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d162b79f2c4f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e46be6be403144f0"/>
    <x:sheet xmlns:r="http://schemas.openxmlformats.org/officeDocument/2006/relationships" name="Pricing" sheetId="2" r:id="Rdb14ddaed0b041bc"/>
    <x:sheet xmlns:r="http://schemas.openxmlformats.org/officeDocument/2006/relationships" name="Requests" sheetId="3" r:id="R69a66cdf0a184a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%"/>
    <x:numFmt numFmtId="201" formatCode="&quot;$&quot;#,##0.00"/>
    <x:numFmt numFmtId="202" formatCode="&quot;$&quot;0.0000"/>
    <x:numFmt numFmtId="203" formatCode="#,##0"/>
    <x:numFmt numFmtId="204" formatCode="&quot;$&quot;0.000"/>
  </x:numFmts>
  <x:fonts count="8">
    <x:font>
      <x:sz val="11"/>
      <x:name val="Carlito"/>
    </x:font>
    <x:font>
      <x:sz val="11"/>
      <x:color rgb="FF243247"/>
      <x:name val="Arial"/>
    </x:font>
    <x:font>
      <x:b/>
      <x:sz val="17"/>
      <x:color rgb="FF243247"/>
      <x:name val="Arial"/>
    </x:font>
    <x:font>
      <x:i/>
      <x:sz val="11"/>
      <x:color rgb="FF64748B"/>
      <x:name val="Arial"/>
    </x:font>
    <x:font>
      <x:b/>
      <x:sz val="11"/>
      <x:color rgb="FFFFFFFF"/>
      <x:name val="Arial"/>
    </x:font>
    <x:font>
      <x:b/>
      <x:sz val="11"/>
      <x:color rgb="FF1D4ED8"/>
      <x:name val="Arial"/>
    </x:font>
    <x:font>
      <x:b/>
      <x:sz val="11"/>
      <x:color rgb="FF187E70"/>
      <x:name val="Arial"/>
    </x:font>
    <x:font>
      <x:b/>
      <x:sz val="11"/>
      <x:color rgb="FF24324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FF1B8"/>
      </x:patternFill>
    </x:fill>
    <x:fill>
      <x:patternFill patternType="solid">
        <x:fgColor rgb="FFEAF4E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201" fontId="7" fillId="4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5" fillId="3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41c42972f44083" /><Relationship Type="http://schemas.openxmlformats.org/officeDocument/2006/relationships/theme" Target="/xl/theme/theme1.xml" Id="R9fdd50d46bed4fa4" /><Relationship Type="http://schemas.openxmlformats.org/officeDocument/2006/relationships/sharedStrings" Target="/xl/sharedStrings.xml" Id="R4f71cbf29e904d60" /><Relationship Type="http://schemas.openxmlformats.org/officeDocument/2006/relationships/worksheet" Target="/xl/worksheets/sheet1.xml" Id="Re46be6be403144f0" /><Relationship Type="http://schemas.openxmlformats.org/officeDocument/2006/relationships/worksheet" Target="/xl/worksheets/sheet2.xml" Id="Rdb14ddaed0b041bc" /><Relationship Type="http://schemas.openxmlformats.org/officeDocument/2006/relationships/worksheet" Target="/xl/worksheets/sheet3.xml" Id="R69a66cdf0a184a7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0a4d11b1800492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Daily token spend (USD)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Spend (USD)</c:v>
          </c:tx>
          <c:spPr>
            <a:ln xmlns:a="http://schemas.openxmlformats.org/drawingml/2006/main" w="19050">
              <a:solidFill>
                <a:srgbClr val="187E70"/>
              </a:solidFill>
              <a:prstDash val="solid"/>
            </a:ln>
          </c:spPr>
          <c:marker>
            <c:symbol val="none"/>
          </c:marker>
          <c:cat>
            <c:strRef>
              <c:f>'Overview'!$A$23:$A$53</c:f>
              <c:strCache>
                <c:ptCount val="0"/>
              </c:strCache>
            </c:strRef>
          </c:cat>
          <c:val>
            <c:numRef>
              <c:f>'Overview'!$B$23:$B$53</c:f>
              <c:numCache>
                <c:formatCode>"$"#,##0.00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21</xdr:row>
      <xdr:rowOff>0</xdr:rowOff>
    </xdr:from>
    <xdr:to>
      <xdr:col>12</xdr:col>
      <xdr:colOff>0</xdr:colOff>
      <xdr:row>39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0a4d11b1800492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35d57554bf74fbe" /></Relationships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15" hidden="0" customWidth="1"/>
    <x:col min="4" max="4" width="19" hidden="0" customWidth="1"/>
    <x:col min="5" max="5" width="3" hidden="0" customWidth="1"/>
    <x:col min="6" max="6" width="18" hidden="0" customWidth="1"/>
    <x:col min="7" max="7" width="20" hidden="0" customWidth="1"/>
    <x:col min="8" max="8" width="15" hidden="0" customWidth="1"/>
    <x:col min="9" max="9" width="19" hidden="0" customWidth="1"/>
    <x:col min="10" max="10" width="8" hidden="0" customWidth="1"/>
    <x:col min="11" max="11" width="8" hidden="0" customWidth="1"/>
    <x:col min="12" max="12" width="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2" customHeight="1">
      <x:c r="A2" s="3" t="str">
        <x:v>The AI bill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3" customHeight="1">
      <x:c r="A3" s="4" t="str">
        <x:v>October 2026 · 25,000 synthetic requests · fictional model tiers and rates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3" customHeight="1">
      <x:c r="A5" s="2" t="str">
        <x:v>Input tokens cached</x:v>
      </x:c>
      <x:c r="B5" s="9" t="n">
        <x:v>0.2</x:v>
      </x:c>
      <x:c r="C5" s="2"/>
      <x:c r="D5" s="10" t="str">
        <x:v>WHAT IF: raise the assumed cached share from 20% to 80%?</x:v>
      </x:c>
      <x:c r="E5" s="2"/>
      <x:c r="F5" s="2"/>
      <x:c r="G5" s="2"/>
      <x:c r="H5" s="2"/>
      <x:c r="I5" s="2"/>
      <x:c r="J5" s="2"/>
      <x:c r="K5" s="2"/>
      <x:c r="L5" s="2"/>
    </x:row>
    <x:row r="6" ht="23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30" customHeight="1">
      <x:c r="A7" s="12" t="str">
        <x:v>Monthly spend (USD)</x:v>
      </x:c>
      <x:c r="B7" s="13" t="n">
        <x:f>SUM('Requests'!K5:K25004)</x:f>
        <x:v>2019.6543877199954</x:v>
      </x:c>
      <x:c r="C7" s="2"/>
      <x:c r="D7" s="4" t="str">
        <x:v>A token-cost model, not a real provider invoice.</x:v>
      </x:c>
      <x:c r="E7" s="2"/>
      <x:c r="F7" s="2"/>
      <x:c r="G7" s="2"/>
      <x:c r="H7" s="2"/>
      <x:c r="I7" s="2"/>
      <x:c r="J7" s="2"/>
      <x:c r="K7" s="2"/>
      <x:c r="L7" s="2"/>
    </x:row>
    <x:row r="8" ht="23" customHeight="1">
      <x:c r="A8" s="2" t="str">
        <x:v>Input cost (USD)</x:v>
      </x:c>
      <x:c r="B8" s="14" t="n">
        <x:f>SUM('Requests'!I5:I25004)</x:f>
        <x:v>1735.1120509200057</x:v>
      </x:c>
      <x:c r="C8" s="2"/>
      <x:c r="D8" s="4" t="str">
        <x:v>Cache assumption applies to every request.</x:v>
      </x:c>
      <x:c r="E8" s="2"/>
      <x:c r="F8" s="2"/>
      <x:c r="G8" s="2"/>
      <x:c r="H8" s="2"/>
      <x:c r="I8" s="2"/>
      <x:c r="J8" s="2"/>
      <x:c r="K8" s="2"/>
      <x:c r="L8" s="2"/>
    </x:row>
    <x:row r="9" ht="23" customHeight="1">
      <x:c r="A9" s="2" t="str">
        <x:v>Output cost (USD)</x:v>
      </x:c>
      <x:c r="B9" s="14" t="n">
        <x:f>SUM('Requests'!J5:J25004)</x:f>
        <x:v>284.542336800001</x:v>
      </x:c>
      <x:c r="C9" s="2"/>
      <x:c r="D9" s="4" t="str">
        <x:v>Edit model rates on Pricing; inspect every request on Requests.</x:v>
      </x:c>
      <x:c r="E9" s="2"/>
      <x:c r="F9" s="2"/>
      <x:c r="G9" s="2"/>
      <x:c r="H9" s="2"/>
      <x:c r="I9" s="2"/>
      <x:c r="J9" s="2"/>
      <x:c r="K9" s="2"/>
      <x:c r="L9" s="2"/>
    </x:row>
    <x:row r="10" ht="23" customHeight="1">
      <x:c r="A10" s="2" t="str">
        <x:v>Cost / request (USD)</x:v>
      </x:c>
      <x:c r="B10" s="15" t="n">
        <x:f>B7/COUNTA('Requests'!A5:A25004)</x:f>
        <x:v>0.08078617550879981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 ht="23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 ht="28" customHeight="1">
      <x:c r="A13" s="6" t="str">
        <x:v>Team</x:v>
      </x:c>
      <x:c r="B13" s="6" t="str">
        <x:v>Spend (USD)</x:v>
      </x:c>
      <x:c r="C13" s="6" t="str">
        <x:v>Requests</x:v>
      </x:c>
      <x:c r="D13" s="6" t="str">
        <x:v>USD / request</x:v>
      </x:c>
      <x:c r="E13" s="2"/>
      <x:c r="F13" s="6" t="str">
        <x:v>Model tier</x:v>
      </x:c>
      <x:c r="G13" s="6" t="str">
        <x:v>Spend (USD)</x:v>
      </x:c>
      <x:c r="H13" s="6" t="str">
        <x:v>Requests</x:v>
      </x:c>
      <x:c r="I13" s="6" t="str">
        <x:v>USD / request</x:v>
      </x:c>
      <x:c r="J13" s="2"/>
      <x:c r="K13" s="2"/>
      <x:c r="L13" s="2"/>
    </x:row>
    <x:row r="14" ht="23" customHeight="1">
      <x:c r="A14" s="2" t="str">
        <x:v>Product</x:v>
      </x:c>
      <x:c r="B14" s="14" t="n">
        <x:f>SUMIFS('Requests'!$K$5:$K$25004,'Requests'!$C$5:$C$25004,$A14)</x:f>
        <x:v>477.99241659600153</x:v>
      </x:c>
      <x:c r="C14" s="16" t="n">
        <x:f>COUNTIF('Requests'!$C$5:$C$25004,$A14)</x:f>
        <x:v>4106</x:v>
      </x:c>
      <x:c r="D14" s="15" t="n">
        <x:f>B14/C14</x:f>
        <x:v>0.11641315552752107</x:v>
      </x:c>
      <x:c r="E14" s="2"/>
      <x:c r="F14" s="2" t="str">
        <x:v>Swift</x:v>
      </x:c>
      <x:c r="G14" s="14" t="n">
        <x:f>SUMIFS('Requests'!$K$5:$K$25004,'Requests'!$D$5:$D$25004,$F14)</x:f>
        <x:v>220.362035489999</x:v>
      </x:c>
      <x:c r="H14" s="16" t="n">
        <x:f>COUNTIF('Requests'!$D$5:$D$25004,$F14)</x:f>
        <x:v>12363</x:v>
      </x:c>
      <x:c r="I14" s="15" t="n">
        <x:f>G14/H14</x:f>
        <x:v>0.017824317357437433</x:v>
      </x:c>
      <x:c r="J14" s="2"/>
      <x:c r="K14" s="2"/>
      <x:c r="L14" s="2"/>
    </x:row>
    <x:row r="15" ht="23" customHeight="1">
      <x:c r="A15" s="2" t="str">
        <x:v>Engineering</x:v>
      </x:c>
      <x:c r="B15" s="14" t="n">
        <x:f>SUMIFS('Requests'!$K$5:$K$25004,'Requests'!$C$5:$C$25004,$A15)</x:f>
        <x:v>198.59076264599915</x:v>
      </x:c>
      <x:c r="C15" s="16" t="n">
        <x:f>COUNTIF('Requests'!$C$5:$C$25004,$A15)</x:f>
        <x:v>4162</x:v>
      </x:c>
      <x:c r="D15" s="15" t="n">
        <x:f>B15/C15</x:f>
        <x:v>0.04771522408601613</x:v>
      </x:c>
      <x:c r="E15" s="2"/>
      <x:c r="F15" s="2" t="str">
        <x:v>Balanced</x:v>
      </x:c>
      <x:c r="G15" s="14" t="n">
        <x:f>SUMIFS('Requests'!$K$5:$K$25004,'Requests'!$D$5:$D$25004,$F15)</x:f>
        <x:v>896.8267962300005</x:v>
      </x:c>
      <x:c r="H15" s="16" t="n">
        <x:f>COUNTIF('Requests'!$D$5:$D$25004,$F15)</x:f>
        <x:v>10108</x:v>
      </x:c>
      <x:c r="I15" s="15" t="n">
        <x:f>G15/H15</x:f>
        <x:v>0.08872445550356158</x:v>
      </x:c>
      <x:c r="J15" s="2"/>
      <x:c r="K15" s="2"/>
      <x:c r="L15" s="2"/>
    </x:row>
    <x:row r="16" ht="23" customHeight="1">
      <x:c r="A16" s="2" t="str">
        <x:v>Support</x:v>
      </x:c>
      <x:c r="B16" s="14" t="n">
        <x:f>SUMIFS('Requests'!$K$5:$K$25004,'Requests'!$C$5:$C$25004,$A16)</x:f>
        <x:v>468.03481380599976</x:v>
      </x:c>
      <x:c r="C16" s="16" t="n">
        <x:f>COUNTIF('Requests'!$C$5:$C$25004,$A16)</x:f>
        <x:v>4139</x:v>
      </x:c>
      <x:c r="D16" s="15" t="n">
        <x:f>B16/C16</x:f>
        <x:v>0.11307920120947083</x:v>
      </x:c>
      <x:c r="E16" s="2"/>
      <x:c r="F16" s="2" t="str">
        <x:v>Reasoning</x:v>
      </x:c>
      <x:c r="G16" s="14" t="n">
        <x:f>SUMIFS('Requests'!$K$5:$K$25004,'Requests'!$D$5:$D$25004,$F16)</x:f>
        <x:v>902.4655560000001</x:v>
      </x:c>
      <x:c r="H16" s="16" t="n">
        <x:f>COUNTIF('Requests'!$D$5:$D$25004,$F16)</x:f>
        <x:v>2529</x:v>
      </x:c>
      <x:c r="I16" s="15" t="n">
        <x:f>G16/H16</x:f>
        <x:v>0.3568467995255042</x:v>
      </x:c>
      <x:c r="J16" s="2"/>
      <x:c r="K16" s="2"/>
      <x:c r="L16" s="2"/>
    </x:row>
    <x:row r="17" ht="23" customHeight="1">
      <x:c r="A17" s="2" t="str">
        <x:v>Research</x:v>
      </x:c>
      <x:c r="B17" s="14" t="n">
        <x:f>SUMIFS('Requests'!$K$5:$K$25004,'Requests'!$C$5:$C$25004,$A17)</x:f>
        <x:v>195.29094076799947</x:v>
      </x:c>
      <x:c r="C17" s="16" t="n">
        <x:f>COUNTIF('Requests'!$C$5:$C$25004,$A17)</x:f>
        <x:v>4178</x:v>
      </x:c>
      <x:c r="D17" s="15" t="n">
        <x:f>B17/C17</x:f>
        <x:v>0.046742685679272256</x:v>
      </x:c>
      <x:c r="E17" s="2"/>
      <x:c r="F17" s="2"/>
      <x:c r="G17" s="2"/>
      <x:c r="H17" s="2"/>
      <x:c r="I17" s="2"/>
      <x:c r="J17" s="2"/>
      <x:c r="K17" s="2"/>
      <x:c r="L17" s="2"/>
    </x:row>
    <x:row r="18" ht="23" customHeight="1">
      <x:c r="A18" s="2" t="str">
        <x:v>Growth</x:v>
      </x:c>
      <x:c r="B18" s="14" t="n">
        <x:f>SUMIFS('Requests'!$K$5:$K$25004,'Requests'!$C$5:$C$25004,$A18)</x:f>
        <x:v>489.0337917299996</x:v>
      </x:c>
      <x:c r="C18" s="16" t="n">
        <x:f>COUNTIF('Requests'!$C$5:$C$25004,$A18)</x:f>
        <x:v>4255</x:v>
      </x:c>
      <x:c r="D18" s="15" t="n">
        <x:f>B18/C18</x:f>
        <x:v>0.11493156092361918</x:v>
      </x:c>
      <x:c r="E18" s="2"/>
      <x:c r="F18" s="2"/>
      <x:c r="G18" s="2"/>
      <x:c r="H18" s="2"/>
      <x:c r="I18" s="2"/>
      <x:c r="J18" s="2"/>
      <x:c r="K18" s="2"/>
      <x:c r="L18" s="2"/>
    </x:row>
    <x:row r="19" ht="23" customHeight="1">
      <x:c r="A19" s="2" t="str">
        <x:v>Operations</x:v>
      </x:c>
      <x:c r="B19" s="14" t="n">
        <x:f>SUMIFS('Requests'!$K$5:$K$25004,'Requests'!$C$5:$C$25004,$A19)</x:f>
        <x:v>190.71166217399974</x:v>
      </x:c>
      <x:c r="C19" s="16" t="n">
        <x:f>COUNTIF('Requests'!$C$5:$C$25004,$A19)</x:f>
        <x:v>4160</x:v>
      </x:c>
      <x:c r="D19" s="15" t="n">
        <x:f>B19/C19</x:f>
        <x:v>0.04584414956105763</x:v>
      </x:c>
      <x:c r="E19" s="2"/>
      <x:c r="F19" s="2"/>
      <x:c r="G19" s="2"/>
      <x:c r="H19" s="2"/>
      <x:c r="I19" s="2"/>
      <x:c r="J19" s="2"/>
      <x:c r="K19" s="2"/>
      <x:c r="L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8" customHeight="1">
      <x:c r="A22" s="6" t="str">
        <x:v>October day</x:v>
      </x:c>
      <x:c r="B22" s="6" t="str">
        <x:v>Spend (USD)</x:v>
      </x:c>
      <x:c r="C22" s="6" t="str">
        <x:v>Input (USD)</x:v>
      </x:c>
      <x:c r="D22" s="6" t="str">
        <x:v>Output (USD)</x:v>
      </x:c>
      <x:c r="E22" s="2"/>
      <x:c r="F22" s="2"/>
      <x:c r="G22" s="2"/>
      <x:c r="H22" s="2"/>
      <x:c r="I22" s="2"/>
      <x:c r="J22" s="2"/>
      <x:c r="K22" s="2"/>
      <x:c r="L22" s="2"/>
    </x:row>
    <x:row r="23" ht="23" customHeight="1">
      <x:c r="A23" s="2" t="n">
        <x:v>1</x:v>
      </x:c>
      <x:c r="B23" s="14" t="n">
        <x:f>SUMIFS('Requests'!$K$5:$K$25004,'Requests'!$B$5:$B$25004,$A23)</x:f>
        <x:v>63.701326907999984</x:v>
      </x:c>
      <x:c r="C23" s="14" t="n">
        <x:f>SUMIFS('Requests'!$I$5:$I$25004,'Requests'!$B$5:$B$25004,$A23)</x:f>
        <x:v>54.570400908000025</x:v>
      </x:c>
      <x:c r="D23" s="14" t="n">
        <x:f>SUMIFS('Requests'!$J$5:$J$25004,'Requests'!$B$5:$B$25004,$A23)</x:f>
        <x:v>9.130925999999993</x:v>
      </x:c>
      <x:c r="E23" s="2"/>
      <x:c r="F23" s="2"/>
      <x:c r="G23" s="2"/>
      <x:c r="H23" s="2"/>
      <x:c r="I23" s="2"/>
      <x:c r="J23" s="2"/>
      <x:c r="K23" s="2"/>
      <x:c r="L23" s="2"/>
    </x:row>
    <x:row r="24" ht="23" customHeight="1">
      <x:c r="A24" s="2" t="n">
        <x:v>2</x:v>
      </x:c>
      <x:c r="B24" s="14" t="n">
        <x:f>SUMIFS('Requests'!$K$5:$K$25004,'Requests'!$B$5:$B$25004,$A24)</x:f>
        <x:v>67.2373217100001</x:v>
      </x:c>
      <x:c r="C24" s="14" t="n">
        <x:f>SUMIFS('Requests'!$I$5:$I$25004,'Requests'!$B$5:$B$25004,$A24)</x:f>
        <x:v>58.06197411000003</x:v>
      </x:c>
      <x:c r="D24" s="14" t="n">
        <x:f>SUMIFS('Requests'!$J$5:$J$25004,'Requests'!$B$5:$B$25004,$A24)</x:f>
        <x:v>9.175347600000013</x:v>
      </x:c>
      <x:c r="E24" s="2"/>
      <x:c r="F24" s="2"/>
      <x:c r="G24" s="2"/>
      <x:c r="H24" s="2"/>
      <x:c r="I24" s="2"/>
      <x:c r="J24" s="2"/>
      <x:c r="K24" s="2"/>
      <x:c r="L24" s="2"/>
    </x:row>
    <x:row r="25" ht="23" customHeight="1">
      <x:c r="A25" s="2" t="n">
        <x:v>3</x:v>
      </x:c>
      <x:c r="B25" s="14" t="n">
        <x:f>SUMIFS('Requests'!$K$5:$K$25004,'Requests'!$B$5:$B$25004,$A25)</x:f>
        <x:v>61.09256303400004</x:v>
      </x:c>
      <x:c r="C25" s="14" t="n">
        <x:f>SUMIFS('Requests'!$I$5:$I$25004,'Requests'!$B$5:$B$25004,$A25)</x:f>
        <x:v>52.37036903400007</x:v>
      </x:c>
      <x:c r="D25" s="14" t="n">
        <x:f>SUMIFS('Requests'!$J$5:$J$25004,'Requests'!$B$5:$B$25004,$A25)</x:f>
        <x:v>8.722193999999995</x:v>
      </x:c>
      <x:c r="E25" s="2"/>
      <x:c r="F25" s="2"/>
      <x:c r="G25" s="2"/>
      <x:c r="H25" s="2"/>
      <x:c r="I25" s="2"/>
      <x:c r="J25" s="2"/>
      <x:c r="K25" s="2"/>
      <x:c r="L25" s="2"/>
    </x:row>
    <x:row r="26" ht="23" customHeight="1">
      <x:c r="A26" s="2" t="n">
        <x:v>4</x:v>
      </x:c>
      <x:c r="B26" s="14" t="n">
        <x:f>SUMIFS('Requests'!$K$5:$K$25004,'Requests'!$B$5:$B$25004,$A26)</x:f>
        <x:v>56.998318866000055</x:v>
      </x:c>
      <x:c r="C26" s="14" t="n">
        <x:f>SUMIFS('Requests'!$I$5:$I$25004,'Requests'!$B$5:$B$25004,$A26)</x:f>
        <x:v>48.54297606599996</x:v>
      </x:c>
      <x:c r="D26" s="14" t="n">
        <x:f>SUMIFS('Requests'!$J$5:$J$25004,'Requests'!$B$5:$B$25004,$A26)</x:f>
        <x:v>8.455342799999999</x:v>
      </x:c>
      <x:c r="E26" s="2"/>
      <x:c r="F26" s="2"/>
      <x:c r="G26" s="2"/>
      <x:c r="H26" s="2"/>
      <x:c r="I26" s="2"/>
      <x:c r="J26" s="2"/>
      <x:c r="K26" s="2"/>
      <x:c r="L26" s="2"/>
    </x:row>
    <x:row r="27" ht="23" customHeight="1">
      <x:c r="A27" s="2" t="n">
        <x:v>5</x:v>
      </x:c>
      <x:c r="B27" s="14" t="n">
        <x:f>SUMIFS('Requests'!$K$5:$K$25004,'Requests'!$B$5:$B$25004,$A27)</x:f>
        <x:v>65.32119091199999</x:v>
      </x:c>
      <x:c r="C27" s="14" t="n">
        <x:f>SUMIFS('Requests'!$I$5:$I$25004,'Requests'!$B$5:$B$25004,$A27)</x:f>
        <x:v>55.297964111999974</x:v>
      </x:c>
      <x:c r="D27" s="14" t="n">
        <x:f>SUMIFS('Requests'!$J$5:$J$25004,'Requests'!$B$5:$B$25004,$A27)</x:f>
        <x:v>10.023226800000002</x:v>
      </x:c>
      <x:c r="E27" s="2"/>
      <x:c r="F27" s="2"/>
      <x:c r="G27" s="2"/>
      <x:c r="H27" s="2"/>
      <x:c r="I27" s="2"/>
      <x:c r="J27" s="2"/>
      <x:c r="K27" s="2"/>
      <x:c r="L27" s="2"/>
    </x:row>
    <x:row r="28" ht="23" customHeight="1">
      <x:c r="A28" s="2" t="n">
        <x:v>6</x:v>
      </x:c>
      <x:c r="B28" s="14" t="n">
        <x:f>SUMIFS('Requests'!$K$5:$K$25004,'Requests'!$B$5:$B$25004,$A28)</x:f>
        <x:v>60.398192424000015</x:v>
      </x:c>
      <x:c r="C28" s="14" t="n">
        <x:f>SUMIFS('Requests'!$I$5:$I$25004,'Requests'!$B$5:$B$25004,$A28)</x:f>
        <x:v>51.710490023999974</x:v>
      </x:c>
      <x:c r="D28" s="14" t="n">
        <x:f>SUMIFS('Requests'!$J$5:$J$25004,'Requests'!$B$5:$B$25004,$A28)</x:f>
        <x:v>8.687702400000003</x:v>
      </x:c>
      <x:c r="E28" s="2"/>
      <x:c r="F28" s="2"/>
      <x:c r="G28" s="2"/>
      <x:c r="H28" s="2"/>
      <x:c r="I28" s="2"/>
      <x:c r="J28" s="2"/>
      <x:c r="K28" s="2"/>
      <x:c r="L28" s="2"/>
    </x:row>
    <x:row r="29" ht="23" customHeight="1">
      <x:c r="A29" s="2" t="n">
        <x:v>7</x:v>
      </x:c>
      <x:c r="B29" s="14" t="n">
        <x:f>SUMIFS('Requests'!$K$5:$K$25004,'Requests'!$B$5:$B$25004,$A29)</x:f>
        <x:v>67.20700326000006</x:v>
      </x:c>
      <x:c r="C29" s="14" t="n">
        <x:f>SUMIFS('Requests'!$I$5:$I$25004,'Requests'!$B$5:$B$25004,$A29)</x:f>
        <x:v>57.815316060000015</x:v>
      </x:c>
      <x:c r="D29" s="14" t="n">
        <x:f>SUMIFS('Requests'!$J$5:$J$25004,'Requests'!$B$5:$B$25004,$A29)</x:f>
        <x:v>9.391687199999991</x:v>
      </x:c>
      <x:c r="E29" s="2"/>
      <x:c r="F29" s="2"/>
      <x:c r="G29" s="2"/>
      <x:c r="H29" s="2"/>
      <x:c r="I29" s="2"/>
      <x:c r="J29" s="2"/>
      <x:c r="K29" s="2"/>
      <x:c r="L29" s="2"/>
    </x:row>
    <x:row r="30" ht="23" customHeight="1">
      <x:c r="A30" s="2" t="n">
        <x:v>8</x:v>
      </x:c>
      <x:c r="B30" s="14" t="n">
        <x:f>SUMIFS('Requests'!$K$5:$K$25004,'Requests'!$B$5:$B$25004,$A30)</x:f>
        <x:v>63.892573026</x:v>
      </x:c>
      <x:c r="C30" s="14" t="n">
        <x:f>SUMIFS('Requests'!$I$5:$I$25004,'Requests'!$B$5:$B$25004,$A30)</x:f>
        <x:v>55.30914702600001</x:v>
      </x:c>
      <x:c r="D30" s="14" t="n">
        <x:f>SUMIFS('Requests'!$J$5:$J$25004,'Requests'!$B$5:$B$25004,$A30)</x:f>
        <x:v>8.583426000000001</x:v>
      </x:c>
      <x:c r="E30" s="2"/>
      <x:c r="F30" s="2"/>
      <x:c r="G30" s="2"/>
      <x:c r="H30" s="2"/>
      <x:c r="I30" s="2"/>
      <x:c r="J30" s="2"/>
      <x:c r="K30" s="2"/>
      <x:c r="L30" s="2"/>
    </x:row>
    <x:row r="31" ht="23" customHeight="1">
      <x:c r="A31" s="2" t="n">
        <x:v>9</x:v>
      </x:c>
      <x:c r="B31" s="14" t="n">
        <x:f>SUMIFS('Requests'!$K$5:$K$25004,'Requests'!$B$5:$B$25004,$A31)</x:f>
        <x:v>66.39232132199999</x:v>
      </x:c>
      <x:c r="C31" s="14" t="n">
        <x:f>SUMIFS('Requests'!$I$5:$I$25004,'Requests'!$B$5:$B$25004,$A31)</x:f>
        <x:v>57.154854522</x:v>
      </x:c>
      <x:c r="D31" s="14" t="n">
        <x:f>SUMIFS('Requests'!$J$5:$J$25004,'Requests'!$B$5:$B$25004,$A31)</x:f>
        <x:v>9.237466800000014</x:v>
      </x:c>
      <x:c r="E31" s="2"/>
      <x:c r="F31" s="2"/>
      <x:c r="G31" s="2"/>
      <x:c r="H31" s="2"/>
      <x:c r="I31" s="2"/>
      <x:c r="J31" s="2"/>
      <x:c r="K31" s="2"/>
      <x:c r="L31" s="2"/>
    </x:row>
    <x:row r="32" ht="23" customHeight="1">
      <x:c r="A32" s="2" t="n">
        <x:v>10</x:v>
      </x:c>
      <x:c r="B32" s="14" t="n">
        <x:f>SUMIFS('Requests'!$K$5:$K$25004,'Requests'!$B$5:$B$25004,$A32)</x:f>
        <x:v>66.03950121600002</x:v>
      </x:c>
      <x:c r="C32" s="14" t="n">
        <x:f>SUMIFS('Requests'!$I$5:$I$25004,'Requests'!$B$5:$B$25004,$A32)</x:f>
        <x:v>56.58120441599997</x:v>
      </x:c>
      <x:c r="D32" s="14" t="n">
        <x:f>SUMIFS('Requests'!$J$5:$J$25004,'Requests'!$B$5:$B$25004,$A32)</x:f>
        <x:v>9.45829680000001</x:v>
      </x:c>
      <x:c r="E32" s="2"/>
      <x:c r="F32" s="2"/>
      <x:c r="G32" s="2"/>
      <x:c r="H32" s="2"/>
      <x:c r="I32" s="2"/>
      <x:c r="J32" s="2"/>
      <x:c r="K32" s="2"/>
      <x:c r="L32" s="2"/>
    </x:row>
    <x:row r="33" ht="23" customHeight="1">
      <x:c r="A33" s="2" t="n">
        <x:v>11</x:v>
      </x:c>
      <x:c r="B33" s="14" t="n">
        <x:f>SUMIFS('Requests'!$K$5:$K$25004,'Requests'!$B$5:$B$25004,$A33)</x:f>
        <x:v>63.106929606000065</x:v>
      </x:c>
      <x:c r="C33" s="14" t="n">
        <x:f>SUMIFS('Requests'!$I$5:$I$25004,'Requests'!$B$5:$B$25004,$A33)</x:f>
        <x:v>54.11029800600001</x:v>
      </x:c>
      <x:c r="D33" s="14" t="n">
        <x:f>SUMIFS('Requests'!$J$5:$J$25004,'Requests'!$B$5:$B$25004,$A33)</x:f>
        <x:v>8.996631599999997</x:v>
      </x:c>
      <x:c r="E33" s="2"/>
      <x:c r="F33" s="2"/>
      <x:c r="G33" s="2"/>
      <x:c r="H33" s="2"/>
      <x:c r="I33" s="2"/>
      <x:c r="J33" s="2"/>
      <x:c r="K33" s="2"/>
      <x:c r="L33" s="2"/>
    </x:row>
    <x:row r="34" ht="23" customHeight="1">
      <x:c r="A34" s="2" t="n">
        <x:v>12</x:v>
      </x:c>
      <x:c r="B34" s="14" t="n">
        <x:f>SUMIFS('Requests'!$K$5:$K$25004,'Requests'!$B$5:$B$25004,$A34)</x:f>
        <x:v>71.50749897600004</x:v>
      </x:c>
      <x:c r="C34" s="14" t="n">
        <x:f>SUMIFS('Requests'!$I$5:$I$25004,'Requests'!$B$5:$B$25004,$A34)</x:f>
        <x:v>61.66916337599999</x:v>
      </x:c>
      <x:c r="D34" s="14" t="n">
        <x:f>SUMIFS('Requests'!$J$5:$J$25004,'Requests'!$B$5:$B$25004,$A34)</x:f>
        <x:v>9.8383356</x:v>
      </x:c>
      <x:c r="E34" s="2"/>
      <x:c r="F34" s="2"/>
      <x:c r="G34" s="2"/>
      <x:c r="H34" s="2"/>
      <x:c r="I34" s="2"/>
      <x:c r="J34" s="2"/>
      <x:c r="K34" s="2"/>
      <x:c r="L34" s="2"/>
    </x:row>
    <x:row r="35" ht="23" customHeight="1">
      <x:c r="A35" s="2" t="n">
        <x:v>13</x:v>
      </x:c>
      <x:c r="B35" s="14" t="n">
        <x:f>SUMIFS('Requests'!$K$5:$K$25004,'Requests'!$B$5:$B$25004,$A35)</x:f>
        <x:v>67.205827734</x:v>
      </x:c>
      <x:c r="C35" s="14" t="n">
        <x:f>SUMIFS('Requests'!$I$5:$I$25004,'Requests'!$B$5:$B$25004,$A35)</x:f>
        <x:v>57.838813734</x:v>
      </x:c>
      <x:c r="D35" s="14" t="n">
        <x:f>SUMIFS('Requests'!$J$5:$J$25004,'Requests'!$B$5:$B$25004,$A35)</x:f>
        <x:v>9.367013999999998</x:v>
      </x:c>
      <x:c r="E35" s="2"/>
      <x:c r="F35" s="2"/>
      <x:c r="G35" s="2"/>
      <x:c r="H35" s="2"/>
      <x:c r="I35" s="2"/>
      <x:c r="J35" s="2"/>
      <x:c r="K35" s="2"/>
      <x:c r="L35" s="2"/>
    </x:row>
    <x:row r="36" ht="23" customHeight="1">
      <x:c r="A36" s="2" t="n">
        <x:v>14</x:v>
      </x:c>
      <x:c r="B36" s="14" t="n">
        <x:f>SUMIFS('Requests'!$K$5:$K$25004,'Requests'!$B$5:$B$25004,$A36)</x:f>
        <x:v>62.69510616600002</x:v>
      </x:c>
      <x:c r="C36" s="14" t="n">
        <x:f>SUMIFS('Requests'!$I$5:$I$25004,'Requests'!$B$5:$B$25004,$A36)</x:f>
        <x:v>54.22182456599999</x:v>
      </x:c>
      <x:c r="D36" s="14" t="n">
        <x:f>SUMIFS('Requests'!$J$5:$J$25004,'Requests'!$B$5:$B$25004,$A36)</x:f>
        <x:v>8.473281599999991</x:v>
      </x:c>
      <x:c r="E36" s="2"/>
      <x:c r="F36" s="2"/>
      <x:c r="G36" s="2"/>
      <x:c r="H36" s="2"/>
      <x:c r="I36" s="2"/>
      <x:c r="J36" s="2"/>
      <x:c r="K36" s="2"/>
      <x:c r="L36" s="2"/>
    </x:row>
    <x:row r="37" ht="23" customHeight="1">
      <x:c r="A37" s="2" t="n">
        <x:v>15</x:v>
      </x:c>
      <x:c r="B37" s="14" t="n">
        <x:f>SUMIFS('Requests'!$K$5:$K$25004,'Requests'!$B$5:$B$25004,$A37)</x:f>
        <x:v>63.32381899800001</x:v>
      </x:c>
      <x:c r="C37" s="14" t="n">
        <x:f>SUMIFS('Requests'!$I$5:$I$25004,'Requests'!$B$5:$B$25004,$A37)</x:f>
        <x:v>54.550478598000026</x:v>
      </x:c>
      <x:c r="D37" s="14" t="n">
        <x:f>SUMIFS('Requests'!$J$5:$J$25004,'Requests'!$B$5:$B$25004,$A37)</x:f>
        <x:v>8.773340400000004</x:v>
      </x:c>
      <x:c r="E37" s="2"/>
      <x:c r="F37" s="2"/>
      <x:c r="G37" s="2"/>
      <x:c r="H37" s="2"/>
      <x:c r="I37" s="2"/>
      <x:c r="J37" s="2"/>
      <x:c r="K37" s="2"/>
      <x:c r="L37" s="2"/>
    </x:row>
    <x:row r="38" ht="23" customHeight="1">
      <x:c r="A38" s="2" t="n">
        <x:v>16</x:v>
      </x:c>
      <x:c r="B38" s="14" t="n">
        <x:f>SUMIFS('Requests'!$K$5:$K$25004,'Requests'!$B$5:$B$25004,$A38)</x:f>
        <x:v>68.25441114000004</x:v>
      </x:c>
      <x:c r="C38" s="14" t="n">
        <x:f>SUMIFS('Requests'!$I$5:$I$25004,'Requests'!$B$5:$B$25004,$A38)</x:f>
        <x:v>57.82200234000004</x:v>
      </x:c>
      <x:c r="D38" s="14" t="n">
        <x:f>SUMIFS('Requests'!$J$5:$J$25004,'Requests'!$B$5:$B$25004,$A38)</x:f>
        <x:v>10.43240880000001</x:v>
      </x:c>
      <x:c r="E38" s="2"/>
      <x:c r="F38" s="2"/>
      <x:c r="G38" s="2"/>
      <x:c r="H38" s="2"/>
      <x:c r="I38" s="2"/>
      <x:c r="J38" s="2"/>
      <x:c r="K38" s="2"/>
      <x:c r="L38" s="2"/>
    </x:row>
    <x:row r="39" ht="23" customHeight="1">
      <x:c r="A39" s="2" t="n">
        <x:v>17</x:v>
      </x:c>
      <x:c r="B39" s="14" t="n">
        <x:f>SUMIFS('Requests'!$K$5:$K$25004,'Requests'!$B$5:$B$25004,$A39)</x:f>
        <x:v>60.30471611999997</x:v>
      </x:c>
      <x:c r="C39" s="14" t="n">
        <x:f>SUMIFS('Requests'!$I$5:$I$25004,'Requests'!$B$5:$B$25004,$A39)</x:f>
        <x:v>51.704088120000065</x:v>
      </x:c>
      <x:c r="D39" s="14" t="n">
        <x:f>SUMIFS('Requests'!$J$5:$J$25004,'Requests'!$B$5:$B$25004,$A39)</x:f>
        <x:v>8.600628000000013</x:v>
      </x:c>
      <x:c r="E39" s="2"/>
      <x:c r="F39" s="2"/>
      <x:c r="G39" s="2"/>
      <x:c r="H39" s="2"/>
      <x:c r="I39" s="2"/>
      <x:c r="J39" s="2"/>
      <x:c r="K39" s="2"/>
      <x:c r="L39" s="2"/>
    </x:row>
    <x:row r="40" ht="23" customHeight="1">
      <x:c r="A40" s="2" t="n">
        <x:v>18</x:v>
      </x:c>
      <x:c r="B40" s="14" t="n">
        <x:f>SUMIFS('Requests'!$K$5:$K$25004,'Requests'!$B$5:$B$25004,$A40)</x:f>
        <x:v>68.63629912200008</x:v>
      </x:c>
      <x:c r="C40" s="14" t="n">
        <x:f>SUMIFS('Requests'!$I$5:$I$25004,'Requests'!$B$5:$B$25004,$A40)</x:f>
        <x:v>59.728826321999975</x:v>
      </x:c>
      <x:c r="D40" s="14" t="n">
        <x:f>SUMIFS('Requests'!$J$5:$J$25004,'Requests'!$B$5:$B$25004,$A40)</x:f>
        <x:v>8.907472799999999</x:v>
      </x:c>
      <x:c r="E40" s="2"/>
      <x:c r="F40" s="2"/>
      <x:c r="G40" s="2"/>
      <x:c r="H40" s="2"/>
      <x:c r="I40" s="2"/>
      <x:c r="J40" s="2"/>
      <x:c r="K40" s="2"/>
      <x:c r="L40" s="2"/>
    </x:row>
    <x:row r="41" ht="23" customHeight="1">
      <x:c r="A41" s="2" t="n">
        <x:v>19</x:v>
      </x:c>
      <x:c r="B41" s="14" t="n">
        <x:f>SUMIFS('Requests'!$K$5:$K$25004,'Requests'!$B$5:$B$25004,$A41)</x:f>
        <x:v>68.32404523200002</x:v>
      </x:c>
      <x:c r="C41" s="14" t="n">
        <x:f>SUMIFS('Requests'!$I$5:$I$25004,'Requests'!$B$5:$B$25004,$A41)</x:f>
        <x:v>58.880196432000034</x:v>
      </x:c>
      <x:c r="D41" s="14" t="n">
        <x:f>SUMIFS('Requests'!$J$5:$J$25004,'Requests'!$B$5:$B$25004,$A41)</x:f>
        <x:v>9.443848800000007</x:v>
      </x:c>
      <x:c r="E41" s="2"/>
      <x:c r="F41" s="2"/>
      <x:c r="G41" s="2"/>
      <x:c r="H41" s="2"/>
      <x:c r="I41" s="2"/>
      <x:c r="J41" s="2"/>
      <x:c r="K41" s="2"/>
      <x:c r="L41" s="2"/>
    </x:row>
    <x:row r="42" ht="23" customHeight="1">
      <x:c r="A42" s="2" t="n">
        <x:v>20</x:v>
      </x:c>
      <x:c r="B42" s="14" t="n">
        <x:f>SUMIFS('Requests'!$K$5:$K$25004,'Requests'!$B$5:$B$25004,$A42)</x:f>
        <x:v>63.81893694000001</x:v>
      </x:c>
      <x:c r="C42" s="14" t="n">
        <x:f>SUMIFS('Requests'!$I$5:$I$25004,'Requests'!$B$5:$B$25004,$A42)</x:f>
        <x:v>54.75937614000001</x:v>
      </x:c>
      <x:c r="D42" s="14" t="n">
        <x:f>SUMIFS('Requests'!$J$5:$J$25004,'Requests'!$B$5:$B$25004,$A42)</x:f>
        <x:v>9.059560799999993</x:v>
      </x:c>
      <x:c r="E42" s="2"/>
      <x:c r="F42" s="2"/>
      <x:c r="G42" s="2"/>
      <x:c r="H42" s="2"/>
      <x:c r="I42" s="2"/>
      <x:c r="J42" s="2"/>
      <x:c r="K42" s="2"/>
      <x:c r="L42" s="2"/>
    </x:row>
    <x:row r="43" ht="23" customHeight="1">
      <x:c r="A43" s="2" t="n">
        <x:v>21</x:v>
      </x:c>
      <x:c r="B43" s="14" t="n">
        <x:f>SUMIFS('Requests'!$K$5:$K$25004,'Requests'!$B$5:$B$25004,$A43)</x:f>
        <x:v>69.07633117200001</x:v>
      </x:c>
      <x:c r="C43" s="14" t="n">
        <x:f>SUMIFS('Requests'!$I$5:$I$25004,'Requests'!$B$5:$B$25004,$A43)</x:f>
        <x:v>59.795461572000114</x:v>
      </x:c>
      <x:c r="D43" s="14" t="n">
        <x:f>SUMIFS('Requests'!$J$5:$J$25004,'Requests'!$B$5:$B$25004,$A43)</x:f>
        <x:v>9.280869599999992</x:v>
      </x:c>
      <x:c r="E43" s="2"/>
      <x:c r="F43" s="2"/>
      <x:c r="G43" s="2"/>
      <x:c r="H43" s="2"/>
      <x:c r="I43" s="2"/>
      <x:c r="J43" s="2"/>
      <x:c r="K43" s="2"/>
      <x:c r="L43" s="2"/>
    </x:row>
    <x:row r="44" ht="23" customHeight="1">
      <x:c r="A44" s="2" t="n">
        <x:v>22</x:v>
      </x:c>
      <x:c r="B44" s="14" t="n">
        <x:f>SUMIFS('Requests'!$K$5:$K$25004,'Requests'!$B$5:$B$25004,$A44)</x:f>
        <x:v>62.37299444400001</x:v>
      </x:c>
      <x:c r="C44" s="14" t="n">
        <x:f>SUMIFS('Requests'!$I$5:$I$25004,'Requests'!$B$5:$B$25004,$A44)</x:f>
        <x:v>52.80225524400007</x:v>
      </x:c>
      <x:c r="D44" s="14" t="n">
        <x:f>SUMIFS('Requests'!$J$5:$J$25004,'Requests'!$B$5:$B$25004,$A44)</x:f>
        <x:v>9.570739199999993</x:v>
      </x:c>
      <x:c r="E44" s="2"/>
      <x:c r="F44" s="2"/>
      <x:c r="G44" s="2"/>
      <x:c r="H44" s="2"/>
      <x:c r="I44" s="2"/>
      <x:c r="J44" s="2"/>
      <x:c r="K44" s="2"/>
      <x:c r="L44" s="2"/>
    </x:row>
    <x:row r="45" ht="23" customHeight="1">
      <x:c r="A45" s="2" t="n">
        <x:v>23</x:v>
      </x:c>
      <x:c r="B45" s="14" t="n">
        <x:f>SUMIFS('Requests'!$K$5:$K$25004,'Requests'!$B$5:$B$25004,$A45)</x:f>
        <x:v>63.62222678400008</x:v>
      </x:c>
      <x:c r="C45" s="14" t="n">
        <x:f>SUMIFS('Requests'!$I$5:$I$25004,'Requests'!$B$5:$B$25004,$A45)</x:f>
        <x:v>55.19696438399997</x:v>
      </x:c>
      <x:c r="D45" s="14" t="n">
        <x:f>SUMIFS('Requests'!$J$5:$J$25004,'Requests'!$B$5:$B$25004,$A45)</x:f>
        <x:v>8.425262400000003</x:v>
      </x:c>
      <x:c r="E45" s="2"/>
      <x:c r="F45" s="2"/>
      <x:c r="G45" s="2"/>
      <x:c r="H45" s="2"/>
      <x:c r="I45" s="2"/>
      <x:c r="J45" s="2"/>
      <x:c r="K45" s="2"/>
      <x:c r="L45" s="2"/>
    </x:row>
    <x:row r="46" ht="23" customHeight="1">
      <x:c r="A46" s="2" t="n">
        <x:v>24</x:v>
      </x:c>
      <x:c r="B46" s="14" t="n">
        <x:f>SUMIFS('Requests'!$K$5:$K$25004,'Requests'!$B$5:$B$25004,$A46)</x:f>
        <x:v>60.63305186400007</x:v>
      </x:c>
      <x:c r="C46" s="14" t="n">
        <x:f>SUMIFS('Requests'!$I$5:$I$25004,'Requests'!$B$5:$B$25004,$A46)</x:f>
        <x:v>51.298056264</x:v>
      </x:c>
      <x:c r="D46" s="14" t="n">
        <x:f>SUMIFS('Requests'!$J$5:$J$25004,'Requests'!$B$5:$B$25004,$A46)</x:f>
        <x:v>9.334995600000001</x:v>
      </x:c>
      <x:c r="E46" s="2"/>
      <x:c r="F46" s="2"/>
      <x:c r="G46" s="2"/>
      <x:c r="H46" s="2"/>
      <x:c r="I46" s="2"/>
      <x:c r="J46" s="2"/>
      <x:c r="K46" s="2"/>
      <x:c r="L46" s="2"/>
    </x:row>
    <x:row r="47" ht="23" customHeight="1">
      <x:c r="A47" s="2" t="n">
        <x:v>25</x:v>
      </x:c>
      <x:c r="B47" s="14" t="n">
        <x:f>SUMIFS('Requests'!$K$5:$K$25004,'Requests'!$B$5:$B$25004,$A47)</x:f>
        <x:v>60.61572558000006</x:v>
      </x:c>
      <x:c r="C47" s="14" t="n">
        <x:f>SUMIFS('Requests'!$I$5:$I$25004,'Requests'!$B$5:$B$25004,$A47)</x:f>
        <x:v>52.23385158000004</x:v>
      </x:c>
      <x:c r="D47" s="14" t="n">
        <x:f>SUMIFS('Requests'!$J$5:$J$25004,'Requests'!$B$5:$B$25004,$A47)</x:f>
        <x:v>8.381874</x:v>
      </x:c>
      <x:c r="E47" s="2"/>
      <x:c r="F47" s="2"/>
      <x:c r="G47" s="2"/>
      <x:c r="H47" s="2"/>
      <x:c r="I47" s="2"/>
      <x:c r="J47" s="2"/>
      <x:c r="K47" s="2"/>
      <x:c r="L47" s="2"/>
    </x:row>
    <x:row r="48" ht="23" customHeight="1">
      <x:c r="A48" s="2" t="n">
        <x:v>26</x:v>
      </x:c>
      <x:c r="B48" s="14" t="n">
        <x:f>SUMIFS('Requests'!$K$5:$K$25004,'Requests'!$B$5:$B$25004,$A48)</x:f>
        <x:v>67.2102129660001</x:v>
      </x:c>
      <x:c r="C48" s="14" t="n">
        <x:f>SUMIFS('Requests'!$I$5:$I$25004,'Requests'!$B$5:$B$25004,$A48)</x:f>
        <x:v>58.13032176600004</x:v>
      </x:c>
      <x:c r="D48" s="14" t="n">
        <x:f>SUMIFS('Requests'!$J$5:$J$25004,'Requests'!$B$5:$B$25004,$A48)</x:f>
        <x:v>9.079891199999999</x:v>
      </x:c>
      <x:c r="E48" s="2"/>
      <x:c r="F48" s="2"/>
      <x:c r="G48" s="2"/>
      <x:c r="H48" s="2"/>
      <x:c r="I48" s="2"/>
      <x:c r="J48" s="2"/>
      <x:c r="K48" s="2"/>
      <x:c r="L48" s="2"/>
    </x:row>
    <x:row r="49" ht="23" customHeight="1">
      <x:c r="A49" s="2" t="n">
        <x:v>27</x:v>
      </x:c>
      <x:c r="B49" s="14" t="n">
        <x:f>SUMIFS('Requests'!$K$5:$K$25004,'Requests'!$B$5:$B$25004,$A49)</x:f>
        <x:v>69.71613403800002</x:v>
      </x:c>
      <x:c r="C49" s="14" t="n">
        <x:f>SUMIFS('Requests'!$I$5:$I$25004,'Requests'!$B$5:$B$25004,$A49)</x:f>
        <x:v>60.56110483800006</x:v>
      </x:c>
      <x:c r="D49" s="14" t="n">
        <x:f>SUMIFS('Requests'!$J$5:$J$25004,'Requests'!$B$5:$B$25004,$A49)</x:f>
        <x:v>9.15502920000002</x:v>
      </x:c>
      <x:c r="E49" s="2"/>
      <x:c r="F49" s="2"/>
      <x:c r="G49" s="2"/>
      <x:c r="H49" s="2"/>
      <x:c r="I49" s="2"/>
      <x:c r="J49" s="2"/>
      <x:c r="K49" s="2"/>
      <x:c r="L49" s="2"/>
    </x:row>
    <x:row r="50" ht="23" customHeight="1">
      <x:c r="A50" s="2" t="n">
        <x:v>28</x:v>
      </x:c>
      <x:c r="B50" s="14" t="n">
        <x:f>SUMIFS('Requests'!$K$5:$K$25004,'Requests'!$B$5:$B$25004,$A50)</x:f>
        <x:v>65.84175033599999</x:v>
      </x:c>
      <x:c r="C50" s="14" t="n">
        <x:f>SUMIFS('Requests'!$I$5:$I$25004,'Requests'!$B$5:$B$25004,$A50)</x:f>
        <x:v>56.42049753600015</x:v>
      </x:c>
      <x:c r="D50" s="14" t="n">
        <x:f>SUMIFS('Requests'!$J$5:$J$25004,'Requests'!$B$5:$B$25004,$A50)</x:f>
        <x:v>9.421252799999989</x:v>
      </x:c>
      <x:c r="E50" s="2"/>
      <x:c r="F50" s="2"/>
      <x:c r="G50" s="2"/>
      <x:c r="H50" s="2"/>
      <x:c r="I50" s="2"/>
      <x:c r="J50" s="2"/>
      <x:c r="K50" s="2"/>
      <x:c r="L50" s="2"/>
    </x:row>
    <x:row r="51" ht="23" customHeight="1">
      <x:c r="A51" s="2" t="n">
        <x:v>29</x:v>
      </x:c>
      <x:c r="B51" s="14" t="n">
        <x:f>SUMIFS('Requests'!$K$5:$K$25004,'Requests'!$B$5:$B$25004,$A51)</x:f>
        <x:v>72.78125865600008</x:v>
      </x:c>
      <x:c r="C51" s="14" t="n">
        <x:f>SUMIFS('Requests'!$I$5:$I$25004,'Requests'!$B$5:$B$25004,$A51)</x:f>
        <x:v>62.25461385600004</x:v>
      </x:c>
      <x:c r="D51" s="14" t="n">
        <x:f>SUMIFS('Requests'!$J$5:$J$25004,'Requests'!$B$5:$B$25004,$A51)</x:f>
        <x:v>10.526644799999998</x:v>
      </x:c>
      <x:c r="E51" s="2"/>
      <x:c r="F51" s="2"/>
      <x:c r="G51" s="2"/>
      <x:c r="H51" s="2"/>
      <x:c r="I51" s="2"/>
      <x:c r="J51" s="2"/>
      <x:c r="K51" s="2"/>
      <x:c r="L51" s="2"/>
    </x:row>
    <x:row r="52" ht="23" customHeight="1">
      <x:c r="A52" s="2" t="n">
        <x:v>30</x:v>
      </x:c>
      <x:c r="B52" s="14" t="n">
        <x:f>SUMIFS('Requests'!$K$5:$K$25004,'Requests'!$B$5:$B$25004,$A52)</x:f>
        <x:v>63.710998314000086</x:v>
      </x:c>
      <x:c r="C52" s="14" t="n">
        <x:f>SUMIFS('Requests'!$I$5:$I$25004,'Requests'!$B$5:$B$25004,$A52)</x:f>
        <x:v>54.82807631400001</x:v>
      </x:c>
      <x:c r="D52" s="14" t="n">
        <x:f>SUMIFS('Requests'!$J$5:$J$25004,'Requests'!$B$5:$B$25004,$A52)</x:f>
        <x:v>8.882922000000004</x:v>
      </x:c>
      <x:c r="E52" s="2"/>
      <x:c r="F52" s="2"/>
      <x:c r="G52" s="2"/>
      <x:c r="H52" s="2"/>
      <x:c r="I52" s="2"/>
      <x:c r="J52" s="2"/>
      <x:c r="K52" s="2"/>
      <x:c r="L52" s="2"/>
    </x:row>
    <x:row r="53" ht="23" customHeight="1">
      <x:c r="A53" s="2" t="n">
        <x:v>31</x:v>
      </x:c>
      <x:c r="B53" s="14" t="n">
        <x:f>SUMIFS('Requests'!$K$5:$K$25004,'Requests'!$B$5:$B$25004,$A53)</x:f>
        <x:v>68.61580085399996</x:v>
      </x:c>
      <x:c r="C53" s="14" t="n">
        <x:f>SUMIFS('Requests'!$I$5:$I$25004,'Requests'!$B$5:$B$25004,$A53)</x:f>
        <x:v>58.89108365400002</x:v>
      </x:c>
      <x:c r="D53" s="14" t="n">
        <x:f>SUMIFS('Requests'!$J$5:$J$25004,'Requests'!$B$5:$B$25004,$A53)</x:f>
        <x:v>9.724717200000002</x:v>
      </x:c>
      <x:c r="E53" s="2"/>
      <x:c r="F53" s="2"/>
      <x:c r="G53" s="2"/>
      <x:c r="H53" s="2"/>
      <x:c r="I53" s="2"/>
      <x:c r="J53" s="2"/>
      <x:c r="K53" s="2"/>
      <x:c r="L53" s="2"/>
    </x:row>
  </x:sheetData>
  <x:pageMargins left="0.7" right="0.7" top="0.75" bottom="0.75" header="0.3" footer="0.3"/>
  <x:drawing xmlns:r="http://schemas.openxmlformats.org/officeDocument/2006/relationships" r:id="R835d57554bf74fbe"/>
</x:worksheet>
</file>

<file path=xl/worksheets/sheet2.xml><?xml version="1.0" encoding="utf-8"?>
<x:worksheet xmlns:x="http://schemas.openxmlformats.org/spreadsheetml/2006/main">
  <x:sheetPr>
    <x:tabColor rgb="FFD99A18"/>
  </x:sheetPr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5" max="5" width="26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</x:row>
    <x:row r="2" ht="32" customHeight="1">
      <x:c r="A2" s="3" t="str">
        <x:v>The rate card</x:v>
      </x:c>
      <x:c r="B2" s="2"/>
      <x:c r="C2" s="2"/>
      <x:c r="D2" s="2"/>
      <x:c r="E2" s="2"/>
      <x:c r="F2" s="2"/>
      <x:c r="G2" s="2"/>
      <x:c r="H2" s="2"/>
    </x:row>
    <x:row r="3" ht="23" customHeight="1">
      <x:c r="A3" s="4" t="str">
        <x:v>Illustrative USD per 1M tokens. Fictional tiers, not current provider prices.</x:v>
      </x:c>
      <x:c r="B3" s="2"/>
      <x:c r="C3" s="2"/>
      <x:c r="D3" s="2"/>
      <x:c r="E3" s="2"/>
      <x:c r="F3" s="2"/>
      <x:c r="G3" s="2"/>
      <x:c r="H3" s="2"/>
    </x:row>
    <x:row r="4" ht="23" customHeight="1">
      <x:c r="A4" s="2"/>
      <x:c r="B4" s="2"/>
      <x:c r="C4" s="2"/>
      <x:c r="D4" s="2"/>
      <x:c r="E4" s="2"/>
      <x:c r="F4" s="2"/>
      <x:c r="G4" s="2"/>
      <x:c r="H4" s="2"/>
    </x:row>
    <x:row r="5" ht="28" customHeight="1">
      <x:c r="A5" s="6" t="str">
        <x:v>Model tier</x:v>
      </x:c>
      <x:c r="B5" s="6" t="str">
        <x:v>Input / 1M</x:v>
      </x:c>
      <x:c r="C5" s="6" t="str">
        <x:v>Cached / 1M</x:v>
      </x:c>
      <x:c r="D5" s="6" t="str">
        <x:v>Output / 1M</x:v>
      </x:c>
      <x:c r="E5" s="6" t="str">
        <x:v>Blended input / 1M</x:v>
      </x:c>
      <x:c r="F5" s="2"/>
      <x:c r="G5" s="2"/>
      <x:c r="H5" s="2"/>
    </x:row>
    <x:row r="6" ht="23" customHeight="1">
      <x:c r="A6" s="2" t="str">
        <x:v>Swift</x:v>
      </x:c>
      <x:c r="B6" s="17" t="n">
        <x:v>0.3</x:v>
      </x:c>
      <x:c r="C6" s="17" t="n">
        <x:v>0.03</x:v>
      </x:c>
      <x:c r="D6" s="17" t="n">
        <x:v>1.2</x:v>
      </x:c>
      <x:c r="E6" s="18" t="n">
        <x:f>B6*(1-'Overview'!$B$5)+C6*'Overview'!$B$5</x:f>
        <x:v>0.246</x:v>
      </x:c>
      <x:c r="F6" s="2"/>
      <x:c r="G6" s="2"/>
      <x:c r="H6" s="2"/>
    </x:row>
    <x:row r="7" ht="23" customHeight="1">
      <x:c r="A7" s="2" t="str">
        <x:v>Balanced</x:v>
      </x:c>
      <x:c r="B7" s="17" t="n">
        <x:v>1.5</x:v>
      </x:c>
      <x:c r="C7" s="17" t="n">
        <x:v>0.15</x:v>
      </x:c>
      <x:c r="D7" s="17" t="n">
        <x:v>6</x:v>
      </x:c>
      <x:c r="E7" s="18" t="n">
        <x:f>B7*(1-'Overview'!$B$5)+C7*'Overview'!$B$5</x:f>
        <x:v>1.2300000000000002</x:v>
      </x:c>
      <x:c r="F7" s="2"/>
      <x:c r="G7" s="2"/>
      <x:c r="H7" s="2"/>
    </x:row>
    <x:row r="8" ht="23" customHeight="1">
      <x:c r="A8" s="2" t="str">
        <x:v>Reasoning</x:v>
      </x:c>
      <x:c r="B8" s="17" t="n">
        <x:v>6</x:v>
      </x:c>
      <x:c r="C8" s="17" t="n">
        <x:v>0.6</x:v>
      </x:c>
      <x:c r="D8" s="17" t="n">
        <x:v>24</x:v>
      </x:c>
      <x:c r="E8" s="18" t="n">
        <x:f>B8*(1-'Overview'!$B$5)+C8*'Overview'!$B$5</x:f>
        <x:v>4.920000000000001</x:v>
      </x:c>
      <x:c r="F8" s="2"/>
      <x:c r="G8" s="2"/>
      <x:c r="H8" s="2"/>
    </x:row>
    <x:row r="9" ht="23" customHeight="1">
      <x:c r="A9" s="2"/>
      <x:c r="B9" s="2"/>
      <x:c r="C9" s="2"/>
      <x:c r="D9" s="2"/>
      <x:c r="E9" s="2"/>
      <x:c r="F9" s="2"/>
      <x:c r="G9" s="2"/>
      <x:c r="H9" s="2"/>
    </x:row>
    <x:row r="10" ht="23" customHeight="1">
      <x:c r="A10" s="2"/>
      <x:c r="B10" s="2"/>
      <x:c r="C10" s="2"/>
      <x:c r="D10" s="2"/>
      <x:c r="E10" s="2"/>
      <x:c r="F10" s="2"/>
      <x:c r="G10" s="2"/>
      <x:c r="H10" s="2"/>
    </x:row>
    <x:row r="11" ht="23" customHeight="1">
      <x:c r="A11" s="4" t="str">
        <x:v>Blue values on amber are editable assumptions.</x:v>
      </x:c>
      <x:c r="B11" s="2"/>
      <x:c r="C11" s="2"/>
      <x:c r="D11" s="2"/>
      <x:c r="E11" s="2"/>
      <x:c r="F11" s="2"/>
      <x:c r="G11" s="2"/>
      <x:c r="H11" s="2"/>
    </x:row>
    <x:row r="12" ht="23" customHeight="1">
      <x:c r="A12" s="4" t="str">
        <x:v>Blended input = standard rate × uncached share + cached rate × cached share.</x:v>
      </x:c>
      <x:c r="B12" s="2"/>
      <x:c r="C12" s="2"/>
      <x:c r="D12" s="2"/>
      <x:c r="E12" s="2"/>
      <x:c r="F12" s="2"/>
      <x:c r="G12" s="2"/>
      <x:c r="H12" s="2"/>
    </x:row>
    <x:row r="13" ht="23" customHeight="1">
      <x:c r="A13" s="4" t="str">
        <x:v>Only token costs are modeled; no hosting, tools, taxes or minimum charges.</x:v>
      </x:c>
      <x:c r="B13" s="2"/>
      <x:c r="C13" s="2"/>
      <x:c r="D13" s="2"/>
      <x:c r="E13" s="2"/>
      <x:c r="F13" s="2"/>
      <x:c r="G13" s="2"/>
      <x:c r="H13" s="2"/>
    </x:row>
    <x:row r="14" ht="23" customHeight="1">
      <x:c r="A14" s="2"/>
      <x:c r="B14" s="2"/>
      <x:c r="C14" s="2"/>
      <x:c r="D14" s="2"/>
      <x:c r="E14" s="2"/>
      <x:c r="F14" s="2"/>
      <x:c r="G14" s="2"/>
      <x:c r="H14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87E7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4" hidden="0" customWidth="1"/>
    <x:col min="3" max="3" width="18" hidden="0" customWidth="1"/>
    <x:col min="4" max="4" width="1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2" customHeight="1">
      <x:c r="A2" s="3" t="str">
        <x:v>Every request, accounted for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3" customHeight="1">
      <x:c r="A3" s="4" t="str">
        <x:v>Deterministic synthetic data · October 2026 · token counts and rates are assumptions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8" customHeight="1">
      <x:c r="A4" s="6" t="str">
        <x:v>Request ID</x:v>
      </x:c>
      <x:c r="B4" s="6" t="str">
        <x:v>October day</x:v>
      </x:c>
      <x:c r="C4" s="6" t="str">
        <x:v>Team</x:v>
      </x:c>
      <x:c r="D4" s="6" t="str">
        <x:v>Model tier</x:v>
      </x:c>
      <x:c r="E4" s="6" t="str">
        <x:v>Input tokens</x:v>
      </x:c>
      <x:c r="F4" s="6" t="str">
        <x:v>Output tokens</x:v>
      </x:c>
      <x:c r="G4" s="6" t="str">
        <x:v>Input / 1M</x:v>
      </x:c>
      <x:c r="H4" s="6" t="str">
        <x:v>Output / 1M</x:v>
      </x:c>
      <x:c r="I4" s="6" t="str">
        <x:v>Input (USD)</x:v>
      </x:c>
      <x:c r="J4" s="6" t="str">
        <x:v>Output (USD)</x:v>
      </x:c>
      <x:c r="K4" s="6" t="str">
        <x:v>Total (USD)</x:v>
      </x:c>
    </x:row>
    <x:row r="5" ht="23" customHeight="1">
      <x:c r="A5" s="2" t="str">
        <x:v>REQ-00001</x:v>
      </x:c>
      <x:c r="B5" s="2" t="n">
        <x:v>30</x:v>
      </x:c>
      <x:c r="C5" s="2" t="str">
        <x:v>Operations</x:v>
      </x:c>
      <x:c r="D5" s="2" t="str">
        <x:v>Swift</x:v>
      </x:c>
      <x:c r="E5" s="16" t="n">
        <x:v>36531</x:v>
      </x:c>
      <x:c r="F5" s="16" t="n">
        <x:v>2586</x:v>
      </x:c>
      <x:c r="G5" s="15" t="n">
        <x:f>VLOOKUP(D5,'Pricing'!$A$6:$E$8,5,FALSE)</x:f>
        <x:v>0.246</x:v>
      </x:c>
      <x:c r="H5" s="15" t="n">
        <x:f>VLOOKUP(D5,'Pricing'!$A$6:$E$8,4,FALSE)</x:f>
        <x:v>1.2</x:v>
      </x:c>
      <x:c r="I5" s="15" t="n">
        <x:f>E5*G5/1000000</x:f>
        <x:v>0.008986626000000001</x:v>
      </x:c>
      <x:c r="J5" s="15" t="n">
        <x:f>F5*H5/1000000</x:f>
        <x:v>0.0031032</x:v>
      </x:c>
      <x:c r="K5" s="15" t="n">
        <x:f>SUM(I5:J5)</x:f>
        <x:v>0.012089826000000001</x:v>
      </x:c>
    </x:row>
    <x:row r="6" ht="23" customHeight="1">
      <x:c r="A6" s="2" t="str">
        <x:v>REQ-00002</x:v>
      </x:c>
      <x:c r="B6" s="2" t="n">
        <x:v>21</x:v>
      </x:c>
      <x:c r="C6" s="2" t="str">
        <x:v>Support</x:v>
      </x:c>
      <x:c r="D6" s="2" t="str">
        <x:v>Swift</x:v>
      </x:c>
      <x:c r="E6" s="16" t="n">
        <x:v>115330</x:v>
      </x:c>
      <x:c r="F6" s="16" t="n">
        <x:v>800</x:v>
      </x:c>
      <x:c r="G6" s="15" t="n">
        <x:f>VLOOKUP(D6,'Pricing'!$A$6:$E$8,5,FALSE)</x:f>
        <x:v>0.246</x:v>
      </x:c>
      <x:c r="H6" s="15" t="n">
        <x:f>VLOOKUP(D6,'Pricing'!$A$6:$E$8,4,FALSE)</x:f>
        <x:v>1.2</x:v>
      </x:c>
      <x:c r="I6" s="15" t="n">
        <x:f>E6*G6/1000000</x:f>
        <x:v>0.02837118</x:v>
      </x:c>
      <x:c r="J6" s="15" t="n">
        <x:f>F6*H6/1000000</x:f>
        <x:v>0.00096</x:v>
      </x:c>
      <x:c r="K6" s="15" t="n">
        <x:f>SUM(I6:J6)</x:f>
        <x:v>0.02933118</x:v>
      </x:c>
    </x:row>
    <x:row r="7" ht="23" customHeight="1">
      <x:c r="A7" s="2" t="str">
        <x:v>REQ-00003</x:v>
      </x:c>
      <x:c r="B7" s="2" t="n">
        <x:v>27</x:v>
      </x:c>
      <x:c r="C7" s="2" t="str">
        <x:v>Engineering</x:v>
      </x:c>
      <x:c r="D7" s="2" t="str">
        <x:v>Swift</x:v>
      </x:c>
      <x:c r="E7" s="16" t="n">
        <x:v>34721</x:v>
      </x:c>
      <x:c r="F7" s="16" t="n">
        <x:v>2239</x:v>
      </x:c>
      <x:c r="G7" s="15" t="n">
        <x:f>VLOOKUP(D7,'Pricing'!$A$6:$E$8,5,FALSE)</x:f>
        <x:v>0.246</x:v>
      </x:c>
      <x:c r="H7" s="15" t="n">
        <x:f>VLOOKUP(D7,'Pricing'!$A$6:$E$8,4,FALSE)</x:f>
        <x:v>1.2</x:v>
      </x:c>
      <x:c r="I7" s="15" t="n">
        <x:f>E7*G7/1000000</x:f>
        <x:v>0.008541366</x:v>
      </x:c>
      <x:c r="J7" s="15" t="n">
        <x:f>F7*H7/1000000</x:f>
        <x:v>0.0026867999999999996</x:v>
      </x:c>
      <x:c r="K7" s="15" t="n">
        <x:f>SUM(I7:J7)</x:f>
        <x:v>0.011228166</x:v>
      </x:c>
    </x:row>
    <x:row r="8" ht="23" customHeight="1">
      <x:c r="A8" s="2" t="str">
        <x:v>REQ-00004</x:v>
      </x:c>
      <x:c r="B8" s="2" t="n">
        <x:v>22</x:v>
      </x:c>
      <x:c r="C8" s="2" t="str">
        <x:v>Support</x:v>
      </x:c>
      <x:c r="D8" s="2" t="str">
        <x:v>Swift</x:v>
      </x:c>
      <x:c r="E8" s="16" t="n">
        <x:v>20265</x:v>
      </x:c>
      <x:c r="F8" s="16" t="n">
        <x:v>2933</x:v>
      </x:c>
      <x:c r="G8" s="15" t="n">
        <x:f>VLOOKUP(D8,'Pricing'!$A$6:$E$8,5,FALSE)</x:f>
        <x:v>0.246</x:v>
      </x:c>
      <x:c r="H8" s="15" t="n">
        <x:f>VLOOKUP(D8,'Pricing'!$A$6:$E$8,4,FALSE)</x:f>
        <x:v>1.2</x:v>
      </x:c>
      <x:c r="I8" s="15" t="n">
        <x:f>E8*G8/1000000</x:f>
        <x:v>0.00498519</x:v>
      </x:c>
      <x:c r="J8" s="15" t="n">
        <x:f>F8*H8/1000000</x:f>
        <x:v>0.0035196</x:v>
      </x:c>
      <x:c r="K8" s="15" t="n">
        <x:f>SUM(I8:J8)</x:f>
        <x:v>0.00850479</x:v>
      </x:c>
    </x:row>
    <x:row r="9" ht="23" customHeight="1">
      <x:c r="A9" s="2" t="str">
        <x:v>REQ-00005</x:v>
      </x:c>
      <x:c r="B9" s="2" t="n">
        <x:v>18</x:v>
      </x:c>
      <x:c r="C9" s="2" t="str">
        <x:v>Engineering</x:v>
      </x:c>
      <x:c r="D9" s="2" t="str">
        <x:v>Balanced</x:v>
      </x:c>
      <x:c r="E9" s="16" t="n">
        <x:v>99865</x:v>
      </x:c>
      <x:c r="F9" s="16" t="n">
        <x:v>3586</x:v>
      </x:c>
      <x:c r="G9" s="15" t="n">
        <x:f>VLOOKUP(D9,'Pricing'!$A$6:$E$8,5,FALSE)</x:f>
        <x:v>1.2300000000000002</x:v>
      </x:c>
      <x:c r="H9" s="15" t="n">
        <x:f>VLOOKUP(D9,'Pricing'!$A$6:$E$8,4,FALSE)</x:f>
        <x:v>6</x:v>
      </x:c>
      <x:c r="I9" s="15" t="n">
        <x:f>E9*G9/1000000</x:f>
        <x:v>0.12283395000000003</x:v>
      </x:c>
      <x:c r="J9" s="15" t="n">
        <x:f>F9*H9/1000000</x:f>
        <x:v>0.021516</x:v>
      </x:c>
      <x:c r="K9" s="15" t="n">
        <x:f>SUM(I9:J9)</x:f>
        <x:v>0.14434995000000003</x:v>
      </x:c>
    </x:row>
    <x:row r="10" ht="23" customHeight="1">
      <x:c r="A10" s="2" t="str">
        <x:v>REQ-00006</x:v>
      </x:c>
      <x:c r="B10" s="2" t="n">
        <x:v>2</x:v>
      </x:c>
      <x:c r="C10" s="2" t="str">
        <x:v>Product</x:v>
      </x:c>
      <x:c r="D10" s="2" t="str">
        <x:v>Swift</x:v>
      </x:c>
      <x:c r="E10" s="16" t="n">
        <x:v>97896</x:v>
      </x:c>
      <x:c r="F10" s="16" t="n">
        <x:v>957</x:v>
      </x:c>
      <x:c r="G10" s="15" t="n">
        <x:f>VLOOKUP(D10,'Pricing'!$A$6:$E$8,5,FALSE)</x:f>
        <x:v>0.246</x:v>
      </x:c>
      <x:c r="H10" s="15" t="n">
        <x:f>VLOOKUP(D10,'Pricing'!$A$6:$E$8,4,FALSE)</x:f>
        <x:v>1.2</x:v>
      </x:c>
      <x:c r="I10" s="15" t="n">
        <x:f>E10*G10/1000000</x:f>
        <x:v>0.024082416000000002</x:v>
      </x:c>
      <x:c r="J10" s="15" t="n">
        <x:f>F10*H10/1000000</x:f>
        <x:v>0.0011484</x:v>
      </x:c>
      <x:c r="K10" s="15" t="n">
        <x:f>SUM(I10:J10)</x:f>
        <x:v>0.025230816000000003</x:v>
      </x:c>
    </x:row>
    <x:row r="11" ht="23" customHeight="1">
      <x:c r="A11" s="2" t="str">
        <x:v>REQ-00007</x:v>
      </x:c>
      <x:c r="B11" s="2" t="n">
        <x:v>16</x:v>
      </x:c>
      <x:c r="C11" s="2" t="str">
        <x:v>Operations</x:v>
      </x:c>
      <x:c r="D11" s="2" t="str">
        <x:v>Swift</x:v>
      </x:c>
      <x:c r="E11" s="16" t="n">
        <x:v>50175</x:v>
      </x:c>
      <x:c r="F11" s="16" t="n">
        <x:v>2386</x:v>
      </x:c>
      <x:c r="G11" s="15" t="n">
        <x:f>VLOOKUP(D11,'Pricing'!$A$6:$E$8,5,FALSE)</x:f>
        <x:v>0.246</x:v>
      </x:c>
      <x:c r="H11" s="15" t="n">
        <x:f>VLOOKUP(D11,'Pricing'!$A$6:$E$8,4,FALSE)</x:f>
        <x:v>1.2</x:v>
      </x:c>
      <x:c r="I11" s="15" t="n">
        <x:f>E11*G11/1000000</x:f>
        <x:v>0.01234305</x:v>
      </x:c>
      <x:c r="J11" s="15" t="n">
        <x:f>F11*H11/1000000</x:f>
        <x:v>0.0028631999999999998</x:v>
      </x:c>
      <x:c r="K11" s="15" t="n">
        <x:f>SUM(I11:J11)</x:f>
        <x:v>0.01520625</x:v>
      </x:c>
    </x:row>
    <x:row r="12" ht="23" customHeight="1">
      <x:c r="A12" s="2" t="str">
        <x:v>REQ-00008</x:v>
      </x:c>
      <x:c r="B12" s="2" t="n">
        <x:v>4</x:v>
      </x:c>
      <x:c r="C12" s="2" t="str">
        <x:v>Support</x:v>
      </x:c>
      <x:c r="D12" s="2" t="str">
        <x:v>Swift</x:v>
      </x:c>
      <x:c r="E12" s="16" t="n">
        <x:v>76623</x:v>
      </x:c>
      <x:c r="F12" s="16" t="n">
        <x:v>1978</x:v>
      </x:c>
      <x:c r="G12" s="15" t="n">
        <x:f>VLOOKUP(D12,'Pricing'!$A$6:$E$8,5,FALSE)</x:f>
        <x:v>0.246</x:v>
      </x:c>
      <x:c r="H12" s="15" t="n">
        <x:f>VLOOKUP(D12,'Pricing'!$A$6:$E$8,4,FALSE)</x:f>
        <x:v>1.2</x:v>
      </x:c>
      <x:c r="I12" s="15" t="n">
        <x:f>E12*G12/1000000</x:f>
        <x:v>0.018849257999999997</x:v>
      </x:c>
      <x:c r="J12" s="15" t="n">
        <x:f>F12*H12/1000000</x:f>
        <x:v>0.0023736</x:v>
      </x:c>
      <x:c r="K12" s="15" t="n">
        <x:f>SUM(I12:J12)</x:f>
        <x:v>0.021222857999999997</x:v>
      </x:c>
    </x:row>
    <x:row r="13" ht="23" customHeight="1">
      <x:c r="A13" s="2" t="str">
        <x:v>REQ-00009</x:v>
      </x:c>
      <x:c r="B13" s="2" t="n">
        <x:v>3</x:v>
      </x:c>
      <x:c r="C13" s="2" t="str">
        <x:v>Engineering</x:v>
      </x:c>
      <x:c r="D13" s="2" t="str">
        <x:v>Balanced</x:v>
      </x:c>
      <x:c r="E13" s="16" t="n">
        <x:v>76042</x:v>
      </x:c>
      <x:c r="F13" s="16" t="n">
        <x:v>472</x:v>
      </x:c>
      <x:c r="G13" s="15" t="n">
        <x:f>VLOOKUP(D13,'Pricing'!$A$6:$E$8,5,FALSE)</x:f>
        <x:v>1.2300000000000002</x:v>
      </x:c>
      <x:c r="H13" s="15" t="n">
        <x:f>VLOOKUP(D13,'Pricing'!$A$6:$E$8,4,FALSE)</x:f>
        <x:v>6</x:v>
      </x:c>
      <x:c r="I13" s="15" t="n">
        <x:f>E13*G13/1000000</x:f>
        <x:v>0.09353166000000002</x:v>
      </x:c>
      <x:c r="J13" s="15" t="n">
        <x:f>F13*H13/1000000</x:f>
        <x:v>0.002832</x:v>
      </x:c>
      <x:c r="K13" s="15" t="n">
        <x:f>SUM(I13:J13)</x:f>
        <x:v>0.09636366000000002</x:v>
      </x:c>
    </x:row>
    <x:row r="14" ht="23" customHeight="1">
      <x:c r="A14" s="2" t="str">
        <x:v>REQ-00010</x:v>
      </x:c>
      <x:c r="B14" s="2" t="n">
        <x:v>30</x:v>
      </x:c>
      <x:c r="C14" s="2" t="str">
        <x:v>Growth</x:v>
      </x:c>
      <x:c r="D14" s="2" t="str">
        <x:v>Balanced</x:v>
      </x:c>
      <x:c r="E14" s="16" t="n">
        <x:v>99394</x:v>
      </x:c>
      <x:c r="F14" s="16" t="n">
        <x:v>1870</x:v>
      </x:c>
      <x:c r="G14" s="15" t="n">
        <x:f>VLOOKUP(D14,'Pricing'!$A$6:$E$8,5,FALSE)</x:f>
        <x:v>1.2300000000000002</x:v>
      </x:c>
      <x:c r="H14" s="15" t="n">
        <x:f>VLOOKUP(D14,'Pricing'!$A$6:$E$8,4,FALSE)</x:f>
        <x:v>6</x:v>
      </x:c>
      <x:c r="I14" s="15" t="n">
        <x:f>E14*G14/1000000</x:f>
        <x:v>0.12225462000000002</x:v>
      </x:c>
      <x:c r="J14" s="15" t="n">
        <x:f>F14*H14/1000000</x:f>
        <x:v>0.01122</x:v>
      </x:c>
      <x:c r="K14" s="15" t="n">
        <x:f>SUM(I14:J14)</x:f>
        <x:v>0.13347462000000002</x:v>
      </x:c>
    </x:row>
    <x:row r="15" ht="23" customHeight="1">
      <x:c r="A15" s="2" t="str">
        <x:v>REQ-00011</x:v>
      </x:c>
      <x:c r="B15" s="2" t="n">
        <x:v>30</x:v>
      </x:c>
      <x:c r="C15" s="2" t="str">
        <x:v>Operations</x:v>
      </x:c>
      <x:c r="D15" s="2" t="str">
        <x:v>Balanced</x:v>
      </x:c>
      <x:c r="E15" s="16" t="n">
        <x:v>107414</x:v>
      </x:c>
      <x:c r="F15" s="16" t="n">
        <x:v>382</x:v>
      </x:c>
      <x:c r="G15" s="15" t="n">
        <x:f>VLOOKUP(D15,'Pricing'!$A$6:$E$8,5,FALSE)</x:f>
        <x:v>1.2300000000000002</x:v>
      </x:c>
      <x:c r="H15" s="15" t="n">
        <x:f>VLOOKUP(D15,'Pricing'!$A$6:$E$8,4,FALSE)</x:f>
        <x:v>6</x:v>
      </x:c>
      <x:c r="I15" s="15" t="n">
        <x:f>E15*G15/1000000</x:f>
        <x:v>0.13211922000000004</x:v>
      </x:c>
      <x:c r="J15" s="15" t="n">
        <x:f>F15*H15/1000000</x:f>
        <x:v>0.002292</x:v>
      </x:c>
      <x:c r="K15" s="15" t="n">
        <x:f>SUM(I15:J15)</x:f>
        <x:v>0.13441122000000003</x:v>
      </x:c>
    </x:row>
    <x:row r="16" ht="23" customHeight="1">
      <x:c r="A16" s="2" t="str">
        <x:v>REQ-00012</x:v>
      </x:c>
      <x:c r="B16" s="2" t="n">
        <x:v>4</x:v>
      </x:c>
      <x:c r="C16" s="2" t="str">
        <x:v>Growth</x:v>
      </x:c>
      <x:c r="D16" s="2" t="str">
        <x:v>Reasoning</x:v>
      </x:c>
      <x:c r="E16" s="16" t="n">
        <x:v>61608</x:v>
      </x:c>
      <x:c r="F16" s="16" t="n">
        <x:v>3338</x:v>
      </x:c>
      <x:c r="G16" s="15" t="n">
        <x:f>VLOOKUP(D16,'Pricing'!$A$6:$E$8,5,FALSE)</x:f>
        <x:v>4.920000000000001</x:v>
      </x:c>
      <x:c r="H16" s="15" t="n">
        <x:f>VLOOKUP(D16,'Pricing'!$A$6:$E$8,4,FALSE)</x:f>
        <x:v>24</x:v>
      </x:c>
      <x:c r="I16" s="15" t="n">
        <x:f>E16*G16/1000000</x:f>
        <x:v>0.30311136000000005</x:v>
      </x:c>
      <x:c r="J16" s="15" t="n">
        <x:f>F16*H16/1000000</x:f>
        <x:v>0.080112</x:v>
      </x:c>
      <x:c r="K16" s="15" t="n">
        <x:f>SUM(I16:J16)</x:f>
        <x:v>0.38322336000000007</x:v>
      </x:c>
    </x:row>
    <x:row r="17" ht="23" customHeight="1">
      <x:c r="A17" s="2" t="str">
        <x:v>REQ-00013</x:v>
      </x:c>
      <x:c r="B17" s="2" t="n">
        <x:v>21</x:v>
      </x:c>
      <x:c r="C17" s="2" t="str">
        <x:v>Engineering</x:v>
      </x:c>
      <x:c r="D17" s="2" t="str">
        <x:v>Balanced</x:v>
      </x:c>
      <x:c r="E17" s="16" t="n">
        <x:v>34437</x:v>
      </x:c>
      <x:c r="F17" s="16" t="n">
        <x:v>3445</x:v>
      </x:c>
      <x:c r="G17" s="15" t="n">
        <x:f>VLOOKUP(D17,'Pricing'!$A$6:$E$8,5,FALSE)</x:f>
        <x:v>1.2300000000000002</x:v>
      </x:c>
      <x:c r="H17" s="15" t="n">
        <x:f>VLOOKUP(D17,'Pricing'!$A$6:$E$8,4,FALSE)</x:f>
        <x:v>6</x:v>
      </x:c>
      <x:c r="I17" s="15" t="n">
        <x:f>E17*G17/1000000</x:f>
        <x:v>0.04235751000000001</x:v>
      </x:c>
      <x:c r="J17" s="15" t="n">
        <x:f>F17*H17/1000000</x:f>
        <x:v>0.02067</x:v>
      </x:c>
      <x:c r="K17" s="15" t="n">
        <x:f>SUM(I17:J17)</x:f>
        <x:v>0.06302751000000001</x:v>
      </x:c>
    </x:row>
    <x:row r="18" ht="23" customHeight="1">
      <x:c r="A18" s="2" t="str">
        <x:v>REQ-00014</x:v>
      </x:c>
      <x:c r="B18" s="2" t="n">
        <x:v>2</x:v>
      </x:c>
      <x:c r="C18" s="2" t="str">
        <x:v>Growth</x:v>
      </x:c>
      <x:c r="D18" s="2" t="str">
        <x:v>Balanced</x:v>
      </x:c>
      <x:c r="E18" s="16" t="n">
        <x:v>12315</x:v>
      </x:c>
      <x:c r="F18" s="16" t="n">
        <x:v>1752</x:v>
      </x:c>
      <x:c r="G18" s="15" t="n">
        <x:f>VLOOKUP(D18,'Pricing'!$A$6:$E$8,5,FALSE)</x:f>
        <x:v>1.2300000000000002</x:v>
      </x:c>
      <x:c r="H18" s="15" t="n">
        <x:f>VLOOKUP(D18,'Pricing'!$A$6:$E$8,4,FALSE)</x:f>
        <x:v>6</x:v>
      </x:c>
      <x:c r="I18" s="15" t="n">
        <x:f>E18*G18/1000000</x:f>
        <x:v>0.015147450000000003</x:v>
      </x:c>
      <x:c r="J18" s="15" t="n">
        <x:f>F18*H18/1000000</x:f>
        <x:v>0.010512</x:v>
      </x:c>
      <x:c r="K18" s="15" t="n">
        <x:f>SUM(I18:J18)</x:f>
        <x:v>0.025659450000000004</x:v>
      </x:c>
    </x:row>
    <x:row r="19" ht="23" customHeight="1">
      <x:c r="A19" s="2" t="str">
        <x:v>REQ-00015</x:v>
      </x:c>
      <x:c r="B19" s="2" t="n">
        <x:v>20</x:v>
      </x:c>
      <x:c r="C19" s="2" t="str">
        <x:v>Research</x:v>
      </x:c>
      <x:c r="D19" s="2" t="str">
        <x:v>Swift</x:v>
      </x:c>
      <x:c r="E19" s="16" t="n">
        <x:v>86739</x:v>
      </x:c>
      <x:c r="F19" s="16" t="n">
        <x:v>231</x:v>
      </x:c>
      <x:c r="G19" s="15" t="n">
        <x:f>VLOOKUP(D19,'Pricing'!$A$6:$E$8,5,FALSE)</x:f>
        <x:v>0.246</x:v>
      </x:c>
      <x:c r="H19" s="15" t="n">
        <x:f>VLOOKUP(D19,'Pricing'!$A$6:$E$8,4,FALSE)</x:f>
        <x:v>1.2</x:v>
      </x:c>
      <x:c r="I19" s="15" t="n">
        <x:f>E19*G19/1000000</x:f>
        <x:v>0.021337793999999997</x:v>
      </x:c>
      <x:c r="J19" s="15" t="n">
        <x:f>F19*H19/1000000</x:f>
        <x:v>0.00027719999999999996</x:v>
      </x:c>
      <x:c r="K19" s="15" t="n">
        <x:f>SUM(I19:J19)</x:f>
        <x:v>0.021614993999999995</x:v>
      </x:c>
    </x:row>
    <x:row r="20" ht="23" customHeight="1">
      <x:c r="A20" s="2" t="str">
        <x:v>REQ-00016</x:v>
      </x:c>
      <x:c r="B20" s="2" t="n">
        <x:v>16</x:v>
      </x:c>
      <x:c r="C20" s="2" t="str">
        <x:v>Support</x:v>
      </x:c>
      <x:c r="D20" s="2" t="str">
        <x:v>Swift</x:v>
      </x:c>
      <x:c r="E20" s="16" t="n">
        <x:v>110657</x:v>
      </x:c>
      <x:c r="F20" s="16" t="n">
        <x:v>2810</x:v>
      </x:c>
      <x:c r="G20" s="15" t="n">
        <x:f>VLOOKUP(D20,'Pricing'!$A$6:$E$8,5,FALSE)</x:f>
        <x:v>0.246</x:v>
      </x:c>
      <x:c r="H20" s="15" t="n">
        <x:f>VLOOKUP(D20,'Pricing'!$A$6:$E$8,4,FALSE)</x:f>
        <x:v>1.2</x:v>
      </x:c>
      <x:c r="I20" s="15" t="n">
        <x:f>E20*G20/1000000</x:f>
        <x:v>0.027221622</x:v>
      </x:c>
      <x:c r="J20" s="15" t="n">
        <x:f>F20*H20/1000000</x:f>
        <x:v>0.003372</x:v>
      </x:c>
      <x:c r="K20" s="15" t="n">
        <x:f>SUM(I20:J20)</x:f>
        <x:v>0.030593622</x:v>
      </x:c>
    </x:row>
    <x:row r="21" ht="23" customHeight="1">
      <x:c r="A21" s="2" t="str">
        <x:v>REQ-00017</x:v>
      </x:c>
      <x:c r="B21" s="2" t="n">
        <x:v>30</x:v>
      </x:c>
      <x:c r="C21" s="2" t="str">
        <x:v>Research</x:v>
      </x:c>
      <x:c r="D21" s="2" t="str">
        <x:v>Swift</x:v>
      </x:c>
      <x:c r="E21" s="16" t="n">
        <x:v>8785</x:v>
      </x:c>
      <x:c r="F21" s="16" t="n">
        <x:v>1197</x:v>
      </x:c>
      <x:c r="G21" s="15" t="n">
        <x:f>VLOOKUP(D21,'Pricing'!$A$6:$E$8,5,FALSE)</x:f>
        <x:v>0.246</x:v>
      </x:c>
      <x:c r="H21" s="15" t="n">
        <x:f>VLOOKUP(D21,'Pricing'!$A$6:$E$8,4,FALSE)</x:f>
        <x:v>1.2</x:v>
      </x:c>
      <x:c r="I21" s="15" t="n">
        <x:f>E21*G21/1000000</x:f>
        <x:v>0.00216111</x:v>
      </x:c>
      <x:c r="J21" s="15" t="n">
        <x:f>F21*H21/1000000</x:f>
        <x:v>0.0014363999999999998</x:v>
      </x:c>
      <x:c r="K21" s="15" t="n">
        <x:f>SUM(I21:J21)</x:f>
        <x:v>0.00359751</x:v>
      </x:c>
    </x:row>
    <x:row r="22" ht="23" customHeight="1">
      <x:c r="A22" s="2" t="str">
        <x:v>REQ-00018</x:v>
      </x:c>
      <x:c r="B22" s="2" t="n">
        <x:v>19</x:v>
      </x:c>
      <x:c r="C22" s="2" t="str">
        <x:v>Support</x:v>
      </x:c>
      <x:c r="D22" s="2" t="str">
        <x:v>Swift</x:v>
      </x:c>
      <x:c r="E22" s="16" t="n">
        <x:v>17817</x:v>
      </x:c>
      <x:c r="F22" s="16" t="n">
        <x:v>3254</x:v>
      </x:c>
      <x:c r="G22" s="15" t="n">
        <x:f>VLOOKUP(D22,'Pricing'!$A$6:$E$8,5,FALSE)</x:f>
        <x:v>0.246</x:v>
      </x:c>
      <x:c r="H22" s="15" t="n">
        <x:f>VLOOKUP(D22,'Pricing'!$A$6:$E$8,4,FALSE)</x:f>
        <x:v>1.2</x:v>
      </x:c>
      <x:c r="I22" s="15" t="n">
        <x:f>E22*G22/1000000</x:f>
        <x:v>0.004382982</x:v>
      </x:c>
      <x:c r="J22" s="15" t="n">
        <x:f>F22*H22/1000000</x:f>
        <x:v>0.0039048</x:v>
      </x:c>
      <x:c r="K22" s="15" t="n">
        <x:f>SUM(I22:J22)</x:f>
        <x:v>0.008287782</x:v>
      </x:c>
    </x:row>
    <x:row r="23" ht="23" customHeight="1">
      <x:c r="A23" s="2" t="str">
        <x:v>REQ-00019</x:v>
      </x:c>
      <x:c r="B23" s="2" t="n">
        <x:v>24</x:v>
      </x:c>
      <x:c r="C23" s="2" t="str">
        <x:v>Research</x:v>
      </x:c>
      <x:c r="D23" s="2" t="str">
        <x:v>Swift</x:v>
      </x:c>
      <x:c r="E23" s="16" t="n">
        <x:v>21736</x:v>
      </x:c>
      <x:c r="F23" s="16" t="n">
        <x:v>585</x:v>
      </x:c>
      <x:c r="G23" s="15" t="n">
        <x:f>VLOOKUP(D23,'Pricing'!$A$6:$E$8,5,FALSE)</x:f>
        <x:v>0.246</x:v>
      </x:c>
      <x:c r="H23" s="15" t="n">
        <x:f>VLOOKUP(D23,'Pricing'!$A$6:$E$8,4,FALSE)</x:f>
        <x:v>1.2</x:v>
      </x:c>
      <x:c r="I23" s="15" t="n">
        <x:f>E23*G23/1000000</x:f>
        <x:v>0.005347055999999999</x:v>
      </x:c>
      <x:c r="J23" s="15" t="n">
        <x:f>F23*H23/1000000</x:f>
        <x:v>0.000702</x:v>
      </x:c>
      <x:c r="K23" s="15" t="n">
        <x:f>SUM(I23:J23)</x:f>
        <x:v>0.006049056</x:v>
      </x:c>
    </x:row>
    <x:row r="24" ht="23" customHeight="1">
      <x:c r="A24" s="2" t="str">
        <x:v>REQ-00020</x:v>
      </x:c>
      <x:c r="B24" s="2" t="n">
        <x:v>24</x:v>
      </x:c>
      <x:c r="C24" s="2" t="str">
        <x:v>Product</x:v>
      </x:c>
      <x:c r="D24" s="2" t="str">
        <x:v>Swift</x:v>
      </x:c>
      <x:c r="E24" s="16" t="n">
        <x:v>60562</x:v>
      </x:c>
      <x:c r="F24" s="16" t="n">
        <x:v>2831</x:v>
      </x:c>
      <x:c r="G24" s="15" t="n">
        <x:f>VLOOKUP(D24,'Pricing'!$A$6:$E$8,5,FALSE)</x:f>
        <x:v>0.246</x:v>
      </x:c>
      <x:c r="H24" s="15" t="n">
        <x:f>VLOOKUP(D24,'Pricing'!$A$6:$E$8,4,FALSE)</x:f>
        <x:v>1.2</x:v>
      </x:c>
      <x:c r="I24" s="15" t="n">
        <x:f>E24*G24/1000000</x:f>
        <x:v>0.014898252</x:v>
      </x:c>
      <x:c r="J24" s="15" t="n">
        <x:f>F24*H24/1000000</x:f>
        <x:v>0.0033972</x:v>
      </x:c>
      <x:c r="K24" s="15" t="n">
        <x:f>SUM(I24:J24)</x:f>
        <x:v>0.018295452</x:v>
      </x:c>
    </x:row>
    <x:row r="25" ht="23" customHeight="1">
      <x:c r="A25" s="2" t="str">
        <x:v>REQ-00021</x:v>
      </x:c>
      <x:c r="B25" s="2" t="n">
        <x:v>15</x:v>
      </x:c>
      <x:c r="C25" s="2" t="str">
        <x:v>Operations</x:v>
      </x:c>
      <x:c r="D25" s="2" t="str">
        <x:v>Balanced</x:v>
      </x:c>
      <x:c r="E25" s="16" t="n">
        <x:v>24530</x:v>
      </x:c>
      <x:c r="F25" s="16" t="n">
        <x:v>2055</x:v>
      </x:c>
      <x:c r="G25" s="15" t="n">
        <x:f>VLOOKUP(D25,'Pricing'!$A$6:$E$8,5,FALSE)</x:f>
        <x:v>1.2300000000000002</x:v>
      </x:c>
      <x:c r="H25" s="15" t="n">
        <x:f>VLOOKUP(D25,'Pricing'!$A$6:$E$8,4,FALSE)</x:f>
        <x:v>6</x:v>
      </x:c>
      <x:c r="I25" s="15" t="n">
        <x:f>E25*G25/1000000</x:f>
        <x:v>0.030171900000000005</x:v>
      </x:c>
      <x:c r="J25" s="15" t="n">
        <x:f>F25*H25/1000000</x:f>
        <x:v>0.01233</x:v>
      </x:c>
      <x:c r="K25" s="15" t="n">
        <x:f>SUM(I25:J25)</x:f>
        <x:v>0.04250190000000001</x:v>
      </x:c>
    </x:row>
    <x:row r="26" ht="23" customHeight="1">
      <x:c r="A26" s="2" t="str">
        <x:v>REQ-00022</x:v>
      </x:c>
      <x:c r="B26" s="2" t="n">
        <x:v>19</x:v>
      </x:c>
      <x:c r="C26" s="2" t="str">
        <x:v>Growth</x:v>
      </x:c>
      <x:c r="D26" s="2" t="str">
        <x:v>Swift</x:v>
      </x:c>
      <x:c r="E26" s="16" t="n">
        <x:v>78863</x:v>
      </x:c>
      <x:c r="F26" s="16" t="n">
        <x:v>2976</x:v>
      </x:c>
      <x:c r="G26" s="15" t="n">
        <x:f>VLOOKUP(D26,'Pricing'!$A$6:$E$8,5,FALSE)</x:f>
        <x:v>0.246</x:v>
      </x:c>
      <x:c r="H26" s="15" t="n">
        <x:f>VLOOKUP(D26,'Pricing'!$A$6:$E$8,4,FALSE)</x:f>
        <x:v>1.2</x:v>
      </x:c>
      <x:c r="I26" s="15" t="n">
        <x:f>E26*G26/1000000</x:f>
        <x:v>0.019400298</x:v>
      </x:c>
      <x:c r="J26" s="15" t="n">
        <x:f>F26*H26/1000000</x:f>
        <x:v>0.0035711999999999996</x:v>
      </x:c>
      <x:c r="K26" s="15" t="n">
        <x:f>SUM(I26:J26)</x:f>
        <x:v>0.022971498</x:v>
      </x:c>
    </x:row>
    <x:row r="27" ht="23" customHeight="1">
      <x:c r="A27" s="2" t="str">
        <x:v>REQ-00023</x:v>
      </x:c>
      <x:c r="B27" s="2" t="n">
        <x:v>9</x:v>
      </x:c>
      <x:c r="C27" s="2" t="str">
        <x:v>Research</x:v>
      </x:c>
      <x:c r="D27" s="2" t="str">
        <x:v>Balanced</x:v>
      </x:c>
      <x:c r="E27" s="16" t="n">
        <x:v>90368</x:v>
      </x:c>
      <x:c r="F27" s="16" t="n">
        <x:v>1447</x:v>
      </x:c>
      <x:c r="G27" s="15" t="n">
        <x:f>VLOOKUP(D27,'Pricing'!$A$6:$E$8,5,FALSE)</x:f>
        <x:v>1.2300000000000002</x:v>
      </x:c>
      <x:c r="H27" s="15" t="n">
        <x:f>VLOOKUP(D27,'Pricing'!$A$6:$E$8,4,FALSE)</x:f>
        <x:v>6</x:v>
      </x:c>
      <x:c r="I27" s="15" t="n">
        <x:f>E27*G27/1000000</x:f>
        <x:v>0.11115264000000001</x:v>
      </x:c>
      <x:c r="J27" s="15" t="n">
        <x:f>F27*H27/1000000</x:f>
        <x:v>0.008682</x:v>
      </x:c>
      <x:c r="K27" s="15" t="n">
        <x:f>SUM(I27:J27)</x:f>
        <x:v>0.11983464</x:v>
      </x:c>
    </x:row>
    <x:row r="28" ht="23" customHeight="1">
      <x:c r="A28" s="2" t="str">
        <x:v>REQ-00024</x:v>
      </x:c>
      <x:c r="B28" s="2" t="n">
        <x:v>27</x:v>
      </x:c>
      <x:c r="C28" s="2" t="str">
        <x:v>Product</x:v>
      </x:c>
      <x:c r="D28" s="2" t="str">
        <x:v>Reasoning</x:v>
      </x:c>
      <x:c r="E28" s="16" t="n">
        <x:v>104369</x:v>
      </x:c>
      <x:c r="F28" s="16" t="n">
        <x:v>2652</x:v>
      </x:c>
      <x:c r="G28" s="15" t="n">
        <x:f>VLOOKUP(D28,'Pricing'!$A$6:$E$8,5,FALSE)</x:f>
        <x:v>4.920000000000001</x:v>
      </x:c>
      <x:c r="H28" s="15" t="n">
        <x:f>VLOOKUP(D28,'Pricing'!$A$6:$E$8,4,FALSE)</x:f>
        <x:v>24</x:v>
      </x:c>
      <x:c r="I28" s="15" t="n">
        <x:f>E28*G28/1000000</x:f>
        <x:v>0.5134954800000001</x:v>
      </x:c>
      <x:c r="J28" s="15" t="n">
        <x:f>F28*H28/1000000</x:f>
        <x:v>0.063648</x:v>
      </x:c>
      <x:c r="K28" s="15" t="n">
        <x:f>SUM(I28:J28)</x:f>
        <x:v>0.5771434800000002</x:v>
      </x:c>
    </x:row>
    <x:row r="29" ht="23" customHeight="1">
      <x:c r="A29" s="2" t="str">
        <x:v>REQ-00025</x:v>
      </x:c>
      <x:c r="B29" s="2" t="n">
        <x:v>22</x:v>
      </x:c>
      <x:c r="C29" s="2" t="str">
        <x:v>Engineering</x:v>
      </x:c>
      <x:c r="D29" s="2" t="str">
        <x:v>Balanced</x:v>
      </x:c>
      <x:c r="E29" s="16" t="n">
        <x:v>14856</x:v>
      </x:c>
      <x:c r="F29" s="16" t="n">
        <x:v>883</x:v>
      </x:c>
      <x:c r="G29" s="15" t="n">
        <x:f>VLOOKUP(D29,'Pricing'!$A$6:$E$8,5,FALSE)</x:f>
        <x:v>1.2300000000000002</x:v>
      </x:c>
      <x:c r="H29" s="15" t="n">
        <x:f>VLOOKUP(D29,'Pricing'!$A$6:$E$8,4,FALSE)</x:f>
        <x:v>6</x:v>
      </x:c>
      <x:c r="I29" s="15" t="n">
        <x:f>E29*G29/1000000</x:f>
        <x:v>0.018272880000000005</x:v>
      </x:c>
      <x:c r="J29" s="15" t="n">
        <x:f>F29*H29/1000000</x:f>
        <x:v>0.005298</x:v>
      </x:c>
      <x:c r="K29" s="15" t="n">
        <x:f>SUM(I29:J29)</x:f>
        <x:v>0.023570880000000006</x:v>
      </x:c>
    </x:row>
    <x:row r="30" ht="23" customHeight="1">
      <x:c r="A30" s="2" t="str">
        <x:v>REQ-00026</x:v>
      </x:c>
      <x:c r="B30" s="2" t="n">
        <x:v>20</x:v>
      </x:c>
      <x:c r="C30" s="2" t="str">
        <x:v>Support</x:v>
      </x:c>
      <x:c r="D30" s="2" t="str">
        <x:v>Balanced</x:v>
      </x:c>
      <x:c r="E30" s="16" t="n">
        <x:v>54679</x:v>
      </x:c>
      <x:c r="F30" s="16" t="n">
        <x:v>321</x:v>
      </x:c>
      <x:c r="G30" s="15" t="n">
        <x:f>VLOOKUP(D30,'Pricing'!$A$6:$E$8,5,FALSE)</x:f>
        <x:v>1.2300000000000002</x:v>
      </x:c>
      <x:c r="H30" s="15" t="n">
        <x:f>VLOOKUP(D30,'Pricing'!$A$6:$E$8,4,FALSE)</x:f>
        <x:v>6</x:v>
      </x:c>
      <x:c r="I30" s="15" t="n">
        <x:f>E30*G30/1000000</x:f>
        <x:v>0.06725517000000002</x:v>
      </x:c>
      <x:c r="J30" s="15" t="n">
        <x:f>F30*H30/1000000</x:f>
        <x:v>0.001926</x:v>
      </x:c>
      <x:c r="K30" s="15" t="n">
        <x:f>SUM(I30:J30)</x:f>
        <x:v>0.06918117000000001</x:v>
      </x:c>
    </x:row>
    <x:row r="31" ht="23" customHeight="1">
      <x:c r="A31" s="2" t="str">
        <x:v>REQ-00027</x:v>
      </x:c>
      <x:c r="B31" s="2" t="n">
        <x:v>14</x:v>
      </x:c>
      <x:c r="C31" s="2" t="str">
        <x:v>Engineering</x:v>
      </x:c>
      <x:c r="D31" s="2" t="str">
        <x:v>Balanced</x:v>
      </x:c>
      <x:c r="E31" s="16" t="n">
        <x:v>89338</x:v>
      </x:c>
      <x:c r="F31" s="16" t="n">
        <x:v>669</x:v>
      </x:c>
      <x:c r="G31" s="15" t="n">
        <x:f>VLOOKUP(D31,'Pricing'!$A$6:$E$8,5,FALSE)</x:f>
        <x:v>1.2300000000000002</x:v>
      </x:c>
      <x:c r="H31" s="15" t="n">
        <x:f>VLOOKUP(D31,'Pricing'!$A$6:$E$8,4,FALSE)</x:f>
        <x:v>6</x:v>
      </x:c>
      <x:c r="I31" s="15" t="n">
        <x:f>E31*G31/1000000</x:f>
        <x:v>0.10988574000000002</x:v>
      </x:c>
      <x:c r="J31" s="15" t="n">
        <x:f>F31*H31/1000000</x:f>
        <x:v>0.004014</x:v>
      </x:c>
      <x:c r="K31" s="15" t="n">
        <x:f>SUM(I31:J31)</x:f>
        <x:v>0.11389974000000003</x:v>
      </x:c>
    </x:row>
    <x:row r="32" ht="23" customHeight="1">
      <x:c r="A32" s="2" t="str">
        <x:v>REQ-00028</x:v>
      </x:c>
      <x:c r="B32" s="2" t="n">
        <x:v>12</x:v>
      </x:c>
      <x:c r="C32" s="2" t="str">
        <x:v>Product</x:v>
      </x:c>
      <x:c r="D32" s="2" t="str">
        <x:v>Swift</x:v>
      </x:c>
      <x:c r="E32" s="16" t="n">
        <x:v>44754</x:v>
      </x:c>
      <x:c r="F32" s="16" t="n">
        <x:v>2923</x:v>
      </x:c>
      <x:c r="G32" s="15" t="n">
        <x:f>VLOOKUP(D32,'Pricing'!$A$6:$E$8,5,FALSE)</x:f>
        <x:v>0.246</x:v>
      </x:c>
      <x:c r="H32" s="15" t="n">
        <x:f>VLOOKUP(D32,'Pricing'!$A$6:$E$8,4,FALSE)</x:f>
        <x:v>1.2</x:v>
      </x:c>
      <x:c r="I32" s="15" t="n">
        <x:f>E32*G32/1000000</x:f>
        <x:v>0.011009484</x:v>
      </x:c>
      <x:c r="J32" s="15" t="n">
        <x:f>F32*H32/1000000</x:f>
        <x:v>0.0035076</x:v>
      </x:c>
      <x:c r="K32" s="15" t="n">
        <x:f>SUM(I32:J32)</x:f>
        <x:v>0.014517084</x:v>
      </x:c>
    </x:row>
    <x:row r="33" ht="23" customHeight="1">
      <x:c r="A33" s="2" t="str">
        <x:v>REQ-00029</x:v>
      </x:c>
      <x:c r="B33" s="2" t="n">
        <x:v>28</x:v>
      </x:c>
      <x:c r="C33" s="2" t="str">
        <x:v>Research</x:v>
      </x:c>
      <x:c r="D33" s="2" t="str">
        <x:v>Swift</x:v>
      </x:c>
      <x:c r="E33" s="16" t="n">
        <x:v>61722</x:v>
      </x:c>
      <x:c r="F33" s="16" t="n">
        <x:v>318</x:v>
      </x:c>
      <x:c r="G33" s="15" t="n">
        <x:f>VLOOKUP(D33,'Pricing'!$A$6:$E$8,5,FALSE)</x:f>
        <x:v>0.246</x:v>
      </x:c>
      <x:c r="H33" s="15" t="n">
        <x:f>VLOOKUP(D33,'Pricing'!$A$6:$E$8,4,FALSE)</x:f>
        <x:v>1.2</x:v>
      </x:c>
      <x:c r="I33" s="15" t="n">
        <x:f>E33*G33/1000000</x:f>
        <x:v>0.015183611999999999</x:v>
      </x:c>
      <x:c r="J33" s="15" t="n">
        <x:f>F33*H33/1000000</x:f>
        <x:v>0.00038159999999999995</x:v>
      </x:c>
      <x:c r="K33" s="15" t="n">
        <x:f>SUM(I33:J33)</x:f>
        <x:v>0.015565211999999998</x:v>
      </x:c>
    </x:row>
    <x:row r="34" ht="23" customHeight="1">
      <x:c r="A34" s="2" t="str">
        <x:v>REQ-00030</x:v>
      </x:c>
      <x:c r="B34" s="2" t="n">
        <x:v>26</x:v>
      </x:c>
      <x:c r="C34" s="2" t="str">
        <x:v>Growth</x:v>
      </x:c>
      <x:c r="D34" s="2" t="str">
        <x:v>Swift</x:v>
      </x:c>
      <x:c r="E34" s="16" t="n">
        <x:v>52919</x:v>
      </x:c>
      <x:c r="F34" s="16" t="n">
        <x:v>3323</x:v>
      </x:c>
      <x:c r="G34" s="15" t="n">
        <x:f>VLOOKUP(D34,'Pricing'!$A$6:$E$8,5,FALSE)</x:f>
        <x:v>0.246</x:v>
      </x:c>
      <x:c r="H34" s="15" t="n">
        <x:f>VLOOKUP(D34,'Pricing'!$A$6:$E$8,4,FALSE)</x:f>
        <x:v>1.2</x:v>
      </x:c>
      <x:c r="I34" s="15" t="n">
        <x:f>E34*G34/1000000</x:f>
        <x:v>0.013018074000000001</x:v>
      </x:c>
      <x:c r="J34" s="15" t="n">
        <x:f>F34*H34/1000000</x:f>
        <x:v>0.0039876</x:v>
      </x:c>
      <x:c r="K34" s="15" t="n">
        <x:f>SUM(I34:J34)</x:f>
        <x:v>0.017005674000000002</x:v>
      </x:c>
    </x:row>
    <x:row r="35" ht="23" customHeight="1">
      <x:c r="A35" s="2" t="str">
        <x:v>REQ-00031</x:v>
      </x:c>
      <x:c r="B35" s="2" t="n">
        <x:v>24</x:v>
      </x:c>
      <x:c r="C35" s="2" t="str">
        <x:v>Operations</x:v>
      </x:c>
      <x:c r="D35" s="2" t="str">
        <x:v>Swift</x:v>
      </x:c>
      <x:c r="E35" s="16" t="n">
        <x:v>33955</x:v>
      </x:c>
      <x:c r="F35" s="16" t="n">
        <x:v>3718</x:v>
      </x:c>
      <x:c r="G35" s="15" t="n">
        <x:f>VLOOKUP(D35,'Pricing'!$A$6:$E$8,5,FALSE)</x:f>
        <x:v>0.246</x:v>
      </x:c>
      <x:c r="H35" s="15" t="n">
        <x:f>VLOOKUP(D35,'Pricing'!$A$6:$E$8,4,FALSE)</x:f>
        <x:v>1.2</x:v>
      </x:c>
      <x:c r="I35" s="15" t="n">
        <x:f>E35*G35/1000000</x:f>
        <x:v>0.00835293</x:v>
      </x:c>
      <x:c r="J35" s="15" t="n">
        <x:f>F35*H35/1000000</x:f>
        <x:v>0.0044616</x:v>
      </x:c>
      <x:c r="K35" s="15" t="n">
        <x:f>SUM(I35:J35)</x:f>
        <x:v>0.01281453</x:v>
      </x:c>
    </x:row>
    <x:row r="36" ht="23" customHeight="1">
      <x:c r="A36" s="2" t="str">
        <x:v>REQ-00032</x:v>
      </x:c>
      <x:c r="B36" s="2" t="n">
        <x:v>7</x:v>
      </x:c>
      <x:c r="C36" s="2" t="str">
        <x:v>Growth</x:v>
      </x:c>
      <x:c r="D36" s="2" t="str">
        <x:v>Reasoning</x:v>
      </x:c>
      <x:c r="E36" s="16" t="n">
        <x:v>53990</x:v>
      </x:c>
      <x:c r="F36" s="16" t="n">
        <x:v>3944</x:v>
      </x:c>
      <x:c r="G36" s="15" t="n">
        <x:f>VLOOKUP(D36,'Pricing'!$A$6:$E$8,5,FALSE)</x:f>
        <x:v>4.920000000000001</x:v>
      </x:c>
      <x:c r="H36" s="15" t="n">
        <x:f>VLOOKUP(D36,'Pricing'!$A$6:$E$8,4,FALSE)</x:f>
        <x:v>24</x:v>
      </x:c>
      <x:c r="I36" s="15" t="n">
        <x:f>E36*G36/1000000</x:f>
        <x:v>0.26563080000000006</x:v>
      </x:c>
      <x:c r="J36" s="15" t="n">
        <x:f>F36*H36/1000000</x:f>
        <x:v>0.094656</x:v>
      </x:c>
      <x:c r="K36" s="15" t="n">
        <x:f>SUM(I36:J36)</x:f>
        <x:v>0.3602868000000001</x:v>
      </x:c>
    </x:row>
    <x:row r="37" ht="23" customHeight="1">
      <x:c r="A37" s="2" t="str">
        <x:v>REQ-00033</x:v>
      </x:c>
      <x:c r="B37" s="2" t="n">
        <x:v>8</x:v>
      </x:c>
      <x:c r="C37" s="2" t="str">
        <x:v>Operations</x:v>
      </x:c>
      <x:c r="D37" s="2" t="str">
        <x:v>Swift</x:v>
      </x:c>
      <x:c r="E37" s="16" t="n">
        <x:v>17591</x:v>
      </x:c>
      <x:c r="F37" s="16" t="n">
        <x:v>3589</x:v>
      </x:c>
      <x:c r="G37" s="15" t="n">
        <x:f>VLOOKUP(D37,'Pricing'!$A$6:$E$8,5,FALSE)</x:f>
        <x:v>0.246</x:v>
      </x:c>
      <x:c r="H37" s="15" t="n">
        <x:f>VLOOKUP(D37,'Pricing'!$A$6:$E$8,4,FALSE)</x:f>
        <x:v>1.2</x:v>
      </x:c>
      <x:c r="I37" s="15" t="n">
        <x:f>E37*G37/1000000</x:f>
        <x:v>0.004327386</x:v>
      </x:c>
      <x:c r="J37" s="15" t="n">
        <x:f>F37*H37/1000000</x:f>
        <x:v>0.0043068</x:v>
      </x:c>
      <x:c r="K37" s="15" t="n">
        <x:f>SUM(I37:J37)</x:f>
        <x:v>0.008634186</x:v>
      </x:c>
    </x:row>
    <x:row r="38" ht="23" customHeight="1">
      <x:c r="A38" s="2" t="str">
        <x:v>REQ-00034</x:v>
      </x:c>
      <x:c r="B38" s="2" t="n">
        <x:v>14</x:v>
      </x:c>
      <x:c r="C38" s="2" t="str">
        <x:v>Growth</x:v>
      </x:c>
      <x:c r="D38" s="2" t="str">
        <x:v>Balanced</x:v>
      </x:c>
      <x:c r="E38" s="16" t="n">
        <x:v>57360</x:v>
      </x:c>
      <x:c r="F38" s="16" t="n">
        <x:v>1065</x:v>
      </x:c>
      <x:c r="G38" s="15" t="n">
        <x:f>VLOOKUP(D38,'Pricing'!$A$6:$E$8,5,FALSE)</x:f>
        <x:v>1.2300000000000002</x:v>
      </x:c>
      <x:c r="H38" s="15" t="n">
        <x:f>VLOOKUP(D38,'Pricing'!$A$6:$E$8,4,FALSE)</x:f>
        <x:v>6</x:v>
      </x:c>
      <x:c r="I38" s="15" t="n">
        <x:f>E38*G38/1000000</x:f>
        <x:v>0.07055280000000001</x:v>
      </x:c>
      <x:c r="J38" s="15" t="n">
        <x:f>F38*H38/1000000</x:f>
        <x:v>0.00639</x:v>
      </x:c>
      <x:c r="K38" s="15" t="n">
        <x:f>SUM(I38:J38)</x:f>
        <x:v>0.0769428</x:v>
      </x:c>
    </x:row>
    <x:row r="39" ht="23" customHeight="1">
      <x:c r="A39" s="2" t="str">
        <x:v>REQ-00035</x:v>
      </x:c>
      <x:c r="B39" s="2" t="n">
        <x:v>7</x:v>
      </x:c>
      <x:c r="C39" s="2" t="str">
        <x:v>Research</x:v>
      </x:c>
      <x:c r="D39" s="2" t="str">
        <x:v>Swift</x:v>
      </x:c>
      <x:c r="E39" s="16" t="n">
        <x:v>52229</x:v>
      </x:c>
      <x:c r="F39" s="16" t="n">
        <x:v>1264</x:v>
      </x:c>
      <x:c r="G39" s="15" t="n">
        <x:f>VLOOKUP(D39,'Pricing'!$A$6:$E$8,5,FALSE)</x:f>
        <x:v>0.246</x:v>
      </x:c>
      <x:c r="H39" s="15" t="n">
        <x:f>VLOOKUP(D39,'Pricing'!$A$6:$E$8,4,FALSE)</x:f>
        <x:v>1.2</x:v>
      </x:c>
      <x:c r="I39" s="15" t="n">
        <x:f>E39*G39/1000000</x:f>
        <x:v>0.012848334</x:v>
      </x:c>
      <x:c r="J39" s="15" t="n">
        <x:f>F39*H39/1000000</x:f>
        <x:v>0.0015168</x:v>
      </x:c>
      <x:c r="K39" s="15" t="n">
        <x:f>SUM(I39:J39)</x:f>
        <x:v>0.014365134</x:v>
      </x:c>
    </x:row>
    <x:row r="40" ht="23" customHeight="1">
      <x:c r="A40" s="2" t="str">
        <x:v>REQ-00036</x:v>
      </x:c>
      <x:c r="B40" s="2" t="n">
        <x:v>12</x:v>
      </x:c>
      <x:c r="C40" s="2" t="str">
        <x:v>Support</x:v>
      </x:c>
      <x:c r="D40" s="2" t="str">
        <x:v>Balanced</x:v>
      </x:c>
      <x:c r="E40" s="16" t="n">
        <x:v>95076</x:v>
      </x:c>
      <x:c r="F40" s="16" t="n">
        <x:v>3230</x:v>
      </x:c>
      <x:c r="G40" s="15" t="n">
        <x:f>VLOOKUP(D40,'Pricing'!$A$6:$E$8,5,FALSE)</x:f>
        <x:v>1.2300000000000002</x:v>
      </x:c>
      <x:c r="H40" s="15" t="n">
        <x:f>VLOOKUP(D40,'Pricing'!$A$6:$E$8,4,FALSE)</x:f>
        <x:v>6</x:v>
      </x:c>
      <x:c r="I40" s="15" t="n">
        <x:f>E40*G40/1000000</x:f>
        <x:v>0.11694348000000003</x:v>
      </x:c>
      <x:c r="J40" s="15" t="n">
        <x:f>F40*H40/1000000</x:f>
        <x:v>0.01938</x:v>
      </x:c>
      <x:c r="K40" s="15" t="n">
        <x:f>SUM(I40:J40)</x:f>
        <x:v>0.13632348000000002</x:v>
      </x:c>
    </x:row>
    <x:row r="41" ht="23" customHeight="1">
      <x:c r="A41" s="2" t="str">
        <x:v>REQ-00037</x:v>
      </x:c>
      <x:c r="B41" s="2" t="n">
        <x:v>12</x:v>
      </x:c>
      <x:c r="C41" s="2" t="str">
        <x:v>Research</x:v>
      </x:c>
      <x:c r="D41" s="2" t="str">
        <x:v>Swift</x:v>
      </x:c>
      <x:c r="E41" s="16" t="n">
        <x:v>71486</x:v>
      </x:c>
      <x:c r="F41" s="16" t="n">
        <x:v>333</x:v>
      </x:c>
      <x:c r="G41" s="15" t="n">
        <x:f>VLOOKUP(D41,'Pricing'!$A$6:$E$8,5,FALSE)</x:f>
        <x:v>0.246</x:v>
      </x:c>
      <x:c r="H41" s="15" t="n">
        <x:f>VLOOKUP(D41,'Pricing'!$A$6:$E$8,4,FALSE)</x:f>
        <x:v>1.2</x:v>
      </x:c>
      <x:c r="I41" s="15" t="n">
        <x:f>E41*G41/1000000</x:f>
        <x:v>0.017585556000000002</x:v>
      </x:c>
      <x:c r="J41" s="15" t="n">
        <x:f>F41*H41/1000000</x:f>
        <x:v>0.00039959999999999996</x:v>
      </x:c>
      <x:c r="K41" s="15" t="n">
        <x:f>SUM(I41:J41)</x:f>
        <x:v>0.017985156000000002</x:v>
      </x:c>
    </x:row>
    <x:row r="42" ht="23" customHeight="1">
      <x:c r="A42" s="2" t="str">
        <x:v>REQ-00038</x:v>
      </x:c>
      <x:c r="B42" s="2" t="n">
        <x:v>18</x:v>
      </x:c>
      <x:c r="C42" s="2" t="str">
        <x:v>Growth</x:v>
      </x:c>
      <x:c r="D42" s="2" t="str">
        <x:v>Swift</x:v>
      </x:c>
      <x:c r="E42" s="16" t="n">
        <x:v>109310</x:v>
      </x:c>
      <x:c r="F42" s="16" t="n">
        <x:v>1275</x:v>
      </x:c>
      <x:c r="G42" s="15" t="n">
        <x:f>VLOOKUP(D42,'Pricing'!$A$6:$E$8,5,FALSE)</x:f>
        <x:v>0.246</x:v>
      </x:c>
      <x:c r="H42" s="15" t="n">
        <x:f>VLOOKUP(D42,'Pricing'!$A$6:$E$8,4,FALSE)</x:f>
        <x:v>1.2</x:v>
      </x:c>
      <x:c r="I42" s="15" t="n">
        <x:f>E42*G42/1000000</x:f>
        <x:v>0.02689026</x:v>
      </x:c>
      <x:c r="J42" s="15" t="n">
        <x:f>F42*H42/1000000</x:f>
        <x:v>0.00153</x:v>
      </x:c>
      <x:c r="K42" s="15" t="n">
        <x:f>SUM(I42:J42)</x:f>
        <x:v>0.02842026</x:v>
      </x:c>
    </x:row>
    <x:row r="43" ht="23" customHeight="1">
      <x:c r="A43" s="2" t="str">
        <x:v>REQ-00039</x:v>
      </x:c>
      <x:c r="B43" s="2" t="n">
        <x:v>23</x:v>
      </x:c>
      <x:c r="C43" s="2" t="str">
        <x:v>Operations</x:v>
      </x:c>
      <x:c r="D43" s="2" t="str">
        <x:v>Swift</x:v>
      </x:c>
      <x:c r="E43" s="16" t="n">
        <x:v>118614</x:v>
      </x:c>
      <x:c r="F43" s="16" t="n">
        <x:v>3708</x:v>
      </x:c>
      <x:c r="G43" s="15" t="n">
        <x:f>VLOOKUP(D43,'Pricing'!$A$6:$E$8,5,FALSE)</x:f>
        <x:v>0.246</x:v>
      </x:c>
      <x:c r="H43" s="15" t="n">
        <x:f>VLOOKUP(D43,'Pricing'!$A$6:$E$8,4,FALSE)</x:f>
        <x:v>1.2</x:v>
      </x:c>
      <x:c r="I43" s="15" t="n">
        <x:f>E43*G43/1000000</x:f>
        <x:v>0.029179043999999998</x:v>
      </x:c>
      <x:c r="J43" s="15" t="n">
        <x:f>F43*H43/1000000</x:f>
        <x:v>0.0044496</x:v>
      </x:c>
      <x:c r="K43" s="15" t="n">
        <x:f>SUM(I43:J43)</x:f>
        <x:v>0.033628644</x:v>
      </x:c>
    </x:row>
    <x:row r="44" ht="23" customHeight="1">
      <x:c r="A44" s="2" t="str">
        <x:v>REQ-00040</x:v>
      </x:c>
      <x:c r="B44" s="2" t="n">
        <x:v>1</x:v>
      </x:c>
      <x:c r="C44" s="2" t="str">
        <x:v>Product</x:v>
      </x:c>
      <x:c r="D44" s="2" t="str">
        <x:v>Reasoning</x:v>
      </x:c>
      <x:c r="E44" s="16" t="n">
        <x:v>31855</x:v>
      </x:c>
      <x:c r="F44" s="16" t="n">
        <x:v>3396</x:v>
      </x:c>
      <x:c r="G44" s="15" t="n">
        <x:f>VLOOKUP(D44,'Pricing'!$A$6:$E$8,5,FALSE)</x:f>
        <x:v>4.920000000000001</x:v>
      </x:c>
      <x:c r="H44" s="15" t="n">
        <x:f>VLOOKUP(D44,'Pricing'!$A$6:$E$8,4,FALSE)</x:f>
        <x:v>24</x:v>
      </x:c>
      <x:c r="I44" s="15" t="n">
        <x:f>E44*G44/1000000</x:f>
        <x:v>0.15672660000000002</x:v>
      </x:c>
      <x:c r="J44" s="15" t="n">
        <x:f>F44*H44/1000000</x:f>
        <x:v>0.081504</x:v>
      </x:c>
      <x:c r="K44" s="15" t="n">
        <x:f>SUM(I44:J44)</x:f>
        <x:v>0.23823060000000001</x:v>
      </x:c>
    </x:row>
    <x:row r="45" ht="23" customHeight="1">
      <x:c r="A45" s="2" t="str">
        <x:v>REQ-00041</x:v>
      </x:c>
      <x:c r="B45" s="2" t="n">
        <x:v>29</x:v>
      </x:c>
      <x:c r="C45" s="2" t="str">
        <x:v>Research</x:v>
      </x:c>
      <x:c r="D45" s="2" t="str">
        <x:v>Balanced</x:v>
      </x:c>
      <x:c r="E45" s="16" t="n">
        <x:v>56502</x:v>
      </x:c>
      <x:c r="F45" s="16" t="n">
        <x:v>904</x:v>
      </x:c>
      <x:c r="G45" s="15" t="n">
        <x:f>VLOOKUP(D45,'Pricing'!$A$6:$E$8,5,FALSE)</x:f>
        <x:v>1.2300000000000002</x:v>
      </x:c>
      <x:c r="H45" s="15" t="n">
        <x:f>VLOOKUP(D45,'Pricing'!$A$6:$E$8,4,FALSE)</x:f>
        <x:v>6</x:v>
      </x:c>
      <x:c r="I45" s="15" t="n">
        <x:f>E45*G45/1000000</x:f>
        <x:v>0.06949746000000001</x:v>
      </x:c>
      <x:c r="J45" s="15" t="n">
        <x:f>F45*H45/1000000</x:f>
        <x:v>0.005424</x:v>
      </x:c>
      <x:c r="K45" s="15" t="n">
        <x:f>SUM(I45:J45)</x:f>
        <x:v>0.07492146000000001</x:v>
      </x:c>
    </x:row>
    <x:row r="46" ht="23" customHeight="1">
      <x:c r="A46" s="2" t="str">
        <x:v>REQ-00042</x:v>
      </x:c>
      <x:c r="B46" s="2" t="n">
        <x:v>18</x:v>
      </x:c>
      <x:c r="C46" s="2" t="str">
        <x:v>Product</x:v>
      </x:c>
      <x:c r="D46" s="2" t="str">
        <x:v>Balanced</x:v>
      </x:c>
      <x:c r="E46" s="16" t="n">
        <x:v>93146</x:v>
      </x:c>
      <x:c r="F46" s="16" t="n">
        <x:v>3467</x:v>
      </x:c>
      <x:c r="G46" s="15" t="n">
        <x:f>VLOOKUP(D46,'Pricing'!$A$6:$E$8,5,FALSE)</x:f>
        <x:v>1.2300000000000002</x:v>
      </x:c>
      <x:c r="H46" s="15" t="n">
        <x:f>VLOOKUP(D46,'Pricing'!$A$6:$E$8,4,FALSE)</x:f>
        <x:v>6</x:v>
      </x:c>
      <x:c r="I46" s="15" t="n">
        <x:f>E46*G46/1000000</x:f>
        <x:v>0.11456958000000002</x:v>
      </x:c>
      <x:c r="J46" s="15" t="n">
        <x:f>F46*H46/1000000</x:f>
        <x:v>0.020802</x:v>
      </x:c>
      <x:c r="K46" s="15" t="n">
        <x:f>SUM(I46:J46)</x:f>
        <x:v>0.13537158000000002</x:v>
      </x:c>
    </x:row>
    <x:row r="47" ht="23" customHeight="1">
      <x:c r="A47" s="2" t="str">
        <x:v>REQ-00043</x:v>
      </x:c>
      <x:c r="B47" s="2" t="n">
        <x:v>18</x:v>
      </x:c>
      <x:c r="C47" s="2" t="str">
        <x:v>Operations</x:v>
      </x:c>
      <x:c r="D47" s="2" t="str">
        <x:v>Balanced</x:v>
      </x:c>
      <x:c r="E47" s="16" t="n">
        <x:v>73053</x:v>
      </x:c>
      <x:c r="F47" s="16" t="n">
        <x:v>1539</x:v>
      </x:c>
      <x:c r="G47" s="15" t="n">
        <x:f>VLOOKUP(D47,'Pricing'!$A$6:$E$8,5,FALSE)</x:f>
        <x:v>1.2300000000000002</x:v>
      </x:c>
      <x:c r="H47" s="15" t="n">
        <x:f>VLOOKUP(D47,'Pricing'!$A$6:$E$8,4,FALSE)</x:f>
        <x:v>6</x:v>
      </x:c>
      <x:c r="I47" s="15" t="n">
        <x:f>E47*G47/1000000</x:f>
        <x:v>0.08985519000000002</x:v>
      </x:c>
      <x:c r="J47" s="15" t="n">
        <x:f>F47*H47/1000000</x:f>
        <x:v>0.009234</x:v>
      </x:c>
      <x:c r="K47" s="15" t="n">
        <x:f>SUM(I47:J47)</x:f>
        <x:v>0.09908919000000002</x:v>
      </x:c>
    </x:row>
    <x:row r="48" ht="23" customHeight="1">
      <x:c r="A48" s="2" t="str">
        <x:v>REQ-00044</x:v>
      </x:c>
      <x:c r="B48" s="2" t="n">
        <x:v>24</x:v>
      </x:c>
      <x:c r="C48" s="2" t="str">
        <x:v>Support</x:v>
      </x:c>
      <x:c r="D48" s="2" t="str">
        <x:v>Balanced</x:v>
      </x:c>
      <x:c r="E48" s="16" t="n">
        <x:v>76827</x:v>
      </x:c>
      <x:c r="F48" s="16" t="n">
        <x:v>2083</x:v>
      </x:c>
      <x:c r="G48" s="15" t="n">
        <x:f>VLOOKUP(D48,'Pricing'!$A$6:$E$8,5,FALSE)</x:f>
        <x:v>1.2300000000000002</x:v>
      </x:c>
      <x:c r="H48" s="15" t="n">
        <x:f>VLOOKUP(D48,'Pricing'!$A$6:$E$8,4,FALSE)</x:f>
        <x:v>6</x:v>
      </x:c>
      <x:c r="I48" s="15" t="n">
        <x:f>E48*G48/1000000</x:f>
        <x:v>0.09449721000000003</x:v>
      </x:c>
      <x:c r="J48" s="15" t="n">
        <x:f>F48*H48/1000000</x:f>
        <x:v>0.012498</x:v>
      </x:c>
      <x:c r="K48" s="15" t="n">
        <x:f>SUM(I48:J48)</x:f>
        <x:v>0.10699521000000002</x:v>
      </x:c>
    </x:row>
    <x:row r="49" ht="23" customHeight="1">
      <x:c r="A49" s="2" t="str">
        <x:v>REQ-00045</x:v>
      </x:c>
      <x:c r="B49" s="2" t="n">
        <x:v>27</x:v>
      </x:c>
      <x:c r="C49" s="2" t="str">
        <x:v>Operations</x:v>
      </x:c>
      <x:c r="D49" s="2" t="str">
        <x:v>Swift</x:v>
      </x:c>
      <x:c r="E49" s="16" t="n">
        <x:v>119237</x:v>
      </x:c>
      <x:c r="F49" s="16" t="n">
        <x:v>1643</x:v>
      </x:c>
      <x:c r="G49" s="15" t="n">
        <x:f>VLOOKUP(D49,'Pricing'!$A$6:$E$8,5,FALSE)</x:f>
        <x:v>0.246</x:v>
      </x:c>
      <x:c r="H49" s="15" t="n">
        <x:f>VLOOKUP(D49,'Pricing'!$A$6:$E$8,4,FALSE)</x:f>
        <x:v>1.2</x:v>
      </x:c>
      <x:c r="I49" s="15" t="n">
        <x:f>E49*G49/1000000</x:f>
        <x:v>0.029332302</x:v>
      </x:c>
      <x:c r="J49" s="15" t="n">
        <x:f>F49*H49/1000000</x:f>
        <x:v>0.0019716</x:v>
      </x:c>
      <x:c r="K49" s="15" t="n">
        <x:f>SUM(I49:J49)</x:f>
        <x:v>0.031303902</x:v>
      </x:c>
    </x:row>
    <x:row r="50" ht="23" customHeight="1">
      <x:c r="A50" s="2" t="str">
        <x:v>REQ-00046</x:v>
      </x:c>
      <x:c r="B50" s="2" t="n">
        <x:v>29</x:v>
      </x:c>
      <x:c r="C50" s="2" t="str">
        <x:v>Product</x:v>
      </x:c>
      <x:c r="D50" s="2" t="str">
        <x:v>Swift</x:v>
      </x:c>
      <x:c r="E50" s="16" t="n">
        <x:v>109193</x:v>
      </x:c>
      <x:c r="F50" s="16" t="n">
        <x:v>3795</x:v>
      </x:c>
      <x:c r="G50" s="15" t="n">
        <x:f>VLOOKUP(D50,'Pricing'!$A$6:$E$8,5,FALSE)</x:f>
        <x:v>0.246</x:v>
      </x:c>
      <x:c r="H50" s="15" t="n">
        <x:f>VLOOKUP(D50,'Pricing'!$A$6:$E$8,4,FALSE)</x:f>
        <x:v>1.2</x:v>
      </x:c>
      <x:c r="I50" s="15" t="n">
        <x:f>E50*G50/1000000</x:f>
        <x:v>0.026861477999999998</x:v>
      </x:c>
      <x:c r="J50" s="15" t="n">
        <x:f>F50*H50/1000000</x:f>
        <x:v>0.004554</x:v>
      </x:c>
      <x:c r="K50" s="15" t="n">
        <x:f>SUM(I50:J50)</x:f>
        <x:v>0.031415478</x:v>
      </x:c>
    </x:row>
    <x:row r="51" ht="23" customHeight="1">
      <x:c r="A51" s="2" t="str">
        <x:v>REQ-00047</x:v>
      </x:c>
      <x:c r="B51" s="2" t="n">
        <x:v>27</x:v>
      </x:c>
      <x:c r="C51" s="2" t="str">
        <x:v>Research</x:v>
      </x:c>
      <x:c r="D51" s="2" t="str">
        <x:v>Swift</x:v>
      </x:c>
      <x:c r="E51" s="16" t="n">
        <x:v>115457</x:v>
      </x:c>
      <x:c r="F51" s="16" t="n">
        <x:v>2564</x:v>
      </x:c>
      <x:c r="G51" s="15" t="n">
        <x:f>VLOOKUP(D51,'Pricing'!$A$6:$E$8,5,FALSE)</x:f>
        <x:v>0.246</x:v>
      </x:c>
      <x:c r="H51" s="15" t="n">
        <x:f>VLOOKUP(D51,'Pricing'!$A$6:$E$8,4,FALSE)</x:f>
        <x:v>1.2</x:v>
      </x:c>
      <x:c r="I51" s="15" t="n">
        <x:f>E51*G51/1000000</x:f>
        <x:v>0.028402422</x:v>
      </x:c>
      <x:c r="J51" s="15" t="n">
        <x:f>F51*H51/1000000</x:f>
        <x:v>0.0030767999999999998</x:v>
      </x:c>
      <x:c r="K51" s="15" t="n">
        <x:f>SUM(I51:J51)</x:f>
        <x:v>0.031479222</x:v>
      </x:c>
    </x:row>
    <x:row r="52" ht="23" customHeight="1">
      <x:c r="A52" s="2" t="str">
        <x:v>REQ-00048</x:v>
      </x:c>
      <x:c r="B52" s="2" t="n">
        <x:v>16</x:v>
      </x:c>
      <x:c r="C52" s="2" t="str">
        <x:v>Product</x:v>
      </x:c>
      <x:c r="D52" s="2" t="str">
        <x:v>Reasoning</x:v>
      </x:c>
      <x:c r="E52" s="16" t="n">
        <x:v>51318</x:v>
      </x:c>
      <x:c r="F52" s="16" t="n">
        <x:v>3398</x:v>
      </x:c>
      <x:c r="G52" s="15" t="n">
        <x:f>VLOOKUP(D52,'Pricing'!$A$6:$E$8,5,FALSE)</x:f>
        <x:v>4.920000000000001</x:v>
      </x:c>
      <x:c r="H52" s="15" t="n">
        <x:f>VLOOKUP(D52,'Pricing'!$A$6:$E$8,4,FALSE)</x:f>
        <x:v>24</x:v>
      </x:c>
      <x:c r="I52" s="15" t="n">
        <x:f>E52*G52/1000000</x:f>
        <x:v>0.2524845600000001</x:v>
      </x:c>
      <x:c r="J52" s="15" t="n">
        <x:f>F52*H52/1000000</x:f>
        <x:v>0.081552</x:v>
      </x:c>
      <x:c r="K52" s="15" t="n">
        <x:f>SUM(I52:J52)</x:f>
        <x:v>0.3340365600000001</x:v>
      </x:c>
    </x:row>
    <x:row r="53" ht="23" customHeight="1">
      <x:c r="A53" s="2" t="str">
        <x:v>REQ-00049</x:v>
      </x:c>
      <x:c r="B53" s="2" t="n">
        <x:v>6</x:v>
      </x:c>
      <x:c r="C53" s="2" t="str">
        <x:v>Operations</x:v>
      </x:c>
      <x:c r="D53" s="2" t="str">
        <x:v>Balanced</x:v>
      </x:c>
      <x:c r="E53" s="16" t="n">
        <x:v>66590</x:v>
      </x:c>
      <x:c r="F53" s="16" t="n">
        <x:v>1195</x:v>
      </x:c>
      <x:c r="G53" s="15" t="n">
        <x:f>VLOOKUP(D53,'Pricing'!$A$6:$E$8,5,FALSE)</x:f>
        <x:v>1.2300000000000002</x:v>
      </x:c>
      <x:c r="H53" s="15" t="n">
        <x:f>VLOOKUP(D53,'Pricing'!$A$6:$E$8,4,FALSE)</x:f>
        <x:v>6</x:v>
      </x:c>
      <x:c r="I53" s="15" t="n">
        <x:f>E53*G53/1000000</x:f>
        <x:v>0.08190570000000001</x:v>
      </x:c>
      <x:c r="J53" s="15" t="n">
        <x:f>F53*H53/1000000</x:f>
        <x:v>0.00717</x:v>
      </x:c>
      <x:c r="K53" s="15" t="n">
        <x:f>SUM(I53:J53)</x:f>
        <x:v>0.08907570000000001</x:v>
      </x:c>
    </x:row>
    <x:row r="54" ht="23" customHeight="1">
      <x:c r="A54" s="2" t="str">
        <x:v>REQ-00050</x:v>
      </x:c>
      <x:c r="B54" s="2" t="n">
        <x:v>9</x:v>
      </x:c>
      <x:c r="C54" s="2" t="str">
        <x:v>Growth</x:v>
      </x:c>
      <x:c r="D54" s="2" t="str">
        <x:v>Swift</x:v>
      </x:c>
      <x:c r="E54" s="16" t="n">
        <x:v>73161</x:v>
      </x:c>
      <x:c r="F54" s="16" t="n">
        <x:v>194</x:v>
      </x:c>
      <x:c r="G54" s="15" t="n">
        <x:f>VLOOKUP(D54,'Pricing'!$A$6:$E$8,5,FALSE)</x:f>
        <x:v>0.246</x:v>
      </x:c>
      <x:c r="H54" s="15" t="n">
        <x:f>VLOOKUP(D54,'Pricing'!$A$6:$E$8,4,FALSE)</x:f>
        <x:v>1.2</x:v>
      </x:c>
      <x:c r="I54" s="15" t="n">
        <x:f>E54*G54/1000000</x:f>
        <x:v>0.017997606</x:v>
      </x:c>
      <x:c r="J54" s="15" t="n">
        <x:f>F54*H54/1000000</x:f>
        <x:v>0.0002328</x:v>
      </x:c>
      <x:c r="K54" s="15" t="n">
        <x:f>SUM(I54:J54)</x:f>
        <x:v>0.018230405999999998</x:v>
      </x:c>
    </x:row>
    <x:row r="55" ht="23" customHeight="1">
      <x:c r="A55" s="2" t="str">
        <x:v>REQ-00051</x:v>
      </x:c>
      <x:c r="B55" s="2" t="n">
        <x:v>25</x:v>
      </x:c>
      <x:c r="C55" s="2" t="str">
        <x:v>Operations</x:v>
      </x:c>
      <x:c r="D55" s="2" t="str">
        <x:v>Balanced</x:v>
      </x:c>
      <x:c r="E55" s="16" t="n">
        <x:v>34703</x:v>
      </x:c>
      <x:c r="F55" s="16" t="n">
        <x:v>2404</x:v>
      </x:c>
      <x:c r="G55" s="15" t="n">
        <x:f>VLOOKUP(D55,'Pricing'!$A$6:$E$8,5,FALSE)</x:f>
        <x:v>1.2300000000000002</x:v>
      </x:c>
      <x:c r="H55" s="15" t="n">
        <x:f>VLOOKUP(D55,'Pricing'!$A$6:$E$8,4,FALSE)</x:f>
        <x:v>6</x:v>
      </x:c>
      <x:c r="I55" s="15" t="n">
        <x:f>E55*G55/1000000</x:f>
        <x:v>0.04268469000000001</x:v>
      </x:c>
      <x:c r="J55" s="15" t="n">
        <x:f>F55*H55/1000000</x:f>
        <x:v>0.014424</x:v>
      </x:c>
      <x:c r="K55" s="15" t="n">
        <x:f>SUM(I55:J55)</x:f>
        <x:v>0.05710869000000001</x:v>
      </x:c>
    </x:row>
    <x:row r="56" ht="23" customHeight="1">
      <x:c r="A56" s="2" t="str">
        <x:v>REQ-00052</x:v>
      </x:c>
      <x:c r="B56" s="2" t="n">
        <x:v>6</x:v>
      </x:c>
      <x:c r="C56" s="2" t="str">
        <x:v>Growth</x:v>
      </x:c>
      <x:c r="D56" s="2" t="str">
        <x:v>Reasoning</x:v>
      </x:c>
      <x:c r="E56" s="16" t="n">
        <x:v>99977</x:v>
      </x:c>
      <x:c r="F56" s="16" t="n">
        <x:v>2246</x:v>
      </x:c>
      <x:c r="G56" s="15" t="n">
        <x:f>VLOOKUP(D56,'Pricing'!$A$6:$E$8,5,FALSE)</x:f>
        <x:v>4.920000000000001</x:v>
      </x:c>
      <x:c r="H56" s="15" t="n">
        <x:f>VLOOKUP(D56,'Pricing'!$A$6:$E$8,4,FALSE)</x:f>
        <x:v>24</x:v>
      </x:c>
      <x:c r="I56" s="15" t="n">
        <x:f>E56*G56/1000000</x:f>
        <x:v>0.4918868400000001</x:v>
      </x:c>
      <x:c r="J56" s="15" t="n">
        <x:f>F56*H56/1000000</x:f>
        <x:v>0.053904</x:v>
      </x:c>
      <x:c r="K56" s="15" t="n">
        <x:f>SUM(I56:J56)</x:f>
        <x:v>0.5457908400000001</x:v>
      </x:c>
    </x:row>
    <x:row r="57" ht="23" customHeight="1">
      <x:c r="A57" s="2" t="str">
        <x:v>REQ-00053</x:v>
      </x:c>
      <x:c r="B57" s="2" t="n">
        <x:v>16</x:v>
      </x:c>
      <x:c r="C57" s="2" t="str">
        <x:v>Operations</x:v>
      </x:c>
      <x:c r="D57" s="2" t="str">
        <x:v>Balanced</x:v>
      </x:c>
      <x:c r="E57" s="16" t="n">
        <x:v>83298</x:v>
      </x:c>
      <x:c r="F57" s="16" t="n">
        <x:v>3866</x:v>
      </x:c>
      <x:c r="G57" s="15" t="n">
        <x:f>VLOOKUP(D57,'Pricing'!$A$6:$E$8,5,FALSE)</x:f>
        <x:v>1.2300000000000002</x:v>
      </x:c>
      <x:c r="H57" s="15" t="n">
        <x:f>VLOOKUP(D57,'Pricing'!$A$6:$E$8,4,FALSE)</x:f>
        <x:v>6</x:v>
      </x:c>
      <x:c r="I57" s="15" t="n">
        <x:f>E57*G57/1000000</x:f>
        <x:v>0.10245654000000003</x:v>
      </x:c>
      <x:c r="J57" s="15" t="n">
        <x:f>F57*H57/1000000</x:f>
        <x:v>0.023196</x:v>
      </x:c>
      <x:c r="K57" s="15" t="n">
        <x:f>SUM(I57:J57)</x:f>
        <x:v>0.12565254000000003</x:v>
      </x:c>
    </x:row>
    <x:row r="58" ht="23" customHeight="1">
      <x:c r="A58" s="2" t="str">
        <x:v>REQ-00054</x:v>
      </x:c>
      <x:c r="B58" s="2" t="n">
        <x:v>15</x:v>
      </x:c>
      <x:c r="C58" s="2" t="str">
        <x:v>Product</x:v>
      </x:c>
      <x:c r="D58" s="2" t="str">
        <x:v>Swift</x:v>
      </x:c>
      <x:c r="E58" s="16" t="n">
        <x:v>113094</x:v>
      </x:c>
      <x:c r="F58" s="16" t="n">
        <x:v>3471</x:v>
      </x:c>
      <x:c r="G58" s="15" t="n">
        <x:f>VLOOKUP(D58,'Pricing'!$A$6:$E$8,5,FALSE)</x:f>
        <x:v>0.246</x:v>
      </x:c>
      <x:c r="H58" s="15" t="n">
        <x:f>VLOOKUP(D58,'Pricing'!$A$6:$E$8,4,FALSE)</x:f>
        <x:v>1.2</x:v>
      </x:c>
      <x:c r="I58" s="15" t="n">
        <x:f>E58*G58/1000000</x:f>
        <x:v>0.027821124</x:v>
      </x:c>
      <x:c r="J58" s="15" t="n">
        <x:f>F58*H58/1000000</x:f>
        <x:v>0.0041652</x:v>
      </x:c>
      <x:c r="K58" s="15" t="n">
        <x:f>SUM(I58:J58)</x:f>
        <x:v>0.031986324</x:v>
      </x:c>
    </x:row>
    <x:row r="59" ht="23" customHeight="1">
      <x:c r="A59" s="2" t="str">
        <x:v>REQ-00055</x:v>
      </x:c>
      <x:c r="B59" s="2" t="n">
        <x:v>21</x:v>
      </x:c>
      <x:c r="C59" s="2" t="str">
        <x:v>Research</x:v>
      </x:c>
      <x:c r="D59" s="2" t="str">
        <x:v>Balanced</x:v>
      </x:c>
      <x:c r="E59" s="16" t="n">
        <x:v>103442</x:v>
      </x:c>
      <x:c r="F59" s="16" t="n">
        <x:v>1878</x:v>
      </x:c>
      <x:c r="G59" s="15" t="n">
        <x:f>VLOOKUP(D59,'Pricing'!$A$6:$E$8,5,FALSE)</x:f>
        <x:v>1.2300000000000002</x:v>
      </x:c>
      <x:c r="H59" s="15" t="n">
        <x:f>VLOOKUP(D59,'Pricing'!$A$6:$E$8,4,FALSE)</x:f>
        <x:v>6</x:v>
      </x:c>
      <x:c r="I59" s="15" t="n">
        <x:f>E59*G59/1000000</x:f>
        <x:v>0.12723366000000003</x:v>
      </x:c>
      <x:c r="J59" s="15" t="n">
        <x:f>F59*H59/1000000</x:f>
        <x:v>0.011268</x:v>
      </x:c>
      <x:c r="K59" s="15" t="n">
        <x:f>SUM(I59:J59)</x:f>
        <x:v>0.13850166000000003</x:v>
      </x:c>
    </x:row>
    <x:row r="60" ht="23" customHeight="1">
      <x:c r="A60" s="2" t="str">
        <x:v>REQ-00056</x:v>
      </x:c>
      <x:c r="B60" s="2" t="n">
        <x:v>21</x:v>
      </x:c>
      <x:c r="C60" s="2" t="str">
        <x:v>Growth</x:v>
      </x:c>
      <x:c r="D60" s="2" t="str">
        <x:v>Balanced</x:v>
      </x:c>
      <x:c r="E60" s="16" t="n">
        <x:v>10303</x:v>
      </x:c>
      <x:c r="F60" s="16" t="n">
        <x:v>3889</x:v>
      </x:c>
      <x:c r="G60" s="15" t="n">
        <x:f>VLOOKUP(D60,'Pricing'!$A$6:$E$8,5,FALSE)</x:f>
        <x:v>1.2300000000000002</x:v>
      </x:c>
      <x:c r="H60" s="15" t="n">
        <x:f>VLOOKUP(D60,'Pricing'!$A$6:$E$8,4,FALSE)</x:f>
        <x:v>6</x:v>
      </x:c>
      <x:c r="I60" s="15" t="n">
        <x:f>E60*G60/1000000</x:f>
        <x:v>0.012672690000000002</x:v>
      </x:c>
      <x:c r="J60" s="15" t="n">
        <x:f>F60*H60/1000000</x:f>
        <x:v>0.023334</x:v>
      </x:c>
      <x:c r="K60" s="15" t="n">
        <x:f>SUM(I60:J60)</x:f>
        <x:v>0.03600669</x:v>
      </x:c>
    </x:row>
    <x:row r="61" ht="23" customHeight="1">
      <x:c r="A61" s="2" t="str">
        <x:v>REQ-00057</x:v>
      </x:c>
      <x:c r="B61" s="2" t="n">
        <x:v>20</x:v>
      </x:c>
      <x:c r="C61" s="2" t="str">
        <x:v>Research</x:v>
      </x:c>
      <x:c r="D61" s="2" t="str">
        <x:v>Swift</x:v>
      </x:c>
      <x:c r="E61" s="16" t="n">
        <x:v>42646</x:v>
      </x:c>
      <x:c r="F61" s="16" t="n">
        <x:v>1315</x:v>
      </x:c>
      <x:c r="G61" s="15" t="n">
        <x:f>VLOOKUP(D61,'Pricing'!$A$6:$E$8,5,FALSE)</x:f>
        <x:v>0.246</x:v>
      </x:c>
      <x:c r="H61" s="15" t="n">
        <x:f>VLOOKUP(D61,'Pricing'!$A$6:$E$8,4,FALSE)</x:f>
        <x:v>1.2</x:v>
      </x:c>
      <x:c r="I61" s="15" t="n">
        <x:f>E61*G61/1000000</x:f>
        <x:v>0.010490916</x:v>
      </x:c>
      <x:c r="J61" s="15" t="n">
        <x:f>F61*H61/1000000</x:f>
        <x:v>0.001578</x:v>
      </x:c>
      <x:c r="K61" s="15" t="n">
        <x:f>SUM(I61:J61)</x:f>
        <x:v>0.012068915999999999</x:v>
      </x:c>
    </x:row>
    <x:row r="62" ht="23" customHeight="1">
      <x:c r="A62" s="2" t="str">
        <x:v>REQ-00058</x:v>
      </x:c>
      <x:c r="B62" s="2" t="n">
        <x:v>18</x:v>
      </x:c>
      <x:c r="C62" s="2" t="str">
        <x:v>Growth</x:v>
      </x:c>
      <x:c r="D62" s="2" t="str">
        <x:v>Balanced</x:v>
      </x:c>
      <x:c r="E62" s="16" t="n">
        <x:v>57473</x:v>
      </x:c>
      <x:c r="F62" s="16" t="n">
        <x:v>2234</x:v>
      </x:c>
      <x:c r="G62" s="15" t="n">
        <x:f>VLOOKUP(D62,'Pricing'!$A$6:$E$8,5,FALSE)</x:f>
        <x:v>1.2300000000000002</x:v>
      </x:c>
      <x:c r="H62" s="15" t="n">
        <x:f>VLOOKUP(D62,'Pricing'!$A$6:$E$8,4,FALSE)</x:f>
        <x:v>6</x:v>
      </x:c>
      <x:c r="I62" s="15" t="n">
        <x:f>E62*G62/1000000</x:f>
        <x:v>0.07069179</x:v>
      </x:c>
      <x:c r="J62" s="15" t="n">
        <x:f>F62*H62/1000000</x:f>
        <x:v>0.013404</x:v>
      </x:c>
      <x:c r="K62" s="15" t="n">
        <x:f>SUM(I62:J62)</x:f>
        <x:v>0.08409579</x:v>
      </x:c>
    </x:row>
    <x:row r="63" ht="23" customHeight="1">
      <x:c r="A63" s="2" t="str">
        <x:v>REQ-00059</x:v>
      </x:c>
      <x:c r="B63" s="2" t="n">
        <x:v>31</x:v>
      </x:c>
      <x:c r="C63" s="2" t="str">
        <x:v>Research</x:v>
      </x:c>
      <x:c r="D63" s="2" t="str">
        <x:v>Balanced</x:v>
      </x:c>
      <x:c r="E63" s="16" t="n">
        <x:v>104983</x:v>
      </x:c>
      <x:c r="F63" s="16" t="n">
        <x:v>2057</x:v>
      </x:c>
      <x:c r="G63" s="15" t="n">
        <x:f>VLOOKUP(D63,'Pricing'!$A$6:$E$8,5,FALSE)</x:f>
        <x:v>1.2300000000000002</x:v>
      </x:c>
      <x:c r="H63" s="15" t="n">
        <x:f>VLOOKUP(D63,'Pricing'!$A$6:$E$8,4,FALSE)</x:f>
        <x:v>6</x:v>
      </x:c>
      <x:c r="I63" s="15" t="n">
        <x:f>E63*G63/1000000</x:f>
        <x:v>0.12912909000000003</x:v>
      </x:c>
      <x:c r="J63" s="15" t="n">
        <x:f>F63*H63/1000000</x:f>
        <x:v>0.012342</x:v>
      </x:c>
      <x:c r="K63" s="15" t="n">
        <x:f>SUM(I63:J63)</x:f>
        <x:v>0.14147109000000002</x:v>
      </x:c>
    </x:row>
    <x:row r="64" ht="23" customHeight="1">
      <x:c r="A64" s="2" t="str">
        <x:v>REQ-00060</x:v>
      </x:c>
      <x:c r="B64" s="2" t="n">
        <x:v>19</x:v>
      </x:c>
      <x:c r="C64" s="2" t="str">
        <x:v>Support</x:v>
      </x:c>
      <x:c r="D64" s="2" t="str">
        <x:v>Swift</x:v>
      </x:c>
      <x:c r="E64" s="16" t="n">
        <x:v>84539</x:v>
      </x:c>
      <x:c r="F64" s="16" t="n">
        <x:v>1366</x:v>
      </x:c>
      <x:c r="G64" s="15" t="n">
        <x:f>VLOOKUP(D64,'Pricing'!$A$6:$E$8,5,FALSE)</x:f>
        <x:v>0.246</x:v>
      </x:c>
      <x:c r="H64" s="15" t="n">
        <x:f>VLOOKUP(D64,'Pricing'!$A$6:$E$8,4,FALSE)</x:f>
        <x:v>1.2</x:v>
      </x:c>
      <x:c r="I64" s="15" t="n">
        <x:f>E64*G64/1000000</x:f>
        <x:v>0.020796594</x:v>
      </x:c>
      <x:c r="J64" s="15" t="n">
        <x:f>F64*H64/1000000</x:f>
        <x:v>0.0016392</x:v>
      </x:c>
      <x:c r="K64" s="15" t="n">
        <x:f>SUM(I64:J64)</x:f>
        <x:v>0.022435794000000002</x:v>
      </x:c>
    </x:row>
    <x:row r="65" ht="23" customHeight="1">
      <x:c r="A65" s="2" t="str">
        <x:v>REQ-00061</x:v>
      </x:c>
      <x:c r="B65" s="2" t="n">
        <x:v>26</x:v>
      </x:c>
      <x:c r="C65" s="2" t="str">
        <x:v>Operations</x:v>
      </x:c>
      <x:c r="D65" s="2" t="str">
        <x:v>Swift</x:v>
      </x:c>
      <x:c r="E65" s="16" t="n">
        <x:v>101067</x:v>
      </x:c>
      <x:c r="F65" s="16" t="n">
        <x:v>2337</x:v>
      </x:c>
      <x:c r="G65" s="15" t="n">
        <x:f>VLOOKUP(D65,'Pricing'!$A$6:$E$8,5,FALSE)</x:f>
        <x:v>0.246</x:v>
      </x:c>
      <x:c r="H65" s="15" t="n">
        <x:f>VLOOKUP(D65,'Pricing'!$A$6:$E$8,4,FALSE)</x:f>
        <x:v>1.2</x:v>
      </x:c>
      <x:c r="I65" s="15" t="n">
        <x:f>E65*G65/1000000</x:f>
        <x:v>0.024862481999999998</x:v>
      </x:c>
      <x:c r="J65" s="15" t="n">
        <x:f>F65*H65/1000000</x:f>
        <x:v>0.0028044000000000003</x:v>
      </x:c>
      <x:c r="K65" s="15" t="n">
        <x:f>SUM(I65:J65)</x:f>
        <x:v>0.027666881999999997</x:v>
      </x:c>
    </x:row>
    <x:row r="66" ht="23" customHeight="1">
      <x:c r="A66" s="2" t="str">
        <x:v>REQ-00062</x:v>
      </x:c>
      <x:c r="B66" s="2" t="n">
        <x:v>27</x:v>
      </x:c>
      <x:c r="C66" s="2" t="str">
        <x:v>Growth</x:v>
      </x:c>
      <x:c r="D66" s="2" t="str">
        <x:v>Reasoning</x:v>
      </x:c>
      <x:c r="E66" s="16" t="n">
        <x:v>31754</x:v>
      </x:c>
      <x:c r="F66" s="16" t="n">
        <x:v>3795</x:v>
      </x:c>
      <x:c r="G66" s="15" t="n">
        <x:f>VLOOKUP(D66,'Pricing'!$A$6:$E$8,5,FALSE)</x:f>
        <x:v>4.920000000000001</x:v>
      </x:c>
      <x:c r="H66" s="15" t="n">
        <x:f>VLOOKUP(D66,'Pricing'!$A$6:$E$8,4,FALSE)</x:f>
        <x:v>24</x:v>
      </x:c>
      <x:c r="I66" s="15" t="n">
        <x:f>E66*G66/1000000</x:f>
        <x:v>0.15622968</x:v>
      </x:c>
      <x:c r="J66" s="15" t="n">
        <x:f>F66*H66/1000000</x:f>
        <x:v>0.09108</x:v>
      </x:c>
      <x:c r="K66" s="15" t="n">
        <x:f>SUM(I66:J66)</x:f>
        <x:v>0.24730968</x:v>
      </x:c>
    </x:row>
    <x:row r="67" ht="23" customHeight="1">
      <x:c r="A67" s="2" t="str">
        <x:v>REQ-00063</x:v>
      </x:c>
      <x:c r="B67" s="2" t="n">
        <x:v>29</x:v>
      </x:c>
      <x:c r="C67" s="2" t="str">
        <x:v>Operations</x:v>
      </x:c>
      <x:c r="D67" s="2" t="str">
        <x:v>Balanced</x:v>
      </x:c>
      <x:c r="E67" s="16" t="n">
        <x:v>26082</x:v>
      </x:c>
      <x:c r="F67" s="16" t="n">
        <x:v>606</x:v>
      </x:c>
      <x:c r="G67" s="15" t="n">
        <x:f>VLOOKUP(D67,'Pricing'!$A$6:$E$8,5,FALSE)</x:f>
        <x:v>1.2300000000000002</x:v>
      </x:c>
      <x:c r="H67" s="15" t="n">
        <x:f>VLOOKUP(D67,'Pricing'!$A$6:$E$8,4,FALSE)</x:f>
        <x:v>6</x:v>
      </x:c>
      <x:c r="I67" s="15" t="n">
        <x:f>E67*G67/1000000</x:f>
        <x:v>0.03208086</x:v>
      </x:c>
      <x:c r="J67" s="15" t="n">
        <x:f>F67*H67/1000000</x:f>
        <x:v>0.003636</x:v>
      </x:c>
      <x:c r="K67" s="15" t="n">
        <x:f>SUM(I67:J67)</x:f>
        <x:v>0.03571686</x:v>
      </x:c>
    </x:row>
    <x:row r="68" ht="23" customHeight="1">
      <x:c r="A68" s="2" t="str">
        <x:v>REQ-00064</x:v>
      </x:c>
      <x:c r="B68" s="2" t="n">
        <x:v>13</x:v>
      </x:c>
      <x:c r="C68" s="2" t="str">
        <x:v>Growth</x:v>
      </x:c>
      <x:c r="D68" s="2" t="str">
        <x:v>Swift</x:v>
      </x:c>
      <x:c r="E68" s="16" t="n">
        <x:v>81372</x:v>
      </x:c>
      <x:c r="F68" s="16" t="n">
        <x:v>244</x:v>
      </x:c>
      <x:c r="G68" s="15" t="n">
        <x:f>VLOOKUP(D68,'Pricing'!$A$6:$E$8,5,FALSE)</x:f>
        <x:v>0.246</x:v>
      </x:c>
      <x:c r="H68" s="15" t="n">
        <x:f>VLOOKUP(D68,'Pricing'!$A$6:$E$8,4,FALSE)</x:f>
        <x:v>1.2</x:v>
      </x:c>
      <x:c r="I68" s="15" t="n">
        <x:f>E68*G68/1000000</x:f>
        <x:v>0.020017511999999998</x:v>
      </x:c>
      <x:c r="J68" s="15" t="n">
        <x:f>F68*H68/1000000</x:f>
        <x:v>0.0002928</x:v>
      </x:c>
      <x:c r="K68" s="15" t="n">
        <x:f>SUM(I68:J68)</x:f>
        <x:v>0.020310311999999997</x:v>
      </x:c>
    </x:row>
    <x:row r="69" ht="23" customHeight="1">
      <x:c r="A69" s="2" t="str">
        <x:v>REQ-00065</x:v>
      </x:c>
      <x:c r="B69" s="2" t="n">
        <x:v>4</x:v>
      </x:c>
      <x:c r="C69" s="2" t="str">
        <x:v>Engineering</x:v>
      </x:c>
      <x:c r="D69" s="2" t="str">
        <x:v>Swift</x:v>
      </x:c>
      <x:c r="E69" s="16" t="n">
        <x:v>38579</x:v>
      </x:c>
      <x:c r="F69" s="16" t="n">
        <x:v>2084</x:v>
      </x:c>
      <x:c r="G69" s="15" t="n">
        <x:f>VLOOKUP(D69,'Pricing'!$A$6:$E$8,5,FALSE)</x:f>
        <x:v>0.246</x:v>
      </x:c>
      <x:c r="H69" s="15" t="n">
        <x:f>VLOOKUP(D69,'Pricing'!$A$6:$E$8,4,FALSE)</x:f>
        <x:v>1.2</x:v>
      </x:c>
      <x:c r="I69" s="15" t="n">
        <x:f>E69*G69/1000000</x:f>
        <x:v>0.009490433999999999</x:v>
      </x:c>
      <x:c r="J69" s="15" t="n">
        <x:f>F69*H69/1000000</x:f>
        <x:v>0.0025007999999999996</x:v>
      </x:c>
      <x:c r="K69" s="15" t="n">
        <x:f>SUM(I69:J69)</x:f>
        <x:v>0.011991233999999998</x:v>
      </x:c>
    </x:row>
    <x:row r="70" ht="23" customHeight="1">
      <x:c r="A70" s="2" t="str">
        <x:v>REQ-00066</x:v>
      </x:c>
      <x:c r="B70" s="2" t="n">
        <x:v>24</x:v>
      </x:c>
      <x:c r="C70" s="2" t="str">
        <x:v>Product</x:v>
      </x:c>
      <x:c r="D70" s="2" t="str">
        <x:v>Swift</x:v>
      </x:c>
      <x:c r="E70" s="16" t="n">
        <x:v>81364</x:v>
      </x:c>
      <x:c r="F70" s="16" t="n">
        <x:v>2416</x:v>
      </x:c>
      <x:c r="G70" s="15" t="n">
        <x:f>VLOOKUP(D70,'Pricing'!$A$6:$E$8,5,FALSE)</x:f>
        <x:v>0.246</x:v>
      </x:c>
      <x:c r="H70" s="15" t="n">
        <x:f>VLOOKUP(D70,'Pricing'!$A$6:$E$8,4,FALSE)</x:f>
        <x:v>1.2</x:v>
      </x:c>
      <x:c r="I70" s="15" t="n">
        <x:f>E70*G70/1000000</x:f>
        <x:v>0.020015544</x:v>
      </x:c>
      <x:c r="J70" s="15" t="n">
        <x:f>F70*H70/1000000</x:f>
        <x:v>0.0028991999999999998</x:v>
      </x:c>
      <x:c r="K70" s="15" t="n">
        <x:f>SUM(I70:J70)</x:f>
        <x:v>0.022914744</x:v>
      </x:c>
    </x:row>
    <x:row r="71" ht="23" customHeight="1">
      <x:c r="A71" s="2" t="str">
        <x:v>REQ-00067</x:v>
      </x:c>
      <x:c r="B71" s="2" t="n">
        <x:v>10</x:v>
      </x:c>
      <x:c r="C71" s="2" t="str">
        <x:v>Research</x:v>
      </x:c>
      <x:c r="D71" s="2" t="str">
        <x:v>Balanced</x:v>
      </x:c>
      <x:c r="E71" s="16" t="n">
        <x:v>64672</x:v>
      </x:c>
      <x:c r="F71" s="16" t="n">
        <x:v>401</x:v>
      </x:c>
      <x:c r="G71" s="15" t="n">
        <x:f>VLOOKUP(D71,'Pricing'!$A$6:$E$8,5,FALSE)</x:f>
        <x:v>1.2300000000000002</x:v>
      </x:c>
      <x:c r="H71" s="15" t="n">
        <x:f>VLOOKUP(D71,'Pricing'!$A$6:$E$8,4,FALSE)</x:f>
        <x:v>6</x:v>
      </x:c>
      <x:c r="I71" s="15" t="n">
        <x:f>E71*G71/1000000</x:f>
        <x:v>0.07954656000000002</x:v>
      </x:c>
      <x:c r="J71" s="15" t="n">
        <x:f>F71*H71/1000000</x:f>
        <x:v>0.002406</x:v>
      </x:c>
      <x:c r="K71" s="15" t="n">
        <x:f>SUM(I71:J71)</x:f>
        <x:v>0.08195256000000002</x:v>
      </x:c>
    </x:row>
    <x:row r="72" ht="23" customHeight="1">
      <x:c r="A72" s="2" t="str">
        <x:v>REQ-00068</x:v>
      </x:c>
      <x:c r="B72" s="2" t="n">
        <x:v>5</x:v>
      </x:c>
      <x:c r="C72" s="2" t="str">
        <x:v>Growth</x:v>
      </x:c>
      <x:c r="D72" s="2" t="str">
        <x:v>Balanced</x:v>
      </x:c>
      <x:c r="E72" s="16" t="n">
        <x:v>110522</x:v>
      </x:c>
      <x:c r="F72" s="16" t="n">
        <x:v>3423</x:v>
      </x:c>
      <x:c r="G72" s="15" t="n">
        <x:f>VLOOKUP(D72,'Pricing'!$A$6:$E$8,5,FALSE)</x:f>
        <x:v>1.2300000000000002</x:v>
      </x:c>
      <x:c r="H72" s="15" t="n">
        <x:f>VLOOKUP(D72,'Pricing'!$A$6:$E$8,4,FALSE)</x:f>
        <x:v>6</x:v>
      </x:c>
      <x:c r="I72" s="15" t="n">
        <x:f>E72*G72/1000000</x:f>
        <x:v>0.13594206000000003</x:v>
      </x:c>
      <x:c r="J72" s="15" t="n">
        <x:f>F72*H72/1000000</x:f>
        <x:v>0.020538</x:v>
      </x:c>
      <x:c r="K72" s="15" t="n">
        <x:f>SUM(I72:J72)</x:f>
        <x:v>0.15648006000000003</x:v>
      </x:c>
    </x:row>
    <x:row r="73" ht="23" customHeight="1">
      <x:c r="A73" s="2" t="str">
        <x:v>REQ-00069</x:v>
      </x:c>
      <x:c r="B73" s="2" t="n">
        <x:v>1</x:v>
      </x:c>
      <x:c r="C73" s="2" t="str">
        <x:v>Operations</x:v>
      </x:c>
      <x:c r="D73" s="2" t="str">
        <x:v>Swift</x:v>
      </x:c>
      <x:c r="E73" s="16" t="n">
        <x:v>33348</x:v>
      </x:c>
      <x:c r="F73" s="16" t="n">
        <x:v>2808</x:v>
      </x:c>
      <x:c r="G73" s="15" t="n">
        <x:f>VLOOKUP(D73,'Pricing'!$A$6:$E$8,5,FALSE)</x:f>
        <x:v>0.246</x:v>
      </x:c>
      <x:c r="H73" s="15" t="n">
        <x:f>VLOOKUP(D73,'Pricing'!$A$6:$E$8,4,FALSE)</x:f>
        <x:v>1.2</x:v>
      </x:c>
      <x:c r="I73" s="15" t="n">
        <x:f>E73*G73/1000000</x:f>
        <x:v>0.008203608</x:v>
      </x:c>
      <x:c r="J73" s="15" t="n">
        <x:f>F73*H73/1000000</x:f>
        <x:v>0.0033696</x:v>
      </x:c>
      <x:c r="K73" s="15" t="n">
        <x:f>SUM(I73:J73)</x:f>
        <x:v>0.011573208</x:v>
      </x:c>
    </x:row>
    <x:row r="74" ht="23" customHeight="1">
      <x:c r="A74" s="2" t="str">
        <x:v>REQ-00070</x:v>
      </x:c>
      <x:c r="B74" s="2" t="n">
        <x:v>28</x:v>
      </x:c>
      <x:c r="C74" s="2" t="str">
        <x:v>Support</x:v>
      </x:c>
      <x:c r="D74" s="2" t="str">
        <x:v>Reasoning</x:v>
      </x:c>
      <x:c r="E74" s="16" t="n">
        <x:v>48962</x:v>
      </x:c>
      <x:c r="F74" s="16" t="n">
        <x:v>1340</x:v>
      </x:c>
      <x:c r="G74" s="15" t="n">
        <x:f>VLOOKUP(D74,'Pricing'!$A$6:$E$8,5,FALSE)</x:f>
        <x:v>4.920000000000001</x:v>
      </x:c>
      <x:c r="H74" s="15" t="n">
        <x:f>VLOOKUP(D74,'Pricing'!$A$6:$E$8,4,FALSE)</x:f>
        <x:v>24</x:v>
      </x:c>
      <x:c r="I74" s="15" t="n">
        <x:f>E74*G74/1000000</x:f>
        <x:v>0.24089304000000003</x:v>
      </x:c>
      <x:c r="J74" s="15" t="n">
        <x:f>F74*H74/1000000</x:f>
        <x:v>0.03216</x:v>
      </x:c>
      <x:c r="K74" s="15" t="n">
        <x:f>SUM(I74:J74)</x:f>
        <x:v>0.27305304</x:v>
      </x:c>
    </x:row>
    <x:row r="75" ht="23" customHeight="1">
      <x:c r="A75" s="2" t="str">
        <x:v>REQ-00071</x:v>
      </x:c>
      <x:c r="B75" s="2" t="n">
        <x:v>2</x:v>
      </x:c>
      <x:c r="C75" s="2" t="str">
        <x:v>Engineering</x:v>
      </x:c>
      <x:c r="D75" s="2" t="str">
        <x:v>Swift</x:v>
      </x:c>
      <x:c r="E75" s="16" t="n">
        <x:v>49198</x:v>
      </x:c>
      <x:c r="F75" s="16" t="n">
        <x:v>857</x:v>
      </x:c>
      <x:c r="G75" s="15" t="n">
        <x:f>VLOOKUP(D75,'Pricing'!$A$6:$E$8,5,FALSE)</x:f>
        <x:v>0.246</x:v>
      </x:c>
      <x:c r="H75" s="15" t="n">
        <x:f>VLOOKUP(D75,'Pricing'!$A$6:$E$8,4,FALSE)</x:f>
        <x:v>1.2</x:v>
      </x:c>
      <x:c r="I75" s="15" t="n">
        <x:f>E75*G75/1000000</x:f>
        <x:v>0.012102708</x:v>
      </x:c>
      <x:c r="J75" s="15" t="n">
        <x:f>F75*H75/1000000</x:f>
        <x:v>0.0010283999999999998</x:v>
      </x:c>
      <x:c r="K75" s="15" t="n">
        <x:f>SUM(I75:J75)</x:f>
        <x:v>0.013131108</x:v>
      </x:c>
    </x:row>
    <x:row r="76" ht="23" customHeight="1">
      <x:c r="A76" s="2" t="str">
        <x:v>REQ-00072</x:v>
      </x:c>
      <x:c r="B76" s="2" t="n">
        <x:v>29</x:v>
      </x:c>
      <x:c r="C76" s="2" t="str">
        <x:v>Growth</x:v>
      </x:c>
      <x:c r="D76" s="2" t="str">
        <x:v>Balanced</x:v>
      </x:c>
      <x:c r="E76" s="16" t="n">
        <x:v>101066</x:v>
      </x:c>
      <x:c r="F76" s="16" t="n">
        <x:v>1251</x:v>
      </x:c>
      <x:c r="G76" s="15" t="n">
        <x:f>VLOOKUP(D76,'Pricing'!$A$6:$E$8,5,FALSE)</x:f>
        <x:v>1.2300000000000002</x:v>
      </x:c>
      <x:c r="H76" s="15" t="n">
        <x:f>VLOOKUP(D76,'Pricing'!$A$6:$E$8,4,FALSE)</x:f>
        <x:v>6</x:v>
      </x:c>
      <x:c r="I76" s="15" t="n">
        <x:f>E76*G76/1000000</x:f>
        <x:v>0.12431118000000002</x:v>
      </x:c>
      <x:c r="J76" s="15" t="n">
        <x:f>F76*H76/1000000</x:f>
        <x:v>0.007506</x:v>
      </x:c>
      <x:c r="K76" s="15" t="n">
        <x:f>SUM(I76:J76)</x:f>
        <x:v>0.13181718000000003</x:v>
      </x:c>
    </x:row>
    <x:row r="77" ht="23" customHeight="1">
      <x:c r="A77" s="2" t="str">
        <x:v>REQ-00073</x:v>
      </x:c>
      <x:c r="B77" s="2" t="n">
        <x:v>26</x:v>
      </x:c>
      <x:c r="C77" s="2" t="str">
        <x:v>Operations</x:v>
      </x:c>
      <x:c r="D77" s="2" t="str">
        <x:v>Swift</x:v>
      </x:c>
      <x:c r="E77" s="16" t="n">
        <x:v>112916</x:v>
      </x:c>
      <x:c r="F77" s="16" t="n">
        <x:v>678</x:v>
      </x:c>
      <x:c r="G77" s="15" t="n">
        <x:f>VLOOKUP(D77,'Pricing'!$A$6:$E$8,5,FALSE)</x:f>
        <x:v>0.246</x:v>
      </x:c>
      <x:c r="H77" s="15" t="n">
        <x:f>VLOOKUP(D77,'Pricing'!$A$6:$E$8,4,FALSE)</x:f>
        <x:v>1.2</x:v>
      </x:c>
      <x:c r="I77" s="15" t="n">
        <x:f>E77*G77/1000000</x:f>
        <x:v>0.027777336</x:v>
      </x:c>
      <x:c r="J77" s="15" t="n">
        <x:f>F77*H77/1000000</x:f>
        <x:v>0.0008136</x:v>
      </x:c>
      <x:c r="K77" s="15" t="n">
        <x:f>SUM(I77:J77)</x:f>
        <x:v>0.028590936</x:v>
      </x:c>
    </x:row>
    <x:row r="78" ht="23" customHeight="1">
      <x:c r="A78" s="2" t="str">
        <x:v>REQ-00074</x:v>
      </x:c>
      <x:c r="B78" s="2" t="n">
        <x:v>10</x:v>
      </x:c>
      <x:c r="C78" s="2" t="str">
        <x:v>Support</x:v>
      </x:c>
      <x:c r="D78" s="2" t="str">
        <x:v>Swift</x:v>
      </x:c>
      <x:c r="E78" s="16" t="n">
        <x:v>118123</x:v>
      </x:c>
      <x:c r="F78" s="16" t="n">
        <x:v>3867</x:v>
      </x:c>
      <x:c r="G78" s="15" t="n">
        <x:f>VLOOKUP(D78,'Pricing'!$A$6:$E$8,5,FALSE)</x:f>
        <x:v>0.246</x:v>
      </x:c>
      <x:c r="H78" s="15" t="n">
        <x:f>VLOOKUP(D78,'Pricing'!$A$6:$E$8,4,FALSE)</x:f>
        <x:v>1.2</x:v>
      </x:c>
      <x:c r="I78" s="15" t="n">
        <x:f>E78*G78/1000000</x:f>
        <x:v>0.029058257999999997</x:v>
      </x:c>
      <x:c r="J78" s="15" t="n">
        <x:f>F78*H78/1000000</x:f>
        <x:v>0.004640399999999999</x:v>
      </x:c>
      <x:c r="K78" s="15" t="n">
        <x:f>SUM(I78:J78)</x:f>
        <x:v>0.03369865799999999</x:v>
      </x:c>
    </x:row>
    <x:row r="79" ht="23" customHeight="1">
      <x:c r="A79" s="2" t="str">
        <x:v>REQ-00075</x:v>
      </x:c>
      <x:c r="B79" s="2" t="n">
        <x:v>3</x:v>
      </x:c>
      <x:c r="C79" s="2" t="str">
        <x:v>Engineering</x:v>
      </x:c>
      <x:c r="D79" s="2" t="str">
        <x:v>Swift</x:v>
      </x:c>
      <x:c r="E79" s="16" t="n">
        <x:v>87118</x:v>
      </x:c>
      <x:c r="F79" s="16" t="n">
        <x:v>3930</x:v>
      </x:c>
      <x:c r="G79" s="15" t="n">
        <x:f>VLOOKUP(D79,'Pricing'!$A$6:$E$8,5,FALSE)</x:f>
        <x:v>0.246</x:v>
      </x:c>
      <x:c r="H79" s="15" t="n">
        <x:f>VLOOKUP(D79,'Pricing'!$A$6:$E$8,4,FALSE)</x:f>
        <x:v>1.2</x:v>
      </x:c>
      <x:c r="I79" s="15" t="n">
        <x:f>E79*G79/1000000</x:f>
        <x:v>0.021431027999999998</x:v>
      </x:c>
      <x:c r="J79" s="15" t="n">
        <x:f>F79*H79/1000000</x:f>
        <x:v>0.004716</x:v>
      </x:c>
      <x:c r="K79" s="15" t="n">
        <x:f>SUM(I79:J79)</x:f>
        <x:v>0.026147027999999996</x:v>
      </x:c>
    </x:row>
    <x:row r="80" ht="23" customHeight="1">
      <x:c r="A80" s="2" t="str">
        <x:v>REQ-00076</x:v>
      </x:c>
      <x:c r="B80" s="2" t="n">
        <x:v>25</x:v>
      </x:c>
      <x:c r="C80" s="2" t="str">
        <x:v>Product</x:v>
      </x:c>
      <x:c r="D80" s="2" t="str">
        <x:v>Reasoning</x:v>
      </x:c>
      <x:c r="E80" s="16" t="n">
        <x:v>39369</x:v>
      </x:c>
      <x:c r="F80" s="16" t="n">
        <x:v>3359</x:v>
      </x:c>
      <x:c r="G80" s="15" t="n">
        <x:f>VLOOKUP(D80,'Pricing'!$A$6:$E$8,5,FALSE)</x:f>
        <x:v>4.920000000000001</x:v>
      </x:c>
      <x:c r="H80" s="15" t="n">
        <x:f>VLOOKUP(D80,'Pricing'!$A$6:$E$8,4,FALSE)</x:f>
        <x:v>24</x:v>
      </x:c>
      <x:c r="I80" s="15" t="n">
        <x:f>E80*G80/1000000</x:f>
        <x:v>0.19369548000000003</x:v>
      </x:c>
      <x:c r="J80" s="15" t="n">
        <x:f>F80*H80/1000000</x:f>
        <x:v>0.080616</x:v>
      </x:c>
      <x:c r="K80" s="15" t="n">
        <x:f>SUM(I80:J80)</x:f>
        <x:v>0.27431148000000005</x:v>
      </x:c>
    </x:row>
    <x:row r="81" ht="23" customHeight="1">
      <x:c r="A81" s="2" t="str">
        <x:v>REQ-00077</x:v>
      </x:c>
      <x:c r="B81" s="2" t="n">
        <x:v>21</x:v>
      </x:c>
      <x:c r="C81" s="2" t="str">
        <x:v>Engineering</x:v>
      </x:c>
      <x:c r="D81" s="2" t="str">
        <x:v>Swift</x:v>
      </x:c>
      <x:c r="E81" s="16" t="n">
        <x:v>19615</x:v>
      </x:c>
      <x:c r="F81" s="16" t="n">
        <x:v>2624</x:v>
      </x:c>
      <x:c r="G81" s="15" t="n">
        <x:f>VLOOKUP(D81,'Pricing'!$A$6:$E$8,5,FALSE)</x:f>
        <x:v>0.246</x:v>
      </x:c>
      <x:c r="H81" s="15" t="n">
        <x:f>VLOOKUP(D81,'Pricing'!$A$6:$E$8,4,FALSE)</x:f>
        <x:v>1.2</x:v>
      </x:c>
      <x:c r="I81" s="15" t="n">
        <x:f>E81*G81/1000000</x:f>
        <x:v>0.00482529</x:v>
      </x:c>
      <x:c r="J81" s="15" t="n">
        <x:f>F81*H81/1000000</x:f>
        <x:v>0.0031487999999999998</x:v>
      </x:c>
      <x:c r="K81" s="15" t="n">
        <x:f>SUM(I81:J81)</x:f>
        <x:v>0.00797409</x:v>
      </x:c>
    </x:row>
    <x:row r="82" ht="23" customHeight="1">
      <x:c r="A82" s="2" t="str">
        <x:v>REQ-00078</x:v>
      </x:c>
      <x:c r="B82" s="2" t="n">
        <x:v>28</x:v>
      </x:c>
      <x:c r="C82" s="2" t="str">
        <x:v>Growth</x:v>
      </x:c>
      <x:c r="D82" s="2" t="str">
        <x:v>Swift</x:v>
      </x:c>
      <x:c r="E82" s="16" t="n">
        <x:v>46089</x:v>
      </x:c>
      <x:c r="F82" s="16" t="n">
        <x:v>1367</x:v>
      </x:c>
      <x:c r="G82" s="15" t="n">
        <x:f>VLOOKUP(D82,'Pricing'!$A$6:$E$8,5,FALSE)</x:f>
        <x:v>0.246</x:v>
      </x:c>
      <x:c r="H82" s="15" t="n">
        <x:f>VLOOKUP(D82,'Pricing'!$A$6:$E$8,4,FALSE)</x:f>
        <x:v>1.2</x:v>
      </x:c>
      <x:c r="I82" s="15" t="n">
        <x:f>E82*G82/1000000</x:f>
        <x:v>0.011337894</x:v>
      </x:c>
      <x:c r="J82" s="15" t="n">
        <x:f>F82*H82/1000000</x:f>
        <x:v>0.0016403999999999998</x:v>
      </x:c>
      <x:c r="K82" s="15" t="n">
        <x:f>SUM(I82:J82)</x:f>
        <x:v>0.012978294</x:v>
      </x:c>
    </x:row>
    <x:row r="83" ht="23" customHeight="1">
      <x:c r="A83" s="2" t="str">
        <x:v>REQ-00079</x:v>
      </x:c>
      <x:c r="B83" s="2" t="n">
        <x:v>19</x:v>
      </x:c>
      <x:c r="C83" s="2" t="str">
        <x:v>Engineering</x:v>
      </x:c>
      <x:c r="D83" s="2" t="str">
        <x:v>Swift</x:v>
      </x:c>
      <x:c r="E83" s="16" t="n">
        <x:v>75370</x:v>
      </x:c>
      <x:c r="F83" s="16" t="n">
        <x:v>3508</x:v>
      </x:c>
      <x:c r="G83" s="15" t="n">
        <x:f>VLOOKUP(D83,'Pricing'!$A$6:$E$8,5,FALSE)</x:f>
        <x:v>0.246</x:v>
      </x:c>
      <x:c r="H83" s="15" t="n">
        <x:f>VLOOKUP(D83,'Pricing'!$A$6:$E$8,4,FALSE)</x:f>
        <x:v>1.2</x:v>
      </x:c>
      <x:c r="I83" s="15" t="n">
        <x:f>E83*G83/1000000</x:f>
        <x:v>0.018541020000000002</x:v>
      </x:c>
      <x:c r="J83" s="15" t="n">
        <x:f>F83*H83/1000000</x:f>
        <x:v>0.004209599999999999</x:v>
      </x:c>
      <x:c r="K83" s="15" t="n">
        <x:f>SUM(I83:J83)</x:f>
        <x:v>0.02275062</x:v>
      </x:c>
    </x:row>
    <x:row r="84" ht="23" customHeight="1">
      <x:c r="A84" s="2" t="str">
        <x:v>REQ-00080</x:v>
      </x:c>
      <x:c r="B84" s="2" t="n">
        <x:v>15</x:v>
      </x:c>
      <x:c r="C84" s="2" t="str">
        <x:v>Product</x:v>
      </x:c>
      <x:c r="D84" s="2" t="str">
        <x:v>Swift</x:v>
      </x:c>
      <x:c r="E84" s="16" t="n">
        <x:v>26205</x:v>
      </x:c>
      <x:c r="F84" s="16" t="n">
        <x:v>3254</x:v>
      </x:c>
      <x:c r="G84" s="15" t="n">
        <x:f>VLOOKUP(D84,'Pricing'!$A$6:$E$8,5,FALSE)</x:f>
        <x:v>0.246</x:v>
      </x:c>
      <x:c r="H84" s="15" t="n">
        <x:f>VLOOKUP(D84,'Pricing'!$A$6:$E$8,4,FALSE)</x:f>
        <x:v>1.2</x:v>
      </x:c>
      <x:c r="I84" s="15" t="n">
        <x:f>E84*G84/1000000</x:f>
        <x:v>0.00644643</x:v>
      </x:c>
      <x:c r="J84" s="15" t="n">
        <x:f>F84*H84/1000000</x:f>
        <x:v>0.0039048</x:v>
      </x:c>
      <x:c r="K84" s="15" t="n">
        <x:f>SUM(I84:J84)</x:f>
        <x:v>0.01035123</x:v>
      </x:c>
    </x:row>
    <x:row r="85" ht="23" customHeight="1">
      <x:c r="A85" s="2" t="str">
        <x:v>REQ-00081</x:v>
      </x:c>
      <x:c r="B85" s="2" t="n">
        <x:v>29</x:v>
      </x:c>
      <x:c r="C85" s="2" t="str">
        <x:v>Research</x:v>
      </x:c>
      <x:c r="D85" s="2" t="str">
        <x:v>Balanced</x:v>
      </x:c>
      <x:c r="E85" s="16" t="n">
        <x:v>33765</x:v>
      </x:c>
      <x:c r="F85" s="16" t="n">
        <x:v>955</x:v>
      </x:c>
      <x:c r="G85" s="15" t="n">
        <x:f>VLOOKUP(D85,'Pricing'!$A$6:$E$8,5,FALSE)</x:f>
        <x:v>1.2300000000000002</x:v>
      </x:c>
      <x:c r="H85" s="15" t="n">
        <x:f>VLOOKUP(D85,'Pricing'!$A$6:$E$8,4,FALSE)</x:f>
        <x:v>6</x:v>
      </x:c>
      <x:c r="I85" s="15" t="n">
        <x:f>E85*G85/1000000</x:f>
        <x:v>0.041530950000000004</x:v>
      </x:c>
      <x:c r="J85" s="15" t="n">
        <x:f>F85*H85/1000000</x:f>
        <x:v>0.00573</x:v>
      </x:c>
      <x:c r="K85" s="15" t="n">
        <x:f>SUM(I85:J85)</x:f>
        <x:v>0.04726095</x:v>
      </x:c>
    </x:row>
    <x:row r="86" ht="23" customHeight="1">
      <x:c r="A86" s="2" t="str">
        <x:v>REQ-00082</x:v>
      </x:c>
      <x:c r="B86" s="2" t="n">
        <x:v>24</x:v>
      </x:c>
      <x:c r="C86" s="2" t="str">
        <x:v>Support</x:v>
      </x:c>
      <x:c r="D86" s="2" t="str">
        <x:v>Balanced</x:v>
      </x:c>
      <x:c r="E86" s="16" t="n">
        <x:v>112737</x:v>
      </x:c>
      <x:c r="F86" s="16" t="n">
        <x:v>1938</x:v>
      </x:c>
      <x:c r="G86" s="15" t="n">
        <x:f>VLOOKUP(D86,'Pricing'!$A$6:$E$8,5,FALSE)</x:f>
        <x:v>1.2300000000000002</x:v>
      </x:c>
      <x:c r="H86" s="15" t="n">
        <x:f>VLOOKUP(D86,'Pricing'!$A$6:$E$8,4,FALSE)</x:f>
        <x:v>6</x:v>
      </x:c>
      <x:c r="I86" s="15" t="n">
        <x:f>E86*G86/1000000</x:f>
        <x:v>0.13866651000000002</x:v>
      </x:c>
      <x:c r="J86" s="15" t="n">
        <x:f>F86*H86/1000000</x:f>
        <x:v>0.011628</x:v>
      </x:c>
      <x:c r="K86" s="15" t="n">
        <x:f>SUM(I86:J86)</x:f>
        <x:v>0.15029451000000002</x:v>
      </x:c>
    </x:row>
    <x:row r="87" ht="23" customHeight="1">
      <x:c r="A87" s="2" t="str">
        <x:v>REQ-00083</x:v>
      </x:c>
      <x:c r="B87" s="2" t="n">
        <x:v>31</x:v>
      </x:c>
      <x:c r="C87" s="2" t="str">
        <x:v>Research</x:v>
      </x:c>
      <x:c r="D87" s="2" t="str">
        <x:v>Swift</x:v>
      </x:c>
      <x:c r="E87" s="16" t="n">
        <x:v>84586</x:v>
      </x:c>
      <x:c r="F87" s="16" t="n">
        <x:v>2096</x:v>
      </x:c>
      <x:c r="G87" s="15" t="n">
        <x:f>VLOOKUP(D87,'Pricing'!$A$6:$E$8,5,FALSE)</x:f>
        <x:v>0.246</x:v>
      </x:c>
      <x:c r="H87" s="15" t="n">
        <x:f>VLOOKUP(D87,'Pricing'!$A$6:$E$8,4,FALSE)</x:f>
        <x:v>1.2</x:v>
      </x:c>
      <x:c r="I87" s="15" t="n">
        <x:f>E87*G87/1000000</x:f>
        <x:v>0.020808155999999998</x:v>
      </x:c>
      <x:c r="J87" s="15" t="n">
        <x:f>F87*H87/1000000</x:f>
        <x:v>0.0025152</x:v>
      </x:c>
      <x:c r="K87" s="15" t="n">
        <x:f>SUM(I87:J87)</x:f>
        <x:v>0.023323355999999996</x:v>
      </x:c>
    </x:row>
    <x:row r="88" ht="23" customHeight="1">
      <x:c r="A88" s="2" t="str">
        <x:v>REQ-00084</x:v>
      </x:c>
      <x:c r="B88" s="2" t="n">
        <x:v>15</x:v>
      </x:c>
      <x:c r="C88" s="2" t="str">
        <x:v>Support</x:v>
      </x:c>
      <x:c r="D88" s="2" t="str">
        <x:v>Reasoning</x:v>
      </x:c>
      <x:c r="E88" s="16" t="n">
        <x:v>46143</x:v>
      </x:c>
      <x:c r="F88" s="16" t="n">
        <x:v>1952</x:v>
      </x:c>
      <x:c r="G88" s="15" t="n">
        <x:f>VLOOKUP(D88,'Pricing'!$A$6:$E$8,5,FALSE)</x:f>
        <x:v>4.920000000000001</x:v>
      </x:c>
      <x:c r="H88" s="15" t="n">
        <x:f>VLOOKUP(D88,'Pricing'!$A$6:$E$8,4,FALSE)</x:f>
        <x:v>24</x:v>
      </x:c>
      <x:c r="I88" s="15" t="n">
        <x:f>E88*G88/1000000</x:f>
        <x:v>0.22702356</x:v>
      </x:c>
      <x:c r="J88" s="15" t="n">
        <x:f>F88*H88/1000000</x:f>
        <x:v>0.046848</x:v>
      </x:c>
      <x:c r="K88" s="15" t="n">
        <x:f>SUM(I88:J88)</x:f>
        <x:v>0.27387156</x:v>
      </x:c>
    </x:row>
    <x:row r="89" ht="23" customHeight="1">
      <x:c r="A89" s="2" t="str">
        <x:v>REQ-00085</x:v>
      </x:c>
      <x:c r="B89" s="2" t="n">
        <x:v>20</x:v>
      </x:c>
      <x:c r="C89" s="2" t="str">
        <x:v>Engineering</x:v>
      </x:c>
      <x:c r="D89" s="2" t="str">
        <x:v>Swift</x:v>
      </x:c>
      <x:c r="E89" s="16" t="n">
        <x:v>96733</x:v>
      </x:c>
      <x:c r="F89" s="16" t="n">
        <x:v>2998</x:v>
      </x:c>
      <x:c r="G89" s="15" t="n">
        <x:f>VLOOKUP(D89,'Pricing'!$A$6:$E$8,5,FALSE)</x:f>
        <x:v>0.246</x:v>
      </x:c>
      <x:c r="H89" s="15" t="n">
        <x:f>VLOOKUP(D89,'Pricing'!$A$6:$E$8,4,FALSE)</x:f>
        <x:v>1.2</x:v>
      </x:c>
      <x:c r="I89" s="15" t="n">
        <x:f>E89*G89/1000000</x:f>
        <x:v>0.023796318</x:v>
      </x:c>
      <x:c r="J89" s="15" t="n">
        <x:f>F89*H89/1000000</x:f>
        <x:v>0.0035976</x:v>
      </x:c>
      <x:c r="K89" s="15" t="n">
        <x:f>SUM(I89:J89)</x:f>
        <x:v>0.027393918</x:v>
      </x:c>
    </x:row>
    <x:row r="90" ht="23" customHeight="1">
      <x:c r="A90" s="2" t="str">
        <x:v>REQ-00086</x:v>
      </x:c>
      <x:c r="B90" s="2" t="n">
        <x:v>18</x:v>
      </x:c>
      <x:c r="C90" s="2" t="str">
        <x:v>Support</x:v>
      </x:c>
      <x:c r="D90" s="2" t="str">
        <x:v>Reasoning</x:v>
      </x:c>
      <x:c r="E90" s="16" t="n">
        <x:v>60882</x:v>
      </x:c>
      <x:c r="F90" s="16" t="n">
        <x:v>2094</x:v>
      </x:c>
      <x:c r="G90" s="15" t="n">
        <x:f>VLOOKUP(D90,'Pricing'!$A$6:$E$8,5,FALSE)</x:f>
        <x:v>4.920000000000001</x:v>
      </x:c>
      <x:c r="H90" s="15" t="n">
        <x:f>VLOOKUP(D90,'Pricing'!$A$6:$E$8,4,FALSE)</x:f>
        <x:v>24</x:v>
      </x:c>
      <x:c r="I90" s="15" t="n">
        <x:f>E90*G90/1000000</x:f>
        <x:v>0.29953944000000005</x:v>
      </x:c>
      <x:c r="J90" s="15" t="n">
        <x:f>F90*H90/1000000</x:f>
        <x:v>0.050256</x:v>
      </x:c>
      <x:c r="K90" s="15" t="n">
        <x:f>SUM(I90:J90)</x:f>
        <x:v>0.34979544000000007</x:v>
      </x:c>
    </x:row>
    <x:row r="91" ht="23" customHeight="1">
      <x:c r="A91" s="2" t="str">
        <x:v>REQ-00087</x:v>
      </x:c>
      <x:c r="B91" s="2" t="n">
        <x:v>11</x:v>
      </x:c>
      <x:c r="C91" s="2" t="str">
        <x:v>Engineering</x:v>
      </x:c>
      <x:c r="D91" s="2" t="str">
        <x:v>Balanced</x:v>
      </x:c>
      <x:c r="E91" s="16" t="n">
        <x:v>84620</x:v>
      </x:c>
      <x:c r="F91" s="16" t="n">
        <x:v>1347</x:v>
      </x:c>
      <x:c r="G91" s="15" t="n">
        <x:f>VLOOKUP(D91,'Pricing'!$A$6:$E$8,5,FALSE)</x:f>
        <x:v>1.2300000000000002</x:v>
      </x:c>
      <x:c r="H91" s="15" t="n">
        <x:f>VLOOKUP(D91,'Pricing'!$A$6:$E$8,4,FALSE)</x:f>
        <x:v>6</x:v>
      </x:c>
      <x:c r="I91" s="15" t="n">
        <x:f>E91*G91/1000000</x:f>
        <x:v>0.10408260000000003</x:v>
      </x:c>
      <x:c r="J91" s="15" t="n">
        <x:f>F91*H91/1000000</x:f>
        <x:v>0.008082</x:v>
      </x:c>
      <x:c r="K91" s="15" t="n">
        <x:f>SUM(I91:J91)</x:f>
        <x:v>0.11216460000000003</x:v>
      </x:c>
    </x:row>
    <x:row r="92" ht="23" customHeight="1">
      <x:c r="A92" s="2" t="str">
        <x:v>REQ-00088</x:v>
      </x:c>
      <x:c r="B92" s="2" t="n">
        <x:v>9</x:v>
      </x:c>
      <x:c r="C92" s="2" t="str">
        <x:v>Growth</x:v>
      </x:c>
      <x:c r="D92" s="2" t="str">
        <x:v>Balanced</x:v>
      </x:c>
      <x:c r="E92" s="16" t="n">
        <x:v>24925</x:v>
      </x:c>
      <x:c r="F92" s="16" t="n">
        <x:v>2309</x:v>
      </x:c>
      <x:c r="G92" s="15" t="n">
        <x:f>VLOOKUP(D92,'Pricing'!$A$6:$E$8,5,FALSE)</x:f>
        <x:v>1.2300000000000002</x:v>
      </x:c>
      <x:c r="H92" s="15" t="n">
        <x:f>VLOOKUP(D92,'Pricing'!$A$6:$E$8,4,FALSE)</x:f>
        <x:v>6</x:v>
      </x:c>
      <x:c r="I92" s="15" t="n">
        <x:f>E92*G92/1000000</x:f>
        <x:v>0.030657750000000004</x:v>
      </x:c>
      <x:c r="J92" s="15" t="n">
        <x:f>F92*H92/1000000</x:f>
        <x:v>0.013854</x:v>
      </x:c>
      <x:c r="K92" s="15" t="n">
        <x:f>SUM(I92:J92)</x:f>
        <x:v>0.04451175</x:v>
      </x:c>
    </x:row>
    <x:row r="93" ht="23" customHeight="1">
      <x:c r="A93" s="2" t="str">
        <x:v>REQ-00089</x:v>
      </x:c>
      <x:c r="B93" s="2" t="n">
        <x:v>28</x:v>
      </x:c>
      <x:c r="C93" s="2" t="str">
        <x:v>Engineering</x:v>
      </x:c>
      <x:c r="D93" s="2" t="str">
        <x:v>Swift</x:v>
      </x:c>
      <x:c r="E93" s="16" t="n">
        <x:v>49523</x:v>
      </x:c>
      <x:c r="F93" s="16" t="n">
        <x:v>689</x:v>
      </x:c>
      <x:c r="G93" s="15" t="n">
        <x:f>VLOOKUP(D93,'Pricing'!$A$6:$E$8,5,FALSE)</x:f>
        <x:v>0.246</x:v>
      </x:c>
      <x:c r="H93" s="15" t="n">
        <x:f>VLOOKUP(D93,'Pricing'!$A$6:$E$8,4,FALSE)</x:f>
        <x:v>1.2</x:v>
      </x:c>
      <x:c r="I93" s="15" t="n">
        <x:f>E93*G93/1000000</x:f>
        <x:v>0.012182657999999999</x:v>
      </x:c>
      <x:c r="J93" s="15" t="n">
        <x:f>F93*H93/1000000</x:f>
        <x:v>0.0008267999999999999</x:v>
      </x:c>
      <x:c r="K93" s="15" t="n">
        <x:f>SUM(I93:J93)</x:f>
        <x:v>0.013009457999999998</x:v>
      </x:c>
    </x:row>
    <x:row r="94" ht="23" customHeight="1">
      <x:c r="A94" s="2" t="str">
        <x:v>REQ-00090</x:v>
      </x:c>
      <x:c r="B94" s="2" t="n">
        <x:v>7</x:v>
      </x:c>
      <x:c r="C94" s="2" t="str">
        <x:v>Product</x:v>
      </x:c>
      <x:c r="D94" s="2" t="str">
        <x:v>Balanced</x:v>
      </x:c>
      <x:c r="E94" s="16" t="n">
        <x:v>61292</x:v>
      </x:c>
      <x:c r="F94" s="16" t="n">
        <x:v>3200</x:v>
      </x:c>
      <x:c r="G94" s="15" t="n">
        <x:f>VLOOKUP(D94,'Pricing'!$A$6:$E$8,5,FALSE)</x:f>
        <x:v>1.2300000000000002</x:v>
      </x:c>
      <x:c r="H94" s="15" t="n">
        <x:f>VLOOKUP(D94,'Pricing'!$A$6:$E$8,4,FALSE)</x:f>
        <x:v>6</x:v>
      </x:c>
      <x:c r="I94" s="15" t="n">
        <x:f>E94*G94/1000000</x:f>
        <x:v>0.07538916000000002</x:v>
      </x:c>
      <x:c r="J94" s="15" t="n">
        <x:f>F94*H94/1000000</x:f>
        <x:v>0.0192</x:v>
      </x:c>
      <x:c r="K94" s="15" t="n">
        <x:f>SUM(I94:J94)</x:f>
        <x:v>0.09458916000000002</x:v>
      </x:c>
    </x:row>
    <x:row r="95" ht="23" customHeight="1">
      <x:c r="A95" s="2" t="str">
        <x:v>REQ-00091</x:v>
      </x:c>
      <x:c r="B95" s="2" t="n">
        <x:v>15</x:v>
      </x:c>
      <x:c r="C95" s="2" t="str">
        <x:v>Engineering</x:v>
      </x:c>
      <x:c r="D95" s="2" t="str">
        <x:v>Balanced</x:v>
      </x:c>
      <x:c r="E95" s="16" t="n">
        <x:v>42132</x:v>
      </x:c>
      <x:c r="F95" s="16" t="n">
        <x:v>578</x:v>
      </x:c>
      <x:c r="G95" s="15" t="n">
        <x:f>VLOOKUP(D95,'Pricing'!$A$6:$E$8,5,FALSE)</x:f>
        <x:v>1.2300000000000002</x:v>
      </x:c>
      <x:c r="H95" s="15" t="n">
        <x:f>VLOOKUP(D95,'Pricing'!$A$6:$E$8,4,FALSE)</x:f>
        <x:v>6</x:v>
      </x:c>
      <x:c r="I95" s="15" t="n">
        <x:f>E95*G95/1000000</x:f>
        <x:v>0.051822360000000005</x:v>
      </x:c>
      <x:c r="J95" s="15" t="n">
        <x:f>F95*H95/1000000</x:f>
        <x:v>0.003468</x:v>
      </x:c>
      <x:c r="K95" s="15" t="n">
        <x:f>SUM(I95:J95)</x:f>
        <x:v>0.055290360000000004</x:v>
      </x:c>
    </x:row>
    <x:row r="96" ht="23" customHeight="1">
      <x:c r="A96" s="2" t="str">
        <x:v>REQ-00092</x:v>
      </x:c>
      <x:c r="B96" s="2" t="n">
        <x:v>16</x:v>
      </x:c>
      <x:c r="C96" s="2" t="str">
        <x:v>Product</x:v>
      </x:c>
      <x:c r="D96" s="2" t="str">
        <x:v>Reasoning</x:v>
      </x:c>
      <x:c r="E96" s="16" t="n">
        <x:v>39841</x:v>
      </x:c>
      <x:c r="F96" s="16" t="n">
        <x:v>2758</x:v>
      </x:c>
      <x:c r="G96" s="15" t="n">
        <x:f>VLOOKUP(D96,'Pricing'!$A$6:$E$8,5,FALSE)</x:f>
        <x:v>4.920000000000001</x:v>
      </x:c>
      <x:c r="H96" s="15" t="n">
        <x:f>VLOOKUP(D96,'Pricing'!$A$6:$E$8,4,FALSE)</x:f>
        <x:v>24</x:v>
      </x:c>
      <x:c r="I96" s="15" t="n">
        <x:f>E96*G96/1000000</x:f>
        <x:v>0.19601772000000003</x:v>
      </x:c>
      <x:c r="J96" s="15" t="n">
        <x:f>F96*H96/1000000</x:f>
        <x:v>0.066192</x:v>
      </x:c>
      <x:c r="K96" s="15" t="n">
        <x:f>SUM(I96:J96)</x:f>
        <x:v>0.26220972000000003</x:v>
      </x:c>
    </x:row>
    <x:row r="97" ht="23" customHeight="1">
      <x:c r="A97" s="2" t="str">
        <x:v>REQ-00093</x:v>
      </x:c>
      <x:c r="B97" s="2" t="n">
        <x:v>8</x:v>
      </x:c>
      <x:c r="C97" s="2" t="str">
        <x:v>Engineering</x:v>
      </x:c>
      <x:c r="D97" s="2" t="str">
        <x:v>Balanced</x:v>
      </x:c>
      <x:c r="E97" s="16" t="n">
        <x:v>26124</x:v>
      </x:c>
      <x:c r="F97" s="16" t="n">
        <x:v>225</x:v>
      </x:c>
      <x:c r="G97" s="15" t="n">
        <x:f>VLOOKUP(D97,'Pricing'!$A$6:$E$8,5,FALSE)</x:f>
        <x:v>1.2300000000000002</x:v>
      </x:c>
      <x:c r="H97" s="15" t="n">
        <x:f>VLOOKUP(D97,'Pricing'!$A$6:$E$8,4,FALSE)</x:f>
        <x:v>6</x:v>
      </x:c>
      <x:c r="I97" s="15" t="n">
        <x:f>E97*G97/1000000</x:f>
        <x:v>0.032132520000000005</x:v>
      </x:c>
      <x:c r="J97" s="15" t="n">
        <x:f>F97*H97/1000000</x:f>
        <x:v>0.00135</x:v>
      </x:c>
      <x:c r="K97" s="15" t="n">
        <x:f>SUM(I97:J97)</x:f>
        <x:v>0.03348252</x:v>
      </x:c>
    </x:row>
    <x:row r="98" ht="23" customHeight="1">
      <x:c r="A98" s="2" t="str">
        <x:v>REQ-00094</x:v>
      </x:c>
      <x:c r="B98" s="2" t="n">
        <x:v>8</x:v>
      </x:c>
      <x:c r="C98" s="2" t="str">
        <x:v>Product</x:v>
      </x:c>
      <x:c r="D98" s="2" t="str">
        <x:v>Swift</x:v>
      </x:c>
      <x:c r="E98" s="16" t="n">
        <x:v>90879</x:v>
      </x:c>
      <x:c r="F98" s="16" t="n">
        <x:v>842</x:v>
      </x:c>
      <x:c r="G98" s="15" t="n">
        <x:f>VLOOKUP(D98,'Pricing'!$A$6:$E$8,5,FALSE)</x:f>
        <x:v>0.246</x:v>
      </x:c>
      <x:c r="H98" s="15" t="n">
        <x:f>VLOOKUP(D98,'Pricing'!$A$6:$E$8,4,FALSE)</x:f>
        <x:v>1.2</x:v>
      </x:c>
      <x:c r="I98" s="15" t="n">
        <x:f>E98*G98/1000000</x:f>
        <x:v>0.022356234</x:v>
      </x:c>
      <x:c r="J98" s="15" t="n">
        <x:f>F98*H98/1000000</x:f>
        <x:v>0.0010104</x:v>
      </x:c>
      <x:c r="K98" s="15" t="n">
        <x:f>SUM(I98:J98)</x:f>
        <x:v>0.023366634</x:v>
      </x:c>
    </x:row>
    <x:row r="99" ht="23" customHeight="1">
      <x:c r="A99" s="2" t="str">
        <x:v>REQ-00095</x:v>
      </x:c>
      <x:c r="B99" s="2" t="n">
        <x:v>23</x:v>
      </x:c>
      <x:c r="C99" s="2" t="str">
        <x:v>Operations</x:v>
      </x:c>
      <x:c r="D99" s="2" t="str">
        <x:v>Swift</x:v>
      </x:c>
      <x:c r="E99" s="16" t="n">
        <x:v>55587</x:v>
      </x:c>
      <x:c r="F99" s="16" t="n">
        <x:v>2161</x:v>
      </x:c>
      <x:c r="G99" s="15" t="n">
        <x:f>VLOOKUP(D99,'Pricing'!$A$6:$E$8,5,FALSE)</x:f>
        <x:v>0.246</x:v>
      </x:c>
      <x:c r="H99" s="15" t="n">
        <x:f>VLOOKUP(D99,'Pricing'!$A$6:$E$8,4,FALSE)</x:f>
        <x:v>1.2</x:v>
      </x:c>
      <x:c r="I99" s="15" t="n">
        <x:f>E99*G99/1000000</x:f>
        <x:v>0.013674402</x:v>
      </x:c>
      <x:c r="J99" s="15" t="n">
        <x:f>F99*H99/1000000</x:f>
        <x:v>0.0025932</x:v>
      </x:c>
      <x:c r="K99" s="15" t="n">
        <x:f>SUM(I99:J99)</x:f>
        <x:v>0.016267602</x:v>
      </x:c>
    </x:row>
    <x:row r="100" ht="23" customHeight="1">
      <x:c r="A100" s="2" t="str">
        <x:v>REQ-00096</x:v>
      </x:c>
      <x:c r="B100" s="2" t="n">
        <x:v>10</x:v>
      </x:c>
      <x:c r="C100" s="2" t="str">
        <x:v>Growth</x:v>
      </x:c>
      <x:c r="D100" s="2" t="str">
        <x:v>Balanced</x:v>
      </x:c>
      <x:c r="E100" s="16" t="n">
        <x:v>66119</x:v>
      </x:c>
      <x:c r="F100" s="16" t="n">
        <x:v>1016</x:v>
      </x:c>
      <x:c r="G100" s="15" t="n">
        <x:f>VLOOKUP(D100,'Pricing'!$A$6:$E$8,5,FALSE)</x:f>
        <x:v>1.2300000000000002</x:v>
      </x:c>
      <x:c r="H100" s="15" t="n">
        <x:f>VLOOKUP(D100,'Pricing'!$A$6:$E$8,4,FALSE)</x:f>
        <x:v>6</x:v>
      </x:c>
      <x:c r="I100" s="15" t="n">
        <x:f>E100*G100/1000000</x:f>
        <x:v>0.08132637000000001</x:v>
      </x:c>
      <x:c r="J100" s="15" t="n">
        <x:f>F100*H100/1000000</x:f>
        <x:v>0.006096</x:v>
      </x:c>
      <x:c r="K100" s="15" t="n">
        <x:f>SUM(I100:J100)</x:f>
        <x:v>0.08742237000000001</x:v>
      </x:c>
    </x:row>
    <x:row r="101" ht="23" customHeight="1">
      <x:c r="A101" s="2" t="str">
        <x:v>REQ-00097</x:v>
      </x:c>
      <x:c r="B101" s="2" t="n">
        <x:v>27</x:v>
      </x:c>
      <x:c r="C101" s="2" t="str">
        <x:v>Operations</x:v>
      </x:c>
      <x:c r="D101" s="2" t="str">
        <x:v>Swift</x:v>
      </x:c>
      <x:c r="E101" s="16" t="n">
        <x:v>37201</x:v>
      </x:c>
      <x:c r="F101" s="16" t="n">
        <x:v>2623</x:v>
      </x:c>
      <x:c r="G101" s="15" t="n">
        <x:f>VLOOKUP(D101,'Pricing'!$A$6:$E$8,5,FALSE)</x:f>
        <x:v>0.246</x:v>
      </x:c>
      <x:c r="H101" s="15" t="n">
        <x:f>VLOOKUP(D101,'Pricing'!$A$6:$E$8,4,FALSE)</x:f>
        <x:v>1.2</x:v>
      </x:c>
      <x:c r="I101" s="15" t="n">
        <x:f>E101*G101/1000000</x:f>
        <x:v>0.009151446</x:v>
      </x:c>
      <x:c r="J101" s="15" t="n">
        <x:f>F101*H101/1000000</x:f>
        <x:v>0.0031476</x:v>
      </x:c>
      <x:c r="K101" s="15" t="n">
        <x:f>SUM(I101:J101)</x:f>
        <x:v>0.012299046000000001</x:v>
      </x:c>
    </x:row>
    <x:row r="102" ht="23" customHeight="1">
      <x:c r="A102" s="2" t="str">
        <x:v>REQ-00098</x:v>
      </x:c>
      <x:c r="B102" s="2" t="n">
        <x:v>1</x:v>
      </x:c>
      <x:c r="C102" s="2" t="str">
        <x:v>Support</x:v>
      </x:c>
      <x:c r="D102" s="2" t="str">
        <x:v>Balanced</x:v>
      </x:c>
      <x:c r="E102" s="16" t="n">
        <x:v>20083</x:v>
      </x:c>
      <x:c r="F102" s="16" t="n">
        <x:v>1760</x:v>
      </x:c>
      <x:c r="G102" s="15" t="n">
        <x:f>VLOOKUP(D102,'Pricing'!$A$6:$E$8,5,FALSE)</x:f>
        <x:v>1.2300000000000002</x:v>
      </x:c>
      <x:c r="H102" s="15" t="n">
        <x:f>VLOOKUP(D102,'Pricing'!$A$6:$E$8,4,FALSE)</x:f>
        <x:v>6</x:v>
      </x:c>
      <x:c r="I102" s="15" t="n">
        <x:f>E102*G102/1000000</x:f>
        <x:v>0.024702090000000003</x:v>
      </x:c>
      <x:c r="J102" s="15" t="n">
        <x:f>F102*H102/1000000</x:f>
        <x:v>0.01056</x:v>
      </x:c>
      <x:c r="K102" s="15" t="n">
        <x:f>SUM(I102:J102)</x:f>
        <x:v>0.03526209</x:v>
      </x:c>
    </x:row>
    <x:row r="103" ht="23" customHeight="1">
      <x:c r="A103" s="2" t="str">
        <x:v>REQ-00099</x:v>
      </x:c>
      <x:c r="B103" s="2" t="n">
        <x:v>29</x:v>
      </x:c>
      <x:c r="C103" s="2" t="str">
        <x:v>Operations</x:v>
      </x:c>
      <x:c r="D103" s="2" t="str">
        <x:v>Balanced</x:v>
      </x:c>
      <x:c r="E103" s="16" t="n">
        <x:v>22782</x:v>
      </x:c>
      <x:c r="F103" s="16" t="n">
        <x:v>196</x:v>
      </x:c>
      <x:c r="G103" s="15" t="n">
        <x:f>VLOOKUP(D103,'Pricing'!$A$6:$E$8,5,FALSE)</x:f>
        <x:v>1.2300000000000002</x:v>
      </x:c>
      <x:c r="H103" s="15" t="n">
        <x:f>VLOOKUP(D103,'Pricing'!$A$6:$E$8,4,FALSE)</x:f>
        <x:v>6</x:v>
      </x:c>
      <x:c r="I103" s="15" t="n">
        <x:f>E103*G103/1000000</x:f>
        <x:v>0.028021860000000003</x:v>
      </x:c>
      <x:c r="J103" s="15" t="n">
        <x:f>F103*H103/1000000</x:f>
        <x:v>0.001176</x:v>
      </x:c>
      <x:c r="K103" s="15" t="n">
        <x:f>SUM(I103:J103)</x:f>
        <x:v>0.029197860000000003</x:v>
      </x:c>
    </x:row>
    <x:row r="104" ht="23" customHeight="1">
      <x:c r="A104" s="2" t="str">
        <x:v>REQ-00100</x:v>
      </x:c>
      <x:c r="B104" s="2" t="n">
        <x:v>12</x:v>
      </x:c>
      <x:c r="C104" s="2" t="str">
        <x:v>Product</x:v>
      </x:c>
      <x:c r="D104" s="2" t="str">
        <x:v>Balanced</x:v>
      </x:c>
      <x:c r="E104" s="16" t="n">
        <x:v>110457</x:v>
      </x:c>
      <x:c r="F104" s="16" t="n">
        <x:v>2120</x:v>
      </x:c>
      <x:c r="G104" s="15" t="n">
        <x:f>VLOOKUP(D104,'Pricing'!$A$6:$E$8,5,FALSE)</x:f>
        <x:v>1.2300000000000002</x:v>
      </x:c>
      <x:c r="H104" s="15" t="n">
        <x:f>VLOOKUP(D104,'Pricing'!$A$6:$E$8,4,FALSE)</x:f>
        <x:v>6</x:v>
      </x:c>
      <x:c r="I104" s="15" t="n">
        <x:f>E104*G104/1000000</x:f>
        <x:v>0.13586211</x:v>
      </x:c>
      <x:c r="J104" s="15" t="n">
        <x:f>F104*H104/1000000</x:f>
        <x:v>0.01272</x:v>
      </x:c>
      <x:c r="K104" s="15" t="n">
        <x:f>SUM(I104:J104)</x:f>
        <x:v>0.14858211000000002</x:v>
      </x:c>
    </x:row>
    <x:row r="105" ht="23" customHeight="1">
      <x:c r="A105" s="2" t="str">
        <x:v>REQ-00101</x:v>
      </x:c>
      <x:c r="B105" s="2" t="n">
        <x:v>12</x:v>
      </x:c>
      <x:c r="C105" s="2" t="str">
        <x:v>Research</x:v>
      </x:c>
      <x:c r="D105" s="2" t="str">
        <x:v>Balanced</x:v>
      </x:c>
      <x:c r="E105" s="16" t="n">
        <x:v>60511</x:v>
      </x:c>
      <x:c r="F105" s="16" t="n">
        <x:v>2746</x:v>
      </x:c>
      <x:c r="G105" s="15" t="n">
        <x:f>VLOOKUP(D105,'Pricing'!$A$6:$E$8,5,FALSE)</x:f>
        <x:v>1.2300000000000002</x:v>
      </x:c>
      <x:c r="H105" s="15" t="n">
        <x:f>VLOOKUP(D105,'Pricing'!$A$6:$E$8,4,FALSE)</x:f>
        <x:v>6</x:v>
      </x:c>
      <x:c r="I105" s="15" t="n">
        <x:f>E105*G105/1000000</x:f>
        <x:v>0.07442853</x:v>
      </x:c>
      <x:c r="J105" s="15" t="n">
        <x:f>F105*H105/1000000</x:f>
        <x:v>0.016476</x:v>
      </x:c>
      <x:c r="K105" s="15" t="n">
        <x:f>SUM(I105:J105)</x:f>
        <x:v>0.09090453000000001</x:v>
      </x:c>
    </x:row>
    <x:row r="106" ht="23" customHeight="1">
      <x:c r="A106" s="2" t="str">
        <x:v>REQ-00102</x:v>
      </x:c>
      <x:c r="B106" s="2" t="n">
        <x:v>28</x:v>
      </x:c>
      <x:c r="C106" s="2" t="str">
        <x:v>Growth</x:v>
      </x:c>
      <x:c r="D106" s="2" t="str">
        <x:v>Reasoning</x:v>
      </x:c>
      <x:c r="E106" s="16" t="n">
        <x:v>28264</x:v>
      </x:c>
      <x:c r="F106" s="16" t="n">
        <x:v>3502</x:v>
      </x:c>
      <x:c r="G106" s="15" t="n">
        <x:f>VLOOKUP(D106,'Pricing'!$A$6:$E$8,5,FALSE)</x:f>
        <x:v>4.920000000000001</x:v>
      </x:c>
      <x:c r="H106" s="15" t="n">
        <x:f>VLOOKUP(D106,'Pricing'!$A$6:$E$8,4,FALSE)</x:f>
        <x:v>24</x:v>
      </x:c>
      <x:c r="I106" s="15" t="n">
        <x:f>E106*G106/1000000</x:f>
        <x:v>0.13905888000000002</x:v>
      </x:c>
      <x:c r="J106" s="15" t="n">
        <x:f>F106*H106/1000000</x:f>
        <x:v>0.084048</x:v>
      </x:c>
      <x:c r="K106" s="15" t="n">
        <x:f>SUM(I106:J106)</x:f>
        <x:v>0.22310688</x:v>
      </x:c>
    </x:row>
    <x:row r="107" ht="23" customHeight="1">
      <x:c r="A107" s="2" t="str">
        <x:v>REQ-00103</x:v>
      </x:c>
      <x:c r="B107" s="2" t="n">
        <x:v>25</x:v>
      </x:c>
      <x:c r="C107" s="2" t="str">
        <x:v>Engineering</x:v>
      </x:c>
      <x:c r="D107" s="2" t="str">
        <x:v>Balanced</x:v>
      </x:c>
      <x:c r="E107" s="16" t="n">
        <x:v>112597</x:v>
      </x:c>
      <x:c r="F107" s="16" t="n">
        <x:v>1109</x:v>
      </x:c>
      <x:c r="G107" s="15" t="n">
        <x:f>VLOOKUP(D107,'Pricing'!$A$6:$E$8,5,FALSE)</x:f>
        <x:v>1.2300000000000002</x:v>
      </x:c>
      <x:c r="H107" s="15" t="n">
        <x:f>VLOOKUP(D107,'Pricing'!$A$6:$E$8,4,FALSE)</x:f>
        <x:v>6</x:v>
      </x:c>
      <x:c r="I107" s="15" t="n">
        <x:f>E107*G107/1000000</x:f>
        <x:v>0.13849431000000004</x:v>
      </x:c>
      <x:c r="J107" s="15" t="n">
        <x:f>F107*H107/1000000</x:f>
        <x:v>0.006654</x:v>
      </x:c>
      <x:c r="K107" s="15" t="n">
        <x:f>SUM(I107:J107)</x:f>
        <x:v>0.14514831000000003</x:v>
      </x:c>
    </x:row>
    <x:row r="108" ht="23" customHeight="1">
      <x:c r="A108" s="2" t="str">
        <x:v>REQ-00104</x:v>
      </x:c>
      <x:c r="B108" s="2" t="n">
        <x:v>19</x:v>
      </x:c>
      <x:c r="C108" s="2" t="str">
        <x:v>Support</x:v>
      </x:c>
      <x:c r="D108" s="2" t="str">
        <x:v>Balanced</x:v>
      </x:c>
      <x:c r="E108" s="16" t="n">
        <x:v>11081</x:v>
      </x:c>
      <x:c r="F108" s="16" t="n">
        <x:v>3934</x:v>
      </x:c>
      <x:c r="G108" s="15" t="n">
        <x:f>VLOOKUP(D108,'Pricing'!$A$6:$E$8,5,FALSE)</x:f>
        <x:v>1.2300000000000002</x:v>
      </x:c>
      <x:c r="H108" s="15" t="n">
        <x:f>VLOOKUP(D108,'Pricing'!$A$6:$E$8,4,FALSE)</x:f>
        <x:v>6</x:v>
      </x:c>
      <x:c r="I108" s="15" t="n">
        <x:f>E108*G108/1000000</x:f>
        <x:v>0.013629630000000004</x:v>
      </x:c>
      <x:c r="J108" s="15" t="n">
        <x:f>F108*H108/1000000</x:f>
        <x:v>0.023604</x:v>
      </x:c>
      <x:c r="K108" s="15" t="n">
        <x:f>SUM(I108:J108)</x:f>
        <x:v>0.037233630000000004</x:v>
      </x:c>
    </x:row>
    <x:row r="109" ht="23" customHeight="1">
      <x:c r="A109" s="2" t="str">
        <x:v>REQ-00105</x:v>
      </x:c>
      <x:c r="B109" s="2" t="n">
        <x:v>8</x:v>
      </x:c>
      <x:c r="C109" s="2" t="str">
        <x:v>Research</x:v>
      </x:c>
      <x:c r="D109" s="2" t="str">
        <x:v>Balanced</x:v>
      </x:c>
      <x:c r="E109" s="16" t="n">
        <x:v>54331</x:v>
      </x:c>
      <x:c r="F109" s="16" t="n">
        <x:v>2008</x:v>
      </x:c>
      <x:c r="G109" s="15" t="n">
        <x:f>VLOOKUP(D109,'Pricing'!$A$6:$E$8,5,FALSE)</x:f>
        <x:v>1.2300000000000002</x:v>
      </x:c>
      <x:c r="H109" s="15" t="n">
        <x:f>VLOOKUP(D109,'Pricing'!$A$6:$E$8,4,FALSE)</x:f>
        <x:v>6</x:v>
      </x:c>
      <x:c r="I109" s="15" t="n">
        <x:f>E109*G109/1000000</x:f>
        <x:v>0.06682713</x:v>
      </x:c>
      <x:c r="J109" s="15" t="n">
        <x:f>F109*H109/1000000</x:f>
        <x:v>0.012048</x:v>
      </x:c>
      <x:c r="K109" s="15" t="n">
        <x:f>SUM(I109:J109)</x:f>
        <x:v>0.07887513</x:v>
      </x:c>
    </x:row>
    <x:row r="110" ht="23" customHeight="1">
      <x:c r="A110" s="2" t="str">
        <x:v>REQ-00106</x:v>
      </x:c>
      <x:c r="B110" s="2" t="n">
        <x:v>13</x:v>
      </x:c>
      <x:c r="C110" s="2" t="str">
        <x:v>Product</x:v>
      </x:c>
      <x:c r="D110" s="2" t="str">
        <x:v>Balanced</x:v>
      </x:c>
      <x:c r="E110" s="16" t="n">
        <x:v>74704</x:v>
      </x:c>
      <x:c r="F110" s="16" t="n">
        <x:v>349</x:v>
      </x:c>
      <x:c r="G110" s="15" t="n">
        <x:f>VLOOKUP(D110,'Pricing'!$A$6:$E$8,5,FALSE)</x:f>
        <x:v>1.2300000000000002</x:v>
      </x:c>
      <x:c r="H110" s="15" t="n">
        <x:f>VLOOKUP(D110,'Pricing'!$A$6:$E$8,4,FALSE)</x:f>
        <x:v>6</x:v>
      </x:c>
      <x:c r="I110" s="15" t="n">
        <x:f>E110*G110/1000000</x:f>
        <x:v>0.09188592000000001</x:v>
      </x:c>
      <x:c r="J110" s="15" t="n">
        <x:f>F110*H110/1000000</x:f>
        <x:v>0.002094</x:v>
      </x:c>
      <x:c r="K110" s="15" t="n">
        <x:f>SUM(I110:J110)</x:f>
        <x:v>0.09397992000000001</x:v>
      </x:c>
    </x:row>
    <x:row r="111" ht="23" customHeight="1">
      <x:c r="A111" s="2" t="str">
        <x:v>REQ-00107</x:v>
      </x:c>
      <x:c r="B111" s="2" t="n">
        <x:v>9</x:v>
      </x:c>
      <x:c r="C111" s="2" t="str">
        <x:v>Engineering</x:v>
      </x:c>
      <x:c r="D111" s="2" t="str">
        <x:v>Balanced</x:v>
      </x:c>
      <x:c r="E111" s="16" t="n">
        <x:v>25415</x:v>
      </x:c>
      <x:c r="F111" s="16" t="n">
        <x:v>798</x:v>
      </x:c>
      <x:c r="G111" s="15" t="n">
        <x:f>VLOOKUP(D111,'Pricing'!$A$6:$E$8,5,FALSE)</x:f>
        <x:v>1.2300000000000002</x:v>
      </x:c>
      <x:c r="H111" s="15" t="n">
        <x:f>VLOOKUP(D111,'Pricing'!$A$6:$E$8,4,FALSE)</x:f>
        <x:v>6</x:v>
      </x:c>
      <x:c r="I111" s="15" t="n">
        <x:f>E111*G111/1000000</x:f>
        <x:v>0.03126045</x:v>
      </x:c>
      <x:c r="J111" s="15" t="n">
        <x:f>F111*H111/1000000</x:f>
        <x:v>0.004788</x:v>
      </x:c>
      <x:c r="K111" s="15" t="n">
        <x:f>SUM(I111:J111)</x:f>
        <x:v>0.03604845</x:v>
      </x:c>
    </x:row>
    <x:row r="112" ht="23" customHeight="1">
      <x:c r="A112" s="2" t="str">
        <x:v>REQ-00108</x:v>
      </x:c>
      <x:c r="B112" s="2" t="n">
        <x:v>6</x:v>
      </x:c>
      <x:c r="C112" s="2" t="str">
        <x:v>Support</x:v>
      </x:c>
      <x:c r="D112" s="2" t="str">
        <x:v>Reasoning</x:v>
      </x:c>
      <x:c r="E112" s="16" t="n">
        <x:v>101258</x:v>
      </x:c>
      <x:c r="F112" s="16" t="n">
        <x:v>3606</x:v>
      </x:c>
      <x:c r="G112" s="15" t="n">
        <x:f>VLOOKUP(D112,'Pricing'!$A$6:$E$8,5,FALSE)</x:f>
        <x:v>4.920000000000001</x:v>
      </x:c>
      <x:c r="H112" s="15" t="n">
        <x:f>VLOOKUP(D112,'Pricing'!$A$6:$E$8,4,FALSE)</x:f>
        <x:v>24</x:v>
      </x:c>
      <x:c r="I112" s="15" t="n">
        <x:f>E112*G112/1000000</x:f>
        <x:v>0.4981893600000001</x:v>
      </x:c>
      <x:c r="J112" s="15" t="n">
        <x:f>F112*H112/1000000</x:f>
        <x:v>0.086544</x:v>
      </x:c>
      <x:c r="K112" s="15" t="n">
        <x:f>SUM(I112:J112)</x:f>
        <x:v>0.5847333600000001</x:v>
      </x:c>
    </x:row>
    <x:row r="113" ht="23" customHeight="1">
      <x:c r="A113" s="2" t="str">
        <x:v>REQ-00109</x:v>
      </x:c>
      <x:c r="B113" s="2" t="n">
        <x:v>22</x:v>
      </x:c>
      <x:c r="C113" s="2" t="str">
        <x:v>Operations</x:v>
      </x:c>
      <x:c r="D113" s="2" t="str">
        <x:v>Balanced</x:v>
      </x:c>
      <x:c r="E113" s="16" t="n">
        <x:v>83196</x:v>
      </x:c>
      <x:c r="F113" s="16" t="n">
        <x:v>471</x:v>
      </x:c>
      <x:c r="G113" s="15" t="n">
        <x:f>VLOOKUP(D113,'Pricing'!$A$6:$E$8,5,FALSE)</x:f>
        <x:v>1.2300000000000002</x:v>
      </x:c>
      <x:c r="H113" s="15" t="n">
        <x:f>VLOOKUP(D113,'Pricing'!$A$6:$E$8,4,FALSE)</x:f>
        <x:v>6</x:v>
      </x:c>
      <x:c r="I113" s="15" t="n">
        <x:f>E113*G113/1000000</x:f>
        <x:v>0.10233108000000002</x:v>
      </x:c>
      <x:c r="J113" s="15" t="n">
        <x:f>F113*H113/1000000</x:f>
        <x:v>0.002826</x:v>
      </x:c>
      <x:c r="K113" s="15" t="n">
        <x:f>SUM(I113:J113)</x:f>
        <x:v>0.10515708000000001</x:v>
      </x:c>
    </x:row>
    <x:row r="114" ht="23" customHeight="1">
      <x:c r="A114" s="2" t="str">
        <x:v>REQ-00110</x:v>
      </x:c>
      <x:c r="B114" s="2" t="n">
        <x:v>11</x:v>
      </x:c>
      <x:c r="C114" s="2" t="str">
        <x:v>Product</x:v>
      </x:c>
      <x:c r="D114" s="2" t="str">
        <x:v>Reasoning</x:v>
      </x:c>
      <x:c r="E114" s="16" t="n">
        <x:v>84331</x:v>
      </x:c>
      <x:c r="F114" s="16" t="n">
        <x:v>2664</x:v>
      </x:c>
      <x:c r="G114" s="15" t="n">
        <x:f>VLOOKUP(D114,'Pricing'!$A$6:$E$8,5,FALSE)</x:f>
        <x:v>4.920000000000001</x:v>
      </x:c>
      <x:c r="H114" s="15" t="n">
        <x:f>VLOOKUP(D114,'Pricing'!$A$6:$E$8,4,FALSE)</x:f>
        <x:v>24</x:v>
      </x:c>
      <x:c r="I114" s="15" t="n">
        <x:f>E114*G114/1000000</x:f>
        <x:v>0.41490852000000006</x:v>
      </x:c>
      <x:c r="J114" s="15" t="n">
        <x:f>F114*H114/1000000</x:f>
        <x:v>0.063936</x:v>
      </x:c>
      <x:c r="K114" s="15" t="n">
        <x:f>SUM(I114:J114)</x:f>
        <x:v>0.47884452000000005</x:v>
      </x:c>
    </x:row>
    <x:row r="115" ht="23" customHeight="1">
      <x:c r="A115" s="2" t="str">
        <x:v>REQ-00111</x:v>
      </x:c>
      <x:c r="B115" s="2" t="n">
        <x:v>14</x:v>
      </x:c>
      <x:c r="C115" s="2" t="str">
        <x:v>Research</x:v>
      </x:c>
      <x:c r="D115" s="2" t="str">
        <x:v>Swift</x:v>
      </x:c>
      <x:c r="E115" s="16" t="n">
        <x:v>31389</x:v>
      </x:c>
      <x:c r="F115" s="16" t="n">
        <x:v>2717</x:v>
      </x:c>
      <x:c r="G115" s="15" t="n">
        <x:f>VLOOKUP(D115,'Pricing'!$A$6:$E$8,5,FALSE)</x:f>
        <x:v>0.246</x:v>
      </x:c>
      <x:c r="H115" s="15" t="n">
        <x:f>VLOOKUP(D115,'Pricing'!$A$6:$E$8,4,FALSE)</x:f>
        <x:v>1.2</x:v>
      </x:c>
      <x:c r="I115" s="15" t="n">
        <x:f>E115*G115/1000000</x:f>
        <x:v>0.007721693999999999</x:v>
      </x:c>
      <x:c r="J115" s="15" t="n">
        <x:f>F115*H115/1000000</x:f>
        <x:v>0.0032604</x:v>
      </x:c>
      <x:c r="K115" s="15" t="n">
        <x:f>SUM(I115:J115)</x:f>
        <x:v>0.010982094</x:v>
      </x:c>
    </x:row>
    <x:row r="116" ht="23" customHeight="1">
      <x:c r="A116" s="2" t="str">
        <x:v>REQ-00112</x:v>
      </x:c>
      <x:c r="B116" s="2" t="n">
        <x:v>24</x:v>
      </x:c>
      <x:c r="C116" s="2" t="str">
        <x:v>Support</x:v>
      </x:c>
      <x:c r="D116" s="2" t="str">
        <x:v>Reasoning</x:v>
      </x:c>
      <x:c r="E116" s="16" t="n">
        <x:v>76103</x:v>
      </x:c>
      <x:c r="F116" s="16" t="n">
        <x:v>2977</x:v>
      </x:c>
      <x:c r="G116" s="15" t="n">
        <x:f>VLOOKUP(D116,'Pricing'!$A$6:$E$8,5,FALSE)</x:f>
        <x:v>4.920000000000001</x:v>
      </x:c>
      <x:c r="H116" s="15" t="n">
        <x:f>VLOOKUP(D116,'Pricing'!$A$6:$E$8,4,FALSE)</x:f>
        <x:v>24</x:v>
      </x:c>
      <x:c r="I116" s="15" t="n">
        <x:f>E116*G116/1000000</x:f>
        <x:v>0.3744267600000001</x:v>
      </x:c>
      <x:c r="J116" s="15" t="n">
        <x:f>F116*H116/1000000</x:f>
        <x:v>0.071448</x:v>
      </x:c>
      <x:c r="K116" s="15" t="n">
        <x:f>SUM(I116:J116)</x:f>
        <x:v>0.4458747600000001</x:v>
      </x:c>
    </x:row>
    <x:row r="117" ht="23" customHeight="1">
      <x:c r="A117" s="2" t="str">
        <x:v>REQ-00113</x:v>
      </x:c>
      <x:c r="B117" s="2" t="n">
        <x:v>26</x:v>
      </x:c>
      <x:c r="C117" s="2" t="str">
        <x:v>Research</x:v>
      </x:c>
      <x:c r="D117" s="2" t="str">
        <x:v>Swift</x:v>
      </x:c>
      <x:c r="E117" s="16" t="n">
        <x:v>55309</x:v>
      </x:c>
      <x:c r="F117" s="16" t="n">
        <x:v>414</x:v>
      </x:c>
      <x:c r="G117" s="15" t="n">
        <x:f>VLOOKUP(D117,'Pricing'!$A$6:$E$8,5,FALSE)</x:f>
        <x:v>0.246</x:v>
      </x:c>
      <x:c r="H117" s="15" t="n">
        <x:f>VLOOKUP(D117,'Pricing'!$A$6:$E$8,4,FALSE)</x:f>
        <x:v>1.2</x:v>
      </x:c>
      <x:c r="I117" s="15" t="n">
        <x:f>E117*G117/1000000</x:f>
        <x:v>0.013606014</x:v>
      </x:c>
      <x:c r="J117" s="15" t="n">
        <x:f>F117*H117/1000000</x:f>
        <x:v>0.0004967999999999999</x:v>
      </x:c>
      <x:c r="K117" s="15" t="n">
        <x:f>SUM(I117:J117)</x:f>
        <x:v>0.014102814</x:v>
      </x:c>
    </x:row>
    <x:row r="118" ht="23" customHeight="1">
      <x:c r="A118" s="2" t="str">
        <x:v>REQ-00114</x:v>
      </x:c>
      <x:c r="B118" s="2" t="n">
        <x:v>3</x:v>
      </x:c>
      <x:c r="C118" s="2" t="str">
        <x:v>Growth</x:v>
      </x:c>
      <x:c r="D118" s="2" t="str">
        <x:v>Reasoning</x:v>
      </x:c>
      <x:c r="E118" s="16" t="n">
        <x:v>6845</x:v>
      </x:c>
      <x:c r="F118" s="16" t="n">
        <x:v>2802</x:v>
      </x:c>
      <x:c r="G118" s="15" t="n">
        <x:f>VLOOKUP(D118,'Pricing'!$A$6:$E$8,5,FALSE)</x:f>
        <x:v>4.920000000000001</x:v>
      </x:c>
      <x:c r="H118" s="15" t="n">
        <x:f>VLOOKUP(D118,'Pricing'!$A$6:$E$8,4,FALSE)</x:f>
        <x:v>24</x:v>
      </x:c>
      <x:c r="I118" s="15" t="n">
        <x:f>E118*G118/1000000</x:f>
        <x:v>0.03367740000000001</x:v>
      </x:c>
      <x:c r="J118" s="15" t="n">
        <x:f>F118*H118/1000000</x:f>
        <x:v>0.067248</x:v>
      </x:c>
      <x:c r="K118" s="15" t="n">
        <x:f>SUM(I118:J118)</x:f>
        <x:v>0.10092540000000001</x:v>
      </x:c>
    </x:row>
    <x:row r="119" ht="23" customHeight="1">
      <x:c r="A119" s="2" t="str">
        <x:v>REQ-00115</x:v>
      </x:c>
      <x:c r="B119" s="2" t="n">
        <x:v>1</x:v>
      </x:c>
      <x:c r="C119" s="2" t="str">
        <x:v>Engineering</x:v>
      </x:c>
      <x:c r="D119" s="2" t="str">
        <x:v>Balanced</x:v>
      </x:c>
      <x:c r="E119" s="16" t="n">
        <x:v>63685</x:v>
      </x:c>
      <x:c r="F119" s="16" t="n">
        <x:v>1066</x:v>
      </x:c>
      <x:c r="G119" s="15" t="n">
        <x:f>VLOOKUP(D119,'Pricing'!$A$6:$E$8,5,FALSE)</x:f>
        <x:v>1.2300000000000002</x:v>
      </x:c>
      <x:c r="H119" s="15" t="n">
        <x:f>VLOOKUP(D119,'Pricing'!$A$6:$E$8,4,FALSE)</x:f>
        <x:v>6</x:v>
      </x:c>
      <x:c r="I119" s="15" t="n">
        <x:f>E119*G119/1000000</x:f>
        <x:v>0.07833255000000001</x:v>
      </x:c>
      <x:c r="J119" s="15" t="n">
        <x:f>F119*H119/1000000</x:f>
        <x:v>0.006396</x:v>
      </x:c>
      <x:c r="K119" s="15" t="n">
        <x:f>SUM(I119:J119)</x:f>
        <x:v>0.08472855000000001</x:v>
      </x:c>
    </x:row>
    <x:row r="120" ht="23" customHeight="1">
      <x:c r="A120" s="2" t="str">
        <x:v>REQ-00116</x:v>
      </x:c>
      <x:c r="B120" s="2" t="n">
        <x:v>1</x:v>
      </x:c>
      <x:c r="C120" s="2" t="str">
        <x:v>Product</x:v>
      </x:c>
      <x:c r="D120" s="2" t="str">
        <x:v>Balanced</x:v>
      </x:c>
      <x:c r="E120" s="16" t="n">
        <x:v>56454</x:v>
      </x:c>
      <x:c r="F120" s="16" t="n">
        <x:v>377</x:v>
      </x:c>
      <x:c r="G120" s="15" t="n">
        <x:f>VLOOKUP(D120,'Pricing'!$A$6:$E$8,5,FALSE)</x:f>
        <x:v>1.2300000000000002</x:v>
      </x:c>
      <x:c r="H120" s="15" t="n">
        <x:f>VLOOKUP(D120,'Pricing'!$A$6:$E$8,4,FALSE)</x:f>
        <x:v>6</x:v>
      </x:c>
      <x:c r="I120" s="15" t="n">
        <x:f>E120*G120/1000000</x:f>
        <x:v>0.06943842000000001</x:v>
      </x:c>
      <x:c r="J120" s="15" t="n">
        <x:f>F120*H120/1000000</x:f>
        <x:v>0.002262</x:v>
      </x:c>
      <x:c r="K120" s="15" t="n">
        <x:f>SUM(I120:J120)</x:f>
        <x:v>0.07170042000000001</x:v>
      </x:c>
    </x:row>
    <x:row r="121" ht="23" customHeight="1">
      <x:c r="A121" s="2" t="str">
        <x:v>REQ-00117</x:v>
      </x:c>
      <x:c r="B121" s="2" t="n">
        <x:v>19</x:v>
      </x:c>
      <x:c r="C121" s="2" t="str">
        <x:v>Engineering</x:v>
      </x:c>
      <x:c r="D121" s="2" t="str">
        <x:v>Swift</x:v>
      </x:c>
      <x:c r="E121" s="16" t="n">
        <x:v>60334</x:v>
      </x:c>
      <x:c r="F121" s="16" t="n">
        <x:v>915</x:v>
      </x:c>
      <x:c r="G121" s="15" t="n">
        <x:f>VLOOKUP(D121,'Pricing'!$A$6:$E$8,5,FALSE)</x:f>
        <x:v>0.246</x:v>
      </x:c>
      <x:c r="H121" s="15" t="n">
        <x:f>VLOOKUP(D121,'Pricing'!$A$6:$E$8,4,FALSE)</x:f>
        <x:v>1.2</x:v>
      </x:c>
      <x:c r="I121" s="15" t="n">
        <x:f>E121*G121/1000000</x:f>
        <x:v>0.014842164000000001</x:v>
      </x:c>
      <x:c r="J121" s="15" t="n">
        <x:f>F121*H121/1000000</x:f>
        <x:v>0.001098</x:v>
      </x:c>
      <x:c r="K121" s="15" t="n">
        <x:f>SUM(I121:J121)</x:f>
        <x:v>0.015940164</x:v>
      </x:c>
    </x:row>
    <x:row r="122" ht="23" customHeight="1">
      <x:c r="A122" s="2" t="str">
        <x:v>REQ-00118</x:v>
      </x:c>
      <x:c r="B122" s="2" t="n">
        <x:v>31</x:v>
      </x:c>
      <x:c r="C122" s="2" t="str">
        <x:v>Growth</x:v>
      </x:c>
      <x:c r="D122" s="2" t="str">
        <x:v>Reasoning</x:v>
      </x:c>
      <x:c r="E122" s="16" t="n">
        <x:v>89482</x:v>
      </x:c>
      <x:c r="F122" s="16" t="n">
        <x:v>3881</x:v>
      </x:c>
      <x:c r="G122" s="15" t="n">
        <x:f>VLOOKUP(D122,'Pricing'!$A$6:$E$8,5,FALSE)</x:f>
        <x:v>4.920000000000001</x:v>
      </x:c>
      <x:c r="H122" s="15" t="n">
        <x:f>VLOOKUP(D122,'Pricing'!$A$6:$E$8,4,FALSE)</x:f>
        <x:v>24</x:v>
      </x:c>
      <x:c r="I122" s="15" t="n">
        <x:f>E122*G122/1000000</x:f>
        <x:v>0.44025144000000005</x:v>
      </x:c>
      <x:c r="J122" s="15" t="n">
        <x:f>F122*H122/1000000</x:f>
        <x:v>0.093144</x:v>
      </x:c>
      <x:c r="K122" s="15" t="n">
        <x:f>SUM(I122:J122)</x:f>
        <x:v>0.53339544</x:v>
      </x:c>
    </x:row>
    <x:row r="123" ht="23" customHeight="1">
      <x:c r="A123" s="2" t="str">
        <x:v>REQ-00119</x:v>
      </x:c>
      <x:c r="B123" s="2" t="n">
        <x:v>25</x:v>
      </x:c>
      <x:c r="C123" s="2" t="str">
        <x:v>Operations</x:v>
      </x:c>
      <x:c r="D123" s="2" t="str">
        <x:v>Balanced</x:v>
      </x:c>
      <x:c r="E123" s="16" t="n">
        <x:v>75287</x:v>
      </x:c>
      <x:c r="F123" s="16" t="n">
        <x:v>1469</x:v>
      </x:c>
      <x:c r="G123" s="15" t="n">
        <x:f>VLOOKUP(D123,'Pricing'!$A$6:$E$8,5,FALSE)</x:f>
        <x:v>1.2300000000000002</x:v>
      </x:c>
      <x:c r="H123" s="15" t="n">
        <x:f>VLOOKUP(D123,'Pricing'!$A$6:$E$8,4,FALSE)</x:f>
        <x:v>6</x:v>
      </x:c>
      <x:c r="I123" s="15" t="n">
        <x:f>E123*G123/1000000</x:f>
        <x:v>0.09260301000000001</x:v>
      </x:c>
      <x:c r="J123" s="15" t="n">
        <x:f>F123*H123/1000000</x:f>
        <x:v>0.008814</x:v>
      </x:c>
      <x:c r="K123" s="15" t="n">
        <x:f>SUM(I123:J123)</x:f>
        <x:v>0.10141701000000002</x:v>
      </x:c>
    </x:row>
    <x:row r="124" ht="23" customHeight="1">
      <x:c r="A124" s="2" t="str">
        <x:v>REQ-00120</x:v>
      </x:c>
      <x:c r="B124" s="2" t="n">
        <x:v>26</x:v>
      </x:c>
      <x:c r="C124" s="2" t="str">
        <x:v>Growth</x:v>
      </x:c>
      <x:c r="D124" s="2" t="str">
        <x:v>Balanced</x:v>
      </x:c>
      <x:c r="E124" s="16" t="n">
        <x:v>117802</x:v>
      </x:c>
      <x:c r="F124" s="16" t="n">
        <x:v>2788</x:v>
      </x:c>
      <x:c r="G124" s="15" t="n">
        <x:f>VLOOKUP(D124,'Pricing'!$A$6:$E$8,5,FALSE)</x:f>
        <x:v>1.2300000000000002</x:v>
      </x:c>
      <x:c r="H124" s="15" t="n">
        <x:f>VLOOKUP(D124,'Pricing'!$A$6:$E$8,4,FALSE)</x:f>
        <x:v>6</x:v>
      </x:c>
      <x:c r="I124" s="15" t="n">
        <x:f>E124*G124/1000000</x:f>
        <x:v>0.14489646000000003</x:v>
      </x:c>
      <x:c r="J124" s="15" t="n">
        <x:f>F124*H124/1000000</x:f>
        <x:v>0.016728</x:v>
      </x:c>
      <x:c r="K124" s="15" t="n">
        <x:f>SUM(I124:J124)</x:f>
        <x:v>0.16162446000000003</x:v>
      </x:c>
    </x:row>
    <x:row r="125" ht="23" customHeight="1">
      <x:c r="A125" s="2" t="str">
        <x:v>REQ-00121</x:v>
      </x:c>
      <x:c r="B125" s="2" t="n">
        <x:v>22</x:v>
      </x:c>
      <x:c r="C125" s="2" t="str">
        <x:v>Engineering</x:v>
      </x:c>
      <x:c r="D125" s="2" t="str">
        <x:v>Swift</x:v>
      </x:c>
      <x:c r="E125" s="16" t="n">
        <x:v>118666</x:v>
      </x:c>
      <x:c r="F125" s="16" t="n">
        <x:v>2608</x:v>
      </x:c>
      <x:c r="G125" s="15" t="n">
        <x:f>VLOOKUP(D125,'Pricing'!$A$6:$E$8,5,FALSE)</x:f>
        <x:v>0.246</x:v>
      </x:c>
      <x:c r="H125" s="15" t="n">
        <x:f>VLOOKUP(D125,'Pricing'!$A$6:$E$8,4,FALSE)</x:f>
        <x:v>1.2</x:v>
      </x:c>
      <x:c r="I125" s="15" t="n">
        <x:f>E125*G125/1000000</x:f>
        <x:v>0.029191836</x:v>
      </x:c>
      <x:c r="J125" s="15" t="n">
        <x:f>F125*H125/1000000</x:f>
        <x:v>0.0031295999999999997</x:v>
      </x:c>
      <x:c r="K125" s="15" t="n">
        <x:f>SUM(I125:J125)</x:f>
        <x:v>0.032321435999999995</x:v>
      </x:c>
    </x:row>
    <x:row r="126" ht="23" customHeight="1">
      <x:c r="A126" s="2" t="str">
        <x:v>REQ-00122</x:v>
      </x:c>
      <x:c r="B126" s="2" t="n">
        <x:v>15</x:v>
      </x:c>
      <x:c r="C126" s="2" t="str">
        <x:v>Product</x:v>
      </x:c>
      <x:c r="D126" s="2" t="str">
        <x:v>Balanced</x:v>
      </x:c>
      <x:c r="E126" s="16" t="n">
        <x:v>40642</x:v>
      </x:c>
      <x:c r="F126" s="16" t="n">
        <x:v>970</x:v>
      </x:c>
      <x:c r="G126" s="15" t="n">
        <x:f>VLOOKUP(D126,'Pricing'!$A$6:$E$8,5,FALSE)</x:f>
        <x:v>1.2300000000000002</x:v>
      </x:c>
      <x:c r="H126" s="15" t="n">
        <x:f>VLOOKUP(D126,'Pricing'!$A$6:$E$8,4,FALSE)</x:f>
        <x:v>6</x:v>
      </x:c>
      <x:c r="I126" s="15" t="n">
        <x:f>E126*G126/1000000</x:f>
        <x:v>0.04998966000000001</x:v>
      </x:c>
      <x:c r="J126" s="15" t="n">
        <x:f>F126*H126/1000000</x:f>
        <x:v>0.00582</x:v>
      </x:c>
      <x:c r="K126" s="15" t="n">
        <x:f>SUM(I126:J126)</x:f>
        <x:v>0.05580966000000001</x:v>
      </x:c>
    </x:row>
    <x:row r="127" ht="23" customHeight="1">
      <x:c r="A127" s="2" t="str">
        <x:v>REQ-00123</x:v>
      </x:c>
      <x:c r="B127" s="2" t="n">
        <x:v>23</x:v>
      </x:c>
      <x:c r="C127" s="2" t="str">
        <x:v>Engineering</x:v>
      </x:c>
      <x:c r="D127" s="2" t="str">
        <x:v>Swift</x:v>
      </x:c>
      <x:c r="E127" s="16" t="n">
        <x:v>72459</x:v>
      </x:c>
      <x:c r="F127" s="16" t="n">
        <x:v>400</x:v>
      </x:c>
      <x:c r="G127" s="15" t="n">
        <x:f>VLOOKUP(D127,'Pricing'!$A$6:$E$8,5,FALSE)</x:f>
        <x:v>0.246</x:v>
      </x:c>
      <x:c r="H127" s="15" t="n">
        <x:f>VLOOKUP(D127,'Pricing'!$A$6:$E$8,4,FALSE)</x:f>
        <x:v>1.2</x:v>
      </x:c>
      <x:c r="I127" s="15" t="n">
        <x:f>E127*G127/1000000</x:f>
        <x:v>0.017824914</x:v>
      </x:c>
      <x:c r="J127" s="15" t="n">
        <x:f>F127*H127/1000000</x:f>
        <x:v>0.00048</x:v>
      </x:c>
      <x:c r="K127" s="15" t="n">
        <x:f>SUM(I127:J127)</x:f>
        <x:v>0.018304914000000002</x:v>
      </x:c>
    </x:row>
    <x:row r="128" ht="23" customHeight="1">
      <x:c r="A128" s="2" t="str">
        <x:v>REQ-00124</x:v>
      </x:c>
      <x:c r="B128" s="2" t="n">
        <x:v>27</x:v>
      </x:c>
      <x:c r="C128" s="2" t="str">
        <x:v>Growth</x:v>
      </x:c>
      <x:c r="D128" s="2" t="str">
        <x:v>Reasoning</x:v>
      </x:c>
      <x:c r="E128" s="16" t="n">
        <x:v>91708</x:v>
      </x:c>
      <x:c r="F128" s="16" t="n">
        <x:v>2571</x:v>
      </x:c>
      <x:c r="G128" s="15" t="n">
        <x:f>VLOOKUP(D128,'Pricing'!$A$6:$E$8,5,FALSE)</x:f>
        <x:v>4.920000000000001</x:v>
      </x:c>
      <x:c r="H128" s="15" t="n">
        <x:f>VLOOKUP(D128,'Pricing'!$A$6:$E$8,4,FALSE)</x:f>
        <x:v>24</x:v>
      </x:c>
      <x:c r="I128" s="15" t="n">
        <x:f>E128*G128/1000000</x:f>
        <x:v>0.4512033600000001</x:v>
      </x:c>
      <x:c r="J128" s="15" t="n">
        <x:f>F128*H128/1000000</x:f>
        <x:v>0.061704</x:v>
      </x:c>
      <x:c r="K128" s="15" t="n">
        <x:f>SUM(I128:J128)</x:f>
        <x:v>0.5129073600000001</x:v>
      </x:c>
    </x:row>
    <x:row r="129" ht="23" customHeight="1">
      <x:c r="A129" s="2" t="str">
        <x:v>REQ-00125</x:v>
      </x:c>
      <x:c r="B129" s="2" t="n">
        <x:v>13</x:v>
      </x:c>
      <x:c r="C129" s="2" t="str">
        <x:v>Operations</x:v>
      </x:c>
      <x:c r="D129" s="2" t="str">
        <x:v>Swift</x:v>
      </x:c>
      <x:c r="E129" s="16" t="n">
        <x:v>30607</x:v>
      </x:c>
      <x:c r="F129" s="16" t="n">
        <x:v>2189</x:v>
      </x:c>
      <x:c r="G129" s="15" t="n">
        <x:f>VLOOKUP(D129,'Pricing'!$A$6:$E$8,5,FALSE)</x:f>
        <x:v>0.246</x:v>
      </x:c>
      <x:c r="H129" s="15" t="n">
        <x:f>VLOOKUP(D129,'Pricing'!$A$6:$E$8,4,FALSE)</x:f>
        <x:v>1.2</x:v>
      </x:c>
      <x:c r="I129" s="15" t="n">
        <x:f>E129*G129/1000000</x:f>
        <x:v>0.007529322</x:v>
      </x:c>
      <x:c r="J129" s="15" t="n">
        <x:f>F129*H129/1000000</x:f>
        <x:v>0.0026268</x:v>
      </x:c>
      <x:c r="K129" s="15" t="n">
        <x:f>SUM(I129:J129)</x:f>
        <x:v>0.010156122</x:v>
      </x:c>
    </x:row>
    <x:row r="130" ht="23" customHeight="1">
      <x:c r="A130" s="2" t="str">
        <x:v>REQ-00126</x:v>
      </x:c>
      <x:c r="B130" s="2" t="n">
        <x:v>28</x:v>
      </x:c>
      <x:c r="C130" s="2" t="str">
        <x:v>Growth</x:v>
      </x:c>
      <x:c r="D130" s="2" t="str">
        <x:v>Balanced</x:v>
      </x:c>
      <x:c r="E130" s="16" t="n">
        <x:v>59487</x:v>
      </x:c>
      <x:c r="F130" s="16" t="n">
        <x:v>2738</x:v>
      </x:c>
      <x:c r="G130" s="15" t="n">
        <x:f>VLOOKUP(D130,'Pricing'!$A$6:$E$8,5,FALSE)</x:f>
        <x:v>1.2300000000000002</x:v>
      </x:c>
      <x:c r="H130" s="15" t="n">
        <x:f>VLOOKUP(D130,'Pricing'!$A$6:$E$8,4,FALSE)</x:f>
        <x:v>6</x:v>
      </x:c>
      <x:c r="I130" s="15" t="n">
        <x:f>E130*G130/1000000</x:f>
        <x:v>0.07316901</x:v>
      </x:c>
      <x:c r="J130" s="15" t="n">
        <x:f>F130*H130/1000000</x:f>
        <x:v>0.016428</x:v>
      </x:c>
      <x:c r="K130" s="15" t="n">
        <x:f>SUM(I130:J130)</x:f>
        <x:v>0.08959701</x:v>
      </x:c>
    </x:row>
    <x:row r="131" ht="23" customHeight="1">
      <x:c r="A131" s="2" t="str">
        <x:v>REQ-00127</x:v>
      </x:c>
      <x:c r="B131" s="2" t="n">
        <x:v>26</x:v>
      </x:c>
      <x:c r="C131" s="2" t="str">
        <x:v>Engineering</x:v>
      </x:c>
      <x:c r="D131" s="2" t="str">
        <x:v>Balanced</x:v>
      </x:c>
      <x:c r="E131" s="16" t="n">
        <x:v>19852</x:v>
      </x:c>
      <x:c r="F131" s="16" t="n">
        <x:v>2498</x:v>
      </x:c>
      <x:c r="G131" s="15" t="n">
        <x:f>VLOOKUP(D131,'Pricing'!$A$6:$E$8,5,FALSE)</x:f>
        <x:v>1.2300000000000002</x:v>
      </x:c>
      <x:c r="H131" s="15" t="n">
        <x:f>VLOOKUP(D131,'Pricing'!$A$6:$E$8,4,FALSE)</x:f>
        <x:v>6</x:v>
      </x:c>
      <x:c r="I131" s="15" t="n">
        <x:f>E131*G131/1000000</x:f>
        <x:v>0.024417960000000002</x:v>
      </x:c>
      <x:c r="J131" s="15" t="n">
        <x:f>F131*H131/1000000</x:f>
        <x:v>0.014988</x:v>
      </x:c>
      <x:c r="K131" s="15" t="n">
        <x:f>SUM(I131:J131)</x:f>
        <x:v>0.039405960000000004</x:v>
      </x:c>
    </x:row>
    <x:row r="132" ht="23" customHeight="1">
      <x:c r="A132" s="2" t="str">
        <x:v>REQ-00128</x:v>
      </x:c>
      <x:c r="B132" s="2" t="n">
        <x:v>29</x:v>
      </x:c>
      <x:c r="C132" s="2" t="str">
        <x:v>Growth</x:v>
      </x:c>
      <x:c r="D132" s="2" t="str">
        <x:v>Swift</x:v>
      </x:c>
      <x:c r="E132" s="16" t="n">
        <x:v>101407</x:v>
      </x:c>
      <x:c r="F132" s="16" t="n">
        <x:v>3677</x:v>
      </x:c>
      <x:c r="G132" s="15" t="n">
        <x:f>VLOOKUP(D132,'Pricing'!$A$6:$E$8,5,FALSE)</x:f>
        <x:v>0.246</x:v>
      </x:c>
      <x:c r="H132" s="15" t="n">
        <x:f>VLOOKUP(D132,'Pricing'!$A$6:$E$8,4,FALSE)</x:f>
        <x:v>1.2</x:v>
      </x:c>
      <x:c r="I132" s="15" t="n">
        <x:f>E132*G132/1000000</x:f>
        <x:v>0.024946121999999998</x:v>
      </x:c>
      <x:c r="J132" s="15" t="n">
        <x:f>F132*H132/1000000</x:f>
        <x:v>0.0044123999999999995</x:v>
      </x:c>
      <x:c r="K132" s="15" t="n">
        <x:f>SUM(I132:J132)</x:f>
        <x:v>0.029358521999999998</x:v>
      </x:c>
    </x:row>
    <x:row r="133" ht="23" customHeight="1">
      <x:c r="A133" s="2" t="str">
        <x:v>REQ-00129</x:v>
      </x:c>
      <x:c r="B133" s="2" t="n">
        <x:v>5</x:v>
      </x:c>
      <x:c r="C133" s="2" t="str">
        <x:v>Research</x:v>
      </x:c>
      <x:c r="D133" s="2" t="str">
        <x:v>Balanced</x:v>
      </x:c>
      <x:c r="E133" s="16" t="n">
        <x:v>65694</x:v>
      </x:c>
      <x:c r="F133" s="16" t="n">
        <x:v>2803</x:v>
      </x:c>
      <x:c r="G133" s="15" t="n">
        <x:f>VLOOKUP(D133,'Pricing'!$A$6:$E$8,5,FALSE)</x:f>
        <x:v>1.2300000000000002</x:v>
      </x:c>
      <x:c r="H133" s="15" t="n">
        <x:f>VLOOKUP(D133,'Pricing'!$A$6:$E$8,4,FALSE)</x:f>
        <x:v>6</x:v>
      </x:c>
      <x:c r="I133" s="15" t="n">
        <x:f>E133*G133/1000000</x:f>
        <x:v>0.08080362</x:v>
      </x:c>
      <x:c r="J133" s="15" t="n">
        <x:f>F133*H133/1000000</x:f>
        <x:v>0.016818</x:v>
      </x:c>
      <x:c r="K133" s="15" t="n">
        <x:f>SUM(I133:J133)</x:f>
        <x:v>0.09762162</x:v>
      </x:c>
    </x:row>
    <x:row r="134" ht="23" customHeight="1">
      <x:c r="A134" s="2" t="str">
        <x:v>REQ-00130</x:v>
      </x:c>
      <x:c r="B134" s="2" t="n">
        <x:v>26</x:v>
      </x:c>
      <x:c r="C134" s="2" t="str">
        <x:v>Support</x:v>
      </x:c>
      <x:c r="D134" s="2" t="str">
        <x:v>Balanced</x:v>
      </x:c>
      <x:c r="E134" s="16" t="n">
        <x:v>56243</x:v>
      </x:c>
      <x:c r="F134" s="16" t="n">
        <x:v>1920</x:v>
      </x:c>
      <x:c r="G134" s="15" t="n">
        <x:f>VLOOKUP(D134,'Pricing'!$A$6:$E$8,5,FALSE)</x:f>
        <x:v>1.2300000000000002</x:v>
      </x:c>
      <x:c r="H134" s="15" t="n">
        <x:f>VLOOKUP(D134,'Pricing'!$A$6:$E$8,4,FALSE)</x:f>
        <x:v>6</x:v>
      </x:c>
      <x:c r="I134" s="15" t="n">
        <x:f>E134*G134/1000000</x:f>
        <x:v>0.06917889000000002</x:v>
      </x:c>
      <x:c r="J134" s="15" t="n">
        <x:f>F134*H134/1000000</x:f>
        <x:v>0.01152</x:v>
      </x:c>
      <x:c r="K134" s="15" t="n">
        <x:f>SUM(I134:J134)</x:f>
        <x:v>0.08069889000000002</x:v>
      </x:c>
    </x:row>
    <x:row r="135" ht="23" customHeight="1">
      <x:c r="A135" s="2" t="str">
        <x:v>REQ-00131</x:v>
      </x:c>
      <x:c r="B135" s="2" t="n">
        <x:v>10</x:v>
      </x:c>
      <x:c r="C135" s="2" t="str">
        <x:v>Engineering</x:v>
      </x:c>
      <x:c r="D135" s="2" t="str">
        <x:v>Balanced</x:v>
      </x:c>
      <x:c r="E135" s="16" t="n">
        <x:v>5023</x:v>
      </x:c>
      <x:c r="F135" s="16" t="n">
        <x:v>2669</x:v>
      </x:c>
      <x:c r="G135" s="15" t="n">
        <x:f>VLOOKUP(D135,'Pricing'!$A$6:$E$8,5,FALSE)</x:f>
        <x:v>1.2300000000000002</x:v>
      </x:c>
      <x:c r="H135" s="15" t="n">
        <x:f>VLOOKUP(D135,'Pricing'!$A$6:$E$8,4,FALSE)</x:f>
        <x:v>6</x:v>
      </x:c>
      <x:c r="I135" s="15" t="n">
        <x:f>E135*G135/1000000</x:f>
        <x:v>0.006178290000000001</x:v>
      </x:c>
      <x:c r="J135" s="15" t="n">
        <x:f>F135*H135/1000000</x:f>
        <x:v>0.016014</x:v>
      </x:c>
      <x:c r="K135" s="15" t="n">
        <x:f>SUM(I135:J135)</x:f>
        <x:v>0.022192290000000003</x:v>
      </x:c>
    </x:row>
    <x:row r="136" ht="23" customHeight="1">
      <x:c r="A136" s="2" t="str">
        <x:v>REQ-00132</x:v>
      </x:c>
      <x:c r="B136" s="2" t="n">
        <x:v>25</x:v>
      </x:c>
      <x:c r="C136" s="2" t="str">
        <x:v>Growth</x:v>
      </x:c>
      <x:c r="D136" s="2" t="str">
        <x:v>Balanced</x:v>
      </x:c>
      <x:c r="E136" s="16" t="n">
        <x:v>85865</x:v>
      </x:c>
      <x:c r="F136" s="16" t="n">
        <x:v>965</x:v>
      </x:c>
      <x:c r="G136" s="15" t="n">
        <x:f>VLOOKUP(D136,'Pricing'!$A$6:$E$8,5,FALSE)</x:f>
        <x:v>1.2300000000000002</x:v>
      </x:c>
      <x:c r="H136" s="15" t="n">
        <x:f>VLOOKUP(D136,'Pricing'!$A$6:$E$8,4,FALSE)</x:f>
        <x:v>6</x:v>
      </x:c>
      <x:c r="I136" s="15" t="n">
        <x:f>E136*G136/1000000</x:f>
        <x:v>0.10561395000000001</x:v>
      </x:c>
      <x:c r="J136" s="15" t="n">
        <x:f>F136*H136/1000000</x:f>
        <x:v>0.00579</x:v>
      </x:c>
      <x:c r="K136" s="15" t="n">
        <x:f>SUM(I136:J136)</x:f>
        <x:v>0.11140395000000002</x:v>
      </x:c>
    </x:row>
    <x:row r="137" ht="23" customHeight="1">
      <x:c r="A137" s="2" t="str">
        <x:v>REQ-00133</x:v>
      </x:c>
      <x:c r="B137" s="2" t="n">
        <x:v>4</x:v>
      </x:c>
      <x:c r="C137" s="2" t="str">
        <x:v>Research</x:v>
      </x:c>
      <x:c r="D137" s="2" t="str">
        <x:v>Swift</x:v>
      </x:c>
      <x:c r="E137" s="16" t="n">
        <x:v>81507</x:v>
      </x:c>
      <x:c r="F137" s="16" t="n">
        <x:v>3394</x:v>
      </x:c>
      <x:c r="G137" s="15" t="n">
        <x:f>VLOOKUP(D137,'Pricing'!$A$6:$E$8,5,FALSE)</x:f>
        <x:v>0.246</x:v>
      </x:c>
      <x:c r="H137" s="15" t="n">
        <x:f>VLOOKUP(D137,'Pricing'!$A$6:$E$8,4,FALSE)</x:f>
        <x:v>1.2</x:v>
      </x:c>
      <x:c r="I137" s="15" t="n">
        <x:f>E137*G137/1000000</x:f>
        <x:v>0.020050721999999997</x:v>
      </x:c>
      <x:c r="J137" s="15" t="n">
        <x:f>F137*H137/1000000</x:f>
        <x:v>0.0040728</x:v>
      </x:c>
      <x:c r="K137" s="15" t="n">
        <x:f>SUM(I137:J137)</x:f>
        <x:v>0.024123521999999994</x:v>
      </x:c>
    </x:row>
    <x:row r="138" ht="23" customHeight="1">
      <x:c r="A138" s="2" t="str">
        <x:v>REQ-00134</x:v>
      </x:c>
      <x:c r="B138" s="2" t="n">
        <x:v>7</x:v>
      </x:c>
      <x:c r="C138" s="2" t="str">
        <x:v>Product</x:v>
      </x:c>
      <x:c r="D138" s="2" t="str">
        <x:v>Balanced</x:v>
      </x:c>
      <x:c r="E138" s="16" t="n">
        <x:v>50906</x:v>
      </x:c>
      <x:c r="F138" s="16" t="n">
        <x:v>3475</x:v>
      </x:c>
      <x:c r="G138" s="15" t="n">
        <x:f>VLOOKUP(D138,'Pricing'!$A$6:$E$8,5,FALSE)</x:f>
        <x:v>1.2300000000000002</x:v>
      </x:c>
      <x:c r="H138" s="15" t="n">
        <x:f>VLOOKUP(D138,'Pricing'!$A$6:$E$8,4,FALSE)</x:f>
        <x:v>6</x:v>
      </x:c>
      <x:c r="I138" s="15" t="n">
        <x:f>E138*G138/1000000</x:f>
        <x:v>0.06261438000000001</x:v>
      </x:c>
      <x:c r="J138" s="15" t="n">
        <x:f>F138*H138/1000000</x:f>
        <x:v>0.02085</x:v>
      </x:c>
      <x:c r="K138" s="15" t="n">
        <x:f>SUM(I138:J138)</x:f>
        <x:v>0.08346438</x:v>
      </x:c>
    </x:row>
    <x:row r="139" ht="23" customHeight="1">
      <x:c r="A139" s="2" t="str">
        <x:v>REQ-00135</x:v>
      </x:c>
      <x:c r="B139" s="2" t="n">
        <x:v>21</x:v>
      </x:c>
      <x:c r="C139" s="2" t="str">
        <x:v>Research</x:v>
      </x:c>
      <x:c r="D139" s="2" t="str">
        <x:v>Balanced</x:v>
      </x:c>
      <x:c r="E139" s="16" t="n">
        <x:v>72963</x:v>
      </x:c>
      <x:c r="F139" s="16" t="n">
        <x:v>873</x:v>
      </x:c>
      <x:c r="G139" s="15" t="n">
        <x:f>VLOOKUP(D139,'Pricing'!$A$6:$E$8,5,FALSE)</x:f>
        <x:v>1.2300000000000002</x:v>
      </x:c>
      <x:c r="H139" s="15" t="n">
        <x:f>VLOOKUP(D139,'Pricing'!$A$6:$E$8,4,FALSE)</x:f>
        <x:v>6</x:v>
      </x:c>
      <x:c r="I139" s="15" t="n">
        <x:f>E139*G139/1000000</x:f>
        <x:v>0.08974449000000002</x:v>
      </x:c>
      <x:c r="J139" s="15" t="n">
        <x:f>F139*H139/1000000</x:f>
        <x:v>0.005238</x:v>
      </x:c>
      <x:c r="K139" s="15" t="n">
        <x:f>SUM(I139:J139)</x:f>
        <x:v>0.09498249000000003</x:v>
      </x:c>
    </x:row>
    <x:row r="140" ht="23" customHeight="1">
      <x:c r="A140" s="2" t="str">
        <x:v>REQ-00136</x:v>
      </x:c>
      <x:c r="B140" s="2" t="n">
        <x:v>27</x:v>
      </x:c>
      <x:c r="C140" s="2" t="str">
        <x:v>Product</x:v>
      </x:c>
      <x:c r="D140" s="2" t="str">
        <x:v>Reasoning</x:v>
      </x:c>
      <x:c r="E140" s="16" t="n">
        <x:v>82699</x:v>
      </x:c>
      <x:c r="F140" s="16" t="n">
        <x:v>3739</x:v>
      </x:c>
      <x:c r="G140" s="15" t="n">
        <x:f>VLOOKUP(D140,'Pricing'!$A$6:$E$8,5,FALSE)</x:f>
        <x:v>4.920000000000001</x:v>
      </x:c>
      <x:c r="H140" s="15" t="n">
        <x:f>VLOOKUP(D140,'Pricing'!$A$6:$E$8,4,FALSE)</x:f>
        <x:v>24</x:v>
      </x:c>
      <x:c r="I140" s="15" t="n">
        <x:f>E140*G140/1000000</x:f>
        <x:v>0.40687908000000006</x:v>
      </x:c>
      <x:c r="J140" s="15" t="n">
        <x:f>F140*H140/1000000</x:f>
        <x:v>0.089736</x:v>
      </x:c>
      <x:c r="K140" s="15" t="n">
        <x:f>SUM(I140:J140)</x:f>
        <x:v>0.49661508000000004</x:v>
      </x:c>
    </x:row>
    <x:row r="141" ht="23" customHeight="1">
      <x:c r="A141" s="2" t="str">
        <x:v>REQ-00137</x:v>
      </x:c>
      <x:c r="B141" s="2" t="n">
        <x:v>19</x:v>
      </x:c>
      <x:c r="C141" s="2" t="str">
        <x:v>Operations</x:v>
      </x:c>
      <x:c r="D141" s="2" t="str">
        <x:v>Swift</x:v>
      </x:c>
      <x:c r="E141" s="16" t="n">
        <x:v>18650</x:v>
      </x:c>
      <x:c r="F141" s="16" t="n">
        <x:v>1518</x:v>
      </x:c>
      <x:c r="G141" s="15" t="n">
        <x:f>VLOOKUP(D141,'Pricing'!$A$6:$E$8,5,FALSE)</x:f>
        <x:v>0.246</x:v>
      </x:c>
      <x:c r="H141" s="15" t="n">
        <x:f>VLOOKUP(D141,'Pricing'!$A$6:$E$8,4,FALSE)</x:f>
        <x:v>1.2</x:v>
      </x:c>
      <x:c r="I141" s="15" t="n">
        <x:f>E141*G141/1000000</x:f>
        <x:v>0.0045879</x:v>
      </x:c>
      <x:c r="J141" s="15" t="n">
        <x:f>F141*H141/1000000</x:f>
        <x:v>0.0018215999999999998</x:v>
      </x:c>
      <x:c r="K141" s="15" t="n">
        <x:f>SUM(I141:J141)</x:f>
        <x:v>0.006409499999999999</x:v>
      </x:c>
    </x:row>
    <x:row r="142" ht="23" customHeight="1">
      <x:c r="A142" s="2" t="str">
        <x:v>REQ-00138</x:v>
      </x:c>
      <x:c r="B142" s="2" t="n">
        <x:v>28</x:v>
      </x:c>
      <x:c r="C142" s="2" t="str">
        <x:v>Support</x:v>
      </x:c>
      <x:c r="D142" s="2" t="str">
        <x:v>Swift</x:v>
      </x:c>
      <x:c r="E142" s="16" t="n">
        <x:v>54387</x:v>
      </x:c>
      <x:c r="F142" s="16" t="n">
        <x:v>3144</x:v>
      </x:c>
      <x:c r="G142" s="15" t="n">
        <x:f>VLOOKUP(D142,'Pricing'!$A$6:$E$8,5,FALSE)</x:f>
        <x:v>0.246</x:v>
      </x:c>
      <x:c r="H142" s="15" t="n">
        <x:f>VLOOKUP(D142,'Pricing'!$A$6:$E$8,4,FALSE)</x:f>
        <x:v>1.2</x:v>
      </x:c>
      <x:c r="I142" s="15" t="n">
        <x:f>E142*G142/1000000</x:f>
        <x:v>0.013379202</x:v>
      </x:c>
      <x:c r="J142" s="15" t="n">
        <x:f>F142*H142/1000000</x:f>
        <x:v>0.0037727999999999998</x:v>
      </x:c>
      <x:c r="K142" s="15" t="n">
        <x:f>SUM(I142:J142)</x:f>
        <x:v>0.017152002</x:v>
      </x:c>
    </x:row>
    <x:row r="143" ht="23" customHeight="1">
      <x:c r="A143" s="2" t="str">
        <x:v>REQ-00139</x:v>
      </x:c>
      <x:c r="B143" s="2" t="n">
        <x:v>15</x:v>
      </x:c>
      <x:c r="C143" s="2" t="str">
        <x:v>Engineering</x:v>
      </x:c>
      <x:c r="D143" s="2" t="str">
        <x:v>Balanced</x:v>
      </x:c>
      <x:c r="E143" s="16" t="n">
        <x:v>80619</x:v>
      </x:c>
      <x:c r="F143" s="16" t="n">
        <x:v>1809</x:v>
      </x:c>
      <x:c r="G143" s="15" t="n">
        <x:f>VLOOKUP(D143,'Pricing'!$A$6:$E$8,5,FALSE)</x:f>
        <x:v>1.2300000000000002</x:v>
      </x:c>
      <x:c r="H143" s="15" t="n">
        <x:f>VLOOKUP(D143,'Pricing'!$A$6:$E$8,4,FALSE)</x:f>
        <x:v>6</x:v>
      </x:c>
      <x:c r="I143" s="15" t="n">
        <x:f>E143*G143/1000000</x:f>
        <x:v>0.09916137000000001</x:v>
      </x:c>
      <x:c r="J143" s="15" t="n">
        <x:f>F143*H143/1000000</x:f>
        <x:v>0.010854</x:v>
      </x:c>
      <x:c r="K143" s="15" t="n">
        <x:f>SUM(I143:J143)</x:f>
        <x:v>0.11001537000000002</x:v>
      </x:c>
    </x:row>
    <x:row r="144" ht="23" customHeight="1">
      <x:c r="A144" s="2" t="str">
        <x:v>REQ-00140</x:v>
      </x:c>
      <x:c r="B144" s="2" t="n">
        <x:v>18</x:v>
      </x:c>
      <x:c r="C144" s="2" t="str">
        <x:v>Product</x:v>
      </x:c>
      <x:c r="D144" s="2" t="str">
        <x:v>Balanced</x:v>
      </x:c>
      <x:c r="E144" s="16" t="n">
        <x:v>106886</x:v>
      </x:c>
      <x:c r="F144" s="16" t="n">
        <x:v>2544</x:v>
      </x:c>
      <x:c r="G144" s="15" t="n">
        <x:f>VLOOKUP(D144,'Pricing'!$A$6:$E$8,5,FALSE)</x:f>
        <x:v>1.2300000000000002</x:v>
      </x:c>
      <x:c r="H144" s="15" t="n">
        <x:f>VLOOKUP(D144,'Pricing'!$A$6:$E$8,4,FALSE)</x:f>
        <x:v>6</x:v>
      </x:c>
      <x:c r="I144" s="15" t="n">
        <x:f>E144*G144/1000000</x:f>
        <x:v>0.13146978000000004</x:v>
      </x:c>
      <x:c r="J144" s="15" t="n">
        <x:f>F144*H144/1000000</x:f>
        <x:v>0.015264</x:v>
      </x:c>
      <x:c r="K144" s="15" t="n">
        <x:f>SUM(I144:J144)</x:f>
        <x:v>0.14673378000000004</x:v>
      </x:c>
    </x:row>
    <x:row r="145" ht="23" customHeight="1">
      <x:c r="A145" s="2" t="str">
        <x:v>REQ-00141</x:v>
      </x:c>
      <x:c r="B145" s="2" t="n">
        <x:v>29</x:v>
      </x:c>
      <x:c r="C145" s="2" t="str">
        <x:v>Engineering</x:v>
      </x:c>
      <x:c r="D145" s="2" t="str">
        <x:v>Balanced</x:v>
      </x:c>
      <x:c r="E145" s="16" t="n">
        <x:v>100104</x:v>
      </x:c>
      <x:c r="F145" s="16" t="n">
        <x:v>535</x:v>
      </x:c>
      <x:c r="G145" s="15" t="n">
        <x:f>VLOOKUP(D145,'Pricing'!$A$6:$E$8,5,FALSE)</x:f>
        <x:v>1.2300000000000002</x:v>
      </x:c>
      <x:c r="H145" s="15" t="n">
        <x:f>VLOOKUP(D145,'Pricing'!$A$6:$E$8,4,FALSE)</x:f>
        <x:v>6</x:v>
      </x:c>
      <x:c r="I145" s="15" t="n">
        <x:f>E145*G145/1000000</x:f>
        <x:v>0.12312792000000003</x:v>
      </x:c>
      <x:c r="J145" s="15" t="n">
        <x:f>F145*H145/1000000</x:f>
        <x:v>0.00321</x:v>
      </x:c>
      <x:c r="K145" s="15" t="n">
        <x:f>SUM(I145:J145)</x:f>
        <x:v>0.12633792000000002</x:v>
      </x:c>
    </x:row>
    <x:row r="146" ht="23" customHeight="1">
      <x:c r="A146" s="2" t="str">
        <x:v>REQ-00142</x:v>
      </x:c>
      <x:c r="B146" s="2" t="n">
        <x:v>12</x:v>
      </x:c>
      <x:c r="C146" s="2" t="str">
        <x:v>Growth</x:v>
      </x:c>
      <x:c r="D146" s="2" t="str">
        <x:v>Swift</x:v>
      </x:c>
      <x:c r="E146" s="16" t="n">
        <x:v>72387</x:v>
      </x:c>
      <x:c r="F146" s="16" t="n">
        <x:v>1300</x:v>
      </x:c>
      <x:c r="G146" s="15" t="n">
        <x:f>VLOOKUP(D146,'Pricing'!$A$6:$E$8,5,FALSE)</x:f>
        <x:v>0.246</x:v>
      </x:c>
      <x:c r="H146" s="15" t="n">
        <x:f>VLOOKUP(D146,'Pricing'!$A$6:$E$8,4,FALSE)</x:f>
        <x:v>1.2</x:v>
      </x:c>
      <x:c r="I146" s="15" t="n">
        <x:f>E146*G146/1000000</x:f>
        <x:v>0.017807202</x:v>
      </x:c>
      <x:c r="J146" s="15" t="n">
        <x:f>F146*H146/1000000</x:f>
        <x:v>0.00156</x:v>
      </x:c>
      <x:c r="K146" s="15" t="n">
        <x:f>SUM(I146:J146)</x:f>
        <x:v>0.019367202</x:v>
      </x:c>
    </x:row>
    <x:row r="147" ht="23" customHeight="1">
      <x:c r="A147" s="2" t="str">
        <x:v>REQ-00143</x:v>
      </x:c>
      <x:c r="B147" s="2" t="n">
        <x:v>13</x:v>
      </x:c>
      <x:c r="C147" s="2" t="str">
        <x:v>Operations</x:v>
      </x:c>
      <x:c r="D147" s="2" t="str">
        <x:v>Swift</x:v>
      </x:c>
      <x:c r="E147" s="16" t="n">
        <x:v>53859</x:v>
      </x:c>
      <x:c r="F147" s="16" t="n">
        <x:v>3716</x:v>
      </x:c>
      <x:c r="G147" s="15" t="n">
        <x:f>VLOOKUP(D147,'Pricing'!$A$6:$E$8,5,FALSE)</x:f>
        <x:v>0.246</x:v>
      </x:c>
      <x:c r="H147" s="15" t="n">
        <x:f>VLOOKUP(D147,'Pricing'!$A$6:$E$8,4,FALSE)</x:f>
        <x:v>1.2</x:v>
      </x:c>
      <x:c r="I147" s="15" t="n">
        <x:f>E147*G147/1000000</x:f>
        <x:v>0.013249314</x:v>
      </x:c>
      <x:c r="J147" s="15" t="n">
        <x:f>F147*H147/1000000</x:f>
        <x:v>0.0044592</x:v>
      </x:c>
      <x:c r="K147" s="15" t="n">
        <x:f>SUM(I147:J147)</x:f>
        <x:v>0.017708514</x:v>
      </x:c>
    </x:row>
    <x:row r="148" ht="23" customHeight="1">
      <x:c r="A148" s="2" t="str">
        <x:v>REQ-00144</x:v>
      </x:c>
      <x:c r="B148" s="2" t="n">
        <x:v>22</x:v>
      </x:c>
      <x:c r="C148" s="2" t="str">
        <x:v>Support</x:v>
      </x:c>
      <x:c r="D148" s="2" t="str">
        <x:v>Reasoning</x:v>
      </x:c>
      <x:c r="E148" s="16" t="n">
        <x:v>41441</x:v>
      </x:c>
      <x:c r="F148" s="16" t="n">
        <x:v>2018</x:v>
      </x:c>
      <x:c r="G148" s="15" t="n">
        <x:f>VLOOKUP(D148,'Pricing'!$A$6:$E$8,5,FALSE)</x:f>
        <x:v>4.920000000000001</x:v>
      </x:c>
      <x:c r="H148" s="15" t="n">
        <x:f>VLOOKUP(D148,'Pricing'!$A$6:$E$8,4,FALSE)</x:f>
        <x:v>24</x:v>
      </x:c>
      <x:c r="I148" s="15" t="n">
        <x:f>E148*G148/1000000</x:f>
        <x:v>0.20388972000000002</x:v>
      </x:c>
      <x:c r="J148" s="15" t="n">
        <x:f>F148*H148/1000000</x:f>
        <x:v>0.048432</x:v>
      </x:c>
      <x:c r="K148" s="15" t="n">
        <x:f>SUM(I148:J148)</x:f>
        <x:v>0.25232172</x:v>
      </x:c>
    </x:row>
    <x:row r="149" ht="23" customHeight="1">
      <x:c r="A149" s="2" t="str">
        <x:v>REQ-00145</x:v>
      </x:c>
      <x:c r="B149" s="2" t="n">
        <x:v>6</x:v>
      </x:c>
      <x:c r="C149" s="2" t="str">
        <x:v>Operations</x:v>
      </x:c>
      <x:c r="D149" s="2" t="str">
        <x:v>Swift</x:v>
      </x:c>
      <x:c r="E149" s="16" t="n">
        <x:v>12478</x:v>
      </x:c>
      <x:c r="F149" s="16" t="n">
        <x:v>1166</x:v>
      </x:c>
      <x:c r="G149" s="15" t="n">
        <x:f>VLOOKUP(D149,'Pricing'!$A$6:$E$8,5,FALSE)</x:f>
        <x:v>0.246</x:v>
      </x:c>
      <x:c r="H149" s="15" t="n">
        <x:f>VLOOKUP(D149,'Pricing'!$A$6:$E$8,4,FALSE)</x:f>
        <x:v>1.2</x:v>
      </x:c>
      <x:c r="I149" s="15" t="n">
        <x:f>E149*G149/1000000</x:f>
        <x:v>0.003069588</x:v>
      </x:c>
      <x:c r="J149" s="15" t="n">
        <x:f>F149*H149/1000000</x:f>
        <x:v>0.0013992</x:v>
      </x:c>
      <x:c r="K149" s="15" t="n">
        <x:f>SUM(I149:J149)</x:f>
        <x:v>0.004468788</x:v>
      </x:c>
    </x:row>
    <x:row r="150" ht="23" customHeight="1">
      <x:c r="A150" s="2" t="str">
        <x:v>REQ-00146</x:v>
      </x:c>
      <x:c r="B150" s="2" t="n">
        <x:v>24</x:v>
      </x:c>
      <x:c r="C150" s="2" t="str">
        <x:v>Product</x:v>
      </x:c>
      <x:c r="D150" s="2" t="str">
        <x:v>Swift</x:v>
      </x:c>
      <x:c r="E150" s="16" t="n">
        <x:v>116959</x:v>
      </x:c>
      <x:c r="F150" s="16" t="n">
        <x:v>3928</x:v>
      </x:c>
      <x:c r="G150" s="15" t="n">
        <x:f>VLOOKUP(D150,'Pricing'!$A$6:$E$8,5,FALSE)</x:f>
        <x:v>0.246</x:v>
      </x:c>
      <x:c r="H150" s="15" t="n">
        <x:f>VLOOKUP(D150,'Pricing'!$A$6:$E$8,4,FALSE)</x:f>
        <x:v>1.2</x:v>
      </x:c>
      <x:c r="I150" s="15" t="n">
        <x:f>E150*G150/1000000</x:f>
        <x:v>0.028771914</x:v>
      </x:c>
      <x:c r="J150" s="15" t="n">
        <x:f>F150*H150/1000000</x:f>
        <x:v>0.004713599999999999</x:v>
      </x:c>
      <x:c r="K150" s="15" t="n">
        <x:f>SUM(I150:J150)</x:f>
        <x:v>0.033485514</x:v>
      </x:c>
    </x:row>
    <x:row r="151" ht="23" customHeight="1">
      <x:c r="A151" s="2" t="str">
        <x:v>REQ-00147</x:v>
      </x:c>
      <x:c r="B151" s="2" t="n">
        <x:v>13</x:v>
      </x:c>
      <x:c r="C151" s="2" t="str">
        <x:v>Operations</x:v>
      </x:c>
      <x:c r="D151" s="2" t="str">
        <x:v>Swift</x:v>
      </x:c>
      <x:c r="E151" s="16" t="n">
        <x:v>108033</x:v>
      </x:c>
      <x:c r="F151" s="16" t="n">
        <x:v>3314</x:v>
      </x:c>
      <x:c r="G151" s="15" t="n">
        <x:f>VLOOKUP(D151,'Pricing'!$A$6:$E$8,5,FALSE)</x:f>
        <x:v>0.246</x:v>
      </x:c>
      <x:c r="H151" s="15" t="n">
        <x:f>VLOOKUP(D151,'Pricing'!$A$6:$E$8,4,FALSE)</x:f>
        <x:v>1.2</x:v>
      </x:c>
      <x:c r="I151" s="15" t="n">
        <x:f>E151*G151/1000000</x:f>
        <x:v>0.026576118</x:v>
      </x:c>
      <x:c r="J151" s="15" t="n">
        <x:f>F151*H151/1000000</x:f>
        <x:v>0.0039768</x:v>
      </x:c>
      <x:c r="K151" s="15" t="n">
        <x:f>SUM(I151:J151)</x:f>
        <x:v>0.030552918</x:v>
      </x:c>
    </x:row>
    <x:row r="152" ht="23" customHeight="1">
      <x:c r="A152" s="2" t="str">
        <x:v>REQ-00148</x:v>
      </x:c>
      <x:c r="B152" s="2" t="n">
        <x:v>19</x:v>
      </x:c>
      <x:c r="C152" s="2" t="str">
        <x:v>Support</x:v>
      </x:c>
      <x:c r="D152" s="2" t="str">
        <x:v>Reasoning</x:v>
      </x:c>
      <x:c r="E152" s="16" t="n">
        <x:v>84079</x:v>
      </x:c>
      <x:c r="F152" s="16" t="n">
        <x:v>1926</x:v>
      </x:c>
      <x:c r="G152" s="15" t="n">
        <x:f>VLOOKUP(D152,'Pricing'!$A$6:$E$8,5,FALSE)</x:f>
        <x:v>4.920000000000001</x:v>
      </x:c>
      <x:c r="H152" s="15" t="n">
        <x:f>VLOOKUP(D152,'Pricing'!$A$6:$E$8,4,FALSE)</x:f>
        <x:v>24</x:v>
      </x:c>
      <x:c r="I152" s="15" t="n">
        <x:f>E152*G152/1000000</x:f>
        <x:v>0.41366868000000007</x:v>
      </x:c>
      <x:c r="J152" s="15" t="n">
        <x:f>F152*H152/1000000</x:f>
        <x:v>0.046224</x:v>
      </x:c>
      <x:c r="K152" s="15" t="n">
        <x:f>SUM(I152:J152)</x:f>
        <x:v>0.45989268000000005</x:v>
      </x:c>
    </x:row>
    <x:row r="153" ht="23" customHeight="1">
      <x:c r="A153" s="2" t="str">
        <x:v>REQ-00149</x:v>
      </x:c>
      <x:c r="B153" s="2" t="n">
        <x:v>22</x:v>
      </x:c>
      <x:c r="C153" s="2" t="str">
        <x:v>Engineering</x:v>
      </x:c>
      <x:c r="D153" s="2" t="str">
        <x:v>Balanced</x:v>
      </x:c>
      <x:c r="E153" s="16" t="n">
        <x:v>85345</x:v>
      </x:c>
      <x:c r="F153" s="16" t="n">
        <x:v>1282</x:v>
      </x:c>
      <x:c r="G153" s="15" t="n">
        <x:f>VLOOKUP(D153,'Pricing'!$A$6:$E$8,5,FALSE)</x:f>
        <x:v>1.2300000000000002</x:v>
      </x:c>
      <x:c r="H153" s="15" t="n">
        <x:f>VLOOKUP(D153,'Pricing'!$A$6:$E$8,4,FALSE)</x:f>
        <x:v>6</x:v>
      </x:c>
      <x:c r="I153" s="15" t="n">
        <x:f>E153*G153/1000000</x:f>
        <x:v>0.10497435000000002</x:v>
      </x:c>
      <x:c r="J153" s="15" t="n">
        <x:f>F153*H153/1000000</x:f>
        <x:v>0.007692</x:v>
      </x:c>
      <x:c r="K153" s="15" t="n">
        <x:f>SUM(I153:J153)</x:f>
        <x:v>0.11266635000000003</x:v>
      </x:c>
    </x:row>
    <x:row r="154" ht="23" customHeight="1">
      <x:c r="A154" s="2" t="str">
        <x:v>REQ-00150</x:v>
      </x:c>
      <x:c r="B154" s="2" t="n">
        <x:v>27</x:v>
      </x:c>
      <x:c r="C154" s="2" t="str">
        <x:v>Growth</x:v>
      </x:c>
      <x:c r="D154" s="2" t="str">
        <x:v>Balanced</x:v>
      </x:c>
      <x:c r="E154" s="16" t="n">
        <x:v>112155</x:v>
      </x:c>
      <x:c r="F154" s="16" t="n">
        <x:v>2682</x:v>
      </x:c>
      <x:c r="G154" s="15" t="n">
        <x:f>VLOOKUP(D154,'Pricing'!$A$6:$E$8,5,FALSE)</x:f>
        <x:v>1.2300000000000002</x:v>
      </x:c>
      <x:c r="H154" s="15" t="n">
        <x:f>VLOOKUP(D154,'Pricing'!$A$6:$E$8,4,FALSE)</x:f>
        <x:v>6</x:v>
      </x:c>
      <x:c r="I154" s="15" t="n">
        <x:f>E154*G154/1000000</x:f>
        <x:v>0.13795065000000004</x:v>
      </x:c>
      <x:c r="J154" s="15" t="n">
        <x:f>F154*H154/1000000</x:f>
        <x:v>0.016092</x:v>
      </x:c>
      <x:c r="K154" s="15" t="n">
        <x:f>SUM(I154:J154)</x:f>
        <x:v>0.15404265000000003</x:v>
      </x:c>
    </x:row>
    <x:row r="155" ht="23" customHeight="1">
      <x:c r="A155" s="2" t="str">
        <x:v>REQ-00151</x:v>
      </x:c>
      <x:c r="B155" s="2" t="n">
        <x:v>24</x:v>
      </x:c>
      <x:c r="C155" s="2" t="str">
        <x:v>Engineering</x:v>
      </x:c>
      <x:c r="D155" s="2" t="str">
        <x:v>Swift</x:v>
      </x:c>
      <x:c r="E155" s="16" t="n">
        <x:v>74314</x:v>
      </x:c>
      <x:c r="F155" s="16" t="n">
        <x:v>2514</x:v>
      </x:c>
      <x:c r="G155" s="15" t="n">
        <x:f>VLOOKUP(D155,'Pricing'!$A$6:$E$8,5,FALSE)</x:f>
        <x:v>0.246</x:v>
      </x:c>
      <x:c r="H155" s="15" t="n">
        <x:f>VLOOKUP(D155,'Pricing'!$A$6:$E$8,4,FALSE)</x:f>
        <x:v>1.2</x:v>
      </x:c>
      <x:c r="I155" s="15" t="n">
        <x:f>E155*G155/1000000</x:f>
        <x:v>0.018281244</x:v>
      </x:c>
      <x:c r="J155" s="15" t="n">
        <x:f>F155*H155/1000000</x:f>
        <x:v>0.0030167999999999996</x:v>
      </x:c>
      <x:c r="K155" s="15" t="n">
        <x:f>SUM(I155:J155)</x:f>
        <x:v>0.021298044</x:v>
      </x:c>
    </x:row>
    <x:row r="156" ht="23" customHeight="1">
      <x:c r="A156" s="2" t="str">
        <x:v>REQ-00152</x:v>
      </x:c>
      <x:c r="B156" s="2" t="n">
        <x:v>31</x:v>
      </x:c>
      <x:c r="C156" s="2" t="str">
        <x:v>Support</x:v>
      </x:c>
      <x:c r="D156" s="2" t="str">
        <x:v>Swift</x:v>
      </x:c>
      <x:c r="E156" s="16" t="n">
        <x:v>70739</x:v>
      </x:c>
      <x:c r="F156" s="16" t="n">
        <x:v>1108</x:v>
      </x:c>
      <x:c r="G156" s="15" t="n">
        <x:f>VLOOKUP(D156,'Pricing'!$A$6:$E$8,5,FALSE)</x:f>
        <x:v>0.246</x:v>
      </x:c>
      <x:c r="H156" s="15" t="n">
        <x:f>VLOOKUP(D156,'Pricing'!$A$6:$E$8,4,FALSE)</x:f>
        <x:v>1.2</x:v>
      </x:c>
      <x:c r="I156" s="15" t="n">
        <x:f>E156*G156/1000000</x:f>
        <x:v>0.017401793999999998</x:v>
      </x:c>
      <x:c r="J156" s="15" t="n">
        <x:f>F156*H156/1000000</x:f>
        <x:v>0.0013296</x:v>
      </x:c>
      <x:c r="K156" s="15" t="n">
        <x:f>SUM(I156:J156)</x:f>
        <x:v>0.018731394</x:v>
      </x:c>
    </x:row>
    <x:row r="157" ht="23" customHeight="1">
      <x:c r="A157" s="2" t="str">
        <x:v>REQ-00153</x:v>
      </x:c>
      <x:c r="B157" s="2" t="n">
        <x:v>23</x:v>
      </x:c>
      <x:c r="C157" s="2" t="str">
        <x:v>Research</x:v>
      </x:c>
      <x:c r="D157" s="2" t="str">
        <x:v>Swift</x:v>
      </x:c>
      <x:c r="E157" s="16" t="n">
        <x:v>51834</x:v>
      </x:c>
      <x:c r="F157" s="16" t="n">
        <x:v>2144</x:v>
      </x:c>
      <x:c r="G157" s="15" t="n">
        <x:f>VLOOKUP(D157,'Pricing'!$A$6:$E$8,5,FALSE)</x:f>
        <x:v>0.246</x:v>
      </x:c>
      <x:c r="H157" s="15" t="n">
        <x:f>VLOOKUP(D157,'Pricing'!$A$6:$E$8,4,FALSE)</x:f>
        <x:v>1.2</x:v>
      </x:c>
      <x:c r="I157" s="15" t="n">
        <x:f>E157*G157/1000000</x:f>
        <x:v>0.012751164</x:v>
      </x:c>
      <x:c r="J157" s="15" t="n">
        <x:f>F157*H157/1000000</x:f>
        <x:v>0.0025727999999999997</x:v>
      </x:c>
      <x:c r="K157" s="15" t="n">
        <x:f>SUM(I157:J157)</x:f>
        <x:v>0.015323964</x:v>
      </x:c>
    </x:row>
    <x:row r="158" ht="23" customHeight="1">
      <x:c r="A158" s="2" t="str">
        <x:v>REQ-00154</x:v>
      </x:c>
      <x:c r="B158" s="2" t="n">
        <x:v>2</x:v>
      </x:c>
      <x:c r="C158" s="2" t="str">
        <x:v>Product</x:v>
      </x:c>
      <x:c r="D158" s="2" t="str">
        <x:v>Balanced</x:v>
      </x:c>
      <x:c r="E158" s="16" t="n">
        <x:v>70335</x:v>
      </x:c>
      <x:c r="F158" s="16" t="n">
        <x:v>576</x:v>
      </x:c>
      <x:c r="G158" s="15" t="n">
        <x:f>VLOOKUP(D158,'Pricing'!$A$6:$E$8,5,FALSE)</x:f>
        <x:v>1.2300000000000002</x:v>
      </x:c>
      <x:c r="H158" s="15" t="n">
        <x:f>VLOOKUP(D158,'Pricing'!$A$6:$E$8,4,FALSE)</x:f>
        <x:v>6</x:v>
      </x:c>
      <x:c r="I158" s="15" t="n">
        <x:f>E158*G158/1000000</x:f>
        <x:v>0.08651205000000002</x:v>
      </x:c>
      <x:c r="J158" s="15" t="n">
        <x:f>F158*H158/1000000</x:f>
        <x:v>0.003456</x:v>
      </x:c>
      <x:c r="K158" s="15" t="n">
        <x:f>SUM(I158:J158)</x:f>
        <x:v>0.08996805000000002</x:v>
      </x:c>
    </x:row>
    <x:row r="159" ht="23" customHeight="1">
      <x:c r="A159" s="2" t="str">
        <x:v>REQ-00155</x:v>
      </x:c>
      <x:c r="B159" s="2" t="n">
        <x:v>20</x:v>
      </x:c>
      <x:c r="C159" s="2" t="str">
        <x:v>Research</x:v>
      </x:c>
      <x:c r="D159" s="2" t="str">
        <x:v>Swift</x:v>
      </x:c>
      <x:c r="E159" s="16" t="n">
        <x:v>104502</x:v>
      </x:c>
      <x:c r="F159" s="16" t="n">
        <x:v>617</x:v>
      </x:c>
      <x:c r="G159" s="15" t="n">
        <x:f>VLOOKUP(D159,'Pricing'!$A$6:$E$8,5,FALSE)</x:f>
        <x:v>0.246</x:v>
      </x:c>
      <x:c r="H159" s="15" t="n">
        <x:f>VLOOKUP(D159,'Pricing'!$A$6:$E$8,4,FALSE)</x:f>
        <x:v>1.2</x:v>
      </x:c>
      <x:c r="I159" s="15" t="n">
        <x:f>E159*G159/1000000</x:f>
        <x:v>0.025707492</x:v>
      </x:c>
      <x:c r="J159" s="15" t="n">
        <x:f>F159*H159/1000000</x:f>
        <x:v>0.0007404</x:v>
      </x:c>
      <x:c r="K159" s="15" t="n">
        <x:f>SUM(I159:J159)</x:f>
        <x:v>0.026447891999999997</x:v>
      </x:c>
    </x:row>
    <x:row r="160" ht="23" customHeight="1">
      <x:c r="A160" s="2" t="str">
        <x:v>REQ-00156</x:v>
      </x:c>
      <x:c r="B160" s="2" t="n">
        <x:v>16</x:v>
      </x:c>
      <x:c r="C160" s="2" t="str">
        <x:v>Product</x:v>
      </x:c>
      <x:c r="D160" s="2" t="str">
        <x:v>Swift</x:v>
      </x:c>
      <x:c r="E160" s="16" t="n">
        <x:v>58097</x:v>
      </x:c>
      <x:c r="F160" s="16" t="n">
        <x:v>1588</x:v>
      </x:c>
      <x:c r="G160" s="15" t="n">
        <x:f>VLOOKUP(D160,'Pricing'!$A$6:$E$8,5,FALSE)</x:f>
        <x:v>0.246</x:v>
      </x:c>
      <x:c r="H160" s="15" t="n">
        <x:f>VLOOKUP(D160,'Pricing'!$A$6:$E$8,4,FALSE)</x:f>
        <x:v>1.2</x:v>
      </x:c>
      <x:c r="I160" s="15" t="n">
        <x:f>E160*G160/1000000</x:f>
        <x:v>0.014291861999999999</x:v>
      </x:c>
      <x:c r="J160" s="15" t="n">
        <x:f>F160*H160/1000000</x:f>
        <x:v>0.0019056</x:v>
      </x:c>
      <x:c r="K160" s="15" t="n">
        <x:f>SUM(I160:J160)</x:f>
        <x:v>0.016197462</x:v>
      </x:c>
    </x:row>
    <x:row r="161" ht="23" customHeight="1">
      <x:c r="A161" s="2" t="str">
        <x:v>REQ-00157</x:v>
      </x:c>
      <x:c r="B161" s="2" t="n">
        <x:v>18</x:v>
      </x:c>
      <x:c r="C161" s="2" t="str">
        <x:v>Research</x:v>
      </x:c>
      <x:c r="D161" s="2" t="str">
        <x:v>Swift</x:v>
      </x:c>
      <x:c r="E161" s="16" t="n">
        <x:v>33107</x:v>
      </x:c>
      <x:c r="F161" s="16" t="n">
        <x:v>3477</x:v>
      </x:c>
      <x:c r="G161" s="15" t="n">
        <x:f>VLOOKUP(D161,'Pricing'!$A$6:$E$8,5,FALSE)</x:f>
        <x:v>0.246</x:v>
      </x:c>
      <x:c r="H161" s="15" t="n">
        <x:f>VLOOKUP(D161,'Pricing'!$A$6:$E$8,4,FALSE)</x:f>
        <x:v>1.2</x:v>
      </x:c>
      <x:c r="I161" s="15" t="n">
        <x:f>E161*G161/1000000</x:f>
        <x:v>0.008144322</x:v>
      </x:c>
      <x:c r="J161" s="15" t="n">
        <x:f>F161*H161/1000000</x:f>
        <x:v>0.0041724</x:v>
      </x:c>
      <x:c r="K161" s="15" t="n">
        <x:f>SUM(I161:J161)</x:f>
        <x:v>0.012316722</x:v>
      </x:c>
    </x:row>
    <x:row r="162" ht="23" customHeight="1">
      <x:c r="A162" s="2" t="str">
        <x:v>REQ-00158</x:v>
      </x:c>
      <x:c r="B162" s="2" t="n">
        <x:v>28</x:v>
      </x:c>
      <x:c r="C162" s="2" t="str">
        <x:v>Support</x:v>
      </x:c>
      <x:c r="D162" s="2" t="str">
        <x:v>Swift</x:v>
      </x:c>
      <x:c r="E162" s="16" t="n">
        <x:v>49917</x:v>
      </x:c>
      <x:c r="F162" s="16" t="n">
        <x:v>2265</x:v>
      </x:c>
      <x:c r="G162" s="15" t="n">
        <x:f>VLOOKUP(D162,'Pricing'!$A$6:$E$8,5,FALSE)</x:f>
        <x:v>0.246</x:v>
      </x:c>
      <x:c r="H162" s="15" t="n">
        <x:f>VLOOKUP(D162,'Pricing'!$A$6:$E$8,4,FALSE)</x:f>
        <x:v>1.2</x:v>
      </x:c>
      <x:c r="I162" s="15" t="n">
        <x:f>E162*G162/1000000</x:f>
        <x:v>0.012279582</x:v>
      </x:c>
      <x:c r="J162" s="15" t="n">
        <x:f>F162*H162/1000000</x:f>
        <x:v>0.002718</x:v>
      </x:c>
      <x:c r="K162" s="15" t="n">
        <x:f>SUM(I162:J162)</x:f>
        <x:v>0.014997582</x:v>
      </x:c>
    </x:row>
    <x:row r="163" ht="23" customHeight="1">
      <x:c r="A163" s="2" t="str">
        <x:v>REQ-00159</x:v>
      </x:c>
      <x:c r="B163" s="2" t="n">
        <x:v>14</x:v>
      </x:c>
      <x:c r="C163" s="2" t="str">
        <x:v>Operations</x:v>
      </x:c>
      <x:c r="D163" s="2" t="str">
        <x:v>Swift</x:v>
      </x:c>
      <x:c r="E163" s="16" t="n">
        <x:v>89049</x:v>
      </x:c>
      <x:c r="F163" s="16" t="n">
        <x:v>724</x:v>
      </x:c>
      <x:c r="G163" s="15" t="n">
        <x:f>VLOOKUP(D163,'Pricing'!$A$6:$E$8,5,FALSE)</x:f>
        <x:v>0.246</x:v>
      </x:c>
      <x:c r="H163" s="15" t="n">
        <x:f>VLOOKUP(D163,'Pricing'!$A$6:$E$8,4,FALSE)</x:f>
        <x:v>1.2</x:v>
      </x:c>
      <x:c r="I163" s="15" t="n">
        <x:f>E163*G163/1000000</x:f>
        <x:v>0.021906054</x:v>
      </x:c>
      <x:c r="J163" s="15" t="n">
        <x:f>F163*H163/1000000</x:f>
        <x:v>0.0008688</x:v>
      </x:c>
      <x:c r="K163" s="15" t="n">
        <x:f>SUM(I163:J163)</x:f>
        <x:v>0.022774854</x:v>
      </x:c>
    </x:row>
    <x:row r="164" ht="23" customHeight="1">
      <x:c r="A164" s="2" t="str">
        <x:v>REQ-00160</x:v>
      </x:c>
      <x:c r="B164" s="2" t="n">
        <x:v>3</x:v>
      </x:c>
      <x:c r="C164" s="2" t="str">
        <x:v>Product</x:v>
      </x:c>
      <x:c r="D164" s="2" t="str">
        <x:v>Swift</x:v>
      </x:c>
      <x:c r="E164" s="16" t="n">
        <x:v>44702</x:v>
      </x:c>
      <x:c r="F164" s="16" t="n">
        <x:v>2676</x:v>
      </x:c>
      <x:c r="G164" s="15" t="n">
        <x:f>VLOOKUP(D164,'Pricing'!$A$6:$E$8,5,FALSE)</x:f>
        <x:v>0.246</x:v>
      </x:c>
      <x:c r="H164" s="15" t="n">
        <x:f>VLOOKUP(D164,'Pricing'!$A$6:$E$8,4,FALSE)</x:f>
        <x:v>1.2</x:v>
      </x:c>
      <x:c r="I164" s="15" t="n">
        <x:f>E164*G164/1000000</x:f>
        <x:v>0.010996691999999999</x:v>
      </x:c>
      <x:c r="J164" s="15" t="n">
        <x:f>F164*H164/1000000</x:f>
        <x:v>0.0032112</x:v>
      </x:c>
      <x:c r="K164" s="15" t="n">
        <x:f>SUM(I164:J164)</x:f>
        <x:v>0.014207892</x:v>
      </x:c>
    </x:row>
    <x:row r="165" ht="23" customHeight="1">
      <x:c r="A165" s="2" t="str">
        <x:v>REQ-00161</x:v>
      </x:c>
      <x:c r="B165" s="2" t="n">
        <x:v>30</x:v>
      </x:c>
      <x:c r="C165" s="2" t="str">
        <x:v>Operations</x:v>
      </x:c>
      <x:c r="D165" s="2" t="str">
        <x:v>Swift</x:v>
      </x:c>
      <x:c r="E165" s="16" t="n">
        <x:v>23470</x:v>
      </x:c>
      <x:c r="F165" s="16" t="n">
        <x:v>2089</x:v>
      </x:c>
      <x:c r="G165" s="15" t="n">
        <x:f>VLOOKUP(D165,'Pricing'!$A$6:$E$8,5,FALSE)</x:f>
        <x:v>0.246</x:v>
      </x:c>
      <x:c r="H165" s="15" t="n">
        <x:f>VLOOKUP(D165,'Pricing'!$A$6:$E$8,4,FALSE)</x:f>
        <x:v>1.2</x:v>
      </x:c>
      <x:c r="I165" s="15" t="n">
        <x:f>E165*G165/1000000</x:f>
        <x:v>0.00577362</x:v>
      </x:c>
      <x:c r="J165" s="15" t="n">
        <x:f>F165*H165/1000000</x:f>
        <x:v>0.0025067999999999996</x:v>
      </x:c>
      <x:c r="K165" s="15" t="n">
        <x:f>SUM(I165:J165)</x:f>
        <x:v>0.00828042</x:v>
      </x:c>
    </x:row>
    <x:row r="166" ht="23" customHeight="1">
      <x:c r="A166" s="2" t="str">
        <x:v>REQ-00162</x:v>
      </x:c>
      <x:c r="B166" s="2" t="n">
        <x:v>25</x:v>
      </x:c>
      <x:c r="C166" s="2" t="str">
        <x:v>Growth</x:v>
      </x:c>
      <x:c r="D166" s="2" t="str">
        <x:v>Balanced</x:v>
      </x:c>
      <x:c r="E166" s="16" t="n">
        <x:v>82008</x:v>
      </x:c>
      <x:c r="F166" s="16" t="n">
        <x:v>781</x:v>
      </x:c>
      <x:c r="G166" s="15" t="n">
        <x:f>VLOOKUP(D166,'Pricing'!$A$6:$E$8,5,FALSE)</x:f>
        <x:v>1.2300000000000002</x:v>
      </x:c>
      <x:c r="H166" s="15" t="n">
        <x:f>VLOOKUP(D166,'Pricing'!$A$6:$E$8,4,FALSE)</x:f>
        <x:v>6</x:v>
      </x:c>
      <x:c r="I166" s="15" t="n">
        <x:f>E166*G166/1000000</x:f>
        <x:v>0.10086984000000002</x:v>
      </x:c>
      <x:c r="J166" s="15" t="n">
        <x:f>F166*H166/1000000</x:f>
        <x:v>0.004686</x:v>
      </x:c>
      <x:c r="K166" s="15" t="n">
        <x:f>SUM(I166:J166)</x:f>
        <x:v>0.10555584000000001</x:v>
      </x:c>
    </x:row>
    <x:row r="167" ht="23" customHeight="1">
      <x:c r="A167" s="2" t="str">
        <x:v>REQ-00163</x:v>
      </x:c>
      <x:c r="B167" s="2" t="n">
        <x:v>26</x:v>
      </x:c>
      <x:c r="C167" s="2" t="str">
        <x:v>Research</x:v>
      </x:c>
      <x:c r="D167" s="2" t="str">
        <x:v>Balanced</x:v>
      </x:c>
      <x:c r="E167" s="16" t="n">
        <x:v>76402</x:v>
      </x:c>
      <x:c r="F167" s="16" t="n">
        <x:v>1581</x:v>
      </x:c>
      <x:c r="G167" s="15" t="n">
        <x:f>VLOOKUP(D167,'Pricing'!$A$6:$E$8,5,FALSE)</x:f>
        <x:v>1.2300000000000002</x:v>
      </x:c>
      <x:c r="H167" s="15" t="n">
        <x:f>VLOOKUP(D167,'Pricing'!$A$6:$E$8,4,FALSE)</x:f>
        <x:v>6</x:v>
      </x:c>
      <x:c r="I167" s="15" t="n">
        <x:f>E167*G167/1000000</x:f>
        <x:v>0.09397446000000002</x:v>
      </x:c>
      <x:c r="J167" s="15" t="n">
        <x:f>F167*H167/1000000</x:f>
        <x:v>0.009486</x:v>
      </x:c>
      <x:c r="K167" s="15" t="n">
        <x:f>SUM(I167:J167)</x:f>
        <x:v>0.10346046000000002</x:v>
      </x:c>
    </x:row>
    <x:row r="168" ht="23" customHeight="1">
      <x:c r="A168" s="2" t="str">
        <x:v>REQ-00164</x:v>
      </x:c>
      <x:c r="B168" s="2" t="n">
        <x:v>1</x:v>
      </x:c>
      <x:c r="C168" s="2" t="str">
        <x:v>Product</x:v>
      </x:c>
      <x:c r="D168" s="2" t="str">
        <x:v>Balanced</x:v>
      </x:c>
      <x:c r="E168" s="16" t="n">
        <x:v>116049</x:v>
      </x:c>
      <x:c r="F168" s="16" t="n">
        <x:v>3728</x:v>
      </x:c>
      <x:c r="G168" s="15" t="n">
        <x:f>VLOOKUP(D168,'Pricing'!$A$6:$E$8,5,FALSE)</x:f>
        <x:v>1.2300000000000002</x:v>
      </x:c>
      <x:c r="H168" s="15" t="n">
        <x:f>VLOOKUP(D168,'Pricing'!$A$6:$E$8,4,FALSE)</x:f>
        <x:v>6</x:v>
      </x:c>
      <x:c r="I168" s="15" t="n">
        <x:f>E168*G168/1000000</x:f>
        <x:v>0.14274027000000003</x:v>
      </x:c>
      <x:c r="J168" s="15" t="n">
        <x:f>F168*H168/1000000</x:f>
        <x:v>0.022368</x:v>
      </x:c>
      <x:c r="K168" s="15" t="n">
        <x:f>SUM(I168:J168)</x:f>
        <x:v>0.16510827000000003</x:v>
      </x:c>
    </x:row>
    <x:row r="169" ht="23" customHeight="1">
      <x:c r="A169" s="2" t="str">
        <x:v>REQ-00165</x:v>
      </x:c>
      <x:c r="B169" s="2" t="n">
        <x:v>15</x:v>
      </x:c>
      <x:c r="C169" s="2" t="str">
        <x:v>Operations</x:v>
      </x:c>
      <x:c r="D169" s="2" t="str">
        <x:v>Swift</x:v>
      </x:c>
      <x:c r="E169" s="16" t="n">
        <x:v>29695</x:v>
      </x:c>
      <x:c r="F169" s="16" t="n">
        <x:v>3408</x:v>
      </x:c>
      <x:c r="G169" s="15" t="n">
        <x:f>VLOOKUP(D169,'Pricing'!$A$6:$E$8,5,FALSE)</x:f>
        <x:v>0.246</x:v>
      </x:c>
      <x:c r="H169" s="15" t="n">
        <x:f>VLOOKUP(D169,'Pricing'!$A$6:$E$8,4,FALSE)</x:f>
        <x:v>1.2</x:v>
      </x:c>
      <x:c r="I169" s="15" t="n">
        <x:f>E169*G169/1000000</x:f>
        <x:v>0.00730497</x:v>
      </x:c>
      <x:c r="J169" s="15" t="n">
        <x:f>F169*H169/1000000</x:f>
        <x:v>0.0040896</x:v>
      </x:c>
      <x:c r="K169" s="15" t="n">
        <x:f>SUM(I169:J169)</x:f>
        <x:v>0.01139457</x:v>
      </x:c>
    </x:row>
    <x:row r="170" ht="23" customHeight="1">
      <x:c r="A170" s="2" t="str">
        <x:v>REQ-00166</x:v>
      </x:c>
      <x:c r="B170" s="2" t="n">
        <x:v>28</x:v>
      </x:c>
      <x:c r="C170" s="2" t="str">
        <x:v>Product</x:v>
      </x:c>
      <x:c r="D170" s="2" t="str">
        <x:v>Swift</x:v>
      </x:c>
      <x:c r="E170" s="16" t="n">
        <x:v>98586</x:v>
      </x:c>
      <x:c r="F170" s="16" t="n">
        <x:v>2312</x:v>
      </x:c>
      <x:c r="G170" s="15" t="n">
        <x:f>VLOOKUP(D170,'Pricing'!$A$6:$E$8,5,FALSE)</x:f>
        <x:v>0.246</x:v>
      </x:c>
      <x:c r="H170" s="15" t="n">
        <x:f>VLOOKUP(D170,'Pricing'!$A$6:$E$8,4,FALSE)</x:f>
        <x:v>1.2</x:v>
      </x:c>
      <x:c r="I170" s="15" t="n">
        <x:f>E170*G170/1000000</x:f>
        <x:v>0.024252156</x:v>
      </x:c>
      <x:c r="J170" s="15" t="n">
        <x:f>F170*H170/1000000</x:f>
        <x:v>0.0027744</x:v>
      </x:c>
      <x:c r="K170" s="15" t="n">
        <x:f>SUM(I170:J170)</x:f>
        <x:v>0.027026556</x:v>
      </x:c>
    </x:row>
    <x:row r="171" ht="23" customHeight="1">
      <x:c r="A171" s="2" t="str">
        <x:v>REQ-00167</x:v>
      </x:c>
      <x:c r="B171" s="2" t="n">
        <x:v>20</x:v>
      </x:c>
      <x:c r="C171" s="2" t="str">
        <x:v>Operations</x:v>
      </x:c>
      <x:c r="D171" s="2" t="str">
        <x:v>Balanced</x:v>
      </x:c>
      <x:c r="E171" s="16" t="n">
        <x:v>35291</x:v>
      </x:c>
      <x:c r="F171" s="16" t="n">
        <x:v>2005</x:v>
      </x:c>
      <x:c r="G171" s="15" t="n">
        <x:f>VLOOKUP(D171,'Pricing'!$A$6:$E$8,5,FALSE)</x:f>
        <x:v>1.2300000000000002</x:v>
      </x:c>
      <x:c r="H171" s="15" t="n">
        <x:f>VLOOKUP(D171,'Pricing'!$A$6:$E$8,4,FALSE)</x:f>
        <x:v>6</x:v>
      </x:c>
      <x:c r="I171" s="15" t="n">
        <x:f>E171*G171/1000000</x:f>
        <x:v>0.043407930000000004</x:v>
      </x:c>
      <x:c r="J171" s="15" t="n">
        <x:f>F171*H171/1000000</x:f>
        <x:v>0.01203</x:v>
      </x:c>
      <x:c r="K171" s="15" t="n">
        <x:f>SUM(I171:J171)</x:f>
        <x:v>0.05543793</x:v>
      </x:c>
    </x:row>
    <x:row r="172" ht="23" customHeight="1">
      <x:c r="A172" s="2" t="str">
        <x:v>REQ-00168</x:v>
      </x:c>
      <x:c r="B172" s="2" t="n">
        <x:v>25</x:v>
      </x:c>
      <x:c r="C172" s="2" t="str">
        <x:v>Growth</x:v>
      </x:c>
      <x:c r="D172" s="2" t="str">
        <x:v>Swift</x:v>
      </x:c>
      <x:c r="E172" s="16" t="n">
        <x:v>35329</x:v>
      </x:c>
      <x:c r="F172" s="16" t="n">
        <x:v>1090</x:v>
      </x:c>
      <x:c r="G172" s="15" t="n">
        <x:f>VLOOKUP(D172,'Pricing'!$A$6:$E$8,5,FALSE)</x:f>
        <x:v>0.246</x:v>
      </x:c>
      <x:c r="H172" s="15" t="n">
        <x:f>VLOOKUP(D172,'Pricing'!$A$6:$E$8,4,FALSE)</x:f>
        <x:v>1.2</x:v>
      </x:c>
      <x:c r="I172" s="15" t="n">
        <x:f>E172*G172/1000000</x:f>
        <x:v>0.008690933999999999</x:v>
      </x:c>
      <x:c r="J172" s="15" t="n">
        <x:f>F172*H172/1000000</x:f>
        <x:v>0.001308</x:v>
      </x:c>
      <x:c r="K172" s="15" t="n">
        <x:f>SUM(I172:J172)</x:f>
        <x:v>0.009998934</x:v>
      </x:c>
    </x:row>
    <x:row r="173" ht="23" customHeight="1">
      <x:c r="A173" s="2" t="str">
        <x:v>REQ-00169</x:v>
      </x:c>
      <x:c r="B173" s="2" t="n">
        <x:v>9</x:v>
      </x:c>
      <x:c r="C173" s="2" t="str">
        <x:v>Research</x:v>
      </x:c>
      <x:c r="D173" s="2" t="str">
        <x:v>Swift</x:v>
      </x:c>
      <x:c r="E173" s="16" t="n">
        <x:v>38899</x:v>
      </x:c>
      <x:c r="F173" s="16" t="n">
        <x:v>186</x:v>
      </x:c>
      <x:c r="G173" s="15" t="n">
        <x:f>VLOOKUP(D173,'Pricing'!$A$6:$E$8,5,FALSE)</x:f>
        <x:v>0.246</x:v>
      </x:c>
      <x:c r="H173" s="15" t="n">
        <x:f>VLOOKUP(D173,'Pricing'!$A$6:$E$8,4,FALSE)</x:f>
        <x:v>1.2</x:v>
      </x:c>
      <x:c r="I173" s="15" t="n">
        <x:f>E173*G173/1000000</x:f>
        <x:v>0.009569154</x:v>
      </x:c>
      <x:c r="J173" s="15" t="n">
        <x:f>F173*H173/1000000</x:f>
        <x:v>0.00022319999999999998</x:v>
      </x:c>
      <x:c r="K173" s="15" t="n">
        <x:f>SUM(I173:J173)</x:f>
        <x:v>0.009792354</x:v>
      </x:c>
    </x:row>
    <x:row r="174" ht="23" customHeight="1">
      <x:c r="A174" s="2" t="str">
        <x:v>REQ-00170</x:v>
      </x:c>
      <x:c r="B174" s="2" t="n">
        <x:v>7</x:v>
      </x:c>
      <x:c r="C174" s="2" t="str">
        <x:v>Growth</x:v>
      </x:c>
      <x:c r="D174" s="2" t="str">
        <x:v>Swift</x:v>
      </x:c>
      <x:c r="E174" s="16" t="n">
        <x:v>102704</x:v>
      </x:c>
      <x:c r="F174" s="16" t="n">
        <x:v>1897</x:v>
      </x:c>
      <x:c r="G174" s="15" t="n">
        <x:f>VLOOKUP(D174,'Pricing'!$A$6:$E$8,5,FALSE)</x:f>
        <x:v>0.246</x:v>
      </x:c>
      <x:c r="H174" s="15" t="n">
        <x:f>VLOOKUP(D174,'Pricing'!$A$6:$E$8,4,FALSE)</x:f>
        <x:v>1.2</x:v>
      </x:c>
      <x:c r="I174" s="15" t="n">
        <x:f>E174*G174/1000000</x:f>
        <x:v>0.025265184</x:v>
      </x:c>
      <x:c r="J174" s="15" t="n">
        <x:f>F174*H174/1000000</x:f>
        <x:v>0.0022764</x:v>
      </x:c>
      <x:c r="K174" s="15" t="n">
        <x:f>SUM(I174:J174)</x:f>
        <x:v>0.027541584</x:v>
      </x:c>
    </x:row>
    <x:row r="175" ht="23" customHeight="1">
      <x:c r="A175" s="2" t="str">
        <x:v>REQ-00171</x:v>
      </x:c>
      <x:c r="B175" s="2" t="n">
        <x:v>5</x:v>
      </x:c>
      <x:c r="C175" s="2" t="str">
        <x:v>Research</x:v>
      </x:c>
      <x:c r="D175" s="2" t="str">
        <x:v>Swift</x:v>
      </x:c>
      <x:c r="E175" s="16" t="n">
        <x:v>96539</x:v>
      </x:c>
      <x:c r="F175" s="16" t="n">
        <x:v>2033</x:v>
      </x:c>
      <x:c r="G175" s="15" t="n">
        <x:f>VLOOKUP(D175,'Pricing'!$A$6:$E$8,5,FALSE)</x:f>
        <x:v>0.246</x:v>
      </x:c>
      <x:c r="H175" s="15" t="n">
        <x:f>VLOOKUP(D175,'Pricing'!$A$6:$E$8,4,FALSE)</x:f>
        <x:v>1.2</x:v>
      </x:c>
      <x:c r="I175" s="15" t="n">
        <x:f>E175*G175/1000000</x:f>
        <x:v>0.023748594</x:v>
      </x:c>
      <x:c r="J175" s="15" t="n">
        <x:f>F175*H175/1000000</x:f>
        <x:v>0.0024396</x:v>
      </x:c>
      <x:c r="K175" s="15" t="n">
        <x:f>SUM(I175:J175)</x:f>
        <x:v>0.026188194</x:v>
      </x:c>
    </x:row>
    <x:row r="176" ht="23" customHeight="1">
      <x:c r="A176" s="2" t="str">
        <x:v>REQ-00172</x:v>
      </x:c>
      <x:c r="B176" s="2" t="n">
        <x:v>2</x:v>
      </x:c>
      <x:c r="C176" s="2" t="str">
        <x:v>Growth</x:v>
      </x:c>
      <x:c r="D176" s="2" t="str">
        <x:v>Swift</x:v>
      </x:c>
      <x:c r="E176" s="16" t="n">
        <x:v>11724</x:v>
      </x:c>
      <x:c r="F176" s="16" t="n">
        <x:v>654</x:v>
      </x:c>
      <x:c r="G176" s="15" t="n">
        <x:f>VLOOKUP(D176,'Pricing'!$A$6:$E$8,5,FALSE)</x:f>
        <x:v>0.246</x:v>
      </x:c>
      <x:c r="H176" s="15" t="n">
        <x:f>VLOOKUP(D176,'Pricing'!$A$6:$E$8,4,FALSE)</x:f>
        <x:v>1.2</x:v>
      </x:c>
      <x:c r="I176" s="15" t="n">
        <x:f>E176*G176/1000000</x:f>
        <x:v>0.0028841039999999997</x:v>
      </x:c>
      <x:c r="J176" s="15" t="n">
        <x:f>F176*H176/1000000</x:f>
        <x:v>0.0007848</x:v>
      </x:c>
      <x:c r="K176" s="15" t="n">
        <x:f>SUM(I176:J176)</x:f>
        <x:v>0.0036689039999999997</x:v>
      </x:c>
    </x:row>
    <x:row r="177" ht="23" customHeight="1">
      <x:c r="A177" s="2" t="str">
        <x:v>REQ-00173</x:v>
      </x:c>
      <x:c r="B177" s="2" t="n">
        <x:v>26</x:v>
      </x:c>
      <x:c r="C177" s="2" t="str">
        <x:v>Research</x:v>
      </x:c>
      <x:c r="D177" s="2" t="str">
        <x:v>Balanced</x:v>
      </x:c>
      <x:c r="E177" s="16" t="n">
        <x:v>49344</x:v>
      </x:c>
      <x:c r="F177" s="16" t="n">
        <x:v>3820</x:v>
      </x:c>
      <x:c r="G177" s="15" t="n">
        <x:f>VLOOKUP(D177,'Pricing'!$A$6:$E$8,5,FALSE)</x:f>
        <x:v>1.2300000000000002</x:v>
      </x:c>
      <x:c r="H177" s="15" t="n">
        <x:f>VLOOKUP(D177,'Pricing'!$A$6:$E$8,4,FALSE)</x:f>
        <x:v>6</x:v>
      </x:c>
      <x:c r="I177" s="15" t="n">
        <x:f>E177*G177/1000000</x:f>
        <x:v>0.06069312000000001</x:v>
      </x:c>
      <x:c r="J177" s="15" t="n">
        <x:f>F177*H177/1000000</x:f>
        <x:v>0.02292</x:v>
      </x:c>
      <x:c r="K177" s="15" t="n">
        <x:f>SUM(I177:J177)</x:f>
        <x:v>0.08361312000000001</x:v>
      </x:c>
    </x:row>
    <x:row r="178" ht="23" customHeight="1">
      <x:c r="A178" s="2" t="str">
        <x:v>REQ-00174</x:v>
      </x:c>
      <x:c r="B178" s="2" t="n">
        <x:v>5</x:v>
      </x:c>
      <x:c r="C178" s="2" t="str">
        <x:v>Support</x:v>
      </x:c>
      <x:c r="D178" s="2" t="str">
        <x:v>Reasoning</x:v>
      </x:c>
      <x:c r="E178" s="16" t="n">
        <x:v>81329</x:v>
      </x:c>
      <x:c r="F178" s="16" t="n">
        <x:v>3053</x:v>
      </x:c>
      <x:c r="G178" s="15" t="n">
        <x:f>VLOOKUP(D178,'Pricing'!$A$6:$E$8,5,FALSE)</x:f>
        <x:v>4.920000000000001</x:v>
      </x:c>
      <x:c r="H178" s="15" t="n">
        <x:f>VLOOKUP(D178,'Pricing'!$A$6:$E$8,4,FALSE)</x:f>
        <x:v>24</x:v>
      </x:c>
      <x:c r="I178" s="15" t="n">
        <x:f>E178*G178/1000000</x:f>
        <x:v>0.40013868</x:v>
      </x:c>
      <x:c r="J178" s="15" t="n">
        <x:f>F178*H178/1000000</x:f>
        <x:v>0.073272</x:v>
      </x:c>
      <x:c r="K178" s="15" t="n">
        <x:f>SUM(I178:J178)</x:f>
        <x:v>0.47341068000000003</x:v>
      </x:c>
    </x:row>
    <x:row r="179" ht="23" customHeight="1">
      <x:c r="A179" s="2" t="str">
        <x:v>REQ-00175</x:v>
      </x:c>
      <x:c r="B179" s="2" t="n">
        <x:v>23</x:v>
      </x:c>
      <x:c r="C179" s="2" t="str">
        <x:v>Operations</x:v>
      </x:c>
      <x:c r="D179" s="2" t="str">
        <x:v>Swift</x:v>
      </x:c>
      <x:c r="E179" s="16" t="n">
        <x:v>72287</x:v>
      </x:c>
      <x:c r="F179" s="16" t="n">
        <x:v>1649</x:v>
      </x:c>
      <x:c r="G179" s="15" t="n">
        <x:f>VLOOKUP(D179,'Pricing'!$A$6:$E$8,5,FALSE)</x:f>
        <x:v>0.246</x:v>
      </x:c>
      <x:c r="H179" s="15" t="n">
        <x:f>VLOOKUP(D179,'Pricing'!$A$6:$E$8,4,FALSE)</x:f>
        <x:v>1.2</x:v>
      </x:c>
      <x:c r="I179" s="15" t="n">
        <x:f>E179*G179/1000000</x:f>
        <x:v>0.017782601999999998</x:v>
      </x:c>
      <x:c r="J179" s="15" t="n">
        <x:f>F179*H179/1000000</x:f>
        <x:v>0.0019787999999999997</x:v>
      </x:c>
      <x:c r="K179" s="15" t="n">
        <x:f>SUM(I179:J179)</x:f>
        <x:v>0.019761401999999997</x:v>
      </x:c>
    </x:row>
    <x:row r="180" ht="23" customHeight="1">
      <x:c r="A180" s="2" t="str">
        <x:v>REQ-00176</x:v>
      </x:c>
      <x:c r="B180" s="2" t="n">
        <x:v>30</x:v>
      </x:c>
      <x:c r="C180" s="2" t="str">
        <x:v>Growth</x:v>
      </x:c>
      <x:c r="D180" s="2" t="str">
        <x:v>Swift</x:v>
      </x:c>
      <x:c r="E180" s="16" t="n">
        <x:v>16130</x:v>
      </x:c>
      <x:c r="F180" s="16" t="n">
        <x:v>3652</x:v>
      </x:c>
      <x:c r="G180" s="15" t="n">
        <x:f>VLOOKUP(D180,'Pricing'!$A$6:$E$8,5,FALSE)</x:f>
        <x:v>0.246</x:v>
      </x:c>
      <x:c r="H180" s="15" t="n">
        <x:f>VLOOKUP(D180,'Pricing'!$A$6:$E$8,4,FALSE)</x:f>
        <x:v>1.2</x:v>
      </x:c>
      <x:c r="I180" s="15" t="n">
        <x:f>E180*G180/1000000</x:f>
        <x:v>0.00396798</x:v>
      </x:c>
      <x:c r="J180" s="15" t="n">
        <x:f>F180*H180/1000000</x:f>
        <x:v>0.0043824</x:v>
      </x:c>
      <x:c r="K180" s="15" t="n">
        <x:f>SUM(I180:J180)</x:f>
        <x:v>0.008350380000000001</x:v>
      </x:c>
    </x:row>
    <x:row r="181" ht="23" customHeight="1">
      <x:c r="A181" s="2" t="str">
        <x:v>REQ-00177</x:v>
      </x:c>
      <x:c r="B181" s="2" t="n">
        <x:v>10</x:v>
      </x:c>
      <x:c r="C181" s="2" t="str">
        <x:v>Engineering</x:v>
      </x:c>
      <x:c r="D181" s="2" t="str">
        <x:v>Swift</x:v>
      </x:c>
      <x:c r="E181" s="16" t="n">
        <x:v>102790</x:v>
      </x:c>
      <x:c r="F181" s="16" t="n">
        <x:v>2822</x:v>
      </x:c>
      <x:c r="G181" s="15" t="n">
        <x:f>VLOOKUP(D181,'Pricing'!$A$6:$E$8,5,FALSE)</x:f>
        <x:v>0.246</x:v>
      </x:c>
      <x:c r="H181" s="15" t="n">
        <x:f>VLOOKUP(D181,'Pricing'!$A$6:$E$8,4,FALSE)</x:f>
        <x:v>1.2</x:v>
      </x:c>
      <x:c r="I181" s="15" t="n">
        <x:f>E181*G181/1000000</x:f>
        <x:v>0.02528634</x:v>
      </x:c>
      <x:c r="J181" s="15" t="n">
        <x:f>F181*H181/1000000</x:f>
        <x:v>0.0033864</x:v>
      </x:c>
      <x:c r="K181" s="15" t="n">
        <x:f>SUM(I181:J181)</x:f>
        <x:v>0.028672740000000002</x:v>
      </x:c>
    </x:row>
    <x:row r="182" ht="23" customHeight="1">
      <x:c r="A182" s="2" t="str">
        <x:v>REQ-00178</x:v>
      </x:c>
      <x:c r="B182" s="2" t="n">
        <x:v>2</x:v>
      </x:c>
      <x:c r="C182" s="2" t="str">
        <x:v>Growth</x:v>
      </x:c>
      <x:c r="D182" s="2" t="str">
        <x:v>Reasoning</x:v>
      </x:c>
      <x:c r="E182" s="16" t="n">
        <x:v>85341</x:v>
      </x:c>
      <x:c r="F182" s="16" t="n">
        <x:v>1520</x:v>
      </x:c>
      <x:c r="G182" s="15" t="n">
        <x:f>VLOOKUP(D182,'Pricing'!$A$6:$E$8,5,FALSE)</x:f>
        <x:v>4.920000000000001</x:v>
      </x:c>
      <x:c r="H182" s="15" t="n">
        <x:f>VLOOKUP(D182,'Pricing'!$A$6:$E$8,4,FALSE)</x:f>
        <x:v>24</x:v>
      </x:c>
      <x:c r="I182" s="15" t="n">
        <x:f>E182*G182/1000000</x:f>
        <x:v>0.41987772000000007</x:v>
      </x:c>
      <x:c r="J182" s="15" t="n">
        <x:f>F182*H182/1000000</x:f>
        <x:v>0.03648</x:v>
      </x:c>
      <x:c r="K182" s="15" t="n">
        <x:f>SUM(I182:J182)</x:f>
        <x:v>0.4563577200000001</x:v>
      </x:c>
    </x:row>
    <x:row r="183" ht="23" customHeight="1">
      <x:c r="A183" s="2" t="str">
        <x:v>REQ-00179</x:v>
      </x:c>
      <x:c r="B183" s="2" t="n">
        <x:v>17</x:v>
      </x:c>
      <x:c r="C183" s="2" t="str">
        <x:v>Research</x:v>
      </x:c>
      <x:c r="D183" s="2" t="str">
        <x:v>Swift</x:v>
      </x:c>
      <x:c r="E183" s="16" t="n">
        <x:v>77933</x:v>
      </x:c>
      <x:c r="F183" s="16" t="n">
        <x:v>519</x:v>
      </x:c>
      <x:c r="G183" s="15" t="n">
        <x:f>VLOOKUP(D183,'Pricing'!$A$6:$E$8,5,FALSE)</x:f>
        <x:v>0.246</x:v>
      </x:c>
      <x:c r="H183" s="15" t="n">
        <x:f>VLOOKUP(D183,'Pricing'!$A$6:$E$8,4,FALSE)</x:f>
        <x:v>1.2</x:v>
      </x:c>
      <x:c r="I183" s="15" t="n">
        <x:f>E183*G183/1000000</x:f>
        <x:v>0.019171518</x:v>
      </x:c>
      <x:c r="J183" s="15" t="n">
        <x:f>F183*H183/1000000</x:f>
        <x:v>0.0006228</x:v>
      </x:c>
      <x:c r="K183" s="15" t="n">
        <x:f>SUM(I183:J183)</x:f>
        <x:v>0.019794317999999998</x:v>
      </x:c>
    </x:row>
    <x:row r="184" ht="23" customHeight="1">
      <x:c r="A184" s="2" t="str">
        <x:v>REQ-00180</x:v>
      </x:c>
      <x:c r="B184" s="2" t="n">
        <x:v>23</x:v>
      </x:c>
      <x:c r="C184" s="2" t="str">
        <x:v>Product</x:v>
      </x:c>
      <x:c r="D184" s="2" t="str">
        <x:v>Swift</x:v>
      </x:c>
      <x:c r="E184" s="16" t="n">
        <x:v>89859</x:v>
      </x:c>
      <x:c r="F184" s="16" t="n">
        <x:v>456</x:v>
      </x:c>
      <x:c r="G184" s="15" t="n">
        <x:f>VLOOKUP(D184,'Pricing'!$A$6:$E$8,5,FALSE)</x:f>
        <x:v>0.246</x:v>
      </x:c>
      <x:c r="H184" s="15" t="n">
        <x:f>VLOOKUP(D184,'Pricing'!$A$6:$E$8,4,FALSE)</x:f>
        <x:v>1.2</x:v>
      </x:c>
      <x:c r="I184" s="15" t="n">
        <x:f>E184*G184/1000000</x:f>
        <x:v>0.022105313999999997</x:v>
      </x:c>
      <x:c r="J184" s="15" t="n">
        <x:f>F184*H184/1000000</x:f>
        <x:v>0.0005472</x:v>
      </x:c>
      <x:c r="K184" s="15" t="n">
        <x:f>SUM(I184:J184)</x:f>
        <x:v>0.022652514</x:v>
      </x:c>
    </x:row>
    <x:row r="185" ht="23" customHeight="1">
      <x:c r="A185" s="2" t="str">
        <x:v>REQ-00181</x:v>
      </x:c>
      <x:c r="B185" s="2" t="n">
        <x:v>17</x:v>
      </x:c>
      <x:c r="C185" s="2" t="str">
        <x:v>Research</x:v>
      </x:c>
      <x:c r="D185" s="2" t="str">
        <x:v>Balanced</x:v>
      </x:c>
      <x:c r="E185" s="16" t="n">
        <x:v>86106</x:v>
      </x:c>
      <x:c r="F185" s="16" t="n">
        <x:v>3872</x:v>
      </x:c>
      <x:c r="G185" s="15" t="n">
        <x:f>VLOOKUP(D185,'Pricing'!$A$6:$E$8,5,FALSE)</x:f>
        <x:v>1.2300000000000002</x:v>
      </x:c>
      <x:c r="H185" s="15" t="n">
        <x:f>VLOOKUP(D185,'Pricing'!$A$6:$E$8,4,FALSE)</x:f>
        <x:v>6</x:v>
      </x:c>
      <x:c r="I185" s="15" t="n">
        <x:f>E185*G185/1000000</x:f>
        <x:v>0.10591038000000001</x:v>
      </x:c>
      <x:c r="J185" s="15" t="n">
        <x:f>F185*H185/1000000</x:f>
        <x:v>0.023232</x:v>
      </x:c>
      <x:c r="K185" s="15" t="n">
        <x:f>SUM(I185:J185)</x:f>
        <x:v>0.12914238</x:v>
      </x:c>
    </x:row>
    <x:row r="186" ht="23" customHeight="1">
      <x:c r="A186" s="2" t="str">
        <x:v>REQ-00182</x:v>
      </x:c>
      <x:c r="B186" s="2" t="n">
        <x:v>6</x:v>
      </x:c>
      <x:c r="C186" s="2" t="str">
        <x:v>Product</x:v>
      </x:c>
      <x:c r="D186" s="2" t="str">
        <x:v>Swift</x:v>
      </x:c>
      <x:c r="E186" s="16" t="n">
        <x:v>105900</x:v>
      </x:c>
      <x:c r="F186" s="16" t="n">
        <x:v>205</x:v>
      </x:c>
      <x:c r="G186" s="15" t="n">
        <x:f>VLOOKUP(D186,'Pricing'!$A$6:$E$8,5,FALSE)</x:f>
        <x:v>0.246</x:v>
      </x:c>
      <x:c r="H186" s="15" t="n">
        <x:f>VLOOKUP(D186,'Pricing'!$A$6:$E$8,4,FALSE)</x:f>
        <x:v>1.2</x:v>
      </x:c>
      <x:c r="I186" s="15" t="n">
        <x:f>E186*G186/1000000</x:f>
        <x:v>0.0260514</x:v>
      </x:c>
      <x:c r="J186" s="15" t="n">
        <x:f>F186*H186/1000000</x:f>
        <x:v>0.000246</x:v>
      </x:c>
      <x:c r="K186" s="15" t="n">
        <x:f>SUM(I186:J186)</x:f>
        <x:v>0.0262974</x:v>
      </x:c>
    </x:row>
    <x:row r="187" ht="23" customHeight="1">
      <x:c r="A187" s="2" t="str">
        <x:v>REQ-00183</x:v>
      </x:c>
      <x:c r="B187" s="2" t="n">
        <x:v>8</x:v>
      </x:c>
      <x:c r="C187" s="2" t="str">
        <x:v>Research</x:v>
      </x:c>
      <x:c r="D187" s="2" t="str">
        <x:v>Swift</x:v>
      </x:c>
      <x:c r="E187" s="16" t="n">
        <x:v>103683</x:v>
      </x:c>
      <x:c r="F187" s="16" t="n">
        <x:v>3618</x:v>
      </x:c>
      <x:c r="G187" s="15" t="n">
        <x:f>VLOOKUP(D187,'Pricing'!$A$6:$E$8,5,FALSE)</x:f>
        <x:v>0.246</x:v>
      </x:c>
      <x:c r="H187" s="15" t="n">
        <x:f>VLOOKUP(D187,'Pricing'!$A$6:$E$8,4,FALSE)</x:f>
        <x:v>1.2</x:v>
      </x:c>
      <x:c r="I187" s="15" t="n">
        <x:f>E187*G187/1000000</x:f>
        <x:v>0.025506018</x:v>
      </x:c>
      <x:c r="J187" s="15" t="n">
        <x:f>F187*H187/1000000</x:f>
        <x:v>0.004341599999999999</x:v>
      </x:c>
      <x:c r="K187" s="15" t="n">
        <x:f>SUM(I187:J187)</x:f>
        <x:v>0.029847618</x:v>
      </x:c>
    </x:row>
    <x:row r="188" ht="23" customHeight="1">
      <x:c r="A188" s="2" t="str">
        <x:v>REQ-00184</x:v>
      </x:c>
      <x:c r="B188" s="2" t="n">
        <x:v>30</x:v>
      </x:c>
      <x:c r="C188" s="2" t="str">
        <x:v>Product</x:v>
      </x:c>
      <x:c r="D188" s="2" t="str">
        <x:v>Reasoning</x:v>
      </x:c>
      <x:c r="E188" s="16" t="n">
        <x:v>82972</x:v>
      </x:c>
      <x:c r="F188" s="16" t="n">
        <x:v>970</x:v>
      </x:c>
      <x:c r="G188" s="15" t="n">
        <x:f>VLOOKUP(D188,'Pricing'!$A$6:$E$8,5,FALSE)</x:f>
        <x:v>4.920000000000001</x:v>
      </x:c>
      <x:c r="H188" s="15" t="n">
        <x:f>VLOOKUP(D188,'Pricing'!$A$6:$E$8,4,FALSE)</x:f>
        <x:v>24</x:v>
      </x:c>
      <x:c r="I188" s="15" t="n">
        <x:f>E188*G188/1000000</x:f>
        <x:v>0.40822224000000007</x:v>
      </x:c>
      <x:c r="J188" s="15" t="n">
        <x:f>F188*H188/1000000</x:f>
        <x:v>0.02328</x:v>
      </x:c>
      <x:c r="K188" s="15" t="n">
        <x:f>SUM(I188:J188)</x:f>
        <x:v>0.4315022400000001</x:v>
      </x:c>
    </x:row>
    <x:row r="189" ht="23" customHeight="1">
      <x:c r="A189" s="2" t="str">
        <x:v>REQ-00185</x:v>
      </x:c>
      <x:c r="B189" s="2" t="n">
        <x:v>20</x:v>
      </x:c>
      <x:c r="C189" s="2" t="str">
        <x:v>Engineering</x:v>
      </x:c>
      <x:c r="D189" s="2" t="str">
        <x:v>Balanced</x:v>
      </x:c>
      <x:c r="E189" s="16" t="n">
        <x:v>65372</x:v>
      </x:c>
      <x:c r="F189" s="16" t="n">
        <x:v>2574</x:v>
      </x:c>
      <x:c r="G189" s="15" t="n">
        <x:f>VLOOKUP(D189,'Pricing'!$A$6:$E$8,5,FALSE)</x:f>
        <x:v>1.2300000000000002</x:v>
      </x:c>
      <x:c r="H189" s="15" t="n">
        <x:f>VLOOKUP(D189,'Pricing'!$A$6:$E$8,4,FALSE)</x:f>
        <x:v>6</x:v>
      </x:c>
      <x:c r="I189" s="15" t="n">
        <x:f>E189*G189/1000000</x:f>
        <x:v>0.08040756000000002</x:v>
      </x:c>
      <x:c r="J189" s="15" t="n">
        <x:f>F189*H189/1000000</x:f>
        <x:v>0.015444</x:v>
      </x:c>
      <x:c r="K189" s="15" t="n">
        <x:f>SUM(I189:J189)</x:f>
        <x:v>0.09585156000000002</x:v>
      </x:c>
    </x:row>
    <x:row r="190" ht="23" customHeight="1">
      <x:c r="A190" s="2" t="str">
        <x:v>REQ-00186</x:v>
      </x:c>
      <x:c r="B190" s="2" t="n">
        <x:v>15</x:v>
      </x:c>
      <x:c r="C190" s="2" t="str">
        <x:v>Growth</x:v>
      </x:c>
      <x:c r="D190" s="2" t="str">
        <x:v>Reasoning</x:v>
      </x:c>
      <x:c r="E190" s="16" t="n">
        <x:v>38028</x:v>
      </x:c>
      <x:c r="F190" s="16" t="n">
        <x:v>2567</x:v>
      </x:c>
      <x:c r="G190" s="15" t="n">
        <x:f>VLOOKUP(D190,'Pricing'!$A$6:$E$8,5,FALSE)</x:f>
        <x:v>4.920000000000001</x:v>
      </x:c>
      <x:c r="H190" s="15" t="n">
        <x:f>VLOOKUP(D190,'Pricing'!$A$6:$E$8,4,FALSE)</x:f>
        <x:v>24</x:v>
      </x:c>
      <x:c r="I190" s="15" t="n">
        <x:f>E190*G190/1000000</x:f>
        <x:v>0.18709776000000003</x:v>
      </x:c>
      <x:c r="J190" s="15" t="n">
        <x:f>F190*H190/1000000</x:f>
        <x:v>0.061608</x:v>
      </x:c>
      <x:c r="K190" s="15" t="n">
        <x:f>SUM(I190:J190)</x:f>
        <x:v>0.24870576000000003</x:v>
      </x:c>
    </x:row>
    <x:row r="191" ht="23" customHeight="1">
      <x:c r="A191" s="2" t="str">
        <x:v>REQ-00187</x:v>
      </x:c>
      <x:c r="B191" s="2" t="n">
        <x:v>7</x:v>
      </x:c>
      <x:c r="C191" s="2" t="str">
        <x:v>Engineering</x:v>
      </x:c>
      <x:c r="D191" s="2" t="str">
        <x:v>Balanced</x:v>
      </x:c>
      <x:c r="E191" s="16" t="n">
        <x:v>106478</x:v>
      </x:c>
      <x:c r="F191" s="16" t="n">
        <x:v>2463</x:v>
      </x:c>
      <x:c r="G191" s="15" t="n">
        <x:f>VLOOKUP(D191,'Pricing'!$A$6:$E$8,5,FALSE)</x:f>
        <x:v>1.2300000000000002</x:v>
      </x:c>
      <x:c r="H191" s="15" t="n">
        <x:f>VLOOKUP(D191,'Pricing'!$A$6:$E$8,4,FALSE)</x:f>
        <x:v>6</x:v>
      </x:c>
      <x:c r="I191" s="15" t="n">
        <x:f>E191*G191/1000000</x:f>
        <x:v>0.13096794</x:v>
      </x:c>
      <x:c r="J191" s="15" t="n">
        <x:f>F191*H191/1000000</x:f>
        <x:v>0.014778</x:v>
      </x:c>
      <x:c r="K191" s="15" t="n">
        <x:f>SUM(I191:J191)</x:f>
        <x:v>0.14574594000000002</x:v>
      </x:c>
    </x:row>
    <x:row r="192" ht="23" customHeight="1">
      <x:c r="A192" s="2" t="str">
        <x:v>REQ-00188</x:v>
      </x:c>
      <x:c r="B192" s="2" t="n">
        <x:v>11</x:v>
      </x:c>
      <x:c r="C192" s="2" t="str">
        <x:v>Product</x:v>
      </x:c>
      <x:c r="D192" s="2" t="str">
        <x:v>Balanced</x:v>
      </x:c>
      <x:c r="E192" s="16" t="n">
        <x:v>69775</x:v>
      </x:c>
      <x:c r="F192" s="16" t="n">
        <x:v>2263</x:v>
      </x:c>
      <x:c r="G192" s="15" t="n">
        <x:f>VLOOKUP(D192,'Pricing'!$A$6:$E$8,5,FALSE)</x:f>
        <x:v>1.2300000000000002</x:v>
      </x:c>
      <x:c r="H192" s="15" t="n">
        <x:f>VLOOKUP(D192,'Pricing'!$A$6:$E$8,4,FALSE)</x:f>
        <x:v>6</x:v>
      </x:c>
      <x:c r="I192" s="15" t="n">
        <x:f>E192*G192/1000000</x:f>
        <x:v>0.08582325000000002</x:v>
      </x:c>
      <x:c r="J192" s="15" t="n">
        <x:f>F192*H192/1000000</x:f>
        <x:v>0.013578</x:v>
      </x:c>
      <x:c r="K192" s="15" t="n">
        <x:f>SUM(I192:J192)</x:f>
        <x:v>0.09940125000000002</x:v>
      </x:c>
    </x:row>
    <x:row r="193" ht="23" customHeight="1">
      <x:c r="A193" s="2" t="str">
        <x:v>REQ-00189</x:v>
      </x:c>
      <x:c r="B193" s="2" t="n">
        <x:v>27</x:v>
      </x:c>
      <x:c r="C193" s="2" t="str">
        <x:v>Engineering</x:v>
      </x:c>
      <x:c r="D193" s="2" t="str">
        <x:v>Balanced</x:v>
      </x:c>
      <x:c r="E193" s="16" t="n">
        <x:v>85637</x:v>
      </x:c>
      <x:c r="F193" s="16" t="n">
        <x:v>3602</x:v>
      </x:c>
      <x:c r="G193" s="15" t="n">
        <x:f>VLOOKUP(D193,'Pricing'!$A$6:$E$8,5,FALSE)</x:f>
        <x:v>1.2300000000000002</x:v>
      </x:c>
      <x:c r="H193" s="15" t="n">
        <x:f>VLOOKUP(D193,'Pricing'!$A$6:$E$8,4,FALSE)</x:f>
        <x:v>6</x:v>
      </x:c>
      <x:c r="I193" s="15" t="n">
        <x:f>E193*G193/1000000</x:f>
        <x:v>0.10533351000000002</x:v>
      </x:c>
      <x:c r="J193" s="15" t="n">
        <x:f>F193*H193/1000000</x:f>
        <x:v>0.021612</x:v>
      </x:c>
      <x:c r="K193" s="15" t="n">
        <x:f>SUM(I193:J193)</x:f>
        <x:v>0.12694551</x:v>
      </x:c>
    </x:row>
    <x:row r="194" ht="23" customHeight="1">
      <x:c r="A194" s="2" t="str">
        <x:v>REQ-00190</x:v>
      </x:c>
      <x:c r="B194" s="2" t="n">
        <x:v>2</x:v>
      </x:c>
      <x:c r="C194" s="2" t="str">
        <x:v>Support</x:v>
      </x:c>
      <x:c r="D194" s="2" t="str">
        <x:v>Swift</x:v>
      </x:c>
      <x:c r="E194" s="16" t="n">
        <x:v>109651</x:v>
      </x:c>
      <x:c r="F194" s="16" t="n">
        <x:v>518</x:v>
      </x:c>
      <x:c r="G194" s="15" t="n">
        <x:f>VLOOKUP(D194,'Pricing'!$A$6:$E$8,5,FALSE)</x:f>
        <x:v>0.246</x:v>
      </x:c>
      <x:c r="H194" s="15" t="n">
        <x:f>VLOOKUP(D194,'Pricing'!$A$6:$E$8,4,FALSE)</x:f>
        <x:v>1.2</x:v>
      </x:c>
      <x:c r="I194" s="15" t="n">
        <x:f>E194*G194/1000000</x:f>
        <x:v>0.026974146</x:v>
      </x:c>
      <x:c r="J194" s="15" t="n">
        <x:f>F194*H194/1000000</x:f>
        <x:v>0.0006216</x:v>
      </x:c>
      <x:c r="K194" s="15" t="n">
        <x:f>SUM(I194:J194)</x:f>
        <x:v>0.027595746</x:v>
      </x:c>
    </x:row>
    <x:row r="195" ht="23" customHeight="1">
      <x:c r="A195" s="2" t="str">
        <x:v>REQ-00191</x:v>
      </x:c>
      <x:c r="B195" s="2" t="n">
        <x:v>27</x:v>
      </x:c>
      <x:c r="C195" s="2" t="str">
        <x:v>Research</x:v>
      </x:c>
      <x:c r="D195" s="2" t="str">
        <x:v>Balanced</x:v>
      </x:c>
      <x:c r="E195" s="16" t="n">
        <x:v>85698</x:v>
      </x:c>
      <x:c r="F195" s="16" t="n">
        <x:v>2969</x:v>
      </x:c>
      <x:c r="G195" s="15" t="n">
        <x:f>VLOOKUP(D195,'Pricing'!$A$6:$E$8,5,FALSE)</x:f>
        <x:v>1.2300000000000002</x:v>
      </x:c>
      <x:c r="H195" s="15" t="n">
        <x:f>VLOOKUP(D195,'Pricing'!$A$6:$E$8,4,FALSE)</x:f>
        <x:v>6</x:v>
      </x:c>
      <x:c r="I195" s="15" t="n">
        <x:f>E195*G195/1000000</x:f>
        <x:v>0.10540854000000002</x:v>
      </x:c>
      <x:c r="J195" s="15" t="n">
        <x:f>F195*H195/1000000</x:f>
        <x:v>0.017814</x:v>
      </x:c>
      <x:c r="K195" s="15" t="n">
        <x:f>SUM(I195:J195)</x:f>
        <x:v>0.12322254000000002</x:v>
      </x:c>
    </x:row>
    <x:row r="196" ht="23" customHeight="1">
      <x:c r="A196" s="2" t="str">
        <x:v>REQ-00192</x:v>
      </x:c>
      <x:c r="B196" s="2" t="n">
        <x:v>23</x:v>
      </x:c>
      <x:c r="C196" s="2" t="str">
        <x:v>Product</x:v>
      </x:c>
      <x:c r="D196" s="2" t="str">
        <x:v>Balanced</x:v>
      </x:c>
      <x:c r="E196" s="16" t="n">
        <x:v>12035</x:v>
      </x:c>
      <x:c r="F196" s="16" t="n">
        <x:v>836</x:v>
      </x:c>
      <x:c r="G196" s="15" t="n">
        <x:f>VLOOKUP(D196,'Pricing'!$A$6:$E$8,5,FALSE)</x:f>
        <x:v>1.2300000000000002</x:v>
      </x:c>
      <x:c r="H196" s="15" t="n">
        <x:f>VLOOKUP(D196,'Pricing'!$A$6:$E$8,4,FALSE)</x:f>
        <x:v>6</x:v>
      </x:c>
      <x:c r="I196" s="15" t="n">
        <x:f>E196*G196/1000000</x:f>
        <x:v>0.014803050000000003</x:v>
      </x:c>
      <x:c r="J196" s="15" t="n">
        <x:f>F196*H196/1000000</x:f>
        <x:v>0.005016</x:v>
      </x:c>
      <x:c r="K196" s="15" t="n">
        <x:f>SUM(I196:J196)</x:f>
        <x:v>0.019819050000000005</x:v>
      </x:c>
    </x:row>
    <x:row r="197" ht="23" customHeight="1">
      <x:c r="A197" s="2" t="str">
        <x:v>REQ-00193</x:v>
      </x:c>
      <x:c r="B197" s="2" t="n">
        <x:v>28</x:v>
      </x:c>
      <x:c r="C197" s="2" t="str">
        <x:v>Research</x:v>
      </x:c>
      <x:c r="D197" s="2" t="str">
        <x:v>Balanced</x:v>
      </x:c>
      <x:c r="E197" s="16" t="n">
        <x:v>95932</x:v>
      </x:c>
      <x:c r="F197" s="16" t="n">
        <x:v>1603</x:v>
      </x:c>
      <x:c r="G197" s="15" t="n">
        <x:f>VLOOKUP(D197,'Pricing'!$A$6:$E$8,5,FALSE)</x:f>
        <x:v>1.2300000000000002</x:v>
      </x:c>
      <x:c r="H197" s="15" t="n">
        <x:f>VLOOKUP(D197,'Pricing'!$A$6:$E$8,4,FALSE)</x:f>
        <x:v>6</x:v>
      </x:c>
      <x:c r="I197" s="15" t="n">
        <x:f>E197*G197/1000000</x:f>
        <x:v>0.11799636000000001</x:v>
      </x:c>
      <x:c r="J197" s="15" t="n">
        <x:f>F197*H197/1000000</x:f>
        <x:v>0.009618</x:v>
      </x:c>
      <x:c r="K197" s="15" t="n">
        <x:f>SUM(I197:J197)</x:f>
        <x:v>0.12761436</x:v>
      </x:c>
    </x:row>
    <x:row r="198" ht="23" customHeight="1">
      <x:c r="A198" s="2" t="str">
        <x:v>REQ-00194</x:v>
      </x:c>
      <x:c r="B198" s="2" t="n">
        <x:v>16</x:v>
      </x:c>
      <x:c r="C198" s="2" t="str">
        <x:v>Product</x:v>
      </x:c>
      <x:c r="D198" s="2" t="str">
        <x:v>Swift</x:v>
      </x:c>
      <x:c r="E198" s="16" t="n">
        <x:v>107525</x:v>
      </x:c>
      <x:c r="F198" s="16" t="n">
        <x:v>3964</x:v>
      </x:c>
      <x:c r="G198" s="15" t="n">
        <x:f>VLOOKUP(D198,'Pricing'!$A$6:$E$8,5,FALSE)</x:f>
        <x:v>0.246</x:v>
      </x:c>
      <x:c r="H198" s="15" t="n">
        <x:f>VLOOKUP(D198,'Pricing'!$A$6:$E$8,4,FALSE)</x:f>
        <x:v>1.2</x:v>
      </x:c>
      <x:c r="I198" s="15" t="n">
        <x:f>E198*G198/1000000</x:f>
        <x:v>0.026451149999999996</x:v>
      </x:c>
      <x:c r="J198" s="15" t="n">
        <x:f>F198*H198/1000000</x:f>
        <x:v>0.0047568</x:v>
      </x:c>
      <x:c r="K198" s="15" t="n">
        <x:f>SUM(I198:J198)</x:f>
        <x:v>0.031207949999999998</x:v>
      </x:c>
    </x:row>
    <x:row r="199" ht="23" customHeight="1">
      <x:c r="A199" s="2" t="str">
        <x:v>REQ-00195</x:v>
      </x:c>
      <x:c r="B199" s="2" t="n">
        <x:v>10</x:v>
      </x:c>
      <x:c r="C199" s="2" t="str">
        <x:v>Operations</x:v>
      </x:c>
      <x:c r="D199" s="2" t="str">
        <x:v>Balanced</x:v>
      </x:c>
      <x:c r="E199" s="16" t="n">
        <x:v>21113</x:v>
      </x:c>
      <x:c r="F199" s="16" t="n">
        <x:v>2599</x:v>
      </x:c>
      <x:c r="G199" s="15" t="n">
        <x:f>VLOOKUP(D199,'Pricing'!$A$6:$E$8,5,FALSE)</x:f>
        <x:v>1.2300000000000002</x:v>
      </x:c>
      <x:c r="H199" s="15" t="n">
        <x:f>VLOOKUP(D199,'Pricing'!$A$6:$E$8,4,FALSE)</x:f>
        <x:v>6</x:v>
      </x:c>
      <x:c r="I199" s="15" t="n">
        <x:f>E199*G199/1000000</x:f>
        <x:v>0.025968990000000004</x:v>
      </x:c>
      <x:c r="J199" s="15" t="n">
        <x:f>F199*H199/1000000</x:f>
        <x:v>0.015594</x:v>
      </x:c>
      <x:c r="K199" s="15" t="n">
        <x:f>SUM(I199:J199)</x:f>
        <x:v>0.04156299000000001</x:v>
      </x:c>
    </x:row>
    <x:row r="200" ht="23" customHeight="1">
      <x:c r="A200" s="2" t="str">
        <x:v>REQ-00196</x:v>
      </x:c>
      <x:c r="B200" s="2" t="n">
        <x:v>21</x:v>
      </x:c>
      <x:c r="C200" s="2" t="str">
        <x:v>Product</x:v>
      </x:c>
      <x:c r="D200" s="2" t="str">
        <x:v>Balanced</x:v>
      </x:c>
      <x:c r="E200" s="16" t="n">
        <x:v>25711</x:v>
      </x:c>
      <x:c r="F200" s="16" t="n">
        <x:v>3631</x:v>
      </x:c>
      <x:c r="G200" s="15" t="n">
        <x:f>VLOOKUP(D200,'Pricing'!$A$6:$E$8,5,FALSE)</x:f>
        <x:v>1.2300000000000002</x:v>
      </x:c>
      <x:c r="H200" s="15" t="n">
        <x:f>VLOOKUP(D200,'Pricing'!$A$6:$E$8,4,FALSE)</x:f>
        <x:v>6</x:v>
      </x:c>
      <x:c r="I200" s="15" t="n">
        <x:f>E200*G200/1000000</x:f>
        <x:v>0.031624530000000005</x:v>
      </x:c>
      <x:c r="J200" s="15" t="n">
        <x:f>F200*H200/1000000</x:f>
        <x:v>0.021786</x:v>
      </x:c>
      <x:c r="K200" s="15" t="n">
        <x:f>SUM(I200:J200)</x:f>
        <x:v>0.053410530000000005</x:v>
      </x:c>
    </x:row>
    <x:row r="201" ht="23" customHeight="1">
      <x:c r="A201" s="2" t="str">
        <x:v>REQ-00197</x:v>
      </x:c>
      <x:c r="B201" s="2" t="n">
        <x:v>27</x:v>
      </x:c>
      <x:c r="C201" s="2" t="str">
        <x:v>Operations</x:v>
      </x:c>
      <x:c r="D201" s="2" t="str">
        <x:v>Swift</x:v>
      </x:c>
      <x:c r="E201" s="16" t="n">
        <x:v>44992</x:v>
      </x:c>
      <x:c r="F201" s="16" t="n">
        <x:v>3223</x:v>
      </x:c>
      <x:c r="G201" s="15" t="n">
        <x:f>VLOOKUP(D201,'Pricing'!$A$6:$E$8,5,FALSE)</x:f>
        <x:v>0.246</x:v>
      </x:c>
      <x:c r="H201" s="15" t="n">
        <x:f>VLOOKUP(D201,'Pricing'!$A$6:$E$8,4,FALSE)</x:f>
        <x:v>1.2</x:v>
      </x:c>
      <x:c r="I201" s="15" t="n">
        <x:f>E201*G201/1000000</x:f>
        <x:v>0.011068031999999998</x:v>
      </x:c>
      <x:c r="J201" s="15" t="n">
        <x:f>F201*H201/1000000</x:f>
        <x:v>0.0038676</x:v>
      </x:c>
      <x:c r="K201" s="15" t="n">
        <x:f>SUM(I201:J201)</x:f>
        <x:v>0.014935631999999999</x:v>
      </x:c>
    </x:row>
    <x:row r="202" ht="23" customHeight="1">
      <x:c r="A202" s="2" t="str">
        <x:v>REQ-00198</x:v>
      </x:c>
      <x:c r="B202" s="2" t="n">
        <x:v>19</x:v>
      </x:c>
      <x:c r="C202" s="2" t="str">
        <x:v>Support</x:v>
      </x:c>
      <x:c r="D202" s="2" t="str">
        <x:v>Swift</x:v>
      </x:c>
      <x:c r="E202" s="16" t="n">
        <x:v>45280</x:v>
      </x:c>
      <x:c r="F202" s="16" t="n">
        <x:v>3952</x:v>
      </x:c>
      <x:c r="G202" s="15" t="n">
        <x:f>VLOOKUP(D202,'Pricing'!$A$6:$E$8,5,FALSE)</x:f>
        <x:v>0.246</x:v>
      </x:c>
      <x:c r="H202" s="15" t="n">
        <x:f>VLOOKUP(D202,'Pricing'!$A$6:$E$8,4,FALSE)</x:f>
        <x:v>1.2</x:v>
      </x:c>
      <x:c r="I202" s="15" t="n">
        <x:f>E202*G202/1000000</x:f>
        <x:v>0.011138879999999999</x:v>
      </x:c>
      <x:c r="J202" s="15" t="n">
        <x:f>F202*H202/1000000</x:f>
        <x:v>0.0047424</x:v>
      </x:c>
      <x:c r="K202" s="15" t="n">
        <x:f>SUM(I202:J202)</x:f>
        <x:v>0.015881279999999998</x:v>
      </x:c>
    </x:row>
    <x:row r="203" ht="23" customHeight="1">
      <x:c r="A203" s="2" t="str">
        <x:v>REQ-00199</x:v>
      </x:c>
      <x:c r="B203" s="2" t="n">
        <x:v>25</x:v>
      </x:c>
      <x:c r="C203" s="2" t="str">
        <x:v>Operations</x:v>
      </x:c>
      <x:c r="D203" s="2" t="str">
        <x:v>Swift</x:v>
      </x:c>
      <x:c r="E203" s="16" t="n">
        <x:v>97416</x:v>
      </x:c>
      <x:c r="F203" s="16" t="n">
        <x:v>3196</x:v>
      </x:c>
      <x:c r="G203" s="15" t="n">
        <x:f>VLOOKUP(D203,'Pricing'!$A$6:$E$8,5,FALSE)</x:f>
        <x:v>0.246</x:v>
      </x:c>
      <x:c r="H203" s="15" t="n">
        <x:f>VLOOKUP(D203,'Pricing'!$A$6:$E$8,4,FALSE)</x:f>
        <x:v>1.2</x:v>
      </x:c>
      <x:c r="I203" s="15" t="n">
        <x:f>E203*G203/1000000</x:f>
        <x:v>0.023964336</x:v>
      </x:c>
      <x:c r="J203" s="15" t="n">
        <x:f>F203*H203/1000000</x:f>
        <x:v>0.0038352</x:v>
      </x:c>
      <x:c r="K203" s="15" t="n">
        <x:f>SUM(I203:J203)</x:f>
        <x:v>0.027799536</x:v>
      </x:c>
    </x:row>
    <x:row r="204" ht="23" customHeight="1">
      <x:c r="A204" s="2" t="str">
        <x:v>REQ-00200</x:v>
      </x:c>
      <x:c r="B204" s="2" t="n">
        <x:v>9</x:v>
      </x:c>
      <x:c r="C204" s="2" t="str">
        <x:v>Growth</x:v>
      </x:c>
      <x:c r="D204" s="2" t="str">
        <x:v>Swift</x:v>
      </x:c>
      <x:c r="E204" s="16" t="n">
        <x:v>66353</x:v>
      </x:c>
      <x:c r="F204" s="16" t="n">
        <x:v>690</x:v>
      </x:c>
      <x:c r="G204" s="15" t="n">
        <x:f>VLOOKUP(D204,'Pricing'!$A$6:$E$8,5,FALSE)</x:f>
        <x:v>0.246</x:v>
      </x:c>
      <x:c r="H204" s="15" t="n">
        <x:f>VLOOKUP(D204,'Pricing'!$A$6:$E$8,4,FALSE)</x:f>
        <x:v>1.2</x:v>
      </x:c>
      <x:c r="I204" s="15" t="n">
        <x:f>E204*G204/1000000</x:f>
        <x:v>0.016322838</x:v>
      </x:c>
      <x:c r="J204" s="15" t="n">
        <x:f>F204*H204/1000000</x:f>
        <x:v>0.000828</x:v>
      </x:c>
      <x:c r="K204" s="15" t="n">
        <x:f>SUM(I204:J204)</x:f>
        <x:v>0.017150837999999998</x:v>
      </x:c>
    </x:row>
    <x:row r="205" ht="23" customHeight="1">
      <x:c r="A205" s="2" t="str">
        <x:v>REQ-00201</x:v>
      </x:c>
      <x:c r="B205" s="2" t="n">
        <x:v>8</x:v>
      </x:c>
      <x:c r="C205" s="2" t="str">
        <x:v>Engineering</x:v>
      </x:c>
      <x:c r="D205" s="2" t="str">
        <x:v>Balanced</x:v>
      </x:c>
      <x:c r="E205" s="16" t="n">
        <x:v>38144</x:v>
      </x:c>
      <x:c r="F205" s="16" t="n">
        <x:v>2012</x:v>
      </x:c>
      <x:c r="G205" s="15" t="n">
        <x:f>VLOOKUP(D205,'Pricing'!$A$6:$E$8,5,FALSE)</x:f>
        <x:v>1.2300000000000002</x:v>
      </x:c>
      <x:c r="H205" s="15" t="n">
        <x:f>VLOOKUP(D205,'Pricing'!$A$6:$E$8,4,FALSE)</x:f>
        <x:v>6</x:v>
      </x:c>
      <x:c r="I205" s="15" t="n">
        <x:f>E205*G205/1000000</x:f>
        <x:v>0.04691712000000001</x:v>
      </x:c>
      <x:c r="J205" s="15" t="n">
        <x:f>F205*H205/1000000</x:f>
        <x:v>0.012072</x:v>
      </x:c>
      <x:c r="K205" s="15" t="n">
        <x:f>SUM(I205:J205)</x:f>
        <x:v>0.058989120000000006</x:v>
      </x:c>
    </x:row>
    <x:row r="206" ht="23" customHeight="1">
      <x:c r="A206" s="2" t="str">
        <x:v>REQ-00202</x:v>
      </x:c>
      <x:c r="B206" s="2" t="n">
        <x:v>12</x:v>
      </x:c>
      <x:c r="C206" s="2" t="str">
        <x:v>Product</x:v>
      </x:c>
      <x:c r="D206" s="2" t="str">
        <x:v>Balanced</x:v>
      </x:c>
      <x:c r="E206" s="16" t="n">
        <x:v>78032</x:v>
      </x:c>
      <x:c r="F206" s="16" t="n">
        <x:v>3056</x:v>
      </x:c>
      <x:c r="G206" s="15" t="n">
        <x:f>VLOOKUP(D206,'Pricing'!$A$6:$E$8,5,FALSE)</x:f>
        <x:v>1.2300000000000002</x:v>
      </x:c>
      <x:c r="H206" s="15" t="n">
        <x:f>VLOOKUP(D206,'Pricing'!$A$6:$E$8,4,FALSE)</x:f>
        <x:v>6</x:v>
      </x:c>
      <x:c r="I206" s="15" t="n">
        <x:f>E206*G206/1000000</x:f>
        <x:v>0.09597936000000001</x:v>
      </x:c>
      <x:c r="J206" s="15" t="n">
        <x:f>F206*H206/1000000</x:f>
        <x:v>0.018336</x:v>
      </x:c>
      <x:c r="K206" s="15" t="n">
        <x:f>SUM(I206:J206)</x:f>
        <x:v>0.11431536000000002</x:v>
      </x:c>
    </x:row>
    <x:row r="207" ht="23" customHeight="1">
      <x:c r="A207" s="2" t="str">
        <x:v>REQ-00203</x:v>
      </x:c>
      <x:c r="B207" s="2" t="n">
        <x:v>7</x:v>
      </x:c>
      <x:c r="C207" s="2" t="str">
        <x:v>Research</x:v>
      </x:c>
      <x:c r="D207" s="2" t="str">
        <x:v>Balanced</x:v>
      </x:c>
      <x:c r="E207" s="16" t="n">
        <x:v>117852</x:v>
      </x:c>
      <x:c r="F207" s="16" t="n">
        <x:v>2320</x:v>
      </x:c>
      <x:c r="G207" s="15" t="n">
        <x:f>VLOOKUP(D207,'Pricing'!$A$6:$E$8,5,FALSE)</x:f>
        <x:v>1.2300000000000002</x:v>
      </x:c>
      <x:c r="H207" s="15" t="n">
        <x:f>VLOOKUP(D207,'Pricing'!$A$6:$E$8,4,FALSE)</x:f>
        <x:v>6</x:v>
      </x:c>
      <x:c r="I207" s="15" t="n">
        <x:f>E207*G207/1000000</x:f>
        <x:v>0.14495796000000002</x:v>
      </x:c>
      <x:c r="J207" s="15" t="n">
        <x:f>F207*H207/1000000</x:f>
        <x:v>0.01392</x:v>
      </x:c>
      <x:c r="K207" s="15" t="n">
        <x:f>SUM(I207:J207)</x:f>
        <x:v>0.15887796</x:v>
      </x:c>
    </x:row>
    <x:row r="208" ht="23" customHeight="1">
      <x:c r="A208" s="2" t="str">
        <x:v>REQ-00204</x:v>
      </x:c>
      <x:c r="B208" s="2" t="n">
        <x:v>13</x:v>
      </x:c>
      <x:c r="C208" s="2" t="str">
        <x:v>Growth</x:v>
      </x:c>
      <x:c r="D208" s="2" t="str">
        <x:v>Balanced</x:v>
      </x:c>
      <x:c r="E208" s="16" t="n">
        <x:v>104158</x:v>
      </x:c>
      <x:c r="F208" s="16" t="n">
        <x:v>3728</x:v>
      </x:c>
      <x:c r="G208" s="15" t="n">
        <x:f>VLOOKUP(D208,'Pricing'!$A$6:$E$8,5,FALSE)</x:f>
        <x:v>1.2300000000000002</x:v>
      </x:c>
      <x:c r="H208" s="15" t="n">
        <x:f>VLOOKUP(D208,'Pricing'!$A$6:$E$8,4,FALSE)</x:f>
        <x:v>6</x:v>
      </x:c>
      <x:c r="I208" s="15" t="n">
        <x:f>E208*G208/1000000</x:f>
        <x:v>0.12811434000000002</x:v>
      </x:c>
      <x:c r="J208" s="15" t="n">
        <x:f>F208*H208/1000000</x:f>
        <x:v>0.022368</x:v>
      </x:c>
      <x:c r="K208" s="15" t="n">
        <x:f>SUM(I208:J208)</x:f>
        <x:v>0.15048234000000002</x:v>
      </x:c>
    </x:row>
    <x:row r="209" ht="23" customHeight="1">
      <x:c r="A209" s="2" t="str">
        <x:v>REQ-00205</x:v>
      </x:c>
      <x:c r="B209" s="2" t="n">
        <x:v>12</x:v>
      </x:c>
      <x:c r="C209" s="2" t="str">
        <x:v>Research</x:v>
      </x:c>
      <x:c r="D209" s="2" t="str">
        <x:v>Swift</x:v>
      </x:c>
      <x:c r="E209" s="16" t="n">
        <x:v>13072</x:v>
      </x:c>
      <x:c r="F209" s="16" t="n">
        <x:v>402</x:v>
      </x:c>
      <x:c r="G209" s="15" t="n">
        <x:f>VLOOKUP(D209,'Pricing'!$A$6:$E$8,5,FALSE)</x:f>
        <x:v>0.246</x:v>
      </x:c>
      <x:c r="H209" s="15" t="n">
        <x:f>VLOOKUP(D209,'Pricing'!$A$6:$E$8,4,FALSE)</x:f>
        <x:v>1.2</x:v>
      </x:c>
      <x:c r="I209" s="15" t="n">
        <x:f>E209*G209/1000000</x:f>
        <x:v>0.003215712</x:v>
      </x:c>
      <x:c r="J209" s="15" t="n">
        <x:f>F209*H209/1000000</x:f>
        <x:v>0.00048239999999999996</x:v>
      </x:c>
      <x:c r="K209" s="15" t="n">
        <x:f>SUM(I209:J209)</x:f>
        <x:v>0.003698112</x:v>
      </x:c>
    </x:row>
    <x:row r="210" ht="23" customHeight="1">
      <x:c r="A210" s="2" t="str">
        <x:v>REQ-00206</x:v>
      </x:c>
      <x:c r="B210" s="2" t="n">
        <x:v>2</x:v>
      </x:c>
      <x:c r="C210" s="2" t="str">
        <x:v>Support</x:v>
      </x:c>
      <x:c r="D210" s="2" t="str">
        <x:v>Balanced</x:v>
      </x:c>
      <x:c r="E210" s="16" t="n">
        <x:v>31642</x:v>
      </x:c>
      <x:c r="F210" s="16" t="n">
        <x:v>2970</x:v>
      </x:c>
      <x:c r="G210" s="15" t="n">
        <x:f>VLOOKUP(D210,'Pricing'!$A$6:$E$8,5,FALSE)</x:f>
        <x:v>1.2300000000000002</x:v>
      </x:c>
      <x:c r="H210" s="15" t="n">
        <x:f>VLOOKUP(D210,'Pricing'!$A$6:$E$8,4,FALSE)</x:f>
        <x:v>6</x:v>
      </x:c>
      <x:c r="I210" s="15" t="n">
        <x:f>E210*G210/1000000</x:f>
        <x:v>0.03891966</x:v>
      </x:c>
      <x:c r="J210" s="15" t="n">
        <x:f>F210*H210/1000000</x:f>
        <x:v>0.01782</x:v>
      </x:c>
      <x:c r="K210" s="15" t="n">
        <x:f>SUM(I210:J210)</x:f>
        <x:v>0.05673966</x:v>
      </x:c>
    </x:row>
    <x:row r="211" ht="23" customHeight="1">
      <x:c r="A211" s="2" t="str">
        <x:v>REQ-00207</x:v>
      </x:c>
      <x:c r="B211" s="2" t="n">
        <x:v>3</x:v>
      </x:c>
      <x:c r="C211" s="2" t="str">
        <x:v>Engineering</x:v>
      </x:c>
      <x:c r="D211" s="2" t="str">
        <x:v>Balanced</x:v>
      </x:c>
      <x:c r="E211" s="16" t="n">
        <x:v>26697</x:v>
      </x:c>
      <x:c r="F211" s="16" t="n">
        <x:v>503</x:v>
      </x:c>
      <x:c r="G211" s="15" t="n">
        <x:f>VLOOKUP(D211,'Pricing'!$A$6:$E$8,5,FALSE)</x:f>
        <x:v>1.2300000000000002</x:v>
      </x:c>
      <x:c r="H211" s="15" t="n">
        <x:f>VLOOKUP(D211,'Pricing'!$A$6:$E$8,4,FALSE)</x:f>
        <x:v>6</x:v>
      </x:c>
      <x:c r="I211" s="15" t="n">
        <x:f>E211*G211/1000000</x:f>
        <x:v>0.03283731</x:v>
      </x:c>
      <x:c r="J211" s="15" t="n">
        <x:f>F211*H211/1000000</x:f>
        <x:v>0.003018</x:v>
      </x:c>
      <x:c r="K211" s="15" t="n">
        <x:f>SUM(I211:J211)</x:f>
        <x:v>0.03585531</x:v>
      </x:c>
    </x:row>
    <x:row r="212" ht="23" customHeight="1">
      <x:c r="A212" s="2" t="str">
        <x:v>REQ-00208</x:v>
      </x:c>
      <x:c r="B212" s="2" t="n">
        <x:v>25</x:v>
      </x:c>
      <x:c r="C212" s="2" t="str">
        <x:v>Support</x:v>
      </x:c>
      <x:c r="D212" s="2" t="str">
        <x:v>Swift</x:v>
      </x:c>
      <x:c r="E212" s="16" t="n">
        <x:v>34914</x:v>
      </x:c>
      <x:c r="F212" s="16" t="n">
        <x:v>2304</x:v>
      </x:c>
      <x:c r="G212" s="15" t="n">
        <x:f>VLOOKUP(D212,'Pricing'!$A$6:$E$8,5,FALSE)</x:f>
        <x:v>0.246</x:v>
      </x:c>
      <x:c r="H212" s="15" t="n">
        <x:f>VLOOKUP(D212,'Pricing'!$A$6:$E$8,4,FALSE)</x:f>
        <x:v>1.2</x:v>
      </x:c>
      <x:c r="I212" s="15" t="n">
        <x:f>E212*G212/1000000</x:f>
        <x:v>0.008588844</x:v>
      </x:c>
      <x:c r="J212" s="15" t="n">
        <x:f>F212*H212/1000000</x:f>
        <x:v>0.0027647999999999995</x:v>
      </x:c>
      <x:c r="K212" s="15" t="n">
        <x:f>SUM(I212:J212)</x:f>
        <x:v>0.011353644</x:v>
      </x:c>
    </x:row>
    <x:row r="213" ht="23" customHeight="1">
      <x:c r="A213" s="2" t="str">
        <x:v>REQ-00209</x:v>
      </x:c>
      <x:c r="B213" s="2" t="n">
        <x:v>29</x:v>
      </x:c>
      <x:c r="C213" s="2" t="str">
        <x:v>Engineering</x:v>
      </x:c>
      <x:c r="D213" s="2" t="str">
        <x:v>Balanced</x:v>
      </x:c>
      <x:c r="E213" s="16" t="n">
        <x:v>108665</x:v>
      </x:c>
      <x:c r="F213" s="16" t="n">
        <x:v>1889</x:v>
      </x:c>
      <x:c r="G213" s="15" t="n">
        <x:f>VLOOKUP(D213,'Pricing'!$A$6:$E$8,5,FALSE)</x:f>
        <x:v>1.2300000000000002</x:v>
      </x:c>
      <x:c r="H213" s="15" t="n">
        <x:f>VLOOKUP(D213,'Pricing'!$A$6:$E$8,4,FALSE)</x:f>
        <x:v>6</x:v>
      </x:c>
      <x:c r="I213" s="15" t="n">
        <x:f>E213*G213/1000000</x:f>
        <x:v>0.13365795000000003</x:v>
      </x:c>
      <x:c r="J213" s="15" t="n">
        <x:f>F213*H213/1000000</x:f>
        <x:v>0.011334</x:v>
      </x:c>
      <x:c r="K213" s="15" t="n">
        <x:f>SUM(I213:J213)</x:f>
        <x:v>0.14499195000000004</x:v>
      </x:c>
    </x:row>
    <x:row r="214" ht="23" customHeight="1">
      <x:c r="A214" s="2" t="str">
        <x:v>REQ-00210</x:v>
      </x:c>
      <x:c r="B214" s="2" t="n">
        <x:v>10</x:v>
      </x:c>
      <x:c r="C214" s="2" t="str">
        <x:v>Growth</x:v>
      </x:c>
      <x:c r="D214" s="2" t="str">
        <x:v>Balanced</x:v>
      </x:c>
      <x:c r="E214" s="16" t="n">
        <x:v>100886</x:v>
      </x:c>
      <x:c r="F214" s="16" t="n">
        <x:v>1549</x:v>
      </x:c>
      <x:c r="G214" s="15" t="n">
        <x:f>VLOOKUP(D214,'Pricing'!$A$6:$E$8,5,FALSE)</x:f>
        <x:v>1.2300000000000002</x:v>
      </x:c>
      <x:c r="H214" s="15" t="n">
        <x:f>VLOOKUP(D214,'Pricing'!$A$6:$E$8,4,FALSE)</x:f>
        <x:v>6</x:v>
      </x:c>
      <x:c r="I214" s="15" t="n">
        <x:f>E214*G214/1000000</x:f>
        <x:v>0.12408978000000001</x:v>
      </x:c>
      <x:c r="J214" s="15" t="n">
        <x:f>F214*H214/1000000</x:f>
        <x:v>0.009294</x:v>
      </x:c>
      <x:c r="K214" s="15" t="n">
        <x:f>SUM(I214:J214)</x:f>
        <x:v>0.13338378</x:v>
      </x:c>
    </x:row>
    <x:row r="215" ht="23" customHeight="1">
      <x:c r="A215" s="2" t="str">
        <x:v>REQ-00211</x:v>
      </x:c>
      <x:c r="B215" s="2" t="n">
        <x:v>24</x:v>
      </x:c>
      <x:c r="C215" s="2" t="str">
        <x:v>Operations</x:v>
      </x:c>
      <x:c r="D215" s="2" t="str">
        <x:v>Swift</x:v>
      </x:c>
      <x:c r="E215" s="16" t="n">
        <x:v>107692</x:v>
      </x:c>
      <x:c r="F215" s="16" t="n">
        <x:v>3269</x:v>
      </x:c>
      <x:c r="G215" s="15" t="n">
        <x:f>VLOOKUP(D215,'Pricing'!$A$6:$E$8,5,FALSE)</x:f>
        <x:v>0.246</x:v>
      </x:c>
      <x:c r="H215" s="15" t="n">
        <x:f>VLOOKUP(D215,'Pricing'!$A$6:$E$8,4,FALSE)</x:f>
        <x:v>1.2</x:v>
      </x:c>
      <x:c r="I215" s="15" t="n">
        <x:f>E215*G215/1000000</x:f>
        <x:v>0.026492232</x:v>
      </x:c>
      <x:c r="J215" s="15" t="n">
        <x:f>F215*H215/1000000</x:f>
        <x:v>0.0039228</x:v>
      </x:c>
      <x:c r="K215" s="15" t="n">
        <x:f>SUM(I215:J215)</x:f>
        <x:v>0.030415032</x:v>
      </x:c>
    </x:row>
    <x:row r="216" ht="23" customHeight="1">
      <x:c r="A216" s="2" t="str">
        <x:v>REQ-00212</x:v>
      </x:c>
      <x:c r="B216" s="2" t="n">
        <x:v>10</x:v>
      </x:c>
      <x:c r="C216" s="2" t="str">
        <x:v>Growth</x:v>
      </x:c>
      <x:c r="D216" s="2" t="str">
        <x:v>Balanced</x:v>
      </x:c>
      <x:c r="E216" s="16" t="n">
        <x:v>37224</x:v>
      </x:c>
      <x:c r="F216" s="16" t="n">
        <x:v>3503</x:v>
      </x:c>
      <x:c r="G216" s="15" t="n">
        <x:f>VLOOKUP(D216,'Pricing'!$A$6:$E$8,5,FALSE)</x:f>
        <x:v>1.2300000000000002</x:v>
      </x:c>
      <x:c r="H216" s="15" t="n">
        <x:f>VLOOKUP(D216,'Pricing'!$A$6:$E$8,4,FALSE)</x:f>
        <x:v>6</x:v>
      </x:c>
      <x:c r="I216" s="15" t="n">
        <x:f>E216*G216/1000000</x:f>
        <x:v>0.04578552</x:v>
      </x:c>
      <x:c r="J216" s="15" t="n">
        <x:f>F216*H216/1000000</x:f>
        <x:v>0.021018</x:v>
      </x:c>
      <x:c r="K216" s="15" t="n">
        <x:f>SUM(I216:J216)</x:f>
        <x:v>0.06680352</x:v>
      </x:c>
    </x:row>
    <x:row r="217" ht="23" customHeight="1">
      <x:c r="A217" s="2" t="str">
        <x:v>REQ-00213</x:v>
      </x:c>
      <x:c r="B217" s="2" t="n">
        <x:v>5</x:v>
      </x:c>
      <x:c r="C217" s="2" t="str">
        <x:v>Operations</x:v>
      </x:c>
      <x:c r="D217" s="2" t="str">
        <x:v>Swift</x:v>
      </x:c>
      <x:c r="E217" s="16" t="n">
        <x:v>62431</x:v>
      </x:c>
      <x:c r="F217" s="16" t="n">
        <x:v>1836</x:v>
      </x:c>
      <x:c r="G217" s="15" t="n">
        <x:f>VLOOKUP(D217,'Pricing'!$A$6:$E$8,5,FALSE)</x:f>
        <x:v>0.246</x:v>
      </x:c>
      <x:c r="H217" s="15" t="n">
        <x:f>VLOOKUP(D217,'Pricing'!$A$6:$E$8,4,FALSE)</x:f>
        <x:v>1.2</x:v>
      </x:c>
      <x:c r="I217" s="15" t="n">
        <x:f>E217*G217/1000000</x:f>
        <x:v>0.015358026</x:v>
      </x:c>
      <x:c r="J217" s="15" t="n">
        <x:f>F217*H217/1000000</x:f>
        <x:v>0.0022031999999999998</x:v>
      </x:c>
      <x:c r="K217" s="15" t="n">
        <x:f>SUM(I217:J217)</x:f>
        <x:v>0.017561226</x:v>
      </x:c>
    </x:row>
    <x:row r="218" ht="23" customHeight="1">
      <x:c r="A218" s="2" t="str">
        <x:v>REQ-00214</x:v>
      </x:c>
      <x:c r="B218" s="2" t="n">
        <x:v>8</x:v>
      </x:c>
      <x:c r="C218" s="2" t="str">
        <x:v>Growth</x:v>
      </x:c>
      <x:c r="D218" s="2" t="str">
        <x:v>Balanced</x:v>
      </x:c>
      <x:c r="E218" s="16" t="n">
        <x:v>116537</x:v>
      </x:c>
      <x:c r="F218" s="16" t="n">
        <x:v>3286</x:v>
      </x:c>
      <x:c r="G218" s="15" t="n">
        <x:f>VLOOKUP(D218,'Pricing'!$A$6:$E$8,5,FALSE)</x:f>
        <x:v>1.2300000000000002</x:v>
      </x:c>
      <x:c r="H218" s="15" t="n">
        <x:f>VLOOKUP(D218,'Pricing'!$A$6:$E$8,4,FALSE)</x:f>
        <x:v>6</x:v>
      </x:c>
      <x:c r="I218" s="15" t="n">
        <x:f>E218*G218/1000000</x:f>
        <x:v>0.14334051</x:v>
      </x:c>
      <x:c r="J218" s="15" t="n">
        <x:f>F218*H218/1000000</x:f>
        <x:v>0.019716</x:v>
      </x:c>
      <x:c r="K218" s="15" t="n">
        <x:f>SUM(I218:J218)</x:f>
        <x:v>0.16305651000000002</x:v>
      </x:c>
    </x:row>
    <x:row r="219" ht="23" customHeight="1">
      <x:c r="A219" s="2" t="str">
        <x:v>REQ-00215</x:v>
      </x:c>
      <x:c r="B219" s="2" t="n">
        <x:v>28</x:v>
      </x:c>
      <x:c r="C219" s="2" t="str">
        <x:v>Operations</x:v>
      </x:c>
      <x:c r="D219" s="2" t="str">
        <x:v>Balanced</x:v>
      </x:c>
      <x:c r="E219" s="16" t="n">
        <x:v>31944</x:v>
      </x:c>
      <x:c r="F219" s="16" t="n">
        <x:v>2572</x:v>
      </x:c>
      <x:c r="G219" s="15" t="n">
        <x:f>VLOOKUP(D219,'Pricing'!$A$6:$E$8,5,FALSE)</x:f>
        <x:v>1.2300000000000002</x:v>
      </x:c>
      <x:c r="H219" s="15" t="n">
        <x:f>VLOOKUP(D219,'Pricing'!$A$6:$E$8,4,FALSE)</x:f>
        <x:v>6</x:v>
      </x:c>
      <x:c r="I219" s="15" t="n">
        <x:f>E219*G219/1000000</x:f>
        <x:v>0.03929112000000001</x:v>
      </x:c>
      <x:c r="J219" s="15" t="n">
        <x:f>F219*H219/1000000</x:f>
        <x:v>0.015432</x:v>
      </x:c>
      <x:c r="K219" s="15" t="n">
        <x:f>SUM(I219:J219)</x:f>
        <x:v>0.054723120000000014</x:v>
      </x:c>
    </x:row>
    <x:row r="220" ht="23" customHeight="1">
      <x:c r="A220" s="2" t="str">
        <x:v>REQ-00216</x:v>
      </x:c>
      <x:c r="B220" s="2" t="n">
        <x:v>19</x:v>
      </x:c>
      <x:c r="C220" s="2" t="str">
        <x:v>Product</x:v>
      </x:c>
      <x:c r="D220" s="2" t="str">
        <x:v>Balanced</x:v>
      </x:c>
      <x:c r="E220" s="16" t="n">
        <x:v>100350</x:v>
      </x:c>
      <x:c r="F220" s="16" t="n">
        <x:v>2652</x:v>
      </x:c>
      <x:c r="G220" s="15" t="n">
        <x:f>VLOOKUP(D220,'Pricing'!$A$6:$E$8,5,FALSE)</x:f>
        <x:v>1.2300000000000002</x:v>
      </x:c>
      <x:c r="H220" s="15" t="n">
        <x:f>VLOOKUP(D220,'Pricing'!$A$6:$E$8,4,FALSE)</x:f>
        <x:v>6</x:v>
      </x:c>
      <x:c r="I220" s="15" t="n">
        <x:f>E220*G220/1000000</x:f>
        <x:v>0.12343050000000001</x:v>
      </x:c>
      <x:c r="J220" s="15" t="n">
        <x:f>F220*H220/1000000</x:f>
        <x:v>0.015912</x:v>
      </x:c>
      <x:c r="K220" s="15" t="n">
        <x:f>SUM(I220:J220)</x:f>
        <x:v>0.1393425</x:v>
      </x:c>
    </x:row>
    <x:row r="221" ht="23" customHeight="1">
      <x:c r="A221" s="2" t="str">
        <x:v>REQ-00217</x:v>
      </x:c>
      <x:c r="B221" s="2" t="n">
        <x:v>28</x:v>
      </x:c>
      <x:c r="C221" s="2" t="str">
        <x:v>Research</x:v>
      </x:c>
      <x:c r="D221" s="2" t="str">
        <x:v>Swift</x:v>
      </x:c>
      <x:c r="E221" s="16" t="n">
        <x:v>69017</x:v>
      </x:c>
      <x:c r="F221" s="16" t="n">
        <x:v>1585</x:v>
      </x:c>
      <x:c r="G221" s="15" t="n">
        <x:f>VLOOKUP(D221,'Pricing'!$A$6:$E$8,5,FALSE)</x:f>
        <x:v>0.246</x:v>
      </x:c>
      <x:c r="H221" s="15" t="n">
        <x:f>VLOOKUP(D221,'Pricing'!$A$6:$E$8,4,FALSE)</x:f>
        <x:v>1.2</x:v>
      </x:c>
      <x:c r="I221" s="15" t="n">
        <x:f>E221*G221/1000000</x:f>
        <x:v>0.016978182</x:v>
      </x:c>
      <x:c r="J221" s="15" t="n">
        <x:f>F221*H221/1000000</x:f>
        <x:v>0.001902</x:v>
      </x:c>
      <x:c r="K221" s="15" t="n">
        <x:f>SUM(I221:J221)</x:f>
        <x:v>0.018880182000000002</x:v>
      </x:c>
    </x:row>
    <x:row r="222" ht="23" customHeight="1">
      <x:c r="A222" s="2" t="str">
        <x:v>REQ-00218</x:v>
      </x:c>
      <x:c r="B222" s="2" t="n">
        <x:v>5</x:v>
      </x:c>
      <x:c r="C222" s="2" t="str">
        <x:v>Support</x:v>
      </x:c>
      <x:c r="D222" s="2" t="str">
        <x:v>Balanced</x:v>
      </x:c>
      <x:c r="E222" s="16" t="n">
        <x:v>108227</x:v>
      </x:c>
      <x:c r="F222" s="16" t="n">
        <x:v>3431</x:v>
      </x:c>
      <x:c r="G222" s="15" t="n">
        <x:f>VLOOKUP(D222,'Pricing'!$A$6:$E$8,5,FALSE)</x:f>
        <x:v>1.2300000000000002</x:v>
      </x:c>
      <x:c r="H222" s="15" t="n">
        <x:f>VLOOKUP(D222,'Pricing'!$A$6:$E$8,4,FALSE)</x:f>
        <x:v>6</x:v>
      </x:c>
      <x:c r="I222" s="15" t="n">
        <x:f>E222*G222/1000000</x:f>
        <x:v>0.13311921000000002</x:v>
      </x:c>
      <x:c r="J222" s="15" t="n">
        <x:f>F222*H222/1000000</x:f>
        <x:v>0.020586</x:v>
      </x:c>
      <x:c r="K222" s="15" t="n">
        <x:f>SUM(I222:J222)</x:f>
        <x:v>0.15370521</x:v>
      </x:c>
    </x:row>
    <x:row r="223" ht="23" customHeight="1">
      <x:c r="A223" s="2" t="str">
        <x:v>REQ-00219</x:v>
      </x:c>
      <x:c r="B223" s="2" t="n">
        <x:v>2</x:v>
      </x:c>
      <x:c r="C223" s="2" t="str">
        <x:v>Research</x:v>
      </x:c>
      <x:c r="D223" s="2" t="str">
        <x:v>Balanced</x:v>
      </x:c>
      <x:c r="E223" s="16" t="n">
        <x:v>70929</x:v>
      </x:c>
      <x:c r="F223" s="16" t="n">
        <x:v>1188</x:v>
      </x:c>
      <x:c r="G223" s="15" t="n">
        <x:f>VLOOKUP(D223,'Pricing'!$A$6:$E$8,5,FALSE)</x:f>
        <x:v>1.2300000000000002</x:v>
      </x:c>
      <x:c r="H223" s="15" t="n">
        <x:f>VLOOKUP(D223,'Pricing'!$A$6:$E$8,4,FALSE)</x:f>
        <x:v>6</x:v>
      </x:c>
      <x:c r="I223" s="15" t="n">
        <x:f>E223*G223/1000000</x:f>
        <x:v>0.08724267000000001</x:v>
      </x:c>
      <x:c r="J223" s="15" t="n">
        <x:f>F223*H223/1000000</x:f>
        <x:v>0.007128</x:v>
      </x:c>
      <x:c r="K223" s="15" t="n">
        <x:f>SUM(I223:J223)</x:f>
        <x:v>0.09437067</x:v>
      </x:c>
    </x:row>
    <x:row r="224" ht="23" customHeight="1">
      <x:c r="A224" s="2" t="str">
        <x:v>REQ-00220</x:v>
      </x:c>
      <x:c r="B224" s="2" t="n">
        <x:v>11</x:v>
      </x:c>
      <x:c r="C224" s="2" t="str">
        <x:v>Support</x:v>
      </x:c>
      <x:c r="D224" s="2" t="str">
        <x:v>Reasoning</x:v>
      </x:c>
      <x:c r="E224" s="16" t="n">
        <x:v>70961</x:v>
      </x:c>
      <x:c r="F224" s="16" t="n">
        <x:v>3749</x:v>
      </x:c>
      <x:c r="G224" s="15" t="n">
        <x:f>VLOOKUP(D224,'Pricing'!$A$6:$E$8,5,FALSE)</x:f>
        <x:v>4.920000000000001</x:v>
      </x:c>
      <x:c r="H224" s="15" t="n">
        <x:f>VLOOKUP(D224,'Pricing'!$A$6:$E$8,4,FALSE)</x:f>
        <x:v>24</x:v>
      </x:c>
      <x:c r="I224" s="15" t="n">
        <x:f>E224*G224/1000000</x:f>
        <x:v>0.34912812000000004</x:v>
      </x:c>
      <x:c r="J224" s="15" t="n">
        <x:f>F224*H224/1000000</x:f>
        <x:v>0.089976</x:v>
      </x:c>
      <x:c r="K224" s="15" t="n">
        <x:f>SUM(I224:J224)</x:f>
        <x:v>0.43910412000000004</x:v>
      </x:c>
    </x:row>
    <x:row r="225" ht="23" customHeight="1">
      <x:c r="A225" s="2" t="str">
        <x:v>REQ-00221</x:v>
      </x:c>
      <x:c r="B225" s="2" t="n">
        <x:v>1</x:v>
      </x:c>
      <x:c r="C225" s="2" t="str">
        <x:v>Research</x:v>
      </x:c>
      <x:c r="D225" s="2" t="str">
        <x:v>Swift</x:v>
      </x:c>
      <x:c r="E225" s="16" t="n">
        <x:v>55900</x:v>
      </x:c>
      <x:c r="F225" s="16" t="n">
        <x:v>2913</x:v>
      </x:c>
      <x:c r="G225" s="15" t="n">
        <x:f>VLOOKUP(D225,'Pricing'!$A$6:$E$8,5,FALSE)</x:f>
        <x:v>0.246</x:v>
      </x:c>
      <x:c r="H225" s="15" t="n">
        <x:f>VLOOKUP(D225,'Pricing'!$A$6:$E$8,4,FALSE)</x:f>
        <x:v>1.2</x:v>
      </x:c>
      <x:c r="I225" s="15" t="n">
        <x:f>E225*G225/1000000</x:f>
        <x:v>0.0137514</x:v>
      </x:c>
      <x:c r="J225" s="15" t="n">
        <x:f>F225*H225/1000000</x:f>
        <x:v>0.0034955999999999997</x:v>
      </x:c>
      <x:c r="K225" s="15" t="n">
        <x:f>SUM(I225:J225)</x:f>
        <x:v>0.017247</x:v>
      </x:c>
    </x:row>
    <x:row r="226" ht="23" customHeight="1">
      <x:c r="A226" s="2" t="str">
        <x:v>REQ-00222</x:v>
      </x:c>
      <x:c r="B226" s="2" t="n">
        <x:v>20</x:v>
      </x:c>
      <x:c r="C226" s="2" t="str">
        <x:v>Product</x:v>
      </x:c>
      <x:c r="D226" s="2" t="str">
        <x:v>Balanced</x:v>
      </x:c>
      <x:c r="E226" s="16" t="n">
        <x:v>19583</x:v>
      </x:c>
      <x:c r="F226" s="16" t="n">
        <x:v>3265</x:v>
      </x:c>
      <x:c r="G226" s="15" t="n">
        <x:f>VLOOKUP(D226,'Pricing'!$A$6:$E$8,5,FALSE)</x:f>
        <x:v>1.2300000000000002</x:v>
      </x:c>
      <x:c r="H226" s="15" t="n">
        <x:f>VLOOKUP(D226,'Pricing'!$A$6:$E$8,4,FALSE)</x:f>
        <x:v>6</x:v>
      </x:c>
      <x:c r="I226" s="15" t="n">
        <x:f>E226*G226/1000000</x:f>
        <x:v>0.024087090000000005</x:v>
      </x:c>
      <x:c r="J226" s="15" t="n">
        <x:f>F226*H226/1000000</x:f>
        <x:v>0.01959</x:v>
      </x:c>
      <x:c r="K226" s="15" t="n">
        <x:f>SUM(I226:J226)</x:f>
        <x:v>0.04367709</x:v>
      </x:c>
    </x:row>
    <x:row r="227" ht="23" customHeight="1">
      <x:c r="A227" s="2" t="str">
        <x:v>REQ-00223</x:v>
      </x:c>
      <x:c r="B227" s="2" t="n">
        <x:v>26</x:v>
      </x:c>
      <x:c r="C227" s="2" t="str">
        <x:v>Research</x:v>
      </x:c>
      <x:c r="D227" s="2" t="str">
        <x:v>Balanced</x:v>
      </x:c>
      <x:c r="E227" s="16" t="n">
        <x:v>105109</x:v>
      </x:c>
      <x:c r="F227" s="16" t="n">
        <x:v>889</x:v>
      </x:c>
      <x:c r="G227" s="15" t="n">
        <x:f>VLOOKUP(D227,'Pricing'!$A$6:$E$8,5,FALSE)</x:f>
        <x:v>1.2300000000000002</x:v>
      </x:c>
      <x:c r="H227" s="15" t="n">
        <x:f>VLOOKUP(D227,'Pricing'!$A$6:$E$8,4,FALSE)</x:f>
        <x:v>6</x:v>
      </x:c>
      <x:c r="I227" s="15" t="n">
        <x:f>E227*G227/1000000</x:f>
        <x:v>0.12928407000000003</x:v>
      </x:c>
      <x:c r="J227" s="15" t="n">
        <x:f>F227*H227/1000000</x:f>
        <x:v>0.005334</x:v>
      </x:c>
      <x:c r="K227" s="15" t="n">
        <x:f>SUM(I227:J227)</x:f>
        <x:v>0.13461807000000003</x:v>
      </x:c>
    </x:row>
    <x:row r="228" ht="23" customHeight="1">
      <x:c r="A228" s="2" t="str">
        <x:v>REQ-00224</x:v>
      </x:c>
      <x:c r="B228" s="2" t="n">
        <x:v>5</x:v>
      </x:c>
      <x:c r="C228" s="2" t="str">
        <x:v>Support</x:v>
      </x:c>
      <x:c r="D228" s="2" t="str">
        <x:v>Balanced</x:v>
      </x:c>
      <x:c r="E228" s="16" t="n">
        <x:v>115729</x:v>
      </x:c>
      <x:c r="F228" s="16" t="n">
        <x:v>2984</x:v>
      </x:c>
      <x:c r="G228" s="15" t="n">
        <x:f>VLOOKUP(D228,'Pricing'!$A$6:$E$8,5,FALSE)</x:f>
        <x:v>1.2300000000000002</x:v>
      </x:c>
      <x:c r="H228" s="15" t="n">
        <x:f>VLOOKUP(D228,'Pricing'!$A$6:$E$8,4,FALSE)</x:f>
        <x:v>6</x:v>
      </x:c>
      <x:c r="I228" s="15" t="n">
        <x:f>E228*G228/1000000</x:f>
        <x:v>0.14234667</x:v>
      </x:c>
      <x:c r="J228" s="15" t="n">
        <x:f>F228*H228/1000000</x:f>
        <x:v>0.017904</x:v>
      </x:c>
      <x:c r="K228" s="15" t="n">
        <x:f>SUM(I228:J228)</x:f>
        <x:v>0.16025067</x:v>
      </x:c>
    </x:row>
    <x:row r="229" ht="23" customHeight="1">
      <x:c r="A229" s="2" t="str">
        <x:v>REQ-00225</x:v>
      </x:c>
      <x:c r="B229" s="2" t="n">
        <x:v>7</x:v>
      </x:c>
      <x:c r="C229" s="2" t="str">
        <x:v>Engineering</x:v>
      </x:c>
      <x:c r="D229" s="2" t="str">
        <x:v>Balanced</x:v>
      </x:c>
      <x:c r="E229" s="16" t="n">
        <x:v>58468</x:v>
      </x:c>
      <x:c r="F229" s="16" t="n">
        <x:v>1394</x:v>
      </x:c>
      <x:c r="G229" s="15" t="n">
        <x:f>VLOOKUP(D229,'Pricing'!$A$6:$E$8,5,FALSE)</x:f>
        <x:v>1.2300000000000002</x:v>
      </x:c>
      <x:c r="H229" s="15" t="n">
        <x:f>VLOOKUP(D229,'Pricing'!$A$6:$E$8,4,FALSE)</x:f>
        <x:v>6</x:v>
      </x:c>
      <x:c r="I229" s="15" t="n">
        <x:f>E229*G229/1000000</x:f>
        <x:v>0.07191564000000002</x:v>
      </x:c>
      <x:c r="J229" s="15" t="n">
        <x:f>F229*H229/1000000</x:f>
        <x:v>0.008364</x:v>
      </x:c>
      <x:c r="K229" s="15" t="n">
        <x:f>SUM(I229:J229)</x:f>
        <x:v>0.08027964000000001</x:v>
      </x:c>
    </x:row>
    <x:row r="230" ht="23" customHeight="1">
      <x:c r="A230" s="2" t="str">
        <x:v>REQ-00226</x:v>
      </x:c>
      <x:c r="B230" s="2" t="n">
        <x:v>21</x:v>
      </x:c>
      <x:c r="C230" s="2" t="str">
        <x:v>Support</x:v>
      </x:c>
      <x:c r="D230" s="2" t="str">
        <x:v>Balanced</x:v>
      </x:c>
      <x:c r="E230" s="16" t="n">
        <x:v>84381</x:v>
      </x:c>
      <x:c r="F230" s="16" t="n">
        <x:v>3751</x:v>
      </x:c>
      <x:c r="G230" s="15" t="n">
        <x:f>VLOOKUP(D230,'Pricing'!$A$6:$E$8,5,FALSE)</x:f>
        <x:v>1.2300000000000002</x:v>
      </x:c>
      <x:c r="H230" s="15" t="n">
        <x:f>VLOOKUP(D230,'Pricing'!$A$6:$E$8,4,FALSE)</x:f>
        <x:v>6</x:v>
      </x:c>
      <x:c r="I230" s="15" t="n">
        <x:f>E230*G230/1000000</x:f>
        <x:v>0.10378863000000002</x:v>
      </x:c>
      <x:c r="J230" s="15" t="n">
        <x:f>F230*H230/1000000</x:f>
        <x:v>0.022506</x:v>
      </x:c>
      <x:c r="K230" s="15" t="n">
        <x:f>SUM(I230:J230)</x:f>
        <x:v>0.12629463000000002</x:v>
      </x:c>
    </x:row>
    <x:row r="231" ht="23" customHeight="1">
      <x:c r="A231" s="2" t="str">
        <x:v>REQ-00227</x:v>
      </x:c>
      <x:c r="B231" s="2" t="n">
        <x:v>26</x:v>
      </x:c>
      <x:c r="C231" s="2" t="str">
        <x:v>Engineering</x:v>
      </x:c>
      <x:c r="D231" s="2" t="str">
        <x:v>Balanced</x:v>
      </x:c>
      <x:c r="E231" s="16" t="n">
        <x:v>18438</x:v>
      </x:c>
      <x:c r="F231" s="16" t="n">
        <x:v>401</x:v>
      </x:c>
      <x:c r="G231" s="15" t="n">
        <x:f>VLOOKUP(D231,'Pricing'!$A$6:$E$8,5,FALSE)</x:f>
        <x:v>1.2300000000000002</x:v>
      </x:c>
      <x:c r="H231" s="15" t="n">
        <x:f>VLOOKUP(D231,'Pricing'!$A$6:$E$8,4,FALSE)</x:f>
        <x:v>6</x:v>
      </x:c>
      <x:c r="I231" s="15" t="n">
        <x:f>E231*G231/1000000</x:f>
        <x:v>0.022678740000000006</x:v>
      </x:c>
      <x:c r="J231" s="15" t="n">
        <x:f>F231*H231/1000000</x:f>
        <x:v>0.002406</x:v>
      </x:c>
      <x:c r="K231" s="15" t="n">
        <x:f>SUM(I231:J231)</x:f>
        <x:v>0.025084740000000008</x:v>
      </x:c>
    </x:row>
    <x:row r="232" ht="23" customHeight="1">
      <x:c r="A232" s="2" t="str">
        <x:v>REQ-00228</x:v>
      </x:c>
      <x:c r="B232" s="2" t="n">
        <x:v>19</x:v>
      </x:c>
      <x:c r="C232" s="2" t="str">
        <x:v>Product</x:v>
      </x:c>
      <x:c r="D232" s="2" t="str">
        <x:v>Balanced</x:v>
      </x:c>
      <x:c r="E232" s="16" t="n">
        <x:v>106146</x:v>
      </x:c>
      <x:c r="F232" s="16" t="n">
        <x:v>783</x:v>
      </x:c>
      <x:c r="G232" s="15" t="n">
        <x:f>VLOOKUP(D232,'Pricing'!$A$6:$E$8,5,FALSE)</x:f>
        <x:v>1.2300000000000002</x:v>
      </x:c>
      <x:c r="H232" s="15" t="n">
        <x:f>VLOOKUP(D232,'Pricing'!$A$6:$E$8,4,FALSE)</x:f>
        <x:v>6</x:v>
      </x:c>
      <x:c r="I232" s="15" t="n">
        <x:f>E232*G232/1000000</x:f>
        <x:v>0.13055958</x:v>
      </x:c>
      <x:c r="J232" s="15" t="n">
        <x:f>F232*H232/1000000</x:f>
        <x:v>0.004698</x:v>
      </x:c>
      <x:c r="K232" s="15" t="n">
        <x:f>SUM(I232:J232)</x:f>
        <x:v>0.13525758000000002</x:v>
      </x:c>
    </x:row>
    <x:row r="233" ht="23" customHeight="1">
      <x:c r="A233" s="2" t="str">
        <x:v>REQ-00229</x:v>
      </x:c>
      <x:c r="B233" s="2" t="n">
        <x:v>12</x:v>
      </x:c>
      <x:c r="C233" s="2" t="str">
        <x:v>Operations</x:v>
      </x:c>
      <x:c r="D233" s="2" t="str">
        <x:v>Balanced</x:v>
      </x:c>
      <x:c r="E233" s="16" t="n">
        <x:v>35057</x:v>
      </x:c>
      <x:c r="F233" s="16" t="n">
        <x:v>1624</x:v>
      </x:c>
      <x:c r="G233" s="15" t="n">
        <x:f>VLOOKUP(D233,'Pricing'!$A$6:$E$8,5,FALSE)</x:f>
        <x:v>1.2300000000000002</x:v>
      </x:c>
      <x:c r="H233" s="15" t="n">
        <x:f>VLOOKUP(D233,'Pricing'!$A$6:$E$8,4,FALSE)</x:f>
        <x:v>6</x:v>
      </x:c>
      <x:c r="I233" s="15" t="n">
        <x:f>E233*G233/1000000</x:f>
        <x:v>0.04312011000000001</x:v>
      </x:c>
      <x:c r="J233" s="15" t="n">
        <x:f>F233*H233/1000000</x:f>
        <x:v>0.009744</x:v>
      </x:c>
      <x:c r="K233" s="15" t="n">
        <x:f>SUM(I233:J233)</x:f>
        <x:v>0.052864110000000006</x:v>
      </x:c>
    </x:row>
    <x:row r="234" ht="23" customHeight="1">
      <x:c r="A234" s="2" t="str">
        <x:v>REQ-00230</x:v>
      </x:c>
      <x:c r="B234" s="2" t="n">
        <x:v>17</x:v>
      </x:c>
      <x:c r="C234" s="2" t="str">
        <x:v>Product</x:v>
      </x:c>
      <x:c r="D234" s="2" t="str">
        <x:v>Balanced</x:v>
      </x:c>
      <x:c r="E234" s="16" t="n">
        <x:v>90975</x:v>
      </x:c>
      <x:c r="F234" s="16" t="n">
        <x:v>238</x:v>
      </x:c>
      <x:c r="G234" s="15" t="n">
        <x:f>VLOOKUP(D234,'Pricing'!$A$6:$E$8,5,FALSE)</x:f>
        <x:v>1.2300000000000002</x:v>
      </x:c>
      <x:c r="H234" s="15" t="n">
        <x:f>VLOOKUP(D234,'Pricing'!$A$6:$E$8,4,FALSE)</x:f>
        <x:v>6</x:v>
      </x:c>
      <x:c r="I234" s="15" t="n">
        <x:f>E234*G234/1000000</x:f>
        <x:v>0.11189925000000002</x:v>
      </x:c>
      <x:c r="J234" s="15" t="n">
        <x:f>F234*H234/1000000</x:f>
        <x:v>0.001428</x:v>
      </x:c>
      <x:c r="K234" s="15" t="n">
        <x:f>SUM(I234:J234)</x:f>
        <x:v>0.11332725000000002</x:v>
      </x:c>
    </x:row>
    <x:row r="235" ht="23" customHeight="1">
      <x:c r="A235" s="2" t="str">
        <x:v>REQ-00231</x:v>
      </x:c>
      <x:c r="B235" s="2" t="n">
        <x:v>28</x:v>
      </x:c>
      <x:c r="C235" s="2" t="str">
        <x:v>Operations</x:v>
      </x:c>
      <x:c r="D235" s="2" t="str">
        <x:v>Swift</x:v>
      </x:c>
      <x:c r="E235" s="16" t="n">
        <x:v>57469</x:v>
      </x:c>
      <x:c r="F235" s="16" t="n">
        <x:v>3823</x:v>
      </x:c>
      <x:c r="G235" s="15" t="n">
        <x:f>VLOOKUP(D235,'Pricing'!$A$6:$E$8,5,FALSE)</x:f>
        <x:v>0.246</x:v>
      </x:c>
      <x:c r="H235" s="15" t="n">
        <x:f>VLOOKUP(D235,'Pricing'!$A$6:$E$8,4,FALSE)</x:f>
        <x:v>1.2</x:v>
      </x:c>
      <x:c r="I235" s="15" t="n">
        <x:f>E235*G235/1000000</x:f>
        <x:v>0.014137374</x:v>
      </x:c>
      <x:c r="J235" s="15" t="n">
        <x:f>F235*H235/1000000</x:f>
        <x:v>0.0045876</x:v>
      </x:c>
      <x:c r="K235" s="15" t="n">
        <x:f>SUM(I235:J235)</x:f>
        <x:v>0.018724974</x:v>
      </x:c>
    </x:row>
    <x:row r="236" ht="23" customHeight="1">
      <x:c r="A236" s="2" t="str">
        <x:v>REQ-00232</x:v>
      </x:c>
      <x:c r="B236" s="2" t="n">
        <x:v>15</x:v>
      </x:c>
      <x:c r="C236" s="2" t="str">
        <x:v>Support</x:v>
      </x:c>
      <x:c r="D236" s="2" t="str">
        <x:v>Balanced</x:v>
      </x:c>
      <x:c r="E236" s="16" t="n">
        <x:v>64307</x:v>
      </x:c>
      <x:c r="F236" s="16" t="n">
        <x:v>1788</x:v>
      </x:c>
      <x:c r="G236" s="15" t="n">
        <x:f>VLOOKUP(D236,'Pricing'!$A$6:$E$8,5,FALSE)</x:f>
        <x:v>1.2300000000000002</x:v>
      </x:c>
      <x:c r="H236" s="15" t="n">
        <x:f>VLOOKUP(D236,'Pricing'!$A$6:$E$8,4,FALSE)</x:f>
        <x:v>6</x:v>
      </x:c>
      <x:c r="I236" s="15" t="n">
        <x:f>E236*G236/1000000</x:f>
        <x:v>0.07909761000000001</x:v>
      </x:c>
      <x:c r="J236" s="15" t="n">
        <x:f>F236*H236/1000000</x:f>
        <x:v>0.010728</x:v>
      </x:c>
      <x:c r="K236" s="15" t="n">
        <x:f>SUM(I236:J236)</x:f>
        <x:v>0.08982561000000001</x:v>
      </x:c>
    </x:row>
    <x:row r="237" ht="23" customHeight="1">
      <x:c r="A237" s="2" t="str">
        <x:v>REQ-00233</x:v>
      </x:c>
      <x:c r="B237" s="2" t="n">
        <x:v>10</x:v>
      </x:c>
      <x:c r="C237" s="2" t="str">
        <x:v>Research</x:v>
      </x:c>
      <x:c r="D237" s="2" t="str">
        <x:v>Balanced</x:v>
      </x:c>
      <x:c r="E237" s="16" t="n">
        <x:v>96847</x:v>
      </x:c>
      <x:c r="F237" s="16" t="n">
        <x:v>1766</x:v>
      </x:c>
      <x:c r="G237" s="15" t="n">
        <x:f>VLOOKUP(D237,'Pricing'!$A$6:$E$8,5,FALSE)</x:f>
        <x:v>1.2300000000000002</x:v>
      </x:c>
      <x:c r="H237" s="15" t="n">
        <x:f>VLOOKUP(D237,'Pricing'!$A$6:$E$8,4,FALSE)</x:f>
        <x:v>6</x:v>
      </x:c>
      <x:c r="I237" s="15" t="n">
        <x:f>E237*G237/1000000</x:f>
        <x:v>0.11912181000000002</x:v>
      </x:c>
      <x:c r="J237" s="15" t="n">
        <x:f>F237*H237/1000000</x:f>
        <x:v>0.010596</x:v>
      </x:c>
      <x:c r="K237" s="15" t="n">
        <x:f>SUM(I237:J237)</x:f>
        <x:v>0.12971781000000002</x:v>
      </x:c>
    </x:row>
    <x:row r="238" ht="23" customHeight="1">
      <x:c r="A238" s="2" t="str">
        <x:v>REQ-00234</x:v>
      </x:c>
      <x:c r="B238" s="2" t="n">
        <x:v>29</x:v>
      </x:c>
      <x:c r="C238" s="2" t="str">
        <x:v>Support</x:v>
      </x:c>
      <x:c r="D238" s="2" t="str">
        <x:v>Reasoning</x:v>
      </x:c>
      <x:c r="E238" s="16" t="n">
        <x:v>29867</x:v>
      </x:c>
      <x:c r="F238" s="16" t="n">
        <x:v>2915</x:v>
      </x:c>
      <x:c r="G238" s="15" t="n">
        <x:f>VLOOKUP(D238,'Pricing'!$A$6:$E$8,5,FALSE)</x:f>
        <x:v>4.920000000000001</x:v>
      </x:c>
      <x:c r="H238" s="15" t="n">
        <x:f>VLOOKUP(D238,'Pricing'!$A$6:$E$8,4,FALSE)</x:f>
        <x:v>24</x:v>
      </x:c>
      <x:c r="I238" s="15" t="n">
        <x:f>E238*G238/1000000</x:f>
        <x:v>0.14694564000000002</x:v>
      </x:c>
      <x:c r="J238" s="15" t="n">
        <x:f>F238*H238/1000000</x:f>
        <x:v>0.06996</x:v>
      </x:c>
      <x:c r="K238" s="15" t="n">
        <x:f>SUM(I238:J238)</x:f>
        <x:v>0.21690564</x:v>
      </x:c>
    </x:row>
    <x:row r="239" ht="23" customHeight="1">
      <x:c r="A239" s="2" t="str">
        <x:v>REQ-00235</x:v>
      </x:c>
      <x:c r="B239" s="2" t="n">
        <x:v>23</x:v>
      </x:c>
      <x:c r="C239" s="2" t="str">
        <x:v>Operations</x:v>
      </x:c>
      <x:c r="D239" s="2" t="str">
        <x:v>Balanced</x:v>
      </x:c>
      <x:c r="E239" s="16" t="n">
        <x:v>102642</x:v>
      </x:c>
      <x:c r="F239" s="16" t="n">
        <x:v>1598</x:v>
      </x:c>
      <x:c r="G239" s="15" t="n">
        <x:f>VLOOKUP(D239,'Pricing'!$A$6:$E$8,5,FALSE)</x:f>
        <x:v>1.2300000000000002</x:v>
      </x:c>
      <x:c r="H239" s="15" t="n">
        <x:f>VLOOKUP(D239,'Pricing'!$A$6:$E$8,4,FALSE)</x:f>
        <x:v>6</x:v>
      </x:c>
      <x:c r="I239" s="15" t="n">
        <x:f>E239*G239/1000000</x:f>
        <x:v>0.12624966</x:v>
      </x:c>
      <x:c r="J239" s="15" t="n">
        <x:f>F239*H239/1000000</x:f>
        <x:v>0.009588</x:v>
      </x:c>
      <x:c r="K239" s="15" t="n">
        <x:f>SUM(I239:J239)</x:f>
        <x:v>0.13583766000000003</x:v>
      </x:c>
    </x:row>
    <x:row r="240" ht="23" customHeight="1">
      <x:c r="A240" s="2" t="str">
        <x:v>REQ-00236</x:v>
      </x:c>
      <x:c r="B240" s="2" t="n">
        <x:v>27</x:v>
      </x:c>
      <x:c r="C240" s="2" t="str">
        <x:v>Growth</x:v>
      </x:c>
      <x:c r="D240" s="2" t="str">
        <x:v>Swift</x:v>
      </x:c>
      <x:c r="E240" s="16" t="n">
        <x:v>87647</x:v>
      </x:c>
      <x:c r="F240" s="16" t="n">
        <x:v>2005</x:v>
      </x:c>
      <x:c r="G240" s="15" t="n">
        <x:f>VLOOKUP(D240,'Pricing'!$A$6:$E$8,5,FALSE)</x:f>
        <x:v>0.246</x:v>
      </x:c>
      <x:c r="H240" s="15" t="n">
        <x:f>VLOOKUP(D240,'Pricing'!$A$6:$E$8,4,FALSE)</x:f>
        <x:v>1.2</x:v>
      </x:c>
      <x:c r="I240" s="15" t="n">
        <x:f>E240*G240/1000000</x:f>
        <x:v>0.021561162000000002</x:v>
      </x:c>
      <x:c r="J240" s="15" t="n">
        <x:f>F240*H240/1000000</x:f>
        <x:v>0.002406</x:v>
      </x:c>
      <x:c r="K240" s="15" t="n">
        <x:f>SUM(I240:J240)</x:f>
        <x:v>0.023967162</x:v>
      </x:c>
    </x:row>
    <x:row r="241" ht="23" customHeight="1">
      <x:c r="A241" s="2" t="str">
        <x:v>REQ-00237</x:v>
      </x:c>
      <x:c r="B241" s="2" t="n">
        <x:v>1</x:v>
      </x:c>
      <x:c r="C241" s="2" t="str">
        <x:v>Operations</x:v>
      </x:c>
      <x:c r="D241" s="2" t="str">
        <x:v>Swift</x:v>
      </x:c>
      <x:c r="E241" s="16" t="n">
        <x:v>90865</x:v>
      </x:c>
      <x:c r="F241" s="16" t="n">
        <x:v>2967</x:v>
      </x:c>
      <x:c r="G241" s="15" t="n">
        <x:f>VLOOKUP(D241,'Pricing'!$A$6:$E$8,5,FALSE)</x:f>
        <x:v>0.246</x:v>
      </x:c>
      <x:c r="H241" s="15" t="n">
        <x:f>VLOOKUP(D241,'Pricing'!$A$6:$E$8,4,FALSE)</x:f>
        <x:v>1.2</x:v>
      </x:c>
      <x:c r="I241" s="15" t="n">
        <x:f>E241*G241/1000000</x:f>
        <x:v>0.02235279</x:v>
      </x:c>
      <x:c r="J241" s="15" t="n">
        <x:f>F241*H241/1000000</x:f>
        <x:v>0.0035604</x:v>
      </x:c>
      <x:c r="K241" s="15" t="n">
        <x:f>SUM(I241:J241)</x:f>
        <x:v>0.025913190000000003</x:v>
      </x:c>
    </x:row>
    <x:row r="242" ht="23" customHeight="1">
      <x:c r="A242" s="2" t="str">
        <x:v>REQ-00238</x:v>
      </x:c>
      <x:c r="B242" s="2" t="n">
        <x:v>13</x:v>
      </x:c>
      <x:c r="C242" s="2" t="str">
        <x:v>Growth</x:v>
      </x:c>
      <x:c r="D242" s="2" t="str">
        <x:v>Balanced</x:v>
      </x:c>
      <x:c r="E242" s="16" t="n">
        <x:v>71498</x:v>
      </x:c>
      <x:c r="F242" s="16" t="n">
        <x:v>2591</x:v>
      </x:c>
      <x:c r="G242" s="15" t="n">
        <x:f>VLOOKUP(D242,'Pricing'!$A$6:$E$8,5,FALSE)</x:f>
        <x:v>1.2300000000000002</x:v>
      </x:c>
      <x:c r="H242" s="15" t="n">
        <x:f>VLOOKUP(D242,'Pricing'!$A$6:$E$8,4,FALSE)</x:f>
        <x:v>6</x:v>
      </x:c>
      <x:c r="I242" s="15" t="n">
        <x:f>E242*G242/1000000</x:f>
        <x:v>0.08794254000000001</x:v>
      </x:c>
      <x:c r="J242" s="15" t="n">
        <x:f>F242*H242/1000000</x:f>
        <x:v>0.015546</x:v>
      </x:c>
      <x:c r="K242" s="15" t="n">
        <x:f>SUM(I242:J242)</x:f>
        <x:v>0.10348854000000002</x:v>
      </x:c>
    </x:row>
    <x:row r="243" ht="23" customHeight="1">
      <x:c r="A243" s="2" t="str">
        <x:v>REQ-00239</x:v>
      </x:c>
      <x:c r="B243" s="2" t="n">
        <x:v>7</x:v>
      </x:c>
      <x:c r="C243" s="2" t="str">
        <x:v>Research</x:v>
      </x:c>
      <x:c r="D243" s="2" t="str">
        <x:v>Balanced</x:v>
      </x:c>
      <x:c r="E243" s="16" t="n">
        <x:v>119737</x:v>
      </x:c>
      <x:c r="F243" s="16" t="n">
        <x:v>1555</x:v>
      </x:c>
      <x:c r="G243" s="15" t="n">
        <x:f>VLOOKUP(D243,'Pricing'!$A$6:$E$8,5,FALSE)</x:f>
        <x:v>1.2300000000000002</x:v>
      </x:c>
      <x:c r="H243" s="15" t="n">
        <x:f>VLOOKUP(D243,'Pricing'!$A$6:$E$8,4,FALSE)</x:f>
        <x:v>6</x:v>
      </x:c>
      <x:c r="I243" s="15" t="n">
        <x:f>E243*G243/1000000</x:f>
        <x:v>0.14727651000000003</x:v>
      </x:c>
      <x:c r="J243" s="15" t="n">
        <x:f>F243*H243/1000000</x:f>
        <x:v>0.00933</x:v>
      </x:c>
      <x:c r="K243" s="15" t="n">
        <x:f>SUM(I243:J243)</x:f>
        <x:v>0.15660651000000003</x:v>
      </x:c>
    </x:row>
    <x:row r="244" ht="23" customHeight="1">
      <x:c r="A244" s="2" t="str">
        <x:v>REQ-00240</x:v>
      </x:c>
      <x:c r="B244" s="2" t="n">
        <x:v>3</x:v>
      </x:c>
      <x:c r="C244" s="2" t="str">
        <x:v>Growth</x:v>
      </x:c>
      <x:c r="D244" s="2" t="str">
        <x:v>Swift</x:v>
      </x:c>
      <x:c r="E244" s="16" t="n">
        <x:v>43099</x:v>
      </x:c>
      <x:c r="F244" s="16" t="n">
        <x:v>984</x:v>
      </x:c>
      <x:c r="G244" s="15" t="n">
        <x:f>VLOOKUP(D244,'Pricing'!$A$6:$E$8,5,FALSE)</x:f>
        <x:v>0.246</x:v>
      </x:c>
      <x:c r="H244" s="15" t="n">
        <x:f>VLOOKUP(D244,'Pricing'!$A$6:$E$8,4,FALSE)</x:f>
        <x:v>1.2</x:v>
      </x:c>
      <x:c r="I244" s="15" t="n">
        <x:f>E244*G244/1000000</x:f>
        <x:v>0.010602354</x:v>
      </x:c>
      <x:c r="J244" s="15" t="n">
        <x:f>F244*H244/1000000</x:f>
        <x:v>0.0011807999999999999</x:v>
      </x:c>
      <x:c r="K244" s="15" t="n">
        <x:f>SUM(I244:J244)</x:f>
        <x:v>0.011783153999999999</x:v>
      </x:c>
    </x:row>
    <x:row r="245" ht="23" customHeight="1">
      <x:c r="A245" s="2" t="str">
        <x:v>REQ-00241</x:v>
      </x:c>
      <x:c r="B245" s="2" t="n">
        <x:v>5</x:v>
      </x:c>
      <x:c r="C245" s="2" t="str">
        <x:v>Operations</x:v>
      </x:c>
      <x:c r="D245" s="2" t="str">
        <x:v>Balanced</x:v>
      </x:c>
      <x:c r="E245" s="16" t="n">
        <x:v>98514</x:v>
      </x:c>
      <x:c r="F245" s="16" t="n">
        <x:v>3323</x:v>
      </x:c>
      <x:c r="G245" s="15" t="n">
        <x:f>VLOOKUP(D245,'Pricing'!$A$6:$E$8,5,FALSE)</x:f>
        <x:v>1.2300000000000002</x:v>
      </x:c>
      <x:c r="H245" s="15" t="n">
        <x:f>VLOOKUP(D245,'Pricing'!$A$6:$E$8,4,FALSE)</x:f>
        <x:v>6</x:v>
      </x:c>
      <x:c r="I245" s="15" t="n">
        <x:f>E245*G245/1000000</x:f>
        <x:v>0.12117222000000001</x:v>
      </x:c>
      <x:c r="J245" s="15" t="n">
        <x:f>F245*H245/1000000</x:f>
        <x:v>0.019938</x:v>
      </x:c>
      <x:c r="K245" s="15" t="n">
        <x:f>SUM(I245:J245)</x:f>
        <x:v>0.14111022</x:v>
      </x:c>
    </x:row>
    <x:row r="246" ht="23" customHeight="1">
      <x:c r="A246" s="2" t="str">
        <x:v>REQ-00242</x:v>
      </x:c>
      <x:c r="B246" s="2" t="n">
        <x:v>5</x:v>
      </x:c>
      <x:c r="C246" s="2" t="str">
        <x:v>Product</x:v>
      </x:c>
      <x:c r="D246" s="2" t="str">
        <x:v>Reasoning</x:v>
      </x:c>
      <x:c r="E246" s="16" t="n">
        <x:v>36739</x:v>
      </x:c>
      <x:c r="F246" s="16" t="n">
        <x:v>2107</x:v>
      </x:c>
      <x:c r="G246" s="15" t="n">
        <x:f>VLOOKUP(D246,'Pricing'!$A$6:$E$8,5,FALSE)</x:f>
        <x:v>4.920000000000001</x:v>
      </x:c>
      <x:c r="H246" s="15" t="n">
        <x:f>VLOOKUP(D246,'Pricing'!$A$6:$E$8,4,FALSE)</x:f>
        <x:v>24</x:v>
      </x:c>
      <x:c r="I246" s="15" t="n">
        <x:f>E246*G246/1000000</x:f>
        <x:v>0.18075588000000004</x:v>
      </x:c>
      <x:c r="J246" s="15" t="n">
        <x:f>F246*H246/1000000</x:f>
        <x:v>0.050568</x:v>
      </x:c>
      <x:c r="K246" s="15" t="n">
        <x:f>SUM(I246:J246)</x:f>
        <x:v>0.23132388000000004</x:v>
      </x:c>
    </x:row>
    <x:row r="247" ht="23" customHeight="1">
      <x:c r="A247" s="2" t="str">
        <x:v>REQ-00243</x:v>
      </x:c>
      <x:c r="B247" s="2" t="n">
        <x:v>29</x:v>
      </x:c>
      <x:c r="C247" s="2" t="str">
        <x:v>Research</x:v>
      </x:c>
      <x:c r="D247" s="2" t="str">
        <x:v>Swift</x:v>
      </x:c>
      <x:c r="E247" s="16" t="n">
        <x:v>111346</x:v>
      </x:c>
      <x:c r="F247" s="16" t="n">
        <x:v>3250</x:v>
      </x:c>
      <x:c r="G247" s="15" t="n">
        <x:f>VLOOKUP(D247,'Pricing'!$A$6:$E$8,5,FALSE)</x:f>
        <x:v>0.246</x:v>
      </x:c>
      <x:c r="H247" s="15" t="n">
        <x:f>VLOOKUP(D247,'Pricing'!$A$6:$E$8,4,FALSE)</x:f>
        <x:v>1.2</x:v>
      </x:c>
      <x:c r="I247" s="15" t="n">
        <x:f>E247*G247/1000000</x:f>
        <x:v>0.027391115999999997</x:v>
      </x:c>
      <x:c r="J247" s="15" t="n">
        <x:f>F247*H247/1000000</x:f>
        <x:v>0.0039</x:v>
      </x:c>
      <x:c r="K247" s="15" t="n">
        <x:f>SUM(I247:J247)</x:f>
        <x:v>0.031291115999999994</x:v>
      </x:c>
    </x:row>
    <x:row r="248" ht="23" customHeight="1">
      <x:c r="A248" s="2" t="str">
        <x:v>REQ-00244</x:v>
      </x:c>
      <x:c r="B248" s="2" t="n">
        <x:v>27</x:v>
      </x:c>
      <x:c r="C248" s="2" t="str">
        <x:v>Support</x:v>
      </x:c>
      <x:c r="D248" s="2" t="str">
        <x:v>Swift</x:v>
      </x:c>
      <x:c r="E248" s="16" t="n">
        <x:v>68736</x:v>
      </x:c>
      <x:c r="F248" s="16" t="n">
        <x:v>2384</x:v>
      </x:c>
      <x:c r="G248" s="15" t="n">
        <x:f>VLOOKUP(D248,'Pricing'!$A$6:$E$8,5,FALSE)</x:f>
        <x:v>0.246</x:v>
      </x:c>
      <x:c r="H248" s="15" t="n">
        <x:f>VLOOKUP(D248,'Pricing'!$A$6:$E$8,4,FALSE)</x:f>
        <x:v>1.2</x:v>
      </x:c>
      <x:c r="I248" s="15" t="n">
        <x:f>E248*G248/1000000</x:f>
        <x:v>0.016909056000000002</x:v>
      </x:c>
      <x:c r="J248" s="15" t="n">
        <x:f>F248*H248/1000000</x:f>
        <x:v>0.0028607999999999997</x:v>
      </x:c>
      <x:c r="K248" s="15" t="n">
        <x:f>SUM(I248:J248)</x:f>
        <x:v>0.019769856000000002</x:v>
      </x:c>
    </x:row>
    <x:row r="249" ht="23" customHeight="1">
      <x:c r="A249" s="2" t="str">
        <x:v>REQ-00245</x:v>
      </x:c>
      <x:c r="B249" s="2" t="n">
        <x:v>20</x:v>
      </x:c>
      <x:c r="C249" s="2" t="str">
        <x:v>Engineering</x:v>
      </x:c>
      <x:c r="D249" s="2" t="str">
        <x:v>Balanced</x:v>
      </x:c>
      <x:c r="E249" s="16" t="n">
        <x:v>49232</x:v>
      </x:c>
      <x:c r="F249" s="16" t="n">
        <x:v>2778</x:v>
      </x:c>
      <x:c r="G249" s="15" t="n">
        <x:f>VLOOKUP(D249,'Pricing'!$A$6:$E$8,5,FALSE)</x:f>
        <x:v>1.2300000000000002</x:v>
      </x:c>
      <x:c r="H249" s="15" t="n">
        <x:f>VLOOKUP(D249,'Pricing'!$A$6:$E$8,4,FALSE)</x:f>
        <x:v>6</x:v>
      </x:c>
      <x:c r="I249" s="15" t="n">
        <x:f>E249*G249/1000000</x:f>
        <x:v>0.06055536000000001</x:v>
      </x:c>
      <x:c r="J249" s="15" t="n">
        <x:f>F249*H249/1000000</x:f>
        <x:v>0.016668</x:v>
      </x:c>
      <x:c r="K249" s="15" t="n">
        <x:f>SUM(I249:J249)</x:f>
        <x:v>0.07722336</x:v>
      </x:c>
    </x:row>
    <x:row r="250" ht="23" customHeight="1">
      <x:c r="A250" s="2" t="str">
        <x:v>REQ-00246</x:v>
      </x:c>
      <x:c r="B250" s="2" t="n">
        <x:v>7</x:v>
      </x:c>
      <x:c r="C250" s="2" t="str">
        <x:v>Growth</x:v>
      </x:c>
      <x:c r="D250" s="2" t="str">
        <x:v>Balanced</x:v>
      </x:c>
      <x:c r="E250" s="16" t="n">
        <x:v>107352</x:v>
      </x:c>
      <x:c r="F250" s="16" t="n">
        <x:v>783</x:v>
      </x:c>
      <x:c r="G250" s="15" t="n">
        <x:f>VLOOKUP(D250,'Pricing'!$A$6:$E$8,5,FALSE)</x:f>
        <x:v>1.2300000000000002</x:v>
      </x:c>
      <x:c r="H250" s="15" t="n">
        <x:f>VLOOKUP(D250,'Pricing'!$A$6:$E$8,4,FALSE)</x:f>
        <x:v>6</x:v>
      </x:c>
      <x:c r="I250" s="15" t="n">
        <x:f>E250*G250/1000000</x:f>
        <x:v>0.13204296000000001</x:v>
      </x:c>
      <x:c r="J250" s="15" t="n">
        <x:f>F250*H250/1000000</x:f>
        <x:v>0.004698</x:v>
      </x:c>
      <x:c r="K250" s="15" t="n">
        <x:f>SUM(I250:J250)</x:f>
        <x:v>0.13674096000000002</x:v>
      </x:c>
    </x:row>
    <x:row r="251" ht="23" customHeight="1">
      <x:c r="A251" s="2" t="str">
        <x:v>REQ-00247</x:v>
      </x:c>
      <x:c r="B251" s="2" t="n">
        <x:v>7</x:v>
      </x:c>
      <x:c r="C251" s="2" t="str">
        <x:v>Engineering</x:v>
      </x:c>
      <x:c r="D251" s="2" t="str">
        <x:v>Balanced</x:v>
      </x:c>
      <x:c r="E251" s="16" t="n">
        <x:v>93678</x:v>
      </x:c>
      <x:c r="F251" s="16" t="n">
        <x:v>794</x:v>
      </x:c>
      <x:c r="G251" s="15" t="n">
        <x:f>VLOOKUP(D251,'Pricing'!$A$6:$E$8,5,FALSE)</x:f>
        <x:v>1.2300000000000002</x:v>
      </x:c>
      <x:c r="H251" s="15" t="n">
        <x:f>VLOOKUP(D251,'Pricing'!$A$6:$E$8,4,FALSE)</x:f>
        <x:v>6</x:v>
      </x:c>
      <x:c r="I251" s="15" t="n">
        <x:f>E251*G251/1000000</x:f>
        <x:v>0.11522394000000001</x:v>
      </x:c>
      <x:c r="J251" s="15" t="n">
        <x:f>F251*H251/1000000</x:f>
        <x:v>0.004764</x:v>
      </x:c>
      <x:c r="K251" s="15" t="n">
        <x:f>SUM(I251:J251)</x:f>
        <x:v>0.11998794000000002</x:v>
      </x:c>
    </x:row>
    <x:row r="252" ht="23" customHeight="1">
      <x:c r="A252" s="2" t="str">
        <x:v>REQ-00248</x:v>
      </x:c>
      <x:c r="B252" s="2" t="n">
        <x:v>10</x:v>
      </x:c>
      <x:c r="C252" s="2" t="str">
        <x:v>Support</x:v>
      </x:c>
      <x:c r="D252" s="2" t="str">
        <x:v>Reasoning</x:v>
      </x:c>
      <x:c r="E252" s="16" t="n">
        <x:v>27232</x:v>
      </x:c>
      <x:c r="F252" s="16" t="n">
        <x:v>3919</x:v>
      </x:c>
      <x:c r="G252" s="15" t="n">
        <x:f>VLOOKUP(D252,'Pricing'!$A$6:$E$8,5,FALSE)</x:f>
        <x:v>4.920000000000001</x:v>
      </x:c>
      <x:c r="H252" s="15" t="n">
        <x:f>VLOOKUP(D252,'Pricing'!$A$6:$E$8,4,FALSE)</x:f>
        <x:v>24</x:v>
      </x:c>
      <x:c r="I252" s="15" t="n">
        <x:f>E252*G252/1000000</x:f>
        <x:v>0.13398144000000003</x:v>
      </x:c>
      <x:c r="J252" s="15" t="n">
        <x:f>F252*H252/1000000</x:f>
        <x:v>0.094056</x:v>
      </x:c>
      <x:c r="K252" s="15" t="n">
        <x:f>SUM(I252:J252)</x:f>
        <x:v>0.22803744000000004</x:v>
      </x:c>
    </x:row>
    <x:row r="253" ht="23" customHeight="1">
      <x:c r="A253" s="2" t="str">
        <x:v>REQ-00249</x:v>
      </x:c>
      <x:c r="B253" s="2" t="n">
        <x:v>26</x:v>
      </x:c>
      <x:c r="C253" s="2" t="str">
        <x:v>Operations</x:v>
      </x:c>
      <x:c r="D253" s="2" t="str">
        <x:v>Swift</x:v>
      </x:c>
      <x:c r="E253" s="16" t="n">
        <x:v>39089</x:v>
      </x:c>
      <x:c r="F253" s="16" t="n">
        <x:v>3948</x:v>
      </x:c>
      <x:c r="G253" s="15" t="n">
        <x:f>VLOOKUP(D253,'Pricing'!$A$6:$E$8,5,FALSE)</x:f>
        <x:v>0.246</x:v>
      </x:c>
      <x:c r="H253" s="15" t="n">
        <x:f>VLOOKUP(D253,'Pricing'!$A$6:$E$8,4,FALSE)</x:f>
        <x:v>1.2</x:v>
      </x:c>
      <x:c r="I253" s="15" t="n">
        <x:f>E253*G253/1000000</x:f>
        <x:v>0.009615894</x:v>
      </x:c>
      <x:c r="J253" s="15" t="n">
        <x:f>F253*H253/1000000</x:f>
        <x:v>0.0047376</x:v>
      </x:c>
      <x:c r="K253" s="15" t="n">
        <x:f>SUM(I253:J253)</x:f>
        <x:v>0.014353494</x:v>
      </x:c>
    </x:row>
    <x:row r="254" ht="23" customHeight="1">
      <x:c r="A254" s="2" t="str">
        <x:v>REQ-00250</x:v>
      </x:c>
      <x:c r="B254" s="2" t="n">
        <x:v>26</x:v>
      </x:c>
      <x:c r="C254" s="2" t="str">
        <x:v>Support</x:v>
      </x:c>
      <x:c r="D254" s="2" t="str">
        <x:v>Swift</x:v>
      </x:c>
      <x:c r="E254" s="16" t="n">
        <x:v>112011</x:v>
      </x:c>
      <x:c r="F254" s="16" t="n">
        <x:v>3785</x:v>
      </x:c>
      <x:c r="G254" s="15" t="n">
        <x:f>VLOOKUP(D254,'Pricing'!$A$6:$E$8,5,FALSE)</x:f>
        <x:v>0.246</x:v>
      </x:c>
      <x:c r="H254" s="15" t="n">
        <x:f>VLOOKUP(D254,'Pricing'!$A$6:$E$8,4,FALSE)</x:f>
        <x:v>1.2</x:v>
      </x:c>
      <x:c r="I254" s="15" t="n">
        <x:f>E254*G254/1000000</x:f>
        <x:v>0.027554705999999998</x:v>
      </x:c>
      <x:c r="J254" s="15" t="n">
        <x:f>F254*H254/1000000</x:f>
        <x:v>0.004542</x:v>
      </x:c>
      <x:c r="K254" s="15" t="n">
        <x:f>SUM(I254:J254)</x:f>
        <x:v>0.032096705999999996</x:v>
      </x:c>
    </x:row>
    <x:row r="255" ht="23" customHeight="1">
      <x:c r="A255" s="2" t="str">
        <x:v>REQ-00251</x:v>
      </x:c>
      <x:c r="B255" s="2" t="n">
        <x:v>1</x:v>
      </x:c>
      <x:c r="C255" s="2" t="str">
        <x:v>Operations</x:v>
      </x:c>
      <x:c r="D255" s="2" t="str">
        <x:v>Swift</x:v>
      </x:c>
      <x:c r="E255" s="16" t="n">
        <x:v>50076</x:v>
      </x:c>
      <x:c r="F255" s="16" t="n">
        <x:v>2583</x:v>
      </x:c>
      <x:c r="G255" s="15" t="n">
        <x:f>VLOOKUP(D255,'Pricing'!$A$6:$E$8,5,FALSE)</x:f>
        <x:v>0.246</x:v>
      </x:c>
      <x:c r="H255" s="15" t="n">
        <x:f>VLOOKUP(D255,'Pricing'!$A$6:$E$8,4,FALSE)</x:f>
        <x:v>1.2</x:v>
      </x:c>
      <x:c r="I255" s="15" t="n">
        <x:f>E255*G255/1000000</x:f>
        <x:v>0.012318696</x:v>
      </x:c>
      <x:c r="J255" s="15" t="n">
        <x:f>F255*H255/1000000</x:f>
        <x:v>0.0030996</x:v>
      </x:c>
      <x:c r="K255" s="15" t="n">
        <x:f>SUM(I255:J255)</x:f>
        <x:v>0.015418296000000001</x:v>
      </x:c>
    </x:row>
    <x:row r="256" ht="23" customHeight="1">
      <x:c r="A256" s="2" t="str">
        <x:v>REQ-00252</x:v>
      </x:c>
      <x:c r="B256" s="2" t="n">
        <x:v>25</x:v>
      </x:c>
      <x:c r="C256" s="2" t="str">
        <x:v>Growth</x:v>
      </x:c>
      <x:c r="D256" s="2" t="str">
        <x:v>Balanced</x:v>
      </x:c>
      <x:c r="E256" s="16" t="n">
        <x:v>111870</x:v>
      </x:c>
      <x:c r="F256" s="16" t="n">
        <x:v>3019</x:v>
      </x:c>
      <x:c r="G256" s="15" t="n">
        <x:f>VLOOKUP(D256,'Pricing'!$A$6:$E$8,5,FALSE)</x:f>
        <x:v>1.2300000000000002</x:v>
      </x:c>
      <x:c r="H256" s="15" t="n">
        <x:f>VLOOKUP(D256,'Pricing'!$A$6:$E$8,4,FALSE)</x:f>
        <x:v>6</x:v>
      </x:c>
      <x:c r="I256" s="15" t="n">
        <x:f>E256*G256/1000000</x:f>
        <x:v>0.13760010000000003</x:v>
      </x:c>
      <x:c r="J256" s="15" t="n">
        <x:f>F256*H256/1000000</x:f>
        <x:v>0.018114</x:v>
      </x:c>
      <x:c r="K256" s="15" t="n">
        <x:f>SUM(I256:J256)</x:f>
        <x:v>0.15571410000000002</x:v>
      </x:c>
    </x:row>
    <x:row r="257" ht="23" customHeight="1">
      <x:c r="A257" s="2" t="str">
        <x:v>REQ-00253</x:v>
      </x:c>
      <x:c r="B257" s="2" t="n">
        <x:v>29</x:v>
      </x:c>
      <x:c r="C257" s="2" t="str">
        <x:v>Research</x:v>
      </x:c>
      <x:c r="D257" s="2" t="str">
        <x:v>Balanced</x:v>
      </x:c>
      <x:c r="E257" s="16" t="n">
        <x:v>116481</x:v>
      </x:c>
      <x:c r="F257" s="16" t="n">
        <x:v>1052</x:v>
      </x:c>
      <x:c r="G257" s="15" t="n">
        <x:f>VLOOKUP(D257,'Pricing'!$A$6:$E$8,5,FALSE)</x:f>
        <x:v>1.2300000000000002</x:v>
      </x:c>
      <x:c r="H257" s="15" t="n">
        <x:f>VLOOKUP(D257,'Pricing'!$A$6:$E$8,4,FALSE)</x:f>
        <x:v>6</x:v>
      </x:c>
      <x:c r="I257" s="15" t="n">
        <x:f>E257*G257/1000000</x:f>
        <x:v>0.14327163000000004</x:v>
      </x:c>
      <x:c r="J257" s="15" t="n">
        <x:f>F257*H257/1000000</x:f>
        <x:v>0.006312</x:v>
      </x:c>
      <x:c r="K257" s="15" t="n">
        <x:f>SUM(I257:J257)</x:f>
        <x:v>0.14958363000000005</x:v>
      </x:c>
    </x:row>
    <x:row r="258" ht="23" customHeight="1">
      <x:c r="A258" s="2" t="str">
        <x:v>REQ-00254</x:v>
      </x:c>
      <x:c r="B258" s="2" t="n">
        <x:v>15</x:v>
      </x:c>
      <x:c r="C258" s="2" t="str">
        <x:v>Growth</x:v>
      </x:c>
      <x:c r="D258" s="2" t="str">
        <x:v>Balanced</x:v>
      </x:c>
      <x:c r="E258" s="16" t="n">
        <x:v>45484</x:v>
      </x:c>
      <x:c r="F258" s="16" t="n">
        <x:v>2602</x:v>
      </x:c>
      <x:c r="G258" s="15" t="n">
        <x:f>VLOOKUP(D258,'Pricing'!$A$6:$E$8,5,FALSE)</x:f>
        <x:v>1.2300000000000002</x:v>
      </x:c>
      <x:c r="H258" s="15" t="n">
        <x:f>VLOOKUP(D258,'Pricing'!$A$6:$E$8,4,FALSE)</x:f>
        <x:v>6</x:v>
      </x:c>
      <x:c r="I258" s="15" t="n">
        <x:f>E258*G258/1000000</x:f>
        <x:v>0.05594532000000001</x:v>
      </x:c>
      <x:c r="J258" s="15" t="n">
        <x:f>F258*H258/1000000</x:f>
        <x:v>0.015612</x:v>
      </x:c>
      <x:c r="K258" s="15" t="n">
        <x:f>SUM(I258:J258)</x:f>
        <x:v>0.07155732000000001</x:v>
      </x:c>
    </x:row>
    <x:row r="259" ht="23" customHeight="1">
      <x:c r="A259" s="2" t="str">
        <x:v>REQ-00255</x:v>
      </x:c>
      <x:c r="B259" s="2" t="n">
        <x:v>17</x:v>
      </x:c>
      <x:c r="C259" s="2" t="str">
        <x:v>Engineering</x:v>
      </x:c>
      <x:c r="D259" s="2" t="str">
        <x:v>Swift</x:v>
      </x:c>
      <x:c r="E259" s="16" t="n">
        <x:v>10941</x:v>
      </x:c>
      <x:c r="F259" s="16" t="n">
        <x:v>1076</x:v>
      </x:c>
      <x:c r="G259" s="15" t="n">
        <x:f>VLOOKUP(D259,'Pricing'!$A$6:$E$8,5,FALSE)</x:f>
        <x:v>0.246</x:v>
      </x:c>
      <x:c r="H259" s="15" t="n">
        <x:f>VLOOKUP(D259,'Pricing'!$A$6:$E$8,4,FALSE)</x:f>
        <x:v>1.2</x:v>
      </x:c>
      <x:c r="I259" s="15" t="n">
        <x:f>E259*G259/1000000</x:f>
        <x:v>0.002691486</x:v>
      </x:c>
      <x:c r="J259" s="15" t="n">
        <x:f>F259*H259/1000000</x:f>
        <x:v>0.0012912</x:v>
      </x:c>
      <x:c r="K259" s="15" t="n">
        <x:f>SUM(I259:J259)</x:f>
        <x:v>0.003982686</x:v>
      </x:c>
    </x:row>
    <x:row r="260" ht="23" customHeight="1">
      <x:c r="A260" s="2" t="str">
        <x:v>REQ-00256</x:v>
      </x:c>
      <x:c r="B260" s="2" t="n">
        <x:v>11</x:v>
      </x:c>
      <x:c r="C260" s="2" t="str">
        <x:v>Product</x:v>
      </x:c>
      <x:c r="D260" s="2" t="str">
        <x:v>Balanced</x:v>
      </x:c>
      <x:c r="E260" s="16" t="n">
        <x:v>116396</x:v>
      </x:c>
      <x:c r="F260" s="16" t="n">
        <x:v>1246</x:v>
      </x:c>
      <x:c r="G260" s="15" t="n">
        <x:f>VLOOKUP(D260,'Pricing'!$A$6:$E$8,5,FALSE)</x:f>
        <x:v>1.2300000000000002</x:v>
      </x:c>
      <x:c r="H260" s="15" t="n">
        <x:f>VLOOKUP(D260,'Pricing'!$A$6:$E$8,4,FALSE)</x:f>
        <x:v>6</x:v>
      </x:c>
      <x:c r="I260" s="15" t="n">
        <x:f>E260*G260/1000000</x:f>
        <x:v>0.14316708000000003</x:v>
      </x:c>
      <x:c r="J260" s="15" t="n">
        <x:f>F260*H260/1000000</x:f>
        <x:v>0.007476</x:v>
      </x:c>
      <x:c r="K260" s="15" t="n">
        <x:f>SUM(I260:J260)</x:f>
        <x:v>0.15064308000000004</x:v>
      </x:c>
    </x:row>
    <x:row r="261" ht="23" customHeight="1">
      <x:c r="A261" s="2" t="str">
        <x:v>REQ-00257</x:v>
      </x:c>
      <x:c r="B261" s="2" t="n">
        <x:v>7</x:v>
      </x:c>
      <x:c r="C261" s="2" t="str">
        <x:v>Engineering</x:v>
      </x:c>
      <x:c r="D261" s="2" t="str">
        <x:v>Swift</x:v>
      </x:c>
      <x:c r="E261" s="16" t="n">
        <x:v>27916</x:v>
      </x:c>
      <x:c r="F261" s="16" t="n">
        <x:v>1348</x:v>
      </x:c>
      <x:c r="G261" s="15" t="n">
        <x:f>VLOOKUP(D261,'Pricing'!$A$6:$E$8,5,FALSE)</x:f>
        <x:v>0.246</x:v>
      </x:c>
      <x:c r="H261" s="15" t="n">
        <x:f>VLOOKUP(D261,'Pricing'!$A$6:$E$8,4,FALSE)</x:f>
        <x:v>1.2</x:v>
      </x:c>
      <x:c r="I261" s="15" t="n">
        <x:f>E261*G261/1000000</x:f>
        <x:v>0.006867336</x:v>
      </x:c>
      <x:c r="J261" s="15" t="n">
        <x:f>F261*H261/1000000</x:f>
        <x:v>0.0016175999999999999</x:v>
      </x:c>
      <x:c r="K261" s="15" t="n">
        <x:f>SUM(I261:J261)</x:f>
        <x:v>0.008484936</x:v>
      </x:c>
    </x:row>
    <x:row r="262" ht="23" customHeight="1">
      <x:c r="A262" s="2" t="str">
        <x:v>REQ-00258</x:v>
      </x:c>
      <x:c r="B262" s="2" t="n">
        <x:v>7</x:v>
      </x:c>
      <x:c r="C262" s="2" t="str">
        <x:v>Growth</x:v>
      </x:c>
      <x:c r="D262" s="2" t="str">
        <x:v>Balanced</x:v>
      </x:c>
      <x:c r="E262" s="16" t="n">
        <x:v>21604</x:v>
      </x:c>
      <x:c r="F262" s="16" t="n">
        <x:v>2890</x:v>
      </x:c>
      <x:c r="G262" s="15" t="n">
        <x:f>VLOOKUP(D262,'Pricing'!$A$6:$E$8,5,FALSE)</x:f>
        <x:v>1.2300000000000002</x:v>
      </x:c>
      <x:c r="H262" s="15" t="n">
        <x:f>VLOOKUP(D262,'Pricing'!$A$6:$E$8,4,FALSE)</x:f>
        <x:v>6</x:v>
      </x:c>
      <x:c r="I262" s="15" t="n">
        <x:f>E262*G262/1000000</x:f>
        <x:v>0.026572920000000007</x:v>
      </x:c>
      <x:c r="J262" s="15" t="n">
        <x:f>F262*H262/1000000</x:f>
        <x:v>0.01734</x:v>
      </x:c>
      <x:c r="K262" s="15" t="n">
        <x:f>SUM(I262:J262)</x:f>
        <x:v>0.04391292000000001</x:v>
      </x:c>
    </x:row>
    <x:row r="263" ht="23" customHeight="1">
      <x:c r="A263" s="2" t="str">
        <x:v>REQ-00259</x:v>
      </x:c>
      <x:c r="B263" s="2" t="n">
        <x:v>25</x:v>
      </x:c>
      <x:c r="C263" s="2" t="str">
        <x:v>Engineering</x:v>
      </x:c>
      <x:c r="D263" s="2" t="str">
        <x:v>Swift</x:v>
      </x:c>
      <x:c r="E263" s="16" t="n">
        <x:v>82847</x:v>
      </x:c>
      <x:c r="F263" s="16" t="n">
        <x:v>1571</x:v>
      </x:c>
      <x:c r="G263" s="15" t="n">
        <x:f>VLOOKUP(D263,'Pricing'!$A$6:$E$8,5,FALSE)</x:f>
        <x:v>0.246</x:v>
      </x:c>
      <x:c r="H263" s="15" t="n">
        <x:f>VLOOKUP(D263,'Pricing'!$A$6:$E$8,4,FALSE)</x:f>
        <x:v>1.2</x:v>
      </x:c>
      <x:c r="I263" s="15" t="n">
        <x:f>E263*G263/1000000</x:f>
        <x:v>0.020380362000000003</x:v>
      </x:c>
      <x:c r="J263" s="15" t="n">
        <x:f>F263*H263/1000000</x:f>
        <x:v>0.0018851999999999999</x:v>
      </x:c>
      <x:c r="K263" s="15" t="n">
        <x:f>SUM(I263:J263)</x:f>
        <x:v>0.022265562000000003</x:v>
      </x:c>
    </x:row>
    <x:row r="264" ht="23" customHeight="1">
      <x:c r="A264" s="2" t="str">
        <x:v>REQ-00260</x:v>
      </x:c>
      <x:c r="B264" s="2" t="n">
        <x:v>18</x:v>
      </x:c>
      <x:c r="C264" s="2" t="str">
        <x:v>Product</x:v>
      </x:c>
      <x:c r="D264" s="2" t="str">
        <x:v>Reasoning</x:v>
      </x:c>
      <x:c r="E264" s="16" t="n">
        <x:v>46045</x:v>
      </x:c>
      <x:c r="F264" s="16" t="n">
        <x:v>2180</x:v>
      </x:c>
      <x:c r="G264" s="15" t="n">
        <x:f>VLOOKUP(D264,'Pricing'!$A$6:$E$8,5,FALSE)</x:f>
        <x:v>4.920000000000001</x:v>
      </x:c>
      <x:c r="H264" s="15" t="n">
        <x:f>VLOOKUP(D264,'Pricing'!$A$6:$E$8,4,FALSE)</x:f>
        <x:v>24</x:v>
      </x:c>
      <x:c r="I264" s="15" t="n">
        <x:f>E264*G264/1000000</x:f>
        <x:v>0.22654140000000003</x:v>
      </x:c>
      <x:c r="J264" s="15" t="n">
        <x:f>F264*H264/1000000</x:f>
        <x:v>0.05232</x:v>
      </x:c>
      <x:c r="K264" s="15" t="n">
        <x:f>SUM(I264:J264)</x:f>
        <x:v>0.27886140000000004</x:v>
      </x:c>
    </x:row>
    <x:row r="265" ht="23" customHeight="1">
      <x:c r="A265" s="2" t="str">
        <x:v>REQ-00261</x:v>
      </x:c>
      <x:c r="B265" s="2" t="n">
        <x:v>25</x:v>
      </x:c>
      <x:c r="C265" s="2" t="str">
        <x:v>Engineering</x:v>
      </x:c>
      <x:c r="D265" s="2" t="str">
        <x:v>Swift</x:v>
      </x:c>
      <x:c r="E265" s="16" t="n">
        <x:v>83836</x:v>
      </x:c>
      <x:c r="F265" s="16" t="n">
        <x:v>1206</x:v>
      </x:c>
      <x:c r="G265" s="15" t="n">
        <x:f>VLOOKUP(D265,'Pricing'!$A$6:$E$8,5,FALSE)</x:f>
        <x:v>0.246</x:v>
      </x:c>
      <x:c r="H265" s="15" t="n">
        <x:f>VLOOKUP(D265,'Pricing'!$A$6:$E$8,4,FALSE)</x:f>
        <x:v>1.2</x:v>
      </x:c>
      <x:c r="I265" s="15" t="n">
        <x:f>E265*G265/1000000</x:f>
        <x:v>0.020623656</x:v>
      </x:c>
      <x:c r="J265" s="15" t="n">
        <x:f>F265*H265/1000000</x:f>
        <x:v>0.0014472</x:v>
      </x:c>
      <x:c r="K265" s="15" t="n">
        <x:f>SUM(I265:J265)</x:f>
        <x:v>0.022070856</x:v>
      </x:c>
    </x:row>
    <x:row r="266" ht="23" customHeight="1">
      <x:c r="A266" s="2" t="str">
        <x:v>REQ-00262</x:v>
      </x:c>
      <x:c r="B266" s="2" t="n">
        <x:v>17</x:v>
      </x:c>
      <x:c r="C266" s="2" t="str">
        <x:v>Support</x:v>
      </x:c>
      <x:c r="D266" s="2" t="str">
        <x:v>Swift</x:v>
      </x:c>
      <x:c r="E266" s="16" t="n">
        <x:v>95934</x:v>
      </x:c>
      <x:c r="F266" s="16" t="n">
        <x:v>1514</x:v>
      </x:c>
      <x:c r="G266" s="15" t="n">
        <x:f>VLOOKUP(D266,'Pricing'!$A$6:$E$8,5,FALSE)</x:f>
        <x:v>0.246</x:v>
      </x:c>
      <x:c r="H266" s="15" t="n">
        <x:f>VLOOKUP(D266,'Pricing'!$A$6:$E$8,4,FALSE)</x:f>
        <x:v>1.2</x:v>
      </x:c>
      <x:c r="I266" s="15" t="n">
        <x:f>E266*G266/1000000</x:f>
        <x:v>0.023599764</x:v>
      </x:c>
      <x:c r="J266" s="15" t="n">
        <x:f>F266*H266/1000000</x:f>
        <x:v>0.0018168</x:v>
      </x:c>
      <x:c r="K266" s="15" t="n">
        <x:f>SUM(I266:J266)</x:f>
        <x:v>0.025416564</x:v>
      </x:c>
    </x:row>
    <x:row r="267" ht="23" customHeight="1">
      <x:c r="A267" s="2" t="str">
        <x:v>REQ-00263</x:v>
      </x:c>
      <x:c r="B267" s="2" t="n">
        <x:v>21</x:v>
      </x:c>
      <x:c r="C267" s="2" t="str">
        <x:v>Engineering</x:v>
      </x:c>
      <x:c r="D267" s="2" t="str">
        <x:v>Swift</x:v>
      </x:c>
      <x:c r="E267" s="16" t="n">
        <x:v>24153</x:v>
      </x:c>
      <x:c r="F267" s="16" t="n">
        <x:v>3039</x:v>
      </x:c>
      <x:c r="G267" s="15" t="n">
        <x:f>VLOOKUP(D267,'Pricing'!$A$6:$E$8,5,FALSE)</x:f>
        <x:v>0.246</x:v>
      </x:c>
      <x:c r="H267" s="15" t="n">
        <x:f>VLOOKUP(D267,'Pricing'!$A$6:$E$8,4,FALSE)</x:f>
        <x:v>1.2</x:v>
      </x:c>
      <x:c r="I267" s="15" t="n">
        <x:f>E267*G267/1000000</x:f>
        <x:v>0.005941638</x:v>
      </x:c>
      <x:c r="J267" s="15" t="n">
        <x:f>F267*H267/1000000</x:f>
        <x:v>0.0036467999999999995</x:v>
      </x:c>
      <x:c r="K267" s="15" t="n">
        <x:f>SUM(I267:J267)</x:f>
        <x:v>0.009588438</x:v>
      </x:c>
    </x:row>
    <x:row r="268" ht="23" customHeight="1">
      <x:c r="A268" s="2" t="str">
        <x:v>REQ-00264</x:v>
      </x:c>
      <x:c r="B268" s="2" t="n">
        <x:v>18</x:v>
      </x:c>
      <x:c r="C268" s="2" t="str">
        <x:v>Product</x:v>
      </x:c>
      <x:c r="D268" s="2" t="str">
        <x:v>Swift</x:v>
      </x:c>
      <x:c r="E268" s="16" t="n">
        <x:v>103156</x:v>
      </x:c>
      <x:c r="F268" s="16" t="n">
        <x:v>1120</x:v>
      </x:c>
      <x:c r="G268" s="15" t="n">
        <x:f>VLOOKUP(D268,'Pricing'!$A$6:$E$8,5,FALSE)</x:f>
        <x:v>0.246</x:v>
      </x:c>
      <x:c r="H268" s="15" t="n">
        <x:f>VLOOKUP(D268,'Pricing'!$A$6:$E$8,4,FALSE)</x:f>
        <x:v>1.2</x:v>
      </x:c>
      <x:c r="I268" s="15" t="n">
        <x:f>E268*G268/1000000</x:f>
        <x:v>0.025376376</x:v>
      </x:c>
      <x:c r="J268" s="15" t="n">
        <x:f>F268*H268/1000000</x:f>
        <x:v>0.001344</x:v>
      </x:c>
      <x:c r="K268" s="15" t="n">
        <x:f>SUM(I268:J268)</x:f>
        <x:v>0.026720376</x:v>
      </x:c>
    </x:row>
    <x:row r="269" ht="23" customHeight="1">
      <x:c r="A269" s="2" t="str">
        <x:v>REQ-00265</x:v>
      </x:c>
      <x:c r="B269" s="2" t="n">
        <x:v>4</x:v>
      </x:c>
      <x:c r="C269" s="2" t="str">
        <x:v>Operations</x:v>
      </x:c>
      <x:c r="D269" s="2" t="str">
        <x:v>Swift</x:v>
      </x:c>
      <x:c r="E269" s="16" t="n">
        <x:v>14050</x:v>
      </x:c>
      <x:c r="F269" s="16" t="n">
        <x:v>1302</x:v>
      </x:c>
      <x:c r="G269" s="15" t="n">
        <x:f>VLOOKUP(D269,'Pricing'!$A$6:$E$8,5,FALSE)</x:f>
        <x:v>0.246</x:v>
      </x:c>
      <x:c r="H269" s="15" t="n">
        <x:f>VLOOKUP(D269,'Pricing'!$A$6:$E$8,4,FALSE)</x:f>
        <x:v>1.2</x:v>
      </x:c>
      <x:c r="I269" s="15" t="n">
        <x:f>E269*G269/1000000</x:f>
        <x:v>0.0034563</x:v>
      </x:c>
      <x:c r="J269" s="15" t="n">
        <x:f>F269*H269/1000000</x:f>
        <x:v>0.0015623999999999998</x:v>
      </x:c>
      <x:c r="K269" s="15" t="n">
        <x:f>SUM(I269:J269)</x:f>
        <x:v>0.005018699999999999</x:v>
      </x:c>
    </x:row>
    <x:row r="270" ht="23" customHeight="1">
      <x:c r="A270" s="2" t="str">
        <x:v>REQ-00266</x:v>
      </x:c>
      <x:c r="B270" s="2" t="n">
        <x:v>7</x:v>
      </x:c>
      <x:c r="C270" s="2" t="str">
        <x:v>Support</x:v>
      </x:c>
      <x:c r="D270" s="2" t="str">
        <x:v>Swift</x:v>
      </x:c>
      <x:c r="E270" s="16" t="n">
        <x:v>77740</x:v>
      </x:c>
      <x:c r="F270" s="16" t="n">
        <x:v>1198</x:v>
      </x:c>
      <x:c r="G270" s="15" t="n">
        <x:f>VLOOKUP(D270,'Pricing'!$A$6:$E$8,5,FALSE)</x:f>
        <x:v>0.246</x:v>
      </x:c>
      <x:c r="H270" s="15" t="n">
        <x:f>VLOOKUP(D270,'Pricing'!$A$6:$E$8,4,FALSE)</x:f>
        <x:v>1.2</x:v>
      </x:c>
      <x:c r="I270" s="15" t="n">
        <x:f>E270*G270/1000000</x:f>
        <x:v>0.019124040000000002</x:v>
      </x:c>
      <x:c r="J270" s="15" t="n">
        <x:f>F270*H270/1000000</x:f>
        <x:v>0.0014375999999999998</x:v>
      </x:c>
      <x:c r="K270" s="15" t="n">
        <x:f>SUM(I270:J270)</x:f>
        <x:v>0.020561640000000003</x:v>
      </x:c>
    </x:row>
    <x:row r="271" ht="23" customHeight="1">
      <x:c r="A271" s="2" t="str">
        <x:v>REQ-00267</x:v>
      </x:c>
      <x:c r="B271" s="2" t="n">
        <x:v>10</x:v>
      </x:c>
      <x:c r="C271" s="2" t="str">
        <x:v>Engineering</x:v>
      </x:c>
      <x:c r="D271" s="2" t="str">
        <x:v>Swift</x:v>
      </x:c>
      <x:c r="E271" s="16" t="n">
        <x:v>93860</x:v>
      </x:c>
      <x:c r="F271" s="16" t="n">
        <x:v>3454</x:v>
      </x:c>
      <x:c r="G271" s="15" t="n">
        <x:f>VLOOKUP(D271,'Pricing'!$A$6:$E$8,5,FALSE)</x:f>
        <x:v>0.246</x:v>
      </x:c>
      <x:c r="H271" s="15" t="n">
        <x:f>VLOOKUP(D271,'Pricing'!$A$6:$E$8,4,FALSE)</x:f>
        <x:v>1.2</x:v>
      </x:c>
      <x:c r="I271" s="15" t="n">
        <x:f>E271*G271/1000000</x:f>
        <x:v>0.023089560000000002</x:v>
      </x:c>
      <x:c r="J271" s="15" t="n">
        <x:f>F271*H271/1000000</x:f>
        <x:v>0.004144800000000001</x:v>
      </x:c>
      <x:c r="K271" s="15" t="n">
        <x:f>SUM(I271:J271)</x:f>
        <x:v>0.027234360000000003</x:v>
      </x:c>
    </x:row>
    <x:row r="272" ht="23" customHeight="1">
      <x:c r="A272" s="2" t="str">
        <x:v>REQ-00268</x:v>
      </x:c>
      <x:c r="B272" s="2" t="n">
        <x:v>10</x:v>
      </x:c>
      <x:c r="C272" s="2" t="str">
        <x:v>Product</x:v>
      </x:c>
      <x:c r="D272" s="2" t="str">
        <x:v>Swift</x:v>
      </x:c>
      <x:c r="E272" s="16" t="n">
        <x:v>84295</x:v>
      </x:c>
      <x:c r="F272" s="16" t="n">
        <x:v>557</x:v>
      </x:c>
      <x:c r="G272" s="15" t="n">
        <x:f>VLOOKUP(D272,'Pricing'!$A$6:$E$8,5,FALSE)</x:f>
        <x:v>0.246</x:v>
      </x:c>
      <x:c r="H272" s="15" t="n">
        <x:f>VLOOKUP(D272,'Pricing'!$A$6:$E$8,4,FALSE)</x:f>
        <x:v>1.2</x:v>
      </x:c>
      <x:c r="I272" s="15" t="n">
        <x:f>E272*G272/1000000</x:f>
        <x:v>0.02073657</x:v>
      </x:c>
      <x:c r="J272" s="15" t="n">
        <x:f>F272*H272/1000000</x:f>
        <x:v>0.0006684</x:v>
      </x:c>
      <x:c r="K272" s="15" t="n">
        <x:f>SUM(I272:J272)</x:f>
        <x:v>0.02140497</x:v>
      </x:c>
    </x:row>
    <x:row r="273" ht="23" customHeight="1">
      <x:c r="A273" s="2" t="str">
        <x:v>REQ-00269</x:v>
      </x:c>
      <x:c r="B273" s="2" t="n">
        <x:v>23</x:v>
      </x:c>
      <x:c r="C273" s="2" t="str">
        <x:v>Operations</x:v>
      </x:c>
      <x:c r="D273" s="2" t="str">
        <x:v>Balanced</x:v>
      </x:c>
      <x:c r="E273" s="16" t="n">
        <x:v>107177</x:v>
      </x:c>
      <x:c r="F273" s="16" t="n">
        <x:v>3751</x:v>
      </x:c>
      <x:c r="G273" s="15" t="n">
        <x:f>VLOOKUP(D273,'Pricing'!$A$6:$E$8,5,FALSE)</x:f>
        <x:v>1.2300000000000002</x:v>
      </x:c>
      <x:c r="H273" s="15" t="n">
        <x:f>VLOOKUP(D273,'Pricing'!$A$6:$E$8,4,FALSE)</x:f>
        <x:v>6</x:v>
      </x:c>
      <x:c r="I273" s="15" t="n">
        <x:f>E273*G273/1000000</x:f>
        <x:v>0.13182771000000001</x:v>
      </x:c>
      <x:c r="J273" s="15" t="n">
        <x:f>F273*H273/1000000</x:f>
        <x:v>0.022506</x:v>
      </x:c>
      <x:c r="K273" s="15" t="n">
        <x:f>SUM(I273:J273)</x:f>
        <x:v>0.15433371</x:v>
      </x:c>
    </x:row>
    <x:row r="274" ht="23" customHeight="1">
      <x:c r="A274" s="2" t="str">
        <x:v>REQ-00270</x:v>
      </x:c>
      <x:c r="B274" s="2" t="n">
        <x:v>20</x:v>
      </x:c>
      <x:c r="C274" s="2" t="str">
        <x:v>Growth</x:v>
      </x:c>
      <x:c r="D274" s="2" t="str">
        <x:v>Reasoning</x:v>
      </x:c>
      <x:c r="E274" s="16" t="n">
        <x:v>77398</x:v>
      </x:c>
      <x:c r="F274" s="16" t="n">
        <x:v>1337</x:v>
      </x:c>
      <x:c r="G274" s="15" t="n">
        <x:f>VLOOKUP(D274,'Pricing'!$A$6:$E$8,5,FALSE)</x:f>
        <x:v>4.920000000000001</x:v>
      </x:c>
      <x:c r="H274" s="15" t="n">
        <x:f>VLOOKUP(D274,'Pricing'!$A$6:$E$8,4,FALSE)</x:f>
        <x:v>24</x:v>
      </x:c>
      <x:c r="I274" s="15" t="n">
        <x:f>E274*G274/1000000</x:f>
        <x:v>0.3807981600000001</x:v>
      </x:c>
      <x:c r="J274" s="15" t="n">
        <x:f>F274*H274/1000000</x:f>
        <x:v>0.032088</x:v>
      </x:c>
      <x:c r="K274" s="15" t="n">
        <x:f>SUM(I274:J274)</x:f>
        <x:v>0.4128861600000001</x:v>
      </x:c>
    </x:row>
    <x:row r="275" ht="23" customHeight="1">
      <x:c r="A275" s="2" t="str">
        <x:v>REQ-00271</x:v>
      </x:c>
      <x:c r="B275" s="2" t="n">
        <x:v>14</x:v>
      </x:c>
      <x:c r="C275" s="2" t="str">
        <x:v>Research</x:v>
      </x:c>
      <x:c r="D275" s="2" t="str">
        <x:v>Balanced</x:v>
      </x:c>
      <x:c r="E275" s="16" t="n">
        <x:v>95485</x:v>
      </x:c>
      <x:c r="F275" s="16" t="n">
        <x:v>2462</x:v>
      </x:c>
      <x:c r="G275" s="15" t="n">
        <x:f>VLOOKUP(D275,'Pricing'!$A$6:$E$8,5,FALSE)</x:f>
        <x:v>1.2300000000000002</x:v>
      </x:c>
      <x:c r="H275" s="15" t="n">
        <x:f>VLOOKUP(D275,'Pricing'!$A$6:$E$8,4,FALSE)</x:f>
        <x:v>6</x:v>
      </x:c>
      <x:c r="I275" s="15" t="n">
        <x:f>E275*G275/1000000</x:f>
        <x:v>0.11744655000000001</x:v>
      </x:c>
      <x:c r="J275" s="15" t="n">
        <x:f>F275*H275/1000000</x:f>
        <x:v>0.014772</x:v>
      </x:c>
      <x:c r="K275" s="15" t="n">
        <x:f>SUM(I275:J275)</x:f>
        <x:v>0.13221855000000002</x:v>
      </x:c>
    </x:row>
    <x:row r="276" ht="23" customHeight="1">
      <x:c r="A276" s="2" t="str">
        <x:v>REQ-00272</x:v>
      </x:c>
      <x:c r="B276" s="2" t="n">
        <x:v>9</x:v>
      </x:c>
      <x:c r="C276" s="2" t="str">
        <x:v>Support</x:v>
      </x:c>
      <x:c r="D276" s="2" t="str">
        <x:v>Balanced</x:v>
      </x:c>
      <x:c r="E276" s="16" t="n">
        <x:v>37742</x:v>
      </x:c>
      <x:c r="F276" s="16" t="n">
        <x:v>2675</x:v>
      </x:c>
      <x:c r="G276" s="15" t="n">
        <x:f>VLOOKUP(D276,'Pricing'!$A$6:$E$8,5,FALSE)</x:f>
        <x:v>1.2300000000000002</x:v>
      </x:c>
      <x:c r="H276" s="15" t="n">
        <x:f>VLOOKUP(D276,'Pricing'!$A$6:$E$8,4,FALSE)</x:f>
        <x:v>6</x:v>
      </x:c>
      <x:c r="I276" s="15" t="n">
        <x:f>E276*G276/1000000</x:f>
        <x:v>0.04642266000000001</x:v>
      </x:c>
      <x:c r="J276" s="15" t="n">
        <x:f>F276*H276/1000000</x:f>
        <x:v>0.01605</x:v>
      </x:c>
      <x:c r="K276" s="15" t="n">
        <x:f>SUM(I276:J276)</x:f>
        <x:v>0.06247266000000001</x:v>
      </x:c>
    </x:row>
    <x:row r="277" ht="23" customHeight="1">
      <x:c r="A277" s="2" t="str">
        <x:v>REQ-00273</x:v>
      </x:c>
      <x:c r="B277" s="2" t="n">
        <x:v>12</x:v>
      </x:c>
      <x:c r="C277" s="2" t="str">
        <x:v>Engineering</x:v>
      </x:c>
      <x:c r="D277" s="2" t="str">
        <x:v>Swift</x:v>
      </x:c>
      <x:c r="E277" s="16" t="n">
        <x:v>53548</x:v>
      </x:c>
      <x:c r="F277" s="16" t="n">
        <x:v>2395</x:v>
      </x:c>
      <x:c r="G277" s="15" t="n">
        <x:f>VLOOKUP(D277,'Pricing'!$A$6:$E$8,5,FALSE)</x:f>
        <x:v>0.246</x:v>
      </x:c>
      <x:c r="H277" s="15" t="n">
        <x:f>VLOOKUP(D277,'Pricing'!$A$6:$E$8,4,FALSE)</x:f>
        <x:v>1.2</x:v>
      </x:c>
      <x:c r="I277" s="15" t="n">
        <x:f>E277*G277/1000000</x:f>
        <x:v>0.013172808</x:v>
      </x:c>
      <x:c r="J277" s="15" t="n">
        <x:f>F277*H277/1000000</x:f>
        <x:v>0.002874</x:v>
      </x:c>
      <x:c r="K277" s="15" t="n">
        <x:f>SUM(I277:J277)</x:f>
        <x:v>0.016046808</x:v>
      </x:c>
    </x:row>
    <x:row r="278" ht="23" customHeight="1">
      <x:c r="A278" s="2" t="str">
        <x:v>REQ-00274</x:v>
      </x:c>
      <x:c r="B278" s="2" t="n">
        <x:v>5</x:v>
      </x:c>
      <x:c r="C278" s="2" t="str">
        <x:v>Support</x:v>
      </x:c>
      <x:c r="D278" s="2" t="str">
        <x:v>Balanced</x:v>
      </x:c>
      <x:c r="E278" s="16" t="n">
        <x:v>110947</x:v>
      </x:c>
      <x:c r="F278" s="16" t="n">
        <x:v>621</x:v>
      </x:c>
      <x:c r="G278" s="15" t="n">
        <x:f>VLOOKUP(D278,'Pricing'!$A$6:$E$8,5,FALSE)</x:f>
        <x:v>1.2300000000000002</x:v>
      </x:c>
      <x:c r="H278" s="15" t="n">
        <x:f>VLOOKUP(D278,'Pricing'!$A$6:$E$8,4,FALSE)</x:f>
        <x:v>6</x:v>
      </x:c>
      <x:c r="I278" s="15" t="n">
        <x:f>E278*G278/1000000</x:f>
        <x:v>0.13646481000000002</x:v>
      </x:c>
      <x:c r="J278" s="15" t="n">
        <x:f>F278*H278/1000000</x:f>
        <x:v>0.003726</x:v>
      </x:c>
      <x:c r="K278" s="15" t="n">
        <x:f>SUM(I278:J278)</x:f>
        <x:v>0.14019081000000003</x:v>
      </x:c>
    </x:row>
    <x:row r="279" ht="23" customHeight="1">
      <x:c r="A279" s="2" t="str">
        <x:v>REQ-00275</x:v>
      </x:c>
      <x:c r="B279" s="2" t="n">
        <x:v>26</x:v>
      </x:c>
      <x:c r="C279" s="2" t="str">
        <x:v>Research</x:v>
      </x:c>
      <x:c r="D279" s="2" t="str">
        <x:v>Balanced</x:v>
      </x:c>
      <x:c r="E279" s="16" t="n">
        <x:v>105475</x:v>
      </x:c>
      <x:c r="F279" s="16" t="n">
        <x:v>2234</x:v>
      </x:c>
      <x:c r="G279" s="15" t="n">
        <x:f>VLOOKUP(D279,'Pricing'!$A$6:$E$8,5,FALSE)</x:f>
        <x:v>1.2300000000000002</x:v>
      </x:c>
      <x:c r="H279" s="15" t="n">
        <x:f>VLOOKUP(D279,'Pricing'!$A$6:$E$8,4,FALSE)</x:f>
        <x:v>6</x:v>
      </x:c>
      <x:c r="I279" s="15" t="n">
        <x:f>E279*G279/1000000</x:f>
        <x:v>0.12973425000000002</x:v>
      </x:c>
      <x:c r="J279" s="15" t="n">
        <x:f>F279*H279/1000000</x:f>
        <x:v>0.013404</x:v>
      </x:c>
      <x:c r="K279" s="15" t="n">
        <x:f>SUM(I279:J279)</x:f>
        <x:v>0.14313825000000002</x:v>
      </x:c>
    </x:row>
    <x:row r="280" ht="23" customHeight="1">
      <x:c r="A280" s="2" t="str">
        <x:v>REQ-00276</x:v>
      </x:c>
      <x:c r="B280" s="2" t="n">
        <x:v>17</x:v>
      </x:c>
      <x:c r="C280" s="2" t="str">
        <x:v>Growth</x:v>
      </x:c>
      <x:c r="D280" s="2" t="str">
        <x:v>Swift</x:v>
      </x:c>
      <x:c r="E280" s="16" t="n">
        <x:v>67273</x:v>
      </x:c>
      <x:c r="F280" s="16" t="n">
        <x:v>974</x:v>
      </x:c>
      <x:c r="G280" s="15" t="n">
        <x:f>VLOOKUP(D280,'Pricing'!$A$6:$E$8,5,FALSE)</x:f>
        <x:v>0.246</x:v>
      </x:c>
      <x:c r="H280" s="15" t="n">
        <x:f>VLOOKUP(D280,'Pricing'!$A$6:$E$8,4,FALSE)</x:f>
        <x:v>1.2</x:v>
      </x:c>
      <x:c r="I280" s="15" t="n">
        <x:f>E280*G280/1000000</x:f>
        <x:v>0.016549157999999998</x:v>
      </x:c>
      <x:c r="J280" s="15" t="n">
        <x:f>F280*H280/1000000</x:f>
        <x:v>0.0011688</x:v>
      </x:c>
      <x:c r="K280" s="15" t="n">
        <x:f>SUM(I280:J280)</x:f>
        <x:v>0.017717958</x:v>
      </x:c>
    </x:row>
    <x:row r="281" ht="23" customHeight="1">
      <x:c r="A281" s="2" t="str">
        <x:v>REQ-00277</x:v>
      </x:c>
      <x:c r="B281" s="2" t="n">
        <x:v>16</x:v>
      </x:c>
      <x:c r="C281" s="2" t="str">
        <x:v>Research</x:v>
      </x:c>
      <x:c r="D281" s="2" t="str">
        <x:v>Swift</x:v>
      </x:c>
      <x:c r="E281" s="16" t="n">
        <x:v>81165</x:v>
      </x:c>
      <x:c r="F281" s="16" t="n">
        <x:v>3829</x:v>
      </x:c>
      <x:c r="G281" s="15" t="n">
        <x:f>VLOOKUP(D281,'Pricing'!$A$6:$E$8,5,FALSE)</x:f>
        <x:v>0.246</x:v>
      </x:c>
      <x:c r="H281" s="15" t="n">
        <x:f>VLOOKUP(D281,'Pricing'!$A$6:$E$8,4,FALSE)</x:f>
        <x:v>1.2</x:v>
      </x:c>
      <x:c r="I281" s="15" t="n">
        <x:f>E281*G281/1000000</x:f>
        <x:v>0.01996659</x:v>
      </x:c>
      <x:c r="J281" s="15" t="n">
        <x:f>F281*H281/1000000</x:f>
        <x:v>0.0045948000000000004</x:v>
      </x:c>
      <x:c r="K281" s="15" t="n">
        <x:f>SUM(I281:J281)</x:f>
        <x:v>0.02456139</x:v>
      </x:c>
    </x:row>
    <x:row r="282" ht="23" customHeight="1">
      <x:c r="A282" s="2" t="str">
        <x:v>REQ-00278</x:v>
      </x:c>
      <x:c r="B282" s="2" t="n">
        <x:v>13</x:v>
      </x:c>
      <x:c r="C282" s="2" t="str">
        <x:v>Product</x:v>
      </x:c>
      <x:c r="D282" s="2" t="str">
        <x:v>Reasoning</x:v>
      </x:c>
      <x:c r="E282" s="16" t="n">
        <x:v>110452</x:v>
      </x:c>
      <x:c r="F282" s="16" t="n">
        <x:v>1875</x:v>
      </x:c>
      <x:c r="G282" s="15" t="n">
        <x:f>VLOOKUP(D282,'Pricing'!$A$6:$E$8,5,FALSE)</x:f>
        <x:v>4.920000000000001</x:v>
      </x:c>
      <x:c r="H282" s="15" t="n">
        <x:f>VLOOKUP(D282,'Pricing'!$A$6:$E$8,4,FALSE)</x:f>
        <x:v>24</x:v>
      </x:c>
      <x:c r="I282" s="15" t="n">
        <x:f>E282*G282/1000000</x:f>
        <x:v>0.5434238400000001</x:v>
      </x:c>
      <x:c r="J282" s="15" t="n">
        <x:f>F282*H282/1000000</x:f>
        <x:v>0.045</x:v>
      </x:c>
      <x:c r="K282" s="15" t="n">
        <x:f>SUM(I282:J282)</x:f>
        <x:v>0.5884238400000001</x:v>
      </x:c>
    </x:row>
    <x:row r="283" ht="23" customHeight="1">
      <x:c r="A283" s="2" t="str">
        <x:v>REQ-00279</x:v>
      </x:c>
      <x:c r="B283" s="2" t="n">
        <x:v>12</x:v>
      </x:c>
      <x:c r="C283" s="2" t="str">
        <x:v>Research</x:v>
      </x:c>
      <x:c r="D283" s="2" t="str">
        <x:v>Swift</x:v>
      </x:c>
      <x:c r="E283" s="16" t="n">
        <x:v>82573</x:v>
      </x:c>
      <x:c r="F283" s="16" t="n">
        <x:v>388</x:v>
      </x:c>
      <x:c r="G283" s="15" t="n">
        <x:f>VLOOKUP(D283,'Pricing'!$A$6:$E$8,5,FALSE)</x:f>
        <x:v>0.246</x:v>
      </x:c>
      <x:c r="H283" s="15" t="n">
        <x:f>VLOOKUP(D283,'Pricing'!$A$6:$E$8,4,FALSE)</x:f>
        <x:v>1.2</x:v>
      </x:c>
      <x:c r="I283" s="15" t="n">
        <x:f>E283*G283/1000000</x:f>
        <x:v>0.020312958</x:v>
      </x:c>
      <x:c r="J283" s="15" t="n">
        <x:f>F283*H283/1000000</x:f>
        <x:v>0.0004656</x:v>
      </x:c>
      <x:c r="K283" s="15" t="n">
        <x:f>SUM(I283:J283)</x:f>
        <x:v>0.020778558</x:v>
      </x:c>
    </x:row>
    <x:row r="284" ht="23" customHeight="1">
      <x:c r="A284" s="2" t="str">
        <x:v>REQ-00280</x:v>
      </x:c>
      <x:c r="B284" s="2" t="n">
        <x:v>1</x:v>
      </x:c>
      <x:c r="C284" s="2" t="str">
        <x:v>Growth</x:v>
      </x:c>
      <x:c r="D284" s="2" t="str">
        <x:v>Balanced</x:v>
      </x:c>
      <x:c r="E284" s="16" t="n">
        <x:v>94595</x:v>
      </x:c>
      <x:c r="F284" s="16" t="n">
        <x:v>933</x:v>
      </x:c>
      <x:c r="G284" s="15" t="n">
        <x:f>VLOOKUP(D284,'Pricing'!$A$6:$E$8,5,FALSE)</x:f>
        <x:v>1.2300000000000002</x:v>
      </x:c>
      <x:c r="H284" s="15" t="n">
        <x:f>VLOOKUP(D284,'Pricing'!$A$6:$E$8,4,FALSE)</x:f>
        <x:v>6</x:v>
      </x:c>
      <x:c r="I284" s="15" t="n">
        <x:f>E284*G284/1000000</x:f>
        <x:v>0.11635185000000002</x:v>
      </x:c>
      <x:c r="J284" s="15" t="n">
        <x:f>F284*H284/1000000</x:f>
        <x:v>0.005598</x:v>
      </x:c>
      <x:c r="K284" s="15" t="n">
        <x:f>SUM(I284:J284)</x:f>
        <x:v>0.12194985000000003</x:v>
      </x:c>
    </x:row>
    <x:row r="285" ht="23" customHeight="1">
      <x:c r="A285" s="2" t="str">
        <x:v>REQ-00281</x:v>
      </x:c>
      <x:c r="B285" s="2" t="n">
        <x:v>11</x:v>
      </x:c>
      <x:c r="C285" s="2" t="str">
        <x:v>Operations</x:v>
      </x:c>
      <x:c r="D285" s="2" t="str">
        <x:v>Swift</x:v>
      </x:c>
      <x:c r="E285" s="16" t="n">
        <x:v>73950</x:v>
      </x:c>
      <x:c r="F285" s="16" t="n">
        <x:v>1353</x:v>
      </x:c>
      <x:c r="G285" s="15" t="n">
        <x:f>VLOOKUP(D285,'Pricing'!$A$6:$E$8,5,FALSE)</x:f>
        <x:v>0.246</x:v>
      </x:c>
      <x:c r="H285" s="15" t="n">
        <x:f>VLOOKUP(D285,'Pricing'!$A$6:$E$8,4,FALSE)</x:f>
        <x:v>1.2</x:v>
      </x:c>
      <x:c r="I285" s="15" t="n">
        <x:f>E285*G285/1000000</x:f>
        <x:v>0.0181917</x:v>
      </x:c>
      <x:c r="J285" s="15" t="n">
        <x:f>F285*H285/1000000</x:f>
        <x:v>0.0016236</x:v>
      </x:c>
      <x:c r="K285" s="15" t="n">
        <x:f>SUM(I285:J285)</x:f>
        <x:v>0.0198153</x:v>
      </x:c>
    </x:row>
    <x:row r="286" ht="23" customHeight="1">
      <x:c r="A286" s="2" t="str">
        <x:v>REQ-00282</x:v>
      </x:c>
      <x:c r="B286" s="2" t="n">
        <x:v>9</x:v>
      </x:c>
      <x:c r="C286" s="2" t="str">
        <x:v>Product</x:v>
      </x:c>
      <x:c r="D286" s="2" t="str">
        <x:v>Balanced</x:v>
      </x:c>
      <x:c r="E286" s="16" t="n">
        <x:v>66495</x:v>
      </x:c>
      <x:c r="F286" s="16" t="n">
        <x:v>3825</x:v>
      </x:c>
      <x:c r="G286" s="15" t="n">
        <x:f>VLOOKUP(D286,'Pricing'!$A$6:$E$8,5,FALSE)</x:f>
        <x:v>1.2300000000000002</x:v>
      </x:c>
      <x:c r="H286" s="15" t="n">
        <x:f>VLOOKUP(D286,'Pricing'!$A$6:$E$8,4,FALSE)</x:f>
        <x:v>6</x:v>
      </x:c>
      <x:c r="I286" s="15" t="n">
        <x:f>E286*G286/1000000</x:f>
        <x:v>0.08178885000000002</x:v>
      </x:c>
      <x:c r="J286" s="15" t="n">
        <x:f>F286*H286/1000000</x:f>
        <x:v>0.02295</x:v>
      </x:c>
      <x:c r="K286" s="15" t="n">
        <x:f>SUM(I286:J286)</x:f>
        <x:v>0.10473885000000002</x:v>
      </x:c>
    </x:row>
    <x:row r="287" ht="23" customHeight="1">
      <x:c r="A287" s="2" t="str">
        <x:v>REQ-00283</x:v>
      </x:c>
      <x:c r="B287" s="2" t="n">
        <x:v>9</x:v>
      </x:c>
      <x:c r="C287" s="2" t="str">
        <x:v>Engineering</x:v>
      </x:c>
      <x:c r="D287" s="2" t="str">
        <x:v>Swift</x:v>
      </x:c>
      <x:c r="E287" s="16" t="n">
        <x:v>4464</x:v>
      </x:c>
      <x:c r="F287" s="16" t="n">
        <x:v>1905</x:v>
      </x:c>
      <x:c r="G287" s="15" t="n">
        <x:f>VLOOKUP(D287,'Pricing'!$A$6:$E$8,5,FALSE)</x:f>
        <x:v>0.246</x:v>
      </x:c>
      <x:c r="H287" s="15" t="n">
        <x:f>VLOOKUP(D287,'Pricing'!$A$6:$E$8,4,FALSE)</x:f>
        <x:v>1.2</x:v>
      </x:c>
      <x:c r="I287" s="15" t="n">
        <x:f>E287*G287/1000000</x:f>
        <x:v>0.001098144</x:v>
      </x:c>
      <x:c r="J287" s="15" t="n">
        <x:f>F287*H287/1000000</x:f>
        <x:v>0.002286</x:v>
      </x:c>
      <x:c r="K287" s="15" t="n">
        <x:f>SUM(I287:J287)</x:f>
        <x:v>0.0033841439999999995</x:v>
      </x:c>
    </x:row>
    <x:row r="288" ht="23" customHeight="1">
      <x:c r="A288" s="2" t="str">
        <x:v>REQ-00284</x:v>
      </x:c>
      <x:c r="B288" s="2" t="n">
        <x:v>17</x:v>
      </x:c>
      <x:c r="C288" s="2" t="str">
        <x:v>Growth</x:v>
      </x:c>
      <x:c r="D288" s="2" t="str">
        <x:v>Balanced</x:v>
      </x:c>
      <x:c r="E288" s="16" t="n">
        <x:v>30981</x:v>
      </x:c>
      <x:c r="F288" s="16" t="n">
        <x:v>1447</x:v>
      </x:c>
      <x:c r="G288" s="15" t="n">
        <x:f>VLOOKUP(D288,'Pricing'!$A$6:$E$8,5,FALSE)</x:f>
        <x:v>1.2300000000000002</x:v>
      </x:c>
      <x:c r="H288" s="15" t="n">
        <x:f>VLOOKUP(D288,'Pricing'!$A$6:$E$8,4,FALSE)</x:f>
        <x:v>6</x:v>
      </x:c>
      <x:c r="I288" s="15" t="n">
        <x:f>E288*G288/1000000</x:f>
        <x:v>0.03810663</x:v>
      </x:c>
      <x:c r="J288" s="15" t="n">
        <x:f>F288*H288/1000000</x:f>
        <x:v>0.008682</x:v>
      </x:c>
      <x:c r="K288" s="15" t="n">
        <x:f>SUM(I288:J288)</x:f>
        <x:v>0.046788630000000005</x:v>
      </x:c>
    </x:row>
    <x:row r="289" ht="23" customHeight="1">
      <x:c r="A289" s="2" t="str">
        <x:v>REQ-00285</x:v>
      </x:c>
      <x:c r="B289" s="2" t="n">
        <x:v>25</x:v>
      </x:c>
      <x:c r="C289" s="2" t="str">
        <x:v>Research</x:v>
      </x:c>
      <x:c r="D289" s="2" t="str">
        <x:v>Swift</x:v>
      </x:c>
      <x:c r="E289" s="16" t="n">
        <x:v>109383</x:v>
      </x:c>
      <x:c r="F289" s="16" t="n">
        <x:v>2348</x:v>
      </x:c>
      <x:c r="G289" s="15" t="n">
        <x:f>VLOOKUP(D289,'Pricing'!$A$6:$E$8,5,FALSE)</x:f>
        <x:v>0.246</x:v>
      </x:c>
      <x:c r="H289" s="15" t="n">
        <x:f>VLOOKUP(D289,'Pricing'!$A$6:$E$8,4,FALSE)</x:f>
        <x:v>1.2</x:v>
      </x:c>
      <x:c r="I289" s="15" t="n">
        <x:f>E289*G289/1000000</x:f>
        <x:v>0.026908218</x:v>
      </x:c>
      <x:c r="J289" s="15" t="n">
        <x:f>F289*H289/1000000</x:f>
        <x:v>0.0028176</x:v>
      </x:c>
      <x:c r="K289" s="15" t="n">
        <x:f>SUM(I289:J289)</x:f>
        <x:v>0.029725818</x:v>
      </x:c>
    </x:row>
    <x:row r="290" ht="23" customHeight="1">
      <x:c r="A290" s="2" t="str">
        <x:v>REQ-00286</x:v>
      </x:c>
      <x:c r="B290" s="2" t="n">
        <x:v>8</x:v>
      </x:c>
      <x:c r="C290" s="2" t="str">
        <x:v>Support</x:v>
      </x:c>
      <x:c r="D290" s="2" t="str">
        <x:v>Balanced</x:v>
      </x:c>
      <x:c r="E290" s="16" t="n">
        <x:v>9994</x:v>
      </x:c>
      <x:c r="F290" s="16" t="n">
        <x:v>2789</x:v>
      </x:c>
      <x:c r="G290" s="15" t="n">
        <x:f>VLOOKUP(D290,'Pricing'!$A$6:$E$8,5,FALSE)</x:f>
        <x:v>1.2300000000000002</x:v>
      </x:c>
      <x:c r="H290" s="15" t="n">
        <x:f>VLOOKUP(D290,'Pricing'!$A$6:$E$8,4,FALSE)</x:f>
        <x:v>6</x:v>
      </x:c>
      <x:c r="I290" s="15" t="n">
        <x:f>E290*G290/1000000</x:f>
        <x:v>0.012292620000000002</x:v>
      </x:c>
      <x:c r="J290" s="15" t="n">
        <x:f>F290*H290/1000000</x:f>
        <x:v>0.016734</x:v>
      </x:c>
      <x:c r="K290" s="15" t="n">
        <x:f>SUM(I290:J290)</x:f>
        <x:v>0.029026620000000003</x:v>
      </x:c>
    </x:row>
    <x:row r="291" ht="23" customHeight="1">
      <x:c r="A291" s="2" t="str">
        <x:v>REQ-00287</x:v>
      </x:c>
      <x:c r="B291" s="2" t="n">
        <x:v>12</x:v>
      </x:c>
      <x:c r="C291" s="2" t="str">
        <x:v>Operations</x:v>
      </x:c>
      <x:c r="D291" s="2" t="str">
        <x:v>Balanced</x:v>
      </x:c>
      <x:c r="E291" s="16" t="n">
        <x:v>80832</x:v>
      </x:c>
      <x:c r="F291" s="16" t="n">
        <x:v>2440</x:v>
      </x:c>
      <x:c r="G291" s="15" t="n">
        <x:f>VLOOKUP(D291,'Pricing'!$A$6:$E$8,5,FALSE)</x:f>
        <x:v>1.2300000000000002</x:v>
      </x:c>
      <x:c r="H291" s="15" t="n">
        <x:f>VLOOKUP(D291,'Pricing'!$A$6:$E$8,4,FALSE)</x:f>
        <x:v>6</x:v>
      </x:c>
      <x:c r="I291" s="15" t="n">
        <x:f>E291*G291/1000000</x:f>
        <x:v>0.09942336000000002</x:v>
      </x:c>
      <x:c r="J291" s="15" t="n">
        <x:f>F291*H291/1000000</x:f>
        <x:v>0.01464</x:v>
      </x:c>
      <x:c r="K291" s="15" t="n">
        <x:f>SUM(I291:J291)</x:f>
        <x:v>0.11406336000000002</x:v>
      </x:c>
    </x:row>
    <x:row r="292" ht="23" customHeight="1">
      <x:c r="A292" s="2" t="str">
        <x:v>REQ-00288</x:v>
      </x:c>
      <x:c r="B292" s="2" t="n">
        <x:v>13</x:v>
      </x:c>
      <x:c r="C292" s="2" t="str">
        <x:v>Support</x:v>
      </x:c>
      <x:c r="D292" s="2" t="str">
        <x:v>Swift</x:v>
      </x:c>
      <x:c r="E292" s="16" t="n">
        <x:v>63484</x:v>
      </x:c>
      <x:c r="F292" s="16" t="n">
        <x:v>1094</x:v>
      </x:c>
      <x:c r="G292" s="15" t="n">
        <x:f>VLOOKUP(D292,'Pricing'!$A$6:$E$8,5,FALSE)</x:f>
        <x:v>0.246</x:v>
      </x:c>
      <x:c r="H292" s="15" t="n">
        <x:f>VLOOKUP(D292,'Pricing'!$A$6:$E$8,4,FALSE)</x:f>
        <x:v>1.2</x:v>
      </x:c>
      <x:c r="I292" s="15" t="n">
        <x:f>E292*G292/1000000</x:f>
        <x:v>0.015617064</x:v>
      </x:c>
      <x:c r="J292" s="15" t="n">
        <x:f>F292*H292/1000000</x:f>
        <x:v>0.0013128</x:v>
      </x:c>
      <x:c r="K292" s="15" t="n">
        <x:f>SUM(I292:J292)</x:f>
        <x:v>0.016929864</x:v>
      </x:c>
    </x:row>
    <x:row r="293" ht="23" customHeight="1">
      <x:c r="A293" s="2" t="str">
        <x:v>REQ-00289</x:v>
      </x:c>
      <x:c r="B293" s="2" t="n">
        <x:v>30</x:v>
      </x:c>
      <x:c r="C293" s="2" t="str">
        <x:v>Research</x:v>
      </x:c>
      <x:c r="D293" s="2" t="str">
        <x:v>Swift</x:v>
      </x:c>
      <x:c r="E293" s="16" t="n">
        <x:v>59102</x:v>
      </x:c>
      <x:c r="F293" s="16" t="n">
        <x:v>1188</x:v>
      </x:c>
      <x:c r="G293" s="15" t="n">
        <x:f>VLOOKUP(D293,'Pricing'!$A$6:$E$8,5,FALSE)</x:f>
        <x:v>0.246</x:v>
      </x:c>
      <x:c r="H293" s="15" t="n">
        <x:f>VLOOKUP(D293,'Pricing'!$A$6:$E$8,4,FALSE)</x:f>
        <x:v>1.2</x:v>
      </x:c>
      <x:c r="I293" s="15" t="n">
        <x:f>E293*G293/1000000</x:f>
        <x:v>0.014539092</x:v>
      </x:c>
      <x:c r="J293" s="15" t="n">
        <x:f>F293*H293/1000000</x:f>
        <x:v>0.0014256</x:v>
      </x:c>
      <x:c r="K293" s="15" t="n">
        <x:f>SUM(I293:J293)</x:f>
        <x:v>0.015964692</x:v>
      </x:c>
    </x:row>
    <x:row r="294" ht="23" customHeight="1">
      <x:c r="A294" s="2" t="str">
        <x:v>REQ-00290</x:v>
      </x:c>
      <x:c r="B294" s="2" t="n">
        <x:v>22</x:v>
      </x:c>
      <x:c r="C294" s="2" t="str">
        <x:v>Product</x:v>
      </x:c>
      <x:c r="D294" s="2" t="str">
        <x:v>Reasoning</x:v>
      </x:c>
      <x:c r="E294" s="16" t="n">
        <x:v>46205</x:v>
      </x:c>
      <x:c r="F294" s="16" t="n">
        <x:v>2343</x:v>
      </x:c>
      <x:c r="G294" s="15" t="n">
        <x:f>VLOOKUP(D294,'Pricing'!$A$6:$E$8,5,FALSE)</x:f>
        <x:v>4.920000000000001</x:v>
      </x:c>
      <x:c r="H294" s="15" t="n">
        <x:f>VLOOKUP(D294,'Pricing'!$A$6:$E$8,4,FALSE)</x:f>
        <x:v>24</x:v>
      </x:c>
      <x:c r="I294" s="15" t="n">
        <x:f>E294*G294/1000000</x:f>
        <x:v>0.22732860000000005</x:v>
      </x:c>
      <x:c r="J294" s="15" t="n">
        <x:f>F294*H294/1000000</x:f>
        <x:v>0.056232</x:v>
      </x:c>
      <x:c r="K294" s="15" t="n">
        <x:f>SUM(I294:J294)</x:f>
        <x:v>0.28356060000000005</x:v>
      </x:c>
    </x:row>
    <x:row r="295" ht="23" customHeight="1">
      <x:c r="A295" s="2" t="str">
        <x:v>REQ-00291</x:v>
      </x:c>
      <x:c r="B295" s="2" t="n">
        <x:v>31</x:v>
      </x:c>
      <x:c r="C295" s="2" t="str">
        <x:v>Engineering</x:v>
      </x:c>
      <x:c r="D295" s="2" t="str">
        <x:v>Swift</x:v>
      </x:c>
      <x:c r="E295" s="16" t="n">
        <x:v>99352</x:v>
      </x:c>
      <x:c r="F295" s="16" t="n">
        <x:v>583</x:v>
      </x:c>
      <x:c r="G295" s="15" t="n">
        <x:f>VLOOKUP(D295,'Pricing'!$A$6:$E$8,5,FALSE)</x:f>
        <x:v>0.246</x:v>
      </x:c>
      <x:c r="H295" s="15" t="n">
        <x:f>VLOOKUP(D295,'Pricing'!$A$6:$E$8,4,FALSE)</x:f>
        <x:v>1.2</x:v>
      </x:c>
      <x:c r="I295" s="15" t="n">
        <x:f>E295*G295/1000000</x:f>
        <x:v>0.024440592</x:v>
      </x:c>
      <x:c r="J295" s="15" t="n">
        <x:f>F295*H295/1000000</x:f>
        <x:v>0.0006996</x:v>
      </x:c>
      <x:c r="K295" s="15" t="n">
        <x:f>SUM(I295:J295)</x:f>
        <x:v>0.025140192000000002</x:v>
      </x:c>
    </x:row>
    <x:row r="296" ht="23" customHeight="1">
      <x:c r="A296" s="2" t="str">
        <x:v>REQ-00292</x:v>
      </x:c>
      <x:c r="B296" s="2" t="n">
        <x:v>18</x:v>
      </x:c>
      <x:c r="C296" s="2" t="str">
        <x:v>Support</x:v>
      </x:c>
      <x:c r="D296" s="2" t="str">
        <x:v>Reasoning</x:v>
      </x:c>
      <x:c r="E296" s="16" t="n">
        <x:v>86422</x:v>
      </x:c>
      <x:c r="F296" s="16" t="n">
        <x:v>1540</x:v>
      </x:c>
      <x:c r="G296" s="15" t="n">
        <x:f>VLOOKUP(D296,'Pricing'!$A$6:$E$8,5,FALSE)</x:f>
        <x:v>4.920000000000001</x:v>
      </x:c>
      <x:c r="H296" s="15" t="n">
        <x:f>VLOOKUP(D296,'Pricing'!$A$6:$E$8,4,FALSE)</x:f>
        <x:v>24</x:v>
      </x:c>
      <x:c r="I296" s="15" t="n">
        <x:f>E296*G296/1000000</x:f>
        <x:v>0.42519624000000006</x:v>
      </x:c>
      <x:c r="J296" s="15" t="n">
        <x:f>F296*H296/1000000</x:f>
        <x:v>0.03696</x:v>
      </x:c>
      <x:c r="K296" s="15" t="n">
        <x:f>SUM(I296:J296)</x:f>
        <x:v>0.46215624000000005</x:v>
      </x:c>
    </x:row>
    <x:row r="297" ht="23" customHeight="1">
      <x:c r="A297" s="2" t="str">
        <x:v>REQ-00293</x:v>
      </x:c>
      <x:c r="B297" s="2" t="n">
        <x:v>26</x:v>
      </x:c>
      <x:c r="C297" s="2" t="str">
        <x:v>Engineering</x:v>
      </x:c>
      <x:c r="D297" s="2" t="str">
        <x:v>Swift</x:v>
      </x:c>
      <x:c r="E297" s="16" t="n">
        <x:v>48100</x:v>
      </x:c>
      <x:c r="F297" s="16" t="n">
        <x:v>883</x:v>
      </x:c>
      <x:c r="G297" s="15" t="n">
        <x:f>VLOOKUP(D297,'Pricing'!$A$6:$E$8,5,FALSE)</x:f>
        <x:v>0.246</x:v>
      </x:c>
      <x:c r="H297" s="15" t="n">
        <x:f>VLOOKUP(D297,'Pricing'!$A$6:$E$8,4,FALSE)</x:f>
        <x:v>1.2</x:v>
      </x:c>
      <x:c r="I297" s="15" t="n">
        <x:f>E297*G297/1000000</x:f>
        <x:v>0.0118326</x:v>
      </x:c>
      <x:c r="J297" s="15" t="n">
        <x:f>F297*H297/1000000</x:f>
        <x:v>0.0010596</x:v>
      </x:c>
      <x:c r="K297" s="15" t="n">
        <x:f>SUM(I297:J297)</x:f>
        <x:v>0.0128922</x:v>
      </x:c>
    </x:row>
    <x:row r="298" ht="23" customHeight="1">
      <x:c r="A298" s="2" t="str">
        <x:v>REQ-00294</x:v>
      </x:c>
      <x:c r="B298" s="2" t="n">
        <x:v>30</x:v>
      </x:c>
      <x:c r="C298" s="2" t="str">
        <x:v>Growth</x:v>
      </x:c>
      <x:c r="D298" s="2" t="str">
        <x:v>Reasoning</x:v>
      </x:c>
      <x:c r="E298" s="16" t="n">
        <x:v>44700</x:v>
      </x:c>
      <x:c r="F298" s="16" t="n">
        <x:v>1056</x:v>
      </x:c>
      <x:c r="G298" s="15" t="n">
        <x:f>VLOOKUP(D298,'Pricing'!$A$6:$E$8,5,FALSE)</x:f>
        <x:v>4.920000000000001</x:v>
      </x:c>
      <x:c r="H298" s="15" t="n">
        <x:f>VLOOKUP(D298,'Pricing'!$A$6:$E$8,4,FALSE)</x:f>
        <x:v>24</x:v>
      </x:c>
      <x:c r="I298" s="15" t="n">
        <x:f>E298*G298/1000000</x:f>
        <x:v>0.21992400000000004</x:v>
      </x:c>
      <x:c r="J298" s="15" t="n">
        <x:f>F298*H298/1000000</x:f>
        <x:v>0.025344</x:v>
      </x:c>
      <x:c r="K298" s="15" t="n">
        <x:f>SUM(I298:J298)</x:f>
        <x:v>0.24526800000000004</x:v>
      </x:c>
    </x:row>
    <x:row r="299" ht="23" customHeight="1">
      <x:c r="A299" s="2" t="str">
        <x:v>REQ-00295</x:v>
      </x:c>
      <x:c r="B299" s="2" t="n">
        <x:v>8</x:v>
      </x:c>
      <x:c r="C299" s="2" t="str">
        <x:v>Engineering</x:v>
      </x:c>
      <x:c r="D299" s="2" t="str">
        <x:v>Swift</x:v>
      </x:c>
      <x:c r="E299" s="16" t="n">
        <x:v>68740</x:v>
      </x:c>
      <x:c r="F299" s="16" t="n">
        <x:v>3413</x:v>
      </x:c>
      <x:c r="G299" s="15" t="n">
        <x:f>VLOOKUP(D299,'Pricing'!$A$6:$E$8,5,FALSE)</x:f>
        <x:v>0.246</x:v>
      </x:c>
      <x:c r="H299" s="15" t="n">
        <x:f>VLOOKUP(D299,'Pricing'!$A$6:$E$8,4,FALSE)</x:f>
        <x:v>1.2</x:v>
      </x:c>
      <x:c r="I299" s="15" t="n">
        <x:f>E299*G299/1000000</x:f>
        <x:v>0.01691004</x:v>
      </x:c>
      <x:c r="J299" s="15" t="n">
        <x:f>F299*H299/1000000</x:f>
        <x:v>0.0040956</x:v>
      </x:c>
      <x:c r="K299" s="15" t="n">
        <x:f>SUM(I299:J299)</x:f>
        <x:v>0.02100564</x:v>
      </x:c>
    </x:row>
    <x:row r="300" ht="23" customHeight="1">
      <x:c r="A300" s="2" t="str">
        <x:v>REQ-00296</x:v>
      </x:c>
      <x:c r="B300" s="2" t="n">
        <x:v>25</x:v>
      </x:c>
      <x:c r="C300" s="2" t="str">
        <x:v>Product</x:v>
      </x:c>
      <x:c r="D300" s="2" t="str">
        <x:v>Balanced</x:v>
      </x:c>
      <x:c r="E300" s="16" t="n">
        <x:v>8561</x:v>
      </x:c>
      <x:c r="F300" s="16" t="n">
        <x:v>3552</x:v>
      </x:c>
      <x:c r="G300" s="15" t="n">
        <x:f>VLOOKUP(D300,'Pricing'!$A$6:$E$8,5,FALSE)</x:f>
        <x:v>1.2300000000000002</x:v>
      </x:c>
      <x:c r="H300" s="15" t="n">
        <x:f>VLOOKUP(D300,'Pricing'!$A$6:$E$8,4,FALSE)</x:f>
        <x:v>6</x:v>
      </x:c>
      <x:c r="I300" s="15" t="n">
        <x:f>E300*G300/1000000</x:f>
        <x:v>0.010530030000000003</x:v>
      </x:c>
      <x:c r="J300" s="15" t="n">
        <x:f>F300*H300/1000000</x:f>
        <x:v>0.021312</x:v>
      </x:c>
      <x:c r="K300" s="15" t="n">
        <x:f>SUM(I300:J300)</x:f>
        <x:v>0.03184203000000001</x:v>
      </x:c>
    </x:row>
    <x:row r="301" ht="23" customHeight="1">
      <x:c r="A301" s="2" t="str">
        <x:v>REQ-00297</x:v>
      </x:c>
      <x:c r="B301" s="2" t="n">
        <x:v>9</x:v>
      </x:c>
      <x:c r="C301" s="2" t="str">
        <x:v>Operations</x:v>
      </x:c>
      <x:c r="D301" s="2" t="str">
        <x:v>Swift</x:v>
      </x:c>
      <x:c r="E301" s="16" t="n">
        <x:v>63923</x:v>
      </x:c>
      <x:c r="F301" s="16" t="n">
        <x:v>735</x:v>
      </x:c>
      <x:c r="G301" s="15" t="n">
        <x:f>VLOOKUP(D301,'Pricing'!$A$6:$E$8,5,FALSE)</x:f>
        <x:v>0.246</x:v>
      </x:c>
      <x:c r="H301" s="15" t="n">
        <x:f>VLOOKUP(D301,'Pricing'!$A$6:$E$8,4,FALSE)</x:f>
        <x:v>1.2</x:v>
      </x:c>
      <x:c r="I301" s="15" t="n">
        <x:f>E301*G301/1000000</x:f>
        <x:v>0.015725058</x:v>
      </x:c>
      <x:c r="J301" s="15" t="n">
        <x:f>F301*H301/1000000</x:f>
        <x:v>0.000882</x:v>
      </x:c>
      <x:c r="K301" s="15" t="n">
        <x:f>SUM(I301:J301)</x:f>
        <x:v>0.016607058</x:v>
      </x:c>
    </x:row>
    <x:row r="302" ht="23" customHeight="1">
      <x:c r="A302" s="2" t="str">
        <x:v>REQ-00298</x:v>
      </x:c>
      <x:c r="B302" s="2" t="n">
        <x:v>28</x:v>
      </x:c>
      <x:c r="C302" s="2" t="str">
        <x:v>Product</x:v>
      </x:c>
      <x:c r="D302" s="2" t="str">
        <x:v>Swift</x:v>
      </x:c>
      <x:c r="E302" s="16" t="n">
        <x:v>38026</x:v>
      </x:c>
      <x:c r="F302" s="16" t="n">
        <x:v>4000</x:v>
      </x:c>
      <x:c r="G302" s="15" t="n">
        <x:f>VLOOKUP(D302,'Pricing'!$A$6:$E$8,5,FALSE)</x:f>
        <x:v>0.246</x:v>
      </x:c>
      <x:c r="H302" s="15" t="n">
        <x:f>VLOOKUP(D302,'Pricing'!$A$6:$E$8,4,FALSE)</x:f>
        <x:v>1.2</x:v>
      </x:c>
      <x:c r="I302" s="15" t="n">
        <x:f>E302*G302/1000000</x:f>
        <x:v>0.009354396000000001</x:v>
      </x:c>
      <x:c r="J302" s="15" t="n">
        <x:f>F302*H302/1000000</x:f>
        <x:v>0.0048</x:v>
      </x:c>
      <x:c r="K302" s="15" t="n">
        <x:f>SUM(I302:J302)</x:f>
        <x:v>0.014154396</x:v>
      </x:c>
    </x:row>
    <x:row r="303" ht="23" customHeight="1">
      <x:c r="A303" s="2" t="str">
        <x:v>REQ-00299</x:v>
      </x:c>
      <x:c r="B303" s="2" t="n">
        <x:v>23</x:v>
      </x:c>
      <x:c r="C303" s="2" t="str">
        <x:v>Operations</x:v>
      </x:c>
      <x:c r="D303" s="2" t="str">
        <x:v>Swift</x:v>
      </x:c>
      <x:c r="E303" s="16" t="n">
        <x:v>73052</x:v>
      </x:c>
      <x:c r="F303" s="16" t="n">
        <x:v>1851</x:v>
      </x:c>
      <x:c r="G303" s="15" t="n">
        <x:f>VLOOKUP(D303,'Pricing'!$A$6:$E$8,5,FALSE)</x:f>
        <x:v>0.246</x:v>
      </x:c>
      <x:c r="H303" s="15" t="n">
        <x:f>VLOOKUP(D303,'Pricing'!$A$6:$E$8,4,FALSE)</x:f>
        <x:v>1.2</x:v>
      </x:c>
      <x:c r="I303" s="15" t="n">
        <x:f>E303*G303/1000000</x:f>
        <x:v>0.017970792000000003</x:v>
      </x:c>
      <x:c r="J303" s="15" t="n">
        <x:f>F303*H303/1000000</x:f>
        <x:v>0.0022212</x:v>
      </x:c>
      <x:c r="K303" s="15" t="n">
        <x:f>SUM(I303:J303)</x:f>
        <x:v>0.020191992000000002</x:v>
      </x:c>
    </x:row>
    <x:row r="304" ht="23" customHeight="1">
      <x:c r="A304" s="2" t="str">
        <x:v>REQ-00300</x:v>
      </x:c>
      <x:c r="B304" s="2" t="n">
        <x:v>4</x:v>
      </x:c>
      <x:c r="C304" s="2" t="str">
        <x:v>Product</x:v>
      </x:c>
      <x:c r="D304" s="2" t="str">
        <x:v>Balanced</x:v>
      </x:c>
      <x:c r="E304" s="16" t="n">
        <x:v>65012</x:v>
      </x:c>
      <x:c r="F304" s="16" t="n">
        <x:v>1366</x:v>
      </x:c>
      <x:c r="G304" s="15" t="n">
        <x:f>VLOOKUP(D304,'Pricing'!$A$6:$E$8,5,FALSE)</x:f>
        <x:v>1.2300000000000002</x:v>
      </x:c>
      <x:c r="H304" s="15" t="n">
        <x:f>VLOOKUP(D304,'Pricing'!$A$6:$E$8,4,FALSE)</x:f>
        <x:v>6</x:v>
      </x:c>
      <x:c r="I304" s="15" t="n">
        <x:f>E304*G304/1000000</x:f>
        <x:v>0.07996476000000001</x:v>
      </x:c>
      <x:c r="J304" s="15" t="n">
        <x:f>F304*H304/1000000</x:f>
        <x:v>0.008196</x:v>
      </x:c>
      <x:c r="K304" s="15" t="n">
        <x:f>SUM(I304:J304)</x:f>
        <x:v>0.08816076</x:v>
      </x:c>
    </x:row>
    <x:row r="305" ht="23" customHeight="1">
      <x:c r="A305" s="2" t="str">
        <x:v>REQ-00301</x:v>
      </x:c>
      <x:c r="B305" s="2" t="n">
        <x:v>18</x:v>
      </x:c>
      <x:c r="C305" s="2" t="str">
        <x:v>Engineering</x:v>
      </x:c>
      <x:c r="D305" s="2" t="str">
        <x:v>Balanced</x:v>
      </x:c>
      <x:c r="E305" s="16" t="n">
        <x:v>110697</x:v>
      </x:c>
      <x:c r="F305" s="16" t="n">
        <x:v>165</x:v>
      </x:c>
      <x:c r="G305" s="15" t="n">
        <x:f>VLOOKUP(D305,'Pricing'!$A$6:$E$8,5,FALSE)</x:f>
        <x:v>1.2300000000000002</x:v>
      </x:c>
      <x:c r="H305" s="15" t="n">
        <x:f>VLOOKUP(D305,'Pricing'!$A$6:$E$8,4,FALSE)</x:f>
        <x:v>6</x:v>
      </x:c>
      <x:c r="I305" s="15" t="n">
        <x:f>E305*G305/1000000</x:f>
        <x:v>0.13615731000000003</x:v>
      </x:c>
      <x:c r="J305" s="15" t="n">
        <x:f>F305*H305/1000000</x:f>
        <x:v>0.00099</x:v>
      </x:c>
      <x:c r="K305" s="15" t="n">
        <x:f>SUM(I305:J305)</x:f>
        <x:v>0.13714731000000002</x:v>
      </x:c>
    </x:row>
    <x:row r="306" ht="23" customHeight="1">
      <x:c r="A306" s="2" t="str">
        <x:v>REQ-00302</x:v>
      </x:c>
      <x:c r="B306" s="2" t="n">
        <x:v>7</x:v>
      </x:c>
      <x:c r="C306" s="2" t="str">
        <x:v>Product</x:v>
      </x:c>
      <x:c r="D306" s="2" t="str">
        <x:v>Reasoning</x:v>
      </x:c>
      <x:c r="E306" s="16" t="n">
        <x:v>67800</x:v>
      </x:c>
      <x:c r="F306" s="16" t="n">
        <x:v>2181</x:v>
      </x:c>
      <x:c r="G306" s="15" t="n">
        <x:f>VLOOKUP(D306,'Pricing'!$A$6:$E$8,5,FALSE)</x:f>
        <x:v>4.920000000000001</x:v>
      </x:c>
      <x:c r="H306" s="15" t="n">
        <x:f>VLOOKUP(D306,'Pricing'!$A$6:$E$8,4,FALSE)</x:f>
        <x:v>24</x:v>
      </x:c>
      <x:c r="I306" s="15" t="n">
        <x:f>E306*G306/1000000</x:f>
        <x:v>0.33357600000000004</x:v>
      </x:c>
      <x:c r="J306" s="15" t="n">
        <x:f>F306*H306/1000000</x:f>
        <x:v>0.052344</x:v>
      </x:c>
      <x:c r="K306" s="15" t="n">
        <x:f>SUM(I306:J306)</x:f>
        <x:v>0.38592000000000004</x:v>
      </x:c>
    </x:row>
    <x:row r="307" ht="23" customHeight="1">
      <x:c r="A307" s="2" t="str">
        <x:v>REQ-00303</x:v>
      </x:c>
      <x:c r="B307" s="2" t="n">
        <x:v>9</x:v>
      </x:c>
      <x:c r="C307" s="2" t="str">
        <x:v>Operations</x:v>
      </x:c>
      <x:c r="D307" s="2" t="str">
        <x:v>Swift</x:v>
      </x:c>
      <x:c r="E307" s="16" t="n">
        <x:v>26268</x:v>
      </x:c>
      <x:c r="F307" s="16" t="n">
        <x:v>2022</x:v>
      </x:c>
      <x:c r="G307" s="15" t="n">
        <x:f>VLOOKUP(D307,'Pricing'!$A$6:$E$8,5,FALSE)</x:f>
        <x:v>0.246</x:v>
      </x:c>
      <x:c r="H307" s="15" t="n">
        <x:f>VLOOKUP(D307,'Pricing'!$A$6:$E$8,4,FALSE)</x:f>
        <x:v>1.2</x:v>
      </x:c>
      <x:c r="I307" s="15" t="n">
        <x:f>E307*G307/1000000</x:f>
        <x:v>0.006461928</x:v>
      </x:c>
      <x:c r="J307" s="15" t="n">
        <x:f>F307*H307/1000000</x:f>
        <x:v>0.0024264</x:v>
      </x:c>
      <x:c r="K307" s="15" t="n">
        <x:f>SUM(I307:J307)</x:f>
        <x:v>0.008888328</x:v>
      </x:c>
    </x:row>
    <x:row r="308" ht="23" customHeight="1">
      <x:c r="A308" s="2" t="str">
        <x:v>REQ-00304</x:v>
      </x:c>
      <x:c r="B308" s="2" t="n">
        <x:v>10</x:v>
      </x:c>
      <x:c r="C308" s="2" t="str">
        <x:v>Growth</x:v>
      </x:c>
      <x:c r="D308" s="2" t="str">
        <x:v>Swift</x:v>
      </x:c>
      <x:c r="E308" s="16" t="n">
        <x:v>103005</x:v>
      </x:c>
      <x:c r="F308" s="16" t="n">
        <x:v>2420</x:v>
      </x:c>
      <x:c r="G308" s="15" t="n">
        <x:f>VLOOKUP(D308,'Pricing'!$A$6:$E$8,5,FALSE)</x:f>
        <x:v>0.246</x:v>
      </x:c>
      <x:c r="H308" s="15" t="n">
        <x:f>VLOOKUP(D308,'Pricing'!$A$6:$E$8,4,FALSE)</x:f>
        <x:v>1.2</x:v>
      </x:c>
      <x:c r="I308" s="15" t="n">
        <x:f>E308*G308/1000000</x:f>
        <x:v>0.02533923</x:v>
      </x:c>
      <x:c r="J308" s="15" t="n">
        <x:f>F308*H308/1000000</x:f>
        <x:v>0.002904</x:v>
      </x:c>
      <x:c r="K308" s="15" t="n">
        <x:f>SUM(I308:J308)</x:f>
        <x:v>0.02824323</x:v>
      </x:c>
    </x:row>
    <x:row r="309" ht="23" customHeight="1">
      <x:c r="A309" s="2" t="str">
        <x:v>REQ-00305</x:v>
      </x:c>
      <x:c r="B309" s="2" t="n">
        <x:v>5</x:v>
      </x:c>
      <x:c r="C309" s="2" t="str">
        <x:v>Research</x:v>
      </x:c>
      <x:c r="D309" s="2" t="str">
        <x:v>Swift</x:v>
      </x:c>
      <x:c r="E309" s="16" t="n">
        <x:v>29072</x:v>
      </x:c>
      <x:c r="F309" s="16" t="n">
        <x:v>2825</x:v>
      </x:c>
      <x:c r="G309" s="15" t="n">
        <x:f>VLOOKUP(D309,'Pricing'!$A$6:$E$8,5,FALSE)</x:f>
        <x:v>0.246</x:v>
      </x:c>
      <x:c r="H309" s="15" t="n">
        <x:f>VLOOKUP(D309,'Pricing'!$A$6:$E$8,4,FALSE)</x:f>
        <x:v>1.2</x:v>
      </x:c>
      <x:c r="I309" s="15" t="n">
        <x:f>E309*G309/1000000</x:f>
        <x:v>0.007151711999999999</x:v>
      </x:c>
      <x:c r="J309" s="15" t="n">
        <x:f>F309*H309/1000000</x:f>
        <x:v>0.00339</x:v>
      </x:c>
      <x:c r="K309" s="15" t="n">
        <x:f>SUM(I309:J309)</x:f>
        <x:v>0.010541711999999998</x:v>
      </x:c>
    </x:row>
    <x:row r="310" ht="23" customHeight="1">
      <x:c r="A310" s="2" t="str">
        <x:v>REQ-00306</x:v>
      </x:c>
      <x:c r="B310" s="2" t="n">
        <x:v>24</x:v>
      </x:c>
      <x:c r="C310" s="2" t="str">
        <x:v>Support</x:v>
      </x:c>
      <x:c r="D310" s="2" t="str">
        <x:v>Balanced</x:v>
      </x:c>
      <x:c r="E310" s="16" t="n">
        <x:v>54347</x:v>
      </x:c>
      <x:c r="F310" s="16" t="n">
        <x:v>2953</x:v>
      </x:c>
      <x:c r="G310" s="15" t="n">
        <x:f>VLOOKUP(D310,'Pricing'!$A$6:$E$8,5,FALSE)</x:f>
        <x:v>1.2300000000000002</x:v>
      </x:c>
      <x:c r="H310" s="15" t="n">
        <x:f>VLOOKUP(D310,'Pricing'!$A$6:$E$8,4,FALSE)</x:f>
        <x:v>6</x:v>
      </x:c>
      <x:c r="I310" s="15" t="n">
        <x:f>E310*G310/1000000</x:f>
        <x:v>0.06684681</x:v>
      </x:c>
      <x:c r="J310" s="15" t="n">
        <x:f>F310*H310/1000000</x:f>
        <x:v>0.017718</x:v>
      </x:c>
      <x:c r="K310" s="15" t="n">
        <x:f>SUM(I310:J310)</x:f>
        <x:v>0.08456481</x:v>
      </x:c>
    </x:row>
    <x:row r="311" ht="23" customHeight="1">
      <x:c r="A311" s="2" t="str">
        <x:v>REQ-00307</x:v>
      </x:c>
      <x:c r="B311" s="2" t="n">
        <x:v>5</x:v>
      </x:c>
      <x:c r="C311" s="2" t="str">
        <x:v>Engineering</x:v>
      </x:c>
      <x:c r="D311" s="2" t="str">
        <x:v>Balanced</x:v>
      </x:c>
      <x:c r="E311" s="16" t="n">
        <x:v>88119</x:v>
      </x:c>
      <x:c r="F311" s="16" t="n">
        <x:v>526</x:v>
      </x:c>
      <x:c r="G311" s="15" t="n">
        <x:f>VLOOKUP(D311,'Pricing'!$A$6:$E$8,5,FALSE)</x:f>
        <x:v>1.2300000000000002</x:v>
      </x:c>
      <x:c r="H311" s="15" t="n">
        <x:f>VLOOKUP(D311,'Pricing'!$A$6:$E$8,4,FALSE)</x:f>
        <x:v>6</x:v>
      </x:c>
      <x:c r="I311" s="15" t="n">
        <x:f>E311*G311/1000000</x:f>
        <x:v>0.10838637000000002</x:v>
      </x:c>
      <x:c r="J311" s="15" t="n">
        <x:f>F311*H311/1000000</x:f>
        <x:v>0.003156</x:v>
      </x:c>
      <x:c r="K311" s="15" t="n">
        <x:f>SUM(I311:J311)</x:f>
        <x:v>0.11154237000000003</x:v>
      </x:c>
    </x:row>
    <x:row r="312" ht="23" customHeight="1">
      <x:c r="A312" s="2" t="str">
        <x:v>REQ-00308</x:v>
      </x:c>
      <x:c r="B312" s="2" t="n">
        <x:v>4</x:v>
      </x:c>
      <x:c r="C312" s="2" t="str">
        <x:v>Growth</x:v>
      </x:c>
      <x:c r="D312" s="2" t="str">
        <x:v>Swift</x:v>
      </x:c>
      <x:c r="E312" s="16" t="n">
        <x:v>39386</x:v>
      </x:c>
      <x:c r="F312" s="16" t="n">
        <x:v>3454</x:v>
      </x:c>
      <x:c r="G312" s="15" t="n">
        <x:f>VLOOKUP(D312,'Pricing'!$A$6:$E$8,5,FALSE)</x:f>
        <x:v>0.246</x:v>
      </x:c>
      <x:c r="H312" s="15" t="n">
        <x:f>VLOOKUP(D312,'Pricing'!$A$6:$E$8,4,FALSE)</x:f>
        <x:v>1.2</x:v>
      </x:c>
      <x:c r="I312" s="15" t="n">
        <x:f>E312*G312/1000000</x:f>
        <x:v>0.009688956</x:v>
      </x:c>
      <x:c r="J312" s="15" t="n">
        <x:f>F312*H312/1000000</x:f>
        <x:v>0.004144800000000001</x:v>
      </x:c>
      <x:c r="K312" s="15" t="n">
        <x:f>SUM(I312:J312)</x:f>
        <x:v>0.013833756000000001</x:v>
      </x:c>
    </x:row>
    <x:row r="313" ht="23" customHeight="1">
      <x:c r="A313" s="2" t="str">
        <x:v>REQ-00309</x:v>
      </x:c>
      <x:c r="B313" s="2" t="n">
        <x:v>19</x:v>
      </x:c>
      <x:c r="C313" s="2" t="str">
        <x:v>Research</x:v>
      </x:c>
      <x:c r="D313" s="2" t="str">
        <x:v>Swift</x:v>
      </x:c>
      <x:c r="E313" s="16" t="n">
        <x:v>106900</x:v>
      </x:c>
      <x:c r="F313" s="16" t="n">
        <x:v>2290</x:v>
      </x:c>
      <x:c r="G313" s="15" t="n">
        <x:f>VLOOKUP(D313,'Pricing'!$A$6:$E$8,5,FALSE)</x:f>
        <x:v>0.246</x:v>
      </x:c>
      <x:c r="H313" s="15" t="n">
        <x:f>VLOOKUP(D313,'Pricing'!$A$6:$E$8,4,FALSE)</x:f>
        <x:v>1.2</x:v>
      </x:c>
      <x:c r="I313" s="15" t="n">
        <x:f>E313*G313/1000000</x:f>
        <x:v>0.0262974</x:v>
      </x:c>
      <x:c r="J313" s="15" t="n">
        <x:f>F313*H313/1000000</x:f>
        <x:v>0.002748</x:v>
      </x:c>
      <x:c r="K313" s="15" t="n">
        <x:f>SUM(I313:J313)</x:f>
        <x:v>0.0290454</x:v>
      </x:c>
    </x:row>
    <x:row r="314" ht="23" customHeight="1">
      <x:c r="A314" s="2" t="str">
        <x:v>REQ-00310</x:v>
      </x:c>
      <x:c r="B314" s="2" t="n">
        <x:v>13</x:v>
      </x:c>
      <x:c r="C314" s="2" t="str">
        <x:v>Support</x:v>
      </x:c>
      <x:c r="D314" s="2" t="str">
        <x:v>Balanced</x:v>
      </x:c>
      <x:c r="E314" s="16" t="n">
        <x:v>19951</x:v>
      </x:c>
      <x:c r="F314" s="16" t="n">
        <x:v>704</x:v>
      </x:c>
      <x:c r="G314" s="15" t="n">
        <x:f>VLOOKUP(D314,'Pricing'!$A$6:$E$8,5,FALSE)</x:f>
        <x:v>1.2300000000000002</x:v>
      </x:c>
      <x:c r="H314" s="15" t="n">
        <x:f>VLOOKUP(D314,'Pricing'!$A$6:$E$8,4,FALSE)</x:f>
        <x:v>6</x:v>
      </x:c>
      <x:c r="I314" s="15" t="n">
        <x:f>E314*G314/1000000</x:f>
        <x:v>0.024539730000000003</x:v>
      </x:c>
      <x:c r="J314" s="15" t="n">
        <x:f>F314*H314/1000000</x:f>
        <x:v>0.004224</x:v>
      </x:c>
      <x:c r="K314" s="15" t="n">
        <x:f>SUM(I314:J314)</x:f>
        <x:v>0.02876373</x:v>
      </x:c>
    </x:row>
    <x:row r="315" ht="23" customHeight="1">
      <x:c r="A315" s="2" t="str">
        <x:v>REQ-00311</x:v>
      </x:c>
      <x:c r="B315" s="2" t="n">
        <x:v>17</x:v>
      </x:c>
      <x:c r="C315" s="2" t="str">
        <x:v>Operations</x:v>
      </x:c>
      <x:c r="D315" s="2" t="str">
        <x:v>Balanced</x:v>
      </x:c>
      <x:c r="E315" s="16" t="n">
        <x:v>72618</x:v>
      </x:c>
      <x:c r="F315" s="16" t="n">
        <x:v>1203</x:v>
      </x:c>
      <x:c r="G315" s="15" t="n">
        <x:f>VLOOKUP(D315,'Pricing'!$A$6:$E$8,5,FALSE)</x:f>
        <x:v>1.2300000000000002</x:v>
      </x:c>
      <x:c r="H315" s="15" t="n">
        <x:f>VLOOKUP(D315,'Pricing'!$A$6:$E$8,4,FALSE)</x:f>
        <x:v>6</x:v>
      </x:c>
      <x:c r="I315" s="15" t="n">
        <x:f>E315*G315/1000000</x:f>
        <x:v>0.08932014000000002</x:v>
      </x:c>
      <x:c r="J315" s="15" t="n">
        <x:f>F315*H315/1000000</x:f>
        <x:v>0.007218</x:v>
      </x:c>
      <x:c r="K315" s="15" t="n">
        <x:f>SUM(I315:J315)</x:f>
        <x:v>0.09653814000000002</x:v>
      </x:c>
    </x:row>
    <x:row r="316" ht="23" customHeight="1">
      <x:c r="A316" s="2" t="str">
        <x:v>REQ-00312</x:v>
      </x:c>
      <x:c r="B316" s="2" t="n">
        <x:v>2</x:v>
      </x:c>
      <x:c r="C316" s="2" t="str">
        <x:v>Support</x:v>
      </x:c>
      <x:c r="D316" s="2" t="str">
        <x:v>Swift</x:v>
      </x:c>
      <x:c r="E316" s="16" t="n">
        <x:v>22839</x:v>
      </x:c>
      <x:c r="F316" s="16" t="n">
        <x:v>927</x:v>
      </x:c>
      <x:c r="G316" s="15" t="n">
        <x:f>VLOOKUP(D316,'Pricing'!$A$6:$E$8,5,FALSE)</x:f>
        <x:v>0.246</x:v>
      </x:c>
      <x:c r="H316" s="15" t="n">
        <x:f>VLOOKUP(D316,'Pricing'!$A$6:$E$8,4,FALSE)</x:f>
        <x:v>1.2</x:v>
      </x:c>
      <x:c r="I316" s="15" t="n">
        <x:f>E316*G316/1000000</x:f>
        <x:v>0.0056183940000000005</x:v>
      </x:c>
      <x:c r="J316" s="15" t="n">
        <x:f>F316*H316/1000000</x:f>
        <x:v>0.0011124</x:v>
      </x:c>
      <x:c r="K316" s="15" t="n">
        <x:f>SUM(I316:J316)</x:f>
        <x:v>0.006730794</x:v>
      </x:c>
    </x:row>
    <x:row r="317" ht="23" customHeight="1">
      <x:c r="A317" s="2" t="str">
        <x:v>REQ-00313</x:v>
      </x:c>
      <x:c r="B317" s="2" t="n">
        <x:v>18</x:v>
      </x:c>
      <x:c r="C317" s="2" t="str">
        <x:v>Engineering</x:v>
      </x:c>
      <x:c r="D317" s="2" t="str">
        <x:v>Swift</x:v>
      </x:c>
      <x:c r="E317" s="16" t="n">
        <x:v>111626</x:v>
      </x:c>
      <x:c r="F317" s="16" t="n">
        <x:v>3006</x:v>
      </x:c>
      <x:c r="G317" s="15" t="n">
        <x:f>VLOOKUP(D317,'Pricing'!$A$6:$E$8,5,FALSE)</x:f>
        <x:v>0.246</x:v>
      </x:c>
      <x:c r="H317" s="15" t="n">
        <x:f>VLOOKUP(D317,'Pricing'!$A$6:$E$8,4,FALSE)</x:f>
        <x:v>1.2</x:v>
      </x:c>
      <x:c r="I317" s="15" t="n">
        <x:f>E317*G317/1000000</x:f>
        <x:v>0.027459996</x:v>
      </x:c>
      <x:c r="J317" s="15" t="n">
        <x:f>F317*H317/1000000</x:f>
        <x:v>0.0036071999999999996</x:v>
      </x:c>
      <x:c r="K317" s="15" t="n">
        <x:f>SUM(I317:J317)</x:f>
        <x:v>0.031067196</x:v>
      </x:c>
    </x:row>
    <x:row r="318" ht="23" customHeight="1">
      <x:c r="A318" s="2" t="str">
        <x:v>REQ-00314</x:v>
      </x:c>
      <x:c r="B318" s="2" t="n">
        <x:v>30</x:v>
      </x:c>
      <x:c r="C318" s="2" t="str">
        <x:v>Growth</x:v>
      </x:c>
      <x:c r="D318" s="2" t="str">
        <x:v>Swift</x:v>
      </x:c>
      <x:c r="E318" s="16" t="n">
        <x:v>8453</x:v>
      </x:c>
      <x:c r="F318" s="16" t="n">
        <x:v>3326</x:v>
      </x:c>
      <x:c r="G318" s="15" t="n">
        <x:f>VLOOKUP(D318,'Pricing'!$A$6:$E$8,5,FALSE)</x:f>
        <x:v>0.246</x:v>
      </x:c>
      <x:c r="H318" s="15" t="n">
        <x:f>VLOOKUP(D318,'Pricing'!$A$6:$E$8,4,FALSE)</x:f>
        <x:v>1.2</x:v>
      </x:c>
      <x:c r="I318" s="15" t="n">
        <x:f>E318*G318/1000000</x:f>
        <x:v>0.0020794380000000003</x:v>
      </x:c>
      <x:c r="J318" s="15" t="n">
        <x:f>F318*H318/1000000</x:f>
        <x:v>0.0039911999999999994</x:v>
      </x:c>
      <x:c r="K318" s="15" t="n">
        <x:f>SUM(I318:J318)</x:f>
        <x:v>0.006070638</x:v>
      </x:c>
    </x:row>
    <x:row r="319" ht="23" customHeight="1">
      <x:c r="A319" s="2" t="str">
        <x:v>REQ-00315</x:v>
      </x:c>
      <x:c r="B319" s="2" t="n">
        <x:v>9</x:v>
      </x:c>
      <x:c r="C319" s="2" t="str">
        <x:v>Operations</x:v>
      </x:c>
      <x:c r="D319" s="2" t="str">
        <x:v>Balanced</x:v>
      </x:c>
      <x:c r="E319" s="16" t="n">
        <x:v>70318</x:v>
      </x:c>
      <x:c r="F319" s="16" t="n">
        <x:v>2921</x:v>
      </x:c>
      <x:c r="G319" s="15" t="n">
        <x:f>VLOOKUP(D319,'Pricing'!$A$6:$E$8,5,FALSE)</x:f>
        <x:v>1.2300000000000002</x:v>
      </x:c>
      <x:c r="H319" s="15" t="n">
        <x:f>VLOOKUP(D319,'Pricing'!$A$6:$E$8,4,FALSE)</x:f>
        <x:v>6</x:v>
      </x:c>
      <x:c r="I319" s="15" t="n">
        <x:f>E319*G319/1000000</x:f>
        <x:v>0.08649114000000001</x:v>
      </x:c>
      <x:c r="J319" s="15" t="n">
        <x:f>F319*H319/1000000</x:f>
        <x:v>0.017526</x:v>
      </x:c>
      <x:c r="K319" s="15" t="n">
        <x:f>SUM(I319:J319)</x:f>
        <x:v>0.10401714000000001</x:v>
      </x:c>
    </x:row>
    <x:row r="320" ht="23" customHeight="1">
      <x:c r="A320" s="2" t="str">
        <x:v>REQ-00316</x:v>
      </x:c>
      <x:c r="B320" s="2" t="n">
        <x:v>31</x:v>
      </x:c>
      <x:c r="C320" s="2" t="str">
        <x:v>Product</x:v>
      </x:c>
      <x:c r="D320" s="2" t="str">
        <x:v>Reasoning</x:v>
      </x:c>
      <x:c r="E320" s="16" t="n">
        <x:v>60230</x:v>
      </x:c>
      <x:c r="F320" s="16" t="n">
        <x:v>3898</x:v>
      </x:c>
      <x:c r="G320" s="15" t="n">
        <x:f>VLOOKUP(D320,'Pricing'!$A$6:$E$8,5,FALSE)</x:f>
        <x:v>4.920000000000001</x:v>
      </x:c>
      <x:c r="H320" s="15" t="n">
        <x:f>VLOOKUP(D320,'Pricing'!$A$6:$E$8,4,FALSE)</x:f>
        <x:v>24</x:v>
      </x:c>
      <x:c r="I320" s="15" t="n">
        <x:f>E320*G320/1000000</x:f>
        <x:v>0.29633160000000003</x:v>
      </x:c>
      <x:c r="J320" s="15" t="n">
        <x:f>F320*H320/1000000</x:f>
        <x:v>0.093552</x:v>
      </x:c>
      <x:c r="K320" s="15" t="n">
        <x:f>SUM(I320:J320)</x:f>
        <x:v>0.3898836</x:v>
      </x:c>
    </x:row>
    <x:row r="321" ht="23" customHeight="1">
      <x:c r="A321" s="2" t="str">
        <x:v>REQ-00317</x:v>
      </x:c>
      <x:c r="B321" s="2" t="n">
        <x:v>4</x:v>
      </x:c>
      <x:c r="C321" s="2" t="str">
        <x:v>Research</x:v>
      </x:c>
      <x:c r="D321" s="2" t="str">
        <x:v>Balanced</x:v>
      </x:c>
      <x:c r="E321" s="16" t="n">
        <x:v>65490</x:v>
      </x:c>
      <x:c r="F321" s="16" t="n">
        <x:v>1811</x:v>
      </x:c>
      <x:c r="G321" s="15" t="n">
        <x:f>VLOOKUP(D321,'Pricing'!$A$6:$E$8,5,FALSE)</x:f>
        <x:v>1.2300000000000002</x:v>
      </x:c>
      <x:c r="H321" s="15" t="n">
        <x:f>VLOOKUP(D321,'Pricing'!$A$6:$E$8,4,FALSE)</x:f>
        <x:v>6</x:v>
      </x:c>
      <x:c r="I321" s="15" t="n">
        <x:f>E321*G321/1000000</x:f>
        <x:v>0.0805527</x:v>
      </x:c>
      <x:c r="J321" s="15" t="n">
        <x:f>F321*H321/1000000</x:f>
        <x:v>0.010866</x:v>
      </x:c>
      <x:c r="K321" s="15" t="n">
        <x:f>SUM(I321:J321)</x:f>
        <x:v>0.0914187</x:v>
      </x:c>
    </x:row>
    <x:row r="322" ht="23" customHeight="1">
      <x:c r="A322" s="2" t="str">
        <x:v>REQ-00318</x:v>
      </x:c>
      <x:c r="B322" s="2" t="n">
        <x:v>26</x:v>
      </x:c>
      <x:c r="C322" s="2" t="str">
        <x:v>Growth</x:v>
      </x:c>
      <x:c r="D322" s="2" t="str">
        <x:v>Balanced</x:v>
      </x:c>
      <x:c r="E322" s="16" t="n">
        <x:v>109712</x:v>
      </x:c>
      <x:c r="F322" s="16" t="n">
        <x:v>296</x:v>
      </x:c>
      <x:c r="G322" s="15" t="n">
        <x:f>VLOOKUP(D322,'Pricing'!$A$6:$E$8,5,FALSE)</x:f>
        <x:v>1.2300000000000002</x:v>
      </x:c>
      <x:c r="H322" s="15" t="n">
        <x:f>VLOOKUP(D322,'Pricing'!$A$6:$E$8,4,FALSE)</x:f>
        <x:v>6</x:v>
      </x:c>
      <x:c r="I322" s="15" t="n">
        <x:f>E322*G322/1000000</x:f>
        <x:v>0.13494576</x:v>
      </x:c>
      <x:c r="J322" s="15" t="n">
        <x:f>F322*H322/1000000</x:f>
        <x:v>0.001776</x:v>
      </x:c>
      <x:c r="K322" s="15" t="n">
        <x:f>SUM(I322:J322)</x:f>
        <x:v>0.13672176</x:v>
      </x:c>
    </x:row>
    <x:row r="323" ht="23" customHeight="1">
      <x:c r="A323" s="2" t="str">
        <x:v>REQ-00319</x:v>
      </x:c>
      <x:c r="B323" s="2" t="n">
        <x:v>25</x:v>
      </x:c>
      <x:c r="C323" s="2" t="str">
        <x:v>Operations</x:v>
      </x:c>
      <x:c r="D323" s="2" t="str">
        <x:v>Balanced</x:v>
      </x:c>
      <x:c r="E323" s="16" t="n">
        <x:v>108662</x:v>
      </x:c>
      <x:c r="F323" s="16" t="n">
        <x:v>2091</x:v>
      </x:c>
      <x:c r="G323" s="15" t="n">
        <x:f>VLOOKUP(D323,'Pricing'!$A$6:$E$8,5,FALSE)</x:f>
        <x:v>1.2300000000000002</x:v>
      </x:c>
      <x:c r="H323" s="15" t="n">
        <x:f>VLOOKUP(D323,'Pricing'!$A$6:$E$8,4,FALSE)</x:f>
        <x:v>6</x:v>
      </x:c>
      <x:c r="I323" s="15" t="n">
        <x:f>E323*G323/1000000</x:f>
        <x:v>0.13365426</x:v>
      </x:c>
      <x:c r="J323" s="15" t="n">
        <x:f>F323*H323/1000000</x:f>
        <x:v>0.012546</x:v>
      </x:c>
      <x:c r="K323" s="15" t="n">
        <x:f>SUM(I323:J323)</x:f>
        <x:v>0.14620026</x:v>
      </x:c>
    </x:row>
    <x:row r="324" ht="23" customHeight="1">
      <x:c r="A324" s="2" t="str">
        <x:v>REQ-00320</x:v>
      </x:c>
      <x:c r="B324" s="2" t="n">
        <x:v>25</x:v>
      </x:c>
      <x:c r="C324" s="2" t="str">
        <x:v>Growth</x:v>
      </x:c>
      <x:c r="D324" s="2" t="str">
        <x:v>Balanced</x:v>
      </x:c>
      <x:c r="E324" s="16" t="n">
        <x:v>118734</x:v>
      </x:c>
      <x:c r="F324" s="16" t="n">
        <x:v>271</x:v>
      </x:c>
      <x:c r="G324" s="15" t="n">
        <x:f>VLOOKUP(D324,'Pricing'!$A$6:$E$8,5,FALSE)</x:f>
        <x:v>1.2300000000000002</x:v>
      </x:c>
      <x:c r="H324" s="15" t="n">
        <x:f>VLOOKUP(D324,'Pricing'!$A$6:$E$8,4,FALSE)</x:f>
        <x:v>6</x:v>
      </x:c>
      <x:c r="I324" s="15" t="n">
        <x:f>E324*G324/1000000</x:f>
        <x:v>0.14604282000000005</x:v>
      </x:c>
      <x:c r="J324" s="15" t="n">
        <x:f>F324*H324/1000000</x:f>
        <x:v>0.001626</x:v>
      </x:c>
      <x:c r="K324" s="15" t="n">
        <x:f>SUM(I324:J324)</x:f>
        <x:v>0.14766882000000003</x:v>
      </x:c>
    </x:row>
    <x:row r="325" ht="23" customHeight="1">
      <x:c r="A325" s="2" t="str">
        <x:v>REQ-00321</x:v>
      </x:c>
      <x:c r="B325" s="2" t="n">
        <x:v>5</x:v>
      </x:c>
      <x:c r="C325" s="2" t="str">
        <x:v>Research</x:v>
      </x:c>
      <x:c r="D325" s="2" t="str">
        <x:v>Balanced</x:v>
      </x:c>
      <x:c r="E325" s="16" t="n">
        <x:v>28839</x:v>
      </x:c>
      <x:c r="F325" s="16" t="n">
        <x:v>1384</x:v>
      </x:c>
      <x:c r="G325" s="15" t="n">
        <x:f>VLOOKUP(D325,'Pricing'!$A$6:$E$8,5,FALSE)</x:f>
        <x:v>1.2300000000000002</x:v>
      </x:c>
      <x:c r="H325" s="15" t="n">
        <x:f>VLOOKUP(D325,'Pricing'!$A$6:$E$8,4,FALSE)</x:f>
        <x:v>6</x:v>
      </x:c>
      <x:c r="I325" s="15" t="n">
        <x:f>E325*G325/1000000</x:f>
        <x:v>0.035471970000000005</x:v>
      </x:c>
      <x:c r="J325" s="15" t="n">
        <x:f>F325*H325/1000000</x:f>
        <x:v>0.008304</x:v>
      </x:c>
      <x:c r="K325" s="15" t="n">
        <x:f>SUM(I325:J325)</x:f>
        <x:v>0.043775970000000004</x:v>
      </x:c>
    </x:row>
    <x:row r="326" ht="23" customHeight="1">
      <x:c r="A326" s="2" t="str">
        <x:v>REQ-00322</x:v>
      </x:c>
      <x:c r="B326" s="2" t="n">
        <x:v>9</x:v>
      </x:c>
      <x:c r="C326" s="2" t="str">
        <x:v>Support</x:v>
      </x:c>
      <x:c r="D326" s="2" t="str">
        <x:v>Swift</x:v>
      </x:c>
      <x:c r="E326" s="16" t="n">
        <x:v>24904</x:v>
      </x:c>
      <x:c r="F326" s="16" t="n">
        <x:v>2895</x:v>
      </x:c>
      <x:c r="G326" s="15" t="n">
        <x:f>VLOOKUP(D326,'Pricing'!$A$6:$E$8,5,FALSE)</x:f>
        <x:v>0.246</x:v>
      </x:c>
      <x:c r="H326" s="15" t="n">
        <x:f>VLOOKUP(D326,'Pricing'!$A$6:$E$8,4,FALSE)</x:f>
        <x:v>1.2</x:v>
      </x:c>
      <x:c r="I326" s="15" t="n">
        <x:f>E326*G326/1000000</x:f>
        <x:v>0.006126384</x:v>
      </x:c>
      <x:c r="J326" s="15" t="n">
        <x:f>F326*H326/1000000</x:f>
        <x:v>0.003474</x:v>
      </x:c>
      <x:c r="K326" s="15" t="n">
        <x:f>SUM(I326:J326)</x:f>
        <x:v>0.009600384</x:v>
      </x:c>
    </x:row>
    <x:row r="327" ht="23" customHeight="1">
      <x:c r="A327" s="2" t="str">
        <x:v>REQ-00323</x:v>
      </x:c>
      <x:c r="B327" s="2" t="n">
        <x:v>13</x:v>
      </x:c>
      <x:c r="C327" s="2" t="str">
        <x:v>Operations</x:v>
      </x:c>
      <x:c r="D327" s="2" t="str">
        <x:v>Balanced</x:v>
      </x:c>
      <x:c r="E327" s="16" t="n">
        <x:v>80697</x:v>
      </x:c>
      <x:c r="F327" s="16" t="n">
        <x:v>177</x:v>
      </x:c>
      <x:c r="G327" s="15" t="n">
        <x:f>VLOOKUP(D327,'Pricing'!$A$6:$E$8,5,FALSE)</x:f>
        <x:v>1.2300000000000002</x:v>
      </x:c>
      <x:c r="H327" s="15" t="n">
        <x:f>VLOOKUP(D327,'Pricing'!$A$6:$E$8,4,FALSE)</x:f>
        <x:v>6</x:v>
      </x:c>
      <x:c r="I327" s="15" t="n">
        <x:f>E327*G327/1000000</x:f>
        <x:v>0.09925731000000002</x:v>
      </x:c>
      <x:c r="J327" s="15" t="n">
        <x:f>F327*H327/1000000</x:f>
        <x:v>0.001062</x:v>
      </x:c>
      <x:c r="K327" s="15" t="n">
        <x:f>SUM(I327:J327)</x:f>
        <x:v>0.10031931000000001</x:v>
      </x:c>
    </x:row>
    <x:row r="328" ht="23" customHeight="1">
      <x:c r="A328" s="2" t="str">
        <x:v>REQ-00324</x:v>
      </x:c>
      <x:c r="B328" s="2" t="n">
        <x:v>15</x:v>
      </x:c>
      <x:c r="C328" s="2" t="str">
        <x:v>Support</x:v>
      </x:c>
      <x:c r="D328" s="2" t="str">
        <x:v>Reasoning</x:v>
      </x:c>
      <x:c r="E328" s="16" t="n">
        <x:v>97689</x:v>
      </x:c>
      <x:c r="F328" s="16" t="n">
        <x:v>2198</x:v>
      </x:c>
      <x:c r="G328" s="15" t="n">
        <x:f>VLOOKUP(D328,'Pricing'!$A$6:$E$8,5,FALSE)</x:f>
        <x:v>4.920000000000001</x:v>
      </x:c>
      <x:c r="H328" s="15" t="n">
        <x:f>VLOOKUP(D328,'Pricing'!$A$6:$E$8,4,FALSE)</x:f>
        <x:v>24</x:v>
      </x:c>
      <x:c r="I328" s="15" t="n">
        <x:f>E328*G328/1000000</x:f>
        <x:v>0.48062988000000006</x:v>
      </x:c>
      <x:c r="J328" s="15" t="n">
        <x:f>F328*H328/1000000</x:f>
        <x:v>0.052752</x:v>
      </x:c>
      <x:c r="K328" s="15" t="n">
        <x:f>SUM(I328:J328)</x:f>
        <x:v>0.5333818800000001</x:v>
      </x:c>
    </x:row>
    <x:row r="329" ht="23" customHeight="1">
      <x:c r="A329" s="2" t="str">
        <x:v>REQ-00325</x:v>
      </x:c>
      <x:c r="B329" s="2" t="n">
        <x:v>31</x:v>
      </x:c>
      <x:c r="C329" s="2" t="str">
        <x:v>Engineering</x:v>
      </x:c>
      <x:c r="D329" s="2" t="str">
        <x:v>Swift</x:v>
      </x:c>
      <x:c r="E329" s="16" t="n">
        <x:v>102096</x:v>
      </x:c>
      <x:c r="F329" s="16" t="n">
        <x:v>3379</x:v>
      </x:c>
      <x:c r="G329" s="15" t="n">
        <x:f>VLOOKUP(D329,'Pricing'!$A$6:$E$8,5,FALSE)</x:f>
        <x:v>0.246</x:v>
      </x:c>
      <x:c r="H329" s="15" t="n">
        <x:f>VLOOKUP(D329,'Pricing'!$A$6:$E$8,4,FALSE)</x:f>
        <x:v>1.2</x:v>
      </x:c>
      <x:c r="I329" s="15" t="n">
        <x:f>E329*G329/1000000</x:f>
        <x:v>0.025115615999999997</x:v>
      </x:c>
      <x:c r="J329" s="15" t="n">
        <x:f>F329*H329/1000000</x:f>
        <x:v>0.0040548</x:v>
      </x:c>
      <x:c r="K329" s="15" t="n">
        <x:f>SUM(I329:J329)</x:f>
        <x:v>0.029170415999999998</x:v>
      </x:c>
    </x:row>
    <x:row r="330" ht="23" customHeight="1">
      <x:c r="A330" s="2" t="str">
        <x:v>REQ-00326</x:v>
      </x:c>
      <x:c r="B330" s="2" t="n">
        <x:v>21</x:v>
      </x:c>
      <x:c r="C330" s="2" t="str">
        <x:v>Product</x:v>
      </x:c>
      <x:c r="D330" s="2" t="str">
        <x:v>Balanced</x:v>
      </x:c>
      <x:c r="E330" s="16" t="n">
        <x:v>15825</x:v>
      </x:c>
      <x:c r="F330" s="16" t="n">
        <x:v>2939</x:v>
      </x:c>
      <x:c r="G330" s="15" t="n">
        <x:f>VLOOKUP(D330,'Pricing'!$A$6:$E$8,5,FALSE)</x:f>
        <x:v>1.2300000000000002</x:v>
      </x:c>
      <x:c r="H330" s="15" t="n">
        <x:f>VLOOKUP(D330,'Pricing'!$A$6:$E$8,4,FALSE)</x:f>
        <x:v>6</x:v>
      </x:c>
      <x:c r="I330" s="15" t="n">
        <x:f>E330*G330/1000000</x:f>
        <x:v>0.019464750000000003</x:v>
      </x:c>
      <x:c r="J330" s="15" t="n">
        <x:f>F330*H330/1000000</x:f>
        <x:v>0.017634</x:v>
      </x:c>
      <x:c r="K330" s="15" t="n">
        <x:f>SUM(I330:J330)</x:f>
        <x:v>0.03709875</x:v>
      </x:c>
    </x:row>
    <x:row r="331" ht="23" customHeight="1">
      <x:c r="A331" s="2" t="str">
        <x:v>REQ-00327</x:v>
      </x:c>
      <x:c r="B331" s="2" t="n">
        <x:v>13</x:v>
      </x:c>
      <x:c r="C331" s="2" t="str">
        <x:v>Engineering</x:v>
      </x:c>
      <x:c r="D331" s="2" t="str">
        <x:v>Balanced</x:v>
      </x:c>
      <x:c r="E331" s="16" t="n">
        <x:v>78799</x:v>
      </x:c>
      <x:c r="F331" s="16" t="n">
        <x:v>1619</x:v>
      </x:c>
      <x:c r="G331" s="15" t="n">
        <x:f>VLOOKUP(D331,'Pricing'!$A$6:$E$8,5,FALSE)</x:f>
        <x:v>1.2300000000000002</x:v>
      </x:c>
      <x:c r="H331" s="15" t="n">
        <x:f>VLOOKUP(D331,'Pricing'!$A$6:$E$8,4,FALSE)</x:f>
        <x:v>6</x:v>
      </x:c>
      <x:c r="I331" s="15" t="n">
        <x:f>E331*G331/1000000</x:f>
        <x:v>0.09692277000000002</x:v>
      </x:c>
      <x:c r="J331" s="15" t="n">
        <x:f>F331*H331/1000000</x:f>
        <x:v>0.009714</x:v>
      </x:c>
      <x:c r="K331" s="15" t="n">
        <x:f>SUM(I331:J331)</x:f>
        <x:v>0.10663677000000002</x:v>
      </x:c>
    </x:row>
    <x:row r="332" ht="23" customHeight="1">
      <x:c r="A332" s="2" t="str">
        <x:v>REQ-00328</x:v>
      </x:c>
      <x:c r="B332" s="2" t="n">
        <x:v>9</x:v>
      </x:c>
      <x:c r="C332" s="2" t="str">
        <x:v>Growth</x:v>
      </x:c>
      <x:c r="D332" s="2" t="str">
        <x:v>Swift</x:v>
      </x:c>
      <x:c r="E332" s="16" t="n">
        <x:v>48802</x:v>
      </x:c>
      <x:c r="F332" s="16" t="n">
        <x:v>2614</x:v>
      </x:c>
      <x:c r="G332" s="15" t="n">
        <x:f>VLOOKUP(D332,'Pricing'!$A$6:$E$8,5,FALSE)</x:f>
        <x:v>0.246</x:v>
      </x:c>
      <x:c r="H332" s="15" t="n">
        <x:f>VLOOKUP(D332,'Pricing'!$A$6:$E$8,4,FALSE)</x:f>
        <x:v>1.2</x:v>
      </x:c>
      <x:c r="I332" s="15" t="n">
        <x:f>E332*G332/1000000</x:f>
        <x:v>0.012005291999999999</x:v>
      </x:c>
      <x:c r="J332" s="15" t="n">
        <x:f>F332*H332/1000000</x:f>
        <x:v>0.0031368</x:v>
      </x:c>
      <x:c r="K332" s="15" t="n">
        <x:f>SUM(I332:J332)</x:f>
        <x:v>0.015142092</x:v>
      </x:c>
    </x:row>
    <x:row r="333" ht="23" customHeight="1">
      <x:c r="A333" s="2" t="str">
        <x:v>REQ-00329</x:v>
      </x:c>
      <x:c r="B333" s="2" t="n">
        <x:v>31</x:v>
      </x:c>
      <x:c r="C333" s="2" t="str">
        <x:v>Operations</x:v>
      </x:c>
      <x:c r="D333" s="2" t="str">
        <x:v>Balanced</x:v>
      </x:c>
      <x:c r="E333" s="16" t="n">
        <x:v>62673</x:v>
      </x:c>
      <x:c r="F333" s="16" t="n">
        <x:v>683</x:v>
      </x:c>
      <x:c r="G333" s="15" t="n">
        <x:f>VLOOKUP(D333,'Pricing'!$A$6:$E$8,5,FALSE)</x:f>
        <x:v>1.2300000000000002</x:v>
      </x:c>
      <x:c r="H333" s="15" t="n">
        <x:f>VLOOKUP(D333,'Pricing'!$A$6:$E$8,4,FALSE)</x:f>
        <x:v>6</x:v>
      </x:c>
      <x:c r="I333" s="15" t="n">
        <x:f>E333*G333/1000000</x:f>
        <x:v>0.07708779</x:v>
      </x:c>
      <x:c r="J333" s="15" t="n">
        <x:f>F333*H333/1000000</x:f>
        <x:v>0.004098</x:v>
      </x:c>
      <x:c r="K333" s="15" t="n">
        <x:f>SUM(I333:J333)</x:f>
        <x:v>0.08118579000000001</x:v>
      </x:c>
    </x:row>
    <x:row r="334" ht="23" customHeight="1">
      <x:c r="A334" s="2" t="str">
        <x:v>REQ-00330</x:v>
      </x:c>
      <x:c r="B334" s="2" t="n">
        <x:v>5</x:v>
      </x:c>
      <x:c r="C334" s="2" t="str">
        <x:v>Growth</x:v>
      </x:c>
      <x:c r="D334" s="2" t="str">
        <x:v>Balanced</x:v>
      </x:c>
      <x:c r="E334" s="16" t="n">
        <x:v>119950</x:v>
      </x:c>
      <x:c r="F334" s="16" t="n">
        <x:v>1380</x:v>
      </x:c>
      <x:c r="G334" s="15" t="n">
        <x:f>VLOOKUP(D334,'Pricing'!$A$6:$E$8,5,FALSE)</x:f>
        <x:v>1.2300000000000002</x:v>
      </x:c>
      <x:c r="H334" s="15" t="n">
        <x:f>VLOOKUP(D334,'Pricing'!$A$6:$E$8,4,FALSE)</x:f>
        <x:v>6</x:v>
      </x:c>
      <x:c r="I334" s="15" t="n">
        <x:f>E334*G334/1000000</x:f>
        <x:v>0.14753850000000002</x:v>
      </x:c>
      <x:c r="J334" s="15" t="n">
        <x:f>F334*H334/1000000</x:f>
        <x:v>0.00828</x:v>
      </x:c>
      <x:c r="K334" s="15" t="n">
        <x:f>SUM(I334:J334)</x:f>
        <x:v>0.15581850000000003</x:v>
      </x:c>
    </x:row>
    <x:row r="335" ht="23" customHeight="1">
      <x:c r="A335" s="2" t="str">
        <x:v>REQ-00331</x:v>
      </x:c>
      <x:c r="B335" s="2" t="n">
        <x:v>2</x:v>
      </x:c>
      <x:c r="C335" s="2" t="str">
        <x:v>Operations</x:v>
      </x:c>
      <x:c r="D335" s="2" t="str">
        <x:v>Balanced</x:v>
      </x:c>
      <x:c r="E335" s="16" t="n">
        <x:v>111714</x:v>
      </x:c>
      <x:c r="F335" s="16" t="n">
        <x:v>3324</x:v>
      </x:c>
      <x:c r="G335" s="15" t="n">
        <x:f>VLOOKUP(D335,'Pricing'!$A$6:$E$8,5,FALSE)</x:f>
        <x:v>1.2300000000000002</x:v>
      </x:c>
      <x:c r="H335" s="15" t="n">
        <x:f>VLOOKUP(D335,'Pricing'!$A$6:$E$8,4,FALSE)</x:f>
        <x:v>6</x:v>
      </x:c>
      <x:c r="I335" s="15" t="n">
        <x:f>E335*G335/1000000</x:f>
        <x:v>0.13740822000000003</x:v>
      </x:c>
      <x:c r="J335" s="15" t="n">
        <x:f>F335*H335/1000000</x:f>
        <x:v>0.019944</x:v>
      </x:c>
      <x:c r="K335" s="15" t="n">
        <x:f>SUM(I335:J335)</x:f>
        <x:v>0.15735222000000001</x:v>
      </x:c>
    </x:row>
    <x:row r="336" ht="23" customHeight="1">
      <x:c r="A336" s="2" t="str">
        <x:v>REQ-00332</x:v>
      </x:c>
      <x:c r="B336" s="2" t="n">
        <x:v>10</x:v>
      </x:c>
      <x:c r="C336" s="2" t="str">
        <x:v>Product</x:v>
      </x:c>
      <x:c r="D336" s="2" t="str">
        <x:v>Reasoning</x:v>
      </x:c>
      <x:c r="E336" s="16" t="n">
        <x:v>76433</x:v>
      </x:c>
      <x:c r="F336" s="16" t="n">
        <x:v>3113</x:v>
      </x:c>
      <x:c r="G336" s="15" t="n">
        <x:f>VLOOKUP(D336,'Pricing'!$A$6:$E$8,5,FALSE)</x:f>
        <x:v>4.920000000000001</x:v>
      </x:c>
      <x:c r="H336" s="15" t="n">
        <x:f>VLOOKUP(D336,'Pricing'!$A$6:$E$8,4,FALSE)</x:f>
        <x:v>24</x:v>
      </x:c>
      <x:c r="I336" s="15" t="n">
        <x:f>E336*G336/1000000</x:f>
        <x:v>0.37605036000000003</x:v>
      </x:c>
      <x:c r="J336" s="15" t="n">
        <x:f>F336*H336/1000000</x:f>
        <x:v>0.074712</x:v>
      </x:c>
      <x:c r="K336" s="15" t="n">
        <x:f>SUM(I336:J336)</x:f>
        <x:v>0.45076236000000003</x:v>
      </x:c>
    </x:row>
    <x:row r="337" ht="23" customHeight="1">
      <x:c r="A337" s="2" t="str">
        <x:v>REQ-00333</x:v>
      </x:c>
      <x:c r="B337" s="2" t="n">
        <x:v>31</x:v>
      </x:c>
      <x:c r="C337" s="2" t="str">
        <x:v>Engineering</x:v>
      </x:c>
      <x:c r="D337" s="2" t="str">
        <x:v>Swift</x:v>
      </x:c>
      <x:c r="E337" s="16" t="n">
        <x:v>46451</x:v>
      </x:c>
      <x:c r="F337" s="16" t="n">
        <x:v>888</x:v>
      </x:c>
      <x:c r="G337" s="15" t="n">
        <x:f>VLOOKUP(D337,'Pricing'!$A$6:$E$8,5,FALSE)</x:f>
        <x:v>0.246</x:v>
      </x:c>
      <x:c r="H337" s="15" t="n">
        <x:f>VLOOKUP(D337,'Pricing'!$A$6:$E$8,4,FALSE)</x:f>
        <x:v>1.2</x:v>
      </x:c>
      <x:c r="I337" s="15" t="n">
        <x:f>E337*G337/1000000</x:f>
        <x:v>0.011426946</x:v>
      </x:c>
      <x:c r="J337" s="15" t="n">
        <x:f>F337*H337/1000000</x:f>
        <x:v>0.0010655999999999999</x:v>
      </x:c>
      <x:c r="K337" s="15" t="n">
        <x:f>SUM(I337:J337)</x:f>
        <x:v>0.012492546</x:v>
      </x:c>
    </x:row>
    <x:row r="338" ht="23" customHeight="1">
      <x:c r="A338" s="2" t="str">
        <x:v>REQ-00334</x:v>
      </x:c>
      <x:c r="B338" s="2" t="n">
        <x:v>23</x:v>
      </x:c>
      <x:c r="C338" s="2" t="str">
        <x:v>Product</x:v>
      </x:c>
      <x:c r="D338" s="2" t="str">
        <x:v>Swift</x:v>
      </x:c>
      <x:c r="E338" s="16" t="n">
        <x:v>21493</x:v>
      </x:c>
      <x:c r="F338" s="16" t="n">
        <x:v>1216</x:v>
      </x:c>
      <x:c r="G338" s="15" t="n">
        <x:f>VLOOKUP(D338,'Pricing'!$A$6:$E$8,5,FALSE)</x:f>
        <x:v>0.246</x:v>
      </x:c>
      <x:c r="H338" s="15" t="n">
        <x:f>VLOOKUP(D338,'Pricing'!$A$6:$E$8,4,FALSE)</x:f>
        <x:v>1.2</x:v>
      </x:c>
      <x:c r="I338" s="15" t="n">
        <x:f>E338*G338/1000000</x:f>
        <x:v>0.005287278</x:v>
      </x:c>
      <x:c r="J338" s="15" t="n">
        <x:f>F338*H338/1000000</x:f>
        <x:v>0.0014592000000000001</x:v>
      </x:c>
      <x:c r="K338" s="15" t="n">
        <x:f>SUM(I338:J338)</x:f>
        <x:v>0.006746478</x:v>
      </x:c>
    </x:row>
    <x:row r="339" ht="23" customHeight="1">
      <x:c r="A339" s="2" t="str">
        <x:v>REQ-00335</x:v>
      </x:c>
      <x:c r="B339" s="2" t="n">
        <x:v>18</x:v>
      </x:c>
      <x:c r="C339" s="2" t="str">
        <x:v>Operations</x:v>
      </x:c>
      <x:c r="D339" s="2" t="str">
        <x:v>Swift</x:v>
      </x:c>
      <x:c r="E339" s="16" t="n">
        <x:v>75577</x:v>
      </x:c>
      <x:c r="F339" s="16" t="n">
        <x:v>3115</x:v>
      </x:c>
      <x:c r="G339" s="15" t="n">
        <x:f>VLOOKUP(D339,'Pricing'!$A$6:$E$8,5,FALSE)</x:f>
        <x:v>0.246</x:v>
      </x:c>
      <x:c r="H339" s="15" t="n">
        <x:f>VLOOKUP(D339,'Pricing'!$A$6:$E$8,4,FALSE)</x:f>
        <x:v>1.2</x:v>
      </x:c>
      <x:c r="I339" s="15" t="n">
        <x:f>E339*G339/1000000</x:f>
        <x:v>0.018591942</x:v>
      </x:c>
      <x:c r="J339" s="15" t="n">
        <x:f>F339*H339/1000000</x:f>
        <x:v>0.003738</x:v>
      </x:c>
      <x:c r="K339" s="15" t="n">
        <x:f>SUM(I339:J339)</x:f>
        <x:v>0.022329942</x:v>
      </x:c>
    </x:row>
    <x:row r="340" ht="23" customHeight="1">
      <x:c r="A340" s="2" t="str">
        <x:v>REQ-00336</x:v>
      </x:c>
      <x:c r="B340" s="2" t="n">
        <x:v>26</x:v>
      </x:c>
      <x:c r="C340" s="2" t="str">
        <x:v>Support</x:v>
      </x:c>
      <x:c r="D340" s="2" t="str">
        <x:v>Swift</x:v>
      </x:c>
      <x:c r="E340" s="16" t="n">
        <x:v>87340</x:v>
      </x:c>
      <x:c r="F340" s="16" t="n">
        <x:v>2937</x:v>
      </x:c>
      <x:c r="G340" s="15" t="n">
        <x:f>VLOOKUP(D340,'Pricing'!$A$6:$E$8,5,FALSE)</x:f>
        <x:v>0.246</x:v>
      </x:c>
      <x:c r="H340" s="15" t="n">
        <x:f>VLOOKUP(D340,'Pricing'!$A$6:$E$8,4,FALSE)</x:f>
        <x:v>1.2</x:v>
      </x:c>
      <x:c r="I340" s="15" t="n">
        <x:f>E340*G340/1000000</x:f>
        <x:v>0.02148564</x:v>
      </x:c>
      <x:c r="J340" s="15" t="n">
        <x:f>F340*H340/1000000</x:f>
        <x:v>0.0035244</x:v>
      </x:c>
      <x:c r="K340" s="15" t="n">
        <x:f>SUM(I340:J340)</x:f>
        <x:v>0.02501004</x:v>
      </x:c>
    </x:row>
    <x:row r="341" ht="23" customHeight="1">
      <x:c r="A341" s="2" t="str">
        <x:v>REQ-00337</x:v>
      </x:c>
      <x:c r="B341" s="2" t="n">
        <x:v>21</x:v>
      </x:c>
      <x:c r="C341" s="2" t="str">
        <x:v>Engineering</x:v>
      </x:c>
      <x:c r="D341" s="2" t="str">
        <x:v>Swift</x:v>
      </x:c>
      <x:c r="E341" s="16" t="n">
        <x:v>23462</x:v>
      </x:c>
      <x:c r="F341" s="16" t="n">
        <x:v>1378</x:v>
      </x:c>
      <x:c r="G341" s="15" t="n">
        <x:f>VLOOKUP(D341,'Pricing'!$A$6:$E$8,5,FALSE)</x:f>
        <x:v>0.246</x:v>
      </x:c>
      <x:c r="H341" s="15" t="n">
        <x:f>VLOOKUP(D341,'Pricing'!$A$6:$E$8,4,FALSE)</x:f>
        <x:v>1.2</x:v>
      </x:c>
      <x:c r="I341" s="15" t="n">
        <x:f>E341*G341/1000000</x:f>
        <x:v>0.005771652</x:v>
      </x:c>
      <x:c r="J341" s="15" t="n">
        <x:f>F341*H341/1000000</x:f>
        <x:v>0.0016535999999999999</x:v>
      </x:c>
      <x:c r="K341" s="15" t="n">
        <x:f>SUM(I341:J341)</x:f>
        <x:v>0.007425252</x:v>
      </x:c>
    </x:row>
    <x:row r="342" ht="23" customHeight="1">
      <x:c r="A342" s="2" t="str">
        <x:v>REQ-00338</x:v>
      </x:c>
      <x:c r="B342" s="2" t="n">
        <x:v>29</x:v>
      </x:c>
      <x:c r="C342" s="2" t="str">
        <x:v>Product</x:v>
      </x:c>
      <x:c r="D342" s="2" t="str">
        <x:v>Reasoning</x:v>
      </x:c>
      <x:c r="E342" s="16" t="n">
        <x:v>58679</x:v>
      </x:c>
      <x:c r="F342" s="16" t="n">
        <x:v>1626</x:v>
      </x:c>
      <x:c r="G342" s="15" t="n">
        <x:f>VLOOKUP(D342,'Pricing'!$A$6:$E$8,5,FALSE)</x:f>
        <x:v>4.920000000000001</x:v>
      </x:c>
      <x:c r="H342" s="15" t="n">
        <x:f>VLOOKUP(D342,'Pricing'!$A$6:$E$8,4,FALSE)</x:f>
        <x:v>24</x:v>
      </x:c>
      <x:c r="I342" s="15" t="n">
        <x:f>E342*G342/1000000</x:f>
        <x:v>0.28870068000000004</x:v>
      </x:c>
      <x:c r="J342" s="15" t="n">
        <x:f>F342*H342/1000000</x:f>
        <x:v>0.039024</x:v>
      </x:c>
      <x:c r="K342" s="15" t="n">
        <x:f>SUM(I342:J342)</x:f>
        <x:v>0.32772468000000005</x:v>
      </x:c>
    </x:row>
    <x:row r="343" ht="23" customHeight="1">
      <x:c r="A343" s="2" t="str">
        <x:v>REQ-00339</x:v>
      </x:c>
      <x:c r="B343" s="2" t="n">
        <x:v>13</x:v>
      </x:c>
      <x:c r="C343" s="2" t="str">
        <x:v>Engineering</x:v>
      </x:c>
      <x:c r="D343" s="2" t="str">
        <x:v>Balanced</x:v>
      </x:c>
      <x:c r="E343" s="16" t="n">
        <x:v>43861</x:v>
      </x:c>
      <x:c r="F343" s="16" t="n">
        <x:v>2635</x:v>
      </x:c>
      <x:c r="G343" s="15" t="n">
        <x:f>VLOOKUP(D343,'Pricing'!$A$6:$E$8,5,FALSE)</x:f>
        <x:v>1.2300000000000002</x:v>
      </x:c>
      <x:c r="H343" s="15" t="n">
        <x:f>VLOOKUP(D343,'Pricing'!$A$6:$E$8,4,FALSE)</x:f>
        <x:v>6</x:v>
      </x:c>
      <x:c r="I343" s="15" t="n">
        <x:f>E343*G343/1000000</x:f>
        <x:v>0.05394903000000001</x:v>
      </x:c>
      <x:c r="J343" s="15" t="n">
        <x:f>F343*H343/1000000</x:f>
        <x:v>0.01581</x:v>
      </x:c>
      <x:c r="K343" s="15" t="n">
        <x:f>SUM(I343:J343)</x:f>
        <x:v>0.06975903000000001</x:v>
      </x:c>
    </x:row>
    <x:row r="344" ht="23" customHeight="1">
      <x:c r="A344" s="2" t="str">
        <x:v>REQ-00340</x:v>
      </x:c>
      <x:c r="B344" s="2" t="n">
        <x:v>20</x:v>
      </x:c>
      <x:c r="C344" s="2" t="str">
        <x:v>Product</x:v>
      </x:c>
      <x:c r="D344" s="2" t="str">
        <x:v>Balanced</x:v>
      </x:c>
      <x:c r="E344" s="16" t="n">
        <x:v>110216</x:v>
      </x:c>
      <x:c r="F344" s="16" t="n">
        <x:v>1426</x:v>
      </x:c>
      <x:c r="G344" s="15" t="n">
        <x:f>VLOOKUP(D344,'Pricing'!$A$6:$E$8,5,FALSE)</x:f>
        <x:v>1.2300000000000002</x:v>
      </x:c>
      <x:c r="H344" s="15" t="n">
        <x:f>VLOOKUP(D344,'Pricing'!$A$6:$E$8,4,FALSE)</x:f>
        <x:v>6</x:v>
      </x:c>
      <x:c r="I344" s="15" t="n">
        <x:f>E344*G344/1000000</x:f>
        <x:v>0.13556568000000002</x:v>
      </x:c>
      <x:c r="J344" s="15" t="n">
        <x:f>F344*H344/1000000</x:f>
        <x:v>0.008556</x:v>
      </x:c>
      <x:c r="K344" s="15" t="n">
        <x:f>SUM(I344:J344)</x:f>
        <x:v>0.14412168000000003</x:v>
      </x:c>
    </x:row>
    <x:row r="345" ht="23" customHeight="1">
      <x:c r="A345" s="2" t="str">
        <x:v>REQ-00341</x:v>
      </x:c>
      <x:c r="B345" s="2" t="n">
        <x:v>10</x:v>
      </x:c>
      <x:c r="C345" s="2" t="str">
        <x:v>Operations</x:v>
      </x:c>
      <x:c r="D345" s="2" t="str">
        <x:v>Swift</x:v>
      </x:c>
      <x:c r="E345" s="16" t="n">
        <x:v>110205</x:v>
      </x:c>
      <x:c r="F345" s="16" t="n">
        <x:v>182</x:v>
      </x:c>
      <x:c r="G345" s="15" t="n">
        <x:f>VLOOKUP(D345,'Pricing'!$A$6:$E$8,5,FALSE)</x:f>
        <x:v>0.246</x:v>
      </x:c>
      <x:c r="H345" s="15" t="n">
        <x:f>VLOOKUP(D345,'Pricing'!$A$6:$E$8,4,FALSE)</x:f>
        <x:v>1.2</x:v>
      </x:c>
      <x:c r="I345" s="15" t="n">
        <x:f>E345*G345/1000000</x:f>
        <x:v>0.02711043</x:v>
      </x:c>
      <x:c r="J345" s="15" t="n">
        <x:f>F345*H345/1000000</x:f>
        <x:v>0.0002184</x:v>
      </x:c>
      <x:c r="K345" s="15" t="n">
        <x:f>SUM(I345:J345)</x:f>
        <x:v>0.027328830000000002</x:v>
      </x:c>
    </x:row>
    <x:row r="346" ht="23" customHeight="1">
      <x:c r="A346" s="2" t="str">
        <x:v>REQ-00342</x:v>
      </x:c>
      <x:c r="B346" s="2" t="n">
        <x:v>10</x:v>
      </x:c>
      <x:c r="C346" s="2" t="str">
        <x:v>Support</x:v>
      </x:c>
      <x:c r="D346" s="2" t="str">
        <x:v>Balanced</x:v>
      </x:c>
      <x:c r="E346" s="16" t="n">
        <x:v>25703</x:v>
      </x:c>
      <x:c r="F346" s="16" t="n">
        <x:v>1301</x:v>
      </x:c>
      <x:c r="G346" s="15" t="n">
        <x:f>VLOOKUP(D346,'Pricing'!$A$6:$E$8,5,FALSE)</x:f>
        <x:v>1.2300000000000002</x:v>
      </x:c>
      <x:c r="H346" s="15" t="n">
        <x:f>VLOOKUP(D346,'Pricing'!$A$6:$E$8,4,FALSE)</x:f>
        <x:v>6</x:v>
      </x:c>
      <x:c r="I346" s="15" t="n">
        <x:f>E346*G346/1000000</x:f>
        <x:v>0.03161469000000001</x:v>
      </x:c>
      <x:c r="J346" s="15" t="n">
        <x:f>F346*H346/1000000</x:f>
        <x:v>0.007806</x:v>
      </x:c>
      <x:c r="K346" s="15" t="n">
        <x:f>SUM(I346:J346)</x:f>
        <x:v>0.03942069000000001</x:v>
      </x:c>
    </x:row>
    <x:row r="347" ht="23" customHeight="1">
      <x:c r="A347" s="2" t="str">
        <x:v>REQ-00343</x:v>
      </x:c>
      <x:c r="B347" s="2" t="n">
        <x:v>20</x:v>
      </x:c>
      <x:c r="C347" s="2" t="str">
        <x:v>Operations</x:v>
      </x:c>
      <x:c r="D347" s="2" t="str">
        <x:v>Swift</x:v>
      </x:c>
      <x:c r="E347" s="16" t="n">
        <x:v>100371</x:v>
      </x:c>
      <x:c r="F347" s="16" t="n">
        <x:v>3774</x:v>
      </x:c>
      <x:c r="G347" s="15" t="n">
        <x:f>VLOOKUP(D347,'Pricing'!$A$6:$E$8,5,FALSE)</x:f>
        <x:v>0.246</x:v>
      </x:c>
      <x:c r="H347" s="15" t="n">
        <x:f>VLOOKUP(D347,'Pricing'!$A$6:$E$8,4,FALSE)</x:f>
        <x:v>1.2</x:v>
      </x:c>
      <x:c r="I347" s="15" t="n">
        <x:f>E347*G347/1000000</x:f>
        <x:v>0.024691266</x:v>
      </x:c>
      <x:c r="J347" s="15" t="n">
        <x:f>F347*H347/1000000</x:f>
        <x:v>0.0045288</x:v>
      </x:c>
      <x:c r="K347" s="15" t="n">
        <x:f>SUM(I347:J347)</x:f>
        <x:v>0.029220066</x:v>
      </x:c>
    </x:row>
    <x:row r="348" ht="23" customHeight="1">
      <x:c r="A348" s="2" t="str">
        <x:v>REQ-00344</x:v>
      </x:c>
      <x:c r="B348" s="2" t="n">
        <x:v>21</x:v>
      </x:c>
      <x:c r="C348" s="2" t="str">
        <x:v>Support</x:v>
      </x:c>
      <x:c r="D348" s="2" t="str">
        <x:v>Swift</x:v>
      </x:c>
      <x:c r="E348" s="16" t="n">
        <x:v>10337</x:v>
      </x:c>
      <x:c r="F348" s="16" t="n">
        <x:v>1829</x:v>
      </x:c>
      <x:c r="G348" s="15" t="n">
        <x:f>VLOOKUP(D348,'Pricing'!$A$6:$E$8,5,FALSE)</x:f>
        <x:v>0.246</x:v>
      </x:c>
      <x:c r="H348" s="15" t="n">
        <x:f>VLOOKUP(D348,'Pricing'!$A$6:$E$8,4,FALSE)</x:f>
        <x:v>1.2</x:v>
      </x:c>
      <x:c r="I348" s="15" t="n">
        <x:f>E348*G348/1000000</x:f>
        <x:v>0.002542902</x:v>
      </x:c>
      <x:c r="J348" s="15" t="n">
        <x:f>F348*H348/1000000</x:f>
        <x:v>0.0021948</x:v>
      </x:c>
      <x:c r="K348" s="15" t="n">
        <x:f>SUM(I348:J348)</x:f>
        <x:v>0.004737702</x:v>
      </x:c>
    </x:row>
    <x:row r="349" ht="23" customHeight="1">
      <x:c r="A349" s="2" t="str">
        <x:v>REQ-00345</x:v>
      </x:c>
      <x:c r="B349" s="2" t="n">
        <x:v>30</x:v>
      </x:c>
      <x:c r="C349" s="2" t="str">
        <x:v>Engineering</x:v>
      </x:c>
      <x:c r="D349" s="2" t="str">
        <x:v>Swift</x:v>
      </x:c>
      <x:c r="E349" s="16" t="n">
        <x:v>70996</x:v>
      </x:c>
      <x:c r="F349" s="16" t="n">
        <x:v>1181</x:v>
      </x:c>
      <x:c r="G349" s="15" t="n">
        <x:f>VLOOKUP(D349,'Pricing'!$A$6:$E$8,5,FALSE)</x:f>
        <x:v>0.246</x:v>
      </x:c>
      <x:c r="H349" s="15" t="n">
        <x:f>VLOOKUP(D349,'Pricing'!$A$6:$E$8,4,FALSE)</x:f>
        <x:v>1.2</x:v>
      </x:c>
      <x:c r="I349" s="15" t="n">
        <x:f>E349*G349/1000000</x:f>
        <x:v>0.017465016</x:v>
      </x:c>
      <x:c r="J349" s="15" t="n">
        <x:f>F349*H349/1000000</x:f>
        <x:v>0.0014172</x:v>
      </x:c>
      <x:c r="K349" s="15" t="n">
        <x:f>SUM(I349:J349)</x:f>
        <x:v>0.018882216</x:v>
      </x:c>
    </x:row>
    <x:row r="350" ht="23" customHeight="1">
      <x:c r="A350" s="2" t="str">
        <x:v>REQ-00346</x:v>
      </x:c>
      <x:c r="B350" s="2" t="n">
        <x:v>4</x:v>
      </x:c>
      <x:c r="C350" s="2" t="str">
        <x:v>Growth</x:v>
      </x:c>
      <x:c r="D350" s="2" t="str">
        <x:v>Balanced</x:v>
      </x:c>
      <x:c r="E350" s="16" t="n">
        <x:v>14423</x:v>
      </x:c>
      <x:c r="F350" s="16" t="n">
        <x:v>1642</x:v>
      </x:c>
      <x:c r="G350" s="15" t="n">
        <x:f>VLOOKUP(D350,'Pricing'!$A$6:$E$8,5,FALSE)</x:f>
        <x:v>1.2300000000000002</x:v>
      </x:c>
      <x:c r="H350" s="15" t="n">
        <x:f>VLOOKUP(D350,'Pricing'!$A$6:$E$8,4,FALSE)</x:f>
        <x:v>6</x:v>
      </x:c>
      <x:c r="I350" s="15" t="n">
        <x:f>E350*G350/1000000</x:f>
        <x:v>0.017740290000000006</x:v>
      </x:c>
      <x:c r="J350" s="15" t="n">
        <x:f>F350*H350/1000000</x:f>
        <x:v>0.009852</x:v>
      </x:c>
      <x:c r="K350" s="15" t="n">
        <x:f>SUM(I350:J350)</x:f>
        <x:v>0.027592290000000005</x:v>
      </x:c>
    </x:row>
    <x:row r="351" ht="23" customHeight="1">
      <x:c r="A351" s="2" t="str">
        <x:v>REQ-00347</x:v>
      </x:c>
      <x:c r="B351" s="2" t="n">
        <x:v>24</x:v>
      </x:c>
      <x:c r="C351" s="2" t="str">
        <x:v>Operations</x:v>
      </x:c>
      <x:c r="D351" s="2" t="str">
        <x:v>Swift</x:v>
      </x:c>
      <x:c r="E351" s="16" t="n">
        <x:v>90456</x:v>
      </x:c>
      <x:c r="F351" s="16" t="n">
        <x:v>2715</x:v>
      </x:c>
      <x:c r="G351" s="15" t="n">
        <x:f>VLOOKUP(D351,'Pricing'!$A$6:$E$8,5,FALSE)</x:f>
        <x:v>0.246</x:v>
      </x:c>
      <x:c r="H351" s="15" t="n">
        <x:f>VLOOKUP(D351,'Pricing'!$A$6:$E$8,4,FALSE)</x:f>
        <x:v>1.2</x:v>
      </x:c>
      <x:c r="I351" s="15" t="n">
        <x:f>E351*G351/1000000</x:f>
        <x:v>0.022252176</x:v>
      </x:c>
      <x:c r="J351" s="15" t="n">
        <x:f>F351*H351/1000000</x:f>
        <x:v>0.003258</x:v>
      </x:c>
      <x:c r="K351" s="15" t="n">
        <x:f>SUM(I351:J351)</x:f>
        <x:v>0.025510176</x:v>
      </x:c>
    </x:row>
    <x:row r="352" ht="23" customHeight="1">
      <x:c r="A352" s="2" t="str">
        <x:v>REQ-00348</x:v>
      </x:c>
      <x:c r="B352" s="2" t="n">
        <x:v>8</x:v>
      </x:c>
      <x:c r="C352" s="2" t="str">
        <x:v>Growth</x:v>
      </x:c>
      <x:c r="D352" s="2" t="str">
        <x:v>Reasoning</x:v>
      </x:c>
      <x:c r="E352" s="16" t="n">
        <x:v>43274</x:v>
      </x:c>
      <x:c r="F352" s="16" t="n">
        <x:v>2414</x:v>
      </x:c>
      <x:c r="G352" s="15" t="n">
        <x:f>VLOOKUP(D352,'Pricing'!$A$6:$E$8,5,FALSE)</x:f>
        <x:v>4.920000000000001</x:v>
      </x:c>
      <x:c r="H352" s="15" t="n">
        <x:f>VLOOKUP(D352,'Pricing'!$A$6:$E$8,4,FALSE)</x:f>
        <x:v>24</x:v>
      </x:c>
      <x:c r="I352" s="15" t="n">
        <x:f>E352*G352/1000000</x:f>
        <x:v>0.21290808000000006</x:v>
      </x:c>
      <x:c r="J352" s="15" t="n">
        <x:f>F352*H352/1000000</x:f>
        <x:v>0.057936</x:v>
      </x:c>
      <x:c r="K352" s="15" t="n">
        <x:f>SUM(I352:J352)</x:f>
        <x:v>0.27084408000000004</x:v>
      </x:c>
    </x:row>
    <x:row r="353" ht="23" customHeight="1">
      <x:c r="A353" s="2" t="str">
        <x:v>REQ-00349</x:v>
      </x:c>
      <x:c r="B353" s="2" t="n">
        <x:v>31</x:v>
      </x:c>
      <x:c r="C353" s="2" t="str">
        <x:v>Engineering</x:v>
      </x:c>
      <x:c r="D353" s="2" t="str">
        <x:v>Swift</x:v>
      </x:c>
      <x:c r="E353" s="16" t="n">
        <x:v>93649</x:v>
      </x:c>
      <x:c r="F353" s="16" t="n">
        <x:v>958</x:v>
      </x:c>
      <x:c r="G353" s="15" t="n">
        <x:f>VLOOKUP(D353,'Pricing'!$A$6:$E$8,5,FALSE)</x:f>
        <x:v>0.246</x:v>
      </x:c>
      <x:c r="H353" s="15" t="n">
        <x:f>VLOOKUP(D353,'Pricing'!$A$6:$E$8,4,FALSE)</x:f>
        <x:v>1.2</x:v>
      </x:c>
      <x:c r="I353" s="15" t="n">
        <x:f>E353*G353/1000000</x:f>
        <x:v>0.023037653999999998</x:v>
      </x:c>
      <x:c r="J353" s="15" t="n">
        <x:f>F353*H353/1000000</x:f>
        <x:v>0.0011496</x:v>
      </x:c>
      <x:c r="K353" s="15" t="n">
        <x:f>SUM(I353:J353)</x:f>
        <x:v>0.024187254</x:v>
      </x:c>
    </x:row>
    <x:row r="354" ht="23" customHeight="1">
      <x:c r="A354" s="2" t="str">
        <x:v>REQ-00350</x:v>
      </x:c>
      <x:c r="B354" s="2" t="n">
        <x:v>25</x:v>
      </x:c>
      <x:c r="C354" s="2" t="str">
        <x:v>Support</x:v>
      </x:c>
      <x:c r="D354" s="2" t="str">
        <x:v>Balanced</x:v>
      </x:c>
      <x:c r="E354" s="16" t="n">
        <x:v>37564</x:v>
      </x:c>
      <x:c r="F354" s="16" t="n">
        <x:v>2847</x:v>
      </x:c>
      <x:c r="G354" s="15" t="n">
        <x:f>VLOOKUP(D354,'Pricing'!$A$6:$E$8,5,FALSE)</x:f>
        <x:v>1.2300000000000002</x:v>
      </x:c>
      <x:c r="H354" s="15" t="n">
        <x:f>VLOOKUP(D354,'Pricing'!$A$6:$E$8,4,FALSE)</x:f>
        <x:v>6</x:v>
      </x:c>
      <x:c r="I354" s="15" t="n">
        <x:f>E354*G354/1000000</x:f>
        <x:v>0.04620372000000001</x:v>
      </x:c>
      <x:c r="J354" s="15" t="n">
        <x:f>F354*H354/1000000</x:f>
        <x:v>0.017082</x:v>
      </x:c>
      <x:c r="K354" s="15" t="n">
        <x:f>SUM(I354:J354)</x:f>
        <x:v>0.06328572000000002</x:v>
      </x:c>
    </x:row>
    <x:row r="355" ht="23" customHeight="1">
      <x:c r="A355" s="2" t="str">
        <x:v>REQ-00351</x:v>
      </x:c>
      <x:c r="B355" s="2" t="n">
        <x:v>30</x:v>
      </x:c>
      <x:c r="C355" s="2" t="str">
        <x:v>Research</x:v>
      </x:c>
      <x:c r="D355" s="2" t="str">
        <x:v>Swift</x:v>
      </x:c>
      <x:c r="E355" s="16" t="n">
        <x:v>90393</x:v>
      </x:c>
      <x:c r="F355" s="16" t="n">
        <x:v>1432</x:v>
      </x:c>
      <x:c r="G355" s="15" t="n">
        <x:f>VLOOKUP(D355,'Pricing'!$A$6:$E$8,5,FALSE)</x:f>
        <x:v>0.246</x:v>
      </x:c>
      <x:c r="H355" s="15" t="n">
        <x:f>VLOOKUP(D355,'Pricing'!$A$6:$E$8,4,FALSE)</x:f>
        <x:v>1.2</x:v>
      </x:c>
      <x:c r="I355" s="15" t="n">
        <x:f>E355*G355/1000000</x:f>
        <x:v>0.022236678</x:v>
      </x:c>
      <x:c r="J355" s="15" t="n">
        <x:f>F355*H355/1000000</x:f>
        <x:v>0.0017184</x:v>
      </x:c>
      <x:c r="K355" s="15" t="n">
        <x:f>SUM(I355:J355)</x:f>
        <x:v>0.023955077999999998</x:v>
      </x:c>
    </x:row>
    <x:row r="356" ht="23" customHeight="1">
      <x:c r="A356" s="2" t="str">
        <x:v>REQ-00352</x:v>
      </x:c>
      <x:c r="B356" s="2" t="n">
        <x:v>25</x:v>
      </x:c>
      <x:c r="C356" s="2" t="str">
        <x:v>Growth</x:v>
      </x:c>
      <x:c r="D356" s="2" t="str">
        <x:v>Balanced</x:v>
      </x:c>
      <x:c r="E356" s="16" t="n">
        <x:v>31634</x:v>
      </x:c>
      <x:c r="F356" s="16" t="n">
        <x:v>1254</x:v>
      </x:c>
      <x:c r="G356" s="15" t="n">
        <x:f>VLOOKUP(D356,'Pricing'!$A$6:$E$8,5,FALSE)</x:f>
        <x:v>1.2300000000000002</x:v>
      </x:c>
      <x:c r="H356" s="15" t="n">
        <x:f>VLOOKUP(D356,'Pricing'!$A$6:$E$8,4,FALSE)</x:f>
        <x:v>6</x:v>
      </x:c>
      <x:c r="I356" s="15" t="n">
        <x:f>E356*G356/1000000</x:f>
        <x:v>0.038909820000000005</x:v>
      </x:c>
      <x:c r="J356" s="15" t="n">
        <x:f>F356*H356/1000000</x:f>
        <x:v>0.007524</x:v>
      </x:c>
      <x:c r="K356" s="15" t="n">
        <x:f>SUM(I356:J356)</x:f>
        <x:v>0.04643382000000001</x:v>
      </x:c>
    </x:row>
    <x:row r="357" ht="23" customHeight="1">
      <x:c r="A357" s="2" t="str">
        <x:v>REQ-00353</x:v>
      </x:c>
      <x:c r="B357" s="2" t="n">
        <x:v>21</x:v>
      </x:c>
      <x:c r="C357" s="2" t="str">
        <x:v>Engineering</x:v>
      </x:c>
      <x:c r="D357" s="2" t="str">
        <x:v>Balanced</x:v>
      </x:c>
      <x:c r="E357" s="16" t="n">
        <x:v>9118</x:v>
      </x:c>
      <x:c r="F357" s="16" t="n">
        <x:v>2243</x:v>
      </x:c>
      <x:c r="G357" s="15" t="n">
        <x:f>VLOOKUP(D357,'Pricing'!$A$6:$E$8,5,FALSE)</x:f>
        <x:v>1.2300000000000002</x:v>
      </x:c>
      <x:c r="H357" s="15" t="n">
        <x:f>VLOOKUP(D357,'Pricing'!$A$6:$E$8,4,FALSE)</x:f>
        <x:v>6</x:v>
      </x:c>
      <x:c r="I357" s="15" t="n">
        <x:f>E357*G357/1000000</x:f>
        <x:v>0.011215140000000002</x:v>
      </x:c>
      <x:c r="J357" s="15" t="n">
        <x:f>F357*H357/1000000</x:f>
        <x:v>0.013458</x:v>
      </x:c>
      <x:c r="K357" s="15" t="n">
        <x:f>SUM(I357:J357)</x:f>
        <x:v>0.024673140000000003</x:v>
      </x:c>
    </x:row>
    <x:row r="358" ht="23" customHeight="1">
      <x:c r="A358" s="2" t="str">
        <x:v>REQ-00354</x:v>
      </x:c>
      <x:c r="B358" s="2" t="n">
        <x:v>23</x:v>
      </x:c>
      <x:c r="C358" s="2" t="str">
        <x:v>Growth</x:v>
      </x:c>
      <x:c r="D358" s="2" t="str">
        <x:v>Swift</x:v>
      </x:c>
      <x:c r="E358" s="16" t="n">
        <x:v>83593</x:v>
      </x:c>
      <x:c r="F358" s="16" t="n">
        <x:v>1725</x:v>
      </x:c>
      <x:c r="G358" s="15" t="n">
        <x:f>VLOOKUP(D358,'Pricing'!$A$6:$E$8,5,FALSE)</x:f>
        <x:v>0.246</x:v>
      </x:c>
      <x:c r="H358" s="15" t="n">
        <x:f>VLOOKUP(D358,'Pricing'!$A$6:$E$8,4,FALSE)</x:f>
        <x:v>1.2</x:v>
      </x:c>
      <x:c r="I358" s="15" t="n">
        <x:f>E358*G358/1000000</x:f>
        <x:v>0.020563878</x:v>
      </x:c>
      <x:c r="J358" s="15" t="n">
        <x:f>F358*H358/1000000</x:f>
        <x:v>0.00207</x:v>
      </x:c>
      <x:c r="K358" s="15" t="n">
        <x:f>SUM(I358:J358)</x:f>
        <x:v>0.022633878</x:v>
      </x:c>
    </x:row>
    <x:row r="359" ht="23" customHeight="1">
      <x:c r="A359" s="2" t="str">
        <x:v>REQ-00355</x:v>
      </x:c>
      <x:c r="B359" s="2" t="n">
        <x:v>13</x:v>
      </x:c>
      <x:c r="C359" s="2" t="str">
        <x:v>Operations</x:v>
      </x:c>
      <x:c r="D359" s="2" t="str">
        <x:v>Swift</x:v>
      </x:c>
      <x:c r="E359" s="16" t="n">
        <x:v>51357</x:v>
      </x:c>
      <x:c r="F359" s="16" t="n">
        <x:v>505</x:v>
      </x:c>
      <x:c r="G359" s="15" t="n">
        <x:f>VLOOKUP(D359,'Pricing'!$A$6:$E$8,5,FALSE)</x:f>
        <x:v>0.246</x:v>
      </x:c>
      <x:c r="H359" s="15" t="n">
        <x:f>VLOOKUP(D359,'Pricing'!$A$6:$E$8,4,FALSE)</x:f>
        <x:v>1.2</x:v>
      </x:c>
      <x:c r="I359" s="15" t="n">
        <x:f>E359*G359/1000000</x:f>
        <x:v>0.012633822</x:v>
      </x:c>
      <x:c r="J359" s="15" t="n">
        <x:f>F359*H359/1000000</x:f>
        <x:v>0.000606</x:v>
      </x:c>
      <x:c r="K359" s="15" t="n">
        <x:f>SUM(I359:J359)</x:f>
        <x:v>0.013239822</x:v>
      </x:c>
    </x:row>
    <x:row r="360" ht="23" customHeight="1">
      <x:c r="A360" s="2" t="str">
        <x:v>REQ-00356</x:v>
      </x:c>
      <x:c r="B360" s="2" t="n">
        <x:v>5</x:v>
      </x:c>
      <x:c r="C360" s="2" t="str">
        <x:v>Support</x:v>
      </x:c>
      <x:c r="D360" s="2" t="str">
        <x:v>Swift</x:v>
      </x:c>
      <x:c r="E360" s="16" t="n">
        <x:v>38577</x:v>
      </x:c>
      <x:c r="F360" s="16" t="n">
        <x:v>3944</x:v>
      </x:c>
      <x:c r="G360" s="15" t="n">
        <x:f>VLOOKUP(D360,'Pricing'!$A$6:$E$8,5,FALSE)</x:f>
        <x:v>0.246</x:v>
      </x:c>
      <x:c r="H360" s="15" t="n">
        <x:f>VLOOKUP(D360,'Pricing'!$A$6:$E$8,4,FALSE)</x:f>
        <x:v>1.2</x:v>
      </x:c>
      <x:c r="I360" s="15" t="n">
        <x:f>E360*G360/1000000</x:f>
        <x:v>0.009489942</x:v>
      </x:c>
      <x:c r="J360" s="15" t="n">
        <x:f>F360*H360/1000000</x:f>
        <x:v>0.0047328000000000005</x:v>
      </x:c>
      <x:c r="K360" s="15" t="n">
        <x:f>SUM(I360:J360)</x:f>
        <x:v>0.014222742</x:v>
      </x:c>
    </x:row>
    <x:row r="361" ht="23" customHeight="1">
      <x:c r="A361" s="2" t="str">
        <x:v>REQ-00357</x:v>
      </x:c>
      <x:c r="B361" s="2" t="n">
        <x:v>19</x:v>
      </x:c>
      <x:c r="C361" s="2" t="str">
        <x:v>Operations</x:v>
      </x:c>
      <x:c r="D361" s="2" t="str">
        <x:v>Swift</x:v>
      </x:c>
      <x:c r="E361" s="16" t="n">
        <x:v>107166</x:v>
      </x:c>
      <x:c r="F361" s="16" t="n">
        <x:v>2976</x:v>
      </x:c>
      <x:c r="G361" s="15" t="n">
        <x:f>VLOOKUP(D361,'Pricing'!$A$6:$E$8,5,FALSE)</x:f>
        <x:v>0.246</x:v>
      </x:c>
      <x:c r="H361" s="15" t="n">
        <x:f>VLOOKUP(D361,'Pricing'!$A$6:$E$8,4,FALSE)</x:f>
        <x:v>1.2</x:v>
      </x:c>
      <x:c r="I361" s="15" t="n">
        <x:f>E361*G361/1000000</x:f>
        <x:v>0.026362836</x:v>
      </x:c>
      <x:c r="J361" s="15" t="n">
        <x:f>F361*H361/1000000</x:f>
        <x:v>0.0035711999999999996</x:v>
      </x:c>
      <x:c r="K361" s="15" t="n">
        <x:f>SUM(I361:J361)</x:f>
        <x:v>0.029934036</x:v>
      </x:c>
    </x:row>
    <x:row r="362" ht="23" customHeight="1">
      <x:c r="A362" s="2" t="str">
        <x:v>REQ-00358</x:v>
      </x:c>
      <x:c r="B362" s="2" t="n">
        <x:v>2</x:v>
      </x:c>
      <x:c r="C362" s="2" t="str">
        <x:v>Product</x:v>
      </x:c>
      <x:c r="D362" s="2" t="str">
        <x:v>Balanced</x:v>
      </x:c>
      <x:c r="E362" s="16" t="n">
        <x:v>35598</x:v>
      </x:c>
      <x:c r="F362" s="16" t="n">
        <x:v>962</x:v>
      </x:c>
      <x:c r="G362" s="15" t="n">
        <x:f>VLOOKUP(D362,'Pricing'!$A$6:$E$8,5,FALSE)</x:f>
        <x:v>1.2300000000000002</x:v>
      </x:c>
      <x:c r="H362" s="15" t="n">
        <x:f>VLOOKUP(D362,'Pricing'!$A$6:$E$8,4,FALSE)</x:f>
        <x:v>6</x:v>
      </x:c>
      <x:c r="I362" s="15" t="n">
        <x:f>E362*G362/1000000</x:f>
        <x:v>0.043785540000000005</x:v>
      </x:c>
      <x:c r="J362" s="15" t="n">
        <x:f>F362*H362/1000000</x:f>
        <x:v>0.005772</x:v>
      </x:c>
      <x:c r="K362" s="15" t="n">
        <x:f>SUM(I362:J362)</x:f>
        <x:v>0.049557540000000004</x:v>
      </x:c>
    </x:row>
    <x:row r="363" ht="23" customHeight="1">
      <x:c r="A363" s="2" t="str">
        <x:v>REQ-00359</x:v>
      </x:c>
      <x:c r="B363" s="2" t="n">
        <x:v>29</x:v>
      </x:c>
      <x:c r="C363" s="2" t="str">
        <x:v>Engineering</x:v>
      </x:c>
      <x:c r="D363" s="2" t="str">
        <x:v>Swift</x:v>
      </x:c>
      <x:c r="E363" s="16" t="n">
        <x:v>20469</x:v>
      </x:c>
      <x:c r="F363" s="16" t="n">
        <x:v>1598</x:v>
      </x:c>
      <x:c r="G363" s="15" t="n">
        <x:f>VLOOKUP(D363,'Pricing'!$A$6:$E$8,5,FALSE)</x:f>
        <x:v>0.246</x:v>
      </x:c>
      <x:c r="H363" s="15" t="n">
        <x:f>VLOOKUP(D363,'Pricing'!$A$6:$E$8,4,FALSE)</x:f>
        <x:v>1.2</x:v>
      </x:c>
      <x:c r="I363" s="15" t="n">
        <x:f>E363*G363/1000000</x:f>
        <x:v>0.005035374</x:v>
      </x:c>
      <x:c r="J363" s="15" t="n">
        <x:f>F363*H363/1000000</x:f>
        <x:v>0.0019176</x:v>
      </x:c>
      <x:c r="K363" s="15" t="n">
        <x:f>SUM(I363:J363)</x:f>
        <x:v>0.006952974</x:v>
      </x:c>
    </x:row>
    <x:row r="364" ht="23" customHeight="1">
      <x:c r="A364" s="2" t="str">
        <x:v>REQ-00360</x:v>
      </x:c>
      <x:c r="B364" s="2" t="n">
        <x:v>14</x:v>
      </x:c>
      <x:c r="C364" s="2" t="str">
        <x:v>Support</x:v>
      </x:c>
      <x:c r="D364" s="2" t="str">
        <x:v>Reasoning</x:v>
      </x:c>
      <x:c r="E364" s="16" t="n">
        <x:v>102666</x:v>
      </x:c>
      <x:c r="F364" s="16" t="n">
        <x:v>1087</x:v>
      </x:c>
      <x:c r="G364" s="15" t="n">
        <x:f>VLOOKUP(D364,'Pricing'!$A$6:$E$8,5,FALSE)</x:f>
        <x:v>4.920000000000001</x:v>
      </x:c>
      <x:c r="H364" s="15" t="n">
        <x:f>VLOOKUP(D364,'Pricing'!$A$6:$E$8,4,FALSE)</x:f>
        <x:v>24</x:v>
      </x:c>
      <x:c r="I364" s="15" t="n">
        <x:f>E364*G364/1000000</x:f>
        <x:v>0.5051167200000001</x:v>
      </x:c>
      <x:c r="J364" s="15" t="n">
        <x:f>F364*H364/1000000</x:f>
        <x:v>0.026088</x:v>
      </x:c>
      <x:c r="K364" s="15" t="n">
        <x:f>SUM(I364:J364)</x:f>
        <x:v>0.5312047200000001</x:v>
      </x:c>
    </x:row>
    <x:row r="365" ht="23" customHeight="1">
      <x:c r="A365" s="2" t="str">
        <x:v>REQ-00361</x:v>
      </x:c>
      <x:c r="B365" s="2" t="n">
        <x:v>13</x:v>
      </x:c>
      <x:c r="C365" s="2" t="str">
        <x:v>Operations</x:v>
      </x:c>
      <x:c r="D365" s="2" t="str">
        <x:v>Swift</x:v>
      </x:c>
      <x:c r="E365" s="16" t="n">
        <x:v>99904</x:v>
      </x:c>
      <x:c r="F365" s="16" t="n">
        <x:v>3876</x:v>
      </x:c>
      <x:c r="G365" s="15" t="n">
        <x:f>VLOOKUP(D365,'Pricing'!$A$6:$E$8,5,FALSE)</x:f>
        <x:v>0.246</x:v>
      </x:c>
      <x:c r="H365" s="15" t="n">
        <x:f>VLOOKUP(D365,'Pricing'!$A$6:$E$8,4,FALSE)</x:f>
        <x:v>1.2</x:v>
      </x:c>
      <x:c r="I365" s="15" t="n">
        <x:f>E365*G365/1000000</x:f>
        <x:v>0.024576384</x:v>
      </x:c>
      <x:c r="J365" s="15" t="n">
        <x:f>F365*H365/1000000</x:f>
        <x:v>0.004651199999999999</x:v>
      </x:c>
      <x:c r="K365" s="15" t="n">
        <x:f>SUM(I365:J365)</x:f>
        <x:v>0.029227584</x:v>
      </x:c>
    </x:row>
    <x:row r="366" ht="23" customHeight="1">
      <x:c r="A366" s="2" t="str">
        <x:v>REQ-00362</x:v>
      </x:c>
      <x:c r="B366" s="2" t="n">
        <x:v>27</x:v>
      </x:c>
      <x:c r="C366" s="2" t="str">
        <x:v>Growth</x:v>
      </x:c>
      <x:c r="D366" s="2" t="str">
        <x:v>Swift</x:v>
      </x:c>
      <x:c r="E366" s="16" t="n">
        <x:v>83309</x:v>
      </x:c>
      <x:c r="F366" s="16" t="n">
        <x:v>1321</x:v>
      </x:c>
      <x:c r="G366" s="15" t="n">
        <x:f>VLOOKUP(D366,'Pricing'!$A$6:$E$8,5,FALSE)</x:f>
        <x:v>0.246</x:v>
      </x:c>
      <x:c r="H366" s="15" t="n">
        <x:f>VLOOKUP(D366,'Pricing'!$A$6:$E$8,4,FALSE)</x:f>
        <x:v>1.2</x:v>
      </x:c>
      <x:c r="I366" s="15" t="n">
        <x:f>E366*G366/1000000</x:f>
        <x:v>0.020494013999999998</x:v>
      </x:c>
      <x:c r="J366" s="15" t="n">
        <x:f>F366*H366/1000000</x:f>
        <x:v>0.0015852000000000002</x:v>
      </x:c>
      <x:c r="K366" s="15" t="n">
        <x:f>SUM(I366:J366)</x:f>
        <x:v>0.022079214</x:v>
      </x:c>
    </x:row>
    <x:row r="367" ht="23" customHeight="1">
      <x:c r="A367" s="2" t="str">
        <x:v>REQ-00363</x:v>
      </x:c>
      <x:c r="B367" s="2" t="n">
        <x:v>24</x:v>
      </x:c>
      <x:c r="C367" s="2" t="str">
        <x:v>Research</x:v>
      </x:c>
      <x:c r="D367" s="2" t="str">
        <x:v>Swift</x:v>
      </x:c>
      <x:c r="E367" s="16" t="n">
        <x:v>73665</x:v>
      </x:c>
      <x:c r="F367" s="16" t="n">
        <x:v>1632</x:v>
      </x:c>
      <x:c r="G367" s="15" t="n">
        <x:f>VLOOKUP(D367,'Pricing'!$A$6:$E$8,5,FALSE)</x:f>
        <x:v>0.246</x:v>
      </x:c>
      <x:c r="H367" s="15" t="n">
        <x:f>VLOOKUP(D367,'Pricing'!$A$6:$E$8,4,FALSE)</x:f>
        <x:v>1.2</x:v>
      </x:c>
      <x:c r="I367" s="15" t="n">
        <x:f>E367*G367/1000000</x:f>
        <x:v>0.01812159</x:v>
      </x:c>
      <x:c r="J367" s="15" t="n">
        <x:f>F367*H367/1000000</x:f>
        <x:v>0.0019584</x:v>
      </x:c>
      <x:c r="K367" s="15" t="n">
        <x:f>SUM(I367:J367)</x:f>
        <x:v>0.02007999</x:v>
      </x:c>
    </x:row>
    <x:row r="368" ht="23" customHeight="1">
      <x:c r="A368" s="2" t="str">
        <x:v>REQ-00364</x:v>
      </x:c>
      <x:c r="B368" s="2" t="n">
        <x:v>12</x:v>
      </x:c>
      <x:c r="C368" s="2" t="str">
        <x:v>Support</x:v>
      </x:c>
      <x:c r="D368" s="2" t="str">
        <x:v>Swift</x:v>
      </x:c>
      <x:c r="E368" s="16" t="n">
        <x:v>8916</x:v>
      </x:c>
      <x:c r="F368" s="16" t="n">
        <x:v>268</x:v>
      </x:c>
      <x:c r="G368" s="15" t="n">
        <x:f>VLOOKUP(D368,'Pricing'!$A$6:$E$8,5,FALSE)</x:f>
        <x:v>0.246</x:v>
      </x:c>
      <x:c r="H368" s="15" t="n">
        <x:f>VLOOKUP(D368,'Pricing'!$A$6:$E$8,4,FALSE)</x:f>
        <x:v>1.2</x:v>
      </x:c>
      <x:c r="I368" s="15" t="n">
        <x:f>E368*G368/1000000</x:f>
        <x:v>0.0021933359999999997</x:v>
      </x:c>
      <x:c r="J368" s="15" t="n">
        <x:f>F368*H368/1000000</x:f>
        <x:v>0.00032159999999999996</x:v>
      </x:c>
      <x:c r="K368" s="15" t="n">
        <x:f>SUM(I368:J368)</x:f>
        <x:v>0.0025149359999999997</x:v>
      </x:c>
    </x:row>
    <x:row r="369" ht="23" customHeight="1">
      <x:c r="A369" s="2" t="str">
        <x:v>REQ-00365</x:v>
      </x:c>
      <x:c r="B369" s="2" t="n">
        <x:v>29</x:v>
      </x:c>
      <x:c r="C369" s="2" t="str">
        <x:v>Engineering</x:v>
      </x:c>
      <x:c r="D369" s="2" t="str">
        <x:v>Balanced</x:v>
      </x:c>
      <x:c r="E369" s="16" t="n">
        <x:v>53429</x:v>
      </x:c>
      <x:c r="F369" s="16" t="n">
        <x:v>2550</x:v>
      </x:c>
      <x:c r="G369" s="15" t="n">
        <x:f>VLOOKUP(D369,'Pricing'!$A$6:$E$8,5,FALSE)</x:f>
        <x:v>1.2300000000000002</x:v>
      </x:c>
      <x:c r="H369" s="15" t="n">
        <x:f>VLOOKUP(D369,'Pricing'!$A$6:$E$8,4,FALSE)</x:f>
        <x:v>6</x:v>
      </x:c>
      <x:c r="I369" s="15" t="n">
        <x:f>E369*G369/1000000</x:f>
        <x:v>0.06571767000000002</x:v>
      </x:c>
      <x:c r="J369" s="15" t="n">
        <x:f>F369*H369/1000000</x:f>
        <x:v>0.0153</x:v>
      </x:c>
      <x:c r="K369" s="15" t="n">
        <x:f>SUM(I369:J369)</x:f>
        <x:v>0.08101767000000001</x:v>
      </x:c>
    </x:row>
    <x:row r="370" ht="23" customHeight="1">
      <x:c r="A370" s="2" t="str">
        <x:v>REQ-00366</x:v>
      </x:c>
      <x:c r="B370" s="2" t="n">
        <x:v>26</x:v>
      </x:c>
      <x:c r="C370" s="2" t="str">
        <x:v>Growth</x:v>
      </x:c>
      <x:c r="D370" s="2" t="str">
        <x:v>Swift</x:v>
      </x:c>
      <x:c r="E370" s="16" t="n">
        <x:v>59223</x:v>
      </x:c>
      <x:c r="F370" s="16" t="n">
        <x:v>1028</x:v>
      </x:c>
      <x:c r="G370" s="15" t="n">
        <x:f>VLOOKUP(D370,'Pricing'!$A$6:$E$8,5,FALSE)</x:f>
        <x:v>0.246</x:v>
      </x:c>
      <x:c r="H370" s="15" t="n">
        <x:f>VLOOKUP(D370,'Pricing'!$A$6:$E$8,4,FALSE)</x:f>
        <x:v>1.2</x:v>
      </x:c>
      <x:c r="I370" s="15" t="n">
        <x:f>E370*G370/1000000</x:f>
        <x:v>0.014568858</x:v>
      </x:c>
      <x:c r="J370" s="15" t="n">
        <x:f>F370*H370/1000000</x:f>
        <x:v>0.0012335999999999998</x:v>
      </x:c>
      <x:c r="K370" s="15" t="n">
        <x:f>SUM(I370:J370)</x:f>
        <x:v>0.015802458000000002</x:v>
      </x:c>
    </x:row>
    <x:row r="371" ht="23" customHeight="1">
      <x:c r="A371" s="2" t="str">
        <x:v>REQ-00367</x:v>
      </x:c>
      <x:c r="B371" s="2" t="n">
        <x:v>15</x:v>
      </x:c>
      <x:c r="C371" s="2" t="str">
        <x:v>Research</x:v>
      </x:c>
      <x:c r="D371" s="2" t="str">
        <x:v>Balanced</x:v>
      </x:c>
      <x:c r="E371" s="16" t="n">
        <x:v>64334</x:v>
      </x:c>
      <x:c r="F371" s="16" t="n">
        <x:v>3880</x:v>
      </x:c>
      <x:c r="G371" s="15" t="n">
        <x:f>VLOOKUP(D371,'Pricing'!$A$6:$E$8,5,FALSE)</x:f>
        <x:v>1.2300000000000002</x:v>
      </x:c>
      <x:c r="H371" s="15" t="n">
        <x:f>VLOOKUP(D371,'Pricing'!$A$6:$E$8,4,FALSE)</x:f>
        <x:v>6</x:v>
      </x:c>
      <x:c r="I371" s="15" t="n">
        <x:f>E371*G371/1000000</x:f>
        <x:v>0.07913082</x:v>
      </x:c>
      <x:c r="J371" s="15" t="n">
        <x:f>F371*H371/1000000</x:f>
        <x:v>0.02328</x:v>
      </x:c>
      <x:c r="K371" s="15" t="n">
        <x:f>SUM(I371:J371)</x:f>
        <x:v>0.10241082</x:v>
      </x:c>
    </x:row>
    <x:row r="372" ht="23" customHeight="1">
      <x:c r="A372" s="2" t="str">
        <x:v>REQ-00368</x:v>
      </x:c>
      <x:c r="B372" s="2" t="n">
        <x:v>22</x:v>
      </x:c>
      <x:c r="C372" s="2" t="str">
        <x:v>Support</x:v>
      </x:c>
      <x:c r="D372" s="2" t="str">
        <x:v>Balanced</x:v>
      </x:c>
      <x:c r="E372" s="16" t="n">
        <x:v>37222</x:v>
      </x:c>
      <x:c r="F372" s="16" t="n">
        <x:v>3976</x:v>
      </x:c>
      <x:c r="G372" s="15" t="n">
        <x:f>VLOOKUP(D372,'Pricing'!$A$6:$E$8,5,FALSE)</x:f>
        <x:v>1.2300000000000002</x:v>
      </x:c>
      <x:c r="H372" s="15" t="n">
        <x:f>VLOOKUP(D372,'Pricing'!$A$6:$E$8,4,FALSE)</x:f>
        <x:v>6</x:v>
      </x:c>
      <x:c r="I372" s="15" t="n">
        <x:f>E372*G372/1000000</x:f>
        <x:v>0.04578306000000001</x:v>
      </x:c>
      <x:c r="J372" s="15" t="n">
        <x:f>F372*H372/1000000</x:f>
        <x:v>0.023856</x:v>
      </x:c>
      <x:c r="K372" s="15" t="n">
        <x:f>SUM(I372:J372)</x:f>
        <x:v>0.06963906</x:v>
      </x:c>
    </x:row>
    <x:row r="373" ht="23" customHeight="1">
      <x:c r="A373" s="2" t="str">
        <x:v>REQ-00369</x:v>
      </x:c>
      <x:c r="B373" s="2" t="n">
        <x:v>1</x:v>
      </x:c>
      <x:c r="C373" s="2" t="str">
        <x:v>Engineering</x:v>
      </x:c>
      <x:c r="D373" s="2" t="str">
        <x:v>Swift</x:v>
      </x:c>
      <x:c r="E373" s="16" t="n">
        <x:v>114271</x:v>
      </x:c>
      <x:c r="F373" s="16" t="n">
        <x:v>538</x:v>
      </x:c>
      <x:c r="G373" s="15" t="n">
        <x:f>VLOOKUP(D373,'Pricing'!$A$6:$E$8,5,FALSE)</x:f>
        <x:v>0.246</x:v>
      </x:c>
      <x:c r="H373" s="15" t="n">
        <x:f>VLOOKUP(D373,'Pricing'!$A$6:$E$8,4,FALSE)</x:f>
        <x:v>1.2</x:v>
      </x:c>
      <x:c r="I373" s="15" t="n">
        <x:f>E373*G373/1000000</x:f>
        <x:v>0.028110666</x:v>
      </x:c>
      <x:c r="J373" s="15" t="n">
        <x:f>F373*H373/1000000</x:f>
        <x:v>0.0006456</x:v>
      </x:c>
      <x:c r="K373" s="15" t="n">
        <x:f>SUM(I373:J373)</x:f>
        <x:v>0.028756266</x:v>
      </x:c>
    </x:row>
    <x:row r="374" ht="23" customHeight="1">
      <x:c r="A374" s="2" t="str">
        <x:v>REQ-00370</x:v>
      </x:c>
      <x:c r="B374" s="2" t="n">
        <x:v>6</x:v>
      </x:c>
      <x:c r="C374" s="2" t="str">
        <x:v>Growth</x:v>
      </x:c>
      <x:c r="D374" s="2" t="str">
        <x:v>Balanced</x:v>
      </x:c>
      <x:c r="E374" s="16" t="n">
        <x:v>55392</x:v>
      </x:c>
      <x:c r="F374" s="16" t="n">
        <x:v>2570</x:v>
      </x:c>
      <x:c r="G374" s="15" t="n">
        <x:f>VLOOKUP(D374,'Pricing'!$A$6:$E$8,5,FALSE)</x:f>
        <x:v>1.2300000000000002</x:v>
      </x:c>
      <x:c r="H374" s="15" t="n">
        <x:f>VLOOKUP(D374,'Pricing'!$A$6:$E$8,4,FALSE)</x:f>
        <x:v>6</x:v>
      </x:c>
      <x:c r="I374" s="15" t="n">
        <x:f>E374*G374/1000000</x:f>
        <x:v>0.06813216000000002</x:v>
      </x:c>
      <x:c r="J374" s="15" t="n">
        <x:f>F374*H374/1000000</x:f>
        <x:v>0.01542</x:v>
      </x:c>
      <x:c r="K374" s="15" t="n">
        <x:f>SUM(I374:J374)</x:f>
        <x:v>0.08355216000000003</x:v>
      </x:c>
    </x:row>
    <x:row r="375" ht="23" customHeight="1">
      <x:c r="A375" s="2" t="str">
        <x:v>REQ-00371</x:v>
      </x:c>
      <x:c r="B375" s="2" t="n">
        <x:v>19</x:v>
      </x:c>
      <x:c r="C375" s="2" t="str">
        <x:v>Research</x:v>
      </x:c>
      <x:c r="D375" s="2" t="str">
        <x:v>Swift</x:v>
      </x:c>
      <x:c r="E375" s="16" t="n">
        <x:v>54745</x:v>
      </x:c>
      <x:c r="F375" s="16" t="n">
        <x:v>2991</x:v>
      </x:c>
      <x:c r="G375" s="15" t="n">
        <x:f>VLOOKUP(D375,'Pricing'!$A$6:$E$8,5,FALSE)</x:f>
        <x:v>0.246</x:v>
      </x:c>
      <x:c r="H375" s="15" t="n">
        <x:f>VLOOKUP(D375,'Pricing'!$A$6:$E$8,4,FALSE)</x:f>
        <x:v>1.2</x:v>
      </x:c>
      <x:c r="I375" s="15" t="n">
        <x:f>E375*G375/1000000</x:f>
        <x:v>0.01346727</x:v>
      </x:c>
      <x:c r="J375" s="15" t="n">
        <x:f>F375*H375/1000000</x:f>
        <x:v>0.0035892</x:v>
      </x:c>
      <x:c r="K375" s="15" t="n">
        <x:f>SUM(I375:J375)</x:f>
        <x:v>0.01705647</x:v>
      </x:c>
    </x:row>
    <x:row r="376" ht="23" customHeight="1">
      <x:c r="A376" s="2" t="str">
        <x:v>REQ-00372</x:v>
      </x:c>
      <x:c r="B376" s="2" t="n">
        <x:v>4</x:v>
      </x:c>
      <x:c r="C376" s="2" t="str">
        <x:v>Product</x:v>
      </x:c>
      <x:c r="D376" s="2" t="str">
        <x:v>Swift</x:v>
      </x:c>
      <x:c r="E376" s="16" t="n">
        <x:v>89761</x:v>
      </x:c>
      <x:c r="F376" s="16" t="n">
        <x:v>3112</x:v>
      </x:c>
      <x:c r="G376" s="15" t="n">
        <x:f>VLOOKUP(D376,'Pricing'!$A$6:$E$8,5,FALSE)</x:f>
        <x:v>0.246</x:v>
      </x:c>
      <x:c r="H376" s="15" t="n">
        <x:f>VLOOKUP(D376,'Pricing'!$A$6:$E$8,4,FALSE)</x:f>
        <x:v>1.2</x:v>
      </x:c>
      <x:c r="I376" s="15" t="n">
        <x:f>E376*G376/1000000</x:f>
        <x:v>0.022081206</x:v>
      </x:c>
      <x:c r="J376" s="15" t="n">
        <x:f>F376*H376/1000000</x:f>
        <x:v>0.0037343999999999997</x:v>
      </x:c>
      <x:c r="K376" s="15" t="n">
        <x:f>SUM(I376:J376)</x:f>
        <x:v>0.025815605999999998</x:v>
      </x:c>
    </x:row>
    <x:row r="377" ht="23" customHeight="1">
      <x:c r="A377" s="2" t="str">
        <x:v>REQ-00373</x:v>
      </x:c>
      <x:c r="B377" s="2" t="n">
        <x:v>26</x:v>
      </x:c>
      <x:c r="C377" s="2" t="str">
        <x:v>Engineering</x:v>
      </x:c>
      <x:c r="D377" s="2" t="str">
        <x:v>Balanced</x:v>
      </x:c>
      <x:c r="E377" s="16" t="n">
        <x:v>74592</x:v>
      </x:c>
      <x:c r="F377" s="16" t="n">
        <x:v>3547</x:v>
      </x:c>
      <x:c r="G377" s="15" t="n">
        <x:f>VLOOKUP(D377,'Pricing'!$A$6:$E$8,5,FALSE)</x:f>
        <x:v>1.2300000000000002</x:v>
      </x:c>
      <x:c r="H377" s="15" t="n">
        <x:f>VLOOKUP(D377,'Pricing'!$A$6:$E$8,4,FALSE)</x:f>
        <x:v>6</x:v>
      </x:c>
      <x:c r="I377" s="15" t="n">
        <x:f>E377*G377/1000000</x:f>
        <x:v>0.09174816000000002</x:v>
      </x:c>
      <x:c r="J377" s="15" t="n">
        <x:f>F377*H377/1000000</x:f>
        <x:v>0.021282</x:v>
      </x:c>
      <x:c r="K377" s="15" t="n">
        <x:f>SUM(I377:J377)</x:f>
        <x:v>0.11303016000000002</x:v>
      </x:c>
    </x:row>
    <x:row r="378" ht="23" customHeight="1">
      <x:c r="A378" s="2" t="str">
        <x:v>REQ-00374</x:v>
      </x:c>
      <x:c r="B378" s="2" t="n">
        <x:v>27</x:v>
      </x:c>
      <x:c r="C378" s="2" t="str">
        <x:v>Product</x:v>
      </x:c>
      <x:c r="D378" s="2" t="str">
        <x:v>Swift</x:v>
      </x:c>
      <x:c r="E378" s="16" t="n">
        <x:v>93839</x:v>
      </x:c>
      <x:c r="F378" s="16" t="n">
        <x:v>151</x:v>
      </x:c>
      <x:c r="G378" s="15" t="n">
        <x:f>VLOOKUP(D378,'Pricing'!$A$6:$E$8,5,FALSE)</x:f>
        <x:v>0.246</x:v>
      </x:c>
      <x:c r="H378" s="15" t="n">
        <x:f>VLOOKUP(D378,'Pricing'!$A$6:$E$8,4,FALSE)</x:f>
        <x:v>1.2</x:v>
      </x:c>
      <x:c r="I378" s="15" t="n">
        <x:f>E378*G378/1000000</x:f>
        <x:v>0.023084394</x:v>
      </x:c>
      <x:c r="J378" s="15" t="n">
        <x:f>F378*H378/1000000</x:f>
        <x:v>0.00018119999999999999</x:v>
      </x:c>
      <x:c r="K378" s="15" t="n">
        <x:f>SUM(I378:J378)</x:f>
        <x:v>0.023265594</x:v>
      </x:c>
    </x:row>
    <x:row r="379" ht="23" customHeight="1">
      <x:c r="A379" s="2" t="str">
        <x:v>REQ-00375</x:v>
      </x:c>
      <x:c r="B379" s="2" t="n">
        <x:v>19</x:v>
      </x:c>
      <x:c r="C379" s="2" t="str">
        <x:v>Operations</x:v>
      </x:c>
      <x:c r="D379" s="2" t="str">
        <x:v>Balanced</x:v>
      </x:c>
      <x:c r="E379" s="16" t="n">
        <x:v>18687</x:v>
      </x:c>
      <x:c r="F379" s="16" t="n">
        <x:v>1620</x:v>
      </x:c>
      <x:c r="G379" s="15" t="n">
        <x:f>VLOOKUP(D379,'Pricing'!$A$6:$E$8,5,FALSE)</x:f>
        <x:v>1.2300000000000002</x:v>
      </x:c>
      <x:c r="H379" s="15" t="n">
        <x:f>VLOOKUP(D379,'Pricing'!$A$6:$E$8,4,FALSE)</x:f>
        <x:v>6</x:v>
      </x:c>
      <x:c r="I379" s="15" t="n">
        <x:f>E379*G379/1000000</x:f>
        <x:v>0.022985010000000004</x:v>
      </x:c>
      <x:c r="J379" s="15" t="n">
        <x:f>F379*H379/1000000</x:f>
        <x:v>0.00972</x:v>
      </x:c>
      <x:c r="K379" s="15" t="n">
        <x:f>SUM(I379:J379)</x:f>
        <x:v>0.03270501000000001</x:v>
      </x:c>
    </x:row>
    <x:row r="380" ht="23" customHeight="1">
      <x:c r="A380" s="2" t="str">
        <x:v>REQ-00376</x:v>
      </x:c>
      <x:c r="B380" s="2" t="n">
        <x:v>12</x:v>
      </x:c>
      <x:c r="C380" s="2" t="str">
        <x:v>Growth</x:v>
      </x:c>
      <x:c r="D380" s="2" t="str">
        <x:v>Reasoning</x:v>
      </x:c>
      <x:c r="E380" s="16" t="n">
        <x:v>32346</x:v>
      </x:c>
      <x:c r="F380" s="16" t="n">
        <x:v>3815</x:v>
      </x:c>
      <x:c r="G380" s="15" t="n">
        <x:f>VLOOKUP(D380,'Pricing'!$A$6:$E$8,5,FALSE)</x:f>
        <x:v>4.920000000000001</x:v>
      </x:c>
      <x:c r="H380" s="15" t="n">
        <x:f>VLOOKUP(D380,'Pricing'!$A$6:$E$8,4,FALSE)</x:f>
        <x:v>24</x:v>
      </x:c>
      <x:c r="I380" s="15" t="n">
        <x:f>E380*G380/1000000</x:f>
        <x:v>0.15914232000000003</x:v>
      </x:c>
      <x:c r="J380" s="15" t="n">
        <x:f>F380*H380/1000000</x:f>
        <x:v>0.09156</x:v>
      </x:c>
      <x:c r="K380" s="15" t="n">
        <x:f>SUM(I380:J380)</x:f>
        <x:v>0.25070232000000003</x:v>
      </x:c>
    </x:row>
    <x:row r="381" ht="23" customHeight="1">
      <x:c r="A381" s="2" t="str">
        <x:v>REQ-00377</x:v>
      </x:c>
      <x:c r="B381" s="2" t="n">
        <x:v>6</x:v>
      </x:c>
      <x:c r="C381" s="2" t="str">
        <x:v>Operations</x:v>
      </x:c>
      <x:c r="D381" s="2" t="str">
        <x:v>Swift</x:v>
      </x:c>
      <x:c r="E381" s="16" t="n">
        <x:v>108982</x:v>
      </x:c>
      <x:c r="F381" s="16" t="n">
        <x:v>3848</x:v>
      </x:c>
      <x:c r="G381" s="15" t="n">
        <x:f>VLOOKUP(D381,'Pricing'!$A$6:$E$8,5,FALSE)</x:f>
        <x:v>0.246</x:v>
      </x:c>
      <x:c r="H381" s="15" t="n">
        <x:f>VLOOKUP(D381,'Pricing'!$A$6:$E$8,4,FALSE)</x:f>
        <x:v>1.2</x:v>
      </x:c>
      <x:c r="I381" s="15" t="n">
        <x:f>E381*G381/1000000</x:f>
        <x:v>0.026809572</x:v>
      </x:c>
      <x:c r="J381" s="15" t="n">
        <x:f>F381*H381/1000000</x:f>
        <x:v>0.0046175999999999995</x:v>
      </x:c>
      <x:c r="K381" s="15" t="n">
        <x:f>SUM(I381:J381)</x:f>
        <x:v>0.031427172</x:v>
      </x:c>
    </x:row>
    <x:row r="382" ht="23" customHeight="1">
      <x:c r="A382" s="2" t="str">
        <x:v>REQ-00378</x:v>
      </x:c>
      <x:c r="B382" s="2" t="n">
        <x:v>10</x:v>
      </x:c>
      <x:c r="C382" s="2" t="str">
        <x:v>Support</x:v>
      </x:c>
      <x:c r="D382" s="2" t="str">
        <x:v>Swift</x:v>
      </x:c>
      <x:c r="E382" s="16" t="n">
        <x:v>4059</x:v>
      </x:c>
      <x:c r="F382" s="16" t="n">
        <x:v>1346</x:v>
      </x:c>
      <x:c r="G382" s="15" t="n">
        <x:f>VLOOKUP(D382,'Pricing'!$A$6:$E$8,5,FALSE)</x:f>
        <x:v>0.246</x:v>
      </x:c>
      <x:c r="H382" s="15" t="n">
        <x:f>VLOOKUP(D382,'Pricing'!$A$6:$E$8,4,FALSE)</x:f>
        <x:v>1.2</x:v>
      </x:c>
      <x:c r="I382" s="15" t="n">
        <x:f>E382*G382/1000000</x:f>
        <x:v>0.000998514</x:v>
      </x:c>
      <x:c r="J382" s="15" t="n">
        <x:f>F382*H382/1000000</x:f>
        <x:v>0.0016152</x:v>
      </x:c>
      <x:c r="K382" s="15" t="n">
        <x:f>SUM(I382:J382)</x:f>
        <x:v>0.002613714</x:v>
      </x:c>
    </x:row>
    <x:row r="383" ht="23" customHeight="1">
      <x:c r="A383" s="2" t="str">
        <x:v>REQ-00379</x:v>
      </x:c>
      <x:c r="B383" s="2" t="n">
        <x:v>20</x:v>
      </x:c>
      <x:c r="C383" s="2" t="str">
        <x:v>Engineering</x:v>
      </x:c>
      <x:c r="D383" s="2" t="str">
        <x:v>Swift</x:v>
      </x:c>
      <x:c r="E383" s="16" t="n">
        <x:v>22834</x:v>
      </x:c>
      <x:c r="F383" s="16" t="n">
        <x:v>2120</x:v>
      </x:c>
      <x:c r="G383" s="15" t="n">
        <x:f>VLOOKUP(D383,'Pricing'!$A$6:$E$8,5,FALSE)</x:f>
        <x:v>0.246</x:v>
      </x:c>
      <x:c r="H383" s="15" t="n">
        <x:f>VLOOKUP(D383,'Pricing'!$A$6:$E$8,4,FALSE)</x:f>
        <x:v>1.2</x:v>
      </x:c>
      <x:c r="I383" s="15" t="n">
        <x:f>E383*G383/1000000</x:f>
        <x:v>0.005617164</x:v>
      </x:c>
      <x:c r="J383" s="15" t="n">
        <x:f>F383*H383/1000000</x:f>
        <x:v>0.002544</x:v>
      </x:c>
      <x:c r="K383" s="15" t="n">
        <x:f>SUM(I383:J383)</x:f>
        <x:v>0.008161164</x:v>
      </x:c>
    </x:row>
    <x:row r="384" ht="23" customHeight="1">
      <x:c r="A384" s="2" t="str">
        <x:v>REQ-00380</x:v>
      </x:c>
      <x:c r="B384" s="2" t="n">
        <x:v>23</x:v>
      </x:c>
      <x:c r="C384" s="2" t="str">
        <x:v>Product</x:v>
      </x:c>
      <x:c r="D384" s="2" t="str">
        <x:v>Swift</x:v>
      </x:c>
      <x:c r="E384" s="16" t="n">
        <x:v>20579</x:v>
      </x:c>
      <x:c r="F384" s="16" t="n">
        <x:v>3171</x:v>
      </x:c>
      <x:c r="G384" s="15" t="n">
        <x:f>VLOOKUP(D384,'Pricing'!$A$6:$E$8,5,FALSE)</x:f>
        <x:v>0.246</x:v>
      </x:c>
      <x:c r="H384" s="15" t="n">
        <x:f>VLOOKUP(D384,'Pricing'!$A$6:$E$8,4,FALSE)</x:f>
        <x:v>1.2</x:v>
      </x:c>
      <x:c r="I384" s="15" t="n">
        <x:f>E384*G384/1000000</x:f>
        <x:v>0.005062434</x:v>
      </x:c>
      <x:c r="J384" s="15" t="n">
        <x:f>F384*H384/1000000</x:f>
        <x:v>0.0038052</x:v>
      </x:c>
      <x:c r="K384" s="15" t="n">
        <x:f>SUM(I384:J384)</x:f>
        <x:v>0.008867634</x:v>
      </x:c>
    </x:row>
    <x:row r="385" ht="23" customHeight="1">
      <x:c r="A385" s="2" t="str">
        <x:v>REQ-00381</x:v>
      </x:c>
      <x:c r="B385" s="2" t="n">
        <x:v>8</x:v>
      </x:c>
      <x:c r="C385" s="2" t="str">
        <x:v>Research</x:v>
      </x:c>
      <x:c r="D385" s="2" t="str">
        <x:v>Swift</x:v>
      </x:c>
      <x:c r="E385" s="16" t="n">
        <x:v>57855</x:v>
      </x:c>
      <x:c r="F385" s="16" t="n">
        <x:v>810</x:v>
      </x:c>
      <x:c r="G385" s="15" t="n">
        <x:f>VLOOKUP(D385,'Pricing'!$A$6:$E$8,5,FALSE)</x:f>
        <x:v>0.246</x:v>
      </x:c>
      <x:c r="H385" s="15" t="n">
        <x:f>VLOOKUP(D385,'Pricing'!$A$6:$E$8,4,FALSE)</x:f>
        <x:v>1.2</x:v>
      </x:c>
      <x:c r="I385" s="15" t="n">
        <x:f>E385*G385/1000000</x:f>
        <x:v>0.01423233</x:v>
      </x:c>
      <x:c r="J385" s="15" t="n">
        <x:f>F385*H385/1000000</x:f>
        <x:v>0.000972</x:v>
      </x:c>
      <x:c r="K385" s="15" t="n">
        <x:f>SUM(I385:J385)</x:f>
        <x:v>0.01520433</x:v>
      </x:c>
    </x:row>
    <x:row r="386" ht="23" customHeight="1">
      <x:c r="A386" s="2" t="str">
        <x:v>REQ-00382</x:v>
      </x:c>
      <x:c r="B386" s="2" t="n">
        <x:v>10</x:v>
      </x:c>
      <x:c r="C386" s="2" t="str">
        <x:v>Growth</x:v>
      </x:c>
      <x:c r="D386" s="2" t="str">
        <x:v>Swift</x:v>
      </x:c>
      <x:c r="E386" s="16" t="n">
        <x:v>92437</x:v>
      </x:c>
      <x:c r="F386" s="16" t="n">
        <x:v>2463</x:v>
      </x:c>
      <x:c r="G386" s="15" t="n">
        <x:f>VLOOKUP(D386,'Pricing'!$A$6:$E$8,5,FALSE)</x:f>
        <x:v>0.246</x:v>
      </x:c>
      <x:c r="H386" s="15" t="n">
        <x:f>VLOOKUP(D386,'Pricing'!$A$6:$E$8,4,FALSE)</x:f>
        <x:v>1.2</x:v>
      </x:c>
      <x:c r="I386" s="15" t="n">
        <x:f>E386*G386/1000000</x:f>
        <x:v>0.022739502</x:v>
      </x:c>
      <x:c r="J386" s="15" t="n">
        <x:f>F386*H386/1000000</x:f>
        <x:v>0.0029556</x:v>
      </x:c>
      <x:c r="K386" s="15" t="n">
        <x:f>SUM(I386:J386)</x:f>
        <x:v>0.025695102</x:v>
      </x:c>
    </x:row>
    <x:row r="387" ht="23" customHeight="1">
      <x:c r="A387" s="2" t="str">
        <x:v>REQ-00383</x:v>
      </x:c>
      <x:c r="B387" s="2" t="n">
        <x:v>7</x:v>
      </x:c>
      <x:c r="C387" s="2" t="str">
        <x:v>Operations</x:v>
      </x:c>
      <x:c r="D387" s="2" t="str">
        <x:v>Swift</x:v>
      </x:c>
      <x:c r="E387" s="16" t="n">
        <x:v>93046</x:v>
      </x:c>
      <x:c r="F387" s="16" t="n">
        <x:v>3706</x:v>
      </x:c>
      <x:c r="G387" s="15" t="n">
        <x:f>VLOOKUP(D387,'Pricing'!$A$6:$E$8,5,FALSE)</x:f>
        <x:v>0.246</x:v>
      </x:c>
      <x:c r="H387" s="15" t="n">
        <x:f>VLOOKUP(D387,'Pricing'!$A$6:$E$8,4,FALSE)</x:f>
        <x:v>1.2</x:v>
      </x:c>
      <x:c r="I387" s="15" t="n">
        <x:f>E387*G387/1000000</x:f>
        <x:v>0.022889316</x:v>
      </x:c>
      <x:c r="J387" s="15" t="n">
        <x:f>F387*H387/1000000</x:f>
        <x:v>0.0044472</x:v>
      </x:c>
      <x:c r="K387" s="15" t="n">
        <x:f>SUM(I387:J387)</x:f>
        <x:v>0.027336515999999998</x:v>
      </x:c>
    </x:row>
    <x:row r="388" ht="23" customHeight="1">
      <x:c r="A388" s="2" t="str">
        <x:v>REQ-00384</x:v>
      </x:c>
      <x:c r="B388" s="2" t="n">
        <x:v>21</x:v>
      </x:c>
      <x:c r="C388" s="2" t="str">
        <x:v>Support</x:v>
      </x:c>
      <x:c r="D388" s="2" t="str">
        <x:v>Balanced</x:v>
      </x:c>
      <x:c r="E388" s="16" t="n">
        <x:v>102781</x:v>
      </x:c>
      <x:c r="F388" s="16" t="n">
        <x:v>3341</x:v>
      </x:c>
      <x:c r="G388" s="15" t="n">
        <x:f>VLOOKUP(D388,'Pricing'!$A$6:$E$8,5,FALSE)</x:f>
        <x:v>1.2300000000000002</x:v>
      </x:c>
      <x:c r="H388" s="15" t="n">
        <x:f>VLOOKUP(D388,'Pricing'!$A$6:$E$8,4,FALSE)</x:f>
        <x:v>6</x:v>
      </x:c>
      <x:c r="I388" s="15" t="n">
        <x:f>E388*G388/1000000</x:f>
        <x:v>0.12642063</x:v>
      </x:c>
      <x:c r="J388" s="15" t="n">
        <x:f>F388*H388/1000000</x:f>
        <x:v>0.020046</x:v>
      </x:c>
      <x:c r="K388" s="15" t="n">
        <x:f>SUM(I388:J388)</x:f>
        <x:v>0.14646663000000001</x:v>
      </x:c>
    </x:row>
    <x:row r="389" ht="23" customHeight="1">
      <x:c r="A389" s="2" t="str">
        <x:v>REQ-00385</x:v>
      </x:c>
      <x:c r="B389" s="2" t="n">
        <x:v>24</x:v>
      </x:c>
      <x:c r="C389" s="2" t="str">
        <x:v>Engineering</x:v>
      </x:c>
      <x:c r="D389" s="2" t="str">
        <x:v>Swift</x:v>
      </x:c>
      <x:c r="E389" s="16" t="n">
        <x:v>40189</x:v>
      </x:c>
      <x:c r="F389" s="16" t="n">
        <x:v>2089</x:v>
      </x:c>
      <x:c r="G389" s="15" t="n">
        <x:f>VLOOKUP(D389,'Pricing'!$A$6:$E$8,5,FALSE)</x:f>
        <x:v>0.246</x:v>
      </x:c>
      <x:c r="H389" s="15" t="n">
        <x:f>VLOOKUP(D389,'Pricing'!$A$6:$E$8,4,FALSE)</x:f>
        <x:v>1.2</x:v>
      </x:c>
      <x:c r="I389" s="15" t="n">
        <x:f>E389*G389/1000000</x:f>
        <x:v>0.009886494000000001</x:v>
      </x:c>
      <x:c r="J389" s="15" t="n">
        <x:f>F389*H389/1000000</x:f>
        <x:v>0.0025067999999999996</x:v>
      </x:c>
      <x:c r="K389" s="15" t="n">
        <x:f>SUM(I389:J389)</x:f>
        <x:v>0.012393294000000001</x:v>
      </x:c>
    </x:row>
    <x:row r="390" ht="23" customHeight="1">
      <x:c r="A390" s="2" t="str">
        <x:v>REQ-00386</x:v>
      </x:c>
      <x:c r="B390" s="2" t="n">
        <x:v>10</x:v>
      </x:c>
      <x:c r="C390" s="2" t="str">
        <x:v>Product</x:v>
      </x:c>
      <x:c r="D390" s="2" t="str">
        <x:v>Reasoning</x:v>
      </x:c>
      <x:c r="E390" s="16" t="n">
        <x:v>32414</x:v>
      </x:c>
      <x:c r="F390" s="16" t="n">
        <x:v>3537</x:v>
      </x:c>
      <x:c r="G390" s="15" t="n">
        <x:f>VLOOKUP(D390,'Pricing'!$A$6:$E$8,5,FALSE)</x:f>
        <x:v>4.920000000000001</x:v>
      </x:c>
      <x:c r="H390" s="15" t="n">
        <x:f>VLOOKUP(D390,'Pricing'!$A$6:$E$8,4,FALSE)</x:f>
        <x:v>24</x:v>
      </x:c>
      <x:c r="I390" s="15" t="n">
        <x:f>E390*G390/1000000</x:f>
        <x:v>0.15947688000000004</x:v>
      </x:c>
      <x:c r="J390" s="15" t="n">
        <x:f>F390*H390/1000000</x:f>
        <x:v>0.084888</x:v>
      </x:c>
      <x:c r="K390" s="15" t="n">
        <x:f>SUM(I390:J390)</x:f>
        <x:v>0.24436488000000006</x:v>
      </x:c>
    </x:row>
    <x:row r="391" ht="23" customHeight="1">
      <x:c r="A391" s="2" t="str">
        <x:v>REQ-00387</x:v>
      </x:c>
      <x:c r="B391" s="2" t="n">
        <x:v>18</x:v>
      </x:c>
      <x:c r="C391" s="2" t="str">
        <x:v>Research</x:v>
      </x:c>
      <x:c r="D391" s="2" t="str">
        <x:v>Swift</x:v>
      </x:c>
      <x:c r="E391" s="16" t="n">
        <x:v>82892</x:v>
      </x:c>
      <x:c r="F391" s="16" t="n">
        <x:v>3193</x:v>
      </x:c>
      <x:c r="G391" s="15" t="n">
        <x:f>VLOOKUP(D391,'Pricing'!$A$6:$E$8,5,FALSE)</x:f>
        <x:v>0.246</x:v>
      </x:c>
      <x:c r="H391" s="15" t="n">
        <x:f>VLOOKUP(D391,'Pricing'!$A$6:$E$8,4,FALSE)</x:f>
        <x:v>1.2</x:v>
      </x:c>
      <x:c r="I391" s="15" t="n">
        <x:f>E391*G391/1000000</x:f>
        <x:v>0.020391432</x:v>
      </x:c>
      <x:c r="J391" s="15" t="n">
        <x:f>F391*H391/1000000</x:f>
        <x:v>0.0038316</x:v>
      </x:c>
      <x:c r="K391" s="15" t="n">
        <x:f>SUM(I391:J391)</x:f>
        <x:v>0.024223032000000002</x:v>
      </x:c>
    </x:row>
    <x:row r="392" ht="23" customHeight="1">
      <x:c r="A392" s="2" t="str">
        <x:v>REQ-00388</x:v>
      </x:c>
      <x:c r="B392" s="2" t="n">
        <x:v>31</x:v>
      </x:c>
      <x:c r="C392" s="2" t="str">
        <x:v>Product</x:v>
      </x:c>
      <x:c r="D392" s="2" t="str">
        <x:v>Swift</x:v>
      </x:c>
      <x:c r="E392" s="16" t="n">
        <x:v>107491</x:v>
      </x:c>
      <x:c r="F392" s="16" t="n">
        <x:v>781</x:v>
      </x:c>
      <x:c r="G392" s="15" t="n">
        <x:f>VLOOKUP(D392,'Pricing'!$A$6:$E$8,5,FALSE)</x:f>
        <x:v>0.246</x:v>
      </x:c>
      <x:c r="H392" s="15" t="n">
        <x:f>VLOOKUP(D392,'Pricing'!$A$6:$E$8,4,FALSE)</x:f>
        <x:v>1.2</x:v>
      </x:c>
      <x:c r="I392" s="15" t="n">
        <x:f>E392*G392/1000000</x:f>
        <x:v>0.026442786</x:v>
      </x:c>
      <x:c r="J392" s="15" t="n">
        <x:f>F392*H392/1000000</x:f>
        <x:v>0.0009371999999999999</x:v>
      </x:c>
      <x:c r="K392" s="15" t="n">
        <x:f>SUM(I392:J392)</x:f>
        <x:v>0.027379986</x:v>
      </x:c>
    </x:row>
    <x:row r="393" ht="23" customHeight="1">
      <x:c r="A393" s="2" t="str">
        <x:v>REQ-00389</x:v>
      </x:c>
      <x:c r="B393" s="2" t="n">
        <x:v>25</x:v>
      </x:c>
      <x:c r="C393" s="2" t="str">
        <x:v>Research</x:v>
      </x:c>
      <x:c r="D393" s="2" t="str">
        <x:v>Swift</x:v>
      </x:c>
      <x:c r="E393" s="16" t="n">
        <x:v>40397</x:v>
      </x:c>
      <x:c r="F393" s="16" t="n">
        <x:v>3437</x:v>
      </x:c>
      <x:c r="G393" s="15" t="n">
        <x:f>VLOOKUP(D393,'Pricing'!$A$6:$E$8,5,FALSE)</x:f>
        <x:v>0.246</x:v>
      </x:c>
      <x:c r="H393" s="15" t="n">
        <x:f>VLOOKUP(D393,'Pricing'!$A$6:$E$8,4,FALSE)</x:f>
        <x:v>1.2</x:v>
      </x:c>
      <x:c r="I393" s="15" t="n">
        <x:f>E393*G393/1000000</x:f>
        <x:v>0.009937662</x:v>
      </x:c>
      <x:c r="J393" s="15" t="n">
        <x:f>F393*H393/1000000</x:f>
        <x:v>0.004124399999999999</x:v>
      </x:c>
      <x:c r="K393" s="15" t="n">
        <x:f>SUM(I393:J393)</x:f>
        <x:v>0.014062062</x:v>
      </x:c>
    </x:row>
    <x:row r="394" ht="23" customHeight="1">
      <x:c r="A394" s="2" t="str">
        <x:v>REQ-00390</x:v>
      </x:c>
      <x:c r="B394" s="2" t="n">
        <x:v>9</x:v>
      </x:c>
      <x:c r="C394" s="2" t="str">
        <x:v>Growth</x:v>
      </x:c>
      <x:c r="D394" s="2" t="str">
        <x:v>Reasoning</x:v>
      </x:c>
      <x:c r="E394" s="16" t="n">
        <x:v>113399</x:v>
      </x:c>
      <x:c r="F394" s="16" t="n">
        <x:v>2664</x:v>
      </x:c>
      <x:c r="G394" s="15" t="n">
        <x:f>VLOOKUP(D394,'Pricing'!$A$6:$E$8,5,FALSE)</x:f>
        <x:v>4.920000000000001</x:v>
      </x:c>
      <x:c r="H394" s="15" t="n">
        <x:f>VLOOKUP(D394,'Pricing'!$A$6:$E$8,4,FALSE)</x:f>
        <x:v>24</x:v>
      </x:c>
      <x:c r="I394" s="15" t="n">
        <x:f>E394*G394/1000000</x:f>
        <x:v>0.5579230800000001</x:v>
      </x:c>
      <x:c r="J394" s="15" t="n">
        <x:f>F394*H394/1000000</x:f>
        <x:v>0.063936</x:v>
      </x:c>
      <x:c r="K394" s="15" t="n">
        <x:f>SUM(I394:J394)</x:f>
        <x:v>0.6218590800000001</x:v>
      </x:c>
    </x:row>
    <x:row r="395" ht="23" customHeight="1">
      <x:c r="A395" s="2" t="str">
        <x:v>REQ-00391</x:v>
      </x:c>
      <x:c r="B395" s="2" t="n">
        <x:v>22</x:v>
      </x:c>
      <x:c r="C395" s="2" t="str">
        <x:v>Operations</x:v>
      </x:c>
      <x:c r="D395" s="2" t="str">
        <x:v>Swift</x:v>
      </x:c>
      <x:c r="E395" s="16" t="n">
        <x:v>115002</x:v>
      </x:c>
      <x:c r="F395" s="16" t="n">
        <x:v>1396</x:v>
      </x:c>
      <x:c r="G395" s="15" t="n">
        <x:f>VLOOKUP(D395,'Pricing'!$A$6:$E$8,5,FALSE)</x:f>
        <x:v>0.246</x:v>
      </x:c>
      <x:c r="H395" s="15" t="n">
        <x:f>VLOOKUP(D395,'Pricing'!$A$6:$E$8,4,FALSE)</x:f>
        <x:v>1.2</x:v>
      </x:c>
      <x:c r="I395" s="15" t="n">
        <x:f>E395*G395/1000000</x:f>
        <x:v>0.028290491999999997</x:v>
      </x:c>
      <x:c r="J395" s="15" t="n">
        <x:f>F395*H395/1000000</x:f>
        <x:v>0.0016752</x:v>
      </x:c>
      <x:c r="K395" s="15" t="n">
        <x:f>SUM(I395:J395)</x:f>
        <x:v>0.029965691999999995</x:v>
      </x:c>
    </x:row>
    <x:row r="396" ht="23" customHeight="1">
      <x:c r="A396" s="2" t="str">
        <x:v>REQ-00392</x:v>
      </x:c>
      <x:c r="B396" s="2" t="n">
        <x:v>19</x:v>
      </x:c>
      <x:c r="C396" s="2" t="str">
        <x:v>Growth</x:v>
      </x:c>
      <x:c r="D396" s="2" t="str">
        <x:v>Reasoning</x:v>
      </x:c>
      <x:c r="E396" s="16" t="n">
        <x:v>27555</x:v>
      </x:c>
      <x:c r="F396" s="16" t="n">
        <x:v>4000</x:v>
      </x:c>
      <x:c r="G396" s="15" t="n">
        <x:f>VLOOKUP(D396,'Pricing'!$A$6:$E$8,5,FALSE)</x:f>
        <x:v>4.920000000000001</x:v>
      </x:c>
      <x:c r="H396" s="15" t="n">
        <x:f>VLOOKUP(D396,'Pricing'!$A$6:$E$8,4,FALSE)</x:f>
        <x:v>24</x:v>
      </x:c>
      <x:c r="I396" s="15" t="n">
        <x:f>E396*G396/1000000</x:f>
        <x:v>0.13557060000000004</x:v>
      </x:c>
      <x:c r="J396" s="15" t="n">
        <x:f>F396*H396/1000000</x:f>
        <x:v>0.096</x:v>
      </x:c>
      <x:c r="K396" s="15" t="n">
        <x:f>SUM(I396:J396)</x:f>
        <x:v>0.23157060000000004</x:v>
      </x:c>
    </x:row>
    <x:row r="397" ht="23" customHeight="1">
      <x:c r="A397" s="2" t="str">
        <x:v>REQ-00393</x:v>
      </x:c>
      <x:c r="B397" s="2" t="n">
        <x:v>13</x:v>
      </x:c>
      <x:c r="C397" s="2" t="str">
        <x:v>Research</x:v>
      </x:c>
      <x:c r="D397" s="2" t="str">
        <x:v>Balanced</x:v>
      </x:c>
      <x:c r="E397" s="16" t="n">
        <x:v>99801</x:v>
      </x:c>
      <x:c r="F397" s="16" t="n">
        <x:v>3814</x:v>
      </x:c>
      <x:c r="G397" s="15" t="n">
        <x:f>VLOOKUP(D397,'Pricing'!$A$6:$E$8,5,FALSE)</x:f>
        <x:v>1.2300000000000002</x:v>
      </x:c>
      <x:c r="H397" s="15" t="n">
        <x:f>VLOOKUP(D397,'Pricing'!$A$6:$E$8,4,FALSE)</x:f>
        <x:v>6</x:v>
      </x:c>
      <x:c r="I397" s="15" t="n">
        <x:f>E397*G397/1000000</x:f>
        <x:v>0.12275523000000002</x:v>
      </x:c>
      <x:c r="J397" s="15" t="n">
        <x:f>F397*H397/1000000</x:f>
        <x:v>0.022884</x:v>
      </x:c>
      <x:c r="K397" s="15" t="n">
        <x:f>SUM(I397:J397)</x:f>
        <x:v>0.14563923</x:v>
      </x:c>
    </x:row>
    <x:row r="398" ht="23" customHeight="1">
      <x:c r="A398" s="2" t="str">
        <x:v>REQ-00394</x:v>
      </x:c>
      <x:c r="B398" s="2" t="n">
        <x:v>18</x:v>
      </x:c>
      <x:c r="C398" s="2" t="str">
        <x:v>Product</x:v>
      </x:c>
      <x:c r="D398" s="2" t="str">
        <x:v>Swift</x:v>
      </x:c>
      <x:c r="E398" s="16" t="n">
        <x:v>50479</x:v>
      </x:c>
      <x:c r="F398" s="16" t="n">
        <x:v>3683</x:v>
      </x:c>
      <x:c r="G398" s="15" t="n">
        <x:f>VLOOKUP(D398,'Pricing'!$A$6:$E$8,5,FALSE)</x:f>
        <x:v>0.246</x:v>
      </x:c>
      <x:c r="H398" s="15" t="n">
        <x:f>VLOOKUP(D398,'Pricing'!$A$6:$E$8,4,FALSE)</x:f>
        <x:v>1.2</x:v>
      </x:c>
      <x:c r="I398" s="15" t="n">
        <x:f>E398*G398/1000000</x:f>
        <x:v>0.012417833999999999</x:v>
      </x:c>
      <x:c r="J398" s="15" t="n">
        <x:f>F398*H398/1000000</x:f>
        <x:v>0.004419599999999999</x:v>
      </x:c>
      <x:c r="K398" s="15" t="n">
        <x:f>SUM(I398:J398)</x:f>
        <x:v>0.016837434</x:v>
      </x:c>
    </x:row>
    <x:row r="399" ht="23" customHeight="1">
      <x:c r="A399" s="2" t="str">
        <x:v>REQ-00395</x:v>
      </x:c>
      <x:c r="B399" s="2" t="n">
        <x:v>16</x:v>
      </x:c>
      <x:c r="C399" s="2" t="str">
        <x:v>Operations</x:v>
      </x:c>
      <x:c r="D399" s="2" t="str">
        <x:v>Swift</x:v>
      </x:c>
      <x:c r="E399" s="16" t="n">
        <x:v>53863</x:v>
      </x:c>
      <x:c r="F399" s="16" t="n">
        <x:v>1286</x:v>
      </x:c>
      <x:c r="G399" s="15" t="n">
        <x:f>VLOOKUP(D399,'Pricing'!$A$6:$E$8,5,FALSE)</x:f>
        <x:v>0.246</x:v>
      </x:c>
      <x:c r="H399" s="15" t="n">
        <x:f>VLOOKUP(D399,'Pricing'!$A$6:$E$8,4,FALSE)</x:f>
        <x:v>1.2</x:v>
      </x:c>
      <x:c r="I399" s="15" t="n">
        <x:f>E399*G399/1000000</x:f>
        <x:v>0.013250298</x:v>
      </x:c>
      <x:c r="J399" s="15" t="n">
        <x:f>F399*H399/1000000</x:f>
        <x:v>0.0015432</x:v>
      </x:c>
      <x:c r="K399" s="15" t="n">
        <x:f>SUM(I399:J399)</x:f>
        <x:v>0.014793498</x:v>
      </x:c>
    </x:row>
    <x:row r="400" ht="23" customHeight="1">
      <x:c r="A400" s="2" t="str">
        <x:v>REQ-00396</x:v>
      </x:c>
      <x:c r="B400" s="2" t="n">
        <x:v>15</x:v>
      </x:c>
      <x:c r="C400" s="2" t="str">
        <x:v>Product</x:v>
      </x:c>
      <x:c r="D400" s="2" t="str">
        <x:v>Swift</x:v>
      </x:c>
      <x:c r="E400" s="16" t="n">
        <x:v>60546</x:v>
      </x:c>
      <x:c r="F400" s="16" t="n">
        <x:v>3466</x:v>
      </x:c>
      <x:c r="G400" s="15" t="n">
        <x:f>VLOOKUP(D400,'Pricing'!$A$6:$E$8,5,FALSE)</x:f>
        <x:v>0.246</x:v>
      </x:c>
      <x:c r="H400" s="15" t="n">
        <x:f>VLOOKUP(D400,'Pricing'!$A$6:$E$8,4,FALSE)</x:f>
        <x:v>1.2</x:v>
      </x:c>
      <x:c r="I400" s="15" t="n">
        <x:f>E400*G400/1000000</x:f>
        <x:v>0.014894316</x:v>
      </x:c>
      <x:c r="J400" s="15" t="n">
        <x:f>F400*H400/1000000</x:f>
        <x:v>0.0041592</x:v>
      </x:c>
      <x:c r="K400" s="15" t="n">
        <x:f>SUM(I400:J400)</x:f>
        <x:v>0.019053516</x:v>
      </x:c>
    </x:row>
    <x:row r="401" ht="23" customHeight="1">
      <x:c r="A401" s="2" t="str">
        <x:v>REQ-00397</x:v>
      </x:c>
      <x:c r="B401" s="2" t="n">
        <x:v>6</x:v>
      </x:c>
      <x:c r="C401" s="2" t="str">
        <x:v>Research</x:v>
      </x:c>
      <x:c r="D401" s="2" t="str">
        <x:v>Swift</x:v>
      </x:c>
      <x:c r="E401" s="16" t="n">
        <x:v>81228</x:v>
      </x:c>
      <x:c r="F401" s="16" t="n">
        <x:v>1496</x:v>
      </x:c>
      <x:c r="G401" s="15" t="n">
        <x:f>VLOOKUP(D401,'Pricing'!$A$6:$E$8,5,FALSE)</x:f>
        <x:v>0.246</x:v>
      </x:c>
      <x:c r="H401" s="15" t="n">
        <x:f>VLOOKUP(D401,'Pricing'!$A$6:$E$8,4,FALSE)</x:f>
        <x:v>1.2</x:v>
      </x:c>
      <x:c r="I401" s="15" t="n">
        <x:f>E401*G401/1000000</x:f>
        <x:v>0.019982088</x:v>
      </x:c>
      <x:c r="J401" s="15" t="n">
        <x:f>F401*H401/1000000</x:f>
        <x:v>0.0017952</x:v>
      </x:c>
      <x:c r="K401" s="15" t="n">
        <x:f>SUM(I401:J401)</x:f>
        <x:v>0.021777288</x:v>
      </x:c>
    </x:row>
    <x:row r="402" ht="23" customHeight="1">
      <x:c r="A402" s="2" t="str">
        <x:v>REQ-00398</x:v>
      </x:c>
      <x:c r="B402" s="2" t="n">
        <x:v>31</x:v>
      </x:c>
      <x:c r="C402" s="2" t="str">
        <x:v>Product</x:v>
      </x:c>
      <x:c r="D402" s="2" t="str">
        <x:v>Swift</x:v>
      </x:c>
      <x:c r="E402" s="16" t="n">
        <x:v>60336</x:v>
      </x:c>
      <x:c r="F402" s="16" t="n">
        <x:v>3904</x:v>
      </x:c>
      <x:c r="G402" s="15" t="n">
        <x:f>VLOOKUP(D402,'Pricing'!$A$6:$E$8,5,FALSE)</x:f>
        <x:v>0.246</x:v>
      </x:c>
      <x:c r="H402" s="15" t="n">
        <x:f>VLOOKUP(D402,'Pricing'!$A$6:$E$8,4,FALSE)</x:f>
        <x:v>1.2</x:v>
      </x:c>
      <x:c r="I402" s="15" t="n">
        <x:f>E402*G402/1000000</x:f>
        <x:v>0.014842656</x:v>
      </x:c>
      <x:c r="J402" s="15" t="n">
        <x:f>F402*H402/1000000</x:f>
        <x:v>0.0046848</x:v>
      </x:c>
      <x:c r="K402" s="15" t="n">
        <x:f>SUM(I402:J402)</x:f>
        <x:v>0.019527456</x:v>
      </x:c>
    </x:row>
    <x:row r="403" ht="23" customHeight="1">
      <x:c r="A403" s="2" t="str">
        <x:v>REQ-00399</x:v>
      </x:c>
      <x:c r="B403" s="2" t="n">
        <x:v>11</x:v>
      </x:c>
      <x:c r="C403" s="2" t="str">
        <x:v>Engineering</x:v>
      </x:c>
      <x:c r="D403" s="2" t="str">
        <x:v>Swift</x:v>
      </x:c>
      <x:c r="E403" s="16" t="n">
        <x:v>81168</x:v>
      </x:c>
      <x:c r="F403" s="16" t="n">
        <x:v>867</x:v>
      </x:c>
      <x:c r="G403" s="15" t="n">
        <x:f>VLOOKUP(D403,'Pricing'!$A$6:$E$8,5,FALSE)</x:f>
        <x:v>0.246</x:v>
      </x:c>
      <x:c r="H403" s="15" t="n">
        <x:f>VLOOKUP(D403,'Pricing'!$A$6:$E$8,4,FALSE)</x:f>
        <x:v>1.2</x:v>
      </x:c>
      <x:c r="I403" s="15" t="n">
        <x:f>E403*G403/1000000</x:f>
        <x:v>0.019967328000000003</x:v>
      </x:c>
      <x:c r="J403" s="15" t="n">
        <x:f>F403*H403/1000000</x:f>
        <x:v>0.0010404</x:v>
      </x:c>
      <x:c r="K403" s="15" t="n">
        <x:f>SUM(I403:J403)</x:f>
        <x:v>0.021007728000000003</x:v>
      </x:c>
    </x:row>
    <x:row r="404" ht="23" customHeight="1">
      <x:c r="A404" s="2" t="str">
        <x:v>REQ-00400</x:v>
      </x:c>
      <x:c r="B404" s="2" t="n">
        <x:v>24</x:v>
      </x:c>
      <x:c r="C404" s="2" t="str">
        <x:v>Support</x:v>
      </x:c>
      <x:c r="D404" s="2" t="str">
        <x:v>Balanced</x:v>
      </x:c>
      <x:c r="E404" s="16" t="n">
        <x:v>25689</x:v>
      </x:c>
      <x:c r="F404" s="16" t="n">
        <x:v>3229</x:v>
      </x:c>
      <x:c r="G404" s="15" t="n">
        <x:f>VLOOKUP(D404,'Pricing'!$A$6:$E$8,5,FALSE)</x:f>
        <x:v>1.2300000000000002</x:v>
      </x:c>
      <x:c r="H404" s="15" t="n">
        <x:f>VLOOKUP(D404,'Pricing'!$A$6:$E$8,4,FALSE)</x:f>
        <x:v>6</x:v>
      </x:c>
      <x:c r="I404" s="15" t="n">
        <x:f>E404*G404/1000000</x:f>
        <x:v>0.03159747</x:v>
      </x:c>
      <x:c r="J404" s="15" t="n">
        <x:f>F404*H404/1000000</x:f>
        <x:v>0.019374</x:v>
      </x:c>
      <x:c r="K404" s="15" t="n">
        <x:f>SUM(I404:J404)</x:f>
        <x:v>0.050971470000000005</x:v>
      </x:c>
    </x:row>
    <x:row r="405" ht="23" customHeight="1">
      <x:c r="A405" s="2" t="str">
        <x:v>REQ-00401</x:v>
      </x:c>
      <x:c r="B405" s="2" t="n">
        <x:v>3</x:v>
      </x:c>
      <x:c r="C405" s="2" t="str">
        <x:v>Research</x:v>
      </x:c>
      <x:c r="D405" s="2" t="str">
        <x:v>Swift</x:v>
      </x:c>
      <x:c r="E405" s="16" t="n">
        <x:v>85038</x:v>
      </x:c>
      <x:c r="F405" s="16" t="n">
        <x:v>595</x:v>
      </x:c>
      <x:c r="G405" s="15" t="n">
        <x:f>VLOOKUP(D405,'Pricing'!$A$6:$E$8,5,FALSE)</x:f>
        <x:v>0.246</x:v>
      </x:c>
      <x:c r="H405" s="15" t="n">
        <x:f>VLOOKUP(D405,'Pricing'!$A$6:$E$8,4,FALSE)</x:f>
        <x:v>1.2</x:v>
      </x:c>
      <x:c r="I405" s="15" t="n">
        <x:f>E405*G405/1000000</x:f>
        <x:v>0.020919347999999997</x:v>
      </x:c>
      <x:c r="J405" s="15" t="n">
        <x:f>F405*H405/1000000</x:f>
        <x:v>0.000714</x:v>
      </x:c>
      <x:c r="K405" s="15" t="n">
        <x:f>SUM(I405:J405)</x:f>
        <x:v>0.021633347999999997</x:v>
      </x:c>
    </x:row>
    <x:row r="406" ht="23" customHeight="1">
      <x:c r="A406" s="2" t="str">
        <x:v>REQ-00402</x:v>
      </x:c>
      <x:c r="B406" s="2" t="n">
        <x:v>14</x:v>
      </x:c>
      <x:c r="C406" s="2" t="str">
        <x:v>Growth</x:v>
      </x:c>
      <x:c r="D406" s="2" t="str">
        <x:v>Balanced</x:v>
      </x:c>
      <x:c r="E406" s="16" t="n">
        <x:v>63647</x:v>
      </x:c>
      <x:c r="F406" s="16" t="n">
        <x:v>2227</x:v>
      </x:c>
      <x:c r="G406" s="15" t="n">
        <x:f>VLOOKUP(D406,'Pricing'!$A$6:$E$8,5,FALSE)</x:f>
        <x:v>1.2300000000000002</x:v>
      </x:c>
      <x:c r="H406" s="15" t="n">
        <x:f>VLOOKUP(D406,'Pricing'!$A$6:$E$8,4,FALSE)</x:f>
        <x:v>6</x:v>
      </x:c>
      <x:c r="I406" s="15" t="n">
        <x:f>E406*G406/1000000</x:f>
        <x:v>0.07828581000000001</x:v>
      </x:c>
      <x:c r="J406" s="15" t="n">
        <x:f>F406*H406/1000000</x:f>
        <x:v>0.013362</x:v>
      </x:c>
      <x:c r="K406" s="15" t="n">
        <x:f>SUM(I406:J406)</x:f>
        <x:v>0.09164781000000001</x:v>
      </x:c>
    </x:row>
    <x:row r="407" ht="23" customHeight="1">
      <x:c r="A407" s="2" t="str">
        <x:v>REQ-00403</x:v>
      </x:c>
      <x:c r="B407" s="2" t="n">
        <x:v>3</x:v>
      </x:c>
      <x:c r="C407" s="2" t="str">
        <x:v>Research</x:v>
      </x:c>
      <x:c r="D407" s="2" t="str">
        <x:v>Balanced</x:v>
      </x:c>
      <x:c r="E407" s="16" t="n">
        <x:v>103628</x:v>
      </x:c>
      <x:c r="F407" s="16" t="n">
        <x:v>2259</x:v>
      </x:c>
      <x:c r="G407" s="15" t="n">
        <x:f>VLOOKUP(D407,'Pricing'!$A$6:$E$8,5,FALSE)</x:f>
        <x:v>1.2300000000000002</x:v>
      </x:c>
      <x:c r="H407" s="15" t="n">
        <x:f>VLOOKUP(D407,'Pricing'!$A$6:$E$8,4,FALSE)</x:f>
        <x:v>6</x:v>
      </x:c>
      <x:c r="I407" s="15" t="n">
        <x:f>E407*G407/1000000</x:f>
        <x:v>0.12746244</x:v>
      </x:c>
      <x:c r="J407" s="15" t="n">
        <x:f>F407*H407/1000000</x:f>
        <x:v>0.013554</x:v>
      </x:c>
      <x:c r="K407" s="15" t="n">
        <x:f>SUM(I407:J407)</x:f>
        <x:v>0.14101644000000002</x:v>
      </x:c>
    </x:row>
    <x:row r="408" ht="23" customHeight="1">
      <x:c r="A408" s="2" t="str">
        <x:v>REQ-00404</x:v>
      </x:c>
      <x:c r="B408" s="2" t="n">
        <x:v>19</x:v>
      </x:c>
      <x:c r="C408" s="2" t="str">
        <x:v>Support</x:v>
      </x:c>
      <x:c r="D408" s="2" t="str">
        <x:v>Swift</x:v>
      </x:c>
      <x:c r="E408" s="16" t="n">
        <x:v>83152</x:v>
      </x:c>
      <x:c r="F408" s="16" t="n">
        <x:v>515</x:v>
      </x:c>
      <x:c r="G408" s="15" t="n">
        <x:f>VLOOKUP(D408,'Pricing'!$A$6:$E$8,5,FALSE)</x:f>
        <x:v>0.246</x:v>
      </x:c>
      <x:c r="H408" s="15" t="n">
        <x:f>VLOOKUP(D408,'Pricing'!$A$6:$E$8,4,FALSE)</x:f>
        <x:v>1.2</x:v>
      </x:c>
      <x:c r="I408" s="15" t="n">
        <x:f>E408*G408/1000000</x:f>
        <x:v>0.020455392</x:v>
      </x:c>
      <x:c r="J408" s="15" t="n">
        <x:f>F408*H408/1000000</x:f>
        <x:v>0.000618</x:v>
      </x:c>
      <x:c r="K408" s="15" t="n">
        <x:f>SUM(I408:J408)</x:f>
        <x:v>0.021073392</x:v>
      </x:c>
    </x:row>
    <x:row r="409" ht="23" customHeight="1">
      <x:c r="A409" s="2" t="str">
        <x:v>REQ-00405</x:v>
      </x:c>
      <x:c r="B409" s="2" t="n">
        <x:v>5</x:v>
      </x:c>
      <x:c r="C409" s="2" t="str">
        <x:v>Operations</x:v>
      </x:c>
      <x:c r="D409" s="2" t="str">
        <x:v>Balanced</x:v>
      </x:c>
      <x:c r="E409" s="16" t="n">
        <x:v>13588</x:v>
      </x:c>
      <x:c r="F409" s="16" t="n">
        <x:v>1162</x:v>
      </x:c>
      <x:c r="G409" s="15" t="n">
        <x:f>VLOOKUP(D409,'Pricing'!$A$6:$E$8,5,FALSE)</x:f>
        <x:v>1.2300000000000002</x:v>
      </x:c>
      <x:c r="H409" s="15" t="n">
        <x:f>VLOOKUP(D409,'Pricing'!$A$6:$E$8,4,FALSE)</x:f>
        <x:v>6</x:v>
      </x:c>
      <x:c r="I409" s="15" t="n">
        <x:f>E409*G409/1000000</x:f>
        <x:v>0.01671324</x:v>
      </x:c>
      <x:c r="J409" s="15" t="n">
        <x:f>F409*H409/1000000</x:f>
        <x:v>0.006972</x:v>
      </x:c>
      <x:c r="K409" s="15" t="n">
        <x:f>SUM(I409:J409)</x:f>
        <x:v>0.02368524</x:v>
      </x:c>
    </x:row>
    <x:row r="410" ht="23" customHeight="1">
      <x:c r="A410" s="2" t="str">
        <x:v>REQ-00406</x:v>
      </x:c>
      <x:c r="B410" s="2" t="n">
        <x:v>14</x:v>
      </x:c>
      <x:c r="C410" s="2" t="str">
        <x:v>Growth</x:v>
      </x:c>
      <x:c r="D410" s="2" t="str">
        <x:v>Swift</x:v>
      </x:c>
      <x:c r="E410" s="16" t="n">
        <x:v>27309</x:v>
      </x:c>
      <x:c r="F410" s="16" t="n">
        <x:v>898</x:v>
      </x:c>
      <x:c r="G410" s="15" t="n">
        <x:f>VLOOKUP(D410,'Pricing'!$A$6:$E$8,5,FALSE)</x:f>
        <x:v>0.246</x:v>
      </x:c>
      <x:c r="H410" s="15" t="n">
        <x:f>VLOOKUP(D410,'Pricing'!$A$6:$E$8,4,FALSE)</x:f>
        <x:v>1.2</x:v>
      </x:c>
      <x:c r="I410" s="15" t="n">
        <x:f>E410*G410/1000000</x:f>
        <x:v>0.0067180140000000005</x:v>
      </x:c>
      <x:c r="J410" s="15" t="n">
        <x:f>F410*H410/1000000</x:f>
        <x:v>0.0010776</x:v>
      </x:c>
      <x:c r="K410" s="15" t="n">
        <x:f>SUM(I410:J410)</x:f>
        <x:v>0.007795614</x:v>
      </x:c>
    </x:row>
    <x:row r="411" ht="23" customHeight="1">
      <x:c r="A411" s="2" t="str">
        <x:v>REQ-00407</x:v>
      </x:c>
      <x:c r="B411" s="2" t="n">
        <x:v>16</x:v>
      </x:c>
      <x:c r="C411" s="2" t="str">
        <x:v>Engineering</x:v>
      </x:c>
      <x:c r="D411" s="2" t="str">
        <x:v>Balanced</x:v>
      </x:c>
      <x:c r="E411" s="16" t="n">
        <x:v>21264</x:v>
      </x:c>
      <x:c r="F411" s="16" t="n">
        <x:v>499</x:v>
      </x:c>
      <x:c r="G411" s="15" t="n">
        <x:f>VLOOKUP(D411,'Pricing'!$A$6:$E$8,5,FALSE)</x:f>
        <x:v>1.2300000000000002</x:v>
      </x:c>
      <x:c r="H411" s="15" t="n">
        <x:f>VLOOKUP(D411,'Pricing'!$A$6:$E$8,4,FALSE)</x:f>
        <x:v>6</x:v>
      </x:c>
      <x:c r="I411" s="15" t="n">
        <x:f>E411*G411/1000000</x:f>
        <x:v>0.026154720000000006</x:v>
      </x:c>
      <x:c r="J411" s="15" t="n">
        <x:f>F411*H411/1000000</x:f>
        <x:v>0.002994</x:v>
      </x:c>
      <x:c r="K411" s="15" t="n">
        <x:f>SUM(I411:J411)</x:f>
        <x:v>0.029148720000000006</x:v>
      </x:c>
    </x:row>
    <x:row r="412" ht="23" customHeight="1">
      <x:c r="A412" s="2" t="str">
        <x:v>REQ-00408</x:v>
      </x:c>
      <x:c r="B412" s="2" t="n">
        <x:v>12</x:v>
      </x:c>
      <x:c r="C412" s="2" t="str">
        <x:v>Product</x:v>
      </x:c>
      <x:c r="D412" s="2" t="str">
        <x:v>Reasoning</x:v>
      </x:c>
      <x:c r="E412" s="16" t="n">
        <x:v>47821</x:v>
      </x:c>
      <x:c r="F412" s="16" t="n">
        <x:v>2728</x:v>
      </x:c>
      <x:c r="G412" s="15" t="n">
        <x:f>VLOOKUP(D412,'Pricing'!$A$6:$E$8,5,FALSE)</x:f>
        <x:v>4.920000000000001</x:v>
      </x:c>
      <x:c r="H412" s="15" t="n">
        <x:f>VLOOKUP(D412,'Pricing'!$A$6:$E$8,4,FALSE)</x:f>
        <x:v>24</x:v>
      </x:c>
      <x:c r="I412" s="15" t="n">
        <x:f>E412*G412/1000000</x:f>
        <x:v>0.23527932000000004</x:v>
      </x:c>
      <x:c r="J412" s="15" t="n">
        <x:f>F412*H412/1000000</x:f>
        <x:v>0.065472</x:v>
      </x:c>
      <x:c r="K412" s="15" t="n">
        <x:f>SUM(I412:J412)</x:f>
        <x:v>0.30075132000000004</x:v>
      </x:c>
    </x:row>
    <x:row r="413" ht="23" customHeight="1">
      <x:c r="A413" s="2" t="str">
        <x:v>REQ-00409</x:v>
      </x:c>
      <x:c r="B413" s="2" t="n">
        <x:v>16</x:v>
      </x:c>
      <x:c r="C413" s="2" t="str">
        <x:v>Operations</x:v>
      </x:c>
      <x:c r="D413" s="2" t="str">
        <x:v>Swift</x:v>
      </x:c>
      <x:c r="E413" s="16" t="n">
        <x:v>45627</x:v>
      </x:c>
      <x:c r="F413" s="16" t="n">
        <x:v>2045</x:v>
      </x:c>
      <x:c r="G413" s="15" t="n">
        <x:f>VLOOKUP(D413,'Pricing'!$A$6:$E$8,5,FALSE)</x:f>
        <x:v>0.246</x:v>
      </x:c>
      <x:c r="H413" s="15" t="n">
        <x:f>VLOOKUP(D413,'Pricing'!$A$6:$E$8,4,FALSE)</x:f>
        <x:v>1.2</x:v>
      </x:c>
      <x:c r="I413" s="15" t="n">
        <x:f>E413*G413/1000000</x:f>
        <x:v>0.011224242</x:v>
      </x:c>
      <x:c r="J413" s="15" t="n">
        <x:f>F413*H413/1000000</x:f>
        <x:v>0.002454</x:v>
      </x:c>
      <x:c r="K413" s="15" t="n">
        <x:f>SUM(I413:J413)</x:f>
        <x:v>0.013678242</x:v>
      </x:c>
    </x:row>
    <x:row r="414" ht="23" customHeight="1">
      <x:c r="A414" s="2" t="str">
        <x:v>REQ-00410</x:v>
      </x:c>
      <x:c r="B414" s="2" t="n">
        <x:v>20</x:v>
      </x:c>
      <x:c r="C414" s="2" t="str">
        <x:v>Product</x:v>
      </x:c>
      <x:c r="D414" s="2" t="str">
        <x:v>Balanced</x:v>
      </x:c>
      <x:c r="E414" s="16" t="n">
        <x:v>57863</x:v>
      </x:c>
      <x:c r="F414" s="16" t="n">
        <x:v>1860</x:v>
      </x:c>
      <x:c r="G414" s="15" t="n">
        <x:f>VLOOKUP(D414,'Pricing'!$A$6:$E$8,5,FALSE)</x:f>
        <x:v>1.2300000000000002</x:v>
      </x:c>
      <x:c r="H414" s="15" t="n">
        <x:f>VLOOKUP(D414,'Pricing'!$A$6:$E$8,4,FALSE)</x:f>
        <x:v>6</x:v>
      </x:c>
      <x:c r="I414" s="15" t="n">
        <x:f>E414*G414/1000000</x:f>
        <x:v>0.07117149</x:v>
      </x:c>
      <x:c r="J414" s="15" t="n">
        <x:f>F414*H414/1000000</x:f>
        <x:v>0.01116</x:v>
      </x:c>
      <x:c r="K414" s="15" t="n">
        <x:f>SUM(I414:J414)</x:f>
        <x:v>0.08233149000000001</x:v>
      </x:c>
    </x:row>
    <x:row r="415" ht="23" customHeight="1">
      <x:c r="A415" s="2" t="str">
        <x:v>REQ-00411</x:v>
      </x:c>
      <x:c r="B415" s="2" t="n">
        <x:v>19</x:v>
      </x:c>
      <x:c r="C415" s="2" t="str">
        <x:v>Operations</x:v>
      </x:c>
      <x:c r="D415" s="2" t="str">
        <x:v>Swift</x:v>
      </x:c>
      <x:c r="E415" s="16" t="n">
        <x:v>86818</x:v>
      </x:c>
      <x:c r="F415" s="16" t="n">
        <x:v>957</x:v>
      </x:c>
      <x:c r="G415" s="15" t="n">
        <x:f>VLOOKUP(D415,'Pricing'!$A$6:$E$8,5,FALSE)</x:f>
        <x:v>0.246</x:v>
      </x:c>
      <x:c r="H415" s="15" t="n">
        <x:f>VLOOKUP(D415,'Pricing'!$A$6:$E$8,4,FALSE)</x:f>
        <x:v>1.2</x:v>
      </x:c>
      <x:c r="I415" s="15" t="n">
        <x:f>E415*G415/1000000</x:f>
        <x:v>0.021357228</x:v>
      </x:c>
      <x:c r="J415" s="15" t="n">
        <x:f>F415*H415/1000000</x:f>
        <x:v>0.0011484</x:v>
      </x:c>
      <x:c r="K415" s="15" t="n">
        <x:f>SUM(I415:J415)</x:f>
        <x:v>0.022505628</x:v>
      </x:c>
    </x:row>
    <x:row r="416" ht="23" customHeight="1">
      <x:c r="A416" s="2" t="str">
        <x:v>REQ-00412</x:v>
      </x:c>
      <x:c r="B416" s="2" t="n">
        <x:v>21</x:v>
      </x:c>
      <x:c r="C416" s="2" t="str">
        <x:v>Support</x:v>
      </x:c>
      <x:c r="D416" s="2" t="str">
        <x:v>Swift</x:v>
      </x:c>
      <x:c r="E416" s="16" t="n">
        <x:v>103253</x:v>
      </x:c>
      <x:c r="F416" s="16" t="n">
        <x:v>2252</x:v>
      </x:c>
      <x:c r="G416" s="15" t="n">
        <x:f>VLOOKUP(D416,'Pricing'!$A$6:$E$8,5,FALSE)</x:f>
        <x:v>0.246</x:v>
      </x:c>
      <x:c r="H416" s="15" t="n">
        <x:f>VLOOKUP(D416,'Pricing'!$A$6:$E$8,4,FALSE)</x:f>
        <x:v>1.2</x:v>
      </x:c>
      <x:c r="I416" s="15" t="n">
        <x:f>E416*G416/1000000</x:f>
        <x:v>0.025400238000000002</x:v>
      </x:c>
      <x:c r="J416" s="15" t="n">
        <x:f>F416*H416/1000000</x:f>
        <x:v>0.0027024</x:v>
      </x:c>
      <x:c r="K416" s="15" t="n">
        <x:f>SUM(I416:J416)</x:f>
        <x:v>0.028102638000000003</x:v>
      </x:c>
    </x:row>
    <x:row r="417" ht="23" customHeight="1">
      <x:c r="A417" s="2" t="str">
        <x:v>REQ-00413</x:v>
      </x:c>
      <x:c r="B417" s="2" t="n">
        <x:v>23</x:v>
      </x:c>
      <x:c r="C417" s="2" t="str">
        <x:v>Engineering</x:v>
      </x:c>
      <x:c r="D417" s="2" t="str">
        <x:v>Swift</x:v>
      </x:c>
      <x:c r="E417" s="16" t="n">
        <x:v>96714</x:v>
      </x:c>
      <x:c r="F417" s="16" t="n">
        <x:v>3013</x:v>
      </x:c>
      <x:c r="G417" s="15" t="n">
        <x:f>VLOOKUP(D417,'Pricing'!$A$6:$E$8,5,FALSE)</x:f>
        <x:v>0.246</x:v>
      </x:c>
      <x:c r="H417" s="15" t="n">
        <x:f>VLOOKUP(D417,'Pricing'!$A$6:$E$8,4,FALSE)</x:f>
        <x:v>1.2</x:v>
      </x:c>
      <x:c r="I417" s="15" t="n">
        <x:f>E417*G417/1000000</x:f>
        <x:v>0.023791644</x:v>
      </x:c>
      <x:c r="J417" s="15" t="n">
        <x:f>F417*H417/1000000</x:f>
        <x:v>0.0036156</x:v>
      </x:c>
      <x:c r="K417" s="15" t="n">
        <x:f>SUM(I417:J417)</x:f>
        <x:v>0.027407244</x:v>
      </x:c>
    </x:row>
    <x:row r="418" ht="23" customHeight="1">
      <x:c r="A418" s="2" t="str">
        <x:v>REQ-00414</x:v>
      </x:c>
      <x:c r="B418" s="2" t="n">
        <x:v>31</x:v>
      </x:c>
      <x:c r="C418" s="2" t="str">
        <x:v>Product</x:v>
      </x:c>
      <x:c r="D418" s="2" t="str">
        <x:v>Reasoning</x:v>
      </x:c>
      <x:c r="E418" s="16" t="n">
        <x:v>69545</x:v>
      </x:c>
      <x:c r="F418" s="16" t="n">
        <x:v>1720</x:v>
      </x:c>
      <x:c r="G418" s="15" t="n">
        <x:f>VLOOKUP(D418,'Pricing'!$A$6:$E$8,5,FALSE)</x:f>
        <x:v>4.920000000000001</x:v>
      </x:c>
      <x:c r="H418" s="15" t="n">
        <x:f>VLOOKUP(D418,'Pricing'!$A$6:$E$8,4,FALSE)</x:f>
        <x:v>24</x:v>
      </x:c>
      <x:c r="I418" s="15" t="n">
        <x:f>E418*G418/1000000</x:f>
        <x:v>0.34216140000000006</x:v>
      </x:c>
      <x:c r="J418" s="15" t="n">
        <x:f>F418*H418/1000000</x:f>
        <x:v>0.04128</x:v>
      </x:c>
      <x:c r="K418" s="15" t="n">
        <x:f>SUM(I418:J418)</x:f>
        <x:v>0.38344140000000004</x:v>
      </x:c>
    </x:row>
    <x:row r="419" ht="23" customHeight="1">
      <x:c r="A419" s="2" t="str">
        <x:v>REQ-00415</x:v>
      </x:c>
      <x:c r="B419" s="2" t="n">
        <x:v>4</x:v>
      </x:c>
      <x:c r="C419" s="2" t="str">
        <x:v>Research</x:v>
      </x:c>
      <x:c r="D419" s="2" t="str">
        <x:v>Swift</x:v>
      </x:c>
      <x:c r="E419" s="16" t="n">
        <x:v>67992</x:v>
      </x:c>
      <x:c r="F419" s="16" t="n">
        <x:v>1955</x:v>
      </x:c>
      <x:c r="G419" s="15" t="n">
        <x:f>VLOOKUP(D419,'Pricing'!$A$6:$E$8,5,FALSE)</x:f>
        <x:v>0.246</x:v>
      </x:c>
      <x:c r="H419" s="15" t="n">
        <x:f>VLOOKUP(D419,'Pricing'!$A$6:$E$8,4,FALSE)</x:f>
        <x:v>1.2</x:v>
      </x:c>
      <x:c r="I419" s="15" t="n">
        <x:f>E419*G419/1000000</x:f>
        <x:v>0.016726032</x:v>
      </x:c>
      <x:c r="J419" s="15" t="n">
        <x:f>F419*H419/1000000</x:f>
        <x:v>0.002346</x:v>
      </x:c>
      <x:c r="K419" s="15" t="n">
        <x:f>SUM(I419:J419)</x:f>
        <x:v>0.019072032</x:v>
      </x:c>
    </x:row>
    <x:row r="420" ht="23" customHeight="1">
      <x:c r="A420" s="2" t="str">
        <x:v>REQ-00416</x:v>
      </x:c>
      <x:c r="B420" s="2" t="n">
        <x:v>28</x:v>
      </x:c>
      <x:c r="C420" s="2" t="str">
        <x:v>Growth</x:v>
      </x:c>
      <x:c r="D420" s="2" t="str">
        <x:v>Swift</x:v>
      </x:c>
      <x:c r="E420" s="16" t="n">
        <x:v>79330</x:v>
      </x:c>
      <x:c r="F420" s="16" t="n">
        <x:v>3983</x:v>
      </x:c>
      <x:c r="G420" s="15" t="n">
        <x:f>VLOOKUP(D420,'Pricing'!$A$6:$E$8,5,FALSE)</x:f>
        <x:v>0.246</x:v>
      </x:c>
      <x:c r="H420" s="15" t="n">
        <x:f>VLOOKUP(D420,'Pricing'!$A$6:$E$8,4,FALSE)</x:f>
        <x:v>1.2</x:v>
      </x:c>
      <x:c r="I420" s="15" t="n">
        <x:f>E420*G420/1000000</x:f>
        <x:v>0.01951518</x:v>
      </x:c>
      <x:c r="J420" s="15" t="n">
        <x:f>F420*H420/1000000</x:f>
        <x:v>0.004779599999999999</x:v>
      </x:c>
      <x:c r="K420" s="15" t="n">
        <x:f>SUM(I420:J420)</x:f>
        <x:v>0.02429478</x:v>
      </x:c>
    </x:row>
    <x:row r="421" ht="23" customHeight="1">
      <x:c r="A421" s="2" t="str">
        <x:v>REQ-00417</x:v>
      </x:c>
      <x:c r="B421" s="2" t="n">
        <x:v>27</x:v>
      </x:c>
      <x:c r="C421" s="2" t="str">
        <x:v>Operations</x:v>
      </x:c>
      <x:c r="D421" s="2" t="str">
        <x:v>Balanced</x:v>
      </x:c>
      <x:c r="E421" s="16" t="n">
        <x:v>39748</x:v>
      </x:c>
      <x:c r="F421" s="16" t="n">
        <x:v>903</x:v>
      </x:c>
      <x:c r="G421" s="15" t="n">
        <x:f>VLOOKUP(D421,'Pricing'!$A$6:$E$8,5,FALSE)</x:f>
        <x:v>1.2300000000000002</x:v>
      </x:c>
      <x:c r="H421" s="15" t="n">
        <x:f>VLOOKUP(D421,'Pricing'!$A$6:$E$8,4,FALSE)</x:f>
        <x:v>6</x:v>
      </x:c>
      <x:c r="I421" s="15" t="n">
        <x:f>E421*G421/1000000</x:f>
        <x:v>0.04889004000000001</x:v>
      </x:c>
      <x:c r="J421" s="15" t="n">
        <x:f>F421*H421/1000000</x:f>
        <x:v>0.005418</x:v>
      </x:c>
      <x:c r="K421" s="15" t="n">
        <x:f>SUM(I421:J421)</x:f>
        <x:v>0.05430804000000001</x:v>
      </x:c>
    </x:row>
    <x:row r="422" ht="23" customHeight="1">
      <x:c r="A422" s="2" t="str">
        <x:v>REQ-00418</x:v>
      </x:c>
      <x:c r="B422" s="2" t="n">
        <x:v>24</x:v>
      </x:c>
      <x:c r="C422" s="2" t="str">
        <x:v>Support</x:v>
      </x:c>
      <x:c r="D422" s="2" t="str">
        <x:v>Balanced</x:v>
      </x:c>
      <x:c r="E422" s="16" t="n">
        <x:v>56682</x:v>
      </x:c>
      <x:c r="F422" s="16" t="n">
        <x:v>3547</x:v>
      </x:c>
      <x:c r="G422" s="15" t="n">
        <x:f>VLOOKUP(D422,'Pricing'!$A$6:$E$8,5,FALSE)</x:f>
        <x:v>1.2300000000000002</x:v>
      </x:c>
      <x:c r="H422" s="15" t="n">
        <x:f>VLOOKUP(D422,'Pricing'!$A$6:$E$8,4,FALSE)</x:f>
        <x:v>6</x:v>
      </x:c>
      <x:c r="I422" s="15" t="n">
        <x:f>E422*G422/1000000</x:f>
        <x:v>0.06971886000000002</x:v>
      </x:c>
      <x:c r="J422" s="15" t="n">
        <x:f>F422*H422/1000000</x:f>
        <x:v>0.021282</x:v>
      </x:c>
      <x:c r="K422" s="15" t="n">
        <x:f>SUM(I422:J422)</x:f>
        <x:v>0.09100086000000002</x:v>
      </x:c>
    </x:row>
    <x:row r="423" ht="23" customHeight="1">
      <x:c r="A423" s="2" t="str">
        <x:v>REQ-00419</x:v>
      </x:c>
      <x:c r="B423" s="2" t="n">
        <x:v>26</x:v>
      </x:c>
      <x:c r="C423" s="2" t="str">
        <x:v>Research</x:v>
      </x:c>
      <x:c r="D423" s="2" t="str">
        <x:v>Swift</x:v>
      </x:c>
      <x:c r="E423" s="16" t="n">
        <x:v>51779</x:v>
      </x:c>
      <x:c r="F423" s="16" t="n">
        <x:v>698</x:v>
      </x:c>
      <x:c r="G423" s="15" t="n">
        <x:f>VLOOKUP(D423,'Pricing'!$A$6:$E$8,5,FALSE)</x:f>
        <x:v>0.246</x:v>
      </x:c>
      <x:c r="H423" s="15" t="n">
        <x:f>VLOOKUP(D423,'Pricing'!$A$6:$E$8,4,FALSE)</x:f>
        <x:v>1.2</x:v>
      </x:c>
      <x:c r="I423" s="15" t="n">
        <x:f>E423*G423/1000000</x:f>
        <x:v>0.012737634</x:v>
      </x:c>
      <x:c r="J423" s="15" t="n">
        <x:f>F423*H423/1000000</x:f>
        <x:v>0.0008376</x:v>
      </x:c>
      <x:c r="K423" s="15" t="n">
        <x:f>SUM(I423:J423)</x:f>
        <x:v>0.013575233999999999</x:v>
      </x:c>
    </x:row>
    <x:row r="424" ht="23" customHeight="1">
      <x:c r="A424" s="2" t="str">
        <x:v>REQ-00420</x:v>
      </x:c>
      <x:c r="B424" s="2" t="n">
        <x:v>27</x:v>
      </x:c>
      <x:c r="C424" s="2" t="str">
        <x:v>Product</x:v>
      </x:c>
      <x:c r="D424" s="2" t="str">
        <x:v>Reasoning</x:v>
      </x:c>
      <x:c r="E424" s="16" t="n">
        <x:v>96880</x:v>
      </x:c>
      <x:c r="F424" s="16" t="n">
        <x:v>3332</x:v>
      </x:c>
      <x:c r="G424" s="15" t="n">
        <x:f>VLOOKUP(D424,'Pricing'!$A$6:$E$8,5,FALSE)</x:f>
        <x:v>4.920000000000001</x:v>
      </x:c>
      <x:c r="H424" s="15" t="n">
        <x:f>VLOOKUP(D424,'Pricing'!$A$6:$E$8,4,FALSE)</x:f>
        <x:v>24</x:v>
      </x:c>
      <x:c r="I424" s="15" t="n">
        <x:f>E424*G424/1000000</x:f>
        <x:v>0.4766496000000001</x:v>
      </x:c>
      <x:c r="J424" s="15" t="n">
        <x:f>F424*H424/1000000</x:f>
        <x:v>0.079968</x:v>
      </x:c>
      <x:c r="K424" s="15" t="n">
        <x:f>SUM(I424:J424)</x:f>
        <x:v>0.5566176000000002</x:v>
      </x:c>
    </x:row>
    <x:row r="425" ht="23" customHeight="1">
      <x:c r="A425" s="2" t="str">
        <x:v>REQ-00421</x:v>
      </x:c>
      <x:c r="B425" s="2" t="n">
        <x:v>16</x:v>
      </x:c>
      <x:c r="C425" s="2" t="str">
        <x:v>Operations</x:v>
      </x:c>
      <x:c r="D425" s="2" t="str">
        <x:v>Balanced</x:v>
      </x:c>
      <x:c r="E425" s="16" t="n">
        <x:v>55163</x:v>
      </x:c>
      <x:c r="F425" s="16" t="n">
        <x:v>2114</x:v>
      </x:c>
      <x:c r="G425" s="15" t="n">
        <x:f>VLOOKUP(D425,'Pricing'!$A$6:$E$8,5,FALSE)</x:f>
        <x:v>1.2300000000000002</x:v>
      </x:c>
      <x:c r="H425" s="15" t="n">
        <x:f>VLOOKUP(D425,'Pricing'!$A$6:$E$8,4,FALSE)</x:f>
        <x:v>6</x:v>
      </x:c>
      <x:c r="I425" s="15" t="n">
        <x:f>E425*G425/1000000</x:f>
        <x:v>0.06785049</x:v>
      </x:c>
      <x:c r="J425" s="15" t="n">
        <x:f>F425*H425/1000000</x:f>
        <x:v>0.012684</x:v>
      </x:c>
      <x:c r="K425" s="15" t="n">
        <x:f>SUM(I425:J425)</x:f>
        <x:v>0.08053449</x:v>
      </x:c>
    </x:row>
    <x:row r="426" ht="23" customHeight="1">
      <x:c r="A426" s="2" t="str">
        <x:v>REQ-00422</x:v>
      </x:c>
      <x:c r="B426" s="2" t="n">
        <x:v>28</x:v>
      </x:c>
      <x:c r="C426" s="2" t="str">
        <x:v>Support</x:v>
      </x:c>
      <x:c r="D426" s="2" t="str">
        <x:v>Balanced</x:v>
      </x:c>
      <x:c r="E426" s="16" t="n">
        <x:v>60073</x:v>
      </x:c>
      <x:c r="F426" s="16" t="n">
        <x:v>336</x:v>
      </x:c>
      <x:c r="G426" s="15" t="n">
        <x:f>VLOOKUP(D426,'Pricing'!$A$6:$E$8,5,FALSE)</x:f>
        <x:v>1.2300000000000002</x:v>
      </x:c>
      <x:c r="H426" s="15" t="n">
        <x:f>VLOOKUP(D426,'Pricing'!$A$6:$E$8,4,FALSE)</x:f>
        <x:v>6</x:v>
      </x:c>
      <x:c r="I426" s="15" t="n">
        <x:f>E426*G426/1000000</x:f>
        <x:v>0.07388979000000001</x:v>
      </x:c>
      <x:c r="J426" s="15" t="n">
        <x:f>F426*H426/1000000</x:f>
        <x:v>0.002016</x:v>
      </x:c>
      <x:c r="K426" s="15" t="n">
        <x:f>SUM(I426:J426)</x:f>
        <x:v>0.07590579000000001</x:v>
      </x:c>
    </x:row>
    <x:row r="427" ht="23" customHeight="1">
      <x:c r="A427" s="2" t="str">
        <x:v>REQ-00423</x:v>
      </x:c>
      <x:c r="B427" s="2" t="n">
        <x:v>9</x:v>
      </x:c>
      <x:c r="C427" s="2" t="str">
        <x:v>Engineering</x:v>
      </x:c>
      <x:c r="D427" s="2" t="str">
        <x:v>Balanced</x:v>
      </x:c>
      <x:c r="E427" s="16" t="n">
        <x:v>107403</x:v>
      </x:c>
      <x:c r="F427" s="16" t="n">
        <x:v>3385</x:v>
      </x:c>
      <x:c r="G427" s="15" t="n">
        <x:f>VLOOKUP(D427,'Pricing'!$A$6:$E$8,5,FALSE)</x:f>
        <x:v>1.2300000000000002</x:v>
      </x:c>
      <x:c r="H427" s="15" t="n">
        <x:f>VLOOKUP(D427,'Pricing'!$A$6:$E$8,4,FALSE)</x:f>
        <x:v>6</x:v>
      </x:c>
      <x:c r="I427" s="15" t="n">
        <x:f>E427*G427/1000000</x:f>
        <x:v>0.13210569000000003</x:v>
      </x:c>
      <x:c r="J427" s="15" t="n">
        <x:f>F427*H427/1000000</x:f>
        <x:v>0.02031</x:v>
      </x:c>
      <x:c r="K427" s="15" t="n">
        <x:f>SUM(I427:J427)</x:f>
        <x:v>0.15241569000000002</x:v>
      </x:c>
    </x:row>
    <x:row r="428" ht="23" customHeight="1">
      <x:c r="A428" s="2" t="str">
        <x:v>REQ-00424</x:v>
      </x:c>
      <x:c r="B428" s="2" t="n">
        <x:v>12</x:v>
      </x:c>
      <x:c r="C428" s="2" t="str">
        <x:v>Support</x:v>
      </x:c>
      <x:c r="D428" s="2" t="str">
        <x:v>Reasoning</x:v>
      </x:c>
      <x:c r="E428" s="16" t="n">
        <x:v>12572</x:v>
      </x:c>
      <x:c r="F428" s="16" t="n">
        <x:v>1195</x:v>
      </x:c>
      <x:c r="G428" s="15" t="n">
        <x:f>VLOOKUP(D428,'Pricing'!$A$6:$E$8,5,FALSE)</x:f>
        <x:v>4.920000000000001</x:v>
      </x:c>
      <x:c r="H428" s="15" t="n">
        <x:f>VLOOKUP(D428,'Pricing'!$A$6:$E$8,4,FALSE)</x:f>
        <x:v>24</x:v>
      </x:c>
      <x:c r="I428" s="15" t="n">
        <x:f>E428*G428/1000000</x:f>
        <x:v>0.06185424000000001</x:v>
      </x:c>
      <x:c r="J428" s="15" t="n">
        <x:f>F428*H428/1000000</x:f>
        <x:v>0.02868</x:v>
      </x:c>
      <x:c r="K428" s="15" t="n">
        <x:f>SUM(I428:J428)</x:f>
        <x:v>0.09053424000000002</x:v>
      </x:c>
    </x:row>
    <x:row r="429" ht="23" customHeight="1">
      <x:c r="A429" s="2" t="str">
        <x:v>REQ-00425</x:v>
      </x:c>
      <x:c r="B429" s="2" t="n">
        <x:v>22</x:v>
      </x:c>
      <x:c r="C429" s="2" t="str">
        <x:v>Operations</x:v>
      </x:c>
      <x:c r="D429" s="2" t="str">
        <x:v>Balanced</x:v>
      </x:c>
      <x:c r="E429" s="16" t="n">
        <x:v>53132</x:v>
      </x:c>
      <x:c r="F429" s="16" t="n">
        <x:v>3811</x:v>
      </x:c>
      <x:c r="G429" s="15" t="n">
        <x:f>VLOOKUP(D429,'Pricing'!$A$6:$E$8,5,FALSE)</x:f>
        <x:v>1.2300000000000002</x:v>
      </x:c>
      <x:c r="H429" s="15" t="n">
        <x:f>VLOOKUP(D429,'Pricing'!$A$6:$E$8,4,FALSE)</x:f>
        <x:v>6</x:v>
      </x:c>
      <x:c r="I429" s="15" t="n">
        <x:f>E429*G429/1000000</x:f>
        <x:v>0.06535236000000001</x:v>
      </x:c>
      <x:c r="J429" s="15" t="n">
        <x:f>F429*H429/1000000</x:f>
        <x:v>0.022866</x:v>
      </x:c>
      <x:c r="K429" s="15" t="n">
        <x:f>SUM(I429:J429)</x:f>
        <x:v>0.08821836000000001</x:v>
      </x:c>
    </x:row>
    <x:row r="430" ht="23" customHeight="1">
      <x:c r="A430" s="2" t="str">
        <x:v>REQ-00426</x:v>
      </x:c>
      <x:c r="B430" s="2" t="n">
        <x:v>4</x:v>
      </x:c>
      <x:c r="C430" s="2" t="str">
        <x:v>Growth</x:v>
      </x:c>
      <x:c r="D430" s="2" t="str">
        <x:v>Reasoning</x:v>
      </x:c>
      <x:c r="E430" s="16" t="n">
        <x:v>72682</x:v>
      </x:c>
      <x:c r="F430" s="16" t="n">
        <x:v>3843</x:v>
      </x:c>
      <x:c r="G430" s="15" t="n">
        <x:f>VLOOKUP(D430,'Pricing'!$A$6:$E$8,5,FALSE)</x:f>
        <x:v>4.920000000000001</x:v>
      </x:c>
      <x:c r="H430" s="15" t="n">
        <x:f>VLOOKUP(D430,'Pricing'!$A$6:$E$8,4,FALSE)</x:f>
        <x:v>24</x:v>
      </x:c>
      <x:c r="I430" s="15" t="n">
        <x:f>E430*G430/1000000</x:f>
        <x:v>0.35759544000000004</x:v>
      </x:c>
      <x:c r="J430" s="15" t="n">
        <x:f>F430*H430/1000000</x:f>
        <x:v>0.092232</x:v>
      </x:c>
      <x:c r="K430" s="15" t="n">
        <x:f>SUM(I430:J430)</x:f>
        <x:v>0.44982744</x:v>
      </x:c>
    </x:row>
    <x:row r="431" ht="23" customHeight="1">
      <x:c r="A431" s="2" t="str">
        <x:v>REQ-00427</x:v>
      </x:c>
      <x:c r="B431" s="2" t="n">
        <x:v>11</x:v>
      </x:c>
      <x:c r="C431" s="2" t="str">
        <x:v>Engineering</x:v>
      </x:c>
      <x:c r="D431" s="2" t="str">
        <x:v>Balanced</x:v>
      </x:c>
      <x:c r="E431" s="16" t="n">
        <x:v>116132</x:v>
      </x:c>
      <x:c r="F431" s="16" t="n">
        <x:v>3754</x:v>
      </x:c>
      <x:c r="G431" s="15" t="n">
        <x:f>VLOOKUP(D431,'Pricing'!$A$6:$E$8,5,FALSE)</x:f>
        <x:v>1.2300000000000002</x:v>
      </x:c>
      <x:c r="H431" s="15" t="n">
        <x:f>VLOOKUP(D431,'Pricing'!$A$6:$E$8,4,FALSE)</x:f>
        <x:v>6</x:v>
      </x:c>
      <x:c r="I431" s="15" t="n">
        <x:f>E431*G431/1000000</x:f>
        <x:v>0.14284236</x:v>
      </x:c>
      <x:c r="J431" s="15" t="n">
        <x:f>F431*H431/1000000</x:f>
        <x:v>0.022524</x:v>
      </x:c>
      <x:c r="K431" s="15" t="n">
        <x:f>SUM(I431:J431)</x:f>
        <x:v>0.16536636</x:v>
      </x:c>
    </x:row>
    <x:row r="432" ht="23" customHeight="1">
      <x:c r="A432" s="2" t="str">
        <x:v>REQ-00428</x:v>
      </x:c>
      <x:c r="B432" s="2" t="n">
        <x:v>30</x:v>
      </x:c>
      <x:c r="C432" s="2" t="str">
        <x:v>Support</x:v>
      </x:c>
      <x:c r="D432" s="2" t="str">
        <x:v>Balanced</x:v>
      </x:c>
      <x:c r="E432" s="16" t="n">
        <x:v>15941</x:v>
      </x:c>
      <x:c r="F432" s="16" t="n">
        <x:v>3516</x:v>
      </x:c>
      <x:c r="G432" s="15" t="n">
        <x:f>VLOOKUP(D432,'Pricing'!$A$6:$E$8,5,FALSE)</x:f>
        <x:v>1.2300000000000002</x:v>
      </x:c>
      <x:c r="H432" s="15" t="n">
        <x:f>VLOOKUP(D432,'Pricing'!$A$6:$E$8,4,FALSE)</x:f>
        <x:v>6</x:v>
      </x:c>
      <x:c r="I432" s="15" t="n">
        <x:f>E432*G432/1000000</x:f>
        <x:v>0.019607430000000006</x:v>
      </x:c>
      <x:c r="J432" s="15" t="n">
        <x:f>F432*H432/1000000</x:f>
        <x:v>0.021096</x:v>
      </x:c>
      <x:c r="K432" s="15" t="n">
        <x:f>SUM(I432:J432)</x:f>
        <x:v>0.040703430000000006</x:v>
      </x:c>
    </x:row>
    <x:row r="433" ht="23" customHeight="1">
      <x:c r="A433" s="2" t="str">
        <x:v>REQ-00429</x:v>
      </x:c>
      <x:c r="B433" s="2" t="n">
        <x:v>10</x:v>
      </x:c>
      <x:c r="C433" s="2" t="str">
        <x:v>Operations</x:v>
      </x:c>
      <x:c r="D433" s="2" t="str">
        <x:v>Balanced</x:v>
      </x:c>
      <x:c r="E433" s="16" t="n">
        <x:v>11136</x:v>
      </x:c>
      <x:c r="F433" s="16" t="n">
        <x:v>2187</x:v>
      </x:c>
      <x:c r="G433" s="15" t="n">
        <x:f>VLOOKUP(D433,'Pricing'!$A$6:$E$8,5,FALSE)</x:f>
        <x:v>1.2300000000000002</x:v>
      </x:c>
      <x:c r="H433" s="15" t="n">
        <x:f>VLOOKUP(D433,'Pricing'!$A$6:$E$8,4,FALSE)</x:f>
        <x:v>6</x:v>
      </x:c>
      <x:c r="I433" s="15" t="n">
        <x:f>E433*G433/1000000</x:f>
        <x:v>0.013697280000000003</x:v>
      </x:c>
      <x:c r="J433" s="15" t="n">
        <x:f>F433*H433/1000000</x:f>
        <x:v>0.013122</x:v>
      </x:c>
      <x:c r="K433" s="15" t="n">
        <x:f>SUM(I433:J433)</x:f>
        <x:v>0.02681928</x:v>
      </x:c>
    </x:row>
    <x:row r="434" ht="23" customHeight="1">
      <x:c r="A434" s="2" t="str">
        <x:v>REQ-00430</x:v>
      </x:c>
      <x:c r="B434" s="2" t="n">
        <x:v>9</x:v>
      </x:c>
      <x:c r="C434" s="2" t="str">
        <x:v>Product</x:v>
      </x:c>
      <x:c r="D434" s="2" t="str">
        <x:v>Swift</x:v>
      </x:c>
      <x:c r="E434" s="16" t="n">
        <x:v>71323</x:v>
      </x:c>
      <x:c r="F434" s="16" t="n">
        <x:v>2310</x:v>
      </x:c>
      <x:c r="G434" s="15" t="n">
        <x:f>VLOOKUP(D434,'Pricing'!$A$6:$E$8,5,FALSE)</x:f>
        <x:v>0.246</x:v>
      </x:c>
      <x:c r="H434" s="15" t="n">
        <x:f>VLOOKUP(D434,'Pricing'!$A$6:$E$8,4,FALSE)</x:f>
        <x:v>1.2</x:v>
      </x:c>
      <x:c r="I434" s="15" t="n">
        <x:f>E434*G434/1000000</x:f>
        <x:v>0.017545458</x:v>
      </x:c>
      <x:c r="J434" s="15" t="n">
        <x:f>F434*H434/1000000</x:f>
        <x:v>0.002772</x:v>
      </x:c>
      <x:c r="K434" s="15" t="n">
        <x:f>SUM(I434:J434)</x:f>
        <x:v>0.020317458</x:v>
      </x:c>
    </x:row>
    <x:row r="435" ht="23" customHeight="1">
      <x:c r="A435" s="2" t="str">
        <x:v>REQ-00431</x:v>
      </x:c>
      <x:c r="B435" s="2" t="n">
        <x:v>31</x:v>
      </x:c>
      <x:c r="C435" s="2" t="str">
        <x:v>Operations</x:v>
      </x:c>
      <x:c r="D435" s="2" t="str">
        <x:v>Balanced</x:v>
      </x:c>
      <x:c r="E435" s="16" t="n">
        <x:v>18411</x:v>
      </x:c>
      <x:c r="F435" s="16" t="n">
        <x:v>1289</x:v>
      </x:c>
      <x:c r="G435" s="15" t="n">
        <x:f>VLOOKUP(D435,'Pricing'!$A$6:$E$8,5,FALSE)</x:f>
        <x:v>1.2300000000000002</x:v>
      </x:c>
      <x:c r="H435" s="15" t="n">
        <x:f>VLOOKUP(D435,'Pricing'!$A$6:$E$8,4,FALSE)</x:f>
        <x:v>6</x:v>
      </x:c>
      <x:c r="I435" s="15" t="n">
        <x:f>E435*G435/1000000</x:f>
        <x:v>0.022645530000000004</x:v>
      </x:c>
      <x:c r="J435" s="15" t="n">
        <x:f>F435*H435/1000000</x:f>
        <x:v>0.007734</x:v>
      </x:c>
      <x:c r="K435" s="15" t="n">
        <x:f>SUM(I435:J435)</x:f>
        <x:v>0.030379530000000005</x:v>
      </x:c>
    </x:row>
    <x:row r="436" ht="23" customHeight="1">
      <x:c r="A436" s="2" t="str">
        <x:v>REQ-00432</x:v>
      </x:c>
      <x:c r="B436" s="2" t="n">
        <x:v>3</x:v>
      </x:c>
      <x:c r="C436" s="2" t="str">
        <x:v>Growth</x:v>
      </x:c>
      <x:c r="D436" s="2" t="str">
        <x:v>Balanced</x:v>
      </x:c>
      <x:c r="E436" s="16" t="n">
        <x:v>36341</x:v>
      </x:c>
      <x:c r="F436" s="16" t="n">
        <x:v>1091</x:v>
      </x:c>
      <x:c r="G436" s="15" t="n">
        <x:f>VLOOKUP(D436,'Pricing'!$A$6:$E$8,5,FALSE)</x:f>
        <x:v>1.2300000000000002</x:v>
      </x:c>
      <x:c r="H436" s="15" t="n">
        <x:f>VLOOKUP(D436,'Pricing'!$A$6:$E$8,4,FALSE)</x:f>
        <x:v>6</x:v>
      </x:c>
      <x:c r="I436" s="15" t="n">
        <x:f>E436*G436/1000000</x:f>
        <x:v>0.044699430000000005</x:v>
      </x:c>
      <x:c r="J436" s="15" t="n">
        <x:f>F436*H436/1000000</x:f>
        <x:v>0.006546</x:v>
      </x:c>
      <x:c r="K436" s="15" t="n">
        <x:f>SUM(I436:J436)</x:f>
        <x:v>0.05124543000000001</x:v>
      </x:c>
    </x:row>
    <x:row r="437" ht="23" customHeight="1">
      <x:c r="A437" s="2" t="str">
        <x:v>REQ-00433</x:v>
      </x:c>
      <x:c r="B437" s="2" t="n">
        <x:v>20</x:v>
      </x:c>
      <x:c r="C437" s="2" t="str">
        <x:v>Engineering</x:v>
      </x:c>
      <x:c r="D437" s="2" t="str">
        <x:v>Swift</x:v>
      </x:c>
      <x:c r="E437" s="16" t="n">
        <x:v>5293</x:v>
      </x:c>
      <x:c r="F437" s="16" t="n">
        <x:v>1676</x:v>
      </x:c>
      <x:c r="G437" s="15" t="n">
        <x:f>VLOOKUP(D437,'Pricing'!$A$6:$E$8,5,FALSE)</x:f>
        <x:v>0.246</x:v>
      </x:c>
      <x:c r="H437" s="15" t="n">
        <x:f>VLOOKUP(D437,'Pricing'!$A$6:$E$8,4,FALSE)</x:f>
        <x:v>1.2</x:v>
      </x:c>
      <x:c r="I437" s="15" t="n">
        <x:f>E437*G437/1000000</x:f>
        <x:v>0.001302078</x:v>
      </x:c>
      <x:c r="J437" s="15" t="n">
        <x:f>F437*H437/1000000</x:f>
        <x:v>0.0020112</x:v>
      </x:c>
      <x:c r="K437" s="15" t="n">
        <x:f>SUM(I437:J437)</x:f>
        <x:v>0.003313278</x:v>
      </x:c>
    </x:row>
    <x:row r="438" ht="23" customHeight="1">
      <x:c r="A438" s="2" t="str">
        <x:v>REQ-00434</x:v>
      </x:c>
      <x:c r="B438" s="2" t="n">
        <x:v>11</x:v>
      </x:c>
      <x:c r="C438" s="2" t="str">
        <x:v>Support</x:v>
      </x:c>
      <x:c r="D438" s="2" t="str">
        <x:v>Reasoning</x:v>
      </x:c>
      <x:c r="E438" s="16" t="n">
        <x:v>74316</x:v>
      </x:c>
      <x:c r="F438" s="16" t="n">
        <x:v>3654</x:v>
      </x:c>
      <x:c r="G438" s="15" t="n">
        <x:f>VLOOKUP(D438,'Pricing'!$A$6:$E$8,5,FALSE)</x:f>
        <x:v>4.920000000000001</x:v>
      </x:c>
      <x:c r="H438" s="15" t="n">
        <x:f>VLOOKUP(D438,'Pricing'!$A$6:$E$8,4,FALSE)</x:f>
        <x:v>24</x:v>
      </x:c>
      <x:c r="I438" s="15" t="n">
        <x:f>E438*G438/1000000</x:f>
        <x:v>0.3656347200000001</x:v>
      </x:c>
      <x:c r="J438" s="15" t="n">
        <x:f>F438*H438/1000000</x:f>
        <x:v>0.087696</x:v>
      </x:c>
      <x:c r="K438" s="15" t="n">
        <x:f>SUM(I438:J438)</x:f>
        <x:v>0.4533307200000001</x:v>
      </x:c>
    </x:row>
    <x:row r="439" ht="23" customHeight="1">
      <x:c r="A439" s="2" t="str">
        <x:v>REQ-00435</x:v>
      </x:c>
      <x:c r="B439" s="2" t="n">
        <x:v>14</x:v>
      </x:c>
      <x:c r="C439" s="2" t="str">
        <x:v>Engineering</x:v>
      </x:c>
      <x:c r="D439" s="2" t="str">
        <x:v>Swift</x:v>
      </x:c>
      <x:c r="E439" s="16" t="n">
        <x:v>8555</x:v>
      </x:c>
      <x:c r="F439" s="16" t="n">
        <x:v>547</x:v>
      </x:c>
      <x:c r="G439" s="15" t="n">
        <x:f>VLOOKUP(D439,'Pricing'!$A$6:$E$8,5,FALSE)</x:f>
        <x:v>0.246</x:v>
      </x:c>
      <x:c r="H439" s="15" t="n">
        <x:f>VLOOKUP(D439,'Pricing'!$A$6:$E$8,4,FALSE)</x:f>
        <x:v>1.2</x:v>
      </x:c>
      <x:c r="I439" s="15" t="n">
        <x:f>E439*G439/1000000</x:f>
        <x:v>0.00210453</x:v>
      </x:c>
      <x:c r="J439" s="15" t="n">
        <x:f>F439*H439/1000000</x:f>
        <x:v>0.0006564</x:v>
      </x:c>
      <x:c r="K439" s="15" t="n">
        <x:f>SUM(I439:J439)</x:f>
        <x:v>0.00276093</x:v>
      </x:c>
    </x:row>
    <x:row r="440" ht="23" customHeight="1">
      <x:c r="A440" s="2" t="str">
        <x:v>REQ-00436</x:v>
      </x:c>
      <x:c r="B440" s="2" t="n">
        <x:v>12</x:v>
      </x:c>
      <x:c r="C440" s="2" t="str">
        <x:v>Support</x:v>
      </x:c>
      <x:c r="D440" s="2" t="str">
        <x:v>Swift</x:v>
      </x:c>
      <x:c r="E440" s="16" t="n">
        <x:v>21566</x:v>
      </x:c>
      <x:c r="F440" s="16" t="n">
        <x:v>2047</x:v>
      </x:c>
      <x:c r="G440" s="15" t="n">
        <x:f>VLOOKUP(D440,'Pricing'!$A$6:$E$8,5,FALSE)</x:f>
        <x:v>0.246</x:v>
      </x:c>
      <x:c r="H440" s="15" t="n">
        <x:f>VLOOKUP(D440,'Pricing'!$A$6:$E$8,4,FALSE)</x:f>
        <x:v>1.2</x:v>
      </x:c>
      <x:c r="I440" s="15" t="n">
        <x:f>E440*G440/1000000</x:f>
        <x:v>0.005305236</x:v>
      </x:c>
      <x:c r="J440" s="15" t="n">
        <x:f>F440*H440/1000000</x:f>
        <x:v>0.0024564</x:v>
      </x:c>
      <x:c r="K440" s="15" t="n">
        <x:f>SUM(I440:J440)</x:f>
        <x:v>0.007761636</x:v>
      </x:c>
    </x:row>
    <x:row r="441" ht="23" customHeight="1">
      <x:c r="A441" s="2" t="str">
        <x:v>REQ-00437</x:v>
      </x:c>
      <x:c r="B441" s="2" t="n">
        <x:v>3</x:v>
      </x:c>
      <x:c r="C441" s="2" t="str">
        <x:v>Operations</x:v>
      </x:c>
      <x:c r="D441" s="2" t="str">
        <x:v>Swift</x:v>
      </x:c>
      <x:c r="E441" s="16" t="n">
        <x:v>91819</x:v>
      </x:c>
      <x:c r="F441" s="16" t="n">
        <x:v>3049</x:v>
      </x:c>
      <x:c r="G441" s="15" t="n">
        <x:f>VLOOKUP(D441,'Pricing'!$A$6:$E$8,5,FALSE)</x:f>
        <x:v>0.246</x:v>
      </x:c>
      <x:c r="H441" s="15" t="n">
        <x:f>VLOOKUP(D441,'Pricing'!$A$6:$E$8,4,FALSE)</x:f>
        <x:v>1.2</x:v>
      </x:c>
      <x:c r="I441" s="15" t="n">
        <x:f>E441*G441/1000000</x:f>
        <x:v>0.022587474</x:v>
      </x:c>
      <x:c r="J441" s="15" t="n">
        <x:f>F441*H441/1000000</x:f>
        <x:v>0.0036588</x:v>
      </x:c>
      <x:c r="K441" s="15" t="n">
        <x:f>SUM(I441:J441)</x:f>
        <x:v>0.026246274</x:v>
      </x:c>
    </x:row>
    <x:row r="442" ht="23" customHeight="1">
      <x:c r="A442" s="2" t="str">
        <x:v>REQ-00438</x:v>
      </x:c>
      <x:c r="B442" s="2" t="n">
        <x:v>3</x:v>
      </x:c>
      <x:c r="C442" s="2" t="str">
        <x:v>Support</x:v>
      </x:c>
      <x:c r="D442" s="2" t="str">
        <x:v>Reasoning</x:v>
      </x:c>
      <x:c r="E442" s="16" t="n">
        <x:v>96263</x:v>
      </x:c>
      <x:c r="F442" s="16" t="n">
        <x:v>1460</x:v>
      </x:c>
      <x:c r="G442" s="15" t="n">
        <x:f>VLOOKUP(D442,'Pricing'!$A$6:$E$8,5,FALSE)</x:f>
        <x:v>4.920000000000001</x:v>
      </x:c>
      <x:c r="H442" s="15" t="n">
        <x:f>VLOOKUP(D442,'Pricing'!$A$6:$E$8,4,FALSE)</x:f>
        <x:v>24</x:v>
      </x:c>
      <x:c r="I442" s="15" t="n">
        <x:f>E442*G442/1000000</x:f>
        <x:v>0.47361396000000006</x:v>
      </x:c>
      <x:c r="J442" s="15" t="n">
        <x:f>F442*H442/1000000</x:f>
        <x:v>0.03504</x:v>
      </x:c>
      <x:c r="K442" s="15" t="n">
        <x:f>SUM(I442:J442)</x:f>
        <x:v>0.5086539600000001</x:v>
      </x:c>
    </x:row>
    <x:row r="443" ht="23" customHeight="1">
      <x:c r="A443" s="2" t="str">
        <x:v>REQ-00439</x:v>
      </x:c>
      <x:c r="B443" s="2" t="n">
        <x:v>6</x:v>
      </x:c>
      <x:c r="C443" s="2" t="str">
        <x:v>Engineering</x:v>
      </x:c>
      <x:c r="D443" s="2" t="str">
        <x:v>Swift</x:v>
      </x:c>
      <x:c r="E443" s="16" t="n">
        <x:v>32367</x:v>
      </x:c>
      <x:c r="F443" s="16" t="n">
        <x:v>3004</x:v>
      </x:c>
      <x:c r="G443" s="15" t="n">
        <x:f>VLOOKUP(D443,'Pricing'!$A$6:$E$8,5,FALSE)</x:f>
        <x:v>0.246</x:v>
      </x:c>
      <x:c r="H443" s="15" t="n">
        <x:f>VLOOKUP(D443,'Pricing'!$A$6:$E$8,4,FALSE)</x:f>
        <x:v>1.2</x:v>
      </x:c>
      <x:c r="I443" s="15" t="n">
        <x:f>E443*G443/1000000</x:f>
        <x:v>0.007962282</x:v>
      </x:c>
      <x:c r="J443" s="15" t="n">
        <x:f>F443*H443/1000000</x:f>
        <x:v>0.0036047999999999996</x:v>
      </x:c>
      <x:c r="K443" s="15" t="n">
        <x:f>SUM(I443:J443)</x:f>
        <x:v>0.011567082</x:v>
      </x:c>
    </x:row>
    <x:row r="444" ht="23" customHeight="1">
      <x:c r="A444" s="2" t="str">
        <x:v>REQ-00440</x:v>
      </x:c>
      <x:c r="B444" s="2" t="n">
        <x:v>12</x:v>
      </x:c>
      <x:c r="C444" s="2" t="str">
        <x:v>Support</x:v>
      </x:c>
      <x:c r="D444" s="2" t="str">
        <x:v>Reasoning</x:v>
      </x:c>
      <x:c r="E444" s="16" t="n">
        <x:v>54874</x:v>
      </x:c>
      <x:c r="F444" s="16" t="n">
        <x:v>1420</x:v>
      </x:c>
      <x:c r="G444" s="15" t="n">
        <x:f>VLOOKUP(D444,'Pricing'!$A$6:$E$8,5,FALSE)</x:f>
        <x:v>4.920000000000001</x:v>
      </x:c>
      <x:c r="H444" s="15" t="n">
        <x:f>VLOOKUP(D444,'Pricing'!$A$6:$E$8,4,FALSE)</x:f>
        <x:v>24</x:v>
      </x:c>
      <x:c r="I444" s="15" t="n">
        <x:f>E444*G444/1000000</x:f>
        <x:v>0.26998008</x:v>
      </x:c>
      <x:c r="J444" s="15" t="n">
        <x:f>F444*H444/1000000</x:f>
        <x:v>0.03408</x:v>
      </x:c>
      <x:c r="K444" s="15" t="n">
        <x:f>SUM(I444:J444)</x:f>
        <x:v>0.30406008</x:v>
      </x:c>
    </x:row>
    <x:row r="445" ht="23" customHeight="1">
      <x:c r="A445" s="2" t="str">
        <x:v>REQ-00441</x:v>
      </x:c>
      <x:c r="B445" s="2" t="n">
        <x:v>1</x:v>
      </x:c>
      <x:c r="C445" s="2" t="str">
        <x:v>Operations</x:v>
      </x:c>
      <x:c r="D445" s="2" t="str">
        <x:v>Swift</x:v>
      </x:c>
      <x:c r="E445" s="16" t="n">
        <x:v>29830</x:v>
      </x:c>
      <x:c r="F445" s="16" t="n">
        <x:v>1385</x:v>
      </x:c>
      <x:c r="G445" s="15" t="n">
        <x:f>VLOOKUP(D445,'Pricing'!$A$6:$E$8,5,FALSE)</x:f>
        <x:v>0.246</x:v>
      </x:c>
      <x:c r="H445" s="15" t="n">
        <x:f>VLOOKUP(D445,'Pricing'!$A$6:$E$8,4,FALSE)</x:f>
        <x:v>1.2</x:v>
      </x:c>
      <x:c r="I445" s="15" t="n">
        <x:f>E445*G445/1000000</x:f>
        <x:v>0.007338180000000001</x:v>
      </x:c>
      <x:c r="J445" s="15" t="n">
        <x:f>F445*H445/1000000</x:f>
        <x:v>0.001662</x:v>
      </x:c>
      <x:c r="K445" s="15" t="n">
        <x:f>SUM(I445:J445)</x:f>
        <x:v>0.00900018</x:v>
      </x:c>
    </x:row>
    <x:row r="446" ht="23" customHeight="1">
      <x:c r="A446" s="2" t="str">
        <x:v>REQ-00442</x:v>
      </x:c>
      <x:c r="B446" s="2" t="n">
        <x:v>31</x:v>
      </x:c>
      <x:c r="C446" s="2" t="str">
        <x:v>Growth</x:v>
      </x:c>
      <x:c r="D446" s="2" t="str">
        <x:v>Swift</x:v>
      </x:c>
      <x:c r="E446" s="16" t="n">
        <x:v>8640</x:v>
      </x:c>
      <x:c r="F446" s="16" t="n">
        <x:v>1064</x:v>
      </x:c>
      <x:c r="G446" s="15" t="n">
        <x:f>VLOOKUP(D446,'Pricing'!$A$6:$E$8,5,FALSE)</x:f>
        <x:v>0.246</x:v>
      </x:c>
      <x:c r="H446" s="15" t="n">
        <x:f>VLOOKUP(D446,'Pricing'!$A$6:$E$8,4,FALSE)</x:f>
        <x:v>1.2</x:v>
      </x:c>
      <x:c r="I446" s="15" t="n">
        <x:f>E446*G446/1000000</x:f>
        <x:v>0.00212544</x:v>
      </x:c>
      <x:c r="J446" s="15" t="n">
        <x:f>F446*H446/1000000</x:f>
        <x:v>0.0012768</x:v>
      </x:c>
      <x:c r="K446" s="15" t="n">
        <x:f>SUM(I446:J446)</x:f>
        <x:v>0.00340224</x:v>
      </x:c>
    </x:row>
    <x:row r="447" ht="23" customHeight="1">
      <x:c r="A447" s="2" t="str">
        <x:v>REQ-00443</x:v>
      </x:c>
      <x:c r="B447" s="2" t="n">
        <x:v>5</x:v>
      </x:c>
      <x:c r="C447" s="2" t="str">
        <x:v>Operations</x:v>
      </x:c>
      <x:c r="D447" s="2" t="str">
        <x:v>Balanced</x:v>
      </x:c>
      <x:c r="E447" s="16" t="n">
        <x:v>62095</x:v>
      </x:c>
      <x:c r="F447" s="16" t="n">
        <x:v>1886</x:v>
      </x:c>
      <x:c r="G447" s="15" t="n">
        <x:f>VLOOKUP(D447,'Pricing'!$A$6:$E$8,5,FALSE)</x:f>
        <x:v>1.2300000000000002</x:v>
      </x:c>
      <x:c r="H447" s="15" t="n">
        <x:f>VLOOKUP(D447,'Pricing'!$A$6:$E$8,4,FALSE)</x:f>
        <x:v>6</x:v>
      </x:c>
      <x:c r="I447" s="15" t="n">
        <x:f>E447*G447/1000000</x:f>
        <x:v>0.07637685000000001</x:v>
      </x:c>
      <x:c r="J447" s="15" t="n">
        <x:f>F447*H447/1000000</x:f>
        <x:v>0.011316</x:v>
      </x:c>
      <x:c r="K447" s="15" t="n">
        <x:f>SUM(I447:J447)</x:f>
        <x:v>0.08769285000000002</x:v>
      </x:c>
    </x:row>
    <x:row r="448" ht="23" customHeight="1">
      <x:c r="A448" s="2" t="str">
        <x:v>REQ-00444</x:v>
      </x:c>
      <x:c r="B448" s="2" t="n">
        <x:v>19</x:v>
      </x:c>
      <x:c r="C448" s="2" t="str">
        <x:v>Support</x:v>
      </x:c>
      <x:c r="D448" s="2" t="str">
        <x:v>Swift</x:v>
      </x:c>
      <x:c r="E448" s="16" t="n">
        <x:v>49479</x:v>
      </x:c>
      <x:c r="F448" s="16" t="n">
        <x:v>352</x:v>
      </x:c>
      <x:c r="G448" s="15" t="n">
        <x:f>VLOOKUP(D448,'Pricing'!$A$6:$E$8,5,FALSE)</x:f>
        <x:v>0.246</x:v>
      </x:c>
      <x:c r="H448" s="15" t="n">
        <x:f>VLOOKUP(D448,'Pricing'!$A$6:$E$8,4,FALSE)</x:f>
        <x:v>1.2</x:v>
      </x:c>
      <x:c r="I448" s="15" t="n">
        <x:f>E448*G448/1000000</x:f>
        <x:v>0.012171834</x:v>
      </x:c>
      <x:c r="J448" s="15" t="n">
        <x:f>F448*H448/1000000</x:f>
        <x:v>0.00042239999999999997</x:v>
      </x:c>
      <x:c r="K448" s="15" t="n">
        <x:f>SUM(I448:J448)</x:f>
        <x:v>0.012594234</x:v>
      </x:c>
    </x:row>
    <x:row r="449" ht="23" customHeight="1">
      <x:c r="A449" s="2" t="str">
        <x:v>REQ-00445</x:v>
      </x:c>
      <x:c r="B449" s="2" t="n">
        <x:v>28</x:v>
      </x:c>
      <x:c r="C449" s="2" t="str">
        <x:v>Engineering</x:v>
      </x:c>
      <x:c r="D449" s="2" t="str">
        <x:v>Balanced</x:v>
      </x:c>
      <x:c r="E449" s="16" t="n">
        <x:v>109063</x:v>
      </x:c>
      <x:c r="F449" s="16" t="n">
        <x:v>3956</x:v>
      </x:c>
      <x:c r="G449" s="15" t="n">
        <x:f>VLOOKUP(D449,'Pricing'!$A$6:$E$8,5,FALSE)</x:f>
        <x:v>1.2300000000000002</x:v>
      </x:c>
      <x:c r="H449" s="15" t="n">
        <x:f>VLOOKUP(D449,'Pricing'!$A$6:$E$8,4,FALSE)</x:f>
        <x:v>6</x:v>
      </x:c>
      <x:c r="I449" s="15" t="n">
        <x:f>E449*G449/1000000</x:f>
        <x:v>0.13414749</x:v>
      </x:c>
      <x:c r="J449" s="15" t="n">
        <x:f>F449*H449/1000000</x:f>
        <x:v>0.023736</x:v>
      </x:c>
      <x:c r="K449" s="15" t="n">
        <x:f>SUM(I449:J449)</x:f>
        <x:v>0.15788349000000002</x:v>
      </x:c>
    </x:row>
    <x:row r="450" ht="23" customHeight="1">
      <x:c r="A450" s="2" t="str">
        <x:v>REQ-00446</x:v>
      </x:c>
      <x:c r="B450" s="2" t="n">
        <x:v>9</x:v>
      </x:c>
      <x:c r="C450" s="2" t="str">
        <x:v>Product</x:v>
      </x:c>
      <x:c r="D450" s="2" t="str">
        <x:v>Balanced</x:v>
      </x:c>
      <x:c r="E450" s="16" t="n">
        <x:v>77519</x:v>
      </x:c>
      <x:c r="F450" s="16" t="n">
        <x:v>3805</x:v>
      </x:c>
      <x:c r="G450" s="15" t="n">
        <x:f>VLOOKUP(D450,'Pricing'!$A$6:$E$8,5,FALSE)</x:f>
        <x:v>1.2300000000000002</x:v>
      </x:c>
      <x:c r="H450" s="15" t="n">
        <x:f>VLOOKUP(D450,'Pricing'!$A$6:$E$8,4,FALSE)</x:f>
        <x:v>6</x:v>
      </x:c>
      <x:c r="I450" s="15" t="n">
        <x:f>E450*G450/1000000</x:f>
        <x:v>0.09534837000000002</x:v>
      </x:c>
      <x:c r="J450" s="15" t="n">
        <x:f>F450*H450/1000000</x:f>
        <x:v>0.02283</x:v>
      </x:c>
      <x:c r="K450" s="15" t="n">
        <x:f>SUM(I450:J450)</x:f>
        <x:v>0.11817837000000002</x:v>
      </x:c>
    </x:row>
    <x:row r="451" ht="23" customHeight="1">
      <x:c r="A451" s="2" t="str">
        <x:v>REQ-00447</x:v>
      </x:c>
      <x:c r="B451" s="2" t="n">
        <x:v>17</x:v>
      </x:c>
      <x:c r="C451" s="2" t="str">
        <x:v>Engineering</x:v>
      </x:c>
      <x:c r="D451" s="2" t="str">
        <x:v>Balanced</x:v>
      </x:c>
      <x:c r="E451" s="16" t="n">
        <x:v>32578</x:v>
      </x:c>
      <x:c r="F451" s="16" t="n">
        <x:v>1915</x:v>
      </x:c>
      <x:c r="G451" s="15" t="n">
        <x:f>VLOOKUP(D451,'Pricing'!$A$6:$E$8,5,FALSE)</x:f>
        <x:v>1.2300000000000002</x:v>
      </x:c>
      <x:c r="H451" s="15" t="n">
        <x:f>VLOOKUP(D451,'Pricing'!$A$6:$E$8,4,FALSE)</x:f>
        <x:v>6</x:v>
      </x:c>
      <x:c r="I451" s="15" t="n">
        <x:f>E451*G451/1000000</x:f>
        <x:v>0.040070940000000006</x:v>
      </x:c>
      <x:c r="J451" s="15" t="n">
        <x:f>F451*H451/1000000</x:f>
        <x:v>0.01149</x:v>
      </x:c>
      <x:c r="K451" s="15" t="n">
        <x:f>SUM(I451:J451)</x:f>
        <x:v>0.051560940000000006</x:v>
      </x:c>
    </x:row>
    <x:row r="452" ht="23" customHeight="1">
      <x:c r="A452" s="2" t="str">
        <x:v>REQ-00448</x:v>
      </x:c>
      <x:c r="B452" s="2" t="n">
        <x:v>2</x:v>
      </x:c>
      <x:c r="C452" s="2" t="str">
        <x:v>Growth</x:v>
      </x:c>
      <x:c r="D452" s="2" t="str">
        <x:v>Reasoning</x:v>
      </x:c>
      <x:c r="E452" s="16" t="n">
        <x:v>108190</x:v>
      </x:c>
      <x:c r="F452" s="16" t="n">
        <x:v>3334</x:v>
      </x:c>
      <x:c r="G452" s="15" t="n">
        <x:f>VLOOKUP(D452,'Pricing'!$A$6:$E$8,5,FALSE)</x:f>
        <x:v>4.920000000000001</x:v>
      </x:c>
      <x:c r="H452" s="15" t="n">
        <x:f>VLOOKUP(D452,'Pricing'!$A$6:$E$8,4,FALSE)</x:f>
        <x:v>24</x:v>
      </x:c>
      <x:c r="I452" s="15" t="n">
        <x:f>E452*G452/1000000</x:f>
        <x:v>0.5322948000000001</x:v>
      </x:c>
      <x:c r="J452" s="15" t="n">
        <x:f>F452*H452/1000000</x:f>
        <x:v>0.080016</x:v>
      </x:c>
      <x:c r="K452" s="15" t="n">
        <x:f>SUM(I452:J452)</x:f>
        <x:v>0.6123108</x:v>
      </x:c>
    </x:row>
    <x:row r="453" ht="23" customHeight="1">
      <x:c r="A453" s="2" t="str">
        <x:v>REQ-00449</x:v>
      </x:c>
      <x:c r="B453" s="2" t="n">
        <x:v>1</x:v>
      </x:c>
      <x:c r="C453" s="2" t="str">
        <x:v>Operations</x:v>
      </x:c>
      <x:c r="D453" s="2" t="str">
        <x:v>Swift</x:v>
      </x:c>
      <x:c r="E453" s="16" t="n">
        <x:v>40022</x:v>
      </x:c>
      <x:c r="F453" s="16" t="n">
        <x:v>2354</x:v>
      </x:c>
      <x:c r="G453" s="15" t="n">
        <x:f>VLOOKUP(D453,'Pricing'!$A$6:$E$8,5,FALSE)</x:f>
        <x:v>0.246</x:v>
      </x:c>
      <x:c r="H453" s="15" t="n">
        <x:f>VLOOKUP(D453,'Pricing'!$A$6:$E$8,4,FALSE)</x:f>
        <x:v>1.2</x:v>
      </x:c>
      <x:c r="I453" s="15" t="n">
        <x:f>E453*G453/1000000</x:f>
        <x:v>0.009845412</x:v>
      </x:c>
      <x:c r="J453" s="15" t="n">
        <x:f>F453*H453/1000000</x:f>
        <x:v>0.0028247999999999997</x:v>
      </x:c>
      <x:c r="K453" s="15" t="n">
        <x:f>SUM(I453:J453)</x:f>
        <x:v>0.012670212</x:v>
      </x:c>
    </x:row>
    <x:row r="454" ht="23" customHeight="1">
      <x:c r="A454" s="2" t="str">
        <x:v>REQ-00450</x:v>
      </x:c>
      <x:c r="B454" s="2" t="n">
        <x:v>22</x:v>
      </x:c>
      <x:c r="C454" s="2" t="str">
        <x:v>Support</x:v>
      </x:c>
      <x:c r="D454" s="2" t="str">
        <x:v>Reasoning</x:v>
      </x:c>
      <x:c r="E454" s="16" t="n">
        <x:v>25962</x:v>
      </x:c>
      <x:c r="F454" s="16" t="n">
        <x:v>1766</x:v>
      </x:c>
      <x:c r="G454" s="15" t="n">
        <x:f>VLOOKUP(D454,'Pricing'!$A$6:$E$8,5,FALSE)</x:f>
        <x:v>4.920000000000001</x:v>
      </x:c>
      <x:c r="H454" s="15" t="n">
        <x:f>VLOOKUP(D454,'Pricing'!$A$6:$E$8,4,FALSE)</x:f>
        <x:v>24</x:v>
      </x:c>
      <x:c r="I454" s="15" t="n">
        <x:f>E454*G454/1000000</x:f>
        <x:v>0.12773304000000002</x:v>
      </x:c>
      <x:c r="J454" s="15" t="n">
        <x:f>F454*H454/1000000</x:f>
        <x:v>0.042384</x:v>
      </x:c>
      <x:c r="K454" s="15" t="n">
        <x:f>SUM(I454:J454)</x:f>
        <x:v>0.17011704000000002</x:v>
      </x:c>
    </x:row>
    <x:row r="455" ht="23" customHeight="1">
      <x:c r="A455" s="2" t="str">
        <x:v>REQ-00451</x:v>
      </x:c>
      <x:c r="B455" s="2" t="n">
        <x:v>23</x:v>
      </x:c>
      <x:c r="C455" s="2" t="str">
        <x:v>Research</x:v>
      </x:c>
      <x:c r="D455" s="2" t="str">
        <x:v>Swift</x:v>
      </x:c>
      <x:c r="E455" s="16" t="n">
        <x:v>53040</x:v>
      </x:c>
      <x:c r="F455" s="16" t="n">
        <x:v>324</x:v>
      </x:c>
      <x:c r="G455" s="15" t="n">
        <x:f>VLOOKUP(D455,'Pricing'!$A$6:$E$8,5,FALSE)</x:f>
        <x:v>0.246</x:v>
      </x:c>
      <x:c r="H455" s="15" t="n">
        <x:f>VLOOKUP(D455,'Pricing'!$A$6:$E$8,4,FALSE)</x:f>
        <x:v>1.2</x:v>
      </x:c>
      <x:c r="I455" s="15" t="n">
        <x:f>E455*G455/1000000</x:f>
        <x:v>0.01304784</x:v>
      </x:c>
      <x:c r="J455" s="15" t="n">
        <x:f>F455*H455/1000000</x:f>
        <x:v>0.0003888</x:v>
      </x:c>
      <x:c r="K455" s="15" t="n">
        <x:f>SUM(I455:J455)</x:f>
        <x:v>0.01343664</x:v>
      </x:c>
    </x:row>
    <x:row r="456" ht="23" customHeight="1">
      <x:c r="A456" s="2" t="str">
        <x:v>REQ-00452</x:v>
      </x:c>
      <x:c r="B456" s="2" t="n">
        <x:v>5</x:v>
      </x:c>
      <x:c r="C456" s="2" t="str">
        <x:v>Growth</x:v>
      </x:c>
      <x:c r="D456" s="2" t="str">
        <x:v>Balanced</x:v>
      </x:c>
      <x:c r="E456" s="16" t="n">
        <x:v>38867</x:v>
      </x:c>
      <x:c r="F456" s="16" t="n">
        <x:v>3970</x:v>
      </x:c>
      <x:c r="G456" s="15" t="n">
        <x:f>VLOOKUP(D456,'Pricing'!$A$6:$E$8,5,FALSE)</x:f>
        <x:v>1.2300000000000002</x:v>
      </x:c>
      <x:c r="H456" s="15" t="n">
        <x:f>VLOOKUP(D456,'Pricing'!$A$6:$E$8,4,FALSE)</x:f>
        <x:v>6</x:v>
      </x:c>
      <x:c r="I456" s="15" t="n">
        <x:f>E456*G456/1000000</x:f>
        <x:v>0.04780641000000001</x:v>
      </x:c>
      <x:c r="J456" s="15" t="n">
        <x:f>F456*H456/1000000</x:f>
        <x:v>0.02382</x:v>
      </x:c>
      <x:c r="K456" s="15" t="n">
        <x:f>SUM(I456:J456)</x:f>
        <x:v>0.07162641</x:v>
      </x:c>
    </x:row>
    <x:row r="457" ht="23" customHeight="1">
      <x:c r="A457" s="2" t="str">
        <x:v>REQ-00453</x:v>
      </x:c>
      <x:c r="B457" s="2" t="n">
        <x:v>19</x:v>
      </x:c>
      <x:c r="C457" s="2" t="str">
        <x:v>Operations</x:v>
      </x:c>
      <x:c r="D457" s="2" t="str">
        <x:v>Balanced</x:v>
      </x:c>
      <x:c r="E457" s="16" t="n">
        <x:v>77663</x:v>
      </x:c>
      <x:c r="F457" s="16" t="n">
        <x:v>1079</x:v>
      </x:c>
      <x:c r="G457" s="15" t="n">
        <x:f>VLOOKUP(D457,'Pricing'!$A$6:$E$8,5,FALSE)</x:f>
        <x:v>1.2300000000000002</x:v>
      </x:c>
      <x:c r="H457" s="15" t="n">
        <x:f>VLOOKUP(D457,'Pricing'!$A$6:$E$8,4,FALSE)</x:f>
        <x:v>6</x:v>
      </x:c>
      <x:c r="I457" s="15" t="n">
        <x:f>E457*G457/1000000</x:f>
        <x:v>0.09552549000000002</x:v>
      </x:c>
      <x:c r="J457" s="15" t="n">
        <x:f>F457*H457/1000000</x:f>
        <x:v>0.006474</x:v>
      </x:c>
      <x:c r="K457" s="15" t="n">
        <x:f>SUM(I457:J457)</x:f>
        <x:v>0.10199949000000001</x:v>
      </x:c>
    </x:row>
    <x:row r="458" ht="23" customHeight="1">
      <x:c r="A458" s="2" t="str">
        <x:v>REQ-00454</x:v>
      </x:c>
      <x:c r="B458" s="2" t="n">
        <x:v>3</x:v>
      </x:c>
      <x:c r="C458" s="2" t="str">
        <x:v>Support</x:v>
      </x:c>
      <x:c r="D458" s="2" t="str">
        <x:v>Balanced</x:v>
      </x:c>
      <x:c r="E458" s="16" t="n">
        <x:v>42747</x:v>
      </x:c>
      <x:c r="F458" s="16" t="n">
        <x:v>2040</x:v>
      </x:c>
      <x:c r="G458" s="15" t="n">
        <x:f>VLOOKUP(D458,'Pricing'!$A$6:$E$8,5,FALSE)</x:f>
        <x:v>1.2300000000000002</x:v>
      </x:c>
      <x:c r="H458" s="15" t="n">
        <x:f>VLOOKUP(D458,'Pricing'!$A$6:$E$8,4,FALSE)</x:f>
        <x:v>6</x:v>
      </x:c>
      <x:c r="I458" s="15" t="n">
        <x:f>E458*G458/1000000</x:f>
        <x:v>0.05257881000000001</x:v>
      </x:c>
      <x:c r="J458" s="15" t="n">
        <x:f>F458*H458/1000000</x:f>
        <x:v>0.01224</x:v>
      </x:c>
      <x:c r="K458" s="15" t="n">
        <x:f>SUM(I458:J458)</x:f>
        <x:v>0.06481881</x:v>
      </x:c>
    </x:row>
    <x:row r="459" ht="23" customHeight="1">
      <x:c r="A459" s="2" t="str">
        <x:v>REQ-00455</x:v>
      </x:c>
      <x:c r="B459" s="2" t="n">
        <x:v>19</x:v>
      </x:c>
      <x:c r="C459" s="2" t="str">
        <x:v>Research</x:v>
      </x:c>
      <x:c r="D459" s="2" t="str">
        <x:v>Balanced</x:v>
      </x:c>
      <x:c r="E459" s="16" t="n">
        <x:v>83520</x:v>
      </x:c>
      <x:c r="F459" s="16" t="n">
        <x:v>1101</x:v>
      </x:c>
      <x:c r="G459" s="15" t="n">
        <x:f>VLOOKUP(D459,'Pricing'!$A$6:$E$8,5,FALSE)</x:f>
        <x:v>1.2300000000000002</x:v>
      </x:c>
      <x:c r="H459" s="15" t="n">
        <x:f>VLOOKUP(D459,'Pricing'!$A$6:$E$8,4,FALSE)</x:f>
        <x:v>6</x:v>
      </x:c>
      <x:c r="I459" s="15" t="n">
        <x:f>E459*G459/1000000</x:f>
        <x:v>0.10272960000000002</x:v>
      </x:c>
      <x:c r="J459" s="15" t="n">
        <x:f>F459*H459/1000000</x:f>
        <x:v>0.006606</x:v>
      </x:c>
      <x:c r="K459" s="15" t="n">
        <x:f>SUM(I459:J459)</x:f>
        <x:v>0.10933560000000002</x:v>
      </x:c>
    </x:row>
    <x:row r="460" ht="23" customHeight="1">
      <x:c r="A460" s="2" t="str">
        <x:v>REQ-00456</x:v>
      </x:c>
      <x:c r="B460" s="2" t="n">
        <x:v>5</x:v>
      </x:c>
      <x:c r="C460" s="2" t="str">
        <x:v>Product</x:v>
      </x:c>
      <x:c r="D460" s="2" t="str">
        <x:v>Swift</x:v>
      </x:c>
      <x:c r="E460" s="16" t="n">
        <x:v>53975</x:v>
      </x:c>
      <x:c r="F460" s="16" t="n">
        <x:v>3318</x:v>
      </x:c>
      <x:c r="G460" s="15" t="n">
        <x:f>VLOOKUP(D460,'Pricing'!$A$6:$E$8,5,FALSE)</x:f>
        <x:v>0.246</x:v>
      </x:c>
      <x:c r="H460" s="15" t="n">
        <x:f>VLOOKUP(D460,'Pricing'!$A$6:$E$8,4,FALSE)</x:f>
        <x:v>1.2</x:v>
      </x:c>
      <x:c r="I460" s="15" t="n">
        <x:f>E460*G460/1000000</x:f>
        <x:v>0.01327785</x:v>
      </x:c>
      <x:c r="J460" s="15" t="n">
        <x:f>F460*H460/1000000</x:f>
        <x:v>0.0039816</x:v>
      </x:c>
      <x:c r="K460" s="15" t="n">
        <x:f>SUM(I460:J460)</x:f>
        <x:v>0.017259450000000003</x:v>
      </x:c>
    </x:row>
    <x:row r="461" ht="23" customHeight="1">
      <x:c r="A461" s="2" t="str">
        <x:v>REQ-00457</x:v>
      </x:c>
      <x:c r="B461" s="2" t="n">
        <x:v>26</x:v>
      </x:c>
      <x:c r="C461" s="2" t="str">
        <x:v>Engineering</x:v>
      </x:c>
      <x:c r="D461" s="2" t="str">
        <x:v>Swift</x:v>
      </x:c>
      <x:c r="E461" s="16" t="n">
        <x:v>108061</x:v>
      </x:c>
      <x:c r="F461" s="16" t="n">
        <x:v>1802</x:v>
      </x:c>
      <x:c r="G461" s="15" t="n">
        <x:f>VLOOKUP(D461,'Pricing'!$A$6:$E$8,5,FALSE)</x:f>
        <x:v>0.246</x:v>
      </x:c>
      <x:c r="H461" s="15" t="n">
        <x:f>VLOOKUP(D461,'Pricing'!$A$6:$E$8,4,FALSE)</x:f>
        <x:v>1.2</x:v>
      </x:c>
      <x:c r="I461" s="15" t="n">
        <x:f>E461*G461/1000000</x:f>
        <x:v>0.026583006000000003</x:v>
      </x:c>
      <x:c r="J461" s="15" t="n">
        <x:f>F461*H461/1000000</x:f>
        <x:v>0.0021624</x:v>
      </x:c>
      <x:c r="K461" s="15" t="n">
        <x:f>SUM(I461:J461)</x:f>
        <x:v>0.028745406</x:v>
      </x:c>
    </x:row>
    <x:row r="462" ht="23" customHeight="1">
      <x:c r="A462" s="2" t="str">
        <x:v>REQ-00458</x:v>
      </x:c>
      <x:c r="B462" s="2" t="n">
        <x:v>9</x:v>
      </x:c>
      <x:c r="C462" s="2" t="str">
        <x:v>Support</x:v>
      </x:c>
      <x:c r="D462" s="2" t="str">
        <x:v>Swift</x:v>
      </x:c>
      <x:c r="E462" s="16" t="n">
        <x:v>39173</x:v>
      </x:c>
      <x:c r="F462" s="16" t="n">
        <x:v>2639</x:v>
      </x:c>
      <x:c r="G462" s="15" t="n">
        <x:f>VLOOKUP(D462,'Pricing'!$A$6:$E$8,5,FALSE)</x:f>
        <x:v>0.246</x:v>
      </x:c>
      <x:c r="H462" s="15" t="n">
        <x:f>VLOOKUP(D462,'Pricing'!$A$6:$E$8,4,FALSE)</x:f>
        <x:v>1.2</x:v>
      </x:c>
      <x:c r="I462" s="15" t="n">
        <x:f>E462*G462/1000000</x:f>
        <x:v>0.009636558</x:v>
      </x:c>
      <x:c r="J462" s="15" t="n">
        <x:f>F462*H462/1000000</x:f>
        <x:v>0.0031667999999999996</x:v>
      </x:c>
      <x:c r="K462" s="15" t="n">
        <x:f>SUM(I462:J462)</x:f>
        <x:v>0.012803357999999999</x:v>
      </x:c>
    </x:row>
    <x:row r="463" ht="23" customHeight="1">
      <x:c r="A463" s="2" t="str">
        <x:v>REQ-00459</x:v>
      </x:c>
      <x:c r="B463" s="2" t="n">
        <x:v>24</x:v>
      </x:c>
      <x:c r="C463" s="2" t="str">
        <x:v>Research</x:v>
      </x:c>
      <x:c r="D463" s="2" t="str">
        <x:v>Balanced</x:v>
      </x:c>
      <x:c r="E463" s="16" t="n">
        <x:v>35972</x:v>
      </x:c>
      <x:c r="F463" s="16" t="n">
        <x:v>880</x:v>
      </x:c>
      <x:c r="G463" s="15" t="n">
        <x:f>VLOOKUP(D463,'Pricing'!$A$6:$E$8,5,FALSE)</x:f>
        <x:v>1.2300000000000002</x:v>
      </x:c>
      <x:c r="H463" s="15" t="n">
        <x:f>VLOOKUP(D463,'Pricing'!$A$6:$E$8,4,FALSE)</x:f>
        <x:v>6</x:v>
      </x:c>
      <x:c r="I463" s="15" t="n">
        <x:f>E463*G463/1000000</x:f>
        <x:v>0.04424556</x:v>
      </x:c>
      <x:c r="J463" s="15" t="n">
        <x:f>F463*H463/1000000</x:f>
        <x:v>0.00528</x:v>
      </x:c>
      <x:c r="K463" s="15" t="n">
        <x:f>SUM(I463:J463)</x:f>
        <x:v>0.04952556</x:v>
      </x:c>
    </x:row>
    <x:row r="464" ht="23" customHeight="1">
      <x:c r="A464" s="2" t="str">
        <x:v>REQ-00460</x:v>
      </x:c>
      <x:c r="B464" s="2" t="n">
        <x:v>16</x:v>
      </x:c>
      <x:c r="C464" s="2" t="str">
        <x:v>Product</x:v>
      </x:c>
      <x:c r="D464" s="2" t="str">
        <x:v>Swift</x:v>
      </x:c>
      <x:c r="E464" s="16" t="n">
        <x:v>22905</x:v>
      </x:c>
      <x:c r="F464" s="16" t="n">
        <x:v>2631</x:v>
      </x:c>
      <x:c r="G464" s="15" t="n">
        <x:f>VLOOKUP(D464,'Pricing'!$A$6:$E$8,5,FALSE)</x:f>
        <x:v>0.246</x:v>
      </x:c>
      <x:c r="H464" s="15" t="n">
        <x:f>VLOOKUP(D464,'Pricing'!$A$6:$E$8,4,FALSE)</x:f>
        <x:v>1.2</x:v>
      </x:c>
      <x:c r="I464" s="15" t="n">
        <x:f>E464*G464/1000000</x:f>
        <x:v>0.00563463</x:v>
      </x:c>
      <x:c r="J464" s="15" t="n">
        <x:f>F464*H464/1000000</x:f>
        <x:v>0.0031571999999999998</x:v>
      </x:c>
      <x:c r="K464" s="15" t="n">
        <x:f>SUM(I464:J464)</x:f>
        <x:v>0.00879183</x:v>
      </x:c>
    </x:row>
    <x:row r="465" ht="23" customHeight="1">
      <x:c r="A465" s="2" t="str">
        <x:v>REQ-00461</x:v>
      </x:c>
      <x:c r="B465" s="2" t="n">
        <x:v>31</x:v>
      </x:c>
      <x:c r="C465" s="2" t="str">
        <x:v>Operations</x:v>
      </x:c>
      <x:c r="D465" s="2" t="str">
        <x:v>Balanced</x:v>
      </x:c>
      <x:c r="E465" s="16" t="n">
        <x:v>59594</x:v>
      </x:c>
      <x:c r="F465" s="16" t="n">
        <x:v>1097</x:v>
      </x:c>
      <x:c r="G465" s="15" t="n">
        <x:f>VLOOKUP(D465,'Pricing'!$A$6:$E$8,5,FALSE)</x:f>
        <x:v>1.2300000000000002</x:v>
      </x:c>
      <x:c r="H465" s="15" t="n">
        <x:f>VLOOKUP(D465,'Pricing'!$A$6:$E$8,4,FALSE)</x:f>
        <x:v>6</x:v>
      </x:c>
      <x:c r="I465" s="15" t="n">
        <x:f>E465*G465/1000000</x:f>
        <x:v>0.07330062000000001</x:v>
      </x:c>
      <x:c r="J465" s="15" t="n">
        <x:f>F465*H465/1000000</x:f>
        <x:v>0.006582</x:v>
      </x:c>
      <x:c r="K465" s="15" t="n">
        <x:f>SUM(I465:J465)</x:f>
        <x:v>0.07988262000000002</x:v>
      </x:c>
    </x:row>
    <x:row r="466" ht="23" customHeight="1">
      <x:c r="A466" s="2" t="str">
        <x:v>REQ-00462</x:v>
      </x:c>
      <x:c r="B466" s="2" t="n">
        <x:v>3</x:v>
      </x:c>
      <x:c r="C466" s="2" t="str">
        <x:v>Growth</x:v>
      </x:c>
      <x:c r="D466" s="2" t="str">
        <x:v>Swift</x:v>
      </x:c>
      <x:c r="E466" s="16" t="n">
        <x:v>48630</x:v>
      </x:c>
      <x:c r="F466" s="16" t="n">
        <x:v>177</x:v>
      </x:c>
      <x:c r="G466" s="15" t="n">
        <x:f>VLOOKUP(D466,'Pricing'!$A$6:$E$8,5,FALSE)</x:f>
        <x:v>0.246</x:v>
      </x:c>
      <x:c r="H466" s="15" t="n">
        <x:f>VLOOKUP(D466,'Pricing'!$A$6:$E$8,4,FALSE)</x:f>
        <x:v>1.2</x:v>
      </x:c>
      <x:c r="I466" s="15" t="n">
        <x:f>E466*G466/1000000</x:f>
        <x:v>0.01196298</x:v>
      </x:c>
      <x:c r="J466" s="15" t="n">
        <x:f>F466*H466/1000000</x:f>
        <x:v>0.0002124</x:v>
      </x:c>
      <x:c r="K466" s="15" t="n">
        <x:f>SUM(I466:J466)</x:f>
        <x:v>0.01217538</x:v>
      </x:c>
    </x:row>
    <x:row r="467" ht="23" customHeight="1">
      <x:c r="A467" s="2" t="str">
        <x:v>REQ-00463</x:v>
      </x:c>
      <x:c r="B467" s="2" t="n">
        <x:v>17</x:v>
      </x:c>
      <x:c r="C467" s="2" t="str">
        <x:v>Operations</x:v>
      </x:c>
      <x:c r="D467" s="2" t="str">
        <x:v>Swift</x:v>
      </x:c>
      <x:c r="E467" s="16" t="n">
        <x:v>31019</x:v>
      </x:c>
      <x:c r="F467" s="16" t="n">
        <x:v>2158</x:v>
      </x:c>
      <x:c r="G467" s="15" t="n">
        <x:f>VLOOKUP(D467,'Pricing'!$A$6:$E$8,5,FALSE)</x:f>
        <x:v>0.246</x:v>
      </x:c>
      <x:c r="H467" s="15" t="n">
        <x:f>VLOOKUP(D467,'Pricing'!$A$6:$E$8,4,FALSE)</x:f>
        <x:v>1.2</x:v>
      </x:c>
      <x:c r="I467" s="15" t="n">
        <x:f>E467*G467/1000000</x:f>
        <x:v>0.007630674</x:v>
      </x:c>
      <x:c r="J467" s="15" t="n">
        <x:f>F467*H467/1000000</x:f>
        <x:v>0.0025896</x:v>
      </x:c>
      <x:c r="K467" s="15" t="n">
        <x:f>SUM(I467:J467)</x:f>
        <x:v>0.010220274</x:v>
      </x:c>
    </x:row>
    <x:row r="468" ht="23" customHeight="1">
      <x:c r="A468" s="2" t="str">
        <x:v>REQ-00464</x:v>
      </x:c>
      <x:c r="B468" s="2" t="n">
        <x:v>26</x:v>
      </x:c>
      <x:c r="C468" s="2" t="str">
        <x:v>Growth</x:v>
      </x:c>
      <x:c r="D468" s="2" t="str">
        <x:v>Swift</x:v>
      </x:c>
      <x:c r="E468" s="16" t="n">
        <x:v>49070</x:v>
      </x:c>
      <x:c r="F468" s="16" t="n">
        <x:v>871</x:v>
      </x:c>
      <x:c r="G468" s="15" t="n">
        <x:f>VLOOKUP(D468,'Pricing'!$A$6:$E$8,5,FALSE)</x:f>
        <x:v>0.246</x:v>
      </x:c>
      <x:c r="H468" s="15" t="n">
        <x:f>VLOOKUP(D468,'Pricing'!$A$6:$E$8,4,FALSE)</x:f>
        <x:v>1.2</x:v>
      </x:c>
      <x:c r="I468" s="15" t="n">
        <x:f>E468*G468/1000000</x:f>
        <x:v>0.012071219999999999</x:v>
      </x:c>
      <x:c r="J468" s="15" t="n">
        <x:f>F468*H468/1000000</x:f>
        <x:v>0.0010452</x:v>
      </x:c>
      <x:c r="K468" s="15" t="n">
        <x:f>SUM(I468:J468)</x:f>
        <x:v>0.013116419999999998</x:v>
      </x:c>
    </x:row>
    <x:row r="469" ht="23" customHeight="1">
      <x:c r="A469" s="2" t="str">
        <x:v>REQ-00465</x:v>
      </x:c>
      <x:c r="B469" s="2" t="n">
        <x:v>30</x:v>
      </x:c>
      <x:c r="C469" s="2" t="str">
        <x:v>Research</x:v>
      </x:c>
      <x:c r="D469" s="2" t="str">
        <x:v>Swift</x:v>
      </x:c>
      <x:c r="E469" s="16" t="n">
        <x:v>54014</x:v>
      </x:c>
      <x:c r="F469" s="16" t="n">
        <x:v>1925</x:v>
      </x:c>
      <x:c r="G469" s="15" t="n">
        <x:f>VLOOKUP(D469,'Pricing'!$A$6:$E$8,5,FALSE)</x:f>
        <x:v>0.246</x:v>
      </x:c>
      <x:c r="H469" s="15" t="n">
        <x:f>VLOOKUP(D469,'Pricing'!$A$6:$E$8,4,FALSE)</x:f>
        <x:v>1.2</x:v>
      </x:c>
      <x:c r="I469" s="15" t="n">
        <x:f>E469*G469/1000000</x:f>
        <x:v>0.013287443999999999</x:v>
      </x:c>
      <x:c r="J469" s="15" t="n">
        <x:f>F469*H469/1000000</x:f>
        <x:v>0.00231</x:v>
      </x:c>
      <x:c r="K469" s="15" t="n">
        <x:f>SUM(I469:J469)</x:f>
        <x:v>0.015597443999999999</x:v>
      </x:c>
    </x:row>
    <x:row r="470" ht="23" customHeight="1">
      <x:c r="A470" s="2" t="str">
        <x:v>REQ-00466</x:v>
      </x:c>
      <x:c r="B470" s="2" t="n">
        <x:v>9</x:v>
      </x:c>
      <x:c r="C470" s="2" t="str">
        <x:v>Growth</x:v>
      </x:c>
      <x:c r="D470" s="2" t="str">
        <x:v>Balanced</x:v>
      </x:c>
      <x:c r="E470" s="16" t="n">
        <x:v>80253</x:v>
      </x:c>
      <x:c r="F470" s="16" t="n">
        <x:v>420</x:v>
      </x:c>
      <x:c r="G470" s="15" t="n">
        <x:f>VLOOKUP(D470,'Pricing'!$A$6:$E$8,5,FALSE)</x:f>
        <x:v>1.2300000000000002</x:v>
      </x:c>
      <x:c r="H470" s="15" t="n">
        <x:f>VLOOKUP(D470,'Pricing'!$A$6:$E$8,4,FALSE)</x:f>
        <x:v>6</x:v>
      </x:c>
      <x:c r="I470" s="15" t="n">
        <x:f>E470*G470/1000000</x:f>
        <x:v>0.09871119000000002</x:v>
      </x:c>
      <x:c r="J470" s="15" t="n">
        <x:f>F470*H470/1000000</x:f>
        <x:v>0.00252</x:v>
      </x:c>
      <x:c r="K470" s="15" t="n">
        <x:f>SUM(I470:J470)</x:f>
        <x:v>0.10123119000000001</x:v>
      </x:c>
    </x:row>
    <x:row r="471" ht="23" customHeight="1">
      <x:c r="A471" s="2" t="str">
        <x:v>REQ-00467</x:v>
      </x:c>
      <x:c r="B471" s="2" t="n">
        <x:v>23</x:v>
      </x:c>
      <x:c r="C471" s="2" t="str">
        <x:v>Research</x:v>
      </x:c>
      <x:c r="D471" s="2" t="str">
        <x:v>Balanced</x:v>
      </x:c>
      <x:c r="E471" s="16" t="n">
        <x:v>38118</x:v>
      </x:c>
      <x:c r="F471" s="16" t="n">
        <x:v>2167</x:v>
      </x:c>
      <x:c r="G471" s="15" t="n">
        <x:f>VLOOKUP(D471,'Pricing'!$A$6:$E$8,5,FALSE)</x:f>
        <x:v>1.2300000000000002</x:v>
      </x:c>
      <x:c r="H471" s="15" t="n">
        <x:f>VLOOKUP(D471,'Pricing'!$A$6:$E$8,4,FALSE)</x:f>
        <x:v>6</x:v>
      </x:c>
      <x:c r="I471" s="15" t="n">
        <x:f>E471*G471/1000000</x:f>
        <x:v>0.046885140000000006</x:v>
      </x:c>
      <x:c r="J471" s="15" t="n">
        <x:f>F471*H471/1000000</x:f>
        <x:v>0.013002</x:v>
      </x:c>
      <x:c r="K471" s="15" t="n">
        <x:f>SUM(I471:J471)</x:f>
        <x:v>0.059887140000000005</x:v>
      </x:c>
    </x:row>
    <x:row r="472" ht="23" customHeight="1">
      <x:c r="A472" s="2" t="str">
        <x:v>REQ-00468</x:v>
      </x:c>
      <x:c r="B472" s="2" t="n">
        <x:v>19</x:v>
      </x:c>
      <x:c r="C472" s="2" t="str">
        <x:v>Growth</x:v>
      </x:c>
      <x:c r="D472" s="2" t="str">
        <x:v>Reasoning</x:v>
      </x:c>
      <x:c r="E472" s="16" t="n">
        <x:v>50666</x:v>
      </x:c>
      <x:c r="F472" s="16" t="n">
        <x:v>1932</x:v>
      </x:c>
      <x:c r="G472" s="15" t="n">
        <x:f>VLOOKUP(D472,'Pricing'!$A$6:$E$8,5,FALSE)</x:f>
        <x:v>4.920000000000001</x:v>
      </x:c>
      <x:c r="H472" s="15" t="n">
        <x:f>VLOOKUP(D472,'Pricing'!$A$6:$E$8,4,FALSE)</x:f>
        <x:v>24</x:v>
      </x:c>
      <x:c r="I472" s="15" t="n">
        <x:f>E472*G472/1000000</x:f>
        <x:v>0.24927672000000003</x:v>
      </x:c>
      <x:c r="J472" s="15" t="n">
        <x:f>F472*H472/1000000</x:f>
        <x:v>0.046368</x:v>
      </x:c>
      <x:c r="K472" s="15" t="n">
        <x:f>SUM(I472:J472)</x:f>
        <x:v>0.29564472</x:v>
      </x:c>
    </x:row>
    <x:row r="473" ht="23" customHeight="1">
      <x:c r="A473" s="2" t="str">
        <x:v>REQ-00469</x:v>
      </x:c>
      <x:c r="B473" s="2" t="n">
        <x:v>16</x:v>
      </x:c>
      <x:c r="C473" s="2" t="str">
        <x:v>Operations</x:v>
      </x:c>
      <x:c r="D473" s="2" t="str">
        <x:v>Swift</x:v>
      </x:c>
      <x:c r="E473" s="16" t="n">
        <x:v>9651</x:v>
      </x:c>
      <x:c r="F473" s="16" t="n">
        <x:v>1055</x:v>
      </x:c>
      <x:c r="G473" s="15" t="n">
        <x:f>VLOOKUP(D473,'Pricing'!$A$6:$E$8,5,FALSE)</x:f>
        <x:v>0.246</x:v>
      </x:c>
      <x:c r="H473" s="15" t="n">
        <x:f>VLOOKUP(D473,'Pricing'!$A$6:$E$8,4,FALSE)</x:f>
        <x:v>1.2</x:v>
      </x:c>
      <x:c r="I473" s="15" t="n">
        <x:f>E473*G473/1000000</x:f>
        <x:v>0.002374146</x:v>
      </x:c>
      <x:c r="J473" s="15" t="n">
        <x:f>F473*H473/1000000</x:f>
        <x:v>0.001266</x:v>
      </x:c>
      <x:c r="K473" s="15" t="n">
        <x:f>SUM(I473:J473)</x:f>
        <x:v>0.0036401460000000004</x:v>
      </x:c>
    </x:row>
    <x:row r="474" ht="23" customHeight="1">
      <x:c r="A474" s="2" t="str">
        <x:v>REQ-00470</x:v>
      </x:c>
      <x:c r="B474" s="2" t="n">
        <x:v>30</x:v>
      </x:c>
      <x:c r="C474" s="2" t="str">
        <x:v>Product</x:v>
      </x:c>
      <x:c r="D474" s="2" t="str">
        <x:v>Balanced</x:v>
      </x:c>
      <x:c r="E474" s="16" t="n">
        <x:v>89938</x:v>
      </x:c>
      <x:c r="F474" s="16" t="n">
        <x:v>2153</x:v>
      </x:c>
      <x:c r="G474" s="15" t="n">
        <x:f>VLOOKUP(D474,'Pricing'!$A$6:$E$8,5,FALSE)</x:f>
        <x:v>1.2300000000000002</x:v>
      </x:c>
      <x:c r="H474" s="15" t="n">
        <x:f>VLOOKUP(D474,'Pricing'!$A$6:$E$8,4,FALSE)</x:f>
        <x:v>6</x:v>
      </x:c>
      <x:c r="I474" s="15" t="n">
        <x:f>E474*G474/1000000</x:f>
        <x:v>0.11062374000000003</x:v>
      </x:c>
      <x:c r="J474" s="15" t="n">
        <x:f>F474*H474/1000000</x:f>
        <x:v>0.012918</x:v>
      </x:c>
      <x:c r="K474" s="15" t="n">
        <x:f>SUM(I474:J474)</x:f>
        <x:v>0.12354174000000002</x:v>
      </x:c>
    </x:row>
    <x:row r="475" ht="23" customHeight="1">
      <x:c r="A475" s="2" t="str">
        <x:v>REQ-00471</x:v>
      </x:c>
      <x:c r="B475" s="2" t="n">
        <x:v>15</x:v>
      </x:c>
      <x:c r="C475" s="2" t="str">
        <x:v>Operations</x:v>
      </x:c>
      <x:c r="D475" s="2" t="str">
        <x:v>Swift</x:v>
      </x:c>
      <x:c r="E475" s="16" t="n">
        <x:v>80019</x:v>
      </x:c>
      <x:c r="F475" s="16" t="n">
        <x:v>1771</x:v>
      </x:c>
      <x:c r="G475" s="15" t="n">
        <x:f>VLOOKUP(D475,'Pricing'!$A$6:$E$8,5,FALSE)</x:f>
        <x:v>0.246</x:v>
      </x:c>
      <x:c r="H475" s="15" t="n">
        <x:f>VLOOKUP(D475,'Pricing'!$A$6:$E$8,4,FALSE)</x:f>
        <x:v>1.2</x:v>
      </x:c>
      <x:c r="I475" s="15" t="n">
        <x:f>E475*G475/1000000</x:f>
        <x:v>0.019684674</x:v>
      </x:c>
      <x:c r="J475" s="15" t="n">
        <x:f>F475*H475/1000000</x:f>
        <x:v>0.0021252</x:v>
      </x:c>
      <x:c r="K475" s="15" t="n">
        <x:f>SUM(I475:J475)</x:f>
        <x:v>0.021809874</x:v>
      </x:c>
    </x:row>
    <x:row r="476" ht="23" customHeight="1">
      <x:c r="A476" s="2" t="str">
        <x:v>REQ-00472</x:v>
      </x:c>
      <x:c r="B476" s="2" t="n">
        <x:v>24</x:v>
      </x:c>
      <x:c r="C476" s="2" t="str">
        <x:v>Support</x:v>
      </x:c>
      <x:c r="D476" s="2" t="str">
        <x:v>Swift</x:v>
      </x:c>
      <x:c r="E476" s="16" t="n">
        <x:v>5044</x:v>
      </x:c>
      <x:c r="F476" s="16" t="n">
        <x:v>1351</x:v>
      </x:c>
      <x:c r="G476" s="15" t="n">
        <x:f>VLOOKUP(D476,'Pricing'!$A$6:$E$8,5,FALSE)</x:f>
        <x:v>0.246</x:v>
      </x:c>
      <x:c r="H476" s="15" t="n">
        <x:f>VLOOKUP(D476,'Pricing'!$A$6:$E$8,4,FALSE)</x:f>
        <x:v>1.2</x:v>
      </x:c>
      <x:c r="I476" s="15" t="n">
        <x:f>E476*G476/1000000</x:f>
        <x:v>0.001240824</x:v>
      </x:c>
      <x:c r="J476" s="15" t="n">
        <x:f>F476*H476/1000000</x:f>
        <x:v>0.0016212</x:v>
      </x:c>
      <x:c r="K476" s="15" t="n">
        <x:f>SUM(I476:J476)</x:f>
        <x:v>0.002862024</x:v>
      </x:c>
    </x:row>
    <x:row r="477" ht="23" customHeight="1">
      <x:c r="A477" s="2" t="str">
        <x:v>REQ-00473</x:v>
      </x:c>
      <x:c r="B477" s="2" t="n">
        <x:v>25</x:v>
      </x:c>
      <x:c r="C477" s="2" t="str">
        <x:v>Engineering</x:v>
      </x:c>
      <x:c r="D477" s="2" t="str">
        <x:v>Balanced</x:v>
      </x:c>
      <x:c r="E477" s="16" t="n">
        <x:v>105613</x:v>
      </x:c>
      <x:c r="F477" s="16" t="n">
        <x:v>282</x:v>
      </x:c>
      <x:c r="G477" s="15" t="n">
        <x:f>VLOOKUP(D477,'Pricing'!$A$6:$E$8,5,FALSE)</x:f>
        <x:v>1.2300000000000002</x:v>
      </x:c>
      <x:c r="H477" s="15" t="n">
        <x:f>VLOOKUP(D477,'Pricing'!$A$6:$E$8,4,FALSE)</x:f>
        <x:v>6</x:v>
      </x:c>
      <x:c r="I477" s="15" t="n">
        <x:f>E477*G477/1000000</x:f>
        <x:v>0.12990399000000002</x:v>
      </x:c>
      <x:c r="J477" s="15" t="n">
        <x:f>F477*H477/1000000</x:f>
        <x:v>0.001692</x:v>
      </x:c>
      <x:c r="K477" s="15" t="n">
        <x:f>SUM(I477:J477)</x:f>
        <x:v>0.13159599000000002</x:v>
      </x:c>
    </x:row>
    <x:row r="478" ht="23" customHeight="1">
      <x:c r="A478" s="2" t="str">
        <x:v>REQ-00474</x:v>
      </x:c>
      <x:c r="B478" s="2" t="n">
        <x:v>18</x:v>
      </x:c>
      <x:c r="C478" s="2" t="str">
        <x:v>Support</x:v>
      </x:c>
      <x:c r="D478" s="2" t="str">
        <x:v>Balanced</x:v>
      </x:c>
      <x:c r="E478" s="16" t="n">
        <x:v>51774</x:v>
      </x:c>
      <x:c r="F478" s="16" t="n">
        <x:v>2088</x:v>
      </x:c>
      <x:c r="G478" s="15" t="n">
        <x:f>VLOOKUP(D478,'Pricing'!$A$6:$E$8,5,FALSE)</x:f>
        <x:v>1.2300000000000002</x:v>
      </x:c>
      <x:c r="H478" s="15" t="n">
        <x:f>VLOOKUP(D478,'Pricing'!$A$6:$E$8,4,FALSE)</x:f>
        <x:v>6</x:v>
      </x:c>
      <x:c r="I478" s="15" t="n">
        <x:f>E478*G478/1000000</x:f>
        <x:v>0.06368202</x:v>
      </x:c>
      <x:c r="J478" s="15" t="n">
        <x:f>F478*H478/1000000</x:f>
        <x:v>0.012528</x:v>
      </x:c>
      <x:c r="K478" s="15" t="n">
        <x:f>SUM(I478:J478)</x:f>
        <x:v>0.07621002</x:v>
      </x:c>
    </x:row>
    <x:row r="479" ht="23" customHeight="1">
      <x:c r="A479" s="2" t="str">
        <x:v>REQ-00475</x:v>
      </x:c>
      <x:c r="B479" s="2" t="n">
        <x:v>14</x:v>
      </x:c>
      <x:c r="C479" s="2" t="str">
        <x:v>Operations</x:v>
      </x:c>
      <x:c r="D479" s="2" t="str">
        <x:v>Swift</x:v>
      </x:c>
      <x:c r="E479" s="16" t="n">
        <x:v>50304</x:v>
      </x:c>
      <x:c r="F479" s="16" t="n">
        <x:v>2704</x:v>
      </x:c>
      <x:c r="G479" s="15" t="n">
        <x:f>VLOOKUP(D479,'Pricing'!$A$6:$E$8,5,FALSE)</x:f>
        <x:v>0.246</x:v>
      </x:c>
      <x:c r="H479" s="15" t="n">
        <x:f>VLOOKUP(D479,'Pricing'!$A$6:$E$8,4,FALSE)</x:f>
        <x:v>1.2</x:v>
      </x:c>
      <x:c r="I479" s="15" t="n">
        <x:f>E479*G479/1000000</x:f>
        <x:v>0.012374784</x:v>
      </x:c>
      <x:c r="J479" s="15" t="n">
        <x:f>F479*H479/1000000</x:f>
        <x:v>0.0032448</x:v>
      </x:c>
      <x:c r="K479" s="15" t="n">
        <x:f>SUM(I479:J479)</x:f>
        <x:v>0.015619583999999999</x:v>
      </x:c>
    </x:row>
    <x:row r="480" ht="23" customHeight="1">
      <x:c r="A480" s="2" t="str">
        <x:v>REQ-00476</x:v>
      </x:c>
      <x:c r="B480" s="2" t="n">
        <x:v>1</x:v>
      </x:c>
      <x:c r="C480" s="2" t="str">
        <x:v>Growth</x:v>
      </x:c>
      <x:c r="D480" s="2" t="str">
        <x:v>Balanced</x:v>
      </x:c>
      <x:c r="E480" s="16" t="n">
        <x:v>10897</x:v>
      </x:c>
      <x:c r="F480" s="16" t="n">
        <x:v>536</x:v>
      </x:c>
      <x:c r="G480" s="15" t="n">
        <x:f>VLOOKUP(D480,'Pricing'!$A$6:$E$8,5,FALSE)</x:f>
        <x:v>1.2300000000000002</x:v>
      </x:c>
      <x:c r="H480" s="15" t="n">
        <x:f>VLOOKUP(D480,'Pricing'!$A$6:$E$8,4,FALSE)</x:f>
        <x:v>6</x:v>
      </x:c>
      <x:c r="I480" s="15" t="n">
        <x:f>E480*G480/1000000</x:f>
        <x:v>0.013403310000000003</x:v>
      </x:c>
      <x:c r="J480" s="15" t="n">
        <x:f>F480*H480/1000000</x:f>
        <x:v>0.003216</x:v>
      </x:c>
      <x:c r="K480" s="15" t="n">
        <x:f>SUM(I480:J480)</x:f>
        <x:v>0.016619310000000005</x:v>
      </x:c>
    </x:row>
    <x:row r="481" ht="23" customHeight="1">
      <x:c r="A481" s="2" t="str">
        <x:v>REQ-00477</x:v>
      </x:c>
      <x:c r="B481" s="2" t="n">
        <x:v>6</x:v>
      </x:c>
      <x:c r="C481" s="2" t="str">
        <x:v>Research</x:v>
      </x:c>
      <x:c r="D481" s="2" t="str">
        <x:v>Balanced</x:v>
      </x:c>
      <x:c r="E481" s="16" t="n">
        <x:v>6077</x:v>
      </x:c>
      <x:c r="F481" s="16" t="n">
        <x:v>2473</x:v>
      </x:c>
      <x:c r="G481" s="15" t="n">
        <x:f>VLOOKUP(D481,'Pricing'!$A$6:$E$8,5,FALSE)</x:f>
        <x:v>1.2300000000000002</x:v>
      </x:c>
      <x:c r="H481" s="15" t="n">
        <x:f>VLOOKUP(D481,'Pricing'!$A$6:$E$8,4,FALSE)</x:f>
        <x:v>6</x:v>
      </x:c>
      <x:c r="I481" s="15" t="n">
        <x:f>E481*G481/1000000</x:f>
        <x:v>0.007474710000000001</x:v>
      </x:c>
      <x:c r="J481" s="15" t="n">
        <x:f>F481*H481/1000000</x:f>
        <x:v>0.014838</x:v>
      </x:c>
      <x:c r="K481" s="15" t="n">
        <x:f>SUM(I481:J481)</x:f>
        <x:v>0.02231271</x:v>
      </x:c>
    </x:row>
    <x:row r="482" ht="23" customHeight="1">
      <x:c r="A482" s="2" t="str">
        <x:v>REQ-00478</x:v>
      </x:c>
      <x:c r="B482" s="2" t="n">
        <x:v>26</x:v>
      </x:c>
      <x:c r="C482" s="2" t="str">
        <x:v>Product</x:v>
      </x:c>
      <x:c r="D482" s="2" t="str">
        <x:v>Swift</x:v>
      </x:c>
      <x:c r="E482" s="16" t="n">
        <x:v>18944</x:v>
      </x:c>
      <x:c r="F482" s="16" t="n">
        <x:v>3904</x:v>
      </x:c>
      <x:c r="G482" s="15" t="n">
        <x:f>VLOOKUP(D482,'Pricing'!$A$6:$E$8,5,FALSE)</x:f>
        <x:v>0.246</x:v>
      </x:c>
      <x:c r="H482" s="15" t="n">
        <x:f>VLOOKUP(D482,'Pricing'!$A$6:$E$8,4,FALSE)</x:f>
        <x:v>1.2</x:v>
      </x:c>
      <x:c r="I482" s="15" t="n">
        <x:f>E482*G482/1000000</x:f>
        <x:v>0.004660224</x:v>
      </x:c>
      <x:c r="J482" s="15" t="n">
        <x:f>F482*H482/1000000</x:f>
        <x:v>0.0046848</x:v>
      </x:c>
      <x:c r="K482" s="15" t="n">
        <x:f>SUM(I482:J482)</x:f>
        <x:v>0.009345024</x:v>
      </x:c>
    </x:row>
    <x:row r="483" ht="23" customHeight="1">
      <x:c r="A483" s="2" t="str">
        <x:v>REQ-00479</x:v>
      </x:c>
      <x:c r="B483" s="2" t="n">
        <x:v>25</x:v>
      </x:c>
      <x:c r="C483" s="2" t="str">
        <x:v>Research</x:v>
      </x:c>
      <x:c r="D483" s="2" t="str">
        <x:v>Balanced</x:v>
      </x:c>
      <x:c r="E483" s="16" t="n">
        <x:v>70127</x:v>
      </x:c>
      <x:c r="F483" s="16" t="n">
        <x:v>730</x:v>
      </x:c>
      <x:c r="G483" s="15" t="n">
        <x:f>VLOOKUP(D483,'Pricing'!$A$6:$E$8,5,FALSE)</x:f>
        <x:v>1.2300000000000002</x:v>
      </x:c>
      <x:c r="H483" s="15" t="n">
        <x:f>VLOOKUP(D483,'Pricing'!$A$6:$E$8,4,FALSE)</x:f>
        <x:v>6</x:v>
      </x:c>
      <x:c r="I483" s="15" t="n">
        <x:f>E483*G483/1000000</x:f>
        <x:v>0.08625621000000003</x:v>
      </x:c>
      <x:c r="J483" s="15" t="n">
        <x:f>F483*H483/1000000</x:f>
        <x:v>0.00438</x:v>
      </x:c>
      <x:c r="K483" s="15" t="n">
        <x:f>SUM(I483:J483)</x:f>
        <x:v>0.09063621000000002</x:v>
      </x:c>
    </x:row>
    <x:row r="484" ht="23" customHeight="1">
      <x:c r="A484" s="2" t="str">
        <x:v>REQ-00480</x:v>
      </x:c>
      <x:c r="B484" s="2" t="n">
        <x:v>18</x:v>
      </x:c>
      <x:c r="C484" s="2" t="str">
        <x:v>Growth</x:v>
      </x:c>
      <x:c r="D484" s="2" t="str">
        <x:v>Swift</x:v>
      </x:c>
      <x:c r="E484" s="16" t="n">
        <x:v>45101</x:v>
      </x:c>
      <x:c r="F484" s="16" t="n">
        <x:v>2431</x:v>
      </x:c>
      <x:c r="G484" s="15" t="n">
        <x:f>VLOOKUP(D484,'Pricing'!$A$6:$E$8,5,FALSE)</x:f>
        <x:v>0.246</x:v>
      </x:c>
      <x:c r="H484" s="15" t="n">
        <x:f>VLOOKUP(D484,'Pricing'!$A$6:$E$8,4,FALSE)</x:f>
        <x:v>1.2</x:v>
      </x:c>
      <x:c r="I484" s="15" t="n">
        <x:f>E484*G484/1000000</x:f>
        <x:v>0.011094846</x:v>
      </x:c>
      <x:c r="J484" s="15" t="n">
        <x:f>F484*H484/1000000</x:f>
        <x:v>0.0029172</x:v>
      </x:c>
      <x:c r="K484" s="15" t="n">
        <x:f>SUM(I484:J484)</x:f>
        <x:v>0.014012046</x:v>
      </x:c>
    </x:row>
    <x:row r="485" ht="23" customHeight="1">
      <x:c r="A485" s="2" t="str">
        <x:v>REQ-00481</x:v>
      </x:c>
      <x:c r="B485" s="2" t="n">
        <x:v>3</x:v>
      </x:c>
      <x:c r="C485" s="2" t="str">
        <x:v>Research</x:v>
      </x:c>
      <x:c r="D485" s="2" t="str">
        <x:v>Balanced</x:v>
      </x:c>
      <x:c r="E485" s="16" t="n">
        <x:v>91873</x:v>
      </x:c>
      <x:c r="F485" s="16" t="n">
        <x:v>1336</x:v>
      </x:c>
      <x:c r="G485" s="15" t="n">
        <x:f>VLOOKUP(D485,'Pricing'!$A$6:$E$8,5,FALSE)</x:f>
        <x:v>1.2300000000000002</x:v>
      </x:c>
      <x:c r="H485" s="15" t="n">
        <x:f>VLOOKUP(D485,'Pricing'!$A$6:$E$8,4,FALSE)</x:f>
        <x:v>6</x:v>
      </x:c>
      <x:c r="I485" s="15" t="n">
        <x:f>E485*G485/1000000</x:f>
        <x:v>0.11300379000000002</x:v>
      </x:c>
      <x:c r="J485" s="15" t="n">
        <x:f>F485*H485/1000000</x:f>
        <x:v>0.008016</x:v>
      </x:c>
      <x:c r="K485" s="15" t="n">
        <x:f>SUM(I485:J485)</x:f>
        <x:v>0.12101979000000002</x:v>
      </x:c>
    </x:row>
    <x:row r="486" ht="23" customHeight="1">
      <x:c r="A486" s="2" t="str">
        <x:v>REQ-00482</x:v>
      </x:c>
      <x:c r="B486" s="2" t="n">
        <x:v>26</x:v>
      </x:c>
      <x:c r="C486" s="2" t="str">
        <x:v>Product</x:v>
      </x:c>
      <x:c r="D486" s="2" t="str">
        <x:v>Reasoning</x:v>
      </x:c>
      <x:c r="E486" s="16" t="n">
        <x:v>38720</x:v>
      </x:c>
      <x:c r="F486" s="16" t="n">
        <x:v>2090</x:v>
      </x:c>
      <x:c r="G486" s="15" t="n">
        <x:f>VLOOKUP(D486,'Pricing'!$A$6:$E$8,5,FALSE)</x:f>
        <x:v>4.920000000000001</x:v>
      </x:c>
      <x:c r="H486" s="15" t="n">
        <x:f>VLOOKUP(D486,'Pricing'!$A$6:$E$8,4,FALSE)</x:f>
        <x:v>24</x:v>
      </x:c>
      <x:c r="I486" s="15" t="n">
        <x:f>E486*G486/1000000</x:f>
        <x:v>0.19050240000000002</x:v>
      </x:c>
      <x:c r="J486" s="15" t="n">
        <x:f>F486*H486/1000000</x:f>
        <x:v>0.05016</x:v>
      </x:c>
      <x:c r="K486" s="15" t="n">
        <x:f>SUM(I486:J486)</x:f>
        <x:v>0.24066240000000003</x:v>
      </x:c>
    </x:row>
    <x:row r="487" ht="23" customHeight="1">
      <x:c r="A487" s="2" t="str">
        <x:v>REQ-00483</x:v>
      </x:c>
      <x:c r="B487" s="2" t="n">
        <x:v>17</x:v>
      </x:c>
      <x:c r="C487" s="2" t="str">
        <x:v>Engineering</x:v>
      </x:c>
      <x:c r="D487" s="2" t="str">
        <x:v>Swift</x:v>
      </x:c>
      <x:c r="E487" s="16" t="n">
        <x:v>21968</x:v>
      </x:c>
      <x:c r="F487" s="16" t="n">
        <x:v>2026</x:v>
      </x:c>
      <x:c r="G487" s="15" t="n">
        <x:f>VLOOKUP(D487,'Pricing'!$A$6:$E$8,5,FALSE)</x:f>
        <x:v>0.246</x:v>
      </x:c>
      <x:c r="H487" s="15" t="n">
        <x:f>VLOOKUP(D487,'Pricing'!$A$6:$E$8,4,FALSE)</x:f>
        <x:v>1.2</x:v>
      </x:c>
      <x:c r="I487" s="15" t="n">
        <x:f>E487*G487/1000000</x:f>
        <x:v>0.005404127999999999</x:v>
      </x:c>
      <x:c r="J487" s="15" t="n">
        <x:f>F487*H487/1000000</x:f>
        <x:v>0.0024311999999999997</x:v>
      </x:c>
      <x:c r="K487" s="15" t="n">
        <x:f>SUM(I487:J487)</x:f>
        <x:v>0.007835327999999999</x:v>
      </x:c>
    </x:row>
    <x:row r="488" ht="23" customHeight="1">
      <x:c r="A488" s="2" t="str">
        <x:v>REQ-00484</x:v>
      </x:c>
      <x:c r="B488" s="2" t="n">
        <x:v>4</x:v>
      </x:c>
      <x:c r="C488" s="2" t="str">
        <x:v>Product</x:v>
      </x:c>
      <x:c r="D488" s="2" t="str">
        <x:v>Balanced</x:v>
      </x:c>
      <x:c r="E488" s="16" t="n">
        <x:v>53894</x:v>
      </x:c>
      <x:c r="F488" s="16" t="n">
        <x:v>1045</x:v>
      </x:c>
      <x:c r="G488" s="15" t="n">
        <x:f>VLOOKUP(D488,'Pricing'!$A$6:$E$8,5,FALSE)</x:f>
        <x:v>1.2300000000000002</x:v>
      </x:c>
      <x:c r="H488" s="15" t="n">
        <x:f>VLOOKUP(D488,'Pricing'!$A$6:$E$8,4,FALSE)</x:f>
        <x:v>6</x:v>
      </x:c>
      <x:c r="I488" s="15" t="n">
        <x:f>E488*G488/1000000</x:f>
        <x:v>0.06628962000000001</x:v>
      </x:c>
      <x:c r="J488" s="15" t="n">
        <x:f>F488*H488/1000000</x:f>
        <x:v>0.00627</x:v>
      </x:c>
      <x:c r="K488" s="15" t="n">
        <x:f>SUM(I488:J488)</x:f>
        <x:v>0.07255962</x:v>
      </x:c>
    </x:row>
    <x:row r="489" ht="23" customHeight="1">
      <x:c r="A489" s="2" t="str">
        <x:v>REQ-00485</x:v>
      </x:c>
      <x:c r="B489" s="2" t="n">
        <x:v>16</x:v>
      </x:c>
      <x:c r="C489" s="2" t="str">
        <x:v>Research</x:v>
      </x:c>
      <x:c r="D489" s="2" t="str">
        <x:v>Swift</x:v>
      </x:c>
      <x:c r="E489" s="16" t="n">
        <x:v>33840</x:v>
      </x:c>
      <x:c r="F489" s="16" t="n">
        <x:v>3484</x:v>
      </x:c>
      <x:c r="G489" s="15" t="n">
        <x:f>VLOOKUP(D489,'Pricing'!$A$6:$E$8,5,FALSE)</x:f>
        <x:v>0.246</x:v>
      </x:c>
      <x:c r="H489" s="15" t="n">
        <x:f>VLOOKUP(D489,'Pricing'!$A$6:$E$8,4,FALSE)</x:f>
        <x:v>1.2</x:v>
      </x:c>
      <x:c r="I489" s="15" t="n">
        <x:f>E489*G489/1000000</x:f>
        <x:v>0.00832464</x:v>
      </x:c>
      <x:c r="J489" s="15" t="n">
        <x:f>F489*H489/1000000</x:f>
        <x:v>0.0041808</x:v>
      </x:c>
      <x:c r="K489" s="15" t="n">
        <x:f>SUM(I489:J489)</x:f>
        <x:v>0.01250544</x:v>
      </x:c>
    </x:row>
    <x:row r="490" ht="23" customHeight="1">
      <x:c r="A490" s="2" t="str">
        <x:v>REQ-00486</x:v>
      </x:c>
      <x:c r="B490" s="2" t="n">
        <x:v>18</x:v>
      </x:c>
      <x:c r="C490" s="2" t="str">
        <x:v>Growth</x:v>
      </x:c>
      <x:c r="D490" s="2" t="str">
        <x:v>Balanced</x:v>
      </x:c>
      <x:c r="E490" s="16" t="n">
        <x:v>90555</x:v>
      </x:c>
      <x:c r="F490" s="16" t="n">
        <x:v>2621</x:v>
      </x:c>
      <x:c r="G490" s="15" t="n">
        <x:f>VLOOKUP(D490,'Pricing'!$A$6:$E$8,5,FALSE)</x:f>
        <x:v>1.2300000000000002</x:v>
      </x:c>
      <x:c r="H490" s="15" t="n">
        <x:f>VLOOKUP(D490,'Pricing'!$A$6:$E$8,4,FALSE)</x:f>
        <x:v>6</x:v>
      </x:c>
      <x:c r="I490" s="15" t="n">
        <x:f>E490*G490/1000000</x:f>
        <x:v>0.11138265000000003</x:v>
      </x:c>
      <x:c r="J490" s="15" t="n">
        <x:f>F490*H490/1000000</x:f>
        <x:v>0.015726</x:v>
      </x:c>
      <x:c r="K490" s="15" t="n">
        <x:f>SUM(I490:J490)</x:f>
        <x:v>0.12710865000000002</x:v>
      </x:c>
    </x:row>
    <x:row r="491" ht="23" customHeight="1">
      <x:c r="A491" s="2" t="str">
        <x:v>REQ-00487</x:v>
      </x:c>
      <x:c r="B491" s="2" t="n">
        <x:v>15</x:v>
      </x:c>
      <x:c r="C491" s="2" t="str">
        <x:v>Research</x:v>
      </x:c>
      <x:c r="D491" s="2" t="str">
        <x:v>Balanced</x:v>
      </x:c>
      <x:c r="E491" s="16" t="n">
        <x:v>6040</x:v>
      </x:c>
      <x:c r="F491" s="16" t="n">
        <x:v>2350</x:v>
      </x:c>
      <x:c r="G491" s="15" t="n">
        <x:f>VLOOKUP(D491,'Pricing'!$A$6:$E$8,5,FALSE)</x:f>
        <x:v>1.2300000000000002</x:v>
      </x:c>
      <x:c r="H491" s="15" t="n">
        <x:f>VLOOKUP(D491,'Pricing'!$A$6:$E$8,4,FALSE)</x:f>
        <x:v>6</x:v>
      </x:c>
      <x:c r="I491" s="15" t="n">
        <x:f>E491*G491/1000000</x:f>
        <x:v>0.007429200000000001</x:v>
      </x:c>
      <x:c r="J491" s="15" t="n">
        <x:f>F491*H491/1000000</x:f>
        <x:v>0.0141</x:v>
      </x:c>
      <x:c r="K491" s="15" t="n">
        <x:f>SUM(I491:J491)</x:f>
        <x:v>0.021529200000000002</x:v>
      </x:c>
    </x:row>
    <x:row r="492" ht="23" customHeight="1">
      <x:c r="A492" s="2" t="str">
        <x:v>REQ-00488</x:v>
      </x:c>
      <x:c r="B492" s="2" t="n">
        <x:v>19</x:v>
      </x:c>
      <x:c r="C492" s="2" t="str">
        <x:v>Support</x:v>
      </x:c>
      <x:c r="D492" s="2" t="str">
        <x:v>Reasoning</x:v>
      </x:c>
      <x:c r="E492" s="16" t="n">
        <x:v>15719</x:v>
      </x:c>
      <x:c r="F492" s="16" t="n">
        <x:v>1977</x:v>
      </x:c>
      <x:c r="G492" s="15" t="n">
        <x:f>VLOOKUP(D492,'Pricing'!$A$6:$E$8,5,FALSE)</x:f>
        <x:v>4.920000000000001</x:v>
      </x:c>
      <x:c r="H492" s="15" t="n">
        <x:f>VLOOKUP(D492,'Pricing'!$A$6:$E$8,4,FALSE)</x:f>
        <x:v>24</x:v>
      </x:c>
      <x:c r="I492" s="15" t="n">
        <x:f>E492*G492/1000000</x:f>
        <x:v>0.07733748000000001</x:v>
      </x:c>
      <x:c r="J492" s="15" t="n">
        <x:f>F492*H492/1000000</x:f>
        <x:v>0.047448</x:v>
      </x:c>
      <x:c r="K492" s="15" t="n">
        <x:f>SUM(I492:J492)</x:f>
        <x:v>0.12478548</x:v>
      </x:c>
    </x:row>
    <x:row r="493" ht="23" customHeight="1">
      <x:c r="A493" s="2" t="str">
        <x:v>REQ-00489</x:v>
      </x:c>
      <x:c r="B493" s="2" t="n">
        <x:v>6</x:v>
      </x:c>
      <x:c r="C493" s="2" t="str">
        <x:v>Engineering</x:v>
      </x:c>
      <x:c r="D493" s="2" t="str">
        <x:v>Balanced</x:v>
      </x:c>
      <x:c r="E493" s="16" t="n">
        <x:v>40519</x:v>
      </x:c>
      <x:c r="F493" s="16" t="n">
        <x:v>1896</x:v>
      </x:c>
      <x:c r="G493" s="15" t="n">
        <x:f>VLOOKUP(D493,'Pricing'!$A$6:$E$8,5,FALSE)</x:f>
        <x:v>1.2300000000000002</x:v>
      </x:c>
      <x:c r="H493" s="15" t="n">
        <x:f>VLOOKUP(D493,'Pricing'!$A$6:$E$8,4,FALSE)</x:f>
        <x:v>6</x:v>
      </x:c>
      <x:c r="I493" s="15" t="n">
        <x:f>E493*G493/1000000</x:f>
        <x:v>0.04983837000000001</x:v>
      </x:c>
      <x:c r="J493" s="15" t="n">
        <x:f>F493*H493/1000000</x:f>
        <x:v>0.011376</x:v>
      </x:c>
      <x:c r="K493" s="15" t="n">
        <x:f>SUM(I493:J493)</x:f>
        <x:v>0.061214370000000004</x:v>
      </x:c>
    </x:row>
    <x:row r="494" ht="23" customHeight="1">
      <x:c r="A494" s="2" t="str">
        <x:v>REQ-00490</x:v>
      </x:c>
      <x:c r="B494" s="2" t="n">
        <x:v>27</x:v>
      </x:c>
      <x:c r="C494" s="2" t="str">
        <x:v>Product</x:v>
      </x:c>
      <x:c r="D494" s="2" t="str">
        <x:v>Balanced</x:v>
      </x:c>
      <x:c r="E494" s="16" t="n">
        <x:v>90868</x:v>
      </x:c>
      <x:c r="F494" s="16" t="n">
        <x:v>1398</x:v>
      </x:c>
      <x:c r="G494" s="15" t="n">
        <x:f>VLOOKUP(D494,'Pricing'!$A$6:$E$8,5,FALSE)</x:f>
        <x:v>1.2300000000000002</x:v>
      </x:c>
      <x:c r="H494" s="15" t="n">
        <x:f>VLOOKUP(D494,'Pricing'!$A$6:$E$8,4,FALSE)</x:f>
        <x:v>6</x:v>
      </x:c>
      <x:c r="I494" s="15" t="n">
        <x:f>E494*G494/1000000</x:f>
        <x:v>0.11176764000000002</x:v>
      </x:c>
      <x:c r="J494" s="15" t="n">
        <x:f>F494*H494/1000000</x:f>
        <x:v>0.008388</x:v>
      </x:c>
      <x:c r="K494" s="15" t="n">
        <x:f>SUM(I494:J494)</x:f>
        <x:v>0.12015564000000001</x:v>
      </x:c>
    </x:row>
    <x:row r="495" ht="23" customHeight="1">
      <x:c r="A495" s="2" t="str">
        <x:v>REQ-00491</x:v>
      </x:c>
      <x:c r="B495" s="2" t="n">
        <x:v>9</x:v>
      </x:c>
      <x:c r="C495" s="2" t="str">
        <x:v>Research</x:v>
      </x:c>
      <x:c r="D495" s="2" t="str">
        <x:v>Balanced</x:v>
      </x:c>
      <x:c r="E495" s="16" t="n">
        <x:v>107483</x:v>
      </x:c>
      <x:c r="F495" s="16" t="n">
        <x:v>3661</x:v>
      </x:c>
      <x:c r="G495" s="15" t="n">
        <x:f>VLOOKUP(D495,'Pricing'!$A$6:$E$8,5,FALSE)</x:f>
        <x:v>1.2300000000000002</x:v>
      </x:c>
      <x:c r="H495" s="15" t="n">
        <x:f>VLOOKUP(D495,'Pricing'!$A$6:$E$8,4,FALSE)</x:f>
        <x:v>6</x:v>
      </x:c>
      <x:c r="I495" s="15" t="n">
        <x:f>E495*G495/1000000</x:f>
        <x:v>0.13220409000000002</x:v>
      </x:c>
      <x:c r="J495" s="15" t="n">
        <x:f>F495*H495/1000000</x:f>
        <x:v>0.021966</x:v>
      </x:c>
      <x:c r="K495" s="15" t="n">
        <x:f>SUM(I495:J495)</x:f>
        <x:v>0.15417009000000004</x:v>
      </x:c>
    </x:row>
    <x:row r="496" ht="23" customHeight="1">
      <x:c r="A496" s="2" t="str">
        <x:v>REQ-00492</x:v>
      </x:c>
      <x:c r="B496" s="2" t="n">
        <x:v>19</x:v>
      </x:c>
      <x:c r="C496" s="2" t="str">
        <x:v>Support</x:v>
      </x:c>
      <x:c r="D496" s="2" t="str">
        <x:v>Balanced</x:v>
      </x:c>
      <x:c r="E496" s="16" t="n">
        <x:v>47777</x:v>
      </x:c>
      <x:c r="F496" s="16" t="n">
        <x:v>633</x:v>
      </x:c>
      <x:c r="G496" s="15" t="n">
        <x:f>VLOOKUP(D496,'Pricing'!$A$6:$E$8,5,FALSE)</x:f>
        <x:v>1.2300000000000002</x:v>
      </x:c>
      <x:c r="H496" s="15" t="n">
        <x:f>VLOOKUP(D496,'Pricing'!$A$6:$E$8,4,FALSE)</x:f>
        <x:v>6</x:v>
      </x:c>
      <x:c r="I496" s="15" t="n">
        <x:f>E496*G496/1000000</x:f>
        <x:v>0.058765710000000006</x:v>
      </x:c>
      <x:c r="J496" s="15" t="n">
        <x:f>F496*H496/1000000</x:f>
        <x:v>0.003798</x:v>
      </x:c>
      <x:c r="K496" s="15" t="n">
        <x:f>SUM(I496:J496)</x:f>
        <x:v>0.06256371000000001</x:v>
      </x:c>
    </x:row>
    <x:row r="497" ht="23" customHeight="1">
      <x:c r="A497" s="2" t="str">
        <x:v>REQ-00493</x:v>
      </x:c>
      <x:c r="B497" s="2" t="n">
        <x:v>12</x:v>
      </x:c>
      <x:c r="C497" s="2" t="str">
        <x:v>Engineering</x:v>
      </x:c>
      <x:c r="D497" s="2" t="str">
        <x:v>Swift</x:v>
      </x:c>
      <x:c r="E497" s="16" t="n">
        <x:v>26731</x:v>
      </x:c>
      <x:c r="F497" s="16" t="n">
        <x:v>996</x:v>
      </x:c>
      <x:c r="G497" s="15" t="n">
        <x:f>VLOOKUP(D497,'Pricing'!$A$6:$E$8,5,FALSE)</x:f>
        <x:v>0.246</x:v>
      </x:c>
      <x:c r="H497" s="15" t="n">
        <x:f>VLOOKUP(D497,'Pricing'!$A$6:$E$8,4,FALSE)</x:f>
        <x:v>1.2</x:v>
      </x:c>
      <x:c r="I497" s="15" t="n">
        <x:f>E497*G497/1000000</x:f>
        <x:v>0.006575826</x:v>
      </x:c>
      <x:c r="J497" s="15" t="n">
        <x:f>F497*H497/1000000</x:f>
        <x:v>0.0011952</x:v>
      </x:c>
      <x:c r="K497" s="15" t="n">
        <x:f>SUM(I497:J497)</x:f>
        <x:v>0.007771026</x:v>
      </x:c>
    </x:row>
    <x:row r="498" ht="23" customHeight="1">
      <x:c r="A498" s="2" t="str">
        <x:v>REQ-00494</x:v>
      </x:c>
      <x:c r="B498" s="2" t="n">
        <x:v>24</x:v>
      </x:c>
      <x:c r="C498" s="2" t="str">
        <x:v>Support</x:v>
      </x:c>
      <x:c r="D498" s="2" t="str">
        <x:v>Swift</x:v>
      </x:c>
      <x:c r="E498" s="16" t="n">
        <x:v>80494</x:v>
      </x:c>
      <x:c r="F498" s="16" t="n">
        <x:v>3867</x:v>
      </x:c>
      <x:c r="G498" s="15" t="n">
        <x:f>VLOOKUP(D498,'Pricing'!$A$6:$E$8,5,FALSE)</x:f>
        <x:v>0.246</x:v>
      </x:c>
      <x:c r="H498" s="15" t="n">
        <x:f>VLOOKUP(D498,'Pricing'!$A$6:$E$8,4,FALSE)</x:f>
        <x:v>1.2</x:v>
      </x:c>
      <x:c r="I498" s="15" t="n">
        <x:f>E498*G498/1000000</x:f>
        <x:v>0.019801524</x:v>
      </x:c>
      <x:c r="J498" s="15" t="n">
        <x:f>F498*H498/1000000</x:f>
        <x:v>0.004640399999999999</x:v>
      </x:c>
      <x:c r="K498" s="15" t="n">
        <x:f>SUM(I498:J498)</x:f>
        <x:v>0.024441924</x:v>
      </x:c>
    </x:row>
    <x:row r="499" ht="23" customHeight="1">
      <x:c r="A499" s="2" t="str">
        <x:v>REQ-00495</x:v>
      </x:c>
      <x:c r="B499" s="2" t="n">
        <x:v>14</x:v>
      </x:c>
      <x:c r="C499" s="2" t="str">
        <x:v>Operations</x:v>
      </x:c>
      <x:c r="D499" s="2" t="str">
        <x:v>Swift</x:v>
      </x:c>
      <x:c r="E499" s="16" t="n">
        <x:v>113005</x:v>
      </x:c>
      <x:c r="F499" s="16" t="n">
        <x:v>1416</x:v>
      </x:c>
      <x:c r="G499" s="15" t="n">
        <x:f>VLOOKUP(D499,'Pricing'!$A$6:$E$8,5,FALSE)</x:f>
        <x:v>0.246</x:v>
      </x:c>
      <x:c r="H499" s="15" t="n">
        <x:f>VLOOKUP(D499,'Pricing'!$A$6:$E$8,4,FALSE)</x:f>
        <x:v>1.2</x:v>
      </x:c>
      <x:c r="I499" s="15" t="n">
        <x:f>E499*G499/1000000</x:f>
        <x:v>0.02779923</x:v>
      </x:c>
      <x:c r="J499" s="15" t="n">
        <x:f>F499*H499/1000000</x:f>
        <x:v>0.0016992</x:v>
      </x:c>
      <x:c r="K499" s="15" t="n">
        <x:f>SUM(I499:J499)</x:f>
        <x:v>0.029498430000000003</x:v>
      </x:c>
    </x:row>
    <x:row r="500" ht="23" customHeight="1">
      <x:c r="A500" s="2" t="str">
        <x:v>REQ-00496</x:v>
      </x:c>
      <x:c r="B500" s="2" t="n">
        <x:v>27</x:v>
      </x:c>
      <x:c r="C500" s="2" t="str">
        <x:v>Product</x:v>
      </x:c>
      <x:c r="D500" s="2" t="str">
        <x:v>Swift</x:v>
      </x:c>
      <x:c r="E500" s="16" t="n">
        <x:v>70331</x:v>
      </x:c>
      <x:c r="F500" s="16" t="n">
        <x:v>1789</x:v>
      </x:c>
      <x:c r="G500" s="15" t="n">
        <x:f>VLOOKUP(D500,'Pricing'!$A$6:$E$8,5,FALSE)</x:f>
        <x:v>0.246</x:v>
      </x:c>
      <x:c r="H500" s="15" t="n">
        <x:f>VLOOKUP(D500,'Pricing'!$A$6:$E$8,4,FALSE)</x:f>
        <x:v>1.2</x:v>
      </x:c>
      <x:c r="I500" s="15" t="n">
        <x:f>E500*G500/1000000</x:f>
        <x:v>0.017301425999999998</x:v>
      </x:c>
      <x:c r="J500" s="15" t="n">
        <x:f>F500*H500/1000000</x:f>
        <x:v>0.0021468</x:v>
      </x:c>
      <x:c r="K500" s="15" t="n">
        <x:f>SUM(I500:J500)</x:f>
        <x:v>0.019448226</x:v>
      </x:c>
    </x:row>
    <x:row r="501" ht="23" customHeight="1">
      <x:c r="A501" s="2" t="str">
        <x:v>REQ-00497</x:v>
      </x:c>
      <x:c r="B501" s="2" t="n">
        <x:v>16</x:v>
      </x:c>
      <x:c r="C501" s="2" t="str">
        <x:v>Research</x:v>
      </x:c>
      <x:c r="D501" s="2" t="str">
        <x:v>Balanced</x:v>
      </x:c>
      <x:c r="E501" s="16" t="n">
        <x:v>85894</x:v>
      </x:c>
      <x:c r="F501" s="16" t="n">
        <x:v>233</x:v>
      </x:c>
      <x:c r="G501" s="15" t="n">
        <x:f>VLOOKUP(D501,'Pricing'!$A$6:$E$8,5,FALSE)</x:f>
        <x:v>1.2300000000000002</x:v>
      </x:c>
      <x:c r="H501" s="15" t="n">
        <x:f>VLOOKUP(D501,'Pricing'!$A$6:$E$8,4,FALSE)</x:f>
        <x:v>6</x:v>
      </x:c>
      <x:c r="I501" s="15" t="n">
        <x:f>E501*G501/1000000</x:f>
        <x:v>0.10564962000000003</x:v>
      </x:c>
      <x:c r="J501" s="15" t="n">
        <x:f>F501*H501/1000000</x:f>
        <x:v>0.001398</x:v>
      </x:c>
      <x:c r="K501" s="15" t="n">
        <x:f>SUM(I501:J501)</x:f>
        <x:v>0.10704762000000002</x:v>
      </x:c>
    </x:row>
    <x:row r="502" ht="23" customHeight="1">
      <x:c r="A502" s="2" t="str">
        <x:v>REQ-00498</x:v>
      </x:c>
      <x:c r="B502" s="2" t="n">
        <x:v>23</x:v>
      </x:c>
      <x:c r="C502" s="2" t="str">
        <x:v>Product</x:v>
      </x:c>
      <x:c r="D502" s="2" t="str">
        <x:v>Reasoning</x:v>
      </x:c>
      <x:c r="E502" s="16" t="n">
        <x:v>40940</x:v>
      </x:c>
      <x:c r="F502" s="16" t="n">
        <x:v>2442</x:v>
      </x:c>
      <x:c r="G502" s="15" t="n">
        <x:f>VLOOKUP(D502,'Pricing'!$A$6:$E$8,5,FALSE)</x:f>
        <x:v>4.920000000000001</x:v>
      </x:c>
      <x:c r="H502" s="15" t="n">
        <x:f>VLOOKUP(D502,'Pricing'!$A$6:$E$8,4,FALSE)</x:f>
        <x:v>24</x:v>
      </x:c>
      <x:c r="I502" s="15" t="n">
        <x:f>E502*G502/1000000</x:f>
        <x:v>0.20142480000000004</x:v>
      </x:c>
      <x:c r="J502" s="15" t="n">
        <x:f>F502*H502/1000000</x:f>
        <x:v>0.058608</x:v>
      </x:c>
      <x:c r="K502" s="15" t="n">
        <x:f>SUM(I502:J502)</x:f>
        <x:v>0.26003280000000006</x:v>
      </x:c>
    </x:row>
    <x:row r="503" ht="23" customHeight="1">
      <x:c r="A503" s="2" t="str">
        <x:v>REQ-00499</x:v>
      </x:c>
      <x:c r="B503" s="2" t="n">
        <x:v>4</x:v>
      </x:c>
      <x:c r="C503" s="2" t="str">
        <x:v>Operations</x:v>
      </x:c>
      <x:c r="D503" s="2" t="str">
        <x:v>Balanced</x:v>
      </x:c>
      <x:c r="E503" s="16" t="n">
        <x:v>69178</x:v>
      </x:c>
      <x:c r="F503" s="16" t="n">
        <x:v>442</x:v>
      </x:c>
      <x:c r="G503" s="15" t="n">
        <x:f>VLOOKUP(D503,'Pricing'!$A$6:$E$8,5,FALSE)</x:f>
        <x:v>1.2300000000000002</x:v>
      </x:c>
      <x:c r="H503" s="15" t="n">
        <x:f>VLOOKUP(D503,'Pricing'!$A$6:$E$8,4,FALSE)</x:f>
        <x:v>6</x:v>
      </x:c>
      <x:c r="I503" s="15" t="n">
        <x:f>E503*G503/1000000</x:f>
        <x:v>0.08508894000000002</x:v>
      </x:c>
      <x:c r="J503" s="15" t="n">
        <x:f>F503*H503/1000000</x:f>
        <x:v>0.002652</x:v>
      </x:c>
      <x:c r="K503" s="15" t="n">
        <x:f>SUM(I503:J503)</x:f>
        <x:v>0.08774094000000002</x:v>
      </x:c>
    </x:row>
    <x:row r="504" ht="23" customHeight="1">
      <x:c r="A504" s="2" t="str">
        <x:v>REQ-00500</x:v>
      </x:c>
      <x:c r="B504" s="2" t="n">
        <x:v>18</x:v>
      </x:c>
      <x:c r="C504" s="2" t="str">
        <x:v>Support</x:v>
      </x:c>
      <x:c r="D504" s="2" t="str">
        <x:v>Balanced</x:v>
      </x:c>
      <x:c r="E504" s="16" t="n">
        <x:v>51348</x:v>
      </x:c>
      <x:c r="F504" s="16" t="n">
        <x:v>3101</x:v>
      </x:c>
      <x:c r="G504" s="15" t="n">
        <x:f>VLOOKUP(D504,'Pricing'!$A$6:$E$8,5,FALSE)</x:f>
        <x:v>1.2300000000000002</x:v>
      </x:c>
      <x:c r="H504" s="15" t="n">
        <x:f>VLOOKUP(D504,'Pricing'!$A$6:$E$8,4,FALSE)</x:f>
        <x:v>6</x:v>
      </x:c>
      <x:c r="I504" s="15" t="n">
        <x:f>E504*G504/1000000</x:f>
        <x:v>0.06315804000000001</x:v>
      </x:c>
      <x:c r="J504" s="15" t="n">
        <x:f>F504*H504/1000000</x:f>
        <x:v>0.018606</x:v>
      </x:c>
      <x:c r="K504" s="15" t="n">
        <x:f>SUM(I504:J504)</x:f>
        <x:v>0.08176404000000001</x:v>
      </x:c>
    </x:row>
    <x:row r="505" ht="23" customHeight="1">
      <x:c r="A505" s="2" t="str">
        <x:v>REQ-00501</x:v>
      </x:c>
      <x:c r="B505" s="2" t="n">
        <x:v>18</x:v>
      </x:c>
      <x:c r="C505" s="2" t="str">
        <x:v>Operations</x:v>
      </x:c>
      <x:c r="D505" s="2" t="str">
        <x:v>Swift</x:v>
      </x:c>
      <x:c r="E505" s="16" t="n">
        <x:v>107741</x:v>
      </x:c>
      <x:c r="F505" s="16" t="n">
        <x:v>2390</x:v>
      </x:c>
      <x:c r="G505" s="15" t="n">
        <x:f>VLOOKUP(D505,'Pricing'!$A$6:$E$8,5,FALSE)</x:f>
        <x:v>0.246</x:v>
      </x:c>
      <x:c r="H505" s="15" t="n">
        <x:f>VLOOKUP(D505,'Pricing'!$A$6:$E$8,4,FALSE)</x:f>
        <x:v>1.2</x:v>
      </x:c>
      <x:c r="I505" s="15" t="n">
        <x:f>E505*G505/1000000</x:f>
        <x:v>0.026504286</x:v>
      </x:c>
      <x:c r="J505" s="15" t="n">
        <x:f>F505*H505/1000000</x:f>
        <x:v>0.002868</x:v>
      </x:c>
      <x:c r="K505" s="15" t="n">
        <x:f>SUM(I505:J505)</x:f>
        <x:v>0.029372285999999997</x:v>
      </x:c>
    </x:row>
    <x:row r="506" ht="23" customHeight="1">
      <x:c r="A506" s="2" t="str">
        <x:v>REQ-00502</x:v>
      </x:c>
      <x:c r="B506" s="2" t="n">
        <x:v>4</x:v>
      </x:c>
      <x:c r="C506" s="2" t="str">
        <x:v>Growth</x:v>
      </x:c>
      <x:c r="D506" s="2" t="str">
        <x:v>Swift</x:v>
      </x:c>
      <x:c r="E506" s="16" t="n">
        <x:v>118499</x:v>
      </x:c>
      <x:c r="F506" s="16" t="n">
        <x:v>508</x:v>
      </x:c>
      <x:c r="G506" s="15" t="n">
        <x:f>VLOOKUP(D506,'Pricing'!$A$6:$E$8,5,FALSE)</x:f>
        <x:v>0.246</x:v>
      </x:c>
      <x:c r="H506" s="15" t="n">
        <x:f>VLOOKUP(D506,'Pricing'!$A$6:$E$8,4,FALSE)</x:f>
        <x:v>1.2</x:v>
      </x:c>
      <x:c r="I506" s="15" t="n">
        <x:f>E506*G506/1000000</x:f>
        <x:v>0.029150754</x:v>
      </x:c>
      <x:c r="J506" s="15" t="n">
        <x:f>F506*H506/1000000</x:f>
        <x:v>0.0006096000000000001</x:v>
      </x:c>
      <x:c r="K506" s="15" t="n">
        <x:f>SUM(I506:J506)</x:f>
        <x:v>0.029760354000000003</x:v>
      </x:c>
    </x:row>
    <x:row r="507" ht="23" customHeight="1">
      <x:c r="A507" s="2" t="str">
        <x:v>REQ-00503</x:v>
      </x:c>
      <x:c r="B507" s="2" t="n">
        <x:v>15</x:v>
      </x:c>
      <x:c r="C507" s="2" t="str">
        <x:v>Engineering</x:v>
      </x:c>
      <x:c r="D507" s="2" t="str">
        <x:v>Balanced</x:v>
      </x:c>
      <x:c r="E507" s="16" t="n">
        <x:v>74165</x:v>
      </x:c>
      <x:c r="F507" s="16" t="n">
        <x:v>1675</x:v>
      </x:c>
      <x:c r="G507" s="15" t="n">
        <x:f>VLOOKUP(D507,'Pricing'!$A$6:$E$8,5,FALSE)</x:f>
        <x:v>1.2300000000000002</x:v>
      </x:c>
      <x:c r="H507" s="15" t="n">
        <x:f>VLOOKUP(D507,'Pricing'!$A$6:$E$8,4,FALSE)</x:f>
        <x:v>6</x:v>
      </x:c>
      <x:c r="I507" s="15" t="n">
        <x:f>E507*G507/1000000</x:f>
        <x:v>0.09122295000000001</x:v>
      </x:c>
      <x:c r="J507" s="15" t="n">
        <x:f>F507*H507/1000000</x:f>
        <x:v>0.01005</x:v>
      </x:c>
      <x:c r="K507" s="15" t="n">
        <x:f>SUM(I507:J507)</x:f>
        <x:v>0.10127295000000001</x:v>
      </x:c>
    </x:row>
    <x:row r="508" ht="23" customHeight="1">
      <x:c r="A508" s="2" t="str">
        <x:v>REQ-00504</x:v>
      </x:c>
      <x:c r="B508" s="2" t="n">
        <x:v>10</x:v>
      </x:c>
      <x:c r="C508" s="2" t="str">
        <x:v>Support</x:v>
      </x:c>
      <x:c r="D508" s="2" t="str">
        <x:v>Swift</x:v>
      </x:c>
      <x:c r="E508" s="16" t="n">
        <x:v>65570</x:v>
      </x:c>
      <x:c r="F508" s="16" t="n">
        <x:v>1257</x:v>
      </x:c>
      <x:c r="G508" s="15" t="n">
        <x:f>VLOOKUP(D508,'Pricing'!$A$6:$E$8,5,FALSE)</x:f>
        <x:v>0.246</x:v>
      </x:c>
      <x:c r="H508" s="15" t="n">
        <x:f>VLOOKUP(D508,'Pricing'!$A$6:$E$8,4,FALSE)</x:f>
        <x:v>1.2</x:v>
      </x:c>
      <x:c r="I508" s="15" t="n">
        <x:f>E508*G508/1000000</x:f>
        <x:v>0.01613022</x:v>
      </x:c>
      <x:c r="J508" s="15" t="n">
        <x:f>F508*H508/1000000</x:f>
        <x:v>0.0015083999999999998</x:v>
      </x:c>
      <x:c r="K508" s="15" t="n">
        <x:f>SUM(I508:J508)</x:f>
        <x:v>0.01763862</x:v>
      </x:c>
    </x:row>
    <x:row r="509" ht="23" customHeight="1">
      <x:c r="A509" s="2" t="str">
        <x:v>REQ-00505</x:v>
      </x:c>
      <x:c r="B509" s="2" t="n">
        <x:v>15</x:v>
      </x:c>
      <x:c r="C509" s="2" t="str">
        <x:v>Operations</x:v>
      </x:c>
      <x:c r="D509" s="2" t="str">
        <x:v>Swift</x:v>
      </x:c>
      <x:c r="E509" s="16" t="n">
        <x:v>60766</x:v>
      </x:c>
      <x:c r="F509" s="16" t="n">
        <x:v>172</x:v>
      </x:c>
      <x:c r="G509" s="15" t="n">
        <x:f>VLOOKUP(D509,'Pricing'!$A$6:$E$8,5,FALSE)</x:f>
        <x:v>0.246</x:v>
      </x:c>
      <x:c r="H509" s="15" t="n">
        <x:f>VLOOKUP(D509,'Pricing'!$A$6:$E$8,4,FALSE)</x:f>
        <x:v>1.2</x:v>
      </x:c>
      <x:c r="I509" s="15" t="n">
        <x:f>E509*G509/1000000</x:f>
        <x:v>0.014948435999999999</x:v>
      </x:c>
      <x:c r="J509" s="15" t="n">
        <x:f>F509*H509/1000000</x:f>
        <x:v>0.0002064</x:v>
      </x:c>
      <x:c r="K509" s="15" t="n">
        <x:f>SUM(I509:J509)</x:f>
        <x:v>0.015154836</x:v>
      </x:c>
    </x:row>
    <x:row r="510" ht="23" customHeight="1">
      <x:c r="A510" s="2" t="str">
        <x:v>REQ-00506</x:v>
      </x:c>
      <x:c r="B510" s="2" t="n">
        <x:v>16</x:v>
      </x:c>
      <x:c r="C510" s="2" t="str">
        <x:v>Product</x:v>
      </x:c>
      <x:c r="D510" s="2" t="str">
        <x:v>Swift</x:v>
      </x:c>
      <x:c r="E510" s="16" t="n">
        <x:v>109764</x:v>
      </x:c>
      <x:c r="F510" s="16" t="n">
        <x:v>1970</x:v>
      </x:c>
      <x:c r="G510" s="15" t="n">
        <x:f>VLOOKUP(D510,'Pricing'!$A$6:$E$8,5,FALSE)</x:f>
        <x:v>0.246</x:v>
      </x:c>
      <x:c r="H510" s="15" t="n">
        <x:f>VLOOKUP(D510,'Pricing'!$A$6:$E$8,4,FALSE)</x:f>
        <x:v>1.2</x:v>
      </x:c>
      <x:c r="I510" s="15" t="n">
        <x:f>E510*G510/1000000</x:f>
        <x:v>0.027001944</x:v>
      </x:c>
      <x:c r="J510" s="15" t="n">
        <x:f>F510*H510/1000000</x:f>
        <x:v>0.002364</x:v>
      </x:c>
      <x:c r="K510" s="15" t="n">
        <x:f>SUM(I510:J510)</x:f>
        <x:v>0.029365944</x:v>
      </x:c>
    </x:row>
    <x:row r="511" ht="23" customHeight="1">
      <x:c r="A511" s="2" t="str">
        <x:v>REQ-00507</x:v>
      </x:c>
      <x:c r="B511" s="2" t="n">
        <x:v>21</x:v>
      </x:c>
      <x:c r="C511" s="2" t="str">
        <x:v>Engineering</x:v>
      </x:c>
      <x:c r="D511" s="2" t="str">
        <x:v>Balanced</x:v>
      </x:c>
      <x:c r="E511" s="16" t="n">
        <x:v>116867</x:v>
      </x:c>
      <x:c r="F511" s="16" t="n">
        <x:v>2227</x:v>
      </x:c>
      <x:c r="G511" s="15" t="n">
        <x:f>VLOOKUP(D511,'Pricing'!$A$6:$E$8,5,FALSE)</x:f>
        <x:v>1.2300000000000002</x:v>
      </x:c>
      <x:c r="H511" s="15" t="n">
        <x:f>VLOOKUP(D511,'Pricing'!$A$6:$E$8,4,FALSE)</x:f>
        <x:v>6</x:v>
      </x:c>
      <x:c r="I511" s="15" t="n">
        <x:f>E511*G511/1000000</x:f>
        <x:v>0.14374641000000002</x:v>
      </x:c>
      <x:c r="J511" s="15" t="n">
        <x:f>F511*H511/1000000</x:f>
        <x:v>0.013362</x:v>
      </x:c>
      <x:c r="K511" s="15" t="n">
        <x:f>SUM(I511:J511)</x:f>
        <x:v>0.15710841000000003</x:v>
      </x:c>
    </x:row>
    <x:row r="512" ht="23" customHeight="1">
      <x:c r="A512" s="2" t="str">
        <x:v>REQ-00508</x:v>
      </x:c>
      <x:c r="B512" s="2" t="n">
        <x:v>15</x:v>
      </x:c>
      <x:c r="C512" s="2" t="str">
        <x:v>Product</x:v>
      </x:c>
      <x:c r="D512" s="2" t="str">
        <x:v>Reasoning</x:v>
      </x:c>
      <x:c r="E512" s="16" t="n">
        <x:v>68600</x:v>
      </x:c>
      <x:c r="F512" s="16" t="n">
        <x:v>1869</x:v>
      </x:c>
      <x:c r="G512" s="15" t="n">
        <x:f>VLOOKUP(D512,'Pricing'!$A$6:$E$8,5,FALSE)</x:f>
        <x:v>4.920000000000001</x:v>
      </x:c>
      <x:c r="H512" s="15" t="n">
        <x:f>VLOOKUP(D512,'Pricing'!$A$6:$E$8,4,FALSE)</x:f>
        <x:v>24</x:v>
      </x:c>
      <x:c r="I512" s="15" t="n">
        <x:f>E512*G512/1000000</x:f>
        <x:v>0.33751200000000003</x:v>
      </x:c>
      <x:c r="J512" s="15" t="n">
        <x:f>F512*H512/1000000</x:f>
        <x:v>0.044856</x:v>
      </x:c>
      <x:c r="K512" s="15" t="n">
        <x:f>SUM(I512:J512)</x:f>
        <x:v>0.38236800000000004</x:v>
      </x:c>
    </x:row>
    <x:row r="513" ht="23" customHeight="1">
      <x:c r="A513" s="2" t="str">
        <x:v>REQ-00509</x:v>
      </x:c>
      <x:c r="B513" s="2" t="n">
        <x:v>25</x:v>
      </x:c>
      <x:c r="C513" s="2" t="str">
        <x:v>Research</x:v>
      </x:c>
      <x:c r="D513" s="2" t="str">
        <x:v>Balanced</x:v>
      </x:c>
      <x:c r="E513" s="16" t="n">
        <x:v>39167</x:v>
      </x:c>
      <x:c r="F513" s="16" t="n">
        <x:v>1874</x:v>
      </x:c>
      <x:c r="G513" s="15" t="n">
        <x:f>VLOOKUP(D513,'Pricing'!$A$6:$E$8,5,FALSE)</x:f>
        <x:v>1.2300000000000002</x:v>
      </x:c>
      <x:c r="H513" s="15" t="n">
        <x:f>VLOOKUP(D513,'Pricing'!$A$6:$E$8,4,FALSE)</x:f>
        <x:v>6</x:v>
      </x:c>
      <x:c r="I513" s="15" t="n">
        <x:f>E513*G513/1000000</x:f>
        <x:v>0.04817541000000001</x:v>
      </x:c>
      <x:c r="J513" s="15" t="n">
        <x:f>F513*H513/1000000</x:f>
        <x:v>0.011244</x:v>
      </x:c>
      <x:c r="K513" s="15" t="n">
        <x:f>SUM(I513:J513)</x:f>
        <x:v>0.059419410000000006</x:v>
      </x:c>
    </x:row>
    <x:row r="514" ht="23" customHeight="1">
      <x:c r="A514" s="2" t="str">
        <x:v>REQ-00510</x:v>
      </x:c>
      <x:c r="B514" s="2" t="n">
        <x:v>8</x:v>
      </x:c>
      <x:c r="C514" s="2" t="str">
        <x:v>Product</x:v>
      </x:c>
      <x:c r="D514" s="2" t="str">
        <x:v>Balanced</x:v>
      </x:c>
      <x:c r="E514" s="16" t="n">
        <x:v>44197</x:v>
      </x:c>
      <x:c r="F514" s="16" t="n">
        <x:v>3907</x:v>
      </x:c>
      <x:c r="G514" s="15" t="n">
        <x:f>VLOOKUP(D514,'Pricing'!$A$6:$E$8,5,FALSE)</x:f>
        <x:v>1.2300000000000002</x:v>
      </x:c>
      <x:c r="H514" s="15" t="n">
        <x:f>VLOOKUP(D514,'Pricing'!$A$6:$E$8,4,FALSE)</x:f>
        <x:v>6</x:v>
      </x:c>
      <x:c r="I514" s="15" t="n">
        <x:f>E514*G514/1000000</x:f>
        <x:v>0.05436231000000001</x:v>
      </x:c>
      <x:c r="J514" s="15" t="n">
        <x:f>F514*H514/1000000</x:f>
        <x:v>0.023442</x:v>
      </x:c>
      <x:c r="K514" s="15" t="n">
        <x:f>SUM(I514:J514)</x:f>
        <x:v>0.07780431000000002</x:v>
      </x:c>
    </x:row>
    <x:row r="515" ht="23" customHeight="1">
      <x:c r="A515" s="2" t="str">
        <x:v>REQ-00511</x:v>
      </x:c>
      <x:c r="B515" s="2" t="n">
        <x:v>13</x:v>
      </x:c>
      <x:c r="C515" s="2" t="str">
        <x:v>Research</x:v>
      </x:c>
      <x:c r="D515" s="2" t="str">
        <x:v>Balanced</x:v>
      </x:c>
      <x:c r="E515" s="16" t="n">
        <x:v>62582</x:v>
      </x:c>
      <x:c r="F515" s="16" t="n">
        <x:v>2567</x:v>
      </x:c>
      <x:c r="G515" s="15" t="n">
        <x:f>VLOOKUP(D515,'Pricing'!$A$6:$E$8,5,FALSE)</x:f>
        <x:v>1.2300000000000002</x:v>
      </x:c>
      <x:c r="H515" s="15" t="n">
        <x:f>VLOOKUP(D515,'Pricing'!$A$6:$E$8,4,FALSE)</x:f>
        <x:v>6</x:v>
      </x:c>
      <x:c r="I515" s="15" t="n">
        <x:f>E515*G515/1000000</x:f>
        <x:v>0.07697586000000002</x:v>
      </x:c>
      <x:c r="J515" s="15" t="n">
        <x:f>F515*H515/1000000</x:f>
        <x:v>0.015402</x:v>
      </x:c>
      <x:c r="K515" s="15" t="n">
        <x:f>SUM(I515:J515)</x:f>
        <x:v>0.09237786000000002</x:v>
      </x:c>
    </x:row>
    <x:row r="516" ht="23" customHeight="1">
      <x:c r="A516" s="2" t="str">
        <x:v>REQ-00512</x:v>
      </x:c>
      <x:c r="B516" s="2" t="n">
        <x:v>7</x:v>
      </x:c>
      <x:c r="C516" s="2" t="str">
        <x:v>Support</x:v>
      </x:c>
      <x:c r="D516" s="2" t="str">
        <x:v>Swift</x:v>
      </x:c>
      <x:c r="E516" s="16" t="n">
        <x:v>59827</x:v>
      </x:c>
      <x:c r="F516" s="16" t="n">
        <x:v>3194</x:v>
      </x:c>
      <x:c r="G516" s="15" t="n">
        <x:f>VLOOKUP(D516,'Pricing'!$A$6:$E$8,5,FALSE)</x:f>
        <x:v>0.246</x:v>
      </x:c>
      <x:c r="H516" s="15" t="n">
        <x:f>VLOOKUP(D516,'Pricing'!$A$6:$E$8,4,FALSE)</x:f>
        <x:v>1.2</x:v>
      </x:c>
      <x:c r="I516" s="15" t="n">
        <x:f>E516*G516/1000000</x:f>
        <x:v>0.014717441999999999</x:v>
      </x:c>
      <x:c r="J516" s="15" t="n">
        <x:f>F516*H516/1000000</x:f>
        <x:v>0.0038328</x:v>
      </x:c>
      <x:c r="K516" s="15" t="n">
        <x:f>SUM(I516:J516)</x:f>
        <x:v>0.018550241999999998</x:v>
      </x:c>
    </x:row>
    <x:row r="517" ht="23" customHeight="1">
      <x:c r="A517" s="2" t="str">
        <x:v>REQ-00513</x:v>
      </x:c>
      <x:c r="B517" s="2" t="n">
        <x:v>21</x:v>
      </x:c>
      <x:c r="C517" s="2" t="str">
        <x:v>Engineering</x:v>
      </x:c>
      <x:c r="D517" s="2" t="str">
        <x:v>Balanced</x:v>
      </x:c>
      <x:c r="E517" s="16" t="n">
        <x:v>42962</x:v>
      </x:c>
      <x:c r="F517" s="16" t="n">
        <x:v>1192</x:v>
      </x:c>
      <x:c r="G517" s="15" t="n">
        <x:f>VLOOKUP(D517,'Pricing'!$A$6:$E$8,5,FALSE)</x:f>
        <x:v>1.2300000000000002</x:v>
      </x:c>
      <x:c r="H517" s="15" t="n">
        <x:f>VLOOKUP(D517,'Pricing'!$A$6:$E$8,4,FALSE)</x:f>
        <x:v>6</x:v>
      </x:c>
      <x:c r="I517" s="15" t="n">
        <x:f>E517*G517/1000000</x:f>
        <x:v>0.05284326000000001</x:v>
      </x:c>
      <x:c r="J517" s="15" t="n">
        <x:f>F517*H517/1000000</x:f>
        <x:v>0.007152</x:v>
      </x:c>
      <x:c r="K517" s="15" t="n">
        <x:f>SUM(I517:J517)</x:f>
        <x:v>0.05999526000000001</x:v>
      </x:c>
    </x:row>
    <x:row r="518" ht="23" customHeight="1">
      <x:c r="A518" s="2" t="str">
        <x:v>REQ-00514</x:v>
      </x:c>
      <x:c r="B518" s="2" t="n">
        <x:v>27</x:v>
      </x:c>
      <x:c r="C518" s="2" t="str">
        <x:v>Support</x:v>
      </x:c>
      <x:c r="D518" s="2" t="str">
        <x:v>Swift</x:v>
      </x:c>
      <x:c r="E518" s="16" t="n">
        <x:v>109674</x:v>
      </x:c>
      <x:c r="F518" s="16" t="n">
        <x:v>3477</x:v>
      </x:c>
      <x:c r="G518" s="15" t="n">
        <x:f>VLOOKUP(D518,'Pricing'!$A$6:$E$8,5,FALSE)</x:f>
        <x:v>0.246</x:v>
      </x:c>
      <x:c r="H518" s="15" t="n">
        <x:f>VLOOKUP(D518,'Pricing'!$A$6:$E$8,4,FALSE)</x:f>
        <x:v>1.2</x:v>
      </x:c>
      <x:c r="I518" s="15" t="n">
        <x:f>E518*G518/1000000</x:f>
        <x:v>0.026979804</x:v>
      </x:c>
      <x:c r="J518" s="15" t="n">
        <x:f>F518*H518/1000000</x:f>
        <x:v>0.0041724</x:v>
      </x:c>
      <x:c r="K518" s="15" t="n">
        <x:f>SUM(I518:J518)</x:f>
        <x:v>0.031152204</x:v>
      </x:c>
    </x:row>
    <x:row r="519" ht="23" customHeight="1">
      <x:c r="A519" s="2" t="str">
        <x:v>REQ-00515</x:v>
      </x:c>
      <x:c r="B519" s="2" t="n">
        <x:v>12</x:v>
      </x:c>
      <x:c r="C519" s="2" t="str">
        <x:v>Research</x:v>
      </x:c>
      <x:c r="D519" s="2" t="str">
        <x:v>Swift</x:v>
      </x:c>
      <x:c r="E519" s="16" t="n">
        <x:v>107318</x:v>
      </x:c>
      <x:c r="F519" s="16" t="n">
        <x:v>2472</x:v>
      </x:c>
      <x:c r="G519" s="15" t="n">
        <x:f>VLOOKUP(D519,'Pricing'!$A$6:$E$8,5,FALSE)</x:f>
        <x:v>0.246</x:v>
      </x:c>
      <x:c r="H519" s="15" t="n">
        <x:f>VLOOKUP(D519,'Pricing'!$A$6:$E$8,4,FALSE)</x:f>
        <x:v>1.2</x:v>
      </x:c>
      <x:c r="I519" s="15" t="n">
        <x:f>E519*G519/1000000</x:f>
        <x:v>0.026400227999999998</x:v>
      </x:c>
      <x:c r="J519" s="15" t="n">
        <x:f>F519*H519/1000000</x:f>
        <x:v>0.0029664</x:v>
      </x:c>
      <x:c r="K519" s="15" t="n">
        <x:f>SUM(I519:J519)</x:f>
        <x:v>0.029366628</x:v>
      </x:c>
    </x:row>
    <x:row r="520" ht="23" customHeight="1">
      <x:c r="A520" s="2" t="str">
        <x:v>REQ-00516</x:v>
      </x:c>
      <x:c r="B520" s="2" t="n">
        <x:v>28</x:v>
      </x:c>
      <x:c r="C520" s="2" t="str">
        <x:v>Support</x:v>
      </x:c>
      <x:c r="D520" s="2" t="str">
        <x:v>Swift</x:v>
      </x:c>
      <x:c r="E520" s="16" t="n">
        <x:v>38073</x:v>
      </x:c>
      <x:c r="F520" s="16" t="n">
        <x:v>704</x:v>
      </x:c>
      <x:c r="G520" s="15" t="n">
        <x:f>VLOOKUP(D520,'Pricing'!$A$6:$E$8,5,FALSE)</x:f>
        <x:v>0.246</x:v>
      </x:c>
      <x:c r="H520" s="15" t="n">
        <x:f>VLOOKUP(D520,'Pricing'!$A$6:$E$8,4,FALSE)</x:f>
        <x:v>1.2</x:v>
      </x:c>
      <x:c r="I520" s="15" t="n">
        <x:f>E520*G520/1000000</x:f>
        <x:v>0.009365958</x:v>
      </x:c>
      <x:c r="J520" s="15" t="n">
        <x:f>F520*H520/1000000</x:f>
        <x:v>0.0008447999999999999</x:v>
      </x:c>
      <x:c r="K520" s="15" t="n">
        <x:f>SUM(I520:J520)</x:f>
        <x:v>0.010210758</x:v>
      </x:c>
    </x:row>
    <x:row r="521" ht="23" customHeight="1">
      <x:c r="A521" s="2" t="str">
        <x:v>REQ-00517</x:v>
      </x:c>
      <x:c r="B521" s="2" t="n">
        <x:v>18</x:v>
      </x:c>
      <x:c r="C521" s="2" t="str">
        <x:v>Engineering</x:v>
      </x:c>
      <x:c r="D521" s="2" t="str">
        <x:v>Balanced</x:v>
      </x:c>
      <x:c r="E521" s="16" t="n">
        <x:v>25924</x:v>
      </x:c>
      <x:c r="F521" s="16" t="n">
        <x:v>2008</x:v>
      </x:c>
      <x:c r="G521" s="15" t="n">
        <x:f>VLOOKUP(D521,'Pricing'!$A$6:$E$8,5,FALSE)</x:f>
        <x:v>1.2300000000000002</x:v>
      </x:c>
      <x:c r="H521" s="15" t="n">
        <x:f>VLOOKUP(D521,'Pricing'!$A$6:$E$8,4,FALSE)</x:f>
        <x:v>6</x:v>
      </x:c>
      <x:c r="I521" s="15" t="n">
        <x:f>E521*G521/1000000</x:f>
        <x:v>0.03188652</x:v>
      </x:c>
      <x:c r="J521" s="15" t="n">
        <x:f>F521*H521/1000000</x:f>
        <x:v>0.012048</x:v>
      </x:c>
      <x:c r="K521" s="15" t="n">
        <x:f>SUM(I521:J521)</x:f>
        <x:v>0.043934520000000005</x:v>
      </x:c>
    </x:row>
    <x:row r="522" ht="23" customHeight="1">
      <x:c r="A522" s="2" t="str">
        <x:v>REQ-00518</x:v>
      </x:c>
      <x:c r="B522" s="2" t="n">
        <x:v>18</x:v>
      </x:c>
      <x:c r="C522" s="2" t="str">
        <x:v>Growth</x:v>
      </x:c>
      <x:c r="D522" s="2" t="str">
        <x:v>Reasoning</x:v>
      </x:c>
      <x:c r="E522" s="16" t="n">
        <x:v>69450</x:v>
      </x:c>
      <x:c r="F522" s="16" t="n">
        <x:v>931</x:v>
      </x:c>
      <x:c r="G522" s="15" t="n">
        <x:f>VLOOKUP(D522,'Pricing'!$A$6:$E$8,5,FALSE)</x:f>
        <x:v>4.920000000000001</x:v>
      </x:c>
      <x:c r="H522" s="15" t="n">
        <x:f>VLOOKUP(D522,'Pricing'!$A$6:$E$8,4,FALSE)</x:f>
        <x:v>24</x:v>
      </x:c>
      <x:c r="I522" s="15" t="n">
        <x:f>E522*G522/1000000</x:f>
        <x:v>0.34169400000000005</x:v>
      </x:c>
      <x:c r="J522" s="15" t="n">
        <x:f>F522*H522/1000000</x:f>
        <x:v>0.022344</x:v>
      </x:c>
      <x:c r="K522" s="15" t="n">
        <x:f>SUM(I522:J522)</x:f>
        <x:v>0.36403800000000003</x:v>
      </x:c>
    </x:row>
    <x:row r="523" ht="23" customHeight="1">
      <x:c r="A523" s="2" t="str">
        <x:v>REQ-00519</x:v>
      </x:c>
      <x:c r="B523" s="2" t="n">
        <x:v>15</x:v>
      </x:c>
      <x:c r="C523" s="2" t="str">
        <x:v>Operations</x:v>
      </x:c>
      <x:c r="D523" s="2" t="str">
        <x:v>Balanced</x:v>
      </x:c>
      <x:c r="E523" s="16" t="n">
        <x:v>87680</x:v>
      </x:c>
      <x:c r="F523" s="16" t="n">
        <x:v>919</x:v>
      </x:c>
      <x:c r="G523" s="15" t="n">
        <x:f>VLOOKUP(D523,'Pricing'!$A$6:$E$8,5,FALSE)</x:f>
        <x:v>1.2300000000000002</x:v>
      </x:c>
      <x:c r="H523" s="15" t="n">
        <x:f>VLOOKUP(D523,'Pricing'!$A$6:$E$8,4,FALSE)</x:f>
        <x:v>6</x:v>
      </x:c>
      <x:c r="I523" s="15" t="n">
        <x:f>E523*G523/1000000</x:f>
        <x:v>0.10784640000000002</x:v>
      </x:c>
      <x:c r="J523" s="15" t="n">
        <x:f>F523*H523/1000000</x:f>
        <x:v>0.005514</x:v>
      </x:c>
      <x:c r="K523" s="15" t="n">
        <x:f>SUM(I523:J523)</x:f>
        <x:v>0.11336040000000003</x:v>
      </x:c>
    </x:row>
    <x:row r="524" ht="23" customHeight="1">
      <x:c r="A524" s="2" t="str">
        <x:v>REQ-00520</x:v>
      </x:c>
      <x:c r="B524" s="2" t="n">
        <x:v>14</x:v>
      </x:c>
      <x:c r="C524" s="2" t="str">
        <x:v>Support</x:v>
      </x:c>
      <x:c r="D524" s="2" t="str">
        <x:v>Swift</x:v>
      </x:c>
      <x:c r="E524" s="16" t="n">
        <x:v>32918</x:v>
      </x:c>
      <x:c r="F524" s="16" t="n">
        <x:v>2792</x:v>
      </x:c>
      <x:c r="G524" s="15" t="n">
        <x:f>VLOOKUP(D524,'Pricing'!$A$6:$E$8,5,FALSE)</x:f>
        <x:v>0.246</x:v>
      </x:c>
      <x:c r="H524" s="15" t="n">
        <x:f>VLOOKUP(D524,'Pricing'!$A$6:$E$8,4,FALSE)</x:f>
        <x:v>1.2</x:v>
      </x:c>
      <x:c r="I524" s="15" t="n">
        <x:f>E524*G524/1000000</x:f>
        <x:v>0.008097828</x:v>
      </x:c>
      <x:c r="J524" s="15" t="n">
        <x:f>F524*H524/1000000</x:f>
        <x:v>0.0033504</x:v>
      </x:c>
      <x:c r="K524" s="15" t="n">
        <x:f>SUM(I524:J524)</x:f>
        <x:v>0.011448228</x:v>
      </x:c>
    </x:row>
    <x:row r="525" ht="23" customHeight="1">
      <x:c r="A525" s="2" t="str">
        <x:v>REQ-00521</x:v>
      </x:c>
      <x:c r="B525" s="2" t="n">
        <x:v>31</x:v>
      </x:c>
      <x:c r="C525" s="2" t="str">
        <x:v>Operations</x:v>
      </x:c>
      <x:c r="D525" s="2" t="str">
        <x:v>Balanced</x:v>
      </x:c>
      <x:c r="E525" s="16" t="n">
        <x:v>106648</x:v>
      </x:c>
      <x:c r="F525" s="16" t="n">
        <x:v>2612</x:v>
      </x:c>
      <x:c r="G525" s="15" t="n">
        <x:f>VLOOKUP(D525,'Pricing'!$A$6:$E$8,5,FALSE)</x:f>
        <x:v>1.2300000000000002</x:v>
      </x:c>
      <x:c r="H525" s="15" t="n">
        <x:f>VLOOKUP(D525,'Pricing'!$A$6:$E$8,4,FALSE)</x:f>
        <x:v>6</x:v>
      </x:c>
      <x:c r="I525" s="15" t="n">
        <x:f>E525*G525/1000000</x:f>
        <x:v>0.13117704</x:v>
      </x:c>
      <x:c r="J525" s="15" t="n">
        <x:f>F525*H525/1000000</x:f>
        <x:v>0.015672</x:v>
      </x:c>
      <x:c r="K525" s="15" t="n">
        <x:f>SUM(I525:J525)</x:f>
        <x:v>0.14684904</x:v>
      </x:c>
    </x:row>
    <x:row r="526" ht="23" customHeight="1">
      <x:c r="A526" s="2" t="str">
        <x:v>REQ-00522</x:v>
      </x:c>
      <x:c r="B526" s="2" t="n">
        <x:v>19</x:v>
      </x:c>
      <x:c r="C526" s="2" t="str">
        <x:v>Support</x:v>
      </x:c>
      <x:c r="D526" s="2" t="str">
        <x:v>Balanced</x:v>
      </x:c>
      <x:c r="E526" s="16" t="n">
        <x:v>90715</x:v>
      </x:c>
      <x:c r="F526" s="16" t="n">
        <x:v>3756</x:v>
      </x:c>
      <x:c r="G526" s="15" t="n">
        <x:f>VLOOKUP(D526,'Pricing'!$A$6:$E$8,5,FALSE)</x:f>
        <x:v>1.2300000000000002</x:v>
      </x:c>
      <x:c r="H526" s="15" t="n">
        <x:f>VLOOKUP(D526,'Pricing'!$A$6:$E$8,4,FALSE)</x:f>
        <x:v>6</x:v>
      </x:c>
      <x:c r="I526" s="15" t="n">
        <x:f>E526*G526/1000000</x:f>
        <x:v>0.11157945000000001</x:v>
      </x:c>
      <x:c r="J526" s="15" t="n">
        <x:f>F526*H526/1000000</x:f>
        <x:v>0.022536</x:v>
      </x:c>
      <x:c r="K526" s="15" t="n">
        <x:f>SUM(I526:J526)</x:f>
        <x:v>0.13411545000000002</x:v>
      </x:c>
    </x:row>
    <x:row r="527" ht="23" customHeight="1">
      <x:c r="A527" s="2" t="str">
        <x:v>REQ-00523</x:v>
      </x:c>
      <x:c r="B527" s="2" t="n">
        <x:v>30</x:v>
      </x:c>
      <x:c r="C527" s="2" t="str">
        <x:v>Research</x:v>
      </x:c>
      <x:c r="D527" s="2" t="str">
        <x:v>Swift</x:v>
      </x:c>
      <x:c r="E527" s="16" t="n">
        <x:v>13626</x:v>
      </x:c>
      <x:c r="F527" s="16" t="n">
        <x:v>1917</x:v>
      </x:c>
      <x:c r="G527" s="15" t="n">
        <x:f>VLOOKUP(D527,'Pricing'!$A$6:$E$8,5,FALSE)</x:f>
        <x:v>0.246</x:v>
      </x:c>
      <x:c r="H527" s="15" t="n">
        <x:f>VLOOKUP(D527,'Pricing'!$A$6:$E$8,4,FALSE)</x:f>
        <x:v>1.2</x:v>
      </x:c>
      <x:c r="I527" s="15" t="n">
        <x:f>E527*G527/1000000</x:f>
        <x:v>0.003351996</x:v>
      </x:c>
      <x:c r="J527" s="15" t="n">
        <x:f>F527*H527/1000000</x:f>
        <x:v>0.0023004</x:v>
      </x:c>
      <x:c r="K527" s="15" t="n">
        <x:f>SUM(I527:J527)</x:f>
        <x:v>0.0056523960000000005</x:v>
      </x:c>
    </x:row>
    <x:row r="528" ht="23" customHeight="1">
      <x:c r="A528" s="2" t="str">
        <x:v>REQ-00524</x:v>
      </x:c>
      <x:c r="B528" s="2" t="n">
        <x:v>21</x:v>
      </x:c>
      <x:c r="C528" s="2" t="str">
        <x:v>Support</x:v>
      </x:c>
      <x:c r="D528" s="2" t="str">
        <x:v>Balanced</x:v>
      </x:c>
      <x:c r="E528" s="16" t="n">
        <x:v>102350</x:v>
      </x:c>
      <x:c r="F528" s="16" t="n">
        <x:v>2866</x:v>
      </x:c>
      <x:c r="G528" s="15" t="n">
        <x:f>VLOOKUP(D528,'Pricing'!$A$6:$E$8,5,FALSE)</x:f>
        <x:v>1.2300000000000002</x:v>
      </x:c>
      <x:c r="H528" s="15" t="n">
        <x:f>VLOOKUP(D528,'Pricing'!$A$6:$E$8,4,FALSE)</x:f>
        <x:v>6</x:v>
      </x:c>
      <x:c r="I528" s="15" t="n">
        <x:f>E528*G528/1000000</x:f>
        <x:v>0.12589050000000002</x:v>
      </x:c>
      <x:c r="J528" s="15" t="n">
        <x:f>F528*H528/1000000</x:f>
        <x:v>0.017196</x:v>
      </x:c>
      <x:c r="K528" s="15" t="n">
        <x:f>SUM(I528:J528)</x:f>
        <x:v>0.1430865</x:v>
      </x:c>
    </x:row>
    <x:row r="529" ht="23" customHeight="1">
      <x:c r="A529" s="2" t="str">
        <x:v>REQ-00525</x:v>
      </x:c>
      <x:c r="B529" s="2" t="n">
        <x:v>16</x:v>
      </x:c>
      <x:c r="C529" s="2" t="str">
        <x:v>Engineering</x:v>
      </x:c>
      <x:c r="D529" s="2" t="str">
        <x:v>Swift</x:v>
      </x:c>
      <x:c r="E529" s="16" t="n">
        <x:v>103288</x:v>
      </x:c>
      <x:c r="F529" s="16" t="n">
        <x:v>307</x:v>
      </x:c>
      <x:c r="G529" s="15" t="n">
        <x:f>VLOOKUP(D529,'Pricing'!$A$6:$E$8,5,FALSE)</x:f>
        <x:v>0.246</x:v>
      </x:c>
      <x:c r="H529" s="15" t="n">
        <x:f>VLOOKUP(D529,'Pricing'!$A$6:$E$8,4,FALSE)</x:f>
        <x:v>1.2</x:v>
      </x:c>
      <x:c r="I529" s="15" t="n">
        <x:f>E529*G529/1000000</x:f>
        <x:v>0.025408847999999998</x:v>
      </x:c>
      <x:c r="J529" s="15" t="n">
        <x:f>F529*H529/1000000</x:f>
        <x:v>0.00036839999999999996</x:v>
      </x:c>
      <x:c r="K529" s="15" t="n">
        <x:f>SUM(I529:J529)</x:f>
        <x:v>0.025777248</x:v>
      </x:c>
    </x:row>
    <x:row r="530" ht="23" customHeight="1">
      <x:c r="A530" s="2" t="str">
        <x:v>REQ-00526</x:v>
      </x:c>
      <x:c r="B530" s="2" t="n">
        <x:v>23</x:v>
      </x:c>
      <x:c r="C530" s="2" t="str">
        <x:v>Product</x:v>
      </x:c>
      <x:c r="D530" s="2" t="str">
        <x:v>Swift</x:v>
      </x:c>
      <x:c r="E530" s="16" t="n">
        <x:v>109648</x:v>
      </x:c>
      <x:c r="F530" s="16" t="n">
        <x:v>399</x:v>
      </x:c>
      <x:c r="G530" s="15" t="n">
        <x:f>VLOOKUP(D530,'Pricing'!$A$6:$E$8,5,FALSE)</x:f>
        <x:v>0.246</x:v>
      </x:c>
      <x:c r="H530" s="15" t="n">
        <x:f>VLOOKUP(D530,'Pricing'!$A$6:$E$8,4,FALSE)</x:f>
        <x:v>1.2</x:v>
      </x:c>
      <x:c r="I530" s="15" t="n">
        <x:f>E530*G530/1000000</x:f>
        <x:v>0.026973408</x:v>
      </x:c>
      <x:c r="J530" s="15" t="n">
        <x:f>F530*H530/1000000</x:f>
        <x:v>0.00047879999999999993</x:v>
      </x:c>
      <x:c r="K530" s="15" t="n">
        <x:f>SUM(I530:J530)</x:f>
        <x:v>0.027452208000000002</x:v>
      </x:c>
    </x:row>
    <x:row r="531" ht="23" customHeight="1">
      <x:c r="A531" s="2" t="str">
        <x:v>REQ-00527</x:v>
      </x:c>
      <x:c r="B531" s="2" t="n">
        <x:v>11</x:v>
      </x:c>
      <x:c r="C531" s="2" t="str">
        <x:v>Operations</x:v>
      </x:c>
      <x:c r="D531" s="2" t="str">
        <x:v>Balanced</x:v>
      </x:c>
      <x:c r="E531" s="16" t="n">
        <x:v>82190</x:v>
      </x:c>
      <x:c r="F531" s="16" t="n">
        <x:v>177</x:v>
      </x:c>
      <x:c r="G531" s="15" t="n">
        <x:f>VLOOKUP(D531,'Pricing'!$A$6:$E$8,5,FALSE)</x:f>
        <x:v>1.2300000000000002</x:v>
      </x:c>
      <x:c r="H531" s="15" t="n">
        <x:f>VLOOKUP(D531,'Pricing'!$A$6:$E$8,4,FALSE)</x:f>
        <x:v>6</x:v>
      </x:c>
      <x:c r="I531" s="15" t="n">
        <x:f>E531*G531/1000000</x:f>
        <x:v>0.10109370000000001</x:v>
      </x:c>
      <x:c r="J531" s="15" t="n">
        <x:f>F531*H531/1000000</x:f>
        <x:v>0.001062</x:v>
      </x:c>
      <x:c r="K531" s="15" t="n">
        <x:f>SUM(I531:J531)</x:f>
        <x:v>0.1021557</x:v>
      </x:c>
    </x:row>
    <x:row r="532" ht="23" customHeight="1">
      <x:c r="A532" s="2" t="str">
        <x:v>REQ-00528</x:v>
      </x:c>
      <x:c r="B532" s="2" t="n">
        <x:v>13</x:v>
      </x:c>
      <x:c r="C532" s="2" t="str">
        <x:v>Growth</x:v>
      </x:c>
      <x:c r="D532" s="2" t="str">
        <x:v>Swift</x:v>
      </x:c>
      <x:c r="E532" s="16" t="n">
        <x:v>102871</x:v>
      </x:c>
      <x:c r="F532" s="16" t="n">
        <x:v>1218</x:v>
      </x:c>
      <x:c r="G532" s="15" t="n">
        <x:f>VLOOKUP(D532,'Pricing'!$A$6:$E$8,5,FALSE)</x:f>
        <x:v>0.246</x:v>
      </x:c>
      <x:c r="H532" s="15" t="n">
        <x:f>VLOOKUP(D532,'Pricing'!$A$6:$E$8,4,FALSE)</x:f>
        <x:v>1.2</x:v>
      </x:c>
      <x:c r="I532" s="15" t="n">
        <x:f>E532*G532/1000000</x:f>
        <x:v>0.025306266</x:v>
      </x:c>
      <x:c r="J532" s="15" t="n">
        <x:f>F532*H532/1000000</x:f>
        <x:v>0.0014616</x:v>
      </x:c>
      <x:c r="K532" s="15" t="n">
        <x:f>SUM(I532:J532)</x:f>
        <x:v>0.026767866</x:v>
      </x:c>
    </x:row>
    <x:row r="533" ht="23" customHeight="1">
      <x:c r="A533" s="2" t="str">
        <x:v>REQ-00529</x:v>
      </x:c>
      <x:c r="B533" s="2" t="n">
        <x:v>12</x:v>
      </x:c>
      <x:c r="C533" s="2" t="str">
        <x:v>Research</x:v>
      </x:c>
      <x:c r="D533" s="2" t="str">
        <x:v>Swift</x:v>
      </x:c>
      <x:c r="E533" s="16" t="n">
        <x:v>9615</x:v>
      </x:c>
      <x:c r="F533" s="16" t="n">
        <x:v>999</x:v>
      </x:c>
      <x:c r="G533" s="15" t="n">
        <x:f>VLOOKUP(D533,'Pricing'!$A$6:$E$8,5,FALSE)</x:f>
        <x:v>0.246</x:v>
      </x:c>
      <x:c r="H533" s="15" t="n">
        <x:f>VLOOKUP(D533,'Pricing'!$A$6:$E$8,4,FALSE)</x:f>
        <x:v>1.2</x:v>
      </x:c>
      <x:c r="I533" s="15" t="n">
        <x:f>E533*G533/1000000</x:f>
        <x:v>0.00236529</x:v>
      </x:c>
      <x:c r="J533" s="15" t="n">
        <x:f>F533*H533/1000000</x:f>
        <x:v>0.0011987999999999999</x:v>
      </x:c>
      <x:c r="K533" s="15" t="n">
        <x:f>SUM(I533:J533)</x:f>
        <x:v>0.00356409</x:v>
      </x:c>
    </x:row>
    <x:row r="534" ht="23" customHeight="1">
      <x:c r="A534" s="2" t="str">
        <x:v>REQ-00530</x:v>
      </x:c>
      <x:c r="B534" s="2" t="n">
        <x:v>6</x:v>
      </x:c>
      <x:c r="C534" s="2" t="str">
        <x:v>Growth</x:v>
      </x:c>
      <x:c r="D534" s="2" t="str">
        <x:v>Swift</x:v>
      </x:c>
      <x:c r="E534" s="16" t="n">
        <x:v>38925</x:v>
      </x:c>
      <x:c r="F534" s="16" t="n">
        <x:v>3146</x:v>
      </x:c>
      <x:c r="G534" s="15" t="n">
        <x:f>VLOOKUP(D534,'Pricing'!$A$6:$E$8,5,FALSE)</x:f>
        <x:v>0.246</x:v>
      </x:c>
      <x:c r="H534" s="15" t="n">
        <x:f>VLOOKUP(D534,'Pricing'!$A$6:$E$8,4,FALSE)</x:f>
        <x:v>1.2</x:v>
      </x:c>
      <x:c r="I534" s="15" t="n">
        <x:f>E534*G534/1000000</x:f>
        <x:v>0.009575549999999999</x:v>
      </x:c>
      <x:c r="J534" s="15" t="n">
        <x:f>F534*H534/1000000</x:f>
        <x:v>0.0037752</x:v>
      </x:c>
      <x:c r="K534" s="15" t="n">
        <x:f>SUM(I534:J534)</x:f>
        <x:v>0.013350749999999998</x:v>
      </x:c>
    </x:row>
    <x:row r="535" ht="23" customHeight="1">
      <x:c r="A535" s="2" t="str">
        <x:v>REQ-00531</x:v>
      </x:c>
      <x:c r="B535" s="2" t="n">
        <x:v>4</x:v>
      </x:c>
      <x:c r="C535" s="2" t="str">
        <x:v>Operations</x:v>
      </x:c>
      <x:c r="D535" s="2" t="str">
        <x:v>Swift</x:v>
      </x:c>
      <x:c r="E535" s="16" t="n">
        <x:v>45786</x:v>
      </x:c>
      <x:c r="F535" s="16" t="n">
        <x:v>601</x:v>
      </x:c>
      <x:c r="G535" s="15" t="n">
        <x:f>VLOOKUP(D535,'Pricing'!$A$6:$E$8,5,FALSE)</x:f>
        <x:v>0.246</x:v>
      </x:c>
      <x:c r="H535" s="15" t="n">
        <x:f>VLOOKUP(D535,'Pricing'!$A$6:$E$8,4,FALSE)</x:f>
        <x:v>1.2</x:v>
      </x:c>
      <x:c r="I535" s="15" t="n">
        <x:f>E535*G535/1000000</x:f>
        <x:v>0.011263356</x:v>
      </x:c>
      <x:c r="J535" s="15" t="n">
        <x:f>F535*H535/1000000</x:f>
        <x:v>0.0007212</x:v>
      </x:c>
      <x:c r="K535" s="15" t="n">
        <x:f>SUM(I535:J535)</x:f>
        <x:v>0.011984556</x:v>
      </x:c>
    </x:row>
    <x:row r="536" ht="23" customHeight="1">
      <x:c r="A536" s="2" t="str">
        <x:v>REQ-00532</x:v>
      </x:c>
      <x:c r="B536" s="2" t="n">
        <x:v>22</x:v>
      </x:c>
      <x:c r="C536" s="2" t="str">
        <x:v>Growth</x:v>
      </x:c>
      <x:c r="D536" s="2" t="str">
        <x:v>Balanced</x:v>
      </x:c>
      <x:c r="E536" s="16" t="n">
        <x:v>58452</x:v>
      </x:c>
      <x:c r="F536" s="16" t="n">
        <x:v>2909</x:v>
      </x:c>
      <x:c r="G536" s="15" t="n">
        <x:f>VLOOKUP(D536,'Pricing'!$A$6:$E$8,5,FALSE)</x:f>
        <x:v>1.2300000000000002</x:v>
      </x:c>
      <x:c r="H536" s="15" t="n">
        <x:f>VLOOKUP(D536,'Pricing'!$A$6:$E$8,4,FALSE)</x:f>
        <x:v>6</x:v>
      </x:c>
      <x:c r="I536" s="15" t="n">
        <x:f>E536*G536/1000000</x:f>
        <x:v>0.07189596000000001</x:v>
      </x:c>
      <x:c r="J536" s="15" t="n">
        <x:f>F536*H536/1000000</x:f>
        <x:v>0.017454</x:v>
      </x:c>
      <x:c r="K536" s="15" t="n">
        <x:f>SUM(I536:J536)</x:f>
        <x:v>0.08934996</x:v>
      </x:c>
    </x:row>
    <x:row r="537" ht="23" customHeight="1">
      <x:c r="A537" s="2" t="str">
        <x:v>REQ-00533</x:v>
      </x:c>
      <x:c r="B537" s="2" t="n">
        <x:v>24</x:v>
      </x:c>
      <x:c r="C537" s="2" t="str">
        <x:v>Engineering</x:v>
      </x:c>
      <x:c r="D537" s="2" t="str">
        <x:v>Swift</x:v>
      </x:c>
      <x:c r="E537" s="16" t="n">
        <x:v>5296</x:v>
      </x:c>
      <x:c r="F537" s="16" t="n">
        <x:v>1061</x:v>
      </x:c>
      <x:c r="G537" s="15" t="n">
        <x:f>VLOOKUP(D537,'Pricing'!$A$6:$E$8,5,FALSE)</x:f>
        <x:v>0.246</x:v>
      </x:c>
      <x:c r="H537" s="15" t="n">
        <x:f>VLOOKUP(D537,'Pricing'!$A$6:$E$8,4,FALSE)</x:f>
        <x:v>1.2</x:v>
      </x:c>
      <x:c r="I537" s="15" t="n">
        <x:f>E537*G537/1000000</x:f>
        <x:v>0.001302816</x:v>
      </x:c>
      <x:c r="J537" s="15" t="n">
        <x:f>F537*H537/1000000</x:f>
        <x:v>0.0012732</x:v>
      </x:c>
      <x:c r="K537" s="15" t="n">
        <x:f>SUM(I537:J537)</x:f>
        <x:v>0.002576016</x:v>
      </x:c>
    </x:row>
    <x:row r="538" ht="23" customHeight="1">
      <x:c r="A538" s="2" t="str">
        <x:v>REQ-00534</x:v>
      </x:c>
      <x:c r="B538" s="2" t="n">
        <x:v>9</x:v>
      </x:c>
      <x:c r="C538" s="2" t="str">
        <x:v>Growth</x:v>
      </x:c>
      <x:c r="D538" s="2" t="str">
        <x:v>Balanced</x:v>
      </x:c>
      <x:c r="E538" s="16" t="n">
        <x:v>103742</x:v>
      </x:c>
      <x:c r="F538" s="16" t="n">
        <x:v>3945</x:v>
      </x:c>
      <x:c r="G538" s="15" t="n">
        <x:f>VLOOKUP(D538,'Pricing'!$A$6:$E$8,5,FALSE)</x:f>
        <x:v>1.2300000000000002</x:v>
      </x:c>
      <x:c r="H538" s="15" t="n">
        <x:f>VLOOKUP(D538,'Pricing'!$A$6:$E$8,4,FALSE)</x:f>
        <x:v>6</x:v>
      </x:c>
      <x:c r="I538" s="15" t="n">
        <x:f>E538*G538/1000000</x:f>
        <x:v>0.12760266</x:v>
      </x:c>
      <x:c r="J538" s="15" t="n">
        <x:f>F538*H538/1000000</x:f>
        <x:v>0.02367</x:v>
      </x:c>
      <x:c r="K538" s="15" t="n">
        <x:f>SUM(I538:J538)</x:f>
        <x:v>0.15127266</x:v>
      </x:c>
    </x:row>
    <x:row r="539" ht="23" customHeight="1">
      <x:c r="A539" s="2" t="str">
        <x:v>REQ-00535</x:v>
      </x:c>
      <x:c r="B539" s="2" t="n">
        <x:v>29</x:v>
      </x:c>
      <x:c r="C539" s="2" t="str">
        <x:v>Engineering</x:v>
      </x:c>
      <x:c r="D539" s="2" t="str">
        <x:v>Balanced</x:v>
      </x:c>
      <x:c r="E539" s="16" t="n">
        <x:v>83967</x:v>
      </x:c>
      <x:c r="F539" s="16" t="n">
        <x:v>3516</x:v>
      </x:c>
      <x:c r="G539" s="15" t="n">
        <x:f>VLOOKUP(D539,'Pricing'!$A$6:$E$8,5,FALSE)</x:f>
        <x:v>1.2300000000000002</x:v>
      </x:c>
      <x:c r="H539" s="15" t="n">
        <x:f>VLOOKUP(D539,'Pricing'!$A$6:$E$8,4,FALSE)</x:f>
        <x:v>6</x:v>
      </x:c>
      <x:c r="I539" s="15" t="n">
        <x:f>E539*G539/1000000</x:f>
        <x:v>0.10327941000000002</x:v>
      </x:c>
      <x:c r="J539" s="15" t="n">
        <x:f>F539*H539/1000000</x:f>
        <x:v>0.021096</x:v>
      </x:c>
      <x:c r="K539" s="15" t="n">
        <x:f>SUM(I539:J539)</x:f>
        <x:v>0.12437541000000002</x:v>
      </x:c>
    </x:row>
    <x:row r="540" ht="23" customHeight="1">
      <x:c r="A540" s="2" t="str">
        <x:v>REQ-00536</x:v>
      </x:c>
      <x:c r="B540" s="2" t="n">
        <x:v>15</x:v>
      </x:c>
      <x:c r="C540" s="2" t="str">
        <x:v>Product</x:v>
      </x:c>
      <x:c r="D540" s="2" t="str">
        <x:v>Balanced</x:v>
      </x:c>
      <x:c r="E540" s="16" t="n">
        <x:v>94845</x:v>
      </x:c>
      <x:c r="F540" s="16" t="n">
        <x:v>2333</x:v>
      </x:c>
      <x:c r="G540" s="15" t="n">
        <x:f>VLOOKUP(D540,'Pricing'!$A$6:$E$8,5,FALSE)</x:f>
        <x:v>1.2300000000000002</x:v>
      </x:c>
      <x:c r="H540" s="15" t="n">
        <x:f>VLOOKUP(D540,'Pricing'!$A$6:$E$8,4,FALSE)</x:f>
        <x:v>6</x:v>
      </x:c>
      <x:c r="I540" s="15" t="n">
        <x:f>E540*G540/1000000</x:f>
        <x:v>0.11665935000000002</x:v>
      </x:c>
      <x:c r="J540" s="15" t="n">
        <x:f>F540*H540/1000000</x:f>
        <x:v>0.013998</x:v>
      </x:c>
      <x:c r="K540" s="15" t="n">
        <x:f>SUM(I540:J540)</x:f>
        <x:v>0.13065735000000003</x:v>
      </x:c>
    </x:row>
    <x:row r="541" ht="23" customHeight="1">
      <x:c r="A541" s="2" t="str">
        <x:v>REQ-00537</x:v>
      </x:c>
      <x:c r="B541" s="2" t="n">
        <x:v>25</x:v>
      </x:c>
      <x:c r="C541" s="2" t="str">
        <x:v>Research</x:v>
      </x:c>
      <x:c r="D541" s="2" t="str">
        <x:v>Swift</x:v>
      </x:c>
      <x:c r="E541" s="16" t="n">
        <x:v>17018</x:v>
      </x:c>
      <x:c r="F541" s="16" t="n">
        <x:v>2084</x:v>
      </x:c>
      <x:c r="G541" s="15" t="n">
        <x:f>VLOOKUP(D541,'Pricing'!$A$6:$E$8,5,FALSE)</x:f>
        <x:v>0.246</x:v>
      </x:c>
      <x:c r="H541" s="15" t="n">
        <x:f>VLOOKUP(D541,'Pricing'!$A$6:$E$8,4,FALSE)</x:f>
        <x:v>1.2</x:v>
      </x:c>
      <x:c r="I541" s="15" t="n">
        <x:f>E541*G541/1000000</x:f>
        <x:v>0.004186428</x:v>
      </x:c>
      <x:c r="J541" s="15" t="n">
        <x:f>F541*H541/1000000</x:f>
        <x:v>0.0025007999999999996</x:v>
      </x:c>
      <x:c r="K541" s="15" t="n">
        <x:f>SUM(I541:J541)</x:f>
        <x:v>0.006687228</x:v>
      </x:c>
    </x:row>
    <x:row r="542" ht="23" customHeight="1">
      <x:c r="A542" s="2" t="str">
        <x:v>REQ-00538</x:v>
      </x:c>
      <x:c r="B542" s="2" t="n">
        <x:v>30</x:v>
      </x:c>
      <x:c r="C542" s="2" t="str">
        <x:v>Support</x:v>
      </x:c>
      <x:c r="D542" s="2" t="str">
        <x:v>Swift</x:v>
      </x:c>
      <x:c r="E542" s="16" t="n">
        <x:v>59143</x:v>
      </x:c>
      <x:c r="F542" s="16" t="n">
        <x:v>3908</x:v>
      </x:c>
      <x:c r="G542" s="15" t="n">
        <x:f>VLOOKUP(D542,'Pricing'!$A$6:$E$8,5,FALSE)</x:f>
        <x:v>0.246</x:v>
      </x:c>
      <x:c r="H542" s="15" t="n">
        <x:f>VLOOKUP(D542,'Pricing'!$A$6:$E$8,4,FALSE)</x:f>
        <x:v>1.2</x:v>
      </x:c>
      <x:c r="I542" s="15" t="n">
        <x:f>E542*G542/1000000</x:f>
        <x:v>0.014549178</x:v>
      </x:c>
      <x:c r="J542" s="15" t="n">
        <x:f>F542*H542/1000000</x:f>
        <x:v>0.0046895999999999995</x:v>
      </x:c>
      <x:c r="K542" s="15" t="n">
        <x:f>SUM(I542:J542)</x:f>
        <x:v>0.019238777999999998</x:v>
      </x:c>
    </x:row>
    <x:row r="543" ht="23" customHeight="1">
      <x:c r="A543" s="2" t="str">
        <x:v>REQ-00539</x:v>
      </x:c>
      <x:c r="B543" s="2" t="n">
        <x:v>14</x:v>
      </x:c>
      <x:c r="C543" s="2" t="str">
        <x:v>Operations</x:v>
      </x:c>
      <x:c r="D543" s="2" t="str">
        <x:v>Swift</x:v>
      </x:c>
      <x:c r="E543" s="16" t="n">
        <x:v>13694</x:v>
      </x:c>
      <x:c r="F543" s="16" t="n">
        <x:v>989</x:v>
      </x:c>
      <x:c r="G543" s="15" t="n">
        <x:f>VLOOKUP(D543,'Pricing'!$A$6:$E$8,5,FALSE)</x:f>
        <x:v>0.246</x:v>
      </x:c>
      <x:c r="H543" s="15" t="n">
        <x:f>VLOOKUP(D543,'Pricing'!$A$6:$E$8,4,FALSE)</x:f>
        <x:v>1.2</x:v>
      </x:c>
      <x:c r="I543" s="15" t="n">
        <x:f>E543*G543/1000000</x:f>
        <x:v>0.003368724</x:v>
      </x:c>
      <x:c r="J543" s="15" t="n">
        <x:f>F543*H543/1000000</x:f>
        <x:v>0.0011868</x:v>
      </x:c>
      <x:c r="K543" s="15" t="n">
        <x:f>SUM(I543:J543)</x:f>
        <x:v>0.004555524</x:v>
      </x:c>
    </x:row>
    <x:row r="544" ht="23" customHeight="1">
      <x:c r="A544" s="2" t="str">
        <x:v>REQ-00540</x:v>
      </x:c>
      <x:c r="B544" s="2" t="n">
        <x:v>18</x:v>
      </x:c>
      <x:c r="C544" s="2" t="str">
        <x:v>Support</x:v>
      </x:c>
      <x:c r="D544" s="2" t="str">
        <x:v>Reasoning</x:v>
      </x:c>
      <x:c r="E544" s="16" t="n">
        <x:v>36486</x:v>
      </x:c>
      <x:c r="F544" s="16" t="n">
        <x:v>1935</x:v>
      </x:c>
      <x:c r="G544" s="15" t="n">
        <x:f>VLOOKUP(D544,'Pricing'!$A$6:$E$8,5,FALSE)</x:f>
        <x:v>4.920000000000001</x:v>
      </x:c>
      <x:c r="H544" s="15" t="n">
        <x:f>VLOOKUP(D544,'Pricing'!$A$6:$E$8,4,FALSE)</x:f>
        <x:v>24</x:v>
      </x:c>
      <x:c r="I544" s="15" t="n">
        <x:f>E544*G544/1000000</x:f>
        <x:v>0.17951112000000002</x:v>
      </x:c>
      <x:c r="J544" s="15" t="n">
        <x:f>F544*H544/1000000</x:f>
        <x:v>0.04644</x:v>
      </x:c>
      <x:c r="K544" s="15" t="n">
        <x:f>SUM(I544:J544)</x:f>
        <x:v>0.22595112000000003</x:v>
      </x:c>
    </x:row>
    <x:row r="545" ht="23" customHeight="1">
      <x:c r="A545" s="2" t="str">
        <x:v>REQ-00541</x:v>
      </x:c>
      <x:c r="B545" s="2" t="n">
        <x:v>21</x:v>
      </x:c>
      <x:c r="C545" s="2" t="str">
        <x:v>Engineering</x:v>
      </x:c>
      <x:c r="D545" s="2" t="str">
        <x:v>Swift</x:v>
      </x:c>
      <x:c r="E545" s="16" t="n">
        <x:v>8078</x:v>
      </x:c>
      <x:c r="F545" s="16" t="n">
        <x:v>1122</x:v>
      </x:c>
      <x:c r="G545" s="15" t="n">
        <x:f>VLOOKUP(D545,'Pricing'!$A$6:$E$8,5,FALSE)</x:f>
        <x:v>0.246</x:v>
      </x:c>
      <x:c r="H545" s="15" t="n">
        <x:f>VLOOKUP(D545,'Pricing'!$A$6:$E$8,4,FALSE)</x:f>
        <x:v>1.2</x:v>
      </x:c>
      <x:c r="I545" s="15" t="n">
        <x:f>E545*G545/1000000</x:f>
        <x:v>0.001987188</x:v>
      </x:c>
      <x:c r="J545" s="15" t="n">
        <x:f>F545*H545/1000000</x:f>
        <x:v>0.0013463999999999998</x:v>
      </x:c>
      <x:c r="K545" s="15" t="n">
        <x:f>SUM(I545:J545)</x:f>
        <x:v>0.0033335879999999997</x:v>
      </x:c>
    </x:row>
    <x:row r="546" ht="23" customHeight="1">
      <x:c r="A546" s="2" t="str">
        <x:v>REQ-00542</x:v>
      </x:c>
      <x:c r="B546" s="2" t="n">
        <x:v>11</x:v>
      </x:c>
      <x:c r="C546" s="2" t="str">
        <x:v>Product</x:v>
      </x:c>
      <x:c r="D546" s="2" t="str">
        <x:v>Swift</x:v>
      </x:c>
      <x:c r="E546" s="16" t="n">
        <x:v>11879</x:v>
      </x:c>
      <x:c r="F546" s="16" t="n">
        <x:v>2464</x:v>
      </x:c>
      <x:c r="G546" s="15" t="n">
        <x:f>VLOOKUP(D546,'Pricing'!$A$6:$E$8,5,FALSE)</x:f>
        <x:v>0.246</x:v>
      </x:c>
      <x:c r="H546" s="15" t="n">
        <x:f>VLOOKUP(D546,'Pricing'!$A$6:$E$8,4,FALSE)</x:f>
        <x:v>1.2</x:v>
      </x:c>
      <x:c r="I546" s="15" t="n">
        <x:f>E546*G546/1000000</x:f>
        <x:v>0.002922234</x:v>
      </x:c>
      <x:c r="J546" s="15" t="n">
        <x:f>F546*H546/1000000</x:f>
        <x:v>0.0029568</x:v>
      </x:c>
      <x:c r="K546" s="15" t="n">
        <x:f>SUM(I546:J546)</x:f>
        <x:v>0.005879034</x:v>
      </x:c>
    </x:row>
    <x:row r="547" ht="23" customHeight="1">
      <x:c r="A547" s="2" t="str">
        <x:v>REQ-00543</x:v>
      </x:c>
      <x:c r="B547" s="2" t="n">
        <x:v>7</x:v>
      </x:c>
      <x:c r="C547" s="2" t="str">
        <x:v>Research</x:v>
      </x:c>
      <x:c r="D547" s="2" t="str">
        <x:v>Balanced</x:v>
      </x:c>
      <x:c r="E547" s="16" t="n">
        <x:v>104134</x:v>
      </x:c>
      <x:c r="F547" s="16" t="n">
        <x:v>3212</x:v>
      </x:c>
      <x:c r="G547" s="15" t="n">
        <x:f>VLOOKUP(D547,'Pricing'!$A$6:$E$8,5,FALSE)</x:f>
        <x:v>1.2300000000000002</x:v>
      </x:c>
      <x:c r="H547" s="15" t="n">
        <x:f>VLOOKUP(D547,'Pricing'!$A$6:$E$8,4,FALSE)</x:f>
        <x:v>6</x:v>
      </x:c>
      <x:c r="I547" s="15" t="n">
        <x:f>E547*G547/1000000</x:f>
        <x:v>0.12808482000000002</x:v>
      </x:c>
      <x:c r="J547" s="15" t="n">
        <x:f>F547*H547/1000000</x:f>
        <x:v>0.019272</x:v>
      </x:c>
      <x:c r="K547" s="15" t="n">
        <x:f>SUM(I547:J547)</x:f>
        <x:v>0.14735682000000003</x:v>
      </x:c>
    </x:row>
    <x:row r="548" ht="23" customHeight="1">
      <x:c r="A548" s="2" t="str">
        <x:v>REQ-00544</x:v>
      </x:c>
      <x:c r="B548" s="2" t="n">
        <x:v>23</x:v>
      </x:c>
      <x:c r="C548" s="2" t="str">
        <x:v>Growth</x:v>
      </x:c>
      <x:c r="D548" s="2" t="str">
        <x:v>Swift</x:v>
      </x:c>
      <x:c r="E548" s="16" t="n">
        <x:v>30963</x:v>
      </x:c>
      <x:c r="F548" s="16" t="n">
        <x:v>2544</x:v>
      </x:c>
      <x:c r="G548" s="15" t="n">
        <x:f>VLOOKUP(D548,'Pricing'!$A$6:$E$8,5,FALSE)</x:f>
        <x:v>0.246</x:v>
      </x:c>
      <x:c r="H548" s="15" t="n">
        <x:f>VLOOKUP(D548,'Pricing'!$A$6:$E$8,4,FALSE)</x:f>
        <x:v>1.2</x:v>
      </x:c>
      <x:c r="I548" s="15" t="n">
        <x:f>E548*G548/1000000</x:f>
        <x:v>0.007616898</x:v>
      </x:c>
      <x:c r="J548" s="15" t="n">
        <x:f>F548*H548/1000000</x:f>
        <x:v>0.0030527999999999996</x:v>
      </x:c>
      <x:c r="K548" s="15" t="n">
        <x:f>SUM(I548:J548)</x:f>
        <x:v>0.010669698</x:v>
      </x:c>
    </x:row>
    <x:row r="549" ht="23" customHeight="1">
      <x:c r="A549" s="2" t="str">
        <x:v>REQ-00545</x:v>
      </x:c>
      <x:c r="B549" s="2" t="n">
        <x:v>17</x:v>
      </x:c>
      <x:c r="C549" s="2" t="str">
        <x:v>Research</x:v>
      </x:c>
      <x:c r="D549" s="2" t="str">
        <x:v>Swift</x:v>
      </x:c>
      <x:c r="E549" s="16" t="n">
        <x:v>52129</x:v>
      </x:c>
      <x:c r="F549" s="16" t="n">
        <x:v>341</x:v>
      </x:c>
      <x:c r="G549" s="15" t="n">
        <x:f>VLOOKUP(D549,'Pricing'!$A$6:$E$8,5,FALSE)</x:f>
        <x:v>0.246</x:v>
      </x:c>
      <x:c r="H549" s="15" t="n">
        <x:f>VLOOKUP(D549,'Pricing'!$A$6:$E$8,4,FALSE)</x:f>
        <x:v>1.2</x:v>
      </x:c>
      <x:c r="I549" s="15" t="n">
        <x:f>E549*G549/1000000</x:f>
        <x:v>0.012823734</x:v>
      </x:c>
      <x:c r="J549" s="15" t="n">
        <x:f>F549*H549/1000000</x:f>
        <x:v>0.00040919999999999997</x:v>
      </x:c>
      <x:c r="K549" s="15" t="n">
        <x:f>SUM(I549:J549)</x:f>
        <x:v>0.013232934</x:v>
      </x:c>
    </x:row>
    <x:row r="550" ht="23" customHeight="1">
      <x:c r="A550" s="2" t="str">
        <x:v>REQ-00546</x:v>
      </x:c>
      <x:c r="B550" s="2" t="n">
        <x:v>23</x:v>
      </x:c>
      <x:c r="C550" s="2" t="str">
        <x:v>Growth</x:v>
      </x:c>
      <x:c r="D550" s="2" t="str">
        <x:v>Swift</x:v>
      </x:c>
      <x:c r="E550" s="16" t="n">
        <x:v>48710</x:v>
      </x:c>
      <x:c r="F550" s="16" t="n">
        <x:v>1279</x:v>
      </x:c>
      <x:c r="G550" s="15" t="n">
        <x:f>VLOOKUP(D550,'Pricing'!$A$6:$E$8,5,FALSE)</x:f>
        <x:v>0.246</x:v>
      </x:c>
      <x:c r="H550" s="15" t="n">
        <x:f>VLOOKUP(D550,'Pricing'!$A$6:$E$8,4,FALSE)</x:f>
        <x:v>1.2</x:v>
      </x:c>
      <x:c r="I550" s="15" t="n">
        <x:f>E550*G550/1000000</x:f>
        <x:v>0.01198266</x:v>
      </x:c>
      <x:c r="J550" s="15" t="n">
        <x:f>F550*H550/1000000</x:f>
        <x:v>0.0015348</x:v>
      </x:c>
      <x:c r="K550" s="15" t="n">
        <x:f>SUM(I550:J550)</x:f>
        <x:v>0.013517459999999999</x:v>
      </x:c>
    </x:row>
    <x:row r="551" ht="23" customHeight="1">
      <x:c r="A551" s="2" t="str">
        <x:v>REQ-00547</x:v>
      </x:c>
      <x:c r="B551" s="2" t="n">
        <x:v>15</x:v>
      </x:c>
      <x:c r="C551" s="2" t="str">
        <x:v>Research</x:v>
      </x:c>
      <x:c r="D551" s="2" t="str">
        <x:v>Balanced</x:v>
      </x:c>
      <x:c r="E551" s="16" t="n">
        <x:v>66114</x:v>
      </x:c>
      <x:c r="F551" s="16" t="n">
        <x:v>2534</x:v>
      </x:c>
      <x:c r="G551" s="15" t="n">
        <x:f>VLOOKUP(D551,'Pricing'!$A$6:$E$8,5,FALSE)</x:f>
        <x:v>1.2300000000000002</x:v>
      </x:c>
      <x:c r="H551" s="15" t="n">
        <x:f>VLOOKUP(D551,'Pricing'!$A$6:$E$8,4,FALSE)</x:f>
        <x:v>6</x:v>
      </x:c>
      <x:c r="I551" s="15" t="n">
        <x:f>E551*G551/1000000</x:f>
        <x:v>0.08132022000000001</x:v>
      </x:c>
      <x:c r="J551" s="15" t="n">
        <x:f>F551*H551/1000000</x:f>
        <x:v>0.015204</x:v>
      </x:c>
      <x:c r="K551" s="15" t="n">
        <x:f>SUM(I551:J551)</x:f>
        <x:v>0.09652422000000001</x:v>
      </x:c>
    </x:row>
    <x:row r="552" ht="23" customHeight="1">
      <x:c r="A552" s="2" t="str">
        <x:v>REQ-00548</x:v>
      </x:c>
      <x:c r="B552" s="2" t="n">
        <x:v>31</x:v>
      </x:c>
      <x:c r="C552" s="2" t="str">
        <x:v>Growth</x:v>
      </x:c>
      <x:c r="D552" s="2" t="str">
        <x:v>Reasoning</x:v>
      </x:c>
      <x:c r="E552" s="16" t="n">
        <x:v>31294</x:v>
      </x:c>
      <x:c r="F552" s="16" t="n">
        <x:v>577</x:v>
      </x:c>
      <x:c r="G552" s="15" t="n">
        <x:f>VLOOKUP(D552,'Pricing'!$A$6:$E$8,5,FALSE)</x:f>
        <x:v>4.920000000000001</x:v>
      </x:c>
      <x:c r="H552" s="15" t="n">
        <x:f>VLOOKUP(D552,'Pricing'!$A$6:$E$8,4,FALSE)</x:f>
        <x:v>24</x:v>
      </x:c>
      <x:c r="I552" s="15" t="n">
        <x:f>E552*G552/1000000</x:f>
        <x:v>0.15396648000000004</x:v>
      </x:c>
      <x:c r="J552" s="15" t="n">
        <x:f>F552*H552/1000000</x:f>
        <x:v>0.013848</x:v>
      </x:c>
      <x:c r="K552" s="15" t="n">
        <x:f>SUM(I552:J552)</x:f>
        <x:v>0.16781448000000004</x:v>
      </x:c>
    </x:row>
    <x:row r="553" ht="23" customHeight="1">
      <x:c r="A553" s="2" t="str">
        <x:v>REQ-00549</x:v>
      </x:c>
      <x:c r="B553" s="2" t="n">
        <x:v>3</x:v>
      </x:c>
      <x:c r="C553" s="2" t="str">
        <x:v>Engineering</x:v>
      </x:c>
      <x:c r="D553" s="2" t="str">
        <x:v>Swift</x:v>
      </x:c>
      <x:c r="E553" s="16" t="n">
        <x:v>14700</x:v>
      </x:c>
      <x:c r="F553" s="16" t="n">
        <x:v>3783</x:v>
      </x:c>
      <x:c r="G553" s="15" t="n">
        <x:f>VLOOKUP(D553,'Pricing'!$A$6:$E$8,5,FALSE)</x:f>
        <x:v>0.246</x:v>
      </x:c>
      <x:c r="H553" s="15" t="n">
        <x:f>VLOOKUP(D553,'Pricing'!$A$6:$E$8,4,FALSE)</x:f>
        <x:v>1.2</x:v>
      </x:c>
      <x:c r="I553" s="15" t="n">
        <x:f>E553*G553/1000000</x:f>
        <x:v>0.0036162</x:v>
      </x:c>
      <x:c r="J553" s="15" t="n">
        <x:f>F553*H553/1000000</x:f>
        <x:v>0.0045395999999999995</x:v>
      </x:c>
      <x:c r="K553" s="15" t="n">
        <x:f>SUM(I553:J553)</x:f>
        <x:v>0.0081558</x:v>
      </x:c>
    </x:row>
    <x:row r="554" ht="23" customHeight="1">
      <x:c r="A554" s="2" t="str">
        <x:v>REQ-00550</x:v>
      </x:c>
      <x:c r="B554" s="2" t="n">
        <x:v>30</x:v>
      </x:c>
      <x:c r="C554" s="2" t="str">
        <x:v>Support</x:v>
      </x:c>
      <x:c r="D554" s="2" t="str">
        <x:v>Swift</x:v>
      </x:c>
      <x:c r="E554" s="16" t="n">
        <x:v>110854</x:v>
      </x:c>
      <x:c r="F554" s="16" t="n">
        <x:v>950</x:v>
      </x:c>
      <x:c r="G554" s="15" t="n">
        <x:f>VLOOKUP(D554,'Pricing'!$A$6:$E$8,5,FALSE)</x:f>
        <x:v>0.246</x:v>
      </x:c>
      <x:c r="H554" s="15" t="n">
        <x:f>VLOOKUP(D554,'Pricing'!$A$6:$E$8,4,FALSE)</x:f>
        <x:v>1.2</x:v>
      </x:c>
      <x:c r="I554" s="15" t="n">
        <x:f>E554*G554/1000000</x:f>
        <x:v>0.027270084</x:v>
      </x:c>
      <x:c r="J554" s="15" t="n">
        <x:f>F554*H554/1000000</x:f>
        <x:v>0.00114</x:v>
      </x:c>
      <x:c r="K554" s="15" t="n">
        <x:f>SUM(I554:J554)</x:f>
        <x:v>0.028410084</x:v>
      </x:c>
    </x:row>
    <x:row r="555" ht="23" customHeight="1">
      <x:c r="A555" s="2" t="str">
        <x:v>REQ-00551</x:v>
      </x:c>
      <x:c r="B555" s="2" t="n">
        <x:v>6</x:v>
      </x:c>
      <x:c r="C555" s="2" t="str">
        <x:v>Engineering</x:v>
      </x:c>
      <x:c r="D555" s="2" t="str">
        <x:v>Swift</x:v>
      </x:c>
      <x:c r="E555" s="16" t="n">
        <x:v>69993</x:v>
      </x:c>
      <x:c r="F555" s="16" t="n">
        <x:v>3955</x:v>
      </x:c>
      <x:c r="G555" s="15" t="n">
        <x:f>VLOOKUP(D555,'Pricing'!$A$6:$E$8,5,FALSE)</x:f>
        <x:v>0.246</x:v>
      </x:c>
      <x:c r="H555" s="15" t="n">
        <x:f>VLOOKUP(D555,'Pricing'!$A$6:$E$8,4,FALSE)</x:f>
        <x:v>1.2</x:v>
      </x:c>
      <x:c r="I555" s="15" t="n">
        <x:f>E555*G555/1000000</x:f>
        <x:v>0.017218278</x:v>
      </x:c>
      <x:c r="J555" s="15" t="n">
        <x:f>F555*H555/1000000</x:f>
        <x:v>0.004746</x:v>
      </x:c>
      <x:c r="K555" s="15" t="n">
        <x:f>SUM(I555:J555)</x:f>
        <x:v>0.021964278</x:v>
      </x:c>
    </x:row>
    <x:row r="556" ht="23" customHeight="1">
      <x:c r="A556" s="2" t="str">
        <x:v>REQ-00552</x:v>
      </x:c>
      <x:c r="B556" s="2" t="n">
        <x:v>5</x:v>
      </x:c>
      <x:c r="C556" s="2" t="str">
        <x:v>Growth</x:v>
      </x:c>
      <x:c r="D556" s="2" t="str">
        <x:v>Reasoning</x:v>
      </x:c>
      <x:c r="E556" s="16" t="n">
        <x:v>22653</x:v>
      </x:c>
      <x:c r="F556" s="16" t="n">
        <x:v>3898</x:v>
      </x:c>
      <x:c r="G556" s="15" t="n">
        <x:f>VLOOKUP(D556,'Pricing'!$A$6:$E$8,5,FALSE)</x:f>
        <x:v>4.920000000000001</x:v>
      </x:c>
      <x:c r="H556" s="15" t="n">
        <x:f>VLOOKUP(D556,'Pricing'!$A$6:$E$8,4,FALSE)</x:f>
        <x:v>24</x:v>
      </x:c>
      <x:c r="I556" s="15" t="n">
        <x:f>E556*G556/1000000</x:f>
        <x:v>0.11145276000000003</x:v>
      </x:c>
      <x:c r="J556" s="15" t="n">
        <x:f>F556*H556/1000000</x:f>
        <x:v>0.093552</x:v>
      </x:c>
      <x:c r="K556" s="15" t="n">
        <x:f>SUM(I556:J556)</x:f>
        <x:v>0.20500476</x:v>
      </x:c>
    </x:row>
    <x:row r="557" ht="23" customHeight="1">
      <x:c r="A557" s="2" t="str">
        <x:v>REQ-00553</x:v>
      </x:c>
      <x:c r="B557" s="2" t="n">
        <x:v>6</x:v>
      </x:c>
      <x:c r="C557" s="2" t="str">
        <x:v>Operations</x:v>
      </x:c>
      <x:c r="D557" s="2" t="str">
        <x:v>Balanced</x:v>
      </x:c>
      <x:c r="E557" s="16" t="n">
        <x:v>13814</x:v>
      </x:c>
      <x:c r="F557" s="16" t="n">
        <x:v>1851</x:v>
      </x:c>
      <x:c r="G557" s="15" t="n">
        <x:f>VLOOKUP(D557,'Pricing'!$A$6:$E$8,5,FALSE)</x:f>
        <x:v>1.2300000000000002</x:v>
      </x:c>
      <x:c r="H557" s="15" t="n">
        <x:f>VLOOKUP(D557,'Pricing'!$A$6:$E$8,4,FALSE)</x:f>
        <x:v>6</x:v>
      </x:c>
      <x:c r="I557" s="15" t="n">
        <x:f>E557*G557/1000000</x:f>
        <x:v>0.01699122</x:v>
      </x:c>
      <x:c r="J557" s="15" t="n">
        <x:f>F557*H557/1000000</x:f>
        <x:v>0.011106</x:v>
      </x:c>
      <x:c r="K557" s="15" t="n">
        <x:f>SUM(I557:J557)</x:f>
        <x:v>0.02809722</x:v>
      </x:c>
    </x:row>
    <x:row r="558" ht="23" customHeight="1">
      <x:c r="A558" s="2" t="str">
        <x:v>REQ-00554</x:v>
      </x:c>
      <x:c r="B558" s="2" t="n">
        <x:v>29</x:v>
      </x:c>
      <x:c r="C558" s="2" t="str">
        <x:v>Growth</x:v>
      </x:c>
      <x:c r="D558" s="2" t="str">
        <x:v>Swift</x:v>
      </x:c>
      <x:c r="E558" s="16" t="n">
        <x:v>32239</x:v>
      </x:c>
      <x:c r="F558" s="16" t="n">
        <x:v>3406</x:v>
      </x:c>
      <x:c r="G558" s="15" t="n">
        <x:f>VLOOKUP(D558,'Pricing'!$A$6:$E$8,5,FALSE)</x:f>
        <x:v>0.246</x:v>
      </x:c>
      <x:c r="H558" s="15" t="n">
        <x:f>VLOOKUP(D558,'Pricing'!$A$6:$E$8,4,FALSE)</x:f>
        <x:v>1.2</x:v>
      </x:c>
      <x:c r="I558" s="15" t="n">
        <x:f>E558*G558/1000000</x:f>
        <x:v>0.007930794</x:v>
      </x:c>
      <x:c r="J558" s="15" t="n">
        <x:f>F558*H558/1000000</x:f>
        <x:v>0.0040872</x:v>
      </x:c>
      <x:c r="K558" s="15" t="n">
        <x:f>SUM(I558:J558)</x:f>
        <x:v>0.012017994</x:v>
      </x:c>
    </x:row>
    <x:row r="559" ht="23" customHeight="1">
      <x:c r="A559" s="2" t="str">
        <x:v>REQ-00555</x:v>
      </x:c>
      <x:c r="B559" s="2" t="n">
        <x:v>5</x:v>
      </x:c>
      <x:c r="C559" s="2" t="str">
        <x:v>Operations</x:v>
      </x:c>
      <x:c r="D559" s="2" t="str">
        <x:v>Balanced</x:v>
      </x:c>
      <x:c r="E559" s="16" t="n">
        <x:v>16504</x:v>
      </x:c>
      <x:c r="F559" s="16" t="n">
        <x:v>3711</x:v>
      </x:c>
      <x:c r="G559" s="15" t="n">
        <x:f>VLOOKUP(D559,'Pricing'!$A$6:$E$8,5,FALSE)</x:f>
        <x:v>1.2300000000000002</x:v>
      </x:c>
      <x:c r="H559" s="15" t="n">
        <x:f>VLOOKUP(D559,'Pricing'!$A$6:$E$8,4,FALSE)</x:f>
        <x:v>6</x:v>
      </x:c>
      <x:c r="I559" s="15" t="n">
        <x:f>E559*G559/1000000</x:f>
        <x:v>0.020299920000000003</x:v>
      </x:c>
      <x:c r="J559" s="15" t="n">
        <x:f>F559*H559/1000000</x:f>
        <x:v>0.022266</x:v>
      </x:c>
      <x:c r="K559" s="15" t="n">
        <x:f>SUM(I559:J559)</x:f>
        <x:v>0.04256592000000001</x:v>
      </x:c>
    </x:row>
    <x:row r="560" ht="23" customHeight="1">
      <x:c r="A560" s="2" t="str">
        <x:v>REQ-00556</x:v>
      </x:c>
      <x:c r="B560" s="2" t="n">
        <x:v>18</x:v>
      </x:c>
      <x:c r="C560" s="2" t="str">
        <x:v>Support</x:v>
      </x:c>
      <x:c r="D560" s="2" t="str">
        <x:v>Swift</x:v>
      </x:c>
      <x:c r="E560" s="16" t="n">
        <x:v>102682</x:v>
      </x:c>
      <x:c r="F560" s="16" t="n">
        <x:v>1640</x:v>
      </x:c>
      <x:c r="G560" s="15" t="n">
        <x:f>VLOOKUP(D560,'Pricing'!$A$6:$E$8,5,FALSE)</x:f>
        <x:v>0.246</x:v>
      </x:c>
      <x:c r="H560" s="15" t="n">
        <x:f>VLOOKUP(D560,'Pricing'!$A$6:$E$8,4,FALSE)</x:f>
        <x:v>1.2</x:v>
      </x:c>
      <x:c r="I560" s="15" t="n">
        <x:f>E560*G560/1000000</x:f>
        <x:v>0.025259772</x:v>
      </x:c>
      <x:c r="J560" s="15" t="n">
        <x:f>F560*H560/1000000</x:f>
        <x:v>0.001968</x:v>
      </x:c>
      <x:c r="K560" s="15" t="n">
        <x:f>SUM(I560:J560)</x:f>
        <x:v>0.027227772</x:v>
      </x:c>
    </x:row>
    <x:row r="561" ht="23" customHeight="1">
      <x:c r="A561" s="2" t="str">
        <x:v>REQ-00557</x:v>
      </x:c>
      <x:c r="B561" s="2" t="n">
        <x:v>13</x:v>
      </x:c>
      <x:c r="C561" s="2" t="str">
        <x:v>Research</x:v>
      </x:c>
      <x:c r="D561" s="2" t="str">
        <x:v>Swift</x:v>
      </x:c>
      <x:c r="E561" s="16" t="n">
        <x:v>93965</x:v>
      </x:c>
      <x:c r="F561" s="16" t="n">
        <x:v>3960</x:v>
      </x:c>
      <x:c r="G561" s="15" t="n">
        <x:f>VLOOKUP(D561,'Pricing'!$A$6:$E$8,5,FALSE)</x:f>
        <x:v>0.246</x:v>
      </x:c>
      <x:c r="H561" s="15" t="n">
        <x:f>VLOOKUP(D561,'Pricing'!$A$6:$E$8,4,FALSE)</x:f>
        <x:v>1.2</x:v>
      </x:c>
      <x:c r="I561" s="15" t="n">
        <x:f>E561*G561/1000000</x:f>
        <x:v>0.02311539</x:v>
      </x:c>
      <x:c r="J561" s="15" t="n">
        <x:f>F561*H561/1000000</x:f>
        <x:v>0.004752</x:v>
      </x:c>
      <x:c r="K561" s="15" t="n">
        <x:f>SUM(I561:J561)</x:f>
        <x:v>0.02786739</x:v>
      </x:c>
    </x:row>
    <x:row r="562" ht="23" customHeight="1">
      <x:c r="A562" s="2" t="str">
        <x:v>REQ-00558</x:v>
      </x:c>
      <x:c r="B562" s="2" t="n">
        <x:v>12</x:v>
      </x:c>
      <x:c r="C562" s="2" t="str">
        <x:v>Growth</x:v>
      </x:c>
      <x:c r="D562" s="2" t="str">
        <x:v>Reasoning</x:v>
      </x:c>
      <x:c r="E562" s="16" t="n">
        <x:v>39156</x:v>
      </x:c>
      <x:c r="F562" s="16" t="n">
        <x:v>1630</x:v>
      </x:c>
      <x:c r="G562" s="15" t="n">
        <x:f>VLOOKUP(D562,'Pricing'!$A$6:$E$8,5,FALSE)</x:f>
        <x:v>4.920000000000001</x:v>
      </x:c>
      <x:c r="H562" s="15" t="n">
        <x:f>VLOOKUP(D562,'Pricing'!$A$6:$E$8,4,FALSE)</x:f>
        <x:v>24</x:v>
      </x:c>
      <x:c r="I562" s="15" t="n">
        <x:f>E562*G562/1000000</x:f>
        <x:v>0.19264752000000002</x:v>
      </x:c>
      <x:c r="J562" s="15" t="n">
        <x:f>F562*H562/1000000</x:f>
        <x:v>0.03912</x:v>
      </x:c>
      <x:c r="K562" s="15" t="n">
        <x:f>SUM(I562:J562)</x:f>
        <x:v>0.23176752</x:v>
      </x:c>
    </x:row>
    <x:row r="563" ht="23" customHeight="1">
      <x:c r="A563" s="2" t="str">
        <x:v>REQ-00559</x:v>
      </x:c>
      <x:c r="B563" s="2" t="n">
        <x:v>11</x:v>
      </x:c>
      <x:c r="C563" s="2" t="str">
        <x:v>Research</x:v>
      </x:c>
      <x:c r="D563" s="2" t="str">
        <x:v>Swift</x:v>
      </x:c>
      <x:c r="E563" s="16" t="n">
        <x:v>89727</x:v>
      </x:c>
      <x:c r="F563" s="16" t="n">
        <x:v>2727</x:v>
      </x:c>
      <x:c r="G563" s="15" t="n">
        <x:f>VLOOKUP(D563,'Pricing'!$A$6:$E$8,5,FALSE)</x:f>
        <x:v>0.246</x:v>
      </x:c>
      <x:c r="H563" s="15" t="n">
        <x:f>VLOOKUP(D563,'Pricing'!$A$6:$E$8,4,FALSE)</x:f>
        <x:v>1.2</x:v>
      </x:c>
      <x:c r="I563" s="15" t="n">
        <x:f>E563*G563/1000000</x:f>
        <x:v>0.022072842000000002</x:v>
      </x:c>
      <x:c r="J563" s="15" t="n">
        <x:f>F563*H563/1000000</x:f>
        <x:v>0.0032724</x:v>
      </x:c>
      <x:c r="K563" s="15" t="n">
        <x:f>SUM(I563:J563)</x:f>
        <x:v>0.025345242000000004</x:v>
      </x:c>
    </x:row>
    <x:row r="564" ht="23" customHeight="1">
      <x:c r="A564" s="2" t="str">
        <x:v>REQ-00560</x:v>
      </x:c>
      <x:c r="B564" s="2" t="n">
        <x:v>25</x:v>
      </x:c>
      <x:c r="C564" s="2" t="str">
        <x:v>Support</x:v>
      </x:c>
      <x:c r="D564" s="2" t="str">
        <x:v>Balanced</x:v>
      </x:c>
      <x:c r="E564" s="16" t="n">
        <x:v>115458</x:v>
      </x:c>
      <x:c r="F564" s="16" t="n">
        <x:v>1964</x:v>
      </x:c>
      <x:c r="G564" s="15" t="n">
        <x:f>VLOOKUP(D564,'Pricing'!$A$6:$E$8,5,FALSE)</x:f>
        <x:v>1.2300000000000002</x:v>
      </x:c>
      <x:c r="H564" s="15" t="n">
        <x:f>VLOOKUP(D564,'Pricing'!$A$6:$E$8,4,FALSE)</x:f>
        <x:v>6</x:v>
      </x:c>
      <x:c r="I564" s="15" t="n">
        <x:f>E564*G564/1000000</x:f>
        <x:v>0.14201334000000002</x:v>
      </x:c>
      <x:c r="J564" s="15" t="n">
        <x:f>F564*H564/1000000</x:f>
        <x:v>0.011784</x:v>
      </x:c>
      <x:c r="K564" s="15" t="n">
        <x:f>SUM(I564:J564)</x:f>
        <x:v>0.15379734</x:v>
      </x:c>
    </x:row>
    <x:row r="565" ht="23" customHeight="1">
      <x:c r="A565" s="2" t="str">
        <x:v>REQ-00561</x:v>
      </x:c>
      <x:c r="B565" s="2" t="n">
        <x:v>14</x:v>
      </x:c>
      <x:c r="C565" s="2" t="str">
        <x:v>Research</x:v>
      </x:c>
      <x:c r="D565" s="2" t="str">
        <x:v>Balanced</x:v>
      </x:c>
      <x:c r="E565" s="16" t="n">
        <x:v>105580</x:v>
      </x:c>
      <x:c r="F565" s="16" t="n">
        <x:v>2788</x:v>
      </x:c>
      <x:c r="G565" s="15" t="n">
        <x:f>VLOOKUP(D565,'Pricing'!$A$6:$E$8,5,FALSE)</x:f>
        <x:v>1.2300000000000002</x:v>
      </x:c>
      <x:c r="H565" s="15" t="n">
        <x:f>VLOOKUP(D565,'Pricing'!$A$6:$E$8,4,FALSE)</x:f>
        <x:v>6</x:v>
      </x:c>
      <x:c r="I565" s="15" t="n">
        <x:f>E565*G565/1000000</x:f>
        <x:v>0.12986340000000002</x:v>
      </x:c>
      <x:c r="J565" s="15" t="n">
        <x:f>F565*H565/1000000</x:f>
        <x:v>0.016728</x:v>
      </x:c>
      <x:c r="K565" s="15" t="n">
        <x:f>SUM(I565:J565)</x:f>
        <x:v>0.1465914</x:v>
      </x:c>
    </x:row>
    <x:row r="566" ht="23" customHeight="1">
      <x:c r="A566" s="2" t="str">
        <x:v>REQ-00562</x:v>
      </x:c>
      <x:c r="B566" s="2" t="n">
        <x:v>11</x:v>
      </x:c>
      <x:c r="C566" s="2" t="str">
        <x:v>Growth</x:v>
      </x:c>
      <x:c r="D566" s="2" t="str">
        <x:v>Balanced</x:v>
      </x:c>
      <x:c r="E566" s="16" t="n">
        <x:v>7383</x:v>
      </x:c>
      <x:c r="F566" s="16" t="n">
        <x:v>3905</x:v>
      </x:c>
      <x:c r="G566" s="15" t="n">
        <x:f>VLOOKUP(D566,'Pricing'!$A$6:$E$8,5,FALSE)</x:f>
        <x:v>1.2300000000000002</x:v>
      </x:c>
      <x:c r="H566" s="15" t="n">
        <x:f>VLOOKUP(D566,'Pricing'!$A$6:$E$8,4,FALSE)</x:f>
        <x:v>6</x:v>
      </x:c>
      <x:c r="I566" s="15" t="n">
        <x:f>E566*G566/1000000</x:f>
        <x:v>0.009081090000000002</x:v>
      </x:c>
      <x:c r="J566" s="15" t="n">
        <x:f>F566*H566/1000000</x:f>
        <x:v>0.02343</x:v>
      </x:c>
      <x:c r="K566" s="15" t="n">
        <x:f>SUM(I566:J566)</x:f>
        <x:v>0.03251109</x:v>
      </x:c>
    </x:row>
    <x:row r="567" ht="23" customHeight="1">
      <x:c r="A567" s="2" t="str">
        <x:v>REQ-00563</x:v>
      </x:c>
      <x:c r="B567" s="2" t="n">
        <x:v>19</x:v>
      </x:c>
      <x:c r="C567" s="2" t="str">
        <x:v>Engineering</x:v>
      </x:c>
      <x:c r="D567" s="2" t="str">
        <x:v>Balanced</x:v>
      </x:c>
      <x:c r="E567" s="16" t="n">
        <x:v>14537</x:v>
      </x:c>
      <x:c r="F567" s="16" t="n">
        <x:v>1645</x:v>
      </x:c>
      <x:c r="G567" s="15" t="n">
        <x:f>VLOOKUP(D567,'Pricing'!$A$6:$E$8,5,FALSE)</x:f>
        <x:v>1.2300000000000002</x:v>
      </x:c>
      <x:c r="H567" s="15" t="n">
        <x:f>VLOOKUP(D567,'Pricing'!$A$6:$E$8,4,FALSE)</x:f>
        <x:v>6</x:v>
      </x:c>
      <x:c r="I567" s="15" t="n">
        <x:f>E567*G567/1000000</x:f>
        <x:v>0.017880510000000002</x:v>
      </x:c>
      <x:c r="J567" s="15" t="n">
        <x:f>F567*H567/1000000</x:f>
        <x:v>0.00987</x:v>
      </x:c>
      <x:c r="K567" s="15" t="n">
        <x:f>SUM(I567:J567)</x:f>
        <x:v>0.027750510000000003</x:v>
      </x:c>
    </x:row>
    <x:row r="568" ht="23" customHeight="1">
      <x:c r="A568" s="2" t="str">
        <x:v>REQ-00564</x:v>
      </x:c>
      <x:c r="B568" s="2" t="n">
        <x:v>13</x:v>
      </x:c>
      <x:c r="C568" s="2" t="str">
        <x:v>Product</x:v>
      </x:c>
      <x:c r="D568" s="2" t="str">
        <x:v>Reasoning</x:v>
      </x:c>
      <x:c r="E568" s="16" t="n">
        <x:v>23677</x:v>
      </x:c>
      <x:c r="F568" s="16" t="n">
        <x:v>3567</x:v>
      </x:c>
      <x:c r="G568" s="15" t="n">
        <x:f>VLOOKUP(D568,'Pricing'!$A$6:$E$8,5,FALSE)</x:f>
        <x:v>4.920000000000001</x:v>
      </x:c>
      <x:c r="H568" s="15" t="n">
        <x:f>VLOOKUP(D568,'Pricing'!$A$6:$E$8,4,FALSE)</x:f>
        <x:v>24</x:v>
      </x:c>
      <x:c r="I568" s="15" t="n">
        <x:f>E568*G568/1000000</x:f>
        <x:v>0.11649084000000003</x:v>
      </x:c>
      <x:c r="J568" s="15" t="n">
        <x:f>F568*H568/1000000</x:f>
        <x:v>0.085608</x:v>
      </x:c>
      <x:c r="K568" s="15" t="n">
        <x:f>SUM(I568:J568)</x:f>
        <x:v>0.20209884000000003</x:v>
      </x:c>
    </x:row>
    <x:row r="569" ht="23" customHeight="1">
      <x:c r="A569" s="2" t="str">
        <x:v>REQ-00565</x:v>
      </x:c>
      <x:c r="B569" s="2" t="n">
        <x:v>8</x:v>
      </x:c>
      <x:c r="C569" s="2" t="str">
        <x:v>Engineering</x:v>
      </x:c>
      <x:c r="D569" s="2" t="str">
        <x:v>Swift</x:v>
      </x:c>
      <x:c r="E569" s="16" t="n">
        <x:v>17273</x:v>
      </x:c>
      <x:c r="F569" s="16" t="n">
        <x:v>556</x:v>
      </x:c>
      <x:c r="G569" s="15" t="n">
        <x:f>VLOOKUP(D569,'Pricing'!$A$6:$E$8,5,FALSE)</x:f>
        <x:v>0.246</x:v>
      </x:c>
      <x:c r="H569" s="15" t="n">
        <x:f>VLOOKUP(D569,'Pricing'!$A$6:$E$8,4,FALSE)</x:f>
        <x:v>1.2</x:v>
      </x:c>
      <x:c r="I569" s="15" t="n">
        <x:f>E569*G569/1000000</x:f>
        <x:v>0.004249158</x:v>
      </x:c>
      <x:c r="J569" s="15" t="n">
        <x:f>F569*H569/1000000</x:f>
        <x:v>0.0006672</x:v>
      </x:c>
      <x:c r="K569" s="15" t="n">
        <x:f>SUM(I569:J569)</x:f>
        <x:v>0.004916358</x:v>
      </x:c>
    </x:row>
    <x:row r="570" ht="23" customHeight="1">
      <x:c r="A570" s="2" t="str">
        <x:v>REQ-00566</x:v>
      </x:c>
      <x:c r="B570" s="2" t="n">
        <x:v>13</x:v>
      </x:c>
      <x:c r="C570" s="2" t="str">
        <x:v>Product</x:v>
      </x:c>
      <x:c r="D570" s="2" t="str">
        <x:v>Balanced</x:v>
      </x:c>
      <x:c r="E570" s="16" t="n">
        <x:v>86660</x:v>
      </x:c>
      <x:c r="F570" s="16" t="n">
        <x:v>1906</x:v>
      </x:c>
      <x:c r="G570" s="15" t="n">
        <x:f>VLOOKUP(D570,'Pricing'!$A$6:$E$8,5,FALSE)</x:f>
        <x:v>1.2300000000000002</x:v>
      </x:c>
      <x:c r="H570" s="15" t="n">
        <x:f>VLOOKUP(D570,'Pricing'!$A$6:$E$8,4,FALSE)</x:f>
        <x:v>6</x:v>
      </x:c>
      <x:c r="I570" s="15" t="n">
        <x:f>E570*G570/1000000</x:f>
        <x:v>0.10659180000000001</x:v>
      </x:c>
      <x:c r="J570" s="15" t="n">
        <x:f>F570*H570/1000000</x:f>
        <x:v>0.011436</x:v>
      </x:c>
      <x:c r="K570" s="15" t="n">
        <x:f>SUM(I570:J570)</x:f>
        <x:v>0.11802780000000002</x:v>
      </x:c>
    </x:row>
    <x:row r="571" ht="23" customHeight="1">
      <x:c r="A571" s="2" t="str">
        <x:v>REQ-00567</x:v>
      </x:c>
      <x:c r="B571" s="2" t="n">
        <x:v>18</x:v>
      </x:c>
      <x:c r="C571" s="2" t="str">
        <x:v>Engineering</x:v>
      </x:c>
      <x:c r="D571" s="2" t="str">
        <x:v>Balanced</x:v>
      </x:c>
      <x:c r="E571" s="16" t="n">
        <x:v>115968</x:v>
      </x:c>
      <x:c r="F571" s="16" t="n">
        <x:v>1988</x:v>
      </x:c>
      <x:c r="G571" s="15" t="n">
        <x:f>VLOOKUP(D571,'Pricing'!$A$6:$E$8,5,FALSE)</x:f>
        <x:v>1.2300000000000002</x:v>
      </x:c>
      <x:c r="H571" s="15" t="n">
        <x:f>VLOOKUP(D571,'Pricing'!$A$6:$E$8,4,FALSE)</x:f>
        <x:v>6</x:v>
      </x:c>
      <x:c r="I571" s="15" t="n">
        <x:f>E571*G571/1000000</x:f>
        <x:v>0.14264064</x:v>
      </x:c>
      <x:c r="J571" s="15" t="n">
        <x:f>F571*H571/1000000</x:f>
        <x:v>0.011928</x:v>
      </x:c>
      <x:c r="K571" s="15" t="n">
        <x:f>SUM(I571:J571)</x:f>
        <x:v>0.15456864</x:v>
      </x:c>
    </x:row>
    <x:row r="572" ht="23" customHeight="1">
      <x:c r="A572" s="2" t="str">
        <x:v>REQ-00568</x:v>
      </x:c>
      <x:c r="B572" s="2" t="n">
        <x:v>11</x:v>
      </x:c>
      <x:c r="C572" s="2" t="str">
        <x:v>Support</x:v>
      </x:c>
      <x:c r="D572" s="2" t="str">
        <x:v>Reasoning</x:v>
      </x:c>
      <x:c r="E572" s="16" t="n">
        <x:v>50961</x:v>
      </x:c>
      <x:c r="F572" s="16" t="n">
        <x:v>320</x:v>
      </x:c>
      <x:c r="G572" s="15" t="n">
        <x:f>VLOOKUP(D572,'Pricing'!$A$6:$E$8,5,FALSE)</x:f>
        <x:v>4.920000000000001</x:v>
      </x:c>
      <x:c r="H572" s="15" t="n">
        <x:f>VLOOKUP(D572,'Pricing'!$A$6:$E$8,4,FALSE)</x:f>
        <x:v>24</x:v>
      </x:c>
      <x:c r="I572" s="15" t="n">
        <x:f>E572*G572/1000000</x:f>
        <x:v>0.25072812000000005</x:v>
      </x:c>
      <x:c r="J572" s="15" t="n">
        <x:f>F572*H572/1000000</x:f>
        <x:v>0.00768</x:v>
      </x:c>
      <x:c r="K572" s="15" t="n">
        <x:f>SUM(I572:J572)</x:f>
        <x:v>0.2584081200000001</x:v>
      </x:c>
    </x:row>
    <x:row r="573" ht="23" customHeight="1">
      <x:c r="A573" s="2" t="str">
        <x:v>REQ-00569</x:v>
      </x:c>
      <x:c r="B573" s="2" t="n">
        <x:v>30</x:v>
      </x:c>
      <x:c r="C573" s="2" t="str">
        <x:v>Operations</x:v>
      </x:c>
      <x:c r="D573" s="2" t="str">
        <x:v>Swift</x:v>
      </x:c>
      <x:c r="E573" s="16" t="n">
        <x:v>102139</x:v>
      </x:c>
      <x:c r="F573" s="16" t="n">
        <x:v>3277</x:v>
      </x:c>
      <x:c r="G573" s="15" t="n">
        <x:f>VLOOKUP(D573,'Pricing'!$A$6:$E$8,5,FALSE)</x:f>
        <x:v>0.246</x:v>
      </x:c>
      <x:c r="H573" s="15" t="n">
        <x:f>VLOOKUP(D573,'Pricing'!$A$6:$E$8,4,FALSE)</x:f>
        <x:v>1.2</x:v>
      </x:c>
      <x:c r="I573" s="15" t="n">
        <x:f>E573*G573/1000000</x:f>
        <x:v>0.025126194</x:v>
      </x:c>
      <x:c r="J573" s="15" t="n">
        <x:f>F573*H573/1000000</x:f>
        <x:v>0.0039324</x:v>
      </x:c>
      <x:c r="K573" s="15" t="n">
        <x:f>SUM(I573:J573)</x:f>
        <x:v>0.029058594</x:v>
      </x:c>
    </x:row>
    <x:row r="574" ht="23" customHeight="1">
      <x:c r="A574" s="2" t="str">
        <x:v>REQ-00570</x:v>
      </x:c>
      <x:c r="B574" s="2" t="n">
        <x:v>1</x:v>
      </x:c>
      <x:c r="C574" s="2" t="str">
        <x:v>Growth</x:v>
      </x:c>
      <x:c r="D574" s="2" t="str">
        <x:v>Balanced</x:v>
      </x:c>
      <x:c r="E574" s="16" t="n">
        <x:v>83564</x:v>
      </x:c>
      <x:c r="F574" s="16" t="n">
        <x:v>2977</x:v>
      </x:c>
      <x:c r="G574" s="15" t="n">
        <x:f>VLOOKUP(D574,'Pricing'!$A$6:$E$8,5,FALSE)</x:f>
        <x:v>1.2300000000000002</x:v>
      </x:c>
      <x:c r="H574" s="15" t="n">
        <x:f>VLOOKUP(D574,'Pricing'!$A$6:$E$8,4,FALSE)</x:f>
        <x:v>6</x:v>
      </x:c>
      <x:c r="I574" s="15" t="n">
        <x:f>E574*G574/1000000</x:f>
        <x:v>0.10278372000000001</x:v>
      </x:c>
      <x:c r="J574" s="15" t="n">
        <x:f>F574*H574/1000000</x:f>
        <x:v>0.017862</x:v>
      </x:c>
      <x:c r="K574" s="15" t="n">
        <x:f>SUM(I574:J574)</x:f>
        <x:v>0.12064572000000001</x:v>
      </x:c>
    </x:row>
    <x:row r="575" ht="23" customHeight="1">
      <x:c r="A575" s="2" t="str">
        <x:v>REQ-00571</x:v>
      </x:c>
      <x:c r="B575" s="2" t="n">
        <x:v>29</x:v>
      </x:c>
      <x:c r="C575" s="2" t="str">
        <x:v>Research</x:v>
      </x:c>
      <x:c r="D575" s="2" t="str">
        <x:v>Balanced</x:v>
      </x:c>
      <x:c r="E575" s="16" t="n">
        <x:v>36483</x:v>
      </x:c>
      <x:c r="F575" s="16" t="n">
        <x:v>543</x:v>
      </x:c>
      <x:c r="G575" s="15" t="n">
        <x:f>VLOOKUP(D575,'Pricing'!$A$6:$E$8,5,FALSE)</x:f>
        <x:v>1.2300000000000002</x:v>
      </x:c>
      <x:c r="H575" s="15" t="n">
        <x:f>VLOOKUP(D575,'Pricing'!$A$6:$E$8,4,FALSE)</x:f>
        <x:v>6</x:v>
      </x:c>
      <x:c r="I575" s="15" t="n">
        <x:f>E575*G575/1000000</x:f>
        <x:v>0.04487409000000001</x:v>
      </x:c>
      <x:c r="J575" s="15" t="n">
        <x:f>F575*H575/1000000</x:f>
        <x:v>0.003258</x:v>
      </x:c>
      <x:c r="K575" s="15" t="n">
        <x:f>SUM(I575:J575)</x:f>
        <x:v>0.04813209000000001</x:v>
      </x:c>
    </x:row>
    <x:row r="576" ht="23" customHeight="1">
      <x:c r="A576" s="2" t="str">
        <x:v>REQ-00572</x:v>
      </x:c>
      <x:c r="B576" s="2" t="n">
        <x:v>31</x:v>
      </x:c>
      <x:c r="C576" s="2" t="str">
        <x:v>Support</x:v>
      </x:c>
      <x:c r="D576" s="2" t="str">
        <x:v>Reasoning</x:v>
      </x:c>
      <x:c r="E576" s="16" t="n">
        <x:v>91639</x:v>
      </x:c>
      <x:c r="F576" s="16" t="n">
        <x:v>3840</x:v>
      </x:c>
      <x:c r="G576" s="15" t="n">
        <x:f>VLOOKUP(D576,'Pricing'!$A$6:$E$8,5,FALSE)</x:f>
        <x:v>4.920000000000001</x:v>
      </x:c>
      <x:c r="H576" s="15" t="n">
        <x:f>VLOOKUP(D576,'Pricing'!$A$6:$E$8,4,FALSE)</x:f>
        <x:v>24</x:v>
      </x:c>
      <x:c r="I576" s="15" t="n">
        <x:f>E576*G576/1000000</x:f>
        <x:v>0.45086388000000005</x:v>
      </x:c>
      <x:c r="J576" s="15" t="n">
        <x:f>F576*H576/1000000</x:f>
        <x:v>0.09216</x:v>
      </x:c>
      <x:c r="K576" s="15" t="n">
        <x:f>SUM(I576:J576)</x:f>
        <x:v>0.54302388</x:v>
      </x:c>
    </x:row>
    <x:row r="577" ht="23" customHeight="1">
      <x:c r="A577" s="2" t="str">
        <x:v>REQ-00573</x:v>
      </x:c>
      <x:c r="B577" s="2" t="n">
        <x:v>15</x:v>
      </x:c>
      <x:c r="C577" s="2" t="str">
        <x:v>Engineering</x:v>
      </x:c>
      <x:c r="D577" s="2" t="str">
        <x:v>Balanced</x:v>
      </x:c>
      <x:c r="E577" s="16" t="n">
        <x:v>52791</x:v>
      </x:c>
      <x:c r="F577" s="16" t="n">
        <x:v>1836</x:v>
      </x:c>
      <x:c r="G577" s="15" t="n">
        <x:f>VLOOKUP(D577,'Pricing'!$A$6:$E$8,5,FALSE)</x:f>
        <x:v>1.2300000000000002</x:v>
      </x:c>
      <x:c r="H577" s="15" t="n">
        <x:f>VLOOKUP(D577,'Pricing'!$A$6:$E$8,4,FALSE)</x:f>
        <x:v>6</x:v>
      </x:c>
      <x:c r="I577" s="15" t="n">
        <x:f>E577*G577/1000000</x:f>
        <x:v>0.06493293000000001</x:v>
      </x:c>
      <x:c r="J577" s="15" t="n">
        <x:f>F577*H577/1000000</x:f>
        <x:v>0.011016</x:v>
      </x:c>
      <x:c r="K577" s="15" t="n">
        <x:f>SUM(I577:J577)</x:f>
        <x:v>0.07594893000000001</x:v>
      </x:c>
    </x:row>
    <x:row r="578" ht="23" customHeight="1">
      <x:c r="A578" s="2" t="str">
        <x:v>REQ-00574</x:v>
      </x:c>
      <x:c r="B578" s="2" t="n">
        <x:v>20</x:v>
      </x:c>
      <x:c r="C578" s="2" t="str">
        <x:v>Product</x:v>
      </x:c>
      <x:c r="D578" s="2" t="str">
        <x:v>Reasoning</x:v>
      </x:c>
      <x:c r="E578" s="16" t="n">
        <x:v>119196</x:v>
      </x:c>
      <x:c r="F578" s="16" t="n">
        <x:v>3808</x:v>
      </x:c>
      <x:c r="G578" s="15" t="n">
        <x:f>VLOOKUP(D578,'Pricing'!$A$6:$E$8,5,FALSE)</x:f>
        <x:v>4.920000000000001</x:v>
      </x:c>
      <x:c r="H578" s="15" t="n">
        <x:f>VLOOKUP(D578,'Pricing'!$A$6:$E$8,4,FALSE)</x:f>
        <x:v>24</x:v>
      </x:c>
      <x:c r="I578" s="15" t="n">
        <x:f>E578*G578/1000000</x:f>
        <x:v>0.58644432</x:v>
      </x:c>
      <x:c r="J578" s="15" t="n">
        <x:f>F578*H578/1000000</x:f>
        <x:v>0.091392</x:v>
      </x:c>
      <x:c r="K578" s="15" t="n">
        <x:f>SUM(I578:J578)</x:f>
        <x:v>0.67783632</x:v>
      </x:c>
    </x:row>
    <x:row r="579" ht="23" customHeight="1">
      <x:c r="A579" s="2" t="str">
        <x:v>REQ-00575</x:v>
      </x:c>
      <x:c r="B579" s="2" t="n">
        <x:v>16</x:v>
      </x:c>
      <x:c r="C579" s="2" t="str">
        <x:v>Research</x:v>
      </x:c>
      <x:c r="D579" s="2" t="str">
        <x:v>Balanced</x:v>
      </x:c>
      <x:c r="E579" s="16" t="n">
        <x:v>62406</x:v>
      </x:c>
      <x:c r="F579" s="16" t="n">
        <x:v>3232</x:v>
      </x:c>
      <x:c r="G579" s="15" t="n">
        <x:f>VLOOKUP(D579,'Pricing'!$A$6:$E$8,5,FALSE)</x:f>
        <x:v>1.2300000000000002</x:v>
      </x:c>
      <x:c r="H579" s="15" t="n">
        <x:f>VLOOKUP(D579,'Pricing'!$A$6:$E$8,4,FALSE)</x:f>
        <x:v>6</x:v>
      </x:c>
      <x:c r="I579" s="15" t="n">
        <x:f>E579*G579/1000000</x:f>
        <x:v>0.07675938000000002</x:v>
      </x:c>
      <x:c r="J579" s="15" t="n">
        <x:f>F579*H579/1000000</x:f>
        <x:v>0.019392</x:v>
      </x:c>
      <x:c r="K579" s="15" t="n">
        <x:f>SUM(I579:J579)</x:f>
        <x:v>0.09615138000000001</x:v>
      </x:c>
    </x:row>
    <x:row r="580" ht="23" customHeight="1">
      <x:c r="A580" s="2" t="str">
        <x:v>REQ-00576</x:v>
      </x:c>
      <x:c r="B580" s="2" t="n">
        <x:v>22</x:v>
      </x:c>
      <x:c r="C580" s="2" t="str">
        <x:v>Support</x:v>
      </x:c>
      <x:c r="D580" s="2" t="str">
        <x:v>Balanced</x:v>
      </x:c>
      <x:c r="E580" s="16" t="n">
        <x:v>95669</x:v>
      </x:c>
      <x:c r="F580" s="16" t="n">
        <x:v>1226</x:v>
      </x:c>
      <x:c r="G580" s="15" t="n">
        <x:f>VLOOKUP(D580,'Pricing'!$A$6:$E$8,5,FALSE)</x:f>
        <x:v>1.2300000000000002</x:v>
      </x:c>
      <x:c r="H580" s="15" t="n">
        <x:f>VLOOKUP(D580,'Pricing'!$A$6:$E$8,4,FALSE)</x:f>
        <x:v>6</x:v>
      </x:c>
      <x:c r="I580" s="15" t="n">
        <x:f>E580*G580/1000000</x:f>
        <x:v>0.11767287000000003</x:v>
      </x:c>
      <x:c r="J580" s="15" t="n">
        <x:f>F580*H580/1000000</x:f>
        <x:v>0.007356</x:v>
      </x:c>
      <x:c r="K580" s="15" t="n">
        <x:f>SUM(I580:J580)</x:f>
        <x:v>0.12502887000000001</x:v>
      </x:c>
    </x:row>
    <x:row r="581" ht="23" customHeight="1">
      <x:c r="A581" s="2" t="str">
        <x:v>REQ-00577</x:v>
      </x:c>
      <x:c r="B581" s="2" t="n">
        <x:v>31</x:v>
      </x:c>
      <x:c r="C581" s="2" t="str">
        <x:v>Engineering</x:v>
      </x:c>
      <x:c r="D581" s="2" t="str">
        <x:v>Balanced</x:v>
      </x:c>
      <x:c r="E581" s="16" t="n">
        <x:v>14471</x:v>
      </x:c>
      <x:c r="F581" s="16" t="n">
        <x:v>2710</x:v>
      </x:c>
      <x:c r="G581" s="15" t="n">
        <x:f>VLOOKUP(D581,'Pricing'!$A$6:$E$8,5,FALSE)</x:f>
        <x:v>1.2300000000000002</x:v>
      </x:c>
      <x:c r="H581" s="15" t="n">
        <x:f>VLOOKUP(D581,'Pricing'!$A$6:$E$8,4,FALSE)</x:f>
        <x:v>6</x:v>
      </x:c>
      <x:c r="I581" s="15" t="n">
        <x:f>E581*G581/1000000</x:f>
        <x:v>0.017799330000000002</x:v>
      </x:c>
      <x:c r="J581" s="15" t="n">
        <x:f>F581*H581/1000000</x:f>
        <x:v>0.01626</x:v>
      </x:c>
      <x:c r="K581" s="15" t="n">
        <x:f>SUM(I581:J581)</x:f>
        <x:v>0.03405933</x:v>
      </x:c>
    </x:row>
    <x:row r="582" ht="23" customHeight="1">
      <x:c r="A582" s="2" t="str">
        <x:v>REQ-00578</x:v>
      </x:c>
      <x:c r="B582" s="2" t="n">
        <x:v>8</x:v>
      </x:c>
      <x:c r="C582" s="2" t="str">
        <x:v>Growth</x:v>
      </x:c>
      <x:c r="D582" s="2" t="str">
        <x:v>Balanced</x:v>
      </x:c>
      <x:c r="E582" s="16" t="n">
        <x:v>45970</x:v>
      </x:c>
      <x:c r="F582" s="16" t="n">
        <x:v>1314</x:v>
      </x:c>
      <x:c r="G582" s="15" t="n">
        <x:f>VLOOKUP(D582,'Pricing'!$A$6:$E$8,5,FALSE)</x:f>
        <x:v>1.2300000000000002</x:v>
      </x:c>
      <x:c r="H582" s="15" t="n">
        <x:f>VLOOKUP(D582,'Pricing'!$A$6:$E$8,4,FALSE)</x:f>
        <x:v>6</x:v>
      </x:c>
      <x:c r="I582" s="15" t="n">
        <x:f>E582*G582/1000000</x:f>
        <x:v>0.056543100000000006</x:v>
      </x:c>
      <x:c r="J582" s="15" t="n">
        <x:f>F582*H582/1000000</x:f>
        <x:v>0.007884</x:v>
      </x:c>
      <x:c r="K582" s="15" t="n">
        <x:f>SUM(I582:J582)</x:f>
        <x:v>0.0644271</x:v>
      </x:c>
    </x:row>
    <x:row r="583" ht="23" customHeight="1">
      <x:c r="A583" s="2" t="str">
        <x:v>REQ-00579</x:v>
      </x:c>
      <x:c r="B583" s="2" t="n">
        <x:v>5</x:v>
      </x:c>
      <x:c r="C583" s="2" t="str">
        <x:v>Operations</x:v>
      </x:c>
      <x:c r="D583" s="2" t="str">
        <x:v>Swift</x:v>
      </x:c>
      <x:c r="E583" s="16" t="n">
        <x:v>45385</x:v>
      </x:c>
      <x:c r="F583" s="16" t="n">
        <x:v>3648</x:v>
      </x:c>
      <x:c r="G583" s="15" t="n">
        <x:f>VLOOKUP(D583,'Pricing'!$A$6:$E$8,5,FALSE)</x:f>
        <x:v>0.246</x:v>
      </x:c>
      <x:c r="H583" s="15" t="n">
        <x:f>VLOOKUP(D583,'Pricing'!$A$6:$E$8,4,FALSE)</x:f>
        <x:v>1.2</x:v>
      </x:c>
      <x:c r="I583" s="15" t="n">
        <x:f>E583*G583/1000000</x:f>
        <x:v>0.01116471</x:v>
      </x:c>
      <x:c r="J583" s="15" t="n">
        <x:f>F583*H583/1000000</x:f>
        <x:v>0.0043776</x:v>
      </x:c>
      <x:c r="K583" s="15" t="n">
        <x:f>SUM(I583:J583)</x:f>
        <x:v>0.01554231</x:v>
      </x:c>
    </x:row>
    <x:row r="584" ht="23" customHeight="1">
      <x:c r="A584" s="2" t="str">
        <x:v>REQ-00580</x:v>
      </x:c>
      <x:c r="B584" s="2" t="n">
        <x:v>29</x:v>
      </x:c>
      <x:c r="C584" s="2" t="str">
        <x:v>Product</x:v>
      </x:c>
      <x:c r="D584" s="2" t="str">
        <x:v>Swift</x:v>
      </x:c>
      <x:c r="E584" s="16" t="n">
        <x:v>111390</x:v>
      </x:c>
      <x:c r="F584" s="16" t="n">
        <x:v>2240</x:v>
      </x:c>
      <x:c r="G584" s="15" t="n">
        <x:f>VLOOKUP(D584,'Pricing'!$A$6:$E$8,5,FALSE)</x:f>
        <x:v>0.246</x:v>
      </x:c>
      <x:c r="H584" s="15" t="n">
        <x:f>VLOOKUP(D584,'Pricing'!$A$6:$E$8,4,FALSE)</x:f>
        <x:v>1.2</x:v>
      </x:c>
      <x:c r="I584" s="15" t="n">
        <x:f>E584*G584/1000000</x:f>
        <x:v>0.02740194</x:v>
      </x:c>
      <x:c r="J584" s="15" t="n">
        <x:f>F584*H584/1000000</x:f>
        <x:v>0.002688</x:v>
      </x:c>
      <x:c r="K584" s="15" t="n">
        <x:f>SUM(I584:J584)</x:f>
        <x:v>0.03008994</x:v>
      </x:c>
    </x:row>
    <x:row r="585" ht="23" customHeight="1">
      <x:c r="A585" s="2" t="str">
        <x:v>REQ-00581</x:v>
      </x:c>
      <x:c r="B585" s="2" t="n">
        <x:v>1</x:v>
      </x:c>
      <x:c r="C585" s="2" t="str">
        <x:v>Engineering</x:v>
      </x:c>
      <x:c r="D585" s="2" t="str">
        <x:v>Swift</x:v>
      </x:c>
      <x:c r="E585" s="16" t="n">
        <x:v>106969</x:v>
      </x:c>
      <x:c r="F585" s="16" t="n">
        <x:v>707</x:v>
      </x:c>
      <x:c r="G585" s="15" t="n">
        <x:f>VLOOKUP(D585,'Pricing'!$A$6:$E$8,5,FALSE)</x:f>
        <x:v>0.246</x:v>
      </x:c>
      <x:c r="H585" s="15" t="n">
        <x:f>VLOOKUP(D585,'Pricing'!$A$6:$E$8,4,FALSE)</x:f>
        <x:v>1.2</x:v>
      </x:c>
      <x:c r="I585" s="15" t="n">
        <x:f>E585*G585/1000000</x:f>
        <x:v>0.026314374</x:v>
      </x:c>
      <x:c r="J585" s="15" t="n">
        <x:f>F585*H585/1000000</x:f>
        <x:v>0.0008484</x:v>
      </x:c>
      <x:c r="K585" s="15" t="n">
        <x:f>SUM(I585:J585)</x:f>
        <x:v>0.027162774</x:v>
      </x:c>
    </x:row>
    <x:row r="586" ht="23" customHeight="1">
      <x:c r="A586" s="2" t="str">
        <x:v>REQ-00582</x:v>
      </x:c>
      <x:c r="B586" s="2" t="n">
        <x:v>4</x:v>
      </x:c>
      <x:c r="C586" s="2" t="str">
        <x:v>Growth</x:v>
      </x:c>
      <x:c r="D586" s="2" t="str">
        <x:v>Swift</x:v>
      </x:c>
      <x:c r="E586" s="16" t="n">
        <x:v>92195</x:v>
      </x:c>
      <x:c r="F586" s="16" t="n">
        <x:v>1143</x:v>
      </x:c>
      <x:c r="G586" s="15" t="n">
        <x:f>VLOOKUP(D586,'Pricing'!$A$6:$E$8,5,FALSE)</x:f>
        <x:v>0.246</x:v>
      </x:c>
      <x:c r="H586" s="15" t="n">
        <x:f>VLOOKUP(D586,'Pricing'!$A$6:$E$8,4,FALSE)</x:f>
        <x:v>1.2</x:v>
      </x:c>
      <x:c r="I586" s="15" t="n">
        <x:f>E586*G586/1000000</x:f>
        <x:v>0.02267997</x:v>
      </x:c>
      <x:c r="J586" s="15" t="n">
        <x:f>F586*H586/1000000</x:f>
        <x:v>0.0013716</x:v>
      </x:c>
      <x:c r="K586" s="15" t="n">
        <x:f>SUM(I586:J586)</x:f>
        <x:v>0.02405157</x:v>
      </x:c>
    </x:row>
    <x:row r="587" ht="23" customHeight="1">
      <x:c r="A587" s="2" t="str">
        <x:v>REQ-00583</x:v>
      </x:c>
      <x:c r="B587" s="2" t="n">
        <x:v>22</x:v>
      </x:c>
      <x:c r="C587" s="2" t="str">
        <x:v>Operations</x:v>
      </x:c>
      <x:c r="D587" s="2" t="str">
        <x:v>Swift</x:v>
      </x:c>
      <x:c r="E587" s="16" t="n">
        <x:v>90834</x:v>
      </x:c>
      <x:c r="F587" s="16" t="n">
        <x:v>946</x:v>
      </x:c>
      <x:c r="G587" s="15" t="n">
        <x:f>VLOOKUP(D587,'Pricing'!$A$6:$E$8,5,FALSE)</x:f>
        <x:v>0.246</x:v>
      </x:c>
      <x:c r="H587" s="15" t="n">
        <x:f>VLOOKUP(D587,'Pricing'!$A$6:$E$8,4,FALSE)</x:f>
        <x:v>1.2</x:v>
      </x:c>
      <x:c r="I587" s="15" t="n">
        <x:f>E587*G587/1000000</x:f>
        <x:v>0.022345164</x:v>
      </x:c>
      <x:c r="J587" s="15" t="n">
        <x:f>F587*H587/1000000</x:f>
        <x:v>0.0011352</x:v>
      </x:c>
      <x:c r="K587" s="15" t="n">
        <x:f>SUM(I587:J587)</x:f>
        <x:v>0.023480364</x:v>
      </x:c>
    </x:row>
    <x:row r="588" ht="23" customHeight="1">
      <x:c r="A588" s="2" t="str">
        <x:v>REQ-00584</x:v>
      </x:c>
      <x:c r="B588" s="2" t="n">
        <x:v>20</x:v>
      </x:c>
      <x:c r="C588" s="2" t="str">
        <x:v>Product</x:v>
      </x:c>
      <x:c r="D588" s="2" t="str">
        <x:v>Swift</x:v>
      </x:c>
      <x:c r="E588" s="16" t="n">
        <x:v>112622</x:v>
      </x:c>
      <x:c r="F588" s="16" t="n">
        <x:v>3858</x:v>
      </x:c>
      <x:c r="G588" s="15" t="n">
        <x:f>VLOOKUP(D588,'Pricing'!$A$6:$E$8,5,FALSE)</x:f>
        <x:v>0.246</x:v>
      </x:c>
      <x:c r="H588" s="15" t="n">
        <x:f>VLOOKUP(D588,'Pricing'!$A$6:$E$8,4,FALSE)</x:f>
        <x:v>1.2</x:v>
      </x:c>
      <x:c r="I588" s="15" t="n">
        <x:f>E588*G588/1000000</x:f>
        <x:v>0.027705011999999998</x:v>
      </x:c>
      <x:c r="J588" s="15" t="n">
        <x:f>F588*H588/1000000</x:f>
        <x:v>0.004629599999999999</x:v>
      </x:c>
      <x:c r="K588" s="15" t="n">
        <x:f>SUM(I588:J588)</x:f>
        <x:v>0.032334612</x:v>
      </x:c>
    </x:row>
    <x:row r="589" ht="23" customHeight="1">
      <x:c r="A589" s="2" t="str">
        <x:v>REQ-00585</x:v>
      </x:c>
      <x:c r="B589" s="2" t="n">
        <x:v>17</x:v>
      </x:c>
      <x:c r="C589" s="2" t="str">
        <x:v>Engineering</x:v>
      </x:c>
      <x:c r="D589" s="2" t="str">
        <x:v>Balanced</x:v>
      </x:c>
      <x:c r="E589" s="16" t="n">
        <x:v>35324</x:v>
      </x:c>
      <x:c r="F589" s="16" t="n">
        <x:v>747</x:v>
      </x:c>
      <x:c r="G589" s="15" t="n">
        <x:f>VLOOKUP(D589,'Pricing'!$A$6:$E$8,5,FALSE)</x:f>
        <x:v>1.2300000000000002</x:v>
      </x:c>
      <x:c r="H589" s="15" t="n">
        <x:f>VLOOKUP(D589,'Pricing'!$A$6:$E$8,4,FALSE)</x:f>
        <x:v>6</x:v>
      </x:c>
      <x:c r="I589" s="15" t="n">
        <x:f>E589*G589/1000000</x:f>
        <x:v>0.043448520000000004</x:v>
      </x:c>
      <x:c r="J589" s="15" t="n">
        <x:f>F589*H589/1000000</x:f>
        <x:v>0.004482</x:v>
      </x:c>
      <x:c r="K589" s="15" t="n">
        <x:f>SUM(I589:J589)</x:f>
        <x:v>0.047930520000000004</x:v>
      </x:c>
    </x:row>
    <x:row r="590" ht="23" customHeight="1">
      <x:c r="A590" s="2" t="str">
        <x:v>REQ-00586</x:v>
      </x:c>
      <x:c r="B590" s="2" t="n">
        <x:v>13</x:v>
      </x:c>
      <x:c r="C590" s="2" t="str">
        <x:v>Product</x:v>
      </x:c>
      <x:c r="D590" s="2" t="str">
        <x:v>Balanced</x:v>
      </x:c>
      <x:c r="E590" s="16" t="n">
        <x:v>39542</x:v>
      </x:c>
      <x:c r="F590" s="16" t="n">
        <x:v>1111</x:v>
      </x:c>
      <x:c r="G590" s="15" t="n">
        <x:f>VLOOKUP(D590,'Pricing'!$A$6:$E$8,5,FALSE)</x:f>
        <x:v>1.2300000000000002</x:v>
      </x:c>
      <x:c r="H590" s="15" t="n">
        <x:f>VLOOKUP(D590,'Pricing'!$A$6:$E$8,4,FALSE)</x:f>
        <x:v>6</x:v>
      </x:c>
      <x:c r="I590" s="15" t="n">
        <x:f>E590*G590/1000000</x:f>
        <x:v>0.04863666000000001</x:v>
      </x:c>
      <x:c r="J590" s="15" t="n">
        <x:f>F590*H590/1000000</x:f>
        <x:v>0.006666</x:v>
      </x:c>
      <x:c r="K590" s="15" t="n">
        <x:f>SUM(I590:J590)</x:f>
        <x:v>0.05530266000000001</x:v>
      </x:c>
    </x:row>
    <x:row r="591" ht="23" customHeight="1">
      <x:c r="A591" s="2" t="str">
        <x:v>REQ-00587</x:v>
      </x:c>
      <x:c r="B591" s="2" t="n">
        <x:v>8</x:v>
      </x:c>
      <x:c r="C591" s="2" t="str">
        <x:v>Operations</x:v>
      </x:c>
      <x:c r="D591" s="2" t="str">
        <x:v>Balanced</x:v>
      </x:c>
      <x:c r="E591" s="16" t="n">
        <x:v>59625</x:v>
      </x:c>
      <x:c r="F591" s="16" t="n">
        <x:v>1600</x:v>
      </x:c>
      <x:c r="G591" s="15" t="n">
        <x:f>VLOOKUP(D591,'Pricing'!$A$6:$E$8,5,FALSE)</x:f>
        <x:v>1.2300000000000002</x:v>
      </x:c>
      <x:c r="H591" s="15" t="n">
        <x:f>VLOOKUP(D591,'Pricing'!$A$6:$E$8,4,FALSE)</x:f>
        <x:v>6</x:v>
      </x:c>
      <x:c r="I591" s="15" t="n">
        <x:f>E591*G591/1000000</x:f>
        <x:v>0.07333875000000001</x:v>
      </x:c>
      <x:c r="J591" s="15" t="n">
        <x:f>F591*H591/1000000</x:f>
        <x:v>0.0096</x:v>
      </x:c>
      <x:c r="K591" s="15" t="n">
        <x:f>SUM(I591:J591)</x:f>
        <x:v>0.08293875</x:v>
      </x:c>
    </x:row>
    <x:row r="592" ht="23" customHeight="1">
      <x:c r="A592" s="2" t="str">
        <x:v>REQ-00588</x:v>
      </x:c>
      <x:c r="B592" s="2" t="n">
        <x:v>27</x:v>
      </x:c>
      <x:c r="C592" s="2" t="str">
        <x:v>Support</x:v>
      </x:c>
      <x:c r="D592" s="2" t="str">
        <x:v>Balanced</x:v>
      </x:c>
      <x:c r="E592" s="16" t="n">
        <x:v>10285</x:v>
      </x:c>
      <x:c r="F592" s="16" t="n">
        <x:v>3610</x:v>
      </x:c>
      <x:c r="G592" s="15" t="n">
        <x:f>VLOOKUP(D592,'Pricing'!$A$6:$E$8,5,FALSE)</x:f>
        <x:v>1.2300000000000002</x:v>
      </x:c>
      <x:c r="H592" s="15" t="n">
        <x:f>VLOOKUP(D592,'Pricing'!$A$6:$E$8,4,FALSE)</x:f>
        <x:v>6</x:v>
      </x:c>
      <x:c r="I592" s="15" t="n">
        <x:f>E592*G592/1000000</x:f>
        <x:v>0.012650550000000003</x:v>
      </x:c>
      <x:c r="J592" s="15" t="n">
        <x:f>F592*H592/1000000</x:f>
        <x:v>0.02166</x:v>
      </x:c>
      <x:c r="K592" s="15" t="n">
        <x:f>SUM(I592:J592)</x:f>
        <x:v>0.03431055</x:v>
      </x:c>
    </x:row>
    <x:row r="593" ht="23" customHeight="1">
      <x:c r="A593" s="2" t="str">
        <x:v>REQ-00589</x:v>
      </x:c>
      <x:c r="B593" s="2" t="n">
        <x:v>19</x:v>
      </x:c>
      <x:c r="C593" s="2" t="str">
        <x:v>Research</x:v>
      </x:c>
      <x:c r="D593" s="2" t="str">
        <x:v>Balanced</x:v>
      </x:c>
      <x:c r="E593" s="16" t="n">
        <x:v>78073</x:v>
      </x:c>
      <x:c r="F593" s="16" t="n">
        <x:v>1895</x:v>
      </x:c>
      <x:c r="G593" s="15" t="n">
        <x:f>VLOOKUP(D593,'Pricing'!$A$6:$E$8,5,FALSE)</x:f>
        <x:v>1.2300000000000002</x:v>
      </x:c>
      <x:c r="H593" s="15" t="n">
        <x:f>VLOOKUP(D593,'Pricing'!$A$6:$E$8,4,FALSE)</x:f>
        <x:v>6</x:v>
      </x:c>
      <x:c r="I593" s="15" t="n">
        <x:f>E593*G593/1000000</x:f>
        <x:v>0.09602979000000002</x:v>
      </x:c>
      <x:c r="J593" s="15" t="n">
        <x:f>F593*H593/1000000</x:f>
        <x:v>0.01137</x:v>
      </x:c>
      <x:c r="K593" s="15" t="n">
        <x:f>SUM(I593:J593)</x:f>
        <x:v>0.10739979000000002</x:v>
      </x:c>
    </x:row>
    <x:row r="594" ht="23" customHeight="1">
      <x:c r="A594" s="2" t="str">
        <x:v>REQ-00590</x:v>
      </x:c>
      <x:c r="B594" s="2" t="n">
        <x:v>13</x:v>
      </x:c>
      <x:c r="C594" s="2" t="str">
        <x:v>Support</x:v>
      </x:c>
      <x:c r="D594" s="2" t="str">
        <x:v>Balanced</x:v>
      </x:c>
      <x:c r="E594" s="16" t="n">
        <x:v>85499</x:v>
      </x:c>
      <x:c r="F594" s="16" t="n">
        <x:v>3714</x:v>
      </x:c>
      <x:c r="G594" s="15" t="n">
        <x:f>VLOOKUP(D594,'Pricing'!$A$6:$E$8,5,FALSE)</x:f>
        <x:v>1.2300000000000002</x:v>
      </x:c>
      <x:c r="H594" s="15" t="n">
        <x:f>VLOOKUP(D594,'Pricing'!$A$6:$E$8,4,FALSE)</x:f>
        <x:v>6</x:v>
      </x:c>
      <x:c r="I594" s="15" t="n">
        <x:f>E594*G594/1000000</x:f>
        <x:v>0.10516377000000002</x:v>
      </x:c>
      <x:c r="J594" s="15" t="n">
        <x:f>F594*H594/1000000</x:f>
        <x:v>0.022284</x:v>
      </x:c>
      <x:c r="K594" s="15" t="n">
        <x:f>SUM(I594:J594)</x:f>
        <x:v>0.12744777000000002</x:v>
      </x:c>
    </x:row>
    <x:row r="595" ht="23" customHeight="1">
      <x:c r="A595" s="2" t="str">
        <x:v>REQ-00591</x:v>
      </x:c>
      <x:c r="B595" s="2" t="n">
        <x:v>19</x:v>
      </x:c>
      <x:c r="C595" s="2" t="str">
        <x:v>Operations</x:v>
      </x:c>
      <x:c r="D595" s="2" t="str">
        <x:v>Swift</x:v>
      </x:c>
      <x:c r="E595" s="16" t="n">
        <x:v>110577</x:v>
      </x:c>
      <x:c r="F595" s="16" t="n">
        <x:v>3850</x:v>
      </x:c>
      <x:c r="G595" s="15" t="n">
        <x:f>VLOOKUP(D595,'Pricing'!$A$6:$E$8,5,FALSE)</x:f>
        <x:v>0.246</x:v>
      </x:c>
      <x:c r="H595" s="15" t="n">
        <x:f>VLOOKUP(D595,'Pricing'!$A$6:$E$8,4,FALSE)</x:f>
        <x:v>1.2</x:v>
      </x:c>
      <x:c r="I595" s="15" t="n">
        <x:f>E595*G595/1000000</x:f>
        <x:v>0.027201942</x:v>
      </x:c>
      <x:c r="J595" s="15" t="n">
        <x:f>F595*H595/1000000</x:f>
        <x:v>0.00462</x:v>
      </x:c>
      <x:c r="K595" s="15" t="n">
        <x:f>SUM(I595:J595)</x:f>
        <x:v>0.031821942</x:v>
      </x:c>
    </x:row>
    <x:row r="596" ht="23" customHeight="1">
      <x:c r="A596" s="2" t="str">
        <x:v>REQ-00592</x:v>
      </x:c>
      <x:c r="B596" s="2" t="n">
        <x:v>6</x:v>
      </x:c>
      <x:c r="C596" s="2" t="str">
        <x:v>Product</x:v>
      </x:c>
      <x:c r="D596" s="2" t="str">
        <x:v>Reasoning</x:v>
      </x:c>
      <x:c r="E596" s="16" t="n">
        <x:v>78235</x:v>
      </x:c>
      <x:c r="F596" s="16" t="n">
        <x:v>225</x:v>
      </x:c>
      <x:c r="G596" s="15" t="n">
        <x:f>VLOOKUP(D596,'Pricing'!$A$6:$E$8,5,FALSE)</x:f>
        <x:v>4.920000000000001</x:v>
      </x:c>
      <x:c r="H596" s="15" t="n">
        <x:f>VLOOKUP(D596,'Pricing'!$A$6:$E$8,4,FALSE)</x:f>
        <x:v>24</x:v>
      </x:c>
      <x:c r="I596" s="15" t="n">
        <x:f>E596*G596/1000000</x:f>
        <x:v>0.3849162000000001</x:v>
      </x:c>
      <x:c r="J596" s="15" t="n">
        <x:f>F596*H596/1000000</x:f>
        <x:v>0.0054</x:v>
      </x:c>
      <x:c r="K596" s="15" t="n">
        <x:f>SUM(I596:J596)</x:f>
        <x:v>0.3903162000000001</x:v>
      </x:c>
    </x:row>
    <x:row r="597" ht="23" customHeight="1">
      <x:c r="A597" s="2" t="str">
        <x:v>REQ-00593</x:v>
      </x:c>
      <x:c r="B597" s="2" t="n">
        <x:v>19</x:v>
      </x:c>
      <x:c r="C597" s="2" t="str">
        <x:v>Research</x:v>
      </x:c>
      <x:c r="D597" s="2" t="str">
        <x:v>Swift</x:v>
      </x:c>
      <x:c r="E597" s="16" t="n">
        <x:v>12175</x:v>
      </x:c>
      <x:c r="F597" s="16" t="n">
        <x:v>151</x:v>
      </x:c>
      <x:c r="G597" s="15" t="n">
        <x:f>VLOOKUP(D597,'Pricing'!$A$6:$E$8,5,FALSE)</x:f>
        <x:v>0.246</x:v>
      </x:c>
      <x:c r="H597" s="15" t="n">
        <x:f>VLOOKUP(D597,'Pricing'!$A$6:$E$8,4,FALSE)</x:f>
        <x:v>1.2</x:v>
      </x:c>
      <x:c r="I597" s="15" t="n">
        <x:f>E597*G597/1000000</x:f>
        <x:v>0.00299505</x:v>
      </x:c>
      <x:c r="J597" s="15" t="n">
        <x:f>F597*H597/1000000</x:f>
        <x:v>0.00018119999999999999</x:v>
      </x:c>
      <x:c r="K597" s="15" t="n">
        <x:f>SUM(I597:J597)</x:f>
        <x:v>0.00317625</x:v>
      </x:c>
    </x:row>
    <x:row r="598" ht="23" customHeight="1">
      <x:c r="A598" s="2" t="str">
        <x:v>REQ-00594</x:v>
      </x:c>
      <x:c r="B598" s="2" t="n">
        <x:v>25</x:v>
      </x:c>
      <x:c r="C598" s="2" t="str">
        <x:v>Growth</x:v>
      </x:c>
      <x:c r="D598" s="2" t="str">
        <x:v>Balanced</x:v>
      </x:c>
      <x:c r="E598" s="16" t="n">
        <x:v>83202</x:v>
      </x:c>
      <x:c r="F598" s="16" t="n">
        <x:v>1154</x:v>
      </x:c>
      <x:c r="G598" s="15" t="n">
        <x:f>VLOOKUP(D598,'Pricing'!$A$6:$E$8,5,FALSE)</x:f>
        <x:v>1.2300000000000002</x:v>
      </x:c>
      <x:c r="H598" s="15" t="n">
        <x:f>VLOOKUP(D598,'Pricing'!$A$6:$E$8,4,FALSE)</x:f>
        <x:v>6</x:v>
      </x:c>
      <x:c r="I598" s="15" t="n">
        <x:f>E598*G598/1000000</x:f>
        <x:v>0.10233846000000002</x:v>
      </x:c>
      <x:c r="J598" s="15" t="n">
        <x:f>F598*H598/1000000</x:f>
        <x:v>0.006924</x:v>
      </x:c>
      <x:c r="K598" s="15" t="n">
        <x:f>SUM(I598:J598)</x:f>
        <x:v>0.10926246000000002</x:v>
      </x:c>
    </x:row>
    <x:row r="599" ht="23" customHeight="1">
      <x:c r="A599" s="2" t="str">
        <x:v>REQ-00595</x:v>
      </x:c>
      <x:c r="B599" s="2" t="n">
        <x:v>29</x:v>
      </x:c>
      <x:c r="C599" s="2" t="str">
        <x:v>Engineering</x:v>
      </x:c>
      <x:c r="D599" s="2" t="str">
        <x:v>Swift</x:v>
      </x:c>
      <x:c r="E599" s="16" t="n">
        <x:v>8569</x:v>
      </x:c>
      <x:c r="F599" s="16" t="n">
        <x:v>2928</x:v>
      </x:c>
      <x:c r="G599" s="15" t="n">
        <x:f>VLOOKUP(D599,'Pricing'!$A$6:$E$8,5,FALSE)</x:f>
        <x:v>0.246</x:v>
      </x:c>
      <x:c r="H599" s="15" t="n">
        <x:f>VLOOKUP(D599,'Pricing'!$A$6:$E$8,4,FALSE)</x:f>
        <x:v>1.2</x:v>
      </x:c>
      <x:c r="I599" s="15" t="n">
        <x:f>E599*G599/1000000</x:f>
        <x:v>0.0021079740000000003</x:v>
      </x:c>
      <x:c r="J599" s="15" t="n">
        <x:f>F599*H599/1000000</x:f>
        <x:v>0.0035136</x:v>
      </x:c>
      <x:c r="K599" s="15" t="n">
        <x:f>SUM(I599:J599)</x:f>
        <x:v>0.005621574000000001</x:v>
      </x:c>
    </x:row>
    <x:row r="600" ht="23" customHeight="1">
      <x:c r="A600" s="2" t="str">
        <x:v>REQ-00596</x:v>
      </x:c>
      <x:c r="B600" s="2" t="n">
        <x:v>31</x:v>
      </x:c>
      <x:c r="C600" s="2" t="str">
        <x:v>Support</x:v>
      </x:c>
      <x:c r="D600" s="2" t="str">
        <x:v>Reasoning</x:v>
      </x:c>
      <x:c r="E600" s="16" t="n">
        <x:v>103042</x:v>
      </x:c>
      <x:c r="F600" s="16" t="n">
        <x:v>800</x:v>
      </x:c>
      <x:c r="G600" s="15" t="n">
        <x:f>VLOOKUP(D600,'Pricing'!$A$6:$E$8,5,FALSE)</x:f>
        <x:v>4.920000000000001</x:v>
      </x:c>
      <x:c r="H600" s="15" t="n">
        <x:f>VLOOKUP(D600,'Pricing'!$A$6:$E$8,4,FALSE)</x:f>
        <x:v>24</x:v>
      </x:c>
      <x:c r="I600" s="15" t="n">
        <x:f>E600*G600/1000000</x:f>
        <x:v>0.50696664</x:v>
      </x:c>
      <x:c r="J600" s="15" t="n">
        <x:f>F600*H600/1000000</x:f>
        <x:v>0.0192</x:v>
      </x:c>
      <x:c r="K600" s="15" t="n">
        <x:f>SUM(I600:J600)</x:f>
        <x:v>0.52616664</x:v>
      </x:c>
    </x:row>
    <x:row r="601" ht="23" customHeight="1">
      <x:c r="A601" s="2" t="str">
        <x:v>REQ-00597</x:v>
      </x:c>
      <x:c r="B601" s="2" t="n">
        <x:v>23</x:v>
      </x:c>
      <x:c r="C601" s="2" t="str">
        <x:v>Engineering</x:v>
      </x:c>
      <x:c r="D601" s="2" t="str">
        <x:v>Swift</x:v>
      </x:c>
      <x:c r="E601" s="16" t="n">
        <x:v>115453</x:v>
      </x:c>
      <x:c r="F601" s="16" t="n">
        <x:v>3623</x:v>
      </x:c>
      <x:c r="G601" s="15" t="n">
        <x:f>VLOOKUP(D601,'Pricing'!$A$6:$E$8,5,FALSE)</x:f>
        <x:v>0.246</x:v>
      </x:c>
      <x:c r="H601" s="15" t="n">
        <x:f>VLOOKUP(D601,'Pricing'!$A$6:$E$8,4,FALSE)</x:f>
        <x:v>1.2</x:v>
      </x:c>
      <x:c r="I601" s="15" t="n">
        <x:f>E601*G601/1000000</x:f>
        <x:v>0.028401437999999998</x:v>
      </x:c>
      <x:c r="J601" s="15" t="n">
        <x:f>F601*H601/1000000</x:f>
        <x:v>0.004347599999999999</x:v>
      </x:c>
      <x:c r="K601" s="15" t="n">
        <x:f>SUM(I601:J601)</x:f>
        <x:v>0.032749037999999994</x:v>
      </x:c>
    </x:row>
    <x:row r="602" ht="23" customHeight="1">
      <x:c r="A602" s="2" t="str">
        <x:v>REQ-00598</x:v>
      </x:c>
      <x:c r="B602" s="2" t="n">
        <x:v>8</x:v>
      </x:c>
      <x:c r="C602" s="2" t="str">
        <x:v>Support</x:v>
      </x:c>
      <x:c r="D602" s="2" t="str">
        <x:v>Swift</x:v>
      </x:c>
      <x:c r="E602" s="16" t="n">
        <x:v>86254</x:v>
      </x:c>
      <x:c r="F602" s="16" t="n">
        <x:v>514</x:v>
      </x:c>
      <x:c r="G602" s="15" t="n">
        <x:f>VLOOKUP(D602,'Pricing'!$A$6:$E$8,5,FALSE)</x:f>
        <x:v>0.246</x:v>
      </x:c>
      <x:c r="H602" s="15" t="n">
        <x:f>VLOOKUP(D602,'Pricing'!$A$6:$E$8,4,FALSE)</x:f>
        <x:v>1.2</x:v>
      </x:c>
      <x:c r="I602" s="15" t="n">
        <x:f>E602*G602/1000000</x:f>
        <x:v>0.021218484</x:v>
      </x:c>
      <x:c r="J602" s="15" t="n">
        <x:f>F602*H602/1000000</x:f>
        <x:v>0.0006167999999999999</x:v>
      </x:c>
      <x:c r="K602" s="15" t="n">
        <x:f>SUM(I602:J602)</x:f>
        <x:v>0.021835284</x:v>
      </x:c>
    </x:row>
    <x:row r="603" ht="23" customHeight="1">
      <x:c r="A603" s="2" t="str">
        <x:v>REQ-00599</x:v>
      </x:c>
      <x:c r="B603" s="2" t="n">
        <x:v>21</x:v>
      </x:c>
      <x:c r="C603" s="2" t="str">
        <x:v>Engineering</x:v>
      </x:c>
      <x:c r="D603" s="2" t="str">
        <x:v>Balanced</x:v>
      </x:c>
      <x:c r="E603" s="16" t="n">
        <x:v>78738</x:v>
      </x:c>
      <x:c r="F603" s="16" t="n">
        <x:v>1083</x:v>
      </x:c>
      <x:c r="G603" s="15" t="n">
        <x:f>VLOOKUP(D603,'Pricing'!$A$6:$E$8,5,FALSE)</x:f>
        <x:v>1.2300000000000002</x:v>
      </x:c>
      <x:c r="H603" s="15" t="n">
        <x:f>VLOOKUP(D603,'Pricing'!$A$6:$E$8,4,FALSE)</x:f>
        <x:v>6</x:v>
      </x:c>
      <x:c r="I603" s="15" t="n">
        <x:f>E603*G603/1000000</x:f>
        <x:v>0.09684774000000002</x:v>
      </x:c>
      <x:c r="J603" s="15" t="n">
        <x:f>F603*H603/1000000</x:f>
        <x:v>0.006498</x:v>
      </x:c>
      <x:c r="K603" s="15" t="n">
        <x:f>SUM(I603:J603)</x:f>
        <x:v>0.10334574000000002</x:v>
      </x:c>
    </x:row>
    <x:row r="604" ht="23" customHeight="1">
      <x:c r="A604" s="2" t="str">
        <x:v>REQ-00600</x:v>
      </x:c>
      <x:c r="B604" s="2" t="n">
        <x:v>10</x:v>
      </x:c>
      <x:c r="C604" s="2" t="str">
        <x:v>Product</x:v>
      </x:c>
      <x:c r="D604" s="2" t="str">
        <x:v>Swift</x:v>
      </x:c>
      <x:c r="E604" s="16" t="n">
        <x:v>102627</x:v>
      </x:c>
      <x:c r="F604" s="16" t="n">
        <x:v>909</x:v>
      </x:c>
      <x:c r="G604" s="15" t="n">
        <x:f>VLOOKUP(D604,'Pricing'!$A$6:$E$8,5,FALSE)</x:f>
        <x:v>0.246</x:v>
      </x:c>
      <x:c r="H604" s="15" t="n">
        <x:f>VLOOKUP(D604,'Pricing'!$A$6:$E$8,4,FALSE)</x:f>
        <x:v>1.2</x:v>
      </x:c>
      <x:c r="I604" s="15" t="n">
        <x:f>E604*G604/1000000</x:f>
        <x:v>0.025246242</x:v>
      </x:c>
      <x:c r="J604" s="15" t="n">
        <x:f>F604*H604/1000000</x:f>
        <x:v>0.0010908</x:v>
      </x:c>
      <x:c r="K604" s="15" t="n">
        <x:f>SUM(I604:J604)</x:f>
        <x:v>0.026337041999999998</x:v>
      </x:c>
    </x:row>
    <x:row r="605" ht="23" customHeight="1">
      <x:c r="A605" s="2" t="str">
        <x:v>REQ-00601</x:v>
      </x:c>
      <x:c r="B605" s="2" t="n">
        <x:v>8</x:v>
      </x:c>
      <x:c r="C605" s="2" t="str">
        <x:v>Operations</x:v>
      </x:c>
      <x:c r="D605" s="2" t="str">
        <x:v>Swift</x:v>
      </x:c>
      <x:c r="E605" s="16" t="n">
        <x:v>107020</x:v>
      </x:c>
      <x:c r="F605" s="16" t="n">
        <x:v>2423</x:v>
      </x:c>
      <x:c r="G605" s="15" t="n">
        <x:f>VLOOKUP(D605,'Pricing'!$A$6:$E$8,5,FALSE)</x:f>
        <x:v>0.246</x:v>
      </x:c>
      <x:c r="H605" s="15" t="n">
        <x:f>VLOOKUP(D605,'Pricing'!$A$6:$E$8,4,FALSE)</x:f>
        <x:v>1.2</x:v>
      </x:c>
      <x:c r="I605" s="15" t="n">
        <x:f>E605*G605/1000000</x:f>
        <x:v>0.026326919999999997</x:v>
      </x:c>
      <x:c r="J605" s="15" t="n">
        <x:f>F605*H605/1000000</x:f>
        <x:v>0.0029075999999999998</x:v>
      </x:c>
      <x:c r="K605" s="15" t="n">
        <x:f>SUM(I605:J605)</x:f>
        <x:v>0.029234519999999996</x:v>
      </x:c>
    </x:row>
    <x:row r="606" ht="23" customHeight="1">
      <x:c r="A606" s="2" t="str">
        <x:v>REQ-00602</x:v>
      </x:c>
      <x:c r="B606" s="2" t="n">
        <x:v>11</x:v>
      </x:c>
      <x:c r="C606" s="2" t="str">
        <x:v>Growth</x:v>
      </x:c>
      <x:c r="D606" s="2" t="str">
        <x:v>Reasoning</x:v>
      </x:c>
      <x:c r="E606" s="16" t="n">
        <x:v>33253</x:v>
      </x:c>
      <x:c r="F606" s="16" t="n">
        <x:v>3353</x:v>
      </x:c>
      <x:c r="G606" s="15" t="n">
        <x:f>VLOOKUP(D606,'Pricing'!$A$6:$E$8,5,FALSE)</x:f>
        <x:v>4.920000000000001</x:v>
      </x:c>
      <x:c r="H606" s="15" t="n">
        <x:f>VLOOKUP(D606,'Pricing'!$A$6:$E$8,4,FALSE)</x:f>
        <x:v>24</x:v>
      </x:c>
      <x:c r="I606" s="15" t="n">
        <x:f>E606*G606/1000000</x:f>
        <x:v>0.16360476000000004</x:v>
      </x:c>
      <x:c r="J606" s="15" t="n">
        <x:f>F606*H606/1000000</x:f>
        <x:v>0.080472</x:v>
      </x:c>
      <x:c r="K606" s="15" t="n">
        <x:f>SUM(I606:J606)</x:f>
        <x:v>0.24407676000000006</x:v>
      </x:c>
    </x:row>
    <x:row r="607" ht="23" customHeight="1">
      <x:c r="A607" s="2" t="str">
        <x:v>REQ-00603</x:v>
      </x:c>
      <x:c r="B607" s="2" t="n">
        <x:v>6</x:v>
      </x:c>
      <x:c r="C607" s="2" t="str">
        <x:v>Engineering</x:v>
      </x:c>
      <x:c r="D607" s="2" t="str">
        <x:v>Balanced</x:v>
      </x:c>
      <x:c r="E607" s="16" t="n">
        <x:v>76607</x:v>
      </x:c>
      <x:c r="F607" s="16" t="n">
        <x:v>1430</x:v>
      </x:c>
      <x:c r="G607" s="15" t="n">
        <x:f>VLOOKUP(D607,'Pricing'!$A$6:$E$8,5,FALSE)</x:f>
        <x:v>1.2300000000000002</x:v>
      </x:c>
      <x:c r="H607" s="15" t="n">
        <x:f>VLOOKUP(D607,'Pricing'!$A$6:$E$8,4,FALSE)</x:f>
        <x:v>6</x:v>
      </x:c>
      <x:c r="I607" s="15" t="n">
        <x:f>E607*G607/1000000</x:f>
        <x:v>0.09422661000000002</x:v>
      </x:c>
      <x:c r="J607" s="15" t="n">
        <x:f>F607*H607/1000000</x:f>
        <x:v>0.00858</x:v>
      </x:c>
      <x:c r="K607" s="15" t="n">
        <x:f>SUM(I607:J607)</x:f>
        <x:v>0.10280661000000002</x:v>
      </x:c>
    </x:row>
    <x:row r="608" ht="23" customHeight="1">
      <x:c r="A608" s="2" t="str">
        <x:v>REQ-00604</x:v>
      </x:c>
      <x:c r="B608" s="2" t="n">
        <x:v>19</x:v>
      </x:c>
      <x:c r="C608" s="2" t="str">
        <x:v>Growth</x:v>
      </x:c>
      <x:c r="D608" s="2" t="str">
        <x:v>Balanced</x:v>
      </x:c>
      <x:c r="E608" s="16" t="n">
        <x:v>53135</x:v>
      </x:c>
      <x:c r="F608" s="16" t="n">
        <x:v>1718</x:v>
      </x:c>
      <x:c r="G608" s="15" t="n">
        <x:f>VLOOKUP(D608,'Pricing'!$A$6:$E$8,5,FALSE)</x:f>
        <x:v>1.2300000000000002</x:v>
      </x:c>
      <x:c r="H608" s="15" t="n">
        <x:f>VLOOKUP(D608,'Pricing'!$A$6:$E$8,4,FALSE)</x:f>
        <x:v>6</x:v>
      </x:c>
      <x:c r="I608" s="15" t="n">
        <x:f>E608*G608/1000000</x:f>
        <x:v>0.06535605000000001</x:v>
      </x:c>
      <x:c r="J608" s="15" t="n">
        <x:f>F608*H608/1000000</x:f>
        <x:v>0.010308</x:v>
      </x:c>
      <x:c r="K608" s="15" t="n">
        <x:f>SUM(I608:J608)</x:f>
        <x:v>0.07566405000000001</x:v>
      </x:c>
    </x:row>
    <x:row r="609" ht="23" customHeight="1">
      <x:c r="A609" s="2" t="str">
        <x:v>REQ-00605</x:v>
      </x:c>
      <x:c r="B609" s="2" t="n">
        <x:v>5</x:v>
      </x:c>
      <x:c r="C609" s="2" t="str">
        <x:v>Research</x:v>
      </x:c>
      <x:c r="D609" s="2" t="str">
        <x:v>Balanced</x:v>
      </x:c>
      <x:c r="E609" s="16" t="n">
        <x:v>93623</x:v>
      </x:c>
      <x:c r="F609" s="16" t="n">
        <x:v>167</x:v>
      </x:c>
      <x:c r="G609" s="15" t="n">
        <x:f>VLOOKUP(D609,'Pricing'!$A$6:$E$8,5,FALSE)</x:f>
        <x:v>1.2300000000000002</x:v>
      </x:c>
      <x:c r="H609" s="15" t="n">
        <x:f>VLOOKUP(D609,'Pricing'!$A$6:$E$8,4,FALSE)</x:f>
        <x:v>6</x:v>
      </x:c>
      <x:c r="I609" s="15" t="n">
        <x:f>E609*G609/1000000</x:f>
        <x:v>0.11515629000000002</x:v>
      </x:c>
      <x:c r="J609" s="15" t="n">
        <x:f>F609*H609/1000000</x:f>
        <x:v>0.001002</x:v>
      </x:c>
      <x:c r="K609" s="15" t="n">
        <x:f>SUM(I609:J609)</x:f>
        <x:v>0.11615829000000003</x:v>
      </x:c>
    </x:row>
    <x:row r="610" ht="23" customHeight="1">
      <x:c r="A610" s="2" t="str">
        <x:v>REQ-00606</x:v>
      </x:c>
      <x:c r="B610" s="2" t="n">
        <x:v>3</x:v>
      </x:c>
      <x:c r="C610" s="2" t="str">
        <x:v>Growth</x:v>
      </x:c>
      <x:c r="D610" s="2" t="str">
        <x:v>Balanced</x:v>
      </x:c>
      <x:c r="E610" s="16" t="n">
        <x:v>64764</x:v>
      </x:c>
      <x:c r="F610" s="16" t="n">
        <x:v>3261</x:v>
      </x:c>
      <x:c r="G610" s="15" t="n">
        <x:f>VLOOKUP(D610,'Pricing'!$A$6:$E$8,5,FALSE)</x:f>
        <x:v>1.2300000000000002</x:v>
      </x:c>
      <x:c r="H610" s="15" t="n">
        <x:f>VLOOKUP(D610,'Pricing'!$A$6:$E$8,4,FALSE)</x:f>
        <x:v>6</x:v>
      </x:c>
      <x:c r="I610" s="15" t="n">
        <x:f>E610*G610/1000000</x:f>
        <x:v>0.07965972000000002</x:v>
      </x:c>
      <x:c r="J610" s="15" t="n">
        <x:f>F610*H610/1000000</x:f>
        <x:v>0.019566</x:v>
      </x:c>
      <x:c r="K610" s="15" t="n">
        <x:f>SUM(I610:J610)</x:f>
        <x:v>0.09922572000000002</x:v>
      </x:c>
    </x:row>
    <x:row r="611" ht="23" customHeight="1">
      <x:c r="A611" s="2" t="str">
        <x:v>REQ-00607</x:v>
      </x:c>
      <x:c r="B611" s="2" t="n">
        <x:v>20</x:v>
      </x:c>
      <x:c r="C611" s="2" t="str">
        <x:v>Operations</x:v>
      </x:c>
      <x:c r="D611" s="2" t="str">
        <x:v>Swift</x:v>
      </x:c>
      <x:c r="E611" s="16" t="n">
        <x:v>97916</x:v>
      </x:c>
      <x:c r="F611" s="16" t="n">
        <x:v>695</x:v>
      </x:c>
      <x:c r="G611" s="15" t="n">
        <x:f>VLOOKUP(D611,'Pricing'!$A$6:$E$8,5,FALSE)</x:f>
        <x:v>0.246</x:v>
      </x:c>
      <x:c r="H611" s="15" t="n">
        <x:f>VLOOKUP(D611,'Pricing'!$A$6:$E$8,4,FALSE)</x:f>
        <x:v>1.2</x:v>
      </x:c>
      <x:c r="I611" s="15" t="n">
        <x:f>E611*G611/1000000</x:f>
        <x:v>0.024087336</x:v>
      </x:c>
      <x:c r="J611" s="15" t="n">
        <x:f>F611*H611/1000000</x:f>
        <x:v>0.000834</x:v>
      </x:c>
      <x:c r="K611" s="15" t="n">
        <x:f>SUM(I611:J611)</x:f>
        <x:v>0.024921336000000002</x:v>
      </x:c>
    </x:row>
    <x:row r="612" ht="23" customHeight="1">
      <x:c r="A612" s="2" t="str">
        <x:v>REQ-00608</x:v>
      </x:c>
      <x:c r="B612" s="2" t="n">
        <x:v>2</x:v>
      </x:c>
      <x:c r="C612" s="2" t="str">
        <x:v>Support</x:v>
      </x:c>
      <x:c r="D612" s="2" t="str">
        <x:v>Balanced</x:v>
      </x:c>
      <x:c r="E612" s="16" t="n">
        <x:v>94853</x:v>
      </x:c>
      <x:c r="F612" s="16" t="n">
        <x:v>2688</x:v>
      </x:c>
      <x:c r="G612" s="15" t="n">
        <x:f>VLOOKUP(D612,'Pricing'!$A$6:$E$8,5,FALSE)</x:f>
        <x:v>1.2300000000000002</x:v>
      </x:c>
      <x:c r="H612" s="15" t="n">
        <x:f>VLOOKUP(D612,'Pricing'!$A$6:$E$8,4,FALSE)</x:f>
        <x:v>6</x:v>
      </x:c>
      <x:c r="I612" s="15" t="n">
        <x:f>E612*G612/1000000</x:f>
        <x:v>0.11666919000000002</x:v>
      </x:c>
      <x:c r="J612" s="15" t="n">
        <x:f>F612*H612/1000000</x:f>
        <x:v>0.016128</x:v>
      </x:c>
      <x:c r="K612" s="15" t="n">
        <x:f>SUM(I612:J612)</x:f>
        <x:v>0.13279719</x:v>
      </x:c>
    </x:row>
    <x:row r="613" ht="23" customHeight="1">
      <x:c r="A613" s="2" t="str">
        <x:v>REQ-00609</x:v>
      </x:c>
      <x:c r="B613" s="2" t="n">
        <x:v>3</x:v>
      </x:c>
      <x:c r="C613" s="2" t="str">
        <x:v>Engineering</x:v>
      </x:c>
      <x:c r="D613" s="2" t="str">
        <x:v>Swift</x:v>
      </x:c>
      <x:c r="E613" s="16" t="n">
        <x:v>105993</x:v>
      </x:c>
      <x:c r="F613" s="16" t="n">
        <x:v>2541</x:v>
      </x:c>
      <x:c r="G613" s="15" t="n">
        <x:f>VLOOKUP(D613,'Pricing'!$A$6:$E$8,5,FALSE)</x:f>
        <x:v>0.246</x:v>
      </x:c>
      <x:c r="H613" s="15" t="n">
        <x:f>VLOOKUP(D613,'Pricing'!$A$6:$E$8,4,FALSE)</x:f>
        <x:v>1.2</x:v>
      </x:c>
      <x:c r="I613" s="15" t="n">
        <x:f>E613*G613/1000000</x:f>
        <x:v>0.026074278</x:v>
      </x:c>
      <x:c r="J613" s="15" t="n">
        <x:f>F613*H613/1000000</x:f>
        <x:v>0.0030491999999999997</x:v>
      </x:c>
      <x:c r="K613" s="15" t="n">
        <x:f>SUM(I613:J613)</x:f>
        <x:v>0.029123477999999998</x:v>
      </x:c>
    </x:row>
    <x:row r="614" ht="23" customHeight="1">
      <x:c r="A614" s="2" t="str">
        <x:v>REQ-00610</x:v>
      </x:c>
      <x:c r="B614" s="2" t="n">
        <x:v>18</x:v>
      </x:c>
      <x:c r="C614" s="2" t="str">
        <x:v>Growth</x:v>
      </x:c>
      <x:c r="D614" s="2" t="str">
        <x:v>Swift</x:v>
      </x:c>
      <x:c r="E614" s="16" t="n">
        <x:v>86764</x:v>
      </x:c>
      <x:c r="F614" s="16" t="n">
        <x:v>1732</x:v>
      </x:c>
      <x:c r="G614" s="15" t="n">
        <x:f>VLOOKUP(D614,'Pricing'!$A$6:$E$8,5,FALSE)</x:f>
        <x:v>0.246</x:v>
      </x:c>
      <x:c r="H614" s="15" t="n">
        <x:f>VLOOKUP(D614,'Pricing'!$A$6:$E$8,4,FALSE)</x:f>
        <x:v>1.2</x:v>
      </x:c>
      <x:c r="I614" s="15" t="n">
        <x:f>E614*G614/1000000</x:f>
        <x:v>0.021343944</x:v>
      </x:c>
      <x:c r="J614" s="15" t="n">
        <x:f>F614*H614/1000000</x:f>
        <x:v>0.0020784</x:v>
      </x:c>
      <x:c r="K614" s="15" t="n">
        <x:f>SUM(I614:J614)</x:f>
        <x:v>0.023422344</x:v>
      </x:c>
    </x:row>
    <x:row r="615" ht="23" customHeight="1">
      <x:c r="A615" s="2" t="str">
        <x:v>REQ-00611</x:v>
      </x:c>
      <x:c r="B615" s="2" t="n">
        <x:v>15</x:v>
      </x:c>
      <x:c r="C615" s="2" t="str">
        <x:v>Operations</x:v>
      </x:c>
      <x:c r="D615" s="2" t="str">
        <x:v>Balanced</x:v>
      </x:c>
      <x:c r="E615" s="16" t="n">
        <x:v>62702</x:v>
      </x:c>
      <x:c r="F615" s="16" t="n">
        <x:v>2631</x:v>
      </x:c>
      <x:c r="G615" s="15" t="n">
        <x:f>VLOOKUP(D615,'Pricing'!$A$6:$E$8,5,FALSE)</x:f>
        <x:v>1.2300000000000002</x:v>
      </x:c>
      <x:c r="H615" s="15" t="n">
        <x:f>VLOOKUP(D615,'Pricing'!$A$6:$E$8,4,FALSE)</x:f>
        <x:v>6</x:v>
      </x:c>
      <x:c r="I615" s="15" t="n">
        <x:f>E615*G615/1000000</x:f>
        <x:v>0.07712346</x:v>
      </x:c>
      <x:c r="J615" s="15" t="n">
        <x:f>F615*H615/1000000</x:f>
        <x:v>0.015786</x:v>
      </x:c>
      <x:c r="K615" s="15" t="n">
        <x:f>SUM(I615:J615)</x:f>
        <x:v>0.09290946</x:v>
      </x:c>
    </x:row>
    <x:row r="616" ht="23" customHeight="1">
      <x:c r="A616" s="2" t="str">
        <x:v>REQ-00612</x:v>
      </x:c>
      <x:c r="B616" s="2" t="n">
        <x:v>3</x:v>
      </x:c>
      <x:c r="C616" s="2" t="str">
        <x:v>Support</x:v>
      </x:c>
      <x:c r="D616" s="2" t="str">
        <x:v>Balanced</x:v>
      </x:c>
      <x:c r="E616" s="16" t="n">
        <x:v>96510</x:v>
      </x:c>
      <x:c r="F616" s="16" t="n">
        <x:v>783</x:v>
      </x:c>
      <x:c r="G616" s="15" t="n">
        <x:f>VLOOKUP(D616,'Pricing'!$A$6:$E$8,5,FALSE)</x:f>
        <x:v>1.2300000000000002</x:v>
      </x:c>
      <x:c r="H616" s="15" t="n">
        <x:f>VLOOKUP(D616,'Pricing'!$A$6:$E$8,4,FALSE)</x:f>
        <x:v>6</x:v>
      </x:c>
      <x:c r="I616" s="15" t="n">
        <x:f>E616*G616/1000000</x:f>
        <x:v>0.11870730000000002</x:v>
      </x:c>
      <x:c r="J616" s="15" t="n">
        <x:f>F616*H616/1000000</x:f>
        <x:v>0.004698</x:v>
      </x:c>
      <x:c r="K616" s="15" t="n">
        <x:f>SUM(I616:J616)</x:f>
        <x:v>0.12340530000000001</x:v>
      </x:c>
    </x:row>
    <x:row r="617" ht="23" customHeight="1">
      <x:c r="A617" s="2" t="str">
        <x:v>REQ-00613</x:v>
      </x:c>
      <x:c r="B617" s="2" t="n">
        <x:v>5</x:v>
      </x:c>
      <x:c r="C617" s="2" t="str">
        <x:v>Research</x:v>
      </x:c>
      <x:c r="D617" s="2" t="str">
        <x:v>Balanced</x:v>
      </x:c>
      <x:c r="E617" s="16" t="n">
        <x:v>36085</x:v>
      </x:c>
      <x:c r="F617" s="16" t="n">
        <x:v>951</x:v>
      </x:c>
      <x:c r="G617" s="15" t="n">
        <x:f>VLOOKUP(D617,'Pricing'!$A$6:$E$8,5,FALSE)</x:f>
        <x:v>1.2300000000000002</x:v>
      </x:c>
      <x:c r="H617" s="15" t="n">
        <x:f>VLOOKUP(D617,'Pricing'!$A$6:$E$8,4,FALSE)</x:f>
        <x:v>6</x:v>
      </x:c>
      <x:c r="I617" s="15" t="n">
        <x:f>E617*G617/1000000</x:f>
        <x:v>0.04438455000000001</x:v>
      </x:c>
      <x:c r="J617" s="15" t="n">
        <x:f>F617*H617/1000000</x:f>
        <x:v>0.005706</x:v>
      </x:c>
      <x:c r="K617" s="15" t="n">
        <x:f>SUM(I617:J617)</x:f>
        <x:v>0.05009055000000001</x:v>
      </x:c>
    </x:row>
    <x:row r="618" ht="23" customHeight="1">
      <x:c r="A618" s="2" t="str">
        <x:v>REQ-00614</x:v>
      </x:c>
      <x:c r="B618" s="2" t="n">
        <x:v>3</x:v>
      </x:c>
      <x:c r="C618" s="2" t="str">
        <x:v>Product</x:v>
      </x:c>
      <x:c r="D618" s="2" t="str">
        <x:v>Balanced</x:v>
      </x:c>
      <x:c r="E618" s="16" t="n">
        <x:v>105994</x:v>
      </x:c>
      <x:c r="F618" s="16" t="n">
        <x:v>2162</x:v>
      </x:c>
      <x:c r="G618" s="15" t="n">
        <x:f>VLOOKUP(D618,'Pricing'!$A$6:$E$8,5,FALSE)</x:f>
        <x:v>1.2300000000000002</x:v>
      </x:c>
      <x:c r="H618" s="15" t="n">
        <x:f>VLOOKUP(D618,'Pricing'!$A$6:$E$8,4,FALSE)</x:f>
        <x:v>6</x:v>
      </x:c>
      <x:c r="I618" s="15" t="n">
        <x:f>E618*G618/1000000</x:f>
        <x:v>0.13037262000000002</x:v>
      </x:c>
      <x:c r="J618" s="15" t="n">
        <x:f>F618*H618/1000000</x:f>
        <x:v>0.012972</x:v>
      </x:c>
      <x:c r="K618" s="15" t="n">
        <x:f>SUM(I618:J618)</x:f>
        <x:v>0.14334462000000003</x:v>
      </x:c>
    </x:row>
    <x:row r="619" ht="23" customHeight="1">
      <x:c r="A619" s="2" t="str">
        <x:v>REQ-00615</x:v>
      </x:c>
      <x:c r="B619" s="2" t="n">
        <x:v>8</x:v>
      </x:c>
      <x:c r="C619" s="2" t="str">
        <x:v>Operations</x:v>
      </x:c>
      <x:c r="D619" s="2" t="str">
        <x:v>Swift</x:v>
      </x:c>
      <x:c r="E619" s="16" t="n">
        <x:v>48896</x:v>
      </x:c>
      <x:c r="F619" s="16" t="n">
        <x:v>1321</x:v>
      </x:c>
      <x:c r="G619" s="15" t="n">
        <x:f>VLOOKUP(D619,'Pricing'!$A$6:$E$8,5,FALSE)</x:f>
        <x:v>0.246</x:v>
      </x:c>
      <x:c r="H619" s="15" t="n">
        <x:f>VLOOKUP(D619,'Pricing'!$A$6:$E$8,4,FALSE)</x:f>
        <x:v>1.2</x:v>
      </x:c>
      <x:c r="I619" s="15" t="n">
        <x:f>E619*G619/1000000</x:f>
        <x:v>0.012028416</x:v>
      </x:c>
      <x:c r="J619" s="15" t="n">
        <x:f>F619*H619/1000000</x:f>
        <x:v>0.0015852000000000002</x:v>
      </x:c>
      <x:c r="K619" s="15" t="n">
        <x:f>SUM(I619:J619)</x:f>
        <x:v>0.013613616</x:v>
      </x:c>
    </x:row>
    <x:row r="620" ht="23" customHeight="1">
      <x:c r="A620" s="2" t="str">
        <x:v>REQ-00616</x:v>
      </x:c>
      <x:c r="B620" s="2" t="n">
        <x:v>22</x:v>
      </x:c>
      <x:c r="C620" s="2" t="str">
        <x:v>Product</x:v>
      </x:c>
      <x:c r="D620" s="2" t="str">
        <x:v>Reasoning</x:v>
      </x:c>
      <x:c r="E620" s="16" t="n">
        <x:v>96489</x:v>
      </x:c>
      <x:c r="F620" s="16" t="n">
        <x:v>753</x:v>
      </x:c>
      <x:c r="G620" s="15" t="n">
        <x:f>VLOOKUP(D620,'Pricing'!$A$6:$E$8,5,FALSE)</x:f>
        <x:v>4.920000000000001</x:v>
      </x:c>
      <x:c r="H620" s="15" t="n">
        <x:f>VLOOKUP(D620,'Pricing'!$A$6:$E$8,4,FALSE)</x:f>
        <x:v>24</x:v>
      </x:c>
      <x:c r="I620" s="15" t="n">
        <x:f>E620*G620/1000000</x:f>
        <x:v>0.47472588000000004</x:v>
      </x:c>
      <x:c r="J620" s="15" t="n">
        <x:f>F620*H620/1000000</x:f>
        <x:v>0.018072</x:v>
      </x:c>
      <x:c r="K620" s="15" t="n">
        <x:f>SUM(I620:J620)</x:f>
        <x:v>0.49279788</x:v>
      </x:c>
    </x:row>
    <x:row r="621" ht="23" customHeight="1">
      <x:c r="A621" s="2" t="str">
        <x:v>REQ-00617</x:v>
      </x:c>
      <x:c r="B621" s="2" t="n">
        <x:v>21</x:v>
      </x:c>
      <x:c r="C621" s="2" t="str">
        <x:v>Engineering</x:v>
      </x:c>
      <x:c r="D621" s="2" t="str">
        <x:v>Balanced</x:v>
      </x:c>
      <x:c r="E621" s="16" t="n">
        <x:v>102523</x:v>
      </x:c>
      <x:c r="F621" s="16" t="n">
        <x:v>2757</x:v>
      </x:c>
      <x:c r="G621" s="15" t="n">
        <x:f>VLOOKUP(D621,'Pricing'!$A$6:$E$8,5,FALSE)</x:f>
        <x:v>1.2300000000000002</x:v>
      </x:c>
      <x:c r="H621" s="15" t="n">
        <x:f>VLOOKUP(D621,'Pricing'!$A$6:$E$8,4,FALSE)</x:f>
        <x:v>6</x:v>
      </x:c>
      <x:c r="I621" s="15" t="n">
        <x:f>E621*G621/1000000</x:f>
        <x:v>0.12610329000000003</x:v>
      </x:c>
      <x:c r="J621" s="15" t="n">
        <x:f>F621*H621/1000000</x:f>
        <x:v>0.016542</x:v>
      </x:c>
      <x:c r="K621" s="15" t="n">
        <x:f>SUM(I621:J621)</x:f>
        <x:v>0.14264529000000004</x:v>
      </x:c>
    </x:row>
    <x:row r="622" ht="23" customHeight="1">
      <x:c r="A622" s="2" t="str">
        <x:v>REQ-00618</x:v>
      </x:c>
      <x:c r="B622" s="2" t="n">
        <x:v>14</x:v>
      </x:c>
      <x:c r="C622" s="2" t="str">
        <x:v>Product</x:v>
      </x:c>
      <x:c r="D622" s="2" t="str">
        <x:v>Swift</x:v>
      </x:c>
      <x:c r="E622" s="16" t="n">
        <x:v>110113</x:v>
      </x:c>
      <x:c r="F622" s="16" t="n">
        <x:v>3095</x:v>
      </x:c>
      <x:c r="G622" s="15" t="n">
        <x:f>VLOOKUP(D622,'Pricing'!$A$6:$E$8,5,FALSE)</x:f>
        <x:v>0.246</x:v>
      </x:c>
      <x:c r="H622" s="15" t="n">
        <x:f>VLOOKUP(D622,'Pricing'!$A$6:$E$8,4,FALSE)</x:f>
        <x:v>1.2</x:v>
      </x:c>
      <x:c r="I622" s="15" t="n">
        <x:f>E622*G622/1000000</x:f>
        <x:v>0.027087798</x:v>
      </x:c>
      <x:c r="J622" s="15" t="n">
        <x:f>F622*H622/1000000</x:f>
        <x:v>0.003714</x:v>
      </x:c>
      <x:c r="K622" s="15" t="n">
        <x:f>SUM(I622:J622)</x:f>
        <x:v>0.030801798</x:v>
      </x:c>
    </x:row>
    <x:row r="623" ht="23" customHeight="1">
      <x:c r="A623" s="2" t="str">
        <x:v>REQ-00619</x:v>
      </x:c>
      <x:c r="B623" s="2" t="n">
        <x:v>14</x:v>
      </x:c>
      <x:c r="C623" s="2" t="str">
        <x:v>Operations</x:v>
      </x:c>
      <x:c r="D623" s="2" t="str">
        <x:v>Swift</x:v>
      </x:c>
      <x:c r="E623" s="16" t="n">
        <x:v>25092</x:v>
      </x:c>
      <x:c r="F623" s="16" t="n">
        <x:v>3654</x:v>
      </x:c>
      <x:c r="G623" s="15" t="n">
        <x:f>VLOOKUP(D623,'Pricing'!$A$6:$E$8,5,FALSE)</x:f>
        <x:v>0.246</x:v>
      </x:c>
      <x:c r="H623" s="15" t="n">
        <x:f>VLOOKUP(D623,'Pricing'!$A$6:$E$8,4,FALSE)</x:f>
        <x:v>1.2</x:v>
      </x:c>
      <x:c r="I623" s="15" t="n">
        <x:f>E623*G623/1000000</x:f>
        <x:v>0.006172632</x:v>
      </x:c>
      <x:c r="J623" s="15" t="n">
        <x:f>F623*H623/1000000</x:f>
        <x:v>0.0043848</x:v>
      </x:c>
      <x:c r="K623" s="15" t="n">
        <x:f>SUM(I623:J623)</x:f>
        <x:v>0.010557432</x:v>
      </x:c>
    </x:row>
    <x:row r="624" ht="23" customHeight="1">
      <x:c r="A624" s="2" t="str">
        <x:v>REQ-00620</x:v>
      </x:c>
      <x:c r="B624" s="2" t="n">
        <x:v>17</x:v>
      </x:c>
      <x:c r="C624" s="2" t="str">
        <x:v>Growth</x:v>
      </x:c>
      <x:c r="D624" s="2" t="str">
        <x:v>Balanced</x:v>
      </x:c>
      <x:c r="E624" s="16" t="n">
        <x:v>38939</x:v>
      </x:c>
      <x:c r="F624" s="16" t="n">
        <x:v>2397</x:v>
      </x:c>
      <x:c r="G624" s="15" t="n">
        <x:f>VLOOKUP(D624,'Pricing'!$A$6:$E$8,5,FALSE)</x:f>
        <x:v>1.2300000000000002</x:v>
      </x:c>
      <x:c r="H624" s="15" t="n">
        <x:f>VLOOKUP(D624,'Pricing'!$A$6:$E$8,4,FALSE)</x:f>
        <x:v>6</x:v>
      </x:c>
      <x:c r="I624" s="15" t="n">
        <x:f>E624*G624/1000000</x:f>
        <x:v>0.04789497000000001</x:v>
      </x:c>
      <x:c r="J624" s="15" t="n">
        <x:f>F624*H624/1000000</x:f>
        <x:v>0.014382</x:v>
      </x:c>
      <x:c r="K624" s="15" t="n">
        <x:f>SUM(I624:J624)</x:f>
        <x:v>0.06227697000000001</x:v>
      </x:c>
    </x:row>
    <x:row r="625" ht="23" customHeight="1">
      <x:c r="A625" s="2" t="str">
        <x:v>REQ-00621</x:v>
      </x:c>
      <x:c r="B625" s="2" t="n">
        <x:v>23</x:v>
      </x:c>
      <x:c r="C625" s="2" t="str">
        <x:v>Operations</x:v>
      </x:c>
      <x:c r="D625" s="2" t="str">
        <x:v>Swift</x:v>
      </x:c>
      <x:c r="E625" s="16" t="n">
        <x:v>36343</x:v>
      </x:c>
      <x:c r="F625" s="16" t="n">
        <x:v>3932</x:v>
      </x:c>
      <x:c r="G625" s="15" t="n">
        <x:f>VLOOKUP(D625,'Pricing'!$A$6:$E$8,5,FALSE)</x:f>
        <x:v>0.246</x:v>
      </x:c>
      <x:c r="H625" s="15" t="n">
        <x:f>VLOOKUP(D625,'Pricing'!$A$6:$E$8,4,FALSE)</x:f>
        <x:v>1.2</x:v>
      </x:c>
      <x:c r="I625" s="15" t="n">
        <x:f>E625*G625/1000000</x:f>
        <x:v>0.008940378</x:v>
      </x:c>
      <x:c r="J625" s="15" t="n">
        <x:f>F625*H625/1000000</x:f>
        <x:v>0.004718399999999999</x:v>
      </x:c>
      <x:c r="K625" s="15" t="n">
        <x:f>SUM(I625:J625)</x:f>
        <x:v>0.013658778</x:v>
      </x:c>
    </x:row>
    <x:row r="626" ht="23" customHeight="1">
      <x:c r="A626" s="2" t="str">
        <x:v>REQ-00622</x:v>
      </x:c>
      <x:c r="B626" s="2" t="n">
        <x:v>8</x:v>
      </x:c>
      <x:c r="C626" s="2" t="str">
        <x:v>Product</x:v>
      </x:c>
      <x:c r="D626" s="2" t="str">
        <x:v>Swift</x:v>
      </x:c>
      <x:c r="E626" s="16" t="n">
        <x:v>52298</x:v>
      </x:c>
      <x:c r="F626" s="16" t="n">
        <x:v>1596</x:v>
      </x:c>
      <x:c r="G626" s="15" t="n">
        <x:f>VLOOKUP(D626,'Pricing'!$A$6:$E$8,5,FALSE)</x:f>
        <x:v>0.246</x:v>
      </x:c>
      <x:c r="H626" s="15" t="n">
        <x:f>VLOOKUP(D626,'Pricing'!$A$6:$E$8,4,FALSE)</x:f>
        <x:v>1.2</x:v>
      </x:c>
      <x:c r="I626" s="15" t="n">
        <x:f>E626*G626/1000000</x:f>
        <x:v>0.012865307999999999</x:v>
      </x:c>
      <x:c r="J626" s="15" t="n">
        <x:f>F626*H626/1000000</x:f>
        <x:v>0.0019151999999999997</x:v>
      </x:c>
      <x:c r="K626" s="15" t="n">
        <x:f>SUM(I626:J626)</x:f>
        <x:v>0.014780507999999998</x:v>
      </x:c>
    </x:row>
    <x:row r="627" ht="23" customHeight="1">
      <x:c r="A627" s="2" t="str">
        <x:v>REQ-00623</x:v>
      </x:c>
      <x:c r="B627" s="2" t="n">
        <x:v>31</x:v>
      </x:c>
      <x:c r="C627" s="2" t="str">
        <x:v>Research</x:v>
      </x:c>
      <x:c r="D627" s="2" t="str">
        <x:v>Swift</x:v>
      </x:c>
      <x:c r="E627" s="16" t="n">
        <x:v>14217</x:v>
      </x:c>
      <x:c r="F627" s="16" t="n">
        <x:v>381</x:v>
      </x:c>
      <x:c r="G627" s="15" t="n">
        <x:f>VLOOKUP(D627,'Pricing'!$A$6:$E$8,5,FALSE)</x:f>
        <x:v>0.246</x:v>
      </x:c>
      <x:c r="H627" s="15" t="n">
        <x:f>VLOOKUP(D627,'Pricing'!$A$6:$E$8,4,FALSE)</x:f>
        <x:v>1.2</x:v>
      </x:c>
      <x:c r="I627" s="15" t="n">
        <x:f>E627*G627/1000000</x:f>
        <x:v>0.0034973820000000003</x:v>
      </x:c>
      <x:c r="J627" s="15" t="n">
        <x:f>F627*H627/1000000</x:f>
        <x:v>0.0004572</x:v>
      </x:c>
      <x:c r="K627" s="15" t="n">
        <x:f>SUM(I627:J627)</x:f>
        <x:v>0.003954582</x:v>
      </x:c>
    </x:row>
    <x:row r="628" ht="23" customHeight="1">
      <x:c r="A628" s="2" t="str">
        <x:v>REQ-00624</x:v>
      </x:c>
      <x:c r="B628" s="2" t="n">
        <x:v>30</x:v>
      </x:c>
      <x:c r="C628" s="2" t="str">
        <x:v>Product</x:v>
      </x:c>
      <x:c r="D628" s="2" t="str">
        <x:v>Swift</x:v>
      </x:c>
      <x:c r="E628" s="16" t="n">
        <x:v>68555</x:v>
      </x:c>
      <x:c r="F628" s="16" t="n">
        <x:v>573</x:v>
      </x:c>
      <x:c r="G628" s="15" t="n">
        <x:f>VLOOKUP(D628,'Pricing'!$A$6:$E$8,5,FALSE)</x:f>
        <x:v>0.246</x:v>
      </x:c>
      <x:c r="H628" s="15" t="n">
        <x:f>VLOOKUP(D628,'Pricing'!$A$6:$E$8,4,FALSE)</x:f>
        <x:v>1.2</x:v>
      </x:c>
      <x:c r="I628" s="15" t="n">
        <x:f>E628*G628/1000000</x:f>
        <x:v>0.01686453</x:v>
      </x:c>
      <x:c r="J628" s="15" t="n">
        <x:f>F628*H628/1000000</x:f>
        <x:v>0.0006876</x:v>
      </x:c>
      <x:c r="K628" s="15" t="n">
        <x:f>SUM(I628:J628)</x:f>
        <x:v>0.01755213</x:v>
      </x:c>
    </x:row>
    <x:row r="629" ht="23" customHeight="1">
      <x:c r="A629" s="2" t="str">
        <x:v>REQ-00625</x:v>
      </x:c>
      <x:c r="B629" s="2" t="n">
        <x:v>5</x:v>
      </x:c>
      <x:c r="C629" s="2" t="str">
        <x:v>Operations</x:v>
      </x:c>
      <x:c r="D629" s="2" t="str">
        <x:v>Swift</x:v>
      </x:c>
      <x:c r="E629" s="16" t="n">
        <x:v>57239</x:v>
      </x:c>
      <x:c r="F629" s="16" t="n">
        <x:v>2880</x:v>
      </x:c>
      <x:c r="G629" s="15" t="n">
        <x:f>VLOOKUP(D629,'Pricing'!$A$6:$E$8,5,FALSE)</x:f>
        <x:v>0.246</x:v>
      </x:c>
      <x:c r="H629" s="15" t="n">
        <x:f>VLOOKUP(D629,'Pricing'!$A$6:$E$8,4,FALSE)</x:f>
        <x:v>1.2</x:v>
      </x:c>
      <x:c r="I629" s="15" t="n">
        <x:f>E629*G629/1000000</x:f>
        <x:v>0.014080794</x:v>
      </x:c>
      <x:c r="J629" s="15" t="n">
        <x:f>F629*H629/1000000</x:f>
        <x:v>0.003456</x:v>
      </x:c>
      <x:c r="K629" s="15" t="n">
        <x:f>SUM(I629:J629)</x:f>
        <x:v>0.017536794</x:v>
      </x:c>
    </x:row>
    <x:row r="630" ht="23" customHeight="1">
      <x:c r="A630" s="2" t="str">
        <x:v>REQ-00626</x:v>
      </x:c>
      <x:c r="B630" s="2" t="n">
        <x:v>19</x:v>
      </x:c>
      <x:c r="C630" s="2" t="str">
        <x:v>Growth</x:v>
      </x:c>
      <x:c r="D630" s="2" t="str">
        <x:v>Balanced</x:v>
      </x:c>
      <x:c r="E630" s="16" t="n">
        <x:v>87520</x:v>
      </x:c>
      <x:c r="F630" s="16" t="n">
        <x:v>3825</x:v>
      </x:c>
      <x:c r="G630" s="15" t="n">
        <x:f>VLOOKUP(D630,'Pricing'!$A$6:$E$8,5,FALSE)</x:f>
        <x:v>1.2300000000000002</x:v>
      </x:c>
      <x:c r="H630" s="15" t="n">
        <x:f>VLOOKUP(D630,'Pricing'!$A$6:$E$8,4,FALSE)</x:f>
        <x:v>6</x:v>
      </x:c>
      <x:c r="I630" s="15" t="n">
        <x:f>E630*G630/1000000</x:f>
        <x:v>0.10764960000000003</x:v>
      </x:c>
      <x:c r="J630" s="15" t="n">
        <x:f>F630*H630/1000000</x:f>
        <x:v>0.02295</x:v>
      </x:c>
      <x:c r="K630" s="15" t="n">
        <x:f>SUM(I630:J630)</x:f>
        <x:v>0.13059960000000004</x:v>
      </x:c>
    </x:row>
    <x:row r="631" ht="23" customHeight="1">
      <x:c r="A631" s="2" t="str">
        <x:v>REQ-00627</x:v>
      </x:c>
      <x:c r="B631" s="2" t="n">
        <x:v>13</x:v>
      </x:c>
      <x:c r="C631" s="2" t="str">
        <x:v>Engineering</x:v>
      </x:c>
      <x:c r="D631" s="2" t="str">
        <x:v>Swift</x:v>
      </x:c>
      <x:c r="E631" s="16" t="n">
        <x:v>97939</x:v>
      </x:c>
      <x:c r="F631" s="16" t="n">
        <x:v>2337</x:v>
      </x:c>
      <x:c r="G631" s="15" t="n">
        <x:f>VLOOKUP(D631,'Pricing'!$A$6:$E$8,5,FALSE)</x:f>
        <x:v>0.246</x:v>
      </x:c>
      <x:c r="H631" s="15" t="n">
        <x:f>VLOOKUP(D631,'Pricing'!$A$6:$E$8,4,FALSE)</x:f>
        <x:v>1.2</x:v>
      </x:c>
      <x:c r="I631" s="15" t="n">
        <x:f>E631*G631/1000000</x:f>
        <x:v>0.024092994</x:v>
      </x:c>
      <x:c r="J631" s="15" t="n">
        <x:f>F631*H631/1000000</x:f>
        <x:v>0.0028044000000000003</x:v>
      </x:c>
      <x:c r="K631" s="15" t="n">
        <x:f>SUM(I631:J631)</x:f>
        <x:v>0.026897393999999998</x:v>
      </x:c>
    </x:row>
    <x:row r="632" ht="23" customHeight="1">
      <x:c r="A632" s="2" t="str">
        <x:v>REQ-00628</x:v>
      </x:c>
      <x:c r="B632" s="2" t="n">
        <x:v>8</x:v>
      </x:c>
      <x:c r="C632" s="2" t="str">
        <x:v>Product</x:v>
      </x:c>
      <x:c r="D632" s="2" t="str">
        <x:v>Swift</x:v>
      </x:c>
      <x:c r="E632" s="16" t="n">
        <x:v>112235</x:v>
      </x:c>
      <x:c r="F632" s="16" t="n">
        <x:v>2891</x:v>
      </x:c>
      <x:c r="G632" s="15" t="n">
        <x:f>VLOOKUP(D632,'Pricing'!$A$6:$E$8,5,FALSE)</x:f>
        <x:v>0.246</x:v>
      </x:c>
      <x:c r="H632" s="15" t="n">
        <x:f>VLOOKUP(D632,'Pricing'!$A$6:$E$8,4,FALSE)</x:f>
        <x:v>1.2</x:v>
      </x:c>
      <x:c r="I632" s="15" t="n">
        <x:f>E632*G632/1000000</x:f>
        <x:v>0.027609810000000002</x:v>
      </x:c>
      <x:c r="J632" s="15" t="n">
        <x:f>F632*H632/1000000</x:f>
        <x:v>0.0034692</x:v>
      </x:c>
      <x:c r="K632" s="15" t="n">
        <x:f>SUM(I632:J632)</x:f>
        <x:v>0.03107901</x:v>
      </x:c>
    </x:row>
    <x:row r="633" ht="23" customHeight="1">
      <x:c r="A633" s="2" t="str">
        <x:v>REQ-00629</x:v>
      </x:c>
      <x:c r="B633" s="2" t="n">
        <x:v>4</x:v>
      </x:c>
      <x:c r="C633" s="2" t="str">
        <x:v>Research</x:v>
      </x:c>
      <x:c r="D633" s="2" t="str">
        <x:v>Swift</x:v>
      </x:c>
      <x:c r="E633" s="16" t="n">
        <x:v>69630</x:v>
      </x:c>
      <x:c r="F633" s="16" t="n">
        <x:v>1416</x:v>
      </x:c>
      <x:c r="G633" s="15" t="n">
        <x:f>VLOOKUP(D633,'Pricing'!$A$6:$E$8,5,FALSE)</x:f>
        <x:v>0.246</x:v>
      </x:c>
      <x:c r="H633" s="15" t="n">
        <x:f>VLOOKUP(D633,'Pricing'!$A$6:$E$8,4,FALSE)</x:f>
        <x:v>1.2</x:v>
      </x:c>
      <x:c r="I633" s="15" t="n">
        <x:f>E633*G633/1000000</x:f>
        <x:v>0.01712898</x:v>
      </x:c>
      <x:c r="J633" s="15" t="n">
        <x:f>F633*H633/1000000</x:f>
        <x:v>0.0016992</x:v>
      </x:c>
      <x:c r="K633" s="15" t="n">
        <x:f>SUM(I633:J633)</x:f>
        <x:v>0.01882818</x:v>
      </x:c>
    </x:row>
    <x:row r="634" ht="23" customHeight="1">
      <x:c r="A634" s="2" t="str">
        <x:v>REQ-00630</x:v>
      </x:c>
      <x:c r="B634" s="2" t="n">
        <x:v>2</x:v>
      </x:c>
      <x:c r="C634" s="2" t="str">
        <x:v>Product</x:v>
      </x:c>
      <x:c r="D634" s="2" t="str">
        <x:v>Balanced</x:v>
      </x:c>
      <x:c r="E634" s="16" t="n">
        <x:v>104616</x:v>
      </x:c>
      <x:c r="F634" s="16" t="n">
        <x:v>166</x:v>
      </x:c>
      <x:c r="G634" s="15" t="n">
        <x:f>VLOOKUP(D634,'Pricing'!$A$6:$E$8,5,FALSE)</x:f>
        <x:v>1.2300000000000002</x:v>
      </x:c>
      <x:c r="H634" s="15" t="n">
        <x:f>VLOOKUP(D634,'Pricing'!$A$6:$E$8,4,FALSE)</x:f>
        <x:v>6</x:v>
      </x:c>
      <x:c r="I634" s="15" t="n">
        <x:f>E634*G634/1000000</x:f>
        <x:v>0.12867768000000002</x:v>
      </x:c>
      <x:c r="J634" s="15" t="n">
        <x:f>F634*H634/1000000</x:f>
        <x:v>0.000996</x:v>
      </x:c>
      <x:c r="K634" s="15" t="n">
        <x:f>SUM(I634:J634)</x:f>
        <x:v>0.12967368</x:v>
      </x:c>
    </x:row>
    <x:row r="635" ht="23" customHeight="1">
      <x:c r="A635" s="2" t="str">
        <x:v>REQ-00631</x:v>
      </x:c>
      <x:c r="B635" s="2" t="n">
        <x:v>15</x:v>
      </x:c>
      <x:c r="C635" s="2" t="str">
        <x:v>Research</x:v>
      </x:c>
      <x:c r="D635" s="2" t="str">
        <x:v>Swift</x:v>
      </x:c>
      <x:c r="E635" s="16" t="n">
        <x:v>75418</x:v>
      </x:c>
      <x:c r="F635" s="16" t="n">
        <x:v>718</x:v>
      </x:c>
      <x:c r="G635" s="15" t="n">
        <x:f>VLOOKUP(D635,'Pricing'!$A$6:$E$8,5,FALSE)</x:f>
        <x:v>0.246</x:v>
      </x:c>
      <x:c r="H635" s="15" t="n">
        <x:f>VLOOKUP(D635,'Pricing'!$A$6:$E$8,4,FALSE)</x:f>
        <x:v>1.2</x:v>
      </x:c>
      <x:c r="I635" s="15" t="n">
        <x:f>E635*G635/1000000</x:f>
        <x:v>0.018552828</x:v>
      </x:c>
      <x:c r="J635" s="15" t="n">
        <x:f>F635*H635/1000000</x:f>
        <x:v>0.0008616</x:v>
      </x:c>
      <x:c r="K635" s="15" t="n">
        <x:f>SUM(I635:J635)</x:f>
        <x:v>0.019414428</x:v>
      </x:c>
    </x:row>
    <x:row r="636" ht="23" customHeight="1">
      <x:c r="A636" s="2" t="str">
        <x:v>REQ-00632</x:v>
      </x:c>
      <x:c r="B636" s="2" t="n">
        <x:v>21</x:v>
      </x:c>
      <x:c r="C636" s="2" t="str">
        <x:v>Product</x:v>
      </x:c>
      <x:c r="D636" s="2" t="str">
        <x:v>Swift</x:v>
      </x:c>
      <x:c r="E636" s="16" t="n">
        <x:v>29059</x:v>
      </x:c>
      <x:c r="F636" s="16" t="n">
        <x:v>697</x:v>
      </x:c>
      <x:c r="G636" s="15" t="n">
        <x:f>VLOOKUP(D636,'Pricing'!$A$6:$E$8,5,FALSE)</x:f>
        <x:v>0.246</x:v>
      </x:c>
      <x:c r="H636" s="15" t="n">
        <x:f>VLOOKUP(D636,'Pricing'!$A$6:$E$8,4,FALSE)</x:f>
        <x:v>1.2</x:v>
      </x:c>
      <x:c r="I636" s="15" t="n">
        <x:f>E636*G636/1000000</x:f>
        <x:v>0.007148514</x:v>
      </x:c>
      <x:c r="J636" s="15" t="n">
        <x:f>F636*H636/1000000</x:f>
        <x:v>0.0008364</x:v>
      </x:c>
      <x:c r="K636" s="15" t="n">
        <x:f>SUM(I636:J636)</x:f>
        <x:v>0.007984914</x:v>
      </x:c>
    </x:row>
    <x:row r="637" ht="23" customHeight="1">
      <x:c r="A637" s="2" t="str">
        <x:v>REQ-00633</x:v>
      </x:c>
      <x:c r="B637" s="2" t="n">
        <x:v>21</x:v>
      </x:c>
      <x:c r="C637" s="2" t="str">
        <x:v>Operations</x:v>
      </x:c>
      <x:c r="D637" s="2" t="str">
        <x:v>Balanced</x:v>
      </x:c>
      <x:c r="E637" s="16" t="n">
        <x:v>5136</x:v>
      </x:c>
      <x:c r="F637" s="16" t="n">
        <x:v>2337</x:v>
      </x:c>
      <x:c r="G637" s="15" t="n">
        <x:f>VLOOKUP(D637,'Pricing'!$A$6:$E$8,5,FALSE)</x:f>
        <x:v>1.2300000000000002</x:v>
      </x:c>
      <x:c r="H637" s="15" t="n">
        <x:f>VLOOKUP(D637,'Pricing'!$A$6:$E$8,4,FALSE)</x:f>
        <x:v>6</x:v>
      </x:c>
      <x:c r="I637" s="15" t="n">
        <x:f>E637*G637/1000000</x:f>
        <x:v>0.006317280000000001</x:v>
      </x:c>
      <x:c r="J637" s="15" t="n">
        <x:f>F637*H637/1000000</x:f>
        <x:v>0.014022</x:v>
      </x:c>
      <x:c r="K637" s="15" t="n">
        <x:f>SUM(I637:J637)</x:f>
        <x:v>0.02033928</x:v>
      </x:c>
    </x:row>
    <x:row r="638" ht="23" customHeight="1">
      <x:c r="A638" s="2" t="str">
        <x:v>REQ-00634</x:v>
      </x:c>
      <x:c r="B638" s="2" t="n">
        <x:v>31</x:v>
      </x:c>
      <x:c r="C638" s="2" t="str">
        <x:v>Support</x:v>
      </x:c>
      <x:c r="D638" s="2" t="str">
        <x:v>Swift</x:v>
      </x:c>
      <x:c r="E638" s="16" t="n">
        <x:v>5014</x:v>
      </x:c>
      <x:c r="F638" s="16" t="n">
        <x:v>3120</x:v>
      </x:c>
      <x:c r="G638" s="15" t="n">
        <x:f>VLOOKUP(D638,'Pricing'!$A$6:$E$8,5,FALSE)</x:f>
        <x:v>0.246</x:v>
      </x:c>
      <x:c r="H638" s="15" t="n">
        <x:f>VLOOKUP(D638,'Pricing'!$A$6:$E$8,4,FALSE)</x:f>
        <x:v>1.2</x:v>
      </x:c>
      <x:c r="I638" s="15" t="n">
        <x:f>E638*G638/1000000</x:f>
        <x:v>0.001233444</x:v>
      </x:c>
      <x:c r="J638" s="15" t="n">
        <x:f>F638*H638/1000000</x:f>
        <x:v>0.003744</x:v>
      </x:c>
      <x:c r="K638" s="15" t="n">
        <x:f>SUM(I638:J638)</x:f>
        <x:v>0.004977444</x:v>
      </x:c>
    </x:row>
    <x:row r="639" ht="23" customHeight="1">
      <x:c r="A639" s="2" t="str">
        <x:v>REQ-00635</x:v>
      </x:c>
      <x:c r="B639" s="2" t="n">
        <x:v>30</x:v>
      </x:c>
      <x:c r="C639" s="2" t="str">
        <x:v>Research</x:v>
      </x:c>
      <x:c r="D639" s="2" t="str">
        <x:v>Swift</x:v>
      </x:c>
      <x:c r="E639" s="16" t="n">
        <x:v>110306</x:v>
      </x:c>
      <x:c r="F639" s="16" t="n">
        <x:v>238</x:v>
      </x:c>
      <x:c r="G639" s="15" t="n">
        <x:f>VLOOKUP(D639,'Pricing'!$A$6:$E$8,5,FALSE)</x:f>
        <x:v>0.246</x:v>
      </x:c>
      <x:c r="H639" s="15" t="n">
        <x:f>VLOOKUP(D639,'Pricing'!$A$6:$E$8,4,FALSE)</x:f>
        <x:v>1.2</x:v>
      </x:c>
      <x:c r="I639" s="15" t="n">
        <x:f>E639*G639/1000000</x:f>
        <x:v>0.027135275999999996</x:v>
      </x:c>
      <x:c r="J639" s="15" t="n">
        <x:f>F639*H639/1000000</x:f>
        <x:v>0.00028559999999999995</x:v>
      </x:c>
      <x:c r="K639" s="15" t="n">
        <x:f>SUM(I639:J639)</x:f>
        <x:v>0.027420875999999997</x:v>
      </x:c>
    </x:row>
    <x:row r="640" ht="23" customHeight="1">
      <x:c r="A640" s="2" t="str">
        <x:v>REQ-00636</x:v>
      </x:c>
      <x:c r="B640" s="2" t="n">
        <x:v>30</x:v>
      </x:c>
      <x:c r="C640" s="2" t="str">
        <x:v>Product</x:v>
      </x:c>
      <x:c r="D640" s="2" t="str">
        <x:v>Balanced</x:v>
      </x:c>
      <x:c r="E640" s="16" t="n">
        <x:v>108319</x:v>
      </x:c>
      <x:c r="F640" s="16" t="n">
        <x:v>2716</x:v>
      </x:c>
      <x:c r="G640" s="15" t="n">
        <x:f>VLOOKUP(D640,'Pricing'!$A$6:$E$8,5,FALSE)</x:f>
        <x:v>1.2300000000000002</x:v>
      </x:c>
      <x:c r="H640" s="15" t="n">
        <x:f>VLOOKUP(D640,'Pricing'!$A$6:$E$8,4,FALSE)</x:f>
        <x:v>6</x:v>
      </x:c>
      <x:c r="I640" s="15" t="n">
        <x:f>E640*G640/1000000</x:f>
        <x:v>0.13323237000000002</x:v>
      </x:c>
      <x:c r="J640" s="15" t="n">
        <x:f>F640*H640/1000000</x:f>
        <x:v>0.016296</x:v>
      </x:c>
      <x:c r="K640" s="15" t="n">
        <x:f>SUM(I640:J640)</x:f>
        <x:v>0.14952837000000002</x:v>
      </x:c>
    </x:row>
    <x:row r="641" ht="23" customHeight="1">
      <x:c r="A641" s="2" t="str">
        <x:v>REQ-00637</x:v>
      </x:c>
      <x:c r="B641" s="2" t="n">
        <x:v>27</x:v>
      </x:c>
      <x:c r="C641" s="2" t="str">
        <x:v>Operations</x:v>
      </x:c>
      <x:c r="D641" s="2" t="str">
        <x:v>Swift</x:v>
      </x:c>
      <x:c r="E641" s="16" t="n">
        <x:v>12853</x:v>
      </x:c>
      <x:c r="F641" s="16" t="n">
        <x:v>2624</x:v>
      </x:c>
      <x:c r="G641" s="15" t="n">
        <x:f>VLOOKUP(D641,'Pricing'!$A$6:$E$8,5,FALSE)</x:f>
        <x:v>0.246</x:v>
      </x:c>
      <x:c r="H641" s="15" t="n">
        <x:f>VLOOKUP(D641,'Pricing'!$A$6:$E$8,4,FALSE)</x:f>
        <x:v>1.2</x:v>
      </x:c>
      <x:c r="I641" s="15" t="n">
        <x:f>E641*G641/1000000</x:f>
        <x:v>0.0031618379999999997</x:v>
      </x:c>
      <x:c r="J641" s="15" t="n">
        <x:f>F641*H641/1000000</x:f>
        <x:v>0.0031487999999999998</x:v>
      </x:c>
      <x:c r="K641" s="15" t="n">
        <x:f>SUM(I641:J641)</x:f>
        <x:v>0.0063106379999999995</x:v>
      </x:c>
    </x:row>
    <x:row r="642" ht="23" customHeight="1">
      <x:c r="A642" s="2" t="str">
        <x:v>REQ-00638</x:v>
      </x:c>
      <x:c r="B642" s="2" t="n">
        <x:v>20</x:v>
      </x:c>
      <x:c r="C642" s="2" t="str">
        <x:v>Product</x:v>
      </x:c>
      <x:c r="D642" s="2" t="str">
        <x:v>Reasoning</x:v>
      </x:c>
      <x:c r="E642" s="16" t="n">
        <x:v>62347</x:v>
      </x:c>
      <x:c r="F642" s="16" t="n">
        <x:v>1728</x:v>
      </x:c>
      <x:c r="G642" s="15" t="n">
        <x:f>VLOOKUP(D642,'Pricing'!$A$6:$E$8,5,FALSE)</x:f>
        <x:v>4.920000000000001</x:v>
      </x:c>
      <x:c r="H642" s="15" t="n">
        <x:f>VLOOKUP(D642,'Pricing'!$A$6:$E$8,4,FALSE)</x:f>
        <x:v>24</x:v>
      </x:c>
      <x:c r="I642" s="15" t="n">
        <x:f>E642*G642/1000000</x:f>
        <x:v>0.30674724000000003</x:v>
      </x:c>
      <x:c r="J642" s="15" t="n">
        <x:f>F642*H642/1000000</x:f>
        <x:v>0.041472</x:v>
      </x:c>
      <x:c r="K642" s="15" t="n">
        <x:f>SUM(I642:J642)</x:f>
        <x:v>0.34821924000000004</x:v>
      </x:c>
    </x:row>
    <x:row r="643" ht="23" customHeight="1">
      <x:c r="A643" s="2" t="str">
        <x:v>REQ-00639</x:v>
      </x:c>
      <x:c r="B643" s="2" t="n">
        <x:v>17</x:v>
      </x:c>
      <x:c r="C643" s="2" t="str">
        <x:v>Research</x:v>
      </x:c>
      <x:c r="D643" s="2" t="str">
        <x:v>Swift</x:v>
      </x:c>
      <x:c r="E643" s="16" t="n">
        <x:v>33696</x:v>
      </x:c>
      <x:c r="F643" s="16" t="n">
        <x:v>2512</x:v>
      </x:c>
      <x:c r="G643" s="15" t="n">
        <x:f>VLOOKUP(D643,'Pricing'!$A$6:$E$8,5,FALSE)</x:f>
        <x:v>0.246</x:v>
      </x:c>
      <x:c r="H643" s="15" t="n">
        <x:f>VLOOKUP(D643,'Pricing'!$A$6:$E$8,4,FALSE)</x:f>
        <x:v>1.2</x:v>
      </x:c>
      <x:c r="I643" s="15" t="n">
        <x:f>E643*G643/1000000</x:f>
        <x:v>0.008289216</x:v>
      </x:c>
      <x:c r="J643" s="15" t="n">
        <x:f>F643*H643/1000000</x:f>
        <x:v>0.0030144</x:v>
      </x:c>
      <x:c r="K643" s="15" t="n">
        <x:f>SUM(I643:J643)</x:f>
        <x:v>0.011303616</x:v>
      </x:c>
    </x:row>
    <x:row r="644" ht="23" customHeight="1">
      <x:c r="A644" s="2" t="str">
        <x:v>REQ-00640</x:v>
      </x:c>
      <x:c r="B644" s="2" t="n">
        <x:v>18</x:v>
      </x:c>
      <x:c r="C644" s="2" t="str">
        <x:v>Product</x:v>
      </x:c>
      <x:c r="D644" s="2" t="str">
        <x:v>Swift</x:v>
      </x:c>
      <x:c r="E644" s="16" t="n">
        <x:v>11987</x:v>
      </x:c>
      <x:c r="F644" s="16" t="n">
        <x:v>2649</x:v>
      </x:c>
      <x:c r="G644" s="15" t="n">
        <x:f>VLOOKUP(D644,'Pricing'!$A$6:$E$8,5,FALSE)</x:f>
        <x:v>0.246</x:v>
      </x:c>
      <x:c r="H644" s="15" t="n">
        <x:f>VLOOKUP(D644,'Pricing'!$A$6:$E$8,4,FALSE)</x:f>
        <x:v>1.2</x:v>
      </x:c>
      <x:c r="I644" s="15" t="n">
        <x:f>E644*G644/1000000</x:f>
        <x:v>0.002948802</x:v>
      </x:c>
      <x:c r="J644" s="15" t="n">
        <x:f>F644*H644/1000000</x:f>
        <x:v>0.0031788</x:v>
      </x:c>
      <x:c r="K644" s="15" t="n">
        <x:f>SUM(I644:J644)</x:f>
        <x:v>0.006127601999999999</x:v>
      </x:c>
    </x:row>
    <x:row r="645" ht="23" customHeight="1">
      <x:c r="A645" s="2" t="str">
        <x:v>REQ-00641</x:v>
      </x:c>
      <x:c r="B645" s="2" t="n">
        <x:v>25</x:v>
      </x:c>
      <x:c r="C645" s="2" t="str">
        <x:v>Operations</x:v>
      </x:c>
      <x:c r="D645" s="2" t="str">
        <x:v>Balanced</x:v>
      </x:c>
      <x:c r="E645" s="16" t="n">
        <x:v>97768</x:v>
      </x:c>
      <x:c r="F645" s="16" t="n">
        <x:v>2525</x:v>
      </x:c>
      <x:c r="G645" s="15" t="n">
        <x:f>VLOOKUP(D645,'Pricing'!$A$6:$E$8,5,FALSE)</x:f>
        <x:v>1.2300000000000002</x:v>
      </x:c>
      <x:c r="H645" s="15" t="n">
        <x:f>VLOOKUP(D645,'Pricing'!$A$6:$E$8,4,FALSE)</x:f>
        <x:v>6</x:v>
      </x:c>
      <x:c r="I645" s="15" t="n">
        <x:f>E645*G645/1000000</x:f>
        <x:v>0.12025464000000001</x:v>
      </x:c>
      <x:c r="J645" s="15" t="n">
        <x:f>F645*H645/1000000</x:f>
        <x:v>0.01515</x:v>
      </x:c>
      <x:c r="K645" s="15" t="n">
        <x:f>SUM(I645:J645)</x:f>
        <x:v>0.13540464000000002</x:v>
      </x:c>
    </x:row>
    <x:row r="646" ht="23" customHeight="1">
      <x:c r="A646" s="2" t="str">
        <x:v>REQ-00642</x:v>
      </x:c>
      <x:c r="B646" s="2" t="n">
        <x:v>15</x:v>
      </x:c>
      <x:c r="C646" s="2" t="str">
        <x:v>Product</x:v>
      </x:c>
      <x:c r="D646" s="2" t="str">
        <x:v>Reasoning</x:v>
      </x:c>
      <x:c r="E646" s="16" t="n">
        <x:v>42383</x:v>
      </x:c>
      <x:c r="F646" s="16" t="n">
        <x:v>2537</x:v>
      </x:c>
      <x:c r="G646" s="15" t="n">
        <x:f>VLOOKUP(D646,'Pricing'!$A$6:$E$8,5,FALSE)</x:f>
        <x:v>4.920000000000001</x:v>
      </x:c>
      <x:c r="H646" s="15" t="n">
        <x:f>VLOOKUP(D646,'Pricing'!$A$6:$E$8,4,FALSE)</x:f>
        <x:v>24</x:v>
      </x:c>
      <x:c r="I646" s="15" t="n">
        <x:f>E646*G646/1000000</x:f>
        <x:v>0.20852436000000005</x:v>
      </x:c>
      <x:c r="J646" s="15" t="n">
        <x:f>F646*H646/1000000</x:f>
        <x:v>0.060888</x:v>
      </x:c>
      <x:c r="K646" s="15" t="n">
        <x:f>SUM(I646:J646)</x:f>
        <x:v>0.26941236</x:v>
      </x:c>
    </x:row>
    <x:row r="647" ht="23" customHeight="1">
      <x:c r="A647" s="2" t="str">
        <x:v>REQ-00643</x:v>
      </x:c>
      <x:c r="B647" s="2" t="n">
        <x:v>15</x:v>
      </x:c>
      <x:c r="C647" s="2" t="str">
        <x:v>Engineering</x:v>
      </x:c>
      <x:c r="D647" s="2" t="str">
        <x:v>Swift</x:v>
      </x:c>
      <x:c r="E647" s="16" t="n">
        <x:v>56554</x:v>
      </x:c>
      <x:c r="F647" s="16" t="n">
        <x:v>2746</x:v>
      </x:c>
      <x:c r="G647" s="15" t="n">
        <x:f>VLOOKUP(D647,'Pricing'!$A$6:$E$8,5,FALSE)</x:f>
        <x:v>0.246</x:v>
      </x:c>
      <x:c r="H647" s="15" t="n">
        <x:f>VLOOKUP(D647,'Pricing'!$A$6:$E$8,4,FALSE)</x:f>
        <x:v>1.2</x:v>
      </x:c>
      <x:c r="I647" s="15" t="n">
        <x:f>E647*G647/1000000</x:f>
        <x:v>0.013912284</x:v>
      </x:c>
      <x:c r="J647" s="15" t="n">
        <x:f>F647*H647/1000000</x:f>
        <x:v>0.0032952</x:v>
      </x:c>
      <x:c r="K647" s="15" t="n">
        <x:f>SUM(I647:J647)</x:f>
        <x:v>0.017207484000000002</x:v>
      </x:c>
    </x:row>
    <x:row r="648" ht="23" customHeight="1">
      <x:c r="A648" s="2" t="str">
        <x:v>REQ-00644</x:v>
      </x:c>
      <x:c r="B648" s="2" t="n">
        <x:v>4</x:v>
      </x:c>
      <x:c r="C648" s="2" t="str">
        <x:v>Growth</x:v>
      </x:c>
      <x:c r="D648" s="2" t="str">
        <x:v>Swift</x:v>
      </x:c>
      <x:c r="E648" s="16" t="n">
        <x:v>99936</x:v>
      </x:c>
      <x:c r="F648" s="16" t="n">
        <x:v>3854</x:v>
      </x:c>
      <x:c r="G648" s="15" t="n">
        <x:f>VLOOKUP(D648,'Pricing'!$A$6:$E$8,5,FALSE)</x:f>
        <x:v>0.246</x:v>
      </x:c>
      <x:c r="H648" s="15" t="n">
        <x:f>VLOOKUP(D648,'Pricing'!$A$6:$E$8,4,FALSE)</x:f>
        <x:v>1.2</x:v>
      </x:c>
      <x:c r="I648" s="15" t="n">
        <x:f>E648*G648/1000000</x:f>
        <x:v>0.024584256000000002</x:v>
      </x:c>
      <x:c r="J648" s="15" t="n">
        <x:f>F648*H648/1000000</x:f>
        <x:v>0.0046248</x:v>
      </x:c>
      <x:c r="K648" s="15" t="n">
        <x:f>SUM(I648:J648)</x:f>
        <x:v>0.029209056000000004</x:v>
      </x:c>
    </x:row>
    <x:row r="649" ht="23" customHeight="1">
      <x:c r="A649" s="2" t="str">
        <x:v>REQ-00645</x:v>
      </x:c>
      <x:c r="B649" s="2" t="n">
        <x:v>6</x:v>
      </x:c>
      <x:c r="C649" s="2" t="str">
        <x:v>Research</x:v>
      </x:c>
      <x:c r="D649" s="2" t="str">
        <x:v>Swift</x:v>
      </x:c>
      <x:c r="E649" s="16" t="n">
        <x:v>29421</x:v>
      </x:c>
      <x:c r="F649" s="16" t="n">
        <x:v>3334</x:v>
      </x:c>
      <x:c r="G649" s="15" t="n">
        <x:f>VLOOKUP(D649,'Pricing'!$A$6:$E$8,5,FALSE)</x:f>
        <x:v>0.246</x:v>
      </x:c>
      <x:c r="H649" s="15" t="n">
        <x:f>VLOOKUP(D649,'Pricing'!$A$6:$E$8,4,FALSE)</x:f>
        <x:v>1.2</x:v>
      </x:c>
      <x:c r="I649" s="15" t="n">
        <x:f>E649*G649/1000000</x:f>
        <x:v>0.007237566</x:v>
      </x:c>
      <x:c r="J649" s="15" t="n">
        <x:f>F649*H649/1000000</x:f>
        <x:v>0.0040008</x:v>
      </x:c>
      <x:c r="K649" s="15" t="n">
        <x:f>SUM(I649:J649)</x:f>
        <x:v>0.011238366</x:v>
      </x:c>
    </x:row>
    <x:row r="650" ht="23" customHeight="1">
      <x:c r="A650" s="2" t="str">
        <x:v>REQ-00646</x:v>
      </x:c>
      <x:c r="B650" s="2" t="n">
        <x:v>13</x:v>
      </x:c>
      <x:c r="C650" s="2" t="str">
        <x:v>Growth</x:v>
      </x:c>
      <x:c r="D650" s="2" t="str">
        <x:v>Swift</x:v>
      </x:c>
      <x:c r="E650" s="16" t="n">
        <x:v>46237</x:v>
      </x:c>
      <x:c r="F650" s="16" t="n">
        <x:v>3905</x:v>
      </x:c>
      <x:c r="G650" s="15" t="n">
        <x:f>VLOOKUP(D650,'Pricing'!$A$6:$E$8,5,FALSE)</x:f>
        <x:v>0.246</x:v>
      </x:c>
      <x:c r="H650" s="15" t="n">
        <x:f>VLOOKUP(D650,'Pricing'!$A$6:$E$8,4,FALSE)</x:f>
        <x:v>1.2</x:v>
      </x:c>
      <x:c r="I650" s="15" t="n">
        <x:f>E650*G650/1000000</x:f>
        <x:v>0.011374302</x:v>
      </x:c>
      <x:c r="J650" s="15" t="n">
        <x:f>F650*H650/1000000</x:f>
        <x:v>0.004686</x:v>
      </x:c>
      <x:c r="K650" s="15" t="n">
        <x:f>SUM(I650:J650)</x:f>
        <x:v>0.016060302</x:v>
      </x:c>
    </x:row>
    <x:row r="651" ht="23" customHeight="1">
      <x:c r="A651" s="2" t="str">
        <x:v>REQ-00647</x:v>
      </x:c>
      <x:c r="B651" s="2" t="n">
        <x:v>18</x:v>
      </x:c>
      <x:c r="C651" s="2" t="str">
        <x:v>Research</x:v>
      </x:c>
      <x:c r="D651" s="2" t="str">
        <x:v>Swift</x:v>
      </x:c>
      <x:c r="E651" s="16" t="n">
        <x:v>37443</x:v>
      </x:c>
      <x:c r="F651" s="16" t="n">
        <x:v>2732</x:v>
      </x:c>
      <x:c r="G651" s="15" t="n">
        <x:f>VLOOKUP(D651,'Pricing'!$A$6:$E$8,5,FALSE)</x:f>
        <x:v>0.246</x:v>
      </x:c>
      <x:c r="H651" s="15" t="n">
        <x:f>VLOOKUP(D651,'Pricing'!$A$6:$E$8,4,FALSE)</x:f>
        <x:v>1.2</x:v>
      </x:c>
      <x:c r="I651" s="15" t="n">
        <x:f>E651*G651/1000000</x:f>
        <x:v>0.009210978</x:v>
      </x:c>
      <x:c r="J651" s="15" t="n">
        <x:f>F651*H651/1000000</x:f>
        <x:v>0.0032784</x:v>
      </x:c>
      <x:c r="K651" s="15" t="n">
        <x:f>SUM(I651:J651)</x:f>
        <x:v>0.012489377999999999</x:v>
      </x:c>
    </x:row>
    <x:row r="652" ht="23" customHeight="1">
      <x:c r="A652" s="2" t="str">
        <x:v>REQ-00648</x:v>
      </x:c>
      <x:c r="B652" s="2" t="n">
        <x:v>10</x:v>
      </x:c>
      <x:c r="C652" s="2" t="str">
        <x:v>Growth</x:v>
      </x:c>
      <x:c r="D652" s="2" t="str">
        <x:v>Balanced</x:v>
      </x:c>
      <x:c r="E652" s="16" t="n">
        <x:v>39077</x:v>
      </x:c>
      <x:c r="F652" s="16" t="n">
        <x:v>583</x:v>
      </x:c>
      <x:c r="G652" s="15" t="n">
        <x:f>VLOOKUP(D652,'Pricing'!$A$6:$E$8,5,FALSE)</x:f>
        <x:v>1.2300000000000002</x:v>
      </x:c>
      <x:c r="H652" s="15" t="n">
        <x:f>VLOOKUP(D652,'Pricing'!$A$6:$E$8,4,FALSE)</x:f>
        <x:v>6</x:v>
      </x:c>
      <x:c r="I652" s="15" t="n">
        <x:f>E652*G652/1000000</x:f>
        <x:v>0.048064710000000004</x:v>
      </x:c>
      <x:c r="J652" s="15" t="n">
        <x:f>F652*H652/1000000</x:f>
        <x:v>0.003498</x:v>
      </x:c>
      <x:c r="K652" s="15" t="n">
        <x:f>SUM(I652:J652)</x:f>
        <x:v>0.051562710000000005</x:v>
      </x:c>
    </x:row>
    <x:row r="653" ht="23" customHeight="1">
      <x:c r="A653" s="2" t="str">
        <x:v>REQ-00649</x:v>
      </x:c>
      <x:c r="B653" s="2" t="n">
        <x:v>1</x:v>
      </x:c>
      <x:c r="C653" s="2" t="str">
        <x:v>Engineering</x:v>
      </x:c>
      <x:c r="D653" s="2" t="str">
        <x:v>Balanced</x:v>
      </x:c>
      <x:c r="E653" s="16" t="n">
        <x:v>72150</x:v>
      </x:c>
      <x:c r="F653" s="16" t="n">
        <x:v>3717</x:v>
      </x:c>
      <x:c r="G653" s="15" t="n">
        <x:f>VLOOKUP(D653,'Pricing'!$A$6:$E$8,5,FALSE)</x:f>
        <x:v>1.2300000000000002</x:v>
      </x:c>
      <x:c r="H653" s="15" t="n">
        <x:f>VLOOKUP(D653,'Pricing'!$A$6:$E$8,4,FALSE)</x:f>
        <x:v>6</x:v>
      </x:c>
      <x:c r="I653" s="15" t="n">
        <x:f>E653*G653/1000000</x:f>
        <x:v>0.08874450000000002</x:v>
      </x:c>
      <x:c r="J653" s="15" t="n">
        <x:f>F653*H653/1000000</x:f>
        <x:v>0.022302</x:v>
      </x:c>
      <x:c r="K653" s="15" t="n">
        <x:f>SUM(I653:J653)</x:f>
        <x:v>0.11104650000000002</x:v>
      </x:c>
    </x:row>
    <x:row r="654" ht="23" customHeight="1">
      <x:c r="A654" s="2" t="str">
        <x:v>REQ-00650</x:v>
      </x:c>
      <x:c r="B654" s="2" t="n">
        <x:v>3</x:v>
      </x:c>
      <x:c r="C654" s="2" t="str">
        <x:v>Product</x:v>
      </x:c>
      <x:c r="D654" s="2" t="str">
        <x:v>Balanced</x:v>
      </x:c>
      <x:c r="E654" s="16" t="n">
        <x:v>79474</x:v>
      </x:c>
      <x:c r="F654" s="16" t="n">
        <x:v>2487</x:v>
      </x:c>
      <x:c r="G654" s="15" t="n">
        <x:f>VLOOKUP(D654,'Pricing'!$A$6:$E$8,5,FALSE)</x:f>
        <x:v>1.2300000000000002</x:v>
      </x:c>
      <x:c r="H654" s="15" t="n">
        <x:f>VLOOKUP(D654,'Pricing'!$A$6:$E$8,4,FALSE)</x:f>
        <x:v>6</x:v>
      </x:c>
      <x:c r="I654" s="15" t="n">
        <x:f>E654*G654/1000000</x:f>
        <x:v>0.09775302000000002</x:v>
      </x:c>
      <x:c r="J654" s="15" t="n">
        <x:f>F654*H654/1000000</x:f>
        <x:v>0.014922</x:v>
      </x:c>
      <x:c r="K654" s="15" t="n">
        <x:f>SUM(I654:J654)</x:f>
        <x:v>0.11267502000000003</x:v>
      </x:c>
    </x:row>
    <x:row r="655" ht="23" customHeight="1">
      <x:c r="A655" s="2" t="str">
        <x:v>REQ-00651</x:v>
      </x:c>
      <x:c r="B655" s="2" t="n">
        <x:v>26</x:v>
      </x:c>
      <x:c r="C655" s="2" t="str">
        <x:v>Research</x:v>
      </x:c>
      <x:c r="D655" s="2" t="str">
        <x:v>Balanced</x:v>
      </x:c>
      <x:c r="E655" s="16" t="n">
        <x:v>26147</x:v>
      </x:c>
      <x:c r="F655" s="16" t="n">
        <x:v>1316</x:v>
      </x:c>
      <x:c r="G655" s="15" t="n">
        <x:f>VLOOKUP(D655,'Pricing'!$A$6:$E$8,5,FALSE)</x:f>
        <x:v>1.2300000000000002</x:v>
      </x:c>
      <x:c r="H655" s="15" t="n">
        <x:f>VLOOKUP(D655,'Pricing'!$A$6:$E$8,4,FALSE)</x:f>
        <x:v>6</x:v>
      </x:c>
      <x:c r="I655" s="15" t="n">
        <x:f>E655*G655/1000000</x:f>
        <x:v>0.032160810000000005</x:v>
      </x:c>
      <x:c r="J655" s="15" t="n">
        <x:f>F655*H655/1000000</x:f>
        <x:v>0.007896</x:v>
      </x:c>
      <x:c r="K655" s="15" t="n">
        <x:f>SUM(I655:J655)</x:f>
        <x:v>0.040056810000000005</x:v>
      </x:c>
    </x:row>
    <x:row r="656" ht="23" customHeight="1">
      <x:c r="A656" s="2" t="str">
        <x:v>REQ-00652</x:v>
      </x:c>
      <x:c r="B656" s="2" t="n">
        <x:v>5</x:v>
      </x:c>
      <x:c r="C656" s="2" t="str">
        <x:v>Support</x:v>
      </x:c>
      <x:c r="D656" s="2" t="str">
        <x:v>Swift</x:v>
      </x:c>
      <x:c r="E656" s="16" t="n">
        <x:v>44416</x:v>
      </x:c>
      <x:c r="F656" s="16" t="n">
        <x:v>1905</x:v>
      </x:c>
      <x:c r="G656" s="15" t="n">
        <x:f>VLOOKUP(D656,'Pricing'!$A$6:$E$8,5,FALSE)</x:f>
        <x:v>0.246</x:v>
      </x:c>
      <x:c r="H656" s="15" t="n">
        <x:f>VLOOKUP(D656,'Pricing'!$A$6:$E$8,4,FALSE)</x:f>
        <x:v>1.2</x:v>
      </x:c>
      <x:c r="I656" s="15" t="n">
        <x:f>E656*G656/1000000</x:f>
        <x:v>0.010926336</x:v>
      </x:c>
      <x:c r="J656" s="15" t="n">
        <x:f>F656*H656/1000000</x:f>
        <x:v>0.002286</x:v>
      </x:c>
      <x:c r="K656" s="15" t="n">
        <x:f>SUM(I656:J656)</x:f>
        <x:v>0.013212336</x:v>
      </x:c>
    </x:row>
    <x:row r="657" ht="23" customHeight="1">
      <x:c r="A657" s="2" t="str">
        <x:v>REQ-00653</x:v>
      </x:c>
      <x:c r="B657" s="2" t="n">
        <x:v>6</x:v>
      </x:c>
      <x:c r="C657" s="2" t="str">
        <x:v>Operations</x:v>
      </x:c>
      <x:c r="D657" s="2" t="str">
        <x:v>Swift</x:v>
      </x:c>
      <x:c r="E657" s="16" t="n">
        <x:v>27469</x:v>
      </x:c>
      <x:c r="F657" s="16" t="n">
        <x:v>3991</x:v>
      </x:c>
      <x:c r="G657" s="15" t="n">
        <x:f>VLOOKUP(D657,'Pricing'!$A$6:$E$8,5,FALSE)</x:f>
        <x:v>0.246</x:v>
      </x:c>
      <x:c r="H657" s="15" t="n">
        <x:f>VLOOKUP(D657,'Pricing'!$A$6:$E$8,4,FALSE)</x:f>
        <x:v>1.2</x:v>
      </x:c>
      <x:c r="I657" s="15" t="n">
        <x:f>E657*G657/1000000</x:f>
        <x:v>0.006757374</x:v>
      </x:c>
      <x:c r="J657" s="15" t="n">
        <x:f>F657*H657/1000000</x:f>
        <x:v>0.0047891999999999995</x:v>
      </x:c>
      <x:c r="K657" s="15" t="n">
        <x:f>SUM(I657:J657)</x:f>
        <x:v>0.011546574</x:v>
      </x:c>
    </x:row>
    <x:row r="658" ht="23" customHeight="1">
      <x:c r="A658" s="2" t="str">
        <x:v>REQ-00654</x:v>
      </x:c>
      <x:c r="B658" s="2" t="n">
        <x:v>28</x:v>
      </x:c>
      <x:c r="C658" s="2" t="str">
        <x:v>Support</x:v>
      </x:c>
      <x:c r="D658" s="2" t="str">
        <x:v>Reasoning</x:v>
      </x:c>
      <x:c r="E658" s="16" t="n">
        <x:v>26320</x:v>
      </x:c>
      <x:c r="F658" s="16" t="n">
        <x:v>3506</x:v>
      </x:c>
      <x:c r="G658" s="15" t="n">
        <x:f>VLOOKUP(D658,'Pricing'!$A$6:$E$8,5,FALSE)</x:f>
        <x:v>4.920000000000001</x:v>
      </x:c>
      <x:c r="H658" s="15" t="n">
        <x:f>VLOOKUP(D658,'Pricing'!$A$6:$E$8,4,FALSE)</x:f>
        <x:v>24</x:v>
      </x:c>
      <x:c r="I658" s="15" t="n">
        <x:f>E658*G658/1000000</x:f>
        <x:v>0.1294944</x:v>
      </x:c>
      <x:c r="J658" s="15" t="n">
        <x:f>F658*H658/1000000</x:f>
        <x:v>0.084144</x:v>
      </x:c>
      <x:c r="K658" s="15" t="n">
        <x:f>SUM(I658:J658)</x:f>
        <x:v>0.2136384</x:v>
      </x:c>
    </x:row>
    <x:row r="659" ht="23" customHeight="1">
      <x:c r="A659" s="2" t="str">
        <x:v>REQ-00655</x:v>
      </x:c>
      <x:c r="B659" s="2" t="n">
        <x:v>10</x:v>
      </x:c>
      <x:c r="C659" s="2" t="str">
        <x:v>Research</x:v>
      </x:c>
      <x:c r="D659" s="2" t="str">
        <x:v>Swift</x:v>
      </x:c>
      <x:c r="E659" s="16" t="n">
        <x:v>53832</x:v>
      </x:c>
      <x:c r="F659" s="16" t="n">
        <x:v>3880</x:v>
      </x:c>
      <x:c r="G659" s="15" t="n">
        <x:f>VLOOKUP(D659,'Pricing'!$A$6:$E$8,5,FALSE)</x:f>
        <x:v>0.246</x:v>
      </x:c>
      <x:c r="H659" s="15" t="n">
        <x:f>VLOOKUP(D659,'Pricing'!$A$6:$E$8,4,FALSE)</x:f>
        <x:v>1.2</x:v>
      </x:c>
      <x:c r="I659" s="15" t="n">
        <x:f>E659*G659/1000000</x:f>
        <x:v>0.013242672</x:v>
      </x:c>
      <x:c r="J659" s="15" t="n">
        <x:f>F659*H659/1000000</x:f>
        <x:v>0.004656</x:v>
      </x:c>
      <x:c r="K659" s="15" t="n">
        <x:f>SUM(I659:J659)</x:f>
        <x:v>0.017898672</x:v>
      </x:c>
    </x:row>
    <x:row r="660" ht="23" customHeight="1">
      <x:c r="A660" s="2" t="str">
        <x:v>REQ-00656</x:v>
      </x:c>
      <x:c r="B660" s="2" t="n">
        <x:v>19</x:v>
      </x:c>
      <x:c r="C660" s="2" t="str">
        <x:v>Growth</x:v>
      </x:c>
      <x:c r="D660" s="2" t="str">
        <x:v>Swift</x:v>
      </x:c>
      <x:c r="E660" s="16" t="n">
        <x:v>49145</x:v>
      </x:c>
      <x:c r="F660" s="16" t="n">
        <x:v>3702</x:v>
      </x:c>
      <x:c r="G660" s="15" t="n">
        <x:f>VLOOKUP(D660,'Pricing'!$A$6:$E$8,5,FALSE)</x:f>
        <x:v>0.246</x:v>
      </x:c>
      <x:c r="H660" s="15" t="n">
        <x:f>VLOOKUP(D660,'Pricing'!$A$6:$E$8,4,FALSE)</x:f>
        <x:v>1.2</x:v>
      </x:c>
      <x:c r="I660" s="15" t="n">
        <x:f>E660*G660/1000000</x:f>
        <x:v>0.01208967</x:v>
      </x:c>
      <x:c r="J660" s="15" t="n">
        <x:f>F660*H660/1000000</x:f>
        <x:v>0.0044424</x:v>
      </x:c>
      <x:c r="K660" s="15" t="n">
        <x:f>SUM(I660:J660)</x:f>
        <x:v>0.01653207</x:v>
      </x:c>
    </x:row>
    <x:row r="661" ht="23" customHeight="1">
      <x:c r="A661" s="2" t="str">
        <x:v>REQ-00657</x:v>
      </x:c>
      <x:c r="B661" s="2" t="n">
        <x:v>25</x:v>
      </x:c>
      <x:c r="C661" s="2" t="str">
        <x:v>Operations</x:v>
      </x:c>
      <x:c r="D661" s="2" t="str">
        <x:v>Swift</x:v>
      </x:c>
      <x:c r="E661" s="16" t="n">
        <x:v>42595</x:v>
      </x:c>
      <x:c r="F661" s="16" t="n">
        <x:v>3169</x:v>
      </x:c>
      <x:c r="G661" s="15" t="n">
        <x:f>VLOOKUP(D661,'Pricing'!$A$6:$E$8,5,FALSE)</x:f>
        <x:v>0.246</x:v>
      </x:c>
      <x:c r="H661" s="15" t="n">
        <x:f>VLOOKUP(D661,'Pricing'!$A$6:$E$8,4,FALSE)</x:f>
        <x:v>1.2</x:v>
      </x:c>
      <x:c r="I661" s="15" t="n">
        <x:f>E661*G661/1000000</x:f>
        <x:v>0.010478369999999999</x:v>
      </x:c>
      <x:c r="J661" s="15" t="n">
        <x:f>F661*H661/1000000</x:f>
        <x:v>0.0038028</x:v>
      </x:c>
      <x:c r="K661" s="15" t="n">
        <x:f>SUM(I661:J661)</x:f>
        <x:v>0.01428117</x:v>
      </x:c>
    </x:row>
    <x:row r="662" ht="23" customHeight="1">
      <x:c r="A662" s="2" t="str">
        <x:v>REQ-00658</x:v>
      </x:c>
      <x:c r="B662" s="2" t="n">
        <x:v>2</x:v>
      </x:c>
      <x:c r="C662" s="2" t="str">
        <x:v>Support</x:v>
      </x:c>
      <x:c r="D662" s="2" t="str">
        <x:v>Balanced</x:v>
      </x:c>
      <x:c r="E662" s="16" t="n">
        <x:v>14917</x:v>
      </x:c>
      <x:c r="F662" s="16" t="n">
        <x:v>3660</x:v>
      </x:c>
      <x:c r="G662" s="15" t="n">
        <x:f>VLOOKUP(D662,'Pricing'!$A$6:$E$8,5,FALSE)</x:f>
        <x:v>1.2300000000000002</x:v>
      </x:c>
      <x:c r="H662" s="15" t="n">
        <x:f>VLOOKUP(D662,'Pricing'!$A$6:$E$8,4,FALSE)</x:f>
        <x:v>6</x:v>
      </x:c>
      <x:c r="I662" s="15" t="n">
        <x:f>E662*G662/1000000</x:f>
        <x:v>0.018347910000000002</x:v>
      </x:c>
      <x:c r="J662" s="15" t="n">
        <x:f>F662*H662/1000000</x:f>
        <x:v>0.02196</x:v>
      </x:c>
      <x:c r="K662" s="15" t="n">
        <x:f>SUM(I662:J662)</x:f>
        <x:v>0.04030791</x:v>
      </x:c>
    </x:row>
    <x:row r="663" ht="23" customHeight="1">
      <x:c r="A663" s="2" t="str">
        <x:v>REQ-00659</x:v>
      </x:c>
      <x:c r="B663" s="2" t="n">
        <x:v>31</x:v>
      </x:c>
      <x:c r="C663" s="2" t="str">
        <x:v>Engineering</x:v>
      </x:c>
      <x:c r="D663" s="2" t="str">
        <x:v>Swift</x:v>
      </x:c>
      <x:c r="E663" s="16" t="n">
        <x:v>21515</x:v>
      </x:c>
      <x:c r="F663" s="16" t="n">
        <x:v>3994</x:v>
      </x:c>
      <x:c r="G663" s="15" t="n">
        <x:f>VLOOKUP(D663,'Pricing'!$A$6:$E$8,5,FALSE)</x:f>
        <x:v>0.246</x:v>
      </x:c>
      <x:c r="H663" s="15" t="n">
        <x:f>VLOOKUP(D663,'Pricing'!$A$6:$E$8,4,FALSE)</x:f>
        <x:v>1.2</x:v>
      </x:c>
      <x:c r="I663" s="15" t="n">
        <x:f>E663*G663/1000000</x:f>
        <x:v>0.005292689999999999</x:v>
      </x:c>
      <x:c r="J663" s="15" t="n">
        <x:f>F663*H663/1000000</x:f>
        <x:v>0.0047928</x:v>
      </x:c>
      <x:c r="K663" s="15" t="n">
        <x:f>SUM(I663:J663)</x:f>
        <x:v>0.010085489999999999</x:v>
      </x:c>
    </x:row>
    <x:row r="664" ht="23" customHeight="1">
      <x:c r="A664" s="2" t="str">
        <x:v>REQ-00660</x:v>
      </x:c>
      <x:c r="B664" s="2" t="n">
        <x:v>23</x:v>
      </x:c>
      <x:c r="C664" s="2" t="str">
        <x:v>Support</x:v>
      </x:c>
      <x:c r="D664" s="2" t="str">
        <x:v>Swift</x:v>
      </x:c>
      <x:c r="E664" s="16" t="n">
        <x:v>40993</x:v>
      </x:c>
      <x:c r="F664" s="16" t="n">
        <x:v>994</x:v>
      </x:c>
      <x:c r="G664" s="15" t="n">
        <x:f>VLOOKUP(D664,'Pricing'!$A$6:$E$8,5,FALSE)</x:f>
        <x:v>0.246</x:v>
      </x:c>
      <x:c r="H664" s="15" t="n">
        <x:f>VLOOKUP(D664,'Pricing'!$A$6:$E$8,4,FALSE)</x:f>
        <x:v>1.2</x:v>
      </x:c>
      <x:c r="I664" s="15" t="n">
        <x:f>E664*G664/1000000</x:f>
        <x:v>0.010084278</x:v>
      </x:c>
      <x:c r="J664" s="15" t="n">
        <x:f>F664*H664/1000000</x:f>
        <x:v>0.0011928</x:v>
      </x:c>
      <x:c r="K664" s="15" t="n">
        <x:f>SUM(I664:J664)</x:f>
        <x:v>0.011277078</x:v>
      </x:c>
    </x:row>
    <x:row r="665" ht="23" customHeight="1">
      <x:c r="A665" s="2" t="str">
        <x:v>REQ-00661</x:v>
      </x:c>
      <x:c r="B665" s="2" t="n">
        <x:v>27</x:v>
      </x:c>
      <x:c r="C665" s="2" t="str">
        <x:v>Operations</x:v>
      </x:c>
      <x:c r="D665" s="2" t="str">
        <x:v>Swift</x:v>
      </x:c>
      <x:c r="E665" s="16" t="n">
        <x:v>57887</x:v>
      </x:c>
      <x:c r="F665" s="16" t="n">
        <x:v>2694</x:v>
      </x:c>
      <x:c r="G665" s="15" t="n">
        <x:f>VLOOKUP(D665,'Pricing'!$A$6:$E$8,5,FALSE)</x:f>
        <x:v>0.246</x:v>
      </x:c>
      <x:c r="H665" s="15" t="n">
        <x:f>VLOOKUP(D665,'Pricing'!$A$6:$E$8,4,FALSE)</x:f>
        <x:v>1.2</x:v>
      </x:c>
      <x:c r="I665" s="15" t="n">
        <x:f>E665*G665/1000000</x:f>
        <x:v>0.014240201999999999</x:v>
      </x:c>
      <x:c r="J665" s="15" t="n">
        <x:f>F665*H665/1000000</x:f>
        <x:v>0.0032327999999999996</x:v>
      </x:c>
      <x:c r="K665" s="15" t="n">
        <x:f>SUM(I665:J665)</x:f>
        <x:v>0.017473001999999998</x:v>
      </x:c>
    </x:row>
    <x:row r="666" ht="23" customHeight="1">
      <x:c r="A666" s="2" t="str">
        <x:v>REQ-00662</x:v>
      </x:c>
      <x:c r="B666" s="2" t="n">
        <x:v>23</x:v>
      </x:c>
      <x:c r="C666" s="2" t="str">
        <x:v>Growth</x:v>
      </x:c>
      <x:c r="D666" s="2" t="str">
        <x:v>Swift</x:v>
      </x:c>
      <x:c r="E666" s="16" t="n">
        <x:v>61304</x:v>
      </x:c>
      <x:c r="F666" s="16" t="n">
        <x:v>3657</x:v>
      </x:c>
      <x:c r="G666" s="15" t="n">
        <x:f>VLOOKUP(D666,'Pricing'!$A$6:$E$8,5,FALSE)</x:f>
        <x:v>0.246</x:v>
      </x:c>
      <x:c r="H666" s="15" t="n">
        <x:f>VLOOKUP(D666,'Pricing'!$A$6:$E$8,4,FALSE)</x:f>
        <x:v>1.2</x:v>
      </x:c>
      <x:c r="I666" s="15" t="n">
        <x:f>E666*G666/1000000</x:f>
        <x:v>0.015080784</x:v>
      </x:c>
      <x:c r="J666" s="15" t="n">
        <x:f>F666*H666/1000000</x:f>
        <x:v>0.0043884</x:v>
      </x:c>
      <x:c r="K666" s="15" t="n">
        <x:f>SUM(I666:J666)</x:f>
        <x:v>0.019469184</x:v>
      </x:c>
    </x:row>
    <x:row r="667" ht="23" customHeight="1">
      <x:c r="A667" s="2" t="str">
        <x:v>REQ-00663</x:v>
      </x:c>
      <x:c r="B667" s="2" t="n">
        <x:v>1</x:v>
      </x:c>
      <x:c r="C667" s="2" t="str">
        <x:v>Operations</x:v>
      </x:c>
      <x:c r="D667" s="2" t="str">
        <x:v>Swift</x:v>
      </x:c>
      <x:c r="E667" s="16" t="n">
        <x:v>116259</x:v>
      </x:c>
      <x:c r="F667" s="16" t="n">
        <x:v>2406</x:v>
      </x:c>
      <x:c r="G667" s="15" t="n">
        <x:f>VLOOKUP(D667,'Pricing'!$A$6:$E$8,5,FALSE)</x:f>
        <x:v>0.246</x:v>
      </x:c>
      <x:c r="H667" s="15" t="n">
        <x:f>VLOOKUP(D667,'Pricing'!$A$6:$E$8,4,FALSE)</x:f>
        <x:v>1.2</x:v>
      </x:c>
      <x:c r="I667" s="15" t="n">
        <x:f>E667*G667/1000000</x:f>
        <x:v>0.028599714</x:v>
      </x:c>
      <x:c r="J667" s="15" t="n">
        <x:f>F667*H667/1000000</x:f>
        <x:v>0.0028872</x:v>
      </x:c>
      <x:c r="K667" s="15" t="n">
        <x:f>SUM(I667:J667)</x:f>
        <x:v>0.031486914</x:v>
      </x:c>
    </x:row>
    <x:row r="668" ht="23" customHeight="1">
      <x:c r="A668" s="2" t="str">
        <x:v>REQ-00664</x:v>
      </x:c>
      <x:c r="B668" s="2" t="n">
        <x:v>27</x:v>
      </x:c>
      <x:c r="C668" s="2" t="str">
        <x:v>Support</x:v>
      </x:c>
      <x:c r="D668" s="2" t="str">
        <x:v>Reasoning</x:v>
      </x:c>
      <x:c r="E668" s="16" t="n">
        <x:v>82363</x:v>
      </x:c>
      <x:c r="F668" s="16" t="n">
        <x:v>349</x:v>
      </x:c>
      <x:c r="G668" s="15" t="n">
        <x:f>VLOOKUP(D668,'Pricing'!$A$6:$E$8,5,FALSE)</x:f>
        <x:v>4.920000000000001</x:v>
      </x:c>
      <x:c r="H668" s="15" t="n">
        <x:f>VLOOKUP(D668,'Pricing'!$A$6:$E$8,4,FALSE)</x:f>
        <x:v>24</x:v>
      </x:c>
      <x:c r="I668" s="15" t="n">
        <x:f>E668*G668/1000000</x:f>
        <x:v>0.40522596000000005</x:v>
      </x:c>
      <x:c r="J668" s="15" t="n">
        <x:f>F668*H668/1000000</x:f>
        <x:v>0.008376</x:v>
      </x:c>
      <x:c r="K668" s="15" t="n">
        <x:f>SUM(I668:J668)</x:f>
        <x:v>0.41360196000000005</x:v>
      </x:c>
    </x:row>
    <x:row r="669" ht="23" customHeight="1">
      <x:c r="A669" s="2" t="str">
        <x:v>REQ-00665</x:v>
      </x:c>
      <x:c r="B669" s="2" t="n">
        <x:v>2</x:v>
      </x:c>
      <x:c r="C669" s="2" t="str">
        <x:v>Research</x:v>
      </x:c>
      <x:c r="D669" s="2" t="str">
        <x:v>Balanced</x:v>
      </x:c>
      <x:c r="E669" s="16" t="n">
        <x:v>98818</x:v>
      </x:c>
      <x:c r="F669" s="16" t="n">
        <x:v>3185</x:v>
      </x:c>
      <x:c r="G669" s="15" t="n">
        <x:f>VLOOKUP(D669,'Pricing'!$A$6:$E$8,5,FALSE)</x:f>
        <x:v>1.2300000000000002</x:v>
      </x:c>
      <x:c r="H669" s="15" t="n">
        <x:f>VLOOKUP(D669,'Pricing'!$A$6:$E$8,4,FALSE)</x:f>
        <x:v>6</x:v>
      </x:c>
      <x:c r="I669" s="15" t="n">
        <x:f>E669*G669/1000000</x:f>
        <x:v>0.12154614000000001</x:v>
      </x:c>
      <x:c r="J669" s="15" t="n">
        <x:f>F669*H669/1000000</x:f>
        <x:v>0.01911</x:v>
      </x:c>
      <x:c r="K669" s="15" t="n">
        <x:f>SUM(I669:J669)</x:f>
        <x:v>0.14065614</x:v>
      </x:c>
    </x:row>
    <x:row r="670" ht="23" customHeight="1">
      <x:c r="A670" s="2" t="str">
        <x:v>REQ-00666</x:v>
      </x:c>
      <x:c r="B670" s="2" t="n">
        <x:v>26</x:v>
      </x:c>
      <x:c r="C670" s="2" t="str">
        <x:v>Growth</x:v>
      </x:c>
      <x:c r="D670" s="2" t="str">
        <x:v>Reasoning</x:v>
      </x:c>
      <x:c r="E670" s="16" t="n">
        <x:v>24497</x:v>
      </x:c>
      <x:c r="F670" s="16" t="n">
        <x:v>3581</x:v>
      </x:c>
      <x:c r="G670" s="15" t="n">
        <x:f>VLOOKUP(D670,'Pricing'!$A$6:$E$8,5,FALSE)</x:f>
        <x:v>4.920000000000001</x:v>
      </x:c>
      <x:c r="H670" s="15" t="n">
        <x:f>VLOOKUP(D670,'Pricing'!$A$6:$E$8,4,FALSE)</x:f>
        <x:v>24</x:v>
      </x:c>
      <x:c r="I670" s="15" t="n">
        <x:f>E670*G670/1000000</x:f>
        <x:v>0.12052524000000002</x:v>
      </x:c>
      <x:c r="J670" s="15" t="n">
        <x:f>F670*H670/1000000</x:f>
        <x:v>0.085944</x:v>
      </x:c>
      <x:c r="K670" s="15" t="n">
        <x:f>SUM(I670:J670)</x:f>
        <x:v>0.20646924000000003</x:v>
      </x:c>
    </x:row>
    <x:row r="671" ht="23" customHeight="1">
      <x:c r="A671" s="2" t="str">
        <x:v>REQ-00667</x:v>
      </x:c>
      <x:c r="B671" s="2" t="n">
        <x:v>28</x:v>
      </x:c>
      <x:c r="C671" s="2" t="str">
        <x:v>Operations</x:v>
      </x:c>
      <x:c r="D671" s="2" t="str">
        <x:v>Balanced</x:v>
      </x:c>
      <x:c r="E671" s="16" t="n">
        <x:v>112957</x:v>
      </x:c>
      <x:c r="F671" s="16" t="n">
        <x:v>2276</x:v>
      </x:c>
      <x:c r="G671" s="15" t="n">
        <x:f>VLOOKUP(D671,'Pricing'!$A$6:$E$8,5,FALSE)</x:f>
        <x:v>1.2300000000000002</x:v>
      </x:c>
      <x:c r="H671" s="15" t="n">
        <x:f>VLOOKUP(D671,'Pricing'!$A$6:$E$8,4,FALSE)</x:f>
        <x:v>6</x:v>
      </x:c>
      <x:c r="I671" s="15" t="n">
        <x:f>E671*G671/1000000</x:f>
        <x:v>0.13893711</x:v>
      </x:c>
      <x:c r="J671" s="15" t="n">
        <x:f>F671*H671/1000000</x:f>
        <x:v>0.013656</x:v>
      </x:c>
      <x:c r="K671" s="15" t="n">
        <x:f>SUM(I671:J671)</x:f>
        <x:v>0.15259311</x:v>
      </x:c>
    </x:row>
    <x:row r="672" ht="23" customHeight="1">
      <x:c r="A672" s="2" t="str">
        <x:v>REQ-00668</x:v>
      </x:c>
      <x:c r="B672" s="2" t="n">
        <x:v>6</x:v>
      </x:c>
      <x:c r="C672" s="2" t="str">
        <x:v>Growth</x:v>
      </x:c>
      <x:c r="D672" s="2" t="str">
        <x:v>Swift</x:v>
      </x:c>
      <x:c r="E672" s="16" t="n">
        <x:v>56257</x:v>
      </x:c>
      <x:c r="F672" s="16" t="n">
        <x:v>248</x:v>
      </x:c>
      <x:c r="G672" s="15" t="n">
        <x:f>VLOOKUP(D672,'Pricing'!$A$6:$E$8,5,FALSE)</x:f>
        <x:v>0.246</x:v>
      </x:c>
      <x:c r="H672" s="15" t="n">
        <x:f>VLOOKUP(D672,'Pricing'!$A$6:$E$8,4,FALSE)</x:f>
        <x:v>1.2</x:v>
      </x:c>
      <x:c r="I672" s="15" t="n">
        <x:f>E672*G672/1000000</x:f>
        <x:v>0.013839222</x:v>
      </x:c>
      <x:c r="J672" s="15" t="n">
        <x:f>F672*H672/1000000</x:f>
        <x:v>0.00029759999999999997</x:v>
      </x:c>
      <x:c r="K672" s="15" t="n">
        <x:f>SUM(I672:J672)</x:f>
        <x:v>0.014136822</x:v>
      </x:c>
    </x:row>
    <x:row r="673" ht="23" customHeight="1">
      <x:c r="A673" s="2" t="str">
        <x:v>REQ-00669</x:v>
      </x:c>
      <x:c r="B673" s="2" t="n">
        <x:v>28</x:v>
      </x:c>
      <x:c r="C673" s="2" t="str">
        <x:v>Engineering</x:v>
      </x:c>
      <x:c r="D673" s="2" t="str">
        <x:v>Balanced</x:v>
      </x:c>
      <x:c r="E673" s="16" t="n">
        <x:v>27913</x:v>
      </x:c>
      <x:c r="F673" s="16" t="n">
        <x:v>1847</x:v>
      </x:c>
      <x:c r="G673" s="15" t="n">
        <x:f>VLOOKUP(D673,'Pricing'!$A$6:$E$8,5,FALSE)</x:f>
        <x:v>1.2300000000000002</x:v>
      </x:c>
      <x:c r="H673" s="15" t="n">
        <x:f>VLOOKUP(D673,'Pricing'!$A$6:$E$8,4,FALSE)</x:f>
        <x:v>6</x:v>
      </x:c>
      <x:c r="I673" s="15" t="n">
        <x:f>E673*G673/1000000</x:f>
        <x:v>0.03433299000000001</x:v>
      </x:c>
      <x:c r="J673" s="15" t="n">
        <x:f>F673*H673/1000000</x:f>
        <x:v>0.011082</x:v>
      </x:c>
      <x:c r="K673" s="15" t="n">
        <x:f>SUM(I673:J673)</x:f>
        <x:v>0.04541499000000001</x:v>
      </x:c>
    </x:row>
    <x:row r="674" ht="23" customHeight="1">
      <x:c r="A674" s="2" t="str">
        <x:v>REQ-00670</x:v>
      </x:c>
      <x:c r="B674" s="2" t="n">
        <x:v>9</x:v>
      </x:c>
      <x:c r="C674" s="2" t="str">
        <x:v>Support</x:v>
      </x:c>
      <x:c r="D674" s="2" t="str">
        <x:v>Reasoning</x:v>
      </x:c>
      <x:c r="E674" s="16" t="n">
        <x:v>28850</x:v>
      </x:c>
      <x:c r="F674" s="16" t="n">
        <x:v>2756</x:v>
      </x:c>
      <x:c r="G674" s="15" t="n">
        <x:f>VLOOKUP(D674,'Pricing'!$A$6:$E$8,5,FALSE)</x:f>
        <x:v>4.920000000000001</x:v>
      </x:c>
      <x:c r="H674" s="15" t="n">
        <x:f>VLOOKUP(D674,'Pricing'!$A$6:$E$8,4,FALSE)</x:f>
        <x:v>24</x:v>
      </x:c>
      <x:c r="I674" s="15" t="n">
        <x:f>E674*G674/1000000</x:f>
        <x:v>0.14194200000000004</x:v>
      </x:c>
      <x:c r="J674" s="15" t="n">
        <x:f>F674*H674/1000000</x:f>
        <x:v>0.066144</x:v>
      </x:c>
      <x:c r="K674" s="15" t="n">
        <x:f>SUM(I674:J674)</x:f>
        <x:v>0.20808600000000005</x:v>
      </x:c>
    </x:row>
    <x:row r="675" ht="23" customHeight="1">
      <x:c r="A675" s="2" t="str">
        <x:v>REQ-00671</x:v>
      </x:c>
      <x:c r="B675" s="2" t="n">
        <x:v>7</x:v>
      </x:c>
      <x:c r="C675" s="2" t="str">
        <x:v>Engineering</x:v>
      </x:c>
      <x:c r="D675" s="2" t="str">
        <x:v>Swift</x:v>
      </x:c>
      <x:c r="E675" s="16" t="n">
        <x:v>101674</x:v>
      </x:c>
      <x:c r="F675" s="16" t="n">
        <x:v>3151</x:v>
      </x:c>
      <x:c r="G675" s="15" t="n">
        <x:f>VLOOKUP(D675,'Pricing'!$A$6:$E$8,5,FALSE)</x:f>
        <x:v>0.246</x:v>
      </x:c>
      <x:c r="H675" s="15" t="n">
        <x:f>VLOOKUP(D675,'Pricing'!$A$6:$E$8,4,FALSE)</x:f>
        <x:v>1.2</x:v>
      </x:c>
      <x:c r="I675" s="15" t="n">
        <x:f>E675*G675/1000000</x:f>
        <x:v>0.025011804</x:v>
      </x:c>
      <x:c r="J675" s="15" t="n">
        <x:f>F675*H675/1000000</x:f>
        <x:v>0.0037811999999999998</x:v>
      </x:c>
      <x:c r="K675" s="15" t="n">
        <x:f>SUM(I675:J675)</x:f>
        <x:v>0.028793003999999997</x:v>
      </x:c>
    </x:row>
    <x:row r="676" ht="23" customHeight="1">
      <x:c r="A676" s="2" t="str">
        <x:v>REQ-00672</x:v>
      </x:c>
      <x:c r="B676" s="2" t="n">
        <x:v>8</x:v>
      </x:c>
      <x:c r="C676" s="2" t="str">
        <x:v>Growth</x:v>
      </x:c>
      <x:c r="D676" s="2" t="str">
        <x:v>Balanced</x:v>
      </x:c>
      <x:c r="E676" s="16" t="n">
        <x:v>33649</x:v>
      </x:c>
      <x:c r="F676" s="16" t="n">
        <x:v>1562</x:v>
      </x:c>
      <x:c r="G676" s="15" t="n">
        <x:f>VLOOKUP(D676,'Pricing'!$A$6:$E$8,5,FALSE)</x:f>
        <x:v>1.2300000000000002</x:v>
      </x:c>
      <x:c r="H676" s="15" t="n">
        <x:f>VLOOKUP(D676,'Pricing'!$A$6:$E$8,4,FALSE)</x:f>
        <x:v>6</x:v>
      </x:c>
      <x:c r="I676" s="15" t="n">
        <x:f>E676*G676/1000000</x:f>
        <x:v>0.041388270000000005</x:v>
      </x:c>
      <x:c r="J676" s="15" t="n">
        <x:f>F676*H676/1000000</x:f>
        <x:v>0.009372</x:v>
      </x:c>
      <x:c r="K676" s="15" t="n">
        <x:f>SUM(I676:J676)</x:f>
        <x:v>0.05076027</x:v>
      </x:c>
    </x:row>
    <x:row r="677" ht="23" customHeight="1">
      <x:c r="A677" s="2" t="str">
        <x:v>REQ-00673</x:v>
      </x:c>
      <x:c r="B677" s="2" t="n">
        <x:v>27</x:v>
      </x:c>
      <x:c r="C677" s="2" t="str">
        <x:v>Research</x:v>
      </x:c>
      <x:c r="D677" s="2" t="str">
        <x:v>Swift</x:v>
      </x:c>
      <x:c r="E677" s="16" t="n">
        <x:v>97236</x:v>
      </x:c>
      <x:c r="F677" s="16" t="n">
        <x:v>429</x:v>
      </x:c>
      <x:c r="G677" s="15" t="n">
        <x:f>VLOOKUP(D677,'Pricing'!$A$6:$E$8,5,FALSE)</x:f>
        <x:v>0.246</x:v>
      </x:c>
      <x:c r="H677" s="15" t="n">
        <x:f>VLOOKUP(D677,'Pricing'!$A$6:$E$8,4,FALSE)</x:f>
        <x:v>1.2</x:v>
      </x:c>
      <x:c r="I677" s="15" t="n">
        <x:f>E677*G677/1000000</x:f>
        <x:v>0.023920056000000002</x:v>
      </x:c>
      <x:c r="J677" s="15" t="n">
        <x:f>F677*H677/1000000</x:f>
        <x:v>0.0005147999999999999</x:v>
      </x:c>
      <x:c r="K677" s="15" t="n">
        <x:f>SUM(I677:J677)</x:f>
        <x:v>0.024434856</x:v>
      </x:c>
    </x:row>
    <x:row r="678" ht="23" customHeight="1">
      <x:c r="A678" s="2" t="str">
        <x:v>REQ-00674</x:v>
      </x:c>
      <x:c r="B678" s="2" t="n">
        <x:v>7</x:v>
      </x:c>
      <x:c r="C678" s="2" t="str">
        <x:v>Product</x:v>
      </x:c>
      <x:c r="D678" s="2" t="str">
        <x:v>Balanced</x:v>
      </x:c>
      <x:c r="E678" s="16" t="n">
        <x:v>43290</x:v>
      </x:c>
      <x:c r="F678" s="16" t="n">
        <x:v>3978</x:v>
      </x:c>
      <x:c r="G678" s="15" t="n">
        <x:f>VLOOKUP(D678,'Pricing'!$A$6:$E$8,5,FALSE)</x:f>
        <x:v>1.2300000000000002</x:v>
      </x:c>
      <x:c r="H678" s="15" t="n">
        <x:f>VLOOKUP(D678,'Pricing'!$A$6:$E$8,4,FALSE)</x:f>
        <x:v>6</x:v>
      </x:c>
      <x:c r="I678" s="15" t="n">
        <x:f>E678*G678/1000000</x:f>
        <x:v>0.053246700000000015</x:v>
      </x:c>
      <x:c r="J678" s="15" t="n">
        <x:f>F678*H678/1000000</x:f>
        <x:v>0.023868</x:v>
      </x:c>
      <x:c r="K678" s="15" t="n">
        <x:f>SUM(I678:J678)</x:f>
        <x:v>0.07711470000000001</x:v>
      </x:c>
    </x:row>
    <x:row r="679" ht="23" customHeight="1">
      <x:c r="A679" s="2" t="str">
        <x:v>REQ-00675</x:v>
      </x:c>
      <x:c r="B679" s="2" t="n">
        <x:v>21</x:v>
      </x:c>
      <x:c r="C679" s="2" t="str">
        <x:v>Research</x:v>
      </x:c>
      <x:c r="D679" s="2" t="str">
        <x:v>Balanced</x:v>
      </x:c>
      <x:c r="E679" s="16" t="n">
        <x:v>12515</x:v>
      </x:c>
      <x:c r="F679" s="16" t="n">
        <x:v>3758</x:v>
      </x:c>
      <x:c r="G679" s="15" t="n">
        <x:f>VLOOKUP(D679,'Pricing'!$A$6:$E$8,5,FALSE)</x:f>
        <x:v>1.2300000000000002</x:v>
      </x:c>
      <x:c r="H679" s="15" t="n">
        <x:f>VLOOKUP(D679,'Pricing'!$A$6:$E$8,4,FALSE)</x:f>
        <x:v>6</x:v>
      </x:c>
      <x:c r="I679" s="15" t="n">
        <x:f>E679*G679/1000000</x:f>
        <x:v>0.015393450000000003</x:v>
      </x:c>
      <x:c r="J679" s="15" t="n">
        <x:f>F679*H679/1000000</x:f>
        <x:v>0.022548</x:v>
      </x:c>
      <x:c r="K679" s="15" t="n">
        <x:f>SUM(I679:J679)</x:f>
        <x:v>0.03794145</x:v>
      </x:c>
    </x:row>
    <x:row r="680" ht="23" customHeight="1">
      <x:c r="A680" s="2" t="str">
        <x:v>REQ-00676</x:v>
      </x:c>
      <x:c r="B680" s="2" t="n">
        <x:v>21</x:v>
      </x:c>
      <x:c r="C680" s="2" t="str">
        <x:v>Product</x:v>
      </x:c>
      <x:c r="D680" s="2" t="str">
        <x:v>Swift</x:v>
      </x:c>
      <x:c r="E680" s="16" t="n">
        <x:v>35808</x:v>
      </x:c>
      <x:c r="F680" s="16" t="n">
        <x:v>3792</x:v>
      </x:c>
      <x:c r="G680" s="15" t="n">
        <x:f>VLOOKUP(D680,'Pricing'!$A$6:$E$8,5,FALSE)</x:f>
        <x:v>0.246</x:v>
      </x:c>
      <x:c r="H680" s="15" t="n">
        <x:f>VLOOKUP(D680,'Pricing'!$A$6:$E$8,4,FALSE)</x:f>
        <x:v>1.2</x:v>
      </x:c>
      <x:c r="I680" s="15" t="n">
        <x:f>E680*G680/1000000</x:f>
        <x:v>0.008808768</x:v>
      </x:c>
      <x:c r="J680" s="15" t="n">
        <x:f>F680*H680/1000000</x:f>
        <x:v>0.0045504</x:v>
      </x:c>
      <x:c r="K680" s="15" t="n">
        <x:f>SUM(I680:J680)</x:f>
        <x:v>0.013359168</x:v>
      </x:c>
    </x:row>
    <x:row r="681" ht="23" customHeight="1">
      <x:c r="A681" s="2" t="str">
        <x:v>REQ-00677</x:v>
      </x:c>
      <x:c r="B681" s="2" t="n">
        <x:v>20</x:v>
      </x:c>
      <x:c r="C681" s="2" t="str">
        <x:v>Engineering</x:v>
      </x:c>
      <x:c r="D681" s="2" t="str">
        <x:v>Balanced</x:v>
      </x:c>
      <x:c r="E681" s="16" t="n">
        <x:v>56904</x:v>
      </x:c>
      <x:c r="F681" s="16" t="n">
        <x:v>3693</x:v>
      </x:c>
      <x:c r="G681" s="15" t="n">
        <x:f>VLOOKUP(D681,'Pricing'!$A$6:$E$8,5,FALSE)</x:f>
        <x:v>1.2300000000000002</x:v>
      </x:c>
      <x:c r="H681" s="15" t="n">
        <x:f>VLOOKUP(D681,'Pricing'!$A$6:$E$8,4,FALSE)</x:f>
        <x:v>6</x:v>
      </x:c>
      <x:c r="I681" s="15" t="n">
        <x:f>E681*G681/1000000</x:f>
        <x:v>0.06999192000000001</x:v>
      </x:c>
      <x:c r="J681" s="15" t="n">
        <x:f>F681*H681/1000000</x:f>
        <x:v>0.022158</x:v>
      </x:c>
      <x:c r="K681" s="15" t="n">
        <x:f>SUM(I681:J681)</x:f>
        <x:v>0.09214992000000001</x:v>
      </x:c>
    </x:row>
    <x:row r="682" ht="23" customHeight="1">
      <x:c r="A682" s="2" t="str">
        <x:v>REQ-00678</x:v>
      </x:c>
      <x:c r="B682" s="2" t="n">
        <x:v>5</x:v>
      </x:c>
      <x:c r="C682" s="2" t="str">
        <x:v>Product</x:v>
      </x:c>
      <x:c r="D682" s="2" t="str">
        <x:v>Swift</x:v>
      </x:c>
      <x:c r="E682" s="16" t="n">
        <x:v>16920</x:v>
      </x:c>
      <x:c r="F682" s="16" t="n">
        <x:v>3696</x:v>
      </x:c>
      <x:c r="G682" s="15" t="n">
        <x:f>VLOOKUP(D682,'Pricing'!$A$6:$E$8,5,FALSE)</x:f>
        <x:v>0.246</x:v>
      </x:c>
      <x:c r="H682" s="15" t="n">
        <x:f>VLOOKUP(D682,'Pricing'!$A$6:$E$8,4,FALSE)</x:f>
        <x:v>1.2</x:v>
      </x:c>
      <x:c r="I682" s="15" t="n">
        <x:f>E682*G682/1000000</x:f>
        <x:v>0.00416232</x:v>
      </x:c>
      <x:c r="J682" s="15" t="n">
        <x:f>F682*H682/1000000</x:f>
        <x:v>0.004435199999999999</x:v>
      </x:c>
      <x:c r="K682" s="15" t="n">
        <x:f>SUM(I682:J682)</x:f>
        <x:v>0.008597519999999999</x:v>
      </x:c>
    </x:row>
    <x:row r="683" ht="23" customHeight="1">
      <x:c r="A683" s="2" t="str">
        <x:v>REQ-00679</x:v>
      </x:c>
      <x:c r="B683" s="2" t="n">
        <x:v>13</x:v>
      </x:c>
      <x:c r="C683" s="2" t="str">
        <x:v>Engineering</x:v>
      </x:c>
      <x:c r="D683" s="2" t="str">
        <x:v>Balanced</x:v>
      </x:c>
      <x:c r="E683" s="16" t="n">
        <x:v>21495</x:v>
      </x:c>
      <x:c r="F683" s="16" t="n">
        <x:v>2396</x:v>
      </x:c>
      <x:c r="G683" s="15" t="n">
        <x:f>VLOOKUP(D683,'Pricing'!$A$6:$E$8,5,FALSE)</x:f>
        <x:v>1.2300000000000002</x:v>
      </x:c>
      <x:c r="H683" s="15" t="n">
        <x:f>VLOOKUP(D683,'Pricing'!$A$6:$E$8,4,FALSE)</x:f>
        <x:v>6</x:v>
      </x:c>
      <x:c r="I683" s="15" t="n">
        <x:f>E683*G683/1000000</x:f>
        <x:v>0.026438850000000007</x:v>
      </x:c>
      <x:c r="J683" s="15" t="n">
        <x:f>F683*H683/1000000</x:f>
        <x:v>0.014376</x:v>
      </x:c>
      <x:c r="K683" s="15" t="n">
        <x:f>SUM(I683:J683)</x:f>
        <x:v>0.04081485000000001</x:v>
      </x:c>
    </x:row>
    <x:row r="684" ht="23" customHeight="1">
      <x:c r="A684" s="2" t="str">
        <x:v>REQ-00680</x:v>
      </x:c>
      <x:c r="B684" s="2" t="n">
        <x:v>11</x:v>
      </x:c>
      <x:c r="C684" s="2" t="str">
        <x:v>Growth</x:v>
      </x:c>
      <x:c r="D684" s="2" t="str">
        <x:v>Balanced</x:v>
      </x:c>
      <x:c r="E684" s="16" t="n">
        <x:v>74637</x:v>
      </x:c>
      <x:c r="F684" s="16" t="n">
        <x:v>1164</x:v>
      </x:c>
      <x:c r="G684" s="15" t="n">
        <x:f>VLOOKUP(D684,'Pricing'!$A$6:$E$8,5,FALSE)</x:f>
        <x:v>1.2300000000000002</x:v>
      </x:c>
      <x:c r="H684" s="15" t="n">
        <x:f>VLOOKUP(D684,'Pricing'!$A$6:$E$8,4,FALSE)</x:f>
        <x:v>6</x:v>
      </x:c>
      <x:c r="I684" s="15" t="n">
        <x:f>E684*G684/1000000</x:f>
        <x:v>0.09180351</x:v>
      </x:c>
      <x:c r="J684" s="15" t="n">
        <x:f>F684*H684/1000000</x:f>
        <x:v>0.006984</x:v>
      </x:c>
      <x:c r="K684" s="15" t="n">
        <x:f>SUM(I684:J684)</x:f>
        <x:v>0.09878751000000001</x:v>
      </x:c>
    </x:row>
    <x:row r="685" ht="23" customHeight="1">
      <x:c r="A685" s="2" t="str">
        <x:v>REQ-00681</x:v>
      </x:c>
      <x:c r="B685" s="2" t="n">
        <x:v>20</x:v>
      </x:c>
      <x:c r="C685" s="2" t="str">
        <x:v>Research</x:v>
      </x:c>
      <x:c r="D685" s="2" t="str">
        <x:v>Swift</x:v>
      </x:c>
      <x:c r="E685" s="16" t="n">
        <x:v>69258</x:v>
      </x:c>
      <x:c r="F685" s="16" t="n">
        <x:v>2907</x:v>
      </x:c>
      <x:c r="G685" s="15" t="n">
        <x:f>VLOOKUP(D685,'Pricing'!$A$6:$E$8,5,FALSE)</x:f>
        <x:v>0.246</x:v>
      </x:c>
      <x:c r="H685" s="15" t="n">
        <x:f>VLOOKUP(D685,'Pricing'!$A$6:$E$8,4,FALSE)</x:f>
        <x:v>1.2</x:v>
      </x:c>
      <x:c r="I685" s="15" t="n">
        <x:f>E685*G685/1000000</x:f>
        <x:v>0.017037468</x:v>
      </x:c>
      <x:c r="J685" s="15" t="n">
        <x:f>F685*H685/1000000</x:f>
        <x:v>0.0034884</x:v>
      </x:c>
      <x:c r="K685" s="15" t="n">
        <x:f>SUM(I685:J685)</x:f>
        <x:v>0.020525868</x:v>
      </x:c>
    </x:row>
    <x:row r="686" ht="23" customHeight="1">
      <x:c r="A686" s="2" t="str">
        <x:v>REQ-00682</x:v>
      </x:c>
      <x:c r="B686" s="2" t="n">
        <x:v>18</x:v>
      </x:c>
      <x:c r="C686" s="2" t="str">
        <x:v>Product</x:v>
      </x:c>
      <x:c r="D686" s="2" t="str">
        <x:v>Swift</x:v>
      </x:c>
      <x:c r="E686" s="16" t="n">
        <x:v>59996</x:v>
      </x:c>
      <x:c r="F686" s="16" t="n">
        <x:v>2638</x:v>
      </x:c>
      <x:c r="G686" s="15" t="n">
        <x:f>VLOOKUP(D686,'Pricing'!$A$6:$E$8,5,FALSE)</x:f>
        <x:v>0.246</x:v>
      </x:c>
      <x:c r="H686" s="15" t="n">
        <x:f>VLOOKUP(D686,'Pricing'!$A$6:$E$8,4,FALSE)</x:f>
        <x:v>1.2</x:v>
      </x:c>
      <x:c r="I686" s="15" t="n">
        <x:f>E686*G686/1000000</x:f>
        <x:v>0.014759016</x:v>
      </x:c>
      <x:c r="J686" s="15" t="n">
        <x:f>F686*H686/1000000</x:f>
        <x:v>0.0031655999999999998</x:v>
      </x:c>
      <x:c r="K686" s="15" t="n">
        <x:f>SUM(I686:J686)</x:f>
        <x:v>0.017924616</x:v>
      </x:c>
    </x:row>
    <x:row r="687" ht="23" customHeight="1">
      <x:c r="A687" s="2" t="str">
        <x:v>REQ-00683</x:v>
      </x:c>
      <x:c r="B687" s="2" t="n">
        <x:v>29</x:v>
      </x:c>
      <x:c r="C687" s="2" t="str">
        <x:v>Research</x:v>
      </x:c>
      <x:c r="D687" s="2" t="str">
        <x:v>Balanced</x:v>
      </x:c>
      <x:c r="E687" s="16" t="n">
        <x:v>59168</x:v>
      </x:c>
      <x:c r="F687" s="16" t="n">
        <x:v>2452</x:v>
      </x:c>
      <x:c r="G687" s="15" t="n">
        <x:f>VLOOKUP(D687,'Pricing'!$A$6:$E$8,5,FALSE)</x:f>
        <x:v>1.2300000000000002</x:v>
      </x:c>
      <x:c r="H687" s="15" t="n">
        <x:f>VLOOKUP(D687,'Pricing'!$A$6:$E$8,4,FALSE)</x:f>
        <x:v>6</x:v>
      </x:c>
      <x:c r="I687" s="15" t="n">
        <x:f>E687*G687/1000000</x:f>
        <x:v>0.07277664000000002</x:v>
      </x:c>
      <x:c r="J687" s="15" t="n">
        <x:f>F687*H687/1000000</x:f>
        <x:v>0.014712</x:v>
      </x:c>
      <x:c r="K687" s="15" t="n">
        <x:f>SUM(I687:J687)</x:f>
        <x:v>0.08748864000000002</x:v>
      </x:c>
    </x:row>
    <x:row r="688" ht="23" customHeight="1">
      <x:c r="A688" s="2" t="str">
        <x:v>REQ-00684</x:v>
      </x:c>
      <x:c r="B688" s="2" t="n">
        <x:v>26</x:v>
      </x:c>
      <x:c r="C688" s="2" t="str">
        <x:v>Product</x:v>
      </x:c>
      <x:c r="D688" s="2" t="str">
        <x:v>Swift</x:v>
      </x:c>
      <x:c r="E688" s="16" t="n">
        <x:v>43943</x:v>
      </x:c>
      <x:c r="F688" s="16" t="n">
        <x:v>1827</x:v>
      </x:c>
      <x:c r="G688" s="15" t="n">
        <x:f>VLOOKUP(D688,'Pricing'!$A$6:$E$8,5,FALSE)</x:f>
        <x:v>0.246</x:v>
      </x:c>
      <x:c r="H688" s="15" t="n">
        <x:f>VLOOKUP(D688,'Pricing'!$A$6:$E$8,4,FALSE)</x:f>
        <x:v>1.2</x:v>
      </x:c>
      <x:c r="I688" s="15" t="n">
        <x:f>E688*G688/1000000</x:f>
        <x:v>0.010809978</x:v>
      </x:c>
      <x:c r="J688" s="15" t="n">
        <x:f>F688*H688/1000000</x:f>
        <x:v>0.0021924</x:v>
      </x:c>
      <x:c r="K688" s="15" t="n">
        <x:f>SUM(I688:J688)</x:f>
        <x:v>0.013002378</x:v>
      </x:c>
    </x:row>
    <x:row r="689" ht="23" customHeight="1">
      <x:c r="A689" s="2" t="str">
        <x:v>REQ-00685</x:v>
      </x:c>
      <x:c r="B689" s="2" t="n">
        <x:v>30</x:v>
      </x:c>
      <x:c r="C689" s="2" t="str">
        <x:v>Research</x:v>
      </x:c>
      <x:c r="D689" s="2" t="str">
        <x:v>Swift</x:v>
      </x:c>
      <x:c r="E689" s="16" t="n">
        <x:v>36753</x:v>
      </x:c>
      <x:c r="F689" s="16" t="n">
        <x:v>2499</x:v>
      </x:c>
      <x:c r="G689" s="15" t="n">
        <x:f>VLOOKUP(D689,'Pricing'!$A$6:$E$8,5,FALSE)</x:f>
        <x:v>0.246</x:v>
      </x:c>
      <x:c r="H689" s="15" t="n">
        <x:f>VLOOKUP(D689,'Pricing'!$A$6:$E$8,4,FALSE)</x:f>
        <x:v>1.2</x:v>
      </x:c>
      <x:c r="I689" s="15" t="n">
        <x:f>E689*G689/1000000</x:f>
        <x:v>0.009041238</x:v>
      </x:c>
      <x:c r="J689" s="15" t="n">
        <x:f>F689*H689/1000000</x:f>
        <x:v>0.0029988</x:v>
      </x:c>
      <x:c r="K689" s="15" t="n">
        <x:f>SUM(I689:J689)</x:f>
        <x:v>0.012040038</x:v>
      </x:c>
    </x:row>
    <x:row r="690" ht="23" customHeight="1">
      <x:c r="A690" s="2" t="str">
        <x:v>REQ-00686</x:v>
      </x:c>
      <x:c r="B690" s="2" t="n">
        <x:v>21</x:v>
      </x:c>
      <x:c r="C690" s="2" t="str">
        <x:v>Product</x:v>
      </x:c>
      <x:c r="D690" s="2" t="str">
        <x:v>Balanced</x:v>
      </x:c>
      <x:c r="E690" s="16" t="n">
        <x:v>29475</x:v>
      </x:c>
      <x:c r="F690" s="16" t="n">
        <x:v>3092</x:v>
      </x:c>
      <x:c r="G690" s="15" t="n">
        <x:f>VLOOKUP(D690,'Pricing'!$A$6:$E$8,5,FALSE)</x:f>
        <x:v>1.2300000000000002</x:v>
      </x:c>
      <x:c r="H690" s="15" t="n">
        <x:f>VLOOKUP(D690,'Pricing'!$A$6:$E$8,4,FALSE)</x:f>
        <x:v>6</x:v>
      </x:c>
      <x:c r="I690" s="15" t="n">
        <x:f>E690*G690/1000000</x:f>
        <x:v>0.03625425000000001</x:v>
      </x:c>
      <x:c r="J690" s="15" t="n">
        <x:f>F690*H690/1000000</x:f>
        <x:v>0.018552</x:v>
      </x:c>
      <x:c r="K690" s="15" t="n">
        <x:f>SUM(I690:J690)</x:f>
        <x:v>0.05480625000000001</x:v>
      </x:c>
    </x:row>
    <x:row r="691" ht="23" customHeight="1">
      <x:c r="A691" s="2" t="str">
        <x:v>REQ-00687</x:v>
      </x:c>
      <x:c r="B691" s="2" t="n">
        <x:v>30</x:v>
      </x:c>
      <x:c r="C691" s="2" t="str">
        <x:v>Operations</x:v>
      </x:c>
      <x:c r="D691" s="2" t="str">
        <x:v>Balanced</x:v>
      </x:c>
      <x:c r="E691" s="16" t="n">
        <x:v>79496</x:v>
      </x:c>
      <x:c r="F691" s="16" t="n">
        <x:v>1001</x:v>
      </x:c>
      <x:c r="G691" s="15" t="n">
        <x:f>VLOOKUP(D691,'Pricing'!$A$6:$E$8,5,FALSE)</x:f>
        <x:v>1.2300000000000002</x:v>
      </x:c>
      <x:c r="H691" s="15" t="n">
        <x:f>VLOOKUP(D691,'Pricing'!$A$6:$E$8,4,FALSE)</x:f>
        <x:v>6</x:v>
      </x:c>
      <x:c r="I691" s="15" t="n">
        <x:f>E691*G691/1000000</x:f>
        <x:v>0.09778008000000002</x:v>
      </x:c>
      <x:c r="J691" s="15" t="n">
        <x:f>F691*H691/1000000</x:f>
        <x:v>0.006006</x:v>
      </x:c>
      <x:c r="K691" s="15" t="n">
        <x:f>SUM(I691:J691)</x:f>
        <x:v>0.10378608000000002</x:v>
      </x:c>
    </x:row>
    <x:row r="692" ht="23" customHeight="1">
      <x:c r="A692" s="2" t="str">
        <x:v>REQ-00688</x:v>
      </x:c>
      <x:c r="B692" s="2" t="n">
        <x:v>18</x:v>
      </x:c>
      <x:c r="C692" s="2" t="str">
        <x:v>Support</x:v>
      </x:c>
      <x:c r="D692" s="2" t="str">
        <x:v>Balanced</x:v>
      </x:c>
      <x:c r="E692" s="16" t="n">
        <x:v>64754</x:v>
      </x:c>
      <x:c r="F692" s="16" t="n">
        <x:v>2577</x:v>
      </x:c>
      <x:c r="G692" s="15" t="n">
        <x:f>VLOOKUP(D692,'Pricing'!$A$6:$E$8,5,FALSE)</x:f>
        <x:v>1.2300000000000002</x:v>
      </x:c>
      <x:c r="H692" s="15" t="n">
        <x:f>VLOOKUP(D692,'Pricing'!$A$6:$E$8,4,FALSE)</x:f>
        <x:v>6</x:v>
      </x:c>
      <x:c r="I692" s="15" t="n">
        <x:f>E692*G692/1000000</x:f>
        <x:v>0.07964742000000001</x:v>
      </x:c>
      <x:c r="J692" s="15" t="n">
        <x:f>F692*H692/1000000</x:f>
        <x:v>0.015462</x:v>
      </x:c>
      <x:c r="K692" s="15" t="n">
        <x:f>SUM(I692:J692)</x:f>
        <x:v>0.09510942000000001</x:v>
      </x:c>
    </x:row>
    <x:row r="693" ht="23" customHeight="1">
      <x:c r="A693" s="2" t="str">
        <x:v>REQ-00689</x:v>
      </x:c>
      <x:c r="B693" s="2" t="n">
        <x:v>16</x:v>
      </x:c>
      <x:c r="C693" s="2" t="str">
        <x:v>Research</x:v>
      </x:c>
      <x:c r="D693" s="2" t="str">
        <x:v>Balanced</x:v>
      </x:c>
      <x:c r="E693" s="16" t="n">
        <x:v>25786</x:v>
      </x:c>
      <x:c r="F693" s="16" t="n">
        <x:v>2782</x:v>
      </x:c>
      <x:c r="G693" s="15" t="n">
        <x:f>VLOOKUP(D693,'Pricing'!$A$6:$E$8,5,FALSE)</x:f>
        <x:v>1.2300000000000002</x:v>
      </x:c>
      <x:c r="H693" s="15" t="n">
        <x:f>VLOOKUP(D693,'Pricing'!$A$6:$E$8,4,FALSE)</x:f>
        <x:v>6</x:v>
      </x:c>
      <x:c r="I693" s="15" t="n">
        <x:f>E693*G693/1000000</x:f>
        <x:v>0.03171678000000001</x:v>
      </x:c>
      <x:c r="J693" s="15" t="n">
        <x:f>F693*H693/1000000</x:f>
        <x:v>0.016692</x:v>
      </x:c>
      <x:c r="K693" s="15" t="n">
        <x:f>SUM(I693:J693)</x:f>
        <x:v>0.048408780000000005</x:v>
      </x:c>
    </x:row>
    <x:row r="694" ht="23" customHeight="1">
      <x:c r="A694" s="2" t="str">
        <x:v>REQ-00690</x:v>
      </x:c>
      <x:c r="B694" s="2" t="n">
        <x:v>14</x:v>
      </x:c>
      <x:c r="C694" s="2" t="str">
        <x:v>Support</x:v>
      </x:c>
      <x:c r="D694" s="2" t="str">
        <x:v>Reasoning</x:v>
      </x:c>
      <x:c r="E694" s="16" t="n">
        <x:v>119145</x:v>
      </x:c>
      <x:c r="F694" s="16" t="n">
        <x:v>1047</x:v>
      </x:c>
      <x:c r="G694" s="15" t="n">
        <x:f>VLOOKUP(D694,'Pricing'!$A$6:$E$8,5,FALSE)</x:f>
        <x:v>4.920000000000001</x:v>
      </x:c>
      <x:c r="H694" s="15" t="n">
        <x:f>VLOOKUP(D694,'Pricing'!$A$6:$E$8,4,FALSE)</x:f>
        <x:v>24</x:v>
      </x:c>
      <x:c r="I694" s="15" t="n">
        <x:f>E694*G694/1000000</x:f>
        <x:v>0.5861934000000001</x:v>
      </x:c>
      <x:c r="J694" s="15" t="n">
        <x:f>F694*H694/1000000</x:f>
        <x:v>0.025128</x:v>
      </x:c>
      <x:c r="K694" s="15" t="n">
        <x:f>SUM(I694:J694)</x:f>
        <x:v>0.6113214000000001</x:v>
      </x:c>
    </x:row>
    <x:row r="695" ht="23" customHeight="1">
      <x:c r="A695" s="2" t="str">
        <x:v>REQ-00691</x:v>
      </x:c>
      <x:c r="B695" s="2" t="n">
        <x:v>22</x:v>
      </x:c>
      <x:c r="C695" s="2" t="str">
        <x:v>Research</x:v>
      </x:c>
      <x:c r="D695" s="2" t="str">
        <x:v>Balanced</x:v>
      </x:c>
      <x:c r="E695" s="16" t="n">
        <x:v>109901</x:v>
      </x:c>
      <x:c r="F695" s="16" t="n">
        <x:v>1942</x:v>
      </x:c>
      <x:c r="G695" s="15" t="n">
        <x:f>VLOOKUP(D695,'Pricing'!$A$6:$E$8,5,FALSE)</x:f>
        <x:v>1.2300000000000002</x:v>
      </x:c>
      <x:c r="H695" s="15" t="n">
        <x:f>VLOOKUP(D695,'Pricing'!$A$6:$E$8,4,FALSE)</x:f>
        <x:v>6</x:v>
      </x:c>
      <x:c r="I695" s="15" t="n">
        <x:f>E695*G695/1000000</x:f>
        <x:v>0.13517823</x:v>
      </x:c>
      <x:c r="J695" s="15" t="n">
        <x:f>F695*H695/1000000</x:f>
        <x:v>0.011652</x:v>
      </x:c>
      <x:c r="K695" s="15" t="n">
        <x:f>SUM(I695:J695)</x:f>
        <x:v>0.14683023</x:v>
      </x:c>
    </x:row>
    <x:row r="696" ht="23" customHeight="1">
      <x:c r="A696" s="2" t="str">
        <x:v>REQ-00692</x:v>
      </x:c>
      <x:c r="B696" s="2" t="n">
        <x:v>31</x:v>
      </x:c>
      <x:c r="C696" s="2" t="str">
        <x:v>Support</x:v>
      </x:c>
      <x:c r="D696" s="2" t="str">
        <x:v>Reasoning</x:v>
      </x:c>
      <x:c r="E696" s="16" t="n">
        <x:v>118727</x:v>
      </x:c>
      <x:c r="F696" s="16" t="n">
        <x:v>1762</x:v>
      </x:c>
      <x:c r="G696" s="15" t="n">
        <x:f>VLOOKUP(D696,'Pricing'!$A$6:$E$8,5,FALSE)</x:f>
        <x:v>4.920000000000001</x:v>
      </x:c>
      <x:c r="H696" s="15" t="n">
        <x:f>VLOOKUP(D696,'Pricing'!$A$6:$E$8,4,FALSE)</x:f>
        <x:v>24</x:v>
      </x:c>
      <x:c r="I696" s="15" t="n">
        <x:f>E696*G696/1000000</x:f>
        <x:v>0.5841368400000001</x:v>
      </x:c>
      <x:c r="J696" s="15" t="n">
        <x:f>F696*H696/1000000</x:f>
        <x:v>0.042288</x:v>
      </x:c>
      <x:c r="K696" s="15" t="n">
        <x:f>SUM(I696:J696)</x:f>
        <x:v>0.6264248400000001</x:v>
      </x:c>
    </x:row>
    <x:row r="697" ht="23" customHeight="1">
      <x:c r="A697" s="2" t="str">
        <x:v>REQ-00693</x:v>
      </x:c>
      <x:c r="B697" s="2" t="n">
        <x:v>11</x:v>
      </x:c>
      <x:c r="C697" s="2" t="str">
        <x:v>Research</x:v>
      </x:c>
      <x:c r="D697" s="2" t="str">
        <x:v>Swift</x:v>
      </x:c>
      <x:c r="E697" s="16" t="n">
        <x:v>116862</x:v>
      </x:c>
      <x:c r="F697" s="16" t="n">
        <x:v>2591</x:v>
      </x:c>
      <x:c r="G697" s="15" t="n">
        <x:f>VLOOKUP(D697,'Pricing'!$A$6:$E$8,5,FALSE)</x:f>
        <x:v>0.246</x:v>
      </x:c>
      <x:c r="H697" s="15" t="n">
        <x:f>VLOOKUP(D697,'Pricing'!$A$6:$E$8,4,FALSE)</x:f>
        <x:v>1.2</x:v>
      </x:c>
      <x:c r="I697" s="15" t="n">
        <x:f>E697*G697/1000000</x:f>
        <x:v>0.028748052</x:v>
      </x:c>
      <x:c r="J697" s="15" t="n">
        <x:f>F697*H697/1000000</x:f>
        <x:v>0.0031092</x:v>
      </x:c>
      <x:c r="K697" s="15" t="n">
        <x:f>SUM(I697:J697)</x:f>
        <x:v>0.031857252</x:v>
      </x:c>
    </x:row>
    <x:row r="698" ht="23" customHeight="1">
      <x:c r="A698" s="2" t="str">
        <x:v>REQ-00694</x:v>
      </x:c>
      <x:c r="B698" s="2" t="n">
        <x:v>18</x:v>
      </x:c>
      <x:c r="C698" s="2" t="str">
        <x:v>Product</x:v>
      </x:c>
      <x:c r="D698" s="2" t="str">
        <x:v>Swift</x:v>
      </x:c>
      <x:c r="E698" s="16" t="n">
        <x:v>85886</x:v>
      </x:c>
      <x:c r="F698" s="16" t="n">
        <x:v>2385</x:v>
      </x:c>
      <x:c r="G698" s="15" t="n">
        <x:f>VLOOKUP(D698,'Pricing'!$A$6:$E$8,5,FALSE)</x:f>
        <x:v>0.246</x:v>
      </x:c>
      <x:c r="H698" s="15" t="n">
        <x:f>VLOOKUP(D698,'Pricing'!$A$6:$E$8,4,FALSE)</x:f>
        <x:v>1.2</x:v>
      </x:c>
      <x:c r="I698" s="15" t="n">
        <x:f>E698*G698/1000000</x:f>
        <x:v>0.021127956</x:v>
      </x:c>
      <x:c r="J698" s="15" t="n">
        <x:f>F698*H698/1000000</x:f>
        <x:v>0.002862</x:v>
      </x:c>
      <x:c r="K698" s="15" t="n">
        <x:f>SUM(I698:J698)</x:f>
        <x:v>0.023989956</x:v>
      </x:c>
    </x:row>
    <x:row r="699" ht="23" customHeight="1">
      <x:c r="A699" s="2" t="str">
        <x:v>REQ-00695</x:v>
      </x:c>
      <x:c r="B699" s="2" t="n">
        <x:v>11</x:v>
      </x:c>
      <x:c r="C699" s="2" t="str">
        <x:v>Operations</x:v>
      </x:c>
      <x:c r="D699" s="2" t="str">
        <x:v>Swift</x:v>
      </x:c>
      <x:c r="E699" s="16" t="n">
        <x:v>83268</x:v>
      </x:c>
      <x:c r="F699" s="16" t="n">
        <x:v>3585</x:v>
      </x:c>
      <x:c r="G699" s="15" t="n">
        <x:f>VLOOKUP(D699,'Pricing'!$A$6:$E$8,5,FALSE)</x:f>
        <x:v>0.246</x:v>
      </x:c>
      <x:c r="H699" s="15" t="n">
        <x:f>VLOOKUP(D699,'Pricing'!$A$6:$E$8,4,FALSE)</x:f>
        <x:v>1.2</x:v>
      </x:c>
      <x:c r="I699" s="15" t="n">
        <x:f>E699*G699/1000000</x:f>
        <x:v>0.020483928</x:v>
      </x:c>
      <x:c r="J699" s="15" t="n">
        <x:f>F699*H699/1000000</x:f>
        <x:v>0.004302</x:v>
      </x:c>
      <x:c r="K699" s="15" t="n">
        <x:f>SUM(I699:J699)</x:f>
        <x:v>0.024785928</x:v>
      </x:c>
    </x:row>
    <x:row r="700" ht="23" customHeight="1">
      <x:c r="A700" s="2" t="str">
        <x:v>REQ-00696</x:v>
      </x:c>
      <x:c r="B700" s="2" t="n">
        <x:v>12</x:v>
      </x:c>
      <x:c r="C700" s="2" t="str">
        <x:v>Product</x:v>
      </x:c>
      <x:c r="D700" s="2" t="str">
        <x:v>Balanced</x:v>
      </x:c>
      <x:c r="E700" s="16" t="n">
        <x:v>59527</x:v>
      </x:c>
      <x:c r="F700" s="16" t="n">
        <x:v>3899</x:v>
      </x:c>
      <x:c r="G700" s="15" t="n">
        <x:f>VLOOKUP(D700,'Pricing'!$A$6:$E$8,5,FALSE)</x:f>
        <x:v>1.2300000000000002</x:v>
      </x:c>
      <x:c r="H700" s="15" t="n">
        <x:f>VLOOKUP(D700,'Pricing'!$A$6:$E$8,4,FALSE)</x:f>
        <x:v>6</x:v>
      </x:c>
      <x:c r="I700" s="15" t="n">
        <x:f>E700*G700/1000000</x:f>
        <x:v>0.07321821</x:v>
      </x:c>
      <x:c r="J700" s="15" t="n">
        <x:f>F700*H700/1000000</x:f>
        <x:v>0.023394</x:v>
      </x:c>
      <x:c r="K700" s="15" t="n">
        <x:f>SUM(I700:J700)</x:f>
        <x:v>0.09661221</x:v>
      </x:c>
    </x:row>
    <x:row r="701" ht="23" customHeight="1">
      <x:c r="A701" s="2" t="str">
        <x:v>REQ-00697</x:v>
      </x:c>
      <x:c r="B701" s="2" t="n">
        <x:v>30</x:v>
      </x:c>
      <x:c r="C701" s="2" t="str">
        <x:v>Research</x:v>
      </x:c>
      <x:c r="D701" s="2" t="str">
        <x:v>Swift</x:v>
      </x:c>
      <x:c r="E701" s="16" t="n">
        <x:v>60974</x:v>
      </x:c>
      <x:c r="F701" s="16" t="n">
        <x:v>2695</x:v>
      </x:c>
      <x:c r="G701" s="15" t="n">
        <x:f>VLOOKUP(D701,'Pricing'!$A$6:$E$8,5,FALSE)</x:f>
        <x:v>0.246</x:v>
      </x:c>
      <x:c r="H701" s="15" t="n">
        <x:f>VLOOKUP(D701,'Pricing'!$A$6:$E$8,4,FALSE)</x:f>
        <x:v>1.2</x:v>
      </x:c>
      <x:c r="I701" s="15" t="n">
        <x:f>E701*G701/1000000</x:f>
        <x:v>0.014999604</x:v>
      </x:c>
      <x:c r="J701" s="15" t="n">
        <x:f>F701*H701/1000000</x:f>
        <x:v>0.003234</x:v>
      </x:c>
      <x:c r="K701" s="15" t="n">
        <x:f>SUM(I701:J701)</x:f>
        <x:v>0.018233604</x:v>
      </x:c>
    </x:row>
    <x:row r="702" ht="23" customHeight="1">
      <x:c r="A702" s="2" t="str">
        <x:v>REQ-00698</x:v>
      </x:c>
      <x:c r="B702" s="2" t="n">
        <x:v>28</x:v>
      </x:c>
      <x:c r="C702" s="2" t="str">
        <x:v>Support</x:v>
      </x:c>
      <x:c r="D702" s="2" t="str">
        <x:v>Swift</x:v>
      </x:c>
      <x:c r="E702" s="16" t="n">
        <x:v>101657</x:v>
      </x:c>
      <x:c r="F702" s="16" t="n">
        <x:v>857</x:v>
      </x:c>
      <x:c r="G702" s="15" t="n">
        <x:f>VLOOKUP(D702,'Pricing'!$A$6:$E$8,5,FALSE)</x:f>
        <x:v>0.246</x:v>
      </x:c>
      <x:c r="H702" s="15" t="n">
        <x:f>VLOOKUP(D702,'Pricing'!$A$6:$E$8,4,FALSE)</x:f>
        <x:v>1.2</x:v>
      </x:c>
      <x:c r="I702" s="15" t="n">
        <x:f>E702*G702/1000000</x:f>
        <x:v>0.025007622</x:v>
      </x:c>
      <x:c r="J702" s="15" t="n">
        <x:f>F702*H702/1000000</x:f>
        <x:v>0.0010283999999999998</x:v>
      </x:c>
      <x:c r="K702" s="15" t="n">
        <x:f>SUM(I702:J702)</x:f>
        <x:v>0.026036022</x:v>
      </x:c>
    </x:row>
    <x:row r="703" ht="23" customHeight="1">
      <x:c r="A703" s="2" t="str">
        <x:v>REQ-00699</x:v>
      </x:c>
      <x:c r="B703" s="2" t="n">
        <x:v>18</x:v>
      </x:c>
      <x:c r="C703" s="2" t="str">
        <x:v>Engineering</x:v>
      </x:c>
      <x:c r="D703" s="2" t="str">
        <x:v>Swift</x:v>
      </x:c>
      <x:c r="E703" s="16" t="n">
        <x:v>28803</x:v>
      </x:c>
      <x:c r="F703" s="16" t="n">
        <x:v>2108</x:v>
      </x:c>
      <x:c r="G703" s="15" t="n">
        <x:f>VLOOKUP(D703,'Pricing'!$A$6:$E$8,5,FALSE)</x:f>
        <x:v>0.246</x:v>
      </x:c>
      <x:c r="H703" s="15" t="n">
        <x:f>VLOOKUP(D703,'Pricing'!$A$6:$E$8,4,FALSE)</x:f>
        <x:v>1.2</x:v>
      </x:c>
      <x:c r="I703" s="15" t="n">
        <x:f>E703*G703/1000000</x:f>
        <x:v>0.007085538</x:v>
      </x:c>
      <x:c r="J703" s="15" t="n">
        <x:f>F703*H703/1000000</x:f>
        <x:v>0.0025296</x:v>
      </x:c>
      <x:c r="K703" s="15" t="n">
        <x:f>SUM(I703:J703)</x:f>
        <x:v>0.009615137999999999</x:v>
      </x:c>
    </x:row>
    <x:row r="704" ht="23" customHeight="1">
      <x:c r="A704" s="2" t="str">
        <x:v>REQ-00700</x:v>
      </x:c>
      <x:c r="B704" s="2" t="n">
        <x:v>3</x:v>
      </x:c>
      <x:c r="C704" s="2" t="str">
        <x:v>Support</x:v>
      </x:c>
      <x:c r="D704" s="2" t="str">
        <x:v>Balanced</x:v>
      </x:c>
      <x:c r="E704" s="16" t="n">
        <x:v>119743</x:v>
      </x:c>
      <x:c r="F704" s="16" t="n">
        <x:v>3682</x:v>
      </x:c>
      <x:c r="G704" s="15" t="n">
        <x:f>VLOOKUP(D704,'Pricing'!$A$6:$E$8,5,FALSE)</x:f>
        <x:v>1.2300000000000002</x:v>
      </x:c>
      <x:c r="H704" s="15" t="n">
        <x:f>VLOOKUP(D704,'Pricing'!$A$6:$E$8,4,FALSE)</x:f>
        <x:v>6</x:v>
      </x:c>
      <x:c r="I704" s="15" t="n">
        <x:f>E704*G704/1000000</x:f>
        <x:v>0.14728389</x:v>
      </x:c>
      <x:c r="J704" s="15" t="n">
        <x:f>F704*H704/1000000</x:f>
        <x:v>0.022092</x:v>
      </x:c>
      <x:c r="K704" s="15" t="n">
        <x:f>SUM(I704:J704)</x:f>
        <x:v>0.16937589</x:v>
      </x:c>
    </x:row>
    <x:row r="705" ht="23" customHeight="1">
      <x:c r="A705" s="2" t="str">
        <x:v>REQ-00701</x:v>
      </x:c>
      <x:c r="B705" s="2" t="n">
        <x:v>9</x:v>
      </x:c>
      <x:c r="C705" s="2" t="str">
        <x:v>Operations</x:v>
      </x:c>
      <x:c r="D705" s="2" t="str">
        <x:v>Swift</x:v>
      </x:c>
      <x:c r="E705" s="16" t="n">
        <x:v>111383</x:v>
      </x:c>
      <x:c r="F705" s="16" t="n">
        <x:v>2443</x:v>
      </x:c>
      <x:c r="G705" s="15" t="n">
        <x:f>VLOOKUP(D705,'Pricing'!$A$6:$E$8,5,FALSE)</x:f>
        <x:v>0.246</x:v>
      </x:c>
      <x:c r="H705" s="15" t="n">
        <x:f>VLOOKUP(D705,'Pricing'!$A$6:$E$8,4,FALSE)</x:f>
        <x:v>1.2</x:v>
      </x:c>
      <x:c r="I705" s="15" t="n">
        <x:f>E705*G705/1000000</x:f>
        <x:v>0.027400218</x:v>
      </x:c>
      <x:c r="J705" s="15" t="n">
        <x:f>F705*H705/1000000</x:f>
        <x:v>0.0029316</x:v>
      </x:c>
      <x:c r="K705" s="15" t="n">
        <x:f>SUM(I705:J705)</x:f>
        <x:v>0.030331818</x:v>
      </x:c>
    </x:row>
    <x:row r="706" ht="23" customHeight="1">
      <x:c r="A706" s="2" t="str">
        <x:v>REQ-00702</x:v>
      </x:c>
      <x:c r="B706" s="2" t="n">
        <x:v>27</x:v>
      </x:c>
      <x:c r="C706" s="2" t="str">
        <x:v>Product</x:v>
      </x:c>
      <x:c r="D706" s="2" t="str">
        <x:v>Balanced</x:v>
      </x:c>
      <x:c r="E706" s="16" t="n">
        <x:v>18052</x:v>
      </x:c>
      <x:c r="F706" s="16" t="n">
        <x:v>981</x:v>
      </x:c>
      <x:c r="G706" s="15" t="n">
        <x:f>VLOOKUP(D706,'Pricing'!$A$6:$E$8,5,FALSE)</x:f>
        <x:v>1.2300000000000002</x:v>
      </x:c>
      <x:c r="H706" s="15" t="n">
        <x:f>VLOOKUP(D706,'Pricing'!$A$6:$E$8,4,FALSE)</x:f>
        <x:v>6</x:v>
      </x:c>
      <x:c r="I706" s="15" t="n">
        <x:f>E706*G706/1000000</x:f>
        <x:v>0.022203960000000002</x:v>
      </x:c>
      <x:c r="J706" s="15" t="n">
        <x:f>F706*H706/1000000</x:f>
        <x:v>0.005886</x:v>
      </x:c>
      <x:c r="K706" s="15" t="n">
        <x:f>SUM(I706:J706)</x:f>
        <x:v>0.02808996</x:v>
      </x:c>
    </x:row>
    <x:row r="707" ht="23" customHeight="1">
      <x:c r="A707" s="2" t="str">
        <x:v>REQ-00703</x:v>
      </x:c>
      <x:c r="B707" s="2" t="n">
        <x:v>8</x:v>
      </x:c>
      <x:c r="C707" s="2" t="str">
        <x:v>Research</x:v>
      </x:c>
      <x:c r="D707" s="2" t="str">
        <x:v>Swift</x:v>
      </x:c>
      <x:c r="E707" s="16" t="n">
        <x:v>105479</x:v>
      </x:c>
      <x:c r="F707" s="16" t="n">
        <x:v>252</x:v>
      </x:c>
      <x:c r="G707" s="15" t="n">
        <x:f>VLOOKUP(D707,'Pricing'!$A$6:$E$8,5,FALSE)</x:f>
        <x:v>0.246</x:v>
      </x:c>
      <x:c r="H707" s="15" t="n">
        <x:f>VLOOKUP(D707,'Pricing'!$A$6:$E$8,4,FALSE)</x:f>
        <x:v>1.2</x:v>
      </x:c>
      <x:c r="I707" s="15" t="n">
        <x:f>E707*G707/1000000</x:f>
        <x:v>0.025947834</x:v>
      </x:c>
      <x:c r="J707" s="15" t="n">
        <x:f>F707*H707/1000000</x:f>
        <x:v>0.0003024</x:v>
      </x:c>
      <x:c r="K707" s="15" t="n">
        <x:f>SUM(I707:J707)</x:f>
        <x:v>0.026250234</x:v>
      </x:c>
    </x:row>
    <x:row r="708" ht="23" customHeight="1">
      <x:c r="A708" s="2" t="str">
        <x:v>REQ-00704</x:v>
      </x:c>
      <x:c r="B708" s="2" t="n">
        <x:v>6</x:v>
      </x:c>
      <x:c r="C708" s="2" t="str">
        <x:v>Product</x:v>
      </x:c>
      <x:c r="D708" s="2" t="str">
        <x:v>Balanced</x:v>
      </x:c>
      <x:c r="E708" s="16" t="n">
        <x:v>19894</x:v>
      </x:c>
      <x:c r="F708" s="16" t="n">
        <x:v>552</x:v>
      </x:c>
      <x:c r="G708" s="15" t="n">
        <x:f>VLOOKUP(D708,'Pricing'!$A$6:$E$8,5,FALSE)</x:f>
        <x:v>1.2300000000000002</x:v>
      </x:c>
      <x:c r="H708" s="15" t="n">
        <x:f>VLOOKUP(D708,'Pricing'!$A$6:$E$8,4,FALSE)</x:f>
        <x:v>6</x:v>
      </x:c>
      <x:c r="I708" s="15" t="n">
        <x:f>E708*G708/1000000</x:f>
        <x:v>0.02446962</x:v>
      </x:c>
      <x:c r="J708" s="15" t="n">
        <x:f>F708*H708/1000000</x:f>
        <x:v>0.003312</x:v>
      </x:c>
      <x:c r="K708" s="15" t="n">
        <x:f>SUM(I708:J708)</x:f>
        <x:v>0.02778162</x:v>
      </x:c>
    </x:row>
    <x:row r="709" ht="23" customHeight="1">
      <x:c r="A709" s="2" t="str">
        <x:v>REQ-00705</x:v>
      </x:c>
      <x:c r="B709" s="2" t="n">
        <x:v>2</x:v>
      </x:c>
      <x:c r="C709" s="2" t="str">
        <x:v>Operations</x:v>
      </x:c>
      <x:c r="D709" s="2" t="str">
        <x:v>Swift</x:v>
      </x:c>
      <x:c r="E709" s="16" t="n">
        <x:v>38907</x:v>
      </x:c>
      <x:c r="F709" s="16" t="n">
        <x:v>438</x:v>
      </x:c>
      <x:c r="G709" s="15" t="n">
        <x:f>VLOOKUP(D709,'Pricing'!$A$6:$E$8,5,FALSE)</x:f>
        <x:v>0.246</x:v>
      </x:c>
      <x:c r="H709" s="15" t="n">
        <x:f>VLOOKUP(D709,'Pricing'!$A$6:$E$8,4,FALSE)</x:f>
        <x:v>1.2</x:v>
      </x:c>
      <x:c r="I709" s="15" t="n">
        <x:f>E709*G709/1000000</x:f>
        <x:v>0.009571122</x:v>
      </x:c>
      <x:c r="J709" s="15" t="n">
        <x:f>F709*H709/1000000</x:f>
        <x:v>0.0005256</x:v>
      </x:c>
      <x:c r="K709" s="15" t="n">
        <x:f>SUM(I709:J709)</x:f>
        <x:v>0.010096721999999999</x:v>
      </x:c>
    </x:row>
    <x:row r="710" ht="23" customHeight="1">
      <x:c r="A710" s="2" t="str">
        <x:v>REQ-00706</x:v>
      </x:c>
      <x:c r="B710" s="2" t="n">
        <x:v>25</x:v>
      </x:c>
      <x:c r="C710" s="2" t="str">
        <x:v>Product</x:v>
      </x:c>
      <x:c r="D710" s="2" t="str">
        <x:v>Reasoning</x:v>
      </x:c>
      <x:c r="E710" s="16" t="n">
        <x:v>20199</x:v>
      </x:c>
      <x:c r="F710" s="16" t="n">
        <x:v>3186</x:v>
      </x:c>
      <x:c r="G710" s="15" t="n">
        <x:f>VLOOKUP(D710,'Pricing'!$A$6:$E$8,5,FALSE)</x:f>
        <x:v>4.920000000000001</x:v>
      </x:c>
      <x:c r="H710" s="15" t="n">
        <x:f>VLOOKUP(D710,'Pricing'!$A$6:$E$8,4,FALSE)</x:f>
        <x:v>24</x:v>
      </x:c>
      <x:c r="I710" s="15" t="n">
        <x:f>E710*G710/1000000</x:f>
        <x:v>0.09937908000000002</x:v>
      </x:c>
      <x:c r="J710" s="15" t="n">
        <x:f>F710*H710/1000000</x:f>
        <x:v>0.076464</x:v>
      </x:c>
      <x:c r="K710" s="15" t="n">
        <x:f>SUM(I710:J710)</x:f>
        <x:v>0.17584308000000004</x:v>
      </x:c>
    </x:row>
    <x:row r="711" ht="23" customHeight="1">
      <x:c r="A711" s="2" t="str">
        <x:v>REQ-00707</x:v>
      </x:c>
      <x:c r="B711" s="2" t="n">
        <x:v>29</x:v>
      </x:c>
      <x:c r="C711" s="2" t="str">
        <x:v>Research</x:v>
      </x:c>
      <x:c r="D711" s="2" t="str">
        <x:v>Balanced</x:v>
      </x:c>
      <x:c r="E711" s="16" t="n">
        <x:v>43891</x:v>
      </x:c>
      <x:c r="F711" s="16" t="n">
        <x:v>1024</x:v>
      </x:c>
      <x:c r="G711" s="15" t="n">
        <x:f>VLOOKUP(D711,'Pricing'!$A$6:$E$8,5,FALSE)</x:f>
        <x:v>1.2300000000000002</x:v>
      </x:c>
      <x:c r="H711" s="15" t="n">
        <x:f>VLOOKUP(D711,'Pricing'!$A$6:$E$8,4,FALSE)</x:f>
        <x:v>6</x:v>
      </x:c>
      <x:c r="I711" s="15" t="n">
        <x:f>E711*G711/1000000</x:f>
        <x:v>0.05398593000000001</x:v>
      </x:c>
      <x:c r="J711" s="15" t="n">
        <x:f>F711*H711/1000000</x:f>
        <x:v>0.006144</x:v>
      </x:c>
      <x:c r="K711" s="15" t="n">
        <x:f>SUM(I711:J711)</x:f>
        <x:v>0.06012993000000001</x:v>
      </x:c>
    </x:row>
    <x:row r="712" ht="23" customHeight="1">
      <x:c r="A712" s="2" t="str">
        <x:v>REQ-00708</x:v>
      </x:c>
      <x:c r="B712" s="2" t="n">
        <x:v>16</x:v>
      </x:c>
      <x:c r="C712" s="2" t="str">
        <x:v>Support</x:v>
      </x:c>
      <x:c r="D712" s="2" t="str">
        <x:v>Swift</x:v>
      </x:c>
      <x:c r="E712" s="16" t="n">
        <x:v>83128</x:v>
      </x:c>
      <x:c r="F712" s="16" t="n">
        <x:v>944</x:v>
      </x:c>
      <x:c r="G712" s="15" t="n">
        <x:f>VLOOKUP(D712,'Pricing'!$A$6:$E$8,5,FALSE)</x:f>
        <x:v>0.246</x:v>
      </x:c>
      <x:c r="H712" s="15" t="n">
        <x:f>VLOOKUP(D712,'Pricing'!$A$6:$E$8,4,FALSE)</x:f>
        <x:v>1.2</x:v>
      </x:c>
      <x:c r="I712" s="15" t="n">
        <x:f>E712*G712/1000000</x:f>
        <x:v>0.020449488000000002</x:v>
      </x:c>
      <x:c r="J712" s="15" t="n">
        <x:f>F712*H712/1000000</x:f>
        <x:v>0.0011328</x:v>
      </x:c>
      <x:c r="K712" s="15" t="n">
        <x:f>SUM(I712:J712)</x:f>
        <x:v>0.021582288</x:v>
      </x:c>
    </x:row>
    <x:row r="713" ht="23" customHeight="1">
      <x:c r="A713" s="2" t="str">
        <x:v>REQ-00709</x:v>
      </x:c>
      <x:c r="B713" s="2" t="n">
        <x:v>18</x:v>
      </x:c>
      <x:c r="C713" s="2" t="str">
        <x:v>Engineering</x:v>
      </x:c>
      <x:c r="D713" s="2" t="str">
        <x:v>Balanced</x:v>
      </x:c>
      <x:c r="E713" s="16" t="n">
        <x:v>32746</x:v>
      </x:c>
      <x:c r="F713" s="16" t="n">
        <x:v>1886</x:v>
      </x:c>
      <x:c r="G713" s="15" t="n">
        <x:f>VLOOKUP(D713,'Pricing'!$A$6:$E$8,5,FALSE)</x:f>
        <x:v>1.2300000000000002</x:v>
      </x:c>
      <x:c r="H713" s="15" t="n">
        <x:f>VLOOKUP(D713,'Pricing'!$A$6:$E$8,4,FALSE)</x:f>
        <x:v>6</x:v>
      </x:c>
      <x:c r="I713" s="15" t="n">
        <x:f>E713*G713/1000000</x:f>
        <x:v>0.04027758000000001</x:v>
      </x:c>
      <x:c r="J713" s="15" t="n">
        <x:f>F713*H713/1000000</x:f>
        <x:v>0.011316</x:v>
      </x:c>
      <x:c r="K713" s="15" t="n">
        <x:f>SUM(I713:J713)</x:f>
        <x:v>0.05159358000000001</x:v>
      </x:c>
    </x:row>
    <x:row r="714" ht="23" customHeight="1">
      <x:c r="A714" s="2" t="str">
        <x:v>REQ-00710</x:v>
      </x:c>
      <x:c r="B714" s="2" t="n">
        <x:v>28</x:v>
      </x:c>
      <x:c r="C714" s="2" t="str">
        <x:v>Growth</x:v>
      </x:c>
      <x:c r="D714" s="2" t="str">
        <x:v>Balanced</x:v>
      </x:c>
      <x:c r="E714" s="16" t="n">
        <x:v>74859</x:v>
      </x:c>
      <x:c r="F714" s="16" t="n">
        <x:v>1956</x:v>
      </x:c>
      <x:c r="G714" s="15" t="n">
        <x:f>VLOOKUP(D714,'Pricing'!$A$6:$E$8,5,FALSE)</x:f>
        <x:v>1.2300000000000002</x:v>
      </x:c>
      <x:c r="H714" s="15" t="n">
        <x:f>VLOOKUP(D714,'Pricing'!$A$6:$E$8,4,FALSE)</x:f>
        <x:v>6</x:v>
      </x:c>
      <x:c r="I714" s="15" t="n">
        <x:f>E714*G714/1000000</x:f>
        <x:v>0.09207657000000002</x:v>
      </x:c>
      <x:c r="J714" s="15" t="n">
        <x:f>F714*H714/1000000</x:f>
        <x:v>0.011736</x:v>
      </x:c>
      <x:c r="K714" s="15" t="n">
        <x:f>SUM(I714:J714)</x:f>
        <x:v>0.10381257000000002</x:v>
      </x:c>
    </x:row>
    <x:row r="715" ht="23" customHeight="1">
      <x:c r="A715" s="2" t="str">
        <x:v>REQ-00711</x:v>
      </x:c>
      <x:c r="B715" s="2" t="n">
        <x:v>9</x:v>
      </x:c>
      <x:c r="C715" s="2" t="str">
        <x:v>Engineering</x:v>
      </x:c>
      <x:c r="D715" s="2" t="str">
        <x:v>Balanced</x:v>
      </x:c>
      <x:c r="E715" s="16" t="n">
        <x:v>19454</x:v>
      </x:c>
      <x:c r="F715" s="16" t="n">
        <x:v>3188</x:v>
      </x:c>
      <x:c r="G715" s="15" t="n">
        <x:f>VLOOKUP(D715,'Pricing'!$A$6:$E$8,5,FALSE)</x:f>
        <x:v>1.2300000000000002</x:v>
      </x:c>
      <x:c r="H715" s="15" t="n">
        <x:f>VLOOKUP(D715,'Pricing'!$A$6:$E$8,4,FALSE)</x:f>
        <x:v>6</x:v>
      </x:c>
      <x:c r="I715" s="15" t="n">
        <x:f>E715*G715/1000000</x:f>
        <x:v>0.023928420000000006</x:v>
      </x:c>
      <x:c r="J715" s="15" t="n">
        <x:f>F715*H715/1000000</x:f>
        <x:v>0.019128</x:v>
      </x:c>
      <x:c r="K715" s="15" t="n">
        <x:f>SUM(I715:J715)</x:f>
        <x:v>0.043056420000000005</x:v>
      </x:c>
    </x:row>
    <x:row r="716" ht="23" customHeight="1">
      <x:c r="A716" s="2" t="str">
        <x:v>REQ-00712</x:v>
      </x:c>
      <x:c r="B716" s="2" t="n">
        <x:v>26</x:v>
      </x:c>
      <x:c r="C716" s="2" t="str">
        <x:v>Product</x:v>
      </x:c>
      <x:c r="D716" s="2" t="str">
        <x:v>Balanced</x:v>
      </x:c>
      <x:c r="E716" s="16" t="n">
        <x:v>58845</x:v>
      </x:c>
      <x:c r="F716" s="16" t="n">
        <x:v>2560</x:v>
      </x:c>
      <x:c r="G716" s="15" t="n">
        <x:f>VLOOKUP(D716,'Pricing'!$A$6:$E$8,5,FALSE)</x:f>
        <x:v>1.2300000000000002</x:v>
      </x:c>
      <x:c r="H716" s="15" t="n">
        <x:f>VLOOKUP(D716,'Pricing'!$A$6:$E$8,4,FALSE)</x:f>
        <x:v>6</x:v>
      </x:c>
      <x:c r="I716" s="15" t="n">
        <x:f>E716*G716/1000000</x:f>
        <x:v>0.07237935000000001</x:v>
      </x:c>
      <x:c r="J716" s="15" t="n">
        <x:f>F716*H716/1000000</x:f>
        <x:v>0.01536</x:v>
      </x:c>
      <x:c r="K716" s="15" t="n">
        <x:f>SUM(I716:J716)</x:f>
        <x:v>0.08773935000000001</x:v>
      </x:c>
    </x:row>
    <x:row r="717" ht="23" customHeight="1">
      <x:c r="A717" s="2" t="str">
        <x:v>REQ-00713</x:v>
      </x:c>
      <x:c r="B717" s="2" t="n">
        <x:v>28</x:v>
      </x:c>
      <x:c r="C717" s="2" t="str">
        <x:v>Research</x:v>
      </x:c>
      <x:c r="D717" s="2" t="str">
        <x:v>Swift</x:v>
      </x:c>
      <x:c r="E717" s="16" t="n">
        <x:v>83752</x:v>
      </x:c>
      <x:c r="F717" s="16" t="n">
        <x:v>2629</x:v>
      </x:c>
      <x:c r="G717" s="15" t="n">
        <x:f>VLOOKUP(D717,'Pricing'!$A$6:$E$8,5,FALSE)</x:f>
        <x:v>0.246</x:v>
      </x:c>
      <x:c r="H717" s="15" t="n">
        <x:f>VLOOKUP(D717,'Pricing'!$A$6:$E$8,4,FALSE)</x:f>
        <x:v>1.2</x:v>
      </x:c>
      <x:c r="I717" s="15" t="n">
        <x:f>E717*G717/1000000</x:f>
        <x:v>0.020602991999999997</x:v>
      </x:c>
      <x:c r="J717" s="15" t="n">
        <x:f>F717*H717/1000000</x:f>
        <x:v>0.0031547999999999997</x:v>
      </x:c>
      <x:c r="K717" s="15" t="n">
        <x:f>SUM(I717:J717)</x:f>
        <x:v>0.023757791999999996</x:v>
      </x:c>
    </x:row>
    <x:row r="718" ht="23" customHeight="1">
      <x:c r="A718" s="2" t="str">
        <x:v>REQ-00714</x:v>
      </x:c>
      <x:c r="B718" s="2" t="n">
        <x:v>6</x:v>
      </x:c>
      <x:c r="C718" s="2" t="str">
        <x:v>Growth</x:v>
      </x:c>
      <x:c r="D718" s="2" t="str">
        <x:v>Swift</x:v>
      </x:c>
      <x:c r="E718" s="16" t="n">
        <x:v>32354</x:v>
      </x:c>
      <x:c r="F718" s="16" t="n">
        <x:v>596</x:v>
      </x:c>
      <x:c r="G718" s="15" t="n">
        <x:f>VLOOKUP(D718,'Pricing'!$A$6:$E$8,5,FALSE)</x:f>
        <x:v>0.246</x:v>
      </x:c>
      <x:c r="H718" s="15" t="n">
        <x:f>VLOOKUP(D718,'Pricing'!$A$6:$E$8,4,FALSE)</x:f>
        <x:v>1.2</x:v>
      </x:c>
      <x:c r="I718" s="15" t="n">
        <x:f>E718*G718/1000000</x:f>
        <x:v>0.007959084</x:v>
      </x:c>
      <x:c r="J718" s="15" t="n">
        <x:f>F718*H718/1000000</x:f>
        <x:v>0.0007151999999999999</x:v>
      </x:c>
      <x:c r="K718" s="15" t="n">
        <x:f>SUM(I718:J718)</x:f>
        <x:v>0.008674283999999999</x:v>
      </x:c>
    </x:row>
    <x:row r="719" ht="23" customHeight="1">
      <x:c r="A719" s="2" t="str">
        <x:v>REQ-00715</x:v>
      </x:c>
      <x:c r="B719" s="2" t="n">
        <x:v>21</x:v>
      </x:c>
      <x:c r="C719" s="2" t="str">
        <x:v>Operations</x:v>
      </x:c>
      <x:c r="D719" s="2" t="str">
        <x:v>Swift</x:v>
      </x:c>
      <x:c r="E719" s="16" t="n">
        <x:v>89399</x:v>
      </x:c>
      <x:c r="F719" s="16" t="n">
        <x:v>543</x:v>
      </x:c>
      <x:c r="G719" s="15" t="n">
        <x:f>VLOOKUP(D719,'Pricing'!$A$6:$E$8,5,FALSE)</x:f>
        <x:v>0.246</x:v>
      </x:c>
      <x:c r="H719" s="15" t="n">
        <x:f>VLOOKUP(D719,'Pricing'!$A$6:$E$8,4,FALSE)</x:f>
        <x:v>1.2</x:v>
      </x:c>
      <x:c r="I719" s="15" t="n">
        <x:f>E719*G719/1000000</x:f>
        <x:v>0.021992154</x:v>
      </x:c>
      <x:c r="J719" s="15" t="n">
        <x:f>F719*H719/1000000</x:f>
        <x:v>0.0006516</x:v>
      </x:c>
      <x:c r="K719" s="15" t="n">
        <x:f>SUM(I719:J719)</x:f>
        <x:v>0.022643754</x:v>
      </x:c>
    </x:row>
    <x:row r="720" ht="23" customHeight="1">
      <x:c r="A720" s="2" t="str">
        <x:v>REQ-00716</x:v>
      </x:c>
      <x:c r="B720" s="2" t="n">
        <x:v>12</x:v>
      </x:c>
      <x:c r="C720" s="2" t="str">
        <x:v>Growth</x:v>
      </x:c>
      <x:c r="D720" s="2" t="str">
        <x:v>Reasoning</x:v>
      </x:c>
      <x:c r="E720" s="16" t="n">
        <x:v>75013</x:v>
      </x:c>
      <x:c r="F720" s="16" t="n">
        <x:v>586</x:v>
      </x:c>
      <x:c r="G720" s="15" t="n">
        <x:f>VLOOKUP(D720,'Pricing'!$A$6:$E$8,5,FALSE)</x:f>
        <x:v>4.920000000000001</x:v>
      </x:c>
      <x:c r="H720" s="15" t="n">
        <x:f>VLOOKUP(D720,'Pricing'!$A$6:$E$8,4,FALSE)</x:f>
        <x:v>24</x:v>
      </x:c>
      <x:c r="I720" s="15" t="n">
        <x:f>E720*G720/1000000</x:f>
        <x:v>0.3690639600000001</x:v>
      </x:c>
      <x:c r="J720" s="15" t="n">
        <x:f>F720*H720/1000000</x:f>
        <x:v>0.014064</x:v>
      </x:c>
      <x:c r="K720" s="15" t="n">
        <x:f>SUM(I720:J720)</x:f>
        <x:v>0.3831279600000001</x:v>
      </x:c>
    </x:row>
    <x:row r="721" ht="23" customHeight="1">
      <x:c r="A721" s="2" t="str">
        <x:v>REQ-00717</x:v>
      </x:c>
      <x:c r="B721" s="2" t="n">
        <x:v>6</x:v>
      </x:c>
      <x:c r="C721" s="2" t="str">
        <x:v>Operations</x:v>
      </x:c>
      <x:c r="D721" s="2" t="str">
        <x:v>Balanced</x:v>
      </x:c>
      <x:c r="E721" s="16" t="n">
        <x:v>66918</x:v>
      </x:c>
      <x:c r="F721" s="16" t="n">
        <x:v>297</x:v>
      </x:c>
      <x:c r="G721" s="15" t="n">
        <x:f>VLOOKUP(D721,'Pricing'!$A$6:$E$8,5,FALSE)</x:f>
        <x:v>1.2300000000000002</x:v>
      </x:c>
      <x:c r="H721" s="15" t="n">
        <x:f>VLOOKUP(D721,'Pricing'!$A$6:$E$8,4,FALSE)</x:f>
        <x:v>6</x:v>
      </x:c>
      <x:c r="I721" s="15" t="n">
        <x:f>E721*G721/1000000</x:f>
        <x:v>0.08230914000000002</x:v>
      </x:c>
      <x:c r="J721" s="15" t="n">
        <x:f>F721*H721/1000000</x:f>
        <x:v>0.001782</x:v>
      </x:c>
      <x:c r="K721" s="15" t="n">
        <x:f>SUM(I721:J721)</x:f>
        <x:v>0.08409114000000002</x:v>
      </x:c>
    </x:row>
    <x:row r="722" ht="23" customHeight="1">
      <x:c r="A722" s="2" t="str">
        <x:v>REQ-00718</x:v>
      </x:c>
      <x:c r="B722" s="2" t="n">
        <x:v>23</x:v>
      </x:c>
      <x:c r="C722" s="2" t="str">
        <x:v>Growth</x:v>
      </x:c>
      <x:c r="D722" s="2" t="str">
        <x:v>Swift</x:v>
      </x:c>
      <x:c r="E722" s="16" t="n">
        <x:v>49087</x:v>
      </x:c>
      <x:c r="F722" s="16" t="n">
        <x:v>2315</x:v>
      </x:c>
      <x:c r="G722" s="15" t="n">
        <x:f>VLOOKUP(D722,'Pricing'!$A$6:$E$8,5,FALSE)</x:f>
        <x:v>0.246</x:v>
      </x:c>
      <x:c r="H722" s="15" t="n">
        <x:f>VLOOKUP(D722,'Pricing'!$A$6:$E$8,4,FALSE)</x:f>
        <x:v>1.2</x:v>
      </x:c>
      <x:c r="I722" s="15" t="n">
        <x:f>E722*G722/1000000</x:f>
        <x:v>0.012075402</x:v>
      </x:c>
      <x:c r="J722" s="15" t="n">
        <x:f>F722*H722/1000000</x:f>
        <x:v>0.002778</x:v>
      </x:c>
      <x:c r="K722" s="15" t="n">
        <x:f>SUM(I722:J722)</x:f>
        <x:v>0.014853402000000002</x:v>
      </x:c>
    </x:row>
    <x:row r="723" ht="23" customHeight="1">
      <x:c r="A723" s="2" t="str">
        <x:v>REQ-00719</x:v>
      </x:c>
      <x:c r="B723" s="2" t="n">
        <x:v>12</x:v>
      </x:c>
      <x:c r="C723" s="2" t="str">
        <x:v>Engineering</x:v>
      </x:c>
      <x:c r="D723" s="2" t="str">
        <x:v>Swift</x:v>
      </x:c>
      <x:c r="E723" s="16" t="n">
        <x:v>92989</x:v>
      </x:c>
      <x:c r="F723" s="16" t="n">
        <x:v>3766</x:v>
      </x:c>
      <x:c r="G723" s="15" t="n">
        <x:f>VLOOKUP(D723,'Pricing'!$A$6:$E$8,5,FALSE)</x:f>
        <x:v>0.246</x:v>
      </x:c>
      <x:c r="H723" s="15" t="n">
        <x:f>VLOOKUP(D723,'Pricing'!$A$6:$E$8,4,FALSE)</x:f>
        <x:v>1.2</x:v>
      </x:c>
      <x:c r="I723" s="15" t="n">
        <x:f>E723*G723/1000000</x:f>
        <x:v>0.022875293999999997</x:v>
      </x:c>
      <x:c r="J723" s="15" t="n">
        <x:f>F723*H723/1000000</x:f>
        <x:v>0.0045192</x:v>
      </x:c>
      <x:c r="K723" s="15" t="n">
        <x:f>SUM(I723:J723)</x:f>
        <x:v>0.027394494</x:v>
      </x:c>
    </x:row>
    <x:row r="724" ht="23" customHeight="1">
      <x:c r="A724" s="2" t="str">
        <x:v>REQ-00720</x:v>
      </x:c>
      <x:c r="B724" s="2" t="n">
        <x:v>13</x:v>
      </x:c>
      <x:c r="C724" s="2" t="str">
        <x:v>Growth</x:v>
      </x:c>
      <x:c r="D724" s="2" t="str">
        <x:v>Balanced</x:v>
      </x:c>
      <x:c r="E724" s="16" t="n">
        <x:v>40422</x:v>
      </x:c>
      <x:c r="F724" s="16" t="n">
        <x:v>2388</x:v>
      </x:c>
      <x:c r="G724" s="15" t="n">
        <x:f>VLOOKUP(D724,'Pricing'!$A$6:$E$8,5,FALSE)</x:f>
        <x:v>1.2300000000000002</x:v>
      </x:c>
      <x:c r="H724" s="15" t="n">
        <x:f>VLOOKUP(D724,'Pricing'!$A$6:$E$8,4,FALSE)</x:f>
        <x:v>6</x:v>
      </x:c>
      <x:c r="I724" s="15" t="n">
        <x:f>E724*G724/1000000</x:f>
        <x:v>0.04971906</x:v>
      </x:c>
      <x:c r="J724" s="15" t="n">
        <x:f>F724*H724/1000000</x:f>
        <x:v>0.014328</x:v>
      </x:c>
      <x:c r="K724" s="15" t="n">
        <x:f>SUM(I724:J724)</x:f>
        <x:v>0.06404706</x:v>
      </x:c>
    </x:row>
    <x:row r="725" ht="23" customHeight="1">
      <x:c r="A725" s="2" t="str">
        <x:v>REQ-00721</x:v>
      </x:c>
      <x:c r="B725" s="2" t="n">
        <x:v>9</x:v>
      </x:c>
      <x:c r="C725" s="2" t="str">
        <x:v>Operations</x:v>
      </x:c>
      <x:c r="D725" s="2" t="str">
        <x:v>Swift</x:v>
      </x:c>
      <x:c r="E725" s="16" t="n">
        <x:v>88073</x:v>
      </x:c>
      <x:c r="F725" s="16" t="n">
        <x:v>379</x:v>
      </x:c>
      <x:c r="G725" s="15" t="n">
        <x:f>VLOOKUP(D725,'Pricing'!$A$6:$E$8,5,FALSE)</x:f>
        <x:v>0.246</x:v>
      </x:c>
      <x:c r="H725" s="15" t="n">
        <x:f>VLOOKUP(D725,'Pricing'!$A$6:$E$8,4,FALSE)</x:f>
        <x:v>1.2</x:v>
      </x:c>
      <x:c r="I725" s="15" t="n">
        <x:f>E725*G725/1000000</x:f>
        <x:v>0.021665958</x:v>
      </x:c>
      <x:c r="J725" s="15" t="n">
        <x:f>F725*H725/1000000</x:f>
        <x:v>0.0004548</x:v>
      </x:c>
      <x:c r="K725" s="15" t="n">
        <x:f>SUM(I725:J725)</x:f>
        <x:v>0.022120757999999997</x:v>
      </x:c>
    </x:row>
    <x:row r="726" ht="23" customHeight="1">
      <x:c r="A726" s="2" t="str">
        <x:v>REQ-00722</x:v>
      </x:c>
      <x:c r="B726" s="2" t="n">
        <x:v>17</x:v>
      </x:c>
      <x:c r="C726" s="2" t="str">
        <x:v>Support</x:v>
      </x:c>
      <x:c r="D726" s="2" t="str">
        <x:v>Balanced</x:v>
      </x:c>
      <x:c r="E726" s="16" t="n">
        <x:v>75933</x:v>
      </x:c>
      <x:c r="F726" s="16" t="n">
        <x:v>2989</x:v>
      </x:c>
      <x:c r="G726" s="15" t="n">
        <x:f>VLOOKUP(D726,'Pricing'!$A$6:$E$8,5,FALSE)</x:f>
        <x:v>1.2300000000000002</x:v>
      </x:c>
      <x:c r="H726" s="15" t="n">
        <x:f>VLOOKUP(D726,'Pricing'!$A$6:$E$8,4,FALSE)</x:f>
        <x:v>6</x:v>
      </x:c>
      <x:c r="I726" s="15" t="n">
        <x:f>E726*G726/1000000</x:f>
        <x:v>0.09339759000000002</x:v>
      </x:c>
      <x:c r="J726" s="15" t="n">
        <x:f>F726*H726/1000000</x:f>
        <x:v>0.017934</x:v>
      </x:c>
      <x:c r="K726" s="15" t="n">
        <x:f>SUM(I726:J726)</x:f>
        <x:v>0.11133159000000001</x:v>
      </x:c>
    </x:row>
    <x:row r="727" ht="23" customHeight="1">
      <x:c r="A727" s="2" t="str">
        <x:v>REQ-00723</x:v>
      </x:c>
      <x:c r="B727" s="2" t="n">
        <x:v>29</x:v>
      </x:c>
      <x:c r="C727" s="2" t="str">
        <x:v>Operations</x:v>
      </x:c>
      <x:c r="D727" s="2" t="str">
        <x:v>Swift</x:v>
      </x:c>
      <x:c r="E727" s="16" t="n">
        <x:v>69968</x:v>
      </x:c>
      <x:c r="F727" s="16" t="n">
        <x:v>3950</x:v>
      </x:c>
      <x:c r="G727" s="15" t="n">
        <x:f>VLOOKUP(D727,'Pricing'!$A$6:$E$8,5,FALSE)</x:f>
        <x:v>0.246</x:v>
      </x:c>
      <x:c r="H727" s="15" t="n">
        <x:f>VLOOKUP(D727,'Pricing'!$A$6:$E$8,4,FALSE)</x:f>
        <x:v>1.2</x:v>
      </x:c>
      <x:c r="I727" s="15" t="n">
        <x:f>E727*G727/1000000</x:f>
        <x:v>0.017212128</x:v>
      </x:c>
      <x:c r="J727" s="15" t="n">
        <x:f>F727*H727/1000000</x:f>
        <x:v>0.00474</x:v>
      </x:c>
      <x:c r="K727" s="15" t="n">
        <x:f>SUM(I727:J727)</x:f>
        <x:v>0.021952128</x:v>
      </x:c>
    </x:row>
    <x:row r="728" ht="23" customHeight="1">
      <x:c r="A728" s="2" t="str">
        <x:v>REQ-00724</x:v>
      </x:c>
      <x:c r="B728" s="2" t="n">
        <x:v>26</x:v>
      </x:c>
      <x:c r="C728" s="2" t="str">
        <x:v>Growth</x:v>
      </x:c>
      <x:c r="D728" s="2" t="str">
        <x:v>Balanced</x:v>
      </x:c>
      <x:c r="E728" s="16" t="n">
        <x:v>83162</x:v>
      </x:c>
      <x:c r="F728" s="16" t="n">
        <x:v>3331</x:v>
      </x:c>
      <x:c r="G728" s="15" t="n">
        <x:f>VLOOKUP(D728,'Pricing'!$A$6:$E$8,5,FALSE)</x:f>
        <x:v>1.2300000000000002</x:v>
      </x:c>
      <x:c r="H728" s="15" t="n">
        <x:f>VLOOKUP(D728,'Pricing'!$A$6:$E$8,4,FALSE)</x:f>
        <x:v>6</x:v>
      </x:c>
      <x:c r="I728" s="15" t="n">
        <x:f>E728*G728/1000000</x:f>
        <x:v>0.10228926000000002</x:v>
      </x:c>
      <x:c r="J728" s="15" t="n">
        <x:f>F728*H728/1000000</x:f>
        <x:v>0.019986</x:v>
      </x:c>
      <x:c r="K728" s="15" t="n">
        <x:f>SUM(I728:J728)</x:f>
        <x:v>0.12227526000000002</x:v>
      </x:c>
    </x:row>
    <x:row r="729" ht="23" customHeight="1">
      <x:c r="A729" s="2" t="str">
        <x:v>REQ-00725</x:v>
      </x:c>
      <x:c r="B729" s="2" t="n">
        <x:v>20</x:v>
      </x:c>
      <x:c r="C729" s="2" t="str">
        <x:v>Operations</x:v>
      </x:c>
      <x:c r="D729" s="2" t="str">
        <x:v>Swift</x:v>
      </x:c>
      <x:c r="E729" s="16" t="n">
        <x:v>81206</x:v>
      </x:c>
      <x:c r="F729" s="16" t="n">
        <x:v>262</x:v>
      </x:c>
      <x:c r="G729" s="15" t="n">
        <x:f>VLOOKUP(D729,'Pricing'!$A$6:$E$8,5,FALSE)</x:f>
        <x:v>0.246</x:v>
      </x:c>
      <x:c r="H729" s="15" t="n">
        <x:f>VLOOKUP(D729,'Pricing'!$A$6:$E$8,4,FALSE)</x:f>
        <x:v>1.2</x:v>
      </x:c>
      <x:c r="I729" s="15" t="n">
        <x:f>E729*G729/1000000</x:f>
        <x:v>0.019976676</x:v>
      </x:c>
      <x:c r="J729" s="15" t="n">
        <x:f>F729*H729/1000000</x:f>
        <x:v>0.0003144</x:v>
      </x:c>
      <x:c r="K729" s="15" t="n">
        <x:f>SUM(I729:J729)</x:f>
        <x:v>0.020291075999999998</x:v>
      </x:c>
    </x:row>
    <x:row r="730" ht="23" customHeight="1">
      <x:c r="A730" s="2" t="str">
        <x:v>REQ-00726</x:v>
      </x:c>
      <x:c r="B730" s="2" t="n">
        <x:v>16</x:v>
      </x:c>
      <x:c r="C730" s="2" t="str">
        <x:v>Growth</x:v>
      </x:c>
      <x:c r="D730" s="2" t="str">
        <x:v>Swift</x:v>
      </x:c>
      <x:c r="E730" s="16" t="n">
        <x:v>114478</x:v>
      </x:c>
      <x:c r="F730" s="16" t="n">
        <x:v>2398</x:v>
      </x:c>
      <x:c r="G730" s="15" t="n">
        <x:f>VLOOKUP(D730,'Pricing'!$A$6:$E$8,5,FALSE)</x:f>
        <x:v>0.246</x:v>
      </x:c>
      <x:c r="H730" s="15" t="n">
        <x:f>VLOOKUP(D730,'Pricing'!$A$6:$E$8,4,FALSE)</x:f>
        <x:v>1.2</x:v>
      </x:c>
      <x:c r="I730" s="15" t="n">
        <x:f>E730*G730/1000000</x:f>
        <x:v>0.028161588</x:v>
      </x:c>
      <x:c r="J730" s="15" t="n">
        <x:f>F730*H730/1000000</x:f>
        <x:v>0.0028776</x:v>
      </x:c>
      <x:c r="K730" s="15" t="n">
        <x:f>SUM(I730:J730)</x:f>
        <x:v>0.031039188000000002</x:v>
      </x:c>
    </x:row>
    <x:row r="731" ht="23" customHeight="1">
      <x:c r="A731" s="2" t="str">
        <x:v>REQ-00727</x:v>
      </x:c>
      <x:c r="B731" s="2" t="n">
        <x:v>23</x:v>
      </x:c>
      <x:c r="C731" s="2" t="str">
        <x:v>Engineering</x:v>
      </x:c>
      <x:c r="D731" s="2" t="str">
        <x:v>Balanced</x:v>
      </x:c>
      <x:c r="E731" s="16" t="n">
        <x:v>113565</x:v>
      </x:c>
      <x:c r="F731" s="16" t="n">
        <x:v>2379</x:v>
      </x:c>
      <x:c r="G731" s="15" t="n">
        <x:f>VLOOKUP(D731,'Pricing'!$A$6:$E$8,5,FALSE)</x:f>
        <x:v>1.2300000000000002</x:v>
      </x:c>
      <x:c r="H731" s="15" t="n">
        <x:f>VLOOKUP(D731,'Pricing'!$A$6:$E$8,4,FALSE)</x:f>
        <x:v>6</x:v>
      </x:c>
      <x:c r="I731" s="15" t="n">
        <x:f>E731*G731/1000000</x:f>
        <x:v>0.13968495</x:v>
      </x:c>
      <x:c r="J731" s="15" t="n">
        <x:f>F731*H731/1000000</x:f>
        <x:v>0.014274</x:v>
      </x:c>
      <x:c r="K731" s="15" t="n">
        <x:f>SUM(I731:J731)</x:f>
        <x:v>0.15395895</x:v>
      </x:c>
    </x:row>
    <x:row r="732" ht="23" customHeight="1">
      <x:c r="A732" s="2" t="str">
        <x:v>REQ-00728</x:v>
      </x:c>
      <x:c r="B732" s="2" t="n">
        <x:v>23</x:v>
      </x:c>
      <x:c r="C732" s="2" t="str">
        <x:v>Growth</x:v>
      </x:c>
      <x:c r="D732" s="2" t="str">
        <x:v>Swift</x:v>
      </x:c>
      <x:c r="E732" s="16" t="n">
        <x:v>64052</x:v>
      </x:c>
      <x:c r="F732" s="16" t="n">
        <x:v>3135</x:v>
      </x:c>
      <x:c r="G732" s="15" t="n">
        <x:f>VLOOKUP(D732,'Pricing'!$A$6:$E$8,5,FALSE)</x:f>
        <x:v>0.246</x:v>
      </x:c>
      <x:c r="H732" s="15" t="n">
        <x:f>VLOOKUP(D732,'Pricing'!$A$6:$E$8,4,FALSE)</x:f>
        <x:v>1.2</x:v>
      </x:c>
      <x:c r="I732" s="15" t="n">
        <x:f>E732*G732/1000000</x:f>
        <x:v>0.015756792</x:v>
      </x:c>
      <x:c r="J732" s="15" t="n">
        <x:f>F732*H732/1000000</x:f>
        <x:v>0.003762</x:v>
      </x:c>
      <x:c r="K732" s="15" t="n">
        <x:f>SUM(I732:J732)</x:f>
        <x:v>0.019518792</x:v>
      </x:c>
    </x:row>
    <x:row r="733" ht="23" customHeight="1">
      <x:c r="A733" s="2" t="str">
        <x:v>REQ-00729</x:v>
      </x:c>
      <x:c r="B733" s="2" t="n">
        <x:v>1</x:v>
      </x:c>
      <x:c r="C733" s="2" t="str">
        <x:v>Operations</x:v>
      </x:c>
      <x:c r="D733" s="2" t="str">
        <x:v>Swift</x:v>
      </x:c>
      <x:c r="E733" s="16" t="n">
        <x:v>69911</x:v>
      </x:c>
      <x:c r="F733" s="16" t="n">
        <x:v>707</x:v>
      </x:c>
      <x:c r="G733" s="15" t="n">
        <x:f>VLOOKUP(D733,'Pricing'!$A$6:$E$8,5,FALSE)</x:f>
        <x:v>0.246</x:v>
      </x:c>
      <x:c r="H733" s="15" t="n">
        <x:f>VLOOKUP(D733,'Pricing'!$A$6:$E$8,4,FALSE)</x:f>
        <x:v>1.2</x:v>
      </x:c>
      <x:c r="I733" s="15" t="n">
        <x:f>E733*G733/1000000</x:f>
        <x:v>0.017198106</x:v>
      </x:c>
      <x:c r="J733" s="15" t="n">
        <x:f>F733*H733/1000000</x:f>
        <x:v>0.0008484</x:v>
      </x:c>
      <x:c r="K733" s="15" t="n">
        <x:f>SUM(I733:J733)</x:f>
        <x:v>0.018046506</x:v>
      </x:c>
    </x:row>
    <x:row r="734" ht="23" customHeight="1">
      <x:c r="A734" s="2" t="str">
        <x:v>REQ-00730</x:v>
      </x:c>
      <x:c r="B734" s="2" t="n">
        <x:v>1</x:v>
      </x:c>
      <x:c r="C734" s="2" t="str">
        <x:v>Product</x:v>
      </x:c>
      <x:c r="D734" s="2" t="str">
        <x:v>Balanced</x:v>
      </x:c>
      <x:c r="E734" s="16" t="n">
        <x:v>59294</x:v>
      </x:c>
      <x:c r="F734" s="16" t="n">
        <x:v>1080</x:v>
      </x:c>
      <x:c r="G734" s="15" t="n">
        <x:f>VLOOKUP(D734,'Pricing'!$A$6:$E$8,5,FALSE)</x:f>
        <x:v>1.2300000000000002</x:v>
      </x:c>
      <x:c r="H734" s="15" t="n">
        <x:f>VLOOKUP(D734,'Pricing'!$A$6:$E$8,4,FALSE)</x:f>
        <x:v>6</x:v>
      </x:c>
      <x:c r="I734" s="15" t="n">
        <x:f>E734*G734/1000000</x:f>
        <x:v>0.07293162000000002</x:v>
      </x:c>
      <x:c r="J734" s="15" t="n">
        <x:f>F734*H734/1000000</x:f>
        <x:v>0.00648</x:v>
      </x:c>
      <x:c r="K734" s="15" t="n">
        <x:f>SUM(I734:J734)</x:f>
        <x:v>0.07941162000000002</x:v>
      </x:c>
    </x:row>
    <x:row r="735" ht="23" customHeight="1">
      <x:c r="A735" s="2" t="str">
        <x:v>REQ-00731</x:v>
      </x:c>
      <x:c r="B735" s="2" t="n">
        <x:v>3</x:v>
      </x:c>
      <x:c r="C735" s="2" t="str">
        <x:v>Operations</x:v>
      </x:c>
      <x:c r="D735" s="2" t="str">
        <x:v>Swift</x:v>
      </x:c>
      <x:c r="E735" s="16" t="n">
        <x:v>33226</x:v>
      </x:c>
      <x:c r="F735" s="16" t="n">
        <x:v>3929</x:v>
      </x:c>
      <x:c r="G735" s="15" t="n">
        <x:f>VLOOKUP(D735,'Pricing'!$A$6:$E$8,5,FALSE)</x:f>
        <x:v>0.246</x:v>
      </x:c>
      <x:c r="H735" s="15" t="n">
        <x:f>VLOOKUP(D735,'Pricing'!$A$6:$E$8,4,FALSE)</x:f>
        <x:v>1.2</x:v>
      </x:c>
      <x:c r="I735" s="15" t="n">
        <x:f>E735*G735/1000000</x:f>
        <x:v>0.008173596</x:v>
      </x:c>
      <x:c r="J735" s="15" t="n">
        <x:f>F735*H735/1000000</x:f>
        <x:v>0.0047148</x:v>
      </x:c>
      <x:c r="K735" s="15" t="n">
        <x:f>SUM(I735:J735)</x:f>
        <x:v>0.012888396</x:v>
      </x:c>
    </x:row>
    <x:row r="736" ht="23" customHeight="1">
      <x:c r="A736" s="2" t="str">
        <x:v>REQ-00732</x:v>
      </x:c>
      <x:c r="B736" s="2" t="n">
        <x:v>25</x:v>
      </x:c>
      <x:c r="C736" s="2" t="str">
        <x:v>Product</x:v>
      </x:c>
      <x:c r="D736" s="2" t="str">
        <x:v>Balanced</x:v>
      </x:c>
      <x:c r="E736" s="16" t="n">
        <x:v>77833</x:v>
      </x:c>
      <x:c r="F736" s="16" t="n">
        <x:v>951</x:v>
      </x:c>
      <x:c r="G736" s="15" t="n">
        <x:f>VLOOKUP(D736,'Pricing'!$A$6:$E$8,5,FALSE)</x:f>
        <x:v>1.2300000000000002</x:v>
      </x:c>
      <x:c r="H736" s="15" t="n">
        <x:f>VLOOKUP(D736,'Pricing'!$A$6:$E$8,4,FALSE)</x:f>
        <x:v>6</x:v>
      </x:c>
      <x:c r="I736" s="15" t="n">
        <x:f>E736*G736/1000000</x:f>
        <x:v>0.09573459000000001</x:v>
      </x:c>
      <x:c r="J736" s="15" t="n">
        <x:f>F736*H736/1000000</x:f>
        <x:v>0.005706</x:v>
      </x:c>
      <x:c r="K736" s="15" t="n">
        <x:f>SUM(I736:J736)</x:f>
        <x:v>0.10144059000000001</x:v>
      </x:c>
    </x:row>
    <x:row r="737" ht="23" customHeight="1">
      <x:c r="A737" s="2" t="str">
        <x:v>REQ-00733</x:v>
      </x:c>
      <x:c r="B737" s="2" t="n">
        <x:v>29</x:v>
      </x:c>
      <x:c r="C737" s="2" t="str">
        <x:v>Engineering</x:v>
      </x:c>
      <x:c r="D737" s="2" t="str">
        <x:v>Balanced</x:v>
      </x:c>
      <x:c r="E737" s="16" t="n">
        <x:v>106992</x:v>
      </x:c>
      <x:c r="F737" s="16" t="n">
        <x:v>3973</x:v>
      </x:c>
      <x:c r="G737" s="15" t="n">
        <x:f>VLOOKUP(D737,'Pricing'!$A$6:$E$8,5,FALSE)</x:f>
        <x:v>1.2300000000000002</x:v>
      </x:c>
      <x:c r="H737" s="15" t="n">
        <x:f>VLOOKUP(D737,'Pricing'!$A$6:$E$8,4,FALSE)</x:f>
        <x:v>6</x:v>
      </x:c>
      <x:c r="I737" s="15" t="n">
        <x:f>E737*G737/1000000</x:f>
        <x:v>0.13160016000000002</x:v>
      </x:c>
      <x:c r="J737" s="15" t="n">
        <x:f>F737*H737/1000000</x:f>
        <x:v>0.023838</x:v>
      </x:c>
      <x:c r="K737" s="15" t="n">
        <x:f>SUM(I737:J737)</x:f>
        <x:v>0.15543816000000002</x:v>
      </x:c>
    </x:row>
    <x:row r="738" ht="23" customHeight="1">
      <x:c r="A738" s="2" t="str">
        <x:v>REQ-00734</x:v>
      </x:c>
      <x:c r="B738" s="2" t="n">
        <x:v>21</x:v>
      </x:c>
      <x:c r="C738" s="2" t="str">
        <x:v>Product</x:v>
      </x:c>
      <x:c r="D738" s="2" t="str">
        <x:v>Swift</x:v>
      </x:c>
      <x:c r="E738" s="16" t="n">
        <x:v>79417</x:v>
      </x:c>
      <x:c r="F738" s="16" t="n">
        <x:v>3414</x:v>
      </x:c>
      <x:c r="G738" s="15" t="n">
        <x:f>VLOOKUP(D738,'Pricing'!$A$6:$E$8,5,FALSE)</x:f>
        <x:v>0.246</x:v>
      </x:c>
      <x:c r="H738" s="15" t="n">
        <x:f>VLOOKUP(D738,'Pricing'!$A$6:$E$8,4,FALSE)</x:f>
        <x:v>1.2</x:v>
      </x:c>
      <x:c r="I738" s="15" t="n">
        <x:f>E738*G738/1000000</x:f>
        <x:v>0.019536581999999997</x:v>
      </x:c>
      <x:c r="J738" s="15" t="n">
        <x:f>F738*H738/1000000</x:f>
        <x:v>0.0040968</x:v>
      </x:c>
      <x:c r="K738" s="15" t="n">
        <x:f>SUM(I738:J738)</x:f>
        <x:v>0.023633381999999998</x:v>
      </x:c>
    </x:row>
    <x:row r="739" ht="23" customHeight="1">
      <x:c r="A739" s="2" t="str">
        <x:v>REQ-00735</x:v>
      </x:c>
      <x:c r="B739" s="2" t="n">
        <x:v>5</x:v>
      </x:c>
      <x:c r="C739" s="2" t="str">
        <x:v>Research</x:v>
      </x:c>
      <x:c r="D739" s="2" t="str">
        <x:v>Balanced</x:v>
      </x:c>
      <x:c r="E739" s="16" t="n">
        <x:v>116447</x:v>
      </x:c>
      <x:c r="F739" s="16" t="n">
        <x:v>3239</x:v>
      </x:c>
      <x:c r="G739" s="15" t="n">
        <x:f>VLOOKUP(D739,'Pricing'!$A$6:$E$8,5,FALSE)</x:f>
        <x:v>1.2300000000000002</x:v>
      </x:c>
      <x:c r="H739" s="15" t="n">
        <x:f>VLOOKUP(D739,'Pricing'!$A$6:$E$8,4,FALSE)</x:f>
        <x:v>6</x:v>
      </x:c>
      <x:c r="I739" s="15" t="n">
        <x:f>E739*G739/1000000</x:f>
        <x:v>0.14322981</x:v>
      </x:c>
      <x:c r="J739" s="15" t="n">
        <x:f>F739*H739/1000000</x:f>
        <x:v>0.019434</x:v>
      </x:c>
      <x:c r="K739" s="15" t="n">
        <x:f>SUM(I739:J739)</x:f>
        <x:v>0.16266381000000002</x:v>
      </x:c>
    </x:row>
    <x:row r="740" ht="23" customHeight="1">
      <x:c r="A740" s="2" t="str">
        <x:v>REQ-00736</x:v>
      </x:c>
      <x:c r="B740" s="2" t="n">
        <x:v>14</x:v>
      </x:c>
      <x:c r="C740" s="2" t="str">
        <x:v>Growth</x:v>
      </x:c>
      <x:c r="D740" s="2" t="str">
        <x:v>Swift</x:v>
      </x:c>
      <x:c r="E740" s="16" t="n">
        <x:v>119613</x:v>
      </x:c>
      <x:c r="F740" s="16" t="n">
        <x:v>928</x:v>
      </x:c>
      <x:c r="G740" s="15" t="n">
        <x:f>VLOOKUP(D740,'Pricing'!$A$6:$E$8,5,FALSE)</x:f>
        <x:v>0.246</x:v>
      </x:c>
      <x:c r="H740" s="15" t="n">
        <x:f>VLOOKUP(D740,'Pricing'!$A$6:$E$8,4,FALSE)</x:f>
        <x:v>1.2</x:v>
      </x:c>
      <x:c r="I740" s="15" t="n">
        <x:f>E740*G740/1000000</x:f>
        <x:v>0.029424798</x:v>
      </x:c>
      <x:c r="J740" s="15" t="n">
        <x:f>F740*H740/1000000</x:f>
        <x:v>0.0011136</x:v>
      </x:c>
      <x:c r="K740" s="15" t="n">
        <x:f>SUM(I740:J740)</x:f>
        <x:v>0.030538397999999998</x:v>
      </x:c>
    </x:row>
    <x:row r="741" ht="23" customHeight="1">
      <x:c r="A741" s="2" t="str">
        <x:v>REQ-00737</x:v>
      </x:c>
      <x:c r="B741" s="2" t="n">
        <x:v>17</x:v>
      </x:c>
      <x:c r="C741" s="2" t="str">
        <x:v>Operations</x:v>
      </x:c>
      <x:c r="D741" s="2" t="str">
        <x:v>Swift</x:v>
      </x:c>
      <x:c r="E741" s="16" t="n">
        <x:v>22198</x:v>
      </x:c>
      <x:c r="F741" s="16" t="n">
        <x:v>2934</x:v>
      </x:c>
      <x:c r="G741" s="15" t="n">
        <x:f>VLOOKUP(D741,'Pricing'!$A$6:$E$8,5,FALSE)</x:f>
        <x:v>0.246</x:v>
      </x:c>
      <x:c r="H741" s="15" t="n">
        <x:f>VLOOKUP(D741,'Pricing'!$A$6:$E$8,4,FALSE)</x:f>
        <x:v>1.2</x:v>
      </x:c>
      <x:c r="I741" s="15" t="n">
        <x:f>E741*G741/1000000</x:f>
        <x:v>0.005460708</x:v>
      </x:c>
      <x:c r="J741" s="15" t="n">
        <x:f>F741*H741/1000000</x:f>
        <x:v>0.0035207999999999997</x:v>
      </x:c>
      <x:c r="K741" s="15" t="n">
        <x:f>SUM(I741:J741)</x:f>
        <x:v>0.008981508</x:v>
      </x:c>
    </x:row>
    <x:row r="742" ht="23" customHeight="1">
      <x:c r="A742" s="2" t="str">
        <x:v>REQ-00738</x:v>
      </x:c>
      <x:c r="B742" s="2" t="n">
        <x:v>22</x:v>
      </x:c>
      <x:c r="C742" s="2" t="str">
        <x:v>Support</x:v>
      </x:c>
      <x:c r="D742" s="2" t="str">
        <x:v>Swift</x:v>
      </x:c>
      <x:c r="E742" s="16" t="n">
        <x:v>46995</x:v>
      </x:c>
      <x:c r="F742" s="16" t="n">
        <x:v>2298</x:v>
      </x:c>
      <x:c r="G742" s="15" t="n">
        <x:f>VLOOKUP(D742,'Pricing'!$A$6:$E$8,5,FALSE)</x:f>
        <x:v>0.246</x:v>
      </x:c>
      <x:c r="H742" s="15" t="n">
        <x:f>VLOOKUP(D742,'Pricing'!$A$6:$E$8,4,FALSE)</x:f>
        <x:v>1.2</x:v>
      </x:c>
      <x:c r="I742" s="15" t="n">
        <x:f>E742*G742/1000000</x:f>
        <x:v>0.01156077</x:v>
      </x:c>
      <x:c r="J742" s="15" t="n">
        <x:f>F742*H742/1000000</x:f>
        <x:v>0.0027576</x:v>
      </x:c>
      <x:c r="K742" s="15" t="n">
        <x:f>SUM(I742:J742)</x:f>
        <x:v>0.01431837</x:v>
      </x:c>
    </x:row>
    <x:row r="743" ht="23" customHeight="1">
      <x:c r="A743" s="2" t="str">
        <x:v>REQ-00739</x:v>
      </x:c>
      <x:c r="B743" s="2" t="n">
        <x:v>3</x:v>
      </x:c>
      <x:c r="C743" s="2" t="str">
        <x:v>Research</x:v>
      </x:c>
      <x:c r="D743" s="2" t="str">
        <x:v>Balanced</x:v>
      </x:c>
      <x:c r="E743" s="16" t="n">
        <x:v>43717</x:v>
      </x:c>
      <x:c r="F743" s="16" t="n">
        <x:v>3838</x:v>
      </x:c>
      <x:c r="G743" s="15" t="n">
        <x:f>VLOOKUP(D743,'Pricing'!$A$6:$E$8,5,FALSE)</x:f>
        <x:v>1.2300000000000002</x:v>
      </x:c>
      <x:c r="H743" s="15" t="n">
        <x:f>VLOOKUP(D743,'Pricing'!$A$6:$E$8,4,FALSE)</x:f>
        <x:v>6</x:v>
      </x:c>
      <x:c r="I743" s="15" t="n">
        <x:f>E743*G743/1000000</x:f>
        <x:v>0.05377191000000001</x:v>
      </x:c>
      <x:c r="J743" s="15" t="n">
        <x:f>F743*H743/1000000</x:f>
        <x:v>0.023028</x:v>
      </x:c>
      <x:c r="K743" s="15" t="n">
        <x:f>SUM(I743:J743)</x:f>
        <x:v>0.07679991000000001</x:v>
      </x:c>
    </x:row>
    <x:row r="744" ht="23" customHeight="1">
      <x:c r="A744" s="2" t="str">
        <x:v>REQ-00740</x:v>
      </x:c>
      <x:c r="B744" s="2" t="n">
        <x:v>9</x:v>
      </x:c>
      <x:c r="C744" s="2" t="str">
        <x:v>Growth</x:v>
      </x:c>
      <x:c r="D744" s="2" t="str">
        <x:v>Reasoning</x:v>
      </x:c>
      <x:c r="E744" s="16" t="n">
        <x:v>20025</x:v>
      </x:c>
      <x:c r="F744" s="16" t="n">
        <x:v>3243</x:v>
      </x:c>
      <x:c r="G744" s="15" t="n">
        <x:f>VLOOKUP(D744,'Pricing'!$A$6:$E$8,5,FALSE)</x:f>
        <x:v>4.920000000000001</x:v>
      </x:c>
      <x:c r="H744" s="15" t="n">
        <x:f>VLOOKUP(D744,'Pricing'!$A$6:$E$8,4,FALSE)</x:f>
        <x:v>24</x:v>
      </x:c>
      <x:c r="I744" s="15" t="n">
        <x:f>E744*G744/1000000</x:f>
        <x:v>0.09852300000000001</x:v>
      </x:c>
      <x:c r="J744" s="15" t="n">
        <x:f>F744*H744/1000000</x:f>
        <x:v>0.077832</x:v>
      </x:c>
      <x:c r="K744" s="15" t="n">
        <x:f>SUM(I744:J744)</x:f>
        <x:v>0.176355</x:v>
      </x:c>
    </x:row>
    <x:row r="745" ht="23" customHeight="1">
      <x:c r="A745" s="2" t="str">
        <x:v>REQ-00741</x:v>
      </x:c>
      <x:c r="B745" s="2" t="n">
        <x:v>4</x:v>
      </x:c>
      <x:c r="C745" s="2" t="str">
        <x:v>Research</x:v>
      </x:c>
      <x:c r="D745" s="2" t="str">
        <x:v>Swift</x:v>
      </x:c>
      <x:c r="E745" s="16" t="n">
        <x:v>102905</x:v>
      </x:c>
      <x:c r="F745" s="16" t="n">
        <x:v>2702</x:v>
      </x:c>
      <x:c r="G745" s="15" t="n">
        <x:f>VLOOKUP(D745,'Pricing'!$A$6:$E$8,5,FALSE)</x:f>
        <x:v>0.246</x:v>
      </x:c>
      <x:c r="H745" s="15" t="n">
        <x:f>VLOOKUP(D745,'Pricing'!$A$6:$E$8,4,FALSE)</x:f>
        <x:v>1.2</x:v>
      </x:c>
      <x:c r="I745" s="15" t="n">
        <x:f>E745*G745/1000000</x:f>
        <x:v>0.02531463</x:v>
      </x:c>
      <x:c r="J745" s="15" t="n">
        <x:f>F745*H745/1000000</x:f>
        <x:v>0.0032424</x:v>
      </x:c>
      <x:c r="K745" s="15" t="n">
        <x:f>SUM(I745:J745)</x:f>
        <x:v>0.02855703</x:v>
      </x:c>
    </x:row>
    <x:row r="746" ht="23" customHeight="1">
      <x:c r="A746" s="2" t="str">
        <x:v>REQ-00742</x:v>
      </x:c>
      <x:c r="B746" s="2" t="n">
        <x:v>31</x:v>
      </x:c>
      <x:c r="C746" s="2" t="str">
        <x:v>Support</x:v>
      </x:c>
      <x:c r="D746" s="2" t="str">
        <x:v>Swift</x:v>
      </x:c>
      <x:c r="E746" s="16" t="n">
        <x:v>78335</x:v>
      </x:c>
      <x:c r="F746" s="16" t="n">
        <x:v>383</x:v>
      </x:c>
      <x:c r="G746" s="15" t="n">
        <x:f>VLOOKUP(D746,'Pricing'!$A$6:$E$8,5,FALSE)</x:f>
        <x:v>0.246</x:v>
      </x:c>
      <x:c r="H746" s="15" t="n">
        <x:f>VLOOKUP(D746,'Pricing'!$A$6:$E$8,4,FALSE)</x:f>
        <x:v>1.2</x:v>
      </x:c>
      <x:c r="I746" s="15" t="n">
        <x:f>E746*G746/1000000</x:f>
        <x:v>0.019270409999999998</x:v>
      </x:c>
      <x:c r="J746" s="15" t="n">
        <x:f>F746*H746/1000000</x:f>
        <x:v>0.00045959999999999995</x:v>
      </x:c>
      <x:c r="K746" s="15" t="n">
        <x:f>SUM(I746:J746)</x:f>
        <x:v>0.01973001</x:v>
      </x:c>
    </x:row>
    <x:row r="747" ht="23" customHeight="1">
      <x:c r="A747" s="2" t="str">
        <x:v>REQ-00743</x:v>
      </x:c>
      <x:c r="B747" s="2" t="n">
        <x:v>22</x:v>
      </x:c>
      <x:c r="C747" s="2" t="str">
        <x:v>Engineering</x:v>
      </x:c>
      <x:c r="D747" s="2" t="str">
        <x:v>Balanced</x:v>
      </x:c>
      <x:c r="E747" s="16" t="n">
        <x:v>98021</x:v>
      </x:c>
      <x:c r="F747" s="16" t="n">
        <x:v>3697</x:v>
      </x:c>
      <x:c r="G747" s="15" t="n">
        <x:f>VLOOKUP(D747,'Pricing'!$A$6:$E$8,5,FALSE)</x:f>
        <x:v>1.2300000000000002</x:v>
      </x:c>
      <x:c r="H747" s="15" t="n">
        <x:f>VLOOKUP(D747,'Pricing'!$A$6:$E$8,4,FALSE)</x:f>
        <x:v>6</x:v>
      </x:c>
      <x:c r="I747" s="15" t="n">
        <x:f>E747*G747/1000000</x:f>
        <x:v>0.12056583000000001</x:v>
      </x:c>
      <x:c r="J747" s="15" t="n">
        <x:f>F747*H747/1000000</x:f>
        <x:v>0.022182</x:v>
      </x:c>
      <x:c r="K747" s="15" t="n">
        <x:f>SUM(I747:J747)</x:f>
        <x:v>0.14274783000000002</x:v>
      </x:c>
    </x:row>
    <x:row r="748" ht="23" customHeight="1">
      <x:c r="A748" s="2" t="str">
        <x:v>REQ-00744</x:v>
      </x:c>
      <x:c r="B748" s="2" t="n">
        <x:v>30</x:v>
      </x:c>
      <x:c r="C748" s="2" t="str">
        <x:v>Growth</x:v>
      </x:c>
      <x:c r="D748" s="2" t="str">
        <x:v>Swift</x:v>
      </x:c>
      <x:c r="E748" s="16" t="n">
        <x:v>32806</x:v>
      </x:c>
      <x:c r="F748" s="16" t="n">
        <x:v>1412</x:v>
      </x:c>
      <x:c r="G748" s="15" t="n">
        <x:f>VLOOKUP(D748,'Pricing'!$A$6:$E$8,5,FALSE)</x:f>
        <x:v>0.246</x:v>
      </x:c>
      <x:c r="H748" s="15" t="n">
        <x:f>VLOOKUP(D748,'Pricing'!$A$6:$E$8,4,FALSE)</x:f>
        <x:v>1.2</x:v>
      </x:c>
      <x:c r="I748" s="15" t="n">
        <x:f>E748*G748/1000000</x:f>
        <x:v>0.008070276</x:v>
      </x:c>
      <x:c r="J748" s="15" t="n">
        <x:f>F748*H748/1000000</x:f>
        <x:v>0.0016943999999999998</x:v>
      </x:c>
      <x:c r="K748" s="15" t="n">
        <x:f>SUM(I748:J748)</x:f>
        <x:v>0.009764676</x:v>
      </x:c>
    </x:row>
    <x:row r="749" ht="23" customHeight="1">
      <x:c r="A749" s="2" t="str">
        <x:v>REQ-00745</x:v>
      </x:c>
      <x:c r="B749" s="2" t="n">
        <x:v>12</x:v>
      </x:c>
      <x:c r="C749" s="2" t="str">
        <x:v>Operations</x:v>
      </x:c>
      <x:c r="D749" s="2" t="str">
        <x:v>Swift</x:v>
      </x:c>
      <x:c r="E749" s="16" t="n">
        <x:v>30931</x:v>
      </x:c>
      <x:c r="F749" s="16" t="n">
        <x:v>1837</x:v>
      </x:c>
      <x:c r="G749" s="15" t="n">
        <x:f>VLOOKUP(D749,'Pricing'!$A$6:$E$8,5,FALSE)</x:f>
        <x:v>0.246</x:v>
      </x:c>
      <x:c r="H749" s="15" t="n">
        <x:f>VLOOKUP(D749,'Pricing'!$A$6:$E$8,4,FALSE)</x:f>
        <x:v>1.2</x:v>
      </x:c>
      <x:c r="I749" s="15" t="n">
        <x:f>E749*G749/1000000</x:f>
        <x:v>0.007609026</x:v>
      </x:c>
      <x:c r="J749" s="15" t="n">
        <x:f>F749*H749/1000000</x:f>
        <x:v>0.0022044</x:v>
      </x:c>
      <x:c r="K749" s="15" t="n">
        <x:f>SUM(I749:J749)</x:f>
        <x:v>0.009813426</x:v>
      </x:c>
    </x:row>
    <x:row r="750" ht="23" customHeight="1">
      <x:c r="A750" s="2" t="str">
        <x:v>REQ-00746</x:v>
      </x:c>
      <x:c r="B750" s="2" t="n">
        <x:v>12</x:v>
      </x:c>
      <x:c r="C750" s="2" t="str">
        <x:v>Growth</x:v>
      </x:c>
      <x:c r="D750" s="2" t="str">
        <x:v>Balanced</x:v>
      </x:c>
      <x:c r="E750" s="16" t="n">
        <x:v>82612</x:v>
      </x:c>
      <x:c r="F750" s="16" t="n">
        <x:v>2510</x:v>
      </x:c>
      <x:c r="G750" s="15" t="n">
        <x:f>VLOOKUP(D750,'Pricing'!$A$6:$E$8,5,FALSE)</x:f>
        <x:v>1.2300000000000002</x:v>
      </x:c>
      <x:c r="H750" s="15" t="n">
        <x:f>VLOOKUP(D750,'Pricing'!$A$6:$E$8,4,FALSE)</x:f>
        <x:v>6</x:v>
      </x:c>
      <x:c r="I750" s="15" t="n">
        <x:f>E750*G750/1000000</x:f>
        <x:v>0.10161276000000002</x:v>
      </x:c>
      <x:c r="J750" s="15" t="n">
        <x:f>F750*H750/1000000</x:f>
        <x:v>0.01506</x:v>
      </x:c>
      <x:c r="K750" s="15" t="n">
        <x:f>SUM(I750:J750)</x:f>
        <x:v>0.11667276000000003</x:v>
      </x:c>
    </x:row>
    <x:row r="751" ht="23" customHeight="1">
      <x:c r="A751" s="2" t="str">
        <x:v>REQ-00747</x:v>
      </x:c>
      <x:c r="B751" s="2" t="n">
        <x:v>9</x:v>
      </x:c>
      <x:c r="C751" s="2" t="str">
        <x:v>Engineering</x:v>
      </x:c>
      <x:c r="D751" s="2" t="str">
        <x:v>Swift</x:v>
      </x:c>
      <x:c r="E751" s="16" t="n">
        <x:v>81221</x:v>
      </x:c>
      <x:c r="F751" s="16" t="n">
        <x:v>2341</x:v>
      </x:c>
      <x:c r="G751" s="15" t="n">
        <x:f>VLOOKUP(D751,'Pricing'!$A$6:$E$8,5,FALSE)</x:f>
        <x:v>0.246</x:v>
      </x:c>
      <x:c r="H751" s="15" t="n">
        <x:f>VLOOKUP(D751,'Pricing'!$A$6:$E$8,4,FALSE)</x:f>
        <x:v>1.2</x:v>
      </x:c>
      <x:c r="I751" s="15" t="n">
        <x:f>E751*G751/1000000</x:f>
        <x:v>0.019980366</x:v>
      </x:c>
      <x:c r="J751" s="15" t="n">
        <x:f>F751*H751/1000000</x:f>
        <x:v>0.0028092</x:v>
      </x:c>
      <x:c r="K751" s="15" t="n">
        <x:f>SUM(I751:J751)</x:f>
        <x:v>0.022789566</x:v>
      </x:c>
    </x:row>
    <x:row r="752" ht="23" customHeight="1">
      <x:c r="A752" s="2" t="str">
        <x:v>REQ-00748</x:v>
      </x:c>
      <x:c r="B752" s="2" t="n">
        <x:v>29</x:v>
      </x:c>
      <x:c r="C752" s="2" t="str">
        <x:v>Support</x:v>
      </x:c>
      <x:c r="D752" s="2" t="str">
        <x:v>Swift</x:v>
      </x:c>
      <x:c r="E752" s="16" t="n">
        <x:v>49113</x:v>
      </x:c>
      <x:c r="F752" s="16" t="n">
        <x:v>1006</x:v>
      </x:c>
      <x:c r="G752" s="15" t="n">
        <x:f>VLOOKUP(D752,'Pricing'!$A$6:$E$8,5,FALSE)</x:f>
        <x:v>0.246</x:v>
      </x:c>
      <x:c r="H752" s="15" t="n">
        <x:f>VLOOKUP(D752,'Pricing'!$A$6:$E$8,4,FALSE)</x:f>
        <x:v>1.2</x:v>
      </x:c>
      <x:c r="I752" s="15" t="n">
        <x:f>E752*G752/1000000</x:f>
        <x:v>0.012081798000000001</x:v>
      </x:c>
      <x:c r="J752" s="15" t="n">
        <x:f>F752*H752/1000000</x:f>
        <x:v>0.0012072</x:v>
      </x:c>
      <x:c r="K752" s="15" t="n">
        <x:f>SUM(I752:J752)</x:f>
        <x:v>0.013288998000000002</x:v>
      </x:c>
    </x:row>
    <x:row r="753" ht="23" customHeight="1">
      <x:c r="A753" s="2" t="str">
        <x:v>REQ-00749</x:v>
      </x:c>
      <x:c r="B753" s="2" t="n">
        <x:v>11</x:v>
      </x:c>
      <x:c r="C753" s="2" t="str">
        <x:v>Engineering</x:v>
      </x:c>
      <x:c r="D753" s="2" t="str">
        <x:v>Balanced</x:v>
      </x:c>
      <x:c r="E753" s="16" t="n">
        <x:v>22107</x:v>
      </x:c>
      <x:c r="F753" s="16" t="n">
        <x:v>671</x:v>
      </x:c>
      <x:c r="G753" s="15" t="n">
        <x:f>VLOOKUP(D753,'Pricing'!$A$6:$E$8,5,FALSE)</x:f>
        <x:v>1.2300000000000002</x:v>
      </x:c>
      <x:c r="H753" s="15" t="n">
        <x:f>VLOOKUP(D753,'Pricing'!$A$6:$E$8,4,FALSE)</x:f>
        <x:v>6</x:v>
      </x:c>
      <x:c r="I753" s="15" t="n">
        <x:f>E753*G753/1000000</x:f>
        <x:v>0.027191610000000005</x:v>
      </x:c>
      <x:c r="J753" s="15" t="n">
        <x:f>F753*H753/1000000</x:f>
        <x:v>0.004026</x:v>
      </x:c>
      <x:c r="K753" s="15" t="n">
        <x:f>SUM(I753:J753)</x:f>
        <x:v>0.031217610000000007</x:v>
      </x:c>
    </x:row>
    <x:row r="754" ht="23" customHeight="1">
      <x:c r="A754" s="2" t="str">
        <x:v>REQ-00750</x:v>
      </x:c>
      <x:c r="B754" s="2" t="n">
        <x:v>22</x:v>
      </x:c>
      <x:c r="C754" s="2" t="str">
        <x:v>Growth</x:v>
      </x:c>
      <x:c r="D754" s="2" t="str">
        <x:v>Balanced</x:v>
      </x:c>
      <x:c r="E754" s="16" t="n">
        <x:v>63082</x:v>
      </x:c>
      <x:c r="F754" s="16" t="n">
        <x:v>1017</x:v>
      </x:c>
      <x:c r="G754" s="15" t="n">
        <x:f>VLOOKUP(D754,'Pricing'!$A$6:$E$8,5,FALSE)</x:f>
        <x:v>1.2300000000000002</x:v>
      </x:c>
      <x:c r="H754" s="15" t="n">
        <x:f>VLOOKUP(D754,'Pricing'!$A$6:$E$8,4,FALSE)</x:f>
        <x:v>6</x:v>
      </x:c>
      <x:c r="I754" s="15" t="n">
        <x:f>E754*G754/1000000</x:f>
        <x:v>0.07759086000000001</x:v>
      </x:c>
      <x:c r="J754" s="15" t="n">
        <x:f>F754*H754/1000000</x:f>
        <x:v>0.006102</x:v>
      </x:c>
      <x:c r="K754" s="15" t="n">
        <x:f>SUM(I754:J754)</x:f>
        <x:v>0.08369286000000001</x:v>
      </x:c>
    </x:row>
    <x:row r="755" ht="23" customHeight="1">
      <x:c r="A755" s="2" t="str">
        <x:v>REQ-00751</x:v>
      </x:c>
      <x:c r="B755" s="2" t="n">
        <x:v>15</x:v>
      </x:c>
      <x:c r="C755" s="2" t="str">
        <x:v>Engineering</x:v>
      </x:c>
      <x:c r="D755" s="2" t="str">
        <x:v>Balanced</x:v>
      </x:c>
      <x:c r="E755" s="16" t="n">
        <x:v>15795</x:v>
      </x:c>
      <x:c r="F755" s="16" t="n">
        <x:v>201</x:v>
      </x:c>
      <x:c r="G755" s="15" t="n">
        <x:f>VLOOKUP(D755,'Pricing'!$A$6:$E$8,5,FALSE)</x:f>
        <x:v>1.2300000000000002</x:v>
      </x:c>
      <x:c r="H755" s="15" t="n">
        <x:f>VLOOKUP(D755,'Pricing'!$A$6:$E$8,4,FALSE)</x:f>
        <x:v>6</x:v>
      </x:c>
      <x:c r="I755" s="15" t="n">
        <x:f>E755*G755/1000000</x:f>
        <x:v>0.019427850000000003</x:v>
      </x:c>
      <x:c r="J755" s="15" t="n">
        <x:f>F755*H755/1000000</x:f>
        <x:v>0.001206</x:v>
      </x:c>
      <x:c r="K755" s="15" t="n">
        <x:f>SUM(I755:J755)</x:f>
        <x:v>0.020633850000000002</x:v>
      </x:c>
    </x:row>
    <x:row r="756" ht="23" customHeight="1">
      <x:c r="A756" s="2" t="str">
        <x:v>REQ-00752</x:v>
      </x:c>
      <x:c r="B756" s="2" t="n">
        <x:v>20</x:v>
      </x:c>
      <x:c r="C756" s="2" t="str">
        <x:v>Product</x:v>
      </x:c>
      <x:c r="D756" s="2" t="str">
        <x:v>Reasoning</x:v>
      </x:c>
      <x:c r="E756" s="16" t="n">
        <x:v>43753</x:v>
      </x:c>
      <x:c r="F756" s="16" t="n">
        <x:v>2627</x:v>
      </x:c>
      <x:c r="G756" s="15" t="n">
        <x:f>VLOOKUP(D756,'Pricing'!$A$6:$E$8,5,FALSE)</x:f>
        <x:v>4.920000000000001</x:v>
      </x:c>
      <x:c r="H756" s="15" t="n">
        <x:f>VLOOKUP(D756,'Pricing'!$A$6:$E$8,4,FALSE)</x:f>
        <x:v>24</x:v>
      </x:c>
      <x:c r="I756" s="15" t="n">
        <x:f>E756*G756/1000000</x:f>
        <x:v>0.21526476000000003</x:v>
      </x:c>
      <x:c r="J756" s="15" t="n">
        <x:f>F756*H756/1000000</x:f>
        <x:v>0.063048</x:v>
      </x:c>
      <x:c r="K756" s="15" t="n">
        <x:f>SUM(I756:J756)</x:f>
        <x:v>0.27831276000000005</x:v>
      </x:c>
    </x:row>
    <x:row r="757" ht="23" customHeight="1">
      <x:c r="A757" s="2" t="str">
        <x:v>REQ-00753</x:v>
      </x:c>
      <x:c r="B757" s="2" t="n">
        <x:v>1</x:v>
      </x:c>
      <x:c r="C757" s="2" t="str">
        <x:v>Research</x:v>
      </x:c>
      <x:c r="D757" s="2" t="str">
        <x:v>Swift</x:v>
      </x:c>
      <x:c r="E757" s="16" t="n">
        <x:v>102433</x:v>
      </x:c>
      <x:c r="F757" s="16" t="n">
        <x:v>1249</x:v>
      </x:c>
      <x:c r="G757" s="15" t="n">
        <x:f>VLOOKUP(D757,'Pricing'!$A$6:$E$8,5,FALSE)</x:f>
        <x:v>0.246</x:v>
      </x:c>
      <x:c r="H757" s="15" t="n">
        <x:f>VLOOKUP(D757,'Pricing'!$A$6:$E$8,4,FALSE)</x:f>
        <x:v>1.2</x:v>
      </x:c>
      <x:c r="I757" s="15" t="n">
        <x:f>E757*G757/1000000</x:f>
        <x:v>0.025198518</x:v>
      </x:c>
      <x:c r="J757" s="15" t="n">
        <x:f>F757*H757/1000000</x:f>
        <x:v>0.0014988</x:v>
      </x:c>
      <x:c r="K757" s="15" t="n">
        <x:f>SUM(I757:J757)</x:f>
        <x:v>0.026697318</x:v>
      </x:c>
    </x:row>
    <x:row r="758" ht="23" customHeight="1">
      <x:c r="A758" s="2" t="str">
        <x:v>REQ-00754</x:v>
      </x:c>
      <x:c r="B758" s="2" t="n">
        <x:v>11</x:v>
      </x:c>
      <x:c r="C758" s="2" t="str">
        <x:v>Growth</x:v>
      </x:c>
      <x:c r="D758" s="2" t="str">
        <x:v>Reasoning</x:v>
      </x:c>
      <x:c r="E758" s="16" t="n">
        <x:v>26996</x:v>
      </x:c>
      <x:c r="F758" s="16" t="n">
        <x:v>2240</x:v>
      </x:c>
      <x:c r="G758" s="15" t="n">
        <x:f>VLOOKUP(D758,'Pricing'!$A$6:$E$8,5,FALSE)</x:f>
        <x:v>4.920000000000001</x:v>
      </x:c>
      <x:c r="H758" s="15" t="n">
        <x:f>VLOOKUP(D758,'Pricing'!$A$6:$E$8,4,FALSE)</x:f>
        <x:v>24</x:v>
      </x:c>
      <x:c r="I758" s="15" t="n">
        <x:f>E758*G758/1000000</x:f>
        <x:v>0.13282032000000005</x:v>
      </x:c>
      <x:c r="J758" s="15" t="n">
        <x:f>F758*H758/1000000</x:f>
        <x:v>0.05376</x:v>
      </x:c>
      <x:c r="K758" s="15" t="n">
        <x:f>SUM(I758:J758)</x:f>
        <x:v>0.18658032000000005</x:v>
      </x:c>
    </x:row>
    <x:row r="759" ht="23" customHeight="1">
      <x:c r="A759" s="2" t="str">
        <x:v>REQ-00755</x:v>
      </x:c>
      <x:c r="B759" s="2" t="n">
        <x:v>17</x:v>
      </x:c>
      <x:c r="C759" s="2" t="str">
        <x:v>Engineering</x:v>
      </x:c>
      <x:c r="D759" s="2" t="str">
        <x:v>Swift</x:v>
      </x:c>
      <x:c r="E759" s="16" t="n">
        <x:v>114593</x:v>
      </x:c>
      <x:c r="F759" s="16" t="n">
        <x:v>2037</x:v>
      </x:c>
      <x:c r="G759" s="15" t="n">
        <x:f>VLOOKUP(D759,'Pricing'!$A$6:$E$8,5,FALSE)</x:f>
        <x:v>0.246</x:v>
      </x:c>
      <x:c r="H759" s="15" t="n">
        <x:f>VLOOKUP(D759,'Pricing'!$A$6:$E$8,4,FALSE)</x:f>
        <x:v>1.2</x:v>
      </x:c>
      <x:c r="I759" s="15" t="n">
        <x:f>E759*G759/1000000</x:f>
        <x:v>0.028189878</x:v>
      </x:c>
      <x:c r="J759" s="15" t="n">
        <x:f>F759*H759/1000000</x:f>
        <x:v>0.0024444000000000002</x:v>
      </x:c>
      <x:c r="K759" s="15" t="n">
        <x:f>SUM(I759:J759)</x:f>
        <x:v>0.030634278</x:v>
      </x:c>
    </x:row>
    <x:row r="760" ht="23" customHeight="1">
      <x:c r="A760" s="2" t="str">
        <x:v>REQ-00756</x:v>
      </x:c>
      <x:c r="B760" s="2" t="n">
        <x:v>2</x:v>
      </x:c>
      <x:c r="C760" s="2" t="str">
        <x:v>Growth</x:v>
      </x:c>
      <x:c r="D760" s="2" t="str">
        <x:v>Balanced</x:v>
      </x:c>
      <x:c r="E760" s="16" t="n">
        <x:v>113428</x:v>
      </x:c>
      <x:c r="F760" s="16" t="n">
        <x:v>3022</x:v>
      </x:c>
      <x:c r="G760" s="15" t="n">
        <x:f>VLOOKUP(D760,'Pricing'!$A$6:$E$8,5,FALSE)</x:f>
        <x:v>1.2300000000000002</x:v>
      </x:c>
      <x:c r="H760" s="15" t="n">
        <x:f>VLOOKUP(D760,'Pricing'!$A$6:$E$8,4,FALSE)</x:f>
        <x:v>6</x:v>
      </x:c>
      <x:c r="I760" s="15" t="n">
        <x:f>E760*G760/1000000</x:f>
        <x:v>0.13951644000000002</x:v>
      </x:c>
      <x:c r="J760" s="15" t="n">
        <x:f>F760*H760/1000000</x:f>
        <x:v>0.018132</x:v>
      </x:c>
      <x:c r="K760" s="15" t="n">
        <x:f>SUM(I760:J760)</x:f>
        <x:v>0.15764844000000003</x:v>
      </x:c>
    </x:row>
    <x:row r="761" ht="23" customHeight="1">
      <x:c r="A761" s="2" t="str">
        <x:v>REQ-00757</x:v>
      </x:c>
      <x:c r="B761" s="2" t="n">
        <x:v>27</x:v>
      </x:c>
      <x:c r="C761" s="2" t="str">
        <x:v>Research</x:v>
      </x:c>
      <x:c r="D761" s="2" t="str">
        <x:v>Swift</x:v>
      </x:c>
      <x:c r="E761" s="16" t="n">
        <x:v>47587</x:v>
      </x:c>
      <x:c r="F761" s="16" t="n">
        <x:v>3644</x:v>
      </x:c>
      <x:c r="G761" s="15" t="n">
        <x:f>VLOOKUP(D761,'Pricing'!$A$6:$E$8,5,FALSE)</x:f>
        <x:v>0.246</x:v>
      </x:c>
      <x:c r="H761" s="15" t="n">
        <x:f>VLOOKUP(D761,'Pricing'!$A$6:$E$8,4,FALSE)</x:f>
        <x:v>1.2</x:v>
      </x:c>
      <x:c r="I761" s="15" t="n">
        <x:f>E761*G761/1000000</x:f>
        <x:v>0.011706402</x:v>
      </x:c>
      <x:c r="J761" s="15" t="n">
        <x:f>F761*H761/1000000</x:f>
        <x:v>0.0043728000000000005</x:v>
      </x:c>
      <x:c r="K761" s="15" t="n">
        <x:f>SUM(I761:J761)</x:f>
        <x:v>0.016079202</x:v>
      </x:c>
    </x:row>
    <x:row r="762" ht="23" customHeight="1">
      <x:c r="A762" s="2" t="str">
        <x:v>REQ-00758</x:v>
      </x:c>
      <x:c r="B762" s="2" t="n">
        <x:v>31</x:v>
      </x:c>
      <x:c r="C762" s="2" t="str">
        <x:v>Product</x:v>
      </x:c>
      <x:c r="D762" s="2" t="str">
        <x:v>Balanced</x:v>
      </x:c>
      <x:c r="E762" s="16" t="n">
        <x:v>61204</x:v>
      </x:c>
      <x:c r="F762" s="16" t="n">
        <x:v>2409</x:v>
      </x:c>
      <x:c r="G762" s="15" t="n">
        <x:f>VLOOKUP(D762,'Pricing'!$A$6:$E$8,5,FALSE)</x:f>
        <x:v>1.2300000000000002</x:v>
      </x:c>
      <x:c r="H762" s="15" t="n">
        <x:f>VLOOKUP(D762,'Pricing'!$A$6:$E$8,4,FALSE)</x:f>
        <x:v>6</x:v>
      </x:c>
      <x:c r="I762" s="15" t="n">
        <x:f>E762*G762/1000000</x:f>
        <x:v>0.07528092000000002</x:v>
      </x:c>
      <x:c r="J762" s="15" t="n">
        <x:f>F762*H762/1000000</x:f>
        <x:v>0.014454</x:v>
      </x:c>
      <x:c r="K762" s="15" t="n">
        <x:f>SUM(I762:J762)</x:f>
        <x:v>0.08973492000000001</x:v>
      </x:c>
    </x:row>
    <x:row r="763" ht="23" customHeight="1">
      <x:c r="A763" s="2" t="str">
        <x:v>REQ-00759</x:v>
      </x:c>
      <x:c r="B763" s="2" t="n">
        <x:v>4</x:v>
      </x:c>
      <x:c r="C763" s="2" t="str">
        <x:v>Research</x:v>
      </x:c>
      <x:c r="D763" s="2" t="str">
        <x:v>Swift</x:v>
      </x:c>
      <x:c r="E763" s="16" t="n">
        <x:v>44566</x:v>
      </x:c>
      <x:c r="F763" s="16" t="n">
        <x:v>328</x:v>
      </x:c>
      <x:c r="G763" s="15" t="n">
        <x:f>VLOOKUP(D763,'Pricing'!$A$6:$E$8,5,FALSE)</x:f>
        <x:v>0.246</x:v>
      </x:c>
      <x:c r="H763" s="15" t="n">
        <x:f>VLOOKUP(D763,'Pricing'!$A$6:$E$8,4,FALSE)</x:f>
        <x:v>1.2</x:v>
      </x:c>
      <x:c r="I763" s="15" t="n">
        <x:f>E763*G763/1000000</x:f>
        <x:v>0.010963236</x:v>
      </x:c>
      <x:c r="J763" s="15" t="n">
        <x:f>F763*H763/1000000</x:f>
        <x:v>0.00039359999999999997</x:v>
      </x:c>
      <x:c r="K763" s="15" t="n">
        <x:f>SUM(I763:J763)</x:f>
        <x:v>0.011356835999999999</x:v>
      </x:c>
    </x:row>
    <x:row r="764" ht="23" customHeight="1">
      <x:c r="A764" s="2" t="str">
        <x:v>REQ-00760</x:v>
      </x:c>
      <x:c r="B764" s="2" t="n">
        <x:v>23</x:v>
      </x:c>
      <x:c r="C764" s="2" t="str">
        <x:v>Growth</x:v>
      </x:c>
      <x:c r="D764" s="2" t="str">
        <x:v>Balanced</x:v>
      </x:c>
      <x:c r="E764" s="16" t="n">
        <x:v>117512</x:v>
      </x:c>
      <x:c r="F764" s="16" t="n">
        <x:v>916</x:v>
      </x:c>
      <x:c r="G764" s="15" t="n">
        <x:f>VLOOKUP(D764,'Pricing'!$A$6:$E$8,5,FALSE)</x:f>
        <x:v>1.2300000000000002</x:v>
      </x:c>
      <x:c r="H764" s="15" t="n">
        <x:f>VLOOKUP(D764,'Pricing'!$A$6:$E$8,4,FALSE)</x:f>
        <x:v>6</x:v>
      </x:c>
      <x:c r="I764" s="15" t="n">
        <x:f>E764*G764/1000000</x:f>
        <x:v>0.14453976000000004</x:v>
      </x:c>
      <x:c r="J764" s="15" t="n">
        <x:f>F764*H764/1000000</x:f>
        <x:v>0.005496</x:v>
      </x:c>
      <x:c r="K764" s="15" t="n">
        <x:f>SUM(I764:J764)</x:f>
        <x:v>0.15003576000000005</x:v>
      </x:c>
    </x:row>
    <x:row r="765" ht="23" customHeight="1">
      <x:c r="A765" s="2" t="str">
        <x:v>REQ-00761</x:v>
      </x:c>
      <x:c r="B765" s="2" t="n">
        <x:v>11</x:v>
      </x:c>
      <x:c r="C765" s="2" t="str">
        <x:v>Research</x:v>
      </x:c>
      <x:c r="D765" s="2" t="str">
        <x:v>Balanced</x:v>
      </x:c>
      <x:c r="E765" s="16" t="n">
        <x:v>77975</x:v>
      </x:c>
      <x:c r="F765" s="16" t="n">
        <x:v>2325</x:v>
      </x:c>
      <x:c r="G765" s="15" t="n">
        <x:f>VLOOKUP(D765,'Pricing'!$A$6:$E$8,5,FALSE)</x:f>
        <x:v>1.2300000000000002</x:v>
      </x:c>
      <x:c r="H765" s="15" t="n">
        <x:f>VLOOKUP(D765,'Pricing'!$A$6:$E$8,4,FALSE)</x:f>
        <x:v>6</x:v>
      </x:c>
      <x:c r="I765" s="15" t="n">
        <x:f>E765*G765/1000000</x:f>
        <x:v>0.09590925000000002</x:v>
      </x:c>
      <x:c r="J765" s="15" t="n">
        <x:f>F765*H765/1000000</x:f>
        <x:v>0.01395</x:v>
      </x:c>
      <x:c r="K765" s="15" t="n">
        <x:f>SUM(I765:J765)</x:f>
        <x:v>0.10985925000000002</x:v>
      </x:c>
    </x:row>
    <x:row r="766" ht="23" customHeight="1">
      <x:c r="A766" s="2" t="str">
        <x:v>REQ-00762</x:v>
      </x:c>
      <x:c r="B766" s="2" t="n">
        <x:v>23</x:v>
      </x:c>
      <x:c r="C766" s="2" t="str">
        <x:v>Growth</x:v>
      </x:c>
      <x:c r="D766" s="2" t="str">
        <x:v>Balanced</x:v>
      </x:c>
      <x:c r="E766" s="16" t="n">
        <x:v>113058</x:v>
      </x:c>
      <x:c r="F766" s="16" t="n">
        <x:v>3380</x:v>
      </x:c>
      <x:c r="G766" s="15" t="n">
        <x:f>VLOOKUP(D766,'Pricing'!$A$6:$E$8,5,FALSE)</x:f>
        <x:v>1.2300000000000002</x:v>
      </x:c>
      <x:c r="H766" s="15" t="n">
        <x:f>VLOOKUP(D766,'Pricing'!$A$6:$E$8,4,FALSE)</x:f>
        <x:v>6</x:v>
      </x:c>
      <x:c r="I766" s="15" t="n">
        <x:f>E766*G766/1000000</x:f>
        <x:v>0.13906134000000003</x:v>
      </x:c>
      <x:c r="J766" s="15" t="n">
        <x:f>F766*H766/1000000</x:f>
        <x:v>0.02028</x:v>
      </x:c>
      <x:c r="K766" s="15" t="n">
        <x:f>SUM(I766:J766)</x:f>
        <x:v>0.15934134000000003</x:v>
      </x:c>
    </x:row>
    <x:row r="767" ht="23" customHeight="1">
      <x:c r="A767" s="2" t="str">
        <x:v>REQ-00763</x:v>
      </x:c>
      <x:c r="B767" s="2" t="n">
        <x:v>19</x:v>
      </x:c>
      <x:c r="C767" s="2" t="str">
        <x:v>Engineering</x:v>
      </x:c>
      <x:c r="D767" s="2" t="str">
        <x:v>Balanced</x:v>
      </x:c>
      <x:c r="E767" s="16" t="n">
        <x:v>68743</x:v>
      </x:c>
      <x:c r="F767" s="16" t="n">
        <x:v>2310</x:v>
      </x:c>
      <x:c r="G767" s="15" t="n">
        <x:f>VLOOKUP(D767,'Pricing'!$A$6:$E$8,5,FALSE)</x:f>
        <x:v>1.2300000000000002</x:v>
      </x:c>
      <x:c r="H767" s="15" t="n">
        <x:f>VLOOKUP(D767,'Pricing'!$A$6:$E$8,4,FALSE)</x:f>
        <x:v>6</x:v>
      </x:c>
      <x:c r="I767" s="15" t="n">
        <x:f>E767*G767/1000000</x:f>
        <x:v>0.08455389000000002</x:v>
      </x:c>
      <x:c r="J767" s="15" t="n">
        <x:f>F767*H767/1000000</x:f>
        <x:v>0.01386</x:v>
      </x:c>
      <x:c r="K767" s="15" t="n">
        <x:f>SUM(I767:J767)</x:f>
        <x:v>0.09841389000000002</x:v>
      </x:c>
    </x:row>
    <x:row r="768" ht="23" customHeight="1">
      <x:c r="A768" s="2" t="str">
        <x:v>REQ-00764</x:v>
      </x:c>
      <x:c r="B768" s="2" t="n">
        <x:v>4</x:v>
      </x:c>
      <x:c r="C768" s="2" t="str">
        <x:v>Growth</x:v>
      </x:c>
      <x:c r="D768" s="2" t="str">
        <x:v>Balanced</x:v>
      </x:c>
      <x:c r="E768" s="16" t="n">
        <x:v>103040</x:v>
      </x:c>
      <x:c r="F768" s="16" t="n">
        <x:v>3644</x:v>
      </x:c>
      <x:c r="G768" s="15" t="n">
        <x:f>VLOOKUP(D768,'Pricing'!$A$6:$E$8,5,FALSE)</x:f>
        <x:v>1.2300000000000002</x:v>
      </x:c>
      <x:c r="H768" s="15" t="n">
        <x:f>VLOOKUP(D768,'Pricing'!$A$6:$E$8,4,FALSE)</x:f>
        <x:v>6</x:v>
      </x:c>
      <x:c r="I768" s="15" t="n">
        <x:f>E768*G768/1000000</x:f>
        <x:v>0.12673920000000002</x:v>
      </x:c>
      <x:c r="J768" s="15" t="n">
        <x:f>F768*H768/1000000</x:f>
        <x:v>0.021864</x:v>
      </x:c>
      <x:c r="K768" s="15" t="n">
        <x:f>SUM(I768:J768)</x:f>
        <x:v>0.14860320000000002</x:v>
      </x:c>
    </x:row>
    <x:row r="769" ht="23" customHeight="1">
      <x:c r="A769" s="2" t="str">
        <x:v>REQ-00765</x:v>
      </x:c>
      <x:c r="B769" s="2" t="n">
        <x:v>19</x:v>
      </x:c>
      <x:c r="C769" s="2" t="str">
        <x:v>Research</x:v>
      </x:c>
      <x:c r="D769" s="2" t="str">
        <x:v>Swift</x:v>
      </x:c>
      <x:c r="E769" s="16" t="n">
        <x:v>107892</x:v>
      </x:c>
      <x:c r="F769" s="16" t="n">
        <x:v>3471</x:v>
      </x:c>
      <x:c r="G769" s="15" t="n">
        <x:f>VLOOKUP(D769,'Pricing'!$A$6:$E$8,5,FALSE)</x:f>
        <x:v>0.246</x:v>
      </x:c>
      <x:c r="H769" s="15" t="n">
        <x:f>VLOOKUP(D769,'Pricing'!$A$6:$E$8,4,FALSE)</x:f>
        <x:v>1.2</x:v>
      </x:c>
      <x:c r="I769" s="15" t="n">
        <x:f>E769*G769/1000000</x:f>
        <x:v>0.026541432</x:v>
      </x:c>
      <x:c r="J769" s="15" t="n">
        <x:f>F769*H769/1000000</x:f>
        <x:v>0.0041652</x:v>
      </x:c>
      <x:c r="K769" s="15" t="n">
        <x:f>SUM(I769:J769)</x:f>
        <x:v>0.030706632</x:v>
      </x:c>
    </x:row>
    <x:row r="770" ht="23" customHeight="1">
      <x:c r="A770" s="2" t="str">
        <x:v>REQ-00766</x:v>
      </x:c>
      <x:c r="B770" s="2" t="n">
        <x:v>22</x:v>
      </x:c>
      <x:c r="C770" s="2" t="str">
        <x:v>Growth</x:v>
      </x:c>
      <x:c r="D770" s="2" t="str">
        <x:v>Balanced</x:v>
      </x:c>
      <x:c r="E770" s="16" t="n">
        <x:v>21009</x:v>
      </x:c>
      <x:c r="F770" s="16" t="n">
        <x:v>2273</x:v>
      </x:c>
      <x:c r="G770" s="15" t="n">
        <x:f>VLOOKUP(D770,'Pricing'!$A$6:$E$8,5,FALSE)</x:f>
        <x:v>1.2300000000000002</x:v>
      </x:c>
      <x:c r="H770" s="15" t="n">
        <x:f>VLOOKUP(D770,'Pricing'!$A$6:$E$8,4,FALSE)</x:f>
        <x:v>6</x:v>
      </x:c>
      <x:c r="I770" s="15" t="n">
        <x:f>E770*G770/1000000</x:f>
        <x:v>0.025841070000000004</x:v>
      </x:c>
      <x:c r="J770" s="15" t="n">
        <x:f>F770*H770/1000000</x:f>
        <x:v>0.013638</x:v>
      </x:c>
      <x:c r="K770" s="15" t="n">
        <x:f>SUM(I770:J770)</x:f>
        <x:v>0.039479070000000005</x:v>
      </x:c>
    </x:row>
    <x:row r="771" ht="23" customHeight="1">
      <x:c r="A771" s="2" t="str">
        <x:v>REQ-00767</x:v>
      </x:c>
      <x:c r="B771" s="2" t="n">
        <x:v>5</x:v>
      </x:c>
      <x:c r="C771" s="2" t="str">
        <x:v>Operations</x:v>
      </x:c>
      <x:c r="D771" s="2" t="str">
        <x:v>Swift</x:v>
      </x:c>
      <x:c r="E771" s="16" t="n">
        <x:v>34805</x:v>
      </x:c>
      <x:c r="F771" s="16" t="n">
        <x:v>481</x:v>
      </x:c>
      <x:c r="G771" s="15" t="n">
        <x:f>VLOOKUP(D771,'Pricing'!$A$6:$E$8,5,FALSE)</x:f>
        <x:v>0.246</x:v>
      </x:c>
      <x:c r="H771" s="15" t="n">
        <x:f>VLOOKUP(D771,'Pricing'!$A$6:$E$8,4,FALSE)</x:f>
        <x:v>1.2</x:v>
      </x:c>
      <x:c r="I771" s="15" t="n">
        <x:f>E771*G771/1000000</x:f>
        <x:v>0.00856203</x:v>
      </x:c>
      <x:c r="J771" s="15" t="n">
        <x:f>F771*H771/1000000</x:f>
        <x:v>0.0005771999999999999</x:v>
      </x:c>
      <x:c r="K771" s="15" t="n">
        <x:f>SUM(I771:J771)</x:f>
        <x:v>0.00913923</x:v>
      </x:c>
    </x:row>
    <x:row r="772" ht="23" customHeight="1">
      <x:c r="A772" s="2" t="str">
        <x:v>REQ-00768</x:v>
      </x:c>
      <x:c r="B772" s="2" t="n">
        <x:v>29</x:v>
      </x:c>
      <x:c r="C772" s="2" t="str">
        <x:v>Support</x:v>
      </x:c>
      <x:c r="D772" s="2" t="str">
        <x:v>Swift</x:v>
      </x:c>
      <x:c r="E772" s="16" t="n">
        <x:v>74527</x:v>
      </x:c>
      <x:c r="F772" s="16" t="n">
        <x:v>2640</x:v>
      </x:c>
      <x:c r="G772" s="15" t="n">
        <x:f>VLOOKUP(D772,'Pricing'!$A$6:$E$8,5,FALSE)</x:f>
        <x:v>0.246</x:v>
      </x:c>
      <x:c r="H772" s="15" t="n">
        <x:f>VLOOKUP(D772,'Pricing'!$A$6:$E$8,4,FALSE)</x:f>
        <x:v>1.2</x:v>
      </x:c>
      <x:c r="I772" s="15" t="n">
        <x:f>E772*G772/1000000</x:f>
        <x:v>0.018333642</x:v>
      </x:c>
      <x:c r="J772" s="15" t="n">
        <x:f>F772*H772/1000000</x:f>
        <x:v>0.003168</x:v>
      </x:c>
      <x:c r="K772" s="15" t="n">
        <x:f>SUM(I772:J772)</x:f>
        <x:v>0.021501642</x:v>
      </x:c>
    </x:row>
    <x:row r="773" ht="23" customHeight="1">
      <x:c r="A773" s="2" t="str">
        <x:v>REQ-00769</x:v>
      </x:c>
      <x:c r="B773" s="2" t="n">
        <x:v>20</x:v>
      </x:c>
      <x:c r="C773" s="2" t="str">
        <x:v>Research</x:v>
      </x:c>
      <x:c r="D773" s="2" t="str">
        <x:v>Balanced</x:v>
      </x:c>
      <x:c r="E773" s="16" t="n">
        <x:v>114785</x:v>
      </x:c>
      <x:c r="F773" s="16" t="n">
        <x:v>3164</x:v>
      </x:c>
      <x:c r="G773" s="15" t="n">
        <x:f>VLOOKUP(D773,'Pricing'!$A$6:$E$8,5,FALSE)</x:f>
        <x:v>1.2300000000000002</x:v>
      </x:c>
      <x:c r="H773" s="15" t="n">
        <x:f>VLOOKUP(D773,'Pricing'!$A$6:$E$8,4,FALSE)</x:f>
        <x:v>6</x:v>
      </x:c>
      <x:c r="I773" s="15" t="n">
        <x:f>E773*G773/1000000</x:f>
        <x:v>0.14118555000000002</x:v>
      </x:c>
      <x:c r="J773" s="15" t="n">
        <x:f>F773*H773/1000000</x:f>
        <x:v>0.018984</x:v>
      </x:c>
      <x:c r="K773" s="15" t="n">
        <x:f>SUM(I773:J773)</x:f>
        <x:v>0.16016955000000002</x:v>
      </x:c>
    </x:row>
    <x:row r="774" ht="23" customHeight="1">
      <x:c r="A774" s="2" t="str">
        <x:v>REQ-00770</x:v>
      </x:c>
      <x:c r="B774" s="2" t="n">
        <x:v>28</x:v>
      </x:c>
      <x:c r="C774" s="2" t="str">
        <x:v>Support</x:v>
      </x:c>
      <x:c r="D774" s="2" t="str">
        <x:v>Balanced</x:v>
      </x:c>
      <x:c r="E774" s="16" t="n">
        <x:v>83544</x:v>
      </x:c>
      <x:c r="F774" s="16" t="n">
        <x:v>2364</x:v>
      </x:c>
      <x:c r="G774" s="15" t="n">
        <x:f>VLOOKUP(D774,'Pricing'!$A$6:$E$8,5,FALSE)</x:f>
        <x:v>1.2300000000000002</x:v>
      </x:c>
      <x:c r="H774" s="15" t="n">
        <x:f>VLOOKUP(D774,'Pricing'!$A$6:$E$8,4,FALSE)</x:f>
        <x:v>6</x:v>
      </x:c>
      <x:c r="I774" s="15" t="n">
        <x:f>E774*G774/1000000</x:f>
        <x:v>0.10275912000000001</x:v>
      </x:c>
      <x:c r="J774" s="15" t="n">
        <x:f>F774*H774/1000000</x:f>
        <x:v>0.014184</x:v>
      </x:c>
      <x:c r="K774" s="15" t="n">
        <x:f>SUM(I774:J774)</x:f>
        <x:v>0.11694312000000001</x:v>
      </x:c>
    </x:row>
    <x:row r="775" ht="23" customHeight="1">
      <x:c r="A775" s="2" t="str">
        <x:v>REQ-00771</x:v>
      </x:c>
      <x:c r="B775" s="2" t="n">
        <x:v>27</x:v>
      </x:c>
      <x:c r="C775" s="2" t="str">
        <x:v>Research</x:v>
      </x:c>
      <x:c r="D775" s="2" t="str">
        <x:v>Balanced</x:v>
      </x:c>
      <x:c r="E775" s="16" t="n">
        <x:v>93302</x:v>
      </x:c>
      <x:c r="F775" s="16" t="n">
        <x:v>772</x:v>
      </x:c>
      <x:c r="G775" s="15" t="n">
        <x:f>VLOOKUP(D775,'Pricing'!$A$6:$E$8,5,FALSE)</x:f>
        <x:v>1.2300000000000002</x:v>
      </x:c>
      <x:c r="H775" s="15" t="n">
        <x:f>VLOOKUP(D775,'Pricing'!$A$6:$E$8,4,FALSE)</x:f>
        <x:v>6</x:v>
      </x:c>
      <x:c r="I775" s="15" t="n">
        <x:f>E775*G775/1000000</x:f>
        <x:v>0.11476146000000002</x:v>
      </x:c>
      <x:c r="J775" s="15" t="n">
        <x:f>F775*H775/1000000</x:f>
        <x:v>0.004632</x:v>
      </x:c>
      <x:c r="K775" s="15" t="n">
        <x:f>SUM(I775:J775)</x:f>
        <x:v>0.11939346000000002</x:v>
      </x:c>
    </x:row>
    <x:row r="776" ht="23" customHeight="1">
      <x:c r="A776" s="2" t="str">
        <x:v>REQ-00772</x:v>
      </x:c>
      <x:c r="B776" s="2" t="n">
        <x:v>24</x:v>
      </x:c>
      <x:c r="C776" s="2" t="str">
        <x:v>Support</x:v>
      </x:c>
      <x:c r="D776" s="2" t="str">
        <x:v>Balanced</x:v>
      </x:c>
      <x:c r="E776" s="16" t="n">
        <x:v>91221</x:v>
      </x:c>
      <x:c r="F776" s="16" t="n">
        <x:v>2614</x:v>
      </x:c>
      <x:c r="G776" s="15" t="n">
        <x:f>VLOOKUP(D776,'Pricing'!$A$6:$E$8,5,FALSE)</x:f>
        <x:v>1.2300000000000002</x:v>
      </x:c>
      <x:c r="H776" s="15" t="n">
        <x:f>VLOOKUP(D776,'Pricing'!$A$6:$E$8,4,FALSE)</x:f>
        <x:v>6</x:v>
      </x:c>
      <x:c r="I776" s="15" t="n">
        <x:f>E776*G776/1000000</x:f>
        <x:v>0.11220183000000002</x:v>
      </x:c>
      <x:c r="J776" s="15" t="n">
        <x:f>F776*H776/1000000</x:f>
        <x:v>0.015684</x:v>
      </x:c>
      <x:c r="K776" s="15" t="n">
        <x:f>SUM(I776:J776)</x:f>
        <x:v>0.12788583</x:v>
      </x:c>
    </x:row>
    <x:row r="777" ht="23" customHeight="1">
      <x:c r="A777" s="2" t="str">
        <x:v>REQ-00773</x:v>
      </x:c>
      <x:c r="B777" s="2" t="n">
        <x:v>7</x:v>
      </x:c>
      <x:c r="C777" s="2" t="str">
        <x:v>Research</x:v>
      </x:c>
      <x:c r="D777" s="2" t="str">
        <x:v>Balanced</x:v>
      </x:c>
      <x:c r="E777" s="16" t="n">
        <x:v>70163</x:v>
      </x:c>
      <x:c r="F777" s="16" t="n">
        <x:v>246</x:v>
      </x:c>
      <x:c r="G777" s="15" t="n">
        <x:f>VLOOKUP(D777,'Pricing'!$A$6:$E$8,5,FALSE)</x:f>
        <x:v>1.2300000000000002</x:v>
      </x:c>
      <x:c r="H777" s="15" t="n">
        <x:f>VLOOKUP(D777,'Pricing'!$A$6:$E$8,4,FALSE)</x:f>
        <x:v>6</x:v>
      </x:c>
      <x:c r="I777" s="15" t="n">
        <x:f>E777*G777/1000000</x:f>
        <x:v>0.08630049000000002</x:v>
      </x:c>
      <x:c r="J777" s="15" t="n">
        <x:f>F777*H777/1000000</x:f>
        <x:v>0.001476</x:v>
      </x:c>
      <x:c r="K777" s="15" t="n">
        <x:f>SUM(I777:J777)</x:f>
        <x:v>0.08777649000000003</x:v>
      </x:c>
    </x:row>
    <x:row r="778" ht="23" customHeight="1">
      <x:c r="A778" s="2" t="str">
        <x:v>REQ-00774</x:v>
      </x:c>
      <x:c r="B778" s="2" t="n">
        <x:v>6</x:v>
      </x:c>
      <x:c r="C778" s="2" t="str">
        <x:v>Product</x:v>
      </x:c>
      <x:c r="D778" s="2" t="str">
        <x:v>Swift</x:v>
      </x:c>
      <x:c r="E778" s="16" t="n">
        <x:v>40180</x:v>
      </x:c>
      <x:c r="F778" s="16" t="n">
        <x:v>3772</x:v>
      </x:c>
      <x:c r="G778" s="15" t="n">
        <x:f>VLOOKUP(D778,'Pricing'!$A$6:$E$8,5,FALSE)</x:f>
        <x:v>0.246</x:v>
      </x:c>
      <x:c r="H778" s="15" t="n">
        <x:f>VLOOKUP(D778,'Pricing'!$A$6:$E$8,4,FALSE)</x:f>
        <x:v>1.2</x:v>
      </x:c>
      <x:c r="I778" s="15" t="n">
        <x:f>E778*G778/1000000</x:f>
        <x:v>0.00988428</x:v>
      </x:c>
      <x:c r="J778" s="15" t="n">
        <x:f>F778*H778/1000000</x:f>
        <x:v>0.0045264</x:v>
      </x:c>
      <x:c r="K778" s="15" t="n">
        <x:f>SUM(I778:J778)</x:f>
        <x:v>0.01441068</x:v>
      </x:c>
    </x:row>
    <x:row r="779" ht="23" customHeight="1">
      <x:c r="A779" s="2" t="str">
        <x:v>REQ-00775</x:v>
      </x:c>
      <x:c r="B779" s="2" t="n">
        <x:v>10</x:v>
      </x:c>
      <x:c r="C779" s="2" t="str">
        <x:v>Research</x:v>
      </x:c>
      <x:c r="D779" s="2" t="str">
        <x:v>Balanced</x:v>
      </x:c>
      <x:c r="E779" s="16" t="n">
        <x:v>54464</x:v>
      </x:c>
      <x:c r="F779" s="16" t="n">
        <x:v>2288</x:v>
      </x:c>
      <x:c r="G779" s="15" t="n">
        <x:f>VLOOKUP(D779,'Pricing'!$A$6:$E$8,5,FALSE)</x:f>
        <x:v>1.2300000000000002</x:v>
      </x:c>
      <x:c r="H779" s="15" t="n">
        <x:f>VLOOKUP(D779,'Pricing'!$A$6:$E$8,4,FALSE)</x:f>
        <x:v>6</x:v>
      </x:c>
      <x:c r="I779" s="15" t="n">
        <x:f>E779*G779/1000000</x:f>
        <x:v>0.06699072000000002</x:v>
      </x:c>
      <x:c r="J779" s="15" t="n">
        <x:f>F779*H779/1000000</x:f>
        <x:v>0.013728</x:v>
      </x:c>
      <x:c r="K779" s="15" t="n">
        <x:f>SUM(I779:J779)</x:f>
        <x:v>0.08071872000000002</x:v>
      </x:c>
    </x:row>
    <x:row r="780" ht="23" customHeight="1">
      <x:c r="A780" s="2" t="str">
        <x:v>REQ-00776</x:v>
      </x:c>
      <x:c r="B780" s="2" t="n">
        <x:v>22</x:v>
      </x:c>
      <x:c r="C780" s="2" t="str">
        <x:v>Product</x:v>
      </x:c>
      <x:c r="D780" s="2" t="str">
        <x:v>Swift</x:v>
      </x:c>
      <x:c r="E780" s="16" t="n">
        <x:v>107053</x:v>
      </x:c>
      <x:c r="F780" s="16" t="n">
        <x:v>460</x:v>
      </x:c>
      <x:c r="G780" s="15" t="n">
        <x:f>VLOOKUP(D780,'Pricing'!$A$6:$E$8,5,FALSE)</x:f>
        <x:v>0.246</x:v>
      </x:c>
      <x:c r="H780" s="15" t="n">
        <x:f>VLOOKUP(D780,'Pricing'!$A$6:$E$8,4,FALSE)</x:f>
        <x:v>1.2</x:v>
      </x:c>
      <x:c r="I780" s="15" t="n">
        <x:f>E780*G780/1000000</x:f>
        <x:v>0.026335038</x:v>
      </x:c>
      <x:c r="J780" s="15" t="n">
        <x:f>F780*H780/1000000</x:f>
        <x:v>0.000552</x:v>
      </x:c>
      <x:c r="K780" s="15" t="n">
        <x:f>SUM(I780:J780)</x:f>
        <x:v>0.026887038000000002</x:v>
      </x:c>
    </x:row>
    <x:row r="781" ht="23" customHeight="1">
      <x:c r="A781" s="2" t="str">
        <x:v>REQ-00777</x:v>
      </x:c>
      <x:c r="B781" s="2" t="n">
        <x:v>28</x:v>
      </x:c>
      <x:c r="C781" s="2" t="str">
        <x:v>Engineering</x:v>
      </x:c>
      <x:c r="D781" s="2" t="str">
        <x:v>Balanced</x:v>
      </x:c>
      <x:c r="E781" s="16" t="n">
        <x:v>119596</x:v>
      </x:c>
      <x:c r="F781" s="16" t="n">
        <x:v>1597</x:v>
      </x:c>
      <x:c r="G781" s="15" t="n">
        <x:f>VLOOKUP(D781,'Pricing'!$A$6:$E$8,5,FALSE)</x:f>
        <x:v>1.2300000000000002</x:v>
      </x:c>
      <x:c r="H781" s="15" t="n">
        <x:f>VLOOKUP(D781,'Pricing'!$A$6:$E$8,4,FALSE)</x:f>
        <x:v>6</x:v>
      </x:c>
      <x:c r="I781" s="15" t="n">
        <x:f>E781*G781/1000000</x:f>
        <x:v>0.14710308000000002</x:v>
      </x:c>
      <x:c r="J781" s="15" t="n">
        <x:f>F781*H781/1000000</x:f>
        <x:v>0.009582</x:v>
      </x:c>
      <x:c r="K781" s="15" t="n">
        <x:f>SUM(I781:J781)</x:f>
        <x:v>0.15668508000000003</x:v>
      </x:c>
    </x:row>
    <x:row r="782" ht="23" customHeight="1">
      <x:c r="A782" s="2" t="str">
        <x:v>REQ-00778</x:v>
      </x:c>
      <x:c r="B782" s="2" t="n">
        <x:v>13</x:v>
      </x:c>
      <x:c r="C782" s="2" t="str">
        <x:v>Support</x:v>
      </x:c>
      <x:c r="D782" s="2" t="str">
        <x:v>Swift</x:v>
      </x:c>
      <x:c r="E782" s="16" t="n">
        <x:v>104596</x:v>
      </x:c>
      <x:c r="F782" s="16" t="n">
        <x:v>3676</x:v>
      </x:c>
      <x:c r="G782" s="15" t="n">
        <x:f>VLOOKUP(D782,'Pricing'!$A$6:$E$8,5,FALSE)</x:f>
        <x:v>0.246</x:v>
      </x:c>
      <x:c r="H782" s="15" t="n">
        <x:f>VLOOKUP(D782,'Pricing'!$A$6:$E$8,4,FALSE)</x:f>
        <x:v>1.2</x:v>
      </x:c>
      <x:c r="I782" s="15" t="n">
        <x:f>E782*G782/1000000</x:f>
        <x:v>0.025730615999999998</x:v>
      </x:c>
      <x:c r="J782" s="15" t="n">
        <x:f>F782*H782/1000000</x:f>
        <x:v>0.0044112</x:v>
      </x:c>
      <x:c r="K782" s="15" t="n">
        <x:f>SUM(I782:J782)</x:f>
        <x:v>0.030141816</x:v>
      </x:c>
    </x:row>
    <x:row r="783" ht="23" customHeight="1">
      <x:c r="A783" s="2" t="str">
        <x:v>REQ-00779</x:v>
      </x:c>
      <x:c r="B783" s="2" t="n">
        <x:v>1</x:v>
      </x:c>
      <x:c r="C783" s="2" t="str">
        <x:v>Engineering</x:v>
      </x:c>
      <x:c r="D783" s="2" t="str">
        <x:v>Balanced</x:v>
      </x:c>
      <x:c r="E783" s="16" t="n">
        <x:v>114153</x:v>
      </x:c>
      <x:c r="F783" s="16" t="n">
        <x:v>213</x:v>
      </x:c>
      <x:c r="G783" s="15" t="n">
        <x:f>VLOOKUP(D783,'Pricing'!$A$6:$E$8,5,FALSE)</x:f>
        <x:v>1.2300000000000002</x:v>
      </x:c>
      <x:c r="H783" s="15" t="n">
        <x:f>VLOOKUP(D783,'Pricing'!$A$6:$E$8,4,FALSE)</x:f>
        <x:v>6</x:v>
      </x:c>
      <x:c r="I783" s="15" t="n">
        <x:f>E783*G783/1000000</x:f>
        <x:v>0.14040819000000004</x:v>
      </x:c>
      <x:c r="J783" s="15" t="n">
        <x:f>F783*H783/1000000</x:f>
        <x:v>0.001278</x:v>
      </x:c>
      <x:c r="K783" s="15" t="n">
        <x:f>SUM(I783:J783)</x:f>
        <x:v>0.14168619000000005</x:v>
      </x:c>
    </x:row>
    <x:row r="784" ht="23" customHeight="1">
      <x:c r="A784" s="2" t="str">
        <x:v>REQ-00780</x:v>
      </x:c>
      <x:c r="B784" s="2" t="n">
        <x:v>17</x:v>
      </x:c>
      <x:c r="C784" s="2" t="str">
        <x:v>Support</x:v>
      </x:c>
      <x:c r="D784" s="2" t="str">
        <x:v>Swift</x:v>
      </x:c>
      <x:c r="E784" s="16" t="n">
        <x:v>39185</x:v>
      </x:c>
      <x:c r="F784" s="16" t="n">
        <x:v>2821</x:v>
      </x:c>
      <x:c r="G784" s="15" t="n">
        <x:f>VLOOKUP(D784,'Pricing'!$A$6:$E$8,5,FALSE)</x:f>
        <x:v>0.246</x:v>
      </x:c>
      <x:c r="H784" s="15" t="n">
        <x:f>VLOOKUP(D784,'Pricing'!$A$6:$E$8,4,FALSE)</x:f>
        <x:v>1.2</x:v>
      </x:c>
      <x:c r="I784" s="15" t="n">
        <x:f>E784*G784/1000000</x:f>
        <x:v>0.00963951</x:v>
      </x:c>
      <x:c r="J784" s="15" t="n">
        <x:f>F784*H784/1000000</x:f>
        <x:v>0.0033851999999999997</x:v>
      </x:c>
      <x:c r="K784" s="15" t="n">
        <x:f>SUM(I784:J784)</x:f>
        <x:v>0.01302471</x:v>
      </x:c>
    </x:row>
    <x:row r="785" ht="23" customHeight="1">
      <x:c r="A785" s="2" t="str">
        <x:v>REQ-00781</x:v>
      </x:c>
      <x:c r="B785" s="2" t="n">
        <x:v>10</x:v>
      </x:c>
      <x:c r="C785" s="2" t="str">
        <x:v>Operations</x:v>
      </x:c>
      <x:c r="D785" s="2" t="str">
        <x:v>Swift</x:v>
      </x:c>
      <x:c r="E785" s="16" t="n">
        <x:v>111345</x:v>
      </x:c>
      <x:c r="F785" s="16" t="n">
        <x:v>1861</x:v>
      </x:c>
      <x:c r="G785" s="15" t="n">
        <x:f>VLOOKUP(D785,'Pricing'!$A$6:$E$8,5,FALSE)</x:f>
        <x:v>0.246</x:v>
      </x:c>
      <x:c r="H785" s="15" t="n">
        <x:f>VLOOKUP(D785,'Pricing'!$A$6:$E$8,4,FALSE)</x:f>
        <x:v>1.2</x:v>
      </x:c>
      <x:c r="I785" s="15" t="n">
        <x:f>E785*G785/1000000</x:f>
        <x:v>0.027390869999999998</x:v>
      </x:c>
      <x:c r="J785" s="15" t="n">
        <x:f>F785*H785/1000000</x:f>
        <x:v>0.0022332</x:v>
      </x:c>
      <x:c r="K785" s="15" t="n">
        <x:f>SUM(I785:J785)</x:f>
        <x:v>0.02962407</x:v>
      </x:c>
    </x:row>
    <x:row r="786" ht="23" customHeight="1">
      <x:c r="A786" s="2" t="str">
        <x:v>REQ-00782</x:v>
      </x:c>
      <x:c r="B786" s="2" t="n">
        <x:v>20</x:v>
      </x:c>
      <x:c r="C786" s="2" t="str">
        <x:v>Growth</x:v>
      </x:c>
      <x:c r="D786" s="2" t="str">
        <x:v>Swift</x:v>
      </x:c>
      <x:c r="E786" s="16" t="n">
        <x:v>45071</x:v>
      </x:c>
      <x:c r="F786" s="16" t="n">
        <x:v>772</x:v>
      </x:c>
      <x:c r="G786" s="15" t="n">
        <x:f>VLOOKUP(D786,'Pricing'!$A$6:$E$8,5,FALSE)</x:f>
        <x:v>0.246</x:v>
      </x:c>
      <x:c r="H786" s="15" t="n">
        <x:f>VLOOKUP(D786,'Pricing'!$A$6:$E$8,4,FALSE)</x:f>
        <x:v>1.2</x:v>
      </x:c>
      <x:c r="I786" s="15" t="n">
        <x:f>E786*G786/1000000</x:f>
        <x:v>0.011087466</x:v>
      </x:c>
      <x:c r="J786" s="15" t="n">
        <x:f>F786*H786/1000000</x:f>
        <x:v>0.0009264</x:v>
      </x:c>
      <x:c r="K786" s="15" t="n">
        <x:f>SUM(I786:J786)</x:f>
        <x:v>0.012013866000000002</x:v>
      </x:c>
    </x:row>
    <x:row r="787" ht="23" customHeight="1">
      <x:c r="A787" s="2" t="str">
        <x:v>REQ-00783</x:v>
      </x:c>
      <x:c r="B787" s="2" t="n">
        <x:v>19</x:v>
      </x:c>
      <x:c r="C787" s="2" t="str">
        <x:v>Engineering</x:v>
      </x:c>
      <x:c r="D787" s="2" t="str">
        <x:v>Balanced</x:v>
      </x:c>
      <x:c r="E787" s="16" t="n">
        <x:v>37105</x:v>
      </x:c>
      <x:c r="F787" s="16" t="n">
        <x:v>1669</x:v>
      </x:c>
      <x:c r="G787" s="15" t="n">
        <x:f>VLOOKUP(D787,'Pricing'!$A$6:$E$8,5,FALSE)</x:f>
        <x:v>1.2300000000000002</x:v>
      </x:c>
      <x:c r="H787" s="15" t="n">
        <x:f>VLOOKUP(D787,'Pricing'!$A$6:$E$8,4,FALSE)</x:f>
        <x:v>6</x:v>
      </x:c>
      <x:c r="I787" s="15" t="n">
        <x:f>E787*G787/1000000</x:f>
        <x:v>0.04563915000000001</x:v>
      </x:c>
      <x:c r="J787" s="15" t="n">
        <x:f>F787*H787/1000000</x:f>
        <x:v>0.010014</x:v>
      </x:c>
      <x:c r="K787" s="15" t="n">
        <x:f>SUM(I787:J787)</x:f>
        <x:v>0.05565315000000001</x:v>
      </x:c>
    </x:row>
    <x:row r="788" ht="23" customHeight="1">
      <x:c r="A788" s="2" t="str">
        <x:v>REQ-00784</x:v>
      </x:c>
      <x:c r="B788" s="2" t="n">
        <x:v>31</x:v>
      </x:c>
      <x:c r="C788" s="2" t="str">
        <x:v>Support</x:v>
      </x:c>
      <x:c r="D788" s="2" t="str">
        <x:v>Reasoning</x:v>
      </x:c>
      <x:c r="E788" s="16" t="n">
        <x:v>22642</x:v>
      </x:c>
      <x:c r="F788" s="16" t="n">
        <x:v>2548</x:v>
      </x:c>
      <x:c r="G788" s="15" t="n">
        <x:f>VLOOKUP(D788,'Pricing'!$A$6:$E$8,5,FALSE)</x:f>
        <x:v>4.920000000000001</x:v>
      </x:c>
      <x:c r="H788" s="15" t="n">
        <x:f>VLOOKUP(D788,'Pricing'!$A$6:$E$8,4,FALSE)</x:f>
        <x:v>24</x:v>
      </x:c>
      <x:c r="I788" s="15" t="n">
        <x:f>E788*G788/1000000</x:f>
        <x:v>0.11139864000000001</x:v>
      </x:c>
      <x:c r="J788" s="15" t="n">
        <x:f>F788*H788/1000000</x:f>
        <x:v>0.061152</x:v>
      </x:c>
      <x:c r="K788" s="15" t="n">
        <x:f>SUM(I788:J788)</x:f>
        <x:v>0.17255064</x:v>
      </x:c>
    </x:row>
    <x:row r="789" ht="23" customHeight="1">
      <x:c r="A789" s="2" t="str">
        <x:v>REQ-00785</x:v>
      </x:c>
      <x:c r="B789" s="2" t="n">
        <x:v>5</x:v>
      </x:c>
      <x:c r="C789" s="2" t="str">
        <x:v>Engineering</x:v>
      </x:c>
      <x:c r="D789" s="2" t="str">
        <x:v>Swift</x:v>
      </x:c>
      <x:c r="E789" s="16" t="n">
        <x:v>26103</x:v>
      </x:c>
      <x:c r="F789" s="16" t="n">
        <x:v>3726</x:v>
      </x:c>
      <x:c r="G789" s="15" t="n">
        <x:f>VLOOKUP(D789,'Pricing'!$A$6:$E$8,5,FALSE)</x:f>
        <x:v>0.246</x:v>
      </x:c>
      <x:c r="H789" s="15" t="n">
        <x:f>VLOOKUP(D789,'Pricing'!$A$6:$E$8,4,FALSE)</x:f>
        <x:v>1.2</x:v>
      </x:c>
      <x:c r="I789" s="15" t="n">
        <x:f>E789*G789/1000000</x:f>
        <x:v>0.0064213379999999995</x:v>
      </x:c>
      <x:c r="J789" s="15" t="n">
        <x:f>F789*H789/1000000</x:f>
        <x:v>0.0044712</x:v>
      </x:c>
      <x:c r="K789" s="15" t="n">
        <x:f>SUM(I789:J789)</x:f>
        <x:v>0.010892538</x:v>
      </x:c>
    </x:row>
    <x:row r="790" ht="23" customHeight="1">
      <x:c r="A790" s="2" t="str">
        <x:v>REQ-00786</x:v>
      </x:c>
      <x:c r="B790" s="2" t="n">
        <x:v>27</x:v>
      </x:c>
      <x:c r="C790" s="2" t="str">
        <x:v>Product</x:v>
      </x:c>
      <x:c r="D790" s="2" t="str">
        <x:v>Swift</x:v>
      </x:c>
      <x:c r="E790" s="16" t="n">
        <x:v>55489</x:v>
      </x:c>
      <x:c r="F790" s="16" t="n">
        <x:v>1110</x:v>
      </x:c>
      <x:c r="G790" s="15" t="n">
        <x:f>VLOOKUP(D790,'Pricing'!$A$6:$E$8,5,FALSE)</x:f>
        <x:v>0.246</x:v>
      </x:c>
      <x:c r="H790" s="15" t="n">
        <x:f>VLOOKUP(D790,'Pricing'!$A$6:$E$8,4,FALSE)</x:f>
        <x:v>1.2</x:v>
      </x:c>
      <x:c r="I790" s="15" t="n">
        <x:f>E790*G790/1000000</x:f>
        <x:v>0.013650294</x:v>
      </x:c>
      <x:c r="J790" s="15" t="n">
        <x:f>F790*H790/1000000</x:f>
        <x:v>0.001332</x:v>
      </x:c>
      <x:c r="K790" s="15" t="n">
        <x:f>SUM(I790:J790)</x:f>
        <x:v>0.014982294</x:v>
      </x:c>
    </x:row>
    <x:row r="791" ht="23" customHeight="1">
      <x:c r="A791" s="2" t="str">
        <x:v>REQ-00787</x:v>
      </x:c>
      <x:c r="B791" s="2" t="n">
        <x:v>20</x:v>
      </x:c>
      <x:c r="C791" s="2" t="str">
        <x:v>Engineering</x:v>
      </x:c>
      <x:c r="D791" s="2" t="str">
        <x:v>Swift</x:v>
      </x:c>
      <x:c r="E791" s="16" t="n">
        <x:v>90110</x:v>
      </x:c>
      <x:c r="F791" s="16" t="n">
        <x:v>1038</x:v>
      </x:c>
      <x:c r="G791" s="15" t="n">
        <x:f>VLOOKUP(D791,'Pricing'!$A$6:$E$8,5,FALSE)</x:f>
        <x:v>0.246</x:v>
      </x:c>
      <x:c r="H791" s="15" t="n">
        <x:f>VLOOKUP(D791,'Pricing'!$A$6:$E$8,4,FALSE)</x:f>
        <x:v>1.2</x:v>
      </x:c>
      <x:c r="I791" s="15" t="n">
        <x:f>E791*G791/1000000</x:f>
        <x:v>0.022167060000000002</x:v>
      </x:c>
      <x:c r="J791" s="15" t="n">
        <x:f>F791*H791/1000000</x:f>
        <x:v>0.0012456</x:v>
      </x:c>
      <x:c r="K791" s="15" t="n">
        <x:f>SUM(I791:J791)</x:f>
        <x:v>0.023412660000000002</x:v>
      </x:c>
    </x:row>
    <x:row r="792" ht="23" customHeight="1">
      <x:c r="A792" s="2" t="str">
        <x:v>REQ-00788</x:v>
      </x:c>
      <x:c r="B792" s="2" t="n">
        <x:v>15</x:v>
      </x:c>
      <x:c r="C792" s="2" t="str">
        <x:v>Growth</x:v>
      </x:c>
      <x:c r="D792" s="2" t="str">
        <x:v>Reasoning</x:v>
      </x:c>
      <x:c r="E792" s="16" t="n">
        <x:v>73512</x:v>
      </x:c>
      <x:c r="F792" s="16" t="n">
        <x:v>2102</x:v>
      </x:c>
      <x:c r="G792" s="15" t="n">
        <x:f>VLOOKUP(D792,'Pricing'!$A$6:$E$8,5,FALSE)</x:f>
        <x:v>4.920000000000001</x:v>
      </x:c>
      <x:c r="H792" s="15" t="n">
        <x:f>VLOOKUP(D792,'Pricing'!$A$6:$E$8,4,FALSE)</x:f>
        <x:v>24</x:v>
      </x:c>
      <x:c r="I792" s="15" t="n">
        <x:f>E792*G792/1000000</x:f>
        <x:v>0.36167904000000006</x:v>
      </x:c>
      <x:c r="J792" s="15" t="n">
        <x:f>F792*H792/1000000</x:f>
        <x:v>0.050448</x:v>
      </x:c>
      <x:c r="K792" s="15" t="n">
        <x:f>SUM(I792:J792)</x:f>
        <x:v>0.41212704000000006</x:v>
      </x:c>
    </x:row>
    <x:row r="793" ht="23" customHeight="1">
      <x:c r="A793" s="2" t="str">
        <x:v>REQ-00789</x:v>
      </x:c>
      <x:c r="B793" s="2" t="n">
        <x:v>18</x:v>
      </x:c>
      <x:c r="C793" s="2" t="str">
        <x:v>Engineering</x:v>
      </x:c>
      <x:c r="D793" s="2" t="str">
        <x:v>Balanced</x:v>
      </x:c>
      <x:c r="E793" s="16" t="n">
        <x:v>31770</x:v>
      </x:c>
      <x:c r="F793" s="16" t="n">
        <x:v>468</x:v>
      </x:c>
      <x:c r="G793" s="15" t="n">
        <x:f>VLOOKUP(D793,'Pricing'!$A$6:$E$8,5,FALSE)</x:f>
        <x:v>1.2300000000000002</x:v>
      </x:c>
      <x:c r="H793" s="15" t="n">
        <x:f>VLOOKUP(D793,'Pricing'!$A$6:$E$8,4,FALSE)</x:f>
        <x:v>6</x:v>
      </x:c>
      <x:c r="I793" s="15" t="n">
        <x:f>E793*G793/1000000</x:f>
        <x:v>0.039077100000000003</x:v>
      </x:c>
      <x:c r="J793" s="15" t="n">
        <x:f>F793*H793/1000000</x:f>
        <x:v>0.002808</x:v>
      </x:c>
      <x:c r="K793" s="15" t="n">
        <x:f>SUM(I793:J793)</x:f>
        <x:v>0.0418851</x:v>
      </x:c>
    </x:row>
    <x:row r="794" ht="23" customHeight="1">
      <x:c r="A794" s="2" t="str">
        <x:v>REQ-00790</x:v>
      </x:c>
      <x:c r="B794" s="2" t="n">
        <x:v>8</x:v>
      </x:c>
      <x:c r="C794" s="2" t="str">
        <x:v>Product</x:v>
      </x:c>
      <x:c r="D794" s="2" t="str">
        <x:v>Swift</x:v>
      </x:c>
      <x:c r="E794" s="16" t="n">
        <x:v>110740</x:v>
      </x:c>
      <x:c r="F794" s="16" t="n">
        <x:v>377</x:v>
      </x:c>
      <x:c r="G794" s="15" t="n">
        <x:f>VLOOKUP(D794,'Pricing'!$A$6:$E$8,5,FALSE)</x:f>
        <x:v>0.246</x:v>
      </x:c>
      <x:c r="H794" s="15" t="n">
        <x:f>VLOOKUP(D794,'Pricing'!$A$6:$E$8,4,FALSE)</x:f>
        <x:v>1.2</x:v>
      </x:c>
      <x:c r="I794" s="15" t="n">
        <x:f>E794*G794/1000000</x:f>
        <x:v>0.027242040000000002</x:v>
      </x:c>
      <x:c r="J794" s="15" t="n">
        <x:f>F794*H794/1000000</x:f>
        <x:v>0.0004524</x:v>
      </x:c>
      <x:c r="K794" s="15" t="n">
        <x:f>SUM(I794:J794)</x:f>
        <x:v>0.02769444</x:v>
      </x:c>
    </x:row>
    <x:row r="795" ht="23" customHeight="1">
      <x:c r="A795" s="2" t="str">
        <x:v>REQ-00791</x:v>
      </x:c>
      <x:c r="B795" s="2" t="n">
        <x:v>10</x:v>
      </x:c>
      <x:c r="C795" s="2" t="str">
        <x:v>Research</x:v>
      </x:c>
      <x:c r="D795" s="2" t="str">
        <x:v>Balanced</x:v>
      </x:c>
      <x:c r="E795" s="16" t="n">
        <x:v>109989</x:v>
      </x:c>
      <x:c r="F795" s="16" t="n">
        <x:v>779</x:v>
      </x:c>
      <x:c r="G795" s="15" t="n">
        <x:f>VLOOKUP(D795,'Pricing'!$A$6:$E$8,5,FALSE)</x:f>
        <x:v>1.2300000000000002</x:v>
      </x:c>
      <x:c r="H795" s="15" t="n">
        <x:f>VLOOKUP(D795,'Pricing'!$A$6:$E$8,4,FALSE)</x:f>
        <x:v>6</x:v>
      </x:c>
      <x:c r="I795" s="15" t="n">
        <x:f>E795*G795/1000000</x:f>
        <x:v>0.13528647000000002</x:v>
      </x:c>
      <x:c r="J795" s="15" t="n">
        <x:f>F795*H795/1000000</x:f>
        <x:v>0.004674</x:v>
      </x:c>
      <x:c r="K795" s="15" t="n">
        <x:f>SUM(I795:J795)</x:f>
        <x:v>0.13996047000000003</x:v>
      </x:c>
    </x:row>
    <x:row r="796" ht="23" customHeight="1">
      <x:c r="A796" s="2" t="str">
        <x:v>REQ-00792</x:v>
      </x:c>
      <x:c r="B796" s="2" t="n">
        <x:v>26</x:v>
      </x:c>
      <x:c r="C796" s="2" t="str">
        <x:v>Product</x:v>
      </x:c>
      <x:c r="D796" s="2" t="str">
        <x:v>Reasoning</x:v>
      </x:c>
      <x:c r="E796" s="16" t="n">
        <x:v>28531</x:v>
      </x:c>
      <x:c r="F796" s="16" t="n">
        <x:v>2349</x:v>
      </x:c>
      <x:c r="G796" s="15" t="n">
        <x:f>VLOOKUP(D796,'Pricing'!$A$6:$E$8,5,FALSE)</x:f>
        <x:v>4.920000000000001</x:v>
      </x:c>
      <x:c r="H796" s="15" t="n">
        <x:f>VLOOKUP(D796,'Pricing'!$A$6:$E$8,4,FALSE)</x:f>
        <x:v>24</x:v>
      </x:c>
      <x:c r="I796" s="15" t="n">
        <x:f>E796*G796/1000000</x:f>
        <x:v>0.14037252000000003</x:v>
      </x:c>
      <x:c r="J796" s="15" t="n">
        <x:f>F796*H796/1000000</x:f>
        <x:v>0.056376</x:v>
      </x:c>
      <x:c r="K796" s="15" t="n">
        <x:f>SUM(I796:J796)</x:f>
        <x:v>0.19674852000000004</x:v>
      </x:c>
    </x:row>
    <x:row r="797" ht="23" customHeight="1">
      <x:c r="A797" s="2" t="str">
        <x:v>REQ-00793</x:v>
      </x:c>
      <x:c r="B797" s="2" t="n">
        <x:v>31</x:v>
      </x:c>
      <x:c r="C797" s="2" t="str">
        <x:v>Engineering</x:v>
      </x:c>
      <x:c r="D797" s="2" t="str">
        <x:v>Swift</x:v>
      </x:c>
      <x:c r="E797" s="16" t="n">
        <x:v>78907</x:v>
      </x:c>
      <x:c r="F797" s="16" t="n">
        <x:v>271</x:v>
      </x:c>
      <x:c r="G797" s="15" t="n">
        <x:f>VLOOKUP(D797,'Pricing'!$A$6:$E$8,5,FALSE)</x:f>
        <x:v>0.246</x:v>
      </x:c>
      <x:c r="H797" s="15" t="n">
        <x:f>VLOOKUP(D797,'Pricing'!$A$6:$E$8,4,FALSE)</x:f>
        <x:v>1.2</x:v>
      </x:c>
      <x:c r="I797" s="15" t="n">
        <x:f>E797*G797/1000000</x:f>
        <x:v>0.019411122</x:v>
      </x:c>
      <x:c r="J797" s="15" t="n">
        <x:f>F797*H797/1000000</x:f>
        <x:v>0.0003252</x:v>
      </x:c>
      <x:c r="K797" s="15" t="n">
        <x:f>SUM(I797:J797)</x:f>
        <x:v>0.019736322</x:v>
      </x:c>
    </x:row>
    <x:row r="798" ht="23" customHeight="1">
      <x:c r="A798" s="2" t="str">
        <x:v>REQ-00794</x:v>
      </x:c>
      <x:c r="B798" s="2" t="n">
        <x:v>26</x:v>
      </x:c>
      <x:c r="C798" s="2" t="str">
        <x:v>Growth</x:v>
      </x:c>
      <x:c r="D798" s="2" t="str">
        <x:v>Swift</x:v>
      </x:c>
      <x:c r="E798" s="16" t="n">
        <x:v>84630</x:v>
      </x:c>
      <x:c r="F798" s="16" t="n">
        <x:v>3314</x:v>
      </x:c>
      <x:c r="G798" s="15" t="n">
        <x:f>VLOOKUP(D798,'Pricing'!$A$6:$E$8,5,FALSE)</x:f>
        <x:v>0.246</x:v>
      </x:c>
      <x:c r="H798" s="15" t="n">
        <x:f>VLOOKUP(D798,'Pricing'!$A$6:$E$8,4,FALSE)</x:f>
        <x:v>1.2</x:v>
      </x:c>
      <x:c r="I798" s="15" t="n">
        <x:f>E798*G798/1000000</x:f>
        <x:v>0.02081898</x:v>
      </x:c>
      <x:c r="J798" s="15" t="n">
        <x:f>F798*H798/1000000</x:f>
        <x:v>0.0039768</x:v>
      </x:c>
      <x:c r="K798" s="15" t="n">
        <x:f>SUM(I798:J798)</x:f>
        <x:v>0.02479578</x:v>
      </x:c>
    </x:row>
    <x:row r="799" ht="23" customHeight="1">
      <x:c r="A799" s="2" t="str">
        <x:v>REQ-00795</x:v>
      </x:c>
      <x:c r="B799" s="2" t="n">
        <x:v>2</x:v>
      </x:c>
      <x:c r="C799" s="2" t="str">
        <x:v>Research</x:v>
      </x:c>
      <x:c r="D799" s="2" t="str">
        <x:v>Balanced</x:v>
      </x:c>
      <x:c r="E799" s="16" t="n">
        <x:v>16466</x:v>
      </x:c>
      <x:c r="F799" s="16" t="n">
        <x:v>332</x:v>
      </x:c>
      <x:c r="G799" s="15" t="n">
        <x:f>VLOOKUP(D799,'Pricing'!$A$6:$E$8,5,FALSE)</x:f>
        <x:v>1.2300000000000002</x:v>
      </x:c>
      <x:c r="H799" s="15" t="n">
        <x:f>VLOOKUP(D799,'Pricing'!$A$6:$E$8,4,FALSE)</x:f>
        <x:v>6</x:v>
      </x:c>
      <x:c r="I799" s="15" t="n">
        <x:f>E799*G799/1000000</x:f>
        <x:v>0.020253180000000003</x:v>
      </x:c>
      <x:c r="J799" s="15" t="n">
        <x:f>F799*H799/1000000</x:f>
        <x:v>0.001992</x:v>
      </x:c>
      <x:c r="K799" s="15" t="n">
        <x:f>SUM(I799:J799)</x:f>
        <x:v>0.022245180000000003</x:v>
      </x:c>
    </x:row>
    <x:row r="800" ht="23" customHeight="1">
      <x:c r="A800" s="2" t="str">
        <x:v>REQ-00796</x:v>
      </x:c>
      <x:c r="B800" s="2" t="n">
        <x:v>14</x:v>
      </x:c>
      <x:c r="C800" s="2" t="str">
        <x:v>Support</x:v>
      </x:c>
      <x:c r="D800" s="2" t="str">
        <x:v>Swift</x:v>
      </x:c>
      <x:c r="E800" s="16" t="n">
        <x:v>40140</x:v>
      </x:c>
      <x:c r="F800" s="16" t="n">
        <x:v>3735</x:v>
      </x:c>
      <x:c r="G800" s="15" t="n">
        <x:f>VLOOKUP(D800,'Pricing'!$A$6:$E$8,5,FALSE)</x:f>
        <x:v>0.246</x:v>
      </x:c>
      <x:c r="H800" s="15" t="n">
        <x:f>VLOOKUP(D800,'Pricing'!$A$6:$E$8,4,FALSE)</x:f>
        <x:v>1.2</x:v>
      </x:c>
      <x:c r="I800" s="15" t="n">
        <x:f>E800*G800/1000000</x:f>
        <x:v>0.00987444</x:v>
      </x:c>
      <x:c r="J800" s="15" t="n">
        <x:f>F800*H800/1000000</x:f>
        <x:v>0.004482</x:v>
      </x:c>
      <x:c r="K800" s="15" t="n">
        <x:f>SUM(I800:J800)</x:f>
        <x:v>0.01435644</x:v>
      </x:c>
    </x:row>
    <x:row r="801" ht="23" customHeight="1">
      <x:c r="A801" s="2" t="str">
        <x:v>REQ-00797</x:v>
      </x:c>
      <x:c r="B801" s="2" t="n">
        <x:v>18</x:v>
      </x:c>
      <x:c r="C801" s="2" t="str">
        <x:v>Operations</x:v>
      </x:c>
      <x:c r="D801" s="2" t="str">
        <x:v>Swift</x:v>
      </x:c>
      <x:c r="E801" s="16" t="n">
        <x:v>22925</x:v>
      </x:c>
      <x:c r="F801" s="16" t="n">
        <x:v>3568</x:v>
      </x:c>
      <x:c r="G801" s="15" t="n">
        <x:f>VLOOKUP(D801,'Pricing'!$A$6:$E$8,5,FALSE)</x:f>
        <x:v>0.246</x:v>
      </x:c>
      <x:c r="H801" s="15" t="n">
        <x:f>VLOOKUP(D801,'Pricing'!$A$6:$E$8,4,FALSE)</x:f>
        <x:v>1.2</x:v>
      </x:c>
      <x:c r="I801" s="15" t="n">
        <x:f>E801*G801/1000000</x:f>
        <x:v>0.00563955</x:v>
      </x:c>
      <x:c r="J801" s="15" t="n">
        <x:f>F801*H801/1000000</x:f>
        <x:v>0.004281599999999999</x:v>
      </x:c>
      <x:c r="K801" s="15" t="n">
        <x:f>SUM(I801:J801)</x:f>
        <x:v>0.00992115</x:v>
      </x:c>
    </x:row>
    <x:row r="802" ht="23" customHeight="1">
      <x:c r="A802" s="2" t="str">
        <x:v>REQ-00798</x:v>
      </x:c>
      <x:c r="B802" s="2" t="n">
        <x:v>5</x:v>
      </x:c>
      <x:c r="C802" s="2" t="str">
        <x:v>Growth</x:v>
      </x:c>
      <x:c r="D802" s="2" t="str">
        <x:v>Balanced</x:v>
      </x:c>
      <x:c r="E802" s="16" t="n">
        <x:v>80310</x:v>
      </x:c>
      <x:c r="F802" s="16" t="n">
        <x:v>2151</x:v>
      </x:c>
      <x:c r="G802" s="15" t="n">
        <x:f>VLOOKUP(D802,'Pricing'!$A$6:$E$8,5,FALSE)</x:f>
        <x:v>1.2300000000000002</x:v>
      </x:c>
      <x:c r="H802" s="15" t="n">
        <x:f>VLOOKUP(D802,'Pricing'!$A$6:$E$8,4,FALSE)</x:f>
        <x:v>6</x:v>
      </x:c>
      <x:c r="I802" s="15" t="n">
        <x:f>E802*G802/1000000</x:f>
        <x:v>0.09878130000000002</x:v>
      </x:c>
      <x:c r="J802" s="15" t="n">
        <x:f>F802*H802/1000000</x:f>
        <x:v>0.012906</x:v>
      </x:c>
      <x:c r="K802" s="15" t="n">
        <x:f>SUM(I802:J802)</x:f>
        <x:v>0.11168730000000002</x:v>
      </x:c>
    </x:row>
    <x:row r="803" ht="23" customHeight="1">
      <x:c r="A803" s="2" t="str">
        <x:v>REQ-00799</x:v>
      </x:c>
      <x:c r="B803" s="2" t="n">
        <x:v>21</x:v>
      </x:c>
      <x:c r="C803" s="2" t="str">
        <x:v>Research</x:v>
      </x:c>
      <x:c r="D803" s="2" t="str">
        <x:v>Swift</x:v>
      </x:c>
      <x:c r="E803" s="16" t="n">
        <x:v>89029</x:v>
      </x:c>
      <x:c r="F803" s="16" t="n">
        <x:v>3684</x:v>
      </x:c>
      <x:c r="G803" s="15" t="n">
        <x:f>VLOOKUP(D803,'Pricing'!$A$6:$E$8,5,FALSE)</x:f>
        <x:v>0.246</x:v>
      </x:c>
      <x:c r="H803" s="15" t="n">
        <x:f>VLOOKUP(D803,'Pricing'!$A$6:$E$8,4,FALSE)</x:f>
        <x:v>1.2</x:v>
      </x:c>
      <x:c r="I803" s="15" t="n">
        <x:f>E803*G803/1000000</x:f>
        <x:v>0.021901134</x:v>
      </x:c>
      <x:c r="J803" s="15" t="n">
        <x:f>F803*H803/1000000</x:f>
        <x:v>0.0044208</x:v>
      </x:c>
      <x:c r="K803" s="15" t="n">
        <x:f>SUM(I803:J803)</x:f>
        <x:v>0.026321933999999998</x:v>
      </x:c>
    </x:row>
    <x:row r="804" ht="23" customHeight="1">
      <x:c r="A804" s="2" t="str">
        <x:v>REQ-00800</x:v>
      </x:c>
      <x:c r="B804" s="2" t="n">
        <x:v>5</x:v>
      </x:c>
      <x:c r="C804" s="2" t="str">
        <x:v>Growth</x:v>
      </x:c>
      <x:c r="D804" s="2" t="str">
        <x:v>Swift</x:v>
      </x:c>
      <x:c r="E804" s="16" t="n">
        <x:v>81570</x:v>
      </x:c>
      <x:c r="F804" s="16" t="n">
        <x:v>3791</x:v>
      </x:c>
      <x:c r="G804" s="15" t="n">
        <x:f>VLOOKUP(D804,'Pricing'!$A$6:$E$8,5,FALSE)</x:f>
        <x:v>0.246</x:v>
      </x:c>
      <x:c r="H804" s="15" t="n">
        <x:f>VLOOKUP(D804,'Pricing'!$A$6:$E$8,4,FALSE)</x:f>
        <x:v>1.2</x:v>
      </x:c>
      <x:c r="I804" s="15" t="n">
        <x:f>E804*G804/1000000</x:f>
        <x:v>0.020066220000000003</x:v>
      </x:c>
      <x:c r="J804" s="15" t="n">
        <x:f>F804*H804/1000000</x:f>
        <x:v>0.0045492</x:v>
      </x:c>
      <x:c r="K804" s="15" t="n">
        <x:f>SUM(I804:J804)</x:f>
        <x:v>0.024615420000000002</x:v>
      </x:c>
    </x:row>
    <x:row r="805" ht="23" customHeight="1">
      <x:c r="A805" s="2" t="str">
        <x:v>REQ-00801</x:v>
      </x:c>
      <x:c r="B805" s="2" t="n">
        <x:v>14</x:v>
      </x:c>
      <x:c r="C805" s="2" t="str">
        <x:v>Engineering</x:v>
      </x:c>
      <x:c r="D805" s="2" t="str">
        <x:v>Balanced</x:v>
      </x:c>
      <x:c r="E805" s="16" t="n">
        <x:v>29788</x:v>
      </x:c>
      <x:c r="F805" s="16" t="n">
        <x:v>2094</x:v>
      </x:c>
      <x:c r="G805" s="15" t="n">
        <x:f>VLOOKUP(D805,'Pricing'!$A$6:$E$8,5,FALSE)</x:f>
        <x:v>1.2300000000000002</x:v>
      </x:c>
      <x:c r="H805" s="15" t="n">
        <x:f>VLOOKUP(D805,'Pricing'!$A$6:$E$8,4,FALSE)</x:f>
        <x:v>6</x:v>
      </x:c>
      <x:c r="I805" s="15" t="n">
        <x:f>E805*G805/1000000</x:f>
        <x:v>0.036639240000000003</x:v>
      </x:c>
      <x:c r="J805" s="15" t="n">
        <x:f>F805*H805/1000000</x:f>
        <x:v>0.012564</x:v>
      </x:c>
      <x:c r="K805" s="15" t="n">
        <x:f>SUM(I805:J805)</x:f>
        <x:v>0.04920324</x:v>
      </x:c>
    </x:row>
    <x:row r="806" ht="23" customHeight="1">
      <x:c r="A806" s="2" t="str">
        <x:v>REQ-00802</x:v>
      </x:c>
      <x:c r="B806" s="2" t="n">
        <x:v>30</x:v>
      </x:c>
      <x:c r="C806" s="2" t="str">
        <x:v>Product</x:v>
      </x:c>
      <x:c r="D806" s="2" t="str">
        <x:v>Balanced</x:v>
      </x:c>
      <x:c r="E806" s="16" t="n">
        <x:v>31152</x:v>
      </x:c>
      <x:c r="F806" s="16" t="n">
        <x:v>2648</x:v>
      </x:c>
      <x:c r="G806" s="15" t="n">
        <x:f>VLOOKUP(D806,'Pricing'!$A$6:$E$8,5,FALSE)</x:f>
        <x:v>1.2300000000000002</x:v>
      </x:c>
      <x:c r="H806" s="15" t="n">
        <x:f>VLOOKUP(D806,'Pricing'!$A$6:$E$8,4,FALSE)</x:f>
        <x:v>6</x:v>
      </x:c>
      <x:c r="I806" s="15" t="n">
        <x:f>E806*G806/1000000</x:f>
        <x:v>0.038316960000000004</x:v>
      </x:c>
      <x:c r="J806" s="15" t="n">
        <x:f>F806*H806/1000000</x:f>
        <x:v>0.015888</x:v>
      </x:c>
      <x:c r="K806" s="15" t="n">
        <x:f>SUM(I806:J806)</x:f>
        <x:v>0.05420496</x:v>
      </x:c>
    </x:row>
    <x:row r="807" ht="23" customHeight="1">
      <x:c r="A807" s="2" t="str">
        <x:v>REQ-00803</x:v>
      </x:c>
      <x:c r="B807" s="2" t="n">
        <x:v>21</x:v>
      </x:c>
      <x:c r="C807" s="2" t="str">
        <x:v>Research</x:v>
      </x:c>
      <x:c r="D807" s="2" t="str">
        <x:v>Balanced</x:v>
      </x:c>
      <x:c r="E807" s="16" t="n">
        <x:v>83955</x:v>
      </x:c>
      <x:c r="F807" s="16" t="n">
        <x:v>3857</x:v>
      </x:c>
      <x:c r="G807" s="15" t="n">
        <x:f>VLOOKUP(D807,'Pricing'!$A$6:$E$8,5,FALSE)</x:f>
        <x:v>1.2300000000000002</x:v>
      </x:c>
      <x:c r="H807" s="15" t="n">
        <x:f>VLOOKUP(D807,'Pricing'!$A$6:$E$8,4,FALSE)</x:f>
        <x:v>6</x:v>
      </x:c>
      <x:c r="I807" s="15" t="n">
        <x:f>E807*G807/1000000</x:f>
        <x:v>0.10326465000000003</x:v>
      </x:c>
      <x:c r="J807" s="15" t="n">
        <x:f>F807*H807/1000000</x:f>
        <x:v>0.023142</x:v>
      </x:c>
      <x:c r="K807" s="15" t="n">
        <x:f>SUM(I807:J807)</x:f>
        <x:v>0.12640665000000004</x:v>
      </x:c>
    </x:row>
    <x:row r="808" ht="23" customHeight="1">
      <x:c r="A808" s="2" t="str">
        <x:v>REQ-00804</x:v>
      </x:c>
      <x:c r="B808" s="2" t="n">
        <x:v>31</x:v>
      </x:c>
      <x:c r="C808" s="2" t="str">
        <x:v>Product</x:v>
      </x:c>
      <x:c r="D808" s="2" t="str">
        <x:v>Reasoning</x:v>
      </x:c>
      <x:c r="E808" s="16" t="n">
        <x:v>24564</x:v>
      </x:c>
      <x:c r="F808" s="16" t="n">
        <x:v>3540</x:v>
      </x:c>
      <x:c r="G808" s="15" t="n">
        <x:f>VLOOKUP(D808,'Pricing'!$A$6:$E$8,5,FALSE)</x:f>
        <x:v>4.920000000000001</x:v>
      </x:c>
      <x:c r="H808" s="15" t="n">
        <x:f>VLOOKUP(D808,'Pricing'!$A$6:$E$8,4,FALSE)</x:f>
        <x:v>24</x:v>
      </x:c>
      <x:c r="I808" s="15" t="n">
        <x:f>E808*G808/1000000</x:f>
        <x:v>0.12085488000000003</x:v>
      </x:c>
      <x:c r="J808" s="15" t="n">
        <x:f>F808*H808/1000000</x:f>
        <x:v>0.08496</x:v>
      </x:c>
      <x:c r="K808" s="15" t="n">
        <x:f>SUM(I808:J808)</x:f>
        <x:v>0.20581488000000003</x:v>
      </x:c>
    </x:row>
    <x:row r="809" ht="23" customHeight="1">
      <x:c r="A809" s="2" t="str">
        <x:v>REQ-00805</x:v>
      </x:c>
      <x:c r="B809" s="2" t="n">
        <x:v>15</x:v>
      </x:c>
      <x:c r="C809" s="2" t="str">
        <x:v>Research</x:v>
      </x:c>
      <x:c r="D809" s="2" t="str">
        <x:v>Swift</x:v>
      </x:c>
      <x:c r="E809" s="16" t="n">
        <x:v>29590</x:v>
      </x:c>
      <x:c r="F809" s="16" t="n">
        <x:v>2377</x:v>
      </x:c>
      <x:c r="G809" s="15" t="n">
        <x:f>VLOOKUP(D809,'Pricing'!$A$6:$E$8,5,FALSE)</x:f>
        <x:v>0.246</x:v>
      </x:c>
      <x:c r="H809" s="15" t="n">
        <x:f>VLOOKUP(D809,'Pricing'!$A$6:$E$8,4,FALSE)</x:f>
        <x:v>1.2</x:v>
      </x:c>
      <x:c r="I809" s="15" t="n">
        <x:f>E809*G809/1000000</x:f>
        <x:v>0.00727914</x:v>
      </x:c>
      <x:c r="J809" s="15" t="n">
        <x:f>F809*H809/1000000</x:f>
        <x:v>0.0028524</x:v>
      </x:c>
      <x:c r="K809" s="15" t="n">
        <x:f>SUM(I809:J809)</x:f>
        <x:v>0.01013154</x:v>
      </x:c>
    </x:row>
    <x:row r="810" ht="23" customHeight="1">
      <x:c r="A810" s="2" t="str">
        <x:v>REQ-00806</x:v>
      </x:c>
      <x:c r="B810" s="2" t="n">
        <x:v>23</x:v>
      </x:c>
      <x:c r="C810" s="2" t="str">
        <x:v>Growth</x:v>
      </x:c>
      <x:c r="D810" s="2" t="str">
        <x:v>Swift</x:v>
      </x:c>
      <x:c r="E810" s="16" t="n">
        <x:v>67235</x:v>
      </x:c>
      <x:c r="F810" s="16" t="n">
        <x:v>760</x:v>
      </x:c>
      <x:c r="G810" s="15" t="n">
        <x:f>VLOOKUP(D810,'Pricing'!$A$6:$E$8,5,FALSE)</x:f>
        <x:v>0.246</x:v>
      </x:c>
      <x:c r="H810" s="15" t="n">
        <x:f>VLOOKUP(D810,'Pricing'!$A$6:$E$8,4,FALSE)</x:f>
        <x:v>1.2</x:v>
      </x:c>
      <x:c r="I810" s="15" t="n">
        <x:f>E810*G810/1000000</x:f>
        <x:v>0.016539810000000002</x:v>
      </x:c>
      <x:c r="J810" s="15" t="n">
        <x:f>F810*H810/1000000</x:f>
        <x:v>0.000912</x:v>
      </x:c>
      <x:c r="K810" s="15" t="n">
        <x:f>SUM(I810:J810)</x:f>
        <x:v>0.01745181</x:v>
      </x:c>
    </x:row>
    <x:row r="811" ht="23" customHeight="1">
      <x:c r="A811" s="2" t="str">
        <x:v>REQ-00807</x:v>
      </x:c>
      <x:c r="B811" s="2" t="n">
        <x:v>21</x:v>
      </x:c>
      <x:c r="C811" s="2" t="str">
        <x:v>Operations</x:v>
      </x:c>
      <x:c r="D811" s="2" t="str">
        <x:v>Swift</x:v>
      </x:c>
      <x:c r="E811" s="16" t="n">
        <x:v>52082</x:v>
      </x:c>
      <x:c r="F811" s="16" t="n">
        <x:v>953</x:v>
      </x:c>
      <x:c r="G811" s="15" t="n">
        <x:f>VLOOKUP(D811,'Pricing'!$A$6:$E$8,5,FALSE)</x:f>
        <x:v>0.246</x:v>
      </x:c>
      <x:c r="H811" s="15" t="n">
        <x:f>VLOOKUP(D811,'Pricing'!$A$6:$E$8,4,FALSE)</x:f>
        <x:v>1.2</x:v>
      </x:c>
      <x:c r="I811" s="15" t="n">
        <x:f>E811*G811/1000000</x:f>
        <x:v>0.012812172</x:v>
      </x:c>
      <x:c r="J811" s="15" t="n">
        <x:f>F811*H811/1000000</x:f>
        <x:v>0.0011435999999999998</x:v>
      </x:c>
      <x:c r="K811" s="15" t="n">
        <x:f>SUM(I811:J811)</x:f>
        <x:v>0.013955772</x:v>
      </x:c>
    </x:row>
    <x:row r="812" ht="23" customHeight="1">
      <x:c r="A812" s="2" t="str">
        <x:v>REQ-00808</x:v>
      </x:c>
      <x:c r="B812" s="2" t="n">
        <x:v>14</x:v>
      </x:c>
      <x:c r="C812" s="2" t="str">
        <x:v>Support</x:v>
      </x:c>
      <x:c r="D812" s="2" t="str">
        <x:v>Swift</x:v>
      </x:c>
      <x:c r="E812" s="16" t="n">
        <x:v>113544</x:v>
      </x:c>
      <x:c r="F812" s="16" t="n">
        <x:v>3782</x:v>
      </x:c>
      <x:c r="G812" s="15" t="n">
        <x:f>VLOOKUP(D812,'Pricing'!$A$6:$E$8,5,FALSE)</x:f>
        <x:v>0.246</x:v>
      </x:c>
      <x:c r="H812" s="15" t="n">
        <x:f>VLOOKUP(D812,'Pricing'!$A$6:$E$8,4,FALSE)</x:f>
        <x:v>1.2</x:v>
      </x:c>
      <x:c r="I812" s="15" t="n">
        <x:f>E812*G812/1000000</x:f>
        <x:v>0.027931824</x:v>
      </x:c>
      <x:c r="J812" s="15" t="n">
        <x:f>F812*H812/1000000</x:f>
        <x:v>0.0045384</x:v>
      </x:c>
      <x:c r="K812" s="15" t="n">
        <x:f>SUM(I812:J812)</x:f>
        <x:v>0.032470224</x:v>
      </x:c>
    </x:row>
    <x:row r="813" ht="23" customHeight="1">
      <x:c r="A813" s="2" t="str">
        <x:v>REQ-00809</x:v>
      </x:c>
      <x:c r="B813" s="2" t="n">
        <x:v>30</x:v>
      </x:c>
      <x:c r="C813" s="2" t="str">
        <x:v>Research</x:v>
      </x:c>
      <x:c r="D813" s="2" t="str">
        <x:v>Swift</x:v>
      </x:c>
      <x:c r="E813" s="16" t="n">
        <x:v>110751</x:v>
      </x:c>
      <x:c r="F813" s="16" t="n">
        <x:v>3267</x:v>
      </x:c>
      <x:c r="G813" s="15" t="n">
        <x:f>VLOOKUP(D813,'Pricing'!$A$6:$E$8,5,FALSE)</x:f>
        <x:v>0.246</x:v>
      </x:c>
      <x:c r="H813" s="15" t="n">
        <x:f>VLOOKUP(D813,'Pricing'!$A$6:$E$8,4,FALSE)</x:f>
        <x:v>1.2</x:v>
      </x:c>
      <x:c r="I813" s="15" t="n">
        <x:f>E813*G813/1000000</x:f>
        <x:v>0.027244746</x:v>
      </x:c>
      <x:c r="J813" s="15" t="n">
        <x:f>F813*H813/1000000</x:f>
        <x:v>0.003920399999999999</x:v>
      </x:c>
      <x:c r="K813" s="15" t="n">
        <x:f>SUM(I813:J813)</x:f>
        <x:v>0.031165145999999998</x:v>
      </x:c>
    </x:row>
    <x:row r="814" ht="23" customHeight="1">
      <x:c r="A814" s="2" t="str">
        <x:v>REQ-00810</x:v>
      </x:c>
      <x:c r="B814" s="2" t="n">
        <x:v>30</x:v>
      </x:c>
      <x:c r="C814" s="2" t="str">
        <x:v>Growth</x:v>
      </x:c>
      <x:c r="D814" s="2" t="str">
        <x:v>Reasoning</x:v>
      </x:c>
      <x:c r="E814" s="16" t="n">
        <x:v>11791</x:v>
      </x:c>
      <x:c r="F814" s="16" t="n">
        <x:v>578</x:v>
      </x:c>
      <x:c r="G814" s="15" t="n">
        <x:f>VLOOKUP(D814,'Pricing'!$A$6:$E$8,5,FALSE)</x:f>
        <x:v>4.920000000000001</x:v>
      </x:c>
      <x:c r="H814" s="15" t="n">
        <x:f>VLOOKUP(D814,'Pricing'!$A$6:$E$8,4,FALSE)</x:f>
        <x:v>24</x:v>
      </x:c>
      <x:c r="I814" s="15" t="n">
        <x:f>E814*G814/1000000</x:f>
        <x:v>0.05801172000000001</x:v>
      </x:c>
      <x:c r="J814" s="15" t="n">
        <x:f>F814*H814/1000000</x:f>
        <x:v>0.013872</x:v>
      </x:c>
      <x:c r="K814" s="15" t="n">
        <x:f>SUM(I814:J814)</x:f>
        <x:v>0.07188372000000001</x:v>
      </x:c>
    </x:row>
    <x:row r="815" ht="23" customHeight="1">
      <x:c r="A815" s="2" t="str">
        <x:v>REQ-00811</x:v>
      </x:c>
      <x:c r="B815" s="2" t="n">
        <x:v>30</x:v>
      </x:c>
      <x:c r="C815" s="2" t="str">
        <x:v>Operations</x:v>
      </x:c>
      <x:c r="D815" s="2" t="str">
        <x:v>Swift</x:v>
      </x:c>
      <x:c r="E815" s="16" t="n">
        <x:v>34849</x:v>
      </x:c>
      <x:c r="F815" s="16" t="n">
        <x:v>2738</x:v>
      </x:c>
      <x:c r="G815" s="15" t="n">
        <x:f>VLOOKUP(D815,'Pricing'!$A$6:$E$8,5,FALSE)</x:f>
        <x:v>0.246</x:v>
      </x:c>
      <x:c r="H815" s="15" t="n">
        <x:f>VLOOKUP(D815,'Pricing'!$A$6:$E$8,4,FALSE)</x:f>
        <x:v>1.2</x:v>
      </x:c>
      <x:c r="I815" s="15" t="n">
        <x:f>E815*G815/1000000</x:f>
        <x:v>0.008572854</x:v>
      </x:c>
      <x:c r="J815" s="15" t="n">
        <x:f>F815*H815/1000000</x:f>
        <x:v>0.0032856</x:v>
      </x:c>
      <x:c r="K815" s="15" t="n">
        <x:f>SUM(I815:J815)</x:f>
        <x:v>0.011858454</x:v>
      </x:c>
    </x:row>
    <x:row r="816" ht="23" customHeight="1">
      <x:c r="A816" s="2" t="str">
        <x:v>REQ-00812</x:v>
      </x:c>
      <x:c r="B816" s="2" t="n">
        <x:v>15</x:v>
      </x:c>
      <x:c r="C816" s="2" t="str">
        <x:v>Product</x:v>
      </x:c>
      <x:c r="D816" s="2" t="str">
        <x:v>Reasoning</x:v>
      </x:c>
      <x:c r="E816" s="16" t="n">
        <x:v>22436</x:v>
      </x:c>
      <x:c r="F816" s="16" t="n">
        <x:v>1343</x:v>
      </x:c>
      <x:c r="G816" s="15" t="n">
        <x:f>VLOOKUP(D816,'Pricing'!$A$6:$E$8,5,FALSE)</x:f>
        <x:v>4.920000000000001</x:v>
      </x:c>
      <x:c r="H816" s="15" t="n">
        <x:f>VLOOKUP(D816,'Pricing'!$A$6:$E$8,4,FALSE)</x:f>
        <x:v>24</x:v>
      </x:c>
      <x:c r="I816" s="15" t="n">
        <x:f>E816*G816/1000000</x:f>
        <x:v>0.11038512000000003</x:v>
      </x:c>
      <x:c r="J816" s="15" t="n">
        <x:f>F816*H816/1000000</x:f>
        <x:v>0.032232</x:v>
      </x:c>
      <x:c r="K816" s="15" t="n">
        <x:f>SUM(I816:J816)</x:f>
        <x:v>0.14261712000000004</x:v>
      </x:c>
    </x:row>
    <x:row r="817" ht="23" customHeight="1">
      <x:c r="A817" s="2" t="str">
        <x:v>REQ-00813</x:v>
      </x:c>
      <x:c r="B817" s="2" t="n">
        <x:v>14</x:v>
      </x:c>
      <x:c r="C817" s="2" t="str">
        <x:v>Engineering</x:v>
      </x:c>
      <x:c r="D817" s="2" t="str">
        <x:v>Balanced</x:v>
      </x:c>
      <x:c r="E817" s="16" t="n">
        <x:v>11344</x:v>
      </x:c>
      <x:c r="F817" s="16" t="n">
        <x:v>2521</x:v>
      </x:c>
      <x:c r="G817" s="15" t="n">
        <x:f>VLOOKUP(D817,'Pricing'!$A$6:$E$8,5,FALSE)</x:f>
        <x:v>1.2300000000000002</x:v>
      </x:c>
      <x:c r="H817" s="15" t="n">
        <x:f>VLOOKUP(D817,'Pricing'!$A$6:$E$8,4,FALSE)</x:f>
        <x:v>6</x:v>
      </x:c>
      <x:c r="I817" s="15" t="n">
        <x:f>E817*G817/1000000</x:f>
        <x:v>0.013953120000000003</x:v>
      </x:c>
      <x:c r="J817" s="15" t="n">
        <x:f>F817*H817/1000000</x:f>
        <x:v>0.015126</x:v>
      </x:c>
      <x:c r="K817" s="15" t="n">
        <x:f>SUM(I817:J817)</x:f>
        <x:v>0.029079120000000003</x:v>
      </x:c>
    </x:row>
    <x:row r="818" ht="23" customHeight="1">
      <x:c r="A818" s="2" t="str">
        <x:v>REQ-00814</x:v>
      </x:c>
      <x:c r="B818" s="2" t="n">
        <x:v>10</x:v>
      </x:c>
      <x:c r="C818" s="2" t="str">
        <x:v>Growth</x:v>
      </x:c>
      <x:c r="D818" s="2" t="str">
        <x:v>Balanced</x:v>
      </x:c>
      <x:c r="E818" s="16" t="n">
        <x:v>105539</x:v>
      </x:c>
      <x:c r="F818" s="16" t="n">
        <x:v>1035</x:v>
      </x:c>
      <x:c r="G818" s="15" t="n">
        <x:f>VLOOKUP(D818,'Pricing'!$A$6:$E$8,5,FALSE)</x:f>
        <x:v>1.2300000000000002</x:v>
      </x:c>
      <x:c r="H818" s="15" t="n">
        <x:f>VLOOKUP(D818,'Pricing'!$A$6:$E$8,4,FALSE)</x:f>
        <x:v>6</x:v>
      </x:c>
      <x:c r="I818" s="15" t="n">
        <x:f>E818*G818/1000000</x:f>
        <x:v>0.12981297000000003</x:v>
      </x:c>
      <x:c r="J818" s="15" t="n">
        <x:f>F818*H818/1000000</x:f>
        <x:v>0.00621</x:v>
      </x:c>
      <x:c r="K818" s="15" t="n">
        <x:f>SUM(I818:J818)</x:f>
        <x:v>0.13602297000000002</x:v>
      </x:c>
    </x:row>
    <x:row r="819" ht="23" customHeight="1">
      <x:c r="A819" s="2" t="str">
        <x:v>REQ-00815</x:v>
      </x:c>
      <x:c r="B819" s="2" t="n">
        <x:v>6</x:v>
      </x:c>
      <x:c r="C819" s="2" t="str">
        <x:v>Research</x:v>
      </x:c>
      <x:c r="D819" s="2" t="str">
        <x:v>Swift</x:v>
      </x:c>
      <x:c r="E819" s="16" t="n">
        <x:v>59000</x:v>
      </x:c>
      <x:c r="F819" s="16" t="n">
        <x:v>2329</x:v>
      </x:c>
      <x:c r="G819" s="15" t="n">
        <x:f>VLOOKUP(D819,'Pricing'!$A$6:$E$8,5,FALSE)</x:f>
        <x:v>0.246</x:v>
      </x:c>
      <x:c r="H819" s="15" t="n">
        <x:f>VLOOKUP(D819,'Pricing'!$A$6:$E$8,4,FALSE)</x:f>
        <x:v>1.2</x:v>
      </x:c>
      <x:c r="I819" s="15" t="n">
        <x:f>E819*G819/1000000</x:f>
        <x:v>0.014514</x:v>
      </x:c>
      <x:c r="J819" s="15" t="n">
        <x:f>F819*H819/1000000</x:f>
        <x:v>0.0027947999999999996</x:v>
      </x:c>
      <x:c r="K819" s="15" t="n">
        <x:f>SUM(I819:J819)</x:f>
        <x:v>0.0173088</x:v>
      </x:c>
    </x:row>
    <x:row r="820" ht="23" customHeight="1">
      <x:c r="A820" s="2" t="str">
        <x:v>REQ-00816</x:v>
      </x:c>
      <x:c r="B820" s="2" t="n">
        <x:v>2</x:v>
      </x:c>
      <x:c r="C820" s="2" t="str">
        <x:v>Growth</x:v>
      </x:c>
      <x:c r="D820" s="2" t="str">
        <x:v>Balanced</x:v>
      </x:c>
      <x:c r="E820" s="16" t="n">
        <x:v>97819</x:v>
      </x:c>
      <x:c r="F820" s="16" t="n">
        <x:v>1378</x:v>
      </x:c>
      <x:c r="G820" s="15" t="n">
        <x:f>VLOOKUP(D820,'Pricing'!$A$6:$E$8,5,FALSE)</x:f>
        <x:v>1.2300000000000002</x:v>
      </x:c>
      <x:c r="H820" s="15" t="n">
        <x:f>VLOOKUP(D820,'Pricing'!$A$6:$E$8,4,FALSE)</x:f>
        <x:v>6</x:v>
      </x:c>
      <x:c r="I820" s="15" t="n">
        <x:f>E820*G820/1000000</x:f>
        <x:v>0.12031737000000002</x:v>
      </x:c>
      <x:c r="J820" s="15" t="n">
        <x:f>F820*H820/1000000</x:f>
        <x:v>0.008268</x:v>
      </x:c>
      <x:c r="K820" s="15" t="n">
        <x:f>SUM(I820:J820)</x:f>
        <x:v>0.12858537000000003</x:v>
      </x:c>
    </x:row>
    <x:row r="821" ht="23" customHeight="1">
      <x:c r="A821" s="2" t="str">
        <x:v>REQ-00817</x:v>
      </x:c>
      <x:c r="B821" s="2" t="n">
        <x:v>12</x:v>
      </x:c>
      <x:c r="C821" s="2" t="str">
        <x:v>Research</x:v>
      </x:c>
      <x:c r="D821" s="2" t="str">
        <x:v>Balanced</x:v>
      </x:c>
      <x:c r="E821" s="16" t="n">
        <x:v>97228</x:v>
      </x:c>
      <x:c r="F821" s="16" t="n">
        <x:v>2130</x:v>
      </x:c>
      <x:c r="G821" s="15" t="n">
        <x:f>VLOOKUP(D821,'Pricing'!$A$6:$E$8,5,FALSE)</x:f>
        <x:v>1.2300000000000002</x:v>
      </x:c>
      <x:c r="H821" s="15" t="n">
        <x:f>VLOOKUP(D821,'Pricing'!$A$6:$E$8,4,FALSE)</x:f>
        <x:v>6</x:v>
      </x:c>
      <x:c r="I821" s="15" t="n">
        <x:f>E821*G821/1000000</x:f>
        <x:v>0.11959044000000002</x:v>
      </x:c>
      <x:c r="J821" s="15" t="n">
        <x:f>F821*H821/1000000</x:f>
        <x:v>0.01278</x:v>
      </x:c>
      <x:c r="K821" s="15" t="n">
        <x:f>SUM(I821:J821)</x:f>
        <x:v>0.13237044000000003</x:v>
      </x:c>
    </x:row>
    <x:row r="822" ht="23" customHeight="1">
      <x:c r="A822" s="2" t="str">
        <x:v>REQ-00818</x:v>
      </x:c>
      <x:c r="B822" s="2" t="n">
        <x:v>10</x:v>
      </x:c>
      <x:c r="C822" s="2" t="str">
        <x:v>Support</x:v>
      </x:c>
      <x:c r="D822" s="2" t="str">
        <x:v>Swift</x:v>
      </x:c>
      <x:c r="E822" s="16" t="n">
        <x:v>39735</x:v>
      </x:c>
      <x:c r="F822" s="16" t="n">
        <x:v>1943</x:v>
      </x:c>
      <x:c r="G822" s="15" t="n">
        <x:f>VLOOKUP(D822,'Pricing'!$A$6:$E$8,5,FALSE)</x:f>
        <x:v>0.246</x:v>
      </x:c>
      <x:c r="H822" s="15" t="n">
        <x:f>VLOOKUP(D822,'Pricing'!$A$6:$E$8,4,FALSE)</x:f>
        <x:v>1.2</x:v>
      </x:c>
      <x:c r="I822" s="15" t="n">
        <x:f>E822*G822/1000000</x:f>
        <x:v>0.00977481</x:v>
      </x:c>
      <x:c r="J822" s="15" t="n">
        <x:f>F822*H822/1000000</x:f>
        <x:v>0.0023316</x:v>
      </x:c>
      <x:c r="K822" s="15" t="n">
        <x:f>SUM(I822:J822)</x:f>
        <x:v>0.01210641</x:v>
      </x:c>
    </x:row>
    <x:row r="823" ht="23" customHeight="1">
      <x:c r="A823" s="2" t="str">
        <x:v>REQ-00819</x:v>
      </x:c>
      <x:c r="B823" s="2" t="n">
        <x:v>17</x:v>
      </x:c>
      <x:c r="C823" s="2" t="str">
        <x:v>Research</x:v>
      </x:c>
      <x:c r="D823" s="2" t="str">
        <x:v>Swift</x:v>
      </x:c>
      <x:c r="E823" s="16" t="n">
        <x:v>5939</x:v>
      </x:c>
      <x:c r="F823" s="16" t="n">
        <x:v>2501</x:v>
      </x:c>
      <x:c r="G823" s="15" t="n">
        <x:f>VLOOKUP(D823,'Pricing'!$A$6:$E$8,5,FALSE)</x:f>
        <x:v>0.246</x:v>
      </x:c>
      <x:c r="H823" s="15" t="n">
        <x:f>VLOOKUP(D823,'Pricing'!$A$6:$E$8,4,FALSE)</x:f>
        <x:v>1.2</x:v>
      </x:c>
      <x:c r="I823" s="15" t="n">
        <x:f>E823*G823/1000000</x:f>
        <x:v>0.001460994</x:v>
      </x:c>
      <x:c r="J823" s="15" t="n">
        <x:f>F823*H823/1000000</x:f>
        <x:v>0.0030012</x:v>
      </x:c>
      <x:c r="K823" s="15" t="n">
        <x:f>SUM(I823:J823)</x:f>
        <x:v>0.004462194</x:v>
      </x:c>
    </x:row>
    <x:row r="824" ht="23" customHeight="1">
      <x:c r="A824" s="2" t="str">
        <x:v>REQ-00820</x:v>
      </x:c>
      <x:c r="B824" s="2" t="n">
        <x:v>1</x:v>
      </x:c>
      <x:c r="C824" s="2" t="str">
        <x:v>Growth</x:v>
      </x:c>
      <x:c r="D824" s="2" t="str">
        <x:v>Balanced</x:v>
      </x:c>
      <x:c r="E824" s="16" t="n">
        <x:v>31721</x:v>
      </x:c>
      <x:c r="F824" s="16" t="n">
        <x:v>1023</x:v>
      </x:c>
      <x:c r="G824" s="15" t="n">
        <x:f>VLOOKUP(D824,'Pricing'!$A$6:$E$8,5,FALSE)</x:f>
        <x:v>1.2300000000000002</x:v>
      </x:c>
      <x:c r="H824" s="15" t="n">
        <x:f>VLOOKUP(D824,'Pricing'!$A$6:$E$8,4,FALSE)</x:f>
        <x:v>6</x:v>
      </x:c>
      <x:c r="I824" s="15" t="n">
        <x:f>E824*G824/1000000</x:f>
        <x:v>0.03901683000000001</x:v>
      </x:c>
      <x:c r="J824" s="15" t="n">
        <x:f>F824*H824/1000000</x:f>
        <x:v>0.006138</x:v>
      </x:c>
      <x:c r="K824" s="15" t="n">
        <x:f>SUM(I824:J824)</x:f>
        <x:v>0.04515483000000001</x:v>
      </x:c>
    </x:row>
    <x:row r="825" ht="23" customHeight="1">
      <x:c r="A825" s="2" t="str">
        <x:v>REQ-00821</x:v>
      </x:c>
      <x:c r="B825" s="2" t="n">
        <x:v>20</x:v>
      </x:c>
      <x:c r="C825" s="2" t="str">
        <x:v>Operations</x:v>
      </x:c>
      <x:c r="D825" s="2" t="str">
        <x:v>Balanced</x:v>
      </x:c>
      <x:c r="E825" s="16" t="n">
        <x:v>18993</x:v>
      </x:c>
      <x:c r="F825" s="16" t="n">
        <x:v>3561</x:v>
      </x:c>
      <x:c r="G825" s="15" t="n">
        <x:f>VLOOKUP(D825,'Pricing'!$A$6:$E$8,5,FALSE)</x:f>
        <x:v>1.2300000000000002</x:v>
      </x:c>
      <x:c r="H825" s="15" t="n">
        <x:f>VLOOKUP(D825,'Pricing'!$A$6:$E$8,4,FALSE)</x:f>
        <x:v>6</x:v>
      </x:c>
      <x:c r="I825" s="15" t="n">
        <x:f>E825*G825/1000000</x:f>
        <x:v>0.023361390000000003</x:v>
      </x:c>
      <x:c r="J825" s="15" t="n">
        <x:f>F825*H825/1000000</x:f>
        <x:v>0.021366</x:v>
      </x:c>
      <x:c r="K825" s="15" t="n">
        <x:f>SUM(I825:J825)</x:f>
        <x:v>0.044727390000000006</x:v>
      </x:c>
    </x:row>
    <x:row r="826" ht="23" customHeight="1">
      <x:c r="A826" s="2" t="str">
        <x:v>REQ-00822</x:v>
      </x:c>
      <x:c r="B826" s="2" t="n">
        <x:v>24</x:v>
      </x:c>
      <x:c r="C826" s="2" t="str">
        <x:v>Support</x:v>
      </x:c>
      <x:c r="D826" s="2" t="str">
        <x:v>Reasoning</x:v>
      </x:c>
      <x:c r="E826" s="16" t="n">
        <x:v>17225</x:v>
      </x:c>
      <x:c r="F826" s="16" t="n">
        <x:v>1209</x:v>
      </x:c>
      <x:c r="G826" s="15" t="n">
        <x:f>VLOOKUP(D826,'Pricing'!$A$6:$E$8,5,FALSE)</x:f>
        <x:v>4.920000000000001</x:v>
      </x:c>
      <x:c r="H826" s="15" t="n">
        <x:f>VLOOKUP(D826,'Pricing'!$A$6:$E$8,4,FALSE)</x:f>
        <x:v>24</x:v>
      </x:c>
      <x:c r="I826" s="15" t="n">
        <x:f>E826*G826/1000000</x:f>
        <x:v>0.08474700000000002</x:v>
      </x:c>
      <x:c r="J826" s="15" t="n">
        <x:f>F826*H826/1000000</x:f>
        <x:v>0.029016</x:v>
      </x:c>
      <x:c r="K826" s="15" t="n">
        <x:f>SUM(I826:J826)</x:f>
        <x:v>0.11376300000000002</x:v>
      </x:c>
    </x:row>
    <x:row r="827" ht="23" customHeight="1">
      <x:c r="A827" s="2" t="str">
        <x:v>REQ-00823</x:v>
      </x:c>
      <x:c r="B827" s="2" t="n">
        <x:v>28</x:v>
      </x:c>
      <x:c r="C827" s="2" t="str">
        <x:v>Operations</x:v>
      </x:c>
      <x:c r="D827" s="2" t="str">
        <x:v>Swift</x:v>
      </x:c>
      <x:c r="E827" s="16" t="n">
        <x:v>72388</x:v>
      </x:c>
      <x:c r="F827" s="16" t="n">
        <x:v>1883</x:v>
      </x:c>
      <x:c r="G827" s="15" t="n">
        <x:f>VLOOKUP(D827,'Pricing'!$A$6:$E$8,5,FALSE)</x:f>
        <x:v>0.246</x:v>
      </x:c>
      <x:c r="H827" s="15" t="n">
        <x:f>VLOOKUP(D827,'Pricing'!$A$6:$E$8,4,FALSE)</x:f>
        <x:v>1.2</x:v>
      </x:c>
      <x:c r="I827" s="15" t="n">
        <x:f>E827*G827/1000000</x:f>
        <x:v>0.017807448</x:v>
      </x:c>
      <x:c r="J827" s="15" t="n">
        <x:f>F827*H827/1000000</x:f>
        <x:v>0.0022596</x:v>
      </x:c>
      <x:c r="K827" s="15" t="n">
        <x:f>SUM(I827:J827)</x:f>
        <x:v>0.020067048</x:v>
      </x:c>
    </x:row>
    <x:row r="828" ht="23" customHeight="1">
      <x:c r="A828" s="2" t="str">
        <x:v>REQ-00824</x:v>
      </x:c>
      <x:c r="B828" s="2" t="n">
        <x:v>24</x:v>
      </x:c>
      <x:c r="C828" s="2" t="str">
        <x:v>Growth</x:v>
      </x:c>
      <x:c r="D828" s="2" t="str">
        <x:v>Reasoning</x:v>
      </x:c>
      <x:c r="E828" s="16" t="n">
        <x:v>43269</x:v>
      </x:c>
      <x:c r="F828" s="16" t="n">
        <x:v>2326</x:v>
      </x:c>
      <x:c r="G828" s="15" t="n">
        <x:f>VLOOKUP(D828,'Pricing'!$A$6:$E$8,5,FALSE)</x:f>
        <x:v>4.920000000000001</x:v>
      </x:c>
      <x:c r="H828" s="15" t="n">
        <x:f>VLOOKUP(D828,'Pricing'!$A$6:$E$8,4,FALSE)</x:f>
        <x:v>24</x:v>
      </x:c>
      <x:c r="I828" s="15" t="n">
        <x:f>E828*G828/1000000</x:f>
        <x:v>0.21288348000000004</x:v>
      </x:c>
      <x:c r="J828" s="15" t="n">
        <x:f>F828*H828/1000000</x:f>
        <x:v>0.055824</x:v>
      </x:c>
      <x:c r="K828" s="15" t="n">
        <x:f>SUM(I828:J828)</x:f>
        <x:v>0.26870748000000005</x:v>
      </x:c>
    </x:row>
    <x:row r="829" ht="23" customHeight="1">
      <x:c r="A829" s="2" t="str">
        <x:v>REQ-00825</x:v>
      </x:c>
      <x:c r="B829" s="2" t="n">
        <x:v>31</x:v>
      </x:c>
      <x:c r="C829" s="2" t="str">
        <x:v>Engineering</x:v>
      </x:c>
      <x:c r="D829" s="2" t="str">
        <x:v>Swift</x:v>
      </x:c>
      <x:c r="E829" s="16" t="n">
        <x:v>72489</x:v>
      </x:c>
      <x:c r="F829" s="16" t="n">
        <x:v>3174</x:v>
      </x:c>
      <x:c r="G829" s="15" t="n">
        <x:f>VLOOKUP(D829,'Pricing'!$A$6:$E$8,5,FALSE)</x:f>
        <x:v>0.246</x:v>
      </x:c>
      <x:c r="H829" s="15" t="n">
        <x:f>VLOOKUP(D829,'Pricing'!$A$6:$E$8,4,FALSE)</x:f>
        <x:v>1.2</x:v>
      </x:c>
      <x:c r="I829" s="15" t="n">
        <x:f>E829*G829/1000000</x:f>
        <x:v>0.017832294</x:v>
      </x:c>
      <x:c r="J829" s="15" t="n">
        <x:f>F829*H829/1000000</x:f>
        <x:v>0.0038087999999999998</x:v>
      </x:c>
      <x:c r="K829" s="15" t="n">
        <x:f>SUM(I829:J829)</x:f>
        <x:v>0.021641094</x:v>
      </x:c>
    </x:row>
    <x:row r="830" ht="23" customHeight="1">
      <x:c r="A830" s="2" t="str">
        <x:v>REQ-00826</x:v>
      </x:c>
      <x:c r="B830" s="2" t="n">
        <x:v>2</x:v>
      </x:c>
      <x:c r="C830" s="2" t="str">
        <x:v>Product</x:v>
      </x:c>
      <x:c r="D830" s="2" t="str">
        <x:v>Reasoning</x:v>
      </x:c>
      <x:c r="E830" s="16" t="n">
        <x:v>47352</x:v>
      </x:c>
      <x:c r="F830" s="16" t="n">
        <x:v>1900</x:v>
      </x:c>
      <x:c r="G830" s="15" t="n">
        <x:f>VLOOKUP(D830,'Pricing'!$A$6:$E$8,5,FALSE)</x:f>
        <x:v>4.920000000000001</x:v>
      </x:c>
      <x:c r="H830" s="15" t="n">
        <x:f>VLOOKUP(D830,'Pricing'!$A$6:$E$8,4,FALSE)</x:f>
        <x:v>24</x:v>
      </x:c>
      <x:c r="I830" s="15" t="n">
        <x:f>E830*G830/1000000</x:f>
        <x:v>0.23297184</x:v>
      </x:c>
      <x:c r="J830" s="15" t="n">
        <x:f>F830*H830/1000000</x:f>
        <x:v>0.0456</x:v>
      </x:c>
      <x:c r="K830" s="15" t="n">
        <x:f>SUM(I830:J830)</x:f>
        <x:v>0.27857184</x:v>
      </x:c>
    </x:row>
    <x:row r="831" ht="23" customHeight="1">
      <x:c r="A831" s="2" t="str">
        <x:v>REQ-00827</x:v>
      </x:c>
      <x:c r="B831" s="2" t="n">
        <x:v>2</x:v>
      </x:c>
      <x:c r="C831" s="2" t="str">
        <x:v>Engineering</x:v>
      </x:c>
      <x:c r="D831" s="2" t="str">
        <x:v>Swift</x:v>
      </x:c>
      <x:c r="E831" s="16" t="n">
        <x:v>49188</x:v>
      </x:c>
      <x:c r="F831" s="16" t="n">
        <x:v>2095</x:v>
      </x:c>
      <x:c r="G831" s="15" t="n">
        <x:f>VLOOKUP(D831,'Pricing'!$A$6:$E$8,5,FALSE)</x:f>
        <x:v>0.246</x:v>
      </x:c>
      <x:c r="H831" s="15" t="n">
        <x:f>VLOOKUP(D831,'Pricing'!$A$6:$E$8,4,FALSE)</x:f>
        <x:v>1.2</x:v>
      </x:c>
      <x:c r="I831" s="15" t="n">
        <x:f>E831*G831/1000000</x:f>
        <x:v>0.012100248</x:v>
      </x:c>
      <x:c r="J831" s="15" t="n">
        <x:f>F831*H831/1000000</x:f>
        <x:v>0.002514</x:v>
      </x:c>
      <x:c r="K831" s="15" t="n">
        <x:f>SUM(I831:J831)</x:f>
        <x:v>0.014614248</x:v>
      </x:c>
    </x:row>
    <x:row r="832" ht="23" customHeight="1">
      <x:c r="A832" s="2" t="str">
        <x:v>REQ-00828</x:v>
      </x:c>
      <x:c r="B832" s="2" t="n">
        <x:v>26</x:v>
      </x:c>
      <x:c r="C832" s="2" t="str">
        <x:v>Growth</x:v>
      </x:c>
      <x:c r="D832" s="2" t="str">
        <x:v>Swift</x:v>
      </x:c>
      <x:c r="E832" s="16" t="n">
        <x:v>41636</x:v>
      </x:c>
      <x:c r="F832" s="16" t="n">
        <x:v>3481</x:v>
      </x:c>
      <x:c r="G832" s="15" t="n">
        <x:f>VLOOKUP(D832,'Pricing'!$A$6:$E$8,5,FALSE)</x:f>
        <x:v>0.246</x:v>
      </x:c>
      <x:c r="H832" s="15" t="n">
        <x:f>VLOOKUP(D832,'Pricing'!$A$6:$E$8,4,FALSE)</x:f>
        <x:v>1.2</x:v>
      </x:c>
      <x:c r="I832" s="15" t="n">
        <x:f>E832*G832/1000000</x:f>
        <x:v>0.010242456</x:v>
      </x:c>
      <x:c r="J832" s="15" t="n">
        <x:f>F832*H832/1000000</x:f>
        <x:v>0.0041772</x:v>
      </x:c>
      <x:c r="K832" s="15" t="n">
        <x:f>SUM(I832:J832)</x:f>
        <x:v>0.014419656</x:v>
      </x:c>
    </x:row>
    <x:row r="833" ht="23" customHeight="1">
      <x:c r="A833" s="2" t="str">
        <x:v>REQ-00829</x:v>
      </x:c>
      <x:c r="B833" s="2" t="n">
        <x:v>11</x:v>
      </x:c>
      <x:c r="C833" s="2" t="str">
        <x:v>Operations</x:v>
      </x:c>
      <x:c r="D833" s="2" t="str">
        <x:v>Balanced</x:v>
      </x:c>
      <x:c r="E833" s="16" t="n">
        <x:v>5273</x:v>
      </x:c>
      <x:c r="F833" s="16" t="n">
        <x:v>517</x:v>
      </x:c>
      <x:c r="G833" s="15" t="n">
        <x:f>VLOOKUP(D833,'Pricing'!$A$6:$E$8,5,FALSE)</x:f>
        <x:v>1.2300000000000002</x:v>
      </x:c>
      <x:c r="H833" s="15" t="n">
        <x:f>VLOOKUP(D833,'Pricing'!$A$6:$E$8,4,FALSE)</x:f>
        <x:v>6</x:v>
      </x:c>
      <x:c r="I833" s="15" t="n">
        <x:f>E833*G833/1000000</x:f>
        <x:v>0.006485790000000001</x:v>
      </x:c>
      <x:c r="J833" s="15" t="n">
        <x:f>F833*H833/1000000</x:f>
        <x:v>0.003102</x:v>
      </x:c>
      <x:c r="K833" s="15" t="n">
        <x:f>SUM(I833:J833)</x:f>
        <x:v>0.00958779</x:v>
      </x:c>
    </x:row>
    <x:row r="834" ht="23" customHeight="1">
      <x:c r="A834" s="2" t="str">
        <x:v>REQ-00830</x:v>
      </x:c>
      <x:c r="B834" s="2" t="n">
        <x:v>10</x:v>
      </x:c>
      <x:c r="C834" s="2" t="str">
        <x:v>Growth</x:v>
      </x:c>
      <x:c r="D834" s="2" t="str">
        <x:v>Balanced</x:v>
      </x:c>
      <x:c r="E834" s="16" t="n">
        <x:v>112213</x:v>
      </x:c>
      <x:c r="F834" s="16" t="n">
        <x:v>1671</x:v>
      </x:c>
      <x:c r="G834" s="15" t="n">
        <x:f>VLOOKUP(D834,'Pricing'!$A$6:$E$8,5,FALSE)</x:f>
        <x:v>1.2300000000000002</x:v>
      </x:c>
      <x:c r="H834" s="15" t="n">
        <x:f>VLOOKUP(D834,'Pricing'!$A$6:$E$8,4,FALSE)</x:f>
        <x:v>6</x:v>
      </x:c>
      <x:c r="I834" s="15" t="n">
        <x:f>E834*G834/1000000</x:f>
        <x:v>0.13802199</x:v>
      </x:c>
      <x:c r="J834" s="15" t="n">
        <x:f>F834*H834/1000000</x:f>
        <x:v>0.010026</x:v>
      </x:c>
      <x:c r="K834" s="15" t="n">
        <x:f>SUM(I834:J834)</x:f>
        <x:v>0.14804799000000002</x:v>
      </x:c>
    </x:row>
    <x:row r="835" ht="23" customHeight="1">
      <x:c r="A835" s="2" t="str">
        <x:v>REQ-00831</x:v>
      </x:c>
      <x:c r="B835" s="2" t="n">
        <x:v>6</x:v>
      </x:c>
      <x:c r="C835" s="2" t="str">
        <x:v>Operations</x:v>
      </x:c>
      <x:c r="D835" s="2" t="str">
        <x:v>Swift</x:v>
      </x:c>
      <x:c r="E835" s="16" t="n">
        <x:v>18754</x:v>
      </x:c>
      <x:c r="F835" s="16" t="n">
        <x:v>2589</x:v>
      </x:c>
      <x:c r="G835" s="15" t="n">
        <x:f>VLOOKUP(D835,'Pricing'!$A$6:$E$8,5,FALSE)</x:f>
        <x:v>0.246</x:v>
      </x:c>
      <x:c r="H835" s="15" t="n">
        <x:f>VLOOKUP(D835,'Pricing'!$A$6:$E$8,4,FALSE)</x:f>
        <x:v>1.2</x:v>
      </x:c>
      <x:c r="I835" s="15" t="n">
        <x:f>E835*G835/1000000</x:f>
        <x:v>0.004613484</x:v>
      </x:c>
      <x:c r="J835" s="15" t="n">
        <x:f>F835*H835/1000000</x:f>
        <x:v>0.0031068</x:v>
      </x:c>
      <x:c r="K835" s="15" t="n">
        <x:f>SUM(I835:J835)</x:f>
        <x:v>0.007720284</x:v>
      </x:c>
    </x:row>
    <x:row r="836" ht="23" customHeight="1">
      <x:c r="A836" s="2" t="str">
        <x:v>REQ-00832</x:v>
      </x:c>
      <x:c r="B836" s="2" t="n">
        <x:v>3</x:v>
      </x:c>
      <x:c r="C836" s="2" t="str">
        <x:v>Growth</x:v>
      </x:c>
      <x:c r="D836" s="2" t="str">
        <x:v>Balanced</x:v>
      </x:c>
      <x:c r="E836" s="16" t="n">
        <x:v>51590</x:v>
      </x:c>
      <x:c r="F836" s="16" t="n">
        <x:v>1336</x:v>
      </x:c>
      <x:c r="G836" s="15" t="n">
        <x:f>VLOOKUP(D836,'Pricing'!$A$6:$E$8,5,FALSE)</x:f>
        <x:v>1.2300000000000002</x:v>
      </x:c>
      <x:c r="H836" s="15" t="n">
        <x:f>VLOOKUP(D836,'Pricing'!$A$6:$E$8,4,FALSE)</x:f>
        <x:v>6</x:v>
      </x:c>
      <x:c r="I836" s="15" t="n">
        <x:f>E836*G836/1000000</x:f>
        <x:v>0.06345570000000002</x:v>
      </x:c>
      <x:c r="J836" s="15" t="n">
        <x:f>F836*H836/1000000</x:f>
        <x:v>0.008016</x:v>
      </x:c>
      <x:c r="K836" s="15" t="n">
        <x:f>SUM(I836:J836)</x:f>
        <x:v>0.07147170000000001</x:v>
      </x:c>
    </x:row>
    <x:row r="837" ht="23" customHeight="1">
      <x:c r="A837" s="2" t="str">
        <x:v>REQ-00833</x:v>
      </x:c>
      <x:c r="B837" s="2" t="n">
        <x:v>26</x:v>
      </x:c>
      <x:c r="C837" s="2" t="str">
        <x:v>Engineering</x:v>
      </x:c>
      <x:c r="D837" s="2" t="str">
        <x:v>Swift</x:v>
      </x:c>
      <x:c r="E837" s="16" t="n">
        <x:v>114321</x:v>
      </x:c>
      <x:c r="F837" s="16" t="n">
        <x:v>2347</x:v>
      </x:c>
      <x:c r="G837" s="15" t="n">
        <x:f>VLOOKUP(D837,'Pricing'!$A$6:$E$8,5,FALSE)</x:f>
        <x:v>0.246</x:v>
      </x:c>
      <x:c r="H837" s="15" t="n">
        <x:f>VLOOKUP(D837,'Pricing'!$A$6:$E$8,4,FALSE)</x:f>
        <x:v>1.2</x:v>
      </x:c>
      <x:c r="I837" s="15" t="n">
        <x:f>E837*G837/1000000</x:f>
        <x:v>0.028122966</x:v>
      </x:c>
      <x:c r="J837" s="15" t="n">
        <x:f>F837*H837/1000000</x:f>
        <x:v>0.0028164</x:v>
      </x:c>
      <x:c r="K837" s="15" t="n">
        <x:f>SUM(I837:J837)</x:f>
        <x:v>0.030939366</x:v>
      </x:c>
    </x:row>
    <x:row r="838" ht="23" customHeight="1">
      <x:c r="A838" s="2" t="str">
        <x:v>REQ-00834</x:v>
      </x:c>
      <x:c r="B838" s="2" t="n">
        <x:v>30</x:v>
      </x:c>
      <x:c r="C838" s="2" t="str">
        <x:v>Support</x:v>
      </x:c>
      <x:c r="D838" s="2" t="str">
        <x:v>Balanced</x:v>
      </x:c>
      <x:c r="E838" s="16" t="n">
        <x:v>25109</x:v>
      </x:c>
      <x:c r="F838" s="16" t="n">
        <x:v>417</x:v>
      </x:c>
      <x:c r="G838" s="15" t="n">
        <x:f>VLOOKUP(D838,'Pricing'!$A$6:$E$8,5,FALSE)</x:f>
        <x:v>1.2300000000000002</x:v>
      </x:c>
      <x:c r="H838" s="15" t="n">
        <x:f>VLOOKUP(D838,'Pricing'!$A$6:$E$8,4,FALSE)</x:f>
        <x:v>6</x:v>
      </x:c>
      <x:c r="I838" s="15" t="n">
        <x:f>E838*G838/1000000</x:f>
        <x:v>0.030884070000000003</x:v>
      </x:c>
      <x:c r="J838" s="15" t="n">
        <x:f>F838*H838/1000000</x:f>
        <x:v>0.002502</x:v>
      </x:c>
      <x:c r="K838" s="15" t="n">
        <x:f>SUM(I838:J838)</x:f>
        <x:v>0.033386070000000004</x:v>
      </x:c>
    </x:row>
    <x:row r="839" ht="23" customHeight="1">
      <x:c r="A839" s="2" t="str">
        <x:v>REQ-00835</x:v>
      </x:c>
      <x:c r="B839" s="2" t="n">
        <x:v>25</x:v>
      </x:c>
      <x:c r="C839" s="2" t="str">
        <x:v>Operations</x:v>
      </x:c>
      <x:c r="D839" s="2" t="str">
        <x:v>Swift</x:v>
      </x:c>
      <x:c r="E839" s="16" t="n">
        <x:v>64988</x:v>
      </x:c>
      <x:c r="F839" s="16" t="n">
        <x:v>1672</x:v>
      </x:c>
      <x:c r="G839" s="15" t="n">
        <x:f>VLOOKUP(D839,'Pricing'!$A$6:$E$8,5,FALSE)</x:f>
        <x:v>0.246</x:v>
      </x:c>
      <x:c r="H839" s="15" t="n">
        <x:f>VLOOKUP(D839,'Pricing'!$A$6:$E$8,4,FALSE)</x:f>
        <x:v>1.2</x:v>
      </x:c>
      <x:c r="I839" s="15" t="n">
        <x:f>E839*G839/1000000</x:f>
        <x:v>0.015987048</x:v>
      </x:c>
      <x:c r="J839" s="15" t="n">
        <x:f>F839*H839/1000000</x:f>
        <x:v>0.0020063999999999998</x:v>
      </x:c>
      <x:c r="K839" s="15" t="n">
        <x:f>SUM(I839:J839)</x:f>
        <x:v>0.017993448</x:v>
      </x:c>
    </x:row>
    <x:row r="840" ht="23" customHeight="1">
      <x:c r="A840" s="2" t="str">
        <x:v>REQ-00836</x:v>
      </x:c>
      <x:c r="B840" s="2" t="n">
        <x:v>27</x:v>
      </x:c>
      <x:c r="C840" s="2" t="str">
        <x:v>Support</x:v>
      </x:c>
      <x:c r="D840" s="2" t="str">
        <x:v>Swift</x:v>
      </x:c>
      <x:c r="E840" s="16" t="n">
        <x:v>14495</x:v>
      </x:c>
      <x:c r="F840" s="16" t="n">
        <x:v>2897</x:v>
      </x:c>
      <x:c r="G840" s="15" t="n">
        <x:f>VLOOKUP(D840,'Pricing'!$A$6:$E$8,5,FALSE)</x:f>
        <x:v>0.246</x:v>
      </x:c>
      <x:c r="H840" s="15" t="n">
        <x:f>VLOOKUP(D840,'Pricing'!$A$6:$E$8,4,FALSE)</x:f>
        <x:v>1.2</x:v>
      </x:c>
      <x:c r="I840" s="15" t="n">
        <x:f>E840*G840/1000000</x:f>
        <x:v>0.00356577</x:v>
      </x:c>
      <x:c r="J840" s="15" t="n">
        <x:f>F840*H840/1000000</x:f>
        <x:v>0.0034764</x:v>
      </x:c>
      <x:c r="K840" s="15" t="n">
        <x:f>SUM(I840:J840)</x:f>
        <x:v>0.00704217</x:v>
      </x:c>
    </x:row>
    <x:row r="841" ht="23" customHeight="1">
      <x:c r="A841" s="2" t="str">
        <x:v>REQ-00837</x:v>
      </x:c>
      <x:c r="B841" s="2" t="n">
        <x:v>14</x:v>
      </x:c>
      <x:c r="C841" s="2" t="str">
        <x:v>Engineering</x:v>
      </x:c>
      <x:c r="D841" s="2" t="str">
        <x:v>Swift</x:v>
      </x:c>
      <x:c r="E841" s="16" t="n">
        <x:v>106271</x:v>
      </x:c>
      <x:c r="F841" s="16" t="n">
        <x:v>2419</x:v>
      </x:c>
      <x:c r="G841" s="15" t="n">
        <x:f>VLOOKUP(D841,'Pricing'!$A$6:$E$8,5,FALSE)</x:f>
        <x:v>0.246</x:v>
      </x:c>
      <x:c r="H841" s="15" t="n">
        <x:f>VLOOKUP(D841,'Pricing'!$A$6:$E$8,4,FALSE)</x:f>
        <x:v>1.2</x:v>
      </x:c>
      <x:c r="I841" s="15" t="n">
        <x:f>E841*G841/1000000</x:f>
        <x:v>0.026142666000000002</x:v>
      </x:c>
      <x:c r="J841" s="15" t="n">
        <x:f>F841*H841/1000000</x:f>
        <x:v>0.0029027999999999997</x:v>
      </x:c>
      <x:c r="K841" s="15" t="n">
        <x:f>SUM(I841:J841)</x:f>
        <x:v>0.029045466000000002</x:v>
      </x:c>
    </x:row>
    <x:row r="842" ht="23" customHeight="1">
      <x:c r="A842" s="2" t="str">
        <x:v>REQ-00838</x:v>
      </x:c>
      <x:c r="B842" s="2" t="n">
        <x:v>21</x:v>
      </x:c>
      <x:c r="C842" s="2" t="str">
        <x:v>Growth</x:v>
      </x:c>
      <x:c r="D842" s="2" t="str">
        <x:v>Balanced</x:v>
      </x:c>
      <x:c r="E842" s="16" t="n">
        <x:v>42618</x:v>
      </x:c>
      <x:c r="F842" s="16" t="n">
        <x:v>3457</x:v>
      </x:c>
      <x:c r="G842" s="15" t="n">
        <x:f>VLOOKUP(D842,'Pricing'!$A$6:$E$8,5,FALSE)</x:f>
        <x:v>1.2300000000000002</x:v>
      </x:c>
      <x:c r="H842" s="15" t="n">
        <x:f>VLOOKUP(D842,'Pricing'!$A$6:$E$8,4,FALSE)</x:f>
        <x:v>6</x:v>
      </x:c>
      <x:c r="I842" s="15" t="n">
        <x:f>E842*G842/1000000</x:f>
        <x:v>0.052420140000000004</x:v>
      </x:c>
      <x:c r="J842" s="15" t="n">
        <x:f>F842*H842/1000000</x:f>
        <x:v>0.020742</x:v>
      </x:c>
      <x:c r="K842" s="15" t="n">
        <x:f>SUM(I842:J842)</x:f>
        <x:v>0.07316214</x:v>
      </x:c>
    </x:row>
    <x:row r="843" ht="23" customHeight="1">
      <x:c r="A843" s="2" t="str">
        <x:v>REQ-00839</x:v>
      </x:c>
      <x:c r="B843" s="2" t="n">
        <x:v>29</x:v>
      </x:c>
      <x:c r="C843" s="2" t="str">
        <x:v>Operations</x:v>
      </x:c>
      <x:c r="D843" s="2" t="str">
        <x:v>Balanced</x:v>
      </x:c>
      <x:c r="E843" s="16" t="n">
        <x:v>105825</x:v>
      </x:c>
      <x:c r="F843" s="16" t="n">
        <x:v>339</x:v>
      </x:c>
      <x:c r="G843" s="15" t="n">
        <x:f>VLOOKUP(D843,'Pricing'!$A$6:$E$8,5,FALSE)</x:f>
        <x:v>1.2300000000000002</x:v>
      </x:c>
      <x:c r="H843" s="15" t="n">
        <x:f>VLOOKUP(D843,'Pricing'!$A$6:$E$8,4,FALSE)</x:f>
        <x:v>6</x:v>
      </x:c>
      <x:c r="I843" s="15" t="n">
        <x:f>E843*G843/1000000</x:f>
        <x:v>0.13016475000000002</x:v>
      </x:c>
      <x:c r="J843" s="15" t="n">
        <x:f>F843*H843/1000000</x:f>
        <x:v>0.002034</x:v>
      </x:c>
      <x:c r="K843" s="15" t="n">
        <x:f>SUM(I843:J843)</x:f>
        <x:v>0.13219875000000003</x:v>
      </x:c>
    </x:row>
    <x:row r="844" ht="23" customHeight="1">
      <x:c r="A844" s="2" t="str">
        <x:v>REQ-00840</x:v>
      </x:c>
      <x:c r="B844" s="2" t="n">
        <x:v>11</x:v>
      </x:c>
      <x:c r="C844" s="2" t="str">
        <x:v>Product</x:v>
      </x:c>
      <x:c r="D844" s="2" t="str">
        <x:v>Reasoning</x:v>
      </x:c>
      <x:c r="E844" s="16" t="n">
        <x:v>69666</x:v>
      </x:c>
      <x:c r="F844" s="16" t="n">
        <x:v>480</x:v>
      </x:c>
      <x:c r="G844" s="15" t="n">
        <x:f>VLOOKUP(D844,'Pricing'!$A$6:$E$8,5,FALSE)</x:f>
        <x:v>4.920000000000001</x:v>
      </x:c>
      <x:c r="H844" s="15" t="n">
        <x:f>VLOOKUP(D844,'Pricing'!$A$6:$E$8,4,FALSE)</x:f>
        <x:v>24</x:v>
      </x:c>
      <x:c r="I844" s="15" t="n">
        <x:f>E844*G844/1000000</x:f>
        <x:v>0.34275672</x:v>
      </x:c>
      <x:c r="J844" s="15" t="n">
        <x:f>F844*H844/1000000</x:f>
        <x:v>0.01152</x:v>
      </x:c>
      <x:c r="K844" s="15" t="n">
        <x:f>SUM(I844:J844)</x:f>
        <x:v>0.35427672</x:v>
      </x:c>
    </x:row>
    <x:row r="845" ht="23" customHeight="1">
      <x:c r="A845" s="2" t="str">
        <x:v>REQ-00841</x:v>
      </x:c>
      <x:c r="B845" s="2" t="n">
        <x:v>21</x:v>
      </x:c>
      <x:c r="C845" s="2" t="str">
        <x:v>Research</x:v>
      </x:c>
      <x:c r="D845" s="2" t="str">
        <x:v>Swift</x:v>
      </x:c>
      <x:c r="E845" s="16" t="n">
        <x:v>89173</x:v>
      </x:c>
      <x:c r="F845" s="16" t="n">
        <x:v>1916</x:v>
      </x:c>
      <x:c r="G845" s="15" t="n">
        <x:f>VLOOKUP(D845,'Pricing'!$A$6:$E$8,5,FALSE)</x:f>
        <x:v>0.246</x:v>
      </x:c>
      <x:c r="H845" s="15" t="n">
        <x:f>VLOOKUP(D845,'Pricing'!$A$6:$E$8,4,FALSE)</x:f>
        <x:v>1.2</x:v>
      </x:c>
      <x:c r="I845" s="15" t="n">
        <x:f>E845*G845/1000000</x:f>
        <x:v>0.021936558000000002</x:v>
      </x:c>
      <x:c r="J845" s="15" t="n">
        <x:f>F845*H845/1000000</x:f>
        <x:v>0.0022992</x:v>
      </x:c>
      <x:c r="K845" s="15" t="n">
        <x:f>SUM(I845:J845)</x:f>
        <x:v>0.024235758000000003</x:v>
      </x:c>
    </x:row>
    <x:row r="846" ht="23" customHeight="1">
      <x:c r="A846" s="2" t="str">
        <x:v>REQ-00842</x:v>
      </x:c>
      <x:c r="B846" s="2" t="n">
        <x:v>12</x:v>
      </x:c>
      <x:c r="C846" s="2" t="str">
        <x:v>Support</x:v>
      </x:c>
      <x:c r="D846" s="2" t="str">
        <x:v>Reasoning</x:v>
      </x:c>
      <x:c r="E846" s="16" t="n">
        <x:v>75178</x:v>
      </x:c>
      <x:c r="F846" s="16" t="n">
        <x:v>1953</x:v>
      </x:c>
      <x:c r="G846" s="15" t="n">
        <x:f>VLOOKUP(D846,'Pricing'!$A$6:$E$8,5,FALSE)</x:f>
        <x:v>4.920000000000001</x:v>
      </x:c>
      <x:c r="H846" s="15" t="n">
        <x:f>VLOOKUP(D846,'Pricing'!$A$6:$E$8,4,FALSE)</x:f>
        <x:v>24</x:v>
      </x:c>
      <x:c r="I846" s="15" t="n">
        <x:f>E846*G846/1000000</x:f>
        <x:v>0.36987576000000005</x:v>
      </x:c>
      <x:c r="J846" s="15" t="n">
        <x:f>F846*H846/1000000</x:f>
        <x:v>0.046872</x:v>
      </x:c>
      <x:c r="K846" s="15" t="n">
        <x:f>SUM(I846:J846)</x:f>
        <x:v>0.41674776</x:v>
      </x:c>
    </x:row>
    <x:row r="847" ht="23" customHeight="1">
      <x:c r="A847" s="2" t="str">
        <x:v>REQ-00843</x:v>
      </x:c>
      <x:c r="B847" s="2" t="n">
        <x:v>2</x:v>
      </x:c>
      <x:c r="C847" s="2" t="str">
        <x:v>Operations</x:v>
      </x:c>
      <x:c r="D847" s="2" t="str">
        <x:v>Balanced</x:v>
      </x:c>
      <x:c r="E847" s="16" t="n">
        <x:v>62291</x:v>
      </x:c>
      <x:c r="F847" s="16" t="n">
        <x:v>2290</x:v>
      </x:c>
      <x:c r="G847" s="15" t="n">
        <x:f>VLOOKUP(D847,'Pricing'!$A$6:$E$8,5,FALSE)</x:f>
        <x:v>1.2300000000000002</x:v>
      </x:c>
      <x:c r="H847" s="15" t="n">
        <x:f>VLOOKUP(D847,'Pricing'!$A$6:$E$8,4,FALSE)</x:f>
        <x:v>6</x:v>
      </x:c>
      <x:c r="I847" s="15" t="n">
        <x:f>E847*G847/1000000</x:f>
        <x:v>0.07661793</x:v>
      </x:c>
      <x:c r="J847" s="15" t="n">
        <x:f>F847*H847/1000000</x:f>
        <x:v>0.01374</x:v>
      </x:c>
      <x:c r="K847" s="15" t="n">
        <x:f>SUM(I847:J847)</x:f>
        <x:v>0.09035793</x:v>
      </x:c>
    </x:row>
    <x:row r="848" ht="23" customHeight="1">
      <x:c r="A848" s="2" t="str">
        <x:v>REQ-00844</x:v>
      </x:c>
      <x:c r="B848" s="2" t="n">
        <x:v>25</x:v>
      </x:c>
      <x:c r="C848" s="2" t="str">
        <x:v>Support</x:v>
      </x:c>
      <x:c r="D848" s="2" t="str">
        <x:v>Swift</x:v>
      </x:c>
      <x:c r="E848" s="16" t="n">
        <x:v>82069</x:v>
      </x:c>
      <x:c r="F848" s="16" t="n">
        <x:v>2378</x:v>
      </x:c>
      <x:c r="G848" s="15" t="n">
        <x:f>VLOOKUP(D848,'Pricing'!$A$6:$E$8,5,FALSE)</x:f>
        <x:v>0.246</x:v>
      </x:c>
      <x:c r="H848" s="15" t="n">
        <x:f>VLOOKUP(D848,'Pricing'!$A$6:$E$8,4,FALSE)</x:f>
        <x:v>1.2</x:v>
      </x:c>
      <x:c r="I848" s="15" t="n">
        <x:f>E848*G848/1000000</x:f>
        <x:v>0.020188974</x:v>
      </x:c>
      <x:c r="J848" s="15" t="n">
        <x:f>F848*H848/1000000</x:f>
        <x:v>0.0028536</x:v>
      </x:c>
      <x:c r="K848" s="15" t="n">
        <x:f>SUM(I848:J848)</x:f>
        <x:v>0.023042574</x:v>
      </x:c>
    </x:row>
    <x:row r="849" ht="23" customHeight="1">
      <x:c r="A849" s="2" t="str">
        <x:v>REQ-00845</x:v>
      </x:c>
      <x:c r="B849" s="2" t="n">
        <x:v>26</x:v>
      </x:c>
      <x:c r="C849" s="2" t="str">
        <x:v>Operations</x:v>
      </x:c>
      <x:c r="D849" s="2" t="str">
        <x:v>Swift</x:v>
      </x:c>
      <x:c r="E849" s="16" t="n">
        <x:v>112243</x:v>
      </x:c>
      <x:c r="F849" s="16" t="n">
        <x:v>2840</x:v>
      </x:c>
      <x:c r="G849" s="15" t="n">
        <x:f>VLOOKUP(D849,'Pricing'!$A$6:$E$8,5,FALSE)</x:f>
        <x:v>0.246</x:v>
      </x:c>
      <x:c r="H849" s="15" t="n">
        <x:f>VLOOKUP(D849,'Pricing'!$A$6:$E$8,4,FALSE)</x:f>
        <x:v>1.2</x:v>
      </x:c>
      <x:c r="I849" s="15" t="n">
        <x:f>E849*G849/1000000</x:f>
        <x:v>0.027611778</x:v>
      </x:c>
      <x:c r="J849" s="15" t="n">
        <x:f>F849*H849/1000000</x:f>
        <x:v>0.003408</x:v>
      </x:c>
      <x:c r="K849" s="15" t="n">
        <x:f>SUM(I849:J849)</x:f>
        <x:v>0.031019778</x:v>
      </x:c>
    </x:row>
    <x:row r="850" ht="23" customHeight="1">
      <x:c r="A850" s="2" t="str">
        <x:v>REQ-00846</x:v>
      </x:c>
      <x:c r="B850" s="2" t="n">
        <x:v>7</x:v>
      </x:c>
      <x:c r="C850" s="2" t="str">
        <x:v>Support</x:v>
      </x:c>
      <x:c r="D850" s="2" t="str">
        <x:v>Reasoning</x:v>
      </x:c>
      <x:c r="E850" s="16" t="n">
        <x:v>58112</x:v>
      </x:c>
      <x:c r="F850" s="16" t="n">
        <x:v>1872</x:v>
      </x:c>
      <x:c r="G850" s="15" t="n">
        <x:f>VLOOKUP(D850,'Pricing'!$A$6:$E$8,5,FALSE)</x:f>
        <x:v>4.920000000000001</x:v>
      </x:c>
      <x:c r="H850" s="15" t="n">
        <x:f>VLOOKUP(D850,'Pricing'!$A$6:$E$8,4,FALSE)</x:f>
        <x:v>24</x:v>
      </x:c>
      <x:c r="I850" s="15" t="n">
        <x:f>E850*G850/1000000</x:f>
        <x:v>0.28591104000000006</x:v>
      </x:c>
      <x:c r="J850" s="15" t="n">
        <x:f>F850*H850/1000000</x:f>
        <x:v>0.044928</x:v>
      </x:c>
      <x:c r="K850" s="15" t="n">
        <x:f>SUM(I850:J850)</x:f>
        <x:v>0.3308390400000001</x:v>
      </x:c>
    </x:row>
    <x:row r="851" ht="23" customHeight="1">
      <x:c r="A851" s="2" t="str">
        <x:v>REQ-00847</x:v>
      </x:c>
      <x:c r="B851" s="2" t="n">
        <x:v>3</x:v>
      </x:c>
      <x:c r="C851" s="2" t="str">
        <x:v>Operations</x:v>
      </x:c>
      <x:c r="D851" s="2" t="str">
        <x:v>Swift</x:v>
      </x:c>
      <x:c r="E851" s="16" t="n">
        <x:v>49537</x:v>
      </x:c>
      <x:c r="F851" s="16" t="n">
        <x:v>2453</x:v>
      </x:c>
      <x:c r="G851" s="15" t="n">
        <x:f>VLOOKUP(D851,'Pricing'!$A$6:$E$8,5,FALSE)</x:f>
        <x:v>0.246</x:v>
      </x:c>
      <x:c r="H851" s="15" t="n">
        <x:f>VLOOKUP(D851,'Pricing'!$A$6:$E$8,4,FALSE)</x:f>
        <x:v>1.2</x:v>
      </x:c>
      <x:c r="I851" s="15" t="n">
        <x:f>E851*G851/1000000</x:f>
        <x:v>0.012186101999999999</x:v>
      </x:c>
      <x:c r="J851" s="15" t="n">
        <x:f>F851*H851/1000000</x:f>
        <x:v>0.0029435999999999998</x:v>
      </x:c>
      <x:c r="K851" s="15" t="n">
        <x:f>SUM(I851:J851)</x:f>
        <x:v>0.015129701999999998</x:v>
      </x:c>
    </x:row>
    <x:row r="852" ht="23" customHeight="1">
      <x:c r="A852" s="2" t="str">
        <x:v>REQ-00848</x:v>
      </x:c>
      <x:c r="B852" s="2" t="n">
        <x:v>28</x:v>
      </x:c>
      <x:c r="C852" s="2" t="str">
        <x:v>Product</x:v>
      </x:c>
      <x:c r="D852" s="2" t="str">
        <x:v>Swift</x:v>
      </x:c>
      <x:c r="E852" s="16" t="n">
        <x:v>63491</x:v>
      </x:c>
      <x:c r="F852" s="16" t="n">
        <x:v>3988</x:v>
      </x:c>
      <x:c r="G852" s="15" t="n">
        <x:f>VLOOKUP(D852,'Pricing'!$A$6:$E$8,5,FALSE)</x:f>
        <x:v>0.246</x:v>
      </x:c>
      <x:c r="H852" s="15" t="n">
        <x:f>VLOOKUP(D852,'Pricing'!$A$6:$E$8,4,FALSE)</x:f>
        <x:v>1.2</x:v>
      </x:c>
      <x:c r="I852" s="15" t="n">
        <x:f>E852*G852/1000000</x:f>
        <x:v>0.015618786</x:v>
      </x:c>
      <x:c r="J852" s="15" t="n">
        <x:f>F852*H852/1000000</x:f>
        <x:v>0.004785599999999999</x:v>
      </x:c>
      <x:c r="K852" s="15" t="n">
        <x:f>SUM(I852:J852)</x:f>
        <x:v>0.020404386</x:v>
      </x:c>
    </x:row>
    <x:row r="853" ht="23" customHeight="1">
      <x:c r="A853" s="2" t="str">
        <x:v>REQ-00849</x:v>
      </x:c>
      <x:c r="B853" s="2" t="n">
        <x:v>25</x:v>
      </x:c>
      <x:c r="C853" s="2" t="str">
        <x:v>Engineering</x:v>
      </x:c>
      <x:c r="D853" s="2" t="str">
        <x:v>Swift</x:v>
      </x:c>
      <x:c r="E853" s="16" t="n">
        <x:v>33020</x:v>
      </x:c>
      <x:c r="F853" s="16" t="n">
        <x:v>2171</x:v>
      </x:c>
      <x:c r="G853" s="15" t="n">
        <x:f>VLOOKUP(D853,'Pricing'!$A$6:$E$8,5,FALSE)</x:f>
        <x:v>0.246</x:v>
      </x:c>
      <x:c r="H853" s="15" t="n">
        <x:f>VLOOKUP(D853,'Pricing'!$A$6:$E$8,4,FALSE)</x:f>
        <x:v>1.2</x:v>
      </x:c>
      <x:c r="I853" s="15" t="n">
        <x:f>E853*G853/1000000</x:f>
        <x:v>0.00812292</x:v>
      </x:c>
      <x:c r="J853" s="15" t="n">
        <x:f>F853*H853/1000000</x:f>
        <x:v>0.0026052</x:v>
      </x:c>
      <x:c r="K853" s="15" t="n">
        <x:f>SUM(I853:J853)</x:f>
        <x:v>0.01072812</x:v>
      </x:c>
    </x:row>
    <x:row r="854" ht="23" customHeight="1">
      <x:c r="A854" s="2" t="str">
        <x:v>REQ-00850</x:v>
      </x:c>
      <x:c r="B854" s="2" t="n">
        <x:v>25</x:v>
      </x:c>
      <x:c r="C854" s="2" t="str">
        <x:v>Growth</x:v>
      </x:c>
      <x:c r="D854" s="2" t="str">
        <x:v>Reasoning</x:v>
      </x:c>
      <x:c r="E854" s="16" t="n">
        <x:v>6311</x:v>
      </x:c>
      <x:c r="F854" s="16" t="n">
        <x:v>3266</x:v>
      </x:c>
      <x:c r="G854" s="15" t="n">
        <x:f>VLOOKUP(D854,'Pricing'!$A$6:$E$8,5,FALSE)</x:f>
        <x:v>4.920000000000001</x:v>
      </x:c>
      <x:c r="H854" s="15" t="n">
        <x:f>VLOOKUP(D854,'Pricing'!$A$6:$E$8,4,FALSE)</x:f>
        <x:v>24</x:v>
      </x:c>
      <x:c r="I854" s="15" t="n">
        <x:f>E854*G854/1000000</x:f>
        <x:v>0.031050120000000007</x:v>
      </x:c>
      <x:c r="J854" s="15" t="n">
        <x:f>F854*H854/1000000</x:f>
        <x:v>0.078384</x:v>
      </x:c>
      <x:c r="K854" s="15" t="n">
        <x:f>SUM(I854:J854)</x:f>
        <x:v>0.10943412</x:v>
      </x:c>
    </x:row>
    <x:row r="855" ht="23" customHeight="1">
      <x:c r="A855" s="2" t="str">
        <x:v>REQ-00851</x:v>
      </x:c>
      <x:c r="B855" s="2" t="n">
        <x:v>29</x:v>
      </x:c>
      <x:c r="C855" s="2" t="str">
        <x:v>Operations</x:v>
      </x:c>
      <x:c r="D855" s="2" t="str">
        <x:v>Swift</x:v>
      </x:c>
      <x:c r="E855" s="16" t="n">
        <x:v>24420</x:v>
      </x:c>
      <x:c r="F855" s="16" t="n">
        <x:v>1535</x:v>
      </x:c>
      <x:c r="G855" s="15" t="n">
        <x:f>VLOOKUP(D855,'Pricing'!$A$6:$E$8,5,FALSE)</x:f>
        <x:v>0.246</x:v>
      </x:c>
      <x:c r="H855" s="15" t="n">
        <x:f>VLOOKUP(D855,'Pricing'!$A$6:$E$8,4,FALSE)</x:f>
        <x:v>1.2</x:v>
      </x:c>
      <x:c r="I855" s="15" t="n">
        <x:f>E855*G855/1000000</x:f>
        <x:v>0.00600732</x:v>
      </x:c>
      <x:c r="J855" s="15" t="n">
        <x:f>F855*H855/1000000</x:f>
        <x:v>0.001842</x:v>
      </x:c>
      <x:c r="K855" s="15" t="n">
        <x:f>SUM(I855:J855)</x:f>
        <x:v>0.00784932</x:v>
      </x:c>
    </x:row>
    <x:row r="856" ht="23" customHeight="1">
      <x:c r="A856" s="2" t="str">
        <x:v>REQ-00852</x:v>
      </x:c>
      <x:c r="B856" s="2" t="n">
        <x:v>24</x:v>
      </x:c>
      <x:c r="C856" s="2" t="str">
        <x:v>Product</x:v>
      </x:c>
      <x:c r="D856" s="2" t="str">
        <x:v>Balanced</x:v>
      </x:c>
      <x:c r="E856" s="16" t="n">
        <x:v>33763</x:v>
      </x:c>
      <x:c r="F856" s="16" t="n">
        <x:v>2363</x:v>
      </x:c>
      <x:c r="G856" s="15" t="n">
        <x:f>VLOOKUP(D856,'Pricing'!$A$6:$E$8,5,FALSE)</x:f>
        <x:v>1.2300000000000002</x:v>
      </x:c>
      <x:c r="H856" s="15" t="n">
        <x:f>VLOOKUP(D856,'Pricing'!$A$6:$E$8,4,FALSE)</x:f>
        <x:v>6</x:v>
      </x:c>
      <x:c r="I856" s="15" t="n">
        <x:f>E856*G856/1000000</x:f>
        <x:v>0.04152849000000001</x:v>
      </x:c>
      <x:c r="J856" s="15" t="n">
        <x:f>F856*H856/1000000</x:f>
        <x:v>0.014178</x:v>
      </x:c>
      <x:c r="K856" s="15" t="n">
        <x:f>SUM(I856:J856)</x:f>
        <x:v>0.05570649000000001</x:v>
      </x:c>
    </x:row>
    <x:row r="857" ht="23" customHeight="1">
      <x:c r="A857" s="2" t="str">
        <x:v>REQ-00853</x:v>
      </x:c>
      <x:c r="B857" s="2" t="n">
        <x:v>7</x:v>
      </x:c>
      <x:c r="C857" s="2" t="str">
        <x:v>Engineering</x:v>
      </x:c>
      <x:c r="D857" s="2" t="str">
        <x:v>Swift</x:v>
      </x:c>
      <x:c r="E857" s="16" t="n">
        <x:v>85051</x:v>
      </x:c>
      <x:c r="F857" s="16" t="n">
        <x:v>3724</x:v>
      </x:c>
      <x:c r="G857" s="15" t="n">
        <x:f>VLOOKUP(D857,'Pricing'!$A$6:$E$8,5,FALSE)</x:f>
        <x:v>0.246</x:v>
      </x:c>
      <x:c r="H857" s="15" t="n">
        <x:f>VLOOKUP(D857,'Pricing'!$A$6:$E$8,4,FALSE)</x:f>
        <x:v>1.2</x:v>
      </x:c>
      <x:c r="I857" s="15" t="n">
        <x:f>E857*G857/1000000</x:f>
        <x:v>0.020922545999999997</x:v>
      </x:c>
      <x:c r="J857" s="15" t="n">
        <x:f>F857*H857/1000000</x:f>
        <x:v>0.0044688</x:v>
      </x:c>
      <x:c r="K857" s="15" t="n">
        <x:f>SUM(I857:J857)</x:f>
        <x:v>0.025391345999999995</x:v>
      </x:c>
    </x:row>
    <x:row r="858" ht="23" customHeight="1">
      <x:c r="A858" s="2" t="str">
        <x:v>REQ-00854</x:v>
      </x:c>
      <x:c r="B858" s="2" t="n">
        <x:v>25</x:v>
      </x:c>
      <x:c r="C858" s="2" t="str">
        <x:v>Growth</x:v>
      </x:c>
      <x:c r="D858" s="2" t="str">
        <x:v>Swift</x:v>
      </x:c>
      <x:c r="E858" s="16" t="n">
        <x:v>37352</x:v>
      </x:c>
      <x:c r="F858" s="16" t="n">
        <x:v>3387</x:v>
      </x:c>
      <x:c r="G858" s="15" t="n">
        <x:f>VLOOKUP(D858,'Pricing'!$A$6:$E$8,5,FALSE)</x:f>
        <x:v>0.246</x:v>
      </x:c>
      <x:c r="H858" s="15" t="n">
        <x:f>VLOOKUP(D858,'Pricing'!$A$6:$E$8,4,FALSE)</x:f>
        <x:v>1.2</x:v>
      </x:c>
      <x:c r="I858" s="15" t="n">
        <x:f>E858*G858/1000000</x:f>
        <x:v>0.009188592</x:v>
      </x:c>
      <x:c r="J858" s="15" t="n">
        <x:f>F858*H858/1000000</x:f>
        <x:v>0.004064399999999999</x:v>
      </x:c>
      <x:c r="K858" s="15" t="n">
        <x:f>SUM(I858:J858)</x:f>
        <x:v>0.013252992</x:v>
      </x:c>
    </x:row>
    <x:row r="859" ht="23" customHeight="1">
      <x:c r="A859" s="2" t="str">
        <x:v>REQ-00855</x:v>
      </x:c>
      <x:c r="B859" s="2" t="n">
        <x:v>10</x:v>
      </x:c>
      <x:c r="C859" s="2" t="str">
        <x:v>Operations</x:v>
      </x:c>
      <x:c r="D859" s="2" t="str">
        <x:v>Balanced</x:v>
      </x:c>
      <x:c r="E859" s="16" t="n">
        <x:v>4889</x:v>
      </x:c>
      <x:c r="F859" s="16" t="n">
        <x:v>2477</x:v>
      </x:c>
      <x:c r="G859" s="15" t="n">
        <x:f>VLOOKUP(D859,'Pricing'!$A$6:$E$8,5,FALSE)</x:f>
        <x:v>1.2300000000000002</x:v>
      </x:c>
      <x:c r="H859" s="15" t="n">
        <x:f>VLOOKUP(D859,'Pricing'!$A$6:$E$8,4,FALSE)</x:f>
        <x:v>6</x:v>
      </x:c>
      <x:c r="I859" s="15" t="n">
        <x:f>E859*G859/1000000</x:f>
        <x:v>0.006013470000000001</x:v>
      </x:c>
      <x:c r="J859" s="15" t="n">
        <x:f>F859*H859/1000000</x:f>
        <x:v>0.014862</x:v>
      </x:c>
      <x:c r="K859" s="15" t="n">
        <x:f>SUM(I859:J859)</x:f>
        <x:v>0.02087547</x:v>
      </x:c>
    </x:row>
    <x:row r="860" ht="23" customHeight="1">
      <x:c r="A860" s="2" t="str">
        <x:v>REQ-00856</x:v>
      </x:c>
      <x:c r="B860" s="2" t="n">
        <x:v>18</x:v>
      </x:c>
      <x:c r="C860" s="2" t="str">
        <x:v>Growth</x:v>
      </x:c>
      <x:c r="D860" s="2" t="str">
        <x:v>Reasoning</x:v>
      </x:c>
      <x:c r="E860" s="16" t="n">
        <x:v>78935</x:v>
      </x:c>
      <x:c r="F860" s="16" t="n">
        <x:v>928</x:v>
      </x:c>
      <x:c r="G860" s="15" t="n">
        <x:f>VLOOKUP(D860,'Pricing'!$A$6:$E$8,5,FALSE)</x:f>
        <x:v>4.920000000000001</x:v>
      </x:c>
      <x:c r="H860" s="15" t="n">
        <x:f>VLOOKUP(D860,'Pricing'!$A$6:$E$8,4,FALSE)</x:f>
        <x:v>24</x:v>
      </x:c>
      <x:c r="I860" s="15" t="n">
        <x:f>E860*G860/1000000</x:f>
        <x:v>0.38836020000000004</x:v>
      </x:c>
      <x:c r="J860" s="15" t="n">
        <x:f>F860*H860/1000000</x:f>
        <x:v>0.022272</x:v>
      </x:c>
      <x:c r="K860" s="15" t="n">
        <x:f>SUM(I860:J860)</x:f>
        <x:v>0.41063220000000006</x:v>
      </x:c>
    </x:row>
    <x:row r="861" ht="23" customHeight="1">
      <x:c r="A861" s="2" t="str">
        <x:v>REQ-00857</x:v>
      </x:c>
      <x:c r="B861" s="2" t="n">
        <x:v>30</x:v>
      </x:c>
      <x:c r="C861" s="2" t="str">
        <x:v>Research</x:v>
      </x:c>
      <x:c r="D861" s="2" t="str">
        <x:v>Swift</x:v>
      </x:c>
      <x:c r="E861" s="16" t="n">
        <x:v>44439</x:v>
      </x:c>
      <x:c r="F861" s="16" t="n">
        <x:v>1610</x:v>
      </x:c>
      <x:c r="G861" s="15" t="n">
        <x:f>VLOOKUP(D861,'Pricing'!$A$6:$E$8,5,FALSE)</x:f>
        <x:v>0.246</x:v>
      </x:c>
      <x:c r="H861" s="15" t="n">
        <x:f>VLOOKUP(D861,'Pricing'!$A$6:$E$8,4,FALSE)</x:f>
        <x:v>1.2</x:v>
      </x:c>
      <x:c r="I861" s="15" t="n">
        <x:f>E861*G861/1000000</x:f>
        <x:v>0.010931994</x:v>
      </x:c>
      <x:c r="J861" s="15" t="n">
        <x:f>F861*H861/1000000</x:f>
        <x:v>0.001932</x:v>
      </x:c>
      <x:c r="K861" s="15" t="n">
        <x:f>SUM(I861:J861)</x:f>
        <x:v>0.012863994</x:v>
      </x:c>
    </x:row>
    <x:row r="862" ht="23" customHeight="1">
      <x:c r="A862" s="2" t="str">
        <x:v>REQ-00858</x:v>
      </x:c>
      <x:c r="B862" s="2" t="n">
        <x:v>6</x:v>
      </x:c>
      <x:c r="C862" s="2" t="str">
        <x:v>Product</x:v>
      </x:c>
      <x:c r="D862" s="2" t="str">
        <x:v>Balanced</x:v>
      </x:c>
      <x:c r="E862" s="16" t="n">
        <x:v>114330</x:v>
      </x:c>
      <x:c r="F862" s="16" t="n">
        <x:v>2465</x:v>
      </x:c>
      <x:c r="G862" s="15" t="n">
        <x:f>VLOOKUP(D862,'Pricing'!$A$6:$E$8,5,FALSE)</x:f>
        <x:v>1.2300000000000002</x:v>
      </x:c>
      <x:c r="H862" s="15" t="n">
        <x:f>VLOOKUP(D862,'Pricing'!$A$6:$E$8,4,FALSE)</x:f>
        <x:v>6</x:v>
      </x:c>
      <x:c r="I862" s="15" t="n">
        <x:f>E862*G862/1000000</x:f>
        <x:v>0.14062590000000003</x:v>
      </x:c>
      <x:c r="J862" s="15" t="n">
        <x:f>F862*H862/1000000</x:f>
        <x:v>0.01479</x:v>
      </x:c>
      <x:c r="K862" s="15" t="n">
        <x:f>SUM(I862:J862)</x:f>
        <x:v>0.15541590000000002</x:v>
      </x:c>
    </x:row>
    <x:row r="863" ht="23" customHeight="1">
      <x:c r="A863" s="2" t="str">
        <x:v>REQ-00859</x:v>
      </x:c>
      <x:c r="B863" s="2" t="n">
        <x:v>8</x:v>
      </x:c>
      <x:c r="C863" s="2" t="str">
        <x:v>Operations</x:v>
      </x:c>
      <x:c r="D863" s="2" t="str">
        <x:v>Swift</x:v>
      </x:c>
      <x:c r="E863" s="16" t="n">
        <x:v>46295</x:v>
      </x:c>
      <x:c r="F863" s="16" t="n">
        <x:v>3895</x:v>
      </x:c>
      <x:c r="G863" s="15" t="n">
        <x:f>VLOOKUP(D863,'Pricing'!$A$6:$E$8,5,FALSE)</x:f>
        <x:v>0.246</x:v>
      </x:c>
      <x:c r="H863" s="15" t="n">
        <x:f>VLOOKUP(D863,'Pricing'!$A$6:$E$8,4,FALSE)</x:f>
        <x:v>1.2</x:v>
      </x:c>
      <x:c r="I863" s="15" t="n">
        <x:f>E863*G863/1000000</x:f>
        <x:v>0.011388569999999999</x:v>
      </x:c>
      <x:c r="J863" s="15" t="n">
        <x:f>F863*H863/1000000</x:f>
        <x:v>0.004674</x:v>
      </x:c>
      <x:c r="K863" s="15" t="n">
        <x:f>SUM(I863:J863)</x:f>
        <x:v>0.016062569999999998</x:v>
      </x:c>
    </x:row>
    <x:row r="864" ht="23" customHeight="1">
      <x:c r="A864" s="2" t="str">
        <x:v>REQ-00860</x:v>
      </x:c>
      <x:c r="B864" s="2" t="n">
        <x:v>17</x:v>
      </x:c>
      <x:c r="C864" s="2" t="str">
        <x:v>Growth</x:v>
      </x:c>
      <x:c r="D864" s="2" t="str">
        <x:v>Balanced</x:v>
      </x:c>
      <x:c r="E864" s="16" t="n">
        <x:v>48295</x:v>
      </x:c>
      <x:c r="F864" s="16" t="n">
        <x:v>928</x:v>
      </x:c>
      <x:c r="G864" s="15" t="n">
        <x:f>VLOOKUP(D864,'Pricing'!$A$6:$E$8,5,FALSE)</x:f>
        <x:v>1.2300000000000002</x:v>
      </x:c>
      <x:c r="H864" s="15" t="n">
        <x:f>VLOOKUP(D864,'Pricing'!$A$6:$E$8,4,FALSE)</x:f>
        <x:v>6</x:v>
      </x:c>
      <x:c r="I864" s="15" t="n">
        <x:f>E864*G864/1000000</x:f>
        <x:v>0.059402850000000014</x:v>
      </x:c>
      <x:c r="J864" s="15" t="n">
        <x:f>F864*H864/1000000</x:f>
        <x:v>0.005568</x:v>
      </x:c>
      <x:c r="K864" s="15" t="n">
        <x:f>SUM(I864:J864)</x:f>
        <x:v>0.06497085000000001</x:v>
      </x:c>
    </x:row>
    <x:row r="865" ht="23" customHeight="1">
      <x:c r="A865" s="2" t="str">
        <x:v>REQ-00861</x:v>
      </x:c>
      <x:c r="B865" s="2" t="n">
        <x:v>2</x:v>
      </x:c>
      <x:c r="C865" s="2" t="str">
        <x:v>Engineering</x:v>
      </x:c>
      <x:c r="D865" s="2" t="str">
        <x:v>Balanced</x:v>
      </x:c>
      <x:c r="E865" s="16" t="n">
        <x:v>114621</x:v>
      </x:c>
      <x:c r="F865" s="16" t="n">
        <x:v>2749</x:v>
      </x:c>
      <x:c r="G865" s="15" t="n">
        <x:f>VLOOKUP(D865,'Pricing'!$A$6:$E$8,5,FALSE)</x:f>
        <x:v>1.2300000000000002</x:v>
      </x:c>
      <x:c r="H865" s="15" t="n">
        <x:f>VLOOKUP(D865,'Pricing'!$A$6:$E$8,4,FALSE)</x:f>
        <x:v>6</x:v>
      </x:c>
      <x:c r="I865" s="15" t="n">
        <x:f>E865*G865/1000000</x:f>
        <x:v>0.14098383</x:v>
      </x:c>
      <x:c r="J865" s="15" t="n">
        <x:f>F865*H865/1000000</x:f>
        <x:v>0.016494</x:v>
      </x:c>
      <x:c r="K865" s="15" t="n">
        <x:f>SUM(I865:J865)</x:f>
        <x:v>0.15747783</x:v>
      </x:c>
    </x:row>
    <x:row r="866" ht="23" customHeight="1">
      <x:c r="A866" s="2" t="str">
        <x:v>REQ-00862</x:v>
      </x:c>
      <x:c r="B866" s="2" t="n">
        <x:v>21</x:v>
      </x:c>
      <x:c r="C866" s="2" t="str">
        <x:v>Growth</x:v>
      </x:c>
      <x:c r="D866" s="2" t="str">
        <x:v>Balanced</x:v>
      </x:c>
      <x:c r="E866" s="16" t="n">
        <x:v>78214</x:v>
      </x:c>
      <x:c r="F866" s="16" t="n">
        <x:v>3918</x:v>
      </x:c>
      <x:c r="G866" s="15" t="n">
        <x:f>VLOOKUP(D866,'Pricing'!$A$6:$E$8,5,FALSE)</x:f>
        <x:v>1.2300000000000002</x:v>
      </x:c>
      <x:c r="H866" s="15" t="n">
        <x:f>VLOOKUP(D866,'Pricing'!$A$6:$E$8,4,FALSE)</x:f>
        <x:v>6</x:v>
      </x:c>
      <x:c r="I866" s="15" t="n">
        <x:f>E866*G866/1000000</x:f>
        <x:v>0.09620322000000002</x:v>
      </x:c>
      <x:c r="J866" s="15" t="n">
        <x:f>F866*H866/1000000</x:f>
        <x:v>0.023508</x:v>
      </x:c>
      <x:c r="K866" s="15" t="n">
        <x:f>SUM(I866:J866)</x:f>
        <x:v>0.11971122000000002</x:v>
      </x:c>
    </x:row>
    <x:row r="867" ht="23" customHeight="1">
      <x:c r="A867" s="2" t="str">
        <x:v>REQ-00863</x:v>
      </x:c>
      <x:c r="B867" s="2" t="n">
        <x:v>28</x:v>
      </x:c>
      <x:c r="C867" s="2" t="str">
        <x:v>Research</x:v>
      </x:c>
      <x:c r="D867" s="2" t="str">
        <x:v>Balanced</x:v>
      </x:c>
      <x:c r="E867" s="16" t="n">
        <x:v>93595</x:v>
      </x:c>
      <x:c r="F867" s="16" t="n">
        <x:v>3482</x:v>
      </x:c>
      <x:c r="G867" s="15" t="n">
        <x:f>VLOOKUP(D867,'Pricing'!$A$6:$E$8,5,FALSE)</x:f>
        <x:v>1.2300000000000002</x:v>
      </x:c>
      <x:c r="H867" s="15" t="n">
        <x:f>VLOOKUP(D867,'Pricing'!$A$6:$E$8,4,FALSE)</x:f>
        <x:v>6</x:v>
      </x:c>
      <x:c r="I867" s="15" t="n">
        <x:f>E867*G867/1000000</x:f>
        <x:v>0.11512185000000003</x:v>
      </x:c>
      <x:c r="J867" s="15" t="n">
        <x:f>F867*H867/1000000</x:f>
        <x:v>0.020892</x:v>
      </x:c>
      <x:c r="K867" s="15" t="n">
        <x:f>SUM(I867:J867)</x:f>
        <x:v>0.13601385000000002</x:v>
      </x:c>
    </x:row>
    <x:row r="868" ht="23" customHeight="1">
      <x:c r="A868" s="2" t="str">
        <x:v>REQ-00864</x:v>
      </x:c>
      <x:c r="B868" s="2" t="n">
        <x:v>6</x:v>
      </x:c>
      <x:c r="C868" s="2" t="str">
        <x:v>Growth</x:v>
      </x:c>
      <x:c r="D868" s="2" t="str">
        <x:v>Swift</x:v>
      </x:c>
      <x:c r="E868" s="16" t="n">
        <x:v>118646</x:v>
      </x:c>
      <x:c r="F868" s="16" t="n">
        <x:v>3756</x:v>
      </x:c>
      <x:c r="G868" s="15" t="n">
        <x:f>VLOOKUP(D868,'Pricing'!$A$6:$E$8,5,FALSE)</x:f>
        <x:v>0.246</x:v>
      </x:c>
      <x:c r="H868" s="15" t="n">
        <x:f>VLOOKUP(D868,'Pricing'!$A$6:$E$8,4,FALSE)</x:f>
        <x:v>1.2</x:v>
      </x:c>
      <x:c r="I868" s="15" t="n">
        <x:f>E868*G868/1000000</x:f>
        <x:v>0.029186916</x:v>
      </x:c>
      <x:c r="J868" s="15" t="n">
        <x:f>F868*H868/1000000</x:f>
        <x:v>0.004507199999999999</x:v>
      </x:c>
      <x:c r="K868" s="15" t="n">
        <x:f>SUM(I868:J868)</x:f>
        <x:v>0.033694115999999996</x:v>
      </x:c>
    </x:row>
    <x:row r="869" ht="23" customHeight="1">
      <x:c r="A869" s="2" t="str">
        <x:v>REQ-00865</x:v>
      </x:c>
      <x:c r="B869" s="2" t="n">
        <x:v>6</x:v>
      </x:c>
      <x:c r="C869" s="2" t="str">
        <x:v>Engineering</x:v>
      </x:c>
      <x:c r="D869" s="2" t="str">
        <x:v>Swift</x:v>
      </x:c>
      <x:c r="E869" s="16" t="n">
        <x:v>43210</x:v>
      </x:c>
      <x:c r="F869" s="16" t="n">
        <x:v>2532</x:v>
      </x:c>
      <x:c r="G869" s="15" t="n">
        <x:f>VLOOKUP(D869,'Pricing'!$A$6:$E$8,5,FALSE)</x:f>
        <x:v>0.246</x:v>
      </x:c>
      <x:c r="H869" s="15" t="n">
        <x:f>VLOOKUP(D869,'Pricing'!$A$6:$E$8,4,FALSE)</x:f>
        <x:v>1.2</x:v>
      </x:c>
      <x:c r="I869" s="15" t="n">
        <x:f>E869*G869/1000000</x:f>
        <x:v>0.010629659999999999</x:v>
      </x:c>
      <x:c r="J869" s="15" t="n">
        <x:f>F869*H869/1000000</x:f>
        <x:v>0.0030384</x:v>
      </x:c>
      <x:c r="K869" s="15" t="n">
        <x:f>SUM(I869:J869)</x:f>
        <x:v>0.01366806</x:v>
      </x:c>
    </x:row>
    <x:row r="870" ht="23" customHeight="1">
      <x:c r="A870" s="2" t="str">
        <x:v>REQ-00866</x:v>
      </x:c>
      <x:c r="B870" s="2" t="n">
        <x:v>26</x:v>
      </x:c>
      <x:c r="C870" s="2" t="str">
        <x:v>Growth</x:v>
      </x:c>
      <x:c r="D870" s="2" t="str">
        <x:v>Reasoning</x:v>
      </x:c>
      <x:c r="E870" s="16" t="n">
        <x:v>26144</x:v>
      </x:c>
      <x:c r="F870" s="16" t="n">
        <x:v>674</x:v>
      </x:c>
      <x:c r="G870" s="15" t="n">
        <x:f>VLOOKUP(D870,'Pricing'!$A$6:$E$8,5,FALSE)</x:f>
        <x:v>4.920000000000001</x:v>
      </x:c>
      <x:c r="H870" s="15" t="n">
        <x:f>VLOOKUP(D870,'Pricing'!$A$6:$E$8,4,FALSE)</x:f>
        <x:v>24</x:v>
      </x:c>
      <x:c r="I870" s="15" t="n">
        <x:f>E870*G870/1000000</x:f>
        <x:v>0.12862848000000002</x:v>
      </x:c>
      <x:c r="J870" s="15" t="n">
        <x:f>F870*H870/1000000</x:f>
        <x:v>0.016176</x:v>
      </x:c>
      <x:c r="K870" s="15" t="n">
        <x:f>SUM(I870:J870)</x:f>
        <x:v>0.14480448</x:v>
      </x:c>
    </x:row>
    <x:row r="871" ht="23" customHeight="1">
      <x:c r="A871" s="2" t="str">
        <x:v>REQ-00867</x:v>
      </x:c>
      <x:c r="B871" s="2" t="n">
        <x:v>16</x:v>
      </x:c>
      <x:c r="C871" s="2" t="str">
        <x:v>Operations</x:v>
      </x:c>
      <x:c r="D871" s="2" t="str">
        <x:v>Balanced</x:v>
      </x:c>
      <x:c r="E871" s="16" t="n">
        <x:v>41985</x:v>
      </x:c>
      <x:c r="F871" s="16" t="n">
        <x:v>373</x:v>
      </x:c>
      <x:c r="G871" s="15" t="n">
        <x:f>VLOOKUP(D871,'Pricing'!$A$6:$E$8,5,FALSE)</x:f>
        <x:v>1.2300000000000002</x:v>
      </x:c>
      <x:c r="H871" s="15" t="n">
        <x:f>VLOOKUP(D871,'Pricing'!$A$6:$E$8,4,FALSE)</x:f>
        <x:v>6</x:v>
      </x:c>
      <x:c r="I871" s="15" t="n">
        <x:f>E871*G871/1000000</x:f>
        <x:v>0.05164155000000001</x:v>
      </x:c>
      <x:c r="J871" s="15" t="n">
        <x:f>F871*H871/1000000</x:f>
        <x:v>0.002238</x:v>
      </x:c>
      <x:c r="K871" s="15" t="n">
        <x:f>SUM(I871:J871)</x:f>
        <x:v>0.053879550000000005</x:v>
      </x:c>
    </x:row>
    <x:row r="872" ht="23" customHeight="1">
      <x:c r="A872" s="2" t="str">
        <x:v>REQ-00868</x:v>
      </x:c>
      <x:c r="B872" s="2" t="n">
        <x:v>9</x:v>
      </x:c>
      <x:c r="C872" s="2" t="str">
        <x:v>Product</x:v>
      </x:c>
      <x:c r="D872" s="2" t="str">
        <x:v>Reasoning</x:v>
      </x:c>
      <x:c r="E872" s="16" t="n">
        <x:v>116855</x:v>
      </x:c>
      <x:c r="F872" s="16" t="n">
        <x:v>2628</x:v>
      </x:c>
      <x:c r="G872" s="15" t="n">
        <x:f>VLOOKUP(D872,'Pricing'!$A$6:$E$8,5,FALSE)</x:f>
        <x:v>4.920000000000001</x:v>
      </x:c>
      <x:c r="H872" s="15" t="n">
        <x:f>VLOOKUP(D872,'Pricing'!$A$6:$E$8,4,FALSE)</x:f>
        <x:v>24</x:v>
      </x:c>
      <x:c r="I872" s="15" t="n">
        <x:f>E872*G872/1000000</x:f>
        <x:v>0.5749266000000001</x:v>
      </x:c>
      <x:c r="J872" s="15" t="n">
        <x:f>F872*H872/1000000</x:f>
        <x:v>0.063072</x:v>
      </x:c>
      <x:c r="K872" s="15" t="n">
        <x:f>SUM(I872:J872)</x:f>
        <x:v>0.6379986000000001</x:v>
      </x:c>
    </x:row>
    <x:row r="873" ht="23" customHeight="1">
      <x:c r="A873" s="2" t="str">
        <x:v>REQ-00869</x:v>
      </x:c>
      <x:c r="B873" s="2" t="n">
        <x:v>15</x:v>
      </x:c>
      <x:c r="C873" s="2" t="str">
        <x:v>Research</x:v>
      </x:c>
      <x:c r="D873" s="2" t="str">
        <x:v>Balanced</x:v>
      </x:c>
      <x:c r="E873" s="16" t="n">
        <x:v>21573</x:v>
      </x:c>
      <x:c r="F873" s="16" t="n">
        <x:v>658</x:v>
      </x:c>
      <x:c r="G873" s="15" t="n">
        <x:f>VLOOKUP(D873,'Pricing'!$A$6:$E$8,5,FALSE)</x:f>
        <x:v>1.2300000000000002</x:v>
      </x:c>
      <x:c r="H873" s="15" t="n">
        <x:f>VLOOKUP(D873,'Pricing'!$A$6:$E$8,4,FALSE)</x:f>
        <x:v>6</x:v>
      </x:c>
      <x:c r="I873" s="15" t="n">
        <x:f>E873*G873/1000000</x:f>
        <x:v>0.026534790000000006</x:v>
      </x:c>
      <x:c r="J873" s="15" t="n">
        <x:f>F873*H873/1000000</x:f>
        <x:v>0.003948</x:v>
      </x:c>
      <x:c r="K873" s="15" t="n">
        <x:f>SUM(I873:J873)</x:f>
        <x:v>0.030482790000000006</x:v>
      </x:c>
    </x:row>
    <x:row r="874" ht="23" customHeight="1">
      <x:c r="A874" s="2" t="str">
        <x:v>REQ-00870</x:v>
      </x:c>
      <x:c r="B874" s="2" t="n">
        <x:v>9</x:v>
      </x:c>
      <x:c r="C874" s="2" t="str">
        <x:v>Support</x:v>
      </x:c>
      <x:c r="D874" s="2" t="str">
        <x:v>Swift</x:v>
      </x:c>
      <x:c r="E874" s="16" t="n">
        <x:v>89728</x:v>
      </x:c>
      <x:c r="F874" s="16" t="n">
        <x:v>1023</x:v>
      </x:c>
      <x:c r="G874" s="15" t="n">
        <x:f>VLOOKUP(D874,'Pricing'!$A$6:$E$8,5,FALSE)</x:f>
        <x:v>0.246</x:v>
      </x:c>
      <x:c r="H874" s="15" t="n">
        <x:f>VLOOKUP(D874,'Pricing'!$A$6:$E$8,4,FALSE)</x:f>
        <x:v>1.2</x:v>
      </x:c>
      <x:c r="I874" s="15" t="n">
        <x:f>E874*G874/1000000</x:f>
        <x:v>0.022073088</x:v>
      </x:c>
      <x:c r="J874" s="15" t="n">
        <x:f>F874*H874/1000000</x:f>
        <x:v>0.0012276</x:v>
      </x:c>
      <x:c r="K874" s="15" t="n">
        <x:f>SUM(I874:J874)</x:f>
        <x:v>0.023300688</x:v>
      </x:c>
    </x:row>
    <x:row r="875" ht="23" customHeight="1">
      <x:c r="A875" s="2" t="str">
        <x:v>REQ-00871</x:v>
      </x:c>
      <x:c r="B875" s="2" t="n">
        <x:v>9</x:v>
      </x:c>
      <x:c r="C875" s="2" t="str">
        <x:v>Research</x:v>
      </x:c>
      <x:c r="D875" s="2" t="str">
        <x:v>Balanced</x:v>
      </x:c>
      <x:c r="E875" s="16" t="n">
        <x:v>41857</x:v>
      </x:c>
      <x:c r="F875" s="16" t="n">
        <x:v>1779</x:v>
      </x:c>
      <x:c r="G875" s="15" t="n">
        <x:f>VLOOKUP(D875,'Pricing'!$A$6:$E$8,5,FALSE)</x:f>
        <x:v>1.2300000000000002</x:v>
      </x:c>
      <x:c r="H875" s="15" t="n">
        <x:f>VLOOKUP(D875,'Pricing'!$A$6:$E$8,4,FALSE)</x:f>
        <x:v>6</x:v>
      </x:c>
      <x:c r="I875" s="15" t="n">
        <x:f>E875*G875/1000000</x:f>
        <x:v>0.05148411000000001</x:v>
      </x:c>
      <x:c r="J875" s="15" t="n">
        <x:f>F875*H875/1000000</x:f>
        <x:v>0.010674</x:v>
      </x:c>
      <x:c r="K875" s="15" t="n">
        <x:f>SUM(I875:J875)</x:f>
        <x:v>0.06215811</x:v>
      </x:c>
    </x:row>
    <x:row r="876" ht="23" customHeight="1">
      <x:c r="A876" s="2" t="str">
        <x:v>REQ-00872</x:v>
      </x:c>
      <x:c r="B876" s="2" t="n">
        <x:v>23</x:v>
      </x:c>
      <x:c r="C876" s="2" t="str">
        <x:v>Growth</x:v>
      </x:c>
      <x:c r="D876" s="2" t="str">
        <x:v>Balanced</x:v>
      </x:c>
      <x:c r="E876" s="16" t="n">
        <x:v>31963</x:v>
      </x:c>
      <x:c r="F876" s="16" t="n">
        <x:v>249</x:v>
      </x:c>
      <x:c r="G876" s="15" t="n">
        <x:f>VLOOKUP(D876,'Pricing'!$A$6:$E$8,5,FALSE)</x:f>
        <x:v>1.2300000000000002</x:v>
      </x:c>
      <x:c r="H876" s="15" t="n">
        <x:f>VLOOKUP(D876,'Pricing'!$A$6:$E$8,4,FALSE)</x:f>
        <x:v>6</x:v>
      </x:c>
      <x:c r="I876" s="15" t="n">
        <x:f>E876*G876/1000000</x:f>
        <x:v>0.03931449000000001</x:v>
      </x:c>
      <x:c r="J876" s="15" t="n">
        <x:f>F876*H876/1000000</x:f>
        <x:v>0.001494</x:v>
      </x:c>
      <x:c r="K876" s="15" t="n">
        <x:f>SUM(I876:J876)</x:f>
        <x:v>0.04080849000000001</x:v>
      </x:c>
    </x:row>
    <x:row r="877" ht="23" customHeight="1">
      <x:c r="A877" s="2" t="str">
        <x:v>REQ-00873</x:v>
      </x:c>
      <x:c r="B877" s="2" t="n">
        <x:v>11</x:v>
      </x:c>
      <x:c r="C877" s="2" t="str">
        <x:v>Research</x:v>
      </x:c>
      <x:c r="D877" s="2" t="str">
        <x:v>Swift</x:v>
      </x:c>
      <x:c r="E877" s="16" t="n">
        <x:v>34762</x:v>
      </x:c>
      <x:c r="F877" s="16" t="n">
        <x:v>2427</x:v>
      </x:c>
      <x:c r="G877" s="15" t="n">
        <x:f>VLOOKUP(D877,'Pricing'!$A$6:$E$8,5,FALSE)</x:f>
        <x:v>0.246</x:v>
      </x:c>
      <x:c r="H877" s="15" t="n">
        <x:f>VLOOKUP(D877,'Pricing'!$A$6:$E$8,4,FALSE)</x:f>
        <x:v>1.2</x:v>
      </x:c>
      <x:c r="I877" s="15" t="n">
        <x:f>E877*G877/1000000</x:f>
        <x:v>0.008551452</x:v>
      </x:c>
      <x:c r="J877" s="15" t="n">
        <x:f>F877*H877/1000000</x:f>
        <x:v>0.0029124</x:v>
      </x:c>
      <x:c r="K877" s="15" t="n">
        <x:f>SUM(I877:J877)</x:f>
        <x:v>0.011463852</x:v>
      </x:c>
    </x:row>
    <x:row r="878" ht="23" customHeight="1">
      <x:c r="A878" s="2" t="str">
        <x:v>REQ-00874</x:v>
      </x:c>
      <x:c r="B878" s="2" t="n">
        <x:v>14</x:v>
      </x:c>
      <x:c r="C878" s="2" t="str">
        <x:v>Support</x:v>
      </x:c>
      <x:c r="D878" s="2" t="str">
        <x:v>Reasoning</x:v>
      </x:c>
      <x:c r="E878" s="16" t="n">
        <x:v>35663</x:v>
      </x:c>
      <x:c r="F878" s="16" t="n">
        <x:v>1623</x:v>
      </x:c>
      <x:c r="G878" s="15" t="n">
        <x:f>VLOOKUP(D878,'Pricing'!$A$6:$E$8,5,FALSE)</x:f>
        <x:v>4.920000000000001</x:v>
      </x:c>
      <x:c r="H878" s="15" t="n">
        <x:f>VLOOKUP(D878,'Pricing'!$A$6:$E$8,4,FALSE)</x:f>
        <x:v>24</x:v>
      </x:c>
      <x:c r="I878" s="15" t="n">
        <x:f>E878*G878/1000000</x:f>
        <x:v>0.17546196000000003</x:v>
      </x:c>
      <x:c r="J878" s="15" t="n">
        <x:f>F878*H878/1000000</x:f>
        <x:v>0.038952</x:v>
      </x:c>
      <x:c r="K878" s="15" t="n">
        <x:f>SUM(I878:J878)</x:f>
        <x:v>0.21441396000000001</x:v>
      </x:c>
    </x:row>
    <x:row r="879" ht="23" customHeight="1">
      <x:c r="A879" s="2" t="str">
        <x:v>REQ-00875</x:v>
      </x:c>
      <x:c r="B879" s="2" t="n">
        <x:v>22</x:v>
      </x:c>
      <x:c r="C879" s="2" t="str">
        <x:v>Operations</x:v>
      </x:c>
      <x:c r="D879" s="2" t="str">
        <x:v>Swift</x:v>
      </x:c>
      <x:c r="E879" s="16" t="n">
        <x:v>11136</x:v>
      </x:c>
      <x:c r="F879" s="16" t="n">
        <x:v>2483</x:v>
      </x:c>
      <x:c r="G879" s="15" t="n">
        <x:f>VLOOKUP(D879,'Pricing'!$A$6:$E$8,5,FALSE)</x:f>
        <x:v>0.246</x:v>
      </x:c>
      <x:c r="H879" s="15" t="n">
        <x:f>VLOOKUP(D879,'Pricing'!$A$6:$E$8,4,FALSE)</x:f>
        <x:v>1.2</x:v>
      </x:c>
      <x:c r="I879" s="15" t="n">
        <x:f>E879*G879/1000000</x:f>
        <x:v>0.002739456</x:v>
      </x:c>
      <x:c r="J879" s="15" t="n">
        <x:f>F879*H879/1000000</x:f>
        <x:v>0.0029796</x:v>
      </x:c>
      <x:c r="K879" s="15" t="n">
        <x:f>SUM(I879:J879)</x:f>
        <x:v>0.005719056</x:v>
      </x:c>
    </x:row>
    <x:row r="880" ht="23" customHeight="1">
      <x:c r="A880" s="2" t="str">
        <x:v>REQ-00876</x:v>
      </x:c>
      <x:c r="B880" s="2" t="n">
        <x:v>24</x:v>
      </x:c>
      <x:c r="C880" s="2" t="str">
        <x:v>Product</x:v>
      </x:c>
      <x:c r="D880" s="2" t="str">
        <x:v>Balanced</x:v>
      </x:c>
      <x:c r="E880" s="16" t="n">
        <x:v>114739</x:v>
      </x:c>
      <x:c r="F880" s="16" t="n">
        <x:v>2549</x:v>
      </x:c>
      <x:c r="G880" s="15" t="n">
        <x:f>VLOOKUP(D880,'Pricing'!$A$6:$E$8,5,FALSE)</x:f>
        <x:v>1.2300000000000002</x:v>
      </x:c>
      <x:c r="H880" s="15" t="n">
        <x:f>VLOOKUP(D880,'Pricing'!$A$6:$E$8,4,FALSE)</x:f>
        <x:v>6</x:v>
      </x:c>
      <x:c r="I880" s="15" t="n">
        <x:f>E880*G880/1000000</x:f>
        <x:v>0.14112897000000002</x:v>
      </x:c>
      <x:c r="J880" s="15" t="n">
        <x:f>F880*H880/1000000</x:f>
        <x:v>0.015294</x:v>
      </x:c>
      <x:c r="K880" s="15" t="n">
        <x:f>SUM(I880:J880)</x:f>
        <x:v>0.15642297000000002</x:v>
      </x:c>
    </x:row>
    <x:row r="881" ht="23" customHeight="1">
      <x:c r="A881" s="2" t="str">
        <x:v>REQ-00877</x:v>
      </x:c>
      <x:c r="B881" s="2" t="n">
        <x:v>18</x:v>
      </x:c>
      <x:c r="C881" s="2" t="str">
        <x:v>Operations</x:v>
      </x:c>
      <x:c r="D881" s="2" t="str">
        <x:v>Swift</x:v>
      </x:c>
      <x:c r="E881" s="16" t="n">
        <x:v>65054</x:v>
      </x:c>
      <x:c r="F881" s="16" t="n">
        <x:v>2722</x:v>
      </x:c>
      <x:c r="G881" s="15" t="n">
        <x:f>VLOOKUP(D881,'Pricing'!$A$6:$E$8,5,FALSE)</x:f>
        <x:v>0.246</x:v>
      </x:c>
      <x:c r="H881" s="15" t="n">
        <x:f>VLOOKUP(D881,'Pricing'!$A$6:$E$8,4,FALSE)</x:f>
        <x:v>1.2</x:v>
      </x:c>
      <x:c r="I881" s="15" t="n">
        <x:f>E881*G881/1000000</x:f>
        <x:v>0.016003284</x:v>
      </x:c>
      <x:c r="J881" s="15" t="n">
        <x:f>F881*H881/1000000</x:f>
        <x:v>0.0032664</x:v>
      </x:c>
      <x:c r="K881" s="15" t="n">
        <x:f>SUM(I881:J881)</x:f>
        <x:v>0.019269684</x:v>
      </x:c>
    </x:row>
    <x:row r="882" ht="23" customHeight="1">
      <x:c r="A882" s="2" t="str">
        <x:v>REQ-00878</x:v>
      </x:c>
      <x:c r="B882" s="2" t="n">
        <x:v>1</x:v>
      </x:c>
      <x:c r="C882" s="2" t="str">
        <x:v>Support</x:v>
      </x:c>
      <x:c r="D882" s="2" t="str">
        <x:v>Reasoning</x:v>
      </x:c>
      <x:c r="E882" s="16" t="n">
        <x:v>29833</x:v>
      </x:c>
      <x:c r="F882" s="16" t="n">
        <x:v>3261</x:v>
      </x:c>
      <x:c r="G882" s="15" t="n">
        <x:f>VLOOKUP(D882,'Pricing'!$A$6:$E$8,5,FALSE)</x:f>
        <x:v>4.920000000000001</x:v>
      </x:c>
      <x:c r="H882" s="15" t="n">
        <x:f>VLOOKUP(D882,'Pricing'!$A$6:$E$8,4,FALSE)</x:f>
        <x:v>24</x:v>
      </x:c>
      <x:c r="I882" s="15" t="n">
        <x:f>E882*G882/1000000</x:f>
        <x:v>0.14677836000000002</x:v>
      </x:c>
      <x:c r="J882" s="15" t="n">
        <x:f>F882*H882/1000000</x:f>
        <x:v>0.078264</x:v>
      </x:c>
      <x:c r="K882" s="15" t="n">
        <x:f>SUM(I882:J882)</x:f>
        <x:v>0.22504236000000002</x:v>
      </x:c>
    </x:row>
    <x:row r="883" ht="23" customHeight="1">
      <x:c r="A883" s="2" t="str">
        <x:v>REQ-00879</x:v>
      </x:c>
      <x:c r="B883" s="2" t="n">
        <x:v>16</x:v>
      </x:c>
      <x:c r="C883" s="2" t="str">
        <x:v>Research</x:v>
      </x:c>
      <x:c r="D883" s="2" t="str">
        <x:v>Balanced</x:v>
      </x:c>
      <x:c r="E883" s="16" t="n">
        <x:v>42749</x:v>
      </x:c>
      <x:c r="F883" s="16" t="n">
        <x:v>2333</x:v>
      </x:c>
      <x:c r="G883" s="15" t="n">
        <x:f>VLOOKUP(D883,'Pricing'!$A$6:$E$8,5,FALSE)</x:f>
        <x:v>1.2300000000000002</x:v>
      </x:c>
      <x:c r="H883" s="15" t="n">
        <x:f>VLOOKUP(D883,'Pricing'!$A$6:$E$8,4,FALSE)</x:f>
        <x:v>6</x:v>
      </x:c>
      <x:c r="I883" s="15" t="n">
        <x:f>E883*G883/1000000</x:f>
        <x:v>0.05258127000000001</x:v>
      </x:c>
      <x:c r="J883" s="15" t="n">
        <x:f>F883*H883/1000000</x:f>
        <x:v>0.013998</x:v>
      </x:c>
      <x:c r="K883" s="15" t="n">
        <x:f>SUM(I883:J883)</x:f>
        <x:v>0.06657927000000001</x:v>
      </x:c>
    </x:row>
    <x:row r="884" ht="23" customHeight="1">
      <x:c r="A884" s="2" t="str">
        <x:v>REQ-00880</x:v>
      </x:c>
      <x:c r="B884" s="2" t="n">
        <x:v>5</x:v>
      </x:c>
      <x:c r="C884" s="2" t="str">
        <x:v>Support</x:v>
      </x:c>
      <x:c r="D884" s="2" t="str">
        <x:v>Balanced</x:v>
      </x:c>
      <x:c r="E884" s="16" t="n">
        <x:v>93514</x:v>
      </x:c>
      <x:c r="F884" s="16" t="n">
        <x:v>1638</x:v>
      </x:c>
      <x:c r="G884" s="15" t="n">
        <x:f>VLOOKUP(D884,'Pricing'!$A$6:$E$8,5,FALSE)</x:f>
        <x:v>1.2300000000000002</x:v>
      </x:c>
      <x:c r="H884" s="15" t="n">
        <x:f>VLOOKUP(D884,'Pricing'!$A$6:$E$8,4,FALSE)</x:f>
        <x:v>6</x:v>
      </x:c>
      <x:c r="I884" s="15" t="n">
        <x:f>E884*G884/1000000</x:f>
        <x:v>0.11502222000000002</x:v>
      </x:c>
      <x:c r="J884" s="15" t="n">
        <x:f>F884*H884/1000000</x:f>
        <x:v>0.009828</x:v>
      </x:c>
      <x:c r="K884" s="15" t="n">
        <x:f>SUM(I884:J884)</x:f>
        <x:v>0.12485022000000003</x:v>
      </x:c>
    </x:row>
    <x:row r="885" ht="23" customHeight="1">
      <x:c r="A885" s="2" t="str">
        <x:v>REQ-00881</x:v>
      </x:c>
      <x:c r="B885" s="2" t="n">
        <x:v>17</x:v>
      </x:c>
      <x:c r="C885" s="2" t="str">
        <x:v>Operations</x:v>
      </x:c>
      <x:c r="D885" s="2" t="str">
        <x:v>Swift</x:v>
      </x:c>
      <x:c r="E885" s="16" t="n">
        <x:v>119060</x:v>
      </x:c>
      <x:c r="F885" s="16" t="n">
        <x:v>1694</x:v>
      </x:c>
      <x:c r="G885" s="15" t="n">
        <x:f>VLOOKUP(D885,'Pricing'!$A$6:$E$8,5,FALSE)</x:f>
        <x:v>0.246</x:v>
      </x:c>
      <x:c r="H885" s="15" t="n">
        <x:f>VLOOKUP(D885,'Pricing'!$A$6:$E$8,4,FALSE)</x:f>
        <x:v>1.2</x:v>
      </x:c>
      <x:c r="I885" s="15" t="n">
        <x:f>E885*G885/1000000</x:f>
        <x:v>0.029288759999999997</x:v>
      </x:c>
      <x:c r="J885" s="15" t="n">
        <x:f>F885*H885/1000000</x:f>
        <x:v>0.0020328</x:v>
      </x:c>
      <x:c r="K885" s="15" t="n">
        <x:f>SUM(I885:J885)</x:f>
        <x:v>0.03132156</x:v>
      </x:c>
    </x:row>
    <x:row r="886" ht="23" customHeight="1">
      <x:c r="A886" s="2" t="str">
        <x:v>REQ-00882</x:v>
      </x:c>
      <x:c r="B886" s="2" t="n">
        <x:v>20</x:v>
      </x:c>
      <x:c r="C886" s="2" t="str">
        <x:v>Support</x:v>
      </x:c>
      <x:c r="D886" s="2" t="str">
        <x:v>Balanced</x:v>
      </x:c>
      <x:c r="E886" s="16" t="n">
        <x:v>69506</x:v>
      </x:c>
      <x:c r="F886" s="16" t="n">
        <x:v>699</x:v>
      </x:c>
      <x:c r="G886" s="15" t="n">
        <x:f>VLOOKUP(D886,'Pricing'!$A$6:$E$8,5,FALSE)</x:f>
        <x:v>1.2300000000000002</x:v>
      </x:c>
      <x:c r="H886" s="15" t="n">
        <x:f>VLOOKUP(D886,'Pricing'!$A$6:$E$8,4,FALSE)</x:f>
        <x:v>6</x:v>
      </x:c>
      <x:c r="I886" s="15" t="n">
        <x:f>E886*G886/1000000</x:f>
        <x:v>0.08549238000000002</x:v>
      </x:c>
      <x:c r="J886" s="15" t="n">
        <x:f>F886*H886/1000000</x:f>
        <x:v>0.004194</x:v>
      </x:c>
      <x:c r="K886" s="15" t="n">
        <x:f>SUM(I886:J886)</x:f>
        <x:v>0.08968638000000002</x:v>
      </x:c>
    </x:row>
    <x:row r="887" ht="23" customHeight="1">
      <x:c r="A887" s="2" t="str">
        <x:v>REQ-00883</x:v>
      </x:c>
      <x:c r="B887" s="2" t="n">
        <x:v>22</x:v>
      </x:c>
      <x:c r="C887" s="2" t="str">
        <x:v>Engineering</x:v>
      </x:c>
      <x:c r="D887" s="2" t="str">
        <x:v>Balanced</x:v>
      </x:c>
      <x:c r="E887" s="16" t="n">
        <x:v>92705</x:v>
      </x:c>
      <x:c r="F887" s="16" t="n">
        <x:v>1515</x:v>
      </x:c>
      <x:c r="G887" s="15" t="n">
        <x:f>VLOOKUP(D887,'Pricing'!$A$6:$E$8,5,FALSE)</x:f>
        <x:v>1.2300000000000002</x:v>
      </x:c>
      <x:c r="H887" s="15" t="n">
        <x:f>VLOOKUP(D887,'Pricing'!$A$6:$E$8,4,FALSE)</x:f>
        <x:v>6</x:v>
      </x:c>
      <x:c r="I887" s="15" t="n">
        <x:f>E887*G887/1000000</x:f>
        <x:v>0.11402715000000002</x:v>
      </x:c>
      <x:c r="J887" s="15" t="n">
        <x:f>F887*H887/1000000</x:f>
        <x:v>0.00909</x:v>
      </x:c>
      <x:c r="K887" s="15" t="n">
        <x:f>SUM(I887:J887)</x:f>
        <x:v>0.12311715000000002</x:v>
      </x:c>
    </x:row>
    <x:row r="888" ht="23" customHeight="1">
      <x:c r="A888" s="2" t="str">
        <x:v>REQ-00884</x:v>
      </x:c>
      <x:c r="B888" s="2" t="n">
        <x:v>24</x:v>
      </x:c>
      <x:c r="C888" s="2" t="str">
        <x:v>Product</x:v>
      </x:c>
      <x:c r="D888" s="2" t="str">
        <x:v>Swift</x:v>
      </x:c>
      <x:c r="E888" s="16" t="n">
        <x:v>72476</x:v>
      </x:c>
      <x:c r="F888" s="16" t="n">
        <x:v>1093</x:v>
      </x:c>
      <x:c r="G888" s="15" t="n">
        <x:f>VLOOKUP(D888,'Pricing'!$A$6:$E$8,5,FALSE)</x:f>
        <x:v>0.246</x:v>
      </x:c>
      <x:c r="H888" s="15" t="n">
        <x:f>VLOOKUP(D888,'Pricing'!$A$6:$E$8,4,FALSE)</x:f>
        <x:v>1.2</x:v>
      </x:c>
      <x:c r="I888" s="15" t="n">
        <x:f>E888*G888/1000000</x:f>
        <x:v>0.017829096000000003</x:v>
      </x:c>
      <x:c r="J888" s="15" t="n">
        <x:f>F888*H888/1000000</x:f>
        <x:v>0.0013116</x:v>
      </x:c>
      <x:c r="K888" s="15" t="n">
        <x:f>SUM(I888:J888)</x:f>
        <x:v>0.019140696000000002</x:v>
      </x:c>
    </x:row>
    <x:row r="889" ht="23" customHeight="1">
      <x:c r="A889" s="2" t="str">
        <x:v>REQ-00885</x:v>
      </x:c>
      <x:c r="B889" s="2" t="n">
        <x:v>25</x:v>
      </x:c>
      <x:c r="C889" s="2" t="str">
        <x:v>Engineering</x:v>
      </x:c>
      <x:c r="D889" s="2" t="str">
        <x:v>Balanced</x:v>
      </x:c>
      <x:c r="E889" s="16" t="n">
        <x:v>18022</x:v>
      </x:c>
      <x:c r="F889" s="16" t="n">
        <x:v>1450</x:v>
      </x:c>
      <x:c r="G889" s="15" t="n">
        <x:f>VLOOKUP(D889,'Pricing'!$A$6:$E$8,5,FALSE)</x:f>
        <x:v>1.2300000000000002</x:v>
      </x:c>
      <x:c r="H889" s="15" t="n">
        <x:f>VLOOKUP(D889,'Pricing'!$A$6:$E$8,4,FALSE)</x:f>
        <x:v>6</x:v>
      </x:c>
      <x:c r="I889" s="15" t="n">
        <x:f>E889*G889/1000000</x:f>
        <x:v>0.022167060000000006</x:v>
      </x:c>
      <x:c r="J889" s="15" t="n">
        <x:f>F889*H889/1000000</x:f>
        <x:v>0.0087</x:v>
      </x:c>
      <x:c r="K889" s="15" t="n">
        <x:f>SUM(I889:J889)</x:f>
        <x:v>0.030867060000000005</x:v>
      </x:c>
    </x:row>
    <x:row r="890" ht="23" customHeight="1">
      <x:c r="A890" s="2" t="str">
        <x:v>REQ-00886</x:v>
      </x:c>
      <x:c r="B890" s="2" t="n">
        <x:v>31</x:v>
      </x:c>
      <x:c r="C890" s="2" t="str">
        <x:v>Growth</x:v>
      </x:c>
      <x:c r="D890" s="2" t="str">
        <x:v>Reasoning</x:v>
      </x:c>
      <x:c r="E890" s="16" t="n">
        <x:v>57819</x:v>
      </x:c>
      <x:c r="F890" s="16" t="n">
        <x:v>3729</x:v>
      </x:c>
      <x:c r="G890" s="15" t="n">
        <x:f>VLOOKUP(D890,'Pricing'!$A$6:$E$8,5,FALSE)</x:f>
        <x:v>4.920000000000001</x:v>
      </x:c>
      <x:c r="H890" s="15" t="n">
        <x:f>VLOOKUP(D890,'Pricing'!$A$6:$E$8,4,FALSE)</x:f>
        <x:v>24</x:v>
      </x:c>
      <x:c r="I890" s="15" t="n">
        <x:f>E890*G890/1000000</x:f>
        <x:v>0.28446948000000005</x:v>
      </x:c>
      <x:c r="J890" s="15" t="n">
        <x:f>F890*H890/1000000</x:f>
        <x:v>0.089496</x:v>
      </x:c>
      <x:c r="K890" s="15" t="n">
        <x:f>SUM(I890:J890)</x:f>
        <x:v>0.3739654800000001</x:v>
      </x:c>
    </x:row>
    <x:row r="891" ht="23" customHeight="1">
      <x:c r="A891" s="2" t="str">
        <x:v>REQ-00887</x:v>
      </x:c>
      <x:c r="B891" s="2" t="n">
        <x:v>25</x:v>
      </x:c>
      <x:c r="C891" s="2" t="str">
        <x:v>Operations</x:v>
      </x:c>
      <x:c r="D891" s="2" t="str">
        <x:v>Swift</x:v>
      </x:c>
      <x:c r="E891" s="16" t="n">
        <x:v>28917</x:v>
      </x:c>
      <x:c r="F891" s="16" t="n">
        <x:v>264</x:v>
      </x:c>
      <x:c r="G891" s="15" t="n">
        <x:f>VLOOKUP(D891,'Pricing'!$A$6:$E$8,5,FALSE)</x:f>
        <x:v>0.246</x:v>
      </x:c>
      <x:c r="H891" s="15" t="n">
        <x:f>VLOOKUP(D891,'Pricing'!$A$6:$E$8,4,FALSE)</x:f>
        <x:v>1.2</x:v>
      </x:c>
      <x:c r="I891" s="15" t="n">
        <x:f>E891*G891/1000000</x:f>
        <x:v>0.007113582</x:v>
      </x:c>
      <x:c r="J891" s="15" t="n">
        <x:f>F891*H891/1000000</x:f>
        <x:v>0.0003168</x:v>
      </x:c>
      <x:c r="K891" s="15" t="n">
        <x:f>SUM(I891:J891)</x:f>
        <x:v>0.007430382</x:v>
      </x:c>
    </x:row>
    <x:row r="892" ht="23" customHeight="1">
      <x:c r="A892" s="2" t="str">
        <x:v>REQ-00888</x:v>
      </x:c>
      <x:c r="B892" s="2" t="n">
        <x:v>25</x:v>
      </x:c>
      <x:c r="C892" s="2" t="str">
        <x:v>Growth</x:v>
      </x:c>
      <x:c r="D892" s="2" t="str">
        <x:v>Swift</x:v>
      </x:c>
      <x:c r="E892" s="16" t="n">
        <x:v>31353</x:v>
      </x:c>
      <x:c r="F892" s="16" t="n">
        <x:v>2515</x:v>
      </x:c>
      <x:c r="G892" s="15" t="n">
        <x:f>VLOOKUP(D892,'Pricing'!$A$6:$E$8,5,FALSE)</x:f>
        <x:v>0.246</x:v>
      </x:c>
      <x:c r="H892" s="15" t="n">
        <x:f>VLOOKUP(D892,'Pricing'!$A$6:$E$8,4,FALSE)</x:f>
        <x:v>1.2</x:v>
      </x:c>
      <x:c r="I892" s="15" t="n">
        <x:f>E892*G892/1000000</x:f>
        <x:v>0.007712838</x:v>
      </x:c>
      <x:c r="J892" s="15" t="n">
        <x:f>F892*H892/1000000</x:f>
        <x:v>0.003018</x:v>
      </x:c>
      <x:c r="K892" s="15" t="n">
        <x:f>SUM(I892:J892)</x:f>
        <x:v>0.010730838</x:v>
      </x:c>
    </x:row>
    <x:row r="893" ht="23" customHeight="1">
      <x:c r="A893" s="2" t="str">
        <x:v>REQ-00889</x:v>
      </x:c>
      <x:c r="B893" s="2" t="n">
        <x:v>11</x:v>
      </x:c>
      <x:c r="C893" s="2" t="str">
        <x:v>Engineering</x:v>
      </x:c>
      <x:c r="D893" s="2" t="str">
        <x:v>Balanced</x:v>
      </x:c>
      <x:c r="E893" s="16" t="n">
        <x:v>41975</x:v>
      </x:c>
      <x:c r="F893" s="16" t="n">
        <x:v>1851</x:v>
      </x:c>
      <x:c r="G893" s="15" t="n">
        <x:f>VLOOKUP(D893,'Pricing'!$A$6:$E$8,5,FALSE)</x:f>
        <x:v>1.2300000000000002</x:v>
      </x:c>
      <x:c r="H893" s="15" t="n">
        <x:f>VLOOKUP(D893,'Pricing'!$A$6:$E$8,4,FALSE)</x:f>
        <x:v>6</x:v>
      </x:c>
      <x:c r="I893" s="15" t="n">
        <x:f>E893*G893/1000000</x:f>
        <x:v>0.05162925000000001</x:v>
      </x:c>
      <x:c r="J893" s="15" t="n">
        <x:f>F893*H893/1000000</x:f>
        <x:v>0.011106</x:v>
      </x:c>
      <x:c r="K893" s="15" t="n">
        <x:f>SUM(I893:J893)</x:f>
        <x:v>0.06273525</x:v>
      </x:c>
    </x:row>
    <x:row r="894" ht="23" customHeight="1">
      <x:c r="A894" s="2" t="str">
        <x:v>REQ-00890</x:v>
      </x:c>
      <x:c r="B894" s="2" t="n">
        <x:v>2</x:v>
      </x:c>
      <x:c r="C894" s="2" t="str">
        <x:v>Product</x:v>
      </x:c>
      <x:c r="D894" s="2" t="str">
        <x:v>Swift</x:v>
      </x:c>
      <x:c r="E894" s="16" t="n">
        <x:v>95514</x:v>
      </x:c>
      <x:c r="F894" s="16" t="n">
        <x:v>3154</x:v>
      </x:c>
      <x:c r="G894" s="15" t="n">
        <x:f>VLOOKUP(D894,'Pricing'!$A$6:$E$8,5,FALSE)</x:f>
        <x:v>0.246</x:v>
      </x:c>
      <x:c r="H894" s="15" t="n">
        <x:f>VLOOKUP(D894,'Pricing'!$A$6:$E$8,4,FALSE)</x:f>
        <x:v>1.2</x:v>
      </x:c>
      <x:c r="I894" s="15" t="n">
        <x:f>E894*G894/1000000</x:f>
        <x:v>0.023496444</x:v>
      </x:c>
      <x:c r="J894" s="15" t="n">
        <x:f>F894*H894/1000000</x:f>
        <x:v>0.0037847999999999996</x:v>
      </x:c>
      <x:c r="K894" s="15" t="n">
        <x:f>SUM(I894:J894)</x:f>
        <x:v>0.027281243999999996</x:v>
      </x:c>
    </x:row>
    <x:row r="895" ht="23" customHeight="1">
      <x:c r="A895" s="2" t="str">
        <x:v>REQ-00891</x:v>
      </x:c>
      <x:c r="B895" s="2" t="n">
        <x:v>22</x:v>
      </x:c>
      <x:c r="C895" s="2" t="str">
        <x:v>Operations</x:v>
      </x:c>
      <x:c r="D895" s="2" t="str">
        <x:v>Balanced</x:v>
      </x:c>
      <x:c r="E895" s="16" t="n">
        <x:v>118312</x:v>
      </x:c>
      <x:c r="F895" s="16" t="n">
        <x:v>3957</x:v>
      </x:c>
      <x:c r="G895" s="15" t="n">
        <x:f>VLOOKUP(D895,'Pricing'!$A$6:$E$8,5,FALSE)</x:f>
        <x:v>1.2300000000000002</x:v>
      </x:c>
      <x:c r="H895" s="15" t="n">
        <x:f>VLOOKUP(D895,'Pricing'!$A$6:$E$8,4,FALSE)</x:f>
        <x:v>6</x:v>
      </x:c>
      <x:c r="I895" s="15" t="n">
        <x:f>E895*G895/1000000</x:f>
        <x:v>0.14552376000000003</x:v>
      </x:c>
      <x:c r="J895" s="15" t="n">
        <x:f>F895*H895/1000000</x:f>
        <x:v>0.023742</x:v>
      </x:c>
      <x:c r="K895" s="15" t="n">
        <x:f>SUM(I895:J895)</x:f>
        <x:v>0.16926576000000004</x:v>
      </x:c>
    </x:row>
    <x:row r="896" ht="23" customHeight="1">
      <x:c r="A896" s="2" t="str">
        <x:v>REQ-00892</x:v>
      </x:c>
      <x:c r="B896" s="2" t="n">
        <x:v>28</x:v>
      </x:c>
      <x:c r="C896" s="2" t="str">
        <x:v>Growth</x:v>
      </x:c>
      <x:c r="D896" s="2" t="str">
        <x:v>Balanced</x:v>
      </x:c>
      <x:c r="E896" s="16" t="n">
        <x:v>46338</x:v>
      </x:c>
      <x:c r="F896" s="16" t="n">
        <x:v>554</x:v>
      </x:c>
      <x:c r="G896" s="15" t="n">
        <x:f>VLOOKUP(D896,'Pricing'!$A$6:$E$8,5,FALSE)</x:f>
        <x:v>1.2300000000000002</x:v>
      </x:c>
      <x:c r="H896" s="15" t="n">
        <x:f>VLOOKUP(D896,'Pricing'!$A$6:$E$8,4,FALSE)</x:f>
        <x:v>6</x:v>
      </x:c>
      <x:c r="I896" s="15" t="n">
        <x:f>E896*G896/1000000</x:f>
        <x:v>0.05699574000000001</x:v>
      </x:c>
      <x:c r="J896" s="15" t="n">
        <x:f>F896*H896/1000000</x:f>
        <x:v>0.003324</x:v>
      </x:c>
      <x:c r="K896" s="15" t="n">
        <x:f>SUM(I896:J896)</x:f>
        <x:v>0.06031974000000001</x:v>
      </x:c>
    </x:row>
    <x:row r="897" ht="23" customHeight="1">
      <x:c r="A897" s="2" t="str">
        <x:v>REQ-00893</x:v>
      </x:c>
      <x:c r="B897" s="2" t="n">
        <x:v>14</x:v>
      </x:c>
      <x:c r="C897" s="2" t="str">
        <x:v>Operations</x:v>
      </x:c>
      <x:c r="D897" s="2" t="str">
        <x:v>Swift</x:v>
      </x:c>
      <x:c r="E897" s="16" t="n">
        <x:v>44718</x:v>
      </x:c>
      <x:c r="F897" s="16" t="n">
        <x:v>975</x:v>
      </x:c>
      <x:c r="G897" s="15" t="n">
        <x:f>VLOOKUP(D897,'Pricing'!$A$6:$E$8,5,FALSE)</x:f>
        <x:v>0.246</x:v>
      </x:c>
      <x:c r="H897" s="15" t="n">
        <x:f>VLOOKUP(D897,'Pricing'!$A$6:$E$8,4,FALSE)</x:f>
        <x:v>1.2</x:v>
      </x:c>
      <x:c r="I897" s="15" t="n">
        <x:f>E897*G897/1000000</x:f>
        <x:v>0.011000628</x:v>
      </x:c>
      <x:c r="J897" s="15" t="n">
        <x:f>F897*H897/1000000</x:f>
        <x:v>0.00117</x:v>
      </x:c>
      <x:c r="K897" s="15" t="n">
        <x:f>SUM(I897:J897)</x:f>
        <x:v>0.012170628</x:v>
      </x:c>
    </x:row>
    <x:row r="898" ht="23" customHeight="1">
      <x:c r="A898" s="2" t="str">
        <x:v>REQ-00894</x:v>
      </x:c>
      <x:c r="B898" s="2" t="n">
        <x:v>13</x:v>
      </x:c>
      <x:c r="C898" s="2" t="str">
        <x:v>Support</x:v>
      </x:c>
      <x:c r="D898" s="2" t="str">
        <x:v>Swift</x:v>
      </x:c>
      <x:c r="E898" s="16" t="n">
        <x:v>51495</x:v>
      </x:c>
      <x:c r="F898" s="16" t="n">
        <x:v>336</x:v>
      </x:c>
      <x:c r="G898" s="15" t="n">
        <x:f>VLOOKUP(D898,'Pricing'!$A$6:$E$8,5,FALSE)</x:f>
        <x:v>0.246</x:v>
      </x:c>
      <x:c r="H898" s="15" t="n">
        <x:f>VLOOKUP(D898,'Pricing'!$A$6:$E$8,4,FALSE)</x:f>
        <x:v>1.2</x:v>
      </x:c>
      <x:c r="I898" s="15" t="n">
        <x:f>E898*G898/1000000</x:f>
        <x:v>0.01266777</x:v>
      </x:c>
      <x:c r="J898" s="15" t="n">
        <x:f>F898*H898/1000000</x:f>
        <x:v>0.0004032</x:v>
      </x:c>
      <x:c r="K898" s="15" t="n">
        <x:f>SUM(I898:J898)</x:f>
        <x:v>0.01307097</x:v>
      </x:c>
    </x:row>
    <x:row r="899" ht="23" customHeight="1">
      <x:c r="A899" s="2" t="str">
        <x:v>REQ-00895</x:v>
      </x:c>
      <x:c r="B899" s="2" t="n">
        <x:v>29</x:v>
      </x:c>
      <x:c r="C899" s="2" t="str">
        <x:v>Engineering</x:v>
      </x:c>
      <x:c r="D899" s="2" t="str">
        <x:v>Balanced</x:v>
      </x:c>
      <x:c r="E899" s="16" t="n">
        <x:v>33784</x:v>
      </x:c>
      <x:c r="F899" s="16" t="n">
        <x:v>1327</x:v>
      </x:c>
      <x:c r="G899" s="15" t="n">
        <x:f>VLOOKUP(D899,'Pricing'!$A$6:$E$8,5,FALSE)</x:f>
        <x:v>1.2300000000000002</x:v>
      </x:c>
      <x:c r="H899" s="15" t="n">
        <x:f>VLOOKUP(D899,'Pricing'!$A$6:$E$8,4,FALSE)</x:f>
        <x:v>6</x:v>
      </x:c>
      <x:c r="I899" s="15" t="n">
        <x:f>E899*G899/1000000</x:f>
        <x:v>0.041554320000000006</x:v>
      </x:c>
      <x:c r="J899" s="15" t="n">
        <x:f>F899*H899/1000000</x:f>
        <x:v>0.007962</x:v>
      </x:c>
      <x:c r="K899" s="15" t="n">
        <x:f>SUM(I899:J899)</x:f>
        <x:v>0.04951632</x:v>
      </x:c>
    </x:row>
    <x:row r="900" ht="23" customHeight="1">
      <x:c r="A900" s="2" t="str">
        <x:v>REQ-00896</x:v>
      </x:c>
      <x:c r="B900" s="2" t="n">
        <x:v>27</x:v>
      </x:c>
      <x:c r="C900" s="2" t="str">
        <x:v>Support</x:v>
      </x:c>
      <x:c r="D900" s="2" t="str">
        <x:v>Balanced</x:v>
      </x:c>
      <x:c r="E900" s="16" t="n">
        <x:v>39898</x:v>
      </x:c>
      <x:c r="F900" s="16" t="n">
        <x:v>2980</x:v>
      </x:c>
      <x:c r="G900" s="15" t="n">
        <x:f>VLOOKUP(D900,'Pricing'!$A$6:$E$8,5,FALSE)</x:f>
        <x:v>1.2300000000000002</x:v>
      </x:c>
      <x:c r="H900" s="15" t="n">
        <x:f>VLOOKUP(D900,'Pricing'!$A$6:$E$8,4,FALSE)</x:f>
        <x:v>6</x:v>
      </x:c>
      <x:c r="I900" s="15" t="n">
        <x:f>E900*G900/1000000</x:f>
        <x:v>0.04907454000000001</x:v>
      </x:c>
      <x:c r="J900" s="15" t="n">
        <x:f>F900*H900/1000000</x:f>
        <x:v>0.01788</x:v>
      </x:c>
      <x:c r="K900" s="15" t="n">
        <x:f>SUM(I900:J900)</x:f>
        <x:v>0.06695454</x:v>
      </x:c>
    </x:row>
    <x:row r="901" ht="23" customHeight="1">
      <x:c r="A901" s="2" t="str">
        <x:v>REQ-00897</x:v>
      </x:c>
      <x:c r="B901" s="2" t="n">
        <x:v>10</x:v>
      </x:c>
      <x:c r="C901" s="2" t="str">
        <x:v>Research</x:v>
      </x:c>
      <x:c r="D901" s="2" t="str">
        <x:v>Balanced</x:v>
      </x:c>
      <x:c r="E901" s="16" t="n">
        <x:v>95004</x:v>
      </x:c>
      <x:c r="F901" s="16" t="n">
        <x:v>2216</x:v>
      </x:c>
      <x:c r="G901" s="15" t="n">
        <x:f>VLOOKUP(D901,'Pricing'!$A$6:$E$8,5,FALSE)</x:f>
        <x:v>1.2300000000000002</x:v>
      </x:c>
      <x:c r="H901" s="15" t="n">
        <x:f>VLOOKUP(D901,'Pricing'!$A$6:$E$8,4,FALSE)</x:f>
        <x:v>6</x:v>
      </x:c>
      <x:c r="I901" s="15" t="n">
        <x:f>E901*G901/1000000</x:f>
        <x:v>0.11685492000000001</x:v>
      </x:c>
      <x:c r="J901" s="15" t="n">
        <x:f>F901*H901/1000000</x:f>
        <x:v>0.013296</x:v>
      </x:c>
      <x:c r="K901" s="15" t="n">
        <x:f>SUM(I901:J901)</x:f>
        <x:v>0.13015092</x:v>
      </x:c>
    </x:row>
    <x:row r="902" ht="23" customHeight="1">
      <x:c r="A902" s="2" t="str">
        <x:v>REQ-00898</x:v>
      </x:c>
      <x:c r="B902" s="2" t="n">
        <x:v>23</x:v>
      </x:c>
      <x:c r="C902" s="2" t="str">
        <x:v>Product</x:v>
      </x:c>
      <x:c r="D902" s="2" t="str">
        <x:v>Swift</x:v>
      </x:c>
      <x:c r="E902" s="16" t="n">
        <x:v>22156</x:v>
      </x:c>
      <x:c r="F902" s="16" t="n">
        <x:v>754</x:v>
      </x:c>
      <x:c r="G902" s="15" t="n">
        <x:f>VLOOKUP(D902,'Pricing'!$A$6:$E$8,5,FALSE)</x:f>
        <x:v>0.246</x:v>
      </x:c>
      <x:c r="H902" s="15" t="n">
        <x:f>VLOOKUP(D902,'Pricing'!$A$6:$E$8,4,FALSE)</x:f>
        <x:v>1.2</x:v>
      </x:c>
      <x:c r="I902" s="15" t="n">
        <x:f>E902*G902/1000000</x:f>
        <x:v>0.005450376</x:v>
      </x:c>
      <x:c r="J902" s="15" t="n">
        <x:f>F902*H902/1000000</x:f>
        <x:v>0.0009048</x:v>
      </x:c>
      <x:c r="K902" s="15" t="n">
        <x:f>SUM(I902:J902)</x:f>
        <x:v>0.006355176</x:v>
      </x:c>
    </x:row>
    <x:row r="903" ht="23" customHeight="1">
      <x:c r="A903" s="2" t="str">
        <x:v>REQ-00899</x:v>
      </x:c>
      <x:c r="B903" s="2" t="n">
        <x:v>13</x:v>
      </x:c>
      <x:c r="C903" s="2" t="str">
        <x:v>Operations</x:v>
      </x:c>
      <x:c r="D903" s="2" t="str">
        <x:v>Swift</x:v>
      </x:c>
      <x:c r="E903" s="16" t="n">
        <x:v>117991</x:v>
      </x:c>
      <x:c r="F903" s="16" t="n">
        <x:v>3739</x:v>
      </x:c>
      <x:c r="G903" s="15" t="n">
        <x:f>VLOOKUP(D903,'Pricing'!$A$6:$E$8,5,FALSE)</x:f>
        <x:v>0.246</x:v>
      </x:c>
      <x:c r="H903" s="15" t="n">
        <x:f>VLOOKUP(D903,'Pricing'!$A$6:$E$8,4,FALSE)</x:f>
        <x:v>1.2</x:v>
      </x:c>
      <x:c r="I903" s="15" t="n">
        <x:f>E903*G903/1000000</x:f>
        <x:v>0.029025786</x:v>
      </x:c>
      <x:c r="J903" s="15" t="n">
        <x:f>F903*H903/1000000</x:f>
        <x:v>0.0044868</x:v>
      </x:c>
      <x:c r="K903" s="15" t="n">
        <x:f>SUM(I903:J903)</x:f>
        <x:v>0.033512586000000004</x:v>
      </x:c>
    </x:row>
    <x:row r="904" ht="23" customHeight="1">
      <x:c r="A904" s="2" t="str">
        <x:v>REQ-00900</x:v>
      </x:c>
      <x:c r="B904" s="2" t="n">
        <x:v>17</x:v>
      </x:c>
      <x:c r="C904" s="2" t="str">
        <x:v>Product</x:v>
      </x:c>
      <x:c r="D904" s="2" t="str">
        <x:v>Reasoning</x:v>
      </x:c>
      <x:c r="E904" s="16" t="n">
        <x:v>42071</x:v>
      </x:c>
      <x:c r="F904" s="16" t="n">
        <x:v>1830</x:v>
      </x:c>
      <x:c r="G904" s="15" t="n">
        <x:f>VLOOKUP(D904,'Pricing'!$A$6:$E$8,5,FALSE)</x:f>
        <x:v>4.920000000000001</x:v>
      </x:c>
      <x:c r="H904" s="15" t="n">
        <x:f>VLOOKUP(D904,'Pricing'!$A$6:$E$8,4,FALSE)</x:f>
        <x:v>24</x:v>
      </x:c>
      <x:c r="I904" s="15" t="n">
        <x:f>E904*G904/1000000</x:f>
        <x:v>0.20698932000000003</x:v>
      </x:c>
      <x:c r="J904" s="15" t="n">
        <x:f>F904*H904/1000000</x:f>
        <x:v>0.04392</x:v>
      </x:c>
      <x:c r="K904" s="15" t="n">
        <x:f>SUM(I904:J904)</x:f>
        <x:v>0.25090932000000005</x:v>
      </x:c>
    </x:row>
    <x:row r="905" ht="23" customHeight="1">
      <x:c r="A905" s="2" t="str">
        <x:v>REQ-00901</x:v>
      </x:c>
      <x:c r="B905" s="2" t="n">
        <x:v>19</x:v>
      </x:c>
      <x:c r="C905" s="2" t="str">
        <x:v>Engineering</x:v>
      </x:c>
      <x:c r="D905" s="2" t="str">
        <x:v>Swift</x:v>
      </x:c>
      <x:c r="E905" s="16" t="n">
        <x:v>51424</x:v>
      </x:c>
      <x:c r="F905" s="16" t="n">
        <x:v>2100</x:v>
      </x:c>
      <x:c r="G905" s="15" t="n">
        <x:f>VLOOKUP(D905,'Pricing'!$A$6:$E$8,5,FALSE)</x:f>
        <x:v>0.246</x:v>
      </x:c>
      <x:c r="H905" s="15" t="n">
        <x:f>VLOOKUP(D905,'Pricing'!$A$6:$E$8,4,FALSE)</x:f>
        <x:v>1.2</x:v>
      </x:c>
      <x:c r="I905" s="15" t="n">
        <x:f>E905*G905/1000000</x:f>
        <x:v>0.012650304</x:v>
      </x:c>
      <x:c r="J905" s="15" t="n">
        <x:f>F905*H905/1000000</x:f>
        <x:v>0.00252</x:v>
      </x:c>
      <x:c r="K905" s="15" t="n">
        <x:f>SUM(I905:J905)</x:f>
        <x:v>0.015170303999999999</x:v>
      </x:c>
    </x:row>
    <x:row r="906" ht="23" customHeight="1">
      <x:c r="A906" s="2" t="str">
        <x:v>REQ-00902</x:v>
      </x:c>
      <x:c r="B906" s="2" t="n">
        <x:v>28</x:v>
      </x:c>
      <x:c r="C906" s="2" t="str">
        <x:v>Support</x:v>
      </x:c>
      <x:c r="D906" s="2" t="str">
        <x:v>Balanced</x:v>
      </x:c>
      <x:c r="E906" s="16" t="n">
        <x:v>17428</x:v>
      </x:c>
      <x:c r="F906" s="16" t="n">
        <x:v>2240</x:v>
      </x:c>
      <x:c r="G906" s="15" t="n">
        <x:f>VLOOKUP(D906,'Pricing'!$A$6:$E$8,5,FALSE)</x:f>
        <x:v>1.2300000000000002</x:v>
      </x:c>
      <x:c r="H906" s="15" t="n">
        <x:f>VLOOKUP(D906,'Pricing'!$A$6:$E$8,4,FALSE)</x:f>
        <x:v>6</x:v>
      </x:c>
      <x:c r="I906" s="15" t="n">
        <x:f>E906*G906/1000000</x:f>
        <x:v>0.02143644</x:v>
      </x:c>
      <x:c r="J906" s="15" t="n">
        <x:f>F906*H906/1000000</x:f>
        <x:v>0.01344</x:v>
      </x:c>
      <x:c r="K906" s="15" t="n">
        <x:f>SUM(I906:J906)</x:f>
        <x:v>0.03487644</x:v>
      </x:c>
    </x:row>
    <x:row r="907" ht="23" customHeight="1">
      <x:c r="A907" s="2" t="str">
        <x:v>REQ-00903</x:v>
      </x:c>
      <x:c r="B907" s="2" t="n">
        <x:v>17</x:v>
      </x:c>
      <x:c r="C907" s="2" t="str">
        <x:v>Research</x:v>
      </x:c>
      <x:c r="D907" s="2" t="str">
        <x:v>Swift</x:v>
      </x:c>
      <x:c r="E907" s="16" t="n">
        <x:v>87727</x:v>
      </x:c>
      <x:c r="F907" s="16" t="n">
        <x:v>1621</x:v>
      </x:c>
      <x:c r="G907" s="15" t="n">
        <x:f>VLOOKUP(D907,'Pricing'!$A$6:$E$8,5,FALSE)</x:f>
        <x:v>0.246</x:v>
      </x:c>
      <x:c r="H907" s="15" t="n">
        <x:f>VLOOKUP(D907,'Pricing'!$A$6:$E$8,4,FALSE)</x:f>
        <x:v>1.2</x:v>
      </x:c>
      <x:c r="I907" s="15" t="n">
        <x:f>E907*G907/1000000</x:f>
        <x:v>0.021580842</x:v>
      </x:c>
      <x:c r="J907" s="15" t="n">
        <x:f>F907*H907/1000000</x:f>
        <x:v>0.0019451999999999998</x:v>
      </x:c>
      <x:c r="K907" s="15" t="n">
        <x:f>SUM(I907:J907)</x:f>
        <x:v>0.023526042</x:v>
      </x:c>
    </x:row>
    <x:row r="908" ht="23" customHeight="1">
      <x:c r="A908" s="2" t="str">
        <x:v>REQ-00904</x:v>
      </x:c>
      <x:c r="B908" s="2" t="n">
        <x:v>3</x:v>
      </x:c>
      <x:c r="C908" s="2" t="str">
        <x:v>Growth</x:v>
      </x:c>
      <x:c r="D908" s="2" t="str">
        <x:v>Swift</x:v>
      </x:c>
      <x:c r="E908" s="16" t="n">
        <x:v>10406</x:v>
      </x:c>
      <x:c r="F908" s="16" t="n">
        <x:v>3479</x:v>
      </x:c>
      <x:c r="G908" s="15" t="n">
        <x:f>VLOOKUP(D908,'Pricing'!$A$6:$E$8,5,FALSE)</x:f>
        <x:v>0.246</x:v>
      </x:c>
      <x:c r="H908" s="15" t="n">
        <x:f>VLOOKUP(D908,'Pricing'!$A$6:$E$8,4,FALSE)</x:f>
        <x:v>1.2</x:v>
      </x:c>
      <x:c r="I908" s="15" t="n">
        <x:f>E908*G908/1000000</x:f>
        <x:v>0.0025598759999999996</x:v>
      </x:c>
      <x:c r="J908" s="15" t="n">
        <x:f>F908*H908/1000000</x:f>
        <x:v>0.0041748</x:v>
      </x:c>
      <x:c r="K908" s="15" t="n">
        <x:f>SUM(I908:J908)</x:f>
        <x:v>0.006734676</x:v>
      </x:c>
    </x:row>
    <x:row r="909" ht="23" customHeight="1">
      <x:c r="A909" s="2" t="str">
        <x:v>REQ-00905</x:v>
      </x:c>
      <x:c r="B909" s="2" t="n">
        <x:v>24</x:v>
      </x:c>
      <x:c r="C909" s="2" t="str">
        <x:v>Engineering</x:v>
      </x:c>
      <x:c r="D909" s="2" t="str">
        <x:v>Swift</x:v>
      </x:c>
      <x:c r="E909" s="16" t="n">
        <x:v>54543</x:v>
      </x:c>
      <x:c r="F909" s="16" t="n">
        <x:v>1363</x:v>
      </x:c>
      <x:c r="G909" s="15" t="n">
        <x:f>VLOOKUP(D909,'Pricing'!$A$6:$E$8,5,FALSE)</x:f>
        <x:v>0.246</x:v>
      </x:c>
      <x:c r="H909" s="15" t="n">
        <x:f>VLOOKUP(D909,'Pricing'!$A$6:$E$8,4,FALSE)</x:f>
        <x:v>1.2</x:v>
      </x:c>
      <x:c r="I909" s="15" t="n">
        <x:f>E909*G909/1000000</x:f>
        <x:v>0.013417578</x:v>
      </x:c>
      <x:c r="J909" s="15" t="n">
        <x:f>F909*H909/1000000</x:f>
        <x:v>0.0016355999999999999</x:v>
      </x:c>
      <x:c r="K909" s="15" t="n">
        <x:f>SUM(I909:J909)</x:f>
        <x:v>0.015053177999999999</x:v>
      </x:c>
    </x:row>
    <x:row r="910" ht="23" customHeight="1">
      <x:c r="A910" s="2" t="str">
        <x:v>REQ-00906</x:v>
      </x:c>
      <x:c r="B910" s="2" t="n">
        <x:v>19</x:v>
      </x:c>
      <x:c r="C910" s="2" t="str">
        <x:v>Growth</x:v>
      </x:c>
      <x:c r="D910" s="2" t="str">
        <x:v>Swift</x:v>
      </x:c>
      <x:c r="E910" s="16" t="n">
        <x:v>107649</x:v>
      </x:c>
      <x:c r="F910" s="16" t="n">
        <x:v>480</x:v>
      </x:c>
      <x:c r="G910" s="15" t="n">
        <x:f>VLOOKUP(D910,'Pricing'!$A$6:$E$8,5,FALSE)</x:f>
        <x:v>0.246</x:v>
      </x:c>
      <x:c r="H910" s="15" t="n">
        <x:f>VLOOKUP(D910,'Pricing'!$A$6:$E$8,4,FALSE)</x:f>
        <x:v>1.2</x:v>
      </x:c>
      <x:c r="I910" s="15" t="n">
        <x:f>E910*G910/1000000</x:f>
        <x:v>0.026481654</x:v>
      </x:c>
      <x:c r="J910" s="15" t="n">
        <x:f>F910*H910/1000000</x:f>
        <x:v>0.000576</x:v>
      </x:c>
      <x:c r="K910" s="15" t="n">
        <x:f>SUM(I910:J910)</x:f>
        <x:v>0.027057654</x:v>
      </x:c>
    </x:row>
    <x:row r="911" ht="23" customHeight="1">
      <x:c r="A911" s="2" t="str">
        <x:v>REQ-00907</x:v>
      </x:c>
      <x:c r="B911" s="2" t="n">
        <x:v>22</x:v>
      </x:c>
      <x:c r="C911" s="2" t="str">
        <x:v>Operations</x:v>
      </x:c>
      <x:c r="D911" s="2" t="str">
        <x:v>Balanced</x:v>
      </x:c>
      <x:c r="E911" s="16" t="n">
        <x:v>43181</x:v>
      </x:c>
      <x:c r="F911" s="16" t="n">
        <x:v>1369</x:v>
      </x:c>
      <x:c r="G911" s="15" t="n">
        <x:f>VLOOKUP(D911,'Pricing'!$A$6:$E$8,5,FALSE)</x:f>
        <x:v>1.2300000000000002</x:v>
      </x:c>
      <x:c r="H911" s="15" t="n">
        <x:f>VLOOKUP(D911,'Pricing'!$A$6:$E$8,4,FALSE)</x:f>
        <x:v>6</x:v>
      </x:c>
      <x:c r="I911" s="15" t="n">
        <x:f>E911*G911/1000000</x:f>
        <x:v>0.053112630000000015</x:v>
      </x:c>
      <x:c r="J911" s="15" t="n">
        <x:f>F911*H911/1000000</x:f>
        <x:v>0.008214</x:v>
      </x:c>
      <x:c r="K911" s="15" t="n">
        <x:f>SUM(I911:J911)</x:f>
        <x:v>0.061326630000000014</x:v>
      </x:c>
    </x:row>
    <x:row r="912" ht="23" customHeight="1">
      <x:c r="A912" s="2" t="str">
        <x:v>REQ-00908</x:v>
      </x:c>
      <x:c r="B912" s="2" t="n">
        <x:v>30</x:v>
      </x:c>
      <x:c r="C912" s="2" t="str">
        <x:v>Product</x:v>
      </x:c>
      <x:c r="D912" s="2" t="str">
        <x:v>Reasoning</x:v>
      </x:c>
      <x:c r="E912" s="16" t="n">
        <x:v>37367</x:v>
      </x:c>
      <x:c r="F912" s="16" t="n">
        <x:v>1060</x:v>
      </x:c>
      <x:c r="G912" s="15" t="n">
        <x:f>VLOOKUP(D912,'Pricing'!$A$6:$E$8,5,FALSE)</x:f>
        <x:v>4.920000000000001</x:v>
      </x:c>
      <x:c r="H912" s="15" t="n">
        <x:f>VLOOKUP(D912,'Pricing'!$A$6:$E$8,4,FALSE)</x:f>
        <x:v>24</x:v>
      </x:c>
      <x:c r="I912" s="15" t="n">
        <x:f>E912*G912/1000000</x:f>
        <x:v>0.18384564000000003</x:v>
      </x:c>
      <x:c r="J912" s="15" t="n">
        <x:f>F912*H912/1000000</x:f>
        <x:v>0.02544</x:v>
      </x:c>
      <x:c r="K912" s="15" t="n">
        <x:f>SUM(I912:J912)</x:f>
        <x:v>0.20928564000000002</x:v>
      </x:c>
    </x:row>
    <x:row r="913" ht="23" customHeight="1">
      <x:c r="A913" s="2" t="str">
        <x:v>REQ-00909</x:v>
      </x:c>
      <x:c r="B913" s="2" t="n">
        <x:v>12</x:v>
      </x:c>
      <x:c r="C913" s="2" t="str">
        <x:v>Research</x:v>
      </x:c>
      <x:c r="D913" s="2" t="str">
        <x:v>Balanced</x:v>
      </x:c>
      <x:c r="E913" s="16" t="n">
        <x:v>118215</x:v>
      </x:c>
      <x:c r="F913" s="16" t="n">
        <x:v>3395</x:v>
      </x:c>
      <x:c r="G913" s="15" t="n">
        <x:f>VLOOKUP(D913,'Pricing'!$A$6:$E$8,5,FALSE)</x:f>
        <x:v>1.2300000000000002</x:v>
      </x:c>
      <x:c r="H913" s="15" t="n">
        <x:f>VLOOKUP(D913,'Pricing'!$A$6:$E$8,4,FALSE)</x:f>
        <x:v>6</x:v>
      </x:c>
      <x:c r="I913" s="15" t="n">
        <x:f>E913*G913/1000000</x:f>
        <x:v>0.14540445000000002</x:v>
      </x:c>
      <x:c r="J913" s="15" t="n">
        <x:f>F913*H913/1000000</x:f>
        <x:v>0.02037</x:v>
      </x:c>
      <x:c r="K913" s="15" t="n">
        <x:f>SUM(I913:J913)</x:f>
        <x:v>0.16577445000000002</x:v>
      </x:c>
    </x:row>
    <x:row r="914" ht="23" customHeight="1">
      <x:c r="A914" s="2" t="str">
        <x:v>REQ-00910</x:v>
      </x:c>
      <x:c r="B914" s="2" t="n">
        <x:v>4</x:v>
      </x:c>
      <x:c r="C914" s="2" t="str">
        <x:v>Growth</x:v>
      </x:c>
      <x:c r="D914" s="2" t="str">
        <x:v>Balanced</x:v>
      </x:c>
      <x:c r="E914" s="16" t="n">
        <x:v>52617</x:v>
      </x:c>
      <x:c r="F914" s="16" t="n">
        <x:v>1940</x:v>
      </x:c>
      <x:c r="G914" s="15" t="n">
        <x:f>VLOOKUP(D914,'Pricing'!$A$6:$E$8,5,FALSE)</x:f>
        <x:v>1.2300000000000002</x:v>
      </x:c>
      <x:c r="H914" s="15" t="n">
        <x:f>VLOOKUP(D914,'Pricing'!$A$6:$E$8,4,FALSE)</x:f>
        <x:v>6</x:v>
      </x:c>
      <x:c r="I914" s="15" t="n">
        <x:f>E914*G914/1000000</x:f>
        <x:v>0.06471891</x:v>
      </x:c>
      <x:c r="J914" s="15" t="n">
        <x:f>F914*H914/1000000</x:f>
        <x:v>0.01164</x:v>
      </x:c>
      <x:c r="K914" s="15" t="n">
        <x:f>SUM(I914:J914)</x:f>
        <x:v>0.07635891</x:v>
      </x:c>
    </x:row>
    <x:row r="915" ht="23" customHeight="1">
      <x:c r="A915" s="2" t="str">
        <x:v>REQ-00911</x:v>
      </x:c>
      <x:c r="B915" s="2" t="n">
        <x:v>22</x:v>
      </x:c>
      <x:c r="C915" s="2" t="str">
        <x:v>Engineering</x:v>
      </x:c>
      <x:c r="D915" s="2" t="str">
        <x:v>Swift</x:v>
      </x:c>
      <x:c r="E915" s="16" t="n">
        <x:v>73020</x:v>
      </x:c>
      <x:c r="F915" s="16" t="n">
        <x:v>2703</x:v>
      </x:c>
      <x:c r="G915" s="15" t="n">
        <x:f>VLOOKUP(D915,'Pricing'!$A$6:$E$8,5,FALSE)</x:f>
        <x:v>0.246</x:v>
      </x:c>
      <x:c r="H915" s="15" t="n">
        <x:f>VLOOKUP(D915,'Pricing'!$A$6:$E$8,4,FALSE)</x:f>
        <x:v>1.2</x:v>
      </x:c>
      <x:c r="I915" s="15" t="n">
        <x:f>E915*G915/1000000</x:f>
        <x:v>0.017962919999999997</x:v>
      </x:c>
      <x:c r="J915" s="15" t="n">
        <x:f>F915*H915/1000000</x:f>
        <x:v>0.0032435999999999997</x:v>
      </x:c>
      <x:c r="K915" s="15" t="n">
        <x:f>SUM(I915:J915)</x:f>
        <x:v>0.021206519999999996</x:v>
      </x:c>
    </x:row>
    <x:row r="916" ht="23" customHeight="1">
      <x:c r="A916" s="2" t="str">
        <x:v>REQ-00912</x:v>
      </x:c>
      <x:c r="B916" s="2" t="n">
        <x:v>22</x:v>
      </x:c>
      <x:c r="C916" s="2" t="str">
        <x:v>Growth</x:v>
      </x:c>
      <x:c r="D916" s="2" t="str">
        <x:v>Balanced</x:v>
      </x:c>
      <x:c r="E916" s="16" t="n">
        <x:v>35221</x:v>
      </x:c>
      <x:c r="F916" s="16" t="n">
        <x:v>965</x:v>
      </x:c>
      <x:c r="G916" s="15" t="n">
        <x:f>VLOOKUP(D916,'Pricing'!$A$6:$E$8,5,FALSE)</x:f>
        <x:v>1.2300000000000002</x:v>
      </x:c>
      <x:c r="H916" s="15" t="n">
        <x:f>VLOOKUP(D916,'Pricing'!$A$6:$E$8,4,FALSE)</x:f>
        <x:v>6</x:v>
      </x:c>
      <x:c r="I916" s="15" t="n">
        <x:f>E916*G916/1000000</x:f>
        <x:v>0.043321830000000006</x:v>
      </x:c>
      <x:c r="J916" s="15" t="n">
        <x:f>F916*H916/1000000</x:f>
        <x:v>0.00579</x:v>
      </x:c>
      <x:c r="K916" s="15" t="n">
        <x:f>SUM(I916:J916)</x:f>
        <x:v>0.04911183000000001</x:v>
      </x:c>
    </x:row>
    <x:row r="917" ht="23" customHeight="1">
      <x:c r="A917" s="2" t="str">
        <x:v>REQ-00913</x:v>
      </x:c>
      <x:c r="B917" s="2" t="n">
        <x:v>12</x:v>
      </x:c>
      <x:c r="C917" s="2" t="str">
        <x:v>Engineering</x:v>
      </x:c>
      <x:c r="D917" s="2" t="str">
        <x:v>Balanced</x:v>
      </x:c>
      <x:c r="E917" s="16" t="n">
        <x:v>59454</x:v>
      </x:c>
      <x:c r="F917" s="16" t="n">
        <x:v>2232</x:v>
      </x:c>
      <x:c r="G917" s="15" t="n">
        <x:f>VLOOKUP(D917,'Pricing'!$A$6:$E$8,5,FALSE)</x:f>
        <x:v>1.2300000000000002</x:v>
      </x:c>
      <x:c r="H917" s="15" t="n">
        <x:f>VLOOKUP(D917,'Pricing'!$A$6:$E$8,4,FALSE)</x:f>
        <x:v>6</x:v>
      </x:c>
      <x:c r="I917" s="15" t="n">
        <x:f>E917*G917/1000000</x:f>
        <x:v>0.07312842000000001</x:v>
      </x:c>
      <x:c r="J917" s="15" t="n">
        <x:f>F917*H917/1000000</x:f>
        <x:v>0.013392</x:v>
      </x:c>
      <x:c r="K917" s="15" t="n">
        <x:f>SUM(I917:J917)</x:f>
        <x:v>0.08652042000000001</x:v>
      </x:c>
    </x:row>
    <x:row r="918" ht="23" customHeight="1">
      <x:c r="A918" s="2" t="str">
        <x:v>REQ-00914</x:v>
      </x:c>
      <x:c r="B918" s="2" t="n">
        <x:v>1</x:v>
      </x:c>
      <x:c r="C918" s="2" t="str">
        <x:v>Growth</x:v>
      </x:c>
      <x:c r="D918" s="2" t="str">
        <x:v>Swift</x:v>
      </x:c>
      <x:c r="E918" s="16" t="n">
        <x:v>22776</x:v>
      </x:c>
      <x:c r="F918" s="16" t="n">
        <x:v>2359</x:v>
      </x:c>
      <x:c r="G918" s="15" t="n">
        <x:f>VLOOKUP(D918,'Pricing'!$A$6:$E$8,5,FALSE)</x:f>
        <x:v>0.246</x:v>
      </x:c>
      <x:c r="H918" s="15" t="n">
        <x:f>VLOOKUP(D918,'Pricing'!$A$6:$E$8,4,FALSE)</x:f>
        <x:v>1.2</x:v>
      </x:c>
      <x:c r="I918" s="15" t="n">
        <x:f>E918*G918/1000000</x:f>
        <x:v>0.005602896</x:v>
      </x:c>
      <x:c r="J918" s="15" t="n">
        <x:f>F918*H918/1000000</x:f>
        <x:v>0.0028307999999999996</x:v>
      </x:c>
      <x:c r="K918" s="15" t="n">
        <x:f>SUM(I918:J918)</x:f>
        <x:v>0.008433696</x:v>
      </x:c>
    </x:row>
    <x:row r="919" ht="23" customHeight="1">
      <x:c r="A919" s="2" t="str">
        <x:v>REQ-00915</x:v>
      </x:c>
      <x:c r="B919" s="2" t="n">
        <x:v>8</x:v>
      </x:c>
      <x:c r="C919" s="2" t="str">
        <x:v>Engineering</x:v>
      </x:c>
      <x:c r="D919" s="2" t="str">
        <x:v>Swift</x:v>
      </x:c>
      <x:c r="E919" s="16" t="n">
        <x:v>23405</x:v>
      </x:c>
      <x:c r="F919" s="16" t="n">
        <x:v>2318</x:v>
      </x:c>
      <x:c r="G919" s="15" t="n">
        <x:f>VLOOKUP(D919,'Pricing'!$A$6:$E$8,5,FALSE)</x:f>
        <x:v>0.246</x:v>
      </x:c>
      <x:c r="H919" s="15" t="n">
        <x:f>VLOOKUP(D919,'Pricing'!$A$6:$E$8,4,FALSE)</x:f>
        <x:v>1.2</x:v>
      </x:c>
      <x:c r="I919" s="15" t="n">
        <x:f>E919*G919/1000000</x:f>
        <x:v>0.00575763</x:v>
      </x:c>
      <x:c r="J919" s="15" t="n">
        <x:f>F919*H919/1000000</x:f>
        <x:v>0.0027816</x:v>
      </x:c>
      <x:c r="K919" s="15" t="n">
        <x:f>SUM(I919:J919)</x:f>
        <x:v>0.00853923</x:v>
      </x:c>
    </x:row>
    <x:row r="920" ht="23" customHeight="1">
      <x:c r="A920" s="2" t="str">
        <x:v>REQ-00916</x:v>
      </x:c>
      <x:c r="B920" s="2" t="n">
        <x:v>30</x:v>
      </x:c>
      <x:c r="C920" s="2" t="str">
        <x:v>Product</x:v>
      </x:c>
      <x:c r="D920" s="2" t="str">
        <x:v>Balanced</x:v>
      </x:c>
      <x:c r="E920" s="16" t="n">
        <x:v>113016</x:v>
      </x:c>
      <x:c r="F920" s="16" t="n">
        <x:v>891</x:v>
      </x:c>
      <x:c r="G920" s="15" t="n">
        <x:f>VLOOKUP(D920,'Pricing'!$A$6:$E$8,5,FALSE)</x:f>
        <x:v>1.2300000000000002</x:v>
      </x:c>
      <x:c r="H920" s="15" t="n">
        <x:f>VLOOKUP(D920,'Pricing'!$A$6:$E$8,4,FALSE)</x:f>
        <x:v>6</x:v>
      </x:c>
      <x:c r="I920" s="15" t="n">
        <x:f>E920*G920/1000000</x:f>
        <x:v>0.13900968000000002</x:v>
      </x:c>
      <x:c r="J920" s="15" t="n">
        <x:f>F920*H920/1000000</x:f>
        <x:v>0.005346</x:v>
      </x:c>
      <x:c r="K920" s="15" t="n">
        <x:f>SUM(I920:J920)</x:f>
        <x:v>0.14435568000000001</x:v>
      </x:c>
    </x:row>
    <x:row r="921" ht="23" customHeight="1">
      <x:c r="A921" s="2" t="str">
        <x:v>REQ-00917</x:v>
      </x:c>
      <x:c r="B921" s="2" t="n">
        <x:v>9</x:v>
      </x:c>
      <x:c r="C921" s="2" t="str">
        <x:v>Engineering</x:v>
      </x:c>
      <x:c r="D921" s="2" t="str">
        <x:v>Swift</x:v>
      </x:c>
      <x:c r="E921" s="16" t="n">
        <x:v>74815</x:v>
      </x:c>
      <x:c r="F921" s="16" t="n">
        <x:v>2163</x:v>
      </x:c>
      <x:c r="G921" s="15" t="n">
        <x:f>VLOOKUP(D921,'Pricing'!$A$6:$E$8,5,FALSE)</x:f>
        <x:v>0.246</x:v>
      </x:c>
      <x:c r="H921" s="15" t="n">
        <x:f>VLOOKUP(D921,'Pricing'!$A$6:$E$8,4,FALSE)</x:f>
        <x:v>1.2</x:v>
      </x:c>
      <x:c r="I921" s="15" t="n">
        <x:f>E921*G921/1000000</x:f>
        <x:v>0.01840449</x:v>
      </x:c>
      <x:c r="J921" s="15" t="n">
        <x:f>F921*H921/1000000</x:f>
        <x:v>0.0025956</x:v>
      </x:c>
      <x:c r="K921" s="15" t="n">
        <x:f>SUM(I921:J921)</x:f>
        <x:v>0.02100009</x:v>
      </x:c>
    </x:row>
    <x:row r="922" ht="23" customHeight="1">
      <x:c r="A922" s="2" t="str">
        <x:v>REQ-00918</x:v>
      </x:c>
      <x:c r="B922" s="2" t="n">
        <x:v>28</x:v>
      </x:c>
      <x:c r="C922" s="2" t="str">
        <x:v>Product</x:v>
      </x:c>
      <x:c r="D922" s="2" t="str">
        <x:v>Swift</x:v>
      </x:c>
      <x:c r="E922" s="16" t="n">
        <x:v>119875</x:v>
      </x:c>
      <x:c r="F922" s="16" t="n">
        <x:v>2150</x:v>
      </x:c>
      <x:c r="G922" s="15" t="n">
        <x:f>VLOOKUP(D922,'Pricing'!$A$6:$E$8,5,FALSE)</x:f>
        <x:v>0.246</x:v>
      </x:c>
      <x:c r="H922" s="15" t="n">
        <x:f>VLOOKUP(D922,'Pricing'!$A$6:$E$8,4,FALSE)</x:f>
        <x:v>1.2</x:v>
      </x:c>
      <x:c r="I922" s="15" t="n">
        <x:f>E922*G922/1000000</x:f>
        <x:v>0.02948925</x:v>
      </x:c>
      <x:c r="J922" s="15" t="n">
        <x:f>F922*H922/1000000</x:f>
        <x:v>0.00258</x:v>
      </x:c>
      <x:c r="K922" s="15" t="n">
        <x:f>SUM(I922:J922)</x:f>
        <x:v>0.03206925</x:v>
      </x:c>
    </x:row>
    <x:row r="923" ht="23" customHeight="1">
      <x:c r="A923" s="2" t="str">
        <x:v>REQ-00919</x:v>
      </x:c>
      <x:c r="B923" s="2" t="n">
        <x:v>14</x:v>
      </x:c>
      <x:c r="C923" s="2" t="str">
        <x:v>Operations</x:v>
      </x:c>
      <x:c r="D923" s="2" t="str">
        <x:v>Balanced</x:v>
      </x:c>
      <x:c r="E923" s="16" t="n">
        <x:v>26735</x:v>
      </x:c>
      <x:c r="F923" s="16" t="n">
        <x:v>1124</x:v>
      </x:c>
      <x:c r="G923" s="15" t="n">
        <x:f>VLOOKUP(D923,'Pricing'!$A$6:$E$8,5,FALSE)</x:f>
        <x:v>1.2300000000000002</x:v>
      </x:c>
      <x:c r="H923" s="15" t="n">
        <x:f>VLOOKUP(D923,'Pricing'!$A$6:$E$8,4,FALSE)</x:f>
        <x:v>6</x:v>
      </x:c>
      <x:c r="I923" s="15" t="n">
        <x:f>E923*G923/1000000</x:f>
        <x:v>0.032884050000000005</x:v>
      </x:c>
      <x:c r="J923" s="15" t="n">
        <x:f>F923*H923/1000000</x:f>
        <x:v>0.006744</x:v>
      </x:c>
      <x:c r="K923" s="15" t="n">
        <x:f>SUM(I923:J923)</x:f>
        <x:v>0.039628050000000005</x:v>
      </x:c>
    </x:row>
    <x:row r="924" ht="23" customHeight="1">
      <x:c r="A924" s="2" t="str">
        <x:v>REQ-00920</x:v>
      </x:c>
      <x:c r="B924" s="2" t="n">
        <x:v>21</x:v>
      </x:c>
      <x:c r="C924" s="2" t="str">
        <x:v>Growth</x:v>
      </x:c>
      <x:c r="D924" s="2" t="str">
        <x:v>Balanced</x:v>
      </x:c>
      <x:c r="E924" s="16" t="n">
        <x:v>67506</x:v>
      </x:c>
      <x:c r="F924" s="16" t="n">
        <x:v>3052</x:v>
      </x:c>
      <x:c r="G924" s="15" t="n">
        <x:f>VLOOKUP(D924,'Pricing'!$A$6:$E$8,5,FALSE)</x:f>
        <x:v>1.2300000000000002</x:v>
      </x:c>
      <x:c r="H924" s="15" t="n">
        <x:f>VLOOKUP(D924,'Pricing'!$A$6:$E$8,4,FALSE)</x:f>
        <x:v>6</x:v>
      </x:c>
      <x:c r="I924" s="15" t="n">
        <x:f>E924*G924/1000000</x:f>
        <x:v>0.08303238000000002</x:v>
      </x:c>
      <x:c r="J924" s="15" t="n">
        <x:f>F924*H924/1000000</x:f>
        <x:v>0.018312</x:v>
      </x:c>
      <x:c r="K924" s="15" t="n">
        <x:f>SUM(I924:J924)</x:f>
        <x:v>0.10134438000000001</x:v>
      </x:c>
    </x:row>
    <x:row r="925" ht="23" customHeight="1">
      <x:c r="A925" s="2" t="str">
        <x:v>REQ-00921</x:v>
      </x:c>
      <x:c r="B925" s="2" t="n">
        <x:v>18</x:v>
      </x:c>
      <x:c r="C925" s="2" t="str">
        <x:v>Engineering</x:v>
      </x:c>
      <x:c r="D925" s="2" t="str">
        <x:v>Swift</x:v>
      </x:c>
      <x:c r="E925" s="16" t="n">
        <x:v>37709</x:v>
      </x:c>
      <x:c r="F925" s="16" t="n">
        <x:v>2759</x:v>
      </x:c>
      <x:c r="G925" s="15" t="n">
        <x:f>VLOOKUP(D925,'Pricing'!$A$6:$E$8,5,FALSE)</x:f>
        <x:v>0.246</x:v>
      </x:c>
      <x:c r="H925" s="15" t="n">
        <x:f>VLOOKUP(D925,'Pricing'!$A$6:$E$8,4,FALSE)</x:f>
        <x:v>1.2</x:v>
      </x:c>
      <x:c r="I925" s="15" t="n">
        <x:f>E925*G925/1000000</x:f>
        <x:v>0.009276414</x:v>
      </x:c>
      <x:c r="J925" s="15" t="n">
        <x:f>F925*H925/1000000</x:f>
        <x:v>0.0033107999999999996</x:v>
      </x:c>
      <x:c r="K925" s="15" t="n">
        <x:f>SUM(I925:J925)</x:f>
        <x:v>0.012587214</x:v>
      </x:c>
    </x:row>
    <x:row r="926" ht="23" customHeight="1">
      <x:c r="A926" s="2" t="str">
        <x:v>REQ-00922</x:v>
      </x:c>
      <x:c r="B926" s="2" t="n">
        <x:v>25</x:v>
      </x:c>
      <x:c r="C926" s="2" t="str">
        <x:v>Support</x:v>
      </x:c>
      <x:c r="D926" s="2" t="str">
        <x:v>Reasoning</x:v>
      </x:c>
      <x:c r="E926" s="16" t="n">
        <x:v>107974</x:v>
      </x:c>
      <x:c r="F926" s="16" t="n">
        <x:v>2601</x:v>
      </x:c>
      <x:c r="G926" s="15" t="n">
        <x:f>VLOOKUP(D926,'Pricing'!$A$6:$E$8,5,FALSE)</x:f>
        <x:v>4.920000000000001</x:v>
      </x:c>
      <x:c r="H926" s="15" t="n">
        <x:f>VLOOKUP(D926,'Pricing'!$A$6:$E$8,4,FALSE)</x:f>
        <x:v>24</x:v>
      </x:c>
      <x:c r="I926" s="15" t="n">
        <x:f>E926*G926/1000000</x:f>
        <x:v>0.5312320800000001</x:v>
      </x:c>
      <x:c r="J926" s="15" t="n">
        <x:f>F926*H926/1000000</x:f>
        <x:v>0.062424</x:v>
      </x:c>
      <x:c r="K926" s="15" t="n">
        <x:f>SUM(I926:J926)</x:f>
        <x:v>0.5936560800000001</x:v>
      </x:c>
    </x:row>
    <x:row r="927" ht="23" customHeight="1">
      <x:c r="A927" s="2" t="str">
        <x:v>REQ-00923</x:v>
      </x:c>
      <x:c r="B927" s="2" t="n">
        <x:v>28</x:v>
      </x:c>
      <x:c r="C927" s="2" t="str">
        <x:v>Operations</x:v>
      </x:c>
      <x:c r="D927" s="2" t="str">
        <x:v>Balanced</x:v>
      </x:c>
      <x:c r="E927" s="16" t="n">
        <x:v>112628</x:v>
      </x:c>
      <x:c r="F927" s="16" t="n">
        <x:v>1314</x:v>
      </x:c>
      <x:c r="G927" s="15" t="n">
        <x:f>VLOOKUP(D927,'Pricing'!$A$6:$E$8,5,FALSE)</x:f>
        <x:v>1.2300000000000002</x:v>
      </x:c>
      <x:c r="H927" s="15" t="n">
        <x:f>VLOOKUP(D927,'Pricing'!$A$6:$E$8,4,FALSE)</x:f>
        <x:v>6</x:v>
      </x:c>
      <x:c r="I927" s="15" t="n">
        <x:f>E927*G927/1000000</x:f>
        <x:v>0.13853244000000003</x:v>
      </x:c>
      <x:c r="J927" s="15" t="n">
        <x:f>F927*H927/1000000</x:f>
        <x:v>0.007884</x:v>
      </x:c>
      <x:c r="K927" s="15" t="n">
        <x:f>SUM(I927:J927)</x:f>
        <x:v>0.14641644000000004</x:v>
      </x:c>
    </x:row>
    <x:row r="928" ht="23" customHeight="1">
      <x:c r="A928" s="2" t="str">
        <x:v>REQ-00924</x:v>
      </x:c>
      <x:c r="B928" s="2" t="n">
        <x:v>9</x:v>
      </x:c>
      <x:c r="C928" s="2" t="str">
        <x:v>Product</x:v>
      </x:c>
      <x:c r="D928" s="2" t="str">
        <x:v>Swift</x:v>
      </x:c>
      <x:c r="E928" s="16" t="n">
        <x:v>11981</x:v>
      </x:c>
      <x:c r="F928" s="16" t="n">
        <x:v>3536</x:v>
      </x:c>
      <x:c r="G928" s="15" t="n">
        <x:f>VLOOKUP(D928,'Pricing'!$A$6:$E$8,5,FALSE)</x:f>
        <x:v>0.246</x:v>
      </x:c>
      <x:c r="H928" s="15" t="n">
        <x:f>VLOOKUP(D928,'Pricing'!$A$6:$E$8,4,FALSE)</x:f>
        <x:v>1.2</x:v>
      </x:c>
      <x:c r="I928" s="15" t="n">
        <x:f>E928*G928/1000000</x:f>
        <x:v>0.002947326</x:v>
      </x:c>
      <x:c r="J928" s="15" t="n">
        <x:f>F928*H928/1000000</x:f>
        <x:v>0.0042432</x:v>
      </x:c>
      <x:c r="K928" s="15" t="n">
        <x:f>SUM(I928:J928)</x:f>
        <x:v>0.007190526</x:v>
      </x:c>
    </x:row>
    <x:row r="929" ht="23" customHeight="1">
      <x:c r="A929" s="2" t="str">
        <x:v>REQ-00925</x:v>
      </x:c>
      <x:c r="B929" s="2" t="n">
        <x:v>8</x:v>
      </x:c>
      <x:c r="C929" s="2" t="str">
        <x:v>Research</x:v>
      </x:c>
      <x:c r="D929" s="2" t="str">
        <x:v>Balanced</x:v>
      </x:c>
      <x:c r="E929" s="16" t="n">
        <x:v>31280</x:v>
      </x:c>
      <x:c r="F929" s="16" t="n">
        <x:v>2845</x:v>
      </x:c>
      <x:c r="G929" s="15" t="n">
        <x:f>VLOOKUP(D929,'Pricing'!$A$6:$E$8,5,FALSE)</x:f>
        <x:v>1.2300000000000002</x:v>
      </x:c>
      <x:c r="H929" s="15" t="n">
        <x:f>VLOOKUP(D929,'Pricing'!$A$6:$E$8,4,FALSE)</x:f>
        <x:v>6</x:v>
      </x:c>
      <x:c r="I929" s="15" t="n">
        <x:f>E929*G929/1000000</x:f>
        <x:v>0.038474400000000006</x:v>
      </x:c>
      <x:c r="J929" s="15" t="n">
        <x:f>F929*H929/1000000</x:f>
        <x:v>0.01707</x:v>
      </x:c>
      <x:c r="K929" s="15" t="n">
        <x:f>SUM(I929:J929)</x:f>
        <x:v>0.05554440000000001</x:v>
      </x:c>
    </x:row>
    <x:row r="930" ht="23" customHeight="1">
      <x:c r="A930" s="2" t="str">
        <x:v>REQ-00926</x:v>
      </x:c>
      <x:c r="B930" s="2" t="n">
        <x:v>6</x:v>
      </x:c>
      <x:c r="C930" s="2" t="str">
        <x:v>Product</x:v>
      </x:c>
      <x:c r="D930" s="2" t="str">
        <x:v>Swift</x:v>
      </x:c>
      <x:c r="E930" s="16" t="n">
        <x:v>10110</x:v>
      </x:c>
      <x:c r="F930" s="16" t="n">
        <x:v>2235</x:v>
      </x:c>
      <x:c r="G930" s="15" t="n">
        <x:f>VLOOKUP(D930,'Pricing'!$A$6:$E$8,5,FALSE)</x:f>
        <x:v>0.246</x:v>
      </x:c>
      <x:c r="H930" s="15" t="n">
        <x:f>VLOOKUP(D930,'Pricing'!$A$6:$E$8,4,FALSE)</x:f>
        <x:v>1.2</x:v>
      </x:c>
      <x:c r="I930" s="15" t="n">
        <x:f>E930*G930/1000000</x:f>
        <x:v>0.00248706</x:v>
      </x:c>
      <x:c r="J930" s="15" t="n">
        <x:f>F930*H930/1000000</x:f>
        <x:v>0.002682</x:v>
      </x:c>
      <x:c r="K930" s="15" t="n">
        <x:f>SUM(I930:J930)</x:f>
        <x:v>0.00516906</x:v>
      </x:c>
    </x:row>
    <x:row r="931" ht="23" customHeight="1">
      <x:c r="A931" s="2" t="str">
        <x:v>REQ-00927</x:v>
      </x:c>
      <x:c r="B931" s="2" t="n">
        <x:v>31</x:v>
      </x:c>
      <x:c r="C931" s="2" t="str">
        <x:v>Research</x:v>
      </x:c>
      <x:c r="D931" s="2" t="str">
        <x:v>Swift</x:v>
      </x:c>
      <x:c r="E931" s="16" t="n">
        <x:v>34074</x:v>
      </x:c>
      <x:c r="F931" s="16" t="n">
        <x:v>2872</x:v>
      </x:c>
      <x:c r="G931" s="15" t="n">
        <x:f>VLOOKUP(D931,'Pricing'!$A$6:$E$8,5,FALSE)</x:f>
        <x:v>0.246</x:v>
      </x:c>
      <x:c r="H931" s="15" t="n">
        <x:f>VLOOKUP(D931,'Pricing'!$A$6:$E$8,4,FALSE)</x:f>
        <x:v>1.2</x:v>
      </x:c>
      <x:c r="I931" s="15" t="n">
        <x:f>E931*G931/1000000</x:f>
        <x:v>0.008382203999999999</x:v>
      </x:c>
      <x:c r="J931" s="15" t="n">
        <x:f>F931*H931/1000000</x:f>
        <x:v>0.0034464</x:v>
      </x:c>
      <x:c r="K931" s="15" t="n">
        <x:f>SUM(I931:J931)</x:f>
        <x:v>0.011828604</x:v>
      </x:c>
    </x:row>
    <x:row r="932" ht="23" customHeight="1">
      <x:c r="A932" s="2" t="str">
        <x:v>REQ-00928</x:v>
      </x:c>
      <x:c r="B932" s="2" t="n">
        <x:v>16</x:v>
      </x:c>
      <x:c r="C932" s="2" t="str">
        <x:v>Product</x:v>
      </x:c>
      <x:c r="D932" s="2" t="str">
        <x:v>Reasoning</x:v>
      </x:c>
      <x:c r="E932" s="16" t="n">
        <x:v>118532</x:v>
      </x:c>
      <x:c r="F932" s="16" t="n">
        <x:v>3373</x:v>
      </x:c>
      <x:c r="G932" s="15" t="n">
        <x:f>VLOOKUP(D932,'Pricing'!$A$6:$E$8,5,FALSE)</x:f>
        <x:v>4.920000000000001</x:v>
      </x:c>
      <x:c r="H932" s="15" t="n">
        <x:f>VLOOKUP(D932,'Pricing'!$A$6:$E$8,4,FALSE)</x:f>
        <x:v>24</x:v>
      </x:c>
      <x:c r="I932" s="15" t="n">
        <x:f>E932*G932/1000000</x:f>
        <x:v>0.58317744</x:v>
      </x:c>
      <x:c r="J932" s="15" t="n">
        <x:f>F932*H932/1000000</x:f>
        <x:v>0.080952</x:v>
      </x:c>
      <x:c r="K932" s="15" t="n">
        <x:f>SUM(I932:J932)</x:f>
        <x:v>0.6641294400000001</x:v>
      </x:c>
    </x:row>
    <x:row r="933" ht="23" customHeight="1">
      <x:c r="A933" s="2" t="str">
        <x:v>REQ-00929</x:v>
      </x:c>
      <x:c r="B933" s="2" t="n">
        <x:v>9</x:v>
      </x:c>
      <x:c r="C933" s="2" t="str">
        <x:v>Engineering</x:v>
      </x:c>
      <x:c r="D933" s="2" t="str">
        <x:v>Swift</x:v>
      </x:c>
      <x:c r="E933" s="16" t="n">
        <x:v>22236</x:v>
      </x:c>
      <x:c r="F933" s="16" t="n">
        <x:v>592</x:v>
      </x:c>
      <x:c r="G933" s="15" t="n">
        <x:f>VLOOKUP(D933,'Pricing'!$A$6:$E$8,5,FALSE)</x:f>
        <x:v>0.246</x:v>
      </x:c>
      <x:c r="H933" s="15" t="n">
        <x:f>VLOOKUP(D933,'Pricing'!$A$6:$E$8,4,FALSE)</x:f>
        <x:v>1.2</x:v>
      </x:c>
      <x:c r="I933" s="15" t="n">
        <x:f>E933*G933/1000000</x:f>
        <x:v>0.005470055999999999</x:v>
      </x:c>
      <x:c r="J933" s="15" t="n">
        <x:f>F933*H933/1000000</x:f>
        <x:v>0.0007104</x:v>
      </x:c>
      <x:c r="K933" s="15" t="n">
        <x:f>SUM(I933:J933)</x:f>
        <x:v>0.006180455999999999</x:v>
      </x:c>
    </x:row>
    <x:row r="934" ht="23" customHeight="1">
      <x:c r="A934" s="2" t="str">
        <x:v>REQ-00930</x:v>
      </x:c>
      <x:c r="B934" s="2" t="n">
        <x:v>14</x:v>
      </x:c>
      <x:c r="C934" s="2" t="str">
        <x:v>Support</x:v>
      </x:c>
      <x:c r="D934" s="2" t="str">
        <x:v>Swift</x:v>
      </x:c>
      <x:c r="E934" s="16" t="n">
        <x:v>93839</x:v>
      </x:c>
      <x:c r="F934" s="16" t="n">
        <x:v>1877</x:v>
      </x:c>
      <x:c r="G934" s="15" t="n">
        <x:f>VLOOKUP(D934,'Pricing'!$A$6:$E$8,5,FALSE)</x:f>
        <x:v>0.246</x:v>
      </x:c>
      <x:c r="H934" s="15" t="n">
        <x:f>VLOOKUP(D934,'Pricing'!$A$6:$E$8,4,FALSE)</x:f>
        <x:v>1.2</x:v>
      </x:c>
      <x:c r="I934" s="15" t="n">
        <x:f>E934*G934/1000000</x:f>
        <x:v>0.023084394</x:v>
      </x:c>
      <x:c r="J934" s="15" t="n">
        <x:f>F934*H934/1000000</x:f>
        <x:v>0.0022524</x:v>
      </x:c>
      <x:c r="K934" s="15" t="n">
        <x:f>SUM(I934:J934)</x:f>
        <x:v>0.025336794000000003</x:v>
      </x:c>
    </x:row>
    <x:row r="935" ht="23" customHeight="1">
      <x:c r="A935" s="2" t="str">
        <x:v>REQ-00931</x:v>
      </x:c>
      <x:c r="B935" s="2" t="n">
        <x:v>15</x:v>
      </x:c>
      <x:c r="C935" s="2" t="str">
        <x:v>Operations</x:v>
      </x:c>
      <x:c r="D935" s="2" t="str">
        <x:v>Swift</x:v>
      </x:c>
      <x:c r="E935" s="16" t="n">
        <x:v>34591</x:v>
      </x:c>
      <x:c r="F935" s="16" t="n">
        <x:v>2529</x:v>
      </x:c>
      <x:c r="G935" s="15" t="n">
        <x:f>VLOOKUP(D935,'Pricing'!$A$6:$E$8,5,FALSE)</x:f>
        <x:v>0.246</x:v>
      </x:c>
      <x:c r="H935" s="15" t="n">
        <x:f>VLOOKUP(D935,'Pricing'!$A$6:$E$8,4,FALSE)</x:f>
        <x:v>1.2</x:v>
      </x:c>
      <x:c r="I935" s="15" t="n">
        <x:f>E935*G935/1000000</x:f>
        <x:v>0.008509386</x:v>
      </x:c>
      <x:c r="J935" s="15" t="n">
        <x:f>F935*H935/1000000</x:f>
        <x:v>0.0030348</x:v>
      </x:c>
      <x:c r="K935" s="15" t="n">
        <x:f>SUM(I935:J935)</x:f>
        <x:v>0.011544186000000001</x:v>
      </x:c>
    </x:row>
    <x:row r="936" ht="23" customHeight="1">
      <x:c r="A936" s="2" t="str">
        <x:v>REQ-00932</x:v>
      </x:c>
      <x:c r="B936" s="2" t="n">
        <x:v>21</x:v>
      </x:c>
      <x:c r="C936" s="2" t="str">
        <x:v>Support</x:v>
      </x:c>
      <x:c r="D936" s="2" t="str">
        <x:v>Reasoning</x:v>
      </x:c>
      <x:c r="E936" s="16" t="n">
        <x:v>113435</x:v>
      </x:c>
      <x:c r="F936" s="16" t="n">
        <x:v>3546</x:v>
      </x:c>
      <x:c r="G936" s="15" t="n">
        <x:f>VLOOKUP(D936,'Pricing'!$A$6:$E$8,5,FALSE)</x:f>
        <x:v>4.920000000000001</x:v>
      </x:c>
      <x:c r="H936" s="15" t="n">
        <x:f>VLOOKUP(D936,'Pricing'!$A$6:$E$8,4,FALSE)</x:f>
        <x:v>24</x:v>
      </x:c>
      <x:c r="I936" s="15" t="n">
        <x:f>E936*G936/1000000</x:f>
        <x:v>0.5581002</x:v>
      </x:c>
      <x:c r="J936" s="15" t="n">
        <x:f>F936*H936/1000000</x:f>
        <x:v>0.085104</x:v>
      </x:c>
      <x:c r="K936" s="15" t="n">
        <x:f>SUM(I936:J936)</x:f>
        <x:v>0.6432042</x:v>
      </x:c>
    </x:row>
    <x:row r="937" ht="23" customHeight="1">
      <x:c r="A937" s="2" t="str">
        <x:v>REQ-00933</x:v>
      </x:c>
      <x:c r="B937" s="2" t="n">
        <x:v>29</x:v>
      </x:c>
      <x:c r="C937" s="2" t="str">
        <x:v>Operations</x:v>
      </x:c>
      <x:c r="D937" s="2" t="str">
        <x:v>Balanced</x:v>
      </x:c>
      <x:c r="E937" s="16" t="n">
        <x:v>7492</x:v>
      </x:c>
      <x:c r="F937" s="16" t="n">
        <x:v>2399</x:v>
      </x:c>
      <x:c r="G937" s="15" t="n">
        <x:f>VLOOKUP(D937,'Pricing'!$A$6:$E$8,5,FALSE)</x:f>
        <x:v>1.2300000000000002</x:v>
      </x:c>
      <x:c r="H937" s="15" t="n">
        <x:f>VLOOKUP(D937,'Pricing'!$A$6:$E$8,4,FALSE)</x:f>
        <x:v>6</x:v>
      </x:c>
      <x:c r="I937" s="15" t="n">
        <x:f>E937*G937/1000000</x:f>
        <x:v>0.009215160000000002</x:v>
      </x:c>
      <x:c r="J937" s="15" t="n">
        <x:f>F937*H937/1000000</x:f>
        <x:v>0.014394</x:v>
      </x:c>
      <x:c r="K937" s="15" t="n">
        <x:f>SUM(I937:J937)</x:f>
        <x:v>0.023609160000000004</x:v>
      </x:c>
    </x:row>
    <x:row r="938" ht="23" customHeight="1">
      <x:c r="A938" s="2" t="str">
        <x:v>REQ-00934</x:v>
      </x:c>
      <x:c r="B938" s="2" t="n">
        <x:v>26</x:v>
      </x:c>
      <x:c r="C938" s="2" t="str">
        <x:v>Support</x:v>
      </x:c>
      <x:c r="D938" s="2" t="str">
        <x:v>Balanced</x:v>
      </x:c>
      <x:c r="E938" s="16" t="n">
        <x:v>81676</x:v>
      </x:c>
      <x:c r="F938" s="16" t="n">
        <x:v>642</x:v>
      </x:c>
      <x:c r="G938" s="15" t="n">
        <x:f>VLOOKUP(D938,'Pricing'!$A$6:$E$8,5,FALSE)</x:f>
        <x:v>1.2300000000000002</x:v>
      </x:c>
      <x:c r="H938" s="15" t="n">
        <x:f>VLOOKUP(D938,'Pricing'!$A$6:$E$8,4,FALSE)</x:f>
        <x:v>6</x:v>
      </x:c>
      <x:c r="I938" s="15" t="n">
        <x:f>E938*G938/1000000</x:f>
        <x:v>0.10046148</x:v>
      </x:c>
      <x:c r="J938" s="15" t="n">
        <x:f>F938*H938/1000000</x:f>
        <x:v>0.003852</x:v>
      </x:c>
      <x:c r="K938" s="15" t="n">
        <x:f>SUM(I938:J938)</x:f>
        <x:v>0.10431348</x:v>
      </x:c>
    </x:row>
    <x:row r="939" ht="23" customHeight="1">
      <x:c r="A939" s="2" t="str">
        <x:v>REQ-00935</x:v>
      </x:c>
      <x:c r="B939" s="2" t="n">
        <x:v>9</x:v>
      </x:c>
      <x:c r="C939" s="2" t="str">
        <x:v>Operations</x:v>
      </x:c>
      <x:c r="D939" s="2" t="str">
        <x:v>Balanced</x:v>
      </x:c>
      <x:c r="E939" s="16" t="n">
        <x:v>25008</x:v>
      </x:c>
      <x:c r="F939" s="16" t="n">
        <x:v>2570</x:v>
      </x:c>
      <x:c r="G939" s="15" t="n">
        <x:f>VLOOKUP(D939,'Pricing'!$A$6:$E$8,5,FALSE)</x:f>
        <x:v>1.2300000000000002</x:v>
      </x:c>
      <x:c r="H939" s="15" t="n">
        <x:f>VLOOKUP(D939,'Pricing'!$A$6:$E$8,4,FALSE)</x:f>
        <x:v>6</x:v>
      </x:c>
      <x:c r="I939" s="15" t="n">
        <x:f>E939*G939/1000000</x:f>
        <x:v>0.030759840000000004</x:v>
      </x:c>
      <x:c r="J939" s="15" t="n">
        <x:f>F939*H939/1000000</x:f>
        <x:v>0.01542</x:v>
      </x:c>
      <x:c r="K939" s="15" t="n">
        <x:f>SUM(I939:J939)</x:f>
        <x:v>0.04617984</x:v>
      </x:c>
    </x:row>
    <x:row r="940" ht="23" customHeight="1">
      <x:c r="A940" s="2" t="str">
        <x:v>REQ-00936</x:v>
      </x:c>
      <x:c r="B940" s="2" t="n">
        <x:v>25</x:v>
      </x:c>
      <x:c r="C940" s="2" t="str">
        <x:v>Product</x:v>
      </x:c>
      <x:c r="D940" s="2" t="str">
        <x:v>Balanced</x:v>
      </x:c>
      <x:c r="E940" s="16" t="n">
        <x:v>28935</x:v>
      </x:c>
      <x:c r="F940" s="16" t="n">
        <x:v>345</x:v>
      </x:c>
      <x:c r="G940" s="15" t="n">
        <x:f>VLOOKUP(D940,'Pricing'!$A$6:$E$8,5,FALSE)</x:f>
        <x:v>1.2300000000000002</x:v>
      </x:c>
      <x:c r="H940" s="15" t="n">
        <x:f>VLOOKUP(D940,'Pricing'!$A$6:$E$8,4,FALSE)</x:f>
        <x:v>6</x:v>
      </x:c>
      <x:c r="I940" s="15" t="n">
        <x:f>E940*G940/1000000</x:f>
        <x:v>0.035590050000000005</x:v>
      </x:c>
      <x:c r="J940" s="15" t="n">
        <x:f>F940*H940/1000000</x:f>
        <x:v>0.00207</x:v>
      </x:c>
      <x:c r="K940" s="15" t="n">
        <x:f>SUM(I940:J940)</x:f>
        <x:v>0.03766005000000001</x:v>
      </x:c>
    </x:row>
    <x:row r="941" ht="23" customHeight="1">
      <x:c r="A941" s="2" t="str">
        <x:v>REQ-00937</x:v>
      </x:c>
      <x:c r="B941" s="2" t="n">
        <x:v>21</x:v>
      </x:c>
      <x:c r="C941" s="2" t="str">
        <x:v>Operations</x:v>
      </x:c>
      <x:c r="D941" s="2" t="str">
        <x:v>Balanced</x:v>
      </x:c>
      <x:c r="E941" s="16" t="n">
        <x:v>29580</x:v>
      </x:c>
      <x:c r="F941" s="16" t="n">
        <x:v>2371</x:v>
      </x:c>
      <x:c r="G941" s="15" t="n">
        <x:f>VLOOKUP(D941,'Pricing'!$A$6:$E$8,5,FALSE)</x:f>
        <x:v>1.2300000000000002</x:v>
      </x:c>
      <x:c r="H941" s="15" t="n">
        <x:f>VLOOKUP(D941,'Pricing'!$A$6:$E$8,4,FALSE)</x:f>
        <x:v>6</x:v>
      </x:c>
      <x:c r="I941" s="15" t="n">
        <x:f>E941*G941/1000000</x:f>
        <x:v>0.03638340000000001</x:v>
      </x:c>
      <x:c r="J941" s="15" t="n">
        <x:f>F941*H941/1000000</x:f>
        <x:v>0.014226</x:v>
      </x:c>
      <x:c r="K941" s="15" t="n">
        <x:f>SUM(I941:J941)</x:f>
        <x:v>0.05060940000000001</x:v>
      </x:c>
    </x:row>
    <x:row r="942" ht="23" customHeight="1">
      <x:c r="A942" s="2" t="str">
        <x:v>REQ-00938</x:v>
      </x:c>
      <x:c r="B942" s="2" t="n">
        <x:v>23</x:v>
      </x:c>
      <x:c r="C942" s="2" t="str">
        <x:v>Support</x:v>
      </x:c>
      <x:c r="D942" s="2" t="str">
        <x:v>Balanced</x:v>
      </x:c>
      <x:c r="E942" s="16" t="n">
        <x:v>30923</x:v>
      </x:c>
      <x:c r="F942" s="16" t="n">
        <x:v>1026</x:v>
      </x:c>
      <x:c r="G942" s="15" t="n">
        <x:f>VLOOKUP(D942,'Pricing'!$A$6:$E$8,5,FALSE)</x:f>
        <x:v>1.2300000000000002</x:v>
      </x:c>
      <x:c r="H942" s="15" t="n">
        <x:f>VLOOKUP(D942,'Pricing'!$A$6:$E$8,4,FALSE)</x:f>
        <x:v>6</x:v>
      </x:c>
      <x:c r="I942" s="15" t="n">
        <x:f>E942*G942/1000000</x:f>
        <x:v>0.038035290000000006</x:v>
      </x:c>
      <x:c r="J942" s="15" t="n">
        <x:f>F942*H942/1000000</x:f>
        <x:v>0.006156</x:v>
      </x:c>
      <x:c r="K942" s="15" t="n">
        <x:f>SUM(I942:J942)</x:f>
        <x:v>0.04419129000000001</x:v>
      </x:c>
    </x:row>
    <x:row r="943" ht="23" customHeight="1">
      <x:c r="A943" s="2" t="str">
        <x:v>REQ-00939</x:v>
      </x:c>
      <x:c r="B943" s="2" t="n">
        <x:v>5</x:v>
      </x:c>
      <x:c r="C943" s="2" t="str">
        <x:v>Engineering</x:v>
      </x:c>
      <x:c r="D943" s="2" t="str">
        <x:v>Swift</x:v>
      </x:c>
      <x:c r="E943" s="16" t="n">
        <x:v>112546</x:v>
      </x:c>
      <x:c r="F943" s="16" t="n">
        <x:v>3479</x:v>
      </x:c>
      <x:c r="G943" s="15" t="n">
        <x:f>VLOOKUP(D943,'Pricing'!$A$6:$E$8,5,FALSE)</x:f>
        <x:v>0.246</x:v>
      </x:c>
      <x:c r="H943" s="15" t="n">
        <x:f>VLOOKUP(D943,'Pricing'!$A$6:$E$8,4,FALSE)</x:f>
        <x:v>1.2</x:v>
      </x:c>
      <x:c r="I943" s="15" t="n">
        <x:f>E943*G943/1000000</x:f>
        <x:v>0.027686316</x:v>
      </x:c>
      <x:c r="J943" s="15" t="n">
        <x:f>F943*H943/1000000</x:f>
        <x:v>0.0041748</x:v>
      </x:c>
      <x:c r="K943" s="15" t="n">
        <x:f>SUM(I943:J943)</x:f>
        <x:v>0.031861116</x:v>
      </x:c>
    </x:row>
    <x:row r="944" ht="23" customHeight="1">
      <x:c r="A944" s="2" t="str">
        <x:v>REQ-00940</x:v>
      </x:c>
      <x:c r="B944" s="2" t="n">
        <x:v>16</x:v>
      </x:c>
      <x:c r="C944" s="2" t="str">
        <x:v>Product</x:v>
      </x:c>
      <x:c r="D944" s="2" t="str">
        <x:v>Balanced</x:v>
      </x:c>
      <x:c r="E944" s="16" t="n">
        <x:v>104872</x:v>
      </x:c>
      <x:c r="F944" s="16" t="n">
        <x:v>606</x:v>
      </x:c>
      <x:c r="G944" s="15" t="n">
        <x:f>VLOOKUP(D944,'Pricing'!$A$6:$E$8,5,FALSE)</x:f>
        <x:v>1.2300000000000002</x:v>
      </x:c>
      <x:c r="H944" s="15" t="n">
        <x:f>VLOOKUP(D944,'Pricing'!$A$6:$E$8,4,FALSE)</x:f>
        <x:v>6</x:v>
      </x:c>
      <x:c r="I944" s="15" t="n">
        <x:f>E944*G944/1000000</x:f>
        <x:v>0.12899256000000003</x:v>
      </x:c>
      <x:c r="J944" s="15" t="n">
        <x:f>F944*H944/1000000</x:f>
        <x:v>0.003636</x:v>
      </x:c>
      <x:c r="K944" s="15" t="n">
        <x:f>SUM(I944:J944)</x:f>
        <x:v>0.13262856000000003</x:v>
      </x:c>
    </x:row>
    <x:row r="945" ht="23" customHeight="1">
      <x:c r="A945" s="2" t="str">
        <x:v>REQ-00941</x:v>
      </x:c>
      <x:c r="B945" s="2" t="n">
        <x:v>3</x:v>
      </x:c>
      <x:c r="C945" s="2" t="str">
        <x:v>Engineering</x:v>
      </x:c>
      <x:c r="D945" s="2" t="str">
        <x:v>Swift</x:v>
      </x:c>
      <x:c r="E945" s="16" t="n">
        <x:v>43310</x:v>
      </x:c>
      <x:c r="F945" s="16" t="n">
        <x:v>1951</x:v>
      </x:c>
      <x:c r="G945" s="15" t="n">
        <x:f>VLOOKUP(D945,'Pricing'!$A$6:$E$8,5,FALSE)</x:f>
        <x:v>0.246</x:v>
      </x:c>
      <x:c r="H945" s="15" t="n">
        <x:f>VLOOKUP(D945,'Pricing'!$A$6:$E$8,4,FALSE)</x:f>
        <x:v>1.2</x:v>
      </x:c>
      <x:c r="I945" s="15" t="n">
        <x:f>E945*G945/1000000</x:f>
        <x:v>0.01065426</x:v>
      </x:c>
      <x:c r="J945" s="15" t="n">
        <x:f>F945*H945/1000000</x:f>
        <x:v>0.0023412</x:v>
      </x:c>
      <x:c r="K945" s="15" t="n">
        <x:f>SUM(I945:J945)</x:f>
        <x:v>0.01299546</x:v>
      </x:c>
    </x:row>
    <x:row r="946" ht="23" customHeight="1">
      <x:c r="A946" s="2" t="str">
        <x:v>REQ-00942</x:v>
      </x:c>
      <x:c r="B946" s="2" t="n">
        <x:v>19</x:v>
      </x:c>
      <x:c r="C946" s="2" t="str">
        <x:v>Product</x:v>
      </x:c>
      <x:c r="D946" s="2" t="str">
        <x:v>Balanced</x:v>
      </x:c>
      <x:c r="E946" s="16" t="n">
        <x:v>7792</x:v>
      </x:c>
      <x:c r="F946" s="16" t="n">
        <x:v>2261</x:v>
      </x:c>
      <x:c r="G946" s="15" t="n">
        <x:f>VLOOKUP(D946,'Pricing'!$A$6:$E$8,5,FALSE)</x:f>
        <x:v>1.2300000000000002</x:v>
      </x:c>
      <x:c r="H946" s="15" t="n">
        <x:f>VLOOKUP(D946,'Pricing'!$A$6:$E$8,4,FALSE)</x:f>
        <x:v>6</x:v>
      </x:c>
      <x:c r="I946" s="15" t="n">
        <x:f>E946*G946/1000000</x:f>
        <x:v>0.009584160000000001</x:v>
      </x:c>
      <x:c r="J946" s="15" t="n">
        <x:f>F946*H946/1000000</x:f>
        <x:v>0.013566</x:v>
      </x:c>
      <x:c r="K946" s="15" t="n">
        <x:f>SUM(I946:J946)</x:f>
        <x:v>0.023150160000000003</x:v>
      </x:c>
    </x:row>
    <x:row r="947" ht="23" customHeight="1">
      <x:c r="A947" s="2" t="str">
        <x:v>REQ-00943</x:v>
      </x:c>
      <x:c r="B947" s="2" t="n">
        <x:v>24</x:v>
      </x:c>
      <x:c r="C947" s="2" t="str">
        <x:v>Research</x:v>
      </x:c>
      <x:c r="D947" s="2" t="str">
        <x:v>Balanced</x:v>
      </x:c>
      <x:c r="E947" s="16" t="n">
        <x:v>69250</x:v>
      </x:c>
      <x:c r="F947" s="16" t="n">
        <x:v>2286</x:v>
      </x:c>
      <x:c r="G947" s="15" t="n">
        <x:f>VLOOKUP(D947,'Pricing'!$A$6:$E$8,5,FALSE)</x:f>
        <x:v>1.2300000000000002</x:v>
      </x:c>
      <x:c r="H947" s="15" t="n">
        <x:f>VLOOKUP(D947,'Pricing'!$A$6:$E$8,4,FALSE)</x:f>
        <x:v>6</x:v>
      </x:c>
      <x:c r="I947" s="15" t="n">
        <x:f>E947*G947/1000000</x:f>
        <x:v>0.08517750000000002</x:v>
      </x:c>
      <x:c r="J947" s="15" t="n">
        <x:f>F947*H947/1000000</x:f>
        <x:v>0.013716</x:v>
      </x:c>
      <x:c r="K947" s="15" t="n">
        <x:f>SUM(I947:J947)</x:f>
        <x:v>0.09889350000000002</x:v>
      </x:c>
    </x:row>
    <x:row r="948" ht="23" customHeight="1">
      <x:c r="A948" s="2" t="str">
        <x:v>REQ-00944</x:v>
      </x:c>
      <x:c r="B948" s="2" t="n">
        <x:v>20</x:v>
      </x:c>
      <x:c r="C948" s="2" t="str">
        <x:v>Support</x:v>
      </x:c>
      <x:c r="D948" s="2" t="str">
        <x:v>Swift</x:v>
      </x:c>
      <x:c r="E948" s="16" t="n">
        <x:v>110511</x:v>
      </x:c>
      <x:c r="F948" s="16" t="n">
        <x:v>3607</x:v>
      </x:c>
      <x:c r="G948" s="15" t="n">
        <x:f>VLOOKUP(D948,'Pricing'!$A$6:$E$8,5,FALSE)</x:f>
        <x:v>0.246</x:v>
      </x:c>
      <x:c r="H948" s="15" t="n">
        <x:f>VLOOKUP(D948,'Pricing'!$A$6:$E$8,4,FALSE)</x:f>
        <x:v>1.2</x:v>
      </x:c>
      <x:c r="I948" s="15" t="n">
        <x:f>E948*G948/1000000</x:f>
        <x:v>0.027185705999999997</x:v>
      </x:c>
      <x:c r="J948" s="15" t="n">
        <x:f>F948*H948/1000000</x:f>
        <x:v>0.0043284</x:v>
      </x:c>
      <x:c r="K948" s="15" t="n">
        <x:f>SUM(I948:J948)</x:f>
        <x:v>0.031514106</x:v>
      </x:c>
    </x:row>
    <x:row r="949" ht="23" customHeight="1">
      <x:c r="A949" s="2" t="str">
        <x:v>REQ-00945</x:v>
      </x:c>
      <x:c r="B949" s="2" t="n">
        <x:v>4</x:v>
      </x:c>
      <x:c r="C949" s="2" t="str">
        <x:v>Research</x:v>
      </x:c>
      <x:c r="D949" s="2" t="str">
        <x:v>Swift</x:v>
      </x:c>
      <x:c r="E949" s="16" t="n">
        <x:v>76301</x:v>
      </x:c>
      <x:c r="F949" s="16" t="n">
        <x:v>1304</x:v>
      </x:c>
      <x:c r="G949" s="15" t="n">
        <x:f>VLOOKUP(D949,'Pricing'!$A$6:$E$8,5,FALSE)</x:f>
        <x:v>0.246</x:v>
      </x:c>
      <x:c r="H949" s="15" t="n">
        <x:f>VLOOKUP(D949,'Pricing'!$A$6:$E$8,4,FALSE)</x:f>
        <x:v>1.2</x:v>
      </x:c>
      <x:c r="I949" s="15" t="n">
        <x:f>E949*G949/1000000</x:f>
        <x:v>0.018770046</x:v>
      </x:c>
      <x:c r="J949" s="15" t="n">
        <x:f>F949*H949/1000000</x:f>
        <x:v>0.0015647999999999999</x:v>
      </x:c>
      <x:c r="K949" s="15" t="n">
        <x:f>SUM(I949:J949)</x:f>
        <x:v>0.020334845999999997</x:v>
      </x:c>
    </x:row>
    <x:row r="950" ht="23" customHeight="1">
      <x:c r="A950" s="2" t="str">
        <x:v>REQ-00946</x:v>
      </x:c>
      <x:c r="B950" s="2" t="n">
        <x:v>20</x:v>
      </x:c>
      <x:c r="C950" s="2" t="str">
        <x:v>Growth</x:v>
      </x:c>
      <x:c r="D950" s="2" t="str">
        <x:v>Balanced</x:v>
      </x:c>
      <x:c r="E950" s="16" t="n">
        <x:v>95292</x:v>
      </x:c>
      <x:c r="F950" s="16" t="n">
        <x:v>3024</x:v>
      </x:c>
      <x:c r="G950" s="15" t="n">
        <x:f>VLOOKUP(D950,'Pricing'!$A$6:$E$8,5,FALSE)</x:f>
        <x:v>1.2300000000000002</x:v>
      </x:c>
      <x:c r="H950" s="15" t="n">
        <x:f>VLOOKUP(D950,'Pricing'!$A$6:$E$8,4,FALSE)</x:f>
        <x:v>6</x:v>
      </x:c>
      <x:c r="I950" s="15" t="n">
        <x:f>E950*G950/1000000</x:f>
        <x:v>0.11720916000000002</x:v>
      </x:c>
      <x:c r="J950" s="15" t="n">
        <x:f>F950*H950/1000000</x:f>
        <x:v>0.018144</x:v>
      </x:c>
      <x:c r="K950" s="15" t="n">
        <x:f>SUM(I950:J950)</x:f>
        <x:v>0.13535316000000003</x:v>
      </x:c>
    </x:row>
    <x:row r="951" ht="23" customHeight="1">
      <x:c r="A951" s="2" t="str">
        <x:v>REQ-00947</x:v>
      </x:c>
      <x:c r="B951" s="2" t="n">
        <x:v>10</x:v>
      </x:c>
      <x:c r="C951" s="2" t="str">
        <x:v>Operations</x:v>
      </x:c>
      <x:c r="D951" s="2" t="str">
        <x:v>Balanced</x:v>
      </x:c>
      <x:c r="E951" s="16" t="n">
        <x:v>109949</x:v>
      </x:c>
      <x:c r="F951" s="16" t="n">
        <x:v>1444</x:v>
      </x:c>
      <x:c r="G951" s="15" t="n">
        <x:f>VLOOKUP(D951,'Pricing'!$A$6:$E$8,5,FALSE)</x:f>
        <x:v>1.2300000000000002</x:v>
      </x:c>
      <x:c r="H951" s="15" t="n">
        <x:f>VLOOKUP(D951,'Pricing'!$A$6:$E$8,4,FALSE)</x:f>
        <x:v>6</x:v>
      </x:c>
      <x:c r="I951" s="15" t="n">
        <x:f>E951*G951/1000000</x:f>
        <x:v>0.13523727000000002</x:v>
      </x:c>
      <x:c r="J951" s="15" t="n">
        <x:f>F951*H951/1000000</x:f>
        <x:v>0.008664</x:v>
      </x:c>
      <x:c r="K951" s="15" t="n">
        <x:f>SUM(I951:J951)</x:f>
        <x:v>0.14390127000000003</x:v>
      </x:c>
    </x:row>
    <x:row r="952" ht="23" customHeight="1">
      <x:c r="A952" s="2" t="str">
        <x:v>REQ-00948</x:v>
      </x:c>
      <x:c r="B952" s="2" t="n">
        <x:v>21</x:v>
      </x:c>
      <x:c r="C952" s="2" t="str">
        <x:v>Product</x:v>
      </x:c>
      <x:c r="D952" s="2" t="str">
        <x:v>Swift</x:v>
      </x:c>
      <x:c r="E952" s="16" t="n">
        <x:v>97940</x:v>
      </x:c>
      <x:c r="F952" s="16" t="n">
        <x:v>1890</x:v>
      </x:c>
      <x:c r="G952" s="15" t="n">
        <x:f>VLOOKUP(D952,'Pricing'!$A$6:$E$8,5,FALSE)</x:f>
        <x:v>0.246</x:v>
      </x:c>
      <x:c r="H952" s="15" t="n">
        <x:f>VLOOKUP(D952,'Pricing'!$A$6:$E$8,4,FALSE)</x:f>
        <x:v>1.2</x:v>
      </x:c>
      <x:c r="I952" s="15" t="n">
        <x:f>E952*G952/1000000</x:f>
        <x:v>0.02409324</x:v>
      </x:c>
      <x:c r="J952" s="15" t="n">
        <x:f>F952*H952/1000000</x:f>
        <x:v>0.002268</x:v>
      </x:c>
      <x:c r="K952" s="15" t="n">
        <x:f>SUM(I952:J952)</x:f>
        <x:v>0.026361239999999998</x:v>
      </x:c>
    </x:row>
    <x:row r="953" ht="23" customHeight="1">
      <x:c r="A953" s="2" t="str">
        <x:v>REQ-00949</x:v>
      </x:c>
      <x:c r="B953" s="2" t="n">
        <x:v>12</x:v>
      </x:c>
      <x:c r="C953" s="2" t="str">
        <x:v>Operations</x:v>
      </x:c>
      <x:c r="D953" s="2" t="str">
        <x:v>Swift</x:v>
      </x:c>
      <x:c r="E953" s="16" t="n">
        <x:v>73267</x:v>
      </x:c>
      <x:c r="F953" s="16" t="n">
        <x:v>3544</x:v>
      </x:c>
      <x:c r="G953" s="15" t="n">
        <x:f>VLOOKUP(D953,'Pricing'!$A$6:$E$8,5,FALSE)</x:f>
        <x:v>0.246</x:v>
      </x:c>
      <x:c r="H953" s="15" t="n">
        <x:f>VLOOKUP(D953,'Pricing'!$A$6:$E$8,4,FALSE)</x:f>
        <x:v>1.2</x:v>
      </x:c>
      <x:c r="I953" s="15" t="n">
        <x:f>E953*G953/1000000</x:f>
        <x:v>0.018023682</x:v>
      </x:c>
      <x:c r="J953" s="15" t="n">
        <x:f>F953*H953/1000000</x:f>
        <x:v>0.0042528</x:v>
      </x:c>
      <x:c r="K953" s="15" t="n">
        <x:f>SUM(I953:J953)</x:f>
        <x:v>0.022276482</x:v>
      </x:c>
    </x:row>
    <x:row r="954" ht="23" customHeight="1">
      <x:c r="A954" s="2" t="str">
        <x:v>REQ-00950</x:v>
      </x:c>
      <x:c r="B954" s="2" t="n">
        <x:v>2</x:v>
      </x:c>
      <x:c r="C954" s="2" t="str">
        <x:v>Product</x:v>
      </x:c>
      <x:c r="D954" s="2" t="str">
        <x:v>Balanced</x:v>
      </x:c>
      <x:c r="E954" s="16" t="n">
        <x:v>66234</x:v>
      </x:c>
      <x:c r="F954" s="16" t="n">
        <x:v>752</x:v>
      </x:c>
      <x:c r="G954" s="15" t="n">
        <x:f>VLOOKUP(D954,'Pricing'!$A$6:$E$8,5,FALSE)</x:f>
        <x:v>1.2300000000000002</x:v>
      </x:c>
      <x:c r="H954" s="15" t="n">
        <x:f>VLOOKUP(D954,'Pricing'!$A$6:$E$8,4,FALSE)</x:f>
        <x:v>6</x:v>
      </x:c>
      <x:c r="I954" s="15" t="n">
        <x:f>E954*G954/1000000</x:f>
        <x:v>0.08146782000000001</x:v>
      </x:c>
      <x:c r="J954" s="15" t="n">
        <x:f>F954*H954/1000000</x:f>
        <x:v>0.004512</x:v>
      </x:c>
      <x:c r="K954" s="15" t="n">
        <x:f>SUM(I954:J954)</x:f>
        <x:v>0.08597982000000001</x:v>
      </x:c>
    </x:row>
    <x:row r="955" ht="23" customHeight="1">
      <x:c r="A955" s="2" t="str">
        <x:v>REQ-00951</x:v>
      </x:c>
      <x:c r="B955" s="2" t="n">
        <x:v>27</x:v>
      </x:c>
      <x:c r="C955" s="2" t="str">
        <x:v>Operations</x:v>
      </x:c>
      <x:c r="D955" s="2" t="str">
        <x:v>Swift</x:v>
      </x:c>
      <x:c r="E955" s="16" t="n">
        <x:v>14635</x:v>
      </x:c>
      <x:c r="F955" s="16" t="n">
        <x:v>281</x:v>
      </x:c>
      <x:c r="G955" s="15" t="n">
        <x:f>VLOOKUP(D955,'Pricing'!$A$6:$E$8,5,FALSE)</x:f>
        <x:v>0.246</x:v>
      </x:c>
      <x:c r="H955" s="15" t="n">
        <x:f>VLOOKUP(D955,'Pricing'!$A$6:$E$8,4,FALSE)</x:f>
        <x:v>1.2</x:v>
      </x:c>
      <x:c r="I955" s="15" t="n">
        <x:f>E955*G955/1000000</x:f>
        <x:v>0.00360021</x:v>
      </x:c>
      <x:c r="J955" s="15" t="n">
        <x:f>F955*H955/1000000</x:f>
        <x:v>0.0003372</x:v>
      </x:c>
      <x:c r="K955" s="15" t="n">
        <x:f>SUM(I955:J955)</x:f>
        <x:v>0.00393741</x:v>
      </x:c>
    </x:row>
    <x:row r="956" ht="23" customHeight="1">
      <x:c r="A956" s="2" t="str">
        <x:v>REQ-00952</x:v>
      </x:c>
      <x:c r="B956" s="2" t="n">
        <x:v>2</x:v>
      </x:c>
      <x:c r="C956" s="2" t="str">
        <x:v>Support</x:v>
      </x:c>
      <x:c r="D956" s="2" t="str">
        <x:v>Swift</x:v>
      </x:c>
      <x:c r="E956" s="16" t="n">
        <x:v>50614</x:v>
      </x:c>
      <x:c r="F956" s="16" t="n">
        <x:v>963</x:v>
      </x:c>
      <x:c r="G956" s="15" t="n">
        <x:f>VLOOKUP(D956,'Pricing'!$A$6:$E$8,5,FALSE)</x:f>
        <x:v>0.246</x:v>
      </x:c>
      <x:c r="H956" s="15" t="n">
        <x:f>VLOOKUP(D956,'Pricing'!$A$6:$E$8,4,FALSE)</x:f>
        <x:v>1.2</x:v>
      </x:c>
      <x:c r="I956" s="15" t="n">
        <x:f>E956*G956/1000000</x:f>
        <x:v>0.012451044</x:v>
      </x:c>
      <x:c r="J956" s="15" t="n">
        <x:f>F956*H956/1000000</x:f>
        <x:v>0.0011556</x:v>
      </x:c>
      <x:c r="K956" s="15" t="n">
        <x:f>SUM(I956:J956)</x:f>
        <x:v>0.013606644</x:v>
      </x:c>
    </x:row>
    <x:row r="957" ht="23" customHeight="1">
      <x:c r="A957" s="2" t="str">
        <x:v>REQ-00953</x:v>
      </x:c>
      <x:c r="B957" s="2" t="n">
        <x:v>24</x:v>
      </x:c>
      <x:c r="C957" s="2" t="str">
        <x:v>Engineering</x:v>
      </x:c>
      <x:c r="D957" s="2" t="str">
        <x:v>Swift</x:v>
      </x:c>
      <x:c r="E957" s="16" t="n">
        <x:v>15377</x:v>
      </x:c>
      <x:c r="F957" s="16" t="n">
        <x:v>758</x:v>
      </x:c>
      <x:c r="G957" s="15" t="n">
        <x:f>VLOOKUP(D957,'Pricing'!$A$6:$E$8,5,FALSE)</x:f>
        <x:v>0.246</x:v>
      </x:c>
      <x:c r="H957" s="15" t="n">
        <x:f>VLOOKUP(D957,'Pricing'!$A$6:$E$8,4,FALSE)</x:f>
        <x:v>1.2</x:v>
      </x:c>
      <x:c r="I957" s="15" t="n">
        <x:f>E957*G957/1000000</x:f>
        <x:v>0.0037827419999999995</x:v>
      </x:c>
      <x:c r="J957" s="15" t="n">
        <x:f>F957*H957/1000000</x:f>
        <x:v>0.0009096</x:v>
      </x:c>
      <x:c r="K957" s="15" t="n">
        <x:f>SUM(I957:J957)</x:f>
        <x:v>0.0046923419999999995</x:v>
      </x:c>
    </x:row>
    <x:row r="958" ht="23" customHeight="1">
      <x:c r="A958" s="2" t="str">
        <x:v>REQ-00954</x:v>
      </x:c>
      <x:c r="B958" s="2" t="n">
        <x:v>7</x:v>
      </x:c>
      <x:c r="C958" s="2" t="str">
        <x:v>Growth</x:v>
      </x:c>
      <x:c r="D958" s="2" t="str">
        <x:v>Swift</x:v>
      </x:c>
      <x:c r="E958" s="16" t="n">
        <x:v>21083</x:v>
      </x:c>
      <x:c r="F958" s="16" t="n">
        <x:v>1749</x:v>
      </x:c>
      <x:c r="G958" s="15" t="n">
        <x:f>VLOOKUP(D958,'Pricing'!$A$6:$E$8,5,FALSE)</x:f>
        <x:v>0.246</x:v>
      </x:c>
      <x:c r="H958" s="15" t="n">
        <x:f>VLOOKUP(D958,'Pricing'!$A$6:$E$8,4,FALSE)</x:f>
        <x:v>1.2</x:v>
      </x:c>
      <x:c r="I958" s="15" t="n">
        <x:f>E958*G958/1000000</x:f>
        <x:v>0.005186418</x:v>
      </x:c>
      <x:c r="J958" s="15" t="n">
        <x:f>F958*H958/1000000</x:f>
        <x:v>0.0020987999999999996</x:v>
      </x:c>
      <x:c r="K958" s="15" t="n">
        <x:f>SUM(I958:J958)</x:f>
        <x:v>0.0072852179999999996</x:v>
      </x:c>
    </x:row>
    <x:row r="959" ht="23" customHeight="1">
      <x:c r="A959" s="2" t="str">
        <x:v>REQ-00955</x:v>
      </x:c>
      <x:c r="B959" s="2" t="n">
        <x:v>15</x:v>
      </x:c>
      <x:c r="C959" s="2" t="str">
        <x:v>Engineering</x:v>
      </x:c>
      <x:c r="D959" s="2" t="str">
        <x:v>Balanced</x:v>
      </x:c>
      <x:c r="E959" s="16" t="n">
        <x:v>107771</x:v>
      </x:c>
      <x:c r="F959" s="16" t="n">
        <x:v>3720</x:v>
      </x:c>
      <x:c r="G959" s="15" t="n">
        <x:f>VLOOKUP(D959,'Pricing'!$A$6:$E$8,5,FALSE)</x:f>
        <x:v>1.2300000000000002</x:v>
      </x:c>
      <x:c r="H959" s="15" t="n">
        <x:f>VLOOKUP(D959,'Pricing'!$A$6:$E$8,4,FALSE)</x:f>
        <x:v>6</x:v>
      </x:c>
      <x:c r="I959" s="15" t="n">
        <x:f>E959*G959/1000000</x:f>
        <x:v>0.13255833000000003</x:v>
      </x:c>
      <x:c r="J959" s="15" t="n">
        <x:f>F959*H959/1000000</x:f>
        <x:v>0.02232</x:v>
      </x:c>
      <x:c r="K959" s="15" t="n">
        <x:f>SUM(I959:J959)</x:f>
        <x:v>0.15487833000000004</x:v>
      </x:c>
    </x:row>
    <x:row r="960" ht="23" customHeight="1">
      <x:c r="A960" s="2" t="str">
        <x:v>REQ-00956</x:v>
      </x:c>
      <x:c r="B960" s="2" t="n">
        <x:v>1</x:v>
      </x:c>
      <x:c r="C960" s="2" t="str">
        <x:v>Growth</x:v>
      </x:c>
      <x:c r="D960" s="2" t="str">
        <x:v>Swift</x:v>
      </x:c>
      <x:c r="E960" s="16" t="n">
        <x:v>113166</x:v>
      </x:c>
      <x:c r="F960" s="16" t="n">
        <x:v>2989</x:v>
      </x:c>
      <x:c r="G960" s="15" t="n">
        <x:f>VLOOKUP(D960,'Pricing'!$A$6:$E$8,5,FALSE)</x:f>
        <x:v>0.246</x:v>
      </x:c>
      <x:c r="H960" s="15" t="n">
        <x:f>VLOOKUP(D960,'Pricing'!$A$6:$E$8,4,FALSE)</x:f>
        <x:v>1.2</x:v>
      </x:c>
      <x:c r="I960" s="15" t="n">
        <x:f>E960*G960/1000000</x:f>
        <x:v>0.027838836</x:v>
      </x:c>
      <x:c r="J960" s="15" t="n">
        <x:f>F960*H960/1000000</x:f>
        <x:v>0.0035868</x:v>
      </x:c>
      <x:c r="K960" s="15" t="n">
        <x:f>SUM(I960:J960)</x:f>
        <x:v>0.031425636</x:v>
      </x:c>
    </x:row>
    <x:row r="961" ht="23" customHeight="1">
      <x:c r="A961" s="2" t="str">
        <x:v>REQ-00957</x:v>
      </x:c>
      <x:c r="B961" s="2" t="n">
        <x:v>7</x:v>
      </x:c>
      <x:c r="C961" s="2" t="str">
        <x:v>Research</x:v>
      </x:c>
      <x:c r="D961" s="2" t="str">
        <x:v>Swift</x:v>
      </x:c>
      <x:c r="E961" s="16" t="n">
        <x:v>95442</x:v>
      </x:c>
      <x:c r="F961" s="16" t="n">
        <x:v>3960</x:v>
      </x:c>
      <x:c r="G961" s="15" t="n">
        <x:f>VLOOKUP(D961,'Pricing'!$A$6:$E$8,5,FALSE)</x:f>
        <x:v>0.246</x:v>
      </x:c>
      <x:c r="H961" s="15" t="n">
        <x:f>VLOOKUP(D961,'Pricing'!$A$6:$E$8,4,FALSE)</x:f>
        <x:v>1.2</x:v>
      </x:c>
      <x:c r="I961" s="15" t="n">
        <x:f>E961*G961/1000000</x:f>
        <x:v>0.023478732</x:v>
      </x:c>
      <x:c r="J961" s="15" t="n">
        <x:f>F961*H961/1000000</x:f>
        <x:v>0.004752</x:v>
      </x:c>
      <x:c r="K961" s="15" t="n">
        <x:f>SUM(I961:J961)</x:f>
        <x:v>0.028230731999999998</x:v>
      </x:c>
    </x:row>
    <x:row r="962" ht="23" customHeight="1">
      <x:c r="A962" s="2" t="str">
        <x:v>REQ-00958</x:v>
      </x:c>
      <x:c r="B962" s="2" t="n">
        <x:v>7</x:v>
      </x:c>
      <x:c r="C962" s="2" t="str">
        <x:v>Support</x:v>
      </x:c>
      <x:c r="D962" s="2" t="str">
        <x:v>Swift</x:v>
      </x:c>
      <x:c r="E962" s="16" t="n">
        <x:v>99258</x:v>
      </x:c>
      <x:c r="F962" s="16" t="n">
        <x:v>1582</x:v>
      </x:c>
      <x:c r="G962" s="15" t="n">
        <x:f>VLOOKUP(D962,'Pricing'!$A$6:$E$8,5,FALSE)</x:f>
        <x:v>0.246</x:v>
      </x:c>
      <x:c r="H962" s="15" t="n">
        <x:f>VLOOKUP(D962,'Pricing'!$A$6:$E$8,4,FALSE)</x:f>
        <x:v>1.2</x:v>
      </x:c>
      <x:c r="I962" s="15" t="n">
        <x:f>E962*G962/1000000</x:f>
        <x:v>0.024417468</x:v>
      </x:c>
      <x:c r="J962" s="15" t="n">
        <x:f>F962*H962/1000000</x:f>
        <x:v>0.0018984</x:v>
      </x:c>
      <x:c r="K962" s="15" t="n">
        <x:f>SUM(I962:J962)</x:f>
        <x:v>0.026315868000000003</x:v>
      </x:c>
    </x:row>
    <x:row r="963" ht="23" customHeight="1">
      <x:c r="A963" s="2" t="str">
        <x:v>REQ-00959</x:v>
      </x:c>
      <x:c r="B963" s="2" t="n">
        <x:v>31</x:v>
      </x:c>
      <x:c r="C963" s="2" t="str">
        <x:v>Research</x:v>
      </x:c>
      <x:c r="D963" s="2" t="str">
        <x:v>Balanced</x:v>
      </x:c>
      <x:c r="E963" s="16" t="n">
        <x:v>118109</x:v>
      </x:c>
      <x:c r="F963" s="16" t="n">
        <x:v>2422</x:v>
      </x:c>
      <x:c r="G963" s="15" t="n">
        <x:f>VLOOKUP(D963,'Pricing'!$A$6:$E$8,5,FALSE)</x:f>
        <x:v>1.2300000000000002</x:v>
      </x:c>
      <x:c r="H963" s="15" t="n">
        <x:f>VLOOKUP(D963,'Pricing'!$A$6:$E$8,4,FALSE)</x:f>
        <x:v>6</x:v>
      </x:c>
      <x:c r="I963" s="15" t="n">
        <x:f>E963*G963/1000000</x:f>
        <x:v>0.14527407000000003</x:v>
      </x:c>
      <x:c r="J963" s="15" t="n">
        <x:f>F963*H963/1000000</x:f>
        <x:v>0.014532</x:v>
      </x:c>
      <x:c r="K963" s="15" t="n">
        <x:f>SUM(I963:J963)</x:f>
        <x:v>0.15980607000000002</x:v>
      </x:c>
    </x:row>
    <x:row r="964" ht="23" customHeight="1">
      <x:c r="A964" s="2" t="str">
        <x:v>REQ-00960</x:v>
      </x:c>
      <x:c r="B964" s="2" t="n">
        <x:v>23</x:v>
      </x:c>
      <x:c r="C964" s="2" t="str">
        <x:v>Support</x:v>
      </x:c>
      <x:c r="D964" s="2" t="str">
        <x:v>Reasoning</x:v>
      </x:c>
      <x:c r="E964" s="16" t="n">
        <x:v>74021</x:v>
      </x:c>
      <x:c r="F964" s="16" t="n">
        <x:v>2481</x:v>
      </x:c>
      <x:c r="G964" s="15" t="n">
        <x:f>VLOOKUP(D964,'Pricing'!$A$6:$E$8,5,FALSE)</x:f>
        <x:v>4.920000000000001</x:v>
      </x:c>
      <x:c r="H964" s="15" t="n">
        <x:f>VLOOKUP(D964,'Pricing'!$A$6:$E$8,4,FALSE)</x:f>
        <x:v>24</x:v>
      </x:c>
      <x:c r="I964" s="15" t="n">
        <x:f>E964*G964/1000000</x:f>
        <x:v>0.3641833200000001</x:v>
      </x:c>
      <x:c r="J964" s="15" t="n">
        <x:f>F964*H964/1000000</x:f>
        <x:v>0.059544</x:v>
      </x:c>
      <x:c r="K964" s="15" t="n">
        <x:f>SUM(I964:J964)</x:f>
        <x:v>0.4237273200000001</x:v>
      </x:c>
    </x:row>
    <x:row r="965" ht="23" customHeight="1">
      <x:c r="A965" s="2" t="str">
        <x:v>REQ-00961</x:v>
      </x:c>
      <x:c r="B965" s="2" t="n">
        <x:v>6</x:v>
      </x:c>
      <x:c r="C965" s="2" t="str">
        <x:v>Engineering</x:v>
      </x:c>
      <x:c r="D965" s="2" t="str">
        <x:v>Balanced</x:v>
      </x:c>
      <x:c r="E965" s="16" t="n">
        <x:v>65161</x:v>
      </x:c>
      <x:c r="F965" s="16" t="n">
        <x:v>2572</x:v>
      </x:c>
      <x:c r="G965" s="15" t="n">
        <x:f>VLOOKUP(D965,'Pricing'!$A$6:$E$8,5,FALSE)</x:f>
        <x:v>1.2300000000000002</x:v>
      </x:c>
      <x:c r="H965" s="15" t="n">
        <x:f>VLOOKUP(D965,'Pricing'!$A$6:$E$8,4,FALSE)</x:f>
        <x:v>6</x:v>
      </x:c>
      <x:c r="I965" s="15" t="n">
        <x:f>E965*G965/1000000</x:f>
        <x:v>0.08014803000000001</x:v>
      </x:c>
      <x:c r="J965" s="15" t="n">
        <x:f>F965*H965/1000000</x:f>
        <x:v>0.015432</x:v>
      </x:c>
      <x:c r="K965" s="15" t="n">
        <x:f>SUM(I965:J965)</x:f>
        <x:v>0.09558003000000001</x:v>
      </x:c>
    </x:row>
    <x:row r="966" ht="23" customHeight="1">
      <x:c r="A966" s="2" t="str">
        <x:v>REQ-00962</x:v>
      </x:c>
      <x:c r="B966" s="2" t="n">
        <x:v>11</x:v>
      </x:c>
      <x:c r="C966" s="2" t="str">
        <x:v>Support</x:v>
      </x:c>
      <x:c r="D966" s="2" t="str">
        <x:v>Swift</x:v>
      </x:c>
      <x:c r="E966" s="16" t="n">
        <x:v>26242</x:v>
      </x:c>
      <x:c r="F966" s="16" t="n">
        <x:v>3266</x:v>
      </x:c>
      <x:c r="G966" s="15" t="n">
        <x:f>VLOOKUP(D966,'Pricing'!$A$6:$E$8,5,FALSE)</x:f>
        <x:v>0.246</x:v>
      </x:c>
      <x:c r="H966" s="15" t="n">
        <x:f>VLOOKUP(D966,'Pricing'!$A$6:$E$8,4,FALSE)</x:f>
        <x:v>1.2</x:v>
      </x:c>
      <x:c r="I966" s="15" t="n">
        <x:f>E966*G966/1000000</x:f>
        <x:v>0.006455532</x:v>
      </x:c>
      <x:c r="J966" s="15" t="n">
        <x:f>F966*H966/1000000</x:f>
        <x:v>0.003919199999999999</x:v>
      </x:c>
      <x:c r="K966" s="15" t="n">
        <x:f>SUM(I966:J966)</x:f>
        <x:v>0.010374732</x:v>
      </x:c>
    </x:row>
    <x:row r="967" ht="23" customHeight="1">
      <x:c r="A967" s="2" t="str">
        <x:v>REQ-00963</x:v>
      </x:c>
      <x:c r="B967" s="2" t="n">
        <x:v>5</x:v>
      </x:c>
      <x:c r="C967" s="2" t="str">
        <x:v>Research</x:v>
      </x:c>
      <x:c r="D967" s="2" t="str">
        <x:v>Swift</x:v>
      </x:c>
      <x:c r="E967" s="16" t="n">
        <x:v>9105</x:v>
      </x:c>
      <x:c r="F967" s="16" t="n">
        <x:v>2349</x:v>
      </x:c>
      <x:c r="G967" s="15" t="n">
        <x:f>VLOOKUP(D967,'Pricing'!$A$6:$E$8,5,FALSE)</x:f>
        <x:v>0.246</x:v>
      </x:c>
      <x:c r="H967" s="15" t="n">
        <x:f>VLOOKUP(D967,'Pricing'!$A$6:$E$8,4,FALSE)</x:f>
        <x:v>1.2</x:v>
      </x:c>
      <x:c r="I967" s="15" t="n">
        <x:f>E967*G967/1000000</x:f>
        <x:v>0.00223983</x:v>
      </x:c>
      <x:c r="J967" s="15" t="n">
        <x:f>F967*H967/1000000</x:f>
        <x:v>0.0028187999999999998</x:v>
      </x:c>
      <x:c r="K967" s="15" t="n">
        <x:f>SUM(I967:J967)</x:f>
        <x:v>0.00505863</x:v>
      </x:c>
    </x:row>
    <x:row r="968" ht="23" customHeight="1">
      <x:c r="A968" s="2" t="str">
        <x:v>REQ-00964</x:v>
      </x:c>
      <x:c r="B968" s="2" t="n">
        <x:v>26</x:v>
      </x:c>
      <x:c r="C968" s="2" t="str">
        <x:v>Support</x:v>
      </x:c>
      <x:c r="D968" s="2" t="str">
        <x:v>Swift</x:v>
      </x:c>
      <x:c r="E968" s="16" t="n">
        <x:v>51635</x:v>
      </x:c>
      <x:c r="F968" s="16" t="n">
        <x:v>3423</x:v>
      </x:c>
      <x:c r="G968" s="15" t="n">
        <x:f>VLOOKUP(D968,'Pricing'!$A$6:$E$8,5,FALSE)</x:f>
        <x:v>0.246</x:v>
      </x:c>
      <x:c r="H968" s="15" t="n">
        <x:f>VLOOKUP(D968,'Pricing'!$A$6:$E$8,4,FALSE)</x:f>
        <x:v>1.2</x:v>
      </x:c>
      <x:c r="I968" s="15" t="n">
        <x:f>E968*G968/1000000</x:f>
        <x:v>0.012702209999999999</x:v>
      </x:c>
      <x:c r="J968" s="15" t="n">
        <x:f>F968*H968/1000000</x:f>
        <x:v>0.0041075999999999994</x:v>
      </x:c>
      <x:c r="K968" s="15" t="n">
        <x:f>SUM(I968:J968)</x:f>
        <x:v>0.016809809999999998</x:v>
      </x:c>
    </x:row>
    <x:row r="969" ht="23" customHeight="1">
      <x:c r="A969" s="2" t="str">
        <x:v>REQ-00965</x:v>
      </x:c>
      <x:c r="B969" s="2" t="n">
        <x:v>3</x:v>
      </x:c>
      <x:c r="C969" s="2" t="str">
        <x:v>Research</x:v>
      </x:c>
      <x:c r="D969" s="2" t="str">
        <x:v>Balanced</x:v>
      </x:c>
      <x:c r="E969" s="16" t="n">
        <x:v>84546</x:v>
      </x:c>
      <x:c r="F969" s="16" t="n">
        <x:v>1929</x:v>
      </x:c>
      <x:c r="G969" s="15" t="n">
        <x:f>VLOOKUP(D969,'Pricing'!$A$6:$E$8,5,FALSE)</x:f>
        <x:v>1.2300000000000002</x:v>
      </x:c>
      <x:c r="H969" s="15" t="n">
        <x:f>VLOOKUP(D969,'Pricing'!$A$6:$E$8,4,FALSE)</x:f>
        <x:v>6</x:v>
      </x:c>
      <x:c r="I969" s="15" t="n">
        <x:f>E969*G969/1000000</x:f>
        <x:v>0.10399158000000001</x:v>
      </x:c>
      <x:c r="J969" s="15" t="n">
        <x:f>F969*H969/1000000</x:f>
        <x:v>0.011574</x:v>
      </x:c>
      <x:c r="K969" s="15" t="n">
        <x:f>SUM(I969:J969)</x:f>
        <x:v>0.11556558000000001</x:v>
      </x:c>
    </x:row>
    <x:row r="970" ht="23" customHeight="1">
      <x:c r="A970" s="2" t="str">
        <x:v>REQ-00966</x:v>
      </x:c>
      <x:c r="B970" s="2" t="n">
        <x:v>10</x:v>
      </x:c>
      <x:c r="C970" s="2" t="str">
        <x:v>Growth</x:v>
      </x:c>
      <x:c r="D970" s="2" t="str">
        <x:v>Swift</x:v>
      </x:c>
      <x:c r="E970" s="16" t="n">
        <x:v>107893</x:v>
      </x:c>
      <x:c r="F970" s="16" t="n">
        <x:v>3503</x:v>
      </x:c>
      <x:c r="G970" s="15" t="n">
        <x:f>VLOOKUP(D970,'Pricing'!$A$6:$E$8,5,FALSE)</x:f>
        <x:v>0.246</x:v>
      </x:c>
      <x:c r="H970" s="15" t="n">
        <x:f>VLOOKUP(D970,'Pricing'!$A$6:$E$8,4,FALSE)</x:f>
        <x:v>1.2</x:v>
      </x:c>
      <x:c r="I970" s="15" t="n">
        <x:f>E970*G970/1000000</x:f>
        <x:v>0.026541678</x:v>
      </x:c>
      <x:c r="J970" s="15" t="n">
        <x:f>F970*H970/1000000</x:f>
        <x:v>0.004203599999999999</x:v>
      </x:c>
      <x:c r="K970" s="15" t="n">
        <x:f>SUM(I970:J970)</x:f>
        <x:v>0.030745277999999997</x:v>
      </x:c>
    </x:row>
    <x:row r="971" ht="23" customHeight="1">
      <x:c r="A971" s="2" t="str">
        <x:v>REQ-00967</x:v>
      </x:c>
      <x:c r="B971" s="2" t="n">
        <x:v>7</x:v>
      </x:c>
      <x:c r="C971" s="2" t="str">
        <x:v>Engineering</x:v>
      </x:c>
      <x:c r="D971" s="2" t="str">
        <x:v>Swift</x:v>
      </x:c>
      <x:c r="E971" s="16" t="n">
        <x:v>36658</x:v>
      </x:c>
      <x:c r="F971" s="16" t="n">
        <x:v>1225</x:v>
      </x:c>
      <x:c r="G971" s="15" t="n">
        <x:f>VLOOKUP(D971,'Pricing'!$A$6:$E$8,5,FALSE)</x:f>
        <x:v>0.246</x:v>
      </x:c>
      <x:c r="H971" s="15" t="n">
        <x:f>VLOOKUP(D971,'Pricing'!$A$6:$E$8,4,FALSE)</x:f>
        <x:v>1.2</x:v>
      </x:c>
      <x:c r="I971" s="15" t="n">
        <x:f>E971*G971/1000000</x:f>
        <x:v>0.009017868</x:v>
      </x:c>
      <x:c r="J971" s="15" t="n">
        <x:f>F971*H971/1000000</x:f>
        <x:v>0.00147</x:v>
      </x:c>
      <x:c r="K971" s="15" t="n">
        <x:f>SUM(I971:J971)</x:f>
        <x:v>0.010487868000000001</x:v>
      </x:c>
    </x:row>
    <x:row r="972" ht="23" customHeight="1">
      <x:c r="A972" s="2" t="str">
        <x:v>REQ-00968</x:v>
      </x:c>
      <x:c r="B972" s="2" t="n">
        <x:v>13</x:v>
      </x:c>
      <x:c r="C972" s="2" t="str">
        <x:v>Growth</x:v>
      </x:c>
      <x:c r="D972" s="2" t="str">
        <x:v>Swift</x:v>
      </x:c>
      <x:c r="E972" s="16" t="n">
        <x:v>4375</x:v>
      </x:c>
      <x:c r="F972" s="16" t="n">
        <x:v>705</x:v>
      </x:c>
      <x:c r="G972" s="15" t="n">
        <x:f>VLOOKUP(D972,'Pricing'!$A$6:$E$8,5,FALSE)</x:f>
        <x:v>0.246</x:v>
      </x:c>
      <x:c r="H972" s="15" t="n">
        <x:f>VLOOKUP(D972,'Pricing'!$A$6:$E$8,4,FALSE)</x:f>
        <x:v>1.2</x:v>
      </x:c>
      <x:c r="I972" s="15" t="n">
        <x:f>E972*G972/1000000</x:f>
        <x:v>0.00107625</x:v>
      </x:c>
      <x:c r="J972" s="15" t="n">
        <x:f>F972*H972/1000000</x:f>
        <x:v>0.000846</x:v>
      </x:c>
      <x:c r="K972" s="15" t="n">
        <x:f>SUM(I972:J972)</x:f>
        <x:v>0.00192225</x:v>
      </x:c>
    </x:row>
    <x:row r="973" ht="23" customHeight="1">
      <x:c r="A973" s="2" t="str">
        <x:v>REQ-00969</x:v>
      </x:c>
      <x:c r="B973" s="2" t="n">
        <x:v>20</x:v>
      </x:c>
      <x:c r="C973" s="2" t="str">
        <x:v>Operations</x:v>
      </x:c>
      <x:c r="D973" s="2" t="str">
        <x:v>Balanced</x:v>
      </x:c>
      <x:c r="E973" s="16" t="n">
        <x:v>28604</x:v>
      </x:c>
      <x:c r="F973" s="16" t="n">
        <x:v>1688</x:v>
      </x:c>
      <x:c r="G973" s="15" t="n">
        <x:f>VLOOKUP(D973,'Pricing'!$A$6:$E$8,5,FALSE)</x:f>
        <x:v>1.2300000000000002</x:v>
      </x:c>
      <x:c r="H973" s="15" t="n">
        <x:f>VLOOKUP(D973,'Pricing'!$A$6:$E$8,4,FALSE)</x:f>
        <x:v>6</x:v>
      </x:c>
      <x:c r="I973" s="15" t="n">
        <x:f>E973*G973/1000000</x:f>
        <x:v>0.035182920000000006</x:v>
      </x:c>
      <x:c r="J973" s="15" t="n">
        <x:f>F973*H973/1000000</x:f>
        <x:v>0.010128</x:v>
      </x:c>
      <x:c r="K973" s="15" t="n">
        <x:f>SUM(I973:J973)</x:f>
        <x:v>0.045310920000000005</x:v>
      </x:c>
    </x:row>
    <x:row r="974" ht="23" customHeight="1">
      <x:c r="A974" s="2" t="str">
        <x:v>REQ-00970</x:v>
      </x:c>
      <x:c r="B974" s="2" t="n">
        <x:v>16</x:v>
      </x:c>
      <x:c r="C974" s="2" t="str">
        <x:v>Growth</x:v>
      </x:c>
      <x:c r="D974" s="2" t="str">
        <x:v>Balanced</x:v>
      </x:c>
      <x:c r="E974" s="16" t="n">
        <x:v>109582</x:v>
      </x:c>
      <x:c r="F974" s="16" t="n">
        <x:v>2401</x:v>
      </x:c>
      <x:c r="G974" s="15" t="n">
        <x:f>VLOOKUP(D974,'Pricing'!$A$6:$E$8,5,FALSE)</x:f>
        <x:v>1.2300000000000002</x:v>
      </x:c>
      <x:c r="H974" s="15" t="n">
        <x:f>VLOOKUP(D974,'Pricing'!$A$6:$E$8,4,FALSE)</x:f>
        <x:v>6</x:v>
      </x:c>
      <x:c r="I974" s="15" t="n">
        <x:f>E974*G974/1000000</x:f>
        <x:v>0.13478586</x:v>
      </x:c>
      <x:c r="J974" s="15" t="n">
        <x:f>F974*H974/1000000</x:f>
        <x:v>0.014406</x:v>
      </x:c>
      <x:c r="K974" s="15" t="n">
        <x:f>SUM(I974:J974)</x:f>
        <x:v>0.14919186</x:v>
      </x:c>
    </x:row>
    <x:row r="975" ht="23" customHeight="1">
      <x:c r="A975" s="2" t="str">
        <x:v>REQ-00971</x:v>
      </x:c>
      <x:c r="B975" s="2" t="n">
        <x:v>10</x:v>
      </x:c>
      <x:c r="C975" s="2" t="str">
        <x:v>Operations</x:v>
      </x:c>
      <x:c r="D975" s="2" t="str">
        <x:v>Swift</x:v>
      </x:c>
      <x:c r="E975" s="16" t="n">
        <x:v>31299</x:v>
      </x:c>
      <x:c r="F975" s="16" t="n">
        <x:v>2810</x:v>
      </x:c>
      <x:c r="G975" s="15" t="n">
        <x:f>VLOOKUP(D975,'Pricing'!$A$6:$E$8,5,FALSE)</x:f>
        <x:v>0.246</x:v>
      </x:c>
      <x:c r="H975" s="15" t="n">
        <x:f>VLOOKUP(D975,'Pricing'!$A$6:$E$8,4,FALSE)</x:f>
        <x:v>1.2</x:v>
      </x:c>
      <x:c r="I975" s="15" t="n">
        <x:f>E975*G975/1000000</x:f>
        <x:v>0.007699554</x:v>
      </x:c>
      <x:c r="J975" s="15" t="n">
        <x:f>F975*H975/1000000</x:f>
        <x:v>0.003372</x:v>
      </x:c>
      <x:c r="K975" s="15" t="n">
        <x:f>SUM(I975:J975)</x:f>
        <x:v>0.011071554</x:v>
      </x:c>
    </x:row>
    <x:row r="976" ht="23" customHeight="1">
      <x:c r="A976" s="2" t="str">
        <x:v>REQ-00972</x:v>
      </x:c>
      <x:c r="B976" s="2" t="n">
        <x:v>4</x:v>
      </x:c>
      <x:c r="C976" s="2" t="str">
        <x:v>Growth</x:v>
      </x:c>
      <x:c r="D976" s="2" t="str">
        <x:v>Balanced</x:v>
      </x:c>
      <x:c r="E976" s="16" t="n">
        <x:v>37622</x:v>
      </x:c>
      <x:c r="F976" s="16" t="n">
        <x:v>1702</x:v>
      </x:c>
      <x:c r="G976" s="15" t="n">
        <x:f>VLOOKUP(D976,'Pricing'!$A$6:$E$8,5,FALSE)</x:f>
        <x:v>1.2300000000000002</x:v>
      </x:c>
      <x:c r="H976" s="15" t="n">
        <x:f>VLOOKUP(D976,'Pricing'!$A$6:$E$8,4,FALSE)</x:f>
        <x:v>6</x:v>
      </x:c>
      <x:c r="I976" s="15" t="n">
        <x:f>E976*G976/1000000</x:f>
        <x:v>0.04627506000000001</x:v>
      </x:c>
      <x:c r="J976" s="15" t="n">
        <x:f>F976*H976/1000000</x:f>
        <x:v>0.010212</x:v>
      </x:c>
      <x:c r="K976" s="15" t="n">
        <x:f>SUM(I976:J976)</x:f>
        <x:v>0.056487060000000006</x:v>
      </x:c>
    </x:row>
    <x:row r="977" ht="23" customHeight="1">
      <x:c r="A977" s="2" t="str">
        <x:v>REQ-00973</x:v>
      </x:c>
      <x:c r="B977" s="2" t="n">
        <x:v>1</x:v>
      </x:c>
      <x:c r="C977" s="2" t="str">
        <x:v>Operations</x:v>
      </x:c>
      <x:c r="D977" s="2" t="str">
        <x:v>Balanced</x:v>
      </x:c>
      <x:c r="E977" s="16" t="n">
        <x:v>7618</x:v>
      </x:c>
      <x:c r="F977" s="16" t="n">
        <x:v>868</x:v>
      </x:c>
      <x:c r="G977" s="15" t="n">
        <x:f>VLOOKUP(D977,'Pricing'!$A$6:$E$8,5,FALSE)</x:f>
        <x:v>1.2300000000000002</x:v>
      </x:c>
      <x:c r="H977" s="15" t="n">
        <x:f>VLOOKUP(D977,'Pricing'!$A$6:$E$8,4,FALSE)</x:f>
        <x:v>6</x:v>
      </x:c>
      <x:c r="I977" s="15" t="n">
        <x:f>E977*G977/1000000</x:f>
        <x:v>0.00937014</x:v>
      </x:c>
      <x:c r="J977" s="15" t="n">
        <x:f>F977*H977/1000000</x:f>
        <x:v>0.005208</x:v>
      </x:c>
      <x:c r="K977" s="15" t="n">
        <x:f>SUM(I977:J977)</x:f>
        <x:v>0.01457814</x:v>
      </x:c>
    </x:row>
    <x:row r="978" ht="23" customHeight="1">
      <x:c r="A978" s="2" t="str">
        <x:v>REQ-00974</x:v>
      </x:c>
      <x:c r="B978" s="2" t="n">
        <x:v>1</x:v>
      </x:c>
      <x:c r="C978" s="2" t="str">
        <x:v>Growth</x:v>
      </x:c>
      <x:c r="D978" s="2" t="str">
        <x:v>Swift</x:v>
      </x:c>
      <x:c r="E978" s="16" t="n">
        <x:v>115291</x:v>
      </x:c>
      <x:c r="F978" s="16" t="n">
        <x:v>1485</x:v>
      </x:c>
      <x:c r="G978" s="15" t="n">
        <x:f>VLOOKUP(D978,'Pricing'!$A$6:$E$8,5,FALSE)</x:f>
        <x:v>0.246</x:v>
      </x:c>
      <x:c r="H978" s="15" t="n">
        <x:f>VLOOKUP(D978,'Pricing'!$A$6:$E$8,4,FALSE)</x:f>
        <x:v>1.2</x:v>
      </x:c>
      <x:c r="I978" s="15" t="n">
        <x:f>E978*G978/1000000</x:f>
        <x:v>0.028361585999999998</x:v>
      </x:c>
      <x:c r="J978" s="15" t="n">
        <x:f>F978*H978/1000000</x:f>
        <x:v>0.001782</x:v>
      </x:c>
      <x:c r="K978" s="15" t="n">
        <x:f>SUM(I978:J978)</x:f>
        <x:v>0.030143585999999997</x:v>
      </x:c>
    </x:row>
    <x:row r="979" ht="23" customHeight="1">
      <x:c r="A979" s="2" t="str">
        <x:v>REQ-00975</x:v>
      </x:c>
      <x:c r="B979" s="2" t="n">
        <x:v>15</x:v>
      </x:c>
      <x:c r="C979" s="2" t="str">
        <x:v>Operations</x:v>
      </x:c>
      <x:c r="D979" s="2" t="str">
        <x:v>Swift</x:v>
      </x:c>
      <x:c r="E979" s="16" t="n">
        <x:v>81774</x:v>
      </x:c>
      <x:c r="F979" s="16" t="n">
        <x:v>1157</x:v>
      </x:c>
      <x:c r="G979" s="15" t="n">
        <x:f>VLOOKUP(D979,'Pricing'!$A$6:$E$8,5,FALSE)</x:f>
        <x:v>0.246</x:v>
      </x:c>
      <x:c r="H979" s="15" t="n">
        <x:f>VLOOKUP(D979,'Pricing'!$A$6:$E$8,4,FALSE)</x:f>
        <x:v>1.2</x:v>
      </x:c>
      <x:c r="I979" s="15" t="n">
        <x:f>E979*G979/1000000</x:f>
        <x:v>0.020116403999999997</x:v>
      </x:c>
      <x:c r="J979" s="15" t="n">
        <x:f>F979*H979/1000000</x:f>
        <x:v>0.0013884</x:v>
      </x:c>
      <x:c r="K979" s="15" t="n">
        <x:f>SUM(I979:J979)</x:f>
        <x:v>0.021504804</x:v>
      </x:c>
    </x:row>
    <x:row r="980" ht="23" customHeight="1">
      <x:c r="A980" s="2" t="str">
        <x:v>REQ-00976</x:v>
      </x:c>
      <x:c r="B980" s="2" t="n">
        <x:v>1</x:v>
      </x:c>
      <x:c r="C980" s="2" t="str">
        <x:v>Product</x:v>
      </x:c>
      <x:c r="D980" s="2" t="str">
        <x:v>Swift</x:v>
      </x:c>
      <x:c r="E980" s="16" t="n">
        <x:v>103842</x:v>
      </x:c>
      <x:c r="F980" s="16" t="n">
        <x:v>532</x:v>
      </x:c>
      <x:c r="G980" s="15" t="n">
        <x:f>VLOOKUP(D980,'Pricing'!$A$6:$E$8,5,FALSE)</x:f>
        <x:v>0.246</x:v>
      </x:c>
      <x:c r="H980" s="15" t="n">
        <x:f>VLOOKUP(D980,'Pricing'!$A$6:$E$8,4,FALSE)</x:f>
        <x:v>1.2</x:v>
      </x:c>
      <x:c r="I980" s="15" t="n">
        <x:f>E980*G980/1000000</x:f>
        <x:v>0.025545132</x:v>
      </x:c>
      <x:c r="J980" s="15" t="n">
        <x:f>F980*H980/1000000</x:f>
        <x:v>0.0006384</x:v>
      </x:c>
      <x:c r="K980" s="15" t="n">
        <x:f>SUM(I980:J980)</x:f>
        <x:v>0.026183532000000002</x:v>
      </x:c>
    </x:row>
    <x:row r="981" ht="23" customHeight="1">
      <x:c r="A981" s="2" t="str">
        <x:v>REQ-00977</x:v>
      </x:c>
      <x:c r="B981" s="2" t="n">
        <x:v>3</x:v>
      </x:c>
      <x:c r="C981" s="2" t="str">
        <x:v>Engineering</x:v>
      </x:c>
      <x:c r="D981" s="2" t="str">
        <x:v>Swift</x:v>
      </x:c>
      <x:c r="E981" s="16" t="n">
        <x:v>6873</x:v>
      </x:c>
      <x:c r="F981" s="16" t="n">
        <x:v>3058</x:v>
      </x:c>
      <x:c r="G981" s="15" t="n">
        <x:f>VLOOKUP(D981,'Pricing'!$A$6:$E$8,5,FALSE)</x:f>
        <x:v>0.246</x:v>
      </x:c>
      <x:c r="H981" s="15" t="n">
        <x:f>VLOOKUP(D981,'Pricing'!$A$6:$E$8,4,FALSE)</x:f>
        <x:v>1.2</x:v>
      </x:c>
      <x:c r="I981" s="15" t="n">
        <x:f>E981*G981/1000000</x:f>
        <x:v>0.001690758</x:v>
      </x:c>
      <x:c r="J981" s="15" t="n">
        <x:f>F981*H981/1000000</x:f>
        <x:v>0.0036696</x:v>
      </x:c>
      <x:c r="K981" s="15" t="n">
        <x:f>SUM(I981:J981)</x:f>
        <x:v>0.005360358</x:v>
      </x:c>
    </x:row>
    <x:row r="982" ht="23" customHeight="1">
      <x:c r="A982" s="2" t="str">
        <x:v>REQ-00978</x:v>
      </x:c>
      <x:c r="B982" s="2" t="n">
        <x:v>12</x:v>
      </x:c>
      <x:c r="C982" s="2" t="str">
        <x:v>Product</x:v>
      </x:c>
      <x:c r="D982" s="2" t="str">
        <x:v>Balanced</x:v>
      </x:c>
      <x:c r="E982" s="16" t="n">
        <x:v>84474</x:v>
      </x:c>
      <x:c r="F982" s="16" t="n">
        <x:v>3177</x:v>
      </x:c>
      <x:c r="G982" s="15" t="n">
        <x:f>VLOOKUP(D982,'Pricing'!$A$6:$E$8,5,FALSE)</x:f>
        <x:v>1.2300000000000002</x:v>
      </x:c>
      <x:c r="H982" s="15" t="n">
        <x:f>VLOOKUP(D982,'Pricing'!$A$6:$E$8,4,FALSE)</x:f>
        <x:v>6</x:v>
      </x:c>
      <x:c r="I982" s="15" t="n">
        <x:f>E982*G982/1000000</x:f>
        <x:v>0.10390302000000001</x:v>
      </x:c>
      <x:c r="J982" s="15" t="n">
        <x:f>F982*H982/1000000</x:f>
        <x:v>0.019062</x:v>
      </x:c>
      <x:c r="K982" s="15" t="n">
        <x:f>SUM(I982:J982)</x:f>
        <x:v>0.12296502000000001</x:v>
      </x:c>
    </x:row>
    <x:row r="983" ht="23" customHeight="1">
      <x:c r="A983" s="2" t="str">
        <x:v>REQ-00979</x:v>
      </x:c>
      <x:c r="B983" s="2" t="n">
        <x:v>23</x:v>
      </x:c>
      <x:c r="C983" s="2" t="str">
        <x:v>Engineering</x:v>
      </x:c>
      <x:c r="D983" s="2" t="str">
        <x:v>Balanced</x:v>
      </x:c>
      <x:c r="E983" s="16" t="n">
        <x:v>16950</x:v>
      </x:c>
      <x:c r="F983" s="16" t="n">
        <x:v>1507</x:v>
      </x:c>
      <x:c r="G983" s="15" t="n">
        <x:f>VLOOKUP(D983,'Pricing'!$A$6:$E$8,5,FALSE)</x:f>
        <x:v>1.2300000000000002</x:v>
      </x:c>
      <x:c r="H983" s="15" t="n">
        <x:f>VLOOKUP(D983,'Pricing'!$A$6:$E$8,4,FALSE)</x:f>
        <x:v>6</x:v>
      </x:c>
      <x:c r="I983" s="15" t="n">
        <x:f>E983*G983/1000000</x:f>
        <x:v>0.020848500000000002</x:v>
      </x:c>
      <x:c r="J983" s="15" t="n">
        <x:f>F983*H983/1000000</x:f>
        <x:v>0.009042</x:v>
      </x:c>
      <x:c r="K983" s="15" t="n">
        <x:f>SUM(I983:J983)</x:f>
        <x:v>0.0298905</x:v>
      </x:c>
    </x:row>
    <x:row r="984" ht="23" customHeight="1">
      <x:c r="A984" s="2" t="str">
        <x:v>REQ-00980</x:v>
      </x:c>
      <x:c r="B984" s="2" t="n">
        <x:v>30</x:v>
      </x:c>
      <x:c r="C984" s="2" t="str">
        <x:v>Product</x:v>
      </x:c>
      <x:c r="D984" s="2" t="str">
        <x:v>Balanced</x:v>
      </x:c>
      <x:c r="E984" s="16" t="n">
        <x:v>88395</x:v>
      </x:c>
      <x:c r="F984" s="16" t="n">
        <x:v>2287</x:v>
      </x:c>
      <x:c r="G984" s="15" t="n">
        <x:f>VLOOKUP(D984,'Pricing'!$A$6:$E$8,5,FALSE)</x:f>
        <x:v>1.2300000000000002</x:v>
      </x:c>
      <x:c r="H984" s="15" t="n">
        <x:f>VLOOKUP(D984,'Pricing'!$A$6:$E$8,4,FALSE)</x:f>
        <x:v>6</x:v>
      </x:c>
      <x:c r="I984" s="15" t="n">
        <x:f>E984*G984/1000000</x:f>
        <x:v>0.10872585000000003</x:v>
      </x:c>
      <x:c r="J984" s="15" t="n">
        <x:f>F984*H984/1000000</x:f>
        <x:v>0.013722</x:v>
      </x:c>
      <x:c r="K984" s="15" t="n">
        <x:f>SUM(I984:J984)</x:f>
        <x:v>0.12244785000000002</x:v>
      </x:c>
    </x:row>
    <x:row r="985" ht="23" customHeight="1">
      <x:c r="A985" s="2" t="str">
        <x:v>REQ-00981</x:v>
      </x:c>
      <x:c r="B985" s="2" t="n">
        <x:v>31</x:v>
      </x:c>
      <x:c r="C985" s="2" t="str">
        <x:v>Operations</x:v>
      </x:c>
      <x:c r="D985" s="2" t="str">
        <x:v>Swift</x:v>
      </x:c>
      <x:c r="E985" s="16" t="n">
        <x:v>73127</x:v>
      </x:c>
      <x:c r="F985" s="16" t="n">
        <x:v>3444</x:v>
      </x:c>
      <x:c r="G985" s="15" t="n">
        <x:f>VLOOKUP(D985,'Pricing'!$A$6:$E$8,5,FALSE)</x:f>
        <x:v>0.246</x:v>
      </x:c>
      <x:c r="H985" s="15" t="n">
        <x:f>VLOOKUP(D985,'Pricing'!$A$6:$E$8,4,FALSE)</x:f>
        <x:v>1.2</x:v>
      </x:c>
      <x:c r="I985" s="15" t="n">
        <x:f>E985*G985/1000000</x:f>
        <x:v>0.017989242</x:v>
      </x:c>
      <x:c r="J985" s="15" t="n">
        <x:f>F985*H985/1000000</x:f>
        <x:v>0.0041328</x:v>
      </x:c>
      <x:c r="K985" s="15" t="n">
        <x:f>SUM(I985:J985)</x:f>
        <x:v>0.022122041999999998</x:v>
      </x:c>
    </x:row>
    <x:row r="986" ht="23" customHeight="1">
      <x:c r="A986" s="2" t="str">
        <x:v>REQ-00982</x:v>
      </x:c>
      <x:c r="B986" s="2" t="n">
        <x:v>6</x:v>
      </x:c>
      <x:c r="C986" s="2" t="str">
        <x:v>Support</x:v>
      </x:c>
      <x:c r="D986" s="2" t="str">
        <x:v>Balanced</x:v>
      </x:c>
      <x:c r="E986" s="16" t="n">
        <x:v>40433</x:v>
      </x:c>
      <x:c r="F986" s="16" t="n">
        <x:v>3824</x:v>
      </x:c>
      <x:c r="G986" s="15" t="n">
        <x:f>VLOOKUP(D986,'Pricing'!$A$6:$E$8,5,FALSE)</x:f>
        <x:v>1.2300000000000002</x:v>
      </x:c>
      <x:c r="H986" s="15" t="n">
        <x:f>VLOOKUP(D986,'Pricing'!$A$6:$E$8,4,FALSE)</x:f>
        <x:v>6</x:v>
      </x:c>
      <x:c r="I986" s="15" t="n">
        <x:f>E986*G986/1000000</x:f>
        <x:v>0.049732590000000014</x:v>
      </x:c>
      <x:c r="J986" s="15" t="n">
        <x:f>F986*H986/1000000</x:f>
        <x:v>0.022944</x:v>
      </x:c>
      <x:c r="K986" s="15" t="n">
        <x:f>SUM(I986:J986)</x:f>
        <x:v>0.07267659000000001</x:v>
      </x:c>
    </x:row>
    <x:row r="987" ht="23" customHeight="1">
      <x:c r="A987" s="2" t="str">
        <x:v>REQ-00983</x:v>
      </x:c>
      <x:c r="B987" s="2" t="n">
        <x:v>2</x:v>
      </x:c>
      <x:c r="C987" s="2" t="str">
        <x:v>Research</x:v>
      </x:c>
      <x:c r="D987" s="2" t="str">
        <x:v>Swift</x:v>
      </x:c>
      <x:c r="E987" s="16" t="n">
        <x:v>62291</x:v>
      </x:c>
      <x:c r="F987" s="16" t="n">
        <x:v>1136</x:v>
      </x:c>
      <x:c r="G987" s="15" t="n">
        <x:f>VLOOKUP(D987,'Pricing'!$A$6:$E$8,5,FALSE)</x:f>
        <x:v>0.246</x:v>
      </x:c>
      <x:c r="H987" s="15" t="n">
        <x:f>VLOOKUP(D987,'Pricing'!$A$6:$E$8,4,FALSE)</x:f>
        <x:v>1.2</x:v>
      </x:c>
      <x:c r="I987" s="15" t="n">
        <x:f>E987*G987/1000000</x:f>
        <x:v>0.015323586</x:v>
      </x:c>
      <x:c r="J987" s="15" t="n">
        <x:f>F987*H987/1000000</x:f>
        <x:v>0.0013632</x:v>
      </x:c>
      <x:c r="K987" s="15" t="n">
        <x:f>SUM(I987:J987)</x:f>
        <x:v>0.016686786</x:v>
      </x:c>
    </x:row>
    <x:row r="988" ht="23" customHeight="1">
      <x:c r="A988" s="2" t="str">
        <x:v>REQ-00984</x:v>
      </x:c>
      <x:c r="B988" s="2" t="n">
        <x:v>31</x:v>
      </x:c>
      <x:c r="C988" s="2" t="str">
        <x:v>Support</x:v>
      </x:c>
      <x:c r="D988" s="2" t="str">
        <x:v>Balanced</x:v>
      </x:c>
      <x:c r="E988" s="16" t="n">
        <x:v>54514</x:v>
      </x:c>
      <x:c r="F988" s="16" t="n">
        <x:v>2591</x:v>
      </x:c>
      <x:c r="G988" s="15" t="n">
        <x:f>VLOOKUP(D988,'Pricing'!$A$6:$E$8,5,FALSE)</x:f>
        <x:v>1.2300000000000002</x:v>
      </x:c>
      <x:c r="H988" s="15" t="n">
        <x:f>VLOOKUP(D988,'Pricing'!$A$6:$E$8,4,FALSE)</x:f>
        <x:v>6</x:v>
      </x:c>
      <x:c r="I988" s="15" t="n">
        <x:f>E988*G988/1000000</x:f>
        <x:v>0.06705222000000001</x:v>
      </x:c>
      <x:c r="J988" s="15" t="n">
        <x:f>F988*H988/1000000</x:f>
        <x:v>0.015546</x:v>
      </x:c>
      <x:c r="K988" s="15" t="n">
        <x:f>SUM(I988:J988)</x:f>
        <x:v>0.08259822000000001</x:v>
      </x:c>
    </x:row>
    <x:row r="989" ht="23" customHeight="1">
      <x:c r="A989" s="2" t="str">
        <x:v>REQ-00985</x:v>
      </x:c>
      <x:c r="B989" s="2" t="n">
        <x:v>24</x:v>
      </x:c>
      <x:c r="C989" s="2" t="str">
        <x:v>Engineering</x:v>
      </x:c>
      <x:c r="D989" s="2" t="str">
        <x:v>Balanced</x:v>
      </x:c>
      <x:c r="E989" s="16" t="n">
        <x:v>80757</x:v>
      </x:c>
      <x:c r="F989" s="16" t="n">
        <x:v>2996</x:v>
      </x:c>
      <x:c r="G989" s="15" t="n">
        <x:f>VLOOKUP(D989,'Pricing'!$A$6:$E$8,5,FALSE)</x:f>
        <x:v>1.2300000000000002</x:v>
      </x:c>
      <x:c r="H989" s="15" t="n">
        <x:f>VLOOKUP(D989,'Pricing'!$A$6:$E$8,4,FALSE)</x:f>
        <x:v>6</x:v>
      </x:c>
      <x:c r="I989" s="15" t="n">
        <x:f>E989*G989/1000000</x:f>
        <x:v>0.09933111000000001</x:v>
      </x:c>
      <x:c r="J989" s="15" t="n">
        <x:f>F989*H989/1000000</x:f>
        <x:v>0.017976</x:v>
      </x:c>
      <x:c r="K989" s="15" t="n">
        <x:f>SUM(I989:J989)</x:f>
        <x:v>0.11730711000000002</x:v>
      </x:c>
    </x:row>
    <x:row r="990" ht="23" customHeight="1">
      <x:c r="A990" s="2" t="str">
        <x:v>REQ-00986</x:v>
      </x:c>
      <x:c r="B990" s="2" t="n">
        <x:v>17</x:v>
      </x:c>
      <x:c r="C990" s="2" t="str">
        <x:v>Product</x:v>
      </x:c>
      <x:c r="D990" s="2" t="str">
        <x:v>Reasoning</x:v>
      </x:c>
      <x:c r="E990" s="16" t="n">
        <x:v>66793</x:v>
      </x:c>
      <x:c r="F990" s="16" t="n">
        <x:v>3151</x:v>
      </x:c>
      <x:c r="G990" s="15" t="n">
        <x:f>VLOOKUP(D990,'Pricing'!$A$6:$E$8,5,FALSE)</x:f>
        <x:v>4.920000000000001</x:v>
      </x:c>
      <x:c r="H990" s="15" t="n">
        <x:f>VLOOKUP(D990,'Pricing'!$A$6:$E$8,4,FALSE)</x:f>
        <x:v>24</x:v>
      </x:c>
      <x:c r="I990" s="15" t="n">
        <x:f>E990*G990/1000000</x:f>
        <x:v>0.32862156000000003</x:v>
      </x:c>
      <x:c r="J990" s="15" t="n">
        <x:f>F990*H990/1000000</x:f>
        <x:v>0.075624</x:v>
      </x:c>
      <x:c r="K990" s="15" t="n">
        <x:f>SUM(I990:J990)</x:f>
        <x:v>0.40424556</x:v>
      </x:c>
    </x:row>
    <x:row r="991" ht="23" customHeight="1">
      <x:c r="A991" s="2" t="str">
        <x:v>REQ-00987</x:v>
      </x:c>
      <x:c r="B991" s="2" t="n">
        <x:v>16</x:v>
      </x:c>
      <x:c r="C991" s="2" t="str">
        <x:v>Engineering</x:v>
      </x:c>
      <x:c r="D991" s="2" t="str">
        <x:v>Swift</x:v>
      </x:c>
      <x:c r="E991" s="16" t="n">
        <x:v>95676</x:v>
      </x:c>
      <x:c r="F991" s="16" t="n">
        <x:v>1603</x:v>
      </x:c>
      <x:c r="G991" s="15" t="n">
        <x:f>VLOOKUP(D991,'Pricing'!$A$6:$E$8,5,FALSE)</x:f>
        <x:v>0.246</x:v>
      </x:c>
      <x:c r="H991" s="15" t="n">
        <x:f>VLOOKUP(D991,'Pricing'!$A$6:$E$8,4,FALSE)</x:f>
        <x:v>1.2</x:v>
      </x:c>
      <x:c r="I991" s="15" t="n">
        <x:f>E991*G991/1000000</x:f>
        <x:v>0.023536295999999998</x:v>
      </x:c>
      <x:c r="J991" s="15" t="n">
        <x:f>F991*H991/1000000</x:f>
        <x:v>0.0019236</x:v>
      </x:c>
      <x:c r="K991" s="15" t="n">
        <x:f>SUM(I991:J991)</x:f>
        <x:v>0.025459896</x:v>
      </x:c>
    </x:row>
    <x:row r="992" ht="23" customHeight="1">
      <x:c r="A992" s="2" t="str">
        <x:v>REQ-00988</x:v>
      </x:c>
      <x:c r="B992" s="2" t="n">
        <x:v>28</x:v>
      </x:c>
      <x:c r="C992" s="2" t="str">
        <x:v>Support</x:v>
      </x:c>
      <x:c r="D992" s="2" t="str">
        <x:v>Reasoning</x:v>
      </x:c>
      <x:c r="E992" s="16" t="n">
        <x:v>18638</x:v>
      </x:c>
      <x:c r="F992" s="16" t="n">
        <x:v>491</x:v>
      </x:c>
      <x:c r="G992" s="15" t="n">
        <x:f>VLOOKUP(D992,'Pricing'!$A$6:$E$8,5,FALSE)</x:f>
        <x:v>4.920000000000001</x:v>
      </x:c>
      <x:c r="H992" s="15" t="n">
        <x:f>VLOOKUP(D992,'Pricing'!$A$6:$E$8,4,FALSE)</x:f>
        <x:v>24</x:v>
      </x:c>
      <x:c r="I992" s="15" t="n">
        <x:f>E992*G992/1000000</x:f>
        <x:v>0.09169896000000002</x:v>
      </x:c>
      <x:c r="J992" s="15" t="n">
        <x:f>F992*H992/1000000</x:f>
        <x:v>0.011784</x:v>
      </x:c>
      <x:c r="K992" s="15" t="n">
        <x:f>SUM(I992:J992)</x:f>
        <x:v>0.10348296000000003</x:v>
      </x:c>
    </x:row>
    <x:row r="993" ht="23" customHeight="1">
      <x:c r="A993" s="2" t="str">
        <x:v>REQ-00989</x:v>
      </x:c>
      <x:c r="B993" s="2" t="n">
        <x:v>18</x:v>
      </x:c>
      <x:c r="C993" s="2" t="str">
        <x:v>Research</x:v>
      </x:c>
      <x:c r="D993" s="2" t="str">
        <x:v>Balanced</x:v>
      </x:c>
      <x:c r="E993" s="16" t="n">
        <x:v>68946</x:v>
      </x:c>
      <x:c r="F993" s="16" t="n">
        <x:v>2577</x:v>
      </x:c>
      <x:c r="G993" s="15" t="n">
        <x:f>VLOOKUP(D993,'Pricing'!$A$6:$E$8,5,FALSE)</x:f>
        <x:v>1.2300000000000002</x:v>
      </x:c>
      <x:c r="H993" s="15" t="n">
        <x:f>VLOOKUP(D993,'Pricing'!$A$6:$E$8,4,FALSE)</x:f>
        <x:v>6</x:v>
      </x:c>
      <x:c r="I993" s="15" t="n">
        <x:f>E993*G993/1000000</x:f>
        <x:v>0.08480358000000002</x:v>
      </x:c>
      <x:c r="J993" s="15" t="n">
        <x:f>F993*H993/1000000</x:f>
        <x:v>0.015462</x:v>
      </x:c>
      <x:c r="K993" s="15" t="n">
        <x:f>SUM(I993:J993)</x:f>
        <x:v>0.10026558000000002</x:v>
      </x:c>
    </x:row>
    <x:row r="994" ht="23" customHeight="1">
      <x:c r="A994" s="2" t="str">
        <x:v>REQ-00990</x:v>
      </x:c>
      <x:c r="B994" s="2" t="n">
        <x:v>10</x:v>
      </x:c>
      <x:c r="C994" s="2" t="str">
        <x:v>Support</x:v>
      </x:c>
      <x:c r="D994" s="2" t="str">
        <x:v>Swift</x:v>
      </x:c>
      <x:c r="E994" s="16" t="n">
        <x:v>51278</x:v>
      </x:c>
      <x:c r="F994" s="16" t="n">
        <x:v>2508</x:v>
      </x:c>
      <x:c r="G994" s="15" t="n">
        <x:f>VLOOKUP(D994,'Pricing'!$A$6:$E$8,5,FALSE)</x:f>
        <x:v>0.246</x:v>
      </x:c>
      <x:c r="H994" s="15" t="n">
        <x:f>VLOOKUP(D994,'Pricing'!$A$6:$E$8,4,FALSE)</x:f>
        <x:v>1.2</x:v>
      </x:c>
      <x:c r="I994" s="15" t="n">
        <x:f>E994*G994/1000000</x:f>
        <x:v>0.012614387999999999</x:v>
      </x:c>
      <x:c r="J994" s="15" t="n">
        <x:f>F994*H994/1000000</x:f>
        <x:v>0.0030096</x:v>
      </x:c>
      <x:c r="K994" s="15" t="n">
        <x:f>SUM(I994:J994)</x:f>
        <x:v>0.015623987999999998</x:v>
      </x:c>
    </x:row>
    <x:row r="995" ht="23" customHeight="1">
      <x:c r="A995" s="2" t="str">
        <x:v>REQ-00991</x:v>
      </x:c>
      <x:c r="B995" s="2" t="n">
        <x:v>9</x:v>
      </x:c>
      <x:c r="C995" s="2" t="str">
        <x:v>Operations</x:v>
      </x:c>
      <x:c r="D995" s="2" t="str">
        <x:v>Swift</x:v>
      </x:c>
      <x:c r="E995" s="16" t="n">
        <x:v>27506</x:v>
      </x:c>
      <x:c r="F995" s="16" t="n">
        <x:v>395</x:v>
      </x:c>
      <x:c r="G995" s="15" t="n">
        <x:f>VLOOKUP(D995,'Pricing'!$A$6:$E$8,5,FALSE)</x:f>
        <x:v>0.246</x:v>
      </x:c>
      <x:c r="H995" s="15" t="n">
        <x:f>VLOOKUP(D995,'Pricing'!$A$6:$E$8,4,FALSE)</x:f>
        <x:v>1.2</x:v>
      </x:c>
      <x:c r="I995" s="15" t="n">
        <x:f>E995*G995/1000000</x:f>
        <x:v>0.006766476</x:v>
      </x:c>
      <x:c r="J995" s="15" t="n">
        <x:f>F995*H995/1000000</x:f>
        <x:v>0.000474</x:v>
      </x:c>
      <x:c r="K995" s="15" t="n">
        <x:f>SUM(I995:J995)</x:f>
        <x:v>0.007240475999999999</x:v>
      </x:c>
    </x:row>
    <x:row r="996" ht="23" customHeight="1">
      <x:c r="A996" s="2" t="str">
        <x:v>REQ-00992</x:v>
      </x:c>
      <x:c r="B996" s="2" t="n">
        <x:v>27</x:v>
      </x:c>
      <x:c r="C996" s="2" t="str">
        <x:v>Growth</x:v>
      </x:c>
      <x:c r="D996" s="2" t="str">
        <x:v>Balanced</x:v>
      </x:c>
      <x:c r="E996" s="16" t="n">
        <x:v>30675</x:v>
      </x:c>
      <x:c r="F996" s="16" t="n">
        <x:v>553</x:v>
      </x:c>
      <x:c r="G996" s="15" t="n">
        <x:f>VLOOKUP(D996,'Pricing'!$A$6:$E$8,5,FALSE)</x:f>
        <x:v>1.2300000000000002</x:v>
      </x:c>
      <x:c r="H996" s="15" t="n">
        <x:f>VLOOKUP(D996,'Pricing'!$A$6:$E$8,4,FALSE)</x:f>
        <x:v>6</x:v>
      </x:c>
      <x:c r="I996" s="15" t="n">
        <x:f>E996*G996/1000000</x:f>
        <x:v>0.03773025000000001</x:v>
      </x:c>
      <x:c r="J996" s="15" t="n">
        <x:f>F996*H996/1000000</x:f>
        <x:v>0.003318</x:v>
      </x:c>
      <x:c r="K996" s="15" t="n">
        <x:f>SUM(I996:J996)</x:f>
        <x:v>0.04104825000000001</x:v>
      </x:c>
    </x:row>
    <x:row r="997" ht="23" customHeight="1">
      <x:c r="A997" s="2" t="str">
        <x:v>REQ-00993</x:v>
      </x:c>
      <x:c r="B997" s="2" t="n">
        <x:v>28</x:v>
      </x:c>
      <x:c r="C997" s="2" t="str">
        <x:v>Research</x:v>
      </x:c>
      <x:c r="D997" s="2" t="str">
        <x:v>Balanced</x:v>
      </x:c>
      <x:c r="E997" s="16" t="n">
        <x:v>23748</x:v>
      </x:c>
      <x:c r="F997" s="16" t="n">
        <x:v>442</x:v>
      </x:c>
      <x:c r="G997" s="15" t="n">
        <x:f>VLOOKUP(D997,'Pricing'!$A$6:$E$8,5,FALSE)</x:f>
        <x:v>1.2300000000000002</x:v>
      </x:c>
      <x:c r="H997" s="15" t="n">
        <x:f>VLOOKUP(D997,'Pricing'!$A$6:$E$8,4,FALSE)</x:f>
        <x:v>6</x:v>
      </x:c>
      <x:c r="I997" s="15" t="n">
        <x:f>E997*G997/1000000</x:f>
        <x:v>0.029210040000000003</x:v>
      </x:c>
      <x:c r="J997" s="15" t="n">
        <x:f>F997*H997/1000000</x:f>
        <x:v>0.002652</x:v>
      </x:c>
      <x:c r="K997" s="15" t="n">
        <x:f>SUM(I997:J997)</x:f>
        <x:v>0.03186204</x:v>
      </x:c>
    </x:row>
    <x:row r="998" ht="23" customHeight="1">
      <x:c r="A998" s="2" t="str">
        <x:v>REQ-00994</x:v>
      </x:c>
      <x:c r="B998" s="2" t="n">
        <x:v>18</x:v>
      </x:c>
      <x:c r="C998" s="2" t="str">
        <x:v>Growth</x:v>
      </x:c>
      <x:c r="D998" s="2" t="str">
        <x:v>Swift</x:v>
      </x:c>
      <x:c r="E998" s="16" t="n">
        <x:v>45212</x:v>
      </x:c>
      <x:c r="F998" s="16" t="n">
        <x:v>2358</x:v>
      </x:c>
      <x:c r="G998" s="15" t="n">
        <x:f>VLOOKUP(D998,'Pricing'!$A$6:$E$8,5,FALSE)</x:f>
        <x:v>0.246</x:v>
      </x:c>
      <x:c r="H998" s="15" t="n">
        <x:f>VLOOKUP(D998,'Pricing'!$A$6:$E$8,4,FALSE)</x:f>
        <x:v>1.2</x:v>
      </x:c>
      <x:c r="I998" s="15" t="n">
        <x:f>E998*G998/1000000</x:f>
        <x:v>0.011122152</x:v>
      </x:c>
      <x:c r="J998" s="15" t="n">
        <x:f>F998*H998/1000000</x:f>
        <x:v>0.0028296</x:v>
      </x:c>
      <x:c r="K998" s="15" t="n">
        <x:f>SUM(I998:J998)</x:f>
        <x:v>0.013951752</x:v>
      </x:c>
    </x:row>
    <x:row r="999" ht="23" customHeight="1">
      <x:c r="A999" s="2" t="str">
        <x:v>REQ-00995</x:v>
      </x:c>
      <x:c r="B999" s="2" t="n">
        <x:v>23</x:v>
      </x:c>
      <x:c r="C999" s="2" t="str">
        <x:v>Research</x:v>
      </x:c>
      <x:c r="D999" s="2" t="str">
        <x:v>Swift</x:v>
      </x:c>
      <x:c r="E999" s="16" t="n">
        <x:v>13394</x:v>
      </x:c>
      <x:c r="F999" s="16" t="n">
        <x:v>546</x:v>
      </x:c>
      <x:c r="G999" s="15" t="n">
        <x:f>VLOOKUP(D999,'Pricing'!$A$6:$E$8,5,FALSE)</x:f>
        <x:v>0.246</x:v>
      </x:c>
      <x:c r="H999" s="15" t="n">
        <x:f>VLOOKUP(D999,'Pricing'!$A$6:$E$8,4,FALSE)</x:f>
        <x:v>1.2</x:v>
      </x:c>
      <x:c r="I999" s="15" t="n">
        <x:f>E999*G999/1000000</x:f>
        <x:v>0.003294924</x:v>
      </x:c>
      <x:c r="J999" s="15" t="n">
        <x:f>F999*H999/1000000</x:f>
        <x:v>0.0006551999999999999</x:v>
      </x:c>
      <x:c r="K999" s="15" t="n">
        <x:f>SUM(I999:J999)</x:f>
        <x:v>0.003950123999999999</x:v>
      </x:c>
    </x:row>
    <x:row r="1000" ht="23" customHeight="1">
      <x:c r="A1000" s="2" t="str">
        <x:v>REQ-00996</x:v>
      </x:c>
      <x:c r="B1000" s="2" t="n">
        <x:v>10</x:v>
      </x:c>
      <x:c r="C1000" s="2" t="str">
        <x:v>Growth</x:v>
      </x:c>
      <x:c r="D1000" s="2" t="str">
        <x:v>Swift</x:v>
      </x:c>
      <x:c r="E1000" s="16" t="n">
        <x:v>69140</x:v>
      </x:c>
      <x:c r="F1000" s="16" t="n">
        <x:v>3784</x:v>
      </x:c>
      <x:c r="G1000" s="15" t="n">
        <x:f>VLOOKUP(D1000,'Pricing'!$A$6:$E$8,5,FALSE)</x:f>
        <x:v>0.246</x:v>
      </x:c>
      <x:c r="H1000" s="15" t="n">
        <x:f>VLOOKUP(D1000,'Pricing'!$A$6:$E$8,4,FALSE)</x:f>
        <x:v>1.2</x:v>
      </x:c>
      <x:c r="I1000" s="15" t="n">
        <x:f>E1000*G1000/1000000</x:f>
        <x:v>0.01700844</x:v>
      </x:c>
      <x:c r="J1000" s="15" t="n">
        <x:f>F1000*H1000/1000000</x:f>
        <x:v>0.0045408</x:v>
      </x:c>
      <x:c r="K1000" s="15" t="n">
        <x:f>SUM(I1000:J1000)</x:f>
        <x:v>0.02154924</x:v>
      </x:c>
    </x:row>
    <x:row r="1001" ht="23" customHeight="1">
      <x:c r="A1001" s="2" t="str">
        <x:v>REQ-00997</x:v>
      </x:c>
      <x:c r="B1001" s="2" t="n">
        <x:v>17</x:v>
      </x:c>
      <x:c r="C1001" s="2" t="str">
        <x:v>Engineering</x:v>
      </x:c>
      <x:c r="D1001" s="2" t="str">
        <x:v>Balanced</x:v>
      </x:c>
      <x:c r="E1001" s="16" t="n">
        <x:v>13095</x:v>
      </x:c>
      <x:c r="F1001" s="16" t="n">
        <x:v>2144</x:v>
      </x:c>
      <x:c r="G1001" s="15" t="n">
        <x:f>VLOOKUP(D1001,'Pricing'!$A$6:$E$8,5,FALSE)</x:f>
        <x:v>1.2300000000000002</x:v>
      </x:c>
      <x:c r="H1001" s="15" t="n">
        <x:f>VLOOKUP(D1001,'Pricing'!$A$6:$E$8,4,FALSE)</x:f>
        <x:v>6</x:v>
      </x:c>
      <x:c r="I1001" s="15" t="n">
        <x:f>E1001*G1001/1000000</x:f>
        <x:v>0.016106850000000002</x:v>
      </x:c>
      <x:c r="J1001" s="15" t="n">
        <x:f>F1001*H1001/1000000</x:f>
        <x:v>0.012864</x:v>
      </x:c>
      <x:c r="K1001" s="15" t="n">
        <x:f>SUM(I1001:J1001)</x:f>
        <x:v>0.028970850000000003</x:v>
      </x:c>
    </x:row>
    <x:row r="1002" ht="23" customHeight="1">
      <x:c r="A1002" s="2" t="str">
        <x:v>REQ-00998</x:v>
      </x:c>
      <x:c r="B1002" s="2" t="n">
        <x:v>7</x:v>
      </x:c>
      <x:c r="C1002" s="2" t="str">
        <x:v>Product</x:v>
      </x:c>
      <x:c r="D1002" s="2" t="str">
        <x:v>Balanced</x:v>
      </x:c>
      <x:c r="E1002" s="16" t="n">
        <x:v>106322</x:v>
      </x:c>
      <x:c r="F1002" s="16" t="n">
        <x:v>3970</x:v>
      </x:c>
      <x:c r="G1002" s="15" t="n">
        <x:f>VLOOKUP(D1002,'Pricing'!$A$6:$E$8,5,FALSE)</x:f>
        <x:v>1.2300000000000002</x:v>
      </x:c>
      <x:c r="H1002" s="15" t="n">
        <x:f>VLOOKUP(D1002,'Pricing'!$A$6:$E$8,4,FALSE)</x:f>
        <x:v>6</x:v>
      </x:c>
      <x:c r="I1002" s="15" t="n">
        <x:f>E1002*G1002/1000000</x:f>
        <x:v>0.13077606000000003</x:v>
      </x:c>
      <x:c r="J1002" s="15" t="n">
        <x:f>F1002*H1002/1000000</x:f>
        <x:v>0.02382</x:v>
      </x:c>
      <x:c r="K1002" s="15" t="n">
        <x:f>SUM(I1002:J1002)</x:f>
        <x:v>0.15459606000000004</x:v>
      </x:c>
    </x:row>
    <x:row r="1003" ht="23" customHeight="1">
      <x:c r="A1003" s="2" t="str">
        <x:v>REQ-00999</x:v>
      </x:c>
      <x:c r="B1003" s="2" t="n">
        <x:v>18</x:v>
      </x:c>
      <x:c r="C1003" s="2" t="str">
        <x:v>Research</x:v>
      </x:c>
      <x:c r="D1003" s="2" t="str">
        <x:v>Swift</x:v>
      </x:c>
      <x:c r="E1003" s="16" t="n">
        <x:v>116849</x:v>
      </x:c>
      <x:c r="F1003" s="16" t="n">
        <x:v>1663</x:v>
      </x:c>
      <x:c r="G1003" s="15" t="n">
        <x:f>VLOOKUP(D1003,'Pricing'!$A$6:$E$8,5,FALSE)</x:f>
        <x:v>0.246</x:v>
      </x:c>
      <x:c r="H1003" s="15" t="n">
        <x:f>VLOOKUP(D1003,'Pricing'!$A$6:$E$8,4,FALSE)</x:f>
        <x:v>1.2</x:v>
      </x:c>
      <x:c r="I1003" s="15" t="n">
        <x:f>E1003*G1003/1000000</x:f>
        <x:v>0.028744854</x:v>
      </x:c>
      <x:c r="J1003" s="15" t="n">
        <x:f>F1003*H1003/1000000</x:f>
        <x:v>0.0019955999999999997</x:v>
      </x:c>
      <x:c r="K1003" s="15" t="n">
        <x:f>SUM(I1003:J1003)</x:f>
        <x:v>0.030740454</x:v>
      </x:c>
    </x:row>
    <x:row r="1004" ht="23" customHeight="1">
      <x:c r="A1004" s="2" t="str">
        <x:v>REQ-01000</x:v>
      </x:c>
      <x:c r="B1004" s="2" t="n">
        <x:v>16</x:v>
      </x:c>
      <x:c r="C1004" s="2" t="str">
        <x:v>Growth</x:v>
      </x:c>
      <x:c r="D1004" s="2" t="str">
        <x:v>Balanced</x:v>
      </x:c>
      <x:c r="E1004" s="16" t="n">
        <x:v>38980</x:v>
      </x:c>
      <x:c r="F1004" s="16" t="n">
        <x:v>351</x:v>
      </x:c>
      <x:c r="G1004" s="15" t="n">
        <x:f>VLOOKUP(D1004,'Pricing'!$A$6:$E$8,5,FALSE)</x:f>
        <x:v>1.2300000000000002</x:v>
      </x:c>
      <x:c r="H1004" s="15" t="n">
        <x:f>VLOOKUP(D1004,'Pricing'!$A$6:$E$8,4,FALSE)</x:f>
        <x:v>6</x:v>
      </x:c>
      <x:c r="I1004" s="15" t="n">
        <x:f>E1004*G1004/1000000</x:f>
        <x:v>0.047945400000000006</x:v>
      </x:c>
      <x:c r="J1004" s="15" t="n">
        <x:f>F1004*H1004/1000000</x:f>
        <x:v>0.002106</x:v>
      </x:c>
      <x:c r="K1004" s="15" t="n">
        <x:f>SUM(I1004:J1004)</x:f>
        <x:v>0.0500514</x:v>
      </x:c>
    </x:row>
    <x:row r="1005" ht="23" customHeight="1">
      <x:c r="A1005" s="2" t="str">
        <x:v>REQ-01001</x:v>
      </x:c>
      <x:c r="B1005" s="2" t="n">
        <x:v>3</x:v>
      </x:c>
      <x:c r="C1005" s="2" t="str">
        <x:v>Engineering</x:v>
      </x:c>
      <x:c r="D1005" s="2" t="str">
        <x:v>Balanced</x:v>
      </x:c>
      <x:c r="E1005" s="16" t="n">
        <x:v>96116</x:v>
      </x:c>
      <x:c r="F1005" s="16" t="n">
        <x:v>1725</x:v>
      </x:c>
      <x:c r="G1005" s="15" t="n">
        <x:f>VLOOKUP(D1005,'Pricing'!$A$6:$E$8,5,FALSE)</x:f>
        <x:v>1.2300000000000002</x:v>
      </x:c>
      <x:c r="H1005" s="15" t="n">
        <x:f>VLOOKUP(D1005,'Pricing'!$A$6:$E$8,4,FALSE)</x:f>
        <x:v>6</x:v>
      </x:c>
      <x:c r="I1005" s="15" t="n">
        <x:f>E1005*G1005/1000000</x:f>
        <x:v>0.11822268000000002</x:v>
      </x:c>
      <x:c r="J1005" s="15" t="n">
        <x:f>F1005*H1005/1000000</x:f>
        <x:v>0.01035</x:v>
      </x:c>
      <x:c r="K1005" s="15" t="n">
        <x:f>SUM(I1005:J1005)</x:f>
        <x:v>0.12857268000000002</x:v>
      </x:c>
    </x:row>
    <x:row r="1006" ht="23" customHeight="1">
      <x:c r="A1006" s="2" t="str">
        <x:v>REQ-01002</x:v>
      </x:c>
      <x:c r="B1006" s="2" t="n">
        <x:v>1</x:v>
      </x:c>
      <x:c r="C1006" s="2" t="str">
        <x:v>Growth</x:v>
      </x:c>
      <x:c r="D1006" s="2" t="str">
        <x:v>Balanced</x:v>
      </x:c>
      <x:c r="E1006" s="16" t="n">
        <x:v>112565</x:v>
      </x:c>
      <x:c r="F1006" s="16" t="n">
        <x:v>1293</x:v>
      </x:c>
      <x:c r="G1006" s="15" t="n">
        <x:f>VLOOKUP(D1006,'Pricing'!$A$6:$E$8,5,FALSE)</x:f>
        <x:v>1.2300000000000002</x:v>
      </x:c>
      <x:c r="H1006" s="15" t="n">
        <x:f>VLOOKUP(D1006,'Pricing'!$A$6:$E$8,4,FALSE)</x:f>
        <x:v>6</x:v>
      </x:c>
      <x:c r="I1006" s="15" t="n">
        <x:f>E1006*G1006/1000000</x:f>
        <x:v>0.13845495000000002</x:v>
      </x:c>
      <x:c r="J1006" s="15" t="n">
        <x:f>F1006*H1006/1000000</x:f>
        <x:v>0.007758</x:v>
      </x:c>
      <x:c r="K1006" s="15" t="n">
        <x:f>SUM(I1006:J1006)</x:f>
        <x:v>0.14621295</x:v>
      </x:c>
    </x:row>
    <x:row r="1007" ht="23" customHeight="1">
      <x:c r="A1007" s="2" t="str">
        <x:v>REQ-01003</x:v>
      </x:c>
      <x:c r="B1007" s="2" t="n">
        <x:v>27</x:v>
      </x:c>
      <x:c r="C1007" s="2" t="str">
        <x:v>Research</x:v>
      </x:c>
      <x:c r="D1007" s="2" t="str">
        <x:v>Swift</x:v>
      </x:c>
      <x:c r="E1007" s="16" t="n">
        <x:v>69566</x:v>
      </x:c>
      <x:c r="F1007" s="16" t="n">
        <x:v>2990</x:v>
      </x:c>
      <x:c r="G1007" s="15" t="n">
        <x:f>VLOOKUP(D1007,'Pricing'!$A$6:$E$8,5,FALSE)</x:f>
        <x:v>0.246</x:v>
      </x:c>
      <x:c r="H1007" s="15" t="n">
        <x:f>VLOOKUP(D1007,'Pricing'!$A$6:$E$8,4,FALSE)</x:f>
        <x:v>1.2</x:v>
      </x:c>
      <x:c r="I1007" s="15" t="n">
        <x:f>E1007*G1007/1000000</x:f>
        <x:v>0.017113236</x:v>
      </x:c>
      <x:c r="J1007" s="15" t="n">
        <x:f>F1007*H1007/1000000</x:f>
        <x:v>0.003588</x:v>
      </x:c>
      <x:c r="K1007" s="15" t="n">
        <x:f>SUM(I1007:J1007)</x:f>
        <x:v>0.020701236</x:v>
      </x:c>
    </x:row>
    <x:row r="1008" ht="23" customHeight="1">
      <x:c r="A1008" s="2" t="str">
        <x:v>REQ-01004</x:v>
      </x:c>
      <x:c r="B1008" s="2" t="n">
        <x:v>2</x:v>
      </x:c>
      <x:c r="C1008" s="2" t="str">
        <x:v>Growth</x:v>
      </x:c>
      <x:c r="D1008" s="2" t="str">
        <x:v>Balanced</x:v>
      </x:c>
      <x:c r="E1008" s="16" t="n">
        <x:v>70526</x:v>
      </x:c>
      <x:c r="F1008" s="16" t="n">
        <x:v>2472</x:v>
      </x:c>
      <x:c r="G1008" s="15" t="n">
        <x:f>VLOOKUP(D1008,'Pricing'!$A$6:$E$8,5,FALSE)</x:f>
        <x:v>1.2300000000000002</x:v>
      </x:c>
      <x:c r="H1008" s="15" t="n">
        <x:f>VLOOKUP(D1008,'Pricing'!$A$6:$E$8,4,FALSE)</x:f>
        <x:v>6</x:v>
      </x:c>
      <x:c r="I1008" s="15" t="n">
        <x:f>E1008*G1008/1000000</x:f>
        <x:v>0.08674698000000002</x:v>
      </x:c>
      <x:c r="J1008" s="15" t="n">
        <x:f>F1008*H1008/1000000</x:f>
        <x:v>0.014832</x:v>
      </x:c>
      <x:c r="K1008" s="15" t="n">
        <x:f>SUM(I1008:J1008)</x:f>
        <x:v>0.10157898000000001</x:v>
      </x:c>
    </x:row>
    <x:row r="1009" ht="23" customHeight="1">
      <x:c r="A1009" s="2" t="str">
        <x:v>REQ-01005</x:v>
      </x:c>
      <x:c r="B1009" s="2" t="n">
        <x:v>12</x:v>
      </x:c>
      <x:c r="C1009" s="2" t="str">
        <x:v>Operations</x:v>
      </x:c>
      <x:c r="D1009" s="2" t="str">
        <x:v>Swift</x:v>
      </x:c>
      <x:c r="E1009" s="16" t="n">
        <x:v>105026</x:v>
      </x:c>
      <x:c r="F1009" s="16" t="n">
        <x:v>1218</x:v>
      </x:c>
      <x:c r="G1009" s="15" t="n">
        <x:f>VLOOKUP(D1009,'Pricing'!$A$6:$E$8,5,FALSE)</x:f>
        <x:v>0.246</x:v>
      </x:c>
      <x:c r="H1009" s="15" t="n">
        <x:f>VLOOKUP(D1009,'Pricing'!$A$6:$E$8,4,FALSE)</x:f>
        <x:v>1.2</x:v>
      </x:c>
      <x:c r="I1009" s="15" t="n">
        <x:f>E1009*G1009/1000000</x:f>
        <x:v>0.025836396</x:v>
      </x:c>
      <x:c r="J1009" s="15" t="n">
        <x:f>F1009*H1009/1000000</x:f>
        <x:v>0.0014616</x:v>
      </x:c>
      <x:c r="K1009" s="15" t="n">
        <x:f>SUM(I1009:J1009)</x:f>
        <x:v>0.027297996</x:v>
      </x:c>
    </x:row>
    <x:row r="1010" ht="23" customHeight="1">
      <x:c r="A1010" s="2" t="str">
        <x:v>REQ-01006</x:v>
      </x:c>
      <x:c r="B1010" s="2" t="n">
        <x:v>16</x:v>
      </x:c>
      <x:c r="C1010" s="2" t="str">
        <x:v>Growth</x:v>
      </x:c>
      <x:c r="D1010" s="2" t="str">
        <x:v>Reasoning</x:v>
      </x:c>
      <x:c r="E1010" s="16" t="n">
        <x:v>71269</x:v>
      </x:c>
      <x:c r="F1010" s="16" t="n">
        <x:v>636</x:v>
      </x:c>
      <x:c r="G1010" s="15" t="n">
        <x:f>VLOOKUP(D1010,'Pricing'!$A$6:$E$8,5,FALSE)</x:f>
        <x:v>4.920000000000001</x:v>
      </x:c>
      <x:c r="H1010" s="15" t="n">
        <x:f>VLOOKUP(D1010,'Pricing'!$A$6:$E$8,4,FALSE)</x:f>
        <x:v>24</x:v>
      </x:c>
      <x:c r="I1010" s="15" t="n">
        <x:f>E1010*G1010/1000000</x:f>
        <x:v>0.35064348000000006</x:v>
      </x:c>
      <x:c r="J1010" s="15" t="n">
        <x:f>F1010*H1010/1000000</x:f>
        <x:v>0.015264</x:v>
      </x:c>
      <x:c r="K1010" s="15" t="n">
        <x:f>SUM(I1010:J1010)</x:f>
        <x:v>0.36590748000000006</x:v>
      </x:c>
    </x:row>
    <x:row r="1011" ht="23" customHeight="1">
      <x:c r="A1011" s="2" t="str">
        <x:v>REQ-01007</x:v>
      </x:c>
      <x:c r="B1011" s="2" t="n">
        <x:v>14</x:v>
      </x:c>
      <x:c r="C1011" s="2" t="str">
        <x:v>Engineering</x:v>
      </x:c>
      <x:c r="D1011" s="2" t="str">
        <x:v>Swift</x:v>
      </x:c>
      <x:c r="E1011" s="16" t="n">
        <x:v>20089</x:v>
      </x:c>
      <x:c r="F1011" s="16" t="n">
        <x:v>1442</x:v>
      </x:c>
      <x:c r="G1011" s="15" t="n">
        <x:f>VLOOKUP(D1011,'Pricing'!$A$6:$E$8,5,FALSE)</x:f>
        <x:v>0.246</x:v>
      </x:c>
      <x:c r="H1011" s="15" t="n">
        <x:f>VLOOKUP(D1011,'Pricing'!$A$6:$E$8,4,FALSE)</x:f>
        <x:v>1.2</x:v>
      </x:c>
      <x:c r="I1011" s="15" t="n">
        <x:f>E1011*G1011/1000000</x:f>
        <x:v>0.0049418940000000005</x:v>
      </x:c>
      <x:c r="J1011" s="15" t="n">
        <x:f>F1011*H1011/1000000</x:f>
        <x:v>0.0017303999999999998</x:v>
      </x:c>
      <x:c r="K1011" s="15" t="n">
        <x:f>SUM(I1011:J1011)</x:f>
        <x:v>0.0066722940000000005</x:v>
      </x:c>
    </x:row>
    <x:row r="1012" ht="23" customHeight="1">
      <x:c r="A1012" s="2" t="str">
        <x:v>REQ-01008</x:v>
      </x:c>
      <x:c r="B1012" s="2" t="n">
        <x:v>24</x:v>
      </x:c>
      <x:c r="C1012" s="2" t="str">
        <x:v>Support</x:v>
      </x:c>
      <x:c r="D1012" s="2" t="str">
        <x:v>Balanced</x:v>
      </x:c>
      <x:c r="E1012" s="16" t="n">
        <x:v>58237</x:v>
      </x:c>
      <x:c r="F1012" s="16" t="n">
        <x:v>2846</x:v>
      </x:c>
      <x:c r="G1012" s="15" t="n">
        <x:f>VLOOKUP(D1012,'Pricing'!$A$6:$E$8,5,FALSE)</x:f>
        <x:v>1.2300000000000002</x:v>
      </x:c>
      <x:c r="H1012" s="15" t="n">
        <x:f>VLOOKUP(D1012,'Pricing'!$A$6:$E$8,4,FALSE)</x:f>
        <x:v>6</x:v>
      </x:c>
      <x:c r="I1012" s="15" t="n">
        <x:f>E1012*G1012/1000000</x:f>
        <x:v>0.07163151000000001</x:v>
      </x:c>
      <x:c r="J1012" s="15" t="n">
        <x:f>F1012*H1012/1000000</x:f>
        <x:v>0.017076</x:v>
      </x:c>
      <x:c r="K1012" s="15" t="n">
        <x:f>SUM(I1012:J1012)</x:f>
        <x:v>0.08870751000000002</x:v>
      </x:c>
    </x:row>
    <x:row r="1013" ht="23" customHeight="1">
      <x:c r="A1013" s="2" t="str">
        <x:v>REQ-01009</x:v>
      </x:c>
      <x:c r="B1013" s="2" t="n">
        <x:v>24</x:v>
      </x:c>
      <x:c r="C1013" s="2" t="str">
        <x:v>Operations</x:v>
      </x:c>
      <x:c r="D1013" s="2" t="str">
        <x:v>Balanced</x:v>
      </x:c>
      <x:c r="E1013" s="16" t="n">
        <x:v>34975</x:v>
      </x:c>
      <x:c r="F1013" s="16" t="n">
        <x:v>2656</x:v>
      </x:c>
      <x:c r="G1013" s="15" t="n">
        <x:f>VLOOKUP(D1013,'Pricing'!$A$6:$E$8,5,FALSE)</x:f>
        <x:v>1.2300000000000002</x:v>
      </x:c>
      <x:c r="H1013" s="15" t="n">
        <x:f>VLOOKUP(D1013,'Pricing'!$A$6:$E$8,4,FALSE)</x:f>
        <x:v>6</x:v>
      </x:c>
      <x:c r="I1013" s="15" t="n">
        <x:f>E1013*G1013/1000000</x:f>
        <x:v>0.04301925000000001</x:v>
      </x:c>
      <x:c r="J1013" s="15" t="n">
        <x:f>F1013*H1013/1000000</x:f>
        <x:v>0.015936</x:v>
      </x:c>
      <x:c r="K1013" s="15" t="n">
        <x:f>SUM(I1013:J1013)</x:f>
        <x:v>0.05895525000000001</x:v>
      </x:c>
    </x:row>
    <x:row r="1014" ht="23" customHeight="1">
      <x:c r="A1014" s="2" t="str">
        <x:v>REQ-01010</x:v>
      </x:c>
      <x:c r="B1014" s="2" t="n">
        <x:v>9</x:v>
      </x:c>
      <x:c r="C1014" s="2" t="str">
        <x:v>Growth</x:v>
      </x:c>
      <x:c r="D1014" s="2" t="str">
        <x:v>Balanced</x:v>
      </x:c>
      <x:c r="E1014" s="16" t="n">
        <x:v>46914</x:v>
      </x:c>
      <x:c r="F1014" s="16" t="n">
        <x:v>394</x:v>
      </x:c>
      <x:c r="G1014" s="15" t="n">
        <x:f>VLOOKUP(D1014,'Pricing'!$A$6:$E$8,5,FALSE)</x:f>
        <x:v>1.2300000000000002</x:v>
      </x:c>
      <x:c r="H1014" s="15" t="n">
        <x:f>VLOOKUP(D1014,'Pricing'!$A$6:$E$8,4,FALSE)</x:f>
        <x:v>6</x:v>
      </x:c>
      <x:c r="I1014" s="15" t="n">
        <x:f>E1014*G1014/1000000</x:f>
        <x:v>0.05770422000000001</x:v>
      </x:c>
      <x:c r="J1014" s="15" t="n">
        <x:f>F1014*H1014/1000000</x:f>
        <x:v>0.002364</x:v>
      </x:c>
      <x:c r="K1014" s="15" t="n">
        <x:f>SUM(I1014:J1014)</x:f>
        <x:v>0.060068220000000005</x:v>
      </x:c>
    </x:row>
    <x:row r="1015" ht="23" customHeight="1">
      <x:c r="A1015" s="2" t="str">
        <x:v>REQ-01011</x:v>
      </x:c>
      <x:c r="B1015" s="2" t="n">
        <x:v>22</x:v>
      </x:c>
      <x:c r="C1015" s="2" t="str">
        <x:v>Research</x:v>
      </x:c>
      <x:c r="D1015" s="2" t="str">
        <x:v>Balanced</x:v>
      </x:c>
      <x:c r="E1015" s="16" t="n">
        <x:v>91570</x:v>
      </x:c>
      <x:c r="F1015" s="16" t="n">
        <x:v>1834</x:v>
      </x:c>
      <x:c r="G1015" s="15" t="n">
        <x:f>VLOOKUP(D1015,'Pricing'!$A$6:$E$8,5,FALSE)</x:f>
        <x:v>1.2300000000000002</x:v>
      </x:c>
      <x:c r="H1015" s="15" t="n">
        <x:f>VLOOKUP(D1015,'Pricing'!$A$6:$E$8,4,FALSE)</x:f>
        <x:v>6</x:v>
      </x:c>
      <x:c r="I1015" s="15" t="n">
        <x:f>E1015*G1015/1000000</x:f>
        <x:v>0.11263110000000003</x:v>
      </x:c>
      <x:c r="J1015" s="15" t="n">
        <x:f>F1015*H1015/1000000</x:f>
        <x:v>0.011004</x:v>
      </x:c>
      <x:c r="K1015" s="15" t="n">
        <x:f>SUM(I1015:J1015)</x:f>
        <x:v>0.12363510000000003</x:v>
      </x:c>
    </x:row>
    <x:row r="1016" ht="23" customHeight="1">
      <x:c r="A1016" s="2" t="str">
        <x:v>REQ-01012</x:v>
      </x:c>
      <x:c r="B1016" s="2" t="n">
        <x:v>9</x:v>
      </x:c>
      <x:c r="C1016" s="2" t="str">
        <x:v>Product</x:v>
      </x:c>
      <x:c r="D1016" s="2" t="str">
        <x:v>Balanced</x:v>
      </x:c>
      <x:c r="E1016" s="16" t="n">
        <x:v>62387</x:v>
      </x:c>
      <x:c r="F1016" s="16" t="n">
        <x:v>2405</x:v>
      </x:c>
      <x:c r="G1016" s="15" t="n">
        <x:f>VLOOKUP(D1016,'Pricing'!$A$6:$E$8,5,FALSE)</x:f>
        <x:v>1.2300000000000002</x:v>
      </x:c>
      <x:c r="H1016" s="15" t="n">
        <x:f>VLOOKUP(D1016,'Pricing'!$A$6:$E$8,4,FALSE)</x:f>
        <x:v>6</x:v>
      </x:c>
      <x:c r="I1016" s="15" t="n">
        <x:f>E1016*G1016/1000000</x:f>
        <x:v>0.07673601000000001</x:v>
      </x:c>
      <x:c r="J1016" s="15" t="n">
        <x:f>F1016*H1016/1000000</x:f>
        <x:v>0.01443</x:v>
      </x:c>
      <x:c r="K1016" s="15" t="n">
        <x:f>SUM(I1016:J1016)</x:f>
        <x:v>0.09116601</x:v>
      </x:c>
    </x:row>
    <x:row r="1017" ht="23" customHeight="1">
      <x:c r="A1017" s="2" t="str">
        <x:v>REQ-01013</x:v>
      </x:c>
      <x:c r="B1017" s="2" t="n">
        <x:v>14</x:v>
      </x:c>
      <x:c r="C1017" s="2" t="str">
        <x:v>Engineering</x:v>
      </x:c>
      <x:c r="D1017" s="2" t="str">
        <x:v>Swift</x:v>
      </x:c>
      <x:c r="E1017" s="16" t="n">
        <x:v>43075</x:v>
      </x:c>
      <x:c r="F1017" s="16" t="n">
        <x:v>794</x:v>
      </x:c>
      <x:c r="G1017" s="15" t="n">
        <x:f>VLOOKUP(D1017,'Pricing'!$A$6:$E$8,5,FALSE)</x:f>
        <x:v>0.246</x:v>
      </x:c>
      <x:c r="H1017" s="15" t="n">
        <x:f>VLOOKUP(D1017,'Pricing'!$A$6:$E$8,4,FALSE)</x:f>
        <x:v>1.2</x:v>
      </x:c>
      <x:c r="I1017" s="15" t="n">
        <x:f>E1017*G1017/1000000</x:f>
        <x:v>0.01059645</x:v>
      </x:c>
      <x:c r="J1017" s="15" t="n">
        <x:f>F1017*H1017/1000000</x:f>
        <x:v>0.0009528</x:v>
      </x:c>
      <x:c r="K1017" s="15" t="n">
        <x:f>SUM(I1017:J1017)</x:f>
        <x:v>0.01154925</x:v>
      </x:c>
    </x:row>
    <x:row r="1018" ht="23" customHeight="1">
      <x:c r="A1018" s="2" t="str">
        <x:v>REQ-01014</x:v>
      </x:c>
      <x:c r="B1018" s="2" t="n">
        <x:v>8</x:v>
      </x:c>
      <x:c r="C1018" s="2" t="str">
        <x:v>Product</x:v>
      </x:c>
      <x:c r="D1018" s="2" t="str">
        <x:v>Balanced</x:v>
      </x:c>
      <x:c r="E1018" s="16" t="n">
        <x:v>103475</x:v>
      </x:c>
      <x:c r="F1018" s="16" t="n">
        <x:v>1528</x:v>
      </x:c>
      <x:c r="G1018" s="15" t="n">
        <x:f>VLOOKUP(D1018,'Pricing'!$A$6:$E$8,5,FALSE)</x:f>
        <x:v>1.2300000000000002</x:v>
      </x:c>
      <x:c r="H1018" s="15" t="n">
        <x:f>VLOOKUP(D1018,'Pricing'!$A$6:$E$8,4,FALSE)</x:f>
        <x:v>6</x:v>
      </x:c>
      <x:c r="I1018" s="15" t="n">
        <x:f>E1018*G1018/1000000</x:f>
        <x:v>0.12727425</x:v>
      </x:c>
      <x:c r="J1018" s="15" t="n">
        <x:f>F1018*H1018/1000000</x:f>
        <x:v>0.009168</x:v>
      </x:c>
      <x:c r="K1018" s="15" t="n">
        <x:f>SUM(I1018:J1018)</x:f>
        <x:v>0.13644225000000001</x:v>
      </x:c>
    </x:row>
    <x:row r="1019" ht="23" customHeight="1">
      <x:c r="A1019" s="2" t="str">
        <x:v>REQ-01015</x:v>
      </x:c>
      <x:c r="B1019" s="2" t="n">
        <x:v>5</x:v>
      </x:c>
      <x:c r="C1019" s="2" t="str">
        <x:v>Research</x:v>
      </x:c>
      <x:c r="D1019" s="2" t="str">
        <x:v>Balanced</x:v>
      </x:c>
      <x:c r="E1019" s="16" t="n">
        <x:v>50591</x:v>
      </x:c>
      <x:c r="F1019" s="16" t="n">
        <x:v>2105</x:v>
      </x:c>
      <x:c r="G1019" s="15" t="n">
        <x:f>VLOOKUP(D1019,'Pricing'!$A$6:$E$8,5,FALSE)</x:f>
        <x:v>1.2300000000000002</x:v>
      </x:c>
      <x:c r="H1019" s="15" t="n">
        <x:f>VLOOKUP(D1019,'Pricing'!$A$6:$E$8,4,FALSE)</x:f>
        <x:v>6</x:v>
      </x:c>
      <x:c r="I1019" s="15" t="n">
        <x:f>E1019*G1019/1000000</x:f>
        <x:v>0.06222693000000001</x:v>
      </x:c>
      <x:c r="J1019" s="15" t="n">
        <x:f>F1019*H1019/1000000</x:f>
        <x:v>0.01263</x:v>
      </x:c>
      <x:c r="K1019" s="15" t="n">
        <x:f>SUM(I1019:J1019)</x:f>
        <x:v>0.07485693</x:v>
      </x:c>
    </x:row>
    <x:row r="1020" ht="23" customHeight="1">
      <x:c r="A1020" s="2" t="str">
        <x:v>REQ-01016</x:v>
      </x:c>
      <x:c r="B1020" s="2" t="n">
        <x:v>17</x:v>
      </x:c>
      <x:c r="C1020" s="2" t="str">
        <x:v>Support</x:v>
      </x:c>
      <x:c r="D1020" s="2" t="str">
        <x:v>Balanced</x:v>
      </x:c>
      <x:c r="E1020" s="16" t="n">
        <x:v>20740</x:v>
      </x:c>
      <x:c r="F1020" s="16" t="n">
        <x:v>2244</x:v>
      </x:c>
      <x:c r="G1020" s="15" t="n">
        <x:f>VLOOKUP(D1020,'Pricing'!$A$6:$E$8,5,FALSE)</x:f>
        <x:v>1.2300000000000002</x:v>
      </x:c>
      <x:c r="H1020" s="15" t="n">
        <x:f>VLOOKUP(D1020,'Pricing'!$A$6:$E$8,4,FALSE)</x:f>
        <x:v>6</x:v>
      </x:c>
      <x:c r="I1020" s="15" t="n">
        <x:f>E1020*G1020/1000000</x:f>
        <x:v>0.025510200000000004</x:v>
      </x:c>
      <x:c r="J1020" s="15" t="n">
        <x:f>F1020*H1020/1000000</x:f>
        <x:v>0.013464</x:v>
      </x:c>
      <x:c r="K1020" s="15" t="n">
        <x:f>SUM(I1020:J1020)</x:f>
        <x:v>0.0389742</x:v>
      </x:c>
    </x:row>
    <x:row r="1021" ht="23" customHeight="1">
      <x:c r="A1021" s="2" t="str">
        <x:v>REQ-01017</x:v>
      </x:c>
      <x:c r="B1021" s="2" t="n">
        <x:v>16</x:v>
      </x:c>
      <x:c r="C1021" s="2" t="str">
        <x:v>Engineering</x:v>
      </x:c>
      <x:c r="D1021" s="2" t="str">
        <x:v>Balanced</x:v>
      </x:c>
      <x:c r="E1021" s="16" t="n">
        <x:v>33019</x:v>
      </x:c>
      <x:c r="F1021" s="16" t="n">
        <x:v>2630</x:v>
      </x:c>
      <x:c r="G1021" s="15" t="n">
        <x:f>VLOOKUP(D1021,'Pricing'!$A$6:$E$8,5,FALSE)</x:f>
        <x:v>1.2300000000000002</x:v>
      </x:c>
      <x:c r="H1021" s="15" t="n">
        <x:f>VLOOKUP(D1021,'Pricing'!$A$6:$E$8,4,FALSE)</x:f>
        <x:v>6</x:v>
      </x:c>
      <x:c r="I1021" s="15" t="n">
        <x:f>E1021*G1021/1000000</x:f>
        <x:v>0.04061337000000001</x:v>
      </x:c>
      <x:c r="J1021" s="15" t="n">
        <x:f>F1021*H1021/1000000</x:f>
        <x:v>0.01578</x:v>
      </x:c>
      <x:c r="K1021" s="15" t="n">
        <x:f>SUM(I1021:J1021)</x:f>
        <x:v>0.05639337000000001</x:v>
      </x:c>
    </x:row>
    <x:row r="1022" ht="23" customHeight="1">
      <x:c r="A1022" s="2" t="str">
        <x:v>REQ-01018</x:v>
      </x:c>
      <x:c r="B1022" s="2" t="n">
        <x:v>25</x:v>
      </x:c>
      <x:c r="C1022" s="2" t="str">
        <x:v>Growth</x:v>
      </x:c>
      <x:c r="D1022" s="2" t="str">
        <x:v>Reasoning</x:v>
      </x:c>
      <x:c r="E1022" s="16" t="n">
        <x:v>27628</x:v>
      </x:c>
      <x:c r="F1022" s="16" t="n">
        <x:v>3967</x:v>
      </x:c>
      <x:c r="G1022" s="15" t="n">
        <x:f>VLOOKUP(D1022,'Pricing'!$A$6:$E$8,5,FALSE)</x:f>
        <x:v>4.920000000000001</x:v>
      </x:c>
      <x:c r="H1022" s="15" t="n">
        <x:f>VLOOKUP(D1022,'Pricing'!$A$6:$E$8,4,FALSE)</x:f>
        <x:v>24</x:v>
      </x:c>
      <x:c r="I1022" s="15" t="n">
        <x:f>E1022*G1022/1000000</x:f>
        <x:v>0.13592976</x:v>
      </x:c>
      <x:c r="J1022" s="15" t="n">
        <x:f>F1022*H1022/1000000</x:f>
        <x:v>0.095208</x:v>
      </x:c>
      <x:c r="K1022" s="15" t="n">
        <x:f>SUM(I1022:J1022)</x:f>
        <x:v>0.23113776000000003</x:v>
      </x:c>
    </x:row>
    <x:row r="1023" ht="23" customHeight="1">
      <x:c r="A1023" s="2" t="str">
        <x:v>REQ-01019</x:v>
      </x:c>
      <x:c r="B1023" s="2" t="n">
        <x:v>11</x:v>
      </x:c>
      <x:c r="C1023" s="2" t="str">
        <x:v>Research</x:v>
      </x:c>
      <x:c r="D1023" s="2" t="str">
        <x:v>Swift</x:v>
      </x:c>
      <x:c r="E1023" s="16" t="n">
        <x:v>92603</x:v>
      </x:c>
      <x:c r="F1023" s="16" t="n">
        <x:v>2513</x:v>
      </x:c>
      <x:c r="G1023" s="15" t="n">
        <x:f>VLOOKUP(D1023,'Pricing'!$A$6:$E$8,5,FALSE)</x:f>
        <x:v>0.246</x:v>
      </x:c>
      <x:c r="H1023" s="15" t="n">
        <x:f>VLOOKUP(D1023,'Pricing'!$A$6:$E$8,4,FALSE)</x:f>
        <x:v>1.2</x:v>
      </x:c>
      <x:c r="I1023" s="15" t="n">
        <x:f>E1023*G1023/1000000</x:f>
        <x:v>0.022780338</x:v>
      </x:c>
      <x:c r="J1023" s="15" t="n">
        <x:f>F1023*H1023/1000000</x:f>
        <x:v>0.0030156</x:v>
      </x:c>
      <x:c r="K1023" s="15" t="n">
        <x:f>SUM(I1023:J1023)</x:f>
        <x:v>0.025795938</x:v>
      </x:c>
    </x:row>
    <x:row r="1024" ht="23" customHeight="1">
      <x:c r="A1024" s="2" t="str">
        <x:v>REQ-01020</x:v>
      </x:c>
      <x:c r="B1024" s="2" t="n">
        <x:v>3</x:v>
      </x:c>
      <x:c r="C1024" s="2" t="str">
        <x:v>Growth</x:v>
      </x:c>
      <x:c r="D1024" s="2" t="str">
        <x:v>Reasoning</x:v>
      </x:c>
      <x:c r="E1024" s="16" t="n">
        <x:v>47789</x:v>
      </x:c>
      <x:c r="F1024" s="16" t="n">
        <x:v>3841</x:v>
      </x:c>
      <x:c r="G1024" s="15" t="n">
        <x:f>VLOOKUP(D1024,'Pricing'!$A$6:$E$8,5,FALSE)</x:f>
        <x:v>4.920000000000001</x:v>
      </x:c>
      <x:c r="H1024" s="15" t="n">
        <x:f>VLOOKUP(D1024,'Pricing'!$A$6:$E$8,4,FALSE)</x:f>
        <x:v>24</x:v>
      </x:c>
      <x:c r="I1024" s="15" t="n">
        <x:f>E1024*G1024/1000000</x:f>
        <x:v>0.23512188000000003</x:v>
      </x:c>
      <x:c r="J1024" s="15" t="n">
        <x:f>F1024*H1024/1000000</x:f>
        <x:v>0.092184</x:v>
      </x:c>
      <x:c r="K1024" s="15" t="n">
        <x:f>SUM(I1024:J1024)</x:f>
        <x:v>0.32730588000000005</x:v>
      </x:c>
    </x:row>
    <x:row r="1025" ht="23" customHeight="1">
      <x:c r="A1025" s="2" t="str">
        <x:v>REQ-01021</x:v>
      </x:c>
      <x:c r="B1025" s="2" t="n">
        <x:v>17</x:v>
      </x:c>
      <x:c r="C1025" s="2" t="str">
        <x:v>Research</x:v>
      </x:c>
      <x:c r="D1025" s="2" t="str">
        <x:v>Swift</x:v>
      </x:c>
      <x:c r="E1025" s="16" t="n">
        <x:v>7769</x:v>
      </x:c>
      <x:c r="F1025" s="16" t="n">
        <x:v>2128</x:v>
      </x:c>
      <x:c r="G1025" s="15" t="n">
        <x:f>VLOOKUP(D1025,'Pricing'!$A$6:$E$8,5,FALSE)</x:f>
        <x:v>0.246</x:v>
      </x:c>
      <x:c r="H1025" s="15" t="n">
        <x:f>VLOOKUP(D1025,'Pricing'!$A$6:$E$8,4,FALSE)</x:f>
        <x:v>1.2</x:v>
      </x:c>
      <x:c r="I1025" s="15" t="n">
        <x:f>E1025*G1025/1000000</x:f>
        <x:v>0.001911174</x:v>
      </x:c>
      <x:c r="J1025" s="15" t="n">
        <x:f>F1025*H1025/1000000</x:f>
        <x:v>0.0025536</x:v>
      </x:c>
      <x:c r="K1025" s="15" t="n">
        <x:f>SUM(I1025:J1025)</x:f>
        <x:v>0.004464774</x:v>
      </x:c>
    </x:row>
    <x:row r="1026" ht="23" customHeight="1">
      <x:c r="A1026" s="2" t="str">
        <x:v>REQ-01022</x:v>
      </x:c>
      <x:c r="B1026" s="2" t="n">
        <x:v>31</x:v>
      </x:c>
      <x:c r="C1026" s="2" t="str">
        <x:v>Growth</x:v>
      </x:c>
      <x:c r="D1026" s="2" t="str">
        <x:v>Swift</x:v>
      </x:c>
      <x:c r="E1026" s="16" t="n">
        <x:v>27927</x:v>
      </x:c>
      <x:c r="F1026" s="16" t="n">
        <x:v>2264</x:v>
      </x:c>
      <x:c r="G1026" s="15" t="n">
        <x:f>VLOOKUP(D1026,'Pricing'!$A$6:$E$8,5,FALSE)</x:f>
        <x:v>0.246</x:v>
      </x:c>
      <x:c r="H1026" s="15" t="n">
        <x:f>VLOOKUP(D1026,'Pricing'!$A$6:$E$8,4,FALSE)</x:f>
        <x:v>1.2</x:v>
      </x:c>
      <x:c r="I1026" s="15" t="n">
        <x:f>E1026*G1026/1000000</x:f>
        <x:v>0.006870042</x:v>
      </x:c>
      <x:c r="J1026" s="15" t="n">
        <x:f>F1026*H1026/1000000</x:f>
        <x:v>0.0027167999999999997</x:v>
      </x:c>
      <x:c r="K1026" s="15" t="n">
        <x:f>SUM(I1026:J1026)</x:f>
        <x:v>0.009586842</x:v>
      </x:c>
    </x:row>
    <x:row r="1027" ht="23" customHeight="1">
      <x:c r="A1027" s="2" t="str">
        <x:v>REQ-01023</x:v>
      </x:c>
      <x:c r="B1027" s="2" t="n">
        <x:v>9</x:v>
      </x:c>
      <x:c r="C1027" s="2" t="str">
        <x:v>Research</x:v>
      </x:c>
      <x:c r="D1027" s="2" t="str">
        <x:v>Balanced</x:v>
      </x:c>
      <x:c r="E1027" s="16" t="n">
        <x:v>59050</x:v>
      </x:c>
      <x:c r="F1027" s="16" t="n">
        <x:v>170</x:v>
      </x:c>
      <x:c r="G1027" s="15" t="n">
        <x:f>VLOOKUP(D1027,'Pricing'!$A$6:$E$8,5,FALSE)</x:f>
        <x:v>1.2300000000000002</x:v>
      </x:c>
      <x:c r="H1027" s="15" t="n">
        <x:f>VLOOKUP(D1027,'Pricing'!$A$6:$E$8,4,FALSE)</x:f>
        <x:v>6</x:v>
      </x:c>
      <x:c r="I1027" s="15" t="n">
        <x:f>E1027*G1027/1000000</x:f>
        <x:v>0.07263150000000002</x:v>
      </x:c>
      <x:c r="J1027" s="15" t="n">
        <x:f>F1027*H1027/1000000</x:f>
        <x:v>0.00102</x:v>
      </x:c>
      <x:c r="K1027" s="15" t="n">
        <x:f>SUM(I1027:J1027)</x:f>
        <x:v>0.07365150000000001</x:v>
      </x:c>
    </x:row>
    <x:row r="1028" ht="23" customHeight="1">
      <x:c r="A1028" s="2" t="str">
        <x:v>REQ-01024</x:v>
      </x:c>
      <x:c r="B1028" s="2" t="n">
        <x:v>22</x:v>
      </x:c>
      <x:c r="C1028" s="2" t="str">
        <x:v>Product</x:v>
      </x:c>
      <x:c r="D1028" s="2" t="str">
        <x:v>Swift</x:v>
      </x:c>
      <x:c r="E1028" s="16" t="n">
        <x:v>23366</x:v>
      </x:c>
      <x:c r="F1028" s="16" t="n">
        <x:v>752</x:v>
      </x:c>
      <x:c r="G1028" s="15" t="n">
        <x:f>VLOOKUP(D1028,'Pricing'!$A$6:$E$8,5,FALSE)</x:f>
        <x:v>0.246</x:v>
      </x:c>
      <x:c r="H1028" s="15" t="n">
        <x:f>VLOOKUP(D1028,'Pricing'!$A$6:$E$8,4,FALSE)</x:f>
        <x:v>1.2</x:v>
      </x:c>
      <x:c r="I1028" s="15" t="n">
        <x:f>E1028*G1028/1000000</x:f>
        <x:v>0.005748036</x:v>
      </x:c>
      <x:c r="J1028" s="15" t="n">
        <x:f>F1028*H1028/1000000</x:f>
        <x:v>0.0009023999999999999</x:v>
      </x:c>
      <x:c r="K1028" s="15" t="n">
        <x:f>SUM(I1028:J1028)</x:f>
        <x:v>0.006650436</x:v>
      </x:c>
    </x:row>
    <x:row r="1029" ht="23" customHeight="1">
      <x:c r="A1029" s="2" t="str">
        <x:v>REQ-01025</x:v>
      </x:c>
      <x:c r="B1029" s="2" t="n">
        <x:v>10</x:v>
      </x:c>
      <x:c r="C1029" s="2" t="str">
        <x:v>Operations</x:v>
      </x:c>
      <x:c r="D1029" s="2" t="str">
        <x:v>Swift</x:v>
      </x:c>
      <x:c r="E1029" s="16" t="n">
        <x:v>39416</x:v>
      </x:c>
      <x:c r="F1029" s="16" t="n">
        <x:v>1518</x:v>
      </x:c>
      <x:c r="G1029" s="15" t="n">
        <x:f>VLOOKUP(D1029,'Pricing'!$A$6:$E$8,5,FALSE)</x:f>
        <x:v>0.246</x:v>
      </x:c>
      <x:c r="H1029" s="15" t="n">
        <x:f>VLOOKUP(D1029,'Pricing'!$A$6:$E$8,4,FALSE)</x:f>
        <x:v>1.2</x:v>
      </x:c>
      <x:c r="I1029" s="15" t="n">
        <x:f>E1029*G1029/1000000</x:f>
        <x:v>0.009696336</x:v>
      </x:c>
      <x:c r="J1029" s="15" t="n">
        <x:f>F1029*H1029/1000000</x:f>
        <x:v>0.0018215999999999998</x:v>
      </x:c>
      <x:c r="K1029" s="15" t="n">
        <x:f>SUM(I1029:J1029)</x:f>
        <x:v>0.011517936</x:v>
      </x:c>
    </x:row>
    <x:row r="1030" ht="23" customHeight="1">
      <x:c r="A1030" s="2" t="str">
        <x:v>REQ-01026</x:v>
      </x:c>
      <x:c r="B1030" s="2" t="n">
        <x:v>19</x:v>
      </x:c>
      <x:c r="C1030" s="2" t="str">
        <x:v>Growth</x:v>
      </x:c>
      <x:c r="D1030" s="2" t="str">
        <x:v>Reasoning</x:v>
      </x:c>
      <x:c r="E1030" s="16" t="n">
        <x:v>25492</x:v>
      </x:c>
      <x:c r="F1030" s="16" t="n">
        <x:v>3205</x:v>
      </x:c>
      <x:c r="G1030" s="15" t="n">
        <x:f>VLOOKUP(D1030,'Pricing'!$A$6:$E$8,5,FALSE)</x:f>
        <x:v>4.920000000000001</x:v>
      </x:c>
      <x:c r="H1030" s="15" t="n">
        <x:f>VLOOKUP(D1030,'Pricing'!$A$6:$E$8,4,FALSE)</x:f>
        <x:v>24</x:v>
      </x:c>
      <x:c r="I1030" s="15" t="n">
        <x:f>E1030*G1030/1000000</x:f>
        <x:v>0.12542064000000003</x:v>
      </x:c>
      <x:c r="J1030" s="15" t="n">
        <x:f>F1030*H1030/1000000</x:f>
        <x:v>0.07692</x:v>
      </x:c>
      <x:c r="K1030" s="15" t="n">
        <x:f>SUM(I1030:J1030)</x:f>
        <x:v>0.20234064000000002</x:v>
      </x:c>
    </x:row>
    <x:row r="1031" ht="23" customHeight="1">
      <x:c r="A1031" s="2" t="str">
        <x:v>REQ-01027</x:v>
      </x:c>
      <x:c r="B1031" s="2" t="n">
        <x:v>12</x:v>
      </x:c>
      <x:c r="C1031" s="2" t="str">
        <x:v>Operations</x:v>
      </x:c>
      <x:c r="D1031" s="2" t="str">
        <x:v>Swift</x:v>
      </x:c>
      <x:c r="E1031" s="16" t="n">
        <x:v>116780</x:v>
      </x:c>
      <x:c r="F1031" s="16" t="n">
        <x:v>3643</x:v>
      </x:c>
      <x:c r="G1031" s="15" t="n">
        <x:f>VLOOKUP(D1031,'Pricing'!$A$6:$E$8,5,FALSE)</x:f>
        <x:v>0.246</x:v>
      </x:c>
      <x:c r="H1031" s="15" t="n">
        <x:f>VLOOKUP(D1031,'Pricing'!$A$6:$E$8,4,FALSE)</x:f>
        <x:v>1.2</x:v>
      </x:c>
      <x:c r="I1031" s="15" t="n">
        <x:f>E1031*G1031/1000000</x:f>
        <x:v>0.02872788</x:v>
      </x:c>
      <x:c r="J1031" s="15" t="n">
        <x:f>F1031*H1031/1000000</x:f>
        <x:v>0.0043716</x:v>
      </x:c>
      <x:c r="K1031" s="15" t="n">
        <x:f>SUM(I1031:J1031)</x:f>
        <x:v>0.03309948</x:v>
      </x:c>
    </x:row>
    <x:row r="1032" ht="23" customHeight="1">
      <x:c r="A1032" s="2" t="str">
        <x:v>REQ-01028</x:v>
      </x:c>
      <x:c r="B1032" s="2" t="n">
        <x:v>17</x:v>
      </x:c>
      <x:c r="C1032" s="2" t="str">
        <x:v>Support</x:v>
      </x:c>
      <x:c r="D1032" s="2" t="str">
        <x:v>Swift</x:v>
      </x:c>
      <x:c r="E1032" s="16" t="n">
        <x:v>98630</x:v>
      </x:c>
      <x:c r="F1032" s="16" t="n">
        <x:v>3407</x:v>
      </x:c>
      <x:c r="G1032" s="15" t="n">
        <x:f>VLOOKUP(D1032,'Pricing'!$A$6:$E$8,5,FALSE)</x:f>
        <x:v>0.246</x:v>
      </x:c>
      <x:c r="H1032" s="15" t="n">
        <x:f>VLOOKUP(D1032,'Pricing'!$A$6:$E$8,4,FALSE)</x:f>
        <x:v>1.2</x:v>
      </x:c>
      <x:c r="I1032" s="15" t="n">
        <x:f>E1032*G1032/1000000</x:f>
        <x:v>0.02426298</x:v>
      </x:c>
      <x:c r="J1032" s="15" t="n">
        <x:f>F1032*H1032/1000000</x:f>
        <x:v>0.0040884</x:v>
      </x:c>
      <x:c r="K1032" s="15" t="n">
        <x:f>SUM(I1032:J1032)</x:f>
        <x:v>0.02835138</x:v>
      </x:c>
    </x:row>
    <x:row r="1033" ht="23" customHeight="1">
      <x:c r="A1033" s="2" t="str">
        <x:v>REQ-01029</x:v>
      </x:c>
      <x:c r="B1033" s="2" t="n">
        <x:v>29</x:v>
      </x:c>
      <x:c r="C1033" s="2" t="str">
        <x:v>Operations</x:v>
      </x:c>
      <x:c r="D1033" s="2" t="str">
        <x:v>Swift</x:v>
      </x:c>
      <x:c r="E1033" s="16" t="n">
        <x:v>17667</x:v>
      </x:c>
      <x:c r="F1033" s="16" t="n">
        <x:v>817</x:v>
      </x:c>
      <x:c r="G1033" s="15" t="n">
        <x:f>VLOOKUP(D1033,'Pricing'!$A$6:$E$8,5,FALSE)</x:f>
        <x:v>0.246</x:v>
      </x:c>
      <x:c r="H1033" s="15" t="n">
        <x:f>VLOOKUP(D1033,'Pricing'!$A$6:$E$8,4,FALSE)</x:f>
        <x:v>1.2</x:v>
      </x:c>
      <x:c r="I1033" s="15" t="n">
        <x:f>E1033*G1033/1000000</x:f>
        <x:v>0.004346082</x:v>
      </x:c>
      <x:c r="J1033" s="15" t="n">
        <x:f>F1033*H1033/1000000</x:f>
        <x:v>0.0009804</x:v>
      </x:c>
      <x:c r="K1033" s="15" t="n">
        <x:f>SUM(I1033:J1033)</x:f>
        <x:v>0.0053264820000000004</x:v>
      </x:c>
    </x:row>
    <x:row r="1034" ht="23" customHeight="1">
      <x:c r="A1034" s="2" t="str">
        <x:v>REQ-01030</x:v>
      </x:c>
      <x:c r="B1034" s="2" t="n">
        <x:v>21</x:v>
      </x:c>
      <x:c r="C1034" s="2" t="str">
        <x:v>Growth</x:v>
      </x:c>
      <x:c r="D1034" s="2" t="str">
        <x:v>Swift</x:v>
      </x:c>
      <x:c r="E1034" s="16" t="n">
        <x:v>90402</x:v>
      </x:c>
      <x:c r="F1034" s="16" t="n">
        <x:v>2138</x:v>
      </x:c>
      <x:c r="G1034" s="15" t="n">
        <x:f>VLOOKUP(D1034,'Pricing'!$A$6:$E$8,5,FALSE)</x:f>
        <x:v>0.246</x:v>
      </x:c>
      <x:c r="H1034" s="15" t="n">
        <x:f>VLOOKUP(D1034,'Pricing'!$A$6:$E$8,4,FALSE)</x:f>
        <x:v>1.2</x:v>
      </x:c>
      <x:c r="I1034" s="15" t="n">
        <x:f>E1034*G1034/1000000</x:f>
        <x:v>0.022238892</x:v>
      </x:c>
      <x:c r="J1034" s="15" t="n">
        <x:f>F1034*H1034/1000000</x:f>
        <x:v>0.0025656</x:v>
      </x:c>
      <x:c r="K1034" s="15" t="n">
        <x:f>SUM(I1034:J1034)</x:f>
        <x:v>0.024804492</x:v>
      </x:c>
    </x:row>
    <x:row r="1035" ht="23" customHeight="1">
      <x:c r="A1035" s="2" t="str">
        <x:v>REQ-01031</x:v>
      </x:c>
      <x:c r="B1035" s="2" t="n">
        <x:v>14</x:v>
      </x:c>
      <x:c r="C1035" s="2" t="str">
        <x:v>Research</x:v>
      </x:c>
      <x:c r="D1035" s="2" t="str">
        <x:v>Balanced</x:v>
      </x:c>
      <x:c r="E1035" s="16" t="n">
        <x:v>25674</x:v>
      </x:c>
      <x:c r="F1035" s="16" t="n">
        <x:v>3886</x:v>
      </x:c>
      <x:c r="G1035" s="15" t="n">
        <x:f>VLOOKUP(D1035,'Pricing'!$A$6:$E$8,5,FALSE)</x:f>
        <x:v>1.2300000000000002</x:v>
      </x:c>
      <x:c r="H1035" s="15" t="n">
        <x:f>VLOOKUP(D1035,'Pricing'!$A$6:$E$8,4,FALSE)</x:f>
        <x:v>6</x:v>
      </x:c>
      <x:c r="I1035" s="15" t="n">
        <x:f>E1035*G1035/1000000</x:f>
        <x:v>0.031579020000000006</x:v>
      </x:c>
      <x:c r="J1035" s="15" t="n">
        <x:f>F1035*H1035/1000000</x:f>
        <x:v>0.023316</x:v>
      </x:c>
      <x:c r="K1035" s="15" t="n">
        <x:f>SUM(I1035:J1035)</x:f>
        <x:v>0.05489502</x:v>
      </x:c>
    </x:row>
    <x:row r="1036" ht="23" customHeight="1">
      <x:c r="A1036" s="2" t="str">
        <x:v>REQ-01032</x:v>
      </x:c>
      <x:c r="B1036" s="2" t="n">
        <x:v>22</x:v>
      </x:c>
      <x:c r="C1036" s="2" t="str">
        <x:v>Product</x:v>
      </x:c>
      <x:c r="D1036" s="2" t="str">
        <x:v>Swift</x:v>
      </x:c>
      <x:c r="E1036" s="16" t="n">
        <x:v>72430</x:v>
      </x:c>
      <x:c r="F1036" s="16" t="n">
        <x:v>1174</x:v>
      </x:c>
      <x:c r="G1036" s="15" t="n">
        <x:f>VLOOKUP(D1036,'Pricing'!$A$6:$E$8,5,FALSE)</x:f>
        <x:v>0.246</x:v>
      </x:c>
      <x:c r="H1036" s="15" t="n">
        <x:f>VLOOKUP(D1036,'Pricing'!$A$6:$E$8,4,FALSE)</x:f>
        <x:v>1.2</x:v>
      </x:c>
      <x:c r="I1036" s="15" t="n">
        <x:f>E1036*G1036/1000000</x:f>
        <x:v>0.01781778</x:v>
      </x:c>
      <x:c r="J1036" s="15" t="n">
        <x:f>F1036*H1036/1000000</x:f>
        <x:v>0.0014088</x:v>
      </x:c>
      <x:c r="K1036" s="15" t="n">
        <x:f>SUM(I1036:J1036)</x:f>
        <x:v>0.01922658</x:v>
      </x:c>
    </x:row>
    <x:row r="1037" ht="23" customHeight="1">
      <x:c r="A1037" s="2" t="str">
        <x:v>REQ-01033</x:v>
      </x:c>
      <x:c r="B1037" s="2" t="n">
        <x:v>5</x:v>
      </x:c>
      <x:c r="C1037" s="2" t="str">
        <x:v>Research</x:v>
      </x:c>
      <x:c r="D1037" s="2" t="str">
        <x:v>Balanced</x:v>
      </x:c>
      <x:c r="E1037" s="16" t="n">
        <x:v>86010</x:v>
      </x:c>
      <x:c r="F1037" s="16" t="n">
        <x:v>3154</x:v>
      </x:c>
      <x:c r="G1037" s="15" t="n">
        <x:f>VLOOKUP(D1037,'Pricing'!$A$6:$E$8,5,FALSE)</x:f>
        <x:v>1.2300000000000002</x:v>
      </x:c>
      <x:c r="H1037" s="15" t="n">
        <x:f>VLOOKUP(D1037,'Pricing'!$A$6:$E$8,4,FALSE)</x:f>
        <x:v>6</x:v>
      </x:c>
      <x:c r="I1037" s="15" t="n">
        <x:f>E1037*G1037/1000000</x:f>
        <x:v>0.10579230000000002</x:v>
      </x:c>
      <x:c r="J1037" s="15" t="n">
        <x:f>F1037*H1037/1000000</x:f>
        <x:v>0.018924</x:v>
      </x:c>
      <x:c r="K1037" s="15" t="n">
        <x:f>SUM(I1037:J1037)</x:f>
        <x:v>0.12471630000000002</x:v>
      </x:c>
    </x:row>
    <x:row r="1038" ht="23" customHeight="1">
      <x:c r="A1038" s="2" t="str">
        <x:v>REQ-01034</x:v>
      </x:c>
      <x:c r="B1038" s="2" t="n">
        <x:v>29</x:v>
      </x:c>
      <x:c r="C1038" s="2" t="str">
        <x:v>Growth</x:v>
      </x:c>
      <x:c r="D1038" s="2" t="str">
        <x:v>Swift</x:v>
      </x:c>
      <x:c r="E1038" s="16" t="n">
        <x:v>85660</x:v>
      </x:c>
      <x:c r="F1038" s="16" t="n">
        <x:v>2581</x:v>
      </x:c>
      <x:c r="G1038" s="15" t="n">
        <x:f>VLOOKUP(D1038,'Pricing'!$A$6:$E$8,5,FALSE)</x:f>
        <x:v>0.246</x:v>
      </x:c>
      <x:c r="H1038" s="15" t="n">
        <x:f>VLOOKUP(D1038,'Pricing'!$A$6:$E$8,4,FALSE)</x:f>
        <x:v>1.2</x:v>
      </x:c>
      <x:c r="I1038" s="15" t="n">
        <x:f>E1038*G1038/1000000</x:f>
        <x:v>0.021072360000000002</x:v>
      </x:c>
      <x:c r="J1038" s="15" t="n">
        <x:f>F1038*H1038/1000000</x:f>
        <x:v>0.0030971999999999996</x:v>
      </x:c>
      <x:c r="K1038" s="15" t="n">
        <x:f>SUM(I1038:J1038)</x:f>
        <x:v>0.02416956</x:v>
      </x:c>
    </x:row>
    <x:row r="1039" ht="23" customHeight="1">
      <x:c r="A1039" s="2" t="str">
        <x:v>REQ-01035</x:v>
      </x:c>
      <x:c r="B1039" s="2" t="n">
        <x:v>28</x:v>
      </x:c>
      <x:c r="C1039" s="2" t="str">
        <x:v>Operations</x:v>
      </x:c>
      <x:c r="D1039" s="2" t="str">
        <x:v>Swift</x:v>
      </x:c>
      <x:c r="E1039" s="16" t="n">
        <x:v>7418</x:v>
      </x:c>
      <x:c r="F1039" s="16" t="n">
        <x:v>753</x:v>
      </x:c>
      <x:c r="G1039" s="15" t="n">
        <x:f>VLOOKUP(D1039,'Pricing'!$A$6:$E$8,5,FALSE)</x:f>
        <x:v>0.246</x:v>
      </x:c>
      <x:c r="H1039" s="15" t="n">
        <x:f>VLOOKUP(D1039,'Pricing'!$A$6:$E$8,4,FALSE)</x:f>
        <x:v>1.2</x:v>
      </x:c>
      <x:c r="I1039" s="15" t="n">
        <x:f>E1039*G1039/1000000</x:f>
        <x:v>0.001824828</x:v>
      </x:c>
      <x:c r="J1039" s="15" t="n">
        <x:f>F1039*H1039/1000000</x:f>
        <x:v>0.0009036000000000001</x:v>
      </x:c>
      <x:c r="K1039" s="15" t="n">
        <x:f>SUM(I1039:J1039)</x:f>
        <x:v>0.0027284279999999998</x:v>
      </x:c>
    </x:row>
    <x:row r="1040" ht="23" customHeight="1">
      <x:c r="A1040" s="2" t="str">
        <x:v>REQ-01036</x:v>
      </x:c>
      <x:c r="B1040" s="2" t="n">
        <x:v>5</x:v>
      </x:c>
      <x:c r="C1040" s="2" t="str">
        <x:v>Growth</x:v>
      </x:c>
      <x:c r="D1040" s="2" t="str">
        <x:v>Swift</x:v>
      </x:c>
      <x:c r="E1040" s="16" t="n">
        <x:v>105673</x:v>
      </x:c>
      <x:c r="F1040" s="16" t="n">
        <x:v>3621</x:v>
      </x:c>
      <x:c r="G1040" s="15" t="n">
        <x:f>VLOOKUP(D1040,'Pricing'!$A$6:$E$8,5,FALSE)</x:f>
        <x:v>0.246</x:v>
      </x:c>
      <x:c r="H1040" s="15" t="n">
        <x:f>VLOOKUP(D1040,'Pricing'!$A$6:$E$8,4,FALSE)</x:f>
        <x:v>1.2</x:v>
      </x:c>
      <x:c r="I1040" s="15" t="n">
        <x:f>E1040*G1040/1000000</x:f>
        <x:v>0.025995558000000002</x:v>
      </x:c>
      <x:c r="J1040" s="15" t="n">
        <x:f>F1040*H1040/1000000</x:f>
        <x:v>0.0043452</x:v>
      </x:c>
      <x:c r="K1040" s="15" t="n">
        <x:f>SUM(I1040:J1040)</x:f>
        <x:v>0.030340758000000002</x:v>
      </x:c>
    </x:row>
    <x:row r="1041" ht="23" customHeight="1">
      <x:c r="A1041" s="2" t="str">
        <x:v>REQ-01037</x:v>
      </x:c>
      <x:c r="B1041" s="2" t="n">
        <x:v>15</x:v>
      </x:c>
      <x:c r="C1041" s="2" t="str">
        <x:v>Engineering</x:v>
      </x:c>
      <x:c r="D1041" s="2" t="str">
        <x:v>Swift</x:v>
      </x:c>
      <x:c r="E1041" s="16" t="n">
        <x:v>73651</x:v>
      </x:c>
      <x:c r="F1041" s="16" t="n">
        <x:v>2667</x:v>
      </x:c>
      <x:c r="G1041" s="15" t="n">
        <x:f>VLOOKUP(D1041,'Pricing'!$A$6:$E$8,5,FALSE)</x:f>
        <x:v>0.246</x:v>
      </x:c>
      <x:c r="H1041" s="15" t="n">
        <x:f>VLOOKUP(D1041,'Pricing'!$A$6:$E$8,4,FALSE)</x:f>
        <x:v>1.2</x:v>
      </x:c>
      <x:c r="I1041" s="15" t="n">
        <x:f>E1041*G1041/1000000</x:f>
        <x:v>0.018118146</x:v>
      </x:c>
      <x:c r="J1041" s="15" t="n">
        <x:f>F1041*H1041/1000000</x:f>
        <x:v>0.0032004</x:v>
      </x:c>
      <x:c r="K1041" s="15" t="n">
        <x:f>SUM(I1041:J1041)</x:f>
        <x:v>0.021318546</x:v>
      </x:c>
    </x:row>
    <x:row r="1042" ht="23" customHeight="1">
      <x:c r="A1042" s="2" t="str">
        <x:v>REQ-01038</x:v>
      </x:c>
      <x:c r="B1042" s="2" t="n">
        <x:v>16</x:v>
      </x:c>
      <x:c r="C1042" s="2" t="str">
        <x:v>Product</x:v>
      </x:c>
      <x:c r="D1042" s="2" t="str">
        <x:v>Balanced</x:v>
      </x:c>
      <x:c r="E1042" s="16" t="n">
        <x:v>51675</x:v>
      </x:c>
      <x:c r="F1042" s="16" t="n">
        <x:v>2259</x:v>
      </x:c>
      <x:c r="G1042" s="15" t="n">
        <x:f>VLOOKUP(D1042,'Pricing'!$A$6:$E$8,5,FALSE)</x:f>
        <x:v>1.2300000000000002</x:v>
      </x:c>
      <x:c r="H1042" s="15" t="n">
        <x:f>VLOOKUP(D1042,'Pricing'!$A$6:$E$8,4,FALSE)</x:f>
        <x:v>6</x:v>
      </x:c>
      <x:c r="I1042" s="15" t="n">
        <x:f>E1042*G1042/1000000</x:f>
        <x:v>0.06356025000000001</x:v>
      </x:c>
      <x:c r="J1042" s="15" t="n">
        <x:f>F1042*H1042/1000000</x:f>
        <x:v>0.013554</x:v>
      </x:c>
      <x:c r="K1042" s="15" t="n">
        <x:f>SUM(I1042:J1042)</x:f>
        <x:v>0.07711425000000001</x:v>
      </x:c>
    </x:row>
    <x:row r="1043" ht="23" customHeight="1">
      <x:c r="A1043" s="2" t="str">
        <x:v>REQ-01039</x:v>
      </x:c>
      <x:c r="B1043" s="2" t="n">
        <x:v>11</x:v>
      </x:c>
      <x:c r="C1043" s="2" t="str">
        <x:v>Research</x:v>
      </x:c>
      <x:c r="D1043" s="2" t="str">
        <x:v>Balanced</x:v>
      </x:c>
      <x:c r="E1043" s="16" t="n">
        <x:v>31128</x:v>
      </x:c>
      <x:c r="F1043" s="16" t="n">
        <x:v>2557</x:v>
      </x:c>
      <x:c r="G1043" s="15" t="n">
        <x:f>VLOOKUP(D1043,'Pricing'!$A$6:$E$8,5,FALSE)</x:f>
        <x:v>1.2300000000000002</x:v>
      </x:c>
      <x:c r="H1043" s="15" t="n">
        <x:f>VLOOKUP(D1043,'Pricing'!$A$6:$E$8,4,FALSE)</x:f>
        <x:v>6</x:v>
      </x:c>
      <x:c r="I1043" s="15" t="n">
        <x:f>E1043*G1043/1000000</x:f>
        <x:v>0.03828744000000001</x:v>
      </x:c>
      <x:c r="J1043" s="15" t="n">
        <x:f>F1043*H1043/1000000</x:f>
        <x:v>0.015342</x:v>
      </x:c>
      <x:c r="K1043" s="15" t="n">
        <x:f>SUM(I1043:J1043)</x:f>
        <x:v>0.053629440000000014</x:v>
      </x:c>
    </x:row>
    <x:row r="1044" ht="23" customHeight="1">
      <x:c r="A1044" s="2" t="str">
        <x:v>REQ-01040</x:v>
      </x:c>
      <x:c r="B1044" s="2" t="n">
        <x:v>8</x:v>
      </x:c>
      <x:c r="C1044" s="2" t="str">
        <x:v>Growth</x:v>
      </x:c>
      <x:c r="D1044" s="2" t="str">
        <x:v>Swift</x:v>
      </x:c>
      <x:c r="E1044" s="16" t="n">
        <x:v>68470</x:v>
      </x:c>
      <x:c r="F1044" s="16" t="n">
        <x:v>1252</x:v>
      </x:c>
      <x:c r="G1044" s="15" t="n">
        <x:f>VLOOKUP(D1044,'Pricing'!$A$6:$E$8,5,FALSE)</x:f>
        <x:v>0.246</x:v>
      </x:c>
      <x:c r="H1044" s="15" t="n">
        <x:f>VLOOKUP(D1044,'Pricing'!$A$6:$E$8,4,FALSE)</x:f>
        <x:v>1.2</x:v>
      </x:c>
      <x:c r="I1044" s="15" t="n">
        <x:f>E1044*G1044/1000000</x:f>
        <x:v>0.01684362</x:v>
      </x:c>
      <x:c r="J1044" s="15" t="n">
        <x:f>F1044*H1044/1000000</x:f>
        <x:v>0.0015023999999999999</x:v>
      </x:c>
      <x:c r="K1044" s="15" t="n">
        <x:f>SUM(I1044:J1044)</x:f>
        <x:v>0.01834602</x:v>
      </x:c>
    </x:row>
    <x:row r="1045" ht="23" customHeight="1">
      <x:c r="A1045" s="2" t="str">
        <x:v>REQ-01041</x:v>
      </x:c>
      <x:c r="B1045" s="2" t="n">
        <x:v>5</x:v>
      </x:c>
      <x:c r="C1045" s="2" t="str">
        <x:v>Research</x:v>
      </x:c>
      <x:c r="D1045" s="2" t="str">
        <x:v>Swift</x:v>
      </x:c>
      <x:c r="E1045" s="16" t="n">
        <x:v>15044</x:v>
      </x:c>
      <x:c r="F1045" s="16" t="n">
        <x:v>3010</x:v>
      </x:c>
      <x:c r="G1045" s="15" t="n">
        <x:f>VLOOKUP(D1045,'Pricing'!$A$6:$E$8,5,FALSE)</x:f>
        <x:v>0.246</x:v>
      </x:c>
      <x:c r="H1045" s="15" t="n">
        <x:f>VLOOKUP(D1045,'Pricing'!$A$6:$E$8,4,FALSE)</x:f>
        <x:v>1.2</x:v>
      </x:c>
      <x:c r="I1045" s="15" t="n">
        <x:f>E1045*G1045/1000000</x:f>
        <x:v>0.003700824</x:v>
      </x:c>
      <x:c r="J1045" s="15" t="n">
        <x:f>F1045*H1045/1000000</x:f>
        <x:v>0.003612</x:v>
      </x:c>
      <x:c r="K1045" s="15" t="n">
        <x:f>SUM(I1045:J1045)</x:f>
        <x:v>0.007312824000000001</x:v>
      </x:c>
    </x:row>
    <x:row r="1046" ht="23" customHeight="1">
      <x:c r="A1046" s="2" t="str">
        <x:v>REQ-01042</x:v>
      </x:c>
      <x:c r="B1046" s="2" t="n">
        <x:v>15</x:v>
      </x:c>
      <x:c r="C1046" s="2" t="str">
        <x:v>Product</x:v>
      </x:c>
      <x:c r="D1046" s="2" t="str">
        <x:v>Balanced</x:v>
      </x:c>
      <x:c r="E1046" s="16" t="n">
        <x:v>96645</x:v>
      </x:c>
      <x:c r="F1046" s="16" t="n">
        <x:v>2928</x:v>
      </x:c>
      <x:c r="G1046" s="15" t="n">
        <x:f>VLOOKUP(D1046,'Pricing'!$A$6:$E$8,5,FALSE)</x:f>
        <x:v>1.2300000000000002</x:v>
      </x:c>
      <x:c r="H1046" s="15" t="n">
        <x:f>VLOOKUP(D1046,'Pricing'!$A$6:$E$8,4,FALSE)</x:f>
        <x:v>6</x:v>
      </x:c>
      <x:c r="I1046" s="15" t="n">
        <x:f>E1046*G1046/1000000</x:f>
        <x:v>0.11887335000000002</x:v>
      </x:c>
      <x:c r="J1046" s="15" t="n">
        <x:f>F1046*H1046/1000000</x:f>
        <x:v>0.017568</x:v>
      </x:c>
      <x:c r="K1046" s="15" t="n">
        <x:f>SUM(I1046:J1046)</x:f>
        <x:v>0.13644135000000002</x:v>
      </x:c>
    </x:row>
    <x:row r="1047" ht="23" customHeight="1">
      <x:c r="A1047" s="2" t="str">
        <x:v>REQ-01043</x:v>
      </x:c>
      <x:c r="B1047" s="2" t="n">
        <x:v>28</x:v>
      </x:c>
      <x:c r="C1047" s="2" t="str">
        <x:v>Engineering</x:v>
      </x:c>
      <x:c r="D1047" s="2" t="str">
        <x:v>Balanced</x:v>
      </x:c>
      <x:c r="E1047" s="16" t="n">
        <x:v>112697</x:v>
      </x:c>
      <x:c r="F1047" s="16" t="n">
        <x:v>1195</x:v>
      </x:c>
      <x:c r="G1047" s="15" t="n">
        <x:f>VLOOKUP(D1047,'Pricing'!$A$6:$E$8,5,FALSE)</x:f>
        <x:v>1.2300000000000002</x:v>
      </x:c>
      <x:c r="H1047" s="15" t="n">
        <x:f>VLOOKUP(D1047,'Pricing'!$A$6:$E$8,4,FALSE)</x:f>
        <x:v>6</x:v>
      </x:c>
      <x:c r="I1047" s="15" t="n">
        <x:f>E1047*G1047/1000000</x:f>
        <x:v>0.13861731000000002</x:v>
      </x:c>
      <x:c r="J1047" s="15" t="n">
        <x:f>F1047*H1047/1000000</x:f>
        <x:v>0.00717</x:v>
      </x:c>
      <x:c r="K1047" s="15" t="n">
        <x:f>SUM(I1047:J1047)</x:f>
        <x:v>0.14578731000000003</x:v>
      </x:c>
    </x:row>
    <x:row r="1048" ht="23" customHeight="1">
      <x:c r="A1048" s="2" t="str">
        <x:v>REQ-01044</x:v>
      </x:c>
      <x:c r="B1048" s="2" t="n">
        <x:v>3</x:v>
      </x:c>
      <x:c r="C1048" s="2" t="str">
        <x:v>Growth</x:v>
      </x:c>
      <x:c r="D1048" s="2" t="str">
        <x:v>Reasoning</x:v>
      </x:c>
      <x:c r="E1048" s="16" t="n">
        <x:v>61053</x:v>
      </x:c>
      <x:c r="F1048" s="16" t="n">
        <x:v>1752</x:v>
      </x:c>
      <x:c r="G1048" s="15" t="n">
        <x:f>VLOOKUP(D1048,'Pricing'!$A$6:$E$8,5,FALSE)</x:f>
        <x:v>4.920000000000001</x:v>
      </x:c>
      <x:c r="H1048" s="15" t="n">
        <x:f>VLOOKUP(D1048,'Pricing'!$A$6:$E$8,4,FALSE)</x:f>
        <x:v>24</x:v>
      </x:c>
      <x:c r="I1048" s="15" t="n">
        <x:f>E1048*G1048/1000000</x:f>
        <x:v>0.3003807600000001</x:v>
      </x:c>
      <x:c r="J1048" s="15" t="n">
        <x:f>F1048*H1048/1000000</x:f>
        <x:v>0.042048</x:v>
      </x:c>
      <x:c r="K1048" s="15" t="n">
        <x:f>SUM(I1048:J1048)</x:f>
        <x:v>0.3424287600000001</x:v>
      </x:c>
    </x:row>
    <x:row r="1049" ht="23" customHeight="1">
      <x:c r="A1049" s="2" t="str">
        <x:v>REQ-01045</x:v>
      </x:c>
      <x:c r="B1049" s="2" t="n">
        <x:v>4</x:v>
      </x:c>
      <x:c r="C1049" s="2" t="str">
        <x:v>Operations</x:v>
      </x:c>
      <x:c r="D1049" s="2" t="str">
        <x:v>Swift</x:v>
      </x:c>
      <x:c r="E1049" s="16" t="n">
        <x:v>102890</x:v>
      </x:c>
      <x:c r="F1049" s="16" t="n">
        <x:v>3096</x:v>
      </x:c>
      <x:c r="G1049" s="15" t="n">
        <x:f>VLOOKUP(D1049,'Pricing'!$A$6:$E$8,5,FALSE)</x:f>
        <x:v>0.246</x:v>
      </x:c>
      <x:c r="H1049" s="15" t="n">
        <x:f>VLOOKUP(D1049,'Pricing'!$A$6:$E$8,4,FALSE)</x:f>
        <x:v>1.2</x:v>
      </x:c>
      <x:c r="I1049" s="15" t="n">
        <x:f>E1049*G1049/1000000</x:f>
        <x:v>0.025310939999999997</x:v>
      </x:c>
      <x:c r="J1049" s="15" t="n">
        <x:f>F1049*H1049/1000000</x:f>
        <x:v>0.0037151999999999997</x:v>
      </x:c>
      <x:c r="K1049" s="15" t="n">
        <x:f>SUM(I1049:J1049)</x:f>
        <x:v>0.029026139999999995</x:v>
      </x:c>
    </x:row>
    <x:row r="1050" ht="23" customHeight="1">
      <x:c r="A1050" s="2" t="str">
        <x:v>REQ-01046</x:v>
      </x:c>
      <x:c r="B1050" s="2" t="n">
        <x:v>23</x:v>
      </x:c>
      <x:c r="C1050" s="2" t="str">
        <x:v>Product</x:v>
      </x:c>
      <x:c r="D1050" s="2" t="str">
        <x:v>Balanced</x:v>
      </x:c>
      <x:c r="E1050" s="16" t="n">
        <x:v>67452</x:v>
      </x:c>
      <x:c r="F1050" s="16" t="n">
        <x:v>2527</x:v>
      </x:c>
      <x:c r="G1050" s="15" t="n">
        <x:f>VLOOKUP(D1050,'Pricing'!$A$6:$E$8,5,FALSE)</x:f>
        <x:v>1.2300000000000002</x:v>
      </x:c>
      <x:c r="H1050" s="15" t="n">
        <x:f>VLOOKUP(D1050,'Pricing'!$A$6:$E$8,4,FALSE)</x:f>
        <x:v>6</x:v>
      </x:c>
      <x:c r="I1050" s="15" t="n">
        <x:f>E1050*G1050/1000000</x:f>
        <x:v>0.08296596000000002</x:v>
      </x:c>
      <x:c r="J1050" s="15" t="n">
        <x:f>F1050*H1050/1000000</x:f>
        <x:v>0.015162</x:v>
      </x:c>
      <x:c r="K1050" s="15" t="n">
        <x:f>SUM(I1050:J1050)</x:f>
        <x:v>0.09812796000000001</x:v>
      </x:c>
    </x:row>
    <x:row r="1051" ht="23" customHeight="1">
      <x:c r="A1051" s="2" t="str">
        <x:v>REQ-01047</x:v>
      </x:c>
      <x:c r="B1051" s="2" t="n">
        <x:v>25</x:v>
      </x:c>
      <x:c r="C1051" s="2" t="str">
        <x:v>Research</x:v>
      </x:c>
      <x:c r="D1051" s="2" t="str">
        <x:v>Balanced</x:v>
      </x:c>
      <x:c r="E1051" s="16" t="n">
        <x:v>90348</x:v>
      </x:c>
      <x:c r="F1051" s="16" t="n">
        <x:v>2290</x:v>
      </x:c>
      <x:c r="G1051" s="15" t="n">
        <x:f>VLOOKUP(D1051,'Pricing'!$A$6:$E$8,5,FALSE)</x:f>
        <x:v>1.2300000000000002</x:v>
      </x:c>
      <x:c r="H1051" s="15" t="n">
        <x:f>VLOOKUP(D1051,'Pricing'!$A$6:$E$8,4,FALSE)</x:f>
        <x:v>6</x:v>
      </x:c>
      <x:c r="I1051" s="15" t="n">
        <x:f>E1051*G1051/1000000</x:f>
        <x:v>0.11112804000000003</x:v>
      </x:c>
      <x:c r="J1051" s="15" t="n">
        <x:f>F1051*H1051/1000000</x:f>
        <x:v>0.01374</x:v>
      </x:c>
      <x:c r="K1051" s="15" t="n">
        <x:f>SUM(I1051:J1051)</x:f>
        <x:v>0.12486804000000003</x:v>
      </x:c>
    </x:row>
    <x:row r="1052" ht="23" customHeight="1">
      <x:c r="A1052" s="2" t="str">
        <x:v>REQ-01048</x:v>
      </x:c>
      <x:c r="B1052" s="2" t="n">
        <x:v>2</x:v>
      </x:c>
      <x:c r="C1052" s="2" t="str">
        <x:v>Growth</x:v>
      </x:c>
      <x:c r="D1052" s="2" t="str">
        <x:v>Swift</x:v>
      </x:c>
      <x:c r="E1052" s="16" t="n">
        <x:v>76255</x:v>
      </x:c>
      <x:c r="F1052" s="16" t="n">
        <x:v>329</x:v>
      </x:c>
      <x:c r="G1052" s="15" t="n">
        <x:f>VLOOKUP(D1052,'Pricing'!$A$6:$E$8,5,FALSE)</x:f>
        <x:v>0.246</x:v>
      </x:c>
      <x:c r="H1052" s="15" t="n">
        <x:f>VLOOKUP(D1052,'Pricing'!$A$6:$E$8,4,FALSE)</x:f>
        <x:v>1.2</x:v>
      </x:c>
      <x:c r="I1052" s="15" t="n">
        <x:f>E1052*G1052/1000000</x:f>
        <x:v>0.01875873</x:v>
      </x:c>
      <x:c r="J1052" s="15" t="n">
        <x:f>F1052*H1052/1000000</x:f>
        <x:v>0.0003948</x:v>
      </x:c>
      <x:c r="K1052" s="15" t="n">
        <x:f>SUM(I1052:J1052)</x:f>
        <x:v>0.019153530000000002</x:v>
      </x:c>
    </x:row>
    <x:row r="1053" ht="23" customHeight="1">
      <x:c r="A1053" s="2" t="str">
        <x:v>REQ-01049</x:v>
      </x:c>
      <x:c r="B1053" s="2" t="n">
        <x:v>12</x:v>
      </x:c>
      <x:c r="C1053" s="2" t="str">
        <x:v>Research</x:v>
      </x:c>
      <x:c r="D1053" s="2" t="str">
        <x:v>Swift</x:v>
      </x:c>
      <x:c r="E1053" s="16" t="n">
        <x:v>85919</x:v>
      </x:c>
      <x:c r="F1053" s="16" t="n">
        <x:v>811</x:v>
      </x:c>
      <x:c r="G1053" s="15" t="n">
        <x:f>VLOOKUP(D1053,'Pricing'!$A$6:$E$8,5,FALSE)</x:f>
        <x:v>0.246</x:v>
      </x:c>
      <x:c r="H1053" s="15" t="n">
        <x:f>VLOOKUP(D1053,'Pricing'!$A$6:$E$8,4,FALSE)</x:f>
        <x:v>1.2</x:v>
      </x:c>
      <x:c r="I1053" s="15" t="n">
        <x:f>E1053*G1053/1000000</x:f>
        <x:v>0.021136074</x:v>
      </x:c>
      <x:c r="J1053" s="15" t="n">
        <x:f>F1053*H1053/1000000</x:f>
        <x:v>0.0009731999999999999</x:v>
      </x:c>
      <x:c r="K1053" s="15" t="n">
        <x:f>SUM(I1053:J1053)</x:f>
        <x:v>0.022109274</x:v>
      </x:c>
    </x:row>
    <x:row r="1054" ht="23" customHeight="1">
      <x:c r="A1054" s="2" t="str">
        <x:v>REQ-01050</x:v>
      </x:c>
      <x:c r="B1054" s="2" t="n">
        <x:v>10</x:v>
      </x:c>
      <x:c r="C1054" s="2" t="str">
        <x:v>Product</x:v>
      </x:c>
      <x:c r="D1054" s="2" t="str">
        <x:v>Swift</x:v>
      </x:c>
      <x:c r="E1054" s="16" t="n">
        <x:v>109233</x:v>
      </x:c>
      <x:c r="F1054" s="16" t="n">
        <x:v>936</x:v>
      </x:c>
      <x:c r="G1054" s="15" t="n">
        <x:f>VLOOKUP(D1054,'Pricing'!$A$6:$E$8,5,FALSE)</x:f>
        <x:v>0.246</x:v>
      </x:c>
      <x:c r="H1054" s="15" t="n">
        <x:f>VLOOKUP(D1054,'Pricing'!$A$6:$E$8,4,FALSE)</x:f>
        <x:v>1.2</x:v>
      </x:c>
      <x:c r="I1054" s="15" t="n">
        <x:f>E1054*G1054/1000000</x:f>
        <x:v>0.026871317999999998</x:v>
      </x:c>
      <x:c r="J1054" s="15" t="n">
        <x:f>F1054*H1054/1000000</x:f>
        <x:v>0.0011232</x:v>
      </x:c>
      <x:c r="K1054" s="15" t="n">
        <x:f>SUM(I1054:J1054)</x:f>
        <x:v>0.027994518</x:v>
      </x:c>
    </x:row>
    <x:row r="1055" ht="23" customHeight="1">
      <x:c r="A1055" s="2" t="str">
        <x:v>REQ-01051</x:v>
      </x:c>
      <x:c r="B1055" s="2" t="n">
        <x:v>16</x:v>
      </x:c>
      <x:c r="C1055" s="2" t="str">
        <x:v>Operations</x:v>
      </x:c>
      <x:c r="D1055" s="2" t="str">
        <x:v>Swift</x:v>
      </x:c>
      <x:c r="E1055" s="16" t="n">
        <x:v>88761</x:v>
      </x:c>
      <x:c r="F1055" s="16" t="n">
        <x:v>3466</x:v>
      </x:c>
      <x:c r="G1055" s="15" t="n">
        <x:f>VLOOKUP(D1055,'Pricing'!$A$6:$E$8,5,FALSE)</x:f>
        <x:v>0.246</x:v>
      </x:c>
      <x:c r="H1055" s="15" t="n">
        <x:f>VLOOKUP(D1055,'Pricing'!$A$6:$E$8,4,FALSE)</x:f>
        <x:v>1.2</x:v>
      </x:c>
      <x:c r="I1055" s="15" t="n">
        <x:f>E1055*G1055/1000000</x:f>
        <x:v>0.021835206</x:v>
      </x:c>
      <x:c r="J1055" s="15" t="n">
        <x:f>F1055*H1055/1000000</x:f>
        <x:v>0.0041592</x:v>
      </x:c>
      <x:c r="K1055" s="15" t="n">
        <x:f>SUM(I1055:J1055)</x:f>
        <x:v>0.025994405999999998</x:v>
      </x:c>
    </x:row>
    <x:row r="1056" ht="23" customHeight="1">
      <x:c r="A1056" s="2" t="str">
        <x:v>REQ-01052</x:v>
      </x:c>
      <x:c r="B1056" s="2" t="n">
        <x:v>16</x:v>
      </x:c>
      <x:c r="C1056" s="2" t="str">
        <x:v>Product</x:v>
      </x:c>
      <x:c r="D1056" s="2" t="str">
        <x:v>Balanced</x:v>
      </x:c>
      <x:c r="E1056" s="16" t="n">
        <x:v>51085</x:v>
      </x:c>
      <x:c r="F1056" s="16" t="n">
        <x:v>3254</x:v>
      </x:c>
      <x:c r="G1056" s="15" t="n">
        <x:f>VLOOKUP(D1056,'Pricing'!$A$6:$E$8,5,FALSE)</x:f>
        <x:v>1.2300000000000002</x:v>
      </x:c>
      <x:c r="H1056" s="15" t="n">
        <x:f>VLOOKUP(D1056,'Pricing'!$A$6:$E$8,4,FALSE)</x:f>
        <x:v>6</x:v>
      </x:c>
      <x:c r="I1056" s="15" t="n">
        <x:f>E1056*G1056/1000000</x:f>
        <x:v>0.06283455000000002</x:v>
      </x:c>
      <x:c r="J1056" s="15" t="n">
        <x:f>F1056*H1056/1000000</x:f>
        <x:v>0.019524</x:v>
      </x:c>
      <x:c r="K1056" s="15" t="n">
        <x:f>SUM(I1056:J1056)</x:f>
        <x:v>0.08235855000000002</x:v>
      </x:c>
    </x:row>
    <x:row r="1057" ht="23" customHeight="1">
      <x:c r="A1057" s="2" t="str">
        <x:v>REQ-01053</x:v>
      </x:c>
      <x:c r="B1057" s="2" t="n">
        <x:v>3</x:v>
      </x:c>
      <x:c r="C1057" s="2" t="str">
        <x:v>Engineering</x:v>
      </x:c>
      <x:c r="D1057" s="2" t="str">
        <x:v>Swift</x:v>
      </x:c>
      <x:c r="E1057" s="16" t="n">
        <x:v>65956</x:v>
      </x:c>
      <x:c r="F1057" s="16" t="n">
        <x:v>1909</x:v>
      </x:c>
      <x:c r="G1057" s="15" t="n">
        <x:f>VLOOKUP(D1057,'Pricing'!$A$6:$E$8,5,FALSE)</x:f>
        <x:v>0.246</x:v>
      </x:c>
      <x:c r="H1057" s="15" t="n">
        <x:f>VLOOKUP(D1057,'Pricing'!$A$6:$E$8,4,FALSE)</x:f>
        <x:v>1.2</x:v>
      </x:c>
      <x:c r="I1057" s="15" t="n">
        <x:f>E1057*G1057/1000000</x:f>
        <x:v>0.016225176</x:v>
      </x:c>
      <x:c r="J1057" s="15" t="n">
        <x:f>F1057*H1057/1000000</x:f>
        <x:v>0.0022907999999999995</x:v>
      </x:c>
      <x:c r="K1057" s="15" t="n">
        <x:f>SUM(I1057:J1057)</x:f>
        <x:v>0.018515976</x:v>
      </x:c>
    </x:row>
    <x:row r="1058" ht="23" customHeight="1">
      <x:c r="A1058" s="2" t="str">
        <x:v>REQ-01054</x:v>
      </x:c>
      <x:c r="B1058" s="2" t="n">
        <x:v>7</x:v>
      </x:c>
      <x:c r="C1058" s="2" t="str">
        <x:v>Product</x:v>
      </x:c>
      <x:c r="D1058" s="2" t="str">
        <x:v>Reasoning</x:v>
      </x:c>
      <x:c r="E1058" s="16" t="n">
        <x:v>95834</x:v>
      </x:c>
      <x:c r="F1058" s="16" t="n">
        <x:v>1653</x:v>
      </x:c>
      <x:c r="G1058" s="15" t="n">
        <x:f>VLOOKUP(D1058,'Pricing'!$A$6:$E$8,5,FALSE)</x:f>
        <x:v>4.920000000000001</x:v>
      </x:c>
      <x:c r="H1058" s="15" t="n">
        <x:f>VLOOKUP(D1058,'Pricing'!$A$6:$E$8,4,FALSE)</x:f>
        <x:v>24</x:v>
      </x:c>
      <x:c r="I1058" s="15" t="n">
        <x:f>E1058*G1058/1000000</x:f>
        <x:v>0.4715032800000001</x:v>
      </x:c>
      <x:c r="J1058" s="15" t="n">
        <x:f>F1058*H1058/1000000</x:f>
        <x:v>0.039672</x:v>
      </x:c>
      <x:c r="K1058" s="15" t="n">
        <x:f>SUM(I1058:J1058)</x:f>
        <x:v>0.5111752800000001</x:v>
      </x:c>
    </x:row>
    <x:row r="1059" ht="23" customHeight="1">
      <x:c r="A1059" s="2" t="str">
        <x:v>REQ-01055</x:v>
      </x:c>
      <x:c r="B1059" s="2" t="n">
        <x:v>27</x:v>
      </x:c>
      <x:c r="C1059" s="2" t="str">
        <x:v>Engineering</x:v>
      </x:c>
      <x:c r="D1059" s="2" t="str">
        <x:v>Balanced</x:v>
      </x:c>
      <x:c r="E1059" s="16" t="n">
        <x:v>81227</x:v>
      </x:c>
      <x:c r="F1059" s="16" t="n">
        <x:v>596</x:v>
      </x:c>
      <x:c r="G1059" s="15" t="n">
        <x:f>VLOOKUP(D1059,'Pricing'!$A$6:$E$8,5,FALSE)</x:f>
        <x:v>1.2300000000000002</x:v>
      </x:c>
      <x:c r="H1059" s="15" t="n">
        <x:f>VLOOKUP(D1059,'Pricing'!$A$6:$E$8,4,FALSE)</x:f>
        <x:v>6</x:v>
      </x:c>
      <x:c r="I1059" s="15" t="n">
        <x:f>E1059*G1059/1000000</x:f>
        <x:v>0.09990921000000003</x:v>
      </x:c>
      <x:c r="J1059" s="15" t="n">
        <x:f>F1059*H1059/1000000</x:f>
        <x:v>0.003576</x:v>
      </x:c>
      <x:c r="K1059" s="15" t="n">
        <x:f>SUM(I1059:J1059)</x:f>
        <x:v>0.10348521000000002</x:v>
      </x:c>
    </x:row>
    <x:row r="1060" ht="23" customHeight="1">
      <x:c r="A1060" s="2" t="str">
        <x:v>REQ-01056</x:v>
      </x:c>
      <x:c r="B1060" s="2" t="n">
        <x:v>1</x:v>
      </x:c>
      <x:c r="C1060" s="2" t="str">
        <x:v>Growth</x:v>
      </x:c>
      <x:c r="D1060" s="2" t="str">
        <x:v>Balanced</x:v>
      </x:c>
      <x:c r="E1060" s="16" t="n">
        <x:v>108446</x:v>
      </x:c>
      <x:c r="F1060" s="16" t="n">
        <x:v>1242</x:v>
      </x:c>
      <x:c r="G1060" s="15" t="n">
        <x:f>VLOOKUP(D1060,'Pricing'!$A$6:$E$8,5,FALSE)</x:f>
        <x:v>1.2300000000000002</x:v>
      </x:c>
      <x:c r="H1060" s="15" t="n">
        <x:f>VLOOKUP(D1060,'Pricing'!$A$6:$E$8,4,FALSE)</x:f>
        <x:v>6</x:v>
      </x:c>
      <x:c r="I1060" s="15" t="n">
        <x:f>E1060*G1060/1000000</x:f>
        <x:v>0.13338858</x:v>
      </x:c>
      <x:c r="J1060" s="15" t="n">
        <x:f>F1060*H1060/1000000</x:f>
        <x:v>0.007452</x:v>
      </x:c>
      <x:c r="K1060" s="15" t="n">
        <x:f>SUM(I1060:J1060)</x:f>
        <x:v>0.14084058</x:v>
      </x:c>
    </x:row>
    <x:row r="1061" ht="23" customHeight="1">
      <x:c r="A1061" s="2" t="str">
        <x:v>REQ-01057</x:v>
      </x:c>
      <x:c r="B1061" s="2" t="n">
        <x:v>27</x:v>
      </x:c>
      <x:c r="C1061" s="2" t="str">
        <x:v>Engineering</x:v>
      </x:c>
      <x:c r="D1061" s="2" t="str">
        <x:v>Swift</x:v>
      </x:c>
      <x:c r="E1061" s="16" t="n">
        <x:v>20112</x:v>
      </x:c>
      <x:c r="F1061" s="16" t="n">
        <x:v>701</x:v>
      </x:c>
      <x:c r="G1061" s="15" t="n">
        <x:f>VLOOKUP(D1061,'Pricing'!$A$6:$E$8,5,FALSE)</x:f>
        <x:v>0.246</x:v>
      </x:c>
      <x:c r="H1061" s="15" t="n">
        <x:f>VLOOKUP(D1061,'Pricing'!$A$6:$E$8,4,FALSE)</x:f>
        <x:v>1.2</x:v>
      </x:c>
      <x:c r="I1061" s="15" t="n">
        <x:f>E1061*G1061/1000000</x:f>
        <x:v>0.004947552</x:v>
      </x:c>
      <x:c r="J1061" s="15" t="n">
        <x:f>F1061*H1061/1000000</x:f>
        <x:v>0.0008412</x:v>
      </x:c>
      <x:c r="K1061" s="15" t="n">
        <x:f>SUM(I1061:J1061)</x:f>
        <x:v>0.005788752</x:v>
      </x:c>
    </x:row>
    <x:row r="1062" ht="23" customHeight="1">
      <x:c r="A1062" s="2" t="str">
        <x:v>REQ-01058</x:v>
      </x:c>
      <x:c r="B1062" s="2" t="n">
        <x:v>13</x:v>
      </x:c>
      <x:c r="C1062" s="2" t="str">
        <x:v>Growth</x:v>
      </x:c>
      <x:c r="D1062" s="2" t="str">
        <x:v>Balanced</x:v>
      </x:c>
      <x:c r="E1062" s="16" t="n">
        <x:v>75809</x:v>
      </x:c>
      <x:c r="F1062" s="16" t="n">
        <x:v>371</x:v>
      </x:c>
      <x:c r="G1062" s="15" t="n">
        <x:f>VLOOKUP(D1062,'Pricing'!$A$6:$E$8,5,FALSE)</x:f>
        <x:v>1.2300000000000002</x:v>
      </x:c>
      <x:c r="H1062" s="15" t="n">
        <x:f>VLOOKUP(D1062,'Pricing'!$A$6:$E$8,4,FALSE)</x:f>
        <x:v>6</x:v>
      </x:c>
      <x:c r="I1062" s="15" t="n">
        <x:f>E1062*G1062/1000000</x:f>
        <x:v>0.09324507000000003</x:v>
      </x:c>
      <x:c r="J1062" s="15" t="n">
        <x:f>F1062*H1062/1000000</x:f>
        <x:v>0.002226</x:v>
      </x:c>
      <x:c r="K1062" s="15" t="n">
        <x:f>SUM(I1062:J1062)</x:f>
        <x:v>0.09547107000000003</x:v>
      </x:c>
    </x:row>
    <x:row r="1063" ht="23" customHeight="1">
      <x:c r="A1063" s="2" t="str">
        <x:v>REQ-01059</x:v>
      </x:c>
      <x:c r="B1063" s="2" t="n">
        <x:v>7</x:v>
      </x:c>
      <x:c r="C1063" s="2" t="str">
        <x:v>Engineering</x:v>
      </x:c>
      <x:c r="D1063" s="2" t="str">
        <x:v>Swift</x:v>
      </x:c>
      <x:c r="E1063" s="16" t="n">
        <x:v>82584</x:v>
      </x:c>
      <x:c r="F1063" s="16" t="n">
        <x:v>2202</x:v>
      </x:c>
      <x:c r="G1063" s="15" t="n">
        <x:f>VLOOKUP(D1063,'Pricing'!$A$6:$E$8,5,FALSE)</x:f>
        <x:v>0.246</x:v>
      </x:c>
      <x:c r="H1063" s="15" t="n">
        <x:f>VLOOKUP(D1063,'Pricing'!$A$6:$E$8,4,FALSE)</x:f>
        <x:v>1.2</x:v>
      </x:c>
      <x:c r="I1063" s="15" t="n">
        <x:f>E1063*G1063/1000000</x:f>
        <x:v>0.020315664</x:v>
      </x:c>
      <x:c r="J1063" s="15" t="n">
        <x:f>F1063*H1063/1000000</x:f>
        <x:v>0.0026424</x:v>
      </x:c>
      <x:c r="K1063" s="15" t="n">
        <x:f>SUM(I1063:J1063)</x:f>
        <x:v>0.022958064</x:v>
      </x:c>
    </x:row>
    <x:row r="1064" ht="23" customHeight="1">
      <x:c r="A1064" s="2" t="str">
        <x:v>REQ-01060</x:v>
      </x:c>
      <x:c r="B1064" s="2" t="n">
        <x:v>25</x:v>
      </x:c>
      <x:c r="C1064" s="2" t="str">
        <x:v>Support</x:v>
      </x:c>
      <x:c r="D1064" s="2" t="str">
        <x:v>Reasoning</x:v>
      </x:c>
      <x:c r="E1064" s="16" t="n">
        <x:v>45103</x:v>
      </x:c>
      <x:c r="F1064" s="16" t="n">
        <x:v>2075</x:v>
      </x:c>
      <x:c r="G1064" s="15" t="n">
        <x:f>VLOOKUP(D1064,'Pricing'!$A$6:$E$8,5,FALSE)</x:f>
        <x:v>4.920000000000001</x:v>
      </x:c>
      <x:c r="H1064" s="15" t="n">
        <x:f>VLOOKUP(D1064,'Pricing'!$A$6:$E$8,4,FALSE)</x:f>
        <x:v>24</x:v>
      </x:c>
      <x:c r="I1064" s="15" t="n">
        <x:f>E1064*G1064/1000000</x:f>
        <x:v>0.22190676000000004</x:v>
      </x:c>
      <x:c r="J1064" s="15" t="n">
        <x:f>F1064*H1064/1000000</x:f>
        <x:v>0.0498</x:v>
      </x:c>
      <x:c r="K1064" s="15" t="n">
        <x:f>SUM(I1064:J1064)</x:f>
        <x:v>0.27170676000000005</x:v>
      </x:c>
    </x:row>
    <x:row r="1065" ht="23" customHeight="1">
      <x:c r="A1065" s="2" t="str">
        <x:v>REQ-01061</x:v>
      </x:c>
      <x:c r="B1065" s="2" t="n">
        <x:v>6</x:v>
      </x:c>
      <x:c r="C1065" s="2" t="str">
        <x:v>Operations</x:v>
      </x:c>
      <x:c r="D1065" s="2" t="str">
        <x:v>Swift</x:v>
      </x:c>
      <x:c r="E1065" s="16" t="n">
        <x:v>9885</x:v>
      </x:c>
      <x:c r="F1065" s="16" t="n">
        <x:v>3382</x:v>
      </x:c>
      <x:c r="G1065" s="15" t="n">
        <x:f>VLOOKUP(D1065,'Pricing'!$A$6:$E$8,5,FALSE)</x:f>
        <x:v>0.246</x:v>
      </x:c>
      <x:c r="H1065" s="15" t="n">
        <x:f>VLOOKUP(D1065,'Pricing'!$A$6:$E$8,4,FALSE)</x:f>
        <x:v>1.2</x:v>
      </x:c>
      <x:c r="I1065" s="15" t="n">
        <x:f>E1065*G1065/1000000</x:f>
        <x:v>0.00243171</x:v>
      </x:c>
      <x:c r="J1065" s="15" t="n">
        <x:f>F1065*H1065/1000000</x:f>
        <x:v>0.004058399999999999</x:v>
      </x:c>
      <x:c r="K1065" s="15" t="n">
        <x:f>SUM(I1065:J1065)</x:f>
        <x:v>0.0064901099999999995</x:v>
      </x:c>
    </x:row>
    <x:row r="1066" ht="23" customHeight="1">
      <x:c r="A1066" s="2" t="str">
        <x:v>REQ-01062</x:v>
      </x:c>
      <x:c r="B1066" s="2" t="n">
        <x:v>18</x:v>
      </x:c>
      <x:c r="C1066" s="2" t="str">
        <x:v>Product</x:v>
      </x:c>
      <x:c r="D1066" s="2" t="str">
        <x:v>Swift</x:v>
      </x:c>
      <x:c r="E1066" s="16" t="n">
        <x:v>26392</x:v>
      </x:c>
      <x:c r="F1066" s="16" t="n">
        <x:v>3230</x:v>
      </x:c>
      <x:c r="G1066" s="15" t="n">
        <x:f>VLOOKUP(D1066,'Pricing'!$A$6:$E$8,5,FALSE)</x:f>
        <x:v>0.246</x:v>
      </x:c>
      <x:c r="H1066" s="15" t="n">
        <x:f>VLOOKUP(D1066,'Pricing'!$A$6:$E$8,4,FALSE)</x:f>
        <x:v>1.2</x:v>
      </x:c>
      <x:c r="I1066" s="15" t="n">
        <x:f>E1066*G1066/1000000</x:f>
        <x:v>0.006492431999999999</x:v>
      </x:c>
      <x:c r="J1066" s="15" t="n">
        <x:f>F1066*H1066/1000000</x:f>
        <x:v>0.003876</x:v>
      </x:c>
      <x:c r="K1066" s="15" t="n">
        <x:f>SUM(I1066:J1066)</x:f>
        <x:v>0.010368432</x:v>
      </x:c>
    </x:row>
    <x:row r="1067" ht="23" customHeight="1">
      <x:c r="A1067" s="2" t="str">
        <x:v>REQ-01063</x:v>
      </x:c>
      <x:c r="B1067" s="2" t="n">
        <x:v>26</x:v>
      </x:c>
      <x:c r="C1067" s="2" t="str">
        <x:v>Research</x:v>
      </x:c>
      <x:c r="D1067" s="2" t="str">
        <x:v>Balanced</x:v>
      </x:c>
      <x:c r="E1067" s="16" t="n">
        <x:v>60717</x:v>
      </x:c>
      <x:c r="F1067" s="16" t="n">
        <x:v>2700</x:v>
      </x:c>
      <x:c r="G1067" s="15" t="n">
        <x:f>VLOOKUP(D1067,'Pricing'!$A$6:$E$8,5,FALSE)</x:f>
        <x:v>1.2300000000000002</x:v>
      </x:c>
      <x:c r="H1067" s="15" t="n">
        <x:f>VLOOKUP(D1067,'Pricing'!$A$6:$E$8,4,FALSE)</x:f>
        <x:v>6</x:v>
      </x:c>
      <x:c r="I1067" s="15" t="n">
        <x:f>E1067*G1067/1000000</x:f>
        <x:v>0.07468191000000002</x:v>
      </x:c>
      <x:c r="J1067" s="15" t="n">
        <x:f>F1067*H1067/1000000</x:f>
        <x:v>0.0162</x:v>
      </x:c>
      <x:c r="K1067" s="15" t="n">
        <x:f>SUM(I1067:J1067)</x:f>
        <x:v>0.09088191000000001</x:v>
      </x:c>
    </x:row>
    <x:row r="1068" ht="23" customHeight="1">
      <x:c r="A1068" s="2" t="str">
        <x:v>REQ-01064</x:v>
      </x:c>
      <x:c r="B1068" s="2" t="n">
        <x:v>28</x:v>
      </x:c>
      <x:c r="C1068" s="2" t="str">
        <x:v>Product</x:v>
      </x:c>
      <x:c r="D1068" s="2" t="str">
        <x:v>Reasoning</x:v>
      </x:c>
      <x:c r="E1068" s="16" t="n">
        <x:v>28103</x:v>
      </x:c>
      <x:c r="F1068" s="16" t="n">
        <x:v>2552</x:v>
      </x:c>
      <x:c r="G1068" s="15" t="n">
        <x:f>VLOOKUP(D1068,'Pricing'!$A$6:$E$8,5,FALSE)</x:f>
        <x:v>4.920000000000001</x:v>
      </x:c>
      <x:c r="H1068" s="15" t="n">
        <x:f>VLOOKUP(D1068,'Pricing'!$A$6:$E$8,4,FALSE)</x:f>
        <x:v>24</x:v>
      </x:c>
      <x:c r="I1068" s="15" t="n">
        <x:f>E1068*G1068/1000000</x:f>
        <x:v>0.13826676000000002</x:v>
      </x:c>
      <x:c r="J1068" s="15" t="n">
        <x:f>F1068*H1068/1000000</x:f>
        <x:v>0.061248</x:v>
      </x:c>
      <x:c r="K1068" s="15" t="n">
        <x:f>SUM(I1068:J1068)</x:f>
        <x:v>0.19951476</x:v>
      </x:c>
    </x:row>
    <x:row r="1069" ht="23" customHeight="1">
      <x:c r="A1069" s="2" t="str">
        <x:v>REQ-01065</x:v>
      </x:c>
      <x:c r="B1069" s="2" t="n">
        <x:v>21</x:v>
      </x:c>
      <x:c r="C1069" s="2" t="str">
        <x:v>Operations</x:v>
      </x:c>
      <x:c r="D1069" s="2" t="str">
        <x:v>Swift</x:v>
      </x:c>
      <x:c r="E1069" s="16" t="n">
        <x:v>95306</x:v>
      </x:c>
      <x:c r="F1069" s="16" t="n">
        <x:v>1268</x:v>
      </x:c>
      <x:c r="G1069" s="15" t="n">
        <x:f>VLOOKUP(D1069,'Pricing'!$A$6:$E$8,5,FALSE)</x:f>
        <x:v>0.246</x:v>
      </x:c>
      <x:c r="H1069" s="15" t="n">
        <x:f>VLOOKUP(D1069,'Pricing'!$A$6:$E$8,4,FALSE)</x:f>
        <x:v>1.2</x:v>
      </x:c>
      <x:c r="I1069" s="15" t="n">
        <x:f>E1069*G1069/1000000</x:f>
        <x:v>0.023445275999999998</x:v>
      </x:c>
      <x:c r="J1069" s="15" t="n">
        <x:f>F1069*H1069/1000000</x:f>
        <x:v>0.0015216</x:v>
      </x:c>
      <x:c r="K1069" s="15" t="n">
        <x:f>SUM(I1069:J1069)</x:f>
        <x:v>0.024966876</x:v>
      </x:c>
    </x:row>
    <x:row r="1070" ht="23" customHeight="1">
      <x:c r="A1070" s="2" t="str">
        <x:v>REQ-01066</x:v>
      </x:c>
      <x:c r="B1070" s="2" t="n">
        <x:v>13</x:v>
      </x:c>
      <x:c r="C1070" s="2" t="str">
        <x:v>Growth</x:v>
      </x:c>
      <x:c r="D1070" s="2" t="str">
        <x:v>Reasoning</x:v>
      </x:c>
      <x:c r="E1070" s="16" t="n">
        <x:v>28689</x:v>
      </x:c>
      <x:c r="F1070" s="16" t="n">
        <x:v>3021</x:v>
      </x:c>
      <x:c r="G1070" s="15" t="n">
        <x:f>VLOOKUP(D1070,'Pricing'!$A$6:$E$8,5,FALSE)</x:f>
        <x:v>4.920000000000001</x:v>
      </x:c>
      <x:c r="H1070" s="15" t="n">
        <x:f>VLOOKUP(D1070,'Pricing'!$A$6:$E$8,4,FALSE)</x:f>
        <x:v>24</x:v>
      </x:c>
      <x:c r="I1070" s="15" t="n">
        <x:f>E1070*G1070/1000000</x:f>
        <x:v>0.14114988000000003</x:v>
      </x:c>
      <x:c r="J1070" s="15" t="n">
        <x:f>F1070*H1070/1000000</x:f>
        <x:v>0.072504</x:v>
      </x:c>
      <x:c r="K1070" s="15" t="n">
        <x:f>SUM(I1070:J1070)</x:f>
        <x:v>0.21365388000000002</x:v>
      </x:c>
    </x:row>
    <x:row r="1071" ht="23" customHeight="1">
      <x:c r="A1071" s="2" t="str">
        <x:v>REQ-01067</x:v>
      </x:c>
      <x:c r="B1071" s="2" t="n">
        <x:v>17</x:v>
      </x:c>
      <x:c r="C1071" s="2" t="str">
        <x:v>Engineering</x:v>
      </x:c>
      <x:c r="D1071" s="2" t="str">
        <x:v>Swift</x:v>
      </x:c>
      <x:c r="E1071" s="16" t="n">
        <x:v>27525</x:v>
      </x:c>
      <x:c r="F1071" s="16" t="n">
        <x:v>2464</x:v>
      </x:c>
      <x:c r="G1071" s="15" t="n">
        <x:f>VLOOKUP(D1071,'Pricing'!$A$6:$E$8,5,FALSE)</x:f>
        <x:v>0.246</x:v>
      </x:c>
      <x:c r="H1071" s="15" t="n">
        <x:f>VLOOKUP(D1071,'Pricing'!$A$6:$E$8,4,FALSE)</x:f>
        <x:v>1.2</x:v>
      </x:c>
      <x:c r="I1071" s="15" t="n">
        <x:f>E1071*G1071/1000000</x:f>
        <x:v>0.006771149999999999</x:v>
      </x:c>
      <x:c r="J1071" s="15" t="n">
        <x:f>F1071*H1071/1000000</x:f>
        <x:v>0.0029568</x:v>
      </x:c>
      <x:c r="K1071" s="15" t="n">
        <x:f>SUM(I1071:J1071)</x:f>
        <x:v>0.009727949999999999</x:v>
      </x:c>
    </x:row>
    <x:row r="1072" ht="23" customHeight="1">
      <x:c r="A1072" s="2" t="str">
        <x:v>REQ-01068</x:v>
      </x:c>
      <x:c r="B1072" s="2" t="n">
        <x:v>29</x:v>
      </x:c>
      <x:c r="C1072" s="2" t="str">
        <x:v>Growth</x:v>
      </x:c>
      <x:c r="D1072" s="2" t="str">
        <x:v>Reasoning</x:v>
      </x:c>
      <x:c r="E1072" s="16" t="n">
        <x:v>95689</x:v>
      </x:c>
      <x:c r="F1072" s="16" t="n">
        <x:v>3674</x:v>
      </x:c>
      <x:c r="G1072" s="15" t="n">
        <x:f>VLOOKUP(D1072,'Pricing'!$A$6:$E$8,5,FALSE)</x:f>
        <x:v>4.920000000000001</x:v>
      </x:c>
      <x:c r="H1072" s="15" t="n">
        <x:f>VLOOKUP(D1072,'Pricing'!$A$6:$E$8,4,FALSE)</x:f>
        <x:v>24</x:v>
      </x:c>
      <x:c r="I1072" s="15" t="n">
        <x:f>E1072*G1072/1000000</x:f>
        <x:v>0.47078988000000005</x:v>
      </x:c>
      <x:c r="J1072" s="15" t="n">
        <x:f>F1072*H1072/1000000</x:f>
        <x:v>0.088176</x:v>
      </x:c>
      <x:c r="K1072" s="15" t="n">
        <x:f>SUM(I1072:J1072)</x:f>
        <x:v>0.55896588</x:v>
      </x:c>
    </x:row>
    <x:row r="1073" ht="23" customHeight="1">
      <x:c r="A1073" s="2" t="str">
        <x:v>REQ-01069</x:v>
      </x:c>
      <x:c r="B1073" s="2" t="n">
        <x:v>4</x:v>
      </x:c>
      <x:c r="C1073" s="2" t="str">
        <x:v>Engineering</x:v>
      </x:c>
      <x:c r="D1073" s="2" t="str">
        <x:v>Swift</x:v>
      </x:c>
      <x:c r="E1073" s="16" t="n">
        <x:v>11951</x:v>
      </x:c>
      <x:c r="F1073" s="16" t="n">
        <x:v>1655</x:v>
      </x:c>
      <x:c r="G1073" s="15" t="n">
        <x:f>VLOOKUP(D1073,'Pricing'!$A$6:$E$8,5,FALSE)</x:f>
        <x:v>0.246</x:v>
      </x:c>
      <x:c r="H1073" s="15" t="n">
        <x:f>VLOOKUP(D1073,'Pricing'!$A$6:$E$8,4,FALSE)</x:f>
        <x:v>1.2</x:v>
      </x:c>
      <x:c r="I1073" s="15" t="n">
        <x:f>E1073*G1073/1000000</x:f>
        <x:v>0.0029399459999999997</x:v>
      </x:c>
      <x:c r="J1073" s="15" t="n">
        <x:f>F1073*H1073/1000000</x:f>
        <x:v>0.001986</x:v>
      </x:c>
      <x:c r="K1073" s="15" t="n">
        <x:f>SUM(I1073:J1073)</x:f>
        <x:v>0.004925946</x:v>
      </x:c>
    </x:row>
    <x:row r="1074" ht="23" customHeight="1">
      <x:c r="A1074" s="2" t="str">
        <x:v>REQ-01070</x:v>
      </x:c>
      <x:c r="B1074" s="2" t="n">
        <x:v>18</x:v>
      </x:c>
      <x:c r="C1074" s="2" t="str">
        <x:v>Product</x:v>
      </x:c>
      <x:c r="D1074" s="2" t="str">
        <x:v>Reasoning</x:v>
      </x:c>
      <x:c r="E1074" s="16" t="n">
        <x:v>86954</x:v>
      </x:c>
      <x:c r="F1074" s="16" t="n">
        <x:v>1109</x:v>
      </x:c>
      <x:c r="G1074" s="15" t="n">
        <x:f>VLOOKUP(D1074,'Pricing'!$A$6:$E$8,5,FALSE)</x:f>
        <x:v>4.920000000000001</x:v>
      </x:c>
      <x:c r="H1074" s="15" t="n">
        <x:f>VLOOKUP(D1074,'Pricing'!$A$6:$E$8,4,FALSE)</x:f>
        <x:v>24</x:v>
      </x:c>
      <x:c r="I1074" s="15" t="n">
        <x:f>E1074*G1074/1000000</x:f>
        <x:v>0.42781368000000003</x:v>
      </x:c>
      <x:c r="J1074" s="15" t="n">
        <x:f>F1074*H1074/1000000</x:f>
        <x:v>0.026616</x:v>
      </x:c>
      <x:c r="K1074" s="15" t="n">
        <x:f>SUM(I1074:J1074)</x:f>
        <x:v>0.45442968000000006</x:v>
      </x:c>
    </x:row>
    <x:row r="1075" ht="23" customHeight="1">
      <x:c r="A1075" s="2" t="str">
        <x:v>REQ-01071</x:v>
      </x:c>
      <x:c r="B1075" s="2" t="n">
        <x:v>2</x:v>
      </x:c>
      <x:c r="C1075" s="2" t="str">
        <x:v>Engineering</x:v>
      </x:c>
      <x:c r="D1075" s="2" t="str">
        <x:v>Balanced</x:v>
      </x:c>
      <x:c r="E1075" s="16" t="n">
        <x:v>10068</x:v>
      </x:c>
      <x:c r="F1075" s="16" t="n">
        <x:v>3239</x:v>
      </x:c>
      <x:c r="G1075" s="15" t="n">
        <x:f>VLOOKUP(D1075,'Pricing'!$A$6:$E$8,5,FALSE)</x:f>
        <x:v>1.2300000000000002</x:v>
      </x:c>
      <x:c r="H1075" s="15" t="n">
        <x:f>VLOOKUP(D1075,'Pricing'!$A$6:$E$8,4,FALSE)</x:f>
        <x:v>6</x:v>
      </x:c>
      <x:c r="I1075" s="15" t="n">
        <x:f>E1075*G1075/1000000</x:f>
        <x:v>0.012383640000000001</x:v>
      </x:c>
      <x:c r="J1075" s="15" t="n">
        <x:f>F1075*H1075/1000000</x:f>
        <x:v>0.019434</x:v>
      </x:c>
      <x:c r="K1075" s="15" t="n">
        <x:f>SUM(I1075:J1075)</x:f>
        <x:v>0.03181764</x:v>
      </x:c>
    </x:row>
    <x:row r="1076" ht="23" customHeight="1">
      <x:c r="A1076" s="2" t="str">
        <x:v>REQ-01072</x:v>
      </x:c>
      <x:c r="B1076" s="2" t="n">
        <x:v>18</x:v>
      </x:c>
      <x:c r="C1076" s="2" t="str">
        <x:v>Product</x:v>
      </x:c>
      <x:c r="D1076" s="2" t="str">
        <x:v>Swift</x:v>
      </x:c>
      <x:c r="E1076" s="16" t="n">
        <x:v>114689</x:v>
      </x:c>
      <x:c r="F1076" s="16" t="n">
        <x:v>920</x:v>
      </x:c>
      <x:c r="G1076" s="15" t="n">
        <x:f>VLOOKUP(D1076,'Pricing'!$A$6:$E$8,5,FALSE)</x:f>
        <x:v>0.246</x:v>
      </x:c>
      <x:c r="H1076" s="15" t="n">
        <x:f>VLOOKUP(D1076,'Pricing'!$A$6:$E$8,4,FALSE)</x:f>
        <x:v>1.2</x:v>
      </x:c>
      <x:c r="I1076" s="15" t="n">
        <x:f>E1076*G1076/1000000</x:f>
        <x:v>0.028213494</x:v>
      </x:c>
      <x:c r="J1076" s="15" t="n">
        <x:f>F1076*H1076/1000000</x:f>
        <x:v>0.001104</x:v>
      </x:c>
      <x:c r="K1076" s="15" t="n">
        <x:f>SUM(I1076:J1076)</x:f>
        <x:v>0.029317494</x:v>
      </x:c>
    </x:row>
    <x:row r="1077" ht="23" customHeight="1">
      <x:c r="A1077" s="2" t="str">
        <x:v>REQ-01073</x:v>
      </x:c>
      <x:c r="B1077" s="2" t="n">
        <x:v>9</x:v>
      </x:c>
      <x:c r="C1077" s="2" t="str">
        <x:v>Operations</x:v>
      </x:c>
      <x:c r="D1077" s="2" t="str">
        <x:v>Balanced</x:v>
      </x:c>
      <x:c r="E1077" s="16" t="n">
        <x:v>92591</x:v>
      </x:c>
      <x:c r="F1077" s="16" t="n">
        <x:v>2807</x:v>
      </x:c>
      <x:c r="G1077" s="15" t="n">
        <x:f>VLOOKUP(D1077,'Pricing'!$A$6:$E$8,5,FALSE)</x:f>
        <x:v>1.2300000000000002</x:v>
      </x:c>
      <x:c r="H1077" s="15" t="n">
        <x:f>VLOOKUP(D1077,'Pricing'!$A$6:$E$8,4,FALSE)</x:f>
        <x:v>6</x:v>
      </x:c>
      <x:c r="I1077" s="15" t="n">
        <x:f>E1077*G1077/1000000</x:f>
        <x:v>0.11388693000000003</x:v>
      </x:c>
      <x:c r="J1077" s="15" t="n">
        <x:f>F1077*H1077/1000000</x:f>
        <x:v>0.016842</x:v>
      </x:c>
      <x:c r="K1077" s="15" t="n">
        <x:f>SUM(I1077:J1077)</x:f>
        <x:v>0.13072893000000002</x:v>
      </x:c>
    </x:row>
    <x:row r="1078" ht="23" customHeight="1">
      <x:c r="A1078" s="2" t="str">
        <x:v>REQ-01074</x:v>
      </x:c>
      <x:c r="B1078" s="2" t="n">
        <x:v>30</x:v>
      </x:c>
      <x:c r="C1078" s="2" t="str">
        <x:v>Growth</x:v>
      </x:c>
      <x:c r="D1078" s="2" t="str">
        <x:v>Balanced</x:v>
      </x:c>
      <x:c r="E1078" s="16" t="n">
        <x:v>31950</x:v>
      </x:c>
      <x:c r="F1078" s="16" t="n">
        <x:v>721</x:v>
      </x:c>
      <x:c r="G1078" s="15" t="n">
        <x:f>VLOOKUP(D1078,'Pricing'!$A$6:$E$8,5,FALSE)</x:f>
        <x:v>1.2300000000000002</x:v>
      </x:c>
      <x:c r="H1078" s="15" t="n">
        <x:f>VLOOKUP(D1078,'Pricing'!$A$6:$E$8,4,FALSE)</x:f>
        <x:v>6</x:v>
      </x:c>
      <x:c r="I1078" s="15" t="n">
        <x:f>E1078*G1078/1000000</x:f>
        <x:v>0.03929850000000001</x:v>
      </x:c>
      <x:c r="J1078" s="15" t="n">
        <x:f>F1078*H1078/1000000</x:f>
        <x:v>0.004326</x:v>
      </x:c>
      <x:c r="K1078" s="15" t="n">
        <x:f>SUM(I1078:J1078)</x:f>
        <x:v>0.04362450000000001</x:v>
      </x:c>
    </x:row>
    <x:row r="1079" ht="23" customHeight="1">
      <x:c r="A1079" s="2" t="str">
        <x:v>REQ-01075</x:v>
      </x:c>
      <x:c r="B1079" s="2" t="n">
        <x:v>3</x:v>
      </x:c>
      <x:c r="C1079" s="2" t="str">
        <x:v>Operations</x:v>
      </x:c>
      <x:c r="D1079" s="2" t="str">
        <x:v>Balanced</x:v>
      </x:c>
      <x:c r="E1079" s="16" t="n">
        <x:v>47493</x:v>
      </x:c>
      <x:c r="F1079" s="16" t="n">
        <x:v>744</x:v>
      </x:c>
      <x:c r="G1079" s="15" t="n">
        <x:f>VLOOKUP(D1079,'Pricing'!$A$6:$E$8,5,FALSE)</x:f>
        <x:v>1.2300000000000002</x:v>
      </x:c>
      <x:c r="H1079" s="15" t="n">
        <x:f>VLOOKUP(D1079,'Pricing'!$A$6:$E$8,4,FALSE)</x:f>
        <x:v>6</x:v>
      </x:c>
      <x:c r="I1079" s="15" t="n">
        <x:f>E1079*G1079/1000000</x:f>
        <x:v>0.058416390000000006</x:v>
      </x:c>
      <x:c r="J1079" s="15" t="n">
        <x:f>F1079*H1079/1000000</x:f>
        <x:v>0.004464</x:v>
      </x:c>
      <x:c r="K1079" s="15" t="n">
        <x:f>SUM(I1079:J1079)</x:f>
        <x:v>0.06288039000000001</x:v>
      </x:c>
    </x:row>
    <x:row r="1080" ht="23" customHeight="1">
      <x:c r="A1080" s="2" t="str">
        <x:v>REQ-01076</x:v>
      </x:c>
      <x:c r="B1080" s="2" t="n">
        <x:v>14</x:v>
      </x:c>
      <x:c r="C1080" s="2" t="str">
        <x:v>Growth</x:v>
      </x:c>
      <x:c r="D1080" s="2" t="str">
        <x:v>Balanced</x:v>
      </x:c>
      <x:c r="E1080" s="16" t="n">
        <x:v>72660</x:v>
      </x:c>
      <x:c r="F1080" s="16" t="n">
        <x:v>2872</x:v>
      </x:c>
      <x:c r="G1080" s="15" t="n">
        <x:f>VLOOKUP(D1080,'Pricing'!$A$6:$E$8,5,FALSE)</x:f>
        <x:v>1.2300000000000002</x:v>
      </x:c>
      <x:c r="H1080" s="15" t="n">
        <x:f>VLOOKUP(D1080,'Pricing'!$A$6:$E$8,4,FALSE)</x:f>
        <x:v>6</x:v>
      </x:c>
      <x:c r="I1080" s="15" t="n">
        <x:f>E1080*G1080/1000000</x:f>
        <x:v>0.08937180000000002</x:v>
      </x:c>
      <x:c r="J1080" s="15" t="n">
        <x:f>F1080*H1080/1000000</x:f>
        <x:v>0.017232</x:v>
      </x:c>
      <x:c r="K1080" s="15" t="n">
        <x:f>SUM(I1080:J1080)</x:f>
        <x:v>0.10660380000000001</x:v>
      </x:c>
    </x:row>
    <x:row r="1081" ht="23" customHeight="1">
      <x:c r="A1081" s="2" t="str">
        <x:v>REQ-01077</x:v>
      </x:c>
      <x:c r="B1081" s="2" t="n">
        <x:v>30</x:v>
      </x:c>
      <x:c r="C1081" s="2" t="str">
        <x:v>Research</x:v>
      </x:c>
      <x:c r="D1081" s="2" t="str">
        <x:v>Swift</x:v>
      </x:c>
      <x:c r="E1081" s="16" t="n">
        <x:v>54363</x:v>
      </x:c>
      <x:c r="F1081" s="16" t="n">
        <x:v>798</x:v>
      </x:c>
      <x:c r="G1081" s="15" t="n">
        <x:f>VLOOKUP(D1081,'Pricing'!$A$6:$E$8,5,FALSE)</x:f>
        <x:v>0.246</x:v>
      </x:c>
      <x:c r="H1081" s="15" t="n">
        <x:f>VLOOKUP(D1081,'Pricing'!$A$6:$E$8,4,FALSE)</x:f>
        <x:v>1.2</x:v>
      </x:c>
      <x:c r="I1081" s="15" t="n">
        <x:f>E1081*G1081/1000000</x:f>
        <x:v>0.013373298</x:v>
      </x:c>
      <x:c r="J1081" s="15" t="n">
        <x:f>F1081*H1081/1000000</x:f>
        <x:v>0.0009575999999999999</x:v>
      </x:c>
      <x:c r="K1081" s="15" t="n">
        <x:f>SUM(I1081:J1081)</x:f>
        <x:v>0.014330898</x:v>
      </x:c>
    </x:row>
    <x:row r="1082" ht="23" customHeight="1">
      <x:c r="A1082" s="2" t="str">
        <x:v>REQ-01078</x:v>
      </x:c>
      <x:c r="B1082" s="2" t="n">
        <x:v>24</x:v>
      </x:c>
      <x:c r="C1082" s="2" t="str">
        <x:v>Growth</x:v>
      </x:c>
      <x:c r="D1082" s="2" t="str">
        <x:v>Reasoning</x:v>
      </x:c>
      <x:c r="E1082" s="16" t="n">
        <x:v>9925</x:v>
      </x:c>
      <x:c r="F1082" s="16" t="n">
        <x:v>3177</x:v>
      </x:c>
      <x:c r="G1082" s="15" t="n">
        <x:f>VLOOKUP(D1082,'Pricing'!$A$6:$E$8,5,FALSE)</x:f>
        <x:v>4.920000000000001</x:v>
      </x:c>
      <x:c r="H1082" s="15" t="n">
        <x:f>VLOOKUP(D1082,'Pricing'!$A$6:$E$8,4,FALSE)</x:f>
        <x:v>24</x:v>
      </x:c>
      <x:c r="I1082" s="15" t="n">
        <x:f>E1082*G1082/1000000</x:f>
        <x:v>0.048831000000000006</x:v>
      </x:c>
      <x:c r="J1082" s="15" t="n">
        <x:f>F1082*H1082/1000000</x:f>
        <x:v>0.076248</x:v>
      </x:c>
      <x:c r="K1082" s="15" t="n">
        <x:f>SUM(I1082:J1082)</x:f>
        <x:v>0.125079</x:v>
      </x:c>
    </x:row>
    <x:row r="1083" ht="23" customHeight="1">
      <x:c r="A1083" s="2" t="str">
        <x:v>REQ-01079</x:v>
      </x:c>
      <x:c r="B1083" s="2" t="n">
        <x:v>24</x:v>
      </x:c>
      <x:c r="C1083" s="2" t="str">
        <x:v>Engineering</x:v>
      </x:c>
      <x:c r="D1083" s="2" t="str">
        <x:v>Swift</x:v>
      </x:c>
      <x:c r="E1083" s="16" t="n">
        <x:v>48130</x:v>
      </x:c>
      <x:c r="F1083" s="16" t="n">
        <x:v>2389</x:v>
      </x:c>
      <x:c r="G1083" s="15" t="n">
        <x:f>VLOOKUP(D1083,'Pricing'!$A$6:$E$8,5,FALSE)</x:f>
        <x:v>0.246</x:v>
      </x:c>
      <x:c r="H1083" s="15" t="n">
        <x:f>VLOOKUP(D1083,'Pricing'!$A$6:$E$8,4,FALSE)</x:f>
        <x:v>1.2</x:v>
      </x:c>
      <x:c r="I1083" s="15" t="n">
        <x:f>E1083*G1083/1000000</x:f>
        <x:v>0.01183998</x:v>
      </x:c>
      <x:c r="J1083" s="15" t="n">
        <x:f>F1083*H1083/1000000</x:f>
        <x:v>0.0028667999999999996</x:v>
      </x:c>
      <x:c r="K1083" s="15" t="n">
        <x:f>SUM(I1083:J1083)</x:f>
        <x:v>0.01470678</x:v>
      </x:c>
    </x:row>
    <x:row r="1084" ht="23" customHeight="1">
      <x:c r="A1084" s="2" t="str">
        <x:v>REQ-01080</x:v>
      </x:c>
      <x:c r="B1084" s="2" t="n">
        <x:v>17</x:v>
      </x:c>
      <x:c r="C1084" s="2" t="str">
        <x:v>Growth</x:v>
      </x:c>
      <x:c r="D1084" s="2" t="str">
        <x:v>Swift</x:v>
      </x:c>
      <x:c r="E1084" s="16" t="n">
        <x:v>99718</x:v>
      </x:c>
      <x:c r="F1084" s="16" t="n">
        <x:v>2442</x:v>
      </x:c>
      <x:c r="G1084" s="15" t="n">
        <x:f>VLOOKUP(D1084,'Pricing'!$A$6:$E$8,5,FALSE)</x:f>
        <x:v>0.246</x:v>
      </x:c>
      <x:c r="H1084" s="15" t="n">
        <x:f>VLOOKUP(D1084,'Pricing'!$A$6:$E$8,4,FALSE)</x:f>
        <x:v>1.2</x:v>
      </x:c>
      <x:c r="I1084" s="15" t="n">
        <x:f>E1084*G1084/1000000</x:f>
        <x:v>0.024530628000000002</x:v>
      </x:c>
      <x:c r="J1084" s="15" t="n">
        <x:f>F1084*H1084/1000000</x:f>
        <x:v>0.0029304</x:v>
      </x:c>
      <x:c r="K1084" s="15" t="n">
        <x:f>SUM(I1084:J1084)</x:f>
        <x:v>0.027461028000000002</x:v>
      </x:c>
    </x:row>
    <x:row r="1085" ht="23" customHeight="1">
      <x:c r="A1085" s="2" t="str">
        <x:v>REQ-01081</x:v>
      </x:c>
      <x:c r="B1085" s="2" t="n">
        <x:v>31</x:v>
      </x:c>
      <x:c r="C1085" s="2" t="str">
        <x:v>Engineering</x:v>
      </x:c>
      <x:c r="D1085" s="2" t="str">
        <x:v>Swift</x:v>
      </x:c>
      <x:c r="E1085" s="16" t="n">
        <x:v>25521</x:v>
      </x:c>
      <x:c r="F1085" s="16" t="n">
        <x:v>3743</x:v>
      </x:c>
      <x:c r="G1085" s="15" t="n">
        <x:f>VLOOKUP(D1085,'Pricing'!$A$6:$E$8,5,FALSE)</x:f>
        <x:v>0.246</x:v>
      </x:c>
      <x:c r="H1085" s="15" t="n">
        <x:f>VLOOKUP(D1085,'Pricing'!$A$6:$E$8,4,FALSE)</x:f>
        <x:v>1.2</x:v>
      </x:c>
      <x:c r="I1085" s="15" t="n">
        <x:f>E1085*G1085/1000000</x:f>
        <x:v>0.006278166</x:v>
      </x:c>
      <x:c r="J1085" s="15" t="n">
        <x:f>F1085*H1085/1000000</x:f>
        <x:v>0.004491599999999999</x:v>
      </x:c>
      <x:c r="K1085" s="15" t="n">
        <x:f>SUM(I1085:J1085)</x:f>
        <x:v>0.010769766</x:v>
      </x:c>
    </x:row>
    <x:row r="1086" ht="23" customHeight="1">
      <x:c r="A1086" s="2" t="str">
        <x:v>REQ-01082</x:v>
      </x:c>
      <x:c r="B1086" s="2" t="n">
        <x:v>3</x:v>
      </x:c>
      <x:c r="C1086" s="2" t="str">
        <x:v>Product</x:v>
      </x:c>
      <x:c r="D1086" s="2" t="str">
        <x:v>Balanced</x:v>
      </x:c>
      <x:c r="E1086" s="16" t="n">
        <x:v>37554</x:v>
      </x:c>
      <x:c r="F1086" s="16" t="n">
        <x:v>2839</x:v>
      </x:c>
      <x:c r="G1086" s="15" t="n">
        <x:f>VLOOKUP(D1086,'Pricing'!$A$6:$E$8,5,FALSE)</x:f>
        <x:v>1.2300000000000002</x:v>
      </x:c>
      <x:c r="H1086" s="15" t="n">
        <x:f>VLOOKUP(D1086,'Pricing'!$A$6:$E$8,4,FALSE)</x:f>
        <x:v>6</x:v>
      </x:c>
      <x:c r="I1086" s="15" t="n">
        <x:f>E1086*G1086/1000000</x:f>
        <x:v>0.046191420000000004</x:v>
      </x:c>
      <x:c r="J1086" s="15" t="n">
        <x:f>F1086*H1086/1000000</x:f>
        <x:v>0.017034</x:v>
      </x:c>
      <x:c r="K1086" s="15" t="n">
        <x:f>SUM(I1086:J1086)</x:f>
        <x:v>0.06322542</x:v>
      </x:c>
    </x:row>
    <x:row r="1087" ht="23" customHeight="1">
      <x:c r="A1087" s="2" t="str">
        <x:v>REQ-01083</x:v>
      </x:c>
      <x:c r="B1087" s="2" t="n">
        <x:v>29</x:v>
      </x:c>
      <x:c r="C1087" s="2" t="str">
        <x:v>Engineering</x:v>
      </x:c>
      <x:c r="D1087" s="2" t="str">
        <x:v>Swift</x:v>
      </x:c>
      <x:c r="E1087" s="16" t="n">
        <x:v>68413</x:v>
      </x:c>
      <x:c r="F1087" s="16" t="n">
        <x:v>3407</x:v>
      </x:c>
      <x:c r="G1087" s="15" t="n">
        <x:f>VLOOKUP(D1087,'Pricing'!$A$6:$E$8,5,FALSE)</x:f>
        <x:v>0.246</x:v>
      </x:c>
      <x:c r="H1087" s="15" t="n">
        <x:f>VLOOKUP(D1087,'Pricing'!$A$6:$E$8,4,FALSE)</x:f>
        <x:v>1.2</x:v>
      </x:c>
      <x:c r="I1087" s="15" t="n">
        <x:f>E1087*G1087/1000000</x:f>
        <x:v>0.016829597999999998</x:v>
      </x:c>
      <x:c r="J1087" s="15" t="n">
        <x:f>F1087*H1087/1000000</x:f>
        <x:v>0.0040884</x:v>
      </x:c>
      <x:c r="K1087" s="15" t="n">
        <x:f>SUM(I1087:J1087)</x:f>
        <x:v>0.020917997999999997</x:v>
      </x:c>
    </x:row>
    <x:row r="1088" ht="23" customHeight="1">
      <x:c r="A1088" s="2" t="str">
        <x:v>REQ-01084</x:v>
      </x:c>
      <x:c r="B1088" s="2" t="n">
        <x:v>23</x:v>
      </x:c>
      <x:c r="C1088" s="2" t="str">
        <x:v>Growth</x:v>
      </x:c>
      <x:c r="D1088" s="2" t="str">
        <x:v>Swift</x:v>
      </x:c>
      <x:c r="E1088" s="16" t="n">
        <x:v>95906</x:v>
      </x:c>
      <x:c r="F1088" s="16" t="n">
        <x:v>3989</x:v>
      </x:c>
      <x:c r="G1088" s="15" t="n">
        <x:f>VLOOKUP(D1088,'Pricing'!$A$6:$E$8,5,FALSE)</x:f>
        <x:v>0.246</x:v>
      </x:c>
      <x:c r="H1088" s="15" t="n">
        <x:f>VLOOKUP(D1088,'Pricing'!$A$6:$E$8,4,FALSE)</x:f>
        <x:v>1.2</x:v>
      </x:c>
      <x:c r="I1088" s="15" t="n">
        <x:f>E1088*G1088/1000000</x:f>
        <x:v>0.023592876</x:v>
      </x:c>
      <x:c r="J1088" s="15" t="n">
        <x:f>F1088*H1088/1000000</x:f>
        <x:v>0.0047868</x:v>
      </x:c>
      <x:c r="K1088" s="15" t="n">
        <x:f>SUM(I1088:J1088)</x:f>
        <x:v>0.028379676</x:v>
      </x:c>
    </x:row>
    <x:row r="1089" ht="23" customHeight="1">
      <x:c r="A1089" s="2" t="str">
        <x:v>REQ-01085</x:v>
      </x:c>
      <x:c r="B1089" s="2" t="n">
        <x:v>29</x:v>
      </x:c>
      <x:c r="C1089" s="2" t="str">
        <x:v>Research</x:v>
      </x:c>
      <x:c r="D1089" s="2" t="str">
        <x:v>Swift</x:v>
      </x:c>
      <x:c r="E1089" s="16" t="n">
        <x:v>72053</x:v>
      </x:c>
      <x:c r="F1089" s="16" t="n">
        <x:v>3661</x:v>
      </x:c>
      <x:c r="G1089" s="15" t="n">
        <x:f>VLOOKUP(D1089,'Pricing'!$A$6:$E$8,5,FALSE)</x:f>
        <x:v>0.246</x:v>
      </x:c>
      <x:c r="H1089" s="15" t="n">
        <x:f>VLOOKUP(D1089,'Pricing'!$A$6:$E$8,4,FALSE)</x:f>
        <x:v>1.2</x:v>
      </x:c>
      <x:c r="I1089" s="15" t="n">
        <x:f>E1089*G1089/1000000</x:f>
        <x:v>0.017725038000000002</x:v>
      </x:c>
      <x:c r="J1089" s="15" t="n">
        <x:f>F1089*H1089/1000000</x:f>
        <x:v>0.0043932</x:v>
      </x:c>
      <x:c r="K1089" s="15" t="n">
        <x:f>SUM(I1089:J1089)</x:f>
        <x:v>0.022118238000000002</x:v>
      </x:c>
    </x:row>
    <x:row r="1090" ht="23" customHeight="1">
      <x:c r="A1090" s="2" t="str">
        <x:v>REQ-01086</x:v>
      </x:c>
      <x:c r="B1090" s="2" t="n">
        <x:v>13</x:v>
      </x:c>
      <x:c r="C1090" s="2" t="str">
        <x:v>Product</x:v>
      </x:c>
      <x:c r="D1090" s="2" t="str">
        <x:v>Balanced</x:v>
      </x:c>
      <x:c r="E1090" s="16" t="n">
        <x:v>55040</x:v>
      </x:c>
      <x:c r="F1090" s="16" t="n">
        <x:v>2300</x:v>
      </x:c>
      <x:c r="G1090" s="15" t="n">
        <x:f>VLOOKUP(D1090,'Pricing'!$A$6:$E$8,5,FALSE)</x:f>
        <x:v>1.2300000000000002</x:v>
      </x:c>
      <x:c r="H1090" s="15" t="n">
        <x:f>VLOOKUP(D1090,'Pricing'!$A$6:$E$8,4,FALSE)</x:f>
        <x:v>6</x:v>
      </x:c>
      <x:c r="I1090" s="15" t="n">
        <x:f>E1090*G1090/1000000</x:f>
        <x:v>0.06769920000000001</x:v>
      </x:c>
      <x:c r="J1090" s="15" t="n">
        <x:f>F1090*H1090/1000000</x:f>
        <x:v>0.0138</x:v>
      </x:c>
      <x:c r="K1090" s="15" t="n">
        <x:f>SUM(I1090:J1090)</x:f>
        <x:v>0.08149920000000002</x:v>
      </x:c>
    </x:row>
    <x:row r="1091" ht="23" customHeight="1">
      <x:c r="A1091" s="2" t="str">
        <x:v>REQ-01087</x:v>
      </x:c>
      <x:c r="B1091" s="2" t="n">
        <x:v>7</x:v>
      </x:c>
      <x:c r="C1091" s="2" t="str">
        <x:v>Operations</x:v>
      </x:c>
      <x:c r="D1091" s="2" t="str">
        <x:v>Swift</x:v>
      </x:c>
      <x:c r="E1091" s="16" t="n">
        <x:v>83958</x:v>
      </x:c>
      <x:c r="F1091" s="16" t="n">
        <x:v>1663</x:v>
      </x:c>
      <x:c r="G1091" s="15" t="n">
        <x:f>VLOOKUP(D1091,'Pricing'!$A$6:$E$8,5,FALSE)</x:f>
        <x:v>0.246</x:v>
      </x:c>
      <x:c r="H1091" s="15" t="n">
        <x:f>VLOOKUP(D1091,'Pricing'!$A$6:$E$8,4,FALSE)</x:f>
        <x:v>1.2</x:v>
      </x:c>
      <x:c r="I1091" s="15" t="n">
        <x:f>E1091*G1091/1000000</x:f>
        <x:v>0.020653668</x:v>
      </x:c>
      <x:c r="J1091" s="15" t="n">
        <x:f>F1091*H1091/1000000</x:f>
        <x:v>0.0019955999999999997</x:v>
      </x:c>
      <x:c r="K1091" s="15" t="n">
        <x:f>SUM(I1091:J1091)</x:f>
        <x:v>0.022649268</x:v>
      </x:c>
    </x:row>
    <x:row r="1092" ht="23" customHeight="1">
      <x:c r="A1092" s="2" t="str">
        <x:v>REQ-01088</x:v>
      </x:c>
      <x:c r="B1092" s="2" t="n">
        <x:v>10</x:v>
      </x:c>
      <x:c r="C1092" s="2" t="str">
        <x:v>Growth</x:v>
      </x:c>
      <x:c r="D1092" s="2" t="str">
        <x:v>Swift</x:v>
      </x:c>
      <x:c r="E1092" s="16" t="n">
        <x:v>111640</x:v>
      </x:c>
      <x:c r="F1092" s="16" t="n">
        <x:v>2890</x:v>
      </x:c>
      <x:c r="G1092" s="15" t="n">
        <x:f>VLOOKUP(D1092,'Pricing'!$A$6:$E$8,5,FALSE)</x:f>
        <x:v>0.246</x:v>
      </x:c>
      <x:c r="H1092" s="15" t="n">
        <x:f>VLOOKUP(D1092,'Pricing'!$A$6:$E$8,4,FALSE)</x:f>
        <x:v>1.2</x:v>
      </x:c>
      <x:c r="I1092" s="15" t="n">
        <x:f>E1092*G1092/1000000</x:f>
        <x:v>0.02746344</x:v>
      </x:c>
      <x:c r="J1092" s="15" t="n">
        <x:f>F1092*H1092/1000000</x:f>
        <x:v>0.003468</x:v>
      </x:c>
      <x:c r="K1092" s="15" t="n">
        <x:f>SUM(I1092:J1092)</x:f>
        <x:v>0.030931439999999998</x:v>
      </x:c>
    </x:row>
    <x:row r="1093" ht="23" customHeight="1">
      <x:c r="A1093" s="2" t="str">
        <x:v>REQ-01089</x:v>
      </x:c>
      <x:c r="B1093" s="2" t="n">
        <x:v>27</x:v>
      </x:c>
      <x:c r="C1093" s="2" t="str">
        <x:v>Operations</x:v>
      </x:c>
      <x:c r="D1093" s="2" t="str">
        <x:v>Swift</x:v>
      </x:c>
      <x:c r="E1093" s="16" t="n">
        <x:v>38690</x:v>
      </x:c>
      <x:c r="F1093" s="16" t="n">
        <x:v>3161</x:v>
      </x:c>
      <x:c r="G1093" s="15" t="n">
        <x:f>VLOOKUP(D1093,'Pricing'!$A$6:$E$8,5,FALSE)</x:f>
        <x:v>0.246</x:v>
      </x:c>
      <x:c r="H1093" s="15" t="n">
        <x:f>VLOOKUP(D1093,'Pricing'!$A$6:$E$8,4,FALSE)</x:f>
        <x:v>1.2</x:v>
      </x:c>
      <x:c r="I1093" s="15" t="n">
        <x:f>E1093*G1093/1000000</x:f>
        <x:v>0.00951774</x:v>
      </x:c>
      <x:c r="J1093" s="15" t="n">
        <x:f>F1093*H1093/1000000</x:f>
        <x:v>0.0037931999999999996</x:v>
      </x:c>
      <x:c r="K1093" s="15" t="n">
        <x:f>SUM(I1093:J1093)</x:f>
        <x:v>0.01331094</x:v>
      </x:c>
    </x:row>
    <x:row r="1094" ht="23" customHeight="1">
      <x:c r="A1094" s="2" t="str">
        <x:v>REQ-01090</x:v>
      </x:c>
      <x:c r="B1094" s="2" t="n">
        <x:v>22</x:v>
      </x:c>
      <x:c r="C1094" s="2" t="str">
        <x:v>Support</x:v>
      </x:c>
      <x:c r="D1094" s="2" t="str">
        <x:v>Reasoning</x:v>
      </x:c>
      <x:c r="E1094" s="16" t="n">
        <x:v>14328</x:v>
      </x:c>
      <x:c r="F1094" s="16" t="n">
        <x:v>917</x:v>
      </x:c>
      <x:c r="G1094" s="15" t="n">
        <x:f>VLOOKUP(D1094,'Pricing'!$A$6:$E$8,5,FALSE)</x:f>
        <x:v>4.920000000000001</x:v>
      </x:c>
      <x:c r="H1094" s="15" t="n">
        <x:f>VLOOKUP(D1094,'Pricing'!$A$6:$E$8,4,FALSE)</x:f>
        <x:v>24</x:v>
      </x:c>
      <x:c r="I1094" s="15" t="n">
        <x:f>E1094*G1094/1000000</x:f>
        <x:v>0.07049376</x:v>
      </x:c>
      <x:c r="J1094" s="15" t="n">
        <x:f>F1094*H1094/1000000</x:f>
        <x:v>0.022008</x:v>
      </x:c>
      <x:c r="K1094" s="15" t="n">
        <x:f>SUM(I1094:J1094)</x:f>
        <x:v>0.09250176</x:v>
      </x:c>
    </x:row>
    <x:row r="1095" ht="23" customHeight="1">
      <x:c r="A1095" s="2" t="str">
        <x:v>REQ-01091</x:v>
      </x:c>
      <x:c r="B1095" s="2" t="n">
        <x:v>23</x:v>
      </x:c>
      <x:c r="C1095" s="2" t="str">
        <x:v>Engineering</x:v>
      </x:c>
      <x:c r="D1095" s="2" t="str">
        <x:v>Swift</x:v>
      </x:c>
      <x:c r="E1095" s="16" t="n">
        <x:v>38944</x:v>
      </x:c>
      <x:c r="F1095" s="16" t="n">
        <x:v>1632</x:v>
      </x:c>
      <x:c r="G1095" s="15" t="n">
        <x:f>VLOOKUP(D1095,'Pricing'!$A$6:$E$8,5,FALSE)</x:f>
        <x:v>0.246</x:v>
      </x:c>
      <x:c r="H1095" s="15" t="n">
        <x:f>VLOOKUP(D1095,'Pricing'!$A$6:$E$8,4,FALSE)</x:f>
        <x:v>1.2</x:v>
      </x:c>
      <x:c r="I1095" s="15" t="n">
        <x:f>E1095*G1095/1000000</x:f>
        <x:v>0.009580224</x:v>
      </x:c>
      <x:c r="J1095" s="15" t="n">
        <x:f>F1095*H1095/1000000</x:f>
        <x:v>0.0019584</x:v>
      </x:c>
      <x:c r="K1095" s="15" t="n">
        <x:f>SUM(I1095:J1095)</x:f>
        <x:v>0.011538624</x:v>
      </x:c>
    </x:row>
    <x:row r="1096" ht="23" customHeight="1">
      <x:c r="A1096" s="2" t="str">
        <x:v>REQ-01092</x:v>
      </x:c>
      <x:c r="B1096" s="2" t="n">
        <x:v>16</x:v>
      </x:c>
      <x:c r="C1096" s="2" t="str">
        <x:v>Growth</x:v>
      </x:c>
      <x:c r="D1096" s="2" t="str">
        <x:v>Balanced</x:v>
      </x:c>
      <x:c r="E1096" s="16" t="n">
        <x:v>78419</x:v>
      </x:c>
      <x:c r="F1096" s="16" t="n">
        <x:v>576</x:v>
      </x:c>
      <x:c r="G1096" s="15" t="n">
        <x:f>VLOOKUP(D1096,'Pricing'!$A$6:$E$8,5,FALSE)</x:f>
        <x:v>1.2300000000000002</x:v>
      </x:c>
      <x:c r="H1096" s="15" t="n">
        <x:f>VLOOKUP(D1096,'Pricing'!$A$6:$E$8,4,FALSE)</x:f>
        <x:v>6</x:v>
      </x:c>
      <x:c r="I1096" s="15" t="n">
        <x:f>E1096*G1096/1000000</x:f>
        <x:v>0.09645537000000001</x:v>
      </x:c>
      <x:c r="J1096" s="15" t="n">
        <x:f>F1096*H1096/1000000</x:f>
        <x:v>0.003456</x:v>
      </x:c>
      <x:c r="K1096" s="15" t="n">
        <x:f>SUM(I1096:J1096)</x:f>
        <x:v>0.09991137000000001</x:v>
      </x:c>
    </x:row>
    <x:row r="1097" ht="23" customHeight="1">
      <x:c r="A1097" s="2" t="str">
        <x:v>REQ-01093</x:v>
      </x:c>
      <x:c r="B1097" s="2" t="n">
        <x:v>18</x:v>
      </x:c>
      <x:c r="C1097" s="2" t="str">
        <x:v>Operations</x:v>
      </x:c>
      <x:c r="D1097" s="2" t="str">
        <x:v>Swift</x:v>
      </x:c>
      <x:c r="E1097" s="16" t="n">
        <x:v>102847</x:v>
      </x:c>
      <x:c r="F1097" s="16" t="n">
        <x:v>949</x:v>
      </x:c>
      <x:c r="G1097" s="15" t="n">
        <x:f>VLOOKUP(D1097,'Pricing'!$A$6:$E$8,5,FALSE)</x:f>
        <x:v>0.246</x:v>
      </x:c>
      <x:c r="H1097" s="15" t="n">
        <x:f>VLOOKUP(D1097,'Pricing'!$A$6:$E$8,4,FALSE)</x:f>
        <x:v>1.2</x:v>
      </x:c>
      <x:c r="I1097" s="15" t="n">
        <x:f>E1097*G1097/1000000</x:f>
        <x:v>0.025300362</x:v>
      </x:c>
      <x:c r="J1097" s="15" t="n">
        <x:f>F1097*H1097/1000000</x:f>
        <x:v>0.0011388</x:v>
      </x:c>
      <x:c r="K1097" s="15" t="n">
        <x:f>SUM(I1097:J1097)</x:f>
        <x:v>0.026439162</x:v>
      </x:c>
    </x:row>
    <x:row r="1098" ht="23" customHeight="1">
      <x:c r="A1098" s="2" t="str">
        <x:v>REQ-01094</x:v>
      </x:c>
      <x:c r="B1098" s="2" t="n">
        <x:v>7</x:v>
      </x:c>
      <x:c r="C1098" s="2" t="str">
        <x:v>Product</x:v>
      </x:c>
      <x:c r="D1098" s="2" t="str">
        <x:v>Reasoning</x:v>
      </x:c>
      <x:c r="E1098" s="16" t="n">
        <x:v>35102</x:v>
      </x:c>
      <x:c r="F1098" s="16" t="n">
        <x:v>1982</x:v>
      </x:c>
      <x:c r="G1098" s="15" t="n">
        <x:f>VLOOKUP(D1098,'Pricing'!$A$6:$E$8,5,FALSE)</x:f>
        <x:v>4.920000000000001</x:v>
      </x:c>
      <x:c r="H1098" s="15" t="n">
        <x:f>VLOOKUP(D1098,'Pricing'!$A$6:$E$8,4,FALSE)</x:f>
        <x:v>24</x:v>
      </x:c>
      <x:c r="I1098" s="15" t="n">
        <x:f>E1098*G1098/1000000</x:f>
        <x:v>0.17270184000000002</x:v>
      </x:c>
      <x:c r="J1098" s="15" t="n">
        <x:f>F1098*H1098/1000000</x:f>
        <x:v>0.047568</x:v>
      </x:c>
      <x:c r="K1098" s="15" t="n">
        <x:f>SUM(I1098:J1098)</x:f>
        <x:v>0.22026984000000002</x:v>
      </x:c>
    </x:row>
    <x:row r="1099" ht="23" customHeight="1">
      <x:c r="A1099" s="2" t="str">
        <x:v>REQ-01095</x:v>
      </x:c>
      <x:c r="B1099" s="2" t="n">
        <x:v>19</x:v>
      </x:c>
      <x:c r="C1099" s="2" t="str">
        <x:v>Operations</x:v>
      </x:c>
      <x:c r="D1099" s="2" t="str">
        <x:v>Balanced</x:v>
      </x:c>
      <x:c r="E1099" s="16" t="n">
        <x:v>78669</x:v>
      </x:c>
      <x:c r="F1099" s="16" t="n">
        <x:v>2209</x:v>
      </x:c>
      <x:c r="G1099" s="15" t="n">
        <x:f>VLOOKUP(D1099,'Pricing'!$A$6:$E$8,5,FALSE)</x:f>
        <x:v>1.2300000000000002</x:v>
      </x:c>
      <x:c r="H1099" s="15" t="n">
        <x:f>VLOOKUP(D1099,'Pricing'!$A$6:$E$8,4,FALSE)</x:f>
        <x:v>6</x:v>
      </x:c>
      <x:c r="I1099" s="15" t="n">
        <x:f>E1099*G1099/1000000</x:f>
        <x:v>0.09676287000000001</x:v>
      </x:c>
      <x:c r="J1099" s="15" t="n">
        <x:f>F1099*H1099/1000000</x:f>
        <x:v>0.013254</x:v>
      </x:c>
      <x:c r="K1099" s="15" t="n">
        <x:f>SUM(I1099:J1099)</x:f>
        <x:v>0.11001687000000002</x:v>
      </x:c>
    </x:row>
    <x:row r="1100" ht="23" customHeight="1">
      <x:c r="A1100" s="2" t="str">
        <x:v>REQ-01096</x:v>
      </x:c>
      <x:c r="B1100" s="2" t="n">
        <x:v>16</x:v>
      </x:c>
      <x:c r="C1100" s="2" t="str">
        <x:v>Growth</x:v>
      </x:c>
      <x:c r="D1100" s="2" t="str">
        <x:v>Swift</x:v>
      </x:c>
      <x:c r="E1100" s="16" t="n">
        <x:v>100536</x:v>
      </x:c>
      <x:c r="F1100" s="16" t="n">
        <x:v>3381</x:v>
      </x:c>
      <x:c r="G1100" s="15" t="n">
        <x:f>VLOOKUP(D1100,'Pricing'!$A$6:$E$8,5,FALSE)</x:f>
        <x:v>0.246</x:v>
      </x:c>
      <x:c r="H1100" s="15" t="n">
        <x:f>VLOOKUP(D1100,'Pricing'!$A$6:$E$8,4,FALSE)</x:f>
        <x:v>1.2</x:v>
      </x:c>
      <x:c r="I1100" s="15" t="n">
        <x:f>E1100*G1100/1000000</x:f>
        <x:v>0.024731856</x:v>
      </x:c>
      <x:c r="J1100" s="15" t="n">
        <x:f>F1100*H1100/1000000</x:f>
        <x:v>0.0040571999999999995</x:v>
      </x:c>
      <x:c r="K1100" s="15" t="n">
        <x:f>SUM(I1100:J1100)</x:f>
        <x:v>0.028789056</x:v>
      </x:c>
    </x:row>
    <x:row r="1101" ht="23" customHeight="1">
      <x:c r="A1101" s="2" t="str">
        <x:v>REQ-01097</x:v>
      </x:c>
      <x:c r="B1101" s="2" t="n">
        <x:v>22</x:v>
      </x:c>
      <x:c r="C1101" s="2" t="str">
        <x:v>Operations</x:v>
      </x:c>
      <x:c r="D1101" s="2" t="str">
        <x:v>Swift</x:v>
      </x:c>
      <x:c r="E1101" s="16" t="n">
        <x:v>111064</x:v>
      </x:c>
      <x:c r="F1101" s="16" t="n">
        <x:v>2295</x:v>
      </x:c>
      <x:c r="G1101" s="15" t="n">
        <x:f>VLOOKUP(D1101,'Pricing'!$A$6:$E$8,5,FALSE)</x:f>
        <x:v>0.246</x:v>
      </x:c>
      <x:c r="H1101" s="15" t="n">
        <x:f>VLOOKUP(D1101,'Pricing'!$A$6:$E$8,4,FALSE)</x:f>
        <x:v>1.2</x:v>
      </x:c>
      <x:c r="I1101" s="15" t="n">
        <x:f>E1101*G1101/1000000</x:f>
        <x:v>0.027321744</x:v>
      </x:c>
      <x:c r="J1101" s="15" t="n">
        <x:f>F1101*H1101/1000000</x:f>
        <x:v>0.002754</x:v>
      </x:c>
      <x:c r="K1101" s="15" t="n">
        <x:f>SUM(I1101:J1101)</x:f>
        <x:v>0.030075743999999998</x:v>
      </x:c>
    </x:row>
    <x:row r="1102" ht="23" customHeight="1">
      <x:c r="A1102" s="2" t="str">
        <x:v>REQ-01098</x:v>
      </x:c>
      <x:c r="B1102" s="2" t="n">
        <x:v>11</x:v>
      </x:c>
      <x:c r="C1102" s="2" t="str">
        <x:v>Product</x:v>
      </x:c>
      <x:c r="D1102" s="2" t="str">
        <x:v>Reasoning</x:v>
      </x:c>
      <x:c r="E1102" s="16" t="n">
        <x:v>46863</x:v>
      </x:c>
      <x:c r="F1102" s="16" t="n">
        <x:v>2799</x:v>
      </x:c>
      <x:c r="G1102" s="15" t="n">
        <x:f>VLOOKUP(D1102,'Pricing'!$A$6:$E$8,5,FALSE)</x:f>
        <x:v>4.920000000000001</x:v>
      </x:c>
      <x:c r="H1102" s="15" t="n">
        <x:f>VLOOKUP(D1102,'Pricing'!$A$6:$E$8,4,FALSE)</x:f>
        <x:v>24</x:v>
      </x:c>
      <x:c r="I1102" s="15" t="n">
        <x:f>E1102*G1102/1000000</x:f>
        <x:v>0.23056596000000004</x:v>
      </x:c>
      <x:c r="J1102" s="15" t="n">
        <x:f>F1102*H1102/1000000</x:f>
        <x:v>0.067176</x:v>
      </x:c>
      <x:c r="K1102" s="15" t="n">
        <x:f>SUM(I1102:J1102)</x:f>
        <x:v>0.29774196</x:v>
      </x:c>
    </x:row>
    <x:row r="1103" ht="23" customHeight="1">
      <x:c r="A1103" s="2" t="str">
        <x:v>REQ-01099</x:v>
      </x:c>
      <x:c r="B1103" s="2" t="n">
        <x:v>19</x:v>
      </x:c>
      <x:c r="C1103" s="2" t="str">
        <x:v>Research</x:v>
      </x:c>
      <x:c r="D1103" s="2" t="str">
        <x:v>Swift</x:v>
      </x:c>
      <x:c r="E1103" s="16" t="n">
        <x:v>49421</x:v>
      </x:c>
      <x:c r="F1103" s="16" t="n">
        <x:v>1013</x:v>
      </x:c>
      <x:c r="G1103" s="15" t="n">
        <x:f>VLOOKUP(D1103,'Pricing'!$A$6:$E$8,5,FALSE)</x:f>
        <x:v>0.246</x:v>
      </x:c>
      <x:c r="H1103" s="15" t="n">
        <x:f>VLOOKUP(D1103,'Pricing'!$A$6:$E$8,4,FALSE)</x:f>
        <x:v>1.2</x:v>
      </x:c>
      <x:c r="I1103" s="15" t="n">
        <x:f>E1103*G1103/1000000</x:f>
        <x:v>0.012157566</x:v>
      </x:c>
      <x:c r="J1103" s="15" t="n">
        <x:f>F1103*H1103/1000000</x:f>
        <x:v>0.0012155999999999998</x:v>
      </x:c>
      <x:c r="K1103" s="15" t="n">
        <x:f>SUM(I1103:J1103)</x:f>
        <x:v>0.013373165999999999</x:v>
      </x:c>
    </x:row>
    <x:row r="1104" ht="23" customHeight="1">
      <x:c r="A1104" s="2" t="str">
        <x:v>REQ-01100</x:v>
      </x:c>
      <x:c r="B1104" s="2" t="n">
        <x:v>7</x:v>
      </x:c>
      <x:c r="C1104" s="2" t="str">
        <x:v>Support</x:v>
      </x:c>
      <x:c r="D1104" s="2" t="str">
        <x:v>Swift</x:v>
      </x:c>
      <x:c r="E1104" s="16" t="n">
        <x:v>38654</x:v>
      </x:c>
      <x:c r="F1104" s="16" t="n">
        <x:v>3526</x:v>
      </x:c>
      <x:c r="G1104" s="15" t="n">
        <x:f>VLOOKUP(D1104,'Pricing'!$A$6:$E$8,5,FALSE)</x:f>
        <x:v>0.246</x:v>
      </x:c>
      <x:c r="H1104" s="15" t="n">
        <x:f>VLOOKUP(D1104,'Pricing'!$A$6:$E$8,4,FALSE)</x:f>
        <x:v>1.2</x:v>
      </x:c>
      <x:c r="I1104" s="15" t="n">
        <x:f>E1104*G1104/1000000</x:f>
        <x:v>0.009508884</x:v>
      </x:c>
      <x:c r="J1104" s="15" t="n">
        <x:f>F1104*H1104/1000000</x:f>
        <x:v>0.0042312</x:v>
      </x:c>
      <x:c r="K1104" s="15" t="n">
        <x:f>SUM(I1104:J1104)</x:f>
        <x:v>0.013740084</x:v>
      </x:c>
    </x:row>
    <x:row r="1105" ht="23" customHeight="1">
      <x:c r="A1105" s="2" t="str">
        <x:v>REQ-01101</x:v>
      </x:c>
      <x:c r="B1105" s="2" t="n">
        <x:v>27</x:v>
      </x:c>
      <x:c r="C1105" s="2" t="str">
        <x:v>Research</x:v>
      </x:c>
      <x:c r="D1105" s="2" t="str">
        <x:v>Swift</x:v>
      </x:c>
      <x:c r="E1105" s="16" t="n">
        <x:v>66076</x:v>
      </x:c>
      <x:c r="F1105" s="16" t="n">
        <x:v>918</x:v>
      </x:c>
      <x:c r="G1105" s="15" t="n">
        <x:f>VLOOKUP(D1105,'Pricing'!$A$6:$E$8,5,FALSE)</x:f>
        <x:v>0.246</x:v>
      </x:c>
      <x:c r="H1105" s="15" t="n">
        <x:f>VLOOKUP(D1105,'Pricing'!$A$6:$E$8,4,FALSE)</x:f>
        <x:v>1.2</x:v>
      </x:c>
      <x:c r="I1105" s="15" t="n">
        <x:f>E1105*G1105/1000000</x:f>
        <x:v>0.016254696</x:v>
      </x:c>
      <x:c r="J1105" s="15" t="n">
        <x:f>F1105*H1105/1000000</x:f>
        <x:v>0.0011015999999999999</x:v>
      </x:c>
      <x:c r="K1105" s="15" t="n">
        <x:f>SUM(I1105:J1105)</x:f>
        <x:v>0.017356296</x:v>
      </x:c>
    </x:row>
    <x:row r="1106" ht="23" customHeight="1">
      <x:c r="A1106" s="2" t="str">
        <x:v>REQ-01102</x:v>
      </x:c>
      <x:c r="B1106" s="2" t="n">
        <x:v>10</x:v>
      </x:c>
      <x:c r="C1106" s="2" t="str">
        <x:v>Product</x:v>
      </x:c>
      <x:c r="D1106" s="2" t="str">
        <x:v>Swift</x:v>
      </x:c>
      <x:c r="E1106" s="16" t="n">
        <x:v>21610</x:v>
      </x:c>
      <x:c r="F1106" s="16" t="n">
        <x:v>2285</x:v>
      </x:c>
      <x:c r="G1106" s="15" t="n">
        <x:f>VLOOKUP(D1106,'Pricing'!$A$6:$E$8,5,FALSE)</x:f>
        <x:v>0.246</x:v>
      </x:c>
      <x:c r="H1106" s="15" t="n">
        <x:f>VLOOKUP(D1106,'Pricing'!$A$6:$E$8,4,FALSE)</x:f>
        <x:v>1.2</x:v>
      </x:c>
      <x:c r="I1106" s="15" t="n">
        <x:f>E1106*G1106/1000000</x:f>
        <x:v>0.005316059999999999</x:v>
      </x:c>
      <x:c r="J1106" s="15" t="n">
        <x:f>F1106*H1106/1000000</x:f>
        <x:v>0.002742</x:v>
      </x:c>
      <x:c r="K1106" s="15" t="n">
        <x:f>SUM(I1106:J1106)</x:f>
        <x:v>0.008058059999999999</x:v>
      </x:c>
    </x:row>
    <x:row r="1107" ht="23" customHeight="1">
      <x:c r="A1107" s="2" t="str">
        <x:v>REQ-01103</x:v>
      </x:c>
      <x:c r="B1107" s="2" t="n">
        <x:v>1</x:v>
      </x:c>
      <x:c r="C1107" s="2" t="str">
        <x:v>Engineering</x:v>
      </x:c>
      <x:c r="D1107" s="2" t="str">
        <x:v>Balanced</x:v>
      </x:c>
      <x:c r="E1107" s="16" t="n">
        <x:v>114710</x:v>
      </x:c>
      <x:c r="F1107" s="16" t="n">
        <x:v>1335</x:v>
      </x:c>
      <x:c r="G1107" s="15" t="n">
        <x:f>VLOOKUP(D1107,'Pricing'!$A$6:$E$8,5,FALSE)</x:f>
        <x:v>1.2300000000000002</x:v>
      </x:c>
      <x:c r="H1107" s="15" t="n">
        <x:f>VLOOKUP(D1107,'Pricing'!$A$6:$E$8,4,FALSE)</x:f>
        <x:v>6</x:v>
      </x:c>
      <x:c r="I1107" s="15" t="n">
        <x:f>E1107*G1107/1000000</x:f>
        <x:v>0.1410933</x:v>
      </x:c>
      <x:c r="J1107" s="15" t="n">
        <x:f>F1107*H1107/1000000</x:f>
        <x:v>0.00801</x:v>
      </x:c>
      <x:c r="K1107" s="15" t="n">
        <x:f>SUM(I1107:J1107)</x:f>
        <x:v>0.1491033</x:v>
      </x:c>
    </x:row>
    <x:row r="1108" ht="23" customHeight="1">
      <x:c r="A1108" s="2" t="str">
        <x:v>REQ-01104</x:v>
      </x:c>
      <x:c r="B1108" s="2" t="n">
        <x:v>6</x:v>
      </x:c>
      <x:c r="C1108" s="2" t="str">
        <x:v>Growth</x:v>
      </x:c>
      <x:c r="D1108" s="2" t="str">
        <x:v>Balanced</x:v>
      </x:c>
      <x:c r="E1108" s="16" t="n">
        <x:v>112792</x:v>
      </x:c>
      <x:c r="F1108" s="16" t="n">
        <x:v>2021</x:v>
      </x:c>
      <x:c r="G1108" s="15" t="n">
        <x:f>VLOOKUP(D1108,'Pricing'!$A$6:$E$8,5,FALSE)</x:f>
        <x:v>1.2300000000000002</x:v>
      </x:c>
      <x:c r="H1108" s="15" t="n">
        <x:f>VLOOKUP(D1108,'Pricing'!$A$6:$E$8,4,FALSE)</x:f>
        <x:v>6</x:v>
      </x:c>
      <x:c r="I1108" s="15" t="n">
        <x:f>E1108*G1108/1000000</x:f>
        <x:v>0.13873416000000002</x:v>
      </x:c>
      <x:c r="J1108" s="15" t="n">
        <x:f>F1108*H1108/1000000</x:f>
        <x:v>0.012126</x:v>
      </x:c>
      <x:c r="K1108" s="15" t="n">
        <x:f>SUM(I1108:J1108)</x:f>
        <x:v>0.15086016000000002</x:v>
      </x:c>
    </x:row>
    <x:row r="1109" ht="23" customHeight="1">
      <x:c r="A1109" s="2" t="str">
        <x:v>REQ-01105</x:v>
      </x:c>
      <x:c r="B1109" s="2" t="n">
        <x:v>26</x:v>
      </x:c>
      <x:c r="C1109" s="2" t="str">
        <x:v>Operations</x:v>
      </x:c>
      <x:c r="D1109" s="2" t="str">
        <x:v>Swift</x:v>
      </x:c>
      <x:c r="E1109" s="16" t="n">
        <x:v>114030</x:v>
      </x:c>
      <x:c r="F1109" s="16" t="n">
        <x:v>2602</x:v>
      </x:c>
      <x:c r="G1109" s="15" t="n">
        <x:f>VLOOKUP(D1109,'Pricing'!$A$6:$E$8,5,FALSE)</x:f>
        <x:v>0.246</x:v>
      </x:c>
      <x:c r="H1109" s="15" t="n">
        <x:f>VLOOKUP(D1109,'Pricing'!$A$6:$E$8,4,FALSE)</x:f>
        <x:v>1.2</x:v>
      </x:c>
      <x:c r="I1109" s="15" t="n">
        <x:f>E1109*G1109/1000000</x:f>
        <x:v>0.02805138</x:v>
      </x:c>
      <x:c r="J1109" s="15" t="n">
        <x:f>F1109*H1109/1000000</x:f>
        <x:v>0.0031224</x:v>
      </x:c>
      <x:c r="K1109" s="15" t="n">
        <x:f>SUM(I1109:J1109)</x:f>
        <x:v>0.03117378</x:v>
      </x:c>
    </x:row>
    <x:row r="1110" ht="23" customHeight="1">
      <x:c r="A1110" s="2" t="str">
        <x:v>REQ-01106</x:v>
      </x:c>
      <x:c r="B1110" s="2" t="n">
        <x:v>30</x:v>
      </x:c>
      <x:c r="C1110" s="2" t="str">
        <x:v>Growth</x:v>
      </x:c>
      <x:c r="D1110" s="2" t="str">
        <x:v>Balanced</x:v>
      </x:c>
      <x:c r="E1110" s="16" t="n">
        <x:v>26285</x:v>
      </x:c>
      <x:c r="F1110" s="16" t="n">
        <x:v>3914</x:v>
      </x:c>
      <x:c r="G1110" s="15" t="n">
        <x:f>VLOOKUP(D1110,'Pricing'!$A$6:$E$8,5,FALSE)</x:f>
        <x:v>1.2300000000000002</x:v>
      </x:c>
      <x:c r="H1110" s="15" t="n">
        <x:f>VLOOKUP(D1110,'Pricing'!$A$6:$E$8,4,FALSE)</x:f>
        <x:v>6</x:v>
      </x:c>
      <x:c r="I1110" s="15" t="n">
        <x:f>E1110*G1110/1000000</x:f>
        <x:v>0.032330550000000007</x:v>
      </x:c>
      <x:c r="J1110" s="15" t="n">
        <x:f>F1110*H1110/1000000</x:f>
        <x:v>0.023484</x:v>
      </x:c>
      <x:c r="K1110" s="15" t="n">
        <x:f>SUM(I1110:J1110)</x:f>
        <x:v>0.055814550000000004</x:v>
      </x:c>
    </x:row>
    <x:row r="1111" ht="23" customHeight="1">
      <x:c r="A1111" s="2" t="str">
        <x:v>REQ-01107</x:v>
      </x:c>
      <x:c r="B1111" s="2" t="n">
        <x:v>17</x:v>
      </x:c>
      <x:c r="C1111" s="2" t="str">
        <x:v>Research</x:v>
      </x:c>
      <x:c r="D1111" s="2" t="str">
        <x:v>Swift</x:v>
      </x:c>
      <x:c r="E1111" s="16" t="n">
        <x:v>21123</x:v>
      </x:c>
      <x:c r="F1111" s="16" t="n">
        <x:v>1988</x:v>
      </x:c>
      <x:c r="G1111" s="15" t="n">
        <x:f>VLOOKUP(D1111,'Pricing'!$A$6:$E$8,5,FALSE)</x:f>
        <x:v>0.246</x:v>
      </x:c>
      <x:c r="H1111" s="15" t="n">
        <x:f>VLOOKUP(D1111,'Pricing'!$A$6:$E$8,4,FALSE)</x:f>
        <x:v>1.2</x:v>
      </x:c>
      <x:c r="I1111" s="15" t="n">
        <x:f>E1111*G1111/1000000</x:f>
        <x:v>0.005196258</x:v>
      </x:c>
      <x:c r="J1111" s="15" t="n">
        <x:f>F1111*H1111/1000000</x:f>
        <x:v>0.0023856</x:v>
      </x:c>
      <x:c r="K1111" s="15" t="n">
        <x:f>SUM(I1111:J1111)</x:f>
        <x:v>0.0075818579999999995</x:v>
      </x:c>
    </x:row>
    <x:row r="1112" ht="23" customHeight="1">
      <x:c r="A1112" s="2" t="str">
        <x:v>REQ-01108</x:v>
      </x:c>
      <x:c r="B1112" s="2" t="n">
        <x:v>6</x:v>
      </x:c>
      <x:c r="C1112" s="2" t="str">
        <x:v>Growth</x:v>
      </x:c>
      <x:c r="D1112" s="2" t="str">
        <x:v>Swift</x:v>
      </x:c>
      <x:c r="E1112" s="16" t="n">
        <x:v>27522</x:v>
      </x:c>
      <x:c r="F1112" s="16" t="n">
        <x:v>1612</x:v>
      </x:c>
      <x:c r="G1112" s="15" t="n">
        <x:f>VLOOKUP(D1112,'Pricing'!$A$6:$E$8,5,FALSE)</x:f>
        <x:v>0.246</x:v>
      </x:c>
      <x:c r="H1112" s="15" t="n">
        <x:f>VLOOKUP(D1112,'Pricing'!$A$6:$E$8,4,FALSE)</x:f>
        <x:v>1.2</x:v>
      </x:c>
      <x:c r="I1112" s="15" t="n">
        <x:f>E1112*G1112/1000000</x:f>
        <x:v>0.006770412</x:v>
      </x:c>
      <x:c r="J1112" s="15" t="n">
        <x:f>F1112*H1112/1000000</x:f>
        <x:v>0.0019344</x:v>
      </x:c>
      <x:c r="K1112" s="15" t="n">
        <x:f>SUM(I1112:J1112)</x:f>
        <x:v>0.008704812</x:v>
      </x:c>
    </x:row>
    <x:row r="1113" ht="23" customHeight="1">
      <x:c r="A1113" s="2" t="str">
        <x:v>REQ-01109</x:v>
      </x:c>
      <x:c r="B1113" s="2" t="n">
        <x:v>3</x:v>
      </x:c>
      <x:c r="C1113" s="2" t="str">
        <x:v>Engineering</x:v>
      </x:c>
      <x:c r="D1113" s="2" t="str">
        <x:v>Swift</x:v>
      </x:c>
      <x:c r="E1113" s="16" t="n">
        <x:v>107574</x:v>
      </x:c>
      <x:c r="F1113" s="16" t="n">
        <x:v>1531</x:v>
      </x:c>
      <x:c r="G1113" s="15" t="n">
        <x:f>VLOOKUP(D1113,'Pricing'!$A$6:$E$8,5,FALSE)</x:f>
        <x:v>0.246</x:v>
      </x:c>
      <x:c r="H1113" s="15" t="n">
        <x:f>VLOOKUP(D1113,'Pricing'!$A$6:$E$8,4,FALSE)</x:f>
        <x:v>1.2</x:v>
      </x:c>
      <x:c r="I1113" s="15" t="n">
        <x:f>E1113*G1113/1000000</x:f>
        <x:v>0.026463203999999997</x:v>
      </x:c>
      <x:c r="J1113" s="15" t="n">
        <x:f>F1113*H1113/1000000</x:f>
        <x:v>0.0018372</x:v>
      </x:c>
      <x:c r="K1113" s="15" t="n">
        <x:f>SUM(I1113:J1113)</x:f>
        <x:v>0.028300403999999998</x:v>
      </x:c>
    </x:row>
    <x:row r="1114" ht="23" customHeight="1">
      <x:c r="A1114" s="2" t="str">
        <x:v>REQ-01110</x:v>
      </x:c>
      <x:c r="B1114" s="2" t="n">
        <x:v>4</x:v>
      </x:c>
      <x:c r="C1114" s="2" t="str">
        <x:v>Support</x:v>
      </x:c>
      <x:c r="D1114" s="2" t="str">
        <x:v>Balanced</x:v>
      </x:c>
      <x:c r="E1114" s="16" t="n">
        <x:v>16734</x:v>
      </x:c>
      <x:c r="F1114" s="16" t="n">
        <x:v>1111</x:v>
      </x:c>
      <x:c r="G1114" s="15" t="n">
        <x:f>VLOOKUP(D1114,'Pricing'!$A$6:$E$8,5,FALSE)</x:f>
        <x:v>1.2300000000000002</x:v>
      </x:c>
      <x:c r="H1114" s="15" t="n">
        <x:f>VLOOKUP(D1114,'Pricing'!$A$6:$E$8,4,FALSE)</x:f>
        <x:v>6</x:v>
      </x:c>
      <x:c r="I1114" s="15" t="n">
        <x:f>E1114*G1114/1000000</x:f>
        <x:v>0.02058282</x:v>
      </x:c>
      <x:c r="J1114" s="15" t="n">
        <x:f>F1114*H1114/1000000</x:f>
        <x:v>0.006666</x:v>
      </x:c>
      <x:c r="K1114" s="15" t="n">
        <x:f>SUM(I1114:J1114)</x:f>
        <x:v>0.02724882</x:v>
      </x:c>
    </x:row>
    <x:row r="1115" ht="23" customHeight="1">
      <x:c r="A1115" s="2" t="str">
        <x:v>REQ-01111</x:v>
      </x:c>
      <x:c r="B1115" s="2" t="n">
        <x:v>7</x:v>
      </x:c>
      <x:c r="C1115" s="2" t="str">
        <x:v>Research</x:v>
      </x:c>
      <x:c r="D1115" s="2" t="str">
        <x:v>Swift</x:v>
      </x:c>
      <x:c r="E1115" s="16" t="n">
        <x:v>101077</x:v>
      </x:c>
      <x:c r="F1115" s="16" t="n">
        <x:v>3786</x:v>
      </x:c>
      <x:c r="G1115" s="15" t="n">
        <x:f>VLOOKUP(D1115,'Pricing'!$A$6:$E$8,5,FALSE)</x:f>
        <x:v>0.246</x:v>
      </x:c>
      <x:c r="H1115" s="15" t="n">
        <x:f>VLOOKUP(D1115,'Pricing'!$A$6:$E$8,4,FALSE)</x:f>
        <x:v>1.2</x:v>
      </x:c>
      <x:c r="I1115" s="15" t="n">
        <x:f>E1115*G1115/1000000</x:f>
        <x:v>0.024864941999999998</x:v>
      </x:c>
      <x:c r="J1115" s="15" t="n">
        <x:f>F1115*H1115/1000000</x:f>
        <x:v>0.0045432</x:v>
      </x:c>
      <x:c r="K1115" s="15" t="n">
        <x:f>SUM(I1115:J1115)</x:f>
        <x:v>0.029408141999999998</x:v>
      </x:c>
    </x:row>
    <x:row r="1116" ht="23" customHeight="1">
      <x:c r="A1116" s="2" t="str">
        <x:v>REQ-01112</x:v>
      </x:c>
      <x:c r="B1116" s="2" t="n">
        <x:v>17</x:v>
      </x:c>
      <x:c r="C1116" s="2" t="str">
        <x:v>Growth</x:v>
      </x:c>
      <x:c r="D1116" s="2" t="str">
        <x:v>Balanced</x:v>
      </x:c>
      <x:c r="E1116" s="16" t="n">
        <x:v>64404</x:v>
      </x:c>
      <x:c r="F1116" s="16" t="n">
        <x:v>3054</x:v>
      </x:c>
      <x:c r="G1116" s="15" t="n">
        <x:f>VLOOKUP(D1116,'Pricing'!$A$6:$E$8,5,FALSE)</x:f>
        <x:v>1.2300000000000002</x:v>
      </x:c>
      <x:c r="H1116" s="15" t="n">
        <x:f>VLOOKUP(D1116,'Pricing'!$A$6:$E$8,4,FALSE)</x:f>
        <x:v>6</x:v>
      </x:c>
      <x:c r="I1116" s="15" t="n">
        <x:f>E1116*G1116/1000000</x:f>
        <x:v>0.07921692000000001</x:v>
      </x:c>
      <x:c r="J1116" s="15" t="n">
        <x:f>F1116*H1116/1000000</x:f>
        <x:v>0.018324</x:v>
      </x:c>
      <x:c r="K1116" s="15" t="n">
        <x:f>SUM(I1116:J1116)</x:f>
        <x:v>0.09754092</x:v>
      </x:c>
    </x:row>
    <x:row r="1117" ht="23" customHeight="1">
      <x:c r="A1117" s="2" t="str">
        <x:v>REQ-01113</x:v>
      </x:c>
      <x:c r="B1117" s="2" t="n">
        <x:v>13</x:v>
      </x:c>
      <x:c r="C1117" s="2" t="str">
        <x:v>Research</x:v>
      </x:c>
      <x:c r="D1117" s="2" t="str">
        <x:v>Balanced</x:v>
      </x:c>
      <x:c r="E1117" s="16" t="n">
        <x:v>57558</x:v>
      </x:c>
      <x:c r="F1117" s="16" t="n">
        <x:v>3639</x:v>
      </x:c>
      <x:c r="G1117" s="15" t="n">
        <x:f>VLOOKUP(D1117,'Pricing'!$A$6:$E$8,5,FALSE)</x:f>
        <x:v>1.2300000000000002</x:v>
      </x:c>
      <x:c r="H1117" s="15" t="n">
        <x:f>VLOOKUP(D1117,'Pricing'!$A$6:$E$8,4,FALSE)</x:f>
        <x:v>6</x:v>
      </x:c>
      <x:c r="I1117" s="15" t="n">
        <x:f>E1117*G1117/1000000</x:f>
        <x:v>0.07079634000000001</x:v>
      </x:c>
      <x:c r="J1117" s="15" t="n">
        <x:f>F1117*H1117/1000000</x:f>
        <x:v>0.021834</x:v>
      </x:c>
      <x:c r="K1117" s="15" t="n">
        <x:f>SUM(I1117:J1117)</x:f>
        <x:v>0.09263034</x:v>
      </x:c>
    </x:row>
    <x:row r="1118" ht="23" customHeight="1">
      <x:c r="A1118" s="2" t="str">
        <x:v>REQ-01114</x:v>
      </x:c>
      <x:c r="B1118" s="2" t="n">
        <x:v>25</x:v>
      </x:c>
      <x:c r="C1118" s="2" t="str">
        <x:v>Growth</x:v>
      </x:c>
      <x:c r="D1118" s="2" t="str">
        <x:v>Swift</x:v>
      </x:c>
      <x:c r="E1118" s="16" t="n">
        <x:v>47388</x:v>
      </x:c>
      <x:c r="F1118" s="16" t="n">
        <x:v>3542</x:v>
      </x:c>
      <x:c r="G1118" s="15" t="n">
        <x:f>VLOOKUP(D1118,'Pricing'!$A$6:$E$8,5,FALSE)</x:f>
        <x:v>0.246</x:v>
      </x:c>
      <x:c r="H1118" s="15" t="n">
        <x:f>VLOOKUP(D1118,'Pricing'!$A$6:$E$8,4,FALSE)</x:f>
        <x:v>1.2</x:v>
      </x:c>
      <x:c r="I1118" s="15" t="n">
        <x:f>E1118*G1118/1000000</x:f>
        <x:v>0.011657448</x:v>
      </x:c>
      <x:c r="J1118" s="15" t="n">
        <x:f>F1118*H1118/1000000</x:f>
        <x:v>0.0042504</x:v>
      </x:c>
      <x:c r="K1118" s="15" t="n">
        <x:f>SUM(I1118:J1118)</x:f>
        <x:v>0.015907848000000002</x:v>
      </x:c>
    </x:row>
    <x:row r="1119" ht="23" customHeight="1">
      <x:c r="A1119" s="2" t="str">
        <x:v>REQ-01115</x:v>
      </x:c>
      <x:c r="B1119" s="2" t="n">
        <x:v>3</x:v>
      </x:c>
      <x:c r="C1119" s="2" t="str">
        <x:v>Research</x:v>
      </x:c>
      <x:c r="D1119" s="2" t="str">
        <x:v>Swift</x:v>
      </x:c>
      <x:c r="E1119" s="16" t="n">
        <x:v>45230</x:v>
      </x:c>
      <x:c r="F1119" s="16" t="n">
        <x:v>2089</x:v>
      </x:c>
      <x:c r="G1119" s="15" t="n">
        <x:f>VLOOKUP(D1119,'Pricing'!$A$6:$E$8,5,FALSE)</x:f>
        <x:v>0.246</x:v>
      </x:c>
      <x:c r="H1119" s="15" t="n">
        <x:f>VLOOKUP(D1119,'Pricing'!$A$6:$E$8,4,FALSE)</x:f>
        <x:v>1.2</x:v>
      </x:c>
      <x:c r="I1119" s="15" t="n">
        <x:f>E1119*G1119/1000000</x:f>
        <x:v>0.01112658</x:v>
      </x:c>
      <x:c r="J1119" s="15" t="n">
        <x:f>F1119*H1119/1000000</x:f>
        <x:v>0.0025067999999999996</x:v>
      </x:c>
      <x:c r="K1119" s="15" t="n">
        <x:f>SUM(I1119:J1119)</x:f>
        <x:v>0.01363338</x:v>
      </x:c>
    </x:row>
    <x:row r="1120" ht="23" customHeight="1">
      <x:c r="A1120" s="2" t="str">
        <x:v>REQ-01116</x:v>
      </x:c>
      <x:c r="B1120" s="2" t="n">
        <x:v>17</x:v>
      </x:c>
      <x:c r="C1120" s="2" t="str">
        <x:v>Product</x:v>
      </x:c>
      <x:c r="D1120" s="2" t="str">
        <x:v>Reasoning</x:v>
      </x:c>
      <x:c r="E1120" s="16" t="n">
        <x:v>68167</x:v>
      </x:c>
      <x:c r="F1120" s="16" t="n">
        <x:v>3243</x:v>
      </x:c>
      <x:c r="G1120" s="15" t="n">
        <x:f>VLOOKUP(D1120,'Pricing'!$A$6:$E$8,5,FALSE)</x:f>
        <x:v>4.920000000000001</x:v>
      </x:c>
      <x:c r="H1120" s="15" t="n">
        <x:f>VLOOKUP(D1120,'Pricing'!$A$6:$E$8,4,FALSE)</x:f>
        <x:v>24</x:v>
      </x:c>
      <x:c r="I1120" s="15" t="n">
        <x:f>E1120*G1120/1000000</x:f>
        <x:v>0.3353816400000001</x:v>
      </x:c>
      <x:c r="J1120" s="15" t="n">
        <x:f>F1120*H1120/1000000</x:f>
        <x:v>0.077832</x:v>
      </x:c>
      <x:c r="K1120" s="15" t="n">
        <x:f>SUM(I1120:J1120)</x:f>
        <x:v>0.4132136400000001</x:v>
      </x:c>
    </x:row>
    <x:row r="1121" ht="23" customHeight="1">
      <x:c r="A1121" s="2" t="str">
        <x:v>REQ-01117</x:v>
      </x:c>
      <x:c r="B1121" s="2" t="n">
        <x:v>28</x:v>
      </x:c>
      <x:c r="C1121" s="2" t="str">
        <x:v>Research</x:v>
      </x:c>
      <x:c r="D1121" s="2" t="str">
        <x:v>Swift</x:v>
      </x:c>
      <x:c r="E1121" s="16" t="n">
        <x:v>98946</x:v>
      </x:c>
      <x:c r="F1121" s="16" t="n">
        <x:v>2958</x:v>
      </x:c>
      <x:c r="G1121" s="15" t="n">
        <x:f>VLOOKUP(D1121,'Pricing'!$A$6:$E$8,5,FALSE)</x:f>
        <x:v>0.246</x:v>
      </x:c>
      <x:c r="H1121" s="15" t="n">
        <x:f>VLOOKUP(D1121,'Pricing'!$A$6:$E$8,4,FALSE)</x:f>
        <x:v>1.2</x:v>
      </x:c>
      <x:c r="I1121" s="15" t="n">
        <x:f>E1121*G1121/1000000</x:f>
        <x:v>0.024340716000000002</x:v>
      </x:c>
      <x:c r="J1121" s="15" t="n">
        <x:f>F1121*H1121/1000000</x:f>
        <x:v>0.0035496</x:v>
      </x:c>
      <x:c r="K1121" s="15" t="n">
        <x:f>SUM(I1121:J1121)</x:f>
        <x:v>0.027890316000000002</x:v>
      </x:c>
    </x:row>
    <x:row r="1122" ht="23" customHeight="1">
      <x:c r="A1122" s="2" t="str">
        <x:v>REQ-01118</x:v>
      </x:c>
      <x:c r="B1122" s="2" t="n">
        <x:v>22</x:v>
      </x:c>
      <x:c r="C1122" s="2" t="str">
        <x:v>Growth</x:v>
      </x:c>
      <x:c r="D1122" s="2" t="str">
        <x:v>Swift</x:v>
      </x:c>
      <x:c r="E1122" s="16" t="n">
        <x:v>44191</x:v>
      </x:c>
      <x:c r="F1122" s="16" t="n">
        <x:v>1680</x:v>
      </x:c>
      <x:c r="G1122" s="15" t="n">
        <x:f>VLOOKUP(D1122,'Pricing'!$A$6:$E$8,5,FALSE)</x:f>
        <x:v>0.246</x:v>
      </x:c>
      <x:c r="H1122" s="15" t="n">
        <x:f>VLOOKUP(D1122,'Pricing'!$A$6:$E$8,4,FALSE)</x:f>
        <x:v>1.2</x:v>
      </x:c>
      <x:c r="I1122" s="15" t="n">
        <x:f>E1122*G1122/1000000</x:f>
        <x:v>0.010870986</x:v>
      </x:c>
      <x:c r="J1122" s="15" t="n">
        <x:f>F1122*H1122/1000000</x:f>
        <x:v>0.002016</x:v>
      </x:c>
      <x:c r="K1122" s="15" t="n">
        <x:f>SUM(I1122:J1122)</x:f>
        <x:v>0.012886986</x:v>
      </x:c>
    </x:row>
    <x:row r="1123" ht="23" customHeight="1">
      <x:c r="A1123" s="2" t="str">
        <x:v>REQ-01119</x:v>
      </x:c>
      <x:c r="B1123" s="2" t="n">
        <x:v>31</x:v>
      </x:c>
      <x:c r="C1123" s="2" t="str">
        <x:v>Engineering</x:v>
      </x:c>
      <x:c r="D1123" s="2" t="str">
        <x:v>Swift</x:v>
      </x:c>
      <x:c r="E1123" s="16" t="n">
        <x:v>92869</x:v>
      </x:c>
      <x:c r="F1123" s="16" t="n">
        <x:v>651</x:v>
      </x:c>
      <x:c r="G1123" s="15" t="n">
        <x:f>VLOOKUP(D1123,'Pricing'!$A$6:$E$8,5,FALSE)</x:f>
        <x:v>0.246</x:v>
      </x:c>
      <x:c r="H1123" s="15" t="n">
        <x:f>VLOOKUP(D1123,'Pricing'!$A$6:$E$8,4,FALSE)</x:f>
        <x:v>1.2</x:v>
      </x:c>
      <x:c r="I1123" s="15" t="n">
        <x:f>E1123*G1123/1000000</x:f>
        <x:v>0.022845774000000003</x:v>
      </x:c>
      <x:c r="J1123" s="15" t="n">
        <x:f>F1123*H1123/1000000</x:f>
        <x:v>0.0007811999999999999</x:v>
      </x:c>
      <x:c r="K1123" s="15" t="n">
        <x:f>SUM(I1123:J1123)</x:f>
        <x:v>0.023626974000000002</x:v>
      </x:c>
    </x:row>
    <x:row r="1124" ht="23" customHeight="1">
      <x:c r="A1124" s="2" t="str">
        <x:v>REQ-01120</x:v>
      </x:c>
      <x:c r="B1124" s="2" t="n">
        <x:v>21</x:v>
      </x:c>
      <x:c r="C1124" s="2" t="str">
        <x:v>Product</x:v>
      </x:c>
      <x:c r="D1124" s="2" t="str">
        <x:v>Balanced</x:v>
      </x:c>
      <x:c r="E1124" s="16" t="n">
        <x:v>56696</x:v>
      </x:c>
      <x:c r="F1124" s="16" t="n">
        <x:v>865</x:v>
      </x:c>
      <x:c r="G1124" s="15" t="n">
        <x:f>VLOOKUP(D1124,'Pricing'!$A$6:$E$8,5,FALSE)</x:f>
        <x:v>1.2300000000000002</x:v>
      </x:c>
      <x:c r="H1124" s="15" t="n">
        <x:f>VLOOKUP(D1124,'Pricing'!$A$6:$E$8,4,FALSE)</x:f>
        <x:v>6</x:v>
      </x:c>
      <x:c r="I1124" s="15" t="n">
        <x:f>E1124*G1124/1000000</x:f>
        <x:v>0.06973608000000002</x:v>
      </x:c>
      <x:c r="J1124" s="15" t="n">
        <x:f>F1124*H1124/1000000</x:f>
        <x:v>0.00519</x:v>
      </x:c>
      <x:c r="K1124" s="15" t="n">
        <x:f>SUM(I1124:J1124)</x:f>
        <x:v>0.07492608000000002</x:v>
      </x:c>
    </x:row>
    <x:row r="1125" ht="23" customHeight="1">
      <x:c r="A1125" s="2" t="str">
        <x:v>REQ-01121</x:v>
      </x:c>
      <x:c r="B1125" s="2" t="n">
        <x:v>13</x:v>
      </x:c>
      <x:c r="C1125" s="2" t="str">
        <x:v>Operations</x:v>
      </x:c>
      <x:c r="D1125" s="2" t="str">
        <x:v>Balanced</x:v>
      </x:c>
      <x:c r="E1125" s="16" t="n">
        <x:v>80804</x:v>
      </x:c>
      <x:c r="F1125" s="16" t="n">
        <x:v>2352</x:v>
      </x:c>
      <x:c r="G1125" s="15" t="n">
        <x:f>VLOOKUP(D1125,'Pricing'!$A$6:$E$8,5,FALSE)</x:f>
        <x:v>1.2300000000000002</x:v>
      </x:c>
      <x:c r="H1125" s="15" t="n">
        <x:f>VLOOKUP(D1125,'Pricing'!$A$6:$E$8,4,FALSE)</x:f>
        <x:v>6</x:v>
      </x:c>
      <x:c r="I1125" s="15" t="n">
        <x:f>E1125*G1125/1000000</x:f>
        <x:v>0.09938892000000002</x:v>
      </x:c>
      <x:c r="J1125" s="15" t="n">
        <x:f>F1125*H1125/1000000</x:f>
        <x:v>0.014112</x:v>
      </x:c>
      <x:c r="K1125" s="15" t="n">
        <x:f>SUM(I1125:J1125)</x:f>
        <x:v>0.11350092000000002</x:v>
      </x:c>
    </x:row>
    <x:row r="1126" ht="23" customHeight="1">
      <x:c r="A1126" s="2" t="str">
        <x:v>REQ-01122</x:v>
      </x:c>
      <x:c r="B1126" s="2" t="n">
        <x:v>21</x:v>
      </x:c>
      <x:c r="C1126" s="2" t="str">
        <x:v>Growth</x:v>
      </x:c>
      <x:c r="D1126" s="2" t="str">
        <x:v>Balanced</x:v>
      </x:c>
      <x:c r="E1126" s="16" t="n">
        <x:v>9199</x:v>
      </x:c>
      <x:c r="F1126" s="16" t="n">
        <x:v>1295</x:v>
      </x:c>
      <x:c r="G1126" s="15" t="n">
        <x:f>VLOOKUP(D1126,'Pricing'!$A$6:$E$8,5,FALSE)</x:f>
        <x:v>1.2300000000000002</x:v>
      </x:c>
      <x:c r="H1126" s="15" t="n">
        <x:f>VLOOKUP(D1126,'Pricing'!$A$6:$E$8,4,FALSE)</x:f>
        <x:v>6</x:v>
      </x:c>
      <x:c r="I1126" s="15" t="n">
        <x:f>E1126*G1126/1000000</x:f>
        <x:v>0.011314770000000002</x:v>
      </x:c>
      <x:c r="J1126" s="15" t="n">
        <x:f>F1126*H1126/1000000</x:f>
        <x:v>0.00777</x:v>
      </x:c>
      <x:c r="K1126" s="15" t="n">
        <x:f>SUM(I1126:J1126)</x:f>
        <x:v>0.01908477</x:v>
      </x:c>
    </x:row>
    <x:row r="1127" ht="23" customHeight="1">
      <x:c r="A1127" s="2" t="str">
        <x:v>REQ-01123</x:v>
      </x:c>
      <x:c r="B1127" s="2" t="n">
        <x:v>24</x:v>
      </x:c>
      <x:c r="C1127" s="2" t="str">
        <x:v>Research</x:v>
      </x:c>
      <x:c r="D1127" s="2" t="str">
        <x:v>Swift</x:v>
      </x:c>
      <x:c r="E1127" s="16" t="n">
        <x:v>34916</x:v>
      </x:c>
      <x:c r="F1127" s="16" t="n">
        <x:v>2024</x:v>
      </x:c>
      <x:c r="G1127" s="15" t="n">
        <x:f>VLOOKUP(D1127,'Pricing'!$A$6:$E$8,5,FALSE)</x:f>
        <x:v>0.246</x:v>
      </x:c>
      <x:c r="H1127" s="15" t="n">
        <x:f>VLOOKUP(D1127,'Pricing'!$A$6:$E$8,4,FALSE)</x:f>
        <x:v>1.2</x:v>
      </x:c>
      <x:c r="I1127" s="15" t="n">
        <x:f>E1127*G1127/1000000</x:f>
        <x:v>0.008589336</x:v>
      </x:c>
      <x:c r="J1127" s="15" t="n">
        <x:f>F1127*H1127/1000000</x:f>
        <x:v>0.0024287999999999996</x:v>
      </x:c>
      <x:c r="K1127" s="15" t="n">
        <x:f>SUM(I1127:J1127)</x:f>
        <x:v>0.011018136</x:v>
      </x:c>
    </x:row>
    <x:row r="1128" ht="23" customHeight="1">
      <x:c r="A1128" s="2" t="str">
        <x:v>REQ-01124</x:v>
      </x:c>
      <x:c r="B1128" s="2" t="n">
        <x:v>7</x:v>
      </x:c>
      <x:c r="C1128" s="2" t="str">
        <x:v>Product</x:v>
      </x:c>
      <x:c r="D1128" s="2" t="str">
        <x:v>Swift</x:v>
      </x:c>
      <x:c r="E1128" s="16" t="n">
        <x:v>23024</x:v>
      </x:c>
      <x:c r="F1128" s="16" t="n">
        <x:v>2035</x:v>
      </x:c>
      <x:c r="G1128" s="15" t="n">
        <x:f>VLOOKUP(D1128,'Pricing'!$A$6:$E$8,5,FALSE)</x:f>
        <x:v>0.246</x:v>
      </x:c>
      <x:c r="H1128" s="15" t="n">
        <x:f>VLOOKUP(D1128,'Pricing'!$A$6:$E$8,4,FALSE)</x:f>
        <x:v>1.2</x:v>
      </x:c>
      <x:c r="I1128" s="15" t="n">
        <x:f>E1128*G1128/1000000</x:f>
        <x:v>0.005663903999999999</x:v>
      </x:c>
      <x:c r="J1128" s="15" t="n">
        <x:f>F1128*H1128/1000000</x:f>
        <x:v>0.002442</x:v>
      </x:c>
      <x:c r="K1128" s="15" t="n">
        <x:f>SUM(I1128:J1128)</x:f>
        <x:v>0.008105903999999999</x:v>
      </x:c>
    </x:row>
    <x:row r="1129" ht="23" customHeight="1">
      <x:c r="A1129" s="2" t="str">
        <x:v>REQ-01125</x:v>
      </x:c>
      <x:c r="B1129" s="2" t="n">
        <x:v>20</x:v>
      </x:c>
      <x:c r="C1129" s="2" t="str">
        <x:v>Operations</x:v>
      </x:c>
      <x:c r="D1129" s="2" t="str">
        <x:v>Swift</x:v>
      </x:c>
      <x:c r="E1129" s="16" t="n">
        <x:v>66475</x:v>
      </x:c>
      <x:c r="F1129" s="16" t="n">
        <x:v>1112</x:v>
      </x:c>
      <x:c r="G1129" s="15" t="n">
        <x:f>VLOOKUP(D1129,'Pricing'!$A$6:$E$8,5,FALSE)</x:f>
        <x:v>0.246</x:v>
      </x:c>
      <x:c r="H1129" s="15" t="n">
        <x:f>VLOOKUP(D1129,'Pricing'!$A$6:$E$8,4,FALSE)</x:f>
        <x:v>1.2</x:v>
      </x:c>
      <x:c r="I1129" s="15" t="n">
        <x:f>E1129*G1129/1000000</x:f>
        <x:v>0.01635285</x:v>
      </x:c>
      <x:c r="J1129" s="15" t="n">
        <x:f>F1129*H1129/1000000</x:f>
        <x:v>0.0013344</x:v>
      </x:c>
      <x:c r="K1129" s="15" t="n">
        <x:f>SUM(I1129:J1129)</x:f>
        <x:v>0.017687249999999998</x:v>
      </x:c>
    </x:row>
    <x:row r="1130" ht="23" customHeight="1">
      <x:c r="A1130" s="2" t="str">
        <x:v>REQ-01126</x:v>
      </x:c>
      <x:c r="B1130" s="2" t="n">
        <x:v>25</x:v>
      </x:c>
      <x:c r="C1130" s="2" t="str">
        <x:v>Product</x:v>
      </x:c>
      <x:c r="D1130" s="2" t="str">
        <x:v>Balanced</x:v>
      </x:c>
      <x:c r="E1130" s="16" t="n">
        <x:v>94266</x:v>
      </x:c>
      <x:c r="F1130" s="16" t="n">
        <x:v>2320</x:v>
      </x:c>
      <x:c r="G1130" s="15" t="n">
        <x:f>VLOOKUP(D1130,'Pricing'!$A$6:$E$8,5,FALSE)</x:f>
        <x:v>1.2300000000000002</x:v>
      </x:c>
      <x:c r="H1130" s="15" t="n">
        <x:f>VLOOKUP(D1130,'Pricing'!$A$6:$E$8,4,FALSE)</x:f>
        <x:v>6</x:v>
      </x:c>
      <x:c r="I1130" s="15" t="n">
        <x:f>E1130*G1130/1000000</x:f>
        <x:v>0.11594718000000002</x:v>
      </x:c>
      <x:c r="J1130" s="15" t="n">
        <x:f>F1130*H1130/1000000</x:f>
        <x:v>0.01392</x:v>
      </x:c>
      <x:c r="K1130" s="15" t="n">
        <x:f>SUM(I1130:J1130)</x:f>
        <x:v>0.12986718000000003</x:v>
      </x:c>
    </x:row>
    <x:row r="1131" ht="23" customHeight="1">
      <x:c r="A1131" s="2" t="str">
        <x:v>REQ-01127</x:v>
      </x:c>
      <x:c r="B1131" s="2" t="n">
        <x:v>1</x:v>
      </x:c>
      <x:c r="C1131" s="2" t="str">
        <x:v>Research</x:v>
      </x:c>
      <x:c r="D1131" s="2" t="str">
        <x:v>Swift</x:v>
      </x:c>
      <x:c r="E1131" s="16" t="n">
        <x:v>70250</x:v>
      </x:c>
      <x:c r="F1131" s="16" t="n">
        <x:v>622</x:v>
      </x:c>
      <x:c r="G1131" s="15" t="n">
        <x:f>VLOOKUP(D1131,'Pricing'!$A$6:$E$8,5,FALSE)</x:f>
        <x:v>0.246</x:v>
      </x:c>
      <x:c r="H1131" s="15" t="n">
        <x:f>VLOOKUP(D1131,'Pricing'!$A$6:$E$8,4,FALSE)</x:f>
        <x:v>1.2</x:v>
      </x:c>
      <x:c r="I1131" s="15" t="n">
        <x:f>E1131*G1131/1000000</x:f>
        <x:v>0.0172815</x:v>
      </x:c>
      <x:c r="J1131" s="15" t="n">
        <x:f>F1131*H1131/1000000</x:f>
        <x:v>0.0007463999999999999</x:v>
      </x:c>
      <x:c r="K1131" s="15" t="n">
        <x:f>SUM(I1131:J1131)</x:f>
        <x:v>0.018027900000000003</x:v>
      </x:c>
    </x:row>
    <x:row r="1132" ht="23" customHeight="1">
      <x:c r="A1132" s="2" t="str">
        <x:v>REQ-01128</x:v>
      </x:c>
      <x:c r="B1132" s="2" t="n">
        <x:v>24</x:v>
      </x:c>
      <x:c r="C1132" s="2" t="str">
        <x:v>Support</x:v>
      </x:c>
      <x:c r="D1132" s="2" t="str">
        <x:v>Swift</x:v>
      </x:c>
      <x:c r="E1132" s="16" t="n">
        <x:v>89690</x:v>
      </x:c>
      <x:c r="F1132" s="16" t="n">
        <x:v>2774</x:v>
      </x:c>
      <x:c r="G1132" s="15" t="n">
        <x:f>VLOOKUP(D1132,'Pricing'!$A$6:$E$8,5,FALSE)</x:f>
        <x:v>0.246</x:v>
      </x:c>
      <x:c r="H1132" s="15" t="n">
        <x:f>VLOOKUP(D1132,'Pricing'!$A$6:$E$8,4,FALSE)</x:f>
        <x:v>1.2</x:v>
      </x:c>
      <x:c r="I1132" s="15" t="n">
        <x:f>E1132*G1132/1000000</x:f>
        <x:v>0.02206374</x:v>
      </x:c>
      <x:c r="J1132" s="15" t="n">
        <x:f>F1132*H1132/1000000</x:f>
        <x:v>0.0033288</x:v>
      </x:c>
      <x:c r="K1132" s="15" t="n">
        <x:f>SUM(I1132:J1132)</x:f>
        <x:v>0.025392539999999998</x:v>
      </x:c>
    </x:row>
    <x:row r="1133" ht="23" customHeight="1">
      <x:c r="A1133" s="2" t="str">
        <x:v>REQ-01129</x:v>
      </x:c>
      <x:c r="B1133" s="2" t="n">
        <x:v>16</x:v>
      </x:c>
      <x:c r="C1133" s="2" t="str">
        <x:v>Operations</x:v>
      </x:c>
      <x:c r="D1133" s="2" t="str">
        <x:v>Balanced</x:v>
      </x:c>
      <x:c r="E1133" s="16" t="n">
        <x:v>45738</x:v>
      </x:c>
      <x:c r="F1133" s="16" t="n">
        <x:v>3932</x:v>
      </x:c>
      <x:c r="G1133" s="15" t="n">
        <x:f>VLOOKUP(D1133,'Pricing'!$A$6:$E$8,5,FALSE)</x:f>
        <x:v>1.2300000000000002</x:v>
      </x:c>
      <x:c r="H1133" s="15" t="n">
        <x:f>VLOOKUP(D1133,'Pricing'!$A$6:$E$8,4,FALSE)</x:f>
        <x:v>6</x:v>
      </x:c>
      <x:c r="I1133" s="15" t="n">
        <x:f>E1133*G1133/1000000</x:f>
        <x:v>0.056257740000000014</x:v>
      </x:c>
      <x:c r="J1133" s="15" t="n">
        <x:f>F1133*H1133/1000000</x:f>
        <x:v>0.023592</x:v>
      </x:c>
      <x:c r="K1133" s="15" t="n">
        <x:f>SUM(I1133:J1133)</x:f>
        <x:v>0.07984974000000002</x:v>
      </x:c>
    </x:row>
    <x:row r="1134" ht="23" customHeight="1">
      <x:c r="A1134" s="2" t="str">
        <x:v>REQ-01130</x:v>
      </x:c>
      <x:c r="B1134" s="2" t="n">
        <x:v>1</x:v>
      </x:c>
      <x:c r="C1134" s="2" t="str">
        <x:v>Product</x:v>
      </x:c>
      <x:c r="D1134" s="2" t="str">
        <x:v>Swift</x:v>
      </x:c>
      <x:c r="E1134" s="16" t="n">
        <x:v>83426</x:v>
      </x:c>
      <x:c r="F1134" s="16" t="n">
        <x:v>559</x:v>
      </x:c>
      <x:c r="G1134" s="15" t="n">
        <x:f>VLOOKUP(D1134,'Pricing'!$A$6:$E$8,5,FALSE)</x:f>
        <x:v>0.246</x:v>
      </x:c>
      <x:c r="H1134" s="15" t="n">
        <x:f>VLOOKUP(D1134,'Pricing'!$A$6:$E$8,4,FALSE)</x:f>
        <x:v>1.2</x:v>
      </x:c>
      <x:c r="I1134" s="15" t="n">
        <x:f>E1134*G1134/1000000</x:f>
        <x:v>0.020522796</x:v>
      </x:c>
      <x:c r="J1134" s="15" t="n">
        <x:f>F1134*H1134/1000000</x:f>
        <x:v>0.0006707999999999999</x:v>
      </x:c>
      <x:c r="K1134" s="15" t="n">
        <x:f>SUM(I1134:J1134)</x:f>
        <x:v>0.021193596</x:v>
      </x:c>
    </x:row>
    <x:row r="1135" ht="23" customHeight="1">
      <x:c r="A1135" s="2" t="str">
        <x:v>REQ-01131</x:v>
      </x:c>
      <x:c r="B1135" s="2" t="n">
        <x:v>25</x:v>
      </x:c>
      <x:c r="C1135" s="2" t="str">
        <x:v>Operations</x:v>
      </x:c>
      <x:c r="D1135" s="2" t="str">
        <x:v>Balanced</x:v>
      </x:c>
      <x:c r="E1135" s="16" t="n">
        <x:v>107778</x:v>
      </x:c>
      <x:c r="F1135" s="16" t="n">
        <x:v>741</x:v>
      </x:c>
      <x:c r="G1135" s="15" t="n">
        <x:f>VLOOKUP(D1135,'Pricing'!$A$6:$E$8,5,FALSE)</x:f>
        <x:v>1.2300000000000002</x:v>
      </x:c>
      <x:c r="H1135" s="15" t="n">
        <x:f>VLOOKUP(D1135,'Pricing'!$A$6:$E$8,4,FALSE)</x:f>
        <x:v>6</x:v>
      </x:c>
      <x:c r="I1135" s="15" t="n">
        <x:f>E1135*G1135/1000000</x:f>
        <x:v>0.13256694000000002</x:v>
      </x:c>
      <x:c r="J1135" s="15" t="n">
        <x:f>F1135*H1135/1000000</x:f>
        <x:v>0.004446</x:v>
      </x:c>
      <x:c r="K1135" s="15" t="n">
        <x:f>SUM(I1135:J1135)</x:f>
        <x:v>0.13701294000000003</x:v>
      </x:c>
    </x:row>
    <x:row r="1136" ht="23" customHeight="1">
      <x:c r="A1136" s="2" t="str">
        <x:v>REQ-01132</x:v>
      </x:c>
      <x:c r="B1136" s="2" t="n">
        <x:v>21</x:v>
      </x:c>
      <x:c r="C1136" s="2" t="str">
        <x:v>Product</x:v>
      </x:c>
      <x:c r="D1136" s="2" t="str">
        <x:v>Swift</x:v>
      </x:c>
      <x:c r="E1136" s="16" t="n">
        <x:v>99186</x:v>
      </x:c>
      <x:c r="F1136" s="16" t="n">
        <x:v>982</x:v>
      </x:c>
      <x:c r="G1136" s="15" t="n">
        <x:f>VLOOKUP(D1136,'Pricing'!$A$6:$E$8,5,FALSE)</x:f>
        <x:v>0.246</x:v>
      </x:c>
      <x:c r="H1136" s="15" t="n">
        <x:f>VLOOKUP(D1136,'Pricing'!$A$6:$E$8,4,FALSE)</x:f>
        <x:v>1.2</x:v>
      </x:c>
      <x:c r="I1136" s="15" t="n">
        <x:f>E1136*G1136/1000000</x:f>
        <x:v>0.024399756</x:v>
      </x:c>
      <x:c r="J1136" s="15" t="n">
        <x:f>F1136*H1136/1000000</x:f>
        <x:v>0.0011783999999999998</x:v>
      </x:c>
      <x:c r="K1136" s="15" t="n">
        <x:f>SUM(I1136:J1136)</x:f>
        <x:v>0.025578156</x:v>
      </x:c>
    </x:row>
    <x:row r="1137" ht="23" customHeight="1">
      <x:c r="A1137" s="2" t="str">
        <x:v>REQ-01133</x:v>
      </x:c>
      <x:c r="B1137" s="2" t="n">
        <x:v>12</x:v>
      </x:c>
      <x:c r="C1137" s="2" t="str">
        <x:v>Research</x:v>
      </x:c>
      <x:c r="D1137" s="2" t="str">
        <x:v>Swift</x:v>
      </x:c>
      <x:c r="E1137" s="16" t="n">
        <x:v>81865</x:v>
      </x:c>
      <x:c r="F1137" s="16" t="n">
        <x:v>876</x:v>
      </x:c>
      <x:c r="G1137" s="15" t="n">
        <x:f>VLOOKUP(D1137,'Pricing'!$A$6:$E$8,5,FALSE)</x:f>
        <x:v>0.246</x:v>
      </x:c>
      <x:c r="H1137" s="15" t="n">
        <x:f>VLOOKUP(D1137,'Pricing'!$A$6:$E$8,4,FALSE)</x:f>
        <x:v>1.2</x:v>
      </x:c>
      <x:c r="I1137" s="15" t="n">
        <x:f>E1137*G1137/1000000</x:f>
        <x:v>0.02013879</x:v>
      </x:c>
      <x:c r="J1137" s="15" t="n">
        <x:f>F1137*H1137/1000000</x:f>
        <x:v>0.0010512</x:v>
      </x:c>
      <x:c r="K1137" s="15" t="n">
        <x:f>SUM(I1137:J1137)</x:f>
        <x:v>0.02118999</x:v>
      </x:c>
    </x:row>
    <x:row r="1138" ht="23" customHeight="1">
      <x:c r="A1138" s="2" t="str">
        <x:v>REQ-01134</x:v>
      </x:c>
      <x:c r="B1138" s="2" t="n">
        <x:v>6</x:v>
      </x:c>
      <x:c r="C1138" s="2" t="str">
        <x:v>Support</x:v>
      </x:c>
      <x:c r="D1138" s="2" t="str">
        <x:v>Reasoning</x:v>
      </x:c>
      <x:c r="E1138" s="16" t="n">
        <x:v>74106</x:v>
      </x:c>
      <x:c r="F1138" s="16" t="n">
        <x:v>2885</x:v>
      </x:c>
      <x:c r="G1138" s="15" t="n">
        <x:f>VLOOKUP(D1138,'Pricing'!$A$6:$E$8,5,FALSE)</x:f>
        <x:v>4.920000000000001</x:v>
      </x:c>
      <x:c r="H1138" s="15" t="n">
        <x:f>VLOOKUP(D1138,'Pricing'!$A$6:$E$8,4,FALSE)</x:f>
        <x:v>24</x:v>
      </x:c>
      <x:c r="I1138" s="15" t="n">
        <x:f>E1138*G1138/1000000</x:f>
        <x:v>0.36460152000000007</x:v>
      </x:c>
      <x:c r="J1138" s="15" t="n">
        <x:f>F1138*H1138/1000000</x:f>
        <x:v>0.06924</x:v>
      </x:c>
      <x:c r="K1138" s="15" t="n">
        <x:f>SUM(I1138:J1138)</x:f>
        <x:v>0.4338415200000001</x:v>
      </x:c>
    </x:row>
    <x:row r="1139" ht="23" customHeight="1">
      <x:c r="A1139" s="2" t="str">
        <x:v>REQ-01135</x:v>
      </x:c>
      <x:c r="B1139" s="2" t="n">
        <x:v>1</x:v>
      </x:c>
      <x:c r="C1139" s="2" t="str">
        <x:v>Engineering</x:v>
      </x:c>
      <x:c r="D1139" s="2" t="str">
        <x:v>Swift</x:v>
      </x:c>
      <x:c r="E1139" s="16" t="n">
        <x:v>19097</x:v>
      </x:c>
      <x:c r="F1139" s="16" t="n">
        <x:v>1715</x:v>
      </x:c>
      <x:c r="G1139" s="15" t="n">
        <x:f>VLOOKUP(D1139,'Pricing'!$A$6:$E$8,5,FALSE)</x:f>
        <x:v>0.246</x:v>
      </x:c>
      <x:c r="H1139" s="15" t="n">
        <x:f>VLOOKUP(D1139,'Pricing'!$A$6:$E$8,4,FALSE)</x:f>
        <x:v>1.2</x:v>
      </x:c>
      <x:c r="I1139" s="15" t="n">
        <x:f>E1139*G1139/1000000</x:f>
        <x:v>0.004697862</x:v>
      </x:c>
      <x:c r="J1139" s="15" t="n">
        <x:f>F1139*H1139/1000000</x:f>
        <x:v>0.002058</x:v>
      </x:c>
      <x:c r="K1139" s="15" t="n">
        <x:f>SUM(I1139:J1139)</x:f>
        <x:v>0.006755862</x:v>
      </x:c>
    </x:row>
    <x:row r="1140" ht="23" customHeight="1">
      <x:c r="A1140" s="2" t="str">
        <x:v>REQ-01136</x:v>
      </x:c>
      <x:c r="B1140" s="2" t="n">
        <x:v>4</x:v>
      </x:c>
      <x:c r="C1140" s="2" t="str">
        <x:v>Support</x:v>
      </x:c>
      <x:c r="D1140" s="2" t="str">
        <x:v>Swift</x:v>
      </x:c>
      <x:c r="E1140" s="16" t="n">
        <x:v>5240</x:v>
      </x:c>
      <x:c r="F1140" s="16" t="n">
        <x:v>1758</x:v>
      </x:c>
      <x:c r="G1140" s="15" t="n">
        <x:f>VLOOKUP(D1140,'Pricing'!$A$6:$E$8,5,FALSE)</x:f>
        <x:v>0.246</x:v>
      </x:c>
      <x:c r="H1140" s="15" t="n">
        <x:f>VLOOKUP(D1140,'Pricing'!$A$6:$E$8,4,FALSE)</x:f>
        <x:v>1.2</x:v>
      </x:c>
      <x:c r="I1140" s="15" t="n">
        <x:f>E1140*G1140/1000000</x:f>
        <x:v>0.00128904</x:v>
      </x:c>
      <x:c r="J1140" s="15" t="n">
        <x:f>F1140*H1140/1000000</x:f>
        <x:v>0.0021096</x:v>
      </x:c>
      <x:c r="K1140" s="15" t="n">
        <x:f>SUM(I1140:J1140)</x:f>
        <x:v>0.00339864</x:v>
      </x:c>
    </x:row>
    <x:row r="1141" ht="23" customHeight="1">
      <x:c r="A1141" s="2" t="str">
        <x:v>REQ-01137</x:v>
      </x:c>
      <x:c r="B1141" s="2" t="n">
        <x:v>8</x:v>
      </x:c>
      <x:c r="C1141" s="2" t="str">
        <x:v>Research</x:v>
      </x:c>
      <x:c r="D1141" s="2" t="str">
        <x:v>Balanced</x:v>
      </x:c>
      <x:c r="E1141" s="16" t="n">
        <x:v>95765</x:v>
      </x:c>
      <x:c r="F1141" s="16" t="n">
        <x:v>2787</x:v>
      </x:c>
      <x:c r="G1141" s="15" t="n">
        <x:f>VLOOKUP(D1141,'Pricing'!$A$6:$E$8,5,FALSE)</x:f>
        <x:v>1.2300000000000002</x:v>
      </x:c>
      <x:c r="H1141" s="15" t="n">
        <x:f>VLOOKUP(D1141,'Pricing'!$A$6:$E$8,4,FALSE)</x:f>
        <x:v>6</x:v>
      </x:c>
      <x:c r="I1141" s="15" t="n">
        <x:f>E1141*G1141/1000000</x:f>
        <x:v>0.11779095000000003</x:v>
      </x:c>
      <x:c r="J1141" s="15" t="n">
        <x:f>F1141*H1141/1000000</x:f>
        <x:v>0.016722</x:v>
      </x:c>
      <x:c r="K1141" s="15" t="n">
        <x:f>SUM(I1141:J1141)</x:f>
        <x:v>0.13451295000000002</x:v>
      </x:c>
    </x:row>
    <x:row r="1142" ht="23" customHeight="1">
      <x:c r="A1142" s="2" t="str">
        <x:v>REQ-01138</x:v>
      </x:c>
      <x:c r="B1142" s="2" t="n">
        <x:v>22</x:v>
      </x:c>
      <x:c r="C1142" s="2" t="str">
        <x:v>Support</x:v>
      </x:c>
      <x:c r="D1142" s="2" t="str">
        <x:v>Balanced</x:v>
      </x:c>
      <x:c r="E1142" s="16" t="n">
        <x:v>23086</x:v>
      </x:c>
      <x:c r="F1142" s="16" t="n">
        <x:v>2517</x:v>
      </x:c>
      <x:c r="G1142" s="15" t="n">
        <x:f>VLOOKUP(D1142,'Pricing'!$A$6:$E$8,5,FALSE)</x:f>
        <x:v>1.2300000000000002</x:v>
      </x:c>
      <x:c r="H1142" s="15" t="n">
        <x:f>VLOOKUP(D1142,'Pricing'!$A$6:$E$8,4,FALSE)</x:f>
        <x:v>6</x:v>
      </x:c>
      <x:c r="I1142" s="15" t="n">
        <x:f>E1142*G1142/1000000</x:f>
        <x:v>0.028395780000000006</x:v>
      </x:c>
      <x:c r="J1142" s="15" t="n">
        <x:f>F1142*H1142/1000000</x:f>
        <x:v>0.015102</x:v>
      </x:c>
      <x:c r="K1142" s="15" t="n">
        <x:f>SUM(I1142:J1142)</x:f>
        <x:v>0.04349778000000001</x:v>
      </x:c>
    </x:row>
    <x:row r="1143" ht="23" customHeight="1">
      <x:c r="A1143" s="2" t="str">
        <x:v>REQ-01139</x:v>
      </x:c>
      <x:c r="B1143" s="2" t="n">
        <x:v>23</x:v>
      </x:c>
      <x:c r="C1143" s="2" t="str">
        <x:v>Operations</x:v>
      </x:c>
      <x:c r="D1143" s="2" t="str">
        <x:v>Swift</x:v>
      </x:c>
      <x:c r="E1143" s="16" t="n">
        <x:v>54482</x:v>
      </x:c>
      <x:c r="F1143" s="16" t="n">
        <x:v>1116</x:v>
      </x:c>
      <x:c r="G1143" s="15" t="n">
        <x:f>VLOOKUP(D1143,'Pricing'!$A$6:$E$8,5,FALSE)</x:f>
        <x:v>0.246</x:v>
      </x:c>
      <x:c r="H1143" s="15" t="n">
        <x:f>VLOOKUP(D1143,'Pricing'!$A$6:$E$8,4,FALSE)</x:f>
        <x:v>1.2</x:v>
      </x:c>
      <x:c r="I1143" s="15" t="n">
        <x:f>E1143*G1143/1000000</x:f>
        <x:v>0.013402572</x:v>
      </x:c>
      <x:c r="J1143" s="15" t="n">
        <x:f>F1143*H1143/1000000</x:f>
        <x:v>0.0013392</x:v>
      </x:c>
      <x:c r="K1143" s="15" t="n">
        <x:f>SUM(I1143:J1143)</x:f>
        <x:v>0.014741772</x:v>
      </x:c>
    </x:row>
    <x:row r="1144" ht="23" customHeight="1">
      <x:c r="A1144" s="2" t="str">
        <x:v>REQ-01140</x:v>
      </x:c>
      <x:c r="B1144" s="2" t="n">
        <x:v>24</x:v>
      </x:c>
      <x:c r="C1144" s="2" t="str">
        <x:v>Product</x:v>
      </x:c>
      <x:c r="D1144" s="2" t="str">
        <x:v>Reasoning</x:v>
      </x:c>
      <x:c r="E1144" s="16" t="n">
        <x:v>9897</x:v>
      </x:c>
      <x:c r="F1144" s="16" t="n">
        <x:v>2737</x:v>
      </x:c>
      <x:c r="G1144" s="15" t="n">
        <x:f>VLOOKUP(D1144,'Pricing'!$A$6:$E$8,5,FALSE)</x:f>
        <x:v>4.920000000000001</x:v>
      </x:c>
      <x:c r="H1144" s="15" t="n">
        <x:f>VLOOKUP(D1144,'Pricing'!$A$6:$E$8,4,FALSE)</x:f>
        <x:v>24</x:v>
      </x:c>
      <x:c r="I1144" s="15" t="n">
        <x:f>E1144*G1144/1000000</x:f>
        <x:v>0.048693240000000006</x:v>
      </x:c>
      <x:c r="J1144" s="15" t="n">
        <x:f>F1144*H1144/1000000</x:f>
        <x:v>0.065688</x:v>
      </x:c>
      <x:c r="K1144" s="15" t="n">
        <x:f>SUM(I1144:J1144)</x:f>
        <x:v>0.11438124</x:v>
      </x:c>
    </x:row>
    <x:row r="1145" ht="23" customHeight="1">
      <x:c r="A1145" s="2" t="str">
        <x:v>REQ-01141</x:v>
      </x:c>
      <x:c r="B1145" s="2" t="n">
        <x:v>2</x:v>
      </x:c>
      <x:c r="C1145" s="2" t="str">
        <x:v>Research</x:v>
      </x:c>
      <x:c r="D1145" s="2" t="str">
        <x:v>Swift</x:v>
      </x:c>
      <x:c r="E1145" s="16" t="n">
        <x:v>68885</x:v>
      </x:c>
      <x:c r="F1145" s="16" t="n">
        <x:v>1754</x:v>
      </x:c>
      <x:c r="G1145" s="15" t="n">
        <x:f>VLOOKUP(D1145,'Pricing'!$A$6:$E$8,5,FALSE)</x:f>
        <x:v>0.246</x:v>
      </x:c>
      <x:c r="H1145" s="15" t="n">
        <x:f>VLOOKUP(D1145,'Pricing'!$A$6:$E$8,4,FALSE)</x:f>
        <x:v>1.2</x:v>
      </x:c>
      <x:c r="I1145" s="15" t="n">
        <x:f>E1145*G1145/1000000</x:f>
        <x:v>0.01694571</x:v>
      </x:c>
      <x:c r="J1145" s="15" t="n">
        <x:f>F1145*H1145/1000000</x:f>
        <x:v>0.0021047999999999996</x:v>
      </x:c>
      <x:c r="K1145" s="15" t="n">
        <x:f>SUM(I1145:J1145)</x:f>
        <x:v>0.01905051</x:v>
      </x:c>
    </x:row>
    <x:row r="1146" ht="23" customHeight="1">
      <x:c r="A1146" s="2" t="str">
        <x:v>REQ-01142</x:v>
      </x:c>
      <x:c r="B1146" s="2" t="n">
        <x:v>26</x:v>
      </x:c>
      <x:c r="C1146" s="2" t="str">
        <x:v>Support</x:v>
      </x:c>
      <x:c r="D1146" s="2" t="str">
        <x:v>Reasoning</x:v>
      </x:c>
      <x:c r="E1146" s="16" t="n">
        <x:v>35726</x:v>
      </x:c>
      <x:c r="F1146" s="16" t="n">
        <x:v>2941</x:v>
      </x:c>
      <x:c r="G1146" s="15" t="n">
        <x:f>VLOOKUP(D1146,'Pricing'!$A$6:$E$8,5,FALSE)</x:f>
        <x:v>4.920000000000001</x:v>
      </x:c>
      <x:c r="H1146" s="15" t="n">
        <x:f>VLOOKUP(D1146,'Pricing'!$A$6:$E$8,4,FALSE)</x:f>
        <x:v>24</x:v>
      </x:c>
      <x:c r="I1146" s="15" t="n">
        <x:f>E1146*G1146/1000000</x:f>
        <x:v>0.17577192000000005</x:v>
      </x:c>
      <x:c r="J1146" s="15" t="n">
        <x:f>F1146*H1146/1000000</x:f>
        <x:v>0.070584</x:v>
      </x:c>
      <x:c r="K1146" s="15" t="n">
        <x:f>SUM(I1146:J1146)</x:f>
        <x:v>0.24635592000000006</x:v>
      </x:c>
    </x:row>
    <x:row r="1147" ht="23" customHeight="1">
      <x:c r="A1147" s="2" t="str">
        <x:v>REQ-01143</x:v>
      </x:c>
      <x:c r="B1147" s="2" t="n">
        <x:v>22</x:v>
      </x:c>
      <x:c r="C1147" s="2" t="str">
        <x:v>Research</x:v>
      </x:c>
      <x:c r="D1147" s="2" t="str">
        <x:v>Swift</x:v>
      </x:c>
      <x:c r="E1147" s="16" t="n">
        <x:v>40895</x:v>
      </x:c>
      <x:c r="F1147" s="16" t="n">
        <x:v>1759</x:v>
      </x:c>
      <x:c r="G1147" s="15" t="n">
        <x:f>VLOOKUP(D1147,'Pricing'!$A$6:$E$8,5,FALSE)</x:f>
        <x:v>0.246</x:v>
      </x:c>
      <x:c r="H1147" s="15" t="n">
        <x:f>VLOOKUP(D1147,'Pricing'!$A$6:$E$8,4,FALSE)</x:f>
        <x:v>1.2</x:v>
      </x:c>
      <x:c r="I1147" s="15" t="n">
        <x:f>E1147*G1147/1000000</x:f>
        <x:v>0.01006017</x:v>
      </x:c>
      <x:c r="J1147" s="15" t="n">
        <x:f>F1147*H1147/1000000</x:f>
        <x:v>0.0021108</x:v>
      </x:c>
      <x:c r="K1147" s="15" t="n">
        <x:f>SUM(I1147:J1147)</x:f>
        <x:v>0.01217097</x:v>
      </x:c>
    </x:row>
    <x:row r="1148" ht="23" customHeight="1">
      <x:c r="A1148" s="2" t="str">
        <x:v>REQ-01144</x:v>
      </x:c>
      <x:c r="B1148" s="2" t="n">
        <x:v>8</x:v>
      </x:c>
      <x:c r="C1148" s="2" t="str">
        <x:v>Support</x:v>
      </x:c>
      <x:c r="D1148" s="2" t="str">
        <x:v>Balanced</x:v>
      </x:c>
      <x:c r="E1148" s="16" t="n">
        <x:v>18099</x:v>
      </x:c>
      <x:c r="F1148" s="16" t="n">
        <x:v>2735</x:v>
      </x:c>
      <x:c r="G1148" s="15" t="n">
        <x:f>VLOOKUP(D1148,'Pricing'!$A$6:$E$8,5,FALSE)</x:f>
        <x:v>1.2300000000000002</x:v>
      </x:c>
      <x:c r="H1148" s="15" t="n">
        <x:f>VLOOKUP(D1148,'Pricing'!$A$6:$E$8,4,FALSE)</x:f>
        <x:v>6</x:v>
      </x:c>
      <x:c r="I1148" s="15" t="n">
        <x:f>E1148*G1148/1000000</x:f>
        <x:v>0.022261770000000004</x:v>
      </x:c>
      <x:c r="J1148" s="15" t="n">
        <x:f>F1148*H1148/1000000</x:f>
        <x:v>0.01641</x:v>
      </x:c>
      <x:c r="K1148" s="15" t="n">
        <x:f>SUM(I1148:J1148)</x:f>
        <x:v>0.03867177000000001</x:v>
      </x:c>
    </x:row>
    <x:row r="1149" ht="23" customHeight="1">
      <x:c r="A1149" s="2" t="str">
        <x:v>REQ-01145</x:v>
      </x:c>
      <x:c r="B1149" s="2" t="n">
        <x:v>17</x:v>
      </x:c>
      <x:c r="C1149" s="2" t="str">
        <x:v>Engineering</x:v>
      </x:c>
      <x:c r="D1149" s="2" t="str">
        <x:v>Swift</x:v>
      </x:c>
      <x:c r="E1149" s="16" t="n">
        <x:v>76072</x:v>
      </x:c>
      <x:c r="F1149" s="16" t="n">
        <x:v>2526</x:v>
      </x:c>
      <x:c r="G1149" s="15" t="n">
        <x:f>VLOOKUP(D1149,'Pricing'!$A$6:$E$8,5,FALSE)</x:f>
        <x:v>0.246</x:v>
      </x:c>
      <x:c r="H1149" s="15" t="n">
        <x:f>VLOOKUP(D1149,'Pricing'!$A$6:$E$8,4,FALSE)</x:f>
        <x:v>1.2</x:v>
      </x:c>
      <x:c r="I1149" s="15" t="n">
        <x:f>E1149*G1149/1000000</x:f>
        <x:v>0.018713712</x:v>
      </x:c>
      <x:c r="J1149" s="15" t="n">
        <x:f>F1149*H1149/1000000</x:f>
        <x:v>0.0030312</x:v>
      </x:c>
      <x:c r="K1149" s="15" t="n">
        <x:f>SUM(I1149:J1149)</x:f>
        <x:v>0.021744912</x:v>
      </x:c>
    </x:row>
    <x:row r="1150" ht="23" customHeight="1">
      <x:c r="A1150" s="2" t="str">
        <x:v>REQ-01146</x:v>
      </x:c>
      <x:c r="B1150" s="2" t="n">
        <x:v>17</x:v>
      </x:c>
      <x:c r="C1150" s="2" t="str">
        <x:v>Support</x:v>
      </x:c>
      <x:c r="D1150" s="2" t="str">
        <x:v>Swift</x:v>
      </x:c>
      <x:c r="E1150" s="16" t="n">
        <x:v>95564</x:v>
      </x:c>
      <x:c r="F1150" s="16" t="n">
        <x:v>3282</x:v>
      </x:c>
      <x:c r="G1150" s="15" t="n">
        <x:f>VLOOKUP(D1150,'Pricing'!$A$6:$E$8,5,FALSE)</x:f>
        <x:v>0.246</x:v>
      </x:c>
      <x:c r="H1150" s="15" t="n">
        <x:f>VLOOKUP(D1150,'Pricing'!$A$6:$E$8,4,FALSE)</x:f>
        <x:v>1.2</x:v>
      </x:c>
      <x:c r="I1150" s="15" t="n">
        <x:f>E1150*G1150/1000000</x:f>
        <x:v>0.023508743999999998</x:v>
      </x:c>
      <x:c r="J1150" s="15" t="n">
        <x:f>F1150*H1150/1000000</x:f>
        <x:v>0.0039384</x:v>
      </x:c>
      <x:c r="K1150" s="15" t="n">
        <x:f>SUM(I1150:J1150)</x:f>
        <x:v>0.027447144</x:v>
      </x:c>
    </x:row>
    <x:row r="1151" ht="23" customHeight="1">
      <x:c r="A1151" s="2" t="str">
        <x:v>REQ-01147</x:v>
      </x:c>
      <x:c r="B1151" s="2" t="n">
        <x:v>12</x:v>
      </x:c>
      <x:c r="C1151" s="2" t="str">
        <x:v>Operations</x:v>
      </x:c>
      <x:c r="D1151" s="2" t="str">
        <x:v>Swift</x:v>
      </x:c>
      <x:c r="E1151" s="16" t="n">
        <x:v>62291</x:v>
      </x:c>
      <x:c r="F1151" s="16" t="n">
        <x:v>284</x:v>
      </x:c>
      <x:c r="G1151" s="15" t="n">
        <x:f>VLOOKUP(D1151,'Pricing'!$A$6:$E$8,5,FALSE)</x:f>
        <x:v>0.246</x:v>
      </x:c>
      <x:c r="H1151" s="15" t="n">
        <x:f>VLOOKUP(D1151,'Pricing'!$A$6:$E$8,4,FALSE)</x:f>
        <x:v>1.2</x:v>
      </x:c>
      <x:c r="I1151" s="15" t="n">
        <x:f>E1151*G1151/1000000</x:f>
        <x:v>0.015323586</x:v>
      </x:c>
      <x:c r="J1151" s="15" t="n">
        <x:f>F1151*H1151/1000000</x:f>
        <x:v>0.0003408</x:v>
      </x:c>
      <x:c r="K1151" s="15" t="n">
        <x:f>SUM(I1151:J1151)</x:f>
        <x:v>0.015664386</x:v>
      </x:c>
    </x:row>
    <x:row r="1152" ht="23" customHeight="1">
      <x:c r="A1152" s="2" t="str">
        <x:v>REQ-01148</x:v>
      </x:c>
      <x:c r="B1152" s="2" t="n">
        <x:v>24</x:v>
      </x:c>
      <x:c r="C1152" s="2" t="str">
        <x:v>Product</x:v>
      </x:c>
      <x:c r="D1152" s="2" t="str">
        <x:v>Balanced</x:v>
      </x:c>
      <x:c r="E1152" s="16" t="n">
        <x:v>45509</x:v>
      </x:c>
      <x:c r="F1152" s="16" t="n">
        <x:v>794</x:v>
      </x:c>
      <x:c r="G1152" s="15" t="n">
        <x:f>VLOOKUP(D1152,'Pricing'!$A$6:$E$8,5,FALSE)</x:f>
        <x:v>1.2300000000000002</x:v>
      </x:c>
      <x:c r="H1152" s="15" t="n">
        <x:f>VLOOKUP(D1152,'Pricing'!$A$6:$E$8,4,FALSE)</x:f>
        <x:v>6</x:v>
      </x:c>
      <x:c r="I1152" s="15" t="n">
        <x:f>E1152*G1152/1000000</x:f>
        <x:v>0.05597607000000001</x:v>
      </x:c>
      <x:c r="J1152" s="15" t="n">
        <x:f>F1152*H1152/1000000</x:f>
        <x:v>0.004764</x:v>
      </x:c>
      <x:c r="K1152" s="15" t="n">
        <x:f>SUM(I1152:J1152)</x:f>
        <x:v>0.06074007000000001</x:v>
      </x:c>
    </x:row>
    <x:row r="1153" ht="23" customHeight="1">
      <x:c r="A1153" s="2" t="str">
        <x:v>REQ-01149</x:v>
      </x:c>
      <x:c r="B1153" s="2" t="n">
        <x:v>6</x:v>
      </x:c>
      <x:c r="C1153" s="2" t="str">
        <x:v>Engineering</x:v>
      </x:c>
      <x:c r="D1153" s="2" t="str">
        <x:v>Swift</x:v>
      </x:c>
      <x:c r="E1153" s="16" t="n">
        <x:v>65482</x:v>
      </x:c>
      <x:c r="F1153" s="16" t="n">
        <x:v>1670</x:v>
      </x:c>
      <x:c r="G1153" s="15" t="n">
        <x:f>VLOOKUP(D1153,'Pricing'!$A$6:$E$8,5,FALSE)</x:f>
        <x:v>0.246</x:v>
      </x:c>
      <x:c r="H1153" s="15" t="n">
        <x:f>VLOOKUP(D1153,'Pricing'!$A$6:$E$8,4,FALSE)</x:f>
        <x:v>1.2</x:v>
      </x:c>
      <x:c r="I1153" s="15" t="n">
        <x:f>E1153*G1153/1000000</x:f>
        <x:v>0.016108572</x:v>
      </x:c>
      <x:c r="J1153" s="15" t="n">
        <x:f>F1153*H1153/1000000</x:f>
        <x:v>0.002004</x:v>
      </x:c>
      <x:c r="K1153" s="15" t="n">
        <x:f>SUM(I1153:J1153)</x:f>
        <x:v>0.018112572</x:v>
      </x:c>
    </x:row>
    <x:row r="1154" ht="23" customHeight="1">
      <x:c r="A1154" s="2" t="str">
        <x:v>REQ-01150</x:v>
      </x:c>
      <x:c r="B1154" s="2" t="n">
        <x:v>25</x:v>
      </x:c>
      <x:c r="C1154" s="2" t="str">
        <x:v>Product</x:v>
      </x:c>
      <x:c r="D1154" s="2" t="str">
        <x:v>Swift</x:v>
      </x:c>
      <x:c r="E1154" s="16" t="n">
        <x:v>111888</x:v>
      </x:c>
      <x:c r="F1154" s="16" t="n">
        <x:v>2851</x:v>
      </x:c>
      <x:c r="G1154" s="15" t="n">
        <x:f>VLOOKUP(D1154,'Pricing'!$A$6:$E$8,5,FALSE)</x:f>
        <x:v>0.246</x:v>
      </x:c>
      <x:c r="H1154" s="15" t="n">
        <x:f>VLOOKUP(D1154,'Pricing'!$A$6:$E$8,4,FALSE)</x:f>
        <x:v>1.2</x:v>
      </x:c>
      <x:c r="I1154" s="15" t="n">
        <x:f>E1154*G1154/1000000</x:f>
        <x:v>0.027524448</x:v>
      </x:c>
      <x:c r="J1154" s="15" t="n">
        <x:f>F1154*H1154/1000000</x:f>
        <x:v>0.0034211999999999997</x:v>
      </x:c>
      <x:c r="K1154" s="15" t="n">
        <x:f>SUM(I1154:J1154)</x:f>
        <x:v>0.030945648</x:v>
      </x:c>
    </x:row>
    <x:row r="1155" ht="23" customHeight="1">
      <x:c r="A1155" s="2" t="str">
        <x:v>REQ-01151</x:v>
      </x:c>
      <x:c r="B1155" s="2" t="n">
        <x:v>24</x:v>
      </x:c>
      <x:c r="C1155" s="2" t="str">
        <x:v>Engineering</x:v>
      </x:c>
      <x:c r="D1155" s="2" t="str">
        <x:v>Balanced</x:v>
      </x:c>
      <x:c r="E1155" s="16" t="n">
        <x:v>108749</x:v>
      </x:c>
      <x:c r="F1155" s="16" t="n">
        <x:v>3683</x:v>
      </x:c>
      <x:c r="G1155" s="15" t="n">
        <x:f>VLOOKUP(D1155,'Pricing'!$A$6:$E$8,5,FALSE)</x:f>
        <x:v>1.2300000000000002</x:v>
      </x:c>
      <x:c r="H1155" s="15" t="n">
        <x:f>VLOOKUP(D1155,'Pricing'!$A$6:$E$8,4,FALSE)</x:f>
        <x:v>6</x:v>
      </x:c>
      <x:c r="I1155" s="15" t="n">
        <x:f>E1155*G1155/1000000</x:f>
        <x:v>0.13376127000000002</x:v>
      </x:c>
      <x:c r="J1155" s="15" t="n">
        <x:f>F1155*H1155/1000000</x:f>
        <x:v>0.022098</x:v>
      </x:c>
      <x:c r="K1155" s="15" t="n">
        <x:f>SUM(I1155:J1155)</x:f>
        <x:v>0.15585927000000002</x:v>
      </x:c>
    </x:row>
    <x:row r="1156" ht="23" customHeight="1">
      <x:c r="A1156" s="2" t="str">
        <x:v>REQ-01152</x:v>
      </x:c>
      <x:c r="B1156" s="2" t="n">
        <x:v>28</x:v>
      </x:c>
      <x:c r="C1156" s="2" t="str">
        <x:v>Product</x:v>
      </x:c>
      <x:c r="D1156" s="2" t="str">
        <x:v>Swift</x:v>
      </x:c>
      <x:c r="E1156" s="16" t="n">
        <x:v>79655</x:v>
      </x:c>
      <x:c r="F1156" s="16" t="n">
        <x:v>741</x:v>
      </x:c>
      <x:c r="G1156" s="15" t="n">
        <x:f>VLOOKUP(D1156,'Pricing'!$A$6:$E$8,5,FALSE)</x:f>
        <x:v>0.246</x:v>
      </x:c>
      <x:c r="H1156" s="15" t="n">
        <x:f>VLOOKUP(D1156,'Pricing'!$A$6:$E$8,4,FALSE)</x:f>
        <x:v>1.2</x:v>
      </x:c>
      <x:c r="I1156" s="15" t="n">
        <x:f>E1156*G1156/1000000</x:f>
        <x:v>0.019595130000000002</x:v>
      </x:c>
      <x:c r="J1156" s="15" t="n">
        <x:f>F1156*H1156/1000000</x:f>
        <x:v>0.0008891999999999999</x:v>
      </x:c>
      <x:c r="K1156" s="15" t="n">
        <x:f>SUM(I1156:J1156)</x:f>
        <x:v>0.020484330000000002</x:v>
      </x:c>
    </x:row>
    <x:row r="1157" ht="23" customHeight="1">
      <x:c r="A1157" s="2" t="str">
        <x:v>REQ-01153</x:v>
      </x:c>
      <x:c r="B1157" s="2" t="n">
        <x:v>20</x:v>
      </x:c>
      <x:c r="C1157" s="2" t="str">
        <x:v>Engineering</x:v>
      </x:c>
      <x:c r="D1157" s="2" t="str">
        <x:v>Balanced</x:v>
      </x:c>
      <x:c r="E1157" s="16" t="n">
        <x:v>34742</x:v>
      </x:c>
      <x:c r="F1157" s="16" t="n">
        <x:v>3118</x:v>
      </x:c>
      <x:c r="G1157" s="15" t="n">
        <x:f>VLOOKUP(D1157,'Pricing'!$A$6:$E$8,5,FALSE)</x:f>
        <x:v>1.2300000000000002</x:v>
      </x:c>
      <x:c r="H1157" s="15" t="n">
        <x:f>VLOOKUP(D1157,'Pricing'!$A$6:$E$8,4,FALSE)</x:f>
        <x:v>6</x:v>
      </x:c>
      <x:c r="I1157" s="15" t="n">
        <x:f>E1157*G1157/1000000</x:f>
        <x:v>0.042732660000000006</x:v>
      </x:c>
      <x:c r="J1157" s="15" t="n">
        <x:f>F1157*H1157/1000000</x:f>
        <x:v>0.018708</x:v>
      </x:c>
      <x:c r="K1157" s="15" t="n">
        <x:f>SUM(I1157:J1157)</x:f>
        <x:v>0.06144066000000001</x:v>
      </x:c>
    </x:row>
    <x:row r="1158" ht="23" customHeight="1">
      <x:c r="A1158" s="2" t="str">
        <x:v>REQ-01154</x:v>
      </x:c>
      <x:c r="B1158" s="2" t="n">
        <x:v>4</x:v>
      </x:c>
      <x:c r="C1158" s="2" t="str">
        <x:v>Growth</x:v>
      </x:c>
      <x:c r="D1158" s="2" t="str">
        <x:v>Balanced</x:v>
      </x:c>
      <x:c r="E1158" s="16" t="n">
        <x:v>54011</x:v>
      </x:c>
      <x:c r="F1158" s="16" t="n">
        <x:v>2752</x:v>
      </x:c>
      <x:c r="G1158" s="15" t="n">
        <x:f>VLOOKUP(D1158,'Pricing'!$A$6:$E$8,5,FALSE)</x:f>
        <x:v>1.2300000000000002</x:v>
      </x:c>
      <x:c r="H1158" s="15" t="n">
        <x:f>VLOOKUP(D1158,'Pricing'!$A$6:$E$8,4,FALSE)</x:f>
        <x:v>6</x:v>
      </x:c>
      <x:c r="I1158" s="15" t="n">
        <x:f>E1158*G1158/1000000</x:f>
        <x:v>0.06643353000000002</x:v>
      </x:c>
      <x:c r="J1158" s="15" t="n">
        <x:f>F1158*H1158/1000000</x:f>
        <x:v>0.016512</x:v>
      </x:c>
      <x:c r="K1158" s="15" t="n">
        <x:f>SUM(I1158:J1158)</x:f>
        <x:v>0.08294553000000002</x:v>
      </x:c>
    </x:row>
    <x:row r="1159" ht="23" customHeight="1">
      <x:c r="A1159" s="2" t="str">
        <x:v>REQ-01155</x:v>
      </x:c>
      <x:c r="B1159" s="2" t="n">
        <x:v>20</x:v>
      </x:c>
      <x:c r="C1159" s="2" t="str">
        <x:v>Engineering</x:v>
      </x:c>
      <x:c r="D1159" s="2" t="str">
        <x:v>Swift</x:v>
      </x:c>
      <x:c r="E1159" s="16" t="n">
        <x:v>20369</x:v>
      </x:c>
      <x:c r="F1159" s="16" t="n">
        <x:v>2912</x:v>
      </x:c>
      <x:c r="G1159" s="15" t="n">
        <x:f>VLOOKUP(D1159,'Pricing'!$A$6:$E$8,5,FALSE)</x:f>
        <x:v>0.246</x:v>
      </x:c>
      <x:c r="H1159" s="15" t="n">
        <x:f>VLOOKUP(D1159,'Pricing'!$A$6:$E$8,4,FALSE)</x:f>
        <x:v>1.2</x:v>
      </x:c>
      <x:c r="I1159" s="15" t="n">
        <x:f>E1159*G1159/1000000</x:f>
        <x:v>0.005010774</x:v>
      </x:c>
      <x:c r="J1159" s="15" t="n">
        <x:f>F1159*H1159/1000000</x:f>
        <x:v>0.0034944</x:v>
      </x:c>
      <x:c r="K1159" s="15" t="n">
        <x:f>SUM(I1159:J1159)</x:f>
        <x:v>0.008505174</x:v>
      </x:c>
    </x:row>
    <x:row r="1160" ht="23" customHeight="1">
      <x:c r="A1160" s="2" t="str">
        <x:v>REQ-01156</x:v>
      </x:c>
      <x:c r="B1160" s="2" t="n">
        <x:v>15</x:v>
      </x:c>
      <x:c r="C1160" s="2" t="str">
        <x:v>Growth</x:v>
      </x:c>
      <x:c r="D1160" s="2" t="str">
        <x:v>Balanced</x:v>
      </x:c>
      <x:c r="E1160" s="16" t="n">
        <x:v>89310</x:v>
      </x:c>
      <x:c r="F1160" s="16" t="n">
        <x:v>2669</x:v>
      </x:c>
      <x:c r="G1160" s="15" t="n">
        <x:f>VLOOKUP(D1160,'Pricing'!$A$6:$E$8,5,FALSE)</x:f>
        <x:v>1.2300000000000002</x:v>
      </x:c>
      <x:c r="H1160" s="15" t="n">
        <x:f>VLOOKUP(D1160,'Pricing'!$A$6:$E$8,4,FALSE)</x:f>
        <x:v>6</x:v>
      </x:c>
      <x:c r="I1160" s="15" t="n">
        <x:f>E1160*G1160/1000000</x:f>
        <x:v>0.10985130000000001</x:v>
      </x:c>
      <x:c r="J1160" s="15" t="n">
        <x:f>F1160*H1160/1000000</x:f>
        <x:v>0.016014</x:v>
      </x:c>
      <x:c r="K1160" s="15" t="n">
        <x:f>SUM(I1160:J1160)</x:f>
        <x:v>0.1258653</x:v>
      </x:c>
    </x:row>
    <x:row r="1161" ht="23" customHeight="1">
      <x:c r="A1161" s="2" t="str">
        <x:v>REQ-01157</x:v>
      </x:c>
      <x:c r="B1161" s="2" t="n">
        <x:v>8</x:v>
      </x:c>
      <x:c r="C1161" s="2" t="str">
        <x:v>Operations</x:v>
      </x:c>
      <x:c r="D1161" s="2" t="str">
        <x:v>Swift</x:v>
      </x:c>
      <x:c r="E1161" s="16" t="n">
        <x:v>48709</x:v>
      </x:c>
      <x:c r="F1161" s="16" t="n">
        <x:v>2812</x:v>
      </x:c>
      <x:c r="G1161" s="15" t="n">
        <x:f>VLOOKUP(D1161,'Pricing'!$A$6:$E$8,5,FALSE)</x:f>
        <x:v>0.246</x:v>
      </x:c>
      <x:c r="H1161" s="15" t="n">
        <x:f>VLOOKUP(D1161,'Pricing'!$A$6:$E$8,4,FALSE)</x:f>
        <x:v>1.2</x:v>
      </x:c>
      <x:c r="I1161" s="15" t="n">
        <x:f>E1161*G1161/1000000</x:f>
        <x:v>0.011982414</x:v>
      </x:c>
      <x:c r="J1161" s="15" t="n">
        <x:f>F1161*H1161/1000000</x:f>
        <x:v>0.0033744</x:v>
      </x:c>
      <x:c r="K1161" s="15" t="n">
        <x:f>SUM(I1161:J1161)</x:f>
        <x:v>0.015356814</x:v>
      </x:c>
    </x:row>
    <x:row r="1162" ht="23" customHeight="1">
      <x:c r="A1162" s="2" t="str">
        <x:v>REQ-01158</x:v>
      </x:c>
      <x:c r="B1162" s="2" t="n">
        <x:v>24</x:v>
      </x:c>
      <x:c r="C1162" s="2" t="str">
        <x:v>Support</x:v>
      </x:c>
      <x:c r="D1162" s="2" t="str">
        <x:v>Swift</x:v>
      </x:c>
      <x:c r="E1162" s="16" t="n">
        <x:v>78979</x:v>
      </x:c>
      <x:c r="F1162" s="16" t="n">
        <x:v>413</x:v>
      </x:c>
      <x:c r="G1162" s="15" t="n">
        <x:f>VLOOKUP(D1162,'Pricing'!$A$6:$E$8,5,FALSE)</x:f>
        <x:v>0.246</x:v>
      </x:c>
      <x:c r="H1162" s="15" t="n">
        <x:f>VLOOKUP(D1162,'Pricing'!$A$6:$E$8,4,FALSE)</x:f>
        <x:v>1.2</x:v>
      </x:c>
      <x:c r="I1162" s="15" t="n">
        <x:f>E1162*G1162/1000000</x:f>
        <x:v>0.019428834</x:v>
      </x:c>
      <x:c r="J1162" s="15" t="n">
        <x:f>F1162*H1162/1000000</x:f>
        <x:v>0.0004956</x:v>
      </x:c>
      <x:c r="K1162" s="15" t="n">
        <x:f>SUM(I1162:J1162)</x:f>
        <x:v>0.019924433999999998</x:v>
      </x:c>
    </x:row>
    <x:row r="1163" ht="23" customHeight="1">
      <x:c r="A1163" s="2" t="str">
        <x:v>REQ-01159</x:v>
      </x:c>
      <x:c r="B1163" s="2" t="n">
        <x:v>27</x:v>
      </x:c>
      <x:c r="C1163" s="2" t="str">
        <x:v>Operations</x:v>
      </x:c>
      <x:c r="D1163" s="2" t="str">
        <x:v>Swift</x:v>
      </x:c>
      <x:c r="E1163" s="16" t="n">
        <x:v>49291</x:v>
      </x:c>
      <x:c r="F1163" s="16" t="n">
        <x:v>2505</x:v>
      </x:c>
      <x:c r="G1163" s="15" t="n">
        <x:f>VLOOKUP(D1163,'Pricing'!$A$6:$E$8,5,FALSE)</x:f>
        <x:v>0.246</x:v>
      </x:c>
      <x:c r="H1163" s="15" t="n">
        <x:f>VLOOKUP(D1163,'Pricing'!$A$6:$E$8,4,FALSE)</x:f>
        <x:v>1.2</x:v>
      </x:c>
      <x:c r="I1163" s="15" t="n">
        <x:f>E1163*G1163/1000000</x:f>
        <x:v>0.012125585999999999</x:v>
      </x:c>
      <x:c r="J1163" s="15" t="n">
        <x:f>F1163*H1163/1000000</x:f>
        <x:v>0.003006</x:v>
      </x:c>
      <x:c r="K1163" s="15" t="n">
        <x:f>SUM(I1163:J1163)</x:f>
        <x:v>0.015131585999999999</x:v>
      </x:c>
    </x:row>
    <x:row r="1164" ht="23" customHeight="1">
      <x:c r="A1164" s="2" t="str">
        <x:v>REQ-01160</x:v>
      </x:c>
      <x:c r="B1164" s="2" t="n">
        <x:v>9</x:v>
      </x:c>
      <x:c r="C1164" s="2" t="str">
        <x:v>Product</x:v>
      </x:c>
      <x:c r="D1164" s="2" t="str">
        <x:v>Balanced</x:v>
      </x:c>
      <x:c r="E1164" s="16" t="n">
        <x:v>66685</x:v>
      </x:c>
      <x:c r="F1164" s="16" t="n">
        <x:v>1393</x:v>
      </x:c>
      <x:c r="G1164" s="15" t="n">
        <x:f>VLOOKUP(D1164,'Pricing'!$A$6:$E$8,5,FALSE)</x:f>
        <x:v>1.2300000000000002</x:v>
      </x:c>
      <x:c r="H1164" s="15" t="n">
        <x:f>VLOOKUP(D1164,'Pricing'!$A$6:$E$8,4,FALSE)</x:f>
        <x:v>6</x:v>
      </x:c>
      <x:c r="I1164" s="15" t="n">
        <x:f>E1164*G1164/1000000</x:f>
        <x:v>0.08202255000000001</x:v>
      </x:c>
      <x:c r="J1164" s="15" t="n">
        <x:f>F1164*H1164/1000000</x:f>
        <x:v>0.008358</x:v>
      </x:c>
      <x:c r="K1164" s="15" t="n">
        <x:f>SUM(I1164:J1164)</x:f>
        <x:v>0.09038055000000002</x:v>
      </x:c>
    </x:row>
    <x:row r="1165" ht="23" customHeight="1">
      <x:c r="A1165" s="2" t="str">
        <x:v>REQ-01161</x:v>
      </x:c>
      <x:c r="B1165" s="2" t="n">
        <x:v>26</x:v>
      </x:c>
      <x:c r="C1165" s="2" t="str">
        <x:v>Operations</x:v>
      </x:c>
      <x:c r="D1165" s="2" t="str">
        <x:v>Swift</x:v>
      </x:c>
      <x:c r="E1165" s="16" t="n">
        <x:v>49825</x:v>
      </x:c>
      <x:c r="F1165" s="16" t="n">
        <x:v>3469</x:v>
      </x:c>
      <x:c r="G1165" s="15" t="n">
        <x:f>VLOOKUP(D1165,'Pricing'!$A$6:$E$8,5,FALSE)</x:f>
        <x:v>0.246</x:v>
      </x:c>
      <x:c r="H1165" s="15" t="n">
        <x:f>VLOOKUP(D1165,'Pricing'!$A$6:$E$8,4,FALSE)</x:f>
        <x:v>1.2</x:v>
      </x:c>
      <x:c r="I1165" s="15" t="n">
        <x:f>E1165*G1165/1000000</x:f>
        <x:v>0.01225695</x:v>
      </x:c>
      <x:c r="J1165" s="15" t="n">
        <x:f>F1165*H1165/1000000</x:f>
        <x:v>0.0041628</x:v>
      </x:c>
      <x:c r="K1165" s="15" t="n">
        <x:f>SUM(I1165:J1165)</x:f>
        <x:v>0.01641975</x:v>
      </x:c>
    </x:row>
    <x:row r="1166" ht="23" customHeight="1">
      <x:c r="A1166" s="2" t="str">
        <x:v>REQ-01162</x:v>
      </x:c>
      <x:c r="B1166" s="2" t="n">
        <x:v>13</x:v>
      </x:c>
      <x:c r="C1166" s="2" t="str">
        <x:v>Growth</x:v>
      </x:c>
      <x:c r="D1166" s="2" t="str">
        <x:v>Swift</x:v>
      </x:c>
      <x:c r="E1166" s="16" t="n">
        <x:v>40739</x:v>
      </x:c>
      <x:c r="F1166" s="16" t="n">
        <x:v>2226</x:v>
      </x:c>
      <x:c r="G1166" s="15" t="n">
        <x:f>VLOOKUP(D1166,'Pricing'!$A$6:$E$8,5,FALSE)</x:f>
        <x:v>0.246</x:v>
      </x:c>
      <x:c r="H1166" s="15" t="n">
        <x:f>VLOOKUP(D1166,'Pricing'!$A$6:$E$8,4,FALSE)</x:f>
        <x:v>1.2</x:v>
      </x:c>
      <x:c r="I1166" s="15" t="n">
        <x:f>E1166*G1166/1000000</x:f>
        <x:v>0.010021794</x:v>
      </x:c>
      <x:c r="J1166" s="15" t="n">
        <x:f>F1166*H1166/1000000</x:f>
        <x:v>0.0026712</x:v>
      </x:c>
      <x:c r="K1166" s="15" t="n">
        <x:f>SUM(I1166:J1166)</x:f>
        <x:v>0.012692994</x:v>
      </x:c>
    </x:row>
    <x:row r="1167" ht="23" customHeight="1">
      <x:c r="A1167" s="2" t="str">
        <x:v>REQ-01163</x:v>
      </x:c>
      <x:c r="B1167" s="2" t="n">
        <x:v>16</x:v>
      </x:c>
      <x:c r="C1167" s="2" t="str">
        <x:v>Operations</x:v>
      </x:c>
      <x:c r="D1167" s="2" t="str">
        <x:v>Swift</x:v>
      </x:c>
      <x:c r="E1167" s="16" t="n">
        <x:v>4403</x:v>
      </x:c>
      <x:c r="F1167" s="16" t="n">
        <x:v>2036</x:v>
      </x:c>
      <x:c r="G1167" s="15" t="n">
        <x:f>VLOOKUP(D1167,'Pricing'!$A$6:$E$8,5,FALSE)</x:f>
        <x:v>0.246</x:v>
      </x:c>
      <x:c r="H1167" s="15" t="n">
        <x:f>VLOOKUP(D1167,'Pricing'!$A$6:$E$8,4,FALSE)</x:f>
        <x:v>1.2</x:v>
      </x:c>
      <x:c r="I1167" s="15" t="n">
        <x:f>E1167*G1167/1000000</x:f>
        <x:v>0.001083138</x:v>
      </x:c>
      <x:c r="J1167" s="15" t="n">
        <x:f>F1167*H1167/1000000</x:f>
        <x:v>0.0024432</x:v>
      </x:c>
      <x:c r="K1167" s="15" t="n">
        <x:f>SUM(I1167:J1167)</x:f>
        <x:v>0.003526338</x:v>
      </x:c>
    </x:row>
    <x:row r="1168" ht="23" customHeight="1">
      <x:c r="A1168" s="2" t="str">
        <x:v>REQ-01164</x:v>
      </x:c>
      <x:c r="B1168" s="2" t="n">
        <x:v>4</x:v>
      </x:c>
      <x:c r="C1168" s="2" t="str">
        <x:v>Growth</x:v>
      </x:c>
      <x:c r="D1168" s="2" t="str">
        <x:v>Reasoning</x:v>
      </x:c>
      <x:c r="E1168" s="16" t="n">
        <x:v>78812</x:v>
      </x:c>
      <x:c r="F1168" s="16" t="n">
        <x:v>1189</x:v>
      </x:c>
      <x:c r="G1168" s="15" t="n">
        <x:f>VLOOKUP(D1168,'Pricing'!$A$6:$E$8,5,FALSE)</x:f>
        <x:v>4.920000000000001</x:v>
      </x:c>
      <x:c r="H1168" s="15" t="n">
        <x:f>VLOOKUP(D1168,'Pricing'!$A$6:$E$8,4,FALSE)</x:f>
        <x:v>24</x:v>
      </x:c>
      <x:c r="I1168" s="15" t="n">
        <x:f>E1168*G1168/1000000</x:f>
        <x:v>0.38775504000000005</x:v>
      </x:c>
      <x:c r="J1168" s="15" t="n">
        <x:f>F1168*H1168/1000000</x:f>
        <x:v>0.028536</x:v>
      </x:c>
      <x:c r="K1168" s="15" t="n">
        <x:f>SUM(I1168:J1168)</x:f>
        <x:v>0.41629104000000006</x:v>
      </x:c>
    </x:row>
    <x:row r="1169" ht="23" customHeight="1">
      <x:c r="A1169" s="2" t="str">
        <x:v>REQ-01165</x:v>
      </x:c>
      <x:c r="B1169" s="2" t="n">
        <x:v>30</x:v>
      </x:c>
      <x:c r="C1169" s="2" t="str">
        <x:v>Operations</x:v>
      </x:c>
      <x:c r="D1169" s="2" t="str">
        <x:v>Balanced</x:v>
      </x:c>
      <x:c r="E1169" s="16" t="n">
        <x:v>33496</x:v>
      </x:c>
      <x:c r="F1169" s="16" t="n">
        <x:v>3484</x:v>
      </x:c>
      <x:c r="G1169" s="15" t="n">
        <x:f>VLOOKUP(D1169,'Pricing'!$A$6:$E$8,5,FALSE)</x:f>
        <x:v>1.2300000000000002</x:v>
      </x:c>
      <x:c r="H1169" s="15" t="n">
        <x:f>VLOOKUP(D1169,'Pricing'!$A$6:$E$8,4,FALSE)</x:f>
        <x:v>6</x:v>
      </x:c>
      <x:c r="I1169" s="15" t="n">
        <x:f>E1169*G1169/1000000</x:f>
        <x:v>0.04120008000000001</x:v>
      </x:c>
      <x:c r="J1169" s="15" t="n">
        <x:f>F1169*H1169/1000000</x:f>
        <x:v>0.020904</x:v>
      </x:c>
      <x:c r="K1169" s="15" t="n">
        <x:f>SUM(I1169:J1169)</x:f>
        <x:v>0.062104080000000006</x:v>
      </x:c>
    </x:row>
    <x:row r="1170" ht="23" customHeight="1">
      <x:c r="A1170" s="2" t="str">
        <x:v>REQ-01166</x:v>
      </x:c>
      <x:c r="B1170" s="2" t="n">
        <x:v>3</x:v>
      </x:c>
      <x:c r="C1170" s="2" t="str">
        <x:v>Growth</x:v>
      </x:c>
      <x:c r="D1170" s="2" t="str">
        <x:v>Balanced</x:v>
      </x:c>
      <x:c r="E1170" s="16" t="n">
        <x:v>75233</x:v>
      </x:c>
      <x:c r="F1170" s="16" t="n">
        <x:v>3770</x:v>
      </x:c>
      <x:c r="G1170" s="15" t="n">
        <x:f>VLOOKUP(D1170,'Pricing'!$A$6:$E$8,5,FALSE)</x:f>
        <x:v>1.2300000000000002</x:v>
      </x:c>
      <x:c r="H1170" s="15" t="n">
        <x:f>VLOOKUP(D1170,'Pricing'!$A$6:$E$8,4,FALSE)</x:f>
        <x:v>6</x:v>
      </x:c>
      <x:c r="I1170" s="15" t="n">
        <x:f>E1170*G1170/1000000</x:f>
        <x:v>0.09253659000000002</x:v>
      </x:c>
      <x:c r="J1170" s="15" t="n">
        <x:f>F1170*H1170/1000000</x:f>
        <x:v>0.02262</x:v>
      </x:c>
      <x:c r="K1170" s="15" t="n">
        <x:f>SUM(I1170:J1170)</x:f>
        <x:v>0.11515659000000002</x:v>
      </x:c>
    </x:row>
    <x:row r="1171" ht="23" customHeight="1">
      <x:c r="A1171" s="2" t="str">
        <x:v>REQ-01167</x:v>
      </x:c>
      <x:c r="B1171" s="2" t="n">
        <x:v>24</x:v>
      </x:c>
      <x:c r="C1171" s="2" t="str">
        <x:v>Operations</x:v>
      </x:c>
      <x:c r="D1171" s="2" t="str">
        <x:v>Swift</x:v>
      </x:c>
      <x:c r="E1171" s="16" t="n">
        <x:v>68441</x:v>
      </x:c>
      <x:c r="F1171" s="16" t="n">
        <x:v>2688</x:v>
      </x:c>
      <x:c r="G1171" s="15" t="n">
        <x:f>VLOOKUP(D1171,'Pricing'!$A$6:$E$8,5,FALSE)</x:f>
        <x:v>0.246</x:v>
      </x:c>
      <x:c r="H1171" s="15" t="n">
        <x:f>VLOOKUP(D1171,'Pricing'!$A$6:$E$8,4,FALSE)</x:f>
        <x:v>1.2</x:v>
      </x:c>
      <x:c r="I1171" s="15" t="n">
        <x:f>E1171*G1171/1000000</x:f>
        <x:v>0.016836486</x:v>
      </x:c>
      <x:c r="J1171" s="15" t="n">
        <x:f>F1171*H1171/1000000</x:f>
        <x:v>0.0032256</x:v>
      </x:c>
      <x:c r="K1171" s="15" t="n">
        <x:f>SUM(I1171:J1171)</x:f>
        <x:v>0.020062086</x:v>
      </x:c>
    </x:row>
    <x:row r="1172" ht="23" customHeight="1">
      <x:c r="A1172" s="2" t="str">
        <x:v>REQ-01168</x:v>
      </x:c>
      <x:c r="B1172" s="2" t="n">
        <x:v>5</x:v>
      </x:c>
      <x:c r="C1172" s="2" t="str">
        <x:v>Support</x:v>
      </x:c>
      <x:c r="D1172" s="2" t="str">
        <x:v>Balanced</x:v>
      </x:c>
      <x:c r="E1172" s="16" t="n">
        <x:v>78789</x:v>
      </x:c>
      <x:c r="F1172" s="16" t="n">
        <x:v>3888</x:v>
      </x:c>
      <x:c r="G1172" s="15" t="n">
        <x:f>VLOOKUP(D1172,'Pricing'!$A$6:$E$8,5,FALSE)</x:f>
        <x:v>1.2300000000000002</x:v>
      </x:c>
      <x:c r="H1172" s="15" t="n">
        <x:f>VLOOKUP(D1172,'Pricing'!$A$6:$E$8,4,FALSE)</x:f>
        <x:v>6</x:v>
      </x:c>
      <x:c r="I1172" s="15" t="n">
        <x:f>E1172*G1172/1000000</x:f>
        <x:v>0.09691047000000001</x:v>
      </x:c>
      <x:c r="J1172" s="15" t="n">
        <x:f>F1172*H1172/1000000</x:f>
        <x:v>0.023328</x:v>
      </x:c>
      <x:c r="K1172" s="15" t="n">
        <x:f>SUM(I1172:J1172)</x:f>
        <x:v>0.12023847000000001</x:v>
      </x:c>
    </x:row>
    <x:row r="1173" ht="23" customHeight="1">
      <x:c r="A1173" s="2" t="str">
        <x:v>REQ-01169</x:v>
      </x:c>
      <x:c r="B1173" s="2" t="n">
        <x:v>5</x:v>
      </x:c>
      <x:c r="C1173" s="2" t="str">
        <x:v>Operations</x:v>
      </x:c>
      <x:c r="D1173" s="2" t="str">
        <x:v>Swift</x:v>
      </x:c>
      <x:c r="E1173" s="16" t="n">
        <x:v>22459</x:v>
      </x:c>
      <x:c r="F1173" s="16" t="n">
        <x:v>3591</x:v>
      </x:c>
      <x:c r="G1173" s="15" t="n">
        <x:f>VLOOKUP(D1173,'Pricing'!$A$6:$E$8,5,FALSE)</x:f>
        <x:v>0.246</x:v>
      </x:c>
      <x:c r="H1173" s="15" t="n">
        <x:f>VLOOKUP(D1173,'Pricing'!$A$6:$E$8,4,FALSE)</x:f>
        <x:v>1.2</x:v>
      </x:c>
      <x:c r="I1173" s="15" t="n">
        <x:f>E1173*G1173/1000000</x:f>
        <x:v>0.005524914</x:v>
      </x:c>
      <x:c r="J1173" s="15" t="n">
        <x:f>F1173*H1173/1000000</x:f>
        <x:v>0.0043092</x:v>
      </x:c>
      <x:c r="K1173" s="15" t="n">
        <x:f>SUM(I1173:J1173)</x:f>
        <x:v>0.009834114</x:v>
      </x:c>
    </x:row>
    <x:row r="1174" ht="23" customHeight="1">
      <x:c r="A1174" s="2" t="str">
        <x:v>REQ-01170</x:v>
      </x:c>
      <x:c r="B1174" s="2" t="n">
        <x:v>20</x:v>
      </x:c>
      <x:c r="C1174" s="2" t="str">
        <x:v>Growth</x:v>
      </x:c>
      <x:c r="D1174" s="2" t="str">
        <x:v>Swift</x:v>
      </x:c>
      <x:c r="E1174" s="16" t="n">
        <x:v>23230</x:v>
      </x:c>
      <x:c r="F1174" s="16" t="n">
        <x:v>1978</x:v>
      </x:c>
      <x:c r="G1174" s="15" t="n">
        <x:f>VLOOKUP(D1174,'Pricing'!$A$6:$E$8,5,FALSE)</x:f>
        <x:v>0.246</x:v>
      </x:c>
      <x:c r="H1174" s="15" t="n">
        <x:f>VLOOKUP(D1174,'Pricing'!$A$6:$E$8,4,FALSE)</x:f>
        <x:v>1.2</x:v>
      </x:c>
      <x:c r="I1174" s="15" t="n">
        <x:f>E1174*G1174/1000000</x:f>
        <x:v>0.00571458</x:v>
      </x:c>
      <x:c r="J1174" s="15" t="n">
        <x:f>F1174*H1174/1000000</x:f>
        <x:v>0.0023736</x:v>
      </x:c>
      <x:c r="K1174" s="15" t="n">
        <x:f>SUM(I1174:J1174)</x:f>
        <x:v>0.00808818</x:v>
      </x:c>
    </x:row>
    <x:row r="1175" ht="23" customHeight="1">
      <x:c r="A1175" s="2" t="str">
        <x:v>REQ-01171</x:v>
      </x:c>
      <x:c r="B1175" s="2" t="n">
        <x:v>12</x:v>
      </x:c>
      <x:c r="C1175" s="2" t="str">
        <x:v>Engineering</x:v>
      </x:c>
      <x:c r="D1175" s="2" t="str">
        <x:v>Balanced</x:v>
      </x:c>
      <x:c r="E1175" s="16" t="n">
        <x:v>69278</x:v>
      </x:c>
      <x:c r="F1175" s="16" t="n">
        <x:v>2583</x:v>
      </x:c>
      <x:c r="G1175" s="15" t="n">
        <x:f>VLOOKUP(D1175,'Pricing'!$A$6:$E$8,5,FALSE)</x:f>
        <x:v>1.2300000000000002</x:v>
      </x:c>
      <x:c r="H1175" s="15" t="n">
        <x:f>VLOOKUP(D1175,'Pricing'!$A$6:$E$8,4,FALSE)</x:f>
        <x:v>6</x:v>
      </x:c>
      <x:c r="I1175" s="15" t="n">
        <x:f>E1175*G1175/1000000</x:f>
        <x:v>0.08521194000000001</x:v>
      </x:c>
      <x:c r="J1175" s="15" t="n">
        <x:f>F1175*H1175/1000000</x:f>
        <x:v>0.015498</x:v>
      </x:c>
      <x:c r="K1175" s="15" t="n">
        <x:f>SUM(I1175:J1175)</x:f>
        <x:v>0.10070994000000001</x:v>
      </x:c>
    </x:row>
    <x:row r="1176" ht="23" customHeight="1">
      <x:c r="A1176" s="2" t="str">
        <x:v>REQ-01172</x:v>
      </x:c>
      <x:c r="B1176" s="2" t="n">
        <x:v>20</x:v>
      </x:c>
      <x:c r="C1176" s="2" t="str">
        <x:v>Support</x:v>
      </x:c>
      <x:c r="D1176" s="2" t="str">
        <x:v>Swift</x:v>
      </x:c>
      <x:c r="E1176" s="16" t="n">
        <x:v>106632</x:v>
      </x:c>
      <x:c r="F1176" s="16" t="n">
        <x:v>464</x:v>
      </x:c>
      <x:c r="G1176" s="15" t="n">
        <x:f>VLOOKUP(D1176,'Pricing'!$A$6:$E$8,5,FALSE)</x:f>
        <x:v>0.246</x:v>
      </x:c>
      <x:c r="H1176" s="15" t="n">
        <x:f>VLOOKUP(D1176,'Pricing'!$A$6:$E$8,4,FALSE)</x:f>
        <x:v>1.2</x:v>
      </x:c>
      <x:c r="I1176" s="15" t="n">
        <x:f>E1176*G1176/1000000</x:f>
        <x:v>0.026231472</x:v>
      </x:c>
      <x:c r="J1176" s="15" t="n">
        <x:f>F1176*H1176/1000000</x:f>
        <x:v>0.0005568</x:v>
      </x:c>
      <x:c r="K1176" s="15" t="n">
        <x:f>SUM(I1176:J1176)</x:f>
        <x:v>0.026788272</x:v>
      </x:c>
    </x:row>
    <x:row r="1177" ht="23" customHeight="1">
      <x:c r="A1177" s="2" t="str">
        <x:v>REQ-01173</x:v>
      </x:c>
      <x:c r="B1177" s="2" t="n">
        <x:v>15</x:v>
      </x:c>
      <x:c r="C1177" s="2" t="str">
        <x:v>Engineering</x:v>
      </x:c>
      <x:c r="D1177" s="2" t="str">
        <x:v>Swift</x:v>
      </x:c>
      <x:c r="E1177" s="16" t="n">
        <x:v>6675</x:v>
      </x:c>
      <x:c r="F1177" s="16" t="n">
        <x:v>1525</x:v>
      </x:c>
      <x:c r="G1177" s="15" t="n">
        <x:f>VLOOKUP(D1177,'Pricing'!$A$6:$E$8,5,FALSE)</x:f>
        <x:v>0.246</x:v>
      </x:c>
      <x:c r="H1177" s="15" t="n">
        <x:f>VLOOKUP(D1177,'Pricing'!$A$6:$E$8,4,FALSE)</x:f>
        <x:v>1.2</x:v>
      </x:c>
      <x:c r="I1177" s="15" t="n">
        <x:f>E1177*G1177/1000000</x:f>
        <x:v>0.00164205</x:v>
      </x:c>
      <x:c r="J1177" s="15" t="n">
        <x:f>F1177*H1177/1000000</x:f>
        <x:v>0.00183</x:v>
      </x:c>
      <x:c r="K1177" s="15" t="n">
        <x:f>SUM(I1177:J1177)</x:f>
        <x:v>0.00347205</x:v>
      </x:c>
    </x:row>
    <x:row r="1178" ht="23" customHeight="1">
      <x:c r="A1178" s="2" t="str">
        <x:v>REQ-01174</x:v>
      </x:c>
      <x:c r="B1178" s="2" t="n">
        <x:v>3</x:v>
      </x:c>
      <x:c r="C1178" s="2" t="str">
        <x:v>Product</x:v>
      </x:c>
      <x:c r="D1178" s="2" t="str">
        <x:v>Balanced</x:v>
      </x:c>
      <x:c r="E1178" s="16" t="n">
        <x:v>53298</x:v>
      </x:c>
      <x:c r="F1178" s="16" t="n">
        <x:v>941</x:v>
      </x:c>
      <x:c r="G1178" s="15" t="n">
        <x:f>VLOOKUP(D1178,'Pricing'!$A$6:$E$8,5,FALSE)</x:f>
        <x:v>1.2300000000000002</x:v>
      </x:c>
      <x:c r="H1178" s="15" t="n">
        <x:f>VLOOKUP(D1178,'Pricing'!$A$6:$E$8,4,FALSE)</x:f>
        <x:v>6</x:v>
      </x:c>
      <x:c r="I1178" s="15" t="n">
        <x:f>E1178*G1178/1000000</x:f>
        <x:v>0.06555654000000001</x:v>
      </x:c>
      <x:c r="J1178" s="15" t="n">
        <x:f>F1178*H1178/1000000</x:f>
        <x:v>0.005646</x:v>
      </x:c>
      <x:c r="K1178" s="15" t="n">
        <x:f>SUM(I1178:J1178)</x:f>
        <x:v>0.07120254000000001</x:v>
      </x:c>
    </x:row>
    <x:row r="1179" ht="23" customHeight="1">
      <x:c r="A1179" s="2" t="str">
        <x:v>REQ-01175</x:v>
      </x:c>
      <x:c r="B1179" s="2" t="n">
        <x:v>28</x:v>
      </x:c>
      <x:c r="C1179" s="2" t="str">
        <x:v>Operations</x:v>
      </x:c>
      <x:c r="D1179" s="2" t="str">
        <x:v>Swift</x:v>
      </x:c>
      <x:c r="E1179" s="16" t="n">
        <x:v>30404</x:v>
      </x:c>
      <x:c r="F1179" s="16" t="n">
        <x:v>2005</x:v>
      </x:c>
      <x:c r="G1179" s="15" t="n">
        <x:f>VLOOKUP(D1179,'Pricing'!$A$6:$E$8,5,FALSE)</x:f>
        <x:v>0.246</x:v>
      </x:c>
      <x:c r="H1179" s="15" t="n">
        <x:f>VLOOKUP(D1179,'Pricing'!$A$6:$E$8,4,FALSE)</x:f>
        <x:v>1.2</x:v>
      </x:c>
      <x:c r="I1179" s="15" t="n">
        <x:f>E1179*G1179/1000000</x:f>
        <x:v>0.007479384</x:v>
      </x:c>
      <x:c r="J1179" s="15" t="n">
        <x:f>F1179*H1179/1000000</x:f>
        <x:v>0.002406</x:v>
      </x:c>
      <x:c r="K1179" s="15" t="n">
        <x:f>SUM(I1179:J1179)</x:f>
        <x:v>0.009885384</x:v>
      </x:c>
    </x:row>
    <x:row r="1180" ht="23" customHeight="1">
      <x:c r="A1180" s="2" t="str">
        <x:v>REQ-01176</x:v>
      </x:c>
      <x:c r="B1180" s="2" t="n">
        <x:v>5</x:v>
      </x:c>
      <x:c r="C1180" s="2" t="str">
        <x:v>Support</x:v>
      </x:c>
      <x:c r="D1180" s="2" t="str">
        <x:v>Balanced</x:v>
      </x:c>
      <x:c r="E1180" s="16" t="n">
        <x:v>72934</x:v>
      </x:c>
      <x:c r="F1180" s="16" t="n">
        <x:v>3393</x:v>
      </x:c>
      <x:c r="G1180" s="15" t="n">
        <x:f>VLOOKUP(D1180,'Pricing'!$A$6:$E$8,5,FALSE)</x:f>
        <x:v>1.2300000000000002</x:v>
      </x:c>
      <x:c r="H1180" s="15" t="n">
        <x:f>VLOOKUP(D1180,'Pricing'!$A$6:$E$8,4,FALSE)</x:f>
        <x:v>6</x:v>
      </x:c>
      <x:c r="I1180" s="15" t="n">
        <x:f>E1180*G1180/1000000</x:f>
        <x:v>0.08970882000000002</x:v>
      </x:c>
      <x:c r="J1180" s="15" t="n">
        <x:f>F1180*H1180/1000000</x:f>
        <x:v>0.020358</x:v>
      </x:c>
      <x:c r="K1180" s="15" t="n">
        <x:f>SUM(I1180:J1180)</x:f>
        <x:v>0.11006682000000002</x:v>
      </x:c>
    </x:row>
    <x:row r="1181" ht="23" customHeight="1">
      <x:c r="A1181" s="2" t="str">
        <x:v>REQ-01177</x:v>
      </x:c>
      <x:c r="B1181" s="2" t="n">
        <x:v>12</x:v>
      </x:c>
      <x:c r="C1181" s="2" t="str">
        <x:v>Operations</x:v>
      </x:c>
      <x:c r="D1181" s="2" t="str">
        <x:v>Swift</x:v>
      </x:c>
      <x:c r="E1181" s="16" t="n">
        <x:v>11417</x:v>
      </x:c>
      <x:c r="F1181" s="16" t="n">
        <x:v>1813</x:v>
      </x:c>
      <x:c r="G1181" s="15" t="n">
        <x:f>VLOOKUP(D1181,'Pricing'!$A$6:$E$8,5,FALSE)</x:f>
        <x:v>0.246</x:v>
      </x:c>
      <x:c r="H1181" s="15" t="n">
        <x:f>VLOOKUP(D1181,'Pricing'!$A$6:$E$8,4,FALSE)</x:f>
        <x:v>1.2</x:v>
      </x:c>
      <x:c r="I1181" s="15" t="n">
        <x:f>E1181*G1181/1000000</x:f>
        <x:v>0.002808582</x:v>
      </x:c>
      <x:c r="J1181" s="15" t="n">
        <x:f>F1181*H1181/1000000</x:f>
        <x:v>0.0021755999999999998</x:v>
      </x:c>
      <x:c r="K1181" s="15" t="n">
        <x:f>SUM(I1181:J1181)</x:f>
        <x:v>0.004984182</x:v>
      </x:c>
    </x:row>
    <x:row r="1182" ht="23" customHeight="1">
      <x:c r="A1182" s="2" t="str">
        <x:v>REQ-01178</x:v>
      </x:c>
      <x:c r="B1182" s="2" t="n">
        <x:v>30</x:v>
      </x:c>
      <x:c r="C1182" s="2" t="str">
        <x:v>Product</x:v>
      </x:c>
      <x:c r="D1182" s="2" t="str">
        <x:v>Swift</x:v>
      </x:c>
      <x:c r="E1182" s="16" t="n">
        <x:v>72840</x:v>
      </x:c>
      <x:c r="F1182" s="16" t="n">
        <x:v>2574</x:v>
      </x:c>
      <x:c r="G1182" s="15" t="n">
        <x:f>VLOOKUP(D1182,'Pricing'!$A$6:$E$8,5,FALSE)</x:f>
        <x:v>0.246</x:v>
      </x:c>
      <x:c r="H1182" s="15" t="n">
        <x:f>VLOOKUP(D1182,'Pricing'!$A$6:$E$8,4,FALSE)</x:f>
        <x:v>1.2</x:v>
      </x:c>
      <x:c r="I1182" s="15" t="n">
        <x:f>E1182*G1182/1000000</x:f>
        <x:v>0.01791864</x:v>
      </x:c>
      <x:c r="J1182" s="15" t="n">
        <x:f>F1182*H1182/1000000</x:f>
        <x:v>0.0030887999999999996</x:v>
      </x:c>
      <x:c r="K1182" s="15" t="n">
        <x:f>SUM(I1182:J1182)</x:f>
        <x:v>0.02100744</x:v>
      </x:c>
    </x:row>
    <x:row r="1183" ht="23" customHeight="1">
      <x:c r="A1183" s="2" t="str">
        <x:v>REQ-01179</x:v>
      </x:c>
      <x:c r="B1183" s="2" t="n">
        <x:v>23</x:v>
      </x:c>
      <x:c r="C1183" s="2" t="str">
        <x:v>Engineering</x:v>
      </x:c>
      <x:c r="D1183" s="2" t="str">
        <x:v>Balanced</x:v>
      </x:c>
      <x:c r="E1183" s="16" t="n">
        <x:v>101270</x:v>
      </x:c>
      <x:c r="F1183" s="16" t="n">
        <x:v>482</x:v>
      </x:c>
      <x:c r="G1183" s="15" t="n">
        <x:f>VLOOKUP(D1183,'Pricing'!$A$6:$E$8,5,FALSE)</x:f>
        <x:v>1.2300000000000002</x:v>
      </x:c>
      <x:c r="H1183" s="15" t="n">
        <x:f>VLOOKUP(D1183,'Pricing'!$A$6:$E$8,4,FALSE)</x:f>
        <x:v>6</x:v>
      </x:c>
      <x:c r="I1183" s="15" t="n">
        <x:f>E1183*G1183/1000000</x:f>
        <x:v>0.12456210000000002</x:v>
      </x:c>
      <x:c r="J1183" s="15" t="n">
        <x:f>F1183*H1183/1000000</x:f>
        <x:v>0.002892</x:v>
      </x:c>
      <x:c r="K1183" s="15" t="n">
        <x:f>SUM(I1183:J1183)</x:f>
        <x:v>0.12745410000000001</x:v>
      </x:c>
    </x:row>
    <x:row r="1184" ht="23" customHeight="1">
      <x:c r="A1184" s="2" t="str">
        <x:v>REQ-01180</x:v>
      </x:c>
      <x:c r="B1184" s="2" t="n">
        <x:v>6</x:v>
      </x:c>
      <x:c r="C1184" s="2" t="str">
        <x:v>Product</x:v>
      </x:c>
      <x:c r="D1184" s="2" t="str">
        <x:v>Reasoning</x:v>
      </x:c>
      <x:c r="E1184" s="16" t="n">
        <x:v>65297</x:v>
      </x:c>
      <x:c r="F1184" s="16" t="n">
        <x:v>821</x:v>
      </x:c>
      <x:c r="G1184" s="15" t="n">
        <x:f>VLOOKUP(D1184,'Pricing'!$A$6:$E$8,5,FALSE)</x:f>
        <x:v>4.920000000000001</x:v>
      </x:c>
      <x:c r="H1184" s="15" t="n">
        <x:f>VLOOKUP(D1184,'Pricing'!$A$6:$E$8,4,FALSE)</x:f>
        <x:v>24</x:v>
      </x:c>
      <x:c r="I1184" s="15" t="n">
        <x:f>E1184*G1184/1000000</x:f>
        <x:v>0.32126124000000006</x:v>
      </x:c>
      <x:c r="J1184" s="15" t="n">
        <x:f>F1184*H1184/1000000</x:f>
        <x:v>0.019704</x:v>
      </x:c>
      <x:c r="K1184" s="15" t="n">
        <x:f>SUM(I1184:J1184)</x:f>
        <x:v>0.34096524000000006</x:v>
      </x:c>
    </x:row>
    <x:row r="1185" ht="23" customHeight="1">
      <x:c r="A1185" s="2" t="str">
        <x:v>REQ-01181</x:v>
      </x:c>
      <x:c r="B1185" s="2" t="n">
        <x:v>8</x:v>
      </x:c>
      <x:c r="C1185" s="2" t="str">
        <x:v>Research</x:v>
      </x:c>
      <x:c r="D1185" s="2" t="str">
        <x:v>Swift</x:v>
      </x:c>
      <x:c r="E1185" s="16" t="n">
        <x:v>79389</x:v>
      </x:c>
      <x:c r="F1185" s="16" t="n">
        <x:v>261</x:v>
      </x:c>
      <x:c r="G1185" s="15" t="n">
        <x:f>VLOOKUP(D1185,'Pricing'!$A$6:$E$8,5,FALSE)</x:f>
        <x:v>0.246</x:v>
      </x:c>
      <x:c r="H1185" s="15" t="n">
        <x:f>VLOOKUP(D1185,'Pricing'!$A$6:$E$8,4,FALSE)</x:f>
        <x:v>1.2</x:v>
      </x:c>
      <x:c r="I1185" s="15" t="n">
        <x:f>E1185*G1185/1000000</x:f>
        <x:v>0.019529694</x:v>
      </x:c>
      <x:c r="J1185" s="15" t="n">
        <x:f>F1185*H1185/1000000</x:f>
        <x:v>0.00031319999999999997</x:v>
      </x:c>
      <x:c r="K1185" s="15" t="n">
        <x:f>SUM(I1185:J1185)</x:f>
        <x:v>0.019842894</x:v>
      </x:c>
    </x:row>
    <x:row r="1186" ht="23" customHeight="1">
      <x:c r="A1186" s="2" t="str">
        <x:v>REQ-01182</x:v>
      </x:c>
      <x:c r="B1186" s="2" t="n">
        <x:v>23</x:v>
      </x:c>
      <x:c r="C1186" s="2" t="str">
        <x:v>Growth</x:v>
      </x:c>
      <x:c r="D1186" s="2" t="str">
        <x:v>Balanced</x:v>
      </x:c>
      <x:c r="E1186" s="16" t="n">
        <x:v>65332</x:v>
      </x:c>
      <x:c r="F1186" s="16" t="n">
        <x:v>2901</x:v>
      </x:c>
      <x:c r="G1186" s="15" t="n">
        <x:f>VLOOKUP(D1186,'Pricing'!$A$6:$E$8,5,FALSE)</x:f>
        <x:v>1.2300000000000002</x:v>
      </x:c>
      <x:c r="H1186" s="15" t="n">
        <x:f>VLOOKUP(D1186,'Pricing'!$A$6:$E$8,4,FALSE)</x:f>
        <x:v>6</x:v>
      </x:c>
      <x:c r="I1186" s="15" t="n">
        <x:f>E1186*G1186/1000000</x:f>
        <x:v>0.08035836000000002</x:v>
      </x:c>
      <x:c r="J1186" s="15" t="n">
        <x:f>F1186*H1186/1000000</x:f>
        <x:v>0.017406</x:v>
      </x:c>
      <x:c r="K1186" s="15" t="n">
        <x:f>SUM(I1186:J1186)</x:f>
        <x:v>0.09776436000000002</x:v>
      </x:c>
    </x:row>
    <x:row r="1187" ht="23" customHeight="1">
      <x:c r="A1187" s="2" t="str">
        <x:v>REQ-01183</x:v>
      </x:c>
      <x:c r="B1187" s="2" t="n">
        <x:v>22</x:v>
      </x:c>
      <x:c r="C1187" s="2" t="str">
        <x:v>Operations</x:v>
      </x:c>
      <x:c r="D1187" s="2" t="str">
        <x:v>Balanced</x:v>
      </x:c>
      <x:c r="E1187" s="16" t="n">
        <x:v>112633</x:v>
      </x:c>
      <x:c r="F1187" s="16" t="n">
        <x:v>1709</x:v>
      </x:c>
      <x:c r="G1187" s="15" t="n">
        <x:f>VLOOKUP(D1187,'Pricing'!$A$6:$E$8,5,FALSE)</x:f>
        <x:v>1.2300000000000002</x:v>
      </x:c>
      <x:c r="H1187" s="15" t="n">
        <x:f>VLOOKUP(D1187,'Pricing'!$A$6:$E$8,4,FALSE)</x:f>
        <x:v>6</x:v>
      </x:c>
      <x:c r="I1187" s="15" t="n">
        <x:f>E1187*G1187/1000000</x:f>
        <x:v>0.13853859000000002</x:v>
      </x:c>
      <x:c r="J1187" s="15" t="n">
        <x:f>F1187*H1187/1000000</x:f>
        <x:v>0.010254</x:v>
      </x:c>
      <x:c r="K1187" s="15" t="n">
        <x:f>SUM(I1187:J1187)</x:f>
        <x:v>0.14879259</x:v>
      </x:c>
    </x:row>
    <x:row r="1188" ht="23" customHeight="1">
      <x:c r="A1188" s="2" t="str">
        <x:v>REQ-01184</x:v>
      </x:c>
      <x:c r="B1188" s="2" t="n">
        <x:v>28</x:v>
      </x:c>
      <x:c r="C1188" s="2" t="str">
        <x:v>Product</x:v>
      </x:c>
      <x:c r="D1188" s="2" t="str">
        <x:v>Reasoning</x:v>
      </x:c>
      <x:c r="E1188" s="16" t="n">
        <x:v>111119</x:v>
      </x:c>
      <x:c r="F1188" s="16" t="n">
        <x:v>152</x:v>
      </x:c>
      <x:c r="G1188" s="15" t="n">
        <x:f>VLOOKUP(D1188,'Pricing'!$A$6:$E$8,5,FALSE)</x:f>
        <x:v>4.920000000000001</x:v>
      </x:c>
      <x:c r="H1188" s="15" t="n">
        <x:f>VLOOKUP(D1188,'Pricing'!$A$6:$E$8,4,FALSE)</x:f>
        <x:v>24</x:v>
      </x:c>
      <x:c r="I1188" s="15" t="n">
        <x:f>E1188*G1188/1000000</x:f>
        <x:v>0.5467054800000001</x:v>
      </x:c>
      <x:c r="J1188" s="15" t="n">
        <x:f>F1188*H1188/1000000</x:f>
        <x:v>0.003648</x:v>
      </x:c>
      <x:c r="K1188" s="15" t="n">
        <x:f>SUM(I1188:J1188)</x:f>
        <x:v>0.5503534800000001</x:v>
      </x:c>
    </x:row>
    <x:row r="1189" ht="23" customHeight="1">
      <x:c r="A1189" s="2" t="str">
        <x:v>REQ-01185</x:v>
      </x:c>
      <x:c r="B1189" s="2" t="n">
        <x:v>6</x:v>
      </x:c>
      <x:c r="C1189" s="2" t="str">
        <x:v>Operations</x:v>
      </x:c>
      <x:c r="D1189" s="2" t="str">
        <x:v>Balanced</x:v>
      </x:c>
      <x:c r="E1189" s="16" t="n">
        <x:v>49595</x:v>
      </x:c>
      <x:c r="F1189" s="16" t="n">
        <x:v>1528</x:v>
      </x:c>
      <x:c r="G1189" s="15" t="n">
        <x:f>VLOOKUP(D1189,'Pricing'!$A$6:$E$8,5,FALSE)</x:f>
        <x:v>1.2300000000000002</x:v>
      </x:c>
      <x:c r="H1189" s="15" t="n">
        <x:f>VLOOKUP(D1189,'Pricing'!$A$6:$E$8,4,FALSE)</x:f>
        <x:v>6</x:v>
      </x:c>
      <x:c r="I1189" s="15" t="n">
        <x:f>E1189*G1189/1000000</x:f>
        <x:v>0.06100185000000001</x:v>
      </x:c>
      <x:c r="J1189" s="15" t="n">
        <x:f>F1189*H1189/1000000</x:f>
        <x:v>0.009168</x:v>
      </x:c>
      <x:c r="K1189" s="15" t="n">
        <x:f>SUM(I1189:J1189)</x:f>
        <x:v>0.07016985</x:v>
      </x:c>
    </x:row>
    <x:row r="1190" ht="23" customHeight="1">
      <x:c r="A1190" s="2" t="str">
        <x:v>REQ-01186</x:v>
      </x:c>
      <x:c r="B1190" s="2" t="n">
        <x:v>15</x:v>
      </x:c>
      <x:c r="C1190" s="2" t="str">
        <x:v>Product</x:v>
      </x:c>
      <x:c r="D1190" s="2" t="str">
        <x:v>Balanced</x:v>
      </x:c>
      <x:c r="E1190" s="16" t="n">
        <x:v>114064</x:v>
      </x:c>
      <x:c r="F1190" s="16" t="n">
        <x:v>1808</x:v>
      </x:c>
      <x:c r="G1190" s="15" t="n">
        <x:f>VLOOKUP(D1190,'Pricing'!$A$6:$E$8,5,FALSE)</x:f>
        <x:v>1.2300000000000002</x:v>
      </x:c>
      <x:c r="H1190" s="15" t="n">
        <x:f>VLOOKUP(D1190,'Pricing'!$A$6:$E$8,4,FALSE)</x:f>
        <x:v>6</x:v>
      </x:c>
      <x:c r="I1190" s="15" t="n">
        <x:f>E1190*G1190/1000000</x:f>
        <x:v>0.14029872000000004</x:v>
      </x:c>
      <x:c r="J1190" s="15" t="n">
        <x:f>F1190*H1190/1000000</x:f>
        <x:v>0.010848</x:v>
      </x:c>
      <x:c r="K1190" s="15" t="n">
        <x:f>SUM(I1190:J1190)</x:f>
        <x:v>0.15114672000000004</x:v>
      </x:c>
    </x:row>
    <x:row r="1191" ht="23" customHeight="1">
      <x:c r="A1191" s="2" t="str">
        <x:v>REQ-01187</x:v>
      </x:c>
      <x:c r="B1191" s="2" t="n">
        <x:v>20</x:v>
      </x:c>
      <x:c r="C1191" s="2" t="str">
        <x:v>Operations</x:v>
      </x:c>
      <x:c r="D1191" s="2" t="str">
        <x:v>Balanced</x:v>
      </x:c>
      <x:c r="E1191" s="16" t="n">
        <x:v>72904</x:v>
      </x:c>
      <x:c r="F1191" s="16" t="n">
        <x:v>543</x:v>
      </x:c>
      <x:c r="G1191" s="15" t="n">
        <x:f>VLOOKUP(D1191,'Pricing'!$A$6:$E$8,5,FALSE)</x:f>
        <x:v>1.2300000000000002</x:v>
      </x:c>
      <x:c r="H1191" s="15" t="n">
        <x:f>VLOOKUP(D1191,'Pricing'!$A$6:$E$8,4,FALSE)</x:f>
        <x:v>6</x:v>
      </x:c>
      <x:c r="I1191" s="15" t="n">
        <x:f>E1191*G1191/1000000</x:f>
        <x:v>0.08967192000000002</x:v>
      </x:c>
      <x:c r="J1191" s="15" t="n">
        <x:f>F1191*H1191/1000000</x:f>
        <x:v>0.003258</x:v>
      </x:c>
      <x:c r="K1191" s="15" t="n">
        <x:f>SUM(I1191:J1191)</x:f>
        <x:v>0.09292992000000001</x:v>
      </x:c>
    </x:row>
    <x:row r="1192" ht="23" customHeight="1">
      <x:c r="A1192" s="2" t="str">
        <x:v>REQ-01188</x:v>
      </x:c>
      <x:c r="B1192" s="2" t="n">
        <x:v>3</x:v>
      </x:c>
      <x:c r="C1192" s="2" t="str">
        <x:v>Product</x:v>
      </x:c>
      <x:c r="D1192" s="2" t="str">
        <x:v>Swift</x:v>
      </x:c>
      <x:c r="E1192" s="16" t="n">
        <x:v>51442</x:v>
      </x:c>
      <x:c r="F1192" s="16" t="n">
        <x:v>2852</x:v>
      </x:c>
      <x:c r="G1192" s="15" t="n">
        <x:f>VLOOKUP(D1192,'Pricing'!$A$6:$E$8,5,FALSE)</x:f>
        <x:v>0.246</x:v>
      </x:c>
      <x:c r="H1192" s="15" t="n">
        <x:f>VLOOKUP(D1192,'Pricing'!$A$6:$E$8,4,FALSE)</x:f>
        <x:v>1.2</x:v>
      </x:c>
      <x:c r="I1192" s="15" t="n">
        <x:f>E1192*G1192/1000000</x:f>
        <x:v>0.012654732</x:v>
      </x:c>
      <x:c r="J1192" s="15" t="n">
        <x:f>F1192*H1192/1000000</x:f>
        <x:v>0.0034224</x:v>
      </x:c>
      <x:c r="K1192" s="15" t="n">
        <x:f>SUM(I1192:J1192)</x:f>
        <x:v>0.016077132</x:v>
      </x:c>
    </x:row>
    <x:row r="1193" ht="23" customHeight="1">
      <x:c r="A1193" s="2" t="str">
        <x:v>REQ-01189</x:v>
      </x:c>
      <x:c r="B1193" s="2" t="n">
        <x:v>22</x:v>
      </x:c>
      <x:c r="C1193" s="2" t="str">
        <x:v>Engineering</x:v>
      </x:c>
      <x:c r="D1193" s="2" t="str">
        <x:v>Swift</x:v>
      </x:c>
      <x:c r="E1193" s="16" t="n">
        <x:v>25773</x:v>
      </x:c>
      <x:c r="F1193" s="16" t="n">
        <x:v>188</x:v>
      </x:c>
      <x:c r="G1193" s="15" t="n">
        <x:f>VLOOKUP(D1193,'Pricing'!$A$6:$E$8,5,FALSE)</x:f>
        <x:v>0.246</x:v>
      </x:c>
      <x:c r="H1193" s="15" t="n">
        <x:f>VLOOKUP(D1193,'Pricing'!$A$6:$E$8,4,FALSE)</x:f>
        <x:v>1.2</x:v>
      </x:c>
      <x:c r="I1193" s="15" t="n">
        <x:f>E1193*G1193/1000000</x:f>
        <x:v>0.006340158</x:v>
      </x:c>
      <x:c r="J1193" s="15" t="n">
        <x:f>F1193*H1193/1000000</x:f>
        <x:v>0.00022559999999999998</x:v>
      </x:c>
      <x:c r="K1193" s="15" t="n">
        <x:f>SUM(I1193:J1193)</x:f>
        <x:v>0.0065657580000000005</x:v>
      </x:c>
    </x:row>
    <x:row r="1194" ht="23" customHeight="1">
      <x:c r="A1194" s="2" t="str">
        <x:v>REQ-01190</x:v>
      </x:c>
      <x:c r="B1194" s="2" t="n">
        <x:v>3</x:v>
      </x:c>
      <x:c r="C1194" s="2" t="str">
        <x:v>Growth</x:v>
      </x:c>
      <x:c r="D1194" s="2" t="str">
        <x:v>Reasoning</x:v>
      </x:c>
      <x:c r="E1194" s="16" t="n">
        <x:v>44075</x:v>
      </x:c>
      <x:c r="F1194" s="16" t="n">
        <x:v>2530</x:v>
      </x:c>
      <x:c r="G1194" s="15" t="n">
        <x:f>VLOOKUP(D1194,'Pricing'!$A$6:$E$8,5,FALSE)</x:f>
        <x:v>4.920000000000001</x:v>
      </x:c>
      <x:c r="H1194" s="15" t="n">
        <x:f>VLOOKUP(D1194,'Pricing'!$A$6:$E$8,4,FALSE)</x:f>
        <x:v>24</x:v>
      </x:c>
      <x:c r="I1194" s="15" t="n">
        <x:f>E1194*G1194/1000000</x:f>
        <x:v>0.21684900000000004</x:v>
      </x:c>
      <x:c r="J1194" s="15" t="n">
        <x:f>F1194*H1194/1000000</x:f>
        <x:v>0.06072</x:v>
      </x:c>
      <x:c r="K1194" s="15" t="n">
        <x:f>SUM(I1194:J1194)</x:f>
        <x:v>0.27756900000000007</x:v>
      </x:c>
    </x:row>
    <x:row r="1195" ht="23" customHeight="1">
      <x:c r="A1195" s="2" t="str">
        <x:v>REQ-01191</x:v>
      </x:c>
      <x:c r="B1195" s="2" t="n">
        <x:v>1</x:v>
      </x:c>
      <x:c r="C1195" s="2" t="str">
        <x:v>Engineering</x:v>
      </x:c>
      <x:c r="D1195" s="2" t="str">
        <x:v>Balanced</x:v>
      </x:c>
      <x:c r="E1195" s="16" t="n">
        <x:v>77922</x:v>
      </x:c>
      <x:c r="F1195" s="16" t="n">
        <x:v>3377</x:v>
      </x:c>
      <x:c r="G1195" s="15" t="n">
        <x:f>VLOOKUP(D1195,'Pricing'!$A$6:$E$8,5,FALSE)</x:f>
        <x:v>1.2300000000000002</x:v>
      </x:c>
      <x:c r="H1195" s="15" t="n">
        <x:f>VLOOKUP(D1195,'Pricing'!$A$6:$E$8,4,FALSE)</x:f>
        <x:v>6</x:v>
      </x:c>
      <x:c r="I1195" s="15" t="n">
        <x:f>E1195*G1195/1000000</x:f>
        <x:v>0.09584406000000001</x:v>
      </x:c>
      <x:c r="J1195" s="15" t="n">
        <x:f>F1195*H1195/1000000</x:f>
        <x:v>0.020262</x:v>
      </x:c>
      <x:c r="K1195" s="15" t="n">
        <x:f>SUM(I1195:J1195)</x:f>
        <x:v>0.11610606000000001</x:v>
      </x:c>
    </x:row>
    <x:row r="1196" ht="23" customHeight="1">
      <x:c r="A1196" s="2" t="str">
        <x:v>REQ-01192</x:v>
      </x:c>
      <x:c r="B1196" s="2" t="n">
        <x:v>3</x:v>
      </x:c>
      <x:c r="C1196" s="2" t="str">
        <x:v>Support</x:v>
      </x:c>
      <x:c r="D1196" s="2" t="str">
        <x:v>Balanced</x:v>
      </x:c>
      <x:c r="E1196" s="16" t="n">
        <x:v>116610</x:v>
      </x:c>
      <x:c r="F1196" s="16" t="n">
        <x:v>1937</x:v>
      </x:c>
      <x:c r="G1196" s="15" t="n">
        <x:f>VLOOKUP(D1196,'Pricing'!$A$6:$E$8,5,FALSE)</x:f>
        <x:v>1.2300000000000002</x:v>
      </x:c>
      <x:c r="H1196" s="15" t="n">
        <x:f>VLOOKUP(D1196,'Pricing'!$A$6:$E$8,4,FALSE)</x:f>
        <x:v>6</x:v>
      </x:c>
      <x:c r="I1196" s="15" t="n">
        <x:f>E1196*G1196/1000000</x:f>
        <x:v>0.1434303</x:v>
      </x:c>
      <x:c r="J1196" s="15" t="n">
        <x:f>F1196*H1196/1000000</x:f>
        <x:v>0.011622</x:v>
      </x:c>
      <x:c r="K1196" s="15" t="n">
        <x:f>SUM(I1196:J1196)</x:f>
        <x:v>0.1550523</x:v>
      </x:c>
    </x:row>
    <x:row r="1197" ht="23" customHeight="1">
      <x:c r="A1197" s="2" t="str">
        <x:v>REQ-01193</x:v>
      </x:c>
      <x:c r="B1197" s="2" t="n">
        <x:v>23</x:v>
      </x:c>
      <x:c r="C1197" s="2" t="str">
        <x:v>Research</x:v>
      </x:c>
      <x:c r="D1197" s="2" t="str">
        <x:v>Balanced</x:v>
      </x:c>
      <x:c r="E1197" s="16" t="n">
        <x:v>83215</x:v>
      </x:c>
      <x:c r="F1197" s="16" t="n">
        <x:v>3249</x:v>
      </x:c>
      <x:c r="G1197" s="15" t="n">
        <x:f>VLOOKUP(D1197,'Pricing'!$A$6:$E$8,5,FALSE)</x:f>
        <x:v>1.2300000000000002</x:v>
      </x:c>
      <x:c r="H1197" s="15" t="n">
        <x:f>VLOOKUP(D1197,'Pricing'!$A$6:$E$8,4,FALSE)</x:f>
        <x:v>6</x:v>
      </x:c>
      <x:c r="I1197" s="15" t="n">
        <x:f>E1197*G1197/1000000</x:f>
        <x:v>0.10235445000000001</x:v>
      </x:c>
      <x:c r="J1197" s="15" t="n">
        <x:f>F1197*H1197/1000000</x:f>
        <x:v>0.019494</x:v>
      </x:c>
      <x:c r="K1197" s="15" t="n">
        <x:f>SUM(I1197:J1197)</x:f>
        <x:v>0.12184845000000001</x:v>
      </x:c>
    </x:row>
    <x:row r="1198" ht="23" customHeight="1">
      <x:c r="A1198" s="2" t="str">
        <x:v>REQ-01194</x:v>
      </x:c>
      <x:c r="B1198" s="2" t="n">
        <x:v>28</x:v>
      </x:c>
      <x:c r="C1198" s="2" t="str">
        <x:v>Growth</x:v>
      </x:c>
      <x:c r="D1198" s="2" t="str">
        <x:v>Swift</x:v>
      </x:c>
      <x:c r="E1198" s="16" t="n">
        <x:v>7199</x:v>
      </x:c>
      <x:c r="F1198" s="16" t="n">
        <x:v>2661</x:v>
      </x:c>
      <x:c r="G1198" s="15" t="n">
        <x:f>VLOOKUP(D1198,'Pricing'!$A$6:$E$8,5,FALSE)</x:f>
        <x:v>0.246</x:v>
      </x:c>
      <x:c r="H1198" s="15" t="n">
        <x:f>VLOOKUP(D1198,'Pricing'!$A$6:$E$8,4,FALSE)</x:f>
        <x:v>1.2</x:v>
      </x:c>
      <x:c r="I1198" s="15" t="n">
        <x:f>E1198*G1198/1000000</x:f>
        <x:v>0.001770954</x:v>
      </x:c>
      <x:c r="J1198" s="15" t="n">
        <x:f>F1198*H1198/1000000</x:f>
        <x:v>0.0031931999999999998</x:v>
      </x:c>
      <x:c r="K1198" s="15" t="n">
        <x:f>SUM(I1198:J1198)</x:f>
        <x:v>0.004964154</x:v>
      </x:c>
    </x:row>
    <x:row r="1199" ht="23" customHeight="1">
      <x:c r="A1199" s="2" t="str">
        <x:v>REQ-01195</x:v>
      </x:c>
      <x:c r="B1199" s="2" t="n">
        <x:v>9</x:v>
      </x:c>
      <x:c r="C1199" s="2" t="str">
        <x:v>Research</x:v>
      </x:c>
      <x:c r="D1199" s="2" t="str">
        <x:v>Swift</x:v>
      </x:c>
      <x:c r="E1199" s="16" t="n">
        <x:v>34515</x:v>
      </x:c>
      <x:c r="F1199" s="16" t="n">
        <x:v>1544</x:v>
      </x:c>
      <x:c r="G1199" s="15" t="n">
        <x:f>VLOOKUP(D1199,'Pricing'!$A$6:$E$8,5,FALSE)</x:f>
        <x:v>0.246</x:v>
      </x:c>
      <x:c r="H1199" s="15" t="n">
        <x:f>VLOOKUP(D1199,'Pricing'!$A$6:$E$8,4,FALSE)</x:f>
        <x:v>1.2</x:v>
      </x:c>
      <x:c r="I1199" s="15" t="n">
        <x:f>E1199*G1199/1000000</x:f>
        <x:v>0.00849069</x:v>
      </x:c>
      <x:c r="J1199" s="15" t="n">
        <x:f>F1199*H1199/1000000</x:f>
        <x:v>0.0018528</x:v>
      </x:c>
      <x:c r="K1199" s="15" t="n">
        <x:f>SUM(I1199:J1199)</x:f>
        <x:v>0.01034349</x:v>
      </x:c>
    </x:row>
    <x:row r="1200" ht="23" customHeight="1">
      <x:c r="A1200" s="2" t="str">
        <x:v>REQ-01196</x:v>
      </x:c>
      <x:c r="B1200" s="2" t="n">
        <x:v>19</x:v>
      </x:c>
      <x:c r="C1200" s="2" t="str">
        <x:v>Growth</x:v>
      </x:c>
      <x:c r="D1200" s="2" t="str">
        <x:v>Balanced</x:v>
      </x:c>
      <x:c r="E1200" s="16" t="n">
        <x:v>61598</x:v>
      </x:c>
      <x:c r="F1200" s="16" t="n">
        <x:v>2142</x:v>
      </x:c>
      <x:c r="G1200" s="15" t="n">
        <x:f>VLOOKUP(D1200,'Pricing'!$A$6:$E$8,5,FALSE)</x:f>
        <x:v>1.2300000000000002</x:v>
      </x:c>
      <x:c r="H1200" s="15" t="n">
        <x:f>VLOOKUP(D1200,'Pricing'!$A$6:$E$8,4,FALSE)</x:f>
        <x:v>6</x:v>
      </x:c>
      <x:c r="I1200" s="15" t="n">
        <x:f>E1200*G1200/1000000</x:f>
        <x:v>0.07576554</x:v>
      </x:c>
      <x:c r="J1200" s="15" t="n">
        <x:f>F1200*H1200/1000000</x:f>
        <x:v>0.012852</x:v>
      </x:c>
      <x:c r="K1200" s="15" t="n">
        <x:f>SUM(I1200:J1200)</x:f>
        <x:v>0.08861754000000001</x:v>
      </x:c>
    </x:row>
    <x:row r="1201" ht="23" customHeight="1">
      <x:c r="A1201" s="2" t="str">
        <x:v>REQ-01197</x:v>
      </x:c>
      <x:c r="B1201" s="2" t="n">
        <x:v>24</x:v>
      </x:c>
      <x:c r="C1201" s="2" t="str">
        <x:v>Operations</x:v>
      </x:c>
      <x:c r="D1201" s="2" t="str">
        <x:v>Balanced</x:v>
      </x:c>
      <x:c r="E1201" s="16" t="n">
        <x:v>89111</x:v>
      </x:c>
      <x:c r="F1201" s="16" t="n">
        <x:v>2499</x:v>
      </x:c>
      <x:c r="G1201" s="15" t="n">
        <x:f>VLOOKUP(D1201,'Pricing'!$A$6:$E$8,5,FALSE)</x:f>
        <x:v>1.2300000000000002</x:v>
      </x:c>
      <x:c r="H1201" s="15" t="n">
        <x:f>VLOOKUP(D1201,'Pricing'!$A$6:$E$8,4,FALSE)</x:f>
        <x:v>6</x:v>
      </x:c>
      <x:c r="I1201" s="15" t="n">
        <x:f>E1201*G1201/1000000</x:f>
        <x:v>0.10960653000000001</x:v>
      </x:c>
      <x:c r="J1201" s="15" t="n">
        <x:f>F1201*H1201/1000000</x:f>
        <x:v>0.014994</x:v>
      </x:c>
      <x:c r="K1201" s="15" t="n">
        <x:f>SUM(I1201:J1201)</x:f>
        <x:v>0.12460053000000001</x:v>
      </x:c>
    </x:row>
    <x:row r="1202" ht="23" customHeight="1">
      <x:c r="A1202" s="2" t="str">
        <x:v>REQ-01198</x:v>
      </x:c>
      <x:c r="B1202" s="2" t="n">
        <x:v>12</x:v>
      </x:c>
      <x:c r="C1202" s="2" t="str">
        <x:v>Support</x:v>
      </x:c>
      <x:c r="D1202" s="2" t="str">
        <x:v>Swift</x:v>
      </x:c>
      <x:c r="E1202" s="16" t="n">
        <x:v>28010</x:v>
      </x:c>
      <x:c r="F1202" s="16" t="n">
        <x:v>3471</x:v>
      </x:c>
      <x:c r="G1202" s="15" t="n">
        <x:f>VLOOKUP(D1202,'Pricing'!$A$6:$E$8,5,FALSE)</x:f>
        <x:v>0.246</x:v>
      </x:c>
      <x:c r="H1202" s="15" t="n">
        <x:f>VLOOKUP(D1202,'Pricing'!$A$6:$E$8,4,FALSE)</x:f>
        <x:v>1.2</x:v>
      </x:c>
      <x:c r="I1202" s="15" t="n">
        <x:f>E1202*G1202/1000000</x:f>
        <x:v>0.00689046</x:v>
      </x:c>
      <x:c r="J1202" s="15" t="n">
        <x:f>F1202*H1202/1000000</x:f>
        <x:v>0.0041652</x:v>
      </x:c>
      <x:c r="K1202" s="15" t="n">
        <x:f>SUM(I1202:J1202)</x:f>
        <x:v>0.01105566</x:v>
      </x:c>
    </x:row>
    <x:row r="1203" ht="23" customHeight="1">
      <x:c r="A1203" s="2" t="str">
        <x:v>REQ-01199</x:v>
      </x:c>
      <x:c r="B1203" s="2" t="n">
        <x:v>21</x:v>
      </x:c>
      <x:c r="C1203" s="2" t="str">
        <x:v>Engineering</x:v>
      </x:c>
      <x:c r="D1203" s="2" t="str">
        <x:v>Balanced</x:v>
      </x:c>
      <x:c r="E1203" s="16" t="n">
        <x:v>93925</x:v>
      </x:c>
      <x:c r="F1203" s="16" t="n">
        <x:v>3704</x:v>
      </x:c>
      <x:c r="G1203" s="15" t="n">
        <x:f>VLOOKUP(D1203,'Pricing'!$A$6:$E$8,5,FALSE)</x:f>
        <x:v>1.2300000000000002</x:v>
      </x:c>
      <x:c r="H1203" s="15" t="n">
        <x:f>VLOOKUP(D1203,'Pricing'!$A$6:$E$8,4,FALSE)</x:f>
        <x:v>6</x:v>
      </x:c>
      <x:c r="I1203" s="15" t="n">
        <x:f>E1203*G1203/1000000</x:f>
        <x:v>0.11552775000000001</x:v>
      </x:c>
      <x:c r="J1203" s="15" t="n">
        <x:f>F1203*H1203/1000000</x:f>
        <x:v>0.022224</x:v>
      </x:c>
      <x:c r="K1203" s="15" t="n">
        <x:f>SUM(I1203:J1203)</x:f>
        <x:v>0.13775175</x:v>
      </x:c>
    </x:row>
    <x:row r="1204" ht="23" customHeight="1">
      <x:c r="A1204" s="2" t="str">
        <x:v>REQ-01200</x:v>
      </x:c>
      <x:c r="B1204" s="2" t="n">
        <x:v>16</x:v>
      </x:c>
      <x:c r="C1204" s="2" t="str">
        <x:v>Support</x:v>
      </x:c>
      <x:c r="D1204" s="2" t="str">
        <x:v>Swift</x:v>
      </x:c>
      <x:c r="E1204" s="16" t="n">
        <x:v>66753</x:v>
      </x:c>
      <x:c r="F1204" s="16" t="n">
        <x:v>588</x:v>
      </x:c>
      <x:c r="G1204" s="15" t="n">
        <x:f>VLOOKUP(D1204,'Pricing'!$A$6:$E$8,5,FALSE)</x:f>
        <x:v>0.246</x:v>
      </x:c>
      <x:c r="H1204" s="15" t="n">
        <x:f>VLOOKUP(D1204,'Pricing'!$A$6:$E$8,4,FALSE)</x:f>
        <x:v>1.2</x:v>
      </x:c>
      <x:c r="I1204" s="15" t="n">
        <x:f>E1204*G1204/1000000</x:f>
        <x:v>0.016421238</x:v>
      </x:c>
      <x:c r="J1204" s="15" t="n">
        <x:f>F1204*H1204/1000000</x:f>
        <x:v>0.0007056</x:v>
      </x:c>
      <x:c r="K1204" s="15" t="n">
        <x:f>SUM(I1204:J1204)</x:f>
        <x:v>0.017126838000000002</x:v>
      </x:c>
    </x:row>
    <x:row r="1205" ht="23" customHeight="1">
      <x:c r="A1205" s="2" t="str">
        <x:v>REQ-01201</x:v>
      </x:c>
      <x:c r="B1205" s="2" t="n">
        <x:v>21</x:v>
      </x:c>
      <x:c r="C1205" s="2" t="str">
        <x:v>Research</x:v>
      </x:c>
      <x:c r="D1205" s="2" t="str">
        <x:v>Balanced</x:v>
      </x:c>
      <x:c r="E1205" s="16" t="n">
        <x:v>73953</x:v>
      </x:c>
      <x:c r="F1205" s="16" t="n">
        <x:v>1229</x:v>
      </x:c>
      <x:c r="G1205" s="15" t="n">
        <x:f>VLOOKUP(D1205,'Pricing'!$A$6:$E$8,5,FALSE)</x:f>
        <x:v>1.2300000000000002</x:v>
      </x:c>
      <x:c r="H1205" s="15" t="n">
        <x:f>VLOOKUP(D1205,'Pricing'!$A$6:$E$8,4,FALSE)</x:f>
        <x:v>6</x:v>
      </x:c>
      <x:c r="I1205" s="15" t="n">
        <x:f>E1205*G1205/1000000</x:f>
        <x:v>0.09096219000000001</x:v>
      </x:c>
      <x:c r="J1205" s="15" t="n">
        <x:f>F1205*H1205/1000000</x:f>
        <x:v>0.007374</x:v>
      </x:c>
      <x:c r="K1205" s="15" t="n">
        <x:f>SUM(I1205:J1205)</x:f>
        <x:v>0.09833619000000002</x:v>
      </x:c>
    </x:row>
    <x:row r="1206" ht="23" customHeight="1">
      <x:c r="A1206" s="2" t="str">
        <x:v>REQ-01202</x:v>
      </x:c>
      <x:c r="B1206" s="2" t="n">
        <x:v>30</x:v>
      </x:c>
      <x:c r="C1206" s="2" t="str">
        <x:v>Growth</x:v>
      </x:c>
      <x:c r="D1206" s="2" t="str">
        <x:v>Swift</x:v>
      </x:c>
      <x:c r="E1206" s="16" t="n">
        <x:v>29576</x:v>
      </x:c>
      <x:c r="F1206" s="16" t="n">
        <x:v>2807</x:v>
      </x:c>
      <x:c r="G1206" s="15" t="n">
        <x:f>VLOOKUP(D1206,'Pricing'!$A$6:$E$8,5,FALSE)</x:f>
        <x:v>0.246</x:v>
      </x:c>
      <x:c r="H1206" s="15" t="n">
        <x:f>VLOOKUP(D1206,'Pricing'!$A$6:$E$8,4,FALSE)</x:f>
        <x:v>1.2</x:v>
      </x:c>
      <x:c r="I1206" s="15" t="n">
        <x:f>E1206*G1206/1000000</x:f>
        <x:v>0.007275696</x:v>
      </x:c>
      <x:c r="J1206" s="15" t="n">
        <x:f>F1206*H1206/1000000</x:f>
        <x:v>0.0033684</x:v>
      </x:c>
      <x:c r="K1206" s="15" t="n">
        <x:f>SUM(I1206:J1206)</x:f>
        <x:v>0.010644096</x:v>
      </x:c>
    </x:row>
    <x:row r="1207" ht="23" customHeight="1">
      <x:c r="A1207" s="2" t="str">
        <x:v>REQ-01203</x:v>
      </x:c>
      <x:c r="B1207" s="2" t="n">
        <x:v>25</x:v>
      </x:c>
      <x:c r="C1207" s="2" t="str">
        <x:v>Operations</x:v>
      </x:c>
      <x:c r="D1207" s="2" t="str">
        <x:v>Balanced</x:v>
      </x:c>
      <x:c r="E1207" s="16" t="n">
        <x:v>109868</x:v>
      </x:c>
      <x:c r="F1207" s="16" t="n">
        <x:v>1464</x:v>
      </x:c>
      <x:c r="G1207" s="15" t="n">
        <x:f>VLOOKUP(D1207,'Pricing'!$A$6:$E$8,5,FALSE)</x:f>
        <x:v>1.2300000000000002</x:v>
      </x:c>
      <x:c r="H1207" s="15" t="n">
        <x:f>VLOOKUP(D1207,'Pricing'!$A$6:$E$8,4,FALSE)</x:f>
        <x:v>6</x:v>
      </x:c>
      <x:c r="I1207" s="15" t="n">
        <x:f>E1207*G1207/1000000</x:f>
        <x:v>0.13513764</x:v>
      </x:c>
      <x:c r="J1207" s="15" t="n">
        <x:f>F1207*H1207/1000000</x:f>
        <x:v>0.008784</x:v>
      </x:c>
      <x:c r="K1207" s="15" t="n">
        <x:f>SUM(I1207:J1207)</x:f>
        <x:v>0.14392164000000002</x:v>
      </x:c>
    </x:row>
    <x:row r="1208" ht="23" customHeight="1">
      <x:c r="A1208" s="2" t="str">
        <x:v>REQ-01204</x:v>
      </x:c>
      <x:c r="B1208" s="2" t="n">
        <x:v>20</x:v>
      </x:c>
      <x:c r="C1208" s="2" t="str">
        <x:v>Product</x:v>
      </x:c>
      <x:c r="D1208" s="2" t="str">
        <x:v>Swift</x:v>
      </x:c>
      <x:c r="E1208" s="16" t="n">
        <x:v>114619</x:v>
      </x:c>
      <x:c r="F1208" s="16" t="n">
        <x:v>3599</x:v>
      </x:c>
      <x:c r="G1208" s="15" t="n">
        <x:f>VLOOKUP(D1208,'Pricing'!$A$6:$E$8,5,FALSE)</x:f>
        <x:v>0.246</x:v>
      </x:c>
      <x:c r="H1208" s="15" t="n">
        <x:f>VLOOKUP(D1208,'Pricing'!$A$6:$E$8,4,FALSE)</x:f>
        <x:v>1.2</x:v>
      </x:c>
      <x:c r="I1208" s="15" t="n">
        <x:f>E1208*G1208/1000000</x:f>
        <x:v>0.028196274</x:v>
      </x:c>
      <x:c r="J1208" s="15" t="n">
        <x:f>F1208*H1208/1000000</x:f>
        <x:v>0.0043188</x:v>
      </x:c>
      <x:c r="K1208" s="15" t="n">
        <x:f>SUM(I1208:J1208)</x:f>
        <x:v>0.032515074</x:v>
      </x:c>
    </x:row>
    <x:row r="1209" ht="23" customHeight="1">
      <x:c r="A1209" s="2" t="str">
        <x:v>REQ-01205</x:v>
      </x:c>
      <x:c r="B1209" s="2" t="n">
        <x:v>20</x:v>
      </x:c>
      <x:c r="C1209" s="2" t="str">
        <x:v>Engineering</x:v>
      </x:c>
      <x:c r="D1209" s="2" t="str">
        <x:v>Swift</x:v>
      </x:c>
      <x:c r="E1209" s="16" t="n">
        <x:v>110151</x:v>
      </x:c>
      <x:c r="F1209" s="16" t="n">
        <x:v>162</x:v>
      </x:c>
      <x:c r="G1209" s="15" t="n">
        <x:f>VLOOKUP(D1209,'Pricing'!$A$6:$E$8,5,FALSE)</x:f>
        <x:v>0.246</x:v>
      </x:c>
      <x:c r="H1209" s="15" t="n">
        <x:f>VLOOKUP(D1209,'Pricing'!$A$6:$E$8,4,FALSE)</x:f>
        <x:v>1.2</x:v>
      </x:c>
      <x:c r="I1209" s="15" t="n">
        <x:f>E1209*G1209/1000000</x:f>
        <x:v>0.027097146</x:v>
      </x:c>
      <x:c r="J1209" s="15" t="n">
        <x:f>F1209*H1209/1000000</x:f>
        <x:v>0.0001944</x:v>
      </x:c>
      <x:c r="K1209" s="15" t="n">
        <x:f>SUM(I1209:J1209)</x:f>
        <x:v>0.027291546</x:v>
      </x:c>
    </x:row>
    <x:row r="1210" ht="23" customHeight="1">
      <x:c r="A1210" s="2" t="str">
        <x:v>REQ-01206</x:v>
      </x:c>
      <x:c r="B1210" s="2" t="n">
        <x:v>26</x:v>
      </x:c>
      <x:c r="C1210" s="2" t="str">
        <x:v>Growth</x:v>
      </x:c>
      <x:c r="D1210" s="2" t="str">
        <x:v>Swift</x:v>
      </x:c>
      <x:c r="E1210" s="16" t="n">
        <x:v>33855</x:v>
      </x:c>
      <x:c r="F1210" s="16" t="n">
        <x:v>215</x:v>
      </x:c>
      <x:c r="G1210" s="15" t="n">
        <x:f>VLOOKUP(D1210,'Pricing'!$A$6:$E$8,5,FALSE)</x:f>
        <x:v>0.246</x:v>
      </x:c>
      <x:c r="H1210" s="15" t="n">
        <x:f>VLOOKUP(D1210,'Pricing'!$A$6:$E$8,4,FALSE)</x:f>
        <x:v>1.2</x:v>
      </x:c>
      <x:c r="I1210" s="15" t="n">
        <x:f>E1210*G1210/1000000</x:f>
        <x:v>0.00832833</x:v>
      </x:c>
      <x:c r="J1210" s="15" t="n">
        <x:f>F1210*H1210/1000000</x:f>
        <x:v>0.000258</x:v>
      </x:c>
      <x:c r="K1210" s="15" t="n">
        <x:f>SUM(I1210:J1210)</x:f>
        <x:v>0.00858633</x:v>
      </x:c>
    </x:row>
    <x:row r="1211" ht="23" customHeight="1">
      <x:c r="A1211" s="2" t="str">
        <x:v>REQ-01207</x:v>
      </x:c>
      <x:c r="B1211" s="2" t="n">
        <x:v>4</x:v>
      </x:c>
      <x:c r="C1211" s="2" t="str">
        <x:v>Research</x:v>
      </x:c>
      <x:c r="D1211" s="2" t="str">
        <x:v>Swift</x:v>
      </x:c>
      <x:c r="E1211" s="16" t="n">
        <x:v>73909</x:v>
      </x:c>
      <x:c r="F1211" s="16" t="n">
        <x:v>1174</x:v>
      </x:c>
      <x:c r="G1211" s="15" t="n">
        <x:f>VLOOKUP(D1211,'Pricing'!$A$6:$E$8,5,FALSE)</x:f>
        <x:v>0.246</x:v>
      </x:c>
      <x:c r="H1211" s="15" t="n">
        <x:f>VLOOKUP(D1211,'Pricing'!$A$6:$E$8,4,FALSE)</x:f>
        <x:v>1.2</x:v>
      </x:c>
      <x:c r="I1211" s="15" t="n">
        <x:f>E1211*G1211/1000000</x:f>
        <x:v>0.018181614000000002</x:v>
      </x:c>
      <x:c r="J1211" s="15" t="n">
        <x:f>F1211*H1211/1000000</x:f>
        <x:v>0.0014088</x:v>
      </x:c>
      <x:c r="K1211" s="15" t="n">
        <x:f>SUM(I1211:J1211)</x:f>
        <x:v>0.019590414</x:v>
      </x:c>
    </x:row>
    <x:row r="1212" ht="23" customHeight="1">
      <x:c r="A1212" s="2" t="str">
        <x:v>REQ-01208</x:v>
      </x:c>
      <x:c r="B1212" s="2" t="n">
        <x:v>24</x:v>
      </x:c>
      <x:c r="C1212" s="2" t="str">
        <x:v>Growth</x:v>
      </x:c>
      <x:c r="D1212" s="2" t="str">
        <x:v>Swift</x:v>
      </x:c>
      <x:c r="E1212" s="16" t="n">
        <x:v>92736</x:v>
      </x:c>
      <x:c r="F1212" s="16" t="n">
        <x:v>3513</x:v>
      </x:c>
      <x:c r="G1212" s="15" t="n">
        <x:f>VLOOKUP(D1212,'Pricing'!$A$6:$E$8,5,FALSE)</x:f>
        <x:v>0.246</x:v>
      </x:c>
      <x:c r="H1212" s="15" t="n">
        <x:f>VLOOKUP(D1212,'Pricing'!$A$6:$E$8,4,FALSE)</x:f>
        <x:v>1.2</x:v>
      </x:c>
      <x:c r="I1212" s="15" t="n">
        <x:f>E1212*G1212/1000000</x:f>
        <x:v>0.022813056</x:v>
      </x:c>
      <x:c r="J1212" s="15" t="n">
        <x:f>F1212*H1212/1000000</x:f>
        <x:v>0.004215599999999999</x:v>
      </x:c>
      <x:c r="K1212" s="15" t="n">
        <x:f>SUM(I1212:J1212)</x:f>
        <x:v>0.027028656</x:v>
      </x:c>
    </x:row>
    <x:row r="1213" ht="23" customHeight="1">
      <x:c r="A1213" s="2" t="str">
        <x:v>REQ-01209</x:v>
      </x:c>
      <x:c r="B1213" s="2" t="n">
        <x:v>16</x:v>
      </x:c>
      <x:c r="C1213" s="2" t="str">
        <x:v>Operations</x:v>
      </x:c>
      <x:c r="D1213" s="2" t="str">
        <x:v>Swift</x:v>
      </x:c>
      <x:c r="E1213" s="16" t="n">
        <x:v>97615</x:v>
      </x:c>
      <x:c r="F1213" s="16" t="n">
        <x:v>471</x:v>
      </x:c>
      <x:c r="G1213" s="15" t="n">
        <x:f>VLOOKUP(D1213,'Pricing'!$A$6:$E$8,5,FALSE)</x:f>
        <x:v>0.246</x:v>
      </x:c>
      <x:c r="H1213" s="15" t="n">
        <x:f>VLOOKUP(D1213,'Pricing'!$A$6:$E$8,4,FALSE)</x:f>
        <x:v>1.2</x:v>
      </x:c>
      <x:c r="I1213" s="15" t="n">
        <x:f>E1213*G1213/1000000</x:f>
        <x:v>0.02401329</x:v>
      </x:c>
      <x:c r="J1213" s="15" t="n">
        <x:f>F1213*H1213/1000000</x:f>
        <x:v>0.0005652</x:v>
      </x:c>
      <x:c r="K1213" s="15" t="n">
        <x:f>SUM(I1213:J1213)</x:f>
        <x:v>0.024578489999999998</x:v>
      </x:c>
    </x:row>
    <x:row r="1214" ht="23" customHeight="1">
      <x:c r="A1214" s="2" t="str">
        <x:v>REQ-01210</x:v>
      </x:c>
      <x:c r="B1214" s="2" t="n">
        <x:v>12</x:v>
      </x:c>
      <x:c r="C1214" s="2" t="str">
        <x:v>Product</x:v>
      </x:c>
      <x:c r="D1214" s="2" t="str">
        <x:v>Swift</x:v>
      </x:c>
      <x:c r="E1214" s="16" t="n">
        <x:v>81198</x:v>
      </x:c>
      <x:c r="F1214" s="16" t="n">
        <x:v>1723</x:v>
      </x:c>
      <x:c r="G1214" s="15" t="n">
        <x:f>VLOOKUP(D1214,'Pricing'!$A$6:$E$8,5,FALSE)</x:f>
        <x:v>0.246</x:v>
      </x:c>
      <x:c r="H1214" s="15" t="n">
        <x:f>VLOOKUP(D1214,'Pricing'!$A$6:$E$8,4,FALSE)</x:f>
        <x:v>1.2</x:v>
      </x:c>
      <x:c r="I1214" s="15" t="n">
        <x:f>E1214*G1214/1000000</x:f>
        <x:v>0.019974707999999997</x:v>
      </x:c>
      <x:c r="J1214" s="15" t="n">
        <x:f>F1214*H1214/1000000</x:f>
        <x:v>0.0020675999999999997</x:v>
      </x:c>
      <x:c r="K1214" s="15" t="n">
        <x:f>SUM(I1214:J1214)</x:f>
        <x:v>0.022042307999999997</x:v>
      </x:c>
    </x:row>
    <x:row r="1215" ht="23" customHeight="1">
      <x:c r="A1215" s="2" t="str">
        <x:v>REQ-01211</x:v>
      </x:c>
      <x:c r="B1215" s="2" t="n">
        <x:v>12</x:v>
      </x:c>
      <x:c r="C1215" s="2" t="str">
        <x:v>Operations</x:v>
      </x:c>
      <x:c r="D1215" s="2" t="str">
        <x:v>Swift</x:v>
      </x:c>
      <x:c r="E1215" s="16" t="n">
        <x:v>112707</x:v>
      </x:c>
      <x:c r="F1215" s="16" t="n">
        <x:v>521</x:v>
      </x:c>
      <x:c r="G1215" s="15" t="n">
        <x:f>VLOOKUP(D1215,'Pricing'!$A$6:$E$8,5,FALSE)</x:f>
        <x:v>0.246</x:v>
      </x:c>
      <x:c r="H1215" s="15" t="n">
        <x:f>VLOOKUP(D1215,'Pricing'!$A$6:$E$8,4,FALSE)</x:f>
        <x:v>1.2</x:v>
      </x:c>
      <x:c r="I1215" s="15" t="n">
        <x:f>E1215*G1215/1000000</x:f>
        <x:v>0.027725922</x:v>
      </x:c>
      <x:c r="J1215" s="15" t="n">
        <x:f>F1215*H1215/1000000</x:f>
        <x:v>0.0006251999999999999</x:v>
      </x:c>
      <x:c r="K1215" s="15" t="n">
        <x:f>SUM(I1215:J1215)</x:f>
        <x:v>0.028351122</x:v>
      </x:c>
    </x:row>
    <x:row r="1216" ht="23" customHeight="1">
      <x:c r="A1216" s="2" t="str">
        <x:v>REQ-01212</x:v>
      </x:c>
      <x:c r="B1216" s="2" t="n">
        <x:v>24</x:v>
      </x:c>
      <x:c r="C1216" s="2" t="str">
        <x:v>Product</x:v>
      </x:c>
      <x:c r="D1216" s="2" t="str">
        <x:v>Balanced</x:v>
      </x:c>
      <x:c r="E1216" s="16" t="n">
        <x:v>99432</x:v>
      </x:c>
      <x:c r="F1216" s="16" t="n">
        <x:v>1472</x:v>
      </x:c>
      <x:c r="G1216" s="15" t="n">
        <x:f>VLOOKUP(D1216,'Pricing'!$A$6:$E$8,5,FALSE)</x:f>
        <x:v>1.2300000000000002</x:v>
      </x:c>
      <x:c r="H1216" s="15" t="n">
        <x:f>VLOOKUP(D1216,'Pricing'!$A$6:$E$8,4,FALSE)</x:f>
        <x:v>6</x:v>
      </x:c>
      <x:c r="I1216" s="15" t="n">
        <x:f>E1216*G1216/1000000</x:f>
        <x:v>0.12230136000000001</x:v>
      </x:c>
      <x:c r="J1216" s="15" t="n">
        <x:f>F1216*H1216/1000000</x:f>
        <x:v>0.008832</x:v>
      </x:c>
      <x:c r="K1216" s="15" t="n">
        <x:f>SUM(I1216:J1216)</x:f>
        <x:v>0.13113336</x:v>
      </x:c>
    </x:row>
    <x:row r="1217" ht="23" customHeight="1">
      <x:c r="A1217" s="2" t="str">
        <x:v>REQ-01213</x:v>
      </x:c>
      <x:c r="B1217" s="2" t="n">
        <x:v>28</x:v>
      </x:c>
      <x:c r="C1217" s="2" t="str">
        <x:v>Operations</x:v>
      </x:c>
      <x:c r="D1217" s="2" t="str">
        <x:v>Balanced</x:v>
      </x:c>
      <x:c r="E1217" s="16" t="n">
        <x:v>33814</x:v>
      </x:c>
      <x:c r="F1217" s="16" t="n">
        <x:v>1851</x:v>
      </x:c>
      <x:c r="G1217" s="15" t="n">
        <x:f>VLOOKUP(D1217,'Pricing'!$A$6:$E$8,5,FALSE)</x:f>
        <x:v>1.2300000000000002</x:v>
      </x:c>
      <x:c r="H1217" s="15" t="n">
        <x:f>VLOOKUP(D1217,'Pricing'!$A$6:$E$8,4,FALSE)</x:f>
        <x:v>6</x:v>
      </x:c>
      <x:c r="I1217" s="15" t="n">
        <x:f>E1217*G1217/1000000</x:f>
        <x:v>0.041591220000000005</x:v>
      </x:c>
      <x:c r="J1217" s="15" t="n">
        <x:f>F1217*H1217/1000000</x:f>
        <x:v>0.011106</x:v>
      </x:c>
      <x:c r="K1217" s="15" t="n">
        <x:f>SUM(I1217:J1217)</x:f>
        <x:v>0.05269722</x:v>
      </x:c>
    </x:row>
    <x:row r="1218" ht="23" customHeight="1">
      <x:c r="A1218" s="2" t="str">
        <x:v>REQ-01214</x:v>
      </x:c>
      <x:c r="B1218" s="2" t="n">
        <x:v>12</x:v>
      </x:c>
      <x:c r="C1218" s="2" t="str">
        <x:v>Support</x:v>
      </x:c>
      <x:c r="D1218" s="2" t="str">
        <x:v>Balanced</x:v>
      </x:c>
      <x:c r="E1218" s="16" t="n">
        <x:v>25141</x:v>
      </x:c>
      <x:c r="F1218" s="16" t="n">
        <x:v>2470</x:v>
      </x:c>
      <x:c r="G1218" s="15" t="n">
        <x:f>VLOOKUP(D1218,'Pricing'!$A$6:$E$8,5,FALSE)</x:f>
        <x:v>1.2300000000000002</x:v>
      </x:c>
      <x:c r="H1218" s="15" t="n">
        <x:f>VLOOKUP(D1218,'Pricing'!$A$6:$E$8,4,FALSE)</x:f>
        <x:v>6</x:v>
      </x:c>
      <x:c r="I1218" s="15" t="n">
        <x:f>E1218*G1218/1000000</x:f>
        <x:v>0.030923430000000005</x:v>
      </x:c>
      <x:c r="J1218" s="15" t="n">
        <x:f>F1218*H1218/1000000</x:f>
        <x:v>0.01482</x:v>
      </x:c>
      <x:c r="K1218" s="15" t="n">
        <x:f>SUM(I1218:J1218)</x:f>
        <x:v>0.04574343</x:v>
      </x:c>
    </x:row>
    <x:row r="1219" ht="23" customHeight="1">
      <x:c r="A1219" s="2" t="str">
        <x:v>REQ-01215</x:v>
      </x:c>
      <x:c r="B1219" s="2" t="n">
        <x:v>9</x:v>
      </x:c>
      <x:c r="C1219" s="2" t="str">
        <x:v>Operations</x:v>
      </x:c>
      <x:c r="D1219" s="2" t="str">
        <x:v>Swift</x:v>
      </x:c>
      <x:c r="E1219" s="16" t="n">
        <x:v>116178</x:v>
      </x:c>
      <x:c r="F1219" s="16" t="n">
        <x:v>3134</x:v>
      </x:c>
      <x:c r="G1219" s="15" t="n">
        <x:f>VLOOKUP(D1219,'Pricing'!$A$6:$E$8,5,FALSE)</x:f>
        <x:v>0.246</x:v>
      </x:c>
      <x:c r="H1219" s="15" t="n">
        <x:f>VLOOKUP(D1219,'Pricing'!$A$6:$E$8,4,FALSE)</x:f>
        <x:v>1.2</x:v>
      </x:c>
      <x:c r="I1219" s="15" t="n">
        <x:f>E1219*G1219/1000000</x:f>
        <x:v>0.028579788000000002</x:v>
      </x:c>
      <x:c r="J1219" s="15" t="n">
        <x:f>F1219*H1219/1000000</x:f>
        <x:v>0.0037608</x:v>
      </x:c>
      <x:c r="K1219" s="15" t="n">
        <x:f>SUM(I1219:J1219)</x:f>
        <x:v>0.032340588</x:v>
      </x:c>
    </x:row>
    <x:row r="1220" ht="23" customHeight="1">
      <x:c r="A1220" s="2" t="str">
        <x:v>REQ-01216</x:v>
      </x:c>
      <x:c r="B1220" s="2" t="n">
        <x:v>21</x:v>
      </x:c>
      <x:c r="C1220" s="2" t="str">
        <x:v>Growth</x:v>
      </x:c>
      <x:c r="D1220" s="2" t="str">
        <x:v>Swift</x:v>
      </x:c>
      <x:c r="E1220" s="16" t="n">
        <x:v>77982</x:v>
      </x:c>
      <x:c r="F1220" s="16" t="n">
        <x:v>2587</x:v>
      </x:c>
      <x:c r="G1220" s="15" t="n">
        <x:f>VLOOKUP(D1220,'Pricing'!$A$6:$E$8,5,FALSE)</x:f>
        <x:v>0.246</x:v>
      </x:c>
      <x:c r="H1220" s="15" t="n">
        <x:f>VLOOKUP(D1220,'Pricing'!$A$6:$E$8,4,FALSE)</x:f>
        <x:v>1.2</x:v>
      </x:c>
      <x:c r="I1220" s="15" t="n">
        <x:f>E1220*G1220/1000000</x:f>
        <x:v>0.019183572</x:v>
      </x:c>
      <x:c r="J1220" s="15" t="n">
        <x:f>F1220*H1220/1000000</x:f>
        <x:v>0.0031044</x:v>
      </x:c>
      <x:c r="K1220" s="15" t="n">
        <x:f>SUM(I1220:J1220)</x:f>
        <x:v>0.022287972</x:v>
      </x:c>
    </x:row>
    <x:row r="1221" ht="23" customHeight="1">
      <x:c r="A1221" s="2" t="str">
        <x:v>REQ-01217</x:v>
      </x:c>
      <x:c r="B1221" s="2" t="n">
        <x:v>23</x:v>
      </x:c>
      <x:c r="C1221" s="2" t="str">
        <x:v>Operations</x:v>
      </x:c>
      <x:c r="D1221" s="2" t="str">
        <x:v>Balanced</x:v>
      </x:c>
      <x:c r="E1221" s="16" t="n">
        <x:v>5628</x:v>
      </x:c>
      <x:c r="F1221" s="16" t="n">
        <x:v>1190</x:v>
      </x:c>
      <x:c r="G1221" s="15" t="n">
        <x:f>VLOOKUP(D1221,'Pricing'!$A$6:$E$8,5,FALSE)</x:f>
        <x:v>1.2300000000000002</x:v>
      </x:c>
      <x:c r="H1221" s="15" t="n">
        <x:f>VLOOKUP(D1221,'Pricing'!$A$6:$E$8,4,FALSE)</x:f>
        <x:v>6</x:v>
      </x:c>
      <x:c r="I1221" s="15" t="n">
        <x:f>E1221*G1221/1000000</x:f>
        <x:v>0.006922440000000001</x:v>
      </x:c>
      <x:c r="J1221" s="15" t="n">
        <x:f>F1221*H1221/1000000</x:f>
        <x:v>0.00714</x:v>
      </x:c>
      <x:c r="K1221" s="15" t="n">
        <x:f>SUM(I1221:J1221)</x:f>
        <x:v>0.01406244</x:v>
      </x:c>
    </x:row>
    <x:row r="1222" ht="23" customHeight="1">
      <x:c r="A1222" s="2" t="str">
        <x:v>REQ-01218</x:v>
      </x:c>
      <x:c r="B1222" s="2" t="n">
        <x:v>16</x:v>
      </x:c>
      <x:c r="C1222" s="2" t="str">
        <x:v>Support</x:v>
      </x:c>
      <x:c r="D1222" s="2" t="str">
        <x:v>Reasoning</x:v>
      </x:c>
      <x:c r="E1222" s="16" t="n">
        <x:v>10368</x:v>
      </x:c>
      <x:c r="F1222" s="16" t="n">
        <x:v>2719</x:v>
      </x:c>
      <x:c r="G1222" s="15" t="n">
        <x:f>VLOOKUP(D1222,'Pricing'!$A$6:$E$8,5,FALSE)</x:f>
        <x:v>4.920000000000001</x:v>
      </x:c>
      <x:c r="H1222" s="15" t="n">
        <x:f>VLOOKUP(D1222,'Pricing'!$A$6:$E$8,4,FALSE)</x:f>
        <x:v>24</x:v>
      </x:c>
      <x:c r="I1222" s="15" t="n">
        <x:f>E1222*G1222/1000000</x:f>
        <x:v>0.05101056</x:v>
      </x:c>
      <x:c r="J1222" s="15" t="n">
        <x:f>F1222*H1222/1000000</x:f>
        <x:v>0.065256</x:v>
      </x:c>
      <x:c r="K1222" s="15" t="n">
        <x:f>SUM(I1222:J1222)</x:f>
        <x:v>0.11626655999999999</x:v>
      </x:c>
    </x:row>
    <x:row r="1223" ht="23" customHeight="1">
      <x:c r="A1223" s="2" t="str">
        <x:v>REQ-01219</x:v>
      </x:c>
      <x:c r="B1223" s="2" t="n">
        <x:v>21</x:v>
      </x:c>
      <x:c r="C1223" s="2" t="str">
        <x:v>Operations</x:v>
      </x:c>
      <x:c r="D1223" s="2" t="str">
        <x:v>Swift</x:v>
      </x:c>
      <x:c r="E1223" s="16" t="n">
        <x:v>24663</x:v>
      </x:c>
      <x:c r="F1223" s="16" t="n">
        <x:v>1039</x:v>
      </x:c>
      <x:c r="G1223" s="15" t="n">
        <x:f>VLOOKUP(D1223,'Pricing'!$A$6:$E$8,5,FALSE)</x:f>
        <x:v>0.246</x:v>
      </x:c>
      <x:c r="H1223" s="15" t="n">
        <x:f>VLOOKUP(D1223,'Pricing'!$A$6:$E$8,4,FALSE)</x:f>
        <x:v>1.2</x:v>
      </x:c>
      <x:c r="I1223" s="15" t="n">
        <x:f>E1223*G1223/1000000</x:f>
        <x:v>0.006067098</x:v>
      </x:c>
      <x:c r="J1223" s="15" t="n">
        <x:f>F1223*H1223/1000000</x:f>
        <x:v>0.0012468</x:v>
      </x:c>
      <x:c r="K1223" s="15" t="n">
        <x:f>SUM(I1223:J1223)</x:f>
        <x:v>0.007313898</x:v>
      </x:c>
    </x:row>
    <x:row r="1224" ht="23" customHeight="1">
      <x:c r="A1224" s="2" t="str">
        <x:v>REQ-01220</x:v>
      </x:c>
      <x:c r="B1224" s="2" t="n">
        <x:v>15</x:v>
      </x:c>
      <x:c r="C1224" s="2" t="str">
        <x:v>Growth</x:v>
      </x:c>
      <x:c r="D1224" s="2" t="str">
        <x:v>Balanced</x:v>
      </x:c>
      <x:c r="E1224" s="16" t="n">
        <x:v>39260</x:v>
      </x:c>
      <x:c r="F1224" s="16" t="n">
        <x:v>2143</x:v>
      </x:c>
      <x:c r="G1224" s="15" t="n">
        <x:f>VLOOKUP(D1224,'Pricing'!$A$6:$E$8,5,FALSE)</x:f>
        <x:v>1.2300000000000002</x:v>
      </x:c>
      <x:c r="H1224" s="15" t="n">
        <x:f>VLOOKUP(D1224,'Pricing'!$A$6:$E$8,4,FALSE)</x:f>
        <x:v>6</x:v>
      </x:c>
      <x:c r="I1224" s="15" t="n">
        <x:f>E1224*G1224/1000000</x:f>
        <x:v>0.04828980000000001</x:v>
      </x:c>
      <x:c r="J1224" s="15" t="n">
        <x:f>F1224*H1224/1000000</x:f>
        <x:v>0.012858</x:v>
      </x:c>
      <x:c r="K1224" s="15" t="n">
        <x:f>SUM(I1224:J1224)</x:f>
        <x:v>0.06114780000000001</x:v>
      </x:c>
    </x:row>
    <x:row r="1225" ht="23" customHeight="1">
      <x:c r="A1225" s="2" t="str">
        <x:v>REQ-01221</x:v>
      </x:c>
      <x:c r="B1225" s="2" t="n">
        <x:v>11</x:v>
      </x:c>
      <x:c r="C1225" s="2" t="str">
        <x:v>Operations</x:v>
      </x:c>
      <x:c r="D1225" s="2" t="str">
        <x:v>Balanced</x:v>
      </x:c>
      <x:c r="E1225" s="16" t="n">
        <x:v>34177</x:v>
      </x:c>
      <x:c r="F1225" s="16" t="n">
        <x:v>223</x:v>
      </x:c>
      <x:c r="G1225" s="15" t="n">
        <x:f>VLOOKUP(D1225,'Pricing'!$A$6:$E$8,5,FALSE)</x:f>
        <x:v>1.2300000000000002</x:v>
      </x:c>
      <x:c r="H1225" s="15" t="n">
        <x:f>VLOOKUP(D1225,'Pricing'!$A$6:$E$8,4,FALSE)</x:f>
        <x:v>6</x:v>
      </x:c>
      <x:c r="I1225" s="15" t="n">
        <x:f>E1225*G1225/1000000</x:f>
        <x:v>0.042037710000000006</x:v>
      </x:c>
      <x:c r="J1225" s="15" t="n">
        <x:f>F1225*H1225/1000000</x:f>
        <x:v>0.001338</x:v>
      </x:c>
      <x:c r="K1225" s="15" t="n">
        <x:f>SUM(I1225:J1225)</x:f>
        <x:v>0.043375710000000005</x:v>
      </x:c>
    </x:row>
    <x:row r="1226" ht="23" customHeight="1">
      <x:c r="A1226" s="2" t="str">
        <x:v>REQ-01222</x:v>
      </x:c>
      <x:c r="B1226" s="2" t="n">
        <x:v>16</x:v>
      </x:c>
      <x:c r="C1226" s="2" t="str">
        <x:v>Support</x:v>
      </x:c>
      <x:c r="D1226" s="2" t="str">
        <x:v>Swift</x:v>
      </x:c>
      <x:c r="E1226" s="16" t="n">
        <x:v>108126</x:v>
      </x:c>
      <x:c r="F1226" s="16" t="n">
        <x:v>2633</x:v>
      </x:c>
      <x:c r="G1226" s="15" t="n">
        <x:f>VLOOKUP(D1226,'Pricing'!$A$6:$E$8,5,FALSE)</x:f>
        <x:v>0.246</x:v>
      </x:c>
      <x:c r="H1226" s="15" t="n">
        <x:f>VLOOKUP(D1226,'Pricing'!$A$6:$E$8,4,FALSE)</x:f>
        <x:v>1.2</x:v>
      </x:c>
      <x:c r="I1226" s="15" t="n">
        <x:f>E1226*G1226/1000000</x:f>
        <x:v>0.026598996</x:v>
      </x:c>
      <x:c r="J1226" s="15" t="n">
        <x:f>F1226*H1226/1000000</x:f>
        <x:v>0.0031596</x:v>
      </x:c>
      <x:c r="K1226" s="15" t="n">
        <x:f>SUM(I1226:J1226)</x:f>
        <x:v>0.029758596</x:v>
      </x:c>
    </x:row>
    <x:row r="1227" ht="23" customHeight="1">
      <x:c r="A1227" s="2" t="str">
        <x:v>REQ-01223</x:v>
      </x:c>
      <x:c r="B1227" s="2" t="n">
        <x:v>21</x:v>
      </x:c>
      <x:c r="C1227" s="2" t="str">
        <x:v>Engineering</x:v>
      </x:c>
      <x:c r="D1227" s="2" t="str">
        <x:v>Swift</x:v>
      </x:c>
      <x:c r="E1227" s="16" t="n">
        <x:v>34570</x:v>
      </x:c>
      <x:c r="F1227" s="16" t="n">
        <x:v>3505</x:v>
      </x:c>
      <x:c r="G1227" s="15" t="n">
        <x:f>VLOOKUP(D1227,'Pricing'!$A$6:$E$8,5,FALSE)</x:f>
        <x:v>0.246</x:v>
      </x:c>
      <x:c r="H1227" s="15" t="n">
        <x:f>VLOOKUP(D1227,'Pricing'!$A$6:$E$8,4,FALSE)</x:f>
        <x:v>1.2</x:v>
      </x:c>
      <x:c r="I1227" s="15" t="n">
        <x:f>E1227*G1227/1000000</x:f>
        <x:v>0.00850422</x:v>
      </x:c>
      <x:c r="J1227" s="15" t="n">
        <x:f>F1227*H1227/1000000</x:f>
        <x:v>0.004206</x:v>
      </x:c>
      <x:c r="K1227" s="15" t="n">
        <x:f>SUM(I1227:J1227)</x:f>
        <x:v>0.01271022</x:v>
      </x:c>
    </x:row>
    <x:row r="1228" ht="23" customHeight="1">
      <x:c r="A1228" s="2" t="str">
        <x:v>REQ-01224</x:v>
      </x:c>
      <x:c r="B1228" s="2" t="n">
        <x:v>4</x:v>
      </x:c>
      <x:c r="C1228" s="2" t="str">
        <x:v>Support</x:v>
      </x:c>
      <x:c r="D1228" s="2" t="str">
        <x:v>Swift</x:v>
      </x:c>
      <x:c r="E1228" s="16" t="n">
        <x:v>15708</x:v>
      </x:c>
      <x:c r="F1228" s="16" t="n">
        <x:v>952</x:v>
      </x:c>
      <x:c r="G1228" s="15" t="n">
        <x:f>VLOOKUP(D1228,'Pricing'!$A$6:$E$8,5,FALSE)</x:f>
        <x:v>0.246</x:v>
      </x:c>
      <x:c r="H1228" s="15" t="n">
        <x:f>VLOOKUP(D1228,'Pricing'!$A$6:$E$8,4,FALSE)</x:f>
        <x:v>1.2</x:v>
      </x:c>
      <x:c r="I1228" s="15" t="n">
        <x:f>E1228*G1228/1000000</x:f>
        <x:v>0.0038641680000000003</x:v>
      </x:c>
      <x:c r="J1228" s="15" t="n">
        <x:f>F1228*H1228/1000000</x:f>
        <x:v>0.0011423999999999998</x:v>
      </x:c>
      <x:c r="K1228" s="15" t="n">
        <x:f>SUM(I1228:J1228)</x:f>
        <x:v>0.005006568</x:v>
      </x:c>
    </x:row>
    <x:row r="1229" ht="23" customHeight="1">
      <x:c r="A1229" s="2" t="str">
        <x:v>REQ-01225</x:v>
      </x:c>
      <x:c r="B1229" s="2" t="n">
        <x:v>12</x:v>
      </x:c>
      <x:c r="C1229" s="2" t="str">
        <x:v>Engineering</x:v>
      </x:c>
      <x:c r="D1229" s="2" t="str">
        <x:v>Swift</x:v>
      </x:c>
      <x:c r="E1229" s="16" t="n">
        <x:v>56380</x:v>
      </x:c>
      <x:c r="F1229" s="16" t="n">
        <x:v>3876</x:v>
      </x:c>
      <x:c r="G1229" s="15" t="n">
        <x:f>VLOOKUP(D1229,'Pricing'!$A$6:$E$8,5,FALSE)</x:f>
        <x:v>0.246</x:v>
      </x:c>
      <x:c r="H1229" s="15" t="n">
        <x:f>VLOOKUP(D1229,'Pricing'!$A$6:$E$8,4,FALSE)</x:f>
        <x:v>1.2</x:v>
      </x:c>
      <x:c r="I1229" s="15" t="n">
        <x:f>E1229*G1229/1000000</x:f>
        <x:v>0.01386948</x:v>
      </x:c>
      <x:c r="J1229" s="15" t="n">
        <x:f>F1229*H1229/1000000</x:f>
        <x:v>0.004651199999999999</x:v>
      </x:c>
      <x:c r="K1229" s="15" t="n">
        <x:f>SUM(I1229:J1229)</x:f>
        <x:v>0.018520679999999998</x:v>
      </x:c>
    </x:row>
    <x:row r="1230" ht="23" customHeight="1">
      <x:c r="A1230" s="2" t="str">
        <x:v>REQ-01226</x:v>
      </x:c>
      <x:c r="B1230" s="2" t="n">
        <x:v>17</x:v>
      </x:c>
      <x:c r="C1230" s="2" t="str">
        <x:v>Product</x:v>
      </x:c>
      <x:c r="D1230" s="2" t="str">
        <x:v>Swift</x:v>
      </x:c>
      <x:c r="E1230" s="16" t="n">
        <x:v>90862</x:v>
      </x:c>
      <x:c r="F1230" s="16" t="n">
        <x:v>3096</x:v>
      </x:c>
      <x:c r="G1230" s="15" t="n">
        <x:f>VLOOKUP(D1230,'Pricing'!$A$6:$E$8,5,FALSE)</x:f>
        <x:v>0.246</x:v>
      </x:c>
      <x:c r="H1230" s="15" t="n">
        <x:f>VLOOKUP(D1230,'Pricing'!$A$6:$E$8,4,FALSE)</x:f>
        <x:v>1.2</x:v>
      </x:c>
      <x:c r="I1230" s="15" t="n">
        <x:f>E1230*G1230/1000000</x:f>
        <x:v>0.022352052</x:v>
      </x:c>
      <x:c r="J1230" s="15" t="n">
        <x:f>F1230*H1230/1000000</x:f>
        <x:v>0.0037151999999999997</x:v>
      </x:c>
      <x:c r="K1230" s="15" t="n">
        <x:f>SUM(I1230:J1230)</x:f>
        <x:v>0.026067252</x:v>
      </x:c>
    </x:row>
    <x:row r="1231" ht="23" customHeight="1">
      <x:c r="A1231" s="2" t="str">
        <x:v>REQ-01227</x:v>
      </x:c>
      <x:c r="B1231" s="2" t="n">
        <x:v>26</x:v>
      </x:c>
      <x:c r="C1231" s="2" t="str">
        <x:v>Engineering</x:v>
      </x:c>
      <x:c r="D1231" s="2" t="str">
        <x:v>Swift</x:v>
      </x:c>
      <x:c r="E1231" s="16" t="n">
        <x:v>23383</x:v>
      </x:c>
      <x:c r="F1231" s="16" t="n">
        <x:v>570</x:v>
      </x:c>
      <x:c r="G1231" s="15" t="n">
        <x:f>VLOOKUP(D1231,'Pricing'!$A$6:$E$8,5,FALSE)</x:f>
        <x:v>0.246</x:v>
      </x:c>
      <x:c r="H1231" s="15" t="n">
        <x:f>VLOOKUP(D1231,'Pricing'!$A$6:$E$8,4,FALSE)</x:f>
        <x:v>1.2</x:v>
      </x:c>
      <x:c r="I1231" s="15" t="n">
        <x:f>E1231*G1231/1000000</x:f>
        <x:v>0.005752218</x:v>
      </x:c>
      <x:c r="J1231" s="15" t="n">
        <x:f>F1231*H1231/1000000</x:f>
        <x:v>0.000684</x:v>
      </x:c>
      <x:c r="K1231" s="15" t="n">
        <x:f>SUM(I1231:J1231)</x:f>
        <x:v>0.006436218</x:v>
      </x:c>
    </x:row>
    <x:row r="1232" ht="23" customHeight="1">
      <x:c r="A1232" s="2" t="str">
        <x:v>REQ-01228</x:v>
      </x:c>
      <x:c r="B1232" s="2" t="n">
        <x:v>30</x:v>
      </x:c>
      <x:c r="C1232" s="2" t="str">
        <x:v>Product</x:v>
      </x:c>
      <x:c r="D1232" s="2" t="str">
        <x:v>Balanced</x:v>
      </x:c>
      <x:c r="E1232" s="16" t="n">
        <x:v>35875</x:v>
      </x:c>
      <x:c r="F1232" s="16" t="n">
        <x:v>1476</x:v>
      </x:c>
      <x:c r="G1232" s="15" t="n">
        <x:f>VLOOKUP(D1232,'Pricing'!$A$6:$E$8,5,FALSE)</x:f>
        <x:v>1.2300000000000002</x:v>
      </x:c>
      <x:c r="H1232" s="15" t="n">
        <x:f>VLOOKUP(D1232,'Pricing'!$A$6:$E$8,4,FALSE)</x:f>
        <x:v>6</x:v>
      </x:c>
      <x:c r="I1232" s="15" t="n">
        <x:f>E1232*G1232/1000000</x:f>
        <x:v>0.044126250000000006</x:v>
      </x:c>
      <x:c r="J1232" s="15" t="n">
        <x:f>F1232*H1232/1000000</x:f>
        <x:v>0.008856</x:v>
      </x:c>
      <x:c r="K1232" s="15" t="n">
        <x:f>SUM(I1232:J1232)</x:f>
        <x:v>0.05298225000000001</x:v>
      </x:c>
    </x:row>
    <x:row r="1233" ht="23" customHeight="1">
      <x:c r="A1233" s="2" t="str">
        <x:v>REQ-01229</x:v>
      </x:c>
      <x:c r="B1233" s="2" t="n">
        <x:v>26</x:v>
      </x:c>
      <x:c r="C1233" s="2" t="str">
        <x:v>Research</x:v>
      </x:c>
      <x:c r="D1233" s="2" t="str">
        <x:v>Balanced</x:v>
      </x:c>
      <x:c r="E1233" s="16" t="n">
        <x:v>55999</x:v>
      </x:c>
      <x:c r="F1233" s="16" t="n">
        <x:v>2946</x:v>
      </x:c>
      <x:c r="G1233" s="15" t="n">
        <x:f>VLOOKUP(D1233,'Pricing'!$A$6:$E$8,5,FALSE)</x:f>
        <x:v>1.2300000000000002</x:v>
      </x:c>
      <x:c r="H1233" s="15" t="n">
        <x:f>VLOOKUP(D1233,'Pricing'!$A$6:$E$8,4,FALSE)</x:f>
        <x:v>6</x:v>
      </x:c>
      <x:c r="I1233" s="15" t="n">
        <x:f>E1233*G1233/1000000</x:f>
        <x:v>0.06887877000000002</x:v>
      </x:c>
      <x:c r="J1233" s="15" t="n">
        <x:f>F1233*H1233/1000000</x:f>
        <x:v>0.017676</x:v>
      </x:c>
      <x:c r="K1233" s="15" t="n">
        <x:f>SUM(I1233:J1233)</x:f>
        <x:v>0.08655477000000002</x:v>
      </x:c>
    </x:row>
    <x:row r="1234" ht="23" customHeight="1">
      <x:c r="A1234" s="2" t="str">
        <x:v>REQ-01230</x:v>
      </x:c>
      <x:c r="B1234" s="2" t="n">
        <x:v>12</x:v>
      </x:c>
      <x:c r="C1234" s="2" t="str">
        <x:v>Support</x:v>
      </x:c>
      <x:c r="D1234" s="2" t="str">
        <x:v>Swift</x:v>
      </x:c>
      <x:c r="E1234" s="16" t="n">
        <x:v>97518</x:v>
      </x:c>
      <x:c r="F1234" s="16" t="n">
        <x:v>431</x:v>
      </x:c>
      <x:c r="G1234" s="15" t="n">
        <x:f>VLOOKUP(D1234,'Pricing'!$A$6:$E$8,5,FALSE)</x:f>
        <x:v>0.246</x:v>
      </x:c>
      <x:c r="H1234" s="15" t="n">
        <x:f>VLOOKUP(D1234,'Pricing'!$A$6:$E$8,4,FALSE)</x:f>
        <x:v>1.2</x:v>
      </x:c>
      <x:c r="I1234" s="15" t="n">
        <x:f>E1234*G1234/1000000</x:f>
        <x:v>0.023989428</x:v>
      </x:c>
      <x:c r="J1234" s="15" t="n">
        <x:f>F1234*H1234/1000000</x:f>
        <x:v>0.0005171999999999999</x:v>
      </x:c>
      <x:c r="K1234" s="15" t="n">
        <x:f>SUM(I1234:J1234)</x:f>
        <x:v>0.024506628</x:v>
      </x:c>
    </x:row>
    <x:row r="1235" ht="23" customHeight="1">
      <x:c r="A1235" s="2" t="str">
        <x:v>REQ-01231</x:v>
      </x:c>
      <x:c r="B1235" s="2" t="n">
        <x:v>11</x:v>
      </x:c>
      <x:c r="C1235" s="2" t="str">
        <x:v>Engineering</x:v>
      </x:c>
      <x:c r="D1235" s="2" t="str">
        <x:v>Swift</x:v>
      </x:c>
      <x:c r="E1235" s="16" t="n">
        <x:v>73355</x:v>
      </x:c>
      <x:c r="F1235" s="16" t="n">
        <x:v>1503</x:v>
      </x:c>
      <x:c r="G1235" s="15" t="n">
        <x:f>VLOOKUP(D1235,'Pricing'!$A$6:$E$8,5,FALSE)</x:f>
        <x:v>0.246</x:v>
      </x:c>
      <x:c r="H1235" s="15" t="n">
        <x:f>VLOOKUP(D1235,'Pricing'!$A$6:$E$8,4,FALSE)</x:f>
        <x:v>1.2</x:v>
      </x:c>
      <x:c r="I1235" s="15" t="n">
        <x:f>E1235*G1235/1000000</x:f>
        <x:v>0.01804533</x:v>
      </x:c>
      <x:c r="J1235" s="15" t="n">
        <x:f>F1235*H1235/1000000</x:f>
        <x:v>0.0018035999999999998</x:v>
      </x:c>
      <x:c r="K1235" s="15" t="n">
        <x:f>SUM(I1235:J1235)</x:f>
        <x:v>0.019848929999999997</x:v>
      </x:c>
    </x:row>
    <x:row r="1236" ht="23" customHeight="1">
      <x:c r="A1236" s="2" t="str">
        <x:v>REQ-01232</x:v>
      </x:c>
      <x:c r="B1236" s="2" t="n">
        <x:v>24</x:v>
      </x:c>
      <x:c r="C1236" s="2" t="str">
        <x:v>Product</x:v>
      </x:c>
      <x:c r="D1236" s="2" t="str">
        <x:v>Swift</x:v>
      </x:c>
      <x:c r="E1236" s="16" t="n">
        <x:v>46741</x:v>
      </x:c>
      <x:c r="F1236" s="16" t="n">
        <x:v>322</x:v>
      </x:c>
      <x:c r="G1236" s="15" t="n">
        <x:f>VLOOKUP(D1236,'Pricing'!$A$6:$E$8,5,FALSE)</x:f>
        <x:v>0.246</x:v>
      </x:c>
      <x:c r="H1236" s="15" t="n">
        <x:f>VLOOKUP(D1236,'Pricing'!$A$6:$E$8,4,FALSE)</x:f>
        <x:v>1.2</x:v>
      </x:c>
      <x:c r="I1236" s="15" t="n">
        <x:f>E1236*G1236/1000000</x:f>
        <x:v>0.011498286</x:v>
      </x:c>
      <x:c r="J1236" s="15" t="n">
        <x:f>F1236*H1236/1000000</x:f>
        <x:v>0.00038639999999999996</x:v>
      </x:c>
      <x:c r="K1236" s="15" t="n">
        <x:f>SUM(I1236:J1236)</x:f>
        <x:v>0.011884686</x:v>
      </x:c>
    </x:row>
    <x:row r="1237" ht="23" customHeight="1">
      <x:c r="A1237" s="2" t="str">
        <x:v>REQ-01233</x:v>
      </x:c>
      <x:c r="B1237" s="2" t="n">
        <x:v>22</x:v>
      </x:c>
      <x:c r="C1237" s="2" t="str">
        <x:v>Research</x:v>
      </x:c>
      <x:c r="D1237" s="2" t="str">
        <x:v>Swift</x:v>
      </x:c>
      <x:c r="E1237" s="16" t="n">
        <x:v>105803</x:v>
      </x:c>
      <x:c r="F1237" s="16" t="n">
        <x:v>1275</x:v>
      </x:c>
      <x:c r="G1237" s="15" t="n">
        <x:f>VLOOKUP(D1237,'Pricing'!$A$6:$E$8,5,FALSE)</x:f>
        <x:v>0.246</x:v>
      </x:c>
      <x:c r="H1237" s="15" t="n">
        <x:f>VLOOKUP(D1237,'Pricing'!$A$6:$E$8,4,FALSE)</x:f>
        <x:v>1.2</x:v>
      </x:c>
      <x:c r="I1237" s="15" t="n">
        <x:f>E1237*G1237/1000000</x:f>
        <x:v>0.026027538</x:v>
      </x:c>
      <x:c r="J1237" s="15" t="n">
        <x:f>F1237*H1237/1000000</x:f>
        <x:v>0.00153</x:v>
      </x:c>
      <x:c r="K1237" s="15" t="n">
        <x:f>SUM(I1237:J1237)</x:f>
        <x:v>0.027557538</x:v>
      </x:c>
    </x:row>
    <x:row r="1238" ht="23" customHeight="1">
      <x:c r="A1238" s="2" t="str">
        <x:v>REQ-01234</x:v>
      </x:c>
      <x:c r="B1238" s="2" t="n">
        <x:v>7</x:v>
      </x:c>
      <x:c r="C1238" s="2" t="str">
        <x:v>Product</x:v>
      </x:c>
      <x:c r="D1238" s="2" t="str">
        <x:v>Balanced</x:v>
      </x:c>
      <x:c r="E1238" s="16" t="n">
        <x:v>41882</x:v>
      </x:c>
      <x:c r="F1238" s="16" t="n">
        <x:v>3728</x:v>
      </x:c>
      <x:c r="G1238" s="15" t="n">
        <x:f>VLOOKUP(D1238,'Pricing'!$A$6:$E$8,5,FALSE)</x:f>
        <x:v>1.2300000000000002</x:v>
      </x:c>
      <x:c r="H1238" s="15" t="n">
        <x:f>VLOOKUP(D1238,'Pricing'!$A$6:$E$8,4,FALSE)</x:f>
        <x:v>6</x:v>
      </x:c>
      <x:c r="I1238" s="15" t="n">
        <x:f>E1238*G1238/1000000</x:f>
        <x:v>0.05151486000000001</x:v>
      </x:c>
      <x:c r="J1238" s="15" t="n">
        <x:f>F1238*H1238/1000000</x:f>
        <x:v>0.022368</x:v>
      </x:c>
      <x:c r="K1238" s="15" t="n">
        <x:f>SUM(I1238:J1238)</x:f>
        <x:v>0.07388286000000001</x:v>
      </x:c>
    </x:row>
    <x:row r="1239" ht="23" customHeight="1">
      <x:c r="A1239" s="2" t="str">
        <x:v>REQ-01235</x:v>
      </x:c>
      <x:c r="B1239" s="2" t="n">
        <x:v>9</x:v>
      </x:c>
      <x:c r="C1239" s="2" t="str">
        <x:v>Engineering</x:v>
      </x:c>
      <x:c r="D1239" s="2" t="str">
        <x:v>Balanced</x:v>
      </x:c>
      <x:c r="E1239" s="16" t="n">
        <x:v>96234</x:v>
      </x:c>
      <x:c r="F1239" s="16" t="n">
        <x:v>1100</x:v>
      </x:c>
      <x:c r="G1239" s="15" t="n">
        <x:f>VLOOKUP(D1239,'Pricing'!$A$6:$E$8,5,FALSE)</x:f>
        <x:v>1.2300000000000002</x:v>
      </x:c>
      <x:c r="H1239" s="15" t="n">
        <x:f>VLOOKUP(D1239,'Pricing'!$A$6:$E$8,4,FALSE)</x:f>
        <x:v>6</x:v>
      </x:c>
      <x:c r="I1239" s="15" t="n">
        <x:f>E1239*G1239/1000000</x:f>
        <x:v>0.11836782000000003</x:v>
      </x:c>
      <x:c r="J1239" s="15" t="n">
        <x:f>F1239*H1239/1000000</x:f>
        <x:v>0.0066</x:v>
      </x:c>
      <x:c r="K1239" s="15" t="n">
        <x:f>SUM(I1239:J1239)</x:f>
        <x:v>0.12496782000000002</x:v>
      </x:c>
    </x:row>
    <x:row r="1240" ht="23" customHeight="1">
      <x:c r="A1240" s="2" t="str">
        <x:v>REQ-01236</x:v>
      </x:c>
      <x:c r="B1240" s="2" t="n">
        <x:v>15</x:v>
      </x:c>
      <x:c r="C1240" s="2" t="str">
        <x:v>Product</x:v>
      </x:c>
      <x:c r="D1240" s="2" t="str">
        <x:v>Balanced</x:v>
      </x:c>
      <x:c r="E1240" s="16" t="n">
        <x:v>14965</x:v>
      </x:c>
      <x:c r="F1240" s="16" t="n">
        <x:v>3819</x:v>
      </x:c>
      <x:c r="G1240" s="15" t="n">
        <x:f>VLOOKUP(D1240,'Pricing'!$A$6:$E$8,5,FALSE)</x:f>
        <x:v>1.2300000000000002</x:v>
      </x:c>
      <x:c r="H1240" s="15" t="n">
        <x:f>VLOOKUP(D1240,'Pricing'!$A$6:$E$8,4,FALSE)</x:f>
        <x:v>6</x:v>
      </x:c>
      <x:c r="I1240" s="15" t="n">
        <x:f>E1240*G1240/1000000</x:f>
        <x:v>0.018406950000000005</x:v>
      </x:c>
      <x:c r="J1240" s="15" t="n">
        <x:f>F1240*H1240/1000000</x:f>
        <x:v>0.022914</x:v>
      </x:c>
      <x:c r="K1240" s="15" t="n">
        <x:f>SUM(I1240:J1240)</x:f>
        <x:v>0.04132095000000001</x:v>
      </x:c>
    </x:row>
    <x:row r="1241" ht="23" customHeight="1">
      <x:c r="A1241" s="2" t="str">
        <x:v>REQ-01237</x:v>
      </x:c>
      <x:c r="B1241" s="2" t="n">
        <x:v>24</x:v>
      </x:c>
      <x:c r="C1241" s="2" t="str">
        <x:v>Operations</x:v>
      </x:c>
      <x:c r="D1241" s="2" t="str">
        <x:v>Swift</x:v>
      </x:c>
      <x:c r="E1241" s="16" t="n">
        <x:v>18530</x:v>
      </x:c>
      <x:c r="F1241" s="16" t="n">
        <x:v>1004</x:v>
      </x:c>
      <x:c r="G1241" s="15" t="n">
        <x:f>VLOOKUP(D1241,'Pricing'!$A$6:$E$8,5,FALSE)</x:f>
        <x:v>0.246</x:v>
      </x:c>
      <x:c r="H1241" s="15" t="n">
        <x:f>VLOOKUP(D1241,'Pricing'!$A$6:$E$8,4,FALSE)</x:f>
        <x:v>1.2</x:v>
      </x:c>
      <x:c r="I1241" s="15" t="n">
        <x:f>E1241*G1241/1000000</x:f>
        <x:v>0.00455838</x:v>
      </x:c>
      <x:c r="J1241" s="15" t="n">
        <x:f>F1241*H1241/1000000</x:f>
        <x:v>0.0012048</x:v>
      </x:c>
      <x:c r="K1241" s="15" t="n">
        <x:f>SUM(I1241:J1241)</x:f>
        <x:v>0.00576318</x:v>
      </x:c>
    </x:row>
    <x:row r="1242" ht="23" customHeight="1">
      <x:c r="A1242" s="2" t="str">
        <x:v>REQ-01238</x:v>
      </x:c>
      <x:c r="B1242" s="2" t="n">
        <x:v>13</x:v>
      </x:c>
      <x:c r="C1242" s="2" t="str">
        <x:v>Product</x:v>
      </x:c>
      <x:c r="D1242" s="2" t="str">
        <x:v>Reasoning</x:v>
      </x:c>
      <x:c r="E1242" s="16" t="n">
        <x:v>5540</x:v>
      </x:c>
      <x:c r="F1242" s="16" t="n">
        <x:v>2383</x:v>
      </x:c>
      <x:c r="G1242" s="15" t="n">
        <x:f>VLOOKUP(D1242,'Pricing'!$A$6:$E$8,5,FALSE)</x:f>
        <x:v>4.920000000000001</x:v>
      </x:c>
      <x:c r="H1242" s="15" t="n">
        <x:f>VLOOKUP(D1242,'Pricing'!$A$6:$E$8,4,FALSE)</x:f>
        <x:v>24</x:v>
      </x:c>
      <x:c r="I1242" s="15" t="n">
        <x:f>E1242*G1242/1000000</x:f>
        <x:v>0.027256800000000005</x:v>
      </x:c>
      <x:c r="J1242" s="15" t="n">
        <x:f>F1242*H1242/1000000</x:f>
        <x:v>0.057192</x:v>
      </x:c>
      <x:c r="K1242" s="15" t="n">
        <x:f>SUM(I1242:J1242)</x:f>
        <x:v>0.0844488</x:v>
      </x:c>
    </x:row>
    <x:row r="1243" ht="23" customHeight="1">
      <x:c r="A1243" s="2" t="str">
        <x:v>REQ-01239</x:v>
      </x:c>
      <x:c r="B1243" s="2" t="n">
        <x:v>14</x:v>
      </x:c>
      <x:c r="C1243" s="2" t="str">
        <x:v>Engineering</x:v>
      </x:c>
      <x:c r="D1243" s="2" t="str">
        <x:v>Balanced</x:v>
      </x:c>
      <x:c r="E1243" s="16" t="n">
        <x:v>113096</x:v>
      </x:c>
      <x:c r="F1243" s="16" t="n">
        <x:v>3394</x:v>
      </x:c>
      <x:c r="G1243" s="15" t="n">
        <x:f>VLOOKUP(D1243,'Pricing'!$A$6:$E$8,5,FALSE)</x:f>
        <x:v>1.2300000000000002</x:v>
      </x:c>
      <x:c r="H1243" s="15" t="n">
        <x:f>VLOOKUP(D1243,'Pricing'!$A$6:$E$8,4,FALSE)</x:f>
        <x:v>6</x:v>
      </x:c>
      <x:c r="I1243" s="15" t="n">
        <x:f>E1243*G1243/1000000</x:f>
        <x:v>0.13910808000000002</x:v>
      </x:c>
      <x:c r="J1243" s="15" t="n">
        <x:f>F1243*H1243/1000000</x:f>
        <x:v>0.020364</x:v>
      </x:c>
      <x:c r="K1243" s="15" t="n">
        <x:f>SUM(I1243:J1243)</x:f>
        <x:v>0.15947208000000002</x:v>
      </x:c>
    </x:row>
    <x:row r="1244" ht="23" customHeight="1">
      <x:c r="A1244" s="2" t="str">
        <x:v>REQ-01240</x:v>
      </x:c>
      <x:c r="B1244" s="2" t="n">
        <x:v>20</x:v>
      </x:c>
      <x:c r="C1244" s="2" t="str">
        <x:v>Support</x:v>
      </x:c>
      <x:c r="D1244" s="2" t="str">
        <x:v>Swift</x:v>
      </x:c>
      <x:c r="E1244" s="16" t="n">
        <x:v>101573</x:v>
      </x:c>
      <x:c r="F1244" s="16" t="n">
        <x:v>3828</x:v>
      </x:c>
      <x:c r="G1244" s="15" t="n">
        <x:f>VLOOKUP(D1244,'Pricing'!$A$6:$E$8,5,FALSE)</x:f>
        <x:v>0.246</x:v>
      </x:c>
      <x:c r="H1244" s="15" t="n">
        <x:f>VLOOKUP(D1244,'Pricing'!$A$6:$E$8,4,FALSE)</x:f>
        <x:v>1.2</x:v>
      </x:c>
      <x:c r="I1244" s="15" t="n">
        <x:f>E1244*G1244/1000000</x:f>
        <x:v>0.024986958</x:v>
      </x:c>
      <x:c r="J1244" s="15" t="n">
        <x:f>F1244*H1244/1000000</x:f>
        <x:v>0.0045936</x:v>
      </x:c>
      <x:c r="K1244" s="15" t="n">
        <x:f>SUM(I1244:J1244)</x:f>
        <x:v>0.029580558</x:v>
      </x:c>
    </x:row>
    <x:row r="1245" ht="23" customHeight="1">
      <x:c r="A1245" s="2" t="str">
        <x:v>REQ-01241</x:v>
      </x:c>
      <x:c r="B1245" s="2" t="n">
        <x:v>15</x:v>
      </x:c>
      <x:c r="C1245" s="2" t="str">
        <x:v>Operations</x:v>
      </x:c>
      <x:c r="D1245" s="2" t="str">
        <x:v>Balanced</x:v>
      </x:c>
      <x:c r="E1245" s="16" t="n">
        <x:v>24995</x:v>
      </x:c>
      <x:c r="F1245" s="16" t="n">
        <x:v>1403</x:v>
      </x:c>
      <x:c r="G1245" s="15" t="n">
        <x:f>VLOOKUP(D1245,'Pricing'!$A$6:$E$8,5,FALSE)</x:f>
        <x:v>1.2300000000000002</x:v>
      </x:c>
      <x:c r="H1245" s="15" t="n">
        <x:f>VLOOKUP(D1245,'Pricing'!$A$6:$E$8,4,FALSE)</x:f>
        <x:v>6</x:v>
      </x:c>
      <x:c r="I1245" s="15" t="n">
        <x:f>E1245*G1245/1000000</x:f>
        <x:v>0.030743850000000007</x:v>
      </x:c>
      <x:c r="J1245" s="15" t="n">
        <x:f>F1245*H1245/1000000</x:f>
        <x:v>0.008418</x:v>
      </x:c>
      <x:c r="K1245" s="15" t="n">
        <x:f>SUM(I1245:J1245)</x:f>
        <x:v>0.039161850000000005</x:v>
      </x:c>
    </x:row>
    <x:row r="1246" ht="23" customHeight="1">
      <x:c r="A1246" s="2" t="str">
        <x:v>REQ-01242</x:v>
      </x:c>
      <x:c r="B1246" s="2" t="n">
        <x:v>17</x:v>
      </x:c>
      <x:c r="C1246" s="2" t="str">
        <x:v>Support</x:v>
      </x:c>
      <x:c r="D1246" s="2" t="str">
        <x:v>Reasoning</x:v>
      </x:c>
      <x:c r="E1246" s="16" t="n">
        <x:v>10277</x:v>
      </x:c>
      <x:c r="F1246" s="16" t="n">
        <x:v>1312</x:v>
      </x:c>
      <x:c r="G1246" s="15" t="n">
        <x:f>VLOOKUP(D1246,'Pricing'!$A$6:$E$8,5,FALSE)</x:f>
        <x:v>4.920000000000001</x:v>
      </x:c>
      <x:c r="H1246" s="15" t="n">
        <x:f>VLOOKUP(D1246,'Pricing'!$A$6:$E$8,4,FALSE)</x:f>
        <x:v>24</x:v>
      </x:c>
      <x:c r="I1246" s="15" t="n">
        <x:f>E1246*G1246/1000000</x:f>
        <x:v>0.05056284000000001</x:v>
      </x:c>
      <x:c r="J1246" s="15" t="n">
        <x:f>F1246*H1246/1000000</x:f>
        <x:v>0.031488</x:v>
      </x:c>
      <x:c r="K1246" s="15" t="n">
        <x:f>SUM(I1246:J1246)</x:f>
        <x:v>0.08205084000000001</x:v>
      </x:c>
    </x:row>
    <x:row r="1247" ht="23" customHeight="1">
      <x:c r="A1247" s="2" t="str">
        <x:v>REQ-01243</x:v>
      </x:c>
      <x:c r="B1247" s="2" t="n">
        <x:v>30</x:v>
      </x:c>
      <x:c r="C1247" s="2" t="str">
        <x:v>Research</x:v>
      </x:c>
      <x:c r="D1247" s="2" t="str">
        <x:v>Balanced</x:v>
      </x:c>
      <x:c r="E1247" s="16" t="n">
        <x:v>21091</x:v>
      </x:c>
      <x:c r="F1247" s="16" t="n">
        <x:v>2898</x:v>
      </x:c>
      <x:c r="G1247" s="15" t="n">
        <x:f>VLOOKUP(D1247,'Pricing'!$A$6:$E$8,5,FALSE)</x:f>
        <x:v>1.2300000000000002</x:v>
      </x:c>
      <x:c r="H1247" s="15" t="n">
        <x:f>VLOOKUP(D1247,'Pricing'!$A$6:$E$8,4,FALSE)</x:f>
        <x:v>6</x:v>
      </x:c>
      <x:c r="I1247" s="15" t="n">
        <x:f>E1247*G1247/1000000</x:f>
        <x:v>0.025941930000000005</x:v>
      </x:c>
      <x:c r="J1247" s="15" t="n">
        <x:f>F1247*H1247/1000000</x:f>
        <x:v>0.017388</x:v>
      </x:c>
      <x:c r="K1247" s="15" t="n">
        <x:f>SUM(I1247:J1247)</x:f>
        <x:v>0.04332993</x:v>
      </x:c>
    </x:row>
    <x:row r="1248" ht="23" customHeight="1">
      <x:c r="A1248" s="2" t="str">
        <x:v>REQ-01244</x:v>
      </x:c>
      <x:c r="B1248" s="2" t="n">
        <x:v>17</x:v>
      </x:c>
      <x:c r="C1248" s="2" t="str">
        <x:v>Support</x:v>
      </x:c>
      <x:c r="D1248" s="2" t="str">
        <x:v>Reasoning</x:v>
      </x:c>
      <x:c r="E1248" s="16" t="n">
        <x:v>104727</x:v>
      </x:c>
      <x:c r="F1248" s="16" t="n">
        <x:v>3265</x:v>
      </x:c>
      <x:c r="G1248" s="15" t="n">
        <x:f>VLOOKUP(D1248,'Pricing'!$A$6:$E$8,5,FALSE)</x:f>
        <x:v>4.920000000000001</x:v>
      </x:c>
      <x:c r="H1248" s="15" t="n">
        <x:f>VLOOKUP(D1248,'Pricing'!$A$6:$E$8,4,FALSE)</x:f>
        <x:v>24</x:v>
      </x:c>
      <x:c r="I1248" s="15" t="n">
        <x:f>E1248*G1248/1000000</x:f>
        <x:v>0.51525684</x:v>
      </x:c>
      <x:c r="J1248" s="15" t="n">
        <x:f>F1248*H1248/1000000</x:f>
        <x:v>0.07836</x:v>
      </x:c>
      <x:c r="K1248" s="15" t="n">
        <x:f>SUM(I1248:J1248)</x:f>
        <x:v>0.59361684</x:v>
      </x:c>
    </x:row>
    <x:row r="1249" ht="23" customHeight="1">
      <x:c r="A1249" s="2" t="str">
        <x:v>REQ-01245</x:v>
      </x:c>
      <x:c r="B1249" s="2" t="n">
        <x:v>10</x:v>
      </x:c>
      <x:c r="C1249" s="2" t="str">
        <x:v>Research</x:v>
      </x:c>
      <x:c r="D1249" s="2" t="str">
        <x:v>Balanced</x:v>
      </x:c>
      <x:c r="E1249" s="16" t="n">
        <x:v>41056</x:v>
      </x:c>
      <x:c r="F1249" s="16" t="n">
        <x:v>2272</x:v>
      </x:c>
      <x:c r="G1249" s="15" t="n">
        <x:f>VLOOKUP(D1249,'Pricing'!$A$6:$E$8,5,FALSE)</x:f>
        <x:v>1.2300000000000002</x:v>
      </x:c>
      <x:c r="H1249" s="15" t="n">
        <x:f>VLOOKUP(D1249,'Pricing'!$A$6:$E$8,4,FALSE)</x:f>
        <x:v>6</x:v>
      </x:c>
      <x:c r="I1249" s="15" t="n">
        <x:f>E1249*G1249/1000000</x:f>
        <x:v>0.05049888000000001</x:v>
      </x:c>
      <x:c r="J1249" s="15" t="n">
        <x:f>F1249*H1249/1000000</x:f>
        <x:v>0.013632</x:v>
      </x:c>
      <x:c r="K1249" s="15" t="n">
        <x:f>SUM(I1249:J1249)</x:f>
        <x:v>0.06413088000000002</x:v>
      </x:c>
    </x:row>
    <x:row r="1250" ht="23" customHeight="1">
      <x:c r="A1250" s="2" t="str">
        <x:v>REQ-01246</x:v>
      </x:c>
      <x:c r="B1250" s="2" t="n">
        <x:v>2</x:v>
      </x:c>
      <x:c r="C1250" s="2" t="str">
        <x:v>Product</x:v>
      </x:c>
      <x:c r="D1250" s="2" t="str">
        <x:v>Balanced</x:v>
      </x:c>
      <x:c r="E1250" s="16" t="n">
        <x:v>16805</x:v>
      </x:c>
      <x:c r="F1250" s="16" t="n">
        <x:v>3930</x:v>
      </x:c>
      <x:c r="G1250" s="15" t="n">
        <x:f>VLOOKUP(D1250,'Pricing'!$A$6:$E$8,5,FALSE)</x:f>
        <x:v>1.2300000000000002</x:v>
      </x:c>
      <x:c r="H1250" s="15" t="n">
        <x:f>VLOOKUP(D1250,'Pricing'!$A$6:$E$8,4,FALSE)</x:f>
        <x:v>6</x:v>
      </x:c>
      <x:c r="I1250" s="15" t="n">
        <x:f>E1250*G1250/1000000</x:f>
        <x:v>0.020670150000000005</x:v>
      </x:c>
      <x:c r="J1250" s="15" t="n">
        <x:f>F1250*H1250/1000000</x:f>
        <x:v>0.02358</x:v>
      </x:c>
      <x:c r="K1250" s="15" t="n">
        <x:f>SUM(I1250:J1250)</x:f>
        <x:v>0.04425015</x:v>
      </x:c>
    </x:row>
    <x:row r="1251" ht="23" customHeight="1">
      <x:c r="A1251" s="2" t="str">
        <x:v>REQ-01247</x:v>
      </x:c>
      <x:c r="B1251" s="2" t="n">
        <x:v>10</x:v>
      </x:c>
      <x:c r="C1251" s="2" t="str">
        <x:v>Operations</x:v>
      </x:c>
      <x:c r="D1251" s="2" t="str">
        <x:v>Balanced</x:v>
      </x:c>
      <x:c r="E1251" s="16" t="n">
        <x:v>111287</x:v>
      </x:c>
      <x:c r="F1251" s="16" t="n">
        <x:v>3221</x:v>
      </x:c>
      <x:c r="G1251" s="15" t="n">
        <x:f>VLOOKUP(D1251,'Pricing'!$A$6:$E$8,5,FALSE)</x:f>
        <x:v>1.2300000000000002</x:v>
      </x:c>
      <x:c r="H1251" s="15" t="n">
        <x:f>VLOOKUP(D1251,'Pricing'!$A$6:$E$8,4,FALSE)</x:f>
        <x:v>6</x:v>
      </x:c>
      <x:c r="I1251" s="15" t="n">
        <x:f>E1251*G1251/1000000</x:f>
        <x:v>0.13688301</x:v>
      </x:c>
      <x:c r="J1251" s="15" t="n">
        <x:f>F1251*H1251/1000000</x:f>
        <x:v>0.019326</x:v>
      </x:c>
      <x:c r="K1251" s="15" t="n">
        <x:f>SUM(I1251:J1251)</x:f>
        <x:v>0.15620901</x:v>
      </x:c>
    </x:row>
    <x:row r="1252" ht="23" customHeight="1">
      <x:c r="A1252" s="2" t="str">
        <x:v>REQ-01248</x:v>
      </x:c>
      <x:c r="B1252" s="2" t="n">
        <x:v>6</x:v>
      </x:c>
      <x:c r="C1252" s="2" t="str">
        <x:v>Growth</x:v>
      </x:c>
      <x:c r="D1252" s="2" t="str">
        <x:v>Reasoning</x:v>
      </x:c>
      <x:c r="E1252" s="16" t="n">
        <x:v>19431</x:v>
      </x:c>
      <x:c r="F1252" s="16" t="n">
        <x:v>2685</x:v>
      </x:c>
      <x:c r="G1252" s="15" t="n">
        <x:f>VLOOKUP(D1252,'Pricing'!$A$6:$E$8,5,FALSE)</x:f>
        <x:v>4.920000000000001</x:v>
      </x:c>
      <x:c r="H1252" s="15" t="n">
        <x:f>VLOOKUP(D1252,'Pricing'!$A$6:$E$8,4,FALSE)</x:f>
        <x:v>24</x:v>
      </x:c>
      <x:c r="I1252" s="15" t="n">
        <x:f>E1252*G1252/1000000</x:f>
        <x:v>0.09560052000000002</x:v>
      </x:c>
      <x:c r="J1252" s="15" t="n">
        <x:f>F1252*H1252/1000000</x:f>
        <x:v>0.06444</x:v>
      </x:c>
      <x:c r="K1252" s="15" t="n">
        <x:f>SUM(I1252:J1252)</x:f>
        <x:v>0.16004052000000002</x:v>
      </x:c>
    </x:row>
    <x:row r="1253" ht="23" customHeight="1">
      <x:c r="A1253" s="2" t="str">
        <x:v>REQ-01249</x:v>
      </x:c>
      <x:c r="B1253" s="2" t="n">
        <x:v>19</x:v>
      </x:c>
      <x:c r="C1253" s="2" t="str">
        <x:v>Operations</x:v>
      </x:c>
      <x:c r="D1253" s="2" t="str">
        <x:v>Swift</x:v>
      </x:c>
      <x:c r="E1253" s="16" t="n">
        <x:v>69097</x:v>
      </x:c>
      <x:c r="F1253" s="16" t="n">
        <x:v>3518</x:v>
      </x:c>
      <x:c r="G1253" s="15" t="n">
        <x:f>VLOOKUP(D1253,'Pricing'!$A$6:$E$8,5,FALSE)</x:f>
        <x:v>0.246</x:v>
      </x:c>
      <x:c r="H1253" s="15" t="n">
        <x:f>VLOOKUP(D1253,'Pricing'!$A$6:$E$8,4,FALSE)</x:f>
        <x:v>1.2</x:v>
      </x:c>
      <x:c r="I1253" s="15" t="n">
        <x:f>E1253*G1253/1000000</x:f>
        <x:v>0.016997862000000002</x:v>
      </x:c>
      <x:c r="J1253" s="15" t="n">
        <x:f>F1253*H1253/1000000</x:f>
        <x:v>0.0042216</x:v>
      </x:c>
      <x:c r="K1253" s="15" t="n">
        <x:f>SUM(I1253:J1253)</x:f>
        <x:v>0.021219462</x:v>
      </x:c>
    </x:row>
    <x:row r="1254" ht="23" customHeight="1">
      <x:c r="A1254" s="2" t="str">
        <x:v>REQ-01250</x:v>
      </x:c>
      <x:c r="B1254" s="2" t="n">
        <x:v>23</x:v>
      </x:c>
      <x:c r="C1254" s="2" t="str">
        <x:v>Growth</x:v>
      </x:c>
      <x:c r="D1254" s="2" t="str">
        <x:v>Reasoning</x:v>
      </x:c>
      <x:c r="E1254" s="16" t="n">
        <x:v>85378</x:v>
      </x:c>
      <x:c r="F1254" s="16" t="n">
        <x:v>2983</x:v>
      </x:c>
      <x:c r="G1254" s="15" t="n">
        <x:f>VLOOKUP(D1254,'Pricing'!$A$6:$E$8,5,FALSE)</x:f>
        <x:v>4.920000000000001</x:v>
      </x:c>
      <x:c r="H1254" s="15" t="n">
        <x:f>VLOOKUP(D1254,'Pricing'!$A$6:$E$8,4,FALSE)</x:f>
        <x:v>24</x:v>
      </x:c>
      <x:c r="I1254" s="15" t="n">
        <x:f>E1254*G1254/1000000</x:f>
        <x:v>0.42005976000000006</x:v>
      </x:c>
      <x:c r="J1254" s="15" t="n">
        <x:f>F1254*H1254/1000000</x:f>
        <x:v>0.071592</x:v>
      </x:c>
      <x:c r="K1254" s="15" t="n">
        <x:f>SUM(I1254:J1254)</x:f>
        <x:v>0.49165176000000005</x:v>
      </x:c>
    </x:row>
    <x:row r="1255" ht="23" customHeight="1">
      <x:c r="A1255" s="2" t="str">
        <x:v>REQ-01251</x:v>
      </x:c>
      <x:c r="B1255" s="2" t="n">
        <x:v>23</x:v>
      </x:c>
      <x:c r="C1255" s="2" t="str">
        <x:v>Engineering</x:v>
      </x:c>
      <x:c r="D1255" s="2" t="str">
        <x:v>Swift</x:v>
      </x:c>
      <x:c r="E1255" s="16" t="n">
        <x:v>92710</x:v>
      </x:c>
      <x:c r="F1255" s="16" t="n">
        <x:v>443</x:v>
      </x:c>
      <x:c r="G1255" s="15" t="n">
        <x:f>VLOOKUP(D1255,'Pricing'!$A$6:$E$8,5,FALSE)</x:f>
        <x:v>0.246</x:v>
      </x:c>
      <x:c r="H1255" s="15" t="n">
        <x:f>VLOOKUP(D1255,'Pricing'!$A$6:$E$8,4,FALSE)</x:f>
        <x:v>1.2</x:v>
      </x:c>
      <x:c r="I1255" s="15" t="n">
        <x:f>E1255*G1255/1000000</x:f>
        <x:v>0.02280666</x:v>
      </x:c>
      <x:c r="J1255" s="15" t="n">
        <x:f>F1255*H1255/1000000</x:f>
        <x:v>0.0005316</x:v>
      </x:c>
      <x:c r="K1255" s="15" t="n">
        <x:f>SUM(I1255:J1255)</x:f>
        <x:v>0.02333826</x:v>
      </x:c>
    </x:row>
    <x:row r="1256" ht="23" customHeight="1">
      <x:c r="A1256" s="2" t="str">
        <x:v>REQ-01252</x:v>
      </x:c>
      <x:c r="B1256" s="2" t="n">
        <x:v>22</x:v>
      </x:c>
      <x:c r="C1256" s="2" t="str">
        <x:v>Growth</x:v>
      </x:c>
      <x:c r="D1256" s="2" t="str">
        <x:v>Balanced</x:v>
      </x:c>
      <x:c r="E1256" s="16" t="n">
        <x:v>38921</x:v>
      </x:c>
      <x:c r="F1256" s="16" t="n">
        <x:v>196</x:v>
      </x:c>
      <x:c r="G1256" s="15" t="n">
        <x:f>VLOOKUP(D1256,'Pricing'!$A$6:$E$8,5,FALSE)</x:f>
        <x:v>1.2300000000000002</x:v>
      </x:c>
      <x:c r="H1256" s="15" t="n">
        <x:f>VLOOKUP(D1256,'Pricing'!$A$6:$E$8,4,FALSE)</x:f>
        <x:v>6</x:v>
      </x:c>
      <x:c r="I1256" s="15" t="n">
        <x:f>E1256*G1256/1000000</x:f>
        <x:v>0.04787283000000001</x:v>
      </x:c>
      <x:c r="J1256" s="15" t="n">
        <x:f>F1256*H1256/1000000</x:f>
        <x:v>0.001176</x:v>
      </x:c>
      <x:c r="K1256" s="15" t="n">
        <x:f>SUM(I1256:J1256)</x:f>
        <x:v>0.049048830000000015</x:v>
      </x:c>
    </x:row>
    <x:row r="1257" ht="23" customHeight="1">
      <x:c r="A1257" s="2" t="str">
        <x:v>REQ-01253</x:v>
      </x:c>
      <x:c r="B1257" s="2" t="n">
        <x:v>3</x:v>
      </x:c>
      <x:c r="C1257" s="2" t="str">
        <x:v>Research</x:v>
      </x:c>
      <x:c r="D1257" s="2" t="str">
        <x:v>Balanced</x:v>
      </x:c>
      <x:c r="E1257" s="16" t="n">
        <x:v>84987</x:v>
      </x:c>
      <x:c r="F1257" s="16" t="n">
        <x:v>1946</x:v>
      </x:c>
      <x:c r="G1257" s="15" t="n">
        <x:f>VLOOKUP(D1257,'Pricing'!$A$6:$E$8,5,FALSE)</x:f>
        <x:v>1.2300000000000002</x:v>
      </x:c>
      <x:c r="H1257" s="15" t="n">
        <x:f>VLOOKUP(D1257,'Pricing'!$A$6:$E$8,4,FALSE)</x:f>
        <x:v>6</x:v>
      </x:c>
      <x:c r="I1257" s="15" t="n">
        <x:f>E1257*G1257/1000000</x:f>
        <x:v>0.10453401000000002</x:v>
      </x:c>
      <x:c r="J1257" s="15" t="n">
        <x:f>F1257*H1257/1000000</x:f>
        <x:v>0.011676</x:v>
      </x:c>
      <x:c r="K1257" s="15" t="n">
        <x:f>SUM(I1257:J1257)</x:f>
        <x:v>0.11621001000000003</x:v>
      </x:c>
    </x:row>
    <x:row r="1258" ht="23" customHeight="1">
      <x:c r="A1258" s="2" t="str">
        <x:v>REQ-01254</x:v>
      </x:c>
      <x:c r="B1258" s="2" t="n">
        <x:v>9</x:v>
      </x:c>
      <x:c r="C1258" s="2" t="str">
        <x:v>Support</x:v>
      </x:c>
      <x:c r="D1258" s="2" t="str">
        <x:v>Balanced</x:v>
      </x:c>
      <x:c r="E1258" s="16" t="n">
        <x:v>80251</x:v>
      </x:c>
      <x:c r="F1258" s="16" t="n">
        <x:v>1632</x:v>
      </x:c>
      <x:c r="G1258" s="15" t="n">
        <x:f>VLOOKUP(D1258,'Pricing'!$A$6:$E$8,5,FALSE)</x:f>
        <x:v>1.2300000000000002</x:v>
      </x:c>
      <x:c r="H1258" s="15" t="n">
        <x:f>VLOOKUP(D1258,'Pricing'!$A$6:$E$8,4,FALSE)</x:f>
        <x:v>6</x:v>
      </x:c>
      <x:c r="I1258" s="15" t="n">
        <x:f>E1258*G1258/1000000</x:f>
        <x:v>0.09870873000000001</x:v>
      </x:c>
      <x:c r="J1258" s="15" t="n">
        <x:f>F1258*H1258/1000000</x:f>
        <x:v>0.009792</x:v>
      </x:c>
      <x:c r="K1258" s="15" t="n">
        <x:f>SUM(I1258:J1258)</x:f>
        <x:v>0.10850073</x:v>
      </x:c>
    </x:row>
    <x:row r="1259" ht="23" customHeight="1">
      <x:c r="A1259" s="2" t="str">
        <x:v>REQ-01255</x:v>
      </x:c>
      <x:c r="B1259" s="2" t="n">
        <x:v>11</x:v>
      </x:c>
      <x:c r="C1259" s="2" t="str">
        <x:v>Research</x:v>
      </x:c>
      <x:c r="D1259" s="2" t="str">
        <x:v>Swift</x:v>
      </x:c>
      <x:c r="E1259" s="16" t="n">
        <x:v>22504</x:v>
      </x:c>
      <x:c r="F1259" s="16" t="n">
        <x:v>3631</x:v>
      </x:c>
      <x:c r="G1259" s="15" t="n">
        <x:f>VLOOKUP(D1259,'Pricing'!$A$6:$E$8,5,FALSE)</x:f>
        <x:v>0.246</x:v>
      </x:c>
      <x:c r="H1259" s="15" t="n">
        <x:f>VLOOKUP(D1259,'Pricing'!$A$6:$E$8,4,FALSE)</x:f>
        <x:v>1.2</x:v>
      </x:c>
      <x:c r="I1259" s="15" t="n">
        <x:f>E1259*G1259/1000000</x:f>
        <x:v>0.005535984</x:v>
      </x:c>
      <x:c r="J1259" s="15" t="n">
        <x:f>F1259*H1259/1000000</x:f>
        <x:v>0.0043571999999999994</x:v>
      </x:c>
      <x:c r="K1259" s="15" t="n">
        <x:f>SUM(I1259:J1259)</x:f>
        <x:v>0.009893184</x:v>
      </x:c>
    </x:row>
    <x:row r="1260" ht="23" customHeight="1">
      <x:c r="A1260" s="2" t="str">
        <x:v>REQ-01256</x:v>
      </x:c>
      <x:c r="B1260" s="2" t="n">
        <x:v>23</x:v>
      </x:c>
      <x:c r="C1260" s="2" t="str">
        <x:v>Product</x:v>
      </x:c>
      <x:c r="D1260" s="2" t="str">
        <x:v>Balanced</x:v>
      </x:c>
      <x:c r="E1260" s="16" t="n">
        <x:v>43383</x:v>
      </x:c>
      <x:c r="F1260" s="16" t="n">
        <x:v>1993</x:v>
      </x:c>
      <x:c r="G1260" s="15" t="n">
        <x:f>VLOOKUP(D1260,'Pricing'!$A$6:$E$8,5,FALSE)</x:f>
        <x:v>1.2300000000000002</x:v>
      </x:c>
      <x:c r="H1260" s="15" t="n">
        <x:f>VLOOKUP(D1260,'Pricing'!$A$6:$E$8,4,FALSE)</x:f>
        <x:v>6</x:v>
      </x:c>
      <x:c r="I1260" s="15" t="n">
        <x:f>E1260*G1260/1000000</x:f>
        <x:v>0.053361090000000014</x:v>
      </x:c>
      <x:c r="J1260" s="15" t="n">
        <x:f>F1260*H1260/1000000</x:f>
        <x:v>0.011958</x:v>
      </x:c>
      <x:c r="K1260" s="15" t="n">
        <x:f>SUM(I1260:J1260)</x:f>
        <x:v>0.06531909000000001</x:v>
      </x:c>
    </x:row>
    <x:row r="1261" ht="23" customHeight="1">
      <x:c r="A1261" s="2" t="str">
        <x:v>REQ-01257</x:v>
      </x:c>
      <x:c r="B1261" s="2" t="n">
        <x:v>16</x:v>
      </x:c>
      <x:c r="C1261" s="2" t="str">
        <x:v>Engineering</x:v>
      </x:c>
      <x:c r="D1261" s="2" t="str">
        <x:v>Balanced</x:v>
      </x:c>
      <x:c r="E1261" s="16" t="n">
        <x:v>6917</x:v>
      </x:c>
      <x:c r="F1261" s="16" t="n">
        <x:v>3516</x:v>
      </x:c>
      <x:c r="G1261" s="15" t="n">
        <x:f>VLOOKUP(D1261,'Pricing'!$A$6:$E$8,5,FALSE)</x:f>
        <x:v>1.2300000000000002</x:v>
      </x:c>
      <x:c r="H1261" s="15" t="n">
        <x:f>VLOOKUP(D1261,'Pricing'!$A$6:$E$8,4,FALSE)</x:f>
        <x:v>6</x:v>
      </x:c>
      <x:c r="I1261" s="15" t="n">
        <x:f>E1261*G1261/1000000</x:f>
        <x:v>0.008507910000000002</x:v>
      </x:c>
      <x:c r="J1261" s="15" t="n">
        <x:f>F1261*H1261/1000000</x:f>
        <x:v>0.021096</x:v>
      </x:c>
      <x:c r="K1261" s="15" t="n">
        <x:f>SUM(I1261:J1261)</x:f>
        <x:v>0.029603910000000004</x:v>
      </x:c>
    </x:row>
    <x:row r="1262" ht="23" customHeight="1">
      <x:c r="A1262" s="2" t="str">
        <x:v>REQ-01258</x:v>
      </x:c>
      <x:c r="B1262" s="2" t="n">
        <x:v>30</x:v>
      </x:c>
      <x:c r="C1262" s="2" t="str">
        <x:v>Growth</x:v>
      </x:c>
      <x:c r="D1262" s="2" t="str">
        <x:v>Swift</x:v>
      </x:c>
      <x:c r="E1262" s="16" t="n">
        <x:v>91545</x:v>
      </x:c>
      <x:c r="F1262" s="16" t="n">
        <x:v>3221</x:v>
      </x:c>
      <x:c r="G1262" s="15" t="n">
        <x:f>VLOOKUP(D1262,'Pricing'!$A$6:$E$8,5,FALSE)</x:f>
        <x:v>0.246</x:v>
      </x:c>
      <x:c r="H1262" s="15" t="n">
        <x:f>VLOOKUP(D1262,'Pricing'!$A$6:$E$8,4,FALSE)</x:f>
        <x:v>1.2</x:v>
      </x:c>
      <x:c r="I1262" s="15" t="n">
        <x:f>E1262*G1262/1000000</x:f>
        <x:v>0.02252007</x:v>
      </x:c>
      <x:c r="J1262" s="15" t="n">
        <x:f>F1262*H1262/1000000</x:f>
        <x:v>0.0038651999999999996</x:v>
      </x:c>
      <x:c r="K1262" s="15" t="n">
        <x:f>SUM(I1262:J1262)</x:f>
        <x:v>0.02638527</x:v>
      </x:c>
    </x:row>
    <x:row r="1263" ht="23" customHeight="1">
      <x:c r="A1263" s="2" t="str">
        <x:v>REQ-01259</x:v>
      </x:c>
      <x:c r="B1263" s="2" t="n">
        <x:v>17</x:v>
      </x:c>
      <x:c r="C1263" s="2" t="str">
        <x:v>Operations</x:v>
      </x:c>
      <x:c r="D1263" s="2" t="str">
        <x:v>Swift</x:v>
      </x:c>
      <x:c r="E1263" s="16" t="n">
        <x:v>118228</x:v>
      </x:c>
      <x:c r="F1263" s="16" t="n">
        <x:v>3258</x:v>
      </x:c>
      <x:c r="G1263" s="15" t="n">
        <x:f>VLOOKUP(D1263,'Pricing'!$A$6:$E$8,5,FALSE)</x:f>
        <x:v>0.246</x:v>
      </x:c>
      <x:c r="H1263" s="15" t="n">
        <x:f>VLOOKUP(D1263,'Pricing'!$A$6:$E$8,4,FALSE)</x:f>
        <x:v>1.2</x:v>
      </x:c>
      <x:c r="I1263" s="15" t="n">
        <x:f>E1263*G1263/1000000</x:f>
        <x:v>0.029084088</x:v>
      </x:c>
      <x:c r="J1263" s="15" t="n">
        <x:f>F1263*H1263/1000000</x:f>
        <x:v>0.0039096</x:v>
      </x:c>
      <x:c r="K1263" s="15" t="n">
        <x:f>SUM(I1263:J1263)</x:f>
        <x:v>0.032993688</x:v>
      </x:c>
    </x:row>
    <x:row r="1264" ht="23" customHeight="1">
      <x:c r="A1264" s="2" t="str">
        <x:v>REQ-01260</x:v>
      </x:c>
      <x:c r="B1264" s="2" t="n">
        <x:v>11</x:v>
      </x:c>
      <x:c r="C1264" s="2" t="str">
        <x:v>Growth</x:v>
      </x:c>
      <x:c r="D1264" s="2" t="str">
        <x:v>Balanced</x:v>
      </x:c>
      <x:c r="E1264" s="16" t="n">
        <x:v>5157</x:v>
      </x:c>
      <x:c r="F1264" s="16" t="n">
        <x:v>2348</x:v>
      </x:c>
      <x:c r="G1264" s="15" t="n">
        <x:f>VLOOKUP(D1264,'Pricing'!$A$6:$E$8,5,FALSE)</x:f>
        <x:v>1.2300000000000002</x:v>
      </x:c>
      <x:c r="H1264" s="15" t="n">
        <x:f>VLOOKUP(D1264,'Pricing'!$A$6:$E$8,4,FALSE)</x:f>
        <x:v>6</x:v>
      </x:c>
      <x:c r="I1264" s="15" t="n">
        <x:f>E1264*G1264/1000000</x:f>
        <x:v>0.006343110000000002</x:v>
      </x:c>
      <x:c r="J1264" s="15" t="n">
        <x:f>F1264*H1264/1000000</x:f>
        <x:v>0.014088</x:v>
      </x:c>
      <x:c r="K1264" s="15" t="n">
        <x:f>SUM(I1264:J1264)</x:f>
        <x:v>0.020431110000000002</x:v>
      </x:c>
    </x:row>
    <x:row r="1265" ht="23" customHeight="1">
      <x:c r="A1265" s="2" t="str">
        <x:v>REQ-01261</x:v>
      </x:c>
      <x:c r="B1265" s="2" t="n">
        <x:v>21</x:v>
      </x:c>
      <x:c r="C1265" s="2" t="str">
        <x:v>Engineering</x:v>
      </x:c>
      <x:c r="D1265" s="2" t="str">
        <x:v>Balanced</x:v>
      </x:c>
      <x:c r="E1265" s="16" t="n">
        <x:v>76602</x:v>
      </x:c>
      <x:c r="F1265" s="16" t="n">
        <x:v>1652</x:v>
      </x:c>
      <x:c r="G1265" s="15" t="n">
        <x:f>VLOOKUP(D1265,'Pricing'!$A$6:$E$8,5,FALSE)</x:f>
        <x:v>1.2300000000000002</x:v>
      </x:c>
      <x:c r="H1265" s="15" t="n">
        <x:f>VLOOKUP(D1265,'Pricing'!$A$6:$E$8,4,FALSE)</x:f>
        <x:v>6</x:v>
      </x:c>
      <x:c r="I1265" s="15" t="n">
        <x:f>E1265*G1265/1000000</x:f>
        <x:v>0.09422046000000002</x:v>
      </x:c>
      <x:c r="J1265" s="15" t="n">
        <x:f>F1265*H1265/1000000</x:f>
        <x:v>0.009912</x:v>
      </x:c>
      <x:c r="K1265" s="15" t="n">
        <x:f>SUM(I1265:J1265)</x:f>
        <x:v>0.10413246000000002</x:v>
      </x:c>
    </x:row>
    <x:row r="1266" ht="23" customHeight="1">
      <x:c r="A1266" s="2" t="str">
        <x:v>REQ-01262</x:v>
      </x:c>
      <x:c r="B1266" s="2" t="n">
        <x:v>11</x:v>
      </x:c>
      <x:c r="C1266" s="2" t="str">
        <x:v>Growth</x:v>
      </x:c>
      <x:c r="D1266" s="2" t="str">
        <x:v>Swift</x:v>
      </x:c>
      <x:c r="E1266" s="16" t="n">
        <x:v>41061</x:v>
      </x:c>
      <x:c r="F1266" s="16" t="n">
        <x:v>3437</x:v>
      </x:c>
      <x:c r="G1266" s="15" t="n">
        <x:f>VLOOKUP(D1266,'Pricing'!$A$6:$E$8,5,FALSE)</x:f>
        <x:v>0.246</x:v>
      </x:c>
      <x:c r="H1266" s="15" t="n">
        <x:f>VLOOKUP(D1266,'Pricing'!$A$6:$E$8,4,FALSE)</x:f>
        <x:v>1.2</x:v>
      </x:c>
      <x:c r="I1266" s="15" t="n">
        <x:f>E1266*G1266/1000000</x:f>
        <x:v>0.010101006</x:v>
      </x:c>
      <x:c r="J1266" s="15" t="n">
        <x:f>F1266*H1266/1000000</x:f>
        <x:v>0.004124399999999999</x:v>
      </x:c>
      <x:c r="K1266" s="15" t="n">
        <x:f>SUM(I1266:J1266)</x:f>
        <x:v>0.014225406</x:v>
      </x:c>
    </x:row>
    <x:row r="1267" ht="23" customHeight="1">
      <x:c r="A1267" s="2" t="str">
        <x:v>REQ-01263</x:v>
      </x:c>
      <x:c r="B1267" s="2" t="n">
        <x:v>19</x:v>
      </x:c>
      <x:c r="C1267" s="2" t="str">
        <x:v>Operations</x:v>
      </x:c>
      <x:c r="D1267" s="2" t="str">
        <x:v>Swift</x:v>
      </x:c>
      <x:c r="E1267" s="16" t="n">
        <x:v>111055</x:v>
      </x:c>
      <x:c r="F1267" s="16" t="n">
        <x:v>758</x:v>
      </x:c>
      <x:c r="G1267" s="15" t="n">
        <x:f>VLOOKUP(D1267,'Pricing'!$A$6:$E$8,5,FALSE)</x:f>
        <x:v>0.246</x:v>
      </x:c>
      <x:c r="H1267" s="15" t="n">
        <x:f>VLOOKUP(D1267,'Pricing'!$A$6:$E$8,4,FALSE)</x:f>
        <x:v>1.2</x:v>
      </x:c>
      <x:c r="I1267" s="15" t="n">
        <x:f>E1267*G1267/1000000</x:f>
        <x:v>0.027319529999999998</x:v>
      </x:c>
      <x:c r="J1267" s="15" t="n">
        <x:f>F1267*H1267/1000000</x:f>
        <x:v>0.0009096</x:v>
      </x:c>
      <x:c r="K1267" s="15" t="n">
        <x:f>SUM(I1267:J1267)</x:f>
        <x:v>0.028229129999999998</x:v>
      </x:c>
    </x:row>
    <x:row r="1268" ht="23" customHeight="1">
      <x:c r="A1268" s="2" t="str">
        <x:v>REQ-01264</x:v>
      </x:c>
      <x:c r="B1268" s="2" t="n">
        <x:v>19</x:v>
      </x:c>
      <x:c r="C1268" s="2" t="str">
        <x:v>Growth</x:v>
      </x:c>
      <x:c r="D1268" s="2" t="str">
        <x:v>Balanced</x:v>
      </x:c>
      <x:c r="E1268" s="16" t="n">
        <x:v>6924</x:v>
      </x:c>
      <x:c r="F1268" s="16" t="n">
        <x:v>3614</x:v>
      </x:c>
      <x:c r="G1268" s="15" t="n">
        <x:f>VLOOKUP(D1268,'Pricing'!$A$6:$E$8,5,FALSE)</x:f>
        <x:v>1.2300000000000002</x:v>
      </x:c>
      <x:c r="H1268" s="15" t="n">
        <x:f>VLOOKUP(D1268,'Pricing'!$A$6:$E$8,4,FALSE)</x:f>
        <x:v>6</x:v>
      </x:c>
      <x:c r="I1268" s="15" t="n">
        <x:f>E1268*G1268/1000000</x:f>
        <x:v>0.008516520000000003</x:v>
      </x:c>
      <x:c r="J1268" s="15" t="n">
        <x:f>F1268*H1268/1000000</x:f>
        <x:v>0.021684</x:v>
      </x:c>
      <x:c r="K1268" s="15" t="n">
        <x:f>SUM(I1268:J1268)</x:f>
        <x:v>0.03020052</x:v>
      </x:c>
    </x:row>
    <x:row r="1269" ht="23" customHeight="1">
      <x:c r="A1269" s="2" t="str">
        <x:v>REQ-01265</x:v>
      </x:c>
      <x:c r="B1269" s="2" t="n">
        <x:v>2</x:v>
      </x:c>
      <x:c r="C1269" s="2" t="str">
        <x:v>Engineering</x:v>
      </x:c>
      <x:c r="D1269" s="2" t="str">
        <x:v>Balanced</x:v>
      </x:c>
      <x:c r="E1269" s="16" t="n">
        <x:v>57825</x:v>
      </x:c>
      <x:c r="F1269" s="16" t="n">
        <x:v>2559</x:v>
      </x:c>
      <x:c r="G1269" s="15" t="n">
        <x:f>VLOOKUP(D1269,'Pricing'!$A$6:$E$8,5,FALSE)</x:f>
        <x:v>1.2300000000000002</x:v>
      </x:c>
      <x:c r="H1269" s="15" t="n">
        <x:f>VLOOKUP(D1269,'Pricing'!$A$6:$E$8,4,FALSE)</x:f>
        <x:v>6</x:v>
      </x:c>
      <x:c r="I1269" s="15" t="n">
        <x:f>E1269*G1269/1000000</x:f>
        <x:v>0.07112475000000001</x:v>
      </x:c>
      <x:c r="J1269" s="15" t="n">
        <x:f>F1269*H1269/1000000</x:f>
        <x:v>0.015354</x:v>
      </x:c>
      <x:c r="K1269" s="15" t="n">
        <x:f>SUM(I1269:J1269)</x:f>
        <x:v>0.08647875000000002</x:v>
      </x:c>
    </x:row>
    <x:row r="1270" ht="23" customHeight="1">
      <x:c r="A1270" s="2" t="str">
        <x:v>REQ-01266</x:v>
      </x:c>
      <x:c r="B1270" s="2" t="n">
        <x:v>26</x:v>
      </x:c>
      <x:c r="C1270" s="2" t="str">
        <x:v>Support</x:v>
      </x:c>
      <x:c r="D1270" s="2" t="str">
        <x:v>Swift</x:v>
      </x:c>
      <x:c r="E1270" s="16" t="n">
        <x:v>6429</x:v>
      </x:c>
      <x:c r="F1270" s="16" t="n">
        <x:v>3499</x:v>
      </x:c>
      <x:c r="G1270" s="15" t="n">
        <x:f>VLOOKUP(D1270,'Pricing'!$A$6:$E$8,5,FALSE)</x:f>
        <x:v>0.246</x:v>
      </x:c>
      <x:c r="H1270" s="15" t="n">
        <x:f>VLOOKUP(D1270,'Pricing'!$A$6:$E$8,4,FALSE)</x:f>
        <x:v>1.2</x:v>
      </x:c>
      <x:c r="I1270" s="15" t="n">
        <x:f>E1270*G1270/1000000</x:f>
        <x:v>0.0015815339999999999</x:v>
      </x:c>
      <x:c r="J1270" s="15" t="n">
        <x:f>F1270*H1270/1000000</x:f>
        <x:v>0.0041988</x:v>
      </x:c>
      <x:c r="K1270" s="15" t="n">
        <x:f>SUM(I1270:J1270)</x:f>
        <x:v>0.005780334</x:v>
      </x:c>
    </x:row>
    <x:row r="1271" ht="23" customHeight="1">
      <x:c r="A1271" s="2" t="str">
        <x:v>REQ-01267</x:v>
      </x:c>
      <x:c r="B1271" s="2" t="n">
        <x:v>19</x:v>
      </x:c>
      <x:c r="C1271" s="2" t="str">
        <x:v>Operations</x:v>
      </x:c>
      <x:c r="D1271" s="2" t="str">
        <x:v>Balanced</x:v>
      </x:c>
      <x:c r="E1271" s="16" t="n">
        <x:v>101278</x:v>
      </x:c>
      <x:c r="F1271" s="16" t="n">
        <x:v>424</x:v>
      </x:c>
      <x:c r="G1271" s="15" t="n">
        <x:f>VLOOKUP(D1271,'Pricing'!$A$6:$E$8,5,FALSE)</x:f>
        <x:v>1.2300000000000002</x:v>
      </x:c>
      <x:c r="H1271" s="15" t="n">
        <x:f>VLOOKUP(D1271,'Pricing'!$A$6:$E$8,4,FALSE)</x:f>
        <x:v>6</x:v>
      </x:c>
      <x:c r="I1271" s="15" t="n">
        <x:f>E1271*G1271/1000000</x:f>
        <x:v>0.12457194000000002</x:v>
      </x:c>
      <x:c r="J1271" s="15" t="n">
        <x:f>F1271*H1271/1000000</x:f>
        <x:v>0.002544</x:v>
      </x:c>
      <x:c r="K1271" s="15" t="n">
        <x:f>SUM(I1271:J1271)</x:f>
        <x:v>0.12711594</x:v>
      </x:c>
    </x:row>
    <x:row r="1272" ht="23" customHeight="1">
      <x:c r="A1272" s="2" t="str">
        <x:v>REQ-01268</x:v>
      </x:c>
      <x:c r="B1272" s="2" t="n">
        <x:v>27</x:v>
      </x:c>
      <x:c r="C1272" s="2" t="str">
        <x:v>Product</x:v>
      </x:c>
      <x:c r="D1272" s="2" t="str">
        <x:v>Reasoning</x:v>
      </x:c>
      <x:c r="E1272" s="16" t="n">
        <x:v>78827</x:v>
      </x:c>
      <x:c r="F1272" s="16" t="n">
        <x:v>598</x:v>
      </x:c>
      <x:c r="G1272" s="15" t="n">
        <x:f>VLOOKUP(D1272,'Pricing'!$A$6:$E$8,5,FALSE)</x:f>
        <x:v>4.920000000000001</x:v>
      </x:c>
      <x:c r="H1272" s="15" t="n">
        <x:f>VLOOKUP(D1272,'Pricing'!$A$6:$E$8,4,FALSE)</x:f>
        <x:v>24</x:v>
      </x:c>
      <x:c r="I1272" s="15" t="n">
        <x:f>E1272*G1272/1000000</x:f>
        <x:v>0.38782884000000006</x:v>
      </x:c>
      <x:c r="J1272" s="15" t="n">
        <x:f>F1272*H1272/1000000</x:f>
        <x:v>0.014352</x:v>
      </x:c>
      <x:c r="K1272" s="15" t="n">
        <x:f>SUM(I1272:J1272)</x:f>
        <x:v>0.40218084000000004</x:v>
      </x:c>
    </x:row>
    <x:row r="1273" ht="23" customHeight="1">
      <x:c r="A1273" s="2" t="str">
        <x:v>REQ-01269</x:v>
      </x:c>
      <x:c r="B1273" s="2" t="n">
        <x:v>24</x:v>
      </x:c>
      <x:c r="C1273" s="2" t="str">
        <x:v>Operations</x:v>
      </x:c>
      <x:c r="D1273" s="2" t="str">
        <x:v>Balanced</x:v>
      </x:c>
      <x:c r="E1273" s="16" t="n">
        <x:v>97050</x:v>
      </x:c>
      <x:c r="F1273" s="16" t="n">
        <x:v>3498</x:v>
      </x:c>
      <x:c r="G1273" s="15" t="n">
        <x:f>VLOOKUP(D1273,'Pricing'!$A$6:$E$8,5,FALSE)</x:f>
        <x:v>1.2300000000000002</x:v>
      </x:c>
      <x:c r="H1273" s="15" t="n">
        <x:f>VLOOKUP(D1273,'Pricing'!$A$6:$E$8,4,FALSE)</x:f>
        <x:v>6</x:v>
      </x:c>
      <x:c r="I1273" s="15" t="n">
        <x:f>E1273*G1273/1000000</x:f>
        <x:v>0.11937150000000002</x:v>
      </x:c>
      <x:c r="J1273" s="15" t="n">
        <x:f>F1273*H1273/1000000</x:f>
        <x:v>0.020988</x:v>
      </x:c>
      <x:c r="K1273" s="15" t="n">
        <x:f>SUM(I1273:J1273)</x:f>
        <x:v>0.14035950000000003</x:v>
      </x:c>
    </x:row>
    <x:row r="1274" ht="23" customHeight="1">
      <x:c r="A1274" s="2" t="str">
        <x:v>REQ-01270</x:v>
      </x:c>
      <x:c r="B1274" s="2" t="n">
        <x:v>2</x:v>
      </x:c>
      <x:c r="C1274" s="2" t="str">
        <x:v>Product</x:v>
      </x:c>
      <x:c r="D1274" s="2" t="str">
        <x:v>Reasoning</x:v>
      </x:c>
      <x:c r="E1274" s="16" t="n">
        <x:v>95588</x:v>
      </x:c>
      <x:c r="F1274" s="16" t="n">
        <x:v>1519</x:v>
      </x:c>
      <x:c r="G1274" s="15" t="n">
        <x:f>VLOOKUP(D1274,'Pricing'!$A$6:$E$8,5,FALSE)</x:f>
        <x:v>4.920000000000001</x:v>
      </x:c>
      <x:c r="H1274" s="15" t="n">
        <x:f>VLOOKUP(D1274,'Pricing'!$A$6:$E$8,4,FALSE)</x:f>
        <x:v>24</x:v>
      </x:c>
      <x:c r="I1274" s="15" t="n">
        <x:f>E1274*G1274/1000000</x:f>
        <x:v>0.4702929600000001</x:v>
      </x:c>
      <x:c r="J1274" s="15" t="n">
        <x:f>F1274*H1274/1000000</x:f>
        <x:v>0.036456</x:v>
      </x:c>
      <x:c r="K1274" s="15" t="n">
        <x:f>SUM(I1274:J1274)</x:f>
        <x:v>0.5067489600000001</x:v>
      </x:c>
    </x:row>
    <x:row r="1275" ht="23" customHeight="1">
      <x:c r="A1275" s="2" t="str">
        <x:v>REQ-01271</x:v>
      </x:c>
      <x:c r="B1275" s="2" t="n">
        <x:v>30</x:v>
      </x:c>
      <x:c r="C1275" s="2" t="str">
        <x:v>Engineering</x:v>
      </x:c>
      <x:c r="D1275" s="2" t="str">
        <x:v>Swift</x:v>
      </x:c>
      <x:c r="E1275" s="16" t="n">
        <x:v>21949</x:v>
      </x:c>
      <x:c r="F1275" s="16" t="n">
        <x:v>3746</x:v>
      </x:c>
      <x:c r="G1275" s="15" t="n">
        <x:f>VLOOKUP(D1275,'Pricing'!$A$6:$E$8,5,FALSE)</x:f>
        <x:v>0.246</x:v>
      </x:c>
      <x:c r="H1275" s="15" t="n">
        <x:f>VLOOKUP(D1275,'Pricing'!$A$6:$E$8,4,FALSE)</x:f>
        <x:v>1.2</x:v>
      </x:c>
      <x:c r="I1275" s="15" t="n">
        <x:f>E1275*G1275/1000000</x:f>
        <x:v>0.005399454</x:v>
      </x:c>
      <x:c r="J1275" s="15" t="n">
        <x:f>F1275*H1275/1000000</x:f>
        <x:v>0.0044951999999999995</x:v>
      </x:c>
      <x:c r="K1275" s="15" t="n">
        <x:f>SUM(I1275:J1275)</x:f>
        <x:v>0.009894654</x:v>
      </x:c>
    </x:row>
    <x:row r="1276" ht="23" customHeight="1">
      <x:c r="A1276" s="2" t="str">
        <x:v>REQ-01272</x:v>
      </x:c>
      <x:c r="B1276" s="2" t="n">
        <x:v>7</x:v>
      </x:c>
      <x:c r="C1276" s="2" t="str">
        <x:v>Product</x:v>
      </x:c>
      <x:c r="D1276" s="2" t="str">
        <x:v>Reasoning</x:v>
      </x:c>
      <x:c r="E1276" s="16" t="n">
        <x:v>71857</x:v>
      </x:c>
      <x:c r="F1276" s="16" t="n">
        <x:v>1648</x:v>
      </x:c>
      <x:c r="G1276" s="15" t="n">
        <x:f>VLOOKUP(D1276,'Pricing'!$A$6:$E$8,5,FALSE)</x:f>
        <x:v>4.920000000000001</x:v>
      </x:c>
      <x:c r="H1276" s="15" t="n">
        <x:f>VLOOKUP(D1276,'Pricing'!$A$6:$E$8,4,FALSE)</x:f>
        <x:v>24</x:v>
      </x:c>
      <x:c r="I1276" s="15" t="n">
        <x:f>E1276*G1276/1000000</x:f>
        <x:v>0.35353644000000006</x:v>
      </x:c>
      <x:c r="J1276" s="15" t="n">
        <x:f>F1276*H1276/1000000</x:f>
        <x:v>0.039552</x:v>
      </x:c>
      <x:c r="K1276" s="15" t="n">
        <x:f>SUM(I1276:J1276)</x:f>
        <x:v>0.39308844000000004</x:v>
      </x:c>
    </x:row>
    <x:row r="1277" ht="23" customHeight="1">
      <x:c r="A1277" s="2" t="str">
        <x:v>REQ-01273</x:v>
      </x:c>
      <x:c r="B1277" s="2" t="n">
        <x:v>9</x:v>
      </x:c>
      <x:c r="C1277" s="2" t="str">
        <x:v>Research</x:v>
      </x:c>
      <x:c r="D1277" s="2" t="str">
        <x:v>Swift</x:v>
      </x:c>
      <x:c r="E1277" s="16" t="n">
        <x:v>44744</x:v>
      </x:c>
      <x:c r="F1277" s="16" t="n">
        <x:v>313</x:v>
      </x:c>
      <x:c r="G1277" s="15" t="n">
        <x:f>VLOOKUP(D1277,'Pricing'!$A$6:$E$8,5,FALSE)</x:f>
        <x:v>0.246</x:v>
      </x:c>
      <x:c r="H1277" s="15" t="n">
        <x:f>VLOOKUP(D1277,'Pricing'!$A$6:$E$8,4,FALSE)</x:f>
        <x:v>1.2</x:v>
      </x:c>
      <x:c r="I1277" s="15" t="n">
        <x:f>E1277*G1277/1000000</x:f>
        <x:v>0.011007023999999999</x:v>
      </x:c>
      <x:c r="J1277" s="15" t="n">
        <x:f>F1277*H1277/1000000</x:f>
        <x:v>0.00037559999999999997</x:v>
      </x:c>
      <x:c r="K1277" s="15" t="n">
        <x:f>SUM(I1277:J1277)</x:f>
        <x:v>0.011382624</x:v>
      </x:c>
    </x:row>
    <x:row r="1278" ht="23" customHeight="1">
      <x:c r="A1278" s="2" t="str">
        <x:v>REQ-01274</x:v>
      </x:c>
      <x:c r="B1278" s="2" t="n">
        <x:v>31</x:v>
      </x:c>
      <x:c r="C1278" s="2" t="str">
        <x:v>Growth</x:v>
      </x:c>
      <x:c r="D1278" s="2" t="str">
        <x:v>Balanced</x:v>
      </x:c>
      <x:c r="E1278" s="16" t="n">
        <x:v>82024</x:v>
      </x:c>
      <x:c r="F1278" s="16" t="n">
        <x:v>3534</x:v>
      </x:c>
      <x:c r="G1278" s="15" t="n">
        <x:f>VLOOKUP(D1278,'Pricing'!$A$6:$E$8,5,FALSE)</x:f>
        <x:v>1.2300000000000002</x:v>
      </x:c>
      <x:c r="H1278" s="15" t="n">
        <x:f>VLOOKUP(D1278,'Pricing'!$A$6:$E$8,4,FALSE)</x:f>
        <x:v>6</x:v>
      </x:c>
      <x:c r="I1278" s="15" t="n">
        <x:f>E1278*G1278/1000000</x:f>
        <x:v>0.10088952000000002</x:v>
      </x:c>
      <x:c r="J1278" s="15" t="n">
        <x:f>F1278*H1278/1000000</x:f>
        <x:v>0.021204</x:v>
      </x:c>
      <x:c r="K1278" s="15" t="n">
        <x:f>SUM(I1278:J1278)</x:f>
        <x:v>0.12209352000000002</x:v>
      </x:c>
    </x:row>
    <x:row r="1279" ht="23" customHeight="1">
      <x:c r="A1279" s="2" t="str">
        <x:v>REQ-01275</x:v>
      </x:c>
      <x:c r="B1279" s="2" t="n">
        <x:v>1</x:v>
      </x:c>
      <x:c r="C1279" s="2" t="str">
        <x:v>Operations</x:v>
      </x:c>
      <x:c r="D1279" s="2" t="str">
        <x:v>Balanced</x:v>
      </x:c>
      <x:c r="E1279" s="16" t="n">
        <x:v>62697</x:v>
      </x:c>
      <x:c r="F1279" s="16" t="n">
        <x:v>1396</x:v>
      </x:c>
      <x:c r="G1279" s="15" t="n">
        <x:f>VLOOKUP(D1279,'Pricing'!$A$6:$E$8,5,FALSE)</x:f>
        <x:v>1.2300000000000002</x:v>
      </x:c>
      <x:c r="H1279" s="15" t="n">
        <x:f>VLOOKUP(D1279,'Pricing'!$A$6:$E$8,4,FALSE)</x:f>
        <x:v>6</x:v>
      </x:c>
      <x:c r="I1279" s="15" t="n">
        <x:f>E1279*G1279/1000000</x:f>
        <x:v>0.07711731000000001</x:v>
      </x:c>
      <x:c r="J1279" s="15" t="n">
        <x:f>F1279*H1279/1000000</x:f>
        <x:v>0.008376</x:v>
      </x:c>
      <x:c r="K1279" s="15" t="n">
        <x:f>SUM(I1279:J1279)</x:f>
        <x:v>0.08549331</x:v>
      </x:c>
    </x:row>
    <x:row r="1280" ht="23" customHeight="1">
      <x:c r="A1280" s="2" t="str">
        <x:v>REQ-01276</x:v>
      </x:c>
      <x:c r="B1280" s="2" t="n">
        <x:v>19</x:v>
      </x:c>
      <x:c r="C1280" s="2" t="str">
        <x:v>Support</x:v>
      </x:c>
      <x:c r="D1280" s="2" t="str">
        <x:v>Balanced</x:v>
      </x:c>
      <x:c r="E1280" s="16" t="n">
        <x:v>118803</x:v>
      </x:c>
      <x:c r="F1280" s="16" t="n">
        <x:v>1808</x:v>
      </x:c>
      <x:c r="G1280" s="15" t="n">
        <x:f>VLOOKUP(D1280,'Pricing'!$A$6:$E$8,5,FALSE)</x:f>
        <x:v>1.2300000000000002</x:v>
      </x:c>
      <x:c r="H1280" s="15" t="n">
        <x:f>VLOOKUP(D1280,'Pricing'!$A$6:$E$8,4,FALSE)</x:f>
        <x:v>6</x:v>
      </x:c>
      <x:c r="I1280" s="15" t="n">
        <x:f>E1280*G1280/1000000</x:f>
        <x:v>0.14612769000000003</x:v>
      </x:c>
      <x:c r="J1280" s="15" t="n">
        <x:f>F1280*H1280/1000000</x:f>
        <x:v>0.010848</x:v>
      </x:c>
      <x:c r="K1280" s="15" t="n">
        <x:f>SUM(I1280:J1280)</x:f>
        <x:v>0.15697569000000003</x:v>
      </x:c>
    </x:row>
    <x:row r="1281" ht="23" customHeight="1">
      <x:c r="A1281" s="2" t="str">
        <x:v>REQ-01277</x:v>
      </x:c>
      <x:c r="B1281" s="2" t="n">
        <x:v>25</x:v>
      </x:c>
      <x:c r="C1281" s="2" t="str">
        <x:v>Operations</x:v>
      </x:c>
      <x:c r="D1281" s="2" t="str">
        <x:v>Swift</x:v>
      </x:c>
      <x:c r="E1281" s="16" t="n">
        <x:v>114834</x:v>
      </x:c>
      <x:c r="F1281" s="16" t="n">
        <x:v>3652</x:v>
      </x:c>
      <x:c r="G1281" s="15" t="n">
        <x:f>VLOOKUP(D1281,'Pricing'!$A$6:$E$8,5,FALSE)</x:f>
        <x:v>0.246</x:v>
      </x:c>
      <x:c r="H1281" s="15" t="n">
        <x:f>VLOOKUP(D1281,'Pricing'!$A$6:$E$8,4,FALSE)</x:f>
        <x:v>1.2</x:v>
      </x:c>
      <x:c r="I1281" s="15" t="n">
        <x:f>E1281*G1281/1000000</x:f>
        <x:v>0.028249164</x:v>
      </x:c>
      <x:c r="J1281" s="15" t="n">
        <x:f>F1281*H1281/1000000</x:f>
        <x:v>0.0043824</x:v>
      </x:c>
      <x:c r="K1281" s="15" t="n">
        <x:f>SUM(I1281:J1281)</x:f>
        <x:v>0.032631564</x:v>
      </x:c>
    </x:row>
    <x:row r="1282" ht="23" customHeight="1">
      <x:c r="A1282" s="2" t="str">
        <x:v>REQ-01278</x:v>
      </x:c>
      <x:c r="B1282" s="2" t="n">
        <x:v>21</x:v>
      </x:c>
      <x:c r="C1282" s="2" t="str">
        <x:v>Support</x:v>
      </x:c>
      <x:c r="D1282" s="2" t="str">
        <x:v>Swift</x:v>
      </x:c>
      <x:c r="E1282" s="16" t="n">
        <x:v>31228</x:v>
      </x:c>
      <x:c r="F1282" s="16" t="n">
        <x:v>3683</x:v>
      </x:c>
      <x:c r="G1282" s="15" t="n">
        <x:f>VLOOKUP(D1282,'Pricing'!$A$6:$E$8,5,FALSE)</x:f>
        <x:v>0.246</x:v>
      </x:c>
      <x:c r="H1282" s="15" t="n">
        <x:f>VLOOKUP(D1282,'Pricing'!$A$6:$E$8,4,FALSE)</x:f>
        <x:v>1.2</x:v>
      </x:c>
      <x:c r="I1282" s="15" t="n">
        <x:f>E1282*G1282/1000000</x:f>
        <x:v>0.007682088</x:v>
      </x:c>
      <x:c r="J1282" s="15" t="n">
        <x:f>F1282*H1282/1000000</x:f>
        <x:v>0.004419599999999999</x:v>
      </x:c>
      <x:c r="K1282" s="15" t="n">
        <x:f>SUM(I1282:J1282)</x:f>
        <x:v>0.012101688</x:v>
      </x:c>
    </x:row>
    <x:row r="1283" ht="23" customHeight="1">
      <x:c r="A1283" s="2" t="str">
        <x:v>REQ-01279</x:v>
      </x:c>
      <x:c r="B1283" s="2" t="n">
        <x:v>25</x:v>
      </x:c>
      <x:c r="C1283" s="2" t="str">
        <x:v>Engineering</x:v>
      </x:c>
      <x:c r="D1283" s="2" t="str">
        <x:v>Swift</x:v>
      </x:c>
      <x:c r="E1283" s="16" t="n">
        <x:v>65026</x:v>
      </x:c>
      <x:c r="F1283" s="16" t="n">
        <x:v>3135</x:v>
      </x:c>
      <x:c r="G1283" s="15" t="n">
        <x:f>VLOOKUP(D1283,'Pricing'!$A$6:$E$8,5,FALSE)</x:f>
        <x:v>0.246</x:v>
      </x:c>
      <x:c r="H1283" s="15" t="n">
        <x:f>VLOOKUP(D1283,'Pricing'!$A$6:$E$8,4,FALSE)</x:f>
        <x:v>1.2</x:v>
      </x:c>
      <x:c r="I1283" s="15" t="n">
        <x:f>E1283*G1283/1000000</x:f>
        <x:v>0.015996396</x:v>
      </x:c>
      <x:c r="J1283" s="15" t="n">
        <x:f>F1283*H1283/1000000</x:f>
        <x:v>0.003762</x:v>
      </x:c>
      <x:c r="K1283" s="15" t="n">
        <x:f>SUM(I1283:J1283)</x:f>
        <x:v>0.019758396</x:v>
      </x:c>
    </x:row>
    <x:row r="1284" ht="23" customHeight="1">
      <x:c r="A1284" s="2" t="str">
        <x:v>REQ-01280</x:v>
      </x:c>
      <x:c r="B1284" s="2" t="n">
        <x:v>24</x:v>
      </x:c>
      <x:c r="C1284" s="2" t="str">
        <x:v>Product</x:v>
      </x:c>
      <x:c r="D1284" s="2" t="str">
        <x:v>Balanced</x:v>
      </x:c>
      <x:c r="E1284" s="16" t="n">
        <x:v>61758</x:v>
      </x:c>
      <x:c r="F1284" s="16" t="n">
        <x:v>2760</x:v>
      </x:c>
      <x:c r="G1284" s="15" t="n">
        <x:f>VLOOKUP(D1284,'Pricing'!$A$6:$E$8,5,FALSE)</x:f>
        <x:v>1.2300000000000002</x:v>
      </x:c>
      <x:c r="H1284" s="15" t="n">
        <x:f>VLOOKUP(D1284,'Pricing'!$A$6:$E$8,4,FALSE)</x:f>
        <x:v>6</x:v>
      </x:c>
      <x:c r="I1284" s="15" t="n">
        <x:f>E1284*G1284/1000000</x:f>
        <x:v>0.07596234000000002</x:v>
      </x:c>
      <x:c r="J1284" s="15" t="n">
        <x:f>F1284*H1284/1000000</x:f>
        <x:v>0.01656</x:v>
      </x:c>
      <x:c r="K1284" s="15" t="n">
        <x:f>SUM(I1284:J1284)</x:f>
        <x:v>0.09252234000000001</x:v>
      </x:c>
    </x:row>
    <x:row r="1285" ht="23" customHeight="1">
      <x:c r="A1285" s="2" t="str">
        <x:v>REQ-01281</x:v>
      </x:c>
      <x:c r="B1285" s="2" t="n">
        <x:v>1</x:v>
      </x:c>
      <x:c r="C1285" s="2" t="str">
        <x:v>Engineering</x:v>
      </x:c>
      <x:c r="D1285" s="2" t="str">
        <x:v>Balanced</x:v>
      </x:c>
      <x:c r="E1285" s="16" t="n">
        <x:v>81973</x:v>
      </x:c>
      <x:c r="F1285" s="16" t="n">
        <x:v>1151</x:v>
      </x:c>
      <x:c r="G1285" s="15" t="n">
        <x:f>VLOOKUP(D1285,'Pricing'!$A$6:$E$8,5,FALSE)</x:f>
        <x:v>1.2300000000000002</x:v>
      </x:c>
      <x:c r="H1285" s="15" t="n">
        <x:f>VLOOKUP(D1285,'Pricing'!$A$6:$E$8,4,FALSE)</x:f>
        <x:v>6</x:v>
      </x:c>
      <x:c r="I1285" s="15" t="n">
        <x:f>E1285*G1285/1000000</x:f>
        <x:v>0.10082679000000003</x:v>
      </x:c>
      <x:c r="J1285" s="15" t="n">
        <x:f>F1285*H1285/1000000</x:f>
        <x:v>0.006906</x:v>
      </x:c>
      <x:c r="K1285" s="15" t="n">
        <x:f>SUM(I1285:J1285)</x:f>
        <x:v>0.10773279000000002</x:v>
      </x:c>
    </x:row>
    <x:row r="1286" ht="23" customHeight="1">
      <x:c r="A1286" s="2" t="str">
        <x:v>REQ-01282</x:v>
      </x:c>
      <x:c r="B1286" s="2" t="n">
        <x:v>5</x:v>
      </x:c>
      <x:c r="C1286" s="2" t="str">
        <x:v>Growth</x:v>
      </x:c>
      <x:c r="D1286" s="2" t="str">
        <x:v>Balanced</x:v>
      </x:c>
      <x:c r="E1286" s="16" t="n">
        <x:v>73255</x:v>
      </x:c>
      <x:c r="F1286" s="16" t="n">
        <x:v>1952</x:v>
      </x:c>
      <x:c r="G1286" s="15" t="n">
        <x:f>VLOOKUP(D1286,'Pricing'!$A$6:$E$8,5,FALSE)</x:f>
        <x:v>1.2300000000000002</x:v>
      </x:c>
      <x:c r="H1286" s="15" t="n">
        <x:f>VLOOKUP(D1286,'Pricing'!$A$6:$E$8,4,FALSE)</x:f>
        <x:v>6</x:v>
      </x:c>
      <x:c r="I1286" s="15" t="n">
        <x:f>E1286*G1286/1000000</x:f>
        <x:v>0.09010365000000001</x:v>
      </x:c>
      <x:c r="J1286" s="15" t="n">
        <x:f>F1286*H1286/1000000</x:f>
        <x:v>0.011712</x:v>
      </x:c>
      <x:c r="K1286" s="15" t="n">
        <x:f>SUM(I1286:J1286)</x:f>
        <x:v>0.10181565000000001</x:v>
      </x:c>
    </x:row>
    <x:row r="1287" ht="23" customHeight="1">
      <x:c r="A1287" s="2" t="str">
        <x:v>REQ-01283</x:v>
      </x:c>
      <x:c r="B1287" s="2" t="n">
        <x:v>6</x:v>
      </x:c>
      <x:c r="C1287" s="2" t="str">
        <x:v>Research</x:v>
      </x:c>
      <x:c r="D1287" s="2" t="str">
        <x:v>Balanced</x:v>
      </x:c>
      <x:c r="E1287" s="16" t="n">
        <x:v>77190</x:v>
      </x:c>
      <x:c r="F1287" s="16" t="n">
        <x:v>3064</x:v>
      </x:c>
      <x:c r="G1287" s="15" t="n">
        <x:f>VLOOKUP(D1287,'Pricing'!$A$6:$E$8,5,FALSE)</x:f>
        <x:v>1.2300000000000002</x:v>
      </x:c>
      <x:c r="H1287" s="15" t="n">
        <x:f>VLOOKUP(D1287,'Pricing'!$A$6:$E$8,4,FALSE)</x:f>
        <x:v>6</x:v>
      </x:c>
      <x:c r="I1287" s="15" t="n">
        <x:f>E1287*G1287/1000000</x:f>
        <x:v>0.0949437</x:v>
      </x:c>
      <x:c r="J1287" s="15" t="n">
        <x:f>F1287*H1287/1000000</x:f>
        <x:v>0.018384</x:v>
      </x:c>
      <x:c r="K1287" s="15" t="n">
        <x:f>SUM(I1287:J1287)</x:f>
        <x:v>0.1133277</x:v>
      </x:c>
    </x:row>
    <x:row r="1288" ht="23" customHeight="1">
      <x:c r="A1288" s="2" t="str">
        <x:v>REQ-01284</x:v>
      </x:c>
      <x:c r="B1288" s="2" t="n">
        <x:v>14</x:v>
      </x:c>
      <x:c r="C1288" s="2" t="str">
        <x:v>Support</x:v>
      </x:c>
      <x:c r="D1288" s="2" t="str">
        <x:v>Reasoning</x:v>
      </x:c>
      <x:c r="E1288" s="16" t="n">
        <x:v>13983</x:v>
      </x:c>
      <x:c r="F1288" s="16" t="n">
        <x:v>1521</x:v>
      </x:c>
      <x:c r="G1288" s="15" t="n">
        <x:f>VLOOKUP(D1288,'Pricing'!$A$6:$E$8,5,FALSE)</x:f>
        <x:v>4.920000000000001</x:v>
      </x:c>
      <x:c r="H1288" s="15" t="n">
        <x:f>VLOOKUP(D1288,'Pricing'!$A$6:$E$8,4,FALSE)</x:f>
        <x:v>24</x:v>
      </x:c>
      <x:c r="I1288" s="15" t="n">
        <x:f>E1288*G1288/1000000</x:f>
        <x:v>0.06879636000000001</x:v>
      </x:c>
      <x:c r="J1288" s="15" t="n">
        <x:f>F1288*H1288/1000000</x:f>
        <x:v>0.036504</x:v>
      </x:c>
      <x:c r="K1288" s="15" t="n">
        <x:f>SUM(I1288:J1288)</x:f>
        <x:v>0.10530036000000001</x:v>
      </x:c>
    </x:row>
    <x:row r="1289" ht="23" customHeight="1">
      <x:c r="A1289" s="2" t="str">
        <x:v>REQ-01285</x:v>
      </x:c>
      <x:c r="B1289" s="2" t="n">
        <x:v>28</x:v>
      </x:c>
      <x:c r="C1289" s="2" t="str">
        <x:v>Engineering</x:v>
      </x:c>
      <x:c r="D1289" s="2" t="str">
        <x:v>Swift</x:v>
      </x:c>
      <x:c r="E1289" s="16" t="n">
        <x:v>73012</x:v>
      </x:c>
      <x:c r="F1289" s="16" t="n">
        <x:v>916</x:v>
      </x:c>
      <x:c r="G1289" s="15" t="n">
        <x:f>VLOOKUP(D1289,'Pricing'!$A$6:$E$8,5,FALSE)</x:f>
        <x:v>0.246</x:v>
      </x:c>
      <x:c r="H1289" s="15" t="n">
        <x:f>VLOOKUP(D1289,'Pricing'!$A$6:$E$8,4,FALSE)</x:f>
        <x:v>1.2</x:v>
      </x:c>
      <x:c r="I1289" s="15" t="n">
        <x:f>E1289*G1289/1000000</x:f>
        <x:v>0.017960952000000002</x:v>
      </x:c>
      <x:c r="J1289" s="15" t="n">
        <x:f>F1289*H1289/1000000</x:f>
        <x:v>0.0010992</x:v>
      </x:c>
      <x:c r="K1289" s="15" t="n">
        <x:f>SUM(I1289:J1289)</x:f>
        <x:v>0.019060152000000004</x:v>
      </x:c>
    </x:row>
    <x:row r="1290" ht="23" customHeight="1">
      <x:c r="A1290" s="2" t="str">
        <x:v>REQ-01286</x:v>
      </x:c>
      <x:c r="B1290" s="2" t="n">
        <x:v>6</x:v>
      </x:c>
      <x:c r="C1290" s="2" t="str">
        <x:v>Support</x:v>
      </x:c>
      <x:c r="D1290" s="2" t="str">
        <x:v>Balanced</x:v>
      </x:c>
      <x:c r="E1290" s="16" t="n">
        <x:v>40121</x:v>
      </x:c>
      <x:c r="F1290" s="16" t="n">
        <x:v>1714</x:v>
      </x:c>
      <x:c r="G1290" s="15" t="n">
        <x:f>VLOOKUP(D1290,'Pricing'!$A$6:$E$8,5,FALSE)</x:f>
        <x:v>1.2300000000000002</x:v>
      </x:c>
      <x:c r="H1290" s="15" t="n">
        <x:f>VLOOKUP(D1290,'Pricing'!$A$6:$E$8,4,FALSE)</x:f>
        <x:v>6</x:v>
      </x:c>
      <x:c r="I1290" s="15" t="n">
        <x:f>E1290*G1290/1000000</x:f>
        <x:v>0.04934883000000001</x:v>
      </x:c>
      <x:c r="J1290" s="15" t="n">
        <x:f>F1290*H1290/1000000</x:f>
        <x:v>0.010284</x:v>
      </x:c>
      <x:c r="K1290" s="15" t="n">
        <x:f>SUM(I1290:J1290)</x:f>
        <x:v>0.05963283000000001</x:v>
      </x:c>
    </x:row>
    <x:row r="1291" ht="23" customHeight="1">
      <x:c r="A1291" s="2" t="str">
        <x:v>REQ-01287</x:v>
      </x:c>
      <x:c r="B1291" s="2" t="n">
        <x:v>4</x:v>
      </x:c>
      <x:c r="C1291" s="2" t="str">
        <x:v>Operations</x:v>
      </x:c>
      <x:c r="D1291" s="2" t="str">
        <x:v>Swift</x:v>
      </x:c>
      <x:c r="E1291" s="16" t="n">
        <x:v>77291</x:v>
      </x:c>
      <x:c r="F1291" s="16" t="n">
        <x:v>3363</x:v>
      </x:c>
      <x:c r="G1291" s="15" t="n">
        <x:f>VLOOKUP(D1291,'Pricing'!$A$6:$E$8,5,FALSE)</x:f>
        <x:v>0.246</x:v>
      </x:c>
      <x:c r="H1291" s="15" t="n">
        <x:f>VLOOKUP(D1291,'Pricing'!$A$6:$E$8,4,FALSE)</x:f>
        <x:v>1.2</x:v>
      </x:c>
      <x:c r="I1291" s="15" t="n">
        <x:f>E1291*G1291/1000000</x:f>
        <x:v>0.019013586</x:v>
      </x:c>
      <x:c r="J1291" s="15" t="n">
        <x:f>F1291*H1291/1000000</x:f>
        <x:v>0.0040356</x:v>
      </x:c>
      <x:c r="K1291" s="15" t="n">
        <x:f>SUM(I1291:J1291)</x:f>
        <x:v>0.023049186</x:v>
      </x:c>
    </x:row>
    <x:row r="1292" ht="23" customHeight="1">
      <x:c r="A1292" s="2" t="str">
        <x:v>REQ-01288</x:v>
      </x:c>
      <x:c r="B1292" s="2" t="n">
        <x:v>25</x:v>
      </x:c>
      <x:c r="C1292" s="2" t="str">
        <x:v>Support</x:v>
      </x:c>
      <x:c r="D1292" s="2" t="str">
        <x:v>Reasoning</x:v>
      </x:c>
      <x:c r="E1292" s="16" t="n">
        <x:v>84463</x:v>
      </x:c>
      <x:c r="F1292" s="16" t="n">
        <x:v>431</x:v>
      </x:c>
      <x:c r="G1292" s="15" t="n">
        <x:f>VLOOKUP(D1292,'Pricing'!$A$6:$E$8,5,FALSE)</x:f>
        <x:v>4.920000000000001</x:v>
      </x:c>
      <x:c r="H1292" s="15" t="n">
        <x:f>VLOOKUP(D1292,'Pricing'!$A$6:$E$8,4,FALSE)</x:f>
        <x:v>24</x:v>
      </x:c>
      <x:c r="I1292" s="15" t="n">
        <x:f>E1292*G1292/1000000</x:f>
        <x:v>0.41555796000000006</x:v>
      </x:c>
      <x:c r="J1292" s="15" t="n">
        <x:f>F1292*H1292/1000000</x:f>
        <x:v>0.010344</x:v>
      </x:c>
      <x:c r="K1292" s="15" t="n">
        <x:f>SUM(I1292:J1292)</x:f>
        <x:v>0.4259019600000001</x:v>
      </x:c>
    </x:row>
    <x:row r="1293" ht="23" customHeight="1">
      <x:c r="A1293" s="2" t="str">
        <x:v>REQ-01289</x:v>
      </x:c>
      <x:c r="B1293" s="2" t="n">
        <x:v>26</x:v>
      </x:c>
      <x:c r="C1293" s="2" t="str">
        <x:v>Engineering</x:v>
      </x:c>
      <x:c r="D1293" s="2" t="str">
        <x:v>Balanced</x:v>
      </x:c>
      <x:c r="E1293" s="16" t="n">
        <x:v>8735</x:v>
      </x:c>
      <x:c r="F1293" s="16" t="n">
        <x:v>627</x:v>
      </x:c>
      <x:c r="G1293" s="15" t="n">
        <x:f>VLOOKUP(D1293,'Pricing'!$A$6:$E$8,5,FALSE)</x:f>
        <x:v>1.2300000000000002</x:v>
      </x:c>
      <x:c r="H1293" s="15" t="n">
        <x:f>VLOOKUP(D1293,'Pricing'!$A$6:$E$8,4,FALSE)</x:f>
        <x:v>6</x:v>
      </x:c>
      <x:c r="I1293" s="15" t="n">
        <x:f>E1293*G1293/1000000</x:f>
        <x:v>0.010744050000000002</x:v>
      </x:c>
      <x:c r="J1293" s="15" t="n">
        <x:f>F1293*H1293/1000000</x:f>
        <x:v>0.003762</x:v>
      </x:c>
      <x:c r="K1293" s="15" t="n">
        <x:f>SUM(I1293:J1293)</x:f>
        <x:v>0.014506050000000001</x:v>
      </x:c>
    </x:row>
    <x:row r="1294" ht="23" customHeight="1">
      <x:c r="A1294" s="2" t="str">
        <x:v>REQ-01290</x:v>
      </x:c>
      <x:c r="B1294" s="2" t="n">
        <x:v>14</x:v>
      </x:c>
      <x:c r="C1294" s="2" t="str">
        <x:v>Product</x:v>
      </x:c>
      <x:c r="D1294" s="2" t="str">
        <x:v>Swift</x:v>
      </x:c>
      <x:c r="E1294" s="16" t="n">
        <x:v>85914</x:v>
      </x:c>
      <x:c r="F1294" s="16" t="n">
        <x:v>3215</x:v>
      </x:c>
      <x:c r="G1294" s="15" t="n">
        <x:f>VLOOKUP(D1294,'Pricing'!$A$6:$E$8,5,FALSE)</x:f>
        <x:v>0.246</x:v>
      </x:c>
      <x:c r="H1294" s="15" t="n">
        <x:f>VLOOKUP(D1294,'Pricing'!$A$6:$E$8,4,FALSE)</x:f>
        <x:v>1.2</x:v>
      </x:c>
      <x:c r="I1294" s="15" t="n">
        <x:f>E1294*G1294/1000000</x:f>
        <x:v>0.021134844</x:v>
      </x:c>
      <x:c r="J1294" s="15" t="n">
        <x:f>F1294*H1294/1000000</x:f>
        <x:v>0.003858</x:v>
      </x:c>
      <x:c r="K1294" s="15" t="n">
        <x:f>SUM(I1294:J1294)</x:f>
        <x:v>0.024992844</x:v>
      </x:c>
    </x:row>
    <x:row r="1295" ht="23" customHeight="1">
      <x:c r="A1295" s="2" t="str">
        <x:v>REQ-01291</x:v>
      </x:c>
      <x:c r="B1295" s="2" t="n">
        <x:v>22</x:v>
      </x:c>
      <x:c r="C1295" s="2" t="str">
        <x:v>Operations</x:v>
      </x:c>
      <x:c r="D1295" s="2" t="str">
        <x:v>Swift</x:v>
      </x:c>
      <x:c r="E1295" s="16" t="n">
        <x:v>87134</x:v>
      </x:c>
      <x:c r="F1295" s="16" t="n">
        <x:v>277</x:v>
      </x:c>
      <x:c r="G1295" s="15" t="n">
        <x:f>VLOOKUP(D1295,'Pricing'!$A$6:$E$8,5,FALSE)</x:f>
        <x:v>0.246</x:v>
      </x:c>
      <x:c r="H1295" s="15" t="n">
        <x:f>VLOOKUP(D1295,'Pricing'!$A$6:$E$8,4,FALSE)</x:f>
        <x:v>1.2</x:v>
      </x:c>
      <x:c r="I1295" s="15" t="n">
        <x:f>E1295*G1295/1000000</x:f>
        <x:v>0.021434964</x:v>
      </x:c>
      <x:c r="J1295" s="15" t="n">
        <x:f>F1295*H1295/1000000</x:f>
        <x:v>0.0003324</x:v>
      </x:c>
      <x:c r="K1295" s="15" t="n">
        <x:f>SUM(I1295:J1295)</x:f>
        <x:v>0.021767364</x:v>
      </x:c>
    </x:row>
    <x:row r="1296" ht="23" customHeight="1">
      <x:c r="A1296" s="2" t="str">
        <x:v>REQ-01292</x:v>
      </x:c>
      <x:c r="B1296" s="2" t="n">
        <x:v>23</x:v>
      </x:c>
      <x:c r="C1296" s="2" t="str">
        <x:v>Growth</x:v>
      </x:c>
      <x:c r="D1296" s="2" t="str">
        <x:v>Reasoning</x:v>
      </x:c>
      <x:c r="E1296" s="16" t="n">
        <x:v>109225</x:v>
      </x:c>
      <x:c r="F1296" s="16" t="n">
        <x:v>763</x:v>
      </x:c>
      <x:c r="G1296" s="15" t="n">
        <x:f>VLOOKUP(D1296,'Pricing'!$A$6:$E$8,5,FALSE)</x:f>
        <x:v>4.920000000000001</x:v>
      </x:c>
      <x:c r="H1296" s="15" t="n">
        <x:f>VLOOKUP(D1296,'Pricing'!$A$6:$E$8,4,FALSE)</x:f>
        <x:v>24</x:v>
      </x:c>
      <x:c r="I1296" s="15" t="n">
        <x:f>E1296*G1296/1000000</x:f>
        <x:v>0.5373870000000002</x:v>
      </x:c>
      <x:c r="J1296" s="15" t="n">
        <x:f>F1296*H1296/1000000</x:f>
        <x:v>0.018312</x:v>
      </x:c>
      <x:c r="K1296" s="15" t="n">
        <x:f>SUM(I1296:J1296)</x:f>
        <x:v>0.5556990000000002</x:v>
      </x:c>
    </x:row>
    <x:row r="1297" ht="23" customHeight="1">
      <x:c r="A1297" s="2" t="str">
        <x:v>REQ-01293</x:v>
      </x:c>
      <x:c r="B1297" s="2" t="n">
        <x:v>6</x:v>
      </x:c>
      <x:c r="C1297" s="2" t="str">
        <x:v>Research</x:v>
      </x:c>
      <x:c r="D1297" s="2" t="str">
        <x:v>Swift</x:v>
      </x:c>
      <x:c r="E1297" s="16" t="n">
        <x:v>109052</x:v>
      </x:c>
      <x:c r="F1297" s="16" t="n">
        <x:v>3771</x:v>
      </x:c>
      <x:c r="G1297" s="15" t="n">
        <x:f>VLOOKUP(D1297,'Pricing'!$A$6:$E$8,5,FALSE)</x:f>
        <x:v>0.246</x:v>
      </x:c>
      <x:c r="H1297" s="15" t="n">
        <x:f>VLOOKUP(D1297,'Pricing'!$A$6:$E$8,4,FALSE)</x:f>
        <x:v>1.2</x:v>
      </x:c>
      <x:c r="I1297" s="15" t="n">
        <x:f>E1297*G1297/1000000</x:f>
        <x:v>0.026826792000000002</x:v>
      </x:c>
      <x:c r="J1297" s="15" t="n">
        <x:f>F1297*H1297/1000000</x:f>
        <x:v>0.0045252</x:v>
      </x:c>
      <x:c r="K1297" s="15" t="n">
        <x:f>SUM(I1297:J1297)</x:f>
        <x:v>0.031351992</x:v>
      </x:c>
    </x:row>
    <x:row r="1298" ht="23" customHeight="1">
      <x:c r="A1298" s="2" t="str">
        <x:v>REQ-01294</x:v>
      </x:c>
      <x:c r="B1298" s="2" t="n">
        <x:v>24</x:v>
      </x:c>
      <x:c r="C1298" s="2" t="str">
        <x:v>Growth</x:v>
      </x:c>
      <x:c r="D1298" s="2" t="str">
        <x:v>Balanced</x:v>
      </x:c>
      <x:c r="E1298" s="16" t="n">
        <x:v>10007</x:v>
      </x:c>
      <x:c r="F1298" s="16" t="n">
        <x:v>1722</x:v>
      </x:c>
      <x:c r="G1298" s="15" t="n">
        <x:f>VLOOKUP(D1298,'Pricing'!$A$6:$E$8,5,FALSE)</x:f>
        <x:v>1.2300000000000002</x:v>
      </x:c>
      <x:c r="H1298" s="15" t="n">
        <x:f>VLOOKUP(D1298,'Pricing'!$A$6:$E$8,4,FALSE)</x:f>
        <x:v>6</x:v>
      </x:c>
      <x:c r="I1298" s="15" t="n">
        <x:f>E1298*G1298/1000000</x:f>
        <x:v>0.012308610000000003</x:v>
      </x:c>
      <x:c r="J1298" s="15" t="n">
        <x:f>F1298*H1298/1000000</x:f>
        <x:v>0.010332</x:v>
      </x:c>
      <x:c r="K1298" s="15" t="n">
        <x:f>SUM(I1298:J1298)</x:f>
        <x:v>0.022640610000000002</x:v>
      </x:c>
    </x:row>
    <x:row r="1299" ht="23" customHeight="1">
      <x:c r="A1299" s="2" t="str">
        <x:v>REQ-01295</x:v>
      </x:c>
      <x:c r="B1299" s="2" t="n">
        <x:v>26</x:v>
      </x:c>
      <x:c r="C1299" s="2" t="str">
        <x:v>Operations</x:v>
      </x:c>
      <x:c r="D1299" s="2" t="str">
        <x:v>Swift</x:v>
      </x:c>
      <x:c r="E1299" s="16" t="n">
        <x:v>24239</x:v>
      </x:c>
      <x:c r="F1299" s="16" t="n">
        <x:v>2522</x:v>
      </x:c>
      <x:c r="G1299" s="15" t="n">
        <x:f>VLOOKUP(D1299,'Pricing'!$A$6:$E$8,5,FALSE)</x:f>
        <x:v>0.246</x:v>
      </x:c>
      <x:c r="H1299" s="15" t="n">
        <x:f>VLOOKUP(D1299,'Pricing'!$A$6:$E$8,4,FALSE)</x:f>
        <x:v>1.2</x:v>
      </x:c>
      <x:c r="I1299" s="15" t="n">
        <x:f>E1299*G1299/1000000</x:f>
        <x:v>0.0059627939999999996</x:v>
      </x:c>
      <x:c r="J1299" s="15" t="n">
        <x:f>F1299*H1299/1000000</x:f>
        <x:v>0.0030264000000000003</x:v>
      </x:c>
      <x:c r="K1299" s="15" t="n">
        <x:f>SUM(I1299:J1299)</x:f>
        <x:v>0.008989193999999999</x:v>
      </x:c>
    </x:row>
    <x:row r="1300" ht="23" customHeight="1">
      <x:c r="A1300" s="2" t="str">
        <x:v>REQ-01296</x:v>
      </x:c>
      <x:c r="B1300" s="2" t="n">
        <x:v>17</x:v>
      </x:c>
      <x:c r="C1300" s="2" t="str">
        <x:v>Growth</x:v>
      </x:c>
      <x:c r="D1300" s="2" t="str">
        <x:v>Balanced</x:v>
      </x:c>
      <x:c r="E1300" s="16" t="n">
        <x:v>47766</x:v>
      </x:c>
      <x:c r="F1300" s="16" t="n">
        <x:v>529</x:v>
      </x:c>
      <x:c r="G1300" s="15" t="n">
        <x:f>VLOOKUP(D1300,'Pricing'!$A$6:$E$8,5,FALSE)</x:f>
        <x:v>1.2300000000000002</x:v>
      </x:c>
      <x:c r="H1300" s="15" t="n">
        <x:f>VLOOKUP(D1300,'Pricing'!$A$6:$E$8,4,FALSE)</x:f>
        <x:v>6</x:v>
      </x:c>
      <x:c r="I1300" s="15" t="n">
        <x:f>E1300*G1300/1000000</x:f>
        <x:v>0.05875218000000001</x:v>
      </x:c>
      <x:c r="J1300" s="15" t="n">
        <x:f>F1300*H1300/1000000</x:f>
        <x:v>0.003174</x:v>
      </x:c>
      <x:c r="K1300" s="15" t="n">
        <x:f>SUM(I1300:J1300)</x:f>
        <x:v>0.06192618000000001</x:v>
      </x:c>
    </x:row>
    <x:row r="1301" ht="23" customHeight="1">
      <x:c r="A1301" s="2" t="str">
        <x:v>REQ-01297</x:v>
      </x:c>
      <x:c r="B1301" s="2" t="n">
        <x:v>14</x:v>
      </x:c>
      <x:c r="C1301" s="2" t="str">
        <x:v>Operations</x:v>
      </x:c>
      <x:c r="D1301" s="2" t="str">
        <x:v>Swift</x:v>
      </x:c>
      <x:c r="E1301" s="16" t="n">
        <x:v>9554</x:v>
      </x:c>
      <x:c r="F1301" s="16" t="n">
        <x:v>1717</x:v>
      </x:c>
      <x:c r="G1301" s="15" t="n">
        <x:f>VLOOKUP(D1301,'Pricing'!$A$6:$E$8,5,FALSE)</x:f>
        <x:v>0.246</x:v>
      </x:c>
      <x:c r="H1301" s="15" t="n">
        <x:f>VLOOKUP(D1301,'Pricing'!$A$6:$E$8,4,FALSE)</x:f>
        <x:v>1.2</x:v>
      </x:c>
      <x:c r="I1301" s="15" t="n">
        <x:f>E1301*G1301/1000000</x:f>
        <x:v>0.0023502840000000002</x:v>
      </x:c>
      <x:c r="J1301" s="15" t="n">
        <x:f>F1301*H1301/1000000</x:f>
        <x:v>0.0020604</x:v>
      </x:c>
      <x:c r="K1301" s="15" t="n">
        <x:f>SUM(I1301:J1301)</x:f>
        <x:v>0.004410684</x:v>
      </x:c>
    </x:row>
    <x:row r="1302" ht="23" customHeight="1">
      <x:c r="A1302" s="2" t="str">
        <x:v>REQ-01298</x:v>
      </x:c>
      <x:c r="B1302" s="2" t="n">
        <x:v>10</x:v>
      </x:c>
      <x:c r="C1302" s="2" t="str">
        <x:v>Growth</x:v>
      </x:c>
      <x:c r="D1302" s="2" t="str">
        <x:v>Balanced</x:v>
      </x:c>
      <x:c r="E1302" s="16" t="n">
        <x:v>12669</x:v>
      </x:c>
      <x:c r="F1302" s="16" t="n">
        <x:v>3642</x:v>
      </x:c>
      <x:c r="G1302" s="15" t="n">
        <x:f>VLOOKUP(D1302,'Pricing'!$A$6:$E$8,5,FALSE)</x:f>
        <x:v>1.2300000000000002</x:v>
      </x:c>
      <x:c r="H1302" s="15" t="n">
        <x:f>VLOOKUP(D1302,'Pricing'!$A$6:$E$8,4,FALSE)</x:f>
        <x:v>6</x:v>
      </x:c>
      <x:c r="I1302" s="15" t="n">
        <x:f>E1302*G1302/1000000</x:f>
        <x:v>0.015582870000000002</x:v>
      </x:c>
      <x:c r="J1302" s="15" t="n">
        <x:f>F1302*H1302/1000000</x:f>
        <x:v>0.021852</x:v>
      </x:c>
      <x:c r="K1302" s="15" t="n">
        <x:f>SUM(I1302:J1302)</x:f>
        <x:v>0.03743487</x:v>
      </x:c>
    </x:row>
    <x:row r="1303" ht="23" customHeight="1">
      <x:c r="A1303" s="2" t="str">
        <x:v>REQ-01299</x:v>
      </x:c>
      <x:c r="B1303" s="2" t="n">
        <x:v>28</x:v>
      </x:c>
      <x:c r="C1303" s="2" t="str">
        <x:v>Research</x:v>
      </x:c>
      <x:c r="D1303" s="2" t="str">
        <x:v>Swift</x:v>
      </x:c>
      <x:c r="E1303" s="16" t="n">
        <x:v>68444</x:v>
      </x:c>
      <x:c r="F1303" s="16" t="n">
        <x:v>1663</x:v>
      </x:c>
      <x:c r="G1303" s="15" t="n">
        <x:f>VLOOKUP(D1303,'Pricing'!$A$6:$E$8,5,FALSE)</x:f>
        <x:v>0.246</x:v>
      </x:c>
      <x:c r="H1303" s="15" t="n">
        <x:f>VLOOKUP(D1303,'Pricing'!$A$6:$E$8,4,FALSE)</x:f>
        <x:v>1.2</x:v>
      </x:c>
      <x:c r="I1303" s="15" t="n">
        <x:f>E1303*G1303/1000000</x:f>
        <x:v>0.016837223999999998</x:v>
      </x:c>
      <x:c r="J1303" s="15" t="n">
        <x:f>F1303*H1303/1000000</x:f>
        <x:v>0.0019955999999999997</x:v>
      </x:c>
      <x:c r="K1303" s="15" t="n">
        <x:f>SUM(I1303:J1303)</x:f>
        <x:v>0.018832823999999998</x:v>
      </x:c>
    </x:row>
    <x:row r="1304" ht="23" customHeight="1">
      <x:c r="A1304" s="2" t="str">
        <x:v>REQ-01300</x:v>
      </x:c>
      <x:c r="B1304" s="2" t="n">
        <x:v>20</x:v>
      </x:c>
      <x:c r="C1304" s="2" t="str">
        <x:v>Product</x:v>
      </x:c>
      <x:c r="D1304" s="2" t="str">
        <x:v>Balanced</x:v>
      </x:c>
      <x:c r="E1304" s="16" t="n">
        <x:v>60488</x:v>
      </x:c>
      <x:c r="F1304" s="16" t="n">
        <x:v>297</x:v>
      </x:c>
      <x:c r="G1304" s="15" t="n">
        <x:f>VLOOKUP(D1304,'Pricing'!$A$6:$E$8,5,FALSE)</x:f>
        <x:v>1.2300000000000002</x:v>
      </x:c>
      <x:c r="H1304" s="15" t="n">
        <x:f>VLOOKUP(D1304,'Pricing'!$A$6:$E$8,4,FALSE)</x:f>
        <x:v>6</x:v>
      </x:c>
      <x:c r="I1304" s="15" t="n">
        <x:f>E1304*G1304/1000000</x:f>
        <x:v>0.07440024</x:v>
      </x:c>
      <x:c r="J1304" s="15" t="n">
        <x:f>F1304*H1304/1000000</x:f>
        <x:v>0.001782</x:v>
      </x:c>
      <x:c r="K1304" s="15" t="n">
        <x:f>SUM(I1304:J1304)</x:f>
        <x:v>0.07618224000000001</x:v>
      </x:c>
    </x:row>
    <x:row r="1305" ht="23" customHeight="1">
      <x:c r="A1305" s="2" t="str">
        <x:v>REQ-01301</x:v>
      </x:c>
      <x:c r="B1305" s="2" t="n">
        <x:v>15</x:v>
      </x:c>
      <x:c r="C1305" s="2" t="str">
        <x:v>Operations</x:v>
      </x:c>
      <x:c r="D1305" s="2" t="str">
        <x:v>Swift</x:v>
      </x:c>
      <x:c r="E1305" s="16" t="n">
        <x:v>19770</x:v>
      </x:c>
      <x:c r="F1305" s="16" t="n">
        <x:v>2289</x:v>
      </x:c>
      <x:c r="G1305" s="15" t="n">
        <x:f>VLOOKUP(D1305,'Pricing'!$A$6:$E$8,5,FALSE)</x:f>
        <x:v>0.246</x:v>
      </x:c>
      <x:c r="H1305" s="15" t="n">
        <x:f>VLOOKUP(D1305,'Pricing'!$A$6:$E$8,4,FALSE)</x:f>
        <x:v>1.2</x:v>
      </x:c>
      <x:c r="I1305" s="15" t="n">
        <x:f>E1305*G1305/1000000</x:f>
        <x:v>0.00486342</x:v>
      </x:c>
      <x:c r="J1305" s="15" t="n">
        <x:f>F1305*H1305/1000000</x:f>
        <x:v>0.0027467999999999998</x:v>
      </x:c>
      <x:c r="K1305" s="15" t="n">
        <x:f>SUM(I1305:J1305)</x:f>
        <x:v>0.00761022</x:v>
      </x:c>
    </x:row>
    <x:row r="1306" ht="23" customHeight="1">
      <x:c r="A1306" s="2" t="str">
        <x:v>REQ-01302</x:v>
      </x:c>
      <x:c r="B1306" s="2" t="n">
        <x:v>28</x:v>
      </x:c>
      <x:c r="C1306" s="2" t="str">
        <x:v>Product</x:v>
      </x:c>
      <x:c r="D1306" s="2" t="str">
        <x:v>Reasoning</x:v>
      </x:c>
      <x:c r="E1306" s="16" t="n">
        <x:v>56156</x:v>
      </x:c>
      <x:c r="F1306" s="16" t="n">
        <x:v>2496</x:v>
      </x:c>
      <x:c r="G1306" s="15" t="n">
        <x:f>VLOOKUP(D1306,'Pricing'!$A$6:$E$8,5,FALSE)</x:f>
        <x:v>4.920000000000001</x:v>
      </x:c>
      <x:c r="H1306" s="15" t="n">
        <x:f>VLOOKUP(D1306,'Pricing'!$A$6:$E$8,4,FALSE)</x:f>
        <x:v>24</x:v>
      </x:c>
      <x:c r="I1306" s="15" t="n">
        <x:f>E1306*G1306/1000000</x:f>
        <x:v>0.27628752</x:v>
      </x:c>
      <x:c r="J1306" s="15" t="n">
        <x:f>F1306*H1306/1000000</x:f>
        <x:v>0.059904</x:v>
      </x:c>
      <x:c r="K1306" s="15" t="n">
        <x:f>SUM(I1306:J1306)</x:f>
        <x:v>0.33619152</x:v>
      </x:c>
    </x:row>
    <x:row r="1307" ht="23" customHeight="1">
      <x:c r="A1307" s="2" t="str">
        <x:v>REQ-01303</x:v>
      </x:c>
      <x:c r="B1307" s="2" t="n">
        <x:v>16</x:v>
      </x:c>
      <x:c r="C1307" s="2" t="str">
        <x:v>Engineering</x:v>
      </x:c>
      <x:c r="D1307" s="2" t="str">
        <x:v>Swift</x:v>
      </x:c>
      <x:c r="E1307" s="16" t="n">
        <x:v>70754</x:v>
      </x:c>
      <x:c r="F1307" s="16" t="n">
        <x:v>938</x:v>
      </x:c>
      <x:c r="G1307" s="15" t="n">
        <x:f>VLOOKUP(D1307,'Pricing'!$A$6:$E$8,5,FALSE)</x:f>
        <x:v>0.246</x:v>
      </x:c>
      <x:c r="H1307" s="15" t="n">
        <x:f>VLOOKUP(D1307,'Pricing'!$A$6:$E$8,4,FALSE)</x:f>
        <x:v>1.2</x:v>
      </x:c>
      <x:c r="I1307" s="15" t="n">
        <x:f>E1307*G1307/1000000</x:f>
        <x:v>0.017405484</x:v>
      </x:c>
      <x:c r="J1307" s="15" t="n">
        <x:f>F1307*H1307/1000000</x:f>
        <x:v>0.0011255999999999998</x:v>
      </x:c>
      <x:c r="K1307" s="15" t="n">
        <x:f>SUM(I1307:J1307)</x:f>
        <x:v>0.018531084</x:v>
      </x:c>
    </x:row>
    <x:row r="1308" ht="23" customHeight="1">
      <x:c r="A1308" s="2" t="str">
        <x:v>REQ-01304</x:v>
      </x:c>
      <x:c r="B1308" s="2" t="n">
        <x:v>16</x:v>
      </x:c>
      <x:c r="C1308" s="2" t="str">
        <x:v>Support</x:v>
      </x:c>
      <x:c r="D1308" s="2" t="str">
        <x:v>Balanced</x:v>
      </x:c>
      <x:c r="E1308" s="16" t="n">
        <x:v>75699</x:v>
      </x:c>
      <x:c r="F1308" s="16" t="n">
        <x:v>382</x:v>
      </x:c>
      <x:c r="G1308" s="15" t="n">
        <x:f>VLOOKUP(D1308,'Pricing'!$A$6:$E$8,5,FALSE)</x:f>
        <x:v>1.2300000000000002</x:v>
      </x:c>
      <x:c r="H1308" s="15" t="n">
        <x:f>VLOOKUP(D1308,'Pricing'!$A$6:$E$8,4,FALSE)</x:f>
        <x:v>6</x:v>
      </x:c>
      <x:c r="I1308" s="15" t="n">
        <x:f>E1308*G1308/1000000</x:f>
        <x:v>0.09310977000000002</x:v>
      </x:c>
      <x:c r="J1308" s="15" t="n">
        <x:f>F1308*H1308/1000000</x:f>
        <x:v>0.002292</x:v>
      </x:c>
      <x:c r="K1308" s="15" t="n">
        <x:f>SUM(I1308:J1308)</x:f>
        <x:v>0.09540177000000002</x:v>
      </x:c>
    </x:row>
    <x:row r="1309" ht="23" customHeight="1">
      <x:c r="A1309" s="2" t="str">
        <x:v>REQ-01305</x:v>
      </x:c>
      <x:c r="B1309" s="2" t="n">
        <x:v>9</x:v>
      </x:c>
      <x:c r="C1309" s="2" t="str">
        <x:v>Operations</x:v>
      </x:c>
      <x:c r="D1309" s="2" t="str">
        <x:v>Balanced</x:v>
      </x:c>
      <x:c r="E1309" s="16" t="n">
        <x:v>40899</x:v>
      </x:c>
      <x:c r="F1309" s="16" t="n">
        <x:v>1809</x:v>
      </x:c>
      <x:c r="G1309" s="15" t="n">
        <x:f>VLOOKUP(D1309,'Pricing'!$A$6:$E$8,5,FALSE)</x:f>
        <x:v>1.2300000000000002</x:v>
      </x:c>
      <x:c r="H1309" s="15" t="n">
        <x:f>VLOOKUP(D1309,'Pricing'!$A$6:$E$8,4,FALSE)</x:f>
        <x:v>6</x:v>
      </x:c>
      <x:c r="I1309" s="15" t="n">
        <x:f>E1309*G1309/1000000</x:f>
        <x:v>0.050305770000000014</x:v>
      </x:c>
      <x:c r="J1309" s="15" t="n">
        <x:f>F1309*H1309/1000000</x:f>
        <x:v>0.010854</x:v>
      </x:c>
      <x:c r="K1309" s="15" t="n">
        <x:f>SUM(I1309:J1309)</x:f>
        <x:v>0.061159770000000016</x:v>
      </x:c>
    </x:row>
    <x:row r="1310" ht="23" customHeight="1">
      <x:c r="A1310" s="2" t="str">
        <x:v>REQ-01306</x:v>
      </x:c>
      <x:c r="B1310" s="2" t="n">
        <x:v>18</x:v>
      </x:c>
      <x:c r="C1310" s="2" t="str">
        <x:v>Growth</x:v>
      </x:c>
      <x:c r="D1310" s="2" t="str">
        <x:v>Swift</x:v>
      </x:c>
      <x:c r="E1310" s="16" t="n">
        <x:v>68958</x:v>
      </x:c>
      <x:c r="F1310" s="16" t="n">
        <x:v>1338</x:v>
      </x:c>
      <x:c r="G1310" s="15" t="n">
        <x:f>VLOOKUP(D1310,'Pricing'!$A$6:$E$8,5,FALSE)</x:f>
        <x:v>0.246</x:v>
      </x:c>
      <x:c r="H1310" s="15" t="n">
        <x:f>VLOOKUP(D1310,'Pricing'!$A$6:$E$8,4,FALSE)</x:f>
        <x:v>1.2</x:v>
      </x:c>
      <x:c r="I1310" s="15" t="n">
        <x:f>E1310*G1310/1000000</x:f>
        <x:v>0.016963668</x:v>
      </x:c>
      <x:c r="J1310" s="15" t="n">
        <x:f>F1310*H1310/1000000</x:f>
        <x:v>0.0016056</x:v>
      </x:c>
      <x:c r="K1310" s="15" t="n">
        <x:f>SUM(I1310:J1310)</x:f>
        <x:v>0.018569268</x:v>
      </x:c>
    </x:row>
    <x:row r="1311" ht="23" customHeight="1">
      <x:c r="A1311" s="2" t="str">
        <x:v>REQ-01307</x:v>
      </x:c>
      <x:c r="B1311" s="2" t="n">
        <x:v>25</x:v>
      </x:c>
      <x:c r="C1311" s="2" t="str">
        <x:v>Operations</x:v>
      </x:c>
      <x:c r="D1311" s="2" t="str">
        <x:v>Swift</x:v>
      </x:c>
      <x:c r="E1311" s="16" t="n">
        <x:v>99746</x:v>
      </x:c>
      <x:c r="F1311" s="16" t="n">
        <x:v>339</x:v>
      </x:c>
      <x:c r="G1311" s="15" t="n">
        <x:f>VLOOKUP(D1311,'Pricing'!$A$6:$E$8,5,FALSE)</x:f>
        <x:v>0.246</x:v>
      </x:c>
      <x:c r="H1311" s="15" t="n">
        <x:f>VLOOKUP(D1311,'Pricing'!$A$6:$E$8,4,FALSE)</x:f>
        <x:v>1.2</x:v>
      </x:c>
      <x:c r="I1311" s="15" t="n">
        <x:f>E1311*G1311/1000000</x:f>
        <x:v>0.024537516</x:v>
      </x:c>
      <x:c r="J1311" s="15" t="n">
        <x:f>F1311*H1311/1000000</x:f>
        <x:v>0.0004068</x:v>
      </x:c>
      <x:c r="K1311" s="15" t="n">
        <x:f>SUM(I1311:J1311)</x:f>
        <x:v>0.024944315999999998</x:v>
      </x:c>
    </x:row>
    <x:row r="1312" ht="23" customHeight="1">
      <x:c r="A1312" s="2" t="str">
        <x:v>REQ-01308</x:v>
      </x:c>
      <x:c r="B1312" s="2" t="n">
        <x:v>31</x:v>
      </x:c>
      <x:c r="C1312" s="2" t="str">
        <x:v>Support</x:v>
      </x:c>
      <x:c r="D1312" s="2" t="str">
        <x:v>Balanced</x:v>
      </x:c>
      <x:c r="E1312" s="16" t="n">
        <x:v>78463</x:v>
      </x:c>
      <x:c r="F1312" s="16" t="n">
        <x:v>2781</x:v>
      </x:c>
      <x:c r="G1312" s="15" t="n">
        <x:f>VLOOKUP(D1312,'Pricing'!$A$6:$E$8,5,FALSE)</x:f>
        <x:v>1.2300000000000002</x:v>
      </x:c>
      <x:c r="H1312" s="15" t="n">
        <x:f>VLOOKUP(D1312,'Pricing'!$A$6:$E$8,4,FALSE)</x:f>
        <x:v>6</x:v>
      </x:c>
      <x:c r="I1312" s="15" t="n">
        <x:f>E1312*G1312/1000000</x:f>
        <x:v>0.09650949000000002</x:v>
      </x:c>
      <x:c r="J1312" s="15" t="n">
        <x:f>F1312*H1312/1000000</x:f>
        <x:v>0.016686</x:v>
      </x:c>
      <x:c r="K1312" s="15" t="n">
        <x:f>SUM(I1312:J1312)</x:f>
        <x:v>0.11319549000000001</x:v>
      </x:c>
    </x:row>
    <x:row r="1313" ht="23" customHeight="1">
      <x:c r="A1313" s="2" t="str">
        <x:v>REQ-01309</x:v>
      </x:c>
      <x:c r="B1313" s="2" t="n">
        <x:v>5</x:v>
      </x:c>
      <x:c r="C1313" s="2" t="str">
        <x:v>Operations</x:v>
      </x:c>
      <x:c r="D1313" s="2" t="str">
        <x:v>Swift</x:v>
      </x:c>
      <x:c r="E1313" s="16" t="n">
        <x:v>54286</x:v>
      </x:c>
      <x:c r="F1313" s="16" t="n">
        <x:v>3073</x:v>
      </x:c>
      <x:c r="G1313" s="15" t="n">
        <x:f>VLOOKUP(D1313,'Pricing'!$A$6:$E$8,5,FALSE)</x:f>
        <x:v>0.246</x:v>
      </x:c>
      <x:c r="H1313" s="15" t="n">
        <x:f>VLOOKUP(D1313,'Pricing'!$A$6:$E$8,4,FALSE)</x:f>
        <x:v>1.2</x:v>
      </x:c>
      <x:c r="I1313" s="15" t="n">
        <x:f>E1313*G1313/1000000</x:f>
        <x:v>0.013354356</x:v>
      </x:c>
      <x:c r="J1313" s="15" t="n">
        <x:f>F1313*H1313/1000000</x:f>
        <x:v>0.0036876</x:v>
      </x:c>
      <x:c r="K1313" s="15" t="n">
        <x:f>SUM(I1313:J1313)</x:f>
        <x:v>0.017041956</x:v>
      </x:c>
    </x:row>
    <x:row r="1314" ht="23" customHeight="1">
      <x:c r="A1314" s="2" t="str">
        <x:v>REQ-01310</x:v>
      </x:c>
      <x:c r="B1314" s="2" t="n">
        <x:v>22</x:v>
      </x:c>
      <x:c r="C1314" s="2" t="str">
        <x:v>Growth</x:v>
      </x:c>
      <x:c r="D1314" s="2" t="str">
        <x:v>Balanced</x:v>
      </x:c>
      <x:c r="E1314" s="16" t="n">
        <x:v>110458</x:v>
      </x:c>
      <x:c r="F1314" s="16" t="n">
        <x:v>773</x:v>
      </x:c>
      <x:c r="G1314" s="15" t="n">
        <x:f>VLOOKUP(D1314,'Pricing'!$A$6:$E$8,5,FALSE)</x:f>
        <x:v>1.2300000000000002</x:v>
      </x:c>
      <x:c r="H1314" s="15" t="n">
        <x:f>VLOOKUP(D1314,'Pricing'!$A$6:$E$8,4,FALSE)</x:f>
        <x:v>6</x:v>
      </x:c>
      <x:c r="I1314" s="15" t="n">
        <x:f>E1314*G1314/1000000</x:f>
        <x:v>0.13586334000000003</x:v>
      </x:c>
      <x:c r="J1314" s="15" t="n">
        <x:f>F1314*H1314/1000000</x:f>
        <x:v>0.004638</x:v>
      </x:c>
      <x:c r="K1314" s="15" t="n">
        <x:f>SUM(I1314:J1314)</x:f>
        <x:v>0.14050134000000003</x:v>
      </x:c>
    </x:row>
    <x:row r="1315" ht="23" customHeight="1">
      <x:c r="A1315" s="2" t="str">
        <x:v>REQ-01311</x:v>
      </x:c>
      <x:c r="B1315" s="2" t="n">
        <x:v>2</x:v>
      </x:c>
      <x:c r="C1315" s="2" t="str">
        <x:v>Research</x:v>
      </x:c>
      <x:c r="D1315" s="2" t="str">
        <x:v>Balanced</x:v>
      </x:c>
      <x:c r="E1315" s="16" t="n">
        <x:v>10437</x:v>
      </x:c>
      <x:c r="F1315" s="16" t="n">
        <x:v>3151</x:v>
      </x:c>
      <x:c r="G1315" s="15" t="n">
        <x:f>VLOOKUP(D1315,'Pricing'!$A$6:$E$8,5,FALSE)</x:f>
        <x:v>1.2300000000000002</x:v>
      </x:c>
      <x:c r="H1315" s="15" t="n">
        <x:f>VLOOKUP(D1315,'Pricing'!$A$6:$E$8,4,FALSE)</x:f>
        <x:v>6</x:v>
      </x:c>
      <x:c r="I1315" s="15" t="n">
        <x:f>E1315*G1315/1000000</x:f>
        <x:v>0.012837510000000002</x:v>
      </x:c>
      <x:c r="J1315" s="15" t="n">
        <x:f>F1315*H1315/1000000</x:f>
        <x:v>0.018906</x:v>
      </x:c>
      <x:c r="K1315" s="15" t="n">
        <x:f>SUM(I1315:J1315)</x:f>
        <x:v>0.03174351</x:v>
      </x:c>
    </x:row>
    <x:row r="1316" ht="23" customHeight="1">
      <x:c r="A1316" s="2" t="str">
        <x:v>REQ-01312</x:v>
      </x:c>
      <x:c r="B1316" s="2" t="n">
        <x:v>18</x:v>
      </x:c>
      <x:c r="C1316" s="2" t="str">
        <x:v>Product</x:v>
      </x:c>
      <x:c r="D1316" s="2" t="str">
        <x:v>Balanced</x:v>
      </x:c>
      <x:c r="E1316" s="16" t="n">
        <x:v>4732</x:v>
      </x:c>
      <x:c r="F1316" s="16" t="n">
        <x:v>1947</x:v>
      </x:c>
      <x:c r="G1316" s="15" t="n">
        <x:f>VLOOKUP(D1316,'Pricing'!$A$6:$E$8,5,FALSE)</x:f>
        <x:v>1.2300000000000002</x:v>
      </x:c>
      <x:c r="H1316" s="15" t="n">
        <x:f>VLOOKUP(D1316,'Pricing'!$A$6:$E$8,4,FALSE)</x:f>
        <x:v>6</x:v>
      </x:c>
      <x:c r="I1316" s="15" t="n">
        <x:f>E1316*G1316/1000000</x:f>
        <x:v>0.005820360000000001</x:v>
      </x:c>
      <x:c r="J1316" s="15" t="n">
        <x:f>F1316*H1316/1000000</x:f>
        <x:v>0.011682</x:v>
      </x:c>
      <x:c r="K1316" s="15" t="n">
        <x:f>SUM(I1316:J1316)</x:f>
        <x:v>0.01750236</x:v>
      </x:c>
    </x:row>
    <x:row r="1317" ht="23" customHeight="1">
      <x:c r="A1317" s="2" t="str">
        <x:v>REQ-01313</x:v>
      </x:c>
      <x:c r="B1317" s="2" t="n">
        <x:v>31</x:v>
      </x:c>
      <x:c r="C1317" s="2" t="str">
        <x:v>Engineering</x:v>
      </x:c>
      <x:c r="D1317" s="2" t="str">
        <x:v>Balanced</x:v>
      </x:c>
      <x:c r="E1317" s="16" t="n">
        <x:v>25946</x:v>
      </x:c>
      <x:c r="F1317" s="16" t="n">
        <x:v>4000</x:v>
      </x:c>
      <x:c r="G1317" s="15" t="n">
        <x:f>VLOOKUP(D1317,'Pricing'!$A$6:$E$8,5,FALSE)</x:f>
        <x:v>1.2300000000000002</x:v>
      </x:c>
      <x:c r="H1317" s="15" t="n">
        <x:f>VLOOKUP(D1317,'Pricing'!$A$6:$E$8,4,FALSE)</x:f>
        <x:v>6</x:v>
      </x:c>
      <x:c r="I1317" s="15" t="n">
        <x:f>E1317*G1317/1000000</x:f>
        <x:v>0.031913580000000004</x:v>
      </x:c>
      <x:c r="J1317" s="15" t="n">
        <x:f>F1317*H1317/1000000</x:f>
        <x:v>0.024</x:v>
      </x:c>
      <x:c r="K1317" s="15" t="n">
        <x:f>SUM(I1317:J1317)</x:f>
        <x:v>0.055913580000000004</x:v>
      </x:c>
    </x:row>
    <x:row r="1318" ht="23" customHeight="1">
      <x:c r="A1318" s="2" t="str">
        <x:v>REQ-01314</x:v>
      </x:c>
      <x:c r="B1318" s="2" t="n">
        <x:v>12</x:v>
      </x:c>
      <x:c r="C1318" s="2" t="str">
        <x:v>Growth</x:v>
      </x:c>
      <x:c r="D1318" s="2" t="str">
        <x:v>Reasoning</x:v>
      </x:c>
      <x:c r="E1318" s="16" t="n">
        <x:v>58145</x:v>
      </x:c>
      <x:c r="F1318" s="16" t="n">
        <x:v>3984</x:v>
      </x:c>
      <x:c r="G1318" s="15" t="n">
        <x:f>VLOOKUP(D1318,'Pricing'!$A$6:$E$8,5,FALSE)</x:f>
        <x:v>4.920000000000001</x:v>
      </x:c>
      <x:c r="H1318" s="15" t="n">
        <x:f>VLOOKUP(D1318,'Pricing'!$A$6:$E$8,4,FALSE)</x:f>
        <x:v>24</x:v>
      </x:c>
      <x:c r="I1318" s="15" t="n">
        <x:f>E1318*G1318/1000000</x:f>
        <x:v>0.28607340000000003</x:v>
      </x:c>
      <x:c r="J1318" s="15" t="n">
        <x:f>F1318*H1318/1000000</x:f>
        <x:v>0.095616</x:v>
      </x:c>
      <x:c r="K1318" s="15" t="n">
        <x:f>SUM(I1318:J1318)</x:f>
        <x:v>0.38168940000000007</x:v>
      </x:c>
    </x:row>
    <x:row r="1319" ht="23" customHeight="1">
      <x:c r="A1319" s="2" t="str">
        <x:v>REQ-01315</x:v>
      </x:c>
      <x:c r="B1319" s="2" t="n">
        <x:v>31</x:v>
      </x:c>
      <x:c r="C1319" s="2" t="str">
        <x:v>Engineering</x:v>
      </x:c>
      <x:c r="D1319" s="2" t="str">
        <x:v>Swift</x:v>
      </x:c>
      <x:c r="E1319" s="16" t="n">
        <x:v>21981</x:v>
      </x:c>
      <x:c r="F1319" s="16" t="n">
        <x:v>3831</x:v>
      </x:c>
      <x:c r="G1319" s="15" t="n">
        <x:f>VLOOKUP(D1319,'Pricing'!$A$6:$E$8,5,FALSE)</x:f>
        <x:v>0.246</x:v>
      </x:c>
      <x:c r="H1319" s="15" t="n">
        <x:f>VLOOKUP(D1319,'Pricing'!$A$6:$E$8,4,FALSE)</x:f>
        <x:v>1.2</x:v>
      </x:c>
      <x:c r="I1319" s="15" t="n">
        <x:f>E1319*G1319/1000000</x:f>
        <x:v>0.005407326</x:v>
      </x:c>
      <x:c r="J1319" s="15" t="n">
        <x:f>F1319*H1319/1000000</x:f>
        <x:v>0.0045972</x:v>
      </x:c>
      <x:c r="K1319" s="15" t="n">
        <x:f>SUM(I1319:J1319)</x:f>
        <x:v>0.010004526</x:v>
      </x:c>
    </x:row>
    <x:row r="1320" ht="23" customHeight="1">
      <x:c r="A1320" s="2" t="str">
        <x:v>REQ-01316</x:v>
      </x:c>
      <x:c r="B1320" s="2" t="n">
        <x:v>16</x:v>
      </x:c>
      <x:c r="C1320" s="2" t="str">
        <x:v>Support</x:v>
      </x:c>
      <x:c r="D1320" s="2" t="str">
        <x:v>Swift</x:v>
      </x:c>
      <x:c r="E1320" s="16" t="n">
        <x:v>46594</x:v>
      </x:c>
      <x:c r="F1320" s="16" t="n">
        <x:v>291</x:v>
      </x:c>
      <x:c r="G1320" s="15" t="n">
        <x:f>VLOOKUP(D1320,'Pricing'!$A$6:$E$8,5,FALSE)</x:f>
        <x:v>0.246</x:v>
      </x:c>
      <x:c r="H1320" s="15" t="n">
        <x:f>VLOOKUP(D1320,'Pricing'!$A$6:$E$8,4,FALSE)</x:f>
        <x:v>1.2</x:v>
      </x:c>
      <x:c r="I1320" s="15" t="n">
        <x:f>E1320*G1320/1000000</x:f>
        <x:v>0.011462124</x:v>
      </x:c>
      <x:c r="J1320" s="15" t="n">
        <x:f>F1320*H1320/1000000</x:f>
        <x:v>0.0003492</x:v>
      </x:c>
      <x:c r="K1320" s="15" t="n">
        <x:f>SUM(I1320:J1320)</x:f>
        <x:v>0.011811324</x:v>
      </x:c>
    </x:row>
    <x:row r="1321" ht="23" customHeight="1">
      <x:c r="A1321" s="2" t="str">
        <x:v>REQ-01317</x:v>
      </x:c>
      <x:c r="B1321" s="2" t="n">
        <x:v>17</x:v>
      </x:c>
      <x:c r="C1321" s="2" t="str">
        <x:v>Operations</x:v>
      </x:c>
      <x:c r="D1321" s="2" t="str">
        <x:v>Balanced</x:v>
      </x:c>
      <x:c r="E1321" s="16" t="n">
        <x:v>13889</x:v>
      </x:c>
      <x:c r="F1321" s="16" t="n">
        <x:v>3083</x:v>
      </x:c>
      <x:c r="G1321" s="15" t="n">
        <x:f>VLOOKUP(D1321,'Pricing'!$A$6:$E$8,5,FALSE)</x:f>
        <x:v>1.2300000000000002</x:v>
      </x:c>
      <x:c r="H1321" s="15" t="n">
        <x:f>VLOOKUP(D1321,'Pricing'!$A$6:$E$8,4,FALSE)</x:f>
        <x:v>6</x:v>
      </x:c>
      <x:c r="I1321" s="15" t="n">
        <x:f>E1321*G1321/1000000</x:f>
        <x:v>0.01708347</x:v>
      </x:c>
      <x:c r="J1321" s="15" t="n">
        <x:f>F1321*H1321/1000000</x:f>
        <x:v>0.018498</x:v>
      </x:c>
      <x:c r="K1321" s="15" t="n">
        <x:f>SUM(I1321:J1321)</x:f>
        <x:v>0.035581470000000004</x:v>
      </x:c>
    </x:row>
    <x:row r="1322" ht="23" customHeight="1">
      <x:c r="A1322" s="2" t="str">
        <x:v>REQ-01318</x:v>
      </x:c>
      <x:c r="B1322" s="2" t="n">
        <x:v>20</x:v>
      </x:c>
      <x:c r="C1322" s="2" t="str">
        <x:v>Growth</x:v>
      </x:c>
      <x:c r="D1322" s="2" t="str">
        <x:v>Reasoning</x:v>
      </x:c>
      <x:c r="E1322" s="16" t="n">
        <x:v>70603</x:v>
      </x:c>
      <x:c r="F1322" s="16" t="n">
        <x:v>1371</x:v>
      </x:c>
      <x:c r="G1322" s="15" t="n">
        <x:f>VLOOKUP(D1322,'Pricing'!$A$6:$E$8,5,FALSE)</x:f>
        <x:v>4.920000000000001</x:v>
      </x:c>
      <x:c r="H1322" s="15" t="n">
        <x:f>VLOOKUP(D1322,'Pricing'!$A$6:$E$8,4,FALSE)</x:f>
        <x:v>24</x:v>
      </x:c>
      <x:c r="I1322" s="15" t="n">
        <x:f>E1322*G1322/1000000</x:f>
        <x:v>0.34736676000000005</x:v>
      </x:c>
      <x:c r="J1322" s="15" t="n">
        <x:f>F1322*H1322/1000000</x:f>
        <x:v>0.032904</x:v>
      </x:c>
      <x:c r="K1322" s="15" t="n">
        <x:f>SUM(I1322:J1322)</x:f>
        <x:v>0.38027076000000004</x:v>
      </x:c>
    </x:row>
    <x:row r="1323" ht="23" customHeight="1">
      <x:c r="A1323" s="2" t="str">
        <x:v>REQ-01319</x:v>
      </x:c>
      <x:c r="B1323" s="2" t="n">
        <x:v>2</x:v>
      </x:c>
      <x:c r="C1323" s="2" t="str">
        <x:v>Research</x:v>
      </x:c>
      <x:c r="D1323" s="2" t="str">
        <x:v>Balanced</x:v>
      </x:c>
      <x:c r="E1323" s="16" t="n">
        <x:v>111337</x:v>
      </x:c>
      <x:c r="F1323" s="16" t="n">
        <x:v>2995</x:v>
      </x:c>
      <x:c r="G1323" s="15" t="n">
        <x:f>VLOOKUP(D1323,'Pricing'!$A$6:$E$8,5,FALSE)</x:f>
        <x:v>1.2300000000000002</x:v>
      </x:c>
      <x:c r="H1323" s="15" t="n">
        <x:f>VLOOKUP(D1323,'Pricing'!$A$6:$E$8,4,FALSE)</x:f>
        <x:v>6</x:v>
      </x:c>
      <x:c r="I1323" s="15" t="n">
        <x:f>E1323*G1323/1000000</x:f>
        <x:v>0.13694451000000002</x:v>
      </x:c>
      <x:c r="J1323" s="15" t="n">
        <x:f>F1323*H1323/1000000</x:f>
        <x:v>0.01797</x:v>
      </x:c>
      <x:c r="K1323" s="15" t="n">
        <x:f>SUM(I1323:J1323)</x:f>
        <x:v>0.15491451</x:v>
      </x:c>
    </x:row>
    <x:row r="1324" ht="23" customHeight="1">
      <x:c r="A1324" s="2" t="str">
        <x:v>REQ-01320</x:v>
      </x:c>
      <x:c r="B1324" s="2" t="n">
        <x:v>23</x:v>
      </x:c>
      <x:c r="C1324" s="2" t="str">
        <x:v>Growth</x:v>
      </x:c>
      <x:c r="D1324" s="2" t="str">
        <x:v>Reasoning</x:v>
      </x:c>
      <x:c r="E1324" s="16" t="n">
        <x:v>37745</x:v>
      </x:c>
      <x:c r="F1324" s="16" t="n">
        <x:v>3407</x:v>
      </x:c>
      <x:c r="G1324" s="15" t="n">
        <x:f>VLOOKUP(D1324,'Pricing'!$A$6:$E$8,5,FALSE)</x:f>
        <x:v>4.920000000000001</x:v>
      </x:c>
      <x:c r="H1324" s="15" t="n">
        <x:f>VLOOKUP(D1324,'Pricing'!$A$6:$E$8,4,FALSE)</x:f>
        <x:v>24</x:v>
      </x:c>
      <x:c r="I1324" s="15" t="n">
        <x:f>E1324*G1324/1000000</x:f>
        <x:v>0.18570540000000002</x:v>
      </x:c>
      <x:c r="J1324" s="15" t="n">
        <x:f>F1324*H1324/1000000</x:f>
        <x:v>0.081768</x:v>
      </x:c>
      <x:c r="K1324" s="15" t="n">
        <x:f>SUM(I1324:J1324)</x:f>
        <x:v>0.26747340000000003</x:v>
      </x:c>
    </x:row>
    <x:row r="1325" ht="23" customHeight="1">
      <x:c r="A1325" s="2" t="str">
        <x:v>REQ-01321</x:v>
      </x:c>
      <x:c r="B1325" s="2" t="n">
        <x:v>24</x:v>
      </x:c>
      <x:c r="C1325" s="2" t="str">
        <x:v>Operations</x:v>
      </x:c>
      <x:c r="D1325" s="2" t="str">
        <x:v>Balanced</x:v>
      </x:c>
      <x:c r="E1325" s="16" t="n">
        <x:v>86325</x:v>
      </x:c>
      <x:c r="F1325" s="16" t="n">
        <x:v>1661</x:v>
      </x:c>
      <x:c r="G1325" s="15" t="n">
        <x:f>VLOOKUP(D1325,'Pricing'!$A$6:$E$8,5,FALSE)</x:f>
        <x:v>1.2300000000000002</x:v>
      </x:c>
      <x:c r="H1325" s="15" t="n">
        <x:f>VLOOKUP(D1325,'Pricing'!$A$6:$E$8,4,FALSE)</x:f>
        <x:v>6</x:v>
      </x:c>
      <x:c r="I1325" s="15" t="n">
        <x:f>E1325*G1325/1000000</x:f>
        <x:v>0.10617975000000002</x:v>
      </x:c>
      <x:c r="J1325" s="15" t="n">
        <x:f>F1325*H1325/1000000</x:f>
        <x:v>0.009966</x:v>
      </x:c>
      <x:c r="K1325" s="15" t="n">
        <x:f>SUM(I1325:J1325)</x:f>
        <x:v>0.11614575000000002</x:v>
      </x:c>
    </x:row>
    <x:row r="1326" ht="23" customHeight="1">
      <x:c r="A1326" s="2" t="str">
        <x:v>REQ-01322</x:v>
      </x:c>
      <x:c r="B1326" s="2" t="n">
        <x:v>18</x:v>
      </x:c>
      <x:c r="C1326" s="2" t="str">
        <x:v>Support</x:v>
      </x:c>
      <x:c r="D1326" s="2" t="str">
        <x:v>Balanced</x:v>
      </x:c>
      <x:c r="E1326" s="16" t="n">
        <x:v>109752</x:v>
      </x:c>
      <x:c r="F1326" s="16" t="n">
        <x:v>1926</x:v>
      </x:c>
      <x:c r="G1326" s="15" t="n">
        <x:f>VLOOKUP(D1326,'Pricing'!$A$6:$E$8,5,FALSE)</x:f>
        <x:v>1.2300000000000002</x:v>
      </x:c>
      <x:c r="H1326" s="15" t="n">
        <x:f>VLOOKUP(D1326,'Pricing'!$A$6:$E$8,4,FALSE)</x:f>
        <x:v>6</x:v>
      </x:c>
      <x:c r="I1326" s="15" t="n">
        <x:f>E1326*G1326/1000000</x:f>
        <x:v>0.13499496000000002</x:v>
      </x:c>
      <x:c r="J1326" s="15" t="n">
        <x:f>F1326*H1326/1000000</x:f>
        <x:v>0.011556</x:v>
      </x:c>
      <x:c r="K1326" s="15" t="n">
        <x:f>SUM(I1326:J1326)</x:f>
        <x:v>0.14655096000000004</x:v>
      </x:c>
    </x:row>
    <x:row r="1327" ht="23" customHeight="1">
      <x:c r="A1327" s="2" t="str">
        <x:v>REQ-01323</x:v>
      </x:c>
      <x:c r="B1327" s="2" t="n">
        <x:v>9</x:v>
      </x:c>
      <x:c r="C1327" s="2" t="str">
        <x:v>Research</x:v>
      </x:c>
      <x:c r="D1327" s="2" t="str">
        <x:v>Balanced</x:v>
      </x:c>
      <x:c r="E1327" s="16" t="n">
        <x:v>70513</x:v>
      </x:c>
      <x:c r="F1327" s="16" t="n">
        <x:v>1449</x:v>
      </x:c>
      <x:c r="G1327" s="15" t="n">
        <x:f>VLOOKUP(D1327,'Pricing'!$A$6:$E$8,5,FALSE)</x:f>
        <x:v>1.2300000000000002</x:v>
      </x:c>
      <x:c r="H1327" s="15" t="n">
        <x:f>VLOOKUP(D1327,'Pricing'!$A$6:$E$8,4,FALSE)</x:f>
        <x:v>6</x:v>
      </x:c>
      <x:c r="I1327" s="15" t="n">
        <x:f>E1327*G1327/1000000</x:f>
        <x:v>0.08673099000000002</x:v>
      </x:c>
      <x:c r="J1327" s="15" t="n">
        <x:f>F1327*H1327/1000000</x:f>
        <x:v>0.008694</x:v>
      </x:c>
      <x:c r="K1327" s="15" t="n">
        <x:f>SUM(I1327:J1327)</x:f>
        <x:v>0.09542499000000002</x:v>
      </x:c>
    </x:row>
    <x:row r="1328" ht="23" customHeight="1">
      <x:c r="A1328" s="2" t="str">
        <x:v>REQ-01324</x:v>
      </x:c>
      <x:c r="B1328" s="2" t="n">
        <x:v>9</x:v>
      </x:c>
      <x:c r="C1328" s="2" t="str">
        <x:v>Product</x:v>
      </x:c>
      <x:c r="D1328" s="2" t="str">
        <x:v>Balanced</x:v>
      </x:c>
      <x:c r="E1328" s="16" t="n">
        <x:v>99581</x:v>
      </x:c>
      <x:c r="F1328" s="16" t="n">
        <x:v>2099</x:v>
      </x:c>
      <x:c r="G1328" s="15" t="n">
        <x:f>VLOOKUP(D1328,'Pricing'!$A$6:$E$8,5,FALSE)</x:f>
        <x:v>1.2300000000000002</x:v>
      </x:c>
      <x:c r="H1328" s="15" t="n">
        <x:f>VLOOKUP(D1328,'Pricing'!$A$6:$E$8,4,FALSE)</x:f>
        <x:v>6</x:v>
      </x:c>
      <x:c r="I1328" s="15" t="n">
        <x:f>E1328*G1328/1000000</x:f>
        <x:v>0.12248463000000002</x:v>
      </x:c>
      <x:c r="J1328" s="15" t="n">
        <x:f>F1328*H1328/1000000</x:f>
        <x:v>0.012594</x:v>
      </x:c>
      <x:c r="K1328" s="15" t="n">
        <x:f>SUM(I1328:J1328)</x:f>
        <x:v>0.13507863000000003</x:v>
      </x:c>
    </x:row>
    <x:row r="1329" ht="23" customHeight="1">
      <x:c r="A1329" s="2" t="str">
        <x:v>REQ-01325</x:v>
      </x:c>
      <x:c r="B1329" s="2" t="n">
        <x:v>16</x:v>
      </x:c>
      <x:c r="C1329" s="2" t="str">
        <x:v>Research</x:v>
      </x:c>
      <x:c r="D1329" s="2" t="str">
        <x:v>Balanced</x:v>
      </x:c>
      <x:c r="E1329" s="16" t="n">
        <x:v>38089</x:v>
      </x:c>
      <x:c r="F1329" s="16" t="n">
        <x:v>2408</x:v>
      </x:c>
      <x:c r="G1329" s="15" t="n">
        <x:f>VLOOKUP(D1329,'Pricing'!$A$6:$E$8,5,FALSE)</x:f>
        <x:v>1.2300000000000002</x:v>
      </x:c>
      <x:c r="H1329" s="15" t="n">
        <x:f>VLOOKUP(D1329,'Pricing'!$A$6:$E$8,4,FALSE)</x:f>
        <x:v>6</x:v>
      </x:c>
      <x:c r="I1329" s="15" t="n">
        <x:f>E1329*G1329/1000000</x:f>
        <x:v>0.04684947000000001</x:v>
      </x:c>
      <x:c r="J1329" s="15" t="n">
        <x:f>F1329*H1329/1000000</x:f>
        <x:v>0.014448</x:v>
      </x:c>
      <x:c r="K1329" s="15" t="n">
        <x:f>SUM(I1329:J1329)</x:f>
        <x:v>0.061297470000000014</x:v>
      </x:c>
    </x:row>
    <x:row r="1330" ht="23" customHeight="1">
      <x:c r="A1330" s="2" t="str">
        <x:v>REQ-01326</x:v>
      </x:c>
      <x:c r="B1330" s="2" t="n">
        <x:v>10</x:v>
      </x:c>
      <x:c r="C1330" s="2" t="str">
        <x:v>Product</x:v>
      </x:c>
      <x:c r="D1330" s="2" t="str">
        <x:v>Reasoning</x:v>
      </x:c>
      <x:c r="E1330" s="16" t="n">
        <x:v>65679</x:v>
      </x:c>
      <x:c r="F1330" s="16" t="n">
        <x:v>745</x:v>
      </x:c>
      <x:c r="G1330" s="15" t="n">
        <x:f>VLOOKUP(D1330,'Pricing'!$A$6:$E$8,5,FALSE)</x:f>
        <x:v>4.920000000000001</x:v>
      </x:c>
      <x:c r="H1330" s="15" t="n">
        <x:f>VLOOKUP(D1330,'Pricing'!$A$6:$E$8,4,FALSE)</x:f>
        <x:v>24</x:v>
      </x:c>
      <x:c r="I1330" s="15" t="n">
        <x:f>E1330*G1330/1000000</x:f>
        <x:v>0.32314068000000007</x:v>
      </x:c>
      <x:c r="J1330" s="15" t="n">
        <x:f>F1330*H1330/1000000</x:f>
        <x:v>0.01788</x:v>
      </x:c>
      <x:c r="K1330" s="15" t="n">
        <x:f>SUM(I1330:J1330)</x:f>
        <x:v>0.3410206800000001</x:v>
      </x:c>
    </x:row>
    <x:row r="1331" ht="23" customHeight="1">
      <x:c r="A1331" s="2" t="str">
        <x:v>REQ-01327</x:v>
      </x:c>
      <x:c r="B1331" s="2" t="n">
        <x:v>7</x:v>
      </x:c>
      <x:c r="C1331" s="2" t="str">
        <x:v>Research</x:v>
      </x:c>
      <x:c r="D1331" s="2" t="str">
        <x:v>Swift</x:v>
      </x:c>
      <x:c r="E1331" s="16" t="n">
        <x:v>44100</x:v>
      </x:c>
      <x:c r="F1331" s="16" t="n">
        <x:v>3107</x:v>
      </x:c>
      <x:c r="G1331" s="15" t="n">
        <x:f>VLOOKUP(D1331,'Pricing'!$A$6:$E$8,5,FALSE)</x:f>
        <x:v>0.246</x:v>
      </x:c>
      <x:c r="H1331" s="15" t="n">
        <x:f>VLOOKUP(D1331,'Pricing'!$A$6:$E$8,4,FALSE)</x:f>
        <x:v>1.2</x:v>
      </x:c>
      <x:c r="I1331" s="15" t="n">
        <x:f>E1331*G1331/1000000</x:f>
        <x:v>0.0108486</x:v>
      </x:c>
      <x:c r="J1331" s="15" t="n">
        <x:f>F1331*H1331/1000000</x:f>
        <x:v>0.0037283999999999998</x:v>
      </x:c>
      <x:c r="K1331" s="15" t="n">
        <x:f>SUM(I1331:J1331)</x:f>
        <x:v>0.014577</x:v>
      </x:c>
    </x:row>
    <x:row r="1332" ht="23" customHeight="1">
      <x:c r="A1332" s="2" t="str">
        <x:v>REQ-01328</x:v>
      </x:c>
      <x:c r="B1332" s="2" t="n">
        <x:v>18</x:v>
      </x:c>
      <x:c r="C1332" s="2" t="str">
        <x:v>Growth</x:v>
      </x:c>
      <x:c r="D1332" s="2" t="str">
        <x:v>Balanced</x:v>
      </x:c>
      <x:c r="E1332" s="16" t="n">
        <x:v>34021</x:v>
      </x:c>
      <x:c r="F1332" s="16" t="n">
        <x:v>2879</x:v>
      </x:c>
      <x:c r="G1332" s="15" t="n">
        <x:f>VLOOKUP(D1332,'Pricing'!$A$6:$E$8,5,FALSE)</x:f>
        <x:v>1.2300000000000002</x:v>
      </x:c>
      <x:c r="H1332" s="15" t="n">
        <x:f>VLOOKUP(D1332,'Pricing'!$A$6:$E$8,4,FALSE)</x:f>
        <x:v>6</x:v>
      </x:c>
      <x:c r="I1332" s="15" t="n">
        <x:f>E1332*G1332/1000000</x:f>
        <x:v>0.04184583000000001</x:v>
      </x:c>
      <x:c r="J1332" s="15" t="n">
        <x:f>F1332*H1332/1000000</x:f>
        <x:v>0.017274</x:v>
      </x:c>
      <x:c r="K1332" s="15" t="n">
        <x:f>SUM(I1332:J1332)</x:f>
        <x:v>0.05911983000000001</x:v>
      </x:c>
    </x:row>
    <x:row r="1333" ht="23" customHeight="1">
      <x:c r="A1333" s="2" t="str">
        <x:v>REQ-01329</x:v>
      </x:c>
      <x:c r="B1333" s="2" t="n">
        <x:v>7</x:v>
      </x:c>
      <x:c r="C1333" s="2" t="str">
        <x:v>Engineering</x:v>
      </x:c>
      <x:c r="D1333" s="2" t="str">
        <x:v>Swift</x:v>
      </x:c>
      <x:c r="E1333" s="16" t="n">
        <x:v>33972</x:v>
      </x:c>
      <x:c r="F1333" s="16" t="n">
        <x:v>2924</x:v>
      </x:c>
      <x:c r="G1333" s="15" t="n">
        <x:f>VLOOKUP(D1333,'Pricing'!$A$6:$E$8,5,FALSE)</x:f>
        <x:v>0.246</x:v>
      </x:c>
      <x:c r="H1333" s="15" t="n">
        <x:f>VLOOKUP(D1333,'Pricing'!$A$6:$E$8,4,FALSE)</x:f>
        <x:v>1.2</x:v>
      </x:c>
      <x:c r="I1333" s="15" t="n">
        <x:f>E1333*G1333/1000000</x:f>
        <x:v>0.008357112</x:v>
      </x:c>
      <x:c r="J1333" s="15" t="n">
        <x:f>F1333*H1333/1000000</x:f>
        <x:v>0.0035088</x:v>
      </x:c>
      <x:c r="K1333" s="15" t="n">
        <x:f>SUM(I1333:J1333)</x:f>
        <x:v>0.011865912</x:v>
      </x:c>
    </x:row>
    <x:row r="1334" ht="23" customHeight="1">
      <x:c r="A1334" s="2" t="str">
        <x:v>REQ-01330</x:v>
      </x:c>
      <x:c r="B1334" s="2" t="n">
        <x:v>10</x:v>
      </x:c>
      <x:c r="C1334" s="2" t="str">
        <x:v>Growth</x:v>
      </x:c>
      <x:c r="D1334" s="2" t="str">
        <x:v>Balanced</x:v>
      </x:c>
      <x:c r="E1334" s="16" t="n">
        <x:v>36035</x:v>
      </x:c>
      <x:c r="F1334" s="16" t="n">
        <x:v>952</x:v>
      </x:c>
      <x:c r="G1334" s="15" t="n">
        <x:f>VLOOKUP(D1334,'Pricing'!$A$6:$E$8,5,FALSE)</x:f>
        <x:v>1.2300000000000002</x:v>
      </x:c>
      <x:c r="H1334" s="15" t="n">
        <x:f>VLOOKUP(D1334,'Pricing'!$A$6:$E$8,4,FALSE)</x:f>
        <x:v>6</x:v>
      </x:c>
      <x:c r="I1334" s="15" t="n">
        <x:f>E1334*G1334/1000000</x:f>
        <x:v>0.04432305000000001</x:v>
      </x:c>
      <x:c r="J1334" s="15" t="n">
        <x:f>F1334*H1334/1000000</x:f>
        <x:v>0.005712</x:v>
      </x:c>
      <x:c r="K1334" s="15" t="n">
        <x:f>SUM(I1334:J1334)</x:f>
        <x:v>0.05003505000000001</x:v>
      </x:c>
    </x:row>
    <x:row r="1335" ht="23" customHeight="1">
      <x:c r="A1335" s="2" t="str">
        <x:v>REQ-01331</x:v>
      </x:c>
      <x:c r="B1335" s="2" t="n">
        <x:v>16</x:v>
      </x:c>
      <x:c r="C1335" s="2" t="str">
        <x:v>Research</x:v>
      </x:c>
      <x:c r="D1335" s="2" t="str">
        <x:v>Swift</x:v>
      </x:c>
      <x:c r="E1335" s="16" t="n">
        <x:v>68908</x:v>
      </x:c>
      <x:c r="F1335" s="16" t="n">
        <x:v>1726</x:v>
      </x:c>
      <x:c r="G1335" s="15" t="n">
        <x:f>VLOOKUP(D1335,'Pricing'!$A$6:$E$8,5,FALSE)</x:f>
        <x:v>0.246</x:v>
      </x:c>
      <x:c r="H1335" s="15" t="n">
        <x:f>VLOOKUP(D1335,'Pricing'!$A$6:$E$8,4,FALSE)</x:f>
        <x:v>1.2</x:v>
      </x:c>
      <x:c r="I1335" s="15" t="n">
        <x:f>E1335*G1335/1000000</x:f>
        <x:v>0.016951367999999998</x:v>
      </x:c>
      <x:c r="J1335" s="15" t="n">
        <x:f>F1335*H1335/1000000</x:f>
        <x:v>0.0020711999999999996</x:v>
      </x:c>
      <x:c r="K1335" s="15" t="n">
        <x:f>SUM(I1335:J1335)</x:f>
        <x:v>0.019022567999999997</x:v>
      </x:c>
    </x:row>
    <x:row r="1336" ht="23" customHeight="1">
      <x:c r="A1336" s="2" t="str">
        <x:v>REQ-01332</x:v>
      </x:c>
      <x:c r="B1336" s="2" t="n">
        <x:v>28</x:v>
      </x:c>
      <x:c r="C1336" s="2" t="str">
        <x:v>Product</x:v>
      </x:c>
      <x:c r="D1336" s="2" t="str">
        <x:v>Reasoning</x:v>
      </x:c>
      <x:c r="E1336" s="16" t="n">
        <x:v>9364</x:v>
      </x:c>
      <x:c r="F1336" s="16" t="n">
        <x:v>1670</x:v>
      </x:c>
      <x:c r="G1336" s="15" t="n">
        <x:f>VLOOKUP(D1336,'Pricing'!$A$6:$E$8,5,FALSE)</x:f>
        <x:v>4.920000000000001</x:v>
      </x:c>
      <x:c r="H1336" s="15" t="n">
        <x:f>VLOOKUP(D1336,'Pricing'!$A$6:$E$8,4,FALSE)</x:f>
        <x:v>24</x:v>
      </x:c>
      <x:c r="I1336" s="15" t="n">
        <x:f>E1336*G1336/1000000</x:f>
        <x:v>0.04607088</x:v>
      </x:c>
      <x:c r="J1336" s="15" t="n">
        <x:f>F1336*H1336/1000000</x:f>
        <x:v>0.04008</x:v>
      </x:c>
      <x:c r="K1336" s="15" t="n">
        <x:f>SUM(I1336:J1336)</x:f>
        <x:v>0.08615088</x:v>
      </x:c>
    </x:row>
    <x:row r="1337" ht="23" customHeight="1">
      <x:c r="A1337" s="2" t="str">
        <x:v>REQ-01333</x:v>
      </x:c>
      <x:c r="B1337" s="2" t="n">
        <x:v>17</x:v>
      </x:c>
      <x:c r="C1337" s="2" t="str">
        <x:v>Research</x:v>
      </x:c>
      <x:c r="D1337" s="2" t="str">
        <x:v>Swift</x:v>
      </x:c>
      <x:c r="E1337" s="16" t="n">
        <x:v>40498</x:v>
      </x:c>
      <x:c r="F1337" s="16" t="n">
        <x:v>2835</x:v>
      </x:c>
      <x:c r="G1337" s="15" t="n">
        <x:f>VLOOKUP(D1337,'Pricing'!$A$6:$E$8,5,FALSE)</x:f>
        <x:v>0.246</x:v>
      </x:c>
      <x:c r="H1337" s="15" t="n">
        <x:f>VLOOKUP(D1337,'Pricing'!$A$6:$E$8,4,FALSE)</x:f>
        <x:v>1.2</x:v>
      </x:c>
      <x:c r="I1337" s="15" t="n">
        <x:f>E1337*G1337/1000000</x:f>
        <x:v>0.009962508</x:v>
      </x:c>
      <x:c r="J1337" s="15" t="n">
        <x:f>F1337*H1337/1000000</x:f>
        <x:v>0.003402</x:v>
      </x:c>
      <x:c r="K1337" s="15" t="n">
        <x:f>SUM(I1337:J1337)</x:f>
        <x:v>0.013364508</x:v>
      </x:c>
    </x:row>
    <x:row r="1338" ht="23" customHeight="1">
      <x:c r="A1338" s="2" t="str">
        <x:v>REQ-01334</x:v>
      </x:c>
      <x:c r="B1338" s="2" t="n">
        <x:v>18</x:v>
      </x:c>
      <x:c r="C1338" s="2" t="str">
        <x:v>Product</x:v>
      </x:c>
      <x:c r="D1338" s="2" t="str">
        <x:v>Reasoning</x:v>
      </x:c>
      <x:c r="E1338" s="16" t="n">
        <x:v>116767</x:v>
      </x:c>
      <x:c r="F1338" s="16" t="n">
        <x:v>2852</x:v>
      </x:c>
      <x:c r="G1338" s="15" t="n">
        <x:f>VLOOKUP(D1338,'Pricing'!$A$6:$E$8,5,FALSE)</x:f>
        <x:v>4.920000000000001</x:v>
      </x:c>
      <x:c r="H1338" s="15" t="n">
        <x:f>VLOOKUP(D1338,'Pricing'!$A$6:$E$8,4,FALSE)</x:f>
        <x:v>24</x:v>
      </x:c>
      <x:c r="I1338" s="15" t="n">
        <x:f>E1338*G1338/1000000</x:f>
        <x:v>0.5744936400000001</x:v>
      </x:c>
      <x:c r="J1338" s="15" t="n">
        <x:f>F1338*H1338/1000000</x:f>
        <x:v>0.068448</x:v>
      </x:c>
      <x:c r="K1338" s="15" t="n">
        <x:f>SUM(I1338:J1338)</x:f>
        <x:v>0.6429416400000001</x:v>
      </x:c>
    </x:row>
    <x:row r="1339" ht="23" customHeight="1">
      <x:c r="A1339" s="2" t="str">
        <x:v>REQ-01335</x:v>
      </x:c>
      <x:c r="B1339" s="2" t="n">
        <x:v>14</x:v>
      </x:c>
      <x:c r="C1339" s="2" t="str">
        <x:v>Engineering</x:v>
      </x:c>
      <x:c r="D1339" s="2" t="str">
        <x:v>Balanced</x:v>
      </x:c>
      <x:c r="E1339" s="16" t="n">
        <x:v>28362</x:v>
      </x:c>
      <x:c r="F1339" s="16" t="n">
        <x:v>1156</x:v>
      </x:c>
      <x:c r="G1339" s="15" t="n">
        <x:f>VLOOKUP(D1339,'Pricing'!$A$6:$E$8,5,FALSE)</x:f>
        <x:v>1.2300000000000002</x:v>
      </x:c>
      <x:c r="H1339" s="15" t="n">
        <x:f>VLOOKUP(D1339,'Pricing'!$A$6:$E$8,4,FALSE)</x:f>
        <x:v>6</x:v>
      </x:c>
      <x:c r="I1339" s="15" t="n">
        <x:f>E1339*G1339/1000000</x:f>
        <x:v>0.03488526000000001</x:v>
      </x:c>
      <x:c r="J1339" s="15" t="n">
        <x:f>F1339*H1339/1000000</x:f>
        <x:v>0.006936</x:v>
      </x:c>
      <x:c r="K1339" s="15" t="n">
        <x:f>SUM(I1339:J1339)</x:f>
        <x:v>0.041821260000000006</x:v>
      </x:c>
    </x:row>
    <x:row r="1340" ht="23" customHeight="1">
      <x:c r="A1340" s="2" t="str">
        <x:v>REQ-01336</x:v>
      </x:c>
      <x:c r="B1340" s="2" t="n">
        <x:v>1</x:v>
      </x:c>
      <x:c r="C1340" s="2" t="str">
        <x:v>Product</x:v>
      </x:c>
      <x:c r="D1340" s="2" t="str">
        <x:v>Balanced</x:v>
      </x:c>
      <x:c r="E1340" s="16" t="n">
        <x:v>22636</x:v>
      </x:c>
      <x:c r="F1340" s="16" t="n">
        <x:v>3867</x:v>
      </x:c>
      <x:c r="G1340" s="15" t="n">
        <x:f>VLOOKUP(D1340,'Pricing'!$A$6:$E$8,5,FALSE)</x:f>
        <x:v>1.2300000000000002</x:v>
      </x:c>
      <x:c r="H1340" s="15" t="n">
        <x:f>VLOOKUP(D1340,'Pricing'!$A$6:$E$8,4,FALSE)</x:f>
        <x:v>6</x:v>
      </x:c>
      <x:c r="I1340" s="15" t="n">
        <x:f>E1340*G1340/1000000</x:f>
        <x:v>0.027842280000000007</x:v>
      </x:c>
      <x:c r="J1340" s="15" t="n">
        <x:f>F1340*H1340/1000000</x:f>
        <x:v>0.023202</x:v>
      </x:c>
      <x:c r="K1340" s="15" t="n">
        <x:f>SUM(I1340:J1340)</x:f>
        <x:v>0.05104428000000001</x:v>
      </x:c>
    </x:row>
    <x:row r="1341" ht="23" customHeight="1">
      <x:c r="A1341" s="2" t="str">
        <x:v>REQ-01337</x:v>
      </x:c>
      <x:c r="B1341" s="2" t="n">
        <x:v>5</x:v>
      </x:c>
      <x:c r="C1341" s="2" t="str">
        <x:v>Operations</x:v>
      </x:c>
      <x:c r="D1341" s="2" t="str">
        <x:v>Swift</x:v>
      </x:c>
      <x:c r="E1341" s="16" t="n">
        <x:v>49810</x:v>
      </x:c>
      <x:c r="F1341" s="16" t="n">
        <x:v>3089</x:v>
      </x:c>
      <x:c r="G1341" s="15" t="n">
        <x:f>VLOOKUP(D1341,'Pricing'!$A$6:$E$8,5,FALSE)</x:f>
        <x:v>0.246</x:v>
      </x:c>
      <x:c r="H1341" s="15" t="n">
        <x:f>VLOOKUP(D1341,'Pricing'!$A$6:$E$8,4,FALSE)</x:f>
        <x:v>1.2</x:v>
      </x:c>
      <x:c r="I1341" s="15" t="n">
        <x:f>E1341*G1341/1000000</x:f>
        <x:v>0.01225326</x:v>
      </x:c>
      <x:c r="J1341" s="15" t="n">
        <x:f>F1341*H1341/1000000</x:f>
        <x:v>0.0037067999999999997</x:v>
      </x:c>
      <x:c r="K1341" s="15" t="n">
        <x:f>SUM(I1341:J1341)</x:f>
        <x:v>0.015960059999999998</x:v>
      </x:c>
    </x:row>
    <x:row r="1342" ht="23" customHeight="1">
      <x:c r="A1342" s="2" t="str">
        <x:v>REQ-01338</x:v>
      </x:c>
      <x:c r="B1342" s="2" t="n">
        <x:v>21</x:v>
      </x:c>
      <x:c r="C1342" s="2" t="str">
        <x:v>Product</x:v>
      </x:c>
      <x:c r="D1342" s="2" t="str">
        <x:v>Balanced</x:v>
      </x:c>
      <x:c r="E1342" s="16" t="n">
        <x:v>20447</x:v>
      </x:c>
      <x:c r="F1342" s="16" t="n">
        <x:v>1746</x:v>
      </x:c>
      <x:c r="G1342" s="15" t="n">
        <x:f>VLOOKUP(D1342,'Pricing'!$A$6:$E$8,5,FALSE)</x:f>
        <x:v>1.2300000000000002</x:v>
      </x:c>
      <x:c r="H1342" s="15" t="n">
        <x:f>VLOOKUP(D1342,'Pricing'!$A$6:$E$8,4,FALSE)</x:f>
        <x:v>6</x:v>
      </x:c>
      <x:c r="I1342" s="15" t="n">
        <x:f>E1342*G1342/1000000</x:f>
        <x:v>0.025149810000000005</x:v>
      </x:c>
      <x:c r="J1342" s="15" t="n">
        <x:f>F1342*H1342/1000000</x:f>
        <x:v>0.010476</x:v>
      </x:c>
      <x:c r="K1342" s="15" t="n">
        <x:f>SUM(I1342:J1342)</x:f>
        <x:v>0.03562581000000001</x:v>
      </x:c>
    </x:row>
    <x:row r="1343" ht="23" customHeight="1">
      <x:c r="A1343" s="2" t="str">
        <x:v>REQ-01339</x:v>
      </x:c>
      <x:c r="B1343" s="2" t="n">
        <x:v>29</x:v>
      </x:c>
      <x:c r="C1343" s="2" t="str">
        <x:v>Engineering</x:v>
      </x:c>
      <x:c r="D1343" s="2" t="str">
        <x:v>Balanced</x:v>
      </x:c>
      <x:c r="E1343" s="16" t="n">
        <x:v>79326</x:v>
      </x:c>
      <x:c r="F1343" s="16" t="n">
        <x:v>2129</x:v>
      </x:c>
      <x:c r="G1343" s="15" t="n">
        <x:f>VLOOKUP(D1343,'Pricing'!$A$6:$E$8,5,FALSE)</x:f>
        <x:v>1.2300000000000002</x:v>
      </x:c>
      <x:c r="H1343" s="15" t="n">
        <x:f>VLOOKUP(D1343,'Pricing'!$A$6:$E$8,4,FALSE)</x:f>
        <x:v>6</x:v>
      </x:c>
      <x:c r="I1343" s="15" t="n">
        <x:f>E1343*G1343/1000000</x:f>
        <x:v>0.09757098000000002</x:v>
      </x:c>
      <x:c r="J1343" s="15" t="n">
        <x:f>F1343*H1343/1000000</x:f>
        <x:v>0.012774</x:v>
      </x:c>
      <x:c r="K1343" s="15" t="n">
        <x:f>SUM(I1343:J1343)</x:f>
        <x:v>0.11034498000000001</x:v>
      </x:c>
    </x:row>
    <x:row r="1344" ht="23" customHeight="1">
      <x:c r="A1344" s="2" t="str">
        <x:v>REQ-01340</x:v>
      </x:c>
      <x:c r="B1344" s="2" t="n">
        <x:v>2</x:v>
      </x:c>
      <x:c r="C1344" s="2" t="str">
        <x:v>Growth</x:v>
      </x:c>
      <x:c r="D1344" s="2" t="str">
        <x:v>Swift</x:v>
      </x:c>
      <x:c r="E1344" s="16" t="n">
        <x:v>117319</x:v>
      </x:c>
      <x:c r="F1344" s="16" t="n">
        <x:v>3802</x:v>
      </x:c>
      <x:c r="G1344" s="15" t="n">
        <x:f>VLOOKUP(D1344,'Pricing'!$A$6:$E$8,5,FALSE)</x:f>
        <x:v>0.246</x:v>
      </x:c>
      <x:c r="H1344" s="15" t="n">
        <x:f>VLOOKUP(D1344,'Pricing'!$A$6:$E$8,4,FALSE)</x:f>
        <x:v>1.2</x:v>
      </x:c>
      <x:c r="I1344" s="15" t="n">
        <x:f>E1344*G1344/1000000</x:f>
        <x:v>0.028860473999999997</x:v>
      </x:c>
      <x:c r="J1344" s="15" t="n">
        <x:f>F1344*H1344/1000000</x:f>
        <x:v>0.0045623999999999994</x:v>
      </x:c>
      <x:c r="K1344" s="15" t="n">
        <x:f>SUM(I1344:J1344)</x:f>
        <x:v>0.033422874</x:v>
      </x:c>
    </x:row>
    <x:row r="1345" ht="23" customHeight="1">
      <x:c r="A1345" s="2" t="str">
        <x:v>REQ-01341</x:v>
      </x:c>
      <x:c r="B1345" s="2" t="n">
        <x:v>13</x:v>
      </x:c>
      <x:c r="C1345" s="2" t="str">
        <x:v>Research</x:v>
      </x:c>
      <x:c r="D1345" s="2" t="str">
        <x:v>Swift</x:v>
      </x:c>
      <x:c r="E1345" s="16" t="n">
        <x:v>79433</x:v>
      </x:c>
      <x:c r="F1345" s="16" t="n">
        <x:v>2792</x:v>
      </x:c>
      <x:c r="G1345" s="15" t="n">
        <x:f>VLOOKUP(D1345,'Pricing'!$A$6:$E$8,5,FALSE)</x:f>
        <x:v>0.246</x:v>
      </x:c>
      <x:c r="H1345" s="15" t="n">
        <x:f>VLOOKUP(D1345,'Pricing'!$A$6:$E$8,4,FALSE)</x:f>
        <x:v>1.2</x:v>
      </x:c>
      <x:c r="I1345" s="15" t="n">
        <x:f>E1345*G1345/1000000</x:f>
        <x:v>0.019540518</x:v>
      </x:c>
      <x:c r="J1345" s="15" t="n">
        <x:f>F1345*H1345/1000000</x:f>
        <x:v>0.0033504</x:v>
      </x:c>
      <x:c r="K1345" s="15" t="n">
        <x:f>SUM(I1345:J1345)</x:f>
        <x:v>0.022890918</x:v>
      </x:c>
    </x:row>
    <x:row r="1346" ht="23" customHeight="1">
      <x:c r="A1346" s="2" t="str">
        <x:v>REQ-01342</x:v>
      </x:c>
      <x:c r="B1346" s="2" t="n">
        <x:v>3</x:v>
      </x:c>
      <x:c r="C1346" s="2" t="str">
        <x:v>Growth</x:v>
      </x:c>
      <x:c r="D1346" s="2" t="str">
        <x:v>Balanced</x:v>
      </x:c>
      <x:c r="E1346" s="16" t="n">
        <x:v>85414</x:v>
      </x:c>
      <x:c r="F1346" s="16" t="n">
        <x:v>737</x:v>
      </x:c>
      <x:c r="G1346" s="15" t="n">
        <x:f>VLOOKUP(D1346,'Pricing'!$A$6:$E$8,5,FALSE)</x:f>
        <x:v>1.2300000000000002</x:v>
      </x:c>
      <x:c r="H1346" s="15" t="n">
        <x:f>VLOOKUP(D1346,'Pricing'!$A$6:$E$8,4,FALSE)</x:f>
        <x:v>6</x:v>
      </x:c>
      <x:c r="I1346" s="15" t="n">
        <x:f>E1346*G1346/1000000</x:f>
        <x:v>0.10505922000000002</x:v>
      </x:c>
      <x:c r="J1346" s="15" t="n">
        <x:f>F1346*H1346/1000000</x:f>
        <x:v>0.004422</x:v>
      </x:c>
      <x:c r="K1346" s="15" t="n">
        <x:f>SUM(I1346:J1346)</x:f>
        <x:v>0.10948122000000002</x:v>
      </x:c>
    </x:row>
    <x:row r="1347" ht="23" customHeight="1">
      <x:c r="A1347" s="2" t="str">
        <x:v>REQ-01343</x:v>
      </x:c>
      <x:c r="B1347" s="2" t="n">
        <x:v>27</x:v>
      </x:c>
      <x:c r="C1347" s="2" t="str">
        <x:v>Engineering</x:v>
      </x:c>
      <x:c r="D1347" s="2" t="str">
        <x:v>Balanced</x:v>
      </x:c>
      <x:c r="E1347" s="16" t="n">
        <x:v>11184</x:v>
      </x:c>
      <x:c r="F1347" s="16" t="n">
        <x:v>1045</x:v>
      </x:c>
      <x:c r="G1347" s="15" t="n">
        <x:f>VLOOKUP(D1347,'Pricing'!$A$6:$E$8,5,FALSE)</x:f>
        <x:v>1.2300000000000002</x:v>
      </x:c>
      <x:c r="H1347" s="15" t="n">
        <x:f>VLOOKUP(D1347,'Pricing'!$A$6:$E$8,4,FALSE)</x:f>
        <x:v>6</x:v>
      </x:c>
      <x:c r="I1347" s="15" t="n">
        <x:f>E1347*G1347/1000000</x:f>
        <x:v>0.01375632</x:v>
      </x:c>
      <x:c r="J1347" s="15" t="n">
        <x:f>F1347*H1347/1000000</x:f>
        <x:v>0.00627</x:v>
      </x:c>
      <x:c r="K1347" s="15" t="n">
        <x:f>SUM(I1347:J1347)</x:f>
        <x:v>0.02002632</x:v>
      </x:c>
    </x:row>
    <x:row r="1348" ht="23" customHeight="1">
      <x:c r="A1348" s="2" t="str">
        <x:v>REQ-01344</x:v>
      </x:c>
      <x:c r="B1348" s="2" t="n">
        <x:v>23</x:v>
      </x:c>
      <x:c r="C1348" s="2" t="str">
        <x:v>Support</x:v>
      </x:c>
      <x:c r="D1348" s="2" t="str">
        <x:v>Swift</x:v>
      </x:c>
      <x:c r="E1348" s="16" t="n">
        <x:v>83230</x:v>
      </x:c>
      <x:c r="F1348" s="16" t="n">
        <x:v>475</x:v>
      </x:c>
      <x:c r="G1348" s="15" t="n">
        <x:f>VLOOKUP(D1348,'Pricing'!$A$6:$E$8,5,FALSE)</x:f>
        <x:v>0.246</x:v>
      </x:c>
      <x:c r="H1348" s="15" t="n">
        <x:f>VLOOKUP(D1348,'Pricing'!$A$6:$E$8,4,FALSE)</x:f>
        <x:v>1.2</x:v>
      </x:c>
      <x:c r="I1348" s="15" t="n">
        <x:f>E1348*G1348/1000000</x:f>
        <x:v>0.02047458</x:v>
      </x:c>
      <x:c r="J1348" s="15" t="n">
        <x:f>F1348*H1348/1000000</x:f>
        <x:v>0.00057</x:v>
      </x:c>
      <x:c r="K1348" s="15" t="n">
        <x:f>SUM(I1348:J1348)</x:f>
        <x:v>0.02104458</x:v>
      </x:c>
    </x:row>
    <x:row r="1349" ht="23" customHeight="1">
      <x:c r="A1349" s="2" t="str">
        <x:v>REQ-01345</x:v>
      </x:c>
      <x:c r="B1349" s="2" t="n">
        <x:v>13</x:v>
      </x:c>
      <x:c r="C1349" s="2" t="str">
        <x:v>Operations</x:v>
      </x:c>
      <x:c r="D1349" s="2" t="str">
        <x:v>Swift</x:v>
      </x:c>
      <x:c r="E1349" s="16" t="n">
        <x:v>52696</x:v>
      </x:c>
      <x:c r="F1349" s="16" t="n">
        <x:v>1437</x:v>
      </x:c>
      <x:c r="G1349" s="15" t="n">
        <x:f>VLOOKUP(D1349,'Pricing'!$A$6:$E$8,5,FALSE)</x:f>
        <x:v>0.246</x:v>
      </x:c>
      <x:c r="H1349" s="15" t="n">
        <x:f>VLOOKUP(D1349,'Pricing'!$A$6:$E$8,4,FALSE)</x:f>
        <x:v>1.2</x:v>
      </x:c>
      <x:c r="I1349" s="15" t="n">
        <x:f>E1349*G1349/1000000</x:f>
        <x:v>0.012963216</x:v>
      </x:c>
      <x:c r="J1349" s="15" t="n">
        <x:f>F1349*H1349/1000000</x:f>
        <x:v>0.0017243999999999998</x:v>
      </x:c>
      <x:c r="K1349" s="15" t="n">
        <x:f>SUM(I1349:J1349)</x:f>
        <x:v>0.014687615999999999</x:v>
      </x:c>
    </x:row>
    <x:row r="1350" ht="23" customHeight="1">
      <x:c r="A1350" s="2" t="str">
        <x:v>REQ-01346</x:v>
      </x:c>
      <x:c r="B1350" s="2" t="n">
        <x:v>16</x:v>
      </x:c>
      <x:c r="C1350" s="2" t="str">
        <x:v>Support</x:v>
      </x:c>
      <x:c r="D1350" s="2" t="str">
        <x:v>Reasoning</x:v>
      </x:c>
      <x:c r="E1350" s="16" t="n">
        <x:v>65634</x:v>
      </x:c>
      <x:c r="F1350" s="16" t="n">
        <x:v>1707</x:v>
      </x:c>
      <x:c r="G1350" s="15" t="n">
        <x:f>VLOOKUP(D1350,'Pricing'!$A$6:$E$8,5,FALSE)</x:f>
        <x:v>4.920000000000001</x:v>
      </x:c>
      <x:c r="H1350" s="15" t="n">
        <x:f>VLOOKUP(D1350,'Pricing'!$A$6:$E$8,4,FALSE)</x:f>
        <x:v>24</x:v>
      </x:c>
      <x:c r="I1350" s="15" t="n">
        <x:f>E1350*G1350/1000000</x:f>
        <x:v>0.32291928000000003</x:v>
      </x:c>
      <x:c r="J1350" s="15" t="n">
        <x:f>F1350*H1350/1000000</x:f>
        <x:v>0.040968</x:v>
      </x:c>
      <x:c r="K1350" s="15" t="n">
        <x:f>SUM(I1350:J1350)</x:f>
        <x:v>0.36388728000000004</x:v>
      </x:c>
    </x:row>
    <x:row r="1351" ht="23" customHeight="1">
      <x:c r="A1351" s="2" t="str">
        <x:v>REQ-01347</x:v>
      </x:c>
      <x:c r="B1351" s="2" t="n">
        <x:v>30</x:v>
      </x:c>
      <x:c r="C1351" s="2" t="str">
        <x:v>Research</x:v>
      </x:c>
      <x:c r="D1351" s="2" t="str">
        <x:v>Balanced</x:v>
      </x:c>
      <x:c r="E1351" s="16" t="n">
        <x:v>98693</x:v>
      </x:c>
      <x:c r="F1351" s="16" t="n">
        <x:v>2998</x:v>
      </x:c>
      <x:c r="G1351" s="15" t="n">
        <x:f>VLOOKUP(D1351,'Pricing'!$A$6:$E$8,5,FALSE)</x:f>
        <x:v>1.2300000000000002</x:v>
      </x:c>
      <x:c r="H1351" s="15" t="n">
        <x:f>VLOOKUP(D1351,'Pricing'!$A$6:$E$8,4,FALSE)</x:f>
        <x:v>6</x:v>
      </x:c>
      <x:c r="I1351" s="15" t="n">
        <x:f>E1351*G1351/1000000</x:f>
        <x:v>0.12139239000000002</x:v>
      </x:c>
      <x:c r="J1351" s="15" t="n">
        <x:f>F1351*H1351/1000000</x:f>
        <x:v>0.017988</x:v>
      </x:c>
      <x:c r="K1351" s="15" t="n">
        <x:f>SUM(I1351:J1351)</x:f>
        <x:v>0.13938039000000002</x:v>
      </x:c>
    </x:row>
    <x:row r="1352" ht="23" customHeight="1">
      <x:c r="A1352" s="2" t="str">
        <x:v>REQ-01348</x:v>
      </x:c>
      <x:c r="B1352" s="2" t="n">
        <x:v>30</x:v>
      </x:c>
      <x:c r="C1352" s="2" t="str">
        <x:v>Product</x:v>
      </x:c>
      <x:c r="D1352" s="2" t="str">
        <x:v>Swift</x:v>
      </x:c>
      <x:c r="E1352" s="16" t="n">
        <x:v>50031</x:v>
      </x:c>
      <x:c r="F1352" s="16" t="n">
        <x:v>1417</x:v>
      </x:c>
      <x:c r="G1352" s="15" t="n">
        <x:f>VLOOKUP(D1352,'Pricing'!$A$6:$E$8,5,FALSE)</x:f>
        <x:v>0.246</x:v>
      </x:c>
      <x:c r="H1352" s="15" t="n">
        <x:f>VLOOKUP(D1352,'Pricing'!$A$6:$E$8,4,FALSE)</x:f>
        <x:v>1.2</x:v>
      </x:c>
      <x:c r="I1352" s="15" t="n">
        <x:f>E1352*G1352/1000000</x:f>
        <x:v>0.012307626</x:v>
      </x:c>
      <x:c r="J1352" s="15" t="n">
        <x:f>F1352*H1352/1000000</x:f>
        <x:v>0.0017004</x:v>
      </x:c>
      <x:c r="K1352" s="15" t="n">
        <x:f>SUM(I1352:J1352)</x:f>
        <x:v>0.014008026</x:v>
      </x:c>
    </x:row>
    <x:row r="1353" ht="23" customHeight="1">
      <x:c r="A1353" s="2" t="str">
        <x:v>REQ-01349</x:v>
      </x:c>
      <x:c r="B1353" s="2" t="n">
        <x:v>15</x:v>
      </x:c>
      <x:c r="C1353" s="2" t="str">
        <x:v>Operations</x:v>
      </x:c>
      <x:c r="D1353" s="2" t="str">
        <x:v>Swift</x:v>
      </x:c>
      <x:c r="E1353" s="16" t="n">
        <x:v>69271</x:v>
      </x:c>
      <x:c r="F1353" s="16" t="n">
        <x:v>1194</x:v>
      </x:c>
      <x:c r="G1353" s="15" t="n">
        <x:f>VLOOKUP(D1353,'Pricing'!$A$6:$E$8,5,FALSE)</x:f>
        <x:v>0.246</x:v>
      </x:c>
      <x:c r="H1353" s="15" t="n">
        <x:f>VLOOKUP(D1353,'Pricing'!$A$6:$E$8,4,FALSE)</x:f>
        <x:v>1.2</x:v>
      </x:c>
      <x:c r="I1353" s="15" t="n">
        <x:f>E1353*G1353/1000000</x:f>
        <x:v>0.017040666</x:v>
      </x:c>
      <x:c r="J1353" s="15" t="n">
        <x:f>F1353*H1353/1000000</x:f>
        <x:v>0.0014328</x:v>
      </x:c>
      <x:c r="K1353" s="15" t="n">
        <x:f>SUM(I1353:J1353)</x:f>
        <x:v>0.018473466</x:v>
      </x:c>
    </x:row>
    <x:row r="1354" ht="23" customHeight="1">
      <x:c r="A1354" s="2" t="str">
        <x:v>REQ-01350</x:v>
      </x:c>
      <x:c r="B1354" s="2" t="n">
        <x:v>10</x:v>
      </x:c>
      <x:c r="C1354" s="2" t="str">
        <x:v>Support</x:v>
      </x:c>
      <x:c r="D1354" s="2" t="str">
        <x:v>Swift</x:v>
      </x:c>
      <x:c r="E1354" s="16" t="n">
        <x:v>91383</x:v>
      </x:c>
      <x:c r="F1354" s="16" t="n">
        <x:v>2403</x:v>
      </x:c>
      <x:c r="G1354" s="15" t="n">
        <x:f>VLOOKUP(D1354,'Pricing'!$A$6:$E$8,5,FALSE)</x:f>
        <x:v>0.246</x:v>
      </x:c>
      <x:c r="H1354" s="15" t="n">
        <x:f>VLOOKUP(D1354,'Pricing'!$A$6:$E$8,4,FALSE)</x:f>
        <x:v>1.2</x:v>
      </x:c>
      <x:c r="I1354" s="15" t="n">
        <x:f>E1354*G1354/1000000</x:f>
        <x:v>0.022480218</x:v>
      </x:c>
      <x:c r="J1354" s="15" t="n">
        <x:f>F1354*H1354/1000000</x:f>
        <x:v>0.0028836</x:v>
      </x:c>
      <x:c r="K1354" s="15" t="n">
        <x:f>SUM(I1354:J1354)</x:f>
        <x:v>0.025363818</x:v>
      </x:c>
    </x:row>
    <x:row r="1355" ht="23" customHeight="1">
      <x:c r="A1355" s="2" t="str">
        <x:v>REQ-01351</x:v>
      </x:c>
      <x:c r="B1355" s="2" t="n">
        <x:v>23</x:v>
      </x:c>
      <x:c r="C1355" s="2" t="str">
        <x:v>Engineering</x:v>
      </x:c>
      <x:c r="D1355" s="2" t="str">
        <x:v>Swift</x:v>
      </x:c>
      <x:c r="E1355" s="16" t="n">
        <x:v>85347</x:v>
      </x:c>
      <x:c r="F1355" s="16" t="n">
        <x:v>2386</x:v>
      </x:c>
      <x:c r="G1355" s="15" t="n">
        <x:f>VLOOKUP(D1355,'Pricing'!$A$6:$E$8,5,FALSE)</x:f>
        <x:v>0.246</x:v>
      </x:c>
      <x:c r="H1355" s="15" t="n">
        <x:f>VLOOKUP(D1355,'Pricing'!$A$6:$E$8,4,FALSE)</x:f>
        <x:v>1.2</x:v>
      </x:c>
      <x:c r="I1355" s="15" t="n">
        <x:f>E1355*G1355/1000000</x:f>
        <x:v>0.020995362</x:v>
      </x:c>
      <x:c r="J1355" s="15" t="n">
        <x:f>F1355*H1355/1000000</x:f>
        <x:v>0.0028631999999999998</x:v>
      </x:c>
      <x:c r="K1355" s="15" t="n">
        <x:f>SUM(I1355:J1355)</x:f>
        <x:v>0.023858562</x:v>
      </x:c>
    </x:row>
    <x:row r="1356" ht="23" customHeight="1">
      <x:c r="A1356" s="2" t="str">
        <x:v>REQ-01352</x:v>
      </x:c>
      <x:c r="B1356" s="2" t="n">
        <x:v>19</x:v>
      </x:c>
      <x:c r="C1356" s="2" t="str">
        <x:v>Growth</x:v>
      </x:c>
      <x:c r="D1356" s="2" t="str">
        <x:v>Balanced</x:v>
      </x:c>
      <x:c r="E1356" s="16" t="n">
        <x:v>42914</x:v>
      </x:c>
      <x:c r="F1356" s="16" t="n">
        <x:v>1266</x:v>
      </x:c>
      <x:c r="G1356" s="15" t="n">
        <x:f>VLOOKUP(D1356,'Pricing'!$A$6:$E$8,5,FALSE)</x:f>
        <x:v>1.2300000000000002</x:v>
      </x:c>
      <x:c r="H1356" s="15" t="n">
        <x:f>VLOOKUP(D1356,'Pricing'!$A$6:$E$8,4,FALSE)</x:f>
        <x:v>6</x:v>
      </x:c>
      <x:c r="I1356" s="15" t="n">
        <x:f>E1356*G1356/1000000</x:f>
        <x:v>0.05278422000000001</x:v>
      </x:c>
      <x:c r="J1356" s="15" t="n">
        <x:f>F1356*H1356/1000000</x:f>
        <x:v>0.007596</x:v>
      </x:c>
      <x:c r="K1356" s="15" t="n">
        <x:f>SUM(I1356:J1356)</x:f>
        <x:v>0.060380220000000005</x:v>
      </x:c>
    </x:row>
    <x:row r="1357" ht="23" customHeight="1">
      <x:c r="A1357" s="2" t="str">
        <x:v>REQ-01353</x:v>
      </x:c>
      <x:c r="B1357" s="2" t="n">
        <x:v>22</x:v>
      </x:c>
      <x:c r="C1357" s="2" t="str">
        <x:v>Research</x:v>
      </x:c>
      <x:c r="D1357" s="2" t="str">
        <x:v>Balanced</x:v>
      </x:c>
      <x:c r="E1357" s="16" t="n">
        <x:v>103842</x:v>
      </x:c>
      <x:c r="F1357" s="16" t="n">
        <x:v>899</x:v>
      </x:c>
      <x:c r="G1357" s="15" t="n">
        <x:f>VLOOKUP(D1357,'Pricing'!$A$6:$E$8,5,FALSE)</x:f>
        <x:v>1.2300000000000002</x:v>
      </x:c>
      <x:c r="H1357" s="15" t="n">
        <x:f>VLOOKUP(D1357,'Pricing'!$A$6:$E$8,4,FALSE)</x:f>
        <x:v>6</x:v>
      </x:c>
      <x:c r="I1357" s="15" t="n">
        <x:f>E1357*G1357/1000000</x:f>
        <x:v>0.12772566000000002</x:v>
      </x:c>
      <x:c r="J1357" s="15" t="n">
        <x:f>F1357*H1357/1000000</x:f>
        <x:v>0.005394</x:v>
      </x:c>
      <x:c r="K1357" s="15" t="n">
        <x:f>SUM(I1357:J1357)</x:f>
        <x:v>0.13311966000000003</x:v>
      </x:c>
    </x:row>
    <x:row r="1358" ht="23" customHeight="1">
      <x:c r="A1358" s="2" t="str">
        <x:v>REQ-01354</x:v>
      </x:c>
      <x:c r="B1358" s="2" t="n">
        <x:v>19</x:v>
      </x:c>
      <x:c r="C1358" s="2" t="str">
        <x:v>Growth</x:v>
      </x:c>
      <x:c r="D1358" s="2" t="str">
        <x:v>Reasoning</x:v>
      </x:c>
      <x:c r="E1358" s="16" t="n">
        <x:v>36875</x:v>
      </x:c>
      <x:c r="F1358" s="16" t="n">
        <x:v>1421</x:v>
      </x:c>
      <x:c r="G1358" s="15" t="n">
        <x:f>VLOOKUP(D1358,'Pricing'!$A$6:$E$8,5,FALSE)</x:f>
        <x:v>4.920000000000001</x:v>
      </x:c>
      <x:c r="H1358" s="15" t="n">
        <x:f>VLOOKUP(D1358,'Pricing'!$A$6:$E$8,4,FALSE)</x:f>
        <x:v>24</x:v>
      </x:c>
      <x:c r="I1358" s="15" t="n">
        <x:f>E1358*G1358/1000000</x:f>
        <x:v>0.18142500000000003</x:v>
      </x:c>
      <x:c r="J1358" s="15" t="n">
        <x:f>F1358*H1358/1000000</x:f>
        <x:v>0.034104</x:v>
      </x:c>
      <x:c r="K1358" s="15" t="n">
        <x:f>SUM(I1358:J1358)</x:f>
        <x:v>0.21552900000000003</x:v>
      </x:c>
    </x:row>
    <x:row r="1359" ht="23" customHeight="1">
      <x:c r="A1359" s="2" t="str">
        <x:v>REQ-01355</x:v>
      </x:c>
      <x:c r="B1359" s="2" t="n">
        <x:v>9</x:v>
      </x:c>
      <x:c r="C1359" s="2" t="str">
        <x:v>Engineering</x:v>
      </x:c>
      <x:c r="D1359" s="2" t="str">
        <x:v>Swift</x:v>
      </x:c>
      <x:c r="E1359" s="16" t="n">
        <x:v>36454</x:v>
      </x:c>
      <x:c r="F1359" s="16" t="n">
        <x:v>2211</x:v>
      </x:c>
      <x:c r="G1359" s="15" t="n">
        <x:f>VLOOKUP(D1359,'Pricing'!$A$6:$E$8,5,FALSE)</x:f>
        <x:v>0.246</x:v>
      </x:c>
      <x:c r="H1359" s="15" t="n">
        <x:f>VLOOKUP(D1359,'Pricing'!$A$6:$E$8,4,FALSE)</x:f>
        <x:v>1.2</x:v>
      </x:c>
      <x:c r="I1359" s="15" t="n">
        <x:f>E1359*G1359/1000000</x:f>
        <x:v>0.008967684</x:v>
      </x:c>
      <x:c r="J1359" s="15" t="n">
        <x:f>F1359*H1359/1000000</x:f>
        <x:v>0.0026531999999999997</x:v>
      </x:c>
      <x:c r="K1359" s="15" t="n">
        <x:f>SUM(I1359:J1359)</x:f>
        <x:v>0.011620884</x:v>
      </x:c>
    </x:row>
    <x:row r="1360" ht="23" customHeight="1">
      <x:c r="A1360" s="2" t="str">
        <x:v>REQ-01356</x:v>
      </x:c>
      <x:c r="B1360" s="2" t="n">
        <x:v>11</x:v>
      </x:c>
      <x:c r="C1360" s="2" t="str">
        <x:v>Support</x:v>
      </x:c>
      <x:c r="D1360" s="2" t="str">
        <x:v>Swift</x:v>
      </x:c>
      <x:c r="E1360" s="16" t="n">
        <x:v>65725</x:v>
      </x:c>
      <x:c r="F1360" s="16" t="n">
        <x:v>2551</x:v>
      </x:c>
      <x:c r="G1360" s="15" t="n">
        <x:f>VLOOKUP(D1360,'Pricing'!$A$6:$E$8,5,FALSE)</x:f>
        <x:v>0.246</x:v>
      </x:c>
      <x:c r="H1360" s="15" t="n">
        <x:f>VLOOKUP(D1360,'Pricing'!$A$6:$E$8,4,FALSE)</x:f>
        <x:v>1.2</x:v>
      </x:c>
      <x:c r="I1360" s="15" t="n">
        <x:f>E1360*G1360/1000000</x:f>
        <x:v>0.01616835</x:v>
      </x:c>
      <x:c r="J1360" s="15" t="n">
        <x:f>F1360*H1360/1000000</x:f>
        <x:v>0.0030612</x:v>
      </x:c>
      <x:c r="K1360" s="15" t="n">
        <x:f>SUM(I1360:J1360)</x:f>
        <x:v>0.01922955</x:v>
      </x:c>
    </x:row>
    <x:row r="1361" ht="23" customHeight="1">
      <x:c r="A1361" s="2" t="str">
        <x:v>REQ-01357</x:v>
      </x:c>
      <x:c r="B1361" s="2" t="n">
        <x:v>1</x:v>
      </x:c>
      <x:c r="C1361" s="2" t="str">
        <x:v>Research</x:v>
      </x:c>
      <x:c r="D1361" s="2" t="str">
        <x:v>Swift</x:v>
      </x:c>
      <x:c r="E1361" s="16" t="n">
        <x:v>58418</x:v>
      </x:c>
      <x:c r="F1361" s="16" t="n">
        <x:v>1936</x:v>
      </x:c>
      <x:c r="G1361" s="15" t="n">
        <x:f>VLOOKUP(D1361,'Pricing'!$A$6:$E$8,5,FALSE)</x:f>
        <x:v>0.246</x:v>
      </x:c>
      <x:c r="H1361" s="15" t="n">
        <x:f>VLOOKUP(D1361,'Pricing'!$A$6:$E$8,4,FALSE)</x:f>
        <x:v>1.2</x:v>
      </x:c>
      <x:c r="I1361" s="15" t="n">
        <x:f>E1361*G1361/1000000</x:f>
        <x:v>0.014370827999999999</x:v>
      </x:c>
      <x:c r="J1361" s="15" t="n">
        <x:f>F1361*H1361/1000000</x:f>
        <x:v>0.0023231999999999997</x:v>
      </x:c>
      <x:c r="K1361" s="15" t="n">
        <x:f>SUM(I1361:J1361)</x:f>
        <x:v>0.016694028</x:v>
      </x:c>
    </x:row>
    <x:row r="1362" ht="23" customHeight="1">
      <x:c r="A1362" s="2" t="str">
        <x:v>REQ-01358</x:v>
      </x:c>
      <x:c r="B1362" s="2" t="n">
        <x:v>4</x:v>
      </x:c>
      <x:c r="C1362" s="2" t="str">
        <x:v>Growth</x:v>
      </x:c>
      <x:c r="D1362" s="2" t="str">
        <x:v>Balanced</x:v>
      </x:c>
      <x:c r="E1362" s="16" t="n">
        <x:v>28000</x:v>
      </x:c>
      <x:c r="F1362" s="16" t="n">
        <x:v>905</x:v>
      </x:c>
      <x:c r="G1362" s="15" t="n">
        <x:f>VLOOKUP(D1362,'Pricing'!$A$6:$E$8,5,FALSE)</x:f>
        <x:v>1.2300000000000002</x:v>
      </x:c>
      <x:c r="H1362" s="15" t="n">
        <x:f>VLOOKUP(D1362,'Pricing'!$A$6:$E$8,4,FALSE)</x:f>
        <x:v>6</x:v>
      </x:c>
      <x:c r="I1362" s="15" t="n">
        <x:f>E1362*G1362/1000000</x:f>
        <x:v>0.034440000000000005</x:v>
      </x:c>
      <x:c r="J1362" s="15" t="n">
        <x:f>F1362*H1362/1000000</x:f>
        <x:v>0.00543</x:v>
      </x:c>
      <x:c r="K1362" s="15" t="n">
        <x:f>SUM(I1362:J1362)</x:f>
        <x:v>0.03987</x:v>
      </x:c>
    </x:row>
    <x:row r="1363" ht="23" customHeight="1">
      <x:c r="A1363" s="2" t="str">
        <x:v>REQ-01359</x:v>
      </x:c>
      <x:c r="B1363" s="2" t="n">
        <x:v>29</x:v>
      </x:c>
      <x:c r="C1363" s="2" t="str">
        <x:v>Operations</x:v>
      </x:c>
      <x:c r="D1363" s="2" t="str">
        <x:v>Swift</x:v>
      </x:c>
      <x:c r="E1363" s="16" t="n">
        <x:v>59262</x:v>
      </x:c>
      <x:c r="F1363" s="16" t="n">
        <x:v>1087</x:v>
      </x:c>
      <x:c r="G1363" s="15" t="n">
        <x:f>VLOOKUP(D1363,'Pricing'!$A$6:$E$8,5,FALSE)</x:f>
        <x:v>0.246</x:v>
      </x:c>
      <x:c r="H1363" s="15" t="n">
        <x:f>VLOOKUP(D1363,'Pricing'!$A$6:$E$8,4,FALSE)</x:f>
        <x:v>1.2</x:v>
      </x:c>
      <x:c r="I1363" s="15" t="n">
        <x:f>E1363*G1363/1000000</x:f>
        <x:v>0.014578451999999999</x:v>
      </x:c>
      <x:c r="J1363" s="15" t="n">
        <x:f>F1363*H1363/1000000</x:f>
        <x:v>0.0013043999999999998</x:v>
      </x:c>
      <x:c r="K1363" s="15" t="n">
        <x:f>SUM(I1363:J1363)</x:f>
        <x:v>0.015882852</x:v>
      </x:c>
    </x:row>
    <x:row r="1364" ht="23" customHeight="1">
      <x:c r="A1364" s="2" t="str">
        <x:v>REQ-01360</x:v>
      </x:c>
      <x:c r="B1364" s="2" t="n">
        <x:v>5</x:v>
      </x:c>
      <x:c r="C1364" s="2" t="str">
        <x:v>Product</x:v>
      </x:c>
      <x:c r="D1364" s="2" t="str">
        <x:v>Balanced</x:v>
      </x:c>
      <x:c r="E1364" s="16" t="n">
        <x:v>89008</x:v>
      </x:c>
      <x:c r="F1364" s="16" t="n">
        <x:v>464</x:v>
      </x:c>
      <x:c r="G1364" s="15" t="n">
        <x:f>VLOOKUP(D1364,'Pricing'!$A$6:$E$8,5,FALSE)</x:f>
        <x:v>1.2300000000000002</x:v>
      </x:c>
      <x:c r="H1364" s="15" t="n">
        <x:f>VLOOKUP(D1364,'Pricing'!$A$6:$E$8,4,FALSE)</x:f>
        <x:v>6</x:v>
      </x:c>
      <x:c r="I1364" s="15" t="n">
        <x:f>E1364*G1364/1000000</x:f>
        <x:v>0.10947984000000001</x:v>
      </x:c>
      <x:c r="J1364" s="15" t="n">
        <x:f>F1364*H1364/1000000</x:f>
        <x:v>0.002784</x:v>
      </x:c>
      <x:c r="K1364" s="15" t="n">
        <x:f>SUM(I1364:J1364)</x:f>
        <x:v>0.11226384</x:v>
      </x:c>
    </x:row>
    <x:row r="1365" ht="23" customHeight="1">
      <x:c r="A1365" s="2" t="str">
        <x:v>REQ-01361</x:v>
      </x:c>
      <x:c r="B1365" s="2" t="n">
        <x:v>20</x:v>
      </x:c>
      <x:c r="C1365" s="2" t="str">
        <x:v>Operations</x:v>
      </x:c>
      <x:c r="D1365" s="2" t="str">
        <x:v>Balanced</x:v>
      </x:c>
      <x:c r="E1365" s="16" t="n">
        <x:v>26048</x:v>
      </x:c>
      <x:c r="F1365" s="16" t="n">
        <x:v>2490</x:v>
      </x:c>
      <x:c r="G1365" s="15" t="n">
        <x:f>VLOOKUP(D1365,'Pricing'!$A$6:$E$8,5,FALSE)</x:f>
        <x:v>1.2300000000000002</x:v>
      </x:c>
      <x:c r="H1365" s="15" t="n">
        <x:f>VLOOKUP(D1365,'Pricing'!$A$6:$E$8,4,FALSE)</x:f>
        <x:v>6</x:v>
      </x:c>
      <x:c r="I1365" s="15" t="n">
        <x:f>E1365*G1365/1000000</x:f>
        <x:v>0.032039040000000005</x:v>
      </x:c>
      <x:c r="J1365" s="15" t="n">
        <x:f>F1365*H1365/1000000</x:f>
        <x:v>0.01494</x:v>
      </x:c>
      <x:c r="K1365" s="15" t="n">
        <x:f>SUM(I1365:J1365)</x:f>
        <x:v>0.04697904000000001</x:v>
      </x:c>
    </x:row>
    <x:row r="1366" ht="23" customHeight="1">
      <x:c r="A1366" s="2" t="str">
        <x:v>REQ-01362</x:v>
      </x:c>
      <x:c r="B1366" s="2" t="n">
        <x:v>22</x:v>
      </x:c>
      <x:c r="C1366" s="2" t="str">
        <x:v>Growth</x:v>
      </x:c>
      <x:c r="D1366" s="2" t="str">
        <x:v>Reasoning</x:v>
      </x:c>
      <x:c r="E1366" s="16" t="n">
        <x:v>79130</x:v>
      </x:c>
      <x:c r="F1366" s="16" t="n">
        <x:v>2901</x:v>
      </x:c>
      <x:c r="G1366" s="15" t="n">
        <x:f>VLOOKUP(D1366,'Pricing'!$A$6:$E$8,5,FALSE)</x:f>
        <x:v>4.920000000000001</x:v>
      </x:c>
      <x:c r="H1366" s="15" t="n">
        <x:f>VLOOKUP(D1366,'Pricing'!$A$6:$E$8,4,FALSE)</x:f>
        <x:v>24</x:v>
      </x:c>
      <x:c r="I1366" s="15" t="n">
        <x:f>E1366*G1366/1000000</x:f>
        <x:v>0.3893196000000001</x:v>
      </x:c>
      <x:c r="J1366" s="15" t="n">
        <x:f>F1366*H1366/1000000</x:f>
        <x:v>0.069624</x:v>
      </x:c>
      <x:c r="K1366" s="15" t="n">
        <x:f>SUM(I1366:J1366)</x:f>
        <x:v>0.4589436000000001</x:v>
      </x:c>
    </x:row>
    <x:row r="1367" ht="23" customHeight="1">
      <x:c r="A1367" s="2" t="str">
        <x:v>REQ-01363</x:v>
      </x:c>
      <x:c r="B1367" s="2" t="n">
        <x:v>1</x:v>
      </x:c>
      <x:c r="C1367" s="2" t="str">
        <x:v>Engineering</x:v>
      </x:c>
      <x:c r="D1367" s="2" t="str">
        <x:v>Swift</x:v>
      </x:c>
      <x:c r="E1367" s="16" t="n">
        <x:v>14117</x:v>
      </x:c>
      <x:c r="F1367" s="16" t="n">
        <x:v>3757</x:v>
      </x:c>
      <x:c r="G1367" s="15" t="n">
        <x:f>VLOOKUP(D1367,'Pricing'!$A$6:$E$8,5,FALSE)</x:f>
        <x:v>0.246</x:v>
      </x:c>
      <x:c r="H1367" s="15" t="n">
        <x:f>VLOOKUP(D1367,'Pricing'!$A$6:$E$8,4,FALSE)</x:f>
        <x:v>1.2</x:v>
      </x:c>
      <x:c r="I1367" s="15" t="n">
        <x:f>E1367*G1367/1000000</x:f>
        <x:v>0.003472782</x:v>
      </x:c>
      <x:c r="J1367" s="15" t="n">
        <x:f>F1367*H1367/1000000</x:f>
        <x:v>0.004508399999999999</x:v>
      </x:c>
      <x:c r="K1367" s="15" t="n">
        <x:f>SUM(I1367:J1367)</x:f>
        <x:v>0.007981182</x:v>
      </x:c>
    </x:row>
    <x:row r="1368" ht="23" customHeight="1">
      <x:c r="A1368" s="2" t="str">
        <x:v>REQ-01364</x:v>
      </x:c>
      <x:c r="B1368" s="2" t="n">
        <x:v>15</x:v>
      </x:c>
      <x:c r="C1368" s="2" t="str">
        <x:v>Growth</x:v>
      </x:c>
      <x:c r="D1368" s="2" t="str">
        <x:v>Swift</x:v>
      </x:c>
      <x:c r="E1368" s="16" t="n">
        <x:v>93461</x:v>
      </x:c>
      <x:c r="F1368" s="16" t="n">
        <x:v>2656</x:v>
      </x:c>
      <x:c r="G1368" s="15" t="n">
        <x:f>VLOOKUP(D1368,'Pricing'!$A$6:$E$8,5,FALSE)</x:f>
        <x:v>0.246</x:v>
      </x:c>
      <x:c r="H1368" s="15" t="n">
        <x:f>VLOOKUP(D1368,'Pricing'!$A$6:$E$8,4,FALSE)</x:f>
        <x:v>1.2</x:v>
      </x:c>
      <x:c r="I1368" s="15" t="n">
        <x:f>E1368*G1368/1000000</x:f>
        <x:v>0.022991406</x:v>
      </x:c>
      <x:c r="J1368" s="15" t="n">
        <x:f>F1368*H1368/1000000</x:f>
        <x:v>0.0031872</x:v>
      </x:c>
      <x:c r="K1368" s="15" t="n">
        <x:f>SUM(I1368:J1368)</x:f>
        <x:v>0.026178606</x:v>
      </x:c>
    </x:row>
    <x:row r="1369" ht="23" customHeight="1">
      <x:c r="A1369" s="2" t="str">
        <x:v>REQ-01365</x:v>
      </x:c>
      <x:c r="B1369" s="2" t="n">
        <x:v>9</x:v>
      </x:c>
      <x:c r="C1369" s="2" t="str">
        <x:v>Engineering</x:v>
      </x:c>
      <x:c r="D1369" s="2" t="str">
        <x:v>Balanced</x:v>
      </x:c>
      <x:c r="E1369" s="16" t="n">
        <x:v>69866</x:v>
      </x:c>
      <x:c r="F1369" s="16" t="n">
        <x:v>1031</x:v>
      </x:c>
      <x:c r="G1369" s="15" t="n">
        <x:f>VLOOKUP(D1369,'Pricing'!$A$6:$E$8,5,FALSE)</x:f>
        <x:v>1.2300000000000002</x:v>
      </x:c>
      <x:c r="H1369" s="15" t="n">
        <x:f>VLOOKUP(D1369,'Pricing'!$A$6:$E$8,4,FALSE)</x:f>
        <x:v>6</x:v>
      </x:c>
      <x:c r="I1369" s="15" t="n">
        <x:f>E1369*G1369/1000000</x:f>
        <x:v>0.08593518000000001</x:v>
      </x:c>
      <x:c r="J1369" s="15" t="n">
        <x:f>F1369*H1369/1000000</x:f>
        <x:v>0.006186</x:v>
      </x:c>
      <x:c r="K1369" s="15" t="n">
        <x:f>SUM(I1369:J1369)</x:f>
        <x:v>0.09212118000000001</x:v>
      </x:c>
    </x:row>
    <x:row r="1370" ht="23" customHeight="1">
      <x:c r="A1370" s="2" t="str">
        <x:v>REQ-01366</x:v>
      </x:c>
      <x:c r="B1370" s="2" t="n">
        <x:v>12</x:v>
      </x:c>
      <x:c r="C1370" s="2" t="str">
        <x:v>Product</x:v>
      </x:c>
      <x:c r="D1370" s="2" t="str">
        <x:v>Swift</x:v>
      </x:c>
      <x:c r="E1370" s="16" t="n">
        <x:v>76407</x:v>
      </x:c>
      <x:c r="F1370" s="16" t="n">
        <x:v>281</x:v>
      </x:c>
      <x:c r="G1370" s="15" t="n">
        <x:f>VLOOKUP(D1370,'Pricing'!$A$6:$E$8,5,FALSE)</x:f>
        <x:v>0.246</x:v>
      </x:c>
      <x:c r="H1370" s="15" t="n">
        <x:f>VLOOKUP(D1370,'Pricing'!$A$6:$E$8,4,FALSE)</x:f>
        <x:v>1.2</x:v>
      </x:c>
      <x:c r="I1370" s="15" t="n">
        <x:f>E1370*G1370/1000000</x:f>
        <x:v>0.018796122</x:v>
      </x:c>
      <x:c r="J1370" s="15" t="n">
        <x:f>F1370*H1370/1000000</x:f>
        <x:v>0.0003372</x:v>
      </x:c>
      <x:c r="K1370" s="15" t="n">
        <x:f>SUM(I1370:J1370)</x:f>
        <x:v>0.019133321999999998</x:v>
      </x:c>
    </x:row>
    <x:row r="1371" ht="23" customHeight="1">
      <x:c r="A1371" s="2" t="str">
        <x:v>REQ-01367</x:v>
      </x:c>
      <x:c r="B1371" s="2" t="n">
        <x:v>12</x:v>
      </x:c>
      <x:c r="C1371" s="2" t="str">
        <x:v>Research</x:v>
      </x:c>
      <x:c r="D1371" s="2" t="str">
        <x:v>Swift</x:v>
      </x:c>
      <x:c r="E1371" s="16" t="n">
        <x:v>4467</x:v>
      </x:c>
      <x:c r="F1371" s="16" t="n">
        <x:v>629</x:v>
      </x:c>
      <x:c r="G1371" s="15" t="n">
        <x:f>VLOOKUP(D1371,'Pricing'!$A$6:$E$8,5,FALSE)</x:f>
        <x:v>0.246</x:v>
      </x:c>
      <x:c r="H1371" s="15" t="n">
        <x:f>VLOOKUP(D1371,'Pricing'!$A$6:$E$8,4,FALSE)</x:f>
        <x:v>1.2</x:v>
      </x:c>
      <x:c r="I1371" s="15" t="n">
        <x:f>E1371*G1371/1000000</x:f>
        <x:v>0.001098882</x:v>
      </x:c>
      <x:c r="J1371" s="15" t="n">
        <x:f>F1371*H1371/1000000</x:f>
        <x:v>0.0007547999999999999</x:v>
      </x:c>
      <x:c r="K1371" s="15" t="n">
        <x:f>SUM(I1371:J1371)</x:f>
        <x:v>0.001853682</x:v>
      </x:c>
    </x:row>
    <x:row r="1372" ht="23" customHeight="1">
      <x:c r="A1372" s="2" t="str">
        <x:v>REQ-01368</x:v>
      </x:c>
      <x:c r="B1372" s="2" t="n">
        <x:v>18</x:v>
      </x:c>
      <x:c r="C1372" s="2" t="str">
        <x:v>Support</x:v>
      </x:c>
      <x:c r="D1372" s="2" t="str">
        <x:v>Swift</x:v>
      </x:c>
      <x:c r="E1372" s="16" t="n">
        <x:v>68176</x:v>
      </x:c>
      <x:c r="F1372" s="16" t="n">
        <x:v>2784</x:v>
      </x:c>
      <x:c r="G1372" s="15" t="n">
        <x:f>VLOOKUP(D1372,'Pricing'!$A$6:$E$8,5,FALSE)</x:f>
        <x:v>0.246</x:v>
      </x:c>
      <x:c r="H1372" s="15" t="n">
        <x:f>VLOOKUP(D1372,'Pricing'!$A$6:$E$8,4,FALSE)</x:f>
        <x:v>1.2</x:v>
      </x:c>
      <x:c r="I1372" s="15" t="n">
        <x:f>E1372*G1372/1000000</x:f>
        <x:v>0.016771295999999998</x:v>
      </x:c>
      <x:c r="J1372" s="15" t="n">
        <x:f>F1372*H1372/1000000</x:f>
        <x:v>0.0033407999999999997</x:v>
      </x:c>
      <x:c r="K1372" s="15" t="n">
        <x:f>SUM(I1372:J1372)</x:f>
        <x:v>0.020112095999999996</x:v>
      </x:c>
    </x:row>
    <x:row r="1373" ht="23" customHeight="1">
      <x:c r="A1373" s="2" t="str">
        <x:v>REQ-01369</x:v>
      </x:c>
      <x:c r="B1373" s="2" t="n">
        <x:v>25</x:v>
      </x:c>
      <x:c r="C1373" s="2" t="str">
        <x:v>Research</x:v>
      </x:c>
      <x:c r="D1373" s="2" t="str">
        <x:v>Balanced</x:v>
      </x:c>
      <x:c r="E1373" s="16" t="n">
        <x:v>63492</x:v>
      </x:c>
      <x:c r="F1373" s="16" t="n">
        <x:v>2764</x:v>
      </x:c>
      <x:c r="G1373" s="15" t="n">
        <x:f>VLOOKUP(D1373,'Pricing'!$A$6:$E$8,5,FALSE)</x:f>
        <x:v>1.2300000000000002</x:v>
      </x:c>
      <x:c r="H1373" s="15" t="n">
        <x:f>VLOOKUP(D1373,'Pricing'!$A$6:$E$8,4,FALSE)</x:f>
        <x:v>6</x:v>
      </x:c>
      <x:c r="I1373" s="15" t="n">
        <x:f>E1373*G1373/1000000</x:f>
        <x:v>0.07809516000000002</x:v>
      </x:c>
      <x:c r="J1373" s="15" t="n">
        <x:f>F1373*H1373/1000000</x:f>
        <x:v>0.016584</x:v>
      </x:c>
      <x:c r="K1373" s="15" t="n">
        <x:f>SUM(I1373:J1373)</x:f>
        <x:v>0.09467916000000003</x:v>
      </x:c>
    </x:row>
    <x:row r="1374" ht="23" customHeight="1">
      <x:c r="A1374" s="2" t="str">
        <x:v>REQ-01370</x:v>
      </x:c>
      <x:c r="B1374" s="2" t="n">
        <x:v>19</x:v>
      </x:c>
      <x:c r="C1374" s="2" t="str">
        <x:v>Support</x:v>
      </x:c>
      <x:c r="D1374" s="2" t="str">
        <x:v>Reasoning</x:v>
      </x:c>
      <x:c r="E1374" s="16" t="n">
        <x:v>116436</x:v>
      </x:c>
      <x:c r="F1374" s="16" t="n">
        <x:v>716</x:v>
      </x:c>
      <x:c r="G1374" s="15" t="n">
        <x:f>VLOOKUP(D1374,'Pricing'!$A$6:$E$8,5,FALSE)</x:f>
        <x:v>4.920000000000001</x:v>
      </x:c>
      <x:c r="H1374" s="15" t="n">
        <x:f>VLOOKUP(D1374,'Pricing'!$A$6:$E$8,4,FALSE)</x:f>
        <x:v>24</x:v>
      </x:c>
      <x:c r="I1374" s="15" t="n">
        <x:f>E1374*G1374/1000000</x:f>
        <x:v>0.5728651200000001</x:v>
      </x:c>
      <x:c r="J1374" s="15" t="n">
        <x:f>F1374*H1374/1000000</x:f>
        <x:v>0.017184</x:v>
      </x:c>
      <x:c r="K1374" s="15" t="n">
        <x:f>SUM(I1374:J1374)</x:f>
        <x:v>0.5900491200000001</x:v>
      </x:c>
    </x:row>
    <x:row r="1375" ht="23" customHeight="1">
      <x:c r="A1375" s="2" t="str">
        <x:v>REQ-01371</x:v>
      </x:c>
      <x:c r="B1375" s="2" t="n">
        <x:v>30</x:v>
      </x:c>
      <x:c r="C1375" s="2" t="str">
        <x:v>Engineering</x:v>
      </x:c>
      <x:c r="D1375" s="2" t="str">
        <x:v>Swift</x:v>
      </x:c>
      <x:c r="E1375" s="16" t="n">
        <x:v>119122</x:v>
      </x:c>
      <x:c r="F1375" s="16" t="n">
        <x:v>1364</x:v>
      </x:c>
      <x:c r="G1375" s="15" t="n">
        <x:f>VLOOKUP(D1375,'Pricing'!$A$6:$E$8,5,FALSE)</x:f>
        <x:v>0.246</x:v>
      </x:c>
      <x:c r="H1375" s="15" t="n">
        <x:f>VLOOKUP(D1375,'Pricing'!$A$6:$E$8,4,FALSE)</x:f>
        <x:v>1.2</x:v>
      </x:c>
      <x:c r="I1375" s="15" t="n">
        <x:f>E1375*G1375/1000000</x:f>
        <x:v>0.029304011999999997</x:v>
      </x:c>
      <x:c r="J1375" s="15" t="n">
        <x:f>F1375*H1375/1000000</x:f>
        <x:v>0.0016367999999999999</x:v>
      </x:c>
      <x:c r="K1375" s="15" t="n">
        <x:f>SUM(I1375:J1375)</x:f>
        <x:v>0.030940811999999998</x:v>
      </x:c>
    </x:row>
    <x:row r="1376" ht="23" customHeight="1">
      <x:c r="A1376" s="2" t="str">
        <x:v>REQ-01372</x:v>
      </x:c>
      <x:c r="B1376" s="2" t="n">
        <x:v>26</x:v>
      </x:c>
      <x:c r="C1376" s="2" t="str">
        <x:v>Growth</x:v>
      </x:c>
      <x:c r="D1376" s="2" t="str">
        <x:v>Swift</x:v>
      </x:c>
      <x:c r="E1376" s="16" t="n">
        <x:v>5892</x:v>
      </x:c>
      <x:c r="F1376" s="16" t="n">
        <x:v>3250</x:v>
      </x:c>
      <x:c r="G1376" s="15" t="n">
        <x:f>VLOOKUP(D1376,'Pricing'!$A$6:$E$8,5,FALSE)</x:f>
        <x:v>0.246</x:v>
      </x:c>
      <x:c r="H1376" s="15" t="n">
        <x:f>VLOOKUP(D1376,'Pricing'!$A$6:$E$8,4,FALSE)</x:f>
        <x:v>1.2</x:v>
      </x:c>
      <x:c r="I1376" s="15" t="n">
        <x:f>E1376*G1376/1000000</x:f>
        <x:v>0.001449432</x:v>
      </x:c>
      <x:c r="J1376" s="15" t="n">
        <x:f>F1376*H1376/1000000</x:f>
        <x:v>0.0039</x:v>
      </x:c>
      <x:c r="K1376" s="15" t="n">
        <x:f>SUM(I1376:J1376)</x:f>
        <x:v>0.0053494319999999995</x:v>
      </x:c>
    </x:row>
    <x:row r="1377" ht="23" customHeight="1">
      <x:c r="A1377" s="2" t="str">
        <x:v>REQ-01373</x:v>
      </x:c>
      <x:c r="B1377" s="2" t="n">
        <x:v>31</x:v>
      </x:c>
      <x:c r="C1377" s="2" t="str">
        <x:v>Research</x:v>
      </x:c>
      <x:c r="D1377" s="2" t="str">
        <x:v>Swift</x:v>
      </x:c>
      <x:c r="E1377" s="16" t="n">
        <x:v>79714</x:v>
      </x:c>
      <x:c r="F1377" s="16" t="n">
        <x:v>1840</x:v>
      </x:c>
      <x:c r="G1377" s="15" t="n">
        <x:f>VLOOKUP(D1377,'Pricing'!$A$6:$E$8,5,FALSE)</x:f>
        <x:v>0.246</x:v>
      </x:c>
      <x:c r="H1377" s="15" t="n">
        <x:f>VLOOKUP(D1377,'Pricing'!$A$6:$E$8,4,FALSE)</x:f>
        <x:v>1.2</x:v>
      </x:c>
      <x:c r="I1377" s="15" t="n">
        <x:f>E1377*G1377/1000000</x:f>
        <x:v>0.019609644</x:v>
      </x:c>
      <x:c r="J1377" s="15" t="n">
        <x:f>F1377*H1377/1000000</x:f>
        <x:v>0.002208</x:v>
      </x:c>
      <x:c r="K1377" s="15" t="n">
        <x:f>SUM(I1377:J1377)</x:f>
        <x:v>0.021817643999999997</x:v>
      </x:c>
    </x:row>
    <x:row r="1378" ht="23" customHeight="1">
      <x:c r="A1378" s="2" t="str">
        <x:v>REQ-01374</x:v>
      </x:c>
      <x:c r="B1378" s="2" t="n">
        <x:v>15</x:v>
      </x:c>
      <x:c r="C1378" s="2" t="str">
        <x:v>Product</x:v>
      </x:c>
      <x:c r="D1378" s="2" t="str">
        <x:v>Reasoning</x:v>
      </x:c>
      <x:c r="E1378" s="16" t="n">
        <x:v>14702</x:v>
      </x:c>
      <x:c r="F1378" s="16" t="n">
        <x:v>201</x:v>
      </x:c>
      <x:c r="G1378" s="15" t="n">
        <x:f>VLOOKUP(D1378,'Pricing'!$A$6:$E$8,5,FALSE)</x:f>
        <x:v>4.920000000000001</x:v>
      </x:c>
      <x:c r="H1378" s="15" t="n">
        <x:f>VLOOKUP(D1378,'Pricing'!$A$6:$E$8,4,FALSE)</x:f>
        <x:v>24</x:v>
      </x:c>
      <x:c r="I1378" s="15" t="n">
        <x:f>E1378*G1378/1000000</x:f>
        <x:v>0.07233384000000001</x:v>
      </x:c>
      <x:c r="J1378" s="15" t="n">
        <x:f>F1378*H1378/1000000</x:f>
        <x:v>0.004824</x:v>
      </x:c>
      <x:c r="K1378" s="15" t="n">
        <x:f>SUM(I1378:J1378)</x:f>
        <x:v>0.07715784</x:v>
      </x:c>
    </x:row>
    <x:row r="1379" ht="23" customHeight="1">
      <x:c r="A1379" s="2" t="str">
        <x:v>REQ-01375</x:v>
      </x:c>
      <x:c r="B1379" s="2" t="n">
        <x:v>2</x:v>
      </x:c>
      <x:c r="C1379" s="2" t="str">
        <x:v>Research</x:v>
      </x:c>
      <x:c r="D1379" s="2" t="str">
        <x:v>Balanced</x:v>
      </x:c>
      <x:c r="E1379" s="16" t="n">
        <x:v>25447</x:v>
      </x:c>
      <x:c r="F1379" s="16" t="n">
        <x:v>1405</x:v>
      </x:c>
      <x:c r="G1379" s="15" t="n">
        <x:f>VLOOKUP(D1379,'Pricing'!$A$6:$E$8,5,FALSE)</x:f>
        <x:v>1.2300000000000002</x:v>
      </x:c>
      <x:c r="H1379" s="15" t="n">
        <x:f>VLOOKUP(D1379,'Pricing'!$A$6:$E$8,4,FALSE)</x:f>
        <x:v>6</x:v>
      </x:c>
      <x:c r="I1379" s="15" t="n">
        <x:f>E1379*G1379/1000000</x:f>
        <x:v>0.031299810000000004</x:v>
      </x:c>
      <x:c r="J1379" s="15" t="n">
        <x:f>F1379*H1379/1000000</x:f>
        <x:v>0.00843</x:v>
      </x:c>
      <x:c r="K1379" s="15" t="n">
        <x:f>SUM(I1379:J1379)</x:f>
        <x:v>0.039729810000000004</x:v>
      </x:c>
    </x:row>
    <x:row r="1380" ht="23" customHeight="1">
      <x:c r="A1380" s="2" t="str">
        <x:v>REQ-01376</x:v>
      </x:c>
      <x:c r="B1380" s="2" t="n">
        <x:v>23</x:v>
      </x:c>
      <x:c r="C1380" s="2" t="str">
        <x:v>Growth</x:v>
      </x:c>
      <x:c r="D1380" s="2" t="str">
        <x:v>Swift</x:v>
      </x:c>
      <x:c r="E1380" s="16" t="n">
        <x:v>119876</x:v>
      </x:c>
      <x:c r="F1380" s="16" t="n">
        <x:v>155</x:v>
      </x:c>
      <x:c r="G1380" s="15" t="n">
        <x:f>VLOOKUP(D1380,'Pricing'!$A$6:$E$8,5,FALSE)</x:f>
        <x:v>0.246</x:v>
      </x:c>
      <x:c r="H1380" s="15" t="n">
        <x:f>VLOOKUP(D1380,'Pricing'!$A$6:$E$8,4,FALSE)</x:f>
        <x:v>1.2</x:v>
      </x:c>
      <x:c r="I1380" s="15" t="n">
        <x:f>E1380*G1380/1000000</x:f>
        <x:v>0.029489496</x:v>
      </x:c>
      <x:c r="J1380" s="15" t="n">
        <x:f>F1380*H1380/1000000</x:f>
        <x:v>0.000186</x:v>
      </x:c>
      <x:c r="K1380" s="15" t="n">
        <x:f>SUM(I1380:J1380)</x:f>
        <x:v>0.029675496</x:v>
      </x:c>
    </x:row>
    <x:row r="1381" ht="23" customHeight="1">
      <x:c r="A1381" s="2" t="str">
        <x:v>REQ-01377</x:v>
      </x:c>
      <x:c r="B1381" s="2" t="n">
        <x:v>30</x:v>
      </x:c>
      <x:c r="C1381" s="2" t="str">
        <x:v>Engineering</x:v>
      </x:c>
      <x:c r="D1381" s="2" t="str">
        <x:v>Balanced</x:v>
      </x:c>
      <x:c r="E1381" s="16" t="n">
        <x:v>105619</x:v>
      </x:c>
      <x:c r="F1381" s="16" t="n">
        <x:v>1016</x:v>
      </x:c>
      <x:c r="G1381" s="15" t="n">
        <x:f>VLOOKUP(D1381,'Pricing'!$A$6:$E$8,5,FALSE)</x:f>
        <x:v>1.2300000000000002</x:v>
      </x:c>
      <x:c r="H1381" s="15" t="n">
        <x:f>VLOOKUP(D1381,'Pricing'!$A$6:$E$8,4,FALSE)</x:f>
        <x:v>6</x:v>
      </x:c>
      <x:c r="I1381" s="15" t="n">
        <x:f>E1381*G1381/1000000</x:f>
        <x:v>0.12991137000000003</x:v>
      </x:c>
      <x:c r="J1381" s="15" t="n">
        <x:f>F1381*H1381/1000000</x:f>
        <x:v>0.006096</x:v>
      </x:c>
      <x:c r="K1381" s="15" t="n">
        <x:f>SUM(I1381:J1381)</x:f>
        <x:v>0.13600737000000002</x:v>
      </x:c>
    </x:row>
    <x:row r="1382" ht="23" customHeight="1">
      <x:c r="A1382" s="2" t="str">
        <x:v>REQ-01378</x:v>
      </x:c>
      <x:c r="B1382" s="2" t="n">
        <x:v>12</x:v>
      </x:c>
      <x:c r="C1382" s="2" t="str">
        <x:v>Product</x:v>
      </x:c>
      <x:c r="D1382" s="2" t="str">
        <x:v>Reasoning</x:v>
      </x:c>
      <x:c r="E1382" s="16" t="n">
        <x:v>32477</x:v>
      </x:c>
      <x:c r="F1382" s="16" t="n">
        <x:v>457</x:v>
      </x:c>
      <x:c r="G1382" s="15" t="n">
        <x:f>VLOOKUP(D1382,'Pricing'!$A$6:$E$8,5,FALSE)</x:f>
        <x:v>4.920000000000001</x:v>
      </x:c>
      <x:c r="H1382" s="15" t="n">
        <x:f>VLOOKUP(D1382,'Pricing'!$A$6:$E$8,4,FALSE)</x:f>
        <x:v>24</x:v>
      </x:c>
      <x:c r="I1382" s="15" t="n">
        <x:f>E1382*G1382/1000000</x:f>
        <x:v>0.15978684</x:v>
      </x:c>
      <x:c r="J1382" s="15" t="n">
        <x:f>F1382*H1382/1000000</x:f>
        <x:v>0.010968</x:v>
      </x:c>
      <x:c r="K1382" s="15" t="n">
        <x:f>SUM(I1382:J1382)</x:f>
        <x:v>0.17075484000000002</x:v>
      </x:c>
    </x:row>
    <x:row r="1383" ht="23" customHeight="1">
      <x:c r="A1383" s="2" t="str">
        <x:v>REQ-01379</x:v>
      </x:c>
      <x:c r="B1383" s="2" t="n">
        <x:v>16</x:v>
      </x:c>
      <x:c r="C1383" s="2" t="str">
        <x:v>Engineering</x:v>
      </x:c>
      <x:c r="D1383" s="2" t="str">
        <x:v>Swift</x:v>
      </x:c>
      <x:c r="E1383" s="16" t="n">
        <x:v>87205</x:v>
      </x:c>
      <x:c r="F1383" s="16" t="n">
        <x:v>3203</x:v>
      </x:c>
      <x:c r="G1383" s="15" t="n">
        <x:f>VLOOKUP(D1383,'Pricing'!$A$6:$E$8,5,FALSE)</x:f>
        <x:v>0.246</x:v>
      </x:c>
      <x:c r="H1383" s="15" t="n">
        <x:f>VLOOKUP(D1383,'Pricing'!$A$6:$E$8,4,FALSE)</x:f>
        <x:v>1.2</x:v>
      </x:c>
      <x:c r="I1383" s="15" t="n">
        <x:f>E1383*G1383/1000000</x:f>
        <x:v>0.02145243</x:v>
      </x:c>
      <x:c r="J1383" s="15" t="n">
        <x:f>F1383*H1383/1000000</x:f>
        <x:v>0.0038436</x:v>
      </x:c>
      <x:c r="K1383" s="15" t="n">
        <x:f>SUM(I1383:J1383)</x:f>
        <x:v>0.02529603</x:v>
      </x:c>
    </x:row>
    <x:row r="1384" ht="23" customHeight="1">
      <x:c r="A1384" s="2" t="str">
        <x:v>REQ-01380</x:v>
      </x:c>
      <x:c r="B1384" s="2" t="n">
        <x:v>27</x:v>
      </x:c>
      <x:c r="C1384" s="2" t="str">
        <x:v>Product</x:v>
      </x:c>
      <x:c r="D1384" s="2" t="str">
        <x:v>Balanced</x:v>
      </x:c>
      <x:c r="E1384" s="16" t="n">
        <x:v>86432</x:v>
      </x:c>
      <x:c r="F1384" s="16" t="n">
        <x:v>3113</x:v>
      </x:c>
      <x:c r="G1384" s="15" t="n">
        <x:f>VLOOKUP(D1384,'Pricing'!$A$6:$E$8,5,FALSE)</x:f>
        <x:v>1.2300000000000002</x:v>
      </x:c>
      <x:c r="H1384" s="15" t="n">
        <x:f>VLOOKUP(D1384,'Pricing'!$A$6:$E$8,4,FALSE)</x:f>
        <x:v>6</x:v>
      </x:c>
      <x:c r="I1384" s="15" t="n">
        <x:f>E1384*G1384/1000000</x:f>
        <x:v>0.10631136000000002</x:v>
      </x:c>
      <x:c r="J1384" s="15" t="n">
        <x:f>F1384*H1384/1000000</x:f>
        <x:v>0.018678</x:v>
      </x:c>
      <x:c r="K1384" s="15" t="n">
        <x:f>SUM(I1384:J1384)</x:f>
        <x:v>0.12498936000000002</x:v>
      </x:c>
    </x:row>
    <x:row r="1385" ht="23" customHeight="1">
      <x:c r="A1385" s="2" t="str">
        <x:v>REQ-01381</x:v>
      </x:c>
      <x:c r="B1385" s="2" t="n">
        <x:v>3</x:v>
      </x:c>
      <x:c r="C1385" s="2" t="str">
        <x:v>Engineering</x:v>
      </x:c>
      <x:c r="D1385" s="2" t="str">
        <x:v>Balanced</x:v>
      </x:c>
      <x:c r="E1385" s="16" t="n">
        <x:v>27364</x:v>
      </x:c>
      <x:c r="F1385" s="16" t="n">
        <x:v>2449</x:v>
      </x:c>
      <x:c r="G1385" s="15" t="n">
        <x:f>VLOOKUP(D1385,'Pricing'!$A$6:$E$8,5,FALSE)</x:f>
        <x:v>1.2300000000000002</x:v>
      </x:c>
      <x:c r="H1385" s="15" t="n">
        <x:f>VLOOKUP(D1385,'Pricing'!$A$6:$E$8,4,FALSE)</x:f>
        <x:v>6</x:v>
      </x:c>
      <x:c r="I1385" s="15" t="n">
        <x:f>E1385*G1385/1000000</x:f>
        <x:v>0.03365772000000001</x:v>
      </x:c>
      <x:c r="J1385" s="15" t="n">
        <x:f>F1385*H1385/1000000</x:f>
        <x:v>0.014694</x:v>
      </x:c>
      <x:c r="K1385" s="15" t="n">
        <x:f>SUM(I1385:J1385)</x:f>
        <x:v>0.04835172000000001</x:v>
      </x:c>
    </x:row>
    <x:row r="1386" ht="23" customHeight="1">
      <x:c r="A1386" s="2" t="str">
        <x:v>REQ-01382</x:v>
      </x:c>
      <x:c r="B1386" s="2" t="n">
        <x:v>29</x:v>
      </x:c>
      <x:c r="C1386" s="2" t="str">
        <x:v>Growth</x:v>
      </x:c>
      <x:c r="D1386" s="2" t="str">
        <x:v>Balanced</x:v>
      </x:c>
      <x:c r="E1386" s="16" t="n">
        <x:v>30426</x:v>
      </x:c>
      <x:c r="F1386" s="16" t="n">
        <x:v>884</x:v>
      </x:c>
      <x:c r="G1386" s="15" t="n">
        <x:f>VLOOKUP(D1386,'Pricing'!$A$6:$E$8,5,FALSE)</x:f>
        <x:v>1.2300000000000002</x:v>
      </x:c>
      <x:c r="H1386" s="15" t="n">
        <x:f>VLOOKUP(D1386,'Pricing'!$A$6:$E$8,4,FALSE)</x:f>
        <x:v>6</x:v>
      </x:c>
      <x:c r="I1386" s="15" t="n">
        <x:f>E1386*G1386/1000000</x:f>
        <x:v>0.03742398</x:v>
      </x:c>
      <x:c r="J1386" s="15" t="n">
        <x:f>F1386*H1386/1000000</x:f>
        <x:v>0.005304</x:v>
      </x:c>
      <x:c r="K1386" s="15" t="n">
        <x:f>SUM(I1386:J1386)</x:f>
        <x:v>0.04272798</x:v>
      </x:c>
    </x:row>
    <x:row r="1387" ht="23" customHeight="1">
      <x:c r="A1387" s="2" t="str">
        <x:v>REQ-01383</x:v>
      </x:c>
      <x:c r="B1387" s="2" t="n">
        <x:v>31</x:v>
      </x:c>
      <x:c r="C1387" s="2" t="str">
        <x:v>Research</x:v>
      </x:c>
      <x:c r="D1387" s="2" t="str">
        <x:v>Swift</x:v>
      </x:c>
      <x:c r="E1387" s="16" t="n">
        <x:v>8325</x:v>
      </x:c>
      <x:c r="F1387" s="16" t="n">
        <x:v>3202</x:v>
      </x:c>
      <x:c r="G1387" s="15" t="n">
        <x:f>VLOOKUP(D1387,'Pricing'!$A$6:$E$8,5,FALSE)</x:f>
        <x:v>0.246</x:v>
      </x:c>
      <x:c r="H1387" s="15" t="n">
        <x:f>VLOOKUP(D1387,'Pricing'!$A$6:$E$8,4,FALSE)</x:f>
        <x:v>1.2</x:v>
      </x:c>
      <x:c r="I1387" s="15" t="n">
        <x:f>E1387*G1387/1000000</x:f>
        <x:v>0.00204795</x:v>
      </x:c>
      <x:c r="J1387" s="15" t="n">
        <x:f>F1387*H1387/1000000</x:f>
        <x:v>0.0038423999999999997</x:v>
      </x:c>
      <x:c r="K1387" s="15" t="n">
        <x:f>SUM(I1387:J1387)</x:f>
        <x:v>0.00589035</x:v>
      </x:c>
    </x:row>
    <x:row r="1388" ht="23" customHeight="1">
      <x:c r="A1388" s="2" t="str">
        <x:v>REQ-01384</x:v>
      </x:c>
      <x:c r="B1388" s="2" t="n">
        <x:v>1</x:v>
      </x:c>
      <x:c r="C1388" s="2" t="str">
        <x:v>Support</x:v>
      </x:c>
      <x:c r="D1388" s="2" t="str">
        <x:v>Swift</x:v>
      </x:c>
      <x:c r="E1388" s="16" t="n">
        <x:v>77081</x:v>
      </x:c>
      <x:c r="F1388" s="16" t="n">
        <x:v>2915</x:v>
      </x:c>
      <x:c r="G1388" s="15" t="n">
        <x:f>VLOOKUP(D1388,'Pricing'!$A$6:$E$8,5,FALSE)</x:f>
        <x:v>0.246</x:v>
      </x:c>
      <x:c r="H1388" s="15" t="n">
        <x:f>VLOOKUP(D1388,'Pricing'!$A$6:$E$8,4,FALSE)</x:f>
        <x:v>1.2</x:v>
      </x:c>
      <x:c r="I1388" s="15" t="n">
        <x:f>E1388*G1388/1000000</x:f>
        <x:v>0.018961926</x:v>
      </x:c>
      <x:c r="J1388" s="15" t="n">
        <x:f>F1388*H1388/1000000</x:f>
        <x:v>0.003498</x:v>
      </x:c>
      <x:c r="K1388" s="15" t="n">
        <x:f>SUM(I1388:J1388)</x:f>
        <x:v>0.022459926</x:v>
      </x:c>
    </x:row>
    <x:row r="1389" ht="23" customHeight="1">
      <x:c r="A1389" s="2" t="str">
        <x:v>REQ-01385</x:v>
      </x:c>
      <x:c r="B1389" s="2" t="n">
        <x:v>23</x:v>
      </x:c>
      <x:c r="C1389" s="2" t="str">
        <x:v>Research</x:v>
      </x:c>
      <x:c r="D1389" s="2" t="str">
        <x:v>Swift</x:v>
      </x:c>
      <x:c r="E1389" s="16" t="n">
        <x:v>17212</x:v>
      </x:c>
      <x:c r="F1389" s="16" t="n">
        <x:v>3557</x:v>
      </x:c>
      <x:c r="G1389" s="15" t="n">
        <x:f>VLOOKUP(D1389,'Pricing'!$A$6:$E$8,5,FALSE)</x:f>
        <x:v>0.246</x:v>
      </x:c>
      <x:c r="H1389" s="15" t="n">
        <x:f>VLOOKUP(D1389,'Pricing'!$A$6:$E$8,4,FALSE)</x:f>
        <x:v>1.2</x:v>
      </x:c>
      <x:c r="I1389" s="15" t="n">
        <x:f>E1389*G1389/1000000</x:f>
        <x:v>0.004234152</x:v>
      </x:c>
      <x:c r="J1389" s="15" t="n">
        <x:f>F1389*H1389/1000000</x:f>
        <x:v>0.0042683999999999995</x:v>
      </x:c>
      <x:c r="K1389" s="15" t="n">
        <x:f>SUM(I1389:J1389)</x:f>
        <x:v>0.008502552</x:v>
      </x:c>
    </x:row>
    <x:row r="1390" ht="23" customHeight="1">
      <x:c r="A1390" s="2" t="str">
        <x:v>REQ-01386</x:v>
      </x:c>
      <x:c r="B1390" s="2" t="n">
        <x:v>19</x:v>
      </x:c>
      <x:c r="C1390" s="2" t="str">
        <x:v>Product</x:v>
      </x:c>
      <x:c r="D1390" s="2" t="str">
        <x:v>Swift</x:v>
      </x:c>
      <x:c r="E1390" s="16" t="n">
        <x:v>48219</x:v>
      </x:c>
      <x:c r="F1390" s="16" t="n">
        <x:v>3557</x:v>
      </x:c>
      <x:c r="G1390" s="15" t="n">
        <x:f>VLOOKUP(D1390,'Pricing'!$A$6:$E$8,5,FALSE)</x:f>
        <x:v>0.246</x:v>
      </x:c>
      <x:c r="H1390" s="15" t="n">
        <x:f>VLOOKUP(D1390,'Pricing'!$A$6:$E$8,4,FALSE)</x:f>
        <x:v>1.2</x:v>
      </x:c>
      <x:c r="I1390" s="15" t="n">
        <x:f>E1390*G1390/1000000</x:f>
        <x:v>0.011861874</x:v>
      </x:c>
      <x:c r="J1390" s="15" t="n">
        <x:f>F1390*H1390/1000000</x:f>
        <x:v>0.0042683999999999995</x:v>
      </x:c>
      <x:c r="K1390" s="15" t="n">
        <x:f>SUM(I1390:J1390)</x:f>
        <x:v>0.016130274</x:v>
      </x:c>
    </x:row>
    <x:row r="1391" ht="23" customHeight="1">
      <x:c r="A1391" s="2" t="str">
        <x:v>REQ-01387</x:v>
      </x:c>
      <x:c r="B1391" s="2" t="n">
        <x:v>31</x:v>
      </x:c>
      <x:c r="C1391" s="2" t="str">
        <x:v>Research</x:v>
      </x:c>
      <x:c r="D1391" s="2" t="str">
        <x:v>Swift</x:v>
      </x:c>
      <x:c r="E1391" s="16" t="n">
        <x:v>98455</x:v>
      </x:c>
      <x:c r="F1391" s="16" t="n">
        <x:v>2659</x:v>
      </x:c>
      <x:c r="G1391" s="15" t="n">
        <x:f>VLOOKUP(D1391,'Pricing'!$A$6:$E$8,5,FALSE)</x:f>
        <x:v>0.246</x:v>
      </x:c>
      <x:c r="H1391" s="15" t="n">
        <x:f>VLOOKUP(D1391,'Pricing'!$A$6:$E$8,4,FALSE)</x:f>
        <x:v>1.2</x:v>
      </x:c>
      <x:c r="I1391" s="15" t="n">
        <x:f>E1391*G1391/1000000</x:f>
        <x:v>0.02421993</x:v>
      </x:c>
      <x:c r="J1391" s="15" t="n">
        <x:f>F1391*H1391/1000000</x:f>
        <x:v>0.0031907999999999997</x:v>
      </x:c>
      <x:c r="K1391" s="15" t="n">
        <x:f>SUM(I1391:J1391)</x:f>
        <x:v>0.02741073</x:v>
      </x:c>
    </x:row>
    <x:row r="1392" ht="23" customHeight="1">
      <x:c r="A1392" s="2" t="str">
        <x:v>REQ-01388</x:v>
      </x:c>
      <x:c r="B1392" s="2" t="n">
        <x:v>3</x:v>
      </x:c>
      <x:c r="C1392" s="2" t="str">
        <x:v>Growth</x:v>
      </x:c>
      <x:c r="D1392" s="2" t="str">
        <x:v>Balanced</x:v>
      </x:c>
      <x:c r="E1392" s="16" t="n">
        <x:v>87152</x:v>
      </x:c>
      <x:c r="F1392" s="16" t="n">
        <x:v>2926</x:v>
      </x:c>
      <x:c r="G1392" s="15" t="n">
        <x:f>VLOOKUP(D1392,'Pricing'!$A$6:$E$8,5,FALSE)</x:f>
        <x:v>1.2300000000000002</x:v>
      </x:c>
      <x:c r="H1392" s="15" t="n">
        <x:f>VLOOKUP(D1392,'Pricing'!$A$6:$E$8,4,FALSE)</x:f>
        <x:v>6</x:v>
      </x:c>
      <x:c r="I1392" s="15" t="n">
        <x:f>E1392*G1392/1000000</x:f>
        <x:v>0.10719696000000002</x:v>
      </x:c>
      <x:c r="J1392" s="15" t="n">
        <x:f>F1392*H1392/1000000</x:f>
        <x:v>0.017556</x:v>
      </x:c>
      <x:c r="K1392" s="15" t="n">
        <x:f>SUM(I1392:J1392)</x:f>
        <x:v>0.12475296000000002</x:v>
      </x:c>
    </x:row>
    <x:row r="1393" ht="23" customHeight="1">
      <x:c r="A1393" s="2" t="str">
        <x:v>REQ-01389</x:v>
      </x:c>
      <x:c r="B1393" s="2" t="n">
        <x:v>19</x:v>
      </x:c>
      <x:c r="C1393" s="2" t="str">
        <x:v>Engineering</x:v>
      </x:c>
      <x:c r="D1393" s="2" t="str">
        <x:v>Swift</x:v>
      </x:c>
      <x:c r="E1393" s="16" t="n">
        <x:v>59350</x:v>
      </x:c>
      <x:c r="F1393" s="16" t="n">
        <x:v>2381</x:v>
      </x:c>
      <x:c r="G1393" s="15" t="n">
        <x:f>VLOOKUP(D1393,'Pricing'!$A$6:$E$8,5,FALSE)</x:f>
        <x:v>0.246</x:v>
      </x:c>
      <x:c r="H1393" s="15" t="n">
        <x:f>VLOOKUP(D1393,'Pricing'!$A$6:$E$8,4,FALSE)</x:f>
        <x:v>1.2</x:v>
      </x:c>
      <x:c r="I1393" s="15" t="n">
        <x:f>E1393*G1393/1000000</x:f>
        <x:v>0.0146001</x:v>
      </x:c>
      <x:c r="J1393" s="15" t="n">
        <x:f>F1393*H1393/1000000</x:f>
        <x:v>0.0028572</x:v>
      </x:c>
      <x:c r="K1393" s="15" t="n">
        <x:f>SUM(I1393:J1393)</x:f>
        <x:v>0.0174573</x:v>
      </x:c>
    </x:row>
    <x:row r="1394" ht="23" customHeight="1">
      <x:c r="A1394" s="2" t="str">
        <x:v>REQ-01390</x:v>
      </x:c>
      <x:c r="B1394" s="2" t="n">
        <x:v>5</x:v>
      </x:c>
      <x:c r="C1394" s="2" t="str">
        <x:v>Product</x:v>
      </x:c>
      <x:c r="D1394" s="2" t="str">
        <x:v>Balanced</x:v>
      </x:c>
      <x:c r="E1394" s="16" t="n">
        <x:v>90852</x:v>
      </x:c>
      <x:c r="F1394" s="16" t="n">
        <x:v>2302</x:v>
      </x:c>
      <x:c r="G1394" s="15" t="n">
        <x:f>VLOOKUP(D1394,'Pricing'!$A$6:$E$8,5,FALSE)</x:f>
        <x:v>1.2300000000000002</x:v>
      </x:c>
      <x:c r="H1394" s="15" t="n">
        <x:f>VLOOKUP(D1394,'Pricing'!$A$6:$E$8,4,FALSE)</x:f>
        <x:v>6</x:v>
      </x:c>
      <x:c r="I1394" s="15" t="n">
        <x:f>E1394*G1394/1000000</x:f>
        <x:v>0.11174796000000002</x:v>
      </x:c>
      <x:c r="J1394" s="15" t="n">
        <x:f>F1394*H1394/1000000</x:f>
        <x:v>0.013812</x:v>
      </x:c>
      <x:c r="K1394" s="15" t="n">
        <x:f>SUM(I1394:J1394)</x:f>
        <x:v>0.12555996000000003</x:v>
      </x:c>
    </x:row>
    <x:row r="1395" ht="23" customHeight="1">
      <x:c r="A1395" s="2" t="str">
        <x:v>REQ-01391</x:v>
      </x:c>
      <x:c r="B1395" s="2" t="n">
        <x:v>29</x:v>
      </x:c>
      <x:c r="C1395" s="2" t="str">
        <x:v>Research</x:v>
      </x:c>
      <x:c r="D1395" s="2" t="str">
        <x:v>Swift</x:v>
      </x:c>
      <x:c r="E1395" s="16" t="n">
        <x:v>19242</x:v>
      </x:c>
      <x:c r="F1395" s="16" t="n">
        <x:v>938</x:v>
      </x:c>
      <x:c r="G1395" s="15" t="n">
        <x:f>VLOOKUP(D1395,'Pricing'!$A$6:$E$8,5,FALSE)</x:f>
        <x:v>0.246</x:v>
      </x:c>
      <x:c r="H1395" s="15" t="n">
        <x:f>VLOOKUP(D1395,'Pricing'!$A$6:$E$8,4,FALSE)</x:f>
        <x:v>1.2</x:v>
      </x:c>
      <x:c r="I1395" s="15" t="n">
        <x:f>E1395*G1395/1000000</x:f>
        <x:v>0.004733532</x:v>
      </x:c>
      <x:c r="J1395" s="15" t="n">
        <x:f>F1395*H1395/1000000</x:f>
        <x:v>0.0011255999999999998</x:v>
      </x:c>
      <x:c r="K1395" s="15" t="n">
        <x:f>SUM(I1395:J1395)</x:f>
        <x:v>0.005859132</x:v>
      </x:c>
    </x:row>
    <x:row r="1396" ht="23" customHeight="1">
      <x:c r="A1396" s="2" t="str">
        <x:v>REQ-01392</x:v>
      </x:c>
      <x:c r="B1396" s="2" t="n">
        <x:v>15</x:v>
      </x:c>
      <x:c r="C1396" s="2" t="str">
        <x:v>Support</x:v>
      </x:c>
      <x:c r="D1396" s="2" t="str">
        <x:v>Swift</x:v>
      </x:c>
      <x:c r="E1396" s="16" t="n">
        <x:v>44877</x:v>
      </x:c>
      <x:c r="F1396" s="16" t="n">
        <x:v>1191</x:v>
      </x:c>
      <x:c r="G1396" s="15" t="n">
        <x:f>VLOOKUP(D1396,'Pricing'!$A$6:$E$8,5,FALSE)</x:f>
        <x:v>0.246</x:v>
      </x:c>
      <x:c r="H1396" s="15" t="n">
        <x:f>VLOOKUP(D1396,'Pricing'!$A$6:$E$8,4,FALSE)</x:f>
        <x:v>1.2</x:v>
      </x:c>
      <x:c r="I1396" s="15" t="n">
        <x:f>E1396*G1396/1000000</x:f>
        <x:v>0.011039742</x:v>
      </x:c>
      <x:c r="J1396" s="15" t="n">
        <x:f>F1396*H1396/1000000</x:f>
        <x:v>0.0014292</x:v>
      </x:c>
      <x:c r="K1396" s="15" t="n">
        <x:f>SUM(I1396:J1396)</x:f>
        <x:v>0.012468942</x:v>
      </x:c>
    </x:row>
    <x:row r="1397" ht="23" customHeight="1">
      <x:c r="A1397" s="2" t="str">
        <x:v>REQ-01393</x:v>
      </x:c>
      <x:c r="B1397" s="2" t="n">
        <x:v>23</x:v>
      </x:c>
      <x:c r="C1397" s="2" t="str">
        <x:v>Engineering</x:v>
      </x:c>
      <x:c r="D1397" s="2" t="str">
        <x:v>Swift</x:v>
      </x:c>
      <x:c r="E1397" s="16" t="n">
        <x:v>50741</x:v>
      </x:c>
      <x:c r="F1397" s="16" t="n">
        <x:v>2444</x:v>
      </x:c>
      <x:c r="G1397" s="15" t="n">
        <x:f>VLOOKUP(D1397,'Pricing'!$A$6:$E$8,5,FALSE)</x:f>
        <x:v>0.246</x:v>
      </x:c>
      <x:c r="H1397" s="15" t="n">
        <x:f>VLOOKUP(D1397,'Pricing'!$A$6:$E$8,4,FALSE)</x:f>
        <x:v>1.2</x:v>
      </x:c>
      <x:c r="I1397" s="15" t="n">
        <x:f>E1397*G1397/1000000</x:f>
        <x:v>0.012482286</x:v>
      </x:c>
      <x:c r="J1397" s="15" t="n">
        <x:f>F1397*H1397/1000000</x:f>
        <x:v>0.0029327999999999997</x:v>
      </x:c>
      <x:c r="K1397" s="15" t="n">
        <x:f>SUM(I1397:J1397)</x:f>
        <x:v>0.015415086</x:v>
      </x:c>
    </x:row>
    <x:row r="1398" ht="23" customHeight="1">
      <x:c r="A1398" s="2" t="str">
        <x:v>REQ-01394</x:v>
      </x:c>
      <x:c r="B1398" s="2" t="n">
        <x:v>30</x:v>
      </x:c>
      <x:c r="C1398" s="2" t="str">
        <x:v>Growth</x:v>
      </x:c>
      <x:c r="D1398" s="2" t="str">
        <x:v>Swift</x:v>
      </x:c>
      <x:c r="E1398" s="16" t="n">
        <x:v>60809</x:v>
      </x:c>
      <x:c r="F1398" s="16" t="n">
        <x:v>2501</x:v>
      </x:c>
      <x:c r="G1398" s="15" t="n">
        <x:f>VLOOKUP(D1398,'Pricing'!$A$6:$E$8,5,FALSE)</x:f>
        <x:v>0.246</x:v>
      </x:c>
      <x:c r="H1398" s="15" t="n">
        <x:f>VLOOKUP(D1398,'Pricing'!$A$6:$E$8,4,FALSE)</x:f>
        <x:v>1.2</x:v>
      </x:c>
      <x:c r="I1398" s="15" t="n">
        <x:f>E1398*G1398/1000000</x:f>
        <x:v>0.014959014</x:v>
      </x:c>
      <x:c r="J1398" s="15" t="n">
        <x:f>F1398*H1398/1000000</x:f>
        <x:v>0.0030012</x:v>
      </x:c>
      <x:c r="K1398" s="15" t="n">
        <x:f>SUM(I1398:J1398)</x:f>
        <x:v>0.017960214</x:v>
      </x:c>
    </x:row>
    <x:row r="1399" ht="23" customHeight="1">
      <x:c r="A1399" s="2" t="str">
        <x:v>REQ-01395</x:v>
      </x:c>
      <x:c r="B1399" s="2" t="n">
        <x:v>20</x:v>
      </x:c>
      <x:c r="C1399" s="2" t="str">
        <x:v>Engineering</x:v>
      </x:c>
      <x:c r="D1399" s="2" t="str">
        <x:v>Swift</x:v>
      </x:c>
      <x:c r="E1399" s="16" t="n">
        <x:v>89522</x:v>
      </x:c>
      <x:c r="F1399" s="16" t="n">
        <x:v>2641</x:v>
      </x:c>
      <x:c r="G1399" s="15" t="n">
        <x:f>VLOOKUP(D1399,'Pricing'!$A$6:$E$8,5,FALSE)</x:f>
        <x:v>0.246</x:v>
      </x:c>
      <x:c r="H1399" s="15" t="n">
        <x:f>VLOOKUP(D1399,'Pricing'!$A$6:$E$8,4,FALSE)</x:f>
        <x:v>1.2</x:v>
      </x:c>
      <x:c r="I1399" s="15" t="n">
        <x:f>E1399*G1399/1000000</x:f>
        <x:v>0.022022412</x:v>
      </x:c>
      <x:c r="J1399" s="15" t="n">
        <x:f>F1399*H1399/1000000</x:f>
        <x:v>0.0031691999999999996</x:v>
      </x:c>
      <x:c r="K1399" s="15" t="n">
        <x:f>SUM(I1399:J1399)</x:f>
        <x:v>0.025191612000000002</x:v>
      </x:c>
    </x:row>
    <x:row r="1400" ht="23" customHeight="1">
      <x:c r="A1400" s="2" t="str">
        <x:v>REQ-01396</x:v>
      </x:c>
      <x:c r="B1400" s="2" t="n">
        <x:v>15</x:v>
      </x:c>
      <x:c r="C1400" s="2" t="str">
        <x:v>Growth</x:v>
      </x:c>
      <x:c r="D1400" s="2" t="str">
        <x:v>Swift</x:v>
      </x:c>
      <x:c r="E1400" s="16" t="n">
        <x:v>79912</x:v>
      </x:c>
      <x:c r="F1400" s="16" t="n">
        <x:v>3320</x:v>
      </x:c>
      <x:c r="G1400" s="15" t="n">
        <x:f>VLOOKUP(D1400,'Pricing'!$A$6:$E$8,5,FALSE)</x:f>
        <x:v>0.246</x:v>
      </x:c>
      <x:c r="H1400" s="15" t="n">
        <x:f>VLOOKUP(D1400,'Pricing'!$A$6:$E$8,4,FALSE)</x:f>
        <x:v>1.2</x:v>
      </x:c>
      <x:c r="I1400" s="15" t="n">
        <x:f>E1400*G1400/1000000</x:f>
        <x:v>0.019658352</x:v>
      </x:c>
      <x:c r="J1400" s="15" t="n">
        <x:f>F1400*H1400/1000000</x:f>
        <x:v>0.003984</x:v>
      </x:c>
      <x:c r="K1400" s="15" t="n">
        <x:f>SUM(I1400:J1400)</x:f>
        <x:v>0.023642352</x:v>
      </x:c>
    </x:row>
    <x:row r="1401" ht="23" customHeight="1">
      <x:c r="A1401" s="2" t="str">
        <x:v>REQ-01397</x:v>
      </x:c>
      <x:c r="B1401" s="2" t="n">
        <x:v>3</x:v>
      </x:c>
      <x:c r="C1401" s="2" t="str">
        <x:v>Research</x:v>
      </x:c>
      <x:c r="D1401" s="2" t="str">
        <x:v>Balanced</x:v>
      </x:c>
      <x:c r="E1401" s="16" t="n">
        <x:v>18250</x:v>
      </x:c>
      <x:c r="F1401" s="16" t="n">
        <x:v>1343</x:v>
      </x:c>
      <x:c r="G1401" s="15" t="n">
        <x:f>VLOOKUP(D1401,'Pricing'!$A$6:$E$8,5,FALSE)</x:f>
        <x:v>1.2300000000000002</x:v>
      </x:c>
      <x:c r="H1401" s="15" t="n">
        <x:f>VLOOKUP(D1401,'Pricing'!$A$6:$E$8,4,FALSE)</x:f>
        <x:v>6</x:v>
      </x:c>
      <x:c r="I1401" s="15" t="n">
        <x:f>E1401*G1401/1000000</x:f>
        <x:v>0.022447500000000002</x:v>
      </x:c>
      <x:c r="J1401" s="15" t="n">
        <x:f>F1401*H1401/1000000</x:f>
        <x:v>0.008058</x:v>
      </x:c>
      <x:c r="K1401" s="15" t="n">
        <x:f>SUM(I1401:J1401)</x:f>
        <x:v>0.0305055</x:v>
      </x:c>
    </x:row>
    <x:row r="1402" ht="23" customHeight="1">
      <x:c r="A1402" s="2" t="str">
        <x:v>REQ-01398</x:v>
      </x:c>
      <x:c r="B1402" s="2" t="n">
        <x:v>27</x:v>
      </x:c>
      <x:c r="C1402" s="2" t="str">
        <x:v>Support</x:v>
      </x:c>
      <x:c r="D1402" s="2" t="str">
        <x:v>Swift</x:v>
      </x:c>
      <x:c r="E1402" s="16" t="n">
        <x:v>90344</x:v>
      </x:c>
      <x:c r="F1402" s="16" t="n">
        <x:v>1456</x:v>
      </x:c>
      <x:c r="G1402" s="15" t="n">
        <x:f>VLOOKUP(D1402,'Pricing'!$A$6:$E$8,5,FALSE)</x:f>
        <x:v>0.246</x:v>
      </x:c>
      <x:c r="H1402" s="15" t="n">
        <x:f>VLOOKUP(D1402,'Pricing'!$A$6:$E$8,4,FALSE)</x:f>
        <x:v>1.2</x:v>
      </x:c>
      <x:c r="I1402" s="15" t="n">
        <x:f>E1402*G1402/1000000</x:f>
        <x:v>0.022224624</x:v>
      </x:c>
      <x:c r="J1402" s="15" t="n">
        <x:f>F1402*H1402/1000000</x:f>
        <x:v>0.0017472</x:v>
      </x:c>
      <x:c r="K1402" s="15" t="n">
        <x:f>SUM(I1402:J1402)</x:f>
        <x:v>0.023971824</x:v>
      </x:c>
    </x:row>
    <x:row r="1403" ht="23" customHeight="1">
      <x:c r="A1403" s="2" t="str">
        <x:v>REQ-01399</x:v>
      </x:c>
      <x:c r="B1403" s="2" t="n">
        <x:v>14</x:v>
      </x:c>
      <x:c r="C1403" s="2" t="str">
        <x:v>Operations</x:v>
      </x:c>
      <x:c r="D1403" s="2" t="str">
        <x:v>Swift</x:v>
      </x:c>
      <x:c r="E1403" s="16" t="n">
        <x:v>41061</x:v>
      </x:c>
      <x:c r="F1403" s="16" t="n">
        <x:v>1943</x:v>
      </x:c>
      <x:c r="G1403" s="15" t="n">
        <x:f>VLOOKUP(D1403,'Pricing'!$A$6:$E$8,5,FALSE)</x:f>
        <x:v>0.246</x:v>
      </x:c>
      <x:c r="H1403" s="15" t="n">
        <x:f>VLOOKUP(D1403,'Pricing'!$A$6:$E$8,4,FALSE)</x:f>
        <x:v>1.2</x:v>
      </x:c>
      <x:c r="I1403" s="15" t="n">
        <x:f>E1403*G1403/1000000</x:f>
        <x:v>0.010101006</x:v>
      </x:c>
      <x:c r="J1403" s="15" t="n">
        <x:f>F1403*H1403/1000000</x:f>
        <x:v>0.0023316</x:v>
      </x:c>
      <x:c r="K1403" s="15" t="n">
        <x:f>SUM(I1403:J1403)</x:f>
        <x:v>0.012432605999999999</x:v>
      </x:c>
    </x:row>
    <x:row r="1404" ht="23" customHeight="1">
      <x:c r="A1404" s="2" t="str">
        <x:v>REQ-01400</x:v>
      </x:c>
      <x:c r="B1404" s="2" t="n">
        <x:v>4</x:v>
      </x:c>
      <x:c r="C1404" s="2" t="str">
        <x:v>Support</x:v>
      </x:c>
      <x:c r="D1404" s="2" t="str">
        <x:v>Swift</x:v>
      </x:c>
      <x:c r="E1404" s="16" t="n">
        <x:v>84169</x:v>
      </x:c>
      <x:c r="F1404" s="16" t="n">
        <x:v>705</x:v>
      </x:c>
      <x:c r="G1404" s="15" t="n">
        <x:f>VLOOKUP(D1404,'Pricing'!$A$6:$E$8,5,FALSE)</x:f>
        <x:v>0.246</x:v>
      </x:c>
      <x:c r="H1404" s="15" t="n">
        <x:f>VLOOKUP(D1404,'Pricing'!$A$6:$E$8,4,FALSE)</x:f>
        <x:v>1.2</x:v>
      </x:c>
      <x:c r="I1404" s="15" t="n">
        <x:f>E1404*G1404/1000000</x:f>
        <x:v>0.020705574</x:v>
      </x:c>
      <x:c r="J1404" s="15" t="n">
        <x:f>F1404*H1404/1000000</x:f>
        <x:v>0.000846</x:v>
      </x:c>
      <x:c r="K1404" s="15" t="n">
        <x:f>SUM(I1404:J1404)</x:f>
        <x:v>0.021551574</x:v>
      </x:c>
    </x:row>
    <x:row r="1405" ht="23" customHeight="1">
      <x:c r="A1405" s="2" t="str">
        <x:v>REQ-01401</x:v>
      </x:c>
      <x:c r="B1405" s="2" t="n">
        <x:v>18</x:v>
      </x:c>
      <x:c r="C1405" s="2" t="str">
        <x:v>Research</x:v>
      </x:c>
      <x:c r="D1405" s="2" t="str">
        <x:v>Swift</x:v>
      </x:c>
      <x:c r="E1405" s="16" t="n">
        <x:v>80001</x:v>
      </x:c>
      <x:c r="F1405" s="16" t="n">
        <x:v>2467</x:v>
      </x:c>
      <x:c r="G1405" s="15" t="n">
        <x:f>VLOOKUP(D1405,'Pricing'!$A$6:$E$8,5,FALSE)</x:f>
        <x:v>0.246</x:v>
      </x:c>
      <x:c r="H1405" s="15" t="n">
        <x:f>VLOOKUP(D1405,'Pricing'!$A$6:$E$8,4,FALSE)</x:f>
        <x:v>1.2</x:v>
      </x:c>
      <x:c r="I1405" s="15" t="n">
        <x:f>E1405*G1405/1000000</x:f>
        <x:v>0.019680246</x:v>
      </x:c>
      <x:c r="J1405" s="15" t="n">
        <x:f>F1405*H1405/1000000</x:f>
        <x:v>0.0029604</x:v>
      </x:c>
      <x:c r="K1405" s="15" t="n">
        <x:f>SUM(I1405:J1405)</x:f>
        <x:v>0.022640646</x:v>
      </x:c>
    </x:row>
    <x:row r="1406" ht="23" customHeight="1">
      <x:c r="A1406" s="2" t="str">
        <x:v>REQ-01402</x:v>
      </x:c>
      <x:c r="B1406" s="2" t="n">
        <x:v>23</x:v>
      </x:c>
      <x:c r="C1406" s="2" t="str">
        <x:v>Support</x:v>
      </x:c>
      <x:c r="D1406" s="2" t="str">
        <x:v>Swift</x:v>
      </x:c>
      <x:c r="E1406" s="16" t="n">
        <x:v>87442</x:v>
      </x:c>
      <x:c r="F1406" s="16" t="n">
        <x:v>366</x:v>
      </x:c>
      <x:c r="G1406" s="15" t="n">
        <x:f>VLOOKUP(D1406,'Pricing'!$A$6:$E$8,5,FALSE)</x:f>
        <x:v>0.246</x:v>
      </x:c>
      <x:c r="H1406" s="15" t="n">
        <x:f>VLOOKUP(D1406,'Pricing'!$A$6:$E$8,4,FALSE)</x:f>
        <x:v>1.2</x:v>
      </x:c>
      <x:c r="I1406" s="15" t="n">
        <x:f>E1406*G1406/1000000</x:f>
        <x:v>0.021510732</x:v>
      </x:c>
      <x:c r="J1406" s="15" t="n">
        <x:f>F1406*H1406/1000000</x:f>
        <x:v>0.0004392</x:v>
      </x:c>
      <x:c r="K1406" s="15" t="n">
        <x:f>SUM(I1406:J1406)</x:f>
        <x:v>0.021949932000000002</x:v>
      </x:c>
    </x:row>
    <x:row r="1407" ht="23" customHeight="1">
      <x:c r="A1407" s="2" t="str">
        <x:v>REQ-01403</x:v>
      </x:c>
      <x:c r="B1407" s="2" t="n">
        <x:v>4</x:v>
      </x:c>
      <x:c r="C1407" s="2" t="str">
        <x:v>Research</x:v>
      </x:c>
      <x:c r="D1407" s="2" t="str">
        <x:v>Swift</x:v>
      </x:c>
      <x:c r="E1407" s="16" t="n">
        <x:v>18224</x:v>
      </x:c>
      <x:c r="F1407" s="16" t="n">
        <x:v>2273</x:v>
      </x:c>
      <x:c r="G1407" s="15" t="n">
        <x:f>VLOOKUP(D1407,'Pricing'!$A$6:$E$8,5,FALSE)</x:f>
        <x:v>0.246</x:v>
      </x:c>
      <x:c r="H1407" s="15" t="n">
        <x:f>VLOOKUP(D1407,'Pricing'!$A$6:$E$8,4,FALSE)</x:f>
        <x:v>1.2</x:v>
      </x:c>
      <x:c r="I1407" s="15" t="n">
        <x:f>E1407*G1407/1000000</x:f>
        <x:v>0.004483104</x:v>
      </x:c>
      <x:c r="J1407" s="15" t="n">
        <x:f>F1407*H1407/1000000</x:f>
        <x:v>0.0027275999999999997</x:v>
      </x:c>
      <x:c r="K1407" s="15" t="n">
        <x:f>SUM(I1407:J1407)</x:f>
        <x:v>0.007210704</x:v>
      </x:c>
    </x:row>
    <x:row r="1408" ht="23" customHeight="1">
      <x:c r="A1408" s="2" t="str">
        <x:v>REQ-01404</x:v>
      </x:c>
      <x:c r="B1408" s="2" t="n">
        <x:v>21</x:v>
      </x:c>
      <x:c r="C1408" s="2" t="str">
        <x:v>Product</x:v>
      </x:c>
      <x:c r="D1408" s="2" t="str">
        <x:v>Balanced</x:v>
      </x:c>
      <x:c r="E1408" s="16" t="n">
        <x:v>114974</x:v>
      </x:c>
      <x:c r="F1408" s="16" t="n">
        <x:v>1874</x:v>
      </x:c>
      <x:c r="G1408" s="15" t="n">
        <x:f>VLOOKUP(D1408,'Pricing'!$A$6:$E$8,5,FALSE)</x:f>
        <x:v>1.2300000000000002</x:v>
      </x:c>
      <x:c r="H1408" s="15" t="n">
        <x:f>VLOOKUP(D1408,'Pricing'!$A$6:$E$8,4,FALSE)</x:f>
        <x:v>6</x:v>
      </x:c>
      <x:c r="I1408" s="15" t="n">
        <x:f>E1408*G1408/1000000</x:f>
        <x:v>0.14141802</x:v>
      </x:c>
      <x:c r="J1408" s="15" t="n">
        <x:f>F1408*H1408/1000000</x:f>
        <x:v>0.011244</x:v>
      </x:c>
      <x:c r="K1408" s="15" t="n">
        <x:f>SUM(I1408:J1408)</x:f>
        <x:v>0.15266202</x:v>
      </x:c>
    </x:row>
    <x:row r="1409" ht="23" customHeight="1">
      <x:c r="A1409" s="2" t="str">
        <x:v>REQ-01405</x:v>
      </x:c>
      <x:c r="B1409" s="2" t="n">
        <x:v>17</x:v>
      </x:c>
      <x:c r="C1409" s="2" t="str">
        <x:v>Research</x:v>
      </x:c>
      <x:c r="D1409" s="2" t="str">
        <x:v>Balanced</x:v>
      </x:c>
      <x:c r="E1409" s="16" t="n">
        <x:v>108261</x:v>
      </x:c>
      <x:c r="F1409" s="16" t="n">
        <x:v>2814</x:v>
      </x:c>
      <x:c r="G1409" s="15" t="n">
        <x:f>VLOOKUP(D1409,'Pricing'!$A$6:$E$8,5,FALSE)</x:f>
        <x:v>1.2300000000000002</x:v>
      </x:c>
      <x:c r="H1409" s="15" t="n">
        <x:f>VLOOKUP(D1409,'Pricing'!$A$6:$E$8,4,FALSE)</x:f>
        <x:v>6</x:v>
      </x:c>
      <x:c r="I1409" s="15" t="n">
        <x:f>E1409*G1409/1000000</x:f>
        <x:v>0.13316103000000004</x:v>
      </x:c>
      <x:c r="J1409" s="15" t="n">
        <x:f>F1409*H1409/1000000</x:f>
        <x:v>0.016884</x:v>
      </x:c>
      <x:c r="K1409" s="15" t="n">
        <x:f>SUM(I1409:J1409)</x:f>
        <x:v>0.15004503000000005</x:v>
      </x:c>
    </x:row>
    <x:row r="1410" ht="23" customHeight="1">
      <x:c r="A1410" s="2" t="str">
        <x:v>REQ-01406</x:v>
      </x:c>
      <x:c r="B1410" s="2" t="n">
        <x:v>30</x:v>
      </x:c>
      <x:c r="C1410" s="2" t="str">
        <x:v>Support</x:v>
      </x:c>
      <x:c r="D1410" s="2" t="str">
        <x:v>Swift</x:v>
      </x:c>
      <x:c r="E1410" s="16" t="n">
        <x:v>63531</x:v>
      </x:c>
      <x:c r="F1410" s="16" t="n">
        <x:v>3405</x:v>
      </x:c>
      <x:c r="G1410" s="15" t="n">
        <x:f>VLOOKUP(D1410,'Pricing'!$A$6:$E$8,5,FALSE)</x:f>
        <x:v>0.246</x:v>
      </x:c>
      <x:c r="H1410" s="15" t="n">
        <x:f>VLOOKUP(D1410,'Pricing'!$A$6:$E$8,4,FALSE)</x:f>
        <x:v>1.2</x:v>
      </x:c>
      <x:c r="I1410" s="15" t="n">
        <x:f>E1410*G1410/1000000</x:f>
        <x:v>0.015628626</x:v>
      </x:c>
      <x:c r="J1410" s="15" t="n">
        <x:f>F1410*H1410/1000000</x:f>
        <x:v>0.004086</x:v>
      </x:c>
      <x:c r="K1410" s="15" t="n">
        <x:f>SUM(I1410:J1410)</x:f>
        <x:v>0.019714626</x:v>
      </x:c>
    </x:row>
    <x:row r="1411" ht="23" customHeight="1">
      <x:c r="A1411" s="2" t="str">
        <x:v>REQ-01407</x:v>
      </x:c>
      <x:c r="B1411" s="2" t="n">
        <x:v>6</x:v>
      </x:c>
      <x:c r="C1411" s="2" t="str">
        <x:v>Operations</x:v>
      </x:c>
      <x:c r="D1411" s="2" t="str">
        <x:v>Balanced</x:v>
      </x:c>
      <x:c r="E1411" s="16" t="n">
        <x:v>72299</x:v>
      </x:c>
      <x:c r="F1411" s="16" t="n">
        <x:v>1348</x:v>
      </x:c>
      <x:c r="G1411" s="15" t="n">
        <x:f>VLOOKUP(D1411,'Pricing'!$A$6:$E$8,5,FALSE)</x:f>
        <x:v>1.2300000000000002</x:v>
      </x:c>
      <x:c r="H1411" s="15" t="n">
        <x:f>VLOOKUP(D1411,'Pricing'!$A$6:$E$8,4,FALSE)</x:f>
        <x:v>6</x:v>
      </x:c>
      <x:c r="I1411" s="15" t="n">
        <x:f>E1411*G1411/1000000</x:f>
        <x:v>0.08892777000000002</x:v>
      </x:c>
      <x:c r="J1411" s="15" t="n">
        <x:f>F1411*H1411/1000000</x:f>
        <x:v>0.008088</x:v>
      </x:c>
      <x:c r="K1411" s="15" t="n">
        <x:f>SUM(I1411:J1411)</x:f>
        <x:v>0.09701577000000002</x:v>
      </x:c>
    </x:row>
    <x:row r="1412" ht="23" customHeight="1">
      <x:c r="A1412" s="2" t="str">
        <x:v>REQ-01408</x:v>
      </x:c>
      <x:c r="B1412" s="2" t="n">
        <x:v>24</x:v>
      </x:c>
      <x:c r="C1412" s="2" t="str">
        <x:v>Growth</x:v>
      </x:c>
      <x:c r="D1412" s="2" t="str">
        <x:v>Swift</x:v>
      </x:c>
      <x:c r="E1412" s="16" t="n">
        <x:v>24399</x:v>
      </x:c>
      <x:c r="F1412" s="16" t="n">
        <x:v>3892</x:v>
      </x:c>
      <x:c r="G1412" s="15" t="n">
        <x:f>VLOOKUP(D1412,'Pricing'!$A$6:$E$8,5,FALSE)</x:f>
        <x:v>0.246</x:v>
      </x:c>
      <x:c r="H1412" s="15" t="n">
        <x:f>VLOOKUP(D1412,'Pricing'!$A$6:$E$8,4,FALSE)</x:f>
        <x:v>1.2</x:v>
      </x:c>
      <x:c r="I1412" s="15" t="n">
        <x:f>E1412*G1412/1000000</x:f>
        <x:v>0.006002153999999999</x:v>
      </x:c>
      <x:c r="J1412" s="15" t="n">
        <x:f>F1412*H1412/1000000</x:f>
        <x:v>0.0046704</x:v>
      </x:c>
      <x:c r="K1412" s="15" t="n">
        <x:f>SUM(I1412:J1412)</x:f>
        <x:v>0.010672553999999999</x:v>
      </x:c>
    </x:row>
    <x:row r="1413" ht="23" customHeight="1">
      <x:c r="A1413" s="2" t="str">
        <x:v>REQ-01409</x:v>
      </x:c>
      <x:c r="B1413" s="2" t="n">
        <x:v>3</x:v>
      </x:c>
      <x:c r="C1413" s="2" t="str">
        <x:v>Research</x:v>
      </x:c>
      <x:c r="D1413" s="2" t="str">
        <x:v>Swift</x:v>
      </x:c>
      <x:c r="E1413" s="16" t="n">
        <x:v>5557</x:v>
      </x:c>
      <x:c r="F1413" s="16" t="n">
        <x:v>2426</x:v>
      </x:c>
      <x:c r="G1413" s="15" t="n">
        <x:f>VLOOKUP(D1413,'Pricing'!$A$6:$E$8,5,FALSE)</x:f>
        <x:v>0.246</x:v>
      </x:c>
      <x:c r="H1413" s="15" t="n">
        <x:f>VLOOKUP(D1413,'Pricing'!$A$6:$E$8,4,FALSE)</x:f>
        <x:v>1.2</x:v>
      </x:c>
      <x:c r="I1413" s="15" t="n">
        <x:f>E1413*G1413/1000000</x:f>
        <x:v>0.0013670219999999999</x:v>
      </x:c>
      <x:c r="J1413" s="15" t="n">
        <x:f>F1413*H1413/1000000</x:f>
        <x:v>0.0029111999999999996</x:v>
      </x:c>
      <x:c r="K1413" s="15" t="n">
        <x:f>SUM(I1413:J1413)</x:f>
        <x:v>0.004278222</x:v>
      </x:c>
    </x:row>
    <x:row r="1414" ht="23" customHeight="1">
      <x:c r="A1414" s="2" t="str">
        <x:v>REQ-01410</x:v>
      </x:c>
      <x:c r="B1414" s="2" t="n">
        <x:v>6</x:v>
      </x:c>
      <x:c r="C1414" s="2" t="str">
        <x:v>Support</x:v>
      </x:c>
      <x:c r="D1414" s="2" t="str">
        <x:v>Balanced</x:v>
      </x:c>
      <x:c r="E1414" s="16" t="n">
        <x:v>104225</x:v>
      </x:c>
      <x:c r="F1414" s="16" t="n">
        <x:v>632</x:v>
      </x:c>
      <x:c r="G1414" s="15" t="n">
        <x:f>VLOOKUP(D1414,'Pricing'!$A$6:$E$8,5,FALSE)</x:f>
        <x:v>1.2300000000000002</x:v>
      </x:c>
      <x:c r="H1414" s="15" t="n">
        <x:f>VLOOKUP(D1414,'Pricing'!$A$6:$E$8,4,FALSE)</x:f>
        <x:v>6</x:v>
      </x:c>
      <x:c r="I1414" s="15" t="n">
        <x:f>E1414*G1414/1000000</x:f>
        <x:v>0.12819675000000003</x:v>
      </x:c>
      <x:c r="J1414" s="15" t="n">
        <x:f>F1414*H1414/1000000</x:f>
        <x:v>0.003792</x:v>
      </x:c>
      <x:c r="K1414" s="15" t="n">
        <x:f>SUM(I1414:J1414)</x:f>
        <x:v>0.13198875000000002</x:v>
      </x:c>
    </x:row>
    <x:row r="1415" ht="23" customHeight="1">
      <x:c r="A1415" s="2" t="str">
        <x:v>REQ-01411</x:v>
      </x:c>
      <x:c r="B1415" s="2" t="n">
        <x:v>9</x:v>
      </x:c>
      <x:c r="C1415" s="2" t="str">
        <x:v>Research</x:v>
      </x:c>
      <x:c r="D1415" s="2" t="str">
        <x:v>Balanced</x:v>
      </x:c>
      <x:c r="E1415" s="16" t="n">
        <x:v>71671</x:v>
      </x:c>
      <x:c r="F1415" s="16" t="n">
        <x:v>1766</x:v>
      </x:c>
      <x:c r="G1415" s="15" t="n">
        <x:f>VLOOKUP(D1415,'Pricing'!$A$6:$E$8,5,FALSE)</x:f>
        <x:v>1.2300000000000002</x:v>
      </x:c>
      <x:c r="H1415" s="15" t="n">
        <x:f>VLOOKUP(D1415,'Pricing'!$A$6:$E$8,4,FALSE)</x:f>
        <x:v>6</x:v>
      </x:c>
      <x:c r="I1415" s="15" t="n">
        <x:f>E1415*G1415/1000000</x:f>
        <x:v>0.08815533000000002</x:v>
      </x:c>
      <x:c r="J1415" s="15" t="n">
        <x:f>F1415*H1415/1000000</x:f>
        <x:v>0.010596</x:v>
      </x:c>
      <x:c r="K1415" s="15" t="n">
        <x:f>SUM(I1415:J1415)</x:f>
        <x:v>0.09875133000000001</x:v>
      </x:c>
    </x:row>
    <x:row r="1416" ht="23" customHeight="1">
      <x:c r="A1416" s="2" t="str">
        <x:v>REQ-01412</x:v>
      </x:c>
      <x:c r="B1416" s="2" t="n">
        <x:v>5</x:v>
      </x:c>
      <x:c r="C1416" s="2" t="str">
        <x:v>Product</x:v>
      </x:c>
      <x:c r="D1416" s="2" t="str">
        <x:v>Swift</x:v>
      </x:c>
      <x:c r="E1416" s="16" t="n">
        <x:v>104523</x:v>
      </x:c>
      <x:c r="F1416" s="16" t="n">
        <x:v>958</x:v>
      </x:c>
      <x:c r="G1416" s="15" t="n">
        <x:f>VLOOKUP(D1416,'Pricing'!$A$6:$E$8,5,FALSE)</x:f>
        <x:v>0.246</x:v>
      </x:c>
      <x:c r="H1416" s="15" t="n">
        <x:f>VLOOKUP(D1416,'Pricing'!$A$6:$E$8,4,FALSE)</x:f>
        <x:v>1.2</x:v>
      </x:c>
      <x:c r="I1416" s="15" t="n">
        <x:f>E1416*G1416/1000000</x:f>
        <x:v>0.025712658</x:v>
      </x:c>
      <x:c r="J1416" s="15" t="n">
        <x:f>F1416*H1416/1000000</x:f>
        <x:v>0.0011496</x:v>
      </x:c>
      <x:c r="K1416" s="15" t="n">
        <x:f>SUM(I1416:J1416)</x:f>
        <x:v>0.026862258</x:v>
      </x:c>
    </x:row>
    <x:row r="1417" ht="23" customHeight="1">
      <x:c r="A1417" s="2" t="str">
        <x:v>REQ-01413</x:v>
      </x:c>
      <x:c r="B1417" s="2" t="n">
        <x:v>10</x:v>
      </x:c>
      <x:c r="C1417" s="2" t="str">
        <x:v>Engineering</x:v>
      </x:c>
      <x:c r="D1417" s="2" t="str">
        <x:v>Swift</x:v>
      </x:c>
      <x:c r="E1417" s="16" t="n">
        <x:v>109851</x:v>
      </x:c>
      <x:c r="F1417" s="16" t="n">
        <x:v>1544</x:v>
      </x:c>
      <x:c r="G1417" s="15" t="n">
        <x:f>VLOOKUP(D1417,'Pricing'!$A$6:$E$8,5,FALSE)</x:f>
        <x:v>0.246</x:v>
      </x:c>
      <x:c r="H1417" s="15" t="n">
        <x:f>VLOOKUP(D1417,'Pricing'!$A$6:$E$8,4,FALSE)</x:f>
        <x:v>1.2</x:v>
      </x:c>
      <x:c r="I1417" s="15" t="n">
        <x:f>E1417*G1417/1000000</x:f>
        <x:v>0.027023346</x:v>
      </x:c>
      <x:c r="J1417" s="15" t="n">
        <x:f>F1417*H1417/1000000</x:f>
        <x:v>0.0018528</x:v>
      </x:c>
      <x:c r="K1417" s="15" t="n">
        <x:f>SUM(I1417:J1417)</x:f>
        <x:v>0.028876146</x:v>
      </x:c>
    </x:row>
    <x:row r="1418" ht="23" customHeight="1">
      <x:c r="A1418" s="2" t="str">
        <x:v>REQ-01414</x:v>
      </x:c>
      <x:c r="B1418" s="2" t="n">
        <x:v>10</x:v>
      </x:c>
      <x:c r="C1418" s="2" t="str">
        <x:v>Support</x:v>
      </x:c>
      <x:c r="D1418" s="2" t="str">
        <x:v>Swift</x:v>
      </x:c>
      <x:c r="E1418" s="16" t="n">
        <x:v>111437</x:v>
      </x:c>
      <x:c r="F1418" s="16" t="n">
        <x:v>2988</x:v>
      </x:c>
      <x:c r="G1418" s="15" t="n">
        <x:f>VLOOKUP(D1418,'Pricing'!$A$6:$E$8,5,FALSE)</x:f>
        <x:v>0.246</x:v>
      </x:c>
      <x:c r="H1418" s="15" t="n">
        <x:f>VLOOKUP(D1418,'Pricing'!$A$6:$E$8,4,FALSE)</x:f>
        <x:v>1.2</x:v>
      </x:c>
      <x:c r="I1418" s="15" t="n">
        <x:f>E1418*G1418/1000000</x:f>
        <x:v>0.027413502</x:v>
      </x:c>
      <x:c r="J1418" s="15" t="n">
        <x:f>F1418*H1418/1000000</x:f>
        <x:v>0.0035856</x:v>
      </x:c>
      <x:c r="K1418" s="15" t="n">
        <x:f>SUM(I1418:J1418)</x:f>
        <x:v>0.030999102</x:v>
      </x:c>
    </x:row>
    <x:row r="1419" ht="23" customHeight="1">
      <x:c r="A1419" s="2" t="str">
        <x:v>REQ-01415</x:v>
      </x:c>
      <x:c r="B1419" s="2" t="n">
        <x:v>29</x:v>
      </x:c>
      <x:c r="C1419" s="2" t="str">
        <x:v>Engineering</x:v>
      </x:c>
      <x:c r="D1419" s="2" t="str">
        <x:v>Swift</x:v>
      </x:c>
      <x:c r="E1419" s="16" t="n">
        <x:v>28387</x:v>
      </x:c>
      <x:c r="F1419" s="16" t="n">
        <x:v>1003</x:v>
      </x:c>
      <x:c r="G1419" s="15" t="n">
        <x:f>VLOOKUP(D1419,'Pricing'!$A$6:$E$8,5,FALSE)</x:f>
        <x:v>0.246</x:v>
      </x:c>
      <x:c r="H1419" s="15" t="n">
        <x:f>VLOOKUP(D1419,'Pricing'!$A$6:$E$8,4,FALSE)</x:f>
        <x:v>1.2</x:v>
      </x:c>
      <x:c r="I1419" s="15" t="n">
        <x:f>E1419*G1419/1000000</x:f>
        <x:v>0.006983202</x:v>
      </x:c>
      <x:c r="J1419" s="15" t="n">
        <x:f>F1419*H1419/1000000</x:f>
        <x:v>0.0012036</x:v>
      </x:c>
      <x:c r="K1419" s="15" t="n">
        <x:f>SUM(I1419:J1419)</x:f>
        <x:v>0.008186802</x:v>
      </x:c>
    </x:row>
    <x:row r="1420" ht="23" customHeight="1">
      <x:c r="A1420" s="2" t="str">
        <x:v>REQ-01416</x:v>
      </x:c>
      <x:c r="B1420" s="2" t="n">
        <x:v>31</x:v>
      </x:c>
      <x:c r="C1420" s="2" t="str">
        <x:v>Product</x:v>
      </x:c>
      <x:c r="D1420" s="2" t="str">
        <x:v>Balanced</x:v>
      </x:c>
      <x:c r="E1420" s="16" t="n">
        <x:v>101055</x:v>
      </x:c>
      <x:c r="F1420" s="16" t="n">
        <x:v>2285</x:v>
      </x:c>
      <x:c r="G1420" s="15" t="n">
        <x:f>VLOOKUP(D1420,'Pricing'!$A$6:$E$8,5,FALSE)</x:f>
        <x:v>1.2300000000000002</x:v>
      </x:c>
      <x:c r="H1420" s="15" t="n">
        <x:f>VLOOKUP(D1420,'Pricing'!$A$6:$E$8,4,FALSE)</x:f>
        <x:v>6</x:v>
      </x:c>
      <x:c r="I1420" s="15" t="n">
        <x:f>E1420*G1420/1000000</x:f>
        <x:v>0.12429765000000002</x:v>
      </x:c>
      <x:c r="J1420" s="15" t="n">
        <x:f>F1420*H1420/1000000</x:f>
        <x:v>0.01371</x:v>
      </x:c>
      <x:c r="K1420" s="15" t="n">
        <x:f>SUM(I1420:J1420)</x:f>
        <x:v>0.13800765000000004</x:v>
      </x:c>
    </x:row>
    <x:row r="1421" ht="23" customHeight="1">
      <x:c r="A1421" s="2" t="str">
        <x:v>REQ-01417</x:v>
      </x:c>
      <x:c r="B1421" s="2" t="n">
        <x:v>21</x:v>
      </x:c>
      <x:c r="C1421" s="2" t="str">
        <x:v>Research</x:v>
      </x:c>
      <x:c r="D1421" s="2" t="str">
        <x:v>Balanced</x:v>
      </x:c>
      <x:c r="E1421" s="16" t="n">
        <x:v>86029</x:v>
      </x:c>
      <x:c r="F1421" s="16" t="n">
        <x:v>1559</x:v>
      </x:c>
      <x:c r="G1421" s="15" t="n">
        <x:f>VLOOKUP(D1421,'Pricing'!$A$6:$E$8,5,FALSE)</x:f>
        <x:v>1.2300000000000002</x:v>
      </x:c>
      <x:c r="H1421" s="15" t="n">
        <x:f>VLOOKUP(D1421,'Pricing'!$A$6:$E$8,4,FALSE)</x:f>
        <x:v>6</x:v>
      </x:c>
      <x:c r="I1421" s="15" t="n">
        <x:f>E1421*G1421/1000000</x:f>
        <x:v>0.10581567000000001</x:v>
      </x:c>
      <x:c r="J1421" s="15" t="n">
        <x:f>F1421*H1421/1000000</x:f>
        <x:v>0.009354</x:v>
      </x:c>
      <x:c r="K1421" s="15" t="n">
        <x:f>SUM(I1421:J1421)</x:f>
        <x:v>0.11516967000000002</x:v>
      </x:c>
    </x:row>
    <x:row r="1422" ht="23" customHeight="1">
      <x:c r="A1422" s="2" t="str">
        <x:v>REQ-01418</x:v>
      </x:c>
      <x:c r="B1422" s="2" t="n">
        <x:v>21</x:v>
      </x:c>
      <x:c r="C1422" s="2" t="str">
        <x:v>Growth</x:v>
      </x:c>
      <x:c r="D1422" s="2" t="str">
        <x:v>Reasoning</x:v>
      </x:c>
      <x:c r="E1422" s="16" t="n">
        <x:v>77023</x:v>
      </x:c>
      <x:c r="F1422" s="16" t="n">
        <x:v>3677</x:v>
      </x:c>
      <x:c r="G1422" s="15" t="n">
        <x:f>VLOOKUP(D1422,'Pricing'!$A$6:$E$8,5,FALSE)</x:f>
        <x:v>4.920000000000001</x:v>
      </x:c>
      <x:c r="H1422" s="15" t="n">
        <x:f>VLOOKUP(D1422,'Pricing'!$A$6:$E$8,4,FALSE)</x:f>
        <x:v>24</x:v>
      </x:c>
      <x:c r="I1422" s="15" t="n">
        <x:f>E1422*G1422/1000000</x:f>
        <x:v>0.37895316000000007</x:v>
      </x:c>
      <x:c r="J1422" s="15" t="n">
        <x:f>F1422*H1422/1000000</x:f>
        <x:v>0.088248</x:v>
      </x:c>
      <x:c r="K1422" s="15" t="n">
        <x:f>SUM(I1422:J1422)</x:f>
        <x:v>0.46720116000000006</x:v>
      </x:c>
    </x:row>
    <x:row r="1423" ht="23" customHeight="1">
      <x:c r="A1423" s="2" t="str">
        <x:v>REQ-01419</x:v>
      </x:c>
      <x:c r="B1423" s="2" t="n">
        <x:v>16</x:v>
      </x:c>
      <x:c r="C1423" s="2" t="str">
        <x:v>Research</x:v>
      </x:c>
      <x:c r="D1423" s="2" t="str">
        <x:v>Balanced</x:v>
      </x:c>
      <x:c r="E1423" s="16" t="n">
        <x:v>16065</x:v>
      </x:c>
      <x:c r="F1423" s="16" t="n">
        <x:v>967</x:v>
      </x:c>
      <x:c r="G1423" s="15" t="n">
        <x:f>VLOOKUP(D1423,'Pricing'!$A$6:$E$8,5,FALSE)</x:f>
        <x:v>1.2300000000000002</x:v>
      </x:c>
      <x:c r="H1423" s="15" t="n">
        <x:f>VLOOKUP(D1423,'Pricing'!$A$6:$E$8,4,FALSE)</x:f>
        <x:v>6</x:v>
      </x:c>
      <x:c r="I1423" s="15" t="n">
        <x:f>E1423*G1423/1000000</x:f>
        <x:v>0.019759950000000005</x:v>
      </x:c>
      <x:c r="J1423" s="15" t="n">
        <x:f>F1423*H1423/1000000</x:f>
        <x:v>0.005802</x:v>
      </x:c>
      <x:c r="K1423" s="15" t="n">
        <x:f>SUM(I1423:J1423)</x:f>
        <x:v>0.025561950000000007</x:v>
      </x:c>
    </x:row>
    <x:row r="1424" ht="23" customHeight="1">
      <x:c r="A1424" s="2" t="str">
        <x:v>REQ-01420</x:v>
      </x:c>
      <x:c r="B1424" s="2" t="n">
        <x:v>27</x:v>
      </x:c>
      <x:c r="C1424" s="2" t="str">
        <x:v>Support</x:v>
      </x:c>
      <x:c r="D1424" s="2" t="str">
        <x:v>Swift</x:v>
      </x:c>
      <x:c r="E1424" s="16" t="n">
        <x:v>117351</x:v>
      </x:c>
      <x:c r="F1424" s="16" t="n">
        <x:v>730</x:v>
      </x:c>
      <x:c r="G1424" s="15" t="n">
        <x:f>VLOOKUP(D1424,'Pricing'!$A$6:$E$8,5,FALSE)</x:f>
        <x:v>0.246</x:v>
      </x:c>
      <x:c r="H1424" s="15" t="n">
        <x:f>VLOOKUP(D1424,'Pricing'!$A$6:$E$8,4,FALSE)</x:f>
        <x:v>1.2</x:v>
      </x:c>
      <x:c r="I1424" s="15" t="n">
        <x:f>E1424*G1424/1000000</x:f>
        <x:v>0.028868346000000003</x:v>
      </x:c>
      <x:c r="J1424" s="15" t="n">
        <x:f>F1424*H1424/1000000</x:f>
        <x:v>0.000876</x:v>
      </x:c>
      <x:c r="K1424" s="15" t="n">
        <x:f>SUM(I1424:J1424)</x:f>
        <x:v>0.029744346000000005</x:v>
      </x:c>
    </x:row>
    <x:row r="1425" ht="23" customHeight="1">
      <x:c r="A1425" s="2" t="str">
        <x:v>REQ-01421</x:v>
      </x:c>
      <x:c r="B1425" s="2" t="n">
        <x:v>8</x:v>
      </x:c>
      <x:c r="C1425" s="2" t="str">
        <x:v>Operations</x:v>
      </x:c>
      <x:c r="D1425" s="2" t="str">
        <x:v>Swift</x:v>
      </x:c>
      <x:c r="E1425" s="16" t="n">
        <x:v>8159</x:v>
      </x:c>
      <x:c r="F1425" s="16" t="n">
        <x:v>1453</x:v>
      </x:c>
      <x:c r="G1425" s="15" t="n">
        <x:f>VLOOKUP(D1425,'Pricing'!$A$6:$E$8,5,FALSE)</x:f>
        <x:v>0.246</x:v>
      </x:c>
      <x:c r="H1425" s="15" t="n">
        <x:f>VLOOKUP(D1425,'Pricing'!$A$6:$E$8,4,FALSE)</x:f>
        <x:v>1.2</x:v>
      </x:c>
      <x:c r="I1425" s="15" t="n">
        <x:f>E1425*G1425/1000000</x:f>
        <x:v>0.002007114</x:v>
      </x:c>
      <x:c r="J1425" s="15" t="n">
        <x:f>F1425*H1425/1000000</x:f>
        <x:v>0.0017435999999999999</x:v>
      </x:c>
      <x:c r="K1425" s="15" t="n">
        <x:f>SUM(I1425:J1425)</x:f>
        <x:v>0.0037507139999999996</x:v>
      </x:c>
    </x:row>
    <x:row r="1426" ht="23" customHeight="1">
      <x:c r="A1426" s="2" t="str">
        <x:v>REQ-01422</x:v>
      </x:c>
      <x:c r="B1426" s="2" t="n">
        <x:v>30</x:v>
      </x:c>
      <x:c r="C1426" s="2" t="str">
        <x:v>Support</x:v>
      </x:c>
      <x:c r="D1426" s="2" t="str">
        <x:v>Balanced</x:v>
      </x:c>
      <x:c r="E1426" s="16" t="n">
        <x:v>60445</x:v>
      </x:c>
      <x:c r="F1426" s="16" t="n">
        <x:v>1097</x:v>
      </x:c>
      <x:c r="G1426" s="15" t="n">
        <x:f>VLOOKUP(D1426,'Pricing'!$A$6:$E$8,5,FALSE)</x:f>
        <x:v>1.2300000000000002</x:v>
      </x:c>
      <x:c r="H1426" s="15" t="n">
        <x:f>VLOOKUP(D1426,'Pricing'!$A$6:$E$8,4,FALSE)</x:f>
        <x:v>6</x:v>
      </x:c>
      <x:c r="I1426" s="15" t="n">
        <x:f>E1426*G1426/1000000</x:f>
        <x:v>0.07434735</x:v>
      </x:c>
      <x:c r="J1426" s="15" t="n">
        <x:f>F1426*H1426/1000000</x:f>
        <x:v>0.006582</x:v>
      </x:c>
      <x:c r="K1426" s="15" t="n">
        <x:f>SUM(I1426:J1426)</x:f>
        <x:v>0.08092935000000001</x:v>
      </x:c>
    </x:row>
    <x:row r="1427" ht="23" customHeight="1">
      <x:c r="A1427" s="2" t="str">
        <x:v>REQ-01423</x:v>
      </x:c>
      <x:c r="B1427" s="2" t="n">
        <x:v>24</x:v>
      </x:c>
      <x:c r="C1427" s="2" t="str">
        <x:v>Research</x:v>
      </x:c>
      <x:c r="D1427" s="2" t="str">
        <x:v>Swift</x:v>
      </x:c>
      <x:c r="E1427" s="16" t="n">
        <x:v>85805</x:v>
      </x:c>
      <x:c r="F1427" s="16" t="n">
        <x:v>1485</x:v>
      </x:c>
      <x:c r="G1427" s="15" t="n">
        <x:f>VLOOKUP(D1427,'Pricing'!$A$6:$E$8,5,FALSE)</x:f>
        <x:v>0.246</x:v>
      </x:c>
      <x:c r="H1427" s="15" t="n">
        <x:f>VLOOKUP(D1427,'Pricing'!$A$6:$E$8,4,FALSE)</x:f>
        <x:v>1.2</x:v>
      </x:c>
      <x:c r="I1427" s="15" t="n">
        <x:f>E1427*G1427/1000000</x:f>
        <x:v>0.02110803</x:v>
      </x:c>
      <x:c r="J1427" s="15" t="n">
        <x:f>F1427*H1427/1000000</x:f>
        <x:v>0.001782</x:v>
      </x:c>
      <x:c r="K1427" s="15" t="n">
        <x:f>SUM(I1427:J1427)</x:f>
        <x:v>0.02289003</x:v>
      </x:c>
    </x:row>
    <x:row r="1428" ht="23" customHeight="1">
      <x:c r="A1428" s="2" t="str">
        <x:v>REQ-01424</x:v>
      </x:c>
      <x:c r="B1428" s="2" t="n">
        <x:v>6</x:v>
      </x:c>
      <x:c r="C1428" s="2" t="str">
        <x:v>Growth</x:v>
      </x:c>
      <x:c r="D1428" s="2" t="str">
        <x:v>Reasoning</x:v>
      </x:c>
      <x:c r="E1428" s="16" t="n">
        <x:v>72990</x:v>
      </x:c>
      <x:c r="F1428" s="16" t="n">
        <x:v>266</x:v>
      </x:c>
      <x:c r="G1428" s="15" t="n">
        <x:f>VLOOKUP(D1428,'Pricing'!$A$6:$E$8,5,FALSE)</x:f>
        <x:v>4.920000000000001</x:v>
      </x:c>
      <x:c r="H1428" s="15" t="n">
        <x:f>VLOOKUP(D1428,'Pricing'!$A$6:$E$8,4,FALSE)</x:f>
        <x:v>24</x:v>
      </x:c>
      <x:c r="I1428" s="15" t="n">
        <x:f>E1428*G1428/1000000</x:f>
        <x:v>0.35911080000000006</x:v>
      </x:c>
      <x:c r="J1428" s="15" t="n">
        <x:f>F1428*H1428/1000000</x:f>
        <x:v>0.006384</x:v>
      </x:c>
      <x:c r="K1428" s="15" t="n">
        <x:f>SUM(I1428:J1428)</x:f>
        <x:v>0.36549480000000006</x:v>
      </x:c>
    </x:row>
    <x:row r="1429" ht="23" customHeight="1">
      <x:c r="A1429" s="2" t="str">
        <x:v>REQ-01425</x:v>
      </x:c>
      <x:c r="B1429" s="2" t="n">
        <x:v>14</x:v>
      </x:c>
      <x:c r="C1429" s="2" t="str">
        <x:v>Research</x:v>
      </x:c>
      <x:c r="D1429" s="2" t="str">
        <x:v>Swift</x:v>
      </x:c>
      <x:c r="E1429" s="16" t="n">
        <x:v>20185</x:v>
      </x:c>
      <x:c r="F1429" s="16" t="n">
        <x:v>3531</x:v>
      </x:c>
      <x:c r="G1429" s="15" t="n">
        <x:f>VLOOKUP(D1429,'Pricing'!$A$6:$E$8,5,FALSE)</x:f>
        <x:v>0.246</x:v>
      </x:c>
      <x:c r="H1429" s="15" t="n">
        <x:f>VLOOKUP(D1429,'Pricing'!$A$6:$E$8,4,FALSE)</x:f>
        <x:v>1.2</x:v>
      </x:c>
      <x:c r="I1429" s="15" t="n">
        <x:f>E1429*G1429/1000000</x:f>
        <x:v>0.00496551</x:v>
      </x:c>
      <x:c r="J1429" s="15" t="n">
        <x:f>F1429*H1429/1000000</x:f>
        <x:v>0.0042372</x:v>
      </x:c>
      <x:c r="K1429" s="15" t="n">
        <x:f>SUM(I1429:J1429)</x:f>
        <x:v>0.00920271</x:v>
      </x:c>
    </x:row>
    <x:row r="1430" ht="23" customHeight="1">
      <x:c r="A1430" s="2" t="str">
        <x:v>REQ-01426</x:v>
      </x:c>
      <x:c r="B1430" s="2" t="n">
        <x:v>6</x:v>
      </x:c>
      <x:c r="C1430" s="2" t="str">
        <x:v>Support</x:v>
      </x:c>
      <x:c r="D1430" s="2" t="str">
        <x:v>Balanced</x:v>
      </x:c>
      <x:c r="E1430" s="16" t="n">
        <x:v>12827</x:v>
      </x:c>
      <x:c r="F1430" s="16" t="n">
        <x:v>3230</x:v>
      </x:c>
      <x:c r="G1430" s="15" t="n">
        <x:f>VLOOKUP(D1430,'Pricing'!$A$6:$E$8,5,FALSE)</x:f>
        <x:v>1.2300000000000002</x:v>
      </x:c>
      <x:c r="H1430" s="15" t="n">
        <x:f>VLOOKUP(D1430,'Pricing'!$A$6:$E$8,4,FALSE)</x:f>
        <x:v>6</x:v>
      </x:c>
      <x:c r="I1430" s="15" t="n">
        <x:f>E1430*G1430/1000000</x:f>
        <x:v>0.015777210000000003</x:v>
      </x:c>
      <x:c r="J1430" s="15" t="n">
        <x:f>F1430*H1430/1000000</x:f>
        <x:v>0.01938</x:v>
      </x:c>
      <x:c r="K1430" s="15" t="n">
        <x:f>SUM(I1430:J1430)</x:f>
        <x:v>0.03515721000000001</x:v>
      </x:c>
    </x:row>
    <x:row r="1431" ht="23" customHeight="1">
      <x:c r="A1431" s="2" t="str">
        <x:v>REQ-01427</x:v>
      </x:c>
      <x:c r="B1431" s="2" t="n">
        <x:v>16</x:v>
      </x:c>
      <x:c r="C1431" s="2" t="str">
        <x:v>Engineering</x:v>
      </x:c>
      <x:c r="D1431" s="2" t="str">
        <x:v>Swift</x:v>
      </x:c>
      <x:c r="E1431" s="16" t="n">
        <x:v>114031</x:v>
      </x:c>
      <x:c r="F1431" s="16" t="n">
        <x:v>3349</x:v>
      </x:c>
      <x:c r="G1431" s="15" t="n">
        <x:f>VLOOKUP(D1431,'Pricing'!$A$6:$E$8,5,FALSE)</x:f>
        <x:v>0.246</x:v>
      </x:c>
      <x:c r="H1431" s="15" t="n">
        <x:f>VLOOKUP(D1431,'Pricing'!$A$6:$E$8,4,FALSE)</x:f>
        <x:v>1.2</x:v>
      </x:c>
      <x:c r="I1431" s="15" t="n">
        <x:f>E1431*G1431/1000000</x:f>
        <x:v>0.028051626</x:v>
      </x:c>
      <x:c r="J1431" s="15" t="n">
        <x:f>F1431*H1431/1000000</x:f>
        <x:v>0.0040187999999999995</x:v>
      </x:c>
      <x:c r="K1431" s="15" t="n">
        <x:f>SUM(I1431:J1431)</x:f>
        <x:v>0.032070426</x:v>
      </x:c>
    </x:row>
    <x:row r="1432" ht="23" customHeight="1">
      <x:c r="A1432" s="2" t="str">
        <x:v>REQ-01428</x:v>
      </x:c>
      <x:c r="B1432" s="2" t="n">
        <x:v>31</x:v>
      </x:c>
      <x:c r="C1432" s="2" t="str">
        <x:v>Growth</x:v>
      </x:c>
      <x:c r="D1432" s="2" t="str">
        <x:v>Balanced</x:v>
      </x:c>
      <x:c r="E1432" s="16" t="n">
        <x:v>86442</x:v>
      </x:c>
      <x:c r="F1432" s="16" t="n">
        <x:v>3822</x:v>
      </x:c>
      <x:c r="G1432" s="15" t="n">
        <x:f>VLOOKUP(D1432,'Pricing'!$A$6:$E$8,5,FALSE)</x:f>
        <x:v>1.2300000000000002</x:v>
      </x:c>
      <x:c r="H1432" s="15" t="n">
        <x:f>VLOOKUP(D1432,'Pricing'!$A$6:$E$8,4,FALSE)</x:f>
        <x:v>6</x:v>
      </x:c>
      <x:c r="I1432" s="15" t="n">
        <x:f>E1432*G1432/1000000</x:f>
        <x:v>0.10632366000000001</x:v>
      </x:c>
      <x:c r="J1432" s="15" t="n">
        <x:f>F1432*H1432/1000000</x:f>
        <x:v>0.022932</x:v>
      </x:c>
      <x:c r="K1432" s="15" t="n">
        <x:f>SUM(I1432:J1432)</x:f>
        <x:v>0.12925566000000002</x:v>
      </x:c>
    </x:row>
    <x:row r="1433" ht="23" customHeight="1">
      <x:c r="A1433" s="2" t="str">
        <x:v>REQ-01429</x:v>
      </x:c>
      <x:c r="B1433" s="2" t="n">
        <x:v>24</x:v>
      </x:c>
      <x:c r="C1433" s="2" t="str">
        <x:v>Operations</x:v>
      </x:c>
      <x:c r="D1433" s="2" t="str">
        <x:v>Swift</x:v>
      </x:c>
      <x:c r="E1433" s="16" t="n">
        <x:v>118585</x:v>
      </x:c>
      <x:c r="F1433" s="16" t="n">
        <x:v>2736</x:v>
      </x:c>
      <x:c r="G1433" s="15" t="n">
        <x:f>VLOOKUP(D1433,'Pricing'!$A$6:$E$8,5,FALSE)</x:f>
        <x:v>0.246</x:v>
      </x:c>
      <x:c r="H1433" s="15" t="n">
        <x:f>VLOOKUP(D1433,'Pricing'!$A$6:$E$8,4,FALSE)</x:f>
        <x:v>1.2</x:v>
      </x:c>
      <x:c r="I1433" s="15" t="n">
        <x:f>E1433*G1433/1000000</x:f>
        <x:v>0.02917191</x:v>
      </x:c>
      <x:c r="J1433" s="15" t="n">
        <x:f>F1433*H1433/1000000</x:f>
        <x:v>0.0032832</x:v>
      </x:c>
      <x:c r="K1433" s="15" t="n">
        <x:f>SUM(I1433:J1433)</x:f>
        <x:v>0.032455109999999995</x:v>
      </x:c>
    </x:row>
    <x:row r="1434" ht="23" customHeight="1">
      <x:c r="A1434" s="2" t="str">
        <x:v>REQ-01430</x:v>
      </x:c>
      <x:c r="B1434" s="2" t="n">
        <x:v>15</x:v>
      </x:c>
      <x:c r="C1434" s="2" t="str">
        <x:v>Product</x:v>
      </x:c>
      <x:c r="D1434" s="2" t="str">
        <x:v>Reasoning</x:v>
      </x:c>
      <x:c r="E1434" s="16" t="n">
        <x:v>59852</x:v>
      </x:c>
      <x:c r="F1434" s="16" t="n">
        <x:v>2774</x:v>
      </x:c>
      <x:c r="G1434" s="15" t="n">
        <x:f>VLOOKUP(D1434,'Pricing'!$A$6:$E$8,5,FALSE)</x:f>
        <x:v>4.920000000000001</x:v>
      </x:c>
      <x:c r="H1434" s="15" t="n">
        <x:f>VLOOKUP(D1434,'Pricing'!$A$6:$E$8,4,FALSE)</x:f>
        <x:v>24</x:v>
      </x:c>
      <x:c r="I1434" s="15" t="n">
        <x:f>E1434*G1434/1000000</x:f>
        <x:v>0.29447184000000004</x:v>
      </x:c>
      <x:c r="J1434" s="15" t="n">
        <x:f>F1434*H1434/1000000</x:f>
        <x:v>0.066576</x:v>
      </x:c>
      <x:c r="K1434" s="15" t="n">
        <x:f>SUM(I1434:J1434)</x:f>
        <x:v>0.36104784</x:v>
      </x:c>
    </x:row>
    <x:row r="1435" ht="23" customHeight="1">
      <x:c r="A1435" s="2" t="str">
        <x:v>REQ-01431</x:v>
      </x:c>
      <x:c r="B1435" s="2" t="n">
        <x:v>28</x:v>
      </x:c>
      <x:c r="C1435" s="2" t="str">
        <x:v>Operations</x:v>
      </x:c>
      <x:c r="D1435" s="2" t="str">
        <x:v>Balanced</x:v>
      </x:c>
      <x:c r="E1435" s="16" t="n">
        <x:v>26704</x:v>
      </x:c>
      <x:c r="F1435" s="16" t="n">
        <x:v>2699</x:v>
      </x:c>
      <x:c r="G1435" s="15" t="n">
        <x:f>VLOOKUP(D1435,'Pricing'!$A$6:$E$8,5,FALSE)</x:f>
        <x:v>1.2300000000000002</x:v>
      </x:c>
      <x:c r="H1435" s="15" t="n">
        <x:f>VLOOKUP(D1435,'Pricing'!$A$6:$E$8,4,FALSE)</x:f>
        <x:v>6</x:v>
      </x:c>
      <x:c r="I1435" s="15" t="n">
        <x:f>E1435*G1435/1000000</x:f>
        <x:v>0.03284592000000001</x:v>
      </x:c>
      <x:c r="J1435" s="15" t="n">
        <x:f>F1435*H1435/1000000</x:f>
        <x:v>0.016194</x:v>
      </x:c>
      <x:c r="K1435" s="15" t="n">
        <x:f>SUM(I1435:J1435)</x:f>
        <x:v>0.04903992000000001</x:v>
      </x:c>
    </x:row>
    <x:row r="1436" ht="23" customHeight="1">
      <x:c r="A1436" s="2" t="str">
        <x:v>REQ-01432</x:v>
      </x:c>
      <x:c r="B1436" s="2" t="n">
        <x:v>13</x:v>
      </x:c>
      <x:c r="C1436" s="2" t="str">
        <x:v>Support</x:v>
      </x:c>
      <x:c r="D1436" s="2" t="str">
        <x:v>Balanced</x:v>
      </x:c>
      <x:c r="E1436" s="16" t="n">
        <x:v>16976</x:v>
      </x:c>
      <x:c r="F1436" s="16" t="n">
        <x:v>1630</x:v>
      </x:c>
      <x:c r="G1436" s="15" t="n">
        <x:f>VLOOKUP(D1436,'Pricing'!$A$6:$E$8,5,FALSE)</x:f>
        <x:v>1.2300000000000002</x:v>
      </x:c>
      <x:c r="H1436" s="15" t="n">
        <x:f>VLOOKUP(D1436,'Pricing'!$A$6:$E$8,4,FALSE)</x:f>
        <x:v>6</x:v>
      </x:c>
      <x:c r="I1436" s="15" t="n">
        <x:f>E1436*G1436/1000000</x:f>
        <x:v>0.020880480000000003</x:v>
      </x:c>
      <x:c r="J1436" s="15" t="n">
        <x:f>F1436*H1436/1000000</x:f>
        <x:v>0.00978</x:v>
      </x:c>
      <x:c r="K1436" s="15" t="n">
        <x:f>SUM(I1436:J1436)</x:f>
        <x:v>0.030660480000000004</x:v>
      </x:c>
    </x:row>
    <x:row r="1437" ht="23" customHeight="1">
      <x:c r="A1437" s="2" t="str">
        <x:v>REQ-01433</x:v>
      </x:c>
      <x:c r="B1437" s="2" t="n">
        <x:v>25</x:v>
      </x:c>
      <x:c r="C1437" s="2" t="str">
        <x:v>Research</x:v>
      </x:c>
      <x:c r="D1437" s="2" t="str">
        <x:v>Swift</x:v>
      </x:c>
      <x:c r="E1437" s="16" t="n">
        <x:v>78246</x:v>
      </x:c>
      <x:c r="F1437" s="16" t="n">
        <x:v>1393</x:v>
      </x:c>
      <x:c r="G1437" s="15" t="n">
        <x:f>VLOOKUP(D1437,'Pricing'!$A$6:$E$8,5,FALSE)</x:f>
        <x:v>0.246</x:v>
      </x:c>
      <x:c r="H1437" s="15" t="n">
        <x:f>VLOOKUP(D1437,'Pricing'!$A$6:$E$8,4,FALSE)</x:f>
        <x:v>1.2</x:v>
      </x:c>
      <x:c r="I1437" s="15" t="n">
        <x:f>E1437*G1437/1000000</x:f>
        <x:v>0.019248516</x:v>
      </x:c>
      <x:c r="J1437" s="15" t="n">
        <x:f>F1437*H1437/1000000</x:f>
        <x:v>0.0016715999999999999</x:v>
      </x:c>
      <x:c r="K1437" s="15" t="n">
        <x:f>SUM(I1437:J1437)</x:f>
        <x:v>0.020920116</x:v>
      </x:c>
    </x:row>
    <x:row r="1438" ht="23" customHeight="1">
      <x:c r="A1438" s="2" t="str">
        <x:v>REQ-01434</x:v>
      </x:c>
      <x:c r="B1438" s="2" t="n">
        <x:v>15</x:v>
      </x:c>
      <x:c r="C1438" s="2" t="str">
        <x:v>Support</x:v>
      </x:c>
      <x:c r="D1438" s="2" t="str">
        <x:v>Balanced</x:v>
      </x:c>
      <x:c r="E1438" s="16" t="n">
        <x:v>26561</x:v>
      </x:c>
      <x:c r="F1438" s="16" t="n">
        <x:v>1483</x:v>
      </x:c>
      <x:c r="G1438" s="15" t="n">
        <x:f>VLOOKUP(D1438,'Pricing'!$A$6:$E$8,5,FALSE)</x:f>
        <x:v>1.2300000000000002</x:v>
      </x:c>
      <x:c r="H1438" s="15" t="n">
        <x:f>VLOOKUP(D1438,'Pricing'!$A$6:$E$8,4,FALSE)</x:f>
        <x:v>6</x:v>
      </x:c>
      <x:c r="I1438" s="15" t="n">
        <x:f>E1438*G1438/1000000</x:f>
        <x:v>0.03267003</x:v>
      </x:c>
      <x:c r="J1438" s="15" t="n">
        <x:f>F1438*H1438/1000000</x:f>
        <x:v>0.008898</x:v>
      </x:c>
      <x:c r="K1438" s="15" t="n">
        <x:f>SUM(I1438:J1438)</x:f>
        <x:v>0.041568030000000006</x:v>
      </x:c>
    </x:row>
    <x:row r="1439" ht="23" customHeight="1">
      <x:c r="A1439" s="2" t="str">
        <x:v>REQ-01435</x:v>
      </x:c>
      <x:c r="B1439" s="2" t="n">
        <x:v>25</x:v>
      </x:c>
      <x:c r="C1439" s="2" t="str">
        <x:v>Research</x:v>
      </x:c>
      <x:c r="D1439" s="2" t="str">
        <x:v>Balanced</x:v>
      </x:c>
      <x:c r="E1439" s="16" t="n">
        <x:v>8592</x:v>
      </x:c>
      <x:c r="F1439" s="16" t="n">
        <x:v>371</x:v>
      </x:c>
      <x:c r="G1439" s="15" t="n">
        <x:f>VLOOKUP(D1439,'Pricing'!$A$6:$E$8,5,FALSE)</x:f>
        <x:v>1.2300000000000002</x:v>
      </x:c>
      <x:c r="H1439" s="15" t="n">
        <x:f>VLOOKUP(D1439,'Pricing'!$A$6:$E$8,4,FALSE)</x:f>
        <x:v>6</x:v>
      </x:c>
      <x:c r="I1439" s="15" t="n">
        <x:f>E1439*G1439/1000000</x:f>
        <x:v>0.010568160000000002</x:v>
      </x:c>
      <x:c r="J1439" s="15" t="n">
        <x:f>F1439*H1439/1000000</x:f>
        <x:v>0.002226</x:v>
      </x:c>
      <x:c r="K1439" s="15" t="n">
        <x:f>SUM(I1439:J1439)</x:f>
        <x:v>0.012794160000000002</x:v>
      </x:c>
    </x:row>
    <x:row r="1440" ht="23" customHeight="1">
      <x:c r="A1440" s="2" t="str">
        <x:v>REQ-01436</x:v>
      </x:c>
      <x:c r="B1440" s="2" t="n">
        <x:v>4</x:v>
      </x:c>
      <x:c r="C1440" s="2" t="str">
        <x:v>Growth</x:v>
      </x:c>
      <x:c r="D1440" s="2" t="str">
        <x:v>Balanced</x:v>
      </x:c>
      <x:c r="E1440" s="16" t="n">
        <x:v>53887</x:v>
      </x:c>
      <x:c r="F1440" s="16" t="n">
        <x:v>1184</x:v>
      </x:c>
      <x:c r="G1440" s="15" t="n">
        <x:f>VLOOKUP(D1440,'Pricing'!$A$6:$E$8,5,FALSE)</x:f>
        <x:v>1.2300000000000002</x:v>
      </x:c>
      <x:c r="H1440" s="15" t="n">
        <x:f>VLOOKUP(D1440,'Pricing'!$A$6:$E$8,4,FALSE)</x:f>
        <x:v>6</x:v>
      </x:c>
      <x:c r="I1440" s="15" t="n">
        <x:f>E1440*G1440/1000000</x:f>
        <x:v>0.06628101000000002</x:v>
      </x:c>
      <x:c r="J1440" s="15" t="n">
        <x:f>F1440*H1440/1000000</x:f>
        <x:v>0.007104</x:v>
      </x:c>
      <x:c r="K1440" s="15" t="n">
        <x:f>SUM(I1440:J1440)</x:f>
        <x:v>0.07338501000000001</x:v>
      </x:c>
    </x:row>
    <x:row r="1441" ht="23" customHeight="1">
      <x:c r="A1441" s="2" t="str">
        <x:v>REQ-01437</x:v>
      </x:c>
      <x:c r="B1441" s="2" t="n">
        <x:v>30</x:v>
      </x:c>
      <x:c r="C1441" s="2" t="str">
        <x:v>Operations</x:v>
      </x:c>
      <x:c r="D1441" s="2" t="str">
        <x:v>Balanced</x:v>
      </x:c>
      <x:c r="E1441" s="16" t="n">
        <x:v>59084</x:v>
      </x:c>
      <x:c r="F1441" s="16" t="n">
        <x:v>1023</x:v>
      </x:c>
      <x:c r="G1441" s="15" t="n">
        <x:f>VLOOKUP(D1441,'Pricing'!$A$6:$E$8,5,FALSE)</x:f>
        <x:v>1.2300000000000002</x:v>
      </x:c>
      <x:c r="H1441" s="15" t="n">
        <x:f>VLOOKUP(D1441,'Pricing'!$A$6:$E$8,4,FALSE)</x:f>
        <x:v>6</x:v>
      </x:c>
      <x:c r="I1441" s="15" t="n">
        <x:f>E1441*G1441/1000000</x:f>
        <x:v>0.07267332000000001</x:v>
      </x:c>
      <x:c r="J1441" s="15" t="n">
        <x:f>F1441*H1441/1000000</x:f>
        <x:v>0.006138</x:v>
      </x:c>
      <x:c r="K1441" s="15" t="n">
        <x:f>SUM(I1441:J1441)</x:f>
        <x:v>0.07881132000000002</x:v>
      </x:c>
    </x:row>
    <x:row r="1442" ht="23" customHeight="1">
      <x:c r="A1442" s="2" t="str">
        <x:v>REQ-01438</x:v>
      </x:c>
      <x:c r="B1442" s="2" t="n">
        <x:v>7</x:v>
      </x:c>
      <x:c r="C1442" s="2" t="str">
        <x:v>Product</x:v>
      </x:c>
      <x:c r="D1442" s="2" t="str">
        <x:v>Balanced</x:v>
      </x:c>
      <x:c r="E1442" s="16" t="n">
        <x:v>44792</x:v>
      </x:c>
      <x:c r="F1442" s="16" t="n">
        <x:v>1616</x:v>
      </x:c>
      <x:c r="G1442" s="15" t="n">
        <x:f>VLOOKUP(D1442,'Pricing'!$A$6:$E$8,5,FALSE)</x:f>
        <x:v>1.2300000000000002</x:v>
      </x:c>
      <x:c r="H1442" s="15" t="n">
        <x:f>VLOOKUP(D1442,'Pricing'!$A$6:$E$8,4,FALSE)</x:f>
        <x:v>6</x:v>
      </x:c>
      <x:c r="I1442" s="15" t="n">
        <x:f>E1442*G1442/1000000</x:f>
        <x:v>0.05509416000000001</x:v>
      </x:c>
      <x:c r="J1442" s="15" t="n">
        <x:f>F1442*H1442/1000000</x:f>
        <x:v>0.009696</x:v>
      </x:c>
      <x:c r="K1442" s="15" t="n">
        <x:f>SUM(I1442:J1442)</x:f>
        <x:v>0.06479016000000001</x:v>
      </x:c>
    </x:row>
    <x:row r="1443" ht="23" customHeight="1">
      <x:c r="A1443" s="2" t="str">
        <x:v>REQ-01439</x:v>
      </x:c>
      <x:c r="B1443" s="2" t="n">
        <x:v>19</x:v>
      </x:c>
      <x:c r="C1443" s="2" t="str">
        <x:v>Operations</x:v>
      </x:c>
      <x:c r="D1443" s="2" t="str">
        <x:v>Balanced</x:v>
      </x:c>
      <x:c r="E1443" s="16" t="n">
        <x:v>4787</x:v>
      </x:c>
      <x:c r="F1443" s="16" t="n">
        <x:v>2073</x:v>
      </x:c>
      <x:c r="G1443" s="15" t="n">
        <x:f>VLOOKUP(D1443,'Pricing'!$A$6:$E$8,5,FALSE)</x:f>
        <x:v>1.2300000000000002</x:v>
      </x:c>
      <x:c r="H1443" s="15" t="n">
        <x:f>VLOOKUP(D1443,'Pricing'!$A$6:$E$8,4,FALSE)</x:f>
        <x:v>6</x:v>
      </x:c>
      <x:c r="I1443" s="15" t="n">
        <x:f>E1443*G1443/1000000</x:f>
        <x:v>0.005888010000000001</x:v>
      </x:c>
      <x:c r="J1443" s="15" t="n">
        <x:f>F1443*H1443/1000000</x:f>
        <x:v>0.012438</x:v>
      </x:c>
      <x:c r="K1443" s="15" t="n">
        <x:f>SUM(I1443:J1443)</x:f>
        <x:v>0.01832601</x:v>
      </x:c>
    </x:row>
    <x:row r="1444" ht="23" customHeight="1">
      <x:c r="A1444" s="2" t="str">
        <x:v>REQ-01440</x:v>
      </x:c>
      <x:c r="B1444" s="2" t="n">
        <x:v>16</x:v>
      </x:c>
      <x:c r="C1444" s="2" t="str">
        <x:v>Support</x:v>
      </x:c>
      <x:c r="D1444" s="2" t="str">
        <x:v>Reasoning</x:v>
      </x:c>
      <x:c r="E1444" s="16" t="n">
        <x:v>20552</x:v>
      </x:c>
      <x:c r="F1444" s="16" t="n">
        <x:v>3710</x:v>
      </x:c>
      <x:c r="G1444" s="15" t="n">
        <x:f>VLOOKUP(D1444,'Pricing'!$A$6:$E$8,5,FALSE)</x:f>
        <x:v>4.920000000000001</x:v>
      </x:c>
      <x:c r="H1444" s="15" t="n">
        <x:f>VLOOKUP(D1444,'Pricing'!$A$6:$E$8,4,FALSE)</x:f>
        <x:v>24</x:v>
      </x:c>
      <x:c r="I1444" s="15" t="n">
        <x:f>E1444*G1444/1000000</x:f>
        <x:v>0.10111584000000001</x:v>
      </x:c>
      <x:c r="J1444" s="15" t="n">
        <x:f>F1444*H1444/1000000</x:f>
        <x:v>0.08904</x:v>
      </x:c>
      <x:c r="K1444" s="15" t="n">
        <x:f>SUM(I1444:J1444)</x:f>
        <x:v>0.19015584000000002</x:v>
      </x:c>
    </x:row>
    <x:row r="1445" ht="23" customHeight="1">
      <x:c r="A1445" s="2" t="str">
        <x:v>REQ-01441</x:v>
      </x:c>
      <x:c r="B1445" s="2" t="n">
        <x:v>1</x:v>
      </x:c>
      <x:c r="C1445" s="2" t="str">
        <x:v>Operations</x:v>
      </x:c>
      <x:c r="D1445" s="2" t="str">
        <x:v>Swift</x:v>
      </x:c>
      <x:c r="E1445" s="16" t="n">
        <x:v>35886</x:v>
      </x:c>
      <x:c r="F1445" s="16" t="n">
        <x:v>432</x:v>
      </x:c>
      <x:c r="G1445" s="15" t="n">
        <x:f>VLOOKUP(D1445,'Pricing'!$A$6:$E$8,5,FALSE)</x:f>
        <x:v>0.246</x:v>
      </x:c>
      <x:c r="H1445" s="15" t="n">
        <x:f>VLOOKUP(D1445,'Pricing'!$A$6:$E$8,4,FALSE)</x:f>
        <x:v>1.2</x:v>
      </x:c>
      <x:c r="I1445" s="15" t="n">
        <x:f>E1445*G1445/1000000</x:f>
        <x:v>0.008827956</x:v>
      </x:c>
      <x:c r="J1445" s="15" t="n">
        <x:f>F1445*H1445/1000000</x:f>
        <x:v>0.0005184</x:v>
      </x:c>
      <x:c r="K1445" s="15" t="n">
        <x:f>SUM(I1445:J1445)</x:f>
        <x:v>0.009346356</x:v>
      </x:c>
    </x:row>
    <x:row r="1446" ht="23" customHeight="1">
      <x:c r="A1446" s="2" t="str">
        <x:v>REQ-01442</x:v>
      </x:c>
      <x:c r="B1446" s="2" t="n">
        <x:v>23</x:v>
      </x:c>
      <x:c r="C1446" s="2" t="str">
        <x:v>Growth</x:v>
      </x:c>
      <x:c r="D1446" s="2" t="str">
        <x:v>Swift</x:v>
      </x:c>
      <x:c r="E1446" s="16" t="n">
        <x:v>14783</x:v>
      </x:c>
      <x:c r="F1446" s="16" t="n">
        <x:v>844</x:v>
      </x:c>
      <x:c r="G1446" s="15" t="n">
        <x:f>VLOOKUP(D1446,'Pricing'!$A$6:$E$8,5,FALSE)</x:f>
        <x:v>0.246</x:v>
      </x:c>
      <x:c r="H1446" s="15" t="n">
        <x:f>VLOOKUP(D1446,'Pricing'!$A$6:$E$8,4,FALSE)</x:f>
        <x:v>1.2</x:v>
      </x:c>
      <x:c r="I1446" s="15" t="n">
        <x:f>E1446*G1446/1000000</x:f>
        <x:v>0.003636618</x:v>
      </x:c>
      <x:c r="J1446" s="15" t="n">
        <x:f>F1446*H1446/1000000</x:f>
        <x:v>0.0010128</x:v>
      </x:c>
      <x:c r="K1446" s="15" t="n">
        <x:f>SUM(I1446:J1446)</x:f>
        <x:v>0.004649418</x:v>
      </x:c>
    </x:row>
    <x:row r="1447" ht="23" customHeight="1">
      <x:c r="A1447" s="2" t="str">
        <x:v>REQ-01443</x:v>
      </x:c>
      <x:c r="B1447" s="2" t="n">
        <x:v>9</x:v>
      </x:c>
      <x:c r="C1447" s="2" t="str">
        <x:v>Engineering</x:v>
      </x:c>
      <x:c r="D1447" s="2" t="str">
        <x:v>Balanced</x:v>
      </x:c>
      <x:c r="E1447" s="16" t="n">
        <x:v>31975</x:v>
      </x:c>
      <x:c r="F1447" s="16" t="n">
        <x:v>1121</x:v>
      </x:c>
      <x:c r="G1447" s="15" t="n">
        <x:f>VLOOKUP(D1447,'Pricing'!$A$6:$E$8,5,FALSE)</x:f>
        <x:v>1.2300000000000002</x:v>
      </x:c>
      <x:c r="H1447" s="15" t="n">
        <x:f>VLOOKUP(D1447,'Pricing'!$A$6:$E$8,4,FALSE)</x:f>
        <x:v>6</x:v>
      </x:c>
      <x:c r="I1447" s="15" t="n">
        <x:f>E1447*G1447/1000000</x:f>
        <x:v>0.03932925000000001</x:v>
      </x:c>
      <x:c r="J1447" s="15" t="n">
        <x:f>F1447*H1447/1000000</x:f>
        <x:v>0.006726</x:v>
      </x:c>
      <x:c r="K1447" s="15" t="n">
        <x:f>SUM(I1447:J1447)</x:f>
        <x:v>0.04605525000000001</x:v>
      </x:c>
    </x:row>
    <x:row r="1448" ht="23" customHeight="1">
      <x:c r="A1448" s="2" t="str">
        <x:v>REQ-01444</x:v>
      </x:c>
      <x:c r="B1448" s="2" t="n">
        <x:v>1</x:v>
      </x:c>
      <x:c r="C1448" s="2" t="str">
        <x:v>Growth</x:v>
      </x:c>
      <x:c r="D1448" s="2" t="str">
        <x:v>Swift</x:v>
      </x:c>
      <x:c r="E1448" s="16" t="n">
        <x:v>60702</x:v>
      </x:c>
      <x:c r="F1448" s="16" t="n">
        <x:v>3999</x:v>
      </x:c>
      <x:c r="G1448" s="15" t="n">
        <x:f>VLOOKUP(D1448,'Pricing'!$A$6:$E$8,5,FALSE)</x:f>
        <x:v>0.246</x:v>
      </x:c>
      <x:c r="H1448" s="15" t="n">
        <x:f>VLOOKUP(D1448,'Pricing'!$A$6:$E$8,4,FALSE)</x:f>
        <x:v>1.2</x:v>
      </x:c>
      <x:c r="I1448" s="15" t="n">
        <x:f>E1448*G1448/1000000</x:f>
        <x:v>0.014932692</x:v>
      </x:c>
      <x:c r="J1448" s="15" t="n">
        <x:f>F1448*H1448/1000000</x:f>
        <x:v>0.0047988</x:v>
      </x:c>
      <x:c r="K1448" s="15" t="n">
        <x:f>SUM(I1448:J1448)</x:f>
        <x:v>0.019731492</x:v>
      </x:c>
    </x:row>
    <x:row r="1449" ht="23" customHeight="1">
      <x:c r="A1449" s="2" t="str">
        <x:v>REQ-01445</x:v>
      </x:c>
      <x:c r="B1449" s="2" t="n">
        <x:v>5</x:v>
      </x:c>
      <x:c r="C1449" s="2" t="str">
        <x:v>Research</x:v>
      </x:c>
      <x:c r="D1449" s="2" t="str">
        <x:v>Balanced</x:v>
      </x:c>
      <x:c r="E1449" s="16" t="n">
        <x:v>23779</x:v>
      </x:c>
      <x:c r="F1449" s="16" t="n">
        <x:v>1047</x:v>
      </x:c>
      <x:c r="G1449" s="15" t="n">
        <x:f>VLOOKUP(D1449,'Pricing'!$A$6:$E$8,5,FALSE)</x:f>
        <x:v>1.2300000000000002</x:v>
      </x:c>
      <x:c r="H1449" s="15" t="n">
        <x:f>VLOOKUP(D1449,'Pricing'!$A$6:$E$8,4,FALSE)</x:f>
        <x:v>6</x:v>
      </x:c>
      <x:c r="I1449" s="15" t="n">
        <x:f>E1449*G1449/1000000</x:f>
        <x:v>0.029248170000000004</x:v>
      </x:c>
      <x:c r="J1449" s="15" t="n">
        <x:f>F1449*H1449/1000000</x:f>
        <x:v>0.006282</x:v>
      </x:c>
      <x:c r="K1449" s="15" t="n">
        <x:f>SUM(I1449:J1449)</x:f>
        <x:v>0.03553017000000001</x:v>
      </x:c>
    </x:row>
    <x:row r="1450" ht="23" customHeight="1">
      <x:c r="A1450" s="2" t="str">
        <x:v>REQ-01446</x:v>
      </x:c>
      <x:c r="B1450" s="2" t="n">
        <x:v>7</x:v>
      </x:c>
      <x:c r="C1450" s="2" t="str">
        <x:v>Growth</x:v>
      </x:c>
      <x:c r="D1450" s="2" t="str">
        <x:v>Balanced</x:v>
      </x:c>
      <x:c r="E1450" s="16" t="n">
        <x:v>102396</x:v>
      </x:c>
      <x:c r="F1450" s="16" t="n">
        <x:v>551</x:v>
      </x:c>
      <x:c r="G1450" s="15" t="n">
        <x:f>VLOOKUP(D1450,'Pricing'!$A$6:$E$8,5,FALSE)</x:f>
        <x:v>1.2300000000000002</x:v>
      </x:c>
      <x:c r="H1450" s="15" t="n">
        <x:f>VLOOKUP(D1450,'Pricing'!$A$6:$E$8,4,FALSE)</x:f>
        <x:v>6</x:v>
      </x:c>
      <x:c r="I1450" s="15" t="n">
        <x:f>E1450*G1450/1000000</x:f>
        <x:v>0.12594708000000002</x:v>
      </x:c>
      <x:c r="J1450" s="15" t="n">
        <x:f>F1450*H1450/1000000</x:f>
        <x:v>0.003306</x:v>
      </x:c>
      <x:c r="K1450" s="15" t="n">
        <x:f>SUM(I1450:J1450)</x:f>
        <x:v>0.12925308000000002</x:v>
      </x:c>
    </x:row>
    <x:row r="1451" ht="23" customHeight="1">
      <x:c r="A1451" s="2" t="str">
        <x:v>REQ-01447</x:v>
      </x:c>
      <x:c r="B1451" s="2" t="n">
        <x:v>28</x:v>
      </x:c>
      <x:c r="C1451" s="2" t="str">
        <x:v>Engineering</x:v>
      </x:c>
      <x:c r="D1451" s="2" t="str">
        <x:v>Balanced</x:v>
      </x:c>
      <x:c r="E1451" s="16" t="n">
        <x:v>79675</x:v>
      </x:c>
      <x:c r="F1451" s="16" t="n">
        <x:v>647</x:v>
      </x:c>
      <x:c r="G1451" s="15" t="n">
        <x:f>VLOOKUP(D1451,'Pricing'!$A$6:$E$8,5,FALSE)</x:f>
        <x:v>1.2300000000000002</x:v>
      </x:c>
      <x:c r="H1451" s="15" t="n">
        <x:f>VLOOKUP(D1451,'Pricing'!$A$6:$E$8,4,FALSE)</x:f>
        <x:v>6</x:v>
      </x:c>
      <x:c r="I1451" s="15" t="n">
        <x:f>E1451*G1451/1000000</x:f>
        <x:v>0.09800025000000001</x:v>
      </x:c>
      <x:c r="J1451" s="15" t="n">
        <x:f>F1451*H1451/1000000</x:f>
        <x:v>0.003882</x:v>
      </x:c>
      <x:c r="K1451" s="15" t="n">
        <x:f>SUM(I1451:J1451)</x:f>
        <x:v>0.10188225000000001</x:v>
      </x:c>
    </x:row>
    <x:row r="1452" ht="23" customHeight="1">
      <x:c r="A1452" s="2" t="str">
        <x:v>REQ-01448</x:v>
      </x:c>
      <x:c r="B1452" s="2" t="n">
        <x:v>10</x:v>
      </x:c>
      <x:c r="C1452" s="2" t="str">
        <x:v>Support</x:v>
      </x:c>
      <x:c r="D1452" s="2" t="str">
        <x:v>Reasoning</x:v>
      </x:c>
      <x:c r="E1452" s="16" t="n">
        <x:v>114802</x:v>
      </x:c>
      <x:c r="F1452" s="16" t="n">
        <x:v>2347</x:v>
      </x:c>
      <x:c r="G1452" s="15" t="n">
        <x:f>VLOOKUP(D1452,'Pricing'!$A$6:$E$8,5,FALSE)</x:f>
        <x:v>4.920000000000001</x:v>
      </x:c>
      <x:c r="H1452" s="15" t="n">
        <x:f>VLOOKUP(D1452,'Pricing'!$A$6:$E$8,4,FALSE)</x:f>
        <x:v>24</x:v>
      </x:c>
      <x:c r="I1452" s="15" t="n">
        <x:f>E1452*G1452/1000000</x:f>
        <x:v>0.5648258400000001</x:v>
      </x:c>
      <x:c r="J1452" s="15" t="n">
        <x:f>F1452*H1452/1000000</x:f>
        <x:v>0.056328</x:v>
      </x:c>
      <x:c r="K1452" s="15" t="n">
        <x:f>SUM(I1452:J1452)</x:f>
        <x:v>0.6211538400000002</x:v>
      </x:c>
    </x:row>
    <x:row r="1453" ht="23" customHeight="1">
      <x:c r="A1453" s="2" t="str">
        <x:v>REQ-01449</x:v>
      </x:c>
      <x:c r="B1453" s="2" t="n">
        <x:v>13</x:v>
      </x:c>
      <x:c r="C1453" s="2" t="str">
        <x:v>Research</x:v>
      </x:c>
      <x:c r="D1453" s="2" t="str">
        <x:v>Swift</x:v>
      </x:c>
      <x:c r="E1453" s="16" t="n">
        <x:v>26194</x:v>
      </x:c>
      <x:c r="F1453" s="16" t="n">
        <x:v>3646</x:v>
      </x:c>
      <x:c r="G1453" s="15" t="n">
        <x:f>VLOOKUP(D1453,'Pricing'!$A$6:$E$8,5,FALSE)</x:f>
        <x:v>0.246</x:v>
      </x:c>
      <x:c r="H1453" s="15" t="n">
        <x:f>VLOOKUP(D1453,'Pricing'!$A$6:$E$8,4,FALSE)</x:f>
        <x:v>1.2</x:v>
      </x:c>
      <x:c r="I1453" s="15" t="n">
        <x:f>E1453*G1453/1000000</x:f>
        <x:v>0.0064437240000000005</x:v>
      </x:c>
      <x:c r="J1453" s="15" t="n">
        <x:f>F1453*H1453/1000000</x:f>
        <x:v>0.0043752</x:v>
      </x:c>
      <x:c r="K1453" s="15" t="n">
        <x:f>SUM(I1453:J1453)</x:f>
        <x:v>0.010818924</x:v>
      </x:c>
    </x:row>
    <x:row r="1454" ht="23" customHeight="1">
      <x:c r="A1454" s="2" t="str">
        <x:v>REQ-01450</x:v>
      </x:c>
      <x:c r="B1454" s="2" t="n">
        <x:v>3</x:v>
      </x:c>
      <x:c r="C1454" s="2" t="str">
        <x:v>Growth</x:v>
      </x:c>
      <x:c r="D1454" s="2" t="str">
        <x:v>Reasoning</x:v>
      </x:c>
      <x:c r="E1454" s="16" t="n">
        <x:v>101373</x:v>
      </x:c>
      <x:c r="F1454" s="16" t="n">
        <x:v>2585</x:v>
      </x:c>
      <x:c r="G1454" s="15" t="n">
        <x:f>VLOOKUP(D1454,'Pricing'!$A$6:$E$8,5,FALSE)</x:f>
        <x:v>4.920000000000001</x:v>
      </x:c>
      <x:c r="H1454" s="15" t="n">
        <x:f>VLOOKUP(D1454,'Pricing'!$A$6:$E$8,4,FALSE)</x:f>
        <x:v>24</x:v>
      </x:c>
      <x:c r="I1454" s="15" t="n">
        <x:f>E1454*G1454/1000000</x:f>
        <x:v>0.4987551600000001</x:v>
      </x:c>
      <x:c r="J1454" s="15" t="n">
        <x:f>F1454*H1454/1000000</x:f>
        <x:v>0.06204</x:v>
      </x:c>
      <x:c r="K1454" s="15" t="n">
        <x:f>SUM(I1454:J1454)</x:f>
        <x:v>0.5607951600000001</x:v>
      </x:c>
    </x:row>
    <x:row r="1455" ht="23" customHeight="1">
      <x:c r="A1455" s="2" t="str">
        <x:v>REQ-01451</x:v>
      </x:c>
      <x:c r="B1455" s="2" t="n">
        <x:v>18</x:v>
      </x:c>
      <x:c r="C1455" s="2" t="str">
        <x:v>Engineering</x:v>
      </x:c>
      <x:c r="D1455" s="2" t="str">
        <x:v>Swift</x:v>
      </x:c>
      <x:c r="E1455" s="16" t="n">
        <x:v>42245</x:v>
      </x:c>
      <x:c r="F1455" s="16" t="n">
        <x:v>1089</x:v>
      </x:c>
      <x:c r="G1455" s="15" t="n">
        <x:f>VLOOKUP(D1455,'Pricing'!$A$6:$E$8,5,FALSE)</x:f>
        <x:v>0.246</x:v>
      </x:c>
      <x:c r="H1455" s="15" t="n">
        <x:f>VLOOKUP(D1455,'Pricing'!$A$6:$E$8,4,FALSE)</x:f>
        <x:v>1.2</x:v>
      </x:c>
      <x:c r="I1455" s="15" t="n">
        <x:f>E1455*G1455/1000000</x:f>
        <x:v>0.01039227</x:v>
      </x:c>
      <x:c r="J1455" s="15" t="n">
        <x:f>F1455*H1455/1000000</x:f>
        <x:v>0.0013067999999999999</x:v>
      </x:c>
      <x:c r="K1455" s="15" t="n">
        <x:f>SUM(I1455:J1455)</x:f>
        <x:v>0.01169907</x:v>
      </x:c>
    </x:row>
    <x:row r="1456" ht="23" customHeight="1">
      <x:c r="A1456" s="2" t="str">
        <x:v>REQ-01452</x:v>
      </x:c>
      <x:c r="B1456" s="2" t="n">
        <x:v>3</x:v>
      </x:c>
      <x:c r="C1456" s="2" t="str">
        <x:v>Support</x:v>
      </x:c>
      <x:c r="D1456" s="2" t="str">
        <x:v>Swift</x:v>
      </x:c>
      <x:c r="E1456" s="16" t="n">
        <x:v>69535</x:v>
      </x:c>
      <x:c r="F1456" s="16" t="n">
        <x:v>2842</x:v>
      </x:c>
      <x:c r="G1456" s="15" t="n">
        <x:f>VLOOKUP(D1456,'Pricing'!$A$6:$E$8,5,FALSE)</x:f>
        <x:v>0.246</x:v>
      </x:c>
      <x:c r="H1456" s="15" t="n">
        <x:f>VLOOKUP(D1456,'Pricing'!$A$6:$E$8,4,FALSE)</x:f>
        <x:v>1.2</x:v>
      </x:c>
      <x:c r="I1456" s="15" t="n">
        <x:f>E1456*G1456/1000000</x:f>
        <x:v>0.01710561</x:v>
      </x:c>
      <x:c r="J1456" s="15" t="n">
        <x:f>F1456*H1456/1000000</x:f>
        <x:v>0.0034104</x:v>
      </x:c>
      <x:c r="K1456" s="15" t="n">
        <x:f>SUM(I1456:J1456)</x:f>
        <x:v>0.02051601</x:v>
      </x:c>
    </x:row>
    <x:row r="1457" ht="23" customHeight="1">
      <x:c r="A1457" s="2" t="str">
        <x:v>REQ-01453</x:v>
      </x:c>
      <x:c r="B1457" s="2" t="n">
        <x:v>14</x:v>
      </x:c>
      <x:c r="C1457" s="2" t="str">
        <x:v>Research</x:v>
      </x:c>
      <x:c r="D1457" s="2" t="str">
        <x:v>Swift</x:v>
      </x:c>
      <x:c r="E1457" s="16" t="n">
        <x:v>30729</x:v>
      </x:c>
      <x:c r="F1457" s="16" t="n">
        <x:v>2248</x:v>
      </x:c>
      <x:c r="G1457" s="15" t="n">
        <x:f>VLOOKUP(D1457,'Pricing'!$A$6:$E$8,5,FALSE)</x:f>
        <x:v>0.246</x:v>
      </x:c>
      <x:c r="H1457" s="15" t="n">
        <x:f>VLOOKUP(D1457,'Pricing'!$A$6:$E$8,4,FALSE)</x:f>
        <x:v>1.2</x:v>
      </x:c>
      <x:c r="I1457" s="15" t="n">
        <x:f>E1457*G1457/1000000</x:f>
        <x:v>0.007559334</x:v>
      </x:c>
      <x:c r="J1457" s="15" t="n">
        <x:f>F1457*H1457/1000000</x:f>
        <x:v>0.0026976</x:v>
      </x:c>
      <x:c r="K1457" s="15" t="n">
        <x:f>SUM(I1457:J1457)</x:f>
        <x:v>0.010256934</x:v>
      </x:c>
    </x:row>
    <x:row r="1458" ht="23" customHeight="1">
      <x:c r="A1458" s="2" t="str">
        <x:v>REQ-01454</x:v>
      </x:c>
      <x:c r="B1458" s="2" t="n">
        <x:v>9</x:v>
      </x:c>
      <x:c r="C1458" s="2" t="str">
        <x:v>Product</x:v>
      </x:c>
      <x:c r="D1458" s="2" t="str">
        <x:v>Swift</x:v>
      </x:c>
      <x:c r="E1458" s="16" t="n">
        <x:v>86677</x:v>
      </x:c>
      <x:c r="F1458" s="16" t="n">
        <x:v>1764</x:v>
      </x:c>
      <x:c r="G1458" s="15" t="n">
        <x:f>VLOOKUP(D1458,'Pricing'!$A$6:$E$8,5,FALSE)</x:f>
        <x:v>0.246</x:v>
      </x:c>
      <x:c r="H1458" s="15" t="n">
        <x:f>VLOOKUP(D1458,'Pricing'!$A$6:$E$8,4,FALSE)</x:f>
        <x:v>1.2</x:v>
      </x:c>
      <x:c r="I1458" s="15" t="n">
        <x:f>E1458*G1458/1000000</x:f>
        <x:v>0.021322542</x:v>
      </x:c>
      <x:c r="J1458" s="15" t="n">
        <x:f>F1458*H1458/1000000</x:f>
        <x:v>0.0021168</x:v>
      </x:c>
      <x:c r="K1458" s="15" t="n">
        <x:f>SUM(I1458:J1458)</x:f>
        <x:v>0.023439342</x:v>
      </x:c>
    </x:row>
    <x:row r="1459" ht="23" customHeight="1">
      <x:c r="A1459" s="2" t="str">
        <x:v>REQ-01455</x:v>
      </x:c>
      <x:c r="B1459" s="2" t="n">
        <x:v>6</x:v>
      </x:c>
      <x:c r="C1459" s="2" t="str">
        <x:v>Engineering</x:v>
      </x:c>
      <x:c r="D1459" s="2" t="str">
        <x:v>Swift</x:v>
      </x:c>
      <x:c r="E1459" s="16" t="n">
        <x:v>108418</x:v>
      </x:c>
      <x:c r="F1459" s="16" t="n">
        <x:v>2905</x:v>
      </x:c>
      <x:c r="G1459" s="15" t="n">
        <x:f>VLOOKUP(D1459,'Pricing'!$A$6:$E$8,5,FALSE)</x:f>
        <x:v>0.246</x:v>
      </x:c>
      <x:c r="H1459" s="15" t="n">
        <x:f>VLOOKUP(D1459,'Pricing'!$A$6:$E$8,4,FALSE)</x:f>
        <x:v>1.2</x:v>
      </x:c>
      <x:c r="I1459" s="15" t="n">
        <x:f>E1459*G1459/1000000</x:f>
        <x:v>0.026670828</x:v>
      </x:c>
      <x:c r="J1459" s="15" t="n">
        <x:f>F1459*H1459/1000000</x:f>
        <x:v>0.003486</x:v>
      </x:c>
      <x:c r="K1459" s="15" t="n">
        <x:f>SUM(I1459:J1459)</x:f>
        <x:v>0.030156828</x:v>
      </x:c>
    </x:row>
    <x:row r="1460" ht="23" customHeight="1">
      <x:c r="A1460" s="2" t="str">
        <x:v>REQ-01456</x:v>
      </x:c>
      <x:c r="B1460" s="2" t="n">
        <x:v>9</x:v>
      </x:c>
      <x:c r="C1460" s="2" t="str">
        <x:v>Growth</x:v>
      </x:c>
      <x:c r="D1460" s="2" t="str">
        <x:v>Swift</x:v>
      </x:c>
      <x:c r="E1460" s="16" t="n">
        <x:v>58623</x:v>
      </x:c>
      <x:c r="F1460" s="16" t="n">
        <x:v>570</x:v>
      </x:c>
      <x:c r="G1460" s="15" t="n">
        <x:f>VLOOKUP(D1460,'Pricing'!$A$6:$E$8,5,FALSE)</x:f>
        <x:v>0.246</x:v>
      </x:c>
      <x:c r="H1460" s="15" t="n">
        <x:f>VLOOKUP(D1460,'Pricing'!$A$6:$E$8,4,FALSE)</x:f>
        <x:v>1.2</x:v>
      </x:c>
      <x:c r="I1460" s="15" t="n">
        <x:f>E1460*G1460/1000000</x:f>
        <x:v>0.014421258</x:v>
      </x:c>
      <x:c r="J1460" s="15" t="n">
        <x:f>F1460*H1460/1000000</x:f>
        <x:v>0.000684</x:v>
      </x:c>
      <x:c r="K1460" s="15" t="n">
        <x:f>SUM(I1460:J1460)</x:f>
        <x:v>0.015105258</x:v>
      </x:c>
    </x:row>
    <x:row r="1461" ht="23" customHeight="1">
      <x:c r="A1461" s="2" t="str">
        <x:v>REQ-01457</x:v>
      </x:c>
      <x:c r="B1461" s="2" t="n">
        <x:v>15</x:v>
      </x:c>
      <x:c r="C1461" s="2" t="str">
        <x:v>Engineering</x:v>
      </x:c>
      <x:c r="D1461" s="2" t="str">
        <x:v>Balanced</x:v>
      </x:c>
      <x:c r="E1461" s="16" t="n">
        <x:v>46775</x:v>
      </x:c>
      <x:c r="F1461" s="16" t="n">
        <x:v>1572</x:v>
      </x:c>
      <x:c r="G1461" s="15" t="n">
        <x:f>VLOOKUP(D1461,'Pricing'!$A$6:$E$8,5,FALSE)</x:f>
        <x:v>1.2300000000000002</x:v>
      </x:c>
      <x:c r="H1461" s="15" t="n">
        <x:f>VLOOKUP(D1461,'Pricing'!$A$6:$E$8,4,FALSE)</x:f>
        <x:v>6</x:v>
      </x:c>
      <x:c r="I1461" s="15" t="n">
        <x:f>E1461*G1461/1000000</x:f>
        <x:v>0.05753325000000001</x:v>
      </x:c>
      <x:c r="J1461" s="15" t="n">
        <x:f>F1461*H1461/1000000</x:f>
        <x:v>0.009432</x:v>
      </x:c>
      <x:c r="K1461" s="15" t="n">
        <x:f>SUM(I1461:J1461)</x:f>
        <x:v>0.06696525</x:v>
      </x:c>
    </x:row>
    <x:row r="1462" ht="23" customHeight="1">
      <x:c r="A1462" s="2" t="str">
        <x:v>REQ-01458</x:v>
      </x:c>
      <x:c r="B1462" s="2" t="n">
        <x:v>26</x:v>
      </x:c>
      <x:c r="C1462" s="2" t="str">
        <x:v>Support</x:v>
      </x:c>
      <x:c r="D1462" s="2" t="str">
        <x:v>Balanced</x:v>
      </x:c>
      <x:c r="E1462" s="16" t="n">
        <x:v>29463</x:v>
      </x:c>
      <x:c r="F1462" s="16" t="n">
        <x:v>1109</x:v>
      </x:c>
      <x:c r="G1462" s="15" t="n">
        <x:f>VLOOKUP(D1462,'Pricing'!$A$6:$E$8,5,FALSE)</x:f>
        <x:v>1.2300000000000002</x:v>
      </x:c>
      <x:c r="H1462" s="15" t="n">
        <x:f>VLOOKUP(D1462,'Pricing'!$A$6:$E$8,4,FALSE)</x:f>
        <x:v>6</x:v>
      </x:c>
      <x:c r="I1462" s="15" t="n">
        <x:f>E1462*G1462/1000000</x:f>
        <x:v>0.036239490000000006</x:v>
      </x:c>
      <x:c r="J1462" s="15" t="n">
        <x:f>F1462*H1462/1000000</x:f>
        <x:v>0.006654</x:v>
      </x:c>
      <x:c r="K1462" s="15" t="n">
        <x:f>SUM(I1462:J1462)</x:f>
        <x:v>0.042893490000000006</x:v>
      </x:c>
    </x:row>
    <x:row r="1463" ht="23" customHeight="1">
      <x:c r="A1463" s="2" t="str">
        <x:v>REQ-01459</x:v>
      </x:c>
      <x:c r="B1463" s="2" t="n">
        <x:v>9</x:v>
      </x:c>
      <x:c r="C1463" s="2" t="str">
        <x:v>Research</x:v>
      </x:c>
      <x:c r="D1463" s="2" t="str">
        <x:v>Balanced</x:v>
      </x:c>
      <x:c r="E1463" s="16" t="n">
        <x:v>99909</x:v>
      </x:c>
      <x:c r="F1463" s="16" t="n">
        <x:v>2593</x:v>
      </x:c>
      <x:c r="G1463" s="15" t="n">
        <x:f>VLOOKUP(D1463,'Pricing'!$A$6:$E$8,5,FALSE)</x:f>
        <x:v>1.2300000000000002</x:v>
      </x:c>
      <x:c r="H1463" s="15" t="n">
        <x:f>VLOOKUP(D1463,'Pricing'!$A$6:$E$8,4,FALSE)</x:f>
        <x:v>6</x:v>
      </x:c>
      <x:c r="I1463" s="15" t="n">
        <x:f>E1463*G1463/1000000</x:f>
        <x:v>0.12288807000000002</x:v>
      </x:c>
      <x:c r="J1463" s="15" t="n">
        <x:f>F1463*H1463/1000000</x:f>
        <x:v>0.015558</x:v>
      </x:c>
      <x:c r="K1463" s="15" t="n">
        <x:f>SUM(I1463:J1463)</x:f>
        <x:v>0.13844607</x:v>
      </x:c>
    </x:row>
    <x:row r="1464" ht="23" customHeight="1">
      <x:c r="A1464" s="2" t="str">
        <x:v>REQ-01460</x:v>
      </x:c>
      <x:c r="B1464" s="2" t="n">
        <x:v>8</x:v>
      </x:c>
      <x:c r="C1464" s="2" t="str">
        <x:v>Product</x:v>
      </x:c>
      <x:c r="D1464" s="2" t="str">
        <x:v>Balanced</x:v>
      </x:c>
      <x:c r="E1464" s="16" t="n">
        <x:v>61905</x:v>
      </x:c>
      <x:c r="F1464" s="16" t="n">
        <x:v>1476</x:v>
      </x:c>
      <x:c r="G1464" s="15" t="n">
        <x:f>VLOOKUP(D1464,'Pricing'!$A$6:$E$8,5,FALSE)</x:f>
        <x:v>1.2300000000000002</x:v>
      </x:c>
      <x:c r="H1464" s="15" t="n">
        <x:f>VLOOKUP(D1464,'Pricing'!$A$6:$E$8,4,FALSE)</x:f>
        <x:v>6</x:v>
      </x:c>
      <x:c r="I1464" s="15" t="n">
        <x:f>E1464*G1464/1000000</x:f>
        <x:v>0.07614315</x:v>
      </x:c>
      <x:c r="J1464" s="15" t="n">
        <x:f>F1464*H1464/1000000</x:f>
        <x:v>0.008856</x:v>
      </x:c>
      <x:c r="K1464" s="15" t="n">
        <x:f>SUM(I1464:J1464)</x:f>
        <x:v>0.08499915000000001</x:v>
      </x:c>
    </x:row>
    <x:row r="1465" ht="23" customHeight="1">
      <x:c r="A1465" s="2" t="str">
        <x:v>REQ-01461</x:v>
      </x:c>
      <x:c r="B1465" s="2" t="n">
        <x:v>6</x:v>
      </x:c>
      <x:c r="C1465" s="2" t="str">
        <x:v>Operations</x:v>
      </x:c>
      <x:c r="D1465" s="2" t="str">
        <x:v>Balanced</x:v>
      </x:c>
      <x:c r="E1465" s="16" t="n">
        <x:v>53816</x:v>
      </x:c>
      <x:c r="F1465" s="16" t="n">
        <x:v>283</x:v>
      </x:c>
      <x:c r="G1465" s="15" t="n">
        <x:f>VLOOKUP(D1465,'Pricing'!$A$6:$E$8,5,FALSE)</x:f>
        <x:v>1.2300000000000002</x:v>
      </x:c>
      <x:c r="H1465" s="15" t="n">
        <x:f>VLOOKUP(D1465,'Pricing'!$A$6:$E$8,4,FALSE)</x:f>
        <x:v>6</x:v>
      </x:c>
      <x:c r="I1465" s="15" t="n">
        <x:f>E1465*G1465/1000000</x:f>
        <x:v>0.06619368</x:v>
      </x:c>
      <x:c r="J1465" s="15" t="n">
        <x:f>F1465*H1465/1000000</x:f>
        <x:v>0.001698</x:v>
      </x:c>
      <x:c r="K1465" s="15" t="n">
        <x:f>SUM(I1465:J1465)</x:f>
        <x:v>0.06789168000000001</x:v>
      </x:c>
    </x:row>
    <x:row r="1466" ht="23" customHeight="1">
      <x:c r="A1466" s="2" t="str">
        <x:v>REQ-01462</x:v>
      </x:c>
      <x:c r="B1466" s="2" t="n">
        <x:v>6</x:v>
      </x:c>
      <x:c r="C1466" s="2" t="str">
        <x:v>Growth</x:v>
      </x:c>
      <x:c r="D1466" s="2" t="str">
        <x:v>Reasoning</x:v>
      </x:c>
      <x:c r="E1466" s="16" t="n">
        <x:v>10485</x:v>
      </x:c>
      <x:c r="F1466" s="16" t="n">
        <x:v>1698</x:v>
      </x:c>
      <x:c r="G1466" s="15" t="n">
        <x:f>VLOOKUP(D1466,'Pricing'!$A$6:$E$8,5,FALSE)</x:f>
        <x:v>4.920000000000001</x:v>
      </x:c>
      <x:c r="H1466" s="15" t="n">
        <x:f>VLOOKUP(D1466,'Pricing'!$A$6:$E$8,4,FALSE)</x:f>
        <x:v>24</x:v>
      </x:c>
      <x:c r="I1466" s="15" t="n">
        <x:f>E1466*G1466/1000000</x:f>
        <x:v>0.05158620000000001</x:v>
      </x:c>
      <x:c r="J1466" s="15" t="n">
        <x:f>F1466*H1466/1000000</x:f>
        <x:v>0.040752</x:v>
      </x:c>
      <x:c r="K1466" s="15" t="n">
        <x:f>SUM(I1466:J1466)</x:f>
        <x:v>0.09233820000000001</x:v>
      </x:c>
    </x:row>
    <x:row r="1467" ht="23" customHeight="1">
      <x:c r="A1467" s="2" t="str">
        <x:v>REQ-01463</x:v>
      </x:c>
      <x:c r="B1467" s="2" t="n">
        <x:v>8</x:v>
      </x:c>
      <x:c r="C1467" s="2" t="str">
        <x:v>Research</x:v>
      </x:c>
      <x:c r="D1467" s="2" t="str">
        <x:v>Swift</x:v>
      </x:c>
      <x:c r="E1467" s="16" t="n">
        <x:v>44527</x:v>
      </x:c>
      <x:c r="F1467" s="16" t="n">
        <x:v>2094</x:v>
      </x:c>
      <x:c r="G1467" s="15" t="n">
        <x:f>VLOOKUP(D1467,'Pricing'!$A$6:$E$8,5,FALSE)</x:f>
        <x:v>0.246</x:v>
      </x:c>
      <x:c r="H1467" s="15" t="n">
        <x:f>VLOOKUP(D1467,'Pricing'!$A$6:$E$8,4,FALSE)</x:f>
        <x:v>1.2</x:v>
      </x:c>
      <x:c r="I1467" s="15" t="n">
        <x:f>E1467*G1467/1000000</x:f>
        <x:v>0.010953642</x:v>
      </x:c>
      <x:c r="J1467" s="15" t="n">
        <x:f>F1467*H1467/1000000</x:f>
        <x:v>0.0025128</x:v>
      </x:c>
      <x:c r="K1467" s="15" t="n">
        <x:f>SUM(I1467:J1467)</x:f>
        <x:v>0.013466441999999999</x:v>
      </x:c>
    </x:row>
    <x:row r="1468" ht="23" customHeight="1">
      <x:c r="A1468" s="2" t="str">
        <x:v>REQ-01464</x:v>
      </x:c>
      <x:c r="B1468" s="2" t="n">
        <x:v>23</x:v>
      </x:c>
      <x:c r="C1468" s="2" t="str">
        <x:v>Growth</x:v>
      </x:c>
      <x:c r="D1468" s="2" t="str">
        <x:v>Balanced</x:v>
      </x:c>
      <x:c r="E1468" s="16" t="n">
        <x:v>23575</x:v>
      </x:c>
      <x:c r="F1468" s="16" t="n">
        <x:v>3195</x:v>
      </x:c>
      <x:c r="G1468" s="15" t="n">
        <x:f>VLOOKUP(D1468,'Pricing'!$A$6:$E$8,5,FALSE)</x:f>
        <x:v>1.2300000000000002</x:v>
      </x:c>
      <x:c r="H1468" s="15" t="n">
        <x:f>VLOOKUP(D1468,'Pricing'!$A$6:$E$8,4,FALSE)</x:f>
        <x:v>6</x:v>
      </x:c>
      <x:c r="I1468" s="15" t="n">
        <x:f>E1468*G1468/1000000</x:f>
        <x:v>0.028997250000000002</x:v>
      </x:c>
      <x:c r="J1468" s="15" t="n">
        <x:f>F1468*H1468/1000000</x:f>
        <x:v>0.01917</x:v>
      </x:c>
      <x:c r="K1468" s="15" t="n">
        <x:f>SUM(I1468:J1468)</x:f>
        <x:v>0.04816725</x:v>
      </x:c>
    </x:row>
    <x:row r="1469" ht="23" customHeight="1">
      <x:c r="A1469" s="2" t="str">
        <x:v>REQ-01465</x:v>
      </x:c>
      <x:c r="B1469" s="2" t="n">
        <x:v>20</x:v>
      </x:c>
      <x:c r="C1469" s="2" t="str">
        <x:v>Research</x:v>
      </x:c>
      <x:c r="D1469" s="2" t="str">
        <x:v>Swift</x:v>
      </x:c>
      <x:c r="E1469" s="16" t="n">
        <x:v>78531</x:v>
      </x:c>
      <x:c r="F1469" s="16" t="n">
        <x:v>3790</x:v>
      </x:c>
      <x:c r="G1469" s="15" t="n">
        <x:f>VLOOKUP(D1469,'Pricing'!$A$6:$E$8,5,FALSE)</x:f>
        <x:v>0.246</x:v>
      </x:c>
      <x:c r="H1469" s="15" t="n">
        <x:f>VLOOKUP(D1469,'Pricing'!$A$6:$E$8,4,FALSE)</x:f>
        <x:v>1.2</x:v>
      </x:c>
      <x:c r="I1469" s="15" t="n">
        <x:f>E1469*G1469/1000000</x:f>
        <x:v>0.019318626000000002</x:v>
      </x:c>
      <x:c r="J1469" s="15" t="n">
        <x:f>F1469*H1469/1000000</x:f>
        <x:v>0.004548</x:v>
      </x:c>
      <x:c r="K1469" s="15" t="n">
        <x:f>SUM(I1469:J1469)</x:f>
        <x:v>0.023866626000000002</x:v>
      </x:c>
    </x:row>
    <x:row r="1470" ht="23" customHeight="1">
      <x:c r="A1470" s="2" t="str">
        <x:v>REQ-01466</x:v>
      </x:c>
      <x:c r="B1470" s="2" t="n">
        <x:v>21</x:v>
      </x:c>
      <x:c r="C1470" s="2" t="str">
        <x:v>Support</x:v>
      </x:c>
      <x:c r="D1470" s="2" t="str">
        <x:v>Balanced</x:v>
      </x:c>
      <x:c r="E1470" s="16" t="n">
        <x:v>102007</x:v>
      </x:c>
      <x:c r="F1470" s="16" t="n">
        <x:v>1492</x:v>
      </x:c>
      <x:c r="G1470" s="15" t="n">
        <x:f>VLOOKUP(D1470,'Pricing'!$A$6:$E$8,5,FALSE)</x:f>
        <x:v>1.2300000000000002</x:v>
      </x:c>
      <x:c r="H1470" s="15" t="n">
        <x:f>VLOOKUP(D1470,'Pricing'!$A$6:$E$8,4,FALSE)</x:f>
        <x:v>6</x:v>
      </x:c>
      <x:c r="I1470" s="15" t="n">
        <x:f>E1470*G1470/1000000</x:f>
        <x:v>0.12546861</x:v>
      </x:c>
      <x:c r="J1470" s="15" t="n">
        <x:f>F1470*H1470/1000000</x:f>
        <x:v>0.008952</x:v>
      </x:c>
      <x:c r="K1470" s="15" t="n">
        <x:f>SUM(I1470:J1470)</x:f>
        <x:v>0.13442061</x:v>
      </x:c>
    </x:row>
    <x:row r="1471" ht="23" customHeight="1">
      <x:c r="A1471" s="2" t="str">
        <x:v>REQ-01467</x:v>
      </x:c>
      <x:c r="B1471" s="2" t="n">
        <x:v>17</x:v>
      </x:c>
      <x:c r="C1471" s="2" t="str">
        <x:v>Operations</x:v>
      </x:c>
      <x:c r="D1471" s="2" t="str">
        <x:v>Balanced</x:v>
      </x:c>
      <x:c r="E1471" s="16" t="n">
        <x:v>119592</x:v>
      </x:c>
      <x:c r="F1471" s="16" t="n">
        <x:v>1714</x:v>
      </x:c>
      <x:c r="G1471" s="15" t="n">
        <x:f>VLOOKUP(D1471,'Pricing'!$A$6:$E$8,5,FALSE)</x:f>
        <x:v>1.2300000000000002</x:v>
      </x:c>
      <x:c r="H1471" s="15" t="n">
        <x:f>VLOOKUP(D1471,'Pricing'!$A$6:$E$8,4,FALSE)</x:f>
        <x:v>6</x:v>
      </x:c>
      <x:c r="I1471" s="15" t="n">
        <x:f>E1471*G1471/1000000</x:f>
        <x:v>0.14709816000000003</x:v>
      </x:c>
      <x:c r="J1471" s="15" t="n">
        <x:f>F1471*H1471/1000000</x:f>
        <x:v>0.010284</x:v>
      </x:c>
      <x:c r="K1471" s="15" t="n">
        <x:f>SUM(I1471:J1471)</x:f>
        <x:v>0.15738216000000002</x:v>
      </x:c>
    </x:row>
    <x:row r="1472" ht="23" customHeight="1">
      <x:c r="A1472" s="2" t="str">
        <x:v>REQ-01468</x:v>
      </x:c>
      <x:c r="B1472" s="2" t="n">
        <x:v>13</x:v>
      </x:c>
      <x:c r="C1472" s="2" t="str">
        <x:v>Growth</x:v>
      </x:c>
      <x:c r="D1472" s="2" t="str">
        <x:v>Balanced</x:v>
      </x:c>
      <x:c r="E1472" s="16" t="n">
        <x:v>27141</x:v>
      </x:c>
      <x:c r="F1472" s="16" t="n">
        <x:v>299</x:v>
      </x:c>
      <x:c r="G1472" s="15" t="n">
        <x:f>VLOOKUP(D1472,'Pricing'!$A$6:$E$8,5,FALSE)</x:f>
        <x:v>1.2300000000000002</x:v>
      </x:c>
      <x:c r="H1472" s="15" t="n">
        <x:f>VLOOKUP(D1472,'Pricing'!$A$6:$E$8,4,FALSE)</x:f>
        <x:v>6</x:v>
      </x:c>
      <x:c r="I1472" s="15" t="n">
        <x:f>E1472*G1472/1000000</x:f>
        <x:v>0.033383430000000006</x:v>
      </x:c>
      <x:c r="J1472" s="15" t="n">
        <x:f>F1472*H1472/1000000</x:f>
        <x:v>0.001794</x:v>
      </x:c>
      <x:c r="K1472" s="15" t="n">
        <x:f>SUM(I1472:J1472)</x:f>
        <x:v>0.03517743</x:v>
      </x:c>
    </x:row>
    <x:row r="1473" ht="23" customHeight="1">
      <x:c r="A1473" s="2" t="str">
        <x:v>REQ-01469</x:v>
      </x:c>
      <x:c r="B1473" s="2" t="n">
        <x:v>24</x:v>
      </x:c>
      <x:c r="C1473" s="2" t="str">
        <x:v>Operations</x:v>
      </x:c>
      <x:c r="D1473" s="2" t="str">
        <x:v>Balanced</x:v>
      </x:c>
      <x:c r="E1473" s="16" t="n">
        <x:v>45345</x:v>
      </x:c>
      <x:c r="F1473" s="16" t="n">
        <x:v>1923</x:v>
      </x:c>
      <x:c r="G1473" s="15" t="n">
        <x:f>VLOOKUP(D1473,'Pricing'!$A$6:$E$8,5,FALSE)</x:f>
        <x:v>1.2300000000000002</x:v>
      </x:c>
      <x:c r="H1473" s="15" t="n">
        <x:f>VLOOKUP(D1473,'Pricing'!$A$6:$E$8,4,FALSE)</x:f>
        <x:v>6</x:v>
      </x:c>
      <x:c r="I1473" s="15" t="n">
        <x:f>E1473*G1473/1000000</x:f>
        <x:v>0.05577435000000001</x:v>
      </x:c>
      <x:c r="J1473" s="15" t="n">
        <x:f>F1473*H1473/1000000</x:f>
        <x:v>0.011538</x:v>
      </x:c>
      <x:c r="K1473" s="15" t="n">
        <x:f>SUM(I1473:J1473)</x:f>
        <x:v>0.06731235</x:v>
      </x:c>
    </x:row>
    <x:row r="1474" ht="23" customHeight="1">
      <x:c r="A1474" s="2" t="str">
        <x:v>REQ-01470</x:v>
      </x:c>
      <x:c r="B1474" s="2" t="n">
        <x:v>20</x:v>
      </x:c>
      <x:c r="C1474" s="2" t="str">
        <x:v>Product</x:v>
      </x:c>
      <x:c r="D1474" s="2" t="str">
        <x:v>Reasoning</x:v>
      </x:c>
      <x:c r="E1474" s="16" t="n">
        <x:v>109981</x:v>
      </x:c>
      <x:c r="F1474" s="16" t="n">
        <x:v>3448</x:v>
      </x:c>
      <x:c r="G1474" s="15" t="n">
        <x:f>VLOOKUP(D1474,'Pricing'!$A$6:$E$8,5,FALSE)</x:f>
        <x:v>4.920000000000001</x:v>
      </x:c>
      <x:c r="H1474" s="15" t="n">
        <x:f>VLOOKUP(D1474,'Pricing'!$A$6:$E$8,4,FALSE)</x:f>
        <x:v>24</x:v>
      </x:c>
      <x:c r="I1474" s="15" t="n">
        <x:f>E1474*G1474/1000000</x:f>
        <x:v>0.5411065200000001</x:v>
      </x:c>
      <x:c r="J1474" s="15" t="n">
        <x:f>F1474*H1474/1000000</x:f>
        <x:v>0.082752</x:v>
      </x:c>
      <x:c r="K1474" s="15" t="n">
        <x:f>SUM(I1474:J1474)</x:f>
        <x:v>0.6238585200000002</x:v>
      </x:c>
    </x:row>
    <x:row r="1475" ht="23" customHeight="1">
      <x:c r="A1475" s="2" t="str">
        <x:v>REQ-01471</x:v>
      </x:c>
      <x:c r="B1475" s="2" t="n">
        <x:v>12</x:v>
      </x:c>
      <x:c r="C1475" s="2" t="str">
        <x:v>Operations</x:v>
      </x:c>
      <x:c r="D1475" s="2" t="str">
        <x:v>Balanced</x:v>
      </x:c>
      <x:c r="E1475" s="16" t="n">
        <x:v>115125</x:v>
      </x:c>
      <x:c r="F1475" s="16" t="n">
        <x:v>2979</x:v>
      </x:c>
      <x:c r="G1475" s="15" t="n">
        <x:f>VLOOKUP(D1475,'Pricing'!$A$6:$E$8,5,FALSE)</x:f>
        <x:v>1.2300000000000002</x:v>
      </x:c>
      <x:c r="H1475" s="15" t="n">
        <x:f>VLOOKUP(D1475,'Pricing'!$A$6:$E$8,4,FALSE)</x:f>
        <x:v>6</x:v>
      </x:c>
      <x:c r="I1475" s="15" t="n">
        <x:f>E1475*G1475/1000000</x:f>
        <x:v>0.14160375000000003</x:v>
      </x:c>
      <x:c r="J1475" s="15" t="n">
        <x:f>F1475*H1475/1000000</x:f>
        <x:v>0.017874</x:v>
      </x:c>
      <x:c r="K1475" s="15" t="n">
        <x:f>SUM(I1475:J1475)</x:f>
        <x:v>0.15947775000000003</x:v>
      </x:c>
    </x:row>
    <x:row r="1476" ht="23" customHeight="1">
      <x:c r="A1476" s="2" t="str">
        <x:v>REQ-01472</x:v>
      </x:c>
      <x:c r="B1476" s="2" t="n">
        <x:v>7</x:v>
      </x:c>
      <x:c r="C1476" s="2" t="str">
        <x:v>Support</x:v>
      </x:c>
      <x:c r="D1476" s="2" t="str">
        <x:v>Swift</x:v>
      </x:c>
      <x:c r="E1476" s="16" t="n">
        <x:v>10648</x:v>
      </x:c>
      <x:c r="F1476" s="16" t="n">
        <x:v>3159</x:v>
      </x:c>
      <x:c r="G1476" s="15" t="n">
        <x:f>VLOOKUP(D1476,'Pricing'!$A$6:$E$8,5,FALSE)</x:f>
        <x:v>0.246</x:v>
      </x:c>
      <x:c r="H1476" s="15" t="n">
        <x:f>VLOOKUP(D1476,'Pricing'!$A$6:$E$8,4,FALSE)</x:f>
        <x:v>1.2</x:v>
      </x:c>
      <x:c r="I1476" s="15" t="n">
        <x:f>E1476*G1476/1000000</x:f>
        <x:v>0.0026194079999999997</x:v>
      </x:c>
      <x:c r="J1476" s="15" t="n">
        <x:f>F1476*H1476/1000000</x:f>
        <x:v>0.0037907999999999996</x:v>
      </x:c>
      <x:c r="K1476" s="15" t="n">
        <x:f>SUM(I1476:J1476)</x:f>
        <x:v>0.006410207999999999</x:v>
      </x:c>
    </x:row>
    <x:row r="1477" ht="23" customHeight="1">
      <x:c r="A1477" s="2" t="str">
        <x:v>REQ-01473</x:v>
      </x:c>
      <x:c r="B1477" s="2" t="n">
        <x:v>28</x:v>
      </x:c>
      <x:c r="C1477" s="2" t="str">
        <x:v>Research</x:v>
      </x:c>
      <x:c r="D1477" s="2" t="str">
        <x:v>Balanced</x:v>
      </x:c>
      <x:c r="E1477" s="16" t="n">
        <x:v>34613</x:v>
      </x:c>
      <x:c r="F1477" s="16" t="n">
        <x:v>3009</x:v>
      </x:c>
      <x:c r="G1477" s="15" t="n">
        <x:f>VLOOKUP(D1477,'Pricing'!$A$6:$E$8,5,FALSE)</x:f>
        <x:v>1.2300000000000002</x:v>
      </x:c>
      <x:c r="H1477" s="15" t="n">
        <x:f>VLOOKUP(D1477,'Pricing'!$A$6:$E$8,4,FALSE)</x:f>
        <x:v>6</x:v>
      </x:c>
      <x:c r="I1477" s="15" t="n">
        <x:f>E1477*G1477/1000000</x:f>
        <x:v>0.042573990000000006</x:v>
      </x:c>
      <x:c r="J1477" s="15" t="n">
        <x:f>F1477*H1477/1000000</x:f>
        <x:v>0.018054</x:v>
      </x:c>
      <x:c r="K1477" s="15" t="n">
        <x:f>SUM(I1477:J1477)</x:f>
        <x:v>0.06062799000000001</x:v>
      </x:c>
    </x:row>
    <x:row r="1478" ht="23" customHeight="1">
      <x:c r="A1478" s="2" t="str">
        <x:v>REQ-01474</x:v>
      </x:c>
      <x:c r="B1478" s="2" t="n">
        <x:v>14</x:v>
      </x:c>
      <x:c r="C1478" s="2" t="str">
        <x:v>Support</x:v>
      </x:c>
      <x:c r="D1478" s="2" t="str">
        <x:v>Swift</x:v>
      </x:c>
      <x:c r="E1478" s="16" t="n">
        <x:v>54855</x:v>
      </x:c>
      <x:c r="F1478" s="16" t="n">
        <x:v>3379</x:v>
      </x:c>
      <x:c r="G1478" s="15" t="n">
        <x:f>VLOOKUP(D1478,'Pricing'!$A$6:$E$8,5,FALSE)</x:f>
        <x:v>0.246</x:v>
      </x:c>
      <x:c r="H1478" s="15" t="n">
        <x:f>VLOOKUP(D1478,'Pricing'!$A$6:$E$8,4,FALSE)</x:f>
        <x:v>1.2</x:v>
      </x:c>
      <x:c r="I1478" s="15" t="n">
        <x:f>E1478*G1478/1000000</x:f>
        <x:v>0.01349433</x:v>
      </x:c>
      <x:c r="J1478" s="15" t="n">
        <x:f>F1478*H1478/1000000</x:f>
        <x:v>0.0040548</x:v>
      </x:c>
      <x:c r="K1478" s="15" t="n">
        <x:f>SUM(I1478:J1478)</x:f>
        <x:v>0.01754913</x:v>
      </x:c>
    </x:row>
    <x:row r="1479" ht="23" customHeight="1">
      <x:c r="A1479" s="2" t="str">
        <x:v>REQ-01475</x:v>
      </x:c>
      <x:c r="B1479" s="2" t="n">
        <x:v>23</x:v>
      </x:c>
      <x:c r="C1479" s="2" t="str">
        <x:v>Engineering</x:v>
      </x:c>
      <x:c r="D1479" s="2" t="str">
        <x:v>Swift</x:v>
      </x:c>
      <x:c r="E1479" s="16" t="n">
        <x:v>75733</x:v>
      </x:c>
      <x:c r="F1479" s="16" t="n">
        <x:v>3356</x:v>
      </x:c>
      <x:c r="G1479" s="15" t="n">
        <x:f>VLOOKUP(D1479,'Pricing'!$A$6:$E$8,5,FALSE)</x:f>
        <x:v>0.246</x:v>
      </x:c>
      <x:c r="H1479" s="15" t="n">
        <x:f>VLOOKUP(D1479,'Pricing'!$A$6:$E$8,4,FALSE)</x:f>
        <x:v>1.2</x:v>
      </x:c>
      <x:c r="I1479" s="15" t="n">
        <x:f>E1479*G1479/1000000</x:f>
        <x:v>0.018630318</x:v>
      </x:c>
      <x:c r="J1479" s="15" t="n">
        <x:f>F1479*H1479/1000000</x:f>
        <x:v>0.0040272</x:v>
      </x:c>
      <x:c r="K1479" s="15" t="n">
        <x:f>SUM(I1479:J1479)</x:f>
        <x:v>0.022657518</x:v>
      </x:c>
    </x:row>
    <x:row r="1480" ht="23" customHeight="1">
      <x:c r="A1480" s="2" t="str">
        <x:v>REQ-01476</x:v>
      </x:c>
      <x:c r="B1480" s="2" t="n">
        <x:v>25</x:v>
      </x:c>
      <x:c r="C1480" s="2" t="str">
        <x:v>Growth</x:v>
      </x:c>
      <x:c r="D1480" s="2" t="str">
        <x:v>Reasoning</x:v>
      </x:c>
      <x:c r="E1480" s="16" t="n">
        <x:v>55145</x:v>
      </x:c>
      <x:c r="F1480" s="16" t="n">
        <x:v>303</x:v>
      </x:c>
      <x:c r="G1480" s="15" t="n">
        <x:f>VLOOKUP(D1480,'Pricing'!$A$6:$E$8,5,FALSE)</x:f>
        <x:v>4.920000000000001</x:v>
      </x:c>
      <x:c r="H1480" s="15" t="n">
        <x:f>VLOOKUP(D1480,'Pricing'!$A$6:$E$8,4,FALSE)</x:f>
        <x:v>24</x:v>
      </x:c>
      <x:c r="I1480" s="15" t="n">
        <x:f>E1480*G1480/1000000</x:f>
        <x:v>0.27131340000000004</x:v>
      </x:c>
      <x:c r="J1480" s="15" t="n">
        <x:f>F1480*H1480/1000000</x:f>
        <x:v>0.007272</x:v>
      </x:c>
      <x:c r="K1480" s="15" t="n">
        <x:f>SUM(I1480:J1480)</x:f>
        <x:v>0.27858540000000004</x:v>
      </x:c>
    </x:row>
    <x:row r="1481" ht="23" customHeight="1">
      <x:c r="A1481" s="2" t="str">
        <x:v>REQ-01477</x:v>
      </x:c>
      <x:c r="B1481" s="2" t="n">
        <x:v>17</x:v>
      </x:c>
      <x:c r="C1481" s="2" t="str">
        <x:v>Operations</x:v>
      </x:c>
      <x:c r="D1481" s="2" t="str">
        <x:v>Balanced</x:v>
      </x:c>
      <x:c r="E1481" s="16" t="n">
        <x:v>25673</x:v>
      </x:c>
      <x:c r="F1481" s="16" t="n">
        <x:v>1665</x:v>
      </x:c>
      <x:c r="G1481" s="15" t="n">
        <x:f>VLOOKUP(D1481,'Pricing'!$A$6:$E$8,5,FALSE)</x:f>
        <x:v>1.2300000000000002</x:v>
      </x:c>
      <x:c r="H1481" s="15" t="n">
        <x:f>VLOOKUP(D1481,'Pricing'!$A$6:$E$8,4,FALSE)</x:f>
        <x:v>6</x:v>
      </x:c>
      <x:c r="I1481" s="15" t="n">
        <x:f>E1481*G1481/1000000</x:f>
        <x:v>0.03157779</x:v>
      </x:c>
      <x:c r="J1481" s="15" t="n">
        <x:f>F1481*H1481/1000000</x:f>
        <x:v>0.00999</x:v>
      </x:c>
      <x:c r="K1481" s="15" t="n">
        <x:f>SUM(I1481:J1481)</x:f>
        <x:v>0.04156779</x:v>
      </x:c>
    </x:row>
    <x:row r="1482" ht="23" customHeight="1">
      <x:c r="A1482" s="2" t="str">
        <x:v>REQ-01478</x:v>
      </x:c>
      <x:c r="B1482" s="2" t="n">
        <x:v>24</x:v>
      </x:c>
      <x:c r="C1482" s="2" t="str">
        <x:v>Support</x:v>
      </x:c>
      <x:c r="D1482" s="2" t="str">
        <x:v>Swift</x:v>
      </x:c>
      <x:c r="E1482" s="16" t="n">
        <x:v>97294</x:v>
      </x:c>
      <x:c r="F1482" s="16" t="n">
        <x:v>3000</x:v>
      </x:c>
      <x:c r="G1482" s="15" t="n">
        <x:f>VLOOKUP(D1482,'Pricing'!$A$6:$E$8,5,FALSE)</x:f>
        <x:v>0.246</x:v>
      </x:c>
      <x:c r="H1482" s="15" t="n">
        <x:f>VLOOKUP(D1482,'Pricing'!$A$6:$E$8,4,FALSE)</x:f>
        <x:v>1.2</x:v>
      </x:c>
      <x:c r="I1482" s="15" t="n">
        <x:f>E1482*G1482/1000000</x:f>
        <x:v>0.023934324</x:v>
      </x:c>
      <x:c r="J1482" s="15" t="n">
        <x:f>F1482*H1482/1000000</x:f>
        <x:v>0.0036</x:v>
      </x:c>
      <x:c r="K1482" s="15" t="n">
        <x:f>SUM(I1482:J1482)</x:f>
        <x:v>0.027534324</x:v>
      </x:c>
    </x:row>
    <x:row r="1483" ht="23" customHeight="1">
      <x:c r="A1483" s="2" t="str">
        <x:v>REQ-01479</x:v>
      </x:c>
      <x:c r="B1483" s="2" t="n">
        <x:v>20</x:v>
      </x:c>
      <x:c r="C1483" s="2" t="str">
        <x:v>Research</x:v>
      </x:c>
      <x:c r="D1483" s="2" t="str">
        <x:v>Swift</x:v>
      </x:c>
      <x:c r="E1483" s="16" t="n">
        <x:v>89171</x:v>
      </x:c>
      <x:c r="F1483" s="16" t="n">
        <x:v>3827</x:v>
      </x:c>
      <x:c r="G1483" s="15" t="n">
        <x:f>VLOOKUP(D1483,'Pricing'!$A$6:$E$8,5,FALSE)</x:f>
        <x:v>0.246</x:v>
      </x:c>
      <x:c r="H1483" s="15" t="n">
        <x:f>VLOOKUP(D1483,'Pricing'!$A$6:$E$8,4,FALSE)</x:f>
        <x:v>1.2</x:v>
      </x:c>
      <x:c r="I1483" s="15" t="n">
        <x:f>E1483*G1483/1000000</x:f>
        <x:v>0.021936066</x:v>
      </x:c>
      <x:c r="J1483" s="15" t="n">
        <x:f>F1483*H1483/1000000</x:f>
        <x:v>0.0045924</x:v>
      </x:c>
      <x:c r="K1483" s="15" t="n">
        <x:f>SUM(I1483:J1483)</x:f>
        <x:v>0.026528466</x:v>
      </x:c>
    </x:row>
    <x:row r="1484" ht="23" customHeight="1">
      <x:c r="A1484" s="2" t="str">
        <x:v>REQ-01480</x:v>
      </x:c>
      <x:c r="B1484" s="2" t="n">
        <x:v>14</x:v>
      </x:c>
      <x:c r="C1484" s="2" t="str">
        <x:v>Product</x:v>
      </x:c>
      <x:c r="D1484" s="2" t="str">
        <x:v>Swift</x:v>
      </x:c>
      <x:c r="E1484" s="16" t="n">
        <x:v>71715</x:v>
      </x:c>
      <x:c r="F1484" s="16" t="n">
        <x:v>3559</x:v>
      </x:c>
      <x:c r="G1484" s="15" t="n">
        <x:f>VLOOKUP(D1484,'Pricing'!$A$6:$E$8,5,FALSE)</x:f>
        <x:v>0.246</x:v>
      </x:c>
      <x:c r="H1484" s="15" t="n">
        <x:f>VLOOKUP(D1484,'Pricing'!$A$6:$E$8,4,FALSE)</x:f>
        <x:v>1.2</x:v>
      </x:c>
      <x:c r="I1484" s="15" t="n">
        <x:f>E1484*G1484/1000000</x:f>
        <x:v>0.01764189</x:v>
      </x:c>
      <x:c r="J1484" s="15" t="n">
        <x:f>F1484*H1484/1000000</x:f>
        <x:v>0.0042708</x:v>
      </x:c>
      <x:c r="K1484" s="15" t="n">
        <x:f>SUM(I1484:J1484)</x:f>
        <x:v>0.02191269</x:v>
      </x:c>
    </x:row>
    <x:row r="1485" ht="23" customHeight="1">
      <x:c r="A1485" s="2" t="str">
        <x:v>REQ-01481</x:v>
      </x:c>
      <x:c r="B1485" s="2" t="n">
        <x:v>10</x:v>
      </x:c>
      <x:c r="C1485" s="2" t="str">
        <x:v>Engineering</x:v>
      </x:c>
      <x:c r="D1485" s="2" t="str">
        <x:v>Swift</x:v>
      </x:c>
      <x:c r="E1485" s="16" t="n">
        <x:v>114466</x:v>
      </x:c>
      <x:c r="F1485" s="16" t="n">
        <x:v>1416</x:v>
      </x:c>
      <x:c r="G1485" s="15" t="n">
        <x:f>VLOOKUP(D1485,'Pricing'!$A$6:$E$8,5,FALSE)</x:f>
        <x:v>0.246</x:v>
      </x:c>
      <x:c r="H1485" s="15" t="n">
        <x:f>VLOOKUP(D1485,'Pricing'!$A$6:$E$8,4,FALSE)</x:f>
        <x:v>1.2</x:v>
      </x:c>
      <x:c r="I1485" s="15" t="n">
        <x:f>E1485*G1485/1000000</x:f>
        <x:v>0.028158635999999997</x:v>
      </x:c>
      <x:c r="J1485" s="15" t="n">
        <x:f>F1485*H1485/1000000</x:f>
        <x:v>0.0016992</x:v>
      </x:c>
      <x:c r="K1485" s="15" t="n">
        <x:f>SUM(I1485:J1485)</x:f>
        <x:v>0.029857836</x:v>
      </x:c>
    </x:row>
    <x:row r="1486" ht="23" customHeight="1">
      <x:c r="A1486" s="2" t="str">
        <x:v>REQ-01482</x:v>
      </x:c>
      <x:c r="B1486" s="2" t="n">
        <x:v>10</x:v>
      </x:c>
      <x:c r="C1486" s="2" t="str">
        <x:v>Support</x:v>
      </x:c>
      <x:c r="D1486" s="2" t="str">
        <x:v>Swift</x:v>
      </x:c>
      <x:c r="E1486" s="16" t="n">
        <x:v>58472</x:v>
      </x:c>
      <x:c r="F1486" s="16" t="n">
        <x:v>1574</x:v>
      </x:c>
      <x:c r="G1486" s="15" t="n">
        <x:f>VLOOKUP(D1486,'Pricing'!$A$6:$E$8,5,FALSE)</x:f>
        <x:v>0.246</x:v>
      </x:c>
      <x:c r="H1486" s="15" t="n">
        <x:f>VLOOKUP(D1486,'Pricing'!$A$6:$E$8,4,FALSE)</x:f>
        <x:v>1.2</x:v>
      </x:c>
      <x:c r="I1486" s="15" t="n">
        <x:f>E1486*G1486/1000000</x:f>
        <x:v>0.014384112</x:v>
      </x:c>
      <x:c r="J1486" s="15" t="n">
        <x:f>F1486*H1486/1000000</x:f>
        <x:v>0.0018888</x:v>
      </x:c>
      <x:c r="K1486" s="15" t="n">
        <x:f>SUM(I1486:J1486)</x:f>
        <x:v>0.016272912</x:v>
      </x:c>
    </x:row>
    <x:row r="1487" ht="23" customHeight="1">
      <x:c r="A1487" s="2" t="str">
        <x:v>REQ-01483</x:v>
      </x:c>
      <x:c r="B1487" s="2" t="n">
        <x:v>19</x:v>
      </x:c>
      <x:c r="C1487" s="2" t="str">
        <x:v>Operations</x:v>
      </x:c>
      <x:c r="D1487" s="2" t="str">
        <x:v>Swift</x:v>
      </x:c>
      <x:c r="E1487" s="16" t="n">
        <x:v>25631</x:v>
      </x:c>
      <x:c r="F1487" s="16" t="n">
        <x:v>995</x:v>
      </x:c>
      <x:c r="G1487" s="15" t="n">
        <x:f>VLOOKUP(D1487,'Pricing'!$A$6:$E$8,5,FALSE)</x:f>
        <x:v>0.246</x:v>
      </x:c>
      <x:c r="H1487" s="15" t="n">
        <x:f>VLOOKUP(D1487,'Pricing'!$A$6:$E$8,4,FALSE)</x:f>
        <x:v>1.2</x:v>
      </x:c>
      <x:c r="I1487" s="15" t="n">
        <x:f>E1487*G1487/1000000</x:f>
        <x:v>0.006305226</x:v>
      </x:c>
      <x:c r="J1487" s="15" t="n">
        <x:f>F1487*H1487/1000000</x:f>
        <x:v>0.001194</x:v>
      </x:c>
      <x:c r="K1487" s="15" t="n">
        <x:f>SUM(I1487:J1487)</x:f>
        <x:v>0.0074992259999999995</x:v>
      </x:c>
    </x:row>
    <x:row r="1488" ht="23" customHeight="1">
      <x:c r="A1488" s="2" t="str">
        <x:v>REQ-01484</x:v>
      </x:c>
      <x:c r="B1488" s="2" t="n">
        <x:v>8</x:v>
      </x:c>
      <x:c r="C1488" s="2" t="str">
        <x:v>Product</x:v>
      </x:c>
      <x:c r="D1488" s="2" t="str">
        <x:v>Reasoning</x:v>
      </x:c>
      <x:c r="E1488" s="16" t="n">
        <x:v>78914</x:v>
      </x:c>
      <x:c r="F1488" s="16" t="n">
        <x:v>2197</x:v>
      </x:c>
      <x:c r="G1488" s="15" t="n">
        <x:f>VLOOKUP(D1488,'Pricing'!$A$6:$E$8,5,FALSE)</x:f>
        <x:v>4.920000000000001</x:v>
      </x:c>
      <x:c r="H1488" s="15" t="n">
        <x:f>VLOOKUP(D1488,'Pricing'!$A$6:$E$8,4,FALSE)</x:f>
        <x:v>24</x:v>
      </x:c>
      <x:c r="I1488" s="15" t="n">
        <x:f>E1488*G1488/1000000</x:f>
        <x:v>0.3882568800000001</x:v>
      </x:c>
      <x:c r="J1488" s="15" t="n">
        <x:f>F1488*H1488/1000000</x:f>
        <x:v>0.052728</x:v>
      </x:c>
      <x:c r="K1488" s="15" t="n">
        <x:f>SUM(I1488:J1488)</x:f>
        <x:v>0.4409848800000001</x:v>
      </x:c>
    </x:row>
    <x:row r="1489" ht="23" customHeight="1">
      <x:c r="A1489" s="2" t="str">
        <x:v>REQ-01485</x:v>
      </x:c>
      <x:c r="B1489" s="2" t="n">
        <x:v>25</x:v>
      </x:c>
      <x:c r="C1489" s="2" t="str">
        <x:v>Operations</x:v>
      </x:c>
      <x:c r="D1489" s="2" t="str">
        <x:v>Balanced</x:v>
      </x:c>
      <x:c r="E1489" s="16" t="n">
        <x:v>98905</x:v>
      </x:c>
      <x:c r="F1489" s="16" t="n">
        <x:v>1695</x:v>
      </x:c>
      <x:c r="G1489" s="15" t="n">
        <x:f>VLOOKUP(D1489,'Pricing'!$A$6:$E$8,5,FALSE)</x:f>
        <x:v>1.2300000000000002</x:v>
      </x:c>
      <x:c r="H1489" s="15" t="n">
        <x:f>VLOOKUP(D1489,'Pricing'!$A$6:$E$8,4,FALSE)</x:f>
        <x:v>6</x:v>
      </x:c>
      <x:c r="I1489" s="15" t="n">
        <x:f>E1489*G1489/1000000</x:f>
        <x:v>0.12165315000000003</x:v>
      </x:c>
      <x:c r="J1489" s="15" t="n">
        <x:f>F1489*H1489/1000000</x:f>
        <x:v>0.01017</x:v>
      </x:c>
      <x:c r="K1489" s="15" t="n">
        <x:f>SUM(I1489:J1489)</x:f>
        <x:v>0.13182315000000003</x:v>
      </x:c>
    </x:row>
    <x:row r="1490" ht="23" customHeight="1">
      <x:c r="A1490" s="2" t="str">
        <x:v>REQ-01486</x:v>
      </x:c>
      <x:c r="B1490" s="2" t="n">
        <x:v>26</x:v>
      </x:c>
      <x:c r="C1490" s="2" t="str">
        <x:v>Growth</x:v>
      </x:c>
      <x:c r="D1490" s="2" t="str">
        <x:v>Reasoning</x:v>
      </x:c>
      <x:c r="E1490" s="16" t="n">
        <x:v>47775</x:v>
      </x:c>
      <x:c r="F1490" s="16" t="n">
        <x:v>2807</x:v>
      </x:c>
      <x:c r="G1490" s="15" t="n">
        <x:f>VLOOKUP(D1490,'Pricing'!$A$6:$E$8,5,FALSE)</x:f>
        <x:v>4.920000000000001</x:v>
      </x:c>
      <x:c r="H1490" s="15" t="n">
        <x:f>VLOOKUP(D1490,'Pricing'!$A$6:$E$8,4,FALSE)</x:f>
        <x:v>24</x:v>
      </x:c>
      <x:c r="I1490" s="15" t="n">
        <x:f>E1490*G1490/1000000</x:f>
        <x:v>0.23505300000000004</x:v>
      </x:c>
      <x:c r="J1490" s="15" t="n">
        <x:f>F1490*H1490/1000000</x:f>
        <x:v>0.067368</x:v>
      </x:c>
      <x:c r="K1490" s="15" t="n">
        <x:f>SUM(I1490:J1490)</x:f>
        <x:v>0.30242100000000005</x:v>
      </x:c>
    </x:row>
    <x:row r="1491" ht="23" customHeight="1">
      <x:c r="A1491" s="2" t="str">
        <x:v>REQ-01487</x:v>
      </x:c>
      <x:c r="B1491" s="2" t="n">
        <x:v>8</x:v>
      </x:c>
      <x:c r="C1491" s="2" t="str">
        <x:v>Engineering</x:v>
      </x:c>
      <x:c r="D1491" s="2" t="str">
        <x:v>Swift</x:v>
      </x:c>
      <x:c r="E1491" s="16" t="n">
        <x:v>83171</x:v>
      </x:c>
      <x:c r="F1491" s="16" t="n">
        <x:v>1544</x:v>
      </x:c>
      <x:c r="G1491" s="15" t="n">
        <x:f>VLOOKUP(D1491,'Pricing'!$A$6:$E$8,5,FALSE)</x:f>
        <x:v>0.246</x:v>
      </x:c>
      <x:c r="H1491" s="15" t="n">
        <x:f>VLOOKUP(D1491,'Pricing'!$A$6:$E$8,4,FALSE)</x:f>
        <x:v>1.2</x:v>
      </x:c>
      <x:c r="I1491" s="15" t="n">
        <x:f>E1491*G1491/1000000</x:f>
        <x:v>0.020460066</x:v>
      </x:c>
      <x:c r="J1491" s="15" t="n">
        <x:f>F1491*H1491/1000000</x:f>
        <x:v>0.0018528</x:v>
      </x:c>
      <x:c r="K1491" s="15" t="n">
        <x:f>SUM(I1491:J1491)</x:f>
        <x:v>0.022312866</x:v>
      </x:c>
    </x:row>
    <x:row r="1492" ht="23" customHeight="1">
      <x:c r="A1492" s="2" t="str">
        <x:v>REQ-01488</x:v>
      </x:c>
      <x:c r="B1492" s="2" t="n">
        <x:v>31</x:v>
      </x:c>
      <x:c r="C1492" s="2" t="str">
        <x:v>Growth</x:v>
      </x:c>
      <x:c r="D1492" s="2" t="str">
        <x:v>Reasoning</x:v>
      </x:c>
      <x:c r="E1492" s="16" t="n">
        <x:v>79992</x:v>
      </x:c>
      <x:c r="F1492" s="16" t="n">
        <x:v>1106</x:v>
      </x:c>
      <x:c r="G1492" s="15" t="n">
        <x:f>VLOOKUP(D1492,'Pricing'!$A$6:$E$8,5,FALSE)</x:f>
        <x:v>4.920000000000001</x:v>
      </x:c>
      <x:c r="H1492" s="15" t="n">
        <x:f>VLOOKUP(D1492,'Pricing'!$A$6:$E$8,4,FALSE)</x:f>
        <x:v>24</x:v>
      </x:c>
      <x:c r="I1492" s="15" t="n">
        <x:f>E1492*G1492/1000000</x:f>
        <x:v>0.3935606400000001</x:v>
      </x:c>
      <x:c r="J1492" s="15" t="n">
        <x:f>F1492*H1492/1000000</x:f>
        <x:v>0.026544</x:v>
      </x:c>
      <x:c r="K1492" s="15" t="n">
        <x:f>SUM(I1492:J1492)</x:f>
        <x:v>0.4201046400000001</x:v>
      </x:c>
    </x:row>
    <x:row r="1493" ht="23" customHeight="1">
      <x:c r="A1493" s="2" t="str">
        <x:v>REQ-01489</x:v>
      </x:c>
      <x:c r="B1493" s="2" t="n">
        <x:v>10</x:v>
      </x:c>
      <x:c r="C1493" s="2" t="str">
        <x:v>Operations</x:v>
      </x:c>
      <x:c r="D1493" s="2" t="str">
        <x:v>Swift</x:v>
      </x:c>
      <x:c r="E1493" s="16" t="n">
        <x:v>64893</x:v>
      </x:c>
      <x:c r="F1493" s="16" t="n">
        <x:v>1958</x:v>
      </x:c>
      <x:c r="G1493" s="15" t="n">
        <x:f>VLOOKUP(D1493,'Pricing'!$A$6:$E$8,5,FALSE)</x:f>
        <x:v>0.246</x:v>
      </x:c>
      <x:c r="H1493" s="15" t="n">
        <x:f>VLOOKUP(D1493,'Pricing'!$A$6:$E$8,4,FALSE)</x:f>
        <x:v>1.2</x:v>
      </x:c>
      <x:c r="I1493" s="15" t="n">
        <x:f>E1493*G1493/1000000</x:f>
        <x:v>0.015963678</x:v>
      </x:c>
      <x:c r="J1493" s="15" t="n">
        <x:f>F1493*H1493/1000000</x:f>
        <x:v>0.0023496</x:v>
      </x:c>
      <x:c r="K1493" s="15" t="n">
        <x:f>SUM(I1493:J1493)</x:f>
        <x:v>0.018313278</x:v>
      </x:c>
    </x:row>
    <x:row r="1494" ht="23" customHeight="1">
      <x:c r="A1494" s="2" t="str">
        <x:v>REQ-01490</x:v>
      </x:c>
      <x:c r="B1494" s="2" t="n">
        <x:v>7</x:v>
      </x:c>
      <x:c r="C1494" s="2" t="str">
        <x:v>Growth</x:v>
      </x:c>
      <x:c r="D1494" s="2" t="str">
        <x:v>Swift</x:v>
      </x:c>
      <x:c r="E1494" s="16" t="n">
        <x:v>116165</x:v>
      </x:c>
      <x:c r="F1494" s="16" t="n">
        <x:v>3535</x:v>
      </x:c>
      <x:c r="G1494" s="15" t="n">
        <x:f>VLOOKUP(D1494,'Pricing'!$A$6:$E$8,5,FALSE)</x:f>
        <x:v>0.246</x:v>
      </x:c>
      <x:c r="H1494" s="15" t="n">
        <x:f>VLOOKUP(D1494,'Pricing'!$A$6:$E$8,4,FALSE)</x:f>
        <x:v>1.2</x:v>
      </x:c>
      <x:c r="I1494" s="15" t="n">
        <x:f>E1494*G1494/1000000</x:f>
        <x:v>0.02857659</x:v>
      </x:c>
      <x:c r="J1494" s="15" t="n">
        <x:f>F1494*H1494/1000000</x:f>
        <x:v>0.004242</x:v>
      </x:c>
      <x:c r="K1494" s="15" t="n">
        <x:f>SUM(I1494:J1494)</x:f>
        <x:v>0.03281859</x:v>
      </x:c>
    </x:row>
    <x:row r="1495" ht="23" customHeight="1">
      <x:c r="A1495" s="2" t="str">
        <x:v>REQ-01491</x:v>
      </x:c>
      <x:c r="B1495" s="2" t="n">
        <x:v>30</x:v>
      </x:c>
      <x:c r="C1495" s="2" t="str">
        <x:v>Research</x:v>
      </x:c>
      <x:c r="D1495" s="2" t="str">
        <x:v>Swift</x:v>
      </x:c>
      <x:c r="E1495" s="16" t="n">
        <x:v>66069</x:v>
      </x:c>
      <x:c r="F1495" s="16" t="n">
        <x:v>3320</x:v>
      </x:c>
      <x:c r="G1495" s="15" t="n">
        <x:f>VLOOKUP(D1495,'Pricing'!$A$6:$E$8,5,FALSE)</x:f>
        <x:v>0.246</x:v>
      </x:c>
      <x:c r="H1495" s="15" t="n">
        <x:f>VLOOKUP(D1495,'Pricing'!$A$6:$E$8,4,FALSE)</x:f>
        <x:v>1.2</x:v>
      </x:c>
      <x:c r="I1495" s="15" t="n">
        <x:f>E1495*G1495/1000000</x:f>
        <x:v>0.016252974</x:v>
      </x:c>
      <x:c r="J1495" s="15" t="n">
        <x:f>F1495*H1495/1000000</x:f>
        <x:v>0.003984</x:v>
      </x:c>
      <x:c r="K1495" s="15" t="n">
        <x:f>SUM(I1495:J1495)</x:f>
        <x:v>0.020236973999999998</x:v>
      </x:c>
    </x:row>
    <x:row r="1496" ht="23" customHeight="1">
      <x:c r="A1496" s="2" t="str">
        <x:v>REQ-01492</x:v>
      </x:c>
      <x:c r="B1496" s="2" t="n">
        <x:v>11</x:v>
      </x:c>
      <x:c r="C1496" s="2" t="str">
        <x:v>Support</x:v>
      </x:c>
      <x:c r="D1496" s="2" t="str">
        <x:v>Swift</x:v>
      </x:c>
      <x:c r="E1496" s="16" t="n">
        <x:v>18286</x:v>
      </x:c>
      <x:c r="F1496" s="16" t="n">
        <x:v>1604</x:v>
      </x:c>
      <x:c r="G1496" s="15" t="n">
        <x:f>VLOOKUP(D1496,'Pricing'!$A$6:$E$8,5,FALSE)</x:f>
        <x:v>0.246</x:v>
      </x:c>
      <x:c r="H1496" s="15" t="n">
        <x:f>VLOOKUP(D1496,'Pricing'!$A$6:$E$8,4,FALSE)</x:f>
        <x:v>1.2</x:v>
      </x:c>
      <x:c r="I1496" s="15" t="n">
        <x:f>E1496*G1496/1000000</x:f>
        <x:v>0.004498355999999999</x:v>
      </x:c>
      <x:c r="J1496" s="15" t="n">
        <x:f>F1496*H1496/1000000</x:f>
        <x:v>0.0019248</x:v>
      </x:c>
      <x:c r="K1496" s="15" t="n">
        <x:f>SUM(I1496:J1496)</x:f>
        <x:v>0.006423155999999999</x:v>
      </x:c>
    </x:row>
    <x:row r="1497" ht="23" customHeight="1">
      <x:c r="A1497" s="2" t="str">
        <x:v>REQ-01493</x:v>
      </x:c>
      <x:c r="B1497" s="2" t="n">
        <x:v>5</x:v>
      </x:c>
      <x:c r="C1497" s="2" t="str">
        <x:v>Engineering</x:v>
      </x:c>
      <x:c r="D1497" s="2" t="str">
        <x:v>Balanced</x:v>
      </x:c>
      <x:c r="E1497" s="16" t="n">
        <x:v>91720</x:v>
      </x:c>
      <x:c r="F1497" s="16" t="n">
        <x:v>1690</x:v>
      </x:c>
      <x:c r="G1497" s="15" t="n">
        <x:f>VLOOKUP(D1497,'Pricing'!$A$6:$E$8,5,FALSE)</x:f>
        <x:v>1.2300000000000002</x:v>
      </x:c>
      <x:c r="H1497" s="15" t="n">
        <x:f>VLOOKUP(D1497,'Pricing'!$A$6:$E$8,4,FALSE)</x:f>
        <x:v>6</x:v>
      </x:c>
      <x:c r="I1497" s="15" t="n">
        <x:f>E1497*G1497/1000000</x:f>
        <x:v>0.11281560000000002</x:v>
      </x:c>
      <x:c r="J1497" s="15" t="n">
        <x:f>F1497*H1497/1000000</x:f>
        <x:v>0.01014</x:v>
      </x:c>
      <x:c r="K1497" s="15" t="n">
        <x:f>SUM(I1497:J1497)</x:f>
        <x:v>0.12295560000000001</x:v>
      </x:c>
    </x:row>
    <x:row r="1498" ht="23" customHeight="1">
      <x:c r="A1498" s="2" t="str">
        <x:v>REQ-01494</x:v>
      </x:c>
      <x:c r="B1498" s="2" t="n">
        <x:v>7</x:v>
      </x:c>
      <x:c r="C1498" s="2" t="str">
        <x:v>Support</x:v>
      </x:c>
      <x:c r="D1498" s="2" t="str">
        <x:v>Reasoning</x:v>
      </x:c>
      <x:c r="E1498" s="16" t="n">
        <x:v>6347</x:v>
      </x:c>
      <x:c r="F1498" s="16" t="n">
        <x:v>3760</x:v>
      </x:c>
      <x:c r="G1498" s="15" t="n">
        <x:f>VLOOKUP(D1498,'Pricing'!$A$6:$E$8,5,FALSE)</x:f>
        <x:v>4.920000000000001</x:v>
      </x:c>
      <x:c r="H1498" s="15" t="n">
        <x:f>VLOOKUP(D1498,'Pricing'!$A$6:$E$8,4,FALSE)</x:f>
        <x:v>24</x:v>
      </x:c>
      <x:c r="I1498" s="15" t="n">
        <x:f>E1498*G1498/1000000</x:f>
        <x:v>0.031227240000000007</x:v>
      </x:c>
      <x:c r="J1498" s="15" t="n">
        <x:f>F1498*H1498/1000000</x:f>
        <x:v>0.09024</x:v>
      </x:c>
      <x:c r="K1498" s="15" t="n">
        <x:f>SUM(I1498:J1498)</x:f>
        <x:v>0.12146724</x:v>
      </x:c>
    </x:row>
    <x:row r="1499" ht="23" customHeight="1">
      <x:c r="A1499" s="2" t="str">
        <x:v>REQ-01495</x:v>
      </x:c>
      <x:c r="B1499" s="2" t="n">
        <x:v>13</x:v>
      </x:c>
      <x:c r="C1499" s="2" t="str">
        <x:v>Research</x:v>
      </x:c>
      <x:c r="D1499" s="2" t="str">
        <x:v>Balanced</x:v>
      </x:c>
      <x:c r="E1499" s="16" t="n">
        <x:v>54500</x:v>
      </x:c>
      <x:c r="F1499" s="16" t="n">
        <x:v>3862</x:v>
      </x:c>
      <x:c r="G1499" s="15" t="n">
        <x:f>VLOOKUP(D1499,'Pricing'!$A$6:$E$8,5,FALSE)</x:f>
        <x:v>1.2300000000000002</x:v>
      </x:c>
      <x:c r="H1499" s="15" t="n">
        <x:f>VLOOKUP(D1499,'Pricing'!$A$6:$E$8,4,FALSE)</x:f>
        <x:v>6</x:v>
      </x:c>
      <x:c r="I1499" s="15" t="n">
        <x:f>E1499*G1499/1000000</x:f>
        <x:v>0.06703500000000001</x:v>
      </x:c>
      <x:c r="J1499" s="15" t="n">
        <x:f>F1499*H1499/1000000</x:f>
        <x:v>0.023172</x:v>
      </x:c>
      <x:c r="K1499" s="15" t="n">
        <x:f>SUM(I1499:J1499)</x:f>
        <x:v>0.09020700000000001</x:v>
      </x:c>
    </x:row>
    <x:row r="1500" ht="23" customHeight="1">
      <x:c r="A1500" s="2" t="str">
        <x:v>REQ-01496</x:v>
      </x:c>
      <x:c r="B1500" s="2" t="n">
        <x:v>28</x:v>
      </x:c>
      <x:c r="C1500" s="2" t="str">
        <x:v>Support</x:v>
      </x:c>
      <x:c r="D1500" s="2" t="str">
        <x:v>Swift</x:v>
      </x:c>
      <x:c r="E1500" s="16" t="n">
        <x:v>12640</x:v>
      </x:c>
      <x:c r="F1500" s="16" t="n">
        <x:v>1433</x:v>
      </x:c>
      <x:c r="G1500" s="15" t="n">
        <x:f>VLOOKUP(D1500,'Pricing'!$A$6:$E$8,5,FALSE)</x:f>
        <x:v>0.246</x:v>
      </x:c>
      <x:c r="H1500" s="15" t="n">
        <x:f>VLOOKUP(D1500,'Pricing'!$A$6:$E$8,4,FALSE)</x:f>
        <x:v>1.2</x:v>
      </x:c>
      <x:c r="I1500" s="15" t="n">
        <x:f>E1500*G1500/1000000</x:f>
        <x:v>0.00310944</x:v>
      </x:c>
      <x:c r="J1500" s="15" t="n">
        <x:f>F1500*H1500/1000000</x:f>
        <x:v>0.0017196</x:v>
      </x:c>
      <x:c r="K1500" s="15" t="n">
        <x:f>SUM(I1500:J1500)</x:f>
        <x:v>0.00482904</x:v>
      </x:c>
    </x:row>
    <x:row r="1501" ht="23" customHeight="1">
      <x:c r="A1501" s="2" t="str">
        <x:v>REQ-01497</x:v>
      </x:c>
      <x:c r="B1501" s="2" t="n">
        <x:v>7</x:v>
      </x:c>
      <x:c r="C1501" s="2" t="str">
        <x:v>Operations</x:v>
      </x:c>
      <x:c r="D1501" s="2" t="str">
        <x:v>Balanced</x:v>
      </x:c>
      <x:c r="E1501" s="16" t="n">
        <x:v>107201</x:v>
      </x:c>
      <x:c r="F1501" s="16" t="n">
        <x:v>1735</x:v>
      </x:c>
      <x:c r="G1501" s="15" t="n">
        <x:f>VLOOKUP(D1501,'Pricing'!$A$6:$E$8,5,FALSE)</x:f>
        <x:v>1.2300000000000002</x:v>
      </x:c>
      <x:c r="H1501" s="15" t="n">
        <x:f>VLOOKUP(D1501,'Pricing'!$A$6:$E$8,4,FALSE)</x:f>
        <x:v>6</x:v>
      </x:c>
      <x:c r="I1501" s="15" t="n">
        <x:f>E1501*G1501/1000000</x:f>
        <x:v>0.13185723000000002</x:v>
      </x:c>
      <x:c r="J1501" s="15" t="n">
        <x:f>F1501*H1501/1000000</x:f>
        <x:v>0.01041</x:v>
      </x:c>
      <x:c r="K1501" s="15" t="n">
        <x:f>SUM(I1501:J1501)</x:f>
        <x:v>0.14226723000000002</x:v>
      </x:c>
    </x:row>
    <x:row r="1502" ht="23" customHeight="1">
      <x:c r="A1502" s="2" t="str">
        <x:v>REQ-01498</x:v>
      </x:c>
      <x:c r="B1502" s="2" t="n">
        <x:v>10</x:v>
      </x:c>
      <x:c r="C1502" s="2" t="str">
        <x:v>Support</x:v>
      </x:c>
      <x:c r="D1502" s="2" t="str">
        <x:v>Reasoning</x:v>
      </x:c>
      <x:c r="E1502" s="16" t="n">
        <x:v>118296</x:v>
      </x:c>
      <x:c r="F1502" s="16" t="n">
        <x:v>2158</x:v>
      </x:c>
      <x:c r="G1502" s="15" t="n">
        <x:f>VLOOKUP(D1502,'Pricing'!$A$6:$E$8,5,FALSE)</x:f>
        <x:v>4.920000000000001</x:v>
      </x:c>
      <x:c r="H1502" s="15" t="n">
        <x:f>VLOOKUP(D1502,'Pricing'!$A$6:$E$8,4,FALSE)</x:f>
        <x:v>24</x:v>
      </x:c>
      <x:c r="I1502" s="15" t="n">
        <x:f>E1502*G1502/1000000</x:f>
        <x:v>0.58201632</x:v>
      </x:c>
      <x:c r="J1502" s="15" t="n">
        <x:f>F1502*H1502/1000000</x:f>
        <x:v>0.051792</x:v>
      </x:c>
      <x:c r="K1502" s="15" t="n">
        <x:f>SUM(I1502:J1502)</x:f>
        <x:v>0.63380832</x:v>
      </x:c>
    </x:row>
    <x:row r="1503" ht="23" customHeight="1">
      <x:c r="A1503" s="2" t="str">
        <x:v>REQ-01499</x:v>
      </x:c>
      <x:c r="B1503" s="2" t="n">
        <x:v>14</x:v>
      </x:c>
      <x:c r="C1503" s="2" t="str">
        <x:v>Research</x:v>
      </x:c>
      <x:c r="D1503" s="2" t="str">
        <x:v>Swift</x:v>
      </x:c>
      <x:c r="E1503" s="16" t="n">
        <x:v>87183</x:v>
      </x:c>
      <x:c r="F1503" s="16" t="n">
        <x:v>703</x:v>
      </x:c>
      <x:c r="G1503" s="15" t="n">
        <x:f>VLOOKUP(D1503,'Pricing'!$A$6:$E$8,5,FALSE)</x:f>
        <x:v>0.246</x:v>
      </x:c>
      <x:c r="H1503" s="15" t="n">
        <x:f>VLOOKUP(D1503,'Pricing'!$A$6:$E$8,4,FALSE)</x:f>
        <x:v>1.2</x:v>
      </x:c>
      <x:c r="I1503" s="15" t="n">
        <x:f>E1503*G1503/1000000</x:f>
        <x:v>0.021447018</x:v>
      </x:c>
      <x:c r="J1503" s="15" t="n">
        <x:f>F1503*H1503/1000000</x:f>
        <x:v>0.0008436</x:v>
      </x:c>
      <x:c r="K1503" s="15" t="n">
        <x:f>SUM(I1503:J1503)</x:f>
        <x:v>0.022290618</x:v>
      </x:c>
    </x:row>
    <x:row r="1504" ht="23" customHeight="1">
      <x:c r="A1504" s="2" t="str">
        <x:v>REQ-01500</x:v>
      </x:c>
      <x:c r="B1504" s="2" t="n">
        <x:v>7</x:v>
      </x:c>
      <x:c r="C1504" s="2" t="str">
        <x:v>Growth</x:v>
      </x:c>
      <x:c r="D1504" s="2" t="str">
        <x:v>Balanced</x:v>
      </x:c>
      <x:c r="E1504" s="16" t="n">
        <x:v>82969</x:v>
      </x:c>
      <x:c r="F1504" s="16" t="n">
        <x:v>2950</x:v>
      </x:c>
      <x:c r="G1504" s="15" t="n">
        <x:f>VLOOKUP(D1504,'Pricing'!$A$6:$E$8,5,FALSE)</x:f>
        <x:v>1.2300000000000002</x:v>
      </x:c>
      <x:c r="H1504" s="15" t="n">
        <x:f>VLOOKUP(D1504,'Pricing'!$A$6:$E$8,4,FALSE)</x:f>
        <x:v>6</x:v>
      </x:c>
      <x:c r="I1504" s="15" t="n">
        <x:f>E1504*G1504/1000000</x:f>
        <x:v>0.10205187000000002</x:v>
      </x:c>
      <x:c r="J1504" s="15" t="n">
        <x:f>F1504*H1504/1000000</x:f>
        <x:v>0.0177</x:v>
      </x:c>
      <x:c r="K1504" s="15" t="n">
        <x:f>SUM(I1504:J1504)</x:f>
        <x:v>0.11975187000000001</x:v>
      </x:c>
    </x:row>
    <x:row r="1505" ht="23" customHeight="1">
      <x:c r="A1505" s="2" t="str">
        <x:v>REQ-01501</x:v>
      </x:c>
      <x:c r="B1505" s="2" t="n">
        <x:v>11</x:v>
      </x:c>
      <x:c r="C1505" s="2" t="str">
        <x:v>Research</x:v>
      </x:c>
      <x:c r="D1505" s="2" t="str">
        <x:v>Balanced</x:v>
      </x:c>
      <x:c r="E1505" s="16" t="n">
        <x:v>81626</x:v>
      </x:c>
      <x:c r="F1505" s="16" t="n">
        <x:v>2073</x:v>
      </x:c>
      <x:c r="G1505" s="15" t="n">
        <x:f>VLOOKUP(D1505,'Pricing'!$A$6:$E$8,5,FALSE)</x:f>
        <x:v>1.2300000000000002</x:v>
      </x:c>
      <x:c r="H1505" s="15" t="n">
        <x:f>VLOOKUP(D1505,'Pricing'!$A$6:$E$8,4,FALSE)</x:f>
        <x:v>6</x:v>
      </x:c>
      <x:c r="I1505" s="15" t="n">
        <x:f>E1505*G1505/1000000</x:f>
        <x:v>0.10039998000000001</x:v>
      </x:c>
      <x:c r="J1505" s="15" t="n">
        <x:f>F1505*H1505/1000000</x:f>
        <x:v>0.012438</x:v>
      </x:c>
      <x:c r="K1505" s="15" t="n">
        <x:f>SUM(I1505:J1505)</x:f>
        <x:v>0.11283798000000002</x:v>
      </x:c>
    </x:row>
    <x:row r="1506" ht="23" customHeight="1">
      <x:c r="A1506" s="2" t="str">
        <x:v>REQ-01502</x:v>
      </x:c>
      <x:c r="B1506" s="2" t="n">
        <x:v>2</x:v>
      </x:c>
      <x:c r="C1506" s="2" t="str">
        <x:v>Support</x:v>
      </x:c>
      <x:c r="D1506" s="2" t="str">
        <x:v>Reasoning</x:v>
      </x:c>
      <x:c r="E1506" s="16" t="n">
        <x:v>28005</x:v>
      </x:c>
      <x:c r="F1506" s="16" t="n">
        <x:v>3632</x:v>
      </x:c>
      <x:c r="G1506" s="15" t="n">
        <x:f>VLOOKUP(D1506,'Pricing'!$A$6:$E$8,5,FALSE)</x:f>
        <x:v>4.920000000000001</x:v>
      </x:c>
      <x:c r="H1506" s="15" t="n">
        <x:f>VLOOKUP(D1506,'Pricing'!$A$6:$E$8,4,FALSE)</x:f>
        <x:v>24</x:v>
      </x:c>
      <x:c r="I1506" s="15" t="n">
        <x:f>E1506*G1506/1000000</x:f>
        <x:v>0.13778460000000003</x:v>
      </x:c>
      <x:c r="J1506" s="15" t="n">
        <x:f>F1506*H1506/1000000</x:f>
        <x:v>0.087168</x:v>
      </x:c>
      <x:c r="K1506" s="15" t="n">
        <x:f>SUM(I1506:J1506)</x:f>
        <x:v>0.22495260000000003</x:v>
      </x:c>
    </x:row>
    <x:row r="1507" ht="23" customHeight="1">
      <x:c r="A1507" s="2" t="str">
        <x:v>REQ-01503</x:v>
      </x:c>
      <x:c r="B1507" s="2" t="n">
        <x:v>20</x:v>
      </x:c>
      <x:c r="C1507" s="2" t="str">
        <x:v>Research</x:v>
      </x:c>
      <x:c r="D1507" s="2" t="str">
        <x:v>Balanced</x:v>
      </x:c>
      <x:c r="E1507" s="16" t="n">
        <x:v>35226</x:v>
      </x:c>
      <x:c r="F1507" s="16" t="n">
        <x:v>2786</x:v>
      </x:c>
      <x:c r="G1507" s="15" t="n">
        <x:f>VLOOKUP(D1507,'Pricing'!$A$6:$E$8,5,FALSE)</x:f>
        <x:v>1.2300000000000002</x:v>
      </x:c>
      <x:c r="H1507" s="15" t="n">
        <x:f>VLOOKUP(D1507,'Pricing'!$A$6:$E$8,4,FALSE)</x:f>
        <x:v>6</x:v>
      </x:c>
      <x:c r="I1507" s="15" t="n">
        <x:f>E1507*G1507/1000000</x:f>
        <x:v>0.04332798000000001</x:v>
      </x:c>
      <x:c r="J1507" s="15" t="n">
        <x:f>F1507*H1507/1000000</x:f>
        <x:v>0.016716</x:v>
      </x:c>
      <x:c r="K1507" s="15" t="n">
        <x:f>SUM(I1507:J1507)</x:f>
        <x:v>0.06004398000000001</x:v>
      </x:c>
    </x:row>
    <x:row r="1508" ht="23" customHeight="1">
      <x:c r="A1508" s="2" t="str">
        <x:v>REQ-01504</x:v>
      </x:c>
      <x:c r="B1508" s="2" t="n">
        <x:v>20</x:v>
      </x:c>
      <x:c r="C1508" s="2" t="str">
        <x:v>Product</x:v>
      </x:c>
      <x:c r="D1508" s="2" t="str">
        <x:v>Swift</x:v>
      </x:c>
      <x:c r="E1508" s="16" t="n">
        <x:v>95023</x:v>
      </x:c>
      <x:c r="F1508" s="16" t="n">
        <x:v>2821</x:v>
      </x:c>
      <x:c r="G1508" s="15" t="n">
        <x:f>VLOOKUP(D1508,'Pricing'!$A$6:$E$8,5,FALSE)</x:f>
        <x:v>0.246</x:v>
      </x:c>
      <x:c r="H1508" s="15" t="n">
        <x:f>VLOOKUP(D1508,'Pricing'!$A$6:$E$8,4,FALSE)</x:f>
        <x:v>1.2</x:v>
      </x:c>
      <x:c r="I1508" s="15" t="n">
        <x:f>E1508*G1508/1000000</x:f>
        <x:v>0.023375658</x:v>
      </x:c>
      <x:c r="J1508" s="15" t="n">
        <x:f>F1508*H1508/1000000</x:f>
        <x:v>0.0033851999999999997</x:v>
      </x:c>
      <x:c r="K1508" s="15" t="n">
        <x:f>SUM(I1508:J1508)</x:f>
        <x:v>0.026760858</x:v>
      </x:c>
    </x:row>
    <x:row r="1509" ht="23" customHeight="1">
      <x:c r="A1509" s="2" t="str">
        <x:v>REQ-01505</x:v>
      </x:c>
      <x:c r="B1509" s="2" t="n">
        <x:v>19</x:v>
      </x:c>
      <x:c r="C1509" s="2" t="str">
        <x:v>Research</x:v>
      </x:c>
      <x:c r="D1509" s="2" t="str">
        <x:v>Swift</x:v>
      </x:c>
      <x:c r="E1509" s="16" t="n">
        <x:v>45089</x:v>
      </x:c>
      <x:c r="F1509" s="16" t="n">
        <x:v>1655</x:v>
      </x:c>
      <x:c r="G1509" s="15" t="n">
        <x:f>VLOOKUP(D1509,'Pricing'!$A$6:$E$8,5,FALSE)</x:f>
        <x:v>0.246</x:v>
      </x:c>
      <x:c r="H1509" s="15" t="n">
        <x:f>VLOOKUP(D1509,'Pricing'!$A$6:$E$8,4,FALSE)</x:f>
        <x:v>1.2</x:v>
      </x:c>
      <x:c r="I1509" s="15" t="n">
        <x:f>E1509*G1509/1000000</x:f>
        <x:v>0.011091894</x:v>
      </x:c>
      <x:c r="J1509" s="15" t="n">
        <x:f>F1509*H1509/1000000</x:f>
        <x:v>0.001986</x:v>
      </x:c>
      <x:c r="K1509" s="15" t="n">
        <x:f>SUM(I1509:J1509)</x:f>
        <x:v>0.013077894</x:v>
      </x:c>
    </x:row>
    <x:row r="1510" ht="23" customHeight="1">
      <x:c r="A1510" s="2" t="str">
        <x:v>REQ-01506</x:v>
      </x:c>
      <x:c r="B1510" s="2" t="n">
        <x:v>7</x:v>
      </x:c>
      <x:c r="C1510" s="2" t="str">
        <x:v>Product</x:v>
      </x:c>
      <x:c r="D1510" s="2" t="str">
        <x:v>Balanced</x:v>
      </x:c>
      <x:c r="E1510" s="16" t="n">
        <x:v>17769</x:v>
      </x:c>
      <x:c r="F1510" s="16" t="n">
        <x:v>3066</x:v>
      </x:c>
      <x:c r="G1510" s="15" t="n">
        <x:f>VLOOKUP(D1510,'Pricing'!$A$6:$E$8,5,FALSE)</x:f>
        <x:v>1.2300000000000002</x:v>
      </x:c>
      <x:c r="H1510" s="15" t="n">
        <x:f>VLOOKUP(D1510,'Pricing'!$A$6:$E$8,4,FALSE)</x:f>
        <x:v>6</x:v>
      </x:c>
      <x:c r="I1510" s="15" t="n">
        <x:f>E1510*G1510/1000000</x:f>
        <x:v>0.021855870000000003</x:v>
      </x:c>
      <x:c r="J1510" s="15" t="n">
        <x:f>F1510*H1510/1000000</x:f>
        <x:v>0.018396</x:v>
      </x:c>
      <x:c r="K1510" s="15" t="n">
        <x:f>SUM(I1510:J1510)</x:f>
        <x:v>0.04025187</x:v>
      </x:c>
    </x:row>
    <x:row r="1511" ht="23" customHeight="1">
      <x:c r="A1511" s="2" t="str">
        <x:v>REQ-01507</x:v>
      </x:c>
      <x:c r="B1511" s="2" t="n">
        <x:v>7</x:v>
      </x:c>
      <x:c r="C1511" s="2" t="str">
        <x:v>Research</x:v>
      </x:c>
      <x:c r="D1511" s="2" t="str">
        <x:v>Swift</x:v>
      </x:c>
      <x:c r="E1511" s="16" t="n">
        <x:v>65102</x:v>
      </x:c>
      <x:c r="F1511" s="16" t="n">
        <x:v>1179</x:v>
      </x:c>
      <x:c r="G1511" s="15" t="n">
        <x:f>VLOOKUP(D1511,'Pricing'!$A$6:$E$8,5,FALSE)</x:f>
        <x:v>0.246</x:v>
      </x:c>
      <x:c r="H1511" s="15" t="n">
        <x:f>VLOOKUP(D1511,'Pricing'!$A$6:$E$8,4,FALSE)</x:f>
        <x:v>1.2</x:v>
      </x:c>
      <x:c r="I1511" s="15" t="n">
        <x:f>E1511*G1511/1000000</x:f>
        <x:v>0.016015092</x:v>
      </x:c>
      <x:c r="J1511" s="15" t="n">
        <x:f>F1511*H1511/1000000</x:f>
        <x:v>0.0014148</x:v>
      </x:c>
      <x:c r="K1511" s="15" t="n">
        <x:f>SUM(I1511:J1511)</x:f>
        <x:v>0.017429892000000002</x:v>
      </x:c>
    </x:row>
    <x:row r="1512" ht="23" customHeight="1">
      <x:c r="A1512" s="2" t="str">
        <x:v>REQ-01508</x:v>
      </x:c>
      <x:c r="B1512" s="2" t="n">
        <x:v>17</x:v>
      </x:c>
      <x:c r="C1512" s="2" t="str">
        <x:v>Support</x:v>
      </x:c>
      <x:c r="D1512" s="2" t="str">
        <x:v>Swift</x:v>
      </x:c>
      <x:c r="E1512" s="16" t="n">
        <x:v>109970</x:v>
      </x:c>
      <x:c r="F1512" s="16" t="n">
        <x:v>2259</x:v>
      </x:c>
      <x:c r="G1512" s="15" t="n">
        <x:f>VLOOKUP(D1512,'Pricing'!$A$6:$E$8,5,FALSE)</x:f>
        <x:v>0.246</x:v>
      </x:c>
      <x:c r="H1512" s="15" t="n">
        <x:f>VLOOKUP(D1512,'Pricing'!$A$6:$E$8,4,FALSE)</x:f>
        <x:v>1.2</x:v>
      </x:c>
      <x:c r="I1512" s="15" t="n">
        <x:f>E1512*G1512/1000000</x:f>
        <x:v>0.02705262</x:v>
      </x:c>
      <x:c r="J1512" s="15" t="n">
        <x:f>F1512*H1512/1000000</x:f>
        <x:v>0.0027107999999999998</x:v>
      </x:c>
      <x:c r="K1512" s="15" t="n">
        <x:f>SUM(I1512:J1512)</x:f>
        <x:v>0.02976342</x:v>
      </x:c>
    </x:row>
    <x:row r="1513" ht="23" customHeight="1">
      <x:c r="A1513" s="2" t="str">
        <x:v>REQ-01509</x:v>
      </x:c>
      <x:c r="B1513" s="2" t="n">
        <x:v>26</x:v>
      </x:c>
      <x:c r="C1513" s="2" t="str">
        <x:v>Operations</x:v>
      </x:c>
      <x:c r="D1513" s="2" t="str">
        <x:v>Swift</x:v>
      </x:c>
      <x:c r="E1513" s="16" t="n">
        <x:v>28882</x:v>
      </x:c>
      <x:c r="F1513" s="16" t="n">
        <x:v>213</x:v>
      </x:c>
      <x:c r="G1513" s="15" t="n">
        <x:f>VLOOKUP(D1513,'Pricing'!$A$6:$E$8,5,FALSE)</x:f>
        <x:v>0.246</x:v>
      </x:c>
      <x:c r="H1513" s="15" t="n">
        <x:f>VLOOKUP(D1513,'Pricing'!$A$6:$E$8,4,FALSE)</x:f>
        <x:v>1.2</x:v>
      </x:c>
      <x:c r="I1513" s="15" t="n">
        <x:f>E1513*G1513/1000000</x:f>
        <x:v>0.007104971999999999</x:v>
      </x:c>
      <x:c r="J1513" s="15" t="n">
        <x:f>F1513*H1513/1000000</x:f>
        <x:v>0.0002556</x:v>
      </x:c>
      <x:c r="K1513" s="15" t="n">
        <x:f>SUM(I1513:J1513)</x:f>
        <x:v>0.007360571999999999</x:v>
      </x:c>
    </x:row>
    <x:row r="1514" ht="23" customHeight="1">
      <x:c r="A1514" s="2" t="str">
        <x:v>REQ-01510</x:v>
      </x:c>
      <x:c r="B1514" s="2" t="n">
        <x:v>23</x:v>
      </x:c>
      <x:c r="C1514" s="2" t="str">
        <x:v>Support</x:v>
      </x:c>
      <x:c r="D1514" s="2" t="str">
        <x:v>Swift</x:v>
      </x:c>
      <x:c r="E1514" s="16" t="n">
        <x:v>26941</x:v>
      </x:c>
      <x:c r="F1514" s="16" t="n">
        <x:v>874</x:v>
      </x:c>
      <x:c r="G1514" s="15" t="n">
        <x:f>VLOOKUP(D1514,'Pricing'!$A$6:$E$8,5,FALSE)</x:f>
        <x:v>0.246</x:v>
      </x:c>
      <x:c r="H1514" s="15" t="n">
        <x:f>VLOOKUP(D1514,'Pricing'!$A$6:$E$8,4,FALSE)</x:f>
        <x:v>1.2</x:v>
      </x:c>
      <x:c r="I1514" s="15" t="n">
        <x:f>E1514*G1514/1000000</x:f>
        <x:v>0.006627486</x:v>
      </x:c>
      <x:c r="J1514" s="15" t="n">
        <x:f>F1514*H1514/1000000</x:f>
        <x:v>0.0010488</x:v>
      </x:c>
      <x:c r="K1514" s="15" t="n">
        <x:f>SUM(I1514:J1514)</x:f>
        <x:v>0.007676286</x:v>
      </x:c>
    </x:row>
    <x:row r="1515" ht="23" customHeight="1">
      <x:c r="A1515" s="2" t="str">
        <x:v>REQ-01511</x:v>
      </x:c>
      <x:c r="B1515" s="2" t="n">
        <x:v>13</x:v>
      </x:c>
      <x:c r="C1515" s="2" t="str">
        <x:v>Engineering</x:v>
      </x:c>
      <x:c r="D1515" s="2" t="str">
        <x:v>Balanced</x:v>
      </x:c>
      <x:c r="E1515" s="16" t="n">
        <x:v>62427</x:v>
      </x:c>
      <x:c r="F1515" s="16" t="n">
        <x:v>459</x:v>
      </x:c>
      <x:c r="G1515" s="15" t="n">
        <x:f>VLOOKUP(D1515,'Pricing'!$A$6:$E$8,5,FALSE)</x:f>
        <x:v>1.2300000000000002</x:v>
      </x:c>
      <x:c r="H1515" s="15" t="n">
        <x:f>VLOOKUP(D1515,'Pricing'!$A$6:$E$8,4,FALSE)</x:f>
        <x:v>6</x:v>
      </x:c>
      <x:c r="I1515" s="15" t="n">
        <x:f>E1515*G1515/1000000</x:f>
        <x:v>0.07678521</x:v>
      </x:c>
      <x:c r="J1515" s="15" t="n">
        <x:f>F1515*H1515/1000000</x:f>
        <x:v>0.002754</x:v>
      </x:c>
      <x:c r="K1515" s="15" t="n">
        <x:f>SUM(I1515:J1515)</x:f>
        <x:v>0.07953921000000001</x:v>
      </x:c>
    </x:row>
    <x:row r="1516" ht="23" customHeight="1">
      <x:c r="A1516" s="2" t="str">
        <x:v>REQ-01512</x:v>
      </x:c>
      <x:c r="B1516" s="2" t="n">
        <x:v>27</x:v>
      </x:c>
      <x:c r="C1516" s="2" t="str">
        <x:v>Growth</x:v>
      </x:c>
      <x:c r="D1516" s="2" t="str">
        <x:v>Balanced</x:v>
      </x:c>
      <x:c r="E1516" s="16" t="n">
        <x:v>24886</x:v>
      </x:c>
      <x:c r="F1516" s="16" t="n">
        <x:v>925</x:v>
      </x:c>
      <x:c r="G1516" s="15" t="n">
        <x:f>VLOOKUP(D1516,'Pricing'!$A$6:$E$8,5,FALSE)</x:f>
        <x:v>1.2300000000000002</x:v>
      </x:c>
      <x:c r="H1516" s="15" t="n">
        <x:f>VLOOKUP(D1516,'Pricing'!$A$6:$E$8,4,FALSE)</x:f>
        <x:v>6</x:v>
      </x:c>
      <x:c r="I1516" s="15" t="n">
        <x:f>E1516*G1516/1000000</x:f>
        <x:v>0.030609780000000007</x:v>
      </x:c>
      <x:c r="J1516" s="15" t="n">
        <x:f>F1516*H1516/1000000</x:f>
        <x:v>0.00555</x:v>
      </x:c>
      <x:c r="K1516" s="15" t="n">
        <x:f>SUM(I1516:J1516)</x:f>
        <x:v>0.03615978000000001</x:v>
      </x:c>
    </x:row>
    <x:row r="1517" ht="23" customHeight="1">
      <x:c r="A1517" s="2" t="str">
        <x:v>REQ-01513</x:v>
      </x:c>
      <x:c r="B1517" s="2" t="n">
        <x:v>30</x:v>
      </x:c>
      <x:c r="C1517" s="2" t="str">
        <x:v>Engineering</x:v>
      </x:c>
      <x:c r="D1517" s="2" t="str">
        <x:v>Swift</x:v>
      </x:c>
      <x:c r="E1517" s="16" t="n">
        <x:v>114182</x:v>
      </x:c>
      <x:c r="F1517" s="16" t="n">
        <x:v>1464</x:v>
      </x:c>
      <x:c r="G1517" s="15" t="n">
        <x:f>VLOOKUP(D1517,'Pricing'!$A$6:$E$8,5,FALSE)</x:f>
        <x:v>0.246</x:v>
      </x:c>
      <x:c r="H1517" s="15" t="n">
        <x:f>VLOOKUP(D1517,'Pricing'!$A$6:$E$8,4,FALSE)</x:f>
        <x:v>1.2</x:v>
      </x:c>
      <x:c r="I1517" s="15" t="n">
        <x:f>E1517*G1517/1000000</x:f>
        <x:v>0.028088772</x:v>
      </x:c>
      <x:c r="J1517" s="15" t="n">
        <x:f>F1517*H1517/1000000</x:f>
        <x:v>0.0017568</x:v>
      </x:c>
      <x:c r="K1517" s="15" t="n">
        <x:f>SUM(I1517:J1517)</x:f>
        <x:v>0.029845572</x:v>
      </x:c>
    </x:row>
    <x:row r="1518" ht="23" customHeight="1">
      <x:c r="A1518" s="2" t="str">
        <x:v>REQ-01514</x:v>
      </x:c>
      <x:c r="B1518" s="2" t="n">
        <x:v>11</x:v>
      </x:c>
      <x:c r="C1518" s="2" t="str">
        <x:v>Growth</x:v>
      </x:c>
      <x:c r="D1518" s="2" t="str">
        <x:v>Balanced</x:v>
      </x:c>
      <x:c r="E1518" s="16" t="n">
        <x:v>11017</x:v>
      </x:c>
      <x:c r="F1518" s="16" t="n">
        <x:v>2426</x:v>
      </x:c>
      <x:c r="G1518" s="15" t="n">
        <x:f>VLOOKUP(D1518,'Pricing'!$A$6:$E$8,5,FALSE)</x:f>
        <x:v>1.2300000000000002</x:v>
      </x:c>
      <x:c r="H1518" s="15" t="n">
        <x:f>VLOOKUP(D1518,'Pricing'!$A$6:$E$8,4,FALSE)</x:f>
        <x:v>6</x:v>
      </x:c>
      <x:c r="I1518" s="15" t="n">
        <x:f>E1518*G1518/1000000</x:f>
        <x:v>0.013550910000000001</x:v>
      </x:c>
      <x:c r="J1518" s="15" t="n">
        <x:f>F1518*H1518/1000000</x:f>
        <x:v>0.014556</x:v>
      </x:c>
      <x:c r="K1518" s="15" t="n">
        <x:f>SUM(I1518:J1518)</x:f>
        <x:v>0.02810691</x:v>
      </x:c>
    </x:row>
    <x:row r="1519" ht="23" customHeight="1">
      <x:c r="A1519" s="2" t="str">
        <x:v>REQ-01515</x:v>
      </x:c>
      <x:c r="B1519" s="2" t="n">
        <x:v>10</x:v>
      </x:c>
      <x:c r="C1519" s="2" t="str">
        <x:v>Research</x:v>
      </x:c>
      <x:c r="D1519" s="2" t="str">
        <x:v>Swift</x:v>
      </x:c>
      <x:c r="E1519" s="16" t="n">
        <x:v>40915</x:v>
      </x:c>
      <x:c r="F1519" s="16" t="n">
        <x:v>1705</x:v>
      </x:c>
      <x:c r="G1519" s="15" t="n">
        <x:f>VLOOKUP(D1519,'Pricing'!$A$6:$E$8,5,FALSE)</x:f>
        <x:v>0.246</x:v>
      </x:c>
      <x:c r="H1519" s="15" t="n">
        <x:f>VLOOKUP(D1519,'Pricing'!$A$6:$E$8,4,FALSE)</x:f>
        <x:v>1.2</x:v>
      </x:c>
      <x:c r="I1519" s="15" t="n">
        <x:f>E1519*G1519/1000000</x:f>
        <x:v>0.01006509</x:v>
      </x:c>
      <x:c r="J1519" s="15" t="n">
        <x:f>F1519*H1519/1000000</x:f>
        <x:v>0.002046</x:v>
      </x:c>
      <x:c r="K1519" s="15" t="n">
        <x:f>SUM(I1519:J1519)</x:f>
        <x:v>0.012111090000000001</x:v>
      </x:c>
    </x:row>
    <x:row r="1520" ht="23" customHeight="1">
      <x:c r="A1520" s="2" t="str">
        <x:v>REQ-01516</x:v>
      </x:c>
      <x:c r="B1520" s="2" t="n">
        <x:v>28</x:v>
      </x:c>
      <x:c r="C1520" s="2" t="str">
        <x:v>Product</x:v>
      </x:c>
      <x:c r="D1520" s="2" t="str">
        <x:v>Balanced</x:v>
      </x:c>
      <x:c r="E1520" s="16" t="n">
        <x:v>94150</x:v>
      </x:c>
      <x:c r="F1520" s="16" t="n">
        <x:v>2013</x:v>
      </x:c>
      <x:c r="G1520" s="15" t="n">
        <x:f>VLOOKUP(D1520,'Pricing'!$A$6:$E$8,5,FALSE)</x:f>
        <x:v>1.2300000000000002</x:v>
      </x:c>
      <x:c r="H1520" s="15" t="n">
        <x:f>VLOOKUP(D1520,'Pricing'!$A$6:$E$8,4,FALSE)</x:f>
        <x:v>6</x:v>
      </x:c>
      <x:c r="I1520" s="15" t="n">
        <x:f>E1520*G1520/1000000</x:f>
        <x:v>0.11580450000000002</x:v>
      </x:c>
      <x:c r="J1520" s="15" t="n">
        <x:f>F1520*H1520/1000000</x:f>
        <x:v>0.012078</x:v>
      </x:c>
      <x:c r="K1520" s="15" t="n">
        <x:f>SUM(I1520:J1520)</x:f>
        <x:v>0.1278825</x:v>
      </x:c>
    </x:row>
    <x:row r="1521" ht="23" customHeight="1">
      <x:c r="A1521" s="2" t="str">
        <x:v>REQ-01517</x:v>
      </x:c>
      <x:c r="B1521" s="2" t="n">
        <x:v>13</x:v>
      </x:c>
      <x:c r="C1521" s="2" t="str">
        <x:v>Operations</x:v>
      </x:c>
      <x:c r="D1521" s="2" t="str">
        <x:v>Swift</x:v>
      </x:c>
      <x:c r="E1521" s="16" t="n">
        <x:v>25410</x:v>
      </x:c>
      <x:c r="F1521" s="16" t="n">
        <x:v>3019</x:v>
      </x:c>
      <x:c r="G1521" s="15" t="n">
        <x:f>VLOOKUP(D1521,'Pricing'!$A$6:$E$8,5,FALSE)</x:f>
        <x:v>0.246</x:v>
      </x:c>
      <x:c r="H1521" s="15" t="n">
        <x:f>VLOOKUP(D1521,'Pricing'!$A$6:$E$8,4,FALSE)</x:f>
        <x:v>1.2</x:v>
      </x:c>
      <x:c r="I1521" s="15" t="n">
        <x:f>E1521*G1521/1000000</x:f>
        <x:v>0.00625086</x:v>
      </x:c>
      <x:c r="J1521" s="15" t="n">
        <x:f>F1521*H1521/1000000</x:f>
        <x:v>0.0036228</x:v>
      </x:c>
      <x:c r="K1521" s="15" t="n">
        <x:f>SUM(I1521:J1521)</x:f>
        <x:v>0.00987366</x:v>
      </x:c>
    </x:row>
    <x:row r="1522" ht="23" customHeight="1">
      <x:c r="A1522" s="2" t="str">
        <x:v>REQ-01518</x:v>
      </x:c>
      <x:c r="B1522" s="2" t="n">
        <x:v>24</x:v>
      </x:c>
      <x:c r="C1522" s="2" t="str">
        <x:v>Support</x:v>
      </x:c>
      <x:c r="D1522" s="2" t="str">
        <x:v>Balanced</x:v>
      </x:c>
      <x:c r="E1522" s="16" t="n">
        <x:v>24465</x:v>
      </x:c>
      <x:c r="F1522" s="16" t="n">
        <x:v>611</x:v>
      </x:c>
      <x:c r="G1522" s="15" t="n">
        <x:f>VLOOKUP(D1522,'Pricing'!$A$6:$E$8,5,FALSE)</x:f>
        <x:v>1.2300000000000002</x:v>
      </x:c>
      <x:c r="H1522" s="15" t="n">
        <x:f>VLOOKUP(D1522,'Pricing'!$A$6:$E$8,4,FALSE)</x:f>
        <x:v>6</x:v>
      </x:c>
      <x:c r="I1522" s="15" t="n">
        <x:f>E1522*G1522/1000000</x:f>
        <x:v>0.030091950000000003</x:v>
      </x:c>
      <x:c r="J1522" s="15" t="n">
        <x:f>F1522*H1522/1000000</x:f>
        <x:v>0.003666</x:v>
      </x:c>
      <x:c r="K1522" s="15" t="n">
        <x:f>SUM(I1522:J1522)</x:f>
        <x:v>0.03375795</x:v>
      </x:c>
    </x:row>
    <x:row r="1523" ht="23" customHeight="1">
      <x:c r="A1523" s="2" t="str">
        <x:v>REQ-01519</x:v>
      </x:c>
      <x:c r="B1523" s="2" t="n">
        <x:v>11</x:v>
      </x:c>
      <x:c r="C1523" s="2" t="str">
        <x:v>Research</x:v>
      </x:c>
      <x:c r="D1523" s="2" t="str">
        <x:v>Swift</x:v>
      </x:c>
      <x:c r="E1523" s="16" t="n">
        <x:v>16671</x:v>
      </x:c>
      <x:c r="F1523" s="16" t="n">
        <x:v>1681</x:v>
      </x:c>
      <x:c r="G1523" s="15" t="n">
        <x:f>VLOOKUP(D1523,'Pricing'!$A$6:$E$8,5,FALSE)</x:f>
        <x:v>0.246</x:v>
      </x:c>
      <x:c r="H1523" s="15" t="n">
        <x:f>VLOOKUP(D1523,'Pricing'!$A$6:$E$8,4,FALSE)</x:f>
        <x:v>1.2</x:v>
      </x:c>
      <x:c r="I1523" s="15" t="n">
        <x:f>E1523*G1523/1000000</x:f>
        <x:v>0.0041010659999999996</x:v>
      </x:c>
      <x:c r="J1523" s="15" t="n">
        <x:f>F1523*H1523/1000000</x:f>
        <x:v>0.0020172</x:v>
      </x:c>
      <x:c r="K1523" s="15" t="n">
        <x:f>SUM(I1523:J1523)</x:f>
        <x:v>0.006118265999999999</x:v>
      </x:c>
    </x:row>
    <x:row r="1524" ht="23" customHeight="1">
      <x:c r="A1524" s="2" t="str">
        <x:v>REQ-01520</x:v>
      </x:c>
      <x:c r="B1524" s="2" t="n">
        <x:v>4</x:v>
      </x:c>
      <x:c r="C1524" s="2" t="str">
        <x:v>Support</x:v>
      </x:c>
      <x:c r="D1524" s="2" t="str">
        <x:v>Swift</x:v>
      </x:c>
      <x:c r="E1524" s="16" t="n">
        <x:v>14957</x:v>
      </x:c>
      <x:c r="F1524" s="16" t="n">
        <x:v>1549</x:v>
      </x:c>
      <x:c r="G1524" s="15" t="n">
        <x:f>VLOOKUP(D1524,'Pricing'!$A$6:$E$8,5,FALSE)</x:f>
        <x:v>0.246</x:v>
      </x:c>
      <x:c r="H1524" s="15" t="n">
        <x:f>VLOOKUP(D1524,'Pricing'!$A$6:$E$8,4,FALSE)</x:f>
        <x:v>1.2</x:v>
      </x:c>
      <x:c r="I1524" s="15" t="n">
        <x:f>E1524*G1524/1000000</x:f>
        <x:v>0.003679422</x:v>
      </x:c>
      <x:c r="J1524" s="15" t="n">
        <x:f>F1524*H1524/1000000</x:f>
        <x:v>0.0018587999999999999</x:v>
      </x:c>
      <x:c r="K1524" s="15" t="n">
        <x:f>SUM(I1524:J1524)</x:f>
        <x:v>0.005538222</x:v>
      </x:c>
    </x:row>
    <x:row r="1525" ht="23" customHeight="1">
      <x:c r="A1525" s="2" t="str">
        <x:v>REQ-01521</x:v>
      </x:c>
      <x:c r="B1525" s="2" t="n">
        <x:v>7</x:v>
      </x:c>
      <x:c r="C1525" s="2" t="str">
        <x:v>Operations</x:v>
      </x:c>
      <x:c r="D1525" s="2" t="str">
        <x:v>Swift</x:v>
      </x:c>
      <x:c r="E1525" s="16" t="n">
        <x:v>88098</x:v>
      </x:c>
      <x:c r="F1525" s="16" t="n">
        <x:v>2004</x:v>
      </x:c>
      <x:c r="G1525" s="15" t="n">
        <x:f>VLOOKUP(D1525,'Pricing'!$A$6:$E$8,5,FALSE)</x:f>
        <x:v>0.246</x:v>
      </x:c>
      <x:c r="H1525" s="15" t="n">
        <x:f>VLOOKUP(D1525,'Pricing'!$A$6:$E$8,4,FALSE)</x:f>
        <x:v>1.2</x:v>
      </x:c>
      <x:c r="I1525" s="15" t="n">
        <x:f>E1525*G1525/1000000</x:f>
        <x:v>0.021672108</x:v>
      </x:c>
      <x:c r="J1525" s="15" t="n">
        <x:f>F1525*H1525/1000000</x:f>
        <x:v>0.0024048</x:v>
      </x:c>
      <x:c r="K1525" s="15" t="n">
        <x:f>SUM(I1525:J1525)</x:f>
        <x:v>0.024076907999999998</x:v>
      </x:c>
    </x:row>
    <x:row r="1526" ht="23" customHeight="1">
      <x:c r="A1526" s="2" t="str">
        <x:v>REQ-01522</x:v>
      </x:c>
      <x:c r="B1526" s="2" t="n">
        <x:v>1</x:v>
      </x:c>
      <x:c r="C1526" s="2" t="str">
        <x:v>Support</x:v>
      </x:c>
      <x:c r="D1526" s="2" t="str">
        <x:v>Swift</x:v>
      </x:c>
      <x:c r="E1526" s="16" t="n">
        <x:v>18090</x:v>
      </x:c>
      <x:c r="F1526" s="16" t="n">
        <x:v>715</x:v>
      </x:c>
      <x:c r="G1526" s="15" t="n">
        <x:f>VLOOKUP(D1526,'Pricing'!$A$6:$E$8,5,FALSE)</x:f>
        <x:v>0.246</x:v>
      </x:c>
      <x:c r="H1526" s="15" t="n">
        <x:f>VLOOKUP(D1526,'Pricing'!$A$6:$E$8,4,FALSE)</x:f>
        <x:v>1.2</x:v>
      </x:c>
      <x:c r="I1526" s="15" t="n">
        <x:f>E1526*G1526/1000000</x:f>
        <x:v>0.00445014</x:v>
      </x:c>
      <x:c r="J1526" s="15" t="n">
        <x:f>F1526*H1526/1000000</x:f>
        <x:v>0.000858</x:v>
      </x:c>
      <x:c r="K1526" s="15" t="n">
        <x:f>SUM(I1526:J1526)</x:f>
        <x:v>0.00530814</x:v>
      </x:c>
    </x:row>
    <x:row r="1527" ht="23" customHeight="1">
      <x:c r="A1527" s="2" t="str">
        <x:v>REQ-01523</x:v>
      </x:c>
      <x:c r="B1527" s="2" t="n">
        <x:v>20</x:v>
      </x:c>
      <x:c r="C1527" s="2" t="str">
        <x:v>Operations</x:v>
      </x:c>
      <x:c r="D1527" s="2" t="str">
        <x:v>Balanced</x:v>
      </x:c>
      <x:c r="E1527" s="16" t="n">
        <x:v>17967</x:v>
      </x:c>
      <x:c r="F1527" s="16" t="n">
        <x:v>218</x:v>
      </x:c>
      <x:c r="G1527" s="15" t="n">
        <x:f>VLOOKUP(D1527,'Pricing'!$A$6:$E$8,5,FALSE)</x:f>
        <x:v>1.2300000000000002</x:v>
      </x:c>
      <x:c r="H1527" s="15" t="n">
        <x:f>VLOOKUP(D1527,'Pricing'!$A$6:$E$8,4,FALSE)</x:f>
        <x:v>6</x:v>
      </x:c>
      <x:c r="I1527" s="15" t="n">
        <x:f>E1527*G1527/1000000</x:f>
        <x:v>0.022099410000000003</x:v>
      </x:c>
      <x:c r="J1527" s="15" t="n">
        <x:f>F1527*H1527/1000000</x:f>
        <x:v>0.001308</x:v>
      </x:c>
      <x:c r="K1527" s="15" t="n">
        <x:f>SUM(I1527:J1527)</x:f>
        <x:v>0.023407410000000003</x:v>
      </x:c>
    </x:row>
    <x:row r="1528" ht="23" customHeight="1">
      <x:c r="A1528" s="2" t="str">
        <x:v>REQ-01524</x:v>
      </x:c>
      <x:c r="B1528" s="2" t="n">
        <x:v>24</x:v>
      </x:c>
      <x:c r="C1528" s="2" t="str">
        <x:v>Product</x:v>
      </x:c>
      <x:c r="D1528" s="2" t="str">
        <x:v>Balanced</x:v>
      </x:c>
      <x:c r="E1528" s="16" t="n">
        <x:v>86160</x:v>
      </x:c>
      <x:c r="F1528" s="16" t="n">
        <x:v>3741</x:v>
      </x:c>
      <x:c r="G1528" s="15" t="n">
        <x:f>VLOOKUP(D1528,'Pricing'!$A$6:$E$8,5,FALSE)</x:f>
        <x:v>1.2300000000000002</x:v>
      </x:c>
      <x:c r="H1528" s="15" t="n">
        <x:f>VLOOKUP(D1528,'Pricing'!$A$6:$E$8,4,FALSE)</x:f>
        <x:v>6</x:v>
      </x:c>
      <x:c r="I1528" s="15" t="n">
        <x:f>E1528*G1528/1000000</x:f>
        <x:v>0.10597680000000002</x:v>
      </x:c>
      <x:c r="J1528" s="15" t="n">
        <x:f>F1528*H1528/1000000</x:f>
        <x:v>0.022446</x:v>
      </x:c>
      <x:c r="K1528" s="15" t="n">
        <x:f>SUM(I1528:J1528)</x:f>
        <x:v>0.12842280000000003</x:v>
      </x:c>
    </x:row>
    <x:row r="1529" ht="23" customHeight="1">
      <x:c r="A1529" s="2" t="str">
        <x:v>REQ-01525</x:v>
      </x:c>
      <x:c r="B1529" s="2" t="n">
        <x:v>1</x:v>
      </x:c>
      <x:c r="C1529" s="2" t="str">
        <x:v>Engineering</x:v>
      </x:c>
      <x:c r="D1529" s="2" t="str">
        <x:v>Swift</x:v>
      </x:c>
      <x:c r="E1529" s="16" t="n">
        <x:v>66085</x:v>
      </x:c>
      <x:c r="F1529" s="16" t="n">
        <x:v>1249</x:v>
      </x:c>
      <x:c r="G1529" s="15" t="n">
        <x:f>VLOOKUP(D1529,'Pricing'!$A$6:$E$8,5,FALSE)</x:f>
        <x:v>0.246</x:v>
      </x:c>
      <x:c r="H1529" s="15" t="n">
        <x:f>VLOOKUP(D1529,'Pricing'!$A$6:$E$8,4,FALSE)</x:f>
        <x:v>1.2</x:v>
      </x:c>
      <x:c r="I1529" s="15" t="n">
        <x:f>E1529*G1529/1000000</x:f>
        <x:v>0.01625691</x:v>
      </x:c>
      <x:c r="J1529" s="15" t="n">
        <x:f>F1529*H1529/1000000</x:f>
        <x:v>0.0014988</x:v>
      </x:c>
      <x:c r="K1529" s="15" t="n">
        <x:f>SUM(I1529:J1529)</x:f>
        <x:v>0.01775571</x:v>
      </x:c>
    </x:row>
    <x:row r="1530" ht="23" customHeight="1">
      <x:c r="A1530" s="2" t="str">
        <x:v>REQ-01526</x:v>
      </x:c>
      <x:c r="B1530" s="2" t="n">
        <x:v>18</x:v>
      </x:c>
      <x:c r="C1530" s="2" t="str">
        <x:v>Product</x:v>
      </x:c>
      <x:c r="D1530" s="2" t="str">
        <x:v>Swift</x:v>
      </x:c>
      <x:c r="E1530" s="16" t="n">
        <x:v>59279</x:v>
      </x:c>
      <x:c r="F1530" s="16" t="n">
        <x:v>2185</x:v>
      </x:c>
      <x:c r="G1530" s="15" t="n">
        <x:f>VLOOKUP(D1530,'Pricing'!$A$6:$E$8,5,FALSE)</x:f>
        <x:v>0.246</x:v>
      </x:c>
      <x:c r="H1530" s="15" t="n">
        <x:f>VLOOKUP(D1530,'Pricing'!$A$6:$E$8,4,FALSE)</x:f>
        <x:v>1.2</x:v>
      </x:c>
      <x:c r="I1530" s="15" t="n">
        <x:f>E1530*G1530/1000000</x:f>
        <x:v>0.014582634</x:v>
      </x:c>
      <x:c r="J1530" s="15" t="n">
        <x:f>F1530*H1530/1000000</x:f>
        <x:v>0.002622</x:v>
      </x:c>
      <x:c r="K1530" s="15" t="n">
        <x:f>SUM(I1530:J1530)</x:f>
        <x:v>0.017204634</x:v>
      </x:c>
    </x:row>
    <x:row r="1531" ht="23" customHeight="1">
      <x:c r="A1531" s="2" t="str">
        <x:v>REQ-01527</x:v>
      </x:c>
      <x:c r="B1531" s="2" t="n">
        <x:v>25</x:v>
      </x:c>
      <x:c r="C1531" s="2" t="str">
        <x:v>Engineering</x:v>
      </x:c>
      <x:c r="D1531" s="2" t="str">
        <x:v>Swift</x:v>
      </x:c>
      <x:c r="E1531" s="16" t="n">
        <x:v>90080</x:v>
      </x:c>
      <x:c r="F1531" s="16" t="n">
        <x:v>870</x:v>
      </x:c>
      <x:c r="G1531" s="15" t="n">
        <x:f>VLOOKUP(D1531,'Pricing'!$A$6:$E$8,5,FALSE)</x:f>
        <x:v>0.246</x:v>
      </x:c>
      <x:c r="H1531" s="15" t="n">
        <x:f>VLOOKUP(D1531,'Pricing'!$A$6:$E$8,4,FALSE)</x:f>
        <x:v>1.2</x:v>
      </x:c>
      <x:c r="I1531" s="15" t="n">
        <x:f>E1531*G1531/1000000</x:f>
        <x:v>0.02215968</x:v>
      </x:c>
      <x:c r="J1531" s="15" t="n">
        <x:f>F1531*H1531/1000000</x:f>
        <x:v>0.001044</x:v>
      </x:c>
      <x:c r="K1531" s="15" t="n">
        <x:f>SUM(I1531:J1531)</x:f>
        <x:v>0.02320368</x:v>
      </x:c>
    </x:row>
    <x:row r="1532" ht="23" customHeight="1">
      <x:c r="A1532" s="2" t="str">
        <x:v>REQ-01528</x:v>
      </x:c>
      <x:c r="B1532" s="2" t="n">
        <x:v>31</x:v>
      </x:c>
      <x:c r="C1532" s="2" t="str">
        <x:v>Support</x:v>
      </x:c>
      <x:c r="D1532" s="2" t="str">
        <x:v>Swift</x:v>
      </x:c>
      <x:c r="E1532" s="16" t="n">
        <x:v>48003</x:v>
      </x:c>
      <x:c r="F1532" s="16" t="n">
        <x:v>1417</x:v>
      </x:c>
      <x:c r="G1532" s="15" t="n">
        <x:f>VLOOKUP(D1532,'Pricing'!$A$6:$E$8,5,FALSE)</x:f>
        <x:v>0.246</x:v>
      </x:c>
      <x:c r="H1532" s="15" t="n">
        <x:f>VLOOKUP(D1532,'Pricing'!$A$6:$E$8,4,FALSE)</x:f>
        <x:v>1.2</x:v>
      </x:c>
      <x:c r="I1532" s="15" t="n">
        <x:f>E1532*G1532/1000000</x:f>
        <x:v>0.011808738</x:v>
      </x:c>
      <x:c r="J1532" s="15" t="n">
        <x:f>F1532*H1532/1000000</x:f>
        <x:v>0.0017004</x:v>
      </x:c>
      <x:c r="K1532" s="15" t="n">
        <x:f>SUM(I1532:J1532)</x:f>
        <x:v>0.013509137999999999</x:v>
      </x:c>
    </x:row>
    <x:row r="1533" ht="23" customHeight="1">
      <x:c r="A1533" s="2" t="str">
        <x:v>REQ-01529</x:v>
      </x:c>
      <x:c r="B1533" s="2" t="n">
        <x:v>31</x:v>
      </x:c>
      <x:c r="C1533" s="2" t="str">
        <x:v>Operations</x:v>
      </x:c>
      <x:c r="D1533" s="2" t="str">
        <x:v>Swift</x:v>
      </x:c>
      <x:c r="E1533" s="16" t="n">
        <x:v>85724</x:v>
      </x:c>
      <x:c r="F1533" s="16" t="n">
        <x:v>2091</x:v>
      </x:c>
      <x:c r="G1533" s="15" t="n">
        <x:f>VLOOKUP(D1533,'Pricing'!$A$6:$E$8,5,FALSE)</x:f>
        <x:v>0.246</x:v>
      </x:c>
      <x:c r="H1533" s="15" t="n">
        <x:f>VLOOKUP(D1533,'Pricing'!$A$6:$E$8,4,FALSE)</x:f>
        <x:v>1.2</x:v>
      </x:c>
      <x:c r="I1533" s="15" t="n">
        <x:f>E1533*G1533/1000000</x:f>
        <x:v>0.021088104</x:v>
      </x:c>
      <x:c r="J1533" s="15" t="n">
        <x:f>F1533*H1533/1000000</x:f>
        <x:v>0.0025091999999999996</x:v>
      </x:c>
      <x:c r="K1533" s="15" t="n">
        <x:f>SUM(I1533:J1533)</x:f>
        <x:v>0.023597304</x:v>
      </x:c>
    </x:row>
    <x:row r="1534" ht="23" customHeight="1">
      <x:c r="A1534" s="2" t="str">
        <x:v>REQ-01530</x:v>
      </x:c>
      <x:c r="B1534" s="2" t="n">
        <x:v>15</x:v>
      </x:c>
      <x:c r="C1534" s="2" t="str">
        <x:v>Support</x:v>
      </x:c>
      <x:c r="D1534" s="2" t="str">
        <x:v>Reasoning</x:v>
      </x:c>
      <x:c r="E1534" s="16" t="n">
        <x:v>96251</x:v>
      </x:c>
      <x:c r="F1534" s="16" t="n">
        <x:v>1884</x:v>
      </x:c>
      <x:c r="G1534" s="15" t="n">
        <x:f>VLOOKUP(D1534,'Pricing'!$A$6:$E$8,5,FALSE)</x:f>
        <x:v>4.920000000000001</x:v>
      </x:c>
      <x:c r="H1534" s="15" t="n">
        <x:f>VLOOKUP(D1534,'Pricing'!$A$6:$E$8,4,FALSE)</x:f>
        <x:v>24</x:v>
      </x:c>
      <x:c r="I1534" s="15" t="n">
        <x:f>E1534*G1534/1000000</x:f>
        <x:v>0.4735549200000001</x:v>
      </x:c>
      <x:c r="J1534" s="15" t="n">
        <x:f>F1534*H1534/1000000</x:f>
        <x:v>0.045216</x:v>
      </x:c>
      <x:c r="K1534" s="15" t="n">
        <x:f>SUM(I1534:J1534)</x:f>
        <x:v>0.5187709200000001</x:v>
      </x:c>
    </x:row>
    <x:row r="1535" ht="23" customHeight="1">
      <x:c r="A1535" s="2" t="str">
        <x:v>REQ-01531</x:v>
      </x:c>
      <x:c r="B1535" s="2" t="n">
        <x:v>28</x:v>
      </x:c>
      <x:c r="C1535" s="2" t="str">
        <x:v>Operations</x:v>
      </x:c>
      <x:c r="D1535" s="2" t="str">
        <x:v>Swift</x:v>
      </x:c>
      <x:c r="E1535" s="16" t="n">
        <x:v>110465</x:v>
      </x:c>
      <x:c r="F1535" s="16" t="n">
        <x:v>1370</x:v>
      </x:c>
      <x:c r="G1535" s="15" t="n">
        <x:f>VLOOKUP(D1535,'Pricing'!$A$6:$E$8,5,FALSE)</x:f>
        <x:v>0.246</x:v>
      </x:c>
      <x:c r="H1535" s="15" t="n">
        <x:f>VLOOKUP(D1535,'Pricing'!$A$6:$E$8,4,FALSE)</x:f>
        <x:v>1.2</x:v>
      </x:c>
      <x:c r="I1535" s="15" t="n">
        <x:f>E1535*G1535/1000000</x:f>
        <x:v>0.02717439</x:v>
      </x:c>
      <x:c r="J1535" s="15" t="n">
        <x:f>F1535*H1535/1000000</x:f>
        <x:v>0.001644</x:v>
      </x:c>
      <x:c r="K1535" s="15" t="n">
        <x:f>SUM(I1535:J1535)</x:f>
        <x:v>0.02881839</x:v>
      </x:c>
    </x:row>
    <x:row r="1536" ht="23" customHeight="1">
      <x:c r="A1536" s="2" t="str">
        <x:v>REQ-01532</x:v>
      </x:c>
      <x:c r="B1536" s="2" t="n">
        <x:v>28</x:v>
      </x:c>
      <x:c r="C1536" s="2" t="str">
        <x:v>Growth</x:v>
      </x:c>
      <x:c r="D1536" s="2" t="str">
        <x:v>Swift</x:v>
      </x:c>
      <x:c r="E1536" s="16" t="n">
        <x:v>118410</x:v>
      </x:c>
      <x:c r="F1536" s="16" t="n">
        <x:v>744</x:v>
      </x:c>
      <x:c r="G1536" s="15" t="n">
        <x:f>VLOOKUP(D1536,'Pricing'!$A$6:$E$8,5,FALSE)</x:f>
        <x:v>0.246</x:v>
      </x:c>
      <x:c r="H1536" s="15" t="n">
        <x:f>VLOOKUP(D1536,'Pricing'!$A$6:$E$8,4,FALSE)</x:f>
        <x:v>1.2</x:v>
      </x:c>
      <x:c r="I1536" s="15" t="n">
        <x:f>E1536*G1536/1000000</x:f>
        <x:v>0.02912886</x:v>
      </x:c>
      <x:c r="J1536" s="15" t="n">
        <x:f>F1536*H1536/1000000</x:f>
        <x:v>0.0008927999999999999</x:v>
      </x:c>
      <x:c r="K1536" s="15" t="n">
        <x:f>SUM(I1536:J1536)</x:f>
        <x:v>0.03002166</x:v>
      </x:c>
    </x:row>
    <x:row r="1537" ht="23" customHeight="1">
      <x:c r="A1537" s="2" t="str">
        <x:v>REQ-01533</x:v>
      </x:c>
      <x:c r="B1537" s="2" t="n">
        <x:v>22</x:v>
      </x:c>
      <x:c r="C1537" s="2" t="str">
        <x:v>Research</x:v>
      </x:c>
      <x:c r="D1537" s="2" t="str">
        <x:v>Swift</x:v>
      </x:c>
      <x:c r="E1537" s="16" t="n">
        <x:v>114200</x:v>
      </x:c>
      <x:c r="F1537" s="16" t="n">
        <x:v>1387</x:v>
      </x:c>
      <x:c r="G1537" s="15" t="n">
        <x:f>VLOOKUP(D1537,'Pricing'!$A$6:$E$8,5,FALSE)</x:f>
        <x:v>0.246</x:v>
      </x:c>
      <x:c r="H1537" s="15" t="n">
        <x:f>VLOOKUP(D1537,'Pricing'!$A$6:$E$8,4,FALSE)</x:f>
        <x:v>1.2</x:v>
      </x:c>
      <x:c r="I1537" s="15" t="n">
        <x:f>E1537*G1537/1000000</x:f>
        <x:v>0.028093200000000002</x:v>
      </x:c>
      <x:c r="J1537" s="15" t="n">
        <x:f>F1537*H1537/1000000</x:f>
        <x:v>0.0016644</x:v>
      </x:c>
      <x:c r="K1537" s="15" t="n">
        <x:f>SUM(I1537:J1537)</x:f>
        <x:v>0.029757600000000002</x:v>
      </x:c>
    </x:row>
    <x:row r="1538" ht="23" customHeight="1">
      <x:c r="A1538" s="2" t="str">
        <x:v>REQ-01534</x:v>
      </x:c>
      <x:c r="B1538" s="2" t="n">
        <x:v>24</x:v>
      </x:c>
      <x:c r="C1538" s="2" t="str">
        <x:v>Support</x:v>
      </x:c>
      <x:c r="D1538" s="2" t="str">
        <x:v>Swift</x:v>
      </x:c>
      <x:c r="E1538" s="16" t="n">
        <x:v>82919</x:v>
      </x:c>
      <x:c r="F1538" s="16" t="n">
        <x:v>1572</x:v>
      </x:c>
      <x:c r="G1538" s="15" t="n">
        <x:f>VLOOKUP(D1538,'Pricing'!$A$6:$E$8,5,FALSE)</x:f>
        <x:v>0.246</x:v>
      </x:c>
      <x:c r="H1538" s="15" t="n">
        <x:f>VLOOKUP(D1538,'Pricing'!$A$6:$E$8,4,FALSE)</x:f>
        <x:v>1.2</x:v>
      </x:c>
      <x:c r="I1538" s="15" t="n">
        <x:f>E1538*G1538/1000000</x:f>
        <x:v>0.020398074000000002</x:v>
      </x:c>
      <x:c r="J1538" s="15" t="n">
        <x:f>F1538*H1538/1000000</x:f>
        <x:v>0.0018863999999999999</x:v>
      </x:c>
      <x:c r="K1538" s="15" t="n">
        <x:f>SUM(I1538:J1538)</x:f>
        <x:v>0.022284474000000002</x:v>
      </x:c>
    </x:row>
    <x:row r="1539" ht="23" customHeight="1">
      <x:c r="A1539" s="2" t="str">
        <x:v>REQ-01535</x:v>
      </x:c>
      <x:c r="B1539" s="2" t="n">
        <x:v>3</x:v>
      </x:c>
      <x:c r="C1539" s="2" t="str">
        <x:v>Operations</x:v>
      </x:c>
      <x:c r="D1539" s="2" t="str">
        <x:v>Balanced</x:v>
      </x:c>
      <x:c r="E1539" s="16" t="n">
        <x:v>98443</x:v>
      </x:c>
      <x:c r="F1539" s="16" t="n">
        <x:v>3175</x:v>
      </x:c>
      <x:c r="G1539" s="15" t="n">
        <x:f>VLOOKUP(D1539,'Pricing'!$A$6:$E$8,5,FALSE)</x:f>
        <x:v>1.2300000000000002</x:v>
      </x:c>
      <x:c r="H1539" s="15" t="n">
        <x:f>VLOOKUP(D1539,'Pricing'!$A$6:$E$8,4,FALSE)</x:f>
        <x:v>6</x:v>
      </x:c>
      <x:c r="I1539" s="15" t="n">
        <x:f>E1539*G1539/1000000</x:f>
        <x:v>0.12108489000000001</x:v>
      </x:c>
      <x:c r="J1539" s="15" t="n">
        <x:f>F1539*H1539/1000000</x:f>
        <x:v>0.01905</x:v>
      </x:c>
      <x:c r="K1539" s="15" t="n">
        <x:f>SUM(I1539:J1539)</x:f>
        <x:v>0.14013489</x:v>
      </x:c>
    </x:row>
    <x:row r="1540" ht="23" customHeight="1">
      <x:c r="A1540" s="2" t="str">
        <x:v>REQ-01536</x:v>
      </x:c>
      <x:c r="B1540" s="2" t="n">
        <x:v>11</x:v>
      </x:c>
      <x:c r="C1540" s="2" t="str">
        <x:v>Support</x:v>
      </x:c>
      <x:c r="D1540" s="2" t="str">
        <x:v>Swift</x:v>
      </x:c>
      <x:c r="E1540" s="16" t="n">
        <x:v>82844</x:v>
      </x:c>
      <x:c r="F1540" s="16" t="n">
        <x:v>2130</x:v>
      </x:c>
      <x:c r="G1540" s="15" t="n">
        <x:f>VLOOKUP(D1540,'Pricing'!$A$6:$E$8,5,FALSE)</x:f>
        <x:v>0.246</x:v>
      </x:c>
      <x:c r="H1540" s="15" t="n">
        <x:f>VLOOKUP(D1540,'Pricing'!$A$6:$E$8,4,FALSE)</x:f>
        <x:v>1.2</x:v>
      </x:c>
      <x:c r="I1540" s="15" t="n">
        <x:f>E1540*G1540/1000000</x:f>
        <x:v>0.020379624</x:v>
      </x:c>
      <x:c r="J1540" s="15" t="n">
        <x:f>F1540*H1540/1000000</x:f>
        <x:v>0.002556</x:v>
      </x:c>
      <x:c r="K1540" s="15" t="n">
        <x:f>SUM(I1540:J1540)</x:f>
        <x:v>0.022935623999999998</x:v>
      </x:c>
    </x:row>
    <x:row r="1541" ht="23" customHeight="1">
      <x:c r="A1541" s="2" t="str">
        <x:v>REQ-01537</x:v>
      </x:c>
      <x:c r="B1541" s="2" t="n">
        <x:v>26</x:v>
      </x:c>
      <x:c r="C1541" s="2" t="str">
        <x:v>Engineering</x:v>
      </x:c>
      <x:c r="D1541" s="2" t="str">
        <x:v>Balanced</x:v>
      </x:c>
      <x:c r="E1541" s="16" t="n">
        <x:v>68758</x:v>
      </x:c>
      <x:c r="F1541" s="16" t="n">
        <x:v>168</x:v>
      </x:c>
      <x:c r="G1541" s="15" t="n">
        <x:f>VLOOKUP(D1541,'Pricing'!$A$6:$E$8,5,FALSE)</x:f>
        <x:v>1.2300000000000002</x:v>
      </x:c>
      <x:c r="H1541" s="15" t="n">
        <x:f>VLOOKUP(D1541,'Pricing'!$A$6:$E$8,4,FALSE)</x:f>
        <x:v>6</x:v>
      </x:c>
      <x:c r="I1541" s="15" t="n">
        <x:f>E1541*G1541/1000000</x:f>
        <x:v>0.08457234000000001</x:v>
      </x:c>
      <x:c r="J1541" s="15" t="n">
        <x:f>F1541*H1541/1000000</x:f>
        <x:v>0.001008</x:v>
      </x:c>
      <x:c r="K1541" s="15" t="n">
        <x:f>SUM(I1541:J1541)</x:f>
        <x:v>0.08558034</x:v>
      </x:c>
    </x:row>
    <x:row r="1542" ht="23" customHeight="1">
      <x:c r="A1542" s="2" t="str">
        <x:v>REQ-01538</x:v>
      </x:c>
      <x:c r="B1542" s="2" t="n">
        <x:v>26</x:v>
      </x:c>
      <x:c r="C1542" s="2" t="str">
        <x:v>Growth</x:v>
      </x:c>
      <x:c r="D1542" s="2" t="str">
        <x:v>Balanced</x:v>
      </x:c>
      <x:c r="E1542" s="16" t="n">
        <x:v>21650</x:v>
      </x:c>
      <x:c r="F1542" s="16" t="n">
        <x:v>439</x:v>
      </x:c>
      <x:c r="G1542" s="15" t="n">
        <x:f>VLOOKUP(D1542,'Pricing'!$A$6:$E$8,5,FALSE)</x:f>
        <x:v>1.2300000000000002</x:v>
      </x:c>
      <x:c r="H1542" s="15" t="n">
        <x:f>VLOOKUP(D1542,'Pricing'!$A$6:$E$8,4,FALSE)</x:f>
        <x:v>6</x:v>
      </x:c>
      <x:c r="I1542" s="15" t="n">
        <x:f>E1542*G1542/1000000</x:f>
        <x:v>0.026629500000000004</x:v>
      </x:c>
      <x:c r="J1542" s="15" t="n">
        <x:f>F1542*H1542/1000000</x:f>
        <x:v>0.002634</x:v>
      </x:c>
      <x:c r="K1542" s="15" t="n">
        <x:f>SUM(I1542:J1542)</x:f>
        <x:v>0.029263500000000005</x:v>
      </x:c>
    </x:row>
    <x:row r="1543" ht="23" customHeight="1">
      <x:c r="A1543" s="2" t="str">
        <x:v>REQ-01539</x:v>
      </x:c>
      <x:c r="B1543" s="2" t="n">
        <x:v>21</x:v>
      </x:c>
      <x:c r="C1543" s="2" t="str">
        <x:v>Operations</x:v>
      </x:c>
      <x:c r="D1543" s="2" t="str">
        <x:v>Balanced</x:v>
      </x:c>
      <x:c r="E1543" s="16" t="n">
        <x:v>20242</x:v>
      </x:c>
      <x:c r="F1543" s="16" t="n">
        <x:v>1446</x:v>
      </x:c>
      <x:c r="G1543" s="15" t="n">
        <x:f>VLOOKUP(D1543,'Pricing'!$A$6:$E$8,5,FALSE)</x:f>
        <x:v>1.2300000000000002</x:v>
      </x:c>
      <x:c r="H1543" s="15" t="n">
        <x:f>VLOOKUP(D1543,'Pricing'!$A$6:$E$8,4,FALSE)</x:f>
        <x:v>6</x:v>
      </x:c>
      <x:c r="I1543" s="15" t="n">
        <x:f>E1543*G1543/1000000</x:f>
        <x:v>0.024897660000000002</x:v>
      </x:c>
      <x:c r="J1543" s="15" t="n">
        <x:f>F1543*H1543/1000000</x:f>
        <x:v>0.008676</x:v>
      </x:c>
      <x:c r="K1543" s="15" t="n">
        <x:f>SUM(I1543:J1543)</x:f>
        <x:v>0.033573660000000005</x:v>
      </x:c>
    </x:row>
    <x:row r="1544" ht="23" customHeight="1">
      <x:c r="A1544" s="2" t="str">
        <x:v>REQ-01540</x:v>
      </x:c>
      <x:c r="B1544" s="2" t="n">
        <x:v>22</x:v>
      </x:c>
      <x:c r="C1544" s="2" t="str">
        <x:v>Product</x:v>
      </x:c>
      <x:c r="D1544" s="2" t="str">
        <x:v>Balanced</x:v>
      </x:c>
      <x:c r="E1544" s="16" t="n">
        <x:v>103612</x:v>
      </x:c>
      <x:c r="F1544" s="16" t="n">
        <x:v>1975</x:v>
      </x:c>
      <x:c r="G1544" s="15" t="n">
        <x:f>VLOOKUP(D1544,'Pricing'!$A$6:$E$8,5,FALSE)</x:f>
        <x:v>1.2300000000000002</x:v>
      </x:c>
      <x:c r="H1544" s="15" t="n">
        <x:f>VLOOKUP(D1544,'Pricing'!$A$6:$E$8,4,FALSE)</x:f>
        <x:v>6</x:v>
      </x:c>
      <x:c r="I1544" s="15" t="n">
        <x:f>E1544*G1544/1000000</x:f>
        <x:v>0.12744276000000002</x:v>
      </x:c>
      <x:c r="J1544" s="15" t="n">
        <x:f>F1544*H1544/1000000</x:f>
        <x:v>0.01185</x:v>
      </x:c>
      <x:c r="K1544" s="15" t="n">
        <x:f>SUM(I1544:J1544)</x:f>
        <x:v>0.13929276000000002</x:v>
      </x:c>
    </x:row>
    <x:row r="1545" ht="23" customHeight="1">
      <x:c r="A1545" s="2" t="str">
        <x:v>REQ-01541</x:v>
      </x:c>
      <x:c r="B1545" s="2" t="n">
        <x:v>18</x:v>
      </x:c>
      <x:c r="C1545" s="2" t="str">
        <x:v>Engineering</x:v>
      </x:c>
      <x:c r="D1545" s="2" t="str">
        <x:v>Balanced</x:v>
      </x:c>
      <x:c r="E1545" s="16" t="n">
        <x:v>62500</x:v>
      </x:c>
      <x:c r="F1545" s="16" t="n">
        <x:v>3409</x:v>
      </x:c>
      <x:c r="G1545" s="15" t="n">
        <x:f>VLOOKUP(D1545,'Pricing'!$A$6:$E$8,5,FALSE)</x:f>
        <x:v>1.2300000000000002</x:v>
      </x:c>
      <x:c r="H1545" s="15" t="n">
        <x:f>VLOOKUP(D1545,'Pricing'!$A$6:$E$8,4,FALSE)</x:f>
        <x:v>6</x:v>
      </x:c>
      <x:c r="I1545" s="15" t="n">
        <x:f>E1545*G1545/1000000</x:f>
        <x:v>0.07687500000000001</x:v>
      </x:c>
      <x:c r="J1545" s="15" t="n">
        <x:f>F1545*H1545/1000000</x:f>
        <x:v>0.020454</x:v>
      </x:c>
      <x:c r="K1545" s="15" t="n">
        <x:f>SUM(I1545:J1545)</x:f>
        <x:v>0.09732900000000001</x:v>
      </x:c>
    </x:row>
    <x:row r="1546" ht="23" customHeight="1">
      <x:c r="A1546" s="2" t="str">
        <x:v>REQ-01542</x:v>
      </x:c>
      <x:c r="B1546" s="2" t="n">
        <x:v>9</x:v>
      </x:c>
      <x:c r="C1546" s="2" t="str">
        <x:v>Support</x:v>
      </x:c>
      <x:c r="D1546" s="2" t="str">
        <x:v>Swift</x:v>
      </x:c>
      <x:c r="E1546" s="16" t="n">
        <x:v>57345</x:v>
      </x:c>
      <x:c r="F1546" s="16" t="n">
        <x:v>272</x:v>
      </x:c>
      <x:c r="G1546" s="15" t="n">
        <x:f>VLOOKUP(D1546,'Pricing'!$A$6:$E$8,5,FALSE)</x:f>
        <x:v>0.246</x:v>
      </x:c>
      <x:c r="H1546" s="15" t="n">
        <x:f>VLOOKUP(D1546,'Pricing'!$A$6:$E$8,4,FALSE)</x:f>
        <x:v>1.2</x:v>
      </x:c>
      <x:c r="I1546" s="15" t="n">
        <x:f>E1546*G1546/1000000</x:f>
        <x:v>0.014106869999999999</x:v>
      </x:c>
      <x:c r="J1546" s="15" t="n">
        <x:f>F1546*H1546/1000000</x:f>
        <x:v>0.00032639999999999996</x:v>
      </x:c>
      <x:c r="K1546" s="15" t="n">
        <x:f>SUM(I1546:J1546)</x:f>
        <x:v>0.014433269999999998</x:v>
      </x:c>
    </x:row>
    <x:row r="1547" ht="23" customHeight="1">
      <x:c r="A1547" s="2" t="str">
        <x:v>REQ-01543</x:v>
      </x:c>
      <x:c r="B1547" s="2" t="n">
        <x:v>19</x:v>
      </x:c>
      <x:c r="C1547" s="2" t="str">
        <x:v>Engineering</x:v>
      </x:c>
      <x:c r="D1547" s="2" t="str">
        <x:v>Balanced</x:v>
      </x:c>
      <x:c r="E1547" s="16" t="n">
        <x:v>23023</x:v>
      </x:c>
      <x:c r="F1547" s="16" t="n">
        <x:v>1310</x:v>
      </x:c>
      <x:c r="G1547" s="15" t="n">
        <x:f>VLOOKUP(D1547,'Pricing'!$A$6:$E$8,5,FALSE)</x:f>
        <x:v>1.2300000000000002</x:v>
      </x:c>
      <x:c r="H1547" s="15" t="n">
        <x:f>VLOOKUP(D1547,'Pricing'!$A$6:$E$8,4,FALSE)</x:f>
        <x:v>6</x:v>
      </x:c>
      <x:c r="I1547" s="15" t="n">
        <x:f>E1547*G1547/1000000</x:f>
        <x:v>0.028318290000000003</x:v>
      </x:c>
      <x:c r="J1547" s="15" t="n">
        <x:f>F1547*H1547/1000000</x:f>
        <x:v>0.00786</x:v>
      </x:c>
      <x:c r="K1547" s="15" t="n">
        <x:f>SUM(I1547:J1547)</x:f>
        <x:v>0.03617829</x:v>
      </x:c>
    </x:row>
    <x:row r="1548" ht="23" customHeight="1">
      <x:c r="A1548" s="2" t="str">
        <x:v>REQ-01544</x:v>
      </x:c>
      <x:c r="B1548" s="2" t="n">
        <x:v>7</x:v>
      </x:c>
      <x:c r="C1548" s="2" t="str">
        <x:v>Support</x:v>
      </x:c>
      <x:c r="D1548" s="2" t="str">
        <x:v>Swift</x:v>
      </x:c>
      <x:c r="E1548" s="16" t="n">
        <x:v>6022</x:v>
      </x:c>
      <x:c r="F1548" s="16" t="n">
        <x:v>1430</x:v>
      </x:c>
      <x:c r="G1548" s="15" t="n">
        <x:f>VLOOKUP(D1548,'Pricing'!$A$6:$E$8,5,FALSE)</x:f>
        <x:v>0.246</x:v>
      </x:c>
      <x:c r="H1548" s="15" t="n">
        <x:f>VLOOKUP(D1548,'Pricing'!$A$6:$E$8,4,FALSE)</x:f>
        <x:v>1.2</x:v>
      </x:c>
      <x:c r="I1548" s="15" t="n">
        <x:f>E1548*G1548/1000000</x:f>
        <x:v>0.001481412</x:v>
      </x:c>
      <x:c r="J1548" s="15" t="n">
        <x:f>F1548*H1548/1000000</x:f>
        <x:v>0.001716</x:v>
      </x:c>
      <x:c r="K1548" s="15" t="n">
        <x:f>SUM(I1548:J1548)</x:f>
        <x:v>0.003197412</x:v>
      </x:c>
    </x:row>
    <x:row r="1549" ht="23" customHeight="1">
      <x:c r="A1549" s="2" t="str">
        <x:v>REQ-01545</x:v>
      </x:c>
      <x:c r="B1549" s="2" t="n">
        <x:v>8</x:v>
      </x:c>
      <x:c r="C1549" s="2" t="str">
        <x:v>Operations</x:v>
      </x:c>
      <x:c r="D1549" s="2" t="str">
        <x:v>Balanced</x:v>
      </x:c>
      <x:c r="E1549" s="16" t="n">
        <x:v>31805</x:v>
      </x:c>
      <x:c r="F1549" s="16" t="n">
        <x:v>733</x:v>
      </x:c>
      <x:c r="G1549" s="15" t="n">
        <x:f>VLOOKUP(D1549,'Pricing'!$A$6:$E$8,5,FALSE)</x:f>
        <x:v>1.2300000000000002</x:v>
      </x:c>
      <x:c r="H1549" s="15" t="n">
        <x:f>VLOOKUP(D1549,'Pricing'!$A$6:$E$8,4,FALSE)</x:f>
        <x:v>6</x:v>
      </x:c>
      <x:c r="I1549" s="15" t="n">
        <x:f>E1549*G1549/1000000</x:f>
        <x:v>0.039120150000000006</x:v>
      </x:c>
      <x:c r="J1549" s="15" t="n">
        <x:f>F1549*H1549/1000000</x:f>
        <x:v>0.004398</x:v>
      </x:c>
      <x:c r="K1549" s="15" t="n">
        <x:f>SUM(I1549:J1549)</x:f>
        <x:v>0.043518150000000005</x:v>
      </x:c>
    </x:row>
    <x:row r="1550" ht="23" customHeight="1">
      <x:c r="A1550" s="2" t="str">
        <x:v>REQ-01546</x:v>
      </x:c>
      <x:c r="B1550" s="2" t="n">
        <x:v>31</x:v>
      </x:c>
      <x:c r="C1550" s="2" t="str">
        <x:v>Growth</x:v>
      </x:c>
      <x:c r="D1550" s="2" t="str">
        <x:v>Balanced</x:v>
      </x:c>
      <x:c r="E1550" s="16" t="n">
        <x:v>41364</x:v>
      </x:c>
      <x:c r="F1550" s="16" t="n">
        <x:v>620</x:v>
      </x:c>
      <x:c r="G1550" s="15" t="n">
        <x:f>VLOOKUP(D1550,'Pricing'!$A$6:$E$8,5,FALSE)</x:f>
        <x:v>1.2300000000000002</x:v>
      </x:c>
      <x:c r="H1550" s="15" t="n">
        <x:f>VLOOKUP(D1550,'Pricing'!$A$6:$E$8,4,FALSE)</x:f>
        <x:v>6</x:v>
      </x:c>
      <x:c r="I1550" s="15" t="n">
        <x:f>E1550*G1550/1000000</x:f>
        <x:v>0.05087772000000001</x:v>
      </x:c>
      <x:c r="J1550" s="15" t="n">
        <x:f>F1550*H1550/1000000</x:f>
        <x:v>0.00372</x:v>
      </x:c>
      <x:c r="K1550" s="15" t="n">
        <x:f>SUM(I1550:J1550)</x:f>
        <x:v>0.05459772000000001</x:v>
      </x:c>
    </x:row>
    <x:row r="1551" ht="23" customHeight="1">
      <x:c r="A1551" s="2" t="str">
        <x:v>REQ-01547</x:v>
      </x:c>
      <x:c r="B1551" s="2" t="n">
        <x:v>26</x:v>
      </x:c>
      <x:c r="C1551" s="2" t="str">
        <x:v>Operations</x:v>
      </x:c>
      <x:c r="D1551" s="2" t="str">
        <x:v>Swift</x:v>
      </x:c>
      <x:c r="E1551" s="16" t="n">
        <x:v>106467</x:v>
      </x:c>
      <x:c r="F1551" s="16" t="n">
        <x:v>1196</x:v>
      </x:c>
      <x:c r="G1551" s="15" t="n">
        <x:f>VLOOKUP(D1551,'Pricing'!$A$6:$E$8,5,FALSE)</x:f>
        <x:v>0.246</x:v>
      </x:c>
      <x:c r="H1551" s="15" t="n">
        <x:f>VLOOKUP(D1551,'Pricing'!$A$6:$E$8,4,FALSE)</x:f>
        <x:v>1.2</x:v>
      </x:c>
      <x:c r="I1551" s="15" t="n">
        <x:f>E1551*G1551/1000000</x:f>
        <x:v>0.026190882000000002</x:v>
      </x:c>
      <x:c r="J1551" s="15" t="n">
        <x:f>F1551*H1551/1000000</x:f>
        <x:v>0.0014352</x:v>
      </x:c>
      <x:c r="K1551" s="15" t="n">
        <x:f>SUM(I1551:J1551)</x:f>
        <x:v>0.027626082000000003</x:v>
      </x:c>
    </x:row>
    <x:row r="1552" ht="23" customHeight="1">
      <x:c r="A1552" s="2" t="str">
        <x:v>REQ-01548</x:v>
      </x:c>
      <x:c r="B1552" s="2" t="n">
        <x:v>16</x:v>
      </x:c>
      <x:c r="C1552" s="2" t="str">
        <x:v>Growth</x:v>
      </x:c>
      <x:c r="D1552" s="2" t="str">
        <x:v>Balanced</x:v>
      </x:c>
      <x:c r="E1552" s="16" t="n">
        <x:v>114442</x:v>
      </x:c>
      <x:c r="F1552" s="16" t="n">
        <x:v>387</x:v>
      </x:c>
      <x:c r="G1552" s="15" t="n">
        <x:f>VLOOKUP(D1552,'Pricing'!$A$6:$E$8,5,FALSE)</x:f>
        <x:v>1.2300000000000002</x:v>
      </x:c>
      <x:c r="H1552" s="15" t="n">
        <x:f>VLOOKUP(D1552,'Pricing'!$A$6:$E$8,4,FALSE)</x:f>
        <x:v>6</x:v>
      </x:c>
      <x:c r="I1552" s="15" t="n">
        <x:f>E1552*G1552/1000000</x:f>
        <x:v>0.14076366000000004</x:v>
      </x:c>
      <x:c r="J1552" s="15" t="n">
        <x:f>F1552*H1552/1000000</x:f>
        <x:v>0.002322</x:v>
      </x:c>
      <x:c r="K1552" s="15" t="n">
        <x:f>SUM(I1552:J1552)</x:f>
        <x:v>0.14308566000000003</x:v>
      </x:c>
    </x:row>
    <x:row r="1553" ht="23" customHeight="1">
      <x:c r="A1553" s="2" t="str">
        <x:v>REQ-01549</x:v>
      </x:c>
      <x:c r="B1553" s="2" t="n">
        <x:v>16</x:v>
      </x:c>
      <x:c r="C1553" s="2" t="str">
        <x:v>Research</x:v>
      </x:c>
      <x:c r="D1553" s="2" t="str">
        <x:v>Swift</x:v>
      </x:c>
      <x:c r="E1553" s="16" t="n">
        <x:v>74121</x:v>
      </x:c>
      <x:c r="F1553" s="16" t="n">
        <x:v>337</x:v>
      </x:c>
      <x:c r="G1553" s="15" t="n">
        <x:f>VLOOKUP(D1553,'Pricing'!$A$6:$E$8,5,FALSE)</x:f>
        <x:v>0.246</x:v>
      </x:c>
      <x:c r="H1553" s="15" t="n">
        <x:f>VLOOKUP(D1553,'Pricing'!$A$6:$E$8,4,FALSE)</x:f>
        <x:v>1.2</x:v>
      </x:c>
      <x:c r="I1553" s="15" t="n">
        <x:f>E1553*G1553/1000000</x:f>
        <x:v>0.018233766</x:v>
      </x:c>
      <x:c r="J1553" s="15" t="n">
        <x:f>F1553*H1553/1000000</x:f>
        <x:v>0.00040439999999999996</x:v>
      </x:c>
      <x:c r="K1553" s="15" t="n">
        <x:f>SUM(I1553:J1553)</x:f>
        <x:v>0.018638165999999998</x:v>
      </x:c>
    </x:row>
    <x:row r="1554" ht="23" customHeight="1">
      <x:c r="A1554" s="2" t="str">
        <x:v>REQ-01550</x:v>
      </x:c>
      <x:c r="B1554" s="2" t="n">
        <x:v>18</x:v>
      </x:c>
      <x:c r="C1554" s="2" t="str">
        <x:v>Growth</x:v>
      </x:c>
      <x:c r="D1554" s="2" t="str">
        <x:v>Balanced</x:v>
      </x:c>
      <x:c r="E1554" s="16" t="n">
        <x:v>57804</x:v>
      </x:c>
      <x:c r="F1554" s="16" t="n">
        <x:v>995</x:v>
      </x:c>
      <x:c r="G1554" s="15" t="n">
        <x:f>VLOOKUP(D1554,'Pricing'!$A$6:$E$8,5,FALSE)</x:f>
        <x:v>1.2300000000000002</x:v>
      </x:c>
      <x:c r="H1554" s="15" t="n">
        <x:f>VLOOKUP(D1554,'Pricing'!$A$6:$E$8,4,FALSE)</x:f>
        <x:v>6</x:v>
      </x:c>
      <x:c r="I1554" s="15" t="n">
        <x:f>E1554*G1554/1000000</x:f>
        <x:v>0.07109892000000001</x:v>
      </x:c>
      <x:c r="J1554" s="15" t="n">
        <x:f>F1554*H1554/1000000</x:f>
        <x:v>0.00597</x:v>
      </x:c>
      <x:c r="K1554" s="15" t="n">
        <x:f>SUM(I1554:J1554)</x:f>
        <x:v>0.07706892000000001</x:v>
      </x:c>
    </x:row>
    <x:row r="1555" ht="23" customHeight="1">
      <x:c r="A1555" s="2" t="str">
        <x:v>REQ-01551</x:v>
      </x:c>
      <x:c r="B1555" s="2" t="n">
        <x:v>10</x:v>
      </x:c>
      <x:c r="C1555" s="2" t="str">
        <x:v>Engineering</x:v>
      </x:c>
      <x:c r="D1555" s="2" t="str">
        <x:v>Balanced</x:v>
      </x:c>
      <x:c r="E1555" s="16" t="n">
        <x:v>92419</x:v>
      </x:c>
      <x:c r="F1555" s="16" t="n">
        <x:v>3975</x:v>
      </x:c>
      <x:c r="G1555" s="15" t="n">
        <x:f>VLOOKUP(D1555,'Pricing'!$A$6:$E$8,5,FALSE)</x:f>
        <x:v>1.2300000000000002</x:v>
      </x:c>
      <x:c r="H1555" s="15" t="n">
        <x:f>VLOOKUP(D1555,'Pricing'!$A$6:$E$8,4,FALSE)</x:f>
        <x:v>6</x:v>
      </x:c>
      <x:c r="I1555" s="15" t="n">
        <x:f>E1555*G1555/1000000</x:f>
        <x:v>0.11367537000000003</x:v>
      </x:c>
      <x:c r="J1555" s="15" t="n">
        <x:f>F1555*H1555/1000000</x:f>
        <x:v>0.02385</x:v>
      </x:c>
      <x:c r="K1555" s="15" t="n">
        <x:f>SUM(I1555:J1555)</x:f>
        <x:v>0.13752537000000004</x:v>
      </x:c>
    </x:row>
    <x:row r="1556" ht="23" customHeight="1">
      <x:c r="A1556" s="2" t="str">
        <x:v>REQ-01552</x:v>
      </x:c>
      <x:c r="B1556" s="2" t="n">
        <x:v>3</x:v>
      </x:c>
      <x:c r="C1556" s="2" t="str">
        <x:v>Support</x:v>
      </x:c>
      <x:c r="D1556" s="2" t="str">
        <x:v>Swift</x:v>
      </x:c>
      <x:c r="E1556" s="16" t="n">
        <x:v>25131</x:v>
      </x:c>
      <x:c r="F1556" s="16" t="n">
        <x:v>637</x:v>
      </x:c>
      <x:c r="G1556" s="15" t="n">
        <x:f>VLOOKUP(D1556,'Pricing'!$A$6:$E$8,5,FALSE)</x:f>
        <x:v>0.246</x:v>
      </x:c>
      <x:c r="H1556" s="15" t="n">
        <x:f>VLOOKUP(D1556,'Pricing'!$A$6:$E$8,4,FALSE)</x:f>
        <x:v>1.2</x:v>
      </x:c>
      <x:c r="I1556" s="15" t="n">
        <x:f>E1556*G1556/1000000</x:f>
        <x:v>0.006182226</x:v>
      </x:c>
      <x:c r="J1556" s="15" t="n">
        <x:f>F1556*H1556/1000000</x:f>
        <x:v>0.0007643999999999999</x:v>
      </x:c>
      <x:c r="K1556" s="15" t="n">
        <x:f>SUM(I1556:J1556)</x:f>
        <x:v>0.006946626</x:v>
      </x:c>
    </x:row>
    <x:row r="1557" ht="23" customHeight="1">
      <x:c r="A1557" s="2" t="str">
        <x:v>REQ-01553</x:v>
      </x:c>
      <x:c r="B1557" s="2" t="n">
        <x:v>7</x:v>
      </x:c>
      <x:c r="C1557" s="2" t="str">
        <x:v>Operations</x:v>
      </x:c>
      <x:c r="D1557" s="2" t="str">
        <x:v>Balanced</x:v>
      </x:c>
      <x:c r="E1557" s="16" t="n">
        <x:v>98208</x:v>
      </x:c>
      <x:c r="F1557" s="16" t="n">
        <x:v>893</x:v>
      </x:c>
      <x:c r="G1557" s="15" t="n">
        <x:f>VLOOKUP(D1557,'Pricing'!$A$6:$E$8,5,FALSE)</x:f>
        <x:v>1.2300000000000002</x:v>
      </x:c>
      <x:c r="H1557" s="15" t="n">
        <x:f>VLOOKUP(D1557,'Pricing'!$A$6:$E$8,4,FALSE)</x:f>
        <x:v>6</x:v>
      </x:c>
      <x:c r="I1557" s="15" t="n">
        <x:f>E1557*G1557/1000000</x:f>
        <x:v>0.12079584000000003</x:v>
      </x:c>
      <x:c r="J1557" s="15" t="n">
        <x:f>F1557*H1557/1000000</x:f>
        <x:v>0.005358</x:v>
      </x:c>
      <x:c r="K1557" s="15" t="n">
        <x:f>SUM(I1557:J1557)</x:f>
        <x:v>0.12615384000000002</x:v>
      </x:c>
    </x:row>
    <x:row r="1558" ht="23" customHeight="1">
      <x:c r="A1558" s="2" t="str">
        <x:v>REQ-01554</x:v>
      </x:c>
      <x:c r="B1558" s="2" t="n">
        <x:v>21</x:v>
      </x:c>
      <x:c r="C1558" s="2" t="str">
        <x:v>Support</x:v>
      </x:c>
      <x:c r="D1558" s="2" t="str">
        <x:v>Swift</x:v>
      </x:c>
      <x:c r="E1558" s="16" t="n">
        <x:v>117841</x:v>
      </x:c>
      <x:c r="F1558" s="16" t="n">
        <x:v>3965</x:v>
      </x:c>
      <x:c r="G1558" s="15" t="n">
        <x:f>VLOOKUP(D1558,'Pricing'!$A$6:$E$8,5,FALSE)</x:f>
        <x:v>0.246</x:v>
      </x:c>
      <x:c r="H1558" s="15" t="n">
        <x:f>VLOOKUP(D1558,'Pricing'!$A$6:$E$8,4,FALSE)</x:f>
        <x:v>1.2</x:v>
      </x:c>
      <x:c r="I1558" s="15" t="n">
        <x:f>E1558*G1558/1000000</x:f>
        <x:v>0.028988886</x:v>
      </x:c>
      <x:c r="J1558" s="15" t="n">
        <x:f>F1558*H1558/1000000</x:f>
        <x:v>0.004758</x:v>
      </x:c>
      <x:c r="K1558" s="15" t="n">
        <x:f>SUM(I1558:J1558)</x:f>
        <x:v>0.033746886</x:v>
      </x:c>
    </x:row>
    <x:row r="1559" ht="23" customHeight="1">
      <x:c r="A1559" s="2" t="str">
        <x:v>REQ-01555</x:v>
      </x:c>
      <x:c r="B1559" s="2" t="n">
        <x:v>5</x:v>
      </x:c>
      <x:c r="C1559" s="2" t="str">
        <x:v>Engineering</x:v>
      </x:c>
      <x:c r="D1559" s="2" t="str">
        <x:v>Swift</x:v>
      </x:c>
      <x:c r="E1559" s="16" t="n">
        <x:v>63603</x:v>
      </x:c>
      <x:c r="F1559" s="16" t="n">
        <x:v>1002</x:v>
      </x:c>
      <x:c r="G1559" s="15" t="n">
        <x:f>VLOOKUP(D1559,'Pricing'!$A$6:$E$8,5,FALSE)</x:f>
        <x:v>0.246</x:v>
      </x:c>
      <x:c r="H1559" s="15" t="n">
        <x:f>VLOOKUP(D1559,'Pricing'!$A$6:$E$8,4,FALSE)</x:f>
        <x:v>1.2</x:v>
      </x:c>
      <x:c r="I1559" s="15" t="n">
        <x:f>E1559*G1559/1000000</x:f>
        <x:v>0.015646338</x:v>
      </x:c>
      <x:c r="J1559" s="15" t="n">
        <x:f>F1559*H1559/1000000</x:f>
        <x:v>0.0012024</x:v>
      </x:c>
      <x:c r="K1559" s="15" t="n">
        <x:f>SUM(I1559:J1559)</x:f>
        <x:v>0.016848738</x:v>
      </x:c>
    </x:row>
    <x:row r="1560" ht="23" customHeight="1">
      <x:c r="A1560" s="2" t="str">
        <x:v>REQ-01556</x:v>
      </x:c>
      <x:c r="B1560" s="2" t="n">
        <x:v>19</x:v>
      </x:c>
      <x:c r="C1560" s="2" t="str">
        <x:v>Product</x:v>
      </x:c>
      <x:c r="D1560" s="2" t="str">
        <x:v>Balanced</x:v>
      </x:c>
      <x:c r="E1560" s="16" t="n">
        <x:v>80959</x:v>
      </x:c>
      <x:c r="F1560" s="16" t="n">
        <x:v>1846</x:v>
      </x:c>
      <x:c r="G1560" s="15" t="n">
        <x:f>VLOOKUP(D1560,'Pricing'!$A$6:$E$8,5,FALSE)</x:f>
        <x:v>1.2300000000000002</x:v>
      </x:c>
      <x:c r="H1560" s="15" t="n">
        <x:f>VLOOKUP(D1560,'Pricing'!$A$6:$E$8,4,FALSE)</x:f>
        <x:v>6</x:v>
      </x:c>
      <x:c r="I1560" s="15" t="n">
        <x:f>E1560*G1560/1000000</x:f>
        <x:v>0.09957957000000002</x:v>
      </x:c>
      <x:c r="J1560" s="15" t="n">
        <x:f>F1560*H1560/1000000</x:f>
        <x:v>0.011076</x:v>
      </x:c>
      <x:c r="K1560" s="15" t="n">
        <x:f>SUM(I1560:J1560)</x:f>
        <x:v>0.11065557000000002</x:v>
      </x:c>
    </x:row>
    <x:row r="1561" ht="23" customHeight="1">
      <x:c r="A1561" s="2" t="str">
        <x:v>REQ-01557</x:v>
      </x:c>
      <x:c r="B1561" s="2" t="n">
        <x:v>7</x:v>
      </x:c>
      <x:c r="C1561" s="2" t="str">
        <x:v>Engineering</x:v>
      </x:c>
      <x:c r="D1561" s="2" t="str">
        <x:v>Balanced</x:v>
      </x:c>
      <x:c r="E1561" s="16" t="n">
        <x:v>72716</x:v>
      </x:c>
      <x:c r="F1561" s="16" t="n">
        <x:v>2944</x:v>
      </x:c>
      <x:c r="G1561" s="15" t="n">
        <x:f>VLOOKUP(D1561,'Pricing'!$A$6:$E$8,5,FALSE)</x:f>
        <x:v>1.2300000000000002</x:v>
      </x:c>
      <x:c r="H1561" s="15" t="n">
        <x:f>VLOOKUP(D1561,'Pricing'!$A$6:$E$8,4,FALSE)</x:f>
        <x:v>6</x:v>
      </x:c>
      <x:c r="I1561" s="15" t="n">
        <x:f>E1561*G1561/1000000</x:f>
        <x:v>0.08944068000000002</x:v>
      </x:c>
      <x:c r="J1561" s="15" t="n">
        <x:f>F1561*H1561/1000000</x:f>
        <x:v>0.017664</x:v>
      </x:c>
      <x:c r="K1561" s="15" t="n">
        <x:f>SUM(I1561:J1561)</x:f>
        <x:v>0.10710468000000002</x:v>
      </x:c>
    </x:row>
    <x:row r="1562" ht="23" customHeight="1">
      <x:c r="A1562" s="2" t="str">
        <x:v>REQ-01558</x:v>
      </x:c>
      <x:c r="B1562" s="2" t="n">
        <x:v>1</x:v>
      </x:c>
      <x:c r="C1562" s="2" t="str">
        <x:v>Product</x:v>
      </x:c>
      <x:c r="D1562" s="2" t="str">
        <x:v>Reasoning</x:v>
      </x:c>
      <x:c r="E1562" s="16" t="n">
        <x:v>43129</x:v>
      </x:c>
      <x:c r="F1562" s="16" t="n">
        <x:v>3028</x:v>
      </x:c>
      <x:c r="G1562" s="15" t="n">
        <x:f>VLOOKUP(D1562,'Pricing'!$A$6:$E$8,5,FALSE)</x:f>
        <x:v>4.920000000000001</x:v>
      </x:c>
      <x:c r="H1562" s="15" t="n">
        <x:f>VLOOKUP(D1562,'Pricing'!$A$6:$E$8,4,FALSE)</x:f>
        <x:v>24</x:v>
      </x:c>
      <x:c r="I1562" s="15" t="n">
        <x:f>E1562*G1562/1000000</x:f>
        <x:v>0.21219468000000002</x:v>
      </x:c>
      <x:c r="J1562" s="15" t="n">
        <x:f>F1562*H1562/1000000</x:f>
        <x:v>0.072672</x:v>
      </x:c>
      <x:c r="K1562" s="15" t="n">
        <x:f>SUM(I1562:J1562)</x:f>
        <x:v>0.28486668000000004</x:v>
      </x:c>
    </x:row>
    <x:row r="1563" ht="23" customHeight="1">
      <x:c r="A1563" s="2" t="str">
        <x:v>REQ-01559</x:v>
      </x:c>
      <x:c r="B1563" s="2" t="n">
        <x:v>22</x:v>
      </x:c>
      <x:c r="C1563" s="2" t="str">
        <x:v>Engineering</x:v>
      </x:c>
      <x:c r="D1563" s="2" t="str">
        <x:v>Swift</x:v>
      </x:c>
      <x:c r="E1563" s="16" t="n">
        <x:v>36375</x:v>
      </x:c>
      <x:c r="F1563" s="16" t="n">
        <x:v>2075</x:v>
      </x:c>
      <x:c r="G1563" s="15" t="n">
        <x:f>VLOOKUP(D1563,'Pricing'!$A$6:$E$8,5,FALSE)</x:f>
        <x:v>0.246</x:v>
      </x:c>
      <x:c r="H1563" s="15" t="n">
        <x:f>VLOOKUP(D1563,'Pricing'!$A$6:$E$8,4,FALSE)</x:f>
        <x:v>1.2</x:v>
      </x:c>
      <x:c r="I1563" s="15" t="n">
        <x:f>E1563*G1563/1000000</x:f>
        <x:v>0.00894825</x:v>
      </x:c>
      <x:c r="J1563" s="15" t="n">
        <x:f>F1563*H1563/1000000</x:f>
        <x:v>0.00249</x:v>
      </x:c>
      <x:c r="K1563" s="15" t="n">
        <x:f>SUM(I1563:J1563)</x:f>
        <x:v>0.01143825</x:v>
      </x:c>
    </x:row>
    <x:row r="1564" ht="23" customHeight="1">
      <x:c r="A1564" s="2" t="str">
        <x:v>REQ-01560</x:v>
      </x:c>
      <x:c r="B1564" s="2" t="n">
        <x:v>13</x:v>
      </x:c>
      <x:c r="C1564" s="2" t="str">
        <x:v>Support</x:v>
      </x:c>
      <x:c r="D1564" s="2" t="str">
        <x:v>Swift</x:v>
      </x:c>
      <x:c r="E1564" s="16" t="n">
        <x:v>91464</x:v>
      </x:c>
      <x:c r="F1564" s="16" t="n">
        <x:v>3887</x:v>
      </x:c>
      <x:c r="G1564" s="15" t="n">
        <x:f>VLOOKUP(D1564,'Pricing'!$A$6:$E$8,5,FALSE)</x:f>
        <x:v>0.246</x:v>
      </x:c>
      <x:c r="H1564" s="15" t="n">
        <x:f>VLOOKUP(D1564,'Pricing'!$A$6:$E$8,4,FALSE)</x:f>
        <x:v>1.2</x:v>
      </x:c>
      <x:c r="I1564" s="15" t="n">
        <x:f>E1564*G1564/1000000</x:f>
        <x:v>0.022500144</x:v>
      </x:c>
      <x:c r="J1564" s="15" t="n">
        <x:f>F1564*H1564/1000000</x:f>
        <x:v>0.0046644</x:v>
      </x:c>
      <x:c r="K1564" s="15" t="n">
        <x:f>SUM(I1564:J1564)</x:f>
        <x:v>0.027164544</x:v>
      </x:c>
    </x:row>
    <x:row r="1565" ht="23" customHeight="1">
      <x:c r="A1565" s="2" t="str">
        <x:v>REQ-01561</x:v>
      </x:c>
      <x:c r="B1565" s="2" t="n">
        <x:v>24</x:v>
      </x:c>
      <x:c r="C1565" s="2" t="str">
        <x:v>Research</x:v>
      </x:c>
      <x:c r="D1565" s="2" t="str">
        <x:v>Swift</x:v>
      </x:c>
      <x:c r="E1565" s="16" t="n">
        <x:v>32422</x:v>
      </x:c>
      <x:c r="F1565" s="16" t="n">
        <x:v>1370</x:v>
      </x:c>
      <x:c r="G1565" s="15" t="n">
        <x:f>VLOOKUP(D1565,'Pricing'!$A$6:$E$8,5,FALSE)</x:f>
        <x:v>0.246</x:v>
      </x:c>
      <x:c r="H1565" s="15" t="n">
        <x:f>VLOOKUP(D1565,'Pricing'!$A$6:$E$8,4,FALSE)</x:f>
        <x:v>1.2</x:v>
      </x:c>
      <x:c r="I1565" s="15" t="n">
        <x:f>E1565*G1565/1000000</x:f>
        <x:v>0.007975812</x:v>
      </x:c>
      <x:c r="J1565" s="15" t="n">
        <x:f>F1565*H1565/1000000</x:f>
        <x:v>0.001644</x:v>
      </x:c>
      <x:c r="K1565" s="15" t="n">
        <x:f>SUM(I1565:J1565)</x:f>
        <x:v>0.009619812</x:v>
      </x:c>
    </x:row>
    <x:row r="1566" ht="23" customHeight="1">
      <x:c r="A1566" s="2" t="str">
        <x:v>REQ-01562</x:v>
      </x:c>
      <x:c r="B1566" s="2" t="n">
        <x:v>24</x:v>
      </x:c>
      <x:c r="C1566" s="2" t="str">
        <x:v>Support</x:v>
      </x:c>
      <x:c r="D1566" s="2" t="str">
        <x:v>Balanced</x:v>
      </x:c>
      <x:c r="E1566" s="16" t="n">
        <x:v>46083</x:v>
      </x:c>
      <x:c r="F1566" s="16" t="n">
        <x:v>2503</x:v>
      </x:c>
      <x:c r="G1566" s="15" t="n">
        <x:f>VLOOKUP(D1566,'Pricing'!$A$6:$E$8,5,FALSE)</x:f>
        <x:v>1.2300000000000002</x:v>
      </x:c>
      <x:c r="H1566" s="15" t="n">
        <x:f>VLOOKUP(D1566,'Pricing'!$A$6:$E$8,4,FALSE)</x:f>
        <x:v>6</x:v>
      </x:c>
      <x:c r="I1566" s="15" t="n">
        <x:f>E1566*G1566/1000000</x:f>
        <x:v>0.05668209000000001</x:v>
      </x:c>
      <x:c r="J1566" s="15" t="n">
        <x:f>F1566*H1566/1000000</x:f>
        <x:v>0.015018</x:v>
      </x:c>
      <x:c r="K1566" s="15" t="n">
        <x:f>SUM(I1566:J1566)</x:f>
        <x:v>0.07170009000000001</x:v>
      </x:c>
    </x:row>
    <x:row r="1567" ht="23" customHeight="1">
      <x:c r="A1567" s="2" t="str">
        <x:v>REQ-01563</x:v>
      </x:c>
      <x:c r="B1567" s="2" t="n">
        <x:v>14</x:v>
      </x:c>
      <x:c r="C1567" s="2" t="str">
        <x:v>Research</x:v>
      </x:c>
      <x:c r="D1567" s="2" t="str">
        <x:v>Balanced</x:v>
      </x:c>
      <x:c r="E1567" s="16" t="n">
        <x:v>9401</x:v>
      </x:c>
      <x:c r="F1567" s="16" t="n">
        <x:v>1974</x:v>
      </x:c>
      <x:c r="G1567" s="15" t="n">
        <x:f>VLOOKUP(D1567,'Pricing'!$A$6:$E$8,5,FALSE)</x:f>
        <x:v>1.2300000000000002</x:v>
      </x:c>
      <x:c r="H1567" s="15" t="n">
        <x:f>VLOOKUP(D1567,'Pricing'!$A$6:$E$8,4,FALSE)</x:f>
        <x:v>6</x:v>
      </x:c>
      <x:c r="I1567" s="15" t="n">
        <x:f>E1567*G1567/1000000</x:f>
        <x:v>0.01156323</x:v>
      </x:c>
      <x:c r="J1567" s="15" t="n">
        <x:f>F1567*H1567/1000000</x:f>
        <x:v>0.011844</x:v>
      </x:c>
      <x:c r="K1567" s="15" t="n">
        <x:f>SUM(I1567:J1567)</x:f>
        <x:v>0.02340723</x:v>
      </x:c>
    </x:row>
    <x:row r="1568" ht="23" customHeight="1">
      <x:c r="A1568" s="2" t="str">
        <x:v>REQ-01564</x:v>
      </x:c>
      <x:c r="B1568" s="2" t="n">
        <x:v>8</x:v>
      </x:c>
      <x:c r="C1568" s="2" t="str">
        <x:v>Support</x:v>
      </x:c>
      <x:c r="D1568" s="2" t="str">
        <x:v>Swift</x:v>
      </x:c>
      <x:c r="E1568" s="16" t="n">
        <x:v>15415</x:v>
      </x:c>
      <x:c r="F1568" s="16" t="n">
        <x:v>2574</x:v>
      </x:c>
      <x:c r="G1568" s="15" t="n">
        <x:f>VLOOKUP(D1568,'Pricing'!$A$6:$E$8,5,FALSE)</x:f>
        <x:v>0.246</x:v>
      </x:c>
      <x:c r="H1568" s="15" t="n">
        <x:f>VLOOKUP(D1568,'Pricing'!$A$6:$E$8,4,FALSE)</x:f>
        <x:v>1.2</x:v>
      </x:c>
      <x:c r="I1568" s="15" t="n">
        <x:f>E1568*G1568/1000000</x:f>
        <x:v>0.00379209</x:v>
      </x:c>
      <x:c r="J1568" s="15" t="n">
        <x:f>F1568*H1568/1000000</x:f>
        <x:v>0.0030887999999999996</x:v>
      </x:c>
      <x:c r="K1568" s="15" t="n">
        <x:f>SUM(I1568:J1568)</x:f>
        <x:v>0.00688089</x:v>
      </x:c>
    </x:row>
    <x:row r="1569" ht="23" customHeight="1">
      <x:c r="A1569" s="2" t="str">
        <x:v>REQ-01565</x:v>
      </x:c>
      <x:c r="B1569" s="2" t="n">
        <x:v>3</x:v>
      </x:c>
      <x:c r="C1569" s="2" t="str">
        <x:v>Research</x:v>
      </x:c>
      <x:c r="D1569" s="2" t="str">
        <x:v>Swift</x:v>
      </x:c>
      <x:c r="E1569" s="16" t="n">
        <x:v>46219</x:v>
      </x:c>
      <x:c r="F1569" s="16" t="n">
        <x:v>3134</x:v>
      </x:c>
      <x:c r="G1569" s="15" t="n">
        <x:f>VLOOKUP(D1569,'Pricing'!$A$6:$E$8,5,FALSE)</x:f>
        <x:v>0.246</x:v>
      </x:c>
      <x:c r="H1569" s="15" t="n">
        <x:f>VLOOKUP(D1569,'Pricing'!$A$6:$E$8,4,FALSE)</x:f>
        <x:v>1.2</x:v>
      </x:c>
      <x:c r="I1569" s="15" t="n">
        <x:f>E1569*G1569/1000000</x:f>
        <x:v>0.011369874</x:v>
      </x:c>
      <x:c r="J1569" s="15" t="n">
        <x:f>F1569*H1569/1000000</x:f>
        <x:v>0.0037608</x:v>
      </x:c>
      <x:c r="K1569" s="15" t="n">
        <x:f>SUM(I1569:J1569)</x:f>
        <x:v>0.015130674</x:v>
      </x:c>
    </x:row>
    <x:row r="1570" ht="23" customHeight="1">
      <x:c r="A1570" s="2" t="str">
        <x:v>REQ-01566</x:v>
      </x:c>
      <x:c r="B1570" s="2" t="n">
        <x:v>20</x:v>
      </x:c>
      <x:c r="C1570" s="2" t="str">
        <x:v>Support</x:v>
      </x:c>
      <x:c r="D1570" s="2" t="str">
        <x:v>Reasoning</x:v>
      </x:c>
      <x:c r="E1570" s="16" t="n">
        <x:v>60188</x:v>
      </x:c>
      <x:c r="F1570" s="16" t="n">
        <x:v>2255</x:v>
      </x:c>
      <x:c r="G1570" s="15" t="n">
        <x:f>VLOOKUP(D1570,'Pricing'!$A$6:$E$8,5,FALSE)</x:f>
        <x:v>4.920000000000001</x:v>
      </x:c>
      <x:c r="H1570" s="15" t="n">
        <x:f>VLOOKUP(D1570,'Pricing'!$A$6:$E$8,4,FALSE)</x:f>
        <x:v>24</x:v>
      </x:c>
      <x:c r="I1570" s="15" t="n">
        <x:f>E1570*G1570/1000000</x:f>
        <x:v>0.29612496000000005</x:v>
      </x:c>
      <x:c r="J1570" s="15" t="n">
        <x:f>F1570*H1570/1000000</x:f>
        <x:v>0.05412</x:v>
      </x:c>
      <x:c r="K1570" s="15" t="n">
        <x:f>SUM(I1570:J1570)</x:f>
        <x:v>0.35024496000000005</x:v>
      </x:c>
    </x:row>
    <x:row r="1571" ht="23" customHeight="1">
      <x:c r="A1571" s="2" t="str">
        <x:v>REQ-01567</x:v>
      </x:c>
      <x:c r="B1571" s="2" t="n">
        <x:v>20</x:v>
      </x:c>
      <x:c r="C1571" s="2" t="str">
        <x:v>Research</x:v>
      </x:c>
      <x:c r="D1571" s="2" t="str">
        <x:v>Swift</x:v>
      </x:c>
      <x:c r="E1571" s="16" t="n">
        <x:v>8099</x:v>
      </x:c>
      <x:c r="F1571" s="16" t="n">
        <x:v>1297</x:v>
      </x:c>
      <x:c r="G1571" s="15" t="n">
        <x:f>VLOOKUP(D1571,'Pricing'!$A$6:$E$8,5,FALSE)</x:f>
        <x:v>0.246</x:v>
      </x:c>
      <x:c r="H1571" s="15" t="n">
        <x:f>VLOOKUP(D1571,'Pricing'!$A$6:$E$8,4,FALSE)</x:f>
        <x:v>1.2</x:v>
      </x:c>
      <x:c r="I1571" s="15" t="n">
        <x:f>E1571*G1571/1000000</x:f>
        <x:v>0.001992354</x:v>
      </x:c>
      <x:c r="J1571" s="15" t="n">
        <x:f>F1571*H1571/1000000</x:f>
        <x:v>0.0015563999999999999</x:v>
      </x:c>
      <x:c r="K1571" s="15" t="n">
        <x:f>SUM(I1571:J1571)</x:f>
        <x:v>0.003548754</x:v>
      </x:c>
    </x:row>
    <x:row r="1572" ht="23" customHeight="1">
      <x:c r="A1572" s="2" t="str">
        <x:v>REQ-01568</x:v>
      </x:c>
      <x:c r="B1572" s="2" t="n">
        <x:v>1</x:v>
      </x:c>
      <x:c r="C1572" s="2" t="str">
        <x:v>Support</x:v>
      </x:c>
      <x:c r="D1572" s="2" t="str">
        <x:v>Balanced</x:v>
      </x:c>
      <x:c r="E1572" s="16" t="n">
        <x:v>11572</x:v>
      </x:c>
      <x:c r="F1572" s="16" t="n">
        <x:v>493</x:v>
      </x:c>
      <x:c r="G1572" s="15" t="n">
        <x:f>VLOOKUP(D1572,'Pricing'!$A$6:$E$8,5,FALSE)</x:f>
        <x:v>1.2300000000000002</x:v>
      </x:c>
      <x:c r="H1572" s="15" t="n">
        <x:f>VLOOKUP(D1572,'Pricing'!$A$6:$E$8,4,FALSE)</x:f>
        <x:v>6</x:v>
      </x:c>
      <x:c r="I1572" s="15" t="n">
        <x:f>E1572*G1572/1000000</x:f>
        <x:v>0.014233560000000003</x:v>
      </x:c>
      <x:c r="J1572" s="15" t="n">
        <x:f>F1572*H1572/1000000</x:f>
        <x:v>0.002958</x:v>
      </x:c>
      <x:c r="K1572" s="15" t="n">
        <x:f>SUM(I1572:J1572)</x:f>
        <x:v>0.01719156</x:v>
      </x:c>
    </x:row>
    <x:row r="1573" ht="23" customHeight="1">
      <x:c r="A1573" s="2" t="str">
        <x:v>REQ-01569</x:v>
      </x:c>
      <x:c r="B1573" s="2" t="n">
        <x:v>1</x:v>
      </x:c>
      <x:c r="C1573" s="2" t="str">
        <x:v>Operations</x:v>
      </x:c>
      <x:c r="D1573" s="2" t="str">
        <x:v>Swift</x:v>
      </x:c>
      <x:c r="E1573" s="16" t="n">
        <x:v>19864</x:v>
      </x:c>
      <x:c r="F1573" s="16" t="n">
        <x:v>3304</x:v>
      </x:c>
      <x:c r="G1573" s="15" t="n">
        <x:f>VLOOKUP(D1573,'Pricing'!$A$6:$E$8,5,FALSE)</x:f>
        <x:v>0.246</x:v>
      </x:c>
      <x:c r="H1573" s="15" t="n">
        <x:f>VLOOKUP(D1573,'Pricing'!$A$6:$E$8,4,FALSE)</x:f>
        <x:v>1.2</x:v>
      </x:c>
      <x:c r="I1573" s="15" t="n">
        <x:f>E1573*G1573/1000000</x:f>
        <x:v>0.004886544</x:v>
      </x:c>
      <x:c r="J1573" s="15" t="n">
        <x:f>F1573*H1573/1000000</x:f>
        <x:v>0.0039648</x:v>
      </x:c>
      <x:c r="K1573" s="15" t="n">
        <x:f>SUM(I1573:J1573)</x:f>
        <x:v>0.008851344</x:v>
      </x:c>
    </x:row>
    <x:row r="1574" ht="23" customHeight="1">
      <x:c r="A1574" s="2" t="str">
        <x:v>REQ-01570</x:v>
      </x:c>
      <x:c r="B1574" s="2" t="n">
        <x:v>5</x:v>
      </x:c>
      <x:c r="C1574" s="2" t="str">
        <x:v>Growth</x:v>
      </x:c>
      <x:c r="D1574" s="2" t="str">
        <x:v>Swift</x:v>
      </x:c>
      <x:c r="E1574" s="16" t="n">
        <x:v>4979</x:v>
      </x:c>
      <x:c r="F1574" s="16" t="n">
        <x:v>2647</x:v>
      </x:c>
      <x:c r="G1574" s="15" t="n">
        <x:f>VLOOKUP(D1574,'Pricing'!$A$6:$E$8,5,FALSE)</x:f>
        <x:v>0.246</x:v>
      </x:c>
      <x:c r="H1574" s="15" t="n">
        <x:f>VLOOKUP(D1574,'Pricing'!$A$6:$E$8,4,FALSE)</x:f>
        <x:v>1.2</x:v>
      </x:c>
      <x:c r="I1574" s="15" t="n">
        <x:f>E1574*G1574/1000000</x:f>
        <x:v>0.0012248340000000002</x:v>
      </x:c>
      <x:c r="J1574" s="15" t="n">
        <x:f>F1574*H1574/1000000</x:f>
        <x:v>0.0031764000000000002</x:v>
      </x:c>
      <x:c r="K1574" s="15" t="n">
        <x:f>SUM(I1574:J1574)</x:f>
        <x:v>0.004401234</x:v>
      </x:c>
    </x:row>
    <x:row r="1575" ht="23" customHeight="1">
      <x:c r="A1575" s="2" t="str">
        <x:v>REQ-01571</x:v>
      </x:c>
      <x:c r="B1575" s="2" t="n">
        <x:v>12</x:v>
      </x:c>
      <x:c r="C1575" s="2" t="str">
        <x:v>Research</x:v>
      </x:c>
      <x:c r="D1575" s="2" t="str">
        <x:v>Swift</x:v>
      </x:c>
      <x:c r="E1575" s="16" t="n">
        <x:v>119316</x:v>
      </x:c>
      <x:c r="F1575" s="16" t="n">
        <x:v>1633</x:v>
      </x:c>
      <x:c r="G1575" s="15" t="n">
        <x:f>VLOOKUP(D1575,'Pricing'!$A$6:$E$8,5,FALSE)</x:f>
        <x:v>0.246</x:v>
      </x:c>
      <x:c r="H1575" s="15" t="n">
        <x:f>VLOOKUP(D1575,'Pricing'!$A$6:$E$8,4,FALSE)</x:f>
        <x:v>1.2</x:v>
      </x:c>
      <x:c r="I1575" s="15" t="n">
        <x:f>E1575*G1575/1000000</x:f>
        <x:v>0.029351736</x:v>
      </x:c>
      <x:c r="J1575" s="15" t="n">
        <x:f>F1575*H1575/1000000</x:f>
        <x:v>0.0019595999999999997</x:v>
      </x:c>
      <x:c r="K1575" s="15" t="n">
        <x:f>SUM(I1575:J1575)</x:f>
        <x:v>0.031311336</x:v>
      </x:c>
    </x:row>
    <x:row r="1576" ht="23" customHeight="1">
      <x:c r="A1576" s="2" t="str">
        <x:v>REQ-01572</x:v>
      </x:c>
      <x:c r="B1576" s="2" t="n">
        <x:v>19</x:v>
      </x:c>
      <x:c r="C1576" s="2" t="str">
        <x:v>Product</x:v>
      </x:c>
      <x:c r="D1576" s="2" t="str">
        <x:v>Balanced</x:v>
      </x:c>
      <x:c r="E1576" s="16" t="n">
        <x:v>93638</x:v>
      </x:c>
      <x:c r="F1576" s="16" t="n">
        <x:v>477</x:v>
      </x:c>
      <x:c r="G1576" s="15" t="n">
        <x:f>VLOOKUP(D1576,'Pricing'!$A$6:$E$8,5,FALSE)</x:f>
        <x:v>1.2300000000000002</x:v>
      </x:c>
      <x:c r="H1576" s="15" t="n">
        <x:f>VLOOKUP(D1576,'Pricing'!$A$6:$E$8,4,FALSE)</x:f>
        <x:v>6</x:v>
      </x:c>
      <x:c r="I1576" s="15" t="n">
        <x:f>E1576*G1576/1000000</x:f>
        <x:v>0.11517474000000003</x:v>
      </x:c>
      <x:c r="J1576" s="15" t="n">
        <x:f>F1576*H1576/1000000</x:f>
        <x:v>0.002862</x:v>
      </x:c>
      <x:c r="K1576" s="15" t="n">
        <x:f>SUM(I1576:J1576)</x:f>
        <x:v>0.11803674000000003</x:v>
      </x:c>
    </x:row>
    <x:row r="1577" ht="23" customHeight="1">
      <x:c r="A1577" s="2" t="str">
        <x:v>REQ-01573</x:v>
      </x:c>
      <x:c r="B1577" s="2" t="n">
        <x:v>27</x:v>
      </x:c>
      <x:c r="C1577" s="2" t="str">
        <x:v>Research</x:v>
      </x:c>
      <x:c r="D1577" s="2" t="str">
        <x:v>Swift</x:v>
      </x:c>
      <x:c r="E1577" s="16" t="n">
        <x:v>44447</x:v>
      </x:c>
      <x:c r="F1577" s="16" t="n">
        <x:v>3436</x:v>
      </x:c>
      <x:c r="G1577" s="15" t="n">
        <x:f>VLOOKUP(D1577,'Pricing'!$A$6:$E$8,5,FALSE)</x:f>
        <x:v>0.246</x:v>
      </x:c>
      <x:c r="H1577" s="15" t="n">
        <x:f>VLOOKUP(D1577,'Pricing'!$A$6:$E$8,4,FALSE)</x:f>
        <x:v>1.2</x:v>
      </x:c>
      <x:c r="I1577" s="15" t="n">
        <x:f>E1577*G1577/1000000</x:f>
        <x:v>0.010933962</x:v>
      </x:c>
      <x:c r="J1577" s="15" t="n">
        <x:f>F1577*H1577/1000000</x:f>
        <x:v>0.0041232</x:v>
      </x:c>
      <x:c r="K1577" s="15" t="n">
        <x:f>SUM(I1577:J1577)</x:f>
        <x:v>0.015057161999999999</x:v>
      </x:c>
    </x:row>
    <x:row r="1578" ht="23" customHeight="1">
      <x:c r="A1578" s="2" t="str">
        <x:v>REQ-01574</x:v>
      </x:c>
      <x:c r="B1578" s="2" t="n">
        <x:v>7</x:v>
      </x:c>
      <x:c r="C1578" s="2" t="str">
        <x:v>Product</x:v>
      </x:c>
      <x:c r="D1578" s="2" t="str">
        <x:v>Balanced</x:v>
      </x:c>
      <x:c r="E1578" s="16" t="n">
        <x:v>105603</x:v>
      </x:c>
      <x:c r="F1578" s="16" t="n">
        <x:v>868</x:v>
      </x:c>
      <x:c r="G1578" s="15" t="n">
        <x:f>VLOOKUP(D1578,'Pricing'!$A$6:$E$8,5,FALSE)</x:f>
        <x:v>1.2300000000000002</x:v>
      </x:c>
      <x:c r="H1578" s="15" t="n">
        <x:f>VLOOKUP(D1578,'Pricing'!$A$6:$E$8,4,FALSE)</x:f>
        <x:v>6</x:v>
      </x:c>
      <x:c r="I1578" s="15" t="n">
        <x:f>E1578*G1578/1000000</x:f>
        <x:v>0.12989169</x:v>
      </x:c>
      <x:c r="J1578" s="15" t="n">
        <x:f>F1578*H1578/1000000</x:f>
        <x:v>0.005208</x:v>
      </x:c>
      <x:c r="K1578" s="15" t="n">
        <x:f>SUM(I1578:J1578)</x:f>
        <x:v>0.13509969</x:v>
      </x:c>
    </x:row>
    <x:row r="1579" ht="23" customHeight="1">
      <x:c r="A1579" s="2" t="str">
        <x:v>REQ-01575</x:v>
      </x:c>
      <x:c r="B1579" s="2" t="n">
        <x:v>23</x:v>
      </x:c>
      <x:c r="C1579" s="2" t="str">
        <x:v>Research</x:v>
      </x:c>
      <x:c r="D1579" s="2" t="str">
        <x:v>Swift</x:v>
      </x:c>
      <x:c r="E1579" s="16" t="n">
        <x:v>17650</x:v>
      </x:c>
      <x:c r="F1579" s="16" t="n">
        <x:v>3339</x:v>
      </x:c>
      <x:c r="G1579" s="15" t="n">
        <x:f>VLOOKUP(D1579,'Pricing'!$A$6:$E$8,5,FALSE)</x:f>
        <x:v>0.246</x:v>
      </x:c>
      <x:c r="H1579" s="15" t="n">
        <x:f>VLOOKUP(D1579,'Pricing'!$A$6:$E$8,4,FALSE)</x:f>
        <x:v>1.2</x:v>
      </x:c>
      <x:c r="I1579" s="15" t="n">
        <x:f>E1579*G1579/1000000</x:f>
        <x:v>0.004341899999999999</x:v>
      </x:c>
      <x:c r="J1579" s="15" t="n">
        <x:f>F1579*H1579/1000000</x:f>
        <x:v>0.0040068</x:v>
      </x:c>
      <x:c r="K1579" s="15" t="n">
        <x:f>SUM(I1579:J1579)</x:f>
        <x:v>0.008348699999999999</x:v>
      </x:c>
    </x:row>
    <x:row r="1580" ht="23" customHeight="1">
      <x:c r="A1580" s="2" t="str">
        <x:v>REQ-01576</x:v>
      </x:c>
      <x:c r="B1580" s="2" t="n">
        <x:v>10</x:v>
      </x:c>
      <x:c r="C1580" s="2" t="str">
        <x:v>Product</x:v>
      </x:c>
      <x:c r="D1580" s="2" t="str">
        <x:v>Balanced</x:v>
      </x:c>
      <x:c r="E1580" s="16" t="n">
        <x:v>5340</x:v>
      </x:c>
      <x:c r="F1580" s="16" t="n">
        <x:v>1844</x:v>
      </x:c>
      <x:c r="G1580" s="15" t="n">
        <x:f>VLOOKUP(D1580,'Pricing'!$A$6:$E$8,5,FALSE)</x:f>
        <x:v>1.2300000000000002</x:v>
      </x:c>
      <x:c r="H1580" s="15" t="n">
        <x:f>VLOOKUP(D1580,'Pricing'!$A$6:$E$8,4,FALSE)</x:f>
        <x:v>6</x:v>
      </x:c>
      <x:c r="I1580" s="15" t="n">
        <x:f>E1580*G1580/1000000</x:f>
        <x:v>0.006568200000000001</x:v>
      </x:c>
      <x:c r="J1580" s="15" t="n">
        <x:f>F1580*H1580/1000000</x:f>
        <x:v>0.011064</x:v>
      </x:c>
      <x:c r="K1580" s="15" t="n">
        <x:f>SUM(I1580:J1580)</x:f>
        <x:v>0.0176322</x:v>
      </x:c>
    </x:row>
    <x:row r="1581" ht="23" customHeight="1">
      <x:c r="A1581" s="2" t="str">
        <x:v>REQ-01577</x:v>
      </x:c>
      <x:c r="B1581" s="2" t="n">
        <x:v>14</x:v>
      </x:c>
      <x:c r="C1581" s="2" t="str">
        <x:v>Research</x:v>
      </x:c>
      <x:c r="D1581" s="2" t="str">
        <x:v>Balanced</x:v>
      </x:c>
      <x:c r="E1581" s="16" t="n">
        <x:v>26111</x:v>
      </x:c>
      <x:c r="F1581" s="16" t="n">
        <x:v>1641</x:v>
      </x:c>
      <x:c r="G1581" s="15" t="n">
        <x:f>VLOOKUP(D1581,'Pricing'!$A$6:$E$8,5,FALSE)</x:f>
        <x:v>1.2300000000000002</x:v>
      </x:c>
      <x:c r="H1581" s="15" t="n">
        <x:f>VLOOKUP(D1581,'Pricing'!$A$6:$E$8,4,FALSE)</x:f>
        <x:v>6</x:v>
      </x:c>
      <x:c r="I1581" s="15" t="n">
        <x:f>E1581*G1581/1000000</x:f>
        <x:v>0.032116530000000004</x:v>
      </x:c>
      <x:c r="J1581" s="15" t="n">
        <x:f>F1581*H1581/1000000</x:f>
        <x:v>0.009846</x:v>
      </x:c>
      <x:c r="K1581" s="15" t="n">
        <x:f>SUM(I1581:J1581)</x:f>
        <x:v>0.041962530000000005</x:v>
      </x:c>
    </x:row>
    <x:row r="1582" ht="23" customHeight="1">
      <x:c r="A1582" s="2" t="str">
        <x:v>REQ-01578</x:v>
      </x:c>
      <x:c r="B1582" s="2" t="n">
        <x:v>11</x:v>
      </x:c>
      <x:c r="C1582" s="2" t="str">
        <x:v>Support</x:v>
      </x:c>
      <x:c r="D1582" s="2" t="str">
        <x:v>Swift</x:v>
      </x:c>
      <x:c r="E1582" s="16" t="n">
        <x:v>100173</x:v>
      </x:c>
      <x:c r="F1582" s="16" t="n">
        <x:v>1857</x:v>
      </x:c>
      <x:c r="G1582" s="15" t="n">
        <x:f>VLOOKUP(D1582,'Pricing'!$A$6:$E$8,5,FALSE)</x:f>
        <x:v>0.246</x:v>
      </x:c>
      <x:c r="H1582" s="15" t="n">
        <x:f>VLOOKUP(D1582,'Pricing'!$A$6:$E$8,4,FALSE)</x:f>
        <x:v>1.2</x:v>
      </x:c>
      <x:c r="I1582" s="15" t="n">
        <x:f>E1582*G1582/1000000</x:f>
        <x:v>0.024642558000000002</x:v>
      </x:c>
      <x:c r="J1582" s="15" t="n">
        <x:f>F1582*H1582/1000000</x:f>
        <x:v>0.0022284</x:v>
      </x:c>
      <x:c r="K1582" s="15" t="n">
        <x:f>SUM(I1582:J1582)</x:f>
        <x:v>0.026870958</x:v>
      </x:c>
    </x:row>
    <x:row r="1583" ht="23" customHeight="1">
      <x:c r="A1583" s="2" t="str">
        <x:v>REQ-01579</x:v>
      </x:c>
      <x:c r="B1583" s="2" t="n">
        <x:v>6</x:v>
      </x:c>
      <x:c r="C1583" s="2" t="str">
        <x:v>Research</x:v>
      </x:c>
      <x:c r="D1583" s="2" t="str">
        <x:v>Swift</x:v>
      </x:c>
      <x:c r="E1583" s="16" t="n">
        <x:v>63251</x:v>
      </x:c>
      <x:c r="F1583" s="16" t="n">
        <x:v>1194</x:v>
      </x:c>
      <x:c r="G1583" s="15" t="n">
        <x:f>VLOOKUP(D1583,'Pricing'!$A$6:$E$8,5,FALSE)</x:f>
        <x:v>0.246</x:v>
      </x:c>
      <x:c r="H1583" s="15" t="n">
        <x:f>VLOOKUP(D1583,'Pricing'!$A$6:$E$8,4,FALSE)</x:f>
        <x:v>1.2</x:v>
      </x:c>
      <x:c r="I1583" s="15" t="n">
        <x:f>E1583*G1583/1000000</x:f>
        <x:v>0.015559746</x:v>
      </x:c>
      <x:c r="J1583" s="15" t="n">
        <x:f>F1583*H1583/1000000</x:f>
        <x:v>0.0014328</x:v>
      </x:c>
      <x:c r="K1583" s="15" t="n">
        <x:f>SUM(I1583:J1583)</x:f>
        <x:v>0.016992546</x:v>
      </x:c>
    </x:row>
    <x:row r="1584" ht="23" customHeight="1">
      <x:c r="A1584" s="2" t="str">
        <x:v>REQ-01580</x:v>
      </x:c>
      <x:c r="B1584" s="2" t="n">
        <x:v>28</x:v>
      </x:c>
      <x:c r="C1584" s="2" t="str">
        <x:v>Growth</x:v>
      </x:c>
      <x:c r="D1584" s="2" t="str">
        <x:v>Swift</x:v>
      </x:c>
      <x:c r="E1584" s="16" t="n">
        <x:v>98713</x:v>
      </x:c>
      <x:c r="F1584" s="16" t="n">
        <x:v>2758</x:v>
      </x:c>
      <x:c r="G1584" s="15" t="n">
        <x:f>VLOOKUP(D1584,'Pricing'!$A$6:$E$8,5,FALSE)</x:f>
        <x:v>0.246</x:v>
      </x:c>
      <x:c r="H1584" s="15" t="n">
        <x:f>VLOOKUP(D1584,'Pricing'!$A$6:$E$8,4,FALSE)</x:f>
        <x:v>1.2</x:v>
      </x:c>
      <x:c r="I1584" s="15" t="n">
        <x:f>E1584*G1584/1000000</x:f>
        <x:v>0.024283398</x:v>
      </x:c>
      <x:c r="J1584" s="15" t="n">
        <x:f>F1584*H1584/1000000</x:f>
        <x:v>0.0033095999999999998</x:v>
      </x:c>
      <x:c r="K1584" s="15" t="n">
        <x:f>SUM(I1584:J1584)</x:f>
        <x:v>0.027592998</x:v>
      </x:c>
    </x:row>
    <x:row r="1585" ht="23" customHeight="1">
      <x:c r="A1585" s="2" t="str">
        <x:v>REQ-01581</x:v>
      </x:c>
      <x:c r="B1585" s="2" t="n">
        <x:v>29</x:v>
      </x:c>
      <x:c r="C1585" s="2" t="str">
        <x:v>Research</x:v>
      </x:c>
      <x:c r="D1585" s="2" t="str">
        <x:v>Swift</x:v>
      </x:c>
      <x:c r="E1585" s="16" t="n">
        <x:v>92603</x:v>
      </x:c>
      <x:c r="F1585" s="16" t="n">
        <x:v>1975</x:v>
      </x:c>
      <x:c r="G1585" s="15" t="n">
        <x:f>VLOOKUP(D1585,'Pricing'!$A$6:$E$8,5,FALSE)</x:f>
        <x:v>0.246</x:v>
      </x:c>
      <x:c r="H1585" s="15" t="n">
        <x:f>VLOOKUP(D1585,'Pricing'!$A$6:$E$8,4,FALSE)</x:f>
        <x:v>1.2</x:v>
      </x:c>
      <x:c r="I1585" s="15" t="n">
        <x:f>E1585*G1585/1000000</x:f>
        <x:v>0.022780338</x:v>
      </x:c>
      <x:c r="J1585" s="15" t="n">
        <x:f>F1585*H1585/1000000</x:f>
        <x:v>0.00237</x:v>
      </x:c>
      <x:c r="K1585" s="15" t="n">
        <x:f>SUM(I1585:J1585)</x:f>
        <x:v>0.025150338</x:v>
      </x:c>
    </x:row>
    <x:row r="1586" ht="23" customHeight="1">
      <x:c r="A1586" s="2" t="str">
        <x:v>REQ-01582</x:v>
      </x:c>
      <x:c r="B1586" s="2" t="n">
        <x:v>18</x:v>
      </x:c>
      <x:c r="C1586" s="2" t="str">
        <x:v>Growth</x:v>
      </x:c>
      <x:c r="D1586" s="2" t="str">
        <x:v>Balanced</x:v>
      </x:c>
      <x:c r="E1586" s="16" t="n">
        <x:v>63450</x:v>
      </x:c>
      <x:c r="F1586" s="16" t="n">
        <x:v>2687</x:v>
      </x:c>
      <x:c r="G1586" s="15" t="n">
        <x:f>VLOOKUP(D1586,'Pricing'!$A$6:$E$8,5,FALSE)</x:f>
        <x:v>1.2300000000000002</x:v>
      </x:c>
      <x:c r="H1586" s="15" t="n">
        <x:f>VLOOKUP(D1586,'Pricing'!$A$6:$E$8,4,FALSE)</x:f>
        <x:v>6</x:v>
      </x:c>
      <x:c r="I1586" s="15" t="n">
        <x:f>E1586*G1586/1000000</x:f>
        <x:v>0.07804350000000002</x:v>
      </x:c>
      <x:c r="J1586" s="15" t="n">
        <x:f>F1586*H1586/1000000</x:f>
        <x:v>0.016122</x:v>
      </x:c>
      <x:c r="K1586" s="15" t="n">
        <x:f>SUM(I1586:J1586)</x:f>
        <x:v>0.09416550000000001</x:v>
      </x:c>
    </x:row>
    <x:row r="1587" ht="23" customHeight="1">
      <x:c r="A1587" s="2" t="str">
        <x:v>REQ-01583</x:v>
      </x:c>
      <x:c r="B1587" s="2" t="n">
        <x:v>29</x:v>
      </x:c>
      <x:c r="C1587" s="2" t="str">
        <x:v>Research</x:v>
      </x:c>
      <x:c r="D1587" s="2" t="str">
        <x:v>Swift</x:v>
      </x:c>
      <x:c r="E1587" s="16" t="n">
        <x:v>35346</x:v>
      </x:c>
      <x:c r="F1587" s="16" t="n">
        <x:v>2524</x:v>
      </x:c>
      <x:c r="G1587" s="15" t="n">
        <x:f>VLOOKUP(D1587,'Pricing'!$A$6:$E$8,5,FALSE)</x:f>
        <x:v>0.246</x:v>
      </x:c>
      <x:c r="H1587" s="15" t="n">
        <x:f>VLOOKUP(D1587,'Pricing'!$A$6:$E$8,4,FALSE)</x:f>
        <x:v>1.2</x:v>
      </x:c>
      <x:c r="I1587" s="15" t="n">
        <x:f>E1587*G1587/1000000</x:f>
        <x:v>0.008695116</x:v>
      </x:c>
      <x:c r="J1587" s="15" t="n">
        <x:f>F1587*H1587/1000000</x:f>
        <x:v>0.0030288</x:v>
      </x:c>
      <x:c r="K1587" s="15" t="n">
        <x:f>SUM(I1587:J1587)</x:f>
        <x:v>0.011723916</x:v>
      </x:c>
    </x:row>
    <x:row r="1588" ht="23" customHeight="1">
      <x:c r="A1588" s="2" t="str">
        <x:v>REQ-01584</x:v>
      </x:c>
      <x:c r="B1588" s="2" t="n">
        <x:v>5</x:v>
      </x:c>
      <x:c r="C1588" s="2" t="str">
        <x:v>Growth</x:v>
      </x:c>
      <x:c r="D1588" s="2" t="str">
        <x:v>Balanced</x:v>
      </x:c>
      <x:c r="E1588" s="16" t="n">
        <x:v>36417</x:v>
      </x:c>
      <x:c r="F1588" s="16" t="n">
        <x:v>3662</x:v>
      </x:c>
      <x:c r="G1588" s="15" t="n">
        <x:f>VLOOKUP(D1588,'Pricing'!$A$6:$E$8,5,FALSE)</x:f>
        <x:v>1.2300000000000002</x:v>
      </x:c>
      <x:c r="H1588" s="15" t="n">
        <x:f>VLOOKUP(D1588,'Pricing'!$A$6:$E$8,4,FALSE)</x:f>
        <x:v>6</x:v>
      </x:c>
      <x:c r="I1588" s="15" t="n">
        <x:f>E1588*G1588/1000000</x:f>
        <x:v>0.04479291000000001</x:v>
      </x:c>
      <x:c r="J1588" s="15" t="n">
        <x:f>F1588*H1588/1000000</x:f>
        <x:v>0.021972</x:v>
      </x:c>
      <x:c r="K1588" s="15" t="n">
        <x:f>SUM(I1588:J1588)</x:f>
        <x:v>0.06676491000000001</x:v>
      </x:c>
    </x:row>
    <x:row r="1589" ht="23" customHeight="1">
      <x:c r="A1589" s="2" t="str">
        <x:v>REQ-01585</x:v>
      </x:c>
      <x:c r="B1589" s="2" t="n">
        <x:v>16</x:v>
      </x:c>
      <x:c r="C1589" s="2" t="str">
        <x:v>Research</x:v>
      </x:c>
      <x:c r="D1589" s="2" t="str">
        <x:v>Swift</x:v>
      </x:c>
      <x:c r="E1589" s="16" t="n">
        <x:v>40217</x:v>
      </x:c>
      <x:c r="F1589" s="16" t="n">
        <x:v>3527</x:v>
      </x:c>
      <x:c r="G1589" s="15" t="n">
        <x:f>VLOOKUP(D1589,'Pricing'!$A$6:$E$8,5,FALSE)</x:f>
        <x:v>0.246</x:v>
      </x:c>
      <x:c r="H1589" s="15" t="n">
        <x:f>VLOOKUP(D1589,'Pricing'!$A$6:$E$8,4,FALSE)</x:f>
        <x:v>1.2</x:v>
      </x:c>
      <x:c r="I1589" s="15" t="n">
        <x:f>E1589*G1589/1000000</x:f>
        <x:v>0.009893382</x:v>
      </x:c>
      <x:c r="J1589" s="15" t="n">
        <x:f>F1589*H1589/1000000</x:f>
        <x:v>0.0042324</x:v>
      </x:c>
      <x:c r="K1589" s="15" t="n">
        <x:f>SUM(I1589:J1589)</x:f>
        <x:v>0.014125782</x:v>
      </x:c>
    </x:row>
    <x:row r="1590" ht="23" customHeight="1">
      <x:c r="A1590" s="2" t="str">
        <x:v>REQ-01586</x:v>
      </x:c>
      <x:c r="B1590" s="2" t="n">
        <x:v>29</x:v>
      </x:c>
      <x:c r="C1590" s="2" t="str">
        <x:v>Support</x:v>
      </x:c>
      <x:c r="D1590" s="2" t="str">
        <x:v>Reasoning</x:v>
      </x:c>
      <x:c r="E1590" s="16" t="n">
        <x:v>103997</x:v>
      </x:c>
      <x:c r="F1590" s="16" t="n">
        <x:v>619</x:v>
      </x:c>
      <x:c r="G1590" s="15" t="n">
        <x:f>VLOOKUP(D1590,'Pricing'!$A$6:$E$8,5,FALSE)</x:f>
        <x:v>4.920000000000001</x:v>
      </x:c>
      <x:c r="H1590" s="15" t="n">
        <x:f>VLOOKUP(D1590,'Pricing'!$A$6:$E$8,4,FALSE)</x:f>
        <x:v>24</x:v>
      </x:c>
      <x:c r="I1590" s="15" t="n">
        <x:f>E1590*G1590/1000000</x:f>
        <x:v>0.5116652400000001</x:v>
      </x:c>
      <x:c r="J1590" s="15" t="n">
        <x:f>F1590*H1590/1000000</x:f>
        <x:v>0.014856</x:v>
      </x:c>
      <x:c r="K1590" s="15" t="n">
        <x:f>SUM(I1590:J1590)</x:f>
        <x:v>0.5265212400000001</x:v>
      </x:c>
    </x:row>
    <x:row r="1591" ht="23" customHeight="1">
      <x:c r="A1591" s="2" t="str">
        <x:v>REQ-01587</x:v>
      </x:c>
      <x:c r="B1591" s="2" t="n">
        <x:v>2</x:v>
      </x:c>
      <x:c r="C1591" s="2" t="str">
        <x:v>Research</x:v>
      </x:c>
      <x:c r="D1591" s="2" t="str">
        <x:v>Balanced</x:v>
      </x:c>
      <x:c r="E1591" s="16" t="n">
        <x:v>30164</x:v>
      </x:c>
      <x:c r="F1591" s="16" t="n">
        <x:v>2187</x:v>
      </x:c>
      <x:c r="G1591" s="15" t="n">
        <x:f>VLOOKUP(D1591,'Pricing'!$A$6:$E$8,5,FALSE)</x:f>
        <x:v>1.2300000000000002</x:v>
      </x:c>
      <x:c r="H1591" s="15" t="n">
        <x:f>VLOOKUP(D1591,'Pricing'!$A$6:$E$8,4,FALSE)</x:f>
        <x:v>6</x:v>
      </x:c>
      <x:c r="I1591" s="15" t="n">
        <x:f>E1591*G1591/1000000</x:f>
        <x:v>0.03710172000000001</x:v>
      </x:c>
      <x:c r="J1591" s="15" t="n">
        <x:f>F1591*H1591/1000000</x:f>
        <x:v>0.013122</x:v>
      </x:c>
      <x:c r="K1591" s="15" t="n">
        <x:f>SUM(I1591:J1591)</x:f>
        <x:v>0.05022372000000001</x:v>
      </x:c>
    </x:row>
    <x:row r="1592" ht="23" customHeight="1">
      <x:c r="A1592" s="2" t="str">
        <x:v>REQ-01588</x:v>
      </x:c>
      <x:c r="B1592" s="2" t="n">
        <x:v>19</x:v>
      </x:c>
      <x:c r="C1592" s="2" t="str">
        <x:v>Growth</x:v>
      </x:c>
      <x:c r="D1592" s="2" t="str">
        <x:v>Swift</x:v>
      </x:c>
      <x:c r="E1592" s="16" t="n">
        <x:v>113248</x:v>
      </x:c>
      <x:c r="F1592" s="16" t="n">
        <x:v>616</x:v>
      </x:c>
      <x:c r="G1592" s="15" t="n">
        <x:f>VLOOKUP(D1592,'Pricing'!$A$6:$E$8,5,FALSE)</x:f>
        <x:v>0.246</x:v>
      </x:c>
      <x:c r="H1592" s="15" t="n">
        <x:f>VLOOKUP(D1592,'Pricing'!$A$6:$E$8,4,FALSE)</x:f>
        <x:v>1.2</x:v>
      </x:c>
      <x:c r="I1592" s="15" t="n">
        <x:f>E1592*G1592/1000000</x:f>
        <x:v>0.027859007999999998</x:v>
      </x:c>
      <x:c r="J1592" s="15" t="n">
        <x:f>F1592*H1592/1000000</x:f>
        <x:v>0.0007392</x:v>
      </x:c>
      <x:c r="K1592" s="15" t="n">
        <x:f>SUM(I1592:J1592)</x:f>
        <x:v>0.028598207999999996</x:v>
      </x:c>
    </x:row>
    <x:row r="1593" ht="23" customHeight="1">
      <x:c r="A1593" s="2" t="str">
        <x:v>REQ-01589</x:v>
      </x:c>
      <x:c r="B1593" s="2" t="n">
        <x:v>22</x:v>
      </x:c>
      <x:c r="C1593" s="2" t="str">
        <x:v>Engineering</x:v>
      </x:c>
      <x:c r="D1593" s="2" t="str">
        <x:v>Swift</x:v>
      </x:c>
      <x:c r="E1593" s="16" t="n">
        <x:v>65973</x:v>
      </x:c>
      <x:c r="F1593" s="16" t="n">
        <x:v>1196</x:v>
      </x:c>
      <x:c r="G1593" s="15" t="n">
        <x:f>VLOOKUP(D1593,'Pricing'!$A$6:$E$8,5,FALSE)</x:f>
        <x:v>0.246</x:v>
      </x:c>
      <x:c r="H1593" s="15" t="n">
        <x:f>VLOOKUP(D1593,'Pricing'!$A$6:$E$8,4,FALSE)</x:f>
        <x:v>1.2</x:v>
      </x:c>
      <x:c r="I1593" s="15" t="n">
        <x:f>E1593*G1593/1000000</x:f>
        <x:v>0.016229358</x:v>
      </x:c>
      <x:c r="J1593" s="15" t="n">
        <x:f>F1593*H1593/1000000</x:f>
        <x:v>0.0014352</x:v>
      </x:c>
      <x:c r="K1593" s="15" t="n">
        <x:f>SUM(I1593:J1593)</x:f>
        <x:v>0.017664558</x:v>
      </x:c>
    </x:row>
    <x:row r="1594" ht="23" customHeight="1">
      <x:c r="A1594" s="2" t="str">
        <x:v>REQ-01590</x:v>
      </x:c>
      <x:c r="B1594" s="2" t="n">
        <x:v>19</x:v>
      </x:c>
      <x:c r="C1594" s="2" t="str">
        <x:v>Support</x:v>
      </x:c>
      <x:c r="D1594" s="2" t="str">
        <x:v>Swift</x:v>
      </x:c>
      <x:c r="E1594" s="16" t="n">
        <x:v>72026</x:v>
      </x:c>
      <x:c r="F1594" s="16" t="n">
        <x:v>3888</x:v>
      </x:c>
      <x:c r="G1594" s="15" t="n">
        <x:f>VLOOKUP(D1594,'Pricing'!$A$6:$E$8,5,FALSE)</x:f>
        <x:v>0.246</x:v>
      </x:c>
      <x:c r="H1594" s="15" t="n">
        <x:f>VLOOKUP(D1594,'Pricing'!$A$6:$E$8,4,FALSE)</x:f>
        <x:v>1.2</x:v>
      </x:c>
      <x:c r="I1594" s="15" t="n">
        <x:f>E1594*G1594/1000000</x:f>
        <x:v>0.017718396</x:v>
      </x:c>
      <x:c r="J1594" s="15" t="n">
        <x:f>F1594*H1594/1000000</x:f>
        <x:v>0.0046656</x:v>
      </x:c>
      <x:c r="K1594" s="15" t="n">
        <x:f>SUM(I1594:J1594)</x:f>
        <x:v>0.022383996</x:v>
      </x:c>
    </x:row>
    <x:row r="1595" ht="23" customHeight="1">
      <x:c r="A1595" s="2" t="str">
        <x:v>REQ-01591</x:v>
      </x:c>
      <x:c r="B1595" s="2" t="n">
        <x:v>2</x:v>
      </x:c>
      <x:c r="C1595" s="2" t="str">
        <x:v>Research</x:v>
      </x:c>
      <x:c r="D1595" s="2" t="str">
        <x:v>Swift</x:v>
      </x:c>
      <x:c r="E1595" s="16" t="n">
        <x:v>58794</x:v>
      </x:c>
      <x:c r="F1595" s="16" t="n">
        <x:v>2626</x:v>
      </x:c>
      <x:c r="G1595" s="15" t="n">
        <x:f>VLOOKUP(D1595,'Pricing'!$A$6:$E$8,5,FALSE)</x:f>
        <x:v>0.246</x:v>
      </x:c>
      <x:c r="H1595" s="15" t="n">
        <x:f>VLOOKUP(D1595,'Pricing'!$A$6:$E$8,4,FALSE)</x:f>
        <x:v>1.2</x:v>
      </x:c>
      <x:c r="I1595" s="15" t="n">
        <x:f>E1595*G1595/1000000</x:f>
        <x:v>0.014463324000000001</x:v>
      </x:c>
      <x:c r="J1595" s="15" t="n">
        <x:f>F1595*H1595/1000000</x:f>
        <x:v>0.0031512</x:v>
      </x:c>
      <x:c r="K1595" s="15" t="n">
        <x:f>SUM(I1595:J1595)</x:f>
        <x:v>0.017614524</x:v>
      </x:c>
    </x:row>
    <x:row r="1596" ht="23" customHeight="1">
      <x:c r="A1596" s="2" t="str">
        <x:v>REQ-01592</x:v>
      </x:c>
      <x:c r="B1596" s="2" t="n">
        <x:v>10</x:v>
      </x:c>
      <x:c r="C1596" s="2" t="str">
        <x:v>Product</x:v>
      </x:c>
      <x:c r="D1596" s="2" t="str">
        <x:v>Reasoning</x:v>
      </x:c>
      <x:c r="E1596" s="16" t="n">
        <x:v>113709</x:v>
      </x:c>
      <x:c r="F1596" s="16" t="n">
        <x:v>2098</x:v>
      </x:c>
      <x:c r="G1596" s="15" t="n">
        <x:f>VLOOKUP(D1596,'Pricing'!$A$6:$E$8,5,FALSE)</x:f>
        <x:v>4.920000000000001</x:v>
      </x:c>
      <x:c r="H1596" s="15" t="n">
        <x:f>VLOOKUP(D1596,'Pricing'!$A$6:$E$8,4,FALSE)</x:f>
        <x:v>24</x:v>
      </x:c>
      <x:c r="I1596" s="15" t="n">
        <x:f>E1596*G1596/1000000</x:f>
        <x:v>0.5594482800000001</x:v>
      </x:c>
      <x:c r="J1596" s="15" t="n">
        <x:f>F1596*H1596/1000000</x:f>
        <x:v>0.050352</x:v>
      </x:c>
      <x:c r="K1596" s="15" t="n">
        <x:f>SUM(I1596:J1596)</x:f>
        <x:v>0.6098002800000001</x:v>
      </x:c>
    </x:row>
    <x:row r="1597" ht="23" customHeight="1">
      <x:c r="A1597" s="2" t="str">
        <x:v>REQ-01593</x:v>
      </x:c>
      <x:c r="B1597" s="2" t="n">
        <x:v>25</x:v>
      </x:c>
      <x:c r="C1597" s="2" t="str">
        <x:v>Research</x:v>
      </x:c>
      <x:c r="D1597" s="2" t="str">
        <x:v>Balanced</x:v>
      </x:c>
      <x:c r="E1597" s="16" t="n">
        <x:v>117930</x:v>
      </x:c>
      <x:c r="F1597" s="16" t="n">
        <x:v>2258</x:v>
      </x:c>
      <x:c r="G1597" s="15" t="n">
        <x:f>VLOOKUP(D1597,'Pricing'!$A$6:$E$8,5,FALSE)</x:f>
        <x:v>1.2300000000000002</x:v>
      </x:c>
      <x:c r="H1597" s="15" t="n">
        <x:f>VLOOKUP(D1597,'Pricing'!$A$6:$E$8,4,FALSE)</x:f>
        <x:v>6</x:v>
      </x:c>
      <x:c r="I1597" s="15" t="n">
        <x:f>E1597*G1597/1000000</x:f>
        <x:v>0.1450539</x:v>
      </x:c>
      <x:c r="J1597" s="15" t="n">
        <x:f>F1597*H1597/1000000</x:f>
        <x:v>0.013548</x:v>
      </x:c>
      <x:c r="K1597" s="15" t="n">
        <x:f>SUM(I1597:J1597)</x:f>
        <x:v>0.15860190000000002</x:v>
      </x:c>
    </x:row>
    <x:row r="1598" ht="23" customHeight="1">
      <x:c r="A1598" s="2" t="str">
        <x:v>REQ-01594</x:v>
      </x:c>
      <x:c r="B1598" s="2" t="n">
        <x:v>26</x:v>
      </x:c>
      <x:c r="C1598" s="2" t="str">
        <x:v>Support</x:v>
      </x:c>
      <x:c r="D1598" s="2" t="str">
        <x:v>Balanced</x:v>
      </x:c>
      <x:c r="E1598" s="16" t="n">
        <x:v>78309</x:v>
      </x:c>
      <x:c r="F1598" s="16" t="n">
        <x:v>1365</x:v>
      </x:c>
      <x:c r="G1598" s="15" t="n">
        <x:f>VLOOKUP(D1598,'Pricing'!$A$6:$E$8,5,FALSE)</x:f>
        <x:v>1.2300000000000002</x:v>
      </x:c>
      <x:c r="H1598" s="15" t="n">
        <x:f>VLOOKUP(D1598,'Pricing'!$A$6:$E$8,4,FALSE)</x:f>
        <x:v>6</x:v>
      </x:c>
      <x:c r="I1598" s="15" t="n">
        <x:f>E1598*G1598/1000000</x:f>
        <x:v>0.09632007000000002</x:v>
      </x:c>
      <x:c r="J1598" s="15" t="n">
        <x:f>F1598*H1598/1000000</x:f>
        <x:v>0.00819</x:v>
      </x:c>
      <x:c r="K1598" s="15" t="n">
        <x:f>SUM(I1598:J1598)</x:f>
        <x:v>0.10451007000000002</x:v>
      </x:c>
    </x:row>
    <x:row r="1599" ht="23" customHeight="1">
      <x:c r="A1599" s="2" t="str">
        <x:v>REQ-01595</x:v>
      </x:c>
      <x:c r="B1599" s="2" t="n">
        <x:v>6</x:v>
      </x:c>
      <x:c r="C1599" s="2" t="str">
        <x:v>Engineering</x:v>
      </x:c>
      <x:c r="D1599" s="2" t="str">
        <x:v>Swift</x:v>
      </x:c>
      <x:c r="E1599" s="16" t="n">
        <x:v>11636</x:v>
      </x:c>
      <x:c r="F1599" s="16" t="n">
        <x:v>1582</x:v>
      </x:c>
      <x:c r="G1599" s="15" t="n">
        <x:f>VLOOKUP(D1599,'Pricing'!$A$6:$E$8,5,FALSE)</x:f>
        <x:v>0.246</x:v>
      </x:c>
      <x:c r="H1599" s="15" t="n">
        <x:f>VLOOKUP(D1599,'Pricing'!$A$6:$E$8,4,FALSE)</x:f>
        <x:v>1.2</x:v>
      </x:c>
      <x:c r="I1599" s="15" t="n">
        <x:f>E1599*G1599/1000000</x:f>
        <x:v>0.002862456</x:v>
      </x:c>
      <x:c r="J1599" s="15" t="n">
        <x:f>F1599*H1599/1000000</x:f>
        <x:v>0.0018984</x:v>
      </x:c>
      <x:c r="K1599" s="15" t="n">
        <x:f>SUM(I1599:J1599)</x:f>
        <x:v>0.004760856</x:v>
      </x:c>
    </x:row>
    <x:row r="1600" ht="23" customHeight="1">
      <x:c r="A1600" s="2" t="str">
        <x:v>REQ-01596</x:v>
      </x:c>
      <x:c r="B1600" s="2" t="n">
        <x:v>28</x:v>
      </x:c>
      <x:c r="C1600" s="2" t="str">
        <x:v>Growth</x:v>
      </x:c>
      <x:c r="D1600" s="2" t="str">
        <x:v>Balanced</x:v>
      </x:c>
      <x:c r="E1600" s="16" t="n">
        <x:v>84746</x:v>
      </x:c>
      <x:c r="F1600" s="16" t="n">
        <x:v>2268</x:v>
      </x:c>
      <x:c r="G1600" s="15" t="n">
        <x:f>VLOOKUP(D1600,'Pricing'!$A$6:$E$8,5,FALSE)</x:f>
        <x:v>1.2300000000000002</x:v>
      </x:c>
      <x:c r="H1600" s="15" t="n">
        <x:f>VLOOKUP(D1600,'Pricing'!$A$6:$E$8,4,FALSE)</x:f>
        <x:v>6</x:v>
      </x:c>
      <x:c r="I1600" s="15" t="n">
        <x:f>E1600*G1600/1000000</x:f>
        <x:v>0.10423758000000001</x:v>
      </x:c>
      <x:c r="J1600" s="15" t="n">
        <x:f>F1600*H1600/1000000</x:f>
        <x:v>0.013608</x:v>
      </x:c>
      <x:c r="K1600" s="15" t="n">
        <x:f>SUM(I1600:J1600)</x:f>
        <x:v>0.11784558</x:v>
      </x:c>
    </x:row>
    <x:row r="1601" ht="23" customHeight="1">
      <x:c r="A1601" s="2" t="str">
        <x:v>REQ-01597</x:v>
      </x:c>
      <x:c r="B1601" s="2" t="n">
        <x:v>4</x:v>
      </x:c>
      <x:c r="C1601" s="2" t="str">
        <x:v>Operations</x:v>
      </x:c>
      <x:c r="D1601" s="2" t="str">
        <x:v>Swift</x:v>
      </x:c>
      <x:c r="E1601" s="16" t="n">
        <x:v>115988</x:v>
      </x:c>
      <x:c r="F1601" s="16" t="n">
        <x:v>1686</x:v>
      </x:c>
      <x:c r="G1601" s="15" t="n">
        <x:f>VLOOKUP(D1601,'Pricing'!$A$6:$E$8,5,FALSE)</x:f>
        <x:v>0.246</x:v>
      </x:c>
      <x:c r="H1601" s="15" t="n">
        <x:f>VLOOKUP(D1601,'Pricing'!$A$6:$E$8,4,FALSE)</x:f>
        <x:v>1.2</x:v>
      </x:c>
      <x:c r="I1601" s="15" t="n">
        <x:f>E1601*G1601/1000000</x:f>
        <x:v>0.028533048</x:v>
      </x:c>
      <x:c r="J1601" s="15" t="n">
        <x:f>F1601*H1601/1000000</x:f>
        <x:v>0.0020231999999999997</x:v>
      </x:c>
      <x:c r="K1601" s="15" t="n">
        <x:f>SUM(I1601:J1601)</x:f>
        <x:v>0.030556247999999998</x:v>
      </x:c>
    </x:row>
    <x:row r="1602" ht="23" customHeight="1">
      <x:c r="A1602" s="2" t="str">
        <x:v>REQ-01598</x:v>
      </x:c>
      <x:c r="B1602" s="2" t="n">
        <x:v>12</x:v>
      </x:c>
      <x:c r="C1602" s="2" t="str">
        <x:v>Product</x:v>
      </x:c>
      <x:c r="D1602" s="2" t="str">
        <x:v>Balanced</x:v>
      </x:c>
      <x:c r="E1602" s="16" t="n">
        <x:v>114153</x:v>
      </x:c>
      <x:c r="F1602" s="16" t="n">
        <x:v>636</x:v>
      </x:c>
      <x:c r="G1602" s="15" t="n">
        <x:f>VLOOKUP(D1602,'Pricing'!$A$6:$E$8,5,FALSE)</x:f>
        <x:v>1.2300000000000002</x:v>
      </x:c>
      <x:c r="H1602" s="15" t="n">
        <x:f>VLOOKUP(D1602,'Pricing'!$A$6:$E$8,4,FALSE)</x:f>
        <x:v>6</x:v>
      </x:c>
      <x:c r="I1602" s="15" t="n">
        <x:f>E1602*G1602/1000000</x:f>
        <x:v>0.14040819000000004</x:v>
      </x:c>
      <x:c r="J1602" s="15" t="n">
        <x:f>F1602*H1602/1000000</x:f>
        <x:v>0.003816</x:v>
      </x:c>
      <x:c r="K1602" s="15" t="n">
        <x:f>SUM(I1602:J1602)</x:f>
        <x:v>0.14422419000000003</x:v>
      </x:c>
    </x:row>
    <x:row r="1603" ht="23" customHeight="1">
      <x:c r="A1603" s="2" t="str">
        <x:v>REQ-01599</x:v>
      </x:c>
      <x:c r="B1603" s="2" t="n">
        <x:v>8</x:v>
      </x:c>
      <x:c r="C1603" s="2" t="str">
        <x:v>Engineering</x:v>
      </x:c>
      <x:c r="D1603" s="2" t="str">
        <x:v>Balanced</x:v>
      </x:c>
      <x:c r="E1603" s="16" t="n">
        <x:v>78144</x:v>
      </x:c>
      <x:c r="F1603" s="16" t="n">
        <x:v>3146</x:v>
      </x:c>
      <x:c r="G1603" s="15" t="n">
        <x:f>VLOOKUP(D1603,'Pricing'!$A$6:$E$8,5,FALSE)</x:f>
        <x:v>1.2300000000000002</x:v>
      </x:c>
      <x:c r="H1603" s="15" t="n">
        <x:f>VLOOKUP(D1603,'Pricing'!$A$6:$E$8,4,FALSE)</x:f>
        <x:v>6</x:v>
      </x:c>
      <x:c r="I1603" s="15" t="n">
        <x:f>E1603*G1603/1000000</x:f>
        <x:v>0.09611712000000001</x:v>
      </x:c>
      <x:c r="J1603" s="15" t="n">
        <x:f>F1603*H1603/1000000</x:f>
        <x:v>0.018876</x:v>
      </x:c>
      <x:c r="K1603" s="15" t="n">
        <x:f>SUM(I1603:J1603)</x:f>
        <x:v>0.11499312000000002</x:v>
      </x:c>
    </x:row>
    <x:row r="1604" ht="23" customHeight="1">
      <x:c r="A1604" s="2" t="str">
        <x:v>REQ-01600</x:v>
      </x:c>
      <x:c r="B1604" s="2" t="n">
        <x:v>18</x:v>
      </x:c>
      <x:c r="C1604" s="2" t="str">
        <x:v>Product</x:v>
      </x:c>
      <x:c r="D1604" s="2" t="str">
        <x:v>Swift</x:v>
      </x:c>
      <x:c r="E1604" s="16" t="n">
        <x:v>30961</x:v>
      </x:c>
      <x:c r="F1604" s="16" t="n">
        <x:v>3871</x:v>
      </x:c>
      <x:c r="G1604" s="15" t="n">
        <x:f>VLOOKUP(D1604,'Pricing'!$A$6:$E$8,5,FALSE)</x:f>
        <x:v>0.246</x:v>
      </x:c>
      <x:c r="H1604" s="15" t="n">
        <x:f>VLOOKUP(D1604,'Pricing'!$A$6:$E$8,4,FALSE)</x:f>
        <x:v>1.2</x:v>
      </x:c>
      <x:c r="I1604" s="15" t="n">
        <x:f>E1604*G1604/1000000</x:f>
        <x:v>0.007616406</x:v>
      </x:c>
      <x:c r="J1604" s="15" t="n">
        <x:f>F1604*H1604/1000000</x:f>
        <x:v>0.0046451999999999995</x:v>
      </x:c>
      <x:c r="K1604" s="15" t="n">
        <x:f>SUM(I1604:J1604)</x:f>
        <x:v>0.012261606</x:v>
      </x:c>
    </x:row>
    <x:row r="1605" ht="23" customHeight="1">
      <x:c r="A1605" s="2" t="str">
        <x:v>REQ-01601</x:v>
      </x:c>
      <x:c r="B1605" s="2" t="n">
        <x:v>25</x:v>
      </x:c>
      <x:c r="C1605" s="2" t="str">
        <x:v>Research</x:v>
      </x:c>
      <x:c r="D1605" s="2" t="str">
        <x:v>Swift</x:v>
      </x:c>
      <x:c r="E1605" s="16" t="n">
        <x:v>98642</x:v>
      </x:c>
      <x:c r="F1605" s="16" t="n">
        <x:v>2982</x:v>
      </x:c>
      <x:c r="G1605" s="15" t="n">
        <x:f>VLOOKUP(D1605,'Pricing'!$A$6:$E$8,5,FALSE)</x:f>
        <x:v>0.246</x:v>
      </x:c>
      <x:c r="H1605" s="15" t="n">
        <x:f>VLOOKUP(D1605,'Pricing'!$A$6:$E$8,4,FALSE)</x:f>
        <x:v>1.2</x:v>
      </x:c>
      <x:c r="I1605" s="15" t="n">
        <x:f>E1605*G1605/1000000</x:f>
        <x:v>0.024265932</x:v>
      </x:c>
      <x:c r="J1605" s="15" t="n">
        <x:f>F1605*H1605/1000000</x:f>
        <x:v>0.0035784000000000002</x:v>
      </x:c>
      <x:c r="K1605" s="15" t="n">
        <x:f>SUM(I1605:J1605)</x:f>
        <x:v>0.027844332</x:v>
      </x:c>
    </x:row>
    <x:row r="1606" ht="23" customHeight="1">
      <x:c r="A1606" s="2" t="str">
        <x:v>REQ-01602</x:v>
      </x:c>
      <x:c r="B1606" s="2" t="n">
        <x:v>25</x:v>
      </x:c>
      <x:c r="C1606" s="2" t="str">
        <x:v>Growth</x:v>
      </x:c>
      <x:c r="D1606" s="2" t="str">
        <x:v>Swift</x:v>
      </x:c>
      <x:c r="E1606" s="16" t="n">
        <x:v>115033</x:v>
      </x:c>
      <x:c r="F1606" s="16" t="n">
        <x:v>1680</x:v>
      </x:c>
      <x:c r="G1606" s="15" t="n">
        <x:f>VLOOKUP(D1606,'Pricing'!$A$6:$E$8,5,FALSE)</x:f>
        <x:v>0.246</x:v>
      </x:c>
      <x:c r="H1606" s="15" t="n">
        <x:f>VLOOKUP(D1606,'Pricing'!$A$6:$E$8,4,FALSE)</x:f>
        <x:v>1.2</x:v>
      </x:c>
      <x:c r="I1606" s="15" t="n">
        <x:f>E1606*G1606/1000000</x:f>
        <x:v>0.028298117999999997</x:v>
      </x:c>
      <x:c r="J1606" s="15" t="n">
        <x:f>F1606*H1606/1000000</x:f>
        <x:v>0.002016</x:v>
      </x:c>
      <x:c r="K1606" s="15" t="n">
        <x:f>SUM(I1606:J1606)</x:f>
        <x:v>0.030314117999999998</x:v>
      </x:c>
    </x:row>
    <x:row r="1607" ht="23" customHeight="1">
      <x:c r="A1607" s="2" t="str">
        <x:v>REQ-01603</x:v>
      </x:c>
      <x:c r="B1607" s="2" t="n">
        <x:v>27</x:v>
      </x:c>
      <x:c r="C1607" s="2" t="str">
        <x:v>Engineering</x:v>
      </x:c>
      <x:c r="D1607" s="2" t="str">
        <x:v>Balanced</x:v>
      </x:c>
      <x:c r="E1607" s="16" t="n">
        <x:v>57943</x:v>
      </x:c>
      <x:c r="F1607" s="16" t="n">
        <x:v>1600</x:v>
      </x:c>
      <x:c r="G1607" s="15" t="n">
        <x:f>VLOOKUP(D1607,'Pricing'!$A$6:$E$8,5,FALSE)</x:f>
        <x:v>1.2300000000000002</x:v>
      </x:c>
      <x:c r="H1607" s="15" t="n">
        <x:f>VLOOKUP(D1607,'Pricing'!$A$6:$E$8,4,FALSE)</x:f>
        <x:v>6</x:v>
      </x:c>
      <x:c r="I1607" s="15" t="n">
        <x:f>E1607*G1607/1000000</x:f>
        <x:v>0.07126989000000002</x:v>
      </x:c>
      <x:c r="J1607" s="15" t="n">
        <x:f>F1607*H1607/1000000</x:f>
        <x:v>0.0096</x:v>
      </x:c>
      <x:c r="K1607" s="15" t="n">
        <x:f>SUM(I1607:J1607)</x:f>
        <x:v>0.08086989000000001</x:v>
      </x:c>
    </x:row>
    <x:row r="1608" ht="23" customHeight="1">
      <x:c r="A1608" s="2" t="str">
        <x:v>REQ-01604</x:v>
      </x:c>
      <x:c r="B1608" s="2" t="n">
        <x:v>22</x:v>
      </x:c>
      <x:c r="C1608" s="2" t="str">
        <x:v>Support</x:v>
      </x:c>
      <x:c r="D1608" s="2" t="str">
        <x:v>Reasoning</x:v>
      </x:c>
      <x:c r="E1608" s="16" t="n">
        <x:v>84745</x:v>
      </x:c>
      <x:c r="F1608" s="16" t="n">
        <x:v>1827</x:v>
      </x:c>
      <x:c r="G1608" s="15" t="n">
        <x:f>VLOOKUP(D1608,'Pricing'!$A$6:$E$8,5,FALSE)</x:f>
        <x:v>4.920000000000001</x:v>
      </x:c>
      <x:c r="H1608" s="15" t="n">
        <x:f>VLOOKUP(D1608,'Pricing'!$A$6:$E$8,4,FALSE)</x:f>
        <x:v>24</x:v>
      </x:c>
      <x:c r="I1608" s="15" t="n">
        <x:f>E1608*G1608/1000000</x:f>
        <x:v>0.4169454000000001</x:v>
      </x:c>
      <x:c r="J1608" s="15" t="n">
        <x:f>F1608*H1608/1000000</x:f>
        <x:v>0.043848</x:v>
      </x:c>
      <x:c r="K1608" s="15" t="n">
        <x:f>SUM(I1608:J1608)</x:f>
        <x:v>0.4607934000000001</x:v>
      </x:c>
    </x:row>
    <x:row r="1609" ht="23" customHeight="1">
      <x:c r="A1609" s="2" t="str">
        <x:v>REQ-01605</x:v>
      </x:c>
      <x:c r="B1609" s="2" t="n">
        <x:v>19</x:v>
      </x:c>
      <x:c r="C1609" s="2" t="str">
        <x:v>Research</x:v>
      </x:c>
      <x:c r="D1609" s="2" t="str">
        <x:v>Balanced</x:v>
      </x:c>
      <x:c r="E1609" s="16" t="n">
        <x:v>8388</x:v>
      </x:c>
      <x:c r="F1609" s="16" t="n">
        <x:v>2169</x:v>
      </x:c>
      <x:c r="G1609" s="15" t="n">
        <x:f>VLOOKUP(D1609,'Pricing'!$A$6:$E$8,5,FALSE)</x:f>
        <x:v>1.2300000000000002</x:v>
      </x:c>
      <x:c r="H1609" s="15" t="n">
        <x:f>VLOOKUP(D1609,'Pricing'!$A$6:$E$8,4,FALSE)</x:f>
        <x:v>6</x:v>
      </x:c>
      <x:c r="I1609" s="15" t="n">
        <x:f>E1609*G1609/1000000</x:f>
        <x:v>0.010317240000000002</x:v>
      </x:c>
      <x:c r="J1609" s="15" t="n">
        <x:f>F1609*H1609/1000000</x:f>
        <x:v>0.013014</x:v>
      </x:c>
      <x:c r="K1609" s="15" t="n">
        <x:f>SUM(I1609:J1609)</x:f>
        <x:v>0.023331240000000003</x:v>
      </x:c>
    </x:row>
    <x:row r="1610" ht="23" customHeight="1">
      <x:c r="A1610" s="2" t="str">
        <x:v>REQ-01606</x:v>
      </x:c>
      <x:c r="B1610" s="2" t="n">
        <x:v>4</x:v>
      </x:c>
      <x:c r="C1610" s="2" t="str">
        <x:v>Product</x:v>
      </x:c>
      <x:c r="D1610" s="2" t="str">
        <x:v>Balanced</x:v>
      </x:c>
      <x:c r="E1610" s="16" t="n">
        <x:v>92008</x:v>
      </x:c>
      <x:c r="F1610" s="16" t="n">
        <x:v>2492</x:v>
      </x:c>
      <x:c r="G1610" s="15" t="n">
        <x:f>VLOOKUP(D1610,'Pricing'!$A$6:$E$8,5,FALSE)</x:f>
        <x:v>1.2300000000000002</x:v>
      </x:c>
      <x:c r="H1610" s="15" t="n">
        <x:f>VLOOKUP(D1610,'Pricing'!$A$6:$E$8,4,FALSE)</x:f>
        <x:v>6</x:v>
      </x:c>
      <x:c r="I1610" s="15" t="n">
        <x:f>E1610*G1610/1000000</x:f>
        <x:v>0.11316984000000002</x:v>
      </x:c>
      <x:c r="J1610" s="15" t="n">
        <x:f>F1610*H1610/1000000</x:f>
        <x:v>0.014952</x:v>
      </x:c>
      <x:c r="K1610" s="15" t="n">
        <x:f>SUM(I1610:J1610)</x:f>
        <x:v>0.12812184000000001</x:v>
      </x:c>
    </x:row>
    <x:row r="1611" ht="23" customHeight="1">
      <x:c r="A1611" s="2" t="str">
        <x:v>REQ-01607</x:v>
      </x:c>
      <x:c r="B1611" s="2" t="n">
        <x:v>26</x:v>
      </x:c>
      <x:c r="C1611" s="2" t="str">
        <x:v>Research</x:v>
      </x:c>
      <x:c r="D1611" s="2" t="str">
        <x:v>Swift</x:v>
      </x:c>
      <x:c r="E1611" s="16" t="n">
        <x:v>25297</x:v>
      </x:c>
      <x:c r="F1611" s="16" t="n">
        <x:v>3281</x:v>
      </x:c>
      <x:c r="G1611" s="15" t="n">
        <x:f>VLOOKUP(D1611,'Pricing'!$A$6:$E$8,5,FALSE)</x:f>
        <x:v>0.246</x:v>
      </x:c>
      <x:c r="H1611" s="15" t="n">
        <x:f>VLOOKUP(D1611,'Pricing'!$A$6:$E$8,4,FALSE)</x:f>
        <x:v>1.2</x:v>
      </x:c>
      <x:c r="I1611" s="15" t="n">
        <x:f>E1611*G1611/1000000</x:f>
        <x:v>0.006223062</x:v>
      </x:c>
      <x:c r="J1611" s="15" t="n">
        <x:f>F1611*H1611/1000000</x:f>
        <x:v>0.0039372</x:v>
      </x:c>
      <x:c r="K1611" s="15" t="n">
        <x:f>SUM(I1611:J1611)</x:f>
        <x:v>0.010160262</x:v>
      </x:c>
    </x:row>
    <x:row r="1612" ht="23" customHeight="1">
      <x:c r="A1612" s="2" t="str">
        <x:v>REQ-01608</x:v>
      </x:c>
      <x:c r="B1612" s="2" t="n">
        <x:v>27</x:v>
      </x:c>
      <x:c r="C1612" s="2" t="str">
        <x:v>Growth</x:v>
      </x:c>
      <x:c r="D1612" s="2" t="str">
        <x:v>Balanced</x:v>
      </x:c>
      <x:c r="E1612" s="16" t="n">
        <x:v>107673</x:v>
      </x:c>
      <x:c r="F1612" s="16" t="n">
        <x:v>1185</x:v>
      </x:c>
      <x:c r="G1612" s="15" t="n">
        <x:f>VLOOKUP(D1612,'Pricing'!$A$6:$E$8,5,FALSE)</x:f>
        <x:v>1.2300000000000002</x:v>
      </x:c>
      <x:c r="H1612" s="15" t="n">
        <x:f>VLOOKUP(D1612,'Pricing'!$A$6:$E$8,4,FALSE)</x:f>
        <x:v>6</x:v>
      </x:c>
      <x:c r="I1612" s="15" t="n">
        <x:f>E1612*G1612/1000000</x:f>
        <x:v>0.13243779</x:v>
      </x:c>
      <x:c r="J1612" s="15" t="n">
        <x:f>F1612*H1612/1000000</x:f>
        <x:v>0.00711</x:v>
      </x:c>
      <x:c r="K1612" s="15" t="n">
        <x:f>SUM(I1612:J1612)</x:f>
        <x:v>0.13954779</x:v>
      </x:c>
    </x:row>
    <x:row r="1613" ht="23" customHeight="1">
      <x:c r="A1613" s="2" t="str">
        <x:v>REQ-01609</x:v>
      </x:c>
      <x:c r="B1613" s="2" t="n">
        <x:v>4</x:v>
      </x:c>
      <x:c r="C1613" s="2" t="str">
        <x:v>Engineering</x:v>
      </x:c>
      <x:c r="D1613" s="2" t="str">
        <x:v>Swift</x:v>
      </x:c>
      <x:c r="E1613" s="16" t="n">
        <x:v>95540</x:v>
      </x:c>
      <x:c r="F1613" s="16" t="n">
        <x:v>3746</x:v>
      </x:c>
      <x:c r="G1613" s="15" t="n">
        <x:f>VLOOKUP(D1613,'Pricing'!$A$6:$E$8,5,FALSE)</x:f>
        <x:v>0.246</x:v>
      </x:c>
      <x:c r="H1613" s="15" t="n">
        <x:f>VLOOKUP(D1613,'Pricing'!$A$6:$E$8,4,FALSE)</x:f>
        <x:v>1.2</x:v>
      </x:c>
      <x:c r="I1613" s="15" t="n">
        <x:f>E1613*G1613/1000000</x:f>
        <x:v>0.02350284</x:v>
      </x:c>
      <x:c r="J1613" s="15" t="n">
        <x:f>F1613*H1613/1000000</x:f>
        <x:v>0.0044951999999999995</x:v>
      </x:c>
      <x:c r="K1613" s="15" t="n">
        <x:f>SUM(I1613:J1613)</x:f>
        <x:v>0.027998040000000002</x:v>
      </x:c>
    </x:row>
    <x:row r="1614" ht="23" customHeight="1">
      <x:c r="A1614" s="2" t="str">
        <x:v>REQ-01610</x:v>
      </x:c>
      <x:c r="B1614" s="2" t="n">
        <x:v>10</x:v>
      </x:c>
      <x:c r="C1614" s="2" t="str">
        <x:v>Support</x:v>
      </x:c>
      <x:c r="D1614" s="2" t="str">
        <x:v>Swift</x:v>
      </x:c>
      <x:c r="E1614" s="16" t="n">
        <x:v>66950</x:v>
      </x:c>
      <x:c r="F1614" s="16" t="n">
        <x:v>2594</x:v>
      </x:c>
      <x:c r="G1614" s="15" t="n">
        <x:f>VLOOKUP(D1614,'Pricing'!$A$6:$E$8,5,FALSE)</x:f>
        <x:v>0.246</x:v>
      </x:c>
      <x:c r="H1614" s="15" t="n">
        <x:f>VLOOKUP(D1614,'Pricing'!$A$6:$E$8,4,FALSE)</x:f>
        <x:v>1.2</x:v>
      </x:c>
      <x:c r="I1614" s="15" t="n">
        <x:f>E1614*G1614/1000000</x:f>
        <x:v>0.0164697</x:v>
      </x:c>
      <x:c r="J1614" s="15" t="n">
        <x:f>F1614*H1614/1000000</x:f>
        <x:v>0.0031127999999999998</x:v>
      </x:c>
      <x:c r="K1614" s="15" t="n">
        <x:f>SUM(I1614:J1614)</x:f>
        <x:v>0.0195825</x:v>
      </x:c>
    </x:row>
    <x:row r="1615" ht="23" customHeight="1">
      <x:c r="A1615" s="2" t="str">
        <x:v>REQ-01611</x:v>
      </x:c>
      <x:c r="B1615" s="2" t="n">
        <x:v>3</x:v>
      </x:c>
      <x:c r="C1615" s="2" t="str">
        <x:v>Operations</x:v>
      </x:c>
      <x:c r="D1615" s="2" t="str">
        <x:v>Swift</x:v>
      </x:c>
      <x:c r="E1615" s="16" t="n">
        <x:v>13641</x:v>
      </x:c>
      <x:c r="F1615" s="16" t="n">
        <x:v>3534</x:v>
      </x:c>
      <x:c r="G1615" s="15" t="n">
        <x:f>VLOOKUP(D1615,'Pricing'!$A$6:$E$8,5,FALSE)</x:f>
        <x:v>0.246</x:v>
      </x:c>
      <x:c r="H1615" s="15" t="n">
        <x:f>VLOOKUP(D1615,'Pricing'!$A$6:$E$8,4,FALSE)</x:f>
        <x:v>1.2</x:v>
      </x:c>
      <x:c r="I1615" s="15" t="n">
        <x:f>E1615*G1615/1000000</x:f>
        <x:v>0.003355686</x:v>
      </x:c>
      <x:c r="J1615" s="15" t="n">
        <x:f>F1615*H1615/1000000</x:f>
        <x:v>0.0042408</x:v>
      </x:c>
      <x:c r="K1615" s="15" t="n">
        <x:f>SUM(I1615:J1615)</x:f>
        <x:v>0.007596486</x:v>
      </x:c>
    </x:row>
    <x:row r="1616" ht="23" customHeight="1">
      <x:c r="A1616" s="2" t="str">
        <x:v>REQ-01612</x:v>
      </x:c>
      <x:c r="B1616" s="2" t="n">
        <x:v>21</x:v>
      </x:c>
      <x:c r="C1616" s="2" t="str">
        <x:v>Growth</x:v>
      </x:c>
      <x:c r="D1616" s="2" t="str">
        <x:v>Swift</x:v>
      </x:c>
      <x:c r="E1616" s="16" t="n">
        <x:v>111882</x:v>
      </x:c>
      <x:c r="F1616" s="16" t="n">
        <x:v>3562</x:v>
      </x:c>
      <x:c r="G1616" s="15" t="n">
        <x:f>VLOOKUP(D1616,'Pricing'!$A$6:$E$8,5,FALSE)</x:f>
        <x:v>0.246</x:v>
      </x:c>
      <x:c r="H1616" s="15" t="n">
        <x:f>VLOOKUP(D1616,'Pricing'!$A$6:$E$8,4,FALSE)</x:f>
        <x:v>1.2</x:v>
      </x:c>
      <x:c r="I1616" s="15" t="n">
        <x:f>E1616*G1616/1000000</x:f>
        <x:v>0.027522971999999996</x:v>
      </x:c>
      <x:c r="J1616" s="15" t="n">
        <x:f>F1616*H1616/1000000</x:f>
        <x:v>0.004274399999999999</x:v>
      </x:c>
      <x:c r="K1616" s="15" t="n">
        <x:f>SUM(I1616:J1616)</x:f>
        <x:v>0.031797372</x:v>
      </x:c>
    </x:row>
    <x:row r="1617" ht="23" customHeight="1">
      <x:c r="A1617" s="2" t="str">
        <x:v>REQ-01613</x:v>
      </x:c>
      <x:c r="B1617" s="2" t="n">
        <x:v>16</x:v>
      </x:c>
      <x:c r="C1617" s="2" t="str">
        <x:v>Operations</x:v>
      </x:c>
      <x:c r="D1617" s="2" t="str">
        <x:v>Swift</x:v>
      </x:c>
      <x:c r="E1617" s="16" t="n">
        <x:v>117302</x:v>
      </x:c>
      <x:c r="F1617" s="16" t="n">
        <x:v>3089</x:v>
      </x:c>
      <x:c r="G1617" s="15" t="n">
        <x:f>VLOOKUP(D1617,'Pricing'!$A$6:$E$8,5,FALSE)</x:f>
        <x:v>0.246</x:v>
      </x:c>
      <x:c r="H1617" s="15" t="n">
        <x:f>VLOOKUP(D1617,'Pricing'!$A$6:$E$8,4,FALSE)</x:f>
        <x:v>1.2</x:v>
      </x:c>
      <x:c r="I1617" s="15" t="n">
        <x:f>E1617*G1617/1000000</x:f>
        <x:v>0.028856292000000002</x:v>
      </x:c>
      <x:c r="J1617" s="15" t="n">
        <x:f>F1617*H1617/1000000</x:f>
        <x:v>0.0037067999999999997</x:v>
      </x:c>
      <x:c r="K1617" s="15" t="n">
        <x:f>SUM(I1617:J1617)</x:f>
        <x:v>0.032563092</x:v>
      </x:c>
    </x:row>
    <x:row r="1618" ht="23" customHeight="1">
      <x:c r="A1618" s="2" t="str">
        <x:v>REQ-01614</x:v>
      </x:c>
      <x:c r="B1618" s="2" t="n">
        <x:v>21</x:v>
      </x:c>
      <x:c r="C1618" s="2" t="str">
        <x:v>Support</x:v>
      </x:c>
      <x:c r="D1618" s="2" t="str">
        <x:v>Balanced</x:v>
      </x:c>
      <x:c r="E1618" s="16" t="n">
        <x:v>73830</x:v>
      </x:c>
      <x:c r="F1618" s="16" t="n">
        <x:v>476</x:v>
      </x:c>
      <x:c r="G1618" s="15" t="n">
        <x:f>VLOOKUP(D1618,'Pricing'!$A$6:$E$8,5,FALSE)</x:f>
        <x:v>1.2300000000000002</x:v>
      </x:c>
      <x:c r="H1618" s="15" t="n">
        <x:f>VLOOKUP(D1618,'Pricing'!$A$6:$E$8,4,FALSE)</x:f>
        <x:v>6</x:v>
      </x:c>
      <x:c r="I1618" s="15" t="n">
        <x:f>E1618*G1618/1000000</x:f>
        <x:v>0.09081090000000001</x:v>
      </x:c>
      <x:c r="J1618" s="15" t="n">
        <x:f>F1618*H1618/1000000</x:f>
        <x:v>0.002856</x:v>
      </x:c>
      <x:c r="K1618" s="15" t="n">
        <x:f>SUM(I1618:J1618)</x:f>
        <x:v>0.09366690000000001</x:v>
      </x:c>
    </x:row>
    <x:row r="1619" ht="23" customHeight="1">
      <x:c r="A1619" s="2" t="str">
        <x:v>REQ-01615</x:v>
      </x:c>
      <x:c r="B1619" s="2" t="n">
        <x:v>25</x:v>
      </x:c>
      <x:c r="C1619" s="2" t="str">
        <x:v>Engineering</x:v>
      </x:c>
      <x:c r="D1619" s="2" t="str">
        <x:v>Balanced</x:v>
      </x:c>
      <x:c r="E1619" s="16" t="n">
        <x:v>44904</x:v>
      </x:c>
      <x:c r="F1619" s="16" t="n">
        <x:v>3210</x:v>
      </x:c>
      <x:c r="G1619" s="15" t="n">
        <x:f>VLOOKUP(D1619,'Pricing'!$A$6:$E$8,5,FALSE)</x:f>
        <x:v>1.2300000000000002</x:v>
      </x:c>
      <x:c r="H1619" s="15" t="n">
        <x:f>VLOOKUP(D1619,'Pricing'!$A$6:$E$8,4,FALSE)</x:f>
        <x:v>6</x:v>
      </x:c>
      <x:c r="I1619" s="15" t="n">
        <x:f>E1619*G1619/1000000</x:f>
        <x:v>0.05523192000000001</x:v>
      </x:c>
      <x:c r="J1619" s="15" t="n">
        <x:f>F1619*H1619/1000000</x:f>
        <x:v>0.01926</x:v>
      </x:c>
      <x:c r="K1619" s="15" t="n">
        <x:f>SUM(I1619:J1619)</x:f>
        <x:v>0.07449192000000002</x:v>
      </x:c>
    </x:row>
    <x:row r="1620" ht="23" customHeight="1">
      <x:c r="A1620" s="2" t="str">
        <x:v>REQ-01616</x:v>
      </x:c>
      <x:c r="B1620" s="2" t="n">
        <x:v>9</x:v>
      </x:c>
      <x:c r="C1620" s="2" t="str">
        <x:v>Support</x:v>
      </x:c>
      <x:c r="D1620" s="2" t="str">
        <x:v>Balanced</x:v>
      </x:c>
      <x:c r="E1620" s="16" t="n">
        <x:v>31552</x:v>
      </x:c>
      <x:c r="F1620" s="16" t="n">
        <x:v>2516</x:v>
      </x:c>
      <x:c r="G1620" s="15" t="n">
        <x:f>VLOOKUP(D1620,'Pricing'!$A$6:$E$8,5,FALSE)</x:f>
        <x:v>1.2300000000000002</x:v>
      </x:c>
      <x:c r="H1620" s="15" t="n">
        <x:f>VLOOKUP(D1620,'Pricing'!$A$6:$E$8,4,FALSE)</x:f>
        <x:v>6</x:v>
      </x:c>
      <x:c r="I1620" s="15" t="n">
        <x:f>E1620*G1620/1000000</x:f>
        <x:v>0.03880896</x:v>
      </x:c>
      <x:c r="J1620" s="15" t="n">
        <x:f>F1620*H1620/1000000</x:f>
        <x:v>0.015096</x:v>
      </x:c>
      <x:c r="K1620" s="15" t="n">
        <x:f>SUM(I1620:J1620)</x:f>
        <x:v>0.05390496</x:v>
      </x:c>
    </x:row>
    <x:row r="1621" ht="23" customHeight="1">
      <x:c r="A1621" s="2" t="str">
        <x:v>REQ-01617</x:v>
      </x:c>
      <x:c r="B1621" s="2" t="n">
        <x:v>17</x:v>
      </x:c>
      <x:c r="C1621" s="2" t="str">
        <x:v>Operations</x:v>
      </x:c>
      <x:c r="D1621" s="2" t="str">
        <x:v>Balanced</x:v>
      </x:c>
      <x:c r="E1621" s="16" t="n">
        <x:v>119922</x:v>
      </x:c>
      <x:c r="F1621" s="16" t="n">
        <x:v>1971</x:v>
      </x:c>
      <x:c r="G1621" s="15" t="n">
        <x:f>VLOOKUP(D1621,'Pricing'!$A$6:$E$8,5,FALSE)</x:f>
        <x:v>1.2300000000000002</x:v>
      </x:c>
      <x:c r="H1621" s="15" t="n">
        <x:f>VLOOKUP(D1621,'Pricing'!$A$6:$E$8,4,FALSE)</x:f>
        <x:v>6</x:v>
      </x:c>
      <x:c r="I1621" s="15" t="n">
        <x:f>E1621*G1621/1000000</x:f>
        <x:v>0.14750406000000002</x:v>
      </x:c>
      <x:c r="J1621" s="15" t="n">
        <x:f>F1621*H1621/1000000</x:f>
        <x:v>0.011826</x:v>
      </x:c>
      <x:c r="K1621" s="15" t="n">
        <x:f>SUM(I1621:J1621)</x:f>
        <x:v>0.15933006000000002</x:v>
      </x:c>
    </x:row>
    <x:row r="1622" ht="23" customHeight="1">
      <x:c r="A1622" s="2" t="str">
        <x:v>REQ-01618</x:v>
      </x:c>
      <x:c r="B1622" s="2" t="n">
        <x:v>10</x:v>
      </x:c>
      <x:c r="C1622" s="2" t="str">
        <x:v>Support</x:v>
      </x:c>
      <x:c r="D1622" s="2" t="str">
        <x:v>Swift</x:v>
      </x:c>
      <x:c r="E1622" s="16" t="n">
        <x:v>15122</x:v>
      </x:c>
      <x:c r="F1622" s="16" t="n">
        <x:v>2971</x:v>
      </x:c>
      <x:c r="G1622" s="15" t="n">
        <x:f>VLOOKUP(D1622,'Pricing'!$A$6:$E$8,5,FALSE)</x:f>
        <x:v>0.246</x:v>
      </x:c>
      <x:c r="H1622" s="15" t="n">
        <x:f>VLOOKUP(D1622,'Pricing'!$A$6:$E$8,4,FALSE)</x:f>
        <x:v>1.2</x:v>
      </x:c>
      <x:c r="I1622" s="15" t="n">
        <x:f>E1622*G1622/1000000</x:f>
        <x:v>0.003720012</x:v>
      </x:c>
      <x:c r="J1622" s="15" t="n">
        <x:f>F1622*H1622/1000000</x:f>
        <x:v>0.0035651999999999997</x:v>
      </x:c>
      <x:c r="K1622" s="15" t="n">
        <x:f>SUM(I1622:J1622)</x:f>
        <x:v>0.007285211999999999</x:v>
      </x:c>
    </x:row>
    <x:row r="1623" ht="23" customHeight="1">
      <x:c r="A1623" s="2" t="str">
        <x:v>REQ-01619</x:v>
      </x:c>
      <x:c r="B1623" s="2" t="n">
        <x:v>24</x:v>
      </x:c>
      <x:c r="C1623" s="2" t="str">
        <x:v>Engineering</x:v>
      </x:c>
      <x:c r="D1623" s="2" t="str">
        <x:v>Swift</x:v>
      </x:c>
      <x:c r="E1623" s="16" t="n">
        <x:v>79383</x:v>
      </x:c>
      <x:c r="F1623" s="16" t="n">
        <x:v>2672</x:v>
      </x:c>
      <x:c r="G1623" s="15" t="n">
        <x:f>VLOOKUP(D1623,'Pricing'!$A$6:$E$8,5,FALSE)</x:f>
        <x:v>0.246</x:v>
      </x:c>
      <x:c r="H1623" s="15" t="n">
        <x:f>VLOOKUP(D1623,'Pricing'!$A$6:$E$8,4,FALSE)</x:f>
        <x:v>1.2</x:v>
      </x:c>
      <x:c r="I1623" s="15" t="n">
        <x:f>E1623*G1623/1000000</x:f>
        <x:v>0.019528218</x:v>
      </x:c>
      <x:c r="J1623" s="15" t="n">
        <x:f>F1623*H1623/1000000</x:f>
        <x:v>0.0032064</x:v>
      </x:c>
      <x:c r="K1623" s="15" t="n">
        <x:f>SUM(I1623:J1623)</x:f>
        <x:v>0.022734617999999998</x:v>
      </x:c>
    </x:row>
    <x:row r="1624" ht="23" customHeight="1">
      <x:c r="A1624" s="2" t="str">
        <x:v>REQ-01620</x:v>
      </x:c>
      <x:c r="B1624" s="2" t="n">
        <x:v>31</x:v>
      </x:c>
      <x:c r="C1624" s="2" t="str">
        <x:v>Growth</x:v>
      </x:c>
      <x:c r="D1624" s="2" t="str">
        <x:v>Balanced</x:v>
      </x:c>
      <x:c r="E1624" s="16" t="n">
        <x:v>94450</x:v>
      </x:c>
      <x:c r="F1624" s="16" t="n">
        <x:v>3933</x:v>
      </x:c>
      <x:c r="G1624" s="15" t="n">
        <x:f>VLOOKUP(D1624,'Pricing'!$A$6:$E$8,5,FALSE)</x:f>
        <x:v>1.2300000000000002</x:v>
      </x:c>
      <x:c r="H1624" s="15" t="n">
        <x:f>VLOOKUP(D1624,'Pricing'!$A$6:$E$8,4,FALSE)</x:f>
        <x:v>6</x:v>
      </x:c>
      <x:c r="I1624" s="15" t="n">
        <x:f>E1624*G1624/1000000</x:f>
        <x:v>0.11617350000000001</x:v>
      </x:c>
      <x:c r="J1624" s="15" t="n">
        <x:f>F1624*H1624/1000000</x:f>
        <x:v>0.023598</x:v>
      </x:c>
      <x:c r="K1624" s="15" t="n">
        <x:f>SUM(I1624:J1624)</x:f>
        <x:v>0.13977150000000002</x:v>
      </x:c>
    </x:row>
    <x:row r="1625" ht="23" customHeight="1">
      <x:c r="A1625" s="2" t="str">
        <x:v>REQ-01621</x:v>
      </x:c>
      <x:c r="B1625" s="2" t="n">
        <x:v>12</x:v>
      </x:c>
      <x:c r="C1625" s="2" t="str">
        <x:v>Operations</x:v>
      </x:c>
      <x:c r="D1625" s="2" t="str">
        <x:v>Swift</x:v>
      </x:c>
      <x:c r="E1625" s="16" t="n">
        <x:v>60502</x:v>
      </x:c>
      <x:c r="F1625" s="16" t="n">
        <x:v>2149</x:v>
      </x:c>
      <x:c r="G1625" s="15" t="n">
        <x:f>VLOOKUP(D1625,'Pricing'!$A$6:$E$8,5,FALSE)</x:f>
        <x:v>0.246</x:v>
      </x:c>
      <x:c r="H1625" s="15" t="n">
        <x:f>VLOOKUP(D1625,'Pricing'!$A$6:$E$8,4,FALSE)</x:f>
        <x:v>1.2</x:v>
      </x:c>
      <x:c r="I1625" s="15" t="n">
        <x:f>E1625*G1625/1000000</x:f>
        <x:v>0.014883492</x:v>
      </x:c>
      <x:c r="J1625" s="15" t="n">
        <x:f>F1625*H1625/1000000</x:f>
        <x:v>0.0025787999999999996</x:v>
      </x:c>
      <x:c r="K1625" s="15" t="n">
        <x:f>SUM(I1625:J1625)</x:f>
        <x:v>0.017462292</x:v>
      </x:c>
    </x:row>
    <x:row r="1626" ht="23" customHeight="1">
      <x:c r="A1626" s="2" t="str">
        <x:v>REQ-01622</x:v>
      </x:c>
      <x:c r="B1626" s="2" t="n">
        <x:v>31</x:v>
      </x:c>
      <x:c r="C1626" s="2" t="str">
        <x:v>Product</x:v>
      </x:c>
      <x:c r="D1626" s="2" t="str">
        <x:v>Swift</x:v>
      </x:c>
      <x:c r="E1626" s="16" t="n">
        <x:v>96918</x:v>
      </x:c>
      <x:c r="F1626" s="16" t="n">
        <x:v>1610</x:v>
      </x:c>
      <x:c r="G1626" s="15" t="n">
        <x:f>VLOOKUP(D1626,'Pricing'!$A$6:$E$8,5,FALSE)</x:f>
        <x:v>0.246</x:v>
      </x:c>
      <x:c r="H1626" s="15" t="n">
        <x:f>VLOOKUP(D1626,'Pricing'!$A$6:$E$8,4,FALSE)</x:f>
        <x:v>1.2</x:v>
      </x:c>
      <x:c r="I1626" s="15" t="n">
        <x:f>E1626*G1626/1000000</x:f>
        <x:v>0.023841828000000002</x:v>
      </x:c>
      <x:c r="J1626" s="15" t="n">
        <x:f>F1626*H1626/1000000</x:f>
        <x:v>0.001932</x:v>
      </x:c>
      <x:c r="K1626" s="15" t="n">
        <x:f>SUM(I1626:J1626)</x:f>
        <x:v>0.025773828000000002</x:v>
      </x:c>
    </x:row>
    <x:row r="1627" ht="23" customHeight="1">
      <x:c r="A1627" s="2" t="str">
        <x:v>REQ-01623</x:v>
      </x:c>
      <x:c r="B1627" s="2" t="n">
        <x:v>6</x:v>
      </x:c>
      <x:c r="C1627" s="2" t="str">
        <x:v>Operations</x:v>
      </x:c>
      <x:c r="D1627" s="2" t="str">
        <x:v>Balanced</x:v>
      </x:c>
      <x:c r="E1627" s="16" t="n">
        <x:v>108772</x:v>
      </x:c>
      <x:c r="F1627" s="16" t="n">
        <x:v>1299</x:v>
      </x:c>
      <x:c r="G1627" s="15" t="n">
        <x:f>VLOOKUP(D1627,'Pricing'!$A$6:$E$8,5,FALSE)</x:f>
        <x:v>1.2300000000000002</x:v>
      </x:c>
      <x:c r="H1627" s="15" t="n">
        <x:f>VLOOKUP(D1627,'Pricing'!$A$6:$E$8,4,FALSE)</x:f>
        <x:v>6</x:v>
      </x:c>
      <x:c r="I1627" s="15" t="n">
        <x:f>E1627*G1627/1000000</x:f>
        <x:v>0.13378956000000003</x:v>
      </x:c>
      <x:c r="J1627" s="15" t="n">
        <x:f>F1627*H1627/1000000</x:f>
        <x:v>0.007794</x:v>
      </x:c>
      <x:c r="K1627" s="15" t="n">
        <x:f>SUM(I1627:J1627)</x:f>
        <x:v>0.14158356000000002</x:v>
      </x:c>
    </x:row>
    <x:row r="1628" ht="23" customHeight="1">
      <x:c r="A1628" s="2" t="str">
        <x:v>REQ-01624</x:v>
      </x:c>
      <x:c r="B1628" s="2" t="n">
        <x:v>28</x:v>
      </x:c>
      <x:c r="C1628" s="2" t="str">
        <x:v>Growth</x:v>
      </x:c>
      <x:c r="D1628" s="2" t="str">
        <x:v>Swift</x:v>
      </x:c>
      <x:c r="E1628" s="16" t="n">
        <x:v>69122</x:v>
      </x:c>
      <x:c r="F1628" s="16" t="n">
        <x:v>3317</x:v>
      </x:c>
      <x:c r="G1628" s="15" t="n">
        <x:f>VLOOKUP(D1628,'Pricing'!$A$6:$E$8,5,FALSE)</x:f>
        <x:v>0.246</x:v>
      </x:c>
      <x:c r="H1628" s="15" t="n">
        <x:f>VLOOKUP(D1628,'Pricing'!$A$6:$E$8,4,FALSE)</x:f>
        <x:v>1.2</x:v>
      </x:c>
      <x:c r="I1628" s="15" t="n">
        <x:f>E1628*G1628/1000000</x:f>
        <x:v>0.017004012</x:v>
      </x:c>
      <x:c r="J1628" s="15" t="n">
        <x:f>F1628*H1628/1000000</x:f>
        <x:v>0.003980399999999999</x:v>
      </x:c>
      <x:c r="K1628" s="15" t="n">
        <x:f>SUM(I1628:J1628)</x:f>
        <x:v>0.020984411999999997</x:v>
      </x:c>
    </x:row>
    <x:row r="1629" ht="23" customHeight="1">
      <x:c r="A1629" s="2" t="str">
        <x:v>REQ-01625</x:v>
      </x:c>
      <x:c r="B1629" s="2" t="n">
        <x:v>14</x:v>
      </x:c>
      <x:c r="C1629" s="2" t="str">
        <x:v>Operations</x:v>
      </x:c>
      <x:c r="D1629" s="2" t="str">
        <x:v>Balanced</x:v>
      </x:c>
      <x:c r="E1629" s="16" t="n">
        <x:v>4544</x:v>
      </x:c>
      <x:c r="F1629" s="16" t="n">
        <x:v>941</x:v>
      </x:c>
      <x:c r="G1629" s="15" t="n">
        <x:f>VLOOKUP(D1629,'Pricing'!$A$6:$E$8,5,FALSE)</x:f>
        <x:v>1.2300000000000002</x:v>
      </x:c>
      <x:c r="H1629" s="15" t="n">
        <x:f>VLOOKUP(D1629,'Pricing'!$A$6:$E$8,4,FALSE)</x:f>
        <x:v>6</x:v>
      </x:c>
      <x:c r="I1629" s="15" t="n">
        <x:f>E1629*G1629/1000000</x:f>
        <x:v>0.00558912</x:v>
      </x:c>
      <x:c r="J1629" s="15" t="n">
        <x:f>F1629*H1629/1000000</x:f>
        <x:v>0.005646</x:v>
      </x:c>
      <x:c r="K1629" s="15" t="n">
        <x:f>SUM(I1629:J1629)</x:f>
        <x:v>0.011235120000000001</x:v>
      </x:c>
    </x:row>
    <x:row r="1630" ht="23" customHeight="1">
      <x:c r="A1630" s="2" t="str">
        <x:v>REQ-01626</x:v>
      </x:c>
      <x:c r="B1630" s="2" t="n">
        <x:v>20</x:v>
      </x:c>
      <x:c r="C1630" s="2" t="str">
        <x:v>Product</x:v>
      </x:c>
      <x:c r="D1630" s="2" t="str">
        <x:v>Balanced</x:v>
      </x:c>
      <x:c r="E1630" s="16" t="n">
        <x:v>86020</x:v>
      </x:c>
      <x:c r="F1630" s="16" t="n">
        <x:v>3312</x:v>
      </x:c>
      <x:c r="G1630" s="15" t="n">
        <x:f>VLOOKUP(D1630,'Pricing'!$A$6:$E$8,5,FALSE)</x:f>
        <x:v>1.2300000000000002</x:v>
      </x:c>
      <x:c r="H1630" s="15" t="n">
        <x:f>VLOOKUP(D1630,'Pricing'!$A$6:$E$8,4,FALSE)</x:f>
        <x:v>6</x:v>
      </x:c>
      <x:c r="I1630" s="15" t="n">
        <x:f>E1630*G1630/1000000</x:f>
        <x:v>0.10580460000000003</x:v>
      </x:c>
      <x:c r="J1630" s="15" t="n">
        <x:f>F1630*H1630/1000000</x:f>
        <x:v>0.019872</x:v>
      </x:c>
      <x:c r="K1630" s="15" t="n">
        <x:f>SUM(I1630:J1630)</x:f>
        <x:v>0.12567660000000003</x:v>
      </x:c>
    </x:row>
    <x:row r="1631" ht="23" customHeight="1">
      <x:c r="A1631" s="2" t="str">
        <x:v>REQ-01627</x:v>
      </x:c>
      <x:c r="B1631" s="2" t="n">
        <x:v>8</x:v>
      </x:c>
      <x:c r="C1631" s="2" t="str">
        <x:v>Engineering</x:v>
      </x:c>
      <x:c r="D1631" s="2" t="str">
        <x:v>Swift</x:v>
      </x:c>
      <x:c r="E1631" s="16" t="n">
        <x:v>51408</x:v>
      </x:c>
      <x:c r="F1631" s="16" t="n">
        <x:v>280</x:v>
      </x:c>
      <x:c r="G1631" s="15" t="n">
        <x:f>VLOOKUP(D1631,'Pricing'!$A$6:$E$8,5,FALSE)</x:f>
        <x:v>0.246</x:v>
      </x:c>
      <x:c r="H1631" s="15" t="n">
        <x:f>VLOOKUP(D1631,'Pricing'!$A$6:$E$8,4,FALSE)</x:f>
        <x:v>1.2</x:v>
      </x:c>
      <x:c r="I1631" s="15" t="n">
        <x:f>E1631*G1631/1000000</x:f>
        <x:v>0.012646368</x:v>
      </x:c>
      <x:c r="J1631" s="15" t="n">
        <x:f>F1631*H1631/1000000</x:f>
        <x:v>0.000336</x:v>
      </x:c>
      <x:c r="K1631" s="15" t="n">
        <x:f>SUM(I1631:J1631)</x:f>
        <x:v>0.012982368</x:v>
      </x:c>
    </x:row>
    <x:row r="1632" ht="23" customHeight="1">
      <x:c r="A1632" s="2" t="str">
        <x:v>REQ-01628</x:v>
      </x:c>
      <x:c r="B1632" s="2" t="n">
        <x:v>16</x:v>
      </x:c>
      <x:c r="C1632" s="2" t="str">
        <x:v>Support</x:v>
      </x:c>
      <x:c r="D1632" s="2" t="str">
        <x:v>Reasoning</x:v>
      </x:c>
      <x:c r="E1632" s="16" t="n">
        <x:v>42072</x:v>
      </x:c>
      <x:c r="F1632" s="16" t="n">
        <x:v>2117</x:v>
      </x:c>
      <x:c r="G1632" s="15" t="n">
        <x:f>VLOOKUP(D1632,'Pricing'!$A$6:$E$8,5,FALSE)</x:f>
        <x:v>4.920000000000001</x:v>
      </x:c>
      <x:c r="H1632" s="15" t="n">
        <x:f>VLOOKUP(D1632,'Pricing'!$A$6:$E$8,4,FALSE)</x:f>
        <x:v>24</x:v>
      </x:c>
      <x:c r="I1632" s="15" t="n">
        <x:f>E1632*G1632/1000000</x:f>
        <x:v>0.20699424000000005</x:v>
      </x:c>
      <x:c r="J1632" s="15" t="n">
        <x:f>F1632*H1632/1000000</x:f>
        <x:v>0.050808</x:v>
      </x:c>
      <x:c r="K1632" s="15" t="n">
        <x:f>SUM(I1632:J1632)</x:f>
        <x:v>0.25780224000000007</x:v>
      </x:c>
    </x:row>
    <x:row r="1633" ht="23" customHeight="1">
      <x:c r="A1633" s="2" t="str">
        <x:v>REQ-01629</x:v>
      </x:c>
      <x:c r="B1633" s="2" t="n">
        <x:v>17</x:v>
      </x:c>
      <x:c r="C1633" s="2" t="str">
        <x:v>Research</x:v>
      </x:c>
      <x:c r="D1633" s="2" t="str">
        <x:v>Swift</x:v>
      </x:c>
      <x:c r="E1633" s="16" t="n">
        <x:v>29499</x:v>
      </x:c>
      <x:c r="F1633" s="16" t="n">
        <x:v>441</x:v>
      </x:c>
      <x:c r="G1633" s="15" t="n">
        <x:f>VLOOKUP(D1633,'Pricing'!$A$6:$E$8,5,FALSE)</x:f>
        <x:v>0.246</x:v>
      </x:c>
      <x:c r="H1633" s="15" t="n">
        <x:f>VLOOKUP(D1633,'Pricing'!$A$6:$E$8,4,FALSE)</x:f>
        <x:v>1.2</x:v>
      </x:c>
      <x:c r="I1633" s="15" t="n">
        <x:f>E1633*G1633/1000000</x:f>
        <x:v>0.007256754</x:v>
      </x:c>
      <x:c r="J1633" s="15" t="n">
        <x:f>F1633*H1633/1000000</x:f>
        <x:v>0.0005292</x:v>
      </x:c>
      <x:c r="K1633" s="15" t="n">
        <x:f>SUM(I1633:J1633)</x:f>
        <x:v>0.0077859539999999994</x:v>
      </x:c>
    </x:row>
    <x:row r="1634" ht="23" customHeight="1">
      <x:c r="A1634" s="2" t="str">
        <x:v>REQ-01630</x:v>
      </x:c>
      <x:c r="B1634" s="2" t="n">
        <x:v>1</x:v>
      </x:c>
      <x:c r="C1634" s="2" t="str">
        <x:v>Growth</x:v>
      </x:c>
      <x:c r="D1634" s="2" t="str">
        <x:v>Balanced</x:v>
      </x:c>
      <x:c r="E1634" s="16" t="n">
        <x:v>72025</x:v>
      </x:c>
      <x:c r="F1634" s="16" t="n">
        <x:v>1315</x:v>
      </x:c>
      <x:c r="G1634" s="15" t="n">
        <x:f>VLOOKUP(D1634,'Pricing'!$A$6:$E$8,5,FALSE)</x:f>
        <x:v>1.2300000000000002</x:v>
      </x:c>
      <x:c r="H1634" s="15" t="n">
        <x:f>VLOOKUP(D1634,'Pricing'!$A$6:$E$8,4,FALSE)</x:f>
        <x:v>6</x:v>
      </x:c>
      <x:c r="I1634" s="15" t="n">
        <x:f>E1634*G1634/1000000</x:f>
        <x:v>0.08859075000000001</x:v>
      </x:c>
      <x:c r="J1634" s="15" t="n">
        <x:f>F1634*H1634/1000000</x:f>
        <x:v>0.00789</x:v>
      </x:c>
      <x:c r="K1634" s="15" t="n">
        <x:f>SUM(I1634:J1634)</x:f>
        <x:v>0.09648075</x:v>
      </x:c>
    </x:row>
    <x:row r="1635" ht="23" customHeight="1">
      <x:c r="A1635" s="2" t="str">
        <x:v>REQ-01631</x:v>
      </x:c>
      <x:c r="B1635" s="2" t="n">
        <x:v>19</x:v>
      </x:c>
      <x:c r="C1635" s="2" t="str">
        <x:v>Operations</x:v>
      </x:c>
      <x:c r="D1635" s="2" t="str">
        <x:v>Swift</x:v>
      </x:c>
      <x:c r="E1635" s="16" t="n">
        <x:v>53040</x:v>
      </x:c>
      <x:c r="F1635" s="16" t="n">
        <x:v>3394</x:v>
      </x:c>
      <x:c r="G1635" s="15" t="n">
        <x:f>VLOOKUP(D1635,'Pricing'!$A$6:$E$8,5,FALSE)</x:f>
        <x:v>0.246</x:v>
      </x:c>
      <x:c r="H1635" s="15" t="n">
        <x:f>VLOOKUP(D1635,'Pricing'!$A$6:$E$8,4,FALSE)</x:f>
        <x:v>1.2</x:v>
      </x:c>
      <x:c r="I1635" s="15" t="n">
        <x:f>E1635*G1635/1000000</x:f>
        <x:v>0.01304784</x:v>
      </x:c>
      <x:c r="J1635" s="15" t="n">
        <x:f>F1635*H1635/1000000</x:f>
        <x:v>0.0040728</x:v>
      </x:c>
      <x:c r="K1635" s="15" t="n">
        <x:f>SUM(I1635:J1635)</x:f>
        <x:v>0.01712064</x:v>
      </x:c>
    </x:row>
    <x:row r="1636" ht="23" customHeight="1">
      <x:c r="A1636" s="2" t="str">
        <x:v>REQ-01632</x:v>
      </x:c>
      <x:c r="B1636" s="2" t="n">
        <x:v>15</x:v>
      </x:c>
      <x:c r="C1636" s="2" t="str">
        <x:v>Growth</x:v>
      </x:c>
      <x:c r="D1636" s="2" t="str">
        <x:v>Balanced</x:v>
      </x:c>
      <x:c r="E1636" s="16" t="n">
        <x:v>85326</x:v>
      </x:c>
      <x:c r="F1636" s="16" t="n">
        <x:v>1884</x:v>
      </x:c>
      <x:c r="G1636" s="15" t="n">
        <x:f>VLOOKUP(D1636,'Pricing'!$A$6:$E$8,5,FALSE)</x:f>
        <x:v>1.2300000000000002</x:v>
      </x:c>
      <x:c r="H1636" s="15" t="n">
        <x:f>VLOOKUP(D1636,'Pricing'!$A$6:$E$8,4,FALSE)</x:f>
        <x:v>6</x:v>
      </x:c>
      <x:c r="I1636" s="15" t="n">
        <x:f>E1636*G1636/1000000</x:f>
        <x:v>0.10495098000000001</x:v>
      </x:c>
      <x:c r="J1636" s="15" t="n">
        <x:f>F1636*H1636/1000000</x:f>
        <x:v>0.011304</x:v>
      </x:c>
      <x:c r="K1636" s="15" t="n">
        <x:f>SUM(I1636:J1636)</x:f>
        <x:v>0.11625498000000001</x:v>
      </x:c>
    </x:row>
    <x:row r="1637" ht="23" customHeight="1">
      <x:c r="A1637" s="2" t="str">
        <x:v>REQ-01633</x:v>
      </x:c>
      <x:c r="B1637" s="2" t="n">
        <x:v>1</x:v>
      </x:c>
      <x:c r="C1637" s="2" t="str">
        <x:v>Research</x:v>
      </x:c>
      <x:c r="D1637" s="2" t="str">
        <x:v>Balanced</x:v>
      </x:c>
      <x:c r="E1637" s="16" t="n">
        <x:v>90229</x:v>
      </x:c>
      <x:c r="F1637" s="16" t="n">
        <x:v>3421</x:v>
      </x:c>
      <x:c r="G1637" s="15" t="n">
        <x:f>VLOOKUP(D1637,'Pricing'!$A$6:$E$8,5,FALSE)</x:f>
        <x:v>1.2300000000000002</x:v>
      </x:c>
      <x:c r="H1637" s="15" t="n">
        <x:f>VLOOKUP(D1637,'Pricing'!$A$6:$E$8,4,FALSE)</x:f>
        <x:v>6</x:v>
      </x:c>
      <x:c r="I1637" s="15" t="n">
        <x:f>E1637*G1637/1000000</x:f>
        <x:v>0.11098167000000002</x:v>
      </x:c>
      <x:c r="J1637" s="15" t="n">
        <x:f>F1637*H1637/1000000</x:f>
        <x:v>0.020526</x:v>
      </x:c>
      <x:c r="K1637" s="15" t="n">
        <x:f>SUM(I1637:J1637)</x:f>
        <x:v>0.13150767000000002</x:v>
      </x:c>
    </x:row>
    <x:row r="1638" ht="23" customHeight="1">
      <x:c r="A1638" s="2" t="str">
        <x:v>REQ-01634</x:v>
      </x:c>
      <x:c r="B1638" s="2" t="n">
        <x:v>4</x:v>
      </x:c>
      <x:c r="C1638" s="2" t="str">
        <x:v>Growth</x:v>
      </x:c>
      <x:c r="D1638" s="2" t="str">
        <x:v>Swift</x:v>
      </x:c>
      <x:c r="E1638" s="16" t="n">
        <x:v>62255</x:v>
      </x:c>
      <x:c r="F1638" s="16" t="n">
        <x:v>3845</x:v>
      </x:c>
      <x:c r="G1638" s="15" t="n">
        <x:f>VLOOKUP(D1638,'Pricing'!$A$6:$E$8,5,FALSE)</x:f>
        <x:v>0.246</x:v>
      </x:c>
      <x:c r="H1638" s="15" t="n">
        <x:f>VLOOKUP(D1638,'Pricing'!$A$6:$E$8,4,FALSE)</x:f>
        <x:v>1.2</x:v>
      </x:c>
      <x:c r="I1638" s="15" t="n">
        <x:f>E1638*G1638/1000000</x:f>
        <x:v>0.01531473</x:v>
      </x:c>
      <x:c r="J1638" s="15" t="n">
        <x:f>F1638*H1638/1000000</x:f>
        <x:v>0.004614</x:v>
      </x:c>
      <x:c r="K1638" s="15" t="n">
        <x:f>SUM(I1638:J1638)</x:f>
        <x:v>0.01992873</x:v>
      </x:c>
    </x:row>
    <x:row r="1639" ht="23" customHeight="1">
      <x:c r="A1639" s="2" t="str">
        <x:v>REQ-01635</x:v>
      </x:c>
      <x:c r="B1639" s="2" t="n">
        <x:v>27</x:v>
      </x:c>
      <x:c r="C1639" s="2" t="str">
        <x:v>Engineering</x:v>
      </x:c>
      <x:c r="D1639" s="2" t="str">
        <x:v>Swift</x:v>
      </x:c>
      <x:c r="E1639" s="16" t="n">
        <x:v>42831</x:v>
      </x:c>
      <x:c r="F1639" s="16" t="n">
        <x:v>2681</x:v>
      </x:c>
      <x:c r="G1639" s="15" t="n">
        <x:f>VLOOKUP(D1639,'Pricing'!$A$6:$E$8,5,FALSE)</x:f>
        <x:v>0.246</x:v>
      </x:c>
      <x:c r="H1639" s="15" t="n">
        <x:f>VLOOKUP(D1639,'Pricing'!$A$6:$E$8,4,FALSE)</x:f>
        <x:v>1.2</x:v>
      </x:c>
      <x:c r="I1639" s="15" t="n">
        <x:f>E1639*G1639/1000000</x:f>
        <x:v>0.010536426</x:v>
      </x:c>
      <x:c r="J1639" s="15" t="n">
        <x:f>F1639*H1639/1000000</x:f>
        <x:v>0.0032172</x:v>
      </x:c>
      <x:c r="K1639" s="15" t="n">
        <x:f>SUM(I1639:J1639)</x:f>
        <x:v>0.013753626</x:v>
      </x:c>
    </x:row>
    <x:row r="1640" ht="23" customHeight="1">
      <x:c r="A1640" s="2" t="str">
        <x:v>REQ-01636</x:v>
      </x:c>
      <x:c r="B1640" s="2" t="n">
        <x:v>22</x:v>
      </x:c>
      <x:c r="C1640" s="2" t="str">
        <x:v>Product</x:v>
      </x:c>
      <x:c r="D1640" s="2" t="str">
        <x:v>Balanced</x:v>
      </x:c>
      <x:c r="E1640" s="16" t="n">
        <x:v>23677</x:v>
      </x:c>
      <x:c r="F1640" s="16" t="n">
        <x:v>449</x:v>
      </x:c>
      <x:c r="G1640" s="15" t="n">
        <x:f>VLOOKUP(D1640,'Pricing'!$A$6:$E$8,5,FALSE)</x:f>
        <x:v>1.2300000000000002</x:v>
      </x:c>
      <x:c r="H1640" s="15" t="n">
        <x:f>VLOOKUP(D1640,'Pricing'!$A$6:$E$8,4,FALSE)</x:f>
        <x:v>6</x:v>
      </x:c>
      <x:c r="I1640" s="15" t="n">
        <x:f>E1640*G1640/1000000</x:f>
        <x:v>0.029122710000000007</x:v>
      </x:c>
      <x:c r="J1640" s="15" t="n">
        <x:f>F1640*H1640/1000000</x:f>
        <x:v>0.002694</x:v>
      </x:c>
      <x:c r="K1640" s="15" t="n">
        <x:f>SUM(I1640:J1640)</x:f>
        <x:v>0.031816710000000005</x:v>
      </x:c>
    </x:row>
    <x:row r="1641" ht="23" customHeight="1">
      <x:c r="A1641" s="2" t="str">
        <x:v>REQ-01637</x:v>
      </x:c>
      <x:c r="B1641" s="2" t="n">
        <x:v>28</x:v>
      </x:c>
      <x:c r="C1641" s="2" t="str">
        <x:v>Research</x:v>
      </x:c>
      <x:c r="D1641" s="2" t="str">
        <x:v>Swift</x:v>
      </x:c>
      <x:c r="E1641" s="16" t="n">
        <x:v>108816</x:v>
      </x:c>
      <x:c r="F1641" s="16" t="n">
        <x:v>3684</x:v>
      </x:c>
      <x:c r="G1641" s="15" t="n">
        <x:f>VLOOKUP(D1641,'Pricing'!$A$6:$E$8,5,FALSE)</x:f>
        <x:v>0.246</x:v>
      </x:c>
      <x:c r="H1641" s="15" t="n">
        <x:f>VLOOKUP(D1641,'Pricing'!$A$6:$E$8,4,FALSE)</x:f>
        <x:v>1.2</x:v>
      </x:c>
      <x:c r="I1641" s="15" t="n">
        <x:f>E1641*G1641/1000000</x:f>
        <x:v>0.026768736</x:v>
      </x:c>
      <x:c r="J1641" s="15" t="n">
        <x:f>F1641*H1641/1000000</x:f>
        <x:v>0.0044208</x:v>
      </x:c>
      <x:c r="K1641" s="15" t="n">
        <x:f>SUM(I1641:J1641)</x:f>
        <x:v>0.031189536</x:v>
      </x:c>
    </x:row>
    <x:row r="1642" ht="23" customHeight="1">
      <x:c r="A1642" s="2" t="str">
        <x:v>REQ-01638</x:v>
      </x:c>
      <x:c r="B1642" s="2" t="n">
        <x:v>26</x:v>
      </x:c>
      <x:c r="C1642" s="2" t="str">
        <x:v>Support</x:v>
      </x:c>
      <x:c r="D1642" s="2" t="str">
        <x:v>Balanced</x:v>
      </x:c>
      <x:c r="E1642" s="16" t="n">
        <x:v>35945</x:v>
      </x:c>
      <x:c r="F1642" s="16" t="n">
        <x:v>1490</x:v>
      </x:c>
      <x:c r="G1642" s="15" t="n">
        <x:f>VLOOKUP(D1642,'Pricing'!$A$6:$E$8,5,FALSE)</x:f>
        <x:v>1.2300000000000002</x:v>
      </x:c>
      <x:c r="H1642" s="15" t="n">
        <x:f>VLOOKUP(D1642,'Pricing'!$A$6:$E$8,4,FALSE)</x:f>
        <x:v>6</x:v>
      </x:c>
      <x:c r="I1642" s="15" t="n">
        <x:f>E1642*G1642/1000000</x:f>
        <x:v>0.044212350000000004</x:v>
      </x:c>
      <x:c r="J1642" s="15" t="n">
        <x:f>F1642*H1642/1000000</x:f>
        <x:v>0.00894</x:v>
      </x:c>
      <x:c r="K1642" s="15" t="n">
        <x:f>SUM(I1642:J1642)</x:f>
        <x:v>0.05315235</x:v>
      </x:c>
    </x:row>
    <x:row r="1643" ht="23" customHeight="1">
      <x:c r="A1643" s="2" t="str">
        <x:v>REQ-01639</x:v>
      </x:c>
      <x:c r="B1643" s="2" t="n">
        <x:v>10</x:v>
      </x:c>
      <x:c r="C1643" s="2" t="str">
        <x:v>Operations</x:v>
      </x:c>
      <x:c r="D1643" s="2" t="str">
        <x:v>Balanced</x:v>
      </x:c>
      <x:c r="E1643" s="16" t="n">
        <x:v>103523</x:v>
      </x:c>
      <x:c r="F1643" s="16" t="n">
        <x:v>3318</x:v>
      </x:c>
      <x:c r="G1643" s="15" t="n">
        <x:f>VLOOKUP(D1643,'Pricing'!$A$6:$E$8,5,FALSE)</x:f>
        <x:v>1.2300000000000002</x:v>
      </x:c>
      <x:c r="H1643" s="15" t="n">
        <x:f>VLOOKUP(D1643,'Pricing'!$A$6:$E$8,4,FALSE)</x:f>
        <x:v>6</x:v>
      </x:c>
      <x:c r="I1643" s="15" t="n">
        <x:f>E1643*G1643/1000000</x:f>
        <x:v>0.12733329000000002</x:v>
      </x:c>
      <x:c r="J1643" s="15" t="n">
        <x:f>F1643*H1643/1000000</x:f>
        <x:v>0.019908</x:v>
      </x:c>
      <x:c r="K1643" s="15" t="n">
        <x:f>SUM(I1643:J1643)</x:f>
        <x:v>0.14724129000000002</x:v>
      </x:c>
    </x:row>
    <x:row r="1644" ht="23" customHeight="1">
      <x:c r="A1644" s="2" t="str">
        <x:v>REQ-01640</x:v>
      </x:c>
      <x:c r="B1644" s="2" t="n">
        <x:v>23</x:v>
      </x:c>
      <x:c r="C1644" s="2" t="str">
        <x:v>Growth</x:v>
      </x:c>
      <x:c r="D1644" s="2" t="str">
        <x:v>Balanced</x:v>
      </x:c>
      <x:c r="E1644" s="16" t="n">
        <x:v>33549</x:v>
      </x:c>
      <x:c r="F1644" s="16" t="n">
        <x:v>930</x:v>
      </x:c>
      <x:c r="G1644" s="15" t="n">
        <x:f>VLOOKUP(D1644,'Pricing'!$A$6:$E$8,5,FALSE)</x:f>
        <x:v>1.2300000000000002</x:v>
      </x:c>
      <x:c r="H1644" s="15" t="n">
        <x:f>VLOOKUP(D1644,'Pricing'!$A$6:$E$8,4,FALSE)</x:f>
        <x:v>6</x:v>
      </x:c>
      <x:c r="I1644" s="15" t="n">
        <x:f>E1644*G1644/1000000</x:f>
        <x:v>0.04126527000000001</x:v>
      </x:c>
      <x:c r="J1644" s="15" t="n">
        <x:f>F1644*H1644/1000000</x:f>
        <x:v>0.00558</x:v>
      </x:c>
      <x:c r="K1644" s="15" t="n">
        <x:f>SUM(I1644:J1644)</x:f>
        <x:v>0.04684527000000001</x:v>
      </x:c>
    </x:row>
    <x:row r="1645" ht="23" customHeight="1">
      <x:c r="A1645" s="2" t="str">
        <x:v>REQ-01641</x:v>
      </x:c>
      <x:c r="B1645" s="2" t="n">
        <x:v>30</x:v>
      </x:c>
      <x:c r="C1645" s="2" t="str">
        <x:v>Research</x:v>
      </x:c>
      <x:c r="D1645" s="2" t="str">
        <x:v>Swift</x:v>
      </x:c>
      <x:c r="E1645" s="16" t="n">
        <x:v>12571</x:v>
      </x:c>
      <x:c r="F1645" s="16" t="n">
        <x:v>317</x:v>
      </x:c>
      <x:c r="G1645" s="15" t="n">
        <x:f>VLOOKUP(D1645,'Pricing'!$A$6:$E$8,5,FALSE)</x:f>
        <x:v>0.246</x:v>
      </x:c>
      <x:c r="H1645" s="15" t="n">
        <x:f>VLOOKUP(D1645,'Pricing'!$A$6:$E$8,4,FALSE)</x:f>
        <x:v>1.2</x:v>
      </x:c>
      <x:c r="I1645" s="15" t="n">
        <x:f>E1645*G1645/1000000</x:f>
        <x:v>0.003092466</x:v>
      </x:c>
      <x:c r="J1645" s="15" t="n">
        <x:f>F1645*H1645/1000000</x:f>
        <x:v>0.0003804</x:v>
      </x:c>
      <x:c r="K1645" s="15" t="n">
        <x:f>SUM(I1645:J1645)</x:f>
        <x:v>0.003472866</x:v>
      </x:c>
    </x:row>
    <x:row r="1646" ht="23" customHeight="1">
      <x:c r="A1646" s="2" t="str">
        <x:v>REQ-01642</x:v>
      </x:c>
      <x:c r="B1646" s="2" t="n">
        <x:v>7</x:v>
      </x:c>
      <x:c r="C1646" s="2" t="str">
        <x:v>Support</x:v>
      </x:c>
      <x:c r="D1646" s="2" t="str">
        <x:v>Swift</x:v>
      </x:c>
      <x:c r="E1646" s="16" t="n">
        <x:v>37508</x:v>
      </x:c>
      <x:c r="F1646" s="16" t="n">
        <x:v>1808</x:v>
      </x:c>
      <x:c r="G1646" s="15" t="n">
        <x:f>VLOOKUP(D1646,'Pricing'!$A$6:$E$8,5,FALSE)</x:f>
        <x:v>0.246</x:v>
      </x:c>
      <x:c r="H1646" s="15" t="n">
        <x:f>VLOOKUP(D1646,'Pricing'!$A$6:$E$8,4,FALSE)</x:f>
        <x:v>1.2</x:v>
      </x:c>
      <x:c r="I1646" s="15" t="n">
        <x:f>E1646*G1646/1000000</x:f>
        <x:v>0.009226968</x:v>
      </x:c>
      <x:c r="J1646" s="15" t="n">
        <x:f>F1646*H1646/1000000</x:f>
        <x:v>0.0021696</x:v>
      </x:c>
      <x:c r="K1646" s="15" t="n">
        <x:f>SUM(I1646:J1646)</x:f>
        <x:v>0.011396568</x:v>
      </x:c>
    </x:row>
    <x:row r="1647" ht="23" customHeight="1">
      <x:c r="A1647" s="2" t="str">
        <x:v>REQ-01643</x:v>
      </x:c>
      <x:c r="B1647" s="2" t="n">
        <x:v>17</x:v>
      </x:c>
      <x:c r="C1647" s="2" t="str">
        <x:v>Operations</x:v>
      </x:c>
      <x:c r="D1647" s="2" t="str">
        <x:v>Swift</x:v>
      </x:c>
      <x:c r="E1647" s="16" t="n">
        <x:v>28877</x:v>
      </x:c>
      <x:c r="F1647" s="16" t="n">
        <x:v>216</x:v>
      </x:c>
      <x:c r="G1647" s="15" t="n">
        <x:f>VLOOKUP(D1647,'Pricing'!$A$6:$E$8,5,FALSE)</x:f>
        <x:v>0.246</x:v>
      </x:c>
      <x:c r="H1647" s="15" t="n">
        <x:f>VLOOKUP(D1647,'Pricing'!$A$6:$E$8,4,FALSE)</x:f>
        <x:v>1.2</x:v>
      </x:c>
      <x:c r="I1647" s="15" t="n">
        <x:f>E1647*G1647/1000000</x:f>
        <x:v>0.0071037420000000006</x:v>
      </x:c>
      <x:c r="J1647" s="15" t="n">
        <x:f>F1647*H1647/1000000</x:f>
        <x:v>0.0002592</x:v>
      </x:c>
      <x:c r="K1647" s="15" t="n">
        <x:f>SUM(I1647:J1647)</x:f>
        <x:v>0.007362942000000001</x:v>
      </x:c>
    </x:row>
    <x:row r="1648" ht="23" customHeight="1">
      <x:c r="A1648" s="2" t="str">
        <x:v>REQ-01644</x:v>
      </x:c>
      <x:c r="B1648" s="2" t="n">
        <x:v>16</x:v>
      </x:c>
      <x:c r="C1648" s="2" t="str">
        <x:v>Support</x:v>
      </x:c>
      <x:c r="D1648" s="2" t="str">
        <x:v>Reasoning</x:v>
      </x:c>
      <x:c r="E1648" s="16" t="n">
        <x:v>32320</x:v>
      </x:c>
      <x:c r="F1648" s="16" t="n">
        <x:v>1847</x:v>
      </x:c>
      <x:c r="G1648" s="15" t="n">
        <x:f>VLOOKUP(D1648,'Pricing'!$A$6:$E$8,5,FALSE)</x:f>
        <x:v>4.920000000000001</x:v>
      </x:c>
      <x:c r="H1648" s="15" t="n">
        <x:f>VLOOKUP(D1648,'Pricing'!$A$6:$E$8,4,FALSE)</x:f>
        <x:v>24</x:v>
      </x:c>
      <x:c r="I1648" s="15" t="n">
        <x:f>E1648*G1648/1000000</x:f>
        <x:v>0.15901440000000003</x:v>
      </x:c>
      <x:c r="J1648" s="15" t="n">
        <x:f>F1648*H1648/1000000</x:f>
        <x:v>0.044328</x:v>
      </x:c>
      <x:c r="K1648" s="15" t="n">
        <x:f>SUM(I1648:J1648)</x:f>
        <x:v>0.20334240000000003</x:v>
      </x:c>
    </x:row>
    <x:row r="1649" ht="23" customHeight="1">
      <x:c r="A1649" s="2" t="str">
        <x:v>REQ-01645</x:v>
      </x:c>
      <x:c r="B1649" s="2" t="n">
        <x:v>14</x:v>
      </x:c>
      <x:c r="C1649" s="2" t="str">
        <x:v>Research</x:v>
      </x:c>
      <x:c r="D1649" s="2" t="str">
        <x:v>Balanced</x:v>
      </x:c>
      <x:c r="E1649" s="16" t="n">
        <x:v>116355</x:v>
      </x:c>
      <x:c r="F1649" s="16" t="n">
        <x:v>1491</x:v>
      </x:c>
      <x:c r="G1649" s="15" t="n">
        <x:f>VLOOKUP(D1649,'Pricing'!$A$6:$E$8,5,FALSE)</x:f>
        <x:v>1.2300000000000002</x:v>
      </x:c>
      <x:c r="H1649" s="15" t="n">
        <x:f>VLOOKUP(D1649,'Pricing'!$A$6:$E$8,4,FALSE)</x:f>
        <x:v>6</x:v>
      </x:c>
      <x:c r="I1649" s="15" t="n">
        <x:f>E1649*G1649/1000000</x:f>
        <x:v>0.14311665</x:v>
      </x:c>
      <x:c r="J1649" s="15" t="n">
        <x:f>F1649*H1649/1000000</x:f>
        <x:v>0.008946</x:v>
      </x:c>
      <x:c r="K1649" s="15" t="n">
        <x:f>SUM(I1649:J1649)</x:f>
        <x:v>0.15206265000000002</x:v>
      </x:c>
    </x:row>
    <x:row r="1650" ht="23" customHeight="1">
      <x:c r="A1650" s="2" t="str">
        <x:v>REQ-01646</x:v>
      </x:c>
      <x:c r="B1650" s="2" t="n">
        <x:v>7</x:v>
      </x:c>
      <x:c r="C1650" s="2" t="str">
        <x:v>Product</x:v>
      </x:c>
      <x:c r="D1650" s="2" t="str">
        <x:v>Balanced</x:v>
      </x:c>
      <x:c r="E1650" s="16" t="n">
        <x:v>76619</x:v>
      </x:c>
      <x:c r="F1650" s="16" t="n">
        <x:v>1315</x:v>
      </x:c>
      <x:c r="G1650" s="15" t="n">
        <x:f>VLOOKUP(D1650,'Pricing'!$A$6:$E$8,5,FALSE)</x:f>
        <x:v>1.2300000000000002</x:v>
      </x:c>
      <x:c r="H1650" s="15" t="n">
        <x:f>VLOOKUP(D1650,'Pricing'!$A$6:$E$8,4,FALSE)</x:f>
        <x:v>6</x:v>
      </x:c>
      <x:c r="I1650" s="15" t="n">
        <x:f>E1650*G1650/1000000</x:f>
        <x:v>0.09424137</x:v>
      </x:c>
      <x:c r="J1650" s="15" t="n">
        <x:f>F1650*H1650/1000000</x:f>
        <x:v>0.00789</x:v>
      </x:c>
      <x:c r="K1650" s="15" t="n">
        <x:f>SUM(I1650:J1650)</x:f>
        <x:v>0.10213137</x:v>
      </x:c>
    </x:row>
    <x:row r="1651" ht="23" customHeight="1">
      <x:c r="A1651" s="2" t="str">
        <x:v>REQ-01647</x:v>
      </x:c>
      <x:c r="B1651" s="2" t="n">
        <x:v>15</x:v>
      </x:c>
      <x:c r="C1651" s="2" t="str">
        <x:v>Research</x:v>
      </x:c>
      <x:c r="D1651" s="2" t="str">
        <x:v>Swift</x:v>
      </x:c>
      <x:c r="E1651" s="16" t="n">
        <x:v>58623</x:v>
      </x:c>
      <x:c r="F1651" s="16" t="n">
        <x:v>2413</x:v>
      </x:c>
      <x:c r="G1651" s="15" t="n">
        <x:f>VLOOKUP(D1651,'Pricing'!$A$6:$E$8,5,FALSE)</x:f>
        <x:v>0.246</x:v>
      </x:c>
      <x:c r="H1651" s="15" t="n">
        <x:f>VLOOKUP(D1651,'Pricing'!$A$6:$E$8,4,FALSE)</x:f>
        <x:v>1.2</x:v>
      </x:c>
      <x:c r="I1651" s="15" t="n">
        <x:f>E1651*G1651/1000000</x:f>
        <x:v>0.014421258</x:v>
      </x:c>
      <x:c r="J1651" s="15" t="n">
        <x:f>F1651*H1651/1000000</x:f>
        <x:v>0.0028956</x:v>
      </x:c>
      <x:c r="K1651" s="15" t="n">
        <x:f>SUM(I1651:J1651)</x:f>
        <x:v>0.017316857999999997</x:v>
      </x:c>
    </x:row>
    <x:row r="1652" ht="23" customHeight="1">
      <x:c r="A1652" s="2" t="str">
        <x:v>REQ-01648</x:v>
      </x:c>
      <x:c r="B1652" s="2" t="n">
        <x:v>6</x:v>
      </x:c>
      <x:c r="C1652" s="2" t="str">
        <x:v>Growth</x:v>
      </x:c>
      <x:c r="D1652" s="2" t="str">
        <x:v>Balanced</x:v>
      </x:c>
      <x:c r="E1652" s="16" t="n">
        <x:v>75295</x:v>
      </x:c>
      <x:c r="F1652" s="16" t="n">
        <x:v>3136</x:v>
      </x:c>
      <x:c r="G1652" s="15" t="n">
        <x:f>VLOOKUP(D1652,'Pricing'!$A$6:$E$8,5,FALSE)</x:f>
        <x:v>1.2300000000000002</x:v>
      </x:c>
      <x:c r="H1652" s="15" t="n">
        <x:f>VLOOKUP(D1652,'Pricing'!$A$6:$E$8,4,FALSE)</x:f>
        <x:v>6</x:v>
      </x:c>
      <x:c r="I1652" s="15" t="n">
        <x:f>E1652*G1652/1000000</x:f>
        <x:v>0.09261285000000002</x:v>
      </x:c>
      <x:c r="J1652" s="15" t="n">
        <x:f>F1652*H1652/1000000</x:f>
        <x:v>0.018816</x:v>
      </x:c>
      <x:c r="K1652" s="15" t="n">
        <x:f>SUM(I1652:J1652)</x:f>
        <x:v>0.11142885000000002</x:v>
      </x:c>
    </x:row>
    <x:row r="1653" ht="23" customHeight="1">
      <x:c r="A1653" s="2" t="str">
        <x:v>REQ-01649</x:v>
      </x:c>
      <x:c r="B1653" s="2" t="n">
        <x:v>6</x:v>
      </x:c>
      <x:c r="C1653" s="2" t="str">
        <x:v>Operations</x:v>
      </x:c>
      <x:c r="D1653" s="2" t="str">
        <x:v>Swift</x:v>
      </x:c>
      <x:c r="E1653" s="16" t="n">
        <x:v>12021</x:v>
      </x:c>
      <x:c r="F1653" s="16" t="n">
        <x:v>2621</x:v>
      </x:c>
      <x:c r="G1653" s="15" t="n">
        <x:f>VLOOKUP(D1653,'Pricing'!$A$6:$E$8,5,FALSE)</x:f>
        <x:v>0.246</x:v>
      </x:c>
      <x:c r="H1653" s="15" t="n">
        <x:f>VLOOKUP(D1653,'Pricing'!$A$6:$E$8,4,FALSE)</x:f>
        <x:v>1.2</x:v>
      </x:c>
      <x:c r="I1653" s="15" t="n">
        <x:f>E1653*G1653/1000000</x:f>
        <x:v>0.0029571660000000002</x:v>
      </x:c>
      <x:c r="J1653" s="15" t="n">
        <x:f>F1653*H1653/1000000</x:f>
        <x:v>0.0031452</x:v>
      </x:c>
      <x:c r="K1653" s="15" t="n">
        <x:f>SUM(I1653:J1653)</x:f>
        <x:v>0.006102366</x:v>
      </x:c>
    </x:row>
    <x:row r="1654" ht="23" customHeight="1">
      <x:c r="A1654" s="2" t="str">
        <x:v>REQ-01650</x:v>
      </x:c>
      <x:c r="B1654" s="2" t="n">
        <x:v>22</x:v>
      </x:c>
      <x:c r="C1654" s="2" t="str">
        <x:v>Growth</x:v>
      </x:c>
      <x:c r="D1654" s="2" t="str">
        <x:v>Swift</x:v>
      </x:c>
      <x:c r="E1654" s="16" t="n">
        <x:v>88410</x:v>
      </x:c>
      <x:c r="F1654" s="16" t="n">
        <x:v>2274</x:v>
      </x:c>
      <x:c r="G1654" s="15" t="n">
        <x:f>VLOOKUP(D1654,'Pricing'!$A$6:$E$8,5,FALSE)</x:f>
        <x:v>0.246</x:v>
      </x:c>
      <x:c r="H1654" s="15" t="n">
        <x:f>VLOOKUP(D1654,'Pricing'!$A$6:$E$8,4,FALSE)</x:f>
        <x:v>1.2</x:v>
      </x:c>
      <x:c r="I1654" s="15" t="n">
        <x:f>E1654*G1654/1000000</x:f>
        <x:v>0.021748860000000002</x:v>
      </x:c>
      <x:c r="J1654" s="15" t="n">
        <x:f>F1654*H1654/1000000</x:f>
        <x:v>0.0027287999999999995</x:v>
      </x:c>
      <x:c r="K1654" s="15" t="n">
        <x:f>SUM(I1654:J1654)</x:f>
        <x:v>0.024477660000000002</x:v>
      </x:c>
    </x:row>
    <x:row r="1655" ht="23" customHeight="1">
      <x:c r="A1655" s="2" t="str">
        <x:v>REQ-01651</x:v>
      </x:c>
      <x:c r="B1655" s="2" t="n">
        <x:v>25</x:v>
      </x:c>
      <x:c r="C1655" s="2" t="str">
        <x:v>Research</x:v>
      </x:c>
      <x:c r="D1655" s="2" t="str">
        <x:v>Swift</x:v>
      </x:c>
      <x:c r="E1655" s="16" t="n">
        <x:v>36721</x:v>
      </x:c>
      <x:c r="F1655" s="16" t="n">
        <x:v>3740</x:v>
      </x:c>
      <x:c r="G1655" s="15" t="n">
        <x:f>VLOOKUP(D1655,'Pricing'!$A$6:$E$8,5,FALSE)</x:f>
        <x:v>0.246</x:v>
      </x:c>
      <x:c r="H1655" s="15" t="n">
        <x:f>VLOOKUP(D1655,'Pricing'!$A$6:$E$8,4,FALSE)</x:f>
        <x:v>1.2</x:v>
      </x:c>
      <x:c r="I1655" s="15" t="n">
        <x:f>E1655*G1655/1000000</x:f>
        <x:v>0.009033366</x:v>
      </x:c>
      <x:c r="J1655" s="15" t="n">
        <x:f>F1655*H1655/1000000</x:f>
        <x:v>0.004488</x:v>
      </x:c>
      <x:c r="K1655" s="15" t="n">
        <x:f>SUM(I1655:J1655)</x:f>
        <x:v>0.013521366</x:v>
      </x:c>
    </x:row>
    <x:row r="1656" ht="23" customHeight="1">
      <x:c r="A1656" s="2" t="str">
        <x:v>REQ-01652</x:v>
      </x:c>
      <x:c r="B1656" s="2" t="n">
        <x:v>12</x:v>
      </x:c>
      <x:c r="C1656" s="2" t="str">
        <x:v>Product</x:v>
      </x:c>
      <x:c r="D1656" s="2" t="str">
        <x:v>Swift</x:v>
      </x:c>
      <x:c r="E1656" s="16" t="n">
        <x:v>84849</x:v>
      </x:c>
      <x:c r="F1656" s="16" t="n">
        <x:v>1280</x:v>
      </x:c>
      <x:c r="G1656" s="15" t="n">
        <x:f>VLOOKUP(D1656,'Pricing'!$A$6:$E$8,5,FALSE)</x:f>
        <x:v>0.246</x:v>
      </x:c>
      <x:c r="H1656" s="15" t="n">
        <x:f>VLOOKUP(D1656,'Pricing'!$A$6:$E$8,4,FALSE)</x:f>
        <x:v>1.2</x:v>
      </x:c>
      <x:c r="I1656" s="15" t="n">
        <x:f>E1656*G1656/1000000</x:f>
        <x:v>0.020872854</x:v>
      </x:c>
      <x:c r="J1656" s="15" t="n">
        <x:f>F1656*H1656/1000000</x:f>
        <x:v>0.001536</x:v>
      </x:c>
      <x:c r="K1656" s="15" t="n">
        <x:f>SUM(I1656:J1656)</x:f>
        <x:v>0.022408854</x:v>
      </x:c>
    </x:row>
    <x:row r="1657" ht="23" customHeight="1">
      <x:c r="A1657" s="2" t="str">
        <x:v>REQ-01653</x:v>
      </x:c>
      <x:c r="B1657" s="2" t="n">
        <x:v>3</x:v>
      </x:c>
      <x:c r="C1657" s="2" t="str">
        <x:v>Engineering</x:v>
      </x:c>
      <x:c r="D1657" s="2" t="str">
        <x:v>Swift</x:v>
      </x:c>
      <x:c r="E1657" s="16" t="n">
        <x:v>100964</x:v>
      </x:c>
      <x:c r="F1657" s="16" t="n">
        <x:v>353</x:v>
      </x:c>
      <x:c r="G1657" s="15" t="n">
        <x:f>VLOOKUP(D1657,'Pricing'!$A$6:$E$8,5,FALSE)</x:f>
        <x:v>0.246</x:v>
      </x:c>
      <x:c r="H1657" s="15" t="n">
        <x:f>VLOOKUP(D1657,'Pricing'!$A$6:$E$8,4,FALSE)</x:f>
        <x:v>1.2</x:v>
      </x:c>
      <x:c r="I1657" s="15" t="n">
        <x:f>E1657*G1657/1000000</x:f>
        <x:v>0.024837144</x:v>
      </x:c>
      <x:c r="J1657" s="15" t="n">
        <x:f>F1657*H1657/1000000</x:f>
        <x:v>0.00042359999999999994</x:v>
      </x:c>
      <x:c r="K1657" s="15" t="n">
        <x:f>SUM(I1657:J1657)</x:f>
        <x:v>0.025260743999999998</x:v>
      </x:c>
    </x:row>
    <x:row r="1658" ht="23" customHeight="1">
      <x:c r="A1658" s="2" t="str">
        <x:v>REQ-01654</x:v>
      </x:c>
      <x:c r="B1658" s="2" t="n">
        <x:v>12</x:v>
      </x:c>
      <x:c r="C1658" s="2" t="str">
        <x:v>Growth</x:v>
      </x:c>
      <x:c r="D1658" s="2" t="str">
        <x:v>Balanced</x:v>
      </x:c>
      <x:c r="E1658" s="16" t="n">
        <x:v>41678</x:v>
      </x:c>
      <x:c r="F1658" s="16" t="n">
        <x:v>1108</x:v>
      </x:c>
      <x:c r="G1658" s="15" t="n">
        <x:f>VLOOKUP(D1658,'Pricing'!$A$6:$E$8,5,FALSE)</x:f>
        <x:v>1.2300000000000002</x:v>
      </x:c>
      <x:c r="H1658" s="15" t="n">
        <x:f>VLOOKUP(D1658,'Pricing'!$A$6:$E$8,4,FALSE)</x:f>
        <x:v>6</x:v>
      </x:c>
      <x:c r="I1658" s="15" t="n">
        <x:f>E1658*G1658/1000000</x:f>
        <x:v>0.05126394000000001</x:v>
      </x:c>
      <x:c r="J1658" s="15" t="n">
        <x:f>F1658*H1658/1000000</x:f>
        <x:v>0.006648</x:v>
      </x:c>
      <x:c r="K1658" s="15" t="n">
        <x:f>SUM(I1658:J1658)</x:f>
        <x:v>0.05791194000000001</x:v>
      </x:c>
    </x:row>
    <x:row r="1659" ht="23" customHeight="1">
      <x:c r="A1659" s="2" t="str">
        <x:v>REQ-01655</x:v>
      </x:c>
      <x:c r="B1659" s="2" t="n">
        <x:v>13</x:v>
      </x:c>
      <x:c r="C1659" s="2" t="str">
        <x:v>Operations</x:v>
      </x:c>
      <x:c r="D1659" s="2" t="str">
        <x:v>Swift</x:v>
      </x:c>
      <x:c r="E1659" s="16" t="n">
        <x:v>44854</x:v>
      </x:c>
      <x:c r="F1659" s="16" t="n">
        <x:v>3227</x:v>
      </x:c>
      <x:c r="G1659" s="15" t="n">
        <x:f>VLOOKUP(D1659,'Pricing'!$A$6:$E$8,5,FALSE)</x:f>
        <x:v>0.246</x:v>
      </x:c>
      <x:c r="H1659" s="15" t="n">
        <x:f>VLOOKUP(D1659,'Pricing'!$A$6:$E$8,4,FALSE)</x:f>
        <x:v>1.2</x:v>
      </x:c>
      <x:c r="I1659" s="15" t="n">
        <x:f>E1659*G1659/1000000</x:f>
        <x:v>0.011034084000000001</x:v>
      </x:c>
      <x:c r="J1659" s="15" t="n">
        <x:f>F1659*H1659/1000000</x:f>
        <x:v>0.0038724</x:v>
      </x:c>
      <x:c r="K1659" s="15" t="n">
        <x:f>SUM(I1659:J1659)</x:f>
        <x:v>0.014906484000000001</x:v>
      </x:c>
    </x:row>
    <x:row r="1660" ht="23" customHeight="1">
      <x:c r="A1660" s="2" t="str">
        <x:v>REQ-01656</x:v>
      </x:c>
      <x:c r="B1660" s="2" t="n">
        <x:v>20</x:v>
      </x:c>
      <x:c r="C1660" s="2" t="str">
        <x:v>Growth</x:v>
      </x:c>
      <x:c r="D1660" s="2" t="str">
        <x:v>Swift</x:v>
      </x:c>
      <x:c r="E1660" s="16" t="n">
        <x:v>67245</x:v>
      </x:c>
      <x:c r="F1660" s="16" t="n">
        <x:v>2565</x:v>
      </x:c>
      <x:c r="G1660" s="15" t="n">
        <x:f>VLOOKUP(D1660,'Pricing'!$A$6:$E$8,5,FALSE)</x:f>
        <x:v>0.246</x:v>
      </x:c>
      <x:c r="H1660" s="15" t="n">
        <x:f>VLOOKUP(D1660,'Pricing'!$A$6:$E$8,4,FALSE)</x:f>
        <x:v>1.2</x:v>
      </x:c>
      <x:c r="I1660" s="15" t="n">
        <x:f>E1660*G1660/1000000</x:f>
        <x:v>0.01654227</x:v>
      </x:c>
      <x:c r="J1660" s="15" t="n">
        <x:f>F1660*H1660/1000000</x:f>
        <x:v>0.003078</x:v>
      </x:c>
      <x:c r="K1660" s="15" t="n">
        <x:f>SUM(I1660:J1660)</x:f>
        <x:v>0.019620270000000002</x:v>
      </x:c>
    </x:row>
    <x:row r="1661" ht="23" customHeight="1">
      <x:c r="A1661" s="2" t="str">
        <x:v>REQ-01657</x:v>
      </x:c>
      <x:c r="B1661" s="2" t="n">
        <x:v>16</x:v>
      </x:c>
      <x:c r="C1661" s="2" t="str">
        <x:v>Operations</x:v>
      </x:c>
      <x:c r="D1661" s="2" t="str">
        <x:v>Swift</x:v>
      </x:c>
      <x:c r="E1661" s="16" t="n">
        <x:v>26336</x:v>
      </x:c>
      <x:c r="F1661" s="16" t="n">
        <x:v>2720</x:v>
      </x:c>
      <x:c r="G1661" s="15" t="n">
        <x:f>VLOOKUP(D1661,'Pricing'!$A$6:$E$8,5,FALSE)</x:f>
        <x:v>0.246</x:v>
      </x:c>
      <x:c r="H1661" s="15" t="n">
        <x:f>VLOOKUP(D1661,'Pricing'!$A$6:$E$8,4,FALSE)</x:f>
        <x:v>1.2</x:v>
      </x:c>
      <x:c r="I1661" s="15" t="n">
        <x:f>E1661*G1661/1000000</x:f>
        <x:v>0.006478656</x:v>
      </x:c>
      <x:c r="J1661" s="15" t="n">
        <x:f>F1661*H1661/1000000</x:f>
        <x:v>0.003264</x:v>
      </x:c>
      <x:c r="K1661" s="15" t="n">
        <x:f>SUM(I1661:J1661)</x:f>
        <x:v>0.009742656</x:v>
      </x:c>
    </x:row>
    <x:row r="1662" ht="23" customHeight="1">
      <x:c r="A1662" s="2" t="str">
        <x:v>REQ-01658</x:v>
      </x:c>
      <x:c r="B1662" s="2" t="n">
        <x:v>29</x:v>
      </x:c>
      <x:c r="C1662" s="2" t="str">
        <x:v>Growth</x:v>
      </x:c>
      <x:c r="D1662" s="2" t="str">
        <x:v>Swift</x:v>
      </x:c>
      <x:c r="E1662" s="16" t="n">
        <x:v>7154</x:v>
      </x:c>
      <x:c r="F1662" s="16" t="n">
        <x:v>1911</x:v>
      </x:c>
      <x:c r="G1662" s="15" t="n">
        <x:f>VLOOKUP(D1662,'Pricing'!$A$6:$E$8,5,FALSE)</x:f>
        <x:v>0.246</x:v>
      </x:c>
      <x:c r="H1662" s="15" t="n">
        <x:f>VLOOKUP(D1662,'Pricing'!$A$6:$E$8,4,FALSE)</x:f>
        <x:v>1.2</x:v>
      </x:c>
      <x:c r="I1662" s="15" t="n">
        <x:f>E1662*G1662/1000000</x:f>
        <x:v>0.001759884</x:v>
      </x:c>
      <x:c r="J1662" s="15" t="n">
        <x:f>F1662*H1662/1000000</x:f>
        <x:v>0.0022932</x:v>
      </x:c>
      <x:c r="K1662" s="15" t="n">
        <x:f>SUM(I1662:J1662)</x:f>
        <x:v>0.004053084</x:v>
      </x:c>
    </x:row>
    <x:row r="1663" ht="23" customHeight="1">
      <x:c r="A1663" s="2" t="str">
        <x:v>REQ-01659</x:v>
      </x:c>
      <x:c r="B1663" s="2" t="n">
        <x:v>6</x:v>
      </x:c>
      <x:c r="C1663" s="2" t="str">
        <x:v>Engineering</x:v>
      </x:c>
      <x:c r="D1663" s="2" t="str">
        <x:v>Balanced</x:v>
      </x:c>
      <x:c r="E1663" s="16" t="n">
        <x:v>117551</x:v>
      </x:c>
      <x:c r="F1663" s="16" t="n">
        <x:v>1903</x:v>
      </x:c>
      <x:c r="G1663" s="15" t="n">
        <x:f>VLOOKUP(D1663,'Pricing'!$A$6:$E$8,5,FALSE)</x:f>
        <x:v>1.2300000000000002</x:v>
      </x:c>
      <x:c r="H1663" s="15" t="n">
        <x:f>VLOOKUP(D1663,'Pricing'!$A$6:$E$8,4,FALSE)</x:f>
        <x:v>6</x:v>
      </x:c>
      <x:c r="I1663" s="15" t="n">
        <x:f>E1663*G1663/1000000</x:f>
        <x:v>0.14458773</x:v>
      </x:c>
      <x:c r="J1663" s="15" t="n">
        <x:f>F1663*H1663/1000000</x:f>
        <x:v>0.011418</x:v>
      </x:c>
      <x:c r="K1663" s="15" t="n">
        <x:f>SUM(I1663:J1663)</x:f>
        <x:v>0.15600573</x:v>
      </x:c>
    </x:row>
    <x:row r="1664" ht="23" customHeight="1">
      <x:c r="A1664" s="2" t="str">
        <x:v>REQ-01660</x:v>
      </x:c>
      <x:c r="B1664" s="2" t="n">
        <x:v>3</x:v>
      </x:c>
      <x:c r="C1664" s="2" t="str">
        <x:v>Product</x:v>
      </x:c>
      <x:c r="D1664" s="2" t="str">
        <x:v>Balanced</x:v>
      </x:c>
      <x:c r="E1664" s="16" t="n">
        <x:v>62144</x:v>
      </x:c>
      <x:c r="F1664" s="16" t="n">
        <x:v>201</x:v>
      </x:c>
      <x:c r="G1664" s="15" t="n">
        <x:f>VLOOKUP(D1664,'Pricing'!$A$6:$E$8,5,FALSE)</x:f>
        <x:v>1.2300000000000002</x:v>
      </x:c>
      <x:c r="H1664" s="15" t="n">
        <x:f>VLOOKUP(D1664,'Pricing'!$A$6:$E$8,4,FALSE)</x:f>
        <x:v>6</x:v>
      </x:c>
      <x:c r="I1664" s="15" t="n">
        <x:f>E1664*G1664/1000000</x:f>
        <x:v>0.07643712000000001</x:v>
      </x:c>
      <x:c r="J1664" s="15" t="n">
        <x:f>F1664*H1664/1000000</x:f>
        <x:v>0.001206</x:v>
      </x:c>
      <x:c r="K1664" s="15" t="n">
        <x:f>SUM(I1664:J1664)</x:f>
        <x:v>0.07764312000000001</x:v>
      </x:c>
    </x:row>
    <x:row r="1665" ht="23" customHeight="1">
      <x:c r="A1665" s="2" t="str">
        <x:v>REQ-01661</x:v>
      </x:c>
      <x:c r="B1665" s="2" t="n">
        <x:v>22</x:v>
      </x:c>
      <x:c r="C1665" s="2" t="str">
        <x:v>Engineering</x:v>
      </x:c>
      <x:c r="D1665" s="2" t="str">
        <x:v>Balanced</x:v>
      </x:c>
      <x:c r="E1665" s="16" t="n">
        <x:v>115358</x:v>
      </x:c>
      <x:c r="F1665" s="16" t="n">
        <x:v>692</x:v>
      </x:c>
      <x:c r="G1665" s="15" t="n">
        <x:f>VLOOKUP(D1665,'Pricing'!$A$6:$E$8,5,FALSE)</x:f>
        <x:v>1.2300000000000002</x:v>
      </x:c>
      <x:c r="H1665" s="15" t="n">
        <x:f>VLOOKUP(D1665,'Pricing'!$A$6:$E$8,4,FALSE)</x:f>
        <x:v>6</x:v>
      </x:c>
      <x:c r="I1665" s="15" t="n">
        <x:f>E1665*G1665/1000000</x:f>
        <x:v>0.14189034000000003</x:v>
      </x:c>
      <x:c r="J1665" s="15" t="n">
        <x:f>F1665*H1665/1000000</x:f>
        <x:v>0.004152</x:v>
      </x:c>
      <x:c r="K1665" s="15" t="n">
        <x:f>SUM(I1665:J1665)</x:f>
        <x:v>0.14604234000000002</x:v>
      </x:c>
    </x:row>
    <x:row r="1666" ht="23" customHeight="1">
      <x:c r="A1666" s="2" t="str">
        <x:v>REQ-01662</x:v>
      </x:c>
      <x:c r="B1666" s="2" t="n">
        <x:v>6</x:v>
      </x:c>
      <x:c r="C1666" s="2" t="str">
        <x:v>Support</x:v>
      </x:c>
      <x:c r="D1666" s="2" t="str">
        <x:v>Balanced</x:v>
      </x:c>
      <x:c r="E1666" s="16" t="n">
        <x:v>18973</x:v>
      </x:c>
      <x:c r="F1666" s="16" t="n">
        <x:v>2711</x:v>
      </x:c>
      <x:c r="G1666" s="15" t="n">
        <x:f>VLOOKUP(D1666,'Pricing'!$A$6:$E$8,5,FALSE)</x:f>
        <x:v>1.2300000000000002</x:v>
      </x:c>
      <x:c r="H1666" s="15" t="n">
        <x:f>VLOOKUP(D1666,'Pricing'!$A$6:$E$8,4,FALSE)</x:f>
        <x:v>6</x:v>
      </x:c>
      <x:c r="I1666" s="15" t="n">
        <x:f>E1666*G1666/1000000</x:f>
        <x:v>0.023336790000000003</x:v>
      </x:c>
      <x:c r="J1666" s="15" t="n">
        <x:f>F1666*H1666/1000000</x:f>
        <x:v>0.016266</x:v>
      </x:c>
      <x:c r="K1666" s="15" t="n">
        <x:f>SUM(I1666:J1666)</x:f>
        <x:v>0.03960279</x:v>
      </x:c>
    </x:row>
    <x:row r="1667" ht="23" customHeight="1">
      <x:c r="A1667" s="2" t="str">
        <x:v>REQ-01663</x:v>
      </x:c>
      <x:c r="B1667" s="2" t="n">
        <x:v>14</x:v>
      </x:c>
      <x:c r="C1667" s="2" t="str">
        <x:v>Operations</x:v>
      </x:c>
      <x:c r="D1667" s="2" t="str">
        <x:v>Balanced</x:v>
      </x:c>
      <x:c r="E1667" s="16" t="n">
        <x:v>86145</x:v>
      </x:c>
      <x:c r="F1667" s="16" t="n">
        <x:v>1705</x:v>
      </x:c>
      <x:c r="G1667" s="15" t="n">
        <x:f>VLOOKUP(D1667,'Pricing'!$A$6:$E$8,5,FALSE)</x:f>
        <x:v>1.2300000000000002</x:v>
      </x:c>
      <x:c r="H1667" s="15" t="n">
        <x:f>VLOOKUP(D1667,'Pricing'!$A$6:$E$8,4,FALSE)</x:f>
        <x:v>6</x:v>
      </x:c>
      <x:c r="I1667" s="15" t="n">
        <x:f>E1667*G1667/1000000</x:f>
        <x:v>0.10595835000000002</x:v>
      </x:c>
      <x:c r="J1667" s="15" t="n">
        <x:f>F1667*H1667/1000000</x:f>
        <x:v>0.01023</x:v>
      </x:c>
      <x:c r="K1667" s="15" t="n">
        <x:f>SUM(I1667:J1667)</x:f>
        <x:v>0.11618835000000002</x:v>
      </x:c>
    </x:row>
    <x:row r="1668" ht="23" customHeight="1">
      <x:c r="A1668" s="2" t="str">
        <x:v>REQ-01664</x:v>
      </x:c>
      <x:c r="B1668" s="2" t="n">
        <x:v>30</x:v>
      </x:c>
      <x:c r="C1668" s="2" t="str">
        <x:v>Growth</x:v>
      </x:c>
      <x:c r="D1668" s="2" t="str">
        <x:v>Swift</x:v>
      </x:c>
      <x:c r="E1668" s="16" t="n">
        <x:v>29544</x:v>
      </x:c>
      <x:c r="F1668" s="16" t="n">
        <x:v>228</x:v>
      </x:c>
      <x:c r="G1668" s="15" t="n">
        <x:f>VLOOKUP(D1668,'Pricing'!$A$6:$E$8,5,FALSE)</x:f>
        <x:v>0.246</x:v>
      </x:c>
      <x:c r="H1668" s="15" t="n">
        <x:f>VLOOKUP(D1668,'Pricing'!$A$6:$E$8,4,FALSE)</x:f>
        <x:v>1.2</x:v>
      </x:c>
      <x:c r="I1668" s="15" t="n">
        <x:f>E1668*G1668/1000000</x:f>
        <x:v>0.007267824</x:v>
      </x:c>
      <x:c r="J1668" s="15" t="n">
        <x:f>F1668*H1668/1000000</x:f>
        <x:v>0.0002736</x:v>
      </x:c>
      <x:c r="K1668" s="15" t="n">
        <x:f>SUM(I1668:J1668)</x:f>
        <x:v>0.007541424</x:v>
      </x:c>
    </x:row>
    <x:row r="1669" ht="23" customHeight="1">
      <x:c r="A1669" s="2" t="str">
        <x:v>REQ-01665</x:v>
      </x:c>
      <x:c r="B1669" s="2" t="n">
        <x:v>27</x:v>
      </x:c>
      <x:c r="C1669" s="2" t="str">
        <x:v>Engineering</x:v>
      </x:c>
      <x:c r="D1669" s="2" t="str">
        <x:v>Swift</x:v>
      </x:c>
      <x:c r="E1669" s="16" t="n">
        <x:v>96024</x:v>
      </x:c>
      <x:c r="F1669" s="16" t="n">
        <x:v>1186</x:v>
      </x:c>
      <x:c r="G1669" s="15" t="n">
        <x:f>VLOOKUP(D1669,'Pricing'!$A$6:$E$8,5,FALSE)</x:f>
        <x:v>0.246</x:v>
      </x:c>
      <x:c r="H1669" s="15" t="n">
        <x:f>VLOOKUP(D1669,'Pricing'!$A$6:$E$8,4,FALSE)</x:f>
        <x:v>1.2</x:v>
      </x:c>
      <x:c r="I1669" s="15" t="n">
        <x:f>E1669*G1669/1000000</x:f>
        <x:v>0.023621904</x:v>
      </x:c>
      <x:c r="J1669" s="15" t="n">
        <x:f>F1669*H1669/1000000</x:f>
        <x:v>0.0014232000000000001</x:v>
      </x:c>
      <x:c r="K1669" s="15" t="n">
        <x:f>SUM(I1669:J1669)</x:f>
        <x:v>0.025045104</x:v>
      </x:c>
    </x:row>
    <x:row r="1670" ht="23" customHeight="1">
      <x:c r="A1670" s="2" t="str">
        <x:v>REQ-01666</x:v>
      </x:c>
      <x:c r="B1670" s="2" t="n">
        <x:v>26</x:v>
      </x:c>
      <x:c r="C1670" s="2" t="str">
        <x:v>Support</x:v>
      </x:c>
      <x:c r="D1670" s="2" t="str">
        <x:v>Balanced</x:v>
      </x:c>
      <x:c r="E1670" s="16" t="n">
        <x:v>78533</x:v>
      </x:c>
      <x:c r="F1670" s="16" t="n">
        <x:v>3930</x:v>
      </x:c>
      <x:c r="G1670" s="15" t="n">
        <x:f>VLOOKUP(D1670,'Pricing'!$A$6:$E$8,5,FALSE)</x:f>
        <x:v>1.2300000000000002</x:v>
      </x:c>
      <x:c r="H1670" s="15" t="n">
        <x:f>VLOOKUP(D1670,'Pricing'!$A$6:$E$8,4,FALSE)</x:f>
        <x:v>6</x:v>
      </x:c>
      <x:c r="I1670" s="15" t="n">
        <x:f>E1670*G1670/1000000</x:f>
        <x:v>0.09659559000000001</x:v>
      </x:c>
      <x:c r="J1670" s="15" t="n">
        <x:f>F1670*H1670/1000000</x:f>
        <x:v>0.02358</x:v>
      </x:c>
      <x:c r="K1670" s="15" t="n">
        <x:f>SUM(I1670:J1670)</x:f>
        <x:v>0.12017559000000001</x:v>
      </x:c>
    </x:row>
    <x:row r="1671" ht="23" customHeight="1">
      <x:c r="A1671" s="2" t="str">
        <x:v>REQ-01667</x:v>
      </x:c>
      <x:c r="B1671" s="2" t="n">
        <x:v>19</x:v>
      </x:c>
      <x:c r="C1671" s="2" t="str">
        <x:v>Operations</x:v>
      </x:c>
      <x:c r="D1671" s="2" t="str">
        <x:v>Balanced</x:v>
      </x:c>
      <x:c r="E1671" s="16" t="n">
        <x:v>85605</x:v>
      </x:c>
      <x:c r="F1671" s="16" t="n">
        <x:v>2712</x:v>
      </x:c>
      <x:c r="G1671" s="15" t="n">
        <x:f>VLOOKUP(D1671,'Pricing'!$A$6:$E$8,5,FALSE)</x:f>
        <x:v>1.2300000000000002</x:v>
      </x:c>
      <x:c r="H1671" s="15" t="n">
        <x:f>VLOOKUP(D1671,'Pricing'!$A$6:$E$8,4,FALSE)</x:f>
        <x:v>6</x:v>
      </x:c>
      <x:c r="I1671" s="15" t="n">
        <x:f>E1671*G1671/1000000</x:f>
        <x:v>0.10529415000000002</x:v>
      </x:c>
      <x:c r="J1671" s="15" t="n">
        <x:f>F1671*H1671/1000000</x:f>
        <x:v>0.016272</x:v>
      </x:c>
      <x:c r="K1671" s="15" t="n">
        <x:f>SUM(I1671:J1671)</x:f>
        <x:v>0.12156615000000001</x:v>
      </x:c>
    </x:row>
    <x:row r="1672" ht="23" customHeight="1">
      <x:c r="A1672" s="2" t="str">
        <x:v>REQ-01668</x:v>
      </x:c>
      <x:c r="B1672" s="2" t="n">
        <x:v>29</x:v>
      </x:c>
      <x:c r="C1672" s="2" t="str">
        <x:v>Support</x:v>
      </x:c>
      <x:c r="D1672" s="2" t="str">
        <x:v>Swift</x:v>
      </x:c>
      <x:c r="E1672" s="16" t="n">
        <x:v>11122</x:v>
      </x:c>
      <x:c r="F1672" s="16" t="n">
        <x:v>806</x:v>
      </x:c>
      <x:c r="G1672" s="15" t="n">
        <x:f>VLOOKUP(D1672,'Pricing'!$A$6:$E$8,5,FALSE)</x:f>
        <x:v>0.246</x:v>
      </x:c>
      <x:c r="H1672" s="15" t="n">
        <x:f>VLOOKUP(D1672,'Pricing'!$A$6:$E$8,4,FALSE)</x:f>
        <x:v>1.2</x:v>
      </x:c>
      <x:c r="I1672" s="15" t="n">
        <x:f>E1672*G1672/1000000</x:f>
        <x:v>0.0027360120000000003</x:v>
      </x:c>
      <x:c r="J1672" s="15" t="n">
        <x:f>F1672*H1672/1000000</x:f>
        <x:v>0.0009672</x:v>
      </x:c>
      <x:c r="K1672" s="15" t="n">
        <x:f>SUM(I1672:J1672)</x:f>
        <x:v>0.0037032120000000004</x:v>
      </x:c>
    </x:row>
    <x:row r="1673" ht="23" customHeight="1">
      <x:c r="A1673" s="2" t="str">
        <x:v>REQ-01669</x:v>
      </x:c>
      <x:c r="B1673" s="2" t="n">
        <x:v>4</x:v>
      </x:c>
      <x:c r="C1673" s="2" t="str">
        <x:v>Research</x:v>
      </x:c>
      <x:c r="D1673" s="2" t="str">
        <x:v>Balanced</x:v>
      </x:c>
      <x:c r="E1673" s="16" t="n">
        <x:v>35964</x:v>
      </x:c>
      <x:c r="F1673" s="16" t="n">
        <x:v>2283</x:v>
      </x:c>
      <x:c r="G1673" s="15" t="n">
        <x:f>VLOOKUP(D1673,'Pricing'!$A$6:$E$8,5,FALSE)</x:f>
        <x:v>1.2300000000000002</x:v>
      </x:c>
      <x:c r="H1673" s="15" t="n">
        <x:f>VLOOKUP(D1673,'Pricing'!$A$6:$E$8,4,FALSE)</x:f>
        <x:v>6</x:v>
      </x:c>
      <x:c r="I1673" s="15" t="n">
        <x:f>E1673*G1673/1000000</x:f>
        <x:v>0.044235720000000006</x:v>
      </x:c>
      <x:c r="J1673" s="15" t="n">
        <x:f>F1673*H1673/1000000</x:f>
        <x:v>0.013698</x:v>
      </x:c>
      <x:c r="K1673" s="15" t="n">
        <x:f>SUM(I1673:J1673)</x:f>
        <x:v>0.05793372000000001</x:v>
      </x:c>
    </x:row>
    <x:row r="1674" ht="23" customHeight="1">
      <x:c r="A1674" s="2" t="str">
        <x:v>REQ-01670</x:v>
      </x:c>
      <x:c r="B1674" s="2" t="n">
        <x:v>30</x:v>
      </x:c>
      <x:c r="C1674" s="2" t="str">
        <x:v>Support</x:v>
      </x:c>
      <x:c r="D1674" s="2" t="str">
        <x:v>Reasoning</x:v>
      </x:c>
      <x:c r="E1674" s="16" t="n">
        <x:v>20537</x:v>
      </x:c>
      <x:c r="F1674" s="16" t="n">
        <x:v>1156</x:v>
      </x:c>
      <x:c r="G1674" s="15" t="n">
        <x:f>VLOOKUP(D1674,'Pricing'!$A$6:$E$8,5,FALSE)</x:f>
        <x:v>4.920000000000001</x:v>
      </x:c>
      <x:c r="H1674" s="15" t="n">
        <x:f>VLOOKUP(D1674,'Pricing'!$A$6:$E$8,4,FALSE)</x:f>
        <x:v>24</x:v>
      </x:c>
      <x:c r="I1674" s="15" t="n">
        <x:f>E1674*G1674/1000000</x:f>
        <x:v>0.10104204000000003</x:v>
      </x:c>
      <x:c r="J1674" s="15" t="n">
        <x:f>F1674*H1674/1000000</x:f>
        <x:v>0.027744</x:v>
      </x:c>
      <x:c r="K1674" s="15" t="n">
        <x:f>SUM(I1674:J1674)</x:f>
        <x:v>0.12878604000000002</x:v>
      </x:c>
    </x:row>
    <x:row r="1675" ht="23" customHeight="1">
      <x:c r="A1675" s="2" t="str">
        <x:v>REQ-01671</x:v>
      </x:c>
      <x:c r="B1675" s="2" t="n">
        <x:v>23</x:v>
      </x:c>
      <x:c r="C1675" s="2" t="str">
        <x:v>Research</x:v>
      </x:c>
      <x:c r="D1675" s="2" t="str">
        <x:v>Swift</x:v>
      </x:c>
      <x:c r="E1675" s="16" t="n">
        <x:v>10183</x:v>
      </x:c>
      <x:c r="F1675" s="16" t="n">
        <x:v>1557</x:v>
      </x:c>
      <x:c r="G1675" s="15" t="n">
        <x:f>VLOOKUP(D1675,'Pricing'!$A$6:$E$8,5,FALSE)</x:f>
        <x:v>0.246</x:v>
      </x:c>
      <x:c r="H1675" s="15" t="n">
        <x:f>VLOOKUP(D1675,'Pricing'!$A$6:$E$8,4,FALSE)</x:f>
        <x:v>1.2</x:v>
      </x:c>
      <x:c r="I1675" s="15" t="n">
        <x:f>E1675*G1675/1000000</x:f>
        <x:v>0.002505018</x:v>
      </x:c>
      <x:c r="J1675" s="15" t="n">
        <x:f>F1675*H1675/1000000</x:f>
        <x:v>0.0018683999999999999</x:v>
      </x:c>
      <x:c r="K1675" s="15" t="n">
        <x:f>SUM(I1675:J1675)</x:f>
        <x:v>0.004373418</x:v>
      </x:c>
    </x:row>
    <x:row r="1676" ht="23" customHeight="1">
      <x:c r="A1676" s="2" t="str">
        <x:v>REQ-01672</x:v>
      </x:c>
      <x:c r="B1676" s="2" t="n">
        <x:v>26</x:v>
      </x:c>
      <x:c r="C1676" s="2" t="str">
        <x:v>Growth</x:v>
      </x:c>
      <x:c r="D1676" s="2" t="str">
        <x:v>Balanced</x:v>
      </x:c>
      <x:c r="E1676" s="16" t="n">
        <x:v>6657</x:v>
      </x:c>
      <x:c r="F1676" s="16" t="n">
        <x:v>3683</x:v>
      </x:c>
      <x:c r="G1676" s="15" t="n">
        <x:f>VLOOKUP(D1676,'Pricing'!$A$6:$E$8,5,FALSE)</x:f>
        <x:v>1.2300000000000002</x:v>
      </x:c>
      <x:c r="H1676" s="15" t="n">
        <x:f>VLOOKUP(D1676,'Pricing'!$A$6:$E$8,4,FALSE)</x:f>
        <x:v>6</x:v>
      </x:c>
      <x:c r="I1676" s="15" t="n">
        <x:f>E1676*G1676/1000000</x:f>
        <x:v>0.008188110000000002</x:v>
      </x:c>
      <x:c r="J1676" s="15" t="n">
        <x:f>F1676*H1676/1000000</x:f>
        <x:v>0.022098</x:v>
      </x:c>
      <x:c r="K1676" s="15" t="n">
        <x:f>SUM(I1676:J1676)</x:f>
        <x:v>0.03028611</x:v>
      </x:c>
    </x:row>
    <x:row r="1677" ht="23" customHeight="1">
      <x:c r="A1677" s="2" t="str">
        <x:v>REQ-01673</x:v>
      </x:c>
      <x:c r="B1677" s="2" t="n">
        <x:v>11</x:v>
      </x:c>
      <x:c r="C1677" s="2" t="str">
        <x:v>Engineering</x:v>
      </x:c>
      <x:c r="D1677" s="2" t="str">
        <x:v>Swift</x:v>
      </x:c>
      <x:c r="E1677" s="16" t="n">
        <x:v>110541</x:v>
      </x:c>
      <x:c r="F1677" s="16" t="n">
        <x:v>3260</x:v>
      </x:c>
      <x:c r="G1677" s="15" t="n">
        <x:f>VLOOKUP(D1677,'Pricing'!$A$6:$E$8,5,FALSE)</x:f>
        <x:v>0.246</x:v>
      </x:c>
      <x:c r="H1677" s="15" t="n">
        <x:f>VLOOKUP(D1677,'Pricing'!$A$6:$E$8,4,FALSE)</x:f>
        <x:v>1.2</x:v>
      </x:c>
      <x:c r="I1677" s="15" t="n">
        <x:f>E1677*G1677/1000000</x:f>
        <x:v>0.027193085999999998</x:v>
      </x:c>
      <x:c r="J1677" s="15" t="n">
        <x:f>F1677*H1677/1000000</x:f>
        <x:v>0.003912</x:v>
      </x:c>
      <x:c r="K1677" s="15" t="n">
        <x:f>SUM(I1677:J1677)</x:f>
        <x:v>0.031105085999999997</x:v>
      </x:c>
    </x:row>
    <x:row r="1678" ht="23" customHeight="1">
      <x:c r="A1678" s="2" t="str">
        <x:v>REQ-01674</x:v>
      </x:c>
      <x:c r="B1678" s="2" t="n">
        <x:v>29</x:v>
      </x:c>
      <x:c r="C1678" s="2" t="str">
        <x:v>Growth</x:v>
      </x:c>
      <x:c r="D1678" s="2" t="str">
        <x:v>Balanced</x:v>
      </x:c>
      <x:c r="E1678" s="16" t="n">
        <x:v>66777</x:v>
      </x:c>
      <x:c r="F1678" s="16" t="n">
        <x:v>3726</x:v>
      </x:c>
      <x:c r="G1678" s="15" t="n">
        <x:f>VLOOKUP(D1678,'Pricing'!$A$6:$E$8,5,FALSE)</x:f>
        <x:v>1.2300000000000002</x:v>
      </x:c>
      <x:c r="H1678" s="15" t="n">
        <x:f>VLOOKUP(D1678,'Pricing'!$A$6:$E$8,4,FALSE)</x:f>
        <x:v>6</x:v>
      </x:c>
      <x:c r="I1678" s="15" t="n">
        <x:f>E1678*G1678/1000000</x:f>
        <x:v>0.08213571</x:v>
      </x:c>
      <x:c r="J1678" s="15" t="n">
        <x:f>F1678*H1678/1000000</x:f>
        <x:v>0.022356</x:v>
      </x:c>
      <x:c r="K1678" s="15" t="n">
        <x:f>SUM(I1678:J1678)</x:f>
        <x:v>0.10449171</x:v>
      </x:c>
    </x:row>
    <x:row r="1679" ht="23" customHeight="1">
      <x:c r="A1679" s="2" t="str">
        <x:v>REQ-01675</x:v>
      </x:c>
      <x:c r="B1679" s="2" t="n">
        <x:v>22</x:v>
      </x:c>
      <x:c r="C1679" s="2" t="str">
        <x:v>Operations</x:v>
      </x:c>
      <x:c r="D1679" s="2" t="str">
        <x:v>Swift</x:v>
      </x:c>
      <x:c r="E1679" s="16" t="n">
        <x:v>33064</x:v>
      </x:c>
      <x:c r="F1679" s="16" t="n">
        <x:v>2604</x:v>
      </x:c>
      <x:c r="G1679" s="15" t="n">
        <x:f>VLOOKUP(D1679,'Pricing'!$A$6:$E$8,5,FALSE)</x:f>
        <x:v>0.246</x:v>
      </x:c>
      <x:c r="H1679" s="15" t="n">
        <x:f>VLOOKUP(D1679,'Pricing'!$A$6:$E$8,4,FALSE)</x:f>
        <x:v>1.2</x:v>
      </x:c>
      <x:c r="I1679" s="15" t="n">
        <x:f>E1679*G1679/1000000</x:f>
        <x:v>0.008133744</x:v>
      </x:c>
      <x:c r="J1679" s="15" t="n">
        <x:f>F1679*H1679/1000000</x:f>
        <x:v>0.0031247999999999996</x:v>
      </x:c>
      <x:c r="K1679" s="15" t="n">
        <x:f>SUM(I1679:J1679)</x:f>
        <x:v>0.011258543999999999</x:v>
      </x:c>
    </x:row>
    <x:row r="1680" ht="23" customHeight="1">
      <x:c r="A1680" s="2" t="str">
        <x:v>REQ-01676</x:v>
      </x:c>
      <x:c r="B1680" s="2" t="n">
        <x:v>17</x:v>
      </x:c>
      <x:c r="C1680" s="2" t="str">
        <x:v>Product</x:v>
      </x:c>
      <x:c r="D1680" s="2" t="str">
        <x:v>Balanced</x:v>
      </x:c>
      <x:c r="E1680" s="16" t="n">
        <x:v>106667</x:v>
      </x:c>
      <x:c r="F1680" s="16" t="n">
        <x:v>2882</x:v>
      </x:c>
      <x:c r="G1680" s="15" t="n">
        <x:f>VLOOKUP(D1680,'Pricing'!$A$6:$E$8,5,FALSE)</x:f>
        <x:v>1.2300000000000002</x:v>
      </x:c>
      <x:c r="H1680" s="15" t="n">
        <x:f>VLOOKUP(D1680,'Pricing'!$A$6:$E$8,4,FALSE)</x:f>
        <x:v>6</x:v>
      </x:c>
      <x:c r="I1680" s="15" t="n">
        <x:f>E1680*G1680/1000000</x:f>
        <x:v>0.13120041000000005</x:v>
      </x:c>
      <x:c r="J1680" s="15" t="n">
        <x:f>F1680*H1680/1000000</x:f>
        <x:v>0.017292</x:v>
      </x:c>
      <x:c r="K1680" s="15" t="n">
        <x:f>SUM(I1680:J1680)</x:f>
        <x:v>0.14849241000000005</x:v>
      </x:c>
    </x:row>
    <x:row r="1681" ht="23" customHeight="1">
      <x:c r="A1681" s="2" t="str">
        <x:v>REQ-01677</x:v>
      </x:c>
      <x:c r="B1681" s="2" t="n">
        <x:v>14</x:v>
      </x:c>
      <x:c r="C1681" s="2" t="str">
        <x:v>Research</x:v>
      </x:c>
      <x:c r="D1681" s="2" t="str">
        <x:v>Swift</x:v>
      </x:c>
      <x:c r="E1681" s="16" t="n">
        <x:v>14778</x:v>
      </x:c>
      <x:c r="F1681" s="16" t="n">
        <x:v>1289</x:v>
      </x:c>
      <x:c r="G1681" s="15" t="n">
        <x:f>VLOOKUP(D1681,'Pricing'!$A$6:$E$8,5,FALSE)</x:f>
        <x:v>0.246</x:v>
      </x:c>
      <x:c r="H1681" s="15" t="n">
        <x:f>VLOOKUP(D1681,'Pricing'!$A$6:$E$8,4,FALSE)</x:f>
        <x:v>1.2</x:v>
      </x:c>
      <x:c r="I1681" s="15" t="n">
        <x:f>E1681*G1681/1000000</x:f>
        <x:v>0.003635388</x:v>
      </x:c>
      <x:c r="J1681" s="15" t="n">
        <x:f>F1681*H1681/1000000</x:f>
        <x:v>0.0015467999999999999</x:v>
      </x:c>
      <x:c r="K1681" s="15" t="n">
        <x:f>SUM(I1681:J1681)</x:f>
        <x:v>0.005182188</x:v>
      </x:c>
    </x:row>
    <x:row r="1682" ht="23" customHeight="1">
      <x:c r="A1682" s="2" t="str">
        <x:v>REQ-01678</x:v>
      </x:c>
      <x:c r="B1682" s="2" t="n">
        <x:v>28</x:v>
      </x:c>
      <x:c r="C1682" s="2" t="str">
        <x:v>Support</x:v>
      </x:c>
      <x:c r="D1682" s="2" t="str">
        <x:v>Reasoning</x:v>
      </x:c>
      <x:c r="E1682" s="16" t="n">
        <x:v>60260</x:v>
      </x:c>
      <x:c r="F1682" s="16" t="n">
        <x:v>516</x:v>
      </x:c>
      <x:c r="G1682" s="15" t="n">
        <x:f>VLOOKUP(D1682,'Pricing'!$A$6:$E$8,5,FALSE)</x:f>
        <x:v>4.920000000000001</x:v>
      </x:c>
      <x:c r="H1682" s="15" t="n">
        <x:f>VLOOKUP(D1682,'Pricing'!$A$6:$E$8,4,FALSE)</x:f>
        <x:v>24</x:v>
      </x:c>
      <x:c r="I1682" s="15" t="n">
        <x:f>E1682*G1682/1000000</x:f>
        <x:v>0.29647920000000005</x:v>
      </x:c>
      <x:c r="J1682" s="15" t="n">
        <x:f>F1682*H1682/1000000</x:f>
        <x:v>0.012384</x:v>
      </x:c>
      <x:c r="K1682" s="15" t="n">
        <x:f>SUM(I1682:J1682)</x:f>
        <x:v>0.30886320000000006</x:v>
      </x:c>
    </x:row>
    <x:row r="1683" ht="23" customHeight="1">
      <x:c r="A1683" s="2" t="str">
        <x:v>REQ-01679</x:v>
      </x:c>
      <x:c r="B1683" s="2" t="n">
        <x:v>26</x:v>
      </x:c>
      <x:c r="C1683" s="2" t="str">
        <x:v>Engineering</x:v>
      </x:c>
      <x:c r="D1683" s="2" t="str">
        <x:v>Balanced</x:v>
      </x:c>
      <x:c r="E1683" s="16" t="n">
        <x:v>54821</x:v>
      </x:c>
      <x:c r="F1683" s="16" t="n">
        <x:v>3536</x:v>
      </x:c>
      <x:c r="G1683" s="15" t="n">
        <x:f>VLOOKUP(D1683,'Pricing'!$A$6:$E$8,5,FALSE)</x:f>
        <x:v>1.2300000000000002</x:v>
      </x:c>
      <x:c r="H1683" s="15" t="n">
        <x:f>VLOOKUP(D1683,'Pricing'!$A$6:$E$8,4,FALSE)</x:f>
        <x:v>6</x:v>
      </x:c>
      <x:c r="I1683" s="15" t="n">
        <x:f>E1683*G1683/1000000</x:f>
        <x:v>0.06742983000000001</x:v>
      </x:c>
      <x:c r="J1683" s="15" t="n">
        <x:f>F1683*H1683/1000000</x:f>
        <x:v>0.021216</x:v>
      </x:c>
      <x:c r="K1683" s="15" t="n">
        <x:f>SUM(I1683:J1683)</x:f>
        <x:v>0.08864583000000001</x:v>
      </x:c>
    </x:row>
    <x:row r="1684" ht="23" customHeight="1">
      <x:c r="A1684" s="2" t="str">
        <x:v>REQ-01680</x:v>
      </x:c>
      <x:c r="B1684" s="2" t="n">
        <x:v>1</x:v>
      </x:c>
      <x:c r="C1684" s="2" t="str">
        <x:v>Product</x:v>
      </x:c>
      <x:c r="D1684" s="2" t="str">
        <x:v>Reasoning</x:v>
      </x:c>
      <x:c r="E1684" s="16" t="n">
        <x:v>57237</x:v>
      </x:c>
      <x:c r="F1684" s="16" t="n">
        <x:v>1000</x:v>
      </x:c>
      <x:c r="G1684" s="15" t="n">
        <x:f>VLOOKUP(D1684,'Pricing'!$A$6:$E$8,5,FALSE)</x:f>
        <x:v>4.920000000000001</x:v>
      </x:c>
      <x:c r="H1684" s="15" t="n">
        <x:f>VLOOKUP(D1684,'Pricing'!$A$6:$E$8,4,FALSE)</x:f>
        <x:v>24</x:v>
      </x:c>
      <x:c r="I1684" s="15" t="n">
        <x:f>E1684*G1684/1000000</x:f>
        <x:v>0.28160604000000006</x:v>
      </x:c>
      <x:c r="J1684" s="15" t="n">
        <x:f>F1684*H1684/1000000</x:f>
        <x:v>0.024</x:v>
      </x:c>
      <x:c r="K1684" s="15" t="n">
        <x:f>SUM(I1684:J1684)</x:f>
        <x:v>0.3056060400000001</x:v>
      </x:c>
    </x:row>
    <x:row r="1685" ht="23" customHeight="1">
      <x:c r="A1685" s="2" t="str">
        <x:v>REQ-01681</x:v>
      </x:c>
      <x:c r="B1685" s="2" t="n">
        <x:v>14</x:v>
      </x:c>
      <x:c r="C1685" s="2" t="str">
        <x:v>Engineering</x:v>
      </x:c>
      <x:c r="D1685" s="2" t="str">
        <x:v>Swift</x:v>
      </x:c>
      <x:c r="E1685" s="16" t="n">
        <x:v>25206</x:v>
      </x:c>
      <x:c r="F1685" s="16" t="n">
        <x:v>1067</x:v>
      </x:c>
      <x:c r="G1685" s="15" t="n">
        <x:f>VLOOKUP(D1685,'Pricing'!$A$6:$E$8,5,FALSE)</x:f>
        <x:v>0.246</x:v>
      </x:c>
      <x:c r="H1685" s="15" t="n">
        <x:f>VLOOKUP(D1685,'Pricing'!$A$6:$E$8,4,FALSE)</x:f>
        <x:v>1.2</x:v>
      </x:c>
      <x:c r="I1685" s="15" t="n">
        <x:f>E1685*G1685/1000000</x:f>
        <x:v>0.006200676</x:v>
      </x:c>
      <x:c r="J1685" s="15" t="n">
        <x:f>F1685*H1685/1000000</x:f>
        <x:v>0.0012804</x:v>
      </x:c>
      <x:c r="K1685" s="15" t="n">
        <x:f>SUM(I1685:J1685)</x:f>
        <x:v>0.007481076</x:v>
      </x:c>
    </x:row>
    <x:row r="1686" ht="23" customHeight="1">
      <x:c r="A1686" s="2" t="str">
        <x:v>REQ-01682</x:v>
      </x:c>
      <x:c r="B1686" s="2" t="n">
        <x:v>22</x:v>
      </x:c>
      <x:c r="C1686" s="2" t="str">
        <x:v>Growth</x:v>
      </x:c>
      <x:c r="D1686" s="2" t="str">
        <x:v>Balanced</x:v>
      </x:c>
      <x:c r="E1686" s="16" t="n">
        <x:v>43574</x:v>
      </x:c>
      <x:c r="F1686" s="16" t="n">
        <x:v>247</x:v>
      </x:c>
      <x:c r="G1686" s="15" t="n">
        <x:f>VLOOKUP(D1686,'Pricing'!$A$6:$E$8,5,FALSE)</x:f>
        <x:v>1.2300000000000002</x:v>
      </x:c>
      <x:c r="H1686" s="15" t="n">
        <x:f>VLOOKUP(D1686,'Pricing'!$A$6:$E$8,4,FALSE)</x:f>
        <x:v>6</x:v>
      </x:c>
      <x:c r="I1686" s="15" t="n">
        <x:f>E1686*G1686/1000000</x:f>
        <x:v>0.05359602000000001</x:v>
      </x:c>
      <x:c r="J1686" s="15" t="n">
        <x:f>F1686*H1686/1000000</x:f>
        <x:v>0.001482</x:v>
      </x:c>
      <x:c r="K1686" s="15" t="n">
        <x:f>SUM(I1686:J1686)</x:f>
        <x:v>0.055078020000000005</x:v>
      </x:c>
    </x:row>
    <x:row r="1687" ht="23" customHeight="1">
      <x:c r="A1687" s="2" t="str">
        <x:v>REQ-01683</x:v>
      </x:c>
      <x:c r="B1687" s="2" t="n">
        <x:v>24</x:v>
      </x:c>
      <x:c r="C1687" s="2" t="str">
        <x:v>Engineering</x:v>
      </x:c>
      <x:c r="D1687" s="2" t="str">
        <x:v>Swift</x:v>
      </x:c>
      <x:c r="E1687" s="16" t="n">
        <x:v>62185</x:v>
      </x:c>
      <x:c r="F1687" s="16" t="n">
        <x:v>1356</x:v>
      </x:c>
      <x:c r="G1687" s="15" t="n">
        <x:f>VLOOKUP(D1687,'Pricing'!$A$6:$E$8,5,FALSE)</x:f>
        <x:v>0.246</x:v>
      </x:c>
      <x:c r="H1687" s="15" t="n">
        <x:f>VLOOKUP(D1687,'Pricing'!$A$6:$E$8,4,FALSE)</x:f>
        <x:v>1.2</x:v>
      </x:c>
      <x:c r="I1687" s="15" t="n">
        <x:f>E1687*G1687/1000000</x:f>
        <x:v>0.01529751</x:v>
      </x:c>
      <x:c r="J1687" s="15" t="n">
        <x:f>F1687*H1687/1000000</x:f>
        <x:v>0.0016272</x:v>
      </x:c>
      <x:c r="K1687" s="15" t="n">
        <x:f>SUM(I1687:J1687)</x:f>
        <x:v>0.01692471</x:v>
      </x:c>
    </x:row>
    <x:row r="1688" ht="23" customHeight="1">
      <x:c r="A1688" s="2" t="str">
        <x:v>REQ-01684</x:v>
      </x:c>
      <x:c r="B1688" s="2" t="n">
        <x:v>12</x:v>
      </x:c>
      <x:c r="C1688" s="2" t="str">
        <x:v>Growth</x:v>
      </x:c>
      <x:c r="D1688" s="2" t="str">
        <x:v>Balanced</x:v>
      </x:c>
      <x:c r="E1688" s="16" t="n">
        <x:v>61588</x:v>
      </x:c>
      <x:c r="F1688" s="16" t="n">
        <x:v>2611</x:v>
      </x:c>
      <x:c r="G1688" s="15" t="n">
        <x:f>VLOOKUP(D1688,'Pricing'!$A$6:$E$8,5,FALSE)</x:f>
        <x:v>1.2300000000000002</x:v>
      </x:c>
      <x:c r="H1688" s="15" t="n">
        <x:f>VLOOKUP(D1688,'Pricing'!$A$6:$E$8,4,FALSE)</x:f>
        <x:v>6</x:v>
      </x:c>
      <x:c r="I1688" s="15" t="n">
        <x:f>E1688*G1688/1000000</x:f>
        <x:v>0.07575324000000001</x:v>
      </x:c>
      <x:c r="J1688" s="15" t="n">
        <x:f>F1688*H1688/1000000</x:f>
        <x:v>0.015666</x:v>
      </x:c>
      <x:c r="K1688" s="15" t="n">
        <x:f>SUM(I1688:J1688)</x:f>
        <x:v>0.09141924000000001</x:v>
      </x:c>
    </x:row>
    <x:row r="1689" ht="23" customHeight="1">
      <x:c r="A1689" s="2" t="str">
        <x:v>REQ-01685</x:v>
      </x:c>
      <x:c r="B1689" s="2" t="n">
        <x:v>11</x:v>
      </x:c>
      <x:c r="C1689" s="2" t="str">
        <x:v>Engineering</x:v>
      </x:c>
      <x:c r="D1689" s="2" t="str">
        <x:v>Swift</x:v>
      </x:c>
      <x:c r="E1689" s="16" t="n">
        <x:v>4845</x:v>
      </x:c>
      <x:c r="F1689" s="16" t="n">
        <x:v>2991</x:v>
      </x:c>
      <x:c r="G1689" s="15" t="n">
        <x:f>VLOOKUP(D1689,'Pricing'!$A$6:$E$8,5,FALSE)</x:f>
        <x:v>0.246</x:v>
      </x:c>
      <x:c r="H1689" s="15" t="n">
        <x:f>VLOOKUP(D1689,'Pricing'!$A$6:$E$8,4,FALSE)</x:f>
        <x:v>1.2</x:v>
      </x:c>
      <x:c r="I1689" s="15" t="n">
        <x:f>E1689*G1689/1000000</x:f>
        <x:v>0.0011918699999999998</x:v>
      </x:c>
      <x:c r="J1689" s="15" t="n">
        <x:f>F1689*H1689/1000000</x:f>
        <x:v>0.0035892</x:v>
      </x:c>
      <x:c r="K1689" s="15" t="n">
        <x:f>SUM(I1689:J1689)</x:f>
        <x:v>0.00478107</x:v>
      </x:c>
    </x:row>
    <x:row r="1690" ht="23" customHeight="1">
      <x:c r="A1690" s="2" t="str">
        <x:v>REQ-01686</x:v>
      </x:c>
      <x:c r="B1690" s="2" t="n">
        <x:v>19</x:v>
      </x:c>
      <x:c r="C1690" s="2" t="str">
        <x:v>Growth</x:v>
      </x:c>
      <x:c r="D1690" s="2" t="str">
        <x:v>Reasoning</x:v>
      </x:c>
      <x:c r="E1690" s="16" t="n">
        <x:v>45272</x:v>
      </x:c>
      <x:c r="F1690" s="16" t="n">
        <x:v>3601</x:v>
      </x:c>
      <x:c r="G1690" s="15" t="n">
        <x:f>VLOOKUP(D1690,'Pricing'!$A$6:$E$8,5,FALSE)</x:f>
        <x:v>4.920000000000001</x:v>
      </x:c>
      <x:c r="H1690" s="15" t="n">
        <x:f>VLOOKUP(D1690,'Pricing'!$A$6:$E$8,4,FALSE)</x:f>
        <x:v>24</x:v>
      </x:c>
      <x:c r="I1690" s="15" t="n">
        <x:f>E1690*G1690/1000000</x:f>
        <x:v>0.22273824000000006</x:v>
      </x:c>
      <x:c r="J1690" s="15" t="n">
        <x:f>F1690*H1690/1000000</x:f>
        <x:v>0.086424</x:v>
      </x:c>
      <x:c r="K1690" s="15" t="n">
        <x:f>SUM(I1690:J1690)</x:f>
        <x:v>0.30916224000000003</x:v>
      </x:c>
    </x:row>
    <x:row r="1691" ht="23" customHeight="1">
      <x:c r="A1691" s="2" t="str">
        <x:v>REQ-01687</x:v>
      </x:c>
      <x:c r="B1691" s="2" t="n">
        <x:v>14</x:v>
      </x:c>
      <x:c r="C1691" s="2" t="str">
        <x:v>Operations</x:v>
      </x:c>
      <x:c r="D1691" s="2" t="str">
        <x:v>Swift</x:v>
      </x:c>
      <x:c r="E1691" s="16" t="n">
        <x:v>91616</x:v>
      </x:c>
      <x:c r="F1691" s="16" t="n">
        <x:v>1766</x:v>
      </x:c>
      <x:c r="G1691" s="15" t="n">
        <x:f>VLOOKUP(D1691,'Pricing'!$A$6:$E$8,5,FALSE)</x:f>
        <x:v>0.246</x:v>
      </x:c>
      <x:c r="H1691" s="15" t="n">
        <x:f>VLOOKUP(D1691,'Pricing'!$A$6:$E$8,4,FALSE)</x:f>
        <x:v>1.2</x:v>
      </x:c>
      <x:c r="I1691" s="15" t="n">
        <x:f>E1691*G1691/1000000</x:f>
        <x:v>0.022537536</x:v>
      </x:c>
      <x:c r="J1691" s="15" t="n">
        <x:f>F1691*H1691/1000000</x:f>
        <x:v>0.0021192</x:v>
      </x:c>
      <x:c r="K1691" s="15" t="n">
        <x:f>SUM(I1691:J1691)</x:f>
        <x:v>0.024656736</x:v>
      </x:c>
    </x:row>
    <x:row r="1692" ht="23" customHeight="1">
      <x:c r="A1692" s="2" t="str">
        <x:v>REQ-01688</x:v>
      </x:c>
      <x:c r="B1692" s="2" t="n">
        <x:v>25</x:v>
      </x:c>
      <x:c r="C1692" s="2" t="str">
        <x:v>Growth</x:v>
      </x:c>
      <x:c r="D1692" s="2" t="str">
        <x:v>Swift</x:v>
      </x:c>
      <x:c r="E1692" s="16" t="n">
        <x:v>85317</x:v>
      </x:c>
      <x:c r="F1692" s="16" t="n">
        <x:v>3903</x:v>
      </x:c>
      <x:c r="G1692" s="15" t="n">
        <x:f>VLOOKUP(D1692,'Pricing'!$A$6:$E$8,5,FALSE)</x:f>
        <x:v>0.246</x:v>
      </x:c>
      <x:c r="H1692" s="15" t="n">
        <x:f>VLOOKUP(D1692,'Pricing'!$A$6:$E$8,4,FALSE)</x:f>
        <x:v>1.2</x:v>
      </x:c>
      <x:c r="I1692" s="15" t="n">
        <x:f>E1692*G1692/1000000</x:f>
        <x:v>0.020987982</x:v>
      </x:c>
      <x:c r="J1692" s="15" t="n">
        <x:f>F1692*H1692/1000000</x:f>
        <x:v>0.0046836</x:v>
      </x:c>
      <x:c r="K1692" s="15" t="n">
        <x:f>SUM(I1692:J1692)</x:f>
        <x:v>0.025671582</x:v>
      </x:c>
    </x:row>
    <x:row r="1693" ht="23" customHeight="1">
      <x:c r="A1693" s="2" t="str">
        <x:v>REQ-01689</x:v>
      </x:c>
      <x:c r="B1693" s="2" t="n">
        <x:v>1</x:v>
      </x:c>
      <x:c r="C1693" s="2" t="str">
        <x:v>Engineering</x:v>
      </x:c>
      <x:c r="D1693" s="2" t="str">
        <x:v>Swift</x:v>
      </x:c>
      <x:c r="E1693" s="16" t="n">
        <x:v>9039</x:v>
      </x:c>
      <x:c r="F1693" s="16" t="n">
        <x:v>514</x:v>
      </x:c>
      <x:c r="G1693" s="15" t="n">
        <x:f>VLOOKUP(D1693,'Pricing'!$A$6:$E$8,5,FALSE)</x:f>
        <x:v>0.246</x:v>
      </x:c>
      <x:c r="H1693" s="15" t="n">
        <x:f>VLOOKUP(D1693,'Pricing'!$A$6:$E$8,4,FALSE)</x:f>
        <x:v>1.2</x:v>
      </x:c>
      <x:c r="I1693" s="15" t="n">
        <x:f>E1693*G1693/1000000</x:f>
        <x:v>0.002223594</x:v>
      </x:c>
      <x:c r="J1693" s="15" t="n">
        <x:f>F1693*H1693/1000000</x:f>
        <x:v>0.0006167999999999999</x:v>
      </x:c>
      <x:c r="K1693" s="15" t="n">
        <x:f>SUM(I1693:J1693)</x:f>
        <x:v>0.002840394</x:v>
      </x:c>
    </x:row>
    <x:row r="1694" ht="23" customHeight="1">
      <x:c r="A1694" s="2" t="str">
        <x:v>REQ-01690</x:v>
      </x:c>
      <x:c r="B1694" s="2" t="n">
        <x:v>24</x:v>
      </x:c>
      <x:c r="C1694" s="2" t="str">
        <x:v>Growth</x:v>
      </x:c>
      <x:c r="D1694" s="2" t="str">
        <x:v>Swift</x:v>
      </x:c>
      <x:c r="E1694" s="16" t="n">
        <x:v>111957</x:v>
      </x:c>
      <x:c r="F1694" s="16" t="n">
        <x:v>951</x:v>
      </x:c>
      <x:c r="G1694" s="15" t="n">
        <x:f>VLOOKUP(D1694,'Pricing'!$A$6:$E$8,5,FALSE)</x:f>
        <x:v>0.246</x:v>
      </x:c>
      <x:c r="H1694" s="15" t="n">
        <x:f>VLOOKUP(D1694,'Pricing'!$A$6:$E$8,4,FALSE)</x:f>
        <x:v>1.2</x:v>
      </x:c>
      <x:c r="I1694" s="15" t="n">
        <x:f>E1694*G1694/1000000</x:f>
        <x:v>0.027541422</x:v>
      </x:c>
      <x:c r="J1694" s="15" t="n">
        <x:f>F1694*H1694/1000000</x:f>
        <x:v>0.0011412</x:v>
      </x:c>
      <x:c r="K1694" s="15" t="n">
        <x:f>SUM(I1694:J1694)</x:f>
        <x:v>0.028682621999999998</x:v>
      </x:c>
    </x:row>
    <x:row r="1695" ht="23" customHeight="1">
      <x:c r="A1695" s="2" t="str">
        <x:v>REQ-01691</x:v>
      </x:c>
      <x:c r="B1695" s="2" t="n">
        <x:v>3</x:v>
      </x:c>
      <x:c r="C1695" s="2" t="str">
        <x:v>Engineering</x:v>
      </x:c>
      <x:c r="D1695" s="2" t="str">
        <x:v>Balanced</x:v>
      </x:c>
      <x:c r="E1695" s="16" t="n">
        <x:v>26576</x:v>
      </x:c>
      <x:c r="F1695" s="16" t="n">
        <x:v>2482</x:v>
      </x:c>
      <x:c r="G1695" s="15" t="n">
        <x:f>VLOOKUP(D1695,'Pricing'!$A$6:$E$8,5,FALSE)</x:f>
        <x:v>1.2300000000000002</x:v>
      </x:c>
      <x:c r="H1695" s="15" t="n">
        <x:f>VLOOKUP(D1695,'Pricing'!$A$6:$E$8,4,FALSE)</x:f>
        <x:v>6</x:v>
      </x:c>
      <x:c r="I1695" s="15" t="n">
        <x:f>E1695*G1695/1000000</x:f>
        <x:v>0.032688480000000006</x:v>
      </x:c>
      <x:c r="J1695" s="15" t="n">
        <x:f>F1695*H1695/1000000</x:f>
        <x:v>0.014892</x:v>
      </x:c>
      <x:c r="K1695" s="15" t="n">
        <x:f>SUM(I1695:J1695)</x:f>
        <x:v>0.04758048000000001</x:v>
      </x:c>
    </x:row>
    <x:row r="1696" ht="23" customHeight="1">
      <x:c r="A1696" s="2" t="str">
        <x:v>REQ-01692</x:v>
      </x:c>
      <x:c r="B1696" s="2" t="n">
        <x:v>10</x:v>
      </x:c>
      <x:c r="C1696" s="2" t="str">
        <x:v>Growth</x:v>
      </x:c>
      <x:c r="D1696" s="2" t="str">
        <x:v>Swift</x:v>
      </x:c>
      <x:c r="E1696" s="16" t="n">
        <x:v>72623</x:v>
      </x:c>
      <x:c r="F1696" s="16" t="n">
        <x:v>1942</x:v>
      </x:c>
      <x:c r="G1696" s="15" t="n">
        <x:f>VLOOKUP(D1696,'Pricing'!$A$6:$E$8,5,FALSE)</x:f>
        <x:v>0.246</x:v>
      </x:c>
      <x:c r="H1696" s="15" t="n">
        <x:f>VLOOKUP(D1696,'Pricing'!$A$6:$E$8,4,FALSE)</x:f>
        <x:v>1.2</x:v>
      </x:c>
      <x:c r="I1696" s="15" t="n">
        <x:f>E1696*G1696/1000000</x:f>
        <x:v>0.017865258</x:v>
      </x:c>
      <x:c r="J1696" s="15" t="n">
        <x:f>F1696*H1696/1000000</x:f>
        <x:v>0.0023304000000000003</x:v>
      </x:c>
      <x:c r="K1696" s="15" t="n">
        <x:f>SUM(I1696:J1696)</x:f>
        <x:v>0.020195658</x:v>
      </x:c>
    </x:row>
    <x:row r="1697" ht="23" customHeight="1">
      <x:c r="A1697" s="2" t="str">
        <x:v>REQ-01693</x:v>
      </x:c>
      <x:c r="B1697" s="2" t="n">
        <x:v>26</x:v>
      </x:c>
      <x:c r="C1697" s="2" t="str">
        <x:v>Engineering</x:v>
      </x:c>
      <x:c r="D1697" s="2" t="str">
        <x:v>Swift</x:v>
      </x:c>
      <x:c r="E1697" s="16" t="n">
        <x:v>28669</x:v>
      </x:c>
      <x:c r="F1697" s="16" t="n">
        <x:v>1205</x:v>
      </x:c>
      <x:c r="G1697" s="15" t="n">
        <x:f>VLOOKUP(D1697,'Pricing'!$A$6:$E$8,5,FALSE)</x:f>
        <x:v>0.246</x:v>
      </x:c>
      <x:c r="H1697" s="15" t="n">
        <x:f>VLOOKUP(D1697,'Pricing'!$A$6:$E$8,4,FALSE)</x:f>
        <x:v>1.2</x:v>
      </x:c>
      <x:c r="I1697" s="15" t="n">
        <x:f>E1697*G1697/1000000</x:f>
        <x:v>0.007052574</x:v>
      </x:c>
      <x:c r="J1697" s="15" t="n">
        <x:f>F1697*H1697/1000000</x:f>
        <x:v>0.001446</x:v>
      </x:c>
      <x:c r="K1697" s="15" t="n">
        <x:f>SUM(I1697:J1697)</x:f>
        <x:v>0.008498574</x:v>
      </x:c>
    </x:row>
    <x:row r="1698" ht="23" customHeight="1">
      <x:c r="A1698" s="2" t="str">
        <x:v>REQ-01694</x:v>
      </x:c>
      <x:c r="B1698" s="2" t="n">
        <x:v>2</x:v>
      </x:c>
      <x:c r="C1698" s="2" t="str">
        <x:v>Growth</x:v>
      </x:c>
      <x:c r="D1698" s="2" t="str">
        <x:v>Reasoning</x:v>
      </x:c>
      <x:c r="E1698" s="16" t="n">
        <x:v>116498</x:v>
      </x:c>
      <x:c r="F1698" s="16" t="n">
        <x:v>214</x:v>
      </x:c>
      <x:c r="G1698" s="15" t="n">
        <x:f>VLOOKUP(D1698,'Pricing'!$A$6:$E$8,5,FALSE)</x:f>
        <x:v>4.920000000000001</x:v>
      </x:c>
      <x:c r="H1698" s="15" t="n">
        <x:f>VLOOKUP(D1698,'Pricing'!$A$6:$E$8,4,FALSE)</x:f>
        <x:v>24</x:v>
      </x:c>
      <x:c r="I1698" s="15" t="n">
        <x:f>E1698*G1698/1000000</x:f>
        <x:v>0.5731701600000001</x:v>
      </x:c>
      <x:c r="J1698" s="15" t="n">
        <x:f>F1698*H1698/1000000</x:f>
        <x:v>0.005136</x:v>
      </x:c>
      <x:c r="K1698" s="15" t="n">
        <x:f>SUM(I1698:J1698)</x:f>
        <x:v>0.5783061600000001</x:v>
      </x:c>
    </x:row>
    <x:row r="1699" ht="23" customHeight="1">
      <x:c r="A1699" s="2" t="str">
        <x:v>REQ-01695</x:v>
      </x:c>
      <x:c r="B1699" s="2" t="n">
        <x:v>26</x:v>
      </x:c>
      <x:c r="C1699" s="2" t="str">
        <x:v>Research</x:v>
      </x:c>
      <x:c r="D1699" s="2" t="str">
        <x:v>Swift</x:v>
      </x:c>
      <x:c r="E1699" s="16" t="n">
        <x:v>104249</x:v>
      </x:c>
      <x:c r="F1699" s="16" t="n">
        <x:v>704</x:v>
      </x:c>
      <x:c r="G1699" s="15" t="n">
        <x:f>VLOOKUP(D1699,'Pricing'!$A$6:$E$8,5,FALSE)</x:f>
        <x:v>0.246</x:v>
      </x:c>
      <x:c r="H1699" s="15" t="n">
        <x:f>VLOOKUP(D1699,'Pricing'!$A$6:$E$8,4,FALSE)</x:f>
        <x:v>1.2</x:v>
      </x:c>
      <x:c r="I1699" s="15" t="n">
        <x:f>E1699*G1699/1000000</x:f>
        <x:v>0.025645254</x:v>
      </x:c>
      <x:c r="J1699" s="15" t="n">
        <x:f>F1699*H1699/1000000</x:f>
        <x:v>0.0008447999999999999</x:v>
      </x:c>
      <x:c r="K1699" s="15" t="n">
        <x:f>SUM(I1699:J1699)</x:f>
        <x:v>0.026490054</x:v>
      </x:c>
    </x:row>
    <x:row r="1700" ht="23" customHeight="1">
      <x:c r="A1700" s="2" t="str">
        <x:v>REQ-01696</x:v>
      </x:c>
      <x:c r="B1700" s="2" t="n">
        <x:v>22</x:v>
      </x:c>
      <x:c r="C1700" s="2" t="str">
        <x:v>Product</x:v>
      </x:c>
      <x:c r="D1700" s="2" t="str">
        <x:v>Balanced</x:v>
      </x:c>
      <x:c r="E1700" s="16" t="n">
        <x:v>118246</x:v>
      </x:c>
      <x:c r="F1700" s="16" t="n">
        <x:v>1842</x:v>
      </x:c>
      <x:c r="G1700" s="15" t="n">
        <x:f>VLOOKUP(D1700,'Pricing'!$A$6:$E$8,5,FALSE)</x:f>
        <x:v>1.2300000000000002</x:v>
      </x:c>
      <x:c r="H1700" s="15" t="n">
        <x:f>VLOOKUP(D1700,'Pricing'!$A$6:$E$8,4,FALSE)</x:f>
        <x:v>6</x:v>
      </x:c>
      <x:c r="I1700" s="15" t="n">
        <x:f>E1700*G1700/1000000</x:f>
        <x:v>0.14544258000000002</x:v>
      </x:c>
      <x:c r="J1700" s="15" t="n">
        <x:f>F1700*H1700/1000000</x:f>
        <x:v>0.011052</x:v>
      </x:c>
      <x:c r="K1700" s="15" t="n">
        <x:f>SUM(I1700:J1700)</x:f>
        <x:v>0.15649458000000002</x:v>
      </x:c>
    </x:row>
    <x:row r="1701" ht="23" customHeight="1">
      <x:c r="A1701" s="2" t="str">
        <x:v>REQ-01697</x:v>
      </x:c>
      <x:c r="B1701" s="2" t="n">
        <x:v>31</x:v>
      </x:c>
      <x:c r="C1701" s="2" t="str">
        <x:v>Operations</x:v>
      </x:c>
      <x:c r="D1701" s="2" t="str">
        <x:v>Balanced</x:v>
      </x:c>
      <x:c r="E1701" s="16" t="n">
        <x:v>39413</x:v>
      </x:c>
      <x:c r="F1701" s="16" t="n">
        <x:v>170</x:v>
      </x:c>
      <x:c r="G1701" s="15" t="n">
        <x:f>VLOOKUP(D1701,'Pricing'!$A$6:$E$8,5,FALSE)</x:f>
        <x:v>1.2300000000000002</x:v>
      </x:c>
      <x:c r="H1701" s="15" t="n">
        <x:f>VLOOKUP(D1701,'Pricing'!$A$6:$E$8,4,FALSE)</x:f>
        <x:v>6</x:v>
      </x:c>
      <x:c r="I1701" s="15" t="n">
        <x:f>E1701*G1701/1000000</x:f>
        <x:v>0.048477990000000006</x:v>
      </x:c>
      <x:c r="J1701" s="15" t="n">
        <x:f>F1701*H1701/1000000</x:f>
        <x:v>0.00102</x:v>
      </x:c>
      <x:c r="K1701" s="15" t="n">
        <x:f>SUM(I1701:J1701)</x:f>
        <x:v>0.049497990000000006</x:v>
      </x:c>
    </x:row>
    <x:row r="1702" ht="23" customHeight="1">
      <x:c r="A1702" s="2" t="str">
        <x:v>REQ-01698</x:v>
      </x:c>
      <x:c r="B1702" s="2" t="n">
        <x:v>12</x:v>
      </x:c>
      <x:c r="C1702" s="2" t="str">
        <x:v>Product</x:v>
      </x:c>
      <x:c r="D1702" s="2" t="str">
        <x:v>Swift</x:v>
      </x:c>
      <x:c r="E1702" s="16" t="n">
        <x:v>49734</x:v>
      </x:c>
      <x:c r="F1702" s="16" t="n">
        <x:v>608</x:v>
      </x:c>
      <x:c r="G1702" s="15" t="n">
        <x:f>VLOOKUP(D1702,'Pricing'!$A$6:$E$8,5,FALSE)</x:f>
        <x:v>0.246</x:v>
      </x:c>
      <x:c r="H1702" s="15" t="n">
        <x:f>VLOOKUP(D1702,'Pricing'!$A$6:$E$8,4,FALSE)</x:f>
        <x:v>1.2</x:v>
      </x:c>
      <x:c r="I1702" s="15" t="n">
        <x:f>E1702*G1702/1000000</x:f>
        <x:v>0.012234564</x:v>
      </x:c>
      <x:c r="J1702" s="15" t="n">
        <x:f>F1702*H1702/1000000</x:f>
        <x:v>0.0007296000000000001</x:v>
      </x:c>
      <x:c r="K1702" s="15" t="n">
        <x:f>SUM(I1702:J1702)</x:f>
        <x:v>0.012964164</x:v>
      </x:c>
    </x:row>
    <x:row r="1703" ht="23" customHeight="1">
      <x:c r="A1703" s="2" t="str">
        <x:v>REQ-01699</x:v>
      </x:c>
      <x:c r="B1703" s="2" t="n">
        <x:v>17</x:v>
      </x:c>
      <x:c r="C1703" s="2" t="str">
        <x:v>Engineering</x:v>
      </x:c>
      <x:c r="D1703" s="2" t="str">
        <x:v>Swift</x:v>
      </x:c>
      <x:c r="E1703" s="16" t="n">
        <x:v>98703</x:v>
      </x:c>
      <x:c r="F1703" s="16" t="n">
        <x:v>3944</x:v>
      </x:c>
      <x:c r="G1703" s="15" t="n">
        <x:f>VLOOKUP(D1703,'Pricing'!$A$6:$E$8,5,FALSE)</x:f>
        <x:v>0.246</x:v>
      </x:c>
      <x:c r="H1703" s="15" t="n">
        <x:f>VLOOKUP(D1703,'Pricing'!$A$6:$E$8,4,FALSE)</x:f>
        <x:v>1.2</x:v>
      </x:c>
      <x:c r="I1703" s="15" t="n">
        <x:f>E1703*G1703/1000000</x:f>
        <x:v>0.024280938</x:v>
      </x:c>
      <x:c r="J1703" s="15" t="n">
        <x:f>F1703*H1703/1000000</x:f>
        <x:v>0.0047328000000000005</x:v>
      </x:c>
      <x:c r="K1703" s="15" t="n">
        <x:f>SUM(I1703:J1703)</x:f>
        <x:v>0.029013737999999997</x:v>
      </x:c>
    </x:row>
    <x:row r="1704" ht="23" customHeight="1">
      <x:c r="A1704" s="2" t="str">
        <x:v>REQ-01700</x:v>
      </x:c>
      <x:c r="B1704" s="2" t="n">
        <x:v>3</x:v>
      </x:c>
      <x:c r="C1704" s="2" t="str">
        <x:v>Product</x:v>
      </x:c>
      <x:c r="D1704" s="2" t="str">
        <x:v>Reasoning</x:v>
      </x:c>
      <x:c r="E1704" s="16" t="n">
        <x:v>4085</x:v>
      </x:c>
      <x:c r="F1704" s="16" t="n">
        <x:v>453</x:v>
      </x:c>
      <x:c r="G1704" s="15" t="n">
        <x:f>VLOOKUP(D1704,'Pricing'!$A$6:$E$8,5,FALSE)</x:f>
        <x:v>4.920000000000001</x:v>
      </x:c>
      <x:c r="H1704" s="15" t="n">
        <x:f>VLOOKUP(D1704,'Pricing'!$A$6:$E$8,4,FALSE)</x:f>
        <x:v>24</x:v>
      </x:c>
      <x:c r="I1704" s="15" t="n">
        <x:f>E1704*G1704/1000000</x:f>
        <x:v>0.020098200000000004</x:v>
      </x:c>
      <x:c r="J1704" s="15" t="n">
        <x:f>F1704*H1704/1000000</x:f>
        <x:v>0.010872</x:v>
      </x:c>
      <x:c r="K1704" s="15" t="n">
        <x:f>SUM(I1704:J1704)</x:f>
        <x:v>0.030970200000000003</x:v>
      </x:c>
    </x:row>
    <x:row r="1705" ht="23" customHeight="1">
      <x:c r="A1705" s="2" t="str">
        <x:v>REQ-01701</x:v>
      </x:c>
      <x:c r="B1705" s="2" t="n">
        <x:v>23</x:v>
      </x:c>
      <x:c r="C1705" s="2" t="str">
        <x:v>Engineering</x:v>
      </x:c>
      <x:c r="D1705" s="2" t="str">
        <x:v>Swift</x:v>
      </x:c>
      <x:c r="E1705" s="16" t="n">
        <x:v>34626</x:v>
      </x:c>
      <x:c r="F1705" s="16" t="n">
        <x:v>3081</x:v>
      </x:c>
      <x:c r="G1705" s="15" t="n">
        <x:f>VLOOKUP(D1705,'Pricing'!$A$6:$E$8,5,FALSE)</x:f>
        <x:v>0.246</x:v>
      </x:c>
      <x:c r="H1705" s="15" t="n">
        <x:f>VLOOKUP(D1705,'Pricing'!$A$6:$E$8,4,FALSE)</x:f>
        <x:v>1.2</x:v>
      </x:c>
      <x:c r="I1705" s="15" t="n">
        <x:f>E1705*G1705/1000000</x:f>
        <x:v>0.008517996</x:v>
      </x:c>
      <x:c r="J1705" s="15" t="n">
        <x:f>F1705*H1705/1000000</x:f>
        <x:v>0.0036972</x:v>
      </x:c>
      <x:c r="K1705" s="15" t="n">
        <x:f>SUM(I1705:J1705)</x:f>
        <x:v>0.012215196</x:v>
      </x:c>
    </x:row>
    <x:row r="1706" ht="23" customHeight="1">
      <x:c r="A1706" s="2" t="str">
        <x:v>REQ-01702</x:v>
      </x:c>
      <x:c r="B1706" s="2" t="n">
        <x:v>20</x:v>
      </x:c>
      <x:c r="C1706" s="2" t="str">
        <x:v>Product</x:v>
      </x:c>
      <x:c r="D1706" s="2" t="str">
        <x:v>Reasoning</x:v>
      </x:c>
      <x:c r="E1706" s="16" t="n">
        <x:v>76644</x:v>
      </x:c>
      <x:c r="F1706" s="16" t="n">
        <x:v>3120</x:v>
      </x:c>
      <x:c r="G1706" s="15" t="n">
        <x:f>VLOOKUP(D1706,'Pricing'!$A$6:$E$8,5,FALSE)</x:f>
        <x:v>4.920000000000001</x:v>
      </x:c>
      <x:c r="H1706" s="15" t="n">
        <x:f>VLOOKUP(D1706,'Pricing'!$A$6:$E$8,4,FALSE)</x:f>
        <x:v>24</x:v>
      </x:c>
      <x:c r="I1706" s="15" t="n">
        <x:f>E1706*G1706/1000000</x:f>
        <x:v>0.37708848000000006</x:v>
      </x:c>
      <x:c r="J1706" s="15" t="n">
        <x:f>F1706*H1706/1000000</x:f>
        <x:v>0.07488</x:v>
      </x:c>
      <x:c r="K1706" s="15" t="n">
        <x:f>SUM(I1706:J1706)</x:f>
        <x:v>0.45196848000000006</x:v>
      </x:c>
    </x:row>
    <x:row r="1707" ht="23" customHeight="1">
      <x:c r="A1707" s="2" t="str">
        <x:v>REQ-01703</x:v>
      </x:c>
      <x:c r="B1707" s="2" t="n">
        <x:v>5</x:v>
      </x:c>
      <x:c r="C1707" s="2" t="str">
        <x:v>Research</x:v>
      </x:c>
      <x:c r="D1707" s="2" t="str">
        <x:v>Balanced</x:v>
      </x:c>
      <x:c r="E1707" s="16" t="n">
        <x:v>75977</x:v>
      </x:c>
      <x:c r="F1707" s="16" t="n">
        <x:v>1552</x:v>
      </x:c>
      <x:c r="G1707" s="15" t="n">
        <x:f>VLOOKUP(D1707,'Pricing'!$A$6:$E$8,5,FALSE)</x:f>
        <x:v>1.2300000000000002</x:v>
      </x:c>
      <x:c r="H1707" s="15" t="n">
        <x:f>VLOOKUP(D1707,'Pricing'!$A$6:$E$8,4,FALSE)</x:f>
        <x:v>6</x:v>
      </x:c>
      <x:c r="I1707" s="15" t="n">
        <x:f>E1707*G1707/1000000</x:f>
        <x:v>0.09345171000000002</x:v>
      </x:c>
      <x:c r="J1707" s="15" t="n">
        <x:f>F1707*H1707/1000000</x:f>
        <x:v>0.009312</x:v>
      </x:c>
      <x:c r="K1707" s="15" t="n">
        <x:f>SUM(I1707:J1707)</x:f>
        <x:v>0.10276371000000002</x:v>
      </x:c>
    </x:row>
    <x:row r="1708" ht="23" customHeight="1">
      <x:c r="A1708" s="2" t="str">
        <x:v>REQ-01704</x:v>
      </x:c>
      <x:c r="B1708" s="2" t="n">
        <x:v>30</x:v>
      </x:c>
      <x:c r="C1708" s="2" t="str">
        <x:v>Growth</x:v>
      </x:c>
      <x:c r="D1708" s="2" t="str">
        <x:v>Swift</x:v>
      </x:c>
      <x:c r="E1708" s="16" t="n">
        <x:v>32653</x:v>
      </x:c>
      <x:c r="F1708" s="16" t="n">
        <x:v>3864</x:v>
      </x:c>
      <x:c r="G1708" s="15" t="n">
        <x:f>VLOOKUP(D1708,'Pricing'!$A$6:$E$8,5,FALSE)</x:f>
        <x:v>0.246</x:v>
      </x:c>
      <x:c r="H1708" s="15" t="n">
        <x:f>VLOOKUP(D1708,'Pricing'!$A$6:$E$8,4,FALSE)</x:f>
        <x:v>1.2</x:v>
      </x:c>
      <x:c r="I1708" s="15" t="n">
        <x:f>E1708*G1708/1000000</x:f>
        <x:v>0.008032638</x:v>
      </x:c>
      <x:c r="J1708" s="15" t="n">
        <x:f>F1708*H1708/1000000</x:f>
        <x:v>0.0046368</x:v>
      </x:c>
      <x:c r="K1708" s="15" t="n">
        <x:f>SUM(I1708:J1708)</x:f>
        <x:v>0.012669438</x:v>
      </x:c>
    </x:row>
    <x:row r="1709" ht="23" customHeight="1">
      <x:c r="A1709" s="2" t="str">
        <x:v>REQ-01705</x:v>
      </x:c>
      <x:c r="B1709" s="2" t="n">
        <x:v>20</x:v>
      </x:c>
      <x:c r="C1709" s="2" t="str">
        <x:v>Operations</x:v>
      </x:c>
      <x:c r="D1709" s="2" t="str">
        <x:v>Balanced</x:v>
      </x:c>
      <x:c r="E1709" s="16" t="n">
        <x:v>7634</x:v>
      </x:c>
      <x:c r="F1709" s="16" t="n">
        <x:v>1667</x:v>
      </x:c>
      <x:c r="G1709" s="15" t="n">
        <x:f>VLOOKUP(D1709,'Pricing'!$A$6:$E$8,5,FALSE)</x:f>
        <x:v>1.2300000000000002</x:v>
      </x:c>
      <x:c r="H1709" s="15" t="n">
        <x:f>VLOOKUP(D1709,'Pricing'!$A$6:$E$8,4,FALSE)</x:f>
        <x:v>6</x:v>
      </x:c>
      <x:c r="I1709" s="15" t="n">
        <x:f>E1709*G1709/1000000</x:f>
        <x:v>0.009389820000000002</x:v>
      </x:c>
      <x:c r="J1709" s="15" t="n">
        <x:f>F1709*H1709/1000000</x:f>
        <x:v>0.010002</x:v>
      </x:c>
      <x:c r="K1709" s="15" t="n">
        <x:f>SUM(I1709:J1709)</x:f>
        <x:v>0.019391820000000004</x:v>
      </x:c>
    </x:row>
    <x:row r="1710" ht="23" customHeight="1">
      <x:c r="A1710" s="2" t="str">
        <x:v>REQ-01706</x:v>
      </x:c>
      <x:c r="B1710" s="2" t="n">
        <x:v>27</x:v>
      </x:c>
      <x:c r="C1710" s="2" t="str">
        <x:v>Growth</x:v>
      </x:c>
      <x:c r="D1710" s="2" t="str">
        <x:v>Reasoning</x:v>
      </x:c>
      <x:c r="E1710" s="16" t="n">
        <x:v>17449</x:v>
      </x:c>
      <x:c r="F1710" s="16" t="n">
        <x:v>601</x:v>
      </x:c>
      <x:c r="G1710" s="15" t="n">
        <x:f>VLOOKUP(D1710,'Pricing'!$A$6:$E$8,5,FALSE)</x:f>
        <x:v>4.920000000000001</x:v>
      </x:c>
      <x:c r="H1710" s="15" t="n">
        <x:f>VLOOKUP(D1710,'Pricing'!$A$6:$E$8,4,FALSE)</x:f>
        <x:v>24</x:v>
      </x:c>
      <x:c r="I1710" s="15" t="n">
        <x:f>E1710*G1710/1000000</x:f>
        <x:v>0.08584908000000002</x:v>
      </x:c>
      <x:c r="J1710" s="15" t="n">
        <x:f>F1710*H1710/1000000</x:f>
        <x:v>0.014424</x:v>
      </x:c>
      <x:c r="K1710" s="15" t="n">
        <x:f>SUM(I1710:J1710)</x:f>
        <x:v>0.10027308000000001</x:v>
      </x:c>
    </x:row>
    <x:row r="1711" ht="23" customHeight="1">
      <x:c r="A1711" s="2" t="str">
        <x:v>REQ-01707</x:v>
      </x:c>
      <x:c r="B1711" s="2" t="n">
        <x:v>5</x:v>
      </x:c>
      <x:c r="C1711" s="2" t="str">
        <x:v>Research</x:v>
      </x:c>
      <x:c r="D1711" s="2" t="str">
        <x:v>Swift</x:v>
      </x:c>
      <x:c r="E1711" s="16" t="n">
        <x:v>95716</x:v>
      </x:c>
      <x:c r="F1711" s="16" t="n">
        <x:v>3615</x:v>
      </x:c>
      <x:c r="G1711" s="15" t="n">
        <x:f>VLOOKUP(D1711,'Pricing'!$A$6:$E$8,5,FALSE)</x:f>
        <x:v>0.246</x:v>
      </x:c>
      <x:c r="H1711" s="15" t="n">
        <x:f>VLOOKUP(D1711,'Pricing'!$A$6:$E$8,4,FALSE)</x:f>
        <x:v>1.2</x:v>
      </x:c>
      <x:c r="I1711" s="15" t="n">
        <x:f>E1711*G1711/1000000</x:f>
        <x:v>0.023546136</x:v>
      </x:c>
      <x:c r="J1711" s="15" t="n">
        <x:f>F1711*H1711/1000000</x:f>
        <x:v>0.004338</x:v>
      </x:c>
      <x:c r="K1711" s="15" t="n">
        <x:f>SUM(I1711:J1711)</x:f>
        <x:v>0.027884135999999997</x:v>
      </x:c>
    </x:row>
    <x:row r="1712" ht="23" customHeight="1">
      <x:c r="A1712" s="2" t="str">
        <x:v>REQ-01708</x:v>
      </x:c>
      <x:c r="B1712" s="2" t="n">
        <x:v>14</x:v>
      </x:c>
      <x:c r="C1712" s="2" t="str">
        <x:v>Support</x:v>
      </x:c>
      <x:c r="D1712" s="2" t="str">
        <x:v>Reasoning</x:v>
      </x:c>
      <x:c r="E1712" s="16" t="n">
        <x:v>21824</x:v>
      </x:c>
      <x:c r="F1712" s="16" t="n">
        <x:v>2054</x:v>
      </x:c>
      <x:c r="G1712" s="15" t="n">
        <x:f>VLOOKUP(D1712,'Pricing'!$A$6:$E$8,5,FALSE)</x:f>
        <x:v>4.920000000000001</x:v>
      </x:c>
      <x:c r="H1712" s="15" t="n">
        <x:f>VLOOKUP(D1712,'Pricing'!$A$6:$E$8,4,FALSE)</x:f>
        <x:v>24</x:v>
      </x:c>
      <x:c r="I1712" s="15" t="n">
        <x:f>E1712*G1712/1000000</x:f>
        <x:v>0.10737408000000001</x:v>
      </x:c>
      <x:c r="J1712" s="15" t="n">
        <x:f>F1712*H1712/1000000</x:f>
        <x:v>0.049296</x:v>
      </x:c>
      <x:c r="K1712" s="15" t="n">
        <x:f>SUM(I1712:J1712)</x:f>
        <x:v>0.15667008000000002</x:v>
      </x:c>
    </x:row>
    <x:row r="1713" ht="23" customHeight="1">
      <x:c r="A1713" s="2" t="str">
        <x:v>REQ-01709</x:v>
      </x:c>
      <x:c r="B1713" s="2" t="n">
        <x:v>10</x:v>
      </x:c>
      <x:c r="C1713" s="2" t="str">
        <x:v>Operations</x:v>
      </x:c>
      <x:c r="D1713" s="2" t="str">
        <x:v>Swift</x:v>
      </x:c>
      <x:c r="E1713" s="16" t="n">
        <x:v>103011</x:v>
      </x:c>
      <x:c r="F1713" s="16" t="n">
        <x:v>1334</x:v>
      </x:c>
      <x:c r="G1713" s="15" t="n">
        <x:f>VLOOKUP(D1713,'Pricing'!$A$6:$E$8,5,FALSE)</x:f>
        <x:v>0.246</x:v>
      </x:c>
      <x:c r="H1713" s="15" t="n">
        <x:f>VLOOKUP(D1713,'Pricing'!$A$6:$E$8,4,FALSE)</x:f>
        <x:v>1.2</x:v>
      </x:c>
      <x:c r="I1713" s="15" t="n">
        <x:f>E1713*G1713/1000000</x:f>
        <x:v>0.025340705999999998</x:v>
      </x:c>
      <x:c r="J1713" s="15" t="n">
        <x:f>F1713*H1713/1000000</x:f>
        <x:v>0.0016007999999999999</x:v>
      </x:c>
      <x:c r="K1713" s="15" t="n">
        <x:f>SUM(I1713:J1713)</x:f>
        <x:v>0.026941505999999997</x:v>
      </x:c>
    </x:row>
    <x:row r="1714" ht="23" customHeight="1">
      <x:c r="A1714" s="2" t="str">
        <x:v>REQ-01710</x:v>
      </x:c>
      <x:c r="B1714" s="2" t="n">
        <x:v>15</x:v>
      </x:c>
      <x:c r="C1714" s="2" t="str">
        <x:v>Support</x:v>
      </x:c>
      <x:c r="D1714" s="2" t="str">
        <x:v>Balanced</x:v>
      </x:c>
      <x:c r="E1714" s="16" t="n">
        <x:v>89528</x:v>
      </x:c>
      <x:c r="F1714" s="16" t="n">
        <x:v>794</x:v>
      </x:c>
      <x:c r="G1714" s="15" t="n">
        <x:f>VLOOKUP(D1714,'Pricing'!$A$6:$E$8,5,FALSE)</x:f>
        <x:v>1.2300000000000002</x:v>
      </x:c>
      <x:c r="H1714" s="15" t="n">
        <x:f>VLOOKUP(D1714,'Pricing'!$A$6:$E$8,4,FALSE)</x:f>
        <x:v>6</x:v>
      </x:c>
      <x:c r="I1714" s="15" t="n">
        <x:f>E1714*G1714/1000000</x:f>
        <x:v>0.11011944000000001</x:v>
      </x:c>
      <x:c r="J1714" s="15" t="n">
        <x:f>F1714*H1714/1000000</x:f>
        <x:v>0.004764</x:v>
      </x:c>
      <x:c r="K1714" s="15" t="n">
        <x:f>SUM(I1714:J1714)</x:f>
        <x:v>0.11488344000000002</x:v>
      </x:c>
    </x:row>
    <x:row r="1715" ht="23" customHeight="1">
      <x:c r="A1715" s="2" t="str">
        <x:v>REQ-01711</x:v>
      </x:c>
      <x:c r="B1715" s="2" t="n">
        <x:v>10</x:v>
      </x:c>
      <x:c r="C1715" s="2" t="str">
        <x:v>Engineering</x:v>
      </x:c>
      <x:c r="D1715" s="2" t="str">
        <x:v>Swift</x:v>
      </x:c>
      <x:c r="E1715" s="16" t="n">
        <x:v>72709</x:v>
      </x:c>
      <x:c r="F1715" s="16" t="n">
        <x:v>480</x:v>
      </x:c>
      <x:c r="G1715" s="15" t="n">
        <x:f>VLOOKUP(D1715,'Pricing'!$A$6:$E$8,5,FALSE)</x:f>
        <x:v>0.246</x:v>
      </x:c>
      <x:c r="H1715" s="15" t="n">
        <x:f>VLOOKUP(D1715,'Pricing'!$A$6:$E$8,4,FALSE)</x:f>
        <x:v>1.2</x:v>
      </x:c>
      <x:c r="I1715" s="15" t="n">
        <x:f>E1715*G1715/1000000</x:f>
        <x:v>0.017886414</x:v>
      </x:c>
      <x:c r="J1715" s="15" t="n">
        <x:f>F1715*H1715/1000000</x:f>
        <x:v>0.000576</x:v>
      </x:c>
      <x:c r="K1715" s="15" t="n">
        <x:f>SUM(I1715:J1715)</x:f>
        <x:v>0.018462414</x:v>
      </x:c>
    </x:row>
    <x:row r="1716" ht="23" customHeight="1">
      <x:c r="A1716" s="2" t="str">
        <x:v>REQ-01712</x:v>
      </x:c>
      <x:c r="B1716" s="2" t="n">
        <x:v>14</x:v>
      </x:c>
      <x:c r="C1716" s="2" t="str">
        <x:v>Growth</x:v>
      </x:c>
      <x:c r="D1716" s="2" t="str">
        <x:v>Swift</x:v>
      </x:c>
      <x:c r="E1716" s="16" t="n">
        <x:v>95263</x:v>
      </x:c>
      <x:c r="F1716" s="16" t="n">
        <x:v>1991</x:v>
      </x:c>
      <x:c r="G1716" s="15" t="n">
        <x:f>VLOOKUP(D1716,'Pricing'!$A$6:$E$8,5,FALSE)</x:f>
        <x:v>0.246</x:v>
      </x:c>
      <x:c r="H1716" s="15" t="n">
        <x:f>VLOOKUP(D1716,'Pricing'!$A$6:$E$8,4,FALSE)</x:f>
        <x:v>1.2</x:v>
      </x:c>
      <x:c r="I1716" s="15" t="n">
        <x:f>E1716*G1716/1000000</x:f>
        <x:v>0.023434698</x:v>
      </x:c>
      <x:c r="J1716" s="15" t="n">
        <x:f>F1716*H1716/1000000</x:f>
        <x:v>0.0023891999999999997</x:v>
      </x:c>
      <x:c r="K1716" s="15" t="n">
        <x:f>SUM(I1716:J1716)</x:f>
        <x:v>0.025823898</x:v>
      </x:c>
    </x:row>
    <x:row r="1717" ht="23" customHeight="1">
      <x:c r="A1717" s="2" t="str">
        <x:v>REQ-01713</x:v>
      </x:c>
      <x:c r="B1717" s="2" t="n">
        <x:v>27</x:v>
      </x:c>
      <x:c r="C1717" s="2" t="str">
        <x:v>Operations</x:v>
      </x:c>
      <x:c r="D1717" s="2" t="str">
        <x:v>Swift</x:v>
      </x:c>
      <x:c r="E1717" s="16" t="n">
        <x:v>58154</x:v>
      </x:c>
      <x:c r="F1717" s="16" t="n">
        <x:v>2469</x:v>
      </x:c>
      <x:c r="G1717" s="15" t="n">
        <x:f>VLOOKUP(D1717,'Pricing'!$A$6:$E$8,5,FALSE)</x:f>
        <x:v>0.246</x:v>
      </x:c>
      <x:c r="H1717" s="15" t="n">
        <x:f>VLOOKUP(D1717,'Pricing'!$A$6:$E$8,4,FALSE)</x:f>
        <x:v>1.2</x:v>
      </x:c>
      <x:c r="I1717" s="15" t="n">
        <x:f>E1717*G1717/1000000</x:f>
        <x:v>0.014305884</x:v>
      </x:c>
      <x:c r="J1717" s="15" t="n">
        <x:f>F1717*H1717/1000000</x:f>
        <x:v>0.0029628</x:v>
      </x:c>
      <x:c r="K1717" s="15" t="n">
        <x:f>SUM(I1717:J1717)</x:f>
        <x:v>0.017268684</x:v>
      </x:c>
    </x:row>
    <x:row r="1718" ht="23" customHeight="1">
      <x:c r="A1718" s="2" t="str">
        <x:v>REQ-01714</x:v>
      </x:c>
      <x:c r="B1718" s="2" t="n">
        <x:v>13</x:v>
      </x:c>
      <x:c r="C1718" s="2" t="str">
        <x:v>Product</x:v>
      </x:c>
      <x:c r="D1718" s="2" t="str">
        <x:v>Swift</x:v>
      </x:c>
      <x:c r="E1718" s="16" t="n">
        <x:v>5771</x:v>
      </x:c>
      <x:c r="F1718" s="16" t="n">
        <x:v>674</x:v>
      </x:c>
      <x:c r="G1718" s="15" t="n">
        <x:f>VLOOKUP(D1718,'Pricing'!$A$6:$E$8,5,FALSE)</x:f>
        <x:v>0.246</x:v>
      </x:c>
      <x:c r="H1718" s="15" t="n">
        <x:f>VLOOKUP(D1718,'Pricing'!$A$6:$E$8,4,FALSE)</x:f>
        <x:v>1.2</x:v>
      </x:c>
      <x:c r="I1718" s="15" t="n">
        <x:f>E1718*G1718/1000000</x:f>
        <x:v>0.001419666</x:v>
      </x:c>
      <x:c r="J1718" s="15" t="n">
        <x:f>F1718*H1718/1000000</x:f>
        <x:v>0.0008087999999999999</x:v>
      </x:c>
      <x:c r="K1718" s="15" t="n">
        <x:f>SUM(I1718:J1718)</x:f>
        <x:v>0.002228466</x:v>
      </x:c>
    </x:row>
    <x:row r="1719" ht="23" customHeight="1">
      <x:c r="A1719" s="2" t="str">
        <x:v>REQ-01715</x:v>
      </x:c>
      <x:c r="B1719" s="2" t="n">
        <x:v>1</x:v>
      </x:c>
      <x:c r="C1719" s="2" t="str">
        <x:v>Research</x:v>
      </x:c>
      <x:c r="D1719" s="2" t="str">
        <x:v>Swift</x:v>
      </x:c>
      <x:c r="E1719" s="16" t="n">
        <x:v>65240</x:v>
      </x:c>
      <x:c r="F1719" s="16" t="n">
        <x:v>2481</x:v>
      </x:c>
      <x:c r="G1719" s="15" t="n">
        <x:f>VLOOKUP(D1719,'Pricing'!$A$6:$E$8,5,FALSE)</x:f>
        <x:v>0.246</x:v>
      </x:c>
      <x:c r="H1719" s="15" t="n">
        <x:f>VLOOKUP(D1719,'Pricing'!$A$6:$E$8,4,FALSE)</x:f>
        <x:v>1.2</x:v>
      </x:c>
      <x:c r="I1719" s="15" t="n">
        <x:f>E1719*G1719/1000000</x:f>
        <x:v>0.01604904</x:v>
      </x:c>
      <x:c r="J1719" s="15" t="n">
        <x:f>F1719*H1719/1000000</x:f>
        <x:v>0.0029771999999999997</x:v>
      </x:c>
      <x:c r="K1719" s="15" t="n">
        <x:f>SUM(I1719:J1719)</x:f>
        <x:v>0.01902624</x:v>
      </x:c>
    </x:row>
    <x:row r="1720" ht="23" customHeight="1">
      <x:c r="A1720" s="2" t="str">
        <x:v>REQ-01716</x:v>
      </x:c>
      <x:c r="B1720" s="2" t="n">
        <x:v>23</x:v>
      </x:c>
      <x:c r="C1720" s="2" t="str">
        <x:v>Growth</x:v>
      </x:c>
      <x:c r="D1720" s="2" t="str">
        <x:v>Balanced</x:v>
      </x:c>
      <x:c r="E1720" s="16" t="n">
        <x:v>64941</x:v>
      </x:c>
      <x:c r="F1720" s="16" t="n">
        <x:v>2571</x:v>
      </x:c>
      <x:c r="G1720" s="15" t="n">
        <x:f>VLOOKUP(D1720,'Pricing'!$A$6:$E$8,5,FALSE)</x:f>
        <x:v>1.2300000000000002</x:v>
      </x:c>
      <x:c r="H1720" s="15" t="n">
        <x:f>VLOOKUP(D1720,'Pricing'!$A$6:$E$8,4,FALSE)</x:f>
        <x:v>6</x:v>
      </x:c>
      <x:c r="I1720" s="15" t="n">
        <x:f>E1720*G1720/1000000</x:f>
        <x:v>0.07987743000000001</x:v>
      </x:c>
      <x:c r="J1720" s="15" t="n">
        <x:f>F1720*H1720/1000000</x:f>
        <x:v>0.015426</x:v>
      </x:c>
      <x:c r="K1720" s="15" t="n">
        <x:f>SUM(I1720:J1720)</x:f>
        <x:v>0.09530343000000001</x:v>
      </x:c>
    </x:row>
    <x:row r="1721" ht="23" customHeight="1">
      <x:c r="A1721" s="2" t="str">
        <x:v>REQ-01717</x:v>
      </x:c>
      <x:c r="B1721" s="2" t="n">
        <x:v>11</x:v>
      </x:c>
      <x:c r="C1721" s="2" t="str">
        <x:v>Engineering</x:v>
      </x:c>
      <x:c r="D1721" s="2" t="str">
        <x:v>Balanced</x:v>
      </x:c>
      <x:c r="E1721" s="16" t="n">
        <x:v>23108</x:v>
      </x:c>
      <x:c r="F1721" s="16" t="n">
        <x:v>2922</x:v>
      </x:c>
      <x:c r="G1721" s="15" t="n">
        <x:f>VLOOKUP(D1721,'Pricing'!$A$6:$E$8,5,FALSE)</x:f>
        <x:v>1.2300000000000002</x:v>
      </x:c>
      <x:c r="H1721" s="15" t="n">
        <x:f>VLOOKUP(D1721,'Pricing'!$A$6:$E$8,4,FALSE)</x:f>
        <x:v>6</x:v>
      </x:c>
      <x:c r="I1721" s="15" t="n">
        <x:f>E1721*G1721/1000000</x:f>
        <x:v>0.028422840000000005</x:v>
      </x:c>
      <x:c r="J1721" s="15" t="n">
        <x:f>F1721*H1721/1000000</x:f>
        <x:v>0.017532</x:v>
      </x:c>
      <x:c r="K1721" s="15" t="n">
        <x:f>SUM(I1721:J1721)</x:f>
        <x:v>0.045954840000000004</x:v>
      </x:c>
    </x:row>
    <x:row r="1722" ht="23" customHeight="1">
      <x:c r="A1722" s="2" t="str">
        <x:v>REQ-01718</x:v>
      </x:c>
      <x:c r="B1722" s="2" t="n">
        <x:v>5</x:v>
      </x:c>
      <x:c r="C1722" s="2" t="str">
        <x:v>Support</x:v>
      </x:c>
      <x:c r="D1722" s="2" t="str">
        <x:v>Balanced</x:v>
      </x:c>
      <x:c r="E1722" s="16" t="n">
        <x:v>108673</x:v>
      </x:c>
      <x:c r="F1722" s="16" t="n">
        <x:v>2973</x:v>
      </x:c>
      <x:c r="G1722" s="15" t="n">
        <x:f>VLOOKUP(D1722,'Pricing'!$A$6:$E$8,5,FALSE)</x:f>
        <x:v>1.2300000000000002</x:v>
      </x:c>
      <x:c r="H1722" s="15" t="n">
        <x:f>VLOOKUP(D1722,'Pricing'!$A$6:$E$8,4,FALSE)</x:f>
        <x:v>6</x:v>
      </x:c>
      <x:c r="I1722" s="15" t="n">
        <x:f>E1722*G1722/1000000</x:f>
        <x:v>0.13366779</x:v>
      </x:c>
      <x:c r="J1722" s="15" t="n">
        <x:f>F1722*H1722/1000000</x:f>
        <x:v>0.017838</x:v>
      </x:c>
      <x:c r="K1722" s="15" t="n">
        <x:f>SUM(I1722:J1722)</x:f>
        <x:v>0.15150579</x:v>
      </x:c>
    </x:row>
    <x:row r="1723" ht="23" customHeight="1">
      <x:c r="A1723" s="2" t="str">
        <x:v>REQ-01719</x:v>
      </x:c>
      <x:c r="B1723" s="2" t="n">
        <x:v>16</x:v>
      </x:c>
      <x:c r="C1723" s="2" t="str">
        <x:v>Engineering</x:v>
      </x:c>
      <x:c r="D1723" s="2" t="str">
        <x:v>Swift</x:v>
      </x:c>
      <x:c r="E1723" s="16" t="n">
        <x:v>118471</x:v>
      </x:c>
      <x:c r="F1723" s="16" t="n">
        <x:v>1601</x:v>
      </x:c>
      <x:c r="G1723" s="15" t="n">
        <x:f>VLOOKUP(D1723,'Pricing'!$A$6:$E$8,5,FALSE)</x:f>
        <x:v>0.246</x:v>
      </x:c>
      <x:c r="H1723" s="15" t="n">
        <x:f>VLOOKUP(D1723,'Pricing'!$A$6:$E$8,4,FALSE)</x:f>
        <x:v>1.2</x:v>
      </x:c>
      <x:c r="I1723" s="15" t="n">
        <x:f>E1723*G1723/1000000</x:f>
        <x:v>0.029143865999999997</x:v>
      </x:c>
      <x:c r="J1723" s="15" t="n">
        <x:f>F1723*H1723/1000000</x:f>
        <x:v>0.0019211999999999999</x:v>
      </x:c>
      <x:c r="K1723" s="15" t="n">
        <x:f>SUM(I1723:J1723)</x:f>
        <x:v>0.031065066</x:v>
      </x:c>
    </x:row>
    <x:row r="1724" ht="23" customHeight="1">
      <x:c r="A1724" s="2" t="str">
        <x:v>REQ-01720</x:v>
      </x:c>
      <x:c r="B1724" s="2" t="n">
        <x:v>6</x:v>
      </x:c>
      <x:c r="C1724" s="2" t="str">
        <x:v>Product</x:v>
      </x:c>
      <x:c r="D1724" s="2" t="str">
        <x:v>Reasoning</x:v>
      </x:c>
      <x:c r="E1724" s="16" t="n">
        <x:v>23733</x:v>
      </x:c>
      <x:c r="F1724" s="16" t="n">
        <x:v>3208</x:v>
      </x:c>
      <x:c r="G1724" s="15" t="n">
        <x:f>VLOOKUP(D1724,'Pricing'!$A$6:$E$8,5,FALSE)</x:f>
        <x:v>4.920000000000001</x:v>
      </x:c>
      <x:c r="H1724" s="15" t="n">
        <x:f>VLOOKUP(D1724,'Pricing'!$A$6:$E$8,4,FALSE)</x:f>
        <x:v>24</x:v>
      </x:c>
      <x:c r="I1724" s="15" t="n">
        <x:f>E1724*G1724/1000000</x:f>
        <x:v>0.11676636000000001</x:v>
      </x:c>
      <x:c r="J1724" s="15" t="n">
        <x:f>F1724*H1724/1000000</x:f>
        <x:v>0.076992</x:v>
      </x:c>
      <x:c r="K1724" s="15" t="n">
        <x:f>SUM(I1724:J1724)</x:f>
        <x:v>0.19375836000000002</x:v>
      </x:c>
    </x:row>
    <x:row r="1725" ht="23" customHeight="1">
      <x:c r="A1725" s="2" t="str">
        <x:v>REQ-01721</x:v>
      </x:c>
      <x:c r="B1725" s="2" t="n">
        <x:v>11</x:v>
      </x:c>
      <x:c r="C1725" s="2" t="str">
        <x:v>Operations</x:v>
      </x:c>
      <x:c r="D1725" s="2" t="str">
        <x:v>Swift</x:v>
      </x:c>
      <x:c r="E1725" s="16" t="n">
        <x:v>16429</x:v>
      </x:c>
      <x:c r="F1725" s="16" t="n">
        <x:v>208</x:v>
      </x:c>
      <x:c r="G1725" s="15" t="n">
        <x:f>VLOOKUP(D1725,'Pricing'!$A$6:$E$8,5,FALSE)</x:f>
        <x:v>0.246</x:v>
      </x:c>
      <x:c r="H1725" s="15" t="n">
        <x:f>VLOOKUP(D1725,'Pricing'!$A$6:$E$8,4,FALSE)</x:f>
        <x:v>1.2</x:v>
      </x:c>
      <x:c r="I1725" s="15" t="n">
        <x:f>E1725*G1725/1000000</x:f>
        <x:v>0.004041534</x:v>
      </x:c>
      <x:c r="J1725" s="15" t="n">
        <x:f>F1725*H1725/1000000</x:f>
        <x:v>0.0002496</x:v>
      </x:c>
      <x:c r="K1725" s="15" t="n">
        <x:f>SUM(I1725:J1725)</x:f>
        <x:v>0.004291134</x:v>
      </x:c>
    </x:row>
    <x:row r="1726" ht="23" customHeight="1">
      <x:c r="A1726" s="2" t="str">
        <x:v>REQ-01722</x:v>
      </x:c>
      <x:c r="B1726" s="2" t="n">
        <x:v>4</x:v>
      </x:c>
      <x:c r="C1726" s="2" t="str">
        <x:v>Support</x:v>
      </x:c>
      <x:c r="D1726" s="2" t="str">
        <x:v>Swift</x:v>
      </x:c>
      <x:c r="E1726" s="16" t="n">
        <x:v>49787</x:v>
      </x:c>
      <x:c r="F1726" s="16" t="n">
        <x:v>3800</x:v>
      </x:c>
      <x:c r="G1726" s="15" t="n">
        <x:f>VLOOKUP(D1726,'Pricing'!$A$6:$E$8,5,FALSE)</x:f>
        <x:v>0.246</x:v>
      </x:c>
      <x:c r="H1726" s="15" t="n">
        <x:f>VLOOKUP(D1726,'Pricing'!$A$6:$E$8,4,FALSE)</x:f>
        <x:v>1.2</x:v>
      </x:c>
      <x:c r="I1726" s="15" t="n">
        <x:f>E1726*G1726/1000000</x:f>
        <x:v>0.012247602</x:v>
      </x:c>
      <x:c r="J1726" s="15" t="n">
        <x:f>F1726*H1726/1000000</x:f>
        <x:v>0.00456</x:v>
      </x:c>
      <x:c r="K1726" s="15" t="n">
        <x:f>SUM(I1726:J1726)</x:f>
        <x:v>0.016807601999999998</x:v>
      </x:c>
    </x:row>
    <x:row r="1727" ht="23" customHeight="1">
      <x:c r="A1727" s="2" t="str">
        <x:v>REQ-01723</x:v>
      </x:c>
      <x:c r="B1727" s="2" t="n">
        <x:v>30</x:v>
      </x:c>
      <x:c r="C1727" s="2" t="str">
        <x:v>Research</x:v>
      </x:c>
      <x:c r="D1727" s="2" t="str">
        <x:v>Swift</x:v>
      </x:c>
      <x:c r="E1727" s="16" t="n">
        <x:v>113594</x:v>
      </x:c>
      <x:c r="F1727" s="16" t="n">
        <x:v>1098</x:v>
      </x:c>
      <x:c r="G1727" s="15" t="n">
        <x:f>VLOOKUP(D1727,'Pricing'!$A$6:$E$8,5,FALSE)</x:f>
        <x:v>0.246</x:v>
      </x:c>
      <x:c r="H1727" s="15" t="n">
        <x:f>VLOOKUP(D1727,'Pricing'!$A$6:$E$8,4,FALSE)</x:f>
        <x:v>1.2</x:v>
      </x:c>
      <x:c r="I1727" s="15" t="n">
        <x:f>E1727*G1727/1000000</x:f>
        <x:v>0.027944124</x:v>
      </x:c>
      <x:c r="J1727" s="15" t="n">
        <x:f>F1727*H1727/1000000</x:f>
        <x:v>0.0013176</x:v>
      </x:c>
      <x:c r="K1727" s="15" t="n">
        <x:f>SUM(I1727:J1727)</x:f>
        <x:v>0.029261724</x:v>
      </x:c>
    </x:row>
    <x:row r="1728" ht="23" customHeight="1">
      <x:c r="A1728" s="2" t="str">
        <x:v>REQ-01724</x:v>
      </x:c>
      <x:c r="B1728" s="2" t="n">
        <x:v>10</x:v>
      </x:c>
      <x:c r="C1728" s="2" t="str">
        <x:v>Support</x:v>
      </x:c>
      <x:c r="D1728" s="2" t="str">
        <x:v>Reasoning</x:v>
      </x:c>
      <x:c r="E1728" s="16" t="n">
        <x:v>51707</x:v>
      </x:c>
      <x:c r="F1728" s="16" t="n">
        <x:v>849</x:v>
      </x:c>
      <x:c r="G1728" s="15" t="n">
        <x:f>VLOOKUP(D1728,'Pricing'!$A$6:$E$8,5,FALSE)</x:f>
        <x:v>4.920000000000001</x:v>
      </x:c>
      <x:c r="H1728" s="15" t="n">
        <x:f>VLOOKUP(D1728,'Pricing'!$A$6:$E$8,4,FALSE)</x:f>
        <x:v>24</x:v>
      </x:c>
      <x:c r="I1728" s="15" t="n">
        <x:f>E1728*G1728/1000000</x:f>
        <x:v>0.25439844000000006</x:v>
      </x:c>
      <x:c r="J1728" s="15" t="n">
        <x:f>F1728*H1728/1000000</x:f>
        <x:v>0.020376</x:v>
      </x:c>
      <x:c r="K1728" s="15" t="n">
        <x:f>SUM(I1728:J1728)</x:f>
        <x:v>0.27477444000000006</x:v>
      </x:c>
    </x:row>
    <x:row r="1729" ht="23" customHeight="1">
      <x:c r="A1729" s="2" t="str">
        <x:v>REQ-01725</x:v>
      </x:c>
      <x:c r="B1729" s="2" t="n">
        <x:v>28</x:v>
      </x:c>
      <x:c r="C1729" s="2" t="str">
        <x:v>Research</x:v>
      </x:c>
      <x:c r="D1729" s="2" t="str">
        <x:v>Swift</x:v>
      </x:c>
      <x:c r="E1729" s="16" t="n">
        <x:v>72338</x:v>
      </x:c>
      <x:c r="F1729" s="16" t="n">
        <x:v>1371</x:v>
      </x:c>
      <x:c r="G1729" s="15" t="n">
        <x:f>VLOOKUP(D1729,'Pricing'!$A$6:$E$8,5,FALSE)</x:f>
        <x:v>0.246</x:v>
      </x:c>
      <x:c r="H1729" s="15" t="n">
        <x:f>VLOOKUP(D1729,'Pricing'!$A$6:$E$8,4,FALSE)</x:f>
        <x:v>1.2</x:v>
      </x:c>
      <x:c r="I1729" s="15" t="n">
        <x:f>E1729*G1729/1000000</x:f>
        <x:v>0.017795148</x:v>
      </x:c>
      <x:c r="J1729" s="15" t="n">
        <x:f>F1729*H1729/1000000</x:f>
        <x:v>0.0016452</x:v>
      </x:c>
      <x:c r="K1729" s="15" t="n">
        <x:f>SUM(I1729:J1729)</x:f>
        <x:v>0.019440348</x:v>
      </x:c>
    </x:row>
    <x:row r="1730" ht="23" customHeight="1">
      <x:c r="A1730" s="2" t="str">
        <x:v>REQ-01726</x:v>
      </x:c>
      <x:c r="B1730" s="2" t="n">
        <x:v>13</x:v>
      </x:c>
      <x:c r="C1730" s="2" t="str">
        <x:v>Growth</x:v>
      </x:c>
      <x:c r="D1730" s="2" t="str">
        <x:v>Swift</x:v>
      </x:c>
      <x:c r="E1730" s="16" t="n">
        <x:v>57782</x:v>
      </x:c>
      <x:c r="F1730" s="16" t="n">
        <x:v>2499</x:v>
      </x:c>
      <x:c r="G1730" s="15" t="n">
        <x:f>VLOOKUP(D1730,'Pricing'!$A$6:$E$8,5,FALSE)</x:f>
        <x:v>0.246</x:v>
      </x:c>
      <x:c r="H1730" s="15" t="n">
        <x:f>VLOOKUP(D1730,'Pricing'!$A$6:$E$8,4,FALSE)</x:f>
        <x:v>1.2</x:v>
      </x:c>
      <x:c r="I1730" s="15" t="n">
        <x:f>E1730*G1730/1000000</x:f>
        <x:v>0.014214372</x:v>
      </x:c>
      <x:c r="J1730" s="15" t="n">
        <x:f>F1730*H1730/1000000</x:f>
        <x:v>0.0029988</x:v>
      </x:c>
      <x:c r="K1730" s="15" t="n">
        <x:f>SUM(I1730:J1730)</x:f>
        <x:v>0.017213172</x:v>
      </x:c>
    </x:row>
    <x:row r="1731" ht="23" customHeight="1">
      <x:c r="A1731" s="2" t="str">
        <x:v>REQ-01727</x:v>
      </x:c>
      <x:c r="B1731" s="2" t="n">
        <x:v>9</x:v>
      </x:c>
      <x:c r="C1731" s="2" t="str">
        <x:v>Operations</x:v>
      </x:c>
      <x:c r="D1731" s="2" t="str">
        <x:v>Balanced</x:v>
      </x:c>
      <x:c r="E1731" s="16" t="n">
        <x:v>44659</x:v>
      </x:c>
      <x:c r="F1731" s="16" t="n">
        <x:v>3458</x:v>
      </x:c>
      <x:c r="G1731" s="15" t="n">
        <x:f>VLOOKUP(D1731,'Pricing'!$A$6:$E$8,5,FALSE)</x:f>
        <x:v>1.2300000000000002</x:v>
      </x:c>
      <x:c r="H1731" s="15" t="n">
        <x:f>VLOOKUP(D1731,'Pricing'!$A$6:$E$8,4,FALSE)</x:f>
        <x:v>6</x:v>
      </x:c>
      <x:c r="I1731" s="15" t="n">
        <x:f>E1731*G1731/1000000</x:f>
        <x:v>0.054930570000000005</x:v>
      </x:c>
      <x:c r="J1731" s="15" t="n">
        <x:f>F1731*H1731/1000000</x:f>
        <x:v>0.020748</x:v>
      </x:c>
      <x:c r="K1731" s="15" t="n">
        <x:f>SUM(I1731:J1731)</x:f>
        <x:v>0.07567857</x:v>
      </x:c>
    </x:row>
    <x:row r="1732" ht="23" customHeight="1">
      <x:c r="A1732" s="2" t="str">
        <x:v>REQ-01728</x:v>
      </x:c>
      <x:c r="B1732" s="2" t="n">
        <x:v>27</x:v>
      </x:c>
      <x:c r="C1732" s="2" t="str">
        <x:v>Support</x:v>
      </x:c>
      <x:c r="D1732" s="2" t="str">
        <x:v>Balanced</x:v>
      </x:c>
      <x:c r="E1732" s="16" t="n">
        <x:v>113163</x:v>
      </x:c>
      <x:c r="F1732" s="16" t="n">
        <x:v>604</x:v>
      </x:c>
      <x:c r="G1732" s="15" t="n">
        <x:f>VLOOKUP(D1732,'Pricing'!$A$6:$E$8,5,FALSE)</x:f>
        <x:v>1.2300000000000002</x:v>
      </x:c>
      <x:c r="H1732" s="15" t="n">
        <x:f>VLOOKUP(D1732,'Pricing'!$A$6:$E$8,4,FALSE)</x:f>
        <x:v>6</x:v>
      </x:c>
      <x:c r="I1732" s="15" t="n">
        <x:f>E1732*G1732/1000000</x:f>
        <x:v>0.13919049000000003</x:v>
      </x:c>
      <x:c r="J1732" s="15" t="n">
        <x:f>F1732*H1732/1000000</x:f>
        <x:v>0.003624</x:v>
      </x:c>
      <x:c r="K1732" s="15" t="n">
        <x:f>SUM(I1732:J1732)</x:f>
        <x:v>0.14281449000000002</x:v>
      </x:c>
    </x:row>
    <x:row r="1733" ht="23" customHeight="1">
      <x:c r="A1733" s="2" t="str">
        <x:v>REQ-01729</x:v>
      </x:c>
      <x:c r="B1733" s="2" t="n">
        <x:v>31</x:v>
      </x:c>
      <x:c r="C1733" s="2" t="str">
        <x:v>Research</x:v>
      </x:c>
      <x:c r="D1733" s="2" t="str">
        <x:v>Swift</x:v>
      </x:c>
      <x:c r="E1733" s="16" t="n">
        <x:v>69231</x:v>
      </x:c>
      <x:c r="F1733" s="16" t="n">
        <x:v>1373</x:v>
      </x:c>
      <x:c r="G1733" s="15" t="n">
        <x:f>VLOOKUP(D1733,'Pricing'!$A$6:$E$8,5,FALSE)</x:f>
        <x:v>0.246</x:v>
      </x:c>
      <x:c r="H1733" s="15" t="n">
        <x:f>VLOOKUP(D1733,'Pricing'!$A$6:$E$8,4,FALSE)</x:f>
        <x:v>1.2</x:v>
      </x:c>
      <x:c r="I1733" s="15" t="n">
        <x:f>E1733*G1733/1000000</x:f>
        <x:v>0.017030826000000002</x:v>
      </x:c>
      <x:c r="J1733" s="15" t="n">
        <x:f>F1733*H1733/1000000</x:f>
        <x:v>0.0016476</x:v>
      </x:c>
      <x:c r="K1733" s="15" t="n">
        <x:f>SUM(I1733:J1733)</x:f>
        <x:v>0.018678426</x:v>
      </x:c>
    </x:row>
    <x:row r="1734" ht="23" customHeight="1">
      <x:c r="A1734" s="2" t="str">
        <x:v>REQ-01730</x:v>
      </x:c>
      <x:c r="B1734" s="2" t="n">
        <x:v>14</x:v>
      </x:c>
      <x:c r="C1734" s="2" t="str">
        <x:v>Growth</x:v>
      </x:c>
      <x:c r="D1734" s="2" t="str">
        <x:v>Swift</x:v>
      </x:c>
      <x:c r="E1734" s="16" t="n">
        <x:v>65438</x:v>
      </x:c>
      <x:c r="F1734" s="16" t="n">
        <x:v>1198</x:v>
      </x:c>
      <x:c r="G1734" s="15" t="n">
        <x:f>VLOOKUP(D1734,'Pricing'!$A$6:$E$8,5,FALSE)</x:f>
        <x:v>0.246</x:v>
      </x:c>
      <x:c r="H1734" s="15" t="n">
        <x:f>VLOOKUP(D1734,'Pricing'!$A$6:$E$8,4,FALSE)</x:f>
        <x:v>1.2</x:v>
      </x:c>
      <x:c r="I1734" s="15" t="n">
        <x:f>E1734*G1734/1000000</x:f>
        <x:v>0.016097748</x:v>
      </x:c>
      <x:c r="J1734" s="15" t="n">
        <x:f>F1734*H1734/1000000</x:f>
        <x:v>0.0014375999999999998</x:v>
      </x:c>
      <x:c r="K1734" s="15" t="n">
        <x:f>SUM(I1734:J1734)</x:f>
        <x:v>0.017535348</x:v>
      </x:c>
    </x:row>
    <x:row r="1735" ht="23" customHeight="1">
      <x:c r="A1735" s="2" t="str">
        <x:v>REQ-01731</x:v>
      </x:c>
      <x:c r="B1735" s="2" t="n">
        <x:v>15</x:v>
      </x:c>
      <x:c r="C1735" s="2" t="str">
        <x:v>Research</x:v>
      </x:c>
      <x:c r="D1735" s="2" t="str">
        <x:v>Balanced</x:v>
      </x:c>
      <x:c r="E1735" s="16" t="n">
        <x:v>6294</x:v>
      </x:c>
      <x:c r="F1735" s="16" t="n">
        <x:v>3099</x:v>
      </x:c>
      <x:c r="G1735" s="15" t="n">
        <x:f>VLOOKUP(D1735,'Pricing'!$A$6:$E$8,5,FALSE)</x:f>
        <x:v>1.2300000000000002</x:v>
      </x:c>
      <x:c r="H1735" s="15" t="n">
        <x:f>VLOOKUP(D1735,'Pricing'!$A$6:$E$8,4,FALSE)</x:f>
        <x:v>6</x:v>
      </x:c>
      <x:c r="I1735" s="15" t="n">
        <x:f>E1735*G1735/1000000</x:f>
        <x:v>0.007741620000000002</x:v>
      </x:c>
      <x:c r="J1735" s="15" t="n">
        <x:f>F1735*H1735/1000000</x:f>
        <x:v>0.018594</x:v>
      </x:c>
      <x:c r="K1735" s="15" t="n">
        <x:f>SUM(I1735:J1735)</x:f>
        <x:v>0.02633562</x:v>
      </x:c>
    </x:row>
    <x:row r="1736" ht="23" customHeight="1">
      <x:c r="A1736" s="2" t="str">
        <x:v>REQ-01732</x:v>
      </x:c>
      <x:c r="B1736" s="2" t="n">
        <x:v>28</x:v>
      </x:c>
      <x:c r="C1736" s="2" t="str">
        <x:v>Support</x:v>
      </x:c>
      <x:c r="D1736" s="2" t="str">
        <x:v>Swift</x:v>
      </x:c>
      <x:c r="E1736" s="16" t="n">
        <x:v>22702</x:v>
      </x:c>
      <x:c r="F1736" s="16" t="n">
        <x:v>1102</x:v>
      </x:c>
      <x:c r="G1736" s="15" t="n">
        <x:f>VLOOKUP(D1736,'Pricing'!$A$6:$E$8,5,FALSE)</x:f>
        <x:v>0.246</x:v>
      </x:c>
      <x:c r="H1736" s="15" t="n">
        <x:f>VLOOKUP(D1736,'Pricing'!$A$6:$E$8,4,FALSE)</x:f>
        <x:v>1.2</x:v>
      </x:c>
      <x:c r="I1736" s="15" t="n">
        <x:f>E1736*G1736/1000000</x:f>
        <x:v>0.005584692</x:v>
      </x:c>
      <x:c r="J1736" s="15" t="n">
        <x:f>F1736*H1736/1000000</x:f>
        <x:v>0.0013223999999999998</x:v>
      </x:c>
      <x:c r="K1736" s="15" t="n">
        <x:f>SUM(I1736:J1736)</x:f>
        <x:v>0.006907091999999999</x:v>
      </x:c>
    </x:row>
    <x:row r="1737" ht="23" customHeight="1">
      <x:c r="A1737" s="2" t="str">
        <x:v>REQ-01733</x:v>
      </x:c>
      <x:c r="B1737" s="2" t="n">
        <x:v>4</x:v>
      </x:c>
      <x:c r="C1737" s="2" t="str">
        <x:v>Research</x:v>
      </x:c>
      <x:c r="D1737" s="2" t="str">
        <x:v>Balanced</x:v>
      </x:c>
      <x:c r="E1737" s="16" t="n">
        <x:v>92150</x:v>
      </x:c>
      <x:c r="F1737" s="16" t="n">
        <x:v>3450</x:v>
      </x:c>
      <x:c r="G1737" s="15" t="n">
        <x:f>VLOOKUP(D1737,'Pricing'!$A$6:$E$8,5,FALSE)</x:f>
        <x:v>1.2300000000000002</x:v>
      </x:c>
      <x:c r="H1737" s="15" t="n">
        <x:f>VLOOKUP(D1737,'Pricing'!$A$6:$E$8,4,FALSE)</x:f>
        <x:v>6</x:v>
      </x:c>
      <x:c r="I1737" s="15" t="n">
        <x:f>E1737*G1737/1000000</x:f>
        <x:v>0.11334450000000001</x:v>
      </x:c>
      <x:c r="J1737" s="15" t="n">
        <x:f>F1737*H1737/1000000</x:f>
        <x:v>0.0207</x:v>
      </x:c>
      <x:c r="K1737" s="15" t="n">
        <x:f>SUM(I1737:J1737)</x:f>
        <x:v>0.1340445</x:v>
      </x:c>
    </x:row>
    <x:row r="1738" ht="23" customHeight="1">
      <x:c r="A1738" s="2" t="str">
        <x:v>REQ-01734</x:v>
      </x:c>
      <x:c r="B1738" s="2" t="n">
        <x:v>12</x:v>
      </x:c>
      <x:c r="C1738" s="2" t="str">
        <x:v>Support</x:v>
      </x:c>
      <x:c r="D1738" s="2" t="str">
        <x:v>Reasoning</x:v>
      </x:c>
      <x:c r="E1738" s="16" t="n">
        <x:v>71945</x:v>
      </x:c>
      <x:c r="F1738" s="16" t="n">
        <x:v>2587</x:v>
      </x:c>
      <x:c r="G1738" s="15" t="n">
        <x:f>VLOOKUP(D1738,'Pricing'!$A$6:$E$8,5,FALSE)</x:f>
        <x:v>4.920000000000001</x:v>
      </x:c>
      <x:c r="H1738" s="15" t="n">
        <x:f>VLOOKUP(D1738,'Pricing'!$A$6:$E$8,4,FALSE)</x:f>
        <x:v>24</x:v>
      </x:c>
      <x:c r="I1738" s="15" t="n">
        <x:f>E1738*G1738/1000000</x:f>
        <x:v>0.3539694000000001</x:v>
      </x:c>
      <x:c r="J1738" s="15" t="n">
        <x:f>F1738*H1738/1000000</x:f>
        <x:v>0.062088</x:v>
      </x:c>
      <x:c r="K1738" s="15" t="n">
        <x:f>SUM(I1738:J1738)</x:f>
        <x:v>0.4160574000000001</x:v>
      </x:c>
    </x:row>
    <x:row r="1739" ht="23" customHeight="1">
      <x:c r="A1739" s="2" t="str">
        <x:v>REQ-01735</x:v>
      </x:c>
      <x:c r="B1739" s="2" t="n">
        <x:v>24</x:v>
      </x:c>
      <x:c r="C1739" s="2" t="str">
        <x:v>Operations</x:v>
      </x:c>
      <x:c r="D1739" s="2" t="str">
        <x:v>Swift</x:v>
      </x:c>
      <x:c r="E1739" s="16" t="n">
        <x:v>14169</x:v>
      </x:c>
      <x:c r="F1739" s="16" t="n">
        <x:v>3692</x:v>
      </x:c>
      <x:c r="G1739" s="15" t="n">
        <x:f>VLOOKUP(D1739,'Pricing'!$A$6:$E$8,5,FALSE)</x:f>
        <x:v>0.246</x:v>
      </x:c>
      <x:c r="H1739" s="15" t="n">
        <x:f>VLOOKUP(D1739,'Pricing'!$A$6:$E$8,4,FALSE)</x:f>
        <x:v>1.2</x:v>
      </x:c>
      <x:c r="I1739" s="15" t="n">
        <x:f>E1739*G1739/1000000</x:f>
        <x:v>0.003485574</x:v>
      </x:c>
      <x:c r="J1739" s="15" t="n">
        <x:f>F1739*H1739/1000000</x:f>
        <x:v>0.004430399999999999</x:v>
      </x:c>
      <x:c r="K1739" s="15" t="n">
        <x:f>SUM(I1739:J1739)</x:f>
        <x:v>0.007915974</x:v>
      </x:c>
    </x:row>
    <x:row r="1740" ht="23" customHeight="1">
      <x:c r="A1740" s="2" t="str">
        <x:v>REQ-01736</x:v>
      </x:c>
      <x:c r="B1740" s="2" t="n">
        <x:v>11</x:v>
      </x:c>
      <x:c r="C1740" s="2" t="str">
        <x:v>Product</x:v>
      </x:c>
      <x:c r="D1740" s="2" t="str">
        <x:v>Reasoning</x:v>
      </x:c>
      <x:c r="E1740" s="16" t="n">
        <x:v>95808</x:v>
      </x:c>
      <x:c r="F1740" s="16" t="n">
        <x:v>172</x:v>
      </x:c>
      <x:c r="G1740" s="15" t="n">
        <x:f>VLOOKUP(D1740,'Pricing'!$A$6:$E$8,5,FALSE)</x:f>
        <x:v>4.920000000000001</x:v>
      </x:c>
      <x:c r="H1740" s="15" t="n">
        <x:f>VLOOKUP(D1740,'Pricing'!$A$6:$E$8,4,FALSE)</x:f>
        <x:v>24</x:v>
      </x:c>
      <x:c r="I1740" s="15" t="n">
        <x:f>E1740*G1740/1000000</x:f>
        <x:v>0.4713753600000001</x:v>
      </x:c>
      <x:c r="J1740" s="15" t="n">
        <x:f>F1740*H1740/1000000</x:f>
        <x:v>0.004128</x:v>
      </x:c>
      <x:c r="K1740" s="15" t="n">
        <x:f>SUM(I1740:J1740)</x:f>
        <x:v>0.4755033600000001</x:v>
      </x:c>
    </x:row>
    <x:row r="1741" ht="23" customHeight="1">
      <x:c r="A1741" s="2" t="str">
        <x:v>REQ-01737</x:v>
      </x:c>
      <x:c r="B1741" s="2" t="n">
        <x:v>24</x:v>
      </x:c>
      <x:c r="C1741" s="2" t="str">
        <x:v>Operations</x:v>
      </x:c>
      <x:c r="D1741" s="2" t="str">
        <x:v>Balanced</x:v>
      </x:c>
      <x:c r="E1741" s="16" t="n">
        <x:v>114894</x:v>
      </x:c>
      <x:c r="F1741" s="16" t="n">
        <x:v>326</x:v>
      </x:c>
      <x:c r="G1741" s="15" t="n">
        <x:f>VLOOKUP(D1741,'Pricing'!$A$6:$E$8,5,FALSE)</x:f>
        <x:v>1.2300000000000002</x:v>
      </x:c>
      <x:c r="H1741" s="15" t="n">
        <x:f>VLOOKUP(D1741,'Pricing'!$A$6:$E$8,4,FALSE)</x:f>
        <x:v>6</x:v>
      </x:c>
      <x:c r="I1741" s="15" t="n">
        <x:f>E1741*G1741/1000000</x:f>
        <x:v>0.14131962000000003</x:v>
      </x:c>
      <x:c r="J1741" s="15" t="n">
        <x:f>F1741*H1741/1000000</x:f>
        <x:v>0.001956</x:v>
      </x:c>
      <x:c r="K1741" s="15" t="n">
        <x:f>SUM(I1741:J1741)</x:f>
        <x:v>0.14327562000000005</x:v>
      </x:c>
    </x:row>
    <x:row r="1742" ht="23" customHeight="1">
      <x:c r="A1742" s="2" t="str">
        <x:v>REQ-01738</x:v>
      </x:c>
      <x:c r="B1742" s="2" t="n">
        <x:v>8</x:v>
      </x:c>
      <x:c r="C1742" s="2" t="str">
        <x:v>Support</x:v>
      </x:c>
      <x:c r="D1742" s="2" t="str">
        <x:v>Swift</x:v>
      </x:c>
      <x:c r="E1742" s="16" t="n">
        <x:v>34148</x:v>
      </x:c>
      <x:c r="F1742" s="16" t="n">
        <x:v>1489</x:v>
      </x:c>
      <x:c r="G1742" s="15" t="n">
        <x:f>VLOOKUP(D1742,'Pricing'!$A$6:$E$8,5,FALSE)</x:f>
        <x:v>0.246</x:v>
      </x:c>
      <x:c r="H1742" s="15" t="n">
        <x:f>VLOOKUP(D1742,'Pricing'!$A$6:$E$8,4,FALSE)</x:f>
        <x:v>1.2</x:v>
      </x:c>
      <x:c r="I1742" s="15" t="n">
        <x:f>E1742*G1742/1000000</x:f>
        <x:v>0.008400408</x:v>
      </x:c>
      <x:c r="J1742" s="15" t="n">
        <x:f>F1742*H1742/1000000</x:f>
        <x:v>0.0017867999999999998</x:v>
      </x:c>
      <x:c r="K1742" s="15" t="n">
        <x:f>SUM(I1742:J1742)</x:f>
        <x:v>0.010187208</x:v>
      </x:c>
    </x:row>
    <x:row r="1743" ht="23" customHeight="1">
      <x:c r="A1743" s="2" t="str">
        <x:v>REQ-01739</x:v>
      </x:c>
      <x:c r="B1743" s="2" t="n">
        <x:v>24</x:v>
      </x:c>
      <x:c r="C1743" s="2" t="str">
        <x:v>Operations</x:v>
      </x:c>
      <x:c r="D1743" s="2" t="str">
        <x:v>Balanced</x:v>
      </x:c>
      <x:c r="E1743" s="16" t="n">
        <x:v>23211</x:v>
      </x:c>
      <x:c r="F1743" s="16" t="n">
        <x:v>2856</x:v>
      </x:c>
      <x:c r="G1743" s="15" t="n">
        <x:f>VLOOKUP(D1743,'Pricing'!$A$6:$E$8,5,FALSE)</x:f>
        <x:v>1.2300000000000002</x:v>
      </x:c>
      <x:c r="H1743" s="15" t="n">
        <x:f>VLOOKUP(D1743,'Pricing'!$A$6:$E$8,4,FALSE)</x:f>
        <x:v>6</x:v>
      </x:c>
      <x:c r="I1743" s="15" t="n">
        <x:f>E1743*G1743/1000000</x:f>
        <x:v>0.028549530000000007</x:v>
      </x:c>
      <x:c r="J1743" s="15" t="n">
        <x:f>F1743*H1743/1000000</x:f>
        <x:v>0.017136</x:v>
      </x:c>
      <x:c r="K1743" s="15" t="n">
        <x:f>SUM(I1743:J1743)</x:f>
        <x:v>0.04568553</x:v>
      </x:c>
    </x:row>
    <x:row r="1744" ht="23" customHeight="1">
      <x:c r="A1744" s="2" t="str">
        <x:v>REQ-01740</x:v>
      </x:c>
      <x:c r="B1744" s="2" t="n">
        <x:v>7</x:v>
      </x:c>
      <x:c r="C1744" s="2" t="str">
        <x:v>Growth</x:v>
      </x:c>
      <x:c r="D1744" s="2" t="str">
        <x:v>Swift</x:v>
      </x:c>
      <x:c r="E1744" s="16" t="n">
        <x:v>29609</x:v>
      </x:c>
      <x:c r="F1744" s="16" t="n">
        <x:v>1182</x:v>
      </x:c>
      <x:c r="G1744" s="15" t="n">
        <x:f>VLOOKUP(D1744,'Pricing'!$A$6:$E$8,5,FALSE)</x:f>
        <x:v>0.246</x:v>
      </x:c>
      <x:c r="H1744" s="15" t="n">
        <x:f>VLOOKUP(D1744,'Pricing'!$A$6:$E$8,4,FALSE)</x:f>
        <x:v>1.2</x:v>
      </x:c>
      <x:c r="I1744" s="15" t="n">
        <x:f>E1744*G1744/1000000</x:f>
        <x:v>0.0072838140000000004</x:v>
      </x:c>
      <x:c r="J1744" s="15" t="n">
        <x:f>F1744*H1744/1000000</x:f>
        <x:v>0.0014183999999999998</x:v>
      </x:c>
      <x:c r="K1744" s="15" t="n">
        <x:f>SUM(I1744:J1744)</x:f>
        <x:v>0.008702214</x:v>
      </x:c>
    </x:row>
    <x:row r="1745" ht="23" customHeight="1">
      <x:c r="A1745" s="2" t="str">
        <x:v>REQ-01741</x:v>
      </x:c>
      <x:c r="B1745" s="2" t="n">
        <x:v>8</x:v>
      </x:c>
      <x:c r="C1745" s="2" t="str">
        <x:v>Operations</x:v>
      </x:c>
      <x:c r="D1745" s="2" t="str">
        <x:v>Swift</x:v>
      </x:c>
      <x:c r="E1745" s="16" t="n">
        <x:v>108910</x:v>
      </x:c>
      <x:c r="F1745" s="16" t="n">
        <x:v>1102</x:v>
      </x:c>
      <x:c r="G1745" s="15" t="n">
        <x:f>VLOOKUP(D1745,'Pricing'!$A$6:$E$8,5,FALSE)</x:f>
        <x:v>0.246</x:v>
      </x:c>
      <x:c r="H1745" s="15" t="n">
        <x:f>VLOOKUP(D1745,'Pricing'!$A$6:$E$8,4,FALSE)</x:f>
        <x:v>1.2</x:v>
      </x:c>
      <x:c r="I1745" s="15" t="n">
        <x:f>E1745*G1745/1000000</x:f>
        <x:v>0.02679186</x:v>
      </x:c>
      <x:c r="J1745" s="15" t="n">
        <x:f>F1745*H1745/1000000</x:f>
        <x:v>0.0013223999999999998</x:v>
      </x:c>
      <x:c r="K1745" s="15" t="n">
        <x:f>SUM(I1745:J1745)</x:f>
        <x:v>0.028114260000000002</x:v>
      </x:c>
    </x:row>
    <x:row r="1746" ht="23" customHeight="1">
      <x:c r="A1746" s="2" t="str">
        <x:v>REQ-01742</x:v>
      </x:c>
      <x:c r="B1746" s="2" t="n">
        <x:v>25</x:v>
      </x:c>
      <x:c r="C1746" s="2" t="str">
        <x:v>Support</x:v>
      </x:c>
      <x:c r="D1746" s="2" t="str">
        <x:v>Reasoning</x:v>
      </x:c>
      <x:c r="E1746" s="16" t="n">
        <x:v>48340</x:v>
      </x:c>
      <x:c r="F1746" s="16" t="n">
        <x:v>714</x:v>
      </x:c>
      <x:c r="G1746" s="15" t="n">
        <x:f>VLOOKUP(D1746,'Pricing'!$A$6:$E$8,5,FALSE)</x:f>
        <x:v>4.920000000000001</x:v>
      </x:c>
      <x:c r="H1746" s="15" t="n">
        <x:f>VLOOKUP(D1746,'Pricing'!$A$6:$E$8,4,FALSE)</x:f>
        <x:v>24</x:v>
      </x:c>
      <x:c r="I1746" s="15" t="n">
        <x:f>E1746*G1746/1000000</x:f>
        <x:v>0.23783280000000004</x:v>
      </x:c>
      <x:c r="J1746" s="15" t="n">
        <x:f>F1746*H1746/1000000</x:f>
        <x:v>0.017136</x:v>
      </x:c>
      <x:c r="K1746" s="15" t="n">
        <x:f>SUM(I1746:J1746)</x:f>
        <x:v>0.25496880000000005</x:v>
      </x:c>
    </x:row>
    <x:row r="1747" ht="23" customHeight="1">
      <x:c r="A1747" s="2" t="str">
        <x:v>REQ-01743</x:v>
      </x:c>
      <x:c r="B1747" s="2" t="n">
        <x:v>10</x:v>
      </x:c>
      <x:c r="C1747" s="2" t="str">
        <x:v>Engineering</x:v>
      </x:c>
      <x:c r="D1747" s="2" t="str">
        <x:v>Swift</x:v>
      </x:c>
      <x:c r="E1747" s="16" t="n">
        <x:v>40931</x:v>
      </x:c>
      <x:c r="F1747" s="16" t="n">
        <x:v>3691</x:v>
      </x:c>
      <x:c r="G1747" s="15" t="n">
        <x:f>VLOOKUP(D1747,'Pricing'!$A$6:$E$8,5,FALSE)</x:f>
        <x:v>0.246</x:v>
      </x:c>
      <x:c r="H1747" s="15" t="n">
        <x:f>VLOOKUP(D1747,'Pricing'!$A$6:$E$8,4,FALSE)</x:f>
        <x:v>1.2</x:v>
      </x:c>
      <x:c r="I1747" s="15" t="n">
        <x:f>E1747*G1747/1000000</x:f>
        <x:v>0.010069026</x:v>
      </x:c>
      <x:c r="J1747" s="15" t="n">
        <x:f>F1747*H1747/1000000</x:f>
        <x:v>0.0044291999999999995</x:v>
      </x:c>
      <x:c r="K1747" s="15" t="n">
        <x:f>SUM(I1747:J1747)</x:f>
        <x:v>0.014498226</x:v>
      </x:c>
    </x:row>
    <x:row r="1748" ht="23" customHeight="1">
      <x:c r="A1748" s="2" t="str">
        <x:v>REQ-01744</x:v>
      </x:c>
      <x:c r="B1748" s="2" t="n">
        <x:v>25</x:v>
      </x:c>
      <x:c r="C1748" s="2" t="str">
        <x:v>Growth</x:v>
      </x:c>
      <x:c r="D1748" s="2" t="str">
        <x:v>Swift</x:v>
      </x:c>
      <x:c r="E1748" s="16" t="n">
        <x:v>11006</x:v>
      </x:c>
      <x:c r="F1748" s="16" t="n">
        <x:v>2232</x:v>
      </x:c>
      <x:c r="G1748" s="15" t="n">
        <x:f>VLOOKUP(D1748,'Pricing'!$A$6:$E$8,5,FALSE)</x:f>
        <x:v>0.246</x:v>
      </x:c>
      <x:c r="H1748" s="15" t="n">
        <x:f>VLOOKUP(D1748,'Pricing'!$A$6:$E$8,4,FALSE)</x:f>
        <x:v>1.2</x:v>
      </x:c>
      <x:c r="I1748" s="15" t="n">
        <x:f>E1748*G1748/1000000</x:f>
        <x:v>0.0027074760000000003</x:v>
      </x:c>
      <x:c r="J1748" s="15" t="n">
        <x:f>F1748*H1748/1000000</x:f>
        <x:v>0.0026784</x:v>
      </x:c>
      <x:c r="K1748" s="15" t="n">
        <x:f>SUM(I1748:J1748)</x:f>
        <x:v>0.005385876</x:v>
      </x:c>
    </x:row>
    <x:row r="1749" ht="23" customHeight="1">
      <x:c r="A1749" s="2" t="str">
        <x:v>REQ-01745</x:v>
      </x:c>
      <x:c r="B1749" s="2" t="n">
        <x:v>8</x:v>
      </x:c>
      <x:c r="C1749" s="2" t="str">
        <x:v>Engineering</x:v>
      </x:c>
      <x:c r="D1749" s="2" t="str">
        <x:v>Balanced</x:v>
      </x:c>
      <x:c r="E1749" s="16" t="n">
        <x:v>118990</x:v>
      </x:c>
      <x:c r="F1749" s="16" t="n">
        <x:v>1181</x:v>
      </x:c>
      <x:c r="G1749" s="15" t="n">
        <x:f>VLOOKUP(D1749,'Pricing'!$A$6:$E$8,5,FALSE)</x:f>
        <x:v>1.2300000000000002</x:v>
      </x:c>
      <x:c r="H1749" s="15" t="n">
        <x:f>VLOOKUP(D1749,'Pricing'!$A$6:$E$8,4,FALSE)</x:f>
        <x:v>6</x:v>
      </x:c>
      <x:c r="I1749" s="15" t="n">
        <x:f>E1749*G1749/1000000</x:f>
        <x:v>0.1463577</x:v>
      </x:c>
      <x:c r="J1749" s="15" t="n">
        <x:f>F1749*H1749/1000000</x:f>
        <x:v>0.007086</x:v>
      </x:c>
      <x:c r="K1749" s="15" t="n">
        <x:f>SUM(I1749:J1749)</x:f>
        <x:v>0.15344370000000002</x:v>
      </x:c>
    </x:row>
    <x:row r="1750" ht="23" customHeight="1">
      <x:c r="A1750" s="2" t="str">
        <x:v>REQ-01746</x:v>
      </x:c>
      <x:c r="B1750" s="2" t="n">
        <x:v>21</x:v>
      </x:c>
      <x:c r="C1750" s="2" t="str">
        <x:v>Growth</x:v>
      </x:c>
      <x:c r="D1750" s="2" t="str">
        <x:v>Swift</x:v>
      </x:c>
      <x:c r="E1750" s="16" t="n">
        <x:v>41598</x:v>
      </x:c>
      <x:c r="F1750" s="16" t="n">
        <x:v>2401</x:v>
      </x:c>
      <x:c r="G1750" s="15" t="n">
        <x:f>VLOOKUP(D1750,'Pricing'!$A$6:$E$8,5,FALSE)</x:f>
        <x:v>0.246</x:v>
      </x:c>
      <x:c r="H1750" s="15" t="n">
        <x:f>VLOOKUP(D1750,'Pricing'!$A$6:$E$8,4,FALSE)</x:f>
        <x:v>1.2</x:v>
      </x:c>
      <x:c r="I1750" s="15" t="n">
        <x:f>E1750*G1750/1000000</x:f>
        <x:v>0.010233108</x:v>
      </x:c>
      <x:c r="J1750" s="15" t="n">
        <x:f>F1750*H1750/1000000</x:f>
        <x:v>0.0028812</x:v>
      </x:c>
      <x:c r="K1750" s="15" t="n">
        <x:f>SUM(I1750:J1750)</x:f>
        <x:v>0.013114308</x:v>
      </x:c>
    </x:row>
    <x:row r="1751" ht="23" customHeight="1">
      <x:c r="A1751" s="2" t="str">
        <x:v>REQ-01747</x:v>
      </x:c>
      <x:c r="B1751" s="2" t="n">
        <x:v>28</x:v>
      </x:c>
      <x:c r="C1751" s="2" t="str">
        <x:v>Operations</x:v>
      </x:c>
      <x:c r="D1751" s="2" t="str">
        <x:v>Swift</x:v>
      </x:c>
      <x:c r="E1751" s="16" t="n">
        <x:v>113354</x:v>
      </x:c>
      <x:c r="F1751" s="16" t="n">
        <x:v>2876</x:v>
      </x:c>
      <x:c r="G1751" s="15" t="n">
        <x:f>VLOOKUP(D1751,'Pricing'!$A$6:$E$8,5,FALSE)</x:f>
        <x:v>0.246</x:v>
      </x:c>
      <x:c r="H1751" s="15" t="n">
        <x:f>VLOOKUP(D1751,'Pricing'!$A$6:$E$8,4,FALSE)</x:f>
        <x:v>1.2</x:v>
      </x:c>
      <x:c r="I1751" s="15" t="n">
        <x:f>E1751*G1751/1000000</x:f>
        <x:v>0.027885083999999997</x:v>
      </x:c>
      <x:c r="J1751" s="15" t="n">
        <x:f>F1751*H1751/1000000</x:f>
        <x:v>0.0034511999999999998</x:v>
      </x:c>
      <x:c r="K1751" s="15" t="n">
        <x:f>SUM(I1751:J1751)</x:f>
        <x:v>0.031336284</x:v>
      </x:c>
    </x:row>
    <x:row r="1752" ht="23" customHeight="1">
      <x:c r="A1752" s="2" t="str">
        <x:v>REQ-01748</x:v>
      </x:c>
      <x:c r="B1752" s="2" t="n">
        <x:v>6</x:v>
      </x:c>
      <x:c r="C1752" s="2" t="str">
        <x:v>Growth</x:v>
      </x:c>
      <x:c r="D1752" s="2" t="str">
        <x:v>Swift</x:v>
      </x:c>
      <x:c r="E1752" s="16" t="n">
        <x:v>107500</x:v>
      </x:c>
      <x:c r="F1752" s="16" t="n">
        <x:v>661</x:v>
      </x:c>
      <x:c r="G1752" s="15" t="n">
        <x:f>VLOOKUP(D1752,'Pricing'!$A$6:$E$8,5,FALSE)</x:f>
        <x:v>0.246</x:v>
      </x:c>
      <x:c r="H1752" s="15" t="n">
        <x:f>VLOOKUP(D1752,'Pricing'!$A$6:$E$8,4,FALSE)</x:f>
        <x:v>1.2</x:v>
      </x:c>
      <x:c r="I1752" s="15" t="n">
        <x:f>E1752*G1752/1000000</x:f>
        <x:v>0.026445</x:v>
      </x:c>
      <x:c r="J1752" s="15" t="n">
        <x:f>F1752*H1752/1000000</x:f>
        <x:v>0.0007932</x:v>
      </x:c>
      <x:c r="K1752" s="15" t="n">
        <x:f>SUM(I1752:J1752)</x:f>
        <x:v>0.0272382</x:v>
      </x:c>
    </x:row>
    <x:row r="1753" ht="23" customHeight="1">
      <x:c r="A1753" s="2" t="str">
        <x:v>REQ-01749</x:v>
      </x:c>
      <x:c r="B1753" s="2" t="n">
        <x:v>15</x:v>
      </x:c>
      <x:c r="C1753" s="2" t="str">
        <x:v>Research</x:v>
      </x:c>
      <x:c r="D1753" s="2" t="str">
        <x:v>Swift</x:v>
      </x:c>
      <x:c r="E1753" s="16" t="n">
        <x:v>93811</x:v>
      </x:c>
      <x:c r="F1753" s="16" t="n">
        <x:v>666</x:v>
      </x:c>
      <x:c r="G1753" s="15" t="n">
        <x:f>VLOOKUP(D1753,'Pricing'!$A$6:$E$8,5,FALSE)</x:f>
        <x:v>0.246</x:v>
      </x:c>
      <x:c r="H1753" s="15" t="n">
        <x:f>VLOOKUP(D1753,'Pricing'!$A$6:$E$8,4,FALSE)</x:f>
        <x:v>1.2</x:v>
      </x:c>
      <x:c r="I1753" s="15" t="n">
        <x:f>E1753*G1753/1000000</x:f>
        <x:v>0.023077506</x:v>
      </x:c>
      <x:c r="J1753" s="15" t="n">
        <x:f>F1753*H1753/1000000</x:f>
        <x:v>0.0007991999999999999</x:v>
      </x:c>
      <x:c r="K1753" s="15" t="n">
        <x:f>SUM(I1753:J1753)</x:f>
        <x:v>0.023876706</x:v>
      </x:c>
    </x:row>
    <x:row r="1754" ht="23" customHeight="1">
      <x:c r="A1754" s="2" t="str">
        <x:v>REQ-01750</x:v>
      </x:c>
      <x:c r="B1754" s="2" t="n">
        <x:v>28</x:v>
      </x:c>
      <x:c r="C1754" s="2" t="str">
        <x:v>Support</x:v>
      </x:c>
      <x:c r="D1754" s="2" t="str">
        <x:v>Swift</x:v>
      </x:c>
      <x:c r="E1754" s="16" t="n">
        <x:v>94861</x:v>
      </x:c>
      <x:c r="F1754" s="16" t="n">
        <x:v>1876</x:v>
      </x:c>
      <x:c r="G1754" s="15" t="n">
        <x:f>VLOOKUP(D1754,'Pricing'!$A$6:$E$8,5,FALSE)</x:f>
        <x:v>0.246</x:v>
      </x:c>
      <x:c r="H1754" s="15" t="n">
        <x:f>VLOOKUP(D1754,'Pricing'!$A$6:$E$8,4,FALSE)</x:f>
        <x:v>1.2</x:v>
      </x:c>
      <x:c r="I1754" s="15" t="n">
        <x:f>E1754*G1754/1000000</x:f>
        <x:v>0.023335806</x:v>
      </x:c>
      <x:c r="J1754" s="15" t="n">
        <x:f>F1754*H1754/1000000</x:f>
        <x:v>0.0022511999999999996</x:v>
      </x:c>
      <x:c r="K1754" s="15" t="n">
        <x:f>SUM(I1754:J1754)</x:f>
        <x:v>0.025587006</x:v>
      </x:c>
    </x:row>
    <x:row r="1755" ht="23" customHeight="1">
      <x:c r="A1755" s="2" t="str">
        <x:v>REQ-01751</x:v>
      </x:c>
      <x:c r="B1755" s="2" t="n">
        <x:v>3</x:v>
      </x:c>
      <x:c r="C1755" s="2" t="str">
        <x:v>Engineering</x:v>
      </x:c>
      <x:c r="D1755" s="2" t="str">
        <x:v>Balanced</x:v>
      </x:c>
      <x:c r="E1755" s="16" t="n">
        <x:v>73402</x:v>
      </x:c>
      <x:c r="F1755" s="16" t="n">
        <x:v>2221</x:v>
      </x:c>
      <x:c r="G1755" s="15" t="n">
        <x:f>VLOOKUP(D1755,'Pricing'!$A$6:$E$8,5,FALSE)</x:f>
        <x:v>1.2300000000000002</x:v>
      </x:c>
      <x:c r="H1755" s="15" t="n">
        <x:f>VLOOKUP(D1755,'Pricing'!$A$6:$E$8,4,FALSE)</x:f>
        <x:v>6</x:v>
      </x:c>
      <x:c r="I1755" s="15" t="n">
        <x:f>E1755*G1755/1000000</x:f>
        <x:v>0.09028446000000002</x:v>
      </x:c>
      <x:c r="J1755" s="15" t="n">
        <x:f>F1755*H1755/1000000</x:f>
        <x:v>0.013326</x:v>
      </x:c>
      <x:c r="K1755" s="15" t="n">
        <x:f>SUM(I1755:J1755)</x:f>
        <x:v>0.10361046000000003</x:v>
      </x:c>
    </x:row>
    <x:row r="1756" ht="23" customHeight="1">
      <x:c r="A1756" s="2" t="str">
        <x:v>REQ-01752</x:v>
      </x:c>
      <x:c r="B1756" s="2" t="n">
        <x:v>31</x:v>
      </x:c>
      <x:c r="C1756" s="2" t="str">
        <x:v>Growth</x:v>
      </x:c>
      <x:c r="D1756" s="2" t="str">
        <x:v>Balanced</x:v>
      </x:c>
      <x:c r="E1756" s="16" t="n">
        <x:v>84318</x:v>
      </x:c>
      <x:c r="F1756" s="16" t="n">
        <x:v>425</x:v>
      </x:c>
      <x:c r="G1756" s="15" t="n">
        <x:f>VLOOKUP(D1756,'Pricing'!$A$6:$E$8,5,FALSE)</x:f>
        <x:v>1.2300000000000002</x:v>
      </x:c>
      <x:c r="H1756" s="15" t="n">
        <x:f>VLOOKUP(D1756,'Pricing'!$A$6:$E$8,4,FALSE)</x:f>
        <x:v>6</x:v>
      </x:c>
      <x:c r="I1756" s="15" t="n">
        <x:f>E1756*G1756/1000000</x:f>
        <x:v>0.10371114000000001</x:v>
      </x:c>
      <x:c r="J1756" s="15" t="n">
        <x:f>F1756*H1756/1000000</x:f>
        <x:v>0.00255</x:v>
      </x:c>
      <x:c r="K1756" s="15" t="n">
        <x:f>SUM(I1756:J1756)</x:f>
        <x:v>0.10626114</x:v>
      </x:c>
    </x:row>
    <x:row r="1757" ht="23" customHeight="1">
      <x:c r="A1757" s="2" t="str">
        <x:v>REQ-01753</x:v>
      </x:c>
      <x:c r="B1757" s="2" t="n">
        <x:v>10</x:v>
      </x:c>
      <x:c r="C1757" s="2" t="str">
        <x:v>Engineering</x:v>
      </x:c>
      <x:c r="D1757" s="2" t="str">
        <x:v>Balanced</x:v>
      </x:c>
      <x:c r="E1757" s="16" t="n">
        <x:v>37676</x:v>
      </x:c>
      <x:c r="F1757" s="16" t="n">
        <x:v>1187</x:v>
      </x:c>
      <x:c r="G1757" s="15" t="n">
        <x:f>VLOOKUP(D1757,'Pricing'!$A$6:$E$8,5,FALSE)</x:f>
        <x:v>1.2300000000000002</x:v>
      </x:c>
      <x:c r="H1757" s="15" t="n">
        <x:f>VLOOKUP(D1757,'Pricing'!$A$6:$E$8,4,FALSE)</x:f>
        <x:v>6</x:v>
      </x:c>
      <x:c r="I1757" s="15" t="n">
        <x:f>E1757*G1757/1000000</x:f>
        <x:v>0.04634148000000001</x:v>
      </x:c>
      <x:c r="J1757" s="15" t="n">
        <x:f>F1757*H1757/1000000</x:f>
        <x:v>0.007122</x:v>
      </x:c>
      <x:c r="K1757" s="15" t="n">
        <x:f>SUM(I1757:J1757)</x:f>
        <x:v>0.05346348000000001</x:v>
      </x:c>
    </x:row>
    <x:row r="1758" ht="23" customHeight="1">
      <x:c r="A1758" s="2" t="str">
        <x:v>REQ-01754</x:v>
      </x:c>
      <x:c r="B1758" s="2" t="n">
        <x:v>1</x:v>
      </x:c>
      <x:c r="C1758" s="2" t="str">
        <x:v>Product</x:v>
      </x:c>
      <x:c r="D1758" s="2" t="str">
        <x:v>Swift</x:v>
      </x:c>
      <x:c r="E1758" s="16" t="n">
        <x:v>64583</x:v>
      </x:c>
      <x:c r="F1758" s="16" t="n">
        <x:v>731</x:v>
      </x:c>
      <x:c r="G1758" s="15" t="n">
        <x:f>VLOOKUP(D1758,'Pricing'!$A$6:$E$8,5,FALSE)</x:f>
        <x:v>0.246</x:v>
      </x:c>
      <x:c r="H1758" s="15" t="n">
        <x:f>VLOOKUP(D1758,'Pricing'!$A$6:$E$8,4,FALSE)</x:f>
        <x:v>1.2</x:v>
      </x:c>
      <x:c r="I1758" s="15" t="n">
        <x:f>E1758*G1758/1000000</x:f>
        <x:v>0.015887418</x:v>
      </x:c>
      <x:c r="J1758" s="15" t="n">
        <x:f>F1758*H1758/1000000</x:f>
        <x:v>0.0008772</x:v>
      </x:c>
      <x:c r="K1758" s="15" t="n">
        <x:f>SUM(I1758:J1758)</x:f>
        <x:v>0.016764618000000002</x:v>
      </x:c>
    </x:row>
    <x:row r="1759" ht="23" customHeight="1">
      <x:c r="A1759" s="2" t="str">
        <x:v>REQ-01755</x:v>
      </x:c>
      <x:c r="B1759" s="2" t="n">
        <x:v>15</x:v>
      </x:c>
      <x:c r="C1759" s="2" t="str">
        <x:v>Research</x:v>
      </x:c>
      <x:c r="D1759" s="2" t="str">
        <x:v>Swift</x:v>
      </x:c>
      <x:c r="E1759" s="16" t="n">
        <x:v>77389</x:v>
      </x:c>
      <x:c r="F1759" s="16" t="n">
        <x:v>370</x:v>
      </x:c>
      <x:c r="G1759" s="15" t="n">
        <x:f>VLOOKUP(D1759,'Pricing'!$A$6:$E$8,5,FALSE)</x:f>
        <x:v>0.246</x:v>
      </x:c>
      <x:c r="H1759" s="15" t="n">
        <x:f>VLOOKUP(D1759,'Pricing'!$A$6:$E$8,4,FALSE)</x:f>
        <x:v>1.2</x:v>
      </x:c>
      <x:c r="I1759" s="15" t="n">
        <x:f>E1759*G1759/1000000</x:f>
        <x:v>0.019037694</x:v>
      </x:c>
      <x:c r="J1759" s="15" t="n">
        <x:f>F1759*H1759/1000000</x:f>
        <x:v>0.000444</x:v>
      </x:c>
      <x:c r="K1759" s="15" t="n">
        <x:f>SUM(I1759:J1759)</x:f>
        <x:v>0.019481694</x:v>
      </x:c>
    </x:row>
    <x:row r="1760" ht="23" customHeight="1">
      <x:c r="A1760" s="2" t="str">
        <x:v>REQ-01756</x:v>
      </x:c>
      <x:c r="B1760" s="2" t="n">
        <x:v>28</x:v>
      </x:c>
      <x:c r="C1760" s="2" t="str">
        <x:v>Product</x:v>
      </x:c>
      <x:c r="D1760" s="2" t="str">
        <x:v>Swift</x:v>
      </x:c>
      <x:c r="E1760" s="16" t="n">
        <x:v>108778</x:v>
      </x:c>
      <x:c r="F1760" s="16" t="n">
        <x:v>1624</x:v>
      </x:c>
      <x:c r="G1760" s="15" t="n">
        <x:f>VLOOKUP(D1760,'Pricing'!$A$6:$E$8,5,FALSE)</x:f>
        <x:v>0.246</x:v>
      </x:c>
      <x:c r="H1760" s="15" t="n">
        <x:f>VLOOKUP(D1760,'Pricing'!$A$6:$E$8,4,FALSE)</x:f>
        <x:v>1.2</x:v>
      </x:c>
      <x:c r="I1760" s="15" t="n">
        <x:f>E1760*G1760/1000000</x:f>
        <x:v>0.026759388</x:v>
      </x:c>
      <x:c r="J1760" s="15" t="n">
        <x:f>F1760*H1760/1000000</x:f>
        <x:v>0.0019487999999999999</x:v>
      </x:c>
      <x:c r="K1760" s="15" t="n">
        <x:f>SUM(I1760:J1760)</x:f>
        <x:v>0.028708188</x:v>
      </x:c>
    </x:row>
    <x:row r="1761" ht="23" customHeight="1">
      <x:c r="A1761" s="2" t="str">
        <x:v>REQ-01757</x:v>
      </x:c>
      <x:c r="B1761" s="2" t="n">
        <x:v>31</x:v>
      </x:c>
      <x:c r="C1761" s="2" t="str">
        <x:v>Research</x:v>
      </x:c>
      <x:c r="D1761" s="2" t="str">
        <x:v>Swift</x:v>
      </x:c>
      <x:c r="E1761" s="16" t="n">
        <x:v>77500</x:v>
      </x:c>
      <x:c r="F1761" s="16" t="n">
        <x:v>2116</x:v>
      </x:c>
      <x:c r="G1761" s="15" t="n">
        <x:f>VLOOKUP(D1761,'Pricing'!$A$6:$E$8,5,FALSE)</x:f>
        <x:v>0.246</x:v>
      </x:c>
      <x:c r="H1761" s="15" t="n">
        <x:f>VLOOKUP(D1761,'Pricing'!$A$6:$E$8,4,FALSE)</x:f>
        <x:v>1.2</x:v>
      </x:c>
      <x:c r="I1761" s="15" t="n">
        <x:f>E1761*G1761/1000000</x:f>
        <x:v>0.019065</x:v>
      </x:c>
      <x:c r="J1761" s="15" t="n">
        <x:f>F1761*H1761/1000000</x:f>
        <x:v>0.0025391999999999997</x:v>
      </x:c>
      <x:c r="K1761" s="15" t="n">
        <x:f>SUM(I1761:J1761)</x:f>
        <x:v>0.021604199999999997</x:v>
      </x:c>
    </x:row>
    <x:row r="1762" ht="23" customHeight="1">
      <x:c r="A1762" s="2" t="str">
        <x:v>REQ-01758</x:v>
      </x:c>
      <x:c r="B1762" s="2" t="n">
        <x:v>19</x:v>
      </x:c>
      <x:c r="C1762" s="2" t="str">
        <x:v>Support</x:v>
      </x:c>
      <x:c r="D1762" s="2" t="str">
        <x:v>Reasoning</x:v>
      </x:c>
      <x:c r="E1762" s="16" t="n">
        <x:v>20884</x:v>
      </x:c>
      <x:c r="F1762" s="16" t="n">
        <x:v>507</x:v>
      </x:c>
      <x:c r="G1762" s="15" t="n">
        <x:f>VLOOKUP(D1762,'Pricing'!$A$6:$E$8,5,FALSE)</x:f>
        <x:v>4.920000000000001</x:v>
      </x:c>
      <x:c r="H1762" s="15" t="n">
        <x:f>VLOOKUP(D1762,'Pricing'!$A$6:$E$8,4,FALSE)</x:f>
        <x:v>24</x:v>
      </x:c>
      <x:c r="I1762" s="15" t="n">
        <x:f>E1762*G1762/1000000</x:f>
        <x:v>0.10274928000000001</x:v>
      </x:c>
      <x:c r="J1762" s="15" t="n">
        <x:f>F1762*H1762/1000000</x:f>
        <x:v>0.012168</x:v>
      </x:c>
      <x:c r="K1762" s="15" t="n">
        <x:f>SUM(I1762:J1762)</x:f>
        <x:v>0.11491728000000001</x:v>
      </x:c>
    </x:row>
    <x:row r="1763" ht="23" customHeight="1">
      <x:c r="A1763" s="2" t="str">
        <x:v>REQ-01759</x:v>
      </x:c>
      <x:c r="B1763" s="2" t="n">
        <x:v>16</x:v>
      </x:c>
      <x:c r="C1763" s="2" t="str">
        <x:v>Operations</x:v>
      </x:c>
      <x:c r="D1763" s="2" t="str">
        <x:v>Swift</x:v>
      </x:c>
      <x:c r="E1763" s="16" t="n">
        <x:v>77035</x:v>
      </x:c>
      <x:c r="F1763" s="16" t="n">
        <x:v>3321</x:v>
      </x:c>
      <x:c r="G1763" s="15" t="n">
        <x:f>VLOOKUP(D1763,'Pricing'!$A$6:$E$8,5,FALSE)</x:f>
        <x:v>0.246</x:v>
      </x:c>
      <x:c r="H1763" s="15" t="n">
        <x:f>VLOOKUP(D1763,'Pricing'!$A$6:$E$8,4,FALSE)</x:f>
        <x:v>1.2</x:v>
      </x:c>
      <x:c r="I1763" s="15" t="n">
        <x:f>E1763*G1763/1000000</x:f>
        <x:v>0.01895061</x:v>
      </x:c>
      <x:c r="J1763" s="15" t="n">
        <x:f>F1763*H1763/1000000</x:f>
        <x:v>0.0039851999999999995</x:v>
      </x:c>
      <x:c r="K1763" s="15" t="n">
        <x:f>SUM(I1763:J1763)</x:f>
        <x:v>0.02293581</x:v>
      </x:c>
    </x:row>
    <x:row r="1764" ht="23" customHeight="1">
      <x:c r="A1764" s="2" t="str">
        <x:v>REQ-01760</x:v>
      </x:c>
      <x:c r="B1764" s="2" t="n">
        <x:v>18</x:v>
      </x:c>
      <x:c r="C1764" s="2" t="str">
        <x:v>Growth</x:v>
      </x:c>
      <x:c r="D1764" s="2" t="str">
        <x:v>Reasoning</x:v>
      </x:c>
      <x:c r="E1764" s="16" t="n">
        <x:v>90050</x:v>
      </x:c>
      <x:c r="F1764" s="16" t="n">
        <x:v>2129</x:v>
      </x:c>
      <x:c r="G1764" s="15" t="n">
        <x:f>VLOOKUP(D1764,'Pricing'!$A$6:$E$8,5,FALSE)</x:f>
        <x:v>4.920000000000001</x:v>
      </x:c>
      <x:c r="H1764" s="15" t="n">
        <x:f>VLOOKUP(D1764,'Pricing'!$A$6:$E$8,4,FALSE)</x:f>
        <x:v>24</x:v>
      </x:c>
      <x:c r="I1764" s="15" t="n">
        <x:f>E1764*G1764/1000000</x:f>
        <x:v>0.44304600000000005</x:v>
      </x:c>
      <x:c r="J1764" s="15" t="n">
        <x:f>F1764*H1764/1000000</x:f>
        <x:v>0.051096</x:v>
      </x:c>
      <x:c r="K1764" s="15" t="n">
        <x:f>SUM(I1764:J1764)</x:f>
        <x:v>0.4941420000000001</x:v>
      </x:c>
    </x:row>
    <x:row r="1765" ht="23" customHeight="1">
      <x:c r="A1765" s="2" t="str">
        <x:v>REQ-01761</x:v>
      </x:c>
      <x:c r="B1765" s="2" t="n">
        <x:v>7</x:v>
      </x:c>
      <x:c r="C1765" s="2" t="str">
        <x:v>Research</x:v>
      </x:c>
      <x:c r="D1765" s="2" t="str">
        <x:v>Swift</x:v>
      </x:c>
      <x:c r="E1765" s="16" t="n">
        <x:v>10028</x:v>
      </x:c>
      <x:c r="F1765" s="16" t="n">
        <x:v>660</x:v>
      </x:c>
      <x:c r="G1765" s="15" t="n">
        <x:f>VLOOKUP(D1765,'Pricing'!$A$6:$E$8,5,FALSE)</x:f>
        <x:v>0.246</x:v>
      </x:c>
      <x:c r="H1765" s="15" t="n">
        <x:f>VLOOKUP(D1765,'Pricing'!$A$6:$E$8,4,FALSE)</x:f>
        <x:v>1.2</x:v>
      </x:c>
      <x:c r="I1765" s="15" t="n">
        <x:f>E1765*G1765/1000000</x:f>
        <x:v>0.002466888</x:v>
      </x:c>
      <x:c r="J1765" s="15" t="n">
        <x:f>F1765*H1765/1000000</x:f>
        <x:v>0.000792</x:v>
      </x:c>
      <x:c r="K1765" s="15" t="n">
        <x:f>SUM(I1765:J1765)</x:f>
        <x:v>0.0032588879999999997</x:v>
      </x:c>
    </x:row>
    <x:row r="1766" ht="23" customHeight="1">
      <x:c r="A1766" s="2" t="str">
        <x:v>REQ-01762</x:v>
      </x:c>
      <x:c r="B1766" s="2" t="n">
        <x:v>18</x:v>
      </x:c>
      <x:c r="C1766" s="2" t="str">
        <x:v>Growth</x:v>
      </x:c>
      <x:c r="D1766" s="2" t="str">
        <x:v>Balanced</x:v>
      </x:c>
      <x:c r="E1766" s="16" t="n">
        <x:v>40664</x:v>
      </x:c>
      <x:c r="F1766" s="16" t="n">
        <x:v>1500</x:v>
      </x:c>
      <x:c r="G1766" s="15" t="n">
        <x:f>VLOOKUP(D1766,'Pricing'!$A$6:$E$8,5,FALSE)</x:f>
        <x:v>1.2300000000000002</x:v>
      </x:c>
      <x:c r="H1766" s="15" t="n">
        <x:f>VLOOKUP(D1766,'Pricing'!$A$6:$E$8,4,FALSE)</x:f>
        <x:v>6</x:v>
      </x:c>
      <x:c r="I1766" s="15" t="n">
        <x:f>E1766*G1766/1000000</x:f>
        <x:v>0.05001672000000001</x:v>
      </x:c>
      <x:c r="J1766" s="15" t="n">
        <x:f>F1766*H1766/1000000</x:f>
        <x:v>0.009</x:v>
      </x:c>
      <x:c r="K1766" s="15" t="n">
        <x:f>SUM(I1766:J1766)</x:f>
        <x:v>0.05901672000000001</x:v>
      </x:c>
    </x:row>
    <x:row r="1767" ht="23" customHeight="1">
      <x:c r="A1767" s="2" t="str">
        <x:v>REQ-01763</x:v>
      </x:c>
      <x:c r="B1767" s="2" t="n">
        <x:v>18</x:v>
      </x:c>
      <x:c r="C1767" s="2" t="str">
        <x:v>Operations</x:v>
      </x:c>
      <x:c r="D1767" s="2" t="str">
        <x:v>Swift</x:v>
      </x:c>
      <x:c r="E1767" s="16" t="n">
        <x:v>6551</x:v>
      </x:c>
      <x:c r="F1767" s="16" t="n">
        <x:v>404</x:v>
      </x:c>
      <x:c r="G1767" s="15" t="n">
        <x:f>VLOOKUP(D1767,'Pricing'!$A$6:$E$8,5,FALSE)</x:f>
        <x:v>0.246</x:v>
      </x:c>
      <x:c r="H1767" s="15" t="n">
        <x:f>VLOOKUP(D1767,'Pricing'!$A$6:$E$8,4,FALSE)</x:f>
        <x:v>1.2</x:v>
      </x:c>
      <x:c r="I1767" s="15" t="n">
        <x:f>E1767*G1767/1000000</x:f>
        <x:v>0.001611546</x:v>
      </x:c>
      <x:c r="J1767" s="15" t="n">
        <x:f>F1767*H1767/1000000</x:f>
        <x:v>0.00048479999999999997</x:v>
      </x:c>
      <x:c r="K1767" s="15" t="n">
        <x:f>SUM(I1767:J1767)</x:f>
        <x:v>0.002096346</x:v>
      </x:c>
    </x:row>
    <x:row r="1768" ht="23" customHeight="1">
      <x:c r="A1768" s="2" t="str">
        <x:v>REQ-01764</x:v>
      </x:c>
      <x:c r="B1768" s="2" t="n">
        <x:v>2</x:v>
      </x:c>
      <x:c r="C1768" s="2" t="str">
        <x:v>Growth</x:v>
      </x:c>
      <x:c r="D1768" s="2" t="str">
        <x:v>Swift</x:v>
      </x:c>
      <x:c r="E1768" s="16" t="n">
        <x:v>89698</x:v>
      </x:c>
      <x:c r="F1768" s="16" t="n">
        <x:v>709</x:v>
      </x:c>
      <x:c r="G1768" s="15" t="n">
        <x:f>VLOOKUP(D1768,'Pricing'!$A$6:$E$8,5,FALSE)</x:f>
        <x:v>0.246</x:v>
      </x:c>
      <x:c r="H1768" s="15" t="n">
        <x:f>VLOOKUP(D1768,'Pricing'!$A$6:$E$8,4,FALSE)</x:f>
        <x:v>1.2</x:v>
      </x:c>
      <x:c r="I1768" s="15" t="n">
        <x:f>E1768*G1768/1000000</x:f>
        <x:v>0.022065708</x:v>
      </x:c>
      <x:c r="J1768" s="15" t="n">
        <x:f>F1768*H1768/1000000</x:f>
        <x:v>0.0008508</x:v>
      </x:c>
      <x:c r="K1768" s="15" t="n">
        <x:f>SUM(I1768:J1768)</x:f>
        <x:v>0.022916508</x:v>
      </x:c>
    </x:row>
    <x:row r="1769" ht="23" customHeight="1">
      <x:c r="A1769" s="2" t="str">
        <x:v>REQ-01765</x:v>
      </x:c>
      <x:c r="B1769" s="2" t="n">
        <x:v>7</x:v>
      </x:c>
      <x:c r="C1769" s="2" t="str">
        <x:v>Operations</x:v>
      </x:c>
      <x:c r="D1769" s="2" t="str">
        <x:v>Balanced</x:v>
      </x:c>
      <x:c r="E1769" s="16" t="n">
        <x:v>109898</x:v>
      </x:c>
      <x:c r="F1769" s="16" t="n">
        <x:v>1842</x:v>
      </x:c>
      <x:c r="G1769" s="15" t="n">
        <x:f>VLOOKUP(D1769,'Pricing'!$A$6:$E$8,5,FALSE)</x:f>
        <x:v>1.2300000000000002</x:v>
      </x:c>
      <x:c r="H1769" s="15" t="n">
        <x:f>VLOOKUP(D1769,'Pricing'!$A$6:$E$8,4,FALSE)</x:f>
        <x:v>6</x:v>
      </x:c>
      <x:c r="I1769" s="15" t="n">
        <x:f>E1769*G1769/1000000</x:f>
        <x:v>0.13517454</x:v>
      </x:c>
      <x:c r="J1769" s="15" t="n">
        <x:f>F1769*H1769/1000000</x:f>
        <x:v>0.011052</x:v>
      </x:c>
      <x:c r="K1769" s="15" t="n">
        <x:f>SUM(I1769:J1769)</x:f>
        <x:v>0.14622654000000002</x:v>
      </x:c>
    </x:row>
    <x:row r="1770" ht="23" customHeight="1">
      <x:c r="A1770" s="2" t="str">
        <x:v>REQ-01766</x:v>
      </x:c>
      <x:c r="B1770" s="2" t="n">
        <x:v>19</x:v>
      </x:c>
      <x:c r="C1770" s="2" t="str">
        <x:v>Product</x:v>
      </x:c>
      <x:c r="D1770" s="2" t="str">
        <x:v>Reasoning</x:v>
      </x:c>
      <x:c r="E1770" s="16" t="n">
        <x:v>84129</x:v>
      </x:c>
      <x:c r="F1770" s="16" t="n">
        <x:v>3530</x:v>
      </x:c>
      <x:c r="G1770" s="15" t="n">
        <x:f>VLOOKUP(D1770,'Pricing'!$A$6:$E$8,5,FALSE)</x:f>
        <x:v>4.920000000000001</x:v>
      </x:c>
      <x:c r="H1770" s="15" t="n">
        <x:f>VLOOKUP(D1770,'Pricing'!$A$6:$E$8,4,FALSE)</x:f>
        <x:v>24</x:v>
      </x:c>
      <x:c r="I1770" s="15" t="n">
        <x:f>E1770*G1770/1000000</x:f>
        <x:v>0.41391468000000003</x:v>
      </x:c>
      <x:c r="J1770" s="15" t="n">
        <x:f>F1770*H1770/1000000</x:f>
        <x:v>0.08472</x:v>
      </x:c>
      <x:c r="K1770" s="15" t="n">
        <x:f>SUM(I1770:J1770)</x:f>
        <x:v>0.49863468000000005</x:v>
      </x:c>
    </x:row>
    <x:row r="1771" ht="23" customHeight="1">
      <x:c r="A1771" s="2" t="str">
        <x:v>REQ-01767</x:v>
      </x:c>
      <x:c r="B1771" s="2" t="n">
        <x:v>1</x:v>
      </x:c>
      <x:c r="C1771" s="2" t="str">
        <x:v>Research</x:v>
      </x:c>
      <x:c r="D1771" s="2" t="str">
        <x:v>Swift</x:v>
      </x:c>
      <x:c r="E1771" s="16" t="n">
        <x:v>20055</x:v>
      </x:c>
      <x:c r="F1771" s="16" t="n">
        <x:v>1350</x:v>
      </x:c>
      <x:c r="G1771" s="15" t="n">
        <x:f>VLOOKUP(D1771,'Pricing'!$A$6:$E$8,5,FALSE)</x:f>
        <x:v>0.246</x:v>
      </x:c>
      <x:c r="H1771" s="15" t="n">
        <x:f>VLOOKUP(D1771,'Pricing'!$A$6:$E$8,4,FALSE)</x:f>
        <x:v>1.2</x:v>
      </x:c>
      <x:c r="I1771" s="15" t="n">
        <x:f>E1771*G1771/1000000</x:f>
        <x:v>0.004933529999999999</x:v>
      </x:c>
      <x:c r="J1771" s="15" t="n">
        <x:f>F1771*H1771/1000000</x:f>
        <x:v>0.00162</x:v>
      </x:c>
      <x:c r="K1771" s="15" t="n">
        <x:f>SUM(I1771:J1771)</x:f>
        <x:v>0.006553529999999999</x:v>
      </x:c>
    </x:row>
    <x:row r="1772" ht="23" customHeight="1">
      <x:c r="A1772" s="2" t="str">
        <x:v>REQ-01768</x:v>
      </x:c>
      <x:c r="B1772" s="2" t="n">
        <x:v>31</x:v>
      </x:c>
      <x:c r="C1772" s="2" t="str">
        <x:v>Product</x:v>
      </x:c>
      <x:c r="D1772" s="2" t="str">
        <x:v>Balanced</x:v>
      </x:c>
      <x:c r="E1772" s="16" t="n">
        <x:v>108632</x:v>
      </x:c>
      <x:c r="F1772" s="16" t="n">
        <x:v>2166</x:v>
      </x:c>
      <x:c r="G1772" s="15" t="n">
        <x:f>VLOOKUP(D1772,'Pricing'!$A$6:$E$8,5,FALSE)</x:f>
        <x:v>1.2300000000000002</x:v>
      </x:c>
      <x:c r="H1772" s="15" t="n">
        <x:f>VLOOKUP(D1772,'Pricing'!$A$6:$E$8,4,FALSE)</x:f>
        <x:v>6</x:v>
      </x:c>
      <x:c r="I1772" s="15" t="n">
        <x:f>E1772*G1772/1000000</x:f>
        <x:v>0.13361736000000002</x:v>
      </x:c>
      <x:c r="J1772" s="15" t="n">
        <x:f>F1772*H1772/1000000</x:f>
        <x:v>0.012996</x:v>
      </x:c>
      <x:c r="K1772" s="15" t="n">
        <x:f>SUM(I1772:J1772)</x:f>
        <x:v>0.14661336000000003</x:v>
      </x:c>
    </x:row>
    <x:row r="1773" ht="23" customHeight="1">
      <x:c r="A1773" s="2" t="str">
        <x:v>REQ-01769</x:v>
      </x:c>
      <x:c r="B1773" s="2" t="n">
        <x:v>16</x:v>
      </x:c>
      <x:c r="C1773" s="2" t="str">
        <x:v>Research</x:v>
      </x:c>
      <x:c r="D1773" s="2" t="str">
        <x:v>Swift</x:v>
      </x:c>
      <x:c r="E1773" s="16" t="n">
        <x:v>12211</x:v>
      </x:c>
      <x:c r="F1773" s="16" t="n">
        <x:v>1376</x:v>
      </x:c>
      <x:c r="G1773" s="15" t="n">
        <x:f>VLOOKUP(D1773,'Pricing'!$A$6:$E$8,5,FALSE)</x:f>
        <x:v>0.246</x:v>
      </x:c>
      <x:c r="H1773" s="15" t="n">
        <x:f>VLOOKUP(D1773,'Pricing'!$A$6:$E$8,4,FALSE)</x:f>
        <x:v>1.2</x:v>
      </x:c>
      <x:c r="I1773" s="15" t="n">
        <x:f>E1773*G1773/1000000</x:f>
        <x:v>0.0030039059999999998</x:v>
      </x:c>
      <x:c r="J1773" s="15" t="n">
        <x:f>F1773*H1773/1000000</x:f>
        <x:v>0.0016512</x:v>
      </x:c>
      <x:c r="K1773" s="15" t="n">
        <x:f>SUM(I1773:J1773)</x:f>
        <x:v>0.004655106</x:v>
      </x:c>
    </x:row>
    <x:row r="1774" ht="23" customHeight="1">
      <x:c r="A1774" s="2" t="str">
        <x:v>REQ-01770</x:v>
      </x:c>
      <x:c r="B1774" s="2" t="n">
        <x:v>19</x:v>
      </x:c>
      <x:c r="C1774" s="2" t="str">
        <x:v>Product</x:v>
      </x:c>
      <x:c r="D1774" s="2" t="str">
        <x:v>Balanced</x:v>
      </x:c>
      <x:c r="E1774" s="16" t="n">
        <x:v>99531</x:v>
      </x:c>
      <x:c r="F1774" s="16" t="n">
        <x:v>2562</x:v>
      </x:c>
      <x:c r="G1774" s="15" t="n">
        <x:f>VLOOKUP(D1774,'Pricing'!$A$6:$E$8,5,FALSE)</x:f>
        <x:v>1.2300000000000002</x:v>
      </x:c>
      <x:c r="H1774" s="15" t="n">
        <x:f>VLOOKUP(D1774,'Pricing'!$A$6:$E$8,4,FALSE)</x:f>
        <x:v>6</x:v>
      </x:c>
      <x:c r="I1774" s="15" t="n">
        <x:f>E1774*G1774/1000000</x:f>
        <x:v>0.12242313000000002</x:v>
      </x:c>
      <x:c r="J1774" s="15" t="n">
        <x:f>F1774*H1774/1000000</x:f>
        <x:v>0.015372</x:v>
      </x:c>
      <x:c r="K1774" s="15" t="n">
        <x:f>SUM(I1774:J1774)</x:f>
        <x:v>0.13779513000000002</x:v>
      </x:c>
    </x:row>
    <x:row r="1775" ht="23" customHeight="1">
      <x:c r="A1775" s="2" t="str">
        <x:v>REQ-01771</x:v>
      </x:c>
      <x:c r="B1775" s="2" t="n">
        <x:v>22</x:v>
      </x:c>
      <x:c r="C1775" s="2" t="str">
        <x:v>Engineering</x:v>
      </x:c>
      <x:c r="D1775" s="2" t="str">
        <x:v>Balanced</x:v>
      </x:c>
      <x:c r="E1775" s="16" t="n">
        <x:v>85068</x:v>
      </x:c>
      <x:c r="F1775" s="16" t="n">
        <x:v>1863</x:v>
      </x:c>
      <x:c r="G1775" s="15" t="n">
        <x:f>VLOOKUP(D1775,'Pricing'!$A$6:$E$8,5,FALSE)</x:f>
        <x:v>1.2300000000000002</x:v>
      </x:c>
      <x:c r="H1775" s="15" t="n">
        <x:f>VLOOKUP(D1775,'Pricing'!$A$6:$E$8,4,FALSE)</x:f>
        <x:v>6</x:v>
      </x:c>
      <x:c r="I1775" s="15" t="n">
        <x:f>E1775*G1775/1000000</x:f>
        <x:v>0.10463364000000001</x:v>
      </x:c>
      <x:c r="J1775" s="15" t="n">
        <x:f>F1775*H1775/1000000</x:f>
        <x:v>0.011178</x:v>
      </x:c>
      <x:c r="K1775" s="15" t="n">
        <x:f>SUM(I1775:J1775)</x:f>
        <x:v>0.11581164000000002</x:v>
      </x:c>
    </x:row>
    <x:row r="1776" ht="23" customHeight="1">
      <x:c r="A1776" s="2" t="str">
        <x:v>REQ-01772</x:v>
      </x:c>
      <x:c r="B1776" s="2" t="n">
        <x:v>2</x:v>
      </x:c>
      <x:c r="C1776" s="2" t="str">
        <x:v>Product</x:v>
      </x:c>
      <x:c r="D1776" s="2" t="str">
        <x:v>Swift</x:v>
      </x:c>
      <x:c r="E1776" s="16" t="n">
        <x:v>114645</x:v>
      </x:c>
      <x:c r="F1776" s="16" t="n">
        <x:v>2635</x:v>
      </x:c>
      <x:c r="G1776" s="15" t="n">
        <x:f>VLOOKUP(D1776,'Pricing'!$A$6:$E$8,5,FALSE)</x:f>
        <x:v>0.246</x:v>
      </x:c>
      <x:c r="H1776" s="15" t="n">
        <x:f>VLOOKUP(D1776,'Pricing'!$A$6:$E$8,4,FALSE)</x:f>
        <x:v>1.2</x:v>
      </x:c>
      <x:c r="I1776" s="15" t="n">
        <x:f>E1776*G1776/1000000</x:f>
        <x:v>0.02820267</x:v>
      </x:c>
      <x:c r="J1776" s="15" t="n">
        <x:f>F1776*H1776/1000000</x:f>
        <x:v>0.003162</x:v>
      </x:c>
      <x:c r="K1776" s="15" t="n">
        <x:f>SUM(I1776:J1776)</x:f>
        <x:v>0.03136467</x:v>
      </x:c>
    </x:row>
    <x:row r="1777" ht="23" customHeight="1">
      <x:c r="A1777" s="2" t="str">
        <x:v>REQ-01773</x:v>
      </x:c>
      <x:c r="B1777" s="2" t="n">
        <x:v>29</x:v>
      </x:c>
      <x:c r="C1777" s="2" t="str">
        <x:v>Operations</x:v>
      </x:c>
      <x:c r="D1777" s="2" t="str">
        <x:v>Swift</x:v>
      </x:c>
      <x:c r="E1777" s="16" t="n">
        <x:v>9754</x:v>
      </x:c>
      <x:c r="F1777" s="16" t="n">
        <x:v>2514</x:v>
      </x:c>
      <x:c r="G1777" s="15" t="n">
        <x:f>VLOOKUP(D1777,'Pricing'!$A$6:$E$8,5,FALSE)</x:f>
        <x:v>0.246</x:v>
      </x:c>
      <x:c r="H1777" s="15" t="n">
        <x:f>VLOOKUP(D1777,'Pricing'!$A$6:$E$8,4,FALSE)</x:f>
        <x:v>1.2</x:v>
      </x:c>
      <x:c r="I1777" s="15" t="n">
        <x:f>E1777*G1777/1000000</x:f>
        <x:v>0.002399484</x:v>
      </x:c>
      <x:c r="J1777" s="15" t="n">
        <x:f>F1777*H1777/1000000</x:f>
        <x:v>0.0030167999999999996</x:v>
      </x:c>
      <x:c r="K1777" s="15" t="n">
        <x:f>SUM(I1777:J1777)</x:f>
        <x:v>0.0054162839999999995</x:v>
      </x:c>
    </x:row>
    <x:row r="1778" ht="23" customHeight="1">
      <x:c r="A1778" s="2" t="str">
        <x:v>REQ-01774</x:v>
      </x:c>
      <x:c r="B1778" s="2" t="n">
        <x:v>21</x:v>
      </x:c>
      <x:c r="C1778" s="2" t="str">
        <x:v>Product</x:v>
      </x:c>
      <x:c r="D1778" s="2" t="str">
        <x:v>Reasoning</x:v>
      </x:c>
      <x:c r="E1778" s="16" t="n">
        <x:v>18029</x:v>
      </x:c>
      <x:c r="F1778" s="16" t="n">
        <x:v>2604</x:v>
      </x:c>
      <x:c r="G1778" s="15" t="n">
        <x:f>VLOOKUP(D1778,'Pricing'!$A$6:$E$8,5,FALSE)</x:f>
        <x:v>4.920000000000001</x:v>
      </x:c>
      <x:c r="H1778" s="15" t="n">
        <x:f>VLOOKUP(D1778,'Pricing'!$A$6:$E$8,4,FALSE)</x:f>
        <x:v>24</x:v>
      </x:c>
      <x:c r="I1778" s="15" t="n">
        <x:f>E1778*G1778/1000000</x:f>
        <x:v>0.08870268</x:v>
      </x:c>
      <x:c r="J1778" s="15" t="n">
        <x:f>F1778*H1778/1000000</x:f>
        <x:v>0.062496</x:v>
      </x:c>
      <x:c r="K1778" s="15" t="n">
        <x:f>SUM(I1778:J1778)</x:f>
        <x:v>0.15119868</x:v>
      </x:c>
    </x:row>
    <x:row r="1779" ht="23" customHeight="1">
      <x:c r="A1779" s="2" t="str">
        <x:v>REQ-01775</x:v>
      </x:c>
      <x:c r="B1779" s="2" t="n">
        <x:v>25</x:v>
      </x:c>
      <x:c r="C1779" s="2" t="str">
        <x:v>Research</x:v>
      </x:c>
      <x:c r="D1779" s="2" t="str">
        <x:v>Balanced</x:v>
      </x:c>
      <x:c r="E1779" s="16" t="n">
        <x:v>100379</x:v>
      </x:c>
      <x:c r="F1779" s="16" t="n">
        <x:v>3681</x:v>
      </x:c>
      <x:c r="G1779" s="15" t="n">
        <x:f>VLOOKUP(D1779,'Pricing'!$A$6:$E$8,5,FALSE)</x:f>
        <x:v>1.2300000000000002</x:v>
      </x:c>
      <x:c r="H1779" s="15" t="n">
        <x:f>VLOOKUP(D1779,'Pricing'!$A$6:$E$8,4,FALSE)</x:f>
        <x:v>6</x:v>
      </x:c>
      <x:c r="I1779" s="15" t="n">
        <x:f>E1779*G1779/1000000</x:f>
        <x:v>0.12346617000000003</x:v>
      </x:c>
      <x:c r="J1779" s="15" t="n">
        <x:f>F1779*H1779/1000000</x:f>
        <x:v>0.022086</x:v>
      </x:c>
      <x:c r="K1779" s="15" t="n">
        <x:f>SUM(I1779:J1779)</x:f>
        <x:v>0.14555217000000004</x:v>
      </x:c>
    </x:row>
    <x:row r="1780" ht="23" customHeight="1">
      <x:c r="A1780" s="2" t="str">
        <x:v>REQ-01776</x:v>
      </x:c>
      <x:c r="B1780" s="2" t="n">
        <x:v>25</x:v>
      </x:c>
      <x:c r="C1780" s="2" t="str">
        <x:v>Growth</x:v>
      </x:c>
      <x:c r="D1780" s="2" t="str">
        <x:v>Balanced</x:v>
      </x:c>
      <x:c r="E1780" s="16" t="n">
        <x:v>5748</x:v>
      </x:c>
      <x:c r="F1780" s="16" t="n">
        <x:v>2580</x:v>
      </x:c>
      <x:c r="G1780" s="15" t="n">
        <x:f>VLOOKUP(D1780,'Pricing'!$A$6:$E$8,5,FALSE)</x:f>
        <x:v>1.2300000000000002</x:v>
      </x:c>
      <x:c r="H1780" s="15" t="n">
        <x:f>VLOOKUP(D1780,'Pricing'!$A$6:$E$8,4,FALSE)</x:f>
        <x:v>6</x:v>
      </x:c>
      <x:c r="I1780" s="15" t="n">
        <x:f>E1780*G1780/1000000</x:f>
        <x:v>0.0070700400000000005</x:v>
      </x:c>
      <x:c r="J1780" s="15" t="n">
        <x:f>F1780*H1780/1000000</x:f>
        <x:v>0.01548</x:v>
      </x:c>
      <x:c r="K1780" s="15" t="n">
        <x:f>SUM(I1780:J1780)</x:f>
        <x:v>0.02255004</x:v>
      </x:c>
    </x:row>
    <x:row r="1781" ht="23" customHeight="1">
      <x:c r="A1781" s="2" t="str">
        <x:v>REQ-01777</x:v>
      </x:c>
      <x:c r="B1781" s="2" t="n">
        <x:v>14</x:v>
      </x:c>
      <x:c r="C1781" s="2" t="str">
        <x:v>Research</x:v>
      </x:c>
      <x:c r="D1781" s="2" t="str">
        <x:v>Balanced</x:v>
      </x:c>
      <x:c r="E1781" s="16" t="n">
        <x:v>68097</x:v>
      </x:c>
      <x:c r="F1781" s="16" t="n">
        <x:v>3857</x:v>
      </x:c>
      <x:c r="G1781" s="15" t="n">
        <x:f>VLOOKUP(D1781,'Pricing'!$A$6:$E$8,5,FALSE)</x:f>
        <x:v>1.2300000000000002</x:v>
      </x:c>
      <x:c r="H1781" s="15" t="n">
        <x:f>VLOOKUP(D1781,'Pricing'!$A$6:$E$8,4,FALSE)</x:f>
        <x:v>6</x:v>
      </x:c>
      <x:c r="I1781" s="15" t="n">
        <x:f>E1781*G1781/1000000</x:f>
        <x:v>0.08375931000000002</x:v>
      </x:c>
      <x:c r="J1781" s="15" t="n">
        <x:f>F1781*H1781/1000000</x:f>
        <x:v>0.023142</x:v>
      </x:c>
      <x:c r="K1781" s="15" t="n">
        <x:f>SUM(I1781:J1781)</x:f>
        <x:v>0.10690131000000001</x:v>
      </x:c>
    </x:row>
    <x:row r="1782" ht="23" customHeight="1">
      <x:c r="A1782" s="2" t="str">
        <x:v>REQ-01778</x:v>
      </x:c>
      <x:c r="B1782" s="2" t="n">
        <x:v>13</x:v>
      </x:c>
      <x:c r="C1782" s="2" t="str">
        <x:v>Support</x:v>
      </x:c>
      <x:c r="D1782" s="2" t="str">
        <x:v>Balanced</x:v>
      </x:c>
      <x:c r="E1782" s="16" t="n">
        <x:v>103633</x:v>
      </x:c>
      <x:c r="F1782" s="16" t="n">
        <x:v>1578</x:v>
      </x:c>
      <x:c r="G1782" s="15" t="n">
        <x:f>VLOOKUP(D1782,'Pricing'!$A$6:$E$8,5,FALSE)</x:f>
        <x:v>1.2300000000000002</x:v>
      </x:c>
      <x:c r="H1782" s="15" t="n">
        <x:f>VLOOKUP(D1782,'Pricing'!$A$6:$E$8,4,FALSE)</x:f>
        <x:v>6</x:v>
      </x:c>
      <x:c r="I1782" s="15" t="n">
        <x:f>E1782*G1782/1000000</x:f>
        <x:v>0.12746859000000002</x:v>
      </x:c>
      <x:c r="J1782" s="15" t="n">
        <x:f>F1782*H1782/1000000</x:f>
        <x:v>0.009468</x:v>
      </x:c>
      <x:c r="K1782" s="15" t="n">
        <x:f>SUM(I1782:J1782)</x:f>
        <x:v>0.13693659000000002</x:v>
      </x:c>
    </x:row>
    <x:row r="1783" ht="23" customHeight="1">
      <x:c r="A1783" s="2" t="str">
        <x:v>REQ-01779</x:v>
      </x:c>
      <x:c r="B1783" s="2" t="n">
        <x:v>2</x:v>
      </x:c>
      <x:c r="C1783" s="2" t="str">
        <x:v>Operations</x:v>
      </x:c>
      <x:c r="D1783" s="2" t="str">
        <x:v>Swift</x:v>
      </x:c>
      <x:c r="E1783" s="16" t="n">
        <x:v>89078</x:v>
      </x:c>
      <x:c r="F1783" s="16" t="n">
        <x:v>1807</x:v>
      </x:c>
      <x:c r="G1783" s="15" t="n">
        <x:f>VLOOKUP(D1783,'Pricing'!$A$6:$E$8,5,FALSE)</x:f>
        <x:v>0.246</x:v>
      </x:c>
      <x:c r="H1783" s="15" t="n">
        <x:f>VLOOKUP(D1783,'Pricing'!$A$6:$E$8,4,FALSE)</x:f>
        <x:v>1.2</x:v>
      </x:c>
      <x:c r="I1783" s="15" t="n">
        <x:f>E1783*G1783/1000000</x:f>
        <x:v>0.021913187999999997</x:v>
      </x:c>
      <x:c r="J1783" s="15" t="n">
        <x:f>F1783*H1783/1000000</x:f>
        <x:v>0.0021684</x:v>
      </x:c>
      <x:c r="K1783" s="15" t="n">
        <x:f>SUM(I1783:J1783)</x:f>
        <x:v>0.024081587999999998</x:v>
      </x:c>
    </x:row>
    <x:row r="1784" ht="23" customHeight="1">
      <x:c r="A1784" s="2" t="str">
        <x:v>REQ-01780</x:v>
      </x:c>
      <x:c r="B1784" s="2" t="n">
        <x:v>11</x:v>
      </x:c>
      <x:c r="C1784" s="2" t="str">
        <x:v>Support</x:v>
      </x:c>
      <x:c r="D1784" s="2" t="str">
        <x:v>Balanced</x:v>
      </x:c>
      <x:c r="E1784" s="16" t="n">
        <x:v>93528</x:v>
      </x:c>
      <x:c r="F1784" s="16" t="n">
        <x:v>1449</x:v>
      </x:c>
      <x:c r="G1784" s="15" t="n">
        <x:f>VLOOKUP(D1784,'Pricing'!$A$6:$E$8,5,FALSE)</x:f>
        <x:v>1.2300000000000002</x:v>
      </x:c>
      <x:c r="H1784" s="15" t="n">
        <x:f>VLOOKUP(D1784,'Pricing'!$A$6:$E$8,4,FALSE)</x:f>
        <x:v>6</x:v>
      </x:c>
      <x:c r="I1784" s="15" t="n">
        <x:f>E1784*G1784/1000000</x:f>
        <x:v>0.11503944000000002</x:v>
      </x:c>
      <x:c r="J1784" s="15" t="n">
        <x:f>F1784*H1784/1000000</x:f>
        <x:v>0.008694</x:v>
      </x:c>
      <x:c r="K1784" s="15" t="n">
        <x:f>SUM(I1784:J1784)</x:f>
        <x:v>0.12373344000000003</x:v>
      </x:c>
    </x:row>
    <x:row r="1785" ht="23" customHeight="1">
      <x:c r="A1785" s="2" t="str">
        <x:v>REQ-01781</x:v>
      </x:c>
      <x:c r="B1785" s="2" t="n">
        <x:v>17</x:v>
      </x:c>
      <x:c r="C1785" s="2" t="str">
        <x:v>Engineering</x:v>
      </x:c>
      <x:c r="D1785" s="2" t="str">
        <x:v>Balanced</x:v>
      </x:c>
      <x:c r="E1785" s="16" t="n">
        <x:v>38755</x:v>
      </x:c>
      <x:c r="F1785" s="16" t="n">
        <x:v>3705</x:v>
      </x:c>
      <x:c r="G1785" s="15" t="n">
        <x:f>VLOOKUP(D1785,'Pricing'!$A$6:$E$8,5,FALSE)</x:f>
        <x:v>1.2300000000000002</x:v>
      </x:c>
      <x:c r="H1785" s="15" t="n">
        <x:f>VLOOKUP(D1785,'Pricing'!$A$6:$E$8,4,FALSE)</x:f>
        <x:v>6</x:v>
      </x:c>
      <x:c r="I1785" s="15" t="n">
        <x:f>E1785*G1785/1000000</x:f>
        <x:v>0.04766865000000001</x:v>
      </x:c>
      <x:c r="J1785" s="15" t="n">
        <x:f>F1785*H1785/1000000</x:f>
        <x:v>0.02223</x:v>
      </x:c>
      <x:c r="K1785" s="15" t="n">
        <x:f>SUM(I1785:J1785)</x:f>
        <x:v>0.06989865</x:v>
      </x:c>
    </x:row>
    <x:row r="1786" ht="23" customHeight="1">
      <x:c r="A1786" s="2" t="str">
        <x:v>REQ-01782</x:v>
      </x:c>
      <x:c r="B1786" s="2" t="n">
        <x:v>7</x:v>
      </x:c>
      <x:c r="C1786" s="2" t="str">
        <x:v>Product</x:v>
      </x:c>
      <x:c r="D1786" s="2" t="str">
        <x:v>Swift</x:v>
      </x:c>
      <x:c r="E1786" s="16" t="n">
        <x:v>76826</x:v>
      </x:c>
      <x:c r="F1786" s="16" t="n">
        <x:v>2419</x:v>
      </x:c>
      <x:c r="G1786" s="15" t="n">
        <x:f>VLOOKUP(D1786,'Pricing'!$A$6:$E$8,5,FALSE)</x:f>
        <x:v>0.246</x:v>
      </x:c>
      <x:c r="H1786" s="15" t="n">
        <x:f>VLOOKUP(D1786,'Pricing'!$A$6:$E$8,4,FALSE)</x:f>
        <x:v>1.2</x:v>
      </x:c>
      <x:c r="I1786" s="15" t="n">
        <x:f>E1786*G1786/1000000</x:f>
        <x:v>0.018899196</x:v>
      </x:c>
      <x:c r="J1786" s="15" t="n">
        <x:f>F1786*H1786/1000000</x:f>
        <x:v>0.0029027999999999997</x:v>
      </x:c>
      <x:c r="K1786" s="15" t="n">
        <x:f>SUM(I1786:J1786)</x:f>
        <x:v>0.021801996</x:v>
      </x:c>
    </x:row>
    <x:row r="1787" ht="23" customHeight="1">
      <x:c r="A1787" s="2" t="str">
        <x:v>REQ-01783</x:v>
      </x:c>
      <x:c r="B1787" s="2" t="n">
        <x:v>25</x:v>
      </x:c>
      <x:c r="C1787" s="2" t="str">
        <x:v>Operations</x:v>
      </x:c>
      <x:c r="D1787" s="2" t="str">
        <x:v>Swift</x:v>
      </x:c>
      <x:c r="E1787" s="16" t="n">
        <x:v>68692</x:v>
      </x:c>
      <x:c r="F1787" s="16" t="n">
        <x:v>3801</x:v>
      </x:c>
      <x:c r="G1787" s="15" t="n">
        <x:f>VLOOKUP(D1787,'Pricing'!$A$6:$E$8,5,FALSE)</x:f>
        <x:v>0.246</x:v>
      </x:c>
      <x:c r="H1787" s="15" t="n">
        <x:f>VLOOKUP(D1787,'Pricing'!$A$6:$E$8,4,FALSE)</x:f>
        <x:v>1.2</x:v>
      </x:c>
      <x:c r="I1787" s="15" t="n">
        <x:f>E1787*G1787/1000000</x:f>
        <x:v>0.016898232</x:v>
      </x:c>
      <x:c r="J1787" s="15" t="n">
        <x:f>F1787*H1787/1000000</x:f>
        <x:v>0.0045612</x:v>
      </x:c>
      <x:c r="K1787" s="15" t="n">
        <x:f>SUM(I1787:J1787)</x:f>
        <x:v>0.021459432</x:v>
      </x:c>
    </x:row>
    <x:row r="1788" ht="23" customHeight="1">
      <x:c r="A1788" s="2" t="str">
        <x:v>REQ-01784</x:v>
      </x:c>
      <x:c r="B1788" s="2" t="n">
        <x:v>3</x:v>
      </x:c>
      <x:c r="C1788" s="2" t="str">
        <x:v>Product</x:v>
      </x:c>
      <x:c r="D1788" s="2" t="str">
        <x:v>Swift</x:v>
      </x:c>
      <x:c r="E1788" s="16" t="n">
        <x:v>104592</x:v>
      </x:c>
      <x:c r="F1788" s="16" t="n">
        <x:v>1809</x:v>
      </x:c>
      <x:c r="G1788" s="15" t="n">
        <x:f>VLOOKUP(D1788,'Pricing'!$A$6:$E$8,5,FALSE)</x:f>
        <x:v>0.246</x:v>
      </x:c>
      <x:c r="H1788" s="15" t="n">
        <x:f>VLOOKUP(D1788,'Pricing'!$A$6:$E$8,4,FALSE)</x:f>
        <x:v>1.2</x:v>
      </x:c>
      <x:c r="I1788" s="15" t="n">
        <x:f>E1788*G1788/1000000</x:f>
        <x:v>0.025729632000000002</x:v>
      </x:c>
      <x:c r="J1788" s="15" t="n">
        <x:f>F1788*H1788/1000000</x:f>
        <x:v>0.0021707999999999996</x:v>
      </x:c>
      <x:c r="K1788" s="15" t="n">
        <x:f>SUM(I1788:J1788)</x:f>
        <x:v>0.027900432000000003</x:v>
      </x:c>
    </x:row>
    <x:row r="1789" ht="23" customHeight="1">
      <x:c r="A1789" s="2" t="str">
        <x:v>REQ-01785</x:v>
      </x:c>
      <x:c r="B1789" s="2" t="n">
        <x:v>26</x:v>
      </x:c>
      <x:c r="C1789" s="2" t="str">
        <x:v>Operations</x:v>
      </x:c>
      <x:c r="D1789" s="2" t="str">
        <x:v>Swift</x:v>
      </x:c>
      <x:c r="E1789" s="16" t="n">
        <x:v>12532</x:v>
      </x:c>
      <x:c r="F1789" s="16" t="n">
        <x:v>1308</x:v>
      </x:c>
      <x:c r="G1789" s="15" t="n">
        <x:f>VLOOKUP(D1789,'Pricing'!$A$6:$E$8,5,FALSE)</x:f>
        <x:v>0.246</x:v>
      </x:c>
      <x:c r="H1789" s="15" t="n">
        <x:f>VLOOKUP(D1789,'Pricing'!$A$6:$E$8,4,FALSE)</x:f>
        <x:v>1.2</x:v>
      </x:c>
      <x:c r="I1789" s="15" t="n">
        <x:f>E1789*G1789/1000000</x:f>
        <x:v>0.003082872</x:v>
      </x:c>
      <x:c r="J1789" s="15" t="n">
        <x:f>F1789*H1789/1000000</x:f>
        <x:v>0.0015696</x:v>
      </x:c>
      <x:c r="K1789" s="15" t="n">
        <x:f>SUM(I1789:J1789)</x:f>
        <x:v>0.0046524719999999995</x:v>
      </x:c>
    </x:row>
    <x:row r="1790" ht="23" customHeight="1">
      <x:c r="A1790" s="2" t="str">
        <x:v>REQ-01786</x:v>
      </x:c>
      <x:c r="B1790" s="2" t="n">
        <x:v>21</x:v>
      </x:c>
      <x:c r="C1790" s="2" t="str">
        <x:v>Growth</x:v>
      </x:c>
      <x:c r="D1790" s="2" t="str">
        <x:v>Reasoning</x:v>
      </x:c>
      <x:c r="E1790" s="16" t="n">
        <x:v>6315</x:v>
      </x:c>
      <x:c r="F1790" s="16" t="n">
        <x:v>851</x:v>
      </x:c>
      <x:c r="G1790" s="15" t="n">
        <x:f>VLOOKUP(D1790,'Pricing'!$A$6:$E$8,5,FALSE)</x:f>
        <x:v>4.920000000000001</x:v>
      </x:c>
      <x:c r="H1790" s="15" t="n">
        <x:f>VLOOKUP(D1790,'Pricing'!$A$6:$E$8,4,FALSE)</x:f>
        <x:v>24</x:v>
      </x:c>
      <x:c r="I1790" s="15" t="n">
        <x:f>E1790*G1790/1000000</x:f>
        <x:v>0.031069800000000005</x:v>
      </x:c>
      <x:c r="J1790" s="15" t="n">
        <x:f>F1790*H1790/1000000</x:f>
        <x:v>0.020424</x:v>
      </x:c>
      <x:c r="K1790" s="15" t="n">
        <x:f>SUM(I1790:J1790)</x:f>
        <x:v>0.051493800000000006</x:v>
      </x:c>
    </x:row>
    <x:row r="1791" ht="23" customHeight="1">
      <x:c r="A1791" s="2" t="str">
        <x:v>REQ-01787</x:v>
      </x:c>
      <x:c r="B1791" s="2" t="n">
        <x:v>7</x:v>
      </x:c>
      <x:c r="C1791" s="2" t="str">
        <x:v>Operations</x:v>
      </x:c>
      <x:c r="D1791" s="2" t="str">
        <x:v>Balanced</x:v>
      </x:c>
      <x:c r="E1791" s="16" t="n">
        <x:v>19344</x:v>
      </x:c>
      <x:c r="F1791" s="16" t="n">
        <x:v>1206</x:v>
      </x:c>
      <x:c r="G1791" s="15" t="n">
        <x:f>VLOOKUP(D1791,'Pricing'!$A$6:$E$8,5,FALSE)</x:f>
        <x:v>1.2300000000000002</x:v>
      </x:c>
      <x:c r="H1791" s="15" t="n">
        <x:f>VLOOKUP(D1791,'Pricing'!$A$6:$E$8,4,FALSE)</x:f>
        <x:v>6</x:v>
      </x:c>
      <x:c r="I1791" s="15" t="n">
        <x:f>E1791*G1791/1000000</x:f>
        <x:v>0.02379312</x:v>
      </x:c>
      <x:c r="J1791" s="15" t="n">
        <x:f>F1791*H1791/1000000</x:f>
        <x:v>0.007236</x:v>
      </x:c>
      <x:c r="K1791" s="15" t="n">
        <x:f>SUM(I1791:J1791)</x:f>
        <x:v>0.03102912</x:v>
      </x:c>
    </x:row>
    <x:row r="1792" ht="23" customHeight="1">
      <x:c r="A1792" s="2" t="str">
        <x:v>REQ-01788</x:v>
      </x:c>
      <x:c r="B1792" s="2" t="n">
        <x:v>6</x:v>
      </x:c>
      <x:c r="C1792" s="2" t="str">
        <x:v>Growth</x:v>
      </x:c>
      <x:c r="D1792" s="2" t="str">
        <x:v>Swift</x:v>
      </x:c>
      <x:c r="E1792" s="16" t="n">
        <x:v>86023</x:v>
      </x:c>
      <x:c r="F1792" s="16" t="n">
        <x:v>3848</x:v>
      </x:c>
      <x:c r="G1792" s="15" t="n">
        <x:f>VLOOKUP(D1792,'Pricing'!$A$6:$E$8,5,FALSE)</x:f>
        <x:v>0.246</x:v>
      </x:c>
      <x:c r="H1792" s="15" t="n">
        <x:f>VLOOKUP(D1792,'Pricing'!$A$6:$E$8,4,FALSE)</x:f>
        <x:v>1.2</x:v>
      </x:c>
      <x:c r="I1792" s="15" t="n">
        <x:f>E1792*G1792/1000000</x:f>
        <x:v>0.021161658</x:v>
      </x:c>
      <x:c r="J1792" s="15" t="n">
        <x:f>F1792*H1792/1000000</x:f>
        <x:v>0.0046175999999999995</x:v>
      </x:c>
      <x:c r="K1792" s="15" t="n">
        <x:f>SUM(I1792:J1792)</x:f>
        <x:v>0.025779258</x:v>
      </x:c>
    </x:row>
    <x:row r="1793" ht="23" customHeight="1">
      <x:c r="A1793" s="2" t="str">
        <x:v>REQ-01789</x:v>
      </x:c>
      <x:c r="B1793" s="2" t="n">
        <x:v>18</x:v>
      </x:c>
      <x:c r="C1793" s="2" t="str">
        <x:v>Research</x:v>
      </x:c>
      <x:c r="D1793" s="2" t="str">
        <x:v>Balanced</x:v>
      </x:c>
      <x:c r="E1793" s="16" t="n">
        <x:v>94442</x:v>
      </x:c>
      <x:c r="F1793" s="16" t="n">
        <x:v>1140</x:v>
      </x:c>
      <x:c r="G1793" s="15" t="n">
        <x:f>VLOOKUP(D1793,'Pricing'!$A$6:$E$8,5,FALSE)</x:f>
        <x:v>1.2300000000000002</x:v>
      </x:c>
      <x:c r="H1793" s="15" t="n">
        <x:f>VLOOKUP(D1793,'Pricing'!$A$6:$E$8,4,FALSE)</x:f>
        <x:v>6</x:v>
      </x:c>
      <x:c r="I1793" s="15" t="n">
        <x:f>E1793*G1793/1000000</x:f>
        <x:v>0.11616366000000002</x:v>
      </x:c>
      <x:c r="J1793" s="15" t="n">
        <x:f>F1793*H1793/1000000</x:f>
        <x:v>0.00684</x:v>
      </x:c>
      <x:c r="K1793" s="15" t="n">
        <x:f>SUM(I1793:J1793)</x:f>
        <x:v>0.12300366000000001</x:v>
      </x:c>
    </x:row>
    <x:row r="1794" ht="23" customHeight="1">
      <x:c r="A1794" s="2" t="str">
        <x:v>REQ-01790</x:v>
      </x:c>
      <x:c r="B1794" s="2" t="n">
        <x:v>18</x:v>
      </x:c>
      <x:c r="C1794" s="2" t="str">
        <x:v>Product</x:v>
      </x:c>
      <x:c r="D1794" s="2" t="str">
        <x:v>Reasoning</x:v>
      </x:c>
      <x:c r="E1794" s="16" t="n">
        <x:v>33276</x:v>
      </x:c>
      <x:c r="F1794" s="16" t="n">
        <x:v>2526</x:v>
      </x:c>
      <x:c r="G1794" s="15" t="n">
        <x:f>VLOOKUP(D1794,'Pricing'!$A$6:$E$8,5,FALSE)</x:f>
        <x:v>4.920000000000001</x:v>
      </x:c>
      <x:c r="H1794" s="15" t="n">
        <x:f>VLOOKUP(D1794,'Pricing'!$A$6:$E$8,4,FALSE)</x:f>
        <x:v>24</x:v>
      </x:c>
      <x:c r="I1794" s="15" t="n">
        <x:f>E1794*G1794/1000000</x:f>
        <x:v>0.16371792000000002</x:v>
      </x:c>
      <x:c r="J1794" s="15" t="n">
        <x:f>F1794*H1794/1000000</x:f>
        <x:v>0.060624</x:v>
      </x:c>
      <x:c r="K1794" s="15" t="n">
        <x:f>SUM(I1794:J1794)</x:f>
        <x:v>0.22434192000000003</x:v>
      </x:c>
    </x:row>
    <x:row r="1795" ht="23" customHeight="1">
      <x:c r="A1795" s="2" t="str">
        <x:v>REQ-01791</x:v>
      </x:c>
      <x:c r="B1795" s="2" t="n">
        <x:v>13</x:v>
      </x:c>
      <x:c r="C1795" s="2" t="str">
        <x:v>Engineering</x:v>
      </x:c>
      <x:c r="D1795" s="2" t="str">
        <x:v>Swift</x:v>
      </x:c>
      <x:c r="E1795" s="16" t="n">
        <x:v>89010</x:v>
      </x:c>
      <x:c r="F1795" s="16" t="n">
        <x:v>2701</x:v>
      </x:c>
      <x:c r="G1795" s="15" t="n">
        <x:f>VLOOKUP(D1795,'Pricing'!$A$6:$E$8,5,FALSE)</x:f>
        <x:v>0.246</x:v>
      </x:c>
      <x:c r="H1795" s="15" t="n">
        <x:f>VLOOKUP(D1795,'Pricing'!$A$6:$E$8,4,FALSE)</x:f>
        <x:v>1.2</x:v>
      </x:c>
      <x:c r="I1795" s="15" t="n">
        <x:f>E1795*G1795/1000000</x:f>
        <x:v>0.02189646</x:v>
      </x:c>
      <x:c r="J1795" s="15" t="n">
        <x:f>F1795*H1795/1000000</x:f>
        <x:v>0.0032411999999999996</x:v>
      </x:c>
      <x:c r="K1795" s="15" t="n">
        <x:f>SUM(I1795:J1795)</x:f>
        <x:v>0.02513766</x:v>
      </x:c>
    </x:row>
    <x:row r="1796" ht="23" customHeight="1">
      <x:c r="A1796" s="2" t="str">
        <x:v>REQ-01792</x:v>
      </x:c>
      <x:c r="B1796" s="2" t="n">
        <x:v>25</x:v>
      </x:c>
      <x:c r="C1796" s="2" t="str">
        <x:v>Support</x:v>
      </x:c>
      <x:c r="D1796" s="2" t="str">
        <x:v>Swift</x:v>
      </x:c>
      <x:c r="E1796" s="16" t="n">
        <x:v>65495</x:v>
      </x:c>
      <x:c r="F1796" s="16" t="n">
        <x:v>2061</x:v>
      </x:c>
      <x:c r="G1796" s="15" t="n">
        <x:f>VLOOKUP(D1796,'Pricing'!$A$6:$E$8,5,FALSE)</x:f>
        <x:v>0.246</x:v>
      </x:c>
      <x:c r="H1796" s="15" t="n">
        <x:f>VLOOKUP(D1796,'Pricing'!$A$6:$E$8,4,FALSE)</x:f>
        <x:v>1.2</x:v>
      </x:c>
      <x:c r="I1796" s="15" t="n">
        <x:f>E1796*G1796/1000000</x:f>
        <x:v>0.01611177</x:v>
      </x:c>
      <x:c r="J1796" s="15" t="n">
        <x:f>F1796*H1796/1000000</x:f>
        <x:v>0.0024731999999999996</x:v>
      </x:c>
      <x:c r="K1796" s="15" t="n">
        <x:f>SUM(I1796:J1796)</x:f>
        <x:v>0.01858497</x:v>
      </x:c>
    </x:row>
    <x:row r="1797" ht="23" customHeight="1">
      <x:c r="A1797" s="2" t="str">
        <x:v>REQ-01793</x:v>
      </x:c>
      <x:c r="B1797" s="2" t="n">
        <x:v>2</x:v>
      </x:c>
      <x:c r="C1797" s="2" t="str">
        <x:v>Research</x:v>
      </x:c>
      <x:c r="D1797" s="2" t="str">
        <x:v>Balanced</x:v>
      </x:c>
      <x:c r="E1797" s="16" t="n">
        <x:v>88346</x:v>
      </x:c>
      <x:c r="F1797" s="16" t="n">
        <x:v>3466</x:v>
      </x:c>
      <x:c r="G1797" s="15" t="n">
        <x:f>VLOOKUP(D1797,'Pricing'!$A$6:$E$8,5,FALSE)</x:f>
        <x:v>1.2300000000000002</x:v>
      </x:c>
      <x:c r="H1797" s="15" t="n">
        <x:f>VLOOKUP(D1797,'Pricing'!$A$6:$E$8,4,FALSE)</x:f>
        <x:v>6</x:v>
      </x:c>
      <x:c r="I1797" s="15" t="n">
        <x:f>E1797*G1797/1000000</x:f>
        <x:v>0.10866558000000001</x:v>
      </x:c>
      <x:c r="J1797" s="15" t="n">
        <x:f>F1797*H1797/1000000</x:f>
        <x:v>0.020796</x:v>
      </x:c>
      <x:c r="K1797" s="15" t="n">
        <x:f>SUM(I1797:J1797)</x:f>
        <x:v>0.12946158000000002</x:v>
      </x:c>
    </x:row>
    <x:row r="1798" ht="23" customHeight="1">
      <x:c r="A1798" s="2" t="str">
        <x:v>REQ-01794</x:v>
      </x:c>
      <x:c r="B1798" s="2" t="n">
        <x:v>29</x:v>
      </x:c>
      <x:c r="C1798" s="2" t="str">
        <x:v>Growth</x:v>
      </x:c>
      <x:c r="D1798" s="2" t="str">
        <x:v>Swift</x:v>
      </x:c>
      <x:c r="E1798" s="16" t="n">
        <x:v>94144</x:v>
      </x:c>
      <x:c r="F1798" s="16" t="n">
        <x:v>289</x:v>
      </x:c>
      <x:c r="G1798" s="15" t="n">
        <x:f>VLOOKUP(D1798,'Pricing'!$A$6:$E$8,5,FALSE)</x:f>
        <x:v>0.246</x:v>
      </x:c>
      <x:c r="H1798" s="15" t="n">
        <x:f>VLOOKUP(D1798,'Pricing'!$A$6:$E$8,4,FALSE)</x:f>
        <x:v>1.2</x:v>
      </x:c>
      <x:c r="I1798" s="15" t="n">
        <x:f>E1798*G1798/1000000</x:f>
        <x:v>0.023159423999999998</x:v>
      </x:c>
      <x:c r="J1798" s="15" t="n">
        <x:f>F1798*H1798/1000000</x:f>
        <x:v>0.0003468</x:v>
      </x:c>
      <x:c r="K1798" s="15" t="n">
        <x:f>SUM(I1798:J1798)</x:f>
        <x:v>0.023506224</x:v>
      </x:c>
    </x:row>
    <x:row r="1799" ht="23" customHeight="1">
      <x:c r="A1799" s="2" t="str">
        <x:v>REQ-01795</x:v>
      </x:c>
      <x:c r="B1799" s="2" t="n">
        <x:v>3</x:v>
      </x:c>
      <x:c r="C1799" s="2" t="str">
        <x:v>Engineering</x:v>
      </x:c>
      <x:c r="D1799" s="2" t="str">
        <x:v>Swift</x:v>
      </x:c>
      <x:c r="E1799" s="16" t="n">
        <x:v>107647</x:v>
      </x:c>
      <x:c r="F1799" s="16" t="n">
        <x:v>290</x:v>
      </x:c>
      <x:c r="G1799" s="15" t="n">
        <x:f>VLOOKUP(D1799,'Pricing'!$A$6:$E$8,5,FALSE)</x:f>
        <x:v>0.246</x:v>
      </x:c>
      <x:c r="H1799" s="15" t="n">
        <x:f>VLOOKUP(D1799,'Pricing'!$A$6:$E$8,4,FALSE)</x:f>
        <x:v>1.2</x:v>
      </x:c>
      <x:c r="I1799" s="15" t="n">
        <x:f>E1799*G1799/1000000</x:f>
        <x:v>0.026481162</x:v>
      </x:c>
      <x:c r="J1799" s="15" t="n">
        <x:f>F1799*H1799/1000000</x:f>
        <x:v>0.000348</x:v>
      </x:c>
      <x:c r="K1799" s="15" t="n">
        <x:f>SUM(I1799:J1799)</x:f>
        <x:v>0.026829162</x:v>
      </x:c>
    </x:row>
    <x:row r="1800" ht="23" customHeight="1">
      <x:c r="A1800" s="2" t="str">
        <x:v>REQ-01796</x:v>
      </x:c>
      <x:c r="B1800" s="2" t="n">
        <x:v>17</x:v>
      </x:c>
      <x:c r="C1800" s="2" t="str">
        <x:v>Product</x:v>
      </x:c>
      <x:c r="D1800" s="2" t="str">
        <x:v>Reasoning</x:v>
      </x:c>
      <x:c r="E1800" s="16" t="n">
        <x:v>89198</x:v>
      </x:c>
      <x:c r="F1800" s="16" t="n">
        <x:v>3207</x:v>
      </x:c>
      <x:c r="G1800" s="15" t="n">
        <x:f>VLOOKUP(D1800,'Pricing'!$A$6:$E$8,5,FALSE)</x:f>
        <x:v>4.920000000000001</x:v>
      </x:c>
      <x:c r="H1800" s="15" t="n">
        <x:f>VLOOKUP(D1800,'Pricing'!$A$6:$E$8,4,FALSE)</x:f>
        <x:v>24</x:v>
      </x:c>
      <x:c r="I1800" s="15" t="n">
        <x:f>E1800*G1800/1000000</x:f>
        <x:v>0.4388541600000001</x:v>
      </x:c>
      <x:c r="J1800" s="15" t="n">
        <x:f>F1800*H1800/1000000</x:f>
        <x:v>0.076968</x:v>
      </x:c>
      <x:c r="K1800" s="15" t="n">
        <x:f>SUM(I1800:J1800)</x:f>
        <x:v>0.5158221600000001</x:v>
      </x:c>
    </x:row>
    <x:row r="1801" ht="23" customHeight="1">
      <x:c r="A1801" s="2" t="str">
        <x:v>REQ-01797</x:v>
      </x:c>
      <x:c r="B1801" s="2" t="n">
        <x:v>1</x:v>
      </x:c>
      <x:c r="C1801" s="2" t="str">
        <x:v>Research</x:v>
      </x:c>
      <x:c r="D1801" s="2" t="str">
        <x:v>Swift</x:v>
      </x:c>
      <x:c r="E1801" s="16" t="n">
        <x:v>104977</x:v>
      </x:c>
      <x:c r="F1801" s="16" t="n">
        <x:v>730</x:v>
      </x:c>
      <x:c r="G1801" s="15" t="n">
        <x:f>VLOOKUP(D1801,'Pricing'!$A$6:$E$8,5,FALSE)</x:f>
        <x:v>0.246</x:v>
      </x:c>
      <x:c r="H1801" s="15" t="n">
        <x:f>VLOOKUP(D1801,'Pricing'!$A$6:$E$8,4,FALSE)</x:f>
        <x:v>1.2</x:v>
      </x:c>
      <x:c r="I1801" s="15" t="n">
        <x:f>E1801*G1801/1000000</x:f>
        <x:v>0.025824342</x:v>
      </x:c>
      <x:c r="J1801" s="15" t="n">
        <x:f>F1801*H1801/1000000</x:f>
        <x:v>0.000876</x:v>
      </x:c>
      <x:c r="K1801" s="15" t="n">
        <x:f>SUM(I1801:J1801)</x:f>
        <x:v>0.026700342000000002</x:v>
      </x:c>
    </x:row>
    <x:row r="1802" ht="23" customHeight="1">
      <x:c r="A1802" s="2" t="str">
        <x:v>REQ-01798</x:v>
      </x:c>
      <x:c r="B1802" s="2" t="n">
        <x:v>27</x:v>
      </x:c>
      <x:c r="C1802" s="2" t="str">
        <x:v>Support</x:v>
      </x:c>
      <x:c r="D1802" s="2" t="str">
        <x:v>Reasoning</x:v>
      </x:c>
      <x:c r="E1802" s="16" t="n">
        <x:v>22621</x:v>
      </x:c>
      <x:c r="F1802" s="16" t="n">
        <x:v>2587</x:v>
      </x:c>
      <x:c r="G1802" s="15" t="n">
        <x:f>VLOOKUP(D1802,'Pricing'!$A$6:$E$8,5,FALSE)</x:f>
        <x:v>4.920000000000001</x:v>
      </x:c>
      <x:c r="H1802" s="15" t="n">
        <x:f>VLOOKUP(D1802,'Pricing'!$A$6:$E$8,4,FALSE)</x:f>
        <x:v>24</x:v>
      </x:c>
      <x:c r="I1802" s="15" t="n">
        <x:f>E1802*G1802/1000000</x:f>
        <x:v>0.11129532000000002</x:v>
      </x:c>
      <x:c r="J1802" s="15" t="n">
        <x:f>F1802*H1802/1000000</x:f>
        <x:v>0.062088</x:v>
      </x:c>
      <x:c r="K1802" s="15" t="n">
        <x:f>SUM(I1802:J1802)</x:f>
        <x:v>0.17338332</x:v>
      </x:c>
    </x:row>
    <x:row r="1803" ht="23" customHeight="1">
      <x:c r="A1803" s="2" t="str">
        <x:v>REQ-01799</x:v>
      </x:c>
      <x:c r="B1803" s="2" t="n">
        <x:v>1</x:v>
      </x:c>
      <x:c r="C1803" s="2" t="str">
        <x:v>Research</x:v>
      </x:c>
      <x:c r="D1803" s="2" t="str">
        <x:v>Swift</x:v>
      </x:c>
      <x:c r="E1803" s="16" t="n">
        <x:v>110311</x:v>
      </x:c>
      <x:c r="F1803" s="16" t="n">
        <x:v>1048</x:v>
      </x:c>
      <x:c r="G1803" s="15" t="n">
        <x:f>VLOOKUP(D1803,'Pricing'!$A$6:$E$8,5,FALSE)</x:f>
        <x:v>0.246</x:v>
      </x:c>
      <x:c r="H1803" s="15" t="n">
        <x:f>VLOOKUP(D1803,'Pricing'!$A$6:$E$8,4,FALSE)</x:f>
        <x:v>1.2</x:v>
      </x:c>
      <x:c r="I1803" s="15" t="n">
        <x:f>E1803*G1803/1000000</x:f>
        <x:v>0.027136506</x:v>
      </x:c>
      <x:c r="J1803" s="15" t="n">
        <x:f>F1803*H1803/1000000</x:f>
        <x:v>0.0012576</x:v>
      </x:c>
      <x:c r="K1803" s="15" t="n">
        <x:f>SUM(I1803:J1803)</x:f>
        <x:v>0.028394106000000002</x:v>
      </x:c>
    </x:row>
    <x:row r="1804" ht="23" customHeight="1">
      <x:c r="A1804" s="2" t="str">
        <x:v>REQ-01800</x:v>
      </x:c>
      <x:c r="B1804" s="2" t="n">
        <x:v>2</x:v>
      </x:c>
      <x:c r="C1804" s="2" t="str">
        <x:v>Support</x:v>
      </x:c>
      <x:c r="D1804" s="2" t="str">
        <x:v>Balanced</x:v>
      </x:c>
      <x:c r="E1804" s="16" t="n">
        <x:v>108522</x:v>
      </x:c>
      <x:c r="F1804" s="16" t="n">
        <x:v>578</x:v>
      </x:c>
      <x:c r="G1804" s="15" t="n">
        <x:f>VLOOKUP(D1804,'Pricing'!$A$6:$E$8,5,FALSE)</x:f>
        <x:v>1.2300000000000002</x:v>
      </x:c>
      <x:c r="H1804" s="15" t="n">
        <x:f>VLOOKUP(D1804,'Pricing'!$A$6:$E$8,4,FALSE)</x:f>
        <x:v>6</x:v>
      </x:c>
      <x:c r="I1804" s="15" t="n">
        <x:f>E1804*G1804/1000000</x:f>
        <x:v>0.13348206</x:v>
      </x:c>
      <x:c r="J1804" s="15" t="n">
        <x:f>F1804*H1804/1000000</x:f>
        <x:v>0.003468</x:v>
      </x:c>
      <x:c r="K1804" s="15" t="n">
        <x:f>SUM(I1804:J1804)</x:f>
        <x:v>0.13695006</x:v>
      </x:c>
    </x:row>
    <x:row r="1805" ht="23" customHeight="1">
      <x:c r="A1805" s="2" t="str">
        <x:v>REQ-01801</x:v>
      </x:c>
      <x:c r="B1805" s="2" t="n">
        <x:v>23</x:v>
      </x:c>
      <x:c r="C1805" s="2" t="str">
        <x:v>Operations</x:v>
      </x:c>
      <x:c r="D1805" s="2" t="str">
        <x:v>Balanced</x:v>
      </x:c>
      <x:c r="E1805" s="16" t="n">
        <x:v>42064</x:v>
      </x:c>
      <x:c r="F1805" s="16" t="n">
        <x:v>3608</x:v>
      </x:c>
      <x:c r="G1805" s="15" t="n">
        <x:f>VLOOKUP(D1805,'Pricing'!$A$6:$E$8,5,FALSE)</x:f>
        <x:v>1.2300000000000002</x:v>
      </x:c>
      <x:c r="H1805" s="15" t="n">
        <x:f>VLOOKUP(D1805,'Pricing'!$A$6:$E$8,4,FALSE)</x:f>
        <x:v>6</x:v>
      </x:c>
      <x:c r="I1805" s="15" t="n">
        <x:f>E1805*G1805/1000000</x:f>
        <x:v>0.05173872000000001</x:v>
      </x:c>
      <x:c r="J1805" s="15" t="n">
        <x:f>F1805*H1805/1000000</x:f>
        <x:v>0.021648</x:v>
      </x:c>
      <x:c r="K1805" s="15" t="n">
        <x:f>SUM(I1805:J1805)</x:f>
        <x:v>0.07338672000000002</x:v>
      </x:c>
    </x:row>
    <x:row r="1806" ht="23" customHeight="1">
      <x:c r="A1806" s="2" t="str">
        <x:v>REQ-01802</x:v>
      </x:c>
      <x:c r="B1806" s="2" t="n">
        <x:v>4</x:v>
      </x:c>
      <x:c r="C1806" s="2" t="str">
        <x:v>Growth</x:v>
      </x:c>
      <x:c r="D1806" s="2" t="str">
        <x:v>Balanced</x:v>
      </x:c>
      <x:c r="E1806" s="16" t="n">
        <x:v>34288</x:v>
      </x:c>
      <x:c r="F1806" s="16" t="n">
        <x:v>2301</x:v>
      </x:c>
      <x:c r="G1806" s="15" t="n">
        <x:f>VLOOKUP(D1806,'Pricing'!$A$6:$E$8,5,FALSE)</x:f>
        <x:v>1.2300000000000002</x:v>
      </x:c>
      <x:c r="H1806" s="15" t="n">
        <x:f>VLOOKUP(D1806,'Pricing'!$A$6:$E$8,4,FALSE)</x:f>
        <x:v>6</x:v>
      </x:c>
      <x:c r="I1806" s="15" t="n">
        <x:f>E1806*G1806/1000000</x:f>
        <x:v>0.04217424000000001</x:v>
      </x:c>
      <x:c r="J1806" s="15" t="n">
        <x:f>F1806*H1806/1000000</x:f>
        <x:v>0.013806</x:v>
      </x:c>
      <x:c r="K1806" s="15" t="n">
        <x:f>SUM(I1806:J1806)</x:f>
        <x:v>0.05598024000000001</x:v>
      </x:c>
    </x:row>
    <x:row r="1807" ht="23" customHeight="1">
      <x:c r="A1807" s="2" t="str">
        <x:v>REQ-01803</x:v>
      </x:c>
      <x:c r="B1807" s="2" t="n">
        <x:v>9</x:v>
      </x:c>
      <x:c r="C1807" s="2" t="str">
        <x:v>Operations</x:v>
      </x:c>
      <x:c r="D1807" s="2" t="str">
        <x:v>Balanced</x:v>
      </x:c>
      <x:c r="E1807" s="16" t="n">
        <x:v>111127</x:v>
      </x:c>
      <x:c r="F1807" s="16" t="n">
        <x:v>250</x:v>
      </x:c>
      <x:c r="G1807" s="15" t="n">
        <x:f>VLOOKUP(D1807,'Pricing'!$A$6:$E$8,5,FALSE)</x:f>
        <x:v>1.2300000000000002</x:v>
      </x:c>
      <x:c r="H1807" s="15" t="n">
        <x:f>VLOOKUP(D1807,'Pricing'!$A$6:$E$8,4,FALSE)</x:f>
        <x:v>6</x:v>
      </x:c>
      <x:c r="I1807" s="15" t="n">
        <x:f>E1807*G1807/1000000</x:f>
        <x:v>0.13668621000000003</x:v>
      </x:c>
      <x:c r="J1807" s="15" t="n">
        <x:f>F1807*H1807/1000000</x:f>
        <x:v>0.0015</x:v>
      </x:c>
      <x:c r="K1807" s="15" t="n">
        <x:f>SUM(I1807:J1807)</x:f>
        <x:v>0.13818621000000003</x:v>
      </x:c>
    </x:row>
    <x:row r="1808" ht="23" customHeight="1">
      <x:c r="A1808" s="2" t="str">
        <x:v>REQ-01804</x:v>
      </x:c>
      <x:c r="B1808" s="2" t="n">
        <x:v>26</x:v>
      </x:c>
      <x:c r="C1808" s="2" t="str">
        <x:v>Product</x:v>
      </x:c>
      <x:c r="D1808" s="2" t="str">
        <x:v>Reasoning</x:v>
      </x:c>
      <x:c r="E1808" s="16" t="n">
        <x:v>75007</x:v>
      </x:c>
      <x:c r="F1808" s="16" t="n">
        <x:v>3661</x:v>
      </x:c>
      <x:c r="G1808" s="15" t="n">
        <x:f>VLOOKUP(D1808,'Pricing'!$A$6:$E$8,5,FALSE)</x:f>
        <x:v>4.920000000000001</x:v>
      </x:c>
      <x:c r="H1808" s="15" t="n">
        <x:f>VLOOKUP(D1808,'Pricing'!$A$6:$E$8,4,FALSE)</x:f>
        <x:v>24</x:v>
      </x:c>
      <x:c r="I1808" s="15" t="n">
        <x:f>E1808*G1808/1000000</x:f>
        <x:v>0.3690344400000001</x:v>
      </x:c>
      <x:c r="J1808" s="15" t="n">
        <x:f>F1808*H1808/1000000</x:f>
        <x:v>0.087864</x:v>
      </x:c>
      <x:c r="K1808" s="15" t="n">
        <x:f>SUM(I1808:J1808)</x:f>
        <x:v>0.4568984400000001</x:v>
      </x:c>
    </x:row>
    <x:row r="1809" ht="23" customHeight="1">
      <x:c r="A1809" s="2" t="str">
        <x:v>REQ-01805</x:v>
      </x:c>
      <x:c r="B1809" s="2" t="n">
        <x:v>1</x:v>
      </x:c>
      <x:c r="C1809" s="2" t="str">
        <x:v>Research</x:v>
      </x:c>
      <x:c r="D1809" s="2" t="str">
        <x:v>Swift</x:v>
      </x:c>
      <x:c r="E1809" s="16" t="n">
        <x:v>57433</x:v>
      </x:c>
      <x:c r="F1809" s="16" t="n">
        <x:v>3144</x:v>
      </x:c>
      <x:c r="G1809" s="15" t="n">
        <x:f>VLOOKUP(D1809,'Pricing'!$A$6:$E$8,5,FALSE)</x:f>
        <x:v>0.246</x:v>
      </x:c>
      <x:c r="H1809" s="15" t="n">
        <x:f>VLOOKUP(D1809,'Pricing'!$A$6:$E$8,4,FALSE)</x:f>
        <x:v>1.2</x:v>
      </x:c>
      <x:c r="I1809" s="15" t="n">
        <x:f>E1809*G1809/1000000</x:f>
        <x:v>0.014128518</x:v>
      </x:c>
      <x:c r="J1809" s="15" t="n">
        <x:f>F1809*H1809/1000000</x:f>
        <x:v>0.0037727999999999998</x:v>
      </x:c>
      <x:c r="K1809" s="15" t="n">
        <x:f>SUM(I1809:J1809)</x:f>
        <x:v>0.017901318</x:v>
      </x:c>
    </x:row>
    <x:row r="1810" ht="23" customHeight="1">
      <x:c r="A1810" s="2" t="str">
        <x:v>REQ-01806</x:v>
      </x:c>
      <x:c r="B1810" s="2" t="n">
        <x:v>3</x:v>
      </x:c>
      <x:c r="C1810" s="2" t="str">
        <x:v>Growth</x:v>
      </x:c>
      <x:c r="D1810" s="2" t="str">
        <x:v>Swift</x:v>
      </x:c>
      <x:c r="E1810" s="16" t="n">
        <x:v>15071</x:v>
      </x:c>
      <x:c r="F1810" s="16" t="n">
        <x:v>791</x:v>
      </x:c>
      <x:c r="G1810" s="15" t="n">
        <x:f>VLOOKUP(D1810,'Pricing'!$A$6:$E$8,5,FALSE)</x:f>
        <x:v>0.246</x:v>
      </x:c>
      <x:c r="H1810" s="15" t="n">
        <x:f>VLOOKUP(D1810,'Pricing'!$A$6:$E$8,4,FALSE)</x:f>
        <x:v>1.2</x:v>
      </x:c>
      <x:c r="I1810" s="15" t="n">
        <x:f>E1810*G1810/1000000</x:f>
        <x:v>0.003707466</x:v>
      </x:c>
      <x:c r="J1810" s="15" t="n">
        <x:f>F1810*H1810/1000000</x:f>
        <x:v>0.0009492</x:v>
      </x:c>
      <x:c r="K1810" s="15" t="n">
        <x:f>SUM(I1810:J1810)</x:f>
        <x:v>0.004656666</x:v>
      </x:c>
    </x:row>
    <x:row r="1811" ht="23" customHeight="1">
      <x:c r="A1811" s="2" t="str">
        <x:v>REQ-01807</x:v>
      </x:c>
      <x:c r="B1811" s="2" t="n">
        <x:v>2</x:v>
      </x:c>
      <x:c r="C1811" s="2" t="str">
        <x:v>Research</x:v>
      </x:c>
      <x:c r="D1811" s="2" t="str">
        <x:v>Swift</x:v>
      </x:c>
      <x:c r="E1811" s="16" t="n">
        <x:v>74564</x:v>
      </x:c>
      <x:c r="F1811" s="16" t="n">
        <x:v>715</x:v>
      </x:c>
      <x:c r="G1811" s="15" t="n">
        <x:f>VLOOKUP(D1811,'Pricing'!$A$6:$E$8,5,FALSE)</x:f>
        <x:v>0.246</x:v>
      </x:c>
      <x:c r="H1811" s="15" t="n">
        <x:f>VLOOKUP(D1811,'Pricing'!$A$6:$E$8,4,FALSE)</x:f>
        <x:v>1.2</x:v>
      </x:c>
      <x:c r="I1811" s="15" t="n">
        <x:f>E1811*G1811/1000000</x:f>
        <x:v>0.018342743999999998</x:v>
      </x:c>
      <x:c r="J1811" s="15" t="n">
        <x:f>F1811*H1811/1000000</x:f>
        <x:v>0.000858</x:v>
      </x:c>
      <x:c r="K1811" s="15" t="n">
        <x:f>SUM(I1811:J1811)</x:f>
        <x:v>0.019200744</x:v>
      </x:c>
    </x:row>
    <x:row r="1812" ht="23" customHeight="1">
      <x:c r="A1812" s="2" t="str">
        <x:v>REQ-01808</x:v>
      </x:c>
      <x:c r="B1812" s="2" t="n">
        <x:v>8</x:v>
      </x:c>
      <x:c r="C1812" s="2" t="str">
        <x:v>Support</x:v>
      </x:c>
      <x:c r="D1812" s="2" t="str">
        <x:v>Balanced</x:v>
      </x:c>
      <x:c r="E1812" s="16" t="n">
        <x:v>9707</x:v>
      </x:c>
      <x:c r="F1812" s="16" t="n">
        <x:v>1834</x:v>
      </x:c>
      <x:c r="G1812" s="15" t="n">
        <x:f>VLOOKUP(D1812,'Pricing'!$A$6:$E$8,5,FALSE)</x:f>
        <x:v>1.2300000000000002</x:v>
      </x:c>
      <x:c r="H1812" s="15" t="n">
        <x:f>VLOOKUP(D1812,'Pricing'!$A$6:$E$8,4,FALSE)</x:f>
        <x:v>6</x:v>
      </x:c>
      <x:c r="I1812" s="15" t="n">
        <x:f>E1812*G1812/1000000</x:f>
        <x:v>0.011939610000000002</x:v>
      </x:c>
      <x:c r="J1812" s="15" t="n">
        <x:f>F1812*H1812/1000000</x:f>
        <x:v>0.011004</x:v>
      </x:c>
      <x:c r="K1812" s="15" t="n">
        <x:f>SUM(I1812:J1812)</x:f>
        <x:v>0.022943610000000003</x:v>
      </x:c>
    </x:row>
    <x:row r="1813" ht="23" customHeight="1">
      <x:c r="A1813" s="2" t="str">
        <x:v>REQ-01809</x:v>
      </x:c>
      <x:c r="B1813" s="2" t="n">
        <x:v>29</x:v>
      </x:c>
      <x:c r="C1813" s="2" t="str">
        <x:v>Operations</x:v>
      </x:c>
      <x:c r="D1813" s="2" t="str">
        <x:v>Swift</x:v>
      </x:c>
      <x:c r="E1813" s="16" t="n">
        <x:v>107308</x:v>
      </x:c>
      <x:c r="F1813" s="16" t="n">
        <x:v>674</x:v>
      </x:c>
      <x:c r="G1813" s="15" t="n">
        <x:f>VLOOKUP(D1813,'Pricing'!$A$6:$E$8,5,FALSE)</x:f>
        <x:v>0.246</x:v>
      </x:c>
      <x:c r="H1813" s="15" t="n">
        <x:f>VLOOKUP(D1813,'Pricing'!$A$6:$E$8,4,FALSE)</x:f>
        <x:v>1.2</x:v>
      </x:c>
      <x:c r="I1813" s="15" t="n">
        <x:f>E1813*G1813/1000000</x:f>
        <x:v>0.026397768</x:v>
      </x:c>
      <x:c r="J1813" s="15" t="n">
        <x:f>F1813*H1813/1000000</x:f>
        <x:v>0.0008087999999999999</x:v>
      </x:c>
      <x:c r="K1813" s="15" t="n">
        <x:f>SUM(I1813:J1813)</x:f>
        <x:v>0.027206567999999997</x:v>
      </x:c>
    </x:row>
    <x:row r="1814" ht="23" customHeight="1">
      <x:c r="A1814" s="2" t="str">
        <x:v>REQ-01810</x:v>
      </x:c>
      <x:c r="B1814" s="2" t="n">
        <x:v>22</x:v>
      </x:c>
      <x:c r="C1814" s="2" t="str">
        <x:v>Growth</x:v>
      </x:c>
      <x:c r="D1814" s="2" t="str">
        <x:v>Balanced</x:v>
      </x:c>
      <x:c r="E1814" s="16" t="n">
        <x:v>85894</x:v>
      </x:c>
      <x:c r="F1814" s="16" t="n">
        <x:v>1880</x:v>
      </x:c>
      <x:c r="G1814" s="15" t="n">
        <x:f>VLOOKUP(D1814,'Pricing'!$A$6:$E$8,5,FALSE)</x:f>
        <x:v>1.2300000000000002</x:v>
      </x:c>
      <x:c r="H1814" s="15" t="n">
        <x:f>VLOOKUP(D1814,'Pricing'!$A$6:$E$8,4,FALSE)</x:f>
        <x:v>6</x:v>
      </x:c>
      <x:c r="I1814" s="15" t="n">
        <x:f>E1814*G1814/1000000</x:f>
        <x:v>0.10564962000000003</x:v>
      </x:c>
      <x:c r="J1814" s="15" t="n">
        <x:f>F1814*H1814/1000000</x:f>
        <x:v>0.01128</x:v>
      </x:c>
      <x:c r="K1814" s="15" t="n">
        <x:f>SUM(I1814:J1814)</x:f>
        <x:v>0.11692962000000003</x:v>
      </x:c>
    </x:row>
    <x:row r="1815" ht="23" customHeight="1">
      <x:c r="A1815" s="2" t="str">
        <x:v>REQ-01811</x:v>
      </x:c>
      <x:c r="B1815" s="2" t="n">
        <x:v>21</x:v>
      </x:c>
      <x:c r="C1815" s="2" t="str">
        <x:v>Research</x:v>
      </x:c>
      <x:c r="D1815" s="2" t="str">
        <x:v>Balanced</x:v>
      </x:c>
      <x:c r="E1815" s="16" t="n">
        <x:v>83342</x:v>
      </x:c>
      <x:c r="F1815" s="16" t="n">
        <x:v>713</x:v>
      </x:c>
      <x:c r="G1815" s="15" t="n">
        <x:f>VLOOKUP(D1815,'Pricing'!$A$6:$E$8,5,FALSE)</x:f>
        <x:v>1.2300000000000002</x:v>
      </x:c>
      <x:c r="H1815" s="15" t="n">
        <x:f>VLOOKUP(D1815,'Pricing'!$A$6:$E$8,4,FALSE)</x:f>
        <x:v>6</x:v>
      </x:c>
      <x:c r="I1815" s="15" t="n">
        <x:f>E1815*G1815/1000000</x:f>
        <x:v>0.10251066000000002</x:v>
      </x:c>
      <x:c r="J1815" s="15" t="n">
        <x:f>F1815*H1815/1000000</x:f>
        <x:v>0.004278</x:v>
      </x:c>
      <x:c r="K1815" s="15" t="n">
        <x:f>SUM(I1815:J1815)</x:f>
        <x:v>0.10678866000000002</x:v>
      </x:c>
    </x:row>
    <x:row r="1816" ht="23" customHeight="1">
      <x:c r="A1816" s="2" t="str">
        <x:v>REQ-01812</x:v>
      </x:c>
      <x:c r="B1816" s="2" t="n">
        <x:v>7</x:v>
      </x:c>
      <x:c r="C1816" s="2" t="str">
        <x:v>Support</x:v>
      </x:c>
      <x:c r="D1816" s="2" t="str">
        <x:v>Reasoning</x:v>
      </x:c>
      <x:c r="E1816" s="16" t="n">
        <x:v>15607</x:v>
      </x:c>
      <x:c r="F1816" s="16" t="n">
        <x:v>1896</x:v>
      </x:c>
      <x:c r="G1816" s="15" t="n">
        <x:f>VLOOKUP(D1816,'Pricing'!$A$6:$E$8,5,FALSE)</x:f>
        <x:v>4.920000000000001</x:v>
      </x:c>
      <x:c r="H1816" s="15" t="n">
        <x:f>VLOOKUP(D1816,'Pricing'!$A$6:$E$8,4,FALSE)</x:f>
        <x:v>24</x:v>
      </x:c>
      <x:c r="I1816" s="15" t="n">
        <x:f>E1816*G1816/1000000</x:f>
        <x:v>0.07678644000000001</x:v>
      </x:c>
      <x:c r="J1816" s="15" t="n">
        <x:f>F1816*H1816/1000000</x:f>
        <x:v>0.045504</x:v>
      </x:c>
      <x:c r="K1816" s="15" t="n">
        <x:f>SUM(I1816:J1816)</x:f>
        <x:v>0.12229044000000001</x:v>
      </x:c>
    </x:row>
    <x:row r="1817" ht="23" customHeight="1">
      <x:c r="A1817" s="2" t="str">
        <x:v>REQ-01813</x:v>
      </x:c>
      <x:c r="B1817" s="2" t="n">
        <x:v>13</x:v>
      </x:c>
      <x:c r="C1817" s="2" t="str">
        <x:v>Research</x:v>
      </x:c>
      <x:c r="D1817" s="2" t="str">
        <x:v>Swift</x:v>
      </x:c>
      <x:c r="E1817" s="16" t="n">
        <x:v>32571</x:v>
      </x:c>
      <x:c r="F1817" s="16" t="n">
        <x:v>225</x:v>
      </x:c>
      <x:c r="G1817" s="15" t="n">
        <x:f>VLOOKUP(D1817,'Pricing'!$A$6:$E$8,5,FALSE)</x:f>
        <x:v>0.246</x:v>
      </x:c>
      <x:c r="H1817" s="15" t="n">
        <x:f>VLOOKUP(D1817,'Pricing'!$A$6:$E$8,4,FALSE)</x:f>
        <x:v>1.2</x:v>
      </x:c>
      <x:c r="I1817" s="15" t="n">
        <x:f>E1817*G1817/1000000</x:f>
        <x:v>0.008012466</x:v>
      </x:c>
      <x:c r="J1817" s="15" t="n">
        <x:f>F1817*H1817/1000000</x:f>
        <x:v>0.00027</x:v>
      </x:c>
      <x:c r="K1817" s="15" t="n">
        <x:f>SUM(I1817:J1817)</x:f>
        <x:v>0.008282465999999999</x:v>
      </x:c>
    </x:row>
    <x:row r="1818" ht="23" customHeight="1">
      <x:c r="A1818" s="2" t="str">
        <x:v>REQ-01814</x:v>
      </x:c>
      <x:c r="B1818" s="2" t="n">
        <x:v>13</x:v>
      </x:c>
      <x:c r="C1818" s="2" t="str">
        <x:v>Support</x:v>
      </x:c>
      <x:c r="D1818" s="2" t="str">
        <x:v>Swift</x:v>
      </x:c>
      <x:c r="E1818" s="16" t="n">
        <x:v>50107</x:v>
      </x:c>
      <x:c r="F1818" s="16" t="n">
        <x:v>3926</x:v>
      </x:c>
      <x:c r="G1818" s="15" t="n">
        <x:f>VLOOKUP(D1818,'Pricing'!$A$6:$E$8,5,FALSE)</x:f>
        <x:v>0.246</x:v>
      </x:c>
      <x:c r="H1818" s="15" t="n">
        <x:f>VLOOKUP(D1818,'Pricing'!$A$6:$E$8,4,FALSE)</x:f>
        <x:v>1.2</x:v>
      </x:c>
      <x:c r="I1818" s="15" t="n">
        <x:f>E1818*G1818/1000000</x:f>
        <x:v>0.012326322</x:v>
      </x:c>
      <x:c r="J1818" s="15" t="n">
        <x:f>F1818*H1818/1000000</x:f>
        <x:v>0.0047112</x:v>
      </x:c>
      <x:c r="K1818" s="15" t="n">
        <x:f>SUM(I1818:J1818)</x:f>
        <x:v>0.017037522</x:v>
      </x:c>
    </x:row>
    <x:row r="1819" ht="23" customHeight="1">
      <x:c r="A1819" s="2" t="str">
        <x:v>REQ-01815</x:v>
      </x:c>
      <x:c r="B1819" s="2" t="n">
        <x:v>20</x:v>
      </x:c>
      <x:c r="C1819" s="2" t="str">
        <x:v>Research</x:v>
      </x:c>
      <x:c r="D1819" s="2" t="str">
        <x:v>Balanced</x:v>
      </x:c>
      <x:c r="E1819" s="16" t="n">
        <x:v>93463</x:v>
      </x:c>
      <x:c r="F1819" s="16" t="n">
        <x:v>2441</x:v>
      </x:c>
      <x:c r="G1819" s="15" t="n">
        <x:f>VLOOKUP(D1819,'Pricing'!$A$6:$E$8,5,FALSE)</x:f>
        <x:v>1.2300000000000002</x:v>
      </x:c>
      <x:c r="H1819" s="15" t="n">
        <x:f>VLOOKUP(D1819,'Pricing'!$A$6:$E$8,4,FALSE)</x:f>
        <x:v>6</x:v>
      </x:c>
      <x:c r="I1819" s="15" t="n">
        <x:f>E1819*G1819/1000000</x:f>
        <x:v>0.11495949000000003</x:v>
      </x:c>
      <x:c r="J1819" s="15" t="n">
        <x:f>F1819*H1819/1000000</x:f>
        <x:v>0.014646</x:v>
      </x:c>
      <x:c r="K1819" s="15" t="n">
        <x:f>SUM(I1819:J1819)</x:f>
        <x:v>0.12960549000000002</x:v>
      </x:c>
    </x:row>
    <x:row r="1820" ht="23" customHeight="1">
      <x:c r="A1820" s="2" t="str">
        <x:v>REQ-01816</x:v>
      </x:c>
      <x:c r="B1820" s="2" t="n">
        <x:v>4</x:v>
      </x:c>
      <x:c r="C1820" s="2" t="str">
        <x:v>Support</x:v>
      </x:c>
      <x:c r="D1820" s="2" t="str">
        <x:v>Balanced</x:v>
      </x:c>
      <x:c r="E1820" s="16" t="n">
        <x:v>46962</x:v>
      </x:c>
      <x:c r="F1820" s="16" t="n">
        <x:v>459</x:v>
      </x:c>
      <x:c r="G1820" s="15" t="n">
        <x:f>VLOOKUP(D1820,'Pricing'!$A$6:$E$8,5,FALSE)</x:f>
        <x:v>1.2300000000000002</x:v>
      </x:c>
      <x:c r="H1820" s="15" t="n">
        <x:f>VLOOKUP(D1820,'Pricing'!$A$6:$E$8,4,FALSE)</x:f>
        <x:v>6</x:v>
      </x:c>
      <x:c r="I1820" s="15" t="n">
        <x:f>E1820*G1820/1000000</x:f>
        <x:v>0.05776326000000001</x:v>
      </x:c>
      <x:c r="J1820" s="15" t="n">
        <x:f>F1820*H1820/1000000</x:f>
        <x:v>0.002754</x:v>
      </x:c>
      <x:c r="K1820" s="15" t="n">
        <x:f>SUM(I1820:J1820)</x:f>
        <x:v>0.06051726000000001</x:v>
      </x:c>
    </x:row>
    <x:row r="1821" ht="23" customHeight="1">
      <x:c r="A1821" s="2" t="str">
        <x:v>REQ-01817</x:v>
      </x:c>
      <x:c r="B1821" s="2" t="n">
        <x:v>5</x:v>
      </x:c>
      <x:c r="C1821" s="2" t="str">
        <x:v>Engineering</x:v>
      </x:c>
      <x:c r="D1821" s="2" t="str">
        <x:v>Balanced</x:v>
      </x:c>
      <x:c r="E1821" s="16" t="n">
        <x:v>33062</x:v>
      </x:c>
      <x:c r="F1821" s="16" t="n">
        <x:v>540</x:v>
      </x:c>
      <x:c r="G1821" s="15" t="n">
        <x:f>VLOOKUP(D1821,'Pricing'!$A$6:$E$8,5,FALSE)</x:f>
        <x:v>1.2300000000000002</x:v>
      </x:c>
      <x:c r="H1821" s="15" t="n">
        <x:f>VLOOKUP(D1821,'Pricing'!$A$6:$E$8,4,FALSE)</x:f>
        <x:v>6</x:v>
      </x:c>
      <x:c r="I1821" s="15" t="n">
        <x:f>E1821*G1821/1000000</x:f>
        <x:v>0.04066626000000001</x:v>
      </x:c>
      <x:c r="J1821" s="15" t="n">
        <x:f>F1821*H1821/1000000</x:f>
        <x:v>0.00324</x:v>
      </x:c>
      <x:c r="K1821" s="15" t="n">
        <x:f>SUM(I1821:J1821)</x:f>
        <x:v>0.04390626000000001</x:v>
      </x:c>
    </x:row>
    <x:row r="1822" ht="23" customHeight="1">
      <x:c r="A1822" s="2" t="str">
        <x:v>REQ-01818</x:v>
      </x:c>
      <x:c r="B1822" s="2" t="n">
        <x:v>6</x:v>
      </x:c>
      <x:c r="C1822" s="2" t="str">
        <x:v>Product</x:v>
      </x:c>
      <x:c r="D1822" s="2" t="str">
        <x:v>Balanced</x:v>
      </x:c>
      <x:c r="E1822" s="16" t="n">
        <x:v>92615</x:v>
      </x:c>
      <x:c r="F1822" s="16" t="n">
        <x:v>2203</x:v>
      </x:c>
      <x:c r="G1822" s="15" t="n">
        <x:f>VLOOKUP(D1822,'Pricing'!$A$6:$E$8,5,FALSE)</x:f>
        <x:v>1.2300000000000002</x:v>
      </x:c>
      <x:c r="H1822" s="15" t="n">
        <x:f>VLOOKUP(D1822,'Pricing'!$A$6:$E$8,4,FALSE)</x:f>
        <x:v>6</x:v>
      </x:c>
      <x:c r="I1822" s="15" t="n">
        <x:f>E1822*G1822/1000000</x:f>
        <x:v>0.11391645000000003</x:v>
      </x:c>
      <x:c r="J1822" s="15" t="n">
        <x:f>F1822*H1822/1000000</x:f>
        <x:v>0.013218</x:v>
      </x:c>
      <x:c r="K1822" s="15" t="n">
        <x:f>SUM(I1822:J1822)</x:f>
        <x:v>0.12713445000000004</x:v>
      </x:c>
    </x:row>
    <x:row r="1823" ht="23" customHeight="1">
      <x:c r="A1823" s="2" t="str">
        <x:v>REQ-01819</x:v>
      </x:c>
      <x:c r="B1823" s="2" t="n">
        <x:v>18</x:v>
      </x:c>
      <x:c r="C1823" s="2" t="str">
        <x:v>Research</x:v>
      </x:c>
      <x:c r="D1823" s="2" t="str">
        <x:v>Balanced</x:v>
      </x:c>
      <x:c r="E1823" s="16" t="n">
        <x:v>95438</x:v>
      </x:c>
      <x:c r="F1823" s="16" t="n">
        <x:v>350</x:v>
      </x:c>
      <x:c r="G1823" s="15" t="n">
        <x:f>VLOOKUP(D1823,'Pricing'!$A$6:$E$8,5,FALSE)</x:f>
        <x:v>1.2300000000000002</x:v>
      </x:c>
      <x:c r="H1823" s="15" t="n">
        <x:f>VLOOKUP(D1823,'Pricing'!$A$6:$E$8,4,FALSE)</x:f>
        <x:v>6</x:v>
      </x:c>
      <x:c r="I1823" s="15" t="n">
        <x:f>E1823*G1823/1000000</x:f>
        <x:v>0.11738874000000002</x:v>
      </x:c>
      <x:c r="J1823" s="15" t="n">
        <x:f>F1823*H1823/1000000</x:f>
        <x:v>0.0021</x:v>
      </x:c>
      <x:c r="K1823" s="15" t="n">
        <x:f>SUM(I1823:J1823)</x:f>
        <x:v>0.11948874000000002</x:v>
      </x:c>
    </x:row>
    <x:row r="1824" ht="23" customHeight="1">
      <x:c r="A1824" s="2" t="str">
        <x:v>REQ-01820</x:v>
      </x:c>
      <x:c r="B1824" s="2" t="n">
        <x:v>12</x:v>
      </x:c>
      <x:c r="C1824" s="2" t="str">
        <x:v>Growth</x:v>
      </x:c>
      <x:c r="D1824" s="2" t="str">
        <x:v>Reasoning</x:v>
      </x:c>
      <x:c r="E1824" s="16" t="n">
        <x:v>103085</x:v>
      </x:c>
      <x:c r="F1824" s="16" t="n">
        <x:v>1981</x:v>
      </x:c>
      <x:c r="G1824" s="15" t="n">
        <x:f>VLOOKUP(D1824,'Pricing'!$A$6:$E$8,5,FALSE)</x:f>
        <x:v>4.920000000000001</x:v>
      </x:c>
      <x:c r="H1824" s="15" t="n">
        <x:f>VLOOKUP(D1824,'Pricing'!$A$6:$E$8,4,FALSE)</x:f>
        <x:v>24</x:v>
      </x:c>
      <x:c r="I1824" s="15" t="n">
        <x:f>E1824*G1824/1000000</x:f>
        <x:v>0.5071782</x:v>
      </x:c>
      <x:c r="J1824" s="15" t="n">
        <x:f>F1824*H1824/1000000</x:f>
        <x:v>0.047544</x:v>
      </x:c>
      <x:c r="K1824" s="15" t="n">
        <x:f>SUM(I1824:J1824)</x:f>
        <x:v>0.5547222</x:v>
      </x:c>
    </x:row>
    <x:row r="1825" ht="23" customHeight="1">
      <x:c r="A1825" s="2" t="str">
        <x:v>REQ-01821</x:v>
      </x:c>
      <x:c r="B1825" s="2" t="n">
        <x:v>7</x:v>
      </x:c>
      <x:c r="C1825" s="2" t="str">
        <x:v>Engineering</x:v>
      </x:c>
      <x:c r="D1825" s="2" t="str">
        <x:v>Balanced</x:v>
      </x:c>
      <x:c r="E1825" s="16" t="n">
        <x:v>44600</x:v>
      </x:c>
      <x:c r="F1825" s="16" t="n">
        <x:v>1318</x:v>
      </x:c>
      <x:c r="G1825" s="15" t="n">
        <x:f>VLOOKUP(D1825,'Pricing'!$A$6:$E$8,5,FALSE)</x:f>
        <x:v>1.2300000000000002</x:v>
      </x:c>
      <x:c r="H1825" s="15" t="n">
        <x:f>VLOOKUP(D1825,'Pricing'!$A$6:$E$8,4,FALSE)</x:f>
        <x:v>6</x:v>
      </x:c>
      <x:c r="I1825" s="15" t="n">
        <x:f>E1825*G1825/1000000</x:f>
        <x:v>0.054858000000000004</x:v>
      </x:c>
      <x:c r="J1825" s="15" t="n">
        <x:f>F1825*H1825/1000000</x:f>
        <x:v>0.007908</x:v>
      </x:c>
      <x:c r="K1825" s="15" t="n">
        <x:f>SUM(I1825:J1825)</x:f>
        <x:v>0.062766</x:v>
      </x:c>
    </x:row>
    <x:row r="1826" ht="23" customHeight="1">
      <x:c r="A1826" s="2" t="str">
        <x:v>REQ-01822</x:v>
      </x:c>
      <x:c r="B1826" s="2" t="n">
        <x:v>18</x:v>
      </x:c>
      <x:c r="C1826" s="2" t="str">
        <x:v>Growth</x:v>
      </x:c>
      <x:c r="D1826" s="2" t="str">
        <x:v>Balanced</x:v>
      </x:c>
      <x:c r="E1826" s="16" t="n">
        <x:v>27302</x:v>
      </x:c>
      <x:c r="F1826" s="16" t="n">
        <x:v>2961</x:v>
      </x:c>
      <x:c r="G1826" s="15" t="n">
        <x:f>VLOOKUP(D1826,'Pricing'!$A$6:$E$8,5,FALSE)</x:f>
        <x:v>1.2300000000000002</x:v>
      </x:c>
      <x:c r="H1826" s="15" t="n">
        <x:f>VLOOKUP(D1826,'Pricing'!$A$6:$E$8,4,FALSE)</x:f>
        <x:v>6</x:v>
      </x:c>
      <x:c r="I1826" s="15" t="n">
        <x:f>E1826*G1826/1000000</x:f>
        <x:v>0.03358146000000001</x:v>
      </x:c>
      <x:c r="J1826" s="15" t="n">
        <x:f>F1826*H1826/1000000</x:f>
        <x:v>0.017766</x:v>
      </x:c>
      <x:c r="K1826" s="15" t="n">
        <x:f>SUM(I1826:J1826)</x:f>
        <x:v>0.05134746000000001</x:v>
      </x:c>
    </x:row>
    <x:row r="1827" ht="23" customHeight="1">
      <x:c r="A1827" s="2" t="str">
        <x:v>REQ-01823</x:v>
      </x:c>
      <x:c r="B1827" s="2" t="n">
        <x:v>23</x:v>
      </x:c>
      <x:c r="C1827" s="2" t="str">
        <x:v>Engineering</x:v>
      </x:c>
      <x:c r="D1827" s="2" t="str">
        <x:v>Swift</x:v>
      </x:c>
      <x:c r="E1827" s="16" t="n">
        <x:v>119923</x:v>
      </x:c>
      <x:c r="F1827" s="16" t="n">
        <x:v>1296</x:v>
      </x:c>
      <x:c r="G1827" s="15" t="n">
        <x:f>VLOOKUP(D1827,'Pricing'!$A$6:$E$8,5,FALSE)</x:f>
        <x:v>0.246</x:v>
      </x:c>
      <x:c r="H1827" s="15" t="n">
        <x:f>VLOOKUP(D1827,'Pricing'!$A$6:$E$8,4,FALSE)</x:f>
        <x:v>1.2</x:v>
      </x:c>
      <x:c r="I1827" s="15" t="n">
        <x:f>E1827*G1827/1000000</x:f>
        <x:v>0.029501058</x:v>
      </x:c>
      <x:c r="J1827" s="15" t="n">
        <x:f>F1827*H1827/1000000</x:f>
        <x:v>0.0015552</x:v>
      </x:c>
      <x:c r="K1827" s="15" t="n">
        <x:f>SUM(I1827:J1827)</x:f>
        <x:v>0.031056258</x:v>
      </x:c>
    </x:row>
    <x:row r="1828" ht="23" customHeight="1">
      <x:c r="A1828" s="2" t="str">
        <x:v>REQ-01824</x:v>
      </x:c>
      <x:c r="B1828" s="2" t="n">
        <x:v>27</x:v>
      </x:c>
      <x:c r="C1828" s="2" t="str">
        <x:v>Growth</x:v>
      </x:c>
      <x:c r="D1828" s="2" t="str">
        <x:v>Balanced</x:v>
      </x:c>
      <x:c r="E1828" s="16" t="n">
        <x:v>107837</x:v>
      </x:c>
      <x:c r="F1828" s="16" t="n">
        <x:v>1899</x:v>
      </x:c>
      <x:c r="G1828" s="15" t="n">
        <x:f>VLOOKUP(D1828,'Pricing'!$A$6:$E$8,5,FALSE)</x:f>
        <x:v>1.2300000000000002</x:v>
      </x:c>
      <x:c r="H1828" s="15" t="n">
        <x:f>VLOOKUP(D1828,'Pricing'!$A$6:$E$8,4,FALSE)</x:f>
        <x:v>6</x:v>
      </x:c>
      <x:c r="I1828" s="15" t="n">
        <x:f>E1828*G1828/1000000</x:f>
        <x:v>0.13263951000000002</x:v>
      </x:c>
      <x:c r="J1828" s="15" t="n">
        <x:f>F1828*H1828/1000000</x:f>
        <x:v>0.011394</x:v>
      </x:c>
      <x:c r="K1828" s="15" t="n">
        <x:f>SUM(I1828:J1828)</x:f>
        <x:v>0.14403351</x:v>
      </x:c>
    </x:row>
    <x:row r="1829" ht="23" customHeight="1">
      <x:c r="A1829" s="2" t="str">
        <x:v>REQ-01825</x:v>
      </x:c>
      <x:c r="B1829" s="2" t="n">
        <x:v>13</x:v>
      </x:c>
      <x:c r="C1829" s="2" t="str">
        <x:v>Research</x:v>
      </x:c>
      <x:c r="D1829" s="2" t="str">
        <x:v>Swift</x:v>
      </x:c>
      <x:c r="E1829" s="16" t="n">
        <x:v>4711</x:v>
      </x:c>
      <x:c r="F1829" s="16" t="n">
        <x:v>2600</x:v>
      </x:c>
      <x:c r="G1829" s="15" t="n">
        <x:f>VLOOKUP(D1829,'Pricing'!$A$6:$E$8,5,FALSE)</x:f>
        <x:v>0.246</x:v>
      </x:c>
      <x:c r="H1829" s="15" t="n">
        <x:f>VLOOKUP(D1829,'Pricing'!$A$6:$E$8,4,FALSE)</x:f>
        <x:v>1.2</x:v>
      </x:c>
      <x:c r="I1829" s="15" t="n">
        <x:f>E1829*G1829/1000000</x:f>
        <x:v>0.001158906</x:v>
      </x:c>
      <x:c r="J1829" s="15" t="n">
        <x:f>F1829*H1829/1000000</x:f>
        <x:v>0.00312</x:v>
      </x:c>
      <x:c r="K1829" s="15" t="n">
        <x:f>SUM(I1829:J1829)</x:f>
        <x:v>0.004278906</x:v>
      </x:c>
    </x:row>
    <x:row r="1830" ht="23" customHeight="1">
      <x:c r="A1830" s="2" t="str">
        <x:v>REQ-01826</x:v>
      </x:c>
      <x:c r="B1830" s="2" t="n">
        <x:v>28</x:v>
      </x:c>
      <x:c r="C1830" s="2" t="str">
        <x:v>Product</x:v>
      </x:c>
      <x:c r="D1830" s="2" t="str">
        <x:v>Balanced</x:v>
      </x:c>
      <x:c r="E1830" s="16" t="n">
        <x:v>84319</x:v>
      </x:c>
      <x:c r="F1830" s="16" t="n">
        <x:v>2045</x:v>
      </x:c>
      <x:c r="G1830" s="15" t="n">
        <x:f>VLOOKUP(D1830,'Pricing'!$A$6:$E$8,5,FALSE)</x:f>
        <x:v>1.2300000000000002</x:v>
      </x:c>
      <x:c r="H1830" s="15" t="n">
        <x:f>VLOOKUP(D1830,'Pricing'!$A$6:$E$8,4,FALSE)</x:f>
        <x:v>6</x:v>
      </x:c>
      <x:c r="I1830" s="15" t="n">
        <x:f>E1830*G1830/1000000</x:f>
        <x:v>0.10371237000000003</x:v>
      </x:c>
      <x:c r="J1830" s="15" t="n">
        <x:f>F1830*H1830/1000000</x:f>
        <x:v>0.01227</x:v>
      </x:c>
      <x:c r="K1830" s="15" t="n">
        <x:f>SUM(I1830:J1830)</x:f>
        <x:v>0.11598237000000003</x:v>
      </x:c>
    </x:row>
    <x:row r="1831" ht="23" customHeight="1">
      <x:c r="A1831" s="2" t="str">
        <x:v>REQ-01827</x:v>
      </x:c>
      <x:c r="B1831" s="2" t="n">
        <x:v>24</x:v>
      </x:c>
      <x:c r="C1831" s="2" t="str">
        <x:v>Research</x:v>
      </x:c>
      <x:c r="D1831" s="2" t="str">
        <x:v>Swift</x:v>
      </x:c>
      <x:c r="E1831" s="16" t="n">
        <x:v>72296</x:v>
      </x:c>
      <x:c r="F1831" s="16" t="n">
        <x:v>1870</x:v>
      </x:c>
      <x:c r="G1831" s="15" t="n">
        <x:f>VLOOKUP(D1831,'Pricing'!$A$6:$E$8,5,FALSE)</x:f>
        <x:v>0.246</x:v>
      </x:c>
      <x:c r="H1831" s="15" t="n">
        <x:f>VLOOKUP(D1831,'Pricing'!$A$6:$E$8,4,FALSE)</x:f>
        <x:v>1.2</x:v>
      </x:c>
      <x:c r="I1831" s="15" t="n">
        <x:f>E1831*G1831/1000000</x:f>
        <x:v>0.017784816</x:v>
      </x:c>
      <x:c r="J1831" s="15" t="n">
        <x:f>F1831*H1831/1000000</x:f>
        <x:v>0.002244</x:v>
      </x:c>
      <x:c r="K1831" s="15" t="n">
        <x:f>SUM(I1831:J1831)</x:f>
        <x:v>0.020028815999999998</x:v>
      </x:c>
    </x:row>
    <x:row r="1832" ht="23" customHeight="1">
      <x:c r="A1832" s="2" t="str">
        <x:v>REQ-01828</x:v>
      </x:c>
      <x:c r="B1832" s="2" t="n">
        <x:v>6</x:v>
      </x:c>
      <x:c r="C1832" s="2" t="str">
        <x:v>Product</x:v>
      </x:c>
      <x:c r="D1832" s="2" t="str">
        <x:v>Balanced</x:v>
      </x:c>
      <x:c r="E1832" s="16" t="n">
        <x:v>23917</x:v>
      </x:c>
      <x:c r="F1832" s="16" t="n">
        <x:v>2891</x:v>
      </x:c>
      <x:c r="G1832" s="15" t="n">
        <x:f>VLOOKUP(D1832,'Pricing'!$A$6:$E$8,5,FALSE)</x:f>
        <x:v>1.2300000000000002</x:v>
      </x:c>
      <x:c r="H1832" s="15" t="n">
        <x:f>VLOOKUP(D1832,'Pricing'!$A$6:$E$8,4,FALSE)</x:f>
        <x:v>6</x:v>
      </x:c>
      <x:c r="I1832" s="15" t="n">
        <x:f>E1832*G1832/1000000</x:f>
        <x:v>0.029417910000000002</x:v>
      </x:c>
      <x:c r="J1832" s="15" t="n">
        <x:f>F1832*H1832/1000000</x:f>
        <x:v>0.017346</x:v>
      </x:c>
      <x:c r="K1832" s="15" t="n">
        <x:f>SUM(I1832:J1832)</x:f>
        <x:v>0.046763910000000006</x:v>
      </x:c>
    </x:row>
    <x:row r="1833" ht="23" customHeight="1">
      <x:c r="A1833" s="2" t="str">
        <x:v>REQ-01829</x:v>
      </x:c>
      <x:c r="B1833" s="2" t="n">
        <x:v>7</x:v>
      </x:c>
      <x:c r="C1833" s="2" t="str">
        <x:v>Research</x:v>
      </x:c>
      <x:c r="D1833" s="2" t="str">
        <x:v>Balanced</x:v>
      </x:c>
      <x:c r="E1833" s="16" t="n">
        <x:v>43862</x:v>
      </x:c>
      <x:c r="F1833" s="16" t="n">
        <x:v>2546</x:v>
      </x:c>
      <x:c r="G1833" s="15" t="n">
        <x:f>VLOOKUP(D1833,'Pricing'!$A$6:$E$8,5,FALSE)</x:f>
        <x:v>1.2300000000000002</x:v>
      </x:c>
      <x:c r="H1833" s="15" t="n">
        <x:f>VLOOKUP(D1833,'Pricing'!$A$6:$E$8,4,FALSE)</x:f>
        <x:v>6</x:v>
      </x:c>
      <x:c r="I1833" s="15" t="n">
        <x:f>E1833*G1833/1000000</x:f>
        <x:v>0.05395026000000001</x:v>
      </x:c>
      <x:c r="J1833" s="15" t="n">
        <x:f>F1833*H1833/1000000</x:f>
        <x:v>0.015276</x:v>
      </x:c>
      <x:c r="K1833" s="15" t="n">
        <x:f>SUM(I1833:J1833)</x:f>
        <x:v>0.06922626000000001</x:v>
      </x:c>
    </x:row>
    <x:row r="1834" ht="23" customHeight="1">
      <x:c r="A1834" s="2" t="str">
        <x:v>REQ-01830</x:v>
      </x:c>
      <x:c r="B1834" s="2" t="n">
        <x:v>19</x:v>
      </x:c>
      <x:c r="C1834" s="2" t="str">
        <x:v>Support</x:v>
      </x:c>
      <x:c r="D1834" s="2" t="str">
        <x:v>Balanced</x:v>
      </x:c>
      <x:c r="E1834" s="16" t="n">
        <x:v>97669</x:v>
      </x:c>
      <x:c r="F1834" s="16" t="n">
        <x:v>2434</x:v>
      </x:c>
      <x:c r="G1834" s="15" t="n">
        <x:f>VLOOKUP(D1834,'Pricing'!$A$6:$E$8,5,FALSE)</x:f>
        <x:v>1.2300000000000002</x:v>
      </x:c>
      <x:c r="H1834" s="15" t="n">
        <x:f>VLOOKUP(D1834,'Pricing'!$A$6:$E$8,4,FALSE)</x:f>
        <x:v>6</x:v>
      </x:c>
      <x:c r="I1834" s="15" t="n">
        <x:f>E1834*G1834/1000000</x:f>
        <x:v>0.12013287000000003</x:v>
      </x:c>
      <x:c r="J1834" s="15" t="n">
        <x:f>F1834*H1834/1000000</x:f>
        <x:v>0.014604</x:v>
      </x:c>
      <x:c r="K1834" s="15" t="n">
        <x:f>SUM(I1834:J1834)</x:f>
        <x:v>0.13473687000000004</x:v>
      </x:c>
    </x:row>
    <x:row r="1835" ht="23" customHeight="1">
      <x:c r="A1835" s="2" t="str">
        <x:v>REQ-01831</x:v>
      </x:c>
      <x:c r="B1835" s="2" t="n">
        <x:v>23</x:v>
      </x:c>
      <x:c r="C1835" s="2" t="str">
        <x:v>Research</x:v>
      </x:c>
      <x:c r="D1835" s="2" t="str">
        <x:v>Balanced</x:v>
      </x:c>
      <x:c r="E1835" s="16" t="n">
        <x:v>57368</x:v>
      </x:c>
      <x:c r="F1835" s="16" t="n">
        <x:v>1382</x:v>
      </x:c>
      <x:c r="G1835" s="15" t="n">
        <x:f>VLOOKUP(D1835,'Pricing'!$A$6:$E$8,5,FALSE)</x:f>
        <x:v>1.2300000000000002</x:v>
      </x:c>
      <x:c r="H1835" s="15" t="n">
        <x:f>VLOOKUP(D1835,'Pricing'!$A$6:$E$8,4,FALSE)</x:f>
        <x:v>6</x:v>
      </x:c>
      <x:c r="I1835" s="15" t="n">
        <x:f>E1835*G1835/1000000</x:f>
        <x:v>0.07056264000000001</x:v>
      </x:c>
      <x:c r="J1835" s="15" t="n">
        <x:f>F1835*H1835/1000000</x:f>
        <x:v>0.008292</x:v>
      </x:c>
      <x:c r="K1835" s="15" t="n">
        <x:f>SUM(I1835:J1835)</x:f>
        <x:v>0.07885464</x:v>
      </x:c>
    </x:row>
    <x:row r="1836" ht="23" customHeight="1">
      <x:c r="A1836" s="2" t="str">
        <x:v>REQ-01832</x:v>
      </x:c>
      <x:c r="B1836" s="2" t="n">
        <x:v>23</x:v>
      </x:c>
      <x:c r="C1836" s="2" t="str">
        <x:v>Product</x:v>
      </x:c>
      <x:c r="D1836" s="2" t="str">
        <x:v>Balanced</x:v>
      </x:c>
      <x:c r="E1836" s="16" t="n">
        <x:v>56031</x:v>
      </x:c>
      <x:c r="F1836" s="16" t="n">
        <x:v>1972</x:v>
      </x:c>
      <x:c r="G1836" s="15" t="n">
        <x:f>VLOOKUP(D1836,'Pricing'!$A$6:$E$8,5,FALSE)</x:f>
        <x:v>1.2300000000000002</x:v>
      </x:c>
      <x:c r="H1836" s="15" t="n">
        <x:f>VLOOKUP(D1836,'Pricing'!$A$6:$E$8,4,FALSE)</x:f>
        <x:v>6</x:v>
      </x:c>
      <x:c r="I1836" s="15" t="n">
        <x:f>E1836*G1836/1000000</x:f>
        <x:v>0.06891813000000001</x:v>
      </x:c>
      <x:c r="J1836" s="15" t="n">
        <x:f>F1836*H1836/1000000</x:f>
        <x:v>0.011832</x:v>
      </x:c>
      <x:c r="K1836" s="15" t="n">
        <x:f>SUM(I1836:J1836)</x:f>
        <x:v>0.08075013</x:v>
      </x:c>
    </x:row>
    <x:row r="1837" ht="23" customHeight="1">
      <x:c r="A1837" s="2" t="str">
        <x:v>REQ-01833</x:v>
      </x:c>
      <x:c r="B1837" s="2" t="n">
        <x:v>24</x:v>
      </x:c>
      <x:c r="C1837" s="2" t="str">
        <x:v>Research</x:v>
      </x:c>
      <x:c r="D1837" s="2" t="str">
        <x:v>Swift</x:v>
      </x:c>
      <x:c r="E1837" s="16" t="n">
        <x:v>63781</x:v>
      </x:c>
      <x:c r="F1837" s="16" t="n">
        <x:v>223</x:v>
      </x:c>
      <x:c r="G1837" s="15" t="n">
        <x:f>VLOOKUP(D1837,'Pricing'!$A$6:$E$8,5,FALSE)</x:f>
        <x:v>0.246</x:v>
      </x:c>
      <x:c r="H1837" s="15" t="n">
        <x:f>VLOOKUP(D1837,'Pricing'!$A$6:$E$8,4,FALSE)</x:f>
        <x:v>1.2</x:v>
      </x:c>
      <x:c r="I1837" s="15" t="n">
        <x:f>E1837*G1837/1000000</x:f>
        <x:v>0.015690126</x:v>
      </x:c>
      <x:c r="J1837" s="15" t="n">
        <x:f>F1837*H1837/1000000</x:f>
        <x:v>0.00026759999999999995</x:v>
      </x:c>
      <x:c r="K1837" s="15" t="n">
        <x:f>SUM(I1837:J1837)</x:f>
        <x:v>0.015957726</x:v>
      </x:c>
    </x:row>
    <x:row r="1838" ht="23" customHeight="1">
      <x:c r="A1838" s="2" t="str">
        <x:v>REQ-01834</x:v>
      </x:c>
      <x:c r="B1838" s="2" t="n">
        <x:v>13</x:v>
      </x:c>
      <x:c r="C1838" s="2" t="str">
        <x:v>Support</x:v>
      </x:c>
      <x:c r="D1838" s="2" t="str">
        <x:v>Balanced</x:v>
      </x:c>
      <x:c r="E1838" s="16" t="n">
        <x:v>26771</x:v>
      </x:c>
      <x:c r="F1838" s="16" t="n">
        <x:v>1707</x:v>
      </x:c>
      <x:c r="G1838" s="15" t="n">
        <x:f>VLOOKUP(D1838,'Pricing'!$A$6:$E$8,5,FALSE)</x:f>
        <x:v>1.2300000000000002</x:v>
      </x:c>
      <x:c r="H1838" s="15" t="n">
        <x:f>VLOOKUP(D1838,'Pricing'!$A$6:$E$8,4,FALSE)</x:f>
        <x:v>6</x:v>
      </x:c>
      <x:c r="I1838" s="15" t="n">
        <x:f>E1838*G1838/1000000</x:f>
        <x:v>0.032928330000000006</x:v>
      </x:c>
      <x:c r="J1838" s="15" t="n">
        <x:f>F1838*H1838/1000000</x:f>
        <x:v>0.010242</x:v>
      </x:c>
      <x:c r="K1838" s="15" t="n">
        <x:f>SUM(I1838:J1838)</x:f>
        <x:v>0.04317033000000001</x:v>
      </x:c>
    </x:row>
    <x:row r="1839" ht="23" customHeight="1">
      <x:c r="A1839" s="2" t="str">
        <x:v>REQ-01835</x:v>
      </x:c>
      <x:c r="B1839" s="2" t="n">
        <x:v>20</x:v>
      </x:c>
      <x:c r="C1839" s="2" t="str">
        <x:v>Research</x:v>
      </x:c>
      <x:c r="D1839" s="2" t="str">
        <x:v>Swift</x:v>
      </x:c>
      <x:c r="E1839" s="16" t="n">
        <x:v>21178</x:v>
      </x:c>
      <x:c r="F1839" s="16" t="n">
        <x:v>2290</x:v>
      </x:c>
      <x:c r="G1839" s="15" t="n">
        <x:f>VLOOKUP(D1839,'Pricing'!$A$6:$E$8,5,FALSE)</x:f>
        <x:v>0.246</x:v>
      </x:c>
      <x:c r="H1839" s="15" t="n">
        <x:f>VLOOKUP(D1839,'Pricing'!$A$6:$E$8,4,FALSE)</x:f>
        <x:v>1.2</x:v>
      </x:c>
      <x:c r="I1839" s="15" t="n">
        <x:f>E1839*G1839/1000000</x:f>
        <x:v>0.005209788</x:v>
      </x:c>
      <x:c r="J1839" s="15" t="n">
        <x:f>F1839*H1839/1000000</x:f>
        <x:v>0.002748</x:v>
      </x:c>
      <x:c r="K1839" s="15" t="n">
        <x:f>SUM(I1839:J1839)</x:f>
        <x:v>0.007957788</x:v>
      </x:c>
    </x:row>
    <x:row r="1840" ht="23" customHeight="1">
      <x:c r="A1840" s="2" t="str">
        <x:v>REQ-01836</x:v>
      </x:c>
      <x:c r="B1840" s="2" t="n">
        <x:v>23</x:v>
      </x:c>
      <x:c r="C1840" s="2" t="str">
        <x:v>Product</x:v>
      </x:c>
      <x:c r="D1840" s="2" t="str">
        <x:v>Swift</x:v>
      </x:c>
      <x:c r="E1840" s="16" t="n">
        <x:v>77039</x:v>
      </x:c>
      <x:c r="F1840" s="16" t="n">
        <x:v>2058</x:v>
      </x:c>
      <x:c r="G1840" s="15" t="n">
        <x:f>VLOOKUP(D1840,'Pricing'!$A$6:$E$8,5,FALSE)</x:f>
        <x:v>0.246</x:v>
      </x:c>
      <x:c r="H1840" s="15" t="n">
        <x:f>VLOOKUP(D1840,'Pricing'!$A$6:$E$8,4,FALSE)</x:f>
        <x:v>1.2</x:v>
      </x:c>
      <x:c r="I1840" s="15" t="n">
        <x:f>E1840*G1840/1000000</x:f>
        <x:v>0.018951594000000002</x:v>
      </x:c>
      <x:c r="J1840" s="15" t="n">
        <x:f>F1840*H1840/1000000</x:f>
        <x:v>0.0024695999999999997</x:v>
      </x:c>
      <x:c r="K1840" s="15" t="n">
        <x:f>SUM(I1840:J1840)</x:f>
        <x:v>0.021421194</x:v>
      </x:c>
    </x:row>
    <x:row r="1841" ht="23" customHeight="1">
      <x:c r="A1841" s="2" t="str">
        <x:v>REQ-01837</x:v>
      </x:c>
      <x:c r="B1841" s="2" t="n">
        <x:v>26</x:v>
      </x:c>
      <x:c r="C1841" s="2" t="str">
        <x:v>Engineering</x:v>
      </x:c>
      <x:c r="D1841" s="2" t="str">
        <x:v>Balanced</x:v>
      </x:c>
      <x:c r="E1841" s="16" t="n">
        <x:v>117796</x:v>
      </x:c>
      <x:c r="F1841" s="16" t="n">
        <x:v>3222</x:v>
      </x:c>
      <x:c r="G1841" s="15" t="n">
        <x:f>VLOOKUP(D1841,'Pricing'!$A$6:$E$8,5,FALSE)</x:f>
        <x:v>1.2300000000000002</x:v>
      </x:c>
      <x:c r="H1841" s="15" t="n">
        <x:f>VLOOKUP(D1841,'Pricing'!$A$6:$E$8,4,FALSE)</x:f>
        <x:v>6</x:v>
      </x:c>
      <x:c r="I1841" s="15" t="n">
        <x:f>E1841*G1841/1000000</x:f>
        <x:v>0.14488908</x:v>
      </x:c>
      <x:c r="J1841" s="15" t="n">
        <x:f>F1841*H1841/1000000</x:f>
        <x:v>0.019332</x:v>
      </x:c>
      <x:c r="K1841" s="15" t="n">
        <x:f>SUM(I1841:J1841)</x:f>
        <x:v>0.16422108</x:v>
      </x:c>
    </x:row>
    <x:row r="1842" ht="23" customHeight="1">
      <x:c r="A1842" s="2" t="str">
        <x:v>REQ-01838</x:v>
      </x:c>
      <x:c r="B1842" s="2" t="n">
        <x:v>28</x:v>
      </x:c>
      <x:c r="C1842" s="2" t="str">
        <x:v>Growth</x:v>
      </x:c>
      <x:c r="D1842" s="2" t="str">
        <x:v>Reasoning</x:v>
      </x:c>
      <x:c r="E1842" s="16" t="n">
        <x:v>107086</x:v>
      </x:c>
      <x:c r="F1842" s="16" t="n">
        <x:v>3797</x:v>
      </x:c>
      <x:c r="G1842" s="15" t="n">
        <x:f>VLOOKUP(D1842,'Pricing'!$A$6:$E$8,5,FALSE)</x:f>
        <x:v>4.920000000000001</x:v>
      </x:c>
      <x:c r="H1842" s="15" t="n">
        <x:f>VLOOKUP(D1842,'Pricing'!$A$6:$E$8,4,FALSE)</x:f>
        <x:v>24</x:v>
      </x:c>
      <x:c r="I1842" s="15" t="n">
        <x:f>E1842*G1842/1000000</x:f>
        <x:v>0.5268631200000001</x:v>
      </x:c>
      <x:c r="J1842" s="15" t="n">
        <x:f>F1842*H1842/1000000</x:f>
        <x:v>0.091128</x:v>
      </x:c>
      <x:c r="K1842" s="15" t="n">
        <x:f>SUM(I1842:J1842)</x:f>
        <x:v>0.6179911200000001</x:v>
      </x:c>
    </x:row>
    <x:row r="1843" ht="23" customHeight="1">
      <x:c r="A1843" s="2" t="str">
        <x:v>REQ-01839</x:v>
      </x:c>
      <x:c r="B1843" s="2" t="n">
        <x:v>18</x:v>
      </x:c>
      <x:c r="C1843" s="2" t="str">
        <x:v>Research</x:v>
      </x:c>
      <x:c r="D1843" s="2" t="str">
        <x:v>Balanced</x:v>
      </x:c>
      <x:c r="E1843" s="16" t="n">
        <x:v>115246</x:v>
      </x:c>
      <x:c r="F1843" s="16" t="n">
        <x:v>2991</x:v>
      </x:c>
      <x:c r="G1843" s="15" t="n">
        <x:f>VLOOKUP(D1843,'Pricing'!$A$6:$E$8,5,FALSE)</x:f>
        <x:v>1.2300000000000002</x:v>
      </x:c>
      <x:c r="H1843" s="15" t="n">
        <x:f>VLOOKUP(D1843,'Pricing'!$A$6:$E$8,4,FALSE)</x:f>
        <x:v>6</x:v>
      </x:c>
      <x:c r="I1843" s="15" t="n">
        <x:f>E1843*G1843/1000000</x:f>
        <x:v>0.14175258000000002</x:v>
      </x:c>
      <x:c r="J1843" s="15" t="n">
        <x:f>F1843*H1843/1000000</x:f>
        <x:v>0.017946</x:v>
      </x:c>
      <x:c r="K1843" s="15" t="n">
        <x:f>SUM(I1843:J1843)</x:f>
        <x:v>0.15969858</x:v>
      </x:c>
    </x:row>
    <x:row r="1844" ht="23" customHeight="1">
      <x:c r="A1844" s="2" t="str">
        <x:v>REQ-01840</x:v>
      </x:c>
      <x:c r="B1844" s="2" t="n">
        <x:v>17</x:v>
      </x:c>
      <x:c r="C1844" s="2" t="str">
        <x:v>Growth</x:v>
      </x:c>
      <x:c r="D1844" s="2" t="str">
        <x:v>Balanced</x:v>
      </x:c>
      <x:c r="E1844" s="16" t="n">
        <x:v>15018</x:v>
      </x:c>
      <x:c r="F1844" s="16" t="n">
        <x:v>2617</x:v>
      </x:c>
      <x:c r="G1844" s="15" t="n">
        <x:f>VLOOKUP(D1844,'Pricing'!$A$6:$E$8,5,FALSE)</x:f>
        <x:v>1.2300000000000002</x:v>
      </x:c>
      <x:c r="H1844" s="15" t="n">
        <x:f>VLOOKUP(D1844,'Pricing'!$A$6:$E$8,4,FALSE)</x:f>
        <x:v>6</x:v>
      </x:c>
      <x:c r="I1844" s="15" t="n">
        <x:f>E1844*G1844/1000000</x:f>
        <x:v>0.01847214</x:v>
      </x:c>
      <x:c r="J1844" s="15" t="n">
        <x:f>F1844*H1844/1000000</x:f>
        <x:v>0.015702</x:v>
      </x:c>
      <x:c r="K1844" s="15" t="n">
        <x:f>SUM(I1844:J1844)</x:f>
        <x:v>0.034174140000000006</x:v>
      </x:c>
    </x:row>
    <x:row r="1845" ht="23" customHeight="1">
      <x:c r="A1845" s="2" t="str">
        <x:v>REQ-01841</x:v>
      </x:c>
      <x:c r="B1845" s="2" t="n">
        <x:v>15</x:v>
      </x:c>
      <x:c r="C1845" s="2" t="str">
        <x:v>Research</x:v>
      </x:c>
      <x:c r="D1845" s="2" t="str">
        <x:v>Swift</x:v>
      </x:c>
      <x:c r="E1845" s="16" t="n">
        <x:v>83900</x:v>
      </x:c>
      <x:c r="F1845" s="16" t="n">
        <x:v>1811</x:v>
      </x:c>
      <x:c r="G1845" s="15" t="n">
        <x:f>VLOOKUP(D1845,'Pricing'!$A$6:$E$8,5,FALSE)</x:f>
        <x:v>0.246</x:v>
      </x:c>
      <x:c r="H1845" s="15" t="n">
        <x:f>VLOOKUP(D1845,'Pricing'!$A$6:$E$8,4,FALSE)</x:f>
        <x:v>1.2</x:v>
      </x:c>
      <x:c r="I1845" s="15" t="n">
        <x:f>E1845*G1845/1000000</x:f>
        <x:v>0.020639400000000002</x:v>
      </x:c>
      <x:c r="J1845" s="15" t="n">
        <x:f>F1845*H1845/1000000</x:f>
        <x:v>0.0021731999999999997</x:v>
      </x:c>
      <x:c r="K1845" s="15" t="n">
        <x:f>SUM(I1845:J1845)</x:f>
        <x:v>0.022812600000000002</x:v>
      </x:c>
    </x:row>
    <x:row r="1846" ht="23" customHeight="1">
      <x:c r="A1846" s="2" t="str">
        <x:v>REQ-01842</x:v>
      </x:c>
      <x:c r="B1846" s="2" t="n">
        <x:v>30</x:v>
      </x:c>
      <x:c r="C1846" s="2" t="str">
        <x:v>Growth</x:v>
      </x:c>
      <x:c r="D1846" s="2" t="str">
        <x:v>Swift</x:v>
      </x:c>
      <x:c r="E1846" s="16" t="n">
        <x:v>116383</x:v>
      </x:c>
      <x:c r="F1846" s="16" t="n">
        <x:v>3376</x:v>
      </x:c>
      <x:c r="G1846" s="15" t="n">
        <x:f>VLOOKUP(D1846,'Pricing'!$A$6:$E$8,5,FALSE)</x:f>
        <x:v>0.246</x:v>
      </x:c>
      <x:c r="H1846" s="15" t="n">
        <x:f>VLOOKUP(D1846,'Pricing'!$A$6:$E$8,4,FALSE)</x:f>
        <x:v>1.2</x:v>
      </x:c>
      <x:c r="I1846" s="15" t="n">
        <x:f>E1846*G1846/1000000</x:f>
        <x:v>0.028630218000000002</x:v>
      </x:c>
      <x:c r="J1846" s="15" t="n">
        <x:f>F1846*H1846/1000000</x:f>
        <x:v>0.0040512</x:v>
      </x:c>
      <x:c r="K1846" s="15" t="n">
        <x:f>SUM(I1846:J1846)</x:f>
        <x:v>0.032681418000000004</x:v>
      </x:c>
    </x:row>
    <x:row r="1847" ht="23" customHeight="1">
      <x:c r="A1847" s="2" t="str">
        <x:v>REQ-01843</x:v>
      </x:c>
      <x:c r="B1847" s="2" t="n">
        <x:v>4</x:v>
      </x:c>
      <x:c r="C1847" s="2" t="str">
        <x:v>Engineering</x:v>
      </x:c>
      <x:c r="D1847" s="2" t="str">
        <x:v>Balanced</x:v>
      </x:c>
      <x:c r="E1847" s="16" t="n">
        <x:v>32430</x:v>
      </x:c>
      <x:c r="F1847" s="16" t="n">
        <x:v>687</x:v>
      </x:c>
      <x:c r="G1847" s="15" t="n">
        <x:f>VLOOKUP(D1847,'Pricing'!$A$6:$E$8,5,FALSE)</x:f>
        <x:v>1.2300000000000002</x:v>
      </x:c>
      <x:c r="H1847" s="15" t="n">
        <x:f>VLOOKUP(D1847,'Pricing'!$A$6:$E$8,4,FALSE)</x:f>
        <x:v>6</x:v>
      </x:c>
      <x:c r="I1847" s="15" t="n">
        <x:f>E1847*G1847/1000000</x:f>
        <x:v>0.03988890000000001</x:v>
      </x:c>
      <x:c r="J1847" s="15" t="n">
        <x:f>F1847*H1847/1000000</x:f>
        <x:v>0.004122</x:v>
      </x:c>
      <x:c r="K1847" s="15" t="n">
        <x:f>SUM(I1847:J1847)</x:f>
        <x:v>0.04401090000000001</x:v>
      </x:c>
    </x:row>
    <x:row r="1848" ht="23" customHeight="1">
      <x:c r="A1848" s="2" t="str">
        <x:v>REQ-01844</x:v>
      </x:c>
      <x:c r="B1848" s="2" t="n">
        <x:v>21</x:v>
      </x:c>
      <x:c r="C1848" s="2" t="str">
        <x:v>Product</x:v>
      </x:c>
      <x:c r="D1848" s="2" t="str">
        <x:v>Swift</x:v>
      </x:c>
      <x:c r="E1848" s="16" t="n">
        <x:v>45451</x:v>
      </x:c>
      <x:c r="F1848" s="16" t="n">
        <x:v>2909</x:v>
      </x:c>
      <x:c r="G1848" s="15" t="n">
        <x:f>VLOOKUP(D1848,'Pricing'!$A$6:$E$8,5,FALSE)</x:f>
        <x:v>0.246</x:v>
      </x:c>
      <x:c r="H1848" s="15" t="n">
        <x:f>VLOOKUP(D1848,'Pricing'!$A$6:$E$8,4,FALSE)</x:f>
        <x:v>1.2</x:v>
      </x:c>
      <x:c r="I1848" s="15" t="n">
        <x:f>E1848*G1848/1000000</x:f>
        <x:v>0.011180946</x:v>
      </x:c>
      <x:c r="J1848" s="15" t="n">
        <x:f>F1848*H1848/1000000</x:f>
        <x:v>0.0034907999999999996</x:v>
      </x:c>
      <x:c r="K1848" s="15" t="n">
        <x:f>SUM(I1848:J1848)</x:f>
        <x:v>0.014671746</x:v>
      </x:c>
    </x:row>
    <x:row r="1849" ht="23" customHeight="1">
      <x:c r="A1849" s="2" t="str">
        <x:v>REQ-01845</x:v>
      </x:c>
      <x:c r="B1849" s="2" t="n">
        <x:v>16</x:v>
      </x:c>
      <x:c r="C1849" s="2" t="str">
        <x:v>Research</x:v>
      </x:c>
      <x:c r="D1849" s="2" t="str">
        <x:v>Balanced</x:v>
      </x:c>
      <x:c r="E1849" s="16" t="n">
        <x:v>73091</x:v>
      </x:c>
      <x:c r="F1849" s="16" t="n">
        <x:v>2598</x:v>
      </x:c>
      <x:c r="G1849" s="15" t="n">
        <x:f>VLOOKUP(D1849,'Pricing'!$A$6:$E$8,5,FALSE)</x:f>
        <x:v>1.2300000000000002</x:v>
      </x:c>
      <x:c r="H1849" s="15" t="n">
        <x:f>VLOOKUP(D1849,'Pricing'!$A$6:$E$8,4,FALSE)</x:f>
        <x:v>6</x:v>
      </x:c>
      <x:c r="I1849" s="15" t="n">
        <x:f>E1849*G1849/1000000</x:f>
        <x:v>0.08990193000000002</x:v>
      </x:c>
      <x:c r="J1849" s="15" t="n">
        <x:f>F1849*H1849/1000000</x:f>
        <x:v>0.015588</x:v>
      </x:c>
      <x:c r="K1849" s="15" t="n">
        <x:f>SUM(I1849:J1849)</x:f>
        <x:v>0.10548993000000002</x:v>
      </x:c>
    </x:row>
    <x:row r="1850" ht="23" customHeight="1">
      <x:c r="A1850" s="2" t="str">
        <x:v>REQ-01846</x:v>
      </x:c>
      <x:c r="B1850" s="2" t="n">
        <x:v>28</x:v>
      </x:c>
      <x:c r="C1850" s="2" t="str">
        <x:v>Support</x:v>
      </x:c>
      <x:c r="D1850" s="2" t="str">
        <x:v>Swift</x:v>
      </x:c>
      <x:c r="E1850" s="16" t="n">
        <x:v>43710</x:v>
      </x:c>
      <x:c r="F1850" s="16" t="n">
        <x:v>2237</x:v>
      </x:c>
      <x:c r="G1850" s="15" t="n">
        <x:f>VLOOKUP(D1850,'Pricing'!$A$6:$E$8,5,FALSE)</x:f>
        <x:v>0.246</x:v>
      </x:c>
      <x:c r="H1850" s="15" t="n">
        <x:f>VLOOKUP(D1850,'Pricing'!$A$6:$E$8,4,FALSE)</x:f>
        <x:v>1.2</x:v>
      </x:c>
      <x:c r="I1850" s="15" t="n">
        <x:f>E1850*G1850/1000000</x:f>
        <x:v>0.01075266</x:v>
      </x:c>
      <x:c r="J1850" s="15" t="n">
        <x:f>F1850*H1850/1000000</x:f>
        <x:v>0.0026844</x:v>
      </x:c>
      <x:c r="K1850" s="15" t="n">
        <x:f>SUM(I1850:J1850)</x:f>
        <x:v>0.01343706</x:v>
      </x:c>
    </x:row>
    <x:row r="1851" ht="23" customHeight="1">
      <x:c r="A1851" s="2" t="str">
        <x:v>REQ-01847</x:v>
      </x:c>
      <x:c r="B1851" s="2" t="n">
        <x:v>4</x:v>
      </x:c>
      <x:c r="C1851" s="2" t="str">
        <x:v>Engineering</x:v>
      </x:c>
      <x:c r="D1851" s="2" t="str">
        <x:v>Balanced</x:v>
      </x:c>
      <x:c r="E1851" s="16" t="n">
        <x:v>69135</x:v>
      </x:c>
      <x:c r="F1851" s="16" t="n">
        <x:v>598</x:v>
      </x:c>
      <x:c r="G1851" s="15" t="n">
        <x:f>VLOOKUP(D1851,'Pricing'!$A$6:$E$8,5,FALSE)</x:f>
        <x:v>1.2300000000000002</x:v>
      </x:c>
      <x:c r="H1851" s="15" t="n">
        <x:f>VLOOKUP(D1851,'Pricing'!$A$6:$E$8,4,FALSE)</x:f>
        <x:v>6</x:v>
      </x:c>
      <x:c r="I1851" s="15" t="n">
        <x:f>E1851*G1851/1000000</x:f>
        <x:v>0.08503605000000002</x:v>
      </x:c>
      <x:c r="J1851" s="15" t="n">
        <x:f>F1851*H1851/1000000</x:f>
        <x:v>0.003588</x:v>
      </x:c>
      <x:c r="K1851" s="15" t="n">
        <x:f>SUM(I1851:J1851)</x:f>
        <x:v>0.08862405000000001</x:v>
      </x:c>
    </x:row>
    <x:row r="1852" ht="23" customHeight="1">
      <x:c r="A1852" s="2" t="str">
        <x:v>REQ-01848</x:v>
      </x:c>
      <x:c r="B1852" s="2" t="n">
        <x:v>20</x:v>
      </x:c>
      <x:c r="C1852" s="2" t="str">
        <x:v>Support</x:v>
      </x:c>
      <x:c r="D1852" s="2" t="str">
        <x:v>Swift</x:v>
      </x:c>
      <x:c r="E1852" s="16" t="n">
        <x:v>119806</x:v>
      </x:c>
      <x:c r="F1852" s="16" t="n">
        <x:v>334</x:v>
      </x:c>
      <x:c r="G1852" s="15" t="n">
        <x:f>VLOOKUP(D1852,'Pricing'!$A$6:$E$8,5,FALSE)</x:f>
        <x:v>0.246</x:v>
      </x:c>
      <x:c r="H1852" s="15" t="n">
        <x:f>VLOOKUP(D1852,'Pricing'!$A$6:$E$8,4,FALSE)</x:f>
        <x:v>1.2</x:v>
      </x:c>
      <x:c r="I1852" s="15" t="n">
        <x:f>E1852*G1852/1000000</x:f>
        <x:v>0.029472276</x:v>
      </x:c>
      <x:c r="J1852" s="15" t="n">
        <x:f>F1852*H1852/1000000</x:f>
        <x:v>0.0004008</x:v>
      </x:c>
      <x:c r="K1852" s="15" t="n">
        <x:f>SUM(I1852:J1852)</x:f>
        <x:v>0.029873076</x:v>
      </x:c>
    </x:row>
    <x:row r="1853" ht="23" customHeight="1">
      <x:c r="A1853" s="2" t="str">
        <x:v>REQ-01849</x:v>
      </x:c>
      <x:c r="B1853" s="2" t="n">
        <x:v>4</x:v>
      </x:c>
      <x:c r="C1853" s="2" t="str">
        <x:v>Engineering</x:v>
      </x:c>
      <x:c r="D1853" s="2" t="str">
        <x:v>Swift</x:v>
      </x:c>
      <x:c r="E1853" s="16" t="n">
        <x:v>86454</x:v>
      </x:c>
      <x:c r="F1853" s="16" t="n">
        <x:v>3206</x:v>
      </x:c>
      <x:c r="G1853" s="15" t="n">
        <x:f>VLOOKUP(D1853,'Pricing'!$A$6:$E$8,5,FALSE)</x:f>
        <x:v>0.246</x:v>
      </x:c>
      <x:c r="H1853" s="15" t="n">
        <x:f>VLOOKUP(D1853,'Pricing'!$A$6:$E$8,4,FALSE)</x:f>
        <x:v>1.2</x:v>
      </x:c>
      <x:c r="I1853" s="15" t="n">
        <x:f>E1853*G1853/1000000</x:f>
        <x:v>0.021267684000000002</x:v>
      </x:c>
      <x:c r="J1853" s="15" t="n">
        <x:f>F1853*H1853/1000000</x:f>
        <x:v>0.0038472</x:v>
      </x:c>
      <x:c r="K1853" s="15" t="n">
        <x:f>SUM(I1853:J1853)</x:f>
        <x:v>0.025114884</x:v>
      </x:c>
    </x:row>
    <x:row r="1854" ht="23" customHeight="1">
      <x:c r="A1854" s="2" t="str">
        <x:v>REQ-01850</x:v>
      </x:c>
      <x:c r="B1854" s="2" t="n">
        <x:v>31</x:v>
      </x:c>
      <x:c r="C1854" s="2" t="str">
        <x:v>Growth</x:v>
      </x:c>
      <x:c r="D1854" s="2" t="str">
        <x:v>Balanced</x:v>
      </x:c>
      <x:c r="E1854" s="16" t="n">
        <x:v>31145</x:v>
      </x:c>
      <x:c r="F1854" s="16" t="n">
        <x:v>1499</x:v>
      </x:c>
      <x:c r="G1854" s="15" t="n">
        <x:f>VLOOKUP(D1854,'Pricing'!$A$6:$E$8,5,FALSE)</x:f>
        <x:v>1.2300000000000002</x:v>
      </x:c>
      <x:c r="H1854" s="15" t="n">
        <x:f>VLOOKUP(D1854,'Pricing'!$A$6:$E$8,4,FALSE)</x:f>
        <x:v>6</x:v>
      </x:c>
      <x:c r="I1854" s="15" t="n">
        <x:f>E1854*G1854/1000000</x:f>
        <x:v>0.038308350000000005</x:v>
      </x:c>
      <x:c r="J1854" s="15" t="n">
        <x:f>F1854*H1854/1000000</x:f>
        <x:v>0.008994</x:v>
      </x:c>
      <x:c r="K1854" s="15" t="n">
        <x:f>SUM(I1854:J1854)</x:f>
        <x:v>0.04730235000000001</x:v>
      </x:c>
    </x:row>
    <x:row r="1855" ht="23" customHeight="1">
      <x:c r="A1855" s="2" t="str">
        <x:v>REQ-01851</x:v>
      </x:c>
      <x:c r="B1855" s="2" t="n">
        <x:v>30</x:v>
      </x:c>
      <x:c r="C1855" s="2" t="str">
        <x:v>Operations</x:v>
      </x:c>
      <x:c r="D1855" s="2" t="str">
        <x:v>Swift</x:v>
      </x:c>
      <x:c r="E1855" s="16" t="n">
        <x:v>57325</x:v>
      </x:c>
      <x:c r="F1855" s="16" t="n">
        <x:v>537</x:v>
      </x:c>
      <x:c r="G1855" s="15" t="n">
        <x:f>VLOOKUP(D1855,'Pricing'!$A$6:$E$8,5,FALSE)</x:f>
        <x:v>0.246</x:v>
      </x:c>
      <x:c r="H1855" s="15" t="n">
        <x:f>VLOOKUP(D1855,'Pricing'!$A$6:$E$8,4,FALSE)</x:f>
        <x:v>1.2</x:v>
      </x:c>
      <x:c r="I1855" s="15" t="n">
        <x:f>E1855*G1855/1000000</x:f>
        <x:v>0.014101949999999999</x:v>
      </x:c>
      <x:c r="J1855" s="15" t="n">
        <x:f>F1855*H1855/1000000</x:f>
        <x:v>0.0006443999999999999</x:v>
      </x:c>
      <x:c r="K1855" s="15" t="n">
        <x:f>SUM(I1855:J1855)</x:f>
        <x:v>0.014746349999999998</x:v>
      </x:c>
    </x:row>
    <x:row r="1856" ht="23" customHeight="1">
      <x:c r="A1856" s="2" t="str">
        <x:v>REQ-01852</x:v>
      </x:c>
      <x:c r="B1856" s="2" t="n">
        <x:v>19</x:v>
      </x:c>
      <x:c r="C1856" s="2" t="str">
        <x:v>Product</x:v>
      </x:c>
      <x:c r="D1856" s="2" t="str">
        <x:v>Reasoning</x:v>
      </x:c>
      <x:c r="E1856" s="16" t="n">
        <x:v>37600</x:v>
      </x:c>
      <x:c r="F1856" s="16" t="n">
        <x:v>3496</x:v>
      </x:c>
      <x:c r="G1856" s="15" t="n">
        <x:f>VLOOKUP(D1856,'Pricing'!$A$6:$E$8,5,FALSE)</x:f>
        <x:v>4.920000000000001</x:v>
      </x:c>
      <x:c r="H1856" s="15" t="n">
        <x:f>VLOOKUP(D1856,'Pricing'!$A$6:$E$8,4,FALSE)</x:f>
        <x:v>24</x:v>
      </x:c>
      <x:c r="I1856" s="15" t="n">
        <x:f>E1856*G1856/1000000</x:f>
        <x:v>0.18499200000000002</x:v>
      </x:c>
      <x:c r="J1856" s="15" t="n">
        <x:f>F1856*H1856/1000000</x:f>
        <x:v>0.083904</x:v>
      </x:c>
      <x:c r="K1856" s="15" t="n">
        <x:f>SUM(I1856:J1856)</x:f>
        <x:v>0.268896</x:v>
      </x:c>
    </x:row>
    <x:row r="1857" ht="23" customHeight="1">
      <x:c r="A1857" s="2" t="str">
        <x:v>REQ-01853</x:v>
      </x:c>
      <x:c r="B1857" s="2" t="n">
        <x:v>12</x:v>
      </x:c>
      <x:c r="C1857" s="2" t="str">
        <x:v>Research</x:v>
      </x:c>
      <x:c r="D1857" s="2" t="str">
        <x:v>Swift</x:v>
      </x:c>
      <x:c r="E1857" s="16" t="n">
        <x:v>68562</x:v>
      </x:c>
      <x:c r="F1857" s="16" t="n">
        <x:v>1389</x:v>
      </x:c>
      <x:c r="G1857" s="15" t="n">
        <x:f>VLOOKUP(D1857,'Pricing'!$A$6:$E$8,5,FALSE)</x:f>
        <x:v>0.246</x:v>
      </x:c>
      <x:c r="H1857" s="15" t="n">
        <x:f>VLOOKUP(D1857,'Pricing'!$A$6:$E$8,4,FALSE)</x:f>
        <x:v>1.2</x:v>
      </x:c>
      <x:c r="I1857" s="15" t="n">
        <x:f>E1857*G1857/1000000</x:f>
        <x:v>0.016866252</x:v>
      </x:c>
      <x:c r="J1857" s="15" t="n">
        <x:f>F1857*H1857/1000000</x:f>
        <x:v>0.0016668</x:v>
      </x:c>
      <x:c r="K1857" s="15" t="n">
        <x:f>SUM(I1857:J1857)</x:f>
        <x:v>0.018533052</x:v>
      </x:c>
    </x:row>
    <x:row r="1858" ht="23" customHeight="1">
      <x:c r="A1858" s="2" t="str">
        <x:v>REQ-01854</x:v>
      </x:c>
      <x:c r="B1858" s="2" t="n">
        <x:v>26</x:v>
      </x:c>
      <x:c r="C1858" s="2" t="str">
        <x:v>Growth</x:v>
      </x:c>
      <x:c r="D1858" s="2" t="str">
        <x:v>Swift</x:v>
      </x:c>
      <x:c r="E1858" s="16" t="n">
        <x:v>16721</x:v>
      </x:c>
      <x:c r="F1858" s="16" t="n">
        <x:v>890</x:v>
      </x:c>
      <x:c r="G1858" s="15" t="n">
        <x:f>VLOOKUP(D1858,'Pricing'!$A$6:$E$8,5,FALSE)</x:f>
        <x:v>0.246</x:v>
      </x:c>
      <x:c r="H1858" s="15" t="n">
        <x:f>VLOOKUP(D1858,'Pricing'!$A$6:$E$8,4,FALSE)</x:f>
        <x:v>1.2</x:v>
      </x:c>
      <x:c r="I1858" s="15" t="n">
        <x:f>E1858*G1858/1000000</x:f>
        <x:v>0.004113366</x:v>
      </x:c>
      <x:c r="J1858" s="15" t="n">
        <x:f>F1858*H1858/1000000</x:f>
        <x:v>0.001068</x:v>
      </x:c>
      <x:c r="K1858" s="15" t="n">
        <x:f>SUM(I1858:J1858)</x:f>
        <x:v>0.005181366</x:v>
      </x:c>
    </x:row>
    <x:row r="1859" ht="23" customHeight="1">
      <x:c r="A1859" s="2" t="str">
        <x:v>REQ-01855</x:v>
      </x:c>
      <x:c r="B1859" s="2" t="n">
        <x:v>24</x:v>
      </x:c>
      <x:c r="C1859" s="2" t="str">
        <x:v>Research</x:v>
      </x:c>
      <x:c r="D1859" s="2" t="str">
        <x:v>Balanced</x:v>
      </x:c>
      <x:c r="E1859" s="16" t="n">
        <x:v>98546</x:v>
      </x:c>
      <x:c r="F1859" s="16" t="n">
        <x:v>855</x:v>
      </x:c>
      <x:c r="G1859" s="15" t="n">
        <x:f>VLOOKUP(D1859,'Pricing'!$A$6:$E$8,5,FALSE)</x:f>
        <x:v>1.2300000000000002</x:v>
      </x:c>
      <x:c r="H1859" s="15" t="n">
        <x:f>VLOOKUP(D1859,'Pricing'!$A$6:$E$8,4,FALSE)</x:f>
        <x:v>6</x:v>
      </x:c>
      <x:c r="I1859" s="15" t="n">
        <x:f>E1859*G1859/1000000</x:f>
        <x:v>0.12121158000000001</x:v>
      </x:c>
      <x:c r="J1859" s="15" t="n">
        <x:f>F1859*H1859/1000000</x:f>
        <x:v>0.00513</x:v>
      </x:c>
      <x:c r="K1859" s="15" t="n">
        <x:f>SUM(I1859:J1859)</x:f>
        <x:v>0.12634158</x:v>
      </x:c>
    </x:row>
    <x:row r="1860" ht="23" customHeight="1">
      <x:c r="A1860" s="2" t="str">
        <x:v>REQ-01856</x:v>
      </x:c>
      <x:c r="B1860" s="2" t="n">
        <x:v>29</x:v>
      </x:c>
      <x:c r="C1860" s="2" t="str">
        <x:v>Support</x:v>
      </x:c>
      <x:c r="D1860" s="2" t="str">
        <x:v>Balanced</x:v>
      </x:c>
      <x:c r="E1860" s="16" t="n">
        <x:v>110247</x:v>
      </x:c>
      <x:c r="F1860" s="16" t="n">
        <x:v>2904</x:v>
      </x:c>
      <x:c r="G1860" s="15" t="n">
        <x:f>VLOOKUP(D1860,'Pricing'!$A$6:$E$8,5,FALSE)</x:f>
        <x:v>1.2300000000000002</x:v>
      </x:c>
      <x:c r="H1860" s="15" t="n">
        <x:f>VLOOKUP(D1860,'Pricing'!$A$6:$E$8,4,FALSE)</x:f>
        <x:v>6</x:v>
      </x:c>
      <x:c r="I1860" s="15" t="n">
        <x:f>E1860*G1860/1000000</x:f>
        <x:v>0.13560381000000002</x:v>
      </x:c>
      <x:c r="J1860" s="15" t="n">
        <x:f>F1860*H1860/1000000</x:f>
        <x:v>0.017424</x:v>
      </x:c>
      <x:c r="K1860" s="15" t="n">
        <x:f>SUM(I1860:J1860)</x:f>
        <x:v>0.15302781000000001</x:v>
      </x:c>
    </x:row>
    <x:row r="1861" ht="23" customHeight="1">
      <x:c r="A1861" s="2" t="str">
        <x:v>REQ-01857</x:v>
      </x:c>
      <x:c r="B1861" s="2" t="n">
        <x:v>3</x:v>
      </x:c>
      <x:c r="C1861" s="2" t="str">
        <x:v>Engineering</x:v>
      </x:c>
      <x:c r="D1861" s="2" t="str">
        <x:v>Balanced</x:v>
      </x:c>
      <x:c r="E1861" s="16" t="n">
        <x:v>33101</x:v>
      </x:c>
      <x:c r="F1861" s="16" t="n">
        <x:v>2050</x:v>
      </x:c>
      <x:c r="G1861" s="15" t="n">
        <x:f>VLOOKUP(D1861,'Pricing'!$A$6:$E$8,5,FALSE)</x:f>
        <x:v>1.2300000000000002</x:v>
      </x:c>
      <x:c r="H1861" s="15" t="n">
        <x:f>VLOOKUP(D1861,'Pricing'!$A$6:$E$8,4,FALSE)</x:f>
        <x:v>6</x:v>
      </x:c>
      <x:c r="I1861" s="15" t="n">
        <x:f>E1861*G1861/1000000</x:f>
        <x:v>0.040714230000000004</x:v>
      </x:c>
      <x:c r="J1861" s="15" t="n">
        <x:f>F1861*H1861/1000000</x:f>
        <x:v>0.0123</x:v>
      </x:c>
      <x:c r="K1861" s="15" t="n">
        <x:f>SUM(I1861:J1861)</x:f>
        <x:v>0.05301423</x:v>
      </x:c>
    </x:row>
    <x:row r="1862" ht="23" customHeight="1">
      <x:c r="A1862" s="2" t="str">
        <x:v>REQ-01858</x:v>
      </x:c>
      <x:c r="B1862" s="2" t="n">
        <x:v>27</x:v>
      </x:c>
      <x:c r="C1862" s="2" t="str">
        <x:v>Support</x:v>
      </x:c>
      <x:c r="D1862" s="2" t="str">
        <x:v>Reasoning</x:v>
      </x:c>
      <x:c r="E1862" s="16" t="n">
        <x:v>43072</x:v>
      </x:c>
      <x:c r="F1862" s="16" t="n">
        <x:v>639</x:v>
      </x:c>
      <x:c r="G1862" s="15" t="n">
        <x:f>VLOOKUP(D1862,'Pricing'!$A$6:$E$8,5,FALSE)</x:f>
        <x:v>4.920000000000001</x:v>
      </x:c>
      <x:c r="H1862" s="15" t="n">
        <x:f>VLOOKUP(D1862,'Pricing'!$A$6:$E$8,4,FALSE)</x:f>
        <x:v>24</x:v>
      </x:c>
      <x:c r="I1862" s="15" t="n">
        <x:f>E1862*G1862/1000000</x:f>
        <x:v>0.21191424000000006</x:v>
      </x:c>
      <x:c r="J1862" s="15" t="n">
        <x:f>F1862*H1862/1000000</x:f>
        <x:v>0.015336</x:v>
      </x:c>
      <x:c r="K1862" s="15" t="n">
        <x:f>SUM(I1862:J1862)</x:f>
        <x:v>0.22725024000000005</x:v>
      </x:c>
    </x:row>
    <x:row r="1863" ht="23" customHeight="1">
      <x:c r="A1863" s="2" t="str">
        <x:v>REQ-01859</x:v>
      </x:c>
      <x:c r="B1863" s="2" t="n">
        <x:v>22</x:v>
      </x:c>
      <x:c r="C1863" s="2" t="str">
        <x:v>Engineering</x:v>
      </x:c>
      <x:c r="D1863" s="2" t="str">
        <x:v>Swift</x:v>
      </x:c>
      <x:c r="E1863" s="16" t="n">
        <x:v>108676</x:v>
      </x:c>
      <x:c r="F1863" s="16" t="n">
        <x:v>759</x:v>
      </x:c>
      <x:c r="G1863" s="15" t="n">
        <x:f>VLOOKUP(D1863,'Pricing'!$A$6:$E$8,5,FALSE)</x:f>
        <x:v>0.246</x:v>
      </x:c>
      <x:c r="H1863" s="15" t="n">
        <x:f>VLOOKUP(D1863,'Pricing'!$A$6:$E$8,4,FALSE)</x:f>
        <x:v>1.2</x:v>
      </x:c>
      <x:c r="I1863" s="15" t="n">
        <x:f>E1863*G1863/1000000</x:f>
        <x:v>0.026734295999999998</x:v>
      </x:c>
      <x:c r="J1863" s="15" t="n">
        <x:f>F1863*H1863/1000000</x:f>
        <x:v>0.0009107999999999999</x:v>
      </x:c>
      <x:c r="K1863" s="15" t="n">
        <x:f>SUM(I1863:J1863)</x:f>
        <x:v>0.027645095999999997</x:v>
      </x:c>
    </x:row>
    <x:row r="1864" ht="23" customHeight="1">
      <x:c r="A1864" s="2" t="str">
        <x:v>REQ-01860</x:v>
      </x:c>
      <x:c r="B1864" s="2" t="n">
        <x:v>30</x:v>
      </x:c>
      <x:c r="C1864" s="2" t="str">
        <x:v>Product</x:v>
      </x:c>
      <x:c r="D1864" s="2" t="str">
        <x:v>Balanced</x:v>
      </x:c>
      <x:c r="E1864" s="16" t="n">
        <x:v>45431</x:v>
      </x:c>
      <x:c r="F1864" s="16" t="n">
        <x:v>2064</x:v>
      </x:c>
      <x:c r="G1864" s="15" t="n">
        <x:f>VLOOKUP(D1864,'Pricing'!$A$6:$E$8,5,FALSE)</x:f>
        <x:v>1.2300000000000002</x:v>
      </x:c>
      <x:c r="H1864" s="15" t="n">
        <x:f>VLOOKUP(D1864,'Pricing'!$A$6:$E$8,4,FALSE)</x:f>
        <x:v>6</x:v>
      </x:c>
      <x:c r="I1864" s="15" t="n">
        <x:f>E1864*G1864/1000000</x:f>
        <x:v>0.055880130000000014</x:v>
      </x:c>
      <x:c r="J1864" s="15" t="n">
        <x:f>F1864*H1864/1000000</x:f>
        <x:v>0.012384</x:v>
      </x:c>
      <x:c r="K1864" s="15" t="n">
        <x:f>SUM(I1864:J1864)</x:f>
        <x:v>0.06826413</x:v>
      </x:c>
    </x:row>
    <x:row r="1865" ht="23" customHeight="1">
      <x:c r="A1865" s="2" t="str">
        <x:v>REQ-01861</x:v>
      </x:c>
      <x:c r="B1865" s="2" t="n">
        <x:v>5</x:v>
      </x:c>
      <x:c r="C1865" s="2" t="str">
        <x:v>Operations</x:v>
      </x:c>
      <x:c r="D1865" s="2" t="str">
        <x:v>Swift</x:v>
      </x:c>
      <x:c r="E1865" s="16" t="n">
        <x:v>94503</x:v>
      </x:c>
      <x:c r="F1865" s="16" t="n">
        <x:v>159</x:v>
      </x:c>
      <x:c r="G1865" s="15" t="n">
        <x:f>VLOOKUP(D1865,'Pricing'!$A$6:$E$8,5,FALSE)</x:f>
        <x:v>0.246</x:v>
      </x:c>
      <x:c r="H1865" s="15" t="n">
        <x:f>VLOOKUP(D1865,'Pricing'!$A$6:$E$8,4,FALSE)</x:f>
        <x:v>1.2</x:v>
      </x:c>
      <x:c r="I1865" s="15" t="n">
        <x:f>E1865*G1865/1000000</x:f>
        <x:v>0.023247738</x:v>
      </x:c>
      <x:c r="J1865" s="15" t="n">
        <x:f>F1865*H1865/1000000</x:f>
        <x:v>0.00019079999999999998</x:v>
      </x:c>
      <x:c r="K1865" s="15" t="n">
        <x:f>SUM(I1865:J1865)</x:f>
        <x:v>0.023438538000000002</x:v>
      </x:c>
    </x:row>
    <x:row r="1866" ht="23" customHeight="1">
      <x:c r="A1866" s="2" t="str">
        <x:v>REQ-01862</x:v>
      </x:c>
      <x:c r="B1866" s="2" t="n">
        <x:v>25</x:v>
      </x:c>
      <x:c r="C1866" s="2" t="str">
        <x:v>Support</x:v>
      </x:c>
      <x:c r="D1866" s="2" t="str">
        <x:v>Balanced</x:v>
      </x:c>
      <x:c r="E1866" s="16" t="n">
        <x:v>119255</x:v>
      </x:c>
      <x:c r="F1866" s="16" t="n">
        <x:v>232</x:v>
      </x:c>
      <x:c r="G1866" s="15" t="n">
        <x:f>VLOOKUP(D1866,'Pricing'!$A$6:$E$8,5,FALSE)</x:f>
        <x:v>1.2300000000000002</x:v>
      </x:c>
      <x:c r="H1866" s="15" t="n">
        <x:f>VLOOKUP(D1866,'Pricing'!$A$6:$E$8,4,FALSE)</x:f>
        <x:v>6</x:v>
      </x:c>
      <x:c r="I1866" s="15" t="n">
        <x:f>E1866*G1866/1000000</x:f>
        <x:v>0.14668365000000003</x:v>
      </x:c>
      <x:c r="J1866" s="15" t="n">
        <x:f>F1866*H1866/1000000</x:f>
        <x:v>0.001392</x:v>
      </x:c>
      <x:c r="K1866" s="15" t="n">
        <x:f>SUM(I1866:J1866)</x:f>
        <x:v>0.14807565000000003</x:v>
      </x:c>
    </x:row>
    <x:row r="1867" ht="23" customHeight="1">
      <x:c r="A1867" s="2" t="str">
        <x:v>REQ-01863</x:v>
      </x:c>
      <x:c r="B1867" s="2" t="n">
        <x:v>28</x:v>
      </x:c>
      <x:c r="C1867" s="2" t="str">
        <x:v>Operations</x:v>
      </x:c>
      <x:c r="D1867" s="2" t="str">
        <x:v>Balanced</x:v>
      </x:c>
      <x:c r="E1867" s="16" t="n">
        <x:v>60230</x:v>
      </x:c>
      <x:c r="F1867" s="16" t="n">
        <x:v>3454</x:v>
      </x:c>
      <x:c r="G1867" s="15" t="n">
        <x:f>VLOOKUP(D1867,'Pricing'!$A$6:$E$8,5,FALSE)</x:f>
        <x:v>1.2300000000000002</x:v>
      </x:c>
      <x:c r="H1867" s="15" t="n">
        <x:f>VLOOKUP(D1867,'Pricing'!$A$6:$E$8,4,FALSE)</x:f>
        <x:v>6</x:v>
      </x:c>
      <x:c r="I1867" s="15" t="n">
        <x:f>E1867*G1867/1000000</x:f>
        <x:v>0.07408290000000001</x:v>
      </x:c>
      <x:c r="J1867" s="15" t="n">
        <x:f>F1867*H1867/1000000</x:f>
        <x:v>0.020724</x:v>
      </x:c>
      <x:c r="K1867" s="15" t="n">
        <x:f>SUM(I1867:J1867)</x:f>
        <x:v>0.0948069</x:v>
      </x:c>
    </x:row>
    <x:row r="1868" ht="23" customHeight="1">
      <x:c r="A1868" s="2" t="str">
        <x:v>REQ-01864</x:v>
      </x:c>
      <x:c r="B1868" s="2" t="n">
        <x:v>12</x:v>
      </x:c>
      <x:c r="C1868" s="2" t="str">
        <x:v>Product</x:v>
      </x:c>
      <x:c r="D1868" s="2" t="str">
        <x:v>Balanced</x:v>
      </x:c>
      <x:c r="E1868" s="16" t="n">
        <x:v>71953</x:v>
      </x:c>
      <x:c r="F1868" s="16" t="n">
        <x:v>1576</x:v>
      </x:c>
      <x:c r="G1868" s="15" t="n">
        <x:f>VLOOKUP(D1868,'Pricing'!$A$6:$E$8,5,FALSE)</x:f>
        <x:v>1.2300000000000002</x:v>
      </x:c>
      <x:c r="H1868" s="15" t="n">
        <x:f>VLOOKUP(D1868,'Pricing'!$A$6:$E$8,4,FALSE)</x:f>
        <x:v>6</x:v>
      </x:c>
      <x:c r="I1868" s="15" t="n">
        <x:f>E1868*G1868/1000000</x:f>
        <x:v>0.08850219000000002</x:v>
      </x:c>
      <x:c r="J1868" s="15" t="n">
        <x:f>F1868*H1868/1000000</x:f>
        <x:v>0.009456</x:v>
      </x:c>
      <x:c r="K1868" s="15" t="n">
        <x:f>SUM(I1868:J1868)</x:f>
        <x:v>0.09795819000000003</x:v>
      </x:c>
    </x:row>
    <x:row r="1869" ht="23" customHeight="1">
      <x:c r="A1869" s="2" t="str">
        <x:v>REQ-01865</x:v>
      </x:c>
      <x:c r="B1869" s="2" t="n">
        <x:v>1</x:v>
      </x:c>
      <x:c r="C1869" s="2" t="str">
        <x:v>Research</x:v>
      </x:c>
      <x:c r="D1869" s="2" t="str">
        <x:v>Balanced</x:v>
      </x:c>
      <x:c r="E1869" s="16" t="n">
        <x:v>33544</x:v>
      </x:c>
      <x:c r="F1869" s="16" t="n">
        <x:v>3969</x:v>
      </x:c>
      <x:c r="G1869" s="15" t="n">
        <x:f>VLOOKUP(D1869,'Pricing'!$A$6:$E$8,5,FALSE)</x:f>
        <x:v>1.2300000000000002</x:v>
      </x:c>
      <x:c r="H1869" s="15" t="n">
        <x:f>VLOOKUP(D1869,'Pricing'!$A$6:$E$8,4,FALSE)</x:f>
        <x:v>6</x:v>
      </x:c>
      <x:c r="I1869" s="15" t="n">
        <x:f>E1869*G1869/1000000</x:f>
        <x:v>0.04125912000000001</x:v>
      </x:c>
      <x:c r="J1869" s="15" t="n">
        <x:f>F1869*H1869/1000000</x:f>
        <x:v>0.023814</x:v>
      </x:c>
      <x:c r="K1869" s="15" t="n">
        <x:f>SUM(I1869:J1869)</x:f>
        <x:v>0.06507312000000001</x:v>
      </x:c>
    </x:row>
    <x:row r="1870" ht="23" customHeight="1">
      <x:c r="A1870" s="2" t="str">
        <x:v>REQ-01866</x:v>
      </x:c>
      <x:c r="B1870" s="2" t="n">
        <x:v>24</x:v>
      </x:c>
      <x:c r="C1870" s="2" t="str">
        <x:v>Growth</x:v>
      </x:c>
      <x:c r="D1870" s="2" t="str">
        <x:v>Balanced</x:v>
      </x:c>
      <x:c r="E1870" s="16" t="n">
        <x:v>17635</x:v>
      </x:c>
      <x:c r="F1870" s="16" t="n">
        <x:v>239</x:v>
      </x:c>
      <x:c r="G1870" s="15" t="n">
        <x:f>VLOOKUP(D1870,'Pricing'!$A$6:$E$8,5,FALSE)</x:f>
        <x:v>1.2300000000000002</x:v>
      </x:c>
      <x:c r="H1870" s="15" t="n">
        <x:f>VLOOKUP(D1870,'Pricing'!$A$6:$E$8,4,FALSE)</x:f>
        <x:v>6</x:v>
      </x:c>
      <x:c r="I1870" s="15" t="n">
        <x:f>E1870*G1870/1000000</x:f>
        <x:v>0.021691050000000003</x:v>
      </x:c>
      <x:c r="J1870" s="15" t="n">
        <x:f>F1870*H1870/1000000</x:f>
        <x:v>0.001434</x:v>
      </x:c>
      <x:c r="K1870" s="15" t="n">
        <x:f>SUM(I1870:J1870)</x:f>
        <x:v>0.023125050000000005</x:v>
      </x:c>
    </x:row>
    <x:row r="1871" ht="23" customHeight="1">
      <x:c r="A1871" s="2" t="str">
        <x:v>REQ-01867</x:v>
      </x:c>
      <x:c r="B1871" s="2" t="n">
        <x:v>17</x:v>
      </x:c>
      <x:c r="C1871" s="2" t="str">
        <x:v>Operations</x:v>
      </x:c>
      <x:c r="D1871" s="2" t="str">
        <x:v>Swift</x:v>
      </x:c>
      <x:c r="E1871" s="16" t="n">
        <x:v>51880</x:v>
      </x:c>
      <x:c r="F1871" s="16" t="n">
        <x:v>2632</x:v>
      </x:c>
      <x:c r="G1871" s="15" t="n">
        <x:f>VLOOKUP(D1871,'Pricing'!$A$6:$E$8,5,FALSE)</x:f>
        <x:v>0.246</x:v>
      </x:c>
      <x:c r="H1871" s="15" t="n">
        <x:f>VLOOKUP(D1871,'Pricing'!$A$6:$E$8,4,FALSE)</x:f>
        <x:v>1.2</x:v>
      </x:c>
      <x:c r="I1871" s="15" t="n">
        <x:f>E1871*G1871/1000000</x:f>
        <x:v>0.01276248</x:v>
      </x:c>
      <x:c r="J1871" s="15" t="n">
        <x:f>F1871*H1871/1000000</x:f>
        <x:v>0.0031584</x:v>
      </x:c>
      <x:c r="K1871" s="15" t="n">
        <x:f>SUM(I1871:J1871)</x:f>
        <x:v>0.01592088</x:v>
      </x:c>
    </x:row>
    <x:row r="1872" ht="23" customHeight="1">
      <x:c r="A1872" s="2" t="str">
        <x:v>REQ-01868</x:v>
      </x:c>
      <x:c r="B1872" s="2" t="n">
        <x:v>5</x:v>
      </x:c>
      <x:c r="C1872" s="2" t="str">
        <x:v>Support</x:v>
      </x:c>
      <x:c r="D1872" s="2" t="str">
        <x:v>Swift</x:v>
      </x:c>
      <x:c r="E1872" s="16" t="n">
        <x:v>100537</x:v>
      </x:c>
      <x:c r="F1872" s="16" t="n">
        <x:v>1146</x:v>
      </x:c>
      <x:c r="G1872" s="15" t="n">
        <x:f>VLOOKUP(D1872,'Pricing'!$A$6:$E$8,5,FALSE)</x:f>
        <x:v>0.246</x:v>
      </x:c>
      <x:c r="H1872" s="15" t="n">
        <x:f>VLOOKUP(D1872,'Pricing'!$A$6:$E$8,4,FALSE)</x:f>
        <x:v>1.2</x:v>
      </x:c>
      <x:c r="I1872" s="15" t="n">
        <x:f>E1872*G1872/1000000</x:f>
        <x:v>0.024732102</x:v>
      </x:c>
      <x:c r="J1872" s="15" t="n">
        <x:f>F1872*H1872/1000000</x:f>
        <x:v>0.0013752</x:v>
      </x:c>
      <x:c r="K1872" s="15" t="n">
        <x:f>SUM(I1872:J1872)</x:f>
        <x:v>0.026107302</x:v>
      </x:c>
    </x:row>
    <x:row r="1873" ht="23" customHeight="1">
      <x:c r="A1873" s="2" t="str">
        <x:v>REQ-01869</x:v>
      </x:c>
      <x:c r="B1873" s="2" t="n">
        <x:v>16</x:v>
      </x:c>
      <x:c r="C1873" s="2" t="str">
        <x:v>Operations</x:v>
      </x:c>
      <x:c r="D1873" s="2" t="str">
        <x:v>Swift</x:v>
      </x:c>
      <x:c r="E1873" s="16" t="n">
        <x:v>13571</x:v>
      </x:c>
      <x:c r="F1873" s="16" t="n">
        <x:v>3392</x:v>
      </x:c>
      <x:c r="G1873" s="15" t="n">
        <x:f>VLOOKUP(D1873,'Pricing'!$A$6:$E$8,5,FALSE)</x:f>
        <x:v>0.246</x:v>
      </x:c>
      <x:c r="H1873" s="15" t="n">
        <x:f>VLOOKUP(D1873,'Pricing'!$A$6:$E$8,4,FALSE)</x:f>
        <x:v>1.2</x:v>
      </x:c>
      <x:c r="I1873" s="15" t="n">
        <x:f>E1873*G1873/1000000</x:f>
        <x:v>0.003338466</x:v>
      </x:c>
      <x:c r="J1873" s="15" t="n">
        <x:f>F1873*H1873/1000000</x:f>
        <x:v>0.0040704</x:v>
      </x:c>
      <x:c r="K1873" s="15" t="n">
        <x:f>SUM(I1873:J1873)</x:f>
        <x:v>0.007408866</x:v>
      </x:c>
    </x:row>
    <x:row r="1874" ht="23" customHeight="1">
      <x:c r="A1874" s="2" t="str">
        <x:v>REQ-01870</x:v>
      </x:c>
      <x:c r="B1874" s="2" t="n">
        <x:v>12</x:v>
      </x:c>
      <x:c r="C1874" s="2" t="str">
        <x:v>Growth</x:v>
      </x:c>
      <x:c r="D1874" s="2" t="str">
        <x:v>Reasoning</x:v>
      </x:c>
      <x:c r="E1874" s="16" t="n">
        <x:v>34564</x:v>
      </x:c>
      <x:c r="F1874" s="16" t="n">
        <x:v>1711</x:v>
      </x:c>
      <x:c r="G1874" s="15" t="n">
        <x:f>VLOOKUP(D1874,'Pricing'!$A$6:$E$8,5,FALSE)</x:f>
        <x:v>4.920000000000001</x:v>
      </x:c>
      <x:c r="H1874" s="15" t="n">
        <x:f>VLOOKUP(D1874,'Pricing'!$A$6:$E$8,4,FALSE)</x:f>
        <x:v>24</x:v>
      </x:c>
      <x:c r="I1874" s="15" t="n">
        <x:f>E1874*G1874/1000000</x:f>
        <x:v>0.17005488000000005</x:v>
      </x:c>
      <x:c r="J1874" s="15" t="n">
        <x:f>F1874*H1874/1000000</x:f>
        <x:v>0.041064</x:v>
      </x:c>
      <x:c r="K1874" s="15" t="n">
        <x:f>SUM(I1874:J1874)</x:f>
        <x:v>0.21111888000000006</x:v>
      </x:c>
    </x:row>
    <x:row r="1875" ht="23" customHeight="1">
      <x:c r="A1875" s="2" t="str">
        <x:v>REQ-01871</x:v>
      </x:c>
      <x:c r="B1875" s="2" t="n">
        <x:v>1</x:v>
      </x:c>
      <x:c r="C1875" s="2" t="str">
        <x:v>Operations</x:v>
      </x:c>
      <x:c r="D1875" s="2" t="str">
        <x:v>Swift</x:v>
      </x:c>
      <x:c r="E1875" s="16" t="n">
        <x:v>87075</x:v>
      </x:c>
      <x:c r="F1875" s="16" t="n">
        <x:v>1503</x:v>
      </x:c>
      <x:c r="G1875" s="15" t="n">
        <x:f>VLOOKUP(D1875,'Pricing'!$A$6:$E$8,5,FALSE)</x:f>
        <x:v>0.246</x:v>
      </x:c>
      <x:c r="H1875" s="15" t="n">
        <x:f>VLOOKUP(D1875,'Pricing'!$A$6:$E$8,4,FALSE)</x:f>
        <x:v>1.2</x:v>
      </x:c>
      <x:c r="I1875" s="15" t="n">
        <x:f>E1875*G1875/1000000</x:f>
        <x:v>0.02142045</x:v>
      </x:c>
      <x:c r="J1875" s="15" t="n">
        <x:f>F1875*H1875/1000000</x:f>
        <x:v>0.0018035999999999998</x:v>
      </x:c>
      <x:c r="K1875" s="15" t="n">
        <x:f>SUM(I1875:J1875)</x:f>
        <x:v>0.02322405</x:v>
      </x:c>
    </x:row>
    <x:row r="1876" ht="23" customHeight="1">
      <x:c r="A1876" s="2" t="str">
        <x:v>REQ-01872</x:v>
      </x:c>
      <x:c r="B1876" s="2" t="n">
        <x:v>25</x:v>
      </x:c>
      <x:c r="C1876" s="2" t="str">
        <x:v>Product</x:v>
      </x:c>
      <x:c r="D1876" s="2" t="str">
        <x:v>Balanced</x:v>
      </x:c>
      <x:c r="E1876" s="16" t="n">
        <x:v>5025</x:v>
      </x:c>
      <x:c r="F1876" s="16" t="n">
        <x:v>1643</x:v>
      </x:c>
      <x:c r="G1876" s="15" t="n">
        <x:f>VLOOKUP(D1876,'Pricing'!$A$6:$E$8,5,FALSE)</x:f>
        <x:v>1.2300000000000002</x:v>
      </x:c>
      <x:c r="H1876" s="15" t="n">
        <x:f>VLOOKUP(D1876,'Pricing'!$A$6:$E$8,4,FALSE)</x:f>
        <x:v>6</x:v>
      </x:c>
      <x:c r="I1876" s="15" t="n">
        <x:f>E1876*G1876/1000000</x:f>
        <x:v>0.0061807500000000005</x:v>
      </x:c>
      <x:c r="J1876" s="15" t="n">
        <x:f>F1876*H1876/1000000</x:f>
        <x:v>0.009858</x:v>
      </x:c>
      <x:c r="K1876" s="15" t="n">
        <x:f>SUM(I1876:J1876)</x:f>
        <x:v>0.01603875</x:v>
      </x:c>
    </x:row>
    <x:row r="1877" ht="23" customHeight="1">
      <x:c r="A1877" s="2" t="str">
        <x:v>REQ-01873</x:v>
      </x:c>
      <x:c r="B1877" s="2" t="n">
        <x:v>31</x:v>
      </x:c>
      <x:c r="C1877" s="2" t="str">
        <x:v>Research</x:v>
      </x:c>
      <x:c r="D1877" s="2" t="str">
        <x:v>Swift</x:v>
      </x:c>
      <x:c r="E1877" s="16" t="n">
        <x:v>105953</x:v>
      </x:c>
      <x:c r="F1877" s="16" t="n">
        <x:v>3911</x:v>
      </x:c>
      <x:c r="G1877" s="15" t="n">
        <x:f>VLOOKUP(D1877,'Pricing'!$A$6:$E$8,5,FALSE)</x:f>
        <x:v>0.246</x:v>
      </x:c>
      <x:c r="H1877" s="15" t="n">
        <x:f>VLOOKUP(D1877,'Pricing'!$A$6:$E$8,4,FALSE)</x:f>
        <x:v>1.2</x:v>
      </x:c>
      <x:c r="I1877" s="15" t="n">
        <x:f>E1877*G1877/1000000</x:f>
        <x:v>0.026064438</x:v>
      </x:c>
      <x:c r="J1877" s="15" t="n">
        <x:f>F1877*H1877/1000000</x:f>
        <x:v>0.0046932</x:v>
      </x:c>
      <x:c r="K1877" s="15" t="n">
        <x:f>SUM(I1877:J1877)</x:f>
        <x:v>0.030757637999999997</x:v>
      </x:c>
    </x:row>
    <x:row r="1878" ht="23" customHeight="1">
      <x:c r="A1878" s="2" t="str">
        <x:v>REQ-01874</x:v>
      </x:c>
      <x:c r="B1878" s="2" t="n">
        <x:v>26</x:v>
      </x:c>
      <x:c r="C1878" s="2" t="str">
        <x:v>Product</x:v>
      </x:c>
      <x:c r="D1878" s="2" t="str">
        <x:v>Balanced</x:v>
      </x:c>
      <x:c r="E1878" s="16" t="n">
        <x:v>87999</x:v>
      </x:c>
      <x:c r="F1878" s="16" t="n">
        <x:v>3927</x:v>
      </x:c>
      <x:c r="G1878" s="15" t="n">
        <x:f>VLOOKUP(D1878,'Pricing'!$A$6:$E$8,5,FALSE)</x:f>
        <x:v>1.2300000000000002</x:v>
      </x:c>
      <x:c r="H1878" s="15" t="n">
        <x:f>VLOOKUP(D1878,'Pricing'!$A$6:$E$8,4,FALSE)</x:f>
        <x:v>6</x:v>
      </x:c>
      <x:c r="I1878" s="15" t="n">
        <x:f>E1878*G1878/1000000</x:f>
        <x:v>0.10823877000000001</x:v>
      </x:c>
      <x:c r="J1878" s="15" t="n">
        <x:f>F1878*H1878/1000000</x:f>
        <x:v>0.023562</x:v>
      </x:c>
      <x:c r="K1878" s="15" t="n">
        <x:f>SUM(I1878:J1878)</x:f>
        <x:v>0.13180077</x:v>
      </x:c>
    </x:row>
    <x:row r="1879" ht="23" customHeight="1">
      <x:c r="A1879" s="2" t="str">
        <x:v>REQ-01875</x:v>
      </x:c>
      <x:c r="B1879" s="2" t="n">
        <x:v>1</x:v>
      </x:c>
      <x:c r="C1879" s="2" t="str">
        <x:v>Engineering</x:v>
      </x:c>
      <x:c r="D1879" s="2" t="str">
        <x:v>Swift</x:v>
      </x:c>
      <x:c r="E1879" s="16" t="n">
        <x:v>86088</x:v>
      </x:c>
      <x:c r="F1879" s="16" t="n">
        <x:v>1144</x:v>
      </x:c>
      <x:c r="G1879" s="15" t="n">
        <x:f>VLOOKUP(D1879,'Pricing'!$A$6:$E$8,5,FALSE)</x:f>
        <x:v>0.246</x:v>
      </x:c>
      <x:c r="H1879" s="15" t="n">
        <x:f>VLOOKUP(D1879,'Pricing'!$A$6:$E$8,4,FALSE)</x:f>
        <x:v>1.2</x:v>
      </x:c>
      <x:c r="I1879" s="15" t="n">
        <x:f>E1879*G1879/1000000</x:f>
        <x:v>0.021177648</x:v>
      </x:c>
      <x:c r="J1879" s="15" t="n">
        <x:f>F1879*H1879/1000000</x:f>
        <x:v>0.0013728</x:v>
      </x:c>
      <x:c r="K1879" s="15" t="n">
        <x:f>SUM(I1879:J1879)</x:f>
        <x:v>0.022550448</x:v>
      </x:c>
    </x:row>
    <x:row r="1880" ht="23" customHeight="1">
      <x:c r="A1880" s="2" t="str">
        <x:v>REQ-01876</x:v>
      </x:c>
      <x:c r="B1880" s="2" t="n">
        <x:v>26</x:v>
      </x:c>
      <x:c r="C1880" s="2" t="str">
        <x:v>Product</x:v>
      </x:c>
      <x:c r="D1880" s="2" t="str">
        <x:v>Balanced</x:v>
      </x:c>
      <x:c r="E1880" s="16" t="n">
        <x:v>100173</x:v>
      </x:c>
      <x:c r="F1880" s="16" t="n">
        <x:v>1850</x:v>
      </x:c>
      <x:c r="G1880" s="15" t="n">
        <x:f>VLOOKUP(D1880,'Pricing'!$A$6:$E$8,5,FALSE)</x:f>
        <x:v>1.2300000000000002</x:v>
      </x:c>
      <x:c r="H1880" s="15" t="n">
        <x:f>VLOOKUP(D1880,'Pricing'!$A$6:$E$8,4,FALSE)</x:f>
        <x:v>6</x:v>
      </x:c>
      <x:c r="I1880" s="15" t="n">
        <x:f>E1880*G1880/1000000</x:f>
        <x:v>0.12321279000000002</x:v>
      </x:c>
      <x:c r="J1880" s="15" t="n">
        <x:f>F1880*H1880/1000000</x:f>
        <x:v>0.0111</x:v>
      </x:c>
      <x:c r="K1880" s="15" t="n">
        <x:f>SUM(I1880:J1880)</x:f>
        <x:v>0.13431279000000002</x:v>
      </x:c>
    </x:row>
    <x:row r="1881" ht="23" customHeight="1">
      <x:c r="A1881" s="2" t="str">
        <x:v>REQ-01877</x:v>
      </x:c>
      <x:c r="B1881" s="2" t="n">
        <x:v>18</x:v>
      </x:c>
      <x:c r="C1881" s="2" t="str">
        <x:v>Operations</x:v>
      </x:c>
      <x:c r="D1881" s="2" t="str">
        <x:v>Swift</x:v>
      </x:c>
      <x:c r="E1881" s="16" t="n">
        <x:v>52056</x:v>
      </x:c>
      <x:c r="F1881" s="16" t="n">
        <x:v>1170</x:v>
      </x:c>
      <x:c r="G1881" s="15" t="n">
        <x:f>VLOOKUP(D1881,'Pricing'!$A$6:$E$8,5,FALSE)</x:f>
        <x:v>0.246</x:v>
      </x:c>
      <x:c r="H1881" s="15" t="n">
        <x:f>VLOOKUP(D1881,'Pricing'!$A$6:$E$8,4,FALSE)</x:f>
        <x:v>1.2</x:v>
      </x:c>
      <x:c r="I1881" s="15" t="n">
        <x:f>E1881*G1881/1000000</x:f>
        <x:v>0.012805776</x:v>
      </x:c>
      <x:c r="J1881" s="15" t="n">
        <x:f>F1881*H1881/1000000</x:f>
        <x:v>0.001404</x:v>
      </x:c>
      <x:c r="K1881" s="15" t="n">
        <x:f>SUM(I1881:J1881)</x:f>
        <x:v>0.014209776</x:v>
      </x:c>
    </x:row>
    <x:row r="1882" ht="23" customHeight="1">
      <x:c r="A1882" s="2" t="str">
        <x:v>REQ-01878</x:v>
      </x:c>
      <x:c r="B1882" s="2" t="n">
        <x:v>31</x:v>
      </x:c>
      <x:c r="C1882" s="2" t="str">
        <x:v>Support</x:v>
      </x:c>
      <x:c r="D1882" s="2" t="str">
        <x:v>Reasoning</x:v>
      </x:c>
      <x:c r="E1882" s="16" t="n">
        <x:v>100003</x:v>
      </x:c>
      <x:c r="F1882" s="16" t="n">
        <x:v>1050</x:v>
      </x:c>
      <x:c r="G1882" s="15" t="n">
        <x:f>VLOOKUP(D1882,'Pricing'!$A$6:$E$8,5,FALSE)</x:f>
        <x:v>4.920000000000001</x:v>
      </x:c>
      <x:c r="H1882" s="15" t="n">
        <x:f>VLOOKUP(D1882,'Pricing'!$A$6:$E$8,4,FALSE)</x:f>
        <x:v>24</x:v>
      </x:c>
      <x:c r="I1882" s="15" t="n">
        <x:f>E1882*G1882/1000000</x:f>
        <x:v>0.49201476000000005</x:v>
      </x:c>
      <x:c r="J1882" s="15" t="n">
        <x:f>F1882*H1882/1000000</x:f>
        <x:v>0.0252</x:v>
      </x:c>
      <x:c r="K1882" s="15" t="n">
        <x:f>SUM(I1882:J1882)</x:f>
        <x:v>0.5172147600000001</x:v>
      </x:c>
    </x:row>
    <x:row r="1883" ht="23" customHeight="1">
      <x:c r="A1883" s="2" t="str">
        <x:v>REQ-01879</x:v>
      </x:c>
      <x:c r="B1883" s="2" t="n">
        <x:v>24</x:v>
      </x:c>
      <x:c r="C1883" s="2" t="str">
        <x:v>Operations</x:v>
      </x:c>
      <x:c r="D1883" s="2" t="str">
        <x:v>Swift</x:v>
      </x:c>
      <x:c r="E1883" s="16" t="n">
        <x:v>111699</x:v>
      </x:c>
      <x:c r="F1883" s="16" t="n">
        <x:v>3446</x:v>
      </x:c>
      <x:c r="G1883" s="15" t="n">
        <x:f>VLOOKUP(D1883,'Pricing'!$A$6:$E$8,5,FALSE)</x:f>
        <x:v>0.246</x:v>
      </x:c>
      <x:c r="H1883" s="15" t="n">
        <x:f>VLOOKUP(D1883,'Pricing'!$A$6:$E$8,4,FALSE)</x:f>
        <x:v>1.2</x:v>
      </x:c>
      <x:c r="I1883" s="15" t="n">
        <x:f>E1883*G1883/1000000</x:f>
        <x:v>0.027477954</x:v>
      </x:c>
      <x:c r="J1883" s="15" t="n">
        <x:f>F1883*H1883/1000000</x:f>
        <x:v>0.0041351999999999995</x:v>
      </x:c>
      <x:c r="K1883" s="15" t="n">
        <x:f>SUM(I1883:J1883)</x:f>
        <x:v>0.031613154</x:v>
      </x:c>
    </x:row>
    <x:row r="1884" ht="23" customHeight="1">
      <x:c r="A1884" s="2" t="str">
        <x:v>REQ-01880</x:v>
      </x:c>
      <x:c r="B1884" s="2" t="n">
        <x:v>23</x:v>
      </x:c>
      <x:c r="C1884" s="2" t="str">
        <x:v>Product</x:v>
      </x:c>
      <x:c r="D1884" s="2" t="str">
        <x:v>Balanced</x:v>
      </x:c>
      <x:c r="E1884" s="16" t="n">
        <x:v>106655</x:v>
      </x:c>
      <x:c r="F1884" s="16" t="n">
        <x:v>150</x:v>
      </x:c>
      <x:c r="G1884" s="15" t="n">
        <x:f>VLOOKUP(D1884,'Pricing'!$A$6:$E$8,5,FALSE)</x:f>
        <x:v>1.2300000000000002</x:v>
      </x:c>
      <x:c r="H1884" s="15" t="n">
        <x:f>VLOOKUP(D1884,'Pricing'!$A$6:$E$8,4,FALSE)</x:f>
        <x:v>6</x:v>
      </x:c>
      <x:c r="I1884" s="15" t="n">
        <x:f>E1884*G1884/1000000</x:f>
        <x:v>0.13118565000000001</x:v>
      </x:c>
      <x:c r="J1884" s="15" t="n">
        <x:f>F1884*H1884/1000000</x:f>
        <x:v>0.0009</x:v>
      </x:c>
      <x:c r="K1884" s="15" t="n">
        <x:f>SUM(I1884:J1884)</x:f>
        <x:v>0.13208565000000003</x:v>
      </x:c>
    </x:row>
    <x:row r="1885" ht="23" customHeight="1">
      <x:c r="A1885" s="2" t="str">
        <x:v>REQ-01881</x:v>
      </x:c>
      <x:c r="B1885" s="2" t="n">
        <x:v>17</x:v>
      </x:c>
      <x:c r="C1885" s="2" t="str">
        <x:v>Operations</x:v>
      </x:c>
      <x:c r="D1885" s="2" t="str">
        <x:v>Swift</x:v>
      </x:c>
      <x:c r="E1885" s="16" t="n">
        <x:v>85290</x:v>
      </x:c>
      <x:c r="F1885" s="16" t="n">
        <x:v>2157</x:v>
      </x:c>
      <x:c r="G1885" s="15" t="n">
        <x:f>VLOOKUP(D1885,'Pricing'!$A$6:$E$8,5,FALSE)</x:f>
        <x:v>0.246</x:v>
      </x:c>
      <x:c r="H1885" s="15" t="n">
        <x:f>VLOOKUP(D1885,'Pricing'!$A$6:$E$8,4,FALSE)</x:f>
        <x:v>1.2</x:v>
      </x:c>
      <x:c r="I1885" s="15" t="n">
        <x:f>E1885*G1885/1000000</x:f>
        <x:v>0.02098134</x:v>
      </x:c>
      <x:c r="J1885" s="15" t="n">
        <x:f>F1885*H1885/1000000</x:f>
        <x:v>0.0025884000000000002</x:v>
      </x:c>
      <x:c r="K1885" s="15" t="n">
        <x:f>SUM(I1885:J1885)</x:f>
        <x:v>0.023569740000000002</x:v>
      </x:c>
    </x:row>
    <x:row r="1886" ht="23" customHeight="1">
      <x:c r="A1886" s="2" t="str">
        <x:v>REQ-01882</x:v>
      </x:c>
      <x:c r="B1886" s="2" t="n">
        <x:v>6</x:v>
      </x:c>
      <x:c r="C1886" s="2" t="str">
        <x:v>Growth</x:v>
      </x:c>
      <x:c r="D1886" s="2" t="str">
        <x:v>Balanced</x:v>
      </x:c>
      <x:c r="E1886" s="16" t="n">
        <x:v>8147</x:v>
      </x:c>
      <x:c r="F1886" s="16" t="n">
        <x:v>1611</x:v>
      </x:c>
      <x:c r="G1886" s="15" t="n">
        <x:f>VLOOKUP(D1886,'Pricing'!$A$6:$E$8,5,FALSE)</x:f>
        <x:v>1.2300000000000002</x:v>
      </x:c>
      <x:c r="H1886" s="15" t="n">
        <x:f>VLOOKUP(D1886,'Pricing'!$A$6:$E$8,4,FALSE)</x:f>
        <x:v>6</x:v>
      </x:c>
      <x:c r="I1886" s="15" t="n">
        <x:f>E1886*G1886/1000000</x:f>
        <x:v>0.010020810000000002</x:v>
      </x:c>
      <x:c r="J1886" s="15" t="n">
        <x:f>F1886*H1886/1000000</x:f>
        <x:v>0.009666</x:v>
      </x:c>
      <x:c r="K1886" s="15" t="n">
        <x:f>SUM(I1886:J1886)</x:f>
        <x:v>0.01968681</x:v>
      </x:c>
    </x:row>
    <x:row r="1887" ht="23" customHeight="1">
      <x:c r="A1887" s="2" t="str">
        <x:v>REQ-01883</x:v>
      </x:c>
      <x:c r="B1887" s="2" t="n">
        <x:v>3</x:v>
      </x:c>
      <x:c r="C1887" s="2" t="str">
        <x:v>Research</x:v>
      </x:c>
      <x:c r="D1887" s="2" t="str">
        <x:v>Balanced</x:v>
      </x:c>
      <x:c r="E1887" s="16" t="n">
        <x:v>89529</x:v>
      </x:c>
      <x:c r="F1887" s="16" t="n">
        <x:v>3279</x:v>
      </x:c>
      <x:c r="G1887" s="15" t="n">
        <x:f>VLOOKUP(D1887,'Pricing'!$A$6:$E$8,5,FALSE)</x:f>
        <x:v>1.2300000000000002</x:v>
      </x:c>
      <x:c r="H1887" s="15" t="n">
        <x:f>VLOOKUP(D1887,'Pricing'!$A$6:$E$8,4,FALSE)</x:f>
        <x:v>6</x:v>
      </x:c>
      <x:c r="I1887" s="15" t="n">
        <x:f>E1887*G1887/1000000</x:f>
        <x:v>0.11012067000000002</x:v>
      </x:c>
      <x:c r="J1887" s="15" t="n">
        <x:f>F1887*H1887/1000000</x:f>
        <x:v>0.019674</x:v>
      </x:c>
      <x:c r="K1887" s="15" t="n">
        <x:f>SUM(I1887:J1887)</x:f>
        <x:v>0.12979467000000003</x:v>
      </x:c>
    </x:row>
    <x:row r="1888" ht="23" customHeight="1">
      <x:c r="A1888" s="2" t="str">
        <x:v>REQ-01884</x:v>
      </x:c>
      <x:c r="B1888" s="2" t="n">
        <x:v>2</x:v>
      </x:c>
      <x:c r="C1888" s="2" t="str">
        <x:v>Support</x:v>
      </x:c>
      <x:c r="D1888" s="2" t="str">
        <x:v>Swift</x:v>
      </x:c>
      <x:c r="E1888" s="16" t="n">
        <x:v>44660</x:v>
      </x:c>
      <x:c r="F1888" s="16" t="n">
        <x:v>2133</x:v>
      </x:c>
      <x:c r="G1888" s="15" t="n">
        <x:f>VLOOKUP(D1888,'Pricing'!$A$6:$E$8,5,FALSE)</x:f>
        <x:v>0.246</x:v>
      </x:c>
      <x:c r="H1888" s="15" t="n">
        <x:f>VLOOKUP(D1888,'Pricing'!$A$6:$E$8,4,FALSE)</x:f>
        <x:v>1.2</x:v>
      </x:c>
      <x:c r="I1888" s="15" t="n">
        <x:f>E1888*G1888/1000000</x:f>
        <x:v>0.01098636</x:v>
      </x:c>
      <x:c r="J1888" s="15" t="n">
        <x:f>F1888*H1888/1000000</x:f>
        <x:v>0.0025596</x:v>
      </x:c>
      <x:c r="K1888" s="15" t="n">
        <x:f>SUM(I1888:J1888)</x:f>
        <x:v>0.013545960000000001</x:v>
      </x:c>
    </x:row>
    <x:row r="1889" ht="23" customHeight="1">
      <x:c r="A1889" s="2" t="str">
        <x:v>REQ-01885</x:v>
      </x:c>
      <x:c r="B1889" s="2" t="n">
        <x:v>27</x:v>
      </x:c>
      <x:c r="C1889" s="2" t="str">
        <x:v>Operations</x:v>
      </x:c>
      <x:c r="D1889" s="2" t="str">
        <x:v>Swift</x:v>
      </x:c>
      <x:c r="E1889" s="16" t="n">
        <x:v>6605</x:v>
      </x:c>
      <x:c r="F1889" s="16" t="n">
        <x:v>3658</x:v>
      </x:c>
      <x:c r="G1889" s="15" t="n">
        <x:f>VLOOKUP(D1889,'Pricing'!$A$6:$E$8,5,FALSE)</x:f>
        <x:v>0.246</x:v>
      </x:c>
      <x:c r="H1889" s="15" t="n">
        <x:f>VLOOKUP(D1889,'Pricing'!$A$6:$E$8,4,FALSE)</x:f>
        <x:v>1.2</x:v>
      </x:c>
      <x:c r="I1889" s="15" t="n">
        <x:f>E1889*G1889/1000000</x:f>
        <x:v>0.0016248299999999999</x:v>
      </x:c>
      <x:c r="J1889" s="15" t="n">
        <x:f>F1889*H1889/1000000</x:f>
        <x:v>0.0043896</x:v>
      </x:c>
      <x:c r="K1889" s="15" t="n">
        <x:f>SUM(I1889:J1889)</x:f>
        <x:v>0.006014429999999999</x:v>
      </x:c>
    </x:row>
    <x:row r="1890" ht="23" customHeight="1">
      <x:c r="A1890" s="2" t="str">
        <x:v>REQ-01886</x:v>
      </x:c>
      <x:c r="B1890" s="2" t="n">
        <x:v>28</x:v>
      </x:c>
      <x:c r="C1890" s="2" t="str">
        <x:v>Growth</x:v>
      </x:c>
      <x:c r="D1890" s="2" t="str">
        <x:v>Balanced</x:v>
      </x:c>
      <x:c r="E1890" s="16" t="n">
        <x:v>36165</x:v>
      </x:c>
      <x:c r="F1890" s="16" t="n">
        <x:v>1884</x:v>
      </x:c>
      <x:c r="G1890" s="15" t="n">
        <x:f>VLOOKUP(D1890,'Pricing'!$A$6:$E$8,5,FALSE)</x:f>
        <x:v>1.2300000000000002</x:v>
      </x:c>
      <x:c r="H1890" s="15" t="n">
        <x:f>VLOOKUP(D1890,'Pricing'!$A$6:$E$8,4,FALSE)</x:f>
        <x:v>6</x:v>
      </x:c>
      <x:c r="I1890" s="15" t="n">
        <x:f>E1890*G1890/1000000</x:f>
        <x:v>0.04448295000000001</x:v>
      </x:c>
      <x:c r="J1890" s="15" t="n">
        <x:f>F1890*H1890/1000000</x:f>
        <x:v>0.011304</x:v>
      </x:c>
      <x:c r="K1890" s="15" t="n">
        <x:f>SUM(I1890:J1890)</x:f>
        <x:v>0.05578695000000001</x:v>
      </x:c>
    </x:row>
    <x:row r="1891" ht="23" customHeight="1">
      <x:c r="A1891" s="2" t="str">
        <x:v>REQ-01887</x:v>
      </x:c>
      <x:c r="B1891" s="2" t="n">
        <x:v>24</x:v>
      </x:c>
      <x:c r="C1891" s="2" t="str">
        <x:v>Engineering</x:v>
      </x:c>
      <x:c r="D1891" s="2" t="str">
        <x:v>Balanced</x:v>
      </x:c>
      <x:c r="E1891" s="16" t="n">
        <x:v>75086</x:v>
      </x:c>
      <x:c r="F1891" s="16" t="n">
        <x:v>3358</x:v>
      </x:c>
      <x:c r="G1891" s="15" t="n">
        <x:f>VLOOKUP(D1891,'Pricing'!$A$6:$E$8,5,FALSE)</x:f>
        <x:v>1.2300000000000002</x:v>
      </x:c>
      <x:c r="H1891" s="15" t="n">
        <x:f>VLOOKUP(D1891,'Pricing'!$A$6:$E$8,4,FALSE)</x:f>
        <x:v>6</x:v>
      </x:c>
      <x:c r="I1891" s="15" t="n">
        <x:f>E1891*G1891/1000000</x:f>
        <x:v>0.09235578000000001</x:v>
      </x:c>
      <x:c r="J1891" s="15" t="n">
        <x:f>F1891*H1891/1000000</x:f>
        <x:v>0.020148</x:v>
      </x:c>
      <x:c r="K1891" s="15" t="n">
        <x:f>SUM(I1891:J1891)</x:f>
        <x:v>0.11250378000000001</x:v>
      </x:c>
    </x:row>
    <x:row r="1892" ht="23" customHeight="1">
      <x:c r="A1892" s="2" t="str">
        <x:v>REQ-01888</x:v>
      </x:c>
      <x:c r="B1892" s="2" t="n">
        <x:v>8</x:v>
      </x:c>
      <x:c r="C1892" s="2" t="str">
        <x:v>Support</x:v>
      </x:c>
      <x:c r="D1892" s="2" t="str">
        <x:v>Balanced</x:v>
      </x:c>
      <x:c r="E1892" s="16" t="n">
        <x:v>78189</x:v>
      </x:c>
      <x:c r="F1892" s="16" t="n">
        <x:v>2459</x:v>
      </x:c>
      <x:c r="G1892" s="15" t="n">
        <x:f>VLOOKUP(D1892,'Pricing'!$A$6:$E$8,5,FALSE)</x:f>
        <x:v>1.2300000000000002</x:v>
      </x:c>
      <x:c r="H1892" s="15" t="n">
        <x:f>VLOOKUP(D1892,'Pricing'!$A$6:$E$8,4,FALSE)</x:f>
        <x:v>6</x:v>
      </x:c>
      <x:c r="I1892" s="15" t="n">
        <x:f>E1892*G1892/1000000</x:f>
        <x:v>0.09617247000000001</x:v>
      </x:c>
      <x:c r="J1892" s="15" t="n">
        <x:f>F1892*H1892/1000000</x:f>
        <x:v>0.014754</x:v>
      </x:c>
      <x:c r="K1892" s="15" t="n">
        <x:f>SUM(I1892:J1892)</x:f>
        <x:v>0.11092647000000001</x:v>
      </x:c>
    </x:row>
    <x:row r="1893" ht="23" customHeight="1">
      <x:c r="A1893" s="2" t="str">
        <x:v>REQ-01889</x:v>
      </x:c>
      <x:c r="B1893" s="2" t="n">
        <x:v>29</x:v>
      </x:c>
      <x:c r="C1893" s="2" t="str">
        <x:v>Operations</x:v>
      </x:c>
      <x:c r="D1893" s="2" t="str">
        <x:v>Swift</x:v>
      </x:c>
      <x:c r="E1893" s="16" t="n">
        <x:v>7208</x:v>
      </x:c>
      <x:c r="F1893" s="16" t="n">
        <x:v>2911</x:v>
      </x:c>
      <x:c r="G1893" s="15" t="n">
        <x:f>VLOOKUP(D1893,'Pricing'!$A$6:$E$8,5,FALSE)</x:f>
        <x:v>0.246</x:v>
      </x:c>
      <x:c r="H1893" s="15" t="n">
        <x:f>VLOOKUP(D1893,'Pricing'!$A$6:$E$8,4,FALSE)</x:f>
        <x:v>1.2</x:v>
      </x:c>
      <x:c r="I1893" s="15" t="n">
        <x:f>E1893*G1893/1000000</x:f>
        <x:v>0.0017731679999999999</x:v>
      </x:c>
      <x:c r="J1893" s="15" t="n">
        <x:f>F1893*H1893/1000000</x:f>
        <x:v>0.0034931999999999997</x:v>
      </x:c>
      <x:c r="K1893" s="15" t="n">
        <x:f>SUM(I1893:J1893)</x:f>
        <x:v>0.005266368</x:v>
      </x:c>
    </x:row>
    <x:row r="1894" ht="23" customHeight="1">
      <x:c r="A1894" s="2" t="str">
        <x:v>REQ-01890</x:v>
      </x:c>
      <x:c r="B1894" s="2" t="n">
        <x:v>10</x:v>
      </x:c>
      <x:c r="C1894" s="2" t="str">
        <x:v>Growth</x:v>
      </x:c>
      <x:c r="D1894" s="2" t="str">
        <x:v>Reasoning</x:v>
      </x:c>
      <x:c r="E1894" s="16" t="n">
        <x:v>4268</x:v>
      </x:c>
      <x:c r="F1894" s="16" t="n">
        <x:v>619</x:v>
      </x:c>
      <x:c r="G1894" s="15" t="n">
        <x:f>VLOOKUP(D1894,'Pricing'!$A$6:$E$8,5,FALSE)</x:f>
        <x:v>4.920000000000001</x:v>
      </x:c>
      <x:c r="H1894" s="15" t="n">
        <x:f>VLOOKUP(D1894,'Pricing'!$A$6:$E$8,4,FALSE)</x:f>
        <x:v>24</x:v>
      </x:c>
      <x:c r="I1894" s="15" t="n">
        <x:f>E1894*G1894/1000000</x:f>
        <x:v>0.020998560000000006</x:v>
      </x:c>
      <x:c r="J1894" s="15" t="n">
        <x:f>F1894*H1894/1000000</x:f>
        <x:v>0.014856</x:v>
      </x:c>
      <x:c r="K1894" s="15" t="n">
        <x:f>SUM(I1894:J1894)</x:f>
        <x:v>0.03585456000000001</x:v>
      </x:c>
    </x:row>
    <x:row r="1895" ht="23" customHeight="1">
      <x:c r="A1895" s="2" t="str">
        <x:v>REQ-01891</x:v>
      </x:c>
      <x:c r="B1895" s="2" t="n">
        <x:v>7</x:v>
      </x:c>
      <x:c r="C1895" s="2" t="str">
        <x:v>Operations</x:v>
      </x:c>
      <x:c r="D1895" s="2" t="str">
        <x:v>Swift</x:v>
      </x:c>
      <x:c r="E1895" s="16" t="n">
        <x:v>88693</x:v>
      </x:c>
      <x:c r="F1895" s="16" t="n">
        <x:v>838</x:v>
      </x:c>
      <x:c r="G1895" s="15" t="n">
        <x:f>VLOOKUP(D1895,'Pricing'!$A$6:$E$8,5,FALSE)</x:f>
        <x:v>0.246</x:v>
      </x:c>
      <x:c r="H1895" s="15" t="n">
        <x:f>VLOOKUP(D1895,'Pricing'!$A$6:$E$8,4,FALSE)</x:f>
        <x:v>1.2</x:v>
      </x:c>
      <x:c r="I1895" s="15" t="n">
        <x:f>E1895*G1895/1000000</x:f>
        <x:v>0.021818478</x:v>
      </x:c>
      <x:c r="J1895" s="15" t="n">
        <x:f>F1895*H1895/1000000</x:f>
        <x:v>0.0010056</x:v>
      </x:c>
      <x:c r="K1895" s="15" t="n">
        <x:f>SUM(I1895:J1895)</x:f>
        <x:v>0.022824077999999998</x:v>
      </x:c>
    </x:row>
    <x:row r="1896" ht="23" customHeight="1">
      <x:c r="A1896" s="2" t="str">
        <x:v>REQ-01892</x:v>
      </x:c>
      <x:c r="B1896" s="2" t="n">
        <x:v>26</x:v>
      </x:c>
      <x:c r="C1896" s="2" t="str">
        <x:v>Support</x:v>
      </x:c>
      <x:c r="D1896" s="2" t="str">
        <x:v>Balanced</x:v>
      </x:c>
      <x:c r="E1896" s="16" t="n">
        <x:v>106174</x:v>
      </x:c>
      <x:c r="F1896" s="16" t="n">
        <x:v>1093</x:v>
      </x:c>
      <x:c r="G1896" s="15" t="n">
        <x:f>VLOOKUP(D1896,'Pricing'!$A$6:$E$8,5,FALSE)</x:f>
        <x:v>1.2300000000000002</x:v>
      </x:c>
      <x:c r="H1896" s="15" t="n">
        <x:f>VLOOKUP(D1896,'Pricing'!$A$6:$E$8,4,FALSE)</x:f>
        <x:v>6</x:v>
      </x:c>
      <x:c r="I1896" s="15" t="n">
        <x:f>E1896*G1896/1000000</x:f>
        <x:v>0.13059402</x:v>
      </x:c>
      <x:c r="J1896" s="15" t="n">
        <x:f>F1896*H1896/1000000</x:f>
        <x:v>0.006558</x:v>
      </x:c>
      <x:c r="K1896" s="15" t="n">
        <x:f>SUM(I1896:J1896)</x:f>
        <x:v>0.13715202</x:v>
      </x:c>
    </x:row>
    <x:row r="1897" ht="23" customHeight="1">
      <x:c r="A1897" s="2" t="str">
        <x:v>REQ-01893</x:v>
      </x:c>
      <x:c r="B1897" s="2" t="n">
        <x:v>12</x:v>
      </x:c>
      <x:c r="C1897" s="2" t="str">
        <x:v>Engineering</x:v>
      </x:c>
      <x:c r="D1897" s="2" t="str">
        <x:v>Balanced</x:v>
      </x:c>
      <x:c r="E1897" s="16" t="n">
        <x:v>51403</x:v>
      </x:c>
      <x:c r="F1897" s="16" t="n">
        <x:v>1102</x:v>
      </x:c>
      <x:c r="G1897" s="15" t="n">
        <x:f>VLOOKUP(D1897,'Pricing'!$A$6:$E$8,5,FALSE)</x:f>
        <x:v>1.2300000000000002</x:v>
      </x:c>
      <x:c r="H1897" s="15" t="n">
        <x:f>VLOOKUP(D1897,'Pricing'!$A$6:$E$8,4,FALSE)</x:f>
        <x:v>6</x:v>
      </x:c>
      <x:c r="I1897" s="15" t="n">
        <x:f>E1897*G1897/1000000</x:f>
        <x:v>0.06322569000000001</x:v>
      </x:c>
      <x:c r="J1897" s="15" t="n">
        <x:f>F1897*H1897/1000000</x:f>
        <x:v>0.006612</x:v>
      </x:c>
      <x:c r="K1897" s="15" t="n">
        <x:f>SUM(I1897:J1897)</x:f>
        <x:v>0.06983769000000001</x:v>
      </x:c>
    </x:row>
    <x:row r="1898" ht="23" customHeight="1">
      <x:c r="A1898" s="2" t="str">
        <x:v>REQ-01894</x:v>
      </x:c>
      <x:c r="B1898" s="2" t="n">
        <x:v>29</x:v>
      </x:c>
      <x:c r="C1898" s="2" t="str">
        <x:v>Product</x:v>
      </x:c>
      <x:c r="D1898" s="2" t="str">
        <x:v>Balanced</x:v>
      </x:c>
      <x:c r="E1898" s="16" t="n">
        <x:v>107371</x:v>
      </x:c>
      <x:c r="F1898" s="16" t="n">
        <x:v>1000</x:v>
      </x:c>
      <x:c r="G1898" s="15" t="n">
        <x:f>VLOOKUP(D1898,'Pricing'!$A$6:$E$8,5,FALSE)</x:f>
        <x:v>1.2300000000000002</x:v>
      </x:c>
      <x:c r="H1898" s="15" t="n">
        <x:f>VLOOKUP(D1898,'Pricing'!$A$6:$E$8,4,FALSE)</x:f>
        <x:v>6</x:v>
      </x:c>
      <x:c r="I1898" s="15" t="n">
        <x:f>E1898*G1898/1000000</x:f>
        <x:v>0.13206633</x:v>
      </x:c>
      <x:c r="J1898" s="15" t="n">
        <x:f>F1898*H1898/1000000</x:f>
        <x:v>0.006</x:v>
      </x:c>
      <x:c r="K1898" s="15" t="n">
        <x:f>SUM(I1898:J1898)</x:f>
        <x:v>0.13806633000000001</x:v>
      </x:c>
    </x:row>
    <x:row r="1899" ht="23" customHeight="1">
      <x:c r="A1899" s="2" t="str">
        <x:v>REQ-01895</x:v>
      </x:c>
      <x:c r="B1899" s="2" t="n">
        <x:v>8</x:v>
      </x:c>
      <x:c r="C1899" s="2" t="str">
        <x:v>Operations</x:v>
      </x:c>
      <x:c r="D1899" s="2" t="str">
        <x:v>Swift</x:v>
      </x:c>
      <x:c r="E1899" s="16" t="n">
        <x:v>23280</x:v>
      </x:c>
      <x:c r="F1899" s="16" t="n">
        <x:v>2471</x:v>
      </x:c>
      <x:c r="G1899" s="15" t="n">
        <x:f>VLOOKUP(D1899,'Pricing'!$A$6:$E$8,5,FALSE)</x:f>
        <x:v>0.246</x:v>
      </x:c>
      <x:c r="H1899" s="15" t="n">
        <x:f>VLOOKUP(D1899,'Pricing'!$A$6:$E$8,4,FALSE)</x:f>
        <x:v>1.2</x:v>
      </x:c>
      <x:c r="I1899" s="15" t="n">
        <x:f>E1899*G1899/1000000</x:f>
        <x:v>0.00572688</x:v>
      </x:c>
      <x:c r="J1899" s="15" t="n">
        <x:f>F1899*H1899/1000000</x:f>
        <x:v>0.0029652</x:v>
      </x:c>
      <x:c r="K1899" s="15" t="n">
        <x:f>SUM(I1899:J1899)</x:f>
        <x:v>0.00869208</x:v>
      </x:c>
    </x:row>
    <x:row r="1900" ht="23" customHeight="1">
      <x:c r="A1900" s="2" t="str">
        <x:v>REQ-01896</x:v>
      </x:c>
      <x:c r="B1900" s="2" t="n">
        <x:v>8</x:v>
      </x:c>
      <x:c r="C1900" s="2" t="str">
        <x:v>Product</x:v>
      </x:c>
      <x:c r="D1900" s="2" t="str">
        <x:v>Swift</x:v>
      </x:c>
      <x:c r="E1900" s="16" t="n">
        <x:v>23695</x:v>
      </x:c>
      <x:c r="F1900" s="16" t="n">
        <x:v>3869</x:v>
      </x:c>
      <x:c r="G1900" s="15" t="n">
        <x:f>VLOOKUP(D1900,'Pricing'!$A$6:$E$8,5,FALSE)</x:f>
        <x:v>0.246</x:v>
      </x:c>
      <x:c r="H1900" s="15" t="n">
        <x:f>VLOOKUP(D1900,'Pricing'!$A$6:$E$8,4,FALSE)</x:f>
        <x:v>1.2</x:v>
      </x:c>
      <x:c r="I1900" s="15" t="n">
        <x:f>E1900*G1900/1000000</x:f>
        <x:v>0.00582897</x:v>
      </x:c>
      <x:c r="J1900" s="15" t="n">
        <x:f>F1900*H1900/1000000</x:f>
        <x:v>0.0046428</x:v>
      </x:c>
      <x:c r="K1900" s="15" t="n">
        <x:f>SUM(I1900:J1900)</x:f>
        <x:v>0.01047177</x:v>
      </x:c>
    </x:row>
    <x:row r="1901" ht="23" customHeight="1">
      <x:c r="A1901" s="2" t="str">
        <x:v>REQ-01897</x:v>
      </x:c>
      <x:c r="B1901" s="2" t="n">
        <x:v>16</x:v>
      </x:c>
      <x:c r="C1901" s="2" t="str">
        <x:v>Operations</x:v>
      </x:c>
      <x:c r="D1901" s="2" t="str">
        <x:v>Swift</x:v>
      </x:c>
      <x:c r="E1901" s="16" t="n">
        <x:v>90119</x:v>
      </x:c>
      <x:c r="F1901" s="16" t="n">
        <x:v>2050</x:v>
      </x:c>
      <x:c r="G1901" s="15" t="n">
        <x:f>VLOOKUP(D1901,'Pricing'!$A$6:$E$8,5,FALSE)</x:f>
        <x:v>0.246</x:v>
      </x:c>
      <x:c r="H1901" s="15" t="n">
        <x:f>VLOOKUP(D1901,'Pricing'!$A$6:$E$8,4,FALSE)</x:f>
        <x:v>1.2</x:v>
      </x:c>
      <x:c r="I1901" s="15" t="n">
        <x:f>E1901*G1901/1000000</x:f>
        <x:v>0.022169274000000003</x:v>
      </x:c>
      <x:c r="J1901" s="15" t="n">
        <x:f>F1901*H1901/1000000</x:f>
        <x:v>0.00246</x:v>
      </x:c>
      <x:c r="K1901" s="15" t="n">
        <x:f>SUM(I1901:J1901)</x:f>
        <x:v>0.024629274000000003</x:v>
      </x:c>
    </x:row>
    <x:row r="1902" ht="23" customHeight="1">
      <x:c r="A1902" s="2" t="str">
        <x:v>REQ-01898</x:v>
      </x:c>
      <x:c r="B1902" s="2" t="n">
        <x:v>9</x:v>
      </x:c>
      <x:c r="C1902" s="2" t="str">
        <x:v>Support</x:v>
      </x:c>
      <x:c r="D1902" s="2" t="str">
        <x:v>Swift</x:v>
      </x:c>
      <x:c r="E1902" s="16" t="n">
        <x:v>78112</x:v>
      </x:c>
      <x:c r="F1902" s="16" t="n">
        <x:v>2817</x:v>
      </x:c>
      <x:c r="G1902" s="15" t="n">
        <x:f>VLOOKUP(D1902,'Pricing'!$A$6:$E$8,5,FALSE)</x:f>
        <x:v>0.246</x:v>
      </x:c>
      <x:c r="H1902" s="15" t="n">
        <x:f>VLOOKUP(D1902,'Pricing'!$A$6:$E$8,4,FALSE)</x:f>
        <x:v>1.2</x:v>
      </x:c>
      <x:c r="I1902" s="15" t="n">
        <x:f>E1902*G1902/1000000</x:f>
        <x:v>0.019215552</x:v>
      </x:c>
      <x:c r="J1902" s="15" t="n">
        <x:f>F1902*H1902/1000000</x:f>
        <x:v>0.0033804</x:v>
      </x:c>
      <x:c r="K1902" s="15" t="n">
        <x:f>SUM(I1902:J1902)</x:f>
        <x:v>0.022595952</x:v>
      </x:c>
    </x:row>
    <x:row r="1903" ht="23" customHeight="1">
      <x:c r="A1903" s="2" t="str">
        <x:v>REQ-01899</x:v>
      </x:c>
      <x:c r="B1903" s="2" t="n">
        <x:v>22</x:v>
      </x:c>
      <x:c r="C1903" s="2" t="str">
        <x:v>Operations</x:v>
      </x:c>
      <x:c r="D1903" s="2" t="str">
        <x:v>Balanced</x:v>
      </x:c>
      <x:c r="E1903" s="16" t="n">
        <x:v>30484</x:v>
      </x:c>
      <x:c r="F1903" s="16" t="n">
        <x:v>2615</x:v>
      </x:c>
      <x:c r="G1903" s="15" t="n">
        <x:f>VLOOKUP(D1903,'Pricing'!$A$6:$E$8,5,FALSE)</x:f>
        <x:v>1.2300000000000002</x:v>
      </x:c>
      <x:c r="H1903" s="15" t="n">
        <x:f>VLOOKUP(D1903,'Pricing'!$A$6:$E$8,4,FALSE)</x:f>
        <x:v>6</x:v>
      </x:c>
      <x:c r="I1903" s="15" t="n">
        <x:f>E1903*G1903/1000000</x:f>
        <x:v>0.037495320000000006</x:v>
      </x:c>
      <x:c r="J1903" s="15" t="n">
        <x:f>F1903*H1903/1000000</x:f>
        <x:v>0.01569</x:v>
      </x:c>
      <x:c r="K1903" s="15" t="n">
        <x:f>SUM(I1903:J1903)</x:f>
        <x:v>0.05318532000000001</x:v>
      </x:c>
    </x:row>
    <x:row r="1904" ht="23" customHeight="1">
      <x:c r="A1904" s="2" t="str">
        <x:v>REQ-01900</x:v>
      </x:c>
      <x:c r="B1904" s="2" t="n">
        <x:v>5</x:v>
      </x:c>
      <x:c r="C1904" s="2" t="str">
        <x:v>Product</x:v>
      </x:c>
      <x:c r="D1904" s="2" t="str">
        <x:v>Swift</x:v>
      </x:c>
      <x:c r="E1904" s="16" t="n">
        <x:v>29562</x:v>
      </x:c>
      <x:c r="F1904" s="16" t="n">
        <x:v>944</x:v>
      </x:c>
      <x:c r="G1904" s="15" t="n">
        <x:f>VLOOKUP(D1904,'Pricing'!$A$6:$E$8,5,FALSE)</x:f>
        <x:v>0.246</x:v>
      </x:c>
      <x:c r="H1904" s="15" t="n">
        <x:f>VLOOKUP(D1904,'Pricing'!$A$6:$E$8,4,FALSE)</x:f>
        <x:v>1.2</x:v>
      </x:c>
      <x:c r="I1904" s="15" t="n">
        <x:f>E1904*G1904/1000000</x:f>
        <x:v>0.007272252</x:v>
      </x:c>
      <x:c r="J1904" s="15" t="n">
        <x:f>F1904*H1904/1000000</x:f>
        <x:v>0.0011328</x:v>
      </x:c>
      <x:c r="K1904" s="15" t="n">
        <x:f>SUM(I1904:J1904)</x:f>
        <x:v>0.008405052</x:v>
      </x:c>
    </x:row>
    <x:row r="1905" ht="23" customHeight="1">
      <x:c r="A1905" s="2" t="str">
        <x:v>REQ-01901</x:v>
      </x:c>
      <x:c r="B1905" s="2" t="n">
        <x:v>7</x:v>
      </x:c>
      <x:c r="C1905" s="2" t="str">
        <x:v>Research</x:v>
      </x:c>
      <x:c r="D1905" s="2" t="str">
        <x:v>Swift</x:v>
      </x:c>
      <x:c r="E1905" s="16" t="n">
        <x:v>79182</x:v>
      </x:c>
      <x:c r="F1905" s="16" t="n">
        <x:v>162</x:v>
      </x:c>
      <x:c r="G1905" s="15" t="n">
        <x:f>VLOOKUP(D1905,'Pricing'!$A$6:$E$8,5,FALSE)</x:f>
        <x:v>0.246</x:v>
      </x:c>
      <x:c r="H1905" s="15" t="n">
        <x:f>VLOOKUP(D1905,'Pricing'!$A$6:$E$8,4,FALSE)</x:f>
        <x:v>1.2</x:v>
      </x:c>
      <x:c r="I1905" s="15" t="n">
        <x:f>E1905*G1905/1000000</x:f>
        <x:v>0.019478772000000002</x:v>
      </x:c>
      <x:c r="J1905" s="15" t="n">
        <x:f>F1905*H1905/1000000</x:f>
        <x:v>0.0001944</x:v>
      </x:c>
      <x:c r="K1905" s="15" t="n">
        <x:f>SUM(I1905:J1905)</x:f>
        <x:v>0.019673172000000003</x:v>
      </x:c>
    </x:row>
    <x:row r="1906" ht="23" customHeight="1">
      <x:c r="A1906" s="2" t="str">
        <x:v>REQ-01902</x:v>
      </x:c>
      <x:c r="B1906" s="2" t="n">
        <x:v>13</x:v>
      </x:c>
      <x:c r="C1906" s="2" t="str">
        <x:v>Growth</x:v>
      </x:c>
      <x:c r="D1906" s="2" t="str">
        <x:v>Reasoning</x:v>
      </x:c>
      <x:c r="E1906" s="16" t="n">
        <x:v>83414</x:v>
      </x:c>
      <x:c r="F1906" s="16" t="n">
        <x:v>3578</x:v>
      </x:c>
      <x:c r="G1906" s="15" t="n">
        <x:f>VLOOKUP(D1906,'Pricing'!$A$6:$E$8,5,FALSE)</x:f>
        <x:v>4.920000000000001</x:v>
      </x:c>
      <x:c r="H1906" s="15" t="n">
        <x:f>VLOOKUP(D1906,'Pricing'!$A$6:$E$8,4,FALSE)</x:f>
        <x:v>24</x:v>
      </x:c>
      <x:c r="I1906" s="15" t="n">
        <x:f>E1906*G1906/1000000</x:f>
        <x:v>0.4103968800000001</x:v>
      </x:c>
      <x:c r="J1906" s="15" t="n">
        <x:f>F1906*H1906/1000000</x:f>
        <x:v>0.085872</x:v>
      </x:c>
      <x:c r="K1906" s="15" t="n">
        <x:f>SUM(I1906:J1906)</x:f>
        <x:v>0.4962688800000001</x:v>
      </x:c>
    </x:row>
    <x:row r="1907" ht="23" customHeight="1">
      <x:c r="A1907" s="2" t="str">
        <x:v>REQ-01903</x:v>
      </x:c>
      <x:c r="B1907" s="2" t="n">
        <x:v>25</x:v>
      </x:c>
      <x:c r="C1907" s="2" t="str">
        <x:v>Engineering</x:v>
      </x:c>
      <x:c r="D1907" s="2" t="str">
        <x:v>Balanced</x:v>
      </x:c>
      <x:c r="E1907" s="16" t="n">
        <x:v>66949</x:v>
      </x:c>
      <x:c r="F1907" s="16" t="n">
        <x:v>1970</x:v>
      </x:c>
      <x:c r="G1907" s="15" t="n">
        <x:f>VLOOKUP(D1907,'Pricing'!$A$6:$E$8,5,FALSE)</x:f>
        <x:v>1.2300000000000002</x:v>
      </x:c>
      <x:c r="H1907" s="15" t="n">
        <x:f>VLOOKUP(D1907,'Pricing'!$A$6:$E$8,4,FALSE)</x:f>
        <x:v>6</x:v>
      </x:c>
      <x:c r="I1907" s="15" t="n">
        <x:f>E1907*G1907/1000000</x:f>
        <x:v>0.08234727000000001</x:v>
      </x:c>
      <x:c r="J1907" s="15" t="n">
        <x:f>F1907*H1907/1000000</x:f>
        <x:v>0.01182</x:v>
      </x:c>
      <x:c r="K1907" s="15" t="n">
        <x:f>SUM(I1907:J1907)</x:f>
        <x:v>0.09416727000000001</x:v>
      </x:c>
    </x:row>
    <x:row r="1908" ht="23" customHeight="1">
      <x:c r="A1908" s="2" t="str">
        <x:v>REQ-01904</x:v>
      </x:c>
      <x:c r="B1908" s="2" t="n">
        <x:v>19</x:v>
      </x:c>
      <x:c r="C1908" s="2" t="str">
        <x:v>Product</x:v>
      </x:c>
      <x:c r="D1908" s="2" t="str">
        <x:v>Swift</x:v>
      </x:c>
      <x:c r="E1908" s="16" t="n">
        <x:v>19906</x:v>
      </x:c>
      <x:c r="F1908" s="16" t="n">
        <x:v>3090</x:v>
      </x:c>
      <x:c r="G1908" s="15" t="n">
        <x:f>VLOOKUP(D1908,'Pricing'!$A$6:$E$8,5,FALSE)</x:f>
        <x:v>0.246</x:v>
      </x:c>
      <x:c r="H1908" s="15" t="n">
        <x:f>VLOOKUP(D1908,'Pricing'!$A$6:$E$8,4,FALSE)</x:f>
        <x:v>1.2</x:v>
      </x:c>
      <x:c r="I1908" s="15" t="n">
        <x:f>E1908*G1908/1000000</x:f>
        <x:v>0.0048968760000000005</x:v>
      </x:c>
      <x:c r="J1908" s="15" t="n">
        <x:f>F1908*H1908/1000000</x:f>
        <x:v>0.003708</x:v>
      </x:c>
      <x:c r="K1908" s="15" t="n">
        <x:f>SUM(I1908:J1908)</x:f>
        <x:v>0.008604876000000001</x:v>
      </x:c>
    </x:row>
    <x:row r="1909" ht="23" customHeight="1">
      <x:c r="A1909" s="2" t="str">
        <x:v>REQ-01905</x:v>
      </x:c>
      <x:c r="B1909" s="2" t="n">
        <x:v>21</x:v>
      </x:c>
      <x:c r="C1909" s="2" t="str">
        <x:v>Engineering</x:v>
      </x:c>
      <x:c r="D1909" s="2" t="str">
        <x:v>Balanced</x:v>
      </x:c>
      <x:c r="E1909" s="16" t="n">
        <x:v>98451</x:v>
      </x:c>
      <x:c r="F1909" s="16" t="n">
        <x:v>1423</x:v>
      </x:c>
      <x:c r="G1909" s="15" t="n">
        <x:f>VLOOKUP(D1909,'Pricing'!$A$6:$E$8,5,FALSE)</x:f>
        <x:v>1.2300000000000002</x:v>
      </x:c>
      <x:c r="H1909" s="15" t="n">
        <x:f>VLOOKUP(D1909,'Pricing'!$A$6:$E$8,4,FALSE)</x:f>
        <x:v>6</x:v>
      </x:c>
      <x:c r="I1909" s="15" t="n">
        <x:f>E1909*G1909/1000000</x:f>
        <x:v>0.12109473000000003</x:v>
      </x:c>
      <x:c r="J1909" s="15" t="n">
        <x:f>F1909*H1909/1000000</x:f>
        <x:v>0.008538</x:v>
      </x:c>
      <x:c r="K1909" s="15" t="n">
        <x:f>SUM(I1909:J1909)</x:f>
        <x:v>0.12963273000000003</x:v>
      </x:c>
    </x:row>
    <x:row r="1910" ht="23" customHeight="1">
      <x:c r="A1910" s="2" t="str">
        <x:v>REQ-01906</x:v>
      </x:c>
      <x:c r="B1910" s="2" t="n">
        <x:v>3</x:v>
      </x:c>
      <x:c r="C1910" s="2" t="str">
        <x:v>Product</x:v>
      </x:c>
      <x:c r="D1910" s="2" t="str">
        <x:v>Swift</x:v>
      </x:c>
      <x:c r="E1910" s="16" t="n">
        <x:v>72166</x:v>
      </x:c>
      <x:c r="F1910" s="16" t="n">
        <x:v>729</x:v>
      </x:c>
      <x:c r="G1910" s="15" t="n">
        <x:f>VLOOKUP(D1910,'Pricing'!$A$6:$E$8,5,FALSE)</x:f>
        <x:v>0.246</x:v>
      </x:c>
      <x:c r="H1910" s="15" t="n">
        <x:f>VLOOKUP(D1910,'Pricing'!$A$6:$E$8,4,FALSE)</x:f>
        <x:v>1.2</x:v>
      </x:c>
      <x:c r="I1910" s="15" t="n">
        <x:f>E1910*G1910/1000000</x:f>
        <x:v>0.017752836</x:v>
      </x:c>
      <x:c r="J1910" s="15" t="n">
        <x:f>F1910*H1910/1000000</x:f>
        <x:v>0.0008747999999999999</x:v>
      </x:c>
      <x:c r="K1910" s="15" t="n">
        <x:f>SUM(I1910:J1910)</x:f>
        <x:v>0.018627636</x:v>
      </x:c>
    </x:row>
    <x:row r="1911" ht="23" customHeight="1">
      <x:c r="A1911" s="2" t="str">
        <x:v>REQ-01907</x:v>
      </x:c>
      <x:c r="B1911" s="2" t="n">
        <x:v>15</x:v>
      </x:c>
      <x:c r="C1911" s="2" t="str">
        <x:v>Engineering</x:v>
      </x:c>
      <x:c r="D1911" s="2" t="str">
        <x:v>Swift</x:v>
      </x:c>
      <x:c r="E1911" s="16" t="n">
        <x:v>88061</x:v>
      </x:c>
      <x:c r="F1911" s="16" t="n">
        <x:v>2063</x:v>
      </x:c>
      <x:c r="G1911" s="15" t="n">
        <x:f>VLOOKUP(D1911,'Pricing'!$A$6:$E$8,5,FALSE)</x:f>
        <x:v>0.246</x:v>
      </x:c>
      <x:c r="H1911" s="15" t="n">
        <x:f>VLOOKUP(D1911,'Pricing'!$A$6:$E$8,4,FALSE)</x:f>
        <x:v>1.2</x:v>
      </x:c>
      <x:c r="I1911" s="15" t="n">
        <x:f>E1911*G1911/1000000</x:f>
        <x:v>0.021663006000000002</x:v>
      </x:c>
      <x:c r="J1911" s="15" t="n">
        <x:f>F1911*H1911/1000000</x:f>
        <x:v>0.0024756</x:v>
      </x:c>
      <x:c r="K1911" s="15" t="n">
        <x:f>SUM(I1911:J1911)</x:f>
        <x:v>0.024138606000000003</x:v>
      </x:c>
    </x:row>
    <x:row r="1912" ht="23" customHeight="1">
      <x:c r="A1912" s="2" t="str">
        <x:v>REQ-01908</x:v>
      </x:c>
      <x:c r="B1912" s="2" t="n">
        <x:v>18</x:v>
      </x:c>
      <x:c r="C1912" s="2" t="str">
        <x:v>Product</x:v>
      </x:c>
      <x:c r="D1912" s="2" t="str">
        <x:v>Reasoning</x:v>
      </x:c>
      <x:c r="E1912" s="16" t="n">
        <x:v>8662</x:v>
      </x:c>
      <x:c r="F1912" s="16" t="n">
        <x:v>3667</x:v>
      </x:c>
      <x:c r="G1912" s="15" t="n">
        <x:f>VLOOKUP(D1912,'Pricing'!$A$6:$E$8,5,FALSE)</x:f>
        <x:v>4.920000000000001</x:v>
      </x:c>
      <x:c r="H1912" s="15" t="n">
        <x:f>VLOOKUP(D1912,'Pricing'!$A$6:$E$8,4,FALSE)</x:f>
        <x:v>24</x:v>
      </x:c>
      <x:c r="I1912" s="15" t="n">
        <x:f>E1912*G1912/1000000</x:f>
        <x:v>0.04261704000000001</x:v>
      </x:c>
      <x:c r="J1912" s="15" t="n">
        <x:f>F1912*H1912/1000000</x:f>
        <x:v>0.088008</x:v>
      </x:c>
      <x:c r="K1912" s="15" t="n">
        <x:f>SUM(I1912:J1912)</x:f>
        <x:v>0.13062504000000003</x:v>
      </x:c>
    </x:row>
    <x:row r="1913" ht="23" customHeight="1">
      <x:c r="A1913" s="2" t="str">
        <x:v>REQ-01909</x:v>
      </x:c>
      <x:c r="B1913" s="2" t="n">
        <x:v>16</x:v>
      </x:c>
      <x:c r="C1913" s="2" t="str">
        <x:v>Operations</x:v>
      </x:c>
      <x:c r="D1913" s="2" t="str">
        <x:v>Swift</x:v>
      </x:c>
      <x:c r="E1913" s="16" t="n">
        <x:v>87870</x:v>
      </x:c>
      <x:c r="F1913" s="16" t="n">
        <x:v>3681</x:v>
      </x:c>
      <x:c r="G1913" s="15" t="n">
        <x:f>VLOOKUP(D1913,'Pricing'!$A$6:$E$8,5,FALSE)</x:f>
        <x:v>0.246</x:v>
      </x:c>
      <x:c r="H1913" s="15" t="n">
        <x:f>VLOOKUP(D1913,'Pricing'!$A$6:$E$8,4,FALSE)</x:f>
        <x:v>1.2</x:v>
      </x:c>
      <x:c r="I1913" s="15" t="n">
        <x:f>E1913*G1913/1000000</x:f>
        <x:v>0.02161602</x:v>
      </x:c>
      <x:c r="J1913" s="15" t="n">
        <x:f>F1913*H1913/1000000</x:f>
        <x:v>0.0044172</x:v>
      </x:c>
      <x:c r="K1913" s="15" t="n">
        <x:f>SUM(I1913:J1913)</x:f>
        <x:v>0.02603322</x:v>
      </x:c>
    </x:row>
    <x:row r="1914" ht="23" customHeight="1">
      <x:c r="A1914" s="2" t="str">
        <x:v>REQ-01910</x:v>
      </x:c>
      <x:c r="B1914" s="2" t="n">
        <x:v>17</x:v>
      </x:c>
      <x:c r="C1914" s="2" t="str">
        <x:v>Growth</x:v>
      </x:c>
      <x:c r="D1914" s="2" t="str">
        <x:v>Balanced</x:v>
      </x:c>
      <x:c r="E1914" s="16" t="n">
        <x:v>88007</x:v>
      </x:c>
      <x:c r="F1914" s="16" t="n">
        <x:v>3520</x:v>
      </x:c>
      <x:c r="G1914" s="15" t="n">
        <x:f>VLOOKUP(D1914,'Pricing'!$A$6:$E$8,5,FALSE)</x:f>
        <x:v>1.2300000000000002</x:v>
      </x:c>
      <x:c r="H1914" s="15" t="n">
        <x:f>VLOOKUP(D1914,'Pricing'!$A$6:$E$8,4,FALSE)</x:f>
        <x:v>6</x:v>
      </x:c>
      <x:c r="I1914" s="15" t="n">
        <x:f>E1914*G1914/1000000</x:f>
        <x:v>0.10824861000000001</x:v>
      </x:c>
      <x:c r="J1914" s="15" t="n">
        <x:f>F1914*H1914/1000000</x:f>
        <x:v>0.02112</x:v>
      </x:c>
      <x:c r="K1914" s="15" t="n">
        <x:f>SUM(I1914:J1914)</x:f>
        <x:v>0.12936861</x:v>
      </x:c>
    </x:row>
    <x:row r="1915" ht="23" customHeight="1">
      <x:c r="A1915" s="2" t="str">
        <x:v>REQ-01911</x:v>
      </x:c>
      <x:c r="B1915" s="2" t="n">
        <x:v>19</x:v>
      </x:c>
      <x:c r="C1915" s="2" t="str">
        <x:v>Operations</x:v>
      </x:c>
      <x:c r="D1915" s="2" t="str">
        <x:v>Balanced</x:v>
      </x:c>
      <x:c r="E1915" s="16" t="n">
        <x:v>67713</x:v>
      </x:c>
      <x:c r="F1915" s="16" t="n">
        <x:v>3261</x:v>
      </x:c>
      <x:c r="G1915" s="15" t="n">
        <x:f>VLOOKUP(D1915,'Pricing'!$A$6:$E$8,5,FALSE)</x:f>
        <x:v>1.2300000000000002</x:v>
      </x:c>
      <x:c r="H1915" s="15" t="n">
        <x:f>VLOOKUP(D1915,'Pricing'!$A$6:$E$8,4,FALSE)</x:f>
        <x:v>6</x:v>
      </x:c>
      <x:c r="I1915" s="15" t="n">
        <x:f>E1915*G1915/1000000</x:f>
        <x:v>0.08328699000000002</x:v>
      </x:c>
      <x:c r="J1915" s="15" t="n">
        <x:f>F1915*H1915/1000000</x:f>
        <x:v>0.019566</x:v>
      </x:c>
      <x:c r="K1915" s="15" t="n">
        <x:f>SUM(I1915:J1915)</x:f>
        <x:v>0.10285299000000002</x:v>
      </x:c>
    </x:row>
    <x:row r="1916" ht="23" customHeight="1">
      <x:c r="A1916" s="2" t="str">
        <x:v>REQ-01912</x:v>
      </x:c>
      <x:c r="B1916" s="2" t="n">
        <x:v>1</x:v>
      </x:c>
      <x:c r="C1916" s="2" t="str">
        <x:v>Product</x:v>
      </x:c>
      <x:c r="D1916" s="2" t="str">
        <x:v>Balanced</x:v>
      </x:c>
      <x:c r="E1916" s="16" t="n">
        <x:v>62199</x:v>
      </x:c>
      <x:c r="F1916" s="16" t="n">
        <x:v>871</x:v>
      </x:c>
      <x:c r="G1916" s="15" t="n">
        <x:f>VLOOKUP(D1916,'Pricing'!$A$6:$E$8,5,FALSE)</x:f>
        <x:v>1.2300000000000002</x:v>
      </x:c>
      <x:c r="H1916" s="15" t="n">
        <x:f>VLOOKUP(D1916,'Pricing'!$A$6:$E$8,4,FALSE)</x:f>
        <x:v>6</x:v>
      </x:c>
      <x:c r="I1916" s="15" t="n">
        <x:f>E1916*G1916/1000000</x:f>
        <x:v>0.07650477000000001</x:v>
      </x:c>
      <x:c r="J1916" s="15" t="n">
        <x:f>F1916*H1916/1000000</x:f>
        <x:v>0.005226</x:v>
      </x:c>
      <x:c r="K1916" s="15" t="n">
        <x:f>SUM(I1916:J1916)</x:f>
        <x:v>0.08173077000000001</x:v>
      </x:c>
    </x:row>
    <x:row r="1917" ht="23" customHeight="1">
      <x:c r="A1917" s="2" t="str">
        <x:v>REQ-01913</x:v>
      </x:c>
      <x:c r="B1917" s="2" t="n">
        <x:v>25</x:v>
      </x:c>
      <x:c r="C1917" s="2" t="str">
        <x:v>Engineering</x:v>
      </x:c>
      <x:c r="D1917" s="2" t="str">
        <x:v>Swift</x:v>
      </x:c>
      <x:c r="E1917" s="16" t="n">
        <x:v>33923</x:v>
      </x:c>
      <x:c r="F1917" s="16" t="n">
        <x:v>1390</x:v>
      </x:c>
      <x:c r="G1917" s="15" t="n">
        <x:f>VLOOKUP(D1917,'Pricing'!$A$6:$E$8,5,FALSE)</x:f>
        <x:v>0.246</x:v>
      </x:c>
      <x:c r="H1917" s="15" t="n">
        <x:f>VLOOKUP(D1917,'Pricing'!$A$6:$E$8,4,FALSE)</x:f>
        <x:v>1.2</x:v>
      </x:c>
      <x:c r="I1917" s="15" t="n">
        <x:f>E1917*G1917/1000000</x:f>
        <x:v>0.008345057999999999</x:v>
      </x:c>
      <x:c r="J1917" s="15" t="n">
        <x:f>F1917*H1917/1000000</x:f>
        <x:v>0.001668</x:v>
      </x:c>
      <x:c r="K1917" s="15" t="n">
        <x:f>SUM(I1917:J1917)</x:f>
        <x:v>0.010013057999999998</x:v>
      </x:c>
    </x:row>
    <x:row r="1918" ht="23" customHeight="1">
      <x:c r="A1918" s="2" t="str">
        <x:v>REQ-01914</x:v>
      </x:c>
      <x:c r="B1918" s="2" t="n">
        <x:v>13</x:v>
      </x:c>
      <x:c r="C1918" s="2" t="str">
        <x:v>Growth</x:v>
      </x:c>
      <x:c r="D1918" s="2" t="str">
        <x:v>Reasoning</x:v>
      </x:c>
      <x:c r="E1918" s="16" t="n">
        <x:v>22708</x:v>
      </x:c>
      <x:c r="F1918" s="16" t="n">
        <x:v>2959</x:v>
      </x:c>
      <x:c r="G1918" s="15" t="n">
        <x:f>VLOOKUP(D1918,'Pricing'!$A$6:$E$8,5,FALSE)</x:f>
        <x:v>4.920000000000001</x:v>
      </x:c>
      <x:c r="H1918" s="15" t="n">
        <x:f>VLOOKUP(D1918,'Pricing'!$A$6:$E$8,4,FALSE)</x:f>
        <x:v>24</x:v>
      </x:c>
      <x:c r="I1918" s="15" t="n">
        <x:f>E1918*G1918/1000000</x:f>
        <x:v>0.11172336000000002</x:v>
      </x:c>
      <x:c r="J1918" s="15" t="n">
        <x:f>F1918*H1918/1000000</x:f>
        <x:v>0.071016</x:v>
      </x:c>
      <x:c r="K1918" s="15" t="n">
        <x:f>SUM(I1918:J1918)</x:f>
        <x:v>0.18273936000000002</x:v>
      </x:c>
    </x:row>
    <x:row r="1919" ht="23" customHeight="1">
      <x:c r="A1919" s="2" t="str">
        <x:v>REQ-01915</x:v>
      </x:c>
      <x:c r="B1919" s="2" t="n">
        <x:v>30</x:v>
      </x:c>
      <x:c r="C1919" s="2" t="str">
        <x:v>Engineering</x:v>
      </x:c>
      <x:c r="D1919" s="2" t="str">
        <x:v>Swift</x:v>
      </x:c>
      <x:c r="E1919" s="16" t="n">
        <x:v>27708</x:v>
      </x:c>
      <x:c r="F1919" s="16" t="n">
        <x:v>2495</x:v>
      </x:c>
      <x:c r="G1919" s="15" t="n">
        <x:f>VLOOKUP(D1919,'Pricing'!$A$6:$E$8,5,FALSE)</x:f>
        <x:v>0.246</x:v>
      </x:c>
      <x:c r="H1919" s="15" t="n">
        <x:f>VLOOKUP(D1919,'Pricing'!$A$6:$E$8,4,FALSE)</x:f>
        <x:v>1.2</x:v>
      </x:c>
      <x:c r="I1919" s="15" t="n">
        <x:f>E1919*G1919/1000000</x:f>
        <x:v>0.006816168</x:v>
      </x:c>
      <x:c r="J1919" s="15" t="n">
        <x:f>F1919*H1919/1000000</x:f>
        <x:v>0.002994</x:v>
      </x:c>
      <x:c r="K1919" s="15" t="n">
        <x:f>SUM(I1919:J1919)</x:f>
        <x:v>0.009810168000000001</x:v>
      </x:c>
    </x:row>
    <x:row r="1920" ht="23" customHeight="1">
      <x:c r="A1920" s="2" t="str">
        <x:v>REQ-01916</x:v>
      </x:c>
      <x:c r="B1920" s="2" t="n">
        <x:v>4</x:v>
      </x:c>
      <x:c r="C1920" s="2" t="str">
        <x:v>Growth</x:v>
      </x:c>
      <x:c r="D1920" s="2" t="str">
        <x:v>Reasoning</x:v>
      </x:c>
      <x:c r="E1920" s="16" t="n">
        <x:v>97892</x:v>
      </x:c>
      <x:c r="F1920" s="16" t="n">
        <x:v>1915</x:v>
      </x:c>
      <x:c r="G1920" s="15" t="n">
        <x:f>VLOOKUP(D1920,'Pricing'!$A$6:$E$8,5,FALSE)</x:f>
        <x:v>4.920000000000001</x:v>
      </x:c>
      <x:c r="H1920" s="15" t="n">
        <x:f>VLOOKUP(D1920,'Pricing'!$A$6:$E$8,4,FALSE)</x:f>
        <x:v>24</x:v>
      </x:c>
      <x:c r="I1920" s="15" t="n">
        <x:f>E1920*G1920/1000000</x:f>
        <x:v>0.48162864000000005</x:v>
      </x:c>
      <x:c r="J1920" s="15" t="n">
        <x:f>F1920*H1920/1000000</x:f>
        <x:v>0.04596</x:v>
      </x:c>
      <x:c r="K1920" s="15" t="n">
        <x:f>SUM(I1920:J1920)</x:f>
        <x:v>0.52758864</x:v>
      </x:c>
    </x:row>
    <x:row r="1921" ht="23" customHeight="1">
      <x:c r="A1921" s="2" t="str">
        <x:v>REQ-01917</x:v>
      </x:c>
      <x:c r="B1921" s="2" t="n">
        <x:v>23</x:v>
      </x:c>
      <x:c r="C1921" s="2" t="str">
        <x:v>Research</x:v>
      </x:c>
      <x:c r="D1921" s="2" t="str">
        <x:v>Balanced</x:v>
      </x:c>
      <x:c r="E1921" s="16" t="n">
        <x:v>89618</x:v>
      </x:c>
      <x:c r="F1921" s="16" t="n">
        <x:v>1111</x:v>
      </x:c>
      <x:c r="G1921" s="15" t="n">
        <x:f>VLOOKUP(D1921,'Pricing'!$A$6:$E$8,5,FALSE)</x:f>
        <x:v>1.2300000000000002</x:v>
      </x:c>
      <x:c r="H1921" s="15" t="n">
        <x:f>VLOOKUP(D1921,'Pricing'!$A$6:$E$8,4,FALSE)</x:f>
        <x:v>6</x:v>
      </x:c>
      <x:c r="I1921" s="15" t="n">
        <x:f>E1921*G1921/1000000</x:f>
        <x:v>0.11023014000000002</x:v>
      </x:c>
      <x:c r="J1921" s="15" t="n">
        <x:f>F1921*H1921/1000000</x:f>
        <x:v>0.006666</x:v>
      </x:c>
      <x:c r="K1921" s="15" t="n">
        <x:f>SUM(I1921:J1921)</x:f>
        <x:v>0.11689614000000002</x:v>
      </x:c>
    </x:row>
    <x:row r="1922" ht="23" customHeight="1">
      <x:c r="A1922" s="2" t="str">
        <x:v>REQ-01918</x:v>
      </x:c>
      <x:c r="B1922" s="2" t="n">
        <x:v>24</x:v>
      </x:c>
      <x:c r="C1922" s="2" t="str">
        <x:v>Growth</x:v>
      </x:c>
      <x:c r="D1922" s="2" t="str">
        <x:v>Balanced</x:v>
      </x:c>
      <x:c r="E1922" s="16" t="n">
        <x:v>85680</x:v>
      </x:c>
      <x:c r="F1922" s="16" t="n">
        <x:v>3513</x:v>
      </x:c>
      <x:c r="G1922" s="15" t="n">
        <x:f>VLOOKUP(D1922,'Pricing'!$A$6:$E$8,5,FALSE)</x:f>
        <x:v>1.2300000000000002</x:v>
      </x:c>
      <x:c r="H1922" s="15" t="n">
        <x:f>VLOOKUP(D1922,'Pricing'!$A$6:$E$8,4,FALSE)</x:f>
        <x:v>6</x:v>
      </x:c>
      <x:c r="I1922" s="15" t="n">
        <x:f>E1922*G1922/1000000</x:f>
        <x:v>0.10538640000000002</x:v>
      </x:c>
      <x:c r="J1922" s="15" t="n">
        <x:f>F1922*H1922/1000000</x:f>
        <x:v>0.021078</x:v>
      </x:c>
      <x:c r="K1922" s="15" t="n">
        <x:f>SUM(I1922:J1922)</x:f>
        <x:v>0.12646440000000003</x:v>
      </x:c>
    </x:row>
    <x:row r="1923" ht="23" customHeight="1">
      <x:c r="A1923" s="2" t="str">
        <x:v>REQ-01919</x:v>
      </x:c>
      <x:c r="B1923" s="2" t="n">
        <x:v>25</x:v>
      </x:c>
      <x:c r="C1923" s="2" t="str">
        <x:v>Engineering</x:v>
      </x:c>
      <x:c r="D1923" s="2" t="str">
        <x:v>Swift</x:v>
      </x:c>
      <x:c r="E1923" s="16" t="n">
        <x:v>19454</x:v>
      </x:c>
      <x:c r="F1923" s="16" t="n">
        <x:v>3314</x:v>
      </x:c>
      <x:c r="G1923" s="15" t="n">
        <x:f>VLOOKUP(D1923,'Pricing'!$A$6:$E$8,5,FALSE)</x:f>
        <x:v>0.246</x:v>
      </x:c>
      <x:c r="H1923" s="15" t="n">
        <x:f>VLOOKUP(D1923,'Pricing'!$A$6:$E$8,4,FALSE)</x:f>
        <x:v>1.2</x:v>
      </x:c>
      <x:c r="I1923" s="15" t="n">
        <x:f>E1923*G1923/1000000</x:f>
        <x:v>0.004785684</x:v>
      </x:c>
      <x:c r="J1923" s="15" t="n">
        <x:f>F1923*H1923/1000000</x:f>
        <x:v>0.0039768</x:v>
      </x:c>
      <x:c r="K1923" s="15" t="n">
        <x:f>SUM(I1923:J1923)</x:f>
        <x:v>0.008762484000000001</x:v>
      </x:c>
    </x:row>
    <x:row r="1924" ht="23" customHeight="1">
      <x:c r="A1924" s="2" t="str">
        <x:v>REQ-01920</x:v>
      </x:c>
      <x:c r="B1924" s="2" t="n">
        <x:v>14</x:v>
      </x:c>
      <x:c r="C1924" s="2" t="str">
        <x:v>Support</x:v>
      </x:c>
      <x:c r="D1924" s="2" t="str">
        <x:v>Balanced</x:v>
      </x:c>
      <x:c r="E1924" s="16" t="n">
        <x:v>43690</x:v>
      </x:c>
      <x:c r="F1924" s="16" t="n">
        <x:v>2681</x:v>
      </x:c>
      <x:c r="G1924" s="15" t="n">
        <x:f>VLOOKUP(D1924,'Pricing'!$A$6:$E$8,5,FALSE)</x:f>
        <x:v>1.2300000000000002</x:v>
      </x:c>
      <x:c r="H1924" s="15" t="n">
        <x:f>VLOOKUP(D1924,'Pricing'!$A$6:$E$8,4,FALSE)</x:f>
        <x:v>6</x:v>
      </x:c>
      <x:c r="I1924" s="15" t="n">
        <x:f>E1924*G1924/1000000</x:f>
        <x:v>0.053738700000000014</x:v>
      </x:c>
      <x:c r="J1924" s="15" t="n">
        <x:f>F1924*H1924/1000000</x:f>
        <x:v>0.016086</x:v>
      </x:c>
      <x:c r="K1924" s="15" t="n">
        <x:f>SUM(I1924:J1924)</x:f>
        <x:v>0.06982470000000002</x:v>
      </x:c>
    </x:row>
    <x:row r="1925" ht="23" customHeight="1">
      <x:c r="A1925" s="2" t="str">
        <x:v>REQ-01921</x:v>
      </x:c>
      <x:c r="B1925" s="2" t="n">
        <x:v>5</x:v>
      </x:c>
      <x:c r="C1925" s="2" t="str">
        <x:v>Engineering</x:v>
      </x:c>
      <x:c r="D1925" s="2" t="str">
        <x:v>Balanced</x:v>
      </x:c>
      <x:c r="E1925" s="16" t="n">
        <x:v>46715</x:v>
      </x:c>
      <x:c r="F1925" s="16" t="n">
        <x:v>1354</x:v>
      </x:c>
      <x:c r="G1925" s="15" t="n">
        <x:f>VLOOKUP(D1925,'Pricing'!$A$6:$E$8,5,FALSE)</x:f>
        <x:v>1.2300000000000002</x:v>
      </x:c>
      <x:c r="H1925" s="15" t="n">
        <x:f>VLOOKUP(D1925,'Pricing'!$A$6:$E$8,4,FALSE)</x:f>
        <x:v>6</x:v>
      </x:c>
      <x:c r="I1925" s="15" t="n">
        <x:f>E1925*G1925/1000000</x:f>
        <x:v>0.05745945000000001</x:v>
      </x:c>
      <x:c r="J1925" s="15" t="n">
        <x:f>F1925*H1925/1000000</x:f>
        <x:v>0.008124</x:v>
      </x:c>
      <x:c r="K1925" s="15" t="n">
        <x:f>SUM(I1925:J1925)</x:f>
        <x:v>0.06558345000000002</x:v>
      </x:c>
    </x:row>
    <x:row r="1926" ht="23" customHeight="1">
      <x:c r="A1926" s="2" t="str">
        <x:v>REQ-01922</x:v>
      </x:c>
      <x:c r="B1926" s="2" t="n">
        <x:v>19</x:v>
      </x:c>
      <x:c r="C1926" s="2" t="str">
        <x:v>Growth</x:v>
      </x:c>
      <x:c r="D1926" s="2" t="str">
        <x:v>Balanced</x:v>
      </x:c>
      <x:c r="E1926" s="16" t="n">
        <x:v>89484</x:v>
      </x:c>
      <x:c r="F1926" s="16" t="n">
        <x:v>1806</x:v>
      </x:c>
      <x:c r="G1926" s="15" t="n">
        <x:f>VLOOKUP(D1926,'Pricing'!$A$6:$E$8,5,FALSE)</x:f>
        <x:v>1.2300000000000002</x:v>
      </x:c>
      <x:c r="H1926" s="15" t="n">
        <x:f>VLOOKUP(D1926,'Pricing'!$A$6:$E$8,4,FALSE)</x:f>
        <x:v>6</x:v>
      </x:c>
      <x:c r="I1926" s="15" t="n">
        <x:f>E1926*G1926/1000000</x:f>
        <x:v>0.11006532000000002</x:v>
      </x:c>
      <x:c r="J1926" s="15" t="n">
        <x:f>F1926*H1926/1000000</x:f>
        <x:v>0.010836</x:v>
      </x:c>
      <x:c r="K1926" s="15" t="n">
        <x:f>SUM(I1926:J1926)</x:f>
        <x:v>0.12090132000000002</x:v>
      </x:c>
    </x:row>
    <x:row r="1927" ht="23" customHeight="1">
      <x:c r="A1927" s="2" t="str">
        <x:v>REQ-01923</x:v>
      </x:c>
      <x:c r="B1927" s="2" t="n">
        <x:v>31</x:v>
      </x:c>
      <x:c r="C1927" s="2" t="str">
        <x:v>Research</x:v>
      </x:c>
      <x:c r="D1927" s="2" t="str">
        <x:v>Balanced</x:v>
      </x:c>
      <x:c r="E1927" s="16" t="n">
        <x:v>47339</x:v>
      </x:c>
      <x:c r="F1927" s="16" t="n">
        <x:v>2490</x:v>
      </x:c>
      <x:c r="G1927" s="15" t="n">
        <x:f>VLOOKUP(D1927,'Pricing'!$A$6:$E$8,5,FALSE)</x:f>
        <x:v>1.2300000000000002</x:v>
      </x:c>
      <x:c r="H1927" s="15" t="n">
        <x:f>VLOOKUP(D1927,'Pricing'!$A$6:$E$8,4,FALSE)</x:f>
        <x:v>6</x:v>
      </x:c>
      <x:c r="I1927" s="15" t="n">
        <x:f>E1927*G1927/1000000</x:f>
        <x:v>0.05822697000000001</x:v>
      </x:c>
      <x:c r="J1927" s="15" t="n">
        <x:f>F1927*H1927/1000000</x:f>
        <x:v>0.01494</x:v>
      </x:c>
      <x:c r="K1927" s="15" t="n">
        <x:f>SUM(I1927:J1927)</x:f>
        <x:v>0.07316697000000001</x:v>
      </x:c>
    </x:row>
    <x:row r="1928" ht="23" customHeight="1">
      <x:c r="A1928" s="2" t="str">
        <x:v>REQ-01924</x:v>
      </x:c>
      <x:c r="B1928" s="2" t="n">
        <x:v>24</x:v>
      </x:c>
      <x:c r="C1928" s="2" t="str">
        <x:v>Product</x:v>
      </x:c>
      <x:c r="D1928" s="2" t="str">
        <x:v>Balanced</x:v>
      </x:c>
      <x:c r="E1928" s="16" t="n">
        <x:v>19980</x:v>
      </x:c>
      <x:c r="F1928" s="16" t="n">
        <x:v>1561</x:v>
      </x:c>
      <x:c r="G1928" s="15" t="n">
        <x:f>VLOOKUP(D1928,'Pricing'!$A$6:$E$8,5,FALSE)</x:f>
        <x:v>1.2300000000000002</x:v>
      </x:c>
      <x:c r="H1928" s="15" t="n">
        <x:f>VLOOKUP(D1928,'Pricing'!$A$6:$E$8,4,FALSE)</x:f>
        <x:v>6</x:v>
      </x:c>
      <x:c r="I1928" s="15" t="n">
        <x:f>E1928*G1928/1000000</x:f>
        <x:v>0.024575400000000004</x:v>
      </x:c>
      <x:c r="J1928" s="15" t="n">
        <x:f>F1928*H1928/1000000</x:f>
        <x:v>0.009366</x:v>
      </x:c>
      <x:c r="K1928" s="15" t="n">
        <x:f>SUM(I1928:J1928)</x:f>
        <x:v>0.033941400000000004</x:v>
      </x:c>
    </x:row>
    <x:row r="1929" ht="23" customHeight="1">
      <x:c r="A1929" s="2" t="str">
        <x:v>REQ-01925</x:v>
      </x:c>
      <x:c r="B1929" s="2" t="n">
        <x:v>23</x:v>
      </x:c>
      <x:c r="C1929" s="2" t="str">
        <x:v>Operations</x:v>
      </x:c>
      <x:c r="D1929" s="2" t="str">
        <x:v>Balanced</x:v>
      </x:c>
      <x:c r="E1929" s="16" t="n">
        <x:v>87083</x:v>
      </x:c>
      <x:c r="F1929" s="16" t="n">
        <x:v>2224</x:v>
      </x:c>
      <x:c r="G1929" s="15" t="n">
        <x:f>VLOOKUP(D1929,'Pricing'!$A$6:$E$8,5,FALSE)</x:f>
        <x:v>1.2300000000000002</x:v>
      </x:c>
      <x:c r="H1929" s="15" t="n">
        <x:f>VLOOKUP(D1929,'Pricing'!$A$6:$E$8,4,FALSE)</x:f>
        <x:v>6</x:v>
      </x:c>
      <x:c r="I1929" s="15" t="n">
        <x:f>E1929*G1929/1000000</x:f>
        <x:v>0.10711209000000001</x:v>
      </x:c>
      <x:c r="J1929" s="15" t="n">
        <x:f>F1929*H1929/1000000</x:f>
        <x:v>0.013344</x:v>
      </x:c>
      <x:c r="K1929" s="15" t="n">
        <x:f>SUM(I1929:J1929)</x:f>
        <x:v>0.12045609</x:v>
      </x:c>
    </x:row>
    <x:row r="1930" ht="23" customHeight="1">
      <x:c r="A1930" s="2" t="str">
        <x:v>REQ-01926</x:v>
      </x:c>
      <x:c r="B1930" s="2" t="n">
        <x:v>27</x:v>
      </x:c>
      <x:c r="C1930" s="2" t="str">
        <x:v>Growth</x:v>
      </x:c>
      <x:c r="D1930" s="2" t="str">
        <x:v>Reasoning</x:v>
      </x:c>
      <x:c r="E1930" s="16" t="n">
        <x:v>90288</x:v>
      </x:c>
      <x:c r="F1930" s="16" t="n">
        <x:v>1512</x:v>
      </x:c>
      <x:c r="G1930" s="15" t="n">
        <x:f>VLOOKUP(D1930,'Pricing'!$A$6:$E$8,5,FALSE)</x:f>
        <x:v>4.920000000000001</x:v>
      </x:c>
      <x:c r="H1930" s="15" t="n">
        <x:f>VLOOKUP(D1930,'Pricing'!$A$6:$E$8,4,FALSE)</x:f>
        <x:v>24</x:v>
      </x:c>
      <x:c r="I1930" s="15" t="n">
        <x:f>E1930*G1930/1000000</x:f>
        <x:v>0.4442169600000001</x:v>
      </x:c>
      <x:c r="J1930" s="15" t="n">
        <x:f>F1930*H1930/1000000</x:f>
        <x:v>0.036288</x:v>
      </x:c>
      <x:c r="K1930" s="15" t="n">
        <x:f>SUM(I1930:J1930)</x:f>
        <x:v>0.4805049600000001</x:v>
      </x:c>
    </x:row>
    <x:row r="1931" ht="23" customHeight="1">
      <x:c r="A1931" s="2" t="str">
        <x:v>REQ-01927</x:v>
      </x:c>
      <x:c r="B1931" s="2" t="n">
        <x:v>25</x:v>
      </x:c>
      <x:c r="C1931" s="2" t="str">
        <x:v>Operations</x:v>
      </x:c>
      <x:c r="D1931" s="2" t="str">
        <x:v>Balanced</x:v>
      </x:c>
      <x:c r="E1931" s="16" t="n">
        <x:v>40389</x:v>
      </x:c>
      <x:c r="F1931" s="16" t="n">
        <x:v>907</x:v>
      </x:c>
      <x:c r="G1931" s="15" t="n">
        <x:f>VLOOKUP(D1931,'Pricing'!$A$6:$E$8,5,FALSE)</x:f>
        <x:v>1.2300000000000002</x:v>
      </x:c>
      <x:c r="H1931" s="15" t="n">
        <x:f>VLOOKUP(D1931,'Pricing'!$A$6:$E$8,4,FALSE)</x:f>
        <x:v>6</x:v>
      </x:c>
      <x:c r="I1931" s="15" t="n">
        <x:f>E1931*G1931/1000000</x:f>
        <x:v>0.04967847000000001</x:v>
      </x:c>
      <x:c r="J1931" s="15" t="n">
        <x:f>F1931*H1931/1000000</x:f>
        <x:v>0.005442</x:v>
      </x:c>
      <x:c r="K1931" s="15" t="n">
        <x:f>SUM(I1931:J1931)</x:f>
        <x:v>0.05512047000000001</x:v>
      </x:c>
    </x:row>
    <x:row r="1932" ht="23" customHeight="1">
      <x:c r="A1932" s="2" t="str">
        <x:v>REQ-01928</x:v>
      </x:c>
      <x:c r="B1932" s="2" t="n">
        <x:v>20</x:v>
      </x:c>
      <x:c r="C1932" s="2" t="str">
        <x:v>Support</x:v>
      </x:c>
      <x:c r="D1932" s="2" t="str">
        <x:v>Swift</x:v>
      </x:c>
      <x:c r="E1932" s="16" t="n">
        <x:v>24635</x:v>
      </x:c>
      <x:c r="F1932" s="16" t="n">
        <x:v>2904</x:v>
      </x:c>
      <x:c r="G1932" s="15" t="n">
        <x:f>VLOOKUP(D1932,'Pricing'!$A$6:$E$8,5,FALSE)</x:f>
        <x:v>0.246</x:v>
      </x:c>
      <x:c r="H1932" s="15" t="n">
        <x:f>VLOOKUP(D1932,'Pricing'!$A$6:$E$8,4,FALSE)</x:f>
        <x:v>1.2</x:v>
      </x:c>
      <x:c r="I1932" s="15" t="n">
        <x:f>E1932*G1932/1000000</x:f>
        <x:v>0.00606021</x:v>
      </x:c>
      <x:c r="J1932" s="15" t="n">
        <x:f>F1932*H1932/1000000</x:f>
        <x:v>0.0034847999999999997</x:v>
      </x:c>
      <x:c r="K1932" s="15" t="n">
        <x:f>SUM(I1932:J1932)</x:f>
        <x:v>0.00954501</x:v>
      </x:c>
    </x:row>
    <x:row r="1933" ht="23" customHeight="1">
      <x:c r="A1933" s="2" t="str">
        <x:v>REQ-01929</x:v>
      </x:c>
      <x:c r="B1933" s="2" t="n">
        <x:v>6</x:v>
      </x:c>
      <x:c r="C1933" s="2" t="str">
        <x:v>Research</x:v>
      </x:c>
      <x:c r="D1933" s="2" t="str">
        <x:v>Balanced</x:v>
      </x:c>
      <x:c r="E1933" s="16" t="n">
        <x:v>35393</x:v>
      </x:c>
      <x:c r="F1933" s="16" t="n">
        <x:v>3947</x:v>
      </x:c>
      <x:c r="G1933" s="15" t="n">
        <x:f>VLOOKUP(D1933,'Pricing'!$A$6:$E$8,5,FALSE)</x:f>
        <x:v>1.2300000000000002</x:v>
      </x:c>
      <x:c r="H1933" s="15" t="n">
        <x:f>VLOOKUP(D1933,'Pricing'!$A$6:$E$8,4,FALSE)</x:f>
        <x:v>6</x:v>
      </x:c>
      <x:c r="I1933" s="15" t="n">
        <x:f>E1933*G1933/1000000</x:f>
        <x:v>0.043533390000000005</x:v>
      </x:c>
      <x:c r="J1933" s="15" t="n">
        <x:f>F1933*H1933/1000000</x:f>
        <x:v>0.023682</x:v>
      </x:c>
      <x:c r="K1933" s="15" t="n">
        <x:f>SUM(I1933:J1933)</x:f>
        <x:v>0.06721539000000001</x:v>
      </x:c>
    </x:row>
    <x:row r="1934" ht="23" customHeight="1">
      <x:c r="A1934" s="2" t="str">
        <x:v>REQ-01930</x:v>
      </x:c>
      <x:c r="B1934" s="2" t="n">
        <x:v>3</x:v>
      </x:c>
      <x:c r="C1934" s="2" t="str">
        <x:v>Growth</x:v>
      </x:c>
      <x:c r="D1934" s="2" t="str">
        <x:v>Balanced</x:v>
      </x:c>
      <x:c r="E1934" s="16" t="n">
        <x:v>31737</x:v>
      </x:c>
      <x:c r="F1934" s="16" t="n">
        <x:v>2176</x:v>
      </x:c>
      <x:c r="G1934" s="15" t="n">
        <x:f>VLOOKUP(D1934,'Pricing'!$A$6:$E$8,5,FALSE)</x:f>
        <x:v>1.2300000000000002</x:v>
      </x:c>
      <x:c r="H1934" s="15" t="n">
        <x:f>VLOOKUP(D1934,'Pricing'!$A$6:$E$8,4,FALSE)</x:f>
        <x:v>6</x:v>
      </x:c>
      <x:c r="I1934" s="15" t="n">
        <x:f>E1934*G1934/1000000</x:f>
        <x:v>0.03903651000000001</x:v>
      </x:c>
      <x:c r="J1934" s="15" t="n">
        <x:f>F1934*H1934/1000000</x:f>
        <x:v>0.013056</x:v>
      </x:c>
      <x:c r="K1934" s="15" t="n">
        <x:f>SUM(I1934:J1934)</x:f>
        <x:v>0.05209251000000001</x:v>
      </x:c>
    </x:row>
    <x:row r="1935" ht="23" customHeight="1">
      <x:c r="A1935" s="2" t="str">
        <x:v>REQ-01931</x:v>
      </x:c>
      <x:c r="B1935" s="2" t="n">
        <x:v>19</x:v>
      </x:c>
      <x:c r="C1935" s="2" t="str">
        <x:v>Engineering</x:v>
      </x:c>
      <x:c r="D1935" s="2" t="str">
        <x:v>Balanced</x:v>
      </x:c>
      <x:c r="E1935" s="16" t="n">
        <x:v>15380</x:v>
      </x:c>
      <x:c r="F1935" s="16" t="n">
        <x:v>1656</x:v>
      </x:c>
      <x:c r="G1935" s="15" t="n">
        <x:f>VLOOKUP(D1935,'Pricing'!$A$6:$E$8,5,FALSE)</x:f>
        <x:v>1.2300000000000002</x:v>
      </x:c>
      <x:c r="H1935" s="15" t="n">
        <x:f>VLOOKUP(D1935,'Pricing'!$A$6:$E$8,4,FALSE)</x:f>
        <x:v>6</x:v>
      </x:c>
      <x:c r="I1935" s="15" t="n">
        <x:f>E1935*G1935/1000000</x:f>
        <x:v>0.0189174</x:v>
      </x:c>
      <x:c r="J1935" s="15" t="n">
        <x:f>F1935*H1935/1000000</x:f>
        <x:v>0.009936</x:v>
      </x:c>
      <x:c r="K1935" s="15" t="n">
        <x:f>SUM(I1935:J1935)</x:f>
        <x:v>0.0288534</x:v>
      </x:c>
    </x:row>
    <x:row r="1936" ht="23" customHeight="1">
      <x:c r="A1936" s="2" t="str">
        <x:v>REQ-01932</x:v>
      </x:c>
      <x:c r="B1936" s="2" t="n">
        <x:v>8</x:v>
      </x:c>
      <x:c r="C1936" s="2" t="str">
        <x:v>Support</x:v>
      </x:c>
      <x:c r="D1936" s="2" t="str">
        <x:v>Reasoning</x:v>
      </x:c>
      <x:c r="E1936" s="16" t="n">
        <x:v>55902</x:v>
      </x:c>
      <x:c r="F1936" s="16" t="n">
        <x:v>1111</x:v>
      </x:c>
      <x:c r="G1936" s="15" t="n">
        <x:f>VLOOKUP(D1936,'Pricing'!$A$6:$E$8,5,FALSE)</x:f>
        <x:v>4.920000000000001</x:v>
      </x:c>
      <x:c r="H1936" s="15" t="n">
        <x:f>VLOOKUP(D1936,'Pricing'!$A$6:$E$8,4,FALSE)</x:f>
        <x:v>24</x:v>
      </x:c>
      <x:c r="I1936" s="15" t="n">
        <x:f>E1936*G1936/1000000</x:f>
        <x:v>0.27503784000000003</x:v>
      </x:c>
      <x:c r="J1936" s="15" t="n">
        <x:f>F1936*H1936/1000000</x:f>
        <x:v>0.026664</x:v>
      </x:c>
      <x:c r="K1936" s="15" t="n">
        <x:f>SUM(I1936:J1936)</x:f>
        <x:v>0.30170184000000005</x:v>
      </x:c>
    </x:row>
    <x:row r="1937" ht="23" customHeight="1">
      <x:c r="A1937" s="2" t="str">
        <x:v>REQ-01933</x:v>
      </x:c>
      <x:c r="B1937" s="2" t="n">
        <x:v>23</x:v>
      </x:c>
      <x:c r="C1937" s="2" t="str">
        <x:v>Research</x:v>
      </x:c>
      <x:c r="D1937" s="2" t="str">
        <x:v>Balanced</x:v>
      </x:c>
      <x:c r="E1937" s="16" t="n">
        <x:v>25927</x:v>
      </x:c>
      <x:c r="F1937" s="16" t="n">
        <x:v>2007</x:v>
      </x:c>
      <x:c r="G1937" s="15" t="n">
        <x:f>VLOOKUP(D1937,'Pricing'!$A$6:$E$8,5,FALSE)</x:f>
        <x:v>1.2300000000000002</x:v>
      </x:c>
      <x:c r="H1937" s="15" t="n">
        <x:f>VLOOKUP(D1937,'Pricing'!$A$6:$E$8,4,FALSE)</x:f>
        <x:v>6</x:v>
      </x:c>
      <x:c r="I1937" s="15" t="n">
        <x:f>E1937*G1937/1000000</x:f>
        <x:v>0.03189021000000001</x:v>
      </x:c>
      <x:c r="J1937" s="15" t="n">
        <x:f>F1937*H1937/1000000</x:f>
        <x:v>0.012042</x:v>
      </x:c>
      <x:c r="K1937" s="15" t="n">
        <x:f>SUM(I1937:J1937)</x:f>
        <x:v>0.04393221000000001</x:v>
      </x:c>
    </x:row>
    <x:row r="1938" ht="23" customHeight="1">
      <x:c r="A1938" s="2" t="str">
        <x:v>REQ-01934</x:v>
      </x:c>
      <x:c r="B1938" s="2" t="n">
        <x:v>10</x:v>
      </x:c>
      <x:c r="C1938" s="2" t="str">
        <x:v>Growth</x:v>
      </x:c>
      <x:c r="D1938" s="2" t="str">
        <x:v>Reasoning</x:v>
      </x:c>
      <x:c r="E1938" s="16" t="n">
        <x:v>40955</x:v>
      </x:c>
      <x:c r="F1938" s="16" t="n">
        <x:v>1830</x:v>
      </x:c>
      <x:c r="G1938" s="15" t="n">
        <x:f>VLOOKUP(D1938,'Pricing'!$A$6:$E$8,5,FALSE)</x:f>
        <x:v>4.920000000000001</x:v>
      </x:c>
      <x:c r="H1938" s="15" t="n">
        <x:f>VLOOKUP(D1938,'Pricing'!$A$6:$E$8,4,FALSE)</x:f>
        <x:v>24</x:v>
      </x:c>
      <x:c r="I1938" s="15" t="n">
        <x:f>E1938*G1938/1000000</x:f>
        <x:v>0.20149860000000003</x:v>
      </x:c>
      <x:c r="J1938" s="15" t="n">
        <x:f>F1938*H1938/1000000</x:f>
        <x:v>0.04392</x:v>
      </x:c>
      <x:c r="K1938" s="15" t="n">
        <x:f>SUM(I1938:J1938)</x:f>
        <x:v>0.24541860000000004</x:v>
      </x:c>
    </x:row>
    <x:row r="1939" ht="23" customHeight="1">
      <x:c r="A1939" s="2" t="str">
        <x:v>REQ-01935</x:v>
      </x:c>
      <x:c r="B1939" s="2" t="n">
        <x:v>11</x:v>
      </x:c>
      <x:c r="C1939" s="2" t="str">
        <x:v>Research</x:v>
      </x:c>
      <x:c r="D1939" s="2" t="str">
        <x:v>Balanced</x:v>
      </x:c>
      <x:c r="E1939" s="16" t="n">
        <x:v>106929</x:v>
      </x:c>
      <x:c r="F1939" s="16" t="n">
        <x:v>2640</x:v>
      </x:c>
      <x:c r="G1939" s="15" t="n">
        <x:f>VLOOKUP(D1939,'Pricing'!$A$6:$E$8,5,FALSE)</x:f>
        <x:v>1.2300000000000002</x:v>
      </x:c>
      <x:c r="H1939" s="15" t="n">
        <x:f>VLOOKUP(D1939,'Pricing'!$A$6:$E$8,4,FALSE)</x:f>
        <x:v>6</x:v>
      </x:c>
      <x:c r="I1939" s="15" t="n">
        <x:f>E1939*G1939/1000000</x:f>
        <x:v>0.13152267</x:v>
      </x:c>
      <x:c r="J1939" s="15" t="n">
        <x:f>F1939*H1939/1000000</x:f>
        <x:v>0.01584</x:v>
      </x:c>
      <x:c r="K1939" s="15" t="n">
        <x:f>SUM(I1939:J1939)</x:f>
        <x:v>0.14736267</x:v>
      </x:c>
    </x:row>
    <x:row r="1940" ht="23" customHeight="1">
      <x:c r="A1940" s="2" t="str">
        <x:v>REQ-01936</x:v>
      </x:c>
      <x:c r="B1940" s="2" t="n">
        <x:v>1</x:v>
      </x:c>
      <x:c r="C1940" s="2" t="str">
        <x:v>Growth</x:v>
      </x:c>
      <x:c r="D1940" s="2" t="str">
        <x:v>Balanced</x:v>
      </x:c>
      <x:c r="E1940" s="16" t="n">
        <x:v>10401</x:v>
      </x:c>
      <x:c r="F1940" s="16" t="n">
        <x:v>1587</x:v>
      </x:c>
      <x:c r="G1940" s="15" t="n">
        <x:f>VLOOKUP(D1940,'Pricing'!$A$6:$E$8,5,FALSE)</x:f>
        <x:v>1.2300000000000002</x:v>
      </x:c>
      <x:c r="H1940" s="15" t="n">
        <x:f>VLOOKUP(D1940,'Pricing'!$A$6:$E$8,4,FALSE)</x:f>
        <x:v>6</x:v>
      </x:c>
      <x:c r="I1940" s="15" t="n">
        <x:f>E1940*G1940/1000000</x:f>
        <x:v>0.012793230000000001</x:v>
      </x:c>
      <x:c r="J1940" s="15" t="n">
        <x:f>F1940*H1940/1000000</x:f>
        <x:v>0.009522</x:v>
      </x:c>
      <x:c r="K1940" s="15" t="n">
        <x:f>SUM(I1940:J1940)</x:f>
        <x:v>0.02231523</x:v>
      </x:c>
    </x:row>
    <x:row r="1941" ht="23" customHeight="1">
      <x:c r="A1941" s="2" t="str">
        <x:v>REQ-01937</x:v>
      </x:c>
      <x:c r="B1941" s="2" t="n">
        <x:v>15</x:v>
      </x:c>
      <x:c r="C1941" s="2" t="str">
        <x:v>Operations</x:v>
      </x:c>
      <x:c r="D1941" s="2" t="str">
        <x:v>Balanced</x:v>
      </x:c>
      <x:c r="E1941" s="16" t="n">
        <x:v>10096</x:v>
      </x:c>
      <x:c r="F1941" s="16" t="n">
        <x:v>186</x:v>
      </x:c>
      <x:c r="G1941" s="15" t="n">
        <x:f>VLOOKUP(D1941,'Pricing'!$A$6:$E$8,5,FALSE)</x:f>
        <x:v>1.2300000000000002</x:v>
      </x:c>
      <x:c r="H1941" s="15" t="n">
        <x:f>VLOOKUP(D1941,'Pricing'!$A$6:$E$8,4,FALSE)</x:f>
        <x:v>6</x:v>
      </x:c>
      <x:c r="I1941" s="15" t="n">
        <x:f>E1941*G1941/1000000</x:f>
        <x:v>0.012418080000000001</x:v>
      </x:c>
      <x:c r="J1941" s="15" t="n">
        <x:f>F1941*H1941/1000000</x:f>
        <x:v>0.001116</x:v>
      </x:c>
      <x:c r="K1941" s="15" t="n">
        <x:f>SUM(I1941:J1941)</x:f>
        <x:v>0.013534080000000002</x:v>
      </x:c>
    </x:row>
    <x:row r="1942" ht="23" customHeight="1">
      <x:c r="A1942" s="2" t="str">
        <x:v>REQ-01938</x:v>
      </x:c>
      <x:c r="B1942" s="2" t="n">
        <x:v>19</x:v>
      </x:c>
      <x:c r="C1942" s="2" t="str">
        <x:v>Support</x:v>
      </x:c>
      <x:c r="D1942" s="2" t="str">
        <x:v>Reasoning</x:v>
      </x:c>
      <x:c r="E1942" s="16" t="n">
        <x:v>21206</x:v>
      </x:c>
      <x:c r="F1942" s="16" t="n">
        <x:v>1444</x:v>
      </x:c>
      <x:c r="G1942" s="15" t="n">
        <x:f>VLOOKUP(D1942,'Pricing'!$A$6:$E$8,5,FALSE)</x:f>
        <x:v>4.920000000000001</x:v>
      </x:c>
      <x:c r="H1942" s="15" t="n">
        <x:f>VLOOKUP(D1942,'Pricing'!$A$6:$E$8,4,FALSE)</x:f>
        <x:v>24</x:v>
      </x:c>
      <x:c r="I1942" s="15" t="n">
        <x:f>E1942*G1942/1000000</x:f>
        <x:v>0.10433352000000001</x:v>
      </x:c>
      <x:c r="J1942" s="15" t="n">
        <x:f>F1942*H1942/1000000</x:f>
        <x:v>0.034656</x:v>
      </x:c>
      <x:c r="K1942" s="15" t="n">
        <x:f>SUM(I1942:J1942)</x:f>
        <x:v>0.13898952</x:v>
      </x:c>
    </x:row>
    <x:row r="1943" ht="23" customHeight="1">
      <x:c r="A1943" s="2" t="str">
        <x:v>REQ-01939</x:v>
      </x:c>
      <x:c r="B1943" s="2" t="n">
        <x:v>21</x:v>
      </x:c>
      <x:c r="C1943" s="2" t="str">
        <x:v>Operations</x:v>
      </x:c>
      <x:c r="D1943" s="2" t="str">
        <x:v>Balanced</x:v>
      </x:c>
      <x:c r="E1943" s="16" t="n">
        <x:v>100639</x:v>
      </x:c>
      <x:c r="F1943" s="16" t="n">
        <x:v>1956</x:v>
      </x:c>
      <x:c r="G1943" s="15" t="n">
        <x:f>VLOOKUP(D1943,'Pricing'!$A$6:$E$8,5,FALSE)</x:f>
        <x:v>1.2300000000000002</x:v>
      </x:c>
      <x:c r="H1943" s="15" t="n">
        <x:f>VLOOKUP(D1943,'Pricing'!$A$6:$E$8,4,FALSE)</x:f>
        <x:v>6</x:v>
      </x:c>
      <x:c r="I1943" s="15" t="n">
        <x:f>E1943*G1943/1000000</x:f>
        <x:v>0.12378597000000001</x:v>
      </x:c>
      <x:c r="J1943" s="15" t="n">
        <x:f>F1943*H1943/1000000</x:f>
        <x:v>0.011736</x:v>
      </x:c>
      <x:c r="K1943" s="15" t="n">
        <x:f>SUM(I1943:J1943)</x:f>
        <x:v>0.13552197000000002</x:v>
      </x:c>
    </x:row>
    <x:row r="1944" ht="23" customHeight="1">
      <x:c r="A1944" s="2" t="str">
        <x:v>REQ-01940</x:v>
      </x:c>
      <x:c r="B1944" s="2" t="n">
        <x:v>1</x:v>
      </x:c>
      <x:c r="C1944" s="2" t="str">
        <x:v>Support</x:v>
      </x:c>
      <x:c r="D1944" s="2" t="str">
        <x:v>Balanced</x:v>
      </x:c>
      <x:c r="E1944" s="16" t="n">
        <x:v>101754</x:v>
      </x:c>
      <x:c r="F1944" s="16" t="n">
        <x:v>2971</x:v>
      </x:c>
      <x:c r="G1944" s="15" t="n">
        <x:f>VLOOKUP(D1944,'Pricing'!$A$6:$E$8,5,FALSE)</x:f>
        <x:v>1.2300000000000002</x:v>
      </x:c>
      <x:c r="H1944" s="15" t="n">
        <x:f>VLOOKUP(D1944,'Pricing'!$A$6:$E$8,4,FALSE)</x:f>
        <x:v>6</x:v>
      </x:c>
      <x:c r="I1944" s="15" t="n">
        <x:f>E1944*G1944/1000000</x:f>
        <x:v>0.12515742000000002</x:v>
      </x:c>
      <x:c r="J1944" s="15" t="n">
        <x:f>F1944*H1944/1000000</x:f>
        <x:v>0.017826</x:v>
      </x:c>
      <x:c r="K1944" s="15" t="n">
        <x:f>SUM(I1944:J1944)</x:f>
        <x:v>0.14298342000000003</x:v>
      </x:c>
    </x:row>
    <x:row r="1945" ht="23" customHeight="1">
      <x:c r="A1945" s="2" t="str">
        <x:v>REQ-01941</x:v>
      </x:c>
      <x:c r="B1945" s="2" t="n">
        <x:v>17</x:v>
      </x:c>
      <x:c r="C1945" s="2" t="str">
        <x:v>Operations</x:v>
      </x:c>
      <x:c r="D1945" s="2" t="str">
        <x:v>Balanced</x:v>
      </x:c>
      <x:c r="E1945" s="16" t="n">
        <x:v>102033</x:v>
      </x:c>
      <x:c r="F1945" s="16" t="n">
        <x:v>3336</x:v>
      </x:c>
      <x:c r="G1945" s="15" t="n">
        <x:f>VLOOKUP(D1945,'Pricing'!$A$6:$E$8,5,FALSE)</x:f>
        <x:v>1.2300000000000002</x:v>
      </x:c>
      <x:c r="H1945" s="15" t="n">
        <x:f>VLOOKUP(D1945,'Pricing'!$A$6:$E$8,4,FALSE)</x:f>
        <x:v>6</x:v>
      </x:c>
      <x:c r="I1945" s="15" t="n">
        <x:f>E1945*G1945/1000000</x:f>
        <x:v>0.12550059000000002</x:v>
      </x:c>
      <x:c r="J1945" s="15" t="n">
        <x:f>F1945*H1945/1000000</x:f>
        <x:v>0.020016</x:v>
      </x:c>
      <x:c r="K1945" s="15" t="n">
        <x:f>SUM(I1945:J1945)</x:f>
        <x:v>0.14551659000000003</x:v>
      </x:c>
    </x:row>
    <x:row r="1946" ht="23" customHeight="1">
      <x:c r="A1946" s="2" t="str">
        <x:v>REQ-01942</x:v>
      </x:c>
      <x:c r="B1946" s="2" t="n">
        <x:v>16</x:v>
      </x:c>
      <x:c r="C1946" s="2" t="str">
        <x:v>Growth</x:v>
      </x:c>
      <x:c r="D1946" s="2" t="str">
        <x:v>Balanced</x:v>
      </x:c>
      <x:c r="E1946" s="16" t="n">
        <x:v>6106</x:v>
      </x:c>
      <x:c r="F1946" s="16" t="n">
        <x:v>2315</x:v>
      </x:c>
      <x:c r="G1946" s="15" t="n">
        <x:f>VLOOKUP(D1946,'Pricing'!$A$6:$E$8,5,FALSE)</x:f>
        <x:v>1.2300000000000002</x:v>
      </x:c>
      <x:c r="H1946" s="15" t="n">
        <x:f>VLOOKUP(D1946,'Pricing'!$A$6:$E$8,4,FALSE)</x:f>
        <x:v>6</x:v>
      </x:c>
      <x:c r="I1946" s="15" t="n">
        <x:f>E1946*G1946/1000000</x:f>
        <x:v>0.007510380000000001</x:v>
      </x:c>
      <x:c r="J1946" s="15" t="n">
        <x:f>F1946*H1946/1000000</x:f>
        <x:v>0.01389</x:v>
      </x:c>
      <x:c r="K1946" s="15" t="n">
        <x:f>SUM(I1946:J1946)</x:f>
        <x:v>0.02140038</x:v>
      </x:c>
    </x:row>
    <x:row r="1947" ht="23" customHeight="1">
      <x:c r="A1947" s="2" t="str">
        <x:v>REQ-01943</x:v>
      </x:c>
      <x:c r="B1947" s="2" t="n">
        <x:v>29</x:v>
      </x:c>
      <x:c r="C1947" s="2" t="str">
        <x:v>Operations</x:v>
      </x:c>
      <x:c r="D1947" s="2" t="str">
        <x:v>Swift</x:v>
      </x:c>
      <x:c r="E1947" s="16" t="n">
        <x:v>94307</x:v>
      </x:c>
      <x:c r="F1947" s="16" t="n">
        <x:v>2738</x:v>
      </x:c>
      <x:c r="G1947" s="15" t="n">
        <x:f>VLOOKUP(D1947,'Pricing'!$A$6:$E$8,5,FALSE)</x:f>
        <x:v>0.246</x:v>
      </x:c>
      <x:c r="H1947" s="15" t="n">
        <x:f>VLOOKUP(D1947,'Pricing'!$A$6:$E$8,4,FALSE)</x:f>
        <x:v>1.2</x:v>
      </x:c>
      <x:c r="I1947" s="15" t="n">
        <x:f>E1947*G1947/1000000</x:f>
        <x:v>0.023199522</x:v>
      </x:c>
      <x:c r="J1947" s="15" t="n">
        <x:f>F1947*H1947/1000000</x:f>
        <x:v>0.0032856</x:v>
      </x:c>
      <x:c r="K1947" s="15" t="n">
        <x:f>SUM(I1947:J1947)</x:f>
        <x:v>0.026485122</x:v>
      </x:c>
    </x:row>
    <x:row r="1948" ht="23" customHeight="1">
      <x:c r="A1948" s="2" t="str">
        <x:v>REQ-01944</x:v>
      </x:c>
      <x:c r="B1948" s="2" t="n">
        <x:v>17</x:v>
      </x:c>
      <x:c r="C1948" s="2" t="str">
        <x:v>Support</x:v>
      </x:c>
      <x:c r="D1948" s="2" t="str">
        <x:v>Balanced</x:v>
      </x:c>
      <x:c r="E1948" s="16" t="n">
        <x:v>24826</x:v>
      </x:c>
      <x:c r="F1948" s="16" t="n">
        <x:v>2768</x:v>
      </x:c>
      <x:c r="G1948" s="15" t="n">
        <x:f>VLOOKUP(D1948,'Pricing'!$A$6:$E$8,5,FALSE)</x:f>
        <x:v>1.2300000000000002</x:v>
      </x:c>
      <x:c r="H1948" s="15" t="n">
        <x:f>VLOOKUP(D1948,'Pricing'!$A$6:$E$8,4,FALSE)</x:f>
        <x:v>6</x:v>
      </x:c>
      <x:c r="I1948" s="15" t="n">
        <x:f>E1948*G1948/1000000</x:f>
        <x:v>0.030535980000000008</x:v>
      </x:c>
      <x:c r="J1948" s="15" t="n">
        <x:f>F1948*H1948/1000000</x:f>
        <x:v>0.016608</x:v>
      </x:c>
      <x:c r="K1948" s="15" t="n">
        <x:f>SUM(I1948:J1948)</x:f>
        <x:v>0.04714398000000001</x:v>
      </x:c>
    </x:row>
    <x:row r="1949" ht="23" customHeight="1">
      <x:c r="A1949" s="2" t="str">
        <x:v>REQ-01945</x:v>
      </x:c>
      <x:c r="B1949" s="2" t="n">
        <x:v>4</x:v>
      </x:c>
      <x:c r="C1949" s="2" t="str">
        <x:v>Research</x:v>
      </x:c>
      <x:c r="D1949" s="2" t="str">
        <x:v>Swift</x:v>
      </x:c>
      <x:c r="E1949" s="16" t="n">
        <x:v>8372</x:v>
      </x:c>
      <x:c r="F1949" s="16" t="n">
        <x:v>3163</x:v>
      </x:c>
      <x:c r="G1949" s="15" t="n">
        <x:f>VLOOKUP(D1949,'Pricing'!$A$6:$E$8,5,FALSE)</x:f>
        <x:v>0.246</x:v>
      </x:c>
      <x:c r="H1949" s="15" t="n">
        <x:f>VLOOKUP(D1949,'Pricing'!$A$6:$E$8,4,FALSE)</x:f>
        <x:v>1.2</x:v>
      </x:c>
      <x:c r="I1949" s="15" t="n">
        <x:f>E1949*G1949/1000000</x:f>
        <x:v>0.0020595120000000003</x:v>
      </x:c>
      <x:c r="J1949" s="15" t="n">
        <x:f>F1949*H1949/1000000</x:f>
        <x:v>0.0037956</x:v>
      </x:c>
      <x:c r="K1949" s="15" t="n">
        <x:f>SUM(I1949:J1949)</x:f>
        <x:v>0.005855112000000001</x:v>
      </x:c>
    </x:row>
    <x:row r="1950" ht="23" customHeight="1">
      <x:c r="A1950" s="2" t="str">
        <x:v>REQ-01946</x:v>
      </x:c>
      <x:c r="B1950" s="2" t="n">
        <x:v>23</x:v>
      </x:c>
      <x:c r="C1950" s="2" t="str">
        <x:v>Product</x:v>
      </x:c>
      <x:c r="D1950" s="2" t="str">
        <x:v>Balanced</x:v>
      </x:c>
      <x:c r="E1950" s="16" t="n">
        <x:v>118762</x:v>
      </x:c>
      <x:c r="F1950" s="16" t="n">
        <x:v>1902</x:v>
      </x:c>
      <x:c r="G1950" s="15" t="n">
        <x:f>VLOOKUP(D1950,'Pricing'!$A$6:$E$8,5,FALSE)</x:f>
        <x:v>1.2300000000000002</x:v>
      </x:c>
      <x:c r="H1950" s="15" t="n">
        <x:f>VLOOKUP(D1950,'Pricing'!$A$6:$E$8,4,FALSE)</x:f>
        <x:v>6</x:v>
      </x:c>
      <x:c r="I1950" s="15" t="n">
        <x:f>E1950*G1950/1000000</x:f>
        <x:v>0.14607726000000004</x:v>
      </x:c>
      <x:c r="J1950" s="15" t="n">
        <x:f>F1950*H1950/1000000</x:f>
        <x:v>0.011412</x:v>
      </x:c>
      <x:c r="K1950" s="15" t="n">
        <x:f>SUM(I1950:J1950)</x:f>
        <x:v>0.15748926000000005</x:v>
      </x:c>
    </x:row>
    <x:row r="1951" ht="23" customHeight="1">
      <x:c r="A1951" s="2" t="str">
        <x:v>REQ-01947</x:v>
      </x:c>
      <x:c r="B1951" s="2" t="n">
        <x:v>4</x:v>
      </x:c>
      <x:c r="C1951" s="2" t="str">
        <x:v>Operations</x:v>
      </x:c>
      <x:c r="D1951" s="2" t="str">
        <x:v>Swift</x:v>
      </x:c>
      <x:c r="E1951" s="16" t="n">
        <x:v>110119</x:v>
      </x:c>
      <x:c r="F1951" s="16" t="n">
        <x:v>614</x:v>
      </x:c>
      <x:c r="G1951" s="15" t="n">
        <x:f>VLOOKUP(D1951,'Pricing'!$A$6:$E$8,5,FALSE)</x:f>
        <x:v>0.246</x:v>
      </x:c>
      <x:c r="H1951" s="15" t="n">
        <x:f>VLOOKUP(D1951,'Pricing'!$A$6:$E$8,4,FALSE)</x:f>
        <x:v>1.2</x:v>
      </x:c>
      <x:c r="I1951" s="15" t="n">
        <x:f>E1951*G1951/1000000</x:f>
        <x:v>0.027089274</x:v>
      </x:c>
      <x:c r="J1951" s="15" t="n">
        <x:f>F1951*H1951/1000000</x:f>
        <x:v>0.0007367999999999999</x:v>
      </x:c>
      <x:c r="K1951" s="15" t="n">
        <x:f>SUM(I1951:J1951)</x:f>
        <x:v>0.027826074</x:v>
      </x:c>
    </x:row>
    <x:row r="1952" ht="23" customHeight="1">
      <x:c r="A1952" s="2" t="str">
        <x:v>REQ-01948</x:v>
      </x:c>
      <x:c r="B1952" s="2" t="n">
        <x:v>4</x:v>
      </x:c>
      <x:c r="C1952" s="2" t="str">
        <x:v>Support</x:v>
      </x:c>
      <x:c r="D1952" s="2" t="str">
        <x:v>Swift</x:v>
      </x:c>
      <x:c r="E1952" s="16" t="n">
        <x:v>14646</x:v>
      </x:c>
      <x:c r="F1952" s="16" t="n">
        <x:v>1533</x:v>
      </x:c>
      <x:c r="G1952" s="15" t="n">
        <x:f>VLOOKUP(D1952,'Pricing'!$A$6:$E$8,5,FALSE)</x:f>
        <x:v>0.246</x:v>
      </x:c>
      <x:c r="H1952" s="15" t="n">
        <x:f>VLOOKUP(D1952,'Pricing'!$A$6:$E$8,4,FALSE)</x:f>
        <x:v>1.2</x:v>
      </x:c>
      <x:c r="I1952" s="15" t="n">
        <x:f>E1952*G1952/1000000</x:f>
        <x:v>0.0036029160000000003</x:v>
      </x:c>
      <x:c r="J1952" s="15" t="n">
        <x:f>F1952*H1952/1000000</x:f>
        <x:v>0.0018395999999999998</x:v>
      </x:c>
      <x:c r="K1952" s="15" t="n">
        <x:f>SUM(I1952:J1952)</x:f>
        <x:v>0.005442516</x:v>
      </x:c>
    </x:row>
    <x:row r="1953" ht="23" customHeight="1">
      <x:c r="A1953" s="2" t="str">
        <x:v>REQ-01949</x:v>
      </x:c>
      <x:c r="B1953" s="2" t="n">
        <x:v>29</x:v>
      </x:c>
      <x:c r="C1953" s="2" t="str">
        <x:v>Engineering</x:v>
      </x:c>
      <x:c r="D1953" s="2" t="str">
        <x:v>Swift</x:v>
      </x:c>
      <x:c r="E1953" s="16" t="n">
        <x:v>76719</x:v>
      </x:c>
      <x:c r="F1953" s="16" t="n">
        <x:v>943</x:v>
      </x:c>
      <x:c r="G1953" s="15" t="n">
        <x:f>VLOOKUP(D1953,'Pricing'!$A$6:$E$8,5,FALSE)</x:f>
        <x:v>0.246</x:v>
      </x:c>
      <x:c r="H1953" s="15" t="n">
        <x:f>VLOOKUP(D1953,'Pricing'!$A$6:$E$8,4,FALSE)</x:f>
        <x:v>1.2</x:v>
      </x:c>
      <x:c r="I1953" s="15" t="n">
        <x:f>E1953*G1953/1000000</x:f>
        <x:v>0.018872874</x:v>
      </x:c>
      <x:c r="J1953" s="15" t="n">
        <x:f>F1953*H1953/1000000</x:f>
        <x:v>0.0011316</x:v>
      </x:c>
      <x:c r="K1953" s="15" t="n">
        <x:f>SUM(I1953:J1953)</x:f>
        <x:v>0.020004474</x:v>
      </x:c>
    </x:row>
    <x:row r="1954" ht="23" customHeight="1">
      <x:c r="A1954" s="2" t="str">
        <x:v>REQ-01950</x:v>
      </x:c>
      <x:c r="B1954" s="2" t="n">
        <x:v>13</x:v>
      </x:c>
      <x:c r="C1954" s="2" t="str">
        <x:v>Support</x:v>
      </x:c>
      <x:c r="D1954" s="2" t="str">
        <x:v>Swift</x:v>
      </x:c>
      <x:c r="E1954" s="16" t="n">
        <x:v>100455</x:v>
      </x:c>
      <x:c r="F1954" s="16" t="n">
        <x:v>2349</x:v>
      </x:c>
      <x:c r="G1954" s="15" t="n">
        <x:f>VLOOKUP(D1954,'Pricing'!$A$6:$E$8,5,FALSE)</x:f>
        <x:v>0.246</x:v>
      </x:c>
      <x:c r="H1954" s="15" t="n">
        <x:f>VLOOKUP(D1954,'Pricing'!$A$6:$E$8,4,FALSE)</x:f>
        <x:v>1.2</x:v>
      </x:c>
      <x:c r="I1954" s="15" t="n">
        <x:f>E1954*G1954/1000000</x:f>
        <x:v>0.02471193</x:v>
      </x:c>
      <x:c r="J1954" s="15" t="n">
        <x:f>F1954*H1954/1000000</x:f>
        <x:v>0.0028187999999999998</x:v>
      </x:c>
      <x:c r="K1954" s="15" t="n">
        <x:f>SUM(I1954:J1954)</x:f>
        <x:v>0.02753073</x:v>
      </x:c>
    </x:row>
    <x:row r="1955" ht="23" customHeight="1">
      <x:c r="A1955" s="2" t="str">
        <x:v>REQ-01951</x:v>
      </x:c>
      <x:c r="B1955" s="2" t="n">
        <x:v>24</x:v>
      </x:c>
      <x:c r="C1955" s="2" t="str">
        <x:v>Operations</x:v>
      </x:c>
      <x:c r="D1955" s="2" t="str">
        <x:v>Swift</x:v>
      </x:c>
      <x:c r="E1955" s="16" t="n">
        <x:v>22996</x:v>
      </x:c>
      <x:c r="F1955" s="16" t="n">
        <x:v>2044</x:v>
      </x:c>
      <x:c r="G1955" s="15" t="n">
        <x:f>VLOOKUP(D1955,'Pricing'!$A$6:$E$8,5,FALSE)</x:f>
        <x:v>0.246</x:v>
      </x:c>
      <x:c r="H1955" s="15" t="n">
        <x:f>VLOOKUP(D1955,'Pricing'!$A$6:$E$8,4,FALSE)</x:f>
        <x:v>1.2</x:v>
      </x:c>
      <x:c r="I1955" s="15" t="n">
        <x:f>E1955*G1955/1000000</x:f>
        <x:v>0.005657016</x:v>
      </x:c>
      <x:c r="J1955" s="15" t="n">
        <x:f>F1955*H1955/1000000</x:f>
        <x:v>0.0024527999999999998</x:v>
      </x:c>
      <x:c r="K1955" s="15" t="n">
        <x:f>SUM(I1955:J1955)</x:f>
        <x:v>0.008109815999999999</x:v>
      </x:c>
    </x:row>
    <x:row r="1956" ht="23" customHeight="1">
      <x:c r="A1956" s="2" t="str">
        <x:v>REQ-01952</x:v>
      </x:c>
      <x:c r="B1956" s="2" t="n">
        <x:v>26</x:v>
      </x:c>
      <x:c r="C1956" s="2" t="str">
        <x:v>Support</x:v>
      </x:c>
      <x:c r="D1956" s="2" t="str">
        <x:v>Balanced</x:v>
      </x:c>
      <x:c r="E1956" s="16" t="n">
        <x:v>35069</x:v>
      </x:c>
      <x:c r="F1956" s="16" t="n">
        <x:v>2508</x:v>
      </x:c>
      <x:c r="G1956" s="15" t="n">
        <x:f>VLOOKUP(D1956,'Pricing'!$A$6:$E$8,5,FALSE)</x:f>
        <x:v>1.2300000000000002</x:v>
      </x:c>
      <x:c r="H1956" s="15" t="n">
        <x:f>VLOOKUP(D1956,'Pricing'!$A$6:$E$8,4,FALSE)</x:f>
        <x:v>6</x:v>
      </x:c>
      <x:c r="I1956" s="15" t="n">
        <x:f>E1956*G1956/1000000</x:f>
        <x:v>0.04313487000000001</x:v>
      </x:c>
      <x:c r="J1956" s="15" t="n">
        <x:f>F1956*H1956/1000000</x:f>
        <x:v>0.015048</x:v>
      </x:c>
      <x:c r="K1956" s="15" t="n">
        <x:f>SUM(I1956:J1956)</x:f>
        <x:v>0.05818287000000001</x:v>
      </x:c>
    </x:row>
    <x:row r="1957" ht="23" customHeight="1">
      <x:c r="A1957" s="2" t="str">
        <x:v>REQ-01953</x:v>
      </x:c>
      <x:c r="B1957" s="2" t="n">
        <x:v>9</x:v>
      </x:c>
      <x:c r="C1957" s="2" t="str">
        <x:v>Research</x:v>
      </x:c>
      <x:c r="D1957" s="2" t="str">
        <x:v>Balanced</x:v>
      </x:c>
      <x:c r="E1957" s="16" t="n">
        <x:v>63021</x:v>
      </x:c>
      <x:c r="F1957" s="16" t="n">
        <x:v>878</x:v>
      </x:c>
      <x:c r="G1957" s="15" t="n">
        <x:f>VLOOKUP(D1957,'Pricing'!$A$6:$E$8,5,FALSE)</x:f>
        <x:v>1.2300000000000002</x:v>
      </x:c>
      <x:c r="H1957" s="15" t="n">
        <x:f>VLOOKUP(D1957,'Pricing'!$A$6:$E$8,4,FALSE)</x:f>
        <x:v>6</x:v>
      </x:c>
      <x:c r="I1957" s="15" t="n">
        <x:f>E1957*G1957/1000000</x:f>
        <x:v>0.07751583000000002</x:v>
      </x:c>
      <x:c r="J1957" s="15" t="n">
        <x:f>F1957*H1957/1000000</x:f>
        <x:v>0.005268</x:v>
      </x:c>
      <x:c r="K1957" s="15" t="n">
        <x:f>SUM(I1957:J1957)</x:f>
        <x:v>0.08278383000000002</x:v>
      </x:c>
    </x:row>
    <x:row r="1958" ht="23" customHeight="1">
      <x:c r="A1958" s="2" t="str">
        <x:v>REQ-01954</x:v>
      </x:c>
      <x:c r="B1958" s="2" t="n">
        <x:v>22</x:v>
      </x:c>
      <x:c r="C1958" s="2" t="str">
        <x:v>Product</x:v>
      </x:c>
      <x:c r="D1958" s="2" t="str">
        <x:v>Swift</x:v>
      </x:c>
      <x:c r="E1958" s="16" t="n">
        <x:v>69193</x:v>
      </x:c>
      <x:c r="F1958" s="16" t="n">
        <x:v>3844</x:v>
      </x:c>
      <x:c r="G1958" s="15" t="n">
        <x:f>VLOOKUP(D1958,'Pricing'!$A$6:$E$8,5,FALSE)</x:f>
        <x:v>0.246</x:v>
      </x:c>
      <x:c r="H1958" s="15" t="n">
        <x:f>VLOOKUP(D1958,'Pricing'!$A$6:$E$8,4,FALSE)</x:f>
        <x:v>1.2</x:v>
      </x:c>
      <x:c r="I1958" s="15" t="n">
        <x:f>E1958*G1958/1000000</x:f>
        <x:v>0.017021478</x:v>
      </x:c>
      <x:c r="J1958" s="15" t="n">
        <x:f>F1958*H1958/1000000</x:f>
        <x:v>0.0046128</x:v>
      </x:c>
      <x:c r="K1958" s="15" t="n">
        <x:f>SUM(I1958:J1958)</x:f>
        <x:v>0.021634278</x:v>
      </x:c>
    </x:row>
    <x:row r="1959" ht="23" customHeight="1">
      <x:c r="A1959" s="2" t="str">
        <x:v>REQ-01955</x:v>
      </x:c>
      <x:c r="B1959" s="2" t="n">
        <x:v>29</x:v>
      </x:c>
      <x:c r="C1959" s="2" t="str">
        <x:v>Operations</x:v>
      </x:c>
      <x:c r="D1959" s="2" t="str">
        <x:v>Balanced</x:v>
      </x:c>
      <x:c r="E1959" s="16" t="n">
        <x:v>86796</x:v>
      </x:c>
      <x:c r="F1959" s="16" t="n">
        <x:v>780</x:v>
      </x:c>
      <x:c r="G1959" s="15" t="n">
        <x:f>VLOOKUP(D1959,'Pricing'!$A$6:$E$8,5,FALSE)</x:f>
        <x:v>1.2300000000000002</x:v>
      </x:c>
      <x:c r="H1959" s="15" t="n">
        <x:f>VLOOKUP(D1959,'Pricing'!$A$6:$E$8,4,FALSE)</x:f>
        <x:v>6</x:v>
      </x:c>
      <x:c r="I1959" s="15" t="n">
        <x:f>E1959*G1959/1000000</x:f>
        <x:v>0.10675908000000002</x:v>
      </x:c>
      <x:c r="J1959" s="15" t="n">
        <x:f>F1959*H1959/1000000</x:f>
        <x:v>0.00468</x:v>
      </x:c>
      <x:c r="K1959" s="15" t="n">
        <x:f>SUM(I1959:J1959)</x:f>
        <x:v>0.11143908000000002</x:v>
      </x:c>
    </x:row>
    <x:row r="1960" ht="23" customHeight="1">
      <x:c r="A1960" s="2" t="str">
        <x:v>REQ-01956</x:v>
      </x:c>
      <x:c r="B1960" s="2" t="n">
        <x:v>4</x:v>
      </x:c>
      <x:c r="C1960" s="2" t="str">
        <x:v>Support</x:v>
      </x:c>
      <x:c r="D1960" s="2" t="str">
        <x:v>Swift</x:v>
      </x:c>
      <x:c r="E1960" s="16" t="n">
        <x:v>37005</x:v>
      </x:c>
      <x:c r="F1960" s="16" t="n">
        <x:v>3115</x:v>
      </x:c>
      <x:c r="G1960" s="15" t="n">
        <x:f>VLOOKUP(D1960,'Pricing'!$A$6:$E$8,5,FALSE)</x:f>
        <x:v>0.246</x:v>
      </x:c>
      <x:c r="H1960" s="15" t="n">
        <x:f>VLOOKUP(D1960,'Pricing'!$A$6:$E$8,4,FALSE)</x:f>
        <x:v>1.2</x:v>
      </x:c>
      <x:c r="I1960" s="15" t="n">
        <x:f>E1960*G1960/1000000</x:f>
        <x:v>0.00910323</x:v>
      </x:c>
      <x:c r="J1960" s="15" t="n">
        <x:f>F1960*H1960/1000000</x:f>
        <x:v>0.003738</x:v>
      </x:c>
      <x:c r="K1960" s="15" t="n">
        <x:f>SUM(I1960:J1960)</x:f>
        <x:v>0.01284123</x:v>
      </x:c>
    </x:row>
    <x:row r="1961" ht="23" customHeight="1">
      <x:c r="A1961" s="2" t="str">
        <x:v>REQ-01957</x:v>
      </x:c>
      <x:c r="B1961" s="2" t="n">
        <x:v>16</x:v>
      </x:c>
      <x:c r="C1961" s="2" t="str">
        <x:v>Operations</x:v>
      </x:c>
      <x:c r="D1961" s="2" t="str">
        <x:v>Swift</x:v>
      </x:c>
      <x:c r="E1961" s="16" t="n">
        <x:v>30888</x:v>
      </x:c>
      <x:c r="F1961" s="16" t="n">
        <x:v>1454</x:v>
      </x:c>
      <x:c r="G1961" s="15" t="n">
        <x:f>VLOOKUP(D1961,'Pricing'!$A$6:$E$8,5,FALSE)</x:f>
        <x:v>0.246</x:v>
      </x:c>
      <x:c r="H1961" s="15" t="n">
        <x:f>VLOOKUP(D1961,'Pricing'!$A$6:$E$8,4,FALSE)</x:f>
        <x:v>1.2</x:v>
      </x:c>
      <x:c r="I1961" s="15" t="n">
        <x:f>E1961*G1961/1000000</x:f>
        <x:v>0.007598448000000001</x:v>
      </x:c>
      <x:c r="J1961" s="15" t="n">
        <x:f>F1961*H1961/1000000</x:f>
        <x:v>0.0017448</x:v>
      </x:c>
      <x:c r="K1961" s="15" t="n">
        <x:f>SUM(I1961:J1961)</x:f>
        <x:v>0.009343248</x:v>
      </x:c>
    </x:row>
    <x:row r="1962" ht="23" customHeight="1">
      <x:c r="A1962" s="2" t="str">
        <x:v>REQ-01958</x:v>
      </x:c>
      <x:c r="B1962" s="2" t="n">
        <x:v>12</x:v>
      </x:c>
      <x:c r="C1962" s="2" t="str">
        <x:v>Support</x:v>
      </x:c>
      <x:c r="D1962" s="2" t="str">
        <x:v>Swift</x:v>
      </x:c>
      <x:c r="E1962" s="16" t="n">
        <x:v>49097</x:v>
      </x:c>
      <x:c r="F1962" s="16" t="n">
        <x:v>518</x:v>
      </x:c>
      <x:c r="G1962" s="15" t="n">
        <x:f>VLOOKUP(D1962,'Pricing'!$A$6:$E$8,5,FALSE)</x:f>
        <x:v>0.246</x:v>
      </x:c>
      <x:c r="H1962" s="15" t="n">
        <x:f>VLOOKUP(D1962,'Pricing'!$A$6:$E$8,4,FALSE)</x:f>
        <x:v>1.2</x:v>
      </x:c>
      <x:c r="I1962" s="15" t="n">
        <x:f>E1962*G1962/1000000</x:f>
        <x:v>0.012077862</x:v>
      </x:c>
      <x:c r="J1962" s="15" t="n">
        <x:f>F1962*H1962/1000000</x:f>
        <x:v>0.0006216</x:v>
      </x:c>
      <x:c r="K1962" s="15" t="n">
        <x:f>SUM(I1962:J1962)</x:f>
        <x:v>0.012699462</x:v>
      </x:c>
    </x:row>
    <x:row r="1963" ht="23" customHeight="1">
      <x:c r="A1963" s="2" t="str">
        <x:v>REQ-01959</x:v>
      </x:c>
      <x:c r="B1963" s="2" t="n">
        <x:v>2</x:v>
      </x:c>
      <x:c r="C1963" s="2" t="str">
        <x:v>Research</x:v>
      </x:c>
      <x:c r="D1963" s="2" t="str">
        <x:v>Swift</x:v>
      </x:c>
      <x:c r="E1963" s="16" t="n">
        <x:v>82267</x:v>
      </x:c>
      <x:c r="F1963" s="16" t="n">
        <x:v>1922</x:v>
      </x:c>
      <x:c r="G1963" s="15" t="n">
        <x:f>VLOOKUP(D1963,'Pricing'!$A$6:$E$8,5,FALSE)</x:f>
        <x:v>0.246</x:v>
      </x:c>
      <x:c r="H1963" s="15" t="n">
        <x:f>VLOOKUP(D1963,'Pricing'!$A$6:$E$8,4,FALSE)</x:f>
        <x:v>1.2</x:v>
      </x:c>
      <x:c r="I1963" s="15" t="n">
        <x:f>E1963*G1963/1000000</x:f>
        <x:v>0.020237682</x:v>
      </x:c>
      <x:c r="J1963" s="15" t="n">
        <x:f>F1963*H1963/1000000</x:f>
        <x:v>0.0023064</x:v>
      </x:c>
      <x:c r="K1963" s="15" t="n">
        <x:f>SUM(I1963:J1963)</x:f>
        <x:v>0.022544082</x:v>
      </x:c>
    </x:row>
    <x:row r="1964" ht="23" customHeight="1">
      <x:c r="A1964" s="2" t="str">
        <x:v>REQ-01960</x:v>
      </x:c>
      <x:c r="B1964" s="2" t="n">
        <x:v>4</x:v>
      </x:c>
      <x:c r="C1964" s="2" t="str">
        <x:v>Growth</x:v>
      </x:c>
      <x:c r="D1964" s="2" t="str">
        <x:v>Swift</x:v>
      </x:c>
      <x:c r="E1964" s="16" t="n">
        <x:v>81036</x:v>
      </x:c>
      <x:c r="F1964" s="16" t="n">
        <x:v>1985</x:v>
      </x:c>
      <x:c r="G1964" s="15" t="n">
        <x:f>VLOOKUP(D1964,'Pricing'!$A$6:$E$8,5,FALSE)</x:f>
        <x:v>0.246</x:v>
      </x:c>
      <x:c r="H1964" s="15" t="n">
        <x:f>VLOOKUP(D1964,'Pricing'!$A$6:$E$8,4,FALSE)</x:f>
        <x:v>1.2</x:v>
      </x:c>
      <x:c r="I1964" s="15" t="n">
        <x:f>E1964*G1964/1000000</x:f>
        <x:v>0.019934856</x:v>
      </x:c>
      <x:c r="J1964" s="15" t="n">
        <x:f>F1964*H1964/1000000</x:f>
        <x:v>0.002382</x:v>
      </x:c>
      <x:c r="K1964" s="15" t="n">
        <x:f>SUM(I1964:J1964)</x:f>
        <x:v>0.022316856</x:v>
      </x:c>
    </x:row>
    <x:row r="1965" ht="23" customHeight="1">
      <x:c r="A1965" s="2" t="str">
        <x:v>REQ-01961</x:v>
      </x:c>
      <x:c r="B1965" s="2" t="n">
        <x:v>23</x:v>
      </x:c>
      <x:c r="C1965" s="2" t="str">
        <x:v>Engineering</x:v>
      </x:c>
      <x:c r="D1965" s="2" t="str">
        <x:v>Balanced</x:v>
      </x:c>
      <x:c r="E1965" s="16" t="n">
        <x:v>85839</x:v>
      </x:c>
      <x:c r="F1965" s="16" t="n">
        <x:v>1299</x:v>
      </x:c>
      <x:c r="G1965" s="15" t="n">
        <x:f>VLOOKUP(D1965,'Pricing'!$A$6:$E$8,5,FALSE)</x:f>
        <x:v>1.2300000000000002</x:v>
      </x:c>
      <x:c r="H1965" s="15" t="n">
        <x:f>VLOOKUP(D1965,'Pricing'!$A$6:$E$8,4,FALSE)</x:f>
        <x:v>6</x:v>
      </x:c>
      <x:c r="I1965" s="15" t="n">
        <x:f>E1965*G1965/1000000</x:f>
        <x:v>0.10558197000000001</x:v>
      </x:c>
      <x:c r="J1965" s="15" t="n">
        <x:f>F1965*H1965/1000000</x:f>
        <x:v>0.007794</x:v>
      </x:c>
      <x:c r="K1965" s="15" t="n">
        <x:f>SUM(I1965:J1965)</x:f>
        <x:v>0.11337597</x:v>
      </x:c>
    </x:row>
    <x:row r="1966" ht="23" customHeight="1">
      <x:c r="A1966" s="2" t="str">
        <x:v>REQ-01962</x:v>
      </x:c>
      <x:c r="B1966" s="2" t="n">
        <x:v>12</x:v>
      </x:c>
      <x:c r="C1966" s="2" t="str">
        <x:v>Growth</x:v>
      </x:c>
      <x:c r="D1966" s="2" t="str">
        <x:v>Balanced</x:v>
      </x:c>
      <x:c r="E1966" s="16" t="n">
        <x:v>69707</x:v>
      </x:c>
      <x:c r="F1966" s="16" t="n">
        <x:v>363</x:v>
      </x:c>
      <x:c r="G1966" s="15" t="n">
        <x:f>VLOOKUP(D1966,'Pricing'!$A$6:$E$8,5,FALSE)</x:f>
        <x:v>1.2300000000000002</x:v>
      </x:c>
      <x:c r="H1966" s="15" t="n">
        <x:f>VLOOKUP(D1966,'Pricing'!$A$6:$E$8,4,FALSE)</x:f>
        <x:v>6</x:v>
      </x:c>
      <x:c r="I1966" s="15" t="n">
        <x:f>E1966*G1966/1000000</x:f>
        <x:v>0.08573961000000002</x:v>
      </x:c>
      <x:c r="J1966" s="15" t="n">
        <x:f>F1966*H1966/1000000</x:f>
        <x:v>0.002178</x:v>
      </x:c>
      <x:c r="K1966" s="15" t="n">
        <x:f>SUM(I1966:J1966)</x:f>
        <x:v>0.08791761000000002</x:v>
      </x:c>
    </x:row>
    <x:row r="1967" ht="23" customHeight="1">
      <x:c r="A1967" s="2" t="str">
        <x:v>REQ-01963</x:v>
      </x:c>
      <x:c r="B1967" s="2" t="n">
        <x:v>13</x:v>
      </x:c>
      <x:c r="C1967" s="2" t="str">
        <x:v>Engineering</x:v>
      </x:c>
      <x:c r="D1967" s="2" t="str">
        <x:v>Balanced</x:v>
      </x:c>
      <x:c r="E1967" s="16" t="n">
        <x:v>94366</x:v>
      </x:c>
      <x:c r="F1967" s="16" t="n">
        <x:v>3831</x:v>
      </x:c>
      <x:c r="G1967" s="15" t="n">
        <x:f>VLOOKUP(D1967,'Pricing'!$A$6:$E$8,5,FALSE)</x:f>
        <x:v>1.2300000000000002</x:v>
      </x:c>
      <x:c r="H1967" s="15" t="n">
        <x:f>VLOOKUP(D1967,'Pricing'!$A$6:$E$8,4,FALSE)</x:f>
        <x:v>6</x:v>
      </x:c>
      <x:c r="I1967" s="15" t="n">
        <x:f>E1967*G1967/1000000</x:f>
        <x:v>0.11607018000000002</x:v>
      </x:c>
      <x:c r="J1967" s="15" t="n">
        <x:f>F1967*H1967/1000000</x:f>
        <x:v>0.022986</x:v>
      </x:c>
      <x:c r="K1967" s="15" t="n">
        <x:f>SUM(I1967:J1967)</x:f>
        <x:v>0.13905618000000003</x:v>
      </x:c>
    </x:row>
    <x:row r="1968" ht="23" customHeight="1">
      <x:c r="A1968" s="2" t="str">
        <x:v>REQ-01964</x:v>
      </x:c>
      <x:c r="B1968" s="2" t="n">
        <x:v>24</x:v>
      </x:c>
      <x:c r="C1968" s="2" t="str">
        <x:v>Growth</x:v>
      </x:c>
      <x:c r="D1968" s="2" t="str">
        <x:v>Balanced</x:v>
      </x:c>
      <x:c r="E1968" s="16" t="n">
        <x:v>99067</x:v>
      </x:c>
      <x:c r="F1968" s="16" t="n">
        <x:v>2977</x:v>
      </x:c>
      <x:c r="G1968" s="15" t="n">
        <x:f>VLOOKUP(D1968,'Pricing'!$A$6:$E$8,5,FALSE)</x:f>
        <x:v>1.2300000000000002</x:v>
      </x:c>
      <x:c r="H1968" s="15" t="n">
        <x:f>VLOOKUP(D1968,'Pricing'!$A$6:$E$8,4,FALSE)</x:f>
        <x:v>6</x:v>
      </x:c>
      <x:c r="I1968" s="15" t="n">
        <x:f>E1968*G1968/1000000</x:f>
        <x:v>0.12185241000000002</x:v>
      </x:c>
      <x:c r="J1968" s="15" t="n">
        <x:f>F1968*H1968/1000000</x:f>
        <x:v>0.017862</x:v>
      </x:c>
      <x:c r="K1968" s="15" t="n">
        <x:f>SUM(I1968:J1968)</x:f>
        <x:v>0.13971441</x:v>
      </x:c>
    </x:row>
    <x:row r="1969" ht="23" customHeight="1">
      <x:c r="A1969" s="2" t="str">
        <x:v>REQ-01965</x:v>
      </x:c>
      <x:c r="B1969" s="2" t="n">
        <x:v>18</x:v>
      </x:c>
      <x:c r="C1969" s="2" t="str">
        <x:v>Operations</x:v>
      </x:c>
      <x:c r="D1969" s="2" t="str">
        <x:v>Balanced</x:v>
      </x:c>
      <x:c r="E1969" s="16" t="n">
        <x:v>46529</x:v>
      </x:c>
      <x:c r="F1969" s="16" t="n">
        <x:v>1713</x:v>
      </x:c>
      <x:c r="G1969" s="15" t="n">
        <x:f>VLOOKUP(D1969,'Pricing'!$A$6:$E$8,5,FALSE)</x:f>
        <x:v>1.2300000000000002</x:v>
      </x:c>
      <x:c r="H1969" s="15" t="n">
        <x:f>VLOOKUP(D1969,'Pricing'!$A$6:$E$8,4,FALSE)</x:f>
        <x:v>6</x:v>
      </x:c>
      <x:c r="I1969" s="15" t="n">
        <x:f>E1969*G1969/1000000</x:f>
        <x:v>0.05723067000000001</x:v>
      </x:c>
      <x:c r="J1969" s="15" t="n">
        <x:f>F1969*H1969/1000000</x:f>
        <x:v>0.010278</x:v>
      </x:c>
      <x:c r="K1969" s="15" t="n">
        <x:f>SUM(I1969:J1969)</x:f>
        <x:v>0.06750867</x:v>
      </x:c>
    </x:row>
    <x:row r="1970" ht="23" customHeight="1">
      <x:c r="A1970" s="2" t="str">
        <x:v>REQ-01966</x:v>
      </x:c>
      <x:c r="B1970" s="2" t="n">
        <x:v>8</x:v>
      </x:c>
      <x:c r="C1970" s="2" t="str">
        <x:v>Support</x:v>
      </x:c>
      <x:c r="D1970" s="2" t="str">
        <x:v>Balanced</x:v>
      </x:c>
      <x:c r="E1970" s="16" t="n">
        <x:v>118841</x:v>
      </x:c>
      <x:c r="F1970" s="16" t="n">
        <x:v>364</x:v>
      </x:c>
      <x:c r="G1970" s="15" t="n">
        <x:f>VLOOKUP(D1970,'Pricing'!$A$6:$E$8,5,FALSE)</x:f>
        <x:v>1.2300000000000002</x:v>
      </x:c>
      <x:c r="H1970" s="15" t="n">
        <x:f>VLOOKUP(D1970,'Pricing'!$A$6:$E$8,4,FALSE)</x:f>
        <x:v>6</x:v>
      </x:c>
      <x:c r="I1970" s="15" t="n">
        <x:f>E1970*G1970/1000000</x:f>
        <x:v>0.14617443000000002</x:v>
      </x:c>
      <x:c r="J1970" s="15" t="n">
        <x:f>F1970*H1970/1000000</x:f>
        <x:v>0.002184</x:v>
      </x:c>
      <x:c r="K1970" s="15" t="n">
        <x:f>SUM(I1970:J1970)</x:f>
        <x:v>0.14835843</x:v>
      </x:c>
    </x:row>
    <x:row r="1971" ht="23" customHeight="1">
      <x:c r="A1971" s="2" t="str">
        <x:v>REQ-01967</x:v>
      </x:c>
      <x:c r="B1971" s="2" t="n">
        <x:v>10</x:v>
      </x:c>
      <x:c r="C1971" s="2" t="str">
        <x:v>Research</x:v>
      </x:c>
      <x:c r="D1971" s="2" t="str">
        <x:v>Swift</x:v>
      </x:c>
      <x:c r="E1971" s="16" t="n">
        <x:v>118238</x:v>
      </x:c>
      <x:c r="F1971" s="16" t="n">
        <x:v>1781</x:v>
      </x:c>
      <x:c r="G1971" s="15" t="n">
        <x:f>VLOOKUP(D1971,'Pricing'!$A$6:$E$8,5,FALSE)</x:f>
        <x:v>0.246</x:v>
      </x:c>
      <x:c r="H1971" s="15" t="n">
        <x:f>VLOOKUP(D1971,'Pricing'!$A$6:$E$8,4,FALSE)</x:f>
        <x:v>1.2</x:v>
      </x:c>
      <x:c r="I1971" s="15" t="n">
        <x:f>E1971*G1971/1000000</x:f>
        <x:v>0.029086548</x:v>
      </x:c>
      <x:c r="J1971" s="15" t="n">
        <x:f>F1971*H1971/1000000</x:f>
        <x:v>0.0021371999999999997</x:v>
      </x:c>
      <x:c r="K1971" s="15" t="n">
        <x:f>SUM(I1971:J1971)</x:f>
        <x:v>0.031223748</x:v>
      </x:c>
    </x:row>
    <x:row r="1972" ht="23" customHeight="1">
      <x:c r="A1972" s="2" t="str">
        <x:v>REQ-01968</x:v>
      </x:c>
      <x:c r="B1972" s="2" t="n">
        <x:v>3</x:v>
      </x:c>
      <x:c r="C1972" s="2" t="str">
        <x:v>Support</x:v>
      </x:c>
      <x:c r="D1972" s="2" t="str">
        <x:v>Reasoning</x:v>
      </x:c>
      <x:c r="E1972" s="16" t="n">
        <x:v>39543</x:v>
      </x:c>
      <x:c r="F1972" s="16" t="n">
        <x:v>2168</x:v>
      </x:c>
      <x:c r="G1972" s="15" t="n">
        <x:f>VLOOKUP(D1972,'Pricing'!$A$6:$E$8,5,FALSE)</x:f>
        <x:v>4.920000000000001</x:v>
      </x:c>
      <x:c r="H1972" s="15" t="n">
        <x:f>VLOOKUP(D1972,'Pricing'!$A$6:$E$8,4,FALSE)</x:f>
        <x:v>24</x:v>
      </x:c>
      <x:c r="I1972" s="15" t="n">
        <x:f>E1972*G1972/1000000</x:f>
        <x:v>0.19455156000000004</x:v>
      </x:c>
      <x:c r="J1972" s="15" t="n">
        <x:f>F1972*H1972/1000000</x:f>
        <x:v>0.052032</x:v>
      </x:c>
      <x:c r="K1972" s="15" t="n">
        <x:f>SUM(I1972:J1972)</x:f>
        <x:v>0.24658356000000003</x:v>
      </x:c>
    </x:row>
    <x:row r="1973" ht="23" customHeight="1">
      <x:c r="A1973" s="2" t="str">
        <x:v>REQ-01969</x:v>
      </x:c>
      <x:c r="B1973" s="2" t="n">
        <x:v>28</x:v>
      </x:c>
      <x:c r="C1973" s="2" t="str">
        <x:v>Operations</x:v>
      </x:c>
      <x:c r="D1973" s="2" t="str">
        <x:v>Balanced</x:v>
      </x:c>
      <x:c r="E1973" s="16" t="n">
        <x:v>20122</x:v>
      </x:c>
      <x:c r="F1973" s="16" t="n">
        <x:v>2025</x:v>
      </x:c>
      <x:c r="G1973" s="15" t="n">
        <x:f>VLOOKUP(D1973,'Pricing'!$A$6:$E$8,5,FALSE)</x:f>
        <x:v>1.2300000000000002</x:v>
      </x:c>
      <x:c r="H1973" s="15" t="n">
        <x:f>VLOOKUP(D1973,'Pricing'!$A$6:$E$8,4,FALSE)</x:f>
        <x:v>6</x:v>
      </x:c>
      <x:c r="I1973" s="15" t="n">
        <x:f>E1973*G1973/1000000</x:f>
        <x:v>0.024750060000000004</x:v>
      </x:c>
      <x:c r="J1973" s="15" t="n">
        <x:f>F1973*H1973/1000000</x:f>
        <x:v>0.01215</x:v>
      </x:c>
      <x:c r="K1973" s="15" t="n">
        <x:f>SUM(I1973:J1973)</x:f>
        <x:v>0.036900060000000005</x:v>
      </x:c>
    </x:row>
    <x:row r="1974" ht="23" customHeight="1">
      <x:c r="A1974" s="2" t="str">
        <x:v>REQ-01970</x:v>
      </x:c>
      <x:c r="B1974" s="2" t="n">
        <x:v>4</x:v>
      </x:c>
      <x:c r="C1974" s="2" t="str">
        <x:v>Growth</x:v>
      </x:c>
      <x:c r="D1974" s="2" t="str">
        <x:v>Swift</x:v>
      </x:c>
      <x:c r="E1974" s="16" t="n">
        <x:v>65966</x:v>
      </x:c>
      <x:c r="F1974" s="16" t="n">
        <x:v>2215</x:v>
      </x:c>
      <x:c r="G1974" s="15" t="n">
        <x:f>VLOOKUP(D1974,'Pricing'!$A$6:$E$8,5,FALSE)</x:f>
        <x:v>0.246</x:v>
      </x:c>
      <x:c r="H1974" s="15" t="n">
        <x:f>VLOOKUP(D1974,'Pricing'!$A$6:$E$8,4,FALSE)</x:f>
        <x:v>1.2</x:v>
      </x:c>
      <x:c r="I1974" s="15" t="n">
        <x:f>E1974*G1974/1000000</x:f>
        <x:v>0.016227636</x:v>
      </x:c>
      <x:c r="J1974" s="15" t="n">
        <x:f>F1974*H1974/1000000</x:f>
        <x:v>0.002658</x:v>
      </x:c>
      <x:c r="K1974" s="15" t="n">
        <x:f>SUM(I1974:J1974)</x:f>
        <x:v>0.018885636</x:v>
      </x:c>
    </x:row>
    <x:row r="1975" ht="23" customHeight="1">
      <x:c r="A1975" s="2" t="str">
        <x:v>REQ-01971</x:v>
      </x:c>
      <x:c r="B1975" s="2" t="n">
        <x:v>9</x:v>
      </x:c>
      <x:c r="C1975" s="2" t="str">
        <x:v>Engineering</x:v>
      </x:c>
      <x:c r="D1975" s="2" t="str">
        <x:v>Swift</x:v>
      </x:c>
      <x:c r="E1975" s="16" t="n">
        <x:v>21300</x:v>
      </x:c>
      <x:c r="F1975" s="16" t="n">
        <x:v>3539</x:v>
      </x:c>
      <x:c r="G1975" s="15" t="n">
        <x:f>VLOOKUP(D1975,'Pricing'!$A$6:$E$8,5,FALSE)</x:f>
        <x:v>0.246</x:v>
      </x:c>
      <x:c r="H1975" s="15" t="n">
        <x:f>VLOOKUP(D1975,'Pricing'!$A$6:$E$8,4,FALSE)</x:f>
        <x:v>1.2</x:v>
      </x:c>
      <x:c r="I1975" s="15" t="n">
        <x:f>E1975*G1975/1000000</x:f>
        <x:v>0.0052398</x:v>
      </x:c>
      <x:c r="J1975" s="15" t="n">
        <x:f>F1975*H1975/1000000</x:f>
        <x:v>0.0042468</x:v>
      </x:c>
      <x:c r="K1975" s="15" t="n">
        <x:f>SUM(I1975:J1975)</x:f>
        <x:v>0.009486600000000001</x:v>
      </x:c>
    </x:row>
    <x:row r="1976" ht="23" customHeight="1">
      <x:c r="A1976" s="2" t="str">
        <x:v>REQ-01972</x:v>
      </x:c>
      <x:c r="B1976" s="2" t="n">
        <x:v>10</x:v>
      </x:c>
      <x:c r="C1976" s="2" t="str">
        <x:v>Growth</x:v>
      </x:c>
      <x:c r="D1976" s="2" t="str">
        <x:v>Reasoning</x:v>
      </x:c>
      <x:c r="E1976" s="16" t="n">
        <x:v>102598</x:v>
      </x:c>
      <x:c r="F1976" s="16" t="n">
        <x:v>350</x:v>
      </x:c>
      <x:c r="G1976" s="15" t="n">
        <x:f>VLOOKUP(D1976,'Pricing'!$A$6:$E$8,5,FALSE)</x:f>
        <x:v>4.920000000000001</x:v>
      </x:c>
      <x:c r="H1976" s="15" t="n">
        <x:f>VLOOKUP(D1976,'Pricing'!$A$6:$E$8,4,FALSE)</x:f>
        <x:v>24</x:v>
      </x:c>
      <x:c r="I1976" s="15" t="n">
        <x:f>E1976*G1976/1000000</x:f>
        <x:v>0.5047821600000001</x:v>
      </x:c>
      <x:c r="J1976" s="15" t="n">
        <x:f>F1976*H1976/1000000</x:f>
        <x:v>0.0084</x:v>
      </x:c>
      <x:c r="K1976" s="15" t="n">
        <x:f>SUM(I1976:J1976)</x:f>
        <x:v>0.51318216</x:v>
      </x:c>
    </x:row>
    <x:row r="1977" ht="23" customHeight="1">
      <x:c r="A1977" s="2" t="str">
        <x:v>REQ-01973</x:v>
      </x:c>
      <x:c r="B1977" s="2" t="n">
        <x:v>14</x:v>
      </x:c>
      <x:c r="C1977" s="2" t="str">
        <x:v>Engineering</x:v>
      </x:c>
      <x:c r="D1977" s="2" t="str">
        <x:v>Swift</x:v>
      </x:c>
      <x:c r="E1977" s="16" t="n">
        <x:v>76331</x:v>
      </x:c>
      <x:c r="F1977" s="16" t="n">
        <x:v>1423</x:v>
      </x:c>
      <x:c r="G1977" s="15" t="n">
        <x:f>VLOOKUP(D1977,'Pricing'!$A$6:$E$8,5,FALSE)</x:f>
        <x:v>0.246</x:v>
      </x:c>
      <x:c r="H1977" s="15" t="n">
        <x:f>VLOOKUP(D1977,'Pricing'!$A$6:$E$8,4,FALSE)</x:f>
        <x:v>1.2</x:v>
      </x:c>
      <x:c r="I1977" s="15" t="n">
        <x:f>E1977*G1977/1000000</x:f>
        <x:v>0.018777426</x:v>
      </x:c>
      <x:c r="J1977" s="15" t="n">
        <x:f>F1977*H1977/1000000</x:f>
        <x:v>0.0017075999999999999</x:v>
      </x:c>
      <x:c r="K1977" s="15" t="n">
        <x:f>SUM(I1977:J1977)</x:f>
        <x:v>0.020485026</x:v>
      </x:c>
    </x:row>
    <x:row r="1978" ht="23" customHeight="1">
      <x:c r="A1978" s="2" t="str">
        <x:v>REQ-01974</x:v>
      </x:c>
      <x:c r="B1978" s="2" t="n">
        <x:v>5</x:v>
      </x:c>
      <x:c r="C1978" s="2" t="str">
        <x:v>Support</x:v>
      </x:c>
      <x:c r="D1978" s="2" t="str">
        <x:v>Reasoning</x:v>
      </x:c>
      <x:c r="E1978" s="16" t="n">
        <x:v>32423</x:v>
      </x:c>
      <x:c r="F1978" s="16" t="n">
        <x:v>2933</x:v>
      </x:c>
      <x:c r="G1978" s="15" t="n">
        <x:f>VLOOKUP(D1978,'Pricing'!$A$6:$E$8,5,FALSE)</x:f>
        <x:v>4.920000000000001</x:v>
      </x:c>
      <x:c r="H1978" s="15" t="n">
        <x:f>VLOOKUP(D1978,'Pricing'!$A$6:$E$8,4,FALSE)</x:f>
        <x:v>24</x:v>
      </x:c>
      <x:c r="I1978" s="15" t="n">
        <x:f>E1978*G1978/1000000</x:f>
        <x:v>0.15952116000000002</x:v>
      </x:c>
      <x:c r="J1978" s="15" t="n">
        <x:f>F1978*H1978/1000000</x:f>
        <x:v>0.070392</x:v>
      </x:c>
      <x:c r="K1978" s="15" t="n">
        <x:f>SUM(I1978:J1978)</x:f>
        <x:v>0.22991316</x:v>
      </x:c>
    </x:row>
    <x:row r="1979" ht="23" customHeight="1">
      <x:c r="A1979" s="2" t="str">
        <x:v>REQ-01975</x:v>
      </x:c>
      <x:c r="B1979" s="2" t="n">
        <x:v>9</x:v>
      </x:c>
      <x:c r="C1979" s="2" t="str">
        <x:v>Operations</x:v>
      </x:c>
      <x:c r="D1979" s="2" t="str">
        <x:v>Swift</x:v>
      </x:c>
      <x:c r="E1979" s="16" t="n">
        <x:v>48907</x:v>
      </x:c>
      <x:c r="F1979" s="16" t="n">
        <x:v>286</x:v>
      </x:c>
      <x:c r="G1979" s="15" t="n">
        <x:f>VLOOKUP(D1979,'Pricing'!$A$6:$E$8,5,FALSE)</x:f>
        <x:v>0.246</x:v>
      </x:c>
      <x:c r="H1979" s="15" t="n">
        <x:f>VLOOKUP(D1979,'Pricing'!$A$6:$E$8,4,FALSE)</x:f>
        <x:v>1.2</x:v>
      </x:c>
      <x:c r="I1979" s="15" t="n">
        <x:f>E1979*G1979/1000000</x:f>
        <x:v>0.012031122</x:v>
      </x:c>
      <x:c r="J1979" s="15" t="n">
        <x:f>F1979*H1979/1000000</x:f>
        <x:v>0.0003432</x:v>
      </x:c>
      <x:c r="K1979" s="15" t="n">
        <x:f>SUM(I1979:J1979)</x:f>
        <x:v>0.012374322</x:v>
      </x:c>
    </x:row>
    <x:row r="1980" ht="23" customHeight="1">
      <x:c r="A1980" s="2" t="str">
        <x:v>REQ-01976</x:v>
      </x:c>
      <x:c r="B1980" s="2" t="n">
        <x:v>11</x:v>
      </x:c>
      <x:c r="C1980" s="2" t="str">
        <x:v>Product</x:v>
      </x:c>
      <x:c r="D1980" s="2" t="str">
        <x:v>Swift</x:v>
      </x:c>
      <x:c r="E1980" s="16" t="n">
        <x:v>16622</x:v>
      </x:c>
      <x:c r="F1980" s="16" t="n">
        <x:v>3810</x:v>
      </x:c>
      <x:c r="G1980" s="15" t="n">
        <x:f>VLOOKUP(D1980,'Pricing'!$A$6:$E$8,5,FALSE)</x:f>
        <x:v>0.246</x:v>
      </x:c>
      <x:c r="H1980" s="15" t="n">
        <x:f>VLOOKUP(D1980,'Pricing'!$A$6:$E$8,4,FALSE)</x:f>
        <x:v>1.2</x:v>
      </x:c>
      <x:c r="I1980" s="15" t="n">
        <x:f>E1980*G1980/1000000</x:f>
        <x:v>0.0040890119999999995</x:v>
      </x:c>
      <x:c r="J1980" s="15" t="n">
        <x:f>F1980*H1980/1000000</x:f>
        <x:v>0.004572</x:v>
      </x:c>
      <x:c r="K1980" s="15" t="n">
        <x:f>SUM(I1980:J1980)</x:f>
        <x:v>0.008661012</x:v>
      </x:c>
    </x:row>
    <x:row r="1981" ht="23" customHeight="1">
      <x:c r="A1981" s="2" t="str">
        <x:v>REQ-01977</x:v>
      </x:c>
      <x:c r="B1981" s="2" t="n">
        <x:v>30</x:v>
      </x:c>
      <x:c r="C1981" s="2" t="str">
        <x:v>Engineering</x:v>
      </x:c>
      <x:c r="D1981" s="2" t="str">
        <x:v>Swift</x:v>
      </x:c>
      <x:c r="E1981" s="16" t="n">
        <x:v>60426</x:v>
      </x:c>
      <x:c r="F1981" s="16" t="n">
        <x:v>2324</x:v>
      </x:c>
      <x:c r="G1981" s="15" t="n">
        <x:f>VLOOKUP(D1981,'Pricing'!$A$6:$E$8,5,FALSE)</x:f>
        <x:v>0.246</x:v>
      </x:c>
      <x:c r="H1981" s="15" t="n">
        <x:f>VLOOKUP(D1981,'Pricing'!$A$6:$E$8,4,FALSE)</x:f>
        <x:v>1.2</x:v>
      </x:c>
      <x:c r="I1981" s="15" t="n">
        <x:f>E1981*G1981/1000000</x:f>
        <x:v>0.014864796</x:v>
      </x:c>
      <x:c r="J1981" s="15" t="n">
        <x:f>F1981*H1981/1000000</x:f>
        <x:v>0.0027887999999999997</x:v>
      </x:c>
      <x:c r="K1981" s="15" t="n">
        <x:f>SUM(I1981:J1981)</x:f>
        <x:v>0.017653596</x:v>
      </x:c>
    </x:row>
    <x:row r="1982" ht="23" customHeight="1">
      <x:c r="A1982" s="2" t="str">
        <x:v>REQ-01978</x:v>
      </x:c>
      <x:c r="B1982" s="2" t="n">
        <x:v>5</x:v>
      </x:c>
      <x:c r="C1982" s="2" t="str">
        <x:v>Support</x:v>
      </x:c>
      <x:c r="D1982" s="2" t="str">
        <x:v>Reasoning</x:v>
      </x:c>
      <x:c r="E1982" s="16" t="n">
        <x:v>92546</x:v>
      </x:c>
      <x:c r="F1982" s="16" t="n">
        <x:v>748</x:v>
      </x:c>
      <x:c r="G1982" s="15" t="n">
        <x:f>VLOOKUP(D1982,'Pricing'!$A$6:$E$8,5,FALSE)</x:f>
        <x:v>4.920000000000001</x:v>
      </x:c>
      <x:c r="H1982" s="15" t="n">
        <x:f>VLOOKUP(D1982,'Pricing'!$A$6:$E$8,4,FALSE)</x:f>
        <x:v>24</x:v>
      </x:c>
      <x:c r="I1982" s="15" t="n">
        <x:f>E1982*G1982/1000000</x:f>
        <x:v>0.45532632000000006</x:v>
      </x:c>
      <x:c r="J1982" s="15" t="n">
        <x:f>F1982*H1982/1000000</x:f>
        <x:v>0.017952</x:v>
      </x:c>
      <x:c r="K1982" s="15" t="n">
        <x:f>SUM(I1982:J1982)</x:f>
        <x:v>0.4732783200000001</x:v>
      </x:c>
    </x:row>
    <x:row r="1983" ht="23" customHeight="1">
      <x:c r="A1983" s="2" t="str">
        <x:v>REQ-01979</x:v>
      </x:c>
      <x:c r="B1983" s="2" t="n">
        <x:v>5</x:v>
      </x:c>
      <x:c r="C1983" s="2" t="str">
        <x:v>Research</x:v>
      </x:c>
      <x:c r="D1983" s="2" t="str">
        <x:v>Swift</x:v>
      </x:c>
      <x:c r="E1983" s="16" t="n">
        <x:v>54693</x:v>
      </x:c>
      <x:c r="F1983" s="16" t="n">
        <x:v>174</x:v>
      </x:c>
      <x:c r="G1983" s="15" t="n">
        <x:f>VLOOKUP(D1983,'Pricing'!$A$6:$E$8,5,FALSE)</x:f>
        <x:v>0.246</x:v>
      </x:c>
      <x:c r="H1983" s="15" t="n">
        <x:f>VLOOKUP(D1983,'Pricing'!$A$6:$E$8,4,FALSE)</x:f>
        <x:v>1.2</x:v>
      </x:c>
      <x:c r="I1983" s="15" t="n">
        <x:f>E1983*G1983/1000000</x:f>
        <x:v>0.013454477999999999</x:v>
      </x:c>
      <x:c r="J1983" s="15" t="n">
        <x:f>F1983*H1983/1000000</x:f>
        <x:v>0.00020879999999999998</x:v>
      </x:c>
      <x:c r="K1983" s="15" t="n">
        <x:f>SUM(I1983:J1983)</x:f>
        <x:v>0.013663278</x:v>
      </x:c>
    </x:row>
    <x:row r="1984" ht="23" customHeight="1">
      <x:c r="A1984" s="2" t="str">
        <x:v>REQ-01980</x:v>
      </x:c>
      <x:c r="B1984" s="2" t="n">
        <x:v>18</x:v>
      </x:c>
      <x:c r="C1984" s="2" t="str">
        <x:v>Growth</x:v>
      </x:c>
      <x:c r="D1984" s="2" t="str">
        <x:v>Balanced</x:v>
      </x:c>
      <x:c r="E1984" s="16" t="n">
        <x:v>36000</x:v>
      </x:c>
      <x:c r="F1984" s="16" t="n">
        <x:v>439</x:v>
      </x:c>
      <x:c r="G1984" s="15" t="n">
        <x:f>VLOOKUP(D1984,'Pricing'!$A$6:$E$8,5,FALSE)</x:f>
        <x:v>1.2300000000000002</x:v>
      </x:c>
      <x:c r="H1984" s="15" t="n">
        <x:f>VLOOKUP(D1984,'Pricing'!$A$6:$E$8,4,FALSE)</x:f>
        <x:v>6</x:v>
      </x:c>
      <x:c r="I1984" s="15" t="n">
        <x:f>E1984*G1984/1000000</x:f>
        <x:v>0.04428000000000001</x:v>
      </x:c>
      <x:c r="J1984" s="15" t="n">
        <x:f>F1984*H1984/1000000</x:f>
        <x:v>0.002634</x:v>
      </x:c>
      <x:c r="K1984" s="15" t="n">
        <x:f>SUM(I1984:J1984)</x:f>
        <x:v>0.046914000000000004</x:v>
      </x:c>
    </x:row>
    <x:row r="1985" ht="23" customHeight="1">
      <x:c r="A1985" s="2" t="str">
        <x:v>REQ-01981</x:v>
      </x:c>
      <x:c r="B1985" s="2" t="n">
        <x:v>19</x:v>
      </x:c>
      <x:c r="C1985" s="2" t="str">
        <x:v>Research</x:v>
      </x:c>
      <x:c r="D1985" s="2" t="str">
        <x:v>Balanced</x:v>
      </x:c>
      <x:c r="E1985" s="16" t="n">
        <x:v>87367</x:v>
      </x:c>
      <x:c r="F1985" s="16" t="n">
        <x:v>2151</x:v>
      </x:c>
      <x:c r="G1985" s="15" t="n">
        <x:f>VLOOKUP(D1985,'Pricing'!$A$6:$E$8,5,FALSE)</x:f>
        <x:v>1.2300000000000002</x:v>
      </x:c>
      <x:c r="H1985" s="15" t="n">
        <x:f>VLOOKUP(D1985,'Pricing'!$A$6:$E$8,4,FALSE)</x:f>
        <x:v>6</x:v>
      </x:c>
      <x:c r="I1985" s="15" t="n">
        <x:f>E1985*G1985/1000000</x:f>
        <x:v>0.10746141000000002</x:v>
      </x:c>
      <x:c r="J1985" s="15" t="n">
        <x:f>F1985*H1985/1000000</x:f>
        <x:v>0.012906</x:v>
      </x:c>
      <x:c r="K1985" s="15" t="n">
        <x:f>SUM(I1985:J1985)</x:f>
        <x:v>0.12036741000000002</x:v>
      </x:c>
    </x:row>
    <x:row r="1986" ht="23" customHeight="1">
      <x:c r="A1986" s="2" t="str">
        <x:v>REQ-01982</x:v>
      </x:c>
      <x:c r="B1986" s="2" t="n">
        <x:v>27</x:v>
      </x:c>
      <x:c r="C1986" s="2" t="str">
        <x:v>Support</x:v>
      </x:c>
      <x:c r="D1986" s="2" t="str">
        <x:v>Reasoning</x:v>
      </x:c>
      <x:c r="E1986" s="16" t="n">
        <x:v>36552</x:v>
      </x:c>
      <x:c r="F1986" s="16" t="n">
        <x:v>1246</x:v>
      </x:c>
      <x:c r="G1986" s="15" t="n">
        <x:f>VLOOKUP(D1986,'Pricing'!$A$6:$E$8,5,FALSE)</x:f>
        <x:v>4.920000000000001</x:v>
      </x:c>
      <x:c r="H1986" s="15" t="n">
        <x:f>VLOOKUP(D1986,'Pricing'!$A$6:$E$8,4,FALSE)</x:f>
        <x:v>24</x:v>
      </x:c>
      <x:c r="I1986" s="15" t="n">
        <x:f>E1986*G1986/1000000</x:f>
        <x:v>0.17983584000000002</x:v>
      </x:c>
      <x:c r="J1986" s="15" t="n">
        <x:f>F1986*H1986/1000000</x:f>
        <x:v>0.029904</x:v>
      </x:c>
      <x:c r="K1986" s="15" t="n">
        <x:f>SUM(I1986:J1986)</x:f>
        <x:v>0.20973984</x:v>
      </x:c>
    </x:row>
    <x:row r="1987" ht="23" customHeight="1">
      <x:c r="A1987" s="2" t="str">
        <x:v>REQ-01983</x:v>
      </x:c>
      <x:c r="B1987" s="2" t="n">
        <x:v>12</x:v>
      </x:c>
      <x:c r="C1987" s="2" t="str">
        <x:v>Research</x:v>
      </x:c>
      <x:c r="D1987" s="2" t="str">
        <x:v>Balanced</x:v>
      </x:c>
      <x:c r="E1987" s="16" t="n">
        <x:v>36220</x:v>
      </x:c>
      <x:c r="F1987" s="16" t="n">
        <x:v>3131</x:v>
      </x:c>
      <x:c r="G1987" s="15" t="n">
        <x:f>VLOOKUP(D1987,'Pricing'!$A$6:$E$8,5,FALSE)</x:f>
        <x:v>1.2300000000000002</x:v>
      </x:c>
      <x:c r="H1987" s="15" t="n">
        <x:f>VLOOKUP(D1987,'Pricing'!$A$6:$E$8,4,FALSE)</x:f>
        <x:v>6</x:v>
      </x:c>
      <x:c r="I1987" s="15" t="n">
        <x:f>E1987*G1987/1000000</x:f>
        <x:v>0.0445506</x:v>
      </x:c>
      <x:c r="J1987" s="15" t="n">
        <x:f>F1987*H1987/1000000</x:f>
        <x:v>0.018786</x:v>
      </x:c>
      <x:c r="K1987" s="15" t="n">
        <x:f>SUM(I1987:J1987)</x:f>
        <x:v>0.0633366</x:v>
      </x:c>
    </x:row>
    <x:row r="1988" ht="23" customHeight="1">
      <x:c r="A1988" s="2" t="str">
        <x:v>REQ-01984</x:v>
      </x:c>
      <x:c r="B1988" s="2" t="n">
        <x:v>26</x:v>
      </x:c>
      <x:c r="C1988" s="2" t="str">
        <x:v>Product</x:v>
      </x:c>
      <x:c r="D1988" s="2" t="str">
        <x:v>Swift</x:v>
      </x:c>
      <x:c r="E1988" s="16" t="n">
        <x:v>76937</x:v>
      </x:c>
      <x:c r="F1988" s="16" t="n">
        <x:v>1062</x:v>
      </x:c>
      <x:c r="G1988" s="15" t="n">
        <x:f>VLOOKUP(D1988,'Pricing'!$A$6:$E$8,5,FALSE)</x:f>
        <x:v>0.246</x:v>
      </x:c>
      <x:c r="H1988" s="15" t="n">
        <x:f>VLOOKUP(D1988,'Pricing'!$A$6:$E$8,4,FALSE)</x:f>
        <x:v>1.2</x:v>
      </x:c>
      <x:c r="I1988" s="15" t="n">
        <x:f>E1988*G1988/1000000</x:f>
        <x:v>0.018926502</x:v>
      </x:c>
      <x:c r="J1988" s="15" t="n">
        <x:f>F1988*H1988/1000000</x:f>
        <x:v>0.0012744</x:v>
      </x:c>
      <x:c r="K1988" s="15" t="n">
        <x:f>SUM(I1988:J1988)</x:f>
        <x:v>0.020200902</x:v>
      </x:c>
    </x:row>
    <x:row r="1989" ht="23" customHeight="1">
      <x:c r="A1989" s="2" t="str">
        <x:v>REQ-01985</x:v>
      </x:c>
      <x:c r="B1989" s="2" t="n">
        <x:v>3</x:v>
      </x:c>
      <x:c r="C1989" s="2" t="str">
        <x:v>Research</x:v>
      </x:c>
      <x:c r="D1989" s="2" t="str">
        <x:v>Swift</x:v>
      </x:c>
      <x:c r="E1989" s="16" t="n">
        <x:v>21514</x:v>
      </x:c>
      <x:c r="F1989" s="16" t="n">
        <x:v>1179</x:v>
      </x:c>
      <x:c r="G1989" s="15" t="n">
        <x:f>VLOOKUP(D1989,'Pricing'!$A$6:$E$8,5,FALSE)</x:f>
        <x:v>0.246</x:v>
      </x:c>
      <x:c r="H1989" s="15" t="n">
        <x:f>VLOOKUP(D1989,'Pricing'!$A$6:$E$8,4,FALSE)</x:f>
        <x:v>1.2</x:v>
      </x:c>
      <x:c r="I1989" s="15" t="n">
        <x:f>E1989*G1989/1000000</x:f>
        <x:v>0.0052924439999999994</x:v>
      </x:c>
      <x:c r="J1989" s="15" t="n">
        <x:f>F1989*H1989/1000000</x:f>
        <x:v>0.0014148</x:v>
      </x:c>
      <x:c r="K1989" s="15" t="n">
        <x:f>SUM(I1989:J1989)</x:f>
        <x:v>0.006707243999999999</x:v>
      </x:c>
    </x:row>
    <x:row r="1990" ht="23" customHeight="1">
      <x:c r="A1990" s="2" t="str">
        <x:v>REQ-01986</x:v>
      </x:c>
      <x:c r="B1990" s="2" t="n">
        <x:v>25</x:v>
      </x:c>
      <x:c r="C1990" s="2" t="str">
        <x:v>Product</x:v>
      </x:c>
      <x:c r="D1990" s="2" t="str">
        <x:v>Swift</x:v>
      </x:c>
      <x:c r="E1990" s="16" t="n">
        <x:v>38665</x:v>
      </x:c>
      <x:c r="F1990" s="16" t="n">
        <x:v>740</x:v>
      </x:c>
      <x:c r="G1990" s="15" t="n">
        <x:f>VLOOKUP(D1990,'Pricing'!$A$6:$E$8,5,FALSE)</x:f>
        <x:v>0.246</x:v>
      </x:c>
      <x:c r="H1990" s="15" t="n">
        <x:f>VLOOKUP(D1990,'Pricing'!$A$6:$E$8,4,FALSE)</x:f>
        <x:v>1.2</x:v>
      </x:c>
      <x:c r="I1990" s="15" t="n">
        <x:f>E1990*G1990/1000000</x:f>
        <x:v>0.00951159</x:v>
      </x:c>
      <x:c r="J1990" s="15" t="n">
        <x:f>F1990*H1990/1000000</x:f>
        <x:v>0.000888</x:v>
      </x:c>
      <x:c r="K1990" s="15" t="n">
        <x:f>SUM(I1990:J1990)</x:f>
        <x:v>0.01039959</x:v>
      </x:c>
    </x:row>
    <x:row r="1991" ht="23" customHeight="1">
      <x:c r="A1991" s="2" t="str">
        <x:v>REQ-01987</x:v>
      </x:c>
      <x:c r="B1991" s="2" t="n">
        <x:v>13</x:v>
      </x:c>
      <x:c r="C1991" s="2" t="str">
        <x:v>Research</x:v>
      </x:c>
      <x:c r="D1991" s="2" t="str">
        <x:v>Balanced</x:v>
      </x:c>
      <x:c r="E1991" s="16" t="n">
        <x:v>63787</x:v>
      </x:c>
      <x:c r="F1991" s="16" t="n">
        <x:v>859</x:v>
      </x:c>
      <x:c r="G1991" s="15" t="n">
        <x:f>VLOOKUP(D1991,'Pricing'!$A$6:$E$8,5,FALSE)</x:f>
        <x:v>1.2300000000000002</x:v>
      </x:c>
      <x:c r="H1991" s="15" t="n">
        <x:f>VLOOKUP(D1991,'Pricing'!$A$6:$E$8,4,FALSE)</x:f>
        <x:v>6</x:v>
      </x:c>
      <x:c r="I1991" s="15" t="n">
        <x:f>E1991*G1991/1000000</x:f>
        <x:v>0.07845801000000001</x:v>
      </x:c>
      <x:c r="J1991" s="15" t="n">
        <x:f>F1991*H1991/1000000</x:f>
        <x:v>0.005154</x:v>
      </x:c>
      <x:c r="K1991" s="15" t="n">
        <x:f>SUM(I1991:J1991)</x:f>
        <x:v>0.08361201000000001</x:v>
      </x:c>
    </x:row>
    <x:row r="1992" ht="23" customHeight="1">
      <x:c r="A1992" s="2" t="str">
        <x:v>REQ-01988</x:v>
      </x:c>
      <x:c r="B1992" s="2" t="n">
        <x:v>31</x:v>
      </x:c>
      <x:c r="C1992" s="2" t="str">
        <x:v>Product</x:v>
      </x:c>
      <x:c r="D1992" s="2" t="str">
        <x:v>Swift</x:v>
      </x:c>
      <x:c r="E1992" s="16" t="n">
        <x:v>36803</x:v>
      </x:c>
      <x:c r="F1992" s="16" t="n">
        <x:v>1857</x:v>
      </x:c>
      <x:c r="G1992" s="15" t="n">
        <x:f>VLOOKUP(D1992,'Pricing'!$A$6:$E$8,5,FALSE)</x:f>
        <x:v>0.246</x:v>
      </x:c>
      <x:c r="H1992" s="15" t="n">
        <x:f>VLOOKUP(D1992,'Pricing'!$A$6:$E$8,4,FALSE)</x:f>
        <x:v>1.2</x:v>
      </x:c>
      <x:c r="I1992" s="15" t="n">
        <x:f>E1992*G1992/1000000</x:f>
        <x:v>0.009053538</x:v>
      </x:c>
      <x:c r="J1992" s="15" t="n">
        <x:f>F1992*H1992/1000000</x:f>
        <x:v>0.0022284</x:v>
      </x:c>
      <x:c r="K1992" s="15" t="n">
        <x:f>SUM(I1992:J1992)</x:f>
        <x:v>0.011281938</x:v>
      </x:c>
    </x:row>
    <x:row r="1993" ht="23" customHeight="1">
      <x:c r="A1993" s="2" t="str">
        <x:v>REQ-01989</x:v>
      </x:c>
      <x:c r="B1993" s="2" t="n">
        <x:v>5</x:v>
      </x:c>
      <x:c r="C1993" s="2" t="str">
        <x:v>Engineering</x:v>
      </x:c>
      <x:c r="D1993" s="2" t="str">
        <x:v>Balanced</x:v>
      </x:c>
      <x:c r="E1993" s="16" t="n">
        <x:v>90181</x:v>
      </x:c>
      <x:c r="F1993" s="16" t="n">
        <x:v>3683</x:v>
      </x:c>
      <x:c r="G1993" s="15" t="n">
        <x:f>VLOOKUP(D1993,'Pricing'!$A$6:$E$8,5,FALSE)</x:f>
        <x:v>1.2300000000000002</x:v>
      </x:c>
      <x:c r="H1993" s="15" t="n">
        <x:f>VLOOKUP(D1993,'Pricing'!$A$6:$E$8,4,FALSE)</x:f>
        <x:v>6</x:v>
      </x:c>
      <x:c r="I1993" s="15" t="n">
        <x:f>E1993*G1993/1000000</x:f>
        <x:v>0.11092263000000002</x:v>
      </x:c>
      <x:c r="J1993" s="15" t="n">
        <x:f>F1993*H1993/1000000</x:f>
        <x:v>0.022098</x:v>
      </x:c>
      <x:c r="K1993" s="15" t="n">
        <x:f>SUM(I1993:J1993)</x:f>
        <x:v>0.13302063000000003</x:v>
      </x:c>
    </x:row>
    <x:row r="1994" ht="23" customHeight="1">
      <x:c r="A1994" s="2" t="str">
        <x:v>REQ-01990</x:v>
      </x:c>
      <x:c r="B1994" s="2" t="n">
        <x:v>16</x:v>
      </x:c>
      <x:c r="C1994" s="2" t="str">
        <x:v>Product</x:v>
      </x:c>
      <x:c r="D1994" s="2" t="str">
        <x:v>Swift</x:v>
      </x:c>
      <x:c r="E1994" s="16" t="n">
        <x:v>53815</x:v>
      </x:c>
      <x:c r="F1994" s="16" t="n">
        <x:v>3017</x:v>
      </x:c>
      <x:c r="G1994" s="15" t="n">
        <x:f>VLOOKUP(D1994,'Pricing'!$A$6:$E$8,5,FALSE)</x:f>
        <x:v>0.246</x:v>
      </x:c>
      <x:c r="H1994" s="15" t="n">
        <x:f>VLOOKUP(D1994,'Pricing'!$A$6:$E$8,4,FALSE)</x:f>
        <x:v>1.2</x:v>
      </x:c>
      <x:c r="I1994" s="15" t="n">
        <x:f>E1994*G1994/1000000</x:f>
        <x:v>0.01323849</x:v>
      </x:c>
      <x:c r="J1994" s="15" t="n">
        <x:f>F1994*H1994/1000000</x:f>
        <x:v>0.0036204</x:v>
      </x:c>
      <x:c r="K1994" s="15" t="n">
        <x:f>SUM(I1994:J1994)</x:f>
        <x:v>0.01685889</x:v>
      </x:c>
    </x:row>
    <x:row r="1995" ht="23" customHeight="1">
      <x:c r="A1995" s="2" t="str">
        <x:v>REQ-01991</x:v>
      </x:c>
      <x:c r="B1995" s="2" t="n">
        <x:v>29</x:v>
      </x:c>
      <x:c r="C1995" s="2" t="str">
        <x:v>Research</x:v>
      </x:c>
      <x:c r="D1995" s="2" t="str">
        <x:v>Swift</x:v>
      </x:c>
      <x:c r="E1995" s="16" t="n">
        <x:v>26734</x:v>
      </x:c>
      <x:c r="F1995" s="16" t="n">
        <x:v>3691</x:v>
      </x:c>
      <x:c r="G1995" s="15" t="n">
        <x:f>VLOOKUP(D1995,'Pricing'!$A$6:$E$8,5,FALSE)</x:f>
        <x:v>0.246</x:v>
      </x:c>
      <x:c r="H1995" s="15" t="n">
        <x:f>VLOOKUP(D1995,'Pricing'!$A$6:$E$8,4,FALSE)</x:f>
        <x:v>1.2</x:v>
      </x:c>
      <x:c r="I1995" s="15" t="n">
        <x:f>E1995*G1995/1000000</x:f>
        <x:v>0.006576564</x:v>
      </x:c>
      <x:c r="J1995" s="15" t="n">
        <x:f>F1995*H1995/1000000</x:f>
        <x:v>0.0044291999999999995</x:v>
      </x:c>
      <x:c r="K1995" s="15" t="n">
        <x:f>SUM(I1995:J1995)</x:f>
        <x:v>0.011005764</x:v>
      </x:c>
    </x:row>
    <x:row r="1996" ht="23" customHeight="1">
      <x:c r="A1996" s="2" t="str">
        <x:v>REQ-01992</x:v>
      </x:c>
      <x:c r="B1996" s="2" t="n">
        <x:v>10</x:v>
      </x:c>
      <x:c r="C1996" s="2" t="str">
        <x:v>Support</x:v>
      </x:c>
      <x:c r="D1996" s="2" t="str">
        <x:v>Balanced</x:v>
      </x:c>
      <x:c r="E1996" s="16" t="n">
        <x:v>97129</x:v>
      </x:c>
      <x:c r="F1996" s="16" t="n">
        <x:v>782</x:v>
      </x:c>
      <x:c r="G1996" s="15" t="n">
        <x:f>VLOOKUP(D1996,'Pricing'!$A$6:$E$8,5,FALSE)</x:f>
        <x:v>1.2300000000000002</x:v>
      </x:c>
      <x:c r="H1996" s="15" t="n">
        <x:f>VLOOKUP(D1996,'Pricing'!$A$6:$E$8,4,FALSE)</x:f>
        <x:v>6</x:v>
      </x:c>
      <x:c r="I1996" s="15" t="n">
        <x:f>E1996*G1996/1000000</x:f>
        <x:v>0.11946867000000001</x:v>
      </x:c>
      <x:c r="J1996" s="15" t="n">
        <x:f>F1996*H1996/1000000</x:f>
        <x:v>0.004692</x:v>
      </x:c>
      <x:c r="K1996" s="15" t="n">
        <x:f>SUM(I1996:J1996)</x:f>
        <x:v>0.12416067000000001</x:v>
      </x:c>
    </x:row>
    <x:row r="1997" ht="23" customHeight="1">
      <x:c r="A1997" s="2" t="str">
        <x:v>REQ-01993</x:v>
      </x:c>
      <x:c r="B1997" s="2" t="n">
        <x:v>25</x:v>
      </x:c>
      <x:c r="C1997" s="2" t="str">
        <x:v>Engineering</x:v>
      </x:c>
      <x:c r="D1997" s="2" t="str">
        <x:v>Swift</x:v>
      </x:c>
      <x:c r="E1997" s="16" t="n">
        <x:v>60509</x:v>
      </x:c>
      <x:c r="F1997" s="16" t="n">
        <x:v>531</x:v>
      </x:c>
      <x:c r="G1997" s="15" t="n">
        <x:f>VLOOKUP(D1997,'Pricing'!$A$6:$E$8,5,FALSE)</x:f>
        <x:v>0.246</x:v>
      </x:c>
      <x:c r="H1997" s="15" t="n">
        <x:f>VLOOKUP(D1997,'Pricing'!$A$6:$E$8,4,FALSE)</x:f>
        <x:v>1.2</x:v>
      </x:c>
      <x:c r="I1997" s="15" t="n">
        <x:f>E1997*G1997/1000000</x:f>
        <x:v>0.014885214</x:v>
      </x:c>
      <x:c r="J1997" s="15" t="n">
        <x:f>F1997*H1997/1000000</x:f>
        <x:v>0.0006372</x:v>
      </x:c>
      <x:c r="K1997" s="15" t="n">
        <x:f>SUM(I1997:J1997)</x:f>
        <x:v>0.015522414</x:v>
      </x:c>
    </x:row>
    <x:row r="1998" ht="23" customHeight="1">
      <x:c r="A1998" s="2" t="str">
        <x:v>REQ-01994</x:v>
      </x:c>
      <x:c r="B1998" s="2" t="n">
        <x:v>20</x:v>
      </x:c>
      <x:c r="C1998" s="2" t="str">
        <x:v>Growth</x:v>
      </x:c>
      <x:c r="D1998" s="2" t="str">
        <x:v>Swift</x:v>
      </x:c>
      <x:c r="E1998" s="16" t="n">
        <x:v>44709</x:v>
      </x:c>
      <x:c r="F1998" s="16" t="n">
        <x:v>1734</x:v>
      </x:c>
      <x:c r="G1998" s="15" t="n">
        <x:f>VLOOKUP(D1998,'Pricing'!$A$6:$E$8,5,FALSE)</x:f>
        <x:v>0.246</x:v>
      </x:c>
      <x:c r="H1998" s="15" t="n">
        <x:f>VLOOKUP(D1998,'Pricing'!$A$6:$E$8,4,FALSE)</x:f>
        <x:v>1.2</x:v>
      </x:c>
      <x:c r="I1998" s="15" t="n">
        <x:f>E1998*G1998/1000000</x:f>
        <x:v>0.010998414000000001</x:v>
      </x:c>
      <x:c r="J1998" s="15" t="n">
        <x:f>F1998*H1998/1000000</x:f>
        <x:v>0.0020808</x:v>
      </x:c>
      <x:c r="K1998" s="15" t="n">
        <x:f>SUM(I1998:J1998)</x:f>
        <x:v>0.013079214000000002</x:v>
      </x:c>
    </x:row>
    <x:row r="1999" ht="23" customHeight="1">
      <x:c r="A1999" s="2" t="str">
        <x:v>REQ-01995</x:v>
      </x:c>
      <x:c r="B1999" s="2" t="n">
        <x:v>18</x:v>
      </x:c>
      <x:c r="C1999" s="2" t="str">
        <x:v>Engineering</x:v>
      </x:c>
      <x:c r="D1999" s="2" t="str">
        <x:v>Swift</x:v>
      </x:c>
      <x:c r="E1999" s="16" t="n">
        <x:v>92104</x:v>
      </x:c>
      <x:c r="F1999" s="16" t="n">
        <x:v>2682</x:v>
      </x:c>
      <x:c r="G1999" s="15" t="n">
        <x:f>VLOOKUP(D1999,'Pricing'!$A$6:$E$8,5,FALSE)</x:f>
        <x:v>0.246</x:v>
      </x:c>
      <x:c r="H1999" s="15" t="n">
        <x:f>VLOOKUP(D1999,'Pricing'!$A$6:$E$8,4,FALSE)</x:f>
        <x:v>1.2</x:v>
      </x:c>
      <x:c r="I1999" s="15" t="n">
        <x:f>E1999*G1999/1000000</x:f>
        <x:v>0.022657583999999998</x:v>
      </x:c>
      <x:c r="J1999" s="15" t="n">
        <x:f>F1999*H1999/1000000</x:f>
        <x:v>0.0032184</x:v>
      </x:c>
      <x:c r="K1999" s="15" t="n">
        <x:f>SUM(I1999:J1999)</x:f>
        <x:v>0.025875983999999998</x:v>
      </x:c>
    </x:row>
    <x:row r="2000" ht="23" customHeight="1">
      <x:c r="A2000" s="2" t="str">
        <x:v>REQ-01996</x:v>
      </x:c>
      <x:c r="B2000" s="2" t="n">
        <x:v>3</x:v>
      </x:c>
      <x:c r="C2000" s="2" t="str">
        <x:v>Growth</x:v>
      </x:c>
      <x:c r="D2000" s="2" t="str">
        <x:v>Balanced</x:v>
      </x:c>
      <x:c r="E2000" s="16" t="n">
        <x:v>43374</x:v>
      </x:c>
      <x:c r="F2000" s="16" t="n">
        <x:v>3661</x:v>
      </x:c>
      <x:c r="G2000" s="15" t="n">
        <x:f>VLOOKUP(D2000,'Pricing'!$A$6:$E$8,5,FALSE)</x:f>
        <x:v>1.2300000000000002</x:v>
      </x:c>
      <x:c r="H2000" s="15" t="n">
        <x:f>VLOOKUP(D2000,'Pricing'!$A$6:$E$8,4,FALSE)</x:f>
        <x:v>6</x:v>
      </x:c>
      <x:c r="I2000" s="15" t="n">
        <x:f>E2000*G2000/1000000</x:f>
        <x:v>0.05335002000000001</x:v>
      </x:c>
      <x:c r="J2000" s="15" t="n">
        <x:f>F2000*H2000/1000000</x:f>
        <x:v>0.021966</x:v>
      </x:c>
      <x:c r="K2000" s="15" t="n">
        <x:f>SUM(I2000:J2000)</x:f>
        <x:v>0.07531602000000001</x:v>
      </x:c>
    </x:row>
    <x:row r="2001" ht="23" customHeight="1">
      <x:c r="A2001" s="2" t="str">
        <x:v>REQ-01997</x:v>
      </x:c>
      <x:c r="B2001" s="2" t="n">
        <x:v>16</x:v>
      </x:c>
      <x:c r="C2001" s="2" t="str">
        <x:v>Research</x:v>
      </x:c>
      <x:c r="D2001" s="2" t="str">
        <x:v>Swift</x:v>
      </x:c>
      <x:c r="E2001" s="16" t="n">
        <x:v>88859</x:v>
      </x:c>
      <x:c r="F2001" s="16" t="n">
        <x:v>3123</x:v>
      </x:c>
      <x:c r="G2001" s="15" t="n">
        <x:f>VLOOKUP(D2001,'Pricing'!$A$6:$E$8,5,FALSE)</x:f>
        <x:v>0.246</x:v>
      </x:c>
      <x:c r="H2001" s="15" t="n">
        <x:f>VLOOKUP(D2001,'Pricing'!$A$6:$E$8,4,FALSE)</x:f>
        <x:v>1.2</x:v>
      </x:c>
      <x:c r="I2001" s="15" t="n">
        <x:f>E2001*G2001/1000000</x:f>
        <x:v>0.021859313999999998</x:v>
      </x:c>
      <x:c r="J2001" s="15" t="n">
        <x:f>F2001*H2001/1000000</x:f>
        <x:v>0.0037476</x:v>
      </x:c>
      <x:c r="K2001" s="15" t="n">
        <x:f>SUM(I2001:J2001)</x:f>
        <x:v>0.025606913999999998</x:v>
      </x:c>
    </x:row>
    <x:row r="2002" ht="23" customHeight="1">
      <x:c r="A2002" s="2" t="str">
        <x:v>REQ-01998</x:v>
      </x:c>
      <x:c r="B2002" s="2" t="n">
        <x:v>18</x:v>
      </x:c>
      <x:c r="C2002" s="2" t="str">
        <x:v>Product</x:v>
      </x:c>
      <x:c r="D2002" s="2" t="str">
        <x:v>Reasoning</x:v>
      </x:c>
      <x:c r="E2002" s="16" t="n">
        <x:v>4948</x:v>
      </x:c>
      <x:c r="F2002" s="16" t="n">
        <x:v>1657</x:v>
      </x:c>
      <x:c r="G2002" s="15" t="n">
        <x:f>VLOOKUP(D2002,'Pricing'!$A$6:$E$8,5,FALSE)</x:f>
        <x:v>4.920000000000001</x:v>
      </x:c>
      <x:c r="H2002" s="15" t="n">
        <x:f>VLOOKUP(D2002,'Pricing'!$A$6:$E$8,4,FALSE)</x:f>
        <x:v>24</x:v>
      </x:c>
      <x:c r="I2002" s="15" t="n">
        <x:f>E2002*G2002/1000000</x:f>
        <x:v>0.024344160000000004</x:v>
      </x:c>
      <x:c r="J2002" s="15" t="n">
        <x:f>F2002*H2002/1000000</x:f>
        <x:v>0.039768</x:v>
      </x:c>
      <x:c r="K2002" s="15" t="n">
        <x:f>SUM(I2002:J2002)</x:f>
        <x:v>0.06411216</x:v>
      </x:c>
    </x:row>
    <x:row r="2003" ht="23" customHeight="1">
      <x:c r="A2003" s="2" t="str">
        <x:v>REQ-01999</x:v>
      </x:c>
      <x:c r="B2003" s="2" t="n">
        <x:v>25</x:v>
      </x:c>
      <x:c r="C2003" s="2" t="str">
        <x:v>Operations</x:v>
      </x:c>
      <x:c r="D2003" s="2" t="str">
        <x:v>Swift</x:v>
      </x:c>
      <x:c r="E2003" s="16" t="n">
        <x:v>108346</x:v>
      </x:c>
      <x:c r="F2003" s="16" t="n">
        <x:v>3774</x:v>
      </x:c>
      <x:c r="G2003" s="15" t="n">
        <x:f>VLOOKUP(D2003,'Pricing'!$A$6:$E$8,5,FALSE)</x:f>
        <x:v>0.246</x:v>
      </x:c>
      <x:c r="H2003" s="15" t="n">
        <x:f>VLOOKUP(D2003,'Pricing'!$A$6:$E$8,4,FALSE)</x:f>
        <x:v>1.2</x:v>
      </x:c>
      <x:c r="I2003" s="15" t="n">
        <x:f>E2003*G2003/1000000</x:f>
        <x:v>0.026653115999999998</x:v>
      </x:c>
      <x:c r="J2003" s="15" t="n">
        <x:f>F2003*H2003/1000000</x:f>
        <x:v>0.0045288</x:v>
      </x:c>
      <x:c r="K2003" s="15" t="n">
        <x:f>SUM(I2003:J2003)</x:f>
        <x:v>0.031181915999999997</x:v>
      </x:c>
    </x:row>
    <x:row r="2004" ht="23" customHeight="1">
      <x:c r="A2004" s="2" t="str">
        <x:v>REQ-02000</x:v>
      </x:c>
      <x:c r="B2004" s="2" t="n">
        <x:v>21</x:v>
      </x:c>
      <x:c r="C2004" s="2" t="str">
        <x:v>Product</x:v>
      </x:c>
      <x:c r="D2004" s="2" t="str">
        <x:v>Swift</x:v>
      </x:c>
      <x:c r="E2004" s="16" t="n">
        <x:v>80927</x:v>
      </x:c>
      <x:c r="F2004" s="16" t="n">
        <x:v>3048</x:v>
      </x:c>
      <x:c r="G2004" s="15" t="n">
        <x:f>VLOOKUP(D2004,'Pricing'!$A$6:$E$8,5,FALSE)</x:f>
        <x:v>0.246</x:v>
      </x:c>
      <x:c r="H2004" s="15" t="n">
        <x:f>VLOOKUP(D2004,'Pricing'!$A$6:$E$8,4,FALSE)</x:f>
        <x:v>1.2</x:v>
      </x:c>
      <x:c r="I2004" s="15" t="n">
        <x:f>E2004*G2004/1000000</x:f>
        <x:v>0.019908042</x:v>
      </x:c>
      <x:c r="J2004" s="15" t="n">
        <x:f>F2004*H2004/1000000</x:f>
        <x:v>0.0036576</x:v>
      </x:c>
      <x:c r="K2004" s="15" t="n">
        <x:f>SUM(I2004:J2004)</x:f>
        <x:v>0.023565642</x:v>
      </x:c>
    </x:row>
    <x:row r="2005" ht="23" customHeight="1">
      <x:c r="A2005" s="2" t="str">
        <x:v>REQ-02001</x:v>
      </x:c>
      <x:c r="B2005" s="2" t="n">
        <x:v>22</x:v>
      </x:c>
      <x:c r="C2005" s="2" t="str">
        <x:v>Engineering</x:v>
      </x:c>
      <x:c r="D2005" s="2" t="str">
        <x:v>Swift</x:v>
      </x:c>
      <x:c r="E2005" s="16" t="n">
        <x:v>8666</x:v>
      </x:c>
      <x:c r="F2005" s="16" t="n">
        <x:v>2931</x:v>
      </x:c>
      <x:c r="G2005" s="15" t="n">
        <x:f>VLOOKUP(D2005,'Pricing'!$A$6:$E$8,5,FALSE)</x:f>
        <x:v>0.246</x:v>
      </x:c>
      <x:c r="H2005" s="15" t="n">
        <x:f>VLOOKUP(D2005,'Pricing'!$A$6:$E$8,4,FALSE)</x:f>
        <x:v>1.2</x:v>
      </x:c>
      <x:c r="I2005" s="15" t="n">
        <x:f>E2005*G2005/1000000</x:f>
        <x:v>0.002131836</x:v>
      </x:c>
      <x:c r="J2005" s="15" t="n">
        <x:f>F2005*H2005/1000000</x:f>
        <x:v>0.0035172</x:v>
      </x:c>
      <x:c r="K2005" s="15" t="n">
        <x:f>SUM(I2005:J2005)</x:f>
        <x:v>0.005649036</x:v>
      </x:c>
    </x:row>
    <x:row r="2006" ht="23" customHeight="1">
      <x:c r="A2006" s="2" t="str">
        <x:v>REQ-02002</x:v>
      </x:c>
      <x:c r="B2006" s="2" t="n">
        <x:v>19</x:v>
      </x:c>
      <x:c r="C2006" s="2" t="str">
        <x:v>Growth</x:v>
      </x:c>
      <x:c r="D2006" s="2" t="str">
        <x:v>Balanced</x:v>
      </x:c>
      <x:c r="E2006" s="16" t="n">
        <x:v>102190</x:v>
      </x:c>
      <x:c r="F2006" s="16" t="n">
        <x:v>3980</x:v>
      </x:c>
      <x:c r="G2006" s="15" t="n">
        <x:f>VLOOKUP(D2006,'Pricing'!$A$6:$E$8,5,FALSE)</x:f>
        <x:v>1.2300000000000002</x:v>
      </x:c>
      <x:c r="H2006" s="15" t="n">
        <x:f>VLOOKUP(D2006,'Pricing'!$A$6:$E$8,4,FALSE)</x:f>
        <x:v>6</x:v>
      </x:c>
      <x:c r="I2006" s="15" t="n">
        <x:f>E2006*G2006/1000000</x:f>
        <x:v>0.12569370000000002</x:v>
      </x:c>
      <x:c r="J2006" s="15" t="n">
        <x:f>F2006*H2006/1000000</x:f>
        <x:v>0.02388</x:v>
      </x:c>
      <x:c r="K2006" s="15" t="n">
        <x:f>SUM(I2006:J2006)</x:f>
        <x:v>0.14957370000000003</x:v>
      </x:c>
    </x:row>
    <x:row r="2007" ht="23" customHeight="1">
      <x:c r="A2007" s="2" t="str">
        <x:v>REQ-02003</x:v>
      </x:c>
      <x:c r="B2007" s="2" t="n">
        <x:v>11</x:v>
      </x:c>
      <x:c r="C2007" s="2" t="str">
        <x:v>Engineering</x:v>
      </x:c>
      <x:c r="D2007" s="2" t="str">
        <x:v>Balanced</x:v>
      </x:c>
      <x:c r="E2007" s="16" t="n">
        <x:v>112339</x:v>
      </x:c>
      <x:c r="F2007" s="16" t="n">
        <x:v>359</x:v>
      </x:c>
      <x:c r="G2007" s="15" t="n">
        <x:f>VLOOKUP(D2007,'Pricing'!$A$6:$E$8,5,FALSE)</x:f>
        <x:v>1.2300000000000002</x:v>
      </x:c>
      <x:c r="H2007" s="15" t="n">
        <x:f>VLOOKUP(D2007,'Pricing'!$A$6:$E$8,4,FALSE)</x:f>
        <x:v>6</x:v>
      </x:c>
      <x:c r="I2007" s="15" t="n">
        <x:f>E2007*G2007/1000000</x:f>
        <x:v>0.13817697000000004</x:v>
      </x:c>
      <x:c r="J2007" s="15" t="n">
        <x:f>F2007*H2007/1000000</x:f>
        <x:v>0.002154</x:v>
      </x:c>
      <x:c r="K2007" s="15" t="n">
        <x:f>SUM(I2007:J2007)</x:f>
        <x:v>0.14033097000000003</x:v>
      </x:c>
    </x:row>
    <x:row r="2008" ht="23" customHeight="1">
      <x:c r="A2008" s="2" t="str">
        <x:v>REQ-02004</x:v>
      </x:c>
      <x:c r="B2008" s="2" t="n">
        <x:v>26</x:v>
      </x:c>
      <x:c r="C2008" s="2" t="str">
        <x:v>Product</x:v>
      </x:c>
      <x:c r="D2008" s="2" t="str">
        <x:v>Balanced</x:v>
      </x:c>
      <x:c r="E2008" s="16" t="n">
        <x:v>29476</x:v>
      </x:c>
      <x:c r="F2008" s="16" t="n">
        <x:v>338</x:v>
      </x:c>
      <x:c r="G2008" s="15" t="n">
        <x:f>VLOOKUP(D2008,'Pricing'!$A$6:$E$8,5,FALSE)</x:f>
        <x:v>1.2300000000000002</x:v>
      </x:c>
      <x:c r="H2008" s="15" t="n">
        <x:f>VLOOKUP(D2008,'Pricing'!$A$6:$E$8,4,FALSE)</x:f>
        <x:v>6</x:v>
      </x:c>
      <x:c r="I2008" s="15" t="n">
        <x:f>E2008*G2008/1000000</x:f>
        <x:v>0.03625548000000001</x:v>
      </x:c>
      <x:c r="J2008" s="15" t="n">
        <x:f>F2008*H2008/1000000</x:f>
        <x:v>0.002028</x:v>
      </x:c>
      <x:c r="K2008" s="15" t="n">
        <x:f>SUM(I2008:J2008)</x:f>
        <x:v>0.03828348000000001</x:v>
      </x:c>
    </x:row>
    <x:row r="2009" ht="23" customHeight="1">
      <x:c r="A2009" s="2" t="str">
        <x:v>REQ-02005</x:v>
      </x:c>
      <x:c r="B2009" s="2" t="n">
        <x:v>29</x:v>
      </x:c>
      <x:c r="C2009" s="2" t="str">
        <x:v>Engineering</x:v>
      </x:c>
      <x:c r="D2009" s="2" t="str">
        <x:v>Swift</x:v>
      </x:c>
      <x:c r="E2009" s="16" t="n">
        <x:v>52836</x:v>
      </x:c>
      <x:c r="F2009" s="16" t="n">
        <x:v>1919</x:v>
      </x:c>
      <x:c r="G2009" s="15" t="n">
        <x:f>VLOOKUP(D2009,'Pricing'!$A$6:$E$8,5,FALSE)</x:f>
        <x:v>0.246</x:v>
      </x:c>
      <x:c r="H2009" s="15" t="n">
        <x:f>VLOOKUP(D2009,'Pricing'!$A$6:$E$8,4,FALSE)</x:f>
        <x:v>1.2</x:v>
      </x:c>
      <x:c r="I2009" s="15" t="n">
        <x:f>E2009*G2009/1000000</x:f>
        <x:v>0.012997656</x:v>
      </x:c>
      <x:c r="J2009" s="15" t="n">
        <x:f>F2009*H2009/1000000</x:f>
        <x:v>0.0023028</x:v>
      </x:c>
      <x:c r="K2009" s="15" t="n">
        <x:f>SUM(I2009:J2009)</x:f>
        <x:v>0.015300456</x:v>
      </x:c>
    </x:row>
    <x:row r="2010" ht="23" customHeight="1">
      <x:c r="A2010" s="2" t="str">
        <x:v>REQ-02006</x:v>
      </x:c>
      <x:c r="B2010" s="2" t="n">
        <x:v>23</x:v>
      </x:c>
      <x:c r="C2010" s="2" t="str">
        <x:v>Product</x:v>
      </x:c>
      <x:c r="D2010" s="2" t="str">
        <x:v>Reasoning</x:v>
      </x:c>
      <x:c r="E2010" s="16" t="n">
        <x:v>91087</x:v>
      </x:c>
      <x:c r="F2010" s="16" t="n">
        <x:v>2416</x:v>
      </x:c>
      <x:c r="G2010" s="15" t="n">
        <x:f>VLOOKUP(D2010,'Pricing'!$A$6:$E$8,5,FALSE)</x:f>
        <x:v>4.920000000000001</x:v>
      </x:c>
      <x:c r="H2010" s="15" t="n">
        <x:f>VLOOKUP(D2010,'Pricing'!$A$6:$E$8,4,FALSE)</x:f>
        <x:v>24</x:v>
      </x:c>
      <x:c r="I2010" s="15" t="n">
        <x:f>E2010*G2010/1000000</x:f>
        <x:v>0.4481480400000001</x:v>
      </x:c>
      <x:c r="J2010" s="15" t="n">
        <x:f>F2010*H2010/1000000</x:f>
        <x:v>0.057984</x:v>
      </x:c>
      <x:c r="K2010" s="15" t="n">
        <x:f>SUM(I2010:J2010)</x:f>
        <x:v>0.5061320400000001</x:v>
      </x:c>
    </x:row>
    <x:row r="2011" ht="23" customHeight="1">
      <x:c r="A2011" s="2" t="str">
        <x:v>REQ-02007</x:v>
      </x:c>
      <x:c r="B2011" s="2" t="n">
        <x:v>23</x:v>
      </x:c>
      <x:c r="C2011" s="2" t="str">
        <x:v>Engineering</x:v>
      </x:c>
      <x:c r="D2011" s="2" t="str">
        <x:v>Swift</x:v>
      </x:c>
      <x:c r="E2011" s="16" t="n">
        <x:v>13781</x:v>
      </x:c>
      <x:c r="F2011" s="16" t="n">
        <x:v>1792</x:v>
      </x:c>
      <x:c r="G2011" s="15" t="n">
        <x:f>VLOOKUP(D2011,'Pricing'!$A$6:$E$8,5,FALSE)</x:f>
        <x:v>0.246</x:v>
      </x:c>
      <x:c r="H2011" s="15" t="n">
        <x:f>VLOOKUP(D2011,'Pricing'!$A$6:$E$8,4,FALSE)</x:f>
        <x:v>1.2</x:v>
      </x:c>
      <x:c r="I2011" s="15" t="n">
        <x:f>E2011*G2011/1000000</x:f>
        <x:v>0.003390126</x:v>
      </x:c>
      <x:c r="J2011" s="15" t="n">
        <x:f>F2011*H2011/1000000</x:f>
        <x:v>0.0021504000000000002</x:v>
      </x:c>
      <x:c r="K2011" s="15" t="n">
        <x:f>SUM(I2011:J2011)</x:f>
        <x:v>0.0055405260000000005</x:v>
      </x:c>
    </x:row>
    <x:row r="2012" ht="23" customHeight="1">
      <x:c r="A2012" s="2" t="str">
        <x:v>REQ-02008</x:v>
      </x:c>
      <x:c r="B2012" s="2" t="n">
        <x:v>13</x:v>
      </x:c>
      <x:c r="C2012" s="2" t="str">
        <x:v>Support</x:v>
      </x:c>
      <x:c r="D2012" s="2" t="str">
        <x:v>Reasoning</x:v>
      </x:c>
      <x:c r="E2012" s="16" t="n">
        <x:v>38288</x:v>
      </x:c>
      <x:c r="F2012" s="16" t="n">
        <x:v>3093</x:v>
      </x:c>
      <x:c r="G2012" s="15" t="n">
        <x:f>VLOOKUP(D2012,'Pricing'!$A$6:$E$8,5,FALSE)</x:f>
        <x:v>4.920000000000001</x:v>
      </x:c>
      <x:c r="H2012" s="15" t="n">
        <x:f>VLOOKUP(D2012,'Pricing'!$A$6:$E$8,4,FALSE)</x:f>
        <x:v>24</x:v>
      </x:c>
      <x:c r="I2012" s="15" t="n">
        <x:f>E2012*G2012/1000000</x:f>
        <x:v>0.18837696</x:v>
      </x:c>
      <x:c r="J2012" s="15" t="n">
        <x:f>F2012*H2012/1000000</x:f>
        <x:v>0.074232</x:v>
      </x:c>
      <x:c r="K2012" s="15" t="n">
        <x:f>SUM(I2012:J2012)</x:f>
        <x:v>0.26260896</x:v>
      </x:c>
    </x:row>
    <x:row r="2013" ht="23" customHeight="1">
      <x:c r="A2013" s="2" t="str">
        <x:v>REQ-02009</x:v>
      </x:c>
      <x:c r="B2013" s="2" t="n">
        <x:v>30</x:v>
      </x:c>
      <x:c r="C2013" s="2" t="str">
        <x:v>Operations</x:v>
      </x:c>
      <x:c r="D2013" s="2" t="str">
        <x:v>Swift</x:v>
      </x:c>
      <x:c r="E2013" s="16" t="n">
        <x:v>81538</x:v>
      </x:c>
      <x:c r="F2013" s="16" t="n">
        <x:v>805</x:v>
      </x:c>
      <x:c r="G2013" s="15" t="n">
        <x:f>VLOOKUP(D2013,'Pricing'!$A$6:$E$8,5,FALSE)</x:f>
        <x:v>0.246</x:v>
      </x:c>
      <x:c r="H2013" s="15" t="n">
        <x:f>VLOOKUP(D2013,'Pricing'!$A$6:$E$8,4,FALSE)</x:f>
        <x:v>1.2</x:v>
      </x:c>
      <x:c r="I2013" s="15" t="n">
        <x:f>E2013*G2013/1000000</x:f>
        <x:v>0.020058347999999997</x:v>
      </x:c>
      <x:c r="J2013" s="15" t="n">
        <x:f>F2013*H2013/1000000</x:f>
        <x:v>0.000966</x:v>
      </x:c>
      <x:c r="K2013" s="15" t="n">
        <x:f>SUM(I2013:J2013)</x:f>
        <x:v>0.021024347999999998</x:v>
      </x:c>
    </x:row>
    <x:row r="2014" ht="23" customHeight="1">
      <x:c r="A2014" s="2" t="str">
        <x:v>REQ-02010</x:v>
      </x:c>
      <x:c r="B2014" s="2" t="n">
        <x:v>26</x:v>
      </x:c>
      <x:c r="C2014" s="2" t="str">
        <x:v>Product</x:v>
      </x:c>
      <x:c r="D2014" s="2" t="str">
        <x:v>Swift</x:v>
      </x:c>
      <x:c r="E2014" s="16" t="n">
        <x:v>47417</x:v>
      </x:c>
      <x:c r="F2014" s="16" t="n">
        <x:v>1595</x:v>
      </x:c>
      <x:c r="G2014" s="15" t="n">
        <x:f>VLOOKUP(D2014,'Pricing'!$A$6:$E$8,5,FALSE)</x:f>
        <x:v>0.246</x:v>
      </x:c>
      <x:c r="H2014" s="15" t="n">
        <x:f>VLOOKUP(D2014,'Pricing'!$A$6:$E$8,4,FALSE)</x:f>
        <x:v>1.2</x:v>
      </x:c>
      <x:c r="I2014" s="15" t="n">
        <x:f>E2014*G2014/1000000</x:f>
        <x:v>0.011664582</x:v>
      </x:c>
      <x:c r="J2014" s="15" t="n">
        <x:f>F2014*H2014/1000000</x:f>
        <x:v>0.001914</x:v>
      </x:c>
      <x:c r="K2014" s="15" t="n">
        <x:f>SUM(I2014:J2014)</x:f>
        <x:v>0.013578581999999999</x:v>
      </x:c>
    </x:row>
    <x:row r="2015" ht="23" customHeight="1">
      <x:c r="A2015" s="2" t="str">
        <x:v>REQ-02011</x:v>
      </x:c>
      <x:c r="B2015" s="2" t="n">
        <x:v>2</x:v>
      </x:c>
      <x:c r="C2015" s="2" t="str">
        <x:v>Operations</x:v>
      </x:c>
      <x:c r="D2015" s="2" t="str">
        <x:v>Balanced</x:v>
      </x:c>
      <x:c r="E2015" s="16" t="n">
        <x:v>67690</x:v>
      </x:c>
      <x:c r="F2015" s="16" t="n">
        <x:v>2490</x:v>
      </x:c>
      <x:c r="G2015" s="15" t="n">
        <x:f>VLOOKUP(D2015,'Pricing'!$A$6:$E$8,5,FALSE)</x:f>
        <x:v>1.2300000000000002</x:v>
      </x:c>
      <x:c r="H2015" s="15" t="n">
        <x:f>VLOOKUP(D2015,'Pricing'!$A$6:$E$8,4,FALSE)</x:f>
        <x:v>6</x:v>
      </x:c>
      <x:c r="I2015" s="15" t="n">
        <x:f>E2015*G2015/1000000</x:f>
        <x:v>0.0832587</x:v>
      </x:c>
      <x:c r="J2015" s="15" t="n">
        <x:f>F2015*H2015/1000000</x:f>
        <x:v>0.01494</x:v>
      </x:c>
      <x:c r="K2015" s="15" t="n">
        <x:f>SUM(I2015:J2015)</x:f>
        <x:v>0.0981987</x:v>
      </x:c>
    </x:row>
    <x:row r="2016" ht="23" customHeight="1">
      <x:c r="A2016" s="2" t="str">
        <x:v>REQ-02012</x:v>
      </x:c>
      <x:c r="B2016" s="2" t="n">
        <x:v>29</x:v>
      </x:c>
      <x:c r="C2016" s="2" t="str">
        <x:v>Product</x:v>
      </x:c>
      <x:c r="D2016" s="2" t="str">
        <x:v>Swift</x:v>
      </x:c>
      <x:c r="E2016" s="16" t="n">
        <x:v>45024</x:v>
      </x:c>
      <x:c r="F2016" s="16" t="n">
        <x:v>1576</x:v>
      </x:c>
      <x:c r="G2016" s="15" t="n">
        <x:f>VLOOKUP(D2016,'Pricing'!$A$6:$E$8,5,FALSE)</x:f>
        <x:v>0.246</x:v>
      </x:c>
      <x:c r="H2016" s="15" t="n">
        <x:f>VLOOKUP(D2016,'Pricing'!$A$6:$E$8,4,FALSE)</x:f>
        <x:v>1.2</x:v>
      </x:c>
      <x:c r="I2016" s="15" t="n">
        <x:f>E2016*G2016/1000000</x:f>
        <x:v>0.011075904000000001</x:v>
      </x:c>
      <x:c r="J2016" s="15" t="n">
        <x:f>F2016*H2016/1000000</x:f>
        <x:v>0.0018911999999999998</x:v>
      </x:c>
      <x:c r="K2016" s="15" t="n">
        <x:f>SUM(I2016:J2016)</x:f>
        <x:v>0.012967104</x:v>
      </x:c>
    </x:row>
    <x:row r="2017" ht="23" customHeight="1">
      <x:c r="A2017" s="2" t="str">
        <x:v>REQ-02013</x:v>
      </x:c>
      <x:c r="B2017" s="2" t="n">
        <x:v>14</x:v>
      </x:c>
      <x:c r="C2017" s="2" t="str">
        <x:v>Engineering</x:v>
      </x:c>
      <x:c r="D2017" s="2" t="str">
        <x:v>Swift</x:v>
      </x:c>
      <x:c r="E2017" s="16" t="n">
        <x:v>86982</x:v>
      </x:c>
      <x:c r="F2017" s="16" t="n">
        <x:v>506</x:v>
      </x:c>
      <x:c r="G2017" s="15" t="n">
        <x:f>VLOOKUP(D2017,'Pricing'!$A$6:$E$8,5,FALSE)</x:f>
        <x:v>0.246</x:v>
      </x:c>
      <x:c r="H2017" s="15" t="n">
        <x:f>VLOOKUP(D2017,'Pricing'!$A$6:$E$8,4,FALSE)</x:f>
        <x:v>1.2</x:v>
      </x:c>
      <x:c r="I2017" s="15" t="n">
        <x:f>E2017*G2017/1000000</x:f>
        <x:v>0.021397572</x:v>
      </x:c>
      <x:c r="J2017" s="15" t="n">
        <x:f>F2017*H2017/1000000</x:f>
        <x:v>0.0006071999999999999</x:v>
      </x:c>
      <x:c r="K2017" s="15" t="n">
        <x:f>SUM(I2017:J2017)</x:f>
        <x:v>0.022004772</x:v>
      </x:c>
    </x:row>
    <x:row r="2018" ht="23" customHeight="1">
      <x:c r="A2018" s="2" t="str">
        <x:v>REQ-02014</x:v>
      </x:c>
      <x:c r="B2018" s="2" t="n">
        <x:v>31</x:v>
      </x:c>
      <x:c r="C2018" s="2" t="str">
        <x:v>Support</x:v>
      </x:c>
      <x:c r="D2018" s="2" t="str">
        <x:v>Balanced</x:v>
      </x:c>
      <x:c r="E2018" s="16" t="n">
        <x:v>77720</x:v>
      </x:c>
      <x:c r="F2018" s="16" t="n">
        <x:v>2060</x:v>
      </x:c>
      <x:c r="G2018" s="15" t="n">
        <x:f>VLOOKUP(D2018,'Pricing'!$A$6:$E$8,5,FALSE)</x:f>
        <x:v>1.2300000000000002</x:v>
      </x:c>
      <x:c r="H2018" s="15" t="n">
        <x:f>VLOOKUP(D2018,'Pricing'!$A$6:$E$8,4,FALSE)</x:f>
        <x:v>6</x:v>
      </x:c>
      <x:c r="I2018" s="15" t="n">
        <x:f>E2018*G2018/1000000</x:f>
        <x:v>0.09559560000000002</x:v>
      </x:c>
      <x:c r="J2018" s="15" t="n">
        <x:f>F2018*H2018/1000000</x:f>
        <x:v>0.01236</x:v>
      </x:c>
      <x:c r="K2018" s="15" t="n">
        <x:f>SUM(I2018:J2018)</x:f>
        <x:v>0.10795560000000001</x:v>
      </x:c>
    </x:row>
    <x:row r="2019" ht="23" customHeight="1">
      <x:c r="A2019" s="2" t="str">
        <x:v>REQ-02015</x:v>
      </x:c>
      <x:c r="B2019" s="2" t="n">
        <x:v>29</x:v>
      </x:c>
      <x:c r="C2019" s="2" t="str">
        <x:v>Operations</x:v>
      </x:c>
      <x:c r="D2019" s="2" t="str">
        <x:v>Balanced</x:v>
      </x:c>
      <x:c r="E2019" s="16" t="n">
        <x:v>105881</x:v>
      </x:c>
      <x:c r="F2019" s="16" t="n">
        <x:v>656</x:v>
      </x:c>
      <x:c r="G2019" s="15" t="n">
        <x:f>VLOOKUP(D2019,'Pricing'!$A$6:$E$8,5,FALSE)</x:f>
        <x:v>1.2300000000000002</x:v>
      </x:c>
      <x:c r="H2019" s="15" t="n">
        <x:f>VLOOKUP(D2019,'Pricing'!$A$6:$E$8,4,FALSE)</x:f>
        <x:v>6</x:v>
      </x:c>
      <x:c r="I2019" s="15" t="n">
        <x:f>E2019*G2019/1000000</x:f>
        <x:v>0.13023363000000002</x:v>
      </x:c>
      <x:c r="J2019" s="15" t="n">
        <x:f>F2019*H2019/1000000</x:f>
        <x:v>0.003936</x:v>
      </x:c>
      <x:c r="K2019" s="15" t="n">
        <x:f>SUM(I2019:J2019)</x:f>
        <x:v>0.13416963</x:v>
      </x:c>
    </x:row>
    <x:row r="2020" ht="23" customHeight="1">
      <x:c r="A2020" s="2" t="str">
        <x:v>REQ-02016</x:v>
      </x:c>
      <x:c r="B2020" s="2" t="n">
        <x:v>3</x:v>
      </x:c>
      <x:c r="C2020" s="2" t="str">
        <x:v>Product</x:v>
      </x:c>
      <x:c r="D2020" s="2" t="str">
        <x:v>Reasoning</x:v>
      </x:c>
      <x:c r="E2020" s="16" t="n">
        <x:v>74196</x:v>
      </x:c>
      <x:c r="F2020" s="16" t="n">
        <x:v>2898</x:v>
      </x:c>
      <x:c r="G2020" s="15" t="n">
        <x:f>VLOOKUP(D2020,'Pricing'!$A$6:$E$8,5,FALSE)</x:f>
        <x:v>4.920000000000001</x:v>
      </x:c>
      <x:c r="H2020" s="15" t="n">
        <x:f>VLOOKUP(D2020,'Pricing'!$A$6:$E$8,4,FALSE)</x:f>
        <x:v>24</x:v>
      </x:c>
      <x:c r="I2020" s="15" t="n">
        <x:f>E2020*G2020/1000000</x:f>
        <x:v>0.3650443200000001</x:v>
      </x:c>
      <x:c r="J2020" s="15" t="n">
        <x:f>F2020*H2020/1000000</x:f>
        <x:v>0.069552</x:v>
      </x:c>
      <x:c r="K2020" s="15" t="n">
        <x:f>SUM(I2020:J2020)</x:f>
        <x:v>0.4345963200000001</x:v>
      </x:c>
    </x:row>
    <x:row r="2021" ht="23" customHeight="1">
      <x:c r="A2021" s="2" t="str">
        <x:v>REQ-02017</x:v>
      </x:c>
      <x:c r="B2021" s="2" t="n">
        <x:v>28</x:v>
      </x:c>
      <x:c r="C2021" s="2" t="str">
        <x:v>Operations</x:v>
      </x:c>
      <x:c r="D2021" s="2" t="str">
        <x:v>Balanced</x:v>
      </x:c>
      <x:c r="E2021" s="16" t="n">
        <x:v>82760</x:v>
      </x:c>
      <x:c r="F2021" s="16" t="n">
        <x:v>669</x:v>
      </x:c>
      <x:c r="G2021" s="15" t="n">
        <x:f>VLOOKUP(D2021,'Pricing'!$A$6:$E$8,5,FALSE)</x:f>
        <x:v>1.2300000000000002</x:v>
      </x:c>
      <x:c r="H2021" s="15" t="n">
        <x:f>VLOOKUP(D2021,'Pricing'!$A$6:$E$8,4,FALSE)</x:f>
        <x:v>6</x:v>
      </x:c>
      <x:c r="I2021" s="15" t="n">
        <x:f>E2021*G2021/1000000</x:f>
        <x:v>0.10179480000000002</x:v>
      </x:c>
      <x:c r="J2021" s="15" t="n">
        <x:f>F2021*H2021/1000000</x:f>
        <x:v>0.004014</x:v>
      </x:c>
      <x:c r="K2021" s="15" t="n">
        <x:f>SUM(I2021:J2021)</x:f>
        <x:v>0.10580880000000002</x:v>
      </x:c>
    </x:row>
    <x:row r="2022" ht="23" customHeight="1">
      <x:c r="A2022" s="2" t="str">
        <x:v>REQ-02018</x:v>
      </x:c>
      <x:c r="B2022" s="2" t="n">
        <x:v>30</x:v>
      </x:c>
      <x:c r="C2022" s="2" t="str">
        <x:v>Product</x:v>
      </x:c>
      <x:c r="D2022" s="2" t="str">
        <x:v>Balanced</x:v>
      </x:c>
      <x:c r="E2022" s="16" t="n">
        <x:v>90069</x:v>
      </x:c>
      <x:c r="F2022" s="16" t="n">
        <x:v>1939</x:v>
      </x:c>
      <x:c r="G2022" s="15" t="n">
        <x:f>VLOOKUP(D2022,'Pricing'!$A$6:$E$8,5,FALSE)</x:f>
        <x:v>1.2300000000000002</x:v>
      </x:c>
      <x:c r="H2022" s="15" t="n">
        <x:f>VLOOKUP(D2022,'Pricing'!$A$6:$E$8,4,FALSE)</x:f>
        <x:v>6</x:v>
      </x:c>
      <x:c r="I2022" s="15" t="n">
        <x:f>E2022*G2022/1000000</x:f>
        <x:v>0.11078487000000002</x:v>
      </x:c>
      <x:c r="J2022" s="15" t="n">
        <x:f>F2022*H2022/1000000</x:f>
        <x:v>0.011634</x:v>
      </x:c>
      <x:c r="K2022" s="15" t="n">
        <x:f>SUM(I2022:J2022)</x:f>
        <x:v>0.12241887000000003</x:v>
      </x:c>
    </x:row>
    <x:row r="2023" ht="23" customHeight="1">
      <x:c r="A2023" s="2" t="str">
        <x:v>REQ-02019</x:v>
      </x:c>
      <x:c r="B2023" s="2" t="n">
        <x:v>29</x:v>
      </x:c>
      <x:c r="C2023" s="2" t="str">
        <x:v>Engineering</x:v>
      </x:c>
      <x:c r="D2023" s="2" t="str">
        <x:v>Balanced</x:v>
      </x:c>
      <x:c r="E2023" s="16" t="n">
        <x:v>18226</x:v>
      </x:c>
      <x:c r="F2023" s="16" t="n">
        <x:v>3470</x:v>
      </x:c>
      <x:c r="G2023" s="15" t="n">
        <x:f>VLOOKUP(D2023,'Pricing'!$A$6:$E$8,5,FALSE)</x:f>
        <x:v>1.2300000000000002</x:v>
      </x:c>
      <x:c r="H2023" s="15" t="n">
        <x:f>VLOOKUP(D2023,'Pricing'!$A$6:$E$8,4,FALSE)</x:f>
        <x:v>6</x:v>
      </x:c>
      <x:c r="I2023" s="15" t="n">
        <x:f>E2023*G2023/1000000</x:f>
        <x:v>0.022417980000000004</x:v>
      </x:c>
      <x:c r="J2023" s="15" t="n">
        <x:f>F2023*H2023/1000000</x:f>
        <x:v>0.02082</x:v>
      </x:c>
      <x:c r="K2023" s="15" t="n">
        <x:f>SUM(I2023:J2023)</x:f>
        <x:v>0.04323798000000001</x:v>
      </x:c>
    </x:row>
    <x:row r="2024" ht="23" customHeight="1">
      <x:c r="A2024" s="2" t="str">
        <x:v>REQ-02020</x:v>
      </x:c>
      <x:c r="B2024" s="2" t="n">
        <x:v>19</x:v>
      </x:c>
      <x:c r="C2024" s="2" t="str">
        <x:v>Growth</x:v>
      </x:c>
      <x:c r="D2024" s="2" t="str">
        <x:v>Balanced</x:v>
      </x:c>
      <x:c r="E2024" s="16" t="n">
        <x:v>103248</x:v>
      </x:c>
      <x:c r="F2024" s="16" t="n">
        <x:v>2596</x:v>
      </x:c>
      <x:c r="G2024" s="15" t="n">
        <x:f>VLOOKUP(D2024,'Pricing'!$A$6:$E$8,5,FALSE)</x:f>
        <x:v>1.2300000000000002</x:v>
      </x:c>
      <x:c r="H2024" s="15" t="n">
        <x:f>VLOOKUP(D2024,'Pricing'!$A$6:$E$8,4,FALSE)</x:f>
        <x:v>6</x:v>
      </x:c>
      <x:c r="I2024" s="15" t="n">
        <x:f>E2024*G2024/1000000</x:f>
        <x:v>0.12699504000000003</x:v>
      </x:c>
      <x:c r="J2024" s="15" t="n">
        <x:f>F2024*H2024/1000000</x:f>
        <x:v>0.015576</x:v>
      </x:c>
      <x:c r="K2024" s="15" t="n">
        <x:f>SUM(I2024:J2024)</x:f>
        <x:v>0.14257104000000004</x:v>
      </x:c>
    </x:row>
    <x:row r="2025" ht="23" customHeight="1">
      <x:c r="A2025" s="2" t="str">
        <x:v>REQ-02021</x:v>
      </x:c>
      <x:c r="B2025" s="2" t="n">
        <x:v>14</x:v>
      </x:c>
      <x:c r="C2025" s="2" t="str">
        <x:v>Operations</x:v>
      </x:c>
      <x:c r="D2025" s="2" t="str">
        <x:v>Swift</x:v>
      </x:c>
      <x:c r="E2025" s="16" t="n">
        <x:v>38336</x:v>
      </x:c>
      <x:c r="F2025" s="16" t="n">
        <x:v>1087</x:v>
      </x:c>
      <x:c r="G2025" s="15" t="n">
        <x:f>VLOOKUP(D2025,'Pricing'!$A$6:$E$8,5,FALSE)</x:f>
        <x:v>0.246</x:v>
      </x:c>
      <x:c r="H2025" s="15" t="n">
        <x:f>VLOOKUP(D2025,'Pricing'!$A$6:$E$8,4,FALSE)</x:f>
        <x:v>1.2</x:v>
      </x:c>
      <x:c r="I2025" s="15" t="n">
        <x:f>E2025*G2025/1000000</x:f>
        <x:v>0.009430655999999999</x:v>
      </x:c>
      <x:c r="J2025" s="15" t="n">
        <x:f>F2025*H2025/1000000</x:f>
        <x:v>0.0013043999999999998</x:v>
      </x:c>
      <x:c r="K2025" s="15" t="n">
        <x:f>SUM(I2025:J2025)</x:f>
        <x:v>0.010735056</x:v>
      </x:c>
    </x:row>
    <x:row r="2026" ht="23" customHeight="1">
      <x:c r="A2026" s="2" t="str">
        <x:v>REQ-02022</x:v>
      </x:c>
      <x:c r="B2026" s="2" t="n">
        <x:v>2</x:v>
      </x:c>
      <x:c r="C2026" s="2" t="str">
        <x:v>Growth</x:v>
      </x:c>
      <x:c r="D2026" s="2" t="str">
        <x:v>Balanced</x:v>
      </x:c>
      <x:c r="E2026" s="16" t="n">
        <x:v>71820</x:v>
      </x:c>
      <x:c r="F2026" s="16" t="n">
        <x:v>3521</x:v>
      </x:c>
      <x:c r="G2026" s="15" t="n">
        <x:f>VLOOKUP(D2026,'Pricing'!$A$6:$E$8,5,FALSE)</x:f>
        <x:v>1.2300000000000002</x:v>
      </x:c>
      <x:c r="H2026" s="15" t="n">
        <x:f>VLOOKUP(D2026,'Pricing'!$A$6:$E$8,4,FALSE)</x:f>
        <x:v>6</x:v>
      </x:c>
      <x:c r="I2026" s="15" t="n">
        <x:f>E2026*G2026/1000000</x:f>
        <x:v>0.08833860000000002</x:v>
      </x:c>
      <x:c r="J2026" s="15" t="n">
        <x:f>F2026*H2026/1000000</x:f>
        <x:v>0.021126</x:v>
      </x:c>
      <x:c r="K2026" s="15" t="n">
        <x:f>SUM(I2026:J2026)</x:f>
        <x:v>0.10946460000000002</x:v>
      </x:c>
    </x:row>
    <x:row r="2027" ht="23" customHeight="1">
      <x:c r="A2027" s="2" t="str">
        <x:v>REQ-02023</x:v>
      </x:c>
      <x:c r="B2027" s="2" t="n">
        <x:v>10</x:v>
      </x:c>
      <x:c r="C2027" s="2" t="str">
        <x:v>Engineering</x:v>
      </x:c>
      <x:c r="D2027" s="2" t="str">
        <x:v>Swift</x:v>
      </x:c>
      <x:c r="E2027" s="16" t="n">
        <x:v>87370</x:v>
      </x:c>
      <x:c r="F2027" s="16" t="n">
        <x:v>3954</x:v>
      </x:c>
      <x:c r="G2027" s="15" t="n">
        <x:f>VLOOKUP(D2027,'Pricing'!$A$6:$E$8,5,FALSE)</x:f>
        <x:v>0.246</x:v>
      </x:c>
      <x:c r="H2027" s="15" t="n">
        <x:f>VLOOKUP(D2027,'Pricing'!$A$6:$E$8,4,FALSE)</x:f>
        <x:v>1.2</x:v>
      </x:c>
      <x:c r="I2027" s="15" t="n">
        <x:f>E2027*G2027/1000000</x:f>
        <x:v>0.02149302</x:v>
      </x:c>
      <x:c r="J2027" s="15" t="n">
        <x:f>F2027*H2027/1000000</x:f>
        <x:v>0.0047448</x:v>
      </x:c>
      <x:c r="K2027" s="15" t="n">
        <x:f>SUM(I2027:J2027)</x:f>
        <x:v>0.026237820000000002</x:v>
      </x:c>
    </x:row>
    <x:row r="2028" ht="23" customHeight="1">
      <x:c r="A2028" s="2" t="str">
        <x:v>REQ-02024</x:v>
      </x:c>
      <x:c r="B2028" s="2" t="n">
        <x:v>19</x:v>
      </x:c>
      <x:c r="C2028" s="2" t="str">
        <x:v>Product</x:v>
      </x:c>
      <x:c r="D2028" s="2" t="str">
        <x:v>Reasoning</x:v>
      </x:c>
      <x:c r="E2028" s="16" t="n">
        <x:v>102032</x:v>
      </x:c>
      <x:c r="F2028" s="16" t="n">
        <x:v>303</x:v>
      </x:c>
      <x:c r="G2028" s="15" t="n">
        <x:f>VLOOKUP(D2028,'Pricing'!$A$6:$E$8,5,FALSE)</x:f>
        <x:v>4.920000000000001</x:v>
      </x:c>
      <x:c r="H2028" s="15" t="n">
        <x:f>VLOOKUP(D2028,'Pricing'!$A$6:$E$8,4,FALSE)</x:f>
        <x:v>24</x:v>
      </x:c>
      <x:c r="I2028" s="15" t="n">
        <x:f>E2028*G2028/1000000</x:f>
        <x:v>0.50199744</x:v>
      </x:c>
      <x:c r="J2028" s="15" t="n">
        <x:f>F2028*H2028/1000000</x:f>
        <x:v>0.007272</x:v>
      </x:c>
      <x:c r="K2028" s="15" t="n">
        <x:f>SUM(I2028:J2028)</x:f>
        <x:v>0.50926944</x:v>
      </x:c>
    </x:row>
    <x:row r="2029" ht="23" customHeight="1">
      <x:c r="A2029" s="2" t="str">
        <x:v>REQ-02025</x:v>
      </x:c>
      <x:c r="B2029" s="2" t="n">
        <x:v>19</x:v>
      </x:c>
      <x:c r="C2029" s="2" t="str">
        <x:v>Research</x:v>
      </x:c>
      <x:c r="D2029" s="2" t="str">
        <x:v>Swift</x:v>
      </x:c>
      <x:c r="E2029" s="16" t="n">
        <x:v>51852</x:v>
      </x:c>
      <x:c r="F2029" s="16" t="n">
        <x:v>2478</x:v>
      </x:c>
      <x:c r="G2029" s="15" t="n">
        <x:f>VLOOKUP(D2029,'Pricing'!$A$6:$E$8,5,FALSE)</x:f>
        <x:v>0.246</x:v>
      </x:c>
      <x:c r="H2029" s="15" t="n">
        <x:f>VLOOKUP(D2029,'Pricing'!$A$6:$E$8,4,FALSE)</x:f>
        <x:v>1.2</x:v>
      </x:c>
      <x:c r="I2029" s="15" t="n">
        <x:f>E2029*G2029/1000000</x:f>
        <x:v>0.012755592000000001</x:v>
      </x:c>
      <x:c r="J2029" s="15" t="n">
        <x:f>F2029*H2029/1000000</x:f>
        <x:v>0.0029736</x:v>
      </x:c>
      <x:c r="K2029" s="15" t="n">
        <x:f>SUM(I2029:J2029)</x:f>
        <x:v>0.015729192000000003</x:v>
      </x:c>
    </x:row>
    <x:row r="2030" ht="23" customHeight="1">
      <x:c r="A2030" s="2" t="str">
        <x:v>REQ-02026</x:v>
      </x:c>
      <x:c r="B2030" s="2" t="n">
        <x:v>28</x:v>
      </x:c>
      <x:c r="C2030" s="2" t="str">
        <x:v>Support</x:v>
      </x:c>
      <x:c r="D2030" s="2" t="str">
        <x:v>Swift</x:v>
      </x:c>
      <x:c r="E2030" s="16" t="n">
        <x:v>30820</x:v>
      </x:c>
      <x:c r="F2030" s="16" t="n">
        <x:v>2522</x:v>
      </x:c>
      <x:c r="G2030" s="15" t="n">
        <x:f>VLOOKUP(D2030,'Pricing'!$A$6:$E$8,5,FALSE)</x:f>
        <x:v>0.246</x:v>
      </x:c>
      <x:c r="H2030" s="15" t="n">
        <x:f>VLOOKUP(D2030,'Pricing'!$A$6:$E$8,4,FALSE)</x:f>
        <x:v>1.2</x:v>
      </x:c>
      <x:c r="I2030" s="15" t="n">
        <x:f>E2030*G2030/1000000</x:f>
        <x:v>0.00758172</x:v>
      </x:c>
      <x:c r="J2030" s="15" t="n">
        <x:f>F2030*H2030/1000000</x:f>
        <x:v>0.0030264000000000003</x:v>
      </x:c>
      <x:c r="K2030" s="15" t="n">
        <x:f>SUM(I2030:J2030)</x:f>
        <x:v>0.01060812</x:v>
      </x:c>
    </x:row>
    <x:row r="2031" ht="23" customHeight="1">
      <x:c r="A2031" s="2" t="str">
        <x:v>REQ-02027</x:v>
      </x:c>
      <x:c r="B2031" s="2" t="n">
        <x:v>22</x:v>
      </x:c>
      <x:c r="C2031" s="2" t="str">
        <x:v>Engineering</x:v>
      </x:c>
      <x:c r="D2031" s="2" t="str">
        <x:v>Swift</x:v>
      </x:c>
      <x:c r="E2031" s="16" t="n">
        <x:v>34124</x:v>
      </x:c>
      <x:c r="F2031" s="16" t="n">
        <x:v>2292</x:v>
      </x:c>
      <x:c r="G2031" s="15" t="n">
        <x:f>VLOOKUP(D2031,'Pricing'!$A$6:$E$8,5,FALSE)</x:f>
        <x:v>0.246</x:v>
      </x:c>
      <x:c r="H2031" s="15" t="n">
        <x:f>VLOOKUP(D2031,'Pricing'!$A$6:$E$8,4,FALSE)</x:f>
        <x:v>1.2</x:v>
      </x:c>
      <x:c r="I2031" s="15" t="n">
        <x:f>E2031*G2031/1000000</x:f>
        <x:v>0.008394503999999999</x:v>
      </x:c>
      <x:c r="J2031" s="15" t="n">
        <x:f>F2031*H2031/1000000</x:f>
        <x:v>0.0027504</x:v>
      </x:c>
      <x:c r="K2031" s="15" t="n">
        <x:f>SUM(I2031:J2031)</x:f>
        <x:v>0.011144903999999999</x:v>
      </x:c>
    </x:row>
    <x:row r="2032" ht="23" customHeight="1">
      <x:c r="A2032" s="2" t="str">
        <x:v>REQ-02028</x:v>
      </x:c>
      <x:c r="B2032" s="2" t="n">
        <x:v>29</x:v>
      </x:c>
      <x:c r="C2032" s="2" t="str">
        <x:v>Growth</x:v>
      </x:c>
      <x:c r="D2032" s="2" t="str">
        <x:v>Reasoning</x:v>
      </x:c>
      <x:c r="E2032" s="16" t="n">
        <x:v>75784</x:v>
      </x:c>
      <x:c r="F2032" s="16" t="n">
        <x:v>1742</x:v>
      </x:c>
      <x:c r="G2032" s="15" t="n">
        <x:f>VLOOKUP(D2032,'Pricing'!$A$6:$E$8,5,FALSE)</x:f>
        <x:v>4.920000000000001</x:v>
      </x:c>
      <x:c r="H2032" s="15" t="n">
        <x:f>VLOOKUP(D2032,'Pricing'!$A$6:$E$8,4,FALSE)</x:f>
        <x:v>24</x:v>
      </x:c>
      <x:c r="I2032" s="15" t="n">
        <x:f>E2032*G2032/1000000</x:f>
        <x:v>0.37285728000000007</x:v>
      </x:c>
      <x:c r="J2032" s="15" t="n">
        <x:f>F2032*H2032/1000000</x:f>
        <x:v>0.041808</x:v>
      </x:c>
      <x:c r="K2032" s="15" t="n">
        <x:f>SUM(I2032:J2032)</x:f>
        <x:v>0.4146652800000001</x:v>
      </x:c>
    </x:row>
    <x:row r="2033" ht="23" customHeight="1">
      <x:c r="A2033" s="2" t="str">
        <x:v>REQ-02029</x:v>
      </x:c>
      <x:c r="B2033" s="2" t="n">
        <x:v>13</x:v>
      </x:c>
      <x:c r="C2033" s="2" t="str">
        <x:v>Research</x:v>
      </x:c>
      <x:c r="D2033" s="2" t="str">
        <x:v>Balanced</x:v>
      </x:c>
      <x:c r="E2033" s="16" t="n">
        <x:v>32479</x:v>
      </x:c>
      <x:c r="F2033" s="16" t="n">
        <x:v>2093</x:v>
      </x:c>
      <x:c r="G2033" s="15" t="n">
        <x:f>VLOOKUP(D2033,'Pricing'!$A$6:$E$8,5,FALSE)</x:f>
        <x:v>1.2300000000000002</x:v>
      </x:c>
      <x:c r="H2033" s="15" t="n">
        <x:f>VLOOKUP(D2033,'Pricing'!$A$6:$E$8,4,FALSE)</x:f>
        <x:v>6</x:v>
      </x:c>
      <x:c r="I2033" s="15" t="n">
        <x:f>E2033*G2033/1000000</x:f>
        <x:v>0.039949170000000006</x:v>
      </x:c>
      <x:c r="J2033" s="15" t="n">
        <x:f>F2033*H2033/1000000</x:f>
        <x:v>0.012558</x:v>
      </x:c>
      <x:c r="K2033" s="15" t="n">
        <x:f>SUM(I2033:J2033)</x:f>
        <x:v>0.052507170000000006</x:v>
      </x:c>
    </x:row>
    <x:row r="2034" ht="23" customHeight="1">
      <x:c r="A2034" s="2" t="str">
        <x:v>REQ-02030</x:v>
      </x:c>
      <x:c r="B2034" s="2" t="n">
        <x:v>19</x:v>
      </x:c>
      <x:c r="C2034" s="2" t="str">
        <x:v>Growth</x:v>
      </x:c>
      <x:c r="D2034" s="2" t="str">
        <x:v>Balanced</x:v>
      </x:c>
      <x:c r="E2034" s="16" t="n">
        <x:v>43489</x:v>
      </x:c>
      <x:c r="F2034" s="16" t="n">
        <x:v>2427</x:v>
      </x:c>
      <x:c r="G2034" s="15" t="n">
        <x:f>VLOOKUP(D2034,'Pricing'!$A$6:$E$8,5,FALSE)</x:f>
        <x:v>1.2300000000000002</x:v>
      </x:c>
      <x:c r="H2034" s="15" t="n">
        <x:f>VLOOKUP(D2034,'Pricing'!$A$6:$E$8,4,FALSE)</x:f>
        <x:v>6</x:v>
      </x:c>
      <x:c r="I2034" s="15" t="n">
        <x:f>E2034*G2034/1000000</x:f>
        <x:v>0.053491470000000006</x:v>
      </x:c>
      <x:c r="J2034" s="15" t="n">
        <x:f>F2034*H2034/1000000</x:f>
        <x:v>0.014562</x:v>
      </x:c>
      <x:c r="K2034" s="15" t="n">
        <x:f>SUM(I2034:J2034)</x:f>
        <x:v>0.06805347</x:v>
      </x:c>
    </x:row>
    <x:row r="2035" ht="23" customHeight="1">
      <x:c r="A2035" s="2" t="str">
        <x:v>REQ-02031</x:v>
      </x:c>
      <x:c r="B2035" s="2" t="n">
        <x:v>7</x:v>
      </x:c>
      <x:c r="C2035" s="2" t="str">
        <x:v>Engineering</x:v>
      </x:c>
      <x:c r="D2035" s="2" t="str">
        <x:v>Swift</x:v>
      </x:c>
      <x:c r="E2035" s="16" t="n">
        <x:v>59886</x:v>
      </x:c>
      <x:c r="F2035" s="16" t="n">
        <x:v>2588</x:v>
      </x:c>
      <x:c r="G2035" s="15" t="n">
        <x:f>VLOOKUP(D2035,'Pricing'!$A$6:$E$8,5,FALSE)</x:f>
        <x:v>0.246</x:v>
      </x:c>
      <x:c r="H2035" s="15" t="n">
        <x:f>VLOOKUP(D2035,'Pricing'!$A$6:$E$8,4,FALSE)</x:f>
        <x:v>1.2</x:v>
      </x:c>
      <x:c r="I2035" s="15" t="n">
        <x:f>E2035*G2035/1000000</x:f>
        <x:v>0.014731956000000001</x:v>
      </x:c>
      <x:c r="J2035" s="15" t="n">
        <x:f>F2035*H2035/1000000</x:f>
        <x:v>0.0031056</x:v>
      </x:c>
      <x:c r="K2035" s="15" t="n">
        <x:f>SUM(I2035:J2035)</x:f>
        <x:v>0.017837556</x:v>
      </x:c>
    </x:row>
    <x:row r="2036" ht="23" customHeight="1">
      <x:c r="A2036" s="2" t="str">
        <x:v>REQ-02032</x:v>
      </x:c>
      <x:c r="B2036" s="2" t="n">
        <x:v>27</x:v>
      </x:c>
      <x:c r="C2036" s="2" t="str">
        <x:v>Product</x:v>
      </x:c>
      <x:c r="D2036" s="2" t="str">
        <x:v>Swift</x:v>
      </x:c>
      <x:c r="E2036" s="16" t="n">
        <x:v>43898</x:v>
      </x:c>
      <x:c r="F2036" s="16" t="n">
        <x:v>1294</x:v>
      </x:c>
      <x:c r="G2036" s="15" t="n">
        <x:f>VLOOKUP(D2036,'Pricing'!$A$6:$E$8,5,FALSE)</x:f>
        <x:v>0.246</x:v>
      </x:c>
      <x:c r="H2036" s="15" t="n">
        <x:f>VLOOKUP(D2036,'Pricing'!$A$6:$E$8,4,FALSE)</x:f>
        <x:v>1.2</x:v>
      </x:c>
      <x:c r="I2036" s="15" t="n">
        <x:f>E2036*G2036/1000000</x:f>
        <x:v>0.010798908</x:v>
      </x:c>
      <x:c r="J2036" s="15" t="n">
        <x:f>F2036*H2036/1000000</x:f>
        <x:v>0.0015528</x:v>
      </x:c>
      <x:c r="K2036" s="15" t="n">
        <x:f>SUM(I2036:J2036)</x:f>
        <x:v>0.012351708</x:v>
      </x:c>
    </x:row>
    <x:row r="2037" ht="23" customHeight="1">
      <x:c r="A2037" s="2" t="str">
        <x:v>REQ-02033</x:v>
      </x:c>
      <x:c r="B2037" s="2" t="n">
        <x:v>29</x:v>
      </x:c>
      <x:c r="C2037" s="2" t="str">
        <x:v>Engineering</x:v>
      </x:c>
      <x:c r="D2037" s="2" t="str">
        <x:v>Swift</x:v>
      </x:c>
      <x:c r="E2037" s="16" t="n">
        <x:v>86397</x:v>
      </x:c>
      <x:c r="F2037" s="16" t="n">
        <x:v>552</x:v>
      </x:c>
      <x:c r="G2037" s="15" t="n">
        <x:f>VLOOKUP(D2037,'Pricing'!$A$6:$E$8,5,FALSE)</x:f>
        <x:v>0.246</x:v>
      </x:c>
      <x:c r="H2037" s="15" t="n">
        <x:f>VLOOKUP(D2037,'Pricing'!$A$6:$E$8,4,FALSE)</x:f>
        <x:v>1.2</x:v>
      </x:c>
      <x:c r="I2037" s="15" t="n">
        <x:f>E2037*G2037/1000000</x:f>
        <x:v>0.021253662</x:v>
      </x:c>
      <x:c r="J2037" s="15" t="n">
        <x:f>F2037*H2037/1000000</x:f>
        <x:v>0.0006624</x:v>
      </x:c>
      <x:c r="K2037" s="15" t="n">
        <x:f>SUM(I2037:J2037)</x:f>
        <x:v>0.021916062</x:v>
      </x:c>
    </x:row>
    <x:row r="2038" ht="23" customHeight="1">
      <x:c r="A2038" s="2" t="str">
        <x:v>REQ-02034</x:v>
      </x:c>
      <x:c r="B2038" s="2" t="n">
        <x:v>5</x:v>
      </x:c>
      <x:c r="C2038" s="2" t="str">
        <x:v>Growth</x:v>
      </x:c>
      <x:c r="D2038" s="2" t="str">
        <x:v>Swift</x:v>
      </x:c>
      <x:c r="E2038" s="16" t="n">
        <x:v>27604</x:v>
      </x:c>
      <x:c r="F2038" s="16" t="n">
        <x:v>2950</x:v>
      </x:c>
      <x:c r="G2038" s="15" t="n">
        <x:f>VLOOKUP(D2038,'Pricing'!$A$6:$E$8,5,FALSE)</x:f>
        <x:v>0.246</x:v>
      </x:c>
      <x:c r="H2038" s="15" t="n">
        <x:f>VLOOKUP(D2038,'Pricing'!$A$6:$E$8,4,FALSE)</x:f>
        <x:v>1.2</x:v>
      </x:c>
      <x:c r="I2038" s="15" t="n">
        <x:f>E2038*G2038/1000000</x:f>
        <x:v>0.006790584</x:v>
      </x:c>
      <x:c r="J2038" s="15" t="n">
        <x:f>F2038*H2038/1000000</x:f>
        <x:v>0.00354</x:v>
      </x:c>
      <x:c r="K2038" s="15" t="n">
        <x:f>SUM(I2038:J2038)</x:f>
        <x:v>0.010330584</x:v>
      </x:c>
    </x:row>
    <x:row r="2039" ht="23" customHeight="1">
      <x:c r="A2039" s="2" t="str">
        <x:v>REQ-02035</x:v>
      </x:c>
      <x:c r="B2039" s="2" t="n">
        <x:v>31</x:v>
      </x:c>
      <x:c r="C2039" s="2" t="str">
        <x:v>Research</x:v>
      </x:c>
      <x:c r="D2039" s="2" t="str">
        <x:v>Swift</x:v>
      </x:c>
      <x:c r="E2039" s="16" t="n">
        <x:v>67777</x:v>
      </x:c>
      <x:c r="F2039" s="16" t="n">
        <x:v>3751</x:v>
      </x:c>
      <x:c r="G2039" s="15" t="n">
        <x:f>VLOOKUP(D2039,'Pricing'!$A$6:$E$8,5,FALSE)</x:f>
        <x:v>0.246</x:v>
      </x:c>
      <x:c r="H2039" s="15" t="n">
        <x:f>VLOOKUP(D2039,'Pricing'!$A$6:$E$8,4,FALSE)</x:f>
        <x:v>1.2</x:v>
      </x:c>
      <x:c r="I2039" s="15" t="n">
        <x:f>E2039*G2039/1000000</x:f>
        <x:v>0.016673142</x:v>
      </x:c>
      <x:c r="J2039" s="15" t="n">
        <x:f>F2039*H2039/1000000</x:f>
        <x:v>0.0045011999999999995</x:v>
      </x:c>
      <x:c r="K2039" s="15" t="n">
        <x:f>SUM(I2039:J2039)</x:f>
        <x:v>0.021174342</x:v>
      </x:c>
    </x:row>
    <x:row r="2040" ht="23" customHeight="1">
      <x:c r="A2040" s="2" t="str">
        <x:v>REQ-02036</x:v>
      </x:c>
      <x:c r="B2040" s="2" t="n">
        <x:v>26</x:v>
      </x:c>
      <x:c r="C2040" s="2" t="str">
        <x:v>Product</x:v>
      </x:c>
      <x:c r="D2040" s="2" t="str">
        <x:v>Swift</x:v>
      </x:c>
      <x:c r="E2040" s="16" t="n">
        <x:v>79802</x:v>
      </x:c>
      <x:c r="F2040" s="16" t="n">
        <x:v>772</x:v>
      </x:c>
      <x:c r="G2040" s="15" t="n">
        <x:f>VLOOKUP(D2040,'Pricing'!$A$6:$E$8,5,FALSE)</x:f>
        <x:v>0.246</x:v>
      </x:c>
      <x:c r="H2040" s="15" t="n">
        <x:f>VLOOKUP(D2040,'Pricing'!$A$6:$E$8,4,FALSE)</x:f>
        <x:v>1.2</x:v>
      </x:c>
      <x:c r="I2040" s="15" t="n">
        <x:f>E2040*G2040/1000000</x:f>
        <x:v>0.019631292</x:v>
      </x:c>
      <x:c r="J2040" s="15" t="n">
        <x:f>F2040*H2040/1000000</x:f>
        <x:v>0.0009264</x:v>
      </x:c>
      <x:c r="K2040" s="15" t="n">
        <x:f>SUM(I2040:J2040)</x:f>
        <x:v>0.020557692000000002</x:v>
      </x:c>
    </x:row>
    <x:row r="2041" ht="23" customHeight="1">
      <x:c r="A2041" s="2" t="str">
        <x:v>REQ-02037</x:v>
      </x:c>
      <x:c r="B2041" s="2" t="n">
        <x:v>12</x:v>
      </x:c>
      <x:c r="C2041" s="2" t="str">
        <x:v>Operations</x:v>
      </x:c>
      <x:c r="D2041" s="2" t="str">
        <x:v>Swift</x:v>
      </x:c>
      <x:c r="E2041" s="16" t="n">
        <x:v>17905</x:v>
      </x:c>
      <x:c r="F2041" s="16" t="n">
        <x:v>359</x:v>
      </x:c>
      <x:c r="G2041" s="15" t="n">
        <x:f>VLOOKUP(D2041,'Pricing'!$A$6:$E$8,5,FALSE)</x:f>
        <x:v>0.246</x:v>
      </x:c>
      <x:c r="H2041" s="15" t="n">
        <x:f>VLOOKUP(D2041,'Pricing'!$A$6:$E$8,4,FALSE)</x:f>
        <x:v>1.2</x:v>
      </x:c>
      <x:c r="I2041" s="15" t="n">
        <x:f>E2041*G2041/1000000</x:f>
        <x:v>0.0044046300000000005</x:v>
      </x:c>
      <x:c r="J2041" s="15" t="n">
        <x:f>F2041*H2041/1000000</x:f>
        <x:v>0.0004308</x:v>
      </x:c>
      <x:c r="K2041" s="15" t="n">
        <x:f>SUM(I2041:J2041)</x:f>
        <x:v>0.004835430000000001</x:v>
      </x:c>
    </x:row>
    <x:row r="2042" ht="23" customHeight="1">
      <x:c r="A2042" s="2" t="str">
        <x:v>REQ-02038</x:v>
      </x:c>
      <x:c r="B2042" s="2" t="n">
        <x:v>5</x:v>
      </x:c>
      <x:c r="C2042" s="2" t="str">
        <x:v>Growth</x:v>
      </x:c>
      <x:c r="D2042" s="2" t="str">
        <x:v>Swift</x:v>
      </x:c>
      <x:c r="E2042" s="16" t="n">
        <x:v>114506</x:v>
      </x:c>
      <x:c r="F2042" s="16" t="n">
        <x:v>2934</x:v>
      </x:c>
      <x:c r="G2042" s="15" t="n">
        <x:f>VLOOKUP(D2042,'Pricing'!$A$6:$E$8,5,FALSE)</x:f>
        <x:v>0.246</x:v>
      </x:c>
      <x:c r="H2042" s="15" t="n">
        <x:f>VLOOKUP(D2042,'Pricing'!$A$6:$E$8,4,FALSE)</x:f>
        <x:v>1.2</x:v>
      </x:c>
      <x:c r="I2042" s="15" t="n">
        <x:f>E2042*G2042/1000000</x:f>
        <x:v>0.028168475999999998</x:v>
      </x:c>
      <x:c r="J2042" s="15" t="n">
        <x:f>F2042*H2042/1000000</x:f>
        <x:v>0.0035207999999999997</x:v>
      </x:c>
      <x:c r="K2042" s="15" t="n">
        <x:f>SUM(I2042:J2042)</x:f>
        <x:v>0.031689275999999995</x:v>
      </x:c>
    </x:row>
    <x:row r="2043" ht="23" customHeight="1">
      <x:c r="A2043" s="2" t="str">
        <x:v>REQ-02039</x:v>
      </x:c>
      <x:c r="B2043" s="2" t="n">
        <x:v>11</x:v>
      </x:c>
      <x:c r="C2043" s="2" t="str">
        <x:v>Research</x:v>
      </x:c>
      <x:c r="D2043" s="2" t="str">
        <x:v>Swift</x:v>
      </x:c>
      <x:c r="E2043" s="16" t="n">
        <x:v>119496</x:v>
      </x:c>
      <x:c r="F2043" s="16" t="n">
        <x:v>456</x:v>
      </x:c>
      <x:c r="G2043" s="15" t="n">
        <x:f>VLOOKUP(D2043,'Pricing'!$A$6:$E$8,5,FALSE)</x:f>
        <x:v>0.246</x:v>
      </x:c>
      <x:c r="H2043" s="15" t="n">
        <x:f>VLOOKUP(D2043,'Pricing'!$A$6:$E$8,4,FALSE)</x:f>
        <x:v>1.2</x:v>
      </x:c>
      <x:c r="I2043" s="15" t="n">
        <x:f>E2043*G2043/1000000</x:f>
        <x:v>0.029396016</x:v>
      </x:c>
      <x:c r="J2043" s="15" t="n">
        <x:f>F2043*H2043/1000000</x:f>
        <x:v>0.0005472</x:v>
      </x:c>
      <x:c r="K2043" s="15" t="n">
        <x:f>SUM(I2043:J2043)</x:f>
        <x:v>0.029943216</x:v>
      </x:c>
    </x:row>
    <x:row r="2044" ht="23" customHeight="1">
      <x:c r="A2044" s="2" t="str">
        <x:v>REQ-02040</x:v>
      </x:c>
      <x:c r="B2044" s="2" t="n">
        <x:v>23</x:v>
      </x:c>
      <x:c r="C2044" s="2" t="str">
        <x:v>Growth</x:v>
      </x:c>
      <x:c r="D2044" s="2" t="str">
        <x:v>Swift</x:v>
      </x:c>
      <x:c r="E2044" s="16" t="n">
        <x:v>104494</x:v>
      </x:c>
      <x:c r="F2044" s="16" t="n">
        <x:v>2172</x:v>
      </x:c>
      <x:c r="G2044" s="15" t="n">
        <x:f>VLOOKUP(D2044,'Pricing'!$A$6:$E$8,5,FALSE)</x:f>
        <x:v>0.246</x:v>
      </x:c>
      <x:c r="H2044" s="15" t="n">
        <x:f>VLOOKUP(D2044,'Pricing'!$A$6:$E$8,4,FALSE)</x:f>
        <x:v>1.2</x:v>
      </x:c>
      <x:c r="I2044" s="15" t="n">
        <x:f>E2044*G2044/1000000</x:f>
        <x:v>0.025705524</x:v>
      </x:c>
      <x:c r="J2044" s="15" t="n">
        <x:f>F2044*H2044/1000000</x:f>
        <x:v>0.0026064</x:v>
      </x:c>
      <x:c r="K2044" s="15" t="n">
        <x:f>SUM(I2044:J2044)</x:f>
        <x:v>0.028311924000000002</x:v>
      </x:c>
    </x:row>
    <x:row r="2045" ht="23" customHeight="1">
      <x:c r="A2045" s="2" t="str">
        <x:v>REQ-02041</x:v>
      </x:c>
      <x:c r="B2045" s="2" t="n">
        <x:v>31</x:v>
      </x:c>
      <x:c r="C2045" s="2" t="str">
        <x:v>Research</x:v>
      </x:c>
      <x:c r="D2045" s="2" t="str">
        <x:v>Swift</x:v>
      </x:c>
      <x:c r="E2045" s="16" t="n">
        <x:v>115474</x:v>
      </x:c>
      <x:c r="F2045" s="16" t="n">
        <x:v>3771</x:v>
      </x:c>
      <x:c r="G2045" s="15" t="n">
        <x:f>VLOOKUP(D2045,'Pricing'!$A$6:$E$8,5,FALSE)</x:f>
        <x:v>0.246</x:v>
      </x:c>
      <x:c r="H2045" s="15" t="n">
        <x:f>VLOOKUP(D2045,'Pricing'!$A$6:$E$8,4,FALSE)</x:f>
        <x:v>1.2</x:v>
      </x:c>
      <x:c r="I2045" s="15" t="n">
        <x:f>E2045*G2045/1000000</x:f>
        <x:v>0.028406604</x:v>
      </x:c>
      <x:c r="J2045" s="15" t="n">
        <x:f>F2045*H2045/1000000</x:f>
        <x:v>0.0045252</x:v>
      </x:c>
      <x:c r="K2045" s="15" t="n">
        <x:f>SUM(I2045:J2045)</x:f>
        <x:v>0.032931803999999995</x:v>
      </x:c>
    </x:row>
    <x:row r="2046" ht="23" customHeight="1">
      <x:c r="A2046" s="2" t="str">
        <x:v>REQ-02042</x:v>
      </x:c>
      <x:c r="B2046" s="2" t="n">
        <x:v>23</x:v>
      </x:c>
      <x:c r="C2046" s="2" t="str">
        <x:v>Support</x:v>
      </x:c>
      <x:c r="D2046" s="2" t="str">
        <x:v>Swift</x:v>
      </x:c>
      <x:c r="E2046" s="16" t="n">
        <x:v>10495</x:v>
      </x:c>
      <x:c r="F2046" s="16" t="n">
        <x:v>2058</x:v>
      </x:c>
      <x:c r="G2046" s="15" t="n">
        <x:f>VLOOKUP(D2046,'Pricing'!$A$6:$E$8,5,FALSE)</x:f>
        <x:v>0.246</x:v>
      </x:c>
      <x:c r="H2046" s="15" t="n">
        <x:f>VLOOKUP(D2046,'Pricing'!$A$6:$E$8,4,FALSE)</x:f>
        <x:v>1.2</x:v>
      </x:c>
      <x:c r="I2046" s="15" t="n">
        <x:f>E2046*G2046/1000000</x:f>
        <x:v>0.00258177</x:v>
      </x:c>
      <x:c r="J2046" s="15" t="n">
        <x:f>F2046*H2046/1000000</x:f>
        <x:v>0.0024695999999999997</x:v>
      </x:c>
      <x:c r="K2046" s="15" t="n">
        <x:f>SUM(I2046:J2046)</x:f>
        <x:v>0.0050513699999999995</x:v>
      </x:c>
    </x:row>
    <x:row r="2047" ht="23" customHeight="1">
      <x:c r="A2047" s="2" t="str">
        <x:v>REQ-02043</x:v>
      </x:c>
      <x:c r="B2047" s="2" t="n">
        <x:v>12</x:v>
      </x:c>
      <x:c r="C2047" s="2" t="str">
        <x:v>Operations</x:v>
      </x:c>
      <x:c r="D2047" s="2" t="str">
        <x:v>Swift</x:v>
      </x:c>
      <x:c r="E2047" s="16" t="n">
        <x:v>67046</x:v>
      </x:c>
      <x:c r="F2047" s="16" t="n">
        <x:v>1284</x:v>
      </x:c>
      <x:c r="G2047" s="15" t="n">
        <x:f>VLOOKUP(D2047,'Pricing'!$A$6:$E$8,5,FALSE)</x:f>
        <x:v>0.246</x:v>
      </x:c>
      <x:c r="H2047" s="15" t="n">
        <x:f>VLOOKUP(D2047,'Pricing'!$A$6:$E$8,4,FALSE)</x:f>
        <x:v>1.2</x:v>
      </x:c>
      <x:c r="I2047" s="15" t="n">
        <x:f>E2047*G2047/1000000</x:f>
        <x:v>0.016493315999999997</x:v>
      </x:c>
      <x:c r="J2047" s="15" t="n">
        <x:f>F2047*H2047/1000000</x:f>
        <x:v>0.0015408</x:v>
      </x:c>
      <x:c r="K2047" s="15" t="n">
        <x:f>SUM(I2047:J2047)</x:f>
        <x:v>0.018034115999999996</x:v>
      </x:c>
    </x:row>
    <x:row r="2048" ht="23" customHeight="1">
      <x:c r="A2048" s="2" t="str">
        <x:v>REQ-02044</x:v>
      </x:c>
      <x:c r="B2048" s="2" t="n">
        <x:v>26</x:v>
      </x:c>
      <x:c r="C2048" s="2" t="str">
        <x:v>Product</x:v>
      </x:c>
      <x:c r="D2048" s="2" t="str">
        <x:v>Balanced</x:v>
      </x:c>
      <x:c r="E2048" s="16" t="n">
        <x:v>61055</x:v>
      </x:c>
      <x:c r="F2048" s="16" t="n">
        <x:v>2766</x:v>
      </x:c>
      <x:c r="G2048" s="15" t="n">
        <x:f>VLOOKUP(D2048,'Pricing'!$A$6:$E$8,5,FALSE)</x:f>
        <x:v>1.2300000000000002</x:v>
      </x:c>
      <x:c r="H2048" s="15" t="n">
        <x:f>VLOOKUP(D2048,'Pricing'!$A$6:$E$8,4,FALSE)</x:f>
        <x:v>6</x:v>
      </x:c>
      <x:c r="I2048" s="15" t="n">
        <x:f>E2048*G2048/1000000</x:f>
        <x:v>0.07509765</x:v>
      </x:c>
      <x:c r="J2048" s="15" t="n">
        <x:f>F2048*H2048/1000000</x:f>
        <x:v>0.016596</x:v>
      </x:c>
      <x:c r="K2048" s="15" t="n">
        <x:f>SUM(I2048:J2048)</x:f>
        <x:v>0.09169365</x:v>
      </x:c>
    </x:row>
    <x:row r="2049" ht="23" customHeight="1">
      <x:c r="A2049" s="2" t="str">
        <x:v>REQ-02045</x:v>
      </x:c>
      <x:c r="B2049" s="2" t="n">
        <x:v>19</x:v>
      </x:c>
      <x:c r="C2049" s="2" t="str">
        <x:v>Research</x:v>
      </x:c>
      <x:c r="D2049" s="2" t="str">
        <x:v>Swift</x:v>
      </x:c>
      <x:c r="E2049" s="16" t="n">
        <x:v>113864</x:v>
      </x:c>
      <x:c r="F2049" s="16" t="n">
        <x:v>1016</x:v>
      </x:c>
      <x:c r="G2049" s="15" t="n">
        <x:f>VLOOKUP(D2049,'Pricing'!$A$6:$E$8,5,FALSE)</x:f>
        <x:v>0.246</x:v>
      </x:c>
      <x:c r="H2049" s="15" t="n">
        <x:f>VLOOKUP(D2049,'Pricing'!$A$6:$E$8,4,FALSE)</x:f>
        <x:v>1.2</x:v>
      </x:c>
      <x:c r="I2049" s="15" t="n">
        <x:f>E2049*G2049/1000000</x:f>
        <x:v>0.028010544</x:v>
      </x:c>
      <x:c r="J2049" s="15" t="n">
        <x:f>F2049*H2049/1000000</x:f>
        <x:v>0.0012192000000000001</x:v>
      </x:c>
      <x:c r="K2049" s="15" t="n">
        <x:f>SUM(I2049:J2049)</x:f>
        <x:v>0.029229744</x:v>
      </x:c>
    </x:row>
    <x:row r="2050" ht="23" customHeight="1">
      <x:c r="A2050" s="2" t="str">
        <x:v>REQ-02046</x:v>
      </x:c>
      <x:c r="B2050" s="2" t="n">
        <x:v>8</x:v>
      </x:c>
      <x:c r="C2050" s="2" t="str">
        <x:v>Support</x:v>
      </x:c>
      <x:c r="D2050" s="2" t="str">
        <x:v>Balanced</x:v>
      </x:c>
      <x:c r="E2050" s="16" t="n">
        <x:v>50307</x:v>
      </x:c>
      <x:c r="F2050" s="16" t="n">
        <x:v>3407</x:v>
      </x:c>
      <x:c r="G2050" s="15" t="n">
        <x:f>VLOOKUP(D2050,'Pricing'!$A$6:$E$8,5,FALSE)</x:f>
        <x:v>1.2300000000000002</x:v>
      </x:c>
      <x:c r="H2050" s="15" t="n">
        <x:f>VLOOKUP(D2050,'Pricing'!$A$6:$E$8,4,FALSE)</x:f>
        <x:v>6</x:v>
      </x:c>
      <x:c r="I2050" s="15" t="n">
        <x:f>E2050*G2050/1000000</x:f>
        <x:v>0.061877610000000006</x:v>
      </x:c>
      <x:c r="J2050" s="15" t="n">
        <x:f>F2050*H2050/1000000</x:f>
        <x:v>0.020442</x:v>
      </x:c>
      <x:c r="K2050" s="15" t="n">
        <x:f>SUM(I2050:J2050)</x:f>
        <x:v>0.08231961</x:v>
      </x:c>
    </x:row>
    <x:row r="2051" ht="23" customHeight="1">
      <x:c r="A2051" s="2" t="str">
        <x:v>REQ-02047</x:v>
      </x:c>
      <x:c r="B2051" s="2" t="n">
        <x:v>1</x:v>
      </x:c>
      <x:c r="C2051" s="2" t="str">
        <x:v>Research</x:v>
      </x:c>
      <x:c r="D2051" s="2" t="str">
        <x:v>Swift</x:v>
      </x:c>
      <x:c r="E2051" s="16" t="n">
        <x:v>21895</x:v>
      </x:c>
      <x:c r="F2051" s="16" t="n">
        <x:v>484</x:v>
      </x:c>
      <x:c r="G2051" s="15" t="n">
        <x:f>VLOOKUP(D2051,'Pricing'!$A$6:$E$8,5,FALSE)</x:f>
        <x:v>0.246</x:v>
      </x:c>
      <x:c r="H2051" s="15" t="n">
        <x:f>VLOOKUP(D2051,'Pricing'!$A$6:$E$8,4,FALSE)</x:f>
        <x:v>1.2</x:v>
      </x:c>
      <x:c r="I2051" s="15" t="n">
        <x:f>E2051*G2051/1000000</x:f>
        <x:v>0.00538617</x:v>
      </x:c>
      <x:c r="J2051" s="15" t="n">
        <x:f>F2051*H2051/1000000</x:f>
        <x:v>0.0005807999999999999</x:v>
      </x:c>
      <x:c r="K2051" s="15" t="n">
        <x:f>SUM(I2051:J2051)</x:f>
        <x:v>0.00596697</x:v>
      </x:c>
    </x:row>
    <x:row r="2052" ht="23" customHeight="1">
      <x:c r="A2052" s="2" t="str">
        <x:v>REQ-02048</x:v>
      </x:c>
      <x:c r="B2052" s="2" t="n">
        <x:v>7</x:v>
      </x:c>
      <x:c r="C2052" s="2" t="str">
        <x:v>Growth</x:v>
      </x:c>
      <x:c r="D2052" s="2" t="str">
        <x:v>Swift</x:v>
      </x:c>
      <x:c r="E2052" s="16" t="n">
        <x:v>49124</x:v>
      </x:c>
      <x:c r="F2052" s="16" t="n">
        <x:v>991</x:v>
      </x:c>
      <x:c r="G2052" s="15" t="n">
        <x:f>VLOOKUP(D2052,'Pricing'!$A$6:$E$8,5,FALSE)</x:f>
        <x:v>0.246</x:v>
      </x:c>
      <x:c r="H2052" s="15" t="n">
        <x:f>VLOOKUP(D2052,'Pricing'!$A$6:$E$8,4,FALSE)</x:f>
        <x:v>1.2</x:v>
      </x:c>
      <x:c r="I2052" s="15" t="n">
        <x:f>E2052*G2052/1000000</x:f>
        <x:v>0.012084504</x:v>
      </x:c>
      <x:c r="J2052" s="15" t="n">
        <x:f>F2052*H2052/1000000</x:f>
        <x:v>0.0011892</x:v>
      </x:c>
      <x:c r="K2052" s="15" t="n">
        <x:f>SUM(I2052:J2052)</x:f>
        <x:v>0.013273703999999999</x:v>
      </x:c>
    </x:row>
    <x:row r="2053" ht="23" customHeight="1">
      <x:c r="A2053" s="2" t="str">
        <x:v>REQ-02049</x:v>
      </x:c>
      <x:c r="B2053" s="2" t="n">
        <x:v>1</x:v>
      </x:c>
      <x:c r="C2053" s="2" t="str">
        <x:v>Engineering</x:v>
      </x:c>
      <x:c r="D2053" s="2" t="str">
        <x:v>Swift</x:v>
      </x:c>
      <x:c r="E2053" s="16" t="n">
        <x:v>57852</x:v>
      </x:c>
      <x:c r="F2053" s="16" t="n">
        <x:v>538</x:v>
      </x:c>
      <x:c r="G2053" s="15" t="n">
        <x:f>VLOOKUP(D2053,'Pricing'!$A$6:$E$8,5,FALSE)</x:f>
        <x:v>0.246</x:v>
      </x:c>
      <x:c r="H2053" s="15" t="n">
        <x:f>VLOOKUP(D2053,'Pricing'!$A$6:$E$8,4,FALSE)</x:f>
        <x:v>1.2</x:v>
      </x:c>
      <x:c r="I2053" s="15" t="n">
        <x:f>E2053*G2053/1000000</x:f>
        <x:v>0.014231592000000001</x:v>
      </x:c>
      <x:c r="J2053" s="15" t="n">
        <x:f>F2053*H2053/1000000</x:f>
        <x:v>0.0006456</x:v>
      </x:c>
      <x:c r="K2053" s="15" t="n">
        <x:f>SUM(I2053:J2053)</x:f>
        <x:v>0.014877192000000001</x:v>
      </x:c>
    </x:row>
    <x:row r="2054" ht="23" customHeight="1">
      <x:c r="A2054" s="2" t="str">
        <x:v>REQ-02050</x:v>
      </x:c>
      <x:c r="B2054" s="2" t="n">
        <x:v>19</x:v>
      </x:c>
      <x:c r="C2054" s="2" t="str">
        <x:v>Product</x:v>
      </x:c>
      <x:c r="D2054" s="2" t="str">
        <x:v>Balanced</x:v>
      </x:c>
      <x:c r="E2054" s="16" t="n">
        <x:v>55283</x:v>
      </x:c>
      <x:c r="F2054" s="16" t="n">
        <x:v>3336</x:v>
      </x:c>
      <x:c r="G2054" s="15" t="n">
        <x:f>VLOOKUP(D2054,'Pricing'!$A$6:$E$8,5,FALSE)</x:f>
        <x:v>1.2300000000000002</x:v>
      </x:c>
      <x:c r="H2054" s="15" t="n">
        <x:f>VLOOKUP(D2054,'Pricing'!$A$6:$E$8,4,FALSE)</x:f>
        <x:v>6</x:v>
      </x:c>
      <x:c r="I2054" s="15" t="n">
        <x:f>E2054*G2054/1000000</x:f>
        <x:v>0.06799809000000001</x:v>
      </x:c>
      <x:c r="J2054" s="15" t="n">
        <x:f>F2054*H2054/1000000</x:f>
        <x:v>0.020016</x:v>
      </x:c>
      <x:c r="K2054" s="15" t="n">
        <x:f>SUM(I2054:J2054)</x:f>
        <x:v>0.08801409000000002</x:v>
      </x:c>
    </x:row>
    <x:row r="2055" ht="23" customHeight="1">
      <x:c r="A2055" s="2" t="str">
        <x:v>REQ-02051</x:v>
      </x:c>
      <x:c r="B2055" s="2" t="n">
        <x:v>14</x:v>
      </x:c>
      <x:c r="C2055" s="2" t="str">
        <x:v>Research</x:v>
      </x:c>
      <x:c r="D2055" s="2" t="str">
        <x:v>Swift</x:v>
      </x:c>
      <x:c r="E2055" s="16" t="n">
        <x:v>37112</x:v>
      </x:c>
      <x:c r="F2055" s="16" t="n">
        <x:v>187</x:v>
      </x:c>
      <x:c r="G2055" s="15" t="n">
        <x:f>VLOOKUP(D2055,'Pricing'!$A$6:$E$8,5,FALSE)</x:f>
        <x:v>0.246</x:v>
      </x:c>
      <x:c r="H2055" s="15" t="n">
        <x:f>VLOOKUP(D2055,'Pricing'!$A$6:$E$8,4,FALSE)</x:f>
        <x:v>1.2</x:v>
      </x:c>
      <x:c r="I2055" s="15" t="n">
        <x:f>E2055*G2055/1000000</x:f>
        <x:v>0.009129551999999999</x:v>
      </x:c>
      <x:c r="J2055" s="15" t="n">
        <x:f>F2055*H2055/1000000</x:f>
        <x:v>0.0002244</x:v>
      </x:c>
      <x:c r="K2055" s="15" t="n">
        <x:f>SUM(I2055:J2055)</x:f>
        <x:v>0.009353951999999999</x:v>
      </x:c>
    </x:row>
    <x:row r="2056" ht="23" customHeight="1">
      <x:c r="A2056" s="2" t="str">
        <x:v>REQ-02052</x:v>
      </x:c>
      <x:c r="B2056" s="2" t="n">
        <x:v>10</x:v>
      </x:c>
      <x:c r="C2056" s="2" t="str">
        <x:v>Growth</x:v>
      </x:c>
      <x:c r="D2056" s="2" t="str">
        <x:v>Balanced</x:v>
      </x:c>
      <x:c r="E2056" s="16" t="n">
        <x:v>65613</x:v>
      </x:c>
      <x:c r="F2056" s="16" t="n">
        <x:v>1624</x:v>
      </x:c>
      <x:c r="G2056" s="15" t="n">
        <x:f>VLOOKUP(D2056,'Pricing'!$A$6:$E$8,5,FALSE)</x:f>
        <x:v>1.2300000000000002</x:v>
      </x:c>
      <x:c r="H2056" s="15" t="n">
        <x:f>VLOOKUP(D2056,'Pricing'!$A$6:$E$8,4,FALSE)</x:f>
        <x:v>6</x:v>
      </x:c>
      <x:c r="I2056" s="15" t="n">
        <x:f>E2056*G2056/1000000</x:f>
        <x:v>0.08070399000000002</x:v>
      </x:c>
      <x:c r="J2056" s="15" t="n">
        <x:f>F2056*H2056/1000000</x:f>
        <x:v>0.009744</x:v>
      </x:c>
      <x:c r="K2056" s="15" t="n">
        <x:f>SUM(I2056:J2056)</x:f>
        <x:v>0.09044799000000002</x:v>
      </x:c>
    </x:row>
    <x:row r="2057" ht="23" customHeight="1">
      <x:c r="A2057" s="2" t="str">
        <x:v>REQ-02053</x:v>
      </x:c>
      <x:c r="B2057" s="2" t="n">
        <x:v>18</x:v>
      </x:c>
      <x:c r="C2057" s="2" t="str">
        <x:v>Research</x:v>
      </x:c>
      <x:c r="D2057" s="2" t="str">
        <x:v>Swift</x:v>
      </x:c>
      <x:c r="E2057" s="16" t="n">
        <x:v>87287</x:v>
      </x:c>
      <x:c r="F2057" s="16" t="n">
        <x:v>2537</x:v>
      </x:c>
      <x:c r="G2057" s="15" t="n">
        <x:f>VLOOKUP(D2057,'Pricing'!$A$6:$E$8,5,FALSE)</x:f>
        <x:v>0.246</x:v>
      </x:c>
      <x:c r="H2057" s="15" t="n">
        <x:f>VLOOKUP(D2057,'Pricing'!$A$6:$E$8,4,FALSE)</x:f>
        <x:v>1.2</x:v>
      </x:c>
      <x:c r="I2057" s="15" t="n">
        <x:f>E2057*G2057/1000000</x:f>
        <x:v>0.021472602</x:v>
      </x:c>
      <x:c r="J2057" s="15" t="n">
        <x:f>F2057*H2057/1000000</x:f>
        <x:v>0.0030444</x:v>
      </x:c>
      <x:c r="K2057" s="15" t="n">
        <x:f>SUM(I2057:J2057)</x:f>
        <x:v>0.024517002</x:v>
      </x:c>
    </x:row>
    <x:row r="2058" ht="23" customHeight="1">
      <x:c r="A2058" s="2" t="str">
        <x:v>REQ-02054</x:v>
      </x:c>
      <x:c r="B2058" s="2" t="n">
        <x:v>11</x:v>
      </x:c>
      <x:c r="C2058" s="2" t="str">
        <x:v>Support</x:v>
      </x:c>
      <x:c r="D2058" s="2" t="str">
        <x:v>Reasoning</x:v>
      </x:c>
      <x:c r="E2058" s="16" t="n">
        <x:v>103957</x:v>
      </x:c>
      <x:c r="F2058" s="16" t="n">
        <x:v>2580</x:v>
      </x:c>
      <x:c r="G2058" s="15" t="n">
        <x:f>VLOOKUP(D2058,'Pricing'!$A$6:$E$8,5,FALSE)</x:f>
        <x:v>4.920000000000001</x:v>
      </x:c>
      <x:c r="H2058" s="15" t="n">
        <x:f>VLOOKUP(D2058,'Pricing'!$A$6:$E$8,4,FALSE)</x:f>
        <x:v>24</x:v>
      </x:c>
      <x:c r="I2058" s="15" t="n">
        <x:f>E2058*G2058/1000000</x:f>
        <x:v>0.51146844</x:v>
      </x:c>
      <x:c r="J2058" s="15" t="n">
        <x:f>F2058*H2058/1000000</x:f>
        <x:v>0.06192</x:v>
      </x:c>
      <x:c r="K2058" s="15" t="n">
        <x:f>SUM(I2058:J2058)</x:f>
        <x:v>0.57338844</x:v>
      </x:c>
    </x:row>
    <x:row r="2059" ht="23" customHeight="1">
      <x:c r="A2059" s="2" t="str">
        <x:v>REQ-02055</x:v>
      </x:c>
      <x:c r="B2059" s="2" t="n">
        <x:v>20</x:v>
      </x:c>
      <x:c r="C2059" s="2" t="str">
        <x:v>Operations</x:v>
      </x:c>
      <x:c r="D2059" s="2" t="str">
        <x:v>Swift</x:v>
      </x:c>
      <x:c r="E2059" s="16" t="n">
        <x:v>36862</x:v>
      </x:c>
      <x:c r="F2059" s="16" t="n">
        <x:v>3168</x:v>
      </x:c>
      <x:c r="G2059" s="15" t="n">
        <x:f>VLOOKUP(D2059,'Pricing'!$A$6:$E$8,5,FALSE)</x:f>
        <x:v>0.246</x:v>
      </x:c>
      <x:c r="H2059" s="15" t="n">
        <x:f>VLOOKUP(D2059,'Pricing'!$A$6:$E$8,4,FALSE)</x:f>
        <x:v>1.2</x:v>
      </x:c>
      <x:c r="I2059" s="15" t="n">
        <x:f>E2059*G2059/1000000</x:f>
        <x:v>0.009068052</x:v>
      </x:c>
      <x:c r="J2059" s="15" t="n">
        <x:f>F2059*H2059/1000000</x:f>
        <x:v>0.0038016</x:v>
      </x:c>
      <x:c r="K2059" s="15" t="n">
        <x:f>SUM(I2059:J2059)</x:f>
        <x:v>0.012869652</x:v>
      </x:c>
    </x:row>
    <x:row r="2060" ht="23" customHeight="1">
      <x:c r="A2060" s="2" t="str">
        <x:v>REQ-02056</x:v>
      </x:c>
      <x:c r="B2060" s="2" t="n">
        <x:v>25</x:v>
      </x:c>
      <x:c r="C2060" s="2" t="str">
        <x:v>Support</x:v>
      </x:c>
      <x:c r="D2060" s="2" t="str">
        <x:v>Balanced</x:v>
      </x:c>
      <x:c r="E2060" s="16" t="n">
        <x:v>108561</x:v>
      </x:c>
      <x:c r="F2060" s="16" t="n">
        <x:v>3105</x:v>
      </x:c>
      <x:c r="G2060" s="15" t="n">
        <x:f>VLOOKUP(D2060,'Pricing'!$A$6:$E$8,5,FALSE)</x:f>
        <x:v>1.2300000000000002</x:v>
      </x:c>
      <x:c r="H2060" s="15" t="n">
        <x:f>VLOOKUP(D2060,'Pricing'!$A$6:$E$8,4,FALSE)</x:f>
        <x:v>6</x:v>
      </x:c>
      <x:c r="I2060" s="15" t="n">
        <x:f>E2060*G2060/1000000</x:f>
        <x:v>0.13353003000000002</x:v>
      </x:c>
      <x:c r="J2060" s="15" t="n">
        <x:f>F2060*H2060/1000000</x:f>
        <x:v>0.01863</x:v>
      </x:c>
      <x:c r="K2060" s="15" t="n">
        <x:f>SUM(I2060:J2060)</x:f>
        <x:v>0.15216003000000003</x:v>
      </x:c>
    </x:row>
    <x:row r="2061" ht="23" customHeight="1">
      <x:c r="A2061" s="2" t="str">
        <x:v>REQ-02057</x:v>
      </x:c>
      <x:c r="B2061" s="2" t="n">
        <x:v>15</x:v>
      </x:c>
      <x:c r="C2061" s="2" t="str">
        <x:v>Research</x:v>
      </x:c>
      <x:c r="D2061" s="2" t="str">
        <x:v>Swift</x:v>
      </x:c>
      <x:c r="E2061" s="16" t="n">
        <x:v>12086</x:v>
      </x:c>
      <x:c r="F2061" s="16" t="n">
        <x:v>3506</x:v>
      </x:c>
      <x:c r="G2061" s="15" t="n">
        <x:f>VLOOKUP(D2061,'Pricing'!$A$6:$E$8,5,FALSE)</x:f>
        <x:v>0.246</x:v>
      </x:c>
      <x:c r="H2061" s="15" t="n">
        <x:f>VLOOKUP(D2061,'Pricing'!$A$6:$E$8,4,FALSE)</x:f>
        <x:v>1.2</x:v>
      </x:c>
      <x:c r="I2061" s="15" t="n">
        <x:f>E2061*G2061/1000000</x:f>
        <x:v>0.002973156</x:v>
      </x:c>
      <x:c r="J2061" s="15" t="n">
        <x:f>F2061*H2061/1000000</x:f>
        <x:v>0.0042071999999999995</x:v>
      </x:c>
      <x:c r="K2061" s="15" t="n">
        <x:f>SUM(I2061:J2061)</x:f>
        <x:v>0.007180355999999999</x:v>
      </x:c>
    </x:row>
    <x:row r="2062" ht="23" customHeight="1">
      <x:c r="A2062" s="2" t="str">
        <x:v>REQ-02058</x:v>
      </x:c>
      <x:c r="B2062" s="2" t="n">
        <x:v>23</x:v>
      </x:c>
      <x:c r="C2062" s="2" t="str">
        <x:v>Product</x:v>
      </x:c>
      <x:c r="D2062" s="2" t="str">
        <x:v>Swift</x:v>
      </x:c>
      <x:c r="E2062" s="16" t="n">
        <x:v>116693</x:v>
      </x:c>
      <x:c r="F2062" s="16" t="n">
        <x:v>3300</x:v>
      </x:c>
      <x:c r="G2062" s="15" t="n">
        <x:f>VLOOKUP(D2062,'Pricing'!$A$6:$E$8,5,FALSE)</x:f>
        <x:v>0.246</x:v>
      </x:c>
      <x:c r="H2062" s="15" t="n">
        <x:f>VLOOKUP(D2062,'Pricing'!$A$6:$E$8,4,FALSE)</x:f>
        <x:v>1.2</x:v>
      </x:c>
      <x:c r="I2062" s="15" t="n">
        <x:f>E2062*G2062/1000000</x:f>
        <x:v>0.028706478</x:v>
      </x:c>
      <x:c r="J2062" s="15" t="n">
        <x:f>F2062*H2062/1000000</x:f>
        <x:v>0.00396</x:v>
      </x:c>
      <x:c r="K2062" s="15" t="n">
        <x:f>SUM(I2062:J2062)</x:f>
        <x:v>0.032666478</x:v>
      </x:c>
    </x:row>
    <x:row r="2063" ht="23" customHeight="1">
      <x:c r="A2063" s="2" t="str">
        <x:v>REQ-02059</x:v>
      </x:c>
      <x:c r="B2063" s="2" t="n">
        <x:v>18</x:v>
      </x:c>
      <x:c r="C2063" s="2" t="str">
        <x:v>Research</x:v>
      </x:c>
      <x:c r="D2063" s="2" t="str">
        <x:v>Balanced</x:v>
      </x:c>
      <x:c r="E2063" s="16" t="n">
        <x:v>61094</x:v>
      </x:c>
      <x:c r="F2063" s="16" t="n">
        <x:v>2791</x:v>
      </x:c>
      <x:c r="G2063" s="15" t="n">
        <x:f>VLOOKUP(D2063,'Pricing'!$A$6:$E$8,5,FALSE)</x:f>
        <x:v>1.2300000000000002</x:v>
      </x:c>
      <x:c r="H2063" s="15" t="n">
        <x:f>VLOOKUP(D2063,'Pricing'!$A$6:$E$8,4,FALSE)</x:f>
        <x:v>6</x:v>
      </x:c>
      <x:c r="I2063" s="15" t="n">
        <x:f>E2063*G2063/1000000</x:f>
        <x:v>0.07514562000000001</x:v>
      </x:c>
      <x:c r="J2063" s="15" t="n">
        <x:f>F2063*H2063/1000000</x:f>
        <x:v>0.016746</x:v>
      </x:c>
      <x:c r="K2063" s="15" t="n">
        <x:f>SUM(I2063:J2063)</x:f>
        <x:v>0.09189162000000001</x:v>
      </x:c>
    </x:row>
    <x:row r="2064" ht="23" customHeight="1">
      <x:c r="A2064" s="2" t="str">
        <x:v>REQ-02060</x:v>
      </x:c>
      <x:c r="B2064" s="2" t="n">
        <x:v>25</x:v>
      </x:c>
      <x:c r="C2064" s="2" t="str">
        <x:v>Growth</x:v>
      </x:c>
      <x:c r="D2064" s="2" t="str">
        <x:v>Reasoning</x:v>
      </x:c>
      <x:c r="E2064" s="16" t="n">
        <x:v>85792</x:v>
      </x:c>
      <x:c r="F2064" s="16" t="n">
        <x:v>1321</x:v>
      </x:c>
      <x:c r="G2064" s="15" t="n">
        <x:f>VLOOKUP(D2064,'Pricing'!$A$6:$E$8,5,FALSE)</x:f>
        <x:v>4.920000000000001</x:v>
      </x:c>
      <x:c r="H2064" s="15" t="n">
        <x:f>VLOOKUP(D2064,'Pricing'!$A$6:$E$8,4,FALSE)</x:f>
        <x:v>24</x:v>
      </x:c>
      <x:c r="I2064" s="15" t="n">
        <x:f>E2064*G2064/1000000</x:f>
        <x:v>0.4220966400000001</x:v>
      </x:c>
      <x:c r="J2064" s="15" t="n">
        <x:f>F2064*H2064/1000000</x:f>
        <x:v>0.031704</x:v>
      </x:c>
      <x:c r="K2064" s="15" t="n">
        <x:f>SUM(I2064:J2064)</x:f>
        <x:v>0.4538006400000001</x:v>
      </x:c>
    </x:row>
    <x:row r="2065" ht="23" customHeight="1">
      <x:c r="A2065" s="2" t="str">
        <x:v>REQ-02061</x:v>
      </x:c>
      <x:c r="B2065" s="2" t="n">
        <x:v>21</x:v>
      </x:c>
      <x:c r="C2065" s="2" t="str">
        <x:v>Engineering</x:v>
      </x:c>
      <x:c r="D2065" s="2" t="str">
        <x:v>Swift</x:v>
      </x:c>
      <x:c r="E2065" s="16" t="n">
        <x:v>31562</x:v>
      </x:c>
      <x:c r="F2065" s="16" t="n">
        <x:v>3505</x:v>
      </x:c>
      <x:c r="G2065" s="15" t="n">
        <x:f>VLOOKUP(D2065,'Pricing'!$A$6:$E$8,5,FALSE)</x:f>
        <x:v>0.246</x:v>
      </x:c>
      <x:c r="H2065" s="15" t="n">
        <x:f>VLOOKUP(D2065,'Pricing'!$A$6:$E$8,4,FALSE)</x:f>
        <x:v>1.2</x:v>
      </x:c>
      <x:c r="I2065" s="15" t="n">
        <x:f>E2065*G2065/1000000</x:f>
        <x:v>0.007764251999999999</x:v>
      </x:c>
      <x:c r="J2065" s="15" t="n">
        <x:f>F2065*H2065/1000000</x:f>
        <x:v>0.004206</x:v>
      </x:c>
      <x:c r="K2065" s="15" t="n">
        <x:f>SUM(I2065:J2065)</x:f>
        <x:v>0.011970251999999999</x:v>
      </x:c>
    </x:row>
    <x:row r="2066" ht="23" customHeight="1">
      <x:c r="A2066" s="2" t="str">
        <x:v>REQ-02062</x:v>
      </x:c>
      <x:c r="B2066" s="2" t="n">
        <x:v>23</x:v>
      </x:c>
      <x:c r="C2066" s="2" t="str">
        <x:v>Support</x:v>
      </x:c>
      <x:c r="D2066" s="2" t="str">
        <x:v>Swift</x:v>
      </x:c>
      <x:c r="E2066" s="16" t="n">
        <x:v>110358</x:v>
      </x:c>
      <x:c r="F2066" s="16" t="n">
        <x:v>3854</x:v>
      </x:c>
      <x:c r="G2066" s="15" t="n">
        <x:f>VLOOKUP(D2066,'Pricing'!$A$6:$E$8,5,FALSE)</x:f>
        <x:v>0.246</x:v>
      </x:c>
      <x:c r="H2066" s="15" t="n">
        <x:f>VLOOKUP(D2066,'Pricing'!$A$6:$E$8,4,FALSE)</x:f>
        <x:v>1.2</x:v>
      </x:c>
      <x:c r="I2066" s="15" t="n">
        <x:f>E2066*G2066/1000000</x:f>
        <x:v>0.027148068</x:v>
      </x:c>
      <x:c r="J2066" s="15" t="n">
        <x:f>F2066*H2066/1000000</x:f>
        <x:v>0.0046248</x:v>
      </x:c>
      <x:c r="K2066" s="15" t="n">
        <x:f>SUM(I2066:J2066)</x:f>
        <x:v>0.031772868</x:v>
      </x:c>
    </x:row>
    <x:row r="2067" ht="23" customHeight="1">
      <x:c r="A2067" s="2" t="str">
        <x:v>REQ-02063</x:v>
      </x:c>
      <x:c r="B2067" s="2" t="n">
        <x:v>10</x:v>
      </x:c>
      <x:c r="C2067" s="2" t="str">
        <x:v>Research</x:v>
      </x:c>
      <x:c r="D2067" s="2" t="str">
        <x:v>Swift</x:v>
      </x:c>
      <x:c r="E2067" s="16" t="n">
        <x:v>76926</x:v>
      </x:c>
      <x:c r="F2067" s="16" t="n">
        <x:v>1035</x:v>
      </x:c>
      <x:c r="G2067" s="15" t="n">
        <x:f>VLOOKUP(D2067,'Pricing'!$A$6:$E$8,5,FALSE)</x:f>
        <x:v>0.246</x:v>
      </x:c>
      <x:c r="H2067" s="15" t="n">
        <x:f>VLOOKUP(D2067,'Pricing'!$A$6:$E$8,4,FALSE)</x:f>
        <x:v>1.2</x:v>
      </x:c>
      <x:c r="I2067" s="15" t="n">
        <x:f>E2067*G2067/1000000</x:f>
        <x:v>0.018923796</x:v>
      </x:c>
      <x:c r="J2067" s="15" t="n">
        <x:f>F2067*H2067/1000000</x:f>
        <x:v>0.001242</x:v>
      </x:c>
      <x:c r="K2067" s="15" t="n">
        <x:f>SUM(I2067:J2067)</x:f>
        <x:v>0.020165796</x:v>
      </x:c>
    </x:row>
    <x:row r="2068" ht="23" customHeight="1">
      <x:c r="A2068" s="2" t="str">
        <x:v>REQ-02064</x:v>
      </x:c>
      <x:c r="B2068" s="2" t="n">
        <x:v>31</x:v>
      </x:c>
      <x:c r="C2068" s="2" t="str">
        <x:v>Product</x:v>
      </x:c>
      <x:c r="D2068" s="2" t="str">
        <x:v>Balanced</x:v>
      </x:c>
      <x:c r="E2068" s="16" t="n">
        <x:v>71178</x:v>
      </x:c>
      <x:c r="F2068" s="16" t="n">
        <x:v>1648</x:v>
      </x:c>
      <x:c r="G2068" s="15" t="n">
        <x:f>VLOOKUP(D2068,'Pricing'!$A$6:$E$8,5,FALSE)</x:f>
        <x:v>1.2300000000000002</x:v>
      </x:c>
      <x:c r="H2068" s="15" t="n">
        <x:f>VLOOKUP(D2068,'Pricing'!$A$6:$E$8,4,FALSE)</x:f>
        <x:v>6</x:v>
      </x:c>
      <x:c r="I2068" s="15" t="n">
        <x:f>E2068*G2068/1000000</x:f>
        <x:v>0.08754894000000002</x:v>
      </x:c>
      <x:c r="J2068" s="15" t="n">
        <x:f>F2068*H2068/1000000</x:f>
        <x:v>0.009888</x:v>
      </x:c>
      <x:c r="K2068" s="15" t="n">
        <x:f>SUM(I2068:J2068)</x:f>
        <x:v>0.09743694000000001</x:v>
      </x:c>
    </x:row>
    <x:row r="2069" ht="23" customHeight="1">
      <x:c r="A2069" s="2" t="str">
        <x:v>REQ-02065</x:v>
      </x:c>
      <x:c r="B2069" s="2" t="n">
        <x:v>24</x:v>
      </x:c>
      <x:c r="C2069" s="2" t="str">
        <x:v>Engineering</x:v>
      </x:c>
      <x:c r="D2069" s="2" t="str">
        <x:v>Swift</x:v>
      </x:c>
      <x:c r="E2069" s="16" t="n">
        <x:v>39699</x:v>
      </x:c>
      <x:c r="F2069" s="16" t="n">
        <x:v>3926</x:v>
      </x:c>
      <x:c r="G2069" s="15" t="n">
        <x:f>VLOOKUP(D2069,'Pricing'!$A$6:$E$8,5,FALSE)</x:f>
        <x:v>0.246</x:v>
      </x:c>
      <x:c r="H2069" s="15" t="n">
        <x:f>VLOOKUP(D2069,'Pricing'!$A$6:$E$8,4,FALSE)</x:f>
        <x:v>1.2</x:v>
      </x:c>
      <x:c r="I2069" s="15" t="n">
        <x:f>E2069*G2069/1000000</x:f>
        <x:v>0.009765954</x:v>
      </x:c>
      <x:c r="J2069" s="15" t="n">
        <x:f>F2069*H2069/1000000</x:f>
        <x:v>0.0047112</x:v>
      </x:c>
      <x:c r="K2069" s="15" t="n">
        <x:f>SUM(I2069:J2069)</x:f>
        <x:v>0.014477153999999999</x:v>
      </x:c>
    </x:row>
    <x:row r="2070" ht="23" customHeight="1">
      <x:c r="A2070" s="2" t="str">
        <x:v>REQ-02066</x:v>
      </x:c>
      <x:c r="B2070" s="2" t="n">
        <x:v>26</x:v>
      </x:c>
      <x:c r="C2070" s="2" t="str">
        <x:v>Growth</x:v>
      </x:c>
      <x:c r="D2070" s="2" t="str">
        <x:v>Balanced</x:v>
      </x:c>
      <x:c r="E2070" s="16" t="n">
        <x:v>29377</x:v>
      </x:c>
      <x:c r="F2070" s="16" t="n">
        <x:v>1041</x:v>
      </x:c>
      <x:c r="G2070" s="15" t="n">
        <x:f>VLOOKUP(D2070,'Pricing'!$A$6:$E$8,5,FALSE)</x:f>
        <x:v>1.2300000000000002</x:v>
      </x:c>
      <x:c r="H2070" s="15" t="n">
        <x:f>VLOOKUP(D2070,'Pricing'!$A$6:$E$8,4,FALSE)</x:f>
        <x:v>6</x:v>
      </x:c>
      <x:c r="I2070" s="15" t="n">
        <x:f>E2070*G2070/1000000</x:f>
        <x:v>0.036133710000000006</x:v>
      </x:c>
      <x:c r="J2070" s="15" t="n">
        <x:f>F2070*H2070/1000000</x:f>
        <x:v>0.006246</x:v>
      </x:c>
      <x:c r="K2070" s="15" t="n">
        <x:f>SUM(I2070:J2070)</x:f>
        <x:v>0.04237971000000001</x:v>
      </x:c>
    </x:row>
    <x:row r="2071" ht="23" customHeight="1">
      <x:c r="A2071" s="2" t="str">
        <x:v>REQ-02067</x:v>
      </x:c>
      <x:c r="B2071" s="2" t="n">
        <x:v>26</x:v>
      </x:c>
      <x:c r="C2071" s="2" t="str">
        <x:v>Engineering</x:v>
      </x:c>
      <x:c r="D2071" s="2" t="str">
        <x:v>Swift</x:v>
      </x:c>
      <x:c r="E2071" s="16" t="n">
        <x:v>57370</x:v>
      </x:c>
      <x:c r="F2071" s="16" t="n">
        <x:v>1387</x:v>
      </x:c>
      <x:c r="G2071" s="15" t="n">
        <x:f>VLOOKUP(D2071,'Pricing'!$A$6:$E$8,5,FALSE)</x:f>
        <x:v>0.246</x:v>
      </x:c>
      <x:c r="H2071" s="15" t="n">
        <x:f>VLOOKUP(D2071,'Pricing'!$A$6:$E$8,4,FALSE)</x:f>
        <x:v>1.2</x:v>
      </x:c>
      <x:c r="I2071" s="15" t="n">
        <x:f>E2071*G2071/1000000</x:f>
        <x:v>0.01411302</x:v>
      </x:c>
      <x:c r="J2071" s="15" t="n">
        <x:f>F2071*H2071/1000000</x:f>
        <x:v>0.0016644</x:v>
      </x:c>
      <x:c r="K2071" s="15" t="n">
        <x:f>SUM(I2071:J2071)</x:f>
        <x:v>0.01577742</x:v>
      </x:c>
    </x:row>
    <x:row r="2072" ht="23" customHeight="1">
      <x:c r="A2072" s="2" t="str">
        <x:v>REQ-02068</x:v>
      </x:c>
      <x:c r="B2072" s="2" t="n">
        <x:v>18</x:v>
      </x:c>
      <x:c r="C2072" s="2" t="str">
        <x:v>Support</x:v>
      </x:c>
      <x:c r="D2072" s="2" t="str">
        <x:v>Reasoning</x:v>
      </x:c>
      <x:c r="E2072" s="16" t="n">
        <x:v>75305</x:v>
      </x:c>
      <x:c r="F2072" s="16" t="n">
        <x:v>705</x:v>
      </x:c>
      <x:c r="G2072" s="15" t="n">
        <x:f>VLOOKUP(D2072,'Pricing'!$A$6:$E$8,5,FALSE)</x:f>
        <x:v>4.920000000000001</x:v>
      </x:c>
      <x:c r="H2072" s="15" t="n">
        <x:f>VLOOKUP(D2072,'Pricing'!$A$6:$E$8,4,FALSE)</x:f>
        <x:v>24</x:v>
      </x:c>
      <x:c r="I2072" s="15" t="n">
        <x:f>E2072*G2072/1000000</x:f>
        <x:v>0.3705006</x:v>
      </x:c>
      <x:c r="J2072" s="15" t="n">
        <x:f>F2072*H2072/1000000</x:f>
        <x:v>0.01692</x:v>
      </x:c>
      <x:c r="K2072" s="15" t="n">
        <x:f>SUM(I2072:J2072)</x:f>
        <x:v>0.3874206</x:v>
      </x:c>
    </x:row>
    <x:row r="2073" ht="23" customHeight="1">
      <x:c r="A2073" s="2" t="str">
        <x:v>REQ-02069</x:v>
      </x:c>
      <x:c r="B2073" s="2" t="n">
        <x:v>8</x:v>
      </x:c>
      <x:c r="C2073" s="2" t="str">
        <x:v>Research</x:v>
      </x:c>
      <x:c r="D2073" s="2" t="str">
        <x:v>Balanced</x:v>
      </x:c>
      <x:c r="E2073" s="16" t="n">
        <x:v>73640</x:v>
      </x:c>
      <x:c r="F2073" s="16" t="n">
        <x:v>1970</x:v>
      </x:c>
      <x:c r="G2073" s="15" t="n">
        <x:f>VLOOKUP(D2073,'Pricing'!$A$6:$E$8,5,FALSE)</x:f>
        <x:v>1.2300000000000002</x:v>
      </x:c>
      <x:c r="H2073" s="15" t="n">
        <x:f>VLOOKUP(D2073,'Pricing'!$A$6:$E$8,4,FALSE)</x:f>
        <x:v>6</x:v>
      </x:c>
      <x:c r="I2073" s="15" t="n">
        <x:f>E2073*G2073/1000000</x:f>
        <x:v>0.09057720000000001</x:v>
      </x:c>
      <x:c r="J2073" s="15" t="n">
        <x:f>F2073*H2073/1000000</x:f>
        <x:v>0.01182</x:v>
      </x:c>
      <x:c r="K2073" s="15" t="n">
        <x:f>SUM(I2073:J2073)</x:f>
        <x:v>0.10239720000000001</x:v>
      </x:c>
    </x:row>
    <x:row r="2074" ht="23" customHeight="1">
      <x:c r="A2074" s="2" t="str">
        <x:v>REQ-02070</x:v>
      </x:c>
      <x:c r="B2074" s="2" t="n">
        <x:v>7</x:v>
      </x:c>
      <x:c r="C2074" s="2" t="str">
        <x:v>Support</x:v>
      </x:c>
      <x:c r="D2074" s="2" t="str">
        <x:v>Reasoning</x:v>
      </x:c>
      <x:c r="E2074" s="16" t="n">
        <x:v>43367</x:v>
      </x:c>
      <x:c r="F2074" s="16" t="n">
        <x:v>1142</x:v>
      </x:c>
      <x:c r="G2074" s="15" t="n">
        <x:f>VLOOKUP(D2074,'Pricing'!$A$6:$E$8,5,FALSE)</x:f>
        <x:v>4.920000000000001</x:v>
      </x:c>
      <x:c r="H2074" s="15" t="n">
        <x:f>VLOOKUP(D2074,'Pricing'!$A$6:$E$8,4,FALSE)</x:f>
        <x:v>24</x:v>
      </x:c>
      <x:c r="I2074" s="15" t="n">
        <x:f>E2074*G2074/1000000</x:f>
        <x:v>0.21336564000000005</x:v>
      </x:c>
      <x:c r="J2074" s="15" t="n">
        <x:f>F2074*H2074/1000000</x:f>
        <x:v>0.027408</x:v>
      </x:c>
      <x:c r="K2074" s="15" t="n">
        <x:f>SUM(I2074:J2074)</x:f>
        <x:v>0.24077364000000004</x:v>
      </x:c>
    </x:row>
    <x:row r="2075" ht="23" customHeight="1">
      <x:c r="A2075" s="2" t="str">
        <x:v>REQ-02071</x:v>
      </x:c>
      <x:c r="B2075" s="2" t="n">
        <x:v>22</x:v>
      </x:c>
      <x:c r="C2075" s="2" t="str">
        <x:v>Engineering</x:v>
      </x:c>
      <x:c r="D2075" s="2" t="str">
        <x:v>Swift</x:v>
      </x:c>
      <x:c r="E2075" s="16" t="n">
        <x:v>25455</x:v>
      </x:c>
      <x:c r="F2075" s="16" t="n">
        <x:v>1506</x:v>
      </x:c>
      <x:c r="G2075" s="15" t="n">
        <x:f>VLOOKUP(D2075,'Pricing'!$A$6:$E$8,5,FALSE)</x:f>
        <x:v>0.246</x:v>
      </x:c>
      <x:c r="H2075" s="15" t="n">
        <x:f>VLOOKUP(D2075,'Pricing'!$A$6:$E$8,4,FALSE)</x:f>
        <x:v>1.2</x:v>
      </x:c>
      <x:c r="I2075" s="15" t="n">
        <x:f>E2075*G2075/1000000</x:f>
        <x:v>0.006261930000000001</x:v>
      </x:c>
      <x:c r="J2075" s="15" t="n">
        <x:f>F2075*H2075/1000000</x:f>
        <x:v>0.0018072000000000001</x:v>
      </x:c>
      <x:c r="K2075" s="15" t="n">
        <x:f>SUM(I2075:J2075)</x:f>
        <x:v>0.00806913</x:v>
      </x:c>
    </x:row>
    <x:row r="2076" ht="23" customHeight="1">
      <x:c r="A2076" s="2" t="str">
        <x:v>REQ-02072</x:v>
      </x:c>
      <x:c r="B2076" s="2" t="n">
        <x:v>23</x:v>
      </x:c>
      <x:c r="C2076" s="2" t="str">
        <x:v>Support</x:v>
      </x:c>
      <x:c r="D2076" s="2" t="str">
        <x:v>Balanced</x:v>
      </x:c>
      <x:c r="E2076" s="16" t="n">
        <x:v>67336</x:v>
      </x:c>
      <x:c r="F2076" s="16" t="n">
        <x:v>999</x:v>
      </x:c>
      <x:c r="G2076" s="15" t="n">
        <x:f>VLOOKUP(D2076,'Pricing'!$A$6:$E$8,5,FALSE)</x:f>
        <x:v>1.2300000000000002</x:v>
      </x:c>
      <x:c r="H2076" s="15" t="n">
        <x:f>VLOOKUP(D2076,'Pricing'!$A$6:$E$8,4,FALSE)</x:f>
        <x:v>6</x:v>
      </x:c>
      <x:c r="I2076" s="15" t="n">
        <x:f>E2076*G2076/1000000</x:f>
        <x:v>0.08282328000000001</x:v>
      </x:c>
      <x:c r="J2076" s="15" t="n">
        <x:f>F2076*H2076/1000000</x:f>
        <x:v>0.005994</x:v>
      </x:c>
      <x:c r="K2076" s="15" t="n">
        <x:f>SUM(I2076:J2076)</x:f>
        <x:v>0.08881728000000001</x:v>
      </x:c>
    </x:row>
    <x:row r="2077" ht="23" customHeight="1">
      <x:c r="A2077" s="2" t="str">
        <x:v>REQ-02073</x:v>
      </x:c>
      <x:c r="B2077" s="2" t="n">
        <x:v>24</x:v>
      </x:c>
      <x:c r="C2077" s="2" t="str">
        <x:v>Operations</x:v>
      </x:c>
      <x:c r="D2077" s="2" t="str">
        <x:v>Swift</x:v>
      </x:c>
      <x:c r="E2077" s="16" t="n">
        <x:v>15393</x:v>
      </x:c>
      <x:c r="F2077" s="16" t="n">
        <x:v>365</x:v>
      </x:c>
      <x:c r="G2077" s="15" t="n">
        <x:f>VLOOKUP(D2077,'Pricing'!$A$6:$E$8,5,FALSE)</x:f>
        <x:v>0.246</x:v>
      </x:c>
      <x:c r="H2077" s="15" t="n">
        <x:f>VLOOKUP(D2077,'Pricing'!$A$6:$E$8,4,FALSE)</x:f>
        <x:v>1.2</x:v>
      </x:c>
      <x:c r="I2077" s="15" t="n">
        <x:f>E2077*G2077/1000000</x:f>
        <x:v>0.003786678</x:v>
      </x:c>
      <x:c r="J2077" s="15" t="n">
        <x:f>F2077*H2077/1000000</x:f>
        <x:v>0.000438</x:v>
      </x:c>
      <x:c r="K2077" s="15" t="n">
        <x:f>SUM(I2077:J2077)</x:f>
        <x:v>0.004224678</x:v>
      </x:c>
    </x:row>
    <x:row r="2078" ht="23" customHeight="1">
      <x:c r="A2078" s="2" t="str">
        <x:v>REQ-02074</x:v>
      </x:c>
      <x:c r="B2078" s="2" t="n">
        <x:v>4</x:v>
      </x:c>
      <x:c r="C2078" s="2" t="str">
        <x:v>Product</x:v>
      </x:c>
      <x:c r="D2078" s="2" t="str">
        <x:v>Swift</x:v>
      </x:c>
      <x:c r="E2078" s="16" t="n">
        <x:v>58830</x:v>
      </x:c>
      <x:c r="F2078" s="16" t="n">
        <x:v>1362</x:v>
      </x:c>
      <x:c r="G2078" s="15" t="n">
        <x:f>VLOOKUP(D2078,'Pricing'!$A$6:$E$8,5,FALSE)</x:f>
        <x:v>0.246</x:v>
      </x:c>
      <x:c r="H2078" s="15" t="n">
        <x:f>VLOOKUP(D2078,'Pricing'!$A$6:$E$8,4,FALSE)</x:f>
        <x:v>1.2</x:v>
      </x:c>
      <x:c r="I2078" s="15" t="n">
        <x:f>E2078*G2078/1000000</x:f>
        <x:v>0.014472180000000001</x:v>
      </x:c>
      <x:c r="J2078" s="15" t="n">
        <x:f>F2078*H2078/1000000</x:f>
        <x:v>0.0016343999999999998</x:v>
      </x:c>
      <x:c r="K2078" s="15" t="n">
        <x:f>SUM(I2078:J2078)</x:f>
        <x:v>0.016106580000000002</x:v>
      </x:c>
    </x:row>
    <x:row r="2079" ht="23" customHeight="1">
      <x:c r="A2079" s="2" t="str">
        <x:v>REQ-02075</x:v>
      </x:c>
      <x:c r="B2079" s="2" t="n">
        <x:v>14</x:v>
      </x:c>
      <x:c r="C2079" s="2" t="str">
        <x:v>Engineering</x:v>
      </x:c>
      <x:c r="D2079" s="2" t="str">
        <x:v>Swift</x:v>
      </x:c>
      <x:c r="E2079" s="16" t="n">
        <x:v>111023</x:v>
      </x:c>
      <x:c r="F2079" s="16" t="n">
        <x:v>1729</x:v>
      </x:c>
      <x:c r="G2079" s="15" t="n">
        <x:f>VLOOKUP(D2079,'Pricing'!$A$6:$E$8,5,FALSE)</x:f>
        <x:v>0.246</x:v>
      </x:c>
      <x:c r="H2079" s="15" t="n">
        <x:f>VLOOKUP(D2079,'Pricing'!$A$6:$E$8,4,FALSE)</x:f>
        <x:v>1.2</x:v>
      </x:c>
      <x:c r="I2079" s="15" t="n">
        <x:f>E2079*G2079/1000000</x:f>
        <x:v>0.027311658</x:v>
      </x:c>
      <x:c r="J2079" s="15" t="n">
        <x:f>F2079*H2079/1000000</x:f>
        <x:v>0.0020748</x:v>
      </x:c>
      <x:c r="K2079" s="15" t="n">
        <x:f>SUM(I2079:J2079)</x:f>
        <x:v>0.029386457999999997</x:v>
      </x:c>
    </x:row>
    <x:row r="2080" ht="23" customHeight="1">
      <x:c r="A2080" s="2" t="str">
        <x:v>REQ-02076</x:v>
      </x:c>
      <x:c r="B2080" s="2" t="n">
        <x:v>19</x:v>
      </x:c>
      <x:c r="C2080" s="2" t="str">
        <x:v>Product</x:v>
      </x:c>
      <x:c r="D2080" s="2" t="str">
        <x:v>Reasoning</x:v>
      </x:c>
      <x:c r="E2080" s="16" t="n">
        <x:v>118613</x:v>
      </x:c>
      <x:c r="F2080" s="16" t="n">
        <x:v>350</x:v>
      </x:c>
      <x:c r="G2080" s="15" t="n">
        <x:f>VLOOKUP(D2080,'Pricing'!$A$6:$E$8,5,FALSE)</x:f>
        <x:v>4.920000000000001</x:v>
      </x:c>
      <x:c r="H2080" s="15" t="n">
        <x:f>VLOOKUP(D2080,'Pricing'!$A$6:$E$8,4,FALSE)</x:f>
        <x:v>24</x:v>
      </x:c>
      <x:c r="I2080" s="15" t="n">
        <x:f>E2080*G2080/1000000</x:f>
        <x:v>0.5835759600000001</x:v>
      </x:c>
      <x:c r="J2080" s="15" t="n">
        <x:f>F2080*H2080/1000000</x:f>
        <x:v>0.0084</x:v>
      </x:c>
      <x:c r="K2080" s="15" t="n">
        <x:f>SUM(I2080:J2080)</x:f>
        <x:v>0.5919759600000001</x:v>
      </x:c>
    </x:row>
    <x:row r="2081" ht="23" customHeight="1">
      <x:c r="A2081" s="2" t="str">
        <x:v>REQ-02077</x:v>
      </x:c>
      <x:c r="B2081" s="2" t="n">
        <x:v>27</x:v>
      </x:c>
      <x:c r="C2081" s="2" t="str">
        <x:v>Operations</x:v>
      </x:c>
      <x:c r="D2081" s="2" t="str">
        <x:v>Swift</x:v>
      </x:c>
      <x:c r="E2081" s="16" t="n">
        <x:v>107733</x:v>
      </x:c>
      <x:c r="F2081" s="16" t="n">
        <x:v>1401</x:v>
      </x:c>
      <x:c r="G2081" s="15" t="n">
        <x:f>VLOOKUP(D2081,'Pricing'!$A$6:$E$8,5,FALSE)</x:f>
        <x:v>0.246</x:v>
      </x:c>
      <x:c r="H2081" s="15" t="n">
        <x:f>VLOOKUP(D2081,'Pricing'!$A$6:$E$8,4,FALSE)</x:f>
        <x:v>1.2</x:v>
      </x:c>
      <x:c r="I2081" s="15" t="n">
        <x:f>E2081*G2081/1000000</x:f>
        <x:v>0.026502318</x:v>
      </x:c>
      <x:c r="J2081" s="15" t="n">
        <x:f>F2081*H2081/1000000</x:f>
        <x:v>0.0016812</x:v>
      </x:c>
      <x:c r="K2081" s="15" t="n">
        <x:f>SUM(I2081:J2081)</x:f>
        <x:v>0.028183518</x:v>
      </x:c>
    </x:row>
    <x:row r="2082" ht="23" customHeight="1">
      <x:c r="A2082" s="2" t="str">
        <x:v>REQ-02078</x:v>
      </x:c>
      <x:c r="B2082" s="2" t="n">
        <x:v>17</x:v>
      </x:c>
      <x:c r="C2082" s="2" t="str">
        <x:v>Support</x:v>
      </x:c>
      <x:c r="D2082" s="2" t="str">
        <x:v>Swift</x:v>
      </x:c>
      <x:c r="E2082" s="16" t="n">
        <x:v>63807</x:v>
      </x:c>
      <x:c r="F2082" s="16" t="n">
        <x:v>874</x:v>
      </x:c>
      <x:c r="G2082" s="15" t="n">
        <x:f>VLOOKUP(D2082,'Pricing'!$A$6:$E$8,5,FALSE)</x:f>
        <x:v>0.246</x:v>
      </x:c>
      <x:c r="H2082" s="15" t="n">
        <x:f>VLOOKUP(D2082,'Pricing'!$A$6:$E$8,4,FALSE)</x:f>
        <x:v>1.2</x:v>
      </x:c>
      <x:c r="I2082" s="15" t="n">
        <x:f>E2082*G2082/1000000</x:f>
        <x:v>0.015696521999999997</x:v>
      </x:c>
      <x:c r="J2082" s="15" t="n">
        <x:f>F2082*H2082/1000000</x:f>
        <x:v>0.0010488</x:v>
      </x:c>
      <x:c r="K2082" s="15" t="n">
        <x:f>SUM(I2082:J2082)</x:f>
        <x:v>0.016745321999999997</x:v>
      </x:c>
    </x:row>
    <x:row r="2083" ht="23" customHeight="1">
      <x:c r="A2083" s="2" t="str">
        <x:v>REQ-02079</x:v>
      </x:c>
      <x:c r="B2083" s="2" t="n">
        <x:v>15</x:v>
      </x:c>
      <x:c r="C2083" s="2" t="str">
        <x:v>Research</x:v>
      </x:c>
      <x:c r="D2083" s="2" t="str">
        <x:v>Balanced</x:v>
      </x:c>
      <x:c r="E2083" s="16" t="n">
        <x:v>43616</x:v>
      </x:c>
      <x:c r="F2083" s="16" t="n">
        <x:v>2829</x:v>
      </x:c>
      <x:c r="G2083" s="15" t="n">
        <x:f>VLOOKUP(D2083,'Pricing'!$A$6:$E$8,5,FALSE)</x:f>
        <x:v>1.2300000000000002</x:v>
      </x:c>
      <x:c r="H2083" s="15" t="n">
        <x:f>VLOOKUP(D2083,'Pricing'!$A$6:$E$8,4,FALSE)</x:f>
        <x:v>6</x:v>
      </x:c>
      <x:c r="I2083" s="15" t="n">
        <x:f>E2083*G2083/1000000</x:f>
        <x:v>0.05364768000000001</x:v>
      </x:c>
      <x:c r="J2083" s="15" t="n">
        <x:f>F2083*H2083/1000000</x:f>
        <x:v>0.016974</x:v>
      </x:c>
      <x:c r="K2083" s="15" t="n">
        <x:f>SUM(I2083:J2083)</x:f>
        <x:v>0.07062168</x:v>
      </x:c>
    </x:row>
    <x:row r="2084" ht="23" customHeight="1">
      <x:c r="A2084" s="2" t="str">
        <x:v>REQ-02080</x:v>
      </x:c>
      <x:c r="B2084" s="2" t="n">
        <x:v>2</x:v>
      </x:c>
      <x:c r="C2084" s="2" t="str">
        <x:v>Support</x:v>
      </x:c>
      <x:c r="D2084" s="2" t="str">
        <x:v>Swift</x:v>
      </x:c>
      <x:c r="E2084" s="16" t="n">
        <x:v>70667</x:v>
      </x:c>
      <x:c r="F2084" s="16" t="n">
        <x:v>752</x:v>
      </x:c>
      <x:c r="G2084" s="15" t="n">
        <x:f>VLOOKUP(D2084,'Pricing'!$A$6:$E$8,5,FALSE)</x:f>
        <x:v>0.246</x:v>
      </x:c>
      <x:c r="H2084" s="15" t="n">
        <x:f>VLOOKUP(D2084,'Pricing'!$A$6:$E$8,4,FALSE)</x:f>
        <x:v>1.2</x:v>
      </x:c>
      <x:c r="I2084" s="15" t="n">
        <x:f>E2084*G2084/1000000</x:f>
        <x:v>0.017384082</x:v>
      </x:c>
      <x:c r="J2084" s="15" t="n">
        <x:f>F2084*H2084/1000000</x:f>
        <x:v>0.0009023999999999999</x:v>
      </x:c>
      <x:c r="K2084" s="15" t="n">
        <x:f>SUM(I2084:J2084)</x:f>
        <x:v>0.018286482</x:v>
      </x:c>
    </x:row>
    <x:row r="2085" ht="23" customHeight="1">
      <x:c r="A2085" s="2" t="str">
        <x:v>REQ-02081</x:v>
      </x:c>
      <x:c r="B2085" s="2" t="n">
        <x:v>7</x:v>
      </x:c>
      <x:c r="C2085" s="2" t="str">
        <x:v>Research</x:v>
      </x:c>
      <x:c r="D2085" s="2" t="str">
        <x:v>Swift</x:v>
      </x:c>
      <x:c r="E2085" s="16" t="n">
        <x:v>69062</x:v>
      </x:c>
      <x:c r="F2085" s="16" t="n">
        <x:v>903</x:v>
      </x:c>
      <x:c r="G2085" s="15" t="n">
        <x:f>VLOOKUP(D2085,'Pricing'!$A$6:$E$8,5,FALSE)</x:f>
        <x:v>0.246</x:v>
      </x:c>
      <x:c r="H2085" s="15" t="n">
        <x:f>VLOOKUP(D2085,'Pricing'!$A$6:$E$8,4,FALSE)</x:f>
        <x:v>1.2</x:v>
      </x:c>
      <x:c r="I2085" s="15" t="n">
        <x:f>E2085*G2085/1000000</x:f>
        <x:v>0.016989252</x:v>
      </x:c>
      <x:c r="J2085" s="15" t="n">
        <x:f>F2085*H2085/1000000</x:f>
        <x:v>0.0010835999999999999</x:v>
      </x:c>
      <x:c r="K2085" s="15" t="n">
        <x:f>SUM(I2085:J2085)</x:f>
        <x:v>0.018072852</x:v>
      </x:c>
    </x:row>
    <x:row r="2086" ht="23" customHeight="1">
      <x:c r="A2086" s="2" t="str">
        <x:v>REQ-02082</x:v>
      </x:c>
      <x:c r="B2086" s="2" t="n">
        <x:v>1</x:v>
      </x:c>
      <x:c r="C2086" s="2" t="str">
        <x:v>Support</x:v>
      </x:c>
      <x:c r="D2086" s="2" t="str">
        <x:v>Balanced</x:v>
      </x:c>
      <x:c r="E2086" s="16" t="n">
        <x:v>85899</x:v>
      </x:c>
      <x:c r="F2086" s="16" t="n">
        <x:v>3801</x:v>
      </x:c>
      <x:c r="G2086" s="15" t="n">
        <x:f>VLOOKUP(D2086,'Pricing'!$A$6:$E$8,5,FALSE)</x:f>
        <x:v>1.2300000000000002</x:v>
      </x:c>
      <x:c r="H2086" s="15" t="n">
        <x:f>VLOOKUP(D2086,'Pricing'!$A$6:$E$8,4,FALSE)</x:f>
        <x:v>6</x:v>
      </x:c>
      <x:c r="I2086" s="15" t="n">
        <x:f>E2086*G2086/1000000</x:f>
        <x:v>0.10565577000000002</x:v>
      </x:c>
      <x:c r="J2086" s="15" t="n">
        <x:f>F2086*H2086/1000000</x:f>
        <x:v>0.022806</x:v>
      </x:c>
      <x:c r="K2086" s="15" t="n">
        <x:f>SUM(I2086:J2086)</x:f>
        <x:v>0.12846177000000003</x:v>
      </x:c>
    </x:row>
    <x:row r="2087" ht="23" customHeight="1">
      <x:c r="A2087" s="2" t="str">
        <x:v>REQ-02083</x:v>
      </x:c>
      <x:c r="B2087" s="2" t="n">
        <x:v>5</x:v>
      </x:c>
      <x:c r="C2087" s="2" t="str">
        <x:v>Research</x:v>
      </x:c>
      <x:c r="D2087" s="2" t="str">
        <x:v>Balanced</x:v>
      </x:c>
      <x:c r="E2087" s="16" t="n">
        <x:v>42632</x:v>
      </x:c>
      <x:c r="F2087" s="16" t="n">
        <x:v>1282</x:v>
      </x:c>
      <x:c r="G2087" s="15" t="n">
        <x:f>VLOOKUP(D2087,'Pricing'!$A$6:$E$8,5,FALSE)</x:f>
        <x:v>1.2300000000000002</x:v>
      </x:c>
      <x:c r="H2087" s="15" t="n">
        <x:f>VLOOKUP(D2087,'Pricing'!$A$6:$E$8,4,FALSE)</x:f>
        <x:v>6</x:v>
      </x:c>
      <x:c r="I2087" s="15" t="n">
        <x:f>E2087*G2087/1000000</x:f>
        <x:v>0.05243736000000001</x:v>
      </x:c>
      <x:c r="J2087" s="15" t="n">
        <x:f>F2087*H2087/1000000</x:f>
        <x:v>0.007692</x:v>
      </x:c>
      <x:c r="K2087" s="15" t="n">
        <x:f>SUM(I2087:J2087)</x:f>
        <x:v>0.06012936000000001</x:v>
      </x:c>
    </x:row>
    <x:row r="2088" ht="23" customHeight="1">
      <x:c r="A2088" s="2" t="str">
        <x:v>REQ-02084</x:v>
      </x:c>
      <x:c r="B2088" s="2" t="n">
        <x:v>19</x:v>
      </x:c>
      <x:c r="C2088" s="2" t="str">
        <x:v>Support</x:v>
      </x:c>
      <x:c r="D2088" s="2" t="str">
        <x:v>Swift</x:v>
      </x:c>
      <x:c r="E2088" s="16" t="n">
        <x:v>18033</x:v>
      </x:c>
      <x:c r="F2088" s="16" t="n">
        <x:v>2120</x:v>
      </x:c>
      <x:c r="G2088" s="15" t="n">
        <x:f>VLOOKUP(D2088,'Pricing'!$A$6:$E$8,5,FALSE)</x:f>
        <x:v>0.246</x:v>
      </x:c>
      <x:c r="H2088" s="15" t="n">
        <x:f>VLOOKUP(D2088,'Pricing'!$A$6:$E$8,4,FALSE)</x:f>
        <x:v>1.2</x:v>
      </x:c>
      <x:c r="I2088" s="15" t="n">
        <x:f>E2088*G2088/1000000</x:f>
        <x:v>0.004436117999999999</x:v>
      </x:c>
      <x:c r="J2088" s="15" t="n">
        <x:f>F2088*H2088/1000000</x:f>
        <x:v>0.002544</x:v>
      </x:c>
      <x:c r="K2088" s="15" t="n">
        <x:f>SUM(I2088:J2088)</x:f>
        <x:v>0.006980117999999999</x:v>
      </x:c>
    </x:row>
    <x:row r="2089" ht="23" customHeight="1">
      <x:c r="A2089" s="2" t="str">
        <x:v>REQ-02085</x:v>
      </x:c>
      <x:c r="B2089" s="2" t="n">
        <x:v>29</x:v>
      </x:c>
      <x:c r="C2089" s="2" t="str">
        <x:v>Operations</x:v>
      </x:c>
      <x:c r="D2089" s="2" t="str">
        <x:v>Swift</x:v>
      </x:c>
      <x:c r="E2089" s="16" t="n">
        <x:v>14979</x:v>
      </x:c>
      <x:c r="F2089" s="16" t="n">
        <x:v>1459</x:v>
      </x:c>
      <x:c r="G2089" s="15" t="n">
        <x:f>VLOOKUP(D2089,'Pricing'!$A$6:$E$8,5,FALSE)</x:f>
        <x:v>0.246</x:v>
      </x:c>
      <x:c r="H2089" s="15" t="n">
        <x:f>VLOOKUP(D2089,'Pricing'!$A$6:$E$8,4,FALSE)</x:f>
        <x:v>1.2</x:v>
      </x:c>
      <x:c r="I2089" s="15" t="n">
        <x:f>E2089*G2089/1000000</x:f>
        <x:v>0.0036848339999999997</x:v>
      </x:c>
      <x:c r="J2089" s="15" t="n">
        <x:f>F2089*H2089/1000000</x:f>
        <x:v>0.0017508</x:v>
      </x:c>
      <x:c r="K2089" s="15" t="n">
        <x:f>SUM(I2089:J2089)</x:f>
        <x:v>0.005435634</x:v>
      </x:c>
    </x:row>
    <x:row r="2090" ht="23" customHeight="1">
      <x:c r="A2090" s="2" t="str">
        <x:v>REQ-02086</x:v>
      </x:c>
      <x:c r="B2090" s="2" t="n">
        <x:v>3</x:v>
      </x:c>
      <x:c r="C2090" s="2" t="str">
        <x:v>Support</x:v>
      </x:c>
      <x:c r="D2090" s="2" t="str">
        <x:v>Swift</x:v>
      </x:c>
      <x:c r="E2090" s="16" t="n">
        <x:v>13078</x:v>
      </x:c>
      <x:c r="F2090" s="16" t="n">
        <x:v>1111</x:v>
      </x:c>
      <x:c r="G2090" s="15" t="n">
        <x:f>VLOOKUP(D2090,'Pricing'!$A$6:$E$8,5,FALSE)</x:f>
        <x:v>0.246</x:v>
      </x:c>
      <x:c r="H2090" s="15" t="n">
        <x:f>VLOOKUP(D2090,'Pricing'!$A$6:$E$8,4,FALSE)</x:f>
        <x:v>1.2</x:v>
      </x:c>
      <x:c r="I2090" s="15" t="n">
        <x:f>E2090*G2090/1000000</x:f>
        <x:v>0.003217188</x:v>
      </x:c>
      <x:c r="J2090" s="15" t="n">
        <x:f>F2090*H2090/1000000</x:f>
        <x:v>0.0013332</x:v>
      </x:c>
      <x:c r="K2090" s="15" t="n">
        <x:f>SUM(I2090:J2090)</x:f>
        <x:v>0.004550388000000001</x:v>
      </x:c>
    </x:row>
    <x:row r="2091" ht="23" customHeight="1">
      <x:c r="A2091" s="2" t="str">
        <x:v>REQ-02087</x:v>
      </x:c>
      <x:c r="B2091" s="2" t="n">
        <x:v>22</x:v>
      </x:c>
      <x:c r="C2091" s="2" t="str">
        <x:v>Research</x:v>
      </x:c>
      <x:c r="D2091" s="2" t="str">
        <x:v>Swift</x:v>
      </x:c>
      <x:c r="E2091" s="16" t="n">
        <x:v>13928</x:v>
      </x:c>
      <x:c r="F2091" s="16" t="n">
        <x:v>2476</x:v>
      </x:c>
      <x:c r="G2091" s="15" t="n">
        <x:f>VLOOKUP(D2091,'Pricing'!$A$6:$E$8,5,FALSE)</x:f>
        <x:v>0.246</x:v>
      </x:c>
      <x:c r="H2091" s="15" t="n">
        <x:f>VLOOKUP(D2091,'Pricing'!$A$6:$E$8,4,FALSE)</x:f>
        <x:v>1.2</x:v>
      </x:c>
      <x:c r="I2091" s="15" t="n">
        <x:f>E2091*G2091/1000000</x:f>
        <x:v>0.003426288</x:v>
      </x:c>
      <x:c r="J2091" s="15" t="n">
        <x:f>F2091*H2091/1000000</x:f>
        <x:v>0.0029712</x:v>
      </x:c>
      <x:c r="K2091" s="15" t="n">
        <x:f>SUM(I2091:J2091)</x:f>
        <x:v>0.006397488</x:v>
      </x:c>
    </x:row>
    <x:row r="2092" ht="23" customHeight="1">
      <x:c r="A2092" s="2" t="str">
        <x:v>REQ-02088</x:v>
      </x:c>
      <x:c r="B2092" s="2" t="n">
        <x:v>15</x:v>
      </x:c>
      <x:c r="C2092" s="2" t="str">
        <x:v>Growth</x:v>
      </x:c>
      <x:c r="D2092" s="2" t="str">
        <x:v>Reasoning</x:v>
      </x:c>
      <x:c r="E2092" s="16" t="n">
        <x:v>82959</x:v>
      </x:c>
      <x:c r="F2092" s="16" t="n">
        <x:v>3139</x:v>
      </x:c>
      <x:c r="G2092" s="15" t="n">
        <x:f>VLOOKUP(D2092,'Pricing'!$A$6:$E$8,5,FALSE)</x:f>
        <x:v>4.920000000000001</x:v>
      </x:c>
      <x:c r="H2092" s="15" t="n">
        <x:f>VLOOKUP(D2092,'Pricing'!$A$6:$E$8,4,FALSE)</x:f>
        <x:v>24</x:v>
      </x:c>
      <x:c r="I2092" s="15" t="n">
        <x:f>E2092*G2092/1000000</x:f>
        <x:v>0.4081582800000001</x:v>
      </x:c>
      <x:c r="J2092" s="15" t="n">
        <x:f>F2092*H2092/1000000</x:f>
        <x:v>0.075336</x:v>
      </x:c>
      <x:c r="K2092" s="15" t="n">
        <x:f>SUM(I2092:J2092)</x:f>
        <x:v>0.4834942800000001</x:v>
      </x:c>
    </x:row>
    <x:row r="2093" ht="23" customHeight="1">
      <x:c r="A2093" s="2" t="str">
        <x:v>REQ-02089</x:v>
      </x:c>
      <x:c r="B2093" s="2" t="n">
        <x:v>10</x:v>
      </x:c>
      <x:c r="C2093" s="2" t="str">
        <x:v>Operations</x:v>
      </x:c>
      <x:c r="D2093" s="2" t="str">
        <x:v>Balanced</x:v>
      </x:c>
      <x:c r="E2093" s="16" t="n">
        <x:v>111367</x:v>
      </x:c>
      <x:c r="F2093" s="16" t="n">
        <x:v>1394</x:v>
      </x:c>
      <x:c r="G2093" s="15" t="n">
        <x:f>VLOOKUP(D2093,'Pricing'!$A$6:$E$8,5,FALSE)</x:f>
        <x:v>1.2300000000000002</x:v>
      </x:c>
      <x:c r="H2093" s="15" t="n">
        <x:f>VLOOKUP(D2093,'Pricing'!$A$6:$E$8,4,FALSE)</x:f>
        <x:v>6</x:v>
      </x:c>
      <x:c r="I2093" s="15" t="n">
        <x:f>E2093*G2093/1000000</x:f>
        <x:v>0.13698141000000003</x:v>
      </x:c>
      <x:c r="J2093" s="15" t="n">
        <x:f>F2093*H2093/1000000</x:f>
        <x:v>0.008364</x:v>
      </x:c>
      <x:c r="K2093" s="15" t="n">
        <x:f>SUM(I2093:J2093)</x:f>
        <x:v>0.14534541000000004</x:v>
      </x:c>
    </x:row>
    <x:row r="2094" ht="23" customHeight="1">
      <x:c r="A2094" s="2" t="str">
        <x:v>REQ-02090</x:v>
      </x:c>
      <x:c r="B2094" s="2" t="n">
        <x:v>21</x:v>
      </x:c>
      <x:c r="C2094" s="2" t="str">
        <x:v>Support</x:v>
      </x:c>
      <x:c r="D2094" s="2" t="str">
        <x:v>Swift</x:v>
      </x:c>
      <x:c r="E2094" s="16" t="n">
        <x:v>57554</x:v>
      </x:c>
      <x:c r="F2094" s="16" t="n">
        <x:v>369</x:v>
      </x:c>
      <x:c r="G2094" s="15" t="n">
        <x:f>VLOOKUP(D2094,'Pricing'!$A$6:$E$8,5,FALSE)</x:f>
        <x:v>0.246</x:v>
      </x:c>
      <x:c r="H2094" s="15" t="n">
        <x:f>VLOOKUP(D2094,'Pricing'!$A$6:$E$8,4,FALSE)</x:f>
        <x:v>1.2</x:v>
      </x:c>
      <x:c r="I2094" s="15" t="n">
        <x:f>E2094*G2094/1000000</x:f>
        <x:v>0.014158284</x:v>
      </x:c>
      <x:c r="J2094" s="15" t="n">
        <x:f>F2094*H2094/1000000</x:f>
        <x:v>0.00044280000000000003</x:v>
      </x:c>
      <x:c r="K2094" s="15" t="n">
        <x:f>SUM(I2094:J2094)</x:f>
        <x:v>0.014601084</x:v>
      </x:c>
    </x:row>
    <x:row r="2095" ht="23" customHeight="1">
      <x:c r="A2095" s="2" t="str">
        <x:v>REQ-02091</x:v>
      </x:c>
      <x:c r="B2095" s="2" t="n">
        <x:v>24</x:v>
      </x:c>
      <x:c r="C2095" s="2" t="str">
        <x:v>Research</x:v>
      </x:c>
      <x:c r="D2095" s="2" t="str">
        <x:v>Balanced</x:v>
      </x:c>
      <x:c r="E2095" s="16" t="n">
        <x:v>50546</x:v>
      </x:c>
      <x:c r="F2095" s="16" t="n">
        <x:v>3297</x:v>
      </x:c>
      <x:c r="G2095" s="15" t="n">
        <x:f>VLOOKUP(D2095,'Pricing'!$A$6:$E$8,5,FALSE)</x:f>
        <x:v>1.2300000000000002</x:v>
      </x:c>
      <x:c r="H2095" s="15" t="n">
        <x:f>VLOOKUP(D2095,'Pricing'!$A$6:$E$8,4,FALSE)</x:f>
        <x:v>6</x:v>
      </x:c>
      <x:c r="I2095" s="15" t="n">
        <x:f>E2095*G2095/1000000</x:f>
        <x:v>0.06217158000000001</x:v>
      </x:c>
      <x:c r="J2095" s="15" t="n">
        <x:f>F2095*H2095/1000000</x:f>
        <x:v>0.019782</x:v>
      </x:c>
      <x:c r="K2095" s="15" t="n">
        <x:f>SUM(I2095:J2095)</x:f>
        <x:v>0.08195358000000001</x:v>
      </x:c>
    </x:row>
    <x:row r="2096" ht="23" customHeight="1">
      <x:c r="A2096" s="2" t="str">
        <x:v>REQ-02092</x:v>
      </x:c>
      <x:c r="B2096" s="2" t="n">
        <x:v>9</x:v>
      </x:c>
      <x:c r="C2096" s="2" t="str">
        <x:v>Growth</x:v>
      </x:c>
      <x:c r="D2096" s="2" t="str">
        <x:v>Balanced</x:v>
      </x:c>
      <x:c r="E2096" s="16" t="n">
        <x:v>68889</x:v>
      </x:c>
      <x:c r="F2096" s="16" t="n">
        <x:v>2288</x:v>
      </x:c>
      <x:c r="G2096" s="15" t="n">
        <x:f>VLOOKUP(D2096,'Pricing'!$A$6:$E$8,5,FALSE)</x:f>
        <x:v>1.2300000000000002</x:v>
      </x:c>
      <x:c r="H2096" s="15" t="n">
        <x:f>VLOOKUP(D2096,'Pricing'!$A$6:$E$8,4,FALSE)</x:f>
        <x:v>6</x:v>
      </x:c>
      <x:c r="I2096" s="15" t="n">
        <x:f>E2096*G2096/1000000</x:f>
        <x:v>0.08473347000000002</x:v>
      </x:c>
      <x:c r="J2096" s="15" t="n">
        <x:f>F2096*H2096/1000000</x:f>
        <x:v>0.013728</x:v>
      </x:c>
      <x:c r="K2096" s="15" t="n">
        <x:f>SUM(I2096:J2096)</x:f>
        <x:v>0.09846147000000002</x:v>
      </x:c>
    </x:row>
    <x:row r="2097" ht="23" customHeight="1">
      <x:c r="A2097" s="2" t="str">
        <x:v>REQ-02093</x:v>
      </x:c>
      <x:c r="B2097" s="2" t="n">
        <x:v>5</x:v>
      </x:c>
      <x:c r="C2097" s="2" t="str">
        <x:v>Engineering</x:v>
      </x:c>
      <x:c r="D2097" s="2" t="str">
        <x:v>Balanced</x:v>
      </x:c>
      <x:c r="E2097" s="16" t="n">
        <x:v>116513</x:v>
      </x:c>
      <x:c r="F2097" s="16" t="n">
        <x:v>2434</x:v>
      </x:c>
      <x:c r="G2097" s="15" t="n">
        <x:f>VLOOKUP(D2097,'Pricing'!$A$6:$E$8,5,FALSE)</x:f>
        <x:v>1.2300000000000002</x:v>
      </x:c>
      <x:c r="H2097" s="15" t="n">
        <x:f>VLOOKUP(D2097,'Pricing'!$A$6:$E$8,4,FALSE)</x:f>
        <x:v>6</x:v>
      </x:c>
      <x:c r="I2097" s="15" t="n">
        <x:f>E2097*G2097/1000000</x:f>
        <x:v>0.14331099000000003</x:v>
      </x:c>
      <x:c r="J2097" s="15" t="n">
        <x:f>F2097*H2097/1000000</x:f>
        <x:v>0.014604</x:v>
      </x:c>
      <x:c r="K2097" s="15" t="n">
        <x:f>SUM(I2097:J2097)</x:f>
        <x:v>0.15791499000000003</x:v>
      </x:c>
    </x:row>
    <x:row r="2098" ht="23" customHeight="1">
      <x:c r="A2098" s="2" t="str">
        <x:v>REQ-02094</x:v>
      </x:c>
      <x:c r="B2098" s="2" t="n">
        <x:v>14</x:v>
      </x:c>
      <x:c r="C2098" s="2" t="str">
        <x:v>Growth</x:v>
      </x:c>
      <x:c r="D2098" s="2" t="str">
        <x:v>Reasoning</x:v>
      </x:c>
      <x:c r="E2098" s="16" t="n">
        <x:v>72051</x:v>
      </x:c>
      <x:c r="F2098" s="16" t="n">
        <x:v>2058</x:v>
      </x:c>
      <x:c r="G2098" s="15" t="n">
        <x:f>VLOOKUP(D2098,'Pricing'!$A$6:$E$8,5,FALSE)</x:f>
        <x:v>4.920000000000001</x:v>
      </x:c>
      <x:c r="H2098" s="15" t="n">
        <x:f>VLOOKUP(D2098,'Pricing'!$A$6:$E$8,4,FALSE)</x:f>
        <x:v>24</x:v>
      </x:c>
      <x:c r="I2098" s="15" t="n">
        <x:f>E2098*G2098/1000000</x:f>
        <x:v>0.35449092000000004</x:v>
      </x:c>
      <x:c r="J2098" s="15" t="n">
        <x:f>F2098*H2098/1000000</x:f>
        <x:v>0.049392</x:v>
      </x:c>
      <x:c r="K2098" s="15" t="n">
        <x:f>SUM(I2098:J2098)</x:f>
        <x:v>0.40388292000000003</x:v>
      </x:c>
    </x:row>
    <x:row r="2099" ht="23" customHeight="1">
      <x:c r="A2099" s="2" t="str">
        <x:v>REQ-02095</x:v>
      </x:c>
      <x:c r="B2099" s="2" t="n">
        <x:v>5</x:v>
      </x:c>
      <x:c r="C2099" s="2" t="str">
        <x:v>Research</x:v>
      </x:c>
      <x:c r="D2099" s="2" t="str">
        <x:v>Swift</x:v>
      </x:c>
      <x:c r="E2099" s="16" t="n">
        <x:v>36966</x:v>
      </x:c>
      <x:c r="F2099" s="16" t="n">
        <x:v>3068</x:v>
      </x:c>
      <x:c r="G2099" s="15" t="n">
        <x:f>VLOOKUP(D2099,'Pricing'!$A$6:$E$8,5,FALSE)</x:f>
        <x:v>0.246</x:v>
      </x:c>
      <x:c r="H2099" s="15" t="n">
        <x:f>VLOOKUP(D2099,'Pricing'!$A$6:$E$8,4,FALSE)</x:f>
        <x:v>1.2</x:v>
      </x:c>
      <x:c r="I2099" s="15" t="n">
        <x:f>E2099*G2099/1000000</x:f>
        <x:v>0.009093636</x:v>
      </x:c>
      <x:c r="J2099" s="15" t="n">
        <x:f>F2099*H2099/1000000</x:f>
        <x:v>0.0036815999999999997</x:v>
      </x:c>
      <x:c r="K2099" s="15" t="n">
        <x:f>SUM(I2099:J2099)</x:f>
        <x:v>0.012775236</x:v>
      </x:c>
    </x:row>
    <x:row r="2100" ht="23" customHeight="1">
      <x:c r="A2100" s="2" t="str">
        <x:v>REQ-02096</x:v>
      </x:c>
      <x:c r="B2100" s="2" t="n">
        <x:v>7</x:v>
      </x:c>
      <x:c r="C2100" s="2" t="str">
        <x:v>Support</x:v>
      </x:c>
      <x:c r="D2100" s="2" t="str">
        <x:v>Reasoning</x:v>
      </x:c>
      <x:c r="E2100" s="16" t="n">
        <x:v>94967</x:v>
      </x:c>
      <x:c r="F2100" s="16" t="n">
        <x:v>2943</x:v>
      </x:c>
      <x:c r="G2100" s="15" t="n">
        <x:f>VLOOKUP(D2100,'Pricing'!$A$6:$E$8,5,FALSE)</x:f>
        <x:v>4.920000000000001</x:v>
      </x:c>
      <x:c r="H2100" s="15" t="n">
        <x:f>VLOOKUP(D2100,'Pricing'!$A$6:$E$8,4,FALSE)</x:f>
        <x:v>24</x:v>
      </x:c>
      <x:c r="I2100" s="15" t="n">
        <x:f>E2100*G2100/1000000</x:f>
        <x:v>0.46723764000000007</x:v>
      </x:c>
      <x:c r="J2100" s="15" t="n">
        <x:f>F2100*H2100/1000000</x:f>
        <x:v>0.070632</x:v>
      </x:c>
      <x:c r="K2100" s="15" t="n">
        <x:f>SUM(I2100:J2100)</x:f>
        <x:v>0.53786964</x:v>
      </x:c>
    </x:row>
    <x:row r="2101" ht="23" customHeight="1">
      <x:c r="A2101" s="2" t="str">
        <x:v>REQ-02097</x:v>
      </x:c>
      <x:c r="B2101" s="2" t="n">
        <x:v>6</x:v>
      </x:c>
      <x:c r="C2101" s="2" t="str">
        <x:v>Operations</x:v>
      </x:c>
      <x:c r="D2101" s="2" t="str">
        <x:v>Swift</x:v>
      </x:c>
      <x:c r="E2101" s="16" t="n">
        <x:v>51865</x:v>
      </x:c>
      <x:c r="F2101" s="16" t="n">
        <x:v>2673</x:v>
      </x:c>
      <x:c r="G2101" s="15" t="n">
        <x:f>VLOOKUP(D2101,'Pricing'!$A$6:$E$8,5,FALSE)</x:f>
        <x:v>0.246</x:v>
      </x:c>
      <x:c r="H2101" s="15" t="n">
        <x:f>VLOOKUP(D2101,'Pricing'!$A$6:$E$8,4,FALSE)</x:f>
        <x:v>1.2</x:v>
      </x:c>
      <x:c r="I2101" s="15" t="n">
        <x:f>E2101*G2101/1000000</x:f>
        <x:v>0.012758789999999999</x:v>
      </x:c>
      <x:c r="J2101" s="15" t="n">
        <x:f>F2101*H2101/1000000</x:f>
        <x:v>0.0032076</x:v>
      </x:c>
      <x:c r="K2101" s="15" t="n">
        <x:f>SUM(I2101:J2101)</x:f>
        <x:v>0.01596639</x:v>
      </x:c>
    </x:row>
    <x:row r="2102" ht="23" customHeight="1">
      <x:c r="A2102" s="2" t="str">
        <x:v>REQ-02098</x:v>
      </x:c>
      <x:c r="B2102" s="2" t="n">
        <x:v>14</x:v>
      </x:c>
      <x:c r="C2102" s="2" t="str">
        <x:v>Growth</x:v>
      </x:c>
      <x:c r="D2102" s="2" t="str">
        <x:v>Balanced</x:v>
      </x:c>
      <x:c r="E2102" s="16" t="n">
        <x:v>64658</x:v>
      </x:c>
      <x:c r="F2102" s="16" t="n">
        <x:v>2234</x:v>
      </x:c>
      <x:c r="G2102" s="15" t="n">
        <x:f>VLOOKUP(D2102,'Pricing'!$A$6:$E$8,5,FALSE)</x:f>
        <x:v>1.2300000000000002</x:v>
      </x:c>
      <x:c r="H2102" s="15" t="n">
        <x:f>VLOOKUP(D2102,'Pricing'!$A$6:$E$8,4,FALSE)</x:f>
        <x:v>6</x:v>
      </x:c>
      <x:c r="I2102" s="15" t="n">
        <x:f>E2102*G2102/1000000</x:f>
        <x:v>0.07952934000000002</x:v>
      </x:c>
      <x:c r="J2102" s="15" t="n">
        <x:f>F2102*H2102/1000000</x:f>
        <x:v>0.013404</x:v>
      </x:c>
      <x:c r="K2102" s="15" t="n">
        <x:f>SUM(I2102:J2102)</x:f>
        <x:v>0.09293334000000002</x:v>
      </x:c>
    </x:row>
    <x:row r="2103" ht="23" customHeight="1">
      <x:c r="A2103" s="2" t="str">
        <x:v>REQ-02099</x:v>
      </x:c>
      <x:c r="B2103" s="2" t="n">
        <x:v>22</x:v>
      </x:c>
      <x:c r="C2103" s="2" t="str">
        <x:v>Operations</x:v>
      </x:c>
      <x:c r="D2103" s="2" t="str">
        <x:v>Balanced</x:v>
      </x:c>
      <x:c r="E2103" s="16" t="n">
        <x:v>5415</x:v>
      </x:c>
      <x:c r="F2103" s="16" t="n">
        <x:v>2578</x:v>
      </x:c>
      <x:c r="G2103" s="15" t="n">
        <x:f>VLOOKUP(D2103,'Pricing'!$A$6:$E$8,5,FALSE)</x:f>
        <x:v>1.2300000000000002</x:v>
      </x:c>
      <x:c r="H2103" s="15" t="n">
        <x:f>VLOOKUP(D2103,'Pricing'!$A$6:$E$8,4,FALSE)</x:f>
        <x:v>6</x:v>
      </x:c>
      <x:c r="I2103" s="15" t="n">
        <x:f>E2103*G2103/1000000</x:f>
        <x:v>0.006660450000000001</x:v>
      </x:c>
      <x:c r="J2103" s="15" t="n">
        <x:f>F2103*H2103/1000000</x:f>
        <x:v>0.015468</x:v>
      </x:c>
      <x:c r="K2103" s="15" t="n">
        <x:f>SUM(I2103:J2103)</x:f>
        <x:v>0.02212845</x:v>
      </x:c>
    </x:row>
    <x:row r="2104" ht="23" customHeight="1">
      <x:c r="A2104" s="2" t="str">
        <x:v>REQ-02100</x:v>
      </x:c>
      <x:c r="B2104" s="2" t="n">
        <x:v>18</x:v>
      </x:c>
      <x:c r="C2104" s="2" t="str">
        <x:v>Growth</x:v>
      </x:c>
      <x:c r="D2104" s="2" t="str">
        <x:v>Reasoning</x:v>
      </x:c>
      <x:c r="E2104" s="16" t="n">
        <x:v>47117</x:v>
      </x:c>
      <x:c r="F2104" s="16" t="n">
        <x:v>195</x:v>
      </x:c>
      <x:c r="G2104" s="15" t="n">
        <x:f>VLOOKUP(D2104,'Pricing'!$A$6:$E$8,5,FALSE)</x:f>
        <x:v>4.920000000000001</x:v>
      </x:c>
      <x:c r="H2104" s="15" t="n">
        <x:f>VLOOKUP(D2104,'Pricing'!$A$6:$E$8,4,FALSE)</x:f>
        <x:v>24</x:v>
      </x:c>
      <x:c r="I2104" s="15" t="n">
        <x:f>E2104*G2104/1000000</x:f>
        <x:v>0.23181564000000004</x:v>
      </x:c>
      <x:c r="J2104" s="15" t="n">
        <x:f>F2104*H2104/1000000</x:f>
        <x:v>0.00468</x:v>
      </x:c>
      <x:c r="K2104" s="15" t="n">
        <x:f>SUM(I2104:J2104)</x:f>
        <x:v>0.23649564000000003</x:v>
      </x:c>
    </x:row>
    <x:row r="2105" ht="23" customHeight="1">
      <x:c r="A2105" s="2" t="str">
        <x:v>REQ-02101</x:v>
      </x:c>
      <x:c r="B2105" s="2" t="n">
        <x:v>13</x:v>
      </x:c>
      <x:c r="C2105" s="2" t="str">
        <x:v>Operations</x:v>
      </x:c>
      <x:c r="D2105" s="2" t="str">
        <x:v>Swift</x:v>
      </x:c>
      <x:c r="E2105" s="16" t="n">
        <x:v>94968</x:v>
      </x:c>
      <x:c r="F2105" s="16" t="n">
        <x:v>385</x:v>
      </x:c>
      <x:c r="G2105" s="15" t="n">
        <x:f>VLOOKUP(D2105,'Pricing'!$A$6:$E$8,5,FALSE)</x:f>
        <x:v>0.246</x:v>
      </x:c>
      <x:c r="H2105" s="15" t="n">
        <x:f>VLOOKUP(D2105,'Pricing'!$A$6:$E$8,4,FALSE)</x:f>
        <x:v>1.2</x:v>
      </x:c>
      <x:c r="I2105" s="15" t="n">
        <x:f>E2105*G2105/1000000</x:f>
        <x:v>0.023362128</x:v>
      </x:c>
      <x:c r="J2105" s="15" t="n">
        <x:f>F2105*H2105/1000000</x:f>
        <x:v>0.000462</x:v>
      </x:c>
      <x:c r="K2105" s="15" t="n">
        <x:f>SUM(I2105:J2105)</x:f>
        <x:v>0.023824128</x:v>
      </x:c>
    </x:row>
    <x:row r="2106" ht="23" customHeight="1">
      <x:c r="A2106" s="2" t="str">
        <x:v>REQ-02102</x:v>
      </x:c>
      <x:c r="B2106" s="2" t="n">
        <x:v>27</x:v>
      </x:c>
      <x:c r="C2106" s="2" t="str">
        <x:v>Product</x:v>
      </x:c>
      <x:c r="D2106" s="2" t="str">
        <x:v>Balanced</x:v>
      </x:c>
      <x:c r="E2106" s="16" t="n">
        <x:v>114097</x:v>
      </x:c>
      <x:c r="F2106" s="16" t="n">
        <x:v>1553</x:v>
      </x:c>
      <x:c r="G2106" s="15" t="n">
        <x:f>VLOOKUP(D2106,'Pricing'!$A$6:$E$8,5,FALSE)</x:f>
        <x:v>1.2300000000000002</x:v>
      </x:c>
      <x:c r="H2106" s="15" t="n">
        <x:f>VLOOKUP(D2106,'Pricing'!$A$6:$E$8,4,FALSE)</x:f>
        <x:v>6</x:v>
      </x:c>
      <x:c r="I2106" s="15" t="n">
        <x:f>E2106*G2106/1000000</x:f>
        <x:v>0.14033931000000002</x:v>
      </x:c>
      <x:c r="J2106" s="15" t="n">
        <x:f>F2106*H2106/1000000</x:f>
        <x:v>0.009318</x:v>
      </x:c>
      <x:c r="K2106" s="15" t="n">
        <x:f>SUM(I2106:J2106)</x:f>
        <x:v>0.14965731000000002</x:v>
      </x:c>
    </x:row>
    <x:row r="2107" ht="23" customHeight="1">
      <x:c r="A2107" s="2" t="str">
        <x:v>REQ-02103</x:v>
      </x:c>
      <x:c r="B2107" s="2" t="n">
        <x:v>24</x:v>
      </x:c>
      <x:c r="C2107" s="2" t="str">
        <x:v>Engineering</x:v>
      </x:c>
      <x:c r="D2107" s="2" t="str">
        <x:v>Swift</x:v>
      </x:c>
      <x:c r="E2107" s="16" t="n">
        <x:v>105095</x:v>
      </x:c>
      <x:c r="F2107" s="16" t="n">
        <x:v>1334</x:v>
      </x:c>
      <x:c r="G2107" s="15" t="n">
        <x:f>VLOOKUP(D2107,'Pricing'!$A$6:$E$8,5,FALSE)</x:f>
        <x:v>0.246</x:v>
      </x:c>
      <x:c r="H2107" s="15" t="n">
        <x:f>VLOOKUP(D2107,'Pricing'!$A$6:$E$8,4,FALSE)</x:f>
        <x:v>1.2</x:v>
      </x:c>
      <x:c r="I2107" s="15" t="n">
        <x:f>E2107*G2107/1000000</x:f>
        <x:v>0.02585337</x:v>
      </x:c>
      <x:c r="J2107" s="15" t="n">
        <x:f>F2107*H2107/1000000</x:f>
        <x:v>0.0016007999999999999</x:v>
      </x:c>
      <x:c r="K2107" s="15" t="n">
        <x:f>SUM(I2107:J2107)</x:f>
        <x:v>0.02745417</x:v>
      </x:c>
    </x:row>
    <x:row r="2108" ht="23" customHeight="1">
      <x:c r="A2108" s="2" t="str">
        <x:v>REQ-02104</x:v>
      </x:c>
      <x:c r="B2108" s="2" t="n">
        <x:v>15</x:v>
      </x:c>
      <x:c r="C2108" s="2" t="str">
        <x:v>Growth</x:v>
      </x:c>
      <x:c r="D2108" s="2" t="str">
        <x:v>Swift</x:v>
      </x:c>
      <x:c r="E2108" s="16" t="n">
        <x:v>80340</x:v>
      </x:c>
      <x:c r="F2108" s="16" t="n">
        <x:v>2684</x:v>
      </x:c>
      <x:c r="G2108" s="15" t="n">
        <x:f>VLOOKUP(D2108,'Pricing'!$A$6:$E$8,5,FALSE)</x:f>
        <x:v>0.246</x:v>
      </x:c>
      <x:c r="H2108" s="15" t="n">
        <x:f>VLOOKUP(D2108,'Pricing'!$A$6:$E$8,4,FALSE)</x:f>
        <x:v>1.2</x:v>
      </x:c>
      <x:c r="I2108" s="15" t="n">
        <x:f>E2108*G2108/1000000</x:f>
        <x:v>0.01976364</x:v>
      </x:c>
      <x:c r="J2108" s="15" t="n">
        <x:f>F2108*H2108/1000000</x:f>
        <x:v>0.0032208</x:v>
      </x:c>
      <x:c r="K2108" s="15" t="n">
        <x:f>SUM(I2108:J2108)</x:f>
        <x:v>0.02298444</x:v>
      </x:c>
    </x:row>
    <x:row r="2109" ht="23" customHeight="1">
      <x:c r="A2109" s="2" t="str">
        <x:v>REQ-02105</x:v>
      </x:c>
      <x:c r="B2109" s="2" t="n">
        <x:v>14</x:v>
      </x:c>
      <x:c r="C2109" s="2" t="str">
        <x:v>Operations</x:v>
      </x:c>
      <x:c r="D2109" s="2" t="str">
        <x:v>Balanced</x:v>
      </x:c>
      <x:c r="E2109" s="16" t="n">
        <x:v>74228</x:v>
      </x:c>
      <x:c r="F2109" s="16" t="n">
        <x:v>187</x:v>
      </x:c>
      <x:c r="G2109" s="15" t="n">
        <x:f>VLOOKUP(D2109,'Pricing'!$A$6:$E$8,5,FALSE)</x:f>
        <x:v>1.2300000000000002</x:v>
      </x:c>
      <x:c r="H2109" s="15" t="n">
        <x:f>VLOOKUP(D2109,'Pricing'!$A$6:$E$8,4,FALSE)</x:f>
        <x:v>6</x:v>
      </x:c>
      <x:c r="I2109" s="15" t="n">
        <x:f>E2109*G2109/1000000</x:f>
        <x:v>0.09130044000000001</x:v>
      </x:c>
      <x:c r="J2109" s="15" t="n">
        <x:f>F2109*H2109/1000000</x:f>
        <x:v>0.001122</x:v>
      </x:c>
      <x:c r="K2109" s="15" t="n">
        <x:f>SUM(I2109:J2109)</x:f>
        <x:v>0.09242244000000001</x:v>
      </x:c>
    </x:row>
    <x:row r="2110" ht="23" customHeight="1">
      <x:c r="A2110" s="2" t="str">
        <x:v>REQ-02106</x:v>
      </x:c>
      <x:c r="B2110" s="2" t="n">
        <x:v>10</x:v>
      </x:c>
      <x:c r="C2110" s="2" t="str">
        <x:v>Growth</x:v>
      </x:c>
      <x:c r="D2110" s="2" t="str">
        <x:v>Balanced</x:v>
      </x:c>
      <x:c r="E2110" s="16" t="n">
        <x:v>46963</x:v>
      </x:c>
      <x:c r="F2110" s="16" t="n">
        <x:v>1951</x:v>
      </x:c>
      <x:c r="G2110" s="15" t="n">
        <x:f>VLOOKUP(D2110,'Pricing'!$A$6:$E$8,5,FALSE)</x:f>
        <x:v>1.2300000000000002</x:v>
      </x:c>
      <x:c r="H2110" s="15" t="n">
        <x:f>VLOOKUP(D2110,'Pricing'!$A$6:$E$8,4,FALSE)</x:f>
        <x:v>6</x:v>
      </x:c>
      <x:c r="I2110" s="15" t="n">
        <x:f>E2110*G2110/1000000</x:f>
        <x:v>0.057764490000000016</x:v>
      </x:c>
      <x:c r="J2110" s="15" t="n">
        <x:f>F2110*H2110/1000000</x:f>
        <x:v>0.011706</x:v>
      </x:c>
      <x:c r="K2110" s="15" t="n">
        <x:f>SUM(I2110:J2110)</x:f>
        <x:v>0.06947049000000001</x:v>
      </x:c>
    </x:row>
    <x:row r="2111" ht="23" customHeight="1">
      <x:c r="A2111" s="2" t="str">
        <x:v>REQ-02107</x:v>
      </x:c>
      <x:c r="B2111" s="2" t="n">
        <x:v>16</x:v>
      </x:c>
      <x:c r="C2111" s="2" t="str">
        <x:v>Operations</x:v>
      </x:c>
      <x:c r="D2111" s="2" t="str">
        <x:v>Swift</x:v>
      </x:c>
      <x:c r="E2111" s="16" t="n">
        <x:v>85560</x:v>
      </x:c>
      <x:c r="F2111" s="16" t="n">
        <x:v>3225</x:v>
      </x:c>
      <x:c r="G2111" s="15" t="n">
        <x:f>VLOOKUP(D2111,'Pricing'!$A$6:$E$8,5,FALSE)</x:f>
        <x:v>0.246</x:v>
      </x:c>
      <x:c r="H2111" s="15" t="n">
        <x:f>VLOOKUP(D2111,'Pricing'!$A$6:$E$8,4,FALSE)</x:f>
        <x:v>1.2</x:v>
      </x:c>
      <x:c r="I2111" s="15" t="n">
        <x:f>E2111*G2111/1000000</x:f>
        <x:v>0.02104776</x:v>
      </x:c>
      <x:c r="J2111" s="15" t="n">
        <x:f>F2111*H2111/1000000</x:f>
        <x:v>0.00387</x:v>
      </x:c>
      <x:c r="K2111" s="15" t="n">
        <x:f>SUM(I2111:J2111)</x:f>
        <x:v>0.024917759999999997</x:v>
      </x:c>
    </x:row>
    <x:row r="2112" ht="23" customHeight="1">
      <x:c r="A2112" s="2" t="str">
        <x:v>REQ-02108</x:v>
      </x:c>
      <x:c r="B2112" s="2" t="n">
        <x:v>9</x:v>
      </x:c>
      <x:c r="C2112" s="2" t="str">
        <x:v>Growth</x:v>
      </x:c>
      <x:c r="D2112" s="2" t="str">
        <x:v>Balanced</x:v>
      </x:c>
      <x:c r="E2112" s="16" t="n">
        <x:v>70753</x:v>
      </x:c>
      <x:c r="F2112" s="16" t="n">
        <x:v>2983</x:v>
      </x:c>
      <x:c r="G2112" s="15" t="n">
        <x:f>VLOOKUP(D2112,'Pricing'!$A$6:$E$8,5,FALSE)</x:f>
        <x:v>1.2300000000000002</x:v>
      </x:c>
      <x:c r="H2112" s="15" t="n">
        <x:f>VLOOKUP(D2112,'Pricing'!$A$6:$E$8,4,FALSE)</x:f>
        <x:v>6</x:v>
      </x:c>
      <x:c r="I2112" s="15" t="n">
        <x:f>E2112*G2112/1000000</x:f>
        <x:v>0.08702619000000002</x:v>
      </x:c>
      <x:c r="J2112" s="15" t="n">
        <x:f>F2112*H2112/1000000</x:f>
        <x:v>0.017898</x:v>
      </x:c>
      <x:c r="K2112" s="15" t="n">
        <x:f>SUM(I2112:J2112)</x:f>
        <x:v>0.10492419000000001</x:v>
      </x:c>
    </x:row>
    <x:row r="2113" ht="23" customHeight="1">
      <x:c r="A2113" s="2" t="str">
        <x:v>REQ-02109</x:v>
      </x:c>
      <x:c r="B2113" s="2" t="n">
        <x:v>4</x:v>
      </x:c>
      <x:c r="C2113" s="2" t="str">
        <x:v>Research</x:v>
      </x:c>
      <x:c r="D2113" s="2" t="str">
        <x:v>Swift</x:v>
      </x:c>
      <x:c r="E2113" s="16" t="n">
        <x:v>25730</x:v>
      </x:c>
      <x:c r="F2113" s="16" t="n">
        <x:v>2037</x:v>
      </x:c>
      <x:c r="G2113" s="15" t="n">
        <x:f>VLOOKUP(D2113,'Pricing'!$A$6:$E$8,5,FALSE)</x:f>
        <x:v>0.246</x:v>
      </x:c>
      <x:c r="H2113" s="15" t="n">
        <x:f>VLOOKUP(D2113,'Pricing'!$A$6:$E$8,4,FALSE)</x:f>
        <x:v>1.2</x:v>
      </x:c>
      <x:c r="I2113" s="15" t="n">
        <x:f>E2113*G2113/1000000</x:f>
        <x:v>0.00632958</x:v>
      </x:c>
      <x:c r="J2113" s="15" t="n">
        <x:f>F2113*H2113/1000000</x:f>
        <x:v>0.0024444000000000002</x:v>
      </x:c>
      <x:c r="K2113" s="15" t="n">
        <x:f>SUM(I2113:J2113)</x:f>
        <x:v>0.00877398</x:v>
      </x:c>
    </x:row>
    <x:row r="2114" ht="23" customHeight="1">
      <x:c r="A2114" s="2" t="str">
        <x:v>REQ-02110</x:v>
      </x:c>
      <x:c r="B2114" s="2" t="n">
        <x:v>15</x:v>
      </x:c>
      <x:c r="C2114" s="2" t="str">
        <x:v>Product</x:v>
      </x:c>
      <x:c r="D2114" s="2" t="str">
        <x:v>Swift</x:v>
      </x:c>
      <x:c r="E2114" s="16" t="n">
        <x:v>107398</x:v>
      </x:c>
      <x:c r="F2114" s="16" t="n">
        <x:v>1302</x:v>
      </x:c>
      <x:c r="G2114" s="15" t="n">
        <x:f>VLOOKUP(D2114,'Pricing'!$A$6:$E$8,5,FALSE)</x:f>
        <x:v>0.246</x:v>
      </x:c>
      <x:c r="H2114" s="15" t="n">
        <x:f>VLOOKUP(D2114,'Pricing'!$A$6:$E$8,4,FALSE)</x:f>
        <x:v>1.2</x:v>
      </x:c>
      <x:c r="I2114" s="15" t="n">
        <x:f>E2114*G2114/1000000</x:f>
        <x:v>0.026419908</x:v>
      </x:c>
      <x:c r="J2114" s="15" t="n">
        <x:f>F2114*H2114/1000000</x:f>
        <x:v>0.0015623999999999998</x:v>
      </x:c>
      <x:c r="K2114" s="15" t="n">
        <x:f>SUM(I2114:J2114)</x:f>
        <x:v>0.027982307999999997</x:v>
      </x:c>
    </x:row>
    <x:row r="2115" ht="23" customHeight="1">
      <x:c r="A2115" s="2" t="str">
        <x:v>REQ-02111</x:v>
      </x:c>
      <x:c r="B2115" s="2" t="n">
        <x:v>17</x:v>
      </x:c>
      <x:c r="C2115" s="2" t="str">
        <x:v>Operations</x:v>
      </x:c>
      <x:c r="D2115" s="2" t="str">
        <x:v>Swift</x:v>
      </x:c>
      <x:c r="E2115" s="16" t="n">
        <x:v>118100</x:v>
      </x:c>
      <x:c r="F2115" s="16" t="n">
        <x:v>3375</x:v>
      </x:c>
      <x:c r="G2115" s="15" t="n">
        <x:f>VLOOKUP(D2115,'Pricing'!$A$6:$E$8,5,FALSE)</x:f>
        <x:v>0.246</x:v>
      </x:c>
      <x:c r="H2115" s="15" t="n">
        <x:f>VLOOKUP(D2115,'Pricing'!$A$6:$E$8,4,FALSE)</x:f>
        <x:v>1.2</x:v>
      </x:c>
      <x:c r="I2115" s="15" t="n">
        <x:f>E2115*G2115/1000000</x:f>
        <x:v>0.029052599999999998</x:v>
      </x:c>
      <x:c r="J2115" s="15" t="n">
        <x:f>F2115*H2115/1000000</x:f>
        <x:v>0.00405</x:v>
      </x:c>
      <x:c r="K2115" s="15" t="n">
        <x:f>SUM(I2115:J2115)</x:f>
        <x:v>0.033102599999999996</x:v>
      </x:c>
    </x:row>
    <x:row r="2116" ht="23" customHeight="1">
      <x:c r="A2116" s="2" t="str">
        <x:v>REQ-02112</x:v>
      </x:c>
      <x:c r="B2116" s="2" t="n">
        <x:v>1</x:v>
      </x:c>
      <x:c r="C2116" s="2" t="str">
        <x:v>Support</x:v>
      </x:c>
      <x:c r="D2116" s="2" t="str">
        <x:v>Swift</x:v>
      </x:c>
      <x:c r="E2116" s="16" t="n">
        <x:v>67957</x:v>
      </x:c>
      <x:c r="F2116" s="16" t="n">
        <x:v>1683</x:v>
      </x:c>
      <x:c r="G2116" s="15" t="n">
        <x:f>VLOOKUP(D2116,'Pricing'!$A$6:$E$8,5,FALSE)</x:f>
        <x:v>0.246</x:v>
      </x:c>
      <x:c r="H2116" s="15" t="n">
        <x:f>VLOOKUP(D2116,'Pricing'!$A$6:$E$8,4,FALSE)</x:f>
        <x:v>1.2</x:v>
      </x:c>
      <x:c r="I2116" s="15" t="n">
        <x:f>E2116*G2116/1000000</x:f>
        <x:v>0.016717422</x:v>
      </x:c>
      <x:c r="J2116" s="15" t="n">
        <x:f>F2116*H2116/1000000</x:f>
        <x:v>0.0020196</x:v>
      </x:c>
      <x:c r="K2116" s="15" t="n">
        <x:f>SUM(I2116:J2116)</x:f>
        <x:v>0.018737022</x:v>
      </x:c>
    </x:row>
    <x:row r="2117" ht="23" customHeight="1">
      <x:c r="A2117" s="2" t="str">
        <x:v>REQ-02113</x:v>
      </x:c>
      <x:c r="B2117" s="2" t="n">
        <x:v>23</x:v>
      </x:c>
      <x:c r="C2117" s="2" t="str">
        <x:v>Research</x:v>
      </x:c>
      <x:c r="D2117" s="2" t="str">
        <x:v>Balanced</x:v>
      </x:c>
      <x:c r="E2117" s="16" t="n">
        <x:v>90920</x:v>
      </x:c>
      <x:c r="F2117" s="16" t="n">
        <x:v>3538</x:v>
      </x:c>
      <x:c r="G2117" s="15" t="n">
        <x:f>VLOOKUP(D2117,'Pricing'!$A$6:$E$8,5,FALSE)</x:f>
        <x:v>1.2300000000000002</x:v>
      </x:c>
      <x:c r="H2117" s="15" t="n">
        <x:f>VLOOKUP(D2117,'Pricing'!$A$6:$E$8,4,FALSE)</x:f>
        <x:v>6</x:v>
      </x:c>
      <x:c r="I2117" s="15" t="n">
        <x:f>E2117*G2117/1000000</x:f>
        <x:v>0.11183160000000002</x:v>
      </x:c>
      <x:c r="J2117" s="15" t="n">
        <x:f>F2117*H2117/1000000</x:f>
        <x:v>0.021228</x:v>
      </x:c>
      <x:c r="K2117" s="15" t="n">
        <x:f>SUM(I2117:J2117)</x:f>
        <x:v>0.13305960000000003</x:v>
      </x:c>
    </x:row>
    <x:row r="2118" ht="23" customHeight="1">
      <x:c r="A2118" s="2" t="str">
        <x:v>REQ-02114</x:v>
      </x:c>
      <x:c r="B2118" s="2" t="n">
        <x:v>27</x:v>
      </x:c>
      <x:c r="C2118" s="2" t="str">
        <x:v>Product</x:v>
      </x:c>
      <x:c r="D2118" s="2" t="str">
        <x:v>Reasoning</x:v>
      </x:c>
      <x:c r="E2118" s="16" t="n">
        <x:v>103489</x:v>
      </x:c>
      <x:c r="F2118" s="16" t="n">
        <x:v>3148</x:v>
      </x:c>
      <x:c r="G2118" s="15" t="n">
        <x:f>VLOOKUP(D2118,'Pricing'!$A$6:$E$8,5,FALSE)</x:f>
        <x:v>4.920000000000001</x:v>
      </x:c>
      <x:c r="H2118" s="15" t="n">
        <x:f>VLOOKUP(D2118,'Pricing'!$A$6:$E$8,4,FALSE)</x:f>
        <x:v>24</x:v>
      </x:c>
      <x:c r="I2118" s="15" t="n">
        <x:f>E2118*G2118/1000000</x:f>
        <x:v>0.5091658800000001</x:v>
      </x:c>
      <x:c r="J2118" s="15" t="n">
        <x:f>F2118*H2118/1000000</x:f>
        <x:v>0.075552</x:v>
      </x:c>
      <x:c r="K2118" s="15" t="n">
        <x:f>SUM(I2118:J2118)</x:f>
        <x:v>0.58471788</x:v>
      </x:c>
    </x:row>
    <x:row r="2119" ht="23" customHeight="1">
      <x:c r="A2119" s="2" t="str">
        <x:v>REQ-02115</x:v>
      </x:c>
      <x:c r="B2119" s="2" t="n">
        <x:v>23</x:v>
      </x:c>
      <x:c r="C2119" s="2" t="str">
        <x:v>Operations</x:v>
      </x:c>
      <x:c r="D2119" s="2" t="str">
        <x:v>Swift</x:v>
      </x:c>
      <x:c r="E2119" s="16" t="n">
        <x:v>89788</x:v>
      </x:c>
      <x:c r="F2119" s="16" t="n">
        <x:v>156</x:v>
      </x:c>
      <x:c r="G2119" s="15" t="n">
        <x:f>VLOOKUP(D2119,'Pricing'!$A$6:$E$8,5,FALSE)</x:f>
        <x:v>0.246</x:v>
      </x:c>
      <x:c r="H2119" s="15" t="n">
        <x:f>VLOOKUP(D2119,'Pricing'!$A$6:$E$8,4,FALSE)</x:f>
        <x:v>1.2</x:v>
      </x:c>
      <x:c r="I2119" s="15" t="n">
        <x:f>E2119*G2119/1000000</x:f>
        <x:v>0.022087847999999997</x:v>
      </x:c>
      <x:c r="J2119" s="15" t="n">
        <x:f>F2119*H2119/1000000</x:f>
        <x:v>0.0001872</x:v>
      </x:c>
      <x:c r="K2119" s="15" t="n">
        <x:f>SUM(I2119:J2119)</x:f>
        <x:v>0.022275047999999995</x:v>
      </x:c>
    </x:row>
    <x:row r="2120" ht="23" customHeight="1">
      <x:c r="A2120" s="2" t="str">
        <x:v>REQ-02116</x:v>
      </x:c>
      <x:c r="B2120" s="2" t="n">
        <x:v>26</x:v>
      </x:c>
      <x:c r="C2120" s="2" t="str">
        <x:v>Support</x:v>
      </x:c>
      <x:c r="D2120" s="2" t="str">
        <x:v>Swift</x:v>
      </x:c>
      <x:c r="E2120" s="16" t="n">
        <x:v>57232</x:v>
      </x:c>
      <x:c r="F2120" s="16" t="n">
        <x:v>566</x:v>
      </x:c>
      <x:c r="G2120" s="15" t="n">
        <x:f>VLOOKUP(D2120,'Pricing'!$A$6:$E$8,5,FALSE)</x:f>
        <x:v>0.246</x:v>
      </x:c>
      <x:c r="H2120" s="15" t="n">
        <x:f>VLOOKUP(D2120,'Pricing'!$A$6:$E$8,4,FALSE)</x:f>
        <x:v>1.2</x:v>
      </x:c>
      <x:c r="I2120" s="15" t="n">
        <x:f>E2120*G2120/1000000</x:f>
        <x:v>0.014079072</x:v>
      </x:c>
      <x:c r="J2120" s="15" t="n">
        <x:f>F2120*H2120/1000000</x:f>
        <x:v>0.0006791999999999999</x:v>
      </x:c>
      <x:c r="K2120" s="15" t="n">
        <x:f>SUM(I2120:J2120)</x:f>
        <x:v>0.014758272</x:v>
      </x:c>
    </x:row>
    <x:row r="2121" ht="23" customHeight="1">
      <x:c r="A2121" s="2" t="str">
        <x:v>REQ-02117</x:v>
      </x:c>
      <x:c r="B2121" s="2" t="n">
        <x:v>10</x:v>
      </x:c>
      <x:c r="C2121" s="2" t="str">
        <x:v>Research</x:v>
      </x:c>
      <x:c r="D2121" s="2" t="str">
        <x:v>Balanced</x:v>
      </x:c>
      <x:c r="E2121" s="16" t="n">
        <x:v>98459</x:v>
      </x:c>
      <x:c r="F2121" s="16" t="n">
        <x:v>971</x:v>
      </x:c>
      <x:c r="G2121" s="15" t="n">
        <x:f>VLOOKUP(D2121,'Pricing'!$A$6:$E$8,5,FALSE)</x:f>
        <x:v>1.2300000000000002</x:v>
      </x:c>
      <x:c r="H2121" s="15" t="n">
        <x:f>VLOOKUP(D2121,'Pricing'!$A$6:$E$8,4,FALSE)</x:f>
        <x:v>6</x:v>
      </x:c>
      <x:c r="I2121" s="15" t="n">
        <x:f>E2121*G2121/1000000</x:f>
        <x:v>0.12110457000000002</x:v>
      </x:c>
      <x:c r="J2121" s="15" t="n">
        <x:f>F2121*H2121/1000000</x:f>
        <x:v>0.005826</x:v>
      </x:c>
      <x:c r="K2121" s="15" t="n">
        <x:f>SUM(I2121:J2121)</x:f>
        <x:v>0.12693057000000002</x:v>
      </x:c>
    </x:row>
    <x:row r="2122" ht="23" customHeight="1">
      <x:c r="A2122" s="2" t="str">
        <x:v>REQ-02118</x:v>
      </x:c>
      <x:c r="B2122" s="2" t="n">
        <x:v>24</x:v>
      </x:c>
      <x:c r="C2122" s="2" t="str">
        <x:v>Growth</x:v>
      </x:c>
      <x:c r="D2122" s="2" t="str">
        <x:v>Swift</x:v>
      </x:c>
      <x:c r="E2122" s="16" t="n">
        <x:v>48588</x:v>
      </x:c>
      <x:c r="F2122" s="16" t="n">
        <x:v>187</x:v>
      </x:c>
      <x:c r="G2122" s="15" t="n">
        <x:f>VLOOKUP(D2122,'Pricing'!$A$6:$E$8,5,FALSE)</x:f>
        <x:v>0.246</x:v>
      </x:c>
      <x:c r="H2122" s="15" t="n">
        <x:f>VLOOKUP(D2122,'Pricing'!$A$6:$E$8,4,FALSE)</x:f>
        <x:v>1.2</x:v>
      </x:c>
      <x:c r="I2122" s="15" t="n">
        <x:f>E2122*G2122/1000000</x:f>
        <x:v>0.011952648</x:v>
      </x:c>
      <x:c r="J2122" s="15" t="n">
        <x:f>F2122*H2122/1000000</x:f>
        <x:v>0.0002244</x:v>
      </x:c>
      <x:c r="K2122" s="15" t="n">
        <x:f>SUM(I2122:J2122)</x:f>
        <x:v>0.012177048</x:v>
      </x:c>
    </x:row>
    <x:row r="2123" ht="23" customHeight="1">
      <x:c r="A2123" s="2" t="str">
        <x:v>REQ-02119</x:v>
      </x:c>
      <x:c r="B2123" s="2" t="n">
        <x:v>10</x:v>
      </x:c>
      <x:c r="C2123" s="2" t="str">
        <x:v>Engineering</x:v>
      </x:c>
      <x:c r="D2123" s="2" t="str">
        <x:v>Balanced</x:v>
      </x:c>
      <x:c r="E2123" s="16" t="n">
        <x:v>34125</x:v>
      </x:c>
      <x:c r="F2123" s="16" t="n">
        <x:v>2586</x:v>
      </x:c>
      <x:c r="G2123" s="15" t="n">
        <x:f>VLOOKUP(D2123,'Pricing'!$A$6:$E$8,5,FALSE)</x:f>
        <x:v>1.2300000000000002</x:v>
      </x:c>
      <x:c r="H2123" s="15" t="n">
        <x:f>VLOOKUP(D2123,'Pricing'!$A$6:$E$8,4,FALSE)</x:f>
        <x:v>6</x:v>
      </x:c>
      <x:c r="I2123" s="15" t="n">
        <x:f>E2123*G2123/1000000</x:f>
        <x:v>0.041973750000000004</x:v>
      </x:c>
      <x:c r="J2123" s="15" t="n">
        <x:f>F2123*H2123/1000000</x:f>
        <x:v>0.015516</x:v>
      </x:c>
      <x:c r="K2123" s="15" t="n">
        <x:f>SUM(I2123:J2123)</x:f>
        <x:v>0.057489750000000006</x:v>
      </x:c>
    </x:row>
    <x:row r="2124" ht="23" customHeight="1">
      <x:c r="A2124" s="2" t="str">
        <x:v>REQ-02120</x:v>
      </x:c>
      <x:c r="B2124" s="2" t="n">
        <x:v>16</x:v>
      </x:c>
      <x:c r="C2124" s="2" t="str">
        <x:v>Product</x:v>
      </x:c>
      <x:c r="D2124" s="2" t="str">
        <x:v>Swift</x:v>
      </x:c>
      <x:c r="E2124" s="16" t="n">
        <x:v>60897</x:v>
      </x:c>
      <x:c r="F2124" s="16" t="n">
        <x:v>2697</x:v>
      </x:c>
      <x:c r="G2124" s="15" t="n">
        <x:f>VLOOKUP(D2124,'Pricing'!$A$6:$E$8,5,FALSE)</x:f>
        <x:v>0.246</x:v>
      </x:c>
      <x:c r="H2124" s="15" t="n">
        <x:f>VLOOKUP(D2124,'Pricing'!$A$6:$E$8,4,FALSE)</x:f>
        <x:v>1.2</x:v>
      </x:c>
      <x:c r="I2124" s="15" t="n">
        <x:f>E2124*G2124/1000000</x:f>
        <x:v>0.014980662</x:v>
      </x:c>
      <x:c r="J2124" s="15" t="n">
        <x:f>F2124*H2124/1000000</x:f>
        <x:v>0.0032364</x:v>
      </x:c>
      <x:c r="K2124" s="15" t="n">
        <x:f>SUM(I2124:J2124)</x:f>
        <x:v>0.018217062</x:v>
      </x:c>
    </x:row>
    <x:row r="2125" ht="23" customHeight="1">
      <x:c r="A2125" s="2" t="str">
        <x:v>REQ-02121</x:v>
      </x:c>
      <x:c r="B2125" s="2" t="n">
        <x:v>27</x:v>
      </x:c>
      <x:c r="C2125" s="2" t="str">
        <x:v>Operations</x:v>
      </x:c>
      <x:c r="D2125" s="2" t="str">
        <x:v>Balanced</x:v>
      </x:c>
      <x:c r="E2125" s="16" t="n">
        <x:v>31617</x:v>
      </x:c>
      <x:c r="F2125" s="16" t="n">
        <x:v>794</x:v>
      </x:c>
      <x:c r="G2125" s="15" t="n">
        <x:f>VLOOKUP(D2125,'Pricing'!$A$6:$E$8,5,FALSE)</x:f>
        <x:v>1.2300000000000002</x:v>
      </x:c>
      <x:c r="H2125" s="15" t="n">
        <x:f>VLOOKUP(D2125,'Pricing'!$A$6:$E$8,4,FALSE)</x:f>
        <x:v>6</x:v>
      </x:c>
      <x:c r="I2125" s="15" t="n">
        <x:f>E2125*G2125/1000000</x:f>
        <x:v>0.038888910000000006</x:v>
      </x:c>
      <x:c r="J2125" s="15" t="n">
        <x:f>F2125*H2125/1000000</x:f>
        <x:v>0.004764</x:v>
      </x:c>
      <x:c r="K2125" s="15" t="n">
        <x:f>SUM(I2125:J2125)</x:f>
        <x:v>0.04365291</x:v>
      </x:c>
    </x:row>
    <x:row r="2126" ht="23" customHeight="1">
      <x:c r="A2126" s="2" t="str">
        <x:v>REQ-02122</x:v>
      </x:c>
      <x:c r="B2126" s="2" t="n">
        <x:v>8</x:v>
      </x:c>
      <x:c r="C2126" s="2" t="str">
        <x:v>Product</x:v>
      </x:c>
      <x:c r="D2126" s="2" t="str">
        <x:v>Reasoning</x:v>
      </x:c>
      <x:c r="E2126" s="16" t="n">
        <x:v>56938</x:v>
      </x:c>
      <x:c r="F2126" s="16" t="n">
        <x:v>3892</x:v>
      </x:c>
      <x:c r="G2126" s="15" t="n">
        <x:f>VLOOKUP(D2126,'Pricing'!$A$6:$E$8,5,FALSE)</x:f>
        <x:v>4.920000000000001</x:v>
      </x:c>
      <x:c r="H2126" s="15" t="n">
        <x:f>VLOOKUP(D2126,'Pricing'!$A$6:$E$8,4,FALSE)</x:f>
        <x:v>24</x:v>
      </x:c>
      <x:c r="I2126" s="15" t="n">
        <x:f>E2126*G2126/1000000</x:f>
        <x:v>0.28013496000000004</x:v>
      </x:c>
      <x:c r="J2126" s="15" t="n">
        <x:f>F2126*H2126/1000000</x:f>
        <x:v>0.093408</x:v>
      </x:c>
      <x:c r="K2126" s="15" t="n">
        <x:f>SUM(I2126:J2126)</x:f>
        <x:v>0.37354296000000003</x:v>
      </x:c>
    </x:row>
    <x:row r="2127" ht="23" customHeight="1">
      <x:c r="A2127" s="2" t="str">
        <x:v>REQ-02123</x:v>
      </x:c>
      <x:c r="B2127" s="2" t="n">
        <x:v>24</x:v>
      </x:c>
      <x:c r="C2127" s="2" t="str">
        <x:v>Operations</x:v>
      </x:c>
      <x:c r="D2127" s="2" t="str">
        <x:v>Swift</x:v>
      </x:c>
      <x:c r="E2127" s="16" t="n">
        <x:v>111151</x:v>
      </x:c>
      <x:c r="F2127" s="16" t="n">
        <x:v>1006</x:v>
      </x:c>
      <x:c r="G2127" s="15" t="n">
        <x:f>VLOOKUP(D2127,'Pricing'!$A$6:$E$8,5,FALSE)</x:f>
        <x:v>0.246</x:v>
      </x:c>
      <x:c r="H2127" s="15" t="n">
        <x:f>VLOOKUP(D2127,'Pricing'!$A$6:$E$8,4,FALSE)</x:f>
        <x:v>1.2</x:v>
      </x:c>
      <x:c r="I2127" s="15" t="n">
        <x:f>E2127*G2127/1000000</x:f>
        <x:v>0.027343146000000002</x:v>
      </x:c>
      <x:c r="J2127" s="15" t="n">
        <x:f>F2127*H2127/1000000</x:f>
        <x:v>0.0012072</x:v>
      </x:c>
      <x:c r="K2127" s="15" t="n">
        <x:f>SUM(I2127:J2127)</x:f>
        <x:v>0.028550346</x:v>
      </x:c>
    </x:row>
    <x:row r="2128" ht="23" customHeight="1">
      <x:c r="A2128" s="2" t="str">
        <x:v>REQ-02124</x:v>
      </x:c>
      <x:c r="B2128" s="2" t="n">
        <x:v>5</x:v>
      </x:c>
      <x:c r="C2128" s="2" t="str">
        <x:v>Growth</x:v>
      </x:c>
      <x:c r="D2128" s="2" t="str">
        <x:v>Reasoning</x:v>
      </x:c>
      <x:c r="E2128" s="16" t="n">
        <x:v>10561</x:v>
      </x:c>
      <x:c r="F2128" s="16" t="n">
        <x:v>3263</x:v>
      </x:c>
      <x:c r="G2128" s="15" t="n">
        <x:f>VLOOKUP(D2128,'Pricing'!$A$6:$E$8,5,FALSE)</x:f>
        <x:v>4.920000000000001</x:v>
      </x:c>
      <x:c r="H2128" s="15" t="n">
        <x:f>VLOOKUP(D2128,'Pricing'!$A$6:$E$8,4,FALSE)</x:f>
        <x:v>24</x:v>
      </x:c>
      <x:c r="I2128" s="15" t="n">
        <x:f>E2128*G2128/1000000</x:f>
        <x:v>0.05196012000000001</x:v>
      </x:c>
      <x:c r="J2128" s="15" t="n">
        <x:f>F2128*H2128/1000000</x:f>
        <x:v>0.078312</x:v>
      </x:c>
      <x:c r="K2128" s="15" t="n">
        <x:f>SUM(I2128:J2128)</x:f>
        <x:v>0.13027212000000002</x:v>
      </x:c>
    </x:row>
    <x:row r="2129" ht="23" customHeight="1">
      <x:c r="A2129" s="2" t="str">
        <x:v>REQ-02125</x:v>
      </x:c>
      <x:c r="B2129" s="2" t="n">
        <x:v>11</x:v>
      </x:c>
      <x:c r="C2129" s="2" t="str">
        <x:v>Engineering</x:v>
      </x:c>
      <x:c r="D2129" s="2" t="str">
        <x:v>Balanced</x:v>
      </x:c>
      <x:c r="E2129" s="16" t="n">
        <x:v>98073</x:v>
      </x:c>
      <x:c r="F2129" s="16" t="n">
        <x:v>2071</x:v>
      </x:c>
      <x:c r="G2129" s="15" t="n">
        <x:f>VLOOKUP(D2129,'Pricing'!$A$6:$E$8,5,FALSE)</x:f>
        <x:v>1.2300000000000002</x:v>
      </x:c>
      <x:c r="H2129" s="15" t="n">
        <x:f>VLOOKUP(D2129,'Pricing'!$A$6:$E$8,4,FALSE)</x:f>
        <x:v>6</x:v>
      </x:c>
      <x:c r="I2129" s="15" t="n">
        <x:f>E2129*G2129/1000000</x:f>
        <x:v>0.12062979000000003</x:v>
      </x:c>
      <x:c r="J2129" s="15" t="n">
        <x:f>F2129*H2129/1000000</x:f>
        <x:v>0.012426</x:v>
      </x:c>
      <x:c r="K2129" s="15" t="n">
        <x:f>SUM(I2129:J2129)</x:f>
        <x:v>0.13305579000000003</x:v>
      </x:c>
    </x:row>
    <x:row r="2130" ht="23" customHeight="1">
      <x:c r="A2130" s="2" t="str">
        <x:v>REQ-02126</x:v>
      </x:c>
      <x:c r="B2130" s="2" t="n">
        <x:v>17</x:v>
      </x:c>
      <x:c r="C2130" s="2" t="str">
        <x:v>Product</x:v>
      </x:c>
      <x:c r="D2130" s="2" t="str">
        <x:v>Swift</x:v>
      </x:c>
      <x:c r="E2130" s="16" t="n">
        <x:v>22751</x:v>
      </x:c>
      <x:c r="F2130" s="16" t="n">
        <x:v>2593</x:v>
      </x:c>
      <x:c r="G2130" s="15" t="n">
        <x:f>VLOOKUP(D2130,'Pricing'!$A$6:$E$8,5,FALSE)</x:f>
        <x:v>0.246</x:v>
      </x:c>
      <x:c r="H2130" s="15" t="n">
        <x:f>VLOOKUP(D2130,'Pricing'!$A$6:$E$8,4,FALSE)</x:f>
        <x:v>1.2</x:v>
      </x:c>
      <x:c r="I2130" s="15" t="n">
        <x:f>E2130*G2130/1000000</x:f>
        <x:v>0.005596746</x:v>
      </x:c>
      <x:c r="J2130" s="15" t="n">
        <x:f>F2130*H2130/1000000</x:f>
        <x:v>0.0031116</x:v>
      </x:c>
      <x:c r="K2130" s="15" t="n">
        <x:f>SUM(I2130:J2130)</x:f>
        <x:v>0.008708345999999999</x:v>
      </x:c>
    </x:row>
    <x:row r="2131" ht="23" customHeight="1">
      <x:c r="A2131" s="2" t="str">
        <x:v>REQ-02127</x:v>
      </x:c>
      <x:c r="B2131" s="2" t="n">
        <x:v>27</x:v>
      </x:c>
      <x:c r="C2131" s="2" t="str">
        <x:v>Operations</x:v>
      </x:c>
      <x:c r="D2131" s="2" t="str">
        <x:v>Balanced</x:v>
      </x:c>
      <x:c r="E2131" s="16" t="n">
        <x:v>29754</x:v>
      </x:c>
      <x:c r="F2131" s="16" t="n">
        <x:v>1318</x:v>
      </x:c>
      <x:c r="G2131" s="15" t="n">
        <x:f>VLOOKUP(D2131,'Pricing'!$A$6:$E$8,5,FALSE)</x:f>
        <x:v>1.2300000000000002</x:v>
      </x:c>
      <x:c r="H2131" s="15" t="n">
        <x:f>VLOOKUP(D2131,'Pricing'!$A$6:$E$8,4,FALSE)</x:f>
        <x:v>6</x:v>
      </x:c>
      <x:c r="I2131" s="15" t="n">
        <x:f>E2131*G2131/1000000</x:f>
        <x:v>0.036597420000000006</x:v>
      </x:c>
      <x:c r="J2131" s="15" t="n">
        <x:f>F2131*H2131/1000000</x:f>
        <x:v>0.007908</x:v>
      </x:c>
      <x:c r="K2131" s="15" t="n">
        <x:f>SUM(I2131:J2131)</x:f>
        <x:v>0.044505420000000004</x:v>
      </x:c>
    </x:row>
    <x:row r="2132" ht="23" customHeight="1">
      <x:c r="A2132" s="2" t="str">
        <x:v>REQ-02128</x:v>
      </x:c>
      <x:c r="B2132" s="2" t="n">
        <x:v>25</x:v>
      </x:c>
      <x:c r="C2132" s="2" t="str">
        <x:v>Product</x:v>
      </x:c>
      <x:c r="D2132" s="2" t="str">
        <x:v>Swift</x:v>
      </x:c>
      <x:c r="E2132" s="16" t="n">
        <x:v>48840</x:v>
      </x:c>
      <x:c r="F2132" s="16" t="n">
        <x:v>3985</x:v>
      </x:c>
      <x:c r="G2132" s="15" t="n">
        <x:f>VLOOKUP(D2132,'Pricing'!$A$6:$E$8,5,FALSE)</x:f>
        <x:v>0.246</x:v>
      </x:c>
      <x:c r="H2132" s="15" t="n">
        <x:f>VLOOKUP(D2132,'Pricing'!$A$6:$E$8,4,FALSE)</x:f>
        <x:v>1.2</x:v>
      </x:c>
      <x:c r="I2132" s="15" t="n">
        <x:f>E2132*G2132/1000000</x:f>
        <x:v>0.01201464</x:v>
      </x:c>
      <x:c r="J2132" s="15" t="n">
        <x:f>F2132*H2132/1000000</x:f>
        <x:v>0.004782</x:v>
      </x:c>
      <x:c r="K2132" s="15" t="n">
        <x:f>SUM(I2132:J2132)</x:f>
        <x:v>0.01679664</x:v>
      </x:c>
    </x:row>
    <x:row r="2133" ht="23" customHeight="1">
      <x:c r="A2133" s="2" t="str">
        <x:v>REQ-02129</x:v>
      </x:c>
      <x:c r="B2133" s="2" t="n">
        <x:v>2</x:v>
      </x:c>
      <x:c r="C2133" s="2" t="str">
        <x:v>Research</x:v>
      </x:c>
      <x:c r="D2133" s="2" t="str">
        <x:v>Balanced</x:v>
      </x:c>
      <x:c r="E2133" s="16" t="n">
        <x:v>102987</x:v>
      </x:c>
      <x:c r="F2133" s="16" t="n">
        <x:v>1654</x:v>
      </x:c>
      <x:c r="G2133" s="15" t="n">
        <x:f>VLOOKUP(D2133,'Pricing'!$A$6:$E$8,5,FALSE)</x:f>
        <x:v>1.2300000000000002</x:v>
      </x:c>
      <x:c r="H2133" s="15" t="n">
        <x:f>VLOOKUP(D2133,'Pricing'!$A$6:$E$8,4,FALSE)</x:f>
        <x:v>6</x:v>
      </x:c>
      <x:c r="I2133" s="15" t="n">
        <x:f>E2133*G2133/1000000</x:f>
        <x:v>0.12667401000000003</x:v>
      </x:c>
      <x:c r="J2133" s="15" t="n">
        <x:f>F2133*H2133/1000000</x:f>
        <x:v>0.009924</x:v>
      </x:c>
      <x:c r="K2133" s="15" t="n">
        <x:f>SUM(I2133:J2133)</x:f>
        <x:v>0.13659801000000002</x:v>
      </x:c>
    </x:row>
    <x:row r="2134" ht="23" customHeight="1">
      <x:c r="A2134" s="2" t="str">
        <x:v>REQ-02130</x:v>
      </x:c>
      <x:c r="B2134" s="2" t="n">
        <x:v>21</x:v>
      </x:c>
      <x:c r="C2134" s="2" t="str">
        <x:v>Growth</x:v>
      </x:c>
      <x:c r="D2134" s="2" t="str">
        <x:v>Balanced</x:v>
      </x:c>
      <x:c r="E2134" s="16" t="n">
        <x:v>62307</x:v>
      </x:c>
      <x:c r="F2134" s="16" t="n">
        <x:v>811</x:v>
      </x:c>
      <x:c r="G2134" s="15" t="n">
        <x:f>VLOOKUP(D2134,'Pricing'!$A$6:$E$8,5,FALSE)</x:f>
        <x:v>1.2300000000000002</x:v>
      </x:c>
      <x:c r="H2134" s="15" t="n">
        <x:f>VLOOKUP(D2134,'Pricing'!$A$6:$E$8,4,FALSE)</x:f>
        <x:v>6</x:v>
      </x:c>
      <x:c r="I2134" s="15" t="n">
        <x:f>E2134*G2134/1000000</x:f>
        <x:v>0.07663761000000001</x:v>
      </x:c>
      <x:c r="J2134" s="15" t="n">
        <x:f>F2134*H2134/1000000</x:f>
        <x:v>0.004866</x:v>
      </x:c>
      <x:c r="K2134" s="15" t="n">
        <x:f>SUM(I2134:J2134)</x:f>
        <x:v>0.08150361</x:v>
      </x:c>
    </x:row>
    <x:row r="2135" ht="23" customHeight="1">
      <x:c r="A2135" s="2" t="str">
        <x:v>REQ-02131</x:v>
      </x:c>
      <x:c r="B2135" s="2" t="n">
        <x:v>29</x:v>
      </x:c>
      <x:c r="C2135" s="2" t="str">
        <x:v>Research</x:v>
      </x:c>
      <x:c r="D2135" s="2" t="str">
        <x:v>Swift</x:v>
      </x:c>
      <x:c r="E2135" s="16" t="n">
        <x:v>110213</x:v>
      </x:c>
      <x:c r="F2135" s="16" t="n">
        <x:v>674</x:v>
      </x:c>
      <x:c r="G2135" s="15" t="n">
        <x:f>VLOOKUP(D2135,'Pricing'!$A$6:$E$8,5,FALSE)</x:f>
        <x:v>0.246</x:v>
      </x:c>
      <x:c r="H2135" s="15" t="n">
        <x:f>VLOOKUP(D2135,'Pricing'!$A$6:$E$8,4,FALSE)</x:f>
        <x:v>1.2</x:v>
      </x:c>
      <x:c r="I2135" s="15" t="n">
        <x:f>E2135*G2135/1000000</x:f>
        <x:v>0.027112398</x:v>
      </x:c>
      <x:c r="J2135" s="15" t="n">
        <x:f>F2135*H2135/1000000</x:f>
        <x:v>0.0008087999999999999</x:v>
      </x:c>
      <x:c r="K2135" s="15" t="n">
        <x:f>SUM(I2135:J2135)</x:f>
        <x:v>0.027921197999999998</x:v>
      </x:c>
    </x:row>
    <x:row r="2136" ht="23" customHeight="1">
      <x:c r="A2136" s="2" t="str">
        <x:v>REQ-02132</x:v>
      </x:c>
      <x:c r="B2136" s="2" t="n">
        <x:v>7</x:v>
      </x:c>
      <x:c r="C2136" s="2" t="str">
        <x:v>Product</x:v>
      </x:c>
      <x:c r="D2136" s="2" t="str">
        <x:v>Balanced</x:v>
      </x:c>
      <x:c r="E2136" s="16" t="n">
        <x:v>28959</x:v>
      </x:c>
      <x:c r="F2136" s="16" t="n">
        <x:v>516</x:v>
      </x:c>
      <x:c r="G2136" s="15" t="n">
        <x:f>VLOOKUP(D2136,'Pricing'!$A$6:$E$8,5,FALSE)</x:f>
        <x:v>1.2300000000000002</x:v>
      </x:c>
      <x:c r="H2136" s="15" t="n">
        <x:f>VLOOKUP(D2136,'Pricing'!$A$6:$E$8,4,FALSE)</x:f>
        <x:v>6</x:v>
      </x:c>
      <x:c r="I2136" s="15" t="n">
        <x:f>E2136*G2136/1000000</x:f>
        <x:v>0.03561957000000001</x:v>
      </x:c>
      <x:c r="J2136" s="15" t="n">
        <x:f>F2136*H2136/1000000</x:f>
        <x:v>0.003096</x:v>
      </x:c>
      <x:c r="K2136" s="15" t="n">
        <x:f>SUM(I2136:J2136)</x:f>
        <x:v>0.03871557000000001</x:v>
      </x:c>
    </x:row>
    <x:row r="2137" ht="23" customHeight="1">
      <x:c r="A2137" s="2" t="str">
        <x:v>REQ-02133</x:v>
      </x:c>
      <x:c r="B2137" s="2" t="n">
        <x:v>29</x:v>
      </x:c>
      <x:c r="C2137" s="2" t="str">
        <x:v>Research</x:v>
      </x:c>
      <x:c r="D2137" s="2" t="str">
        <x:v>Swift</x:v>
      </x:c>
      <x:c r="E2137" s="16" t="n">
        <x:v>102832</x:v>
      </x:c>
      <x:c r="F2137" s="16" t="n">
        <x:v>2991</x:v>
      </x:c>
      <x:c r="G2137" s="15" t="n">
        <x:f>VLOOKUP(D2137,'Pricing'!$A$6:$E$8,5,FALSE)</x:f>
        <x:v>0.246</x:v>
      </x:c>
      <x:c r="H2137" s="15" t="n">
        <x:f>VLOOKUP(D2137,'Pricing'!$A$6:$E$8,4,FALSE)</x:f>
        <x:v>1.2</x:v>
      </x:c>
      <x:c r="I2137" s="15" t="n">
        <x:f>E2137*G2137/1000000</x:f>
        <x:v>0.025296672</x:v>
      </x:c>
      <x:c r="J2137" s="15" t="n">
        <x:f>F2137*H2137/1000000</x:f>
        <x:v>0.0035892</x:v>
      </x:c>
      <x:c r="K2137" s="15" t="n">
        <x:f>SUM(I2137:J2137)</x:f>
        <x:v>0.028885872</x:v>
      </x:c>
    </x:row>
    <x:row r="2138" ht="23" customHeight="1">
      <x:c r="A2138" s="2" t="str">
        <x:v>REQ-02134</x:v>
      </x:c>
      <x:c r="B2138" s="2" t="n">
        <x:v>29</x:v>
      </x:c>
      <x:c r="C2138" s="2" t="str">
        <x:v>Growth</x:v>
      </x:c>
      <x:c r="D2138" s="2" t="str">
        <x:v>Balanced</x:v>
      </x:c>
      <x:c r="E2138" s="16" t="n">
        <x:v>51939</x:v>
      </x:c>
      <x:c r="F2138" s="16" t="n">
        <x:v>435</x:v>
      </x:c>
      <x:c r="G2138" s="15" t="n">
        <x:f>VLOOKUP(D2138,'Pricing'!$A$6:$E$8,5,FALSE)</x:f>
        <x:v>1.2300000000000002</x:v>
      </x:c>
      <x:c r="H2138" s="15" t="n">
        <x:f>VLOOKUP(D2138,'Pricing'!$A$6:$E$8,4,FALSE)</x:f>
        <x:v>6</x:v>
      </x:c>
      <x:c r="I2138" s="15" t="n">
        <x:f>E2138*G2138/1000000</x:f>
        <x:v>0.06388497000000001</x:v>
      </x:c>
      <x:c r="J2138" s="15" t="n">
        <x:f>F2138*H2138/1000000</x:f>
        <x:v>0.00261</x:v>
      </x:c>
      <x:c r="K2138" s="15" t="n">
        <x:f>SUM(I2138:J2138)</x:f>
        <x:v>0.06649497000000001</x:v>
      </x:c>
    </x:row>
    <x:row r="2139" ht="23" customHeight="1">
      <x:c r="A2139" s="2" t="str">
        <x:v>REQ-02135</x:v>
      </x:c>
      <x:c r="B2139" s="2" t="n">
        <x:v>16</x:v>
      </x:c>
      <x:c r="C2139" s="2" t="str">
        <x:v>Engineering</x:v>
      </x:c>
      <x:c r="D2139" s="2" t="str">
        <x:v>Balanced</x:v>
      </x:c>
      <x:c r="E2139" s="16" t="n">
        <x:v>58958</x:v>
      </x:c>
      <x:c r="F2139" s="16" t="n">
        <x:v>869</x:v>
      </x:c>
      <x:c r="G2139" s="15" t="n">
        <x:f>VLOOKUP(D2139,'Pricing'!$A$6:$E$8,5,FALSE)</x:f>
        <x:v>1.2300000000000002</x:v>
      </x:c>
      <x:c r="H2139" s="15" t="n">
        <x:f>VLOOKUP(D2139,'Pricing'!$A$6:$E$8,4,FALSE)</x:f>
        <x:v>6</x:v>
      </x:c>
      <x:c r="I2139" s="15" t="n">
        <x:f>E2139*G2139/1000000</x:f>
        <x:v>0.07251834000000001</x:v>
      </x:c>
      <x:c r="J2139" s="15" t="n">
        <x:f>F2139*H2139/1000000</x:f>
        <x:v>0.005214</x:v>
      </x:c>
      <x:c r="K2139" s="15" t="n">
        <x:f>SUM(I2139:J2139)</x:f>
        <x:v>0.07773234000000001</x:v>
      </x:c>
    </x:row>
    <x:row r="2140" ht="23" customHeight="1">
      <x:c r="A2140" s="2" t="str">
        <x:v>REQ-02136</x:v>
      </x:c>
      <x:c r="B2140" s="2" t="n">
        <x:v>10</x:v>
      </x:c>
      <x:c r="C2140" s="2" t="str">
        <x:v>Support</x:v>
      </x:c>
      <x:c r="D2140" s="2" t="str">
        <x:v>Reasoning</x:v>
      </x:c>
      <x:c r="E2140" s="16" t="n">
        <x:v>43645</x:v>
      </x:c>
      <x:c r="F2140" s="16" t="n">
        <x:v>333</x:v>
      </x:c>
      <x:c r="G2140" s="15" t="n">
        <x:f>VLOOKUP(D2140,'Pricing'!$A$6:$E$8,5,FALSE)</x:f>
        <x:v>4.920000000000001</x:v>
      </x:c>
      <x:c r="H2140" s="15" t="n">
        <x:f>VLOOKUP(D2140,'Pricing'!$A$6:$E$8,4,FALSE)</x:f>
        <x:v>24</x:v>
      </x:c>
      <x:c r="I2140" s="15" t="n">
        <x:f>E2140*G2140/1000000</x:f>
        <x:v>0.21473340000000002</x:v>
      </x:c>
      <x:c r="J2140" s="15" t="n">
        <x:f>F2140*H2140/1000000</x:f>
        <x:v>0.007992</x:v>
      </x:c>
      <x:c r="K2140" s="15" t="n">
        <x:f>SUM(I2140:J2140)</x:f>
        <x:v>0.22272540000000002</x:v>
      </x:c>
    </x:row>
    <x:row r="2141" ht="23" customHeight="1">
      <x:c r="A2141" s="2" t="str">
        <x:v>REQ-02137</x:v>
      </x:c>
      <x:c r="B2141" s="2" t="n">
        <x:v>13</x:v>
      </x:c>
      <x:c r="C2141" s="2" t="str">
        <x:v>Operations</x:v>
      </x:c>
      <x:c r="D2141" s="2" t="str">
        <x:v>Balanced</x:v>
      </x:c>
      <x:c r="E2141" s="16" t="n">
        <x:v>76573</x:v>
      </x:c>
      <x:c r="F2141" s="16" t="n">
        <x:v>666</x:v>
      </x:c>
      <x:c r="G2141" s="15" t="n">
        <x:f>VLOOKUP(D2141,'Pricing'!$A$6:$E$8,5,FALSE)</x:f>
        <x:v>1.2300000000000002</x:v>
      </x:c>
      <x:c r="H2141" s="15" t="n">
        <x:f>VLOOKUP(D2141,'Pricing'!$A$6:$E$8,4,FALSE)</x:f>
        <x:v>6</x:v>
      </x:c>
      <x:c r="I2141" s="15" t="n">
        <x:f>E2141*G2141/1000000</x:f>
        <x:v>0.09418479000000002</x:v>
      </x:c>
      <x:c r="J2141" s="15" t="n">
        <x:f>F2141*H2141/1000000</x:f>
        <x:v>0.003996</x:v>
      </x:c>
      <x:c r="K2141" s="15" t="n">
        <x:f>SUM(I2141:J2141)</x:f>
        <x:v>0.09818079000000002</x:v>
      </x:c>
    </x:row>
    <x:row r="2142" ht="23" customHeight="1">
      <x:c r="A2142" s="2" t="str">
        <x:v>REQ-02138</x:v>
      </x:c>
      <x:c r="B2142" s="2" t="n">
        <x:v>17</x:v>
      </x:c>
      <x:c r="C2142" s="2" t="str">
        <x:v>Growth</x:v>
      </x:c>
      <x:c r="D2142" s="2" t="str">
        <x:v>Swift</x:v>
      </x:c>
      <x:c r="E2142" s="16" t="n">
        <x:v>20554</x:v>
      </x:c>
      <x:c r="F2142" s="16" t="n">
        <x:v>177</x:v>
      </x:c>
      <x:c r="G2142" s="15" t="n">
        <x:f>VLOOKUP(D2142,'Pricing'!$A$6:$E$8,5,FALSE)</x:f>
        <x:v>0.246</x:v>
      </x:c>
      <x:c r="H2142" s="15" t="n">
        <x:f>VLOOKUP(D2142,'Pricing'!$A$6:$E$8,4,FALSE)</x:f>
        <x:v>1.2</x:v>
      </x:c>
      <x:c r="I2142" s="15" t="n">
        <x:f>E2142*G2142/1000000</x:f>
        <x:v>0.005056283999999999</x:v>
      </x:c>
      <x:c r="J2142" s="15" t="n">
        <x:f>F2142*H2142/1000000</x:f>
        <x:v>0.0002124</x:v>
      </x:c>
      <x:c r="K2142" s="15" t="n">
        <x:f>SUM(I2142:J2142)</x:f>
        <x:v>0.005268683999999999</x:v>
      </x:c>
    </x:row>
    <x:row r="2143" ht="23" customHeight="1">
      <x:c r="A2143" s="2" t="str">
        <x:v>REQ-02139</x:v>
      </x:c>
      <x:c r="B2143" s="2" t="n">
        <x:v>19</x:v>
      </x:c>
      <x:c r="C2143" s="2" t="str">
        <x:v>Engineering</x:v>
      </x:c>
      <x:c r="D2143" s="2" t="str">
        <x:v>Swift</x:v>
      </x:c>
      <x:c r="E2143" s="16" t="n">
        <x:v>107735</x:v>
      </x:c>
      <x:c r="F2143" s="16" t="n">
        <x:v>1219</x:v>
      </x:c>
      <x:c r="G2143" s="15" t="n">
        <x:f>VLOOKUP(D2143,'Pricing'!$A$6:$E$8,5,FALSE)</x:f>
        <x:v>0.246</x:v>
      </x:c>
      <x:c r="H2143" s="15" t="n">
        <x:f>VLOOKUP(D2143,'Pricing'!$A$6:$E$8,4,FALSE)</x:f>
        <x:v>1.2</x:v>
      </x:c>
      <x:c r="I2143" s="15" t="n">
        <x:f>E2143*G2143/1000000</x:f>
        <x:v>0.02650281</x:v>
      </x:c>
      <x:c r="J2143" s="15" t="n">
        <x:f>F2143*H2143/1000000</x:f>
        <x:v>0.0014628</x:v>
      </x:c>
      <x:c r="K2143" s="15" t="n">
        <x:f>SUM(I2143:J2143)</x:f>
        <x:v>0.027965610000000002</x:v>
      </x:c>
    </x:row>
    <x:row r="2144" ht="23" customHeight="1">
      <x:c r="A2144" s="2" t="str">
        <x:v>REQ-02140</x:v>
      </x:c>
      <x:c r="B2144" s="2" t="n">
        <x:v>18</x:v>
      </x:c>
      <x:c r="C2144" s="2" t="str">
        <x:v>Product</x:v>
      </x:c>
      <x:c r="D2144" s="2" t="str">
        <x:v>Swift</x:v>
      </x:c>
      <x:c r="E2144" s="16" t="n">
        <x:v>78257</x:v>
      </x:c>
      <x:c r="F2144" s="16" t="n">
        <x:v>2646</x:v>
      </x:c>
      <x:c r="G2144" s="15" t="n">
        <x:f>VLOOKUP(D2144,'Pricing'!$A$6:$E$8,5,FALSE)</x:f>
        <x:v>0.246</x:v>
      </x:c>
      <x:c r="H2144" s="15" t="n">
        <x:f>VLOOKUP(D2144,'Pricing'!$A$6:$E$8,4,FALSE)</x:f>
        <x:v>1.2</x:v>
      </x:c>
      <x:c r="I2144" s="15" t="n">
        <x:f>E2144*G2144/1000000</x:f>
        <x:v>0.019251222</x:v>
      </x:c>
      <x:c r="J2144" s="15" t="n">
        <x:f>F2144*H2144/1000000</x:f>
        <x:v>0.0031752</x:v>
      </x:c>
      <x:c r="K2144" s="15" t="n">
        <x:f>SUM(I2144:J2144)</x:f>
        <x:v>0.022426421999999998</x:v>
      </x:c>
    </x:row>
    <x:row r="2145" ht="23" customHeight="1">
      <x:c r="A2145" s="2" t="str">
        <x:v>REQ-02141</x:v>
      </x:c>
      <x:c r="B2145" s="2" t="n">
        <x:v>5</x:v>
      </x:c>
      <x:c r="C2145" s="2" t="str">
        <x:v>Operations</x:v>
      </x:c>
      <x:c r="D2145" s="2" t="str">
        <x:v>Swift</x:v>
      </x:c>
      <x:c r="E2145" s="16" t="n">
        <x:v>99607</x:v>
      </x:c>
      <x:c r="F2145" s="16" t="n">
        <x:v>2804</x:v>
      </x:c>
      <x:c r="G2145" s="15" t="n">
        <x:f>VLOOKUP(D2145,'Pricing'!$A$6:$E$8,5,FALSE)</x:f>
        <x:v>0.246</x:v>
      </x:c>
      <x:c r="H2145" s="15" t="n">
        <x:f>VLOOKUP(D2145,'Pricing'!$A$6:$E$8,4,FALSE)</x:f>
        <x:v>1.2</x:v>
      </x:c>
      <x:c r="I2145" s="15" t="n">
        <x:f>E2145*G2145/1000000</x:f>
        <x:v>0.024503322</x:v>
      </x:c>
      <x:c r="J2145" s="15" t="n">
        <x:f>F2145*H2145/1000000</x:f>
        <x:v>0.0033648</x:v>
      </x:c>
      <x:c r="K2145" s="15" t="n">
        <x:f>SUM(I2145:J2145)</x:f>
        <x:v>0.027868122000000002</x:v>
      </x:c>
    </x:row>
    <x:row r="2146" ht="23" customHeight="1">
      <x:c r="A2146" s="2" t="str">
        <x:v>REQ-02142</x:v>
      </x:c>
      <x:c r="B2146" s="2" t="n">
        <x:v>4</x:v>
      </x:c>
      <x:c r="C2146" s="2" t="str">
        <x:v>Product</x:v>
      </x:c>
      <x:c r="D2146" s="2" t="str">
        <x:v>Balanced</x:v>
      </x:c>
      <x:c r="E2146" s="16" t="n">
        <x:v>75130</x:v>
      </x:c>
      <x:c r="F2146" s="16" t="n">
        <x:v>1711</x:v>
      </x:c>
      <x:c r="G2146" s="15" t="n">
        <x:f>VLOOKUP(D2146,'Pricing'!$A$6:$E$8,5,FALSE)</x:f>
        <x:v>1.2300000000000002</x:v>
      </x:c>
      <x:c r="H2146" s="15" t="n">
        <x:f>VLOOKUP(D2146,'Pricing'!$A$6:$E$8,4,FALSE)</x:f>
        <x:v>6</x:v>
      </x:c>
      <x:c r="I2146" s="15" t="n">
        <x:f>E2146*G2146/1000000</x:f>
        <x:v>0.0924099</x:v>
      </x:c>
      <x:c r="J2146" s="15" t="n">
        <x:f>F2146*H2146/1000000</x:f>
        <x:v>0.010266</x:v>
      </x:c>
      <x:c r="K2146" s="15" t="n">
        <x:f>SUM(I2146:J2146)</x:f>
        <x:v>0.1026759</x:v>
      </x:c>
    </x:row>
    <x:row r="2147" ht="23" customHeight="1">
      <x:c r="A2147" s="2" t="str">
        <x:v>REQ-02143</x:v>
      </x:c>
      <x:c r="B2147" s="2" t="n">
        <x:v>21</x:v>
      </x:c>
      <x:c r="C2147" s="2" t="str">
        <x:v>Research</x:v>
      </x:c>
      <x:c r="D2147" s="2" t="str">
        <x:v>Swift</x:v>
      </x:c>
      <x:c r="E2147" s="16" t="n">
        <x:v>51565</x:v>
      </x:c>
      <x:c r="F2147" s="16" t="n">
        <x:v>2798</x:v>
      </x:c>
      <x:c r="G2147" s="15" t="n">
        <x:f>VLOOKUP(D2147,'Pricing'!$A$6:$E$8,5,FALSE)</x:f>
        <x:v>0.246</x:v>
      </x:c>
      <x:c r="H2147" s="15" t="n">
        <x:f>VLOOKUP(D2147,'Pricing'!$A$6:$E$8,4,FALSE)</x:f>
        <x:v>1.2</x:v>
      </x:c>
      <x:c r="I2147" s="15" t="n">
        <x:f>E2147*G2147/1000000</x:f>
        <x:v>0.01268499</x:v>
      </x:c>
      <x:c r="J2147" s="15" t="n">
        <x:f>F2147*H2147/1000000</x:f>
        <x:v>0.0033576</x:v>
      </x:c>
      <x:c r="K2147" s="15" t="n">
        <x:f>SUM(I2147:J2147)</x:f>
        <x:v>0.01604259</x:v>
      </x:c>
    </x:row>
    <x:row r="2148" ht="23" customHeight="1">
      <x:c r="A2148" s="2" t="str">
        <x:v>REQ-02144</x:v>
      </x:c>
      <x:c r="B2148" s="2" t="n">
        <x:v>9</x:v>
      </x:c>
      <x:c r="C2148" s="2" t="str">
        <x:v>Growth</x:v>
      </x:c>
      <x:c r="D2148" s="2" t="str">
        <x:v>Balanced</x:v>
      </x:c>
      <x:c r="E2148" s="16" t="n">
        <x:v>107607</x:v>
      </x:c>
      <x:c r="F2148" s="16" t="n">
        <x:v>318</x:v>
      </x:c>
      <x:c r="G2148" s="15" t="n">
        <x:f>VLOOKUP(D2148,'Pricing'!$A$6:$E$8,5,FALSE)</x:f>
        <x:v>1.2300000000000002</x:v>
      </x:c>
      <x:c r="H2148" s="15" t="n">
        <x:f>VLOOKUP(D2148,'Pricing'!$A$6:$E$8,4,FALSE)</x:f>
        <x:v>6</x:v>
      </x:c>
      <x:c r="I2148" s="15" t="n">
        <x:f>E2148*G2148/1000000</x:f>
        <x:v>0.13235661</x:v>
      </x:c>
      <x:c r="J2148" s="15" t="n">
        <x:f>F2148*H2148/1000000</x:f>
        <x:v>0.001908</x:v>
      </x:c>
      <x:c r="K2148" s="15" t="n">
        <x:f>SUM(I2148:J2148)</x:f>
        <x:v>0.13426461</x:v>
      </x:c>
    </x:row>
    <x:row r="2149" ht="23" customHeight="1">
      <x:c r="A2149" s="2" t="str">
        <x:v>REQ-02145</x:v>
      </x:c>
      <x:c r="B2149" s="2" t="n">
        <x:v>27</x:v>
      </x:c>
      <x:c r="C2149" s="2" t="str">
        <x:v>Engineering</x:v>
      </x:c>
      <x:c r="D2149" s="2" t="str">
        <x:v>Swift</x:v>
      </x:c>
      <x:c r="E2149" s="16" t="n">
        <x:v>91403</x:v>
      </x:c>
      <x:c r="F2149" s="16" t="n">
        <x:v>532</x:v>
      </x:c>
      <x:c r="G2149" s="15" t="n">
        <x:f>VLOOKUP(D2149,'Pricing'!$A$6:$E$8,5,FALSE)</x:f>
        <x:v>0.246</x:v>
      </x:c>
      <x:c r="H2149" s="15" t="n">
        <x:f>VLOOKUP(D2149,'Pricing'!$A$6:$E$8,4,FALSE)</x:f>
        <x:v>1.2</x:v>
      </x:c>
      <x:c r="I2149" s="15" t="n">
        <x:f>E2149*G2149/1000000</x:f>
        <x:v>0.022485137999999998</x:v>
      </x:c>
      <x:c r="J2149" s="15" t="n">
        <x:f>F2149*H2149/1000000</x:f>
        <x:v>0.0006384</x:v>
      </x:c>
      <x:c r="K2149" s="15" t="n">
        <x:f>SUM(I2149:J2149)</x:f>
        <x:v>0.023123538</x:v>
      </x:c>
    </x:row>
    <x:row r="2150" ht="23" customHeight="1">
      <x:c r="A2150" s="2" t="str">
        <x:v>REQ-02146</x:v>
      </x:c>
      <x:c r="B2150" s="2" t="n">
        <x:v>4</x:v>
      </x:c>
      <x:c r="C2150" s="2" t="str">
        <x:v>Product</x:v>
      </x:c>
      <x:c r="D2150" s="2" t="str">
        <x:v>Reasoning</x:v>
      </x:c>
      <x:c r="E2150" s="16" t="n">
        <x:v>56795</x:v>
      </x:c>
      <x:c r="F2150" s="16" t="n">
        <x:v>1225</x:v>
      </x:c>
      <x:c r="G2150" s="15" t="n">
        <x:f>VLOOKUP(D2150,'Pricing'!$A$6:$E$8,5,FALSE)</x:f>
        <x:v>4.920000000000001</x:v>
      </x:c>
      <x:c r="H2150" s="15" t="n">
        <x:f>VLOOKUP(D2150,'Pricing'!$A$6:$E$8,4,FALSE)</x:f>
        <x:v>24</x:v>
      </x:c>
      <x:c r="I2150" s="15" t="n">
        <x:f>E2150*G2150/1000000</x:f>
        <x:v>0.2794314</x:v>
      </x:c>
      <x:c r="J2150" s="15" t="n">
        <x:f>F2150*H2150/1000000</x:f>
        <x:v>0.0294</x:v>
      </x:c>
      <x:c r="K2150" s="15" t="n">
        <x:f>SUM(I2150:J2150)</x:f>
        <x:v>0.3088314</x:v>
      </x:c>
    </x:row>
    <x:row r="2151" ht="23" customHeight="1">
      <x:c r="A2151" s="2" t="str">
        <x:v>REQ-02147</x:v>
      </x:c>
      <x:c r="B2151" s="2" t="n">
        <x:v>22</x:v>
      </x:c>
      <x:c r="C2151" s="2" t="str">
        <x:v>Engineering</x:v>
      </x:c>
      <x:c r="D2151" s="2" t="str">
        <x:v>Balanced</x:v>
      </x:c>
      <x:c r="E2151" s="16" t="n">
        <x:v>99041</x:v>
      </x:c>
      <x:c r="F2151" s="16" t="n">
        <x:v>1206</x:v>
      </x:c>
      <x:c r="G2151" s="15" t="n">
        <x:f>VLOOKUP(D2151,'Pricing'!$A$6:$E$8,5,FALSE)</x:f>
        <x:v>1.2300000000000002</x:v>
      </x:c>
      <x:c r="H2151" s="15" t="n">
        <x:f>VLOOKUP(D2151,'Pricing'!$A$6:$E$8,4,FALSE)</x:f>
        <x:v>6</x:v>
      </x:c>
      <x:c r="I2151" s="15" t="n">
        <x:f>E2151*G2151/1000000</x:f>
        <x:v>0.12182043000000002</x:v>
      </x:c>
      <x:c r="J2151" s="15" t="n">
        <x:f>F2151*H2151/1000000</x:f>
        <x:v>0.007236</x:v>
      </x:c>
      <x:c r="K2151" s="15" t="n">
        <x:f>SUM(I2151:J2151)</x:f>
        <x:v>0.12905643000000003</x:v>
      </x:c>
    </x:row>
    <x:row r="2152" ht="23" customHeight="1">
      <x:c r="A2152" s="2" t="str">
        <x:v>REQ-02148</x:v>
      </x:c>
      <x:c r="B2152" s="2" t="n">
        <x:v>15</x:v>
      </x:c>
      <x:c r="C2152" s="2" t="str">
        <x:v>Product</x:v>
      </x:c>
      <x:c r="D2152" s="2" t="str">
        <x:v>Swift</x:v>
      </x:c>
      <x:c r="E2152" s="16" t="n">
        <x:v>111063</x:v>
      </x:c>
      <x:c r="F2152" s="16" t="n">
        <x:v>1452</x:v>
      </x:c>
      <x:c r="G2152" s="15" t="n">
        <x:f>VLOOKUP(D2152,'Pricing'!$A$6:$E$8,5,FALSE)</x:f>
        <x:v>0.246</x:v>
      </x:c>
      <x:c r="H2152" s="15" t="n">
        <x:f>VLOOKUP(D2152,'Pricing'!$A$6:$E$8,4,FALSE)</x:f>
        <x:v>1.2</x:v>
      </x:c>
      <x:c r="I2152" s="15" t="n">
        <x:f>E2152*G2152/1000000</x:f>
        <x:v>0.027321498</x:v>
      </x:c>
      <x:c r="J2152" s="15" t="n">
        <x:f>F2152*H2152/1000000</x:f>
        <x:v>0.0017423999999999999</x:v>
      </x:c>
      <x:c r="K2152" s="15" t="n">
        <x:f>SUM(I2152:J2152)</x:f>
        <x:v>0.029063897999999998</x:v>
      </x:c>
    </x:row>
    <x:row r="2153" ht="23" customHeight="1">
      <x:c r="A2153" s="2" t="str">
        <x:v>REQ-02149</x:v>
      </x:c>
      <x:c r="B2153" s="2" t="n">
        <x:v>23</x:v>
      </x:c>
      <x:c r="C2153" s="2" t="str">
        <x:v>Operations</x:v>
      </x:c>
      <x:c r="D2153" s="2" t="str">
        <x:v>Swift</x:v>
      </x:c>
      <x:c r="E2153" s="16" t="n">
        <x:v>59701</x:v>
      </x:c>
      <x:c r="F2153" s="16" t="n">
        <x:v>510</x:v>
      </x:c>
      <x:c r="G2153" s="15" t="n">
        <x:f>VLOOKUP(D2153,'Pricing'!$A$6:$E$8,5,FALSE)</x:f>
        <x:v>0.246</x:v>
      </x:c>
      <x:c r="H2153" s="15" t="n">
        <x:f>VLOOKUP(D2153,'Pricing'!$A$6:$E$8,4,FALSE)</x:f>
        <x:v>1.2</x:v>
      </x:c>
      <x:c r="I2153" s="15" t="n">
        <x:f>E2153*G2153/1000000</x:f>
        <x:v>0.014686446</x:v>
      </x:c>
      <x:c r="J2153" s="15" t="n">
        <x:f>F2153*H2153/1000000</x:f>
        <x:v>0.000612</x:v>
      </x:c>
      <x:c r="K2153" s="15" t="n">
        <x:f>SUM(I2153:J2153)</x:f>
        <x:v>0.015298446</x:v>
      </x:c>
    </x:row>
    <x:row r="2154" ht="23" customHeight="1">
      <x:c r="A2154" s="2" t="str">
        <x:v>REQ-02150</x:v>
      </x:c>
      <x:c r="B2154" s="2" t="n">
        <x:v>8</x:v>
      </x:c>
      <x:c r="C2154" s="2" t="str">
        <x:v>Support</x:v>
      </x:c>
      <x:c r="D2154" s="2" t="str">
        <x:v>Swift</x:v>
      </x:c>
      <x:c r="E2154" s="16" t="n">
        <x:v>4167</x:v>
      </x:c>
      <x:c r="F2154" s="16" t="n">
        <x:v>2158</x:v>
      </x:c>
      <x:c r="G2154" s="15" t="n">
        <x:f>VLOOKUP(D2154,'Pricing'!$A$6:$E$8,5,FALSE)</x:f>
        <x:v>0.246</x:v>
      </x:c>
      <x:c r="H2154" s="15" t="n">
        <x:f>VLOOKUP(D2154,'Pricing'!$A$6:$E$8,4,FALSE)</x:f>
        <x:v>1.2</x:v>
      </x:c>
      <x:c r="I2154" s="15" t="n">
        <x:f>E2154*G2154/1000000</x:f>
        <x:v>0.0010250819999999999</x:v>
      </x:c>
      <x:c r="J2154" s="15" t="n">
        <x:f>F2154*H2154/1000000</x:f>
        <x:v>0.0025896</x:v>
      </x:c>
      <x:c r="K2154" s="15" t="n">
        <x:f>SUM(I2154:J2154)</x:f>
        <x:v>0.003614682</x:v>
      </x:c>
    </x:row>
    <x:row r="2155" ht="23" customHeight="1">
      <x:c r="A2155" s="2" t="str">
        <x:v>REQ-02151</x:v>
      </x:c>
      <x:c r="B2155" s="2" t="n">
        <x:v>29</x:v>
      </x:c>
      <x:c r="C2155" s="2" t="str">
        <x:v>Engineering</x:v>
      </x:c>
      <x:c r="D2155" s="2" t="str">
        <x:v>Balanced</x:v>
      </x:c>
      <x:c r="E2155" s="16" t="n">
        <x:v>45308</x:v>
      </x:c>
      <x:c r="F2155" s="16" t="n">
        <x:v>2162</x:v>
      </x:c>
      <x:c r="G2155" s="15" t="n">
        <x:f>VLOOKUP(D2155,'Pricing'!$A$6:$E$8,5,FALSE)</x:f>
        <x:v>1.2300000000000002</x:v>
      </x:c>
      <x:c r="H2155" s="15" t="n">
        <x:f>VLOOKUP(D2155,'Pricing'!$A$6:$E$8,4,FALSE)</x:f>
        <x:v>6</x:v>
      </x:c>
      <x:c r="I2155" s="15" t="n">
        <x:f>E2155*G2155/1000000</x:f>
        <x:v>0.05572884000000001</x:v>
      </x:c>
      <x:c r="J2155" s="15" t="n">
        <x:f>F2155*H2155/1000000</x:f>
        <x:v>0.012972</x:v>
      </x:c>
      <x:c r="K2155" s="15" t="n">
        <x:f>SUM(I2155:J2155)</x:f>
        <x:v>0.06870084000000001</x:v>
      </x:c>
    </x:row>
    <x:row r="2156" ht="23" customHeight="1">
      <x:c r="A2156" s="2" t="str">
        <x:v>REQ-02152</x:v>
      </x:c>
      <x:c r="B2156" s="2" t="n">
        <x:v>21</x:v>
      </x:c>
      <x:c r="C2156" s="2" t="str">
        <x:v>Product</x:v>
      </x:c>
      <x:c r="D2156" s="2" t="str">
        <x:v>Balanced</x:v>
      </x:c>
      <x:c r="E2156" s="16" t="n">
        <x:v>86932</x:v>
      </x:c>
      <x:c r="F2156" s="16" t="n">
        <x:v>437</x:v>
      </x:c>
      <x:c r="G2156" s="15" t="n">
        <x:f>VLOOKUP(D2156,'Pricing'!$A$6:$E$8,5,FALSE)</x:f>
        <x:v>1.2300000000000002</x:v>
      </x:c>
      <x:c r="H2156" s="15" t="n">
        <x:f>VLOOKUP(D2156,'Pricing'!$A$6:$E$8,4,FALSE)</x:f>
        <x:v>6</x:v>
      </x:c>
      <x:c r="I2156" s="15" t="n">
        <x:f>E2156*G2156/1000000</x:f>
        <x:v>0.10692636000000001</x:v>
      </x:c>
      <x:c r="J2156" s="15" t="n">
        <x:f>F2156*H2156/1000000</x:f>
        <x:v>0.002622</x:v>
      </x:c>
      <x:c r="K2156" s="15" t="n">
        <x:f>SUM(I2156:J2156)</x:f>
        <x:v>0.10954836000000001</x:v>
      </x:c>
    </x:row>
    <x:row r="2157" ht="23" customHeight="1">
      <x:c r="A2157" s="2" t="str">
        <x:v>REQ-02153</x:v>
      </x:c>
      <x:c r="B2157" s="2" t="n">
        <x:v>22</x:v>
      </x:c>
      <x:c r="C2157" s="2" t="str">
        <x:v>Research</x:v>
      </x:c>
      <x:c r="D2157" s="2" t="str">
        <x:v>Balanced</x:v>
      </x:c>
      <x:c r="E2157" s="16" t="n">
        <x:v>106429</x:v>
      </x:c>
      <x:c r="F2157" s="16" t="n">
        <x:v>3920</x:v>
      </x:c>
      <x:c r="G2157" s="15" t="n">
        <x:f>VLOOKUP(D2157,'Pricing'!$A$6:$E$8,5,FALSE)</x:f>
        <x:v>1.2300000000000002</x:v>
      </x:c>
      <x:c r="H2157" s="15" t="n">
        <x:f>VLOOKUP(D2157,'Pricing'!$A$6:$E$8,4,FALSE)</x:f>
        <x:v>6</x:v>
      </x:c>
      <x:c r="I2157" s="15" t="n">
        <x:f>E2157*G2157/1000000</x:f>
        <x:v>0.13090767000000003</x:v>
      </x:c>
      <x:c r="J2157" s="15" t="n">
        <x:f>F2157*H2157/1000000</x:f>
        <x:v>0.02352</x:v>
      </x:c>
      <x:c r="K2157" s="15" t="n">
        <x:f>SUM(I2157:J2157)</x:f>
        <x:v>0.15442767000000002</x:v>
      </x:c>
    </x:row>
    <x:row r="2158" ht="23" customHeight="1">
      <x:c r="A2158" s="2" t="str">
        <x:v>REQ-02154</x:v>
      </x:c>
      <x:c r="B2158" s="2" t="n">
        <x:v>30</x:v>
      </x:c>
      <x:c r="C2158" s="2" t="str">
        <x:v>Support</x:v>
      </x:c>
      <x:c r="D2158" s="2" t="str">
        <x:v>Swift</x:v>
      </x:c>
      <x:c r="E2158" s="16" t="n">
        <x:v>45495</x:v>
      </x:c>
      <x:c r="F2158" s="16" t="n">
        <x:v>1626</x:v>
      </x:c>
      <x:c r="G2158" s="15" t="n">
        <x:f>VLOOKUP(D2158,'Pricing'!$A$6:$E$8,5,FALSE)</x:f>
        <x:v>0.246</x:v>
      </x:c>
      <x:c r="H2158" s="15" t="n">
        <x:f>VLOOKUP(D2158,'Pricing'!$A$6:$E$8,4,FALSE)</x:f>
        <x:v>1.2</x:v>
      </x:c>
      <x:c r="I2158" s="15" t="n">
        <x:f>E2158*G2158/1000000</x:f>
        <x:v>0.01119177</x:v>
      </x:c>
      <x:c r="J2158" s="15" t="n">
        <x:f>F2158*H2158/1000000</x:f>
        <x:v>0.0019511999999999997</x:v>
      </x:c>
      <x:c r="K2158" s="15" t="n">
        <x:f>SUM(I2158:J2158)</x:f>
        <x:v>0.01314297</x:v>
      </x:c>
    </x:row>
    <x:row r="2159" ht="23" customHeight="1">
      <x:c r="A2159" s="2" t="str">
        <x:v>REQ-02155</x:v>
      </x:c>
      <x:c r="B2159" s="2" t="n">
        <x:v>19</x:v>
      </x:c>
      <x:c r="C2159" s="2" t="str">
        <x:v>Engineering</x:v>
      </x:c>
      <x:c r="D2159" s="2" t="str">
        <x:v>Swift</x:v>
      </x:c>
      <x:c r="E2159" s="16" t="n">
        <x:v>32985</x:v>
      </x:c>
      <x:c r="F2159" s="16" t="n">
        <x:v>714</x:v>
      </x:c>
      <x:c r="G2159" s="15" t="n">
        <x:f>VLOOKUP(D2159,'Pricing'!$A$6:$E$8,5,FALSE)</x:f>
        <x:v>0.246</x:v>
      </x:c>
      <x:c r="H2159" s="15" t="n">
        <x:f>VLOOKUP(D2159,'Pricing'!$A$6:$E$8,4,FALSE)</x:f>
        <x:v>1.2</x:v>
      </x:c>
      <x:c r="I2159" s="15" t="n">
        <x:f>E2159*G2159/1000000</x:f>
        <x:v>0.00811431</x:v>
      </x:c>
      <x:c r="J2159" s="15" t="n">
        <x:f>F2159*H2159/1000000</x:f>
        <x:v>0.0008567999999999999</x:v>
      </x:c>
      <x:c r="K2159" s="15" t="n">
        <x:f>SUM(I2159:J2159)</x:f>
        <x:v>0.00897111</x:v>
      </x:c>
    </x:row>
    <x:row r="2160" ht="23" customHeight="1">
      <x:c r="A2160" s="2" t="str">
        <x:v>REQ-02156</x:v>
      </x:c>
      <x:c r="B2160" s="2" t="n">
        <x:v>8</x:v>
      </x:c>
      <x:c r="C2160" s="2" t="str">
        <x:v>Growth</x:v>
      </x:c>
      <x:c r="D2160" s="2" t="str">
        <x:v>Balanced</x:v>
      </x:c>
      <x:c r="E2160" s="16" t="n">
        <x:v>57749</x:v>
      </x:c>
      <x:c r="F2160" s="16" t="n">
        <x:v>3416</x:v>
      </x:c>
      <x:c r="G2160" s="15" t="n">
        <x:f>VLOOKUP(D2160,'Pricing'!$A$6:$E$8,5,FALSE)</x:f>
        <x:v>1.2300000000000002</x:v>
      </x:c>
      <x:c r="H2160" s="15" t="n">
        <x:f>VLOOKUP(D2160,'Pricing'!$A$6:$E$8,4,FALSE)</x:f>
        <x:v>6</x:v>
      </x:c>
      <x:c r="I2160" s="15" t="n">
        <x:f>E2160*G2160/1000000</x:f>
        <x:v>0.07103127000000002</x:v>
      </x:c>
      <x:c r="J2160" s="15" t="n">
        <x:f>F2160*H2160/1000000</x:f>
        <x:v>0.020496</x:v>
      </x:c>
      <x:c r="K2160" s="15" t="n">
        <x:f>SUM(I2160:J2160)</x:f>
        <x:v>0.09152727000000002</x:v>
      </x:c>
    </x:row>
    <x:row r="2161" ht="23" customHeight="1">
      <x:c r="A2161" s="2" t="str">
        <x:v>REQ-02157</x:v>
      </x:c>
      <x:c r="B2161" s="2" t="n">
        <x:v>31</x:v>
      </x:c>
      <x:c r="C2161" s="2" t="str">
        <x:v>Operations</x:v>
      </x:c>
      <x:c r="D2161" s="2" t="str">
        <x:v>Balanced</x:v>
      </x:c>
      <x:c r="E2161" s="16" t="n">
        <x:v>66677</x:v>
      </x:c>
      <x:c r="F2161" s="16" t="n">
        <x:v>3291</x:v>
      </x:c>
      <x:c r="G2161" s="15" t="n">
        <x:f>VLOOKUP(D2161,'Pricing'!$A$6:$E$8,5,FALSE)</x:f>
        <x:v>1.2300000000000002</x:v>
      </x:c>
      <x:c r="H2161" s="15" t="n">
        <x:f>VLOOKUP(D2161,'Pricing'!$A$6:$E$8,4,FALSE)</x:f>
        <x:v>6</x:v>
      </x:c>
      <x:c r="I2161" s="15" t="n">
        <x:f>E2161*G2161/1000000</x:f>
        <x:v>0.08201271</x:v>
      </x:c>
      <x:c r="J2161" s="15" t="n">
        <x:f>F2161*H2161/1000000</x:f>
        <x:v>0.019746</x:v>
      </x:c>
      <x:c r="K2161" s="15" t="n">
        <x:f>SUM(I2161:J2161)</x:f>
        <x:v>0.10175871</x:v>
      </x:c>
    </x:row>
    <x:row r="2162" ht="23" customHeight="1">
      <x:c r="A2162" s="2" t="str">
        <x:v>REQ-02158</x:v>
      </x:c>
      <x:c r="B2162" s="2" t="n">
        <x:v>5</x:v>
      </x:c>
      <x:c r="C2162" s="2" t="str">
        <x:v>Product</x:v>
      </x:c>
      <x:c r="D2162" s="2" t="str">
        <x:v>Balanced</x:v>
      </x:c>
      <x:c r="E2162" s="16" t="n">
        <x:v>47243</x:v>
      </x:c>
      <x:c r="F2162" s="16" t="n">
        <x:v>1192</x:v>
      </x:c>
      <x:c r="G2162" s="15" t="n">
        <x:f>VLOOKUP(D2162,'Pricing'!$A$6:$E$8,5,FALSE)</x:f>
        <x:v>1.2300000000000002</x:v>
      </x:c>
      <x:c r="H2162" s="15" t="n">
        <x:f>VLOOKUP(D2162,'Pricing'!$A$6:$E$8,4,FALSE)</x:f>
        <x:v>6</x:v>
      </x:c>
      <x:c r="I2162" s="15" t="n">
        <x:f>E2162*G2162/1000000</x:f>
        <x:v>0.05810889</x:v>
      </x:c>
      <x:c r="J2162" s="15" t="n">
        <x:f>F2162*H2162/1000000</x:f>
        <x:v>0.007152</x:v>
      </x:c>
      <x:c r="K2162" s="15" t="n">
        <x:f>SUM(I2162:J2162)</x:f>
        <x:v>0.06526089</x:v>
      </x:c>
    </x:row>
    <x:row r="2163" ht="23" customHeight="1">
      <x:c r="A2163" s="2" t="str">
        <x:v>REQ-02159</x:v>
      </x:c>
      <x:c r="B2163" s="2" t="n">
        <x:v>13</x:v>
      </x:c>
      <x:c r="C2163" s="2" t="str">
        <x:v>Research</x:v>
      </x:c>
      <x:c r="D2163" s="2" t="str">
        <x:v>Balanced</x:v>
      </x:c>
      <x:c r="E2163" s="16" t="n">
        <x:v>89930</x:v>
      </x:c>
      <x:c r="F2163" s="16" t="n">
        <x:v>2020</x:v>
      </x:c>
      <x:c r="G2163" s="15" t="n">
        <x:f>VLOOKUP(D2163,'Pricing'!$A$6:$E$8,5,FALSE)</x:f>
        <x:v>1.2300000000000002</x:v>
      </x:c>
      <x:c r="H2163" s="15" t="n">
        <x:f>VLOOKUP(D2163,'Pricing'!$A$6:$E$8,4,FALSE)</x:f>
        <x:v>6</x:v>
      </x:c>
      <x:c r="I2163" s="15" t="n">
        <x:f>E2163*G2163/1000000</x:f>
        <x:v>0.11061390000000003</x:v>
      </x:c>
      <x:c r="J2163" s="15" t="n">
        <x:f>F2163*H2163/1000000</x:f>
        <x:v>0.01212</x:v>
      </x:c>
      <x:c r="K2163" s="15" t="n">
        <x:f>SUM(I2163:J2163)</x:f>
        <x:v>0.12273390000000003</x:v>
      </x:c>
    </x:row>
    <x:row r="2164" ht="23" customHeight="1">
      <x:c r="A2164" s="2" t="str">
        <x:v>REQ-02160</x:v>
      </x:c>
      <x:c r="B2164" s="2" t="n">
        <x:v>3</x:v>
      </x:c>
      <x:c r="C2164" s="2" t="str">
        <x:v>Support</x:v>
      </x:c>
      <x:c r="D2164" s="2" t="str">
        <x:v>Balanced</x:v>
      </x:c>
      <x:c r="E2164" s="16" t="n">
        <x:v>119854</x:v>
      </x:c>
      <x:c r="F2164" s="16" t="n">
        <x:v>401</x:v>
      </x:c>
      <x:c r="G2164" s="15" t="n">
        <x:f>VLOOKUP(D2164,'Pricing'!$A$6:$E$8,5,FALSE)</x:f>
        <x:v>1.2300000000000002</x:v>
      </x:c>
      <x:c r="H2164" s="15" t="n">
        <x:f>VLOOKUP(D2164,'Pricing'!$A$6:$E$8,4,FALSE)</x:f>
        <x:v>6</x:v>
      </x:c>
      <x:c r="I2164" s="15" t="n">
        <x:f>E2164*G2164/1000000</x:f>
        <x:v>0.14742042000000002</x:v>
      </x:c>
      <x:c r="J2164" s="15" t="n">
        <x:f>F2164*H2164/1000000</x:f>
        <x:v>0.002406</x:v>
      </x:c>
      <x:c r="K2164" s="15" t="n">
        <x:f>SUM(I2164:J2164)</x:f>
        <x:v>0.14982642000000002</x:v>
      </x:c>
    </x:row>
    <x:row r="2165" ht="23" customHeight="1">
      <x:c r="A2165" s="2" t="str">
        <x:v>REQ-02161</x:v>
      </x:c>
      <x:c r="B2165" s="2" t="n">
        <x:v>24</x:v>
      </x:c>
      <x:c r="C2165" s="2" t="str">
        <x:v>Engineering</x:v>
      </x:c>
      <x:c r="D2165" s="2" t="str">
        <x:v>Swift</x:v>
      </x:c>
      <x:c r="E2165" s="16" t="n">
        <x:v>50603</x:v>
      </x:c>
      <x:c r="F2165" s="16" t="n">
        <x:v>3747</x:v>
      </x:c>
      <x:c r="G2165" s="15" t="n">
        <x:f>VLOOKUP(D2165,'Pricing'!$A$6:$E$8,5,FALSE)</x:f>
        <x:v>0.246</x:v>
      </x:c>
      <x:c r="H2165" s="15" t="n">
        <x:f>VLOOKUP(D2165,'Pricing'!$A$6:$E$8,4,FALSE)</x:f>
        <x:v>1.2</x:v>
      </x:c>
      <x:c r="I2165" s="15" t="n">
        <x:f>E2165*G2165/1000000</x:f>
        <x:v>0.012448338</x:v>
      </x:c>
      <x:c r="J2165" s="15" t="n">
        <x:f>F2165*H2165/1000000</x:f>
        <x:v>0.004496399999999999</x:v>
      </x:c>
      <x:c r="K2165" s="15" t="n">
        <x:f>SUM(I2165:J2165)</x:f>
        <x:v>0.016944738</x:v>
      </x:c>
    </x:row>
    <x:row r="2166" ht="23" customHeight="1">
      <x:c r="A2166" s="2" t="str">
        <x:v>REQ-02162</x:v>
      </x:c>
      <x:c r="B2166" s="2" t="n">
        <x:v>13</x:v>
      </x:c>
      <x:c r="C2166" s="2" t="str">
        <x:v>Support</x:v>
      </x:c>
      <x:c r="D2166" s="2" t="str">
        <x:v>Balanced</x:v>
      </x:c>
      <x:c r="E2166" s="16" t="n">
        <x:v>64084</x:v>
      </x:c>
      <x:c r="F2166" s="16" t="n">
        <x:v>3551</x:v>
      </x:c>
      <x:c r="G2166" s="15" t="n">
        <x:f>VLOOKUP(D2166,'Pricing'!$A$6:$E$8,5,FALSE)</x:f>
        <x:v>1.2300000000000002</x:v>
      </x:c>
      <x:c r="H2166" s="15" t="n">
        <x:f>VLOOKUP(D2166,'Pricing'!$A$6:$E$8,4,FALSE)</x:f>
        <x:v>6</x:v>
      </x:c>
      <x:c r="I2166" s="15" t="n">
        <x:f>E2166*G2166/1000000</x:f>
        <x:v>0.07882332</x:v>
      </x:c>
      <x:c r="J2166" s="15" t="n">
        <x:f>F2166*H2166/1000000</x:f>
        <x:v>0.021306</x:v>
      </x:c>
      <x:c r="K2166" s="15" t="n">
        <x:f>SUM(I2166:J2166)</x:f>
        <x:v>0.10012932</x:v>
      </x:c>
    </x:row>
    <x:row r="2167" ht="23" customHeight="1">
      <x:c r="A2167" s="2" t="str">
        <x:v>REQ-02163</x:v>
      </x:c>
      <x:c r="B2167" s="2" t="n">
        <x:v>25</x:v>
      </x:c>
      <x:c r="C2167" s="2" t="str">
        <x:v>Engineering</x:v>
      </x:c>
      <x:c r="D2167" s="2" t="str">
        <x:v>Swift</x:v>
      </x:c>
      <x:c r="E2167" s="16" t="n">
        <x:v>57250</x:v>
      </x:c>
      <x:c r="F2167" s="16" t="n">
        <x:v>2052</x:v>
      </x:c>
      <x:c r="G2167" s="15" t="n">
        <x:f>VLOOKUP(D2167,'Pricing'!$A$6:$E$8,5,FALSE)</x:f>
        <x:v>0.246</x:v>
      </x:c>
      <x:c r="H2167" s="15" t="n">
        <x:f>VLOOKUP(D2167,'Pricing'!$A$6:$E$8,4,FALSE)</x:f>
        <x:v>1.2</x:v>
      </x:c>
      <x:c r="I2167" s="15" t="n">
        <x:f>E2167*G2167/1000000</x:f>
        <x:v>0.0140835</x:v>
      </x:c>
      <x:c r="J2167" s="15" t="n">
        <x:f>F2167*H2167/1000000</x:f>
        <x:v>0.0024624</x:v>
      </x:c>
      <x:c r="K2167" s="15" t="n">
        <x:f>SUM(I2167:J2167)</x:f>
        <x:v>0.016545900000000002</x:v>
      </x:c>
    </x:row>
    <x:row r="2168" ht="23" customHeight="1">
      <x:c r="A2168" s="2" t="str">
        <x:v>REQ-02164</x:v>
      </x:c>
      <x:c r="B2168" s="2" t="n">
        <x:v>5</x:v>
      </x:c>
      <x:c r="C2168" s="2" t="str">
        <x:v>Support</x:v>
      </x:c>
      <x:c r="D2168" s="2" t="str">
        <x:v>Swift</x:v>
      </x:c>
      <x:c r="E2168" s="16" t="n">
        <x:v>31953</x:v>
      </x:c>
      <x:c r="F2168" s="16" t="n">
        <x:v>3947</x:v>
      </x:c>
      <x:c r="G2168" s="15" t="n">
        <x:f>VLOOKUP(D2168,'Pricing'!$A$6:$E$8,5,FALSE)</x:f>
        <x:v>0.246</x:v>
      </x:c>
      <x:c r="H2168" s="15" t="n">
        <x:f>VLOOKUP(D2168,'Pricing'!$A$6:$E$8,4,FALSE)</x:f>
        <x:v>1.2</x:v>
      </x:c>
      <x:c r="I2168" s="15" t="n">
        <x:f>E2168*G2168/1000000</x:f>
        <x:v>0.007860438</x:v>
      </x:c>
      <x:c r="J2168" s="15" t="n">
        <x:f>F2168*H2168/1000000</x:f>
        <x:v>0.0047364</x:v>
      </x:c>
      <x:c r="K2168" s="15" t="n">
        <x:f>SUM(I2168:J2168)</x:f>
        <x:v>0.012596838</x:v>
      </x:c>
    </x:row>
    <x:row r="2169" ht="23" customHeight="1">
      <x:c r="A2169" s="2" t="str">
        <x:v>REQ-02165</x:v>
      </x:c>
      <x:c r="B2169" s="2" t="n">
        <x:v>17</x:v>
      </x:c>
      <x:c r="C2169" s="2" t="str">
        <x:v>Research</x:v>
      </x:c>
      <x:c r="D2169" s="2" t="str">
        <x:v>Swift</x:v>
      </x:c>
      <x:c r="E2169" s="16" t="n">
        <x:v>7001</x:v>
      </x:c>
      <x:c r="F2169" s="16" t="n">
        <x:v>2640</x:v>
      </x:c>
      <x:c r="G2169" s="15" t="n">
        <x:f>VLOOKUP(D2169,'Pricing'!$A$6:$E$8,5,FALSE)</x:f>
        <x:v>0.246</x:v>
      </x:c>
      <x:c r="H2169" s="15" t="n">
        <x:f>VLOOKUP(D2169,'Pricing'!$A$6:$E$8,4,FALSE)</x:f>
        <x:v>1.2</x:v>
      </x:c>
      <x:c r="I2169" s="15" t="n">
        <x:f>E2169*G2169/1000000</x:f>
        <x:v>0.0017222459999999998</x:v>
      </x:c>
      <x:c r="J2169" s="15" t="n">
        <x:f>F2169*H2169/1000000</x:f>
        <x:v>0.003168</x:v>
      </x:c>
      <x:c r="K2169" s="15" t="n">
        <x:f>SUM(I2169:J2169)</x:f>
        <x:v>0.004890245999999999</x:v>
      </x:c>
    </x:row>
    <x:row r="2170" ht="23" customHeight="1">
      <x:c r="A2170" s="2" t="str">
        <x:v>REQ-02166</x:v>
      </x:c>
      <x:c r="B2170" s="2" t="n">
        <x:v>16</x:v>
      </x:c>
      <x:c r="C2170" s="2" t="str">
        <x:v>Support</x:v>
      </x:c>
      <x:c r="D2170" s="2" t="str">
        <x:v>Balanced</x:v>
      </x:c>
      <x:c r="E2170" s="16" t="n">
        <x:v>79607</x:v>
      </x:c>
      <x:c r="F2170" s="16" t="n">
        <x:v>2824</x:v>
      </x:c>
      <x:c r="G2170" s="15" t="n">
        <x:f>VLOOKUP(D2170,'Pricing'!$A$6:$E$8,5,FALSE)</x:f>
        <x:v>1.2300000000000002</x:v>
      </x:c>
      <x:c r="H2170" s="15" t="n">
        <x:f>VLOOKUP(D2170,'Pricing'!$A$6:$E$8,4,FALSE)</x:f>
        <x:v>6</x:v>
      </x:c>
      <x:c r="I2170" s="15" t="n">
        <x:f>E2170*G2170/1000000</x:f>
        <x:v>0.09791661000000002</x:v>
      </x:c>
      <x:c r="J2170" s="15" t="n">
        <x:f>F2170*H2170/1000000</x:f>
        <x:v>0.016944</x:v>
      </x:c>
      <x:c r="K2170" s="15" t="n">
        <x:f>SUM(I2170:J2170)</x:f>
        <x:v>0.11486061000000002</x:v>
      </x:c>
    </x:row>
    <x:row r="2171" ht="23" customHeight="1">
      <x:c r="A2171" s="2" t="str">
        <x:v>REQ-02167</x:v>
      </x:c>
      <x:c r="B2171" s="2" t="n">
        <x:v>17</x:v>
      </x:c>
      <x:c r="C2171" s="2" t="str">
        <x:v>Research</x:v>
      </x:c>
      <x:c r="D2171" s="2" t="str">
        <x:v>Balanced</x:v>
      </x:c>
      <x:c r="E2171" s="16" t="n">
        <x:v>69618</x:v>
      </x:c>
      <x:c r="F2171" s="16" t="n">
        <x:v>1726</x:v>
      </x:c>
      <x:c r="G2171" s="15" t="n">
        <x:f>VLOOKUP(D2171,'Pricing'!$A$6:$E$8,5,FALSE)</x:f>
        <x:v>1.2300000000000002</x:v>
      </x:c>
      <x:c r="H2171" s="15" t="n">
        <x:f>VLOOKUP(D2171,'Pricing'!$A$6:$E$8,4,FALSE)</x:f>
        <x:v>6</x:v>
      </x:c>
      <x:c r="I2171" s="15" t="n">
        <x:f>E2171*G2171/1000000</x:f>
        <x:v>0.08563014000000001</x:v>
      </x:c>
      <x:c r="J2171" s="15" t="n">
        <x:f>F2171*H2171/1000000</x:f>
        <x:v>0.010356</x:v>
      </x:c>
      <x:c r="K2171" s="15" t="n">
        <x:f>SUM(I2171:J2171)</x:f>
        <x:v>0.09598614000000001</x:v>
      </x:c>
    </x:row>
    <x:row r="2172" ht="23" customHeight="1">
      <x:c r="A2172" s="2" t="str">
        <x:v>REQ-02168</x:v>
      </x:c>
      <x:c r="B2172" s="2" t="n">
        <x:v>24</x:v>
      </x:c>
      <x:c r="C2172" s="2" t="str">
        <x:v>Growth</x:v>
      </x:c>
      <x:c r="D2172" s="2" t="str">
        <x:v>Balanced</x:v>
      </x:c>
      <x:c r="E2172" s="16" t="n">
        <x:v>78173</x:v>
      </x:c>
      <x:c r="F2172" s="16" t="n">
        <x:v>3583</x:v>
      </x:c>
      <x:c r="G2172" s="15" t="n">
        <x:f>VLOOKUP(D2172,'Pricing'!$A$6:$E$8,5,FALSE)</x:f>
        <x:v>1.2300000000000002</x:v>
      </x:c>
      <x:c r="H2172" s="15" t="n">
        <x:f>VLOOKUP(D2172,'Pricing'!$A$6:$E$8,4,FALSE)</x:f>
        <x:v>6</x:v>
      </x:c>
      <x:c r="I2172" s="15" t="n">
        <x:f>E2172*G2172/1000000</x:f>
        <x:v>0.09615279000000003</x:v>
      </x:c>
      <x:c r="J2172" s="15" t="n">
        <x:f>F2172*H2172/1000000</x:f>
        <x:v>0.021498</x:v>
      </x:c>
      <x:c r="K2172" s="15" t="n">
        <x:f>SUM(I2172:J2172)</x:f>
        <x:v>0.11765079000000003</x:v>
      </x:c>
    </x:row>
    <x:row r="2173" ht="23" customHeight="1">
      <x:c r="A2173" s="2" t="str">
        <x:v>REQ-02169</x:v>
      </x:c>
      <x:c r="B2173" s="2" t="n">
        <x:v>16</x:v>
      </x:c>
      <x:c r="C2173" s="2" t="str">
        <x:v>Engineering</x:v>
      </x:c>
      <x:c r="D2173" s="2" t="str">
        <x:v>Swift</x:v>
      </x:c>
      <x:c r="E2173" s="16" t="n">
        <x:v>75336</x:v>
      </x:c>
      <x:c r="F2173" s="16" t="n">
        <x:v>2464</x:v>
      </x:c>
      <x:c r="G2173" s="15" t="n">
        <x:f>VLOOKUP(D2173,'Pricing'!$A$6:$E$8,5,FALSE)</x:f>
        <x:v>0.246</x:v>
      </x:c>
      <x:c r="H2173" s="15" t="n">
        <x:f>VLOOKUP(D2173,'Pricing'!$A$6:$E$8,4,FALSE)</x:f>
        <x:v>1.2</x:v>
      </x:c>
      <x:c r="I2173" s="15" t="n">
        <x:f>E2173*G2173/1000000</x:f>
        <x:v>0.018532655999999998</x:v>
      </x:c>
      <x:c r="J2173" s="15" t="n">
        <x:f>F2173*H2173/1000000</x:f>
        <x:v>0.0029568</x:v>
      </x:c>
      <x:c r="K2173" s="15" t="n">
        <x:f>SUM(I2173:J2173)</x:f>
        <x:v>0.021489455999999997</x:v>
      </x:c>
    </x:row>
    <x:row r="2174" ht="23" customHeight="1">
      <x:c r="A2174" s="2" t="str">
        <x:v>REQ-02170</x:v>
      </x:c>
      <x:c r="B2174" s="2" t="n">
        <x:v>7</x:v>
      </x:c>
      <x:c r="C2174" s="2" t="str">
        <x:v>Growth</x:v>
      </x:c>
      <x:c r="D2174" s="2" t="str">
        <x:v>Balanced</x:v>
      </x:c>
      <x:c r="E2174" s="16" t="n">
        <x:v>100381</x:v>
      </x:c>
      <x:c r="F2174" s="16" t="n">
        <x:v>2403</x:v>
      </x:c>
      <x:c r="G2174" s="15" t="n">
        <x:f>VLOOKUP(D2174,'Pricing'!$A$6:$E$8,5,FALSE)</x:f>
        <x:v>1.2300000000000002</x:v>
      </x:c>
      <x:c r="H2174" s="15" t="n">
        <x:f>VLOOKUP(D2174,'Pricing'!$A$6:$E$8,4,FALSE)</x:f>
        <x:v>6</x:v>
      </x:c>
      <x:c r="I2174" s="15" t="n">
        <x:f>E2174*G2174/1000000</x:f>
        <x:v>0.12346863000000002</x:v>
      </x:c>
      <x:c r="J2174" s="15" t="n">
        <x:f>F2174*H2174/1000000</x:f>
        <x:v>0.014418</x:v>
      </x:c>
      <x:c r="K2174" s="15" t="n">
        <x:f>SUM(I2174:J2174)</x:f>
        <x:v>0.13788663</x:v>
      </x:c>
    </x:row>
    <x:row r="2175" ht="23" customHeight="1">
      <x:c r="A2175" s="2" t="str">
        <x:v>REQ-02171</x:v>
      </x:c>
      <x:c r="B2175" s="2" t="n">
        <x:v>14</x:v>
      </x:c>
      <x:c r="C2175" s="2" t="str">
        <x:v>Engineering</x:v>
      </x:c>
      <x:c r="D2175" s="2" t="str">
        <x:v>Swift</x:v>
      </x:c>
      <x:c r="E2175" s="16" t="n">
        <x:v>56678</x:v>
      </x:c>
      <x:c r="F2175" s="16" t="n">
        <x:v>789</x:v>
      </x:c>
      <x:c r="G2175" s="15" t="n">
        <x:f>VLOOKUP(D2175,'Pricing'!$A$6:$E$8,5,FALSE)</x:f>
        <x:v>0.246</x:v>
      </x:c>
      <x:c r="H2175" s="15" t="n">
        <x:f>VLOOKUP(D2175,'Pricing'!$A$6:$E$8,4,FALSE)</x:f>
        <x:v>1.2</x:v>
      </x:c>
      <x:c r="I2175" s="15" t="n">
        <x:f>E2175*G2175/1000000</x:f>
        <x:v>0.013942788000000001</x:v>
      </x:c>
      <x:c r="J2175" s="15" t="n">
        <x:f>F2175*H2175/1000000</x:f>
        <x:v>0.0009467999999999999</x:v>
      </x:c>
      <x:c r="K2175" s="15" t="n">
        <x:f>SUM(I2175:J2175)</x:f>
        <x:v>0.014889588</x:v>
      </x:c>
    </x:row>
    <x:row r="2176" ht="23" customHeight="1">
      <x:c r="A2176" s="2" t="str">
        <x:v>REQ-02172</x:v>
      </x:c>
      <x:c r="B2176" s="2" t="n">
        <x:v>31</x:v>
      </x:c>
      <x:c r="C2176" s="2" t="str">
        <x:v>Growth</x:v>
      </x:c>
      <x:c r="D2176" s="2" t="str">
        <x:v>Reasoning</x:v>
      </x:c>
      <x:c r="E2176" s="16" t="n">
        <x:v>115359</x:v>
      </x:c>
      <x:c r="F2176" s="16" t="n">
        <x:v>482</x:v>
      </x:c>
      <x:c r="G2176" s="15" t="n">
        <x:f>VLOOKUP(D2176,'Pricing'!$A$6:$E$8,5,FALSE)</x:f>
        <x:v>4.920000000000001</x:v>
      </x:c>
      <x:c r="H2176" s="15" t="n">
        <x:f>VLOOKUP(D2176,'Pricing'!$A$6:$E$8,4,FALSE)</x:f>
        <x:v>24</x:v>
      </x:c>
      <x:c r="I2176" s="15" t="n">
        <x:f>E2176*G2176/1000000</x:f>
        <x:v>0.5675662800000001</x:v>
      </x:c>
      <x:c r="J2176" s="15" t="n">
        <x:f>F2176*H2176/1000000</x:f>
        <x:v>0.011568</x:v>
      </x:c>
      <x:c r="K2176" s="15" t="n">
        <x:f>SUM(I2176:J2176)</x:f>
        <x:v>0.5791342800000001</x:v>
      </x:c>
    </x:row>
    <x:row r="2177" ht="23" customHeight="1">
      <x:c r="A2177" s="2" t="str">
        <x:v>REQ-02173</x:v>
      </x:c>
      <x:c r="B2177" s="2" t="n">
        <x:v>7</x:v>
      </x:c>
      <x:c r="C2177" s="2" t="str">
        <x:v>Operations</x:v>
      </x:c>
      <x:c r="D2177" s="2" t="str">
        <x:v>Balanced</x:v>
      </x:c>
      <x:c r="E2177" s="16" t="n">
        <x:v>119616</x:v>
      </x:c>
      <x:c r="F2177" s="16" t="n">
        <x:v>2176</x:v>
      </x:c>
      <x:c r="G2177" s="15" t="n">
        <x:f>VLOOKUP(D2177,'Pricing'!$A$6:$E$8,5,FALSE)</x:f>
        <x:v>1.2300000000000002</x:v>
      </x:c>
      <x:c r="H2177" s="15" t="n">
        <x:f>VLOOKUP(D2177,'Pricing'!$A$6:$E$8,4,FALSE)</x:f>
        <x:v>6</x:v>
      </x:c>
      <x:c r="I2177" s="15" t="n">
        <x:f>E2177*G2177/1000000</x:f>
        <x:v>0.14712768</x:v>
      </x:c>
      <x:c r="J2177" s="15" t="n">
        <x:f>F2177*H2177/1000000</x:f>
        <x:v>0.013056</x:v>
      </x:c>
      <x:c r="K2177" s="15" t="n">
        <x:f>SUM(I2177:J2177)</x:f>
        <x:v>0.16018368000000002</x:v>
      </x:c>
    </x:row>
    <x:row r="2178" ht="23" customHeight="1">
      <x:c r="A2178" s="2" t="str">
        <x:v>REQ-02174</x:v>
      </x:c>
      <x:c r="B2178" s="2" t="n">
        <x:v>31</x:v>
      </x:c>
      <x:c r="C2178" s="2" t="str">
        <x:v>Growth</x:v>
      </x:c>
      <x:c r="D2178" s="2" t="str">
        <x:v>Balanced</x:v>
      </x:c>
      <x:c r="E2178" s="16" t="n">
        <x:v>28198</x:v>
      </x:c>
      <x:c r="F2178" s="16" t="n">
        <x:v>853</x:v>
      </x:c>
      <x:c r="G2178" s="15" t="n">
        <x:f>VLOOKUP(D2178,'Pricing'!$A$6:$E$8,5,FALSE)</x:f>
        <x:v>1.2300000000000002</x:v>
      </x:c>
      <x:c r="H2178" s="15" t="n">
        <x:f>VLOOKUP(D2178,'Pricing'!$A$6:$E$8,4,FALSE)</x:f>
        <x:v>6</x:v>
      </x:c>
      <x:c r="I2178" s="15" t="n">
        <x:f>E2178*G2178/1000000</x:f>
        <x:v>0.034683540000000006</x:v>
      </x:c>
      <x:c r="J2178" s="15" t="n">
        <x:f>F2178*H2178/1000000</x:f>
        <x:v>0.005118</x:v>
      </x:c>
      <x:c r="K2178" s="15" t="n">
        <x:f>SUM(I2178:J2178)</x:f>
        <x:v>0.03980154</x:v>
      </x:c>
    </x:row>
    <x:row r="2179" ht="23" customHeight="1">
      <x:c r="A2179" s="2" t="str">
        <x:v>REQ-02175</x:v>
      </x:c>
      <x:c r="B2179" s="2" t="n">
        <x:v>20</x:v>
      </x:c>
      <x:c r="C2179" s="2" t="str">
        <x:v>Operations</x:v>
      </x:c>
      <x:c r="D2179" s="2" t="str">
        <x:v>Swift</x:v>
      </x:c>
      <x:c r="E2179" s="16" t="n">
        <x:v>94479</x:v>
      </x:c>
      <x:c r="F2179" s="16" t="n">
        <x:v>3825</x:v>
      </x:c>
      <x:c r="G2179" s="15" t="n">
        <x:f>VLOOKUP(D2179,'Pricing'!$A$6:$E$8,5,FALSE)</x:f>
        <x:v>0.246</x:v>
      </x:c>
      <x:c r="H2179" s="15" t="n">
        <x:f>VLOOKUP(D2179,'Pricing'!$A$6:$E$8,4,FALSE)</x:f>
        <x:v>1.2</x:v>
      </x:c>
      <x:c r="I2179" s="15" t="n">
        <x:f>E2179*G2179/1000000</x:f>
        <x:v>0.023241834</x:v>
      </x:c>
      <x:c r="J2179" s="15" t="n">
        <x:f>F2179*H2179/1000000</x:f>
        <x:v>0.00459</x:v>
      </x:c>
      <x:c r="K2179" s="15" t="n">
        <x:f>SUM(I2179:J2179)</x:f>
        <x:v>0.027831834</x:v>
      </x:c>
    </x:row>
    <x:row r="2180" ht="23" customHeight="1">
      <x:c r="A2180" s="2" t="str">
        <x:v>REQ-02176</x:v>
      </x:c>
      <x:c r="B2180" s="2" t="n">
        <x:v>18</x:v>
      </x:c>
      <x:c r="C2180" s="2" t="str">
        <x:v>Growth</x:v>
      </x:c>
      <x:c r="D2180" s="2" t="str">
        <x:v>Balanced</x:v>
      </x:c>
      <x:c r="E2180" s="16" t="n">
        <x:v>106250</x:v>
      </x:c>
      <x:c r="F2180" s="16" t="n">
        <x:v>1776</x:v>
      </x:c>
      <x:c r="G2180" s="15" t="n">
        <x:f>VLOOKUP(D2180,'Pricing'!$A$6:$E$8,5,FALSE)</x:f>
        <x:v>1.2300000000000002</x:v>
      </x:c>
      <x:c r="H2180" s="15" t="n">
        <x:f>VLOOKUP(D2180,'Pricing'!$A$6:$E$8,4,FALSE)</x:f>
        <x:v>6</x:v>
      </x:c>
      <x:c r="I2180" s="15" t="n">
        <x:f>E2180*G2180/1000000</x:f>
        <x:v>0.1306875</x:v>
      </x:c>
      <x:c r="J2180" s="15" t="n">
        <x:f>F2180*H2180/1000000</x:f>
        <x:v>0.010656</x:v>
      </x:c>
      <x:c r="K2180" s="15" t="n">
        <x:f>SUM(I2180:J2180)</x:f>
        <x:v>0.1413435</x:v>
      </x:c>
    </x:row>
    <x:row r="2181" ht="23" customHeight="1">
      <x:c r="A2181" s="2" t="str">
        <x:v>REQ-02177</x:v>
      </x:c>
      <x:c r="B2181" s="2" t="n">
        <x:v>9</x:v>
      </x:c>
      <x:c r="C2181" s="2" t="str">
        <x:v>Operations</x:v>
      </x:c>
      <x:c r="D2181" s="2" t="str">
        <x:v>Balanced</x:v>
      </x:c>
      <x:c r="E2181" s="16" t="n">
        <x:v>92477</x:v>
      </x:c>
      <x:c r="F2181" s="16" t="n">
        <x:v>1035</x:v>
      </x:c>
      <x:c r="G2181" s="15" t="n">
        <x:f>VLOOKUP(D2181,'Pricing'!$A$6:$E$8,5,FALSE)</x:f>
        <x:v>1.2300000000000002</x:v>
      </x:c>
      <x:c r="H2181" s="15" t="n">
        <x:f>VLOOKUP(D2181,'Pricing'!$A$6:$E$8,4,FALSE)</x:f>
        <x:v>6</x:v>
      </x:c>
      <x:c r="I2181" s="15" t="n">
        <x:f>E2181*G2181/1000000</x:f>
        <x:v>0.11374671000000001</x:v>
      </x:c>
      <x:c r="J2181" s="15" t="n">
        <x:f>F2181*H2181/1000000</x:f>
        <x:v>0.00621</x:v>
      </x:c>
      <x:c r="K2181" s="15" t="n">
        <x:f>SUM(I2181:J2181)</x:f>
        <x:v>0.11995671000000002</x:v>
      </x:c>
    </x:row>
    <x:row r="2182" ht="23" customHeight="1">
      <x:c r="A2182" s="2" t="str">
        <x:v>REQ-02178</x:v>
      </x:c>
      <x:c r="B2182" s="2" t="n">
        <x:v>21</x:v>
      </x:c>
      <x:c r="C2182" s="2" t="str">
        <x:v>Support</x:v>
      </x:c>
      <x:c r="D2182" s="2" t="str">
        <x:v>Balanced</x:v>
      </x:c>
      <x:c r="E2182" s="16" t="n">
        <x:v>42813</x:v>
      </x:c>
      <x:c r="F2182" s="16" t="n">
        <x:v>1765</x:v>
      </x:c>
      <x:c r="G2182" s="15" t="n">
        <x:f>VLOOKUP(D2182,'Pricing'!$A$6:$E$8,5,FALSE)</x:f>
        <x:v>1.2300000000000002</x:v>
      </x:c>
      <x:c r="H2182" s="15" t="n">
        <x:f>VLOOKUP(D2182,'Pricing'!$A$6:$E$8,4,FALSE)</x:f>
        <x:v>6</x:v>
      </x:c>
      <x:c r="I2182" s="15" t="n">
        <x:f>E2182*G2182/1000000</x:f>
        <x:v>0.052659990000000004</x:v>
      </x:c>
      <x:c r="J2182" s="15" t="n">
        <x:f>F2182*H2182/1000000</x:f>
        <x:v>0.01059</x:v>
      </x:c>
      <x:c r="K2182" s="15" t="n">
        <x:f>SUM(I2182:J2182)</x:f>
        <x:v>0.06324999</x:v>
      </x:c>
    </x:row>
    <x:row r="2183" ht="23" customHeight="1">
      <x:c r="A2183" s="2" t="str">
        <x:v>REQ-02179</x:v>
      </x:c>
      <x:c r="B2183" s="2" t="n">
        <x:v>18</x:v>
      </x:c>
      <x:c r="C2183" s="2" t="str">
        <x:v>Operations</x:v>
      </x:c>
      <x:c r="D2183" s="2" t="str">
        <x:v>Swift</x:v>
      </x:c>
      <x:c r="E2183" s="16" t="n">
        <x:v>63125</x:v>
      </x:c>
      <x:c r="F2183" s="16" t="n">
        <x:v>2601</x:v>
      </x:c>
      <x:c r="G2183" s="15" t="n">
        <x:f>VLOOKUP(D2183,'Pricing'!$A$6:$E$8,5,FALSE)</x:f>
        <x:v>0.246</x:v>
      </x:c>
      <x:c r="H2183" s="15" t="n">
        <x:f>VLOOKUP(D2183,'Pricing'!$A$6:$E$8,4,FALSE)</x:f>
        <x:v>1.2</x:v>
      </x:c>
      <x:c r="I2183" s="15" t="n">
        <x:f>E2183*G2183/1000000</x:f>
        <x:v>0.01552875</x:v>
      </x:c>
      <x:c r="J2183" s="15" t="n">
        <x:f>F2183*H2183/1000000</x:f>
        <x:v>0.0031211999999999998</x:v>
      </x:c>
      <x:c r="K2183" s="15" t="n">
        <x:f>SUM(I2183:J2183)</x:f>
        <x:v>0.01864995</x:v>
      </x:c>
    </x:row>
    <x:row r="2184" ht="23" customHeight="1">
      <x:c r="A2184" s="2" t="str">
        <x:v>REQ-02180</x:v>
      </x:c>
      <x:c r="B2184" s="2" t="n">
        <x:v>9</x:v>
      </x:c>
      <x:c r="C2184" s="2" t="str">
        <x:v>Product</x:v>
      </x:c>
      <x:c r="D2184" s="2" t="str">
        <x:v>Balanced</x:v>
      </x:c>
      <x:c r="E2184" s="16" t="n">
        <x:v>54509</x:v>
      </x:c>
      <x:c r="F2184" s="16" t="n">
        <x:v>2571</x:v>
      </x:c>
      <x:c r="G2184" s="15" t="n">
        <x:f>VLOOKUP(D2184,'Pricing'!$A$6:$E$8,5,FALSE)</x:f>
        <x:v>1.2300000000000002</x:v>
      </x:c>
      <x:c r="H2184" s="15" t="n">
        <x:f>VLOOKUP(D2184,'Pricing'!$A$6:$E$8,4,FALSE)</x:f>
        <x:v>6</x:v>
      </x:c>
      <x:c r="I2184" s="15" t="n">
        <x:f>E2184*G2184/1000000</x:f>
        <x:v>0.06704607000000001</x:v>
      </x:c>
      <x:c r="J2184" s="15" t="n">
        <x:f>F2184*H2184/1000000</x:f>
        <x:v>0.015426</x:v>
      </x:c>
      <x:c r="K2184" s="15" t="n">
        <x:f>SUM(I2184:J2184)</x:f>
        <x:v>0.08247207000000001</x:v>
      </x:c>
    </x:row>
    <x:row r="2185" ht="23" customHeight="1">
      <x:c r="A2185" s="2" t="str">
        <x:v>REQ-02181</x:v>
      </x:c>
      <x:c r="B2185" s="2" t="n">
        <x:v>23</x:v>
      </x:c>
      <x:c r="C2185" s="2" t="str">
        <x:v>Engineering</x:v>
      </x:c>
      <x:c r="D2185" s="2" t="str">
        <x:v>Swift</x:v>
      </x:c>
      <x:c r="E2185" s="16" t="n">
        <x:v>64322</x:v>
      </x:c>
      <x:c r="F2185" s="16" t="n">
        <x:v>382</x:v>
      </x:c>
      <x:c r="G2185" s="15" t="n">
        <x:f>VLOOKUP(D2185,'Pricing'!$A$6:$E$8,5,FALSE)</x:f>
        <x:v>0.246</x:v>
      </x:c>
      <x:c r="H2185" s="15" t="n">
        <x:f>VLOOKUP(D2185,'Pricing'!$A$6:$E$8,4,FALSE)</x:f>
        <x:v>1.2</x:v>
      </x:c>
      <x:c r="I2185" s="15" t="n">
        <x:f>E2185*G2185/1000000</x:f>
        <x:v>0.015823212</x:v>
      </x:c>
      <x:c r="J2185" s="15" t="n">
        <x:f>F2185*H2185/1000000</x:f>
        <x:v>0.0004584</x:v>
      </x:c>
      <x:c r="K2185" s="15" t="n">
        <x:f>SUM(I2185:J2185)</x:f>
        <x:v>0.016281612</x:v>
      </x:c>
    </x:row>
    <x:row r="2186" ht="23" customHeight="1">
      <x:c r="A2186" s="2" t="str">
        <x:v>REQ-02182</x:v>
      </x:c>
      <x:c r="B2186" s="2" t="n">
        <x:v>10</x:v>
      </x:c>
      <x:c r="C2186" s="2" t="str">
        <x:v>Support</x:v>
      </x:c>
      <x:c r="D2186" s="2" t="str">
        <x:v>Reasoning</x:v>
      </x:c>
      <x:c r="E2186" s="16" t="n">
        <x:v>85236</x:v>
      </x:c>
      <x:c r="F2186" s="16" t="n">
        <x:v>918</x:v>
      </x:c>
      <x:c r="G2186" s="15" t="n">
        <x:f>VLOOKUP(D2186,'Pricing'!$A$6:$E$8,5,FALSE)</x:f>
        <x:v>4.920000000000001</x:v>
      </x:c>
      <x:c r="H2186" s="15" t="n">
        <x:f>VLOOKUP(D2186,'Pricing'!$A$6:$E$8,4,FALSE)</x:f>
        <x:v>24</x:v>
      </x:c>
      <x:c r="I2186" s="15" t="n">
        <x:f>E2186*G2186/1000000</x:f>
        <x:v>0.41936112000000003</x:v>
      </x:c>
      <x:c r="J2186" s="15" t="n">
        <x:f>F2186*H2186/1000000</x:f>
        <x:v>0.022032</x:v>
      </x:c>
      <x:c r="K2186" s="15" t="n">
        <x:f>SUM(I2186:J2186)</x:f>
        <x:v>0.44139312</x:v>
      </x:c>
    </x:row>
    <x:row r="2187" ht="23" customHeight="1">
      <x:c r="A2187" s="2" t="str">
        <x:v>REQ-02183</x:v>
      </x:c>
      <x:c r="B2187" s="2" t="n">
        <x:v>8</x:v>
      </x:c>
      <x:c r="C2187" s="2" t="str">
        <x:v>Engineering</x:v>
      </x:c>
      <x:c r="D2187" s="2" t="str">
        <x:v>Swift</x:v>
      </x:c>
      <x:c r="E2187" s="16" t="n">
        <x:v>18443</x:v>
      </x:c>
      <x:c r="F2187" s="16" t="n">
        <x:v>2374</x:v>
      </x:c>
      <x:c r="G2187" s="15" t="n">
        <x:f>VLOOKUP(D2187,'Pricing'!$A$6:$E$8,5,FALSE)</x:f>
        <x:v>0.246</x:v>
      </x:c>
      <x:c r="H2187" s="15" t="n">
        <x:f>VLOOKUP(D2187,'Pricing'!$A$6:$E$8,4,FALSE)</x:f>
        <x:v>1.2</x:v>
      </x:c>
      <x:c r="I2187" s="15" t="n">
        <x:f>E2187*G2187/1000000</x:f>
        <x:v>0.004536978</x:v>
      </x:c>
      <x:c r="J2187" s="15" t="n">
        <x:f>F2187*H2187/1000000</x:f>
        <x:v>0.0028488</x:v>
      </x:c>
      <x:c r="K2187" s="15" t="n">
        <x:f>SUM(I2187:J2187)</x:f>
        <x:v>0.007385777999999999</x:v>
      </x:c>
    </x:row>
    <x:row r="2188" ht="23" customHeight="1">
      <x:c r="A2188" s="2" t="str">
        <x:v>REQ-02184</x:v>
      </x:c>
      <x:c r="B2188" s="2" t="n">
        <x:v>28</x:v>
      </x:c>
      <x:c r="C2188" s="2" t="str">
        <x:v>Product</x:v>
      </x:c>
      <x:c r="D2188" s="2" t="str">
        <x:v>Swift</x:v>
      </x:c>
      <x:c r="E2188" s="16" t="n">
        <x:v>17859</x:v>
      </x:c>
      <x:c r="F2188" s="16" t="n">
        <x:v>2237</x:v>
      </x:c>
      <x:c r="G2188" s="15" t="n">
        <x:f>VLOOKUP(D2188,'Pricing'!$A$6:$E$8,5,FALSE)</x:f>
        <x:v>0.246</x:v>
      </x:c>
      <x:c r="H2188" s="15" t="n">
        <x:f>VLOOKUP(D2188,'Pricing'!$A$6:$E$8,4,FALSE)</x:f>
        <x:v>1.2</x:v>
      </x:c>
      <x:c r="I2188" s="15" t="n">
        <x:f>E2188*G2188/1000000</x:f>
        <x:v>0.004393314000000001</x:v>
      </x:c>
      <x:c r="J2188" s="15" t="n">
        <x:f>F2188*H2188/1000000</x:f>
        <x:v>0.0026844</x:v>
      </x:c>
      <x:c r="K2188" s="15" t="n">
        <x:f>SUM(I2188:J2188)</x:f>
        <x:v>0.007077714000000001</x:v>
      </x:c>
    </x:row>
    <x:row r="2189" ht="23" customHeight="1">
      <x:c r="A2189" s="2" t="str">
        <x:v>REQ-02185</x:v>
      </x:c>
      <x:c r="B2189" s="2" t="n">
        <x:v>12</x:v>
      </x:c>
      <x:c r="C2189" s="2" t="str">
        <x:v>Engineering</x:v>
      </x:c>
      <x:c r="D2189" s="2" t="str">
        <x:v>Balanced</x:v>
      </x:c>
      <x:c r="E2189" s="16" t="n">
        <x:v>95432</x:v>
      </x:c>
      <x:c r="F2189" s="16" t="n">
        <x:v>2635</x:v>
      </x:c>
      <x:c r="G2189" s="15" t="n">
        <x:f>VLOOKUP(D2189,'Pricing'!$A$6:$E$8,5,FALSE)</x:f>
        <x:v>1.2300000000000002</x:v>
      </x:c>
      <x:c r="H2189" s="15" t="n">
        <x:f>VLOOKUP(D2189,'Pricing'!$A$6:$E$8,4,FALSE)</x:f>
        <x:v>6</x:v>
      </x:c>
      <x:c r="I2189" s="15" t="n">
        <x:f>E2189*G2189/1000000</x:f>
        <x:v>0.11738136000000002</x:v>
      </x:c>
      <x:c r="J2189" s="15" t="n">
        <x:f>F2189*H2189/1000000</x:f>
        <x:v>0.01581</x:v>
      </x:c>
      <x:c r="K2189" s="15" t="n">
        <x:f>SUM(I2189:J2189)</x:f>
        <x:v>0.13319136</x:v>
      </x:c>
    </x:row>
    <x:row r="2190" ht="23" customHeight="1">
      <x:c r="A2190" s="2" t="str">
        <x:v>REQ-02186</x:v>
      </x:c>
      <x:c r="B2190" s="2" t="n">
        <x:v>22</x:v>
      </x:c>
      <x:c r="C2190" s="2" t="str">
        <x:v>Support</x:v>
      </x:c>
      <x:c r="D2190" s="2" t="str">
        <x:v>Balanced</x:v>
      </x:c>
      <x:c r="E2190" s="16" t="n">
        <x:v>114723</x:v>
      </x:c>
      <x:c r="F2190" s="16" t="n">
        <x:v>1771</x:v>
      </x:c>
      <x:c r="G2190" s="15" t="n">
        <x:f>VLOOKUP(D2190,'Pricing'!$A$6:$E$8,5,FALSE)</x:f>
        <x:v>1.2300000000000002</x:v>
      </x:c>
      <x:c r="H2190" s="15" t="n">
        <x:f>VLOOKUP(D2190,'Pricing'!$A$6:$E$8,4,FALSE)</x:f>
        <x:v>6</x:v>
      </x:c>
      <x:c r="I2190" s="15" t="n">
        <x:f>E2190*G2190/1000000</x:f>
        <x:v>0.14110929000000003</x:v>
      </x:c>
      <x:c r="J2190" s="15" t="n">
        <x:f>F2190*H2190/1000000</x:f>
        <x:v>0.010626</x:v>
      </x:c>
      <x:c r="K2190" s="15" t="n">
        <x:f>SUM(I2190:J2190)</x:f>
        <x:v>0.15173529000000002</x:v>
      </x:c>
    </x:row>
    <x:row r="2191" ht="23" customHeight="1">
      <x:c r="A2191" s="2" t="str">
        <x:v>REQ-02187</x:v>
      </x:c>
      <x:c r="B2191" s="2" t="n">
        <x:v>11</x:v>
      </x:c>
      <x:c r="C2191" s="2" t="str">
        <x:v>Engineering</x:v>
      </x:c>
      <x:c r="D2191" s="2" t="str">
        <x:v>Balanced</x:v>
      </x:c>
      <x:c r="E2191" s="16" t="n">
        <x:v>8723</x:v>
      </x:c>
      <x:c r="F2191" s="16" t="n">
        <x:v>3475</x:v>
      </x:c>
      <x:c r="G2191" s="15" t="n">
        <x:f>VLOOKUP(D2191,'Pricing'!$A$6:$E$8,5,FALSE)</x:f>
        <x:v>1.2300000000000002</x:v>
      </x:c>
      <x:c r="H2191" s="15" t="n">
        <x:f>VLOOKUP(D2191,'Pricing'!$A$6:$E$8,4,FALSE)</x:f>
        <x:v>6</x:v>
      </x:c>
      <x:c r="I2191" s="15" t="n">
        <x:f>E2191*G2191/1000000</x:f>
        <x:v>0.01072929</x:v>
      </x:c>
      <x:c r="J2191" s="15" t="n">
        <x:f>F2191*H2191/1000000</x:f>
        <x:v>0.02085</x:v>
      </x:c>
      <x:c r="K2191" s="15" t="n">
        <x:f>SUM(I2191:J2191)</x:f>
        <x:v>0.03157929</x:v>
      </x:c>
    </x:row>
    <x:row r="2192" ht="23" customHeight="1">
      <x:c r="A2192" s="2" t="str">
        <x:v>REQ-02188</x:v>
      </x:c>
      <x:c r="B2192" s="2" t="n">
        <x:v>11</x:v>
      </x:c>
      <x:c r="C2192" s="2" t="str">
        <x:v>Support</x:v>
      </x:c>
      <x:c r="D2192" s="2" t="str">
        <x:v>Reasoning</x:v>
      </x:c>
      <x:c r="E2192" s="16" t="n">
        <x:v>29657</x:v>
      </x:c>
      <x:c r="F2192" s="16" t="n">
        <x:v>647</x:v>
      </x:c>
      <x:c r="G2192" s="15" t="n">
        <x:f>VLOOKUP(D2192,'Pricing'!$A$6:$E$8,5,FALSE)</x:f>
        <x:v>4.920000000000001</x:v>
      </x:c>
      <x:c r="H2192" s="15" t="n">
        <x:f>VLOOKUP(D2192,'Pricing'!$A$6:$E$8,4,FALSE)</x:f>
        <x:v>24</x:v>
      </x:c>
      <x:c r="I2192" s="15" t="n">
        <x:f>E2192*G2192/1000000</x:f>
        <x:v>0.14591244000000003</x:v>
      </x:c>
      <x:c r="J2192" s="15" t="n">
        <x:f>F2192*H2192/1000000</x:f>
        <x:v>0.015528</x:v>
      </x:c>
      <x:c r="K2192" s="15" t="n">
        <x:f>SUM(I2192:J2192)</x:f>
        <x:v>0.16144044000000002</x:v>
      </x:c>
    </x:row>
    <x:row r="2193" ht="23" customHeight="1">
      <x:c r="A2193" s="2" t="str">
        <x:v>REQ-02189</x:v>
      </x:c>
      <x:c r="B2193" s="2" t="n">
        <x:v>14</x:v>
      </x:c>
      <x:c r="C2193" s="2" t="str">
        <x:v>Engineering</x:v>
      </x:c>
      <x:c r="D2193" s="2" t="str">
        <x:v>Swift</x:v>
      </x:c>
      <x:c r="E2193" s="16" t="n">
        <x:v>44451</x:v>
      </x:c>
      <x:c r="F2193" s="16" t="n">
        <x:v>3743</x:v>
      </x:c>
      <x:c r="G2193" s="15" t="n">
        <x:f>VLOOKUP(D2193,'Pricing'!$A$6:$E$8,5,FALSE)</x:f>
        <x:v>0.246</x:v>
      </x:c>
      <x:c r="H2193" s="15" t="n">
        <x:f>VLOOKUP(D2193,'Pricing'!$A$6:$E$8,4,FALSE)</x:f>
        <x:v>1.2</x:v>
      </x:c>
      <x:c r="I2193" s="15" t="n">
        <x:f>E2193*G2193/1000000</x:f>
        <x:v>0.010934946</x:v>
      </x:c>
      <x:c r="J2193" s="15" t="n">
        <x:f>F2193*H2193/1000000</x:f>
        <x:v>0.004491599999999999</x:v>
      </x:c>
      <x:c r="K2193" s="15" t="n">
        <x:f>SUM(I2193:J2193)</x:f>
        <x:v>0.015426546</x:v>
      </x:c>
    </x:row>
    <x:row r="2194" ht="23" customHeight="1">
      <x:c r="A2194" s="2" t="str">
        <x:v>REQ-02190</x:v>
      </x:c>
      <x:c r="B2194" s="2" t="n">
        <x:v>16</x:v>
      </x:c>
      <x:c r="C2194" s="2" t="str">
        <x:v>Product</x:v>
      </x:c>
      <x:c r="D2194" s="2" t="str">
        <x:v>Swift</x:v>
      </x:c>
      <x:c r="E2194" s="16" t="n">
        <x:v>24266</x:v>
      </x:c>
      <x:c r="F2194" s="16" t="n">
        <x:v>3932</x:v>
      </x:c>
      <x:c r="G2194" s="15" t="n">
        <x:f>VLOOKUP(D2194,'Pricing'!$A$6:$E$8,5,FALSE)</x:f>
        <x:v>0.246</x:v>
      </x:c>
      <x:c r="H2194" s="15" t="n">
        <x:f>VLOOKUP(D2194,'Pricing'!$A$6:$E$8,4,FALSE)</x:f>
        <x:v>1.2</x:v>
      </x:c>
      <x:c r="I2194" s="15" t="n">
        <x:f>E2194*G2194/1000000</x:f>
        <x:v>0.005969436</x:v>
      </x:c>
      <x:c r="J2194" s="15" t="n">
        <x:f>F2194*H2194/1000000</x:f>
        <x:v>0.004718399999999999</x:v>
      </x:c>
      <x:c r="K2194" s="15" t="n">
        <x:f>SUM(I2194:J2194)</x:f>
        <x:v>0.010687836</x:v>
      </x:c>
    </x:row>
    <x:row r="2195" ht="23" customHeight="1">
      <x:c r="A2195" s="2" t="str">
        <x:v>REQ-02191</x:v>
      </x:c>
      <x:c r="B2195" s="2" t="n">
        <x:v>14</x:v>
      </x:c>
      <x:c r="C2195" s="2" t="str">
        <x:v>Operations</x:v>
      </x:c>
      <x:c r="D2195" s="2" t="str">
        <x:v>Balanced</x:v>
      </x:c>
      <x:c r="E2195" s="16" t="n">
        <x:v>25566</x:v>
      </x:c>
      <x:c r="F2195" s="16" t="n">
        <x:v>2118</x:v>
      </x:c>
      <x:c r="G2195" s="15" t="n">
        <x:f>VLOOKUP(D2195,'Pricing'!$A$6:$E$8,5,FALSE)</x:f>
        <x:v>1.2300000000000002</x:v>
      </x:c>
      <x:c r="H2195" s="15" t="n">
        <x:f>VLOOKUP(D2195,'Pricing'!$A$6:$E$8,4,FALSE)</x:f>
        <x:v>6</x:v>
      </x:c>
      <x:c r="I2195" s="15" t="n">
        <x:f>E2195*G2195/1000000</x:f>
        <x:v>0.031446180000000004</x:v>
      </x:c>
      <x:c r="J2195" s="15" t="n">
        <x:f>F2195*H2195/1000000</x:f>
        <x:v>0.012708</x:v>
      </x:c>
      <x:c r="K2195" s="15" t="n">
        <x:f>SUM(I2195:J2195)</x:f>
        <x:v>0.04415418</x:v>
      </x:c>
    </x:row>
    <x:row r="2196" ht="23" customHeight="1">
      <x:c r="A2196" s="2" t="str">
        <x:v>REQ-02192</x:v>
      </x:c>
      <x:c r="B2196" s="2" t="n">
        <x:v>13</x:v>
      </x:c>
      <x:c r="C2196" s="2" t="str">
        <x:v>Growth</x:v>
      </x:c>
      <x:c r="D2196" s="2" t="str">
        <x:v>Balanced</x:v>
      </x:c>
      <x:c r="E2196" s="16" t="n">
        <x:v>57625</x:v>
      </x:c>
      <x:c r="F2196" s="16" t="n">
        <x:v>1375</x:v>
      </x:c>
      <x:c r="G2196" s="15" t="n">
        <x:f>VLOOKUP(D2196,'Pricing'!$A$6:$E$8,5,FALSE)</x:f>
        <x:v>1.2300000000000002</x:v>
      </x:c>
      <x:c r="H2196" s="15" t="n">
        <x:f>VLOOKUP(D2196,'Pricing'!$A$6:$E$8,4,FALSE)</x:f>
        <x:v>6</x:v>
      </x:c>
      <x:c r="I2196" s="15" t="n">
        <x:f>E2196*G2196/1000000</x:f>
        <x:v>0.07087875000000002</x:v>
      </x:c>
      <x:c r="J2196" s="15" t="n">
        <x:f>F2196*H2196/1000000</x:f>
        <x:v>0.00825</x:v>
      </x:c>
      <x:c r="K2196" s="15" t="n">
        <x:f>SUM(I2196:J2196)</x:f>
        <x:v>0.07912875000000003</x:v>
      </x:c>
    </x:row>
    <x:row r="2197" ht="23" customHeight="1">
      <x:c r="A2197" s="2" t="str">
        <x:v>REQ-02193</x:v>
      </x:c>
      <x:c r="B2197" s="2" t="n">
        <x:v>19</x:v>
      </x:c>
      <x:c r="C2197" s="2" t="str">
        <x:v>Research</x:v>
      </x:c>
      <x:c r="D2197" s="2" t="str">
        <x:v>Swift</x:v>
      </x:c>
      <x:c r="E2197" s="16" t="n">
        <x:v>93701</x:v>
      </x:c>
      <x:c r="F2197" s="16" t="n">
        <x:v>3754</x:v>
      </x:c>
      <x:c r="G2197" s="15" t="n">
        <x:f>VLOOKUP(D2197,'Pricing'!$A$6:$E$8,5,FALSE)</x:f>
        <x:v>0.246</x:v>
      </x:c>
      <x:c r="H2197" s="15" t="n">
        <x:f>VLOOKUP(D2197,'Pricing'!$A$6:$E$8,4,FALSE)</x:f>
        <x:v>1.2</x:v>
      </x:c>
      <x:c r="I2197" s="15" t="n">
        <x:f>E2197*G2197/1000000</x:f>
        <x:v>0.023050446</x:v>
      </x:c>
      <x:c r="J2197" s="15" t="n">
        <x:f>F2197*H2197/1000000</x:f>
        <x:v>0.0045048</x:v>
      </x:c>
      <x:c r="K2197" s="15" t="n">
        <x:f>SUM(I2197:J2197)</x:f>
        <x:v>0.027555246</x:v>
      </x:c>
    </x:row>
    <x:row r="2198" ht="23" customHeight="1">
      <x:c r="A2198" s="2" t="str">
        <x:v>REQ-02194</x:v>
      </x:c>
      <x:c r="B2198" s="2" t="n">
        <x:v>2</x:v>
      </x:c>
      <x:c r="C2198" s="2" t="str">
        <x:v>Growth</x:v>
      </x:c>
      <x:c r="D2198" s="2" t="str">
        <x:v>Swift</x:v>
      </x:c>
      <x:c r="E2198" s="16" t="n">
        <x:v>58272</x:v>
      </x:c>
      <x:c r="F2198" s="16" t="n">
        <x:v>1863</x:v>
      </x:c>
      <x:c r="G2198" s="15" t="n">
        <x:f>VLOOKUP(D2198,'Pricing'!$A$6:$E$8,5,FALSE)</x:f>
        <x:v>0.246</x:v>
      </x:c>
      <x:c r="H2198" s="15" t="n">
        <x:f>VLOOKUP(D2198,'Pricing'!$A$6:$E$8,4,FALSE)</x:f>
        <x:v>1.2</x:v>
      </x:c>
      <x:c r="I2198" s="15" t="n">
        <x:f>E2198*G2198/1000000</x:f>
        <x:v>0.014334912</x:v>
      </x:c>
      <x:c r="J2198" s="15" t="n">
        <x:f>F2198*H2198/1000000</x:f>
        <x:v>0.0022356</x:v>
      </x:c>
      <x:c r="K2198" s="15" t="n">
        <x:f>SUM(I2198:J2198)</x:f>
        <x:v>0.016570512</x:v>
      </x:c>
    </x:row>
    <x:row r="2199" ht="23" customHeight="1">
      <x:c r="A2199" s="2" t="str">
        <x:v>REQ-02195</x:v>
      </x:c>
      <x:c r="B2199" s="2" t="n">
        <x:v>7</x:v>
      </x:c>
      <x:c r="C2199" s="2" t="str">
        <x:v>Operations</x:v>
      </x:c>
      <x:c r="D2199" s="2" t="str">
        <x:v>Balanced</x:v>
      </x:c>
      <x:c r="E2199" s="16" t="n">
        <x:v>73372</x:v>
      </x:c>
      <x:c r="F2199" s="16" t="n">
        <x:v>2799</x:v>
      </x:c>
      <x:c r="G2199" s="15" t="n">
        <x:f>VLOOKUP(D2199,'Pricing'!$A$6:$E$8,5,FALSE)</x:f>
        <x:v>1.2300000000000002</x:v>
      </x:c>
      <x:c r="H2199" s="15" t="n">
        <x:f>VLOOKUP(D2199,'Pricing'!$A$6:$E$8,4,FALSE)</x:f>
        <x:v>6</x:v>
      </x:c>
      <x:c r="I2199" s="15" t="n">
        <x:f>E2199*G2199/1000000</x:f>
        <x:v>0.09024756000000002</x:v>
      </x:c>
      <x:c r="J2199" s="15" t="n">
        <x:f>F2199*H2199/1000000</x:f>
        <x:v>0.016794</x:v>
      </x:c>
      <x:c r="K2199" s="15" t="n">
        <x:f>SUM(I2199:J2199)</x:f>
        <x:v>0.10704156000000002</x:v>
      </x:c>
    </x:row>
    <x:row r="2200" ht="23" customHeight="1">
      <x:c r="A2200" s="2" t="str">
        <x:v>REQ-02196</x:v>
      </x:c>
      <x:c r="B2200" s="2" t="n">
        <x:v>1</x:v>
      </x:c>
      <x:c r="C2200" s="2" t="str">
        <x:v>Product</x:v>
      </x:c>
      <x:c r="D2200" s="2" t="str">
        <x:v>Balanced</x:v>
      </x:c>
      <x:c r="E2200" s="16" t="n">
        <x:v>39539</x:v>
      </x:c>
      <x:c r="F2200" s="16" t="n">
        <x:v>1309</x:v>
      </x:c>
      <x:c r="G2200" s="15" t="n">
        <x:f>VLOOKUP(D2200,'Pricing'!$A$6:$E$8,5,FALSE)</x:f>
        <x:v>1.2300000000000002</x:v>
      </x:c>
      <x:c r="H2200" s="15" t="n">
        <x:f>VLOOKUP(D2200,'Pricing'!$A$6:$E$8,4,FALSE)</x:f>
        <x:v>6</x:v>
      </x:c>
      <x:c r="I2200" s="15" t="n">
        <x:f>E2200*G2200/1000000</x:f>
        <x:v>0.04863297000000001</x:v>
      </x:c>
      <x:c r="J2200" s="15" t="n">
        <x:f>F2200*H2200/1000000</x:f>
        <x:v>0.007854</x:v>
      </x:c>
      <x:c r="K2200" s="15" t="n">
        <x:f>SUM(I2200:J2200)</x:f>
        <x:v>0.05648697000000001</x:v>
      </x:c>
    </x:row>
    <x:row r="2201" ht="23" customHeight="1">
      <x:c r="A2201" s="2" t="str">
        <x:v>REQ-02197</x:v>
      </x:c>
      <x:c r="B2201" s="2" t="n">
        <x:v>21</x:v>
      </x:c>
      <x:c r="C2201" s="2" t="str">
        <x:v>Engineering</x:v>
      </x:c>
      <x:c r="D2201" s="2" t="str">
        <x:v>Swift</x:v>
      </x:c>
      <x:c r="E2201" s="16" t="n">
        <x:v>64991</x:v>
      </x:c>
      <x:c r="F2201" s="16" t="n">
        <x:v>966</x:v>
      </x:c>
      <x:c r="G2201" s="15" t="n">
        <x:f>VLOOKUP(D2201,'Pricing'!$A$6:$E$8,5,FALSE)</x:f>
        <x:v>0.246</x:v>
      </x:c>
      <x:c r="H2201" s="15" t="n">
        <x:f>VLOOKUP(D2201,'Pricing'!$A$6:$E$8,4,FALSE)</x:f>
        <x:v>1.2</x:v>
      </x:c>
      <x:c r="I2201" s="15" t="n">
        <x:f>E2201*G2201/1000000</x:f>
        <x:v>0.015987786</x:v>
      </x:c>
      <x:c r="J2201" s="15" t="n">
        <x:f>F2201*H2201/1000000</x:f>
        <x:v>0.0011592</x:v>
      </x:c>
      <x:c r="K2201" s="15" t="n">
        <x:f>SUM(I2201:J2201)</x:f>
        <x:v>0.017146986</x:v>
      </x:c>
    </x:row>
    <x:row r="2202" ht="23" customHeight="1">
      <x:c r="A2202" s="2" t="str">
        <x:v>REQ-02198</x:v>
      </x:c>
      <x:c r="B2202" s="2" t="n">
        <x:v>19</x:v>
      </x:c>
      <x:c r="C2202" s="2" t="str">
        <x:v>Product</x:v>
      </x:c>
      <x:c r="D2202" s="2" t="str">
        <x:v>Balanced</x:v>
      </x:c>
      <x:c r="E2202" s="16" t="n">
        <x:v>110362</x:v>
      </x:c>
      <x:c r="F2202" s="16" t="n">
        <x:v>2570</x:v>
      </x:c>
      <x:c r="G2202" s="15" t="n">
        <x:f>VLOOKUP(D2202,'Pricing'!$A$6:$E$8,5,FALSE)</x:f>
        <x:v>1.2300000000000002</x:v>
      </x:c>
      <x:c r="H2202" s="15" t="n">
        <x:f>VLOOKUP(D2202,'Pricing'!$A$6:$E$8,4,FALSE)</x:f>
        <x:v>6</x:v>
      </x:c>
      <x:c r="I2202" s="15" t="n">
        <x:f>E2202*G2202/1000000</x:f>
        <x:v>0.13574526</x:v>
      </x:c>
      <x:c r="J2202" s="15" t="n">
        <x:f>F2202*H2202/1000000</x:f>
        <x:v>0.01542</x:v>
      </x:c>
      <x:c r="K2202" s="15" t="n">
        <x:f>SUM(I2202:J2202)</x:f>
        <x:v>0.15116526</x:v>
      </x:c>
    </x:row>
    <x:row r="2203" ht="23" customHeight="1">
      <x:c r="A2203" s="2" t="str">
        <x:v>REQ-02199</x:v>
      </x:c>
      <x:c r="B2203" s="2" t="n">
        <x:v>19</x:v>
      </x:c>
      <x:c r="C2203" s="2" t="str">
        <x:v>Engineering</x:v>
      </x:c>
      <x:c r="D2203" s="2" t="str">
        <x:v>Swift</x:v>
      </x:c>
      <x:c r="E2203" s="16" t="n">
        <x:v>110758</x:v>
      </x:c>
      <x:c r="F2203" s="16" t="n">
        <x:v>324</x:v>
      </x:c>
      <x:c r="G2203" s="15" t="n">
        <x:f>VLOOKUP(D2203,'Pricing'!$A$6:$E$8,5,FALSE)</x:f>
        <x:v>0.246</x:v>
      </x:c>
      <x:c r="H2203" s="15" t="n">
        <x:f>VLOOKUP(D2203,'Pricing'!$A$6:$E$8,4,FALSE)</x:f>
        <x:v>1.2</x:v>
      </x:c>
      <x:c r="I2203" s="15" t="n">
        <x:f>E2203*G2203/1000000</x:f>
        <x:v>0.027246468</x:v>
      </x:c>
      <x:c r="J2203" s="15" t="n">
        <x:f>F2203*H2203/1000000</x:f>
        <x:v>0.0003888</x:v>
      </x:c>
      <x:c r="K2203" s="15" t="n">
        <x:f>SUM(I2203:J2203)</x:f>
        <x:v>0.027635268</x:v>
      </x:c>
    </x:row>
    <x:row r="2204" ht="23" customHeight="1">
      <x:c r="A2204" s="2" t="str">
        <x:v>REQ-02200</x:v>
      </x:c>
      <x:c r="B2204" s="2" t="n">
        <x:v>31</x:v>
      </x:c>
      <x:c r="C2204" s="2" t="str">
        <x:v>Growth</x:v>
      </x:c>
      <x:c r="D2204" s="2" t="str">
        <x:v>Swift</x:v>
      </x:c>
      <x:c r="E2204" s="16" t="n">
        <x:v>106918</x:v>
      </x:c>
      <x:c r="F2204" s="16" t="n">
        <x:v>514</x:v>
      </x:c>
      <x:c r="G2204" s="15" t="n">
        <x:f>VLOOKUP(D2204,'Pricing'!$A$6:$E$8,5,FALSE)</x:f>
        <x:v>0.246</x:v>
      </x:c>
      <x:c r="H2204" s="15" t="n">
        <x:f>VLOOKUP(D2204,'Pricing'!$A$6:$E$8,4,FALSE)</x:f>
        <x:v>1.2</x:v>
      </x:c>
      <x:c r="I2204" s="15" t="n">
        <x:f>E2204*G2204/1000000</x:f>
        <x:v>0.026301828000000003</x:v>
      </x:c>
      <x:c r="J2204" s="15" t="n">
        <x:f>F2204*H2204/1000000</x:f>
        <x:v>0.0006167999999999999</x:v>
      </x:c>
      <x:c r="K2204" s="15" t="n">
        <x:f>SUM(I2204:J2204)</x:f>
        <x:v>0.026918628000000003</x:v>
      </x:c>
    </x:row>
    <x:row r="2205" ht="23" customHeight="1">
      <x:c r="A2205" s="2" t="str">
        <x:v>REQ-02201</x:v>
      </x:c>
      <x:c r="B2205" s="2" t="n">
        <x:v>21</x:v>
      </x:c>
      <x:c r="C2205" s="2" t="str">
        <x:v>Operations</x:v>
      </x:c>
      <x:c r="D2205" s="2" t="str">
        <x:v>Balanced</x:v>
      </x:c>
      <x:c r="E2205" s="16" t="n">
        <x:v>18548</x:v>
      </x:c>
      <x:c r="F2205" s="16" t="n">
        <x:v>653</x:v>
      </x:c>
      <x:c r="G2205" s="15" t="n">
        <x:f>VLOOKUP(D2205,'Pricing'!$A$6:$E$8,5,FALSE)</x:f>
        <x:v>1.2300000000000002</x:v>
      </x:c>
      <x:c r="H2205" s="15" t="n">
        <x:f>VLOOKUP(D2205,'Pricing'!$A$6:$E$8,4,FALSE)</x:f>
        <x:v>6</x:v>
      </x:c>
      <x:c r="I2205" s="15" t="n">
        <x:f>E2205*G2205/1000000</x:f>
        <x:v>0.022814040000000004</x:v>
      </x:c>
      <x:c r="J2205" s="15" t="n">
        <x:f>F2205*H2205/1000000</x:f>
        <x:v>0.003918</x:v>
      </x:c>
      <x:c r="K2205" s="15" t="n">
        <x:f>SUM(I2205:J2205)</x:f>
        <x:v>0.026732040000000006</x:v>
      </x:c>
    </x:row>
    <x:row r="2206" ht="23" customHeight="1">
      <x:c r="A2206" s="2" t="str">
        <x:v>REQ-02202</x:v>
      </x:c>
      <x:c r="B2206" s="2" t="n">
        <x:v>29</x:v>
      </x:c>
      <x:c r="C2206" s="2" t="str">
        <x:v>Support</x:v>
      </x:c>
      <x:c r="D2206" s="2" t="str">
        <x:v>Swift</x:v>
      </x:c>
      <x:c r="E2206" s="16" t="n">
        <x:v>13253</x:v>
      </x:c>
      <x:c r="F2206" s="16" t="n">
        <x:v>2108</x:v>
      </x:c>
      <x:c r="G2206" s="15" t="n">
        <x:f>VLOOKUP(D2206,'Pricing'!$A$6:$E$8,5,FALSE)</x:f>
        <x:v>0.246</x:v>
      </x:c>
      <x:c r="H2206" s="15" t="n">
        <x:f>VLOOKUP(D2206,'Pricing'!$A$6:$E$8,4,FALSE)</x:f>
        <x:v>1.2</x:v>
      </x:c>
      <x:c r="I2206" s="15" t="n">
        <x:f>E2206*G2206/1000000</x:f>
        <x:v>0.003260238</x:v>
      </x:c>
      <x:c r="J2206" s="15" t="n">
        <x:f>F2206*H2206/1000000</x:f>
        <x:v>0.0025296</x:v>
      </x:c>
      <x:c r="K2206" s="15" t="n">
        <x:f>SUM(I2206:J2206)</x:f>
        <x:v>0.005789838</x:v>
      </x:c>
    </x:row>
    <x:row r="2207" ht="23" customHeight="1">
      <x:c r="A2207" s="2" t="str">
        <x:v>REQ-02203</x:v>
      </x:c>
      <x:c r="B2207" s="2" t="n">
        <x:v>28</x:v>
      </x:c>
      <x:c r="C2207" s="2" t="str">
        <x:v>Engineering</x:v>
      </x:c>
      <x:c r="D2207" s="2" t="str">
        <x:v>Swift</x:v>
      </x:c>
      <x:c r="E2207" s="16" t="n">
        <x:v>47741</x:v>
      </x:c>
      <x:c r="F2207" s="16" t="n">
        <x:v>3970</x:v>
      </x:c>
      <x:c r="G2207" s="15" t="n">
        <x:f>VLOOKUP(D2207,'Pricing'!$A$6:$E$8,5,FALSE)</x:f>
        <x:v>0.246</x:v>
      </x:c>
      <x:c r="H2207" s="15" t="n">
        <x:f>VLOOKUP(D2207,'Pricing'!$A$6:$E$8,4,FALSE)</x:f>
        <x:v>1.2</x:v>
      </x:c>
      <x:c r="I2207" s="15" t="n">
        <x:f>E2207*G2207/1000000</x:f>
        <x:v>0.011744286</x:v>
      </x:c>
      <x:c r="J2207" s="15" t="n">
        <x:f>F2207*H2207/1000000</x:f>
        <x:v>0.004764</x:v>
      </x:c>
      <x:c r="K2207" s="15" t="n">
        <x:f>SUM(I2207:J2207)</x:f>
        <x:v>0.016508286</x:v>
      </x:c>
    </x:row>
    <x:row r="2208" ht="23" customHeight="1">
      <x:c r="A2208" s="2" t="str">
        <x:v>REQ-02204</x:v>
      </x:c>
      <x:c r="B2208" s="2" t="n">
        <x:v>24</x:v>
      </x:c>
      <x:c r="C2208" s="2" t="str">
        <x:v>Product</x:v>
      </x:c>
      <x:c r="D2208" s="2" t="str">
        <x:v>Swift</x:v>
      </x:c>
      <x:c r="E2208" s="16" t="n">
        <x:v>90829</x:v>
      </x:c>
      <x:c r="F2208" s="16" t="n">
        <x:v>215</x:v>
      </x:c>
      <x:c r="G2208" s="15" t="n">
        <x:f>VLOOKUP(D2208,'Pricing'!$A$6:$E$8,5,FALSE)</x:f>
        <x:v>0.246</x:v>
      </x:c>
      <x:c r="H2208" s="15" t="n">
        <x:f>VLOOKUP(D2208,'Pricing'!$A$6:$E$8,4,FALSE)</x:f>
        <x:v>1.2</x:v>
      </x:c>
      <x:c r="I2208" s="15" t="n">
        <x:f>E2208*G2208/1000000</x:f>
        <x:v>0.022343934000000003</x:v>
      </x:c>
      <x:c r="J2208" s="15" t="n">
        <x:f>F2208*H2208/1000000</x:f>
        <x:v>0.000258</x:v>
      </x:c>
      <x:c r="K2208" s="15" t="n">
        <x:f>SUM(I2208:J2208)</x:f>
        <x:v>0.022601934000000004</x:v>
      </x:c>
    </x:row>
    <x:row r="2209" ht="23" customHeight="1">
      <x:c r="A2209" s="2" t="str">
        <x:v>REQ-02205</x:v>
      </x:c>
      <x:c r="B2209" s="2" t="n">
        <x:v>14</x:v>
      </x:c>
      <x:c r="C2209" s="2" t="str">
        <x:v>Operations</x:v>
      </x:c>
      <x:c r="D2209" s="2" t="str">
        <x:v>Swift</x:v>
      </x:c>
      <x:c r="E2209" s="16" t="n">
        <x:v>4348</x:v>
      </x:c>
      <x:c r="F2209" s="16" t="n">
        <x:v>2193</x:v>
      </x:c>
      <x:c r="G2209" s="15" t="n">
        <x:f>VLOOKUP(D2209,'Pricing'!$A$6:$E$8,5,FALSE)</x:f>
        <x:v>0.246</x:v>
      </x:c>
      <x:c r="H2209" s="15" t="n">
        <x:f>VLOOKUP(D2209,'Pricing'!$A$6:$E$8,4,FALSE)</x:f>
        <x:v>1.2</x:v>
      </x:c>
      <x:c r="I2209" s="15" t="n">
        <x:f>E2209*G2209/1000000</x:f>
        <x:v>0.0010696079999999999</x:v>
      </x:c>
      <x:c r="J2209" s="15" t="n">
        <x:f>F2209*H2209/1000000</x:f>
        <x:v>0.0026316</x:v>
      </x:c>
      <x:c r="K2209" s="15" t="n">
        <x:f>SUM(I2209:J2209)</x:f>
        <x:v>0.003701208</x:v>
      </x:c>
    </x:row>
    <x:row r="2210" ht="23" customHeight="1">
      <x:c r="A2210" s="2" t="str">
        <x:v>REQ-02206</x:v>
      </x:c>
      <x:c r="B2210" s="2" t="n">
        <x:v>14</x:v>
      </x:c>
      <x:c r="C2210" s="2" t="str">
        <x:v>Growth</x:v>
      </x:c>
      <x:c r="D2210" s="2" t="str">
        <x:v>Swift</x:v>
      </x:c>
      <x:c r="E2210" s="16" t="n">
        <x:v>78941</x:v>
      </x:c>
      <x:c r="F2210" s="16" t="n">
        <x:v>1032</x:v>
      </x:c>
      <x:c r="G2210" s="15" t="n">
        <x:f>VLOOKUP(D2210,'Pricing'!$A$6:$E$8,5,FALSE)</x:f>
        <x:v>0.246</x:v>
      </x:c>
      <x:c r="H2210" s="15" t="n">
        <x:f>VLOOKUP(D2210,'Pricing'!$A$6:$E$8,4,FALSE)</x:f>
        <x:v>1.2</x:v>
      </x:c>
      <x:c r="I2210" s="15" t="n">
        <x:f>E2210*G2210/1000000</x:f>
        <x:v>0.019419486</x:v>
      </x:c>
      <x:c r="J2210" s="15" t="n">
        <x:f>F2210*H2210/1000000</x:f>
        <x:v>0.0012384</x:v>
      </x:c>
      <x:c r="K2210" s="15" t="n">
        <x:f>SUM(I2210:J2210)</x:f>
        <x:v>0.020657886</x:v>
      </x:c>
    </x:row>
    <x:row r="2211" ht="23" customHeight="1">
      <x:c r="A2211" s="2" t="str">
        <x:v>REQ-02207</x:v>
      </x:c>
      <x:c r="B2211" s="2" t="n">
        <x:v>17</x:v>
      </x:c>
      <x:c r="C2211" s="2" t="str">
        <x:v>Research</x:v>
      </x:c>
      <x:c r="D2211" s="2" t="str">
        <x:v>Swift</x:v>
      </x:c>
      <x:c r="E2211" s="16" t="n">
        <x:v>94199</x:v>
      </x:c>
      <x:c r="F2211" s="16" t="n">
        <x:v>1712</x:v>
      </x:c>
      <x:c r="G2211" s="15" t="n">
        <x:f>VLOOKUP(D2211,'Pricing'!$A$6:$E$8,5,FALSE)</x:f>
        <x:v>0.246</x:v>
      </x:c>
      <x:c r="H2211" s="15" t="n">
        <x:f>VLOOKUP(D2211,'Pricing'!$A$6:$E$8,4,FALSE)</x:f>
        <x:v>1.2</x:v>
      </x:c>
      <x:c r="I2211" s="15" t="n">
        <x:f>E2211*G2211/1000000</x:f>
        <x:v>0.023172954</x:v>
      </x:c>
      <x:c r="J2211" s="15" t="n">
        <x:f>F2211*H2211/1000000</x:f>
        <x:v>0.0020544</x:v>
      </x:c>
      <x:c r="K2211" s="15" t="n">
        <x:f>SUM(I2211:J2211)</x:f>
        <x:v>0.025227354</x:v>
      </x:c>
    </x:row>
    <x:row r="2212" ht="23" customHeight="1">
      <x:c r="A2212" s="2" t="str">
        <x:v>REQ-02208</x:v>
      </x:c>
      <x:c r="B2212" s="2" t="n">
        <x:v>27</x:v>
      </x:c>
      <x:c r="C2212" s="2" t="str">
        <x:v>Growth</x:v>
      </x:c>
      <x:c r="D2212" s="2" t="str">
        <x:v>Swift</x:v>
      </x:c>
      <x:c r="E2212" s="16" t="n">
        <x:v>12165</x:v>
      </x:c>
      <x:c r="F2212" s="16" t="n">
        <x:v>3236</x:v>
      </x:c>
      <x:c r="G2212" s="15" t="n">
        <x:f>VLOOKUP(D2212,'Pricing'!$A$6:$E$8,5,FALSE)</x:f>
        <x:v>0.246</x:v>
      </x:c>
      <x:c r="H2212" s="15" t="n">
        <x:f>VLOOKUP(D2212,'Pricing'!$A$6:$E$8,4,FALSE)</x:f>
        <x:v>1.2</x:v>
      </x:c>
      <x:c r="I2212" s="15" t="n">
        <x:f>E2212*G2212/1000000</x:f>
        <x:v>0.0029925900000000003</x:v>
      </x:c>
      <x:c r="J2212" s="15" t="n">
        <x:f>F2212*H2212/1000000</x:f>
        <x:v>0.0038832</x:v>
      </x:c>
      <x:c r="K2212" s="15" t="n">
        <x:f>SUM(I2212:J2212)</x:f>
        <x:v>0.00687579</x:v>
      </x:c>
    </x:row>
    <x:row r="2213" ht="23" customHeight="1">
      <x:c r="A2213" s="2" t="str">
        <x:v>REQ-02209</x:v>
      </x:c>
      <x:c r="B2213" s="2" t="n">
        <x:v>3</x:v>
      </x:c>
      <x:c r="C2213" s="2" t="str">
        <x:v>Engineering</x:v>
      </x:c>
      <x:c r="D2213" s="2" t="str">
        <x:v>Swift</x:v>
      </x:c>
      <x:c r="E2213" s="16" t="n">
        <x:v>109555</x:v>
      </x:c>
      <x:c r="F2213" s="16" t="n">
        <x:v>661</x:v>
      </x:c>
      <x:c r="G2213" s="15" t="n">
        <x:f>VLOOKUP(D2213,'Pricing'!$A$6:$E$8,5,FALSE)</x:f>
        <x:v>0.246</x:v>
      </x:c>
      <x:c r="H2213" s="15" t="n">
        <x:f>VLOOKUP(D2213,'Pricing'!$A$6:$E$8,4,FALSE)</x:f>
        <x:v>1.2</x:v>
      </x:c>
      <x:c r="I2213" s="15" t="n">
        <x:f>E2213*G2213/1000000</x:f>
        <x:v>0.02695053</x:v>
      </x:c>
      <x:c r="J2213" s="15" t="n">
        <x:f>F2213*H2213/1000000</x:f>
        <x:v>0.0007932</x:v>
      </x:c>
      <x:c r="K2213" s="15" t="n">
        <x:f>SUM(I2213:J2213)</x:f>
        <x:v>0.02774373</x:v>
      </x:c>
    </x:row>
    <x:row r="2214" ht="23" customHeight="1">
      <x:c r="A2214" s="2" t="str">
        <x:v>REQ-02210</x:v>
      </x:c>
      <x:c r="B2214" s="2" t="n">
        <x:v>27</x:v>
      </x:c>
      <x:c r="C2214" s="2" t="str">
        <x:v>Growth</x:v>
      </x:c>
      <x:c r="D2214" s="2" t="str">
        <x:v>Balanced</x:v>
      </x:c>
      <x:c r="E2214" s="16" t="n">
        <x:v>9166</x:v>
      </x:c>
      <x:c r="F2214" s="16" t="n">
        <x:v>2653</x:v>
      </x:c>
      <x:c r="G2214" s="15" t="n">
        <x:f>VLOOKUP(D2214,'Pricing'!$A$6:$E$8,5,FALSE)</x:f>
        <x:v>1.2300000000000002</x:v>
      </x:c>
      <x:c r="H2214" s="15" t="n">
        <x:f>VLOOKUP(D2214,'Pricing'!$A$6:$E$8,4,FALSE)</x:f>
        <x:v>6</x:v>
      </x:c>
      <x:c r="I2214" s="15" t="n">
        <x:f>E2214*G2214/1000000</x:f>
        <x:v>0.011274180000000002</x:v>
      </x:c>
      <x:c r="J2214" s="15" t="n">
        <x:f>F2214*H2214/1000000</x:f>
        <x:v>0.015918</x:v>
      </x:c>
      <x:c r="K2214" s="15" t="n">
        <x:f>SUM(I2214:J2214)</x:f>
        <x:v>0.027192180000000003</x:v>
      </x:c>
    </x:row>
    <x:row r="2215" ht="23" customHeight="1">
      <x:c r="A2215" s="2" t="str">
        <x:v>REQ-02211</x:v>
      </x:c>
      <x:c r="B2215" s="2" t="n">
        <x:v>18</x:v>
      </x:c>
      <x:c r="C2215" s="2" t="str">
        <x:v>Research</x:v>
      </x:c>
      <x:c r="D2215" s="2" t="str">
        <x:v>Swift</x:v>
      </x:c>
      <x:c r="E2215" s="16" t="n">
        <x:v>72235</x:v>
      </x:c>
      <x:c r="F2215" s="16" t="n">
        <x:v>1953</x:v>
      </x:c>
      <x:c r="G2215" s="15" t="n">
        <x:f>VLOOKUP(D2215,'Pricing'!$A$6:$E$8,5,FALSE)</x:f>
        <x:v>0.246</x:v>
      </x:c>
      <x:c r="H2215" s="15" t="n">
        <x:f>VLOOKUP(D2215,'Pricing'!$A$6:$E$8,4,FALSE)</x:f>
        <x:v>1.2</x:v>
      </x:c>
      <x:c r="I2215" s="15" t="n">
        <x:f>E2215*G2215/1000000</x:f>
        <x:v>0.01776981</x:v>
      </x:c>
      <x:c r="J2215" s="15" t="n">
        <x:f>F2215*H2215/1000000</x:f>
        <x:v>0.0023436</x:v>
      </x:c>
      <x:c r="K2215" s="15" t="n">
        <x:f>SUM(I2215:J2215)</x:f>
        <x:v>0.02011341</x:v>
      </x:c>
    </x:row>
    <x:row r="2216" ht="23" customHeight="1">
      <x:c r="A2216" s="2" t="str">
        <x:v>REQ-02212</x:v>
      </x:c>
      <x:c r="B2216" s="2" t="n">
        <x:v>19</x:v>
      </x:c>
      <x:c r="C2216" s="2" t="str">
        <x:v>Product</x:v>
      </x:c>
      <x:c r="D2216" s="2" t="str">
        <x:v>Balanced</x:v>
      </x:c>
      <x:c r="E2216" s="16" t="n">
        <x:v>82874</x:v>
      </x:c>
      <x:c r="F2216" s="16" t="n">
        <x:v>2721</x:v>
      </x:c>
      <x:c r="G2216" s="15" t="n">
        <x:f>VLOOKUP(D2216,'Pricing'!$A$6:$E$8,5,FALSE)</x:f>
        <x:v>1.2300000000000002</x:v>
      </x:c>
      <x:c r="H2216" s="15" t="n">
        <x:f>VLOOKUP(D2216,'Pricing'!$A$6:$E$8,4,FALSE)</x:f>
        <x:v>6</x:v>
      </x:c>
      <x:c r="I2216" s="15" t="n">
        <x:f>E2216*G2216/1000000</x:f>
        <x:v>0.10193502000000002</x:v>
      </x:c>
      <x:c r="J2216" s="15" t="n">
        <x:f>F2216*H2216/1000000</x:f>
        <x:v>0.016326</x:v>
      </x:c>
      <x:c r="K2216" s="15" t="n">
        <x:f>SUM(I2216:J2216)</x:f>
        <x:v>0.11826102000000002</x:v>
      </x:c>
    </x:row>
    <x:row r="2217" ht="23" customHeight="1">
      <x:c r="A2217" s="2" t="str">
        <x:v>REQ-02213</x:v>
      </x:c>
      <x:c r="B2217" s="2" t="n">
        <x:v>21</x:v>
      </x:c>
      <x:c r="C2217" s="2" t="str">
        <x:v>Operations</x:v>
      </x:c>
      <x:c r="D2217" s="2" t="str">
        <x:v>Swift</x:v>
      </x:c>
      <x:c r="E2217" s="16" t="n">
        <x:v>101140</x:v>
      </x:c>
      <x:c r="F2217" s="16" t="n">
        <x:v>3094</x:v>
      </x:c>
      <x:c r="G2217" s="15" t="n">
        <x:f>VLOOKUP(D2217,'Pricing'!$A$6:$E$8,5,FALSE)</x:f>
        <x:v>0.246</x:v>
      </x:c>
      <x:c r="H2217" s="15" t="n">
        <x:f>VLOOKUP(D2217,'Pricing'!$A$6:$E$8,4,FALSE)</x:f>
        <x:v>1.2</x:v>
      </x:c>
      <x:c r="I2217" s="15" t="n">
        <x:f>E2217*G2217/1000000</x:f>
        <x:v>0.02488044</x:v>
      </x:c>
      <x:c r="J2217" s="15" t="n">
        <x:f>F2217*H2217/1000000</x:f>
        <x:v>0.0037127999999999996</x:v>
      </x:c>
      <x:c r="K2217" s="15" t="n">
        <x:f>SUM(I2217:J2217)</x:f>
        <x:v>0.02859324</x:v>
      </x:c>
    </x:row>
    <x:row r="2218" ht="23" customHeight="1">
      <x:c r="A2218" s="2" t="str">
        <x:v>REQ-02214</x:v>
      </x:c>
      <x:c r="B2218" s="2" t="n">
        <x:v>27</x:v>
      </x:c>
      <x:c r="C2218" s="2" t="str">
        <x:v>Growth</x:v>
      </x:c>
      <x:c r="D2218" s="2" t="str">
        <x:v>Swift</x:v>
      </x:c>
      <x:c r="E2218" s="16" t="n">
        <x:v>71762</x:v>
      </x:c>
      <x:c r="F2218" s="16" t="n">
        <x:v>1160</x:v>
      </x:c>
      <x:c r="G2218" s="15" t="n">
        <x:f>VLOOKUP(D2218,'Pricing'!$A$6:$E$8,5,FALSE)</x:f>
        <x:v>0.246</x:v>
      </x:c>
      <x:c r="H2218" s="15" t="n">
        <x:f>VLOOKUP(D2218,'Pricing'!$A$6:$E$8,4,FALSE)</x:f>
        <x:v>1.2</x:v>
      </x:c>
      <x:c r="I2218" s="15" t="n">
        <x:f>E2218*G2218/1000000</x:f>
        <x:v>0.017653452</x:v>
      </x:c>
      <x:c r="J2218" s="15" t="n">
        <x:f>F2218*H2218/1000000</x:f>
        <x:v>0.001392</x:v>
      </x:c>
      <x:c r="K2218" s="15" t="n">
        <x:f>SUM(I2218:J2218)</x:f>
        <x:v>0.019045452</x:v>
      </x:c>
    </x:row>
    <x:row r="2219" ht="23" customHeight="1">
      <x:c r="A2219" s="2" t="str">
        <x:v>REQ-02215</x:v>
      </x:c>
      <x:c r="B2219" s="2" t="n">
        <x:v>31</x:v>
      </x:c>
      <x:c r="C2219" s="2" t="str">
        <x:v>Engineering</x:v>
      </x:c>
      <x:c r="D2219" s="2" t="str">
        <x:v>Balanced</x:v>
      </x:c>
      <x:c r="E2219" s="16" t="n">
        <x:v>58525</x:v>
      </x:c>
      <x:c r="F2219" s="16" t="n">
        <x:v>317</x:v>
      </x:c>
      <x:c r="G2219" s="15" t="n">
        <x:f>VLOOKUP(D2219,'Pricing'!$A$6:$E$8,5,FALSE)</x:f>
        <x:v>1.2300000000000002</x:v>
      </x:c>
      <x:c r="H2219" s="15" t="n">
        <x:f>VLOOKUP(D2219,'Pricing'!$A$6:$E$8,4,FALSE)</x:f>
        <x:v>6</x:v>
      </x:c>
      <x:c r="I2219" s="15" t="n">
        <x:f>E2219*G2219/1000000</x:f>
        <x:v>0.07198575000000002</x:v>
      </x:c>
      <x:c r="J2219" s="15" t="n">
        <x:f>F2219*H2219/1000000</x:f>
        <x:v>0.001902</x:v>
      </x:c>
      <x:c r="K2219" s="15" t="n">
        <x:f>SUM(I2219:J2219)</x:f>
        <x:v>0.07388775000000002</x:v>
      </x:c>
    </x:row>
    <x:row r="2220" ht="23" customHeight="1">
      <x:c r="A2220" s="2" t="str">
        <x:v>REQ-02216</x:v>
      </x:c>
      <x:c r="B2220" s="2" t="n">
        <x:v>5</x:v>
      </x:c>
      <x:c r="C2220" s="2" t="str">
        <x:v>Support</x:v>
      </x:c>
      <x:c r="D2220" s="2" t="str">
        <x:v>Balanced</x:v>
      </x:c>
      <x:c r="E2220" s="16" t="n">
        <x:v>67362</x:v>
      </x:c>
      <x:c r="F2220" s="16" t="n">
        <x:v>1729</x:v>
      </x:c>
      <x:c r="G2220" s="15" t="n">
        <x:f>VLOOKUP(D2220,'Pricing'!$A$6:$E$8,5,FALSE)</x:f>
        <x:v>1.2300000000000002</x:v>
      </x:c>
      <x:c r="H2220" s="15" t="n">
        <x:f>VLOOKUP(D2220,'Pricing'!$A$6:$E$8,4,FALSE)</x:f>
        <x:v>6</x:v>
      </x:c>
      <x:c r="I2220" s="15" t="n">
        <x:f>E2220*G2220/1000000</x:f>
        <x:v>0.08285526000000001</x:v>
      </x:c>
      <x:c r="J2220" s="15" t="n">
        <x:f>F2220*H2220/1000000</x:f>
        <x:v>0.010374</x:v>
      </x:c>
      <x:c r="K2220" s="15" t="n">
        <x:f>SUM(I2220:J2220)</x:f>
        <x:v>0.09322926000000001</x:v>
      </x:c>
    </x:row>
    <x:row r="2221" ht="23" customHeight="1">
      <x:c r="A2221" s="2" t="str">
        <x:v>REQ-02217</x:v>
      </x:c>
      <x:c r="B2221" s="2" t="n">
        <x:v>5</x:v>
      </x:c>
      <x:c r="C2221" s="2" t="str">
        <x:v>Operations</x:v>
      </x:c>
      <x:c r="D2221" s="2" t="str">
        <x:v>Balanced</x:v>
      </x:c>
      <x:c r="E2221" s="16" t="n">
        <x:v>31652</x:v>
      </x:c>
      <x:c r="F2221" s="16" t="n">
        <x:v>647</x:v>
      </x:c>
      <x:c r="G2221" s="15" t="n">
        <x:f>VLOOKUP(D2221,'Pricing'!$A$6:$E$8,5,FALSE)</x:f>
        <x:v>1.2300000000000002</x:v>
      </x:c>
      <x:c r="H2221" s="15" t="n">
        <x:f>VLOOKUP(D2221,'Pricing'!$A$6:$E$8,4,FALSE)</x:f>
        <x:v>6</x:v>
      </x:c>
      <x:c r="I2221" s="15" t="n">
        <x:f>E2221*G2221/1000000</x:f>
        <x:v>0.03893196000000001</x:v>
      </x:c>
      <x:c r="J2221" s="15" t="n">
        <x:f>F2221*H2221/1000000</x:f>
        <x:v>0.003882</x:v>
      </x:c>
      <x:c r="K2221" s="15" t="n">
        <x:f>SUM(I2221:J2221)</x:f>
        <x:v>0.04281396000000001</x:v>
      </x:c>
    </x:row>
    <x:row r="2222" ht="23" customHeight="1">
      <x:c r="A2222" s="2" t="str">
        <x:v>REQ-02218</x:v>
      </x:c>
      <x:c r="B2222" s="2" t="n">
        <x:v>25</x:v>
      </x:c>
      <x:c r="C2222" s="2" t="str">
        <x:v>Support</x:v>
      </x:c>
      <x:c r="D2222" s="2" t="str">
        <x:v>Reasoning</x:v>
      </x:c>
      <x:c r="E2222" s="16" t="n">
        <x:v>47881</x:v>
      </x:c>
      <x:c r="F2222" s="16" t="n">
        <x:v>1674</x:v>
      </x:c>
      <x:c r="G2222" s="15" t="n">
        <x:f>VLOOKUP(D2222,'Pricing'!$A$6:$E$8,5,FALSE)</x:f>
        <x:v>4.920000000000001</x:v>
      </x:c>
      <x:c r="H2222" s="15" t="n">
        <x:f>VLOOKUP(D2222,'Pricing'!$A$6:$E$8,4,FALSE)</x:f>
        <x:v>24</x:v>
      </x:c>
      <x:c r="I2222" s="15" t="n">
        <x:f>E2222*G2222/1000000</x:f>
        <x:v>0.23557452000000004</x:v>
      </x:c>
      <x:c r="J2222" s="15" t="n">
        <x:f>F2222*H2222/1000000</x:f>
        <x:v>0.040176</x:v>
      </x:c>
      <x:c r="K2222" s="15" t="n">
        <x:f>SUM(I2222:J2222)</x:f>
        <x:v>0.27575052000000005</x:v>
      </x:c>
    </x:row>
    <x:row r="2223" ht="23" customHeight="1">
      <x:c r="A2223" s="2" t="str">
        <x:v>REQ-02219</x:v>
      </x:c>
      <x:c r="B2223" s="2" t="n">
        <x:v>19</x:v>
      </x:c>
      <x:c r="C2223" s="2" t="str">
        <x:v>Operations</x:v>
      </x:c>
      <x:c r="D2223" s="2" t="str">
        <x:v>Swift</x:v>
      </x:c>
      <x:c r="E2223" s="16" t="n">
        <x:v>83905</x:v>
      </x:c>
      <x:c r="F2223" s="16" t="n">
        <x:v>2328</x:v>
      </x:c>
      <x:c r="G2223" s="15" t="n">
        <x:f>VLOOKUP(D2223,'Pricing'!$A$6:$E$8,5,FALSE)</x:f>
        <x:v>0.246</x:v>
      </x:c>
      <x:c r="H2223" s="15" t="n">
        <x:f>VLOOKUP(D2223,'Pricing'!$A$6:$E$8,4,FALSE)</x:f>
        <x:v>1.2</x:v>
      </x:c>
      <x:c r="I2223" s="15" t="n">
        <x:f>E2223*G2223/1000000</x:f>
        <x:v>0.02064063</x:v>
      </x:c>
      <x:c r="J2223" s="15" t="n">
        <x:f>F2223*H2223/1000000</x:f>
        <x:v>0.0027936</x:v>
      </x:c>
      <x:c r="K2223" s="15" t="n">
        <x:f>SUM(I2223:J2223)</x:f>
        <x:v>0.02343423</x:v>
      </x:c>
    </x:row>
    <x:row r="2224" ht="23" customHeight="1">
      <x:c r="A2224" s="2" t="str">
        <x:v>REQ-02220</x:v>
      </x:c>
      <x:c r="B2224" s="2" t="n">
        <x:v>9</x:v>
      </x:c>
      <x:c r="C2224" s="2" t="str">
        <x:v>Growth</x:v>
      </x:c>
      <x:c r="D2224" s="2" t="str">
        <x:v>Swift</x:v>
      </x:c>
      <x:c r="E2224" s="16" t="n">
        <x:v>53216</x:v>
      </x:c>
      <x:c r="F2224" s="16" t="n">
        <x:v>198</x:v>
      </x:c>
      <x:c r="G2224" s="15" t="n">
        <x:f>VLOOKUP(D2224,'Pricing'!$A$6:$E$8,5,FALSE)</x:f>
        <x:v>0.246</x:v>
      </x:c>
      <x:c r="H2224" s="15" t="n">
        <x:f>VLOOKUP(D2224,'Pricing'!$A$6:$E$8,4,FALSE)</x:f>
        <x:v>1.2</x:v>
      </x:c>
      <x:c r="I2224" s="15" t="n">
        <x:f>E2224*G2224/1000000</x:f>
        <x:v>0.013091136</x:v>
      </x:c>
      <x:c r="J2224" s="15" t="n">
        <x:f>F2224*H2224/1000000</x:f>
        <x:v>0.0002376</x:v>
      </x:c>
      <x:c r="K2224" s="15" t="n">
        <x:f>SUM(I2224:J2224)</x:f>
        <x:v>0.013328735999999999</x:v>
      </x:c>
    </x:row>
    <x:row r="2225" ht="23" customHeight="1">
      <x:c r="A2225" s="2" t="str">
        <x:v>REQ-02221</x:v>
      </x:c>
      <x:c r="B2225" s="2" t="n">
        <x:v>17</x:v>
      </x:c>
      <x:c r="C2225" s="2" t="str">
        <x:v>Operations</x:v>
      </x:c>
      <x:c r="D2225" s="2" t="str">
        <x:v>Balanced</x:v>
      </x:c>
      <x:c r="E2225" s="16" t="n">
        <x:v>35588</x:v>
      </x:c>
      <x:c r="F2225" s="16" t="n">
        <x:v>1490</x:v>
      </x:c>
      <x:c r="G2225" s="15" t="n">
        <x:f>VLOOKUP(D2225,'Pricing'!$A$6:$E$8,5,FALSE)</x:f>
        <x:v>1.2300000000000002</x:v>
      </x:c>
      <x:c r="H2225" s="15" t="n">
        <x:f>VLOOKUP(D2225,'Pricing'!$A$6:$E$8,4,FALSE)</x:f>
        <x:v>6</x:v>
      </x:c>
      <x:c r="I2225" s="15" t="n">
        <x:f>E2225*G2225/1000000</x:f>
        <x:v>0.043773240000000005</x:v>
      </x:c>
      <x:c r="J2225" s="15" t="n">
        <x:f>F2225*H2225/1000000</x:f>
        <x:v>0.00894</x:v>
      </x:c>
      <x:c r="K2225" s="15" t="n">
        <x:f>SUM(I2225:J2225)</x:f>
        <x:v>0.05271324000000001</x:v>
      </x:c>
    </x:row>
    <x:row r="2226" ht="23" customHeight="1">
      <x:c r="A2226" s="2" t="str">
        <x:v>REQ-02222</x:v>
      </x:c>
      <x:c r="B2226" s="2" t="n">
        <x:v>24</x:v>
      </x:c>
      <x:c r="C2226" s="2" t="str">
        <x:v>Growth</x:v>
      </x:c>
      <x:c r="D2226" s="2" t="str">
        <x:v>Swift</x:v>
      </x:c>
      <x:c r="E2226" s="16" t="n">
        <x:v>55163</x:v>
      </x:c>
      <x:c r="F2226" s="16" t="n">
        <x:v>277</x:v>
      </x:c>
      <x:c r="G2226" s="15" t="n">
        <x:f>VLOOKUP(D2226,'Pricing'!$A$6:$E$8,5,FALSE)</x:f>
        <x:v>0.246</x:v>
      </x:c>
      <x:c r="H2226" s="15" t="n">
        <x:f>VLOOKUP(D2226,'Pricing'!$A$6:$E$8,4,FALSE)</x:f>
        <x:v>1.2</x:v>
      </x:c>
      <x:c r="I2226" s="15" t="n">
        <x:f>E2226*G2226/1000000</x:f>
        <x:v>0.013570098</x:v>
      </x:c>
      <x:c r="J2226" s="15" t="n">
        <x:f>F2226*H2226/1000000</x:f>
        <x:v>0.0003324</x:v>
      </x:c>
      <x:c r="K2226" s="15" t="n">
        <x:f>SUM(I2226:J2226)</x:f>
        <x:v>0.013902498</x:v>
      </x:c>
    </x:row>
    <x:row r="2227" ht="23" customHeight="1">
      <x:c r="A2227" s="2" t="str">
        <x:v>REQ-02223</x:v>
      </x:c>
      <x:c r="B2227" s="2" t="n">
        <x:v>14</x:v>
      </x:c>
      <x:c r="C2227" s="2" t="str">
        <x:v>Operations</x:v>
      </x:c>
      <x:c r="D2227" s="2" t="str">
        <x:v>Swift</x:v>
      </x:c>
      <x:c r="E2227" s="16" t="n">
        <x:v>88984</x:v>
      </x:c>
      <x:c r="F2227" s="16" t="n">
        <x:v>1517</x:v>
      </x:c>
      <x:c r="G2227" s="15" t="n">
        <x:f>VLOOKUP(D2227,'Pricing'!$A$6:$E$8,5,FALSE)</x:f>
        <x:v>0.246</x:v>
      </x:c>
      <x:c r="H2227" s="15" t="n">
        <x:f>VLOOKUP(D2227,'Pricing'!$A$6:$E$8,4,FALSE)</x:f>
        <x:v>1.2</x:v>
      </x:c>
      <x:c r="I2227" s="15" t="n">
        <x:f>E2227*G2227/1000000</x:f>
        <x:v>0.021890063999999997</x:v>
      </x:c>
      <x:c r="J2227" s="15" t="n">
        <x:f>F2227*H2227/1000000</x:f>
        <x:v>0.0018203999999999998</x:v>
      </x:c>
      <x:c r="K2227" s="15" t="n">
        <x:f>SUM(I2227:J2227)</x:f>
        <x:v>0.023710463999999997</x:v>
      </x:c>
    </x:row>
    <x:row r="2228" ht="23" customHeight="1">
      <x:c r="A2228" s="2" t="str">
        <x:v>REQ-02224</x:v>
      </x:c>
      <x:c r="B2228" s="2" t="n">
        <x:v>14</x:v>
      </x:c>
      <x:c r="C2228" s="2" t="str">
        <x:v>Product</x:v>
      </x:c>
      <x:c r="D2228" s="2" t="str">
        <x:v>Swift</x:v>
      </x:c>
      <x:c r="E2228" s="16" t="n">
        <x:v>77148</x:v>
      </x:c>
      <x:c r="F2228" s="16" t="n">
        <x:v>2480</x:v>
      </x:c>
      <x:c r="G2228" s="15" t="n">
        <x:f>VLOOKUP(D2228,'Pricing'!$A$6:$E$8,5,FALSE)</x:f>
        <x:v>0.246</x:v>
      </x:c>
      <x:c r="H2228" s="15" t="n">
        <x:f>VLOOKUP(D2228,'Pricing'!$A$6:$E$8,4,FALSE)</x:f>
        <x:v>1.2</x:v>
      </x:c>
      <x:c r="I2228" s="15" t="n">
        <x:f>E2228*G2228/1000000</x:f>
        <x:v>0.018978408</x:v>
      </x:c>
      <x:c r="J2228" s="15" t="n">
        <x:f>F2228*H2228/1000000</x:f>
        <x:v>0.002976</x:v>
      </x:c>
      <x:c r="K2228" s="15" t="n">
        <x:f>SUM(I2228:J2228)</x:f>
        <x:v>0.021954407999999998</x:v>
      </x:c>
    </x:row>
    <x:row r="2229" ht="23" customHeight="1">
      <x:c r="A2229" s="2" t="str">
        <x:v>REQ-02225</x:v>
      </x:c>
      <x:c r="B2229" s="2" t="n">
        <x:v>1</x:v>
      </x:c>
      <x:c r="C2229" s="2" t="str">
        <x:v>Research</x:v>
      </x:c>
      <x:c r="D2229" s="2" t="str">
        <x:v>Swift</x:v>
      </x:c>
      <x:c r="E2229" s="16" t="n">
        <x:v>21254</x:v>
      </x:c>
      <x:c r="F2229" s="16" t="n">
        <x:v>1286</x:v>
      </x:c>
      <x:c r="G2229" s="15" t="n">
        <x:f>VLOOKUP(D2229,'Pricing'!$A$6:$E$8,5,FALSE)</x:f>
        <x:v>0.246</x:v>
      </x:c>
      <x:c r="H2229" s="15" t="n">
        <x:f>VLOOKUP(D2229,'Pricing'!$A$6:$E$8,4,FALSE)</x:f>
        <x:v>1.2</x:v>
      </x:c>
      <x:c r="I2229" s="15" t="n">
        <x:f>E2229*G2229/1000000</x:f>
        <x:v>0.005228484</x:v>
      </x:c>
      <x:c r="J2229" s="15" t="n">
        <x:f>F2229*H2229/1000000</x:f>
        <x:v>0.0015432</x:v>
      </x:c>
      <x:c r="K2229" s="15" t="n">
        <x:f>SUM(I2229:J2229)</x:f>
        <x:v>0.006771684</x:v>
      </x:c>
    </x:row>
    <x:row r="2230" ht="23" customHeight="1">
      <x:c r="A2230" s="2" t="str">
        <x:v>REQ-02226</x:v>
      </x:c>
      <x:c r="B2230" s="2" t="n">
        <x:v>27</x:v>
      </x:c>
      <x:c r="C2230" s="2" t="str">
        <x:v>Growth</x:v>
      </x:c>
      <x:c r="D2230" s="2" t="str">
        <x:v>Balanced</x:v>
      </x:c>
      <x:c r="E2230" s="16" t="n">
        <x:v>90595</x:v>
      </x:c>
      <x:c r="F2230" s="16" t="n">
        <x:v>774</x:v>
      </x:c>
      <x:c r="G2230" s="15" t="n">
        <x:f>VLOOKUP(D2230,'Pricing'!$A$6:$E$8,5,FALSE)</x:f>
        <x:v>1.2300000000000002</x:v>
      </x:c>
      <x:c r="H2230" s="15" t="n">
        <x:f>VLOOKUP(D2230,'Pricing'!$A$6:$E$8,4,FALSE)</x:f>
        <x:v>6</x:v>
      </x:c>
      <x:c r="I2230" s="15" t="n">
        <x:f>E2230*G2230/1000000</x:f>
        <x:v>0.11143185000000003</x:v>
      </x:c>
      <x:c r="J2230" s="15" t="n">
        <x:f>F2230*H2230/1000000</x:f>
        <x:v>0.004644</x:v>
      </x:c>
      <x:c r="K2230" s="15" t="n">
        <x:f>SUM(I2230:J2230)</x:f>
        <x:v>0.11607585000000002</x:v>
      </x:c>
    </x:row>
    <x:row r="2231" ht="23" customHeight="1">
      <x:c r="A2231" s="2" t="str">
        <x:v>REQ-02227</x:v>
      </x:c>
      <x:c r="B2231" s="2" t="n">
        <x:v>10</x:v>
      </x:c>
      <x:c r="C2231" s="2" t="str">
        <x:v>Research</x:v>
      </x:c>
      <x:c r="D2231" s="2" t="str">
        <x:v>Swift</x:v>
      </x:c>
      <x:c r="E2231" s="16" t="n">
        <x:v>74341</x:v>
      </x:c>
      <x:c r="F2231" s="16" t="n">
        <x:v>1597</x:v>
      </x:c>
      <x:c r="G2231" s="15" t="n">
        <x:f>VLOOKUP(D2231,'Pricing'!$A$6:$E$8,5,FALSE)</x:f>
        <x:v>0.246</x:v>
      </x:c>
      <x:c r="H2231" s="15" t="n">
        <x:f>VLOOKUP(D2231,'Pricing'!$A$6:$E$8,4,FALSE)</x:f>
        <x:v>1.2</x:v>
      </x:c>
      <x:c r="I2231" s="15" t="n">
        <x:f>E2231*G2231/1000000</x:f>
        <x:v>0.018287886</x:v>
      </x:c>
      <x:c r="J2231" s="15" t="n">
        <x:f>F2231*H2231/1000000</x:f>
        <x:v>0.0019164</x:v>
      </x:c>
      <x:c r="K2231" s="15" t="n">
        <x:f>SUM(I2231:J2231)</x:f>
        <x:v>0.020204286</x:v>
      </x:c>
    </x:row>
    <x:row r="2232" ht="23" customHeight="1">
      <x:c r="A2232" s="2" t="str">
        <x:v>REQ-02228</x:v>
      </x:c>
      <x:c r="B2232" s="2" t="n">
        <x:v>11</x:v>
      </x:c>
      <x:c r="C2232" s="2" t="str">
        <x:v>Growth</x:v>
      </x:c>
      <x:c r="D2232" s="2" t="str">
        <x:v>Reasoning</x:v>
      </x:c>
      <x:c r="E2232" s="16" t="n">
        <x:v>98288</x:v>
      </x:c>
      <x:c r="F2232" s="16" t="n">
        <x:v>2984</x:v>
      </x:c>
      <x:c r="G2232" s="15" t="n">
        <x:f>VLOOKUP(D2232,'Pricing'!$A$6:$E$8,5,FALSE)</x:f>
        <x:v>4.920000000000001</x:v>
      </x:c>
      <x:c r="H2232" s="15" t="n">
        <x:f>VLOOKUP(D2232,'Pricing'!$A$6:$E$8,4,FALSE)</x:f>
        <x:v>24</x:v>
      </x:c>
      <x:c r="I2232" s="15" t="n">
        <x:f>E2232*G2232/1000000</x:f>
        <x:v>0.48357696000000006</x:v>
      </x:c>
      <x:c r="J2232" s="15" t="n">
        <x:f>F2232*H2232/1000000</x:f>
        <x:v>0.071616</x:v>
      </x:c>
      <x:c r="K2232" s="15" t="n">
        <x:f>SUM(I2232:J2232)</x:f>
        <x:v>0.5551929600000001</x:v>
      </x:c>
    </x:row>
    <x:row r="2233" ht="23" customHeight="1">
      <x:c r="A2233" s="2" t="str">
        <x:v>REQ-02229</x:v>
      </x:c>
      <x:c r="B2233" s="2" t="n">
        <x:v>21</x:v>
      </x:c>
      <x:c r="C2233" s="2" t="str">
        <x:v>Research</x:v>
      </x:c>
      <x:c r="D2233" s="2" t="str">
        <x:v>Swift</x:v>
      </x:c>
      <x:c r="E2233" s="16" t="n">
        <x:v>14599</x:v>
      </x:c>
      <x:c r="F2233" s="16" t="n">
        <x:v>683</x:v>
      </x:c>
      <x:c r="G2233" s="15" t="n">
        <x:f>VLOOKUP(D2233,'Pricing'!$A$6:$E$8,5,FALSE)</x:f>
        <x:v>0.246</x:v>
      </x:c>
      <x:c r="H2233" s="15" t="n">
        <x:f>VLOOKUP(D2233,'Pricing'!$A$6:$E$8,4,FALSE)</x:f>
        <x:v>1.2</x:v>
      </x:c>
      <x:c r="I2233" s="15" t="n">
        <x:f>E2233*G2233/1000000</x:f>
        <x:v>0.0035913539999999997</x:v>
      </x:c>
      <x:c r="J2233" s="15" t="n">
        <x:f>F2233*H2233/1000000</x:f>
        <x:v>0.0008196</x:v>
      </x:c>
      <x:c r="K2233" s="15" t="n">
        <x:f>SUM(I2233:J2233)</x:f>
        <x:v>0.004410954</x:v>
      </x:c>
    </x:row>
    <x:row r="2234" ht="23" customHeight="1">
      <x:c r="A2234" s="2" t="str">
        <x:v>REQ-02230</x:v>
      </x:c>
      <x:c r="B2234" s="2" t="n">
        <x:v>11</x:v>
      </x:c>
      <x:c r="C2234" s="2" t="str">
        <x:v>Growth</x:v>
      </x:c>
      <x:c r="D2234" s="2" t="str">
        <x:v>Balanced</x:v>
      </x:c>
      <x:c r="E2234" s="16" t="n">
        <x:v>96015</x:v>
      </x:c>
      <x:c r="F2234" s="16" t="n">
        <x:v>1381</x:v>
      </x:c>
      <x:c r="G2234" s="15" t="n">
        <x:f>VLOOKUP(D2234,'Pricing'!$A$6:$E$8,5,FALSE)</x:f>
        <x:v>1.2300000000000002</x:v>
      </x:c>
      <x:c r="H2234" s="15" t="n">
        <x:f>VLOOKUP(D2234,'Pricing'!$A$6:$E$8,4,FALSE)</x:f>
        <x:v>6</x:v>
      </x:c>
      <x:c r="I2234" s="15" t="n">
        <x:f>E2234*G2234/1000000</x:f>
        <x:v>0.11809845000000002</x:v>
      </x:c>
      <x:c r="J2234" s="15" t="n">
        <x:f>F2234*H2234/1000000</x:f>
        <x:v>0.008286</x:v>
      </x:c>
      <x:c r="K2234" s="15" t="n">
        <x:f>SUM(I2234:J2234)</x:f>
        <x:v>0.12638445</x:v>
      </x:c>
    </x:row>
    <x:row r="2235" ht="23" customHeight="1">
      <x:c r="A2235" s="2" t="str">
        <x:v>REQ-02231</x:v>
      </x:c>
      <x:c r="B2235" s="2" t="n">
        <x:v>26</x:v>
      </x:c>
      <x:c r="C2235" s="2" t="str">
        <x:v>Engineering</x:v>
      </x:c>
      <x:c r="D2235" s="2" t="str">
        <x:v>Balanced</x:v>
      </x:c>
      <x:c r="E2235" s="16" t="n">
        <x:v>27817</x:v>
      </x:c>
      <x:c r="F2235" s="16" t="n">
        <x:v>560</x:v>
      </x:c>
      <x:c r="G2235" s="15" t="n">
        <x:f>VLOOKUP(D2235,'Pricing'!$A$6:$E$8,5,FALSE)</x:f>
        <x:v>1.2300000000000002</x:v>
      </x:c>
      <x:c r="H2235" s="15" t="n">
        <x:f>VLOOKUP(D2235,'Pricing'!$A$6:$E$8,4,FALSE)</x:f>
        <x:v>6</x:v>
      </x:c>
      <x:c r="I2235" s="15" t="n">
        <x:f>E2235*G2235/1000000</x:f>
        <x:v>0.03421491</x:v>
      </x:c>
      <x:c r="J2235" s="15" t="n">
        <x:f>F2235*H2235/1000000</x:f>
        <x:v>0.00336</x:v>
      </x:c>
      <x:c r="K2235" s="15" t="n">
        <x:f>SUM(I2235:J2235)</x:f>
        <x:v>0.03757491</x:v>
      </x:c>
    </x:row>
    <x:row r="2236" ht="23" customHeight="1">
      <x:c r="A2236" s="2" t="str">
        <x:v>REQ-02232</x:v>
      </x:c>
      <x:c r="B2236" s="2" t="n">
        <x:v>18</x:v>
      </x:c>
      <x:c r="C2236" s="2" t="str">
        <x:v>Support</x:v>
      </x:c>
      <x:c r="D2236" s="2" t="str">
        <x:v>Swift</x:v>
      </x:c>
      <x:c r="E2236" s="16" t="n">
        <x:v>97114</x:v>
      </x:c>
      <x:c r="F2236" s="16" t="n">
        <x:v>3439</x:v>
      </x:c>
      <x:c r="G2236" s="15" t="n">
        <x:f>VLOOKUP(D2236,'Pricing'!$A$6:$E$8,5,FALSE)</x:f>
        <x:v>0.246</x:v>
      </x:c>
      <x:c r="H2236" s="15" t="n">
        <x:f>VLOOKUP(D2236,'Pricing'!$A$6:$E$8,4,FALSE)</x:f>
        <x:v>1.2</x:v>
      </x:c>
      <x:c r="I2236" s="15" t="n">
        <x:f>E2236*G2236/1000000</x:f>
        <x:v>0.023890044</x:v>
      </x:c>
      <x:c r="J2236" s="15" t="n">
        <x:f>F2236*H2236/1000000</x:f>
        <x:v>0.0041268</x:v>
      </x:c>
      <x:c r="K2236" s="15" t="n">
        <x:f>SUM(I2236:J2236)</x:f>
        <x:v>0.028016844</x:v>
      </x:c>
    </x:row>
    <x:row r="2237" ht="23" customHeight="1">
      <x:c r="A2237" s="2" t="str">
        <x:v>REQ-02233</x:v>
      </x:c>
      <x:c r="B2237" s="2" t="n">
        <x:v>17</x:v>
      </x:c>
      <x:c r="C2237" s="2" t="str">
        <x:v>Operations</x:v>
      </x:c>
      <x:c r="D2237" s="2" t="str">
        <x:v>Swift</x:v>
      </x:c>
      <x:c r="E2237" s="16" t="n">
        <x:v>6553</x:v>
      </x:c>
      <x:c r="F2237" s="16" t="n">
        <x:v>1451</x:v>
      </x:c>
      <x:c r="G2237" s="15" t="n">
        <x:f>VLOOKUP(D2237,'Pricing'!$A$6:$E$8,5,FALSE)</x:f>
        <x:v>0.246</x:v>
      </x:c>
      <x:c r="H2237" s="15" t="n">
        <x:f>VLOOKUP(D2237,'Pricing'!$A$6:$E$8,4,FALSE)</x:f>
        <x:v>1.2</x:v>
      </x:c>
      <x:c r="I2237" s="15" t="n">
        <x:f>E2237*G2237/1000000</x:f>
        <x:v>0.001612038</x:v>
      </x:c>
      <x:c r="J2237" s="15" t="n">
        <x:f>F2237*H2237/1000000</x:f>
        <x:v>0.0017412</x:v>
      </x:c>
      <x:c r="K2237" s="15" t="n">
        <x:f>SUM(I2237:J2237)</x:f>
        <x:v>0.003353238</x:v>
      </x:c>
    </x:row>
    <x:row r="2238" ht="23" customHeight="1">
      <x:c r="A2238" s="2" t="str">
        <x:v>REQ-02234</x:v>
      </x:c>
      <x:c r="B2238" s="2" t="n">
        <x:v>2</x:v>
      </x:c>
      <x:c r="C2238" s="2" t="str">
        <x:v>Growth</x:v>
      </x:c>
      <x:c r="D2238" s="2" t="str">
        <x:v>Balanced</x:v>
      </x:c>
      <x:c r="E2238" s="16" t="n">
        <x:v>80560</x:v>
      </x:c>
      <x:c r="F2238" s="16" t="n">
        <x:v>3692</x:v>
      </x:c>
      <x:c r="G2238" s="15" t="n">
        <x:f>VLOOKUP(D2238,'Pricing'!$A$6:$E$8,5,FALSE)</x:f>
        <x:v>1.2300000000000002</x:v>
      </x:c>
      <x:c r="H2238" s="15" t="n">
        <x:f>VLOOKUP(D2238,'Pricing'!$A$6:$E$8,4,FALSE)</x:f>
        <x:v>6</x:v>
      </x:c>
      <x:c r="I2238" s="15" t="n">
        <x:f>E2238*G2238/1000000</x:f>
        <x:v>0.09908880000000002</x:v>
      </x:c>
      <x:c r="J2238" s="15" t="n">
        <x:f>F2238*H2238/1000000</x:f>
        <x:v>0.022152</x:v>
      </x:c>
      <x:c r="K2238" s="15" t="n">
        <x:f>SUM(I2238:J2238)</x:f>
        <x:v>0.12124080000000002</x:v>
      </x:c>
    </x:row>
    <x:row r="2239" ht="23" customHeight="1">
      <x:c r="A2239" s="2" t="str">
        <x:v>REQ-02235</x:v>
      </x:c>
      <x:c r="B2239" s="2" t="n">
        <x:v>4</x:v>
      </x:c>
      <x:c r="C2239" s="2" t="str">
        <x:v>Operations</x:v>
      </x:c>
      <x:c r="D2239" s="2" t="str">
        <x:v>Swift</x:v>
      </x:c>
      <x:c r="E2239" s="16" t="n">
        <x:v>74329</x:v>
      </x:c>
      <x:c r="F2239" s="16" t="n">
        <x:v>443</x:v>
      </x:c>
      <x:c r="G2239" s="15" t="n">
        <x:f>VLOOKUP(D2239,'Pricing'!$A$6:$E$8,5,FALSE)</x:f>
        <x:v>0.246</x:v>
      </x:c>
      <x:c r="H2239" s="15" t="n">
        <x:f>VLOOKUP(D2239,'Pricing'!$A$6:$E$8,4,FALSE)</x:f>
        <x:v>1.2</x:v>
      </x:c>
      <x:c r="I2239" s="15" t="n">
        <x:f>E2239*G2239/1000000</x:f>
        <x:v>0.018284934000000003</x:v>
      </x:c>
      <x:c r="J2239" s="15" t="n">
        <x:f>F2239*H2239/1000000</x:f>
        <x:v>0.0005316</x:v>
      </x:c>
      <x:c r="K2239" s="15" t="n">
        <x:f>SUM(I2239:J2239)</x:f>
        <x:v>0.018816534000000003</x:v>
      </x:c>
    </x:row>
    <x:row r="2240" ht="23" customHeight="1">
      <x:c r="A2240" s="2" t="str">
        <x:v>REQ-02236</x:v>
      </x:c>
      <x:c r="B2240" s="2" t="n">
        <x:v>21</x:v>
      </x:c>
      <x:c r="C2240" s="2" t="str">
        <x:v>Product</x:v>
      </x:c>
      <x:c r="D2240" s="2" t="str">
        <x:v>Reasoning</x:v>
      </x:c>
      <x:c r="E2240" s="16" t="n">
        <x:v>19433</x:v>
      </x:c>
      <x:c r="F2240" s="16" t="n">
        <x:v>1358</x:v>
      </x:c>
      <x:c r="G2240" s="15" t="n">
        <x:f>VLOOKUP(D2240,'Pricing'!$A$6:$E$8,5,FALSE)</x:f>
        <x:v>4.920000000000001</x:v>
      </x:c>
      <x:c r="H2240" s="15" t="n">
        <x:f>VLOOKUP(D2240,'Pricing'!$A$6:$E$8,4,FALSE)</x:f>
        <x:v>24</x:v>
      </x:c>
      <x:c r="I2240" s="15" t="n">
        <x:f>E2240*G2240/1000000</x:f>
        <x:v>0.09561036000000002</x:v>
      </x:c>
      <x:c r="J2240" s="15" t="n">
        <x:f>F2240*H2240/1000000</x:f>
        <x:v>0.032592</x:v>
      </x:c>
      <x:c r="K2240" s="15" t="n">
        <x:f>SUM(I2240:J2240)</x:f>
        <x:v>0.12820236000000002</x:v>
      </x:c>
    </x:row>
    <x:row r="2241" ht="23" customHeight="1">
      <x:c r="A2241" s="2" t="str">
        <x:v>REQ-02237</x:v>
      </x:c>
      <x:c r="B2241" s="2" t="n">
        <x:v>7</x:v>
      </x:c>
      <x:c r="C2241" s="2" t="str">
        <x:v>Engineering</x:v>
      </x:c>
      <x:c r="D2241" s="2" t="str">
        <x:v>Swift</x:v>
      </x:c>
      <x:c r="E2241" s="16" t="n">
        <x:v>7547</x:v>
      </x:c>
      <x:c r="F2241" s="16" t="n">
        <x:v>1458</x:v>
      </x:c>
      <x:c r="G2241" s="15" t="n">
        <x:f>VLOOKUP(D2241,'Pricing'!$A$6:$E$8,5,FALSE)</x:f>
        <x:v>0.246</x:v>
      </x:c>
      <x:c r="H2241" s="15" t="n">
        <x:f>VLOOKUP(D2241,'Pricing'!$A$6:$E$8,4,FALSE)</x:f>
        <x:v>1.2</x:v>
      </x:c>
      <x:c r="I2241" s="15" t="n">
        <x:f>E2241*G2241/1000000</x:f>
        <x:v>0.001856562</x:v>
      </x:c>
      <x:c r="J2241" s="15" t="n">
        <x:f>F2241*H2241/1000000</x:f>
        <x:v>0.0017495999999999998</x:v>
      </x:c>
      <x:c r="K2241" s="15" t="n">
        <x:f>SUM(I2241:J2241)</x:f>
        <x:v>0.0036061619999999996</x:v>
      </x:c>
    </x:row>
    <x:row r="2242" ht="23" customHeight="1">
      <x:c r="A2242" s="2" t="str">
        <x:v>REQ-02238</x:v>
      </x:c>
      <x:c r="B2242" s="2" t="n">
        <x:v>5</x:v>
      </x:c>
      <x:c r="C2242" s="2" t="str">
        <x:v>Growth</x:v>
      </x:c>
      <x:c r="D2242" s="2" t="str">
        <x:v>Reasoning</x:v>
      </x:c>
      <x:c r="E2242" s="16" t="n">
        <x:v>42839</x:v>
      </x:c>
      <x:c r="F2242" s="16" t="n">
        <x:v>613</x:v>
      </x:c>
      <x:c r="G2242" s="15" t="n">
        <x:f>VLOOKUP(D2242,'Pricing'!$A$6:$E$8,5,FALSE)</x:f>
        <x:v>4.920000000000001</x:v>
      </x:c>
      <x:c r="H2242" s="15" t="n">
        <x:f>VLOOKUP(D2242,'Pricing'!$A$6:$E$8,4,FALSE)</x:f>
        <x:v>24</x:v>
      </x:c>
      <x:c r="I2242" s="15" t="n">
        <x:f>E2242*G2242/1000000</x:f>
        <x:v>0.21076788000000005</x:v>
      </x:c>
      <x:c r="J2242" s="15" t="n">
        <x:f>F2242*H2242/1000000</x:f>
        <x:v>0.014712</x:v>
      </x:c>
      <x:c r="K2242" s="15" t="n">
        <x:f>SUM(I2242:J2242)</x:f>
        <x:v>0.22547988000000005</x:v>
      </x:c>
    </x:row>
    <x:row r="2243" ht="23" customHeight="1">
      <x:c r="A2243" s="2" t="str">
        <x:v>REQ-02239</x:v>
      </x:c>
      <x:c r="B2243" s="2" t="n">
        <x:v>29</x:v>
      </x:c>
      <x:c r="C2243" s="2" t="str">
        <x:v>Research</x:v>
      </x:c>
      <x:c r="D2243" s="2" t="str">
        <x:v>Balanced</x:v>
      </x:c>
      <x:c r="E2243" s="16" t="n">
        <x:v>49788</x:v>
      </x:c>
      <x:c r="F2243" s="16" t="n">
        <x:v>2589</x:v>
      </x:c>
      <x:c r="G2243" s="15" t="n">
        <x:f>VLOOKUP(D2243,'Pricing'!$A$6:$E$8,5,FALSE)</x:f>
        <x:v>1.2300000000000002</x:v>
      </x:c>
      <x:c r="H2243" s="15" t="n">
        <x:f>VLOOKUP(D2243,'Pricing'!$A$6:$E$8,4,FALSE)</x:f>
        <x:v>6</x:v>
      </x:c>
      <x:c r="I2243" s="15" t="n">
        <x:f>E2243*G2243/1000000</x:f>
        <x:v>0.061239240000000014</x:v>
      </x:c>
      <x:c r="J2243" s="15" t="n">
        <x:f>F2243*H2243/1000000</x:f>
        <x:v>0.015534</x:v>
      </x:c>
      <x:c r="K2243" s="15" t="n">
        <x:f>SUM(I2243:J2243)</x:f>
        <x:v>0.07677324000000002</x:v>
      </x:c>
    </x:row>
    <x:row r="2244" ht="23" customHeight="1">
      <x:c r="A2244" s="2" t="str">
        <x:v>REQ-02240</x:v>
      </x:c>
      <x:c r="B2244" s="2" t="n">
        <x:v>7</x:v>
      </x:c>
      <x:c r="C2244" s="2" t="str">
        <x:v>Support</x:v>
      </x:c>
      <x:c r="D2244" s="2" t="str">
        <x:v>Swift</x:v>
      </x:c>
      <x:c r="E2244" s="16" t="n">
        <x:v>82572</x:v>
      </x:c>
      <x:c r="F2244" s="16" t="n">
        <x:v>940</x:v>
      </x:c>
      <x:c r="G2244" s="15" t="n">
        <x:f>VLOOKUP(D2244,'Pricing'!$A$6:$E$8,5,FALSE)</x:f>
        <x:v>0.246</x:v>
      </x:c>
      <x:c r="H2244" s="15" t="n">
        <x:f>VLOOKUP(D2244,'Pricing'!$A$6:$E$8,4,FALSE)</x:f>
        <x:v>1.2</x:v>
      </x:c>
      <x:c r="I2244" s="15" t="n">
        <x:f>E2244*G2244/1000000</x:f>
        <x:v>0.020312712</x:v>
      </x:c>
      <x:c r="J2244" s="15" t="n">
        <x:f>F2244*H2244/1000000</x:f>
        <x:v>0.001128</x:v>
      </x:c>
      <x:c r="K2244" s="15" t="n">
        <x:f>SUM(I2244:J2244)</x:f>
        <x:v>0.021440712</x:v>
      </x:c>
    </x:row>
    <x:row r="2245" ht="23" customHeight="1">
      <x:c r="A2245" s="2" t="str">
        <x:v>REQ-02241</x:v>
      </x:c>
      <x:c r="B2245" s="2" t="n">
        <x:v>24</x:v>
      </x:c>
      <x:c r="C2245" s="2" t="str">
        <x:v>Research</x:v>
      </x:c>
      <x:c r="D2245" s="2" t="str">
        <x:v>Swift</x:v>
      </x:c>
      <x:c r="E2245" s="16" t="n">
        <x:v>10308</x:v>
      </x:c>
      <x:c r="F2245" s="16" t="n">
        <x:v>532</x:v>
      </x:c>
      <x:c r="G2245" s="15" t="n">
        <x:f>VLOOKUP(D2245,'Pricing'!$A$6:$E$8,5,FALSE)</x:f>
        <x:v>0.246</x:v>
      </x:c>
      <x:c r="H2245" s="15" t="n">
        <x:f>VLOOKUP(D2245,'Pricing'!$A$6:$E$8,4,FALSE)</x:f>
        <x:v>1.2</x:v>
      </x:c>
      <x:c r="I2245" s="15" t="n">
        <x:f>E2245*G2245/1000000</x:f>
        <x:v>0.002535768</x:v>
      </x:c>
      <x:c r="J2245" s="15" t="n">
        <x:f>F2245*H2245/1000000</x:f>
        <x:v>0.0006384</x:v>
      </x:c>
      <x:c r="K2245" s="15" t="n">
        <x:f>SUM(I2245:J2245)</x:f>
        <x:v>0.0031741679999999998</x:v>
      </x:c>
    </x:row>
    <x:row r="2246" ht="23" customHeight="1">
      <x:c r="A2246" s="2" t="str">
        <x:v>REQ-02242</x:v>
      </x:c>
      <x:c r="B2246" s="2" t="n">
        <x:v>21</x:v>
      </x:c>
      <x:c r="C2246" s="2" t="str">
        <x:v>Product</x:v>
      </x:c>
      <x:c r="D2246" s="2" t="str">
        <x:v>Swift</x:v>
      </x:c>
      <x:c r="E2246" s="16" t="n">
        <x:v>26543</x:v>
      </x:c>
      <x:c r="F2246" s="16" t="n">
        <x:v>898</x:v>
      </x:c>
      <x:c r="G2246" s="15" t="n">
        <x:f>VLOOKUP(D2246,'Pricing'!$A$6:$E$8,5,FALSE)</x:f>
        <x:v>0.246</x:v>
      </x:c>
      <x:c r="H2246" s="15" t="n">
        <x:f>VLOOKUP(D2246,'Pricing'!$A$6:$E$8,4,FALSE)</x:f>
        <x:v>1.2</x:v>
      </x:c>
      <x:c r="I2246" s="15" t="n">
        <x:f>E2246*G2246/1000000</x:f>
        <x:v>0.006529577999999999</x:v>
      </x:c>
      <x:c r="J2246" s="15" t="n">
        <x:f>F2246*H2246/1000000</x:f>
        <x:v>0.0010776</x:v>
      </x:c>
      <x:c r="K2246" s="15" t="n">
        <x:f>SUM(I2246:J2246)</x:f>
        <x:v>0.007607177999999999</x:v>
      </x:c>
    </x:row>
    <x:row r="2247" ht="23" customHeight="1">
      <x:c r="A2247" s="2" t="str">
        <x:v>REQ-02243</x:v>
      </x:c>
      <x:c r="B2247" s="2" t="n">
        <x:v>17</x:v>
      </x:c>
      <x:c r="C2247" s="2" t="str">
        <x:v>Operations</x:v>
      </x:c>
      <x:c r="D2247" s="2" t="str">
        <x:v>Swift</x:v>
      </x:c>
      <x:c r="E2247" s="16" t="n">
        <x:v>31649</x:v>
      </x:c>
      <x:c r="F2247" s="16" t="n">
        <x:v>1988</x:v>
      </x:c>
      <x:c r="G2247" s="15" t="n">
        <x:f>VLOOKUP(D2247,'Pricing'!$A$6:$E$8,5,FALSE)</x:f>
        <x:v>0.246</x:v>
      </x:c>
      <x:c r="H2247" s="15" t="n">
        <x:f>VLOOKUP(D2247,'Pricing'!$A$6:$E$8,4,FALSE)</x:f>
        <x:v>1.2</x:v>
      </x:c>
      <x:c r="I2247" s="15" t="n">
        <x:f>E2247*G2247/1000000</x:f>
        <x:v>0.0077856539999999995</x:v>
      </x:c>
      <x:c r="J2247" s="15" t="n">
        <x:f>F2247*H2247/1000000</x:f>
        <x:v>0.0023856</x:v>
      </x:c>
      <x:c r="K2247" s="15" t="n">
        <x:f>SUM(I2247:J2247)</x:f>
        <x:v>0.010171254</x:v>
      </x:c>
    </x:row>
    <x:row r="2248" ht="23" customHeight="1">
      <x:c r="A2248" s="2" t="str">
        <x:v>REQ-02244</x:v>
      </x:c>
      <x:c r="B2248" s="2" t="n">
        <x:v>14</x:v>
      </x:c>
      <x:c r="C2248" s="2" t="str">
        <x:v>Growth</x:v>
      </x:c>
      <x:c r="D2248" s="2" t="str">
        <x:v>Swift</x:v>
      </x:c>
      <x:c r="E2248" s="16" t="n">
        <x:v>106590</x:v>
      </x:c>
      <x:c r="F2248" s="16" t="n">
        <x:v>3947</x:v>
      </x:c>
      <x:c r="G2248" s="15" t="n">
        <x:f>VLOOKUP(D2248,'Pricing'!$A$6:$E$8,5,FALSE)</x:f>
        <x:v>0.246</x:v>
      </x:c>
      <x:c r="H2248" s="15" t="n">
        <x:f>VLOOKUP(D2248,'Pricing'!$A$6:$E$8,4,FALSE)</x:f>
        <x:v>1.2</x:v>
      </x:c>
      <x:c r="I2248" s="15" t="n">
        <x:f>E2248*G2248/1000000</x:f>
        <x:v>0.02622114</x:v>
      </x:c>
      <x:c r="J2248" s="15" t="n">
        <x:f>F2248*H2248/1000000</x:f>
        <x:v>0.0047364</x:v>
      </x:c>
      <x:c r="K2248" s="15" t="n">
        <x:f>SUM(I2248:J2248)</x:f>
        <x:v>0.03095754</x:v>
      </x:c>
    </x:row>
    <x:row r="2249" ht="23" customHeight="1">
      <x:c r="A2249" s="2" t="str">
        <x:v>REQ-02245</x:v>
      </x:c>
      <x:c r="B2249" s="2" t="n">
        <x:v>30</x:v>
      </x:c>
      <x:c r="C2249" s="2" t="str">
        <x:v>Engineering</x:v>
      </x:c>
      <x:c r="D2249" s="2" t="str">
        <x:v>Swift</x:v>
      </x:c>
      <x:c r="E2249" s="16" t="n">
        <x:v>78070</x:v>
      </x:c>
      <x:c r="F2249" s="16" t="n">
        <x:v>469</x:v>
      </x:c>
      <x:c r="G2249" s="15" t="n">
        <x:f>VLOOKUP(D2249,'Pricing'!$A$6:$E$8,5,FALSE)</x:f>
        <x:v>0.246</x:v>
      </x:c>
      <x:c r="H2249" s="15" t="n">
        <x:f>VLOOKUP(D2249,'Pricing'!$A$6:$E$8,4,FALSE)</x:f>
        <x:v>1.2</x:v>
      </x:c>
      <x:c r="I2249" s="15" t="n">
        <x:f>E2249*G2249/1000000</x:f>
        <x:v>0.019205220000000002</x:v>
      </x:c>
      <x:c r="J2249" s="15" t="n">
        <x:f>F2249*H2249/1000000</x:f>
        <x:v>0.0005627999999999999</x:v>
      </x:c>
      <x:c r="K2249" s="15" t="n">
        <x:f>SUM(I2249:J2249)</x:f>
        <x:v>0.01976802</x:v>
      </x:c>
    </x:row>
    <x:row r="2250" ht="23" customHeight="1">
      <x:c r="A2250" s="2" t="str">
        <x:v>REQ-02246</x:v>
      </x:c>
      <x:c r="B2250" s="2" t="n">
        <x:v>18</x:v>
      </x:c>
      <x:c r="C2250" s="2" t="str">
        <x:v>Product</x:v>
      </x:c>
      <x:c r="D2250" s="2" t="str">
        <x:v>Balanced</x:v>
      </x:c>
      <x:c r="E2250" s="16" t="n">
        <x:v>39452</x:v>
      </x:c>
      <x:c r="F2250" s="16" t="n">
        <x:v>3183</x:v>
      </x:c>
      <x:c r="G2250" s="15" t="n">
        <x:f>VLOOKUP(D2250,'Pricing'!$A$6:$E$8,5,FALSE)</x:f>
        <x:v>1.2300000000000002</x:v>
      </x:c>
      <x:c r="H2250" s="15" t="n">
        <x:f>VLOOKUP(D2250,'Pricing'!$A$6:$E$8,4,FALSE)</x:f>
        <x:v>6</x:v>
      </x:c>
      <x:c r="I2250" s="15" t="n">
        <x:f>E2250*G2250/1000000</x:f>
        <x:v>0.04852596000000001</x:v>
      </x:c>
      <x:c r="J2250" s="15" t="n">
        <x:f>F2250*H2250/1000000</x:f>
        <x:v>0.019098</x:v>
      </x:c>
      <x:c r="K2250" s="15" t="n">
        <x:f>SUM(I2250:J2250)</x:f>
        <x:v>0.06762396000000001</x:v>
      </x:c>
    </x:row>
    <x:row r="2251" ht="23" customHeight="1">
      <x:c r="A2251" s="2" t="str">
        <x:v>REQ-02247</x:v>
      </x:c>
      <x:c r="B2251" s="2" t="n">
        <x:v>20</x:v>
      </x:c>
      <x:c r="C2251" s="2" t="str">
        <x:v>Research</x:v>
      </x:c>
      <x:c r="D2251" s="2" t="str">
        <x:v>Swift</x:v>
      </x:c>
      <x:c r="E2251" s="16" t="n">
        <x:v>86846</x:v>
      </x:c>
      <x:c r="F2251" s="16" t="n">
        <x:v>3294</x:v>
      </x:c>
      <x:c r="G2251" s="15" t="n">
        <x:f>VLOOKUP(D2251,'Pricing'!$A$6:$E$8,5,FALSE)</x:f>
        <x:v>0.246</x:v>
      </x:c>
      <x:c r="H2251" s="15" t="n">
        <x:f>VLOOKUP(D2251,'Pricing'!$A$6:$E$8,4,FALSE)</x:f>
        <x:v>1.2</x:v>
      </x:c>
      <x:c r="I2251" s="15" t="n">
        <x:f>E2251*G2251/1000000</x:f>
        <x:v>0.021364116</x:v>
      </x:c>
      <x:c r="J2251" s="15" t="n">
        <x:f>F2251*H2251/1000000</x:f>
        <x:v>0.003952799999999999</x:v>
      </x:c>
      <x:c r="K2251" s="15" t="n">
        <x:f>SUM(I2251:J2251)</x:f>
        <x:v>0.025316916</x:v>
      </x:c>
    </x:row>
    <x:row r="2252" ht="23" customHeight="1">
      <x:c r="A2252" s="2" t="str">
        <x:v>REQ-02248</x:v>
      </x:c>
      <x:c r="B2252" s="2" t="n">
        <x:v>14</x:v>
      </x:c>
      <x:c r="C2252" s="2" t="str">
        <x:v>Growth</x:v>
      </x:c>
      <x:c r="D2252" s="2" t="str">
        <x:v>Swift</x:v>
      </x:c>
      <x:c r="E2252" s="16" t="n">
        <x:v>54549</x:v>
      </x:c>
      <x:c r="F2252" s="16" t="n">
        <x:v>2706</x:v>
      </x:c>
      <x:c r="G2252" s="15" t="n">
        <x:f>VLOOKUP(D2252,'Pricing'!$A$6:$E$8,5,FALSE)</x:f>
        <x:v>0.246</x:v>
      </x:c>
      <x:c r="H2252" s="15" t="n">
        <x:f>VLOOKUP(D2252,'Pricing'!$A$6:$E$8,4,FALSE)</x:f>
        <x:v>1.2</x:v>
      </x:c>
      <x:c r="I2252" s="15" t="n">
        <x:f>E2252*G2252/1000000</x:f>
        <x:v>0.013419054</x:v>
      </x:c>
      <x:c r="J2252" s="15" t="n">
        <x:f>F2252*H2252/1000000</x:f>
        <x:v>0.0032472</x:v>
      </x:c>
      <x:c r="K2252" s="15" t="n">
        <x:f>SUM(I2252:J2252)</x:f>
        <x:v>0.016666254</x:v>
      </x:c>
    </x:row>
    <x:row r="2253" ht="23" customHeight="1">
      <x:c r="A2253" s="2" t="str">
        <x:v>REQ-02249</x:v>
      </x:c>
      <x:c r="B2253" s="2" t="n">
        <x:v>27</x:v>
      </x:c>
      <x:c r="C2253" s="2" t="str">
        <x:v>Operations</x:v>
      </x:c>
      <x:c r="D2253" s="2" t="str">
        <x:v>Balanced</x:v>
      </x:c>
      <x:c r="E2253" s="16" t="n">
        <x:v>70157</x:v>
      </x:c>
      <x:c r="F2253" s="16" t="n">
        <x:v>2167</x:v>
      </x:c>
      <x:c r="G2253" s="15" t="n">
        <x:f>VLOOKUP(D2253,'Pricing'!$A$6:$E$8,5,FALSE)</x:f>
        <x:v>1.2300000000000002</x:v>
      </x:c>
      <x:c r="H2253" s="15" t="n">
        <x:f>VLOOKUP(D2253,'Pricing'!$A$6:$E$8,4,FALSE)</x:f>
        <x:v>6</x:v>
      </x:c>
      <x:c r="I2253" s="15" t="n">
        <x:f>E2253*G2253/1000000</x:f>
        <x:v>0.08629311000000002</x:v>
      </x:c>
      <x:c r="J2253" s="15" t="n">
        <x:f>F2253*H2253/1000000</x:f>
        <x:v>0.013002</x:v>
      </x:c>
      <x:c r="K2253" s="15" t="n">
        <x:f>SUM(I2253:J2253)</x:f>
        <x:v>0.09929511000000002</x:v>
      </x:c>
    </x:row>
    <x:row r="2254" ht="23" customHeight="1">
      <x:c r="A2254" s="2" t="str">
        <x:v>REQ-02250</x:v>
      </x:c>
      <x:c r="B2254" s="2" t="n">
        <x:v>16</x:v>
      </x:c>
      <x:c r="C2254" s="2" t="str">
        <x:v>Product</x:v>
      </x:c>
      <x:c r="D2254" s="2" t="str">
        <x:v>Swift</x:v>
      </x:c>
      <x:c r="E2254" s="16" t="n">
        <x:v>111891</x:v>
      </x:c>
      <x:c r="F2254" s="16" t="n">
        <x:v>3932</x:v>
      </x:c>
      <x:c r="G2254" s="15" t="n">
        <x:f>VLOOKUP(D2254,'Pricing'!$A$6:$E$8,5,FALSE)</x:f>
        <x:v>0.246</x:v>
      </x:c>
      <x:c r="H2254" s="15" t="n">
        <x:f>VLOOKUP(D2254,'Pricing'!$A$6:$E$8,4,FALSE)</x:f>
        <x:v>1.2</x:v>
      </x:c>
      <x:c r="I2254" s="15" t="n">
        <x:f>E2254*G2254/1000000</x:f>
        <x:v>0.027525185999999997</x:v>
      </x:c>
      <x:c r="J2254" s="15" t="n">
        <x:f>F2254*H2254/1000000</x:f>
        <x:v>0.004718399999999999</x:v>
      </x:c>
      <x:c r="K2254" s="15" t="n">
        <x:f>SUM(I2254:J2254)</x:f>
        <x:v>0.032243586</x:v>
      </x:c>
    </x:row>
    <x:row r="2255" ht="23" customHeight="1">
      <x:c r="A2255" s="2" t="str">
        <x:v>REQ-02251</x:v>
      </x:c>
      <x:c r="B2255" s="2" t="n">
        <x:v>9</x:v>
      </x:c>
      <x:c r="C2255" s="2" t="str">
        <x:v>Research</x:v>
      </x:c>
      <x:c r="D2255" s="2" t="str">
        <x:v>Balanced</x:v>
      </x:c>
      <x:c r="E2255" s="16" t="n">
        <x:v>15747</x:v>
      </x:c>
      <x:c r="F2255" s="16" t="n">
        <x:v>3095</x:v>
      </x:c>
      <x:c r="G2255" s="15" t="n">
        <x:f>VLOOKUP(D2255,'Pricing'!$A$6:$E$8,5,FALSE)</x:f>
        <x:v>1.2300000000000002</x:v>
      </x:c>
      <x:c r="H2255" s="15" t="n">
        <x:f>VLOOKUP(D2255,'Pricing'!$A$6:$E$8,4,FALSE)</x:f>
        <x:v>6</x:v>
      </x:c>
      <x:c r="I2255" s="15" t="n">
        <x:f>E2255*G2255/1000000</x:f>
        <x:v>0.019368810000000004</x:v>
      </x:c>
      <x:c r="J2255" s="15" t="n">
        <x:f>F2255*H2255/1000000</x:f>
        <x:v>0.01857</x:v>
      </x:c>
      <x:c r="K2255" s="15" t="n">
        <x:f>SUM(I2255:J2255)</x:f>
        <x:v>0.03793881</x:v>
      </x:c>
    </x:row>
    <x:row r="2256" ht="23" customHeight="1">
      <x:c r="A2256" s="2" t="str">
        <x:v>REQ-02252</x:v>
      </x:c>
      <x:c r="B2256" s="2" t="n">
        <x:v>7</x:v>
      </x:c>
      <x:c r="C2256" s="2" t="str">
        <x:v>Growth</x:v>
      </x:c>
      <x:c r="D2256" s="2" t="str">
        <x:v>Swift</x:v>
      </x:c>
      <x:c r="E2256" s="16" t="n">
        <x:v>99080</x:v>
      </x:c>
      <x:c r="F2256" s="16" t="n">
        <x:v>3100</x:v>
      </x:c>
      <x:c r="G2256" s="15" t="n">
        <x:f>VLOOKUP(D2256,'Pricing'!$A$6:$E$8,5,FALSE)</x:f>
        <x:v>0.246</x:v>
      </x:c>
      <x:c r="H2256" s="15" t="n">
        <x:f>VLOOKUP(D2256,'Pricing'!$A$6:$E$8,4,FALSE)</x:f>
        <x:v>1.2</x:v>
      </x:c>
      <x:c r="I2256" s="15" t="n">
        <x:f>E2256*G2256/1000000</x:f>
        <x:v>0.02437368</x:v>
      </x:c>
      <x:c r="J2256" s="15" t="n">
        <x:f>F2256*H2256/1000000</x:f>
        <x:v>0.00372</x:v>
      </x:c>
      <x:c r="K2256" s="15" t="n">
        <x:f>SUM(I2256:J2256)</x:f>
        <x:v>0.028093680000000003</x:v>
      </x:c>
    </x:row>
    <x:row r="2257" ht="23" customHeight="1">
      <x:c r="A2257" s="2" t="str">
        <x:v>REQ-02253</x:v>
      </x:c>
      <x:c r="B2257" s="2" t="n">
        <x:v>20</x:v>
      </x:c>
      <x:c r="C2257" s="2" t="str">
        <x:v>Research</x:v>
      </x:c>
      <x:c r="D2257" s="2" t="str">
        <x:v>Balanced</x:v>
      </x:c>
      <x:c r="E2257" s="16" t="n">
        <x:v>97056</x:v>
      </x:c>
      <x:c r="F2257" s="16" t="n">
        <x:v>1102</x:v>
      </x:c>
      <x:c r="G2257" s="15" t="n">
        <x:f>VLOOKUP(D2257,'Pricing'!$A$6:$E$8,5,FALSE)</x:f>
        <x:v>1.2300000000000002</x:v>
      </x:c>
      <x:c r="H2257" s="15" t="n">
        <x:f>VLOOKUP(D2257,'Pricing'!$A$6:$E$8,4,FALSE)</x:f>
        <x:v>6</x:v>
      </x:c>
      <x:c r="I2257" s="15" t="n">
        <x:f>E2257*G2257/1000000</x:f>
        <x:v>0.11937888000000002</x:v>
      </x:c>
      <x:c r="J2257" s="15" t="n">
        <x:f>F2257*H2257/1000000</x:f>
        <x:v>0.006612</x:v>
      </x:c>
      <x:c r="K2257" s="15" t="n">
        <x:f>SUM(I2257:J2257)</x:f>
        <x:v>0.12599088000000003</x:v>
      </x:c>
    </x:row>
    <x:row r="2258" ht="23" customHeight="1">
      <x:c r="A2258" s="2" t="str">
        <x:v>REQ-02254</x:v>
      </x:c>
      <x:c r="B2258" s="2" t="n">
        <x:v>10</x:v>
      </x:c>
      <x:c r="C2258" s="2" t="str">
        <x:v>Product</x:v>
      </x:c>
      <x:c r="D2258" s="2" t="str">
        <x:v>Balanced</x:v>
      </x:c>
      <x:c r="E2258" s="16" t="n">
        <x:v>30148</x:v>
      </x:c>
      <x:c r="F2258" s="16" t="n">
        <x:v>678</x:v>
      </x:c>
      <x:c r="G2258" s="15" t="n">
        <x:f>VLOOKUP(D2258,'Pricing'!$A$6:$E$8,5,FALSE)</x:f>
        <x:v>1.2300000000000002</x:v>
      </x:c>
      <x:c r="H2258" s="15" t="n">
        <x:f>VLOOKUP(D2258,'Pricing'!$A$6:$E$8,4,FALSE)</x:f>
        <x:v>6</x:v>
      </x:c>
      <x:c r="I2258" s="15" t="n">
        <x:f>E2258*G2258/1000000</x:f>
        <x:v>0.03708204000000001</x:v>
      </x:c>
      <x:c r="J2258" s="15" t="n">
        <x:f>F2258*H2258/1000000</x:f>
        <x:v>0.004068</x:v>
      </x:c>
      <x:c r="K2258" s="15" t="n">
        <x:f>SUM(I2258:J2258)</x:f>
        <x:v>0.04115004000000001</x:v>
      </x:c>
    </x:row>
    <x:row r="2259" ht="23" customHeight="1">
      <x:c r="A2259" s="2" t="str">
        <x:v>REQ-02255</x:v>
      </x:c>
      <x:c r="B2259" s="2" t="n">
        <x:v>30</x:v>
      </x:c>
      <x:c r="C2259" s="2" t="str">
        <x:v>Research</x:v>
      </x:c>
      <x:c r="D2259" s="2" t="str">
        <x:v>Swift</x:v>
      </x:c>
      <x:c r="E2259" s="16" t="n">
        <x:v>68853</x:v>
      </x:c>
      <x:c r="F2259" s="16" t="n">
        <x:v>1263</x:v>
      </x:c>
      <x:c r="G2259" s="15" t="n">
        <x:f>VLOOKUP(D2259,'Pricing'!$A$6:$E$8,5,FALSE)</x:f>
        <x:v>0.246</x:v>
      </x:c>
      <x:c r="H2259" s="15" t="n">
        <x:f>VLOOKUP(D2259,'Pricing'!$A$6:$E$8,4,FALSE)</x:f>
        <x:v>1.2</x:v>
      </x:c>
      <x:c r="I2259" s="15" t="n">
        <x:f>E2259*G2259/1000000</x:f>
        <x:v>0.016937838</x:v>
      </x:c>
      <x:c r="J2259" s="15" t="n">
        <x:f>F2259*H2259/1000000</x:f>
        <x:v>0.0015156</x:v>
      </x:c>
      <x:c r="K2259" s="15" t="n">
        <x:f>SUM(I2259:J2259)</x:f>
        <x:v>0.018453438</x:v>
      </x:c>
    </x:row>
    <x:row r="2260" ht="23" customHeight="1">
      <x:c r="A2260" s="2" t="str">
        <x:v>REQ-02256</x:v>
      </x:c>
      <x:c r="B2260" s="2" t="n">
        <x:v>18</x:v>
      </x:c>
      <x:c r="C2260" s="2" t="str">
        <x:v>Growth</x:v>
      </x:c>
      <x:c r="D2260" s="2" t="str">
        <x:v>Swift</x:v>
      </x:c>
      <x:c r="E2260" s="16" t="n">
        <x:v>36624</x:v>
      </x:c>
      <x:c r="F2260" s="16" t="n">
        <x:v>2902</x:v>
      </x:c>
      <x:c r="G2260" s="15" t="n">
        <x:f>VLOOKUP(D2260,'Pricing'!$A$6:$E$8,5,FALSE)</x:f>
        <x:v>0.246</x:v>
      </x:c>
      <x:c r="H2260" s="15" t="n">
        <x:f>VLOOKUP(D2260,'Pricing'!$A$6:$E$8,4,FALSE)</x:f>
        <x:v>1.2</x:v>
      </x:c>
      <x:c r="I2260" s="15" t="n">
        <x:f>E2260*G2260/1000000</x:f>
        <x:v>0.009009504</x:v>
      </x:c>
      <x:c r="J2260" s="15" t="n">
        <x:f>F2260*H2260/1000000</x:f>
        <x:v>0.0034824</x:v>
      </x:c>
      <x:c r="K2260" s="15" t="n">
        <x:f>SUM(I2260:J2260)</x:f>
        <x:v>0.012491904</x:v>
      </x:c>
    </x:row>
    <x:row r="2261" ht="23" customHeight="1">
      <x:c r="A2261" s="2" t="str">
        <x:v>REQ-02257</x:v>
      </x:c>
      <x:c r="B2261" s="2" t="n">
        <x:v>27</x:v>
      </x:c>
      <x:c r="C2261" s="2" t="str">
        <x:v>Operations</x:v>
      </x:c>
      <x:c r="D2261" s="2" t="str">
        <x:v>Balanced</x:v>
      </x:c>
      <x:c r="E2261" s="16" t="n">
        <x:v>84769</x:v>
      </x:c>
      <x:c r="F2261" s="16" t="n">
        <x:v>552</x:v>
      </x:c>
      <x:c r="G2261" s="15" t="n">
        <x:f>VLOOKUP(D2261,'Pricing'!$A$6:$E$8,5,FALSE)</x:f>
        <x:v>1.2300000000000002</x:v>
      </x:c>
      <x:c r="H2261" s="15" t="n">
        <x:f>VLOOKUP(D2261,'Pricing'!$A$6:$E$8,4,FALSE)</x:f>
        <x:v>6</x:v>
      </x:c>
      <x:c r="I2261" s="15" t="n">
        <x:f>E2261*G2261/1000000</x:f>
        <x:v>0.10426587000000002</x:v>
      </x:c>
      <x:c r="J2261" s="15" t="n">
        <x:f>F2261*H2261/1000000</x:f>
        <x:v>0.003312</x:v>
      </x:c>
      <x:c r="K2261" s="15" t="n">
        <x:f>SUM(I2261:J2261)</x:f>
        <x:v>0.10757787000000002</x:v>
      </x:c>
    </x:row>
    <x:row r="2262" ht="23" customHeight="1">
      <x:c r="A2262" s="2" t="str">
        <x:v>REQ-02258</x:v>
      </x:c>
      <x:c r="B2262" s="2" t="n">
        <x:v>18</x:v>
      </x:c>
      <x:c r="C2262" s="2" t="str">
        <x:v>Support</x:v>
      </x:c>
      <x:c r="D2262" s="2" t="str">
        <x:v>Reasoning</x:v>
      </x:c>
      <x:c r="E2262" s="16" t="n">
        <x:v>32216</x:v>
      </x:c>
      <x:c r="F2262" s="16" t="n">
        <x:v>373</x:v>
      </x:c>
      <x:c r="G2262" s="15" t="n">
        <x:f>VLOOKUP(D2262,'Pricing'!$A$6:$E$8,5,FALSE)</x:f>
        <x:v>4.920000000000001</x:v>
      </x:c>
      <x:c r="H2262" s="15" t="n">
        <x:f>VLOOKUP(D2262,'Pricing'!$A$6:$E$8,4,FALSE)</x:f>
        <x:v>24</x:v>
      </x:c>
      <x:c r="I2262" s="15" t="n">
        <x:f>E2262*G2262/1000000</x:f>
        <x:v>0.15850272000000004</x:v>
      </x:c>
      <x:c r="J2262" s="15" t="n">
        <x:f>F2262*H2262/1000000</x:f>
        <x:v>0.008952</x:v>
      </x:c>
      <x:c r="K2262" s="15" t="n">
        <x:f>SUM(I2262:J2262)</x:f>
        <x:v>0.16745472000000003</x:v>
      </x:c>
    </x:row>
    <x:row r="2263" ht="23" customHeight="1">
      <x:c r="A2263" s="2" t="str">
        <x:v>REQ-02259</x:v>
      </x:c>
      <x:c r="B2263" s="2" t="n">
        <x:v>18</x:v>
      </x:c>
      <x:c r="C2263" s="2" t="str">
        <x:v>Operations</x:v>
      </x:c>
      <x:c r="D2263" s="2" t="str">
        <x:v>Swift</x:v>
      </x:c>
      <x:c r="E2263" s="16" t="n">
        <x:v>78463</x:v>
      </x:c>
      <x:c r="F2263" s="16" t="n">
        <x:v>1121</x:v>
      </x:c>
      <x:c r="G2263" s="15" t="n">
        <x:f>VLOOKUP(D2263,'Pricing'!$A$6:$E$8,5,FALSE)</x:f>
        <x:v>0.246</x:v>
      </x:c>
      <x:c r="H2263" s="15" t="n">
        <x:f>VLOOKUP(D2263,'Pricing'!$A$6:$E$8,4,FALSE)</x:f>
        <x:v>1.2</x:v>
      </x:c>
      <x:c r="I2263" s="15" t="n">
        <x:f>E2263*G2263/1000000</x:f>
        <x:v>0.019301898</x:v>
      </x:c>
      <x:c r="J2263" s="15" t="n">
        <x:f>F2263*H2263/1000000</x:f>
        <x:v>0.0013452</x:v>
      </x:c>
      <x:c r="K2263" s="15" t="n">
        <x:f>SUM(I2263:J2263)</x:f>
        <x:v>0.020647098000000003</x:v>
      </x:c>
    </x:row>
    <x:row r="2264" ht="23" customHeight="1">
      <x:c r="A2264" s="2" t="str">
        <x:v>REQ-02260</x:v>
      </x:c>
      <x:c r="B2264" s="2" t="n">
        <x:v>28</x:v>
      </x:c>
      <x:c r="C2264" s="2" t="str">
        <x:v>Growth</x:v>
      </x:c>
      <x:c r="D2264" s="2" t="str">
        <x:v>Swift</x:v>
      </x:c>
      <x:c r="E2264" s="16" t="n">
        <x:v>55629</x:v>
      </x:c>
      <x:c r="F2264" s="16" t="n">
        <x:v>2924</x:v>
      </x:c>
      <x:c r="G2264" s="15" t="n">
        <x:f>VLOOKUP(D2264,'Pricing'!$A$6:$E$8,5,FALSE)</x:f>
        <x:v>0.246</x:v>
      </x:c>
      <x:c r="H2264" s="15" t="n">
        <x:f>VLOOKUP(D2264,'Pricing'!$A$6:$E$8,4,FALSE)</x:f>
        <x:v>1.2</x:v>
      </x:c>
      <x:c r="I2264" s="15" t="n">
        <x:f>E2264*G2264/1000000</x:f>
        <x:v>0.013684734</x:v>
      </x:c>
      <x:c r="J2264" s="15" t="n">
        <x:f>F2264*H2264/1000000</x:f>
        <x:v>0.0035088</x:v>
      </x:c>
      <x:c r="K2264" s="15" t="n">
        <x:f>SUM(I2264:J2264)</x:f>
        <x:v>0.017193534</x:v>
      </x:c>
    </x:row>
    <x:row r="2265" ht="23" customHeight="1">
      <x:c r="A2265" s="2" t="str">
        <x:v>REQ-02261</x:v>
      </x:c>
      <x:c r="B2265" s="2" t="n">
        <x:v>26</x:v>
      </x:c>
      <x:c r="C2265" s="2" t="str">
        <x:v>Research</x:v>
      </x:c>
      <x:c r="D2265" s="2" t="str">
        <x:v>Swift</x:v>
      </x:c>
      <x:c r="E2265" s="16" t="n">
        <x:v>117912</x:v>
      </x:c>
      <x:c r="F2265" s="16" t="n">
        <x:v>3554</x:v>
      </x:c>
      <x:c r="G2265" s="15" t="n">
        <x:f>VLOOKUP(D2265,'Pricing'!$A$6:$E$8,5,FALSE)</x:f>
        <x:v>0.246</x:v>
      </x:c>
      <x:c r="H2265" s="15" t="n">
        <x:f>VLOOKUP(D2265,'Pricing'!$A$6:$E$8,4,FALSE)</x:f>
        <x:v>1.2</x:v>
      </x:c>
      <x:c r="I2265" s="15" t="n">
        <x:f>E2265*G2265/1000000</x:f>
        <x:v>0.029006352</x:v>
      </x:c>
      <x:c r="J2265" s="15" t="n">
        <x:f>F2265*H2265/1000000</x:f>
        <x:v>0.0042648</x:v>
      </x:c>
      <x:c r="K2265" s="15" t="n">
        <x:f>SUM(I2265:J2265)</x:f>
        <x:v>0.033271152</x:v>
      </x:c>
    </x:row>
    <x:row r="2266" ht="23" customHeight="1">
      <x:c r="A2266" s="2" t="str">
        <x:v>REQ-02262</x:v>
      </x:c>
      <x:c r="B2266" s="2" t="n">
        <x:v>28</x:v>
      </x:c>
      <x:c r="C2266" s="2" t="str">
        <x:v>Product</x:v>
      </x:c>
      <x:c r="D2266" s="2" t="str">
        <x:v>Reasoning</x:v>
      </x:c>
      <x:c r="E2266" s="16" t="n">
        <x:v>77303</x:v>
      </x:c>
      <x:c r="F2266" s="16" t="n">
        <x:v>2242</x:v>
      </x:c>
      <x:c r="G2266" s="15" t="n">
        <x:f>VLOOKUP(D2266,'Pricing'!$A$6:$E$8,5,FALSE)</x:f>
        <x:v>4.920000000000001</x:v>
      </x:c>
      <x:c r="H2266" s="15" t="n">
        <x:f>VLOOKUP(D2266,'Pricing'!$A$6:$E$8,4,FALSE)</x:f>
        <x:v>24</x:v>
      </x:c>
      <x:c r="I2266" s="15" t="n">
        <x:f>E2266*G2266/1000000</x:f>
        <x:v>0.38033076000000005</x:v>
      </x:c>
      <x:c r="J2266" s="15" t="n">
        <x:f>F2266*H2266/1000000</x:f>
        <x:v>0.053808</x:v>
      </x:c>
      <x:c r="K2266" s="15" t="n">
        <x:f>SUM(I2266:J2266)</x:f>
        <x:v>0.43413876000000007</x:v>
      </x:c>
    </x:row>
    <x:row r="2267" ht="23" customHeight="1">
      <x:c r="A2267" s="2" t="str">
        <x:v>REQ-02263</x:v>
      </x:c>
      <x:c r="B2267" s="2" t="n">
        <x:v>19</x:v>
      </x:c>
      <x:c r="C2267" s="2" t="str">
        <x:v>Research</x:v>
      </x:c>
      <x:c r="D2267" s="2" t="str">
        <x:v>Balanced</x:v>
      </x:c>
      <x:c r="E2267" s="16" t="n">
        <x:v>7077</x:v>
      </x:c>
      <x:c r="F2267" s="16" t="n">
        <x:v>2256</x:v>
      </x:c>
      <x:c r="G2267" s="15" t="n">
        <x:f>VLOOKUP(D2267,'Pricing'!$A$6:$E$8,5,FALSE)</x:f>
        <x:v>1.2300000000000002</x:v>
      </x:c>
      <x:c r="H2267" s="15" t="n">
        <x:f>VLOOKUP(D2267,'Pricing'!$A$6:$E$8,4,FALSE)</x:f>
        <x:v>6</x:v>
      </x:c>
      <x:c r="I2267" s="15" t="n">
        <x:f>E2267*G2267/1000000</x:f>
        <x:v>0.008704710000000001</x:v>
      </x:c>
      <x:c r="J2267" s="15" t="n">
        <x:f>F2267*H2267/1000000</x:f>
        <x:v>0.013536</x:v>
      </x:c>
      <x:c r="K2267" s="15" t="n">
        <x:f>SUM(I2267:J2267)</x:f>
        <x:v>0.02224071</x:v>
      </x:c>
    </x:row>
    <x:row r="2268" ht="23" customHeight="1">
      <x:c r="A2268" s="2" t="str">
        <x:v>REQ-02264</x:v>
      </x:c>
      <x:c r="B2268" s="2" t="n">
        <x:v>4</x:v>
      </x:c>
      <x:c r="C2268" s="2" t="str">
        <x:v>Product</x:v>
      </x:c>
      <x:c r="D2268" s="2" t="str">
        <x:v>Reasoning</x:v>
      </x:c>
      <x:c r="E2268" s="16" t="n">
        <x:v>85423</x:v>
      </x:c>
      <x:c r="F2268" s="16" t="n">
        <x:v>1083</x:v>
      </x:c>
      <x:c r="G2268" s="15" t="n">
        <x:f>VLOOKUP(D2268,'Pricing'!$A$6:$E$8,5,FALSE)</x:f>
        <x:v>4.920000000000001</x:v>
      </x:c>
      <x:c r="H2268" s="15" t="n">
        <x:f>VLOOKUP(D2268,'Pricing'!$A$6:$E$8,4,FALSE)</x:f>
        <x:v>24</x:v>
      </x:c>
      <x:c r="I2268" s="15" t="n">
        <x:f>E2268*G2268/1000000</x:f>
        <x:v>0.4202811600000001</x:v>
      </x:c>
      <x:c r="J2268" s="15" t="n">
        <x:f>F2268*H2268/1000000</x:f>
        <x:v>0.025992</x:v>
      </x:c>
      <x:c r="K2268" s="15" t="n">
        <x:f>SUM(I2268:J2268)</x:f>
        <x:v>0.4462731600000001</x:v>
      </x:c>
    </x:row>
    <x:row r="2269" ht="23" customHeight="1">
      <x:c r="A2269" s="2" t="str">
        <x:v>REQ-02265</x:v>
      </x:c>
      <x:c r="B2269" s="2" t="n">
        <x:v>15</x:v>
      </x:c>
      <x:c r="C2269" s="2" t="str">
        <x:v>Engineering</x:v>
      </x:c>
      <x:c r="D2269" s="2" t="str">
        <x:v>Balanced</x:v>
      </x:c>
      <x:c r="E2269" s="16" t="n">
        <x:v>65089</x:v>
      </x:c>
      <x:c r="F2269" s="16" t="n">
        <x:v>2545</x:v>
      </x:c>
      <x:c r="G2269" s="15" t="n">
        <x:f>VLOOKUP(D2269,'Pricing'!$A$6:$E$8,5,FALSE)</x:f>
        <x:v>1.2300000000000002</x:v>
      </x:c>
      <x:c r="H2269" s="15" t="n">
        <x:f>VLOOKUP(D2269,'Pricing'!$A$6:$E$8,4,FALSE)</x:f>
        <x:v>6</x:v>
      </x:c>
      <x:c r="I2269" s="15" t="n">
        <x:f>E2269*G2269/1000000</x:f>
        <x:v>0.08005947000000002</x:v>
      </x:c>
      <x:c r="J2269" s="15" t="n">
        <x:f>F2269*H2269/1000000</x:f>
        <x:v>0.01527</x:v>
      </x:c>
      <x:c r="K2269" s="15" t="n">
        <x:f>SUM(I2269:J2269)</x:f>
        <x:v>0.09532947000000003</x:v>
      </x:c>
    </x:row>
    <x:row r="2270" ht="23" customHeight="1">
      <x:c r="A2270" s="2" t="str">
        <x:v>REQ-02266</x:v>
      </x:c>
      <x:c r="B2270" s="2" t="n">
        <x:v>5</x:v>
      </x:c>
      <x:c r="C2270" s="2" t="str">
        <x:v>Growth</x:v>
      </x:c>
      <x:c r="D2270" s="2" t="str">
        <x:v>Reasoning</x:v>
      </x:c>
      <x:c r="E2270" s="16" t="n">
        <x:v>118805</x:v>
      </x:c>
      <x:c r="F2270" s="16" t="n">
        <x:v>3643</x:v>
      </x:c>
      <x:c r="G2270" s="15" t="n">
        <x:f>VLOOKUP(D2270,'Pricing'!$A$6:$E$8,5,FALSE)</x:f>
        <x:v>4.920000000000001</x:v>
      </x:c>
      <x:c r="H2270" s="15" t="n">
        <x:f>VLOOKUP(D2270,'Pricing'!$A$6:$E$8,4,FALSE)</x:f>
        <x:v>24</x:v>
      </x:c>
      <x:c r="I2270" s="15" t="n">
        <x:f>E2270*G2270/1000000</x:f>
        <x:v>0.5845206000000001</x:v>
      </x:c>
      <x:c r="J2270" s="15" t="n">
        <x:f>F2270*H2270/1000000</x:f>
        <x:v>0.087432</x:v>
      </x:c>
      <x:c r="K2270" s="15" t="n">
        <x:f>SUM(I2270:J2270)</x:f>
        <x:v>0.6719526</x:v>
      </x:c>
    </x:row>
    <x:row r="2271" ht="23" customHeight="1">
      <x:c r="A2271" s="2" t="str">
        <x:v>REQ-02267</x:v>
      </x:c>
      <x:c r="B2271" s="2" t="n">
        <x:v>22</x:v>
      </x:c>
      <x:c r="C2271" s="2" t="str">
        <x:v>Research</x:v>
      </x:c>
      <x:c r="D2271" s="2" t="str">
        <x:v>Balanced</x:v>
      </x:c>
      <x:c r="E2271" s="16" t="n">
        <x:v>73525</x:v>
      </x:c>
      <x:c r="F2271" s="16" t="n">
        <x:v>1772</x:v>
      </x:c>
      <x:c r="G2271" s="15" t="n">
        <x:f>VLOOKUP(D2271,'Pricing'!$A$6:$E$8,5,FALSE)</x:f>
        <x:v>1.2300000000000002</x:v>
      </x:c>
      <x:c r="H2271" s="15" t="n">
        <x:f>VLOOKUP(D2271,'Pricing'!$A$6:$E$8,4,FALSE)</x:f>
        <x:v>6</x:v>
      </x:c>
      <x:c r="I2271" s="15" t="n">
        <x:f>E2271*G2271/1000000</x:f>
        <x:v>0.09043575000000001</x:v>
      </x:c>
      <x:c r="J2271" s="15" t="n">
        <x:f>F2271*H2271/1000000</x:f>
        <x:v>0.010632</x:v>
      </x:c>
      <x:c r="K2271" s="15" t="n">
        <x:f>SUM(I2271:J2271)</x:f>
        <x:v>0.10106775000000001</x:v>
      </x:c>
    </x:row>
    <x:row r="2272" ht="23" customHeight="1">
      <x:c r="A2272" s="2" t="str">
        <x:v>REQ-02268</x:v>
      </x:c>
      <x:c r="B2272" s="2" t="n">
        <x:v>21</x:v>
      </x:c>
      <x:c r="C2272" s="2" t="str">
        <x:v>Support</x:v>
      </x:c>
      <x:c r="D2272" s="2" t="str">
        <x:v>Swift</x:v>
      </x:c>
      <x:c r="E2272" s="16" t="n">
        <x:v>47121</x:v>
      </x:c>
      <x:c r="F2272" s="16" t="n">
        <x:v>1244</x:v>
      </x:c>
      <x:c r="G2272" s="15" t="n">
        <x:f>VLOOKUP(D2272,'Pricing'!$A$6:$E$8,5,FALSE)</x:f>
        <x:v>0.246</x:v>
      </x:c>
      <x:c r="H2272" s="15" t="n">
        <x:f>VLOOKUP(D2272,'Pricing'!$A$6:$E$8,4,FALSE)</x:f>
        <x:v>1.2</x:v>
      </x:c>
      <x:c r="I2272" s="15" t="n">
        <x:f>E2272*G2272/1000000</x:f>
        <x:v>0.011591766</x:v>
      </x:c>
      <x:c r="J2272" s="15" t="n">
        <x:f>F2272*H2272/1000000</x:f>
        <x:v>0.0014927999999999999</x:v>
      </x:c>
      <x:c r="K2272" s="15" t="n">
        <x:f>SUM(I2272:J2272)</x:f>
        <x:v>0.013084565999999999</x:v>
      </x:c>
    </x:row>
    <x:row r="2273" ht="23" customHeight="1">
      <x:c r="A2273" s="2" t="str">
        <x:v>REQ-02269</x:v>
      </x:c>
      <x:c r="B2273" s="2" t="n">
        <x:v>5</x:v>
      </x:c>
      <x:c r="C2273" s="2" t="str">
        <x:v>Operations</x:v>
      </x:c>
      <x:c r="D2273" s="2" t="str">
        <x:v>Swift</x:v>
      </x:c>
      <x:c r="E2273" s="16" t="n">
        <x:v>27187</x:v>
      </x:c>
      <x:c r="F2273" s="16" t="n">
        <x:v>2140</x:v>
      </x:c>
      <x:c r="G2273" s="15" t="n">
        <x:f>VLOOKUP(D2273,'Pricing'!$A$6:$E$8,5,FALSE)</x:f>
        <x:v>0.246</x:v>
      </x:c>
      <x:c r="H2273" s="15" t="n">
        <x:f>VLOOKUP(D2273,'Pricing'!$A$6:$E$8,4,FALSE)</x:f>
        <x:v>1.2</x:v>
      </x:c>
      <x:c r="I2273" s="15" t="n">
        <x:f>E2273*G2273/1000000</x:f>
        <x:v>0.006688001999999999</x:v>
      </x:c>
      <x:c r="J2273" s="15" t="n">
        <x:f>F2273*H2273/1000000</x:f>
        <x:v>0.002568</x:v>
      </x:c>
      <x:c r="K2273" s="15" t="n">
        <x:f>SUM(I2273:J2273)</x:f>
        <x:v>0.009256002</x:v>
      </x:c>
    </x:row>
    <x:row r="2274" ht="23" customHeight="1">
      <x:c r="A2274" s="2" t="str">
        <x:v>REQ-02270</x:v>
      </x:c>
      <x:c r="B2274" s="2" t="n">
        <x:v>12</x:v>
      </x:c>
      <x:c r="C2274" s="2" t="str">
        <x:v>Support</x:v>
      </x:c>
      <x:c r="D2274" s="2" t="str">
        <x:v>Reasoning</x:v>
      </x:c>
      <x:c r="E2274" s="16" t="n">
        <x:v>18518</x:v>
      </x:c>
      <x:c r="F2274" s="16" t="n">
        <x:v>392</x:v>
      </x:c>
      <x:c r="G2274" s="15" t="n">
        <x:f>VLOOKUP(D2274,'Pricing'!$A$6:$E$8,5,FALSE)</x:f>
        <x:v>4.920000000000001</x:v>
      </x:c>
      <x:c r="H2274" s="15" t="n">
        <x:f>VLOOKUP(D2274,'Pricing'!$A$6:$E$8,4,FALSE)</x:f>
        <x:v>24</x:v>
      </x:c>
      <x:c r="I2274" s="15" t="n">
        <x:f>E2274*G2274/1000000</x:f>
        <x:v>0.09110856000000002</x:v>
      </x:c>
      <x:c r="J2274" s="15" t="n">
        <x:f>F2274*H2274/1000000</x:f>
        <x:v>0.009408</x:v>
      </x:c>
      <x:c r="K2274" s="15" t="n">
        <x:f>SUM(I2274:J2274)</x:f>
        <x:v>0.10051656000000002</x:v>
      </x:c>
    </x:row>
    <x:row r="2275" ht="23" customHeight="1">
      <x:c r="A2275" s="2" t="str">
        <x:v>REQ-02271</x:v>
      </x:c>
      <x:c r="B2275" s="2" t="n">
        <x:v>13</x:v>
      </x:c>
      <x:c r="C2275" s="2" t="str">
        <x:v>Engineering</x:v>
      </x:c>
      <x:c r="D2275" s="2" t="str">
        <x:v>Swift</x:v>
      </x:c>
      <x:c r="E2275" s="16" t="n">
        <x:v>112015</x:v>
      </x:c>
      <x:c r="F2275" s="16" t="n">
        <x:v>1053</x:v>
      </x:c>
      <x:c r="G2275" s="15" t="n">
        <x:f>VLOOKUP(D2275,'Pricing'!$A$6:$E$8,5,FALSE)</x:f>
        <x:v>0.246</x:v>
      </x:c>
      <x:c r="H2275" s="15" t="n">
        <x:f>VLOOKUP(D2275,'Pricing'!$A$6:$E$8,4,FALSE)</x:f>
        <x:v>1.2</x:v>
      </x:c>
      <x:c r="I2275" s="15" t="n">
        <x:f>E2275*G2275/1000000</x:f>
        <x:v>0.027555689999999997</x:v>
      </x:c>
      <x:c r="J2275" s="15" t="n">
        <x:f>F2275*H2275/1000000</x:f>
        <x:v>0.0012636</x:v>
      </x:c>
      <x:c r="K2275" s="15" t="n">
        <x:f>SUM(I2275:J2275)</x:f>
        <x:v>0.028819289999999997</x:v>
      </x:c>
    </x:row>
    <x:row r="2276" ht="23" customHeight="1">
      <x:c r="A2276" s="2" t="str">
        <x:v>REQ-02272</x:v>
      </x:c>
      <x:c r="B2276" s="2" t="n">
        <x:v>13</x:v>
      </x:c>
      <x:c r="C2276" s="2" t="str">
        <x:v>Support</x:v>
      </x:c>
      <x:c r="D2276" s="2" t="str">
        <x:v>Balanced</x:v>
      </x:c>
      <x:c r="E2276" s="16" t="n">
        <x:v>56603</x:v>
      </x:c>
      <x:c r="F2276" s="16" t="n">
        <x:v>1535</x:v>
      </x:c>
      <x:c r="G2276" s="15" t="n">
        <x:f>VLOOKUP(D2276,'Pricing'!$A$6:$E$8,5,FALSE)</x:f>
        <x:v>1.2300000000000002</x:v>
      </x:c>
      <x:c r="H2276" s="15" t="n">
        <x:f>VLOOKUP(D2276,'Pricing'!$A$6:$E$8,4,FALSE)</x:f>
        <x:v>6</x:v>
      </x:c>
      <x:c r="I2276" s="15" t="n">
        <x:f>E2276*G2276/1000000</x:f>
        <x:v>0.06962169000000001</x:v>
      </x:c>
      <x:c r="J2276" s="15" t="n">
        <x:f>F2276*H2276/1000000</x:f>
        <x:v>0.00921</x:v>
      </x:c>
      <x:c r="K2276" s="15" t="n">
        <x:f>SUM(I2276:J2276)</x:f>
        <x:v>0.07883169000000001</x:v>
      </x:c>
    </x:row>
    <x:row r="2277" ht="23" customHeight="1">
      <x:c r="A2277" s="2" t="str">
        <x:v>REQ-02273</x:v>
      </x:c>
      <x:c r="B2277" s="2" t="n">
        <x:v>18</x:v>
      </x:c>
      <x:c r="C2277" s="2" t="str">
        <x:v>Research</x:v>
      </x:c>
      <x:c r="D2277" s="2" t="str">
        <x:v>Balanced</x:v>
      </x:c>
      <x:c r="E2277" s="16" t="n">
        <x:v>34128</x:v>
      </x:c>
      <x:c r="F2277" s="16" t="n">
        <x:v>697</x:v>
      </x:c>
      <x:c r="G2277" s="15" t="n">
        <x:f>VLOOKUP(D2277,'Pricing'!$A$6:$E$8,5,FALSE)</x:f>
        <x:v>1.2300000000000002</x:v>
      </x:c>
      <x:c r="H2277" s="15" t="n">
        <x:f>VLOOKUP(D2277,'Pricing'!$A$6:$E$8,4,FALSE)</x:f>
        <x:v>6</x:v>
      </x:c>
      <x:c r="I2277" s="15" t="n">
        <x:f>E2277*G2277/1000000</x:f>
        <x:v>0.04197744000000001</x:v>
      </x:c>
      <x:c r="J2277" s="15" t="n">
        <x:f>F2277*H2277/1000000</x:f>
        <x:v>0.004182</x:v>
      </x:c>
      <x:c r="K2277" s="15" t="n">
        <x:f>SUM(I2277:J2277)</x:f>
        <x:v>0.04615944000000001</x:v>
      </x:c>
    </x:row>
    <x:row r="2278" ht="23" customHeight="1">
      <x:c r="A2278" s="2" t="str">
        <x:v>REQ-02274</x:v>
      </x:c>
      <x:c r="B2278" s="2" t="n">
        <x:v>13</x:v>
      </x:c>
      <x:c r="C2278" s="2" t="str">
        <x:v>Growth</x:v>
      </x:c>
      <x:c r="D2278" s="2" t="str">
        <x:v>Swift</x:v>
      </x:c>
      <x:c r="E2278" s="16" t="n">
        <x:v>101990</x:v>
      </x:c>
      <x:c r="F2278" s="16" t="n">
        <x:v>1245</x:v>
      </x:c>
      <x:c r="G2278" s="15" t="n">
        <x:f>VLOOKUP(D2278,'Pricing'!$A$6:$E$8,5,FALSE)</x:f>
        <x:v>0.246</x:v>
      </x:c>
      <x:c r="H2278" s="15" t="n">
        <x:f>VLOOKUP(D2278,'Pricing'!$A$6:$E$8,4,FALSE)</x:f>
        <x:v>1.2</x:v>
      </x:c>
      <x:c r="I2278" s="15" t="n">
        <x:f>E2278*G2278/1000000</x:f>
        <x:v>0.02508954</x:v>
      </x:c>
      <x:c r="J2278" s="15" t="n">
        <x:f>F2278*H2278/1000000</x:f>
        <x:v>0.001494</x:v>
      </x:c>
      <x:c r="K2278" s="15" t="n">
        <x:f>SUM(I2278:J2278)</x:f>
        <x:v>0.02658354</x:v>
      </x:c>
    </x:row>
    <x:row r="2279" ht="23" customHeight="1">
      <x:c r="A2279" s="2" t="str">
        <x:v>REQ-02275</x:v>
      </x:c>
      <x:c r="B2279" s="2" t="n">
        <x:v>21</x:v>
      </x:c>
      <x:c r="C2279" s="2" t="str">
        <x:v>Research</x:v>
      </x:c>
      <x:c r="D2279" s="2" t="str">
        <x:v>Swift</x:v>
      </x:c>
      <x:c r="E2279" s="16" t="n">
        <x:v>60107</x:v>
      </x:c>
      <x:c r="F2279" s="16" t="n">
        <x:v>3266</x:v>
      </x:c>
      <x:c r="G2279" s="15" t="n">
        <x:f>VLOOKUP(D2279,'Pricing'!$A$6:$E$8,5,FALSE)</x:f>
        <x:v>0.246</x:v>
      </x:c>
      <x:c r="H2279" s="15" t="n">
        <x:f>VLOOKUP(D2279,'Pricing'!$A$6:$E$8,4,FALSE)</x:f>
        <x:v>1.2</x:v>
      </x:c>
      <x:c r="I2279" s="15" t="n">
        <x:f>E2279*G2279/1000000</x:f>
        <x:v>0.014786322</x:v>
      </x:c>
      <x:c r="J2279" s="15" t="n">
        <x:f>F2279*H2279/1000000</x:f>
        <x:v>0.003919199999999999</x:v>
      </x:c>
      <x:c r="K2279" s="15" t="n">
        <x:f>SUM(I2279:J2279)</x:f>
        <x:v>0.018705522</x:v>
      </x:c>
    </x:row>
    <x:row r="2280" ht="23" customHeight="1">
      <x:c r="A2280" s="2" t="str">
        <x:v>REQ-02276</x:v>
      </x:c>
      <x:c r="B2280" s="2" t="n">
        <x:v>13</x:v>
      </x:c>
      <x:c r="C2280" s="2" t="str">
        <x:v>Product</x:v>
      </x:c>
      <x:c r="D2280" s="2" t="str">
        <x:v>Reasoning</x:v>
      </x:c>
      <x:c r="E2280" s="16" t="n">
        <x:v>43761</x:v>
      </x:c>
      <x:c r="F2280" s="16" t="n">
        <x:v>3417</x:v>
      </x:c>
      <x:c r="G2280" s="15" t="n">
        <x:f>VLOOKUP(D2280,'Pricing'!$A$6:$E$8,5,FALSE)</x:f>
        <x:v>4.920000000000001</x:v>
      </x:c>
      <x:c r="H2280" s="15" t="n">
        <x:f>VLOOKUP(D2280,'Pricing'!$A$6:$E$8,4,FALSE)</x:f>
        <x:v>24</x:v>
      </x:c>
      <x:c r="I2280" s="15" t="n">
        <x:f>E2280*G2280/1000000</x:f>
        <x:v>0.21530412000000002</x:v>
      </x:c>
      <x:c r="J2280" s="15" t="n">
        <x:f>F2280*H2280/1000000</x:f>
        <x:v>0.082008</x:v>
      </x:c>
      <x:c r="K2280" s="15" t="n">
        <x:f>SUM(I2280:J2280)</x:f>
        <x:v>0.29731212</x:v>
      </x:c>
    </x:row>
    <x:row r="2281" ht="23" customHeight="1">
      <x:c r="A2281" s="2" t="str">
        <x:v>REQ-02277</x:v>
      </x:c>
      <x:c r="B2281" s="2" t="n">
        <x:v>18</x:v>
      </x:c>
      <x:c r="C2281" s="2" t="str">
        <x:v>Engineering</x:v>
      </x:c>
      <x:c r="D2281" s="2" t="str">
        <x:v>Swift</x:v>
      </x:c>
      <x:c r="E2281" s="16" t="n">
        <x:v>18772</x:v>
      </x:c>
      <x:c r="F2281" s="16" t="n">
        <x:v>2845</x:v>
      </x:c>
      <x:c r="G2281" s="15" t="n">
        <x:f>VLOOKUP(D2281,'Pricing'!$A$6:$E$8,5,FALSE)</x:f>
        <x:v>0.246</x:v>
      </x:c>
      <x:c r="H2281" s="15" t="n">
        <x:f>VLOOKUP(D2281,'Pricing'!$A$6:$E$8,4,FALSE)</x:f>
        <x:v>1.2</x:v>
      </x:c>
      <x:c r="I2281" s="15" t="n">
        <x:f>E2281*G2281/1000000</x:f>
        <x:v>0.004617912</x:v>
      </x:c>
      <x:c r="J2281" s="15" t="n">
        <x:f>F2281*H2281/1000000</x:f>
        <x:v>0.003414</x:v>
      </x:c>
      <x:c r="K2281" s="15" t="n">
        <x:f>SUM(I2281:J2281)</x:f>
        <x:v>0.008031912</x:v>
      </x:c>
    </x:row>
    <x:row r="2282" ht="23" customHeight="1">
      <x:c r="A2282" s="2" t="str">
        <x:v>REQ-02278</x:v>
      </x:c>
      <x:c r="B2282" s="2" t="n">
        <x:v>20</x:v>
      </x:c>
      <x:c r="C2282" s="2" t="str">
        <x:v>Growth</x:v>
      </x:c>
      <x:c r="D2282" s="2" t="str">
        <x:v>Swift</x:v>
      </x:c>
      <x:c r="E2282" s="16" t="n">
        <x:v>102563</x:v>
      </x:c>
      <x:c r="F2282" s="16" t="n">
        <x:v>3591</x:v>
      </x:c>
      <x:c r="G2282" s="15" t="n">
        <x:f>VLOOKUP(D2282,'Pricing'!$A$6:$E$8,5,FALSE)</x:f>
        <x:v>0.246</x:v>
      </x:c>
      <x:c r="H2282" s="15" t="n">
        <x:f>VLOOKUP(D2282,'Pricing'!$A$6:$E$8,4,FALSE)</x:f>
        <x:v>1.2</x:v>
      </x:c>
      <x:c r="I2282" s="15" t="n">
        <x:f>E2282*G2282/1000000</x:f>
        <x:v>0.025230498</x:v>
      </x:c>
      <x:c r="J2282" s="15" t="n">
        <x:f>F2282*H2282/1000000</x:f>
        <x:v>0.0043092</x:v>
      </x:c>
      <x:c r="K2282" s="15" t="n">
        <x:f>SUM(I2282:J2282)</x:f>
        <x:v>0.029539698</x:v>
      </x:c>
    </x:row>
    <x:row r="2283" ht="23" customHeight="1">
      <x:c r="A2283" s="2" t="str">
        <x:v>REQ-02279</x:v>
      </x:c>
      <x:c r="B2283" s="2" t="n">
        <x:v>17</x:v>
      </x:c>
      <x:c r="C2283" s="2" t="str">
        <x:v>Engineering</x:v>
      </x:c>
      <x:c r="D2283" s="2" t="str">
        <x:v>Swift</x:v>
      </x:c>
      <x:c r="E2283" s="16" t="n">
        <x:v>47809</x:v>
      </x:c>
      <x:c r="F2283" s="16" t="n">
        <x:v>2070</x:v>
      </x:c>
      <x:c r="G2283" s="15" t="n">
        <x:f>VLOOKUP(D2283,'Pricing'!$A$6:$E$8,5,FALSE)</x:f>
        <x:v>0.246</x:v>
      </x:c>
      <x:c r="H2283" s="15" t="n">
        <x:f>VLOOKUP(D2283,'Pricing'!$A$6:$E$8,4,FALSE)</x:f>
        <x:v>1.2</x:v>
      </x:c>
      <x:c r="I2283" s="15" t="n">
        <x:f>E2283*G2283/1000000</x:f>
        <x:v>0.011761013999999998</x:v>
      </x:c>
      <x:c r="J2283" s="15" t="n">
        <x:f>F2283*H2283/1000000</x:f>
        <x:v>0.002484</x:v>
      </x:c>
      <x:c r="K2283" s="15" t="n">
        <x:f>SUM(I2283:J2283)</x:f>
        <x:v>0.014245013999999999</x:v>
      </x:c>
    </x:row>
    <x:row r="2284" ht="23" customHeight="1">
      <x:c r="A2284" s="2" t="str">
        <x:v>REQ-02280</x:v>
      </x:c>
      <x:c r="B2284" s="2" t="n">
        <x:v>25</x:v>
      </x:c>
      <x:c r="C2284" s="2" t="str">
        <x:v>Support</x:v>
      </x:c>
      <x:c r="D2284" s="2" t="str">
        <x:v>Balanced</x:v>
      </x:c>
      <x:c r="E2284" s="16" t="n">
        <x:v>99958</x:v>
      </x:c>
      <x:c r="F2284" s="16" t="n">
        <x:v>2386</x:v>
      </x:c>
      <x:c r="G2284" s="15" t="n">
        <x:f>VLOOKUP(D2284,'Pricing'!$A$6:$E$8,5,FALSE)</x:f>
        <x:v>1.2300000000000002</x:v>
      </x:c>
      <x:c r="H2284" s="15" t="n">
        <x:f>VLOOKUP(D2284,'Pricing'!$A$6:$E$8,4,FALSE)</x:f>
        <x:v>6</x:v>
      </x:c>
      <x:c r="I2284" s="15" t="n">
        <x:f>E2284*G2284/1000000</x:f>
        <x:v>0.12294834000000003</x:v>
      </x:c>
      <x:c r="J2284" s="15" t="n">
        <x:f>F2284*H2284/1000000</x:f>
        <x:v>0.014316</x:v>
      </x:c>
      <x:c r="K2284" s="15" t="n">
        <x:f>SUM(I2284:J2284)</x:f>
        <x:v>0.13726434000000004</x:v>
      </x:c>
    </x:row>
    <x:row r="2285" ht="23" customHeight="1">
      <x:c r="A2285" s="2" t="str">
        <x:v>REQ-02281</x:v>
      </x:c>
      <x:c r="B2285" s="2" t="n">
        <x:v>18</x:v>
      </x:c>
      <x:c r="C2285" s="2" t="str">
        <x:v>Operations</x:v>
      </x:c>
      <x:c r="D2285" s="2" t="str">
        <x:v>Swift</x:v>
      </x:c>
      <x:c r="E2285" s="16" t="n">
        <x:v>89678</x:v>
      </x:c>
      <x:c r="F2285" s="16" t="n">
        <x:v>844</x:v>
      </x:c>
      <x:c r="G2285" s="15" t="n">
        <x:f>VLOOKUP(D2285,'Pricing'!$A$6:$E$8,5,FALSE)</x:f>
        <x:v>0.246</x:v>
      </x:c>
      <x:c r="H2285" s="15" t="n">
        <x:f>VLOOKUP(D2285,'Pricing'!$A$6:$E$8,4,FALSE)</x:f>
        <x:v>1.2</x:v>
      </x:c>
      <x:c r="I2285" s="15" t="n">
        <x:f>E2285*G2285/1000000</x:f>
        <x:v>0.022060788</x:v>
      </x:c>
      <x:c r="J2285" s="15" t="n">
        <x:f>F2285*H2285/1000000</x:f>
        <x:v>0.0010128</x:v>
      </x:c>
      <x:c r="K2285" s="15" t="n">
        <x:f>SUM(I2285:J2285)</x:f>
        <x:v>0.023073588000000003</x:v>
      </x:c>
    </x:row>
    <x:row r="2286" ht="23" customHeight="1">
      <x:c r="A2286" s="2" t="str">
        <x:v>REQ-02282</x:v>
      </x:c>
      <x:c r="B2286" s="2" t="n">
        <x:v>12</x:v>
      </x:c>
      <x:c r="C2286" s="2" t="str">
        <x:v>Product</x:v>
      </x:c>
      <x:c r="D2286" s="2" t="str">
        <x:v>Balanced</x:v>
      </x:c>
      <x:c r="E2286" s="16" t="n">
        <x:v>33434</x:v>
      </x:c>
      <x:c r="F2286" s="16" t="n">
        <x:v>3929</x:v>
      </x:c>
      <x:c r="G2286" s="15" t="n">
        <x:f>VLOOKUP(D2286,'Pricing'!$A$6:$E$8,5,FALSE)</x:f>
        <x:v>1.2300000000000002</x:v>
      </x:c>
      <x:c r="H2286" s="15" t="n">
        <x:f>VLOOKUP(D2286,'Pricing'!$A$6:$E$8,4,FALSE)</x:f>
        <x:v>6</x:v>
      </x:c>
      <x:c r="I2286" s="15" t="n">
        <x:f>E2286*G2286/1000000</x:f>
        <x:v>0.041123820000000005</x:v>
      </x:c>
      <x:c r="J2286" s="15" t="n">
        <x:f>F2286*H2286/1000000</x:f>
        <x:v>0.023574</x:v>
      </x:c>
      <x:c r="K2286" s="15" t="n">
        <x:f>SUM(I2286:J2286)</x:f>
        <x:v>0.06469782</x:v>
      </x:c>
    </x:row>
    <x:row r="2287" ht="23" customHeight="1">
      <x:c r="A2287" s="2" t="str">
        <x:v>REQ-02283</x:v>
      </x:c>
      <x:c r="B2287" s="2" t="n">
        <x:v>18</x:v>
      </x:c>
      <x:c r="C2287" s="2" t="str">
        <x:v>Operations</x:v>
      </x:c>
      <x:c r="D2287" s="2" t="str">
        <x:v>Balanced</x:v>
      </x:c>
      <x:c r="E2287" s="16" t="n">
        <x:v>80065</x:v>
      </x:c>
      <x:c r="F2287" s="16" t="n">
        <x:v>642</x:v>
      </x:c>
      <x:c r="G2287" s="15" t="n">
        <x:f>VLOOKUP(D2287,'Pricing'!$A$6:$E$8,5,FALSE)</x:f>
        <x:v>1.2300000000000002</x:v>
      </x:c>
      <x:c r="H2287" s="15" t="n">
        <x:f>VLOOKUP(D2287,'Pricing'!$A$6:$E$8,4,FALSE)</x:f>
        <x:v>6</x:v>
      </x:c>
      <x:c r="I2287" s="15" t="n">
        <x:f>E2287*G2287/1000000</x:f>
        <x:v>0.09847995000000001</x:v>
      </x:c>
      <x:c r="J2287" s="15" t="n">
        <x:f>F2287*H2287/1000000</x:f>
        <x:v>0.003852</x:v>
      </x:c>
      <x:c r="K2287" s="15" t="n">
        <x:f>SUM(I2287:J2287)</x:f>
        <x:v>0.10233195</x:v>
      </x:c>
    </x:row>
    <x:row r="2288" ht="23" customHeight="1">
      <x:c r="A2288" s="2" t="str">
        <x:v>REQ-02284</x:v>
      </x:c>
      <x:c r="B2288" s="2" t="n">
        <x:v>31</x:v>
      </x:c>
      <x:c r="C2288" s="2" t="str">
        <x:v>Product</x:v>
      </x:c>
      <x:c r="D2288" s="2" t="str">
        <x:v>Reasoning</x:v>
      </x:c>
      <x:c r="E2288" s="16" t="n">
        <x:v>72439</x:v>
      </x:c>
      <x:c r="F2288" s="16" t="n">
        <x:v>1412</x:v>
      </x:c>
      <x:c r="G2288" s="15" t="n">
        <x:f>VLOOKUP(D2288,'Pricing'!$A$6:$E$8,5,FALSE)</x:f>
        <x:v>4.920000000000001</x:v>
      </x:c>
      <x:c r="H2288" s="15" t="n">
        <x:f>VLOOKUP(D2288,'Pricing'!$A$6:$E$8,4,FALSE)</x:f>
        <x:v>24</x:v>
      </x:c>
      <x:c r="I2288" s="15" t="n">
        <x:f>E2288*G2288/1000000</x:f>
        <x:v>0.35639988000000006</x:v>
      </x:c>
      <x:c r="J2288" s="15" t="n">
        <x:f>F2288*H2288/1000000</x:f>
        <x:v>0.033888</x:v>
      </x:c>
      <x:c r="K2288" s="15" t="n">
        <x:f>SUM(I2288:J2288)</x:f>
        <x:v>0.39028788000000003</x:v>
      </x:c>
    </x:row>
    <x:row r="2289" ht="23" customHeight="1">
      <x:c r="A2289" s="2" t="str">
        <x:v>REQ-02285</x:v>
      </x:c>
      <x:c r="B2289" s="2" t="n">
        <x:v>6</x:v>
      </x:c>
      <x:c r="C2289" s="2" t="str">
        <x:v>Research</x:v>
      </x:c>
      <x:c r="D2289" s="2" t="str">
        <x:v>Balanced</x:v>
      </x:c>
      <x:c r="E2289" s="16" t="n">
        <x:v>66159</x:v>
      </x:c>
      <x:c r="F2289" s="16" t="n">
        <x:v>3712</x:v>
      </x:c>
      <x:c r="G2289" s="15" t="n">
        <x:f>VLOOKUP(D2289,'Pricing'!$A$6:$E$8,5,FALSE)</x:f>
        <x:v>1.2300000000000002</x:v>
      </x:c>
      <x:c r="H2289" s="15" t="n">
        <x:f>VLOOKUP(D2289,'Pricing'!$A$6:$E$8,4,FALSE)</x:f>
        <x:v>6</x:v>
      </x:c>
      <x:c r="I2289" s="15" t="n">
        <x:f>E2289*G2289/1000000</x:f>
        <x:v>0.08137557000000001</x:v>
      </x:c>
      <x:c r="J2289" s="15" t="n">
        <x:f>F2289*H2289/1000000</x:f>
        <x:v>0.022272</x:v>
      </x:c>
      <x:c r="K2289" s="15" t="n">
        <x:f>SUM(I2289:J2289)</x:f>
        <x:v>0.10364757000000001</x:v>
      </x:c>
    </x:row>
    <x:row r="2290" ht="23" customHeight="1">
      <x:c r="A2290" s="2" t="str">
        <x:v>REQ-02286</x:v>
      </x:c>
      <x:c r="B2290" s="2" t="n">
        <x:v>15</x:v>
      </x:c>
      <x:c r="C2290" s="2" t="str">
        <x:v>Support</x:v>
      </x:c>
      <x:c r="D2290" s="2" t="str">
        <x:v>Balanced</x:v>
      </x:c>
      <x:c r="E2290" s="16" t="n">
        <x:v>97393</x:v>
      </x:c>
      <x:c r="F2290" s="16" t="n">
        <x:v>2824</x:v>
      </x:c>
      <x:c r="G2290" s="15" t="n">
        <x:f>VLOOKUP(D2290,'Pricing'!$A$6:$E$8,5,FALSE)</x:f>
        <x:v>1.2300000000000002</x:v>
      </x:c>
      <x:c r="H2290" s="15" t="n">
        <x:f>VLOOKUP(D2290,'Pricing'!$A$6:$E$8,4,FALSE)</x:f>
        <x:v>6</x:v>
      </x:c>
      <x:c r="I2290" s="15" t="n">
        <x:f>E2290*G2290/1000000</x:f>
        <x:v>0.11979339000000001</x:v>
      </x:c>
      <x:c r="J2290" s="15" t="n">
        <x:f>F2290*H2290/1000000</x:f>
        <x:v>0.016944</x:v>
      </x:c>
      <x:c r="K2290" s="15" t="n">
        <x:f>SUM(I2290:J2290)</x:f>
        <x:v>0.13673739000000001</x:v>
      </x:c>
    </x:row>
    <x:row r="2291" ht="23" customHeight="1">
      <x:c r="A2291" s="2" t="str">
        <x:v>REQ-02287</x:v>
      </x:c>
      <x:c r="B2291" s="2" t="n">
        <x:v>27</x:v>
      </x:c>
      <x:c r="C2291" s="2" t="str">
        <x:v>Research</x:v>
      </x:c>
      <x:c r="D2291" s="2" t="str">
        <x:v>Balanced</x:v>
      </x:c>
      <x:c r="E2291" s="16" t="n">
        <x:v>26632</x:v>
      </x:c>
      <x:c r="F2291" s="16" t="n">
        <x:v>813</x:v>
      </x:c>
      <x:c r="G2291" s="15" t="n">
        <x:f>VLOOKUP(D2291,'Pricing'!$A$6:$E$8,5,FALSE)</x:f>
        <x:v>1.2300000000000002</x:v>
      </x:c>
      <x:c r="H2291" s="15" t="n">
        <x:f>VLOOKUP(D2291,'Pricing'!$A$6:$E$8,4,FALSE)</x:f>
        <x:v>6</x:v>
      </x:c>
      <x:c r="I2291" s="15" t="n">
        <x:f>E2291*G2291/1000000</x:f>
        <x:v>0.032757360000000006</x:v>
      </x:c>
      <x:c r="J2291" s="15" t="n">
        <x:f>F2291*H2291/1000000</x:f>
        <x:v>0.004878</x:v>
      </x:c>
      <x:c r="K2291" s="15" t="n">
        <x:f>SUM(I2291:J2291)</x:f>
        <x:v>0.03763536000000001</x:v>
      </x:c>
    </x:row>
    <x:row r="2292" ht="23" customHeight="1">
      <x:c r="A2292" s="2" t="str">
        <x:v>REQ-02288</x:v>
      </x:c>
      <x:c r="B2292" s="2" t="n">
        <x:v>17</x:v>
      </x:c>
      <x:c r="C2292" s="2" t="str">
        <x:v>Product</x:v>
      </x:c>
      <x:c r="D2292" s="2" t="str">
        <x:v>Swift</x:v>
      </x:c>
      <x:c r="E2292" s="16" t="n">
        <x:v>83090</x:v>
      </x:c>
      <x:c r="F2292" s="16" t="n">
        <x:v>890</x:v>
      </x:c>
      <x:c r="G2292" s="15" t="n">
        <x:f>VLOOKUP(D2292,'Pricing'!$A$6:$E$8,5,FALSE)</x:f>
        <x:v>0.246</x:v>
      </x:c>
      <x:c r="H2292" s="15" t="n">
        <x:f>VLOOKUP(D2292,'Pricing'!$A$6:$E$8,4,FALSE)</x:f>
        <x:v>1.2</x:v>
      </x:c>
      <x:c r="I2292" s="15" t="n">
        <x:f>E2292*G2292/1000000</x:f>
        <x:v>0.02044014</x:v>
      </x:c>
      <x:c r="J2292" s="15" t="n">
        <x:f>F2292*H2292/1000000</x:f>
        <x:v>0.001068</x:v>
      </x:c>
      <x:c r="K2292" s="15" t="n">
        <x:f>SUM(I2292:J2292)</x:f>
        <x:v>0.02150814</x:v>
      </x:c>
    </x:row>
    <x:row r="2293" ht="23" customHeight="1">
      <x:c r="A2293" s="2" t="str">
        <x:v>REQ-02289</x:v>
      </x:c>
      <x:c r="B2293" s="2" t="n">
        <x:v>31</x:v>
      </x:c>
      <x:c r="C2293" s="2" t="str">
        <x:v>Operations</x:v>
      </x:c>
      <x:c r="D2293" s="2" t="str">
        <x:v>Swift</x:v>
      </x:c>
      <x:c r="E2293" s="16" t="n">
        <x:v>60113</x:v>
      </x:c>
      <x:c r="F2293" s="16" t="n">
        <x:v>837</x:v>
      </x:c>
      <x:c r="G2293" s="15" t="n">
        <x:f>VLOOKUP(D2293,'Pricing'!$A$6:$E$8,5,FALSE)</x:f>
        <x:v>0.246</x:v>
      </x:c>
      <x:c r="H2293" s="15" t="n">
        <x:f>VLOOKUP(D2293,'Pricing'!$A$6:$E$8,4,FALSE)</x:f>
        <x:v>1.2</x:v>
      </x:c>
      <x:c r="I2293" s="15" t="n">
        <x:f>E2293*G2293/1000000</x:f>
        <x:v>0.014787798000000001</x:v>
      </x:c>
      <x:c r="J2293" s="15" t="n">
        <x:f>F2293*H2293/1000000</x:f>
        <x:v>0.0010044</x:v>
      </x:c>
      <x:c r="K2293" s="15" t="n">
        <x:f>SUM(I2293:J2293)</x:f>
        <x:v>0.015792198</x:v>
      </x:c>
    </x:row>
    <x:row r="2294" ht="23" customHeight="1">
      <x:c r="A2294" s="2" t="str">
        <x:v>REQ-02290</x:v>
      </x:c>
      <x:c r="B2294" s="2" t="n">
        <x:v>13</x:v>
      </x:c>
      <x:c r="C2294" s="2" t="str">
        <x:v>Growth</x:v>
      </x:c>
      <x:c r="D2294" s="2" t="str">
        <x:v>Balanced</x:v>
      </x:c>
      <x:c r="E2294" s="16" t="n">
        <x:v>43741</x:v>
      </x:c>
      <x:c r="F2294" s="16" t="n">
        <x:v>3724</x:v>
      </x:c>
      <x:c r="G2294" s="15" t="n">
        <x:f>VLOOKUP(D2294,'Pricing'!$A$6:$E$8,5,FALSE)</x:f>
        <x:v>1.2300000000000002</x:v>
      </x:c>
      <x:c r="H2294" s="15" t="n">
        <x:f>VLOOKUP(D2294,'Pricing'!$A$6:$E$8,4,FALSE)</x:f>
        <x:v>6</x:v>
      </x:c>
      <x:c r="I2294" s="15" t="n">
        <x:f>E2294*G2294/1000000</x:f>
        <x:v>0.053801430000000004</x:v>
      </x:c>
      <x:c r="J2294" s="15" t="n">
        <x:f>F2294*H2294/1000000</x:f>
        <x:v>0.022344</x:v>
      </x:c>
      <x:c r="K2294" s="15" t="n">
        <x:f>SUM(I2294:J2294)</x:f>
        <x:v>0.07614543</x:v>
      </x:c>
    </x:row>
    <x:row r="2295" ht="23" customHeight="1">
      <x:c r="A2295" s="2" t="str">
        <x:v>REQ-02291</x:v>
      </x:c>
      <x:c r="B2295" s="2" t="n">
        <x:v>26</x:v>
      </x:c>
      <x:c r="C2295" s="2" t="str">
        <x:v>Operations</x:v>
      </x:c>
      <x:c r="D2295" s="2" t="str">
        <x:v>Balanced</x:v>
      </x:c>
      <x:c r="E2295" s="16" t="n">
        <x:v>30045</x:v>
      </x:c>
      <x:c r="F2295" s="16" t="n">
        <x:v>2790</x:v>
      </x:c>
      <x:c r="G2295" s="15" t="n">
        <x:f>VLOOKUP(D2295,'Pricing'!$A$6:$E$8,5,FALSE)</x:f>
        <x:v>1.2300000000000002</x:v>
      </x:c>
      <x:c r="H2295" s="15" t="n">
        <x:f>VLOOKUP(D2295,'Pricing'!$A$6:$E$8,4,FALSE)</x:f>
        <x:v>6</x:v>
      </x:c>
      <x:c r="I2295" s="15" t="n">
        <x:f>E2295*G2295/1000000</x:f>
        <x:v>0.036955350000000005</x:v>
      </x:c>
      <x:c r="J2295" s="15" t="n">
        <x:f>F2295*H2295/1000000</x:f>
        <x:v>0.01674</x:v>
      </x:c>
      <x:c r="K2295" s="15" t="n">
        <x:f>SUM(I2295:J2295)</x:f>
        <x:v>0.05369535</x:v>
      </x:c>
    </x:row>
    <x:row r="2296" ht="23" customHeight="1">
      <x:c r="A2296" s="2" t="str">
        <x:v>REQ-02292</x:v>
      </x:c>
      <x:c r="B2296" s="2" t="n">
        <x:v>18</x:v>
      </x:c>
      <x:c r="C2296" s="2" t="str">
        <x:v>Support</x:v>
      </x:c>
      <x:c r="D2296" s="2" t="str">
        <x:v>Reasoning</x:v>
      </x:c>
      <x:c r="E2296" s="16" t="n">
        <x:v>84395</x:v>
      </x:c>
      <x:c r="F2296" s="16" t="n">
        <x:v>3999</x:v>
      </x:c>
      <x:c r="G2296" s="15" t="n">
        <x:f>VLOOKUP(D2296,'Pricing'!$A$6:$E$8,5,FALSE)</x:f>
        <x:v>4.920000000000001</x:v>
      </x:c>
      <x:c r="H2296" s="15" t="n">
        <x:f>VLOOKUP(D2296,'Pricing'!$A$6:$E$8,4,FALSE)</x:f>
        <x:v>24</x:v>
      </x:c>
      <x:c r="I2296" s="15" t="n">
        <x:f>E2296*G2296/1000000</x:f>
        <x:v>0.4152234000000001</x:v>
      </x:c>
      <x:c r="J2296" s="15" t="n">
        <x:f>F2296*H2296/1000000</x:f>
        <x:v>0.095976</x:v>
      </x:c>
      <x:c r="K2296" s="15" t="n">
        <x:f>SUM(I2296:J2296)</x:f>
        <x:v>0.5111994000000001</x:v>
      </x:c>
    </x:row>
    <x:row r="2297" ht="23" customHeight="1">
      <x:c r="A2297" s="2" t="str">
        <x:v>REQ-02293</x:v>
      </x:c>
      <x:c r="B2297" s="2" t="n">
        <x:v>31</x:v>
      </x:c>
      <x:c r="C2297" s="2" t="str">
        <x:v>Engineering</x:v>
      </x:c>
      <x:c r="D2297" s="2" t="str">
        <x:v>Balanced</x:v>
      </x:c>
      <x:c r="E2297" s="16" t="n">
        <x:v>61839</x:v>
      </x:c>
      <x:c r="F2297" s="16" t="n">
        <x:v>3810</x:v>
      </x:c>
      <x:c r="G2297" s="15" t="n">
        <x:f>VLOOKUP(D2297,'Pricing'!$A$6:$E$8,5,FALSE)</x:f>
        <x:v>1.2300000000000002</x:v>
      </x:c>
      <x:c r="H2297" s="15" t="n">
        <x:f>VLOOKUP(D2297,'Pricing'!$A$6:$E$8,4,FALSE)</x:f>
        <x:v>6</x:v>
      </x:c>
      <x:c r="I2297" s="15" t="n">
        <x:f>E2297*G2297/1000000</x:f>
        <x:v>0.07606197000000002</x:v>
      </x:c>
      <x:c r="J2297" s="15" t="n">
        <x:f>F2297*H2297/1000000</x:f>
        <x:v>0.02286</x:v>
      </x:c>
      <x:c r="K2297" s="15" t="n">
        <x:f>SUM(I2297:J2297)</x:f>
        <x:v>0.09892197000000003</x:v>
      </x:c>
    </x:row>
    <x:row r="2298" ht="23" customHeight="1">
      <x:c r="A2298" s="2" t="str">
        <x:v>REQ-02294</x:v>
      </x:c>
      <x:c r="B2298" s="2" t="n">
        <x:v>21</x:v>
      </x:c>
      <x:c r="C2298" s="2" t="str">
        <x:v>Growth</x:v>
      </x:c>
      <x:c r="D2298" s="2" t="str">
        <x:v>Balanced</x:v>
      </x:c>
      <x:c r="E2298" s="16" t="n">
        <x:v>108325</x:v>
      </x:c>
      <x:c r="F2298" s="16" t="n">
        <x:v>1713</x:v>
      </x:c>
      <x:c r="G2298" s="15" t="n">
        <x:f>VLOOKUP(D2298,'Pricing'!$A$6:$E$8,5,FALSE)</x:f>
        <x:v>1.2300000000000002</x:v>
      </x:c>
      <x:c r="H2298" s="15" t="n">
        <x:f>VLOOKUP(D2298,'Pricing'!$A$6:$E$8,4,FALSE)</x:f>
        <x:v>6</x:v>
      </x:c>
      <x:c r="I2298" s="15" t="n">
        <x:f>E2298*G2298/1000000</x:f>
        <x:v>0.13323975000000002</x:v>
      </x:c>
      <x:c r="J2298" s="15" t="n">
        <x:f>F2298*H2298/1000000</x:f>
        <x:v>0.010278</x:v>
      </x:c>
      <x:c r="K2298" s="15" t="n">
        <x:f>SUM(I2298:J2298)</x:f>
        <x:v>0.14351775000000003</x:v>
      </x:c>
    </x:row>
    <x:row r="2299" ht="23" customHeight="1">
      <x:c r="A2299" s="2" t="str">
        <x:v>REQ-02295</x:v>
      </x:c>
      <x:c r="B2299" s="2" t="n">
        <x:v>18</x:v>
      </x:c>
      <x:c r="C2299" s="2" t="str">
        <x:v>Operations</x:v>
      </x:c>
      <x:c r="D2299" s="2" t="str">
        <x:v>Swift</x:v>
      </x:c>
      <x:c r="E2299" s="16" t="n">
        <x:v>56200</x:v>
      </x:c>
      <x:c r="F2299" s="16" t="n">
        <x:v>3889</x:v>
      </x:c>
      <x:c r="G2299" s="15" t="n">
        <x:f>VLOOKUP(D2299,'Pricing'!$A$6:$E$8,5,FALSE)</x:f>
        <x:v>0.246</x:v>
      </x:c>
      <x:c r="H2299" s="15" t="n">
        <x:f>VLOOKUP(D2299,'Pricing'!$A$6:$E$8,4,FALSE)</x:f>
        <x:v>1.2</x:v>
      </x:c>
      <x:c r="I2299" s="15" t="n">
        <x:f>E2299*G2299/1000000</x:f>
        <x:v>0.0138252</x:v>
      </x:c>
      <x:c r="J2299" s="15" t="n">
        <x:f>F2299*H2299/1000000</x:f>
        <x:v>0.0046668000000000005</x:v>
      </x:c>
      <x:c r="K2299" s="15" t="n">
        <x:f>SUM(I2299:J2299)</x:f>
        <x:v>0.018492</x:v>
      </x:c>
    </x:row>
    <x:row r="2300" ht="23" customHeight="1">
      <x:c r="A2300" s="2" t="str">
        <x:v>REQ-02296</x:v>
      </x:c>
      <x:c r="B2300" s="2" t="n">
        <x:v>9</x:v>
      </x:c>
      <x:c r="C2300" s="2" t="str">
        <x:v>Product</x:v>
      </x:c>
      <x:c r="D2300" s="2" t="str">
        <x:v>Swift</x:v>
      </x:c>
      <x:c r="E2300" s="16" t="n">
        <x:v>87122</x:v>
      </x:c>
      <x:c r="F2300" s="16" t="n">
        <x:v>1854</x:v>
      </x:c>
      <x:c r="G2300" s="15" t="n">
        <x:f>VLOOKUP(D2300,'Pricing'!$A$6:$E$8,5,FALSE)</x:f>
        <x:v>0.246</x:v>
      </x:c>
      <x:c r="H2300" s="15" t="n">
        <x:f>VLOOKUP(D2300,'Pricing'!$A$6:$E$8,4,FALSE)</x:f>
        <x:v>1.2</x:v>
      </x:c>
      <x:c r="I2300" s="15" t="n">
        <x:f>E2300*G2300/1000000</x:f>
        <x:v>0.021432012</x:v>
      </x:c>
      <x:c r="J2300" s="15" t="n">
        <x:f>F2300*H2300/1000000</x:f>
        <x:v>0.0022248</x:v>
      </x:c>
      <x:c r="K2300" s="15" t="n">
        <x:f>SUM(I2300:J2300)</x:f>
        <x:v>0.023656812</x:v>
      </x:c>
    </x:row>
    <x:row r="2301" ht="23" customHeight="1">
      <x:c r="A2301" s="2" t="str">
        <x:v>REQ-02297</x:v>
      </x:c>
      <x:c r="B2301" s="2" t="n">
        <x:v>29</x:v>
      </x:c>
      <x:c r="C2301" s="2" t="str">
        <x:v>Research</x:v>
      </x:c>
      <x:c r="D2301" s="2" t="str">
        <x:v>Balanced</x:v>
      </x:c>
      <x:c r="E2301" s="16" t="n">
        <x:v>109934</x:v>
      </x:c>
      <x:c r="F2301" s="16" t="n">
        <x:v>1914</x:v>
      </x:c>
      <x:c r="G2301" s="15" t="n">
        <x:f>VLOOKUP(D2301,'Pricing'!$A$6:$E$8,5,FALSE)</x:f>
        <x:v>1.2300000000000002</x:v>
      </x:c>
      <x:c r="H2301" s="15" t="n">
        <x:f>VLOOKUP(D2301,'Pricing'!$A$6:$E$8,4,FALSE)</x:f>
        <x:v>6</x:v>
      </x:c>
      <x:c r="I2301" s="15" t="n">
        <x:f>E2301*G2301/1000000</x:f>
        <x:v>0.13521882000000005</x:v>
      </x:c>
      <x:c r="J2301" s="15" t="n">
        <x:f>F2301*H2301/1000000</x:f>
        <x:v>0.011484</x:v>
      </x:c>
      <x:c r="K2301" s="15" t="n">
        <x:f>SUM(I2301:J2301)</x:f>
        <x:v>0.14670282000000004</x:v>
      </x:c>
    </x:row>
    <x:row r="2302" ht="23" customHeight="1">
      <x:c r="A2302" s="2" t="str">
        <x:v>REQ-02298</x:v>
      </x:c>
      <x:c r="B2302" s="2" t="n">
        <x:v>26</x:v>
      </x:c>
      <x:c r="C2302" s="2" t="str">
        <x:v>Growth</x:v>
      </x:c>
      <x:c r="D2302" s="2" t="str">
        <x:v>Reasoning</x:v>
      </x:c>
      <x:c r="E2302" s="16" t="n">
        <x:v>44797</x:v>
      </x:c>
      <x:c r="F2302" s="16" t="n">
        <x:v>3488</x:v>
      </x:c>
      <x:c r="G2302" s="15" t="n">
        <x:f>VLOOKUP(D2302,'Pricing'!$A$6:$E$8,5,FALSE)</x:f>
        <x:v>4.920000000000001</x:v>
      </x:c>
      <x:c r="H2302" s="15" t="n">
        <x:f>VLOOKUP(D2302,'Pricing'!$A$6:$E$8,4,FALSE)</x:f>
        <x:v>24</x:v>
      </x:c>
      <x:c r="I2302" s="15" t="n">
        <x:f>E2302*G2302/1000000</x:f>
        <x:v>0.22040124000000005</x:v>
      </x:c>
      <x:c r="J2302" s="15" t="n">
        <x:f>F2302*H2302/1000000</x:f>
        <x:v>0.083712</x:v>
      </x:c>
      <x:c r="K2302" s="15" t="n">
        <x:f>SUM(I2302:J2302)</x:f>
        <x:v>0.30411324000000006</x:v>
      </x:c>
    </x:row>
    <x:row r="2303" ht="23" customHeight="1">
      <x:c r="A2303" s="2" t="str">
        <x:v>REQ-02299</x:v>
      </x:c>
      <x:c r="B2303" s="2" t="n">
        <x:v>12</x:v>
      </x:c>
      <x:c r="C2303" s="2" t="str">
        <x:v>Engineering</x:v>
      </x:c>
      <x:c r="D2303" s="2" t="str">
        <x:v>Swift</x:v>
      </x:c>
      <x:c r="E2303" s="16" t="n">
        <x:v>37008</x:v>
      </x:c>
      <x:c r="F2303" s="16" t="n">
        <x:v>1285</x:v>
      </x:c>
      <x:c r="G2303" s="15" t="n">
        <x:f>VLOOKUP(D2303,'Pricing'!$A$6:$E$8,5,FALSE)</x:f>
        <x:v>0.246</x:v>
      </x:c>
      <x:c r="H2303" s="15" t="n">
        <x:f>VLOOKUP(D2303,'Pricing'!$A$6:$E$8,4,FALSE)</x:f>
        <x:v>1.2</x:v>
      </x:c>
      <x:c r="I2303" s="15" t="n">
        <x:f>E2303*G2303/1000000</x:f>
        <x:v>0.009103968</x:v>
      </x:c>
      <x:c r="J2303" s="15" t="n">
        <x:f>F2303*H2303/1000000</x:f>
        <x:v>0.001542</x:v>
      </x:c>
      <x:c r="K2303" s="15" t="n">
        <x:f>SUM(I2303:J2303)</x:f>
        <x:v>0.010645968</x:v>
      </x:c>
    </x:row>
    <x:row r="2304" ht="23" customHeight="1">
      <x:c r="A2304" s="2" t="str">
        <x:v>REQ-02300</x:v>
      </x:c>
      <x:c r="B2304" s="2" t="n">
        <x:v>29</x:v>
      </x:c>
      <x:c r="C2304" s="2" t="str">
        <x:v>Growth</x:v>
      </x:c>
      <x:c r="D2304" s="2" t="str">
        <x:v>Reasoning</x:v>
      </x:c>
      <x:c r="E2304" s="16" t="n">
        <x:v>22377</x:v>
      </x:c>
      <x:c r="F2304" s="16" t="n">
        <x:v>2517</x:v>
      </x:c>
      <x:c r="G2304" s="15" t="n">
        <x:f>VLOOKUP(D2304,'Pricing'!$A$6:$E$8,5,FALSE)</x:f>
        <x:v>4.920000000000001</x:v>
      </x:c>
      <x:c r="H2304" s="15" t="n">
        <x:f>VLOOKUP(D2304,'Pricing'!$A$6:$E$8,4,FALSE)</x:f>
        <x:v>24</x:v>
      </x:c>
      <x:c r="I2304" s="15" t="n">
        <x:f>E2304*G2304/1000000</x:f>
        <x:v>0.11009484000000001</x:v>
      </x:c>
      <x:c r="J2304" s="15" t="n">
        <x:f>F2304*H2304/1000000</x:f>
        <x:v>0.060408</x:v>
      </x:c>
      <x:c r="K2304" s="15" t="n">
        <x:f>SUM(I2304:J2304)</x:f>
        <x:v>0.17050284000000002</x:v>
      </x:c>
    </x:row>
    <x:row r="2305" ht="23" customHeight="1">
      <x:c r="A2305" s="2" t="str">
        <x:v>REQ-02301</x:v>
      </x:c>
      <x:c r="B2305" s="2" t="n">
        <x:v>27</x:v>
      </x:c>
      <x:c r="C2305" s="2" t="str">
        <x:v>Operations</x:v>
      </x:c>
      <x:c r="D2305" s="2" t="str">
        <x:v>Swift</x:v>
      </x:c>
      <x:c r="E2305" s="16" t="n">
        <x:v>59310</x:v>
      </x:c>
      <x:c r="F2305" s="16" t="n">
        <x:v>2061</x:v>
      </x:c>
      <x:c r="G2305" s="15" t="n">
        <x:f>VLOOKUP(D2305,'Pricing'!$A$6:$E$8,5,FALSE)</x:f>
        <x:v>0.246</x:v>
      </x:c>
      <x:c r="H2305" s="15" t="n">
        <x:f>VLOOKUP(D2305,'Pricing'!$A$6:$E$8,4,FALSE)</x:f>
        <x:v>1.2</x:v>
      </x:c>
      <x:c r="I2305" s="15" t="n">
        <x:f>E2305*G2305/1000000</x:f>
        <x:v>0.01459026</x:v>
      </x:c>
      <x:c r="J2305" s="15" t="n">
        <x:f>F2305*H2305/1000000</x:f>
        <x:v>0.0024731999999999996</x:v>
      </x:c>
      <x:c r="K2305" s="15" t="n">
        <x:f>SUM(I2305:J2305)</x:f>
        <x:v>0.01706346</x:v>
      </x:c>
    </x:row>
    <x:row r="2306" ht="23" customHeight="1">
      <x:c r="A2306" s="2" t="str">
        <x:v>REQ-02302</x:v>
      </x:c>
      <x:c r="B2306" s="2" t="n">
        <x:v>7</x:v>
      </x:c>
      <x:c r="C2306" s="2" t="str">
        <x:v>Growth</x:v>
      </x:c>
      <x:c r="D2306" s="2" t="str">
        <x:v>Swift</x:v>
      </x:c>
      <x:c r="E2306" s="16" t="n">
        <x:v>70018</x:v>
      </x:c>
      <x:c r="F2306" s="16" t="n">
        <x:v>2198</x:v>
      </x:c>
      <x:c r="G2306" s="15" t="n">
        <x:f>VLOOKUP(D2306,'Pricing'!$A$6:$E$8,5,FALSE)</x:f>
        <x:v>0.246</x:v>
      </x:c>
      <x:c r="H2306" s="15" t="n">
        <x:f>VLOOKUP(D2306,'Pricing'!$A$6:$E$8,4,FALSE)</x:f>
        <x:v>1.2</x:v>
      </x:c>
      <x:c r="I2306" s="15" t="n">
        <x:f>E2306*G2306/1000000</x:f>
        <x:v>0.017224428</x:v>
      </x:c>
      <x:c r="J2306" s="15" t="n">
        <x:f>F2306*H2306/1000000</x:f>
        <x:v>0.0026376</x:v>
      </x:c>
      <x:c r="K2306" s="15" t="n">
        <x:f>SUM(I2306:J2306)</x:f>
        <x:v>0.019862028</x:v>
      </x:c>
    </x:row>
    <x:row r="2307" ht="23" customHeight="1">
      <x:c r="A2307" s="2" t="str">
        <x:v>REQ-02303</x:v>
      </x:c>
      <x:c r="B2307" s="2" t="n">
        <x:v>6</x:v>
      </x:c>
      <x:c r="C2307" s="2" t="str">
        <x:v>Research</x:v>
      </x:c>
      <x:c r="D2307" s="2" t="str">
        <x:v>Balanced</x:v>
      </x:c>
      <x:c r="E2307" s="16" t="n">
        <x:v>89080</x:v>
      </x:c>
      <x:c r="F2307" s="16" t="n">
        <x:v>755</x:v>
      </x:c>
      <x:c r="G2307" s="15" t="n">
        <x:f>VLOOKUP(D2307,'Pricing'!$A$6:$E$8,5,FALSE)</x:f>
        <x:v>1.2300000000000002</x:v>
      </x:c>
      <x:c r="H2307" s="15" t="n">
        <x:f>VLOOKUP(D2307,'Pricing'!$A$6:$E$8,4,FALSE)</x:f>
        <x:v>6</x:v>
      </x:c>
      <x:c r="I2307" s="15" t="n">
        <x:f>E2307*G2307/1000000</x:f>
        <x:v>0.10956840000000002</x:v>
      </x:c>
      <x:c r="J2307" s="15" t="n">
        <x:f>F2307*H2307/1000000</x:f>
        <x:v>0.00453</x:v>
      </x:c>
      <x:c r="K2307" s="15" t="n">
        <x:f>SUM(I2307:J2307)</x:f>
        <x:v>0.11409840000000003</x:v>
      </x:c>
    </x:row>
    <x:row r="2308" ht="23" customHeight="1">
      <x:c r="A2308" s="2" t="str">
        <x:v>REQ-02304</x:v>
      </x:c>
      <x:c r="B2308" s="2" t="n">
        <x:v>30</x:v>
      </x:c>
      <x:c r="C2308" s="2" t="str">
        <x:v>Product</x:v>
      </x:c>
      <x:c r="D2308" s="2" t="str">
        <x:v>Swift</x:v>
      </x:c>
      <x:c r="E2308" s="16" t="n">
        <x:v>12602</x:v>
      </x:c>
      <x:c r="F2308" s="16" t="n">
        <x:v>3939</x:v>
      </x:c>
      <x:c r="G2308" s="15" t="n">
        <x:f>VLOOKUP(D2308,'Pricing'!$A$6:$E$8,5,FALSE)</x:f>
        <x:v>0.246</x:v>
      </x:c>
      <x:c r="H2308" s="15" t="n">
        <x:f>VLOOKUP(D2308,'Pricing'!$A$6:$E$8,4,FALSE)</x:f>
        <x:v>1.2</x:v>
      </x:c>
      <x:c r="I2308" s="15" t="n">
        <x:f>E2308*G2308/1000000</x:f>
        <x:v>0.003100092</x:v>
      </x:c>
      <x:c r="J2308" s="15" t="n">
        <x:f>F2308*H2308/1000000</x:f>
        <x:v>0.0047268</x:v>
      </x:c>
      <x:c r="K2308" s="15" t="n">
        <x:f>SUM(I2308:J2308)</x:f>
        <x:v>0.007826892</x:v>
      </x:c>
    </x:row>
    <x:row r="2309" ht="23" customHeight="1">
      <x:c r="A2309" s="2" t="str">
        <x:v>REQ-02305</x:v>
      </x:c>
      <x:c r="B2309" s="2" t="n">
        <x:v>29</x:v>
      </x:c>
      <x:c r="C2309" s="2" t="str">
        <x:v>Operations</x:v>
      </x:c>
      <x:c r="D2309" s="2" t="str">
        <x:v>Swift</x:v>
      </x:c>
      <x:c r="E2309" s="16" t="n">
        <x:v>5309</x:v>
      </x:c>
      <x:c r="F2309" s="16" t="n">
        <x:v>1952</x:v>
      </x:c>
      <x:c r="G2309" s="15" t="n">
        <x:f>VLOOKUP(D2309,'Pricing'!$A$6:$E$8,5,FALSE)</x:f>
        <x:v>0.246</x:v>
      </x:c>
      <x:c r="H2309" s="15" t="n">
        <x:f>VLOOKUP(D2309,'Pricing'!$A$6:$E$8,4,FALSE)</x:f>
        <x:v>1.2</x:v>
      </x:c>
      <x:c r="I2309" s="15" t="n">
        <x:f>E2309*G2309/1000000</x:f>
        <x:v>0.0013060139999999999</x:v>
      </x:c>
      <x:c r="J2309" s="15" t="n">
        <x:f>F2309*H2309/1000000</x:f>
        <x:v>0.0023424</x:v>
      </x:c>
      <x:c r="K2309" s="15" t="n">
        <x:f>SUM(I2309:J2309)</x:f>
        <x:v>0.003648414</x:v>
      </x:c>
    </x:row>
    <x:row r="2310" ht="23" customHeight="1">
      <x:c r="A2310" s="2" t="str">
        <x:v>REQ-02306</x:v>
      </x:c>
      <x:c r="B2310" s="2" t="n">
        <x:v>9</x:v>
      </x:c>
      <x:c r="C2310" s="2" t="str">
        <x:v>Growth</x:v>
      </x:c>
      <x:c r="D2310" s="2" t="str">
        <x:v>Balanced</x:v>
      </x:c>
      <x:c r="E2310" s="16" t="n">
        <x:v>42804</x:v>
      </x:c>
      <x:c r="F2310" s="16" t="n">
        <x:v>2591</x:v>
      </x:c>
      <x:c r="G2310" s="15" t="n">
        <x:f>VLOOKUP(D2310,'Pricing'!$A$6:$E$8,5,FALSE)</x:f>
        <x:v>1.2300000000000002</x:v>
      </x:c>
      <x:c r="H2310" s="15" t="n">
        <x:f>VLOOKUP(D2310,'Pricing'!$A$6:$E$8,4,FALSE)</x:f>
        <x:v>6</x:v>
      </x:c>
      <x:c r="I2310" s="15" t="n">
        <x:f>E2310*G2310/1000000</x:f>
        <x:v>0.05264892000000001</x:v>
      </x:c>
      <x:c r="J2310" s="15" t="n">
        <x:f>F2310*H2310/1000000</x:f>
        <x:v>0.015546</x:v>
      </x:c>
      <x:c r="K2310" s="15" t="n">
        <x:f>SUM(I2310:J2310)</x:f>
        <x:v>0.06819492</x:v>
      </x:c>
    </x:row>
    <x:row r="2311" ht="23" customHeight="1">
      <x:c r="A2311" s="2" t="str">
        <x:v>REQ-02307</x:v>
      </x:c>
      <x:c r="B2311" s="2" t="n">
        <x:v>8</x:v>
      </x:c>
      <x:c r="C2311" s="2" t="str">
        <x:v>Engineering</x:v>
      </x:c>
      <x:c r="D2311" s="2" t="str">
        <x:v>Swift</x:v>
      </x:c>
      <x:c r="E2311" s="16" t="n">
        <x:v>25807</x:v>
      </x:c>
      <x:c r="F2311" s="16" t="n">
        <x:v>3548</x:v>
      </x:c>
      <x:c r="G2311" s="15" t="n">
        <x:f>VLOOKUP(D2311,'Pricing'!$A$6:$E$8,5,FALSE)</x:f>
        <x:v>0.246</x:v>
      </x:c>
      <x:c r="H2311" s="15" t="n">
        <x:f>VLOOKUP(D2311,'Pricing'!$A$6:$E$8,4,FALSE)</x:f>
        <x:v>1.2</x:v>
      </x:c>
      <x:c r="I2311" s="15" t="n">
        <x:f>E2311*G2311/1000000</x:f>
        <x:v>0.006348522</x:v>
      </x:c>
      <x:c r="J2311" s="15" t="n">
        <x:f>F2311*H2311/1000000</x:f>
        <x:v>0.004257599999999999</x:v>
      </x:c>
      <x:c r="K2311" s="15" t="n">
        <x:f>SUM(I2311:J2311)</x:f>
        <x:v>0.010606121999999999</x:v>
      </x:c>
    </x:row>
    <x:row r="2312" ht="23" customHeight="1">
      <x:c r="A2312" s="2" t="str">
        <x:v>REQ-02308</x:v>
      </x:c>
      <x:c r="B2312" s="2" t="n">
        <x:v>8</x:v>
      </x:c>
      <x:c r="C2312" s="2" t="str">
        <x:v>Growth</x:v>
      </x:c>
      <x:c r="D2312" s="2" t="str">
        <x:v>Reasoning</x:v>
      </x:c>
      <x:c r="E2312" s="16" t="n">
        <x:v>72270</x:v>
      </x:c>
      <x:c r="F2312" s="16" t="n">
        <x:v>3366</x:v>
      </x:c>
      <x:c r="G2312" s="15" t="n">
        <x:f>VLOOKUP(D2312,'Pricing'!$A$6:$E$8,5,FALSE)</x:f>
        <x:v>4.920000000000001</x:v>
      </x:c>
      <x:c r="H2312" s="15" t="n">
        <x:f>VLOOKUP(D2312,'Pricing'!$A$6:$E$8,4,FALSE)</x:f>
        <x:v>24</x:v>
      </x:c>
      <x:c r="I2312" s="15" t="n">
        <x:f>E2312*G2312/1000000</x:f>
        <x:v>0.35556840000000006</x:v>
      </x:c>
      <x:c r="J2312" s="15" t="n">
        <x:f>F2312*H2312/1000000</x:f>
        <x:v>0.080784</x:v>
      </x:c>
      <x:c r="K2312" s="15" t="n">
        <x:f>SUM(I2312:J2312)</x:f>
        <x:v>0.4363524000000001</x:v>
      </x:c>
    </x:row>
    <x:row r="2313" ht="23" customHeight="1">
      <x:c r="A2313" s="2" t="str">
        <x:v>REQ-02309</x:v>
      </x:c>
      <x:c r="B2313" s="2" t="n">
        <x:v>13</x:v>
      </x:c>
      <x:c r="C2313" s="2" t="str">
        <x:v>Engineering</x:v>
      </x:c>
      <x:c r="D2313" s="2" t="str">
        <x:v>Balanced</x:v>
      </x:c>
      <x:c r="E2313" s="16" t="n">
        <x:v>37463</x:v>
      </x:c>
      <x:c r="F2313" s="16" t="n">
        <x:v>2174</x:v>
      </x:c>
      <x:c r="G2313" s="15" t="n">
        <x:f>VLOOKUP(D2313,'Pricing'!$A$6:$E$8,5,FALSE)</x:f>
        <x:v>1.2300000000000002</x:v>
      </x:c>
      <x:c r="H2313" s="15" t="n">
        <x:f>VLOOKUP(D2313,'Pricing'!$A$6:$E$8,4,FALSE)</x:f>
        <x:v>6</x:v>
      </x:c>
      <x:c r="I2313" s="15" t="n">
        <x:f>E2313*G2313/1000000</x:f>
        <x:v>0.04607949000000001</x:v>
      </x:c>
      <x:c r="J2313" s="15" t="n">
        <x:f>F2313*H2313/1000000</x:f>
        <x:v>0.013044</x:v>
      </x:c>
      <x:c r="K2313" s="15" t="n">
        <x:f>SUM(I2313:J2313)</x:f>
        <x:v>0.05912349000000001</x:v>
      </x:c>
    </x:row>
    <x:row r="2314" ht="23" customHeight="1">
      <x:c r="A2314" s="2" t="str">
        <x:v>REQ-02310</x:v>
      </x:c>
      <x:c r="B2314" s="2" t="n">
        <x:v>28</x:v>
      </x:c>
      <x:c r="C2314" s="2" t="str">
        <x:v>Growth</x:v>
      </x:c>
      <x:c r="D2314" s="2" t="str">
        <x:v>Swift</x:v>
      </x:c>
      <x:c r="E2314" s="16" t="n">
        <x:v>91087</x:v>
      </x:c>
      <x:c r="F2314" s="16" t="n">
        <x:v>2085</x:v>
      </x:c>
      <x:c r="G2314" s="15" t="n">
        <x:f>VLOOKUP(D2314,'Pricing'!$A$6:$E$8,5,FALSE)</x:f>
        <x:v>0.246</x:v>
      </x:c>
      <x:c r="H2314" s="15" t="n">
        <x:f>VLOOKUP(D2314,'Pricing'!$A$6:$E$8,4,FALSE)</x:f>
        <x:v>1.2</x:v>
      </x:c>
      <x:c r="I2314" s="15" t="n">
        <x:f>E2314*G2314/1000000</x:f>
        <x:v>0.022407402</x:v>
      </x:c>
      <x:c r="J2314" s="15" t="n">
        <x:f>F2314*H2314/1000000</x:f>
        <x:v>0.002502</x:v>
      </x:c>
      <x:c r="K2314" s="15" t="n">
        <x:f>SUM(I2314:J2314)</x:f>
        <x:v>0.024909402</x:v>
      </x:c>
    </x:row>
    <x:row r="2315" ht="23" customHeight="1">
      <x:c r="A2315" s="2" t="str">
        <x:v>REQ-02311</x:v>
      </x:c>
      <x:c r="B2315" s="2" t="n">
        <x:v>26</x:v>
      </x:c>
      <x:c r="C2315" s="2" t="str">
        <x:v>Engineering</x:v>
      </x:c>
      <x:c r="D2315" s="2" t="str">
        <x:v>Swift</x:v>
      </x:c>
      <x:c r="E2315" s="16" t="n">
        <x:v>50117</x:v>
      </x:c>
      <x:c r="F2315" s="16" t="n">
        <x:v>559</x:v>
      </x:c>
      <x:c r="G2315" s="15" t="n">
        <x:f>VLOOKUP(D2315,'Pricing'!$A$6:$E$8,5,FALSE)</x:f>
        <x:v>0.246</x:v>
      </x:c>
      <x:c r="H2315" s="15" t="n">
        <x:f>VLOOKUP(D2315,'Pricing'!$A$6:$E$8,4,FALSE)</x:f>
        <x:v>1.2</x:v>
      </x:c>
      <x:c r="I2315" s="15" t="n">
        <x:f>E2315*G2315/1000000</x:f>
        <x:v>0.012328782</x:v>
      </x:c>
      <x:c r="J2315" s="15" t="n">
        <x:f>F2315*H2315/1000000</x:f>
        <x:v>0.0006707999999999999</x:v>
      </x:c>
      <x:c r="K2315" s="15" t="n">
        <x:f>SUM(I2315:J2315)</x:f>
        <x:v>0.012999581999999999</x:v>
      </x:c>
    </x:row>
    <x:row r="2316" ht="23" customHeight="1">
      <x:c r="A2316" s="2" t="str">
        <x:v>REQ-02312</x:v>
      </x:c>
      <x:c r="B2316" s="2" t="n">
        <x:v>13</x:v>
      </x:c>
      <x:c r="C2316" s="2" t="str">
        <x:v>Support</x:v>
      </x:c>
      <x:c r="D2316" s="2" t="str">
        <x:v>Swift</x:v>
      </x:c>
      <x:c r="E2316" s="16" t="n">
        <x:v>75823</x:v>
      </x:c>
      <x:c r="F2316" s="16" t="n">
        <x:v>3387</x:v>
      </x:c>
      <x:c r="G2316" s="15" t="n">
        <x:f>VLOOKUP(D2316,'Pricing'!$A$6:$E$8,5,FALSE)</x:f>
        <x:v>0.246</x:v>
      </x:c>
      <x:c r="H2316" s="15" t="n">
        <x:f>VLOOKUP(D2316,'Pricing'!$A$6:$E$8,4,FALSE)</x:f>
        <x:v>1.2</x:v>
      </x:c>
      <x:c r="I2316" s="15" t="n">
        <x:f>E2316*G2316/1000000</x:f>
        <x:v>0.018652458</x:v>
      </x:c>
      <x:c r="J2316" s="15" t="n">
        <x:f>F2316*H2316/1000000</x:f>
        <x:v>0.004064399999999999</x:v>
      </x:c>
      <x:c r="K2316" s="15" t="n">
        <x:f>SUM(I2316:J2316)</x:f>
        <x:v>0.022716858</x:v>
      </x:c>
    </x:row>
    <x:row r="2317" ht="23" customHeight="1">
      <x:c r="A2317" s="2" t="str">
        <x:v>REQ-02313</x:v>
      </x:c>
      <x:c r="B2317" s="2" t="n">
        <x:v>25</x:v>
      </x:c>
      <x:c r="C2317" s="2" t="str">
        <x:v>Engineering</x:v>
      </x:c>
      <x:c r="D2317" s="2" t="str">
        <x:v>Balanced</x:v>
      </x:c>
      <x:c r="E2317" s="16" t="n">
        <x:v>60717</x:v>
      </x:c>
      <x:c r="F2317" s="16" t="n">
        <x:v>1473</x:v>
      </x:c>
      <x:c r="G2317" s="15" t="n">
        <x:f>VLOOKUP(D2317,'Pricing'!$A$6:$E$8,5,FALSE)</x:f>
        <x:v>1.2300000000000002</x:v>
      </x:c>
      <x:c r="H2317" s="15" t="n">
        <x:f>VLOOKUP(D2317,'Pricing'!$A$6:$E$8,4,FALSE)</x:f>
        <x:v>6</x:v>
      </x:c>
      <x:c r="I2317" s="15" t="n">
        <x:f>E2317*G2317/1000000</x:f>
        <x:v>0.07468191000000002</x:v>
      </x:c>
      <x:c r="J2317" s="15" t="n">
        <x:f>F2317*H2317/1000000</x:f>
        <x:v>0.008838</x:v>
      </x:c>
      <x:c r="K2317" s="15" t="n">
        <x:f>SUM(I2317:J2317)</x:f>
        <x:v>0.08351991000000002</x:v>
      </x:c>
    </x:row>
    <x:row r="2318" ht="23" customHeight="1">
      <x:c r="A2318" s="2" t="str">
        <x:v>REQ-02314</x:v>
      </x:c>
      <x:c r="B2318" s="2" t="n">
        <x:v>16</x:v>
      </x:c>
      <x:c r="C2318" s="2" t="str">
        <x:v>Support</x:v>
      </x:c>
      <x:c r="D2318" s="2" t="str">
        <x:v>Balanced</x:v>
      </x:c>
      <x:c r="E2318" s="16" t="n">
        <x:v>22854</x:v>
      </x:c>
      <x:c r="F2318" s="16" t="n">
        <x:v>479</x:v>
      </x:c>
      <x:c r="G2318" s="15" t="n">
        <x:f>VLOOKUP(D2318,'Pricing'!$A$6:$E$8,5,FALSE)</x:f>
        <x:v>1.2300000000000002</x:v>
      </x:c>
      <x:c r="H2318" s="15" t="n">
        <x:f>VLOOKUP(D2318,'Pricing'!$A$6:$E$8,4,FALSE)</x:f>
        <x:v>6</x:v>
      </x:c>
      <x:c r="I2318" s="15" t="n">
        <x:f>E2318*G2318/1000000</x:f>
        <x:v>0.028110420000000004</x:v>
      </x:c>
      <x:c r="J2318" s="15" t="n">
        <x:f>F2318*H2318/1000000</x:f>
        <x:v>0.002874</x:v>
      </x:c>
      <x:c r="K2318" s="15" t="n">
        <x:f>SUM(I2318:J2318)</x:f>
        <x:v>0.030984420000000006</x:v>
      </x:c>
    </x:row>
    <x:row r="2319" ht="23" customHeight="1">
      <x:c r="A2319" s="2" t="str">
        <x:v>REQ-02315</x:v>
      </x:c>
      <x:c r="B2319" s="2" t="n">
        <x:v>26</x:v>
      </x:c>
      <x:c r="C2319" s="2" t="str">
        <x:v>Research</x:v>
      </x:c>
      <x:c r="D2319" s="2" t="str">
        <x:v>Balanced</x:v>
      </x:c>
      <x:c r="E2319" s="16" t="n">
        <x:v>57537</x:v>
      </x:c>
      <x:c r="F2319" s="16" t="n">
        <x:v>3528</x:v>
      </x:c>
      <x:c r="G2319" s="15" t="n">
        <x:f>VLOOKUP(D2319,'Pricing'!$A$6:$E$8,5,FALSE)</x:f>
        <x:v>1.2300000000000002</x:v>
      </x:c>
      <x:c r="H2319" s="15" t="n">
        <x:f>VLOOKUP(D2319,'Pricing'!$A$6:$E$8,4,FALSE)</x:f>
        <x:v>6</x:v>
      </x:c>
      <x:c r="I2319" s="15" t="n">
        <x:f>E2319*G2319/1000000</x:f>
        <x:v>0.07077051000000001</x:v>
      </x:c>
      <x:c r="J2319" s="15" t="n">
        <x:f>F2319*H2319/1000000</x:f>
        <x:v>0.021168</x:v>
      </x:c>
      <x:c r="K2319" s="15" t="n">
        <x:f>SUM(I2319:J2319)</x:f>
        <x:v>0.09193851</x:v>
      </x:c>
    </x:row>
    <x:row r="2320" ht="23" customHeight="1">
      <x:c r="A2320" s="2" t="str">
        <x:v>REQ-02316</x:v>
      </x:c>
      <x:c r="B2320" s="2" t="n">
        <x:v>24</x:v>
      </x:c>
      <x:c r="C2320" s="2" t="str">
        <x:v>Growth</x:v>
      </x:c>
      <x:c r="D2320" s="2" t="str">
        <x:v>Balanced</x:v>
      </x:c>
      <x:c r="E2320" s="16" t="n">
        <x:v>39938</x:v>
      </x:c>
      <x:c r="F2320" s="16" t="n">
        <x:v>1327</x:v>
      </x:c>
      <x:c r="G2320" s="15" t="n">
        <x:f>VLOOKUP(D2320,'Pricing'!$A$6:$E$8,5,FALSE)</x:f>
        <x:v>1.2300000000000002</x:v>
      </x:c>
      <x:c r="H2320" s="15" t="n">
        <x:f>VLOOKUP(D2320,'Pricing'!$A$6:$E$8,4,FALSE)</x:f>
        <x:v>6</x:v>
      </x:c>
      <x:c r="I2320" s="15" t="n">
        <x:f>E2320*G2320/1000000</x:f>
        <x:v>0.049123740000000006</x:v>
      </x:c>
      <x:c r="J2320" s="15" t="n">
        <x:f>F2320*H2320/1000000</x:f>
        <x:v>0.007962</x:v>
      </x:c>
      <x:c r="K2320" s="15" t="n">
        <x:f>SUM(I2320:J2320)</x:f>
        <x:v>0.05708574000000001</x:v>
      </x:c>
    </x:row>
    <x:row r="2321" ht="23" customHeight="1">
      <x:c r="A2321" s="2" t="str">
        <x:v>REQ-02317</x:v>
      </x:c>
      <x:c r="B2321" s="2" t="n">
        <x:v>1</x:v>
      </x:c>
      <x:c r="C2321" s="2" t="str">
        <x:v>Research</x:v>
      </x:c>
      <x:c r="D2321" s="2" t="str">
        <x:v>Balanced</x:v>
      </x:c>
      <x:c r="E2321" s="16" t="n">
        <x:v>115354</x:v>
      </x:c>
      <x:c r="F2321" s="16" t="n">
        <x:v>2466</x:v>
      </x:c>
      <x:c r="G2321" s="15" t="n">
        <x:f>VLOOKUP(D2321,'Pricing'!$A$6:$E$8,5,FALSE)</x:f>
        <x:v>1.2300000000000002</x:v>
      </x:c>
      <x:c r="H2321" s="15" t="n">
        <x:f>VLOOKUP(D2321,'Pricing'!$A$6:$E$8,4,FALSE)</x:f>
        <x:v>6</x:v>
      </x:c>
      <x:c r="I2321" s="15" t="n">
        <x:f>E2321*G2321/1000000</x:f>
        <x:v>0.14188542</x:v>
      </x:c>
      <x:c r="J2321" s="15" t="n">
        <x:f>F2321*H2321/1000000</x:f>
        <x:v>0.014796</x:v>
      </x:c>
      <x:c r="K2321" s="15" t="n">
        <x:f>SUM(I2321:J2321)</x:f>
        <x:v>0.15668142000000002</x:v>
      </x:c>
    </x:row>
    <x:row r="2322" ht="23" customHeight="1">
      <x:c r="A2322" s="2" t="str">
        <x:v>REQ-02318</x:v>
      </x:c>
      <x:c r="B2322" s="2" t="n">
        <x:v>21</x:v>
      </x:c>
      <x:c r="C2322" s="2" t="str">
        <x:v>Product</x:v>
      </x:c>
      <x:c r="D2322" s="2" t="str">
        <x:v>Swift</x:v>
      </x:c>
      <x:c r="E2322" s="16" t="n">
        <x:v>17398</x:v>
      </x:c>
      <x:c r="F2322" s="16" t="n">
        <x:v>2285</x:v>
      </x:c>
      <x:c r="G2322" s="15" t="n">
        <x:f>VLOOKUP(D2322,'Pricing'!$A$6:$E$8,5,FALSE)</x:f>
        <x:v>0.246</x:v>
      </x:c>
      <x:c r="H2322" s="15" t="n">
        <x:f>VLOOKUP(D2322,'Pricing'!$A$6:$E$8,4,FALSE)</x:f>
        <x:v>1.2</x:v>
      </x:c>
      <x:c r="I2322" s="15" t="n">
        <x:f>E2322*G2322/1000000</x:f>
        <x:v>0.004279908000000001</x:v>
      </x:c>
      <x:c r="J2322" s="15" t="n">
        <x:f>F2322*H2322/1000000</x:f>
        <x:v>0.002742</x:v>
      </x:c>
      <x:c r="K2322" s="15" t="n">
        <x:f>SUM(I2322:J2322)</x:f>
        <x:v>0.007021908</x:v>
      </x:c>
    </x:row>
    <x:row r="2323" ht="23" customHeight="1">
      <x:c r="A2323" s="2" t="str">
        <x:v>REQ-02319</x:v>
      </x:c>
      <x:c r="B2323" s="2" t="n">
        <x:v>11</x:v>
      </x:c>
      <x:c r="C2323" s="2" t="str">
        <x:v>Research</x:v>
      </x:c>
      <x:c r="D2323" s="2" t="str">
        <x:v>Swift</x:v>
      </x:c>
      <x:c r="E2323" s="16" t="n">
        <x:v>84673</x:v>
      </x:c>
      <x:c r="F2323" s="16" t="n">
        <x:v>3495</x:v>
      </x:c>
      <x:c r="G2323" s="15" t="n">
        <x:f>VLOOKUP(D2323,'Pricing'!$A$6:$E$8,5,FALSE)</x:f>
        <x:v>0.246</x:v>
      </x:c>
      <x:c r="H2323" s="15" t="n">
        <x:f>VLOOKUP(D2323,'Pricing'!$A$6:$E$8,4,FALSE)</x:f>
        <x:v>1.2</x:v>
      </x:c>
      <x:c r="I2323" s="15" t="n">
        <x:f>E2323*G2323/1000000</x:f>
        <x:v>0.020829558</x:v>
      </x:c>
      <x:c r="J2323" s="15" t="n">
        <x:f>F2323*H2323/1000000</x:f>
        <x:v>0.004194</x:v>
      </x:c>
      <x:c r="K2323" s="15" t="n">
        <x:f>SUM(I2323:J2323)</x:f>
        <x:v>0.025023558</x:v>
      </x:c>
    </x:row>
    <x:row r="2324" ht="23" customHeight="1">
      <x:c r="A2324" s="2" t="str">
        <x:v>REQ-02320</x:v>
      </x:c>
      <x:c r="B2324" s="2" t="n">
        <x:v>25</x:v>
      </x:c>
      <x:c r="C2324" s="2" t="str">
        <x:v>Growth</x:v>
      </x:c>
      <x:c r="D2324" s="2" t="str">
        <x:v>Swift</x:v>
      </x:c>
      <x:c r="E2324" s="16" t="n">
        <x:v>42143</x:v>
      </x:c>
      <x:c r="F2324" s="16" t="n">
        <x:v>1247</x:v>
      </x:c>
      <x:c r="G2324" s="15" t="n">
        <x:f>VLOOKUP(D2324,'Pricing'!$A$6:$E$8,5,FALSE)</x:f>
        <x:v>0.246</x:v>
      </x:c>
      <x:c r="H2324" s="15" t="n">
        <x:f>VLOOKUP(D2324,'Pricing'!$A$6:$E$8,4,FALSE)</x:f>
        <x:v>1.2</x:v>
      </x:c>
      <x:c r="I2324" s="15" t="n">
        <x:f>E2324*G2324/1000000</x:f>
        <x:v>0.010367178</x:v>
      </x:c>
      <x:c r="J2324" s="15" t="n">
        <x:f>F2324*H2324/1000000</x:f>
        <x:v>0.0014964</x:v>
      </x:c>
      <x:c r="K2324" s="15" t="n">
        <x:f>SUM(I2324:J2324)</x:f>
        <x:v>0.011863578</x:v>
      </x:c>
    </x:row>
    <x:row r="2325" ht="23" customHeight="1">
      <x:c r="A2325" s="2" t="str">
        <x:v>REQ-02321</x:v>
      </x:c>
      <x:c r="B2325" s="2" t="n">
        <x:v>29</x:v>
      </x:c>
      <x:c r="C2325" s="2" t="str">
        <x:v>Research</x:v>
      </x:c>
      <x:c r="D2325" s="2" t="str">
        <x:v>Swift</x:v>
      </x:c>
      <x:c r="E2325" s="16" t="n">
        <x:v>99957</x:v>
      </x:c>
      <x:c r="F2325" s="16" t="n">
        <x:v>3993</x:v>
      </x:c>
      <x:c r="G2325" s="15" t="n">
        <x:f>VLOOKUP(D2325,'Pricing'!$A$6:$E$8,5,FALSE)</x:f>
        <x:v>0.246</x:v>
      </x:c>
      <x:c r="H2325" s="15" t="n">
        <x:f>VLOOKUP(D2325,'Pricing'!$A$6:$E$8,4,FALSE)</x:f>
        <x:v>1.2</x:v>
      </x:c>
      <x:c r="I2325" s="15" t="n">
        <x:f>E2325*G2325/1000000</x:f>
        <x:v>0.024589422</x:v>
      </x:c>
      <x:c r="J2325" s="15" t="n">
        <x:f>F2325*H2325/1000000</x:f>
        <x:v>0.004791599999999999</x:v>
      </x:c>
      <x:c r="K2325" s="15" t="n">
        <x:f>SUM(I2325:J2325)</x:f>
        <x:v>0.029381022</x:v>
      </x:c>
    </x:row>
    <x:row r="2326" ht="23" customHeight="1">
      <x:c r="A2326" s="2" t="str">
        <x:v>REQ-02322</x:v>
      </x:c>
      <x:c r="B2326" s="2" t="n">
        <x:v>3</x:v>
      </x:c>
      <x:c r="C2326" s="2" t="str">
        <x:v>Growth</x:v>
      </x:c>
      <x:c r="D2326" s="2" t="str">
        <x:v>Reasoning</x:v>
      </x:c>
      <x:c r="E2326" s="16" t="n">
        <x:v>116298</x:v>
      </x:c>
      <x:c r="F2326" s="16" t="n">
        <x:v>1251</x:v>
      </x:c>
      <x:c r="G2326" s="15" t="n">
        <x:f>VLOOKUP(D2326,'Pricing'!$A$6:$E$8,5,FALSE)</x:f>
        <x:v>4.920000000000001</x:v>
      </x:c>
      <x:c r="H2326" s="15" t="n">
        <x:f>VLOOKUP(D2326,'Pricing'!$A$6:$E$8,4,FALSE)</x:f>
        <x:v>24</x:v>
      </x:c>
      <x:c r="I2326" s="15" t="n">
        <x:f>E2326*G2326/1000000</x:f>
        <x:v>0.5721861600000001</x:v>
      </x:c>
      <x:c r="J2326" s="15" t="n">
        <x:f>F2326*H2326/1000000</x:f>
        <x:v>0.030024</x:v>
      </x:c>
      <x:c r="K2326" s="15" t="n">
        <x:f>SUM(I2326:J2326)</x:f>
        <x:v>0.6022101600000002</x:v>
      </x:c>
    </x:row>
    <x:row r="2327" ht="23" customHeight="1">
      <x:c r="A2327" s="2" t="str">
        <x:v>REQ-02323</x:v>
      </x:c>
      <x:c r="B2327" s="2" t="n">
        <x:v>28</x:v>
      </x:c>
      <x:c r="C2327" s="2" t="str">
        <x:v>Engineering</x:v>
      </x:c>
      <x:c r="D2327" s="2" t="str">
        <x:v>Swift</x:v>
      </x:c>
      <x:c r="E2327" s="16" t="n">
        <x:v>61668</x:v>
      </x:c>
      <x:c r="F2327" s="16" t="n">
        <x:v>1584</x:v>
      </x:c>
      <x:c r="G2327" s="15" t="n">
        <x:f>VLOOKUP(D2327,'Pricing'!$A$6:$E$8,5,FALSE)</x:f>
        <x:v>0.246</x:v>
      </x:c>
      <x:c r="H2327" s="15" t="n">
        <x:f>VLOOKUP(D2327,'Pricing'!$A$6:$E$8,4,FALSE)</x:f>
        <x:v>1.2</x:v>
      </x:c>
      <x:c r="I2327" s="15" t="n">
        <x:f>E2327*G2327/1000000</x:f>
        <x:v>0.015170328</x:v>
      </x:c>
      <x:c r="J2327" s="15" t="n">
        <x:f>F2327*H2327/1000000</x:f>
        <x:v>0.0019008</x:v>
      </x:c>
      <x:c r="K2327" s="15" t="n">
        <x:f>SUM(I2327:J2327)</x:f>
        <x:v>0.017071128</x:v>
      </x:c>
    </x:row>
    <x:row r="2328" ht="23" customHeight="1">
      <x:c r="A2328" s="2" t="str">
        <x:v>REQ-02324</x:v>
      </x:c>
      <x:c r="B2328" s="2" t="n">
        <x:v>1</x:v>
      </x:c>
      <x:c r="C2328" s="2" t="str">
        <x:v>Growth</x:v>
      </x:c>
      <x:c r="D2328" s="2" t="str">
        <x:v>Reasoning</x:v>
      </x:c>
      <x:c r="E2328" s="16" t="n">
        <x:v>67464</x:v>
      </x:c>
      <x:c r="F2328" s="16" t="n">
        <x:v>562</x:v>
      </x:c>
      <x:c r="G2328" s="15" t="n">
        <x:f>VLOOKUP(D2328,'Pricing'!$A$6:$E$8,5,FALSE)</x:f>
        <x:v>4.920000000000001</x:v>
      </x:c>
      <x:c r="H2328" s="15" t="n">
        <x:f>VLOOKUP(D2328,'Pricing'!$A$6:$E$8,4,FALSE)</x:f>
        <x:v>24</x:v>
      </x:c>
      <x:c r="I2328" s="15" t="n">
        <x:f>E2328*G2328/1000000</x:f>
        <x:v>0.3319228800000001</x:v>
      </x:c>
      <x:c r="J2328" s="15" t="n">
        <x:f>F2328*H2328/1000000</x:f>
        <x:v>0.013488</x:v>
      </x:c>
      <x:c r="K2328" s="15" t="n">
        <x:f>SUM(I2328:J2328)</x:f>
        <x:v>0.3454108800000001</x:v>
      </x:c>
    </x:row>
    <x:row r="2329" ht="23" customHeight="1">
      <x:c r="A2329" s="2" t="str">
        <x:v>REQ-02325</x:v>
      </x:c>
      <x:c r="B2329" s="2" t="n">
        <x:v>2</x:v>
      </x:c>
      <x:c r="C2329" s="2" t="str">
        <x:v>Research</x:v>
      </x:c>
      <x:c r="D2329" s="2" t="str">
        <x:v>Swift</x:v>
      </x:c>
      <x:c r="E2329" s="16" t="n">
        <x:v>52496</x:v>
      </x:c>
      <x:c r="F2329" s="16" t="n">
        <x:v>2433</x:v>
      </x:c>
      <x:c r="G2329" s="15" t="n">
        <x:f>VLOOKUP(D2329,'Pricing'!$A$6:$E$8,5,FALSE)</x:f>
        <x:v>0.246</x:v>
      </x:c>
      <x:c r="H2329" s="15" t="n">
        <x:f>VLOOKUP(D2329,'Pricing'!$A$6:$E$8,4,FALSE)</x:f>
        <x:v>1.2</x:v>
      </x:c>
      <x:c r="I2329" s="15" t="n">
        <x:f>E2329*G2329/1000000</x:f>
        <x:v>0.012914016</x:v>
      </x:c>
      <x:c r="J2329" s="15" t="n">
        <x:f>F2329*H2329/1000000</x:f>
        <x:v>0.0029196</x:v>
      </x:c>
      <x:c r="K2329" s="15" t="n">
        <x:f>SUM(I2329:J2329)</x:f>
        <x:v>0.015833616000000002</x:v>
      </x:c>
    </x:row>
    <x:row r="2330" ht="23" customHeight="1">
      <x:c r="A2330" s="2" t="str">
        <x:v>REQ-02326</x:v>
      </x:c>
      <x:c r="B2330" s="2" t="n">
        <x:v>23</x:v>
      </x:c>
      <x:c r="C2330" s="2" t="str">
        <x:v>Product</x:v>
      </x:c>
      <x:c r="D2330" s="2" t="str">
        <x:v>Swift</x:v>
      </x:c>
      <x:c r="E2330" s="16" t="n">
        <x:v>74916</x:v>
      </x:c>
      <x:c r="F2330" s="16" t="n">
        <x:v>2181</x:v>
      </x:c>
      <x:c r="G2330" s="15" t="n">
        <x:f>VLOOKUP(D2330,'Pricing'!$A$6:$E$8,5,FALSE)</x:f>
        <x:v>0.246</x:v>
      </x:c>
      <x:c r="H2330" s="15" t="n">
        <x:f>VLOOKUP(D2330,'Pricing'!$A$6:$E$8,4,FALSE)</x:f>
        <x:v>1.2</x:v>
      </x:c>
      <x:c r="I2330" s="15" t="n">
        <x:f>E2330*G2330/1000000</x:f>
        <x:v>0.018429336</x:v>
      </x:c>
      <x:c r="J2330" s="15" t="n">
        <x:f>F2330*H2330/1000000</x:f>
        <x:v>0.0026171999999999996</x:v>
      </x:c>
      <x:c r="K2330" s="15" t="n">
        <x:f>SUM(I2330:J2330)</x:f>
        <x:v>0.021046536</x:v>
      </x:c>
    </x:row>
    <x:row r="2331" ht="23" customHeight="1">
      <x:c r="A2331" s="2" t="str">
        <x:v>REQ-02327</x:v>
      </x:c>
      <x:c r="B2331" s="2" t="n">
        <x:v>1</x:v>
      </x:c>
      <x:c r="C2331" s="2" t="str">
        <x:v>Engineering</x:v>
      </x:c>
      <x:c r="D2331" s="2" t="str">
        <x:v>Balanced</x:v>
      </x:c>
      <x:c r="E2331" s="16" t="n">
        <x:v>79792</x:v>
      </x:c>
      <x:c r="F2331" s="16" t="n">
        <x:v>3712</x:v>
      </x:c>
      <x:c r="G2331" s="15" t="n">
        <x:f>VLOOKUP(D2331,'Pricing'!$A$6:$E$8,5,FALSE)</x:f>
        <x:v>1.2300000000000002</x:v>
      </x:c>
      <x:c r="H2331" s="15" t="n">
        <x:f>VLOOKUP(D2331,'Pricing'!$A$6:$E$8,4,FALSE)</x:f>
        <x:v>6</x:v>
      </x:c>
      <x:c r="I2331" s="15" t="n">
        <x:f>E2331*G2331/1000000</x:f>
        <x:v>0.09814416000000002</x:v>
      </x:c>
      <x:c r="J2331" s="15" t="n">
        <x:f>F2331*H2331/1000000</x:f>
        <x:v>0.022272</x:v>
      </x:c>
      <x:c r="K2331" s="15" t="n">
        <x:f>SUM(I2331:J2331)</x:f>
        <x:v>0.12041616000000002</x:v>
      </x:c>
    </x:row>
    <x:row r="2332" ht="23" customHeight="1">
      <x:c r="A2332" s="2" t="str">
        <x:v>REQ-02328</x:v>
      </x:c>
      <x:c r="B2332" s="2" t="n">
        <x:v>19</x:v>
      </x:c>
      <x:c r="C2332" s="2" t="str">
        <x:v>Growth</x:v>
      </x:c>
      <x:c r="D2332" s="2" t="str">
        <x:v>Balanced</x:v>
      </x:c>
      <x:c r="E2332" s="16" t="n">
        <x:v>45727</x:v>
      </x:c>
      <x:c r="F2332" s="16" t="n">
        <x:v>1004</x:v>
      </x:c>
      <x:c r="G2332" s="15" t="n">
        <x:f>VLOOKUP(D2332,'Pricing'!$A$6:$E$8,5,FALSE)</x:f>
        <x:v>1.2300000000000002</x:v>
      </x:c>
      <x:c r="H2332" s="15" t="n">
        <x:f>VLOOKUP(D2332,'Pricing'!$A$6:$E$8,4,FALSE)</x:f>
        <x:v>6</x:v>
      </x:c>
      <x:c r="I2332" s="15" t="n">
        <x:f>E2332*G2332/1000000</x:f>
        <x:v>0.05624421000000001</x:v>
      </x:c>
      <x:c r="J2332" s="15" t="n">
        <x:f>F2332*H2332/1000000</x:f>
        <x:v>0.006024</x:v>
      </x:c>
      <x:c r="K2332" s="15" t="n">
        <x:f>SUM(I2332:J2332)</x:f>
        <x:v>0.06226821000000001</x:v>
      </x:c>
    </x:row>
    <x:row r="2333" ht="23" customHeight="1">
      <x:c r="A2333" s="2" t="str">
        <x:v>REQ-02329</x:v>
      </x:c>
      <x:c r="B2333" s="2" t="n">
        <x:v>21</x:v>
      </x:c>
      <x:c r="C2333" s="2" t="str">
        <x:v>Research</x:v>
      </x:c>
      <x:c r="D2333" s="2" t="str">
        <x:v>Balanced</x:v>
      </x:c>
      <x:c r="E2333" s="16" t="n">
        <x:v>98261</x:v>
      </x:c>
      <x:c r="F2333" s="16" t="n">
        <x:v>1891</x:v>
      </x:c>
      <x:c r="G2333" s="15" t="n">
        <x:f>VLOOKUP(D2333,'Pricing'!$A$6:$E$8,5,FALSE)</x:f>
        <x:v>1.2300000000000002</x:v>
      </x:c>
      <x:c r="H2333" s="15" t="n">
        <x:f>VLOOKUP(D2333,'Pricing'!$A$6:$E$8,4,FALSE)</x:f>
        <x:v>6</x:v>
      </x:c>
      <x:c r="I2333" s="15" t="n">
        <x:f>E2333*G2333/1000000</x:f>
        <x:v>0.12086103000000001</x:v>
      </x:c>
      <x:c r="J2333" s="15" t="n">
        <x:f>F2333*H2333/1000000</x:f>
        <x:v>0.011346</x:v>
      </x:c>
      <x:c r="K2333" s="15" t="n">
        <x:f>SUM(I2333:J2333)</x:f>
        <x:v>0.13220703</x:v>
      </x:c>
    </x:row>
    <x:row r="2334" ht="23" customHeight="1">
      <x:c r="A2334" s="2" t="str">
        <x:v>REQ-02330</x:v>
      </x:c>
      <x:c r="B2334" s="2" t="n">
        <x:v>27</x:v>
      </x:c>
      <x:c r="C2334" s="2" t="str">
        <x:v>Product</x:v>
      </x:c>
      <x:c r="D2334" s="2" t="str">
        <x:v>Balanced</x:v>
      </x:c>
      <x:c r="E2334" s="16" t="n">
        <x:v>82465</x:v>
      </x:c>
      <x:c r="F2334" s="16" t="n">
        <x:v>1603</x:v>
      </x:c>
      <x:c r="G2334" s="15" t="n">
        <x:f>VLOOKUP(D2334,'Pricing'!$A$6:$E$8,5,FALSE)</x:f>
        <x:v>1.2300000000000002</x:v>
      </x:c>
      <x:c r="H2334" s="15" t="n">
        <x:f>VLOOKUP(D2334,'Pricing'!$A$6:$E$8,4,FALSE)</x:f>
        <x:v>6</x:v>
      </x:c>
      <x:c r="I2334" s="15" t="n">
        <x:f>E2334*G2334/1000000</x:f>
        <x:v>0.10143195</x:v>
      </x:c>
      <x:c r="J2334" s="15" t="n">
        <x:f>F2334*H2334/1000000</x:f>
        <x:v>0.009618</x:v>
      </x:c>
      <x:c r="K2334" s="15" t="n">
        <x:f>SUM(I2334:J2334)</x:f>
        <x:v>0.11104995000000001</x:v>
      </x:c>
    </x:row>
    <x:row r="2335" ht="23" customHeight="1">
      <x:c r="A2335" s="2" t="str">
        <x:v>REQ-02331</x:v>
      </x:c>
      <x:c r="B2335" s="2" t="n">
        <x:v>10</x:v>
      </x:c>
      <x:c r="C2335" s="2" t="str">
        <x:v>Research</x:v>
      </x:c>
      <x:c r="D2335" s="2" t="str">
        <x:v>Balanced</x:v>
      </x:c>
      <x:c r="E2335" s="16" t="n">
        <x:v>16136</x:v>
      </x:c>
      <x:c r="F2335" s="16" t="n">
        <x:v>2851</x:v>
      </x:c>
      <x:c r="G2335" s="15" t="n">
        <x:f>VLOOKUP(D2335,'Pricing'!$A$6:$E$8,5,FALSE)</x:f>
        <x:v>1.2300000000000002</x:v>
      </x:c>
      <x:c r="H2335" s="15" t="n">
        <x:f>VLOOKUP(D2335,'Pricing'!$A$6:$E$8,4,FALSE)</x:f>
        <x:v>6</x:v>
      </x:c>
      <x:c r="I2335" s="15" t="n">
        <x:f>E2335*G2335/1000000</x:f>
        <x:v>0.019847280000000002</x:v>
      </x:c>
      <x:c r="J2335" s="15" t="n">
        <x:f>F2335*H2335/1000000</x:f>
        <x:v>0.017106</x:v>
      </x:c>
      <x:c r="K2335" s="15" t="n">
        <x:f>SUM(I2335:J2335)</x:f>
        <x:v>0.036953280000000005</x:v>
      </x:c>
    </x:row>
    <x:row r="2336" ht="23" customHeight="1">
      <x:c r="A2336" s="2" t="str">
        <x:v>REQ-02332</x:v>
      </x:c>
      <x:c r="B2336" s="2" t="n">
        <x:v>13</x:v>
      </x:c>
      <x:c r="C2336" s="2" t="str">
        <x:v>Product</x:v>
      </x:c>
      <x:c r="D2336" s="2" t="str">
        <x:v>Balanced</x:v>
      </x:c>
      <x:c r="E2336" s="16" t="n">
        <x:v>71141</x:v>
      </x:c>
      <x:c r="F2336" s="16" t="n">
        <x:v>1790</x:v>
      </x:c>
      <x:c r="G2336" s="15" t="n">
        <x:f>VLOOKUP(D2336,'Pricing'!$A$6:$E$8,5,FALSE)</x:f>
        <x:v>1.2300000000000002</x:v>
      </x:c>
      <x:c r="H2336" s="15" t="n">
        <x:f>VLOOKUP(D2336,'Pricing'!$A$6:$E$8,4,FALSE)</x:f>
        <x:v>6</x:v>
      </x:c>
      <x:c r="I2336" s="15" t="n">
        <x:f>E2336*G2336/1000000</x:f>
        <x:v>0.08750343000000001</x:v>
      </x:c>
      <x:c r="J2336" s="15" t="n">
        <x:f>F2336*H2336/1000000</x:f>
        <x:v>0.01074</x:v>
      </x:c>
      <x:c r="K2336" s="15" t="n">
        <x:f>SUM(I2336:J2336)</x:f>
        <x:v>0.09824343</x:v>
      </x:c>
    </x:row>
    <x:row r="2337" ht="23" customHeight="1">
      <x:c r="A2337" s="2" t="str">
        <x:v>REQ-02333</x:v>
      </x:c>
      <x:c r="B2337" s="2" t="n">
        <x:v>3</x:v>
      </x:c>
      <x:c r="C2337" s="2" t="str">
        <x:v>Research</x:v>
      </x:c>
      <x:c r="D2337" s="2" t="str">
        <x:v>Swift</x:v>
      </x:c>
      <x:c r="E2337" s="16" t="n">
        <x:v>36732</x:v>
      </x:c>
      <x:c r="F2337" s="16" t="n">
        <x:v>2609</x:v>
      </x:c>
      <x:c r="G2337" s="15" t="n">
        <x:f>VLOOKUP(D2337,'Pricing'!$A$6:$E$8,5,FALSE)</x:f>
        <x:v>0.246</x:v>
      </x:c>
      <x:c r="H2337" s="15" t="n">
        <x:f>VLOOKUP(D2337,'Pricing'!$A$6:$E$8,4,FALSE)</x:f>
        <x:v>1.2</x:v>
      </x:c>
      <x:c r="I2337" s="15" t="n">
        <x:f>E2337*G2337/1000000</x:f>
        <x:v>0.009036072000000001</x:v>
      </x:c>
      <x:c r="J2337" s="15" t="n">
        <x:f>F2337*H2337/1000000</x:f>
        <x:v>0.0031307999999999996</x:v>
      </x:c>
      <x:c r="K2337" s="15" t="n">
        <x:f>SUM(I2337:J2337)</x:f>
        <x:v>0.012166872</x:v>
      </x:c>
    </x:row>
    <x:row r="2338" ht="23" customHeight="1">
      <x:c r="A2338" s="2" t="str">
        <x:v>REQ-02334</x:v>
      </x:c>
      <x:c r="B2338" s="2" t="n">
        <x:v>30</x:v>
      </x:c>
      <x:c r="C2338" s="2" t="str">
        <x:v>Product</x:v>
      </x:c>
      <x:c r="D2338" s="2" t="str">
        <x:v>Swift</x:v>
      </x:c>
      <x:c r="E2338" s="16" t="n">
        <x:v>19979</x:v>
      </x:c>
      <x:c r="F2338" s="16" t="n">
        <x:v>558</x:v>
      </x:c>
      <x:c r="G2338" s="15" t="n">
        <x:f>VLOOKUP(D2338,'Pricing'!$A$6:$E$8,5,FALSE)</x:f>
        <x:v>0.246</x:v>
      </x:c>
      <x:c r="H2338" s="15" t="n">
        <x:f>VLOOKUP(D2338,'Pricing'!$A$6:$E$8,4,FALSE)</x:f>
        <x:v>1.2</x:v>
      </x:c>
      <x:c r="I2338" s="15" t="n">
        <x:f>E2338*G2338/1000000</x:f>
        <x:v>0.004914834</x:v>
      </x:c>
      <x:c r="J2338" s="15" t="n">
        <x:f>F2338*H2338/1000000</x:f>
        <x:v>0.0006696</x:v>
      </x:c>
      <x:c r="K2338" s="15" t="n">
        <x:f>SUM(I2338:J2338)</x:f>
        <x:v>0.005584434</x:v>
      </x:c>
    </x:row>
    <x:row r="2339" ht="23" customHeight="1">
      <x:c r="A2339" s="2" t="str">
        <x:v>REQ-02335</x:v>
      </x:c>
      <x:c r="B2339" s="2" t="n">
        <x:v>12</x:v>
      </x:c>
      <x:c r="C2339" s="2" t="str">
        <x:v>Engineering</x:v>
      </x:c>
      <x:c r="D2339" s="2" t="str">
        <x:v>Swift</x:v>
      </x:c>
      <x:c r="E2339" s="16" t="n">
        <x:v>26619</x:v>
      </x:c>
      <x:c r="F2339" s="16" t="n">
        <x:v>1515</x:v>
      </x:c>
      <x:c r="G2339" s="15" t="n">
        <x:f>VLOOKUP(D2339,'Pricing'!$A$6:$E$8,5,FALSE)</x:f>
        <x:v>0.246</x:v>
      </x:c>
      <x:c r="H2339" s="15" t="n">
        <x:f>VLOOKUP(D2339,'Pricing'!$A$6:$E$8,4,FALSE)</x:f>
        <x:v>1.2</x:v>
      </x:c>
      <x:c r="I2339" s="15" t="n">
        <x:f>E2339*G2339/1000000</x:f>
        <x:v>0.006548274000000001</x:v>
      </x:c>
      <x:c r="J2339" s="15" t="n">
        <x:f>F2339*H2339/1000000</x:f>
        <x:v>0.001818</x:v>
      </x:c>
      <x:c r="K2339" s="15" t="n">
        <x:f>SUM(I2339:J2339)</x:f>
        <x:v>0.008366274</x:v>
      </x:c>
    </x:row>
    <x:row r="2340" ht="23" customHeight="1">
      <x:c r="A2340" s="2" t="str">
        <x:v>REQ-02336</x:v>
      </x:c>
      <x:c r="B2340" s="2" t="n">
        <x:v>26</x:v>
      </x:c>
      <x:c r="C2340" s="2" t="str">
        <x:v>Product</x:v>
      </x:c>
      <x:c r="D2340" s="2" t="str">
        <x:v>Reasoning</x:v>
      </x:c>
      <x:c r="E2340" s="16" t="n">
        <x:v>85747</x:v>
      </x:c>
      <x:c r="F2340" s="16" t="n">
        <x:v>1161</x:v>
      </x:c>
      <x:c r="G2340" s="15" t="n">
        <x:f>VLOOKUP(D2340,'Pricing'!$A$6:$E$8,5,FALSE)</x:f>
        <x:v>4.920000000000001</x:v>
      </x:c>
      <x:c r="H2340" s="15" t="n">
        <x:f>VLOOKUP(D2340,'Pricing'!$A$6:$E$8,4,FALSE)</x:f>
        <x:v>24</x:v>
      </x:c>
      <x:c r="I2340" s="15" t="n">
        <x:f>E2340*G2340/1000000</x:f>
        <x:v>0.42187524000000004</x:v>
      </x:c>
      <x:c r="J2340" s="15" t="n">
        <x:f>F2340*H2340/1000000</x:f>
        <x:v>0.027864</x:v>
      </x:c>
      <x:c r="K2340" s="15" t="n">
        <x:f>SUM(I2340:J2340)</x:f>
        <x:v>0.44973924000000004</x:v>
      </x:c>
    </x:row>
    <x:row r="2341" ht="23" customHeight="1">
      <x:c r="A2341" s="2" t="str">
        <x:v>REQ-02337</x:v>
      </x:c>
      <x:c r="B2341" s="2" t="n">
        <x:v>24</x:v>
      </x:c>
      <x:c r="C2341" s="2" t="str">
        <x:v>Research</x:v>
      </x:c>
      <x:c r="D2341" s="2" t="str">
        <x:v>Swift</x:v>
      </x:c>
      <x:c r="E2341" s="16" t="n">
        <x:v>69490</x:v>
      </x:c>
      <x:c r="F2341" s="16" t="n">
        <x:v>3110</x:v>
      </x:c>
      <x:c r="G2341" s="15" t="n">
        <x:f>VLOOKUP(D2341,'Pricing'!$A$6:$E$8,5,FALSE)</x:f>
        <x:v>0.246</x:v>
      </x:c>
      <x:c r="H2341" s="15" t="n">
        <x:f>VLOOKUP(D2341,'Pricing'!$A$6:$E$8,4,FALSE)</x:f>
        <x:v>1.2</x:v>
      </x:c>
      <x:c r="I2341" s="15" t="n">
        <x:f>E2341*G2341/1000000</x:f>
        <x:v>0.017094540000000002</x:v>
      </x:c>
      <x:c r="J2341" s="15" t="n">
        <x:f>F2341*H2341/1000000</x:f>
        <x:v>0.003732</x:v>
      </x:c>
      <x:c r="K2341" s="15" t="n">
        <x:f>SUM(I2341:J2341)</x:f>
        <x:v>0.02082654</x:v>
      </x:c>
    </x:row>
    <x:row r="2342" ht="23" customHeight="1">
      <x:c r="A2342" s="2" t="str">
        <x:v>REQ-02338</x:v>
      </x:c>
      <x:c r="B2342" s="2" t="n">
        <x:v>22</x:v>
      </x:c>
      <x:c r="C2342" s="2" t="str">
        <x:v>Product</x:v>
      </x:c>
      <x:c r="D2342" s="2" t="str">
        <x:v>Balanced</x:v>
      </x:c>
      <x:c r="E2342" s="16" t="n">
        <x:v>6267</x:v>
      </x:c>
      <x:c r="F2342" s="16" t="n">
        <x:v>2047</x:v>
      </x:c>
      <x:c r="G2342" s="15" t="n">
        <x:f>VLOOKUP(D2342,'Pricing'!$A$6:$E$8,5,FALSE)</x:f>
        <x:v>1.2300000000000002</x:v>
      </x:c>
      <x:c r="H2342" s="15" t="n">
        <x:f>VLOOKUP(D2342,'Pricing'!$A$6:$E$8,4,FALSE)</x:f>
        <x:v>6</x:v>
      </x:c>
      <x:c r="I2342" s="15" t="n">
        <x:f>E2342*G2342/1000000</x:f>
        <x:v>0.0077084100000000015</x:v>
      </x:c>
      <x:c r="J2342" s="15" t="n">
        <x:f>F2342*H2342/1000000</x:f>
        <x:v>0.012282</x:v>
      </x:c>
      <x:c r="K2342" s="15" t="n">
        <x:f>SUM(I2342:J2342)</x:f>
        <x:v>0.01999041</x:v>
      </x:c>
    </x:row>
    <x:row r="2343" ht="23" customHeight="1">
      <x:c r="A2343" s="2" t="str">
        <x:v>REQ-02339</x:v>
      </x:c>
      <x:c r="B2343" s="2" t="n">
        <x:v>2</x:v>
      </x:c>
      <x:c r="C2343" s="2" t="str">
        <x:v>Operations</x:v>
      </x:c>
      <x:c r="D2343" s="2" t="str">
        <x:v>Swift</x:v>
      </x:c>
      <x:c r="E2343" s="16" t="n">
        <x:v>76034</x:v>
      </x:c>
      <x:c r="F2343" s="16" t="n">
        <x:v>1370</x:v>
      </x:c>
      <x:c r="G2343" s="15" t="n">
        <x:f>VLOOKUP(D2343,'Pricing'!$A$6:$E$8,5,FALSE)</x:f>
        <x:v>0.246</x:v>
      </x:c>
      <x:c r="H2343" s="15" t="n">
        <x:f>VLOOKUP(D2343,'Pricing'!$A$6:$E$8,4,FALSE)</x:f>
        <x:v>1.2</x:v>
      </x:c>
      <x:c r="I2343" s="15" t="n">
        <x:f>E2343*G2343/1000000</x:f>
        <x:v>0.018704364</x:v>
      </x:c>
      <x:c r="J2343" s="15" t="n">
        <x:f>F2343*H2343/1000000</x:f>
        <x:v>0.001644</x:v>
      </x:c>
      <x:c r="K2343" s="15" t="n">
        <x:f>SUM(I2343:J2343)</x:f>
        <x:v>0.020348364</x:v>
      </x:c>
    </x:row>
    <x:row r="2344" ht="23" customHeight="1">
      <x:c r="A2344" s="2" t="str">
        <x:v>REQ-02340</x:v>
      </x:c>
      <x:c r="B2344" s="2" t="n">
        <x:v>3</x:v>
      </x:c>
      <x:c r="C2344" s="2" t="str">
        <x:v>Product</x:v>
      </x:c>
      <x:c r="D2344" s="2" t="str">
        <x:v>Swift</x:v>
      </x:c>
      <x:c r="E2344" s="16" t="n">
        <x:v>115399</x:v>
      </x:c>
      <x:c r="F2344" s="16" t="n">
        <x:v>3183</x:v>
      </x:c>
      <x:c r="G2344" s="15" t="n">
        <x:f>VLOOKUP(D2344,'Pricing'!$A$6:$E$8,5,FALSE)</x:f>
        <x:v>0.246</x:v>
      </x:c>
      <x:c r="H2344" s="15" t="n">
        <x:f>VLOOKUP(D2344,'Pricing'!$A$6:$E$8,4,FALSE)</x:f>
        <x:v>1.2</x:v>
      </x:c>
      <x:c r="I2344" s="15" t="n">
        <x:f>E2344*G2344/1000000</x:f>
        <x:v>0.028388154</x:v>
      </x:c>
      <x:c r="J2344" s="15" t="n">
        <x:f>F2344*H2344/1000000</x:f>
        <x:v>0.0038196</x:v>
      </x:c>
      <x:c r="K2344" s="15" t="n">
        <x:f>SUM(I2344:J2344)</x:f>
        <x:v>0.032207754</x:v>
      </x:c>
    </x:row>
    <x:row r="2345" ht="23" customHeight="1">
      <x:c r="A2345" s="2" t="str">
        <x:v>REQ-02341</x:v>
      </x:c>
      <x:c r="B2345" s="2" t="n">
        <x:v>6</x:v>
      </x:c>
      <x:c r="C2345" s="2" t="str">
        <x:v>Operations</x:v>
      </x:c>
      <x:c r="D2345" s="2" t="str">
        <x:v>Swift</x:v>
      </x:c>
      <x:c r="E2345" s="16" t="n">
        <x:v>76644</x:v>
      </x:c>
      <x:c r="F2345" s="16" t="n">
        <x:v>1221</x:v>
      </x:c>
      <x:c r="G2345" s="15" t="n">
        <x:f>VLOOKUP(D2345,'Pricing'!$A$6:$E$8,5,FALSE)</x:f>
        <x:v>0.246</x:v>
      </x:c>
      <x:c r="H2345" s="15" t="n">
        <x:f>VLOOKUP(D2345,'Pricing'!$A$6:$E$8,4,FALSE)</x:f>
        <x:v>1.2</x:v>
      </x:c>
      <x:c r="I2345" s="15" t="n">
        <x:f>E2345*G2345/1000000</x:f>
        <x:v>0.018854423999999998</x:v>
      </x:c>
      <x:c r="J2345" s="15" t="n">
        <x:f>F2345*H2345/1000000</x:f>
        <x:v>0.0014652</x:v>
      </x:c>
      <x:c r="K2345" s="15" t="n">
        <x:f>SUM(I2345:J2345)</x:f>
        <x:v>0.020319623999999998</x:v>
      </x:c>
    </x:row>
    <x:row r="2346" ht="23" customHeight="1">
      <x:c r="A2346" s="2" t="str">
        <x:v>REQ-02342</x:v>
      </x:c>
      <x:c r="B2346" s="2" t="n">
        <x:v>26</x:v>
      </x:c>
      <x:c r="C2346" s="2" t="str">
        <x:v>Product</x:v>
      </x:c>
      <x:c r="D2346" s="2" t="str">
        <x:v>Swift</x:v>
      </x:c>
      <x:c r="E2346" s="16" t="n">
        <x:v>105568</x:v>
      </x:c>
      <x:c r="F2346" s="16" t="n">
        <x:v>553</x:v>
      </x:c>
      <x:c r="G2346" s="15" t="n">
        <x:f>VLOOKUP(D2346,'Pricing'!$A$6:$E$8,5,FALSE)</x:f>
        <x:v>0.246</x:v>
      </x:c>
      <x:c r="H2346" s="15" t="n">
        <x:f>VLOOKUP(D2346,'Pricing'!$A$6:$E$8,4,FALSE)</x:f>
        <x:v>1.2</x:v>
      </x:c>
      <x:c r="I2346" s="15" t="n">
        <x:f>E2346*G2346/1000000</x:f>
        <x:v>0.025969727999999997</x:v>
      </x:c>
      <x:c r="J2346" s="15" t="n">
        <x:f>F2346*H2346/1000000</x:f>
        <x:v>0.0006636</x:v>
      </x:c>
      <x:c r="K2346" s="15" t="n">
        <x:f>SUM(I2346:J2346)</x:f>
        <x:v>0.026633327999999998</x:v>
      </x:c>
    </x:row>
    <x:row r="2347" ht="23" customHeight="1">
      <x:c r="A2347" s="2" t="str">
        <x:v>REQ-02343</x:v>
      </x:c>
      <x:c r="B2347" s="2" t="n">
        <x:v>20</x:v>
      </x:c>
      <x:c r="C2347" s="2" t="str">
        <x:v>Research</x:v>
      </x:c>
      <x:c r="D2347" s="2" t="str">
        <x:v>Swift</x:v>
      </x:c>
      <x:c r="E2347" s="16" t="n">
        <x:v>49041</x:v>
      </x:c>
      <x:c r="F2347" s="16" t="n">
        <x:v>420</x:v>
      </x:c>
      <x:c r="G2347" s="15" t="n">
        <x:f>VLOOKUP(D2347,'Pricing'!$A$6:$E$8,5,FALSE)</x:f>
        <x:v>0.246</x:v>
      </x:c>
      <x:c r="H2347" s="15" t="n">
        <x:f>VLOOKUP(D2347,'Pricing'!$A$6:$E$8,4,FALSE)</x:f>
        <x:v>1.2</x:v>
      </x:c>
      <x:c r="I2347" s="15" t="n">
        <x:f>E2347*G2347/1000000</x:f>
        <x:v>0.012064086</x:v>
      </x:c>
      <x:c r="J2347" s="15" t="n">
        <x:f>F2347*H2347/1000000</x:f>
        <x:v>0.000504</x:v>
      </x:c>
      <x:c r="K2347" s="15" t="n">
        <x:f>SUM(I2347:J2347)</x:f>
        <x:v>0.012568086</x:v>
      </x:c>
    </x:row>
    <x:row r="2348" ht="23" customHeight="1">
      <x:c r="A2348" s="2" t="str">
        <x:v>REQ-02344</x:v>
      </x:c>
      <x:c r="B2348" s="2" t="n">
        <x:v>16</x:v>
      </x:c>
      <x:c r="C2348" s="2" t="str">
        <x:v>Support</x:v>
      </x:c>
      <x:c r="D2348" s="2" t="str">
        <x:v>Balanced</x:v>
      </x:c>
      <x:c r="E2348" s="16" t="n">
        <x:v>9536</x:v>
      </x:c>
      <x:c r="F2348" s="16" t="n">
        <x:v>842</x:v>
      </x:c>
      <x:c r="G2348" s="15" t="n">
        <x:f>VLOOKUP(D2348,'Pricing'!$A$6:$E$8,5,FALSE)</x:f>
        <x:v>1.2300000000000002</x:v>
      </x:c>
      <x:c r="H2348" s="15" t="n">
        <x:f>VLOOKUP(D2348,'Pricing'!$A$6:$E$8,4,FALSE)</x:f>
        <x:v>6</x:v>
      </x:c>
      <x:c r="I2348" s="15" t="n">
        <x:f>E2348*G2348/1000000</x:f>
        <x:v>0.011729280000000002</x:v>
      </x:c>
      <x:c r="J2348" s="15" t="n">
        <x:f>F2348*H2348/1000000</x:f>
        <x:v>0.005052</x:v>
      </x:c>
      <x:c r="K2348" s="15" t="n">
        <x:f>SUM(I2348:J2348)</x:f>
        <x:v>0.016781280000000003</x:v>
      </x:c>
    </x:row>
    <x:row r="2349" ht="23" customHeight="1">
      <x:c r="A2349" s="2" t="str">
        <x:v>REQ-02345</x:v>
      </x:c>
      <x:c r="B2349" s="2" t="n">
        <x:v>1</x:v>
      </x:c>
      <x:c r="C2349" s="2" t="str">
        <x:v>Research</x:v>
      </x:c>
      <x:c r="D2349" s="2" t="str">
        <x:v>Balanced</x:v>
      </x:c>
      <x:c r="E2349" s="16" t="n">
        <x:v>55713</x:v>
      </x:c>
      <x:c r="F2349" s="16" t="n">
        <x:v>3259</x:v>
      </x:c>
      <x:c r="G2349" s="15" t="n">
        <x:f>VLOOKUP(D2349,'Pricing'!$A$6:$E$8,5,FALSE)</x:f>
        <x:v>1.2300000000000002</x:v>
      </x:c>
      <x:c r="H2349" s="15" t="n">
        <x:f>VLOOKUP(D2349,'Pricing'!$A$6:$E$8,4,FALSE)</x:f>
        <x:v>6</x:v>
      </x:c>
      <x:c r="I2349" s="15" t="n">
        <x:f>E2349*G2349/1000000</x:f>
        <x:v>0.06852699000000001</x:v>
      </x:c>
      <x:c r="J2349" s="15" t="n">
        <x:f>F2349*H2349/1000000</x:f>
        <x:v>0.019554</x:v>
      </x:c>
      <x:c r="K2349" s="15" t="n">
        <x:f>SUM(I2349:J2349)</x:f>
        <x:v>0.08808099000000001</x:v>
      </x:c>
    </x:row>
    <x:row r="2350" ht="23" customHeight="1">
      <x:c r="A2350" s="2" t="str">
        <x:v>REQ-02346</x:v>
      </x:c>
      <x:c r="B2350" s="2" t="n">
        <x:v>17</x:v>
      </x:c>
      <x:c r="C2350" s="2" t="str">
        <x:v>Support</x:v>
      </x:c>
      <x:c r="D2350" s="2" t="str">
        <x:v>Reasoning</x:v>
      </x:c>
      <x:c r="E2350" s="16" t="n">
        <x:v>98257</x:v>
      </x:c>
      <x:c r="F2350" s="16" t="n">
        <x:v>2407</x:v>
      </x:c>
      <x:c r="G2350" s="15" t="n">
        <x:f>VLOOKUP(D2350,'Pricing'!$A$6:$E$8,5,FALSE)</x:f>
        <x:v>4.920000000000001</x:v>
      </x:c>
      <x:c r="H2350" s="15" t="n">
        <x:f>VLOOKUP(D2350,'Pricing'!$A$6:$E$8,4,FALSE)</x:f>
        <x:v>24</x:v>
      </x:c>
      <x:c r="I2350" s="15" t="n">
        <x:f>E2350*G2350/1000000</x:f>
        <x:v>0.48342444000000007</x:v>
      </x:c>
      <x:c r="J2350" s="15" t="n">
        <x:f>F2350*H2350/1000000</x:f>
        <x:v>0.057768</x:v>
      </x:c>
      <x:c r="K2350" s="15" t="n">
        <x:f>SUM(I2350:J2350)</x:f>
        <x:v>0.5411924400000001</x:v>
      </x:c>
    </x:row>
    <x:row r="2351" ht="23" customHeight="1">
      <x:c r="A2351" s="2" t="str">
        <x:v>REQ-02347</x:v>
      </x:c>
      <x:c r="B2351" s="2" t="n">
        <x:v>30</x:v>
      </x:c>
      <x:c r="C2351" s="2" t="str">
        <x:v>Operations</x:v>
      </x:c>
      <x:c r="D2351" s="2" t="str">
        <x:v>Balanced</x:v>
      </x:c>
      <x:c r="E2351" s="16" t="n">
        <x:v>106252</x:v>
      </x:c>
      <x:c r="F2351" s="16" t="n">
        <x:v>1865</x:v>
      </x:c>
      <x:c r="G2351" s="15" t="n">
        <x:f>VLOOKUP(D2351,'Pricing'!$A$6:$E$8,5,FALSE)</x:f>
        <x:v>1.2300000000000002</x:v>
      </x:c>
      <x:c r="H2351" s="15" t="n">
        <x:f>VLOOKUP(D2351,'Pricing'!$A$6:$E$8,4,FALSE)</x:f>
        <x:v>6</x:v>
      </x:c>
      <x:c r="I2351" s="15" t="n">
        <x:f>E2351*G2351/1000000</x:f>
        <x:v>0.13068996000000002</x:v>
      </x:c>
      <x:c r="J2351" s="15" t="n">
        <x:f>F2351*H2351/1000000</x:f>
        <x:v>0.01119</x:v>
      </x:c>
      <x:c r="K2351" s="15" t="n">
        <x:f>SUM(I2351:J2351)</x:f>
        <x:v>0.14187996000000003</x:v>
      </x:c>
    </x:row>
    <x:row r="2352" ht="23" customHeight="1">
      <x:c r="A2352" s="2" t="str">
        <x:v>REQ-02348</x:v>
      </x:c>
      <x:c r="B2352" s="2" t="n">
        <x:v>24</x:v>
      </x:c>
      <x:c r="C2352" s="2" t="str">
        <x:v>Product</x:v>
      </x:c>
      <x:c r="D2352" s="2" t="str">
        <x:v>Reasoning</x:v>
      </x:c>
      <x:c r="E2352" s="16" t="n">
        <x:v>58217</x:v>
      </x:c>
      <x:c r="F2352" s="16" t="n">
        <x:v>3706</x:v>
      </x:c>
      <x:c r="G2352" s="15" t="n">
        <x:f>VLOOKUP(D2352,'Pricing'!$A$6:$E$8,5,FALSE)</x:f>
        <x:v>4.920000000000001</x:v>
      </x:c>
      <x:c r="H2352" s="15" t="n">
        <x:f>VLOOKUP(D2352,'Pricing'!$A$6:$E$8,4,FALSE)</x:f>
        <x:v>24</x:v>
      </x:c>
      <x:c r="I2352" s="15" t="n">
        <x:f>E2352*G2352/1000000</x:f>
        <x:v>0.2864276400000001</x:v>
      </x:c>
      <x:c r="J2352" s="15" t="n">
        <x:f>F2352*H2352/1000000</x:f>
        <x:v>0.088944</x:v>
      </x:c>
      <x:c r="K2352" s="15" t="n">
        <x:f>SUM(I2352:J2352)</x:f>
        <x:v>0.3753716400000001</x:v>
      </x:c>
    </x:row>
    <x:row r="2353" ht="23" customHeight="1">
      <x:c r="A2353" s="2" t="str">
        <x:v>REQ-02349</x:v>
      </x:c>
      <x:c r="B2353" s="2" t="n">
        <x:v>7</x:v>
      </x:c>
      <x:c r="C2353" s="2" t="str">
        <x:v>Research</x:v>
      </x:c>
      <x:c r="D2353" s="2" t="str">
        <x:v>Balanced</x:v>
      </x:c>
      <x:c r="E2353" s="16" t="n">
        <x:v>61328</x:v>
      </x:c>
      <x:c r="F2353" s="16" t="n">
        <x:v>657</x:v>
      </x:c>
      <x:c r="G2353" s="15" t="n">
        <x:f>VLOOKUP(D2353,'Pricing'!$A$6:$E$8,5,FALSE)</x:f>
        <x:v>1.2300000000000002</x:v>
      </x:c>
      <x:c r="H2353" s="15" t="n">
        <x:f>VLOOKUP(D2353,'Pricing'!$A$6:$E$8,4,FALSE)</x:f>
        <x:v>6</x:v>
      </x:c>
      <x:c r="I2353" s="15" t="n">
        <x:f>E2353*G2353/1000000</x:f>
        <x:v>0.07543344000000002</x:v>
      </x:c>
      <x:c r="J2353" s="15" t="n">
        <x:f>F2353*H2353/1000000</x:f>
        <x:v>0.003942</x:v>
      </x:c>
      <x:c r="K2353" s="15" t="n">
        <x:f>SUM(I2353:J2353)</x:f>
        <x:v>0.07937544000000002</x:v>
      </x:c>
    </x:row>
    <x:row r="2354" ht="23" customHeight="1">
      <x:c r="A2354" s="2" t="str">
        <x:v>REQ-02350</x:v>
      </x:c>
      <x:c r="B2354" s="2" t="n">
        <x:v>16</x:v>
      </x:c>
      <x:c r="C2354" s="2" t="str">
        <x:v>Product</x:v>
      </x:c>
      <x:c r="D2354" s="2" t="str">
        <x:v>Balanced</x:v>
      </x:c>
      <x:c r="E2354" s="16" t="n">
        <x:v>70894</x:v>
      </x:c>
      <x:c r="F2354" s="16" t="n">
        <x:v>2944</x:v>
      </x:c>
      <x:c r="G2354" s="15" t="n">
        <x:f>VLOOKUP(D2354,'Pricing'!$A$6:$E$8,5,FALSE)</x:f>
        <x:v>1.2300000000000002</x:v>
      </x:c>
      <x:c r="H2354" s="15" t="n">
        <x:f>VLOOKUP(D2354,'Pricing'!$A$6:$E$8,4,FALSE)</x:f>
        <x:v>6</x:v>
      </x:c>
      <x:c r="I2354" s="15" t="n">
        <x:f>E2354*G2354/1000000</x:f>
        <x:v>0.08719962</x:v>
      </x:c>
      <x:c r="J2354" s="15" t="n">
        <x:f>F2354*H2354/1000000</x:f>
        <x:v>0.017664</x:v>
      </x:c>
      <x:c r="K2354" s="15" t="n">
        <x:f>SUM(I2354:J2354)</x:f>
        <x:v>0.10486362</x:v>
      </x:c>
    </x:row>
    <x:row r="2355" ht="23" customHeight="1">
      <x:c r="A2355" s="2" t="str">
        <x:v>REQ-02351</x:v>
      </x:c>
      <x:c r="B2355" s="2" t="n">
        <x:v>29</x:v>
      </x:c>
      <x:c r="C2355" s="2" t="str">
        <x:v>Research</x:v>
      </x:c>
      <x:c r="D2355" s="2" t="str">
        <x:v>Swift</x:v>
      </x:c>
      <x:c r="E2355" s="16" t="n">
        <x:v>22759</x:v>
      </x:c>
      <x:c r="F2355" s="16" t="n">
        <x:v>3346</x:v>
      </x:c>
      <x:c r="G2355" s="15" t="n">
        <x:f>VLOOKUP(D2355,'Pricing'!$A$6:$E$8,5,FALSE)</x:f>
        <x:v>0.246</x:v>
      </x:c>
      <x:c r="H2355" s="15" t="n">
        <x:f>VLOOKUP(D2355,'Pricing'!$A$6:$E$8,4,FALSE)</x:f>
        <x:v>1.2</x:v>
      </x:c>
      <x:c r="I2355" s="15" t="n">
        <x:f>E2355*G2355/1000000</x:f>
        <x:v>0.005598714</x:v>
      </x:c>
      <x:c r="J2355" s="15" t="n">
        <x:f>F2355*H2355/1000000</x:f>
        <x:v>0.0040152</x:v>
      </x:c>
      <x:c r="K2355" s="15" t="n">
        <x:f>SUM(I2355:J2355)</x:f>
        <x:v>0.009613914000000001</x:v>
      </x:c>
    </x:row>
    <x:row r="2356" ht="23" customHeight="1">
      <x:c r="A2356" s="2" t="str">
        <x:v>REQ-02352</x:v>
      </x:c>
      <x:c r="B2356" s="2" t="n">
        <x:v>9</x:v>
      </x:c>
      <x:c r="C2356" s="2" t="str">
        <x:v>Product</x:v>
      </x:c>
      <x:c r="D2356" s="2" t="str">
        <x:v>Swift</x:v>
      </x:c>
      <x:c r="E2356" s="16" t="n">
        <x:v>83675</x:v>
      </x:c>
      <x:c r="F2356" s="16" t="n">
        <x:v>3988</x:v>
      </x:c>
      <x:c r="G2356" s="15" t="n">
        <x:f>VLOOKUP(D2356,'Pricing'!$A$6:$E$8,5,FALSE)</x:f>
        <x:v>0.246</x:v>
      </x:c>
      <x:c r="H2356" s="15" t="n">
        <x:f>VLOOKUP(D2356,'Pricing'!$A$6:$E$8,4,FALSE)</x:f>
        <x:v>1.2</x:v>
      </x:c>
      <x:c r="I2356" s="15" t="n">
        <x:f>E2356*G2356/1000000</x:f>
        <x:v>0.02058405</x:v>
      </x:c>
      <x:c r="J2356" s="15" t="n">
        <x:f>F2356*H2356/1000000</x:f>
        <x:v>0.004785599999999999</x:v>
      </x:c>
      <x:c r="K2356" s="15" t="n">
        <x:f>SUM(I2356:J2356)</x:f>
        <x:v>0.02536965</x:v>
      </x:c>
    </x:row>
    <x:row r="2357" ht="23" customHeight="1">
      <x:c r="A2357" s="2" t="str">
        <x:v>REQ-02353</x:v>
      </x:c>
      <x:c r="B2357" s="2" t="n">
        <x:v>7</x:v>
      </x:c>
      <x:c r="C2357" s="2" t="str">
        <x:v>Research</x:v>
      </x:c>
      <x:c r="D2357" s="2" t="str">
        <x:v>Swift</x:v>
      </x:c>
      <x:c r="E2357" s="16" t="n">
        <x:v>118417</x:v>
      </x:c>
      <x:c r="F2357" s="16" t="n">
        <x:v>1277</x:v>
      </x:c>
      <x:c r="G2357" s="15" t="n">
        <x:f>VLOOKUP(D2357,'Pricing'!$A$6:$E$8,5,FALSE)</x:f>
        <x:v>0.246</x:v>
      </x:c>
      <x:c r="H2357" s="15" t="n">
        <x:f>VLOOKUP(D2357,'Pricing'!$A$6:$E$8,4,FALSE)</x:f>
        <x:v>1.2</x:v>
      </x:c>
      <x:c r="I2357" s="15" t="n">
        <x:f>E2357*G2357/1000000</x:f>
        <x:v>0.029130582</x:v>
      </x:c>
      <x:c r="J2357" s="15" t="n">
        <x:f>F2357*H2357/1000000</x:f>
        <x:v>0.0015324</x:v>
      </x:c>
      <x:c r="K2357" s="15" t="n">
        <x:f>SUM(I2357:J2357)</x:f>
        <x:v>0.030662982</x:v>
      </x:c>
    </x:row>
    <x:row r="2358" ht="23" customHeight="1">
      <x:c r="A2358" s="2" t="str">
        <x:v>REQ-02354</x:v>
      </x:c>
      <x:c r="B2358" s="2" t="n">
        <x:v>29</x:v>
      </x:c>
      <x:c r="C2358" s="2" t="str">
        <x:v>Support</x:v>
      </x:c>
      <x:c r="D2358" s="2" t="str">
        <x:v>Swift</x:v>
      </x:c>
      <x:c r="E2358" s="16" t="n">
        <x:v>91642</x:v>
      </x:c>
      <x:c r="F2358" s="16" t="n">
        <x:v>2878</x:v>
      </x:c>
      <x:c r="G2358" s="15" t="n">
        <x:f>VLOOKUP(D2358,'Pricing'!$A$6:$E$8,5,FALSE)</x:f>
        <x:v>0.246</x:v>
      </x:c>
      <x:c r="H2358" s="15" t="n">
        <x:f>VLOOKUP(D2358,'Pricing'!$A$6:$E$8,4,FALSE)</x:f>
        <x:v>1.2</x:v>
      </x:c>
      <x:c r="I2358" s="15" t="n">
        <x:f>E2358*G2358/1000000</x:f>
        <x:v>0.022543932</x:v>
      </x:c>
      <x:c r="J2358" s="15" t="n">
        <x:f>F2358*H2358/1000000</x:f>
        <x:v>0.0034536</x:v>
      </x:c>
      <x:c r="K2358" s="15" t="n">
        <x:f>SUM(I2358:J2358)</x:f>
        <x:v>0.025997532</x:v>
      </x:c>
    </x:row>
    <x:row r="2359" ht="23" customHeight="1">
      <x:c r="A2359" s="2" t="str">
        <x:v>REQ-02355</x:v>
      </x:c>
      <x:c r="B2359" s="2" t="n">
        <x:v>6</x:v>
      </x:c>
      <x:c r="C2359" s="2" t="str">
        <x:v>Operations</x:v>
      </x:c>
      <x:c r="D2359" s="2" t="str">
        <x:v>Swift</x:v>
      </x:c>
      <x:c r="E2359" s="16" t="n">
        <x:v>25100</x:v>
      </x:c>
      <x:c r="F2359" s="16" t="n">
        <x:v>1659</x:v>
      </x:c>
      <x:c r="G2359" s="15" t="n">
        <x:f>VLOOKUP(D2359,'Pricing'!$A$6:$E$8,5,FALSE)</x:f>
        <x:v>0.246</x:v>
      </x:c>
      <x:c r="H2359" s="15" t="n">
        <x:f>VLOOKUP(D2359,'Pricing'!$A$6:$E$8,4,FALSE)</x:f>
        <x:v>1.2</x:v>
      </x:c>
      <x:c r="I2359" s="15" t="n">
        <x:f>E2359*G2359/1000000</x:f>
        <x:v>0.006174600000000001</x:v>
      </x:c>
      <x:c r="J2359" s="15" t="n">
        <x:f>F2359*H2359/1000000</x:f>
        <x:v>0.0019908</x:v>
      </x:c>
      <x:c r="K2359" s="15" t="n">
        <x:f>SUM(I2359:J2359)</x:f>
        <x:v>0.0081654</x:v>
      </x:c>
    </x:row>
    <x:row r="2360" ht="23" customHeight="1">
      <x:c r="A2360" s="2" t="str">
        <x:v>REQ-02356</x:v>
      </x:c>
      <x:c r="B2360" s="2" t="n">
        <x:v>13</x:v>
      </x:c>
      <x:c r="C2360" s="2" t="str">
        <x:v>Product</x:v>
      </x:c>
      <x:c r="D2360" s="2" t="str">
        <x:v>Reasoning</x:v>
      </x:c>
      <x:c r="E2360" s="16" t="n">
        <x:v>97117</x:v>
      </x:c>
      <x:c r="F2360" s="16" t="n">
        <x:v>3375</x:v>
      </x:c>
      <x:c r="G2360" s="15" t="n">
        <x:f>VLOOKUP(D2360,'Pricing'!$A$6:$E$8,5,FALSE)</x:f>
        <x:v>4.920000000000001</x:v>
      </x:c>
      <x:c r="H2360" s="15" t="n">
        <x:f>VLOOKUP(D2360,'Pricing'!$A$6:$E$8,4,FALSE)</x:f>
        <x:v>24</x:v>
      </x:c>
      <x:c r="I2360" s="15" t="n">
        <x:f>E2360*G2360/1000000</x:f>
        <x:v>0.4778156400000001</x:v>
      </x:c>
      <x:c r="J2360" s="15" t="n">
        <x:f>F2360*H2360/1000000</x:f>
        <x:v>0.081</x:v>
      </x:c>
      <x:c r="K2360" s="15" t="n">
        <x:f>SUM(I2360:J2360)</x:f>
        <x:v>0.5588156400000001</x:v>
      </x:c>
    </x:row>
    <x:row r="2361" ht="23" customHeight="1">
      <x:c r="A2361" s="2" t="str">
        <x:v>REQ-02357</x:v>
      </x:c>
      <x:c r="B2361" s="2" t="n">
        <x:v>15</x:v>
      </x:c>
      <x:c r="C2361" s="2" t="str">
        <x:v>Operations</x:v>
      </x:c>
      <x:c r="D2361" s="2" t="str">
        <x:v>Swift</x:v>
      </x:c>
      <x:c r="E2361" s="16" t="n">
        <x:v>43636</x:v>
      </x:c>
      <x:c r="F2361" s="16" t="n">
        <x:v>3305</x:v>
      </x:c>
      <x:c r="G2361" s="15" t="n">
        <x:f>VLOOKUP(D2361,'Pricing'!$A$6:$E$8,5,FALSE)</x:f>
        <x:v>0.246</x:v>
      </x:c>
      <x:c r="H2361" s="15" t="n">
        <x:f>VLOOKUP(D2361,'Pricing'!$A$6:$E$8,4,FALSE)</x:f>
        <x:v>1.2</x:v>
      </x:c>
      <x:c r="I2361" s="15" t="n">
        <x:f>E2361*G2361/1000000</x:f>
        <x:v>0.010734456</x:v>
      </x:c>
      <x:c r="J2361" s="15" t="n">
        <x:f>F2361*H2361/1000000</x:f>
        <x:v>0.003966</x:v>
      </x:c>
      <x:c r="K2361" s="15" t="n">
        <x:f>SUM(I2361:J2361)</x:f>
        <x:v>0.014700456</x:v>
      </x:c>
    </x:row>
    <x:row r="2362" ht="23" customHeight="1">
      <x:c r="A2362" s="2" t="str">
        <x:v>REQ-02358</x:v>
      </x:c>
      <x:c r="B2362" s="2" t="n">
        <x:v>21</x:v>
      </x:c>
      <x:c r="C2362" s="2" t="str">
        <x:v>Product</x:v>
      </x:c>
      <x:c r="D2362" s="2" t="str">
        <x:v>Swift</x:v>
      </x:c>
      <x:c r="E2362" s="16" t="n">
        <x:v>103192</x:v>
      </x:c>
      <x:c r="F2362" s="16" t="n">
        <x:v>3670</x:v>
      </x:c>
      <x:c r="G2362" s="15" t="n">
        <x:f>VLOOKUP(D2362,'Pricing'!$A$6:$E$8,5,FALSE)</x:f>
        <x:v>0.246</x:v>
      </x:c>
      <x:c r="H2362" s="15" t="n">
        <x:f>VLOOKUP(D2362,'Pricing'!$A$6:$E$8,4,FALSE)</x:f>
        <x:v>1.2</x:v>
      </x:c>
      <x:c r="I2362" s="15" t="n">
        <x:f>E2362*G2362/1000000</x:f>
        <x:v>0.025385232</x:v>
      </x:c>
      <x:c r="J2362" s="15" t="n">
        <x:f>F2362*H2362/1000000</x:f>
        <x:v>0.004404</x:v>
      </x:c>
      <x:c r="K2362" s="15" t="n">
        <x:f>SUM(I2362:J2362)</x:f>
        <x:v>0.029789232</x:v>
      </x:c>
    </x:row>
    <x:row r="2363" ht="23" customHeight="1">
      <x:c r="A2363" s="2" t="str">
        <x:v>REQ-02359</x:v>
      </x:c>
      <x:c r="B2363" s="2" t="n">
        <x:v>4</x:v>
      </x:c>
      <x:c r="C2363" s="2" t="str">
        <x:v>Research</x:v>
      </x:c>
      <x:c r="D2363" s="2" t="str">
        <x:v>Swift</x:v>
      </x:c>
      <x:c r="E2363" s="16" t="n">
        <x:v>96383</x:v>
      </x:c>
      <x:c r="F2363" s="16" t="n">
        <x:v>1574</x:v>
      </x:c>
      <x:c r="G2363" s="15" t="n">
        <x:f>VLOOKUP(D2363,'Pricing'!$A$6:$E$8,5,FALSE)</x:f>
        <x:v>0.246</x:v>
      </x:c>
      <x:c r="H2363" s="15" t="n">
        <x:f>VLOOKUP(D2363,'Pricing'!$A$6:$E$8,4,FALSE)</x:f>
        <x:v>1.2</x:v>
      </x:c>
      <x:c r="I2363" s="15" t="n">
        <x:f>E2363*G2363/1000000</x:f>
        <x:v>0.023710218</x:v>
      </x:c>
      <x:c r="J2363" s="15" t="n">
        <x:f>F2363*H2363/1000000</x:f>
        <x:v>0.0018888</x:v>
      </x:c>
      <x:c r="K2363" s="15" t="n">
        <x:f>SUM(I2363:J2363)</x:f>
        <x:v>0.025599018</x:v>
      </x:c>
    </x:row>
    <x:row r="2364" ht="23" customHeight="1">
      <x:c r="A2364" s="2" t="str">
        <x:v>REQ-02360</x:v>
      </x:c>
      <x:c r="B2364" s="2" t="n">
        <x:v>29</x:v>
      </x:c>
      <x:c r="C2364" s="2" t="str">
        <x:v>Product</x:v>
      </x:c>
      <x:c r="D2364" s="2" t="str">
        <x:v>Balanced</x:v>
      </x:c>
      <x:c r="E2364" s="16" t="n">
        <x:v>59912</x:v>
      </x:c>
      <x:c r="F2364" s="16" t="n">
        <x:v>3735</x:v>
      </x:c>
      <x:c r="G2364" s="15" t="n">
        <x:f>VLOOKUP(D2364,'Pricing'!$A$6:$E$8,5,FALSE)</x:f>
        <x:v>1.2300000000000002</x:v>
      </x:c>
      <x:c r="H2364" s="15" t="n">
        <x:f>VLOOKUP(D2364,'Pricing'!$A$6:$E$8,4,FALSE)</x:f>
        <x:v>6</x:v>
      </x:c>
      <x:c r="I2364" s="15" t="n">
        <x:f>E2364*G2364/1000000</x:f>
        <x:v>0.07369176000000001</x:v>
      </x:c>
      <x:c r="J2364" s="15" t="n">
        <x:f>F2364*H2364/1000000</x:f>
        <x:v>0.02241</x:v>
      </x:c>
      <x:c r="K2364" s="15" t="n">
        <x:f>SUM(I2364:J2364)</x:f>
        <x:v>0.09610176000000001</x:v>
      </x:c>
    </x:row>
    <x:row r="2365" ht="23" customHeight="1">
      <x:c r="A2365" s="2" t="str">
        <x:v>REQ-02361</x:v>
      </x:c>
      <x:c r="B2365" s="2" t="n">
        <x:v>30</x:v>
      </x:c>
      <x:c r="C2365" s="2" t="str">
        <x:v>Operations</x:v>
      </x:c>
      <x:c r="D2365" s="2" t="str">
        <x:v>Balanced</x:v>
      </x:c>
      <x:c r="E2365" s="16" t="n">
        <x:v>53826</x:v>
      </x:c>
      <x:c r="F2365" s="16" t="n">
        <x:v>1039</x:v>
      </x:c>
      <x:c r="G2365" s="15" t="n">
        <x:f>VLOOKUP(D2365,'Pricing'!$A$6:$E$8,5,FALSE)</x:f>
        <x:v>1.2300000000000002</x:v>
      </x:c>
      <x:c r="H2365" s="15" t="n">
        <x:f>VLOOKUP(D2365,'Pricing'!$A$6:$E$8,4,FALSE)</x:f>
        <x:v>6</x:v>
      </x:c>
      <x:c r="I2365" s="15" t="n">
        <x:f>E2365*G2365/1000000</x:f>
        <x:v>0.06620598000000001</x:v>
      </x:c>
      <x:c r="J2365" s="15" t="n">
        <x:f>F2365*H2365/1000000</x:f>
        <x:v>0.006234</x:v>
      </x:c>
      <x:c r="K2365" s="15" t="n">
        <x:f>SUM(I2365:J2365)</x:f>
        <x:v>0.07243998000000001</x:v>
      </x:c>
    </x:row>
    <x:row r="2366" ht="23" customHeight="1">
      <x:c r="A2366" s="2" t="str">
        <x:v>REQ-02362</x:v>
      </x:c>
      <x:c r="B2366" s="2" t="n">
        <x:v>30</x:v>
      </x:c>
      <x:c r="C2366" s="2" t="str">
        <x:v>Growth</x:v>
      </x:c>
      <x:c r="D2366" s="2" t="str">
        <x:v>Swift</x:v>
      </x:c>
      <x:c r="E2366" s="16" t="n">
        <x:v>61769</x:v>
      </x:c>
      <x:c r="F2366" s="16" t="n">
        <x:v>1614</x:v>
      </x:c>
      <x:c r="G2366" s="15" t="n">
        <x:f>VLOOKUP(D2366,'Pricing'!$A$6:$E$8,5,FALSE)</x:f>
        <x:v>0.246</x:v>
      </x:c>
      <x:c r="H2366" s="15" t="n">
        <x:f>VLOOKUP(D2366,'Pricing'!$A$6:$E$8,4,FALSE)</x:f>
        <x:v>1.2</x:v>
      </x:c>
      <x:c r="I2366" s="15" t="n">
        <x:f>E2366*G2366/1000000</x:f>
        <x:v>0.015195173999999999</x:v>
      </x:c>
      <x:c r="J2366" s="15" t="n">
        <x:f>F2366*H2366/1000000</x:f>
        <x:v>0.0019368</x:v>
      </x:c>
      <x:c r="K2366" s="15" t="n">
        <x:f>SUM(I2366:J2366)</x:f>
        <x:v>0.017131973999999998</x:v>
      </x:c>
    </x:row>
    <x:row r="2367" ht="23" customHeight="1">
      <x:c r="A2367" s="2" t="str">
        <x:v>REQ-02363</x:v>
      </x:c>
      <x:c r="B2367" s="2" t="n">
        <x:v>3</x:v>
      </x:c>
      <x:c r="C2367" s="2" t="str">
        <x:v>Engineering</x:v>
      </x:c>
      <x:c r="D2367" s="2" t="str">
        <x:v>Swift</x:v>
      </x:c>
      <x:c r="E2367" s="16" t="n">
        <x:v>56321</x:v>
      </x:c>
      <x:c r="F2367" s="16" t="n">
        <x:v>715</x:v>
      </x:c>
      <x:c r="G2367" s="15" t="n">
        <x:f>VLOOKUP(D2367,'Pricing'!$A$6:$E$8,5,FALSE)</x:f>
        <x:v>0.246</x:v>
      </x:c>
      <x:c r="H2367" s="15" t="n">
        <x:f>VLOOKUP(D2367,'Pricing'!$A$6:$E$8,4,FALSE)</x:f>
        <x:v>1.2</x:v>
      </x:c>
      <x:c r="I2367" s="15" t="n">
        <x:f>E2367*G2367/1000000</x:f>
        <x:v>0.013854966</x:v>
      </x:c>
      <x:c r="J2367" s="15" t="n">
        <x:f>F2367*H2367/1000000</x:f>
        <x:v>0.000858</x:v>
      </x:c>
      <x:c r="K2367" s="15" t="n">
        <x:f>SUM(I2367:J2367)</x:f>
        <x:v>0.014712966</x:v>
      </x:c>
    </x:row>
    <x:row r="2368" ht="23" customHeight="1">
      <x:c r="A2368" s="2" t="str">
        <x:v>REQ-02364</x:v>
      </x:c>
      <x:c r="B2368" s="2" t="n">
        <x:v>13</x:v>
      </x:c>
      <x:c r="C2368" s="2" t="str">
        <x:v>Product</x:v>
      </x:c>
      <x:c r="D2368" s="2" t="str">
        <x:v>Balanced</x:v>
      </x:c>
      <x:c r="E2368" s="16" t="n">
        <x:v>107617</x:v>
      </x:c>
      <x:c r="F2368" s="16" t="n">
        <x:v>3018</x:v>
      </x:c>
      <x:c r="G2368" s="15" t="n">
        <x:f>VLOOKUP(D2368,'Pricing'!$A$6:$E$8,5,FALSE)</x:f>
        <x:v>1.2300000000000002</x:v>
      </x:c>
      <x:c r="H2368" s="15" t="n">
        <x:f>VLOOKUP(D2368,'Pricing'!$A$6:$E$8,4,FALSE)</x:f>
        <x:v>6</x:v>
      </x:c>
      <x:c r="I2368" s="15" t="n">
        <x:f>E2368*G2368/1000000</x:f>
        <x:v>0.13236891000000003</x:v>
      </x:c>
      <x:c r="J2368" s="15" t="n">
        <x:f>F2368*H2368/1000000</x:f>
        <x:v>0.018108</x:v>
      </x:c>
      <x:c r="K2368" s="15" t="n">
        <x:f>SUM(I2368:J2368)</x:f>
        <x:v>0.15047691000000002</x:v>
      </x:c>
    </x:row>
    <x:row r="2369" ht="23" customHeight="1">
      <x:c r="A2369" s="2" t="str">
        <x:v>REQ-02365</x:v>
      </x:c>
      <x:c r="B2369" s="2" t="n">
        <x:v>29</x:v>
      </x:c>
      <x:c r="C2369" s="2" t="str">
        <x:v>Research</x:v>
      </x:c>
      <x:c r="D2369" s="2" t="str">
        <x:v>Swift</x:v>
      </x:c>
      <x:c r="E2369" s="16" t="n">
        <x:v>45796</x:v>
      </x:c>
      <x:c r="F2369" s="16" t="n">
        <x:v>2645</x:v>
      </x:c>
      <x:c r="G2369" s="15" t="n">
        <x:f>VLOOKUP(D2369,'Pricing'!$A$6:$E$8,5,FALSE)</x:f>
        <x:v>0.246</x:v>
      </x:c>
      <x:c r="H2369" s="15" t="n">
        <x:f>VLOOKUP(D2369,'Pricing'!$A$6:$E$8,4,FALSE)</x:f>
        <x:v>1.2</x:v>
      </x:c>
      <x:c r="I2369" s="15" t="n">
        <x:f>E2369*G2369/1000000</x:f>
        <x:v>0.011265816000000001</x:v>
      </x:c>
      <x:c r="J2369" s="15" t="n">
        <x:f>F2369*H2369/1000000</x:f>
        <x:v>0.003174</x:v>
      </x:c>
      <x:c r="K2369" s="15" t="n">
        <x:f>SUM(I2369:J2369)</x:f>
        <x:v>0.014439816000000001</x:v>
      </x:c>
    </x:row>
    <x:row r="2370" ht="23" customHeight="1">
      <x:c r="A2370" s="2" t="str">
        <x:v>REQ-02366</x:v>
      </x:c>
      <x:c r="B2370" s="2" t="n">
        <x:v>23</x:v>
      </x:c>
      <x:c r="C2370" s="2" t="str">
        <x:v>Growth</x:v>
      </x:c>
      <x:c r="D2370" s="2" t="str">
        <x:v>Reasoning</x:v>
      </x:c>
      <x:c r="E2370" s="16" t="n">
        <x:v>34729</x:v>
      </x:c>
      <x:c r="F2370" s="16" t="n">
        <x:v>1675</x:v>
      </x:c>
      <x:c r="G2370" s="15" t="n">
        <x:f>VLOOKUP(D2370,'Pricing'!$A$6:$E$8,5,FALSE)</x:f>
        <x:v>4.920000000000001</x:v>
      </x:c>
      <x:c r="H2370" s="15" t="n">
        <x:f>VLOOKUP(D2370,'Pricing'!$A$6:$E$8,4,FALSE)</x:f>
        <x:v>24</x:v>
      </x:c>
      <x:c r="I2370" s="15" t="n">
        <x:f>E2370*G2370/1000000</x:f>
        <x:v>0.17086668000000002</x:v>
      </x:c>
      <x:c r="J2370" s="15" t="n">
        <x:f>F2370*H2370/1000000</x:f>
        <x:v>0.0402</x:v>
      </x:c>
      <x:c r="K2370" s="15" t="n">
        <x:f>SUM(I2370:J2370)</x:f>
        <x:v>0.21106668</x:v>
      </x:c>
    </x:row>
    <x:row r="2371" ht="23" customHeight="1">
      <x:c r="A2371" s="2" t="str">
        <x:v>REQ-02367</x:v>
      </x:c>
      <x:c r="B2371" s="2" t="n">
        <x:v>30</x:v>
      </x:c>
      <x:c r="C2371" s="2" t="str">
        <x:v>Research</x:v>
      </x:c>
      <x:c r="D2371" s="2" t="str">
        <x:v>Swift</x:v>
      </x:c>
      <x:c r="E2371" s="16" t="n">
        <x:v>5973</x:v>
      </x:c>
      <x:c r="F2371" s="16" t="n">
        <x:v>1564</x:v>
      </x:c>
      <x:c r="G2371" s="15" t="n">
        <x:f>VLOOKUP(D2371,'Pricing'!$A$6:$E$8,5,FALSE)</x:f>
        <x:v>0.246</x:v>
      </x:c>
      <x:c r="H2371" s="15" t="n">
        <x:f>VLOOKUP(D2371,'Pricing'!$A$6:$E$8,4,FALSE)</x:f>
        <x:v>1.2</x:v>
      </x:c>
      <x:c r="I2371" s="15" t="n">
        <x:f>E2371*G2371/1000000</x:f>
        <x:v>0.001469358</x:v>
      </x:c>
      <x:c r="J2371" s="15" t="n">
        <x:f>F2371*H2371/1000000</x:f>
        <x:v>0.0018767999999999999</x:v>
      </x:c>
      <x:c r="K2371" s="15" t="n">
        <x:f>SUM(I2371:J2371)</x:f>
        <x:v>0.003346158</x:v>
      </x:c>
    </x:row>
    <x:row r="2372" ht="23" customHeight="1">
      <x:c r="A2372" s="2" t="str">
        <x:v>REQ-02368</x:v>
      </x:c>
      <x:c r="B2372" s="2" t="n">
        <x:v>11</x:v>
      </x:c>
      <x:c r="C2372" s="2" t="str">
        <x:v>Support</x:v>
      </x:c>
      <x:c r="D2372" s="2" t="str">
        <x:v>Balanced</x:v>
      </x:c>
      <x:c r="E2372" s="16" t="n">
        <x:v>89776</x:v>
      </x:c>
      <x:c r="F2372" s="16" t="n">
        <x:v>3407</x:v>
      </x:c>
      <x:c r="G2372" s="15" t="n">
        <x:f>VLOOKUP(D2372,'Pricing'!$A$6:$E$8,5,FALSE)</x:f>
        <x:v>1.2300000000000002</x:v>
      </x:c>
      <x:c r="H2372" s="15" t="n">
        <x:f>VLOOKUP(D2372,'Pricing'!$A$6:$E$8,4,FALSE)</x:f>
        <x:v>6</x:v>
      </x:c>
      <x:c r="I2372" s="15" t="n">
        <x:f>E2372*G2372/1000000</x:f>
        <x:v>0.11042448000000002</x:v>
      </x:c>
      <x:c r="J2372" s="15" t="n">
        <x:f>F2372*H2372/1000000</x:f>
        <x:v>0.020442</x:v>
      </x:c>
      <x:c r="K2372" s="15" t="n">
        <x:f>SUM(I2372:J2372)</x:f>
        <x:v>0.13086648</x:v>
      </x:c>
    </x:row>
    <x:row r="2373" ht="23" customHeight="1">
      <x:c r="A2373" s="2" t="str">
        <x:v>REQ-02369</x:v>
      </x:c>
      <x:c r="B2373" s="2" t="n">
        <x:v>29</x:v>
      </x:c>
      <x:c r="C2373" s="2" t="str">
        <x:v>Engineering</x:v>
      </x:c>
      <x:c r="D2373" s="2" t="str">
        <x:v>Swift</x:v>
      </x:c>
      <x:c r="E2373" s="16" t="n">
        <x:v>12671</x:v>
      </x:c>
      <x:c r="F2373" s="16" t="n">
        <x:v>790</x:v>
      </x:c>
      <x:c r="G2373" s="15" t="n">
        <x:f>VLOOKUP(D2373,'Pricing'!$A$6:$E$8,5,FALSE)</x:f>
        <x:v>0.246</x:v>
      </x:c>
      <x:c r="H2373" s="15" t="n">
        <x:f>VLOOKUP(D2373,'Pricing'!$A$6:$E$8,4,FALSE)</x:f>
        <x:v>1.2</x:v>
      </x:c>
      <x:c r="I2373" s="15" t="n">
        <x:f>E2373*G2373/1000000</x:f>
        <x:v>0.003117066</x:v>
      </x:c>
      <x:c r="J2373" s="15" t="n">
        <x:f>F2373*H2373/1000000</x:f>
        <x:v>0.000948</x:v>
      </x:c>
      <x:c r="K2373" s="15" t="n">
        <x:f>SUM(I2373:J2373)</x:f>
        <x:v>0.004065066</x:v>
      </x:c>
    </x:row>
    <x:row r="2374" ht="23" customHeight="1">
      <x:c r="A2374" s="2" t="str">
        <x:v>REQ-02370</x:v>
      </x:c>
      <x:c r="B2374" s="2" t="n">
        <x:v>30</x:v>
      </x:c>
      <x:c r="C2374" s="2" t="str">
        <x:v>Product</x:v>
      </x:c>
      <x:c r="D2374" s="2" t="str">
        <x:v>Swift</x:v>
      </x:c>
      <x:c r="E2374" s="16" t="n">
        <x:v>30559</x:v>
      </x:c>
      <x:c r="F2374" s="16" t="n">
        <x:v>3339</x:v>
      </x:c>
      <x:c r="G2374" s="15" t="n">
        <x:f>VLOOKUP(D2374,'Pricing'!$A$6:$E$8,5,FALSE)</x:f>
        <x:v>0.246</x:v>
      </x:c>
      <x:c r="H2374" s="15" t="n">
        <x:f>VLOOKUP(D2374,'Pricing'!$A$6:$E$8,4,FALSE)</x:f>
        <x:v>1.2</x:v>
      </x:c>
      <x:c r="I2374" s="15" t="n">
        <x:f>E2374*G2374/1000000</x:f>
        <x:v>0.007517514</x:v>
      </x:c>
      <x:c r="J2374" s="15" t="n">
        <x:f>F2374*H2374/1000000</x:f>
        <x:v>0.0040068</x:v>
      </x:c>
      <x:c r="K2374" s="15" t="n">
        <x:f>SUM(I2374:J2374)</x:f>
        <x:v>0.011524314</x:v>
      </x:c>
    </x:row>
    <x:row r="2375" ht="23" customHeight="1">
      <x:c r="A2375" s="2" t="str">
        <x:v>REQ-02371</x:v>
      </x:c>
      <x:c r="B2375" s="2" t="n">
        <x:v>3</x:v>
      </x:c>
      <x:c r="C2375" s="2" t="str">
        <x:v>Operations</x:v>
      </x:c>
      <x:c r="D2375" s="2" t="str">
        <x:v>Swift</x:v>
      </x:c>
      <x:c r="E2375" s="16" t="n">
        <x:v>21801</x:v>
      </x:c>
      <x:c r="F2375" s="16" t="n">
        <x:v>2202</x:v>
      </x:c>
      <x:c r="G2375" s="15" t="n">
        <x:f>VLOOKUP(D2375,'Pricing'!$A$6:$E$8,5,FALSE)</x:f>
        <x:v>0.246</x:v>
      </x:c>
      <x:c r="H2375" s="15" t="n">
        <x:f>VLOOKUP(D2375,'Pricing'!$A$6:$E$8,4,FALSE)</x:f>
        <x:v>1.2</x:v>
      </x:c>
      <x:c r="I2375" s="15" t="n">
        <x:f>E2375*G2375/1000000</x:f>
        <x:v>0.005363046000000001</x:v>
      </x:c>
      <x:c r="J2375" s="15" t="n">
        <x:f>F2375*H2375/1000000</x:f>
        <x:v>0.0026424</x:v>
      </x:c>
      <x:c r="K2375" s="15" t="n">
        <x:f>SUM(I2375:J2375)</x:f>
        <x:v>0.008005446000000001</x:v>
      </x:c>
    </x:row>
    <x:row r="2376" ht="23" customHeight="1">
      <x:c r="A2376" s="2" t="str">
        <x:v>REQ-02372</x:v>
      </x:c>
      <x:c r="B2376" s="2" t="n">
        <x:v>21</x:v>
      </x:c>
      <x:c r="C2376" s="2" t="str">
        <x:v>Support</x:v>
      </x:c>
      <x:c r="D2376" s="2" t="str">
        <x:v>Balanced</x:v>
      </x:c>
      <x:c r="E2376" s="16" t="n">
        <x:v>13289</x:v>
      </x:c>
      <x:c r="F2376" s="16" t="n">
        <x:v>532</x:v>
      </x:c>
      <x:c r="G2376" s="15" t="n">
        <x:f>VLOOKUP(D2376,'Pricing'!$A$6:$E$8,5,FALSE)</x:f>
        <x:v>1.2300000000000002</x:v>
      </x:c>
      <x:c r="H2376" s="15" t="n">
        <x:f>VLOOKUP(D2376,'Pricing'!$A$6:$E$8,4,FALSE)</x:f>
        <x:v>6</x:v>
      </x:c>
      <x:c r="I2376" s="15" t="n">
        <x:f>E2376*G2376/1000000</x:f>
        <x:v>0.016345470000000004</x:v>
      </x:c>
      <x:c r="J2376" s="15" t="n">
        <x:f>F2376*H2376/1000000</x:f>
        <x:v>0.003192</x:v>
      </x:c>
      <x:c r="K2376" s="15" t="n">
        <x:f>SUM(I2376:J2376)</x:f>
        <x:v>0.019537470000000005</x:v>
      </x:c>
    </x:row>
    <x:row r="2377" ht="23" customHeight="1">
      <x:c r="A2377" s="2" t="str">
        <x:v>REQ-02373</x:v>
      </x:c>
      <x:c r="B2377" s="2" t="n">
        <x:v>13</x:v>
      </x:c>
      <x:c r="C2377" s="2" t="str">
        <x:v>Research</x:v>
      </x:c>
      <x:c r="D2377" s="2" t="str">
        <x:v>Swift</x:v>
      </x:c>
      <x:c r="E2377" s="16" t="n">
        <x:v>78560</x:v>
      </x:c>
      <x:c r="F2377" s="16" t="n">
        <x:v>1800</x:v>
      </x:c>
      <x:c r="G2377" s="15" t="n">
        <x:f>VLOOKUP(D2377,'Pricing'!$A$6:$E$8,5,FALSE)</x:f>
        <x:v>0.246</x:v>
      </x:c>
      <x:c r="H2377" s="15" t="n">
        <x:f>VLOOKUP(D2377,'Pricing'!$A$6:$E$8,4,FALSE)</x:f>
        <x:v>1.2</x:v>
      </x:c>
      <x:c r="I2377" s="15" t="n">
        <x:f>E2377*G2377/1000000</x:f>
        <x:v>0.019325759999999997</x:v>
      </x:c>
      <x:c r="J2377" s="15" t="n">
        <x:f>F2377*H2377/1000000</x:f>
        <x:v>0.00216</x:v>
      </x:c>
      <x:c r="K2377" s="15" t="n">
        <x:f>SUM(I2377:J2377)</x:f>
        <x:v>0.021485759999999996</x:v>
      </x:c>
    </x:row>
    <x:row r="2378" ht="23" customHeight="1">
      <x:c r="A2378" s="2" t="str">
        <x:v>REQ-02374</x:v>
      </x:c>
      <x:c r="B2378" s="2" t="n">
        <x:v>2</x:v>
      </x:c>
      <x:c r="C2378" s="2" t="str">
        <x:v>Growth</x:v>
      </x:c>
      <x:c r="D2378" s="2" t="str">
        <x:v>Swift</x:v>
      </x:c>
      <x:c r="E2378" s="16" t="n">
        <x:v>108557</x:v>
      </x:c>
      <x:c r="F2378" s="16" t="n">
        <x:v>340</x:v>
      </x:c>
      <x:c r="G2378" s="15" t="n">
        <x:f>VLOOKUP(D2378,'Pricing'!$A$6:$E$8,5,FALSE)</x:f>
        <x:v>0.246</x:v>
      </x:c>
      <x:c r="H2378" s="15" t="n">
        <x:f>VLOOKUP(D2378,'Pricing'!$A$6:$E$8,4,FALSE)</x:f>
        <x:v>1.2</x:v>
      </x:c>
      <x:c r="I2378" s="15" t="n">
        <x:f>E2378*G2378/1000000</x:f>
        <x:v>0.026705022000000002</x:v>
      </x:c>
      <x:c r="J2378" s="15" t="n">
        <x:f>F2378*H2378/1000000</x:f>
        <x:v>0.000408</x:v>
      </x:c>
      <x:c r="K2378" s="15" t="n">
        <x:f>SUM(I2378:J2378)</x:f>
        <x:v>0.027113022</x:v>
      </x:c>
    </x:row>
    <x:row r="2379" ht="23" customHeight="1">
      <x:c r="A2379" s="2" t="str">
        <x:v>REQ-02375</x:v>
      </x:c>
      <x:c r="B2379" s="2" t="n">
        <x:v>11</x:v>
      </x:c>
      <x:c r="C2379" s="2" t="str">
        <x:v>Research</x:v>
      </x:c>
      <x:c r="D2379" s="2" t="str">
        <x:v>Balanced</x:v>
      </x:c>
      <x:c r="E2379" s="16" t="n">
        <x:v>17880</x:v>
      </x:c>
      <x:c r="F2379" s="16" t="n">
        <x:v>3088</x:v>
      </x:c>
      <x:c r="G2379" s="15" t="n">
        <x:f>VLOOKUP(D2379,'Pricing'!$A$6:$E$8,5,FALSE)</x:f>
        <x:v>1.2300000000000002</x:v>
      </x:c>
      <x:c r="H2379" s="15" t="n">
        <x:f>VLOOKUP(D2379,'Pricing'!$A$6:$E$8,4,FALSE)</x:f>
        <x:v>6</x:v>
      </x:c>
      <x:c r="I2379" s="15" t="n">
        <x:f>E2379*G2379/1000000</x:f>
        <x:v>0.021992400000000006</x:v>
      </x:c>
      <x:c r="J2379" s="15" t="n">
        <x:f>F2379*H2379/1000000</x:f>
        <x:v>0.018528</x:v>
      </x:c>
      <x:c r="K2379" s="15" t="n">
        <x:f>SUM(I2379:J2379)</x:f>
        <x:v>0.040520400000000005</x:v>
      </x:c>
    </x:row>
    <x:row r="2380" ht="23" customHeight="1">
      <x:c r="A2380" s="2" t="str">
        <x:v>REQ-02376</x:v>
      </x:c>
      <x:c r="B2380" s="2" t="n">
        <x:v>15</x:v>
      </x:c>
      <x:c r="C2380" s="2" t="str">
        <x:v>Product</x:v>
      </x:c>
      <x:c r="D2380" s="2" t="str">
        <x:v>Balanced</x:v>
      </x:c>
      <x:c r="E2380" s="16" t="n">
        <x:v>83647</x:v>
      </x:c>
      <x:c r="F2380" s="16" t="n">
        <x:v>955</x:v>
      </x:c>
      <x:c r="G2380" s="15" t="n">
        <x:f>VLOOKUP(D2380,'Pricing'!$A$6:$E$8,5,FALSE)</x:f>
        <x:v>1.2300000000000002</x:v>
      </x:c>
      <x:c r="H2380" s="15" t="n">
        <x:f>VLOOKUP(D2380,'Pricing'!$A$6:$E$8,4,FALSE)</x:f>
        <x:v>6</x:v>
      </x:c>
      <x:c r="I2380" s="15" t="n">
        <x:f>E2380*G2380/1000000</x:f>
        <x:v>0.10288581000000001</x:v>
      </x:c>
      <x:c r="J2380" s="15" t="n">
        <x:f>F2380*H2380/1000000</x:f>
        <x:v>0.00573</x:v>
      </x:c>
      <x:c r="K2380" s="15" t="n">
        <x:f>SUM(I2380:J2380)</x:f>
        <x:v>0.10861581000000001</x:v>
      </x:c>
    </x:row>
    <x:row r="2381" ht="23" customHeight="1">
      <x:c r="A2381" s="2" t="str">
        <x:v>REQ-02377</x:v>
      </x:c>
      <x:c r="B2381" s="2" t="n">
        <x:v>22</x:v>
      </x:c>
      <x:c r="C2381" s="2" t="str">
        <x:v>Operations</x:v>
      </x:c>
      <x:c r="D2381" s="2" t="str">
        <x:v>Swift</x:v>
      </x:c>
      <x:c r="E2381" s="16" t="n">
        <x:v>37145</x:v>
      </x:c>
      <x:c r="F2381" s="16" t="n">
        <x:v>3879</x:v>
      </x:c>
      <x:c r="G2381" s="15" t="n">
        <x:f>VLOOKUP(D2381,'Pricing'!$A$6:$E$8,5,FALSE)</x:f>
        <x:v>0.246</x:v>
      </x:c>
      <x:c r="H2381" s="15" t="n">
        <x:f>VLOOKUP(D2381,'Pricing'!$A$6:$E$8,4,FALSE)</x:f>
        <x:v>1.2</x:v>
      </x:c>
      <x:c r="I2381" s="15" t="n">
        <x:f>E2381*G2381/1000000</x:f>
        <x:v>0.00913767</x:v>
      </x:c>
      <x:c r="J2381" s="15" t="n">
        <x:f>F2381*H2381/1000000</x:f>
        <x:v>0.004654800000000001</x:v>
      </x:c>
      <x:c r="K2381" s="15" t="n">
        <x:f>SUM(I2381:J2381)</x:f>
        <x:v>0.013792470000000001</x:v>
      </x:c>
    </x:row>
    <x:row r="2382" ht="23" customHeight="1">
      <x:c r="A2382" s="2" t="str">
        <x:v>REQ-02378</x:v>
      </x:c>
      <x:c r="B2382" s="2" t="n">
        <x:v>2</x:v>
      </x:c>
      <x:c r="C2382" s="2" t="str">
        <x:v>Support</x:v>
      </x:c>
      <x:c r="D2382" s="2" t="str">
        <x:v>Balanced</x:v>
      </x:c>
      <x:c r="E2382" s="16" t="n">
        <x:v>4864</x:v>
      </x:c>
      <x:c r="F2382" s="16" t="n">
        <x:v>1803</x:v>
      </x:c>
      <x:c r="G2382" s="15" t="n">
        <x:f>VLOOKUP(D2382,'Pricing'!$A$6:$E$8,5,FALSE)</x:f>
        <x:v>1.2300000000000002</x:v>
      </x:c>
      <x:c r="H2382" s="15" t="n">
        <x:f>VLOOKUP(D2382,'Pricing'!$A$6:$E$8,4,FALSE)</x:f>
        <x:v>6</x:v>
      </x:c>
      <x:c r="I2382" s="15" t="n">
        <x:f>E2382*G2382/1000000</x:f>
        <x:v>0.005982720000000001</x:v>
      </x:c>
      <x:c r="J2382" s="15" t="n">
        <x:f>F2382*H2382/1000000</x:f>
        <x:v>0.010818</x:v>
      </x:c>
      <x:c r="K2382" s="15" t="n">
        <x:f>SUM(I2382:J2382)</x:f>
        <x:v>0.01680072</x:v>
      </x:c>
    </x:row>
    <x:row r="2383" ht="23" customHeight="1">
      <x:c r="A2383" s="2" t="str">
        <x:v>REQ-02379</x:v>
      </x:c>
      <x:c r="B2383" s="2" t="n">
        <x:v>5</x:v>
      </x:c>
      <x:c r="C2383" s="2" t="str">
        <x:v>Engineering</x:v>
      </x:c>
      <x:c r="D2383" s="2" t="str">
        <x:v>Swift</x:v>
      </x:c>
      <x:c r="E2383" s="16" t="n">
        <x:v>5162</x:v>
      </x:c>
      <x:c r="F2383" s="16" t="n">
        <x:v>1067</x:v>
      </x:c>
      <x:c r="G2383" s="15" t="n">
        <x:f>VLOOKUP(D2383,'Pricing'!$A$6:$E$8,5,FALSE)</x:f>
        <x:v>0.246</x:v>
      </x:c>
      <x:c r="H2383" s="15" t="n">
        <x:f>VLOOKUP(D2383,'Pricing'!$A$6:$E$8,4,FALSE)</x:f>
        <x:v>1.2</x:v>
      </x:c>
      <x:c r="I2383" s="15" t="n">
        <x:f>E2383*G2383/1000000</x:f>
        <x:v>0.0012698520000000001</x:v>
      </x:c>
      <x:c r="J2383" s="15" t="n">
        <x:f>F2383*H2383/1000000</x:f>
        <x:v>0.0012804</x:v>
      </x:c>
      <x:c r="K2383" s="15" t="n">
        <x:f>SUM(I2383:J2383)</x:f>
        <x:v>0.0025502520000000002</x:v>
      </x:c>
    </x:row>
    <x:row r="2384" ht="23" customHeight="1">
      <x:c r="A2384" s="2" t="str">
        <x:v>REQ-02380</x:v>
      </x:c>
      <x:c r="B2384" s="2" t="n">
        <x:v>1</x:v>
      </x:c>
      <x:c r="C2384" s="2" t="str">
        <x:v>Growth</x:v>
      </x:c>
      <x:c r="D2384" s="2" t="str">
        <x:v>Reasoning</x:v>
      </x:c>
      <x:c r="E2384" s="16" t="n">
        <x:v>113369</x:v>
      </x:c>
      <x:c r="F2384" s="16" t="n">
        <x:v>1559</x:v>
      </x:c>
      <x:c r="G2384" s="15" t="n">
        <x:f>VLOOKUP(D2384,'Pricing'!$A$6:$E$8,5,FALSE)</x:f>
        <x:v>4.920000000000001</x:v>
      </x:c>
      <x:c r="H2384" s="15" t="n">
        <x:f>VLOOKUP(D2384,'Pricing'!$A$6:$E$8,4,FALSE)</x:f>
        <x:v>24</x:v>
      </x:c>
      <x:c r="I2384" s="15" t="n">
        <x:f>E2384*G2384/1000000</x:f>
        <x:v>0.5577754800000001</x:v>
      </x:c>
      <x:c r="J2384" s="15" t="n">
        <x:f>F2384*H2384/1000000</x:f>
        <x:v>0.037416</x:v>
      </x:c>
      <x:c r="K2384" s="15" t="n">
        <x:f>SUM(I2384:J2384)</x:f>
        <x:v>0.5951914800000001</x:v>
      </x:c>
    </x:row>
    <x:row r="2385" ht="23" customHeight="1">
      <x:c r="A2385" s="2" t="str">
        <x:v>REQ-02381</x:v>
      </x:c>
      <x:c r="B2385" s="2" t="n">
        <x:v>11</x:v>
      </x:c>
      <x:c r="C2385" s="2" t="str">
        <x:v>Research</x:v>
      </x:c>
      <x:c r="D2385" s="2" t="str">
        <x:v>Swift</x:v>
      </x:c>
      <x:c r="E2385" s="16" t="n">
        <x:v>111380</x:v>
      </x:c>
      <x:c r="F2385" s="16" t="n">
        <x:v>1992</x:v>
      </x:c>
      <x:c r="G2385" s="15" t="n">
        <x:f>VLOOKUP(D2385,'Pricing'!$A$6:$E$8,5,FALSE)</x:f>
        <x:v>0.246</x:v>
      </x:c>
      <x:c r="H2385" s="15" t="n">
        <x:f>VLOOKUP(D2385,'Pricing'!$A$6:$E$8,4,FALSE)</x:f>
        <x:v>1.2</x:v>
      </x:c>
      <x:c r="I2385" s="15" t="n">
        <x:f>E2385*G2385/1000000</x:f>
        <x:v>0.02739948</x:v>
      </x:c>
      <x:c r="J2385" s="15" t="n">
        <x:f>F2385*H2385/1000000</x:f>
        <x:v>0.0023904</x:v>
      </x:c>
      <x:c r="K2385" s="15" t="n">
        <x:f>SUM(I2385:J2385)</x:f>
        <x:v>0.02978988</x:v>
      </x:c>
    </x:row>
    <x:row r="2386" ht="23" customHeight="1">
      <x:c r="A2386" s="2" t="str">
        <x:v>REQ-02382</x:v>
      </x:c>
      <x:c r="B2386" s="2" t="n">
        <x:v>6</x:v>
      </x:c>
      <x:c r="C2386" s="2" t="str">
        <x:v>Support</x:v>
      </x:c>
      <x:c r="D2386" s="2" t="str">
        <x:v>Swift</x:v>
      </x:c>
      <x:c r="E2386" s="16" t="n">
        <x:v>90398</x:v>
      </x:c>
      <x:c r="F2386" s="16" t="n">
        <x:v>3835</x:v>
      </x:c>
      <x:c r="G2386" s="15" t="n">
        <x:f>VLOOKUP(D2386,'Pricing'!$A$6:$E$8,5,FALSE)</x:f>
        <x:v>0.246</x:v>
      </x:c>
      <x:c r="H2386" s="15" t="n">
        <x:f>VLOOKUP(D2386,'Pricing'!$A$6:$E$8,4,FALSE)</x:f>
        <x:v>1.2</x:v>
      </x:c>
      <x:c r="I2386" s="15" t="n">
        <x:f>E2386*G2386/1000000</x:f>
        <x:v>0.022237908</x:v>
      </x:c>
      <x:c r="J2386" s="15" t="n">
        <x:f>F2386*H2386/1000000</x:f>
        <x:v>0.004602</x:v>
      </x:c>
      <x:c r="K2386" s="15" t="n">
        <x:f>SUM(I2386:J2386)</x:f>
        <x:v>0.026839908000000003</x:v>
      </x:c>
    </x:row>
    <x:row r="2387" ht="23" customHeight="1">
      <x:c r="A2387" s="2" t="str">
        <x:v>REQ-02383</x:v>
      </x:c>
      <x:c r="B2387" s="2" t="n">
        <x:v>18</x:v>
      </x:c>
      <x:c r="C2387" s="2" t="str">
        <x:v>Operations</x:v>
      </x:c>
      <x:c r="D2387" s="2" t="str">
        <x:v>Swift</x:v>
      </x:c>
      <x:c r="E2387" s="16" t="n">
        <x:v>34652</x:v>
      </x:c>
      <x:c r="F2387" s="16" t="n">
        <x:v>1215</x:v>
      </x:c>
      <x:c r="G2387" s="15" t="n">
        <x:f>VLOOKUP(D2387,'Pricing'!$A$6:$E$8,5,FALSE)</x:f>
        <x:v>0.246</x:v>
      </x:c>
      <x:c r="H2387" s="15" t="n">
        <x:f>VLOOKUP(D2387,'Pricing'!$A$6:$E$8,4,FALSE)</x:f>
        <x:v>1.2</x:v>
      </x:c>
      <x:c r="I2387" s="15" t="n">
        <x:f>E2387*G2387/1000000</x:f>
        <x:v>0.008524392</x:v>
      </x:c>
      <x:c r="J2387" s="15" t="n">
        <x:f>F2387*H2387/1000000</x:f>
        <x:v>0.001458</x:v>
      </x:c>
      <x:c r="K2387" s="15" t="n">
        <x:f>SUM(I2387:J2387)</x:f>
        <x:v>0.009982392</x:v>
      </x:c>
    </x:row>
    <x:row r="2388" ht="23" customHeight="1">
      <x:c r="A2388" s="2" t="str">
        <x:v>REQ-02384</x:v>
      </x:c>
      <x:c r="B2388" s="2" t="n">
        <x:v>20</x:v>
      </x:c>
      <x:c r="C2388" s="2" t="str">
        <x:v>Support</x:v>
      </x:c>
      <x:c r="D2388" s="2" t="str">
        <x:v>Swift</x:v>
      </x:c>
      <x:c r="E2388" s="16" t="n">
        <x:v>56138</x:v>
      </x:c>
      <x:c r="F2388" s="16" t="n">
        <x:v>2098</x:v>
      </x:c>
      <x:c r="G2388" s="15" t="n">
        <x:f>VLOOKUP(D2388,'Pricing'!$A$6:$E$8,5,FALSE)</x:f>
        <x:v>0.246</x:v>
      </x:c>
      <x:c r="H2388" s="15" t="n">
        <x:f>VLOOKUP(D2388,'Pricing'!$A$6:$E$8,4,FALSE)</x:f>
        <x:v>1.2</x:v>
      </x:c>
      <x:c r="I2388" s="15" t="n">
        <x:f>E2388*G2388/1000000</x:f>
        <x:v>0.013809948</x:v>
      </x:c>
      <x:c r="J2388" s="15" t="n">
        <x:f>F2388*H2388/1000000</x:f>
        <x:v>0.0025176</x:v>
      </x:c>
      <x:c r="K2388" s="15" t="n">
        <x:f>SUM(I2388:J2388)</x:f>
        <x:v>0.016327548</x:v>
      </x:c>
    </x:row>
    <x:row r="2389" ht="23" customHeight="1">
      <x:c r="A2389" s="2" t="str">
        <x:v>REQ-02385</x:v>
      </x:c>
      <x:c r="B2389" s="2" t="n">
        <x:v>29</x:v>
      </x:c>
      <x:c r="C2389" s="2" t="str">
        <x:v>Engineering</x:v>
      </x:c>
      <x:c r="D2389" s="2" t="str">
        <x:v>Swift</x:v>
      </x:c>
      <x:c r="E2389" s="16" t="n">
        <x:v>83598</x:v>
      </x:c>
      <x:c r="F2389" s="16" t="n">
        <x:v>3948</x:v>
      </x:c>
      <x:c r="G2389" s="15" t="n">
        <x:f>VLOOKUP(D2389,'Pricing'!$A$6:$E$8,5,FALSE)</x:f>
        <x:v>0.246</x:v>
      </x:c>
      <x:c r="H2389" s="15" t="n">
        <x:f>VLOOKUP(D2389,'Pricing'!$A$6:$E$8,4,FALSE)</x:f>
        <x:v>1.2</x:v>
      </x:c>
      <x:c r="I2389" s="15" t="n">
        <x:f>E2389*G2389/1000000</x:f>
        <x:v>0.020565108</x:v>
      </x:c>
      <x:c r="J2389" s="15" t="n">
        <x:f>F2389*H2389/1000000</x:f>
        <x:v>0.0047376</x:v>
      </x:c>
      <x:c r="K2389" s="15" t="n">
        <x:f>SUM(I2389:J2389)</x:f>
        <x:v>0.025302708</x:v>
      </x:c>
    </x:row>
    <x:row r="2390" ht="23" customHeight="1">
      <x:c r="A2390" s="2" t="str">
        <x:v>REQ-02386</x:v>
      </x:c>
      <x:c r="B2390" s="2" t="n">
        <x:v>4</x:v>
      </x:c>
      <x:c r="C2390" s="2" t="str">
        <x:v>Product</x:v>
      </x:c>
      <x:c r="D2390" s="2" t="str">
        <x:v>Balanced</x:v>
      </x:c>
      <x:c r="E2390" s="16" t="n">
        <x:v>75783</x:v>
      </x:c>
      <x:c r="F2390" s="16" t="n">
        <x:v>2038</x:v>
      </x:c>
      <x:c r="G2390" s="15" t="n">
        <x:f>VLOOKUP(D2390,'Pricing'!$A$6:$E$8,5,FALSE)</x:f>
        <x:v>1.2300000000000002</x:v>
      </x:c>
      <x:c r="H2390" s="15" t="n">
        <x:f>VLOOKUP(D2390,'Pricing'!$A$6:$E$8,4,FALSE)</x:f>
        <x:v>6</x:v>
      </x:c>
      <x:c r="I2390" s="15" t="n">
        <x:f>E2390*G2390/1000000</x:f>
        <x:v>0.09321309000000001</x:v>
      </x:c>
      <x:c r="J2390" s="15" t="n">
        <x:f>F2390*H2390/1000000</x:f>
        <x:v>0.012228</x:v>
      </x:c>
      <x:c r="K2390" s="15" t="n">
        <x:f>SUM(I2390:J2390)</x:f>
        <x:v>0.10544109000000002</x:v>
      </x:c>
    </x:row>
    <x:row r="2391" ht="23" customHeight="1">
      <x:c r="A2391" s="2" t="str">
        <x:v>REQ-02387</x:v>
      </x:c>
      <x:c r="B2391" s="2" t="n">
        <x:v>19</x:v>
      </x:c>
      <x:c r="C2391" s="2" t="str">
        <x:v>Research</x:v>
      </x:c>
      <x:c r="D2391" s="2" t="str">
        <x:v>Balanced</x:v>
      </x:c>
      <x:c r="E2391" s="16" t="n">
        <x:v>51196</x:v>
      </x:c>
      <x:c r="F2391" s="16" t="n">
        <x:v>2763</x:v>
      </x:c>
      <x:c r="G2391" s="15" t="n">
        <x:f>VLOOKUP(D2391,'Pricing'!$A$6:$E$8,5,FALSE)</x:f>
        <x:v>1.2300000000000002</x:v>
      </x:c>
      <x:c r="H2391" s="15" t="n">
        <x:f>VLOOKUP(D2391,'Pricing'!$A$6:$E$8,4,FALSE)</x:f>
        <x:v>6</x:v>
      </x:c>
      <x:c r="I2391" s="15" t="n">
        <x:f>E2391*G2391/1000000</x:f>
        <x:v>0.06297108000000001</x:v>
      </x:c>
      <x:c r="J2391" s="15" t="n">
        <x:f>F2391*H2391/1000000</x:f>
        <x:v>0.016578</x:v>
      </x:c>
      <x:c r="K2391" s="15" t="n">
        <x:f>SUM(I2391:J2391)</x:f>
        <x:v>0.07954908000000001</x:v>
      </x:c>
    </x:row>
    <x:row r="2392" ht="23" customHeight="1">
      <x:c r="A2392" s="2" t="str">
        <x:v>REQ-02388</x:v>
      </x:c>
      <x:c r="B2392" s="2" t="n">
        <x:v>20</x:v>
      </x:c>
      <x:c r="C2392" s="2" t="str">
        <x:v>Growth</x:v>
      </x:c>
      <x:c r="D2392" s="2" t="str">
        <x:v>Swift</x:v>
      </x:c>
      <x:c r="E2392" s="16" t="n">
        <x:v>96764</x:v>
      </x:c>
      <x:c r="F2392" s="16" t="n">
        <x:v>2220</x:v>
      </x:c>
      <x:c r="G2392" s="15" t="n">
        <x:f>VLOOKUP(D2392,'Pricing'!$A$6:$E$8,5,FALSE)</x:f>
        <x:v>0.246</x:v>
      </x:c>
      <x:c r="H2392" s="15" t="n">
        <x:f>VLOOKUP(D2392,'Pricing'!$A$6:$E$8,4,FALSE)</x:f>
        <x:v>1.2</x:v>
      </x:c>
      <x:c r="I2392" s="15" t="n">
        <x:f>E2392*G2392/1000000</x:f>
        <x:v>0.023803944</x:v>
      </x:c>
      <x:c r="J2392" s="15" t="n">
        <x:f>F2392*H2392/1000000</x:f>
        <x:v>0.002664</x:v>
      </x:c>
      <x:c r="K2392" s="15" t="n">
        <x:f>SUM(I2392:J2392)</x:f>
        <x:v>0.026467944</x:v>
      </x:c>
    </x:row>
    <x:row r="2393" ht="23" customHeight="1">
      <x:c r="A2393" s="2" t="str">
        <x:v>REQ-02389</x:v>
      </x:c>
      <x:c r="B2393" s="2" t="n">
        <x:v>28</x:v>
      </x:c>
      <x:c r="C2393" s="2" t="str">
        <x:v>Engineering</x:v>
      </x:c>
      <x:c r="D2393" s="2" t="str">
        <x:v>Swift</x:v>
      </x:c>
      <x:c r="E2393" s="16" t="n">
        <x:v>44215</x:v>
      </x:c>
      <x:c r="F2393" s="16" t="n">
        <x:v>1866</x:v>
      </x:c>
      <x:c r="G2393" s="15" t="n">
        <x:f>VLOOKUP(D2393,'Pricing'!$A$6:$E$8,5,FALSE)</x:f>
        <x:v>0.246</x:v>
      </x:c>
      <x:c r="H2393" s="15" t="n">
        <x:f>VLOOKUP(D2393,'Pricing'!$A$6:$E$8,4,FALSE)</x:f>
        <x:v>1.2</x:v>
      </x:c>
      <x:c r="I2393" s="15" t="n">
        <x:f>E2393*G2393/1000000</x:f>
        <x:v>0.01087689</x:v>
      </x:c>
      <x:c r="J2393" s="15" t="n">
        <x:f>F2393*H2393/1000000</x:f>
        <x:v>0.0022392</x:v>
      </x:c>
      <x:c r="K2393" s="15" t="n">
        <x:f>SUM(I2393:J2393)</x:f>
        <x:v>0.01311609</x:v>
      </x:c>
    </x:row>
    <x:row r="2394" ht="23" customHeight="1">
      <x:c r="A2394" s="2" t="str">
        <x:v>REQ-02390</x:v>
      </x:c>
      <x:c r="B2394" s="2" t="n">
        <x:v>26</x:v>
      </x:c>
      <x:c r="C2394" s="2" t="str">
        <x:v>Support</x:v>
      </x:c>
      <x:c r="D2394" s="2" t="str">
        <x:v>Reasoning</x:v>
      </x:c>
      <x:c r="E2394" s="16" t="n">
        <x:v>4733</x:v>
      </x:c>
      <x:c r="F2394" s="16" t="n">
        <x:v>478</x:v>
      </x:c>
      <x:c r="G2394" s="15" t="n">
        <x:f>VLOOKUP(D2394,'Pricing'!$A$6:$E$8,5,FALSE)</x:f>
        <x:v>4.920000000000001</x:v>
      </x:c>
      <x:c r="H2394" s="15" t="n">
        <x:f>VLOOKUP(D2394,'Pricing'!$A$6:$E$8,4,FALSE)</x:f>
        <x:v>24</x:v>
      </x:c>
      <x:c r="I2394" s="15" t="n">
        <x:f>E2394*G2394/1000000</x:f>
        <x:v>0.023286360000000006</x:v>
      </x:c>
      <x:c r="J2394" s="15" t="n">
        <x:f>F2394*H2394/1000000</x:f>
        <x:v>0.011472</x:v>
      </x:c>
      <x:c r="K2394" s="15" t="n">
        <x:f>SUM(I2394:J2394)</x:f>
        <x:v>0.03475836</x:v>
      </x:c>
    </x:row>
    <x:row r="2395" ht="23" customHeight="1">
      <x:c r="A2395" s="2" t="str">
        <x:v>REQ-02391</x:v>
      </x:c>
      <x:c r="B2395" s="2" t="n">
        <x:v>17</x:v>
      </x:c>
      <x:c r="C2395" s="2" t="str">
        <x:v>Research</x:v>
      </x:c>
      <x:c r="D2395" s="2" t="str">
        <x:v>Swift</x:v>
      </x:c>
      <x:c r="E2395" s="16" t="n">
        <x:v>81989</x:v>
      </x:c>
      <x:c r="F2395" s="16" t="n">
        <x:v>2771</x:v>
      </x:c>
      <x:c r="G2395" s="15" t="n">
        <x:f>VLOOKUP(D2395,'Pricing'!$A$6:$E$8,5,FALSE)</x:f>
        <x:v>0.246</x:v>
      </x:c>
      <x:c r="H2395" s="15" t="n">
        <x:f>VLOOKUP(D2395,'Pricing'!$A$6:$E$8,4,FALSE)</x:f>
        <x:v>1.2</x:v>
      </x:c>
      <x:c r="I2395" s="15" t="n">
        <x:f>E2395*G2395/1000000</x:f>
        <x:v>0.020169293999999997</x:v>
      </x:c>
      <x:c r="J2395" s="15" t="n">
        <x:f>F2395*H2395/1000000</x:f>
        <x:v>0.0033252</x:v>
      </x:c>
      <x:c r="K2395" s="15" t="n">
        <x:f>SUM(I2395:J2395)</x:f>
        <x:v>0.023494493999999998</x:v>
      </x:c>
    </x:row>
    <x:row r="2396" ht="23" customHeight="1">
      <x:c r="A2396" s="2" t="str">
        <x:v>REQ-02392</x:v>
      </x:c>
      <x:c r="B2396" s="2" t="n">
        <x:v>31</x:v>
      </x:c>
      <x:c r="C2396" s="2" t="str">
        <x:v>Product</x:v>
      </x:c>
      <x:c r="D2396" s="2" t="str">
        <x:v>Reasoning</x:v>
      </x:c>
      <x:c r="E2396" s="16" t="n">
        <x:v>35506</x:v>
      </x:c>
      <x:c r="F2396" s="16" t="n">
        <x:v>273</x:v>
      </x:c>
      <x:c r="G2396" s="15" t="n">
        <x:f>VLOOKUP(D2396,'Pricing'!$A$6:$E$8,5,FALSE)</x:f>
        <x:v>4.920000000000001</x:v>
      </x:c>
      <x:c r="H2396" s="15" t="n">
        <x:f>VLOOKUP(D2396,'Pricing'!$A$6:$E$8,4,FALSE)</x:f>
        <x:v>24</x:v>
      </x:c>
      <x:c r="I2396" s="15" t="n">
        <x:f>E2396*G2396/1000000</x:f>
        <x:v>0.17468952000000001</x:v>
      </x:c>
      <x:c r="J2396" s="15" t="n">
        <x:f>F2396*H2396/1000000</x:f>
        <x:v>0.006552</x:v>
      </x:c>
      <x:c r="K2396" s="15" t="n">
        <x:f>SUM(I2396:J2396)</x:f>
        <x:v>0.18124152000000002</x:v>
      </x:c>
    </x:row>
    <x:row r="2397" ht="23" customHeight="1">
      <x:c r="A2397" s="2" t="str">
        <x:v>REQ-02393</x:v>
      </x:c>
      <x:c r="B2397" s="2" t="n">
        <x:v>4</x:v>
      </x:c>
      <x:c r="C2397" s="2" t="str">
        <x:v>Operations</x:v>
      </x:c>
      <x:c r="D2397" s="2" t="str">
        <x:v>Swift</x:v>
      </x:c>
      <x:c r="E2397" s="16" t="n">
        <x:v>66968</x:v>
      </x:c>
      <x:c r="F2397" s="16" t="n">
        <x:v>2275</x:v>
      </x:c>
      <x:c r="G2397" s="15" t="n">
        <x:f>VLOOKUP(D2397,'Pricing'!$A$6:$E$8,5,FALSE)</x:f>
        <x:v>0.246</x:v>
      </x:c>
      <x:c r="H2397" s="15" t="n">
        <x:f>VLOOKUP(D2397,'Pricing'!$A$6:$E$8,4,FALSE)</x:f>
        <x:v>1.2</x:v>
      </x:c>
      <x:c r="I2397" s="15" t="n">
        <x:f>E2397*G2397/1000000</x:f>
        <x:v>0.016474128</x:v>
      </x:c>
      <x:c r="J2397" s="15" t="n">
        <x:f>F2397*H2397/1000000</x:f>
        <x:v>0.00273</x:v>
      </x:c>
      <x:c r="K2397" s="15" t="n">
        <x:f>SUM(I2397:J2397)</x:f>
        <x:v>0.019204128</x:v>
      </x:c>
    </x:row>
    <x:row r="2398" ht="23" customHeight="1">
      <x:c r="A2398" s="2" t="str">
        <x:v>REQ-02394</x:v>
      </x:c>
      <x:c r="B2398" s="2" t="n">
        <x:v>4</x:v>
      </x:c>
      <x:c r="C2398" s="2" t="str">
        <x:v>Product</x:v>
      </x:c>
      <x:c r="D2398" s="2" t="str">
        <x:v>Swift</x:v>
      </x:c>
      <x:c r="E2398" s="16" t="n">
        <x:v>34059</x:v>
      </x:c>
      <x:c r="F2398" s="16" t="n">
        <x:v>844</x:v>
      </x:c>
      <x:c r="G2398" s="15" t="n">
        <x:f>VLOOKUP(D2398,'Pricing'!$A$6:$E$8,5,FALSE)</x:f>
        <x:v>0.246</x:v>
      </x:c>
      <x:c r="H2398" s="15" t="n">
        <x:f>VLOOKUP(D2398,'Pricing'!$A$6:$E$8,4,FALSE)</x:f>
        <x:v>1.2</x:v>
      </x:c>
      <x:c r="I2398" s="15" t="n">
        <x:f>E2398*G2398/1000000</x:f>
        <x:v>0.008378513999999998</x:v>
      </x:c>
      <x:c r="J2398" s="15" t="n">
        <x:f>F2398*H2398/1000000</x:f>
        <x:v>0.0010128</x:v>
      </x:c>
      <x:c r="K2398" s="15" t="n">
        <x:f>SUM(I2398:J2398)</x:f>
        <x:v>0.009391313999999998</x:v>
      </x:c>
    </x:row>
    <x:row r="2399" ht="23" customHeight="1">
      <x:c r="A2399" s="2" t="str">
        <x:v>REQ-02395</x:v>
      </x:c>
      <x:c r="B2399" s="2" t="n">
        <x:v>10</x:v>
      </x:c>
      <x:c r="C2399" s="2" t="str">
        <x:v>Engineering</x:v>
      </x:c>
      <x:c r="D2399" s="2" t="str">
        <x:v>Swift</x:v>
      </x:c>
      <x:c r="E2399" s="16" t="n">
        <x:v>60923</x:v>
      </x:c>
      <x:c r="F2399" s="16" t="n">
        <x:v>1483</x:v>
      </x:c>
      <x:c r="G2399" s="15" t="n">
        <x:f>VLOOKUP(D2399,'Pricing'!$A$6:$E$8,5,FALSE)</x:f>
        <x:v>0.246</x:v>
      </x:c>
      <x:c r="H2399" s="15" t="n">
        <x:f>VLOOKUP(D2399,'Pricing'!$A$6:$E$8,4,FALSE)</x:f>
        <x:v>1.2</x:v>
      </x:c>
      <x:c r="I2399" s="15" t="n">
        <x:f>E2399*G2399/1000000</x:f>
        <x:v>0.014987058</x:v>
      </x:c>
      <x:c r="J2399" s="15" t="n">
        <x:f>F2399*H2399/1000000</x:f>
        <x:v>0.0017795999999999999</x:v>
      </x:c>
      <x:c r="K2399" s="15" t="n">
        <x:f>SUM(I2399:J2399)</x:f>
        <x:v>0.016766658</x:v>
      </x:c>
    </x:row>
    <x:row r="2400" ht="23" customHeight="1">
      <x:c r="A2400" s="2" t="str">
        <x:v>REQ-02396</x:v>
      </x:c>
      <x:c r="B2400" s="2" t="n">
        <x:v>9</x:v>
      </x:c>
      <x:c r="C2400" s="2" t="str">
        <x:v>Support</x:v>
      </x:c>
      <x:c r="D2400" s="2" t="str">
        <x:v>Balanced</x:v>
      </x:c>
      <x:c r="E2400" s="16" t="n">
        <x:v>36004</x:v>
      </x:c>
      <x:c r="F2400" s="16" t="n">
        <x:v>3914</x:v>
      </x:c>
      <x:c r="G2400" s="15" t="n">
        <x:f>VLOOKUP(D2400,'Pricing'!$A$6:$E$8,5,FALSE)</x:f>
        <x:v>1.2300000000000002</x:v>
      </x:c>
      <x:c r="H2400" s="15" t="n">
        <x:f>VLOOKUP(D2400,'Pricing'!$A$6:$E$8,4,FALSE)</x:f>
        <x:v>6</x:v>
      </x:c>
      <x:c r="I2400" s="15" t="n">
        <x:f>E2400*G2400/1000000</x:f>
        <x:v>0.044284920000000005</x:v>
      </x:c>
      <x:c r="J2400" s="15" t="n">
        <x:f>F2400*H2400/1000000</x:f>
        <x:v>0.023484</x:v>
      </x:c>
      <x:c r="K2400" s="15" t="n">
        <x:f>SUM(I2400:J2400)</x:f>
        <x:v>0.06776892000000001</x:v>
      </x:c>
    </x:row>
    <x:row r="2401" ht="23" customHeight="1">
      <x:c r="A2401" s="2" t="str">
        <x:v>REQ-02397</x:v>
      </x:c>
      <x:c r="B2401" s="2" t="n">
        <x:v>19</x:v>
      </x:c>
      <x:c r="C2401" s="2" t="str">
        <x:v>Research</x:v>
      </x:c>
      <x:c r="D2401" s="2" t="str">
        <x:v>Swift</x:v>
      </x:c>
      <x:c r="E2401" s="16" t="n">
        <x:v>109619</x:v>
      </x:c>
      <x:c r="F2401" s="16" t="n">
        <x:v>2776</x:v>
      </x:c>
      <x:c r="G2401" s="15" t="n">
        <x:f>VLOOKUP(D2401,'Pricing'!$A$6:$E$8,5,FALSE)</x:f>
        <x:v>0.246</x:v>
      </x:c>
      <x:c r="H2401" s="15" t="n">
        <x:f>VLOOKUP(D2401,'Pricing'!$A$6:$E$8,4,FALSE)</x:f>
        <x:v>1.2</x:v>
      </x:c>
      <x:c r="I2401" s="15" t="n">
        <x:f>E2401*G2401/1000000</x:f>
        <x:v>0.026966274000000002</x:v>
      </x:c>
      <x:c r="J2401" s="15" t="n">
        <x:f>F2401*H2401/1000000</x:f>
        <x:v>0.0033312</x:v>
      </x:c>
      <x:c r="K2401" s="15" t="n">
        <x:f>SUM(I2401:J2401)</x:f>
        <x:v>0.030297474</x:v>
      </x:c>
    </x:row>
    <x:row r="2402" ht="23" customHeight="1">
      <x:c r="A2402" s="2" t="str">
        <x:v>REQ-02398</x:v>
      </x:c>
      <x:c r="B2402" s="2" t="n">
        <x:v>31</x:v>
      </x:c>
      <x:c r="C2402" s="2" t="str">
        <x:v>Product</x:v>
      </x:c>
      <x:c r="D2402" s="2" t="str">
        <x:v>Balanced</x:v>
      </x:c>
      <x:c r="E2402" s="16" t="n">
        <x:v>69467</x:v>
      </x:c>
      <x:c r="F2402" s="16" t="n">
        <x:v>3540</x:v>
      </x:c>
      <x:c r="G2402" s="15" t="n">
        <x:f>VLOOKUP(D2402,'Pricing'!$A$6:$E$8,5,FALSE)</x:f>
        <x:v>1.2300000000000002</x:v>
      </x:c>
      <x:c r="H2402" s="15" t="n">
        <x:f>VLOOKUP(D2402,'Pricing'!$A$6:$E$8,4,FALSE)</x:f>
        <x:v>6</x:v>
      </x:c>
      <x:c r="I2402" s="15" t="n">
        <x:f>E2402*G2402/1000000</x:f>
        <x:v>0.08544441000000001</x:v>
      </x:c>
      <x:c r="J2402" s="15" t="n">
        <x:f>F2402*H2402/1000000</x:f>
        <x:v>0.02124</x:v>
      </x:c>
      <x:c r="K2402" s="15" t="n">
        <x:f>SUM(I2402:J2402)</x:f>
        <x:v>0.10668441000000001</x:v>
      </x:c>
    </x:row>
    <x:row r="2403" ht="23" customHeight="1">
      <x:c r="A2403" s="2" t="str">
        <x:v>REQ-02399</x:v>
      </x:c>
      <x:c r="B2403" s="2" t="n">
        <x:v>22</x:v>
      </x:c>
      <x:c r="C2403" s="2" t="str">
        <x:v>Operations</x:v>
      </x:c>
      <x:c r="D2403" s="2" t="str">
        <x:v>Swift</x:v>
      </x:c>
      <x:c r="E2403" s="16" t="n">
        <x:v>113917</x:v>
      </x:c>
      <x:c r="F2403" s="16" t="n">
        <x:v>1184</x:v>
      </x:c>
      <x:c r="G2403" s="15" t="n">
        <x:f>VLOOKUP(D2403,'Pricing'!$A$6:$E$8,5,FALSE)</x:f>
        <x:v>0.246</x:v>
      </x:c>
      <x:c r="H2403" s="15" t="n">
        <x:f>VLOOKUP(D2403,'Pricing'!$A$6:$E$8,4,FALSE)</x:f>
        <x:v>1.2</x:v>
      </x:c>
      <x:c r="I2403" s="15" t="n">
        <x:f>E2403*G2403/1000000</x:f>
        <x:v>0.028023582</x:v>
      </x:c>
      <x:c r="J2403" s="15" t="n">
        <x:f>F2403*H2403/1000000</x:f>
        <x:v>0.0014208</x:v>
      </x:c>
      <x:c r="K2403" s="15" t="n">
        <x:f>SUM(I2403:J2403)</x:f>
        <x:v>0.029444381999999998</x:v>
      </x:c>
    </x:row>
    <x:row r="2404" ht="23" customHeight="1">
      <x:c r="A2404" s="2" t="str">
        <x:v>REQ-02400</x:v>
      </x:c>
      <x:c r="B2404" s="2" t="n">
        <x:v>29</x:v>
      </x:c>
      <x:c r="C2404" s="2" t="str">
        <x:v>Product</x:v>
      </x:c>
      <x:c r="D2404" s="2" t="str">
        <x:v>Swift</x:v>
      </x:c>
      <x:c r="E2404" s="16" t="n">
        <x:v>36450</x:v>
      </x:c>
      <x:c r="F2404" s="16" t="n">
        <x:v>2511</x:v>
      </x:c>
      <x:c r="G2404" s="15" t="n">
        <x:f>VLOOKUP(D2404,'Pricing'!$A$6:$E$8,5,FALSE)</x:f>
        <x:v>0.246</x:v>
      </x:c>
      <x:c r="H2404" s="15" t="n">
        <x:f>VLOOKUP(D2404,'Pricing'!$A$6:$E$8,4,FALSE)</x:f>
        <x:v>1.2</x:v>
      </x:c>
      <x:c r="I2404" s="15" t="n">
        <x:f>E2404*G2404/1000000</x:f>
        <x:v>0.008966700000000001</x:v>
      </x:c>
      <x:c r="J2404" s="15" t="n">
        <x:f>F2404*H2404/1000000</x:f>
        <x:v>0.0030131999999999997</x:v>
      </x:c>
      <x:c r="K2404" s="15" t="n">
        <x:f>SUM(I2404:J2404)</x:f>
        <x:v>0.011979900000000002</x:v>
      </x:c>
    </x:row>
    <x:row r="2405" ht="23" customHeight="1">
      <x:c r="A2405" s="2" t="str">
        <x:v>REQ-02401</x:v>
      </x:c>
      <x:c r="B2405" s="2" t="n">
        <x:v>1</x:v>
      </x:c>
      <x:c r="C2405" s="2" t="str">
        <x:v>Research</x:v>
      </x:c>
      <x:c r="D2405" s="2" t="str">
        <x:v>Swift</x:v>
      </x:c>
      <x:c r="E2405" s="16" t="n">
        <x:v>83386</x:v>
      </x:c>
      <x:c r="F2405" s="16" t="n">
        <x:v>2091</x:v>
      </x:c>
      <x:c r="G2405" s="15" t="n">
        <x:f>VLOOKUP(D2405,'Pricing'!$A$6:$E$8,5,FALSE)</x:f>
        <x:v>0.246</x:v>
      </x:c>
      <x:c r="H2405" s="15" t="n">
        <x:f>VLOOKUP(D2405,'Pricing'!$A$6:$E$8,4,FALSE)</x:f>
        <x:v>1.2</x:v>
      </x:c>
      <x:c r="I2405" s="15" t="n">
        <x:f>E2405*G2405/1000000</x:f>
        <x:v>0.020512956</x:v>
      </x:c>
      <x:c r="J2405" s="15" t="n">
        <x:f>F2405*H2405/1000000</x:f>
        <x:v>0.0025091999999999996</x:v>
      </x:c>
      <x:c r="K2405" s="15" t="n">
        <x:f>SUM(I2405:J2405)</x:f>
        <x:v>0.023022156</x:v>
      </x:c>
    </x:row>
    <x:row r="2406" ht="23" customHeight="1">
      <x:c r="A2406" s="2" t="str">
        <x:v>REQ-02402</x:v>
      </x:c>
      <x:c r="B2406" s="2" t="n">
        <x:v>22</x:v>
      </x:c>
      <x:c r="C2406" s="2" t="str">
        <x:v>Growth</x:v>
      </x:c>
      <x:c r="D2406" s="2" t="str">
        <x:v>Swift</x:v>
      </x:c>
      <x:c r="E2406" s="16" t="n">
        <x:v>70112</x:v>
      </x:c>
      <x:c r="F2406" s="16" t="n">
        <x:v>705</x:v>
      </x:c>
      <x:c r="G2406" s="15" t="n">
        <x:f>VLOOKUP(D2406,'Pricing'!$A$6:$E$8,5,FALSE)</x:f>
        <x:v>0.246</x:v>
      </x:c>
      <x:c r="H2406" s="15" t="n">
        <x:f>VLOOKUP(D2406,'Pricing'!$A$6:$E$8,4,FALSE)</x:f>
        <x:v>1.2</x:v>
      </x:c>
      <x:c r="I2406" s="15" t="n">
        <x:f>E2406*G2406/1000000</x:f>
        <x:v>0.017247552</x:v>
      </x:c>
      <x:c r="J2406" s="15" t="n">
        <x:f>F2406*H2406/1000000</x:f>
        <x:v>0.000846</x:v>
      </x:c>
      <x:c r="K2406" s="15" t="n">
        <x:f>SUM(I2406:J2406)</x:f>
        <x:v>0.018093552</x:v>
      </x:c>
    </x:row>
    <x:row r="2407" ht="23" customHeight="1">
      <x:c r="A2407" s="2" t="str">
        <x:v>REQ-02403</x:v>
      </x:c>
      <x:c r="B2407" s="2" t="n">
        <x:v>22</x:v>
      </x:c>
      <x:c r="C2407" s="2" t="str">
        <x:v>Operations</x:v>
      </x:c>
      <x:c r="D2407" s="2" t="str">
        <x:v>Balanced</x:v>
      </x:c>
      <x:c r="E2407" s="16" t="n">
        <x:v>89314</x:v>
      </x:c>
      <x:c r="F2407" s="16" t="n">
        <x:v>1435</x:v>
      </x:c>
      <x:c r="G2407" s="15" t="n">
        <x:f>VLOOKUP(D2407,'Pricing'!$A$6:$E$8,5,FALSE)</x:f>
        <x:v>1.2300000000000002</x:v>
      </x:c>
      <x:c r="H2407" s="15" t="n">
        <x:f>VLOOKUP(D2407,'Pricing'!$A$6:$E$8,4,FALSE)</x:f>
        <x:v>6</x:v>
      </x:c>
      <x:c r="I2407" s="15" t="n">
        <x:f>E2407*G2407/1000000</x:f>
        <x:v>0.10985622000000002</x:v>
      </x:c>
      <x:c r="J2407" s="15" t="n">
        <x:f>F2407*H2407/1000000</x:f>
        <x:v>0.00861</x:v>
      </x:c>
      <x:c r="K2407" s="15" t="n">
        <x:f>SUM(I2407:J2407)</x:f>
        <x:v>0.11846622000000001</x:v>
      </x:c>
    </x:row>
    <x:row r="2408" ht="23" customHeight="1">
      <x:c r="A2408" s="2" t="str">
        <x:v>REQ-02404</x:v>
      </x:c>
      <x:c r="B2408" s="2" t="n">
        <x:v>4</x:v>
      </x:c>
      <x:c r="C2408" s="2" t="str">
        <x:v>Support</x:v>
      </x:c>
      <x:c r="D2408" s="2" t="str">
        <x:v>Balanced</x:v>
      </x:c>
      <x:c r="E2408" s="16" t="n">
        <x:v>47486</x:v>
      </x:c>
      <x:c r="F2408" s="16" t="n">
        <x:v>874</x:v>
      </x:c>
      <x:c r="G2408" s="15" t="n">
        <x:f>VLOOKUP(D2408,'Pricing'!$A$6:$E$8,5,FALSE)</x:f>
        <x:v>1.2300000000000002</x:v>
      </x:c>
      <x:c r="H2408" s="15" t="n">
        <x:f>VLOOKUP(D2408,'Pricing'!$A$6:$E$8,4,FALSE)</x:f>
        <x:v>6</x:v>
      </x:c>
      <x:c r="I2408" s="15" t="n">
        <x:f>E2408*G2408/1000000</x:f>
        <x:v>0.058407780000000006</x:v>
      </x:c>
      <x:c r="J2408" s="15" t="n">
        <x:f>F2408*H2408/1000000</x:f>
        <x:v>0.005244</x:v>
      </x:c>
      <x:c r="K2408" s="15" t="n">
        <x:f>SUM(I2408:J2408)</x:f>
        <x:v>0.06365178</x:v>
      </x:c>
    </x:row>
    <x:row r="2409" ht="23" customHeight="1">
      <x:c r="A2409" s="2" t="str">
        <x:v>REQ-02405</x:v>
      </x:c>
      <x:c r="B2409" s="2" t="n">
        <x:v>9</x:v>
      </x:c>
      <x:c r="C2409" s="2" t="str">
        <x:v>Engineering</x:v>
      </x:c>
      <x:c r="D2409" s="2" t="str">
        <x:v>Balanced</x:v>
      </x:c>
      <x:c r="E2409" s="16" t="n">
        <x:v>20554</x:v>
      </x:c>
      <x:c r="F2409" s="16" t="n">
        <x:v>3864</x:v>
      </x:c>
      <x:c r="G2409" s="15" t="n">
        <x:f>VLOOKUP(D2409,'Pricing'!$A$6:$E$8,5,FALSE)</x:f>
        <x:v>1.2300000000000002</x:v>
      </x:c>
      <x:c r="H2409" s="15" t="n">
        <x:f>VLOOKUP(D2409,'Pricing'!$A$6:$E$8,4,FALSE)</x:f>
        <x:v>6</x:v>
      </x:c>
      <x:c r="I2409" s="15" t="n">
        <x:f>E2409*G2409/1000000</x:f>
        <x:v>0.025281420000000006</x:v>
      </x:c>
      <x:c r="J2409" s="15" t="n">
        <x:f>F2409*H2409/1000000</x:f>
        <x:v>0.023184</x:v>
      </x:c>
      <x:c r="K2409" s="15" t="n">
        <x:f>SUM(I2409:J2409)</x:f>
        <x:v>0.04846542000000001</x:v>
      </x:c>
    </x:row>
    <x:row r="2410" ht="23" customHeight="1">
      <x:c r="A2410" s="2" t="str">
        <x:v>REQ-02406</x:v>
      </x:c>
      <x:c r="B2410" s="2" t="n">
        <x:v>11</x:v>
      </x:c>
      <x:c r="C2410" s="2" t="str">
        <x:v>Growth</x:v>
      </x:c>
      <x:c r="D2410" s="2" t="str">
        <x:v>Swift</x:v>
      </x:c>
      <x:c r="E2410" s="16" t="n">
        <x:v>70884</x:v>
      </x:c>
      <x:c r="F2410" s="16" t="n">
        <x:v>916</x:v>
      </x:c>
      <x:c r="G2410" s="15" t="n">
        <x:f>VLOOKUP(D2410,'Pricing'!$A$6:$E$8,5,FALSE)</x:f>
        <x:v>0.246</x:v>
      </x:c>
      <x:c r="H2410" s="15" t="n">
        <x:f>VLOOKUP(D2410,'Pricing'!$A$6:$E$8,4,FALSE)</x:f>
        <x:v>1.2</x:v>
      </x:c>
      <x:c r="I2410" s="15" t="n">
        <x:f>E2410*G2410/1000000</x:f>
        <x:v>0.017437464</x:v>
      </x:c>
      <x:c r="J2410" s="15" t="n">
        <x:f>F2410*H2410/1000000</x:f>
        <x:v>0.0010992</x:v>
      </x:c>
      <x:c r="K2410" s="15" t="n">
        <x:f>SUM(I2410:J2410)</x:f>
        <x:v>0.018536664</x:v>
      </x:c>
    </x:row>
    <x:row r="2411" ht="23" customHeight="1">
      <x:c r="A2411" s="2" t="str">
        <x:v>REQ-02407</x:v>
      </x:c>
      <x:c r="B2411" s="2" t="n">
        <x:v>27</x:v>
      </x:c>
      <x:c r="C2411" s="2" t="str">
        <x:v>Operations</x:v>
      </x:c>
      <x:c r="D2411" s="2" t="str">
        <x:v>Swift</x:v>
      </x:c>
      <x:c r="E2411" s="16" t="n">
        <x:v>13586</x:v>
      </x:c>
      <x:c r="F2411" s="16" t="n">
        <x:v>3892</x:v>
      </x:c>
      <x:c r="G2411" s="15" t="n">
        <x:f>VLOOKUP(D2411,'Pricing'!$A$6:$E$8,5,FALSE)</x:f>
        <x:v>0.246</x:v>
      </x:c>
      <x:c r="H2411" s="15" t="n">
        <x:f>VLOOKUP(D2411,'Pricing'!$A$6:$E$8,4,FALSE)</x:f>
        <x:v>1.2</x:v>
      </x:c>
      <x:c r="I2411" s="15" t="n">
        <x:f>E2411*G2411/1000000</x:f>
        <x:v>0.0033421559999999998</x:v>
      </x:c>
      <x:c r="J2411" s="15" t="n">
        <x:f>F2411*H2411/1000000</x:f>
        <x:v>0.0046704</x:v>
      </x:c>
      <x:c r="K2411" s="15" t="n">
        <x:f>SUM(I2411:J2411)</x:f>
        <x:v>0.008012556</x:v>
      </x:c>
    </x:row>
    <x:row r="2412" ht="23" customHeight="1">
      <x:c r="A2412" s="2" t="str">
        <x:v>REQ-02408</x:v>
      </x:c>
      <x:c r="B2412" s="2" t="n">
        <x:v>11</x:v>
      </x:c>
      <x:c r="C2412" s="2" t="str">
        <x:v>Product</x:v>
      </x:c>
      <x:c r="D2412" s="2" t="str">
        <x:v>Balanced</x:v>
      </x:c>
      <x:c r="E2412" s="16" t="n">
        <x:v>116401</x:v>
      </x:c>
      <x:c r="F2412" s="16" t="n">
        <x:v>625</x:v>
      </x:c>
      <x:c r="G2412" s="15" t="n">
        <x:f>VLOOKUP(D2412,'Pricing'!$A$6:$E$8,5,FALSE)</x:f>
        <x:v>1.2300000000000002</x:v>
      </x:c>
      <x:c r="H2412" s="15" t="n">
        <x:f>VLOOKUP(D2412,'Pricing'!$A$6:$E$8,4,FALSE)</x:f>
        <x:v>6</x:v>
      </x:c>
      <x:c r="I2412" s="15" t="n">
        <x:f>E2412*G2412/1000000</x:f>
        <x:v>0.14317323</x:v>
      </x:c>
      <x:c r="J2412" s="15" t="n">
        <x:f>F2412*H2412/1000000</x:f>
        <x:v>0.00375</x:v>
      </x:c>
      <x:c r="K2412" s="15" t="n">
        <x:f>SUM(I2412:J2412)</x:f>
        <x:v>0.14692323000000002</x:v>
      </x:c>
    </x:row>
    <x:row r="2413" ht="23" customHeight="1">
      <x:c r="A2413" s="2" t="str">
        <x:v>REQ-02409</x:v>
      </x:c>
      <x:c r="B2413" s="2" t="n">
        <x:v>27</x:v>
      </x:c>
      <x:c r="C2413" s="2" t="str">
        <x:v>Engineering</x:v>
      </x:c>
      <x:c r="D2413" s="2" t="str">
        <x:v>Swift</x:v>
      </x:c>
      <x:c r="E2413" s="16" t="n">
        <x:v>64346</x:v>
      </x:c>
      <x:c r="F2413" s="16" t="n">
        <x:v>3122</x:v>
      </x:c>
      <x:c r="G2413" s="15" t="n">
        <x:f>VLOOKUP(D2413,'Pricing'!$A$6:$E$8,5,FALSE)</x:f>
        <x:v>0.246</x:v>
      </x:c>
      <x:c r="H2413" s="15" t="n">
        <x:f>VLOOKUP(D2413,'Pricing'!$A$6:$E$8,4,FALSE)</x:f>
        <x:v>1.2</x:v>
      </x:c>
      <x:c r="I2413" s="15" t="n">
        <x:f>E2413*G2413/1000000</x:f>
        <x:v>0.015829116</x:v>
      </x:c>
      <x:c r="J2413" s="15" t="n">
        <x:f>F2413*H2413/1000000</x:f>
        <x:v>0.0037463999999999996</x:v>
      </x:c>
      <x:c r="K2413" s="15" t="n">
        <x:f>SUM(I2413:J2413)</x:f>
        <x:v>0.019575516</x:v>
      </x:c>
    </x:row>
    <x:row r="2414" ht="23" customHeight="1">
      <x:c r="A2414" s="2" t="str">
        <x:v>REQ-02410</x:v>
      </x:c>
      <x:c r="B2414" s="2" t="n">
        <x:v>17</x:v>
      </x:c>
      <x:c r="C2414" s="2" t="str">
        <x:v>Growth</x:v>
      </x:c>
      <x:c r="D2414" s="2" t="str">
        <x:v>Balanced</x:v>
      </x:c>
      <x:c r="E2414" s="16" t="n">
        <x:v>52206</x:v>
      </x:c>
      <x:c r="F2414" s="16" t="n">
        <x:v>2799</x:v>
      </x:c>
      <x:c r="G2414" s="15" t="n">
        <x:f>VLOOKUP(D2414,'Pricing'!$A$6:$E$8,5,FALSE)</x:f>
        <x:v>1.2300000000000002</x:v>
      </x:c>
      <x:c r="H2414" s="15" t="n">
        <x:f>VLOOKUP(D2414,'Pricing'!$A$6:$E$8,4,FALSE)</x:f>
        <x:v>6</x:v>
      </x:c>
      <x:c r="I2414" s="15" t="n">
        <x:f>E2414*G2414/1000000</x:f>
        <x:v>0.06421338000000001</x:v>
      </x:c>
      <x:c r="J2414" s="15" t="n">
        <x:f>F2414*H2414/1000000</x:f>
        <x:v>0.016794</x:v>
      </x:c>
      <x:c r="K2414" s="15" t="n">
        <x:f>SUM(I2414:J2414)</x:f>
        <x:v>0.08100738000000002</x:v>
      </x:c>
    </x:row>
    <x:row r="2415" ht="23" customHeight="1">
      <x:c r="A2415" s="2" t="str">
        <x:v>REQ-02411</x:v>
      </x:c>
      <x:c r="B2415" s="2" t="n">
        <x:v>20</x:v>
      </x:c>
      <x:c r="C2415" s="2" t="str">
        <x:v>Engineering</x:v>
      </x:c>
      <x:c r="D2415" s="2" t="str">
        <x:v>Swift</x:v>
      </x:c>
      <x:c r="E2415" s="16" t="n">
        <x:v>82090</x:v>
      </x:c>
      <x:c r="F2415" s="16" t="n">
        <x:v>2806</x:v>
      </x:c>
      <x:c r="G2415" s="15" t="n">
        <x:f>VLOOKUP(D2415,'Pricing'!$A$6:$E$8,5,FALSE)</x:f>
        <x:v>0.246</x:v>
      </x:c>
      <x:c r="H2415" s="15" t="n">
        <x:f>VLOOKUP(D2415,'Pricing'!$A$6:$E$8,4,FALSE)</x:f>
        <x:v>1.2</x:v>
      </x:c>
      <x:c r="I2415" s="15" t="n">
        <x:f>E2415*G2415/1000000</x:f>
        <x:v>0.02019414</x:v>
      </x:c>
      <x:c r="J2415" s="15" t="n">
        <x:f>F2415*H2415/1000000</x:f>
        <x:v>0.0033672</x:v>
      </x:c>
      <x:c r="K2415" s="15" t="n">
        <x:f>SUM(I2415:J2415)</x:f>
        <x:v>0.02356134</x:v>
      </x:c>
    </x:row>
    <x:row r="2416" ht="23" customHeight="1">
      <x:c r="A2416" s="2" t="str">
        <x:v>REQ-02412</x:v>
      </x:c>
      <x:c r="B2416" s="2" t="n">
        <x:v>1</x:v>
      </x:c>
      <x:c r="C2416" s="2" t="str">
        <x:v>Product</x:v>
      </x:c>
      <x:c r="D2416" s="2" t="str">
        <x:v>Swift</x:v>
      </x:c>
      <x:c r="E2416" s="16" t="n">
        <x:v>40293</x:v>
      </x:c>
      <x:c r="F2416" s="16" t="n">
        <x:v>909</x:v>
      </x:c>
      <x:c r="G2416" s="15" t="n">
        <x:f>VLOOKUP(D2416,'Pricing'!$A$6:$E$8,5,FALSE)</x:f>
        <x:v>0.246</x:v>
      </x:c>
      <x:c r="H2416" s="15" t="n">
        <x:f>VLOOKUP(D2416,'Pricing'!$A$6:$E$8,4,FALSE)</x:f>
        <x:v>1.2</x:v>
      </x:c>
      <x:c r="I2416" s="15" t="n">
        <x:f>E2416*G2416/1000000</x:f>
        <x:v>0.009912078</x:v>
      </x:c>
      <x:c r="J2416" s="15" t="n">
        <x:f>F2416*H2416/1000000</x:f>
        <x:v>0.0010908</x:v>
      </x:c>
      <x:c r="K2416" s="15" t="n">
        <x:f>SUM(I2416:J2416)</x:f>
        <x:v>0.011002877999999999</x:v>
      </x:c>
    </x:row>
    <x:row r="2417" ht="23" customHeight="1">
      <x:c r="A2417" s="2" t="str">
        <x:v>REQ-02413</x:v>
      </x:c>
      <x:c r="B2417" s="2" t="n">
        <x:v>7</x:v>
      </x:c>
      <x:c r="C2417" s="2" t="str">
        <x:v>Operations</x:v>
      </x:c>
      <x:c r="D2417" s="2" t="str">
        <x:v>Swift</x:v>
      </x:c>
      <x:c r="E2417" s="16" t="n">
        <x:v>81685</x:v>
      </x:c>
      <x:c r="F2417" s="16" t="n">
        <x:v>371</x:v>
      </x:c>
      <x:c r="G2417" s="15" t="n">
        <x:f>VLOOKUP(D2417,'Pricing'!$A$6:$E$8,5,FALSE)</x:f>
        <x:v>0.246</x:v>
      </x:c>
      <x:c r="H2417" s="15" t="n">
        <x:f>VLOOKUP(D2417,'Pricing'!$A$6:$E$8,4,FALSE)</x:f>
        <x:v>1.2</x:v>
      </x:c>
      <x:c r="I2417" s="15" t="n">
        <x:f>E2417*G2417/1000000</x:f>
        <x:v>0.02009451</x:v>
      </x:c>
      <x:c r="J2417" s="15" t="n">
        <x:f>F2417*H2417/1000000</x:f>
        <x:v>0.0004452</x:v>
      </x:c>
      <x:c r="K2417" s="15" t="n">
        <x:f>SUM(I2417:J2417)</x:f>
        <x:v>0.02053971</x:v>
      </x:c>
    </x:row>
    <x:row r="2418" ht="23" customHeight="1">
      <x:c r="A2418" s="2" t="str">
        <x:v>REQ-02414</x:v>
      </x:c>
      <x:c r="B2418" s="2" t="n">
        <x:v>23</x:v>
      </x:c>
      <x:c r="C2418" s="2" t="str">
        <x:v>Growth</x:v>
      </x:c>
      <x:c r="D2418" s="2" t="str">
        <x:v>Swift</x:v>
      </x:c>
      <x:c r="E2418" s="16" t="n">
        <x:v>50384</x:v>
      </x:c>
      <x:c r="F2418" s="16" t="n">
        <x:v>752</x:v>
      </x:c>
      <x:c r="G2418" s="15" t="n">
        <x:f>VLOOKUP(D2418,'Pricing'!$A$6:$E$8,5,FALSE)</x:f>
        <x:v>0.246</x:v>
      </x:c>
      <x:c r="H2418" s="15" t="n">
        <x:f>VLOOKUP(D2418,'Pricing'!$A$6:$E$8,4,FALSE)</x:f>
        <x:v>1.2</x:v>
      </x:c>
      <x:c r="I2418" s="15" t="n">
        <x:f>E2418*G2418/1000000</x:f>
        <x:v>0.012394464</x:v>
      </x:c>
      <x:c r="J2418" s="15" t="n">
        <x:f>F2418*H2418/1000000</x:f>
        <x:v>0.0009023999999999999</x:v>
      </x:c>
      <x:c r="K2418" s="15" t="n">
        <x:f>SUM(I2418:J2418)</x:f>
        <x:v>0.013296863999999999</x:v>
      </x:c>
    </x:row>
    <x:row r="2419" ht="23" customHeight="1">
      <x:c r="A2419" s="2" t="str">
        <x:v>REQ-02415</x:v>
      </x:c>
      <x:c r="B2419" s="2" t="n">
        <x:v>6</x:v>
      </x:c>
      <x:c r="C2419" s="2" t="str">
        <x:v>Engineering</x:v>
      </x:c>
      <x:c r="D2419" s="2" t="str">
        <x:v>Swift</x:v>
      </x:c>
      <x:c r="E2419" s="16" t="n">
        <x:v>27004</x:v>
      </x:c>
      <x:c r="F2419" s="16" t="n">
        <x:v>3154</x:v>
      </x:c>
      <x:c r="G2419" s="15" t="n">
        <x:f>VLOOKUP(D2419,'Pricing'!$A$6:$E$8,5,FALSE)</x:f>
        <x:v>0.246</x:v>
      </x:c>
      <x:c r="H2419" s="15" t="n">
        <x:f>VLOOKUP(D2419,'Pricing'!$A$6:$E$8,4,FALSE)</x:f>
        <x:v>1.2</x:v>
      </x:c>
      <x:c r="I2419" s="15" t="n">
        <x:f>E2419*G2419/1000000</x:f>
        <x:v>0.006642983999999999</x:v>
      </x:c>
      <x:c r="J2419" s="15" t="n">
        <x:f>F2419*H2419/1000000</x:f>
        <x:v>0.0037847999999999996</x:v>
      </x:c>
      <x:c r="K2419" s="15" t="n">
        <x:f>SUM(I2419:J2419)</x:f>
        <x:v>0.010427783999999999</x:v>
      </x:c>
    </x:row>
    <x:row r="2420" ht="23" customHeight="1">
      <x:c r="A2420" s="2" t="str">
        <x:v>REQ-02416</x:v>
      </x:c>
      <x:c r="B2420" s="2" t="n">
        <x:v>23</x:v>
      </x:c>
      <x:c r="C2420" s="2" t="str">
        <x:v>Support</x:v>
      </x:c>
      <x:c r="D2420" s="2" t="str">
        <x:v>Reasoning</x:v>
      </x:c>
      <x:c r="E2420" s="16" t="n">
        <x:v>91737</x:v>
      </x:c>
      <x:c r="F2420" s="16" t="n">
        <x:v>2119</x:v>
      </x:c>
      <x:c r="G2420" s="15" t="n">
        <x:f>VLOOKUP(D2420,'Pricing'!$A$6:$E$8,5,FALSE)</x:f>
        <x:v>4.920000000000001</x:v>
      </x:c>
      <x:c r="H2420" s="15" t="n">
        <x:f>VLOOKUP(D2420,'Pricing'!$A$6:$E$8,4,FALSE)</x:f>
        <x:v>24</x:v>
      </x:c>
      <x:c r="I2420" s="15" t="n">
        <x:f>E2420*G2420/1000000</x:f>
        <x:v>0.4513460400000001</x:v>
      </x:c>
      <x:c r="J2420" s="15" t="n">
        <x:f>F2420*H2420/1000000</x:f>
        <x:v>0.050856</x:v>
      </x:c>
      <x:c r="K2420" s="15" t="n">
        <x:f>SUM(I2420:J2420)</x:f>
        <x:v>0.5022020400000001</x:v>
      </x:c>
    </x:row>
    <x:row r="2421" ht="23" customHeight="1">
      <x:c r="A2421" s="2" t="str">
        <x:v>REQ-02417</x:v>
      </x:c>
      <x:c r="B2421" s="2" t="n">
        <x:v>13</x:v>
      </x:c>
      <x:c r="C2421" s="2" t="str">
        <x:v>Operations</x:v>
      </x:c>
      <x:c r="D2421" s="2" t="str">
        <x:v>Swift</x:v>
      </x:c>
      <x:c r="E2421" s="16" t="n">
        <x:v>73053</x:v>
      </x:c>
      <x:c r="F2421" s="16" t="n">
        <x:v>3847</x:v>
      </x:c>
      <x:c r="G2421" s="15" t="n">
        <x:f>VLOOKUP(D2421,'Pricing'!$A$6:$E$8,5,FALSE)</x:f>
        <x:v>0.246</x:v>
      </x:c>
      <x:c r="H2421" s="15" t="n">
        <x:f>VLOOKUP(D2421,'Pricing'!$A$6:$E$8,4,FALSE)</x:f>
        <x:v>1.2</x:v>
      </x:c>
      <x:c r="I2421" s="15" t="n">
        <x:f>E2421*G2421/1000000</x:f>
        <x:v>0.017971038</x:v>
      </x:c>
      <x:c r="J2421" s="15" t="n">
        <x:f>F2421*H2421/1000000</x:f>
        <x:v>0.0046164</x:v>
      </x:c>
      <x:c r="K2421" s="15" t="n">
        <x:f>SUM(I2421:J2421)</x:f>
        <x:v>0.022587438</x:v>
      </x:c>
    </x:row>
    <x:row r="2422" ht="23" customHeight="1">
      <x:c r="A2422" s="2" t="str">
        <x:v>REQ-02418</x:v>
      </x:c>
      <x:c r="B2422" s="2" t="n">
        <x:v>26</x:v>
      </x:c>
      <x:c r="C2422" s="2" t="str">
        <x:v>Growth</x:v>
      </x:c>
      <x:c r="D2422" s="2" t="str">
        <x:v>Balanced</x:v>
      </x:c>
      <x:c r="E2422" s="16" t="n">
        <x:v>30441</x:v>
      </x:c>
      <x:c r="F2422" s="16" t="n">
        <x:v>810</x:v>
      </x:c>
      <x:c r="G2422" s="15" t="n">
        <x:f>VLOOKUP(D2422,'Pricing'!$A$6:$E$8,5,FALSE)</x:f>
        <x:v>1.2300000000000002</x:v>
      </x:c>
      <x:c r="H2422" s="15" t="n">
        <x:f>VLOOKUP(D2422,'Pricing'!$A$6:$E$8,4,FALSE)</x:f>
        <x:v>6</x:v>
      </x:c>
      <x:c r="I2422" s="15" t="n">
        <x:f>E2422*G2422/1000000</x:f>
        <x:v>0.037442430000000006</x:v>
      </x:c>
      <x:c r="J2422" s="15" t="n">
        <x:f>F2422*H2422/1000000</x:f>
        <x:v>0.00486</x:v>
      </x:c>
      <x:c r="K2422" s="15" t="n">
        <x:f>SUM(I2422:J2422)</x:f>
        <x:v>0.04230243</x:v>
      </x:c>
    </x:row>
    <x:row r="2423" ht="23" customHeight="1">
      <x:c r="A2423" s="2" t="str">
        <x:v>REQ-02419</x:v>
      </x:c>
      <x:c r="B2423" s="2" t="n">
        <x:v>1</x:v>
      </x:c>
      <x:c r="C2423" s="2" t="str">
        <x:v>Engineering</x:v>
      </x:c>
      <x:c r="D2423" s="2" t="str">
        <x:v>Swift</x:v>
      </x:c>
      <x:c r="E2423" s="16" t="n">
        <x:v>75728</x:v>
      </x:c>
      <x:c r="F2423" s="16" t="n">
        <x:v>3177</x:v>
      </x:c>
      <x:c r="G2423" s="15" t="n">
        <x:f>VLOOKUP(D2423,'Pricing'!$A$6:$E$8,5,FALSE)</x:f>
        <x:v>0.246</x:v>
      </x:c>
      <x:c r="H2423" s="15" t="n">
        <x:f>VLOOKUP(D2423,'Pricing'!$A$6:$E$8,4,FALSE)</x:f>
        <x:v>1.2</x:v>
      </x:c>
      <x:c r="I2423" s="15" t="n">
        <x:f>E2423*G2423/1000000</x:f>
        <x:v>0.018629088</x:v>
      </x:c>
      <x:c r="J2423" s="15" t="n">
        <x:f>F2423*H2423/1000000</x:f>
        <x:v>0.0038123999999999996</x:v>
      </x:c>
      <x:c r="K2423" s="15" t="n">
        <x:f>SUM(I2423:J2423)</x:f>
        <x:v>0.022441488</x:v>
      </x:c>
    </x:row>
    <x:row r="2424" ht="23" customHeight="1">
      <x:c r="A2424" s="2" t="str">
        <x:v>REQ-02420</x:v>
      </x:c>
      <x:c r="B2424" s="2" t="n">
        <x:v>23</x:v>
      </x:c>
      <x:c r="C2424" s="2" t="str">
        <x:v>Growth</x:v>
      </x:c>
      <x:c r="D2424" s="2" t="str">
        <x:v>Balanced</x:v>
      </x:c>
      <x:c r="E2424" s="16" t="n">
        <x:v>78134</x:v>
      </x:c>
      <x:c r="F2424" s="16" t="n">
        <x:v>1468</x:v>
      </x:c>
      <x:c r="G2424" s="15" t="n">
        <x:f>VLOOKUP(D2424,'Pricing'!$A$6:$E$8,5,FALSE)</x:f>
        <x:v>1.2300000000000002</x:v>
      </x:c>
      <x:c r="H2424" s="15" t="n">
        <x:f>VLOOKUP(D2424,'Pricing'!$A$6:$E$8,4,FALSE)</x:f>
        <x:v>6</x:v>
      </x:c>
      <x:c r="I2424" s="15" t="n">
        <x:f>E2424*G2424/1000000</x:f>
        <x:v>0.09610482000000002</x:v>
      </x:c>
      <x:c r="J2424" s="15" t="n">
        <x:f>F2424*H2424/1000000</x:f>
        <x:v>0.008808</x:v>
      </x:c>
      <x:c r="K2424" s="15" t="n">
        <x:f>SUM(I2424:J2424)</x:f>
        <x:v>0.10491282000000002</x:v>
      </x:c>
    </x:row>
    <x:row r="2425" ht="23" customHeight="1">
      <x:c r="A2425" s="2" t="str">
        <x:v>REQ-02421</x:v>
      </x:c>
      <x:c r="B2425" s="2" t="n">
        <x:v>8</x:v>
      </x:c>
      <x:c r="C2425" s="2" t="str">
        <x:v>Operations</x:v>
      </x:c>
      <x:c r="D2425" s="2" t="str">
        <x:v>Swift</x:v>
      </x:c>
      <x:c r="E2425" s="16" t="n">
        <x:v>37745</x:v>
      </x:c>
      <x:c r="F2425" s="16" t="n">
        <x:v>2127</x:v>
      </x:c>
      <x:c r="G2425" s="15" t="n">
        <x:f>VLOOKUP(D2425,'Pricing'!$A$6:$E$8,5,FALSE)</x:f>
        <x:v>0.246</x:v>
      </x:c>
      <x:c r="H2425" s="15" t="n">
        <x:f>VLOOKUP(D2425,'Pricing'!$A$6:$E$8,4,FALSE)</x:f>
        <x:v>1.2</x:v>
      </x:c>
      <x:c r="I2425" s="15" t="n">
        <x:f>E2425*G2425/1000000</x:f>
        <x:v>0.00928527</x:v>
      </x:c>
      <x:c r="J2425" s="15" t="n">
        <x:f>F2425*H2425/1000000</x:f>
        <x:v>0.0025524000000000002</x:v>
      </x:c>
      <x:c r="K2425" s="15" t="n">
        <x:f>SUM(I2425:J2425)</x:f>
        <x:v>0.01183767</x:v>
      </x:c>
    </x:row>
    <x:row r="2426" ht="23" customHeight="1">
      <x:c r="A2426" s="2" t="str">
        <x:v>REQ-02422</x:v>
      </x:c>
      <x:c r="B2426" s="2" t="n">
        <x:v>22</x:v>
      </x:c>
      <x:c r="C2426" s="2" t="str">
        <x:v>Product</x:v>
      </x:c>
      <x:c r="D2426" s="2" t="str">
        <x:v>Balanced</x:v>
      </x:c>
      <x:c r="E2426" s="16" t="n">
        <x:v>68485</x:v>
      </x:c>
      <x:c r="F2426" s="16" t="n">
        <x:v>2674</x:v>
      </x:c>
      <x:c r="G2426" s="15" t="n">
        <x:f>VLOOKUP(D2426,'Pricing'!$A$6:$E$8,5,FALSE)</x:f>
        <x:v>1.2300000000000002</x:v>
      </x:c>
      <x:c r="H2426" s="15" t="n">
        <x:f>VLOOKUP(D2426,'Pricing'!$A$6:$E$8,4,FALSE)</x:f>
        <x:v>6</x:v>
      </x:c>
      <x:c r="I2426" s="15" t="n">
        <x:f>E2426*G2426/1000000</x:f>
        <x:v>0.08423655000000002</x:v>
      </x:c>
      <x:c r="J2426" s="15" t="n">
        <x:f>F2426*H2426/1000000</x:f>
        <x:v>0.016044</x:v>
      </x:c>
      <x:c r="K2426" s="15" t="n">
        <x:f>SUM(I2426:J2426)</x:f>
        <x:v>0.10028055000000002</x:v>
      </x:c>
    </x:row>
    <x:row r="2427" ht="23" customHeight="1">
      <x:c r="A2427" s="2" t="str">
        <x:v>REQ-02423</x:v>
      </x:c>
      <x:c r="B2427" s="2" t="n">
        <x:v>7</x:v>
      </x:c>
      <x:c r="C2427" s="2" t="str">
        <x:v>Engineering</x:v>
      </x:c>
      <x:c r="D2427" s="2" t="str">
        <x:v>Swift</x:v>
      </x:c>
      <x:c r="E2427" s="16" t="n">
        <x:v>96279</x:v>
      </x:c>
      <x:c r="F2427" s="16" t="n">
        <x:v>2853</x:v>
      </x:c>
      <x:c r="G2427" s="15" t="n">
        <x:f>VLOOKUP(D2427,'Pricing'!$A$6:$E$8,5,FALSE)</x:f>
        <x:v>0.246</x:v>
      </x:c>
      <x:c r="H2427" s="15" t="n">
        <x:f>VLOOKUP(D2427,'Pricing'!$A$6:$E$8,4,FALSE)</x:f>
        <x:v>1.2</x:v>
      </x:c>
      <x:c r="I2427" s="15" t="n">
        <x:f>E2427*G2427/1000000</x:f>
        <x:v>0.023684634</x:v>
      </x:c>
      <x:c r="J2427" s="15" t="n">
        <x:f>F2427*H2427/1000000</x:f>
        <x:v>0.0034235999999999997</x:v>
      </x:c>
      <x:c r="K2427" s="15" t="n">
        <x:f>SUM(I2427:J2427)</x:f>
        <x:v>0.027108234</x:v>
      </x:c>
    </x:row>
    <x:row r="2428" ht="23" customHeight="1">
      <x:c r="A2428" s="2" t="str">
        <x:v>REQ-02424</x:v>
      </x:c>
      <x:c r="B2428" s="2" t="n">
        <x:v>26</x:v>
      </x:c>
      <x:c r="C2428" s="2" t="str">
        <x:v>Product</x:v>
      </x:c>
      <x:c r="D2428" s="2" t="str">
        <x:v>Balanced</x:v>
      </x:c>
      <x:c r="E2428" s="16" t="n">
        <x:v>94038</x:v>
      </x:c>
      <x:c r="F2428" s="16" t="n">
        <x:v>527</x:v>
      </x:c>
      <x:c r="G2428" s="15" t="n">
        <x:f>VLOOKUP(D2428,'Pricing'!$A$6:$E$8,5,FALSE)</x:f>
        <x:v>1.2300000000000002</x:v>
      </x:c>
      <x:c r="H2428" s="15" t="n">
        <x:f>VLOOKUP(D2428,'Pricing'!$A$6:$E$8,4,FALSE)</x:f>
        <x:v>6</x:v>
      </x:c>
      <x:c r="I2428" s="15" t="n">
        <x:f>E2428*G2428/1000000</x:f>
        <x:v>0.11566674000000002</x:v>
      </x:c>
      <x:c r="J2428" s="15" t="n">
        <x:f>F2428*H2428/1000000</x:f>
        <x:v>0.003162</x:v>
      </x:c>
      <x:c r="K2428" s="15" t="n">
        <x:f>SUM(I2428:J2428)</x:f>
        <x:v>0.11882874000000002</x:v>
      </x:c>
    </x:row>
    <x:row r="2429" ht="23" customHeight="1">
      <x:c r="A2429" s="2" t="str">
        <x:v>REQ-02425</x:v>
      </x:c>
      <x:c r="B2429" s="2" t="n">
        <x:v>30</x:v>
      </x:c>
      <x:c r="C2429" s="2" t="str">
        <x:v>Engineering</x:v>
      </x:c>
      <x:c r="D2429" s="2" t="str">
        <x:v>Balanced</x:v>
      </x:c>
      <x:c r="E2429" s="16" t="n">
        <x:v>7148</x:v>
      </x:c>
      <x:c r="F2429" s="16" t="n">
        <x:v>2016</x:v>
      </x:c>
      <x:c r="G2429" s="15" t="n">
        <x:f>VLOOKUP(D2429,'Pricing'!$A$6:$E$8,5,FALSE)</x:f>
        <x:v>1.2300000000000002</x:v>
      </x:c>
      <x:c r="H2429" s="15" t="n">
        <x:f>VLOOKUP(D2429,'Pricing'!$A$6:$E$8,4,FALSE)</x:f>
        <x:v>6</x:v>
      </x:c>
      <x:c r="I2429" s="15" t="n">
        <x:f>E2429*G2429/1000000</x:f>
        <x:v>0.008792040000000001</x:v>
      </x:c>
      <x:c r="J2429" s="15" t="n">
        <x:f>F2429*H2429/1000000</x:f>
        <x:v>0.012096</x:v>
      </x:c>
      <x:c r="K2429" s="15" t="n">
        <x:f>SUM(I2429:J2429)</x:f>
        <x:v>0.020888040000000004</x:v>
      </x:c>
    </x:row>
    <x:row r="2430" ht="23" customHeight="1">
      <x:c r="A2430" s="2" t="str">
        <x:v>REQ-02426</x:v>
      </x:c>
      <x:c r="B2430" s="2" t="n">
        <x:v>28</x:v>
      </x:c>
      <x:c r="C2430" s="2" t="str">
        <x:v>Support</x:v>
      </x:c>
      <x:c r="D2430" s="2" t="str">
        <x:v>Swift</x:v>
      </x:c>
      <x:c r="E2430" s="16" t="n">
        <x:v>90449</x:v>
      </x:c>
      <x:c r="F2430" s="16" t="n">
        <x:v>3897</x:v>
      </x:c>
      <x:c r="G2430" s="15" t="n">
        <x:f>VLOOKUP(D2430,'Pricing'!$A$6:$E$8,5,FALSE)</x:f>
        <x:v>0.246</x:v>
      </x:c>
      <x:c r="H2430" s="15" t="n">
        <x:f>VLOOKUP(D2430,'Pricing'!$A$6:$E$8,4,FALSE)</x:f>
        <x:v>1.2</x:v>
      </x:c>
      <x:c r="I2430" s="15" t="n">
        <x:f>E2430*G2430/1000000</x:f>
        <x:v>0.022250454</x:v>
      </x:c>
      <x:c r="J2430" s="15" t="n">
        <x:f>F2430*H2430/1000000</x:f>
        <x:v>0.0046764</x:v>
      </x:c>
      <x:c r="K2430" s="15" t="n">
        <x:f>SUM(I2430:J2430)</x:f>
        <x:v>0.026926854</x:v>
      </x:c>
    </x:row>
    <x:row r="2431" ht="23" customHeight="1">
      <x:c r="A2431" s="2" t="str">
        <x:v>REQ-02427</x:v>
      </x:c>
      <x:c r="B2431" s="2" t="n">
        <x:v>5</x:v>
      </x:c>
      <x:c r="C2431" s="2" t="str">
        <x:v>Research</x:v>
      </x:c>
      <x:c r="D2431" s="2" t="str">
        <x:v>Swift</x:v>
      </x:c>
      <x:c r="E2431" s="16" t="n">
        <x:v>103899</x:v>
      </x:c>
      <x:c r="F2431" s="16" t="n">
        <x:v>2137</x:v>
      </x:c>
      <x:c r="G2431" s="15" t="n">
        <x:f>VLOOKUP(D2431,'Pricing'!$A$6:$E$8,5,FALSE)</x:f>
        <x:v>0.246</x:v>
      </x:c>
      <x:c r="H2431" s="15" t="n">
        <x:f>VLOOKUP(D2431,'Pricing'!$A$6:$E$8,4,FALSE)</x:f>
        <x:v>1.2</x:v>
      </x:c>
      <x:c r="I2431" s="15" t="n">
        <x:f>E2431*G2431/1000000</x:f>
        <x:v>0.025559153999999997</x:v>
      </x:c>
      <x:c r="J2431" s="15" t="n">
        <x:f>F2431*H2431/1000000</x:f>
        <x:v>0.0025644</x:v>
      </x:c>
      <x:c r="K2431" s="15" t="n">
        <x:f>SUM(I2431:J2431)</x:f>
        <x:v>0.028123554</x:v>
      </x:c>
    </x:row>
    <x:row r="2432" ht="23" customHeight="1">
      <x:c r="A2432" s="2" t="str">
        <x:v>REQ-02428</x:v>
      </x:c>
      <x:c r="B2432" s="2" t="n">
        <x:v>6</x:v>
      </x:c>
      <x:c r="C2432" s="2" t="str">
        <x:v>Product</x:v>
      </x:c>
      <x:c r="D2432" s="2" t="str">
        <x:v>Swift</x:v>
      </x:c>
      <x:c r="E2432" s="16" t="n">
        <x:v>7686</x:v>
      </x:c>
      <x:c r="F2432" s="16" t="n">
        <x:v>2042</x:v>
      </x:c>
      <x:c r="G2432" s="15" t="n">
        <x:f>VLOOKUP(D2432,'Pricing'!$A$6:$E$8,5,FALSE)</x:f>
        <x:v>0.246</x:v>
      </x:c>
      <x:c r="H2432" s="15" t="n">
        <x:f>VLOOKUP(D2432,'Pricing'!$A$6:$E$8,4,FALSE)</x:f>
        <x:v>1.2</x:v>
      </x:c>
      <x:c r="I2432" s="15" t="n">
        <x:f>E2432*G2432/1000000</x:f>
        <x:v>0.0018907560000000002</x:v>
      </x:c>
      <x:c r="J2432" s="15" t="n">
        <x:f>F2432*H2432/1000000</x:f>
        <x:v>0.0024504</x:v>
      </x:c>
      <x:c r="K2432" s="15" t="n">
        <x:f>SUM(I2432:J2432)</x:f>
        <x:v>0.0043411560000000005</x:v>
      </x:c>
    </x:row>
    <x:row r="2433" ht="23" customHeight="1">
      <x:c r="A2433" s="2" t="str">
        <x:v>REQ-02429</x:v>
      </x:c>
      <x:c r="B2433" s="2" t="n">
        <x:v>3</x:v>
      </x:c>
      <x:c r="C2433" s="2" t="str">
        <x:v>Research</x:v>
      </x:c>
      <x:c r="D2433" s="2" t="str">
        <x:v>Swift</x:v>
      </x:c>
      <x:c r="E2433" s="16" t="n">
        <x:v>61925</x:v>
      </x:c>
      <x:c r="F2433" s="16" t="n">
        <x:v>1082</x:v>
      </x:c>
      <x:c r="G2433" s="15" t="n">
        <x:f>VLOOKUP(D2433,'Pricing'!$A$6:$E$8,5,FALSE)</x:f>
        <x:v>0.246</x:v>
      </x:c>
      <x:c r="H2433" s="15" t="n">
        <x:f>VLOOKUP(D2433,'Pricing'!$A$6:$E$8,4,FALSE)</x:f>
        <x:v>1.2</x:v>
      </x:c>
      <x:c r="I2433" s="15" t="n">
        <x:f>E2433*G2433/1000000</x:f>
        <x:v>0.015233549999999998</x:v>
      </x:c>
      <x:c r="J2433" s="15" t="n">
        <x:f>F2433*H2433/1000000</x:f>
        <x:v>0.0012984</x:v>
      </x:c>
      <x:c r="K2433" s="15" t="n">
        <x:f>SUM(I2433:J2433)</x:f>
        <x:v>0.016531949999999997</x:v>
      </x:c>
    </x:row>
    <x:row r="2434" ht="23" customHeight="1">
      <x:c r="A2434" s="2" t="str">
        <x:v>REQ-02430</x:v>
      </x:c>
      <x:c r="B2434" s="2" t="n">
        <x:v>1</x:v>
      </x:c>
      <x:c r="C2434" s="2" t="str">
        <x:v>Product</x:v>
      </x:c>
      <x:c r="D2434" s="2" t="str">
        <x:v>Swift</x:v>
      </x:c>
      <x:c r="E2434" s="16" t="n">
        <x:v>44806</x:v>
      </x:c>
      <x:c r="F2434" s="16" t="n">
        <x:v>3146</x:v>
      </x:c>
      <x:c r="G2434" s="15" t="n">
        <x:f>VLOOKUP(D2434,'Pricing'!$A$6:$E$8,5,FALSE)</x:f>
        <x:v>0.246</x:v>
      </x:c>
      <x:c r="H2434" s="15" t="n">
        <x:f>VLOOKUP(D2434,'Pricing'!$A$6:$E$8,4,FALSE)</x:f>
        <x:v>1.2</x:v>
      </x:c>
      <x:c r="I2434" s="15" t="n">
        <x:f>E2434*G2434/1000000</x:f>
        <x:v>0.011022276</x:v>
      </x:c>
      <x:c r="J2434" s="15" t="n">
        <x:f>F2434*H2434/1000000</x:f>
        <x:v>0.0037752</x:v>
      </x:c>
      <x:c r="K2434" s="15" t="n">
        <x:f>SUM(I2434:J2434)</x:f>
        <x:v>0.014797475999999999</x:v>
      </x:c>
    </x:row>
    <x:row r="2435" ht="23" customHeight="1">
      <x:c r="A2435" s="2" t="str">
        <x:v>REQ-02431</x:v>
      </x:c>
      <x:c r="B2435" s="2" t="n">
        <x:v>3</x:v>
      </x:c>
      <x:c r="C2435" s="2" t="str">
        <x:v>Operations</x:v>
      </x:c>
      <x:c r="D2435" s="2" t="str">
        <x:v>Swift</x:v>
      </x:c>
      <x:c r="E2435" s="16" t="n">
        <x:v>64386</x:v>
      </x:c>
      <x:c r="F2435" s="16" t="n">
        <x:v>888</x:v>
      </x:c>
      <x:c r="G2435" s="15" t="n">
        <x:f>VLOOKUP(D2435,'Pricing'!$A$6:$E$8,5,FALSE)</x:f>
        <x:v>0.246</x:v>
      </x:c>
      <x:c r="H2435" s="15" t="n">
        <x:f>VLOOKUP(D2435,'Pricing'!$A$6:$E$8,4,FALSE)</x:f>
        <x:v>1.2</x:v>
      </x:c>
      <x:c r="I2435" s="15" t="n">
        <x:f>E2435*G2435/1000000</x:f>
        <x:v>0.015838956</x:v>
      </x:c>
      <x:c r="J2435" s="15" t="n">
        <x:f>F2435*H2435/1000000</x:f>
        <x:v>0.0010655999999999999</x:v>
      </x:c>
      <x:c r="K2435" s="15" t="n">
        <x:f>SUM(I2435:J2435)</x:f>
        <x:v>0.016904556</x:v>
      </x:c>
    </x:row>
    <x:row r="2436" ht="23" customHeight="1">
      <x:c r="A2436" s="2" t="str">
        <x:v>REQ-02432</x:v>
      </x:c>
      <x:c r="B2436" s="2" t="n">
        <x:v>22</x:v>
      </x:c>
      <x:c r="C2436" s="2" t="str">
        <x:v>Product</x:v>
      </x:c>
      <x:c r="D2436" s="2" t="str">
        <x:v>Balanced</x:v>
      </x:c>
      <x:c r="E2436" s="16" t="n">
        <x:v>24635</x:v>
      </x:c>
      <x:c r="F2436" s="16" t="n">
        <x:v>3653</x:v>
      </x:c>
      <x:c r="G2436" s="15" t="n">
        <x:f>VLOOKUP(D2436,'Pricing'!$A$6:$E$8,5,FALSE)</x:f>
        <x:v>1.2300000000000002</x:v>
      </x:c>
      <x:c r="H2436" s="15" t="n">
        <x:f>VLOOKUP(D2436,'Pricing'!$A$6:$E$8,4,FALSE)</x:f>
        <x:v>6</x:v>
      </x:c>
      <x:c r="I2436" s="15" t="n">
        <x:f>E2436*G2436/1000000</x:f>
        <x:v>0.030301050000000006</x:v>
      </x:c>
      <x:c r="J2436" s="15" t="n">
        <x:f>F2436*H2436/1000000</x:f>
        <x:v>0.021918</x:v>
      </x:c>
      <x:c r="K2436" s="15" t="n">
        <x:f>SUM(I2436:J2436)</x:f>
        <x:v>0.05221905</x:v>
      </x:c>
    </x:row>
    <x:row r="2437" ht="23" customHeight="1">
      <x:c r="A2437" s="2" t="str">
        <x:v>REQ-02433</x:v>
      </x:c>
      <x:c r="B2437" s="2" t="n">
        <x:v>18</x:v>
      </x:c>
      <x:c r="C2437" s="2" t="str">
        <x:v>Engineering</x:v>
      </x:c>
      <x:c r="D2437" s="2" t="str">
        <x:v>Balanced</x:v>
      </x:c>
      <x:c r="E2437" s="16" t="n">
        <x:v>59612</x:v>
      </x:c>
      <x:c r="F2437" s="16" t="n">
        <x:v>365</x:v>
      </x:c>
      <x:c r="G2437" s="15" t="n">
        <x:f>VLOOKUP(D2437,'Pricing'!$A$6:$E$8,5,FALSE)</x:f>
        <x:v>1.2300000000000002</x:v>
      </x:c>
      <x:c r="H2437" s="15" t="n">
        <x:f>VLOOKUP(D2437,'Pricing'!$A$6:$E$8,4,FALSE)</x:f>
        <x:v>6</x:v>
      </x:c>
      <x:c r="I2437" s="15" t="n">
        <x:f>E2437*G2437/1000000</x:f>
        <x:v>0.07332276000000001</x:v>
      </x:c>
      <x:c r="J2437" s="15" t="n">
        <x:f>F2437*H2437/1000000</x:f>
        <x:v>0.00219</x:v>
      </x:c>
      <x:c r="K2437" s="15" t="n">
        <x:f>SUM(I2437:J2437)</x:f>
        <x:v>0.07551276000000001</x:v>
      </x:c>
    </x:row>
    <x:row r="2438" ht="23" customHeight="1">
      <x:c r="A2438" s="2" t="str">
        <x:v>REQ-02434</x:v>
      </x:c>
      <x:c r="B2438" s="2" t="n">
        <x:v>6</x:v>
      </x:c>
      <x:c r="C2438" s="2" t="str">
        <x:v>Support</x:v>
      </x:c>
      <x:c r="D2438" s="2" t="str">
        <x:v>Swift</x:v>
      </x:c>
      <x:c r="E2438" s="16" t="n">
        <x:v>20798</x:v>
      </x:c>
      <x:c r="F2438" s="16" t="n">
        <x:v>2700</x:v>
      </x:c>
      <x:c r="G2438" s="15" t="n">
        <x:f>VLOOKUP(D2438,'Pricing'!$A$6:$E$8,5,FALSE)</x:f>
        <x:v>0.246</x:v>
      </x:c>
      <x:c r="H2438" s="15" t="n">
        <x:f>VLOOKUP(D2438,'Pricing'!$A$6:$E$8,4,FALSE)</x:f>
        <x:v>1.2</x:v>
      </x:c>
      <x:c r="I2438" s="15" t="n">
        <x:f>E2438*G2438/1000000</x:f>
        <x:v>0.005116308</x:v>
      </x:c>
      <x:c r="J2438" s="15" t="n">
        <x:f>F2438*H2438/1000000</x:f>
        <x:v>0.00324</x:v>
      </x:c>
      <x:c r="K2438" s="15" t="n">
        <x:f>SUM(I2438:J2438)</x:f>
        <x:v>0.008356308</x:v>
      </x:c>
    </x:row>
    <x:row r="2439" ht="23" customHeight="1">
      <x:c r="A2439" s="2" t="str">
        <x:v>REQ-02435</x:v>
      </x:c>
      <x:c r="B2439" s="2" t="n">
        <x:v>19</x:v>
      </x:c>
      <x:c r="C2439" s="2" t="str">
        <x:v>Engineering</x:v>
      </x:c>
      <x:c r="D2439" s="2" t="str">
        <x:v>Swift</x:v>
      </x:c>
      <x:c r="E2439" s="16" t="n">
        <x:v>87860</x:v>
      </x:c>
      <x:c r="F2439" s="16" t="n">
        <x:v>695</x:v>
      </x:c>
      <x:c r="G2439" s="15" t="n">
        <x:f>VLOOKUP(D2439,'Pricing'!$A$6:$E$8,5,FALSE)</x:f>
        <x:v>0.246</x:v>
      </x:c>
      <x:c r="H2439" s="15" t="n">
        <x:f>VLOOKUP(D2439,'Pricing'!$A$6:$E$8,4,FALSE)</x:f>
        <x:v>1.2</x:v>
      </x:c>
      <x:c r="I2439" s="15" t="n">
        <x:f>E2439*G2439/1000000</x:f>
        <x:v>0.02161356</x:v>
      </x:c>
      <x:c r="J2439" s="15" t="n">
        <x:f>F2439*H2439/1000000</x:f>
        <x:v>0.000834</x:v>
      </x:c>
      <x:c r="K2439" s="15" t="n">
        <x:f>SUM(I2439:J2439)</x:f>
        <x:v>0.022447560000000002</x:v>
      </x:c>
    </x:row>
    <x:row r="2440" ht="23" customHeight="1">
      <x:c r="A2440" s="2" t="str">
        <x:v>REQ-02436</x:v>
      </x:c>
      <x:c r="B2440" s="2" t="n">
        <x:v>14</x:v>
      </x:c>
      <x:c r="C2440" s="2" t="str">
        <x:v>Support</x:v>
      </x:c>
      <x:c r="D2440" s="2" t="str">
        <x:v>Swift</x:v>
      </x:c>
      <x:c r="E2440" s="16" t="n">
        <x:v>63309</x:v>
      </x:c>
      <x:c r="F2440" s="16" t="n">
        <x:v>243</x:v>
      </x:c>
      <x:c r="G2440" s="15" t="n">
        <x:f>VLOOKUP(D2440,'Pricing'!$A$6:$E$8,5,FALSE)</x:f>
        <x:v>0.246</x:v>
      </x:c>
      <x:c r="H2440" s="15" t="n">
        <x:f>VLOOKUP(D2440,'Pricing'!$A$6:$E$8,4,FALSE)</x:f>
        <x:v>1.2</x:v>
      </x:c>
      <x:c r="I2440" s="15" t="n">
        <x:f>E2440*G2440/1000000</x:f>
        <x:v>0.015574013999999999</x:v>
      </x:c>
      <x:c r="J2440" s="15" t="n">
        <x:f>F2440*H2440/1000000</x:f>
        <x:v>0.0002916</x:v>
      </x:c>
      <x:c r="K2440" s="15" t="n">
        <x:f>SUM(I2440:J2440)</x:f>
        <x:v>0.015865614</x:v>
      </x:c>
    </x:row>
    <x:row r="2441" ht="23" customHeight="1">
      <x:c r="A2441" s="2" t="str">
        <x:v>REQ-02437</x:v>
      </x:c>
      <x:c r="B2441" s="2" t="n">
        <x:v>2</x:v>
      </x:c>
      <x:c r="C2441" s="2" t="str">
        <x:v>Research</x:v>
      </x:c>
      <x:c r="D2441" s="2" t="str">
        <x:v>Swift</x:v>
      </x:c>
      <x:c r="E2441" s="16" t="n">
        <x:v>25985</x:v>
      </x:c>
      <x:c r="F2441" s="16" t="n">
        <x:v>744</x:v>
      </x:c>
      <x:c r="G2441" s="15" t="n">
        <x:f>VLOOKUP(D2441,'Pricing'!$A$6:$E$8,5,FALSE)</x:f>
        <x:v>0.246</x:v>
      </x:c>
      <x:c r="H2441" s="15" t="n">
        <x:f>VLOOKUP(D2441,'Pricing'!$A$6:$E$8,4,FALSE)</x:f>
        <x:v>1.2</x:v>
      </x:c>
      <x:c r="I2441" s="15" t="n">
        <x:f>E2441*G2441/1000000</x:f>
        <x:v>0.006392309999999999</x:v>
      </x:c>
      <x:c r="J2441" s="15" t="n">
        <x:f>F2441*H2441/1000000</x:f>
        <x:v>0.0008927999999999999</x:v>
      </x:c>
      <x:c r="K2441" s="15" t="n">
        <x:f>SUM(I2441:J2441)</x:f>
        <x:v>0.007285109999999999</x:v>
      </x:c>
    </x:row>
    <x:row r="2442" ht="23" customHeight="1">
      <x:c r="A2442" s="2" t="str">
        <x:v>REQ-02438</x:v>
      </x:c>
      <x:c r="B2442" s="2" t="n">
        <x:v>15</x:v>
      </x:c>
      <x:c r="C2442" s="2" t="str">
        <x:v>Growth</x:v>
      </x:c>
      <x:c r="D2442" s="2" t="str">
        <x:v>Balanced</x:v>
      </x:c>
      <x:c r="E2442" s="16" t="n">
        <x:v>57388</x:v>
      </x:c>
      <x:c r="F2442" s="16" t="n">
        <x:v>3028</x:v>
      </x:c>
      <x:c r="G2442" s="15" t="n">
        <x:f>VLOOKUP(D2442,'Pricing'!$A$6:$E$8,5,FALSE)</x:f>
        <x:v>1.2300000000000002</x:v>
      </x:c>
      <x:c r="H2442" s="15" t="n">
        <x:f>VLOOKUP(D2442,'Pricing'!$A$6:$E$8,4,FALSE)</x:f>
        <x:v>6</x:v>
      </x:c>
      <x:c r="I2442" s="15" t="n">
        <x:f>E2442*G2442/1000000</x:f>
        <x:v>0.07058724000000001</x:v>
      </x:c>
      <x:c r="J2442" s="15" t="n">
        <x:f>F2442*H2442/1000000</x:f>
        <x:v>0.018168</x:v>
      </x:c>
      <x:c r="K2442" s="15" t="n">
        <x:f>SUM(I2442:J2442)</x:f>
        <x:v>0.08875524000000001</x:v>
      </x:c>
    </x:row>
    <x:row r="2443" ht="23" customHeight="1">
      <x:c r="A2443" s="2" t="str">
        <x:v>REQ-02439</x:v>
      </x:c>
      <x:c r="B2443" s="2" t="n">
        <x:v>7</x:v>
      </x:c>
      <x:c r="C2443" s="2" t="str">
        <x:v>Engineering</x:v>
      </x:c>
      <x:c r="D2443" s="2" t="str">
        <x:v>Swift</x:v>
      </x:c>
      <x:c r="E2443" s="16" t="n">
        <x:v>20326</x:v>
      </x:c>
      <x:c r="F2443" s="16" t="n">
        <x:v>1788</x:v>
      </x:c>
      <x:c r="G2443" s="15" t="n">
        <x:f>VLOOKUP(D2443,'Pricing'!$A$6:$E$8,5,FALSE)</x:f>
        <x:v>0.246</x:v>
      </x:c>
      <x:c r="H2443" s="15" t="n">
        <x:f>VLOOKUP(D2443,'Pricing'!$A$6:$E$8,4,FALSE)</x:f>
        <x:v>1.2</x:v>
      </x:c>
      <x:c r="I2443" s="15" t="n">
        <x:f>E2443*G2443/1000000</x:f>
        <x:v>0.005000196</x:v>
      </x:c>
      <x:c r="J2443" s="15" t="n">
        <x:f>F2443*H2443/1000000</x:f>
        <x:v>0.0021456</x:v>
      </x:c>
      <x:c r="K2443" s="15" t="n">
        <x:f>SUM(I2443:J2443)</x:f>
        <x:v>0.007145796</x:v>
      </x:c>
    </x:row>
    <x:row r="2444" ht="23" customHeight="1">
      <x:c r="A2444" s="2" t="str">
        <x:v>REQ-02440</x:v>
      </x:c>
      <x:c r="B2444" s="2" t="n">
        <x:v>26</x:v>
      </x:c>
      <x:c r="C2444" s="2" t="str">
        <x:v>Product</x:v>
      </x:c>
      <x:c r="D2444" s="2" t="str">
        <x:v>Reasoning</x:v>
      </x:c>
      <x:c r="E2444" s="16" t="n">
        <x:v>25742</x:v>
      </x:c>
      <x:c r="F2444" s="16" t="n">
        <x:v>1940</x:v>
      </x:c>
      <x:c r="G2444" s="15" t="n">
        <x:f>VLOOKUP(D2444,'Pricing'!$A$6:$E$8,5,FALSE)</x:f>
        <x:v>4.920000000000001</x:v>
      </x:c>
      <x:c r="H2444" s="15" t="n">
        <x:f>VLOOKUP(D2444,'Pricing'!$A$6:$E$8,4,FALSE)</x:f>
        <x:v>24</x:v>
      </x:c>
      <x:c r="I2444" s="15" t="n">
        <x:f>E2444*G2444/1000000</x:f>
        <x:v>0.12665064</x:v>
      </x:c>
      <x:c r="J2444" s="15" t="n">
        <x:f>F2444*H2444/1000000</x:f>
        <x:v>0.04656</x:v>
      </x:c>
      <x:c r="K2444" s="15" t="n">
        <x:f>SUM(I2444:J2444)</x:f>
        <x:v>0.17321064</x:v>
      </x:c>
    </x:row>
    <x:row r="2445" ht="23" customHeight="1">
      <x:c r="A2445" s="2" t="str">
        <x:v>REQ-02441</x:v>
      </x:c>
      <x:c r="B2445" s="2" t="n">
        <x:v>8</x:v>
      </x:c>
      <x:c r="C2445" s="2" t="str">
        <x:v>Operations</x:v>
      </x:c>
      <x:c r="D2445" s="2" t="str">
        <x:v>Swift</x:v>
      </x:c>
      <x:c r="E2445" s="16" t="n">
        <x:v>61501</x:v>
      </x:c>
      <x:c r="F2445" s="16" t="n">
        <x:v>1280</x:v>
      </x:c>
      <x:c r="G2445" s="15" t="n">
        <x:f>VLOOKUP(D2445,'Pricing'!$A$6:$E$8,5,FALSE)</x:f>
        <x:v>0.246</x:v>
      </x:c>
      <x:c r="H2445" s="15" t="n">
        <x:f>VLOOKUP(D2445,'Pricing'!$A$6:$E$8,4,FALSE)</x:f>
        <x:v>1.2</x:v>
      </x:c>
      <x:c r="I2445" s="15" t="n">
        <x:f>E2445*G2445/1000000</x:f>
        <x:v>0.015129245999999999</x:v>
      </x:c>
      <x:c r="J2445" s="15" t="n">
        <x:f>F2445*H2445/1000000</x:f>
        <x:v>0.001536</x:v>
      </x:c>
      <x:c r="K2445" s="15" t="n">
        <x:f>SUM(I2445:J2445)</x:f>
        <x:v>0.016665245999999998</x:v>
      </x:c>
    </x:row>
    <x:row r="2446" ht="23" customHeight="1">
      <x:c r="A2446" s="2" t="str">
        <x:v>REQ-02442</x:v>
      </x:c>
      <x:c r="B2446" s="2" t="n">
        <x:v>25</x:v>
      </x:c>
      <x:c r="C2446" s="2" t="str">
        <x:v>Support</x:v>
      </x:c>
      <x:c r="D2446" s="2" t="str">
        <x:v>Swift</x:v>
      </x:c>
      <x:c r="E2446" s="16" t="n">
        <x:v>75198</x:v>
      </x:c>
      <x:c r="F2446" s="16" t="n">
        <x:v>3224</x:v>
      </x:c>
      <x:c r="G2446" s="15" t="n">
        <x:f>VLOOKUP(D2446,'Pricing'!$A$6:$E$8,5,FALSE)</x:f>
        <x:v>0.246</x:v>
      </x:c>
      <x:c r="H2446" s="15" t="n">
        <x:f>VLOOKUP(D2446,'Pricing'!$A$6:$E$8,4,FALSE)</x:f>
        <x:v>1.2</x:v>
      </x:c>
      <x:c r="I2446" s="15" t="n">
        <x:f>E2446*G2446/1000000</x:f>
        <x:v>0.018498708</x:v>
      </x:c>
      <x:c r="J2446" s="15" t="n">
        <x:f>F2446*H2446/1000000</x:f>
        <x:v>0.0038688</x:v>
      </x:c>
      <x:c r="K2446" s="15" t="n">
        <x:f>SUM(I2446:J2446)</x:f>
        <x:v>0.022367507999999998</x:v>
      </x:c>
    </x:row>
    <x:row r="2447" ht="23" customHeight="1">
      <x:c r="A2447" s="2" t="str">
        <x:v>REQ-02443</x:v>
      </x:c>
      <x:c r="B2447" s="2" t="n">
        <x:v>6</x:v>
      </x:c>
      <x:c r="C2447" s="2" t="str">
        <x:v>Research</x:v>
      </x:c>
      <x:c r="D2447" s="2" t="str">
        <x:v>Swift</x:v>
      </x:c>
      <x:c r="E2447" s="16" t="n">
        <x:v>28532</x:v>
      </x:c>
      <x:c r="F2447" s="16" t="n">
        <x:v>1860</x:v>
      </x:c>
      <x:c r="G2447" s="15" t="n">
        <x:f>VLOOKUP(D2447,'Pricing'!$A$6:$E$8,5,FALSE)</x:f>
        <x:v>0.246</x:v>
      </x:c>
      <x:c r="H2447" s="15" t="n">
        <x:f>VLOOKUP(D2447,'Pricing'!$A$6:$E$8,4,FALSE)</x:f>
        <x:v>1.2</x:v>
      </x:c>
      <x:c r="I2447" s="15" t="n">
        <x:f>E2447*G2447/1000000</x:f>
        <x:v>0.007018872000000001</x:v>
      </x:c>
      <x:c r="J2447" s="15" t="n">
        <x:f>F2447*H2447/1000000</x:f>
        <x:v>0.002232</x:v>
      </x:c>
      <x:c r="K2447" s="15" t="n">
        <x:f>SUM(I2447:J2447)</x:f>
        <x:v>0.009250872</x:v>
      </x:c>
    </x:row>
    <x:row r="2448" ht="23" customHeight="1">
      <x:c r="A2448" s="2" t="str">
        <x:v>REQ-02444</x:v>
      </x:c>
      <x:c r="B2448" s="2" t="n">
        <x:v>2</x:v>
      </x:c>
      <x:c r="C2448" s="2" t="str">
        <x:v>Support</x:v>
      </x:c>
      <x:c r="D2448" s="2" t="str">
        <x:v>Swift</x:v>
      </x:c>
      <x:c r="E2448" s="16" t="n">
        <x:v>67345</x:v>
      </x:c>
      <x:c r="F2448" s="16" t="n">
        <x:v>2658</x:v>
      </x:c>
      <x:c r="G2448" s="15" t="n">
        <x:f>VLOOKUP(D2448,'Pricing'!$A$6:$E$8,5,FALSE)</x:f>
        <x:v>0.246</x:v>
      </x:c>
      <x:c r="H2448" s="15" t="n">
        <x:f>VLOOKUP(D2448,'Pricing'!$A$6:$E$8,4,FALSE)</x:f>
        <x:v>1.2</x:v>
      </x:c>
      <x:c r="I2448" s="15" t="n">
        <x:f>E2448*G2448/1000000</x:f>
        <x:v>0.016566869999999997</x:v>
      </x:c>
      <x:c r="J2448" s="15" t="n">
        <x:f>F2448*H2448/1000000</x:f>
        <x:v>0.0031896</x:v>
      </x:c>
      <x:c r="K2448" s="15" t="n">
        <x:f>SUM(I2448:J2448)</x:f>
        <x:v>0.019756469999999998</x:v>
      </x:c>
    </x:row>
    <x:row r="2449" ht="23" customHeight="1">
      <x:c r="A2449" s="2" t="str">
        <x:v>REQ-02445</x:v>
      </x:c>
      <x:c r="B2449" s="2" t="n">
        <x:v>24</x:v>
      </x:c>
      <x:c r="C2449" s="2" t="str">
        <x:v>Operations</x:v>
      </x:c>
      <x:c r="D2449" s="2" t="str">
        <x:v>Balanced</x:v>
      </x:c>
      <x:c r="E2449" s="16" t="n">
        <x:v>12653</x:v>
      </x:c>
      <x:c r="F2449" s="16" t="n">
        <x:v>1661</x:v>
      </x:c>
      <x:c r="G2449" s="15" t="n">
        <x:f>VLOOKUP(D2449,'Pricing'!$A$6:$E$8,5,FALSE)</x:f>
        <x:v>1.2300000000000002</x:v>
      </x:c>
      <x:c r="H2449" s="15" t="n">
        <x:f>VLOOKUP(D2449,'Pricing'!$A$6:$E$8,4,FALSE)</x:f>
        <x:v>6</x:v>
      </x:c>
      <x:c r="I2449" s="15" t="n">
        <x:f>E2449*G2449/1000000</x:f>
        <x:v>0.015563190000000003</x:v>
      </x:c>
      <x:c r="J2449" s="15" t="n">
        <x:f>F2449*H2449/1000000</x:f>
        <x:v>0.009966</x:v>
      </x:c>
      <x:c r="K2449" s="15" t="n">
        <x:f>SUM(I2449:J2449)</x:f>
        <x:v>0.02552919</x:v>
      </x:c>
    </x:row>
    <x:row r="2450" ht="23" customHeight="1">
      <x:c r="A2450" s="2" t="str">
        <x:v>REQ-02446</x:v>
      </x:c>
      <x:c r="B2450" s="2" t="n">
        <x:v>16</x:v>
      </x:c>
      <x:c r="C2450" s="2" t="str">
        <x:v>Product</x:v>
      </x:c>
      <x:c r="D2450" s="2" t="str">
        <x:v>Balanced</x:v>
      </x:c>
      <x:c r="E2450" s="16" t="n">
        <x:v>6741</x:v>
      </x:c>
      <x:c r="F2450" s="16" t="n">
        <x:v>2774</x:v>
      </x:c>
      <x:c r="G2450" s="15" t="n">
        <x:f>VLOOKUP(D2450,'Pricing'!$A$6:$E$8,5,FALSE)</x:f>
        <x:v>1.2300000000000002</x:v>
      </x:c>
      <x:c r="H2450" s="15" t="n">
        <x:f>VLOOKUP(D2450,'Pricing'!$A$6:$E$8,4,FALSE)</x:f>
        <x:v>6</x:v>
      </x:c>
      <x:c r="I2450" s="15" t="n">
        <x:f>E2450*G2450/1000000</x:f>
        <x:v>0.008291430000000002</x:v>
      </x:c>
      <x:c r="J2450" s="15" t="n">
        <x:f>F2450*H2450/1000000</x:f>
        <x:v>0.016644</x:v>
      </x:c>
      <x:c r="K2450" s="15" t="n">
        <x:f>SUM(I2450:J2450)</x:f>
        <x:v>0.02493543</x:v>
      </x:c>
    </x:row>
    <x:row r="2451" ht="23" customHeight="1">
      <x:c r="A2451" s="2" t="str">
        <x:v>REQ-02447</x:v>
      </x:c>
      <x:c r="B2451" s="2" t="n">
        <x:v>16</x:v>
      </x:c>
      <x:c r="C2451" s="2" t="str">
        <x:v>Research</x:v>
      </x:c>
      <x:c r="D2451" s="2" t="str">
        <x:v>Swift</x:v>
      </x:c>
      <x:c r="E2451" s="16" t="n">
        <x:v>32985</x:v>
      </x:c>
      <x:c r="F2451" s="16" t="n">
        <x:v>1651</x:v>
      </x:c>
      <x:c r="G2451" s="15" t="n">
        <x:f>VLOOKUP(D2451,'Pricing'!$A$6:$E$8,5,FALSE)</x:f>
        <x:v>0.246</x:v>
      </x:c>
      <x:c r="H2451" s="15" t="n">
        <x:f>VLOOKUP(D2451,'Pricing'!$A$6:$E$8,4,FALSE)</x:f>
        <x:v>1.2</x:v>
      </x:c>
      <x:c r="I2451" s="15" t="n">
        <x:f>E2451*G2451/1000000</x:f>
        <x:v>0.00811431</x:v>
      </x:c>
      <x:c r="J2451" s="15" t="n">
        <x:f>F2451*H2451/1000000</x:f>
        <x:v>0.0019812</x:v>
      </x:c>
      <x:c r="K2451" s="15" t="n">
        <x:f>SUM(I2451:J2451)</x:f>
        <x:v>0.010095509999999999</x:v>
      </x:c>
    </x:row>
    <x:row r="2452" ht="23" customHeight="1">
      <x:c r="A2452" s="2" t="str">
        <x:v>REQ-02448</x:v>
      </x:c>
      <x:c r="B2452" s="2" t="n">
        <x:v>17</x:v>
      </x:c>
      <x:c r="C2452" s="2" t="str">
        <x:v>Support</x:v>
      </x:c>
      <x:c r="D2452" s="2" t="str">
        <x:v>Swift</x:v>
      </x:c>
      <x:c r="E2452" s="16" t="n">
        <x:v>6320</x:v>
      </x:c>
      <x:c r="F2452" s="16" t="n">
        <x:v>3563</x:v>
      </x:c>
      <x:c r="G2452" s="15" t="n">
        <x:f>VLOOKUP(D2452,'Pricing'!$A$6:$E$8,5,FALSE)</x:f>
        <x:v>0.246</x:v>
      </x:c>
      <x:c r="H2452" s="15" t="n">
        <x:f>VLOOKUP(D2452,'Pricing'!$A$6:$E$8,4,FALSE)</x:f>
        <x:v>1.2</x:v>
      </x:c>
      <x:c r="I2452" s="15" t="n">
        <x:f>E2452*G2452/1000000</x:f>
        <x:v>0.00155472</x:v>
      </x:c>
      <x:c r="J2452" s="15" t="n">
        <x:f>F2452*H2452/1000000</x:f>
        <x:v>0.004275599999999999</x:v>
      </x:c>
      <x:c r="K2452" s="15" t="n">
        <x:f>SUM(I2452:J2452)</x:f>
        <x:v>0.005830319999999999</x:v>
      </x:c>
    </x:row>
    <x:row r="2453" ht="23" customHeight="1">
      <x:c r="A2453" s="2" t="str">
        <x:v>REQ-02449</x:v>
      </x:c>
      <x:c r="B2453" s="2" t="n">
        <x:v>9</x:v>
      </x:c>
      <x:c r="C2453" s="2" t="str">
        <x:v>Research</x:v>
      </x:c>
      <x:c r="D2453" s="2" t="str">
        <x:v>Balanced</x:v>
      </x:c>
      <x:c r="E2453" s="16" t="n">
        <x:v>102323</x:v>
      </x:c>
      <x:c r="F2453" s="16" t="n">
        <x:v>1264</x:v>
      </x:c>
      <x:c r="G2453" s="15" t="n">
        <x:f>VLOOKUP(D2453,'Pricing'!$A$6:$E$8,5,FALSE)</x:f>
        <x:v>1.2300000000000002</x:v>
      </x:c>
      <x:c r="H2453" s="15" t="n">
        <x:f>VLOOKUP(D2453,'Pricing'!$A$6:$E$8,4,FALSE)</x:f>
        <x:v>6</x:v>
      </x:c>
      <x:c r="I2453" s="15" t="n">
        <x:f>E2453*G2453/1000000</x:f>
        <x:v>0.12585729</x:v>
      </x:c>
      <x:c r="J2453" s="15" t="n">
        <x:f>F2453*H2453/1000000</x:f>
        <x:v>0.007584</x:v>
      </x:c>
      <x:c r="K2453" s="15" t="n">
        <x:f>SUM(I2453:J2453)</x:f>
        <x:v>0.13344129000000002</x:v>
      </x:c>
    </x:row>
    <x:row r="2454" ht="23" customHeight="1">
      <x:c r="A2454" s="2" t="str">
        <x:v>REQ-02450</x:v>
      </x:c>
      <x:c r="B2454" s="2" t="n">
        <x:v>11</x:v>
      </x:c>
      <x:c r="C2454" s="2" t="str">
        <x:v>Product</x:v>
      </x:c>
      <x:c r="D2454" s="2" t="str">
        <x:v>Swift</x:v>
      </x:c>
      <x:c r="E2454" s="16" t="n">
        <x:v>90778</x:v>
      </x:c>
      <x:c r="F2454" s="16" t="n">
        <x:v>397</x:v>
      </x:c>
      <x:c r="G2454" s="15" t="n">
        <x:f>VLOOKUP(D2454,'Pricing'!$A$6:$E$8,5,FALSE)</x:f>
        <x:v>0.246</x:v>
      </x:c>
      <x:c r="H2454" s="15" t="n">
        <x:f>VLOOKUP(D2454,'Pricing'!$A$6:$E$8,4,FALSE)</x:f>
        <x:v>1.2</x:v>
      </x:c>
      <x:c r="I2454" s="15" t="n">
        <x:f>E2454*G2454/1000000</x:f>
        <x:v>0.022331388</x:v>
      </x:c>
      <x:c r="J2454" s="15" t="n">
        <x:f>F2454*H2454/1000000</x:f>
        <x:v>0.0004764</x:v>
      </x:c>
      <x:c r="K2454" s="15" t="n">
        <x:f>SUM(I2454:J2454)</x:f>
        <x:v>0.022807788</x:v>
      </x:c>
    </x:row>
    <x:row r="2455" ht="23" customHeight="1">
      <x:c r="A2455" s="2" t="str">
        <x:v>REQ-02451</x:v>
      </x:c>
      <x:c r="B2455" s="2" t="n">
        <x:v>25</x:v>
      </x:c>
      <x:c r="C2455" s="2" t="str">
        <x:v>Engineering</x:v>
      </x:c>
      <x:c r="D2455" s="2" t="str">
        <x:v>Swift</x:v>
      </x:c>
      <x:c r="E2455" s="16" t="n">
        <x:v>111824</x:v>
      </x:c>
      <x:c r="F2455" s="16" t="n">
        <x:v>625</x:v>
      </x:c>
      <x:c r="G2455" s="15" t="n">
        <x:f>VLOOKUP(D2455,'Pricing'!$A$6:$E$8,5,FALSE)</x:f>
        <x:v>0.246</x:v>
      </x:c>
      <x:c r="H2455" s="15" t="n">
        <x:f>VLOOKUP(D2455,'Pricing'!$A$6:$E$8,4,FALSE)</x:f>
        <x:v>1.2</x:v>
      </x:c>
      <x:c r="I2455" s="15" t="n">
        <x:f>E2455*G2455/1000000</x:f>
        <x:v>0.027508704</x:v>
      </x:c>
      <x:c r="J2455" s="15" t="n">
        <x:f>F2455*H2455/1000000</x:f>
        <x:v>0.00075</x:v>
      </x:c>
      <x:c r="K2455" s="15" t="n">
        <x:f>SUM(I2455:J2455)</x:f>
        <x:v>0.028258704</x:v>
      </x:c>
    </x:row>
    <x:row r="2456" ht="23" customHeight="1">
      <x:c r="A2456" s="2" t="str">
        <x:v>REQ-02452</x:v>
      </x:c>
      <x:c r="B2456" s="2" t="n">
        <x:v>23</x:v>
      </x:c>
      <x:c r="C2456" s="2" t="str">
        <x:v>Support</x:v>
      </x:c>
      <x:c r="D2456" s="2" t="str">
        <x:v>Swift</x:v>
      </x:c>
      <x:c r="E2456" s="16" t="n">
        <x:v>116087</x:v>
      </x:c>
      <x:c r="F2456" s="16" t="n">
        <x:v>824</x:v>
      </x:c>
      <x:c r="G2456" s="15" t="n">
        <x:f>VLOOKUP(D2456,'Pricing'!$A$6:$E$8,5,FALSE)</x:f>
        <x:v>0.246</x:v>
      </x:c>
      <x:c r="H2456" s="15" t="n">
        <x:f>VLOOKUP(D2456,'Pricing'!$A$6:$E$8,4,FALSE)</x:f>
        <x:v>1.2</x:v>
      </x:c>
      <x:c r="I2456" s="15" t="n">
        <x:f>E2456*G2456/1000000</x:f>
        <x:v>0.028557402</x:v>
      </x:c>
      <x:c r="J2456" s="15" t="n">
        <x:f>F2456*H2456/1000000</x:f>
        <x:v>0.0009888</x:v>
      </x:c>
      <x:c r="K2456" s="15" t="n">
        <x:f>SUM(I2456:J2456)</x:f>
        <x:v>0.029546202</x:v>
      </x:c>
    </x:row>
    <x:row r="2457" ht="23" customHeight="1">
      <x:c r="A2457" s="2" t="str">
        <x:v>REQ-02453</x:v>
      </x:c>
      <x:c r="B2457" s="2" t="n">
        <x:v>25</x:v>
      </x:c>
      <x:c r="C2457" s="2" t="str">
        <x:v>Operations</x:v>
      </x:c>
      <x:c r="D2457" s="2" t="str">
        <x:v>Balanced</x:v>
      </x:c>
      <x:c r="E2457" s="16" t="n">
        <x:v>98295</x:v>
      </x:c>
      <x:c r="F2457" s="16" t="n">
        <x:v>2598</x:v>
      </x:c>
      <x:c r="G2457" s="15" t="n">
        <x:f>VLOOKUP(D2457,'Pricing'!$A$6:$E$8,5,FALSE)</x:f>
        <x:v>1.2300000000000002</x:v>
      </x:c>
      <x:c r="H2457" s="15" t="n">
        <x:f>VLOOKUP(D2457,'Pricing'!$A$6:$E$8,4,FALSE)</x:f>
        <x:v>6</x:v>
      </x:c>
      <x:c r="I2457" s="15" t="n">
        <x:f>E2457*G2457/1000000</x:f>
        <x:v>0.12090285000000002</x:v>
      </x:c>
      <x:c r="J2457" s="15" t="n">
        <x:f>F2457*H2457/1000000</x:f>
        <x:v>0.015588</x:v>
      </x:c>
      <x:c r="K2457" s="15" t="n">
        <x:f>SUM(I2457:J2457)</x:f>
        <x:v>0.13649085000000002</x:v>
      </x:c>
    </x:row>
    <x:row r="2458" ht="23" customHeight="1">
      <x:c r="A2458" s="2" t="str">
        <x:v>REQ-02454</x:v>
      </x:c>
      <x:c r="B2458" s="2" t="n">
        <x:v>29</x:v>
      </x:c>
      <x:c r="C2458" s="2" t="str">
        <x:v>Product</x:v>
      </x:c>
      <x:c r="D2458" s="2" t="str">
        <x:v>Reasoning</x:v>
      </x:c>
      <x:c r="E2458" s="16" t="n">
        <x:v>92315</x:v>
      </x:c>
      <x:c r="F2458" s="16" t="n">
        <x:v>318</x:v>
      </x:c>
      <x:c r="G2458" s="15" t="n">
        <x:f>VLOOKUP(D2458,'Pricing'!$A$6:$E$8,5,FALSE)</x:f>
        <x:v>4.920000000000001</x:v>
      </x:c>
      <x:c r="H2458" s="15" t="n">
        <x:f>VLOOKUP(D2458,'Pricing'!$A$6:$E$8,4,FALSE)</x:f>
        <x:v>24</x:v>
      </x:c>
      <x:c r="I2458" s="15" t="n">
        <x:f>E2458*G2458/1000000</x:f>
        <x:v>0.45418980000000003</x:v>
      </x:c>
      <x:c r="J2458" s="15" t="n">
        <x:f>F2458*H2458/1000000</x:f>
        <x:v>0.007632</x:v>
      </x:c>
      <x:c r="K2458" s="15" t="n">
        <x:f>SUM(I2458:J2458)</x:f>
        <x:v>0.46182180000000006</x:v>
      </x:c>
    </x:row>
    <x:row r="2459" ht="23" customHeight="1">
      <x:c r="A2459" s="2" t="str">
        <x:v>REQ-02455</x:v>
      </x:c>
      <x:c r="B2459" s="2" t="n">
        <x:v>19</x:v>
      </x:c>
      <x:c r="C2459" s="2" t="str">
        <x:v>Operations</x:v>
      </x:c>
      <x:c r="D2459" s="2" t="str">
        <x:v>Balanced</x:v>
      </x:c>
      <x:c r="E2459" s="16" t="n">
        <x:v>40407</x:v>
      </x:c>
      <x:c r="F2459" s="16" t="n">
        <x:v>786</x:v>
      </x:c>
      <x:c r="G2459" s="15" t="n">
        <x:f>VLOOKUP(D2459,'Pricing'!$A$6:$E$8,5,FALSE)</x:f>
        <x:v>1.2300000000000002</x:v>
      </x:c>
      <x:c r="H2459" s="15" t="n">
        <x:f>VLOOKUP(D2459,'Pricing'!$A$6:$E$8,4,FALSE)</x:f>
        <x:v>6</x:v>
      </x:c>
      <x:c r="I2459" s="15" t="n">
        <x:f>E2459*G2459/1000000</x:f>
        <x:v>0.049700610000000006</x:v>
      </x:c>
      <x:c r="J2459" s="15" t="n">
        <x:f>F2459*H2459/1000000</x:f>
        <x:v>0.004716</x:v>
      </x:c>
      <x:c r="K2459" s="15" t="n">
        <x:f>SUM(I2459:J2459)</x:f>
        <x:v>0.054416610000000004</x:v>
      </x:c>
    </x:row>
    <x:row r="2460" ht="23" customHeight="1">
      <x:c r="A2460" s="2" t="str">
        <x:v>REQ-02456</x:v>
      </x:c>
      <x:c r="B2460" s="2" t="n">
        <x:v>4</x:v>
      </x:c>
      <x:c r="C2460" s="2" t="str">
        <x:v>Product</x:v>
      </x:c>
      <x:c r="D2460" s="2" t="str">
        <x:v>Balanced</x:v>
      </x:c>
      <x:c r="E2460" s="16" t="n">
        <x:v>78462</x:v>
      </x:c>
      <x:c r="F2460" s="16" t="n">
        <x:v>2160</x:v>
      </x:c>
      <x:c r="G2460" s="15" t="n">
        <x:f>VLOOKUP(D2460,'Pricing'!$A$6:$E$8,5,FALSE)</x:f>
        <x:v>1.2300000000000002</x:v>
      </x:c>
      <x:c r="H2460" s="15" t="n">
        <x:f>VLOOKUP(D2460,'Pricing'!$A$6:$E$8,4,FALSE)</x:f>
        <x:v>6</x:v>
      </x:c>
      <x:c r="I2460" s="15" t="n">
        <x:f>E2460*G2460/1000000</x:f>
        <x:v>0.09650826000000001</x:v>
      </x:c>
      <x:c r="J2460" s="15" t="n">
        <x:f>F2460*H2460/1000000</x:f>
        <x:v>0.01296</x:v>
      </x:c>
      <x:c r="K2460" s="15" t="n">
        <x:f>SUM(I2460:J2460)</x:f>
        <x:v>0.10946826000000001</x:v>
      </x:c>
    </x:row>
    <x:row r="2461" ht="23" customHeight="1">
      <x:c r="A2461" s="2" t="str">
        <x:v>REQ-02457</x:v>
      </x:c>
      <x:c r="B2461" s="2" t="n">
        <x:v>23</x:v>
      </x:c>
      <x:c r="C2461" s="2" t="str">
        <x:v>Operations</x:v>
      </x:c>
      <x:c r="D2461" s="2" t="str">
        <x:v>Balanced</x:v>
      </x:c>
      <x:c r="E2461" s="16" t="n">
        <x:v>72683</x:v>
      </x:c>
      <x:c r="F2461" s="16" t="n">
        <x:v>3763</x:v>
      </x:c>
      <x:c r="G2461" s="15" t="n">
        <x:f>VLOOKUP(D2461,'Pricing'!$A$6:$E$8,5,FALSE)</x:f>
        <x:v>1.2300000000000002</x:v>
      </x:c>
      <x:c r="H2461" s="15" t="n">
        <x:f>VLOOKUP(D2461,'Pricing'!$A$6:$E$8,4,FALSE)</x:f>
        <x:v>6</x:v>
      </x:c>
      <x:c r="I2461" s="15" t="n">
        <x:f>E2461*G2461/1000000</x:f>
        <x:v>0.08940009000000002</x:v>
      </x:c>
      <x:c r="J2461" s="15" t="n">
        <x:f>F2461*H2461/1000000</x:f>
        <x:v>0.022578</x:v>
      </x:c>
      <x:c r="K2461" s="15" t="n">
        <x:f>SUM(I2461:J2461)</x:f>
        <x:v>0.11197809000000002</x:v>
      </x:c>
    </x:row>
    <x:row r="2462" ht="23" customHeight="1">
      <x:c r="A2462" s="2" t="str">
        <x:v>REQ-02458</x:v>
      </x:c>
      <x:c r="B2462" s="2" t="n">
        <x:v>16</x:v>
      </x:c>
      <x:c r="C2462" s="2" t="str">
        <x:v>Growth</x:v>
      </x:c>
      <x:c r="D2462" s="2" t="str">
        <x:v>Swift</x:v>
      </x:c>
      <x:c r="E2462" s="16" t="n">
        <x:v>49168</x:v>
      </x:c>
      <x:c r="F2462" s="16" t="n">
        <x:v>462</x:v>
      </x:c>
      <x:c r="G2462" s="15" t="n">
        <x:f>VLOOKUP(D2462,'Pricing'!$A$6:$E$8,5,FALSE)</x:f>
        <x:v>0.246</x:v>
      </x:c>
      <x:c r="H2462" s="15" t="n">
        <x:f>VLOOKUP(D2462,'Pricing'!$A$6:$E$8,4,FALSE)</x:f>
        <x:v>1.2</x:v>
      </x:c>
      <x:c r="I2462" s="15" t="n">
        <x:f>E2462*G2462/1000000</x:f>
        <x:v>0.012095327999999999</x:v>
      </x:c>
      <x:c r="J2462" s="15" t="n">
        <x:f>F2462*H2462/1000000</x:f>
        <x:v>0.0005543999999999999</x:v>
      </x:c>
      <x:c r="K2462" s="15" t="n">
        <x:f>SUM(I2462:J2462)</x:f>
        <x:v>0.012649727999999999</x:v>
      </x:c>
    </x:row>
    <x:row r="2463" ht="23" customHeight="1">
      <x:c r="A2463" s="2" t="str">
        <x:v>REQ-02459</x:v>
      </x:c>
      <x:c r="B2463" s="2" t="n">
        <x:v>29</x:v>
      </x:c>
      <x:c r="C2463" s="2" t="str">
        <x:v>Operations</x:v>
      </x:c>
      <x:c r="D2463" s="2" t="str">
        <x:v>Swift</x:v>
      </x:c>
      <x:c r="E2463" s="16" t="n">
        <x:v>26341</x:v>
      </x:c>
      <x:c r="F2463" s="16" t="n">
        <x:v>2498</x:v>
      </x:c>
      <x:c r="G2463" s="15" t="n">
        <x:f>VLOOKUP(D2463,'Pricing'!$A$6:$E$8,5,FALSE)</x:f>
        <x:v>0.246</x:v>
      </x:c>
      <x:c r="H2463" s="15" t="n">
        <x:f>VLOOKUP(D2463,'Pricing'!$A$6:$E$8,4,FALSE)</x:f>
        <x:v>1.2</x:v>
      </x:c>
      <x:c r="I2463" s="15" t="n">
        <x:f>E2463*G2463/1000000</x:f>
        <x:v>0.006479886</x:v>
      </x:c>
      <x:c r="J2463" s="15" t="n">
        <x:f>F2463*H2463/1000000</x:f>
        <x:v>0.0029976</x:v>
      </x:c>
      <x:c r="K2463" s="15" t="n">
        <x:f>SUM(I2463:J2463)</x:f>
        <x:v>0.009477486</x:v>
      </x:c>
    </x:row>
    <x:row r="2464" ht="23" customHeight="1">
      <x:c r="A2464" s="2" t="str">
        <x:v>REQ-02460</x:v>
      </x:c>
      <x:c r="B2464" s="2" t="n">
        <x:v>15</x:v>
      </x:c>
      <x:c r="C2464" s="2" t="str">
        <x:v>Growth</x:v>
      </x:c>
      <x:c r="D2464" s="2" t="str">
        <x:v>Reasoning</x:v>
      </x:c>
      <x:c r="E2464" s="16" t="n">
        <x:v>22853</x:v>
      </x:c>
      <x:c r="F2464" s="16" t="n">
        <x:v>2097</x:v>
      </x:c>
      <x:c r="G2464" s="15" t="n">
        <x:f>VLOOKUP(D2464,'Pricing'!$A$6:$E$8,5,FALSE)</x:f>
        <x:v>4.920000000000001</x:v>
      </x:c>
      <x:c r="H2464" s="15" t="n">
        <x:f>VLOOKUP(D2464,'Pricing'!$A$6:$E$8,4,FALSE)</x:f>
        <x:v>24</x:v>
      </x:c>
      <x:c r="I2464" s="15" t="n">
        <x:f>E2464*G2464/1000000</x:f>
        <x:v>0.11243676000000002</x:v>
      </x:c>
      <x:c r="J2464" s="15" t="n">
        <x:f>F2464*H2464/1000000</x:f>
        <x:v>0.050328</x:v>
      </x:c>
      <x:c r="K2464" s="15" t="n">
        <x:f>SUM(I2464:J2464)</x:f>
        <x:v>0.16276476</x:v>
      </x:c>
    </x:row>
    <x:row r="2465" ht="23" customHeight="1">
      <x:c r="A2465" s="2" t="str">
        <x:v>REQ-02461</x:v>
      </x:c>
      <x:c r="B2465" s="2" t="n">
        <x:v>30</x:v>
      </x:c>
      <x:c r="C2465" s="2" t="str">
        <x:v>Engineering</x:v>
      </x:c>
      <x:c r="D2465" s="2" t="str">
        <x:v>Swift</x:v>
      </x:c>
      <x:c r="E2465" s="16" t="n">
        <x:v>71591</x:v>
      </x:c>
      <x:c r="F2465" s="16" t="n">
        <x:v>3060</x:v>
      </x:c>
      <x:c r="G2465" s="15" t="n">
        <x:f>VLOOKUP(D2465,'Pricing'!$A$6:$E$8,5,FALSE)</x:f>
        <x:v>0.246</x:v>
      </x:c>
      <x:c r="H2465" s="15" t="n">
        <x:f>VLOOKUP(D2465,'Pricing'!$A$6:$E$8,4,FALSE)</x:f>
        <x:v>1.2</x:v>
      </x:c>
      <x:c r="I2465" s="15" t="n">
        <x:f>E2465*G2465/1000000</x:f>
        <x:v>0.017611386</x:v>
      </x:c>
      <x:c r="J2465" s="15" t="n">
        <x:f>F2465*H2465/1000000</x:f>
        <x:v>0.003672</x:v>
      </x:c>
      <x:c r="K2465" s="15" t="n">
        <x:f>SUM(I2465:J2465)</x:f>
        <x:v>0.021283386</x:v>
      </x:c>
    </x:row>
    <x:row r="2466" ht="23" customHeight="1">
      <x:c r="A2466" s="2" t="str">
        <x:v>REQ-02462</x:v>
      </x:c>
      <x:c r="B2466" s="2" t="n">
        <x:v>14</x:v>
      </x:c>
      <x:c r="C2466" s="2" t="str">
        <x:v>Growth</x:v>
      </x:c>
      <x:c r="D2466" s="2" t="str">
        <x:v>Swift</x:v>
      </x:c>
      <x:c r="E2466" s="16" t="n">
        <x:v>18233</x:v>
      </x:c>
      <x:c r="F2466" s="16" t="n">
        <x:v>1948</x:v>
      </x:c>
      <x:c r="G2466" s="15" t="n">
        <x:f>VLOOKUP(D2466,'Pricing'!$A$6:$E$8,5,FALSE)</x:f>
        <x:v>0.246</x:v>
      </x:c>
      <x:c r="H2466" s="15" t="n">
        <x:f>VLOOKUP(D2466,'Pricing'!$A$6:$E$8,4,FALSE)</x:f>
        <x:v>1.2</x:v>
      </x:c>
      <x:c r="I2466" s="15" t="n">
        <x:f>E2466*G2466/1000000</x:f>
        <x:v>0.004485318</x:v>
      </x:c>
      <x:c r="J2466" s="15" t="n">
        <x:f>F2466*H2466/1000000</x:f>
        <x:v>0.0023376</x:v>
      </x:c>
      <x:c r="K2466" s="15" t="n">
        <x:f>SUM(I2466:J2466)</x:f>
        <x:v>0.006822918000000001</x:v>
      </x:c>
    </x:row>
    <x:row r="2467" ht="23" customHeight="1">
      <x:c r="A2467" s="2" t="str">
        <x:v>REQ-02463</x:v>
      </x:c>
      <x:c r="B2467" s="2" t="n">
        <x:v>17</x:v>
      </x:c>
      <x:c r="C2467" s="2" t="str">
        <x:v>Operations</x:v>
      </x:c>
      <x:c r="D2467" s="2" t="str">
        <x:v>Swift</x:v>
      </x:c>
      <x:c r="E2467" s="16" t="n">
        <x:v>15565</x:v>
      </x:c>
      <x:c r="F2467" s="16" t="n">
        <x:v>299</x:v>
      </x:c>
      <x:c r="G2467" s="15" t="n">
        <x:f>VLOOKUP(D2467,'Pricing'!$A$6:$E$8,5,FALSE)</x:f>
        <x:v>0.246</x:v>
      </x:c>
      <x:c r="H2467" s="15" t="n">
        <x:f>VLOOKUP(D2467,'Pricing'!$A$6:$E$8,4,FALSE)</x:f>
        <x:v>1.2</x:v>
      </x:c>
      <x:c r="I2467" s="15" t="n">
        <x:f>E2467*G2467/1000000</x:f>
        <x:v>0.00382899</x:v>
      </x:c>
      <x:c r="J2467" s="15" t="n">
        <x:f>F2467*H2467/1000000</x:f>
        <x:v>0.0003588</x:v>
      </x:c>
      <x:c r="K2467" s="15" t="n">
        <x:f>SUM(I2467:J2467)</x:f>
        <x:v>0.00418779</x:v>
      </x:c>
    </x:row>
    <x:row r="2468" ht="23" customHeight="1">
      <x:c r="A2468" s="2" t="str">
        <x:v>REQ-02464</x:v>
      </x:c>
      <x:c r="B2468" s="2" t="n">
        <x:v>9</x:v>
      </x:c>
      <x:c r="C2468" s="2" t="str">
        <x:v>Growth</x:v>
      </x:c>
      <x:c r="D2468" s="2" t="str">
        <x:v>Reasoning</x:v>
      </x:c>
      <x:c r="E2468" s="16" t="n">
        <x:v>58676</x:v>
      </x:c>
      <x:c r="F2468" s="16" t="n">
        <x:v>2253</x:v>
      </x:c>
      <x:c r="G2468" s="15" t="n">
        <x:f>VLOOKUP(D2468,'Pricing'!$A$6:$E$8,5,FALSE)</x:f>
        <x:v>4.920000000000001</x:v>
      </x:c>
      <x:c r="H2468" s="15" t="n">
        <x:f>VLOOKUP(D2468,'Pricing'!$A$6:$E$8,4,FALSE)</x:f>
        <x:v>24</x:v>
      </x:c>
      <x:c r="I2468" s="15" t="n">
        <x:f>E2468*G2468/1000000</x:f>
        <x:v>0.28868592000000004</x:v>
      </x:c>
      <x:c r="J2468" s="15" t="n">
        <x:f>F2468*H2468/1000000</x:f>
        <x:v>0.054072</x:v>
      </x:c>
      <x:c r="K2468" s="15" t="n">
        <x:f>SUM(I2468:J2468)</x:f>
        <x:v>0.34275792000000005</x:v>
      </x:c>
    </x:row>
    <x:row r="2469" ht="23" customHeight="1">
      <x:c r="A2469" s="2" t="str">
        <x:v>REQ-02465</x:v>
      </x:c>
      <x:c r="B2469" s="2" t="n">
        <x:v>27</x:v>
      </x:c>
      <x:c r="C2469" s="2" t="str">
        <x:v>Research</x:v>
      </x:c>
      <x:c r="D2469" s="2" t="str">
        <x:v>Swift</x:v>
      </x:c>
      <x:c r="E2469" s="16" t="n">
        <x:v>35588</x:v>
      </x:c>
      <x:c r="F2469" s="16" t="n">
        <x:v>565</x:v>
      </x:c>
      <x:c r="G2469" s="15" t="n">
        <x:f>VLOOKUP(D2469,'Pricing'!$A$6:$E$8,5,FALSE)</x:f>
        <x:v>0.246</x:v>
      </x:c>
      <x:c r="H2469" s="15" t="n">
        <x:f>VLOOKUP(D2469,'Pricing'!$A$6:$E$8,4,FALSE)</x:f>
        <x:v>1.2</x:v>
      </x:c>
      <x:c r="I2469" s="15" t="n">
        <x:f>E2469*G2469/1000000</x:f>
        <x:v>0.008754647999999999</x:v>
      </x:c>
      <x:c r="J2469" s="15" t="n">
        <x:f>F2469*H2469/1000000</x:f>
        <x:v>0.000678</x:v>
      </x:c>
      <x:c r="K2469" s="15" t="n">
        <x:f>SUM(I2469:J2469)</x:f>
        <x:v>0.009432647999999998</x:v>
      </x:c>
    </x:row>
    <x:row r="2470" ht="23" customHeight="1">
      <x:c r="A2470" s="2" t="str">
        <x:v>REQ-02466</x:v>
      </x:c>
      <x:c r="B2470" s="2" t="n">
        <x:v>9</x:v>
      </x:c>
      <x:c r="C2470" s="2" t="str">
        <x:v>Support</x:v>
      </x:c>
      <x:c r="D2470" s="2" t="str">
        <x:v>Balanced</x:v>
      </x:c>
      <x:c r="E2470" s="16" t="n">
        <x:v>67932</x:v>
      </x:c>
      <x:c r="F2470" s="16" t="n">
        <x:v>3630</x:v>
      </x:c>
      <x:c r="G2470" s="15" t="n">
        <x:f>VLOOKUP(D2470,'Pricing'!$A$6:$E$8,5,FALSE)</x:f>
        <x:v>1.2300000000000002</x:v>
      </x:c>
      <x:c r="H2470" s="15" t="n">
        <x:f>VLOOKUP(D2470,'Pricing'!$A$6:$E$8,4,FALSE)</x:f>
        <x:v>6</x:v>
      </x:c>
      <x:c r="I2470" s="15" t="n">
        <x:f>E2470*G2470/1000000</x:f>
        <x:v>0.08355636000000001</x:v>
      </x:c>
      <x:c r="J2470" s="15" t="n">
        <x:f>F2470*H2470/1000000</x:f>
        <x:v>0.02178</x:v>
      </x:c>
      <x:c r="K2470" s="15" t="n">
        <x:f>SUM(I2470:J2470)</x:f>
        <x:v>0.10533636000000002</x:v>
      </x:c>
    </x:row>
    <x:row r="2471" ht="23" customHeight="1">
      <x:c r="A2471" s="2" t="str">
        <x:v>REQ-02467</x:v>
      </x:c>
      <x:c r="B2471" s="2" t="n">
        <x:v>23</x:v>
      </x:c>
      <x:c r="C2471" s="2" t="str">
        <x:v>Engineering</x:v>
      </x:c>
      <x:c r="D2471" s="2" t="str">
        <x:v>Swift</x:v>
      </x:c>
      <x:c r="E2471" s="16" t="n">
        <x:v>100730</x:v>
      </x:c>
      <x:c r="F2471" s="16" t="n">
        <x:v>3992</x:v>
      </x:c>
      <x:c r="G2471" s="15" t="n">
        <x:f>VLOOKUP(D2471,'Pricing'!$A$6:$E$8,5,FALSE)</x:f>
        <x:v>0.246</x:v>
      </x:c>
      <x:c r="H2471" s="15" t="n">
        <x:f>VLOOKUP(D2471,'Pricing'!$A$6:$E$8,4,FALSE)</x:f>
        <x:v>1.2</x:v>
      </x:c>
      <x:c r="I2471" s="15" t="n">
        <x:f>E2471*G2471/1000000</x:f>
        <x:v>0.02477958</x:v>
      </x:c>
      <x:c r="J2471" s="15" t="n">
        <x:f>F2471*H2471/1000000</x:f>
        <x:v>0.004790399999999999</x:v>
      </x:c>
      <x:c r="K2471" s="15" t="n">
        <x:f>SUM(I2471:J2471)</x:f>
        <x:v>0.02956998</x:v>
      </x:c>
    </x:row>
    <x:row r="2472" ht="23" customHeight="1">
      <x:c r="A2472" s="2" t="str">
        <x:v>REQ-02468</x:v>
      </x:c>
      <x:c r="B2472" s="2" t="n">
        <x:v>24</x:v>
      </x:c>
      <x:c r="C2472" s="2" t="str">
        <x:v>Product</x:v>
      </x:c>
      <x:c r="D2472" s="2" t="str">
        <x:v>Swift</x:v>
      </x:c>
      <x:c r="E2472" s="16" t="n">
        <x:v>60021</x:v>
      </x:c>
      <x:c r="F2472" s="16" t="n">
        <x:v>2470</x:v>
      </x:c>
      <x:c r="G2472" s="15" t="n">
        <x:f>VLOOKUP(D2472,'Pricing'!$A$6:$E$8,5,FALSE)</x:f>
        <x:v>0.246</x:v>
      </x:c>
      <x:c r="H2472" s="15" t="n">
        <x:f>VLOOKUP(D2472,'Pricing'!$A$6:$E$8,4,FALSE)</x:f>
        <x:v>1.2</x:v>
      </x:c>
      <x:c r="I2472" s="15" t="n">
        <x:f>E2472*G2472/1000000</x:f>
        <x:v>0.014765166</x:v>
      </x:c>
      <x:c r="J2472" s="15" t="n">
        <x:f>F2472*H2472/1000000</x:f>
        <x:v>0.002964</x:v>
      </x:c>
      <x:c r="K2472" s="15" t="n">
        <x:f>SUM(I2472:J2472)</x:f>
        <x:v>0.017729166</x:v>
      </x:c>
    </x:row>
    <x:row r="2473" ht="23" customHeight="1">
      <x:c r="A2473" s="2" t="str">
        <x:v>REQ-02469</x:v>
      </x:c>
      <x:c r="B2473" s="2" t="n">
        <x:v>21</x:v>
      </x:c>
      <x:c r="C2473" s="2" t="str">
        <x:v>Operations</x:v>
      </x:c>
      <x:c r="D2473" s="2" t="str">
        <x:v>Balanced</x:v>
      </x:c>
      <x:c r="E2473" s="16" t="n">
        <x:v>101955</x:v>
      </x:c>
      <x:c r="F2473" s="16" t="n">
        <x:v>3165</x:v>
      </x:c>
      <x:c r="G2473" s="15" t="n">
        <x:f>VLOOKUP(D2473,'Pricing'!$A$6:$E$8,5,FALSE)</x:f>
        <x:v>1.2300000000000002</x:v>
      </x:c>
      <x:c r="H2473" s="15" t="n">
        <x:f>VLOOKUP(D2473,'Pricing'!$A$6:$E$8,4,FALSE)</x:f>
        <x:v>6</x:v>
      </x:c>
      <x:c r="I2473" s="15" t="n">
        <x:f>E2473*G2473/1000000</x:f>
        <x:v>0.12540465000000003</x:v>
      </x:c>
      <x:c r="J2473" s="15" t="n">
        <x:f>F2473*H2473/1000000</x:f>
        <x:v>0.01899</x:v>
      </x:c>
      <x:c r="K2473" s="15" t="n">
        <x:f>SUM(I2473:J2473)</x:f>
        <x:v>0.14439465000000004</x:v>
      </x:c>
    </x:row>
    <x:row r="2474" ht="23" customHeight="1">
      <x:c r="A2474" s="2" t="str">
        <x:v>REQ-02470</x:v>
      </x:c>
      <x:c r="B2474" s="2" t="n">
        <x:v>4</x:v>
      </x:c>
      <x:c r="C2474" s="2" t="str">
        <x:v>Support</x:v>
      </x:c>
      <x:c r="D2474" s="2" t="str">
        <x:v>Swift</x:v>
      </x:c>
      <x:c r="E2474" s="16" t="n">
        <x:v>110916</x:v>
      </x:c>
      <x:c r="F2474" s="16" t="n">
        <x:v>3939</x:v>
      </x:c>
      <x:c r="G2474" s="15" t="n">
        <x:f>VLOOKUP(D2474,'Pricing'!$A$6:$E$8,5,FALSE)</x:f>
        <x:v>0.246</x:v>
      </x:c>
      <x:c r="H2474" s="15" t="n">
        <x:f>VLOOKUP(D2474,'Pricing'!$A$6:$E$8,4,FALSE)</x:f>
        <x:v>1.2</x:v>
      </x:c>
      <x:c r="I2474" s="15" t="n">
        <x:f>E2474*G2474/1000000</x:f>
        <x:v>0.027285336</x:v>
      </x:c>
      <x:c r="J2474" s="15" t="n">
        <x:f>F2474*H2474/1000000</x:f>
        <x:v>0.0047268</x:v>
      </x:c>
      <x:c r="K2474" s="15" t="n">
        <x:f>SUM(I2474:J2474)</x:f>
        <x:v>0.032012136</x:v>
      </x:c>
    </x:row>
    <x:row r="2475" ht="23" customHeight="1">
      <x:c r="A2475" s="2" t="str">
        <x:v>REQ-02471</x:v>
      </x:c>
      <x:c r="B2475" s="2" t="n">
        <x:v>3</x:v>
      </x:c>
      <x:c r="C2475" s="2" t="str">
        <x:v>Operations</x:v>
      </x:c>
      <x:c r="D2475" s="2" t="str">
        <x:v>Swift</x:v>
      </x:c>
      <x:c r="E2475" s="16" t="n">
        <x:v>105920</x:v>
      </x:c>
      <x:c r="F2475" s="16" t="n">
        <x:v>2089</x:v>
      </x:c>
      <x:c r="G2475" s="15" t="n">
        <x:f>VLOOKUP(D2475,'Pricing'!$A$6:$E$8,5,FALSE)</x:f>
        <x:v>0.246</x:v>
      </x:c>
      <x:c r="H2475" s="15" t="n">
        <x:f>VLOOKUP(D2475,'Pricing'!$A$6:$E$8,4,FALSE)</x:f>
        <x:v>1.2</x:v>
      </x:c>
      <x:c r="I2475" s="15" t="n">
        <x:f>E2475*G2475/1000000</x:f>
        <x:v>0.02605632</x:v>
      </x:c>
      <x:c r="J2475" s="15" t="n">
        <x:f>F2475*H2475/1000000</x:f>
        <x:v>0.0025067999999999996</x:v>
      </x:c>
      <x:c r="K2475" s="15" t="n">
        <x:f>SUM(I2475:J2475)</x:f>
        <x:v>0.02856312</x:v>
      </x:c>
    </x:row>
    <x:row r="2476" ht="23" customHeight="1">
      <x:c r="A2476" s="2" t="str">
        <x:v>REQ-02472</x:v>
      </x:c>
      <x:c r="B2476" s="2" t="n">
        <x:v>5</x:v>
      </x:c>
      <x:c r="C2476" s="2" t="str">
        <x:v>Growth</x:v>
      </x:c>
      <x:c r="D2476" s="2" t="str">
        <x:v>Swift</x:v>
      </x:c>
      <x:c r="E2476" s="16" t="n">
        <x:v>86503</x:v>
      </x:c>
      <x:c r="F2476" s="16" t="n">
        <x:v>624</x:v>
      </x:c>
      <x:c r="G2476" s="15" t="n">
        <x:f>VLOOKUP(D2476,'Pricing'!$A$6:$E$8,5,FALSE)</x:f>
        <x:v>0.246</x:v>
      </x:c>
      <x:c r="H2476" s="15" t="n">
        <x:f>VLOOKUP(D2476,'Pricing'!$A$6:$E$8,4,FALSE)</x:f>
        <x:v>1.2</x:v>
      </x:c>
      <x:c r="I2476" s="15" t="n">
        <x:f>E2476*G2476/1000000</x:f>
        <x:v>0.021279738000000003</x:v>
      </x:c>
      <x:c r="J2476" s="15" t="n">
        <x:f>F2476*H2476/1000000</x:f>
        <x:v>0.0007488</x:v>
      </x:c>
      <x:c r="K2476" s="15" t="n">
        <x:f>SUM(I2476:J2476)</x:f>
        <x:v>0.022028538000000004</x:v>
      </x:c>
    </x:row>
    <x:row r="2477" ht="23" customHeight="1">
      <x:c r="A2477" s="2" t="str">
        <x:v>REQ-02473</x:v>
      </x:c>
      <x:c r="B2477" s="2" t="n">
        <x:v>26</x:v>
      </x:c>
      <x:c r="C2477" s="2" t="str">
        <x:v>Engineering</x:v>
      </x:c>
      <x:c r="D2477" s="2" t="str">
        <x:v>Balanced</x:v>
      </x:c>
      <x:c r="E2477" s="16" t="n">
        <x:v>19378</x:v>
      </x:c>
      <x:c r="F2477" s="16" t="n">
        <x:v>757</x:v>
      </x:c>
      <x:c r="G2477" s="15" t="n">
        <x:f>VLOOKUP(D2477,'Pricing'!$A$6:$E$8,5,FALSE)</x:f>
        <x:v>1.2300000000000002</x:v>
      </x:c>
      <x:c r="H2477" s="15" t="n">
        <x:f>VLOOKUP(D2477,'Pricing'!$A$6:$E$8,4,FALSE)</x:f>
        <x:v>6</x:v>
      </x:c>
      <x:c r="I2477" s="15" t="n">
        <x:f>E2477*G2477/1000000</x:f>
        <x:v>0.023834940000000002</x:v>
      </x:c>
      <x:c r="J2477" s="15" t="n">
        <x:f>F2477*H2477/1000000</x:f>
        <x:v>0.004542</x:v>
      </x:c>
      <x:c r="K2477" s="15" t="n">
        <x:f>SUM(I2477:J2477)</x:f>
        <x:v>0.028376940000000003</x:v>
      </x:c>
    </x:row>
    <x:row r="2478" ht="23" customHeight="1">
      <x:c r="A2478" s="2" t="str">
        <x:v>REQ-02474</x:v>
      </x:c>
      <x:c r="B2478" s="2" t="n">
        <x:v>17</x:v>
      </x:c>
      <x:c r="C2478" s="2" t="str">
        <x:v>Product</x:v>
      </x:c>
      <x:c r="D2478" s="2" t="str">
        <x:v>Balanced</x:v>
      </x:c>
      <x:c r="E2478" s="16" t="n">
        <x:v>34249</x:v>
      </x:c>
      <x:c r="F2478" s="16" t="n">
        <x:v>3427</x:v>
      </x:c>
      <x:c r="G2478" s="15" t="n">
        <x:f>VLOOKUP(D2478,'Pricing'!$A$6:$E$8,5,FALSE)</x:f>
        <x:v>1.2300000000000002</x:v>
      </x:c>
      <x:c r="H2478" s="15" t="n">
        <x:f>VLOOKUP(D2478,'Pricing'!$A$6:$E$8,4,FALSE)</x:f>
        <x:v>6</x:v>
      </x:c>
      <x:c r="I2478" s="15" t="n">
        <x:f>E2478*G2478/1000000</x:f>
        <x:v>0.04212627000000001</x:v>
      </x:c>
      <x:c r="J2478" s="15" t="n">
        <x:f>F2478*H2478/1000000</x:f>
        <x:v>0.020562</x:v>
      </x:c>
      <x:c r="K2478" s="15" t="n">
        <x:f>SUM(I2478:J2478)</x:f>
        <x:v>0.06268827</x:v>
      </x:c>
    </x:row>
    <x:row r="2479" ht="23" customHeight="1">
      <x:c r="A2479" s="2" t="str">
        <x:v>REQ-02475</x:v>
      </x:c>
      <x:c r="B2479" s="2" t="n">
        <x:v>31</x:v>
      </x:c>
      <x:c r="C2479" s="2" t="str">
        <x:v>Operations</x:v>
      </x:c>
      <x:c r="D2479" s="2" t="str">
        <x:v>Balanced</x:v>
      </x:c>
      <x:c r="E2479" s="16" t="n">
        <x:v>110043</x:v>
      </x:c>
      <x:c r="F2479" s="16" t="n">
        <x:v>3548</x:v>
      </x:c>
      <x:c r="G2479" s="15" t="n">
        <x:f>VLOOKUP(D2479,'Pricing'!$A$6:$E$8,5,FALSE)</x:f>
        <x:v>1.2300000000000002</x:v>
      </x:c>
      <x:c r="H2479" s="15" t="n">
        <x:f>VLOOKUP(D2479,'Pricing'!$A$6:$E$8,4,FALSE)</x:f>
        <x:v>6</x:v>
      </x:c>
      <x:c r="I2479" s="15" t="n">
        <x:f>E2479*G2479/1000000</x:f>
        <x:v>0.13535289</x:v>
      </x:c>
      <x:c r="J2479" s="15" t="n">
        <x:f>F2479*H2479/1000000</x:f>
        <x:v>0.021288</x:v>
      </x:c>
      <x:c r="K2479" s="15" t="n">
        <x:f>SUM(I2479:J2479)</x:f>
        <x:v>0.15664089</x:v>
      </x:c>
    </x:row>
    <x:row r="2480" ht="23" customHeight="1">
      <x:c r="A2480" s="2" t="str">
        <x:v>REQ-02476</x:v>
      </x:c>
      <x:c r="B2480" s="2" t="n">
        <x:v>15</x:v>
      </x:c>
      <x:c r="C2480" s="2" t="str">
        <x:v>Support</x:v>
      </x:c>
      <x:c r="D2480" s="2" t="str">
        <x:v>Balanced</x:v>
      </x:c>
      <x:c r="E2480" s="16" t="n">
        <x:v>34602</x:v>
      </x:c>
      <x:c r="F2480" s="16" t="n">
        <x:v>3497</x:v>
      </x:c>
      <x:c r="G2480" s="15" t="n">
        <x:f>VLOOKUP(D2480,'Pricing'!$A$6:$E$8,5,FALSE)</x:f>
        <x:v>1.2300000000000002</x:v>
      </x:c>
      <x:c r="H2480" s="15" t="n">
        <x:f>VLOOKUP(D2480,'Pricing'!$A$6:$E$8,4,FALSE)</x:f>
        <x:v>6</x:v>
      </x:c>
      <x:c r="I2480" s="15" t="n">
        <x:f>E2480*G2480/1000000</x:f>
        <x:v>0.04256046000000001</x:v>
      </x:c>
      <x:c r="J2480" s="15" t="n">
        <x:f>F2480*H2480/1000000</x:f>
        <x:v>0.020982</x:v>
      </x:c>
      <x:c r="K2480" s="15" t="n">
        <x:f>SUM(I2480:J2480)</x:f>
        <x:v>0.06354246000000001</x:v>
      </x:c>
    </x:row>
    <x:row r="2481" ht="23" customHeight="1">
      <x:c r="A2481" s="2" t="str">
        <x:v>REQ-02477</x:v>
      </x:c>
      <x:c r="B2481" s="2" t="n">
        <x:v>17</x:v>
      </x:c>
      <x:c r="C2481" s="2" t="str">
        <x:v>Engineering</x:v>
      </x:c>
      <x:c r="D2481" s="2" t="str">
        <x:v>Swift</x:v>
      </x:c>
      <x:c r="E2481" s="16" t="n">
        <x:v>103304</x:v>
      </x:c>
      <x:c r="F2481" s="16" t="n">
        <x:v>1711</x:v>
      </x:c>
      <x:c r="G2481" s="15" t="n">
        <x:f>VLOOKUP(D2481,'Pricing'!$A$6:$E$8,5,FALSE)</x:f>
        <x:v>0.246</x:v>
      </x:c>
      <x:c r="H2481" s="15" t="n">
        <x:f>VLOOKUP(D2481,'Pricing'!$A$6:$E$8,4,FALSE)</x:f>
        <x:v>1.2</x:v>
      </x:c>
      <x:c r="I2481" s="15" t="n">
        <x:f>E2481*G2481/1000000</x:f>
        <x:v>0.025412784</x:v>
      </x:c>
      <x:c r="J2481" s="15" t="n">
        <x:f>F2481*H2481/1000000</x:f>
        <x:v>0.0020532</x:v>
      </x:c>
      <x:c r="K2481" s="15" t="n">
        <x:f>SUM(I2481:J2481)</x:f>
        <x:v>0.027465984</x:v>
      </x:c>
    </x:row>
    <x:row r="2482" ht="23" customHeight="1">
      <x:c r="A2482" s="2" t="str">
        <x:v>REQ-02478</x:v>
      </x:c>
      <x:c r="B2482" s="2" t="n">
        <x:v>14</x:v>
      </x:c>
      <x:c r="C2482" s="2" t="str">
        <x:v>Product</x:v>
      </x:c>
      <x:c r="D2482" s="2" t="str">
        <x:v>Reasoning</x:v>
      </x:c>
      <x:c r="E2482" s="16" t="n">
        <x:v>5960</x:v>
      </x:c>
      <x:c r="F2482" s="16" t="n">
        <x:v>2367</x:v>
      </x:c>
      <x:c r="G2482" s="15" t="n">
        <x:f>VLOOKUP(D2482,'Pricing'!$A$6:$E$8,5,FALSE)</x:f>
        <x:v>4.920000000000001</x:v>
      </x:c>
      <x:c r="H2482" s="15" t="n">
        <x:f>VLOOKUP(D2482,'Pricing'!$A$6:$E$8,4,FALSE)</x:f>
        <x:v>24</x:v>
      </x:c>
      <x:c r="I2482" s="15" t="n">
        <x:f>E2482*G2482/1000000</x:f>
        <x:v>0.029323200000000004</x:v>
      </x:c>
      <x:c r="J2482" s="15" t="n">
        <x:f>F2482*H2482/1000000</x:f>
        <x:v>0.056808</x:v>
      </x:c>
      <x:c r="K2482" s="15" t="n">
        <x:f>SUM(I2482:J2482)</x:f>
        <x:v>0.0861312</x:v>
      </x:c>
    </x:row>
    <x:row r="2483" ht="23" customHeight="1">
      <x:c r="A2483" s="2" t="str">
        <x:v>REQ-02479</x:v>
      </x:c>
      <x:c r="B2483" s="2" t="n">
        <x:v>3</x:v>
      </x:c>
      <x:c r="C2483" s="2" t="str">
        <x:v>Engineering</x:v>
      </x:c>
      <x:c r="D2483" s="2" t="str">
        <x:v>Balanced</x:v>
      </x:c>
      <x:c r="E2483" s="16" t="n">
        <x:v>86116</x:v>
      </x:c>
      <x:c r="F2483" s="16" t="n">
        <x:v>279</x:v>
      </x:c>
      <x:c r="G2483" s="15" t="n">
        <x:f>VLOOKUP(D2483,'Pricing'!$A$6:$E$8,5,FALSE)</x:f>
        <x:v>1.2300000000000002</x:v>
      </x:c>
      <x:c r="H2483" s="15" t="n">
        <x:f>VLOOKUP(D2483,'Pricing'!$A$6:$E$8,4,FALSE)</x:f>
        <x:v>6</x:v>
      </x:c>
      <x:c r="I2483" s="15" t="n">
        <x:f>E2483*G2483/1000000</x:f>
        <x:v>0.10592268000000002</x:v>
      </x:c>
      <x:c r="J2483" s="15" t="n">
        <x:f>F2483*H2483/1000000</x:f>
        <x:v>0.001674</x:v>
      </x:c>
      <x:c r="K2483" s="15" t="n">
        <x:f>SUM(I2483:J2483)</x:f>
        <x:v>0.10759668000000001</x:v>
      </x:c>
    </x:row>
    <x:row r="2484" ht="23" customHeight="1">
      <x:c r="A2484" s="2" t="str">
        <x:v>REQ-02480</x:v>
      </x:c>
      <x:c r="B2484" s="2" t="n">
        <x:v>27</x:v>
      </x:c>
      <x:c r="C2484" s="2" t="str">
        <x:v>Product</x:v>
      </x:c>
      <x:c r="D2484" s="2" t="str">
        <x:v>Swift</x:v>
      </x:c>
      <x:c r="E2484" s="16" t="n">
        <x:v>40677</x:v>
      </x:c>
      <x:c r="F2484" s="16" t="n">
        <x:v>1154</x:v>
      </x:c>
      <x:c r="G2484" s="15" t="n">
        <x:f>VLOOKUP(D2484,'Pricing'!$A$6:$E$8,5,FALSE)</x:f>
        <x:v>0.246</x:v>
      </x:c>
      <x:c r="H2484" s="15" t="n">
        <x:f>VLOOKUP(D2484,'Pricing'!$A$6:$E$8,4,FALSE)</x:f>
        <x:v>1.2</x:v>
      </x:c>
      <x:c r="I2484" s="15" t="n">
        <x:f>E2484*G2484/1000000</x:f>
        <x:v>0.010006542</x:v>
      </x:c>
      <x:c r="J2484" s="15" t="n">
        <x:f>F2484*H2484/1000000</x:f>
        <x:v>0.0013848</x:v>
      </x:c>
      <x:c r="K2484" s="15" t="n">
        <x:f>SUM(I2484:J2484)</x:f>
        <x:v>0.011391342</x:v>
      </x:c>
    </x:row>
    <x:row r="2485" ht="23" customHeight="1">
      <x:c r="A2485" s="2" t="str">
        <x:v>REQ-02481</x:v>
      </x:c>
      <x:c r="B2485" s="2" t="n">
        <x:v>10</x:v>
      </x:c>
      <x:c r="C2485" s="2" t="str">
        <x:v>Research</x:v>
      </x:c>
      <x:c r="D2485" s="2" t="str">
        <x:v>Balanced</x:v>
      </x:c>
      <x:c r="E2485" s="16" t="n">
        <x:v>94666</x:v>
      </x:c>
      <x:c r="F2485" s="16" t="n">
        <x:v>2208</x:v>
      </x:c>
      <x:c r="G2485" s="15" t="n">
        <x:f>VLOOKUP(D2485,'Pricing'!$A$6:$E$8,5,FALSE)</x:f>
        <x:v>1.2300000000000002</x:v>
      </x:c>
      <x:c r="H2485" s="15" t="n">
        <x:f>VLOOKUP(D2485,'Pricing'!$A$6:$E$8,4,FALSE)</x:f>
        <x:v>6</x:v>
      </x:c>
      <x:c r="I2485" s="15" t="n">
        <x:f>E2485*G2485/1000000</x:f>
        <x:v>0.11643918000000002</x:v>
      </x:c>
      <x:c r="J2485" s="15" t="n">
        <x:f>F2485*H2485/1000000</x:f>
        <x:v>0.013248</x:v>
      </x:c>
      <x:c r="K2485" s="15" t="n">
        <x:f>SUM(I2485:J2485)</x:f>
        <x:v>0.12968718</x:v>
      </x:c>
    </x:row>
    <x:row r="2486" ht="23" customHeight="1">
      <x:c r="A2486" s="2" t="str">
        <x:v>REQ-02482</x:v>
      </x:c>
      <x:c r="B2486" s="2" t="n">
        <x:v>10</x:v>
      </x:c>
      <x:c r="C2486" s="2" t="str">
        <x:v>Product</x:v>
      </x:c>
      <x:c r="D2486" s="2" t="str">
        <x:v>Swift</x:v>
      </x:c>
      <x:c r="E2486" s="16" t="n">
        <x:v>15664</x:v>
      </x:c>
      <x:c r="F2486" s="16" t="n">
        <x:v>2946</x:v>
      </x:c>
      <x:c r="G2486" s="15" t="n">
        <x:f>VLOOKUP(D2486,'Pricing'!$A$6:$E$8,5,FALSE)</x:f>
        <x:v>0.246</x:v>
      </x:c>
      <x:c r="H2486" s="15" t="n">
        <x:f>VLOOKUP(D2486,'Pricing'!$A$6:$E$8,4,FALSE)</x:f>
        <x:v>1.2</x:v>
      </x:c>
      <x:c r="I2486" s="15" t="n">
        <x:f>E2486*G2486/1000000</x:f>
        <x:v>0.003853344</x:v>
      </x:c>
      <x:c r="J2486" s="15" t="n">
        <x:f>F2486*H2486/1000000</x:f>
        <x:v>0.0035351999999999996</x:v>
      </x:c>
      <x:c r="K2486" s="15" t="n">
        <x:f>SUM(I2486:J2486)</x:f>
        <x:v>0.0073885439999999995</x:v>
      </x:c>
    </x:row>
    <x:row r="2487" ht="23" customHeight="1">
      <x:c r="A2487" s="2" t="str">
        <x:v>REQ-02483</x:v>
      </x:c>
      <x:c r="B2487" s="2" t="n">
        <x:v>12</x:v>
      </x:c>
      <x:c r="C2487" s="2" t="str">
        <x:v>Operations</x:v>
      </x:c>
      <x:c r="D2487" s="2" t="str">
        <x:v>Swift</x:v>
      </x:c>
      <x:c r="E2487" s="16" t="n">
        <x:v>93530</x:v>
      </x:c>
      <x:c r="F2487" s="16" t="n">
        <x:v>3827</x:v>
      </x:c>
      <x:c r="G2487" s="15" t="n">
        <x:f>VLOOKUP(D2487,'Pricing'!$A$6:$E$8,5,FALSE)</x:f>
        <x:v>0.246</x:v>
      </x:c>
      <x:c r="H2487" s="15" t="n">
        <x:f>VLOOKUP(D2487,'Pricing'!$A$6:$E$8,4,FALSE)</x:f>
        <x:v>1.2</x:v>
      </x:c>
      <x:c r="I2487" s="15" t="n">
        <x:f>E2487*G2487/1000000</x:f>
        <x:v>0.023008380000000002</x:v>
      </x:c>
      <x:c r="J2487" s="15" t="n">
        <x:f>F2487*H2487/1000000</x:f>
        <x:v>0.0045924</x:v>
      </x:c>
      <x:c r="K2487" s="15" t="n">
        <x:f>SUM(I2487:J2487)</x:f>
        <x:v>0.027600780000000002</x:v>
      </x:c>
    </x:row>
    <x:row r="2488" ht="23" customHeight="1">
      <x:c r="A2488" s="2" t="str">
        <x:v>REQ-02484</x:v>
      </x:c>
      <x:c r="B2488" s="2" t="n">
        <x:v>29</x:v>
      </x:c>
      <x:c r="C2488" s="2" t="str">
        <x:v>Growth</x:v>
      </x:c>
      <x:c r="D2488" s="2" t="str">
        <x:v>Reasoning</x:v>
      </x:c>
      <x:c r="E2488" s="16" t="n">
        <x:v>30882</x:v>
      </x:c>
      <x:c r="F2488" s="16" t="n">
        <x:v>998</x:v>
      </x:c>
      <x:c r="G2488" s="15" t="n">
        <x:f>VLOOKUP(D2488,'Pricing'!$A$6:$E$8,5,FALSE)</x:f>
        <x:v>4.920000000000001</x:v>
      </x:c>
      <x:c r="H2488" s="15" t="n">
        <x:f>VLOOKUP(D2488,'Pricing'!$A$6:$E$8,4,FALSE)</x:f>
        <x:v>24</x:v>
      </x:c>
      <x:c r="I2488" s="15" t="n">
        <x:f>E2488*G2488/1000000</x:f>
        <x:v>0.15193944000000004</x:v>
      </x:c>
      <x:c r="J2488" s="15" t="n">
        <x:f>F2488*H2488/1000000</x:f>
        <x:v>0.023952</x:v>
      </x:c>
      <x:c r="K2488" s="15" t="n">
        <x:f>SUM(I2488:J2488)</x:f>
        <x:v>0.17589144000000004</x:v>
      </x:c>
    </x:row>
    <x:row r="2489" ht="23" customHeight="1">
      <x:c r="A2489" s="2" t="str">
        <x:v>REQ-02485</x:v>
      </x:c>
      <x:c r="B2489" s="2" t="n">
        <x:v>7</x:v>
      </x:c>
      <x:c r="C2489" s="2" t="str">
        <x:v>Research</x:v>
      </x:c>
      <x:c r="D2489" s="2" t="str">
        <x:v>Swift</x:v>
      </x:c>
      <x:c r="E2489" s="16" t="n">
        <x:v>97947</x:v>
      </x:c>
      <x:c r="F2489" s="16" t="n">
        <x:v>2658</x:v>
      </x:c>
      <x:c r="G2489" s="15" t="n">
        <x:f>VLOOKUP(D2489,'Pricing'!$A$6:$E$8,5,FALSE)</x:f>
        <x:v>0.246</x:v>
      </x:c>
      <x:c r="H2489" s="15" t="n">
        <x:f>VLOOKUP(D2489,'Pricing'!$A$6:$E$8,4,FALSE)</x:f>
        <x:v>1.2</x:v>
      </x:c>
      <x:c r="I2489" s="15" t="n">
        <x:f>E2489*G2489/1000000</x:f>
        <x:v>0.024094962</x:v>
      </x:c>
      <x:c r="J2489" s="15" t="n">
        <x:f>F2489*H2489/1000000</x:f>
        <x:v>0.0031896</x:v>
      </x:c>
      <x:c r="K2489" s="15" t="n">
        <x:f>SUM(I2489:J2489)</x:f>
        <x:v>0.027284562000000002</x:v>
      </x:c>
    </x:row>
    <x:row r="2490" ht="23" customHeight="1">
      <x:c r="A2490" s="2" t="str">
        <x:v>REQ-02486</x:v>
      </x:c>
      <x:c r="B2490" s="2" t="n">
        <x:v>5</x:v>
      </x:c>
      <x:c r="C2490" s="2" t="str">
        <x:v>Growth</x:v>
      </x:c>
      <x:c r="D2490" s="2" t="str">
        <x:v>Swift</x:v>
      </x:c>
      <x:c r="E2490" s="16" t="n">
        <x:v>89183</x:v>
      </x:c>
      <x:c r="F2490" s="16" t="n">
        <x:v>1061</x:v>
      </x:c>
      <x:c r="G2490" s="15" t="n">
        <x:f>VLOOKUP(D2490,'Pricing'!$A$6:$E$8,5,FALSE)</x:f>
        <x:v>0.246</x:v>
      </x:c>
      <x:c r="H2490" s="15" t="n">
        <x:f>VLOOKUP(D2490,'Pricing'!$A$6:$E$8,4,FALSE)</x:f>
        <x:v>1.2</x:v>
      </x:c>
      <x:c r="I2490" s="15" t="n">
        <x:f>E2490*G2490/1000000</x:f>
        <x:v>0.021939018</x:v>
      </x:c>
      <x:c r="J2490" s="15" t="n">
        <x:f>F2490*H2490/1000000</x:f>
        <x:v>0.0012732</x:v>
      </x:c>
      <x:c r="K2490" s="15" t="n">
        <x:f>SUM(I2490:J2490)</x:f>
        <x:v>0.023212218</x:v>
      </x:c>
    </x:row>
    <x:row r="2491" ht="23" customHeight="1">
      <x:c r="A2491" s="2" t="str">
        <x:v>REQ-02487</x:v>
      </x:c>
      <x:c r="B2491" s="2" t="n">
        <x:v>5</x:v>
      </x:c>
      <x:c r="C2491" s="2" t="str">
        <x:v>Research</x:v>
      </x:c>
      <x:c r="D2491" s="2" t="str">
        <x:v>Swift</x:v>
      </x:c>
      <x:c r="E2491" s="16" t="n">
        <x:v>40369</x:v>
      </x:c>
      <x:c r="F2491" s="16" t="n">
        <x:v>3014</x:v>
      </x:c>
      <x:c r="G2491" s="15" t="n">
        <x:f>VLOOKUP(D2491,'Pricing'!$A$6:$E$8,5,FALSE)</x:f>
        <x:v>0.246</x:v>
      </x:c>
      <x:c r="H2491" s="15" t="n">
        <x:f>VLOOKUP(D2491,'Pricing'!$A$6:$E$8,4,FALSE)</x:f>
        <x:v>1.2</x:v>
      </x:c>
      <x:c r="I2491" s="15" t="n">
        <x:f>E2491*G2491/1000000</x:f>
        <x:v>0.009930774</x:v>
      </x:c>
      <x:c r="J2491" s="15" t="n">
        <x:f>F2491*H2491/1000000</x:f>
        <x:v>0.0036168</x:v>
      </x:c>
      <x:c r="K2491" s="15" t="n">
        <x:f>SUM(I2491:J2491)</x:f>
        <x:v>0.013547574</x:v>
      </x:c>
    </x:row>
    <x:row r="2492" ht="23" customHeight="1">
      <x:c r="A2492" s="2" t="str">
        <x:v>REQ-02488</x:v>
      </x:c>
      <x:c r="B2492" s="2" t="n">
        <x:v>3</x:v>
      </x:c>
      <x:c r="C2492" s="2" t="str">
        <x:v>Support</x:v>
      </x:c>
      <x:c r="D2492" s="2" t="str">
        <x:v>Reasoning</x:v>
      </x:c>
      <x:c r="E2492" s="16" t="n">
        <x:v>72620</x:v>
      </x:c>
      <x:c r="F2492" s="16" t="n">
        <x:v>2353</x:v>
      </x:c>
      <x:c r="G2492" s="15" t="n">
        <x:f>VLOOKUP(D2492,'Pricing'!$A$6:$E$8,5,FALSE)</x:f>
        <x:v>4.920000000000001</x:v>
      </x:c>
      <x:c r="H2492" s="15" t="n">
        <x:f>VLOOKUP(D2492,'Pricing'!$A$6:$E$8,4,FALSE)</x:f>
        <x:v>24</x:v>
      </x:c>
      <x:c r="I2492" s="15" t="n">
        <x:f>E2492*G2492/1000000</x:f>
        <x:v>0.35729040000000006</x:v>
      </x:c>
      <x:c r="J2492" s="15" t="n">
        <x:f>F2492*H2492/1000000</x:f>
        <x:v>0.056472</x:v>
      </x:c>
      <x:c r="K2492" s="15" t="n">
        <x:f>SUM(I2492:J2492)</x:f>
        <x:v>0.4137624000000001</x:v>
      </x:c>
    </x:row>
    <x:row r="2493" ht="23" customHeight="1">
      <x:c r="A2493" s="2" t="str">
        <x:v>REQ-02489</x:v>
      </x:c>
      <x:c r="B2493" s="2" t="n">
        <x:v>13</x:v>
      </x:c>
      <x:c r="C2493" s="2" t="str">
        <x:v>Research</x:v>
      </x:c>
      <x:c r="D2493" s="2" t="str">
        <x:v>Balanced</x:v>
      </x:c>
      <x:c r="E2493" s="16" t="n">
        <x:v>119928</x:v>
      </x:c>
      <x:c r="F2493" s="16" t="n">
        <x:v>1576</x:v>
      </x:c>
      <x:c r="G2493" s="15" t="n">
        <x:f>VLOOKUP(D2493,'Pricing'!$A$6:$E$8,5,FALSE)</x:f>
        <x:v>1.2300000000000002</x:v>
      </x:c>
      <x:c r="H2493" s="15" t="n">
        <x:f>VLOOKUP(D2493,'Pricing'!$A$6:$E$8,4,FALSE)</x:f>
        <x:v>6</x:v>
      </x:c>
      <x:c r="I2493" s="15" t="n">
        <x:f>E2493*G2493/1000000</x:f>
        <x:v>0.14751144000000002</x:v>
      </x:c>
      <x:c r="J2493" s="15" t="n">
        <x:f>F2493*H2493/1000000</x:f>
        <x:v>0.009456</x:v>
      </x:c>
      <x:c r="K2493" s="15" t="n">
        <x:f>SUM(I2493:J2493)</x:f>
        <x:v>0.15696744</x:v>
      </x:c>
    </x:row>
    <x:row r="2494" ht="23" customHeight="1">
      <x:c r="A2494" s="2" t="str">
        <x:v>REQ-02490</x:v>
      </x:c>
      <x:c r="B2494" s="2" t="n">
        <x:v>27</x:v>
      </x:c>
      <x:c r="C2494" s="2" t="str">
        <x:v>Support</x:v>
      </x:c>
      <x:c r="D2494" s="2" t="str">
        <x:v>Balanced</x:v>
      </x:c>
      <x:c r="E2494" s="16" t="n">
        <x:v>35565</x:v>
      </x:c>
      <x:c r="F2494" s="16" t="n">
        <x:v>3823</x:v>
      </x:c>
      <x:c r="G2494" s="15" t="n">
        <x:f>VLOOKUP(D2494,'Pricing'!$A$6:$E$8,5,FALSE)</x:f>
        <x:v>1.2300000000000002</x:v>
      </x:c>
      <x:c r="H2494" s="15" t="n">
        <x:f>VLOOKUP(D2494,'Pricing'!$A$6:$E$8,4,FALSE)</x:f>
        <x:v>6</x:v>
      </x:c>
      <x:c r="I2494" s="15" t="n">
        <x:f>E2494*G2494/1000000</x:f>
        <x:v>0.043744950000000005</x:v>
      </x:c>
      <x:c r="J2494" s="15" t="n">
        <x:f>F2494*H2494/1000000</x:f>
        <x:v>0.022938</x:v>
      </x:c>
      <x:c r="K2494" s="15" t="n">
        <x:f>SUM(I2494:J2494)</x:f>
        <x:v>0.06668295</x:v>
      </x:c>
    </x:row>
    <x:row r="2495" ht="23" customHeight="1">
      <x:c r="A2495" s="2" t="str">
        <x:v>REQ-02491</x:v>
      </x:c>
      <x:c r="B2495" s="2" t="n">
        <x:v>12</x:v>
      </x:c>
      <x:c r="C2495" s="2" t="str">
        <x:v>Engineering</x:v>
      </x:c>
      <x:c r="D2495" s="2" t="str">
        <x:v>Swift</x:v>
      </x:c>
      <x:c r="E2495" s="16" t="n">
        <x:v>71940</x:v>
      </x:c>
      <x:c r="F2495" s="16" t="n">
        <x:v>3406</x:v>
      </x:c>
      <x:c r="G2495" s="15" t="n">
        <x:f>VLOOKUP(D2495,'Pricing'!$A$6:$E$8,5,FALSE)</x:f>
        <x:v>0.246</x:v>
      </x:c>
      <x:c r="H2495" s="15" t="n">
        <x:f>VLOOKUP(D2495,'Pricing'!$A$6:$E$8,4,FALSE)</x:f>
        <x:v>1.2</x:v>
      </x:c>
      <x:c r="I2495" s="15" t="n">
        <x:f>E2495*G2495/1000000</x:f>
        <x:v>0.01769724</x:v>
      </x:c>
      <x:c r="J2495" s="15" t="n">
        <x:f>F2495*H2495/1000000</x:f>
        <x:v>0.0040872</x:v>
      </x:c>
      <x:c r="K2495" s="15" t="n">
        <x:f>SUM(I2495:J2495)</x:f>
        <x:v>0.02178444</x:v>
      </x:c>
    </x:row>
    <x:row r="2496" ht="23" customHeight="1">
      <x:c r="A2496" s="2" t="str">
        <x:v>REQ-02492</x:v>
      </x:c>
      <x:c r="B2496" s="2" t="n">
        <x:v>22</x:v>
      </x:c>
      <x:c r="C2496" s="2" t="str">
        <x:v>Support</x:v>
      </x:c>
      <x:c r="D2496" s="2" t="str">
        <x:v>Balanced</x:v>
      </x:c>
      <x:c r="E2496" s="16" t="n">
        <x:v>11148</x:v>
      </x:c>
      <x:c r="F2496" s="16" t="n">
        <x:v>3864</x:v>
      </x:c>
      <x:c r="G2496" s="15" t="n">
        <x:f>VLOOKUP(D2496,'Pricing'!$A$6:$E$8,5,FALSE)</x:f>
        <x:v>1.2300000000000002</x:v>
      </x:c>
      <x:c r="H2496" s="15" t="n">
        <x:f>VLOOKUP(D2496,'Pricing'!$A$6:$E$8,4,FALSE)</x:f>
        <x:v>6</x:v>
      </x:c>
      <x:c r="I2496" s="15" t="n">
        <x:f>E2496*G2496/1000000</x:f>
        <x:v>0.013712040000000003</x:v>
      </x:c>
      <x:c r="J2496" s="15" t="n">
        <x:f>F2496*H2496/1000000</x:f>
        <x:v>0.023184</x:v>
      </x:c>
      <x:c r="K2496" s="15" t="n">
        <x:f>SUM(I2496:J2496)</x:f>
        <x:v>0.036896040000000005</x:v>
      </x:c>
    </x:row>
    <x:row r="2497" ht="23" customHeight="1">
      <x:c r="A2497" s="2" t="str">
        <x:v>REQ-02493</x:v>
      </x:c>
      <x:c r="B2497" s="2" t="n">
        <x:v>25</x:v>
      </x:c>
      <x:c r="C2497" s="2" t="str">
        <x:v>Engineering</x:v>
      </x:c>
      <x:c r="D2497" s="2" t="str">
        <x:v>Balanced</x:v>
      </x:c>
      <x:c r="E2497" s="16" t="n">
        <x:v>7183</x:v>
      </x:c>
      <x:c r="F2497" s="16" t="n">
        <x:v>1248</x:v>
      </x:c>
      <x:c r="G2497" s="15" t="n">
        <x:f>VLOOKUP(D2497,'Pricing'!$A$6:$E$8,5,FALSE)</x:f>
        <x:v>1.2300000000000002</x:v>
      </x:c>
      <x:c r="H2497" s="15" t="n">
        <x:f>VLOOKUP(D2497,'Pricing'!$A$6:$E$8,4,FALSE)</x:f>
        <x:v>6</x:v>
      </x:c>
      <x:c r="I2497" s="15" t="n">
        <x:f>E2497*G2497/1000000</x:f>
        <x:v>0.008835090000000002</x:v>
      </x:c>
      <x:c r="J2497" s="15" t="n">
        <x:f>F2497*H2497/1000000</x:f>
        <x:v>0.007488</x:v>
      </x:c>
      <x:c r="K2497" s="15" t="n">
        <x:f>SUM(I2497:J2497)</x:f>
        <x:v>0.016323090000000002</x:v>
      </x:c>
    </x:row>
    <x:row r="2498" ht="23" customHeight="1">
      <x:c r="A2498" s="2" t="str">
        <x:v>REQ-02494</x:v>
      </x:c>
      <x:c r="B2498" s="2" t="n">
        <x:v>18</x:v>
      </x:c>
      <x:c r="C2498" s="2" t="str">
        <x:v>Product</x:v>
      </x:c>
      <x:c r="D2498" s="2" t="str">
        <x:v>Swift</x:v>
      </x:c>
      <x:c r="E2498" s="16" t="n">
        <x:v>12649</x:v>
      </x:c>
      <x:c r="F2498" s="16" t="n">
        <x:v>2223</x:v>
      </x:c>
      <x:c r="G2498" s="15" t="n">
        <x:f>VLOOKUP(D2498,'Pricing'!$A$6:$E$8,5,FALSE)</x:f>
        <x:v>0.246</x:v>
      </x:c>
      <x:c r="H2498" s="15" t="n">
        <x:f>VLOOKUP(D2498,'Pricing'!$A$6:$E$8,4,FALSE)</x:f>
        <x:v>1.2</x:v>
      </x:c>
      <x:c r="I2498" s="15" t="n">
        <x:f>E2498*G2498/1000000</x:f>
        <x:v>0.003111654</x:v>
      </x:c>
      <x:c r="J2498" s="15" t="n">
        <x:f>F2498*H2498/1000000</x:f>
        <x:v>0.0026676</x:v>
      </x:c>
      <x:c r="K2498" s="15" t="n">
        <x:f>SUM(I2498:J2498)</x:f>
        <x:v>0.005779254</x:v>
      </x:c>
    </x:row>
    <x:row r="2499" ht="23" customHeight="1">
      <x:c r="A2499" s="2" t="str">
        <x:v>REQ-02495</x:v>
      </x:c>
      <x:c r="B2499" s="2" t="n">
        <x:v>6</x:v>
      </x:c>
      <x:c r="C2499" s="2" t="str">
        <x:v>Research</x:v>
      </x:c>
      <x:c r="D2499" s="2" t="str">
        <x:v>Swift</x:v>
      </x:c>
      <x:c r="E2499" s="16" t="n">
        <x:v>100802</x:v>
      </x:c>
      <x:c r="F2499" s="16" t="n">
        <x:v>392</x:v>
      </x:c>
      <x:c r="G2499" s="15" t="n">
        <x:f>VLOOKUP(D2499,'Pricing'!$A$6:$E$8,5,FALSE)</x:f>
        <x:v>0.246</x:v>
      </x:c>
      <x:c r="H2499" s="15" t="n">
        <x:f>VLOOKUP(D2499,'Pricing'!$A$6:$E$8,4,FALSE)</x:f>
        <x:v>1.2</x:v>
      </x:c>
      <x:c r="I2499" s="15" t="n">
        <x:f>E2499*G2499/1000000</x:f>
        <x:v>0.024797292000000002</x:v>
      </x:c>
      <x:c r="J2499" s="15" t="n">
        <x:f>F2499*H2499/1000000</x:f>
        <x:v>0.0004704</x:v>
      </x:c>
      <x:c r="K2499" s="15" t="n">
        <x:f>SUM(I2499:J2499)</x:f>
        <x:v>0.025267692</x:v>
      </x:c>
    </x:row>
    <x:row r="2500" ht="23" customHeight="1">
      <x:c r="A2500" s="2" t="str">
        <x:v>REQ-02496</x:v>
      </x:c>
      <x:c r="B2500" s="2" t="n">
        <x:v>8</x:v>
      </x:c>
      <x:c r="C2500" s="2" t="str">
        <x:v>Product</x:v>
      </x:c>
      <x:c r="D2500" s="2" t="str">
        <x:v>Swift</x:v>
      </x:c>
      <x:c r="E2500" s="16" t="n">
        <x:v>83751</x:v>
      </x:c>
      <x:c r="F2500" s="16" t="n">
        <x:v>496</x:v>
      </x:c>
      <x:c r="G2500" s="15" t="n">
        <x:f>VLOOKUP(D2500,'Pricing'!$A$6:$E$8,5,FALSE)</x:f>
        <x:v>0.246</x:v>
      </x:c>
      <x:c r="H2500" s="15" t="n">
        <x:f>VLOOKUP(D2500,'Pricing'!$A$6:$E$8,4,FALSE)</x:f>
        <x:v>1.2</x:v>
      </x:c>
      <x:c r="I2500" s="15" t="n">
        <x:f>E2500*G2500/1000000</x:f>
        <x:v>0.020602745999999998</x:v>
      </x:c>
      <x:c r="J2500" s="15" t="n">
        <x:f>F2500*H2500/1000000</x:f>
        <x:v>0.0005951999999999999</x:v>
      </x:c>
      <x:c r="K2500" s="15" t="n">
        <x:f>SUM(I2500:J2500)</x:f>
        <x:v>0.021197946</x:v>
      </x:c>
    </x:row>
    <x:row r="2501" ht="23" customHeight="1">
      <x:c r="A2501" s="2" t="str">
        <x:v>REQ-02497</x:v>
      </x:c>
      <x:c r="B2501" s="2" t="n">
        <x:v>30</x:v>
      </x:c>
      <x:c r="C2501" s="2" t="str">
        <x:v>Research</x:v>
      </x:c>
      <x:c r="D2501" s="2" t="str">
        <x:v>Swift</x:v>
      </x:c>
      <x:c r="E2501" s="16" t="n">
        <x:v>38458</x:v>
      </x:c>
      <x:c r="F2501" s="16" t="n">
        <x:v>478</x:v>
      </x:c>
      <x:c r="G2501" s="15" t="n">
        <x:f>VLOOKUP(D2501,'Pricing'!$A$6:$E$8,5,FALSE)</x:f>
        <x:v>0.246</x:v>
      </x:c>
      <x:c r="H2501" s="15" t="n">
        <x:f>VLOOKUP(D2501,'Pricing'!$A$6:$E$8,4,FALSE)</x:f>
        <x:v>1.2</x:v>
      </x:c>
      <x:c r="I2501" s="15" t="n">
        <x:f>E2501*G2501/1000000</x:f>
        <x:v>0.009460668</x:v>
      </x:c>
      <x:c r="J2501" s="15" t="n">
        <x:f>F2501*H2501/1000000</x:f>
        <x:v>0.0005736000000000001</x:v>
      </x:c>
      <x:c r="K2501" s="15" t="n">
        <x:f>SUM(I2501:J2501)</x:f>
        <x:v>0.010034268</x:v>
      </x:c>
    </x:row>
    <x:row r="2502" ht="23" customHeight="1">
      <x:c r="A2502" s="2" t="str">
        <x:v>REQ-02498</x:v>
      </x:c>
      <x:c r="B2502" s="2" t="n">
        <x:v>15</x:v>
      </x:c>
      <x:c r="C2502" s="2" t="str">
        <x:v>Growth</x:v>
      </x:c>
      <x:c r="D2502" s="2" t="str">
        <x:v>Reasoning</x:v>
      </x:c>
      <x:c r="E2502" s="16" t="n">
        <x:v>50808</x:v>
      </x:c>
      <x:c r="F2502" s="16" t="n">
        <x:v>565</x:v>
      </x:c>
      <x:c r="G2502" s="15" t="n">
        <x:f>VLOOKUP(D2502,'Pricing'!$A$6:$E$8,5,FALSE)</x:f>
        <x:v>4.920000000000001</x:v>
      </x:c>
      <x:c r="H2502" s="15" t="n">
        <x:f>VLOOKUP(D2502,'Pricing'!$A$6:$E$8,4,FALSE)</x:f>
        <x:v>24</x:v>
      </x:c>
      <x:c r="I2502" s="15" t="n">
        <x:f>E2502*G2502/1000000</x:f>
        <x:v>0.24997536000000004</x:v>
      </x:c>
      <x:c r="J2502" s="15" t="n">
        <x:f>F2502*H2502/1000000</x:f>
        <x:v>0.01356</x:v>
      </x:c>
      <x:c r="K2502" s="15" t="n">
        <x:f>SUM(I2502:J2502)</x:f>
        <x:v>0.26353536000000005</x:v>
      </x:c>
    </x:row>
    <x:row r="2503" ht="23" customHeight="1">
      <x:c r="A2503" s="2" t="str">
        <x:v>REQ-02499</x:v>
      </x:c>
      <x:c r="B2503" s="2" t="n">
        <x:v>8</x:v>
      </x:c>
      <x:c r="C2503" s="2" t="str">
        <x:v>Operations</x:v>
      </x:c>
      <x:c r="D2503" s="2" t="str">
        <x:v>Swift</x:v>
      </x:c>
      <x:c r="E2503" s="16" t="n">
        <x:v>16132</x:v>
      </x:c>
      <x:c r="F2503" s="16" t="n">
        <x:v>285</x:v>
      </x:c>
      <x:c r="G2503" s="15" t="n">
        <x:f>VLOOKUP(D2503,'Pricing'!$A$6:$E$8,5,FALSE)</x:f>
        <x:v>0.246</x:v>
      </x:c>
      <x:c r="H2503" s="15" t="n">
        <x:f>VLOOKUP(D2503,'Pricing'!$A$6:$E$8,4,FALSE)</x:f>
        <x:v>1.2</x:v>
      </x:c>
      <x:c r="I2503" s="15" t="n">
        <x:f>E2503*G2503/1000000</x:f>
        <x:v>0.003968472</x:v>
      </x:c>
      <x:c r="J2503" s="15" t="n">
        <x:f>F2503*H2503/1000000</x:f>
        <x:v>0.000342</x:v>
      </x:c>
      <x:c r="K2503" s="15" t="n">
        <x:f>SUM(I2503:J2503)</x:f>
        <x:v>0.004310472</x:v>
      </x:c>
    </x:row>
    <x:row r="2504" ht="23" customHeight="1">
      <x:c r="A2504" s="2" t="str">
        <x:v>REQ-02500</x:v>
      </x:c>
      <x:c r="B2504" s="2" t="n">
        <x:v>15</x:v>
      </x:c>
      <x:c r="C2504" s="2" t="str">
        <x:v>Growth</x:v>
      </x:c>
      <x:c r="D2504" s="2" t="str">
        <x:v>Swift</x:v>
      </x:c>
      <x:c r="E2504" s="16" t="n">
        <x:v>39474</x:v>
      </x:c>
      <x:c r="F2504" s="16" t="n">
        <x:v>3779</x:v>
      </x:c>
      <x:c r="G2504" s="15" t="n">
        <x:f>VLOOKUP(D2504,'Pricing'!$A$6:$E$8,5,FALSE)</x:f>
        <x:v>0.246</x:v>
      </x:c>
      <x:c r="H2504" s="15" t="n">
        <x:f>VLOOKUP(D2504,'Pricing'!$A$6:$E$8,4,FALSE)</x:f>
        <x:v>1.2</x:v>
      </x:c>
      <x:c r="I2504" s="15" t="n">
        <x:f>E2504*G2504/1000000</x:f>
        <x:v>0.009710604</x:v>
      </x:c>
      <x:c r="J2504" s="15" t="n">
        <x:f>F2504*H2504/1000000</x:f>
        <x:v>0.0045348</x:v>
      </x:c>
      <x:c r="K2504" s="15" t="n">
        <x:f>SUM(I2504:J2504)</x:f>
        <x:v>0.014245404</x:v>
      </x:c>
    </x:row>
    <x:row r="2505" ht="23" customHeight="1">
      <x:c r="A2505" s="2" t="str">
        <x:v>REQ-02501</x:v>
      </x:c>
      <x:c r="B2505" s="2" t="n">
        <x:v>27</x:v>
      </x:c>
      <x:c r="C2505" s="2" t="str">
        <x:v>Operations</x:v>
      </x:c>
      <x:c r="D2505" s="2" t="str">
        <x:v>Swift</x:v>
      </x:c>
      <x:c r="E2505" s="16" t="n">
        <x:v>58662</x:v>
      </x:c>
      <x:c r="F2505" s="16" t="n">
        <x:v>736</x:v>
      </x:c>
      <x:c r="G2505" s="15" t="n">
        <x:f>VLOOKUP(D2505,'Pricing'!$A$6:$E$8,5,FALSE)</x:f>
        <x:v>0.246</x:v>
      </x:c>
      <x:c r="H2505" s="15" t="n">
        <x:f>VLOOKUP(D2505,'Pricing'!$A$6:$E$8,4,FALSE)</x:f>
        <x:v>1.2</x:v>
      </x:c>
      <x:c r="I2505" s="15" t="n">
        <x:f>E2505*G2505/1000000</x:f>
        <x:v>0.014430852</x:v>
      </x:c>
      <x:c r="J2505" s="15" t="n">
        <x:f>F2505*H2505/1000000</x:f>
        <x:v>0.0008831999999999999</x:v>
      </x:c>
      <x:c r="K2505" s="15" t="n">
        <x:f>SUM(I2505:J2505)</x:f>
        <x:v>0.015314052</x:v>
      </x:c>
    </x:row>
    <x:row r="2506" ht="23" customHeight="1">
      <x:c r="A2506" s="2" t="str">
        <x:v>REQ-02502</x:v>
      </x:c>
      <x:c r="B2506" s="2" t="n">
        <x:v>19</x:v>
      </x:c>
      <x:c r="C2506" s="2" t="str">
        <x:v>Product</x:v>
      </x:c>
      <x:c r="D2506" s="2" t="str">
        <x:v>Balanced</x:v>
      </x:c>
      <x:c r="E2506" s="16" t="n">
        <x:v>50592</x:v>
      </x:c>
      <x:c r="F2506" s="16" t="n">
        <x:v>1068</x:v>
      </x:c>
      <x:c r="G2506" s="15" t="n">
        <x:f>VLOOKUP(D2506,'Pricing'!$A$6:$E$8,5,FALSE)</x:f>
        <x:v>1.2300000000000002</x:v>
      </x:c>
      <x:c r="H2506" s="15" t="n">
        <x:f>VLOOKUP(D2506,'Pricing'!$A$6:$E$8,4,FALSE)</x:f>
        <x:v>6</x:v>
      </x:c>
      <x:c r="I2506" s="15" t="n">
        <x:f>E2506*G2506/1000000</x:f>
        <x:v>0.06222816000000001</x:v>
      </x:c>
      <x:c r="J2506" s="15" t="n">
        <x:f>F2506*H2506/1000000</x:f>
        <x:v>0.006408</x:v>
      </x:c>
      <x:c r="K2506" s="15" t="n">
        <x:f>SUM(I2506:J2506)</x:f>
        <x:v>0.06863616000000002</x:v>
      </x:c>
    </x:row>
    <x:row r="2507" ht="23" customHeight="1">
      <x:c r="A2507" s="2" t="str">
        <x:v>REQ-02503</x:v>
      </x:c>
      <x:c r="B2507" s="2" t="n">
        <x:v>1</x:v>
      </x:c>
      <x:c r="C2507" s="2" t="str">
        <x:v>Operations</x:v>
      </x:c>
      <x:c r="D2507" s="2" t="str">
        <x:v>Balanced</x:v>
      </x:c>
      <x:c r="E2507" s="16" t="n">
        <x:v>93943</x:v>
      </x:c>
      <x:c r="F2507" s="16" t="n">
        <x:v>2182</x:v>
      </x:c>
      <x:c r="G2507" s="15" t="n">
        <x:f>VLOOKUP(D2507,'Pricing'!$A$6:$E$8,5,FALSE)</x:f>
        <x:v>1.2300000000000002</x:v>
      </x:c>
      <x:c r="H2507" s="15" t="n">
        <x:f>VLOOKUP(D2507,'Pricing'!$A$6:$E$8,4,FALSE)</x:f>
        <x:v>6</x:v>
      </x:c>
      <x:c r="I2507" s="15" t="n">
        <x:f>E2507*G2507/1000000</x:f>
        <x:v>0.11554989000000002</x:v>
      </x:c>
      <x:c r="J2507" s="15" t="n">
        <x:f>F2507*H2507/1000000</x:f>
        <x:v>0.013092</x:v>
      </x:c>
      <x:c r="K2507" s="15" t="n">
        <x:f>SUM(I2507:J2507)</x:f>
        <x:v>0.12864189</x:v>
      </x:c>
    </x:row>
    <x:row r="2508" ht="23" customHeight="1">
      <x:c r="A2508" s="2" t="str">
        <x:v>REQ-02504</x:v>
      </x:c>
      <x:c r="B2508" s="2" t="n">
        <x:v>30</x:v>
      </x:c>
      <x:c r="C2508" s="2" t="str">
        <x:v>Growth</x:v>
      </x:c>
      <x:c r="D2508" s="2" t="str">
        <x:v>Swift</x:v>
      </x:c>
      <x:c r="E2508" s="16" t="n">
        <x:v>93211</x:v>
      </x:c>
      <x:c r="F2508" s="16" t="n">
        <x:v>531</x:v>
      </x:c>
      <x:c r="G2508" s="15" t="n">
        <x:f>VLOOKUP(D2508,'Pricing'!$A$6:$E$8,5,FALSE)</x:f>
        <x:v>0.246</x:v>
      </x:c>
      <x:c r="H2508" s="15" t="n">
        <x:f>VLOOKUP(D2508,'Pricing'!$A$6:$E$8,4,FALSE)</x:f>
        <x:v>1.2</x:v>
      </x:c>
      <x:c r="I2508" s="15" t="n">
        <x:f>E2508*G2508/1000000</x:f>
        <x:v>0.022929906</x:v>
      </x:c>
      <x:c r="J2508" s="15" t="n">
        <x:f>F2508*H2508/1000000</x:f>
        <x:v>0.0006372</x:v>
      </x:c>
      <x:c r="K2508" s="15" t="n">
        <x:f>SUM(I2508:J2508)</x:f>
        <x:v>0.023567106</x:v>
      </x:c>
    </x:row>
    <x:row r="2509" ht="23" customHeight="1">
      <x:c r="A2509" s="2" t="str">
        <x:v>REQ-02505</x:v>
      </x:c>
      <x:c r="B2509" s="2" t="n">
        <x:v>5</x:v>
      </x:c>
      <x:c r="C2509" s="2" t="str">
        <x:v>Engineering</x:v>
      </x:c>
      <x:c r="D2509" s="2" t="str">
        <x:v>Swift</x:v>
      </x:c>
      <x:c r="E2509" s="16" t="n">
        <x:v>86141</x:v>
      </x:c>
      <x:c r="F2509" s="16" t="n">
        <x:v>398</x:v>
      </x:c>
      <x:c r="G2509" s="15" t="n">
        <x:f>VLOOKUP(D2509,'Pricing'!$A$6:$E$8,5,FALSE)</x:f>
        <x:v>0.246</x:v>
      </x:c>
      <x:c r="H2509" s="15" t="n">
        <x:f>VLOOKUP(D2509,'Pricing'!$A$6:$E$8,4,FALSE)</x:f>
        <x:v>1.2</x:v>
      </x:c>
      <x:c r="I2509" s="15" t="n">
        <x:f>E2509*G2509/1000000</x:f>
        <x:v>0.021190685999999997</x:v>
      </x:c>
      <x:c r="J2509" s="15" t="n">
        <x:f>F2509*H2509/1000000</x:f>
        <x:v>0.00047759999999999995</x:v>
      </x:c>
      <x:c r="K2509" s="15" t="n">
        <x:f>SUM(I2509:J2509)</x:f>
        <x:v>0.021668286</x:v>
      </x:c>
    </x:row>
    <x:row r="2510" ht="23" customHeight="1">
      <x:c r="A2510" s="2" t="str">
        <x:v>REQ-02506</x:v>
      </x:c>
      <x:c r="B2510" s="2" t="n">
        <x:v>9</x:v>
      </x:c>
      <x:c r="C2510" s="2" t="str">
        <x:v>Product</x:v>
      </x:c>
      <x:c r="D2510" s="2" t="str">
        <x:v>Swift</x:v>
      </x:c>
      <x:c r="E2510" s="16" t="n">
        <x:v>55699</x:v>
      </x:c>
      <x:c r="F2510" s="16" t="n">
        <x:v>1305</x:v>
      </x:c>
      <x:c r="G2510" s="15" t="n">
        <x:f>VLOOKUP(D2510,'Pricing'!$A$6:$E$8,5,FALSE)</x:f>
        <x:v>0.246</x:v>
      </x:c>
      <x:c r="H2510" s="15" t="n">
        <x:f>VLOOKUP(D2510,'Pricing'!$A$6:$E$8,4,FALSE)</x:f>
        <x:v>1.2</x:v>
      </x:c>
      <x:c r="I2510" s="15" t="n">
        <x:f>E2510*G2510/1000000</x:f>
        <x:v>0.013701954</x:v>
      </x:c>
      <x:c r="J2510" s="15" t="n">
        <x:f>F2510*H2510/1000000</x:f>
        <x:v>0.001566</x:v>
      </x:c>
      <x:c r="K2510" s="15" t="n">
        <x:f>SUM(I2510:J2510)</x:f>
        <x:v>0.015267954</x:v>
      </x:c>
    </x:row>
    <x:row r="2511" ht="23" customHeight="1">
      <x:c r="A2511" s="2" t="str">
        <x:v>REQ-02507</x:v>
      </x:c>
      <x:c r="B2511" s="2" t="n">
        <x:v>9</x:v>
      </x:c>
      <x:c r="C2511" s="2" t="str">
        <x:v>Operations</x:v>
      </x:c>
      <x:c r="D2511" s="2" t="str">
        <x:v>Balanced</x:v>
      </x:c>
      <x:c r="E2511" s="16" t="n">
        <x:v>71852</x:v>
      </x:c>
      <x:c r="F2511" s="16" t="n">
        <x:v>624</x:v>
      </x:c>
      <x:c r="G2511" s="15" t="n">
        <x:f>VLOOKUP(D2511,'Pricing'!$A$6:$E$8,5,FALSE)</x:f>
        <x:v>1.2300000000000002</x:v>
      </x:c>
      <x:c r="H2511" s="15" t="n">
        <x:f>VLOOKUP(D2511,'Pricing'!$A$6:$E$8,4,FALSE)</x:f>
        <x:v>6</x:v>
      </x:c>
      <x:c r="I2511" s="15" t="n">
        <x:f>E2511*G2511/1000000</x:f>
        <x:v>0.08837796000000002</x:v>
      </x:c>
      <x:c r="J2511" s="15" t="n">
        <x:f>F2511*H2511/1000000</x:f>
        <x:v>0.003744</x:v>
      </x:c>
      <x:c r="K2511" s="15" t="n">
        <x:f>SUM(I2511:J2511)</x:f>
        <x:v>0.09212196000000002</x:v>
      </x:c>
    </x:row>
    <x:row r="2512" ht="23" customHeight="1">
      <x:c r="A2512" s="2" t="str">
        <x:v>REQ-02508</x:v>
      </x:c>
      <x:c r="B2512" s="2" t="n">
        <x:v>22</x:v>
      </x:c>
      <x:c r="C2512" s="2" t="str">
        <x:v>Product</x:v>
      </x:c>
      <x:c r="D2512" s="2" t="str">
        <x:v>Reasoning</x:v>
      </x:c>
      <x:c r="E2512" s="16" t="n">
        <x:v>4138</x:v>
      </x:c>
      <x:c r="F2512" s="16" t="n">
        <x:v>1788</x:v>
      </x:c>
      <x:c r="G2512" s="15" t="n">
        <x:f>VLOOKUP(D2512,'Pricing'!$A$6:$E$8,5,FALSE)</x:f>
        <x:v>4.920000000000001</x:v>
      </x:c>
      <x:c r="H2512" s="15" t="n">
        <x:f>VLOOKUP(D2512,'Pricing'!$A$6:$E$8,4,FALSE)</x:f>
        <x:v>24</x:v>
      </x:c>
      <x:c r="I2512" s="15" t="n">
        <x:f>E2512*G2512/1000000</x:f>
        <x:v>0.020358960000000002</x:v>
      </x:c>
      <x:c r="J2512" s="15" t="n">
        <x:f>F2512*H2512/1000000</x:f>
        <x:v>0.042912</x:v>
      </x:c>
      <x:c r="K2512" s="15" t="n">
        <x:f>SUM(I2512:J2512)</x:f>
        <x:v>0.06327096</x:v>
      </x:c>
    </x:row>
    <x:row r="2513" ht="23" customHeight="1">
      <x:c r="A2513" s="2" t="str">
        <x:v>REQ-02509</x:v>
      </x:c>
      <x:c r="B2513" s="2" t="n">
        <x:v>30</x:v>
      </x:c>
      <x:c r="C2513" s="2" t="str">
        <x:v>Engineering</x:v>
      </x:c>
      <x:c r="D2513" s="2" t="str">
        <x:v>Balanced</x:v>
      </x:c>
      <x:c r="E2513" s="16" t="n">
        <x:v>20345</x:v>
      </x:c>
      <x:c r="F2513" s="16" t="n">
        <x:v>846</x:v>
      </x:c>
      <x:c r="G2513" s="15" t="n">
        <x:f>VLOOKUP(D2513,'Pricing'!$A$6:$E$8,5,FALSE)</x:f>
        <x:v>1.2300000000000002</x:v>
      </x:c>
      <x:c r="H2513" s="15" t="n">
        <x:f>VLOOKUP(D2513,'Pricing'!$A$6:$E$8,4,FALSE)</x:f>
        <x:v>6</x:v>
      </x:c>
      <x:c r="I2513" s="15" t="n">
        <x:f>E2513*G2513/1000000</x:f>
        <x:v>0.025024350000000004</x:v>
      </x:c>
      <x:c r="J2513" s="15" t="n">
        <x:f>F2513*H2513/1000000</x:f>
        <x:v>0.005076</x:v>
      </x:c>
      <x:c r="K2513" s="15" t="n">
        <x:f>SUM(I2513:J2513)</x:f>
        <x:v>0.030100350000000005</x:v>
      </x:c>
    </x:row>
    <x:row r="2514" ht="23" customHeight="1">
      <x:c r="A2514" s="2" t="str">
        <x:v>REQ-02510</x:v>
      </x:c>
      <x:c r="B2514" s="2" t="n">
        <x:v>10</x:v>
      </x:c>
      <x:c r="C2514" s="2" t="str">
        <x:v>Support</x:v>
      </x:c>
      <x:c r="D2514" s="2" t="str">
        <x:v>Balanced</x:v>
      </x:c>
      <x:c r="E2514" s="16" t="n">
        <x:v>29675</x:v>
      </x:c>
      <x:c r="F2514" s="16" t="n">
        <x:v>521</x:v>
      </x:c>
      <x:c r="G2514" s="15" t="n">
        <x:f>VLOOKUP(D2514,'Pricing'!$A$6:$E$8,5,FALSE)</x:f>
        <x:v>1.2300000000000002</x:v>
      </x:c>
      <x:c r="H2514" s="15" t="n">
        <x:f>VLOOKUP(D2514,'Pricing'!$A$6:$E$8,4,FALSE)</x:f>
        <x:v>6</x:v>
      </x:c>
      <x:c r="I2514" s="15" t="n">
        <x:f>E2514*G2514/1000000</x:f>
        <x:v>0.036500250000000005</x:v>
      </x:c>
      <x:c r="J2514" s="15" t="n">
        <x:f>F2514*H2514/1000000</x:f>
        <x:v>0.003126</x:v>
      </x:c>
      <x:c r="K2514" s="15" t="n">
        <x:f>SUM(I2514:J2514)</x:f>
        <x:v>0.03962625</x:v>
      </x:c>
    </x:row>
    <x:row r="2515" ht="23" customHeight="1">
      <x:c r="A2515" s="2" t="str">
        <x:v>REQ-02511</x:v>
      </x:c>
      <x:c r="B2515" s="2" t="n">
        <x:v>6</x:v>
      </x:c>
      <x:c r="C2515" s="2" t="str">
        <x:v>Research</x:v>
      </x:c>
      <x:c r="D2515" s="2" t="str">
        <x:v>Balanced</x:v>
      </x:c>
      <x:c r="E2515" s="16" t="n">
        <x:v>84163</x:v>
      </x:c>
      <x:c r="F2515" s="16" t="n">
        <x:v>3541</x:v>
      </x:c>
      <x:c r="G2515" s="15" t="n">
        <x:f>VLOOKUP(D2515,'Pricing'!$A$6:$E$8,5,FALSE)</x:f>
        <x:v>1.2300000000000002</x:v>
      </x:c>
      <x:c r="H2515" s="15" t="n">
        <x:f>VLOOKUP(D2515,'Pricing'!$A$6:$E$8,4,FALSE)</x:f>
        <x:v>6</x:v>
      </x:c>
      <x:c r="I2515" s="15" t="n">
        <x:f>E2515*G2515/1000000</x:f>
        <x:v>0.10352049000000002</x:v>
      </x:c>
      <x:c r="J2515" s="15" t="n">
        <x:f>F2515*H2515/1000000</x:f>
        <x:v>0.021246</x:v>
      </x:c>
      <x:c r="K2515" s="15" t="n">
        <x:f>SUM(I2515:J2515)</x:f>
        <x:v>0.12476649000000002</x:v>
      </x:c>
    </x:row>
    <x:row r="2516" ht="23" customHeight="1">
      <x:c r="A2516" s="2" t="str">
        <x:v>REQ-02512</x:v>
      </x:c>
      <x:c r="B2516" s="2" t="n">
        <x:v>31</x:v>
      </x:c>
      <x:c r="C2516" s="2" t="str">
        <x:v>Product</x:v>
      </x:c>
      <x:c r="D2516" s="2" t="str">
        <x:v>Swift</x:v>
      </x:c>
      <x:c r="E2516" s="16" t="n">
        <x:v>119241</x:v>
      </x:c>
      <x:c r="F2516" s="16" t="n">
        <x:v>2052</x:v>
      </x:c>
      <x:c r="G2516" s="15" t="n">
        <x:f>VLOOKUP(D2516,'Pricing'!$A$6:$E$8,5,FALSE)</x:f>
        <x:v>0.246</x:v>
      </x:c>
      <x:c r="H2516" s="15" t="n">
        <x:f>VLOOKUP(D2516,'Pricing'!$A$6:$E$8,4,FALSE)</x:f>
        <x:v>1.2</x:v>
      </x:c>
      <x:c r="I2516" s="15" t="n">
        <x:f>E2516*G2516/1000000</x:f>
        <x:v>0.029333286</x:v>
      </x:c>
      <x:c r="J2516" s="15" t="n">
        <x:f>F2516*H2516/1000000</x:f>
        <x:v>0.0024624</x:v>
      </x:c>
      <x:c r="K2516" s="15" t="n">
        <x:f>SUM(I2516:J2516)</x:f>
        <x:v>0.031795686000000004</x:v>
      </x:c>
    </x:row>
    <x:row r="2517" ht="23" customHeight="1">
      <x:c r="A2517" s="2" t="str">
        <x:v>REQ-02513</x:v>
      </x:c>
      <x:c r="B2517" s="2" t="n">
        <x:v>2</x:v>
      </x:c>
      <x:c r="C2517" s="2" t="str">
        <x:v>Research</x:v>
      </x:c>
      <x:c r="D2517" s="2" t="str">
        <x:v>Balanced</x:v>
      </x:c>
      <x:c r="E2517" s="16" t="n">
        <x:v>27329</x:v>
      </x:c>
      <x:c r="F2517" s="16" t="n">
        <x:v>3702</x:v>
      </x:c>
      <x:c r="G2517" s="15" t="n">
        <x:f>VLOOKUP(D2517,'Pricing'!$A$6:$E$8,5,FALSE)</x:f>
        <x:v>1.2300000000000002</x:v>
      </x:c>
      <x:c r="H2517" s="15" t="n">
        <x:f>VLOOKUP(D2517,'Pricing'!$A$6:$E$8,4,FALSE)</x:f>
        <x:v>6</x:v>
      </x:c>
      <x:c r="I2517" s="15" t="n">
        <x:f>E2517*G2517/1000000</x:f>
        <x:v>0.033614670000000006</x:v>
      </x:c>
      <x:c r="J2517" s="15" t="n">
        <x:f>F2517*H2517/1000000</x:f>
        <x:v>0.022212</x:v>
      </x:c>
      <x:c r="K2517" s="15" t="n">
        <x:f>SUM(I2517:J2517)</x:f>
        <x:v>0.05582667000000001</x:v>
      </x:c>
    </x:row>
    <x:row r="2518" ht="23" customHeight="1">
      <x:c r="A2518" s="2" t="str">
        <x:v>REQ-02514</x:v>
      </x:c>
      <x:c r="B2518" s="2" t="n">
        <x:v>23</x:v>
      </x:c>
      <x:c r="C2518" s="2" t="str">
        <x:v>Growth</x:v>
      </x:c>
      <x:c r="D2518" s="2" t="str">
        <x:v>Balanced</x:v>
      </x:c>
      <x:c r="E2518" s="16" t="n">
        <x:v>85414</x:v>
      </x:c>
      <x:c r="F2518" s="16" t="n">
        <x:v>2026</x:v>
      </x:c>
      <x:c r="G2518" s="15" t="n">
        <x:f>VLOOKUP(D2518,'Pricing'!$A$6:$E$8,5,FALSE)</x:f>
        <x:v>1.2300000000000002</x:v>
      </x:c>
      <x:c r="H2518" s="15" t="n">
        <x:f>VLOOKUP(D2518,'Pricing'!$A$6:$E$8,4,FALSE)</x:f>
        <x:v>6</x:v>
      </x:c>
      <x:c r="I2518" s="15" t="n">
        <x:f>E2518*G2518/1000000</x:f>
        <x:v>0.10505922000000002</x:v>
      </x:c>
      <x:c r="J2518" s="15" t="n">
        <x:f>F2518*H2518/1000000</x:f>
        <x:v>0.012156</x:v>
      </x:c>
      <x:c r="K2518" s="15" t="n">
        <x:f>SUM(I2518:J2518)</x:f>
        <x:v>0.11721522000000002</x:v>
      </x:c>
    </x:row>
    <x:row r="2519" ht="23" customHeight="1">
      <x:c r="A2519" s="2" t="str">
        <x:v>REQ-02515</x:v>
      </x:c>
      <x:c r="B2519" s="2" t="n">
        <x:v>30</x:v>
      </x:c>
      <x:c r="C2519" s="2" t="str">
        <x:v>Research</x:v>
      </x:c>
      <x:c r="D2519" s="2" t="str">
        <x:v>Swift</x:v>
      </x:c>
      <x:c r="E2519" s="16" t="n">
        <x:v>27165</x:v>
      </x:c>
      <x:c r="F2519" s="16" t="n">
        <x:v>2812</x:v>
      </x:c>
      <x:c r="G2519" s="15" t="n">
        <x:f>VLOOKUP(D2519,'Pricing'!$A$6:$E$8,5,FALSE)</x:f>
        <x:v>0.246</x:v>
      </x:c>
      <x:c r="H2519" s="15" t="n">
        <x:f>VLOOKUP(D2519,'Pricing'!$A$6:$E$8,4,FALSE)</x:f>
        <x:v>1.2</x:v>
      </x:c>
      <x:c r="I2519" s="15" t="n">
        <x:f>E2519*G2519/1000000</x:f>
        <x:v>0.00668259</x:v>
      </x:c>
      <x:c r="J2519" s="15" t="n">
        <x:f>F2519*H2519/1000000</x:f>
        <x:v>0.0033744</x:v>
      </x:c>
      <x:c r="K2519" s="15" t="n">
        <x:f>SUM(I2519:J2519)</x:f>
        <x:v>0.01005699</x:v>
      </x:c>
    </x:row>
    <x:row r="2520" ht="23" customHeight="1">
      <x:c r="A2520" s="2" t="str">
        <x:v>REQ-02516</x:v>
      </x:c>
      <x:c r="B2520" s="2" t="n">
        <x:v>15</x:v>
      </x:c>
      <x:c r="C2520" s="2" t="str">
        <x:v>Growth</x:v>
      </x:c>
      <x:c r="D2520" s="2" t="str">
        <x:v>Reasoning</x:v>
      </x:c>
      <x:c r="E2520" s="16" t="n">
        <x:v>79100</x:v>
      </x:c>
      <x:c r="F2520" s="16" t="n">
        <x:v>1885</x:v>
      </x:c>
      <x:c r="G2520" s="15" t="n">
        <x:f>VLOOKUP(D2520,'Pricing'!$A$6:$E$8,5,FALSE)</x:f>
        <x:v>4.920000000000001</x:v>
      </x:c>
      <x:c r="H2520" s="15" t="n">
        <x:f>VLOOKUP(D2520,'Pricing'!$A$6:$E$8,4,FALSE)</x:f>
        <x:v>24</x:v>
      </x:c>
      <x:c r="I2520" s="15" t="n">
        <x:f>E2520*G2520/1000000</x:f>
        <x:v>0.3891720000000001</x:v>
      </x:c>
      <x:c r="J2520" s="15" t="n">
        <x:f>F2520*H2520/1000000</x:f>
        <x:v>0.04524</x:v>
      </x:c>
      <x:c r="K2520" s="15" t="n">
        <x:f>SUM(I2520:J2520)</x:f>
        <x:v>0.4344120000000001</x:v>
      </x:c>
    </x:row>
    <x:row r="2521" ht="23" customHeight="1">
      <x:c r="A2521" s="2" t="str">
        <x:v>REQ-02517</x:v>
      </x:c>
      <x:c r="B2521" s="2" t="n">
        <x:v>12</x:v>
      </x:c>
      <x:c r="C2521" s="2" t="str">
        <x:v>Engineering</x:v>
      </x:c>
      <x:c r="D2521" s="2" t="str">
        <x:v>Swift</x:v>
      </x:c>
      <x:c r="E2521" s="16" t="n">
        <x:v>115341</x:v>
      </x:c>
      <x:c r="F2521" s="16" t="n">
        <x:v>2766</x:v>
      </x:c>
      <x:c r="G2521" s="15" t="n">
        <x:f>VLOOKUP(D2521,'Pricing'!$A$6:$E$8,5,FALSE)</x:f>
        <x:v>0.246</x:v>
      </x:c>
      <x:c r="H2521" s="15" t="n">
        <x:f>VLOOKUP(D2521,'Pricing'!$A$6:$E$8,4,FALSE)</x:f>
        <x:v>1.2</x:v>
      </x:c>
      <x:c r="I2521" s="15" t="n">
        <x:f>E2521*G2521/1000000</x:f>
        <x:v>0.028373885999999997</x:v>
      </x:c>
      <x:c r="J2521" s="15" t="n">
        <x:f>F2521*H2521/1000000</x:f>
        <x:v>0.0033192</x:v>
      </x:c>
      <x:c r="K2521" s="15" t="n">
        <x:f>SUM(I2521:J2521)</x:f>
        <x:v>0.031693085999999995</x:v>
      </x:c>
    </x:row>
    <x:row r="2522" ht="23" customHeight="1">
      <x:c r="A2522" s="2" t="str">
        <x:v>REQ-02518</x:v>
      </x:c>
      <x:c r="B2522" s="2" t="n">
        <x:v>25</x:v>
      </x:c>
      <x:c r="C2522" s="2" t="str">
        <x:v>Product</x:v>
      </x:c>
      <x:c r="D2522" s="2" t="str">
        <x:v>Swift</x:v>
      </x:c>
      <x:c r="E2522" s="16" t="n">
        <x:v>105516</x:v>
      </x:c>
      <x:c r="F2522" s="16" t="n">
        <x:v>3188</x:v>
      </x:c>
      <x:c r="G2522" s="15" t="n">
        <x:f>VLOOKUP(D2522,'Pricing'!$A$6:$E$8,5,FALSE)</x:f>
        <x:v>0.246</x:v>
      </x:c>
      <x:c r="H2522" s="15" t="n">
        <x:f>VLOOKUP(D2522,'Pricing'!$A$6:$E$8,4,FALSE)</x:f>
        <x:v>1.2</x:v>
      </x:c>
      <x:c r="I2522" s="15" t="n">
        <x:f>E2522*G2522/1000000</x:f>
        <x:v>0.025956935999999996</x:v>
      </x:c>
      <x:c r="J2522" s="15" t="n">
        <x:f>F2522*H2522/1000000</x:f>
        <x:v>0.0038255999999999997</x:v>
      </x:c>
      <x:c r="K2522" s="15" t="n">
        <x:f>SUM(I2522:J2522)</x:f>
        <x:v>0.029782535999999995</x:v>
      </x:c>
    </x:row>
    <x:row r="2523" ht="23" customHeight="1">
      <x:c r="A2523" s="2" t="str">
        <x:v>REQ-02519</x:v>
      </x:c>
      <x:c r="B2523" s="2" t="n">
        <x:v>26</x:v>
      </x:c>
      <x:c r="C2523" s="2" t="str">
        <x:v>Engineering</x:v>
      </x:c>
      <x:c r="D2523" s="2" t="str">
        <x:v>Swift</x:v>
      </x:c>
      <x:c r="E2523" s="16" t="n">
        <x:v>13270</x:v>
      </x:c>
      <x:c r="F2523" s="16" t="n">
        <x:v>2173</x:v>
      </x:c>
      <x:c r="G2523" s="15" t="n">
        <x:f>VLOOKUP(D2523,'Pricing'!$A$6:$E$8,5,FALSE)</x:f>
        <x:v>0.246</x:v>
      </x:c>
      <x:c r="H2523" s="15" t="n">
        <x:f>VLOOKUP(D2523,'Pricing'!$A$6:$E$8,4,FALSE)</x:f>
        <x:v>1.2</x:v>
      </x:c>
      <x:c r="I2523" s="15" t="n">
        <x:f>E2523*G2523/1000000</x:f>
        <x:v>0.00326442</x:v>
      </x:c>
      <x:c r="J2523" s="15" t="n">
        <x:f>F2523*H2523/1000000</x:f>
        <x:v>0.0026076</x:v>
      </x:c>
      <x:c r="K2523" s="15" t="n">
        <x:f>SUM(I2523:J2523)</x:f>
        <x:v>0.00587202</x:v>
      </x:c>
    </x:row>
    <x:row r="2524" ht="23" customHeight="1">
      <x:c r="A2524" s="2" t="str">
        <x:v>REQ-02520</x:v>
      </x:c>
      <x:c r="B2524" s="2" t="n">
        <x:v>19</x:v>
      </x:c>
      <x:c r="C2524" s="2" t="str">
        <x:v>Product</x:v>
      </x:c>
      <x:c r="D2524" s="2" t="str">
        <x:v>Balanced</x:v>
      </x:c>
      <x:c r="E2524" s="16" t="n">
        <x:v>88593</x:v>
      </x:c>
      <x:c r="F2524" s="16" t="n">
        <x:v>1445</x:v>
      </x:c>
      <x:c r="G2524" s="15" t="n">
        <x:f>VLOOKUP(D2524,'Pricing'!$A$6:$E$8,5,FALSE)</x:f>
        <x:v>1.2300000000000002</x:v>
      </x:c>
      <x:c r="H2524" s="15" t="n">
        <x:f>VLOOKUP(D2524,'Pricing'!$A$6:$E$8,4,FALSE)</x:f>
        <x:v>6</x:v>
      </x:c>
      <x:c r="I2524" s="15" t="n">
        <x:f>E2524*G2524/1000000</x:f>
        <x:v>0.10896939000000001</x:v>
      </x:c>
      <x:c r="J2524" s="15" t="n">
        <x:f>F2524*H2524/1000000</x:f>
        <x:v>0.00867</x:v>
      </x:c>
      <x:c r="K2524" s="15" t="n">
        <x:f>SUM(I2524:J2524)</x:f>
        <x:v>0.11763939000000001</x:v>
      </x:c>
    </x:row>
    <x:row r="2525" ht="23" customHeight="1">
      <x:c r="A2525" s="2" t="str">
        <x:v>REQ-02521</x:v>
      </x:c>
      <x:c r="B2525" s="2" t="n">
        <x:v>6</x:v>
      </x:c>
      <x:c r="C2525" s="2" t="str">
        <x:v>Engineering</x:v>
      </x:c>
      <x:c r="D2525" s="2" t="str">
        <x:v>Balanced</x:v>
      </x:c>
      <x:c r="E2525" s="16" t="n">
        <x:v>76904</x:v>
      </x:c>
      <x:c r="F2525" s="16" t="n">
        <x:v>661</x:v>
      </x:c>
      <x:c r="G2525" s="15" t="n">
        <x:f>VLOOKUP(D2525,'Pricing'!$A$6:$E$8,5,FALSE)</x:f>
        <x:v>1.2300000000000002</x:v>
      </x:c>
      <x:c r="H2525" s="15" t="n">
        <x:f>VLOOKUP(D2525,'Pricing'!$A$6:$E$8,4,FALSE)</x:f>
        <x:v>6</x:v>
      </x:c>
      <x:c r="I2525" s="15" t="n">
        <x:f>E2525*G2525/1000000</x:f>
        <x:v>0.09459192000000001</x:v>
      </x:c>
      <x:c r="J2525" s="15" t="n">
        <x:f>F2525*H2525/1000000</x:f>
        <x:v>0.003966</x:v>
      </x:c>
      <x:c r="K2525" s="15" t="n">
        <x:f>SUM(I2525:J2525)</x:f>
        <x:v>0.09855792000000001</x:v>
      </x:c>
    </x:row>
    <x:row r="2526" ht="23" customHeight="1">
      <x:c r="A2526" s="2" t="str">
        <x:v>REQ-02522</x:v>
      </x:c>
      <x:c r="B2526" s="2" t="n">
        <x:v>5</x:v>
      </x:c>
      <x:c r="C2526" s="2" t="str">
        <x:v>Product</x:v>
      </x:c>
      <x:c r="D2526" s="2" t="str">
        <x:v>Balanced</x:v>
      </x:c>
      <x:c r="E2526" s="16" t="n">
        <x:v>13022</x:v>
      </x:c>
      <x:c r="F2526" s="16" t="n">
        <x:v>2827</x:v>
      </x:c>
      <x:c r="G2526" s="15" t="n">
        <x:f>VLOOKUP(D2526,'Pricing'!$A$6:$E$8,5,FALSE)</x:f>
        <x:v>1.2300000000000002</x:v>
      </x:c>
      <x:c r="H2526" s="15" t="n">
        <x:f>VLOOKUP(D2526,'Pricing'!$A$6:$E$8,4,FALSE)</x:f>
        <x:v>6</x:v>
      </x:c>
      <x:c r="I2526" s="15" t="n">
        <x:f>E2526*G2526/1000000</x:f>
        <x:v>0.016017060000000003</x:v>
      </x:c>
      <x:c r="J2526" s="15" t="n">
        <x:f>F2526*H2526/1000000</x:f>
        <x:v>0.016962</x:v>
      </x:c>
      <x:c r="K2526" s="15" t="n">
        <x:f>SUM(I2526:J2526)</x:f>
        <x:v>0.032979060000000004</x:v>
      </x:c>
    </x:row>
    <x:row r="2527" ht="23" customHeight="1">
      <x:c r="A2527" s="2" t="str">
        <x:v>REQ-02523</x:v>
      </x:c>
      <x:c r="B2527" s="2" t="n">
        <x:v>17</x:v>
      </x:c>
      <x:c r="C2527" s="2" t="str">
        <x:v>Engineering</x:v>
      </x:c>
      <x:c r="D2527" s="2" t="str">
        <x:v>Swift</x:v>
      </x:c>
      <x:c r="E2527" s="16" t="n">
        <x:v>110333</x:v>
      </x:c>
      <x:c r="F2527" s="16" t="n">
        <x:v>3568</x:v>
      </x:c>
      <x:c r="G2527" s="15" t="n">
        <x:f>VLOOKUP(D2527,'Pricing'!$A$6:$E$8,5,FALSE)</x:f>
        <x:v>0.246</x:v>
      </x:c>
      <x:c r="H2527" s="15" t="n">
        <x:f>VLOOKUP(D2527,'Pricing'!$A$6:$E$8,4,FALSE)</x:f>
        <x:v>1.2</x:v>
      </x:c>
      <x:c r="I2527" s="15" t="n">
        <x:f>E2527*G2527/1000000</x:f>
        <x:v>0.027141917999999998</x:v>
      </x:c>
      <x:c r="J2527" s="15" t="n">
        <x:f>F2527*H2527/1000000</x:f>
        <x:v>0.004281599999999999</x:v>
      </x:c>
      <x:c r="K2527" s="15" t="n">
        <x:f>SUM(I2527:J2527)</x:f>
        <x:v>0.031423518</x:v>
      </x:c>
    </x:row>
    <x:row r="2528" ht="23" customHeight="1">
      <x:c r="A2528" s="2" t="str">
        <x:v>REQ-02524</x:v>
      </x:c>
      <x:c r="B2528" s="2" t="n">
        <x:v>7</x:v>
      </x:c>
      <x:c r="C2528" s="2" t="str">
        <x:v>Product</x:v>
      </x:c>
      <x:c r="D2528" s="2" t="str">
        <x:v>Swift</x:v>
      </x:c>
      <x:c r="E2528" s="16" t="n">
        <x:v>93940</x:v>
      </x:c>
      <x:c r="F2528" s="16" t="n">
        <x:v>1796</x:v>
      </x:c>
      <x:c r="G2528" s="15" t="n">
        <x:f>VLOOKUP(D2528,'Pricing'!$A$6:$E$8,5,FALSE)</x:f>
        <x:v>0.246</x:v>
      </x:c>
      <x:c r="H2528" s="15" t="n">
        <x:f>VLOOKUP(D2528,'Pricing'!$A$6:$E$8,4,FALSE)</x:f>
        <x:v>1.2</x:v>
      </x:c>
      <x:c r="I2528" s="15" t="n">
        <x:f>E2528*G2528/1000000</x:f>
        <x:v>0.02310924</x:v>
      </x:c>
      <x:c r="J2528" s="15" t="n">
        <x:f>F2528*H2528/1000000</x:f>
        <x:v>0.0021552</x:v>
      </x:c>
      <x:c r="K2528" s="15" t="n">
        <x:f>SUM(I2528:J2528)</x:f>
        <x:v>0.02526444</x:v>
      </x:c>
    </x:row>
    <x:row r="2529" ht="23" customHeight="1">
      <x:c r="A2529" s="2" t="str">
        <x:v>REQ-02525</x:v>
      </x:c>
      <x:c r="B2529" s="2" t="n">
        <x:v>2</x:v>
      </x:c>
      <x:c r="C2529" s="2" t="str">
        <x:v>Engineering</x:v>
      </x:c>
      <x:c r="D2529" s="2" t="str">
        <x:v>Balanced</x:v>
      </x:c>
      <x:c r="E2529" s="16" t="n">
        <x:v>42149</x:v>
      </x:c>
      <x:c r="F2529" s="16" t="n">
        <x:v>2182</x:v>
      </x:c>
      <x:c r="G2529" s="15" t="n">
        <x:f>VLOOKUP(D2529,'Pricing'!$A$6:$E$8,5,FALSE)</x:f>
        <x:v>1.2300000000000002</x:v>
      </x:c>
      <x:c r="H2529" s="15" t="n">
        <x:f>VLOOKUP(D2529,'Pricing'!$A$6:$E$8,4,FALSE)</x:f>
        <x:v>6</x:v>
      </x:c>
      <x:c r="I2529" s="15" t="n">
        <x:f>E2529*G2529/1000000</x:f>
        <x:v>0.05184327000000001</x:v>
      </x:c>
      <x:c r="J2529" s="15" t="n">
        <x:f>F2529*H2529/1000000</x:f>
        <x:v>0.013092</x:v>
      </x:c>
      <x:c r="K2529" s="15" t="n">
        <x:f>SUM(I2529:J2529)</x:f>
        <x:v>0.06493527000000002</x:v>
      </x:c>
    </x:row>
    <x:row r="2530" ht="23" customHeight="1">
      <x:c r="A2530" s="2" t="str">
        <x:v>REQ-02526</x:v>
      </x:c>
      <x:c r="B2530" s="2" t="n">
        <x:v>6</x:v>
      </x:c>
      <x:c r="C2530" s="2" t="str">
        <x:v>Growth</x:v>
      </x:c>
      <x:c r="D2530" s="2" t="str">
        <x:v>Balanced</x:v>
      </x:c>
      <x:c r="E2530" s="16" t="n">
        <x:v>41557</x:v>
      </x:c>
      <x:c r="F2530" s="16" t="n">
        <x:v>2098</x:v>
      </x:c>
      <x:c r="G2530" s="15" t="n">
        <x:f>VLOOKUP(D2530,'Pricing'!$A$6:$E$8,5,FALSE)</x:f>
        <x:v>1.2300000000000002</x:v>
      </x:c>
      <x:c r="H2530" s="15" t="n">
        <x:f>VLOOKUP(D2530,'Pricing'!$A$6:$E$8,4,FALSE)</x:f>
        <x:v>6</x:v>
      </x:c>
      <x:c r="I2530" s="15" t="n">
        <x:f>E2530*G2530/1000000</x:f>
        <x:v>0.051115110000000005</x:v>
      </x:c>
      <x:c r="J2530" s="15" t="n">
        <x:f>F2530*H2530/1000000</x:f>
        <x:v>0.012588</x:v>
      </x:c>
      <x:c r="K2530" s="15" t="n">
        <x:f>SUM(I2530:J2530)</x:f>
        <x:v>0.06370311000000001</x:v>
      </x:c>
    </x:row>
    <x:row r="2531" ht="23" customHeight="1">
      <x:c r="A2531" s="2" t="str">
        <x:v>REQ-02527</x:v>
      </x:c>
      <x:c r="B2531" s="2" t="n">
        <x:v>3</x:v>
      </x:c>
      <x:c r="C2531" s="2" t="str">
        <x:v>Engineering</x:v>
      </x:c>
      <x:c r="D2531" s="2" t="str">
        <x:v>Balanced</x:v>
      </x:c>
      <x:c r="E2531" s="16" t="n">
        <x:v>110876</x:v>
      </x:c>
      <x:c r="F2531" s="16" t="n">
        <x:v>1252</x:v>
      </x:c>
      <x:c r="G2531" s="15" t="n">
        <x:f>VLOOKUP(D2531,'Pricing'!$A$6:$E$8,5,FALSE)</x:f>
        <x:v>1.2300000000000002</x:v>
      </x:c>
      <x:c r="H2531" s="15" t="n">
        <x:f>VLOOKUP(D2531,'Pricing'!$A$6:$E$8,4,FALSE)</x:f>
        <x:v>6</x:v>
      </x:c>
      <x:c r="I2531" s="15" t="n">
        <x:f>E2531*G2531/1000000</x:f>
        <x:v>0.13637748000000002</x:v>
      </x:c>
      <x:c r="J2531" s="15" t="n">
        <x:f>F2531*H2531/1000000</x:f>
        <x:v>0.007512</x:v>
      </x:c>
      <x:c r="K2531" s="15" t="n">
        <x:f>SUM(I2531:J2531)</x:f>
        <x:v>0.14388948000000001</x:v>
      </x:c>
    </x:row>
    <x:row r="2532" ht="23" customHeight="1">
      <x:c r="A2532" s="2" t="str">
        <x:v>REQ-02528</x:v>
      </x:c>
      <x:c r="B2532" s="2" t="n">
        <x:v>1</x:v>
      </x:c>
      <x:c r="C2532" s="2" t="str">
        <x:v>Growth</x:v>
      </x:c>
      <x:c r="D2532" s="2" t="str">
        <x:v>Swift</x:v>
      </x:c>
      <x:c r="E2532" s="16" t="n">
        <x:v>16142</x:v>
      </x:c>
      <x:c r="F2532" s="16" t="n">
        <x:v>329</x:v>
      </x:c>
      <x:c r="G2532" s="15" t="n">
        <x:f>VLOOKUP(D2532,'Pricing'!$A$6:$E$8,5,FALSE)</x:f>
        <x:v>0.246</x:v>
      </x:c>
      <x:c r="H2532" s="15" t="n">
        <x:f>VLOOKUP(D2532,'Pricing'!$A$6:$E$8,4,FALSE)</x:f>
        <x:v>1.2</x:v>
      </x:c>
      <x:c r="I2532" s="15" t="n">
        <x:f>E2532*G2532/1000000</x:f>
        <x:v>0.003970932</x:v>
      </x:c>
      <x:c r="J2532" s="15" t="n">
        <x:f>F2532*H2532/1000000</x:f>
        <x:v>0.0003948</x:v>
      </x:c>
      <x:c r="K2532" s="15" t="n">
        <x:f>SUM(I2532:J2532)</x:f>
        <x:v>0.004365732</x:v>
      </x:c>
    </x:row>
    <x:row r="2533" ht="23" customHeight="1">
      <x:c r="A2533" s="2" t="str">
        <x:v>REQ-02529</x:v>
      </x:c>
      <x:c r="B2533" s="2" t="n">
        <x:v>26</x:v>
      </x:c>
      <x:c r="C2533" s="2" t="str">
        <x:v>Operations</x:v>
      </x:c>
      <x:c r="D2533" s="2" t="str">
        <x:v>Balanced</x:v>
      </x:c>
      <x:c r="E2533" s="16" t="n">
        <x:v>8166</x:v>
      </x:c>
      <x:c r="F2533" s="16" t="n">
        <x:v>1790</x:v>
      </x:c>
      <x:c r="G2533" s="15" t="n">
        <x:f>VLOOKUP(D2533,'Pricing'!$A$6:$E$8,5,FALSE)</x:f>
        <x:v>1.2300000000000002</x:v>
      </x:c>
      <x:c r="H2533" s="15" t="n">
        <x:f>VLOOKUP(D2533,'Pricing'!$A$6:$E$8,4,FALSE)</x:f>
        <x:v>6</x:v>
      </x:c>
      <x:c r="I2533" s="15" t="n">
        <x:f>E2533*G2533/1000000</x:f>
        <x:v>0.010044180000000002</x:v>
      </x:c>
      <x:c r="J2533" s="15" t="n">
        <x:f>F2533*H2533/1000000</x:f>
        <x:v>0.01074</x:v>
      </x:c>
      <x:c r="K2533" s="15" t="n">
        <x:f>SUM(I2533:J2533)</x:f>
        <x:v>0.02078418</x:v>
      </x:c>
    </x:row>
    <x:row r="2534" ht="23" customHeight="1">
      <x:c r="A2534" s="2" t="str">
        <x:v>REQ-02530</x:v>
      </x:c>
      <x:c r="B2534" s="2" t="n">
        <x:v>15</x:v>
      </x:c>
      <x:c r="C2534" s="2" t="str">
        <x:v>Growth</x:v>
      </x:c>
      <x:c r="D2534" s="2" t="str">
        <x:v>Swift</x:v>
      </x:c>
      <x:c r="E2534" s="16" t="n">
        <x:v>12433</x:v>
      </x:c>
      <x:c r="F2534" s="16" t="n">
        <x:v>1252</x:v>
      </x:c>
      <x:c r="G2534" s="15" t="n">
        <x:f>VLOOKUP(D2534,'Pricing'!$A$6:$E$8,5,FALSE)</x:f>
        <x:v>0.246</x:v>
      </x:c>
      <x:c r="H2534" s="15" t="n">
        <x:f>VLOOKUP(D2534,'Pricing'!$A$6:$E$8,4,FALSE)</x:f>
        <x:v>1.2</x:v>
      </x:c>
      <x:c r="I2534" s="15" t="n">
        <x:f>E2534*G2534/1000000</x:f>
        <x:v>0.003058518</x:v>
      </x:c>
      <x:c r="J2534" s="15" t="n">
        <x:f>F2534*H2534/1000000</x:f>
        <x:v>0.0015023999999999999</x:v>
      </x:c>
      <x:c r="K2534" s="15" t="n">
        <x:f>SUM(I2534:J2534)</x:f>
        <x:v>0.004560918</x:v>
      </x:c>
    </x:row>
    <x:row r="2535" ht="23" customHeight="1">
      <x:c r="A2535" s="2" t="str">
        <x:v>REQ-02531</x:v>
      </x:c>
      <x:c r="B2535" s="2" t="n">
        <x:v>29</x:v>
      </x:c>
      <x:c r="C2535" s="2" t="str">
        <x:v>Operations</x:v>
      </x:c>
      <x:c r="D2535" s="2" t="str">
        <x:v>Swift</x:v>
      </x:c>
      <x:c r="E2535" s="16" t="n">
        <x:v>31632</x:v>
      </x:c>
      <x:c r="F2535" s="16" t="n">
        <x:v>3113</x:v>
      </x:c>
      <x:c r="G2535" s="15" t="n">
        <x:f>VLOOKUP(D2535,'Pricing'!$A$6:$E$8,5,FALSE)</x:f>
        <x:v>0.246</x:v>
      </x:c>
      <x:c r="H2535" s="15" t="n">
        <x:f>VLOOKUP(D2535,'Pricing'!$A$6:$E$8,4,FALSE)</x:f>
        <x:v>1.2</x:v>
      </x:c>
      <x:c r="I2535" s="15" t="n">
        <x:f>E2535*G2535/1000000</x:f>
        <x:v>0.007781471999999999</x:v>
      </x:c>
      <x:c r="J2535" s="15" t="n">
        <x:f>F2535*H2535/1000000</x:f>
        <x:v>0.0037356</x:v>
      </x:c>
      <x:c r="K2535" s="15" t="n">
        <x:f>SUM(I2535:J2535)</x:f>
        <x:v>0.011517072</x:v>
      </x:c>
    </x:row>
    <x:row r="2536" ht="23" customHeight="1">
      <x:c r="A2536" s="2" t="str">
        <x:v>REQ-02532</x:v>
      </x:c>
      <x:c r="B2536" s="2" t="n">
        <x:v>18</x:v>
      </x:c>
      <x:c r="C2536" s="2" t="str">
        <x:v>Support</x:v>
      </x:c>
      <x:c r="D2536" s="2" t="str">
        <x:v>Balanced</x:v>
      </x:c>
      <x:c r="E2536" s="16" t="n">
        <x:v>6109</x:v>
      </x:c>
      <x:c r="F2536" s="16" t="n">
        <x:v>2520</x:v>
      </x:c>
      <x:c r="G2536" s="15" t="n">
        <x:f>VLOOKUP(D2536,'Pricing'!$A$6:$E$8,5,FALSE)</x:f>
        <x:v>1.2300000000000002</x:v>
      </x:c>
      <x:c r="H2536" s="15" t="n">
        <x:f>VLOOKUP(D2536,'Pricing'!$A$6:$E$8,4,FALSE)</x:f>
        <x:v>6</x:v>
      </x:c>
      <x:c r="I2536" s="15" t="n">
        <x:f>E2536*G2536/1000000</x:f>
        <x:v>0.007514070000000001</x:v>
      </x:c>
      <x:c r="J2536" s="15" t="n">
        <x:f>F2536*H2536/1000000</x:f>
        <x:v>0.01512</x:v>
      </x:c>
      <x:c r="K2536" s="15" t="n">
        <x:f>SUM(I2536:J2536)</x:f>
        <x:v>0.02263407</x:v>
      </x:c>
    </x:row>
    <x:row r="2537" ht="23" customHeight="1">
      <x:c r="A2537" s="2" t="str">
        <x:v>REQ-02533</x:v>
      </x:c>
      <x:c r="B2537" s="2" t="n">
        <x:v>2</x:v>
      </x:c>
      <x:c r="C2537" s="2" t="str">
        <x:v>Research</x:v>
      </x:c>
      <x:c r="D2537" s="2" t="str">
        <x:v>Swift</x:v>
      </x:c>
      <x:c r="E2537" s="16" t="n">
        <x:v>54051</x:v>
      </x:c>
      <x:c r="F2537" s="16" t="n">
        <x:v>1370</x:v>
      </x:c>
      <x:c r="G2537" s="15" t="n">
        <x:f>VLOOKUP(D2537,'Pricing'!$A$6:$E$8,5,FALSE)</x:f>
        <x:v>0.246</x:v>
      </x:c>
      <x:c r="H2537" s="15" t="n">
        <x:f>VLOOKUP(D2537,'Pricing'!$A$6:$E$8,4,FALSE)</x:f>
        <x:v>1.2</x:v>
      </x:c>
      <x:c r="I2537" s="15" t="n">
        <x:f>E2537*G2537/1000000</x:f>
        <x:v>0.013296546000000001</x:v>
      </x:c>
      <x:c r="J2537" s="15" t="n">
        <x:f>F2537*H2537/1000000</x:f>
        <x:v>0.001644</x:v>
      </x:c>
      <x:c r="K2537" s="15" t="n">
        <x:f>SUM(I2537:J2537)</x:f>
        <x:v>0.014940546</x:v>
      </x:c>
    </x:row>
    <x:row r="2538" ht="23" customHeight="1">
      <x:c r="A2538" s="2" t="str">
        <x:v>REQ-02534</x:v>
      </x:c>
      <x:c r="B2538" s="2" t="n">
        <x:v>12</x:v>
      </x:c>
      <x:c r="C2538" s="2" t="str">
        <x:v>Product</x:v>
      </x:c>
      <x:c r="D2538" s="2" t="str">
        <x:v>Balanced</x:v>
      </x:c>
      <x:c r="E2538" s="16" t="n">
        <x:v>51822</x:v>
      </x:c>
      <x:c r="F2538" s="16" t="n">
        <x:v>2633</x:v>
      </x:c>
      <x:c r="G2538" s="15" t="n">
        <x:f>VLOOKUP(D2538,'Pricing'!$A$6:$E$8,5,FALSE)</x:f>
        <x:v>1.2300000000000002</x:v>
      </x:c>
      <x:c r="H2538" s="15" t="n">
        <x:f>VLOOKUP(D2538,'Pricing'!$A$6:$E$8,4,FALSE)</x:f>
        <x:v>6</x:v>
      </x:c>
      <x:c r="I2538" s="15" t="n">
        <x:f>E2538*G2538/1000000</x:f>
        <x:v>0.06374106000000002</x:v>
      </x:c>
      <x:c r="J2538" s="15" t="n">
        <x:f>F2538*H2538/1000000</x:f>
        <x:v>0.015798</x:v>
      </x:c>
      <x:c r="K2538" s="15" t="n">
        <x:f>SUM(I2538:J2538)</x:f>
        <x:v>0.07953906000000002</x:v>
      </x:c>
    </x:row>
    <x:row r="2539" ht="23" customHeight="1">
      <x:c r="A2539" s="2" t="str">
        <x:v>REQ-02535</x:v>
      </x:c>
      <x:c r="B2539" s="2" t="n">
        <x:v>3</x:v>
      </x:c>
      <x:c r="C2539" s="2" t="str">
        <x:v>Research</x:v>
      </x:c>
      <x:c r="D2539" s="2" t="str">
        <x:v>Swift</x:v>
      </x:c>
      <x:c r="E2539" s="16" t="n">
        <x:v>63083</x:v>
      </x:c>
      <x:c r="F2539" s="16" t="n">
        <x:v>3991</x:v>
      </x:c>
      <x:c r="G2539" s="15" t="n">
        <x:f>VLOOKUP(D2539,'Pricing'!$A$6:$E$8,5,FALSE)</x:f>
        <x:v>0.246</x:v>
      </x:c>
      <x:c r="H2539" s="15" t="n">
        <x:f>VLOOKUP(D2539,'Pricing'!$A$6:$E$8,4,FALSE)</x:f>
        <x:v>1.2</x:v>
      </x:c>
      <x:c r="I2539" s="15" t="n">
        <x:f>E2539*G2539/1000000</x:f>
        <x:v>0.015518417999999999</x:v>
      </x:c>
      <x:c r="J2539" s="15" t="n">
        <x:f>F2539*H2539/1000000</x:f>
        <x:v>0.0047891999999999995</x:v>
      </x:c>
      <x:c r="K2539" s="15" t="n">
        <x:f>SUM(I2539:J2539)</x:f>
        <x:v>0.020307618</x:v>
      </x:c>
    </x:row>
    <x:row r="2540" ht="23" customHeight="1">
      <x:c r="A2540" s="2" t="str">
        <x:v>REQ-02536</x:v>
      </x:c>
      <x:c r="B2540" s="2" t="n">
        <x:v>25</x:v>
      </x:c>
      <x:c r="C2540" s="2" t="str">
        <x:v>Product</x:v>
      </x:c>
      <x:c r="D2540" s="2" t="str">
        <x:v>Balanced</x:v>
      </x:c>
      <x:c r="E2540" s="16" t="n">
        <x:v>25822</x:v>
      </x:c>
      <x:c r="F2540" s="16" t="n">
        <x:v>3912</x:v>
      </x:c>
      <x:c r="G2540" s="15" t="n">
        <x:f>VLOOKUP(D2540,'Pricing'!$A$6:$E$8,5,FALSE)</x:f>
        <x:v>1.2300000000000002</x:v>
      </x:c>
      <x:c r="H2540" s="15" t="n">
        <x:f>VLOOKUP(D2540,'Pricing'!$A$6:$E$8,4,FALSE)</x:f>
        <x:v>6</x:v>
      </x:c>
      <x:c r="I2540" s="15" t="n">
        <x:f>E2540*G2540/1000000</x:f>
        <x:v>0.03176106000000001</x:v>
      </x:c>
      <x:c r="J2540" s="15" t="n">
        <x:f>F2540*H2540/1000000</x:f>
        <x:v>0.023472</x:v>
      </x:c>
      <x:c r="K2540" s="15" t="n">
        <x:f>SUM(I2540:J2540)</x:f>
        <x:v>0.05523306000000001</x:v>
      </x:c>
    </x:row>
    <x:row r="2541" ht="23" customHeight="1">
      <x:c r="A2541" s="2" t="str">
        <x:v>REQ-02537</x:v>
      </x:c>
      <x:c r="B2541" s="2" t="n">
        <x:v>11</x:v>
      </x:c>
      <x:c r="C2541" s="2" t="str">
        <x:v>Research</x:v>
      </x:c>
      <x:c r="D2541" s="2" t="str">
        <x:v>Balanced</x:v>
      </x:c>
      <x:c r="E2541" s="16" t="n">
        <x:v>67992</x:v>
      </x:c>
      <x:c r="F2541" s="16" t="n">
        <x:v>461</x:v>
      </x:c>
      <x:c r="G2541" s="15" t="n">
        <x:f>VLOOKUP(D2541,'Pricing'!$A$6:$E$8,5,FALSE)</x:f>
        <x:v>1.2300000000000002</x:v>
      </x:c>
      <x:c r="H2541" s="15" t="n">
        <x:f>VLOOKUP(D2541,'Pricing'!$A$6:$E$8,4,FALSE)</x:f>
        <x:v>6</x:v>
      </x:c>
      <x:c r="I2541" s="15" t="n">
        <x:f>E2541*G2541/1000000</x:f>
        <x:v>0.08363016000000002</x:v>
      </x:c>
      <x:c r="J2541" s="15" t="n">
        <x:f>F2541*H2541/1000000</x:f>
        <x:v>0.002766</x:v>
      </x:c>
      <x:c r="K2541" s="15" t="n">
        <x:f>SUM(I2541:J2541)</x:f>
        <x:v>0.08639616000000003</x:v>
      </x:c>
    </x:row>
    <x:row r="2542" ht="23" customHeight="1">
      <x:c r="A2542" s="2" t="str">
        <x:v>REQ-02538</x:v>
      </x:c>
      <x:c r="B2542" s="2" t="n">
        <x:v>11</x:v>
      </x:c>
      <x:c r="C2542" s="2" t="str">
        <x:v>Growth</x:v>
      </x:c>
      <x:c r="D2542" s="2" t="str">
        <x:v>Balanced</x:v>
      </x:c>
      <x:c r="E2542" s="16" t="n">
        <x:v>43379</x:v>
      </x:c>
      <x:c r="F2542" s="16" t="n">
        <x:v>3856</x:v>
      </x:c>
      <x:c r="G2542" s="15" t="n">
        <x:f>VLOOKUP(D2542,'Pricing'!$A$6:$E$8,5,FALSE)</x:f>
        <x:v>1.2300000000000002</x:v>
      </x:c>
      <x:c r="H2542" s="15" t="n">
        <x:f>VLOOKUP(D2542,'Pricing'!$A$6:$E$8,4,FALSE)</x:f>
        <x:v>6</x:v>
      </x:c>
      <x:c r="I2542" s="15" t="n">
        <x:f>E2542*G2542/1000000</x:f>
        <x:v>0.05335617000000001</x:v>
      </x:c>
      <x:c r="J2542" s="15" t="n">
        <x:f>F2542*H2542/1000000</x:f>
        <x:v>0.023136</x:v>
      </x:c>
      <x:c r="K2542" s="15" t="n">
        <x:f>SUM(I2542:J2542)</x:f>
        <x:v>0.07649217000000001</x:v>
      </x:c>
    </x:row>
    <x:row r="2543" ht="23" customHeight="1">
      <x:c r="A2543" s="2" t="str">
        <x:v>REQ-02539</x:v>
      </x:c>
      <x:c r="B2543" s="2" t="n">
        <x:v>22</x:v>
      </x:c>
      <x:c r="C2543" s="2" t="str">
        <x:v>Operations</x:v>
      </x:c>
      <x:c r="D2543" s="2" t="str">
        <x:v>Swift</x:v>
      </x:c>
      <x:c r="E2543" s="16" t="n">
        <x:v>6328</x:v>
      </x:c>
      <x:c r="F2543" s="16" t="n">
        <x:v>2265</x:v>
      </x:c>
      <x:c r="G2543" s="15" t="n">
        <x:f>VLOOKUP(D2543,'Pricing'!$A$6:$E$8,5,FALSE)</x:f>
        <x:v>0.246</x:v>
      </x:c>
      <x:c r="H2543" s="15" t="n">
        <x:f>VLOOKUP(D2543,'Pricing'!$A$6:$E$8,4,FALSE)</x:f>
        <x:v>1.2</x:v>
      </x:c>
      <x:c r="I2543" s="15" t="n">
        <x:f>E2543*G2543/1000000</x:f>
        <x:v>0.0015566879999999999</x:v>
      </x:c>
      <x:c r="J2543" s="15" t="n">
        <x:f>F2543*H2543/1000000</x:f>
        <x:v>0.002718</x:v>
      </x:c>
      <x:c r="K2543" s="15" t="n">
        <x:f>SUM(I2543:J2543)</x:f>
        <x:v>0.004274688</x:v>
      </x:c>
    </x:row>
    <x:row r="2544" ht="23" customHeight="1">
      <x:c r="A2544" s="2" t="str">
        <x:v>REQ-02540</x:v>
      </x:c>
      <x:c r="B2544" s="2" t="n">
        <x:v>11</x:v>
      </x:c>
      <x:c r="C2544" s="2" t="str">
        <x:v>Growth</x:v>
      </x:c>
      <x:c r="D2544" s="2" t="str">
        <x:v>Swift</x:v>
      </x:c>
      <x:c r="E2544" s="16" t="n">
        <x:v>58293</x:v>
      </x:c>
      <x:c r="F2544" s="16" t="n">
        <x:v>3024</x:v>
      </x:c>
      <x:c r="G2544" s="15" t="n">
        <x:f>VLOOKUP(D2544,'Pricing'!$A$6:$E$8,5,FALSE)</x:f>
        <x:v>0.246</x:v>
      </x:c>
      <x:c r="H2544" s="15" t="n">
        <x:f>VLOOKUP(D2544,'Pricing'!$A$6:$E$8,4,FALSE)</x:f>
        <x:v>1.2</x:v>
      </x:c>
      <x:c r="I2544" s="15" t="n">
        <x:f>E2544*G2544/1000000</x:f>
        <x:v>0.014340078</x:v>
      </x:c>
      <x:c r="J2544" s="15" t="n">
        <x:f>F2544*H2544/1000000</x:f>
        <x:v>0.0036287999999999997</x:v>
      </x:c>
      <x:c r="K2544" s="15" t="n">
        <x:f>SUM(I2544:J2544)</x:f>
        <x:v>0.017968878</x:v>
      </x:c>
    </x:row>
    <x:row r="2545" ht="23" customHeight="1">
      <x:c r="A2545" s="2" t="str">
        <x:v>REQ-02541</x:v>
      </x:c>
      <x:c r="B2545" s="2" t="n">
        <x:v>14</x:v>
      </x:c>
      <x:c r="C2545" s="2" t="str">
        <x:v>Engineering</x:v>
      </x:c>
      <x:c r="D2545" s="2" t="str">
        <x:v>Balanced</x:v>
      </x:c>
      <x:c r="E2545" s="16" t="n">
        <x:v>83368</x:v>
      </x:c>
      <x:c r="F2545" s="16" t="n">
        <x:v>3656</x:v>
      </x:c>
      <x:c r="G2545" s="15" t="n">
        <x:f>VLOOKUP(D2545,'Pricing'!$A$6:$E$8,5,FALSE)</x:f>
        <x:v>1.2300000000000002</x:v>
      </x:c>
      <x:c r="H2545" s="15" t="n">
        <x:f>VLOOKUP(D2545,'Pricing'!$A$6:$E$8,4,FALSE)</x:f>
        <x:v>6</x:v>
      </x:c>
      <x:c r="I2545" s="15" t="n">
        <x:f>E2545*G2545/1000000</x:f>
        <x:v>0.10254264000000002</x:v>
      </x:c>
      <x:c r="J2545" s="15" t="n">
        <x:f>F2545*H2545/1000000</x:f>
        <x:v>0.021936</x:v>
      </x:c>
      <x:c r="K2545" s="15" t="n">
        <x:f>SUM(I2545:J2545)</x:f>
        <x:v>0.12447864000000002</x:v>
      </x:c>
    </x:row>
    <x:row r="2546" ht="23" customHeight="1">
      <x:c r="A2546" s="2" t="str">
        <x:v>REQ-02542</x:v>
      </x:c>
      <x:c r="B2546" s="2" t="n">
        <x:v>30</x:v>
      </x:c>
      <x:c r="C2546" s="2" t="str">
        <x:v>Growth</x:v>
      </x:c>
      <x:c r="D2546" s="2" t="str">
        <x:v>Balanced</x:v>
      </x:c>
      <x:c r="E2546" s="16" t="n">
        <x:v>85476</x:v>
      </x:c>
      <x:c r="F2546" s="16" t="n">
        <x:v>2688</x:v>
      </x:c>
      <x:c r="G2546" s="15" t="n">
        <x:f>VLOOKUP(D2546,'Pricing'!$A$6:$E$8,5,FALSE)</x:f>
        <x:v>1.2300000000000002</x:v>
      </x:c>
      <x:c r="H2546" s="15" t="n">
        <x:f>VLOOKUP(D2546,'Pricing'!$A$6:$E$8,4,FALSE)</x:f>
        <x:v>6</x:v>
      </x:c>
      <x:c r="I2546" s="15" t="n">
        <x:f>E2546*G2546/1000000</x:f>
        <x:v>0.10513548000000002</x:v>
      </x:c>
      <x:c r="J2546" s="15" t="n">
        <x:f>F2546*H2546/1000000</x:f>
        <x:v>0.016128</x:v>
      </x:c>
      <x:c r="K2546" s="15" t="n">
        <x:f>SUM(I2546:J2546)</x:f>
        <x:v>0.12126348000000002</x:v>
      </x:c>
    </x:row>
    <x:row r="2547" ht="23" customHeight="1">
      <x:c r="A2547" s="2" t="str">
        <x:v>REQ-02543</x:v>
      </x:c>
      <x:c r="B2547" s="2" t="n">
        <x:v>31</x:v>
      </x:c>
      <x:c r="C2547" s="2" t="str">
        <x:v>Engineering</x:v>
      </x:c>
      <x:c r="D2547" s="2" t="str">
        <x:v>Swift</x:v>
      </x:c>
      <x:c r="E2547" s="16" t="n">
        <x:v>76598</x:v>
      </x:c>
      <x:c r="F2547" s="16" t="n">
        <x:v>3708</x:v>
      </x:c>
      <x:c r="G2547" s="15" t="n">
        <x:f>VLOOKUP(D2547,'Pricing'!$A$6:$E$8,5,FALSE)</x:f>
        <x:v>0.246</x:v>
      </x:c>
      <x:c r="H2547" s="15" t="n">
        <x:f>VLOOKUP(D2547,'Pricing'!$A$6:$E$8,4,FALSE)</x:f>
        <x:v>1.2</x:v>
      </x:c>
      <x:c r="I2547" s="15" t="n">
        <x:f>E2547*G2547/1000000</x:f>
        <x:v>0.018843108</x:v>
      </x:c>
      <x:c r="J2547" s="15" t="n">
        <x:f>F2547*H2547/1000000</x:f>
        <x:v>0.0044496</x:v>
      </x:c>
      <x:c r="K2547" s="15" t="n">
        <x:f>SUM(I2547:J2547)</x:f>
        <x:v>0.023292708000000002</x:v>
      </x:c>
    </x:row>
    <x:row r="2548" ht="23" customHeight="1">
      <x:c r="A2548" s="2" t="str">
        <x:v>REQ-02544</x:v>
      </x:c>
      <x:c r="B2548" s="2" t="n">
        <x:v>29</x:v>
      </x:c>
      <x:c r="C2548" s="2" t="str">
        <x:v>Support</x:v>
      </x:c>
      <x:c r="D2548" s="2" t="str">
        <x:v>Swift</x:v>
      </x:c>
      <x:c r="E2548" s="16" t="n">
        <x:v>71924</x:v>
      </x:c>
      <x:c r="F2548" s="16" t="n">
        <x:v>1626</x:v>
      </x:c>
      <x:c r="G2548" s="15" t="n">
        <x:f>VLOOKUP(D2548,'Pricing'!$A$6:$E$8,5,FALSE)</x:f>
        <x:v>0.246</x:v>
      </x:c>
      <x:c r="H2548" s="15" t="n">
        <x:f>VLOOKUP(D2548,'Pricing'!$A$6:$E$8,4,FALSE)</x:f>
        <x:v>1.2</x:v>
      </x:c>
      <x:c r="I2548" s="15" t="n">
        <x:f>E2548*G2548/1000000</x:f>
        <x:v>0.017693304</x:v>
      </x:c>
      <x:c r="J2548" s="15" t="n">
        <x:f>F2548*H2548/1000000</x:f>
        <x:v>0.0019511999999999997</x:v>
      </x:c>
      <x:c r="K2548" s="15" t="n">
        <x:f>SUM(I2548:J2548)</x:f>
        <x:v>0.019644504</x:v>
      </x:c>
    </x:row>
    <x:row r="2549" ht="23" customHeight="1">
      <x:c r="A2549" s="2" t="str">
        <x:v>REQ-02545</x:v>
      </x:c>
      <x:c r="B2549" s="2" t="n">
        <x:v>26</x:v>
      </x:c>
      <x:c r="C2549" s="2" t="str">
        <x:v>Engineering</x:v>
      </x:c>
      <x:c r="D2549" s="2" t="str">
        <x:v>Swift</x:v>
      </x:c>
      <x:c r="E2549" s="16" t="n">
        <x:v>17278</x:v>
      </x:c>
      <x:c r="F2549" s="16" t="n">
        <x:v>3727</x:v>
      </x:c>
      <x:c r="G2549" s="15" t="n">
        <x:f>VLOOKUP(D2549,'Pricing'!$A$6:$E$8,5,FALSE)</x:f>
        <x:v>0.246</x:v>
      </x:c>
      <x:c r="H2549" s="15" t="n">
        <x:f>VLOOKUP(D2549,'Pricing'!$A$6:$E$8,4,FALSE)</x:f>
        <x:v>1.2</x:v>
      </x:c>
      <x:c r="I2549" s="15" t="n">
        <x:f>E2549*G2549/1000000</x:f>
        <x:v>0.004250388</x:v>
      </x:c>
      <x:c r="J2549" s="15" t="n">
        <x:f>F2549*H2549/1000000</x:f>
        <x:v>0.0044724</x:v>
      </x:c>
      <x:c r="K2549" s="15" t="n">
        <x:f>SUM(I2549:J2549)</x:f>
        <x:v>0.008722787999999999</x:v>
      </x:c>
    </x:row>
    <x:row r="2550" ht="23" customHeight="1">
      <x:c r="A2550" s="2" t="str">
        <x:v>REQ-02546</x:v>
      </x:c>
      <x:c r="B2550" s="2" t="n">
        <x:v>15</x:v>
      </x:c>
      <x:c r="C2550" s="2" t="str">
        <x:v>Growth</x:v>
      </x:c>
      <x:c r="D2550" s="2" t="str">
        <x:v>Swift</x:v>
      </x:c>
      <x:c r="E2550" s="16" t="n">
        <x:v>32591</x:v>
      </x:c>
      <x:c r="F2550" s="16" t="n">
        <x:v>762</x:v>
      </x:c>
      <x:c r="G2550" s="15" t="n">
        <x:f>VLOOKUP(D2550,'Pricing'!$A$6:$E$8,5,FALSE)</x:f>
        <x:v>0.246</x:v>
      </x:c>
      <x:c r="H2550" s="15" t="n">
        <x:f>VLOOKUP(D2550,'Pricing'!$A$6:$E$8,4,FALSE)</x:f>
        <x:v>1.2</x:v>
      </x:c>
      <x:c r="I2550" s="15" t="n">
        <x:f>E2550*G2550/1000000</x:f>
        <x:v>0.008017386</x:v>
      </x:c>
      <x:c r="J2550" s="15" t="n">
        <x:f>F2550*H2550/1000000</x:f>
        <x:v>0.0009144</x:v>
      </x:c>
      <x:c r="K2550" s="15" t="n">
        <x:f>SUM(I2550:J2550)</x:f>
        <x:v>0.008931785999999999</x:v>
      </x:c>
    </x:row>
    <x:row r="2551" ht="23" customHeight="1">
      <x:c r="A2551" s="2" t="str">
        <x:v>REQ-02547</x:v>
      </x:c>
      <x:c r="B2551" s="2" t="n">
        <x:v>18</x:v>
      </x:c>
      <x:c r="C2551" s="2" t="str">
        <x:v>Engineering</x:v>
      </x:c>
      <x:c r="D2551" s="2" t="str">
        <x:v>Swift</x:v>
      </x:c>
      <x:c r="E2551" s="16" t="n">
        <x:v>51863</x:v>
      </x:c>
      <x:c r="F2551" s="16" t="n">
        <x:v>1335</x:v>
      </x:c>
      <x:c r="G2551" s="15" t="n">
        <x:f>VLOOKUP(D2551,'Pricing'!$A$6:$E$8,5,FALSE)</x:f>
        <x:v>0.246</x:v>
      </x:c>
      <x:c r="H2551" s="15" t="n">
        <x:f>VLOOKUP(D2551,'Pricing'!$A$6:$E$8,4,FALSE)</x:f>
        <x:v>1.2</x:v>
      </x:c>
      <x:c r="I2551" s="15" t="n">
        <x:f>E2551*G2551/1000000</x:f>
        <x:v>0.012758298000000001</x:v>
      </x:c>
      <x:c r="J2551" s="15" t="n">
        <x:f>F2551*H2551/1000000</x:f>
        <x:v>0.001602</x:v>
      </x:c>
      <x:c r="K2551" s="15" t="n">
        <x:f>SUM(I2551:J2551)</x:f>
        <x:v>0.014360298</x:v>
      </x:c>
    </x:row>
    <x:row r="2552" ht="23" customHeight="1">
      <x:c r="A2552" s="2" t="str">
        <x:v>REQ-02548</x:v>
      </x:c>
      <x:c r="B2552" s="2" t="n">
        <x:v>21</x:v>
      </x:c>
      <x:c r="C2552" s="2" t="str">
        <x:v>Growth</x:v>
      </x:c>
      <x:c r="D2552" s="2" t="str">
        <x:v>Reasoning</x:v>
      </x:c>
      <x:c r="E2552" s="16" t="n">
        <x:v>86178</x:v>
      </x:c>
      <x:c r="F2552" s="16" t="n">
        <x:v>3686</x:v>
      </x:c>
      <x:c r="G2552" s="15" t="n">
        <x:f>VLOOKUP(D2552,'Pricing'!$A$6:$E$8,5,FALSE)</x:f>
        <x:v>4.920000000000001</x:v>
      </x:c>
      <x:c r="H2552" s="15" t="n">
        <x:f>VLOOKUP(D2552,'Pricing'!$A$6:$E$8,4,FALSE)</x:f>
        <x:v>24</x:v>
      </x:c>
      <x:c r="I2552" s="15" t="n">
        <x:f>E2552*G2552/1000000</x:f>
        <x:v>0.42399576000000005</x:v>
      </x:c>
      <x:c r="J2552" s="15" t="n">
        <x:f>F2552*H2552/1000000</x:f>
        <x:v>0.088464</x:v>
      </x:c>
      <x:c r="K2552" s="15" t="n">
        <x:f>SUM(I2552:J2552)</x:f>
        <x:v>0.51245976</x:v>
      </x:c>
    </x:row>
    <x:row r="2553" ht="23" customHeight="1">
      <x:c r="A2553" s="2" t="str">
        <x:v>REQ-02549</x:v>
      </x:c>
      <x:c r="B2553" s="2" t="n">
        <x:v>18</x:v>
      </x:c>
      <x:c r="C2553" s="2" t="str">
        <x:v>Engineering</x:v>
      </x:c>
      <x:c r="D2553" s="2" t="str">
        <x:v>Swift</x:v>
      </x:c>
      <x:c r="E2553" s="16" t="n">
        <x:v>27130</x:v>
      </x:c>
      <x:c r="F2553" s="16" t="n">
        <x:v>610</x:v>
      </x:c>
      <x:c r="G2553" s="15" t="n">
        <x:f>VLOOKUP(D2553,'Pricing'!$A$6:$E$8,5,FALSE)</x:f>
        <x:v>0.246</x:v>
      </x:c>
      <x:c r="H2553" s="15" t="n">
        <x:f>VLOOKUP(D2553,'Pricing'!$A$6:$E$8,4,FALSE)</x:f>
        <x:v>1.2</x:v>
      </x:c>
      <x:c r="I2553" s="15" t="n">
        <x:f>E2553*G2553/1000000</x:f>
        <x:v>0.0066739799999999995</x:v>
      </x:c>
      <x:c r="J2553" s="15" t="n">
        <x:f>F2553*H2553/1000000</x:f>
        <x:v>0.000732</x:v>
      </x:c>
      <x:c r="K2553" s="15" t="n">
        <x:f>SUM(I2553:J2553)</x:f>
        <x:v>0.0074059799999999995</x:v>
      </x:c>
    </x:row>
    <x:row r="2554" ht="23" customHeight="1">
      <x:c r="A2554" s="2" t="str">
        <x:v>REQ-02550</x:v>
      </x:c>
      <x:c r="B2554" s="2" t="n">
        <x:v>29</x:v>
      </x:c>
      <x:c r="C2554" s="2" t="str">
        <x:v>Product</x:v>
      </x:c>
      <x:c r="D2554" s="2" t="str">
        <x:v>Balanced</x:v>
      </x:c>
      <x:c r="E2554" s="16" t="n">
        <x:v>24560</x:v>
      </x:c>
      <x:c r="F2554" s="16" t="n">
        <x:v>3320</x:v>
      </x:c>
      <x:c r="G2554" s="15" t="n">
        <x:f>VLOOKUP(D2554,'Pricing'!$A$6:$E$8,5,FALSE)</x:f>
        <x:v>1.2300000000000002</x:v>
      </x:c>
      <x:c r="H2554" s="15" t="n">
        <x:f>VLOOKUP(D2554,'Pricing'!$A$6:$E$8,4,FALSE)</x:f>
        <x:v>6</x:v>
      </x:c>
      <x:c r="I2554" s="15" t="n">
        <x:f>E2554*G2554/1000000</x:f>
        <x:v>0.030208800000000008</x:v>
      </x:c>
      <x:c r="J2554" s="15" t="n">
        <x:f>F2554*H2554/1000000</x:f>
        <x:v>0.01992</x:v>
      </x:c>
      <x:c r="K2554" s="15" t="n">
        <x:f>SUM(I2554:J2554)</x:f>
        <x:v>0.05012880000000001</x:v>
      </x:c>
    </x:row>
    <x:row r="2555" ht="23" customHeight="1">
      <x:c r="A2555" s="2" t="str">
        <x:v>REQ-02551</x:v>
      </x:c>
      <x:c r="B2555" s="2" t="n">
        <x:v>27</x:v>
      </x:c>
      <x:c r="C2555" s="2" t="str">
        <x:v>Engineering</x:v>
      </x:c>
      <x:c r="D2555" s="2" t="str">
        <x:v>Balanced</x:v>
      </x:c>
      <x:c r="E2555" s="16" t="n">
        <x:v>95974</x:v>
      </x:c>
      <x:c r="F2555" s="16" t="n">
        <x:v>3138</x:v>
      </x:c>
      <x:c r="G2555" s="15" t="n">
        <x:f>VLOOKUP(D2555,'Pricing'!$A$6:$E$8,5,FALSE)</x:f>
        <x:v>1.2300000000000002</x:v>
      </x:c>
      <x:c r="H2555" s="15" t="n">
        <x:f>VLOOKUP(D2555,'Pricing'!$A$6:$E$8,4,FALSE)</x:f>
        <x:v>6</x:v>
      </x:c>
      <x:c r="I2555" s="15" t="n">
        <x:f>E2555*G2555/1000000</x:f>
        <x:v>0.11804802000000002</x:v>
      </x:c>
      <x:c r="J2555" s="15" t="n">
        <x:f>F2555*H2555/1000000</x:f>
        <x:v>0.018828</x:v>
      </x:c>
      <x:c r="K2555" s="15" t="n">
        <x:f>SUM(I2555:J2555)</x:f>
        <x:v>0.13687602000000001</x:v>
      </x:c>
    </x:row>
    <x:row r="2556" ht="23" customHeight="1">
      <x:c r="A2556" s="2" t="str">
        <x:v>REQ-02552</x:v>
      </x:c>
      <x:c r="B2556" s="2" t="n">
        <x:v>26</x:v>
      </x:c>
      <x:c r="C2556" s="2" t="str">
        <x:v>Growth</x:v>
      </x:c>
      <x:c r="D2556" s="2" t="str">
        <x:v>Balanced</x:v>
      </x:c>
      <x:c r="E2556" s="16" t="n">
        <x:v>31347</x:v>
      </x:c>
      <x:c r="F2556" s="16" t="n">
        <x:v>203</x:v>
      </x:c>
      <x:c r="G2556" s="15" t="n">
        <x:f>VLOOKUP(D2556,'Pricing'!$A$6:$E$8,5,FALSE)</x:f>
        <x:v>1.2300000000000002</x:v>
      </x:c>
      <x:c r="H2556" s="15" t="n">
        <x:f>VLOOKUP(D2556,'Pricing'!$A$6:$E$8,4,FALSE)</x:f>
        <x:v>6</x:v>
      </x:c>
      <x:c r="I2556" s="15" t="n">
        <x:f>E2556*G2556/1000000</x:f>
        <x:v>0.038556810000000004</x:v>
      </x:c>
      <x:c r="J2556" s="15" t="n">
        <x:f>F2556*H2556/1000000</x:f>
        <x:v>0.001218</x:v>
      </x:c>
      <x:c r="K2556" s="15" t="n">
        <x:f>SUM(I2556:J2556)</x:f>
        <x:v>0.03977481</x:v>
      </x:c>
    </x:row>
    <x:row r="2557" ht="23" customHeight="1">
      <x:c r="A2557" s="2" t="str">
        <x:v>REQ-02553</x:v>
      </x:c>
      <x:c r="B2557" s="2" t="n">
        <x:v>18</x:v>
      </x:c>
      <x:c r="C2557" s="2" t="str">
        <x:v>Research</x:v>
      </x:c>
      <x:c r="D2557" s="2" t="str">
        <x:v>Swift</x:v>
      </x:c>
      <x:c r="E2557" s="16" t="n">
        <x:v>109675</x:v>
      </x:c>
      <x:c r="F2557" s="16" t="n">
        <x:v>1544</x:v>
      </x:c>
      <x:c r="G2557" s="15" t="n">
        <x:f>VLOOKUP(D2557,'Pricing'!$A$6:$E$8,5,FALSE)</x:f>
        <x:v>0.246</x:v>
      </x:c>
      <x:c r="H2557" s="15" t="n">
        <x:f>VLOOKUP(D2557,'Pricing'!$A$6:$E$8,4,FALSE)</x:f>
        <x:v>1.2</x:v>
      </x:c>
      <x:c r="I2557" s="15" t="n">
        <x:f>E2557*G2557/1000000</x:f>
        <x:v>0.02698005</x:v>
      </x:c>
      <x:c r="J2557" s="15" t="n">
        <x:f>F2557*H2557/1000000</x:f>
        <x:v>0.0018528</x:v>
      </x:c>
      <x:c r="K2557" s="15" t="n">
        <x:f>SUM(I2557:J2557)</x:f>
        <x:v>0.02883285</x:v>
      </x:c>
    </x:row>
    <x:row r="2558" ht="23" customHeight="1">
      <x:c r="A2558" s="2" t="str">
        <x:v>REQ-02554</x:v>
      </x:c>
      <x:c r="B2558" s="2" t="n">
        <x:v>8</x:v>
      </x:c>
      <x:c r="C2558" s="2" t="str">
        <x:v>Growth</x:v>
      </x:c>
      <x:c r="D2558" s="2" t="str">
        <x:v>Reasoning</x:v>
      </x:c>
      <x:c r="E2558" s="16" t="n">
        <x:v>75498</x:v>
      </x:c>
      <x:c r="F2558" s="16" t="n">
        <x:v>1093</x:v>
      </x:c>
      <x:c r="G2558" s="15" t="n">
        <x:f>VLOOKUP(D2558,'Pricing'!$A$6:$E$8,5,FALSE)</x:f>
        <x:v>4.920000000000001</x:v>
      </x:c>
      <x:c r="H2558" s="15" t="n">
        <x:f>VLOOKUP(D2558,'Pricing'!$A$6:$E$8,4,FALSE)</x:f>
        <x:v>24</x:v>
      </x:c>
      <x:c r="I2558" s="15" t="n">
        <x:f>E2558*G2558/1000000</x:f>
        <x:v>0.37145016000000003</x:v>
      </x:c>
      <x:c r="J2558" s="15" t="n">
        <x:f>F2558*H2558/1000000</x:f>
        <x:v>0.026232</x:v>
      </x:c>
      <x:c r="K2558" s="15" t="n">
        <x:f>SUM(I2558:J2558)</x:f>
        <x:v>0.39768216</x:v>
      </x:c>
    </x:row>
    <x:row r="2559" ht="23" customHeight="1">
      <x:c r="A2559" s="2" t="str">
        <x:v>REQ-02555</x:v>
      </x:c>
      <x:c r="B2559" s="2" t="n">
        <x:v>19</x:v>
      </x:c>
      <x:c r="C2559" s="2" t="str">
        <x:v>Engineering</x:v>
      </x:c>
      <x:c r="D2559" s="2" t="str">
        <x:v>Balanced</x:v>
      </x:c>
      <x:c r="E2559" s="16" t="n">
        <x:v>35482</x:v>
      </x:c>
      <x:c r="F2559" s="16" t="n">
        <x:v>3620</x:v>
      </x:c>
      <x:c r="G2559" s="15" t="n">
        <x:f>VLOOKUP(D2559,'Pricing'!$A$6:$E$8,5,FALSE)</x:f>
        <x:v>1.2300000000000002</x:v>
      </x:c>
      <x:c r="H2559" s="15" t="n">
        <x:f>VLOOKUP(D2559,'Pricing'!$A$6:$E$8,4,FALSE)</x:f>
        <x:v>6</x:v>
      </x:c>
      <x:c r="I2559" s="15" t="n">
        <x:f>E2559*G2559/1000000</x:f>
        <x:v>0.043642860000000006</x:v>
      </x:c>
      <x:c r="J2559" s="15" t="n">
        <x:f>F2559*H2559/1000000</x:f>
        <x:v>0.02172</x:v>
      </x:c>
      <x:c r="K2559" s="15" t="n">
        <x:f>SUM(I2559:J2559)</x:f>
        <x:v>0.06536286000000001</x:v>
      </x:c>
    </x:row>
    <x:row r="2560" ht="23" customHeight="1">
      <x:c r="A2560" s="2" t="str">
        <x:v>REQ-02556</x:v>
      </x:c>
      <x:c r="B2560" s="2" t="n">
        <x:v>22</x:v>
      </x:c>
      <x:c r="C2560" s="2" t="str">
        <x:v>Growth</x:v>
      </x:c>
      <x:c r="D2560" s="2" t="str">
        <x:v>Reasoning</x:v>
      </x:c>
      <x:c r="E2560" s="16" t="n">
        <x:v>95132</x:v>
      </x:c>
      <x:c r="F2560" s="16" t="n">
        <x:v>629</x:v>
      </x:c>
      <x:c r="G2560" s="15" t="n">
        <x:f>VLOOKUP(D2560,'Pricing'!$A$6:$E$8,5,FALSE)</x:f>
        <x:v>4.920000000000001</x:v>
      </x:c>
      <x:c r="H2560" s="15" t="n">
        <x:f>VLOOKUP(D2560,'Pricing'!$A$6:$E$8,4,FALSE)</x:f>
        <x:v>24</x:v>
      </x:c>
      <x:c r="I2560" s="15" t="n">
        <x:f>E2560*G2560/1000000</x:f>
        <x:v>0.46804944000000004</x:v>
      </x:c>
      <x:c r="J2560" s="15" t="n">
        <x:f>F2560*H2560/1000000</x:f>
        <x:v>0.015096</x:v>
      </x:c>
      <x:c r="K2560" s="15" t="n">
        <x:f>SUM(I2560:J2560)</x:f>
        <x:v>0.48314544000000004</x:v>
      </x:c>
    </x:row>
    <x:row r="2561" ht="23" customHeight="1">
      <x:c r="A2561" s="2" t="str">
        <x:v>REQ-02557</x:v>
      </x:c>
      <x:c r="B2561" s="2" t="n">
        <x:v>29</x:v>
      </x:c>
      <x:c r="C2561" s="2" t="str">
        <x:v>Engineering</x:v>
      </x:c>
      <x:c r="D2561" s="2" t="str">
        <x:v>Swift</x:v>
      </x:c>
      <x:c r="E2561" s="16" t="n">
        <x:v>49626</x:v>
      </x:c>
      <x:c r="F2561" s="16" t="n">
        <x:v>560</x:v>
      </x:c>
      <x:c r="G2561" s="15" t="n">
        <x:f>VLOOKUP(D2561,'Pricing'!$A$6:$E$8,5,FALSE)</x:f>
        <x:v>0.246</x:v>
      </x:c>
      <x:c r="H2561" s="15" t="n">
        <x:f>VLOOKUP(D2561,'Pricing'!$A$6:$E$8,4,FALSE)</x:f>
        <x:v>1.2</x:v>
      </x:c>
      <x:c r="I2561" s="15" t="n">
        <x:f>E2561*G2561/1000000</x:f>
        <x:v>0.012207995999999999</x:v>
      </x:c>
      <x:c r="J2561" s="15" t="n">
        <x:f>F2561*H2561/1000000</x:f>
        <x:v>0.000672</x:v>
      </x:c>
      <x:c r="K2561" s="15" t="n">
        <x:f>SUM(I2561:J2561)</x:f>
        <x:v>0.012879996</x:v>
      </x:c>
    </x:row>
    <x:row r="2562" ht="23" customHeight="1">
      <x:c r="A2562" s="2" t="str">
        <x:v>REQ-02558</x:v>
      </x:c>
      <x:c r="B2562" s="2" t="n">
        <x:v>20</x:v>
      </x:c>
      <x:c r="C2562" s="2" t="str">
        <x:v>Product</x:v>
      </x:c>
      <x:c r="D2562" s="2" t="str">
        <x:v>Swift</x:v>
      </x:c>
      <x:c r="E2562" s="16" t="n">
        <x:v>58686</x:v>
      </x:c>
      <x:c r="F2562" s="16" t="n">
        <x:v>522</x:v>
      </x:c>
      <x:c r="G2562" s="15" t="n">
        <x:f>VLOOKUP(D2562,'Pricing'!$A$6:$E$8,5,FALSE)</x:f>
        <x:v>0.246</x:v>
      </x:c>
      <x:c r="H2562" s="15" t="n">
        <x:f>VLOOKUP(D2562,'Pricing'!$A$6:$E$8,4,FALSE)</x:f>
        <x:v>1.2</x:v>
      </x:c>
      <x:c r="I2562" s="15" t="n">
        <x:f>E2562*G2562/1000000</x:f>
        <x:v>0.014436756</x:v>
      </x:c>
      <x:c r="J2562" s="15" t="n">
        <x:f>F2562*H2562/1000000</x:f>
        <x:v>0.0006263999999999999</x:v>
      </x:c>
      <x:c r="K2562" s="15" t="n">
        <x:f>SUM(I2562:J2562)</x:f>
        <x:v>0.015063156</x:v>
      </x:c>
    </x:row>
    <x:row r="2563" ht="23" customHeight="1">
      <x:c r="A2563" s="2" t="str">
        <x:v>REQ-02559</x:v>
      </x:c>
      <x:c r="B2563" s="2" t="n">
        <x:v>28</x:v>
      </x:c>
      <x:c r="C2563" s="2" t="str">
        <x:v>Engineering</x:v>
      </x:c>
      <x:c r="D2563" s="2" t="str">
        <x:v>Balanced</x:v>
      </x:c>
      <x:c r="E2563" s="16" t="n">
        <x:v>104273</x:v>
      </x:c>
      <x:c r="F2563" s="16" t="n">
        <x:v>254</x:v>
      </x:c>
      <x:c r="G2563" s="15" t="n">
        <x:f>VLOOKUP(D2563,'Pricing'!$A$6:$E$8,5,FALSE)</x:f>
        <x:v>1.2300000000000002</x:v>
      </x:c>
      <x:c r="H2563" s="15" t="n">
        <x:f>VLOOKUP(D2563,'Pricing'!$A$6:$E$8,4,FALSE)</x:f>
        <x:v>6</x:v>
      </x:c>
      <x:c r="I2563" s="15" t="n">
        <x:f>E2563*G2563/1000000</x:f>
        <x:v>0.12825579000000004</x:v>
      </x:c>
      <x:c r="J2563" s="15" t="n">
        <x:f>F2563*H2563/1000000</x:f>
        <x:v>0.001524</x:v>
      </x:c>
      <x:c r="K2563" s="15" t="n">
        <x:f>SUM(I2563:J2563)</x:f>
        <x:v>0.12977979000000003</x:v>
      </x:c>
    </x:row>
    <x:row r="2564" ht="23" customHeight="1">
      <x:c r="A2564" s="2" t="str">
        <x:v>REQ-02560</x:v>
      </x:c>
      <x:c r="B2564" s="2" t="n">
        <x:v>8</x:v>
      </x:c>
      <x:c r="C2564" s="2" t="str">
        <x:v>Growth</x:v>
      </x:c>
      <x:c r="D2564" s="2" t="str">
        <x:v>Swift</x:v>
      </x:c>
      <x:c r="E2564" s="16" t="n">
        <x:v>81072</x:v>
      </x:c>
      <x:c r="F2564" s="16" t="n">
        <x:v>731</x:v>
      </x:c>
      <x:c r="G2564" s="15" t="n">
        <x:f>VLOOKUP(D2564,'Pricing'!$A$6:$E$8,5,FALSE)</x:f>
        <x:v>0.246</x:v>
      </x:c>
      <x:c r="H2564" s="15" t="n">
        <x:f>VLOOKUP(D2564,'Pricing'!$A$6:$E$8,4,FALSE)</x:f>
        <x:v>1.2</x:v>
      </x:c>
      <x:c r="I2564" s="15" t="n">
        <x:f>E2564*G2564/1000000</x:f>
        <x:v>0.019943712</x:v>
      </x:c>
      <x:c r="J2564" s="15" t="n">
        <x:f>F2564*H2564/1000000</x:f>
        <x:v>0.0008772</x:v>
      </x:c>
      <x:c r="K2564" s="15" t="n">
        <x:f>SUM(I2564:J2564)</x:f>
        <x:v>0.020820912</x:v>
      </x:c>
    </x:row>
    <x:row r="2565" ht="23" customHeight="1">
      <x:c r="A2565" s="2" t="str">
        <x:v>REQ-02561</x:v>
      </x:c>
      <x:c r="B2565" s="2" t="n">
        <x:v>3</x:v>
      </x:c>
      <x:c r="C2565" s="2" t="str">
        <x:v>Engineering</x:v>
      </x:c>
      <x:c r="D2565" s="2" t="str">
        <x:v>Swift</x:v>
      </x:c>
      <x:c r="E2565" s="16" t="n">
        <x:v>79834</x:v>
      </x:c>
      <x:c r="F2565" s="16" t="n">
        <x:v>3993</x:v>
      </x:c>
      <x:c r="G2565" s="15" t="n">
        <x:f>VLOOKUP(D2565,'Pricing'!$A$6:$E$8,5,FALSE)</x:f>
        <x:v>0.246</x:v>
      </x:c>
      <x:c r="H2565" s="15" t="n">
        <x:f>VLOOKUP(D2565,'Pricing'!$A$6:$E$8,4,FALSE)</x:f>
        <x:v>1.2</x:v>
      </x:c>
      <x:c r="I2565" s="15" t="n">
        <x:f>E2565*G2565/1000000</x:f>
        <x:v>0.019639164</x:v>
      </x:c>
      <x:c r="J2565" s="15" t="n">
        <x:f>F2565*H2565/1000000</x:f>
        <x:v>0.004791599999999999</x:v>
      </x:c>
      <x:c r="K2565" s="15" t="n">
        <x:f>SUM(I2565:J2565)</x:f>
        <x:v>0.024430764</x:v>
      </x:c>
    </x:row>
    <x:row r="2566" ht="23" customHeight="1">
      <x:c r="A2566" s="2" t="str">
        <x:v>REQ-02562</x:v>
      </x:c>
      <x:c r="B2566" s="2" t="n">
        <x:v>4</x:v>
      </x:c>
      <x:c r="C2566" s="2" t="str">
        <x:v>Support</x:v>
      </x:c>
      <x:c r="D2566" s="2" t="str">
        <x:v>Swift</x:v>
      </x:c>
      <x:c r="E2566" s="16" t="n">
        <x:v>53255</x:v>
      </x:c>
      <x:c r="F2566" s="16" t="n">
        <x:v>3739</x:v>
      </x:c>
      <x:c r="G2566" s="15" t="n">
        <x:f>VLOOKUP(D2566,'Pricing'!$A$6:$E$8,5,FALSE)</x:f>
        <x:v>0.246</x:v>
      </x:c>
      <x:c r="H2566" s="15" t="n">
        <x:f>VLOOKUP(D2566,'Pricing'!$A$6:$E$8,4,FALSE)</x:f>
        <x:v>1.2</x:v>
      </x:c>
      <x:c r="I2566" s="15" t="n">
        <x:f>E2566*G2566/1000000</x:f>
        <x:v>0.01310073</x:v>
      </x:c>
      <x:c r="J2566" s="15" t="n">
        <x:f>F2566*H2566/1000000</x:f>
        <x:v>0.0044868</x:v>
      </x:c>
      <x:c r="K2566" s="15" t="n">
        <x:f>SUM(I2566:J2566)</x:f>
        <x:v>0.01758753</x:v>
      </x:c>
    </x:row>
    <x:row r="2567" ht="23" customHeight="1">
      <x:c r="A2567" s="2" t="str">
        <x:v>REQ-02563</x:v>
      </x:c>
      <x:c r="B2567" s="2" t="n">
        <x:v>20</x:v>
      </x:c>
      <x:c r="C2567" s="2" t="str">
        <x:v>Operations</x:v>
      </x:c>
      <x:c r="D2567" s="2" t="str">
        <x:v>Balanced</x:v>
      </x:c>
      <x:c r="E2567" s="16" t="n">
        <x:v>33712</x:v>
      </x:c>
      <x:c r="F2567" s="16" t="n">
        <x:v>3262</x:v>
      </x:c>
      <x:c r="G2567" s="15" t="n">
        <x:f>VLOOKUP(D2567,'Pricing'!$A$6:$E$8,5,FALSE)</x:f>
        <x:v>1.2300000000000002</x:v>
      </x:c>
      <x:c r="H2567" s="15" t="n">
        <x:f>VLOOKUP(D2567,'Pricing'!$A$6:$E$8,4,FALSE)</x:f>
        <x:v>6</x:v>
      </x:c>
      <x:c r="I2567" s="15" t="n">
        <x:f>E2567*G2567/1000000</x:f>
        <x:v>0.04146576000000001</x:v>
      </x:c>
      <x:c r="J2567" s="15" t="n">
        <x:f>F2567*H2567/1000000</x:f>
        <x:v>0.019572</x:v>
      </x:c>
      <x:c r="K2567" s="15" t="n">
        <x:f>SUM(I2567:J2567)</x:f>
        <x:v>0.06103776000000001</x:v>
      </x:c>
    </x:row>
    <x:row r="2568" ht="23" customHeight="1">
      <x:c r="A2568" s="2" t="str">
        <x:v>REQ-02564</x:v>
      </x:c>
      <x:c r="B2568" s="2" t="n">
        <x:v>18</x:v>
      </x:c>
      <x:c r="C2568" s="2" t="str">
        <x:v>Support</x:v>
      </x:c>
      <x:c r="D2568" s="2" t="str">
        <x:v>Swift</x:v>
      </x:c>
      <x:c r="E2568" s="16" t="n">
        <x:v>57769</x:v>
      </x:c>
      <x:c r="F2568" s="16" t="n">
        <x:v>989</x:v>
      </x:c>
      <x:c r="G2568" s="15" t="n">
        <x:f>VLOOKUP(D2568,'Pricing'!$A$6:$E$8,5,FALSE)</x:f>
        <x:v>0.246</x:v>
      </x:c>
      <x:c r="H2568" s="15" t="n">
        <x:f>VLOOKUP(D2568,'Pricing'!$A$6:$E$8,4,FALSE)</x:f>
        <x:v>1.2</x:v>
      </x:c>
      <x:c r="I2568" s="15" t="n">
        <x:f>E2568*G2568/1000000</x:f>
        <x:v>0.014211173999999998</x:v>
      </x:c>
      <x:c r="J2568" s="15" t="n">
        <x:f>F2568*H2568/1000000</x:f>
        <x:v>0.0011868</x:v>
      </x:c>
      <x:c r="K2568" s="15" t="n">
        <x:f>SUM(I2568:J2568)</x:f>
        <x:v>0.015397973999999998</x:v>
      </x:c>
    </x:row>
    <x:row r="2569" ht="23" customHeight="1">
      <x:c r="A2569" s="2" t="str">
        <x:v>REQ-02565</x:v>
      </x:c>
      <x:c r="B2569" s="2" t="n">
        <x:v>27</x:v>
      </x:c>
      <x:c r="C2569" s="2" t="str">
        <x:v>Research</x:v>
      </x:c>
      <x:c r="D2569" s="2" t="str">
        <x:v>Swift</x:v>
      </x:c>
      <x:c r="E2569" s="16" t="n">
        <x:v>104622</x:v>
      </x:c>
      <x:c r="F2569" s="16" t="n">
        <x:v>1597</x:v>
      </x:c>
      <x:c r="G2569" s="15" t="n">
        <x:f>VLOOKUP(D2569,'Pricing'!$A$6:$E$8,5,FALSE)</x:f>
        <x:v>0.246</x:v>
      </x:c>
      <x:c r="H2569" s="15" t="n">
        <x:f>VLOOKUP(D2569,'Pricing'!$A$6:$E$8,4,FALSE)</x:f>
        <x:v>1.2</x:v>
      </x:c>
      <x:c r="I2569" s="15" t="n">
        <x:f>E2569*G2569/1000000</x:f>
        <x:v>0.025737012</x:v>
      </x:c>
      <x:c r="J2569" s="15" t="n">
        <x:f>F2569*H2569/1000000</x:f>
        <x:v>0.0019164</x:v>
      </x:c>
      <x:c r="K2569" s="15" t="n">
        <x:f>SUM(I2569:J2569)</x:f>
        <x:v>0.027653412</x:v>
      </x:c>
    </x:row>
    <x:row r="2570" ht="23" customHeight="1">
      <x:c r="A2570" s="2" t="str">
        <x:v>REQ-02566</x:v>
      </x:c>
      <x:c r="B2570" s="2" t="n">
        <x:v>29</x:v>
      </x:c>
      <x:c r="C2570" s="2" t="str">
        <x:v>Support</x:v>
      </x:c>
      <x:c r="D2570" s="2" t="str">
        <x:v>Reasoning</x:v>
      </x:c>
      <x:c r="E2570" s="16" t="n">
        <x:v>96560</x:v>
      </x:c>
      <x:c r="F2570" s="16" t="n">
        <x:v>1815</x:v>
      </x:c>
      <x:c r="G2570" s="15" t="n">
        <x:f>VLOOKUP(D2570,'Pricing'!$A$6:$E$8,5,FALSE)</x:f>
        <x:v>4.920000000000001</x:v>
      </x:c>
      <x:c r="H2570" s="15" t="n">
        <x:f>VLOOKUP(D2570,'Pricing'!$A$6:$E$8,4,FALSE)</x:f>
        <x:v>24</x:v>
      </x:c>
      <x:c r="I2570" s="15" t="n">
        <x:f>E2570*G2570/1000000</x:f>
        <x:v>0.4750752000000001</x:v>
      </x:c>
      <x:c r="J2570" s="15" t="n">
        <x:f>F2570*H2570/1000000</x:f>
        <x:v>0.04356</x:v>
      </x:c>
      <x:c r="K2570" s="15" t="n">
        <x:f>SUM(I2570:J2570)</x:f>
        <x:v>0.5186352000000001</x:v>
      </x:c>
    </x:row>
    <x:row r="2571" ht="23" customHeight="1">
      <x:c r="A2571" s="2" t="str">
        <x:v>REQ-02567</x:v>
      </x:c>
      <x:c r="B2571" s="2" t="n">
        <x:v>27</x:v>
      </x:c>
      <x:c r="C2571" s="2" t="str">
        <x:v>Engineering</x:v>
      </x:c>
      <x:c r="D2571" s="2" t="str">
        <x:v>Swift</x:v>
      </x:c>
      <x:c r="E2571" s="16" t="n">
        <x:v>110056</x:v>
      </x:c>
      <x:c r="F2571" s="16" t="n">
        <x:v>3334</x:v>
      </x:c>
      <x:c r="G2571" s="15" t="n">
        <x:f>VLOOKUP(D2571,'Pricing'!$A$6:$E$8,5,FALSE)</x:f>
        <x:v>0.246</x:v>
      </x:c>
      <x:c r="H2571" s="15" t="n">
        <x:f>VLOOKUP(D2571,'Pricing'!$A$6:$E$8,4,FALSE)</x:f>
        <x:v>1.2</x:v>
      </x:c>
      <x:c r="I2571" s="15" t="n">
        <x:f>E2571*G2571/1000000</x:f>
        <x:v>0.027073775999999997</x:v>
      </x:c>
      <x:c r="J2571" s="15" t="n">
        <x:f>F2571*H2571/1000000</x:f>
        <x:v>0.0040008</x:v>
      </x:c>
      <x:c r="K2571" s="15" t="n">
        <x:f>SUM(I2571:J2571)</x:f>
        <x:v>0.031074575999999996</x:v>
      </x:c>
    </x:row>
    <x:row r="2572" ht="23" customHeight="1">
      <x:c r="A2572" s="2" t="str">
        <x:v>REQ-02568</x:v>
      </x:c>
      <x:c r="B2572" s="2" t="n">
        <x:v>12</x:v>
      </x:c>
      <x:c r="C2572" s="2" t="str">
        <x:v>Product</x:v>
      </x:c>
      <x:c r="D2572" s="2" t="str">
        <x:v>Swift</x:v>
      </x:c>
      <x:c r="E2572" s="16" t="n">
        <x:v>105180</x:v>
      </x:c>
      <x:c r="F2572" s="16" t="n">
        <x:v>2803</x:v>
      </x:c>
      <x:c r="G2572" s="15" t="n">
        <x:f>VLOOKUP(D2572,'Pricing'!$A$6:$E$8,5,FALSE)</x:f>
        <x:v>0.246</x:v>
      </x:c>
      <x:c r="H2572" s="15" t="n">
        <x:f>VLOOKUP(D2572,'Pricing'!$A$6:$E$8,4,FALSE)</x:f>
        <x:v>1.2</x:v>
      </x:c>
      <x:c r="I2572" s="15" t="n">
        <x:f>E2572*G2572/1000000</x:f>
        <x:v>0.02587428</x:v>
      </x:c>
      <x:c r="J2572" s="15" t="n">
        <x:f>F2572*H2572/1000000</x:f>
        <x:v>0.0033636</x:v>
      </x:c>
      <x:c r="K2572" s="15" t="n">
        <x:f>SUM(I2572:J2572)</x:f>
        <x:v>0.02923788</x:v>
      </x:c>
    </x:row>
    <x:row r="2573" ht="23" customHeight="1">
      <x:c r="A2573" s="2" t="str">
        <x:v>REQ-02569</x:v>
      </x:c>
      <x:c r="B2573" s="2" t="n">
        <x:v>24</x:v>
      </x:c>
      <x:c r="C2573" s="2" t="str">
        <x:v>Research</x:v>
      </x:c>
      <x:c r="D2573" s="2" t="str">
        <x:v>Swift</x:v>
      </x:c>
      <x:c r="E2573" s="16" t="n">
        <x:v>44530</x:v>
      </x:c>
      <x:c r="F2573" s="16" t="n">
        <x:v>3316</x:v>
      </x:c>
      <x:c r="G2573" s="15" t="n">
        <x:f>VLOOKUP(D2573,'Pricing'!$A$6:$E$8,5,FALSE)</x:f>
        <x:v>0.246</x:v>
      </x:c>
      <x:c r="H2573" s="15" t="n">
        <x:f>VLOOKUP(D2573,'Pricing'!$A$6:$E$8,4,FALSE)</x:f>
        <x:v>1.2</x:v>
      </x:c>
      <x:c r="I2573" s="15" t="n">
        <x:f>E2573*G2573/1000000</x:f>
        <x:v>0.01095438</x:v>
      </x:c>
      <x:c r="J2573" s="15" t="n">
        <x:f>F2573*H2573/1000000</x:f>
        <x:v>0.0039792</x:v>
      </x:c>
      <x:c r="K2573" s="15" t="n">
        <x:f>SUM(I2573:J2573)</x:f>
        <x:v>0.014933579999999998</x:v>
      </x:c>
    </x:row>
    <x:row r="2574" ht="23" customHeight="1">
      <x:c r="A2574" s="2" t="str">
        <x:v>REQ-02570</x:v>
      </x:c>
      <x:c r="B2574" s="2" t="n">
        <x:v>11</x:v>
      </x:c>
      <x:c r="C2574" s="2" t="str">
        <x:v>Support</x:v>
      </x:c>
      <x:c r="D2574" s="2" t="str">
        <x:v>Swift</x:v>
      </x:c>
      <x:c r="E2574" s="16" t="n">
        <x:v>36780</x:v>
      </x:c>
      <x:c r="F2574" s="16" t="n">
        <x:v>433</x:v>
      </x:c>
      <x:c r="G2574" s="15" t="n">
        <x:f>VLOOKUP(D2574,'Pricing'!$A$6:$E$8,5,FALSE)</x:f>
        <x:v>0.246</x:v>
      </x:c>
      <x:c r="H2574" s="15" t="n">
        <x:f>VLOOKUP(D2574,'Pricing'!$A$6:$E$8,4,FALSE)</x:f>
        <x:v>1.2</x:v>
      </x:c>
      <x:c r="I2574" s="15" t="n">
        <x:f>E2574*G2574/1000000</x:f>
        <x:v>0.00904788</x:v>
      </x:c>
      <x:c r="J2574" s="15" t="n">
        <x:f>F2574*H2574/1000000</x:f>
        <x:v>0.0005196</x:v>
      </x:c>
      <x:c r="K2574" s="15" t="n">
        <x:f>SUM(I2574:J2574)</x:f>
        <x:v>0.00956748</x:v>
      </x:c>
    </x:row>
    <x:row r="2575" ht="23" customHeight="1">
      <x:c r="A2575" s="2" t="str">
        <x:v>REQ-02571</x:v>
      </x:c>
      <x:c r="B2575" s="2" t="n">
        <x:v>10</x:v>
      </x:c>
      <x:c r="C2575" s="2" t="str">
        <x:v>Engineering</x:v>
      </x:c>
      <x:c r="D2575" s="2" t="str">
        <x:v>Swift</x:v>
      </x:c>
      <x:c r="E2575" s="16" t="n">
        <x:v>60436</x:v>
      </x:c>
      <x:c r="F2575" s="16" t="n">
        <x:v>2142</x:v>
      </x:c>
      <x:c r="G2575" s="15" t="n">
        <x:f>VLOOKUP(D2575,'Pricing'!$A$6:$E$8,5,FALSE)</x:f>
        <x:v>0.246</x:v>
      </x:c>
      <x:c r="H2575" s="15" t="n">
        <x:f>VLOOKUP(D2575,'Pricing'!$A$6:$E$8,4,FALSE)</x:f>
        <x:v>1.2</x:v>
      </x:c>
      <x:c r="I2575" s="15" t="n">
        <x:f>E2575*G2575/1000000</x:f>
        <x:v>0.014867255999999999</x:v>
      </x:c>
      <x:c r="J2575" s="15" t="n">
        <x:f>F2575*H2575/1000000</x:f>
        <x:v>0.0025704</x:v>
      </x:c>
      <x:c r="K2575" s="15" t="n">
        <x:f>SUM(I2575:J2575)</x:f>
        <x:v>0.017437656</x:v>
      </x:c>
    </x:row>
    <x:row r="2576" ht="23" customHeight="1">
      <x:c r="A2576" s="2" t="str">
        <x:v>REQ-02572</x:v>
      </x:c>
      <x:c r="B2576" s="2" t="n">
        <x:v>30</x:v>
      </x:c>
      <x:c r="C2576" s="2" t="str">
        <x:v>Support</x:v>
      </x:c>
      <x:c r="D2576" s="2" t="str">
        <x:v>Swift</x:v>
      </x:c>
      <x:c r="E2576" s="16" t="n">
        <x:v>62588</x:v>
      </x:c>
      <x:c r="F2576" s="16" t="n">
        <x:v>3027</x:v>
      </x:c>
      <x:c r="G2576" s="15" t="n">
        <x:f>VLOOKUP(D2576,'Pricing'!$A$6:$E$8,5,FALSE)</x:f>
        <x:v>0.246</x:v>
      </x:c>
      <x:c r="H2576" s="15" t="n">
        <x:f>VLOOKUP(D2576,'Pricing'!$A$6:$E$8,4,FALSE)</x:f>
        <x:v>1.2</x:v>
      </x:c>
      <x:c r="I2576" s="15" t="n">
        <x:f>E2576*G2576/1000000</x:f>
        <x:v>0.015396647999999999</x:v>
      </x:c>
      <x:c r="J2576" s="15" t="n">
        <x:f>F2576*H2576/1000000</x:f>
        <x:v>0.0036324</x:v>
      </x:c>
      <x:c r="K2576" s="15" t="n">
        <x:f>SUM(I2576:J2576)</x:f>
        <x:v>0.019029048</x:v>
      </x:c>
    </x:row>
    <x:row r="2577" ht="23" customHeight="1">
      <x:c r="A2577" s="2" t="str">
        <x:v>REQ-02573</x:v>
      </x:c>
      <x:c r="B2577" s="2" t="n">
        <x:v>1</x:v>
      </x:c>
      <x:c r="C2577" s="2" t="str">
        <x:v>Operations</x:v>
      </x:c>
      <x:c r="D2577" s="2" t="str">
        <x:v>Swift</x:v>
      </x:c>
      <x:c r="E2577" s="16" t="n">
        <x:v>49381</x:v>
      </x:c>
      <x:c r="F2577" s="16" t="n">
        <x:v>1073</x:v>
      </x:c>
      <x:c r="G2577" s="15" t="n">
        <x:f>VLOOKUP(D2577,'Pricing'!$A$6:$E$8,5,FALSE)</x:f>
        <x:v>0.246</x:v>
      </x:c>
      <x:c r="H2577" s="15" t="n">
        <x:f>VLOOKUP(D2577,'Pricing'!$A$6:$E$8,4,FALSE)</x:f>
        <x:v>1.2</x:v>
      </x:c>
      <x:c r="I2577" s="15" t="n">
        <x:f>E2577*G2577/1000000</x:f>
        <x:v>0.012147726000000001</x:v>
      </x:c>
      <x:c r="J2577" s="15" t="n">
        <x:f>F2577*H2577/1000000</x:f>
        <x:v>0.0012875999999999999</x:v>
      </x:c>
      <x:c r="K2577" s="15" t="n">
        <x:f>SUM(I2577:J2577)</x:f>
        <x:v>0.013435326000000001</x:v>
      </x:c>
    </x:row>
    <x:row r="2578" ht="23" customHeight="1">
      <x:c r="A2578" s="2" t="str">
        <x:v>REQ-02574</x:v>
      </x:c>
      <x:c r="B2578" s="2" t="n">
        <x:v>2</x:v>
      </x:c>
      <x:c r="C2578" s="2" t="str">
        <x:v>Growth</x:v>
      </x:c>
      <x:c r="D2578" s="2" t="str">
        <x:v>Swift</x:v>
      </x:c>
      <x:c r="E2578" s="16" t="n">
        <x:v>80742</x:v>
      </x:c>
      <x:c r="F2578" s="16" t="n">
        <x:v>3589</x:v>
      </x:c>
      <x:c r="G2578" s="15" t="n">
        <x:f>VLOOKUP(D2578,'Pricing'!$A$6:$E$8,5,FALSE)</x:f>
        <x:v>0.246</x:v>
      </x:c>
      <x:c r="H2578" s="15" t="n">
        <x:f>VLOOKUP(D2578,'Pricing'!$A$6:$E$8,4,FALSE)</x:f>
        <x:v>1.2</x:v>
      </x:c>
      <x:c r="I2578" s="15" t="n">
        <x:f>E2578*G2578/1000000</x:f>
        <x:v>0.019862532</x:v>
      </x:c>
      <x:c r="J2578" s="15" t="n">
        <x:f>F2578*H2578/1000000</x:f>
        <x:v>0.0043068</x:v>
      </x:c>
      <x:c r="K2578" s="15" t="n">
        <x:f>SUM(I2578:J2578)</x:f>
        <x:v>0.024169331999999998</x:v>
      </x:c>
    </x:row>
    <x:row r="2579" ht="23" customHeight="1">
      <x:c r="A2579" s="2" t="str">
        <x:v>REQ-02575</x:v>
      </x:c>
      <x:c r="B2579" s="2" t="n">
        <x:v>13</x:v>
      </x:c>
      <x:c r="C2579" s="2" t="str">
        <x:v>Operations</x:v>
      </x:c>
      <x:c r="D2579" s="2" t="str">
        <x:v>Balanced</x:v>
      </x:c>
      <x:c r="E2579" s="16" t="n">
        <x:v>57785</x:v>
      </x:c>
      <x:c r="F2579" s="16" t="n">
        <x:v>984</x:v>
      </x:c>
      <x:c r="G2579" s="15" t="n">
        <x:f>VLOOKUP(D2579,'Pricing'!$A$6:$E$8,5,FALSE)</x:f>
        <x:v>1.2300000000000002</x:v>
      </x:c>
      <x:c r="H2579" s="15" t="n">
        <x:f>VLOOKUP(D2579,'Pricing'!$A$6:$E$8,4,FALSE)</x:f>
        <x:v>6</x:v>
      </x:c>
      <x:c r="I2579" s="15" t="n">
        <x:f>E2579*G2579/1000000</x:f>
        <x:v>0.07107555000000002</x:v>
      </x:c>
      <x:c r="J2579" s="15" t="n">
        <x:f>F2579*H2579/1000000</x:f>
        <x:v>0.005904</x:v>
      </x:c>
      <x:c r="K2579" s="15" t="n">
        <x:f>SUM(I2579:J2579)</x:f>
        <x:v>0.07697955000000002</x:v>
      </x:c>
    </x:row>
    <x:row r="2580" ht="23" customHeight="1">
      <x:c r="A2580" s="2" t="str">
        <x:v>REQ-02576</x:v>
      </x:c>
      <x:c r="B2580" s="2" t="n">
        <x:v>28</x:v>
      </x:c>
      <x:c r="C2580" s="2" t="str">
        <x:v>Support</x:v>
      </x:c>
      <x:c r="D2580" s="2" t="str">
        <x:v>Swift</x:v>
      </x:c>
      <x:c r="E2580" s="16" t="n">
        <x:v>78016</x:v>
      </x:c>
      <x:c r="F2580" s="16" t="n">
        <x:v>2920</x:v>
      </x:c>
      <x:c r="G2580" s="15" t="n">
        <x:f>VLOOKUP(D2580,'Pricing'!$A$6:$E$8,5,FALSE)</x:f>
        <x:v>0.246</x:v>
      </x:c>
      <x:c r="H2580" s="15" t="n">
        <x:f>VLOOKUP(D2580,'Pricing'!$A$6:$E$8,4,FALSE)</x:f>
        <x:v>1.2</x:v>
      </x:c>
      <x:c r="I2580" s="15" t="n">
        <x:f>E2580*G2580/1000000</x:f>
        <x:v>0.019191936000000003</x:v>
      </x:c>
      <x:c r="J2580" s="15" t="n">
        <x:f>F2580*H2580/1000000</x:f>
        <x:v>0.003504</x:v>
      </x:c>
      <x:c r="K2580" s="15" t="n">
        <x:f>SUM(I2580:J2580)</x:f>
        <x:v>0.022695936000000003</x:v>
      </x:c>
    </x:row>
    <x:row r="2581" ht="23" customHeight="1">
      <x:c r="A2581" s="2" t="str">
        <x:v>REQ-02577</x:v>
      </x:c>
      <x:c r="B2581" s="2" t="n">
        <x:v>19</x:v>
      </x:c>
      <x:c r="C2581" s="2" t="str">
        <x:v>Engineering</x:v>
      </x:c>
      <x:c r="D2581" s="2" t="str">
        <x:v>Balanced</x:v>
      </x:c>
      <x:c r="E2581" s="16" t="n">
        <x:v>28654</x:v>
      </x:c>
      <x:c r="F2581" s="16" t="n">
        <x:v>2831</x:v>
      </x:c>
      <x:c r="G2581" s="15" t="n">
        <x:f>VLOOKUP(D2581,'Pricing'!$A$6:$E$8,5,FALSE)</x:f>
        <x:v>1.2300000000000002</x:v>
      </x:c>
      <x:c r="H2581" s="15" t="n">
        <x:f>VLOOKUP(D2581,'Pricing'!$A$6:$E$8,4,FALSE)</x:f>
        <x:v>6</x:v>
      </x:c>
      <x:c r="I2581" s="15" t="n">
        <x:f>E2581*G2581/1000000</x:f>
        <x:v>0.035244420000000005</x:v>
      </x:c>
      <x:c r="J2581" s="15" t="n">
        <x:f>F2581*H2581/1000000</x:f>
        <x:v>0.016986</x:v>
      </x:c>
      <x:c r="K2581" s="15" t="n">
        <x:f>SUM(I2581:J2581)</x:f>
        <x:v>0.05223042000000001</x:v>
      </x:c>
    </x:row>
    <x:row r="2582" ht="23" customHeight="1">
      <x:c r="A2582" s="2" t="str">
        <x:v>REQ-02578</x:v>
      </x:c>
      <x:c r="B2582" s="2" t="n">
        <x:v>24</x:v>
      </x:c>
      <x:c r="C2582" s="2" t="str">
        <x:v>Growth</x:v>
      </x:c>
      <x:c r="D2582" s="2" t="str">
        <x:v>Swift</x:v>
      </x:c>
      <x:c r="E2582" s="16" t="n">
        <x:v>20390</x:v>
      </x:c>
      <x:c r="F2582" s="16" t="n">
        <x:v>2313</x:v>
      </x:c>
      <x:c r="G2582" s="15" t="n">
        <x:f>VLOOKUP(D2582,'Pricing'!$A$6:$E$8,5,FALSE)</x:f>
        <x:v>0.246</x:v>
      </x:c>
      <x:c r="H2582" s="15" t="n">
        <x:f>VLOOKUP(D2582,'Pricing'!$A$6:$E$8,4,FALSE)</x:f>
        <x:v>1.2</x:v>
      </x:c>
      <x:c r="I2582" s="15" t="n">
        <x:f>E2582*G2582/1000000</x:f>
        <x:v>0.00501594</x:v>
      </x:c>
      <x:c r="J2582" s="15" t="n">
        <x:f>F2582*H2582/1000000</x:f>
        <x:v>0.0027756</x:v>
      </x:c>
      <x:c r="K2582" s="15" t="n">
        <x:f>SUM(I2582:J2582)</x:f>
        <x:v>0.00779154</x:v>
      </x:c>
    </x:row>
    <x:row r="2583" ht="23" customHeight="1">
      <x:c r="A2583" s="2" t="str">
        <x:v>REQ-02579</x:v>
      </x:c>
      <x:c r="B2583" s="2" t="n">
        <x:v>31</x:v>
      </x:c>
      <x:c r="C2583" s="2" t="str">
        <x:v>Research</x:v>
      </x:c>
      <x:c r="D2583" s="2" t="str">
        <x:v>Swift</x:v>
      </x:c>
      <x:c r="E2583" s="16" t="n">
        <x:v>81404</x:v>
      </x:c>
      <x:c r="F2583" s="16" t="n">
        <x:v>1895</x:v>
      </x:c>
      <x:c r="G2583" s="15" t="n">
        <x:f>VLOOKUP(D2583,'Pricing'!$A$6:$E$8,5,FALSE)</x:f>
        <x:v>0.246</x:v>
      </x:c>
      <x:c r="H2583" s="15" t="n">
        <x:f>VLOOKUP(D2583,'Pricing'!$A$6:$E$8,4,FALSE)</x:f>
        <x:v>1.2</x:v>
      </x:c>
      <x:c r="I2583" s="15" t="n">
        <x:f>E2583*G2583/1000000</x:f>
        <x:v>0.020025383999999997</x:v>
      </x:c>
      <x:c r="J2583" s="15" t="n">
        <x:f>F2583*H2583/1000000</x:f>
        <x:v>0.002274</x:v>
      </x:c>
      <x:c r="K2583" s="15" t="n">
        <x:f>SUM(I2583:J2583)</x:f>
        <x:v>0.022299384</x:v>
      </x:c>
    </x:row>
    <x:row r="2584" ht="23" customHeight="1">
      <x:c r="A2584" s="2" t="str">
        <x:v>REQ-02580</x:v>
      </x:c>
      <x:c r="B2584" s="2" t="n">
        <x:v>25</x:v>
      </x:c>
      <x:c r="C2584" s="2" t="str">
        <x:v>Product</x:v>
      </x:c>
      <x:c r="D2584" s="2" t="str">
        <x:v>Swift</x:v>
      </x:c>
      <x:c r="E2584" s="16" t="n">
        <x:v>86956</x:v>
      </x:c>
      <x:c r="F2584" s="16" t="n">
        <x:v>1725</x:v>
      </x:c>
      <x:c r="G2584" s="15" t="n">
        <x:f>VLOOKUP(D2584,'Pricing'!$A$6:$E$8,5,FALSE)</x:f>
        <x:v>0.246</x:v>
      </x:c>
      <x:c r="H2584" s="15" t="n">
        <x:f>VLOOKUP(D2584,'Pricing'!$A$6:$E$8,4,FALSE)</x:f>
        <x:v>1.2</x:v>
      </x:c>
      <x:c r="I2584" s="15" t="n">
        <x:f>E2584*G2584/1000000</x:f>
        <x:v>0.021391175999999998</x:v>
      </x:c>
      <x:c r="J2584" s="15" t="n">
        <x:f>F2584*H2584/1000000</x:f>
        <x:v>0.00207</x:v>
      </x:c>
      <x:c r="K2584" s="15" t="n">
        <x:f>SUM(I2584:J2584)</x:f>
        <x:v>0.023461175999999997</x:v>
      </x:c>
    </x:row>
    <x:row r="2585" ht="23" customHeight="1">
      <x:c r="A2585" s="2" t="str">
        <x:v>REQ-02581</x:v>
      </x:c>
      <x:c r="B2585" s="2" t="n">
        <x:v>5</x:v>
      </x:c>
      <x:c r="C2585" s="2" t="str">
        <x:v>Operations</x:v>
      </x:c>
      <x:c r="D2585" s="2" t="str">
        <x:v>Swift</x:v>
      </x:c>
      <x:c r="E2585" s="16" t="n">
        <x:v>118256</x:v>
      </x:c>
      <x:c r="F2585" s="16" t="n">
        <x:v>3570</x:v>
      </x:c>
      <x:c r="G2585" s="15" t="n">
        <x:f>VLOOKUP(D2585,'Pricing'!$A$6:$E$8,5,FALSE)</x:f>
        <x:v>0.246</x:v>
      </x:c>
      <x:c r="H2585" s="15" t="n">
        <x:f>VLOOKUP(D2585,'Pricing'!$A$6:$E$8,4,FALSE)</x:f>
        <x:v>1.2</x:v>
      </x:c>
      <x:c r="I2585" s="15" t="n">
        <x:f>E2585*G2585/1000000</x:f>
        <x:v>0.029090975999999998</x:v>
      </x:c>
      <x:c r="J2585" s="15" t="n">
        <x:f>F2585*H2585/1000000</x:f>
        <x:v>0.004284</x:v>
      </x:c>
      <x:c r="K2585" s="15" t="n">
        <x:f>SUM(I2585:J2585)</x:f>
        <x:v>0.033374976</x:v>
      </x:c>
    </x:row>
    <x:row r="2586" ht="23" customHeight="1">
      <x:c r="A2586" s="2" t="str">
        <x:v>REQ-02582</x:v>
      </x:c>
      <x:c r="B2586" s="2" t="n">
        <x:v>8</x:v>
      </x:c>
      <x:c r="C2586" s="2" t="str">
        <x:v>Growth</x:v>
      </x:c>
      <x:c r="D2586" s="2" t="str">
        <x:v>Balanced</x:v>
      </x:c>
      <x:c r="E2586" s="16" t="n">
        <x:v>25301</x:v>
      </x:c>
      <x:c r="F2586" s="16" t="n">
        <x:v>1175</x:v>
      </x:c>
      <x:c r="G2586" s="15" t="n">
        <x:f>VLOOKUP(D2586,'Pricing'!$A$6:$E$8,5,FALSE)</x:f>
        <x:v>1.2300000000000002</x:v>
      </x:c>
      <x:c r="H2586" s="15" t="n">
        <x:f>VLOOKUP(D2586,'Pricing'!$A$6:$E$8,4,FALSE)</x:f>
        <x:v>6</x:v>
      </x:c>
      <x:c r="I2586" s="15" t="n">
        <x:f>E2586*G2586/1000000</x:f>
        <x:v>0.031120230000000006</x:v>
      </x:c>
      <x:c r="J2586" s="15" t="n">
        <x:f>F2586*H2586/1000000</x:f>
        <x:v>0.00705</x:v>
      </x:c>
      <x:c r="K2586" s="15" t="n">
        <x:f>SUM(I2586:J2586)</x:f>
        <x:v>0.038170230000000006</x:v>
      </x:c>
    </x:row>
    <x:row r="2587" ht="23" customHeight="1">
      <x:c r="A2587" s="2" t="str">
        <x:v>REQ-02583</x:v>
      </x:c>
      <x:c r="B2587" s="2" t="n">
        <x:v>27</x:v>
      </x:c>
      <x:c r="C2587" s="2" t="str">
        <x:v>Research</x:v>
      </x:c>
      <x:c r="D2587" s="2" t="str">
        <x:v>Swift</x:v>
      </x:c>
      <x:c r="E2587" s="16" t="n">
        <x:v>70182</x:v>
      </x:c>
      <x:c r="F2587" s="16" t="n">
        <x:v>2858</x:v>
      </x:c>
      <x:c r="G2587" s="15" t="n">
        <x:f>VLOOKUP(D2587,'Pricing'!$A$6:$E$8,5,FALSE)</x:f>
        <x:v>0.246</x:v>
      </x:c>
      <x:c r="H2587" s="15" t="n">
        <x:f>VLOOKUP(D2587,'Pricing'!$A$6:$E$8,4,FALSE)</x:f>
        <x:v>1.2</x:v>
      </x:c>
      <x:c r="I2587" s="15" t="n">
        <x:f>E2587*G2587/1000000</x:f>
        <x:v>0.017264772</x:v>
      </x:c>
      <x:c r="J2587" s="15" t="n">
        <x:f>F2587*H2587/1000000</x:f>
        <x:v>0.0034296</x:v>
      </x:c>
      <x:c r="K2587" s="15" t="n">
        <x:f>SUM(I2587:J2587)</x:f>
        <x:v>0.020694372000000003</x:v>
      </x:c>
    </x:row>
    <x:row r="2588" ht="23" customHeight="1">
      <x:c r="A2588" s="2" t="str">
        <x:v>REQ-02584</x:v>
      </x:c>
      <x:c r="B2588" s="2" t="n">
        <x:v>30</x:v>
      </x:c>
      <x:c r="C2588" s="2" t="str">
        <x:v>Product</x:v>
      </x:c>
      <x:c r="D2588" s="2" t="str">
        <x:v>Reasoning</x:v>
      </x:c>
      <x:c r="E2588" s="16" t="n">
        <x:v>107278</x:v>
      </x:c>
      <x:c r="F2588" s="16" t="n">
        <x:v>3673</x:v>
      </x:c>
      <x:c r="G2588" s="15" t="n">
        <x:f>VLOOKUP(D2588,'Pricing'!$A$6:$E$8,5,FALSE)</x:f>
        <x:v>4.920000000000001</x:v>
      </x:c>
      <x:c r="H2588" s="15" t="n">
        <x:f>VLOOKUP(D2588,'Pricing'!$A$6:$E$8,4,FALSE)</x:f>
        <x:v>24</x:v>
      </x:c>
      <x:c r="I2588" s="15" t="n">
        <x:f>E2588*G2588/1000000</x:f>
        <x:v>0.5278077600000002</x:v>
      </x:c>
      <x:c r="J2588" s="15" t="n">
        <x:f>F2588*H2588/1000000</x:f>
        <x:v>0.088152</x:v>
      </x:c>
      <x:c r="K2588" s="15" t="n">
        <x:f>SUM(I2588:J2588)</x:f>
        <x:v>0.6159597600000002</x:v>
      </x:c>
    </x:row>
    <x:row r="2589" ht="23" customHeight="1">
      <x:c r="A2589" s="2" t="str">
        <x:v>REQ-02585</x:v>
      </x:c>
      <x:c r="B2589" s="2" t="n">
        <x:v>10</x:v>
      </x:c>
      <x:c r="C2589" s="2" t="str">
        <x:v>Research</x:v>
      </x:c>
      <x:c r="D2589" s="2" t="str">
        <x:v>Balanced</x:v>
      </x:c>
      <x:c r="E2589" s="16" t="n">
        <x:v>107968</x:v>
      </x:c>
      <x:c r="F2589" s="16" t="n">
        <x:v>282</x:v>
      </x:c>
      <x:c r="G2589" s="15" t="n">
        <x:f>VLOOKUP(D2589,'Pricing'!$A$6:$E$8,5,FALSE)</x:f>
        <x:v>1.2300000000000002</x:v>
      </x:c>
      <x:c r="H2589" s="15" t="n">
        <x:f>VLOOKUP(D2589,'Pricing'!$A$6:$E$8,4,FALSE)</x:f>
        <x:v>6</x:v>
      </x:c>
      <x:c r="I2589" s="15" t="n">
        <x:f>E2589*G2589/1000000</x:f>
        <x:v>0.13280064000000003</x:v>
      </x:c>
      <x:c r="J2589" s="15" t="n">
        <x:f>F2589*H2589/1000000</x:f>
        <x:v>0.001692</x:v>
      </x:c>
      <x:c r="K2589" s="15" t="n">
        <x:f>SUM(I2589:J2589)</x:f>
        <x:v>0.13449264000000002</x:v>
      </x:c>
    </x:row>
    <x:row r="2590" ht="23" customHeight="1">
      <x:c r="A2590" s="2" t="str">
        <x:v>REQ-02586</x:v>
      </x:c>
      <x:c r="B2590" s="2" t="n">
        <x:v>22</x:v>
      </x:c>
      <x:c r="C2590" s="2" t="str">
        <x:v>Support</x:v>
      </x:c>
      <x:c r="D2590" s="2" t="str">
        <x:v>Balanced</x:v>
      </x:c>
      <x:c r="E2590" s="16" t="n">
        <x:v>44067</x:v>
      </x:c>
      <x:c r="F2590" s="16" t="n">
        <x:v>909</x:v>
      </x:c>
      <x:c r="G2590" s="15" t="n">
        <x:f>VLOOKUP(D2590,'Pricing'!$A$6:$E$8,5,FALSE)</x:f>
        <x:v>1.2300000000000002</x:v>
      </x:c>
      <x:c r="H2590" s="15" t="n">
        <x:f>VLOOKUP(D2590,'Pricing'!$A$6:$E$8,4,FALSE)</x:f>
        <x:v>6</x:v>
      </x:c>
      <x:c r="I2590" s="15" t="n">
        <x:f>E2590*G2590/1000000</x:f>
        <x:v>0.05420241000000001</x:v>
      </x:c>
      <x:c r="J2590" s="15" t="n">
        <x:f>F2590*H2590/1000000</x:f>
        <x:v>0.005454</x:v>
      </x:c>
      <x:c r="K2590" s="15" t="n">
        <x:f>SUM(I2590:J2590)</x:f>
        <x:v>0.059656410000000014</x:v>
      </x:c>
    </x:row>
    <x:row r="2591" ht="23" customHeight="1">
      <x:c r="A2591" s="2" t="str">
        <x:v>REQ-02587</x:v>
      </x:c>
      <x:c r="B2591" s="2" t="n">
        <x:v>14</x:v>
      </x:c>
      <x:c r="C2591" s="2" t="str">
        <x:v>Operations</x:v>
      </x:c>
      <x:c r="D2591" s="2" t="str">
        <x:v>Swift</x:v>
      </x:c>
      <x:c r="E2591" s="16" t="n">
        <x:v>58218</x:v>
      </x:c>
      <x:c r="F2591" s="16" t="n">
        <x:v>1366</x:v>
      </x:c>
      <x:c r="G2591" s="15" t="n">
        <x:f>VLOOKUP(D2591,'Pricing'!$A$6:$E$8,5,FALSE)</x:f>
        <x:v>0.246</x:v>
      </x:c>
      <x:c r="H2591" s="15" t="n">
        <x:f>VLOOKUP(D2591,'Pricing'!$A$6:$E$8,4,FALSE)</x:f>
        <x:v>1.2</x:v>
      </x:c>
      <x:c r="I2591" s="15" t="n">
        <x:f>E2591*G2591/1000000</x:f>
        <x:v>0.014321628000000001</x:v>
      </x:c>
      <x:c r="J2591" s="15" t="n">
        <x:f>F2591*H2591/1000000</x:f>
        <x:v>0.0016392</x:v>
      </x:c>
      <x:c r="K2591" s="15" t="n">
        <x:f>SUM(I2591:J2591)</x:f>
        <x:v>0.015960828</x:v>
      </x:c>
    </x:row>
    <x:row r="2592" ht="23" customHeight="1">
      <x:c r="A2592" s="2" t="str">
        <x:v>REQ-02588</x:v>
      </x:c>
      <x:c r="B2592" s="2" t="n">
        <x:v>24</x:v>
      </x:c>
      <x:c r="C2592" s="2" t="str">
        <x:v>Growth</x:v>
      </x:c>
      <x:c r="D2592" s="2" t="str">
        <x:v>Swift</x:v>
      </x:c>
      <x:c r="E2592" s="16" t="n">
        <x:v>55541</x:v>
      </x:c>
      <x:c r="F2592" s="16" t="n">
        <x:v>888</x:v>
      </x:c>
      <x:c r="G2592" s="15" t="n">
        <x:f>VLOOKUP(D2592,'Pricing'!$A$6:$E$8,5,FALSE)</x:f>
        <x:v>0.246</x:v>
      </x:c>
      <x:c r="H2592" s="15" t="n">
        <x:f>VLOOKUP(D2592,'Pricing'!$A$6:$E$8,4,FALSE)</x:f>
        <x:v>1.2</x:v>
      </x:c>
      <x:c r="I2592" s="15" t="n">
        <x:f>E2592*G2592/1000000</x:f>
        <x:v>0.013663086</x:v>
      </x:c>
      <x:c r="J2592" s="15" t="n">
        <x:f>F2592*H2592/1000000</x:f>
        <x:v>0.0010655999999999999</x:v>
      </x:c>
      <x:c r="K2592" s="15" t="n">
        <x:f>SUM(I2592:J2592)</x:f>
        <x:v>0.014728686</x:v>
      </x:c>
    </x:row>
    <x:row r="2593" ht="23" customHeight="1">
      <x:c r="A2593" s="2" t="str">
        <x:v>REQ-02589</x:v>
      </x:c>
      <x:c r="B2593" s="2" t="n">
        <x:v>7</x:v>
      </x:c>
      <x:c r="C2593" s="2" t="str">
        <x:v>Operations</x:v>
      </x:c>
      <x:c r="D2593" s="2" t="str">
        <x:v>Balanced</x:v>
      </x:c>
      <x:c r="E2593" s="16" t="n">
        <x:v>91632</x:v>
      </x:c>
      <x:c r="F2593" s="16" t="n">
        <x:v>3957</x:v>
      </x:c>
      <x:c r="G2593" s="15" t="n">
        <x:f>VLOOKUP(D2593,'Pricing'!$A$6:$E$8,5,FALSE)</x:f>
        <x:v>1.2300000000000002</x:v>
      </x:c>
      <x:c r="H2593" s="15" t="n">
        <x:f>VLOOKUP(D2593,'Pricing'!$A$6:$E$8,4,FALSE)</x:f>
        <x:v>6</x:v>
      </x:c>
      <x:c r="I2593" s="15" t="n">
        <x:f>E2593*G2593/1000000</x:f>
        <x:v>0.11270736000000002</x:v>
      </x:c>
      <x:c r="J2593" s="15" t="n">
        <x:f>F2593*H2593/1000000</x:f>
        <x:v>0.023742</x:v>
      </x:c>
      <x:c r="K2593" s="15" t="n">
        <x:f>SUM(I2593:J2593)</x:f>
        <x:v>0.13644936000000002</x:v>
      </x:c>
    </x:row>
    <x:row r="2594" ht="23" customHeight="1">
      <x:c r="A2594" s="2" t="str">
        <x:v>REQ-02590</x:v>
      </x:c>
      <x:c r="B2594" s="2" t="n">
        <x:v>31</x:v>
      </x:c>
      <x:c r="C2594" s="2" t="str">
        <x:v>Growth</x:v>
      </x:c>
      <x:c r="D2594" s="2" t="str">
        <x:v>Balanced</x:v>
      </x:c>
      <x:c r="E2594" s="16" t="n">
        <x:v>63826</x:v>
      </x:c>
      <x:c r="F2594" s="16" t="n">
        <x:v>3847</x:v>
      </x:c>
      <x:c r="G2594" s="15" t="n">
        <x:f>VLOOKUP(D2594,'Pricing'!$A$6:$E$8,5,FALSE)</x:f>
        <x:v>1.2300000000000002</x:v>
      </x:c>
      <x:c r="H2594" s="15" t="n">
        <x:f>VLOOKUP(D2594,'Pricing'!$A$6:$E$8,4,FALSE)</x:f>
        <x:v>6</x:v>
      </x:c>
      <x:c r="I2594" s="15" t="n">
        <x:f>E2594*G2594/1000000</x:f>
        <x:v>0.07850598000000002</x:v>
      </x:c>
      <x:c r="J2594" s="15" t="n">
        <x:f>F2594*H2594/1000000</x:f>
        <x:v>0.023082</x:v>
      </x:c>
      <x:c r="K2594" s="15" t="n">
        <x:f>SUM(I2594:J2594)</x:f>
        <x:v>0.10158798000000002</x:v>
      </x:c>
    </x:row>
    <x:row r="2595" ht="23" customHeight="1">
      <x:c r="A2595" s="2" t="str">
        <x:v>REQ-02591</x:v>
      </x:c>
      <x:c r="B2595" s="2" t="n">
        <x:v>18</x:v>
      </x:c>
      <x:c r="C2595" s="2" t="str">
        <x:v>Engineering</x:v>
      </x:c>
      <x:c r="D2595" s="2" t="str">
        <x:v>Swift</x:v>
      </x:c>
      <x:c r="E2595" s="16" t="n">
        <x:v>28912</x:v>
      </x:c>
      <x:c r="F2595" s="16" t="n">
        <x:v>886</x:v>
      </x:c>
      <x:c r="G2595" s="15" t="n">
        <x:f>VLOOKUP(D2595,'Pricing'!$A$6:$E$8,5,FALSE)</x:f>
        <x:v>0.246</x:v>
      </x:c>
      <x:c r="H2595" s="15" t="n">
        <x:f>VLOOKUP(D2595,'Pricing'!$A$6:$E$8,4,FALSE)</x:f>
        <x:v>1.2</x:v>
      </x:c>
      <x:c r="I2595" s="15" t="n">
        <x:f>E2595*G2595/1000000</x:f>
        <x:v>0.007112352</x:v>
      </x:c>
      <x:c r="J2595" s="15" t="n">
        <x:f>F2595*H2595/1000000</x:f>
        <x:v>0.0010632</x:v>
      </x:c>
      <x:c r="K2595" s="15" t="n">
        <x:f>SUM(I2595:J2595)</x:f>
        <x:v>0.008175551999999999</x:v>
      </x:c>
    </x:row>
    <x:row r="2596" ht="23" customHeight="1">
      <x:c r="A2596" s="2" t="str">
        <x:v>REQ-02592</x:v>
      </x:c>
      <x:c r="B2596" s="2" t="n">
        <x:v>21</x:v>
      </x:c>
      <x:c r="C2596" s="2" t="str">
        <x:v>Growth</x:v>
      </x:c>
      <x:c r="D2596" s="2" t="str">
        <x:v>Reasoning</x:v>
      </x:c>
      <x:c r="E2596" s="16" t="n">
        <x:v>101677</x:v>
      </x:c>
      <x:c r="F2596" s="16" t="n">
        <x:v>1564</x:v>
      </x:c>
      <x:c r="G2596" s="15" t="n">
        <x:f>VLOOKUP(D2596,'Pricing'!$A$6:$E$8,5,FALSE)</x:f>
        <x:v>4.920000000000001</x:v>
      </x:c>
      <x:c r="H2596" s="15" t="n">
        <x:f>VLOOKUP(D2596,'Pricing'!$A$6:$E$8,4,FALSE)</x:f>
        <x:v>24</x:v>
      </x:c>
      <x:c r="I2596" s="15" t="n">
        <x:f>E2596*G2596/1000000</x:f>
        <x:v>0.5002508400000001</x:v>
      </x:c>
      <x:c r="J2596" s="15" t="n">
        <x:f>F2596*H2596/1000000</x:f>
        <x:v>0.037536</x:v>
      </x:c>
      <x:c r="K2596" s="15" t="n">
        <x:f>SUM(I2596:J2596)</x:f>
        <x:v>0.5377868400000001</x:v>
      </x:c>
    </x:row>
    <x:row r="2597" ht="23" customHeight="1">
      <x:c r="A2597" s="2" t="str">
        <x:v>REQ-02593</x:v>
      </x:c>
      <x:c r="B2597" s="2" t="n">
        <x:v>8</x:v>
      </x:c>
      <x:c r="C2597" s="2" t="str">
        <x:v>Research</x:v>
      </x:c>
      <x:c r="D2597" s="2" t="str">
        <x:v>Swift</x:v>
      </x:c>
      <x:c r="E2597" s="16" t="n">
        <x:v>94570</x:v>
      </x:c>
      <x:c r="F2597" s="16" t="n">
        <x:v>1655</x:v>
      </x:c>
      <x:c r="G2597" s="15" t="n">
        <x:f>VLOOKUP(D2597,'Pricing'!$A$6:$E$8,5,FALSE)</x:f>
        <x:v>0.246</x:v>
      </x:c>
      <x:c r="H2597" s="15" t="n">
        <x:f>VLOOKUP(D2597,'Pricing'!$A$6:$E$8,4,FALSE)</x:f>
        <x:v>1.2</x:v>
      </x:c>
      <x:c r="I2597" s="15" t="n">
        <x:f>E2597*G2597/1000000</x:f>
        <x:v>0.023264220000000002</x:v>
      </x:c>
      <x:c r="J2597" s="15" t="n">
        <x:f>F2597*H2597/1000000</x:f>
        <x:v>0.001986</x:v>
      </x:c>
      <x:c r="K2597" s="15" t="n">
        <x:f>SUM(I2597:J2597)</x:f>
        <x:v>0.025250220000000004</x:v>
      </x:c>
    </x:row>
    <x:row r="2598" ht="23" customHeight="1">
      <x:c r="A2598" s="2" t="str">
        <x:v>REQ-02594</x:v>
      </x:c>
      <x:c r="B2598" s="2" t="n">
        <x:v>7</x:v>
      </x:c>
      <x:c r="C2598" s="2" t="str">
        <x:v>Product</x:v>
      </x:c>
      <x:c r="D2598" s="2" t="str">
        <x:v>Swift</x:v>
      </x:c>
      <x:c r="E2598" s="16" t="n">
        <x:v>99161</x:v>
      </x:c>
      <x:c r="F2598" s="16" t="n">
        <x:v>437</x:v>
      </x:c>
      <x:c r="G2598" s="15" t="n">
        <x:f>VLOOKUP(D2598,'Pricing'!$A$6:$E$8,5,FALSE)</x:f>
        <x:v>0.246</x:v>
      </x:c>
      <x:c r="H2598" s="15" t="n">
        <x:f>VLOOKUP(D2598,'Pricing'!$A$6:$E$8,4,FALSE)</x:f>
        <x:v>1.2</x:v>
      </x:c>
      <x:c r="I2598" s="15" t="n">
        <x:f>E2598*G2598/1000000</x:f>
        <x:v>0.024393605999999998</x:v>
      </x:c>
      <x:c r="J2598" s="15" t="n">
        <x:f>F2598*H2598/1000000</x:f>
        <x:v>0.0005244</x:v>
      </x:c>
      <x:c r="K2598" s="15" t="n">
        <x:f>SUM(I2598:J2598)</x:f>
        <x:v>0.024918006</x:v>
      </x:c>
    </x:row>
    <x:row r="2599" ht="23" customHeight="1">
      <x:c r="A2599" s="2" t="str">
        <x:v>REQ-02595</x:v>
      </x:c>
      <x:c r="B2599" s="2" t="n">
        <x:v>15</x:v>
      </x:c>
      <x:c r="C2599" s="2" t="str">
        <x:v>Research</x:v>
      </x:c>
      <x:c r="D2599" s="2" t="str">
        <x:v>Balanced</x:v>
      </x:c>
      <x:c r="E2599" s="16" t="n">
        <x:v>102211</x:v>
      </x:c>
      <x:c r="F2599" s="16" t="n">
        <x:v>3635</x:v>
      </x:c>
      <x:c r="G2599" s="15" t="n">
        <x:f>VLOOKUP(D2599,'Pricing'!$A$6:$E$8,5,FALSE)</x:f>
        <x:v>1.2300000000000002</x:v>
      </x:c>
      <x:c r="H2599" s="15" t="n">
        <x:f>VLOOKUP(D2599,'Pricing'!$A$6:$E$8,4,FALSE)</x:f>
        <x:v>6</x:v>
      </x:c>
      <x:c r="I2599" s="15" t="n">
        <x:f>E2599*G2599/1000000</x:f>
        <x:v>0.12571953000000002</x:v>
      </x:c>
      <x:c r="J2599" s="15" t="n">
        <x:f>F2599*H2599/1000000</x:f>
        <x:v>0.02181</x:v>
      </x:c>
      <x:c r="K2599" s="15" t="n">
        <x:f>SUM(I2599:J2599)</x:f>
        <x:v>0.14752953000000002</x:v>
      </x:c>
    </x:row>
    <x:row r="2600" ht="23" customHeight="1">
      <x:c r="A2600" s="2" t="str">
        <x:v>REQ-02596</x:v>
      </x:c>
      <x:c r="B2600" s="2" t="n">
        <x:v>23</x:v>
      </x:c>
      <x:c r="C2600" s="2" t="str">
        <x:v>Support</x:v>
      </x:c>
      <x:c r="D2600" s="2" t="str">
        <x:v>Reasoning</x:v>
      </x:c>
      <x:c r="E2600" s="16" t="n">
        <x:v>93155</x:v>
      </x:c>
      <x:c r="F2600" s="16" t="n">
        <x:v>667</x:v>
      </x:c>
      <x:c r="G2600" s="15" t="n">
        <x:f>VLOOKUP(D2600,'Pricing'!$A$6:$E$8,5,FALSE)</x:f>
        <x:v>4.920000000000001</x:v>
      </x:c>
      <x:c r="H2600" s="15" t="n">
        <x:f>VLOOKUP(D2600,'Pricing'!$A$6:$E$8,4,FALSE)</x:f>
        <x:v>24</x:v>
      </x:c>
      <x:c r="I2600" s="15" t="n">
        <x:f>E2600*G2600/1000000</x:f>
        <x:v>0.4583226000000001</x:v>
      </x:c>
      <x:c r="J2600" s="15" t="n">
        <x:f>F2600*H2600/1000000</x:f>
        <x:v>0.016008</x:v>
      </x:c>
      <x:c r="K2600" s="15" t="n">
        <x:f>SUM(I2600:J2600)</x:f>
        <x:v>0.4743306000000001</x:v>
      </x:c>
    </x:row>
    <x:row r="2601" ht="23" customHeight="1">
      <x:c r="A2601" s="2" t="str">
        <x:v>REQ-02597</x:v>
      </x:c>
      <x:c r="B2601" s="2" t="n">
        <x:v>10</x:v>
      </x:c>
      <x:c r="C2601" s="2" t="str">
        <x:v>Operations</x:v>
      </x:c>
      <x:c r="D2601" s="2" t="str">
        <x:v>Balanced</x:v>
      </x:c>
      <x:c r="E2601" s="16" t="n">
        <x:v>24888</x:v>
      </x:c>
      <x:c r="F2601" s="16" t="n">
        <x:v>3788</x:v>
      </x:c>
      <x:c r="G2601" s="15" t="n">
        <x:f>VLOOKUP(D2601,'Pricing'!$A$6:$E$8,5,FALSE)</x:f>
        <x:v>1.2300000000000002</x:v>
      </x:c>
      <x:c r="H2601" s="15" t="n">
        <x:f>VLOOKUP(D2601,'Pricing'!$A$6:$E$8,4,FALSE)</x:f>
        <x:v>6</x:v>
      </x:c>
      <x:c r="I2601" s="15" t="n">
        <x:f>E2601*G2601/1000000</x:f>
        <x:v>0.030612240000000006</x:v>
      </x:c>
      <x:c r="J2601" s="15" t="n">
        <x:f>F2601*H2601/1000000</x:f>
        <x:v>0.022728</x:v>
      </x:c>
      <x:c r="K2601" s="15" t="n">
        <x:f>SUM(I2601:J2601)</x:f>
        <x:v>0.05334024000000001</x:v>
      </x:c>
    </x:row>
    <x:row r="2602" ht="23" customHeight="1">
      <x:c r="A2602" s="2" t="str">
        <x:v>REQ-02598</x:v>
      </x:c>
      <x:c r="B2602" s="2" t="n">
        <x:v>4</x:v>
      </x:c>
      <x:c r="C2602" s="2" t="str">
        <x:v>Growth</x:v>
      </x:c>
      <x:c r="D2602" s="2" t="str">
        <x:v>Balanced</x:v>
      </x:c>
      <x:c r="E2602" s="16" t="n">
        <x:v>23684</x:v>
      </x:c>
      <x:c r="F2602" s="16" t="n">
        <x:v>3504</x:v>
      </x:c>
      <x:c r="G2602" s="15" t="n">
        <x:f>VLOOKUP(D2602,'Pricing'!$A$6:$E$8,5,FALSE)</x:f>
        <x:v>1.2300000000000002</x:v>
      </x:c>
      <x:c r="H2602" s="15" t="n">
        <x:f>VLOOKUP(D2602,'Pricing'!$A$6:$E$8,4,FALSE)</x:f>
        <x:v>6</x:v>
      </x:c>
      <x:c r="I2602" s="15" t="n">
        <x:f>E2602*G2602/1000000</x:f>
        <x:v>0.029131320000000002</x:v>
      </x:c>
      <x:c r="J2602" s="15" t="n">
        <x:f>F2602*H2602/1000000</x:f>
        <x:v>0.021024</x:v>
      </x:c>
      <x:c r="K2602" s="15" t="n">
        <x:f>SUM(I2602:J2602)</x:f>
        <x:v>0.05015532</x:v>
      </x:c>
    </x:row>
    <x:row r="2603" ht="23" customHeight="1">
      <x:c r="A2603" s="2" t="str">
        <x:v>REQ-02599</x:v>
      </x:c>
      <x:c r="B2603" s="2" t="n">
        <x:v>25</x:v>
      </x:c>
      <x:c r="C2603" s="2" t="str">
        <x:v>Engineering</x:v>
      </x:c>
      <x:c r="D2603" s="2" t="str">
        <x:v>Swift</x:v>
      </x:c>
      <x:c r="E2603" s="16" t="n">
        <x:v>62145</x:v>
      </x:c>
      <x:c r="F2603" s="16" t="n">
        <x:v>3507</x:v>
      </x:c>
      <x:c r="G2603" s="15" t="n">
        <x:f>VLOOKUP(D2603,'Pricing'!$A$6:$E$8,5,FALSE)</x:f>
        <x:v>0.246</x:v>
      </x:c>
      <x:c r="H2603" s="15" t="n">
        <x:f>VLOOKUP(D2603,'Pricing'!$A$6:$E$8,4,FALSE)</x:f>
        <x:v>1.2</x:v>
      </x:c>
      <x:c r="I2603" s="15" t="n">
        <x:f>E2603*G2603/1000000</x:f>
        <x:v>0.01528767</x:v>
      </x:c>
      <x:c r="J2603" s="15" t="n">
        <x:f>F2603*H2603/1000000</x:f>
        <x:v>0.004208399999999999</x:v>
      </x:c>
      <x:c r="K2603" s="15" t="n">
        <x:f>SUM(I2603:J2603)</x:f>
        <x:v>0.019496069999999997</x:v>
      </x:c>
    </x:row>
    <x:row r="2604" ht="23" customHeight="1">
      <x:c r="A2604" s="2" t="str">
        <x:v>REQ-02600</x:v>
      </x:c>
      <x:c r="B2604" s="2" t="n">
        <x:v>10</x:v>
      </x:c>
      <x:c r="C2604" s="2" t="str">
        <x:v>Support</x:v>
      </x:c>
      <x:c r="D2604" s="2" t="str">
        <x:v>Balanced</x:v>
      </x:c>
      <x:c r="E2604" s="16" t="n">
        <x:v>16364</x:v>
      </x:c>
      <x:c r="F2604" s="16" t="n">
        <x:v>2131</x:v>
      </x:c>
      <x:c r="G2604" s="15" t="n">
        <x:f>VLOOKUP(D2604,'Pricing'!$A$6:$E$8,5,FALSE)</x:f>
        <x:v>1.2300000000000002</x:v>
      </x:c>
      <x:c r="H2604" s="15" t="n">
        <x:f>VLOOKUP(D2604,'Pricing'!$A$6:$E$8,4,FALSE)</x:f>
        <x:v>6</x:v>
      </x:c>
      <x:c r="I2604" s="15" t="n">
        <x:f>E2604*G2604/1000000</x:f>
        <x:v>0.020127720000000005</x:v>
      </x:c>
      <x:c r="J2604" s="15" t="n">
        <x:f>F2604*H2604/1000000</x:f>
        <x:v>0.012786</x:v>
      </x:c>
      <x:c r="K2604" s="15" t="n">
        <x:f>SUM(I2604:J2604)</x:f>
        <x:v>0.03291372000000001</x:v>
      </x:c>
    </x:row>
    <x:row r="2605" ht="23" customHeight="1">
      <x:c r="A2605" s="2" t="str">
        <x:v>REQ-02601</x:v>
      </x:c>
      <x:c r="B2605" s="2" t="n">
        <x:v>11</x:v>
      </x:c>
      <x:c r="C2605" s="2" t="str">
        <x:v>Operations</x:v>
      </x:c>
      <x:c r="D2605" s="2" t="str">
        <x:v>Swift</x:v>
      </x:c>
      <x:c r="E2605" s="16" t="n">
        <x:v>15665</x:v>
      </x:c>
      <x:c r="F2605" s="16" t="n">
        <x:v>3013</x:v>
      </x:c>
      <x:c r="G2605" s="15" t="n">
        <x:f>VLOOKUP(D2605,'Pricing'!$A$6:$E$8,5,FALSE)</x:f>
        <x:v>0.246</x:v>
      </x:c>
      <x:c r="H2605" s="15" t="n">
        <x:f>VLOOKUP(D2605,'Pricing'!$A$6:$E$8,4,FALSE)</x:f>
        <x:v>1.2</x:v>
      </x:c>
      <x:c r="I2605" s="15" t="n">
        <x:f>E2605*G2605/1000000</x:f>
        <x:v>0.00385359</x:v>
      </x:c>
      <x:c r="J2605" s="15" t="n">
        <x:f>F2605*H2605/1000000</x:f>
        <x:v>0.0036156</x:v>
      </x:c>
      <x:c r="K2605" s="15" t="n">
        <x:f>SUM(I2605:J2605)</x:f>
        <x:v>0.0074691900000000006</x:v>
      </x:c>
    </x:row>
    <x:row r="2606" ht="23" customHeight="1">
      <x:c r="A2606" s="2" t="str">
        <x:v>REQ-02602</x:v>
      </x:c>
      <x:c r="B2606" s="2" t="n">
        <x:v>10</x:v>
      </x:c>
      <x:c r="C2606" s="2" t="str">
        <x:v>Growth</x:v>
      </x:c>
      <x:c r="D2606" s="2" t="str">
        <x:v>Balanced</x:v>
      </x:c>
      <x:c r="E2606" s="16" t="n">
        <x:v>29427</x:v>
      </x:c>
      <x:c r="F2606" s="16" t="n">
        <x:v>2863</x:v>
      </x:c>
      <x:c r="G2606" s="15" t="n">
        <x:f>VLOOKUP(D2606,'Pricing'!$A$6:$E$8,5,FALSE)</x:f>
        <x:v>1.2300000000000002</x:v>
      </x:c>
      <x:c r="H2606" s="15" t="n">
        <x:f>VLOOKUP(D2606,'Pricing'!$A$6:$E$8,4,FALSE)</x:f>
        <x:v>6</x:v>
      </x:c>
      <x:c r="I2606" s="15" t="n">
        <x:f>E2606*G2606/1000000</x:f>
        <x:v>0.036195210000000005</x:v>
      </x:c>
      <x:c r="J2606" s="15" t="n">
        <x:f>F2606*H2606/1000000</x:f>
        <x:v>0.017178</x:v>
      </x:c>
      <x:c r="K2606" s="15" t="n">
        <x:f>SUM(I2606:J2606)</x:f>
        <x:v>0.053373210000000004</x:v>
      </x:c>
    </x:row>
    <x:row r="2607" ht="23" customHeight="1">
      <x:c r="A2607" s="2" t="str">
        <x:v>REQ-02603</x:v>
      </x:c>
      <x:c r="B2607" s="2" t="n">
        <x:v>15</x:v>
      </x:c>
      <x:c r="C2607" s="2" t="str">
        <x:v>Engineering</x:v>
      </x:c>
      <x:c r="D2607" s="2" t="str">
        <x:v>Swift</x:v>
      </x:c>
      <x:c r="E2607" s="16" t="n">
        <x:v>32275</x:v>
      </x:c>
      <x:c r="F2607" s="16" t="n">
        <x:v>2436</x:v>
      </x:c>
      <x:c r="G2607" s="15" t="n">
        <x:f>VLOOKUP(D2607,'Pricing'!$A$6:$E$8,5,FALSE)</x:f>
        <x:v>0.246</x:v>
      </x:c>
      <x:c r="H2607" s="15" t="n">
        <x:f>VLOOKUP(D2607,'Pricing'!$A$6:$E$8,4,FALSE)</x:f>
        <x:v>1.2</x:v>
      </x:c>
      <x:c r="I2607" s="15" t="n">
        <x:f>E2607*G2607/1000000</x:f>
        <x:v>0.00793965</x:v>
      </x:c>
      <x:c r="J2607" s="15" t="n">
        <x:f>F2607*H2607/1000000</x:f>
        <x:v>0.0029232</x:v>
      </x:c>
      <x:c r="K2607" s="15" t="n">
        <x:f>SUM(I2607:J2607)</x:f>
        <x:v>0.01086285</x:v>
      </x:c>
    </x:row>
    <x:row r="2608" ht="23" customHeight="1">
      <x:c r="A2608" s="2" t="str">
        <x:v>REQ-02604</x:v>
      </x:c>
      <x:c r="B2608" s="2" t="n">
        <x:v>9</x:v>
      </x:c>
      <x:c r="C2608" s="2" t="str">
        <x:v>Product</x:v>
      </x:c>
      <x:c r="D2608" s="2" t="str">
        <x:v>Reasoning</x:v>
      </x:c>
      <x:c r="E2608" s="16" t="n">
        <x:v>79353</x:v>
      </x:c>
      <x:c r="F2608" s="16" t="n">
        <x:v>1809</x:v>
      </x:c>
      <x:c r="G2608" s="15" t="n">
        <x:f>VLOOKUP(D2608,'Pricing'!$A$6:$E$8,5,FALSE)</x:f>
        <x:v>4.920000000000001</x:v>
      </x:c>
      <x:c r="H2608" s="15" t="n">
        <x:f>VLOOKUP(D2608,'Pricing'!$A$6:$E$8,4,FALSE)</x:f>
        <x:v>24</x:v>
      </x:c>
      <x:c r="I2608" s="15" t="n">
        <x:f>E2608*G2608/1000000</x:f>
        <x:v>0.3904167600000001</x:v>
      </x:c>
      <x:c r="J2608" s="15" t="n">
        <x:f>F2608*H2608/1000000</x:f>
        <x:v>0.043416</x:v>
      </x:c>
      <x:c r="K2608" s="15" t="n">
        <x:f>SUM(I2608:J2608)</x:f>
        <x:v>0.4338327600000001</x:v>
      </x:c>
    </x:row>
    <x:row r="2609" ht="23" customHeight="1">
      <x:c r="A2609" s="2" t="str">
        <x:v>REQ-02605</x:v>
      </x:c>
      <x:c r="B2609" s="2" t="n">
        <x:v>15</x:v>
      </x:c>
      <x:c r="C2609" s="2" t="str">
        <x:v>Research</x:v>
      </x:c>
      <x:c r="D2609" s="2" t="str">
        <x:v>Swift</x:v>
      </x:c>
      <x:c r="E2609" s="16" t="n">
        <x:v>71087</x:v>
      </x:c>
      <x:c r="F2609" s="16" t="n">
        <x:v>757</x:v>
      </x:c>
      <x:c r="G2609" s="15" t="n">
        <x:f>VLOOKUP(D2609,'Pricing'!$A$6:$E$8,5,FALSE)</x:f>
        <x:v>0.246</x:v>
      </x:c>
      <x:c r="H2609" s="15" t="n">
        <x:f>VLOOKUP(D2609,'Pricing'!$A$6:$E$8,4,FALSE)</x:f>
        <x:v>1.2</x:v>
      </x:c>
      <x:c r="I2609" s="15" t="n">
        <x:f>E2609*G2609/1000000</x:f>
        <x:v>0.017487402</x:v>
      </x:c>
      <x:c r="J2609" s="15" t="n">
        <x:f>F2609*H2609/1000000</x:f>
        <x:v>0.0009084</x:v>
      </x:c>
      <x:c r="K2609" s="15" t="n">
        <x:f>SUM(I2609:J2609)</x:f>
        <x:v>0.018395802</x:v>
      </x:c>
    </x:row>
    <x:row r="2610" ht="23" customHeight="1">
      <x:c r="A2610" s="2" t="str">
        <x:v>REQ-02606</x:v>
      </x:c>
      <x:c r="B2610" s="2" t="n">
        <x:v>4</x:v>
      </x:c>
      <x:c r="C2610" s="2" t="str">
        <x:v>Growth</x:v>
      </x:c>
      <x:c r="D2610" s="2" t="str">
        <x:v>Balanced</x:v>
      </x:c>
      <x:c r="E2610" s="16" t="n">
        <x:v>9350</x:v>
      </x:c>
      <x:c r="F2610" s="16" t="n">
        <x:v>587</x:v>
      </x:c>
      <x:c r="G2610" s="15" t="n">
        <x:f>VLOOKUP(D2610,'Pricing'!$A$6:$E$8,5,FALSE)</x:f>
        <x:v>1.2300000000000002</x:v>
      </x:c>
      <x:c r="H2610" s="15" t="n">
        <x:f>VLOOKUP(D2610,'Pricing'!$A$6:$E$8,4,FALSE)</x:f>
        <x:v>6</x:v>
      </x:c>
      <x:c r="I2610" s="15" t="n">
        <x:f>E2610*G2610/1000000</x:f>
        <x:v>0.011500500000000002</x:v>
      </x:c>
      <x:c r="J2610" s="15" t="n">
        <x:f>F2610*H2610/1000000</x:f>
        <x:v>0.003522</x:v>
      </x:c>
      <x:c r="K2610" s="15" t="n">
        <x:f>SUM(I2610:J2610)</x:f>
        <x:v>0.015022500000000001</x:v>
      </x:c>
    </x:row>
    <x:row r="2611" ht="23" customHeight="1">
      <x:c r="A2611" s="2" t="str">
        <x:v>REQ-02607</x:v>
      </x:c>
      <x:c r="B2611" s="2" t="n">
        <x:v>13</x:v>
      </x:c>
      <x:c r="C2611" s="2" t="str">
        <x:v>Research</x:v>
      </x:c>
      <x:c r="D2611" s="2" t="str">
        <x:v>Swift</x:v>
      </x:c>
      <x:c r="E2611" s="16" t="n">
        <x:v>57793</x:v>
      </x:c>
      <x:c r="F2611" s="16" t="n">
        <x:v>2385</x:v>
      </x:c>
      <x:c r="G2611" s="15" t="n">
        <x:f>VLOOKUP(D2611,'Pricing'!$A$6:$E$8,5,FALSE)</x:f>
        <x:v>0.246</x:v>
      </x:c>
      <x:c r="H2611" s="15" t="n">
        <x:f>VLOOKUP(D2611,'Pricing'!$A$6:$E$8,4,FALSE)</x:f>
        <x:v>1.2</x:v>
      </x:c>
      <x:c r="I2611" s="15" t="n">
        <x:f>E2611*G2611/1000000</x:f>
        <x:v>0.014217078</x:v>
      </x:c>
      <x:c r="J2611" s="15" t="n">
        <x:f>F2611*H2611/1000000</x:f>
        <x:v>0.002862</x:v>
      </x:c>
      <x:c r="K2611" s="15" t="n">
        <x:f>SUM(I2611:J2611)</x:f>
        <x:v>0.017079077999999998</x:v>
      </x:c>
    </x:row>
    <x:row r="2612" ht="23" customHeight="1">
      <x:c r="A2612" s="2" t="str">
        <x:v>REQ-02608</x:v>
      </x:c>
      <x:c r="B2612" s="2" t="n">
        <x:v>30</x:v>
      </x:c>
      <x:c r="C2612" s="2" t="str">
        <x:v>Product</x:v>
      </x:c>
      <x:c r="D2612" s="2" t="str">
        <x:v>Swift</x:v>
      </x:c>
      <x:c r="E2612" s="16" t="n">
        <x:v>76014</x:v>
      </x:c>
      <x:c r="F2612" s="16" t="n">
        <x:v>2159</x:v>
      </x:c>
      <x:c r="G2612" s="15" t="n">
        <x:f>VLOOKUP(D2612,'Pricing'!$A$6:$E$8,5,FALSE)</x:f>
        <x:v>0.246</x:v>
      </x:c>
      <x:c r="H2612" s="15" t="n">
        <x:f>VLOOKUP(D2612,'Pricing'!$A$6:$E$8,4,FALSE)</x:f>
        <x:v>1.2</x:v>
      </x:c>
      <x:c r="I2612" s="15" t="n">
        <x:f>E2612*G2612/1000000</x:f>
        <x:v>0.018699444</x:v>
      </x:c>
      <x:c r="J2612" s="15" t="n">
        <x:f>F2612*H2612/1000000</x:f>
        <x:v>0.0025908</x:v>
      </x:c>
      <x:c r="K2612" s="15" t="n">
        <x:f>SUM(I2612:J2612)</x:f>
        <x:v>0.021290244</x:v>
      </x:c>
    </x:row>
    <x:row r="2613" ht="23" customHeight="1">
      <x:c r="A2613" s="2" t="str">
        <x:v>REQ-02609</x:v>
      </x:c>
      <x:c r="B2613" s="2" t="n">
        <x:v>16</x:v>
      </x:c>
      <x:c r="C2613" s="2" t="str">
        <x:v>Engineering</x:v>
      </x:c>
      <x:c r="D2613" s="2" t="str">
        <x:v>Balanced</x:v>
      </x:c>
      <x:c r="E2613" s="16" t="n">
        <x:v>24128</x:v>
      </x:c>
      <x:c r="F2613" s="16" t="n">
        <x:v>1610</x:v>
      </x:c>
      <x:c r="G2613" s="15" t="n">
        <x:f>VLOOKUP(D2613,'Pricing'!$A$6:$E$8,5,FALSE)</x:f>
        <x:v>1.2300000000000002</x:v>
      </x:c>
      <x:c r="H2613" s="15" t="n">
        <x:f>VLOOKUP(D2613,'Pricing'!$A$6:$E$8,4,FALSE)</x:f>
        <x:v>6</x:v>
      </x:c>
      <x:c r="I2613" s="15" t="n">
        <x:f>E2613*G2613/1000000</x:f>
        <x:v>0.029677440000000006</x:v>
      </x:c>
      <x:c r="J2613" s="15" t="n">
        <x:f>F2613*H2613/1000000</x:f>
        <x:v>0.00966</x:v>
      </x:c>
      <x:c r="K2613" s="15" t="n">
        <x:f>SUM(I2613:J2613)</x:f>
        <x:v>0.03933744000000001</x:v>
      </x:c>
    </x:row>
    <x:row r="2614" ht="23" customHeight="1">
      <x:c r="A2614" s="2" t="str">
        <x:v>REQ-02610</x:v>
      </x:c>
      <x:c r="B2614" s="2" t="n">
        <x:v>18</x:v>
      </x:c>
      <x:c r="C2614" s="2" t="str">
        <x:v>Product</x:v>
      </x:c>
      <x:c r="D2614" s="2" t="str">
        <x:v>Swift</x:v>
      </x:c>
      <x:c r="E2614" s="16" t="n">
        <x:v>103070</x:v>
      </x:c>
      <x:c r="F2614" s="16" t="n">
        <x:v>1260</x:v>
      </x:c>
      <x:c r="G2614" s="15" t="n">
        <x:f>VLOOKUP(D2614,'Pricing'!$A$6:$E$8,5,FALSE)</x:f>
        <x:v>0.246</x:v>
      </x:c>
      <x:c r="H2614" s="15" t="n">
        <x:f>VLOOKUP(D2614,'Pricing'!$A$6:$E$8,4,FALSE)</x:f>
        <x:v>1.2</x:v>
      </x:c>
      <x:c r="I2614" s="15" t="n">
        <x:f>E2614*G2614/1000000</x:f>
        <x:v>0.02535522</x:v>
      </x:c>
      <x:c r="J2614" s="15" t="n">
        <x:f>F2614*H2614/1000000</x:f>
        <x:v>0.001512</x:v>
      </x:c>
      <x:c r="K2614" s="15" t="n">
        <x:f>SUM(I2614:J2614)</x:f>
        <x:v>0.02686722</x:v>
      </x:c>
    </x:row>
    <x:row r="2615" ht="23" customHeight="1">
      <x:c r="A2615" s="2" t="str">
        <x:v>REQ-02611</x:v>
      </x:c>
      <x:c r="B2615" s="2" t="n">
        <x:v>30</x:v>
      </x:c>
      <x:c r="C2615" s="2" t="str">
        <x:v>Engineering</x:v>
      </x:c>
      <x:c r="D2615" s="2" t="str">
        <x:v>Balanced</x:v>
      </x:c>
      <x:c r="E2615" s="16" t="n">
        <x:v>106924</x:v>
      </x:c>
      <x:c r="F2615" s="16" t="n">
        <x:v>2372</x:v>
      </x:c>
      <x:c r="G2615" s="15" t="n">
        <x:f>VLOOKUP(D2615,'Pricing'!$A$6:$E$8,5,FALSE)</x:f>
        <x:v>1.2300000000000002</x:v>
      </x:c>
      <x:c r="H2615" s="15" t="n">
        <x:f>VLOOKUP(D2615,'Pricing'!$A$6:$E$8,4,FALSE)</x:f>
        <x:v>6</x:v>
      </x:c>
      <x:c r="I2615" s="15" t="n">
        <x:f>E2615*G2615/1000000</x:f>
        <x:v>0.13151652000000003</x:v>
      </x:c>
      <x:c r="J2615" s="15" t="n">
        <x:f>F2615*H2615/1000000</x:f>
        <x:v>0.014232</x:v>
      </x:c>
      <x:c r="K2615" s="15" t="n">
        <x:f>SUM(I2615:J2615)</x:f>
        <x:v>0.14574852000000002</x:v>
      </x:c>
    </x:row>
    <x:row r="2616" ht="23" customHeight="1">
      <x:c r="A2616" s="2" t="str">
        <x:v>REQ-02612</x:v>
      </x:c>
      <x:c r="B2616" s="2" t="n">
        <x:v>17</x:v>
      </x:c>
      <x:c r="C2616" s="2" t="str">
        <x:v>Growth</x:v>
      </x:c>
      <x:c r="D2616" s="2" t="str">
        <x:v>Swift</x:v>
      </x:c>
      <x:c r="E2616" s="16" t="n">
        <x:v>118863</x:v>
      </x:c>
      <x:c r="F2616" s="16" t="n">
        <x:v>1154</x:v>
      </x:c>
      <x:c r="G2616" s="15" t="n">
        <x:f>VLOOKUP(D2616,'Pricing'!$A$6:$E$8,5,FALSE)</x:f>
        <x:v>0.246</x:v>
      </x:c>
      <x:c r="H2616" s="15" t="n">
        <x:f>VLOOKUP(D2616,'Pricing'!$A$6:$E$8,4,FALSE)</x:f>
        <x:v>1.2</x:v>
      </x:c>
      <x:c r="I2616" s="15" t="n">
        <x:f>E2616*G2616/1000000</x:f>
        <x:v>0.029240297999999998</x:v>
      </x:c>
      <x:c r="J2616" s="15" t="n">
        <x:f>F2616*H2616/1000000</x:f>
        <x:v>0.0013848</x:v>
      </x:c>
      <x:c r="K2616" s="15" t="n">
        <x:f>SUM(I2616:J2616)</x:f>
        <x:v>0.030625097999999996</x:v>
      </x:c>
    </x:row>
    <x:row r="2617" ht="23" customHeight="1">
      <x:c r="A2617" s="2" t="str">
        <x:v>REQ-02613</x:v>
      </x:c>
      <x:c r="B2617" s="2" t="n">
        <x:v>5</x:v>
      </x:c>
      <x:c r="C2617" s="2" t="str">
        <x:v>Research</x:v>
      </x:c>
      <x:c r="D2617" s="2" t="str">
        <x:v>Balanced</x:v>
      </x:c>
      <x:c r="E2617" s="16" t="n">
        <x:v>37941</x:v>
      </x:c>
      <x:c r="F2617" s="16" t="n">
        <x:v>1761</x:v>
      </x:c>
      <x:c r="G2617" s="15" t="n">
        <x:f>VLOOKUP(D2617,'Pricing'!$A$6:$E$8,5,FALSE)</x:f>
        <x:v>1.2300000000000002</x:v>
      </x:c>
      <x:c r="H2617" s="15" t="n">
        <x:f>VLOOKUP(D2617,'Pricing'!$A$6:$E$8,4,FALSE)</x:f>
        <x:v>6</x:v>
      </x:c>
      <x:c r="I2617" s="15" t="n">
        <x:f>E2617*G2617/1000000</x:f>
        <x:v>0.04666743000000001</x:v>
      </x:c>
      <x:c r="J2617" s="15" t="n">
        <x:f>F2617*H2617/1000000</x:f>
        <x:v>0.010566</x:v>
      </x:c>
      <x:c r="K2617" s="15" t="n">
        <x:f>SUM(I2617:J2617)</x:f>
        <x:v>0.05723343000000001</x:v>
      </x:c>
    </x:row>
    <x:row r="2618" ht="23" customHeight="1">
      <x:c r="A2618" s="2" t="str">
        <x:v>REQ-02614</x:v>
      </x:c>
      <x:c r="B2618" s="2" t="n">
        <x:v>19</x:v>
      </x:c>
      <x:c r="C2618" s="2" t="str">
        <x:v>Support</x:v>
      </x:c>
      <x:c r="D2618" s="2" t="str">
        <x:v>Balanced</x:v>
      </x:c>
      <x:c r="E2618" s="16" t="n">
        <x:v>63002</x:v>
      </x:c>
      <x:c r="F2618" s="16" t="n">
        <x:v>1599</x:v>
      </x:c>
      <x:c r="G2618" s="15" t="n">
        <x:f>VLOOKUP(D2618,'Pricing'!$A$6:$E$8,5,FALSE)</x:f>
        <x:v>1.2300000000000002</x:v>
      </x:c>
      <x:c r="H2618" s="15" t="n">
        <x:f>VLOOKUP(D2618,'Pricing'!$A$6:$E$8,4,FALSE)</x:f>
        <x:v>6</x:v>
      </x:c>
      <x:c r="I2618" s="15" t="n">
        <x:f>E2618*G2618/1000000</x:f>
        <x:v>0.07749246000000001</x:v>
      </x:c>
      <x:c r="J2618" s="15" t="n">
        <x:f>F2618*H2618/1000000</x:f>
        <x:v>0.009594</x:v>
      </x:c>
      <x:c r="K2618" s="15" t="n">
        <x:f>SUM(I2618:J2618)</x:f>
        <x:v>0.08708646000000002</x:v>
      </x:c>
    </x:row>
    <x:row r="2619" ht="23" customHeight="1">
      <x:c r="A2619" s="2" t="str">
        <x:v>REQ-02615</x:v>
      </x:c>
      <x:c r="B2619" s="2" t="n">
        <x:v>18</x:v>
      </x:c>
      <x:c r="C2619" s="2" t="str">
        <x:v>Engineering</x:v>
      </x:c>
      <x:c r="D2619" s="2" t="str">
        <x:v>Swift</x:v>
      </x:c>
      <x:c r="E2619" s="16" t="n">
        <x:v>28167</x:v>
      </x:c>
      <x:c r="F2619" s="16" t="n">
        <x:v>3729</x:v>
      </x:c>
      <x:c r="G2619" s="15" t="n">
        <x:f>VLOOKUP(D2619,'Pricing'!$A$6:$E$8,5,FALSE)</x:f>
        <x:v>0.246</x:v>
      </x:c>
      <x:c r="H2619" s="15" t="n">
        <x:f>VLOOKUP(D2619,'Pricing'!$A$6:$E$8,4,FALSE)</x:f>
        <x:v>1.2</x:v>
      </x:c>
      <x:c r="I2619" s="15" t="n">
        <x:f>E2619*G2619/1000000</x:f>
        <x:v>0.0069290820000000005</x:v>
      </x:c>
      <x:c r="J2619" s="15" t="n">
        <x:f>F2619*H2619/1000000</x:f>
        <x:v>0.0044748</x:v>
      </x:c>
      <x:c r="K2619" s="15" t="n">
        <x:f>SUM(I2619:J2619)</x:f>
        <x:v>0.011403882</x:v>
      </x:c>
    </x:row>
    <x:row r="2620" ht="23" customHeight="1">
      <x:c r="A2620" s="2" t="str">
        <x:v>REQ-02616</x:v>
      </x:c>
      <x:c r="B2620" s="2" t="n">
        <x:v>7</x:v>
      </x:c>
      <x:c r="C2620" s="2" t="str">
        <x:v>Growth</x:v>
      </x:c>
      <x:c r="D2620" s="2" t="str">
        <x:v>Balanced</x:v>
      </x:c>
      <x:c r="E2620" s="16" t="n">
        <x:v>97935</x:v>
      </x:c>
      <x:c r="F2620" s="16" t="n">
        <x:v>3745</x:v>
      </x:c>
      <x:c r="G2620" s="15" t="n">
        <x:f>VLOOKUP(D2620,'Pricing'!$A$6:$E$8,5,FALSE)</x:f>
        <x:v>1.2300000000000002</x:v>
      </x:c>
      <x:c r="H2620" s="15" t="n">
        <x:f>VLOOKUP(D2620,'Pricing'!$A$6:$E$8,4,FALSE)</x:f>
        <x:v>6</x:v>
      </x:c>
      <x:c r="I2620" s="15" t="n">
        <x:f>E2620*G2620/1000000</x:f>
        <x:v>0.12046005000000001</x:v>
      </x:c>
      <x:c r="J2620" s="15" t="n">
        <x:f>F2620*H2620/1000000</x:f>
        <x:v>0.02247</x:v>
      </x:c>
      <x:c r="K2620" s="15" t="n">
        <x:f>SUM(I2620:J2620)</x:f>
        <x:v>0.14293005</x:v>
      </x:c>
    </x:row>
    <x:row r="2621" ht="23" customHeight="1">
      <x:c r="A2621" s="2" t="str">
        <x:v>REQ-02617</x:v>
      </x:c>
      <x:c r="B2621" s="2" t="n">
        <x:v>27</x:v>
      </x:c>
      <x:c r="C2621" s="2" t="str">
        <x:v>Engineering</x:v>
      </x:c>
      <x:c r="D2621" s="2" t="str">
        <x:v>Balanced</x:v>
      </x:c>
      <x:c r="E2621" s="16" t="n">
        <x:v>83552</x:v>
      </x:c>
      <x:c r="F2621" s="16" t="n">
        <x:v>3867</x:v>
      </x:c>
      <x:c r="G2621" s="15" t="n">
        <x:f>VLOOKUP(D2621,'Pricing'!$A$6:$E$8,5,FALSE)</x:f>
        <x:v>1.2300000000000002</x:v>
      </x:c>
      <x:c r="H2621" s="15" t="n">
        <x:f>VLOOKUP(D2621,'Pricing'!$A$6:$E$8,4,FALSE)</x:f>
        <x:v>6</x:v>
      </x:c>
      <x:c r="I2621" s="15" t="n">
        <x:f>E2621*G2621/1000000</x:f>
        <x:v>0.10276896000000002</x:v>
      </x:c>
      <x:c r="J2621" s="15" t="n">
        <x:f>F2621*H2621/1000000</x:f>
        <x:v>0.023202</x:v>
      </x:c>
      <x:c r="K2621" s="15" t="n">
        <x:f>SUM(I2621:J2621)</x:f>
        <x:v>0.12597096000000002</x:v>
      </x:c>
    </x:row>
    <x:row r="2622" ht="23" customHeight="1">
      <x:c r="A2622" s="2" t="str">
        <x:v>REQ-02618</x:v>
      </x:c>
      <x:c r="B2622" s="2" t="n">
        <x:v>11</x:v>
      </x:c>
      <x:c r="C2622" s="2" t="str">
        <x:v>Product</x:v>
      </x:c>
      <x:c r="D2622" s="2" t="str">
        <x:v>Balanced</x:v>
      </x:c>
      <x:c r="E2622" s="16" t="n">
        <x:v>72111</x:v>
      </x:c>
      <x:c r="F2622" s="16" t="n">
        <x:v>291</x:v>
      </x:c>
      <x:c r="G2622" s="15" t="n">
        <x:f>VLOOKUP(D2622,'Pricing'!$A$6:$E$8,5,FALSE)</x:f>
        <x:v>1.2300000000000002</x:v>
      </x:c>
      <x:c r="H2622" s="15" t="n">
        <x:f>VLOOKUP(D2622,'Pricing'!$A$6:$E$8,4,FALSE)</x:f>
        <x:v>6</x:v>
      </x:c>
      <x:c r="I2622" s="15" t="n">
        <x:f>E2622*G2622/1000000</x:f>
        <x:v>0.08869653000000001</x:v>
      </x:c>
      <x:c r="J2622" s="15" t="n">
        <x:f>F2622*H2622/1000000</x:f>
        <x:v>0.001746</x:v>
      </x:c>
      <x:c r="K2622" s="15" t="n">
        <x:f>SUM(I2622:J2622)</x:f>
        <x:v>0.09044253000000001</x:v>
      </x:c>
    </x:row>
    <x:row r="2623" ht="23" customHeight="1">
      <x:c r="A2623" s="2" t="str">
        <x:v>REQ-02619</x:v>
      </x:c>
      <x:c r="B2623" s="2" t="n">
        <x:v>30</x:v>
      </x:c>
      <x:c r="C2623" s="2" t="str">
        <x:v>Research</x:v>
      </x:c>
      <x:c r="D2623" s="2" t="str">
        <x:v>Swift</x:v>
      </x:c>
      <x:c r="E2623" s="16" t="n">
        <x:v>101048</x:v>
      </x:c>
      <x:c r="F2623" s="16" t="n">
        <x:v>179</x:v>
      </x:c>
      <x:c r="G2623" s="15" t="n">
        <x:f>VLOOKUP(D2623,'Pricing'!$A$6:$E$8,5,FALSE)</x:f>
        <x:v>0.246</x:v>
      </x:c>
      <x:c r="H2623" s="15" t="n">
        <x:f>VLOOKUP(D2623,'Pricing'!$A$6:$E$8,4,FALSE)</x:f>
        <x:v>1.2</x:v>
      </x:c>
      <x:c r="I2623" s="15" t="n">
        <x:f>E2623*G2623/1000000</x:f>
        <x:v>0.024857808000000002</x:v>
      </x:c>
      <x:c r="J2623" s="15" t="n">
        <x:f>F2623*H2623/1000000</x:f>
        <x:v>0.0002148</x:v>
      </x:c>
      <x:c r="K2623" s="15" t="n">
        <x:f>SUM(I2623:J2623)</x:f>
        <x:v>0.025072608000000003</x:v>
      </x:c>
    </x:row>
    <x:row r="2624" ht="23" customHeight="1">
      <x:c r="A2624" s="2" t="str">
        <x:v>REQ-02620</x:v>
      </x:c>
      <x:c r="B2624" s="2" t="n">
        <x:v>3</x:v>
      </x:c>
      <x:c r="C2624" s="2" t="str">
        <x:v>Product</x:v>
      </x:c>
      <x:c r="D2624" s="2" t="str">
        <x:v>Balanced</x:v>
      </x:c>
      <x:c r="E2624" s="16" t="n">
        <x:v>41333</x:v>
      </x:c>
      <x:c r="F2624" s="16" t="n">
        <x:v>918</x:v>
      </x:c>
      <x:c r="G2624" s="15" t="n">
        <x:f>VLOOKUP(D2624,'Pricing'!$A$6:$E$8,5,FALSE)</x:f>
        <x:v>1.2300000000000002</x:v>
      </x:c>
      <x:c r="H2624" s="15" t="n">
        <x:f>VLOOKUP(D2624,'Pricing'!$A$6:$E$8,4,FALSE)</x:f>
        <x:v>6</x:v>
      </x:c>
      <x:c r="I2624" s="15" t="n">
        <x:f>E2624*G2624/1000000</x:f>
        <x:v>0.05083959000000001</x:v>
      </x:c>
      <x:c r="J2624" s="15" t="n">
        <x:f>F2624*H2624/1000000</x:f>
        <x:v>0.005508</x:v>
      </x:c>
      <x:c r="K2624" s="15" t="n">
        <x:f>SUM(I2624:J2624)</x:f>
        <x:v>0.05634759000000001</x:v>
      </x:c>
    </x:row>
    <x:row r="2625" ht="23" customHeight="1">
      <x:c r="A2625" s="2" t="str">
        <x:v>REQ-02621</x:v>
      </x:c>
      <x:c r="B2625" s="2" t="n">
        <x:v>31</x:v>
      </x:c>
      <x:c r="C2625" s="2" t="str">
        <x:v>Engineering</x:v>
      </x:c>
      <x:c r="D2625" s="2" t="str">
        <x:v>Swift</x:v>
      </x:c>
      <x:c r="E2625" s="16" t="n">
        <x:v>45875</x:v>
      </x:c>
      <x:c r="F2625" s="16" t="n">
        <x:v>3349</x:v>
      </x:c>
      <x:c r="G2625" s="15" t="n">
        <x:f>VLOOKUP(D2625,'Pricing'!$A$6:$E$8,5,FALSE)</x:f>
        <x:v>0.246</x:v>
      </x:c>
      <x:c r="H2625" s="15" t="n">
        <x:f>VLOOKUP(D2625,'Pricing'!$A$6:$E$8,4,FALSE)</x:f>
        <x:v>1.2</x:v>
      </x:c>
      <x:c r="I2625" s="15" t="n">
        <x:f>E2625*G2625/1000000</x:f>
        <x:v>0.01128525</x:v>
      </x:c>
      <x:c r="J2625" s="15" t="n">
        <x:f>F2625*H2625/1000000</x:f>
        <x:v>0.0040187999999999995</x:v>
      </x:c>
      <x:c r="K2625" s="15" t="n">
        <x:f>SUM(I2625:J2625)</x:f>
        <x:v>0.01530405</x:v>
      </x:c>
    </x:row>
    <x:row r="2626" ht="23" customHeight="1">
      <x:c r="A2626" s="2" t="str">
        <x:v>REQ-02622</x:v>
      </x:c>
      <x:c r="B2626" s="2" t="n">
        <x:v>24</x:v>
      </x:c>
      <x:c r="C2626" s="2" t="str">
        <x:v>Support</x:v>
      </x:c>
      <x:c r="D2626" s="2" t="str">
        <x:v>Swift</x:v>
      </x:c>
      <x:c r="E2626" s="16" t="n">
        <x:v>22181</x:v>
      </x:c>
      <x:c r="F2626" s="16" t="n">
        <x:v>902</x:v>
      </x:c>
      <x:c r="G2626" s="15" t="n">
        <x:f>VLOOKUP(D2626,'Pricing'!$A$6:$E$8,5,FALSE)</x:f>
        <x:v>0.246</x:v>
      </x:c>
      <x:c r="H2626" s="15" t="n">
        <x:f>VLOOKUP(D2626,'Pricing'!$A$6:$E$8,4,FALSE)</x:f>
        <x:v>1.2</x:v>
      </x:c>
      <x:c r="I2626" s="15" t="n">
        <x:f>E2626*G2626/1000000</x:f>
        <x:v>0.005456526</x:v>
      </x:c>
      <x:c r="J2626" s="15" t="n">
        <x:f>F2626*H2626/1000000</x:f>
        <x:v>0.0010823999999999999</x:v>
      </x:c>
      <x:c r="K2626" s="15" t="n">
        <x:f>SUM(I2626:J2626)</x:f>
        <x:v>0.006538926</x:v>
      </x:c>
    </x:row>
    <x:row r="2627" ht="23" customHeight="1">
      <x:c r="A2627" s="2" t="str">
        <x:v>REQ-02623</x:v>
      </x:c>
      <x:c r="B2627" s="2" t="n">
        <x:v>5</x:v>
      </x:c>
      <x:c r="C2627" s="2" t="str">
        <x:v>Research</x:v>
      </x:c>
      <x:c r="D2627" s="2" t="str">
        <x:v>Balanced</x:v>
      </x:c>
      <x:c r="E2627" s="16" t="n">
        <x:v>100419</x:v>
      </x:c>
      <x:c r="F2627" s="16" t="n">
        <x:v>2805</x:v>
      </x:c>
      <x:c r="G2627" s="15" t="n">
        <x:f>VLOOKUP(D2627,'Pricing'!$A$6:$E$8,5,FALSE)</x:f>
        <x:v>1.2300000000000002</x:v>
      </x:c>
      <x:c r="H2627" s="15" t="n">
        <x:f>VLOOKUP(D2627,'Pricing'!$A$6:$E$8,4,FALSE)</x:f>
        <x:v>6</x:v>
      </x:c>
      <x:c r="I2627" s="15" t="n">
        <x:f>E2627*G2627/1000000</x:f>
        <x:v>0.12351537000000003</x:v>
      </x:c>
      <x:c r="J2627" s="15" t="n">
        <x:f>F2627*H2627/1000000</x:f>
        <x:v>0.01683</x:v>
      </x:c>
      <x:c r="K2627" s="15" t="n">
        <x:f>SUM(I2627:J2627)</x:f>
        <x:v>0.14034537000000002</x:v>
      </x:c>
    </x:row>
    <x:row r="2628" ht="23" customHeight="1">
      <x:c r="A2628" s="2" t="str">
        <x:v>REQ-02624</x:v>
      </x:c>
      <x:c r="B2628" s="2" t="n">
        <x:v>4</x:v>
      </x:c>
      <x:c r="C2628" s="2" t="str">
        <x:v>Growth</x:v>
      </x:c>
      <x:c r="D2628" s="2" t="str">
        <x:v>Balanced</x:v>
      </x:c>
      <x:c r="E2628" s="16" t="n">
        <x:v>8303</x:v>
      </x:c>
      <x:c r="F2628" s="16" t="n">
        <x:v>3573</x:v>
      </x:c>
      <x:c r="G2628" s="15" t="n">
        <x:f>VLOOKUP(D2628,'Pricing'!$A$6:$E$8,5,FALSE)</x:f>
        <x:v>1.2300000000000002</x:v>
      </x:c>
      <x:c r="H2628" s="15" t="n">
        <x:f>VLOOKUP(D2628,'Pricing'!$A$6:$E$8,4,FALSE)</x:f>
        <x:v>6</x:v>
      </x:c>
      <x:c r="I2628" s="15" t="n">
        <x:f>E2628*G2628/1000000</x:f>
        <x:v>0.010212690000000002</x:v>
      </x:c>
      <x:c r="J2628" s="15" t="n">
        <x:f>F2628*H2628/1000000</x:f>
        <x:v>0.021438</x:v>
      </x:c>
      <x:c r="K2628" s="15" t="n">
        <x:f>SUM(I2628:J2628)</x:f>
        <x:v>0.03165069</x:v>
      </x:c>
    </x:row>
    <x:row r="2629" ht="23" customHeight="1">
      <x:c r="A2629" s="2" t="str">
        <x:v>REQ-02625</x:v>
      </x:c>
      <x:c r="B2629" s="2" t="n">
        <x:v>23</x:v>
      </x:c>
      <x:c r="C2629" s="2" t="str">
        <x:v>Operations</x:v>
      </x:c>
      <x:c r="D2629" s="2" t="str">
        <x:v>Swift</x:v>
      </x:c>
      <x:c r="E2629" s="16" t="n">
        <x:v>118931</x:v>
      </x:c>
      <x:c r="F2629" s="16" t="n">
        <x:v>3464</x:v>
      </x:c>
      <x:c r="G2629" s="15" t="n">
        <x:f>VLOOKUP(D2629,'Pricing'!$A$6:$E$8,5,FALSE)</x:f>
        <x:v>0.246</x:v>
      </x:c>
      <x:c r="H2629" s="15" t="n">
        <x:f>VLOOKUP(D2629,'Pricing'!$A$6:$E$8,4,FALSE)</x:f>
        <x:v>1.2</x:v>
      </x:c>
      <x:c r="I2629" s="15" t="n">
        <x:f>E2629*G2629/1000000</x:f>
        <x:v>0.029257026</x:v>
      </x:c>
      <x:c r="J2629" s="15" t="n">
        <x:f>F2629*H2629/1000000</x:f>
        <x:v>0.0041568</x:v>
      </x:c>
      <x:c r="K2629" s="15" t="n">
        <x:f>SUM(I2629:J2629)</x:f>
        <x:v>0.033413826</x:v>
      </x:c>
    </x:row>
    <x:row r="2630" ht="23" customHeight="1">
      <x:c r="A2630" s="2" t="str">
        <x:v>REQ-02626</x:v>
      </x:c>
      <x:c r="B2630" s="2" t="n">
        <x:v>18</x:v>
      </x:c>
      <x:c r="C2630" s="2" t="str">
        <x:v>Growth</x:v>
      </x:c>
      <x:c r="D2630" s="2" t="str">
        <x:v>Balanced</x:v>
      </x:c>
      <x:c r="E2630" s="16" t="n">
        <x:v>108291</x:v>
      </x:c>
      <x:c r="F2630" s="16" t="n">
        <x:v>1015</x:v>
      </x:c>
      <x:c r="G2630" s="15" t="n">
        <x:f>VLOOKUP(D2630,'Pricing'!$A$6:$E$8,5,FALSE)</x:f>
        <x:v>1.2300000000000002</x:v>
      </x:c>
      <x:c r="H2630" s="15" t="n">
        <x:f>VLOOKUP(D2630,'Pricing'!$A$6:$E$8,4,FALSE)</x:f>
        <x:v>6</x:v>
      </x:c>
      <x:c r="I2630" s="15" t="n">
        <x:f>E2630*G2630/1000000</x:f>
        <x:v>0.13319793000000002</x:v>
      </x:c>
      <x:c r="J2630" s="15" t="n">
        <x:f>F2630*H2630/1000000</x:f>
        <x:v>0.00609</x:v>
      </x:c>
      <x:c r="K2630" s="15" t="n">
        <x:f>SUM(I2630:J2630)</x:f>
        <x:v>0.13928793000000003</x:v>
      </x:c>
    </x:row>
    <x:row r="2631" ht="23" customHeight="1">
      <x:c r="A2631" s="2" t="str">
        <x:v>REQ-02627</x:v>
      </x:c>
      <x:c r="B2631" s="2" t="n">
        <x:v>5</x:v>
      </x:c>
      <x:c r="C2631" s="2" t="str">
        <x:v>Engineering</x:v>
      </x:c>
      <x:c r="D2631" s="2" t="str">
        <x:v>Swift</x:v>
      </x:c>
      <x:c r="E2631" s="16" t="n">
        <x:v>91614</x:v>
      </x:c>
      <x:c r="F2631" s="16" t="n">
        <x:v>696</x:v>
      </x:c>
      <x:c r="G2631" s="15" t="n">
        <x:f>VLOOKUP(D2631,'Pricing'!$A$6:$E$8,5,FALSE)</x:f>
        <x:v>0.246</x:v>
      </x:c>
      <x:c r="H2631" s="15" t="n">
        <x:f>VLOOKUP(D2631,'Pricing'!$A$6:$E$8,4,FALSE)</x:f>
        <x:v>1.2</x:v>
      </x:c>
      <x:c r="I2631" s="15" t="n">
        <x:f>E2631*G2631/1000000</x:f>
        <x:v>0.022537044</x:v>
      </x:c>
      <x:c r="J2631" s="15" t="n">
        <x:f>F2631*H2631/1000000</x:f>
        <x:v>0.0008351999999999999</x:v>
      </x:c>
      <x:c r="K2631" s="15" t="n">
        <x:f>SUM(I2631:J2631)</x:f>
        <x:v>0.023372244</x:v>
      </x:c>
    </x:row>
    <x:row r="2632" ht="23" customHeight="1">
      <x:c r="A2632" s="2" t="str">
        <x:v>REQ-02628</x:v>
      </x:c>
      <x:c r="B2632" s="2" t="n">
        <x:v>22</x:v>
      </x:c>
      <x:c r="C2632" s="2" t="str">
        <x:v>Support</x:v>
      </x:c>
      <x:c r="D2632" s="2" t="str">
        <x:v>Reasoning</x:v>
      </x:c>
      <x:c r="E2632" s="16" t="n">
        <x:v>69016</x:v>
      </x:c>
      <x:c r="F2632" s="16" t="n">
        <x:v>2220</x:v>
      </x:c>
      <x:c r="G2632" s="15" t="n">
        <x:f>VLOOKUP(D2632,'Pricing'!$A$6:$E$8,5,FALSE)</x:f>
        <x:v>4.920000000000001</x:v>
      </x:c>
      <x:c r="H2632" s="15" t="n">
        <x:f>VLOOKUP(D2632,'Pricing'!$A$6:$E$8,4,FALSE)</x:f>
        <x:v>24</x:v>
      </x:c>
      <x:c r="I2632" s="15" t="n">
        <x:f>E2632*G2632/1000000</x:f>
        <x:v>0.33955872000000004</x:v>
      </x:c>
      <x:c r="J2632" s="15" t="n">
        <x:f>F2632*H2632/1000000</x:f>
        <x:v>0.05328</x:v>
      </x:c>
      <x:c r="K2632" s="15" t="n">
        <x:f>SUM(I2632:J2632)</x:f>
        <x:v>0.39283872000000003</x:v>
      </x:c>
    </x:row>
    <x:row r="2633" ht="23" customHeight="1">
      <x:c r="A2633" s="2" t="str">
        <x:v>REQ-02629</x:v>
      </x:c>
      <x:c r="B2633" s="2" t="n">
        <x:v>16</x:v>
      </x:c>
      <x:c r="C2633" s="2" t="str">
        <x:v>Operations</x:v>
      </x:c>
      <x:c r="D2633" s="2" t="str">
        <x:v>Swift</x:v>
      </x:c>
      <x:c r="E2633" s="16" t="n">
        <x:v>37651</x:v>
      </x:c>
      <x:c r="F2633" s="16" t="n">
        <x:v>751</x:v>
      </x:c>
      <x:c r="G2633" s="15" t="n">
        <x:f>VLOOKUP(D2633,'Pricing'!$A$6:$E$8,5,FALSE)</x:f>
        <x:v>0.246</x:v>
      </x:c>
      <x:c r="H2633" s="15" t="n">
        <x:f>VLOOKUP(D2633,'Pricing'!$A$6:$E$8,4,FALSE)</x:f>
        <x:v>1.2</x:v>
      </x:c>
      <x:c r="I2633" s="15" t="n">
        <x:f>E2633*G2633/1000000</x:f>
        <x:v>0.009262146</x:v>
      </x:c>
      <x:c r="J2633" s="15" t="n">
        <x:f>F2633*H2633/1000000</x:f>
        <x:v>0.0009011999999999999</x:v>
      </x:c>
      <x:c r="K2633" s="15" t="n">
        <x:f>SUM(I2633:J2633)</x:f>
        <x:v>0.010163346</x:v>
      </x:c>
    </x:row>
    <x:row r="2634" ht="23" customHeight="1">
      <x:c r="A2634" s="2" t="str">
        <x:v>REQ-02630</x:v>
      </x:c>
      <x:c r="B2634" s="2" t="n">
        <x:v>3</x:v>
      </x:c>
      <x:c r="C2634" s="2" t="str">
        <x:v>Product</x:v>
      </x:c>
      <x:c r="D2634" s="2" t="str">
        <x:v>Balanced</x:v>
      </x:c>
      <x:c r="E2634" s="16" t="n">
        <x:v>33437</x:v>
      </x:c>
      <x:c r="F2634" s="16" t="n">
        <x:v>1404</x:v>
      </x:c>
      <x:c r="G2634" s="15" t="n">
        <x:f>VLOOKUP(D2634,'Pricing'!$A$6:$E$8,5,FALSE)</x:f>
        <x:v>1.2300000000000002</x:v>
      </x:c>
      <x:c r="H2634" s="15" t="n">
        <x:f>VLOOKUP(D2634,'Pricing'!$A$6:$E$8,4,FALSE)</x:f>
        <x:v>6</x:v>
      </x:c>
      <x:c r="I2634" s="15" t="n">
        <x:f>E2634*G2634/1000000</x:f>
        <x:v>0.041127510000000006</x:v>
      </x:c>
      <x:c r="J2634" s="15" t="n">
        <x:f>F2634*H2634/1000000</x:f>
        <x:v>0.008424</x:v>
      </x:c>
      <x:c r="K2634" s="15" t="n">
        <x:f>SUM(I2634:J2634)</x:f>
        <x:v>0.04955151000000001</x:v>
      </x:c>
    </x:row>
    <x:row r="2635" ht="23" customHeight="1">
      <x:c r="A2635" s="2" t="str">
        <x:v>REQ-02631</x:v>
      </x:c>
      <x:c r="B2635" s="2" t="n">
        <x:v>4</x:v>
      </x:c>
      <x:c r="C2635" s="2" t="str">
        <x:v>Research</x:v>
      </x:c>
      <x:c r="D2635" s="2" t="str">
        <x:v>Balanced</x:v>
      </x:c>
      <x:c r="E2635" s="16" t="n">
        <x:v>117747</x:v>
      </x:c>
      <x:c r="F2635" s="16" t="n">
        <x:v>1700</x:v>
      </x:c>
      <x:c r="G2635" s="15" t="n">
        <x:f>VLOOKUP(D2635,'Pricing'!$A$6:$E$8,5,FALSE)</x:f>
        <x:v>1.2300000000000002</x:v>
      </x:c>
      <x:c r="H2635" s="15" t="n">
        <x:f>VLOOKUP(D2635,'Pricing'!$A$6:$E$8,4,FALSE)</x:f>
        <x:v>6</x:v>
      </x:c>
      <x:c r="I2635" s="15" t="n">
        <x:f>E2635*G2635/1000000</x:f>
        <x:v>0.14482881000000003</x:v>
      </x:c>
      <x:c r="J2635" s="15" t="n">
        <x:f>F2635*H2635/1000000</x:f>
        <x:v>0.0102</x:v>
      </x:c>
      <x:c r="K2635" s="15" t="n">
        <x:f>SUM(I2635:J2635)</x:f>
        <x:v>0.15502881000000002</x:v>
      </x:c>
    </x:row>
    <x:row r="2636" ht="23" customHeight="1">
      <x:c r="A2636" s="2" t="str">
        <x:v>REQ-02632</x:v>
      </x:c>
      <x:c r="B2636" s="2" t="n">
        <x:v>16</x:v>
      </x:c>
      <x:c r="C2636" s="2" t="str">
        <x:v>Growth</x:v>
      </x:c>
      <x:c r="D2636" s="2" t="str">
        <x:v>Balanced</x:v>
      </x:c>
      <x:c r="E2636" s="16" t="n">
        <x:v>119074</x:v>
      </x:c>
      <x:c r="F2636" s="16" t="n">
        <x:v>2490</x:v>
      </x:c>
      <x:c r="G2636" s="15" t="n">
        <x:f>VLOOKUP(D2636,'Pricing'!$A$6:$E$8,5,FALSE)</x:f>
        <x:v>1.2300000000000002</x:v>
      </x:c>
      <x:c r="H2636" s="15" t="n">
        <x:f>VLOOKUP(D2636,'Pricing'!$A$6:$E$8,4,FALSE)</x:f>
        <x:v>6</x:v>
      </x:c>
      <x:c r="I2636" s="15" t="n">
        <x:f>E2636*G2636/1000000</x:f>
        <x:v>0.14646102000000003</x:v>
      </x:c>
      <x:c r="J2636" s="15" t="n">
        <x:f>F2636*H2636/1000000</x:f>
        <x:v>0.01494</x:v>
      </x:c>
      <x:c r="K2636" s="15" t="n">
        <x:f>SUM(I2636:J2636)</x:f>
        <x:v>0.16140102000000003</x:v>
      </x:c>
    </x:row>
    <x:row r="2637" ht="23" customHeight="1">
      <x:c r="A2637" s="2" t="str">
        <x:v>REQ-02633</x:v>
      </x:c>
      <x:c r="B2637" s="2" t="n">
        <x:v>27</x:v>
      </x:c>
      <x:c r="C2637" s="2" t="str">
        <x:v>Research</x:v>
      </x:c>
      <x:c r="D2637" s="2" t="str">
        <x:v>Swift</x:v>
      </x:c>
      <x:c r="E2637" s="16" t="n">
        <x:v>108432</x:v>
      </x:c>
      <x:c r="F2637" s="16" t="n">
        <x:v>686</x:v>
      </x:c>
      <x:c r="G2637" s="15" t="n">
        <x:f>VLOOKUP(D2637,'Pricing'!$A$6:$E$8,5,FALSE)</x:f>
        <x:v>0.246</x:v>
      </x:c>
      <x:c r="H2637" s="15" t="n">
        <x:f>VLOOKUP(D2637,'Pricing'!$A$6:$E$8,4,FALSE)</x:f>
        <x:v>1.2</x:v>
      </x:c>
      <x:c r="I2637" s="15" t="n">
        <x:f>E2637*G2637/1000000</x:f>
        <x:v>0.026674272000000002</x:v>
      </x:c>
      <x:c r="J2637" s="15" t="n">
        <x:f>F2637*H2637/1000000</x:f>
        <x:v>0.0008232</x:v>
      </x:c>
      <x:c r="K2637" s="15" t="n">
        <x:f>SUM(I2637:J2637)</x:f>
        <x:v>0.027497472000000002</x:v>
      </x:c>
    </x:row>
    <x:row r="2638" ht="23" customHeight="1">
      <x:c r="A2638" s="2" t="str">
        <x:v>REQ-02634</x:v>
      </x:c>
      <x:c r="B2638" s="2" t="n">
        <x:v>7</x:v>
      </x:c>
      <x:c r="C2638" s="2" t="str">
        <x:v>Product</x:v>
      </x:c>
      <x:c r="D2638" s="2" t="str">
        <x:v>Balanced</x:v>
      </x:c>
      <x:c r="E2638" s="16" t="n">
        <x:v>59692</x:v>
      </x:c>
      <x:c r="F2638" s="16" t="n">
        <x:v>1477</x:v>
      </x:c>
      <x:c r="G2638" s="15" t="n">
        <x:f>VLOOKUP(D2638,'Pricing'!$A$6:$E$8,5,FALSE)</x:f>
        <x:v>1.2300000000000002</x:v>
      </x:c>
      <x:c r="H2638" s="15" t="n">
        <x:f>VLOOKUP(D2638,'Pricing'!$A$6:$E$8,4,FALSE)</x:f>
        <x:v>6</x:v>
      </x:c>
      <x:c r="I2638" s="15" t="n">
        <x:f>E2638*G2638/1000000</x:f>
        <x:v>0.07342116000000001</x:v>
      </x:c>
      <x:c r="J2638" s="15" t="n">
        <x:f>F2638*H2638/1000000</x:f>
        <x:v>0.008862</x:v>
      </x:c>
      <x:c r="K2638" s="15" t="n">
        <x:f>SUM(I2638:J2638)</x:f>
        <x:v>0.08228316000000001</x:v>
      </x:c>
    </x:row>
    <x:row r="2639" ht="23" customHeight="1">
      <x:c r="A2639" s="2" t="str">
        <x:v>REQ-02635</x:v>
      </x:c>
      <x:c r="B2639" s="2" t="n">
        <x:v>22</x:v>
      </x:c>
      <x:c r="C2639" s="2" t="str">
        <x:v>Engineering</x:v>
      </x:c>
      <x:c r="D2639" s="2" t="str">
        <x:v>Swift</x:v>
      </x:c>
      <x:c r="E2639" s="16" t="n">
        <x:v>97355</x:v>
      </x:c>
      <x:c r="F2639" s="16" t="n">
        <x:v>1586</x:v>
      </x:c>
      <x:c r="G2639" s="15" t="n">
        <x:f>VLOOKUP(D2639,'Pricing'!$A$6:$E$8,5,FALSE)</x:f>
        <x:v>0.246</x:v>
      </x:c>
      <x:c r="H2639" s="15" t="n">
        <x:f>VLOOKUP(D2639,'Pricing'!$A$6:$E$8,4,FALSE)</x:f>
        <x:v>1.2</x:v>
      </x:c>
      <x:c r="I2639" s="15" t="n">
        <x:f>E2639*G2639/1000000</x:f>
        <x:v>0.023949329999999998</x:v>
      </x:c>
      <x:c r="J2639" s="15" t="n">
        <x:f>F2639*H2639/1000000</x:f>
        <x:v>0.0019031999999999999</x:v>
      </x:c>
      <x:c r="K2639" s="15" t="n">
        <x:f>SUM(I2639:J2639)</x:f>
        <x:v>0.02585253</x:v>
      </x:c>
    </x:row>
    <x:row r="2640" ht="23" customHeight="1">
      <x:c r="A2640" s="2" t="str">
        <x:v>REQ-02636</x:v>
      </x:c>
      <x:c r="B2640" s="2" t="n">
        <x:v>31</x:v>
      </x:c>
      <x:c r="C2640" s="2" t="str">
        <x:v>Growth</x:v>
      </x:c>
      <x:c r="D2640" s="2" t="str">
        <x:v>Reasoning</x:v>
      </x:c>
      <x:c r="E2640" s="16" t="n">
        <x:v>70100</x:v>
      </x:c>
      <x:c r="F2640" s="16" t="n">
        <x:v>3084</x:v>
      </x:c>
      <x:c r="G2640" s="15" t="n">
        <x:f>VLOOKUP(D2640,'Pricing'!$A$6:$E$8,5,FALSE)</x:f>
        <x:v>4.920000000000001</x:v>
      </x:c>
      <x:c r="H2640" s="15" t="n">
        <x:f>VLOOKUP(D2640,'Pricing'!$A$6:$E$8,4,FALSE)</x:f>
        <x:v>24</x:v>
      </x:c>
      <x:c r="I2640" s="15" t="n">
        <x:f>E2640*G2640/1000000</x:f>
        <x:v>0.34489200000000003</x:v>
      </x:c>
      <x:c r="J2640" s="15" t="n">
        <x:f>F2640*H2640/1000000</x:f>
        <x:v>0.074016</x:v>
      </x:c>
      <x:c r="K2640" s="15" t="n">
        <x:f>SUM(I2640:J2640)</x:f>
        <x:v>0.41890800000000006</x:v>
      </x:c>
    </x:row>
    <x:row r="2641" ht="23" customHeight="1">
      <x:c r="A2641" s="2" t="str">
        <x:v>REQ-02637</x:v>
      </x:c>
      <x:c r="B2641" s="2" t="n">
        <x:v>22</x:v>
      </x:c>
      <x:c r="C2641" s="2" t="str">
        <x:v>Engineering</x:v>
      </x:c>
      <x:c r="D2641" s="2" t="str">
        <x:v>Balanced</x:v>
      </x:c>
      <x:c r="E2641" s="16" t="n">
        <x:v>111796</x:v>
      </x:c>
      <x:c r="F2641" s="16" t="n">
        <x:v>350</x:v>
      </x:c>
      <x:c r="G2641" s="15" t="n">
        <x:f>VLOOKUP(D2641,'Pricing'!$A$6:$E$8,5,FALSE)</x:f>
        <x:v>1.2300000000000002</x:v>
      </x:c>
      <x:c r="H2641" s="15" t="n">
        <x:f>VLOOKUP(D2641,'Pricing'!$A$6:$E$8,4,FALSE)</x:f>
        <x:v>6</x:v>
      </x:c>
      <x:c r="I2641" s="15" t="n">
        <x:f>E2641*G2641/1000000</x:f>
        <x:v>0.13750908</x:v>
      </x:c>
      <x:c r="J2641" s="15" t="n">
        <x:f>F2641*H2641/1000000</x:f>
        <x:v>0.0021</x:v>
      </x:c>
      <x:c r="K2641" s="15" t="n">
        <x:f>SUM(I2641:J2641)</x:f>
        <x:v>0.13960908</x:v>
      </x:c>
    </x:row>
    <x:row r="2642" ht="23" customHeight="1">
      <x:c r="A2642" s="2" t="str">
        <x:v>REQ-02638</x:v>
      </x:c>
      <x:c r="B2642" s="2" t="n">
        <x:v>23</x:v>
      </x:c>
      <x:c r="C2642" s="2" t="str">
        <x:v>Growth</x:v>
      </x:c>
      <x:c r="D2642" s="2" t="str">
        <x:v>Swift</x:v>
      </x:c>
      <x:c r="E2642" s="16" t="n">
        <x:v>57510</x:v>
      </x:c>
      <x:c r="F2642" s="16" t="n">
        <x:v>479</x:v>
      </x:c>
      <x:c r="G2642" s="15" t="n">
        <x:f>VLOOKUP(D2642,'Pricing'!$A$6:$E$8,5,FALSE)</x:f>
        <x:v>0.246</x:v>
      </x:c>
      <x:c r="H2642" s="15" t="n">
        <x:f>VLOOKUP(D2642,'Pricing'!$A$6:$E$8,4,FALSE)</x:f>
        <x:v>1.2</x:v>
      </x:c>
      <x:c r="I2642" s="15" t="n">
        <x:f>E2642*G2642/1000000</x:f>
        <x:v>0.014147459999999999</x:v>
      </x:c>
      <x:c r="J2642" s="15" t="n">
        <x:f>F2642*H2642/1000000</x:f>
        <x:v>0.0005748</x:v>
      </x:c>
      <x:c r="K2642" s="15" t="n">
        <x:f>SUM(I2642:J2642)</x:f>
        <x:v>0.01472226</x:v>
      </x:c>
    </x:row>
    <x:row r="2643" ht="23" customHeight="1">
      <x:c r="A2643" s="2" t="str">
        <x:v>REQ-02639</x:v>
      </x:c>
      <x:c r="B2643" s="2" t="n">
        <x:v>9</x:v>
      </x:c>
      <x:c r="C2643" s="2" t="str">
        <x:v>Engineering</x:v>
      </x:c>
      <x:c r="D2643" s="2" t="str">
        <x:v>Swift</x:v>
      </x:c>
      <x:c r="E2643" s="16" t="n">
        <x:v>86937</x:v>
      </x:c>
      <x:c r="F2643" s="16" t="n">
        <x:v>875</x:v>
      </x:c>
      <x:c r="G2643" s="15" t="n">
        <x:f>VLOOKUP(D2643,'Pricing'!$A$6:$E$8,5,FALSE)</x:f>
        <x:v>0.246</x:v>
      </x:c>
      <x:c r="H2643" s="15" t="n">
        <x:f>VLOOKUP(D2643,'Pricing'!$A$6:$E$8,4,FALSE)</x:f>
        <x:v>1.2</x:v>
      </x:c>
      <x:c r="I2643" s="15" t="n">
        <x:f>E2643*G2643/1000000</x:f>
        <x:v>0.021386502</x:v>
      </x:c>
      <x:c r="J2643" s="15" t="n">
        <x:f>F2643*H2643/1000000</x:f>
        <x:v>0.00105</x:v>
      </x:c>
      <x:c r="K2643" s="15" t="n">
        <x:f>SUM(I2643:J2643)</x:f>
        <x:v>0.022436502</x:v>
      </x:c>
    </x:row>
    <x:row r="2644" ht="23" customHeight="1">
      <x:c r="A2644" s="2" t="str">
        <x:v>REQ-02640</x:v>
      </x:c>
      <x:c r="B2644" s="2" t="n">
        <x:v>13</x:v>
      </x:c>
      <x:c r="C2644" s="2" t="str">
        <x:v>Growth</x:v>
      </x:c>
      <x:c r="D2644" s="2" t="str">
        <x:v>Balanced</x:v>
      </x:c>
      <x:c r="E2644" s="16" t="n">
        <x:v>5790</x:v>
      </x:c>
      <x:c r="F2644" s="16" t="n">
        <x:v>2122</x:v>
      </x:c>
      <x:c r="G2644" s="15" t="n">
        <x:f>VLOOKUP(D2644,'Pricing'!$A$6:$E$8,5,FALSE)</x:f>
        <x:v>1.2300000000000002</x:v>
      </x:c>
      <x:c r="H2644" s="15" t="n">
        <x:f>VLOOKUP(D2644,'Pricing'!$A$6:$E$8,4,FALSE)</x:f>
        <x:v>6</x:v>
      </x:c>
      <x:c r="I2644" s="15" t="n">
        <x:f>E2644*G2644/1000000</x:f>
        <x:v>0.007121700000000002</x:v>
      </x:c>
      <x:c r="J2644" s="15" t="n">
        <x:f>F2644*H2644/1000000</x:f>
        <x:v>0.012732</x:v>
      </x:c>
      <x:c r="K2644" s="15" t="n">
        <x:f>SUM(I2644:J2644)</x:f>
        <x:v>0.019853700000000002</x:v>
      </x:c>
    </x:row>
    <x:row r="2645" ht="23" customHeight="1">
      <x:c r="A2645" s="2" t="str">
        <x:v>REQ-02641</x:v>
      </x:c>
      <x:c r="B2645" s="2" t="n">
        <x:v>2</x:v>
      </x:c>
      <x:c r="C2645" s="2" t="str">
        <x:v>Engineering</x:v>
      </x:c>
      <x:c r="D2645" s="2" t="str">
        <x:v>Swift</x:v>
      </x:c>
      <x:c r="E2645" s="16" t="n">
        <x:v>106090</x:v>
      </x:c>
      <x:c r="F2645" s="16" t="n">
        <x:v>1196</x:v>
      </x:c>
      <x:c r="G2645" s="15" t="n">
        <x:f>VLOOKUP(D2645,'Pricing'!$A$6:$E$8,5,FALSE)</x:f>
        <x:v>0.246</x:v>
      </x:c>
      <x:c r="H2645" s="15" t="n">
        <x:f>VLOOKUP(D2645,'Pricing'!$A$6:$E$8,4,FALSE)</x:f>
        <x:v>1.2</x:v>
      </x:c>
      <x:c r="I2645" s="15" t="n">
        <x:f>E2645*G2645/1000000</x:f>
        <x:v>0.02609814</x:v>
      </x:c>
      <x:c r="J2645" s="15" t="n">
        <x:f>F2645*H2645/1000000</x:f>
        <x:v>0.0014352</x:v>
      </x:c>
      <x:c r="K2645" s="15" t="n">
        <x:f>SUM(I2645:J2645)</x:f>
        <x:v>0.02753334</x:v>
      </x:c>
    </x:row>
    <x:row r="2646" ht="23" customHeight="1">
      <x:c r="A2646" s="2" t="str">
        <x:v>REQ-02642</x:v>
      </x:c>
      <x:c r="B2646" s="2" t="n">
        <x:v>7</x:v>
      </x:c>
      <x:c r="C2646" s="2" t="str">
        <x:v>Growth</x:v>
      </x:c>
      <x:c r="D2646" s="2" t="str">
        <x:v>Swift</x:v>
      </x:c>
      <x:c r="E2646" s="16" t="n">
        <x:v>8974</x:v>
      </x:c>
      <x:c r="F2646" s="16" t="n">
        <x:v>3560</x:v>
      </x:c>
      <x:c r="G2646" s="15" t="n">
        <x:f>VLOOKUP(D2646,'Pricing'!$A$6:$E$8,5,FALSE)</x:f>
        <x:v>0.246</x:v>
      </x:c>
      <x:c r="H2646" s="15" t="n">
        <x:f>VLOOKUP(D2646,'Pricing'!$A$6:$E$8,4,FALSE)</x:f>
        <x:v>1.2</x:v>
      </x:c>
      <x:c r="I2646" s="15" t="n">
        <x:f>E2646*G2646/1000000</x:f>
        <x:v>0.0022076039999999997</x:v>
      </x:c>
      <x:c r="J2646" s="15" t="n">
        <x:f>F2646*H2646/1000000</x:f>
        <x:v>0.004272</x:v>
      </x:c>
      <x:c r="K2646" s="15" t="n">
        <x:f>SUM(I2646:J2646)</x:f>
        <x:v>0.006479604</x:v>
      </x:c>
    </x:row>
    <x:row r="2647" ht="23" customHeight="1">
      <x:c r="A2647" s="2" t="str">
        <x:v>REQ-02643</x:v>
      </x:c>
      <x:c r="B2647" s="2" t="n">
        <x:v>18</x:v>
      </x:c>
      <x:c r="C2647" s="2" t="str">
        <x:v>Operations</x:v>
      </x:c>
      <x:c r="D2647" s="2" t="str">
        <x:v>Swift</x:v>
      </x:c>
      <x:c r="E2647" s="16" t="n">
        <x:v>40477</x:v>
      </x:c>
      <x:c r="F2647" s="16" t="n">
        <x:v>300</x:v>
      </x:c>
      <x:c r="G2647" s="15" t="n">
        <x:f>VLOOKUP(D2647,'Pricing'!$A$6:$E$8,5,FALSE)</x:f>
        <x:v>0.246</x:v>
      </x:c>
      <x:c r="H2647" s="15" t="n">
        <x:f>VLOOKUP(D2647,'Pricing'!$A$6:$E$8,4,FALSE)</x:f>
        <x:v>1.2</x:v>
      </x:c>
      <x:c r="I2647" s="15" t="n">
        <x:f>E2647*G2647/1000000</x:f>
        <x:v>0.009957342000000001</x:v>
      </x:c>
      <x:c r="J2647" s="15" t="n">
        <x:f>F2647*H2647/1000000</x:f>
        <x:v>0.00036</x:v>
      </x:c>
      <x:c r="K2647" s="15" t="n">
        <x:f>SUM(I2647:J2647)</x:f>
        <x:v>0.010317342</x:v>
      </x:c>
    </x:row>
    <x:row r="2648" ht="23" customHeight="1">
      <x:c r="A2648" s="2" t="str">
        <x:v>REQ-02644</x:v>
      </x:c>
      <x:c r="B2648" s="2" t="n">
        <x:v>6</x:v>
      </x:c>
      <x:c r="C2648" s="2" t="str">
        <x:v>Growth</x:v>
      </x:c>
      <x:c r="D2648" s="2" t="str">
        <x:v>Swift</x:v>
      </x:c>
      <x:c r="E2648" s="16" t="n">
        <x:v>20186</x:v>
      </x:c>
      <x:c r="F2648" s="16" t="n">
        <x:v>2459</x:v>
      </x:c>
      <x:c r="G2648" s="15" t="n">
        <x:f>VLOOKUP(D2648,'Pricing'!$A$6:$E$8,5,FALSE)</x:f>
        <x:v>0.246</x:v>
      </x:c>
      <x:c r="H2648" s="15" t="n">
        <x:f>VLOOKUP(D2648,'Pricing'!$A$6:$E$8,4,FALSE)</x:f>
        <x:v>1.2</x:v>
      </x:c>
      <x:c r="I2648" s="15" t="n">
        <x:f>E2648*G2648/1000000</x:f>
        <x:v>0.004965756</x:v>
      </x:c>
      <x:c r="J2648" s="15" t="n">
        <x:f>F2648*H2648/1000000</x:f>
        <x:v>0.0029507999999999995</x:v>
      </x:c>
      <x:c r="K2648" s="15" t="n">
        <x:f>SUM(I2648:J2648)</x:f>
        <x:v>0.007916556</x:v>
      </x:c>
    </x:row>
    <x:row r="2649" ht="23" customHeight="1">
      <x:c r="A2649" s="2" t="str">
        <x:v>REQ-02645</x:v>
      </x:c>
      <x:c r="B2649" s="2" t="n">
        <x:v>17</x:v>
      </x:c>
      <x:c r="C2649" s="2" t="str">
        <x:v>Engineering</x:v>
      </x:c>
      <x:c r="D2649" s="2" t="str">
        <x:v>Swift</x:v>
      </x:c>
      <x:c r="E2649" s="16" t="n">
        <x:v>105969</x:v>
      </x:c>
      <x:c r="F2649" s="16" t="n">
        <x:v>3602</x:v>
      </x:c>
      <x:c r="G2649" s="15" t="n">
        <x:f>VLOOKUP(D2649,'Pricing'!$A$6:$E$8,5,FALSE)</x:f>
        <x:v>0.246</x:v>
      </x:c>
      <x:c r="H2649" s="15" t="n">
        <x:f>VLOOKUP(D2649,'Pricing'!$A$6:$E$8,4,FALSE)</x:f>
        <x:v>1.2</x:v>
      </x:c>
      <x:c r="I2649" s="15" t="n">
        <x:f>E2649*G2649/1000000</x:f>
        <x:v>0.026068374</x:v>
      </x:c>
      <x:c r="J2649" s="15" t="n">
        <x:f>F2649*H2649/1000000</x:f>
        <x:v>0.0043224</x:v>
      </x:c>
      <x:c r="K2649" s="15" t="n">
        <x:f>SUM(I2649:J2649)</x:f>
        <x:v>0.030390774</x:v>
      </x:c>
    </x:row>
    <x:row r="2650" ht="23" customHeight="1">
      <x:c r="A2650" s="2" t="str">
        <x:v>REQ-02646</x:v>
      </x:c>
      <x:c r="B2650" s="2" t="n">
        <x:v>31</x:v>
      </x:c>
      <x:c r="C2650" s="2" t="str">
        <x:v>Growth</x:v>
      </x:c>
      <x:c r="D2650" s="2" t="str">
        <x:v>Balanced</x:v>
      </x:c>
      <x:c r="E2650" s="16" t="n">
        <x:v>70934</x:v>
      </x:c>
      <x:c r="F2650" s="16" t="n">
        <x:v>3923</x:v>
      </x:c>
      <x:c r="G2650" s="15" t="n">
        <x:f>VLOOKUP(D2650,'Pricing'!$A$6:$E$8,5,FALSE)</x:f>
        <x:v>1.2300000000000002</x:v>
      </x:c>
      <x:c r="H2650" s="15" t="n">
        <x:f>VLOOKUP(D2650,'Pricing'!$A$6:$E$8,4,FALSE)</x:f>
        <x:v>6</x:v>
      </x:c>
      <x:c r="I2650" s="15" t="n">
        <x:f>E2650*G2650/1000000</x:f>
        <x:v>0.08724882000000002</x:v>
      </x:c>
      <x:c r="J2650" s="15" t="n">
        <x:f>F2650*H2650/1000000</x:f>
        <x:v>0.023538</x:v>
      </x:c>
      <x:c r="K2650" s="15" t="n">
        <x:f>SUM(I2650:J2650)</x:f>
        <x:v>0.11078682000000002</x:v>
      </x:c>
    </x:row>
    <x:row r="2651" ht="23" customHeight="1">
      <x:c r="A2651" s="2" t="str">
        <x:v>REQ-02647</x:v>
      </x:c>
      <x:c r="B2651" s="2" t="n">
        <x:v>4</x:v>
      </x:c>
      <x:c r="C2651" s="2" t="str">
        <x:v>Engineering</x:v>
      </x:c>
      <x:c r="D2651" s="2" t="str">
        <x:v>Swift</x:v>
      </x:c>
      <x:c r="E2651" s="16" t="n">
        <x:v>110501</x:v>
      </x:c>
      <x:c r="F2651" s="16" t="n">
        <x:v>2041</x:v>
      </x:c>
      <x:c r="G2651" s="15" t="n">
        <x:f>VLOOKUP(D2651,'Pricing'!$A$6:$E$8,5,FALSE)</x:f>
        <x:v>0.246</x:v>
      </x:c>
      <x:c r="H2651" s="15" t="n">
        <x:f>VLOOKUP(D2651,'Pricing'!$A$6:$E$8,4,FALSE)</x:f>
        <x:v>1.2</x:v>
      </x:c>
      <x:c r="I2651" s="15" t="n">
        <x:f>E2651*G2651/1000000</x:f>
        <x:v>0.027183245999999998</x:v>
      </x:c>
      <x:c r="J2651" s="15" t="n">
        <x:f>F2651*H2651/1000000</x:f>
        <x:v>0.0024492</x:v>
      </x:c>
      <x:c r="K2651" s="15" t="n">
        <x:f>SUM(I2651:J2651)</x:f>
        <x:v>0.029632445999999996</x:v>
      </x:c>
    </x:row>
    <x:row r="2652" ht="23" customHeight="1">
      <x:c r="A2652" s="2" t="str">
        <x:v>REQ-02648</x:v>
      </x:c>
      <x:c r="B2652" s="2" t="n">
        <x:v>31</x:v>
      </x:c>
      <x:c r="C2652" s="2" t="str">
        <x:v>Product</x:v>
      </x:c>
      <x:c r="D2652" s="2" t="str">
        <x:v>Balanced</x:v>
      </x:c>
      <x:c r="E2652" s="16" t="n">
        <x:v>61109</x:v>
      </x:c>
      <x:c r="F2652" s="16" t="n">
        <x:v>2259</x:v>
      </x:c>
      <x:c r="G2652" s="15" t="n">
        <x:f>VLOOKUP(D2652,'Pricing'!$A$6:$E$8,5,FALSE)</x:f>
        <x:v>1.2300000000000002</x:v>
      </x:c>
      <x:c r="H2652" s="15" t="n">
        <x:f>VLOOKUP(D2652,'Pricing'!$A$6:$E$8,4,FALSE)</x:f>
        <x:v>6</x:v>
      </x:c>
      <x:c r="I2652" s="15" t="n">
        <x:f>E2652*G2652/1000000</x:f>
        <x:v>0.07516407000000001</x:v>
      </x:c>
      <x:c r="J2652" s="15" t="n">
        <x:f>F2652*H2652/1000000</x:f>
        <x:v>0.013554</x:v>
      </x:c>
      <x:c r="K2652" s="15" t="n">
        <x:f>SUM(I2652:J2652)</x:f>
        <x:v>0.08871807000000001</x:v>
      </x:c>
    </x:row>
    <x:row r="2653" ht="23" customHeight="1">
      <x:c r="A2653" s="2" t="str">
        <x:v>REQ-02649</x:v>
      </x:c>
      <x:c r="B2653" s="2" t="n">
        <x:v>8</x:v>
      </x:c>
      <x:c r="C2653" s="2" t="str">
        <x:v>Research</x:v>
      </x:c>
      <x:c r="D2653" s="2" t="str">
        <x:v>Balanced</x:v>
      </x:c>
      <x:c r="E2653" s="16" t="n">
        <x:v>29049</x:v>
      </x:c>
      <x:c r="F2653" s="16" t="n">
        <x:v>328</x:v>
      </x:c>
      <x:c r="G2653" s="15" t="n">
        <x:f>VLOOKUP(D2653,'Pricing'!$A$6:$E$8,5,FALSE)</x:f>
        <x:v>1.2300000000000002</x:v>
      </x:c>
      <x:c r="H2653" s="15" t="n">
        <x:f>VLOOKUP(D2653,'Pricing'!$A$6:$E$8,4,FALSE)</x:f>
        <x:v>6</x:v>
      </x:c>
      <x:c r="I2653" s="15" t="n">
        <x:f>E2653*G2653/1000000</x:f>
        <x:v>0.03573027</x:v>
      </x:c>
      <x:c r="J2653" s="15" t="n">
        <x:f>F2653*H2653/1000000</x:f>
        <x:v>0.001968</x:v>
      </x:c>
      <x:c r="K2653" s="15" t="n">
        <x:f>SUM(I2653:J2653)</x:f>
        <x:v>0.03769827</x:v>
      </x:c>
    </x:row>
    <x:row r="2654" ht="23" customHeight="1">
      <x:c r="A2654" s="2" t="str">
        <x:v>REQ-02650</x:v>
      </x:c>
      <x:c r="B2654" s="2" t="n">
        <x:v>30</x:v>
      </x:c>
      <x:c r="C2654" s="2" t="str">
        <x:v>Product</x:v>
      </x:c>
      <x:c r="D2654" s="2" t="str">
        <x:v>Reasoning</x:v>
      </x:c>
      <x:c r="E2654" s="16" t="n">
        <x:v>40127</x:v>
      </x:c>
      <x:c r="F2654" s="16" t="n">
        <x:v>474</x:v>
      </x:c>
      <x:c r="G2654" s="15" t="n">
        <x:f>VLOOKUP(D2654,'Pricing'!$A$6:$E$8,5,FALSE)</x:f>
        <x:v>4.920000000000001</x:v>
      </x:c>
      <x:c r="H2654" s="15" t="n">
        <x:f>VLOOKUP(D2654,'Pricing'!$A$6:$E$8,4,FALSE)</x:f>
        <x:v>24</x:v>
      </x:c>
      <x:c r="I2654" s="15" t="n">
        <x:f>E2654*G2654/1000000</x:f>
        <x:v>0.19742484000000002</x:v>
      </x:c>
      <x:c r="J2654" s="15" t="n">
        <x:f>F2654*H2654/1000000</x:f>
        <x:v>0.011376</x:v>
      </x:c>
      <x:c r="K2654" s="15" t="n">
        <x:f>SUM(I2654:J2654)</x:f>
        <x:v>0.20880084000000002</x:v>
      </x:c>
    </x:row>
    <x:row r="2655" ht="23" customHeight="1">
      <x:c r="A2655" s="2" t="str">
        <x:v>REQ-02651</x:v>
      </x:c>
      <x:c r="B2655" s="2" t="n">
        <x:v>7</x:v>
      </x:c>
      <x:c r="C2655" s="2" t="str">
        <x:v>Operations</x:v>
      </x:c>
      <x:c r="D2655" s="2" t="str">
        <x:v>Balanced</x:v>
      </x:c>
      <x:c r="E2655" s="16" t="n">
        <x:v>55345</x:v>
      </x:c>
      <x:c r="F2655" s="16" t="n">
        <x:v>3541</x:v>
      </x:c>
      <x:c r="G2655" s="15" t="n">
        <x:f>VLOOKUP(D2655,'Pricing'!$A$6:$E$8,5,FALSE)</x:f>
        <x:v>1.2300000000000002</x:v>
      </x:c>
      <x:c r="H2655" s="15" t="n">
        <x:f>VLOOKUP(D2655,'Pricing'!$A$6:$E$8,4,FALSE)</x:f>
        <x:v>6</x:v>
      </x:c>
      <x:c r="I2655" s="15" t="n">
        <x:f>E2655*G2655/1000000</x:f>
        <x:v>0.06807435</x:v>
      </x:c>
      <x:c r="J2655" s="15" t="n">
        <x:f>F2655*H2655/1000000</x:f>
        <x:v>0.021246</x:v>
      </x:c>
      <x:c r="K2655" s="15" t="n">
        <x:f>SUM(I2655:J2655)</x:f>
        <x:v>0.08932035</x:v>
      </x:c>
    </x:row>
    <x:row r="2656" ht="23" customHeight="1">
      <x:c r="A2656" s="2" t="str">
        <x:v>REQ-02652</x:v>
      </x:c>
      <x:c r="B2656" s="2" t="n">
        <x:v>17</x:v>
      </x:c>
      <x:c r="C2656" s="2" t="str">
        <x:v>Growth</x:v>
      </x:c>
      <x:c r="D2656" s="2" t="str">
        <x:v>Swift</x:v>
      </x:c>
      <x:c r="E2656" s="16" t="n">
        <x:v>43044</x:v>
      </x:c>
      <x:c r="F2656" s="16" t="n">
        <x:v>1434</x:v>
      </x:c>
      <x:c r="G2656" s="15" t="n">
        <x:f>VLOOKUP(D2656,'Pricing'!$A$6:$E$8,5,FALSE)</x:f>
        <x:v>0.246</x:v>
      </x:c>
      <x:c r="H2656" s="15" t="n">
        <x:f>VLOOKUP(D2656,'Pricing'!$A$6:$E$8,4,FALSE)</x:f>
        <x:v>1.2</x:v>
      </x:c>
      <x:c r="I2656" s="15" t="n">
        <x:f>E2656*G2656/1000000</x:f>
        <x:v>0.010588824</x:v>
      </x:c>
      <x:c r="J2656" s="15" t="n">
        <x:f>F2656*H2656/1000000</x:f>
        <x:v>0.0017208</x:v>
      </x:c>
      <x:c r="K2656" s="15" t="n">
        <x:f>SUM(I2656:J2656)</x:f>
        <x:v>0.012309624</x:v>
      </x:c>
    </x:row>
    <x:row r="2657" ht="23" customHeight="1">
      <x:c r="A2657" s="2" t="str">
        <x:v>REQ-02653</x:v>
      </x:c>
      <x:c r="B2657" s="2" t="n">
        <x:v>21</x:v>
      </x:c>
      <x:c r="C2657" s="2" t="str">
        <x:v>Engineering</x:v>
      </x:c>
      <x:c r="D2657" s="2" t="str">
        <x:v>Swift</x:v>
      </x:c>
      <x:c r="E2657" s="16" t="n">
        <x:v>94945</x:v>
      </x:c>
      <x:c r="F2657" s="16" t="n">
        <x:v>769</x:v>
      </x:c>
      <x:c r="G2657" s="15" t="n">
        <x:f>VLOOKUP(D2657,'Pricing'!$A$6:$E$8,5,FALSE)</x:f>
        <x:v>0.246</x:v>
      </x:c>
      <x:c r="H2657" s="15" t="n">
        <x:f>VLOOKUP(D2657,'Pricing'!$A$6:$E$8,4,FALSE)</x:f>
        <x:v>1.2</x:v>
      </x:c>
      <x:c r="I2657" s="15" t="n">
        <x:f>E2657*G2657/1000000</x:f>
        <x:v>0.02335647</x:v>
      </x:c>
      <x:c r="J2657" s="15" t="n">
        <x:f>F2657*H2657/1000000</x:f>
        <x:v>0.0009228</x:v>
      </x:c>
      <x:c r="K2657" s="15" t="n">
        <x:f>SUM(I2657:J2657)</x:f>
        <x:v>0.024279270000000002</x:v>
      </x:c>
    </x:row>
    <x:row r="2658" ht="23" customHeight="1">
      <x:c r="A2658" s="2" t="str">
        <x:v>REQ-02654</x:v>
      </x:c>
      <x:c r="B2658" s="2" t="n">
        <x:v>29</x:v>
      </x:c>
      <x:c r="C2658" s="2" t="str">
        <x:v>Support</x:v>
      </x:c>
      <x:c r="D2658" s="2" t="str">
        <x:v>Reasoning</x:v>
      </x:c>
      <x:c r="E2658" s="16" t="n">
        <x:v>40912</x:v>
      </x:c>
      <x:c r="F2658" s="16" t="n">
        <x:v>2413</x:v>
      </x:c>
      <x:c r="G2658" s="15" t="n">
        <x:f>VLOOKUP(D2658,'Pricing'!$A$6:$E$8,5,FALSE)</x:f>
        <x:v>4.920000000000001</x:v>
      </x:c>
      <x:c r="H2658" s="15" t="n">
        <x:f>VLOOKUP(D2658,'Pricing'!$A$6:$E$8,4,FALSE)</x:f>
        <x:v>24</x:v>
      </x:c>
      <x:c r="I2658" s="15" t="n">
        <x:f>E2658*G2658/1000000</x:f>
        <x:v>0.20128704000000003</x:v>
      </x:c>
      <x:c r="J2658" s="15" t="n">
        <x:f>F2658*H2658/1000000</x:f>
        <x:v>0.057912</x:v>
      </x:c>
      <x:c r="K2658" s="15" t="n">
        <x:f>SUM(I2658:J2658)</x:f>
        <x:v>0.25919904000000005</x:v>
      </x:c>
    </x:row>
    <x:row r="2659" ht="23" customHeight="1">
      <x:c r="A2659" s="2" t="str">
        <x:v>REQ-02655</x:v>
      </x:c>
      <x:c r="B2659" s="2" t="n">
        <x:v>4</x:v>
      </x:c>
      <x:c r="C2659" s="2" t="str">
        <x:v>Engineering</x:v>
      </x:c>
      <x:c r="D2659" s="2" t="str">
        <x:v>Swift</x:v>
      </x:c>
      <x:c r="E2659" s="16" t="n">
        <x:v>45579</x:v>
      </x:c>
      <x:c r="F2659" s="16" t="n">
        <x:v>1138</x:v>
      </x:c>
      <x:c r="G2659" s="15" t="n">
        <x:f>VLOOKUP(D2659,'Pricing'!$A$6:$E$8,5,FALSE)</x:f>
        <x:v>0.246</x:v>
      </x:c>
      <x:c r="H2659" s="15" t="n">
        <x:f>VLOOKUP(D2659,'Pricing'!$A$6:$E$8,4,FALSE)</x:f>
        <x:v>1.2</x:v>
      </x:c>
      <x:c r="I2659" s="15" t="n">
        <x:f>E2659*G2659/1000000</x:f>
        <x:v>0.011212433999999999</x:v>
      </x:c>
      <x:c r="J2659" s="15" t="n">
        <x:f>F2659*H2659/1000000</x:f>
        <x:v>0.0013656</x:v>
      </x:c>
      <x:c r="K2659" s="15" t="n">
        <x:f>SUM(I2659:J2659)</x:f>
        <x:v>0.012578033999999998</x:v>
      </x:c>
    </x:row>
    <x:row r="2660" ht="23" customHeight="1">
      <x:c r="A2660" s="2" t="str">
        <x:v>REQ-02656</x:v>
      </x:c>
      <x:c r="B2660" s="2" t="n">
        <x:v>9</x:v>
      </x:c>
      <x:c r="C2660" s="2" t="str">
        <x:v>Support</x:v>
      </x:c>
      <x:c r="D2660" s="2" t="str">
        <x:v>Reasoning</x:v>
      </x:c>
      <x:c r="E2660" s="16" t="n">
        <x:v>20132</x:v>
      </x:c>
      <x:c r="F2660" s="16" t="n">
        <x:v>1594</x:v>
      </x:c>
      <x:c r="G2660" s="15" t="n">
        <x:f>VLOOKUP(D2660,'Pricing'!$A$6:$E$8,5,FALSE)</x:f>
        <x:v>4.920000000000001</x:v>
      </x:c>
      <x:c r="H2660" s="15" t="n">
        <x:f>VLOOKUP(D2660,'Pricing'!$A$6:$E$8,4,FALSE)</x:f>
        <x:v>24</x:v>
      </x:c>
      <x:c r="I2660" s="15" t="n">
        <x:f>E2660*G2660/1000000</x:f>
        <x:v>0.09904944000000002</x:v>
      </x:c>
      <x:c r="J2660" s="15" t="n">
        <x:f>F2660*H2660/1000000</x:f>
        <x:v>0.038256</x:v>
      </x:c>
      <x:c r="K2660" s="15" t="n">
        <x:f>SUM(I2660:J2660)</x:f>
        <x:v>0.13730544</x:v>
      </x:c>
    </x:row>
    <x:row r="2661" ht="23" customHeight="1">
      <x:c r="A2661" s="2" t="str">
        <x:v>REQ-02657</x:v>
      </x:c>
      <x:c r="B2661" s="2" t="n">
        <x:v>23</x:v>
      </x:c>
      <x:c r="C2661" s="2" t="str">
        <x:v>Research</x:v>
      </x:c>
      <x:c r="D2661" s="2" t="str">
        <x:v>Balanced</x:v>
      </x:c>
      <x:c r="E2661" s="16" t="n">
        <x:v>41461</x:v>
      </x:c>
      <x:c r="F2661" s="16" t="n">
        <x:v>1842</x:v>
      </x:c>
      <x:c r="G2661" s="15" t="n">
        <x:f>VLOOKUP(D2661,'Pricing'!$A$6:$E$8,5,FALSE)</x:f>
        <x:v>1.2300000000000002</x:v>
      </x:c>
      <x:c r="H2661" s="15" t="n">
        <x:f>VLOOKUP(D2661,'Pricing'!$A$6:$E$8,4,FALSE)</x:f>
        <x:v>6</x:v>
      </x:c>
      <x:c r="I2661" s="15" t="n">
        <x:f>E2661*G2661/1000000</x:f>
        <x:v>0.050997030000000006</x:v>
      </x:c>
      <x:c r="J2661" s="15" t="n">
        <x:f>F2661*H2661/1000000</x:f>
        <x:v>0.011052</x:v>
      </x:c>
      <x:c r="K2661" s="15" t="n">
        <x:f>SUM(I2661:J2661)</x:f>
        <x:v>0.062049030000000005</x:v>
      </x:c>
    </x:row>
    <x:row r="2662" ht="23" customHeight="1">
      <x:c r="A2662" s="2" t="str">
        <x:v>REQ-02658</x:v>
      </x:c>
      <x:c r="B2662" s="2" t="n">
        <x:v>15</x:v>
      </x:c>
      <x:c r="C2662" s="2" t="str">
        <x:v>Support</x:v>
      </x:c>
      <x:c r="D2662" s="2" t="str">
        <x:v>Swift</x:v>
      </x:c>
      <x:c r="E2662" s="16" t="n">
        <x:v>65955</x:v>
      </x:c>
      <x:c r="F2662" s="16" t="n">
        <x:v>682</x:v>
      </x:c>
      <x:c r="G2662" s="15" t="n">
        <x:f>VLOOKUP(D2662,'Pricing'!$A$6:$E$8,5,FALSE)</x:f>
        <x:v>0.246</x:v>
      </x:c>
      <x:c r="H2662" s="15" t="n">
        <x:f>VLOOKUP(D2662,'Pricing'!$A$6:$E$8,4,FALSE)</x:f>
        <x:v>1.2</x:v>
      </x:c>
      <x:c r="I2662" s="15" t="n">
        <x:f>E2662*G2662/1000000</x:f>
        <x:v>0.016224930000000002</x:v>
      </x:c>
      <x:c r="J2662" s="15" t="n">
        <x:f>F2662*H2662/1000000</x:f>
        <x:v>0.0008183999999999999</x:v>
      </x:c>
      <x:c r="K2662" s="15" t="n">
        <x:f>SUM(I2662:J2662)</x:f>
        <x:v>0.017043330000000002</x:v>
      </x:c>
    </x:row>
    <x:row r="2663" ht="23" customHeight="1">
      <x:c r="A2663" s="2" t="str">
        <x:v>REQ-02659</x:v>
      </x:c>
      <x:c r="B2663" s="2" t="n">
        <x:v>11</x:v>
      </x:c>
      <x:c r="C2663" s="2" t="str">
        <x:v>Operations</x:v>
      </x:c>
      <x:c r="D2663" s="2" t="str">
        <x:v>Balanced</x:v>
      </x:c>
      <x:c r="E2663" s="16" t="n">
        <x:v>74951</x:v>
      </x:c>
      <x:c r="F2663" s="16" t="n">
        <x:v>3936</x:v>
      </x:c>
      <x:c r="G2663" s="15" t="n">
        <x:f>VLOOKUP(D2663,'Pricing'!$A$6:$E$8,5,FALSE)</x:f>
        <x:v>1.2300000000000002</x:v>
      </x:c>
      <x:c r="H2663" s="15" t="n">
        <x:f>VLOOKUP(D2663,'Pricing'!$A$6:$E$8,4,FALSE)</x:f>
        <x:v>6</x:v>
      </x:c>
      <x:c r="I2663" s="15" t="n">
        <x:f>E2663*G2663/1000000</x:f>
        <x:v>0.09218973000000001</x:v>
      </x:c>
      <x:c r="J2663" s="15" t="n">
        <x:f>F2663*H2663/1000000</x:f>
        <x:v>0.023616</x:v>
      </x:c>
      <x:c r="K2663" s="15" t="n">
        <x:f>SUM(I2663:J2663)</x:f>
        <x:v>0.11580573000000001</x:v>
      </x:c>
    </x:row>
    <x:row r="2664" ht="23" customHeight="1">
      <x:c r="A2664" s="2" t="str">
        <x:v>REQ-02660</x:v>
      </x:c>
      <x:c r="B2664" s="2" t="n">
        <x:v>23</x:v>
      </x:c>
      <x:c r="C2664" s="2" t="str">
        <x:v>Growth</x:v>
      </x:c>
      <x:c r="D2664" s="2" t="str">
        <x:v>Swift</x:v>
      </x:c>
      <x:c r="E2664" s="16" t="n">
        <x:v>10315</x:v>
      </x:c>
      <x:c r="F2664" s="16" t="n">
        <x:v>2558</x:v>
      </x:c>
      <x:c r="G2664" s="15" t="n">
        <x:f>VLOOKUP(D2664,'Pricing'!$A$6:$E$8,5,FALSE)</x:f>
        <x:v>0.246</x:v>
      </x:c>
      <x:c r="H2664" s="15" t="n">
        <x:f>VLOOKUP(D2664,'Pricing'!$A$6:$E$8,4,FALSE)</x:f>
        <x:v>1.2</x:v>
      </x:c>
      <x:c r="I2664" s="15" t="n">
        <x:f>E2664*G2664/1000000</x:f>
        <x:v>0.00253749</x:v>
      </x:c>
      <x:c r="J2664" s="15" t="n">
        <x:f>F2664*H2664/1000000</x:f>
        <x:v>0.0030696</x:v>
      </x:c>
      <x:c r="K2664" s="15" t="n">
        <x:f>SUM(I2664:J2664)</x:f>
        <x:v>0.00560709</x:v>
      </x:c>
    </x:row>
    <x:row r="2665" ht="23" customHeight="1">
      <x:c r="A2665" s="2" t="str">
        <x:v>REQ-02661</x:v>
      </x:c>
      <x:c r="B2665" s="2" t="n">
        <x:v>7</x:v>
      </x:c>
      <x:c r="C2665" s="2" t="str">
        <x:v>Research</x:v>
      </x:c>
      <x:c r="D2665" s="2" t="str">
        <x:v>Swift</x:v>
      </x:c>
      <x:c r="E2665" s="16" t="n">
        <x:v>22537</x:v>
      </x:c>
      <x:c r="F2665" s="16" t="n">
        <x:v>3598</x:v>
      </x:c>
      <x:c r="G2665" s="15" t="n">
        <x:f>VLOOKUP(D2665,'Pricing'!$A$6:$E$8,5,FALSE)</x:f>
        <x:v>0.246</x:v>
      </x:c>
      <x:c r="H2665" s="15" t="n">
        <x:f>VLOOKUP(D2665,'Pricing'!$A$6:$E$8,4,FALSE)</x:f>
        <x:v>1.2</x:v>
      </x:c>
      <x:c r="I2665" s="15" t="n">
        <x:f>E2665*G2665/1000000</x:f>
        <x:v>0.0055441019999999995</x:v>
      </x:c>
      <x:c r="J2665" s="15" t="n">
        <x:f>F2665*H2665/1000000</x:f>
        <x:v>0.0043175999999999996</x:v>
      </x:c>
      <x:c r="K2665" s="15" t="n">
        <x:f>SUM(I2665:J2665)</x:f>
        <x:v>0.009861702</x:v>
      </x:c>
    </x:row>
    <x:row r="2666" ht="23" customHeight="1">
      <x:c r="A2666" s="2" t="str">
        <x:v>REQ-02662</x:v>
      </x:c>
      <x:c r="B2666" s="2" t="n">
        <x:v>4</x:v>
      </x:c>
      <x:c r="C2666" s="2" t="str">
        <x:v>Support</x:v>
      </x:c>
      <x:c r="D2666" s="2" t="str">
        <x:v>Balanced</x:v>
      </x:c>
      <x:c r="E2666" s="16" t="n">
        <x:v>41797</x:v>
      </x:c>
      <x:c r="F2666" s="16" t="n">
        <x:v>928</x:v>
      </x:c>
      <x:c r="G2666" s="15" t="n">
        <x:f>VLOOKUP(D2666,'Pricing'!$A$6:$E$8,5,FALSE)</x:f>
        <x:v>1.2300000000000002</x:v>
      </x:c>
      <x:c r="H2666" s="15" t="n">
        <x:f>VLOOKUP(D2666,'Pricing'!$A$6:$E$8,4,FALSE)</x:f>
        <x:v>6</x:v>
      </x:c>
      <x:c r="I2666" s="15" t="n">
        <x:f>E2666*G2666/1000000</x:f>
        <x:v>0.05141031000000001</x:v>
      </x:c>
      <x:c r="J2666" s="15" t="n">
        <x:f>F2666*H2666/1000000</x:f>
        <x:v>0.005568</x:v>
      </x:c>
      <x:c r="K2666" s="15" t="n">
        <x:f>SUM(I2666:J2666)</x:f>
        <x:v>0.056978310000000004</x:v>
      </x:c>
    </x:row>
    <x:row r="2667" ht="23" customHeight="1">
      <x:c r="A2667" s="2" t="str">
        <x:v>REQ-02663</x:v>
      </x:c>
      <x:c r="B2667" s="2" t="n">
        <x:v>2</x:v>
      </x:c>
      <x:c r="C2667" s="2" t="str">
        <x:v>Operations</x:v>
      </x:c>
      <x:c r="D2667" s="2" t="str">
        <x:v>Swift</x:v>
      </x:c>
      <x:c r="E2667" s="16" t="n">
        <x:v>29283</x:v>
      </x:c>
      <x:c r="F2667" s="16" t="n">
        <x:v>550</x:v>
      </x:c>
      <x:c r="G2667" s="15" t="n">
        <x:f>VLOOKUP(D2667,'Pricing'!$A$6:$E$8,5,FALSE)</x:f>
        <x:v>0.246</x:v>
      </x:c>
      <x:c r="H2667" s="15" t="n">
        <x:f>VLOOKUP(D2667,'Pricing'!$A$6:$E$8,4,FALSE)</x:f>
        <x:v>1.2</x:v>
      </x:c>
      <x:c r="I2667" s="15" t="n">
        <x:f>E2667*G2667/1000000</x:f>
        <x:v>0.007203617999999999</x:v>
      </x:c>
      <x:c r="J2667" s="15" t="n">
        <x:f>F2667*H2667/1000000</x:f>
        <x:v>0.00066</x:v>
      </x:c>
      <x:c r="K2667" s="15" t="n">
        <x:f>SUM(I2667:J2667)</x:f>
        <x:v>0.007863618</x:v>
      </x:c>
    </x:row>
    <x:row r="2668" ht="23" customHeight="1">
      <x:c r="A2668" s="2" t="str">
        <x:v>REQ-02664</x:v>
      </x:c>
      <x:c r="B2668" s="2" t="n">
        <x:v>20</x:v>
      </x:c>
      <x:c r="C2668" s="2" t="str">
        <x:v>Support</x:v>
      </x:c>
      <x:c r="D2668" s="2" t="str">
        <x:v>Balanced</x:v>
      </x:c>
      <x:c r="E2668" s="16" t="n">
        <x:v>5243</x:v>
      </x:c>
      <x:c r="F2668" s="16" t="n">
        <x:v>840</x:v>
      </x:c>
      <x:c r="G2668" s="15" t="n">
        <x:f>VLOOKUP(D2668,'Pricing'!$A$6:$E$8,5,FALSE)</x:f>
        <x:v>1.2300000000000002</x:v>
      </x:c>
      <x:c r="H2668" s="15" t="n">
        <x:f>VLOOKUP(D2668,'Pricing'!$A$6:$E$8,4,FALSE)</x:f>
        <x:v>6</x:v>
      </x:c>
      <x:c r="I2668" s="15" t="n">
        <x:f>E2668*G2668/1000000</x:f>
        <x:v>0.006448890000000001</x:v>
      </x:c>
      <x:c r="J2668" s="15" t="n">
        <x:f>F2668*H2668/1000000</x:f>
        <x:v>0.00504</x:v>
      </x:c>
      <x:c r="K2668" s="15" t="n">
        <x:f>SUM(I2668:J2668)</x:f>
        <x:v>0.011488890000000002</x:v>
      </x:c>
    </x:row>
    <x:row r="2669" ht="23" customHeight="1">
      <x:c r="A2669" s="2" t="str">
        <x:v>REQ-02665</x:v>
      </x:c>
      <x:c r="B2669" s="2" t="n">
        <x:v>2</x:v>
      </x:c>
      <x:c r="C2669" s="2" t="str">
        <x:v>Research</x:v>
      </x:c>
      <x:c r="D2669" s="2" t="str">
        <x:v>Balanced</x:v>
      </x:c>
      <x:c r="E2669" s="16" t="n">
        <x:v>22174</x:v>
      </x:c>
      <x:c r="F2669" s="16" t="n">
        <x:v>3643</x:v>
      </x:c>
      <x:c r="G2669" s="15" t="n">
        <x:f>VLOOKUP(D2669,'Pricing'!$A$6:$E$8,5,FALSE)</x:f>
        <x:v>1.2300000000000002</x:v>
      </x:c>
      <x:c r="H2669" s="15" t="n">
        <x:f>VLOOKUP(D2669,'Pricing'!$A$6:$E$8,4,FALSE)</x:f>
        <x:v>6</x:v>
      </x:c>
      <x:c r="I2669" s="15" t="n">
        <x:f>E2669*G2669/1000000</x:f>
        <x:v>0.027274020000000003</x:v>
      </x:c>
      <x:c r="J2669" s="15" t="n">
        <x:f>F2669*H2669/1000000</x:f>
        <x:v>0.021858</x:v>
      </x:c>
      <x:c r="K2669" s="15" t="n">
        <x:f>SUM(I2669:J2669)</x:f>
        <x:v>0.04913202</x:v>
      </x:c>
    </x:row>
    <x:row r="2670" ht="23" customHeight="1">
      <x:c r="A2670" s="2" t="str">
        <x:v>REQ-02666</x:v>
      </x:c>
      <x:c r="B2670" s="2" t="n">
        <x:v>10</x:v>
      </x:c>
      <x:c r="C2670" s="2" t="str">
        <x:v>Product</x:v>
      </x:c>
      <x:c r="D2670" s="2" t="str">
        <x:v>Balanced</x:v>
      </x:c>
      <x:c r="E2670" s="16" t="n">
        <x:v>64522</x:v>
      </x:c>
      <x:c r="F2670" s="16" t="n">
        <x:v>1378</x:v>
      </x:c>
      <x:c r="G2670" s="15" t="n">
        <x:f>VLOOKUP(D2670,'Pricing'!$A$6:$E$8,5,FALSE)</x:f>
        <x:v>1.2300000000000002</x:v>
      </x:c>
      <x:c r="H2670" s="15" t="n">
        <x:f>VLOOKUP(D2670,'Pricing'!$A$6:$E$8,4,FALSE)</x:f>
        <x:v>6</x:v>
      </x:c>
      <x:c r="I2670" s="15" t="n">
        <x:f>E2670*G2670/1000000</x:f>
        <x:v>0.07936206000000001</x:v>
      </x:c>
      <x:c r="J2670" s="15" t="n">
        <x:f>F2670*H2670/1000000</x:f>
        <x:v>0.008268</x:v>
      </x:c>
      <x:c r="K2670" s="15" t="n">
        <x:f>SUM(I2670:J2670)</x:f>
        <x:v>0.08763006000000001</x:v>
      </x:c>
    </x:row>
    <x:row r="2671" ht="23" customHeight="1">
      <x:c r="A2671" s="2" t="str">
        <x:v>REQ-02667</x:v>
      </x:c>
      <x:c r="B2671" s="2" t="n">
        <x:v>29</x:v>
      </x:c>
      <x:c r="C2671" s="2" t="str">
        <x:v>Research</x:v>
      </x:c>
      <x:c r="D2671" s="2" t="str">
        <x:v>Balanced</x:v>
      </x:c>
      <x:c r="E2671" s="16" t="n">
        <x:v>107508</x:v>
      </x:c>
      <x:c r="F2671" s="16" t="n">
        <x:v>2690</x:v>
      </x:c>
      <x:c r="G2671" s="15" t="n">
        <x:f>VLOOKUP(D2671,'Pricing'!$A$6:$E$8,5,FALSE)</x:f>
        <x:v>1.2300000000000002</x:v>
      </x:c>
      <x:c r="H2671" s="15" t="n">
        <x:f>VLOOKUP(D2671,'Pricing'!$A$6:$E$8,4,FALSE)</x:f>
        <x:v>6</x:v>
      </x:c>
      <x:c r="I2671" s="15" t="n">
        <x:f>E2671*G2671/1000000</x:f>
        <x:v>0.13223484000000002</x:v>
      </x:c>
      <x:c r="J2671" s="15" t="n">
        <x:f>F2671*H2671/1000000</x:f>
        <x:v>0.01614</x:v>
      </x:c>
      <x:c r="K2671" s="15" t="n">
        <x:f>SUM(I2671:J2671)</x:f>
        <x:v>0.14837484</x:v>
      </x:c>
    </x:row>
    <x:row r="2672" ht="23" customHeight="1">
      <x:c r="A2672" s="2" t="str">
        <x:v>REQ-02668</x:v>
      </x:c>
      <x:c r="B2672" s="2" t="n">
        <x:v>26</x:v>
      </x:c>
      <x:c r="C2672" s="2" t="str">
        <x:v>Product</x:v>
      </x:c>
      <x:c r="D2672" s="2" t="str">
        <x:v>Swift</x:v>
      </x:c>
      <x:c r="E2672" s="16" t="n">
        <x:v>102337</x:v>
      </x:c>
      <x:c r="F2672" s="16" t="n">
        <x:v>473</x:v>
      </x:c>
      <x:c r="G2672" s="15" t="n">
        <x:f>VLOOKUP(D2672,'Pricing'!$A$6:$E$8,5,FALSE)</x:f>
        <x:v>0.246</x:v>
      </x:c>
      <x:c r="H2672" s="15" t="n">
        <x:f>VLOOKUP(D2672,'Pricing'!$A$6:$E$8,4,FALSE)</x:f>
        <x:v>1.2</x:v>
      </x:c>
      <x:c r="I2672" s="15" t="n">
        <x:f>E2672*G2672/1000000</x:f>
        <x:v>0.025174902</x:v>
      </x:c>
      <x:c r="J2672" s="15" t="n">
        <x:f>F2672*H2672/1000000</x:f>
        <x:v>0.0005676</x:v>
      </x:c>
      <x:c r="K2672" s="15" t="n">
        <x:f>SUM(I2672:J2672)</x:f>
        <x:v>0.025742502</x:v>
      </x:c>
    </x:row>
    <x:row r="2673" ht="23" customHeight="1">
      <x:c r="A2673" s="2" t="str">
        <x:v>REQ-02669</x:v>
      </x:c>
      <x:c r="B2673" s="2" t="n">
        <x:v>3</x:v>
      </x:c>
      <x:c r="C2673" s="2" t="str">
        <x:v>Engineering</x:v>
      </x:c>
      <x:c r="D2673" s="2" t="str">
        <x:v>Swift</x:v>
      </x:c>
      <x:c r="E2673" s="16" t="n">
        <x:v>66509</x:v>
      </x:c>
      <x:c r="F2673" s="16" t="n">
        <x:v>1060</x:v>
      </x:c>
      <x:c r="G2673" s="15" t="n">
        <x:f>VLOOKUP(D2673,'Pricing'!$A$6:$E$8,5,FALSE)</x:f>
        <x:v>0.246</x:v>
      </x:c>
      <x:c r="H2673" s="15" t="n">
        <x:f>VLOOKUP(D2673,'Pricing'!$A$6:$E$8,4,FALSE)</x:f>
        <x:v>1.2</x:v>
      </x:c>
      <x:c r="I2673" s="15" t="n">
        <x:f>E2673*G2673/1000000</x:f>
        <x:v>0.016361214</x:v>
      </x:c>
      <x:c r="J2673" s="15" t="n">
        <x:f>F2673*H2673/1000000</x:f>
        <x:v>0.001272</x:v>
      </x:c>
      <x:c r="K2673" s="15" t="n">
        <x:f>SUM(I2673:J2673)</x:f>
        <x:v>0.017633213999999998</x:v>
      </x:c>
    </x:row>
    <x:row r="2674" ht="23" customHeight="1">
      <x:c r="A2674" s="2" t="str">
        <x:v>REQ-02670</x:v>
      </x:c>
      <x:c r="B2674" s="2" t="n">
        <x:v>10</x:v>
      </x:c>
      <x:c r="C2674" s="2" t="str">
        <x:v>Support</x:v>
      </x:c>
      <x:c r="D2674" s="2" t="str">
        <x:v>Swift</x:v>
      </x:c>
      <x:c r="E2674" s="16" t="n">
        <x:v>28843</x:v>
      </x:c>
      <x:c r="F2674" s="16" t="n">
        <x:v>2971</x:v>
      </x:c>
      <x:c r="G2674" s="15" t="n">
        <x:f>VLOOKUP(D2674,'Pricing'!$A$6:$E$8,5,FALSE)</x:f>
        <x:v>0.246</x:v>
      </x:c>
      <x:c r="H2674" s="15" t="n">
        <x:f>VLOOKUP(D2674,'Pricing'!$A$6:$E$8,4,FALSE)</x:f>
        <x:v>1.2</x:v>
      </x:c>
      <x:c r="I2674" s="15" t="n">
        <x:f>E2674*G2674/1000000</x:f>
        <x:v>0.007095377999999999</x:v>
      </x:c>
      <x:c r="J2674" s="15" t="n">
        <x:f>F2674*H2674/1000000</x:f>
        <x:v>0.0035651999999999997</x:v>
      </x:c>
      <x:c r="K2674" s="15" t="n">
        <x:f>SUM(I2674:J2674)</x:f>
        <x:v>0.010660577999999999</x:v>
      </x:c>
    </x:row>
    <x:row r="2675" ht="23" customHeight="1">
      <x:c r="A2675" s="2" t="str">
        <x:v>REQ-02671</x:v>
      </x:c>
      <x:c r="B2675" s="2" t="n">
        <x:v>24</x:v>
      </x:c>
      <x:c r="C2675" s="2" t="str">
        <x:v>Engineering</x:v>
      </x:c>
      <x:c r="D2675" s="2" t="str">
        <x:v>Swift</x:v>
      </x:c>
      <x:c r="E2675" s="16" t="n">
        <x:v>70153</x:v>
      </x:c>
      <x:c r="F2675" s="16" t="n">
        <x:v>991</x:v>
      </x:c>
      <x:c r="G2675" s="15" t="n">
        <x:f>VLOOKUP(D2675,'Pricing'!$A$6:$E$8,5,FALSE)</x:f>
        <x:v>0.246</x:v>
      </x:c>
      <x:c r="H2675" s="15" t="n">
        <x:f>VLOOKUP(D2675,'Pricing'!$A$6:$E$8,4,FALSE)</x:f>
        <x:v>1.2</x:v>
      </x:c>
      <x:c r="I2675" s="15" t="n">
        <x:f>E2675*G2675/1000000</x:f>
        <x:v>0.017257638</x:v>
      </x:c>
      <x:c r="J2675" s="15" t="n">
        <x:f>F2675*H2675/1000000</x:f>
        <x:v>0.0011892</x:v>
      </x:c>
      <x:c r="K2675" s="15" t="n">
        <x:f>SUM(I2675:J2675)</x:f>
        <x:v>0.018446838</x:v>
      </x:c>
    </x:row>
    <x:row r="2676" ht="23" customHeight="1">
      <x:c r="A2676" s="2" t="str">
        <x:v>REQ-02672</x:v>
      </x:c>
      <x:c r="B2676" s="2" t="n">
        <x:v>24</x:v>
      </x:c>
      <x:c r="C2676" s="2" t="str">
        <x:v>Product</x:v>
      </x:c>
      <x:c r="D2676" s="2" t="str">
        <x:v>Swift</x:v>
      </x:c>
      <x:c r="E2676" s="16" t="n">
        <x:v>35510</x:v>
      </x:c>
      <x:c r="F2676" s="16" t="n">
        <x:v>800</x:v>
      </x:c>
      <x:c r="G2676" s="15" t="n">
        <x:f>VLOOKUP(D2676,'Pricing'!$A$6:$E$8,5,FALSE)</x:f>
        <x:v>0.246</x:v>
      </x:c>
      <x:c r="H2676" s="15" t="n">
        <x:f>VLOOKUP(D2676,'Pricing'!$A$6:$E$8,4,FALSE)</x:f>
        <x:v>1.2</x:v>
      </x:c>
      <x:c r="I2676" s="15" t="n">
        <x:f>E2676*G2676/1000000</x:f>
        <x:v>0.008735459999999999</x:v>
      </x:c>
      <x:c r="J2676" s="15" t="n">
        <x:f>F2676*H2676/1000000</x:f>
        <x:v>0.00096</x:v>
      </x:c>
      <x:c r="K2676" s="15" t="n">
        <x:f>SUM(I2676:J2676)</x:f>
        <x:v>0.00969546</x:v>
      </x:c>
    </x:row>
    <x:row r="2677" ht="23" customHeight="1">
      <x:c r="A2677" s="2" t="str">
        <x:v>REQ-02673</x:v>
      </x:c>
      <x:c r="B2677" s="2" t="n">
        <x:v>2</x:v>
      </x:c>
      <x:c r="C2677" s="2" t="str">
        <x:v>Engineering</x:v>
      </x:c>
      <x:c r="D2677" s="2" t="str">
        <x:v>Swift</x:v>
      </x:c>
      <x:c r="E2677" s="16" t="n">
        <x:v>22374</x:v>
      </x:c>
      <x:c r="F2677" s="16" t="n">
        <x:v>1859</x:v>
      </x:c>
      <x:c r="G2677" s="15" t="n">
        <x:f>VLOOKUP(D2677,'Pricing'!$A$6:$E$8,5,FALSE)</x:f>
        <x:v>0.246</x:v>
      </x:c>
      <x:c r="H2677" s="15" t="n">
        <x:f>VLOOKUP(D2677,'Pricing'!$A$6:$E$8,4,FALSE)</x:f>
        <x:v>1.2</x:v>
      </x:c>
      <x:c r="I2677" s="15" t="n">
        <x:f>E2677*G2677/1000000</x:f>
        <x:v>0.005504004</x:v>
      </x:c>
      <x:c r="J2677" s="15" t="n">
        <x:f>F2677*H2677/1000000</x:f>
        <x:v>0.0022308</x:v>
      </x:c>
      <x:c r="K2677" s="15" t="n">
        <x:f>SUM(I2677:J2677)</x:f>
        <x:v>0.007734804</x:v>
      </x:c>
    </x:row>
    <x:row r="2678" ht="23" customHeight="1">
      <x:c r="A2678" s="2" t="str">
        <x:v>REQ-02674</x:v>
      </x:c>
      <x:c r="B2678" s="2" t="n">
        <x:v>24</x:v>
      </x:c>
      <x:c r="C2678" s="2" t="str">
        <x:v>Support</x:v>
      </x:c>
      <x:c r="D2678" s="2" t="str">
        <x:v>Swift</x:v>
      </x:c>
      <x:c r="E2678" s="16" t="n">
        <x:v>53515</x:v>
      </x:c>
      <x:c r="F2678" s="16" t="n">
        <x:v>2952</x:v>
      </x:c>
      <x:c r="G2678" s="15" t="n">
        <x:f>VLOOKUP(D2678,'Pricing'!$A$6:$E$8,5,FALSE)</x:f>
        <x:v>0.246</x:v>
      </x:c>
      <x:c r="H2678" s="15" t="n">
        <x:f>VLOOKUP(D2678,'Pricing'!$A$6:$E$8,4,FALSE)</x:f>
        <x:v>1.2</x:v>
      </x:c>
      <x:c r="I2678" s="15" t="n">
        <x:f>E2678*G2678/1000000</x:f>
        <x:v>0.01316469</x:v>
      </x:c>
      <x:c r="J2678" s="15" t="n">
        <x:f>F2678*H2678/1000000</x:f>
        <x:v>0.0035424000000000002</x:v>
      </x:c>
      <x:c r="K2678" s="15" t="n">
        <x:f>SUM(I2678:J2678)</x:f>
        <x:v>0.01670709</x:v>
      </x:c>
    </x:row>
    <x:row r="2679" ht="23" customHeight="1">
      <x:c r="A2679" s="2" t="str">
        <x:v>REQ-02675</x:v>
      </x:c>
      <x:c r="B2679" s="2" t="n">
        <x:v>17</x:v>
      </x:c>
      <x:c r="C2679" s="2" t="str">
        <x:v>Research</x:v>
      </x:c>
      <x:c r="D2679" s="2" t="str">
        <x:v>Swift</x:v>
      </x:c>
      <x:c r="E2679" s="16" t="n">
        <x:v>73204</x:v>
      </x:c>
      <x:c r="F2679" s="16" t="n">
        <x:v>2178</x:v>
      </x:c>
      <x:c r="G2679" s="15" t="n">
        <x:f>VLOOKUP(D2679,'Pricing'!$A$6:$E$8,5,FALSE)</x:f>
        <x:v>0.246</x:v>
      </x:c>
      <x:c r="H2679" s="15" t="n">
        <x:f>VLOOKUP(D2679,'Pricing'!$A$6:$E$8,4,FALSE)</x:f>
        <x:v>1.2</x:v>
      </x:c>
      <x:c r="I2679" s="15" t="n">
        <x:f>E2679*G2679/1000000</x:f>
        <x:v>0.018008184</x:v>
      </x:c>
      <x:c r="J2679" s="15" t="n">
        <x:f>F2679*H2679/1000000</x:f>
        <x:v>0.0026135999999999998</x:v>
      </x:c>
      <x:c r="K2679" s="15" t="n">
        <x:f>SUM(I2679:J2679)</x:f>
        <x:v>0.020621784</x:v>
      </x:c>
    </x:row>
    <x:row r="2680" ht="23" customHeight="1">
      <x:c r="A2680" s="2" t="str">
        <x:v>REQ-02676</x:v>
      </x:c>
      <x:c r="B2680" s="2" t="n">
        <x:v>9</x:v>
      </x:c>
      <x:c r="C2680" s="2" t="str">
        <x:v>Support</x:v>
      </x:c>
      <x:c r="D2680" s="2" t="str">
        <x:v>Swift</x:v>
      </x:c>
      <x:c r="E2680" s="16" t="n">
        <x:v>10075</x:v>
      </x:c>
      <x:c r="F2680" s="16" t="n">
        <x:v>1460</x:v>
      </x:c>
      <x:c r="G2680" s="15" t="n">
        <x:f>VLOOKUP(D2680,'Pricing'!$A$6:$E$8,5,FALSE)</x:f>
        <x:v>0.246</x:v>
      </x:c>
      <x:c r="H2680" s="15" t="n">
        <x:f>VLOOKUP(D2680,'Pricing'!$A$6:$E$8,4,FALSE)</x:f>
        <x:v>1.2</x:v>
      </x:c>
      <x:c r="I2680" s="15" t="n">
        <x:f>E2680*G2680/1000000</x:f>
        <x:v>0.0024784499999999997</x:v>
      </x:c>
      <x:c r="J2680" s="15" t="n">
        <x:f>F2680*H2680/1000000</x:f>
        <x:v>0.001752</x:v>
      </x:c>
      <x:c r="K2680" s="15" t="n">
        <x:f>SUM(I2680:J2680)</x:f>
        <x:v>0.00423045</x:v>
      </x:c>
    </x:row>
    <x:row r="2681" ht="23" customHeight="1">
      <x:c r="A2681" s="2" t="str">
        <x:v>REQ-02677</x:v>
      </x:c>
      <x:c r="B2681" s="2" t="n">
        <x:v>3</x:v>
      </x:c>
      <x:c r="C2681" s="2" t="str">
        <x:v>Engineering</x:v>
      </x:c>
      <x:c r="D2681" s="2" t="str">
        <x:v>Swift</x:v>
      </x:c>
      <x:c r="E2681" s="16" t="n">
        <x:v>92134</x:v>
      </x:c>
      <x:c r="F2681" s="16" t="n">
        <x:v>2278</x:v>
      </x:c>
      <x:c r="G2681" s="15" t="n">
        <x:f>VLOOKUP(D2681,'Pricing'!$A$6:$E$8,5,FALSE)</x:f>
        <x:v>0.246</x:v>
      </x:c>
      <x:c r="H2681" s="15" t="n">
        <x:f>VLOOKUP(D2681,'Pricing'!$A$6:$E$8,4,FALSE)</x:f>
        <x:v>1.2</x:v>
      </x:c>
      <x:c r="I2681" s="15" t="n">
        <x:f>E2681*G2681/1000000</x:f>
        <x:v>0.022664964</x:v>
      </x:c>
      <x:c r="J2681" s="15" t="n">
        <x:f>F2681*H2681/1000000</x:f>
        <x:v>0.0027336</x:v>
      </x:c>
      <x:c r="K2681" s="15" t="n">
        <x:f>SUM(I2681:J2681)</x:f>
        <x:v>0.025398564</x:v>
      </x:c>
    </x:row>
    <x:row r="2682" ht="23" customHeight="1">
      <x:c r="A2682" s="2" t="str">
        <x:v>REQ-02678</x:v>
      </x:c>
      <x:c r="B2682" s="2" t="n">
        <x:v>13</x:v>
      </x:c>
      <x:c r="C2682" s="2" t="str">
        <x:v>Growth</x:v>
      </x:c>
      <x:c r="D2682" s="2" t="str">
        <x:v>Balanced</x:v>
      </x:c>
      <x:c r="E2682" s="16" t="n">
        <x:v>76377</x:v>
      </x:c>
      <x:c r="F2682" s="16" t="n">
        <x:v>2873</x:v>
      </x:c>
      <x:c r="G2682" s="15" t="n">
        <x:f>VLOOKUP(D2682,'Pricing'!$A$6:$E$8,5,FALSE)</x:f>
        <x:v>1.2300000000000002</x:v>
      </x:c>
      <x:c r="H2682" s="15" t="n">
        <x:f>VLOOKUP(D2682,'Pricing'!$A$6:$E$8,4,FALSE)</x:f>
        <x:v>6</x:v>
      </x:c>
      <x:c r="I2682" s="15" t="n">
        <x:f>E2682*G2682/1000000</x:f>
        <x:v>0.09394371000000003</x:v>
      </x:c>
      <x:c r="J2682" s="15" t="n">
        <x:f>F2682*H2682/1000000</x:f>
        <x:v>0.017238</x:v>
      </x:c>
      <x:c r="K2682" s="15" t="n">
        <x:f>SUM(I2682:J2682)</x:f>
        <x:v>0.11118171000000003</x:v>
      </x:c>
    </x:row>
    <x:row r="2683" ht="23" customHeight="1">
      <x:c r="A2683" s="2" t="str">
        <x:v>REQ-02679</x:v>
      </x:c>
      <x:c r="B2683" s="2" t="n">
        <x:v>5</x:v>
      </x:c>
      <x:c r="C2683" s="2" t="str">
        <x:v>Engineering</x:v>
      </x:c>
      <x:c r="D2683" s="2" t="str">
        <x:v>Swift</x:v>
      </x:c>
      <x:c r="E2683" s="16" t="n">
        <x:v>16863</x:v>
      </x:c>
      <x:c r="F2683" s="16" t="n">
        <x:v>1562</x:v>
      </x:c>
      <x:c r="G2683" s="15" t="n">
        <x:f>VLOOKUP(D2683,'Pricing'!$A$6:$E$8,5,FALSE)</x:f>
        <x:v>0.246</x:v>
      </x:c>
      <x:c r="H2683" s="15" t="n">
        <x:f>VLOOKUP(D2683,'Pricing'!$A$6:$E$8,4,FALSE)</x:f>
        <x:v>1.2</x:v>
      </x:c>
      <x:c r="I2683" s="15" t="n">
        <x:f>E2683*G2683/1000000</x:f>
        <x:v>0.004148298</x:v>
      </x:c>
      <x:c r="J2683" s="15" t="n">
        <x:f>F2683*H2683/1000000</x:f>
        <x:v>0.0018743999999999998</x:v>
      </x:c>
      <x:c r="K2683" s="15" t="n">
        <x:f>SUM(I2683:J2683)</x:f>
        <x:v>0.006022698</x:v>
      </x:c>
    </x:row>
    <x:row r="2684" ht="23" customHeight="1">
      <x:c r="A2684" s="2" t="str">
        <x:v>REQ-02680</x:v>
      </x:c>
      <x:c r="B2684" s="2" t="n">
        <x:v>18</x:v>
      </x:c>
      <x:c r="C2684" s="2" t="str">
        <x:v>Product</x:v>
      </x:c>
      <x:c r="D2684" s="2" t="str">
        <x:v>Balanced</x:v>
      </x:c>
      <x:c r="E2684" s="16" t="n">
        <x:v>63477</x:v>
      </x:c>
      <x:c r="F2684" s="16" t="n">
        <x:v>573</x:v>
      </x:c>
      <x:c r="G2684" s="15" t="n">
        <x:f>VLOOKUP(D2684,'Pricing'!$A$6:$E$8,5,FALSE)</x:f>
        <x:v>1.2300000000000002</x:v>
      </x:c>
      <x:c r="H2684" s="15" t="n">
        <x:f>VLOOKUP(D2684,'Pricing'!$A$6:$E$8,4,FALSE)</x:f>
        <x:v>6</x:v>
      </x:c>
      <x:c r="I2684" s="15" t="n">
        <x:f>E2684*G2684/1000000</x:f>
        <x:v>0.07807671000000001</x:v>
      </x:c>
      <x:c r="J2684" s="15" t="n">
        <x:f>F2684*H2684/1000000</x:f>
        <x:v>0.003438</x:v>
      </x:c>
      <x:c r="K2684" s="15" t="n">
        <x:f>SUM(I2684:J2684)</x:f>
        <x:v>0.08151471</x:v>
      </x:c>
    </x:row>
    <x:row r="2685" ht="23" customHeight="1">
      <x:c r="A2685" s="2" t="str">
        <x:v>REQ-02681</x:v>
      </x:c>
      <x:c r="B2685" s="2" t="n">
        <x:v>15</x:v>
      </x:c>
      <x:c r="C2685" s="2" t="str">
        <x:v>Research</x:v>
      </x:c>
      <x:c r="D2685" s="2" t="str">
        <x:v>Swift</x:v>
      </x:c>
      <x:c r="E2685" s="16" t="n">
        <x:v>33935</x:v>
      </x:c>
      <x:c r="F2685" s="16" t="n">
        <x:v>3123</x:v>
      </x:c>
      <x:c r="G2685" s="15" t="n">
        <x:f>VLOOKUP(D2685,'Pricing'!$A$6:$E$8,5,FALSE)</x:f>
        <x:v>0.246</x:v>
      </x:c>
      <x:c r="H2685" s="15" t="n">
        <x:f>VLOOKUP(D2685,'Pricing'!$A$6:$E$8,4,FALSE)</x:f>
        <x:v>1.2</x:v>
      </x:c>
      <x:c r="I2685" s="15" t="n">
        <x:f>E2685*G2685/1000000</x:f>
        <x:v>0.00834801</x:v>
      </x:c>
      <x:c r="J2685" s="15" t="n">
        <x:f>F2685*H2685/1000000</x:f>
        <x:v>0.0037476</x:v>
      </x:c>
      <x:c r="K2685" s="15" t="n">
        <x:f>SUM(I2685:J2685)</x:f>
        <x:v>0.01209561</x:v>
      </x:c>
    </x:row>
    <x:row r="2686" ht="23" customHeight="1">
      <x:c r="A2686" s="2" t="str">
        <x:v>REQ-02682</x:v>
      </x:c>
      <x:c r="B2686" s="2" t="n">
        <x:v>15</x:v>
      </x:c>
      <x:c r="C2686" s="2" t="str">
        <x:v>Growth</x:v>
      </x:c>
      <x:c r="D2686" s="2" t="str">
        <x:v>Balanced</x:v>
      </x:c>
      <x:c r="E2686" s="16" t="n">
        <x:v>14648</x:v>
      </x:c>
      <x:c r="F2686" s="16" t="n">
        <x:v>452</x:v>
      </x:c>
      <x:c r="G2686" s="15" t="n">
        <x:f>VLOOKUP(D2686,'Pricing'!$A$6:$E$8,5,FALSE)</x:f>
        <x:v>1.2300000000000002</x:v>
      </x:c>
      <x:c r="H2686" s="15" t="n">
        <x:f>VLOOKUP(D2686,'Pricing'!$A$6:$E$8,4,FALSE)</x:f>
        <x:v>6</x:v>
      </x:c>
      <x:c r="I2686" s="15" t="n">
        <x:f>E2686*G2686/1000000</x:f>
        <x:v>0.018017040000000005</x:v>
      </x:c>
      <x:c r="J2686" s="15" t="n">
        <x:f>F2686*H2686/1000000</x:f>
        <x:v>0.002712</x:v>
      </x:c>
      <x:c r="K2686" s="15" t="n">
        <x:f>SUM(I2686:J2686)</x:f>
        <x:v>0.020729040000000004</x:v>
      </x:c>
    </x:row>
    <x:row r="2687" ht="23" customHeight="1">
      <x:c r="A2687" s="2" t="str">
        <x:v>REQ-02683</x:v>
      </x:c>
      <x:c r="B2687" s="2" t="n">
        <x:v>3</x:v>
      </x:c>
      <x:c r="C2687" s="2" t="str">
        <x:v>Engineering</x:v>
      </x:c>
      <x:c r="D2687" s="2" t="str">
        <x:v>Swift</x:v>
      </x:c>
      <x:c r="E2687" s="16" t="n">
        <x:v>99080</x:v>
      </x:c>
      <x:c r="F2687" s="16" t="n">
        <x:v>338</x:v>
      </x:c>
      <x:c r="G2687" s="15" t="n">
        <x:f>VLOOKUP(D2687,'Pricing'!$A$6:$E$8,5,FALSE)</x:f>
        <x:v>0.246</x:v>
      </x:c>
      <x:c r="H2687" s="15" t="n">
        <x:f>VLOOKUP(D2687,'Pricing'!$A$6:$E$8,4,FALSE)</x:f>
        <x:v>1.2</x:v>
      </x:c>
      <x:c r="I2687" s="15" t="n">
        <x:f>E2687*G2687/1000000</x:f>
        <x:v>0.02437368</x:v>
      </x:c>
      <x:c r="J2687" s="15" t="n">
        <x:f>F2687*H2687/1000000</x:f>
        <x:v>0.0004056</x:v>
      </x:c>
      <x:c r="K2687" s="15" t="n">
        <x:f>SUM(I2687:J2687)</x:f>
        <x:v>0.02477928</x:v>
      </x:c>
    </x:row>
    <x:row r="2688" ht="23" customHeight="1">
      <x:c r="A2688" s="2" t="str">
        <x:v>REQ-02684</x:v>
      </x:c>
      <x:c r="B2688" s="2" t="n">
        <x:v>21</x:v>
      </x:c>
      <x:c r="C2688" s="2" t="str">
        <x:v>Support</x:v>
      </x:c>
      <x:c r="D2688" s="2" t="str">
        <x:v>Balanced</x:v>
      </x:c>
      <x:c r="E2688" s="16" t="n">
        <x:v>16017</x:v>
      </x:c>
      <x:c r="F2688" s="16" t="n">
        <x:v>3002</x:v>
      </x:c>
      <x:c r="G2688" s="15" t="n">
        <x:f>VLOOKUP(D2688,'Pricing'!$A$6:$E$8,5,FALSE)</x:f>
        <x:v>1.2300000000000002</x:v>
      </x:c>
      <x:c r="H2688" s="15" t="n">
        <x:f>VLOOKUP(D2688,'Pricing'!$A$6:$E$8,4,FALSE)</x:f>
        <x:v>6</x:v>
      </x:c>
      <x:c r="I2688" s="15" t="n">
        <x:f>E2688*G2688/1000000</x:f>
        <x:v>0.019700910000000002</x:v>
      </x:c>
      <x:c r="J2688" s="15" t="n">
        <x:f>F2688*H2688/1000000</x:f>
        <x:v>0.018012</x:v>
      </x:c>
      <x:c r="K2688" s="15" t="n">
        <x:f>SUM(I2688:J2688)</x:f>
        <x:v>0.03771291</x:v>
      </x:c>
    </x:row>
    <x:row r="2689" ht="23" customHeight="1">
      <x:c r="A2689" s="2" t="str">
        <x:v>REQ-02685</x:v>
      </x:c>
      <x:c r="B2689" s="2" t="n">
        <x:v>21</x:v>
      </x:c>
      <x:c r="C2689" s="2" t="str">
        <x:v>Research</x:v>
      </x:c>
      <x:c r="D2689" s="2" t="str">
        <x:v>Swift</x:v>
      </x:c>
      <x:c r="E2689" s="16" t="n">
        <x:v>5120</x:v>
      </x:c>
      <x:c r="F2689" s="16" t="n">
        <x:v>2726</x:v>
      </x:c>
      <x:c r="G2689" s="15" t="n">
        <x:f>VLOOKUP(D2689,'Pricing'!$A$6:$E$8,5,FALSE)</x:f>
        <x:v>0.246</x:v>
      </x:c>
      <x:c r="H2689" s="15" t="n">
        <x:f>VLOOKUP(D2689,'Pricing'!$A$6:$E$8,4,FALSE)</x:f>
        <x:v>1.2</x:v>
      </x:c>
      <x:c r="I2689" s="15" t="n">
        <x:f>E2689*G2689/1000000</x:f>
        <x:v>0.00125952</x:v>
      </x:c>
      <x:c r="J2689" s="15" t="n">
        <x:f>F2689*H2689/1000000</x:f>
        <x:v>0.0032711999999999997</x:v>
      </x:c>
      <x:c r="K2689" s="15" t="n">
        <x:f>SUM(I2689:J2689)</x:f>
        <x:v>0.00453072</x:v>
      </x:c>
    </x:row>
    <x:row r="2690" ht="23" customHeight="1">
      <x:c r="A2690" s="2" t="str">
        <x:v>REQ-02686</x:v>
      </x:c>
      <x:c r="B2690" s="2" t="n">
        <x:v>5</x:v>
      </x:c>
      <x:c r="C2690" s="2" t="str">
        <x:v>Product</x:v>
      </x:c>
      <x:c r="D2690" s="2" t="str">
        <x:v>Balanced</x:v>
      </x:c>
      <x:c r="E2690" s="16" t="n">
        <x:v>41239</x:v>
      </x:c>
      <x:c r="F2690" s="16" t="n">
        <x:v>1583</x:v>
      </x:c>
      <x:c r="G2690" s="15" t="n">
        <x:f>VLOOKUP(D2690,'Pricing'!$A$6:$E$8,5,FALSE)</x:f>
        <x:v>1.2300000000000002</x:v>
      </x:c>
      <x:c r="H2690" s="15" t="n">
        <x:f>VLOOKUP(D2690,'Pricing'!$A$6:$E$8,4,FALSE)</x:f>
        <x:v>6</x:v>
      </x:c>
      <x:c r="I2690" s="15" t="n">
        <x:f>E2690*G2690/1000000</x:f>
        <x:v>0.05072397000000001</x:v>
      </x:c>
      <x:c r="J2690" s="15" t="n">
        <x:f>F2690*H2690/1000000</x:f>
        <x:v>0.009498</x:v>
      </x:c>
      <x:c r="K2690" s="15" t="n">
        <x:f>SUM(I2690:J2690)</x:f>
        <x:v>0.06022197000000001</x:v>
      </x:c>
    </x:row>
    <x:row r="2691" ht="23" customHeight="1">
      <x:c r="A2691" s="2" t="str">
        <x:v>REQ-02687</x:v>
      </x:c>
      <x:c r="B2691" s="2" t="n">
        <x:v>13</x:v>
      </x:c>
      <x:c r="C2691" s="2" t="str">
        <x:v>Research</x:v>
      </x:c>
      <x:c r="D2691" s="2" t="str">
        <x:v>Balanced</x:v>
      </x:c>
      <x:c r="E2691" s="16" t="n">
        <x:v>5156</x:v>
      </x:c>
      <x:c r="F2691" s="16" t="n">
        <x:v>3706</x:v>
      </x:c>
      <x:c r="G2691" s="15" t="n">
        <x:f>VLOOKUP(D2691,'Pricing'!$A$6:$E$8,5,FALSE)</x:f>
        <x:v>1.2300000000000002</x:v>
      </x:c>
      <x:c r="H2691" s="15" t="n">
        <x:f>VLOOKUP(D2691,'Pricing'!$A$6:$E$8,4,FALSE)</x:f>
        <x:v>6</x:v>
      </x:c>
      <x:c r="I2691" s="15" t="n">
        <x:f>E2691*G2691/1000000</x:f>
        <x:v>0.006341880000000001</x:v>
      </x:c>
      <x:c r="J2691" s="15" t="n">
        <x:f>F2691*H2691/1000000</x:f>
        <x:v>0.022236</x:v>
      </x:c>
      <x:c r="K2691" s="15" t="n">
        <x:f>SUM(I2691:J2691)</x:f>
        <x:v>0.02857788</x:v>
      </x:c>
    </x:row>
    <x:row r="2692" ht="23" customHeight="1">
      <x:c r="A2692" s="2" t="str">
        <x:v>REQ-02688</x:v>
      </x:c>
      <x:c r="B2692" s="2" t="n">
        <x:v>2</x:v>
      </x:c>
      <x:c r="C2692" s="2" t="str">
        <x:v>Support</x:v>
      </x:c>
      <x:c r="D2692" s="2" t="str">
        <x:v>Reasoning</x:v>
      </x:c>
      <x:c r="E2692" s="16" t="n">
        <x:v>95448</x:v>
      </x:c>
      <x:c r="F2692" s="16" t="n">
        <x:v>3809</x:v>
      </x:c>
      <x:c r="G2692" s="15" t="n">
        <x:f>VLOOKUP(D2692,'Pricing'!$A$6:$E$8,5,FALSE)</x:f>
        <x:v>4.920000000000001</x:v>
      </x:c>
      <x:c r="H2692" s="15" t="n">
        <x:f>VLOOKUP(D2692,'Pricing'!$A$6:$E$8,4,FALSE)</x:f>
        <x:v>24</x:v>
      </x:c>
      <x:c r="I2692" s="15" t="n">
        <x:f>E2692*G2692/1000000</x:f>
        <x:v>0.4696041600000001</x:v>
      </x:c>
      <x:c r="J2692" s="15" t="n">
        <x:f>F2692*H2692/1000000</x:f>
        <x:v>0.091416</x:v>
      </x:c>
      <x:c r="K2692" s="15" t="n">
        <x:f>SUM(I2692:J2692)</x:f>
        <x:v>0.5610201600000001</x:v>
      </x:c>
    </x:row>
    <x:row r="2693" ht="23" customHeight="1">
      <x:c r="A2693" s="2" t="str">
        <x:v>REQ-02689</x:v>
      </x:c>
      <x:c r="B2693" s="2" t="n">
        <x:v>3</x:v>
      </x:c>
      <x:c r="C2693" s="2" t="str">
        <x:v>Engineering</x:v>
      </x:c>
      <x:c r="D2693" s="2" t="str">
        <x:v>Swift</x:v>
      </x:c>
      <x:c r="E2693" s="16" t="n">
        <x:v>66966</x:v>
      </x:c>
      <x:c r="F2693" s="16" t="n">
        <x:v>1300</x:v>
      </x:c>
      <x:c r="G2693" s="15" t="n">
        <x:f>VLOOKUP(D2693,'Pricing'!$A$6:$E$8,5,FALSE)</x:f>
        <x:v>0.246</x:v>
      </x:c>
      <x:c r="H2693" s="15" t="n">
        <x:f>VLOOKUP(D2693,'Pricing'!$A$6:$E$8,4,FALSE)</x:f>
        <x:v>1.2</x:v>
      </x:c>
      <x:c r="I2693" s="15" t="n">
        <x:f>E2693*G2693/1000000</x:f>
        <x:v>0.016473636</x:v>
      </x:c>
      <x:c r="J2693" s="15" t="n">
        <x:f>F2693*H2693/1000000</x:f>
        <x:v>0.00156</x:v>
      </x:c>
      <x:c r="K2693" s="15" t="n">
        <x:f>SUM(I2693:J2693)</x:f>
        <x:v>0.018033636</x:v>
      </x:c>
    </x:row>
    <x:row r="2694" ht="23" customHeight="1">
      <x:c r="A2694" s="2" t="str">
        <x:v>REQ-02690</x:v>
      </x:c>
      <x:c r="B2694" s="2" t="n">
        <x:v>18</x:v>
      </x:c>
      <x:c r="C2694" s="2" t="str">
        <x:v>Product</x:v>
      </x:c>
      <x:c r="D2694" s="2" t="str">
        <x:v>Swift</x:v>
      </x:c>
      <x:c r="E2694" s="16" t="n">
        <x:v>75446</x:v>
      </x:c>
      <x:c r="F2694" s="16" t="n">
        <x:v>3504</x:v>
      </x:c>
      <x:c r="G2694" s="15" t="n">
        <x:f>VLOOKUP(D2694,'Pricing'!$A$6:$E$8,5,FALSE)</x:f>
        <x:v>0.246</x:v>
      </x:c>
      <x:c r="H2694" s="15" t="n">
        <x:f>VLOOKUP(D2694,'Pricing'!$A$6:$E$8,4,FALSE)</x:f>
        <x:v>1.2</x:v>
      </x:c>
      <x:c r="I2694" s="15" t="n">
        <x:f>E2694*G2694/1000000</x:f>
        <x:v>0.018559716</x:v>
      </x:c>
      <x:c r="J2694" s="15" t="n">
        <x:f>F2694*H2694/1000000</x:f>
        <x:v>0.0042048</x:v>
      </x:c>
      <x:c r="K2694" s="15" t="n">
        <x:f>SUM(I2694:J2694)</x:f>
        <x:v>0.022764516</x:v>
      </x:c>
    </x:row>
    <x:row r="2695" ht="23" customHeight="1">
      <x:c r="A2695" s="2" t="str">
        <x:v>REQ-02691</x:v>
      </x:c>
      <x:c r="B2695" s="2" t="n">
        <x:v>11</x:v>
      </x:c>
      <x:c r="C2695" s="2" t="str">
        <x:v>Research</x:v>
      </x:c>
      <x:c r="D2695" s="2" t="str">
        <x:v>Balanced</x:v>
      </x:c>
      <x:c r="E2695" s="16" t="n">
        <x:v>111795</x:v>
      </x:c>
      <x:c r="F2695" s="16" t="n">
        <x:v>2124</x:v>
      </x:c>
      <x:c r="G2695" s="15" t="n">
        <x:f>VLOOKUP(D2695,'Pricing'!$A$6:$E$8,5,FALSE)</x:f>
        <x:v>1.2300000000000002</x:v>
      </x:c>
      <x:c r="H2695" s="15" t="n">
        <x:f>VLOOKUP(D2695,'Pricing'!$A$6:$E$8,4,FALSE)</x:f>
        <x:v>6</x:v>
      </x:c>
      <x:c r="I2695" s="15" t="n">
        <x:f>E2695*G2695/1000000</x:f>
        <x:v>0.13750785000000004</x:v>
      </x:c>
      <x:c r="J2695" s="15" t="n">
        <x:f>F2695*H2695/1000000</x:f>
        <x:v>0.012744</x:v>
      </x:c>
      <x:c r="K2695" s="15" t="n">
        <x:f>SUM(I2695:J2695)</x:f>
        <x:v>0.15025185000000005</x:v>
      </x:c>
    </x:row>
    <x:row r="2696" ht="23" customHeight="1">
      <x:c r="A2696" s="2" t="str">
        <x:v>REQ-02692</x:v>
      </x:c>
      <x:c r="B2696" s="2" t="n">
        <x:v>19</x:v>
      </x:c>
      <x:c r="C2696" s="2" t="str">
        <x:v>Support</x:v>
      </x:c>
      <x:c r="D2696" s="2" t="str">
        <x:v>Swift</x:v>
      </x:c>
      <x:c r="E2696" s="16" t="n">
        <x:v>116064</x:v>
      </x:c>
      <x:c r="F2696" s="16" t="n">
        <x:v>3658</x:v>
      </x:c>
      <x:c r="G2696" s="15" t="n">
        <x:f>VLOOKUP(D2696,'Pricing'!$A$6:$E$8,5,FALSE)</x:f>
        <x:v>0.246</x:v>
      </x:c>
      <x:c r="H2696" s="15" t="n">
        <x:f>VLOOKUP(D2696,'Pricing'!$A$6:$E$8,4,FALSE)</x:f>
        <x:v>1.2</x:v>
      </x:c>
      <x:c r="I2696" s="15" t="n">
        <x:f>E2696*G2696/1000000</x:f>
        <x:v>0.028551744</x:v>
      </x:c>
      <x:c r="J2696" s="15" t="n">
        <x:f>F2696*H2696/1000000</x:f>
        <x:v>0.0043896</x:v>
      </x:c>
      <x:c r="K2696" s="15" t="n">
        <x:f>SUM(I2696:J2696)</x:f>
        <x:v>0.032941344</x:v>
      </x:c>
    </x:row>
    <x:row r="2697" ht="23" customHeight="1">
      <x:c r="A2697" s="2" t="str">
        <x:v>REQ-02693</x:v>
      </x:c>
      <x:c r="B2697" s="2" t="n">
        <x:v>5</x:v>
      </x:c>
      <x:c r="C2697" s="2" t="str">
        <x:v>Operations</x:v>
      </x:c>
      <x:c r="D2697" s="2" t="str">
        <x:v>Swift</x:v>
      </x:c>
      <x:c r="E2697" s="16" t="n">
        <x:v>60647</x:v>
      </x:c>
      <x:c r="F2697" s="16" t="n">
        <x:v>1415</x:v>
      </x:c>
      <x:c r="G2697" s="15" t="n">
        <x:f>VLOOKUP(D2697,'Pricing'!$A$6:$E$8,5,FALSE)</x:f>
        <x:v>0.246</x:v>
      </x:c>
      <x:c r="H2697" s="15" t="n">
        <x:f>VLOOKUP(D2697,'Pricing'!$A$6:$E$8,4,FALSE)</x:f>
        <x:v>1.2</x:v>
      </x:c>
      <x:c r="I2697" s="15" t="n">
        <x:f>E2697*G2697/1000000</x:f>
        <x:v>0.014919162</x:v>
      </x:c>
      <x:c r="J2697" s="15" t="n">
        <x:f>F2697*H2697/1000000</x:f>
        <x:v>0.001698</x:v>
      </x:c>
      <x:c r="K2697" s="15" t="n">
        <x:f>SUM(I2697:J2697)</x:f>
        <x:v>0.016617162</x:v>
      </x:c>
    </x:row>
    <x:row r="2698" ht="23" customHeight="1">
      <x:c r="A2698" s="2" t="str">
        <x:v>REQ-02694</x:v>
      </x:c>
      <x:c r="B2698" s="2" t="n">
        <x:v>20</x:v>
      </x:c>
      <x:c r="C2698" s="2" t="str">
        <x:v>Growth</x:v>
      </x:c>
      <x:c r="D2698" s="2" t="str">
        <x:v>Balanced</x:v>
      </x:c>
      <x:c r="E2698" s="16" t="n">
        <x:v>28480</x:v>
      </x:c>
      <x:c r="F2698" s="16" t="n">
        <x:v>1064</x:v>
      </x:c>
      <x:c r="G2698" s="15" t="n">
        <x:f>VLOOKUP(D2698,'Pricing'!$A$6:$E$8,5,FALSE)</x:f>
        <x:v>1.2300000000000002</x:v>
      </x:c>
      <x:c r="H2698" s="15" t="n">
        <x:f>VLOOKUP(D2698,'Pricing'!$A$6:$E$8,4,FALSE)</x:f>
        <x:v>6</x:v>
      </x:c>
      <x:c r="I2698" s="15" t="n">
        <x:f>E2698*G2698/1000000</x:f>
        <x:v>0.03503040000000001</x:v>
      </x:c>
      <x:c r="J2698" s="15" t="n">
        <x:f>F2698*H2698/1000000</x:f>
        <x:v>0.006384</x:v>
      </x:c>
      <x:c r="K2698" s="15" t="n">
        <x:f>SUM(I2698:J2698)</x:f>
        <x:v>0.04141440000000001</x:v>
      </x:c>
    </x:row>
    <x:row r="2699" ht="23" customHeight="1">
      <x:c r="A2699" s="2" t="str">
        <x:v>REQ-02695</x:v>
      </x:c>
      <x:c r="B2699" s="2" t="n">
        <x:v>7</x:v>
      </x:c>
      <x:c r="C2699" s="2" t="str">
        <x:v>Engineering</x:v>
      </x:c>
      <x:c r="D2699" s="2" t="str">
        <x:v>Balanced</x:v>
      </x:c>
      <x:c r="E2699" s="16" t="n">
        <x:v>61477</x:v>
      </x:c>
      <x:c r="F2699" s="16" t="n">
        <x:v>1560</x:v>
      </x:c>
      <x:c r="G2699" s="15" t="n">
        <x:f>VLOOKUP(D2699,'Pricing'!$A$6:$E$8,5,FALSE)</x:f>
        <x:v>1.2300000000000002</x:v>
      </x:c>
      <x:c r="H2699" s="15" t="n">
        <x:f>VLOOKUP(D2699,'Pricing'!$A$6:$E$8,4,FALSE)</x:f>
        <x:v>6</x:v>
      </x:c>
      <x:c r="I2699" s="15" t="n">
        <x:f>E2699*G2699/1000000</x:f>
        <x:v>0.07561671</x:v>
      </x:c>
      <x:c r="J2699" s="15" t="n">
        <x:f>F2699*H2699/1000000</x:f>
        <x:v>0.00936</x:v>
      </x:c>
      <x:c r="K2699" s="15" t="n">
        <x:f>SUM(I2699:J2699)</x:f>
        <x:v>0.08497671000000001</x:v>
      </x:c>
    </x:row>
    <x:row r="2700" ht="23" customHeight="1">
      <x:c r="A2700" s="2" t="str">
        <x:v>REQ-02696</x:v>
      </x:c>
      <x:c r="B2700" s="2" t="n">
        <x:v>21</x:v>
      </x:c>
      <x:c r="C2700" s="2" t="str">
        <x:v>Growth</x:v>
      </x:c>
      <x:c r="D2700" s="2" t="str">
        <x:v>Swift</x:v>
      </x:c>
      <x:c r="E2700" s="16" t="n">
        <x:v>57426</x:v>
      </x:c>
      <x:c r="F2700" s="16" t="n">
        <x:v>1361</x:v>
      </x:c>
      <x:c r="G2700" s="15" t="n">
        <x:f>VLOOKUP(D2700,'Pricing'!$A$6:$E$8,5,FALSE)</x:f>
        <x:v>0.246</x:v>
      </x:c>
      <x:c r="H2700" s="15" t="n">
        <x:f>VLOOKUP(D2700,'Pricing'!$A$6:$E$8,4,FALSE)</x:f>
        <x:v>1.2</x:v>
      </x:c>
      <x:c r="I2700" s="15" t="n">
        <x:f>E2700*G2700/1000000</x:f>
        <x:v>0.014126796</x:v>
      </x:c>
      <x:c r="J2700" s="15" t="n">
        <x:f>F2700*H2700/1000000</x:f>
        <x:v>0.0016332</x:v>
      </x:c>
      <x:c r="K2700" s="15" t="n">
        <x:f>SUM(I2700:J2700)</x:f>
        <x:v>0.015759996000000002</x:v>
      </x:c>
    </x:row>
    <x:row r="2701" ht="23" customHeight="1">
      <x:c r="A2701" s="2" t="str">
        <x:v>REQ-02697</x:v>
      </x:c>
      <x:c r="B2701" s="2" t="n">
        <x:v>4</x:v>
      </x:c>
      <x:c r="C2701" s="2" t="str">
        <x:v>Operations</x:v>
      </x:c>
      <x:c r="D2701" s="2" t="str">
        <x:v>Swift</x:v>
      </x:c>
      <x:c r="E2701" s="16" t="n">
        <x:v>77634</x:v>
      </x:c>
      <x:c r="F2701" s="16" t="n">
        <x:v>3869</x:v>
      </x:c>
      <x:c r="G2701" s="15" t="n">
        <x:f>VLOOKUP(D2701,'Pricing'!$A$6:$E$8,5,FALSE)</x:f>
        <x:v>0.246</x:v>
      </x:c>
      <x:c r="H2701" s="15" t="n">
        <x:f>VLOOKUP(D2701,'Pricing'!$A$6:$E$8,4,FALSE)</x:f>
        <x:v>1.2</x:v>
      </x:c>
      <x:c r="I2701" s="15" t="n">
        <x:f>E2701*G2701/1000000</x:f>
        <x:v>0.019097964</x:v>
      </x:c>
      <x:c r="J2701" s="15" t="n">
        <x:f>F2701*H2701/1000000</x:f>
        <x:v>0.0046428</x:v>
      </x:c>
      <x:c r="K2701" s="15" t="n">
        <x:f>SUM(I2701:J2701)</x:f>
        <x:v>0.023740763999999998</x:v>
      </x:c>
    </x:row>
    <x:row r="2702" ht="23" customHeight="1">
      <x:c r="A2702" s="2" t="str">
        <x:v>REQ-02698</x:v>
      </x:c>
      <x:c r="B2702" s="2" t="n">
        <x:v>21</x:v>
      </x:c>
      <x:c r="C2702" s="2" t="str">
        <x:v>Product</x:v>
      </x:c>
      <x:c r="D2702" s="2" t="str">
        <x:v>Swift</x:v>
      </x:c>
      <x:c r="E2702" s="16" t="n">
        <x:v>111441</x:v>
      </x:c>
      <x:c r="F2702" s="16" t="n">
        <x:v>667</x:v>
      </x:c>
      <x:c r="G2702" s="15" t="n">
        <x:f>VLOOKUP(D2702,'Pricing'!$A$6:$E$8,5,FALSE)</x:f>
        <x:v>0.246</x:v>
      </x:c>
      <x:c r="H2702" s="15" t="n">
        <x:f>VLOOKUP(D2702,'Pricing'!$A$6:$E$8,4,FALSE)</x:f>
        <x:v>1.2</x:v>
      </x:c>
      <x:c r="I2702" s="15" t="n">
        <x:f>E2702*G2702/1000000</x:f>
        <x:v>0.027414486000000002</x:v>
      </x:c>
      <x:c r="J2702" s="15" t="n">
        <x:f>F2702*H2702/1000000</x:f>
        <x:v>0.0008003999999999999</x:v>
      </x:c>
      <x:c r="K2702" s="15" t="n">
        <x:f>SUM(I2702:J2702)</x:f>
        <x:v>0.028214886</x:v>
      </x:c>
    </x:row>
    <x:row r="2703" ht="23" customHeight="1">
      <x:c r="A2703" s="2" t="str">
        <x:v>REQ-02699</x:v>
      </x:c>
      <x:c r="B2703" s="2" t="n">
        <x:v>12</x:v>
      </x:c>
      <x:c r="C2703" s="2" t="str">
        <x:v>Engineering</x:v>
      </x:c>
      <x:c r="D2703" s="2" t="str">
        <x:v>Balanced</x:v>
      </x:c>
      <x:c r="E2703" s="16" t="n">
        <x:v>90246</x:v>
      </x:c>
      <x:c r="F2703" s="16" t="n">
        <x:v>1253</x:v>
      </x:c>
      <x:c r="G2703" s="15" t="n">
        <x:f>VLOOKUP(D2703,'Pricing'!$A$6:$E$8,5,FALSE)</x:f>
        <x:v>1.2300000000000002</x:v>
      </x:c>
      <x:c r="H2703" s="15" t="n">
        <x:f>VLOOKUP(D2703,'Pricing'!$A$6:$E$8,4,FALSE)</x:f>
        <x:v>6</x:v>
      </x:c>
      <x:c r="I2703" s="15" t="n">
        <x:f>E2703*G2703/1000000</x:f>
        <x:v>0.11100258000000002</x:v>
      </x:c>
      <x:c r="J2703" s="15" t="n">
        <x:f>F2703*H2703/1000000</x:f>
        <x:v>0.007518</x:v>
      </x:c>
      <x:c r="K2703" s="15" t="n">
        <x:f>SUM(I2703:J2703)</x:f>
        <x:v>0.11852058000000001</x:v>
      </x:c>
    </x:row>
    <x:row r="2704" ht="23" customHeight="1">
      <x:c r="A2704" s="2" t="str">
        <x:v>REQ-02700</x:v>
      </x:c>
      <x:c r="B2704" s="2" t="n">
        <x:v>19</x:v>
      </x:c>
      <x:c r="C2704" s="2" t="str">
        <x:v>Product</x:v>
      </x:c>
      <x:c r="D2704" s="2" t="str">
        <x:v>Balanced</x:v>
      </x:c>
      <x:c r="E2704" s="16" t="n">
        <x:v>62107</x:v>
      </x:c>
      <x:c r="F2704" s="16" t="n">
        <x:v>1731</x:v>
      </x:c>
      <x:c r="G2704" s="15" t="n">
        <x:f>VLOOKUP(D2704,'Pricing'!$A$6:$E$8,5,FALSE)</x:f>
        <x:v>1.2300000000000002</x:v>
      </x:c>
      <x:c r="H2704" s="15" t="n">
        <x:f>VLOOKUP(D2704,'Pricing'!$A$6:$E$8,4,FALSE)</x:f>
        <x:v>6</x:v>
      </x:c>
      <x:c r="I2704" s="15" t="n">
        <x:f>E2704*G2704/1000000</x:f>
        <x:v>0.07639161000000001</x:v>
      </x:c>
      <x:c r="J2704" s="15" t="n">
        <x:f>F2704*H2704/1000000</x:f>
        <x:v>0.010386</x:v>
      </x:c>
      <x:c r="K2704" s="15" t="n">
        <x:f>SUM(I2704:J2704)</x:f>
        <x:v>0.08677761</x:v>
      </x:c>
    </x:row>
    <x:row r="2705" ht="23" customHeight="1">
      <x:c r="A2705" s="2" t="str">
        <x:v>REQ-02701</x:v>
      </x:c>
      <x:c r="B2705" s="2" t="n">
        <x:v>1</x:v>
      </x:c>
      <x:c r="C2705" s="2" t="str">
        <x:v>Operations</x:v>
      </x:c>
      <x:c r="D2705" s="2" t="str">
        <x:v>Balanced</x:v>
      </x:c>
      <x:c r="E2705" s="16" t="n">
        <x:v>49379</x:v>
      </x:c>
      <x:c r="F2705" s="16" t="n">
        <x:v>658</x:v>
      </x:c>
      <x:c r="G2705" s="15" t="n">
        <x:f>VLOOKUP(D2705,'Pricing'!$A$6:$E$8,5,FALSE)</x:f>
        <x:v>1.2300000000000002</x:v>
      </x:c>
      <x:c r="H2705" s="15" t="n">
        <x:f>VLOOKUP(D2705,'Pricing'!$A$6:$E$8,4,FALSE)</x:f>
        <x:v>6</x:v>
      </x:c>
      <x:c r="I2705" s="15" t="n">
        <x:f>E2705*G2705/1000000</x:f>
        <x:v>0.06073617000000001</x:v>
      </x:c>
      <x:c r="J2705" s="15" t="n">
        <x:f>F2705*H2705/1000000</x:f>
        <x:v>0.003948</x:v>
      </x:c>
      <x:c r="K2705" s="15" t="n">
        <x:f>SUM(I2705:J2705)</x:f>
        <x:v>0.06468417000000001</x:v>
      </x:c>
    </x:row>
    <x:row r="2706" ht="23" customHeight="1">
      <x:c r="A2706" s="2" t="str">
        <x:v>REQ-02702</x:v>
      </x:c>
      <x:c r="B2706" s="2" t="n">
        <x:v>23</x:v>
      </x:c>
      <x:c r="C2706" s="2" t="str">
        <x:v>Support</x:v>
      </x:c>
      <x:c r="D2706" s="2" t="str">
        <x:v>Balanced</x:v>
      </x:c>
      <x:c r="E2706" s="16" t="n">
        <x:v>40387</x:v>
      </x:c>
      <x:c r="F2706" s="16" t="n">
        <x:v>2920</x:v>
      </x:c>
      <x:c r="G2706" s="15" t="n">
        <x:f>VLOOKUP(D2706,'Pricing'!$A$6:$E$8,5,FALSE)</x:f>
        <x:v>1.2300000000000002</x:v>
      </x:c>
      <x:c r="H2706" s="15" t="n">
        <x:f>VLOOKUP(D2706,'Pricing'!$A$6:$E$8,4,FALSE)</x:f>
        <x:v>6</x:v>
      </x:c>
      <x:c r="I2706" s="15" t="n">
        <x:f>E2706*G2706/1000000</x:f>
        <x:v>0.04967601000000001</x:v>
      </x:c>
      <x:c r="J2706" s="15" t="n">
        <x:f>F2706*H2706/1000000</x:f>
        <x:v>0.01752</x:v>
      </x:c>
      <x:c r="K2706" s="15" t="n">
        <x:f>SUM(I2706:J2706)</x:f>
        <x:v>0.06719601</x:v>
      </x:c>
    </x:row>
    <x:row r="2707" ht="23" customHeight="1">
      <x:c r="A2707" s="2" t="str">
        <x:v>REQ-02703</x:v>
      </x:c>
      <x:c r="B2707" s="2" t="n">
        <x:v>21</x:v>
      </x:c>
      <x:c r="C2707" s="2" t="str">
        <x:v>Engineering</x:v>
      </x:c>
      <x:c r="D2707" s="2" t="str">
        <x:v>Balanced</x:v>
      </x:c>
      <x:c r="E2707" s="16" t="n">
        <x:v>84083</x:v>
      </x:c>
      <x:c r="F2707" s="16" t="n">
        <x:v>2740</x:v>
      </x:c>
      <x:c r="G2707" s="15" t="n">
        <x:f>VLOOKUP(D2707,'Pricing'!$A$6:$E$8,5,FALSE)</x:f>
        <x:v>1.2300000000000002</x:v>
      </x:c>
      <x:c r="H2707" s="15" t="n">
        <x:f>VLOOKUP(D2707,'Pricing'!$A$6:$E$8,4,FALSE)</x:f>
        <x:v>6</x:v>
      </x:c>
      <x:c r="I2707" s="15" t="n">
        <x:f>E2707*G2707/1000000</x:f>
        <x:v>0.10342209000000001</x:v>
      </x:c>
      <x:c r="J2707" s="15" t="n">
        <x:f>F2707*H2707/1000000</x:f>
        <x:v>0.01644</x:v>
      </x:c>
      <x:c r="K2707" s="15" t="n">
        <x:f>SUM(I2707:J2707)</x:f>
        <x:v>0.11986209</x:v>
      </x:c>
    </x:row>
    <x:row r="2708" ht="23" customHeight="1">
      <x:c r="A2708" s="2" t="str">
        <x:v>REQ-02704</x:v>
      </x:c>
      <x:c r="B2708" s="2" t="n">
        <x:v>12</x:v>
      </x:c>
      <x:c r="C2708" s="2" t="str">
        <x:v>Product</x:v>
      </x:c>
      <x:c r="D2708" s="2" t="str">
        <x:v>Swift</x:v>
      </x:c>
      <x:c r="E2708" s="16" t="n">
        <x:v>37088</x:v>
      </x:c>
      <x:c r="F2708" s="16" t="n">
        <x:v>707</x:v>
      </x:c>
      <x:c r="G2708" s="15" t="n">
        <x:f>VLOOKUP(D2708,'Pricing'!$A$6:$E$8,5,FALSE)</x:f>
        <x:v>0.246</x:v>
      </x:c>
      <x:c r="H2708" s="15" t="n">
        <x:f>VLOOKUP(D2708,'Pricing'!$A$6:$E$8,4,FALSE)</x:f>
        <x:v>1.2</x:v>
      </x:c>
      <x:c r="I2708" s="15" t="n">
        <x:f>E2708*G2708/1000000</x:f>
        <x:v>0.009123648</x:v>
      </x:c>
      <x:c r="J2708" s="15" t="n">
        <x:f>F2708*H2708/1000000</x:f>
        <x:v>0.0008484</x:v>
      </x:c>
      <x:c r="K2708" s="15" t="n">
        <x:f>SUM(I2708:J2708)</x:f>
        <x:v>0.009972048</x:v>
      </x:c>
    </x:row>
    <x:row r="2709" ht="23" customHeight="1">
      <x:c r="A2709" s="2" t="str">
        <x:v>REQ-02705</x:v>
      </x:c>
      <x:c r="B2709" s="2" t="n">
        <x:v>22</x:v>
      </x:c>
      <x:c r="C2709" s="2" t="str">
        <x:v>Operations</x:v>
      </x:c>
      <x:c r="D2709" s="2" t="str">
        <x:v>Swift</x:v>
      </x:c>
      <x:c r="E2709" s="16" t="n">
        <x:v>38807</x:v>
      </x:c>
      <x:c r="F2709" s="16" t="n">
        <x:v>554</x:v>
      </x:c>
      <x:c r="G2709" s="15" t="n">
        <x:f>VLOOKUP(D2709,'Pricing'!$A$6:$E$8,5,FALSE)</x:f>
        <x:v>0.246</x:v>
      </x:c>
      <x:c r="H2709" s="15" t="n">
        <x:f>VLOOKUP(D2709,'Pricing'!$A$6:$E$8,4,FALSE)</x:f>
        <x:v>1.2</x:v>
      </x:c>
      <x:c r="I2709" s="15" t="n">
        <x:f>E2709*G2709/1000000</x:f>
        <x:v>0.009546521999999998</x:v>
      </x:c>
      <x:c r="J2709" s="15" t="n">
        <x:f>F2709*H2709/1000000</x:f>
        <x:v>0.0006648</x:v>
      </x:c>
      <x:c r="K2709" s="15" t="n">
        <x:f>SUM(I2709:J2709)</x:f>
        <x:v>0.010211321999999998</x:v>
      </x:c>
    </x:row>
    <x:row r="2710" ht="23" customHeight="1">
      <x:c r="A2710" s="2" t="str">
        <x:v>REQ-02706</x:v>
      </x:c>
      <x:c r="B2710" s="2" t="n">
        <x:v>24</x:v>
      </x:c>
      <x:c r="C2710" s="2" t="str">
        <x:v>Product</x:v>
      </x:c>
      <x:c r="D2710" s="2" t="str">
        <x:v>Reasoning</x:v>
      </x:c>
      <x:c r="E2710" s="16" t="n">
        <x:v>85001</x:v>
      </x:c>
      <x:c r="F2710" s="16" t="n">
        <x:v>2520</x:v>
      </x:c>
      <x:c r="G2710" s="15" t="n">
        <x:f>VLOOKUP(D2710,'Pricing'!$A$6:$E$8,5,FALSE)</x:f>
        <x:v>4.920000000000001</x:v>
      </x:c>
      <x:c r="H2710" s="15" t="n">
        <x:f>VLOOKUP(D2710,'Pricing'!$A$6:$E$8,4,FALSE)</x:f>
        <x:v>24</x:v>
      </x:c>
      <x:c r="I2710" s="15" t="n">
        <x:f>E2710*G2710/1000000</x:f>
        <x:v>0.41820492000000004</x:v>
      </x:c>
      <x:c r="J2710" s="15" t="n">
        <x:f>F2710*H2710/1000000</x:f>
        <x:v>0.06048</x:v>
      </x:c>
      <x:c r="K2710" s="15" t="n">
        <x:f>SUM(I2710:J2710)</x:f>
        <x:v>0.47868492</x:v>
      </x:c>
    </x:row>
    <x:row r="2711" ht="23" customHeight="1">
      <x:c r="A2711" s="2" t="str">
        <x:v>REQ-02707</x:v>
      </x:c>
      <x:c r="B2711" s="2" t="n">
        <x:v>17</x:v>
      </x:c>
      <x:c r="C2711" s="2" t="str">
        <x:v>Research</x:v>
      </x:c>
      <x:c r="D2711" s="2" t="str">
        <x:v>Balanced</x:v>
      </x:c>
      <x:c r="E2711" s="16" t="n">
        <x:v>29703</x:v>
      </x:c>
      <x:c r="F2711" s="16" t="n">
        <x:v>2606</x:v>
      </x:c>
      <x:c r="G2711" s="15" t="n">
        <x:f>VLOOKUP(D2711,'Pricing'!$A$6:$E$8,5,FALSE)</x:f>
        <x:v>1.2300000000000002</x:v>
      </x:c>
      <x:c r="H2711" s="15" t="n">
        <x:f>VLOOKUP(D2711,'Pricing'!$A$6:$E$8,4,FALSE)</x:f>
        <x:v>6</x:v>
      </x:c>
      <x:c r="I2711" s="15" t="n">
        <x:f>E2711*G2711/1000000</x:f>
        <x:v>0.03653469000000001</x:v>
      </x:c>
      <x:c r="J2711" s="15" t="n">
        <x:f>F2711*H2711/1000000</x:f>
        <x:v>0.015636</x:v>
      </x:c>
      <x:c r="K2711" s="15" t="n">
        <x:f>SUM(I2711:J2711)</x:f>
        <x:v>0.052170690000000006</x:v>
      </x:c>
    </x:row>
    <x:row r="2712" ht="23" customHeight="1">
      <x:c r="A2712" s="2" t="str">
        <x:v>REQ-02708</x:v>
      </x:c>
      <x:c r="B2712" s="2" t="n">
        <x:v>12</x:v>
      </x:c>
      <x:c r="C2712" s="2" t="str">
        <x:v>Growth</x:v>
      </x:c>
      <x:c r="D2712" s="2" t="str">
        <x:v>Reasoning</x:v>
      </x:c>
      <x:c r="E2712" s="16" t="n">
        <x:v>53079</x:v>
      </x:c>
      <x:c r="F2712" s="16" t="n">
        <x:v>1774</x:v>
      </x:c>
      <x:c r="G2712" s="15" t="n">
        <x:f>VLOOKUP(D2712,'Pricing'!$A$6:$E$8,5,FALSE)</x:f>
        <x:v>4.920000000000001</x:v>
      </x:c>
      <x:c r="H2712" s="15" t="n">
        <x:f>VLOOKUP(D2712,'Pricing'!$A$6:$E$8,4,FALSE)</x:f>
        <x:v>24</x:v>
      </x:c>
      <x:c r="I2712" s="15" t="n">
        <x:f>E2712*G2712/1000000</x:f>
        <x:v>0.2611486800000001</x:v>
      </x:c>
      <x:c r="J2712" s="15" t="n">
        <x:f>F2712*H2712/1000000</x:f>
        <x:v>0.042576</x:v>
      </x:c>
      <x:c r="K2712" s="15" t="n">
        <x:f>SUM(I2712:J2712)</x:f>
        <x:v>0.3037246800000001</x:v>
      </x:c>
    </x:row>
    <x:row r="2713" ht="23" customHeight="1">
      <x:c r="A2713" s="2" t="str">
        <x:v>REQ-02709</x:v>
      </x:c>
      <x:c r="B2713" s="2" t="n">
        <x:v>8</x:v>
      </x:c>
      <x:c r="C2713" s="2" t="str">
        <x:v>Operations</x:v>
      </x:c>
      <x:c r="D2713" s="2" t="str">
        <x:v>Swift</x:v>
      </x:c>
      <x:c r="E2713" s="16" t="n">
        <x:v>58518</x:v>
      </x:c>
      <x:c r="F2713" s="16" t="n">
        <x:v>666</x:v>
      </x:c>
      <x:c r="G2713" s="15" t="n">
        <x:f>VLOOKUP(D2713,'Pricing'!$A$6:$E$8,5,FALSE)</x:f>
        <x:v>0.246</x:v>
      </x:c>
      <x:c r="H2713" s="15" t="n">
        <x:f>VLOOKUP(D2713,'Pricing'!$A$6:$E$8,4,FALSE)</x:f>
        <x:v>1.2</x:v>
      </x:c>
      <x:c r="I2713" s="15" t="n">
        <x:f>E2713*G2713/1000000</x:f>
        <x:v>0.014395428</x:v>
      </x:c>
      <x:c r="J2713" s="15" t="n">
        <x:f>F2713*H2713/1000000</x:f>
        <x:v>0.0007991999999999999</x:v>
      </x:c>
      <x:c r="K2713" s="15" t="n">
        <x:f>SUM(I2713:J2713)</x:f>
        <x:v>0.015194628</x:v>
      </x:c>
    </x:row>
    <x:row r="2714" ht="23" customHeight="1">
      <x:c r="A2714" s="2" t="str">
        <x:v>REQ-02710</x:v>
      </x:c>
      <x:c r="B2714" s="2" t="n">
        <x:v>24</x:v>
      </x:c>
      <x:c r="C2714" s="2" t="str">
        <x:v>Support</x:v>
      </x:c>
      <x:c r="D2714" s="2" t="str">
        <x:v>Swift</x:v>
      </x:c>
      <x:c r="E2714" s="16" t="n">
        <x:v>89702</x:v>
      </x:c>
      <x:c r="F2714" s="16" t="n">
        <x:v>2154</x:v>
      </x:c>
      <x:c r="G2714" s="15" t="n">
        <x:f>VLOOKUP(D2714,'Pricing'!$A$6:$E$8,5,FALSE)</x:f>
        <x:v>0.246</x:v>
      </x:c>
      <x:c r="H2714" s="15" t="n">
        <x:f>VLOOKUP(D2714,'Pricing'!$A$6:$E$8,4,FALSE)</x:f>
        <x:v>1.2</x:v>
      </x:c>
      <x:c r="I2714" s="15" t="n">
        <x:f>E2714*G2714/1000000</x:f>
        <x:v>0.022066692</x:v>
      </x:c>
      <x:c r="J2714" s="15" t="n">
        <x:f>F2714*H2714/1000000</x:f>
        <x:v>0.0025847999999999995</x:v>
      </x:c>
      <x:c r="K2714" s="15" t="n">
        <x:f>SUM(I2714:J2714)</x:f>
        <x:v>0.024651491999999997</x:v>
      </x:c>
    </x:row>
    <x:row r="2715" ht="23" customHeight="1">
      <x:c r="A2715" s="2" t="str">
        <x:v>REQ-02711</x:v>
      </x:c>
      <x:c r="B2715" s="2" t="n">
        <x:v>10</x:v>
      </x:c>
      <x:c r="C2715" s="2" t="str">
        <x:v>Research</x:v>
      </x:c>
      <x:c r="D2715" s="2" t="str">
        <x:v>Swift</x:v>
      </x:c>
      <x:c r="E2715" s="16" t="n">
        <x:v>44965</x:v>
      </x:c>
      <x:c r="F2715" s="16" t="n">
        <x:v>3805</x:v>
      </x:c>
      <x:c r="G2715" s="15" t="n">
        <x:f>VLOOKUP(D2715,'Pricing'!$A$6:$E$8,5,FALSE)</x:f>
        <x:v>0.246</x:v>
      </x:c>
      <x:c r="H2715" s="15" t="n">
        <x:f>VLOOKUP(D2715,'Pricing'!$A$6:$E$8,4,FALSE)</x:f>
        <x:v>1.2</x:v>
      </x:c>
      <x:c r="I2715" s="15" t="n">
        <x:f>E2715*G2715/1000000</x:f>
        <x:v>0.011061389999999999</x:v>
      </x:c>
      <x:c r="J2715" s="15" t="n">
        <x:f>F2715*H2715/1000000</x:f>
        <x:v>0.004566</x:v>
      </x:c>
      <x:c r="K2715" s="15" t="n">
        <x:f>SUM(I2715:J2715)</x:f>
        <x:v>0.015627389999999998</x:v>
      </x:c>
    </x:row>
    <x:row r="2716" ht="23" customHeight="1">
      <x:c r="A2716" s="2" t="str">
        <x:v>REQ-02712</x:v>
      </x:c>
      <x:c r="B2716" s="2" t="n">
        <x:v>13</x:v>
      </x:c>
      <x:c r="C2716" s="2" t="str">
        <x:v>Product</x:v>
      </x:c>
      <x:c r="D2716" s="2" t="str">
        <x:v>Swift</x:v>
      </x:c>
      <x:c r="E2716" s="16" t="n">
        <x:v>64601</x:v>
      </x:c>
      <x:c r="F2716" s="16" t="n">
        <x:v>2293</x:v>
      </x:c>
      <x:c r="G2716" s="15" t="n">
        <x:f>VLOOKUP(D2716,'Pricing'!$A$6:$E$8,5,FALSE)</x:f>
        <x:v>0.246</x:v>
      </x:c>
      <x:c r="H2716" s="15" t="n">
        <x:f>VLOOKUP(D2716,'Pricing'!$A$6:$E$8,4,FALSE)</x:f>
        <x:v>1.2</x:v>
      </x:c>
      <x:c r="I2716" s="15" t="n">
        <x:f>E2716*G2716/1000000</x:f>
        <x:v>0.015891846</x:v>
      </x:c>
      <x:c r="J2716" s="15" t="n">
        <x:f>F2716*H2716/1000000</x:f>
        <x:v>0.0027516</x:v>
      </x:c>
      <x:c r="K2716" s="15" t="n">
        <x:f>SUM(I2716:J2716)</x:f>
        <x:v>0.018643446</x:v>
      </x:c>
    </x:row>
    <x:row r="2717" ht="23" customHeight="1">
      <x:c r="A2717" s="2" t="str">
        <x:v>REQ-02713</x:v>
      </x:c>
      <x:c r="B2717" s="2" t="n">
        <x:v>16</x:v>
      </x:c>
      <x:c r="C2717" s="2" t="str">
        <x:v>Research</x:v>
      </x:c>
      <x:c r="D2717" s="2" t="str">
        <x:v>Swift</x:v>
      </x:c>
      <x:c r="E2717" s="16" t="n">
        <x:v>82809</x:v>
      </x:c>
      <x:c r="F2717" s="16" t="n">
        <x:v>865</x:v>
      </x:c>
      <x:c r="G2717" s="15" t="n">
        <x:f>VLOOKUP(D2717,'Pricing'!$A$6:$E$8,5,FALSE)</x:f>
        <x:v>0.246</x:v>
      </x:c>
      <x:c r="H2717" s="15" t="n">
        <x:f>VLOOKUP(D2717,'Pricing'!$A$6:$E$8,4,FALSE)</x:f>
        <x:v>1.2</x:v>
      </x:c>
      <x:c r="I2717" s="15" t="n">
        <x:f>E2717*G2717/1000000</x:f>
        <x:v>0.020371014</x:v>
      </x:c>
      <x:c r="J2717" s="15" t="n">
        <x:f>F2717*H2717/1000000</x:f>
        <x:v>0.001038</x:v>
      </x:c>
      <x:c r="K2717" s="15" t="n">
        <x:f>SUM(I2717:J2717)</x:f>
        <x:v>0.021409014</x:v>
      </x:c>
    </x:row>
    <x:row r="2718" ht="23" customHeight="1">
      <x:c r="A2718" s="2" t="str">
        <x:v>REQ-02714</x:v>
      </x:c>
      <x:c r="B2718" s="2" t="n">
        <x:v>24</x:v>
      </x:c>
      <x:c r="C2718" s="2" t="str">
        <x:v>Product</x:v>
      </x:c>
      <x:c r="D2718" s="2" t="str">
        <x:v>Swift</x:v>
      </x:c>
      <x:c r="E2718" s="16" t="n">
        <x:v>21324</x:v>
      </x:c>
      <x:c r="F2718" s="16" t="n">
        <x:v>618</x:v>
      </x:c>
      <x:c r="G2718" s="15" t="n">
        <x:f>VLOOKUP(D2718,'Pricing'!$A$6:$E$8,5,FALSE)</x:f>
        <x:v>0.246</x:v>
      </x:c>
      <x:c r="H2718" s="15" t="n">
        <x:f>VLOOKUP(D2718,'Pricing'!$A$6:$E$8,4,FALSE)</x:f>
        <x:v>1.2</x:v>
      </x:c>
      <x:c r="I2718" s="15" t="n">
        <x:f>E2718*G2718/1000000</x:f>
        <x:v>0.0052457039999999995</x:v>
      </x:c>
      <x:c r="J2718" s="15" t="n">
        <x:f>F2718*H2718/1000000</x:f>
        <x:v>0.0007416</x:v>
      </x:c>
      <x:c r="K2718" s="15" t="n">
        <x:f>SUM(I2718:J2718)</x:f>
        <x:v>0.005987304</x:v>
      </x:c>
    </x:row>
    <x:row r="2719" ht="23" customHeight="1">
      <x:c r="A2719" s="2" t="str">
        <x:v>REQ-02715</x:v>
      </x:c>
      <x:c r="B2719" s="2" t="n">
        <x:v>7</x:v>
      </x:c>
      <x:c r="C2719" s="2" t="str">
        <x:v>Operations</x:v>
      </x:c>
      <x:c r="D2719" s="2" t="str">
        <x:v>Balanced</x:v>
      </x:c>
      <x:c r="E2719" s="16" t="n">
        <x:v>5899</x:v>
      </x:c>
      <x:c r="F2719" s="16" t="n">
        <x:v>1550</x:v>
      </x:c>
      <x:c r="G2719" s="15" t="n">
        <x:f>VLOOKUP(D2719,'Pricing'!$A$6:$E$8,5,FALSE)</x:f>
        <x:v>1.2300000000000002</x:v>
      </x:c>
      <x:c r="H2719" s="15" t="n">
        <x:f>VLOOKUP(D2719,'Pricing'!$A$6:$E$8,4,FALSE)</x:f>
        <x:v>6</x:v>
      </x:c>
      <x:c r="I2719" s="15" t="n">
        <x:f>E2719*G2719/1000000</x:f>
        <x:v>0.007255770000000002</x:v>
      </x:c>
      <x:c r="J2719" s="15" t="n">
        <x:f>F2719*H2719/1000000</x:f>
        <x:v>0.0093</x:v>
      </x:c>
      <x:c r="K2719" s="15" t="n">
        <x:f>SUM(I2719:J2719)</x:f>
        <x:v>0.01655577</x:v>
      </x:c>
    </x:row>
    <x:row r="2720" ht="23" customHeight="1">
      <x:c r="A2720" s="2" t="str">
        <x:v>REQ-02716</x:v>
      </x:c>
      <x:c r="B2720" s="2" t="n">
        <x:v>15</x:v>
      </x:c>
      <x:c r="C2720" s="2" t="str">
        <x:v>Support</x:v>
      </x:c>
      <x:c r="D2720" s="2" t="str">
        <x:v>Swift</x:v>
      </x:c>
      <x:c r="E2720" s="16" t="n">
        <x:v>107321</x:v>
      </x:c>
      <x:c r="F2720" s="16" t="n">
        <x:v>856</x:v>
      </x:c>
      <x:c r="G2720" s="15" t="n">
        <x:f>VLOOKUP(D2720,'Pricing'!$A$6:$E$8,5,FALSE)</x:f>
        <x:v>0.246</x:v>
      </x:c>
      <x:c r="H2720" s="15" t="n">
        <x:f>VLOOKUP(D2720,'Pricing'!$A$6:$E$8,4,FALSE)</x:f>
        <x:v>1.2</x:v>
      </x:c>
      <x:c r="I2720" s="15" t="n">
        <x:f>E2720*G2720/1000000</x:f>
        <x:v>0.026400966</x:v>
      </x:c>
      <x:c r="J2720" s="15" t="n">
        <x:f>F2720*H2720/1000000</x:f>
        <x:v>0.0010272</x:v>
      </x:c>
      <x:c r="K2720" s="15" t="n">
        <x:f>SUM(I2720:J2720)</x:f>
        <x:v>0.027428166</x:v>
      </x:c>
    </x:row>
    <x:row r="2721" ht="23" customHeight="1">
      <x:c r="A2721" s="2" t="str">
        <x:v>REQ-02717</x:v>
      </x:c>
      <x:c r="B2721" s="2" t="n">
        <x:v>13</x:v>
      </x:c>
      <x:c r="C2721" s="2" t="str">
        <x:v>Engineering</x:v>
      </x:c>
      <x:c r="D2721" s="2" t="str">
        <x:v>Swift</x:v>
      </x:c>
      <x:c r="E2721" s="16" t="n">
        <x:v>79562</x:v>
      </x:c>
      <x:c r="F2721" s="16" t="n">
        <x:v>3680</x:v>
      </x:c>
      <x:c r="G2721" s="15" t="n">
        <x:f>VLOOKUP(D2721,'Pricing'!$A$6:$E$8,5,FALSE)</x:f>
        <x:v>0.246</x:v>
      </x:c>
      <x:c r="H2721" s="15" t="n">
        <x:f>VLOOKUP(D2721,'Pricing'!$A$6:$E$8,4,FALSE)</x:f>
        <x:v>1.2</x:v>
      </x:c>
      <x:c r="I2721" s="15" t="n">
        <x:f>E2721*G2721/1000000</x:f>
        <x:v>0.019572252000000002</x:v>
      </x:c>
      <x:c r="J2721" s="15" t="n">
        <x:f>F2721*H2721/1000000</x:f>
        <x:v>0.004416</x:v>
      </x:c>
      <x:c r="K2721" s="15" t="n">
        <x:f>SUM(I2721:J2721)</x:f>
        <x:v>0.023988252</x:v>
      </x:c>
    </x:row>
    <x:row r="2722" ht="23" customHeight="1">
      <x:c r="A2722" s="2" t="str">
        <x:v>REQ-02718</x:v>
      </x:c>
      <x:c r="B2722" s="2" t="n">
        <x:v>22</x:v>
      </x:c>
      <x:c r="C2722" s="2" t="str">
        <x:v>Support</x:v>
      </x:c>
      <x:c r="D2722" s="2" t="str">
        <x:v>Swift</x:v>
      </x:c>
      <x:c r="E2722" s="16" t="n">
        <x:v>56068</x:v>
      </x:c>
      <x:c r="F2722" s="16" t="n">
        <x:v>1959</x:v>
      </x:c>
      <x:c r="G2722" s="15" t="n">
        <x:f>VLOOKUP(D2722,'Pricing'!$A$6:$E$8,5,FALSE)</x:f>
        <x:v>0.246</x:v>
      </x:c>
      <x:c r="H2722" s="15" t="n">
        <x:f>VLOOKUP(D2722,'Pricing'!$A$6:$E$8,4,FALSE)</x:f>
        <x:v>1.2</x:v>
      </x:c>
      <x:c r="I2722" s="15" t="n">
        <x:f>E2722*G2722/1000000</x:f>
        <x:v>0.013792727999999999</x:v>
      </x:c>
      <x:c r="J2722" s="15" t="n">
        <x:f>F2722*H2722/1000000</x:f>
        <x:v>0.0023507999999999997</x:v>
      </x:c>
      <x:c r="K2722" s="15" t="n">
        <x:f>SUM(I2722:J2722)</x:f>
        <x:v>0.016143527999999997</x:v>
      </x:c>
    </x:row>
    <x:row r="2723" ht="23" customHeight="1">
      <x:c r="A2723" s="2" t="str">
        <x:v>REQ-02719</x:v>
      </x:c>
      <x:c r="B2723" s="2" t="n">
        <x:v>28</x:v>
      </x:c>
      <x:c r="C2723" s="2" t="str">
        <x:v>Engineering</x:v>
      </x:c>
      <x:c r="D2723" s="2" t="str">
        <x:v>Swift</x:v>
      </x:c>
      <x:c r="E2723" s="16" t="n">
        <x:v>64806</x:v>
      </x:c>
      <x:c r="F2723" s="16" t="n">
        <x:v>2247</x:v>
      </x:c>
      <x:c r="G2723" s="15" t="n">
        <x:f>VLOOKUP(D2723,'Pricing'!$A$6:$E$8,5,FALSE)</x:f>
        <x:v>0.246</x:v>
      </x:c>
      <x:c r="H2723" s="15" t="n">
        <x:f>VLOOKUP(D2723,'Pricing'!$A$6:$E$8,4,FALSE)</x:f>
        <x:v>1.2</x:v>
      </x:c>
      <x:c r="I2723" s="15" t="n">
        <x:f>E2723*G2723/1000000</x:f>
        <x:v>0.015942276</x:v>
      </x:c>
      <x:c r="J2723" s="15" t="n">
        <x:f>F2723*H2723/1000000</x:f>
        <x:v>0.0026964000000000003</x:v>
      </x:c>
      <x:c r="K2723" s="15" t="n">
        <x:f>SUM(I2723:J2723)</x:f>
        <x:v>0.018638676</x:v>
      </x:c>
    </x:row>
    <x:row r="2724" ht="23" customHeight="1">
      <x:c r="A2724" s="2" t="str">
        <x:v>REQ-02720</x:v>
      </x:c>
      <x:c r="B2724" s="2" t="n">
        <x:v>10</x:v>
      </x:c>
      <x:c r="C2724" s="2" t="str">
        <x:v>Product</x:v>
      </x:c>
      <x:c r="D2724" s="2" t="str">
        <x:v>Reasoning</x:v>
      </x:c>
      <x:c r="E2724" s="16" t="n">
        <x:v>37472</x:v>
      </x:c>
      <x:c r="F2724" s="16" t="n">
        <x:v>938</x:v>
      </x:c>
      <x:c r="G2724" s="15" t="n">
        <x:f>VLOOKUP(D2724,'Pricing'!$A$6:$E$8,5,FALSE)</x:f>
        <x:v>4.920000000000001</x:v>
      </x:c>
      <x:c r="H2724" s="15" t="n">
        <x:f>VLOOKUP(D2724,'Pricing'!$A$6:$E$8,4,FALSE)</x:f>
        <x:v>24</x:v>
      </x:c>
      <x:c r="I2724" s="15" t="n">
        <x:f>E2724*G2724/1000000</x:f>
        <x:v>0.18436224</x:v>
      </x:c>
      <x:c r="J2724" s="15" t="n">
        <x:f>F2724*H2724/1000000</x:f>
        <x:v>0.022512</x:v>
      </x:c>
      <x:c r="K2724" s="15" t="n">
        <x:f>SUM(I2724:J2724)</x:f>
        <x:v>0.20687424000000001</x:v>
      </x:c>
    </x:row>
    <x:row r="2725" ht="23" customHeight="1">
      <x:c r="A2725" s="2" t="str">
        <x:v>REQ-02721</x:v>
      </x:c>
      <x:c r="B2725" s="2" t="n">
        <x:v>21</x:v>
      </x:c>
      <x:c r="C2725" s="2" t="str">
        <x:v>Operations</x:v>
      </x:c>
      <x:c r="D2725" s="2" t="str">
        <x:v>Balanced</x:v>
      </x:c>
      <x:c r="E2725" s="16" t="n">
        <x:v>101155</x:v>
      </x:c>
      <x:c r="F2725" s="16" t="n">
        <x:v>3456</x:v>
      </x:c>
      <x:c r="G2725" s="15" t="n">
        <x:f>VLOOKUP(D2725,'Pricing'!$A$6:$E$8,5,FALSE)</x:f>
        <x:v>1.2300000000000002</x:v>
      </x:c>
      <x:c r="H2725" s="15" t="n">
        <x:f>VLOOKUP(D2725,'Pricing'!$A$6:$E$8,4,FALSE)</x:f>
        <x:v>6</x:v>
      </x:c>
      <x:c r="I2725" s="15" t="n">
        <x:f>E2725*G2725/1000000</x:f>
        <x:v>0.12442065000000002</x:v>
      </x:c>
      <x:c r="J2725" s="15" t="n">
        <x:f>F2725*H2725/1000000</x:f>
        <x:v>0.020736</x:v>
      </x:c>
      <x:c r="K2725" s="15" t="n">
        <x:f>SUM(I2725:J2725)</x:f>
        <x:v>0.14515665000000003</x:v>
      </x:c>
    </x:row>
    <x:row r="2726" ht="23" customHeight="1">
      <x:c r="A2726" s="2" t="str">
        <x:v>REQ-02722</x:v>
      </x:c>
      <x:c r="B2726" s="2" t="n">
        <x:v>4</x:v>
      </x:c>
      <x:c r="C2726" s="2" t="str">
        <x:v>Support</x:v>
      </x:c>
      <x:c r="D2726" s="2" t="str">
        <x:v>Swift</x:v>
      </x:c>
      <x:c r="E2726" s="16" t="n">
        <x:v>35225</x:v>
      </x:c>
      <x:c r="F2726" s="16" t="n">
        <x:v>2727</x:v>
      </x:c>
      <x:c r="G2726" s="15" t="n">
        <x:f>VLOOKUP(D2726,'Pricing'!$A$6:$E$8,5,FALSE)</x:f>
        <x:v>0.246</x:v>
      </x:c>
      <x:c r="H2726" s="15" t="n">
        <x:f>VLOOKUP(D2726,'Pricing'!$A$6:$E$8,4,FALSE)</x:f>
        <x:v>1.2</x:v>
      </x:c>
      <x:c r="I2726" s="15" t="n">
        <x:f>E2726*G2726/1000000</x:f>
        <x:v>0.00866535</x:v>
      </x:c>
      <x:c r="J2726" s="15" t="n">
        <x:f>F2726*H2726/1000000</x:f>
        <x:v>0.0032724</x:v>
      </x:c>
      <x:c r="K2726" s="15" t="n">
        <x:f>SUM(I2726:J2726)</x:f>
        <x:v>0.01193775</x:v>
      </x:c>
    </x:row>
    <x:row r="2727" ht="23" customHeight="1">
      <x:c r="A2727" s="2" t="str">
        <x:v>REQ-02723</x:v>
      </x:c>
      <x:c r="B2727" s="2" t="n">
        <x:v>17</x:v>
      </x:c>
      <x:c r="C2727" s="2" t="str">
        <x:v>Engineering</x:v>
      </x:c>
      <x:c r="D2727" s="2" t="str">
        <x:v>Swift</x:v>
      </x:c>
      <x:c r="E2727" s="16" t="n">
        <x:v>11177</x:v>
      </x:c>
      <x:c r="F2727" s="16" t="n">
        <x:v>2727</x:v>
      </x:c>
      <x:c r="G2727" s="15" t="n">
        <x:f>VLOOKUP(D2727,'Pricing'!$A$6:$E$8,5,FALSE)</x:f>
        <x:v>0.246</x:v>
      </x:c>
      <x:c r="H2727" s="15" t="n">
        <x:f>VLOOKUP(D2727,'Pricing'!$A$6:$E$8,4,FALSE)</x:f>
        <x:v>1.2</x:v>
      </x:c>
      <x:c r="I2727" s="15" t="n">
        <x:f>E2727*G2727/1000000</x:f>
        <x:v>0.002749542</x:v>
      </x:c>
      <x:c r="J2727" s="15" t="n">
        <x:f>F2727*H2727/1000000</x:f>
        <x:v>0.0032724</x:v>
      </x:c>
      <x:c r="K2727" s="15" t="n">
        <x:f>SUM(I2727:J2727)</x:f>
        <x:v>0.006021942</x:v>
      </x:c>
    </x:row>
    <x:row r="2728" ht="23" customHeight="1">
      <x:c r="A2728" s="2" t="str">
        <x:v>REQ-02724</x:v>
      </x:c>
      <x:c r="B2728" s="2" t="n">
        <x:v>26</x:v>
      </x:c>
      <x:c r="C2728" s="2" t="str">
        <x:v>Growth</x:v>
      </x:c>
      <x:c r="D2728" s="2" t="str">
        <x:v>Balanced</x:v>
      </x:c>
      <x:c r="E2728" s="16" t="n">
        <x:v>68401</x:v>
      </x:c>
      <x:c r="F2728" s="16" t="n">
        <x:v>2620</x:v>
      </x:c>
      <x:c r="G2728" s="15" t="n">
        <x:f>VLOOKUP(D2728,'Pricing'!$A$6:$E$8,5,FALSE)</x:f>
        <x:v>1.2300000000000002</x:v>
      </x:c>
      <x:c r="H2728" s="15" t="n">
        <x:f>VLOOKUP(D2728,'Pricing'!$A$6:$E$8,4,FALSE)</x:f>
        <x:v>6</x:v>
      </x:c>
      <x:c r="I2728" s="15" t="n">
        <x:f>E2728*G2728/1000000</x:f>
        <x:v>0.08413323000000002</x:v>
      </x:c>
      <x:c r="J2728" s="15" t="n">
        <x:f>F2728*H2728/1000000</x:f>
        <x:v>0.01572</x:v>
      </x:c>
      <x:c r="K2728" s="15" t="n">
        <x:f>SUM(I2728:J2728)</x:f>
        <x:v>0.09985323000000002</x:v>
      </x:c>
    </x:row>
    <x:row r="2729" ht="23" customHeight="1">
      <x:c r="A2729" s="2" t="str">
        <x:v>REQ-02725</x:v>
      </x:c>
      <x:c r="B2729" s="2" t="n">
        <x:v>18</x:v>
      </x:c>
      <x:c r="C2729" s="2" t="str">
        <x:v>Operations</x:v>
      </x:c>
      <x:c r="D2729" s="2" t="str">
        <x:v>Balanced</x:v>
      </x:c>
      <x:c r="E2729" s="16" t="n">
        <x:v>36178</x:v>
      </x:c>
      <x:c r="F2729" s="16" t="n">
        <x:v>2713</x:v>
      </x:c>
      <x:c r="G2729" s="15" t="n">
        <x:f>VLOOKUP(D2729,'Pricing'!$A$6:$E$8,5,FALSE)</x:f>
        <x:v>1.2300000000000002</x:v>
      </x:c>
      <x:c r="H2729" s="15" t="n">
        <x:f>VLOOKUP(D2729,'Pricing'!$A$6:$E$8,4,FALSE)</x:f>
        <x:v>6</x:v>
      </x:c>
      <x:c r="I2729" s="15" t="n">
        <x:f>E2729*G2729/1000000</x:f>
        <x:v>0.04449894000000001</x:v>
      </x:c>
      <x:c r="J2729" s="15" t="n">
        <x:f>F2729*H2729/1000000</x:f>
        <x:v>0.016278</x:v>
      </x:c>
      <x:c r="K2729" s="15" t="n">
        <x:f>SUM(I2729:J2729)</x:f>
        <x:v>0.06077694000000001</x:v>
      </x:c>
    </x:row>
    <x:row r="2730" ht="23" customHeight="1">
      <x:c r="A2730" s="2" t="str">
        <x:v>REQ-02726</x:v>
      </x:c>
      <x:c r="B2730" s="2" t="n">
        <x:v>22</x:v>
      </x:c>
      <x:c r="C2730" s="2" t="str">
        <x:v>Support</x:v>
      </x:c>
      <x:c r="D2730" s="2" t="str">
        <x:v>Swift</x:v>
      </x:c>
      <x:c r="E2730" s="16" t="n">
        <x:v>72294</x:v>
      </x:c>
      <x:c r="F2730" s="16" t="n">
        <x:v>3897</x:v>
      </x:c>
      <x:c r="G2730" s="15" t="n">
        <x:f>VLOOKUP(D2730,'Pricing'!$A$6:$E$8,5,FALSE)</x:f>
        <x:v>0.246</x:v>
      </x:c>
      <x:c r="H2730" s="15" t="n">
        <x:f>VLOOKUP(D2730,'Pricing'!$A$6:$E$8,4,FALSE)</x:f>
        <x:v>1.2</x:v>
      </x:c>
      <x:c r="I2730" s="15" t="n">
        <x:f>E2730*G2730/1000000</x:f>
        <x:v>0.017784324</x:v>
      </x:c>
      <x:c r="J2730" s="15" t="n">
        <x:f>F2730*H2730/1000000</x:f>
        <x:v>0.0046764</x:v>
      </x:c>
      <x:c r="K2730" s="15" t="n">
        <x:f>SUM(I2730:J2730)</x:f>
        <x:v>0.022460724</x:v>
      </x:c>
    </x:row>
    <x:row r="2731" ht="23" customHeight="1">
      <x:c r="A2731" s="2" t="str">
        <x:v>REQ-02727</x:v>
      </x:c>
      <x:c r="B2731" s="2" t="n">
        <x:v>15</x:v>
      </x:c>
      <x:c r="C2731" s="2" t="str">
        <x:v>Engineering</x:v>
      </x:c>
      <x:c r="D2731" s="2" t="str">
        <x:v>Balanced</x:v>
      </x:c>
      <x:c r="E2731" s="16" t="n">
        <x:v>68431</x:v>
      </x:c>
      <x:c r="F2731" s="16" t="n">
        <x:v>1037</x:v>
      </x:c>
      <x:c r="G2731" s="15" t="n">
        <x:f>VLOOKUP(D2731,'Pricing'!$A$6:$E$8,5,FALSE)</x:f>
        <x:v>1.2300000000000002</x:v>
      </x:c>
      <x:c r="H2731" s="15" t="n">
        <x:f>VLOOKUP(D2731,'Pricing'!$A$6:$E$8,4,FALSE)</x:f>
        <x:v>6</x:v>
      </x:c>
      <x:c r="I2731" s="15" t="n">
        <x:f>E2731*G2731/1000000</x:f>
        <x:v>0.08417013000000002</x:v>
      </x:c>
      <x:c r="J2731" s="15" t="n">
        <x:f>F2731*H2731/1000000</x:f>
        <x:v>0.006222</x:v>
      </x:c>
      <x:c r="K2731" s="15" t="n">
        <x:f>SUM(I2731:J2731)</x:f>
        <x:v>0.09039213000000003</x:v>
      </x:c>
    </x:row>
    <x:row r="2732" ht="23" customHeight="1">
      <x:c r="A2732" s="2" t="str">
        <x:v>REQ-02728</x:v>
      </x:c>
      <x:c r="B2732" s="2" t="n">
        <x:v>15</x:v>
      </x:c>
      <x:c r="C2732" s="2" t="str">
        <x:v>Growth</x:v>
      </x:c>
      <x:c r="D2732" s="2" t="str">
        <x:v>Balanced</x:v>
      </x:c>
      <x:c r="E2732" s="16" t="n">
        <x:v>61871</x:v>
      </x:c>
      <x:c r="F2732" s="16" t="n">
        <x:v>3689</x:v>
      </x:c>
      <x:c r="G2732" s="15" t="n">
        <x:f>VLOOKUP(D2732,'Pricing'!$A$6:$E$8,5,FALSE)</x:f>
        <x:v>1.2300000000000002</x:v>
      </x:c>
      <x:c r="H2732" s="15" t="n">
        <x:f>VLOOKUP(D2732,'Pricing'!$A$6:$E$8,4,FALSE)</x:f>
        <x:v>6</x:v>
      </x:c>
      <x:c r="I2732" s="15" t="n">
        <x:f>E2732*G2732/1000000</x:f>
        <x:v>0.07610133000000002</x:v>
      </x:c>
      <x:c r="J2732" s="15" t="n">
        <x:f>F2732*H2732/1000000</x:f>
        <x:v>0.022134</x:v>
      </x:c>
      <x:c r="K2732" s="15" t="n">
        <x:f>SUM(I2732:J2732)</x:f>
        <x:v>0.09823533000000002</x:v>
      </x:c>
    </x:row>
    <x:row r="2733" ht="23" customHeight="1">
      <x:c r="A2733" s="2" t="str">
        <x:v>REQ-02729</x:v>
      </x:c>
      <x:c r="B2733" s="2" t="n">
        <x:v>11</x:v>
      </x:c>
      <x:c r="C2733" s="2" t="str">
        <x:v>Operations</x:v>
      </x:c>
      <x:c r="D2733" s="2" t="str">
        <x:v>Balanced</x:v>
      </x:c>
      <x:c r="E2733" s="16" t="n">
        <x:v>82133</x:v>
      </x:c>
      <x:c r="F2733" s="16" t="n">
        <x:v>644</x:v>
      </x:c>
      <x:c r="G2733" s="15" t="n">
        <x:f>VLOOKUP(D2733,'Pricing'!$A$6:$E$8,5,FALSE)</x:f>
        <x:v>1.2300000000000002</x:v>
      </x:c>
      <x:c r="H2733" s="15" t="n">
        <x:f>VLOOKUP(D2733,'Pricing'!$A$6:$E$8,4,FALSE)</x:f>
        <x:v>6</x:v>
      </x:c>
      <x:c r="I2733" s="15" t="n">
        <x:f>E2733*G2733/1000000</x:f>
        <x:v>0.10102359000000001</x:v>
      </x:c>
      <x:c r="J2733" s="15" t="n">
        <x:f>F2733*H2733/1000000</x:f>
        <x:v>0.003864</x:v>
      </x:c>
      <x:c r="K2733" s="15" t="n">
        <x:f>SUM(I2733:J2733)</x:f>
        <x:v>0.10488759000000002</x:v>
      </x:c>
    </x:row>
    <x:row r="2734" ht="23" customHeight="1">
      <x:c r="A2734" s="2" t="str">
        <x:v>REQ-02730</x:v>
      </x:c>
      <x:c r="B2734" s="2" t="n">
        <x:v>20</x:v>
      </x:c>
      <x:c r="C2734" s="2" t="str">
        <x:v>Growth</x:v>
      </x:c>
      <x:c r="D2734" s="2" t="str">
        <x:v>Swift</x:v>
      </x:c>
      <x:c r="E2734" s="16" t="n">
        <x:v>111089</x:v>
      </x:c>
      <x:c r="F2734" s="16" t="n">
        <x:v>664</x:v>
      </x:c>
      <x:c r="G2734" s="15" t="n">
        <x:f>VLOOKUP(D2734,'Pricing'!$A$6:$E$8,5,FALSE)</x:f>
        <x:v>0.246</x:v>
      </x:c>
      <x:c r="H2734" s="15" t="n">
        <x:f>VLOOKUP(D2734,'Pricing'!$A$6:$E$8,4,FALSE)</x:f>
        <x:v>1.2</x:v>
      </x:c>
      <x:c r="I2734" s="15" t="n">
        <x:f>E2734*G2734/1000000</x:f>
        <x:v>0.027327894000000002</x:v>
      </x:c>
      <x:c r="J2734" s="15" t="n">
        <x:f>F2734*H2734/1000000</x:f>
        <x:v>0.0007968</x:v>
      </x:c>
      <x:c r="K2734" s="15" t="n">
        <x:f>SUM(I2734:J2734)</x:f>
        <x:v>0.028124694000000002</x:v>
      </x:c>
    </x:row>
    <x:row r="2735" ht="23" customHeight="1">
      <x:c r="A2735" s="2" t="str">
        <x:v>REQ-02731</x:v>
      </x:c>
      <x:c r="B2735" s="2" t="n">
        <x:v>22</x:v>
      </x:c>
      <x:c r="C2735" s="2" t="str">
        <x:v>Engineering</x:v>
      </x:c>
      <x:c r="D2735" s="2" t="str">
        <x:v>Balanced</x:v>
      </x:c>
      <x:c r="E2735" s="16" t="n">
        <x:v>41947</x:v>
      </x:c>
      <x:c r="F2735" s="16" t="n">
        <x:v>3110</x:v>
      </x:c>
      <x:c r="G2735" s="15" t="n">
        <x:f>VLOOKUP(D2735,'Pricing'!$A$6:$E$8,5,FALSE)</x:f>
        <x:v>1.2300000000000002</x:v>
      </x:c>
      <x:c r="H2735" s="15" t="n">
        <x:f>VLOOKUP(D2735,'Pricing'!$A$6:$E$8,4,FALSE)</x:f>
        <x:v>6</x:v>
      </x:c>
      <x:c r="I2735" s="15" t="n">
        <x:f>E2735*G2735/1000000</x:f>
        <x:v>0.051594810000000005</x:v>
      </x:c>
      <x:c r="J2735" s="15" t="n">
        <x:f>F2735*H2735/1000000</x:f>
        <x:v>0.01866</x:v>
      </x:c>
      <x:c r="K2735" s="15" t="n">
        <x:f>SUM(I2735:J2735)</x:f>
        <x:v>0.07025481</x:v>
      </x:c>
    </x:row>
    <x:row r="2736" ht="23" customHeight="1">
      <x:c r="A2736" s="2" t="str">
        <x:v>REQ-02732</x:v>
      </x:c>
      <x:c r="B2736" s="2" t="n">
        <x:v>10</x:v>
      </x:c>
      <x:c r="C2736" s="2" t="str">
        <x:v>Growth</x:v>
      </x:c>
      <x:c r="D2736" s="2" t="str">
        <x:v>Reasoning</x:v>
      </x:c>
      <x:c r="E2736" s="16" t="n">
        <x:v>112909</x:v>
      </x:c>
      <x:c r="F2736" s="16" t="n">
        <x:v>2700</x:v>
      </x:c>
      <x:c r="G2736" s="15" t="n">
        <x:f>VLOOKUP(D2736,'Pricing'!$A$6:$E$8,5,FALSE)</x:f>
        <x:v>4.920000000000001</x:v>
      </x:c>
      <x:c r="H2736" s="15" t="n">
        <x:f>VLOOKUP(D2736,'Pricing'!$A$6:$E$8,4,FALSE)</x:f>
        <x:v>24</x:v>
      </x:c>
      <x:c r="I2736" s="15" t="n">
        <x:f>E2736*G2736/1000000</x:f>
        <x:v>0.5555122800000002</x:v>
      </x:c>
      <x:c r="J2736" s="15" t="n">
        <x:f>F2736*H2736/1000000</x:f>
        <x:v>0.0648</x:v>
      </x:c>
      <x:c r="K2736" s="15" t="n">
        <x:f>SUM(I2736:J2736)</x:f>
        <x:v>0.6203122800000002</x:v>
      </x:c>
    </x:row>
    <x:row r="2737" ht="23" customHeight="1">
      <x:c r="A2737" s="2" t="str">
        <x:v>REQ-02733</x:v>
      </x:c>
      <x:c r="B2737" s="2" t="n">
        <x:v>16</x:v>
      </x:c>
      <x:c r="C2737" s="2" t="str">
        <x:v>Research</x:v>
      </x:c>
      <x:c r="D2737" s="2" t="str">
        <x:v>Swift</x:v>
      </x:c>
      <x:c r="E2737" s="16" t="n">
        <x:v>75979</x:v>
      </x:c>
      <x:c r="F2737" s="16" t="n">
        <x:v>481</x:v>
      </x:c>
      <x:c r="G2737" s="15" t="n">
        <x:f>VLOOKUP(D2737,'Pricing'!$A$6:$E$8,5,FALSE)</x:f>
        <x:v>0.246</x:v>
      </x:c>
      <x:c r="H2737" s="15" t="n">
        <x:f>VLOOKUP(D2737,'Pricing'!$A$6:$E$8,4,FALSE)</x:f>
        <x:v>1.2</x:v>
      </x:c>
      <x:c r="I2737" s="15" t="n">
        <x:f>E2737*G2737/1000000</x:f>
        <x:v>0.018690834</x:v>
      </x:c>
      <x:c r="J2737" s="15" t="n">
        <x:f>F2737*H2737/1000000</x:f>
        <x:v>0.0005771999999999999</x:v>
      </x:c>
      <x:c r="K2737" s="15" t="n">
        <x:f>SUM(I2737:J2737)</x:f>
        <x:v>0.019268034</x:v>
      </x:c>
    </x:row>
    <x:row r="2738" ht="23" customHeight="1">
      <x:c r="A2738" s="2" t="str">
        <x:v>REQ-02734</x:v>
      </x:c>
      <x:c r="B2738" s="2" t="n">
        <x:v>14</x:v>
      </x:c>
      <x:c r="C2738" s="2" t="str">
        <x:v>Product</x:v>
      </x:c>
      <x:c r="D2738" s="2" t="str">
        <x:v>Balanced</x:v>
      </x:c>
      <x:c r="E2738" s="16" t="n">
        <x:v>83781</x:v>
      </x:c>
      <x:c r="F2738" s="16" t="n">
        <x:v>3496</x:v>
      </x:c>
      <x:c r="G2738" s="15" t="n">
        <x:f>VLOOKUP(D2738,'Pricing'!$A$6:$E$8,5,FALSE)</x:f>
        <x:v>1.2300000000000002</x:v>
      </x:c>
      <x:c r="H2738" s="15" t="n">
        <x:f>VLOOKUP(D2738,'Pricing'!$A$6:$E$8,4,FALSE)</x:f>
        <x:v>6</x:v>
      </x:c>
      <x:c r="I2738" s="15" t="n">
        <x:f>E2738*G2738/1000000</x:f>
        <x:v>0.10305063000000002</x:v>
      </x:c>
      <x:c r="J2738" s="15" t="n">
        <x:f>F2738*H2738/1000000</x:f>
        <x:v>0.020976</x:v>
      </x:c>
      <x:c r="K2738" s="15" t="n">
        <x:f>SUM(I2738:J2738)</x:f>
        <x:v>0.12402663000000003</x:v>
      </x:c>
    </x:row>
    <x:row r="2739" ht="23" customHeight="1">
      <x:c r="A2739" s="2" t="str">
        <x:v>REQ-02735</x:v>
      </x:c>
      <x:c r="B2739" s="2" t="n">
        <x:v>12</x:v>
      </x:c>
      <x:c r="C2739" s="2" t="str">
        <x:v>Engineering</x:v>
      </x:c>
      <x:c r="D2739" s="2" t="str">
        <x:v>Swift</x:v>
      </x:c>
      <x:c r="E2739" s="16" t="n">
        <x:v>39343</x:v>
      </x:c>
      <x:c r="F2739" s="16" t="n">
        <x:v>3419</x:v>
      </x:c>
      <x:c r="G2739" s="15" t="n">
        <x:f>VLOOKUP(D2739,'Pricing'!$A$6:$E$8,5,FALSE)</x:f>
        <x:v>0.246</x:v>
      </x:c>
      <x:c r="H2739" s="15" t="n">
        <x:f>VLOOKUP(D2739,'Pricing'!$A$6:$E$8,4,FALSE)</x:f>
        <x:v>1.2</x:v>
      </x:c>
      <x:c r="I2739" s="15" t="n">
        <x:f>E2739*G2739/1000000</x:f>
        <x:v>0.009678378000000001</x:v>
      </x:c>
      <x:c r="J2739" s="15" t="n">
        <x:f>F2739*H2739/1000000</x:f>
        <x:v>0.0041028</x:v>
      </x:c>
      <x:c r="K2739" s="15" t="n">
        <x:f>SUM(I2739:J2739)</x:f>
        <x:v>0.013781178000000002</x:v>
      </x:c>
    </x:row>
    <x:row r="2740" ht="23" customHeight="1">
      <x:c r="A2740" s="2" t="str">
        <x:v>REQ-02736</x:v>
      </x:c>
      <x:c r="B2740" s="2" t="n">
        <x:v>22</x:v>
      </x:c>
      <x:c r="C2740" s="2" t="str">
        <x:v>Product</x:v>
      </x:c>
      <x:c r="D2740" s="2" t="str">
        <x:v>Swift</x:v>
      </x:c>
      <x:c r="E2740" s="16" t="n">
        <x:v>85544</x:v>
      </x:c>
      <x:c r="F2740" s="16" t="n">
        <x:v>2510</x:v>
      </x:c>
      <x:c r="G2740" s="15" t="n">
        <x:f>VLOOKUP(D2740,'Pricing'!$A$6:$E$8,5,FALSE)</x:f>
        <x:v>0.246</x:v>
      </x:c>
      <x:c r="H2740" s="15" t="n">
        <x:f>VLOOKUP(D2740,'Pricing'!$A$6:$E$8,4,FALSE)</x:f>
        <x:v>1.2</x:v>
      </x:c>
      <x:c r="I2740" s="15" t="n">
        <x:f>E2740*G2740/1000000</x:f>
        <x:v>0.021043824</x:v>
      </x:c>
      <x:c r="J2740" s="15" t="n">
        <x:f>F2740*H2740/1000000</x:f>
        <x:v>0.003012</x:v>
      </x:c>
      <x:c r="K2740" s="15" t="n">
        <x:f>SUM(I2740:J2740)</x:f>
        <x:v>0.024055824</x:v>
      </x:c>
    </x:row>
    <x:row r="2741" ht="23" customHeight="1">
      <x:c r="A2741" s="2" t="str">
        <x:v>REQ-02737</x:v>
      </x:c>
      <x:c r="B2741" s="2" t="n">
        <x:v>7</x:v>
      </x:c>
      <x:c r="C2741" s="2" t="str">
        <x:v>Engineering</x:v>
      </x:c>
      <x:c r="D2741" s="2" t="str">
        <x:v>Balanced</x:v>
      </x:c>
      <x:c r="E2741" s="16" t="n">
        <x:v>66660</x:v>
      </x:c>
      <x:c r="F2741" s="16" t="n">
        <x:v>2896</x:v>
      </x:c>
      <x:c r="G2741" s="15" t="n">
        <x:f>VLOOKUP(D2741,'Pricing'!$A$6:$E$8,5,FALSE)</x:f>
        <x:v>1.2300000000000002</x:v>
      </x:c>
      <x:c r="H2741" s="15" t="n">
        <x:f>VLOOKUP(D2741,'Pricing'!$A$6:$E$8,4,FALSE)</x:f>
        <x:v>6</x:v>
      </x:c>
      <x:c r="I2741" s="15" t="n">
        <x:f>E2741*G2741/1000000</x:f>
        <x:v>0.08199180000000002</x:v>
      </x:c>
      <x:c r="J2741" s="15" t="n">
        <x:f>F2741*H2741/1000000</x:f>
        <x:v>0.017376</x:v>
      </x:c>
      <x:c r="K2741" s="15" t="n">
        <x:f>SUM(I2741:J2741)</x:f>
        <x:v>0.09936780000000002</x:v>
      </x:c>
    </x:row>
    <x:row r="2742" ht="23" customHeight="1">
      <x:c r="A2742" s="2" t="str">
        <x:v>REQ-02738</x:v>
      </x:c>
      <x:c r="B2742" s="2" t="n">
        <x:v>12</x:v>
      </x:c>
      <x:c r="C2742" s="2" t="str">
        <x:v>Support</x:v>
      </x:c>
      <x:c r="D2742" s="2" t="str">
        <x:v>Balanced</x:v>
      </x:c>
      <x:c r="E2742" s="16" t="n">
        <x:v>39452</x:v>
      </x:c>
      <x:c r="F2742" s="16" t="n">
        <x:v>832</x:v>
      </x:c>
      <x:c r="G2742" s="15" t="n">
        <x:f>VLOOKUP(D2742,'Pricing'!$A$6:$E$8,5,FALSE)</x:f>
        <x:v>1.2300000000000002</x:v>
      </x:c>
      <x:c r="H2742" s="15" t="n">
        <x:f>VLOOKUP(D2742,'Pricing'!$A$6:$E$8,4,FALSE)</x:f>
        <x:v>6</x:v>
      </x:c>
      <x:c r="I2742" s="15" t="n">
        <x:f>E2742*G2742/1000000</x:f>
        <x:v>0.04852596000000001</x:v>
      </x:c>
      <x:c r="J2742" s="15" t="n">
        <x:f>F2742*H2742/1000000</x:f>
        <x:v>0.004992</x:v>
      </x:c>
      <x:c r="K2742" s="15" t="n">
        <x:f>SUM(I2742:J2742)</x:f>
        <x:v>0.05351796</x:v>
      </x:c>
    </x:row>
    <x:row r="2743" ht="23" customHeight="1">
      <x:c r="A2743" s="2" t="str">
        <x:v>REQ-02739</x:v>
      </x:c>
      <x:c r="B2743" s="2" t="n">
        <x:v>23</x:v>
      </x:c>
      <x:c r="C2743" s="2" t="str">
        <x:v>Operations</x:v>
      </x:c>
      <x:c r="D2743" s="2" t="str">
        <x:v>Swift</x:v>
      </x:c>
      <x:c r="E2743" s="16" t="n">
        <x:v>8576</x:v>
      </x:c>
      <x:c r="F2743" s="16" t="n">
        <x:v>3118</x:v>
      </x:c>
      <x:c r="G2743" s="15" t="n">
        <x:f>VLOOKUP(D2743,'Pricing'!$A$6:$E$8,5,FALSE)</x:f>
        <x:v>0.246</x:v>
      </x:c>
      <x:c r="H2743" s="15" t="n">
        <x:f>VLOOKUP(D2743,'Pricing'!$A$6:$E$8,4,FALSE)</x:f>
        <x:v>1.2</x:v>
      </x:c>
      <x:c r="I2743" s="15" t="n">
        <x:f>E2743*G2743/1000000</x:f>
        <x:v>0.002109696</x:v>
      </x:c>
      <x:c r="J2743" s="15" t="n">
        <x:f>F2743*H2743/1000000</x:f>
        <x:v>0.0037416</x:v>
      </x:c>
      <x:c r="K2743" s="15" t="n">
        <x:f>SUM(I2743:J2743)</x:f>
        <x:v>0.005851296</x:v>
      </x:c>
    </x:row>
    <x:row r="2744" ht="23" customHeight="1">
      <x:c r="A2744" s="2" t="str">
        <x:v>REQ-02740</x:v>
      </x:c>
      <x:c r="B2744" s="2" t="n">
        <x:v>9</x:v>
      </x:c>
      <x:c r="C2744" s="2" t="str">
        <x:v>Product</x:v>
      </x:c>
      <x:c r="D2744" s="2" t="str">
        <x:v>Swift</x:v>
      </x:c>
      <x:c r="E2744" s="16" t="n">
        <x:v>55794</x:v>
      </x:c>
      <x:c r="F2744" s="16" t="n">
        <x:v>1442</x:v>
      </x:c>
      <x:c r="G2744" s="15" t="n">
        <x:f>VLOOKUP(D2744,'Pricing'!$A$6:$E$8,5,FALSE)</x:f>
        <x:v>0.246</x:v>
      </x:c>
      <x:c r="H2744" s="15" t="n">
        <x:f>VLOOKUP(D2744,'Pricing'!$A$6:$E$8,4,FALSE)</x:f>
        <x:v>1.2</x:v>
      </x:c>
      <x:c r="I2744" s="15" t="n">
        <x:f>E2744*G2744/1000000</x:f>
        <x:v>0.013725324</x:v>
      </x:c>
      <x:c r="J2744" s="15" t="n">
        <x:f>F2744*H2744/1000000</x:f>
        <x:v>0.0017303999999999998</x:v>
      </x:c>
      <x:c r="K2744" s="15" t="n">
        <x:f>SUM(I2744:J2744)</x:f>
        <x:v>0.015455724</x:v>
      </x:c>
    </x:row>
    <x:row r="2745" ht="23" customHeight="1">
      <x:c r="A2745" s="2" t="str">
        <x:v>REQ-02741</x:v>
      </x:c>
      <x:c r="B2745" s="2" t="n">
        <x:v>13</x:v>
      </x:c>
      <x:c r="C2745" s="2" t="str">
        <x:v>Operations</x:v>
      </x:c>
      <x:c r="D2745" s="2" t="str">
        <x:v>Balanced</x:v>
      </x:c>
      <x:c r="E2745" s="16" t="n">
        <x:v>11488</x:v>
      </x:c>
      <x:c r="F2745" s="16" t="n">
        <x:v>692</x:v>
      </x:c>
      <x:c r="G2745" s="15" t="n">
        <x:f>VLOOKUP(D2745,'Pricing'!$A$6:$E$8,5,FALSE)</x:f>
        <x:v>1.2300000000000002</x:v>
      </x:c>
      <x:c r="H2745" s="15" t="n">
        <x:f>VLOOKUP(D2745,'Pricing'!$A$6:$E$8,4,FALSE)</x:f>
        <x:v>6</x:v>
      </x:c>
      <x:c r="I2745" s="15" t="n">
        <x:f>E2745*G2745/1000000</x:f>
        <x:v>0.014130240000000002</x:v>
      </x:c>
      <x:c r="J2745" s="15" t="n">
        <x:f>F2745*H2745/1000000</x:f>
        <x:v>0.004152</x:v>
      </x:c>
      <x:c r="K2745" s="15" t="n">
        <x:f>SUM(I2745:J2745)</x:f>
        <x:v>0.01828224</x:v>
      </x:c>
    </x:row>
    <x:row r="2746" ht="23" customHeight="1">
      <x:c r="A2746" s="2" t="str">
        <x:v>REQ-02742</x:v>
      </x:c>
      <x:c r="B2746" s="2" t="n">
        <x:v>19</x:v>
      </x:c>
      <x:c r="C2746" s="2" t="str">
        <x:v>Support</x:v>
      </x:c>
      <x:c r="D2746" s="2" t="str">
        <x:v>Reasoning</x:v>
      </x:c>
      <x:c r="E2746" s="16" t="n">
        <x:v>94205</x:v>
      </x:c>
      <x:c r="F2746" s="16" t="n">
        <x:v>1776</x:v>
      </x:c>
      <x:c r="G2746" s="15" t="n">
        <x:f>VLOOKUP(D2746,'Pricing'!$A$6:$E$8,5,FALSE)</x:f>
        <x:v>4.920000000000001</x:v>
      </x:c>
      <x:c r="H2746" s="15" t="n">
        <x:f>VLOOKUP(D2746,'Pricing'!$A$6:$E$8,4,FALSE)</x:f>
        <x:v>24</x:v>
      </x:c>
      <x:c r="I2746" s="15" t="n">
        <x:f>E2746*G2746/1000000</x:f>
        <x:v>0.4634886000000001</x:v>
      </x:c>
      <x:c r="J2746" s="15" t="n">
        <x:f>F2746*H2746/1000000</x:f>
        <x:v>0.042624</x:v>
      </x:c>
      <x:c r="K2746" s="15" t="n">
        <x:f>SUM(I2746:J2746)</x:f>
        <x:v>0.5061126000000001</x:v>
      </x:c>
    </x:row>
    <x:row r="2747" ht="23" customHeight="1">
      <x:c r="A2747" s="2" t="str">
        <x:v>REQ-02743</x:v>
      </x:c>
      <x:c r="B2747" s="2" t="n">
        <x:v>24</x:v>
      </x:c>
      <x:c r="C2747" s="2" t="str">
        <x:v>Engineering</x:v>
      </x:c>
      <x:c r="D2747" s="2" t="str">
        <x:v>Balanced</x:v>
      </x:c>
      <x:c r="E2747" s="16" t="n">
        <x:v>76814</x:v>
      </x:c>
      <x:c r="F2747" s="16" t="n">
        <x:v>1447</x:v>
      </x:c>
      <x:c r="G2747" s="15" t="n">
        <x:f>VLOOKUP(D2747,'Pricing'!$A$6:$E$8,5,FALSE)</x:f>
        <x:v>1.2300000000000002</x:v>
      </x:c>
      <x:c r="H2747" s="15" t="n">
        <x:f>VLOOKUP(D2747,'Pricing'!$A$6:$E$8,4,FALSE)</x:f>
        <x:v>6</x:v>
      </x:c>
      <x:c r="I2747" s="15" t="n">
        <x:f>E2747*G2747/1000000</x:f>
        <x:v>0.09448122000000002</x:v>
      </x:c>
      <x:c r="J2747" s="15" t="n">
        <x:f>F2747*H2747/1000000</x:f>
        <x:v>0.008682</x:v>
      </x:c>
      <x:c r="K2747" s="15" t="n">
        <x:f>SUM(I2747:J2747)</x:f>
        <x:v>0.10316322000000001</x:v>
      </x:c>
    </x:row>
    <x:row r="2748" ht="23" customHeight="1">
      <x:c r="A2748" s="2" t="str">
        <x:v>REQ-02744</x:v>
      </x:c>
      <x:c r="B2748" s="2" t="n">
        <x:v>31</x:v>
      </x:c>
      <x:c r="C2748" s="2" t="str">
        <x:v>Growth</x:v>
      </x:c>
      <x:c r="D2748" s="2" t="str">
        <x:v>Swift</x:v>
      </x:c>
      <x:c r="E2748" s="16" t="n">
        <x:v>68283</x:v>
      </x:c>
      <x:c r="F2748" s="16" t="n">
        <x:v>810</x:v>
      </x:c>
      <x:c r="G2748" s="15" t="n">
        <x:f>VLOOKUP(D2748,'Pricing'!$A$6:$E$8,5,FALSE)</x:f>
        <x:v>0.246</x:v>
      </x:c>
      <x:c r="H2748" s="15" t="n">
        <x:f>VLOOKUP(D2748,'Pricing'!$A$6:$E$8,4,FALSE)</x:f>
        <x:v>1.2</x:v>
      </x:c>
      <x:c r="I2748" s="15" t="n">
        <x:f>E2748*G2748/1000000</x:f>
        <x:v>0.016797618</x:v>
      </x:c>
      <x:c r="J2748" s="15" t="n">
        <x:f>F2748*H2748/1000000</x:f>
        <x:v>0.000972</x:v>
      </x:c>
      <x:c r="K2748" s="15" t="n">
        <x:f>SUM(I2748:J2748)</x:f>
        <x:v>0.017769618</x:v>
      </x:c>
    </x:row>
    <x:row r="2749" ht="23" customHeight="1">
      <x:c r="A2749" s="2" t="str">
        <x:v>REQ-02745</x:v>
      </x:c>
      <x:c r="B2749" s="2" t="n">
        <x:v>28</x:v>
      </x:c>
      <x:c r="C2749" s="2" t="str">
        <x:v>Research</x:v>
      </x:c>
      <x:c r="D2749" s="2" t="str">
        <x:v>Swift</x:v>
      </x:c>
      <x:c r="E2749" s="16" t="n">
        <x:v>110852</x:v>
      </x:c>
      <x:c r="F2749" s="16" t="n">
        <x:v>3745</x:v>
      </x:c>
      <x:c r="G2749" s="15" t="n">
        <x:f>VLOOKUP(D2749,'Pricing'!$A$6:$E$8,5,FALSE)</x:f>
        <x:v>0.246</x:v>
      </x:c>
      <x:c r="H2749" s="15" t="n">
        <x:f>VLOOKUP(D2749,'Pricing'!$A$6:$E$8,4,FALSE)</x:f>
        <x:v>1.2</x:v>
      </x:c>
      <x:c r="I2749" s="15" t="n">
        <x:f>E2749*G2749/1000000</x:f>
        <x:v>0.027269592000000002</x:v>
      </x:c>
      <x:c r="J2749" s="15" t="n">
        <x:f>F2749*H2749/1000000</x:f>
        <x:v>0.004494</x:v>
      </x:c>
      <x:c r="K2749" s="15" t="n">
        <x:f>SUM(I2749:J2749)</x:f>
        <x:v>0.031763592</x:v>
      </x:c>
    </x:row>
    <x:row r="2750" ht="23" customHeight="1">
      <x:c r="A2750" s="2" t="str">
        <x:v>REQ-02746</x:v>
      </x:c>
      <x:c r="B2750" s="2" t="n">
        <x:v>31</x:v>
      </x:c>
      <x:c r="C2750" s="2" t="str">
        <x:v>Support</x:v>
      </x:c>
      <x:c r="D2750" s="2" t="str">
        <x:v>Balanced</x:v>
      </x:c>
      <x:c r="E2750" s="16" t="n">
        <x:v>70110</x:v>
      </x:c>
      <x:c r="F2750" s="16" t="n">
        <x:v>944</x:v>
      </x:c>
      <x:c r="G2750" s="15" t="n">
        <x:f>VLOOKUP(D2750,'Pricing'!$A$6:$E$8,5,FALSE)</x:f>
        <x:v>1.2300000000000002</x:v>
      </x:c>
      <x:c r="H2750" s="15" t="n">
        <x:f>VLOOKUP(D2750,'Pricing'!$A$6:$E$8,4,FALSE)</x:f>
        <x:v>6</x:v>
      </x:c>
      <x:c r="I2750" s="15" t="n">
        <x:f>E2750*G2750/1000000</x:f>
        <x:v>0.08623530000000001</x:v>
      </x:c>
      <x:c r="J2750" s="15" t="n">
        <x:f>F2750*H2750/1000000</x:f>
        <x:v>0.005664</x:v>
      </x:c>
      <x:c r="K2750" s="15" t="n">
        <x:f>SUM(I2750:J2750)</x:f>
        <x:v>0.09189930000000002</x:v>
      </x:c>
    </x:row>
    <x:row r="2751" ht="23" customHeight="1">
      <x:c r="A2751" s="2" t="str">
        <x:v>REQ-02747</x:v>
      </x:c>
      <x:c r="B2751" s="2" t="n">
        <x:v>29</x:v>
      </x:c>
      <x:c r="C2751" s="2" t="str">
        <x:v>Operations</x:v>
      </x:c>
      <x:c r="D2751" s="2" t="str">
        <x:v>Swift</x:v>
      </x:c>
      <x:c r="E2751" s="16" t="n">
        <x:v>37777</x:v>
      </x:c>
      <x:c r="F2751" s="16" t="n">
        <x:v>2862</x:v>
      </x:c>
      <x:c r="G2751" s="15" t="n">
        <x:f>VLOOKUP(D2751,'Pricing'!$A$6:$E$8,5,FALSE)</x:f>
        <x:v>0.246</x:v>
      </x:c>
      <x:c r="H2751" s="15" t="n">
        <x:f>VLOOKUP(D2751,'Pricing'!$A$6:$E$8,4,FALSE)</x:f>
        <x:v>1.2</x:v>
      </x:c>
      <x:c r="I2751" s="15" t="n">
        <x:f>E2751*G2751/1000000</x:f>
        <x:v>0.009293141999999999</x:v>
      </x:c>
      <x:c r="J2751" s="15" t="n">
        <x:f>F2751*H2751/1000000</x:f>
        <x:v>0.0034344</x:v>
      </x:c>
      <x:c r="K2751" s="15" t="n">
        <x:f>SUM(I2751:J2751)</x:f>
        <x:v>0.012727542</x:v>
      </x:c>
    </x:row>
    <x:row r="2752" ht="23" customHeight="1">
      <x:c r="A2752" s="2" t="str">
        <x:v>REQ-02748</x:v>
      </x:c>
      <x:c r="B2752" s="2" t="n">
        <x:v>28</x:v>
      </x:c>
      <x:c r="C2752" s="2" t="str">
        <x:v>Product</x:v>
      </x:c>
      <x:c r="D2752" s="2" t="str">
        <x:v>Balanced</x:v>
      </x:c>
      <x:c r="E2752" s="16" t="n">
        <x:v>106017</x:v>
      </x:c>
      <x:c r="F2752" s="16" t="n">
        <x:v>2544</x:v>
      </x:c>
      <x:c r="G2752" s="15" t="n">
        <x:f>VLOOKUP(D2752,'Pricing'!$A$6:$E$8,5,FALSE)</x:f>
        <x:v>1.2300000000000002</x:v>
      </x:c>
      <x:c r="H2752" s="15" t="n">
        <x:f>VLOOKUP(D2752,'Pricing'!$A$6:$E$8,4,FALSE)</x:f>
        <x:v>6</x:v>
      </x:c>
      <x:c r="I2752" s="15" t="n">
        <x:f>E2752*G2752/1000000</x:f>
        <x:v>0.13040091</x:v>
      </x:c>
      <x:c r="J2752" s="15" t="n">
        <x:f>F2752*H2752/1000000</x:f>
        <x:v>0.015264</x:v>
      </x:c>
      <x:c r="K2752" s="15" t="n">
        <x:f>SUM(I2752:J2752)</x:f>
        <x:v>0.14566491</x:v>
      </x:c>
    </x:row>
    <x:row r="2753" ht="23" customHeight="1">
      <x:c r="A2753" s="2" t="str">
        <x:v>REQ-02749</x:v>
      </x:c>
      <x:c r="B2753" s="2" t="n">
        <x:v>25</x:v>
      </x:c>
      <x:c r="C2753" s="2" t="str">
        <x:v>Research</x:v>
      </x:c>
      <x:c r="D2753" s="2" t="str">
        <x:v>Swift</x:v>
      </x:c>
      <x:c r="E2753" s="16" t="n">
        <x:v>58849</x:v>
      </x:c>
      <x:c r="F2753" s="16" t="n">
        <x:v>2567</x:v>
      </x:c>
      <x:c r="G2753" s="15" t="n">
        <x:f>VLOOKUP(D2753,'Pricing'!$A$6:$E$8,5,FALSE)</x:f>
        <x:v>0.246</x:v>
      </x:c>
      <x:c r="H2753" s="15" t="n">
        <x:f>VLOOKUP(D2753,'Pricing'!$A$6:$E$8,4,FALSE)</x:f>
        <x:v>1.2</x:v>
      </x:c>
      <x:c r="I2753" s="15" t="n">
        <x:f>E2753*G2753/1000000</x:f>
        <x:v>0.014476853999999999</x:v>
      </x:c>
      <x:c r="J2753" s="15" t="n">
        <x:f>F2753*H2753/1000000</x:f>
        <x:v>0.0030804</x:v>
      </x:c>
      <x:c r="K2753" s="15" t="n">
        <x:f>SUM(I2753:J2753)</x:f>
        <x:v>0.017557253999999998</x:v>
      </x:c>
    </x:row>
    <x:row r="2754" ht="23" customHeight="1">
      <x:c r="A2754" s="2" t="str">
        <x:v>REQ-02750</x:v>
      </x:c>
      <x:c r="B2754" s="2" t="n">
        <x:v>13</x:v>
      </x:c>
      <x:c r="C2754" s="2" t="str">
        <x:v>Support</x:v>
      </x:c>
      <x:c r="D2754" s="2" t="str">
        <x:v>Swift</x:v>
      </x:c>
      <x:c r="E2754" s="16" t="n">
        <x:v>83719</x:v>
      </x:c>
      <x:c r="F2754" s="16" t="n">
        <x:v>1118</x:v>
      </x:c>
      <x:c r="G2754" s="15" t="n">
        <x:f>VLOOKUP(D2754,'Pricing'!$A$6:$E$8,5,FALSE)</x:f>
        <x:v>0.246</x:v>
      </x:c>
      <x:c r="H2754" s="15" t="n">
        <x:f>VLOOKUP(D2754,'Pricing'!$A$6:$E$8,4,FALSE)</x:f>
        <x:v>1.2</x:v>
      </x:c>
      <x:c r="I2754" s="15" t="n">
        <x:f>E2754*G2754/1000000</x:f>
        <x:v>0.020594874</x:v>
      </x:c>
      <x:c r="J2754" s="15" t="n">
        <x:f>F2754*H2754/1000000</x:f>
        <x:v>0.0013415999999999999</x:v>
      </x:c>
      <x:c r="K2754" s="15" t="n">
        <x:f>SUM(I2754:J2754)</x:f>
        <x:v>0.021936473999999997</x:v>
      </x:c>
    </x:row>
    <x:row r="2755" ht="23" customHeight="1">
      <x:c r="A2755" s="2" t="str">
        <x:v>REQ-02751</x:v>
      </x:c>
      <x:c r="B2755" s="2" t="n">
        <x:v>13</x:v>
      </x:c>
      <x:c r="C2755" s="2" t="str">
        <x:v>Operations</x:v>
      </x:c>
      <x:c r="D2755" s="2" t="str">
        <x:v>Balanced</x:v>
      </x:c>
      <x:c r="E2755" s="16" t="n">
        <x:v>118971</x:v>
      </x:c>
      <x:c r="F2755" s="16" t="n">
        <x:v>3923</x:v>
      </x:c>
      <x:c r="G2755" s="15" t="n">
        <x:f>VLOOKUP(D2755,'Pricing'!$A$6:$E$8,5,FALSE)</x:f>
        <x:v>1.2300000000000002</x:v>
      </x:c>
      <x:c r="H2755" s="15" t="n">
        <x:f>VLOOKUP(D2755,'Pricing'!$A$6:$E$8,4,FALSE)</x:f>
        <x:v>6</x:v>
      </x:c>
      <x:c r="I2755" s="15" t="n">
        <x:f>E2755*G2755/1000000</x:f>
        <x:v>0.14633433</x:v>
      </x:c>
      <x:c r="J2755" s="15" t="n">
        <x:f>F2755*H2755/1000000</x:f>
        <x:v>0.023538</x:v>
      </x:c>
      <x:c r="K2755" s="15" t="n">
        <x:f>SUM(I2755:J2755)</x:f>
        <x:v>0.16987233000000002</x:v>
      </x:c>
    </x:row>
    <x:row r="2756" ht="23" customHeight="1">
      <x:c r="A2756" s="2" t="str">
        <x:v>REQ-02752</x:v>
      </x:c>
      <x:c r="B2756" s="2" t="n">
        <x:v>9</x:v>
      </x:c>
      <x:c r="C2756" s="2" t="str">
        <x:v>Growth</x:v>
      </x:c>
      <x:c r="D2756" s="2" t="str">
        <x:v>Swift</x:v>
      </x:c>
      <x:c r="E2756" s="16" t="n">
        <x:v>89616</x:v>
      </x:c>
      <x:c r="F2756" s="16" t="n">
        <x:v>2019</x:v>
      </x:c>
      <x:c r="G2756" s="15" t="n">
        <x:f>VLOOKUP(D2756,'Pricing'!$A$6:$E$8,5,FALSE)</x:f>
        <x:v>0.246</x:v>
      </x:c>
      <x:c r="H2756" s="15" t="n">
        <x:f>VLOOKUP(D2756,'Pricing'!$A$6:$E$8,4,FALSE)</x:f>
        <x:v>1.2</x:v>
      </x:c>
      <x:c r="I2756" s="15" t="n">
        <x:f>E2756*G2756/1000000</x:f>
        <x:v>0.022045536</x:v>
      </x:c>
      <x:c r="J2756" s="15" t="n">
        <x:f>F2756*H2756/1000000</x:f>
        <x:v>0.0024227999999999997</x:v>
      </x:c>
      <x:c r="K2756" s="15" t="n">
        <x:f>SUM(I2756:J2756)</x:f>
        <x:v>0.024468336</x:v>
      </x:c>
    </x:row>
    <x:row r="2757" ht="23" customHeight="1">
      <x:c r="A2757" s="2" t="str">
        <x:v>REQ-02753</x:v>
      </x:c>
      <x:c r="B2757" s="2" t="n">
        <x:v>4</x:v>
      </x:c>
      <x:c r="C2757" s="2" t="str">
        <x:v>Operations</x:v>
      </x:c>
      <x:c r="D2757" s="2" t="str">
        <x:v>Swift</x:v>
      </x:c>
      <x:c r="E2757" s="16" t="n">
        <x:v>78538</x:v>
      </x:c>
      <x:c r="F2757" s="16" t="n">
        <x:v>2063</x:v>
      </x:c>
      <x:c r="G2757" s="15" t="n">
        <x:f>VLOOKUP(D2757,'Pricing'!$A$6:$E$8,5,FALSE)</x:f>
        <x:v>0.246</x:v>
      </x:c>
      <x:c r="H2757" s="15" t="n">
        <x:f>VLOOKUP(D2757,'Pricing'!$A$6:$E$8,4,FALSE)</x:f>
        <x:v>1.2</x:v>
      </x:c>
      <x:c r="I2757" s="15" t="n">
        <x:f>E2757*G2757/1000000</x:f>
        <x:v>0.019320347999999998</x:v>
      </x:c>
      <x:c r="J2757" s="15" t="n">
        <x:f>F2757*H2757/1000000</x:f>
        <x:v>0.0024756</x:v>
      </x:c>
      <x:c r="K2757" s="15" t="n">
        <x:f>SUM(I2757:J2757)</x:f>
        <x:v>0.021795948</x:v>
      </x:c>
    </x:row>
    <x:row r="2758" ht="23" customHeight="1">
      <x:c r="A2758" s="2" t="str">
        <x:v>REQ-02754</x:v>
      </x:c>
      <x:c r="B2758" s="2" t="n">
        <x:v>8</x:v>
      </x:c>
      <x:c r="C2758" s="2" t="str">
        <x:v>Growth</x:v>
      </x:c>
      <x:c r="D2758" s="2" t="str">
        <x:v>Swift</x:v>
      </x:c>
      <x:c r="E2758" s="16" t="n">
        <x:v>108008</x:v>
      </x:c>
      <x:c r="F2758" s="16" t="n">
        <x:v>3395</x:v>
      </x:c>
      <x:c r="G2758" s="15" t="n">
        <x:f>VLOOKUP(D2758,'Pricing'!$A$6:$E$8,5,FALSE)</x:f>
        <x:v>0.246</x:v>
      </x:c>
      <x:c r="H2758" s="15" t="n">
        <x:f>VLOOKUP(D2758,'Pricing'!$A$6:$E$8,4,FALSE)</x:f>
        <x:v>1.2</x:v>
      </x:c>
      <x:c r="I2758" s="15" t="n">
        <x:f>E2758*G2758/1000000</x:f>
        <x:v>0.026569968</x:v>
      </x:c>
      <x:c r="J2758" s="15" t="n">
        <x:f>F2758*H2758/1000000</x:f>
        <x:v>0.004074</x:v>
      </x:c>
      <x:c r="K2758" s="15" t="n">
        <x:f>SUM(I2758:J2758)</x:f>
        <x:v>0.030643968</x:v>
      </x:c>
    </x:row>
    <x:row r="2759" ht="23" customHeight="1">
      <x:c r="A2759" s="2" t="str">
        <x:v>REQ-02755</x:v>
      </x:c>
      <x:c r="B2759" s="2" t="n">
        <x:v>25</x:v>
      </x:c>
      <x:c r="C2759" s="2" t="str">
        <x:v>Research</x:v>
      </x:c>
      <x:c r="D2759" s="2" t="str">
        <x:v>Balanced</x:v>
      </x:c>
      <x:c r="E2759" s="16" t="n">
        <x:v>118405</x:v>
      </x:c>
      <x:c r="F2759" s="16" t="n">
        <x:v>2012</x:v>
      </x:c>
      <x:c r="G2759" s="15" t="n">
        <x:f>VLOOKUP(D2759,'Pricing'!$A$6:$E$8,5,FALSE)</x:f>
        <x:v>1.2300000000000002</x:v>
      </x:c>
      <x:c r="H2759" s="15" t="n">
        <x:f>VLOOKUP(D2759,'Pricing'!$A$6:$E$8,4,FALSE)</x:f>
        <x:v>6</x:v>
      </x:c>
      <x:c r="I2759" s="15" t="n">
        <x:f>E2759*G2759/1000000</x:f>
        <x:v>0.14563815000000002</x:v>
      </x:c>
      <x:c r="J2759" s="15" t="n">
        <x:f>F2759*H2759/1000000</x:f>
        <x:v>0.012072</x:v>
      </x:c>
      <x:c r="K2759" s="15" t="n">
        <x:f>SUM(I2759:J2759)</x:f>
        <x:v>0.15771015000000002</x:v>
      </x:c>
    </x:row>
    <x:row r="2760" ht="23" customHeight="1">
      <x:c r="A2760" s="2" t="str">
        <x:v>REQ-02756</x:v>
      </x:c>
      <x:c r="B2760" s="2" t="n">
        <x:v>10</x:v>
      </x:c>
      <x:c r="C2760" s="2" t="str">
        <x:v>Support</x:v>
      </x:c>
      <x:c r="D2760" s="2" t="str">
        <x:v>Balanced</x:v>
      </x:c>
      <x:c r="E2760" s="16" t="n">
        <x:v>46328</x:v>
      </x:c>
      <x:c r="F2760" s="16" t="n">
        <x:v>1611</x:v>
      </x:c>
      <x:c r="G2760" s="15" t="n">
        <x:f>VLOOKUP(D2760,'Pricing'!$A$6:$E$8,5,FALSE)</x:f>
        <x:v>1.2300000000000002</x:v>
      </x:c>
      <x:c r="H2760" s="15" t="n">
        <x:f>VLOOKUP(D2760,'Pricing'!$A$6:$E$8,4,FALSE)</x:f>
        <x:v>6</x:v>
      </x:c>
      <x:c r="I2760" s="15" t="n">
        <x:f>E2760*G2760/1000000</x:f>
        <x:v>0.05698344000000001</x:v>
      </x:c>
      <x:c r="J2760" s="15" t="n">
        <x:f>F2760*H2760/1000000</x:f>
        <x:v>0.009666</x:v>
      </x:c>
      <x:c r="K2760" s="15" t="n">
        <x:f>SUM(I2760:J2760)</x:f>
        <x:v>0.06664944</x:v>
      </x:c>
    </x:row>
    <x:row r="2761" ht="23" customHeight="1">
      <x:c r="A2761" s="2" t="str">
        <x:v>REQ-02757</x:v>
      </x:c>
      <x:c r="B2761" s="2" t="n">
        <x:v>29</x:v>
      </x:c>
      <x:c r="C2761" s="2" t="str">
        <x:v>Research</x:v>
      </x:c>
      <x:c r="D2761" s="2" t="str">
        <x:v>Swift</x:v>
      </x:c>
      <x:c r="E2761" s="16" t="n">
        <x:v>34802</x:v>
      </x:c>
      <x:c r="F2761" s="16" t="n">
        <x:v>558</x:v>
      </x:c>
      <x:c r="G2761" s="15" t="n">
        <x:f>VLOOKUP(D2761,'Pricing'!$A$6:$E$8,5,FALSE)</x:f>
        <x:v>0.246</x:v>
      </x:c>
      <x:c r="H2761" s="15" t="n">
        <x:f>VLOOKUP(D2761,'Pricing'!$A$6:$E$8,4,FALSE)</x:f>
        <x:v>1.2</x:v>
      </x:c>
      <x:c r="I2761" s="15" t="n">
        <x:f>E2761*G2761/1000000</x:f>
        <x:v>0.008561292</x:v>
      </x:c>
      <x:c r="J2761" s="15" t="n">
        <x:f>F2761*H2761/1000000</x:f>
        <x:v>0.0006696</x:v>
      </x:c>
      <x:c r="K2761" s="15" t="n">
        <x:f>SUM(I2761:J2761)</x:f>
        <x:v>0.009230892</x:v>
      </x:c>
    </x:row>
    <x:row r="2762" ht="23" customHeight="1">
      <x:c r="A2762" s="2" t="str">
        <x:v>REQ-02758</x:v>
      </x:c>
      <x:c r="B2762" s="2" t="n">
        <x:v>28</x:v>
      </x:c>
      <x:c r="C2762" s="2" t="str">
        <x:v>Product</x:v>
      </x:c>
      <x:c r="D2762" s="2" t="str">
        <x:v>Swift</x:v>
      </x:c>
      <x:c r="E2762" s="16" t="n">
        <x:v>53512</x:v>
      </x:c>
      <x:c r="F2762" s="16" t="n">
        <x:v>2146</x:v>
      </x:c>
      <x:c r="G2762" s="15" t="n">
        <x:f>VLOOKUP(D2762,'Pricing'!$A$6:$E$8,5,FALSE)</x:f>
        <x:v>0.246</x:v>
      </x:c>
      <x:c r="H2762" s="15" t="n">
        <x:f>VLOOKUP(D2762,'Pricing'!$A$6:$E$8,4,FALSE)</x:f>
        <x:v>1.2</x:v>
      </x:c>
      <x:c r="I2762" s="15" t="n">
        <x:f>E2762*G2762/1000000</x:f>
        <x:v>0.013163952</x:v>
      </x:c>
      <x:c r="J2762" s="15" t="n">
        <x:f>F2762*H2762/1000000</x:f>
        <x:v>0.0025751999999999997</x:v>
      </x:c>
      <x:c r="K2762" s="15" t="n">
        <x:f>SUM(I2762:J2762)</x:f>
        <x:v>0.015739152</x:v>
      </x:c>
    </x:row>
    <x:row r="2763" ht="23" customHeight="1">
      <x:c r="A2763" s="2" t="str">
        <x:v>REQ-02759</x:v>
      </x:c>
      <x:c r="B2763" s="2" t="n">
        <x:v>11</x:v>
      </x:c>
      <x:c r="C2763" s="2" t="str">
        <x:v>Operations</x:v>
      </x:c>
      <x:c r="D2763" s="2" t="str">
        <x:v>Balanced</x:v>
      </x:c>
      <x:c r="E2763" s="16" t="n">
        <x:v>93735</x:v>
      </x:c>
      <x:c r="F2763" s="16" t="n">
        <x:v>2766</x:v>
      </x:c>
      <x:c r="G2763" s="15" t="n">
        <x:f>VLOOKUP(D2763,'Pricing'!$A$6:$E$8,5,FALSE)</x:f>
        <x:v>1.2300000000000002</x:v>
      </x:c>
      <x:c r="H2763" s="15" t="n">
        <x:f>VLOOKUP(D2763,'Pricing'!$A$6:$E$8,4,FALSE)</x:f>
        <x:v>6</x:v>
      </x:c>
      <x:c r="I2763" s="15" t="n">
        <x:f>E2763*G2763/1000000</x:f>
        <x:v>0.11529405000000002</x:v>
      </x:c>
      <x:c r="J2763" s="15" t="n">
        <x:f>F2763*H2763/1000000</x:f>
        <x:v>0.016596</x:v>
      </x:c>
      <x:c r="K2763" s="15" t="n">
        <x:f>SUM(I2763:J2763)</x:f>
        <x:v>0.13189005000000004</x:v>
      </x:c>
    </x:row>
    <x:row r="2764" ht="23" customHeight="1">
      <x:c r="A2764" s="2" t="str">
        <x:v>REQ-02760</x:v>
      </x:c>
      <x:c r="B2764" s="2" t="n">
        <x:v>7</x:v>
      </x:c>
      <x:c r="C2764" s="2" t="str">
        <x:v>Growth</x:v>
      </x:c>
      <x:c r="D2764" s="2" t="str">
        <x:v>Balanced</x:v>
      </x:c>
      <x:c r="E2764" s="16" t="n">
        <x:v>20526</x:v>
      </x:c>
      <x:c r="F2764" s="16" t="n">
        <x:v>2217</x:v>
      </x:c>
      <x:c r="G2764" s="15" t="n">
        <x:f>VLOOKUP(D2764,'Pricing'!$A$6:$E$8,5,FALSE)</x:f>
        <x:v>1.2300000000000002</x:v>
      </x:c>
      <x:c r="H2764" s="15" t="n">
        <x:f>VLOOKUP(D2764,'Pricing'!$A$6:$E$8,4,FALSE)</x:f>
        <x:v>6</x:v>
      </x:c>
      <x:c r="I2764" s="15" t="n">
        <x:f>E2764*G2764/1000000</x:f>
        <x:v>0.025246980000000002</x:v>
      </x:c>
      <x:c r="J2764" s="15" t="n">
        <x:f>F2764*H2764/1000000</x:f>
        <x:v>0.013302</x:v>
      </x:c>
      <x:c r="K2764" s="15" t="n">
        <x:f>SUM(I2764:J2764)</x:f>
        <x:v>0.038548980000000004</x:v>
      </x:c>
    </x:row>
    <x:row r="2765" ht="23" customHeight="1">
      <x:c r="A2765" s="2" t="str">
        <x:v>REQ-02761</x:v>
      </x:c>
      <x:c r="B2765" s="2" t="n">
        <x:v>27</x:v>
      </x:c>
      <x:c r="C2765" s="2" t="str">
        <x:v>Operations</x:v>
      </x:c>
      <x:c r="D2765" s="2" t="str">
        <x:v>Balanced</x:v>
      </x:c>
      <x:c r="E2765" s="16" t="n">
        <x:v>111306</x:v>
      </x:c>
      <x:c r="F2765" s="16" t="n">
        <x:v>3062</x:v>
      </x:c>
      <x:c r="G2765" s="15" t="n">
        <x:f>VLOOKUP(D2765,'Pricing'!$A$6:$E$8,5,FALSE)</x:f>
        <x:v>1.2300000000000002</x:v>
      </x:c>
      <x:c r="H2765" s="15" t="n">
        <x:f>VLOOKUP(D2765,'Pricing'!$A$6:$E$8,4,FALSE)</x:f>
        <x:v>6</x:v>
      </x:c>
      <x:c r="I2765" s="15" t="n">
        <x:f>E2765*G2765/1000000</x:f>
        <x:v>0.13690638000000002</x:v>
      </x:c>
      <x:c r="J2765" s="15" t="n">
        <x:f>F2765*H2765/1000000</x:f>
        <x:v>0.018372</x:v>
      </x:c>
      <x:c r="K2765" s="15" t="n">
        <x:f>SUM(I2765:J2765)</x:f>
        <x:v>0.15527838000000002</x:v>
      </x:c>
    </x:row>
    <x:row r="2766" ht="23" customHeight="1">
      <x:c r="A2766" s="2" t="str">
        <x:v>REQ-02762</x:v>
      </x:c>
      <x:c r="B2766" s="2" t="n">
        <x:v>8</x:v>
      </x:c>
      <x:c r="C2766" s="2" t="str">
        <x:v>Growth</x:v>
      </x:c>
      <x:c r="D2766" s="2" t="str">
        <x:v>Balanced</x:v>
      </x:c>
      <x:c r="E2766" s="16" t="n">
        <x:v>74412</x:v>
      </x:c>
      <x:c r="F2766" s="16" t="n">
        <x:v>2268</x:v>
      </x:c>
      <x:c r="G2766" s="15" t="n">
        <x:f>VLOOKUP(D2766,'Pricing'!$A$6:$E$8,5,FALSE)</x:f>
        <x:v>1.2300000000000002</x:v>
      </x:c>
      <x:c r="H2766" s="15" t="n">
        <x:f>VLOOKUP(D2766,'Pricing'!$A$6:$E$8,4,FALSE)</x:f>
        <x:v>6</x:v>
      </x:c>
      <x:c r="I2766" s="15" t="n">
        <x:f>E2766*G2766/1000000</x:f>
        <x:v>0.09152676000000001</x:v>
      </x:c>
      <x:c r="J2766" s="15" t="n">
        <x:f>F2766*H2766/1000000</x:f>
        <x:v>0.013608</x:v>
      </x:c>
      <x:c r="K2766" s="15" t="n">
        <x:f>SUM(I2766:J2766)</x:f>
        <x:v>0.10513476000000001</x:v>
      </x:c>
    </x:row>
    <x:row r="2767" ht="23" customHeight="1">
      <x:c r="A2767" s="2" t="str">
        <x:v>REQ-02763</x:v>
      </x:c>
      <x:c r="B2767" s="2" t="n">
        <x:v>18</x:v>
      </x:c>
      <x:c r="C2767" s="2" t="str">
        <x:v>Engineering</x:v>
      </x:c>
      <x:c r="D2767" s="2" t="str">
        <x:v>Balanced</x:v>
      </x:c>
      <x:c r="E2767" s="16" t="n">
        <x:v>74127</x:v>
      </x:c>
      <x:c r="F2767" s="16" t="n">
        <x:v>1742</x:v>
      </x:c>
      <x:c r="G2767" s="15" t="n">
        <x:f>VLOOKUP(D2767,'Pricing'!$A$6:$E$8,5,FALSE)</x:f>
        <x:v>1.2300000000000002</x:v>
      </x:c>
      <x:c r="H2767" s="15" t="n">
        <x:f>VLOOKUP(D2767,'Pricing'!$A$6:$E$8,4,FALSE)</x:f>
        <x:v>6</x:v>
      </x:c>
      <x:c r="I2767" s="15" t="n">
        <x:f>E2767*G2767/1000000</x:f>
        <x:v>0.09117621000000002</x:v>
      </x:c>
      <x:c r="J2767" s="15" t="n">
        <x:f>F2767*H2767/1000000</x:f>
        <x:v>0.010452</x:v>
      </x:c>
      <x:c r="K2767" s="15" t="n">
        <x:f>SUM(I2767:J2767)</x:f>
        <x:v>0.10162821000000002</x:v>
      </x:c>
    </x:row>
    <x:row r="2768" ht="23" customHeight="1">
      <x:c r="A2768" s="2" t="str">
        <x:v>REQ-02764</x:v>
      </x:c>
      <x:c r="B2768" s="2" t="n">
        <x:v>24</x:v>
      </x:c>
      <x:c r="C2768" s="2" t="str">
        <x:v>Product</x:v>
      </x:c>
      <x:c r="D2768" s="2" t="str">
        <x:v>Balanced</x:v>
      </x:c>
      <x:c r="E2768" s="16" t="n">
        <x:v>115693</x:v>
      </x:c>
      <x:c r="F2768" s="16" t="n">
        <x:v>893</x:v>
      </x:c>
      <x:c r="G2768" s="15" t="n">
        <x:f>VLOOKUP(D2768,'Pricing'!$A$6:$E$8,5,FALSE)</x:f>
        <x:v>1.2300000000000002</x:v>
      </x:c>
      <x:c r="H2768" s="15" t="n">
        <x:f>VLOOKUP(D2768,'Pricing'!$A$6:$E$8,4,FALSE)</x:f>
        <x:v>6</x:v>
      </x:c>
      <x:c r="I2768" s="15" t="n">
        <x:f>E2768*G2768/1000000</x:f>
        <x:v>0.14230239</x:v>
      </x:c>
      <x:c r="J2768" s="15" t="n">
        <x:f>F2768*H2768/1000000</x:f>
        <x:v>0.005358</x:v>
      </x:c>
      <x:c r="K2768" s="15" t="n">
        <x:f>SUM(I2768:J2768)</x:f>
        <x:v>0.14766039</x:v>
      </x:c>
    </x:row>
    <x:row r="2769" ht="23" customHeight="1">
      <x:c r="A2769" s="2" t="str">
        <x:v>REQ-02765</x:v>
      </x:c>
      <x:c r="B2769" s="2" t="n">
        <x:v>25</x:v>
      </x:c>
      <x:c r="C2769" s="2" t="str">
        <x:v>Operations</x:v>
      </x:c>
      <x:c r="D2769" s="2" t="str">
        <x:v>Swift</x:v>
      </x:c>
      <x:c r="E2769" s="16" t="n">
        <x:v>63302</x:v>
      </x:c>
      <x:c r="F2769" s="16" t="n">
        <x:v>460</x:v>
      </x:c>
      <x:c r="G2769" s="15" t="n">
        <x:f>VLOOKUP(D2769,'Pricing'!$A$6:$E$8,5,FALSE)</x:f>
        <x:v>0.246</x:v>
      </x:c>
      <x:c r="H2769" s="15" t="n">
        <x:f>VLOOKUP(D2769,'Pricing'!$A$6:$E$8,4,FALSE)</x:f>
        <x:v>1.2</x:v>
      </x:c>
      <x:c r="I2769" s="15" t="n">
        <x:f>E2769*G2769/1000000</x:f>
        <x:v>0.015572292</x:v>
      </x:c>
      <x:c r="J2769" s="15" t="n">
        <x:f>F2769*H2769/1000000</x:f>
        <x:v>0.000552</x:v>
      </x:c>
      <x:c r="K2769" s="15" t="n">
        <x:f>SUM(I2769:J2769)</x:f>
        <x:v>0.016124292</x:v>
      </x:c>
    </x:row>
    <x:row r="2770" ht="23" customHeight="1">
      <x:c r="A2770" s="2" t="str">
        <x:v>REQ-02766</x:v>
      </x:c>
      <x:c r="B2770" s="2" t="n">
        <x:v>23</x:v>
      </x:c>
      <x:c r="C2770" s="2" t="str">
        <x:v>Growth</x:v>
      </x:c>
      <x:c r="D2770" s="2" t="str">
        <x:v>Swift</x:v>
      </x:c>
      <x:c r="E2770" s="16" t="n">
        <x:v>116078</x:v>
      </x:c>
      <x:c r="F2770" s="16" t="n">
        <x:v>2809</x:v>
      </x:c>
      <x:c r="G2770" s="15" t="n">
        <x:f>VLOOKUP(D2770,'Pricing'!$A$6:$E$8,5,FALSE)</x:f>
        <x:v>0.246</x:v>
      </x:c>
      <x:c r="H2770" s="15" t="n">
        <x:f>VLOOKUP(D2770,'Pricing'!$A$6:$E$8,4,FALSE)</x:f>
        <x:v>1.2</x:v>
      </x:c>
      <x:c r="I2770" s="15" t="n">
        <x:f>E2770*G2770/1000000</x:f>
        <x:v>0.028555188</x:v>
      </x:c>
      <x:c r="J2770" s="15" t="n">
        <x:f>F2770*H2770/1000000</x:f>
        <x:v>0.0033707999999999998</x:v>
      </x:c>
      <x:c r="K2770" s="15" t="n">
        <x:f>SUM(I2770:J2770)</x:f>
        <x:v>0.031925987999999995</x:v>
      </x:c>
    </x:row>
    <x:row r="2771" ht="23" customHeight="1">
      <x:c r="A2771" s="2" t="str">
        <x:v>REQ-02767</x:v>
      </x:c>
      <x:c r="B2771" s="2" t="n">
        <x:v>15</x:v>
      </x:c>
      <x:c r="C2771" s="2" t="str">
        <x:v>Operations</x:v>
      </x:c>
      <x:c r="D2771" s="2" t="str">
        <x:v>Balanced</x:v>
      </x:c>
      <x:c r="E2771" s="16" t="n">
        <x:v>83985</x:v>
      </x:c>
      <x:c r="F2771" s="16" t="n">
        <x:v>2376</x:v>
      </x:c>
      <x:c r="G2771" s="15" t="n">
        <x:f>VLOOKUP(D2771,'Pricing'!$A$6:$E$8,5,FALSE)</x:f>
        <x:v>1.2300000000000002</x:v>
      </x:c>
      <x:c r="H2771" s="15" t="n">
        <x:f>VLOOKUP(D2771,'Pricing'!$A$6:$E$8,4,FALSE)</x:f>
        <x:v>6</x:v>
      </x:c>
      <x:c r="I2771" s="15" t="n">
        <x:f>E2771*G2771/1000000</x:f>
        <x:v>0.10330155000000002</x:v>
      </x:c>
      <x:c r="J2771" s="15" t="n">
        <x:f>F2771*H2771/1000000</x:f>
        <x:v>0.014256</x:v>
      </x:c>
      <x:c r="K2771" s="15" t="n">
        <x:f>SUM(I2771:J2771)</x:f>
        <x:v>0.11755755000000002</x:v>
      </x:c>
    </x:row>
    <x:row r="2772" ht="23" customHeight="1">
      <x:c r="A2772" s="2" t="str">
        <x:v>REQ-02768</x:v>
      </x:c>
      <x:c r="B2772" s="2" t="n">
        <x:v>5</x:v>
      </x:c>
      <x:c r="C2772" s="2" t="str">
        <x:v>Support</x:v>
      </x:c>
      <x:c r="D2772" s="2" t="str">
        <x:v>Balanced</x:v>
      </x:c>
      <x:c r="E2772" s="16" t="n">
        <x:v>105918</x:v>
      </x:c>
      <x:c r="F2772" s="16" t="n">
        <x:v>2787</x:v>
      </x:c>
      <x:c r="G2772" s="15" t="n">
        <x:f>VLOOKUP(D2772,'Pricing'!$A$6:$E$8,5,FALSE)</x:f>
        <x:v>1.2300000000000002</x:v>
      </x:c>
      <x:c r="H2772" s="15" t="n">
        <x:f>VLOOKUP(D2772,'Pricing'!$A$6:$E$8,4,FALSE)</x:f>
        <x:v>6</x:v>
      </x:c>
      <x:c r="I2772" s="15" t="n">
        <x:f>E2772*G2772/1000000</x:f>
        <x:v>0.13027914000000002</x:v>
      </x:c>
      <x:c r="J2772" s="15" t="n">
        <x:f>F2772*H2772/1000000</x:f>
        <x:v>0.016722</x:v>
      </x:c>
      <x:c r="K2772" s="15" t="n">
        <x:f>SUM(I2772:J2772)</x:f>
        <x:v>0.14700114000000003</x:v>
      </x:c>
    </x:row>
    <x:row r="2773" ht="23" customHeight="1">
      <x:c r="A2773" s="2" t="str">
        <x:v>REQ-02769</x:v>
      </x:c>
      <x:c r="B2773" s="2" t="n">
        <x:v>19</x:v>
      </x:c>
      <x:c r="C2773" s="2" t="str">
        <x:v>Research</x:v>
      </x:c>
      <x:c r="D2773" s="2" t="str">
        <x:v>Balanced</x:v>
      </x:c>
      <x:c r="E2773" s="16" t="n">
        <x:v>15734</x:v>
      </x:c>
      <x:c r="F2773" s="16" t="n">
        <x:v>2784</x:v>
      </x:c>
      <x:c r="G2773" s="15" t="n">
        <x:f>VLOOKUP(D2773,'Pricing'!$A$6:$E$8,5,FALSE)</x:f>
        <x:v>1.2300000000000002</x:v>
      </x:c>
      <x:c r="H2773" s="15" t="n">
        <x:f>VLOOKUP(D2773,'Pricing'!$A$6:$E$8,4,FALSE)</x:f>
        <x:v>6</x:v>
      </x:c>
      <x:c r="I2773" s="15" t="n">
        <x:f>E2773*G2773/1000000</x:f>
        <x:v>0.019352820000000003</x:v>
      </x:c>
      <x:c r="J2773" s="15" t="n">
        <x:f>F2773*H2773/1000000</x:f>
        <x:v>0.016704</x:v>
      </x:c>
      <x:c r="K2773" s="15" t="n">
        <x:f>SUM(I2773:J2773)</x:f>
        <x:v>0.03605682</x:v>
      </x:c>
    </x:row>
    <x:row r="2774" ht="23" customHeight="1">
      <x:c r="A2774" s="2" t="str">
        <x:v>REQ-02770</x:v>
      </x:c>
      <x:c r="B2774" s="2" t="n">
        <x:v>8</x:v>
      </x:c>
      <x:c r="C2774" s="2" t="str">
        <x:v>Product</x:v>
      </x:c>
      <x:c r="D2774" s="2" t="str">
        <x:v>Balanced</x:v>
      </x:c>
      <x:c r="E2774" s="16" t="n">
        <x:v>56601</x:v>
      </x:c>
      <x:c r="F2774" s="16" t="n">
        <x:v>1040</x:v>
      </x:c>
      <x:c r="G2774" s="15" t="n">
        <x:f>VLOOKUP(D2774,'Pricing'!$A$6:$E$8,5,FALSE)</x:f>
        <x:v>1.2300000000000002</x:v>
      </x:c>
      <x:c r="H2774" s="15" t="n">
        <x:f>VLOOKUP(D2774,'Pricing'!$A$6:$E$8,4,FALSE)</x:f>
        <x:v>6</x:v>
      </x:c>
      <x:c r="I2774" s="15" t="n">
        <x:f>E2774*G2774/1000000</x:f>
        <x:v>0.06961923</x:v>
      </x:c>
      <x:c r="J2774" s="15" t="n">
        <x:f>F2774*H2774/1000000</x:f>
        <x:v>0.00624</x:v>
      </x:c>
      <x:c r="K2774" s="15" t="n">
        <x:f>SUM(I2774:J2774)</x:f>
        <x:v>0.07585923</x:v>
      </x:c>
    </x:row>
    <x:row r="2775" ht="23" customHeight="1">
      <x:c r="A2775" s="2" t="str">
        <x:v>REQ-02771</x:v>
      </x:c>
      <x:c r="B2775" s="2" t="n">
        <x:v>20</x:v>
      </x:c>
      <x:c r="C2775" s="2" t="str">
        <x:v>Operations</x:v>
      </x:c>
      <x:c r="D2775" s="2" t="str">
        <x:v>Balanced</x:v>
      </x:c>
      <x:c r="E2775" s="16" t="n">
        <x:v>34426</x:v>
      </x:c>
      <x:c r="F2775" s="16" t="n">
        <x:v>3992</x:v>
      </x:c>
      <x:c r="G2775" s="15" t="n">
        <x:f>VLOOKUP(D2775,'Pricing'!$A$6:$E$8,5,FALSE)</x:f>
        <x:v>1.2300000000000002</x:v>
      </x:c>
      <x:c r="H2775" s="15" t="n">
        <x:f>VLOOKUP(D2775,'Pricing'!$A$6:$E$8,4,FALSE)</x:f>
        <x:v>6</x:v>
      </x:c>
      <x:c r="I2775" s="15" t="n">
        <x:f>E2775*G2775/1000000</x:f>
        <x:v>0.04234398000000001</x:v>
      </x:c>
      <x:c r="J2775" s="15" t="n">
        <x:f>F2775*H2775/1000000</x:f>
        <x:v>0.023952</x:v>
      </x:c>
      <x:c r="K2775" s="15" t="n">
        <x:f>SUM(I2775:J2775)</x:f>
        <x:v>0.06629598</x:v>
      </x:c>
    </x:row>
    <x:row r="2776" ht="23" customHeight="1">
      <x:c r="A2776" s="2" t="str">
        <x:v>REQ-02772</x:v>
      </x:c>
      <x:c r="B2776" s="2" t="n">
        <x:v>21</x:v>
      </x:c>
      <x:c r="C2776" s="2" t="str">
        <x:v>Product</x:v>
      </x:c>
      <x:c r="D2776" s="2" t="str">
        <x:v>Balanced</x:v>
      </x:c>
      <x:c r="E2776" s="16" t="n">
        <x:v>78760</x:v>
      </x:c>
      <x:c r="F2776" s="16" t="n">
        <x:v>2451</x:v>
      </x:c>
      <x:c r="G2776" s="15" t="n">
        <x:f>VLOOKUP(D2776,'Pricing'!$A$6:$E$8,5,FALSE)</x:f>
        <x:v>1.2300000000000002</x:v>
      </x:c>
      <x:c r="H2776" s="15" t="n">
        <x:f>VLOOKUP(D2776,'Pricing'!$A$6:$E$8,4,FALSE)</x:f>
        <x:v>6</x:v>
      </x:c>
      <x:c r="I2776" s="15" t="n">
        <x:f>E2776*G2776/1000000</x:f>
        <x:v>0.09687480000000001</x:v>
      </x:c>
      <x:c r="J2776" s="15" t="n">
        <x:f>F2776*H2776/1000000</x:f>
        <x:v>0.014706</x:v>
      </x:c>
      <x:c r="K2776" s="15" t="n">
        <x:f>SUM(I2776:J2776)</x:f>
        <x:v>0.11158080000000001</x:v>
      </x:c>
    </x:row>
    <x:row r="2777" ht="23" customHeight="1">
      <x:c r="A2777" s="2" t="str">
        <x:v>REQ-02773</x:v>
      </x:c>
      <x:c r="B2777" s="2" t="n">
        <x:v>24</x:v>
      </x:c>
      <x:c r="C2777" s="2" t="str">
        <x:v>Operations</x:v>
      </x:c>
      <x:c r="D2777" s="2" t="str">
        <x:v>Balanced</x:v>
      </x:c>
      <x:c r="E2777" s="16" t="n">
        <x:v>47968</x:v>
      </x:c>
      <x:c r="F2777" s="16" t="n">
        <x:v>1511</x:v>
      </x:c>
      <x:c r="G2777" s="15" t="n">
        <x:f>VLOOKUP(D2777,'Pricing'!$A$6:$E$8,5,FALSE)</x:f>
        <x:v>1.2300000000000002</x:v>
      </x:c>
      <x:c r="H2777" s="15" t="n">
        <x:f>VLOOKUP(D2777,'Pricing'!$A$6:$E$8,4,FALSE)</x:f>
        <x:v>6</x:v>
      </x:c>
      <x:c r="I2777" s="15" t="n">
        <x:f>E2777*G2777/1000000</x:f>
        <x:v>0.05900064000000001</x:v>
      </x:c>
      <x:c r="J2777" s="15" t="n">
        <x:f>F2777*H2777/1000000</x:f>
        <x:v>0.009066</x:v>
      </x:c>
      <x:c r="K2777" s="15" t="n">
        <x:f>SUM(I2777:J2777)</x:f>
        <x:v>0.06806664000000001</x:v>
      </x:c>
    </x:row>
    <x:row r="2778" ht="23" customHeight="1">
      <x:c r="A2778" s="2" t="str">
        <x:v>REQ-02774</x:v>
      </x:c>
      <x:c r="B2778" s="2" t="n">
        <x:v>15</x:v>
      </x:c>
      <x:c r="C2778" s="2" t="str">
        <x:v>Growth</x:v>
      </x:c>
      <x:c r="D2778" s="2" t="str">
        <x:v>Swift</x:v>
      </x:c>
      <x:c r="E2778" s="16" t="n">
        <x:v>26002</x:v>
      </x:c>
      <x:c r="F2778" s="16" t="n">
        <x:v>2116</x:v>
      </x:c>
      <x:c r="G2778" s="15" t="n">
        <x:f>VLOOKUP(D2778,'Pricing'!$A$6:$E$8,5,FALSE)</x:f>
        <x:v>0.246</x:v>
      </x:c>
      <x:c r="H2778" s="15" t="n">
        <x:f>VLOOKUP(D2778,'Pricing'!$A$6:$E$8,4,FALSE)</x:f>
        <x:v>1.2</x:v>
      </x:c>
      <x:c r="I2778" s="15" t="n">
        <x:f>E2778*G2778/1000000</x:f>
        <x:v>0.006396492</x:v>
      </x:c>
      <x:c r="J2778" s="15" t="n">
        <x:f>F2778*H2778/1000000</x:f>
        <x:v>0.0025391999999999997</x:v>
      </x:c>
      <x:c r="K2778" s="15" t="n">
        <x:f>SUM(I2778:J2778)</x:f>
        <x:v>0.008935692</x:v>
      </x:c>
    </x:row>
    <x:row r="2779" ht="23" customHeight="1">
      <x:c r="A2779" s="2" t="str">
        <x:v>REQ-02775</x:v>
      </x:c>
      <x:c r="B2779" s="2" t="n">
        <x:v>29</x:v>
      </x:c>
      <x:c r="C2779" s="2" t="str">
        <x:v>Operations</x:v>
      </x:c>
      <x:c r="D2779" s="2" t="str">
        <x:v>Balanced</x:v>
      </x:c>
      <x:c r="E2779" s="16" t="n">
        <x:v>47799</x:v>
      </x:c>
      <x:c r="F2779" s="16" t="n">
        <x:v>3044</x:v>
      </x:c>
      <x:c r="G2779" s="15" t="n">
        <x:f>VLOOKUP(D2779,'Pricing'!$A$6:$E$8,5,FALSE)</x:f>
        <x:v>1.2300000000000002</x:v>
      </x:c>
      <x:c r="H2779" s="15" t="n">
        <x:f>VLOOKUP(D2779,'Pricing'!$A$6:$E$8,4,FALSE)</x:f>
        <x:v>6</x:v>
      </x:c>
      <x:c r="I2779" s="15" t="n">
        <x:f>E2779*G2779/1000000</x:f>
        <x:v>0.05879277000000001</x:v>
      </x:c>
      <x:c r="J2779" s="15" t="n">
        <x:f>F2779*H2779/1000000</x:f>
        <x:v>0.018264</x:v>
      </x:c>
      <x:c r="K2779" s="15" t="n">
        <x:f>SUM(I2779:J2779)</x:f>
        <x:v>0.07705677000000001</x:v>
      </x:c>
    </x:row>
    <x:row r="2780" ht="23" customHeight="1">
      <x:c r="A2780" s="2" t="str">
        <x:v>REQ-02776</x:v>
      </x:c>
      <x:c r="B2780" s="2" t="n">
        <x:v>26</x:v>
      </x:c>
      <x:c r="C2780" s="2" t="str">
        <x:v>Growth</x:v>
      </x:c>
      <x:c r="D2780" s="2" t="str">
        <x:v>Reasoning</x:v>
      </x:c>
      <x:c r="E2780" s="16" t="n">
        <x:v>117482</x:v>
      </x:c>
      <x:c r="F2780" s="16" t="n">
        <x:v>1496</x:v>
      </x:c>
      <x:c r="G2780" s="15" t="n">
        <x:f>VLOOKUP(D2780,'Pricing'!$A$6:$E$8,5,FALSE)</x:f>
        <x:v>4.920000000000001</x:v>
      </x:c>
      <x:c r="H2780" s="15" t="n">
        <x:f>VLOOKUP(D2780,'Pricing'!$A$6:$E$8,4,FALSE)</x:f>
        <x:v>24</x:v>
      </x:c>
      <x:c r="I2780" s="15" t="n">
        <x:f>E2780*G2780/1000000</x:f>
        <x:v>0.57801144</x:v>
      </x:c>
      <x:c r="J2780" s="15" t="n">
        <x:f>F2780*H2780/1000000</x:f>
        <x:v>0.035904</x:v>
      </x:c>
      <x:c r="K2780" s="15" t="n">
        <x:f>SUM(I2780:J2780)</x:f>
        <x:v>0.6139154400000001</x:v>
      </x:c>
    </x:row>
    <x:row r="2781" ht="23" customHeight="1">
      <x:c r="A2781" s="2" t="str">
        <x:v>REQ-02777</x:v>
      </x:c>
      <x:c r="B2781" s="2" t="n">
        <x:v>5</x:v>
      </x:c>
      <x:c r="C2781" s="2" t="str">
        <x:v>Operations</x:v>
      </x:c>
      <x:c r="D2781" s="2" t="str">
        <x:v>Swift</x:v>
      </x:c>
      <x:c r="E2781" s="16" t="n">
        <x:v>89557</x:v>
      </x:c>
      <x:c r="F2781" s="16" t="n">
        <x:v>2991</x:v>
      </x:c>
      <x:c r="G2781" s="15" t="n">
        <x:f>VLOOKUP(D2781,'Pricing'!$A$6:$E$8,5,FALSE)</x:f>
        <x:v>0.246</x:v>
      </x:c>
      <x:c r="H2781" s="15" t="n">
        <x:f>VLOOKUP(D2781,'Pricing'!$A$6:$E$8,4,FALSE)</x:f>
        <x:v>1.2</x:v>
      </x:c>
      <x:c r="I2781" s="15" t="n">
        <x:f>E2781*G2781/1000000</x:f>
        <x:v>0.022031022</x:v>
      </x:c>
      <x:c r="J2781" s="15" t="n">
        <x:f>F2781*H2781/1000000</x:f>
        <x:v>0.0035892</x:v>
      </x:c>
      <x:c r="K2781" s="15" t="n">
        <x:f>SUM(I2781:J2781)</x:f>
        <x:v>0.025620222</x:v>
      </x:c>
    </x:row>
    <x:row r="2782" ht="23" customHeight="1">
      <x:c r="A2782" s="2" t="str">
        <x:v>REQ-02778</x:v>
      </x:c>
      <x:c r="B2782" s="2" t="n">
        <x:v>4</x:v>
      </x:c>
      <x:c r="C2782" s="2" t="str">
        <x:v>Growth</x:v>
      </x:c>
      <x:c r="D2782" s="2" t="str">
        <x:v>Reasoning</x:v>
      </x:c>
      <x:c r="E2782" s="16" t="n">
        <x:v>14077</x:v>
      </x:c>
      <x:c r="F2782" s="16" t="n">
        <x:v>1891</x:v>
      </x:c>
      <x:c r="G2782" s="15" t="n">
        <x:f>VLOOKUP(D2782,'Pricing'!$A$6:$E$8,5,FALSE)</x:f>
        <x:v>4.920000000000001</x:v>
      </x:c>
      <x:c r="H2782" s="15" t="n">
        <x:f>VLOOKUP(D2782,'Pricing'!$A$6:$E$8,4,FALSE)</x:f>
        <x:v>24</x:v>
      </x:c>
      <x:c r="I2782" s="15" t="n">
        <x:f>E2782*G2782/1000000</x:f>
        <x:v>0.06925884000000002</x:v>
      </x:c>
      <x:c r="J2782" s="15" t="n">
        <x:f>F2782*H2782/1000000</x:f>
        <x:v>0.045384</x:v>
      </x:c>
      <x:c r="K2782" s="15" t="n">
        <x:f>SUM(I2782:J2782)</x:f>
        <x:v>0.11464284000000002</x:v>
      </x:c>
    </x:row>
    <x:row r="2783" ht="23" customHeight="1">
      <x:c r="A2783" s="2" t="str">
        <x:v>REQ-02779</x:v>
      </x:c>
      <x:c r="B2783" s="2" t="n">
        <x:v>22</x:v>
      </x:c>
      <x:c r="C2783" s="2" t="str">
        <x:v>Operations</x:v>
      </x:c>
      <x:c r="D2783" s="2" t="str">
        <x:v>Balanced</x:v>
      </x:c>
      <x:c r="E2783" s="16" t="n">
        <x:v>22093</x:v>
      </x:c>
      <x:c r="F2783" s="16" t="n">
        <x:v>1677</x:v>
      </x:c>
      <x:c r="G2783" s="15" t="n">
        <x:f>VLOOKUP(D2783,'Pricing'!$A$6:$E$8,5,FALSE)</x:f>
        <x:v>1.2300000000000002</x:v>
      </x:c>
      <x:c r="H2783" s="15" t="n">
        <x:f>VLOOKUP(D2783,'Pricing'!$A$6:$E$8,4,FALSE)</x:f>
        <x:v>6</x:v>
      </x:c>
      <x:c r="I2783" s="15" t="n">
        <x:f>E2783*G2783/1000000</x:f>
        <x:v>0.027174390000000003</x:v>
      </x:c>
      <x:c r="J2783" s="15" t="n">
        <x:f>F2783*H2783/1000000</x:f>
        <x:v>0.010062</x:v>
      </x:c>
      <x:c r="K2783" s="15" t="n">
        <x:f>SUM(I2783:J2783)</x:f>
        <x:v>0.03723639</x:v>
      </x:c>
    </x:row>
    <x:row r="2784" ht="23" customHeight="1">
      <x:c r="A2784" s="2" t="str">
        <x:v>REQ-02780</x:v>
      </x:c>
      <x:c r="B2784" s="2" t="n">
        <x:v>29</x:v>
      </x:c>
      <x:c r="C2784" s="2" t="str">
        <x:v>Support</x:v>
      </x:c>
      <x:c r="D2784" s="2" t="str">
        <x:v>Swift</x:v>
      </x:c>
      <x:c r="E2784" s="16" t="n">
        <x:v>78622</x:v>
      </x:c>
      <x:c r="F2784" s="16" t="n">
        <x:v>1670</x:v>
      </x:c>
      <x:c r="G2784" s="15" t="n">
        <x:f>VLOOKUP(D2784,'Pricing'!$A$6:$E$8,5,FALSE)</x:f>
        <x:v>0.246</x:v>
      </x:c>
      <x:c r="H2784" s="15" t="n">
        <x:f>VLOOKUP(D2784,'Pricing'!$A$6:$E$8,4,FALSE)</x:f>
        <x:v>1.2</x:v>
      </x:c>
      <x:c r="I2784" s="15" t="n">
        <x:f>E2784*G2784/1000000</x:f>
        <x:v>0.019341011999999998</x:v>
      </x:c>
      <x:c r="J2784" s="15" t="n">
        <x:f>F2784*H2784/1000000</x:f>
        <x:v>0.002004</x:v>
      </x:c>
      <x:c r="K2784" s="15" t="n">
        <x:f>SUM(I2784:J2784)</x:f>
        <x:v>0.021345011999999997</x:v>
      </x:c>
    </x:row>
    <x:row r="2785" ht="23" customHeight="1">
      <x:c r="A2785" s="2" t="str">
        <x:v>REQ-02781</x:v>
      </x:c>
      <x:c r="B2785" s="2" t="n">
        <x:v>19</x:v>
      </x:c>
      <x:c r="C2785" s="2" t="str">
        <x:v>Operations</x:v>
      </x:c>
      <x:c r="D2785" s="2" t="str">
        <x:v>Swift</x:v>
      </x:c>
      <x:c r="E2785" s="16" t="n">
        <x:v>48983</x:v>
      </x:c>
      <x:c r="F2785" s="16" t="n">
        <x:v>3709</x:v>
      </x:c>
      <x:c r="G2785" s="15" t="n">
        <x:f>VLOOKUP(D2785,'Pricing'!$A$6:$E$8,5,FALSE)</x:f>
        <x:v>0.246</x:v>
      </x:c>
      <x:c r="H2785" s="15" t="n">
        <x:f>VLOOKUP(D2785,'Pricing'!$A$6:$E$8,4,FALSE)</x:f>
        <x:v>1.2</x:v>
      </x:c>
      <x:c r="I2785" s="15" t="n">
        <x:f>E2785*G2785/1000000</x:f>
        <x:v>0.012049817999999999</x:v>
      </x:c>
      <x:c r="J2785" s="15" t="n">
        <x:f>F2785*H2785/1000000</x:f>
        <x:v>0.0044508</x:v>
      </x:c>
      <x:c r="K2785" s="15" t="n">
        <x:f>SUM(I2785:J2785)</x:f>
        <x:v>0.016500617999999998</x:v>
      </x:c>
    </x:row>
    <x:row r="2786" ht="23" customHeight="1">
      <x:c r="A2786" s="2" t="str">
        <x:v>REQ-02782</x:v>
      </x:c>
      <x:c r="B2786" s="2" t="n">
        <x:v>14</x:v>
      </x:c>
      <x:c r="C2786" s="2" t="str">
        <x:v>Product</x:v>
      </x:c>
      <x:c r="D2786" s="2" t="str">
        <x:v>Balanced</x:v>
      </x:c>
      <x:c r="E2786" s="16" t="n">
        <x:v>113114</x:v>
      </x:c>
      <x:c r="F2786" s="16" t="n">
        <x:v>3130</x:v>
      </x:c>
      <x:c r="G2786" s="15" t="n">
        <x:f>VLOOKUP(D2786,'Pricing'!$A$6:$E$8,5,FALSE)</x:f>
        <x:v>1.2300000000000002</x:v>
      </x:c>
      <x:c r="H2786" s="15" t="n">
        <x:f>VLOOKUP(D2786,'Pricing'!$A$6:$E$8,4,FALSE)</x:f>
        <x:v>6</x:v>
      </x:c>
      <x:c r="I2786" s="15" t="n">
        <x:f>E2786*G2786/1000000</x:f>
        <x:v>0.13913022000000003</x:v>
      </x:c>
      <x:c r="J2786" s="15" t="n">
        <x:f>F2786*H2786/1000000</x:f>
        <x:v>0.01878</x:v>
      </x:c>
      <x:c r="K2786" s="15" t="n">
        <x:f>SUM(I2786:J2786)</x:f>
        <x:v>0.15791022000000002</x:v>
      </x:c>
    </x:row>
    <x:row r="2787" ht="23" customHeight="1">
      <x:c r="A2787" s="2" t="str">
        <x:v>REQ-02783</x:v>
      </x:c>
      <x:c r="B2787" s="2" t="n">
        <x:v>7</x:v>
      </x:c>
      <x:c r="C2787" s="2" t="str">
        <x:v>Engineering</x:v>
      </x:c>
      <x:c r="D2787" s="2" t="str">
        <x:v>Balanced</x:v>
      </x:c>
      <x:c r="E2787" s="16" t="n">
        <x:v>117903</x:v>
      </x:c>
      <x:c r="F2787" s="16" t="n">
        <x:v>3664</x:v>
      </x:c>
      <x:c r="G2787" s="15" t="n">
        <x:f>VLOOKUP(D2787,'Pricing'!$A$6:$E$8,5,FALSE)</x:f>
        <x:v>1.2300000000000002</x:v>
      </x:c>
      <x:c r="H2787" s="15" t="n">
        <x:f>VLOOKUP(D2787,'Pricing'!$A$6:$E$8,4,FALSE)</x:f>
        <x:v>6</x:v>
      </x:c>
      <x:c r="I2787" s="15" t="n">
        <x:f>E2787*G2787/1000000</x:f>
        <x:v>0.14502069000000004</x:v>
      </x:c>
      <x:c r="J2787" s="15" t="n">
        <x:f>F2787*H2787/1000000</x:f>
        <x:v>0.021984</x:v>
      </x:c>
      <x:c r="K2787" s="15" t="n">
        <x:f>SUM(I2787:J2787)</x:f>
        <x:v>0.16700469000000004</x:v>
      </x:c>
    </x:row>
    <x:row r="2788" ht="23" customHeight="1">
      <x:c r="A2788" s="2" t="str">
        <x:v>REQ-02784</x:v>
      </x:c>
      <x:c r="B2788" s="2" t="n">
        <x:v>28</x:v>
      </x:c>
      <x:c r="C2788" s="2" t="str">
        <x:v>Support</x:v>
      </x:c>
      <x:c r="D2788" s="2" t="str">
        <x:v>Swift</x:v>
      </x:c>
      <x:c r="E2788" s="16" t="n">
        <x:v>77956</x:v>
      </x:c>
      <x:c r="F2788" s="16" t="n">
        <x:v>3389</x:v>
      </x:c>
      <x:c r="G2788" s="15" t="n">
        <x:f>VLOOKUP(D2788,'Pricing'!$A$6:$E$8,5,FALSE)</x:f>
        <x:v>0.246</x:v>
      </x:c>
      <x:c r="H2788" s="15" t="n">
        <x:f>VLOOKUP(D2788,'Pricing'!$A$6:$E$8,4,FALSE)</x:f>
        <x:v>1.2</x:v>
      </x:c>
      <x:c r="I2788" s="15" t="n">
        <x:f>E2788*G2788/1000000</x:f>
        <x:v>0.019177176</x:v>
      </x:c>
      <x:c r="J2788" s="15" t="n">
        <x:f>F2788*H2788/1000000</x:f>
        <x:v>0.0040668</x:v>
      </x:c>
      <x:c r="K2788" s="15" t="n">
        <x:f>SUM(I2788:J2788)</x:f>
        <x:v>0.023243976</x:v>
      </x:c>
    </x:row>
    <x:row r="2789" ht="23" customHeight="1">
      <x:c r="A2789" s="2" t="str">
        <x:v>REQ-02785</x:v>
      </x:c>
      <x:c r="B2789" s="2" t="n">
        <x:v>19</x:v>
      </x:c>
      <x:c r="C2789" s="2" t="str">
        <x:v>Operations</x:v>
      </x:c>
      <x:c r="D2789" s="2" t="str">
        <x:v>Swift</x:v>
      </x:c>
      <x:c r="E2789" s="16" t="n">
        <x:v>37990</x:v>
      </x:c>
      <x:c r="F2789" s="16" t="n">
        <x:v>233</x:v>
      </x:c>
      <x:c r="G2789" s="15" t="n">
        <x:f>VLOOKUP(D2789,'Pricing'!$A$6:$E$8,5,FALSE)</x:f>
        <x:v>0.246</x:v>
      </x:c>
      <x:c r="H2789" s="15" t="n">
        <x:f>VLOOKUP(D2789,'Pricing'!$A$6:$E$8,4,FALSE)</x:f>
        <x:v>1.2</x:v>
      </x:c>
      <x:c r="I2789" s="15" t="n">
        <x:f>E2789*G2789/1000000</x:f>
        <x:v>0.00934554</x:v>
      </x:c>
      <x:c r="J2789" s="15" t="n">
        <x:f>F2789*H2789/1000000</x:f>
        <x:v>0.00027959999999999997</x:v>
      </x:c>
      <x:c r="K2789" s="15" t="n">
        <x:f>SUM(I2789:J2789)</x:f>
        <x:v>0.009625139999999999</x:v>
      </x:c>
    </x:row>
    <x:row r="2790" ht="23" customHeight="1">
      <x:c r="A2790" s="2" t="str">
        <x:v>REQ-02786</x:v>
      </x:c>
      <x:c r="B2790" s="2" t="n">
        <x:v>10</x:v>
      </x:c>
      <x:c r="C2790" s="2" t="str">
        <x:v>Growth</x:v>
      </x:c>
      <x:c r="D2790" s="2" t="str">
        <x:v>Reasoning</x:v>
      </x:c>
      <x:c r="E2790" s="16" t="n">
        <x:v>49948</x:v>
      </x:c>
      <x:c r="F2790" s="16" t="n">
        <x:v>2673</x:v>
      </x:c>
      <x:c r="G2790" s="15" t="n">
        <x:f>VLOOKUP(D2790,'Pricing'!$A$6:$E$8,5,FALSE)</x:f>
        <x:v>4.920000000000001</x:v>
      </x:c>
      <x:c r="H2790" s="15" t="n">
        <x:f>VLOOKUP(D2790,'Pricing'!$A$6:$E$8,4,FALSE)</x:f>
        <x:v>24</x:v>
      </x:c>
      <x:c r="I2790" s="15" t="n">
        <x:f>E2790*G2790/1000000</x:f>
        <x:v>0.24574416000000004</x:v>
      </x:c>
      <x:c r="J2790" s="15" t="n">
        <x:f>F2790*H2790/1000000</x:f>
        <x:v>0.064152</x:v>
      </x:c>
      <x:c r="K2790" s="15" t="n">
        <x:f>SUM(I2790:J2790)</x:f>
        <x:v>0.30989616000000003</x:v>
      </x:c>
    </x:row>
    <x:row r="2791" ht="23" customHeight="1">
      <x:c r="A2791" s="2" t="str">
        <x:v>REQ-02787</x:v>
      </x:c>
      <x:c r="B2791" s="2" t="n">
        <x:v>3</x:v>
      </x:c>
      <x:c r="C2791" s="2" t="str">
        <x:v>Engineering</x:v>
      </x:c>
      <x:c r="D2791" s="2" t="str">
        <x:v>Balanced</x:v>
      </x:c>
      <x:c r="E2791" s="16" t="n">
        <x:v>64241</x:v>
      </x:c>
      <x:c r="F2791" s="16" t="n">
        <x:v>3602</x:v>
      </x:c>
      <x:c r="G2791" s="15" t="n">
        <x:f>VLOOKUP(D2791,'Pricing'!$A$6:$E$8,5,FALSE)</x:f>
        <x:v>1.2300000000000002</x:v>
      </x:c>
      <x:c r="H2791" s="15" t="n">
        <x:f>VLOOKUP(D2791,'Pricing'!$A$6:$E$8,4,FALSE)</x:f>
        <x:v>6</x:v>
      </x:c>
      <x:c r="I2791" s="15" t="n">
        <x:f>E2791*G2791/1000000</x:f>
        <x:v>0.07901643000000001</x:v>
      </x:c>
      <x:c r="J2791" s="15" t="n">
        <x:f>F2791*H2791/1000000</x:f>
        <x:v>0.021612</x:v>
      </x:c>
      <x:c r="K2791" s="15" t="n">
        <x:f>SUM(I2791:J2791)</x:f>
        <x:v>0.10062843000000002</x:v>
      </x:c>
    </x:row>
    <x:row r="2792" ht="23" customHeight="1">
      <x:c r="A2792" s="2" t="str">
        <x:v>REQ-02788</x:v>
      </x:c>
      <x:c r="B2792" s="2" t="n">
        <x:v>18</x:v>
      </x:c>
      <x:c r="C2792" s="2" t="str">
        <x:v>Product</x:v>
      </x:c>
      <x:c r="D2792" s="2" t="str">
        <x:v>Swift</x:v>
      </x:c>
      <x:c r="E2792" s="16" t="n">
        <x:v>29705</x:v>
      </x:c>
      <x:c r="F2792" s="16" t="n">
        <x:v>163</x:v>
      </x:c>
      <x:c r="G2792" s="15" t="n">
        <x:f>VLOOKUP(D2792,'Pricing'!$A$6:$E$8,5,FALSE)</x:f>
        <x:v>0.246</x:v>
      </x:c>
      <x:c r="H2792" s="15" t="n">
        <x:f>VLOOKUP(D2792,'Pricing'!$A$6:$E$8,4,FALSE)</x:f>
        <x:v>1.2</x:v>
      </x:c>
      <x:c r="I2792" s="15" t="n">
        <x:f>E2792*G2792/1000000</x:f>
        <x:v>0.00730743</x:v>
      </x:c>
      <x:c r="J2792" s="15" t="n">
        <x:f>F2792*H2792/1000000</x:f>
        <x:v>0.00019559999999999998</x:v>
      </x:c>
      <x:c r="K2792" s="15" t="n">
        <x:f>SUM(I2792:J2792)</x:f>
        <x:v>0.00750303</x:v>
      </x:c>
    </x:row>
    <x:row r="2793" ht="23" customHeight="1">
      <x:c r="A2793" s="2" t="str">
        <x:v>REQ-02789</x:v>
      </x:c>
      <x:c r="B2793" s="2" t="n">
        <x:v>3</x:v>
      </x:c>
      <x:c r="C2793" s="2" t="str">
        <x:v>Engineering</x:v>
      </x:c>
      <x:c r="D2793" s="2" t="str">
        <x:v>Swift</x:v>
      </x:c>
      <x:c r="E2793" s="16" t="n">
        <x:v>31017</x:v>
      </x:c>
      <x:c r="F2793" s="16" t="n">
        <x:v>1559</x:v>
      </x:c>
      <x:c r="G2793" s="15" t="n">
        <x:f>VLOOKUP(D2793,'Pricing'!$A$6:$E$8,5,FALSE)</x:f>
        <x:v>0.246</x:v>
      </x:c>
      <x:c r="H2793" s="15" t="n">
        <x:f>VLOOKUP(D2793,'Pricing'!$A$6:$E$8,4,FALSE)</x:f>
        <x:v>1.2</x:v>
      </x:c>
      <x:c r="I2793" s="15" t="n">
        <x:f>E2793*G2793/1000000</x:f>
        <x:v>0.007630182</x:v>
      </x:c>
      <x:c r="J2793" s="15" t="n">
        <x:f>F2793*H2793/1000000</x:f>
        <x:v>0.0018708</x:v>
      </x:c>
      <x:c r="K2793" s="15" t="n">
        <x:f>SUM(I2793:J2793)</x:f>
        <x:v>0.009500982</x:v>
      </x:c>
    </x:row>
    <x:row r="2794" ht="23" customHeight="1">
      <x:c r="A2794" s="2" t="str">
        <x:v>REQ-02790</x:v>
      </x:c>
      <x:c r="B2794" s="2" t="n">
        <x:v>22</x:v>
      </x:c>
      <x:c r="C2794" s="2" t="str">
        <x:v>Growth</x:v>
      </x:c>
      <x:c r="D2794" s="2" t="str">
        <x:v>Swift</x:v>
      </x:c>
      <x:c r="E2794" s="16" t="n">
        <x:v>62417</x:v>
      </x:c>
      <x:c r="F2794" s="16" t="n">
        <x:v>450</x:v>
      </x:c>
      <x:c r="G2794" s="15" t="n">
        <x:f>VLOOKUP(D2794,'Pricing'!$A$6:$E$8,5,FALSE)</x:f>
        <x:v>0.246</x:v>
      </x:c>
      <x:c r="H2794" s="15" t="n">
        <x:f>VLOOKUP(D2794,'Pricing'!$A$6:$E$8,4,FALSE)</x:f>
        <x:v>1.2</x:v>
      </x:c>
      <x:c r="I2794" s="15" t="n">
        <x:f>E2794*G2794/1000000</x:f>
        <x:v>0.015354582</x:v>
      </x:c>
      <x:c r="J2794" s="15" t="n">
        <x:f>F2794*H2794/1000000</x:f>
        <x:v>0.00054</x:v>
      </x:c>
      <x:c r="K2794" s="15" t="n">
        <x:f>SUM(I2794:J2794)</x:f>
        <x:v>0.015894582</x:v>
      </x:c>
    </x:row>
    <x:row r="2795" ht="23" customHeight="1">
      <x:c r="A2795" s="2" t="str">
        <x:v>REQ-02791</x:v>
      </x:c>
      <x:c r="B2795" s="2" t="n">
        <x:v>3</x:v>
      </x:c>
      <x:c r="C2795" s="2" t="str">
        <x:v>Engineering</x:v>
      </x:c>
      <x:c r="D2795" s="2" t="str">
        <x:v>Swift</x:v>
      </x:c>
      <x:c r="E2795" s="16" t="n">
        <x:v>32630</x:v>
      </x:c>
      <x:c r="F2795" s="16" t="n">
        <x:v>575</x:v>
      </x:c>
      <x:c r="G2795" s="15" t="n">
        <x:f>VLOOKUP(D2795,'Pricing'!$A$6:$E$8,5,FALSE)</x:f>
        <x:v>0.246</x:v>
      </x:c>
      <x:c r="H2795" s="15" t="n">
        <x:f>VLOOKUP(D2795,'Pricing'!$A$6:$E$8,4,FALSE)</x:f>
        <x:v>1.2</x:v>
      </x:c>
      <x:c r="I2795" s="15" t="n">
        <x:f>E2795*G2795/1000000</x:f>
        <x:v>0.00802698</x:v>
      </x:c>
      <x:c r="J2795" s="15" t="n">
        <x:f>F2795*H2795/1000000</x:f>
        <x:v>0.00069</x:v>
      </x:c>
      <x:c r="K2795" s="15" t="n">
        <x:f>SUM(I2795:J2795)</x:f>
        <x:v>0.00871698</x:v>
      </x:c>
    </x:row>
    <x:row r="2796" ht="23" customHeight="1">
      <x:c r="A2796" s="2" t="str">
        <x:v>REQ-02792</x:v>
      </x:c>
      <x:c r="B2796" s="2" t="n">
        <x:v>30</x:v>
      </x:c>
      <x:c r="C2796" s="2" t="str">
        <x:v>Growth</x:v>
      </x:c>
      <x:c r="D2796" s="2" t="str">
        <x:v>Swift</x:v>
      </x:c>
      <x:c r="E2796" s="16" t="n">
        <x:v>60226</x:v>
      </x:c>
      <x:c r="F2796" s="16" t="n">
        <x:v>2198</x:v>
      </x:c>
      <x:c r="G2796" s="15" t="n">
        <x:f>VLOOKUP(D2796,'Pricing'!$A$6:$E$8,5,FALSE)</x:f>
        <x:v>0.246</x:v>
      </x:c>
      <x:c r="H2796" s="15" t="n">
        <x:f>VLOOKUP(D2796,'Pricing'!$A$6:$E$8,4,FALSE)</x:f>
        <x:v>1.2</x:v>
      </x:c>
      <x:c r="I2796" s="15" t="n">
        <x:f>E2796*G2796/1000000</x:f>
        <x:v>0.014815596</x:v>
      </x:c>
      <x:c r="J2796" s="15" t="n">
        <x:f>F2796*H2796/1000000</x:f>
        <x:v>0.0026376</x:v>
      </x:c>
      <x:c r="K2796" s="15" t="n">
        <x:f>SUM(I2796:J2796)</x:f>
        <x:v>0.017453196</x:v>
      </x:c>
    </x:row>
    <x:row r="2797" ht="23" customHeight="1">
      <x:c r="A2797" s="2" t="str">
        <x:v>REQ-02793</x:v>
      </x:c>
      <x:c r="B2797" s="2" t="n">
        <x:v>16</x:v>
      </x:c>
      <x:c r="C2797" s="2" t="str">
        <x:v>Operations</x:v>
      </x:c>
      <x:c r="D2797" s="2" t="str">
        <x:v>Balanced</x:v>
      </x:c>
      <x:c r="E2797" s="16" t="n">
        <x:v>50181</x:v>
      </x:c>
      <x:c r="F2797" s="16" t="n">
        <x:v>3285</x:v>
      </x:c>
      <x:c r="G2797" s="15" t="n">
        <x:f>VLOOKUP(D2797,'Pricing'!$A$6:$E$8,5,FALSE)</x:f>
        <x:v>1.2300000000000002</x:v>
      </x:c>
      <x:c r="H2797" s="15" t="n">
        <x:f>VLOOKUP(D2797,'Pricing'!$A$6:$E$8,4,FALSE)</x:f>
        <x:v>6</x:v>
      </x:c>
      <x:c r="I2797" s="15" t="n">
        <x:f>E2797*G2797/1000000</x:f>
        <x:v>0.061722630000000014</x:v>
      </x:c>
      <x:c r="J2797" s="15" t="n">
        <x:f>F2797*H2797/1000000</x:f>
        <x:v>0.01971</x:v>
      </x:c>
      <x:c r="K2797" s="15" t="n">
        <x:f>SUM(I2797:J2797)</x:f>
        <x:v>0.08143263</x:v>
      </x:c>
    </x:row>
    <x:row r="2798" ht="23" customHeight="1">
      <x:c r="A2798" s="2" t="str">
        <x:v>REQ-02794</x:v>
      </x:c>
      <x:c r="B2798" s="2" t="n">
        <x:v>7</x:v>
      </x:c>
      <x:c r="C2798" s="2" t="str">
        <x:v>Support</x:v>
      </x:c>
      <x:c r="D2798" s="2" t="str">
        <x:v>Swift</x:v>
      </x:c>
      <x:c r="E2798" s="16" t="n">
        <x:v>112662</x:v>
      </x:c>
      <x:c r="F2798" s="16" t="n">
        <x:v>3016</x:v>
      </x:c>
      <x:c r="G2798" s="15" t="n">
        <x:f>VLOOKUP(D2798,'Pricing'!$A$6:$E$8,5,FALSE)</x:f>
        <x:v>0.246</x:v>
      </x:c>
      <x:c r="H2798" s="15" t="n">
        <x:f>VLOOKUP(D2798,'Pricing'!$A$6:$E$8,4,FALSE)</x:f>
        <x:v>1.2</x:v>
      </x:c>
      <x:c r="I2798" s="15" t="n">
        <x:f>E2798*G2798/1000000</x:f>
        <x:v>0.027714851999999998</x:v>
      </x:c>
      <x:c r="J2798" s="15" t="n">
        <x:f>F2798*H2798/1000000</x:f>
        <x:v>0.0036192</x:v>
      </x:c>
      <x:c r="K2798" s="15" t="n">
        <x:f>SUM(I2798:J2798)</x:f>
        <x:v>0.031334052</x:v>
      </x:c>
    </x:row>
    <x:row r="2799" ht="23" customHeight="1">
      <x:c r="A2799" s="2" t="str">
        <x:v>REQ-02795</x:v>
      </x:c>
      <x:c r="B2799" s="2" t="n">
        <x:v>11</x:v>
      </x:c>
      <x:c r="C2799" s="2" t="str">
        <x:v>Research</x:v>
      </x:c>
      <x:c r="D2799" s="2" t="str">
        <x:v>Balanced</x:v>
      </x:c>
      <x:c r="E2799" s="16" t="n">
        <x:v>90625</x:v>
      </x:c>
      <x:c r="F2799" s="16" t="n">
        <x:v>3901</x:v>
      </x:c>
      <x:c r="G2799" s="15" t="n">
        <x:f>VLOOKUP(D2799,'Pricing'!$A$6:$E$8,5,FALSE)</x:f>
        <x:v>1.2300000000000002</x:v>
      </x:c>
      <x:c r="H2799" s="15" t="n">
        <x:f>VLOOKUP(D2799,'Pricing'!$A$6:$E$8,4,FALSE)</x:f>
        <x:v>6</x:v>
      </x:c>
      <x:c r="I2799" s="15" t="n">
        <x:f>E2799*G2799/1000000</x:f>
        <x:v>0.11146875000000002</x:v>
      </x:c>
      <x:c r="J2799" s="15" t="n">
        <x:f>F2799*H2799/1000000</x:f>
        <x:v>0.023406</x:v>
      </x:c>
      <x:c r="K2799" s="15" t="n">
        <x:f>SUM(I2799:J2799)</x:f>
        <x:v>0.13487475000000002</x:v>
      </x:c>
    </x:row>
    <x:row r="2800" ht="23" customHeight="1">
      <x:c r="A2800" s="2" t="str">
        <x:v>REQ-02796</x:v>
      </x:c>
      <x:c r="B2800" s="2" t="n">
        <x:v>7</x:v>
      </x:c>
      <x:c r="C2800" s="2" t="str">
        <x:v>Support</x:v>
      </x:c>
      <x:c r="D2800" s="2" t="str">
        <x:v>Swift</x:v>
      </x:c>
      <x:c r="E2800" s="16" t="n">
        <x:v>97947</x:v>
      </x:c>
      <x:c r="F2800" s="16" t="n">
        <x:v>2075</x:v>
      </x:c>
      <x:c r="G2800" s="15" t="n">
        <x:f>VLOOKUP(D2800,'Pricing'!$A$6:$E$8,5,FALSE)</x:f>
        <x:v>0.246</x:v>
      </x:c>
      <x:c r="H2800" s="15" t="n">
        <x:f>VLOOKUP(D2800,'Pricing'!$A$6:$E$8,4,FALSE)</x:f>
        <x:v>1.2</x:v>
      </x:c>
      <x:c r="I2800" s="15" t="n">
        <x:f>E2800*G2800/1000000</x:f>
        <x:v>0.024094962</x:v>
      </x:c>
      <x:c r="J2800" s="15" t="n">
        <x:f>F2800*H2800/1000000</x:f>
        <x:v>0.00249</x:v>
      </x:c>
      <x:c r="K2800" s="15" t="n">
        <x:f>SUM(I2800:J2800)</x:f>
        <x:v>0.026584962</x:v>
      </x:c>
    </x:row>
    <x:row r="2801" ht="23" customHeight="1">
      <x:c r="A2801" s="2" t="str">
        <x:v>REQ-02797</x:v>
      </x:c>
      <x:c r="B2801" s="2" t="n">
        <x:v>12</x:v>
      </x:c>
      <x:c r="C2801" s="2" t="str">
        <x:v>Operations</x:v>
      </x:c>
      <x:c r="D2801" s="2" t="str">
        <x:v>Balanced</x:v>
      </x:c>
      <x:c r="E2801" s="16" t="n">
        <x:v>56680</x:v>
      </x:c>
      <x:c r="F2801" s="16" t="n">
        <x:v>3881</x:v>
      </x:c>
      <x:c r="G2801" s="15" t="n">
        <x:f>VLOOKUP(D2801,'Pricing'!$A$6:$E$8,5,FALSE)</x:f>
        <x:v>1.2300000000000002</x:v>
      </x:c>
      <x:c r="H2801" s="15" t="n">
        <x:f>VLOOKUP(D2801,'Pricing'!$A$6:$E$8,4,FALSE)</x:f>
        <x:v>6</x:v>
      </x:c>
      <x:c r="I2801" s="15" t="n">
        <x:f>E2801*G2801/1000000</x:f>
        <x:v>0.06971640000000001</x:v>
      </x:c>
      <x:c r="J2801" s="15" t="n">
        <x:f>F2801*H2801/1000000</x:f>
        <x:v>0.023286</x:v>
      </x:c>
      <x:c r="K2801" s="15" t="n">
        <x:f>SUM(I2801:J2801)</x:f>
        <x:v>0.09300240000000001</x:v>
      </x:c>
    </x:row>
    <x:row r="2802" ht="23" customHeight="1">
      <x:c r="A2802" s="2" t="str">
        <x:v>REQ-02798</x:v>
      </x:c>
      <x:c r="B2802" s="2" t="n">
        <x:v>30</x:v>
      </x:c>
      <x:c r="C2802" s="2" t="str">
        <x:v>Support</x:v>
      </x:c>
      <x:c r="D2802" s="2" t="str">
        <x:v>Swift</x:v>
      </x:c>
      <x:c r="E2802" s="16" t="n">
        <x:v>59745</x:v>
      </x:c>
      <x:c r="F2802" s="16" t="n">
        <x:v>2732</x:v>
      </x:c>
      <x:c r="G2802" s="15" t="n">
        <x:f>VLOOKUP(D2802,'Pricing'!$A$6:$E$8,5,FALSE)</x:f>
        <x:v>0.246</x:v>
      </x:c>
      <x:c r="H2802" s="15" t="n">
        <x:f>VLOOKUP(D2802,'Pricing'!$A$6:$E$8,4,FALSE)</x:f>
        <x:v>1.2</x:v>
      </x:c>
      <x:c r="I2802" s="15" t="n">
        <x:f>E2802*G2802/1000000</x:f>
        <x:v>0.01469727</x:v>
      </x:c>
      <x:c r="J2802" s="15" t="n">
        <x:f>F2802*H2802/1000000</x:f>
        <x:v>0.0032784</x:v>
      </x:c>
      <x:c r="K2802" s="15" t="n">
        <x:f>SUM(I2802:J2802)</x:f>
        <x:v>0.01797567</x:v>
      </x:c>
    </x:row>
    <x:row r="2803" ht="23" customHeight="1">
      <x:c r="A2803" s="2" t="str">
        <x:v>REQ-02799</x:v>
      </x:c>
      <x:c r="B2803" s="2" t="n">
        <x:v>27</x:v>
      </x:c>
      <x:c r="C2803" s="2" t="str">
        <x:v>Engineering</x:v>
      </x:c>
      <x:c r="D2803" s="2" t="str">
        <x:v>Balanced</x:v>
      </x:c>
      <x:c r="E2803" s="16" t="n">
        <x:v>78951</x:v>
      </x:c>
      <x:c r="F2803" s="16" t="n">
        <x:v>311</x:v>
      </x:c>
      <x:c r="G2803" s="15" t="n">
        <x:f>VLOOKUP(D2803,'Pricing'!$A$6:$E$8,5,FALSE)</x:f>
        <x:v>1.2300000000000002</x:v>
      </x:c>
      <x:c r="H2803" s="15" t="n">
        <x:f>VLOOKUP(D2803,'Pricing'!$A$6:$E$8,4,FALSE)</x:f>
        <x:v>6</x:v>
      </x:c>
      <x:c r="I2803" s="15" t="n">
        <x:f>E2803*G2803/1000000</x:f>
        <x:v>0.09710973</x:v>
      </x:c>
      <x:c r="J2803" s="15" t="n">
        <x:f>F2803*H2803/1000000</x:f>
        <x:v>0.001866</x:v>
      </x:c>
      <x:c r="K2803" s="15" t="n">
        <x:f>SUM(I2803:J2803)</x:f>
        <x:v>0.09897573000000001</x:v>
      </x:c>
    </x:row>
    <x:row r="2804" ht="23" customHeight="1">
      <x:c r="A2804" s="2" t="str">
        <x:v>REQ-02800</x:v>
      </x:c>
      <x:c r="B2804" s="2" t="n">
        <x:v>16</x:v>
      </x:c>
      <x:c r="C2804" s="2" t="str">
        <x:v>Product</x:v>
      </x:c>
      <x:c r="D2804" s="2" t="str">
        <x:v>Swift</x:v>
      </x:c>
      <x:c r="E2804" s="16" t="n">
        <x:v>80084</x:v>
      </x:c>
      <x:c r="F2804" s="16" t="n">
        <x:v>2850</x:v>
      </x:c>
      <x:c r="G2804" s="15" t="n">
        <x:f>VLOOKUP(D2804,'Pricing'!$A$6:$E$8,5,FALSE)</x:f>
        <x:v>0.246</x:v>
      </x:c>
      <x:c r="H2804" s="15" t="n">
        <x:f>VLOOKUP(D2804,'Pricing'!$A$6:$E$8,4,FALSE)</x:f>
        <x:v>1.2</x:v>
      </x:c>
      <x:c r="I2804" s="15" t="n">
        <x:f>E2804*G2804/1000000</x:f>
        <x:v>0.019700664</x:v>
      </x:c>
      <x:c r="J2804" s="15" t="n">
        <x:f>F2804*H2804/1000000</x:f>
        <x:v>0.00342</x:v>
      </x:c>
      <x:c r="K2804" s="15" t="n">
        <x:f>SUM(I2804:J2804)</x:f>
        <x:v>0.023120664</x:v>
      </x:c>
    </x:row>
    <x:row r="2805" ht="23" customHeight="1">
      <x:c r="A2805" s="2" t="str">
        <x:v>REQ-02801</x:v>
      </x:c>
      <x:c r="B2805" s="2" t="n">
        <x:v>24</x:v>
      </x:c>
      <x:c r="C2805" s="2" t="str">
        <x:v>Research</x:v>
      </x:c>
      <x:c r="D2805" s="2" t="str">
        <x:v>Swift</x:v>
      </x:c>
      <x:c r="E2805" s="16" t="n">
        <x:v>76738</x:v>
      </x:c>
      <x:c r="F2805" s="16" t="n">
        <x:v>2566</x:v>
      </x:c>
      <x:c r="G2805" s="15" t="n">
        <x:f>VLOOKUP(D2805,'Pricing'!$A$6:$E$8,5,FALSE)</x:f>
        <x:v>0.246</x:v>
      </x:c>
      <x:c r="H2805" s="15" t="n">
        <x:f>VLOOKUP(D2805,'Pricing'!$A$6:$E$8,4,FALSE)</x:f>
        <x:v>1.2</x:v>
      </x:c>
      <x:c r="I2805" s="15" t="n">
        <x:f>E2805*G2805/1000000</x:f>
        <x:v>0.018877547999999997</x:v>
      </x:c>
      <x:c r="J2805" s="15" t="n">
        <x:f>F2805*H2805/1000000</x:f>
        <x:v>0.0030792</x:v>
      </x:c>
      <x:c r="K2805" s="15" t="n">
        <x:f>SUM(I2805:J2805)</x:f>
        <x:v>0.021956747999999998</x:v>
      </x:c>
    </x:row>
    <x:row r="2806" ht="23" customHeight="1">
      <x:c r="A2806" s="2" t="str">
        <x:v>REQ-02802</x:v>
      </x:c>
      <x:c r="B2806" s="2" t="n">
        <x:v>20</x:v>
      </x:c>
      <x:c r="C2806" s="2" t="str">
        <x:v>Growth</x:v>
      </x:c>
      <x:c r="D2806" s="2" t="str">
        <x:v>Reasoning</x:v>
      </x:c>
      <x:c r="E2806" s="16" t="n">
        <x:v>15890</x:v>
      </x:c>
      <x:c r="F2806" s="16" t="n">
        <x:v>3600</x:v>
      </x:c>
      <x:c r="G2806" s="15" t="n">
        <x:f>VLOOKUP(D2806,'Pricing'!$A$6:$E$8,5,FALSE)</x:f>
        <x:v>4.920000000000001</x:v>
      </x:c>
      <x:c r="H2806" s="15" t="n">
        <x:f>VLOOKUP(D2806,'Pricing'!$A$6:$E$8,4,FALSE)</x:f>
        <x:v>24</x:v>
      </x:c>
      <x:c r="I2806" s="15" t="n">
        <x:f>E2806*G2806/1000000</x:f>
        <x:v>0.07817880000000002</x:v>
      </x:c>
      <x:c r="J2806" s="15" t="n">
        <x:f>F2806*H2806/1000000</x:f>
        <x:v>0.0864</x:v>
      </x:c>
      <x:c r="K2806" s="15" t="n">
        <x:f>SUM(I2806:J2806)</x:f>
        <x:v>0.16457880000000003</x:v>
      </x:c>
    </x:row>
    <x:row r="2807" ht="23" customHeight="1">
      <x:c r="A2807" s="2" t="str">
        <x:v>REQ-02803</x:v>
      </x:c>
      <x:c r="B2807" s="2" t="n">
        <x:v>27</x:v>
      </x:c>
      <x:c r="C2807" s="2" t="str">
        <x:v>Research</x:v>
      </x:c>
      <x:c r="D2807" s="2" t="str">
        <x:v>Swift</x:v>
      </x:c>
      <x:c r="E2807" s="16" t="n">
        <x:v>88128</x:v>
      </x:c>
      <x:c r="F2807" s="16" t="n">
        <x:v>3828</x:v>
      </x:c>
      <x:c r="G2807" s="15" t="n">
        <x:f>VLOOKUP(D2807,'Pricing'!$A$6:$E$8,5,FALSE)</x:f>
        <x:v>0.246</x:v>
      </x:c>
      <x:c r="H2807" s="15" t="n">
        <x:f>VLOOKUP(D2807,'Pricing'!$A$6:$E$8,4,FALSE)</x:f>
        <x:v>1.2</x:v>
      </x:c>
      <x:c r="I2807" s="15" t="n">
        <x:f>E2807*G2807/1000000</x:f>
        <x:v>0.021679488</x:v>
      </x:c>
      <x:c r="J2807" s="15" t="n">
        <x:f>F2807*H2807/1000000</x:f>
        <x:v>0.0045936</x:v>
      </x:c>
      <x:c r="K2807" s="15" t="n">
        <x:f>SUM(I2807:J2807)</x:f>
        <x:v>0.026273088</x:v>
      </x:c>
    </x:row>
    <x:row r="2808" ht="23" customHeight="1">
      <x:c r="A2808" s="2" t="str">
        <x:v>REQ-02804</x:v>
      </x:c>
      <x:c r="B2808" s="2" t="n">
        <x:v>11</x:v>
      </x:c>
      <x:c r="C2808" s="2" t="str">
        <x:v>Growth</x:v>
      </x:c>
      <x:c r="D2808" s="2" t="str">
        <x:v>Swift</x:v>
      </x:c>
      <x:c r="E2808" s="16" t="n">
        <x:v>8563</x:v>
      </x:c>
      <x:c r="F2808" s="16" t="n">
        <x:v>3032</x:v>
      </x:c>
      <x:c r="G2808" s="15" t="n">
        <x:f>VLOOKUP(D2808,'Pricing'!$A$6:$E$8,5,FALSE)</x:f>
        <x:v>0.246</x:v>
      </x:c>
      <x:c r="H2808" s="15" t="n">
        <x:f>VLOOKUP(D2808,'Pricing'!$A$6:$E$8,4,FALSE)</x:f>
        <x:v>1.2</x:v>
      </x:c>
      <x:c r="I2808" s="15" t="n">
        <x:f>E2808*G2808/1000000</x:f>
        <x:v>0.002106498</x:v>
      </x:c>
      <x:c r="J2808" s="15" t="n">
        <x:f>F2808*H2808/1000000</x:f>
        <x:v>0.0036384</x:v>
      </x:c>
      <x:c r="K2808" s="15" t="n">
        <x:f>SUM(I2808:J2808)</x:f>
        <x:v>0.005744898</x:v>
      </x:c>
    </x:row>
    <x:row r="2809" ht="23" customHeight="1">
      <x:c r="A2809" s="2" t="str">
        <x:v>REQ-02805</x:v>
      </x:c>
      <x:c r="B2809" s="2" t="n">
        <x:v>10</x:v>
      </x:c>
      <x:c r="C2809" s="2" t="str">
        <x:v>Research</x:v>
      </x:c>
      <x:c r="D2809" s="2" t="str">
        <x:v>Swift</x:v>
      </x:c>
      <x:c r="E2809" s="16" t="n">
        <x:v>62895</x:v>
      </x:c>
      <x:c r="F2809" s="16" t="n">
        <x:v>3358</x:v>
      </x:c>
      <x:c r="G2809" s="15" t="n">
        <x:f>VLOOKUP(D2809,'Pricing'!$A$6:$E$8,5,FALSE)</x:f>
        <x:v>0.246</x:v>
      </x:c>
      <x:c r="H2809" s="15" t="n">
        <x:f>VLOOKUP(D2809,'Pricing'!$A$6:$E$8,4,FALSE)</x:f>
        <x:v>1.2</x:v>
      </x:c>
      <x:c r="I2809" s="15" t="n">
        <x:f>E2809*G2809/1000000</x:f>
        <x:v>0.01547217</x:v>
      </x:c>
      <x:c r="J2809" s="15" t="n">
        <x:f>F2809*H2809/1000000</x:f>
        <x:v>0.0040295999999999995</x:v>
      </x:c>
      <x:c r="K2809" s="15" t="n">
        <x:f>SUM(I2809:J2809)</x:f>
        <x:v>0.01950177</x:v>
      </x:c>
    </x:row>
    <x:row r="2810" ht="23" customHeight="1">
      <x:c r="A2810" s="2" t="str">
        <x:v>REQ-02806</x:v>
      </x:c>
      <x:c r="B2810" s="2" t="n">
        <x:v>11</x:v>
      </x:c>
      <x:c r="C2810" s="2" t="str">
        <x:v>Growth</x:v>
      </x:c>
      <x:c r="D2810" s="2" t="str">
        <x:v>Swift</x:v>
      </x:c>
      <x:c r="E2810" s="16" t="n">
        <x:v>31219</x:v>
      </x:c>
      <x:c r="F2810" s="16" t="n">
        <x:v>3707</x:v>
      </x:c>
      <x:c r="G2810" s="15" t="n">
        <x:f>VLOOKUP(D2810,'Pricing'!$A$6:$E$8,5,FALSE)</x:f>
        <x:v>0.246</x:v>
      </x:c>
      <x:c r="H2810" s="15" t="n">
        <x:f>VLOOKUP(D2810,'Pricing'!$A$6:$E$8,4,FALSE)</x:f>
        <x:v>1.2</x:v>
      </x:c>
      <x:c r="I2810" s="15" t="n">
        <x:f>E2810*G2810/1000000</x:f>
        <x:v>0.007679874</x:v>
      </x:c>
      <x:c r="J2810" s="15" t="n">
        <x:f>F2810*H2810/1000000</x:f>
        <x:v>0.0044484</x:v>
      </x:c>
      <x:c r="K2810" s="15" t="n">
        <x:f>SUM(I2810:J2810)</x:f>
        <x:v>0.012128274</x:v>
      </x:c>
    </x:row>
    <x:row r="2811" ht="23" customHeight="1">
      <x:c r="A2811" s="2" t="str">
        <x:v>REQ-02807</x:v>
      </x:c>
      <x:c r="B2811" s="2" t="n">
        <x:v>15</x:v>
      </x:c>
      <x:c r="C2811" s="2" t="str">
        <x:v>Operations</x:v>
      </x:c>
      <x:c r="D2811" s="2" t="str">
        <x:v>Swift</x:v>
      </x:c>
      <x:c r="E2811" s="16" t="n">
        <x:v>82797</x:v>
      </x:c>
      <x:c r="F2811" s="16" t="n">
        <x:v>3555</x:v>
      </x:c>
      <x:c r="G2811" s="15" t="n">
        <x:f>VLOOKUP(D2811,'Pricing'!$A$6:$E$8,5,FALSE)</x:f>
        <x:v>0.246</x:v>
      </x:c>
      <x:c r="H2811" s="15" t="n">
        <x:f>VLOOKUP(D2811,'Pricing'!$A$6:$E$8,4,FALSE)</x:f>
        <x:v>1.2</x:v>
      </x:c>
      <x:c r="I2811" s="15" t="n">
        <x:f>E2811*G2811/1000000</x:f>
        <x:v>0.020368062</x:v>
      </x:c>
      <x:c r="J2811" s="15" t="n">
        <x:f>F2811*H2811/1000000</x:f>
        <x:v>0.004266</x:v>
      </x:c>
      <x:c r="K2811" s="15" t="n">
        <x:f>SUM(I2811:J2811)</x:f>
        <x:v>0.024634061999999998</x:v>
      </x:c>
    </x:row>
    <x:row r="2812" ht="23" customHeight="1">
      <x:c r="A2812" s="2" t="str">
        <x:v>REQ-02808</x:v>
      </x:c>
      <x:c r="B2812" s="2" t="n">
        <x:v>19</x:v>
      </x:c>
      <x:c r="C2812" s="2" t="str">
        <x:v>Support</x:v>
      </x:c>
      <x:c r="D2812" s="2" t="str">
        <x:v>Balanced</x:v>
      </x:c>
      <x:c r="E2812" s="16" t="n">
        <x:v>62312</x:v>
      </x:c>
      <x:c r="F2812" s="16" t="n">
        <x:v>1328</x:v>
      </x:c>
      <x:c r="G2812" s="15" t="n">
        <x:f>VLOOKUP(D2812,'Pricing'!$A$6:$E$8,5,FALSE)</x:f>
        <x:v>1.2300000000000002</x:v>
      </x:c>
      <x:c r="H2812" s="15" t="n">
        <x:f>VLOOKUP(D2812,'Pricing'!$A$6:$E$8,4,FALSE)</x:f>
        <x:v>6</x:v>
      </x:c>
      <x:c r="I2812" s="15" t="n">
        <x:f>E2812*G2812/1000000</x:f>
        <x:v>0.07664376</x:v>
      </x:c>
      <x:c r="J2812" s="15" t="n">
        <x:f>F2812*H2812/1000000</x:f>
        <x:v>0.007968</x:v>
      </x:c>
      <x:c r="K2812" s="15" t="n">
        <x:f>SUM(I2812:J2812)</x:f>
        <x:v>0.08461176000000001</x:v>
      </x:c>
    </x:row>
    <x:row r="2813" ht="23" customHeight="1">
      <x:c r="A2813" s="2" t="str">
        <x:v>REQ-02809</x:v>
      </x:c>
      <x:c r="B2813" s="2" t="n">
        <x:v>16</x:v>
      </x:c>
      <x:c r="C2813" s="2" t="str">
        <x:v>Research</x:v>
      </x:c>
      <x:c r="D2813" s="2" t="str">
        <x:v>Swift</x:v>
      </x:c>
      <x:c r="E2813" s="16" t="n">
        <x:v>62083</x:v>
      </x:c>
      <x:c r="F2813" s="16" t="n">
        <x:v>766</x:v>
      </x:c>
      <x:c r="G2813" s="15" t="n">
        <x:f>VLOOKUP(D2813,'Pricing'!$A$6:$E$8,5,FALSE)</x:f>
        <x:v>0.246</x:v>
      </x:c>
      <x:c r="H2813" s="15" t="n">
        <x:f>VLOOKUP(D2813,'Pricing'!$A$6:$E$8,4,FALSE)</x:f>
        <x:v>1.2</x:v>
      </x:c>
      <x:c r="I2813" s="15" t="n">
        <x:f>E2813*G2813/1000000</x:f>
        <x:v>0.015272418</x:v>
      </x:c>
      <x:c r="J2813" s="15" t="n">
        <x:f>F2813*H2813/1000000</x:f>
        <x:v>0.0009191999999999999</x:v>
      </x:c>
      <x:c r="K2813" s="15" t="n">
        <x:f>SUM(I2813:J2813)</x:f>
        <x:v>0.016191617999999998</x:v>
      </x:c>
    </x:row>
    <x:row r="2814" ht="23" customHeight="1">
      <x:c r="A2814" s="2" t="str">
        <x:v>REQ-02810</x:v>
      </x:c>
      <x:c r="B2814" s="2" t="n">
        <x:v>9</x:v>
      </x:c>
      <x:c r="C2814" s="2" t="str">
        <x:v>Growth</x:v>
      </x:c>
      <x:c r="D2814" s="2" t="str">
        <x:v>Balanced</x:v>
      </x:c>
      <x:c r="E2814" s="16" t="n">
        <x:v>38604</x:v>
      </x:c>
      <x:c r="F2814" s="16" t="n">
        <x:v>2378</x:v>
      </x:c>
      <x:c r="G2814" s="15" t="n">
        <x:f>VLOOKUP(D2814,'Pricing'!$A$6:$E$8,5,FALSE)</x:f>
        <x:v>1.2300000000000002</x:v>
      </x:c>
      <x:c r="H2814" s="15" t="n">
        <x:f>VLOOKUP(D2814,'Pricing'!$A$6:$E$8,4,FALSE)</x:f>
        <x:v>6</x:v>
      </x:c>
      <x:c r="I2814" s="15" t="n">
        <x:f>E2814*G2814/1000000</x:f>
        <x:v>0.047482920000000005</x:v>
      </x:c>
      <x:c r="J2814" s="15" t="n">
        <x:f>F2814*H2814/1000000</x:f>
        <x:v>0.014268</x:v>
      </x:c>
      <x:c r="K2814" s="15" t="n">
        <x:f>SUM(I2814:J2814)</x:f>
        <x:v>0.06175092</x:v>
      </x:c>
    </x:row>
    <x:row r="2815" ht="23" customHeight="1">
      <x:c r="A2815" s="2" t="str">
        <x:v>REQ-02811</x:v>
      </x:c>
      <x:c r="B2815" s="2" t="n">
        <x:v>14</x:v>
      </x:c>
      <x:c r="C2815" s="2" t="str">
        <x:v>Engineering</x:v>
      </x:c>
      <x:c r="D2815" s="2" t="str">
        <x:v>Swift</x:v>
      </x:c>
      <x:c r="E2815" s="16" t="n">
        <x:v>17365</x:v>
      </x:c>
      <x:c r="F2815" s="16" t="n">
        <x:v>1178</x:v>
      </x:c>
      <x:c r="G2815" s="15" t="n">
        <x:f>VLOOKUP(D2815,'Pricing'!$A$6:$E$8,5,FALSE)</x:f>
        <x:v>0.246</x:v>
      </x:c>
      <x:c r="H2815" s="15" t="n">
        <x:f>VLOOKUP(D2815,'Pricing'!$A$6:$E$8,4,FALSE)</x:f>
        <x:v>1.2</x:v>
      </x:c>
      <x:c r="I2815" s="15" t="n">
        <x:f>E2815*G2815/1000000</x:f>
        <x:v>0.00427179</x:v>
      </x:c>
      <x:c r="J2815" s="15" t="n">
        <x:f>F2815*H2815/1000000</x:f>
        <x:v>0.0014135999999999999</x:v>
      </x:c>
      <x:c r="K2815" s="15" t="n">
        <x:f>SUM(I2815:J2815)</x:f>
        <x:v>0.00568539</x:v>
      </x:c>
    </x:row>
    <x:row r="2816" ht="23" customHeight="1">
      <x:c r="A2816" s="2" t="str">
        <x:v>REQ-02812</x:v>
      </x:c>
      <x:c r="B2816" s="2" t="n">
        <x:v>20</x:v>
      </x:c>
      <x:c r="C2816" s="2" t="str">
        <x:v>Support</x:v>
      </x:c>
      <x:c r="D2816" s="2" t="str">
        <x:v>Balanced</x:v>
      </x:c>
      <x:c r="E2816" s="16" t="n">
        <x:v>26189</x:v>
      </x:c>
      <x:c r="F2816" s="16" t="n">
        <x:v>1211</x:v>
      </x:c>
      <x:c r="G2816" s="15" t="n">
        <x:f>VLOOKUP(D2816,'Pricing'!$A$6:$E$8,5,FALSE)</x:f>
        <x:v>1.2300000000000002</x:v>
      </x:c>
      <x:c r="H2816" s="15" t="n">
        <x:f>VLOOKUP(D2816,'Pricing'!$A$6:$E$8,4,FALSE)</x:f>
        <x:v>6</x:v>
      </x:c>
      <x:c r="I2816" s="15" t="n">
        <x:f>E2816*G2816/1000000</x:f>
        <x:v>0.03221247000000001</x:v>
      </x:c>
      <x:c r="J2816" s="15" t="n">
        <x:f>F2816*H2816/1000000</x:f>
        <x:v>0.007266</x:v>
      </x:c>
      <x:c r="K2816" s="15" t="n">
        <x:f>SUM(I2816:J2816)</x:f>
        <x:v>0.03947847000000001</x:v>
      </x:c>
    </x:row>
    <x:row r="2817" ht="23" customHeight="1">
      <x:c r="A2817" s="2" t="str">
        <x:v>REQ-02813</x:v>
      </x:c>
      <x:c r="B2817" s="2" t="n">
        <x:v>23</x:v>
      </x:c>
      <x:c r="C2817" s="2" t="str">
        <x:v>Research</x:v>
      </x:c>
      <x:c r="D2817" s="2" t="str">
        <x:v>Swift</x:v>
      </x:c>
      <x:c r="E2817" s="16" t="n">
        <x:v>27115</x:v>
      </x:c>
      <x:c r="F2817" s="16" t="n">
        <x:v>289</x:v>
      </x:c>
      <x:c r="G2817" s="15" t="n">
        <x:f>VLOOKUP(D2817,'Pricing'!$A$6:$E$8,5,FALSE)</x:f>
        <x:v>0.246</x:v>
      </x:c>
      <x:c r="H2817" s="15" t="n">
        <x:f>VLOOKUP(D2817,'Pricing'!$A$6:$E$8,4,FALSE)</x:f>
        <x:v>1.2</x:v>
      </x:c>
      <x:c r="I2817" s="15" t="n">
        <x:f>E2817*G2817/1000000</x:f>
        <x:v>0.00667029</x:v>
      </x:c>
      <x:c r="J2817" s="15" t="n">
        <x:f>F2817*H2817/1000000</x:f>
        <x:v>0.0003468</x:v>
      </x:c>
      <x:c r="K2817" s="15" t="n">
        <x:f>SUM(I2817:J2817)</x:f>
        <x:v>0.00701709</x:v>
      </x:c>
    </x:row>
    <x:row r="2818" ht="23" customHeight="1">
      <x:c r="A2818" s="2" t="str">
        <x:v>REQ-02814</x:v>
      </x:c>
      <x:c r="B2818" s="2" t="n">
        <x:v>25</x:v>
      </x:c>
      <x:c r="C2818" s="2" t="str">
        <x:v>Product</x:v>
      </x:c>
      <x:c r="D2818" s="2" t="str">
        <x:v>Balanced</x:v>
      </x:c>
      <x:c r="E2818" s="16" t="n">
        <x:v>68318</x:v>
      </x:c>
      <x:c r="F2818" s="16" t="n">
        <x:v>213</x:v>
      </x:c>
      <x:c r="G2818" s="15" t="n">
        <x:f>VLOOKUP(D2818,'Pricing'!$A$6:$E$8,5,FALSE)</x:f>
        <x:v>1.2300000000000002</x:v>
      </x:c>
      <x:c r="H2818" s="15" t="n">
        <x:f>VLOOKUP(D2818,'Pricing'!$A$6:$E$8,4,FALSE)</x:f>
        <x:v>6</x:v>
      </x:c>
      <x:c r="I2818" s="15" t="n">
        <x:f>E2818*G2818/1000000</x:f>
        <x:v>0.08403114000000002</x:v>
      </x:c>
      <x:c r="J2818" s="15" t="n">
        <x:f>F2818*H2818/1000000</x:f>
        <x:v>0.001278</x:v>
      </x:c>
      <x:c r="K2818" s="15" t="n">
        <x:f>SUM(I2818:J2818)</x:f>
        <x:v>0.08530914000000002</x:v>
      </x:c>
    </x:row>
    <x:row r="2819" ht="23" customHeight="1">
      <x:c r="A2819" s="2" t="str">
        <x:v>REQ-02815</x:v>
      </x:c>
      <x:c r="B2819" s="2" t="n">
        <x:v>25</x:v>
      </x:c>
      <x:c r="C2819" s="2" t="str">
        <x:v>Research</x:v>
      </x:c>
      <x:c r="D2819" s="2" t="str">
        <x:v>Balanced</x:v>
      </x:c>
      <x:c r="E2819" s="16" t="n">
        <x:v>82913</x:v>
      </x:c>
      <x:c r="F2819" s="16" t="n">
        <x:v>3423</x:v>
      </x:c>
      <x:c r="G2819" s="15" t="n">
        <x:f>VLOOKUP(D2819,'Pricing'!$A$6:$E$8,5,FALSE)</x:f>
        <x:v>1.2300000000000002</x:v>
      </x:c>
      <x:c r="H2819" s="15" t="n">
        <x:f>VLOOKUP(D2819,'Pricing'!$A$6:$E$8,4,FALSE)</x:f>
        <x:v>6</x:v>
      </x:c>
      <x:c r="I2819" s="15" t="n">
        <x:f>E2819*G2819/1000000</x:f>
        <x:v>0.10198299000000002</x:v>
      </x:c>
      <x:c r="J2819" s="15" t="n">
        <x:f>F2819*H2819/1000000</x:f>
        <x:v>0.020538</x:v>
      </x:c>
      <x:c r="K2819" s="15" t="n">
        <x:f>SUM(I2819:J2819)</x:f>
        <x:v>0.12252099000000002</x:v>
      </x:c>
    </x:row>
    <x:row r="2820" ht="23" customHeight="1">
      <x:c r="A2820" s="2" t="str">
        <x:v>REQ-02816</x:v>
      </x:c>
      <x:c r="B2820" s="2" t="n">
        <x:v>10</x:v>
      </x:c>
      <x:c r="C2820" s="2" t="str">
        <x:v>Support</x:v>
      </x:c>
      <x:c r="D2820" s="2" t="str">
        <x:v>Balanced</x:v>
      </x:c>
      <x:c r="E2820" s="16" t="n">
        <x:v>61945</x:v>
      </x:c>
      <x:c r="F2820" s="16" t="n">
        <x:v>237</x:v>
      </x:c>
      <x:c r="G2820" s="15" t="n">
        <x:f>VLOOKUP(D2820,'Pricing'!$A$6:$E$8,5,FALSE)</x:f>
        <x:v>1.2300000000000002</x:v>
      </x:c>
      <x:c r="H2820" s="15" t="n">
        <x:f>VLOOKUP(D2820,'Pricing'!$A$6:$E$8,4,FALSE)</x:f>
        <x:v>6</x:v>
      </x:c>
      <x:c r="I2820" s="15" t="n">
        <x:f>E2820*G2820/1000000</x:f>
        <x:v>0.07619235</x:v>
      </x:c>
      <x:c r="J2820" s="15" t="n">
        <x:f>F2820*H2820/1000000</x:f>
        <x:v>0.001422</x:v>
      </x:c>
      <x:c r="K2820" s="15" t="n">
        <x:f>SUM(I2820:J2820)</x:f>
        <x:v>0.07761435000000001</x:v>
      </x:c>
    </x:row>
    <x:row r="2821" ht="23" customHeight="1">
      <x:c r="A2821" s="2" t="str">
        <x:v>REQ-02817</x:v>
      </x:c>
      <x:c r="B2821" s="2" t="n">
        <x:v>18</x:v>
      </x:c>
      <x:c r="C2821" s="2" t="str">
        <x:v>Engineering</x:v>
      </x:c>
      <x:c r="D2821" s="2" t="str">
        <x:v>Swift</x:v>
      </x:c>
      <x:c r="E2821" s="16" t="n">
        <x:v>107729</x:v>
      </x:c>
      <x:c r="F2821" s="16" t="n">
        <x:v>915</x:v>
      </x:c>
      <x:c r="G2821" s="15" t="n">
        <x:f>VLOOKUP(D2821,'Pricing'!$A$6:$E$8,5,FALSE)</x:f>
        <x:v>0.246</x:v>
      </x:c>
      <x:c r="H2821" s="15" t="n">
        <x:f>VLOOKUP(D2821,'Pricing'!$A$6:$E$8,4,FALSE)</x:f>
        <x:v>1.2</x:v>
      </x:c>
      <x:c r="I2821" s="15" t="n">
        <x:f>E2821*G2821/1000000</x:f>
        <x:v>0.026501333999999998</x:v>
      </x:c>
      <x:c r="J2821" s="15" t="n">
        <x:f>F2821*H2821/1000000</x:f>
        <x:v>0.001098</x:v>
      </x:c>
      <x:c r="K2821" s="15" t="n">
        <x:f>SUM(I2821:J2821)</x:f>
        <x:v>0.027599333999999996</x:v>
      </x:c>
    </x:row>
    <x:row r="2822" ht="23" customHeight="1">
      <x:c r="A2822" s="2" t="str">
        <x:v>REQ-02818</x:v>
      </x:c>
      <x:c r="B2822" s="2" t="n">
        <x:v>9</x:v>
      </x:c>
      <x:c r="C2822" s="2" t="str">
        <x:v>Support</x:v>
      </x:c>
      <x:c r="D2822" s="2" t="str">
        <x:v>Swift</x:v>
      </x:c>
      <x:c r="E2822" s="16" t="n">
        <x:v>108372</x:v>
      </x:c>
      <x:c r="F2822" s="16" t="n">
        <x:v>3642</x:v>
      </x:c>
      <x:c r="G2822" s="15" t="n">
        <x:f>VLOOKUP(D2822,'Pricing'!$A$6:$E$8,5,FALSE)</x:f>
        <x:v>0.246</x:v>
      </x:c>
      <x:c r="H2822" s="15" t="n">
        <x:f>VLOOKUP(D2822,'Pricing'!$A$6:$E$8,4,FALSE)</x:f>
        <x:v>1.2</x:v>
      </x:c>
      <x:c r="I2822" s="15" t="n">
        <x:f>E2822*G2822/1000000</x:f>
        <x:v>0.026659512</x:v>
      </x:c>
      <x:c r="J2822" s="15" t="n">
        <x:f>F2822*H2822/1000000</x:f>
        <x:v>0.0043704</x:v>
      </x:c>
      <x:c r="K2822" s="15" t="n">
        <x:f>SUM(I2822:J2822)</x:f>
        <x:v>0.031029912</x:v>
      </x:c>
    </x:row>
    <x:row r="2823" ht="23" customHeight="1">
      <x:c r="A2823" s="2" t="str">
        <x:v>REQ-02819</x:v>
      </x:c>
      <x:c r="B2823" s="2" t="n">
        <x:v>27</x:v>
      </x:c>
      <x:c r="C2823" s="2" t="str">
        <x:v>Operations</x:v>
      </x:c>
      <x:c r="D2823" s="2" t="str">
        <x:v>Swift</x:v>
      </x:c>
      <x:c r="E2823" s="16" t="n">
        <x:v>106537</x:v>
      </x:c>
      <x:c r="F2823" s="16" t="n">
        <x:v>1740</x:v>
      </x:c>
      <x:c r="G2823" s="15" t="n">
        <x:f>VLOOKUP(D2823,'Pricing'!$A$6:$E$8,5,FALSE)</x:f>
        <x:v>0.246</x:v>
      </x:c>
      <x:c r="H2823" s="15" t="n">
        <x:f>VLOOKUP(D2823,'Pricing'!$A$6:$E$8,4,FALSE)</x:f>
        <x:v>1.2</x:v>
      </x:c>
      <x:c r="I2823" s="15" t="n">
        <x:f>E2823*G2823/1000000</x:f>
        <x:v>0.026208102</x:v>
      </x:c>
      <x:c r="J2823" s="15" t="n">
        <x:f>F2823*H2823/1000000</x:f>
        <x:v>0.002088</x:v>
      </x:c>
      <x:c r="K2823" s="15" t="n">
        <x:f>SUM(I2823:J2823)</x:f>
        <x:v>0.028296102</x:v>
      </x:c>
    </x:row>
    <x:row r="2824" ht="23" customHeight="1">
      <x:c r="A2824" s="2" t="str">
        <x:v>REQ-02820</x:v>
      </x:c>
      <x:c r="B2824" s="2" t="n">
        <x:v>16</x:v>
      </x:c>
      <x:c r="C2824" s="2" t="str">
        <x:v>Growth</x:v>
      </x:c>
      <x:c r="D2824" s="2" t="str">
        <x:v>Swift</x:v>
      </x:c>
      <x:c r="E2824" s="16" t="n">
        <x:v>91794</x:v>
      </x:c>
      <x:c r="F2824" s="16" t="n">
        <x:v>1543</x:v>
      </x:c>
      <x:c r="G2824" s="15" t="n">
        <x:f>VLOOKUP(D2824,'Pricing'!$A$6:$E$8,5,FALSE)</x:f>
        <x:v>0.246</x:v>
      </x:c>
      <x:c r="H2824" s="15" t="n">
        <x:f>VLOOKUP(D2824,'Pricing'!$A$6:$E$8,4,FALSE)</x:f>
        <x:v>1.2</x:v>
      </x:c>
      <x:c r="I2824" s="15" t="n">
        <x:f>E2824*G2824/1000000</x:f>
        <x:v>0.022581324</x:v>
      </x:c>
      <x:c r="J2824" s="15" t="n">
        <x:f>F2824*H2824/1000000</x:f>
        <x:v>0.0018516</x:v>
      </x:c>
      <x:c r="K2824" s="15" t="n">
        <x:f>SUM(I2824:J2824)</x:f>
        <x:v>0.024432923999999998</x:v>
      </x:c>
    </x:row>
    <x:row r="2825" ht="23" customHeight="1">
      <x:c r="A2825" s="2" t="str">
        <x:v>REQ-02821</x:v>
      </x:c>
      <x:c r="B2825" s="2" t="n">
        <x:v>4</x:v>
      </x:c>
      <x:c r="C2825" s="2" t="str">
        <x:v>Research</x:v>
      </x:c>
      <x:c r="D2825" s="2" t="str">
        <x:v>Swift</x:v>
      </x:c>
      <x:c r="E2825" s="16" t="n">
        <x:v>29336</x:v>
      </x:c>
      <x:c r="F2825" s="16" t="n">
        <x:v>1852</x:v>
      </x:c>
      <x:c r="G2825" s="15" t="n">
        <x:f>VLOOKUP(D2825,'Pricing'!$A$6:$E$8,5,FALSE)</x:f>
        <x:v>0.246</x:v>
      </x:c>
      <x:c r="H2825" s="15" t="n">
        <x:f>VLOOKUP(D2825,'Pricing'!$A$6:$E$8,4,FALSE)</x:f>
        <x:v>1.2</x:v>
      </x:c>
      <x:c r="I2825" s="15" t="n">
        <x:f>E2825*G2825/1000000</x:f>
        <x:v>0.007216656</x:v>
      </x:c>
      <x:c r="J2825" s="15" t="n">
        <x:f>F2825*H2825/1000000</x:f>
        <x:v>0.0022224000000000002</x:v>
      </x:c>
      <x:c r="K2825" s="15" t="n">
        <x:f>SUM(I2825:J2825)</x:f>
        <x:v>0.009439056000000001</x:v>
      </x:c>
    </x:row>
    <x:row r="2826" ht="23" customHeight="1">
      <x:c r="A2826" s="2" t="str">
        <x:v>REQ-02822</x:v>
      </x:c>
      <x:c r="B2826" s="2" t="n">
        <x:v>19</x:v>
      </x:c>
      <x:c r="C2826" s="2" t="str">
        <x:v>Product</x:v>
      </x:c>
      <x:c r="D2826" s="2" t="str">
        <x:v>Reasoning</x:v>
      </x:c>
      <x:c r="E2826" s="16" t="n">
        <x:v>26111</x:v>
      </x:c>
      <x:c r="F2826" s="16" t="n">
        <x:v>663</x:v>
      </x:c>
      <x:c r="G2826" s="15" t="n">
        <x:f>VLOOKUP(D2826,'Pricing'!$A$6:$E$8,5,FALSE)</x:f>
        <x:v>4.920000000000001</x:v>
      </x:c>
      <x:c r="H2826" s="15" t="n">
        <x:f>VLOOKUP(D2826,'Pricing'!$A$6:$E$8,4,FALSE)</x:f>
        <x:v>24</x:v>
      </x:c>
      <x:c r="I2826" s="15" t="n">
        <x:f>E2826*G2826/1000000</x:f>
        <x:v>0.12846612000000002</x:v>
      </x:c>
      <x:c r="J2826" s="15" t="n">
        <x:f>F2826*H2826/1000000</x:f>
        <x:v>0.015912</x:v>
      </x:c>
      <x:c r="K2826" s="15" t="n">
        <x:f>SUM(I2826:J2826)</x:f>
        <x:v>0.14437812000000003</x:v>
      </x:c>
    </x:row>
    <x:row r="2827" ht="23" customHeight="1">
      <x:c r="A2827" s="2" t="str">
        <x:v>REQ-02823</x:v>
      </x:c>
      <x:c r="B2827" s="2" t="n">
        <x:v>23</x:v>
      </x:c>
      <x:c r="C2827" s="2" t="str">
        <x:v>Engineering</x:v>
      </x:c>
      <x:c r="D2827" s="2" t="str">
        <x:v>Swift</x:v>
      </x:c>
      <x:c r="E2827" s="16" t="n">
        <x:v>85846</x:v>
      </x:c>
      <x:c r="F2827" s="16" t="n">
        <x:v>1441</x:v>
      </x:c>
      <x:c r="G2827" s="15" t="n">
        <x:f>VLOOKUP(D2827,'Pricing'!$A$6:$E$8,5,FALSE)</x:f>
        <x:v>0.246</x:v>
      </x:c>
      <x:c r="H2827" s="15" t="n">
        <x:f>VLOOKUP(D2827,'Pricing'!$A$6:$E$8,4,FALSE)</x:f>
        <x:v>1.2</x:v>
      </x:c>
      <x:c r="I2827" s="15" t="n">
        <x:f>E2827*G2827/1000000</x:f>
        <x:v>0.021118116</x:v>
      </x:c>
      <x:c r="J2827" s="15" t="n">
        <x:f>F2827*H2827/1000000</x:f>
        <x:v>0.0017292</x:v>
      </x:c>
      <x:c r="K2827" s="15" t="n">
        <x:f>SUM(I2827:J2827)</x:f>
        <x:v>0.022847316</x:v>
      </x:c>
    </x:row>
    <x:row r="2828" ht="23" customHeight="1">
      <x:c r="A2828" s="2" t="str">
        <x:v>REQ-02824</x:v>
      </x:c>
      <x:c r="B2828" s="2" t="n">
        <x:v>29</x:v>
      </x:c>
      <x:c r="C2828" s="2" t="str">
        <x:v>Product</x:v>
      </x:c>
      <x:c r="D2828" s="2" t="str">
        <x:v>Swift</x:v>
      </x:c>
      <x:c r="E2828" s="16" t="n">
        <x:v>89773</x:v>
      </x:c>
      <x:c r="F2828" s="16" t="n">
        <x:v>2521</x:v>
      </x:c>
      <x:c r="G2828" s="15" t="n">
        <x:f>VLOOKUP(D2828,'Pricing'!$A$6:$E$8,5,FALSE)</x:f>
        <x:v>0.246</x:v>
      </x:c>
      <x:c r="H2828" s="15" t="n">
        <x:f>VLOOKUP(D2828,'Pricing'!$A$6:$E$8,4,FALSE)</x:f>
        <x:v>1.2</x:v>
      </x:c>
      <x:c r="I2828" s="15" t="n">
        <x:f>E2828*G2828/1000000</x:f>
        <x:v>0.022084158</x:v>
      </x:c>
      <x:c r="J2828" s="15" t="n">
        <x:f>F2828*H2828/1000000</x:f>
        <x:v>0.0030252</x:v>
      </x:c>
      <x:c r="K2828" s="15" t="n">
        <x:f>SUM(I2828:J2828)</x:f>
        <x:v>0.025109358</x:v>
      </x:c>
    </x:row>
    <x:row r="2829" ht="23" customHeight="1">
      <x:c r="A2829" s="2" t="str">
        <x:v>REQ-02825</x:v>
      </x:c>
      <x:c r="B2829" s="2" t="n">
        <x:v>26</x:v>
      </x:c>
      <x:c r="C2829" s="2" t="str">
        <x:v>Engineering</x:v>
      </x:c>
      <x:c r="D2829" s="2" t="str">
        <x:v>Swift</x:v>
      </x:c>
      <x:c r="E2829" s="16" t="n">
        <x:v>52100</x:v>
      </x:c>
      <x:c r="F2829" s="16" t="n">
        <x:v>3289</x:v>
      </x:c>
      <x:c r="G2829" s="15" t="n">
        <x:f>VLOOKUP(D2829,'Pricing'!$A$6:$E$8,5,FALSE)</x:f>
        <x:v>0.246</x:v>
      </x:c>
      <x:c r="H2829" s="15" t="n">
        <x:f>VLOOKUP(D2829,'Pricing'!$A$6:$E$8,4,FALSE)</x:f>
        <x:v>1.2</x:v>
      </x:c>
      <x:c r="I2829" s="15" t="n">
        <x:f>E2829*G2829/1000000</x:f>
        <x:v>0.012816600000000001</x:v>
      </x:c>
      <x:c r="J2829" s="15" t="n">
        <x:f>F2829*H2829/1000000</x:f>
        <x:v>0.0039467999999999994</x:v>
      </x:c>
      <x:c r="K2829" s="15" t="n">
        <x:f>SUM(I2829:J2829)</x:f>
        <x:v>0.0167634</x:v>
      </x:c>
    </x:row>
    <x:row r="2830" ht="23" customHeight="1">
      <x:c r="A2830" s="2" t="str">
        <x:v>REQ-02826</x:v>
      </x:c>
      <x:c r="B2830" s="2" t="n">
        <x:v>17</x:v>
      </x:c>
      <x:c r="C2830" s="2" t="str">
        <x:v>Growth</x:v>
      </x:c>
      <x:c r="D2830" s="2" t="str">
        <x:v>Balanced</x:v>
      </x:c>
      <x:c r="E2830" s="16" t="n">
        <x:v>8747</x:v>
      </x:c>
      <x:c r="F2830" s="16" t="n">
        <x:v>2965</x:v>
      </x:c>
      <x:c r="G2830" s="15" t="n">
        <x:f>VLOOKUP(D2830,'Pricing'!$A$6:$E$8,5,FALSE)</x:f>
        <x:v>1.2300000000000002</x:v>
      </x:c>
      <x:c r="H2830" s="15" t="n">
        <x:f>VLOOKUP(D2830,'Pricing'!$A$6:$E$8,4,FALSE)</x:f>
        <x:v>6</x:v>
      </x:c>
      <x:c r="I2830" s="15" t="n">
        <x:f>E2830*G2830/1000000</x:f>
        <x:v>0.01075881</x:v>
      </x:c>
      <x:c r="J2830" s="15" t="n">
        <x:f>F2830*H2830/1000000</x:f>
        <x:v>0.01779</x:v>
      </x:c>
      <x:c r="K2830" s="15" t="n">
        <x:f>SUM(I2830:J2830)</x:f>
        <x:v>0.02854881</x:v>
      </x:c>
    </x:row>
    <x:row r="2831" ht="23" customHeight="1">
      <x:c r="A2831" s="2" t="str">
        <x:v>REQ-02827</x:v>
      </x:c>
      <x:c r="B2831" s="2" t="n">
        <x:v>13</x:v>
      </x:c>
      <x:c r="C2831" s="2" t="str">
        <x:v>Research</x:v>
      </x:c>
      <x:c r="D2831" s="2" t="str">
        <x:v>Swift</x:v>
      </x:c>
      <x:c r="E2831" s="16" t="n">
        <x:v>85230</x:v>
      </x:c>
      <x:c r="F2831" s="16" t="n">
        <x:v>1954</x:v>
      </x:c>
      <x:c r="G2831" s="15" t="n">
        <x:f>VLOOKUP(D2831,'Pricing'!$A$6:$E$8,5,FALSE)</x:f>
        <x:v>0.246</x:v>
      </x:c>
      <x:c r="H2831" s="15" t="n">
        <x:f>VLOOKUP(D2831,'Pricing'!$A$6:$E$8,4,FALSE)</x:f>
        <x:v>1.2</x:v>
      </x:c>
      <x:c r="I2831" s="15" t="n">
        <x:f>E2831*G2831/1000000</x:f>
        <x:v>0.02096658</x:v>
      </x:c>
      <x:c r="J2831" s="15" t="n">
        <x:f>F2831*H2831/1000000</x:f>
        <x:v>0.0023447999999999997</x:v>
      </x:c>
      <x:c r="K2831" s="15" t="n">
        <x:f>SUM(I2831:J2831)</x:f>
        <x:v>0.02331138</x:v>
      </x:c>
    </x:row>
    <x:row r="2832" ht="23" customHeight="1">
      <x:c r="A2832" s="2" t="str">
        <x:v>REQ-02828</x:v>
      </x:c>
      <x:c r="B2832" s="2" t="n">
        <x:v>23</x:v>
      </x:c>
      <x:c r="C2832" s="2" t="str">
        <x:v>Growth</x:v>
      </x:c>
      <x:c r="D2832" s="2" t="str">
        <x:v>Balanced</x:v>
      </x:c>
      <x:c r="E2832" s="16" t="n">
        <x:v>46883</x:v>
      </x:c>
      <x:c r="F2832" s="16" t="n">
        <x:v>1918</x:v>
      </x:c>
      <x:c r="G2832" s="15" t="n">
        <x:f>VLOOKUP(D2832,'Pricing'!$A$6:$E$8,5,FALSE)</x:f>
        <x:v>1.2300000000000002</x:v>
      </x:c>
      <x:c r="H2832" s="15" t="n">
        <x:f>VLOOKUP(D2832,'Pricing'!$A$6:$E$8,4,FALSE)</x:f>
        <x:v>6</x:v>
      </x:c>
      <x:c r="I2832" s="15" t="n">
        <x:f>E2832*G2832/1000000</x:f>
        <x:v>0.05766609000000001</x:v>
      </x:c>
      <x:c r="J2832" s="15" t="n">
        <x:f>F2832*H2832/1000000</x:f>
        <x:v>0.011508</x:v>
      </x:c>
      <x:c r="K2832" s="15" t="n">
        <x:f>SUM(I2832:J2832)</x:f>
        <x:v>0.06917409000000001</x:v>
      </x:c>
    </x:row>
    <x:row r="2833" ht="23" customHeight="1">
      <x:c r="A2833" s="2" t="str">
        <x:v>REQ-02829</x:v>
      </x:c>
      <x:c r="B2833" s="2" t="n">
        <x:v>31</x:v>
      </x:c>
      <x:c r="C2833" s="2" t="str">
        <x:v>Engineering</x:v>
      </x:c>
      <x:c r="D2833" s="2" t="str">
        <x:v>Swift</x:v>
      </x:c>
      <x:c r="E2833" s="16" t="n">
        <x:v>38219</x:v>
      </x:c>
      <x:c r="F2833" s="16" t="n">
        <x:v>1282</x:v>
      </x:c>
      <x:c r="G2833" s="15" t="n">
        <x:f>VLOOKUP(D2833,'Pricing'!$A$6:$E$8,5,FALSE)</x:f>
        <x:v>0.246</x:v>
      </x:c>
      <x:c r="H2833" s="15" t="n">
        <x:f>VLOOKUP(D2833,'Pricing'!$A$6:$E$8,4,FALSE)</x:f>
        <x:v>1.2</x:v>
      </x:c>
      <x:c r="I2833" s="15" t="n">
        <x:f>E2833*G2833/1000000</x:f>
        <x:v>0.009401874</x:v>
      </x:c>
      <x:c r="J2833" s="15" t="n">
        <x:f>F2833*H2833/1000000</x:f>
        <x:v>0.0015383999999999999</x:v>
      </x:c>
      <x:c r="K2833" s="15" t="n">
        <x:f>SUM(I2833:J2833)</x:f>
        <x:v>0.010940274</x:v>
      </x:c>
    </x:row>
    <x:row r="2834" ht="23" customHeight="1">
      <x:c r="A2834" s="2" t="str">
        <x:v>REQ-02830</x:v>
      </x:c>
      <x:c r="B2834" s="2" t="n">
        <x:v>10</x:v>
      </x:c>
      <x:c r="C2834" s="2" t="str">
        <x:v>Support</x:v>
      </x:c>
      <x:c r="D2834" s="2" t="str">
        <x:v>Swift</x:v>
      </x:c>
      <x:c r="E2834" s="16" t="n">
        <x:v>90124</x:v>
      </x:c>
      <x:c r="F2834" s="16" t="n">
        <x:v>2808</x:v>
      </x:c>
      <x:c r="G2834" s="15" t="n">
        <x:f>VLOOKUP(D2834,'Pricing'!$A$6:$E$8,5,FALSE)</x:f>
        <x:v>0.246</x:v>
      </x:c>
      <x:c r="H2834" s="15" t="n">
        <x:f>VLOOKUP(D2834,'Pricing'!$A$6:$E$8,4,FALSE)</x:f>
        <x:v>1.2</x:v>
      </x:c>
      <x:c r="I2834" s="15" t="n">
        <x:f>E2834*G2834/1000000</x:f>
        <x:v>0.022170504</x:v>
      </x:c>
      <x:c r="J2834" s="15" t="n">
        <x:f>F2834*H2834/1000000</x:f>
        <x:v>0.0033696</x:v>
      </x:c>
      <x:c r="K2834" s="15" t="n">
        <x:f>SUM(I2834:J2834)</x:f>
        <x:v>0.025540104</x:v>
      </x:c>
    </x:row>
    <x:row r="2835" ht="23" customHeight="1">
      <x:c r="A2835" s="2" t="str">
        <x:v>REQ-02831</x:v>
      </x:c>
      <x:c r="B2835" s="2" t="n">
        <x:v>24</x:v>
      </x:c>
      <x:c r="C2835" s="2" t="str">
        <x:v>Engineering</x:v>
      </x:c>
      <x:c r="D2835" s="2" t="str">
        <x:v>Balanced</x:v>
      </x:c>
      <x:c r="E2835" s="16" t="n">
        <x:v>97431</x:v>
      </x:c>
      <x:c r="F2835" s="16" t="n">
        <x:v>3615</x:v>
      </x:c>
      <x:c r="G2835" s="15" t="n">
        <x:f>VLOOKUP(D2835,'Pricing'!$A$6:$E$8,5,FALSE)</x:f>
        <x:v>1.2300000000000002</x:v>
      </x:c>
      <x:c r="H2835" s="15" t="n">
        <x:f>VLOOKUP(D2835,'Pricing'!$A$6:$E$8,4,FALSE)</x:f>
        <x:v>6</x:v>
      </x:c>
      <x:c r="I2835" s="15" t="n">
        <x:f>E2835*G2835/1000000</x:f>
        <x:v>0.11984013000000002</x:v>
      </x:c>
      <x:c r="J2835" s="15" t="n">
        <x:f>F2835*H2835/1000000</x:f>
        <x:v>0.02169</x:v>
      </x:c>
      <x:c r="K2835" s="15" t="n">
        <x:f>SUM(I2835:J2835)</x:f>
        <x:v>0.14153013000000003</x:v>
      </x:c>
    </x:row>
    <x:row r="2836" ht="23" customHeight="1">
      <x:c r="A2836" s="2" t="str">
        <x:v>REQ-02832</x:v>
      </x:c>
      <x:c r="B2836" s="2" t="n">
        <x:v>12</x:v>
      </x:c>
      <x:c r="C2836" s="2" t="str">
        <x:v>Growth</x:v>
      </x:c>
      <x:c r="D2836" s="2" t="str">
        <x:v>Swift</x:v>
      </x:c>
      <x:c r="E2836" s="16" t="n">
        <x:v>41667</x:v>
      </x:c>
      <x:c r="F2836" s="16" t="n">
        <x:v>3074</x:v>
      </x:c>
      <x:c r="G2836" s="15" t="n">
        <x:f>VLOOKUP(D2836,'Pricing'!$A$6:$E$8,5,FALSE)</x:f>
        <x:v>0.246</x:v>
      </x:c>
      <x:c r="H2836" s="15" t="n">
        <x:f>VLOOKUP(D2836,'Pricing'!$A$6:$E$8,4,FALSE)</x:f>
        <x:v>1.2</x:v>
      </x:c>
      <x:c r="I2836" s="15" t="n">
        <x:f>E2836*G2836/1000000</x:f>
        <x:v>0.010250082</x:v>
      </x:c>
      <x:c r="J2836" s="15" t="n">
        <x:f>F2836*H2836/1000000</x:f>
        <x:v>0.0036888</x:v>
      </x:c>
      <x:c r="K2836" s="15" t="n">
        <x:f>SUM(I2836:J2836)</x:f>
        <x:v>0.013938882</x:v>
      </x:c>
    </x:row>
    <x:row r="2837" ht="23" customHeight="1">
      <x:c r="A2837" s="2" t="str">
        <x:v>REQ-02833</x:v>
      </x:c>
      <x:c r="B2837" s="2" t="n">
        <x:v>8</x:v>
      </x:c>
      <x:c r="C2837" s="2" t="str">
        <x:v>Research</x:v>
      </x:c>
      <x:c r="D2837" s="2" t="str">
        <x:v>Swift</x:v>
      </x:c>
      <x:c r="E2837" s="16" t="n">
        <x:v>60637</x:v>
      </x:c>
      <x:c r="F2837" s="16" t="n">
        <x:v>576</x:v>
      </x:c>
      <x:c r="G2837" s="15" t="n">
        <x:f>VLOOKUP(D2837,'Pricing'!$A$6:$E$8,5,FALSE)</x:f>
        <x:v>0.246</x:v>
      </x:c>
      <x:c r="H2837" s="15" t="n">
        <x:f>VLOOKUP(D2837,'Pricing'!$A$6:$E$8,4,FALSE)</x:f>
        <x:v>1.2</x:v>
      </x:c>
      <x:c r="I2837" s="15" t="n">
        <x:f>E2837*G2837/1000000</x:f>
        <x:v>0.014916701999999999</x:v>
      </x:c>
      <x:c r="J2837" s="15" t="n">
        <x:f>F2837*H2837/1000000</x:f>
        <x:v>0.0006911999999999999</x:v>
      </x:c>
      <x:c r="K2837" s="15" t="n">
        <x:f>SUM(I2837:J2837)</x:f>
        <x:v>0.015607901999999998</x:v>
      </x:c>
    </x:row>
    <x:row r="2838" ht="23" customHeight="1">
      <x:c r="A2838" s="2" t="str">
        <x:v>REQ-02834</x:v>
      </x:c>
      <x:c r="B2838" s="2" t="n">
        <x:v>5</x:v>
      </x:c>
      <x:c r="C2838" s="2" t="str">
        <x:v>Support</x:v>
      </x:c>
      <x:c r="D2838" s="2" t="str">
        <x:v>Balanced</x:v>
      </x:c>
      <x:c r="E2838" s="16" t="n">
        <x:v>116475</x:v>
      </x:c>
      <x:c r="F2838" s="16" t="n">
        <x:v>3120</x:v>
      </x:c>
      <x:c r="G2838" s="15" t="n">
        <x:f>VLOOKUP(D2838,'Pricing'!$A$6:$E$8,5,FALSE)</x:f>
        <x:v>1.2300000000000002</x:v>
      </x:c>
      <x:c r="H2838" s="15" t="n">
        <x:f>VLOOKUP(D2838,'Pricing'!$A$6:$E$8,4,FALSE)</x:f>
        <x:v>6</x:v>
      </x:c>
      <x:c r="I2838" s="15" t="n">
        <x:f>E2838*G2838/1000000</x:f>
        <x:v>0.14326425000000004</x:v>
      </x:c>
      <x:c r="J2838" s="15" t="n">
        <x:f>F2838*H2838/1000000</x:f>
        <x:v>0.01872</x:v>
      </x:c>
      <x:c r="K2838" s="15" t="n">
        <x:f>SUM(I2838:J2838)</x:f>
        <x:v>0.16198425000000005</x:v>
      </x:c>
    </x:row>
    <x:row r="2839" ht="23" customHeight="1">
      <x:c r="A2839" s="2" t="str">
        <x:v>REQ-02835</x:v>
      </x:c>
      <x:c r="B2839" s="2" t="n">
        <x:v>16</x:v>
      </x:c>
      <x:c r="C2839" s="2" t="str">
        <x:v>Engineering</x:v>
      </x:c>
      <x:c r="D2839" s="2" t="str">
        <x:v>Balanced</x:v>
      </x:c>
      <x:c r="E2839" s="16" t="n">
        <x:v>46287</x:v>
      </x:c>
      <x:c r="F2839" s="16" t="n">
        <x:v>880</x:v>
      </x:c>
      <x:c r="G2839" s="15" t="n">
        <x:f>VLOOKUP(D2839,'Pricing'!$A$6:$E$8,5,FALSE)</x:f>
        <x:v>1.2300000000000002</x:v>
      </x:c>
      <x:c r="H2839" s="15" t="n">
        <x:f>VLOOKUP(D2839,'Pricing'!$A$6:$E$8,4,FALSE)</x:f>
        <x:v>6</x:v>
      </x:c>
      <x:c r="I2839" s="15" t="n">
        <x:f>E2839*G2839/1000000</x:f>
        <x:v>0.056933010000000006</x:v>
      </x:c>
      <x:c r="J2839" s="15" t="n">
        <x:f>F2839*H2839/1000000</x:f>
        <x:v>0.00528</x:v>
      </x:c>
      <x:c r="K2839" s="15" t="n">
        <x:f>SUM(I2839:J2839)</x:f>
        <x:v>0.062213010000000006</x:v>
      </x:c>
    </x:row>
    <x:row r="2840" ht="23" customHeight="1">
      <x:c r="A2840" s="2" t="str">
        <x:v>REQ-02836</x:v>
      </x:c>
      <x:c r="B2840" s="2" t="n">
        <x:v>8</x:v>
      </x:c>
      <x:c r="C2840" s="2" t="str">
        <x:v>Growth</x:v>
      </x:c>
      <x:c r="D2840" s="2" t="str">
        <x:v>Reasoning</x:v>
      </x:c>
      <x:c r="E2840" s="16" t="n">
        <x:v>57193</x:v>
      </x:c>
      <x:c r="F2840" s="16" t="n">
        <x:v>3542</x:v>
      </x:c>
      <x:c r="G2840" s="15" t="n">
        <x:f>VLOOKUP(D2840,'Pricing'!$A$6:$E$8,5,FALSE)</x:f>
        <x:v>4.920000000000001</x:v>
      </x:c>
      <x:c r="H2840" s="15" t="n">
        <x:f>VLOOKUP(D2840,'Pricing'!$A$6:$E$8,4,FALSE)</x:f>
        <x:v>24</x:v>
      </x:c>
      <x:c r="I2840" s="15" t="n">
        <x:f>E2840*G2840/1000000</x:f>
        <x:v>0.28138956000000004</x:v>
      </x:c>
      <x:c r="J2840" s="15" t="n">
        <x:f>F2840*H2840/1000000</x:f>
        <x:v>0.085008</x:v>
      </x:c>
      <x:c r="K2840" s="15" t="n">
        <x:f>SUM(I2840:J2840)</x:f>
        <x:v>0.36639756</x:v>
      </x:c>
    </x:row>
    <x:row r="2841" ht="23" customHeight="1">
      <x:c r="A2841" s="2" t="str">
        <x:v>REQ-02837</x:v>
      </x:c>
      <x:c r="B2841" s="2" t="n">
        <x:v>19</x:v>
      </x:c>
      <x:c r="C2841" s="2" t="str">
        <x:v>Operations</x:v>
      </x:c>
      <x:c r="D2841" s="2" t="str">
        <x:v>Swift</x:v>
      </x:c>
      <x:c r="E2841" s="16" t="n">
        <x:v>97222</x:v>
      </x:c>
      <x:c r="F2841" s="16" t="n">
        <x:v>1666</x:v>
      </x:c>
      <x:c r="G2841" s="15" t="n">
        <x:f>VLOOKUP(D2841,'Pricing'!$A$6:$E$8,5,FALSE)</x:f>
        <x:v>0.246</x:v>
      </x:c>
      <x:c r="H2841" s="15" t="n">
        <x:f>VLOOKUP(D2841,'Pricing'!$A$6:$E$8,4,FALSE)</x:f>
        <x:v>1.2</x:v>
      </x:c>
      <x:c r="I2841" s="15" t="n">
        <x:f>E2841*G2841/1000000</x:f>
        <x:v>0.023916612</x:v>
      </x:c>
      <x:c r="J2841" s="15" t="n">
        <x:f>F2841*H2841/1000000</x:f>
        <x:v>0.0019992</x:v>
      </x:c>
      <x:c r="K2841" s="15" t="n">
        <x:f>SUM(I2841:J2841)</x:f>
        <x:v>0.025915812</x:v>
      </x:c>
    </x:row>
    <x:row r="2842" ht="23" customHeight="1">
      <x:c r="A2842" s="2" t="str">
        <x:v>REQ-02838</x:v>
      </x:c>
      <x:c r="B2842" s="2" t="n">
        <x:v>29</x:v>
      </x:c>
      <x:c r="C2842" s="2" t="str">
        <x:v>Product</x:v>
      </x:c>
      <x:c r="D2842" s="2" t="str">
        <x:v>Balanced</x:v>
      </x:c>
      <x:c r="E2842" s="16" t="n">
        <x:v>32259</x:v>
      </x:c>
      <x:c r="F2842" s="16" t="n">
        <x:v>3598</x:v>
      </x:c>
      <x:c r="G2842" s="15" t="n">
        <x:f>VLOOKUP(D2842,'Pricing'!$A$6:$E$8,5,FALSE)</x:f>
        <x:v>1.2300000000000002</x:v>
      </x:c>
      <x:c r="H2842" s="15" t="n">
        <x:f>VLOOKUP(D2842,'Pricing'!$A$6:$E$8,4,FALSE)</x:f>
        <x:v>6</x:v>
      </x:c>
      <x:c r="I2842" s="15" t="n">
        <x:f>E2842*G2842/1000000</x:f>
        <x:v>0.03967857000000001</x:v>
      </x:c>
      <x:c r="J2842" s="15" t="n">
        <x:f>F2842*H2842/1000000</x:f>
        <x:v>0.021588</x:v>
      </x:c>
      <x:c r="K2842" s="15" t="n">
        <x:f>SUM(I2842:J2842)</x:f>
        <x:v>0.061266570000000006</x:v>
      </x:c>
    </x:row>
    <x:row r="2843" ht="23" customHeight="1">
      <x:c r="A2843" s="2" t="str">
        <x:v>REQ-02839</x:v>
      </x:c>
      <x:c r="B2843" s="2" t="n">
        <x:v>15</x:v>
      </x:c>
      <x:c r="C2843" s="2" t="str">
        <x:v>Operations</x:v>
      </x:c>
      <x:c r="D2843" s="2" t="str">
        <x:v>Balanced</x:v>
      </x:c>
      <x:c r="E2843" s="16" t="n">
        <x:v>42335</x:v>
      </x:c>
      <x:c r="F2843" s="16" t="n">
        <x:v>3386</x:v>
      </x:c>
      <x:c r="G2843" s="15" t="n">
        <x:f>VLOOKUP(D2843,'Pricing'!$A$6:$E$8,5,FALSE)</x:f>
        <x:v>1.2300000000000002</x:v>
      </x:c>
      <x:c r="H2843" s="15" t="n">
        <x:f>VLOOKUP(D2843,'Pricing'!$A$6:$E$8,4,FALSE)</x:f>
        <x:v>6</x:v>
      </x:c>
      <x:c r="I2843" s="15" t="n">
        <x:f>E2843*G2843/1000000</x:f>
        <x:v>0.05207205000000001</x:v>
      </x:c>
      <x:c r="J2843" s="15" t="n">
        <x:f>F2843*H2843/1000000</x:f>
        <x:v>0.020316</x:v>
      </x:c>
      <x:c r="K2843" s="15" t="n">
        <x:f>SUM(I2843:J2843)</x:f>
        <x:v>0.07238805000000001</x:v>
      </x:c>
    </x:row>
    <x:row r="2844" ht="23" customHeight="1">
      <x:c r="A2844" s="2" t="str">
        <x:v>REQ-02840</x:v>
      </x:c>
      <x:c r="B2844" s="2" t="n">
        <x:v>1</x:v>
      </x:c>
      <x:c r="C2844" s="2" t="str">
        <x:v>Growth</x:v>
      </x:c>
      <x:c r="D2844" s="2" t="str">
        <x:v>Balanced</x:v>
      </x:c>
      <x:c r="E2844" s="16" t="n">
        <x:v>114859</x:v>
      </x:c>
      <x:c r="F2844" s="16" t="n">
        <x:v>652</x:v>
      </x:c>
      <x:c r="G2844" s="15" t="n">
        <x:f>VLOOKUP(D2844,'Pricing'!$A$6:$E$8,5,FALSE)</x:f>
        <x:v>1.2300000000000002</x:v>
      </x:c>
      <x:c r="H2844" s="15" t="n">
        <x:f>VLOOKUP(D2844,'Pricing'!$A$6:$E$8,4,FALSE)</x:f>
        <x:v>6</x:v>
      </x:c>
      <x:c r="I2844" s="15" t="n">
        <x:f>E2844*G2844/1000000</x:f>
        <x:v>0.14127657000000005</x:v>
      </x:c>
      <x:c r="J2844" s="15" t="n">
        <x:f>F2844*H2844/1000000</x:f>
        <x:v>0.003912</x:v>
      </x:c>
      <x:c r="K2844" s="15" t="n">
        <x:f>SUM(I2844:J2844)</x:f>
        <x:v>0.14518857000000004</x:v>
      </x:c>
    </x:row>
    <x:row r="2845" ht="23" customHeight="1">
      <x:c r="A2845" s="2" t="str">
        <x:v>REQ-02841</x:v>
      </x:c>
      <x:c r="B2845" s="2" t="n">
        <x:v>28</x:v>
      </x:c>
      <x:c r="C2845" s="2" t="str">
        <x:v>Operations</x:v>
      </x:c>
      <x:c r="D2845" s="2" t="str">
        <x:v>Balanced</x:v>
      </x:c>
      <x:c r="E2845" s="16" t="n">
        <x:v>77630</x:v>
      </x:c>
      <x:c r="F2845" s="16" t="n">
        <x:v>435</x:v>
      </x:c>
      <x:c r="G2845" s="15" t="n">
        <x:f>VLOOKUP(D2845,'Pricing'!$A$6:$E$8,5,FALSE)</x:f>
        <x:v>1.2300000000000002</x:v>
      </x:c>
      <x:c r="H2845" s="15" t="n">
        <x:f>VLOOKUP(D2845,'Pricing'!$A$6:$E$8,4,FALSE)</x:f>
        <x:v>6</x:v>
      </x:c>
      <x:c r="I2845" s="15" t="n">
        <x:f>E2845*G2845/1000000</x:f>
        <x:v>0.09548490000000001</x:v>
      </x:c>
      <x:c r="J2845" s="15" t="n">
        <x:f>F2845*H2845/1000000</x:f>
        <x:v>0.00261</x:v>
      </x:c>
      <x:c r="K2845" s="15" t="n">
        <x:f>SUM(I2845:J2845)</x:f>
        <x:v>0.09809490000000001</x:v>
      </x:c>
    </x:row>
    <x:row r="2846" ht="23" customHeight="1">
      <x:c r="A2846" s="2" t="str">
        <x:v>REQ-02842</x:v>
      </x:c>
      <x:c r="B2846" s="2" t="n">
        <x:v>21</x:v>
      </x:c>
      <x:c r="C2846" s="2" t="str">
        <x:v>Growth</x:v>
      </x:c>
      <x:c r="D2846" s="2" t="str">
        <x:v>Balanced</x:v>
      </x:c>
      <x:c r="E2846" s="16" t="n">
        <x:v>111644</x:v>
      </x:c>
      <x:c r="F2846" s="16" t="n">
        <x:v>2934</x:v>
      </x:c>
      <x:c r="G2846" s="15" t="n">
        <x:f>VLOOKUP(D2846,'Pricing'!$A$6:$E$8,5,FALSE)</x:f>
        <x:v>1.2300000000000002</x:v>
      </x:c>
      <x:c r="H2846" s="15" t="n">
        <x:f>VLOOKUP(D2846,'Pricing'!$A$6:$E$8,4,FALSE)</x:f>
        <x:v>6</x:v>
      </x:c>
      <x:c r="I2846" s="15" t="n">
        <x:f>E2846*G2846/1000000</x:f>
        <x:v>0.13732212000000002</x:v>
      </x:c>
      <x:c r="J2846" s="15" t="n">
        <x:f>F2846*H2846/1000000</x:f>
        <x:v>0.017604</x:v>
      </x:c>
      <x:c r="K2846" s="15" t="n">
        <x:f>SUM(I2846:J2846)</x:f>
        <x:v>0.15492612000000003</x:v>
      </x:c>
    </x:row>
    <x:row r="2847" ht="23" customHeight="1">
      <x:c r="A2847" s="2" t="str">
        <x:v>REQ-02843</x:v>
      </x:c>
      <x:c r="B2847" s="2" t="n">
        <x:v>3</x:v>
      </x:c>
      <x:c r="C2847" s="2" t="str">
        <x:v>Operations</x:v>
      </x:c>
      <x:c r="D2847" s="2" t="str">
        <x:v>Balanced</x:v>
      </x:c>
      <x:c r="E2847" s="16" t="n">
        <x:v>50977</x:v>
      </x:c>
      <x:c r="F2847" s="16" t="n">
        <x:v>3536</x:v>
      </x:c>
      <x:c r="G2847" s="15" t="n">
        <x:f>VLOOKUP(D2847,'Pricing'!$A$6:$E$8,5,FALSE)</x:f>
        <x:v>1.2300000000000002</x:v>
      </x:c>
      <x:c r="H2847" s="15" t="n">
        <x:f>VLOOKUP(D2847,'Pricing'!$A$6:$E$8,4,FALSE)</x:f>
        <x:v>6</x:v>
      </x:c>
      <x:c r="I2847" s="15" t="n">
        <x:f>E2847*G2847/1000000</x:f>
        <x:v>0.06270171000000001</x:v>
      </x:c>
      <x:c r="J2847" s="15" t="n">
        <x:f>F2847*H2847/1000000</x:f>
        <x:v>0.021216</x:v>
      </x:c>
      <x:c r="K2847" s="15" t="n">
        <x:f>SUM(I2847:J2847)</x:f>
        <x:v>0.08391771</x:v>
      </x:c>
    </x:row>
    <x:row r="2848" ht="23" customHeight="1">
      <x:c r="A2848" s="2" t="str">
        <x:v>REQ-02844</x:v>
      </x:c>
      <x:c r="B2848" s="2" t="n">
        <x:v>5</x:v>
      </x:c>
      <x:c r="C2848" s="2" t="str">
        <x:v>Product</x:v>
      </x:c>
      <x:c r="D2848" s="2" t="str">
        <x:v>Balanced</x:v>
      </x:c>
      <x:c r="E2848" s="16" t="n">
        <x:v>25496</x:v>
      </x:c>
      <x:c r="F2848" s="16" t="n">
        <x:v>843</x:v>
      </x:c>
      <x:c r="G2848" s="15" t="n">
        <x:f>VLOOKUP(D2848,'Pricing'!$A$6:$E$8,5,FALSE)</x:f>
        <x:v>1.2300000000000002</x:v>
      </x:c>
      <x:c r="H2848" s="15" t="n">
        <x:f>VLOOKUP(D2848,'Pricing'!$A$6:$E$8,4,FALSE)</x:f>
        <x:v>6</x:v>
      </x:c>
      <x:c r="I2848" s="15" t="n">
        <x:f>E2848*G2848/1000000</x:f>
        <x:v>0.031360080000000005</x:v>
      </x:c>
      <x:c r="J2848" s="15" t="n">
        <x:f>F2848*H2848/1000000</x:f>
        <x:v>0.005058</x:v>
      </x:c>
      <x:c r="K2848" s="15" t="n">
        <x:f>SUM(I2848:J2848)</x:f>
        <x:v>0.036418080000000005</x:v>
      </x:c>
    </x:row>
    <x:row r="2849" ht="23" customHeight="1">
      <x:c r="A2849" s="2" t="str">
        <x:v>REQ-02845</x:v>
      </x:c>
      <x:c r="B2849" s="2" t="n">
        <x:v>18</x:v>
      </x:c>
      <x:c r="C2849" s="2" t="str">
        <x:v>Engineering</x:v>
      </x:c>
      <x:c r="D2849" s="2" t="str">
        <x:v>Balanced</x:v>
      </x:c>
      <x:c r="E2849" s="16" t="n">
        <x:v>73547</x:v>
      </x:c>
      <x:c r="F2849" s="16" t="n">
        <x:v>2640</x:v>
      </x:c>
      <x:c r="G2849" s="15" t="n">
        <x:f>VLOOKUP(D2849,'Pricing'!$A$6:$E$8,5,FALSE)</x:f>
        <x:v>1.2300000000000002</x:v>
      </x:c>
      <x:c r="H2849" s="15" t="n">
        <x:f>VLOOKUP(D2849,'Pricing'!$A$6:$E$8,4,FALSE)</x:f>
        <x:v>6</x:v>
      </x:c>
      <x:c r="I2849" s="15" t="n">
        <x:f>E2849*G2849/1000000</x:f>
        <x:v>0.09046281000000002</x:v>
      </x:c>
      <x:c r="J2849" s="15" t="n">
        <x:f>F2849*H2849/1000000</x:f>
        <x:v>0.01584</x:v>
      </x:c>
      <x:c r="K2849" s="15" t="n">
        <x:f>SUM(I2849:J2849)</x:f>
        <x:v>0.10630281000000003</x:v>
      </x:c>
    </x:row>
    <x:row r="2850" ht="23" customHeight="1">
      <x:c r="A2850" s="2" t="str">
        <x:v>REQ-02846</x:v>
      </x:c>
      <x:c r="B2850" s="2" t="n">
        <x:v>29</x:v>
      </x:c>
      <x:c r="C2850" s="2" t="str">
        <x:v>Support</x:v>
      </x:c>
      <x:c r="D2850" s="2" t="str">
        <x:v>Swift</x:v>
      </x:c>
      <x:c r="E2850" s="16" t="n">
        <x:v>15353</x:v>
      </x:c>
      <x:c r="F2850" s="16" t="n">
        <x:v>811</x:v>
      </x:c>
      <x:c r="G2850" s="15" t="n">
        <x:f>VLOOKUP(D2850,'Pricing'!$A$6:$E$8,5,FALSE)</x:f>
        <x:v>0.246</x:v>
      </x:c>
      <x:c r="H2850" s="15" t="n">
        <x:f>VLOOKUP(D2850,'Pricing'!$A$6:$E$8,4,FALSE)</x:f>
        <x:v>1.2</x:v>
      </x:c>
      <x:c r="I2850" s="15" t="n">
        <x:f>E2850*G2850/1000000</x:f>
        <x:v>0.003776838</x:v>
      </x:c>
      <x:c r="J2850" s="15" t="n">
        <x:f>F2850*H2850/1000000</x:f>
        <x:v>0.0009731999999999999</x:v>
      </x:c>
      <x:c r="K2850" s="15" t="n">
        <x:f>SUM(I2850:J2850)</x:f>
        <x:v>0.004750038</x:v>
      </x:c>
    </x:row>
    <x:row r="2851" ht="23" customHeight="1">
      <x:c r="A2851" s="2" t="str">
        <x:v>REQ-02847</x:v>
      </x:c>
      <x:c r="B2851" s="2" t="n">
        <x:v>10</x:v>
      </x:c>
      <x:c r="C2851" s="2" t="str">
        <x:v>Operations</x:v>
      </x:c>
      <x:c r="D2851" s="2" t="str">
        <x:v>Balanced</x:v>
      </x:c>
      <x:c r="E2851" s="16" t="n">
        <x:v>65934</x:v>
      </x:c>
      <x:c r="F2851" s="16" t="n">
        <x:v>412</x:v>
      </x:c>
      <x:c r="G2851" s="15" t="n">
        <x:f>VLOOKUP(D2851,'Pricing'!$A$6:$E$8,5,FALSE)</x:f>
        <x:v>1.2300000000000002</x:v>
      </x:c>
      <x:c r="H2851" s="15" t="n">
        <x:f>VLOOKUP(D2851,'Pricing'!$A$6:$E$8,4,FALSE)</x:f>
        <x:v>6</x:v>
      </x:c>
      <x:c r="I2851" s="15" t="n">
        <x:f>E2851*G2851/1000000</x:f>
        <x:v>0.08109882</x:v>
      </x:c>
      <x:c r="J2851" s="15" t="n">
        <x:f>F2851*H2851/1000000</x:f>
        <x:v>0.002472</x:v>
      </x:c>
      <x:c r="K2851" s="15" t="n">
        <x:f>SUM(I2851:J2851)</x:f>
        <x:v>0.08357082</x:v>
      </x:c>
    </x:row>
    <x:row r="2852" ht="23" customHeight="1">
      <x:c r="A2852" s="2" t="str">
        <x:v>REQ-02848</x:v>
      </x:c>
      <x:c r="B2852" s="2" t="n">
        <x:v>25</x:v>
      </x:c>
      <x:c r="C2852" s="2" t="str">
        <x:v>Growth</x:v>
      </x:c>
      <x:c r="D2852" s="2" t="str">
        <x:v>Balanced</x:v>
      </x:c>
      <x:c r="E2852" s="16" t="n">
        <x:v>11598</x:v>
      </x:c>
      <x:c r="F2852" s="16" t="n">
        <x:v>2219</x:v>
      </x:c>
      <x:c r="G2852" s="15" t="n">
        <x:f>VLOOKUP(D2852,'Pricing'!$A$6:$E$8,5,FALSE)</x:f>
        <x:v>1.2300000000000002</x:v>
      </x:c>
      <x:c r="H2852" s="15" t="n">
        <x:f>VLOOKUP(D2852,'Pricing'!$A$6:$E$8,4,FALSE)</x:f>
        <x:v>6</x:v>
      </x:c>
      <x:c r="I2852" s="15" t="n">
        <x:f>E2852*G2852/1000000</x:f>
        <x:v>0.014265540000000002</x:v>
      </x:c>
      <x:c r="J2852" s="15" t="n">
        <x:f>F2852*H2852/1000000</x:f>
        <x:v>0.013314</x:v>
      </x:c>
      <x:c r="K2852" s="15" t="n">
        <x:f>SUM(I2852:J2852)</x:f>
        <x:v>0.02757954</x:v>
      </x:c>
    </x:row>
    <x:row r="2853" ht="23" customHeight="1">
      <x:c r="A2853" s="2" t="str">
        <x:v>REQ-02849</x:v>
      </x:c>
      <x:c r="B2853" s="2" t="n">
        <x:v>31</x:v>
      </x:c>
      <x:c r="C2853" s="2" t="str">
        <x:v>Research</x:v>
      </x:c>
      <x:c r="D2853" s="2" t="str">
        <x:v>Swift</x:v>
      </x:c>
      <x:c r="E2853" s="16" t="n">
        <x:v>116876</x:v>
      </x:c>
      <x:c r="F2853" s="16" t="n">
        <x:v>314</x:v>
      </x:c>
      <x:c r="G2853" s="15" t="n">
        <x:f>VLOOKUP(D2853,'Pricing'!$A$6:$E$8,5,FALSE)</x:f>
        <x:v>0.246</x:v>
      </x:c>
      <x:c r="H2853" s="15" t="n">
        <x:f>VLOOKUP(D2853,'Pricing'!$A$6:$E$8,4,FALSE)</x:f>
        <x:v>1.2</x:v>
      </x:c>
      <x:c r="I2853" s="15" t="n">
        <x:f>E2853*G2853/1000000</x:f>
        <x:v>0.028751495999999998</x:v>
      </x:c>
      <x:c r="J2853" s="15" t="n">
        <x:f>F2853*H2853/1000000</x:f>
        <x:v>0.0003768</x:v>
      </x:c>
      <x:c r="K2853" s="15" t="n">
        <x:f>SUM(I2853:J2853)</x:f>
        <x:v>0.029128295999999998</x:v>
      </x:c>
    </x:row>
    <x:row r="2854" ht="23" customHeight="1">
      <x:c r="A2854" s="2" t="str">
        <x:v>REQ-02850</x:v>
      </x:c>
      <x:c r="B2854" s="2" t="n">
        <x:v>23</x:v>
      </x:c>
      <x:c r="C2854" s="2" t="str">
        <x:v>Support</x:v>
      </x:c>
      <x:c r="D2854" s="2" t="str">
        <x:v>Balanced</x:v>
      </x:c>
      <x:c r="E2854" s="16" t="n">
        <x:v>13126</x:v>
      </x:c>
      <x:c r="F2854" s="16" t="n">
        <x:v>2625</x:v>
      </x:c>
      <x:c r="G2854" s="15" t="n">
        <x:f>VLOOKUP(D2854,'Pricing'!$A$6:$E$8,5,FALSE)</x:f>
        <x:v>1.2300000000000002</x:v>
      </x:c>
      <x:c r="H2854" s="15" t="n">
        <x:f>VLOOKUP(D2854,'Pricing'!$A$6:$E$8,4,FALSE)</x:f>
        <x:v>6</x:v>
      </x:c>
      <x:c r="I2854" s="15" t="n">
        <x:f>E2854*G2854/1000000</x:f>
        <x:v>0.016144980000000003</x:v>
      </x:c>
      <x:c r="J2854" s="15" t="n">
        <x:f>F2854*H2854/1000000</x:f>
        <x:v>0.01575</x:v>
      </x:c>
      <x:c r="K2854" s="15" t="n">
        <x:f>SUM(I2854:J2854)</x:f>
        <x:v>0.03189498</x:v>
      </x:c>
    </x:row>
    <x:row r="2855" ht="23" customHeight="1">
      <x:c r="A2855" s="2" t="str">
        <x:v>REQ-02851</x:v>
      </x:c>
      <x:c r="B2855" s="2" t="n">
        <x:v>29</x:v>
      </x:c>
      <x:c r="C2855" s="2" t="str">
        <x:v>Engineering</x:v>
      </x:c>
      <x:c r="D2855" s="2" t="str">
        <x:v>Swift</x:v>
      </x:c>
      <x:c r="E2855" s="16" t="n">
        <x:v>106331</x:v>
      </x:c>
      <x:c r="F2855" s="16" t="n">
        <x:v>2786</x:v>
      </x:c>
      <x:c r="G2855" s="15" t="n">
        <x:f>VLOOKUP(D2855,'Pricing'!$A$6:$E$8,5,FALSE)</x:f>
        <x:v>0.246</x:v>
      </x:c>
      <x:c r="H2855" s="15" t="n">
        <x:f>VLOOKUP(D2855,'Pricing'!$A$6:$E$8,4,FALSE)</x:f>
        <x:v>1.2</x:v>
      </x:c>
      <x:c r="I2855" s="15" t="n">
        <x:f>E2855*G2855/1000000</x:f>
        <x:v>0.026157426</x:v>
      </x:c>
      <x:c r="J2855" s="15" t="n">
        <x:f>F2855*H2855/1000000</x:f>
        <x:v>0.0033431999999999997</x:v>
      </x:c>
      <x:c r="K2855" s="15" t="n">
        <x:f>SUM(I2855:J2855)</x:f>
        <x:v>0.029500626000000002</x:v>
      </x:c>
    </x:row>
    <x:row r="2856" ht="23" customHeight="1">
      <x:c r="A2856" s="2" t="str">
        <x:v>REQ-02852</x:v>
      </x:c>
      <x:c r="B2856" s="2" t="n">
        <x:v>1</x:v>
      </x:c>
      <x:c r="C2856" s="2" t="str">
        <x:v>Product</x:v>
      </x:c>
      <x:c r="D2856" s="2" t="str">
        <x:v>Balanced</x:v>
      </x:c>
      <x:c r="E2856" s="16" t="n">
        <x:v>46173</x:v>
      </x:c>
      <x:c r="F2856" s="16" t="n">
        <x:v>2532</x:v>
      </x:c>
      <x:c r="G2856" s="15" t="n">
        <x:f>VLOOKUP(D2856,'Pricing'!$A$6:$E$8,5,FALSE)</x:f>
        <x:v>1.2300000000000002</x:v>
      </x:c>
      <x:c r="H2856" s="15" t="n">
        <x:f>VLOOKUP(D2856,'Pricing'!$A$6:$E$8,4,FALSE)</x:f>
        <x:v>6</x:v>
      </x:c>
      <x:c r="I2856" s="15" t="n">
        <x:f>E2856*G2856/1000000</x:f>
        <x:v>0.05679279000000001</x:v>
      </x:c>
      <x:c r="J2856" s="15" t="n">
        <x:f>F2856*H2856/1000000</x:f>
        <x:v>0.015192</x:v>
      </x:c>
      <x:c r="K2856" s="15" t="n">
        <x:f>SUM(I2856:J2856)</x:f>
        <x:v>0.07198479</x:v>
      </x:c>
    </x:row>
    <x:row r="2857" ht="23" customHeight="1">
      <x:c r="A2857" s="2" t="str">
        <x:v>REQ-02853</x:v>
      </x:c>
      <x:c r="B2857" s="2" t="n">
        <x:v>20</x:v>
      </x:c>
      <x:c r="C2857" s="2" t="str">
        <x:v>Engineering</x:v>
      </x:c>
      <x:c r="D2857" s="2" t="str">
        <x:v>Balanced</x:v>
      </x:c>
      <x:c r="E2857" s="16" t="n">
        <x:v>8828</x:v>
      </x:c>
      <x:c r="F2857" s="16" t="n">
        <x:v>2504</x:v>
      </x:c>
      <x:c r="G2857" s="15" t="n">
        <x:f>VLOOKUP(D2857,'Pricing'!$A$6:$E$8,5,FALSE)</x:f>
        <x:v>1.2300000000000002</x:v>
      </x:c>
      <x:c r="H2857" s="15" t="n">
        <x:f>VLOOKUP(D2857,'Pricing'!$A$6:$E$8,4,FALSE)</x:f>
        <x:v>6</x:v>
      </x:c>
      <x:c r="I2857" s="15" t="n">
        <x:f>E2857*G2857/1000000</x:f>
        <x:v>0.010858440000000002</x:v>
      </x:c>
      <x:c r="J2857" s="15" t="n">
        <x:f>F2857*H2857/1000000</x:f>
        <x:v>0.015024</x:v>
      </x:c>
      <x:c r="K2857" s="15" t="n">
        <x:f>SUM(I2857:J2857)</x:f>
        <x:v>0.02588244</x:v>
      </x:c>
    </x:row>
    <x:row r="2858" ht="23" customHeight="1">
      <x:c r="A2858" s="2" t="str">
        <x:v>REQ-02854</x:v>
      </x:c>
      <x:c r="B2858" s="2" t="n">
        <x:v>4</x:v>
      </x:c>
      <x:c r="C2858" s="2" t="str">
        <x:v>Product</x:v>
      </x:c>
      <x:c r="D2858" s="2" t="str">
        <x:v>Balanced</x:v>
      </x:c>
      <x:c r="E2858" s="16" t="n">
        <x:v>51435</x:v>
      </x:c>
      <x:c r="F2858" s="16" t="n">
        <x:v>2975</x:v>
      </x:c>
      <x:c r="G2858" s="15" t="n">
        <x:f>VLOOKUP(D2858,'Pricing'!$A$6:$E$8,5,FALSE)</x:f>
        <x:v>1.2300000000000002</x:v>
      </x:c>
      <x:c r="H2858" s="15" t="n">
        <x:f>VLOOKUP(D2858,'Pricing'!$A$6:$E$8,4,FALSE)</x:f>
        <x:v>6</x:v>
      </x:c>
      <x:c r="I2858" s="15" t="n">
        <x:f>E2858*G2858/1000000</x:f>
        <x:v>0.06326505000000002</x:v>
      </x:c>
      <x:c r="J2858" s="15" t="n">
        <x:f>F2858*H2858/1000000</x:f>
        <x:v>0.01785</x:v>
      </x:c>
      <x:c r="K2858" s="15" t="n">
        <x:f>SUM(I2858:J2858)</x:f>
        <x:v>0.08111505000000002</x:v>
      </x:c>
    </x:row>
    <x:row r="2859" ht="23" customHeight="1">
      <x:c r="A2859" s="2" t="str">
        <x:v>REQ-02855</x:v>
      </x:c>
      <x:c r="B2859" s="2" t="n">
        <x:v>18</x:v>
      </x:c>
      <x:c r="C2859" s="2" t="str">
        <x:v>Operations</x:v>
      </x:c>
      <x:c r="D2859" s="2" t="str">
        <x:v>Balanced</x:v>
      </x:c>
      <x:c r="E2859" s="16" t="n">
        <x:v>13220</x:v>
      </x:c>
      <x:c r="F2859" s="16" t="n">
        <x:v>2595</x:v>
      </x:c>
      <x:c r="G2859" s="15" t="n">
        <x:f>VLOOKUP(D2859,'Pricing'!$A$6:$E$8,5,FALSE)</x:f>
        <x:v>1.2300000000000002</x:v>
      </x:c>
      <x:c r="H2859" s="15" t="n">
        <x:f>VLOOKUP(D2859,'Pricing'!$A$6:$E$8,4,FALSE)</x:f>
        <x:v>6</x:v>
      </x:c>
      <x:c r="I2859" s="15" t="n">
        <x:f>E2859*G2859/1000000</x:f>
        <x:v>0.016260600000000004</x:v>
      </x:c>
      <x:c r="J2859" s="15" t="n">
        <x:f>F2859*H2859/1000000</x:f>
        <x:v>0.01557</x:v>
      </x:c>
      <x:c r="K2859" s="15" t="n">
        <x:f>SUM(I2859:J2859)</x:f>
        <x:v>0.0318306</x:v>
      </x:c>
    </x:row>
    <x:row r="2860" ht="23" customHeight="1">
      <x:c r="A2860" s="2" t="str">
        <x:v>REQ-02856</x:v>
      </x:c>
      <x:c r="B2860" s="2" t="n">
        <x:v>31</x:v>
      </x:c>
      <x:c r="C2860" s="2" t="str">
        <x:v>Support</x:v>
      </x:c>
      <x:c r="D2860" s="2" t="str">
        <x:v>Swift</x:v>
      </x:c>
      <x:c r="E2860" s="16" t="n">
        <x:v>26855</x:v>
      </x:c>
      <x:c r="F2860" s="16" t="n">
        <x:v>2503</x:v>
      </x:c>
      <x:c r="G2860" s="15" t="n">
        <x:f>VLOOKUP(D2860,'Pricing'!$A$6:$E$8,5,FALSE)</x:f>
        <x:v>0.246</x:v>
      </x:c>
      <x:c r="H2860" s="15" t="n">
        <x:f>VLOOKUP(D2860,'Pricing'!$A$6:$E$8,4,FALSE)</x:f>
        <x:v>1.2</x:v>
      </x:c>
      <x:c r="I2860" s="15" t="n">
        <x:f>E2860*G2860/1000000</x:f>
        <x:v>0.00660633</x:v>
      </x:c>
      <x:c r="J2860" s="15" t="n">
        <x:f>F2860*H2860/1000000</x:f>
        <x:v>0.0030036</x:v>
      </x:c>
      <x:c r="K2860" s="15" t="n">
        <x:f>SUM(I2860:J2860)</x:f>
        <x:v>0.00960993</x:v>
      </x:c>
    </x:row>
    <x:row r="2861" ht="23" customHeight="1">
      <x:c r="A2861" s="2" t="str">
        <x:v>REQ-02857</x:v>
      </x:c>
      <x:c r="B2861" s="2" t="n">
        <x:v>15</x:v>
      </x:c>
      <x:c r="C2861" s="2" t="str">
        <x:v>Operations</x:v>
      </x:c>
      <x:c r="D2861" s="2" t="str">
        <x:v>Swift</x:v>
      </x:c>
      <x:c r="E2861" s="16" t="n">
        <x:v>79798</x:v>
      </x:c>
      <x:c r="F2861" s="16" t="n">
        <x:v>2612</x:v>
      </x:c>
      <x:c r="G2861" s="15" t="n">
        <x:f>VLOOKUP(D2861,'Pricing'!$A$6:$E$8,5,FALSE)</x:f>
        <x:v>0.246</x:v>
      </x:c>
      <x:c r="H2861" s="15" t="n">
        <x:f>VLOOKUP(D2861,'Pricing'!$A$6:$E$8,4,FALSE)</x:f>
        <x:v>1.2</x:v>
      </x:c>
      <x:c r="I2861" s="15" t="n">
        <x:f>E2861*G2861/1000000</x:f>
        <x:v>0.019630308000000003</x:v>
      </x:c>
      <x:c r="J2861" s="15" t="n">
        <x:f>F2861*H2861/1000000</x:f>
        <x:v>0.0031344000000000003</x:v>
      </x:c>
      <x:c r="K2861" s="15" t="n">
        <x:f>SUM(I2861:J2861)</x:f>
        <x:v>0.022764708</x:v>
      </x:c>
    </x:row>
    <x:row r="2862" ht="23" customHeight="1">
      <x:c r="A2862" s="2" t="str">
        <x:v>REQ-02858</x:v>
      </x:c>
      <x:c r="B2862" s="2" t="n">
        <x:v>5</x:v>
      </x:c>
      <x:c r="C2862" s="2" t="str">
        <x:v>Product</x:v>
      </x:c>
      <x:c r="D2862" s="2" t="str">
        <x:v>Swift</x:v>
      </x:c>
      <x:c r="E2862" s="16" t="n">
        <x:v>19072</x:v>
      </x:c>
      <x:c r="F2862" s="16" t="n">
        <x:v>1540</x:v>
      </x:c>
      <x:c r="G2862" s="15" t="n">
        <x:f>VLOOKUP(D2862,'Pricing'!$A$6:$E$8,5,FALSE)</x:f>
        <x:v>0.246</x:v>
      </x:c>
      <x:c r="H2862" s="15" t="n">
        <x:f>VLOOKUP(D2862,'Pricing'!$A$6:$E$8,4,FALSE)</x:f>
        <x:v>1.2</x:v>
      </x:c>
      <x:c r="I2862" s="15" t="n">
        <x:f>E2862*G2862/1000000</x:f>
        <x:v>0.004691712</x:v>
      </x:c>
      <x:c r="J2862" s="15" t="n">
        <x:f>F2862*H2862/1000000</x:f>
        <x:v>0.001848</x:v>
      </x:c>
      <x:c r="K2862" s="15" t="n">
        <x:f>SUM(I2862:J2862)</x:f>
        <x:v>0.006539712</x:v>
      </x:c>
    </x:row>
    <x:row r="2863" ht="23" customHeight="1">
      <x:c r="A2863" s="2" t="str">
        <x:v>REQ-02859</x:v>
      </x:c>
      <x:c r="B2863" s="2" t="n">
        <x:v>14</x:v>
      </x:c>
      <x:c r="C2863" s="2" t="str">
        <x:v>Operations</x:v>
      </x:c>
      <x:c r="D2863" s="2" t="str">
        <x:v>Swift</x:v>
      </x:c>
      <x:c r="E2863" s="16" t="n">
        <x:v>106327</x:v>
      </x:c>
      <x:c r="F2863" s="16" t="n">
        <x:v>3570</x:v>
      </x:c>
      <x:c r="G2863" s="15" t="n">
        <x:f>VLOOKUP(D2863,'Pricing'!$A$6:$E$8,5,FALSE)</x:f>
        <x:v>0.246</x:v>
      </x:c>
      <x:c r="H2863" s="15" t="n">
        <x:f>VLOOKUP(D2863,'Pricing'!$A$6:$E$8,4,FALSE)</x:f>
        <x:v>1.2</x:v>
      </x:c>
      <x:c r="I2863" s="15" t="n">
        <x:f>E2863*G2863/1000000</x:f>
        <x:v>0.026156442</x:v>
      </x:c>
      <x:c r="J2863" s="15" t="n">
        <x:f>F2863*H2863/1000000</x:f>
        <x:v>0.004284</x:v>
      </x:c>
      <x:c r="K2863" s="15" t="n">
        <x:f>SUM(I2863:J2863)</x:f>
        <x:v>0.030440441999999998</x:v>
      </x:c>
    </x:row>
    <x:row r="2864" ht="23" customHeight="1">
      <x:c r="A2864" s="2" t="str">
        <x:v>REQ-02860</x:v>
      </x:c>
      <x:c r="B2864" s="2" t="n">
        <x:v>6</x:v>
      </x:c>
      <x:c r="C2864" s="2" t="str">
        <x:v>Support</x:v>
      </x:c>
      <x:c r="D2864" s="2" t="str">
        <x:v>Reasoning</x:v>
      </x:c>
      <x:c r="E2864" s="16" t="n">
        <x:v>55709</x:v>
      </x:c>
      <x:c r="F2864" s="16" t="n">
        <x:v>3647</x:v>
      </x:c>
      <x:c r="G2864" s="15" t="n">
        <x:f>VLOOKUP(D2864,'Pricing'!$A$6:$E$8,5,FALSE)</x:f>
        <x:v>4.920000000000001</x:v>
      </x:c>
      <x:c r="H2864" s="15" t="n">
        <x:f>VLOOKUP(D2864,'Pricing'!$A$6:$E$8,4,FALSE)</x:f>
        <x:v>24</x:v>
      </x:c>
      <x:c r="I2864" s="15" t="n">
        <x:f>E2864*G2864/1000000</x:f>
        <x:v>0.27408828</x:v>
      </x:c>
      <x:c r="J2864" s="15" t="n">
        <x:f>F2864*H2864/1000000</x:f>
        <x:v>0.087528</x:v>
      </x:c>
      <x:c r="K2864" s="15" t="n">
        <x:f>SUM(I2864:J2864)</x:f>
        <x:v>0.36161628</x:v>
      </x:c>
    </x:row>
    <x:row r="2865" ht="23" customHeight="1">
      <x:c r="A2865" s="2" t="str">
        <x:v>REQ-02861</x:v>
      </x:c>
      <x:c r="B2865" s="2" t="n">
        <x:v>31</x:v>
      </x:c>
      <x:c r="C2865" s="2" t="str">
        <x:v>Research</x:v>
      </x:c>
      <x:c r="D2865" s="2" t="str">
        <x:v>Balanced</x:v>
      </x:c>
      <x:c r="E2865" s="16" t="n">
        <x:v>88093</x:v>
      </x:c>
      <x:c r="F2865" s="16" t="n">
        <x:v>3780</x:v>
      </x:c>
      <x:c r="G2865" s="15" t="n">
        <x:f>VLOOKUP(D2865,'Pricing'!$A$6:$E$8,5,FALSE)</x:f>
        <x:v>1.2300000000000002</x:v>
      </x:c>
      <x:c r="H2865" s="15" t="n">
        <x:f>VLOOKUP(D2865,'Pricing'!$A$6:$E$8,4,FALSE)</x:f>
        <x:v>6</x:v>
      </x:c>
      <x:c r="I2865" s="15" t="n">
        <x:f>E2865*G2865/1000000</x:f>
        <x:v>0.10835439000000001</x:v>
      </x:c>
      <x:c r="J2865" s="15" t="n">
        <x:f>F2865*H2865/1000000</x:f>
        <x:v>0.02268</x:v>
      </x:c>
      <x:c r="K2865" s="15" t="n">
        <x:f>SUM(I2865:J2865)</x:f>
        <x:v>0.13103439</x:v>
      </x:c>
    </x:row>
    <x:row r="2866" ht="23" customHeight="1">
      <x:c r="A2866" s="2" t="str">
        <x:v>REQ-02862</x:v>
      </x:c>
      <x:c r="B2866" s="2" t="n">
        <x:v>22</x:v>
      </x:c>
      <x:c r="C2866" s="2" t="str">
        <x:v>Support</x:v>
      </x:c>
      <x:c r="D2866" s="2" t="str">
        <x:v>Swift</x:v>
      </x:c>
      <x:c r="E2866" s="16" t="n">
        <x:v>85698</x:v>
      </x:c>
      <x:c r="F2866" s="16" t="n">
        <x:v>2492</x:v>
      </x:c>
      <x:c r="G2866" s="15" t="n">
        <x:f>VLOOKUP(D2866,'Pricing'!$A$6:$E$8,5,FALSE)</x:f>
        <x:v>0.246</x:v>
      </x:c>
      <x:c r="H2866" s="15" t="n">
        <x:f>VLOOKUP(D2866,'Pricing'!$A$6:$E$8,4,FALSE)</x:f>
        <x:v>1.2</x:v>
      </x:c>
      <x:c r="I2866" s="15" t="n">
        <x:f>E2866*G2866/1000000</x:f>
        <x:v>0.021081707999999998</x:v>
      </x:c>
      <x:c r="J2866" s="15" t="n">
        <x:f>F2866*H2866/1000000</x:f>
        <x:v>0.0029904000000000003</x:v>
      </x:c>
      <x:c r="K2866" s="15" t="n">
        <x:f>SUM(I2866:J2866)</x:f>
        <x:v>0.024072108</x:v>
      </x:c>
    </x:row>
    <x:row r="2867" ht="23" customHeight="1">
      <x:c r="A2867" s="2" t="str">
        <x:v>REQ-02863</x:v>
      </x:c>
      <x:c r="B2867" s="2" t="n">
        <x:v>19</x:v>
      </x:c>
      <x:c r="C2867" s="2" t="str">
        <x:v>Engineering</x:v>
      </x:c>
      <x:c r="D2867" s="2" t="str">
        <x:v>Swift</x:v>
      </x:c>
      <x:c r="E2867" s="16" t="n">
        <x:v>102048</x:v>
      </x:c>
      <x:c r="F2867" s="16" t="n">
        <x:v>3717</x:v>
      </x:c>
      <x:c r="G2867" s="15" t="n">
        <x:f>VLOOKUP(D2867,'Pricing'!$A$6:$E$8,5,FALSE)</x:f>
        <x:v>0.246</x:v>
      </x:c>
      <x:c r="H2867" s="15" t="n">
        <x:f>VLOOKUP(D2867,'Pricing'!$A$6:$E$8,4,FALSE)</x:f>
        <x:v>1.2</x:v>
      </x:c>
      <x:c r="I2867" s="15" t="n">
        <x:f>E2867*G2867/1000000</x:f>
        <x:v>0.025103808000000002</x:v>
      </x:c>
      <x:c r="J2867" s="15" t="n">
        <x:f>F2867*H2867/1000000</x:f>
        <x:v>0.0044604</x:v>
      </x:c>
      <x:c r="K2867" s="15" t="n">
        <x:f>SUM(I2867:J2867)</x:f>
        <x:v>0.029564208</x:v>
      </x:c>
    </x:row>
    <x:row r="2868" ht="23" customHeight="1">
      <x:c r="A2868" s="2" t="str">
        <x:v>REQ-02864</x:v>
      </x:c>
      <x:c r="B2868" s="2" t="n">
        <x:v>15</x:v>
      </x:c>
      <x:c r="C2868" s="2" t="str">
        <x:v>Product</x:v>
      </x:c>
      <x:c r="D2868" s="2" t="str">
        <x:v>Balanced</x:v>
      </x:c>
      <x:c r="E2868" s="16" t="n">
        <x:v>81126</x:v>
      </x:c>
      <x:c r="F2868" s="16" t="n">
        <x:v>655</x:v>
      </x:c>
      <x:c r="G2868" s="15" t="n">
        <x:f>VLOOKUP(D2868,'Pricing'!$A$6:$E$8,5,FALSE)</x:f>
        <x:v>1.2300000000000002</x:v>
      </x:c>
      <x:c r="H2868" s="15" t="n">
        <x:f>VLOOKUP(D2868,'Pricing'!$A$6:$E$8,4,FALSE)</x:f>
        <x:v>6</x:v>
      </x:c>
      <x:c r="I2868" s="15" t="n">
        <x:f>E2868*G2868/1000000</x:f>
        <x:v>0.09978498000000001</x:v>
      </x:c>
      <x:c r="J2868" s="15" t="n">
        <x:f>F2868*H2868/1000000</x:f>
        <x:v>0.00393</x:v>
      </x:c>
      <x:c r="K2868" s="15" t="n">
        <x:f>SUM(I2868:J2868)</x:f>
        <x:v>0.10371498000000001</x:v>
      </x:c>
    </x:row>
    <x:row r="2869" ht="23" customHeight="1">
      <x:c r="A2869" s="2" t="str">
        <x:v>REQ-02865</x:v>
      </x:c>
      <x:c r="B2869" s="2" t="n">
        <x:v>12</x:v>
      </x:c>
      <x:c r="C2869" s="2" t="str">
        <x:v>Engineering</x:v>
      </x:c>
      <x:c r="D2869" s="2" t="str">
        <x:v>Balanced</x:v>
      </x:c>
      <x:c r="E2869" s="16" t="n">
        <x:v>34116</x:v>
      </x:c>
      <x:c r="F2869" s="16" t="n">
        <x:v>1777</x:v>
      </x:c>
      <x:c r="G2869" s="15" t="n">
        <x:f>VLOOKUP(D2869,'Pricing'!$A$6:$E$8,5,FALSE)</x:f>
        <x:v>1.2300000000000002</x:v>
      </x:c>
      <x:c r="H2869" s="15" t="n">
        <x:f>VLOOKUP(D2869,'Pricing'!$A$6:$E$8,4,FALSE)</x:f>
        <x:v>6</x:v>
      </x:c>
      <x:c r="I2869" s="15" t="n">
        <x:f>E2869*G2869/1000000</x:f>
        <x:v>0.04196268000000001</x:v>
      </x:c>
      <x:c r="J2869" s="15" t="n">
        <x:f>F2869*H2869/1000000</x:f>
        <x:v>0.010662</x:v>
      </x:c>
      <x:c r="K2869" s="15" t="n">
        <x:f>SUM(I2869:J2869)</x:f>
        <x:v>0.05262468000000001</x:v>
      </x:c>
    </x:row>
    <x:row r="2870" ht="23" customHeight="1">
      <x:c r="A2870" s="2" t="str">
        <x:v>REQ-02866</x:v>
      </x:c>
      <x:c r="B2870" s="2" t="n">
        <x:v>17</x:v>
      </x:c>
      <x:c r="C2870" s="2" t="str">
        <x:v>Support</x:v>
      </x:c>
      <x:c r="D2870" s="2" t="str">
        <x:v>Swift</x:v>
      </x:c>
      <x:c r="E2870" s="16" t="n">
        <x:v>34948</x:v>
      </x:c>
      <x:c r="F2870" s="16" t="n">
        <x:v>1944</x:v>
      </x:c>
      <x:c r="G2870" s="15" t="n">
        <x:f>VLOOKUP(D2870,'Pricing'!$A$6:$E$8,5,FALSE)</x:f>
        <x:v>0.246</x:v>
      </x:c>
      <x:c r="H2870" s="15" t="n">
        <x:f>VLOOKUP(D2870,'Pricing'!$A$6:$E$8,4,FALSE)</x:f>
        <x:v>1.2</x:v>
      </x:c>
      <x:c r="I2870" s="15" t="n">
        <x:f>E2870*G2870/1000000</x:f>
        <x:v>0.008597208</x:v>
      </x:c>
      <x:c r="J2870" s="15" t="n">
        <x:f>F2870*H2870/1000000</x:f>
        <x:v>0.0023328</x:v>
      </x:c>
      <x:c r="K2870" s="15" t="n">
        <x:f>SUM(I2870:J2870)</x:f>
        <x:v>0.010930008</x:v>
      </x:c>
    </x:row>
    <x:row r="2871" ht="23" customHeight="1">
      <x:c r="A2871" s="2" t="str">
        <x:v>REQ-02867</x:v>
      </x:c>
      <x:c r="B2871" s="2" t="n">
        <x:v>1</x:v>
      </x:c>
      <x:c r="C2871" s="2" t="str">
        <x:v>Operations</x:v>
      </x:c>
      <x:c r="D2871" s="2" t="str">
        <x:v>Swift</x:v>
      </x:c>
      <x:c r="E2871" s="16" t="n">
        <x:v>4053</x:v>
      </x:c>
      <x:c r="F2871" s="16" t="n">
        <x:v>3277</x:v>
      </x:c>
      <x:c r="G2871" s="15" t="n">
        <x:f>VLOOKUP(D2871,'Pricing'!$A$6:$E$8,5,FALSE)</x:f>
        <x:v>0.246</x:v>
      </x:c>
      <x:c r="H2871" s="15" t="n">
        <x:f>VLOOKUP(D2871,'Pricing'!$A$6:$E$8,4,FALSE)</x:f>
        <x:v>1.2</x:v>
      </x:c>
      <x:c r="I2871" s="15" t="n">
        <x:f>E2871*G2871/1000000</x:f>
        <x:v>0.000997038</x:v>
      </x:c>
      <x:c r="J2871" s="15" t="n">
        <x:f>F2871*H2871/1000000</x:f>
        <x:v>0.0039324</x:v>
      </x:c>
      <x:c r="K2871" s="15" t="n">
        <x:f>SUM(I2871:J2871)</x:f>
        <x:v>0.0049294379999999995</x:v>
      </x:c>
    </x:row>
    <x:row r="2872" ht="23" customHeight="1">
      <x:c r="A2872" s="2" t="str">
        <x:v>REQ-02868</x:v>
      </x:c>
      <x:c r="B2872" s="2" t="n">
        <x:v>6</x:v>
      </x:c>
      <x:c r="C2872" s="2" t="str">
        <x:v>Product</x:v>
      </x:c>
      <x:c r="D2872" s="2" t="str">
        <x:v>Balanced</x:v>
      </x:c>
      <x:c r="E2872" s="16" t="n">
        <x:v>91226</x:v>
      </x:c>
      <x:c r="F2872" s="16" t="n">
        <x:v>582</x:v>
      </x:c>
      <x:c r="G2872" s="15" t="n">
        <x:f>VLOOKUP(D2872,'Pricing'!$A$6:$E$8,5,FALSE)</x:f>
        <x:v>1.2300000000000002</x:v>
      </x:c>
      <x:c r="H2872" s="15" t="n">
        <x:f>VLOOKUP(D2872,'Pricing'!$A$6:$E$8,4,FALSE)</x:f>
        <x:v>6</x:v>
      </x:c>
      <x:c r="I2872" s="15" t="n">
        <x:f>E2872*G2872/1000000</x:f>
        <x:v>0.11220798000000003</x:v>
      </x:c>
      <x:c r="J2872" s="15" t="n">
        <x:f>F2872*H2872/1000000</x:f>
        <x:v>0.003492</x:v>
      </x:c>
      <x:c r="K2872" s="15" t="n">
        <x:f>SUM(I2872:J2872)</x:f>
        <x:v>0.11569998000000002</x:v>
      </x:c>
    </x:row>
    <x:row r="2873" ht="23" customHeight="1">
      <x:c r="A2873" s="2" t="str">
        <x:v>REQ-02869</x:v>
      </x:c>
      <x:c r="B2873" s="2" t="n">
        <x:v>16</x:v>
      </x:c>
      <x:c r="C2873" s="2" t="str">
        <x:v>Operations</x:v>
      </x:c>
      <x:c r="D2873" s="2" t="str">
        <x:v>Swift</x:v>
      </x:c>
      <x:c r="E2873" s="16" t="n">
        <x:v>80728</x:v>
      </x:c>
      <x:c r="F2873" s="16" t="n">
        <x:v>1560</x:v>
      </x:c>
      <x:c r="G2873" s="15" t="n">
        <x:f>VLOOKUP(D2873,'Pricing'!$A$6:$E$8,5,FALSE)</x:f>
        <x:v>0.246</x:v>
      </x:c>
      <x:c r="H2873" s="15" t="n">
        <x:f>VLOOKUP(D2873,'Pricing'!$A$6:$E$8,4,FALSE)</x:f>
        <x:v>1.2</x:v>
      </x:c>
      <x:c r="I2873" s="15" t="n">
        <x:f>E2873*G2873/1000000</x:f>
        <x:v>0.019859088</x:v>
      </x:c>
      <x:c r="J2873" s="15" t="n">
        <x:f>F2873*H2873/1000000</x:f>
        <x:v>0.001872</x:v>
      </x:c>
      <x:c r="K2873" s="15" t="n">
        <x:f>SUM(I2873:J2873)</x:f>
        <x:v>0.021731088</x:v>
      </x:c>
    </x:row>
    <x:row r="2874" ht="23" customHeight="1">
      <x:c r="A2874" s="2" t="str">
        <x:v>REQ-02870</x:v>
      </x:c>
      <x:c r="B2874" s="2" t="n">
        <x:v>30</x:v>
      </x:c>
      <x:c r="C2874" s="2" t="str">
        <x:v>Growth</x:v>
      </x:c>
      <x:c r="D2874" s="2" t="str">
        <x:v>Balanced</x:v>
      </x:c>
      <x:c r="E2874" s="16" t="n">
        <x:v>75805</x:v>
      </x:c>
      <x:c r="F2874" s="16" t="n">
        <x:v>1935</x:v>
      </x:c>
      <x:c r="G2874" s="15" t="n">
        <x:f>VLOOKUP(D2874,'Pricing'!$A$6:$E$8,5,FALSE)</x:f>
        <x:v>1.2300000000000002</x:v>
      </x:c>
      <x:c r="H2874" s="15" t="n">
        <x:f>VLOOKUP(D2874,'Pricing'!$A$6:$E$8,4,FALSE)</x:f>
        <x:v>6</x:v>
      </x:c>
      <x:c r="I2874" s="15" t="n">
        <x:f>E2874*G2874/1000000</x:f>
        <x:v>0.09324015000000001</x:v>
      </x:c>
      <x:c r="J2874" s="15" t="n">
        <x:f>F2874*H2874/1000000</x:f>
        <x:v>0.01161</x:v>
      </x:c>
      <x:c r="K2874" s="15" t="n">
        <x:f>SUM(I2874:J2874)</x:f>
        <x:v>0.10485015</x:v>
      </x:c>
    </x:row>
    <x:row r="2875" ht="23" customHeight="1">
      <x:c r="A2875" s="2" t="str">
        <x:v>REQ-02871</x:v>
      </x:c>
      <x:c r="B2875" s="2" t="n">
        <x:v>8</x:v>
      </x:c>
      <x:c r="C2875" s="2" t="str">
        <x:v>Operations</x:v>
      </x:c>
      <x:c r="D2875" s="2" t="str">
        <x:v>Swift</x:v>
      </x:c>
      <x:c r="E2875" s="16" t="n">
        <x:v>92429</x:v>
      </x:c>
      <x:c r="F2875" s="16" t="n">
        <x:v>688</x:v>
      </x:c>
      <x:c r="G2875" s="15" t="n">
        <x:f>VLOOKUP(D2875,'Pricing'!$A$6:$E$8,5,FALSE)</x:f>
        <x:v>0.246</x:v>
      </x:c>
      <x:c r="H2875" s="15" t="n">
        <x:f>VLOOKUP(D2875,'Pricing'!$A$6:$E$8,4,FALSE)</x:f>
        <x:v>1.2</x:v>
      </x:c>
      <x:c r="I2875" s="15" t="n">
        <x:f>E2875*G2875/1000000</x:f>
        <x:v>0.022737534</x:v>
      </x:c>
      <x:c r="J2875" s="15" t="n">
        <x:f>F2875*H2875/1000000</x:f>
        <x:v>0.0008256</x:v>
      </x:c>
      <x:c r="K2875" s="15" t="n">
        <x:f>SUM(I2875:J2875)</x:f>
        <x:v>0.023563134</x:v>
      </x:c>
    </x:row>
    <x:row r="2876" ht="23" customHeight="1">
      <x:c r="A2876" s="2" t="str">
        <x:v>REQ-02872</x:v>
      </x:c>
      <x:c r="B2876" s="2" t="n">
        <x:v>22</x:v>
      </x:c>
      <x:c r="C2876" s="2" t="str">
        <x:v>Support</x:v>
      </x:c>
      <x:c r="D2876" s="2" t="str">
        <x:v>Reasoning</x:v>
      </x:c>
      <x:c r="E2876" s="16" t="n">
        <x:v>117821</x:v>
      </x:c>
      <x:c r="F2876" s="16" t="n">
        <x:v>2972</x:v>
      </x:c>
      <x:c r="G2876" s="15" t="n">
        <x:f>VLOOKUP(D2876,'Pricing'!$A$6:$E$8,5,FALSE)</x:f>
        <x:v>4.920000000000001</x:v>
      </x:c>
      <x:c r="H2876" s="15" t="n">
        <x:f>VLOOKUP(D2876,'Pricing'!$A$6:$E$8,4,FALSE)</x:f>
        <x:v>24</x:v>
      </x:c>
      <x:c r="I2876" s="15" t="n">
        <x:f>E2876*G2876/1000000</x:f>
        <x:v>0.5796793200000001</x:v>
      </x:c>
      <x:c r="J2876" s="15" t="n">
        <x:f>F2876*H2876/1000000</x:f>
        <x:v>0.071328</x:v>
      </x:c>
      <x:c r="K2876" s="15" t="n">
        <x:f>SUM(I2876:J2876)</x:f>
        <x:v>0.6510073200000002</x:v>
      </x:c>
    </x:row>
    <x:row r="2877" ht="23" customHeight="1">
      <x:c r="A2877" s="2" t="str">
        <x:v>REQ-02873</x:v>
      </x:c>
      <x:c r="B2877" s="2" t="n">
        <x:v>15</x:v>
      </x:c>
      <x:c r="C2877" s="2" t="str">
        <x:v>Research</x:v>
      </x:c>
      <x:c r="D2877" s="2" t="str">
        <x:v>Balanced</x:v>
      </x:c>
      <x:c r="E2877" s="16" t="n">
        <x:v>50250</x:v>
      </x:c>
      <x:c r="F2877" s="16" t="n">
        <x:v>2925</x:v>
      </x:c>
      <x:c r="G2877" s="15" t="n">
        <x:f>VLOOKUP(D2877,'Pricing'!$A$6:$E$8,5,FALSE)</x:f>
        <x:v>1.2300000000000002</x:v>
      </x:c>
      <x:c r="H2877" s="15" t="n">
        <x:f>VLOOKUP(D2877,'Pricing'!$A$6:$E$8,4,FALSE)</x:f>
        <x:v>6</x:v>
      </x:c>
      <x:c r="I2877" s="15" t="n">
        <x:f>E2877*G2877/1000000</x:f>
        <x:v>0.06180750000000001</x:v>
      </x:c>
      <x:c r="J2877" s="15" t="n">
        <x:f>F2877*H2877/1000000</x:f>
        <x:v>0.01755</x:v>
      </x:c>
      <x:c r="K2877" s="15" t="n">
        <x:f>SUM(I2877:J2877)</x:f>
        <x:v>0.07935750000000001</x:v>
      </x:c>
    </x:row>
    <x:row r="2878" ht="23" customHeight="1">
      <x:c r="A2878" s="2" t="str">
        <x:v>REQ-02874</x:v>
      </x:c>
      <x:c r="B2878" s="2" t="n">
        <x:v>20</x:v>
      </x:c>
      <x:c r="C2878" s="2" t="str">
        <x:v>Growth</x:v>
      </x:c>
      <x:c r="D2878" s="2" t="str">
        <x:v>Swift</x:v>
      </x:c>
      <x:c r="E2878" s="16" t="n">
        <x:v>13995</x:v>
      </x:c>
      <x:c r="F2878" s="16" t="n">
        <x:v>2546</x:v>
      </x:c>
      <x:c r="G2878" s="15" t="n">
        <x:f>VLOOKUP(D2878,'Pricing'!$A$6:$E$8,5,FALSE)</x:f>
        <x:v>0.246</x:v>
      </x:c>
      <x:c r="H2878" s="15" t="n">
        <x:f>VLOOKUP(D2878,'Pricing'!$A$6:$E$8,4,FALSE)</x:f>
        <x:v>1.2</x:v>
      </x:c>
      <x:c r="I2878" s="15" t="n">
        <x:f>E2878*G2878/1000000</x:f>
        <x:v>0.00344277</x:v>
      </x:c>
      <x:c r="J2878" s="15" t="n">
        <x:f>F2878*H2878/1000000</x:f>
        <x:v>0.0030551999999999997</x:v>
      </x:c>
      <x:c r="K2878" s="15" t="n">
        <x:f>SUM(I2878:J2878)</x:f>
        <x:v>0.00649797</x:v>
      </x:c>
    </x:row>
    <x:row r="2879" ht="23" customHeight="1">
      <x:c r="A2879" s="2" t="str">
        <x:v>REQ-02875</x:v>
      </x:c>
      <x:c r="B2879" s="2" t="n">
        <x:v>12</x:v>
      </x:c>
      <x:c r="C2879" s="2" t="str">
        <x:v>Research</x:v>
      </x:c>
      <x:c r="D2879" s="2" t="str">
        <x:v>Swift</x:v>
      </x:c>
      <x:c r="E2879" s="16" t="n">
        <x:v>33449</x:v>
      </x:c>
      <x:c r="F2879" s="16" t="n">
        <x:v>2208</x:v>
      </x:c>
      <x:c r="G2879" s="15" t="n">
        <x:f>VLOOKUP(D2879,'Pricing'!$A$6:$E$8,5,FALSE)</x:f>
        <x:v>0.246</x:v>
      </x:c>
      <x:c r="H2879" s="15" t="n">
        <x:f>VLOOKUP(D2879,'Pricing'!$A$6:$E$8,4,FALSE)</x:f>
        <x:v>1.2</x:v>
      </x:c>
      <x:c r="I2879" s="15" t="n">
        <x:f>E2879*G2879/1000000</x:f>
        <x:v>0.008228454</x:v>
      </x:c>
      <x:c r="J2879" s="15" t="n">
        <x:f>F2879*H2879/1000000</x:f>
        <x:v>0.0026496</x:v>
      </x:c>
      <x:c r="K2879" s="15" t="n">
        <x:f>SUM(I2879:J2879)</x:f>
        <x:v>0.010878054</x:v>
      </x:c>
    </x:row>
    <x:row r="2880" ht="23" customHeight="1">
      <x:c r="A2880" s="2" t="str">
        <x:v>REQ-02876</x:v>
      </x:c>
      <x:c r="B2880" s="2" t="n">
        <x:v>21</x:v>
      </x:c>
      <x:c r="C2880" s="2" t="str">
        <x:v>Growth</x:v>
      </x:c>
      <x:c r="D2880" s="2" t="str">
        <x:v>Swift</x:v>
      </x:c>
      <x:c r="E2880" s="16" t="n">
        <x:v>82774</x:v>
      </x:c>
      <x:c r="F2880" s="16" t="n">
        <x:v>2823</x:v>
      </x:c>
      <x:c r="G2880" s="15" t="n">
        <x:f>VLOOKUP(D2880,'Pricing'!$A$6:$E$8,5,FALSE)</x:f>
        <x:v>0.246</x:v>
      </x:c>
      <x:c r="H2880" s="15" t="n">
        <x:f>VLOOKUP(D2880,'Pricing'!$A$6:$E$8,4,FALSE)</x:f>
        <x:v>1.2</x:v>
      </x:c>
      <x:c r="I2880" s="15" t="n">
        <x:f>E2880*G2880/1000000</x:f>
        <x:v>0.020362403999999997</x:v>
      </x:c>
      <x:c r="J2880" s="15" t="n">
        <x:f>F2880*H2880/1000000</x:f>
        <x:v>0.0033875999999999997</x:v>
      </x:c>
      <x:c r="K2880" s="15" t="n">
        <x:f>SUM(I2880:J2880)</x:f>
        <x:v>0.023750003999999998</x:v>
      </x:c>
    </x:row>
    <x:row r="2881" ht="23" customHeight="1">
      <x:c r="A2881" s="2" t="str">
        <x:v>REQ-02877</x:v>
      </x:c>
      <x:c r="B2881" s="2" t="n">
        <x:v>12</x:v>
      </x:c>
      <x:c r="C2881" s="2" t="str">
        <x:v>Engineering</x:v>
      </x:c>
      <x:c r="D2881" s="2" t="str">
        <x:v>Swift</x:v>
      </x:c>
      <x:c r="E2881" s="16" t="n">
        <x:v>84271</x:v>
      </x:c>
      <x:c r="F2881" s="16" t="n">
        <x:v>3164</x:v>
      </x:c>
      <x:c r="G2881" s="15" t="n">
        <x:f>VLOOKUP(D2881,'Pricing'!$A$6:$E$8,5,FALSE)</x:f>
        <x:v>0.246</x:v>
      </x:c>
      <x:c r="H2881" s="15" t="n">
        <x:f>VLOOKUP(D2881,'Pricing'!$A$6:$E$8,4,FALSE)</x:f>
        <x:v>1.2</x:v>
      </x:c>
      <x:c r="I2881" s="15" t="n">
        <x:f>E2881*G2881/1000000</x:f>
        <x:v>0.020730666000000002</x:v>
      </x:c>
      <x:c r="J2881" s="15" t="n">
        <x:f>F2881*H2881/1000000</x:f>
        <x:v>0.0037968</x:v>
      </x:c>
      <x:c r="K2881" s="15" t="n">
        <x:f>SUM(I2881:J2881)</x:f>
        <x:v>0.024527466</x:v>
      </x:c>
    </x:row>
    <x:row r="2882" ht="23" customHeight="1">
      <x:c r="A2882" s="2" t="str">
        <x:v>REQ-02878</x:v>
      </x:c>
      <x:c r="B2882" s="2" t="n">
        <x:v>23</x:v>
      </x:c>
      <x:c r="C2882" s="2" t="str">
        <x:v>Product</x:v>
      </x:c>
      <x:c r="D2882" s="2" t="str">
        <x:v>Swift</x:v>
      </x:c>
      <x:c r="E2882" s="16" t="n">
        <x:v>96573</x:v>
      </x:c>
      <x:c r="F2882" s="16" t="n">
        <x:v>3547</x:v>
      </x:c>
      <x:c r="G2882" s="15" t="n">
        <x:f>VLOOKUP(D2882,'Pricing'!$A$6:$E$8,5,FALSE)</x:f>
        <x:v>0.246</x:v>
      </x:c>
      <x:c r="H2882" s="15" t="n">
        <x:f>VLOOKUP(D2882,'Pricing'!$A$6:$E$8,4,FALSE)</x:f>
        <x:v>1.2</x:v>
      </x:c>
      <x:c r="I2882" s="15" t="n">
        <x:f>E2882*G2882/1000000</x:f>
        <x:v>0.023756957999999998</x:v>
      </x:c>
      <x:c r="J2882" s="15" t="n">
        <x:f>F2882*H2882/1000000</x:f>
        <x:v>0.0042564</x:v>
      </x:c>
      <x:c r="K2882" s="15" t="n">
        <x:f>SUM(I2882:J2882)</x:f>
        <x:v>0.028013358</x:v>
      </x:c>
    </x:row>
    <x:row r="2883" ht="23" customHeight="1">
      <x:c r="A2883" s="2" t="str">
        <x:v>REQ-02879</x:v>
      </x:c>
      <x:c r="B2883" s="2" t="n">
        <x:v>12</x:v>
      </x:c>
      <x:c r="C2883" s="2" t="str">
        <x:v>Research</x:v>
      </x:c>
      <x:c r="D2883" s="2" t="str">
        <x:v>Swift</x:v>
      </x:c>
      <x:c r="E2883" s="16" t="n">
        <x:v>38603</x:v>
      </x:c>
      <x:c r="F2883" s="16" t="n">
        <x:v>2717</x:v>
      </x:c>
      <x:c r="G2883" s="15" t="n">
        <x:f>VLOOKUP(D2883,'Pricing'!$A$6:$E$8,5,FALSE)</x:f>
        <x:v>0.246</x:v>
      </x:c>
      <x:c r="H2883" s="15" t="n">
        <x:f>VLOOKUP(D2883,'Pricing'!$A$6:$E$8,4,FALSE)</x:f>
        <x:v>1.2</x:v>
      </x:c>
      <x:c r="I2883" s="15" t="n">
        <x:f>E2883*G2883/1000000</x:f>
        <x:v>0.009496338</x:v>
      </x:c>
      <x:c r="J2883" s="15" t="n">
        <x:f>F2883*H2883/1000000</x:f>
        <x:v>0.0032604</x:v>
      </x:c>
      <x:c r="K2883" s="15" t="n">
        <x:f>SUM(I2883:J2883)</x:f>
        <x:v>0.012756738</x:v>
      </x:c>
    </x:row>
    <x:row r="2884" ht="23" customHeight="1">
      <x:c r="A2884" s="2" t="str">
        <x:v>REQ-02880</x:v>
      </x:c>
      <x:c r="B2884" s="2" t="n">
        <x:v>10</x:v>
      </x:c>
      <x:c r="C2884" s="2" t="str">
        <x:v>Product</x:v>
      </x:c>
      <x:c r="D2884" s="2" t="str">
        <x:v>Reasoning</x:v>
      </x:c>
      <x:c r="E2884" s="16" t="n">
        <x:v>64682</x:v>
      </x:c>
      <x:c r="F2884" s="16" t="n">
        <x:v>1529</x:v>
      </x:c>
      <x:c r="G2884" s="15" t="n">
        <x:f>VLOOKUP(D2884,'Pricing'!$A$6:$E$8,5,FALSE)</x:f>
        <x:v>4.920000000000001</x:v>
      </x:c>
      <x:c r="H2884" s="15" t="n">
        <x:f>VLOOKUP(D2884,'Pricing'!$A$6:$E$8,4,FALSE)</x:f>
        <x:v>24</x:v>
      </x:c>
      <x:c r="I2884" s="15" t="n">
        <x:f>E2884*G2884/1000000</x:f>
        <x:v>0.31823544000000004</x:v>
      </x:c>
      <x:c r="J2884" s="15" t="n">
        <x:f>F2884*H2884/1000000</x:f>
        <x:v>0.036696</x:v>
      </x:c>
      <x:c r="K2884" s="15" t="n">
        <x:f>SUM(I2884:J2884)</x:f>
        <x:v>0.35493144000000004</x:v>
      </x:c>
    </x:row>
    <x:row r="2885" ht="23" customHeight="1">
      <x:c r="A2885" s="2" t="str">
        <x:v>REQ-02881</x:v>
      </x:c>
      <x:c r="B2885" s="2" t="n">
        <x:v>23</x:v>
      </x:c>
      <x:c r="C2885" s="2" t="str">
        <x:v>Research</x:v>
      </x:c>
      <x:c r="D2885" s="2" t="str">
        <x:v>Swift</x:v>
      </x:c>
      <x:c r="E2885" s="16" t="n">
        <x:v>4000</x:v>
      </x:c>
      <x:c r="F2885" s="16" t="n">
        <x:v>1053</x:v>
      </x:c>
      <x:c r="G2885" s="15" t="n">
        <x:f>VLOOKUP(D2885,'Pricing'!$A$6:$E$8,5,FALSE)</x:f>
        <x:v>0.246</x:v>
      </x:c>
      <x:c r="H2885" s="15" t="n">
        <x:f>VLOOKUP(D2885,'Pricing'!$A$6:$E$8,4,FALSE)</x:f>
        <x:v>1.2</x:v>
      </x:c>
      <x:c r="I2885" s="15" t="n">
        <x:f>E2885*G2885/1000000</x:f>
        <x:v>0.000984</x:v>
      </x:c>
      <x:c r="J2885" s="15" t="n">
        <x:f>F2885*H2885/1000000</x:f>
        <x:v>0.0012636</x:v>
      </x:c>
      <x:c r="K2885" s="15" t="n">
        <x:f>SUM(I2885:J2885)</x:f>
        <x:v>0.0022475999999999998</x:v>
      </x:c>
    </x:row>
    <x:row r="2886" ht="23" customHeight="1">
      <x:c r="A2886" s="2" t="str">
        <x:v>REQ-02882</x:v>
      </x:c>
      <x:c r="B2886" s="2" t="n">
        <x:v>31</x:v>
      </x:c>
      <x:c r="C2886" s="2" t="str">
        <x:v>Product</x:v>
      </x:c>
      <x:c r="D2886" s="2" t="str">
        <x:v>Balanced</x:v>
      </x:c>
      <x:c r="E2886" s="16" t="n">
        <x:v>101231</x:v>
      </x:c>
      <x:c r="F2886" s="16" t="n">
        <x:v>740</x:v>
      </x:c>
      <x:c r="G2886" s="15" t="n">
        <x:f>VLOOKUP(D2886,'Pricing'!$A$6:$E$8,5,FALSE)</x:f>
        <x:v>1.2300000000000002</x:v>
      </x:c>
      <x:c r="H2886" s="15" t="n">
        <x:f>VLOOKUP(D2886,'Pricing'!$A$6:$E$8,4,FALSE)</x:f>
        <x:v>6</x:v>
      </x:c>
      <x:c r="I2886" s="15" t="n">
        <x:f>E2886*G2886/1000000</x:f>
        <x:v>0.12451413000000001</x:v>
      </x:c>
      <x:c r="J2886" s="15" t="n">
        <x:f>F2886*H2886/1000000</x:f>
        <x:v>0.00444</x:v>
      </x:c>
      <x:c r="K2886" s="15" t="n">
        <x:f>SUM(I2886:J2886)</x:f>
        <x:v>0.12895413000000003</x:v>
      </x:c>
    </x:row>
    <x:row r="2887" ht="23" customHeight="1">
      <x:c r="A2887" s="2" t="str">
        <x:v>REQ-02883</x:v>
      </x:c>
      <x:c r="B2887" s="2" t="n">
        <x:v>6</x:v>
      </x:c>
      <x:c r="C2887" s="2" t="str">
        <x:v>Research</x:v>
      </x:c>
      <x:c r="D2887" s="2" t="str">
        <x:v>Balanced</x:v>
      </x:c>
      <x:c r="E2887" s="16" t="n">
        <x:v>112935</x:v>
      </x:c>
      <x:c r="F2887" s="16" t="n">
        <x:v>990</x:v>
      </x:c>
      <x:c r="G2887" s="15" t="n">
        <x:f>VLOOKUP(D2887,'Pricing'!$A$6:$E$8,5,FALSE)</x:f>
        <x:v>1.2300000000000002</x:v>
      </x:c>
      <x:c r="H2887" s="15" t="n">
        <x:f>VLOOKUP(D2887,'Pricing'!$A$6:$E$8,4,FALSE)</x:f>
        <x:v>6</x:v>
      </x:c>
      <x:c r="I2887" s="15" t="n">
        <x:f>E2887*G2887/1000000</x:f>
        <x:v>0.13891005</x:v>
      </x:c>
      <x:c r="J2887" s="15" t="n">
        <x:f>F2887*H2887/1000000</x:f>
        <x:v>0.00594</x:v>
      </x:c>
      <x:c r="K2887" s="15" t="n">
        <x:f>SUM(I2887:J2887)</x:f>
        <x:v>0.14485005</x:v>
      </x:c>
    </x:row>
    <x:row r="2888" ht="23" customHeight="1">
      <x:c r="A2888" s="2" t="str">
        <x:v>REQ-02884</x:v>
      </x:c>
      <x:c r="B2888" s="2" t="n">
        <x:v>5</x:v>
      </x:c>
      <x:c r="C2888" s="2" t="str">
        <x:v>Support</x:v>
      </x:c>
      <x:c r="D2888" s="2" t="str">
        <x:v>Reasoning</x:v>
      </x:c>
      <x:c r="E2888" s="16" t="n">
        <x:v>87283</x:v>
      </x:c>
      <x:c r="F2888" s="16" t="n">
        <x:v>1127</x:v>
      </x:c>
      <x:c r="G2888" s="15" t="n">
        <x:f>VLOOKUP(D2888,'Pricing'!$A$6:$E$8,5,FALSE)</x:f>
        <x:v>4.920000000000001</x:v>
      </x:c>
      <x:c r="H2888" s="15" t="n">
        <x:f>VLOOKUP(D2888,'Pricing'!$A$6:$E$8,4,FALSE)</x:f>
        <x:v>24</x:v>
      </x:c>
      <x:c r="I2888" s="15" t="n">
        <x:f>E2888*G2888/1000000</x:f>
        <x:v>0.42943236000000007</x:v>
      </x:c>
      <x:c r="J2888" s="15" t="n">
        <x:f>F2888*H2888/1000000</x:f>
        <x:v>0.027048</x:v>
      </x:c>
      <x:c r="K2888" s="15" t="n">
        <x:f>SUM(I2888:J2888)</x:f>
        <x:v>0.4564803600000001</x:v>
      </x:c>
    </x:row>
    <x:row r="2889" ht="23" customHeight="1">
      <x:c r="A2889" s="2" t="str">
        <x:v>REQ-02885</x:v>
      </x:c>
      <x:c r="B2889" s="2" t="n">
        <x:v>6</x:v>
      </x:c>
      <x:c r="C2889" s="2" t="str">
        <x:v>Research</x:v>
      </x:c>
      <x:c r="D2889" s="2" t="str">
        <x:v>Swift</x:v>
      </x:c>
      <x:c r="E2889" s="16" t="n">
        <x:v>94578</x:v>
      </x:c>
      <x:c r="F2889" s="16" t="n">
        <x:v>3631</x:v>
      </x:c>
      <x:c r="G2889" s="15" t="n">
        <x:f>VLOOKUP(D2889,'Pricing'!$A$6:$E$8,5,FALSE)</x:f>
        <x:v>0.246</x:v>
      </x:c>
      <x:c r="H2889" s="15" t="n">
        <x:f>VLOOKUP(D2889,'Pricing'!$A$6:$E$8,4,FALSE)</x:f>
        <x:v>1.2</x:v>
      </x:c>
      <x:c r="I2889" s="15" t="n">
        <x:f>E2889*G2889/1000000</x:f>
        <x:v>0.023266187999999997</x:v>
      </x:c>
      <x:c r="J2889" s="15" t="n">
        <x:f>F2889*H2889/1000000</x:f>
        <x:v>0.0043571999999999994</x:v>
      </x:c>
      <x:c r="K2889" s="15" t="n">
        <x:f>SUM(I2889:J2889)</x:f>
        <x:v>0.027623387999999995</x:v>
      </x:c>
    </x:row>
    <x:row r="2890" ht="23" customHeight="1">
      <x:c r="A2890" s="2" t="str">
        <x:v>REQ-02886</x:v>
      </x:c>
      <x:c r="B2890" s="2" t="n">
        <x:v>5</x:v>
      </x:c>
      <x:c r="C2890" s="2" t="str">
        <x:v>Support</x:v>
      </x:c>
      <x:c r="D2890" s="2" t="str">
        <x:v>Swift</x:v>
      </x:c>
      <x:c r="E2890" s="16" t="n">
        <x:v>76966</x:v>
      </x:c>
      <x:c r="F2890" s="16" t="n">
        <x:v>3182</x:v>
      </x:c>
      <x:c r="G2890" s="15" t="n">
        <x:f>VLOOKUP(D2890,'Pricing'!$A$6:$E$8,5,FALSE)</x:f>
        <x:v>0.246</x:v>
      </x:c>
      <x:c r="H2890" s="15" t="n">
        <x:f>VLOOKUP(D2890,'Pricing'!$A$6:$E$8,4,FALSE)</x:f>
        <x:v>1.2</x:v>
      </x:c>
      <x:c r="I2890" s="15" t="n">
        <x:f>E2890*G2890/1000000</x:f>
        <x:v>0.018933636</x:v>
      </x:c>
      <x:c r="J2890" s="15" t="n">
        <x:f>F2890*H2890/1000000</x:f>
        <x:v>0.0038183999999999996</x:v>
      </x:c>
      <x:c r="K2890" s="15" t="n">
        <x:f>SUM(I2890:J2890)</x:f>
        <x:v>0.022752036</x:v>
      </x:c>
    </x:row>
    <x:row r="2891" ht="23" customHeight="1">
      <x:c r="A2891" s="2" t="str">
        <x:v>REQ-02887</x:v>
      </x:c>
      <x:c r="B2891" s="2" t="n">
        <x:v>1</x:v>
      </x:c>
      <x:c r="C2891" s="2" t="str">
        <x:v>Engineering</x:v>
      </x:c>
      <x:c r="D2891" s="2" t="str">
        <x:v>Swift</x:v>
      </x:c>
      <x:c r="E2891" s="16" t="n">
        <x:v>117163</x:v>
      </x:c>
      <x:c r="F2891" s="16" t="n">
        <x:v>1743</x:v>
      </x:c>
      <x:c r="G2891" s="15" t="n">
        <x:f>VLOOKUP(D2891,'Pricing'!$A$6:$E$8,5,FALSE)</x:f>
        <x:v>0.246</x:v>
      </x:c>
      <x:c r="H2891" s="15" t="n">
        <x:f>VLOOKUP(D2891,'Pricing'!$A$6:$E$8,4,FALSE)</x:f>
        <x:v>1.2</x:v>
      </x:c>
      <x:c r="I2891" s="15" t="n">
        <x:f>E2891*G2891/1000000</x:f>
        <x:v>0.028822097999999997</x:v>
      </x:c>
      <x:c r="J2891" s="15" t="n">
        <x:f>F2891*H2891/1000000</x:f>
        <x:v>0.0020916</x:v>
      </x:c>
      <x:c r="K2891" s="15" t="n">
        <x:f>SUM(I2891:J2891)</x:f>
        <x:v>0.030913697999999996</x:v>
      </x:c>
    </x:row>
    <x:row r="2892" ht="23" customHeight="1">
      <x:c r="A2892" s="2" t="str">
        <x:v>REQ-02888</x:v>
      </x:c>
      <x:c r="B2892" s="2" t="n">
        <x:v>26</x:v>
      </x:c>
      <x:c r="C2892" s="2" t="str">
        <x:v>Growth</x:v>
      </x:c>
      <x:c r="D2892" s="2" t="str">
        <x:v>Reasoning</x:v>
      </x:c>
      <x:c r="E2892" s="16" t="n">
        <x:v>4860</x:v>
      </x:c>
      <x:c r="F2892" s="16" t="n">
        <x:v>3709</x:v>
      </x:c>
      <x:c r="G2892" s="15" t="n">
        <x:f>VLOOKUP(D2892,'Pricing'!$A$6:$E$8,5,FALSE)</x:f>
        <x:v>4.920000000000001</x:v>
      </x:c>
      <x:c r="H2892" s="15" t="n">
        <x:f>VLOOKUP(D2892,'Pricing'!$A$6:$E$8,4,FALSE)</x:f>
        <x:v>24</x:v>
      </x:c>
      <x:c r="I2892" s="15" t="n">
        <x:f>E2892*G2892/1000000</x:f>
        <x:v>0.023911200000000004</x:v>
      </x:c>
      <x:c r="J2892" s="15" t="n">
        <x:f>F2892*H2892/1000000</x:f>
        <x:v>0.089016</x:v>
      </x:c>
      <x:c r="K2892" s="15" t="n">
        <x:f>SUM(I2892:J2892)</x:f>
        <x:v>0.1129272</x:v>
      </x:c>
    </x:row>
    <x:row r="2893" ht="23" customHeight="1">
      <x:c r="A2893" s="2" t="str">
        <x:v>REQ-02889</x:v>
      </x:c>
      <x:c r="B2893" s="2" t="n">
        <x:v>21</x:v>
      </x:c>
      <x:c r="C2893" s="2" t="str">
        <x:v>Operations</x:v>
      </x:c>
      <x:c r="D2893" s="2" t="str">
        <x:v>Balanced</x:v>
      </x:c>
      <x:c r="E2893" s="16" t="n">
        <x:v>102051</x:v>
      </x:c>
      <x:c r="F2893" s="16" t="n">
        <x:v>1994</x:v>
      </x:c>
      <x:c r="G2893" s="15" t="n">
        <x:f>VLOOKUP(D2893,'Pricing'!$A$6:$E$8,5,FALSE)</x:f>
        <x:v>1.2300000000000002</x:v>
      </x:c>
      <x:c r="H2893" s="15" t="n">
        <x:f>VLOOKUP(D2893,'Pricing'!$A$6:$E$8,4,FALSE)</x:f>
        <x:v>6</x:v>
      </x:c>
      <x:c r="I2893" s="15" t="n">
        <x:f>E2893*G2893/1000000</x:f>
        <x:v>0.12552273000000003</x:v>
      </x:c>
      <x:c r="J2893" s="15" t="n">
        <x:f>F2893*H2893/1000000</x:f>
        <x:v>0.011964</x:v>
      </x:c>
      <x:c r="K2893" s="15" t="n">
        <x:f>SUM(I2893:J2893)</x:f>
        <x:v>0.13748673000000003</x:v>
      </x:c>
    </x:row>
    <x:row r="2894" ht="23" customHeight="1">
      <x:c r="A2894" s="2" t="str">
        <x:v>REQ-02890</x:v>
      </x:c>
      <x:c r="B2894" s="2" t="n">
        <x:v>5</x:v>
      </x:c>
      <x:c r="C2894" s="2" t="str">
        <x:v>Support</x:v>
      </x:c>
      <x:c r="D2894" s="2" t="str">
        <x:v>Swift</x:v>
      </x:c>
      <x:c r="E2894" s="16" t="n">
        <x:v>41427</x:v>
      </x:c>
      <x:c r="F2894" s="16" t="n">
        <x:v>3627</x:v>
      </x:c>
      <x:c r="G2894" s="15" t="n">
        <x:f>VLOOKUP(D2894,'Pricing'!$A$6:$E$8,5,FALSE)</x:f>
        <x:v>0.246</x:v>
      </x:c>
      <x:c r="H2894" s="15" t="n">
        <x:f>VLOOKUP(D2894,'Pricing'!$A$6:$E$8,4,FALSE)</x:f>
        <x:v>1.2</x:v>
      </x:c>
      <x:c r="I2894" s="15" t="n">
        <x:f>E2894*G2894/1000000</x:f>
        <x:v>0.010191041999999999</x:v>
      </x:c>
      <x:c r="J2894" s="15" t="n">
        <x:f>F2894*H2894/1000000</x:f>
        <x:v>0.004352399999999999</x:v>
      </x:c>
      <x:c r="K2894" s="15" t="n">
        <x:f>SUM(I2894:J2894)</x:f>
        <x:v>0.014543441999999998</x:v>
      </x:c>
    </x:row>
    <x:row r="2895" ht="23" customHeight="1">
      <x:c r="A2895" s="2" t="str">
        <x:v>REQ-02891</x:v>
      </x:c>
      <x:c r="B2895" s="2" t="n">
        <x:v>25</x:v>
      </x:c>
      <x:c r="C2895" s="2" t="str">
        <x:v>Operations</x:v>
      </x:c>
      <x:c r="D2895" s="2" t="str">
        <x:v>Swift</x:v>
      </x:c>
      <x:c r="E2895" s="16" t="n">
        <x:v>55166</x:v>
      </x:c>
      <x:c r="F2895" s="16" t="n">
        <x:v>2943</x:v>
      </x:c>
      <x:c r="G2895" s="15" t="n">
        <x:f>VLOOKUP(D2895,'Pricing'!$A$6:$E$8,5,FALSE)</x:f>
        <x:v>0.246</x:v>
      </x:c>
      <x:c r="H2895" s="15" t="n">
        <x:f>VLOOKUP(D2895,'Pricing'!$A$6:$E$8,4,FALSE)</x:f>
        <x:v>1.2</x:v>
      </x:c>
      <x:c r="I2895" s="15" t="n">
        <x:f>E2895*G2895/1000000</x:f>
        <x:v>0.013570836</x:v>
      </x:c>
      <x:c r="J2895" s="15" t="n">
        <x:f>F2895*H2895/1000000</x:f>
        <x:v>0.0035315999999999998</x:v>
      </x:c>
      <x:c r="K2895" s="15" t="n">
        <x:f>SUM(I2895:J2895)</x:f>
        <x:v>0.017102436</x:v>
      </x:c>
    </x:row>
    <x:row r="2896" ht="23" customHeight="1">
      <x:c r="A2896" s="2" t="str">
        <x:v>REQ-02892</x:v>
      </x:c>
      <x:c r="B2896" s="2" t="n">
        <x:v>5</x:v>
      </x:c>
      <x:c r="C2896" s="2" t="str">
        <x:v>Product</x:v>
      </x:c>
      <x:c r="D2896" s="2" t="str">
        <x:v>Reasoning</x:v>
      </x:c>
      <x:c r="E2896" s="16" t="n">
        <x:v>91627</x:v>
      </x:c>
      <x:c r="F2896" s="16" t="n">
        <x:v>394</x:v>
      </x:c>
      <x:c r="G2896" s="15" t="n">
        <x:f>VLOOKUP(D2896,'Pricing'!$A$6:$E$8,5,FALSE)</x:f>
        <x:v>4.920000000000001</x:v>
      </x:c>
      <x:c r="H2896" s="15" t="n">
        <x:f>VLOOKUP(D2896,'Pricing'!$A$6:$E$8,4,FALSE)</x:f>
        <x:v>24</x:v>
      </x:c>
      <x:c r="I2896" s="15" t="n">
        <x:f>E2896*G2896/1000000</x:f>
        <x:v>0.4508048400000001</x:v>
      </x:c>
      <x:c r="J2896" s="15" t="n">
        <x:f>F2896*H2896/1000000</x:f>
        <x:v>0.009456</x:v>
      </x:c>
      <x:c r="K2896" s="15" t="n">
        <x:f>SUM(I2896:J2896)</x:f>
        <x:v>0.4602608400000001</x:v>
      </x:c>
    </x:row>
    <x:row r="2897" ht="23" customHeight="1">
      <x:c r="A2897" s="2" t="str">
        <x:v>REQ-02893</x:v>
      </x:c>
      <x:c r="B2897" s="2" t="n">
        <x:v>19</x:v>
      </x:c>
      <x:c r="C2897" s="2" t="str">
        <x:v>Operations</x:v>
      </x:c>
      <x:c r="D2897" s="2" t="str">
        <x:v>Swift</x:v>
      </x:c>
      <x:c r="E2897" s="16" t="n">
        <x:v>102166</x:v>
      </x:c>
      <x:c r="F2897" s="16" t="n">
        <x:v>2952</x:v>
      </x:c>
      <x:c r="G2897" s="15" t="n">
        <x:f>VLOOKUP(D2897,'Pricing'!$A$6:$E$8,5,FALSE)</x:f>
        <x:v>0.246</x:v>
      </x:c>
      <x:c r="H2897" s="15" t="n">
        <x:f>VLOOKUP(D2897,'Pricing'!$A$6:$E$8,4,FALSE)</x:f>
        <x:v>1.2</x:v>
      </x:c>
      <x:c r="I2897" s="15" t="n">
        <x:f>E2897*G2897/1000000</x:f>
        <x:v>0.025132836</x:v>
      </x:c>
      <x:c r="J2897" s="15" t="n">
        <x:f>F2897*H2897/1000000</x:f>
        <x:v>0.0035424000000000002</x:v>
      </x:c>
      <x:c r="K2897" s="15" t="n">
        <x:f>SUM(I2897:J2897)</x:f>
        <x:v>0.028675236</x:v>
      </x:c>
    </x:row>
    <x:row r="2898" ht="23" customHeight="1">
      <x:c r="A2898" s="2" t="str">
        <x:v>REQ-02894</x:v>
      </x:c>
      <x:c r="B2898" s="2" t="n">
        <x:v>11</x:v>
      </x:c>
      <x:c r="C2898" s="2" t="str">
        <x:v>Product</x:v>
      </x:c>
      <x:c r="D2898" s="2" t="str">
        <x:v>Balanced</x:v>
      </x:c>
      <x:c r="E2898" s="16" t="n">
        <x:v>6365</x:v>
      </x:c>
      <x:c r="F2898" s="16" t="n">
        <x:v>3881</x:v>
      </x:c>
      <x:c r="G2898" s="15" t="n">
        <x:f>VLOOKUP(D2898,'Pricing'!$A$6:$E$8,5,FALSE)</x:f>
        <x:v>1.2300000000000002</x:v>
      </x:c>
      <x:c r="H2898" s="15" t="n">
        <x:f>VLOOKUP(D2898,'Pricing'!$A$6:$E$8,4,FALSE)</x:f>
        <x:v>6</x:v>
      </x:c>
      <x:c r="I2898" s="15" t="n">
        <x:f>E2898*G2898/1000000</x:f>
        <x:v>0.007828950000000001</x:v>
      </x:c>
      <x:c r="J2898" s="15" t="n">
        <x:f>F2898*H2898/1000000</x:f>
        <x:v>0.023286</x:v>
      </x:c>
      <x:c r="K2898" s="15" t="n">
        <x:f>SUM(I2898:J2898)</x:f>
        <x:v>0.031114950000000002</x:v>
      </x:c>
    </x:row>
    <x:row r="2899" ht="23" customHeight="1">
      <x:c r="A2899" s="2" t="str">
        <x:v>REQ-02895</x:v>
      </x:c>
      <x:c r="B2899" s="2" t="n">
        <x:v>12</x:v>
      </x:c>
      <x:c r="C2899" s="2" t="str">
        <x:v>Operations</x:v>
      </x:c>
      <x:c r="D2899" s="2" t="str">
        <x:v>Balanced</x:v>
      </x:c>
      <x:c r="E2899" s="16" t="n">
        <x:v>30588</x:v>
      </x:c>
      <x:c r="F2899" s="16" t="n">
        <x:v>2709</x:v>
      </x:c>
      <x:c r="G2899" s="15" t="n">
        <x:f>VLOOKUP(D2899,'Pricing'!$A$6:$E$8,5,FALSE)</x:f>
        <x:v>1.2300000000000002</x:v>
      </x:c>
      <x:c r="H2899" s="15" t="n">
        <x:f>VLOOKUP(D2899,'Pricing'!$A$6:$E$8,4,FALSE)</x:f>
        <x:v>6</x:v>
      </x:c>
      <x:c r="I2899" s="15" t="n">
        <x:f>E2899*G2899/1000000</x:f>
        <x:v>0.03762324</x:v>
      </x:c>
      <x:c r="J2899" s="15" t="n">
        <x:f>F2899*H2899/1000000</x:f>
        <x:v>0.016254</x:v>
      </x:c>
      <x:c r="K2899" s="15" t="n">
        <x:f>SUM(I2899:J2899)</x:f>
        <x:v>0.05387724000000001</x:v>
      </x:c>
    </x:row>
    <x:row r="2900" ht="23" customHeight="1">
      <x:c r="A2900" s="2" t="str">
        <x:v>REQ-02896</x:v>
      </x:c>
      <x:c r="B2900" s="2" t="n">
        <x:v>19</x:v>
      </x:c>
      <x:c r="C2900" s="2" t="str">
        <x:v>Product</x:v>
      </x:c>
      <x:c r="D2900" s="2" t="str">
        <x:v>Balanced</x:v>
      </x:c>
      <x:c r="E2900" s="16" t="n">
        <x:v>83481</x:v>
      </x:c>
      <x:c r="F2900" s="16" t="n">
        <x:v>464</x:v>
      </x:c>
      <x:c r="G2900" s="15" t="n">
        <x:f>VLOOKUP(D2900,'Pricing'!$A$6:$E$8,5,FALSE)</x:f>
        <x:v>1.2300000000000002</x:v>
      </x:c>
      <x:c r="H2900" s="15" t="n">
        <x:f>VLOOKUP(D2900,'Pricing'!$A$6:$E$8,4,FALSE)</x:f>
        <x:v>6</x:v>
      </x:c>
      <x:c r="I2900" s="15" t="n">
        <x:f>E2900*G2900/1000000</x:f>
        <x:v>0.10268163000000002</x:v>
      </x:c>
      <x:c r="J2900" s="15" t="n">
        <x:f>F2900*H2900/1000000</x:f>
        <x:v>0.002784</x:v>
      </x:c>
      <x:c r="K2900" s="15" t="n">
        <x:f>SUM(I2900:J2900)</x:f>
        <x:v>0.10546563000000002</x:v>
      </x:c>
    </x:row>
    <x:row r="2901" ht="23" customHeight="1">
      <x:c r="A2901" s="2" t="str">
        <x:v>REQ-02897</x:v>
      </x:c>
      <x:c r="B2901" s="2" t="n">
        <x:v>20</x:v>
      </x:c>
      <x:c r="C2901" s="2" t="str">
        <x:v>Research</x:v>
      </x:c>
      <x:c r="D2901" s="2" t="str">
        <x:v>Swift</x:v>
      </x:c>
      <x:c r="E2901" s="16" t="n">
        <x:v>87578</x:v>
      </x:c>
      <x:c r="F2901" s="16" t="n">
        <x:v>2146</x:v>
      </x:c>
      <x:c r="G2901" s="15" t="n">
        <x:f>VLOOKUP(D2901,'Pricing'!$A$6:$E$8,5,FALSE)</x:f>
        <x:v>0.246</x:v>
      </x:c>
      <x:c r="H2901" s="15" t="n">
        <x:f>VLOOKUP(D2901,'Pricing'!$A$6:$E$8,4,FALSE)</x:f>
        <x:v>1.2</x:v>
      </x:c>
      <x:c r="I2901" s="15" t="n">
        <x:f>E2901*G2901/1000000</x:f>
        <x:v>0.021544188</x:v>
      </x:c>
      <x:c r="J2901" s="15" t="n">
        <x:f>F2901*H2901/1000000</x:f>
        <x:v>0.0025751999999999997</x:v>
      </x:c>
      <x:c r="K2901" s="15" t="n">
        <x:f>SUM(I2901:J2901)</x:f>
        <x:v>0.024119388</x:v>
      </x:c>
    </x:row>
    <x:row r="2902" ht="23" customHeight="1">
      <x:c r="A2902" s="2" t="str">
        <x:v>REQ-02898</x:v>
      </x:c>
      <x:c r="B2902" s="2" t="n">
        <x:v>12</x:v>
      </x:c>
      <x:c r="C2902" s="2" t="str">
        <x:v>Product</x:v>
      </x:c>
      <x:c r="D2902" s="2" t="str">
        <x:v>Balanced</x:v>
      </x:c>
      <x:c r="E2902" s="16" t="n">
        <x:v>29888</x:v>
      </x:c>
      <x:c r="F2902" s="16" t="n">
        <x:v>3360</x:v>
      </x:c>
      <x:c r="G2902" s="15" t="n">
        <x:f>VLOOKUP(D2902,'Pricing'!$A$6:$E$8,5,FALSE)</x:f>
        <x:v>1.2300000000000002</x:v>
      </x:c>
      <x:c r="H2902" s="15" t="n">
        <x:f>VLOOKUP(D2902,'Pricing'!$A$6:$E$8,4,FALSE)</x:f>
        <x:v>6</x:v>
      </x:c>
      <x:c r="I2902" s="15" t="n">
        <x:f>E2902*G2902/1000000</x:f>
        <x:v>0.03676224000000001</x:v>
      </x:c>
      <x:c r="J2902" s="15" t="n">
        <x:f>F2902*H2902/1000000</x:f>
        <x:v>0.02016</x:v>
      </x:c>
      <x:c r="K2902" s="15" t="n">
        <x:f>SUM(I2902:J2902)</x:f>
        <x:v>0.05692224000000001</x:v>
      </x:c>
    </x:row>
    <x:row r="2903" ht="23" customHeight="1">
      <x:c r="A2903" s="2" t="str">
        <x:v>REQ-02899</x:v>
      </x:c>
      <x:c r="B2903" s="2" t="n">
        <x:v>30</x:v>
      </x:c>
      <x:c r="C2903" s="2" t="str">
        <x:v>Operations</x:v>
      </x:c>
      <x:c r="D2903" s="2" t="str">
        <x:v>Balanced</x:v>
      </x:c>
      <x:c r="E2903" s="16" t="n">
        <x:v>68307</x:v>
      </x:c>
      <x:c r="F2903" s="16" t="n">
        <x:v>3398</x:v>
      </x:c>
      <x:c r="G2903" s="15" t="n">
        <x:f>VLOOKUP(D2903,'Pricing'!$A$6:$E$8,5,FALSE)</x:f>
        <x:v>1.2300000000000002</x:v>
      </x:c>
      <x:c r="H2903" s="15" t="n">
        <x:f>VLOOKUP(D2903,'Pricing'!$A$6:$E$8,4,FALSE)</x:f>
        <x:v>6</x:v>
      </x:c>
      <x:c r="I2903" s="15" t="n">
        <x:f>E2903*G2903/1000000</x:f>
        <x:v>0.08401761000000002</x:v>
      </x:c>
      <x:c r="J2903" s="15" t="n">
        <x:f>F2903*H2903/1000000</x:f>
        <x:v>0.020388</x:v>
      </x:c>
      <x:c r="K2903" s="15" t="n">
        <x:f>SUM(I2903:J2903)</x:f>
        <x:v>0.10440561000000002</x:v>
      </x:c>
    </x:row>
    <x:row r="2904" ht="23" customHeight="1">
      <x:c r="A2904" s="2" t="str">
        <x:v>REQ-02900</x:v>
      </x:c>
      <x:c r="B2904" s="2" t="n">
        <x:v>3</x:v>
      </x:c>
      <x:c r="C2904" s="2" t="str">
        <x:v>Growth</x:v>
      </x:c>
      <x:c r="D2904" s="2" t="str">
        <x:v>Swift</x:v>
      </x:c>
      <x:c r="E2904" s="16" t="n">
        <x:v>40369</x:v>
      </x:c>
      <x:c r="F2904" s="16" t="n">
        <x:v>1491</x:v>
      </x:c>
      <x:c r="G2904" s="15" t="n">
        <x:f>VLOOKUP(D2904,'Pricing'!$A$6:$E$8,5,FALSE)</x:f>
        <x:v>0.246</x:v>
      </x:c>
      <x:c r="H2904" s="15" t="n">
        <x:f>VLOOKUP(D2904,'Pricing'!$A$6:$E$8,4,FALSE)</x:f>
        <x:v>1.2</x:v>
      </x:c>
      <x:c r="I2904" s="15" t="n">
        <x:f>E2904*G2904/1000000</x:f>
        <x:v>0.009930774</x:v>
      </x:c>
      <x:c r="J2904" s="15" t="n">
        <x:f>F2904*H2904/1000000</x:f>
        <x:v>0.0017892000000000001</x:v>
      </x:c>
      <x:c r="K2904" s="15" t="n">
        <x:f>SUM(I2904:J2904)</x:f>
        <x:v>0.011719974</x:v>
      </x:c>
    </x:row>
    <x:row r="2905" ht="23" customHeight="1">
      <x:c r="A2905" s="2" t="str">
        <x:v>REQ-02901</x:v>
      </x:c>
      <x:c r="B2905" s="2" t="n">
        <x:v>10</x:v>
      </x:c>
      <x:c r="C2905" s="2" t="str">
        <x:v>Operations</x:v>
      </x:c>
      <x:c r="D2905" s="2" t="str">
        <x:v>Swift</x:v>
      </x:c>
      <x:c r="E2905" s="16" t="n">
        <x:v>119479</x:v>
      </x:c>
      <x:c r="F2905" s="16" t="n">
        <x:v>1543</x:v>
      </x:c>
      <x:c r="G2905" s="15" t="n">
        <x:f>VLOOKUP(D2905,'Pricing'!$A$6:$E$8,5,FALSE)</x:f>
        <x:v>0.246</x:v>
      </x:c>
      <x:c r="H2905" s="15" t="n">
        <x:f>VLOOKUP(D2905,'Pricing'!$A$6:$E$8,4,FALSE)</x:f>
        <x:v>1.2</x:v>
      </x:c>
      <x:c r="I2905" s="15" t="n">
        <x:f>E2905*G2905/1000000</x:f>
        <x:v>0.029391834</x:v>
      </x:c>
      <x:c r="J2905" s="15" t="n">
        <x:f>F2905*H2905/1000000</x:f>
        <x:v>0.0018516</x:v>
      </x:c>
      <x:c r="K2905" s="15" t="n">
        <x:f>SUM(I2905:J2905)</x:f>
        <x:v>0.031243433999999997</x:v>
      </x:c>
    </x:row>
    <x:row r="2906" ht="23" customHeight="1">
      <x:c r="A2906" s="2" t="str">
        <x:v>REQ-02902</x:v>
      </x:c>
      <x:c r="B2906" s="2" t="n">
        <x:v>22</x:v>
      </x:c>
      <x:c r="C2906" s="2" t="str">
        <x:v>Growth</x:v>
      </x:c>
      <x:c r="D2906" s="2" t="str">
        <x:v>Swift</x:v>
      </x:c>
      <x:c r="E2906" s="16" t="n">
        <x:v>10005</x:v>
      </x:c>
      <x:c r="F2906" s="16" t="n">
        <x:v>2871</x:v>
      </x:c>
      <x:c r="G2906" s="15" t="n">
        <x:f>VLOOKUP(D2906,'Pricing'!$A$6:$E$8,5,FALSE)</x:f>
        <x:v>0.246</x:v>
      </x:c>
      <x:c r="H2906" s="15" t="n">
        <x:f>VLOOKUP(D2906,'Pricing'!$A$6:$E$8,4,FALSE)</x:f>
        <x:v>1.2</x:v>
      </x:c>
      <x:c r="I2906" s="15" t="n">
        <x:f>E2906*G2906/1000000</x:f>
        <x:v>0.00246123</x:v>
      </x:c>
      <x:c r="J2906" s="15" t="n">
        <x:f>F2906*H2906/1000000</x:f>
        <x:v>0.0034452</x:v>
      </x:c>
      <x:c r="K2906" s="15" t="n">
        <x:f>SUM(I2906:J2906)</x:f>
        <x:v>0.00590643</x:v>
      </x:c>
    </x:row>
    <x:row r="2907" ht="23" customHeight="1">
      <x:c r="A2907" s="2" t="str">
        <x:v>REQ-02903</x:v>
      </x:c>
      <x:c r="B2907" s="2" t="n">
        <x:v>20</x:v>
      </x:c>
      <x:c r="C2907" s="2" t="str">
        <x:v>Engineering</x:v>
      </x:c>
      <x:c r="D2907" s="2" t="str">
        <x:v>Balanced</x:v>
      </x:c>
      <x:c r="E2907" s="16" t="n">
        <x:v>74203</x:v>
      </x:c>
      <x:c r="F2907" s="16" t="n">
        <x:v>2000</x:v>
      </x:c>
      <x:c r="G2907" s="15" t="n">
        <x:f>VLOOKUP(D2907,'Pricing'!$A$6:$E$8,5,FALSE)</x:f>
        <x:v>1.2300000000000002</x:v>
      </x:c>
      <x:c r="H2907" s="15" t="n">
        <x:f>VLOOKUP(D2907,'Pricing'!$A$6:$E$8,4,FALSE)</x:f>
        <x:v>6</x:v>
      </x:c>
      <x:c r="I2907" s="15" t="n">
        <x:f>E2907*G2907/1000000</x:f>
        <x:v>0.09126969000000001</x:v>
      </x:c>
      <x:c r="J2907" s="15" t="n">
        <x:f>F2907*H2907/1000000</x:f>
        <x:v>0.012</x:v>
      </x:c>
      <x:c r="K2907" s="15" t="n">
        <x:f>SUM(I2907:J2907)</x:f>
        <x:v>0.10326969000000001</x:v>
      </x:c>
    </x:row>
    <x:row r="2908" ht="23" customHeight="1">
      <x:c r="A2908" s="2" t="str">
        <x:v>REQ-02904</x:v>
      </x:c>
      <x:c r="B2908" s="2" t="n">
        <x:v>17</x:v>
      </x:c>
      <x:c r="C2908" s="2" t="str">
        <x:v>Growth</x:v>
      </x:c>
      <x:c r="D2908" s="2" t="str">
        <x:v>Balanced</x:v>
      </x:c>
      <x:c r="E2908" s="16" t="n">
        <x:v>43866</x:v>
      </x:c>
      <x:c r="F2908" s="16" t="n">
        <x:v>2698</x:v>
      </x:c>
      <x:c r="G2908" s="15" t="n">
        <x:f>VLOOKUP(D2908,'Pricing'!$A$6:$E$8,5,FALSE)</x:f>
        <x:v>1.2300000000000002</x:v>
      </x:c>
      <x:c r="H2908" s="15" t="n">
        <x:f>VLOOKUP(D2908,'Pricing'!$A$6:$E$8,4,FALSE)</x:f>
        <x:v>6</x:v>
      </x:c>
      <x:c r="I2908" s="15" t="n">
        <x:f>E2908*G2908/1000000</x:f>
        <x:v>0.053955180000000005</x:v>
      </x:c>
      <x:c r="J2908" s="15" t="n">
        <x:f>F2908*H2908/1000000</x:f>
        <x:v>0.016188</x:v>
      </x:c>
      <x:c r="K2908" s="15" t="n">
        <x:f>SUM(I2908:J2908)</x:f>
        <x:v>0.07014318</x:v>
      </x:c>
    </x:row>
    <x:row r="2909" ht="23" customHeight="1">
      <x:c r="A2909" s="2" t="str">
        <x:v>REQ-02905</x:v>
      </x:c>
      <x:c r="B2909" s="2" t="n">
        <x:v>23</x:v>
      </x:c>
      <x:c r="C2909" s="2" t="str">
        <x:v>Operations</x:v>
      </x:c>
      <x:c r="D2909" s="2" t="str">
        <x:v>Balanced</x:v>
      </x:c>
      <x:c r="E2909" s="16" t="n">
        <x:v>51391</x:v>
      </x:c>
      <x:c r="F2909" s="16" t="n">
        <x:v>3573</x:v>
      </x:c>
      <x:c r="G2909" s="15" t="n">
        <x:f>VLOOKUP(D2909,'Pricing'!$A$6:$E$8,5,FALSE)</x:f>
        <x:v>1.2300000000000002</x:v>
      </x:c>
      <x:c r="H2909" s="15" t="n">
        <x:f>VLOOKUP(D2909,'Pricing'!$A$6:$E$8,4,FALSE)</x:f>
        <x:v>6</x:v>
      </x:c>
      <x:c r="I2909" s="15" t="n">
        <x:f>E2909*G2909/1000000</x:f>
        <x:v>0.06321093000000001</x:v>
      </x:c>
      <x:c r="J2909" s="15" t="n">
        <x:f>F2909*H2909/1000000</x:f>
        <x:v>0.021438</x:v>
      </x:c>
      <x:c r="K2909" s="15" t="n">
        <x:f>SUM(I2909:J2909)</x:f>
        <x:v>0.08464893000000001</x:v>
      </x:c>
    </x:row>
    <x:row r="2910" ht="23" customHeight="1">
      <x:c r="A2910" s="2" t="str">
        <x:v>REQ-02906</x:v>
      </x:c>
      <x:c r="B2910" s="2" t="n">
        <x:v>11</x:v>
      </x:c>
      <x:c r="C2910" s="2" t="str">
        <x:v>Support</x:v>
      </x:c>
      <x:c r="D2910" s="2" t="str">
        <x:v>Swift</x:v>
      </x:c>
      <x:c r="E2910" s="16" t="n">
        <x:v>35306</x:v>
      </x:c>
      <x:c r="F2910" s="16" t="n">
        <x:v>2721</x:v>
      </x:c>
      <x:c r="G2910" s="15" t="n">
        <x:f>VLOOKUP(D2910,'Pricing'!$A$6:$E$8,5,FALSE)</x:f>
        <x:v>0.246</x:v>
      </x:c>
      <x:c r="H2910" s="15" t="n">
        <x:f>VLOOKUP(D2910,'Pricing'!$A$6:$E$8,4,FALSE)</x:f>
        <x:v>1.2</x:v>
      </x:c>
      <x:c r="I2910" s="15" t="n">
        <x:f>E2910*G2910/1000000</x:f>
        <x:v>0.008685276</x:v>
      </x:c>
      <x:c r="J2910" s="15" t="n">
        <x:f>F2910*H2910/1000000</x:f>
        <x:v>0.0032652</x:v>
      </x:c>
      <x:c r="K2910" s="15" t="n">
        <x:f>SUM(I2910:J2910)</x:f>
        <x:v>0.011950476</x:v>
      </x:c>
    </x:row>
    <x:row r="2911" ht="23" customHeight="1">
      <x:c r="A2911" s="2" t="str">
        <x:v>REQ-02907</x:v>
      </x:c>
      <x:c r="B2911" s="2" t="n">
        <x:v>26</x:v>
      </x:c>
      <x:c r="C2911" s="2" t="str">
        <x:v>Operations</x:v>
      </x:c>
      <x:c r="D2911" s="2" t="str">
        <x:v>Balanced</x:v>
      </x:c>
      <x:c r="E2911" s="16" t="n">
        <x:v>76169</x:v>
      </x:c>
      <x:c r="F2911" s="16" t="n">
        <x:v>282</x:v>
      </x:c>
      <x:c r="G2911" s="15" t="n">
        <x:f>VLOOKUP(D2911,'Pricing'!$A$6:$E$8,5,FALSE)</x:f>
        <x:v>1.2300000000000002</x:v>
      </x:c>
      <x:c r="H2911" s="15" t="n">
        <x:f>VLOOKUP(D2911,'Pricing'!$A$6:$E$8,4,FALSE)</x:f>
        <x:v>6</x:v>
      </x:c>
      <x:c r="I2911" s="15" t="n">
        <x:f>E2911*G2911/1000000</x:f>
        <x:v>0.09368787</x:v>
      </x:c>
      <x:c r="J2911" s="15" t="n">
        <x:f>F2911*H2911/1000000</x:f>
        <x:v>0.001692</x:v>
      </x:c>
      <x:c r="K2911" s="15" t="n">
        <x:f>SUM(I2911:J2911)</x:f>
        <x:v>0.09537987</x:v>
      </x:c>
    </x:row>
    <x:row r="2912" ht="23" customHeight="1">
      <x:c r="A2912" s="2" t="str">
        <x:v>REQ-02908</x:v>
      </x:c>
      <x:c r="B2912" s="2" t="n">
        <x:v>14</x:v>
      </x:c>
      <x:c r="C2912" s="2" t="str">
        <x:v>Product</x:v>
      </x:c>
      <x:c r="D2912" s="2" t="str">
        <x:v>Balanced</x:v>
      </x:c>
      <x:c r="E2912" s="16" t="n">
        <x:v>108519</x:v>
      </x:c>
      <x:c r="F2912" s="16" t="n">
        <x:v>2256</x:v>
      </x:c>
      <x:c r="G2912" s="15" t="n">
        <x:f>VLOOKUP(D2912,'Pricing'!$A$6:$E$8,5,FALSE)</x:f>
        <x:v>1.2300000000000002</x:v>
      </x:c>
      <x:c r="H2912" s="15" t="n">
        <x:f>VLOOKUP(D2912,'Pricing'!$A$6:$E$8,4,FALSE)</x:f>
        <x:v>6</x:v>
      </x:c>
      <x:c r="I2912" s="15" t="n">
        <x:f>E2912*G2912/1000000</x:f>
        <x:v>0.13347837</x:v>
      </x:c>
      <x:c r="J2912" s="15" t="n">
        <x:f>F2912*H2912/1000000</x:f>
        <x:v>0.013536</x:v>
      </x:c>
      <x:c r="K2912" s="15" t="n">
        <x:f>SUM(I2912:J2912)</x:f>
        <x:v>0.14701437</x:v>
      </x:c>
    </x:row>
    <x:row r="2913" ht="23" customHeight="1">
      <x:c r="A2913" s="2" t="str">
        <x:v>REQ-02909</x:v>
      </x:c>
      <x:c r="B2913" s="2" t="n">
        <x:v>13</x:v>
      </x:c>
      <x:c r="C2913" s="2" t="str">
        <x:v>Operations</x:v>
      </x:c>
      <x:c r="D2913" s="2" t="str">
        <x:v>Balanced</x:v>
      </x:c>
      <x:c r="E2913" s="16" t="n">
        <x:v>58430</x:v>
      </x:c>
      <x:c r="F2913" s="16" t="n">
        <x:v>1680</x:v>
      </x:c>
      <x:c r="G2913" s="15" t="n">
        <x:f>VLOOKUP(D2913,'Pricing'!$A$6:$E$8,5,FALSE)</x:f>
        <x:v>1.2300000000000002</x:v>
      </x:c>
      <x:c r="H2913" s="15" t="n">
        <x:f>VLOOKUP(D2913,'Pricing'!$A$6:$E$8,4,FALSE)</x:f>
        <x:v>6</x:v>
      </x:c>
      <x:c r="I2913" s="15" t="n">
        <x:f>E2913*G2913/1000000</x:f>
        <x:v>0.07186890000000001</x:v>
      </x:c>
      <x:c r="J2913" s="15" t="n">
        <x:f>F2913*H2913/1000000</x:f>
        <x:v>0.01008</x:v>
      </x:c>
      <x:c r="K2913" s="15" t="n">
        <x:f>SUM(I2913:J2913)</x:f>
        <x:v>0.08194890000000002</x:v>
      </x:c>
    </x:row>
    <x:row r="2914" ht="23" customHeight="1">
      <x:c r="A2914" s="2" t="str">
        <x:v>REQ-02910</x:v>
      </x:c>
      <x:c r="B2914" s="2" t="n">
        <x:v>30</x:v>
      </x:c>
      <x:c r="C2914" s="2" t="str">
        <x:v>Growth</x:v>
      </x:c>
      <x:c r="D2914" s="2" t="str">
        <x:v>Swift</x:v>
      </x:c>
      <x:c r="E2914" s="16" t="n">
        <x:v>71743</x:v>
      </x:c>
      <x:c r="F2914" s="16" t="n">
        <x:v>2894</x:v>
      </x:c>
      <x:c r="G2914" s="15" t="n">
        <x:f>VLOOKUP(D2914,'Pricing'!$A$6:$E$8,5,FALSE)</x:f>
        <x:v>0.246</x:v>
      </x:c>
      <x:c r="H2914" s="15" t="n">
        <x:f>VLOOKUP(D2914,'Pricing'!$A$6:$E$8,4,FALSE)</x:f>
        <x:v>1.2</x:v>
      </x:c>
      <x:c r="I2914" s="15" t="n">
        <x:f>E2914*G2914/1000000</x:f>
        <x:v>0.017648777999999997</x:v>
      </x:c>
      <x:c r="J2914" s="15" t="n">
        <x:f>F2914*H2914/1000000</x:f>
        <x:v>0.0034728</x:v>
      </x:c>
      <x:c r="K2914" s="15" t="n">
        <x:f>SUM(I2914:J2914)</x:f>
        <x:v>0.021121577999999995</x:v>
      </x:c>
    </x:row>
    <x:row r="2915" ht="23" customHeight="1">
      <x:c r="A2915" s="2" t="str">
        <x:v>REQ-02911</x:v>
      </x:c>
      <x:c r="B2915" s="2" t="n">
        <x:v>2</x:v>
      </x:c>
      <x:c r="C2915" s="2" t="str">
        <x:v>Research</x:v>
      </x:c>
      <x:c r="D2915" s="2" t="str">
        <x:v>Swift</x:v>
      </x:c>
      <x:c r="E2915" s="16" t="n">
        <x:v>8262</x:v>
      </x:c>
      <x:c r="F2915" s="16" t="n">
        <x:v>2130</x:v>
      </x:c>
      <x:c r="G2915" s="15" t="n">
        <x:f>VLOOKUP(D2915,'Pricing'!$A$6:$E$8,5,FALSE)</x:f>
        <x:v>0.246</x:v>
      </x:c>
      <x:c r="H2915" s="15" t="n">
        <x:f>VLOOKUP(D2915,'Pricing'!$A$6:$E$8,4,FALSE)</x:f>
        <x:v>1.2</x:v>
      </x:c>
      <x:c r="I2915" s="15" t="n">
        <x:f>E2915*G2915/1000000</x:f>
        <x:v>0.002032452</x:v>
      </x:c>
      <x:c r="J2915" s="15" t="n">
        <x:f>F2915*H2915/1000000</x:f>
        <x:v>0.002556</x:v>
      </x:c>
      <x:c r="K2915" s="15" t="n">
        <x:f>SUM(I2915:J2915)</x:f>
        <x:v>0.004588452</x:v>
      </x:c>
    </x:row>
    <x:row r="2916" ht="23" customHeight="1">
      <x:c r="A2916" s="2" t="str">
        <x:v>REQ-02912</x:v>
      </x:c>
      <x:c r="B2916" s="2" t="n">
        <x:v>18</x:v>
      </x:c>
      <x:c r="C2916" s="2" t="str">
        <x:v>Product</x:v>
      </x:c>
      <x:c r="D2916" s="2" t="str">
        <x:v>Swift</x:v>
      </x:c>
      <x:c r="E2916" s="16" t="n">
        <x:v>67795</x:v>
      </x:c>
      <x:c r="F2916" s="16" t="n">
        <x:v>766</x:v>
      </x:c>
      <x:c r="G2916" s="15" t="n">
        <x:f>VLOOKUP(D2916,'Pricing'!$A$6:$E$8,5,FALSE)</x:f>
        <x:v>0.246</x:v>
      </x:c>
      <x:c r="H2916" s="15" t="n">
        <x:f>VLOOKUP(D2916,'Pricing'!$A$6:$E$8,4,FALSE)</x:f>
        <x:v>1.2</x:v>
      </x:c>
      <x:c r="I2916" s="15" t="n">
        <x:f>E2916*G2916/1000000</x:f>
        <x:v>0.01667757</x:v>
      </x:c>
      <x:c r="J2916" s="15" t="n">
        <x:f>F2916*H2916/1000000</x:f>
        <x:v>0.0009191999999999999</x:v>
      </x:c>
      <x:c r="K2916" s="15" t="n">
        <x:f>SUM(I2916:J2916)</x:f>
        <x:v>0.017596769999999998</x:v>
      </x:c>
    </x:row>
    <x:row r="2917" ht="23" customHeight="1">
      <x:c r="A2917" s="2" t="str">
        <x:v>REQ-02913</x:v>
      </x:c>
      <x:c r="B2917" s="2" t="n">
        <x:v>10</x:v>
      </x:c>
      <x:c r="C2917" s="2" t="str">
        <x:v>Operations</x:v>
      </x:c>
      <x:c r="D2917" s="2" t="str">
        <x:v>Swift</x:v>
      </x:c>
      <x:c r="E2917" s="16" t="n">
        <x:v>114745</x:v>
      </x:c>
      <x:c r="F2917" s="16" t="n">
        <x:v>831</x:v>
      </x:c>
      <x:c r="G2917" s="15" t="n">
        <x:f>VLOOKUP(D2917,'Pricing'!$A$6:$E$8,5,FALSE)</x:f>
        <x:v>0.246</x:v>
      </x:c>
      <x:c r="H2917" s="15" t="n">
        <x:f>VLOOKUP(D2917,'Pricing'!$A$6:$E$8,4,FALSE)</x:f>
        <x:v>1.2</x:v>
      </x:c>
      <x:c r="I2917" s="15" t="n">
        <x:f>E2917*G2917/1000000</x:f>
        <x:v>0.02822727</x:v>
      </x:c>
      <x:c r="J2917" s="15" t="n">
        <x:f>F2917*H2917/1000000</x:f>
        <x:v>0.0009972</x:v>
      </x:c>
      <x:c r="K2917" s="15" t="n">
        <x:f>SUM(I2917:J2917)</x:f>
        <x:v>0.02922447</x:v>
      </x:c>
    </x:row>
    <x:row r="2918" ht="23" customHeight="1">
      <x:c r="A2918" s="2" t="str">
        <x:v>REQ-02914</x:v>
      </x:c>
      <x:c r="B2918" s="2" t="n">
        <x:v>19</x:v>
      </x:c>
      <x:c r="C2918" s="2" t="str">
        <x:v>Growth</x:v>
      </x:c>
      <x:c r="D2918" s="2" t="str">
        <x:v>Swift</x:v>
      </x:c>
      <x:c r="E2918" s="16" t="n">
        <x:v>40872</x:v>
      </x:c>
      <x:c r="F2918" s="16" t="n">
        <x:v>2080</x:v>
      </x:c>
      <x:c r="G2918" s="15" t="n">
        <x:f>VLOOKUP(D2918,'Pricing'!$A$6:$E$8,5,FALSE)</x:f>
        <x:v>0.246</x:v>
      </x:c>
      <x:c r="H2918" s="15" t="n">
        <x:f>VLOOKUP(D2918,'Pricing'!$A$6:$E$8,4,FALSE)</x:f>
        <x:v>1.2</x:v>
      </x:c>
      <x:c r="I2918" s="15" t="n">
        <x:f>E2918*G2918/1000000</x:f>
        <x:v>0.010054512</x:v>
      </x:c>
      <x:c r="J2918" s="15" t="n">
        <x:f>F2918*H2918/1000000</x:f>
        <x:v>0.002496</x:v>
      </x:c>
      <x:c r="K2918" s="15" t="n">
        <x:f>SUM(I2918:J2918)</x:f>
        <x:v>0.012550512</x:v>
      </x:c>
    </x:row>
    <x:row r="2919" ht="23" customHeight="1">
      <x:c r="A2919" s="2" t="str">
        <x:v>REQ-02915</x:v>
      </x:c>
      <x:c r="B2919" s="2" t="n">
        <x:v>1</x:v>
      </x:c>
      <x:c r="C2919" s="2" t="str">
        <x:v>Research</x:v>
      </x:c>
      <x:c r="D2919" s="2" t="str">
        <x:v>Swift</x:v>
      </x:c>
      <x:c r="E2919" s="16" t="n">
        <x:v>15932</x:v>
      </x:c>
      <x:c r="F2919" s="16" t="n">
        <x:v>1598</x:v>
      </x:c>
      <x:c r="G2919" s="15" t="n">
        <x:f>VLOOKUP(D2919,'Pricing'!$A$6:$E$8,5,FALSE)</x:f>
        <x:v>0.246</x:v>
      </x:c>
      <x:c r="H2919" s="15" t="n">
        <x:f>VLOOKUP(D2919,'Pricing'!$A$6:$E$8,4,FALSE)</x:f>
        <x:v>1.2</x:v>
      </x:c>
      <x:c r="I2919" s="15" t="n">
        <x:f>E2919*G2919/1000000</x:f>
        <x:v>0.003919272</x:v>
      </x:c>
      <x:c r="J2919" s="15" t="n">
        <x:f>F2919*H2919/1000000</x:f>
        <x:v>0.0019176</x:v>
      </x:c>
      <x:c r="K2919" s="15" t="n">
        <x:f>SUM(I2919:J2919)</x:f>
        <x:v>0.005836872</x:v>
      </x:c>
    </x:row>
    <x:row r="2920" ht="23" customHeight="1">
      <x:c r="A2920" s="2" t="str">
        <x:v>REQ-02916</x:v>
      </x:c>
      <x:c r="B2920" s="2" t="n">
        <x:v>25</x:v>
      </x:c>
      <x:c r="C2920" s="2" t="str">
        <x:v>Growth</x:v>
      </x:c>
      <x:c r="D2920" s="2" t="str">
        <x:v>Swift</x:v>
      </x:c>
      <x:c r="E2920" s="16" t="n">
        <x:v>38963</x:v>
      </x:c>
      <x:c r="F2920" s="16" t="n">
        <x:v>2001</x:v>
      </x:c>
      <x:c r="G2920" s="15" t="n">
        <x:f>VLOOKUP(D2920,'Pricing'!$A$6:$E$8,5,FALSE)</x:f>
        <x:v>0.246</x:v>
      </x:c>
      <x:c r="H2920" s="15" t="n">
        <x:f>VLOOKUP(D2920,'Pricing'!$A$6:$E$8,4,FALSE)</x:f>
        <x:v>1.2</x:v>
      </x:c>
      <x:c r="I2920" s="15" t="n">
        <x:f>E2920*G2920/1000000</x:f>
        <x:v>0.009584898</x:v>
      </x:c>
      <x:c r="J2920" s="15" t="n">
        <x:f>F2920*H2920/1000000</x:f>
        <x:v>0.0024011999999999996</x:v>
      </x:c>
      <x:c r="K2920" s="15" t="n">
        <x:f>SUM(I2920:J2920)</x:f>
        <x:v>0.011986097999999999</x:v>
      </x:c>
    </x:row>
    <x:row r="2921" ht="23" customHeight="1">
      <x:c r="A2921" s="2" t="str">
        <x:v>REQ-02917</x:v>
      </x:c>
      <x:c r="B2921" s="2" t="n">
        <x:v>31</x:v>
      </x:c>
      <x:c r="C2921" s="2" t="str">
        <x:v>Research</x:v>
      </x:c>
      <x:c r="D2921" s="2" t="str">
        <x:v>Balanced</x:v>
      </x:c>
      <x:c r="E2921" s="16" t="n">
        <x:v>38224</x:v>
      </x:c>
      <x:c r="F2921" s="16" t="n">
        <x:v>2578</x:v>
      </x:c>
      <x:c r="G2921" s="15" t="n">
        <x:f>VLOOKUP(D2921,'Pricing'!$A$6:$E$8,5,FALSE)</x:f>
        <x:v>1.2300000000000002</x:v>
      </x:c>
      <x:c r="H2921" s="15" t="n">
        <x:f>VLOOKUP(D2921,'Pricing'!$A$6:$E$8,4,FALSE)</x:f>
        <x:v>6</x:v>
      </x:c>
      <x:c r="I2921" s="15" t="n">
        <x:f>E2921*G2921/1000000</x:f>
        <x:v>0.04701552000000001</x:v>
      </x:c>
      <x:c r="J2921" s="15" t="n">
        <x:f>F2921*H2921/1000000</x:f>
        <x:v>0.015468</x:v>
      </x:c>
      <x:c r="K2921" s="15" t="n">
        <x:f>SUM(I2921:J2921)</x:f>
        <x:v>0.062483520000000015</x:v>
      </x:c>
    </x:row>
    <x:row r="2922" ht="23" customHeight="1">
      <x:c r="A2922" s="2" t="str">
        <x:v>REQ-02918</x:v>
      </x:c>
      <x:c r="B2922" s="2" t="n">
        <x:v>4</x:v>
      </x:c>
      <x:c r="C2922" s="2" t="str">
        <x:v>Support</x:v>
      </x:c>
      <x:c r="D2922" s="2" t="str">
        <x:v>Swift</x:v>
      </x:c>
      <x:c r="E2922" s="16" t="n">
        <x:v>54643</x:v>
      </x:c>
      <x:c r="F2922" s="16" t="n">
        <x:v>1997</x:v>
      </x:c>
      <x:c r="G2922" s="15" t="n">
        <x:f>VLOOKUP(D2922,'Pricing'!$A$6:$E$8,5,FALSE)</x:f>
        <x:v>0.246</x:v>
      </x:c>
      <x:c r="H2922" s="15" t="n">
        <x:f>VLOOKUP(D2922,'Pricing'!$A$6:$E$8,4,FALSE)</x:f>
        <x:v>1.2</x:v>
      </x:c>
      <x:c r="I2922" s="15" t="n">
        <x:f>E2922*G2922/1000000</x:f>
        <x:v>0.013442177999999999</x:v>
      </x:c>
      <x:c r="J2922" s="15" t="n">
        <x:f>F2922*H2922/1000000</x:f>
        <x:v>0.0023964</x:v>
      </x:c>
      <x:c r="K2922" s="15" t="n">
        <x:f>SUM(I2922:J2922)</x:f>
        <x:v>0.015838578</x:v>
      </x:c>
    </x:row>
    <x:row r="2923" ht="23" customHeight="1">
      <x:c r="A2923" s="2" t="str">
        <x:v>REQ-02919</x:v>
      </x:c>
      <x:c r="B2923" s="2" t="n">
        <x:v>28</x:v>
      </x:c>
      <x:c r="C2923" s="2" t="str">
        <x:v>Engineering</x:v>
      </x:c>
      <x:c r="D2923" s="2" t="str">
        <x:v>Balanced</x:v>
      </x:c>
      <x:c r="E2923" s="16" t="n">
        <x:v>22108</x:v>
      </x:c>
      <x:c r="F2923" s="16" t="n">
        <x:v>2249</x:v>
      </x:c>
      <x:c r="G2923" s="15" t="n">
        <x:f>VLOOKUP(D2923,'Pricing'!$A$6:$E$8,5,FALSE)</x:f>
        <x:v>1.2300000000000002</x:v>
      </x:c>
      <x:c r="H2923" s="15" t="n">
        <x:f>VLOOKUP(D2923,'Pricing'!$A$6:$E$8,4,FALSE)</x:f>
        <x:v>6</x:v>
      </x:c>
      <x:c r="I2923" s="15" t="n">
        <x:f>E2923*G2923/1000000</x:f>
        <x:v>0.027192840000000003</x:v>
      </x:c>
      <x:c r="J2923" s="15" t="n">
        <x:f>F2923*H2923/1000000</x:f>
        <x:v>0.013494</x:v>
      </x:c>
      <x:c r="K2923" s="15" t="n">
        <x:f>SUM(I2923:J2923)</x:f>
        <x:v>0.04068684</x:v>
      </x:c>
    </x:row>
    <x:row r="2924" ht="23" customHeight="1">
      <x:c r="A2924" s="2" t="str">
        <x:v>REQ-02920</x:v>
      </x:c>
      <x:c r="B2924" s="2" t="n">
        <x:v>16</x:v>
      </x:c>
      <x:c r="C2924" s="2" t="str">
        <x:v>Product</x:v>
      </x:c>
      <x:c r="D2924" s="2" t="str">
        <x:v>Balanced</x:v>
      </x:c>
      <x:c r="E2924" s="16" t="n">
        <x:v>80332</x:v>
      </x:c>
      <x:c r="F2924" s="16" t="n">
        <x:v>430</x:v>
      </x:c>
      <x:c r="G2924" s="15" t="n">
        <x:f>VLOOKUP(D2924,'Pricing'!$A$6:$E$8,5,FALSE)</x:f>
        <x:v>1.2300000000000002</x:v>
      </x:c>
      <x:c r="H2924" s="15" t="n">
        <x:f>VLOOKUP(D2924,'Pricing'!$A$6:$E$8,4,FALSE)</x:f>
        <x:v>6</x:v>
      </x:c>
      <x:c r="I2924" s="15" t="n">
        <x:f>E2924*G2924/1000000</x:f>
        <x:v>0.09880836000000001</x:v>
      </x:c>
      <x:c r="J2924" s="15" t="n">
        <x:f>F2924*H2924/1000000</x:f>
        <x:v>0.00258</x:v>
      </x:c>
      <x:c r="K2924" s="15" t="n">
        <x:f>SUM(I2924:J2924)</x:f>
        <x:v>0.10138836000000001</x:v>
      </x:c>
    </x:row>
    <x:row r="2925" ht="23" customHeight="1">
      <x:c r="A2925" s="2" t="str">
        <x:v>REQ-02921</x:v>
      </x:c>
      <x:c r="B2925" s="2" t="n">
        <x:v>19</x:v>
      </x:c>
      <x:c r="C2925" s="2" t="str">
        <x:v>Engineering</x:v>
      </x:c>
      <x:c r="D2925" s="2" t="str">
        <x:v>Balanced</x:v>
      </x:c>
      <x:c r="E2925" s="16" t="n">
        <x:v>13029</x:v>
      </x:c>
      <x:c r="F2925" s="16" t="n">
        <x:v>1557</x:v>
      </x:c>
      <x:c r="G2925" s="15" t="n">
        <x:f>VLOOKUP(D2925,'Pricing'!$A$6:$E$8,5,FALSE)</x:f>
        <x:v>1.2300000000000002</x:v>
      </x:c>
      <x:c r="H2925" s="15" t="n">
        <x:f>VLOOKUP(D2925,'Pricing'!$A$6:$E$8,4,FALSE)</x:f>
        <x:v>6</x:v>
      </x:c>
      <x:c r="I2925" s="15" t="n">
        <x:f>E2925*G2925/1000000</x:f>
        <x:v>0.016025670000000002</x:v>
      </x:c>
      <x:c r="J2925" s="15" t="n">
        <x:f>F2925*H2925/1000000</x:f>
        <x:v>0.009342</x:v>
      </x:c>
      <x:c r="K2925" s="15" t="n">
        <x:f>SUM(I2925:J2925)</x:f>
        <x:v>0.025367670000000002</x:v>
      </x:c>
    </x:row>
    <x:row r="2926" ht="23" customHeight="1">
      <x:c r="A2926" s="2" t="str">
        <x:v>REQ-02922</x:v>
      </x:c>
      <x:c r="B2926" s="2" t="n">
        <x:v>14</x:v>
      </x:c>
      <x:c r="C2926" s="2" t="str">
        <x:v>Product</x:v>
      </x:c>
      <x:c r="D2926" s="2" t="str">
        <x:v>Swift</x:v>
      </x:c>
      <x:c r="E2926" s="16" t="n">
        <x:v>73908</x:v>
      </x:c>
      <x:c r="F2926" s="16" t="n">
        <x:v>3958</x:v>
      </x:c>
      <x:c r="G2926" s="15" t="n">
        <x:f>VLOOKUP(D2926,'Pricing'!$A$6:$E$8,5,FALSE)</x:f>
        <x:v>0.246</x:v>
      </x:c>
      <x:c r="H2926" s="15" t="n">
        <x:f>VLOOKUP(D2926,'Pricing'!$A$6:$E$8,4,FALSE)</x:f>
        <x:v>1.2</x:v>
      </x:c>
      <x:c r="I2926" s="15" t="n">
        <x:f>E2926*G2926/1000000</x:f>
        <x:v>0.018181368</x:v>
      </x:c>
      <x:c r="J2926" s="15" t="n">
        <x:f>F2926*H2926/1000000</x:f>
        <x:v>0.0047496</x:v>
      </x:c>
      <x:c r="K2926" s="15" t="n">
        <x:f>SUM(I2926:J2926)</x:f>
        <x:v>0.022930968</x:v>
      </x:c>
    </x:row>
    <x:row r="2927" ht="23" customHeight="1">
      <x:c r="A2927" s="2" t="str">
        <x:v>REQ-02923</x:v>
      </x:c>
      <x:c r="B2927" s="2" t="n">
        <x:v>27</x:v>
      </x:c>
      <x:c r="C2927" s="2" t="str">
        <x:v>Engineering</x:v>
      </x:c>
      <x:c r="D2927" s="2" t="str">
        <x:v>Balanced</x:v>
      </x:c>
      <x:c r="E2927" s="16" t="n">
        <x:v>8677</x:v>
      </x:c>
      <x:c r="F2927" s="16" t="n">
        <x:v>1867</x:v>
      </x:c>
      <x:c r="G2927" s="15" t="n">
        <x:f>VLOOKUP(D2927,'Pricing'!$A$6:$E$8,5,FALSE)</x:f>
        <x:v>1.2300000000000002</x:v>
      </x:c>
      <x:c r="H2927" s="15" t="n">
        <x:f>VLOOKUP(D2927,'Pricing'!$A$6:$E$8,4,FALSE)</x:f>
        <x:v>6</x:v>
      </x:c>
      <x:c r="I2927" s="15" t="n">
        <x:f>E2927*G2927/1000000</x:f>
        <x:v>0.01067271</x:v>
      </x:c>
      <x:c r="J2927" s="15" t="n">
        <x:f>F2927*H2927/1000000</x:f>
        <x:v>0.011202</x:v>
      </x:c>
      <x:c r="K2927" s="15" t="n">
        <x:f>SUM(I2927:J2927)</x:f>
        <x:v>0.02187471</x:v>
      </x:c>
    </x:row>
    <x:row r="2928" ht="23" customHeight="1">
      <x:c r="A2928" s="2" t="str">
        <x:v>REQ-02924</x:v>
      </x:c>
      <x:c r="B2928" s="2" t="n">
        <x:v>24</x:v>
      </x:c>
      <x:c r="C2928" s="2" t="str">
        <x:v>Growth</x:v>
      </x:c>
      <x:c r="D2928" s="2" t="str">
        <x:v>Balanced</x:v>
      </x:c>
      <x:c r="E2928" s="16" t="n">
        <x:v>21021</x:v>
      </x:c>
      <x:c r="F2928" s="16" t="n">
        <x:v>2366</x:v>
      </x:c>
      <x:c r="G2928" s="15" t="n">
        <x:f>VLOOKUP(D2928,'Pricing'!$A$6:$E$8,5,FALSE)</x:f>
        <x:v>1.2300000000000002</x:v>
      </x:c>
      <x:c r="H2928" s="15" t="n">
        <x:f>VLOOKUP(D2928,'Pricing'!$A$6:$E$8,4,FALSE)</x:f>
        <x:v>6</x:v>
      </x:c>
      <x:c r="I2928" s="15" t="n">
        <x:f>E2928*G2928/1000000</x:f>
        <x:v>0.025855830000000007</x:v>
      </x:c>
      <x:c r="J2928" s="15" t="n">
        <x:f>F2928*H2928/1000000</x:f>
        <x:v>0.014196</x:v>
      </x:c>
      <x:c r="K2928" s="15" t="n">
        <x:f>SUM(I2928:J2928)</x:f>
        <x:v>0.04005183000000001</x:v>
      </x:c>
    </x:row>
    <x:row r="2929" ht="23" customHeight="1">
      <x:c r="A2929" s="2" t="str">
        <x:v>REQ-02925</x:v>
      </x:c>
      <x:c r="B2929" s="2" t="n">
        <x:v>25</x:v>
      </x:c>
      <x:c r="C2929" s="2" t="str">
        <x:v>Research</x:v>
      </x:c>
      <x:c r="D2929" s="2" t="str">
        <x:v>Swift</x:v>
      </x:c>
      <x:c r="E2929" s="16" t="n">
        <x:v>109724</x:v>
      </x:c>
      <x:c r="F2929" s="16" t="n">
        <x:v>3463</x:v>
      </x:c>
      <x:c r="G2929" s="15" t="n">
        <x:f>VLOOKUP(D2929,'Pricing'!$A$6:$E$8,5,FALSE)</x:f>
        <x:v>0.246</x:v>
      </x:c>
      <x:c r="H2929" s="15" t="n">
        <x:f>VLOOKUP(D2929,'Pricing'!$A$6:$E$8,4,FALSE)</x:f>
        <x:v>1.2</x:v>
      </x:c>
      <x:c r="I2929" s="15" t="n">
        <x:f>E2929*G2929/1000000</x:f>
        <x:v>0.026992104</x:v>
      </x:c>
      <x:c r="J2929" s="15" t="n">
        <x:f>F2929*H2929/1000000</x:f>
        <x:v>0.0041556</x:v>
      </x:c>
      <x:c r="K2929" s="15" t="n">
        <x:f>SUM(I2929:J2929)</x:f>
        <x:v>0.031147704</x:v>
      </x:c>
    </x:row>
    <x:row r="2930" ht="23" customHeight="1">
      <x:c r="A2930" s="2" t="str">
        <x:v>REQ-02926</x:v>
      </x:c>
      <x:c r="B2930" s="2" t="n">
        <x:v>2</x:v>
      </x:c>
      <x:c r="C2930" s="2" t="str">
        <x:v>Support</x:v>
      </x:c>
      <x:c r="D2930" s="2" t="str">
        <x:v>Swift</x:v>
      </x:c>
      <x:c r="E2930" s="16" t="n">
        <x:v>64898</x:v>
      </x:c>
      <x:c r="F2930" s="16" t="n">
        <x:v>1981</x:v>
      </x:c>
      <x:c r="G2930" s="15" t="n">
        <x:f>VLOOKUP(D2930,'Pricing'!$A$6:$E$8,5,FALSE)</x:f>
        <x:v>0.246</x:v>
      </x:c>
      <x:c r="H2930" s="15" t="n">
        <x:f>VLOOKUP(D2930,'Pricing'!$A$6:$E$8,4,FALSE)</x:f>
        <x:v>1.2</x:v>
      </x:c>
      <x:c r="I2930" s="15" t="n">
        <x:f>E2930*G2930/1000000</x:f>
        <x:v>0.015964908</x:v>
      </x:c>
      <x:c r="J2930" s="15" t="n">
        <x:f>F2930*H2930/1000000</x:f>
        <x:v>0.0023772</x:v>
      </x:c>
      <x:c r="K2930" s="15" t="n">
        <x:f>SUM(I2930:J2930)</x:f>
        <x:v>0.018342108</x:v>
      </x:c>
    </x:row>
    <x:row r="2931" ht="23" customHeight="1">
      <x:c r="A2931" s="2" t="str">
        <x:v>REQ-02927</x:v>
      </x:c>
      <x:c r="B2931" s="2" t="n">
        <x:v>1</x:v>
      </x:c>
      <x:c r="C2931" s="2" t="str">
        <x:v>Research</x:v>
      </x:c>
      <x:c r="D2931" s="2" t="str">
        <x:v>Swift</x:v>
      </x:c>
      <x:c r="E2931" s="16" t="n">
        <x:v>88544</x:v>
      </x:c>
      <x:c r="F2931" s="16" t="n">
        <x:v>2914</x:v>
      </x:c>
      <x:c r="G2931" s="15" t="n">
        <x:f>VLOOKUP(D2931,'Pricing'!$A$6:$E$8,5,FALSE)</x:f>
        <x:v>0.246</x:v>
      </x:c>
      <x:c r="H2931" s="15" t="n">
        <x:f>VLOOKUP(D2931,'Pricing'!$A$6:$E$8,4,FALSE)</x:f>
        <x:v>1.2</x:v>
      </x:c>
      <x:c r="I2931" s="15" t="n">
        <x:f>E2931*G2931/1000000</x:f>
        <x:v>0.021781824</x:v>
      </x:c>
      <x:c r="J2931" s="15" t="n">
        <x:f>F2931*H2931/1000000</x:f>
        <x:v>0.0034967999999999996</x:v>
      </x:c>
      <x:c r="K2931" s="15" t="n">
        <x:f>SUM(I2931:J2931)</x:f>
        <x:v>0.025278624</x:v>
      </x:c>
    </x:row>
    <x:row r="2932" ht="23" customHeight="1">
      <x:c r="A2932" s="2" t="str">
        <x:v>REQ-02928</x:v>
      </x:c>
      <x:c r="B2932" s="2" t="n">
        <x:v>21</x:v>
      </x:c>
      <x:c r="C2932" s="2" t="str">
        <x:v>Growth</x:v>
      </x:c>
      <x:c r="D2932" s="2" t="str">
        <x:v>Balanced</x:v>
      </x:c>
      <x:c r="E2932" s="16" t="n">
        <x:v>15774</x:v>
      </x:c>
      <x:c r="F2932" s="16" t="n">
        <x:v>3494</x:v>
      </x:c>
      <x:c r="G2932" s="15" t="n">
        <x:f>VLOOKUP(D2932,'Pricing'!$A$6:$E$8,5,FALSE)</x:f>
        <x:v>1.2300000000000002</x:v>
      </x:c>
      <x:c r="H2932" s="15" t="n">
        <x:f>VLOOKUP(D2932,'Pricing'!$A$6:$E$8,4,FALSE)</x:f>
        <x:v>6</x:v>
      </x:c>
      <x:c r="I2932" s="15" t="n">
        <x:f>E2932*G2932/1000000</x:f>
        <x:v>0.019402020000000002</x:v>
      </x:c>
      <x:c r="J2932" s="15" t="n">
        <x:f>F2932*H2932/1000000</x:f>
        <x:v>0.020964</x:v>
      </x:c>
      <x:c r="K2932" s="15" t="n">
        <x:f>SUM(I2932:J2932)</x:f>
        <x:v>0.04036602</x:v>
      </x:c>
    </x:row>
    <x:row r="2933" ht="23" customHeight="1">
      <x:c r="A2933" s="2" t="str">
        <x:v>REQ-02929</x:v>
      </x:c>
      <x:c r="B2933" s="2" t="n">
        <x:v>24</x:v>
      </x:c>
      <x:c r="C2933" s="2" t="str">
        <x:v>Engineering</x:v>
      </x:c>
      <x:c r="D2933" s="2" t="str">
        <x:v>Swift</x:v>
      </x:c>
      <x:c r="E2933" s="16" t="n">
        <x:v>47683</x:v>
      </x:c>
      <x:c r="F2933" s="16" t="n">
        <x:v>649</x:v>
      </x:c>
      <x:c r="G2933" s="15" t="n">
        <x:f>VLOOKUP(D2933,'Pricing'!$A$6:$E$8,5,FALSE)</x:f>
        <x:v>0.246</x:v>
      </x:c>
      <x:c r="H2933" s="15" t="n">
        <x:f>VLOOKUP(D2933,'Pricing'!$A$6:$E$8,4,FALSE)</x:f>
        <x:v>1.2</x:v>
      </x:c>
      <x:c r="I2933" s="15" t="n">
        <x:f>E2933*G2933/1000000</x:f>
        <x:v>0.011730018</x:v>
      </x:c>
      <x:c r="J2933" s="15" t="n">
        <x:f>F2933*H2933/1000000</x:f>
        <x:v>0.0007788</x:v>
      </x:c>
      <x:c r="K2933" s="15" t="n">
        <x:f>SUM(I2933:J2933)</x:f>
        <x:v>0.012508818</x:v>
      </x:c>
    </x:row>
    <x:row r="2934" ht="23" customHeight="1">
      <x:c r="A2934" s="2" t="str">
        <x:v>REQ-02930</x:v>
      </x:c>
      <x:c r="B2934" s="2" t="n">
        <x:v>12</x:v>
      </x:c>
      <x:c r="C2934" s="2" t="str">
        <x:v>Support</x:v>
      </x:c>
      <x:c r="D2934" s="2" t="str">
        <x:v>Reasoning</x:v>
      </x:c>
      <x:c r="E2934" s="16" t="n">
        <x:v>69312</x:v>
      </x:c>
      <x:c r="F2934" s="16" t="n">
        <x:v>2078</x:v>
      </x:c>
      <x:c r="G2934" s="15" t="n">
        <x:f>VLOOKUP(D2934,'Pricing'!$A$6:$E$8,5,FALSE)</x:f>
        <x:v>4.920000000000001</x:v>
      </x:c>
      <x:c r="H2934" s="15" t="n">
        <x:f>VLOOKUP(D2934,'Pricing'!$A$6:$E$8,4,FALSE)</x:f>
        <x:v>24</x:v>
      </x:c>
      <x:c r="I2934" s="15" t="n">
        <x:f>E2934*G2934/1000000</x:f>
        <x:v>0.34101504000000005</x:v>
      </x:c>
      <x:c r="J2934" s="15" t="n">
        <x:f>F2934*H2934/1000000</x:f>
        <x:v>0.049872</x:v>
      </x:c>
      <x:c r="K2934" s="15" t="n">
        <x:f>SUM(I2934:J2934)</x:f>
        <x:v>0.3908870400000001</x:v>
      </x:c>
    </x:row>
    <x:row r="2935" ht="23" customHeight="1">
      <x:c r="A2935" s="2" t="str">
        <x:v>REQ-02931</x:v>
      </x:c>
      <x:c r="B2935" s="2" t="n">
        <x:v>15</x:v>
      </x:c>
      <x:c r="C2935" s="2" t="str">
        <x:v>Operations</x:v>
      </x:c>
      <x:c r="D2935" s="2" t="str">
        <x:v>Balanced</x:v>
      </x:c>
      <x:c r="E2935" s="16" t="n">
        <x:v>95388</x:v>
      </x:c>
      <x:c r="F2935" s="16" t="n">
        <x:v>3497</x:v>
      </x:c>
      <x:c r="G2935" s="15" t="n">
        <x:f>VLOOKUP(D2935,'Pricing'!$A$6:$E$8,5,FALSE)</x:f>
        <x:v>1.2300000000000002</x:v>
      </x:c>
      <x:c r="H2935" s="15" t="n">
        <x:f>VLOOKUP(D2935,'Pricing'!$A$6:$E$8,4,FALSE)</x:f>
        <x:v>6</x:v>
      </x:c>
      <x:c r="I2935" s="15" t="n">
        <x:f>E2935*G2935/1000000</x:f>
        <x:v>0.11732724000000001</x:v>
      </x:c>
      <x:c r="J2935" s="15" t="n">
        <x:f>F2935*H2935/1000000</x:f>
        <x:v>0.020982</x:v>
      </x:c>
      <x:c r="K2935" s="15" t="n">
        <x:f>SUM(I2935:J2935)</x:f>
        <x:v>0.13830924</x:v>
      </x:c>
    </x:row>
    <x:row r="2936" ht="23" customHeight="1">
      <x:c r="A2936" s="2" t="str">
        <x:v>REQ-02932</x:v>
      </x:c>
      <x:c r="B2936" s="2" t="n">
        <x:v>1</x:v>
      </x:c>
      <x:c r="C2936" s="2" t="str">
        <x:v>Growth</x:v>
      </x:c>
      <x:c r="D2936" s="2" t="str">
        <x:v>Reasoning</x:v>
      </x:c>
      <x:c r="E2936" s="16" t="n">
        <x:v>99191</x:v>
      </x:c>
      <x:c r="F2936" s="16" t="n">
        <x:v>1240</x:v>
      </x:c>
      <x:c r="G2936" s="15" t="n">
        <x:f>VLOOKUP(D2936,'Pricing'!$A$6:$E$8,5,FALSE)</x:f>
        <x:v>4.920000000000001</x:v>
      </x:c>
      <x:c r="H2936" s="15" t="n">
        <x:f>VLOOKUP(D2936,'Pricing'!$A$6:$E$8,4,FALSE)</x:f>
        <x:v>24</x:v>
      </x:c>
      <x:c r="I2936" s="15" t="n">
        <x:f>E2936*G2936/1000000</x:f>
        <x:v>0.4880197200000001</x:v>
      </x:c>
      <x:c r="J2936" s="15" t="n">
        <x:f>F2936*H2936/1000000</x:f>
        <x:v>0.02976</x:v>
      </x:c>
      <x:c r="K2936" s="15" t="n">
        <x:f>SUM(I2936:J2936)</x:f>
        <x:v>0.51777972</x:v>
      </x:c>
    </x:row>
    <x:row r="2937" ht="23" customHeight="1">
      <x:c r="A2937" s="2" t="str">
        <x:v>REQ-02933</x:v>
      </x:c>
      <x:c r="B2937" s="2" t="n">
        <x:v>8</x:v>
      </x:c>
      <x:c r="C2937" s="2" t="str">
        <x:v>Engineering</x:v>
      </x:c>
      <x:c r="D2937" s="2" t="str">
        <x:v>Balanced</x:v>
      </x:c>
      <x:c r="E2937" s="16" t="n">
        <x:v>87283</x:v>
      </x:c>
      <x:c r="F2937" s="16" t="n">
        <x:v>2108</x:v>
      </x:c>
      <x:c r="G2937" s="15" t="n">
        <x:f>VLOOKUP(D2937,'Pricing'!$A$6:$E$8,5,FALSE)</x:f>
        <x:v>1.2300000000000002</x:v>
      </x:c>
      <x:c r="H2937" s="15" t="n">
        <x:f>VLOOKUP(D2937,'Pricing'!$A$6:$E$8,4,FALSE)</x:f>
        <x:v>6</x:v>
      </x:c>
      <x:c r="I2937" s="15" t="n">
        <x:f>E2937*G2937/1000000</x:f>
        <x:v>0.10735809000000002</x:v>
      </x:c>
      <x:c r="J2937" s="15" t="n">
        <x:f>F2937*H2937/1000000</x:f>
        <x:v>0.012648</x:v>
      </x:c>
      <x:c r="K2937" s="15" t="n">
        <x:f>SUM(I2937:J2937)</x:f>
        <x:v>0.12000609000000001</x:v>
      </x:c>
    </x:row>
    <x:row r="2938" ht="23" customHeight="1">
      <x:c r="A2938" s="2" t="str">
        <x:v>REQ-02934</x:v>
      </x:c>
      <x:c r="B2938" s="2" t="n">
        <x:v>25</x:v>
      </x:c>
      <x:c r="C2938" s="2" t="str">
        <x:v>Growth</x:v>
      </x:c>
      <x:c r="D2938" s="2" t="str">
        <x:v>Swift</x:v>
      </x:c>
      <x:c r="E2938" s="16" t="n">
        <x:v>14101</x:v>
      </x:c>
      <x:c r="F2938" s="16" t="n">
        <x:v>2314</x:v>
      </x:c>
      <x:c r="G2938" s="15" t="n">
        <x:f>VLOOKUP(D2938,'Pricing'!$A$6:$E$8,5,FALSE)</x:f>
        <x:v>0.246</x:v>
      </x:c>
      <x:c r="H2938" s="15" t="n">
        <x:f>VLOOKUP(D2938,'Pricing'!$A$6:$E$8,4,FALSE)</x:f>
        <x:v>1.2</x:v>
      </x:c>
      <x:c r="I2938" s="15" t="n">
        <x:f>E2938*G2938/1000000</x:f>
        <x:v>0.003468846</x:v>
      </x:c>
      <x:c r="J2938" s="15" t="n">
        <x:f>F2938*H2938/1000000</x:f>
        <x:v>0.0027768</x:v>
      </x:c>
      <x:c r="K2938" s="15" t="n">
        <x:f>SUM(I2938:J2938)</x:f>
        <x:v>0.006245646</x:v>
      </x:c>
    </x:row>
    <x:row r="2939" ht="23" customHeight="1">
      <x:c r="A2939" s="2" t="str">
        <x:v>REQ-02935</x:v>
      </x:c>
      <x:c r="B2939" s="2" t="n">
        <x:v>11</x:v>
      </x:c>
      <x:c r="C2939" s="2" t="str">
        <x:v>Engineering</x:v>
      </x:c>
      <x:c r="D2939" s="2" t="str">
        <x:v>Swift</x:v>
      </x:c>
      <x:c r="E2939" s="16" t="n">
        <x:v>23352</x:v>
      </x:c>
      <x:c r="F2939" s="16" t="n">
        <x:v>1174</x:v>
      </x:c>
      <x:c r="G2939" s="15" t="n">
        <x:f>VLOOKUP(D2939,'Pricing'!$A$6:$E$8,5,FALSE)</x:f>
        <x:v>0.246</x:v>
      </x:c>
      <x:c r="H2939" s="15" t="n">
        <x:f>VLOOKUP(D2939,'Pricing'!$A$6:$E$8,4,FALSE)</x:f>
        <x:v>1.2</x:v>
      </x:c>
      <x:c r="I2939" s="15" t="n">
        <x:f>E2939*G2939/1000000</x:f>
        <x:v>0.005744592</x:v>
      </x:c>
      <x:c r="J2939" s="15" t="n">
        <x:f>F2939*H2939/1000000</x:f>
        <x:v>0.0014088</x:v>
      </x:c>
      <x:c r="K2939" s="15" t="n">
        <x:f>SUM(I2939:J2939)</x:f>
        <x:v>0.007153392</x:v>
      </x:c>
    </x:row>
    <x:row r="2940" ht="23" customHeight="1">
      <x:c r="A2940" s="2" t="str">
        <x:v>REQ-02936</x:v>
      </x:c>
      <x:c r="B2940" s="2" t="n">
        <x:v>11</x:v>
      </x:c>
      <x:c r="C2940" s="2" t="str">
        <x:v>Product</x:v>
      </x:c>
      <x:c r="D2940" s="2" t="str">
        <x:v>Swift</x:v>
      </x:c>
      <x:c r="E2940" s="16" t="n">
        <x:v>51091</x:v>
      </x:c>
      <x:c r="F2940" s="16" t="n">
        <x:v>2159</x:v>
      </x:c>
      <x:c r="G2940" s="15" t="n">
        <x:f>VLOOKUP(D2940,'Pricing'!$A$6:$E$8,5,FALSE)</x:f>
        <x:v>0.246</x:v>
      </x:c>
      <x:c r="H2940" s="15" t="n">
        <x:f>VLOOKUP(D2940,'Pricing'!$A$6:$E$8,4,FALSE)</x:f>
        <x:v>1.2</x:v>
      </x:c>
      <x:c r="I2940" s="15" t="n">
        <x:f>E2940*G2940/1000000</x:f>
        <x:v>0.012568386</x:v>
      </x:c>
      <x:c r="J2940" s="15" t="n">
        <x:f>F2940*H2940/1000000</x:f>
        <x:v>0.0025908</x:v>
      </x:c>
      <x:c r="K2940" s="15" t="n">
        <x:f>SUM(I2940:J2940)</x:f>
        <x:v>0.015159186000000002</x:v>
      </x:c>
    </x:row>
    <x:row r="2941" ht="23" customHeight="1">
      <x:c r="A2941" s="2" t="str">
        <x:v>REQ-02937</x:v>
      </x:c>
      <x:c r="B2941" s="2" t="n">
        <x:v>8</x:v>
      </x:c>
      <x:c r="C2941" s="2" t="str">
        <x:v>Operations</x:v>
      </x:c>
      <x:c r="D2941" s="2" t="str">
        <x:v>Swift</x:v>
      </x:c>
      <x:c r="E2941" s="16" t="n">
        <x:v>12270</x:v>
      </x:c>
      <x:c r="F2941" s="16" t="n">
        <x:v>949</x:v>
      </x:c>
      <x:c r="G2941" s="15" t="n">
        <x:f>VLOOKUP(D2941,'Pricing'!$A$6:$E$8,5,FALSE)</x:f>
        <x:v>0.246</x:v>
      </x:c>
      <x:c r="H2941" s="15" t="n">
        <x:f>VLOOKUP(D2941,'Pricing'!$A$6:$E$8,4,FALSE)</x:f>
        <x:v>1.2</x:v>
      </x:c>
      <x:c r="I2941" s="15" t="n">
        <x:f>E2941*G2941/1000000</x:f>
        <x:v>0.00301842</x:v>
      </x:c>
      <x:c r="J2941" s="15" t="n">
        <x:f>F2941*H2941/1000000</x:f>
        <x:v>0.0011388</x:v>
      </x:c>
      <x:c r="K2941" s="15" t="n">
        <x:f>SUM(I2941:J2941)</x:f>
        <x:v>0.00415722</x:v>
      </x:c>
    </x:row>
    <x:row r="2942" ht="23" customHeight="1">
      <x:c r="A2942" s="2" t="str">
        <x:v>REQ-02938</x:v>
      </x:c>
      <x:c r="B2942" s="2" t="n">
        <x:v>12</x:v>
      </x:c>
      <x:c r="C2942" s="2" t="str">
        <x:v>Growth</x:v>
      </x:c>
      <x:c r="D2942" s="2" t="str">
        <x:v>Swift</x:v>
      </x:c>
      <x:c r="E2942" s="16" t="n">
        <x:v>101528</x:v>
      </x:c>
      <x:c r="F2942" s="16" t="n">
        <x:v>2514</x:v>
      </x:c>
      <x:c r="G2942" s="15" t="n">
        <x:f>VLOOKUP(D2942,'Pricing'!$A$6:$E$8,5,FALSE)</x:f>
        <x:v>0.246</x:v>
      </x:c>
      <x:c r="H2942" s="15" t="n">
        <x:f>VLOOKUP(D2942,'Pricing'!$A$6:$E$8,4,FALSE)</x:f>
        <x:v>1.2</x:v>
      </x:c>
      <x:c r="I2942" s="15" t="n">
        <x:f>E2942*G2942/1000000</x:f>
        <x:v>0.024975887999999998</x:v>
      </x:c>
      <x:c r="J2942" s="15" t="n">
        <x:f>F2942*H2942/1000000</x:f>
        <x:v>0.0030167999999999996</x:v>
      </x:c>
      <x:c r="K2942" s="15" t="n">
        <x:f>SUM(I2942:J2942)</x:f>
        <x:v>0.027992687999999998</x:v>
      </x:c>
    </x:row>
    <x:row r="2943" ht="23" customHeight="1">
      <x:c r="A2943" s="2" t="str">
        <x:v>REQ-02939</x:v>
      </x:c>
      <x:c r="B2943" s="2" t="n">
        <x:v>20</x:v>
      </x:c>
      <x:c r="C2943" s="2" t="str">
        <x:v>Research</x:v>
      </x:c>
      <x:c r="D2943" s="2" t="str">
        <x:v>Swift</x:v>
      </x:c>
      <x:c r="E2943" s="16" t="n">
        <x:v>87931</x:v>
      </x:c>
      <x:c r="F2943" s="16" t="n">
        <x:v>1654</x:v>
      </x:c>
      <x:c r="G2943" s="15" t="n">
        <x:f>VLOOKUP(D2943,'Pricing'!$A$6:$E$8,5,FALSE)</x:f>
        <x:v>0.246</x:v>
      </x:c>
      <x:c r="H2943" s="15" t="n">
        <x:f>VLOOKUP(D2943,'Pricing'!$A$6:$E$8,4,FALSE)</x:f>
        <x:v>1.2</x:v>
      </x:c>
      <x:c r="I2943" s="15" t="n">
        <x:f>E2943*G2943/1000000</x:f>
        <x:v>0.021631025999999998</x:v>
      </x:c>
      <x:c r="J2943" s="15" t="n">
        <x:f>F2943*H2943/1000000</x:f>
        <x:v>0.0019848</x:v>
      </x:c>
      <x:c r="K2943" s="15" t="n">
        <x:f>SUM(I2943:J2943)</x:f>
        <x:v>0.023615826</x:v>
      </x:c>
    </x:row>
    <x:row r="2944" ht="23" customHeight="1">
      <x:c r="A2944" s="2" t="str">
        <x:v>REQ-02940</x:v>
      </x:c>
      <x:c r="B2944" s="2" t="n">
        <x:v>25</x:v>
      </x:c>
      <x:c r="C2944" s="2" t="str">
        <x:v>Growth</x:v>
      </x:c>
      <x:c r="D2944" s="2" t="str">
        <x:v>Balanced</x:v>
      </x:c>
      <x:c r="E2944" s="16" t="n">
        <x:v>33493</x:v>
      </x:c>
      <x:c r="F2944" s="16" t="n">
        <x:v>1800</x:v>
      </x:c>
      <x:c r="G2944" s="15" t="n">
        <x:f>VLOOKUP(D2944,'Pricing'!$A$6:$E$8,5,FALSE)</x:f>
        <x:v>1.2300000000000002</x:v>
      </x:c>
      <x:c r="H2944" s="15" t="n">
        <x:f>VLOOKUP(D2944,'Pricing'!$A$6:$E$8,4,FALSE)</x:f>
        <x:v>6</x:v>
      </x:c>
      <x:c r="I2944" s="15" t="n">
        <x:f>E2944*G2944/1000000</x:f>
        <x:v>0.041196390000000006</x:v>
      </x:c>
      <x:c r="J2944" s="15" t="n">
        <x:f>F2944*H2944/1000000</x:f>
        <x:v>0.0108</x:v>
      </x:c>
      <x:c r="K2944" s="15" t="n">
        <x:f>SUM(I2944:J2944)</x:f>
        <x:v>0.05199639</x:v>
      </x:c>
    </x:row>
    <x:row r="2945" ht="23" customHeight="1">
      <x:c r="A2945" s="2" t="str">
        <x:v>REQ-02941</x:v>
      </x:c>
      <x:c r="B2945" s="2" t="n">
        <x:v>9</x:v>
      </x:c>
      <x:c r="C2945" s="2" t="str">
        <x:v>Operations</x:v>
      </x:c>
      <x:c r="D2945" s="2" t="str">
        <x:v>Balanced</x:v>
      </x:c>
      <x:c r="E2945" s="16" t="n">
        <x:v>37776</x:v>
      </x:c>
      <x:c r="F2945" s="16" t="n">
        <x:v>1362</x:v>
      </x:c>
      <x:c r="G2945" s="15" t="n">
        <x:f>VLOOKUP(D2945,'Pricing'!$A$6:$E$8,5,FALSE)</x:f>
        <x:v>1.2300000000000002</x:v>
      </x:c>
      <x:c r="H2945" s="15" t="n">
        <x:f>VLOOKUP(D2945,'Pricing'!$A$6:$E$8,4,FALSE)</x:f>
        <x:v>6</x:v>
      </x:c>
      <x:c r="I2945" s="15" t="n">
        <x:f>E2945*G2945/1000000</x:f>
        <x:v>0.04646448000000001</x:v>
      </x:c>
      <x:c r="J2945" s="15" t="n">
        <x:f>F2945*H2945/1000000</x:f>
        <x:v>0.008172</x:v>
      </x:c>
      <x:c r="K2945" s="15" t="n">
        <x:f>SUM(I2945:J2945)</x:f>
        <x:v>0.05463648000000001</x:v>
      </x:c>
    </x:row>
    <x:row r="2946" ht="23" customHeight="1">
      <x:c r="A2946" s="2" t="str">
        <x:v>REQ-02942</x:v>
      </x:c>
      <x:c r="B2946" s="2" t="n">
        <x:v>21</x:v>
      </x:c>
      <x:c r="C2946" s="2" t="str">
        <x:v>Growth</x:v>
      </x:c>
      <x:c r="D2946" s="2" t="str">
        <x:v>Swift</x:v>
      </x:c>
      <x:c r="E2946" s="16" t="n">
        <x:v>99775</x:v>
      </x:c>
      <x:c r="F2946" s="16" t="n">
        <x:v>3669</x:v>
      </x:c>
      <x:c r="G2946" s="15" t="n">
        <x:f>VLOOKUP(D2946,'Pricing'!$A$6:$E$8,5,FALSE)</x:f>
        <x:v>0.246</x:v>
      </x:c>
      <x:c r="H2946" s="15" t="n">
        <x:f>VLOOKUP(D2946,'Pricing'!$A$6:$E$8,4,FALSE)</x:f>
        <x:v>1.2</x:v>
      </x:c>
      <x:c r="I2946" s="15" t="n">
        <x:f>E2946*G2946/1000000</x:f>
        <x:v>0.02454465</x:v>
      </x:c>
      <x:c r="J2946" s="15" t="n">
        <x:f>F2946*H2946/1000000</x:f>
        <x:v>0.0044028</x:v>
      </x:c>
      <x:c r="K2946" s="15" t="n">
        <x:f>SUM(I2946:J2946)</x:f>
        <x:v>0.02894745</x:v>
      </x:c>
    </x:row>
    <x:row r="2947" ht="23" customHeight="1">
      <x:c r="A2947" s="2" t="str">
        <x:v>REQ-02943</x:v>
      </x:c>
      <x:c r="B2947" s="2" t="n">
        <x:v>23</x:v>
      </x:c>
      <x:c r="C2947" s="2" t="str">
        <x:v>Operations</x:v>
      </x:c>
      <x:c r="D2947" s="2" t="str">
        <x:v>Balanced</x:v>
      </x:c>
      <x:c r="E2947" s="16" t="n">
        <x:v>17958</x:v>
      </x:c>
      <x:c r="F2947" s="16" t="n">
        <x:v>1317</x:v>
      </x:c>
      <x:c r="G2947" s="15" t="n">
        <x:f>VLOOKUP(D2947,'Pricing'!$A$6:$E$8,5,FALSE)</x:f>
        <x:v>1.2300000000000002</x:v>
      </x:c>
      <x:c r="H2947" s="15" t="n">
        <x:f>VLOOKUP(D2947,'Pricing'!$A$6:$E$8,4,FALSE)</x:f>
        <x:v>6</x:v>
      </x:c>
      <x:c r="I2947" s="15" t="n">
        <x:f>E2947*G2947/1000000</x:f>
        <x:v>0.022088340000000005</x:v>
      </x:c>
      <x:c r="J2947" s="15" t="n">
        <x:f>F2947*H2947/1000000</x:f>
        <x:v>0.007902</x:v>
      </x:c>
      <x:c r="K2947" s="15" t="n">
        <x:f>SUM(I2947:J2947)</x:f>
        <x:v>0.029990340000000004</x:v>
      </x:c>
    </x:row>
    <x:row r="2948" ht="23" customHeight="1">
      <x:c r="A2948" s="2" t="str">
        <x:v>REQ-02944</x:v>
      </x:c>
      <x:c r="B2948" s="2" t="n">
        <x:v>23</x:v>
      </x:c>
      <x:c r="C2948" s="2" t="str">
        <x:v>Support</x:v>
      </x:c>
      <x:c r="D2948" s="2" t="str">
        <x:v>Balanced</x:v>
      </x:c>
      <x:c r="E2948" s="16" t="n">
        <x:v>95829</x:v>
      </x:c>
      <x:c r="F2948" s="16" t="n">
        <x:v>2502</x:v>
      </x:c>
      <x:c r="G2948" s="15" t="n">
        <x:f>VLOOKUP(D2948,'Pricing'!$A$6:$E$8,5,FALSE)</x:f>
        <x:v>1.2300000000000002</x:v>
      </x:c>
      <x:c r="H2948" s="15" t="n">
        <x:f>VLOOKUP(D2948,'Pricing'!$A$6:$E$8,4,FALSE)</x:f>
        <x:v>6</x:v>
      </x:c>
      <x:c r="I2948" s="15" t="n">
        <x:f>E2948*G2948/1000000</x:f>
        <x:v>0.11786967000000001</x:v>
      </x:c>
      <x:c r="J2948" s="15" t="n">
        <x:f>F2948*H2948/1000000</x:f>
        <x:v>0.015012</x:v>
      </x:c>
      <x:c r="K2948" s="15" t="n">
        <x:f>SUM(I2948:J2948)</x:f>
        <x:v>0.13288167</x:v>
      </x:c>
    </x:row>
    <x:row r="2949" ht="23" customHeight="1">
      <x:c r="A2949" s="2" t="str">
        <x:v>REQ-02945</x:v>
      </x:c>
      <x:c r="B2949" s="2" t="n">
        <x:v>9</x:v>
      </x:c>
      <x:c r="C2949" s="2" t="str">
        <x:v>Research</x:v>
      </x:c>
      <x:c r="D2949" s="2" t="str">
        <x:v>Swift</x:v>
      </x:c>
      <x:c r="E2949" s="16" t="n">
        <x:v>87113</x:v>
      </x:c>
      <x:c r="F2949" s="16" t="n">
        <x:v>1945</x:v>
      </x:c>
      <x:c r="G2949" s="15" t="n">
        <x:f>VLOOKUP(D2949,'Pricing'!$A$6:$E$8,5,FALSE)</x:f>
        <x:v>0.246</x:v>
      </x:c>
      <x:c r="H2949" s="15" t="n">
        <x:f>VLOOKUP(D2949,'Pricing'!$A$6:$E$8,4,FALSE)</x:f>
        <x:v>1.2</x:v>
      </x:c>
      <x:c r="I2949" s="15" t="n">
        <x:f>E2949*G2949/1000000</x:f>
        <x:v>0.021429798</x:v>
      </x:c>
      <x:c r="J2949" s="15" t="n">
        <x:f>F2949*H2949/1000000</x:f>
        <x:v>0.002334</x:v>
      </x:c>
      <x:c r="K2949" s="15" t="n">
        <x:f>SUM(I2949:J2949)</x:f>
        <x:v>0.023763798</x:v>
      </x:c>
    </x:row>
    <x:row r="2950" ht="23" customHeight="1">
      <x:c r="A2950" s="2" t="str">
        <x:v>REQ-02946</x:v>
      </x:c>
      <x:c r="B2950" s="2" t="n">
        <x:v>27</x:v>
      </x:c>
      <x:c r="C2950" s="2" t="str">
        <x:v>Product</x:v>
      </x:c>
      <x:c r="D2950" s="2" t="str">
        <x:v>Reasoning</x:v>
      </x:c>
      <x:c r="E2950" s="16" t="n">
        <x:v>87304</x:v>
      </x:c>
      <x:c r="F2950" s="16" t="n">
        <x:v>1039</x:v>
      </x:c>
      <x:c r="G2950" s="15" t="n">
        <x:f>VLOOKUP(D2950,'Pricing'!$A$6:$E$8,5,FALSE)</x:f>
        <x:v>4.920000000000001</x:v>
      </x:c>
      <x:c r="H2950" s="15" t="n">
        <x:f>VLOOKUP(D2950,'Pricing'!$A$6:$E$8,4,FALSE)</x:f>
        <x:v>24</x:v>
      </x:c>
      <x:c r="I2950" s="15" t="n">
        <x:f>E2950*G2950/1000000</x:f>
        <x:v>0.42953568000000003</x:v>
      </x:c>
      <x:c r="J2950" s="15" t="n">
        <x:f>F2950*H2950/1000000</x:f>
        <x:v>0.024936</x:v>
      </x:c>
      <x:c r="K2950" s="15" t="n">
        <x:f>SUM(I2950:J2950)</x:f>
        <x:v>0.45447168000000004</x:v>
      </x:c>
    </x:row>
    <x:row r="2951" ht="23" customHeight="1">
      <x:c r="A2951" s="2" t="str">
        <x:v>REQ-02947</x:v>
      </x:c>
      <x:c r="B2951" s="2" t="n">
        <x:v>6</x:v>
      </x:c>
      <x:c r="C2951" s="2" t="str">
        <x:v>Operations</x:v>
      </x:c>
      <x:c r="D2951" s="2" t="str">
        <x:v>Balanced</x:v>
      </x:c>
      <x:c r="E2951" s="16" t="n">
        <x:v>34368</x:v>
      </x:c>
      <x:c r="F2951" s="16" t="n">
        <x:v>687</x:v>
      </x:c>
      <x:c r="G2951" s="15" t="n">
        <x:f>VLOOKUP(D2951,'Pricing'!$A$6:$E$8,5,FALSE)</x:f>
        <x:v>1.2300000000000002</x:v>
      </x:c>
      <x:c r="H2951" s="15" t="n">
        <x:f>VLOOKUP(D2951,'Pricing'!$A$6:$E$8,4,FALSE)</x:f>
        <x:v>6</x:v>
      </x:c>
      <x:c r="I2951" s="15" t="n">
        <x:f>E2951*G2951/1000000</x:f>
        <x:v>0.04227264000000001</x:v>
      </x:c>
      <x:c r="J2951" s="15" t="n">
        <x:f>F2951*H2951/1000000</x:f>
        <x:v>0.004122</x:v>
      </x:c>
      <x:c r="K2951" s="15" t="n">
        <x:f>SUM(I2951:J2951)</x:f>
        <x:v>0.04639464000000001</x:v>
      </x:c>
    </x:row>
    <x:row r="2952" ht="23" customHeight="1">
      <x:c r="A2952" s="2" t="str">
        <x:v>REQ-02948</x:v>
      </x:c>
      <x:c r="B2952" s="2" t="n">
        <x:v>31</x:v>
      </x:c>
      <x:c r="C2952" s="2" t="str">
        <x:v>Support</x:v>
      </x:c>
      <x:c r="D2952" s="2" t="str">
        <x:v>Swift</x:v>
      </x:c>
      <x:c r="E2952" s="16" t="n">
        <x:v>75644</x:v>
      </x:c>
      <x:c r="F2952" s="16" t="n">
        <x:v>3341</x:v>
      </x:c>
      <x:c r="G2952" s="15" t="n">
        <x:f>VLOOKUP(D2952,'Pricing'!$A$6:$E$8,5,FALSE)</x:f>
        <x:v>0.246</x:v>
      </x:c>
      <x:c r="H2952" s="15" t="n">
        <x:f>VLOOKUP(D2952,'Pricing'!$A$6:$E$8,4,FALSE)</x:f>
        <x:v>1.2</x:v>
      </x:c>
      <x:c r="I2952" s="15" t="n">
        <x:f>E2952*G2952/1000000</x:f>
        <x:v>0.018608424</x:v>
      </x:c>
      <x:c r="J2952" s="15" t="n">
        <x:f>F2952*H2952/1000000</x:f>
        <x:v>0.0040092</x:v>
      </x:c>
      <x:c r="K2952" s="15" t="n">
        <x:f>SUM(I2952:J2952)</x:f>
        <x:v>0.022617624</x:v>
      </x:c>
    </x:row>
    <x:row r="2953" ht="23" customHeight="1">
      <x:c r="A2953" s="2" t="str">
        <x:v>REQ-02949</x:v>
      </x:c>
      <x:c r="B2953" s="2" t="n">
        <x:v>7</x:v>
      </x:c>
      <x:c r="C2953" s="2" t="str">
        <x:v>Engineering</x:v>
      </x:c>
      <x:c r="D2953" s="2" t="str">
        <x:v>Swift</x:v>
      </x:c>
      <x:c r="E2953" s="16" t="n">
        <x:v>85423</x:v>
      </x:c>
      <x:c r="F2953" s="16" t="n">
        <x:v>3441</x:v>
      </x:c>
      <x:c r="G2953" s="15" t="n">
        <x:f>VLOOKUP(D2953,'Pricing'!$A$6:$E$8,5,FALSE)</x:f>
        <x:v>0.246</x:v>
      </x:c>
      <x:c r="H2953" s="15" t="n">
        <x:f>VLOOKUP(D2953,'Pricing'!$A$6:$E$8,4,FALSE)</x:f>
        <x:v>1.2</x:v>
      </x:c>
      <x:c r="I2953" s="15" t="n">
        <x:f>E2953*G2953/1000000</x:f>
        <x:v>0.021014058000000002</x:v>
      </x:c>
      <x:c r="J2953" s="15" t="n">
        <x:f>F2953*H2953/1000000</x:f>
        <x:v>0.0041291999999999995</x:v>
      </x:c>
      <x:c r="K2953" s="15" t="n">
        <x:f>SUM(I2953:J2953)</x:f>
        <x:v>0.025143258</x:v>
      </x:c>
    </x:row>
    <x:row r="2954" ht="23" customHeight="1">
      <x:c r="A2954" s="2" t="str">
        <x:v>REQ-02950</x:v>
      </x:c>
      <x:c r="B2954" s="2" t="n">
        <x:v>3</x:v>
      </x:c>
      <x:c r="C2954" s="2" t="str">
        <x:v>Product</x:v>
      </x:c>
      <x:c r="D2954" s="2" t="str">
        <x:v>Balanced</x:v>
      </x:c>
      <x:c r="E2954" s="16" t="n">
        <x:v>25331</x:v>
      </x:c>
      <x:c r="F2954" s="16" t="n">
        <x:v>1410</x:v>
      </x:c>
      <x:c r="G2954" s="15" t="n">
        <x:f>VLOOKUP(D2954,'Pricing'!$A$6:$E$8,5,FALSE)</x:f>
        <x:v>1.2300000000000002</x:v>
      </x:c>
      <x:c r="H2954" s="15" t="n">
        <x:f>VLOOKUP(D2954,'Pricing'!$A$6:$E$8,4,FALSE)</x:f>
        <x:v>6</x:v>
      </x:c>
      <x:c r="I2954" s="15" t="n">
        <x:f>E2954*G2954/1000000</x:f>
        <x:v>0.031157130000000005</x:v>
      </x:c>
      <x:c r="J2954" s="15" t="n">
        <x:f>F2954*H2954/1000000</x:f>
        <x:v>0.00846</x:v>
      </x:c>
      <x:c r="K2954" s="15" t="n">
        <x:f>SUM(I2954:J2954)</x:f>
        <x:v>0.03961713000000001</x:v>
      </x:c>
    </x:row>
    <x:row r="2955" ht="23" customHeight="1">
      <x:c r="A2955" s="2" t="str">
        <x:v>REQ-02951</x:v>
      </x:c>
      <x:c r="B2955" s="2" t="n">
        <x:v>8</x:v>
      </x:c>
      <x:c r="C2955" s="2" t="str">
        <x:v>Operations</x:v>
      </x:c>
      <x:c r="D2955" s="2" t="str">
        <x:v>Swift</x:v>
      </x:c>
      <x:c r="E2955" s="16" t="n">
        <x:v>71605</x:v>
      </x:c>
      <x:c r="F2955" s="16" t="n">
        <x:v>3191</x:v>
      </x:c>
      <x:c r="G2955" s="15" t="n">
        <x:f>VLOOKUP(D2955,'Pricing'!$A$6:$E$8,5,FALSE)</x:f>
        <x:v>0.246</x:v>
      </x:c>
      <x:c r="H2955" s="15" t="n">
        <x:f>VLOOKUP(D2955,'Pricing'!$A$6:$E$8,4,FALSE)</x:f>
        <x:v>1.2</x:v>
      </x:c>
      <x:c r="I2955" s="15" t="n">
        <x:f>E2955*G2955/1000000</x:f>
        <x:v>0.017614829999999998</x:v>
      </x:c>
      <x:c r="J2955" s="15" t="n">
        <x:f>F2955*H2955/1000000</x:f>
        <x:v>0.0038291999999999996</x:v>
      </x:c>
      <x:c r="K2955" s="15" t="n">
        <x:f>SUM(I2955:J2955)</x:f>
        <x:v>0.021444029999999996</x:v>
      </x:c>
    </x:row>
    <x:row r="2956" ht="23" customHeight="1">
      <x:c r="A2956" s="2" t="str">
        <x:v>REQ-02952</x:v>
      </x:c>
      <x:c r="B2956" s="2" t="n">
        <x:v>16</x:v>
      </x:c>
      <x:c r="C2956" s="2" t="str">
        <x:v>Product</x:v>
      </x:c>
      <x:c r="D2956" s="2" t="str">
        <x:v>Balanced</x:v>
      </x:c>
      <x:c r="E2956" s="16" t="n">
        <x:v>91782</x:v>
      </x:c>
      <x:c r="F2956" s="16" t="n">
        <x:v>758</x:v>
      </x:c>
      <x:c r="G2956" s="15" t="n">
        <x:f>VLOOKUP(D2956,'Pricing'!$A$6:$E$8,5,FALSE)</x:f>
        <x:v>1.2300000000000002</x:v>
      </x:c>
      <x:c r="H2956" s="15" t="n">
        <x:f>VLOOKUP(D2956,'Pricing'!$A$6:$E$8,4,FALSE)</x:f>
        <x:v>6</x:v>
      </x:c>
      <x:c r="I2956" s="15" t="n">
        <x:f>E2956*G2956/1000000</x:f>
        <x:v>0.11289186000000001</x:v>
      </x:c>
      <x:c r="J2956" s="15" t="n">
        <x:f>F2956*H2956/1000000</x:f>
        <x:v>0.004548</x:v>
      </x:c>
      <x:c r="K2956" s="15" t="n">
        <x:f>SUM(I2956:J2956)</x:f>
        <x:v>0.11743986000000001</x:v>
      </x:c>
    </x:row>
    <x:row r="2957" ht="23" customHeight="1">
      <x:c r="A2957" s="2" t="str">
        <x:v>REQ-02953</x:v>
      </x:c>
      <x:c r="B2957" s="2" t="n">
        <x:v>29</x:v>
      </x:c>
      <x:c r="C2957" s="2" t="str">
        <x:v>Research</x:v>
      </x:c>
      <x:c r="D2957" s="2" t="str">
        <x:v>Swift</x:v>
      </x:c>
      <x:c r="E2957" s="16" t="n">
        <x:v>91217</x:v>
      </x:c>
      <x:c r="F2957" s="16" t="n">
        <x:v>805</x:v>
      </x:c>
      <x:c r="G2957" s="15" t="n">
        <x:f>VLOOKUP(D2957,'Pricing'!$A$6:$E$8,5,FALSE)</x:f>
        <x:v>0.246</x:v>
      </x:c>
      <x:c r="H2957" s="15" t="n">
        <x:f>VLOOKUP(D2957,'Pricing'!$A$6:$E$8,4,FALSE)</x:f>
        <x:v>1.2</x:v>
      </x:c>
      <x:c r="I2957" s="15" t="n">
        <x:f>E2957*G2957/1000000</x:f>
        <x:v>0.022439382</x:v>
      </x:c>
      <x:c r="J2957" s="15" t="n">
        <x:f>F2957*H2957/1000000</x:f>
        <x:v>0.000966</x:v>
      </x:c>
      <x:c r="K2957" s="15" t="n">
        <x:f>SUM(I2957:J2957)</x:f>
        <x:v>0.023405382000000002</x:v>
      </x:c>
    </x:row>
    <x:row r="2958" ht="23" customHeight="1">
      <x:c r="A2958" s="2" t="str">
        <x:v>REQ-02954</x:v>
      </x:c>
      <x:c r="B2958" s="2" t="n">
        <x:v>19</x:v>
      </x:c>
      <x:c r="C2958" s="2" t="str">
        <x:v>Product</x:v>
      </x:c>
      <x:c r="D2958" s="2" t="str">
        <x:v>Reasoning</x:v>
      </x:c>
      <x:c r="E2958" s="16" t="n">
        <x:v>103999</x:v>
      </x:c>
      <x:c r="F2958" s="16" t="n">
        <x:v>2515</x:v>
      </x:c>
      <x:c r="G2958" s="15" t="n">
        <x:f>VLOOKUP(D2958,'Pricing'!$A$6:$E$8,5,FALSE)</x:f>
        <x:v>4.920000000000001</x:v>
      </x:c>
      <x:c r="H2958" s="15" t="n">
        <x:f>VLOOKUP(D2958,'Pricing'!$A$6:$E$8,4,FALSE)</x:f>
        <x:v>24</x:v>
      </x:c>
      <x:c r="I2958" s="15" t="n">
        <x:f>E2958*G2958/1000000</x:f>
        <x:v>0.5116750800000001</x:v>
      </x:c>
      <x:c r="J2958" s="15" t="n">
        <x:f>F2958*H2958/1000000</x:f>
        <x:v>0.06036</x:v>
      </x:c>
      <x:c r="K2958" s="15" t="n">
        <x:f>SUM(I2958:J2958)</x:f>
        <x:v>0.57203508</x:v>
      </x:c>
    </x:row>
    <x:row r="2959" ht="23" customHeight="1">
      <x:c r="A2959" s="2" t="str">
        <x:v>REQ-02955</x:v>
      </x:c>
      <x:c r="B2959" s="2" t="n">
        <x:v>6</x:v>
      </x:c>
      <x:c r="C2959" s="2" t="str">
        <x:v>Engineering</x:v>
      </x:c>
      <x:c r="D2959" s="2" t="str">
        <x:v>Swift</x:v>
      </x:c>
      <x:c r="E2959" s="16" t="n">
        <x:v>68115</x:v>
      </x:c>
      <x:c r="F2959" s="16" t="n">
        <x:v>214</x:v>
      </x:c>
      <x:c r="G2959" s="15" t="n">
        <x:f>VLOOKUP(D2959,'Pricing'!$A$6:$E$8,5,FALSE)</x:f>
        <x:v>0.246</x:v>
      </x:c>
      <x:c r="H2959" s="15" t="n">
        <x:f>VLOOKUP(D2959,'Pricing'!$A$6:$E$8,4,FALSE)</x:f>
        <x:v>1.2</x:v>
      </x:c>
      <x:c r="I2959" s="15" t="n">
        <x:f>E2959*G2959/1000000</x:f>
        <x:v>0.01675629</x:v>
      </x:c>
      <x:c r="J2959" s="15" t="n">
        <x:f>F2959*H2959/1000000</x:f>
        <x:v>0.0002568</x:v>
      </x:c>
      <x:c r="K2959" s="15" t="n">
        <x:f>SUM(I2959:J2959)</x:f>
        <x:v>0.01701309</x:v>
      </x:c>
    </x:row>
    <x:row r="2960" ht="23" customHeight="1">
      <x:c r="A2960" s="2" t="str">
        <x:v>REQ-02956</x:v>
      </x:c>
      <x:c r="B2960" s="2" t="n">
        <x:v>7</x:v>
      </x:c>
      <x:c r="C2960" s="2" t="str">
        <x:v>Product</x:v>
      </x:c>
      <x:c r="D2960" s="2" t="str">
        <x:v>Swift</x:v>
      </x:c>
      <x:c r="E2960" s="16" t="n">
        <x:v>53356</x:v>
      </x:c>
      <x:c r="F2960" s="16" t="n">
        <x:v>1975</x:v>
      </x:c>
      <x:c r="G2960" s="15" t="n">
        <x:f>VLOOKUP(D2960,'Pricing'!$A$6:$E$8,5,FALSE)</x:f>
        <x:v>0.246</x:v>
      </x:c>
      <x:c r="H2960" s="15" t="n">
        <x:f>VLOOKUP(D2960,'Pricing'!$A$6:$E$8,4,FALSE)</x:f>
        <x:v>1.2</x:v>
      </x:c>
      <x:c r="I2960" s="15" t="n">
        <x:f>E2960*G2960/1000000</x:f>
        <x:v>0.013125576</x:v>
      </x:c>
      <x:c r="J2960" s="15" t="n">
        <x:f>F2960*H2960/1000000</x:f>
        <x:v>0.00237</x:v>
      </x:c>
      <x:c r="K2960" s="15" t="n">
        <x:f>SUM(I2960:J2960)</x:f>
        <x:v>0.015495576</x:v>
      </x:c>
    </x:row>
    <x:row r="2961" ht="23" customHeight="1">
      <x:c r="A2961" s="2" t="str">
        <x:v>REQ-02957</x:v>
      </x:c>
      <x:c r="B2961" s="2" t="n">
        <x:v>13</x:v>
      </x:c>
      <x:c r="C2961" s="2" t="str">
        <x:v>Engineering</x:v>
      </x:c>
      <x:c r="D2961" s="2" t="str">
        <x:v>Balanced</x:v>
      </x:c>
      <x:c r="E2961" s="16" t="n">
        <x:v>41473</x:v>
      </x:c>
      <x:c r="F2961" s="16" t="n">
        <x:v>870</x:v>
      </x:c>
      <x:c r="G2961" s="15" t="n">
        <x:f>VLOOKUP(D2961,'Pricing'!$A$6:$E$8,5,FALSE)</x:f>
        <x:v>1.2300000000000002</x:v>
      </x:c>
      <x:c r="H2961" s="15" t="n">
        <x:f>VLOOKUP(D2961,'Pricing'!$A$6:$E$8,4,FALSE)</x:f>
        <x:v>6</x:v>
      </x:c>
      <x:c r="I2961" s="15" t="n">
        <x:f>E2961*G2961/1000000</x:f>
        <x:v>0.05101179000000001</x:v>
      </x:c>
      <x:c r="J2961" s="15" t="n">
        <x:f>F2961*H2961/1000000</x:f>
        <x:v>0.00522</x:v>
      </x:c>
      <x:c r="K2961" s="15" t="n">
        <x:f>SUM(I2961:J2961)</x:f>
        <x:v>0.05623179000000001</x:v>
      </x:c>
    </x:row>
    <x:row r="2962" ht="23" customHeight="1">
      <x:c r="A2962" s="2" t="str">
        <x:v>REQ-02958</x:v>
      </x:c>
      <x:c r="B2962" s="2" t="n">
        <x:v>11</x:v>
      </x:c>
      <x:c r="C2962" s="2" t="str">
        <x:v>Support</x:v>
      </x:c>
      <x:c r="D2962" s="2" t="str">
        <x:v>Balanced</x:v>
      </x:c>
      <x:c r="E2962" s="16" t="n">
        <x:v>61210</x:v>
      </x:c>
      <x:c r="F2962" s="16" t="n">
        <x:v>2353</x:v>
      </x:c>
      <x:c r="G2962" s="15" t="n">
        <x:f>VLOOKUP(D2962,'Pricing'!$A$6:$E$8,5,FALSE)</x:f>
        <x:v>1.2300000000000002</x:v>
      </x:c>
      <x:c r="H2962" s="15" t="n">
        <x:f>VLOOKUP(D2962,'Pricing'!$A$6:$E$8,4,FALSE)</x:f>
        <x:v>6</x:v>
      </x:c>
      <x:c r="I2962" s="15" t="n">
        <x:f>E2962*G2962/1000000</x:f>
        <x:v>0.07528830000000002</x:v>
      </x:c>
      <x:c r="J2962" s="15" t="n">
        <x:f>F2962*H2962/1000000</x:f>
        <x:v>0.014118</x:v>
      </x:c>
      <x:c r="K2962" s="15" t="n">
        <x:f>SUM(I2962:J2962)</x:f>
        <x:v>0.08940630000000002</x:v>
      </x:c>
    </x:row>
    <x:row r="2963" ht="23" customHeight="1">
      <x:c r="A2963" s="2" t="str">
        <x:v>REQ-02959</x:v>
      </x:c>
      <x:c r="B2963" s="2" t="n">
        <x:v>6</x:v>
      </x:c>
      <x:c r="C2963" s="2" t="str">
        <x:v>Engineering</x:v>
      </x:c>
      <x:c r="D2963" s="2" t="str">
        <x:v>Swift</x:v>
      </x:c>
      <x:c r="E2963" s="16" t="n">
        <x:v>53110</x:v>
      </x:c>
      <x:c r="F2963" s="16" t="n">
        <x:v>3035</x:v>
      </x:c>
      <x:c r="G2963" s="15" t="n">
        <x:f>VLOOKUP(D2963,'Pricing'!$A$6:$E$8,5,FALSE)</x:f>
        <x:v>0.246</x:v>
      </x:c>
      <x:c r="H2963" s="15" t="n">
        <x:f>VLOOKUP(D2963,'Pricing'!$A$6:$E$8,4,FALSE)</x:f>
        <x:v>1.2</x:v>
      </x:c>
      <x:c r="I2963" s="15" t="n">
        <x:f>E2963*G2963/1000000</x:f>
        <x:v>0.01306506</x:v>
      </x:c>
      <x:c r="J2963" s="15" t="n">
        <x:f>F2963*H2963/1000000</x:f>
        <x:v>0.003642</x:v>
      </x:c>
      <x:c r="K2963" s="15" t="n">
        <x:f>SUM(I2963:J2963)</x:f>
        <x:v>0.01670706</x:v>
      </x:c>
    </x:row>
    <x:row r="2964" ht="23" customHeight="1">
      <x:c r="A2964" s="2" t="str">
        <x:v>REQ-02960</x:v>
      </x:c>
      <x:c r="B2964" s="2" t="n">
        <x:v>13</x:v>
      </x:c>
      <x:c r="C2964" s="2" t="str">
        <x:v>Support</x:v>
      </x:c>
      <x:c r="D2964" s="2" t="str">
        <x:v>Swift</x:v>
      </x:c>
      <x:c r="E2964" s="16" t="n">
        <x:v>73341</x:v>
      </x:c>
      <x:c r="F2964" s="16" t="n">
        <x:v>3708</x:v>
      </x:c>
      <x:c r="G2964" s="15" t="n">
        <x:f>VLOOKUP(D2964,'Pricing'!$A$6:$E$8,5,FALSE)</x:f>
        <x:v>0.246</x:v>
      </x:c>
      <x:c r="H2964" s="15" t="n">
        <x:f>VLOOKUP(D2964,'Pricing'!$A$6:$E$8,4,FALSE)</x:f>
        <x:v>1.2</x:v>
      </x:c>
      <x:c r="I2964" s="15" t="n">
        <x:f>E2964*G2964/1000000</x:f>
        <x:v>0.018041886</x:v>
      </x:c>
      <x:c r="J2964" s="15" t="n">
        <x:f>F2964*H2964/1000000</x:f>
        <x:v>0.0044496</x:v>
      </x:c>
      <x:c r="K2964" s="15" t="n">
        <x:f>SUM(I2964:J2964)</x:f>
        <x:v>0.022491485999999998</x:v>
      </x:c>
    </x:row>
    <x:row r="2965" ht="23" customHeight="1">
      <x:c r="A2965" s="2" t="str">
        <x:v>REQ-02961</x:v>
      </x:c>
      <x:c r="B2965" s="2" t="n">
        <x:v>2</x:v>
      </x:c>
      <x:c r="C2965" s="2" t="str">
        <x:v>Research</x:v>
      </x:c>
      <x:c r="D2965" s="2" t="str">
        <x:v>Swift</x:v>
      </x:c>
      <x:c r="E2965" s="16" t="n">
        <x:v>107729</x:v>
      </x:c>
      <x:c r="F2965" s="16" t="n">
        <x:v>1549</x:v>
      </x:c>
      <x:c r="G2965" s="15" t="n">
        <x:f>VLOOKUP(D2965,'Pricing'!$A$6:$E$8,5,FALSE)</x:f>
        <x:v>0.246</x:v>
      </x:c>
      <x:c r="H2965" s="15" t="n">
        <x:f>VLOOKUP(D2965,'Pricing'!$A$6:$E$8,4,FALSE)</x:f>
        <x:v>1.2</x:v>
      </x:c>
      <x:c r="I2965" s="15" t="n">
        <x:f>E2965*G2965/1000000</x:f>
        <x:v>0.026501333999999998</x:v>
      </x:c>
      <x:c r="J2965" s="15" t="n">
        <x:f>F2965*H2965/1000000</x:f>
        <x:v>0.0018587999999999999</x:v>
      </x:c>
      <x:c r="K2965" s="15" t="n">
        <x:f>SUM(I2965:J2965)</x:f>
        <x:v>0.028360134</x:v>
      </x:c>
    </x:row>
    <x:row r="2966" ht="23" customHeight="1">
      <x:c r="A2966" s="2" t="str">
        <x:v>REQ-02962</x:v>
      </x:c>
      <x:c r="B2966" s="2" t="n">
        <x:v>19</x:v>
      </x:c>
      <x:c r="C2966" s="2" t="str">
        <x:v>Growth</x:v>
      </x:c>
      <x:c r="D2966" s="2" t="str">
        <x:v>Swift</x:v>
      </x:c>
      <x:c r="E2966" s="16" t="n">
        <x:v>62677</x:v>
      </x:c>
      <x:c r="F2966" s="16" t="n">
        <x:v>1454</x:v>
      </x:c>
      <x:c r="G2966" s="15" t="n">
        <x:f>VLOOKUP(D2966,'Pricing'!$A$6:$E$8,5,FALSE)</x:f>
        <x:v>0.246</x:v>
      </x:c>
      <x:c r="H2966" s="15" t="n">
        <x:f>VLOOKUP(D2966,'Pricing'!$A$6:$E$8,4,FALSE)</x:f>
        <x:v>1.2</x:v>
      </x:c>
      <x:c r="I2966" s="15" t="n">
        <x:f>E2966*G2966/1000000</x:f>
        <x:v>0.015418541999999999</x:v>
      </x:c>
      <x:c r="J2966" s="15" t="n">
        <x:f>F2966*H2966/1000000</x:f>
        <x:v>0.0017448</x:v>
      </x:c>
      <x:c r="K2966" s="15" t="n">
        <x:f>SUM(I2966:J2966)</x:f>
        <x:v>0.017163341999999998</x:v>
      </x:c>
    </x:row>
    <x:row r="2967" ht="23" customHeight="1">
      <x:c r="A2967" s="2" t="str">
        <x:v>REQ-02963</x:v>
      </x:c>
      <x:c r="B2967" s="2" t="n">
        <x:v>26</x:v>
      </x:c>
      <x:c r="C2967" s="2" t="str">
        <x:v>Research</x:v>
      </x:c>
      <x:c r="D2967" s="2" t="str">
        <x:v>Swift</x:v>
      </x:c>
      <x:c r="E2967" s="16" t="n">
        <x:v>104721</x:v>
      </x:c>
      <x:c r="F2967" s="16" t="n">
        <x:v>1631</x:v>
      </x:c>
      <x:c r="G2967" s="15" t="n">
        <x:f>VLOOKUP(D2967,'Pricing'!$A$6:$E$8,5,FALSE)</x:f>
        <x:v>0.246</x:v>
      </x:c>
      <x:c r="H2967" s="15" t="n">
        <x:f>VLOOKUP(D2967,'Pricing'!$A$6:$E$8,4,FALSE)</x:f>
        <x:v>1.2</x:v>
      </x:c>
      <x:c r="I2967" s="15" t="n">
        <x:f>E2967*G2967/1000000</x:f>
        <x:v>0.025761365999999997</x:v>
      </x:c>
      <x:c r="J2967" s="15" t="n">
        <x:f>F2967*H2967/1000000</x:f>
        <x:v>0.0019571999999999997</x:v>
      </x:c>
      <x:c r="K2967" s="15" t="n">
        <x:f>SUM(I2967:J2967)</x:f>
        <x:v>0.027718565999999997</x:v>
      </x:c>
    </x:row>
    <x:row r="2968" ht="23" customHeight="1">
      <x:c r="A2968" s="2" t="str">
        <x:v>REQ-02964</x:v>
      </x:c>
      <x:c r="B2968" s="2" t="n">
        <x:v>10</x:v>
      </x:c>
      <x:c r="C2968" s="2" t="str">
        <x:v>Growth</x:v>
      </x:c>
      <x:c r="D2968" s="2" t="str">
        <x:v>Balanced</x:v>
      </x:c>
      <x:c r="E2968" s="16" t="n">
        <x:v>116847</x:v>
      </x:c>
      <x:c r="F2968" s="16" t="n">
        <x:v>2597</x:v>
      </x:c>
      <x:c r="G2968" s="15" t="n">
        <x:f>VLOOKUP(D2968,'Pricing'!$A$6:$E$8,5,FALSE)</x:f>
        <x:v>1.2300000000000002</x:v>
      </x:c>
      <x:c r="H2968" s="15" t="n">
        <x:f>VLOOKUP(D2968,'Pricing'!$A$6:$E$8,4,FALSE)</x:f>
        <x:v>6</x:v>
      </x:c>
      <x:c r="I2968" s="15" t="n">
        <x:f>E2968*G2968/1000000</x:f>
        <x:v>0.14372181000000003</x:v>
      </x:c>
      <x:c r="J2968" s="15" t="n">
        <x:f>F2968*H2968/1000000</x:f>
        <x:v>0.015582</x:v>
      </x:c>
      <x:c r="K2968" s="15" t="n">
        <x:f>SUM(I2968:J2968)</x:f>
        <x:v>0.15930381000000005</x:v>
      </x:c>
    </x:row>
    <x:row r="2969" ht="23" customHeight="1">
      <x:c r="A2969" s="2" t="str">
        <x:v>REQ-02965</x:v>
      </x:c>
      <x:c r="B2969" s="2" t="n">
        <x:v>11</x:v>
      </x:c>
      <x:c r="C2969" s="2" t="str">
        <x:v>Operations</x:v>
      </x:c>
      <x:c r="D2969" s="2" t="str">
        <x:v>Balanced</x:v>
      </x:c>
      <x:c r="E2969" s="16" t="n">
        <x:v>64506</x:v>
      </x:c>
      <x:c r="F2969" s="16" t="n">
        <x:v>1887</x:v>
      </x:c>
      <x:c r="G2969" s="15" t="n">
        <x:f>VLOOKUP(D2969,'Pricing'!$A$6:$E$8,5,FALSE)</x:f>
        <x:v>1.2300000000000002</x:v>
      </x:c>
      <x:c r="H2969" s="15" t="n">
        <x:f>VLOOKUP(D2969,'Pricing'!$A$6:$E$8,4,FALSE)</x:f>
        <x:v>6</x:v>
      </x:c>
      <x:c r="I2969" s="15" t="n">
        <x:f>E2969*G2969/1000000</x:f>
        <x:v>0.07934238000000002</x:v>
      </x:c>
      <x:c r="J2969" s="15" t="n">
        <x:f>F2969*H2969/1000000</x:f>
        <x:v>0.011322</x:v>
      </x:c>
      <x:c r="K2969" s="15" t="n">
        <x:f>SUM(I2969:J2969)</x:f>
        <x:v>0.09066438000000002</x:v>
      </x:c>
    </x:row>
    <x:row r="2970" ht="23" customHeight="1">
      <x:c r="A2970" s="2" t="str">
        <x:v>REQ-02966</x:v>
      </x:c>
      <x:c r="B2970" s="2" t="n">
        <x:v>17</x:v>
      </x:c>
      <x:c r="C2970" s="2" t="str">
        <x:v>Product</x:v>
      </x:c>
      <x:c r="D2970" s="2" t="str">
        <x:v>Swift</x:v>
      </x:c>
      <x:c r="E2970" s="16" t="n">
        <x:v>68800</x:v>
      </x:c>
      <x:c r="F2970" s="16" t="n">
        <x:v>1089</x:v>
      </x:c>
      <x:c r="G2970" s="15" t="n">
        <x:f>VLOOKUP(D2970,'Pricing'!$A$6:$E$8,5,FALSE)</x:f>
        <x:v>0.246</x:v>
      </x:c>
      <x:c r="H2970" s="15" t="n">
        <x:f>VLOOKUP(D2970,'Pricing'!$A$6:$E$8,4,FALSE)</x:f>
        <x:v>1.2</x:v>
      </x:c>
      <x:c r="I2970" s="15" t="n">
        <x:f>E2970*G2970/1000000</x:f>
        <x:v>0.0169248</x:v>
      </x:c>
      <x:c r="J2970" s="15" t="n">
        <x:f>F2970*H2970/1000000</x:f>
        <x:v>0.0013067999999999999</x:v>
      </x:c>
      <x:c r="K2970" s="15" t="n">
        <x:f>SUM(I2970:J2970)</x:f>
        <x:v>0.0182316</x:v>
      </x:c>
    </x:row>
    <x:row r="2971" ht="23" customHeight="1">
      <x:c r="A2971" s="2" t="str">
        <x:v>REQ-02967</x:v>
      </x:c>
      <x:c r="B2971" s="2" t="n">
        <x:v>27</x:v>
      </x:c>
      <x:c r="C2971" s="2" t="str">
        <x:v>Research</x:v>
      </x:c>
      <x:c r="D2971" s="2" t="str">
        <x:v>Swift</x:v>
      </x:c>
      <x:c r="E2971" s="16" t="n">
        <x:v>23870</x:v>
      </x:c>
      <x:c r="F2971" s="16" t="n">
        <x:v>3180</x:v>
      </x:c>
      <x:c r="G2971" s="15" t="n">
        <x:f>VLOOKUP(D2971,'Pricing'!$A$6:$E$8,5,FALSE)</x:f>
        <x:v>0.246</x:v>
      </x:c>
      <x:c r="H2971" s="15" t="n">
        <x:f>VLOOKUP(D2971,'Pricing'!$A$6:$E$8,4,FALSE)</x:f>
        <x:v>1.2</x:v>
      </x:c>
      <x:c r="I2971" s="15" t="n">
        <x:f>E2971*G2971/1000000</x:f>
        <x:v>0.0058720199999999995</x:v>
      </x:c>
      <x:c r="J2971" s="15" t="n">
        <x:f>F2971*H2971/1000000</x:f>
        <x:v>0.003816</x:v>
      </x:c>
      <x:c r="K2971" s="15" t="n">
        <x:f>SUM(I2971:J2971)</x:f>
        <x:v>0.009688019999999999</x:v>
      </x:c>
    </x:row>
    <x:row r="2972" ht="23" customHeight="1">
      <x:c r="A2972" s="2" t="str">
        <x:v>REQ-02968</x:v>
      </x:c>
      <x:c r="B2972" s="2" t="n">
        <x:v>3</x:v>
      </x:c>
      <x:c r="C2972" s="2" t="str">
        <x:v>Support</x:v>
      </x:c>
      <x:c r="D2972" s="2" t="str">
        <x:v>Swift</x:v>
      </x:c>
      <x:c r="E2972" s="16" t="n">
        <x:v>74477</x:v>
      </x:c>
      <x:c r="F2972" s="16" t="n">
        <x:v>261</x:v>
      </x:c>
      <x:c r="G2972" s="15" t="n">
        <x:f>VLOOKUP(D2972,'Pricing'!$A$6:$E$8,5,FALSE)</x:f>
        <x:v>0.246</x:v>
      </x:c>
      <x:c r="H2972" s="15" t="n">
        <x:f>VLOOKUP(D2972,'Pricing'!$A$6:$E$8,4,FALSE)</x:f>
        <x:v>1.2</x:v>
      </x:c>
      <x:c r="I2972" s="15" t="n">
        <x:f>E2972*G2972/1000000</x:f>
        <x:v>0.018321342</x:v>
      </x:c>
      <x:c r="J2972" s="15" t="n">
        <x:f>F2972*H2972/1000000</x:f>
        <x:v>0.00031319999999999997</x:v>
      </x:c>
      <x:c r="K2972" s="15" t="n">
        <x:f>SUM(I2972:J2972)</x:f>
        <x:v>0.018634542</x:v>
      </x:c>
    </x:row>
    <x:row r="2973" ht="23" customHeight="1">
      <x:c r="A2973" s="2" t="str">
        <x:v>REQ-02969</x:v>
      </x:c>
      <x:c r="B2973" s="2" t="n">
        <x:v>14</x:v>
      </x:c>
      <x:c r="C2973" s="2" t="str">
        <x:v>Research</x:v>
      </x:c>
      <x:c r="D2973" s="2" t="str">
        <x:v>Swift</x:v>
      </x:c>
      <x:c r="E2973" s="16" t="n">
        <x:v>112313</x:v>
      </x:c>
      <x:c r="F2973" s="16" t="n">
        <x:v>3648</x:v>
      </x:c>
      <x:c r="G2973" s="15" t="n">
        <x:f>VLOOKUP(D2973,'Pricing'!$A$6:$E$8,5,FALSE)</x:f>
        <x:v>0.246</x:v>
      </x:c>
      <x:c r="H2973" s="15" t="n">
        <x:f>VLOOKUP(D2973,'Pricing'!$A$6:$E$8,4,FALSE)</x:f>
        <x:v>1.2</x:v>
      </x:c>
      <x:c r="I2973" s="15" t="n">
        <x:f>E2973*G2973/1000000</x:f>
        <x:v>0.027628998</x:v>
      </x:c>
      <x:c r="J2973" s="15" t="n">
        <x:f>F2973*H2973/1000000</x:f>
        <x:v>0.0043776</x:v>
      </x:c>
      <x:c r="K2973" s="15" t="n">
        <x:f>SUM(I2973:J2973)</x:f>
        <x:v>0.032006598</x:v>
      </x:c>
    </x:row>
    <x:row r="2974" ht="23" customHeight="1">
      <x:c r="A2974" s="2" t="str">
        <x:v>REQ-02970</x:v>
      </x:c>
      <x:c r="B2974" s="2" t="n">
        <x:v>27</x:v>
      </x:c>
      <x:c r="C2974" s="2" t="str">
        <x:v>Growth</x:v>
      </x:c>
      <x:c r="D2974" s="2" t="str">
        <x:v>Reasoning</x:v>
      </x:c>
      <x:c r="E2974" s="16" t="n">
        <x:v>37187</x:v>
      </x:c>
      <x:c r="F2974" s="16" t="n">
        <x:v>559</x:v>
      </x:c>
      <x:c r="G2974" s="15" t="n">
        <x:f>VLOOKUP(D2974,'Pricing'!$A$6:$E$8,5,FALSE)</x:f>
        <x:v>4.920000000000001</x:v>
      </x:c>
      <x:c r="H2974" s="15" t="n">
        <x:f>VLOOKUP(D2974,'Pricing'!$A$6:$E$8,4,FALSE)</x:f>
        <x:v>24</x:v>
      </x:c>
      <x:c r="I2974" s="15" t="n">
        <x:f>E2974*G2974/1000000</x:f>
        <x:v>0.18296004000000005</x:v>
      </x:c>
      <x:c r="J2974" s="15" t="n">
        <x:f>F2974*H2974/1000000</x:f>
        <x:v>0.013416</x:v>
      </x:c>
      <x:c r="K2974" s="15" t="n">
        <x:f>SUM(I2974:J2974)</x:f>
        <x:v>0.19637604000000006</x:v>
      </x:c>
    </x:row>
    <x:row r="2975" ht="23" customHeight="1">
      <x:c r="A2975" s="2" t="str">
        <x:v>REQ-02971</x:v>
      </x:c>
      <x:c r="B2975" s="2" t="n">
        <x:v>5</x:v>
      </x:c>
      <x:c r="C2975" s="2" t="str">
        <x:v>Operations</x:v>
      </x:c>
      <x:c r="D2975" s="2" t="str">
        <x:v>Swift</x:v>
      </x:c>
      <x:c r="E2975" s="16" t="n">
        <x:v>117855</x:v>
      </x:c>
      <x:c r="F2975" s="16" t="n">
        <x:v>1717</x:v>
      </x:c>
      <x:c r="G2975" s="15" t="n">
        <x:f>VLOOKUP(D2975,'Pricing'!$A$6:$E$8,5,FALSE)</x:f>
        <x:v>0.246</x:v>
      </x:c>
      <x:c r="H2975" s="15" t="n">
        <x:f>VLOOKUP(D2975,'Pricing'!$A$6:$E$8,4,FALSE)</x:f>
        <x:v>1.2</x:v>
      </x:c>
      <x:c r="I2975" s="15" t="n">
        <x:f>E2975*G2975/1000000</x:f>
        <x:v>0.028992329999999997</x:v>
      </x:c>
      <x:c r="J2975" s="15" t="n">
        <x:f>F2975*H2975/1000000</x:f>
        <x:v>0.0020604</x:v>
      </x:c>
      <x:c r="K2975" s="15" t="n">
        <x:f>SUM(I2975:J2975)</x:f>
        <x:v>0.031052729999999997</x:v>
      </x:c>
    </x:row>
    <x:row r="2976" ht="23" customHeight="1">
      <x:c r="A2976" s="2" t="str">
        <x:v>REQ-02972</x:v>
      </x:c>
      <x:c r="B2976" s="2" t="n">
        <x:v>31</x:v>
      </x:c>
      <x:c r="C2976" s="2" t="str">
        <x:v>Growth</x:v>
      </x:c>
      <x:c r="D2976" s="2" t="str">
        <x:v>Reasoning</x:v>
      </x:c>
      <x:c r="E2976" s="16" t="n">
        <x:v>35643</x:v>
      </x:c>
      <x:c r="F2976" s="16" t="n">
        <x:v>601</x:v>
      </x:c>
      <x:c r="G2976" s="15" t="n">
        <x:f>VLOOKUP(D2976,'Pricing'!$A$6:$E$8,5,FALSE)</x:f>
        <x:v>4.920000000000001</x:v>
      </x:c>
      <x:c r="H2976" s="15" t="n">
        <x:f>VLOOKUP(D2976,'Pricing'!$A$6:$E$8,4,FALSE)</x:f>
        <x:v>24</x:v>
      </x:c>
      <x:c r="I2976" s="15" t="n">
        <x:f>E2976*G2976/1000000</x:f>
        <x:v>0.17536356000000003</x:v>
      </x:c>
      <x:c r="J2976" s="15" t="n">
        <x:f>F2976*H2976/1000000</x:f>
        <x:v>0.014424</x:v>
      </x:c>
      <x:c r="K2976" s="15" t="n">
        <x:f>SUM(I2976:J2976)</x:f>
        <x:v>0.18978756000000002</x:v>
      </x:c>
    </x:row>
    <x:row r="2977" ht="23" customHeight="1">
      <x:c r="A2977" s="2" t="str">
        <x:v>REQ-02973</x:v>
      </x:c>
      <x:c r="B2977" s="2" t="n">
        <x:v>4</x:v>
      </x:c>
      <x:c r="C2977" s="2" t="str">
        <x:v>Research</x:v>
      </x:c>
      <x:c r="D2977" s="2" t="str">
        <x:v>Balanced</x:v>
      </x:c>
      <x:c r="E2977" s="16" t="n">
        <x:v>86565</x:v>
      </x:c>
      <x:c r="F2977" s="16" t="n">
        <x:v>2158</x:v>
      </x:c>
      <x:c r="G2977" s="15" t="n">
        <x:f>VLOOKUP(D2977,'Pricing'!$A$6:$E$8,5,FALSE)</x:f>
        <x:v>1.2300000000000002</x:v>
      </x:c>
      <x:c r="H2977" s="15" t="n">
        <x:f>VLOOKUP(D2977,'Pricing'!$A$6:$E$8,4,FALSE)</x:f>
        <x:v>6</x:v>
      </x:c>
      <x:c r="I2977" s="15" t="n">
        <x:f>E2977*G2977/1000000</x:f>
        <x:v>0.10647495000000001</x:v>
      </x:c>
      <x:c r="J2977" s="15" t="n">
        <x:f>F2977*H2977/1000000</x:f>
        <x:v>0.012948</x:v>
      </x:c>
      <x:c r="K2977" s="15" t="n">
        <x:f>SUM(I2977:J2977)</x:f>
        <x:v>0.11942295000000001</x:v>
      </x:c>
    </x:row>
    <x:row r="2978" ht="23" customHeight="1">
      <x:c r="A2978" s="2" t="str">
        <x:v>REQ-02974</x:v>
      </x:c>
      <x:c r="B2978" s="2" t="n">
        <x:v>16</x:v>
      </x:c>
      <x:c r="C2978" s="2" t="str">
        <x:v>Product</x:v>
      </x:c>
      <x:c r="D2978" s="2" t="str">
        <x:v>Swift</x:v>
      </x:c>
      <x:c r="E2978" s="16" t="n">
        <x:v>72993</x:v>
      </x:c>
      <x:c r="F2978" s="16" t="n">
        <x:v>2899</x:v>
      </x:c>
      <x:c r="G2978" s="15" t="n">
        <x:f>VLOOKUP(D2978,'Pricing'!$A$6:$E$8,5,FALSE)</x:f>
        <x:v>0.246</x:v>
      </x:c>
      <x:c r="H2978" s="15" t="n">
        <x:f>VLOOKUP(D2978,'Pricing'!$A$6:$E$8,4,FALSE)</x:f>
        <x:v>1.2</x:v>
      </x:c>
      <x:c r="I2978" s="15" t="n">
        <x:f>E2978*G2978/1000000</x:f>
        <x:v>0.017956278</x:v>
      </x:c>
      <x:c r="J2978" s="15" t="n">
        <x:f>F2978*H2978/1000000</x:f>
        <x:v>0.0034787999999999998</x:v>
      </x:c>
      <x:c r="K2978" s="15" t="n">
        <x:f>SUM(I2978:J2978)</x:f>
        <x:v>0.021435078</x:v>
      </x:c>
    </x:row>
    <x:row r="2979" ht="23" customHeight="1">
      <x:c r="A2979" s="2" t="str">
        <x:v>REQ-02975</x:v>
      </x:c>
      <x:c r="B2979" s="2" t="n">
        <x:v>31</x:v>
      </x:c>
      <x:c r="C2979" s="2" t="str">
        <x:v>Engineering</x:v>
      </x:c>
      <x:c r="D2979" s="2" t="str">
        <x:v>Balanced</x:v>
      </x:c>
      <x:c r="E2979" s="16" t="n">
        <x:v>85901</x:v>
      </x:c>
      <x:c r="F2979" s="16" t="n">
        <x:v>3175</x:v>
      </x:c>
      <x:c r="G2979" s="15" t="n">
        <x:f>VLOOKUP(D2979,'Pricing'!$A$6:$E$8,5,FALSE)</x:f>
        <x:v>1.2300000000000002</x:v>
      </x:c>
      <x:c r="H2979" s="15" t="n">
        <x:f>VLOOKUP(D2979,'Pricing'!$A$6:$E$8,4,FALSE)</x:f>
        <x:v>6</x:v>
      </x:c>
      <x:c r="I2979" s="15" t="n">
        <x:f>E2979*G2979/1000000</x:f>
        <x:v>0.10565823</x:v>
      </x:c>
      <x:c r="J2979" s="15" t="n">
        <x:f>F2979*H2979/1000000</x:f>
        <x:v>0.01905</x:v>
      </x:c>
      <x:c r="K2979" s="15" t="n">
        <x:f>SUM(I2979:J2979)</x:f>
        <x:v>0.12470823</x:v>
      </x:c>
    </x:row>
    <x:row r="2980" ht="23" customHeight="1">
      <x:c r="A2980" s="2" t="str">
        <x:v>REQ-02976</x:v>
      </x:c>
      <x:c r="B2980" s="2" t="n">
        <x:v>6</x:v>
      </x:c>
      <x:c r="C2980" s="2" t="str">
        <x:v>Growth</x:v>
      </x:c>
      <x:c r="D2980" s="2" t="str">
        <x:v>Swift</x:v>
      </x:c>
      <x:c r="E2980" s="16" t="n">
        <x:v>18237</x:v>
      </x:c>
      <x:c r="F2980" s="16" t="n">
        <x:v>3400</x:v>
      </x:c>
      <x:c r="G2980" s="15" t="n">
        <x:f>VLOOKUP(D2980,'Pricing'!$A$6:$E$8,5,FALSE)</x:f>
        <x:v>0.246</x:v>
      </x:c>
      <x:c r="H2980" s="15" t="n">
        <x:f>VLOOKUP(D2980,'Pricing'!$A$6:$E$8,4,FALSE)</x:f>
        <x:v>1.2</x:v>
      </x:c>
      <x:c r="I2980" s="15" t="n">
        <x:f>E2980*G2980/1000000</x:f>
        <x:v>0.004486301999999999</x:v>
      </x:c>
      <x:c r="J2980" s="15" t="n">
        <x:f>F2980*H2980/1000000</x:f>
        <x:v>0.00408</x:v>
      </x:c>
      <x:c r="K2980" s="15" t="n">
        <x:f>SUM(I2980:J2980)</x:f>
        <x:v>0.008566302</x:v>
      </x:c>
    </x:row>
    <x:row r="2981" ht="23" customHeight="1">
      <x:c r="A2981" s="2" t="str">
        <x:v>REQ-02977</x:v>
      </x:c>
      <x:c r="B2981" s="2" t="n">
        <x:v>30</x:v>
      </x:c>
      <x:c r="C2981" s="2" t="str">
        <x:v>Research</x:v>
      </x:c>
      <x:c r="D2981" s="2" t="str">
        <x:v>Balanced</x:v>
      </x:c>
      <x:c r="E2981" s="16" t="n">
        <x:v>21640</x:v>
      </x:c>
      <x:c r="F2981" s="16" t="n">
        <x:v>858</x:v>
      </x:c>
      <x:c r="G2981" s="15" t="n">
        <x:f>VLOOKUP(D2981,'Pricing'!$A$6:$E$8,5,FALSE)</x:f>
        <x:v>1.2300000000000002</x:v>
      </x:c>
      <x:c r="H2981" s="15" t="n">
        <x:f>VLOOKUP(D2981,'Pricing'!$A$6:$E$8,4,FALSE)</x:f>
        <x:v>6</x:v>
      </x:c>
      <x:c r="I2981" s="15" t="n">
        <x:f>E2981*G2981/1000000</x:f>
        <x:v>0.026617200000000004</x:v>
      </x:c>
      <x:c r="J2981" s="15" t="n">
        <x:f>F2981*H2981/1000000</x:f>
        <x:v>0.005148</x:v>
      </x:c>
      <x:c r="K2981" s="15" t="n">
        <x:f>SUM(I2981:J2981)</x:f>
        <x:v>0.03176520000000001</x:v>
      </x:c>
    </x:row>
    <x:row r="2982" ht="23" customHeight="1">
      <x:c r="A2982" s="2" t="str">
        <x:v>REQ-02978</x:v>
      </x:c>
      <x:c r="B2982" s="2" t="n">
        <x:v>21</x:v>
      </x:c>
      <x:c r="C2982" s="2" t="str">
        <x:v>Support</x:v>
      </x:c>
      <x:c r="D2982" s="2" t="str">
        <x:v>Balanced</x:v>
      </x:c>
      <x:c r="E2982" s="16" t="n">
        <x:v>53865</x:v>
      </x:c>
      <x:c r="F2982" s="16" t="n">
        <x:v>2688</x:v>
      </x:c>
      <x:c r="G2982" s="15" t="n">
        <x:f>VLOOKUP(D2982,'Pricing'!$A$6:$E$8,5,FALSE)</x:f>
        <x:v>1.2300000000000002</x:v>
      </x:c>
      <x:c r="H2982" s="15" t="n">
        <x:f>VLOOKUP(D2982,'Pricing'!$A$6:$E$8,4,FALSE)</x:f>
        <x:v>6</x:v>
      </x:c>
      <x:c r="I2982" s="15" t="n">
        <x:f>E2982*G2982/1000000</x:f>
        <x:v>0.06625395</x:v>
      </x:c>
      <x:c r="J2982" s="15" t="n">
        <x:f>F2982*H2982/1000000</x:f>
        <x:v>0.016128</x:v>
      </x:c>
      <x:c r="K2982" s="15" t="n">
        <x:f>SUM(I2982:J2982)</x:f>
        <x:v>0.08238195000000001</x:v>
      </x:c>
    </x:row>
    <x:row r="2983" ht="23" customHeight="1">
      <x:c r="A2983" s="2" t="str">
        <x:v>REQ-02979</x:v>
      </x:c>
      <x:c r="B2983" s="2" t="n">
        <x:v>16</x:v>
      </x:c>
      <x:c r="C2983" s="2" t="str">
        <x:v>Research</x:v>
      </x:c>
      <x:c r="D2983" s="2" t="str">
        <x:v>Balanced</x:v>
      </x:c>
      <x:c r="E2983" s="16" t="n">
        <x:v>25829</x:v>
      </x:c>
      <x:c r="F2983" s="16" t="n">
        <x:v>569</x:v>
      </x:c>
      <x:c r="G2983" s="15" t="n">
        <x:f>VLOOKUP(D2983,'Pricing'!$A$6:$E$8,5,FALSE)</x:f>
        <x:v>1.2300000000000002</x:v>
      </x:c>
      <x:c r="H2983" s="15" t="n">
        <x:f>VLOOKUP(D2983,'Pricing'!$A$6:$E$8,4,FALSE)</x:f>
        <x:v>6</x:v>
      </x:c>
      <x:c r="I2983" s="15" t="n">
        <x:f>E2983*G2983/1000000</x:f>
        <x:v>0.03176967000000001</x:v>
      </x:c>
      <x:c r="J2983" s="15" t="n">
        <x:f>F2983*H2983/1000000</x:f>
        <x:v>0.003414</x:v>
      </x:c>
      <x:c r="K2983" s="15" t="n">
        <x:f>SUM(I2983:J2983)</x:f>
        <x:v>0.03518367000000001</x:v>
      </x:c>
    </x:row>
    <x:row r="2984" ht="23" customHeight="1">
      <x:c r="A2984" s="2" t="str">
        <x:v>REQ-02980</x:v>
      </x:c>
      <x:c r="B2984" s="2" t="n">
        <x:v>5</x:v>
      </x:c>
      <x:c r="C2984" s="2" t="str">
        <x:v>Product</x:v>
      </x:c>
      <x:c r="D2984" s="2" t="str">
        <x:v>Reasoning</x:v>
      </x:c>
      <x:c r="E2984" s="16" t="n">
        <x:v>56614</x:v>
      </x:c>
      <x:c r="F2984" s="16" t="n">
        <x:v>3429</x:v>
      </x:c>
      <x:c r="G2984" s="15" t="n">
        <x:f>VLOOKUP(D2984,'Pricing'!$A$6:$E$8,5,FALSE)</x:f>
        <x:v>4.920000000000001</x:v>
      </x:c>
      <x:c r="H2984" s="15" t="n">
        <x:f>VLOOKUP(D2984,'Pricing'!$A$6:$E$8,4,FALSE)</x:f>
        <x:v>24</x:v>
      </x:c>
      <x:c r="I2984" s="15" t="n">
        <x:f>E2984*G2984/1000000</x:f>
        <x:v>0.27854088000000005</x:v>
      </x:c>
      <x:c r="J2984" s="15" t="n">
        <x:f>F2984*H2984/1000000</x:f>
        <x:v>0.082296</x:v>
      </x:c>
      <x:c r="K2984" s="15" t="n">
        <x:f>SUM(I2984:J2984)</x:f>
        <x:v>0.36083688</x:v>
      </x:c>
    </x:row>
    <x:row r="2985" ht="23" customHeight="1">
      <x:c r="A2985" s="2" t="str">
        <x:v>REQ-02981</x:v>
      </x:c>
      <x:c r="B2985" s="2" t="n">
        <x:v>26</x:v>
      </x:c>
      <x:c r="C2985" s="2" t="str">
        <x:v>Research</x:v>
      </x:c>
      <x:c r="D2985" s="2" t="str">
        <x:v>Swift</x:v>
      </x:c>
      <x:c r="E2985" s="16" t="n">
        <x:v>78114</x:v>
      </x:c>
      <x:c r="F2985" s="16" t="n">
        <x:v>2784</x:v>
      </x:c>
      <x:c r="G2985" s="15" t="n">
        <x:f>VLOOKUP(D2985,'Pricing'!$A$6:$E$8,5,FALSE)</x:f>
        <x:v>0.246</x:v>
      </x:c>
      <x:c r="H2985" s="15" t="n">
        <x:f>VLOOKUP(D2985,'Pricing'!$A$6:$E$8,4,FALSE)</x:f>
        <x:v>1.2</x:v>
      </x:c>
      <x:c r="I2985" s="15" t="n">
        <x:f>E2985*G2985/1000000</x:f>
        <x:v>0.019216043999999998</x:v>
      </x:c>
      <x:c r="J2985" s="15" t="n">
        <x:f>F2985*H2985/1000000</x:f>
        <x:v>0.0033407999999999997</x:v>
      </x:c>
      <x:c r="K2985" s="15" t="n">
        <x:f>SUM(I2985:J2985)</x:f>
        <x:v>0.022556844</x:v>
      </x:c>
    </x:row>
    <x:row r="2986" ht="23" customHeight="1">
      <x:c r="A2986" s="2" t="str">
        <x:v>REQ-02982</x:v>
      </x:c>
      <x:c r="B2986" s="2" t="n">
        <x:v>16</x:v>
      </x:c>
      <x:c r="C2986" s="2" t="str">
        <x:v>Product</x:v>
      </x:c>
      <x:c r="D2986" s="2" t="str">
        <x:v>Balanced</x:v>
      </x:c>
      <x:c r="E2986" s="16" t="n">
        <x:v>98716</x:v>
      </x:c>
      <x:c r="F2986" s="16" t="n">
        <x:v>2657</x:v>
      </x:c>
      <x:c r="G2986" s="15" t="n">
        <x:f>VLOOKUP(D2986,'Pricing'!$A$6:$E$8,5,FALSE)</x:f>
        <x:v>1.2300000000000002</x:v>
      </x:c>
      <x:c r="H2986" s="15" t="n">
        <x:f>VLOOKUP(D2986,'Pricing'!$A$6:$E$8,4,FALSE)</x:f>
        <x:v>6</x:v>
      </x:c>
      <x:c r="I2986" s="15" t="n">
        <x:f>E2986*G2986/1000000</x:f>
        <x:v>0.12142068000000002</x:v>
      </x:c>
      <x:c r="J2986" s="15" t="n">
        <x:f>F2986*H2986/1000000</x:f>
        <x:v>0.015942</x:v>
      </x:c>
      <x:c r="K2986" s="15" t="n">
        <x:f>SUM(I2986:J2986)</x:f>
        <x:v>0.13736268000000001</x:v>
      </x:c>
    </x:row>
    <x:row r="2987" ht="23" customHeight="1">
      <x:c r="A2987" s="2" t="str">
        <x:v>REQ-02983</x:v>
      </x:c>
      <x:c r="B2987" s="2" t="n">
        <x:v>21</x:v>
      </x:c>
      <x:c r="C2987" s="2" t="str">
        <x:v>Research</x:v>
      </x:c>
      <x:c r="D2987" s="2" t="str">
        <x:v>Balanced</x:v>
      </x:c>
      <x:c r="E2987" s="16" t="n">
        <x:v>77498</x:v>
      </x:c>
      <x:c r="F2987" s="16" t="n">
        <x:v>1603</x:v>
      </x:c>
      <x:c r="G2987" s="15" t="n">
        <x:f>VLOOKUP(D2987,'Pricing'!$A$6:$E$8,5,FALSE)</x:f>
        <x:v>1.2300000000000002</x:v>
      </x:c>
      <x:c r="H2987" s="15" t="n">
        <x:f>VLOOKUP(D2987,'Pricing'!$A$6:$E$8,4,FALSE)</x:f>
        <x:v>6</x:v>
      </x:c>
      <x:c r="I2987" s="15" t="n">
        <x:f>E2987*G2987/1000000</x:f>
        <x:v>0.09532254000000003</x:v>
      </x:c>
      <x:c r="J2987" s="15" t="n">
        <x:f>F2987*H2987/1000000</x:f>
        <x:v>0.009618</x:v>
      </x:c>
      <x:c r="K2987" s="15" t="n">
        <x:f>SUM(I2987:J2987)</x:f>
        <x:v>0.10494054000000003</x:v>
      </x:c>
    </x:row>
    <x:row r="2988" ht="23" customHeight="1">
      <x:c r="A2988" s="2" t="str">
        <x:v>REQ-02984</x:v>
      </x:c>
      <x:c r="B2988" s="2" t="n">
        <x:v>11</x:v>
      </x:c>
      <x:c r="C2988" s="2" t="str">
        <x:v>Growth</x:v>
      </x:c>
      <x:c r="D2988" s="2" t="str">
        <x:v>Balanced</x:v>
      </x:c>
      <x:c r="E2988" s="16" t="n">
        <x:v>88338</x:v>
      </x:c>
      <x:c r="F2988" s="16" t="n">
        <x:v>1660</x:v>
      </x:c>
      <x:c r="G2988" s="15" t="n">
        <x:f>VLOOKUP(D2988,'Pricing'!$A$6:$E$8,5,FALSE)</x:f>
        <x:v>1.2300000000000002</x:v>
      </x:c>
      <x:c r="H2988" s="15" t="n">
        <x:f>VLOOKUP(D2988,'Pricing'!$A$6:$E$8,4,FALSE)</x:f>
        <x:v>6</x:v>
      </x:c>
      <x:c r="I2988" s="15" t="n">
        <x:f>E2988*G2988/1000000</x:f>
        <x:v>0.10865574000000001</x:v>
      </x:c>
      <x:c r="J2988" s="15" t="n">
        <x:f>F2988*H2988/1000000</x:f>
        <x:v>0.00996</x:v>
      </x:c>
      <x:c r="K2988" s="15" t="n">
        <x:f>SUM(I2988:J2988)</x:f>
        <x:v>0.11861574000000001</x:v>
      </x:c>
    </x:row>
    <x:row r="2989" ht="23" customHeight="1">
      <x:c r="A2989" s="2" t="str">
        <x:v>REQ-02985</x:v>
      </x:c>
      <x:c r="B2989" s="2" t="n">
        <x:v>24</x:v>
      </x:c>
      <x:c r="C2989" s="2" t="str">
        <x:v>Engineering</x:v>
      </x:c>
      <x:c r="D2989" s="2" t="str">
        <x:v>Swift</x:v>
      </x:c>
      <x:c r="E2989" s="16" t="n">
        <x:v>15948</x:v>
      </x:c>
      <x:c r="F2989" s="16" t="n">
        <x:v>444</x:v>
      </x:c>
      <x:c r="G2989" s="15" t="n">
        <x:f>VLOOKUP(D2989,'Pricing'!$A$6:$E$8,5,FALSE)</x:f>
        <x:v>0.246</x:v>
      </x:c>
      <x:c r="H2989" s="15" t="n">
        <x:f>VLOOKUP(D2989,'Pricing'!$A$6:$E$8,4,FALSE)</x:f>
        <x:v>1.2</x:v>
      </x:c>
      <x:c r="I2989" s="15" t="n">
        <x:f>E2989*G2989/1000000</x:f>
        <x:v>0.003923208</x:v>
      </x:c>
      <x:c r="J2989" s="15" t="n">
        <x:f>F2989*H2989/1000000</x:f>
        <x:v>0.0005327999999999999</x:v>
      </x:c>
      <x:c r="K2989" s="15" t="n">
        <x:f>SUM(I2989:J2989)</x:f>
        <x:v>0.004456008</x:v>
      </x:c>
    </x:row>
    <x:row r="2990" ht="23" customHeight="1">
      <x:c r="A2990" s="2" t="str">
        <x:v>REQ-02986</x:v>
      </x:c>
      <x:c r="B2990" s="2" t="n">
        <x:v>12</x:v>
      </x:c>
      <x:c r="C2990" s="2" t="str">
        <x:v>Support</x:v>
      </x:c>
      <x:c r="D2990" s="2" t="str">
        <x:v>Swift</x:v>
      </x:c>
      <x:c r="E2990" s="16" t="n">
        <x:v>98406</x:v>
      </x:c>
      <x:c r="F2990" s="16" t="n">
        <x:v>2710</x:v>
      </x:c>
      <x:c r="G2990" s="15" t="n">
        <x:f>VLOOKUP(D2990,'Pricing'!$A$6:$E$8,5,FALSE)</x:f>
        <x:v>0.246</x:v>
      </x:c>
      <x:c r="H2990" s="15" t="n">
        <x:f>VLOOKUP(D2990,'Pricing'!$A$6:$E$8,4,FALSE)</x:f>
        <x:v>1.2</x:v>
      </x:c>
      <x:c r="I2990" s="15" t="n">
        <x:f>E2990*G2990/1000000</x:f>
        <x:v>0.024207876</x:v>
      </x:c>
      <x:c r="J2990" s="15" t="n">
        <x:f>F2990*H2990/1000000</x:f>
        <x:v>0.003252</x:v>
      </x:c>
      <x:c r="K2990" s="15" t="n">
        <x:f>SUM(I2990:J2990)</x:f>
        <x:v>0.027459876</x:v>
      </x:c>
    </x:row>
    <x:row r="2991" ht="23" customHeight="1">
      <x:c r="A2991" s="2" t="str">
        <x:v>REQ-02987</x:v>
      </x:c>
      <x:c r="B2991" s="2" t="n">
        <x:v>31</x:v>
      </x:c>
      <x:c r="C2991" s="2" t="str">
        <x:v>Engineering</x:v>
      </x:c>
      <x:c r="D2991" s="2" t="str">
        <x:v>Balanced</x:v>
      </x:c>
      <x:c r="E2991" s="16" t="n">
        <x:v>101870</x:v>
      </x:c>
      <x:c r="F2991" s="16" t="n">
        <x:v>695</x:v>
      </x:c>
      <x:c r="G2991" s="15" t="n">
        <x:f>VLOOKUP(D2991,'Pricing'!$A$6:$E$8,5,FALSE)</x:f>
        <x:v>1.2300000000000002</x:v>
      </x:c>
      <x:c r="H2991" s="15" t="n">
        <x:f>VLOOKUP(D2991,'Pricing'!$A$6:$E$8,4,FALSE)</x:f>
        <x:v>6</x:v>
      </x:c>
      <x:c r="I2991" s="15" t="n">
        <x:f>E2991*G2991/1000000</x:f>
        <x:v>0.12530010000000003</x:v>
      </x:c>
      <x:c r="J2991" s="15" t="n">
        <x:f>F2991*H2991/1000000</x:f>
        <x:v>0.00417</x:v>
      </x:c>
      <x:c r="K2991" s="15" t="n">
        <x:f>SUM(I2991:J2991)</x:f>
        <x:v>0.12947010000000003</x:v>
      </x:c>
    </x:row>
    <x:row r="2992" ht="23" customHeight="1">
      <x:c r="A2992" s="2" t="str">
        <x:v>REQ-02988</x:v>
      </x:c>
      <x:c r="B2992" s="2" t="n">
        <x:v>5</x:v>
      </x:c>
      <x:c r="C2992" s="2" t="str">
        <x:v>Support</x:v>
      </x:c>
      <x:c r="D2992" s="2" t="str">
        <x:v>Swift</x:v>
      </x:c>
      <x:c r="E2992" s="16" t="n">
        <x:v>4735</x:v>
      </x:c>
      <x:c r="F2992" s="16" t="n">
        <x:v>1006</x:v>
      </x:c>
      <x:c r="G2992" s="15" t="n">
        <x:f>VLOOKUP(D2992,'Pricing'!$A$6:$E$8,5,FALSE)</x:f>
        <x:v>0.246</x:v>
      </x:c>
      <x:c r="H2992" s="15" t="n">
        <x:f>VLOOKUP(D2992,'Pricing'!$A$6:$E$8,4,FALSE)</x:f>
        <x:v>1.2</x:v>
      </x:c>
      <x:c r="I2992" s="15" t="n">
        <x:f>E2992*G2992/1000000</x:f>
        <x:v>0.0011648099999999998</x:v>
      </x:c>
      <x:c r="J2992" s="15" t="n">
        <x:f>F2992*H2992/1000000</x:f>
        <x:v>0.0012072</x:v>
      </x:c>
      <x:c r="K2992" s="15" t="n">
        <x:f>SUM(I2992:J2992)</x:f>
        <x:v>0.00237201</x:v>
      </x:c>
    </x:row>
    <x:row r="2993" ht="23" customHeight="1">
      <x:c r="A2993" s="2" t="str">
        <x:v>REQ-02989</x:v>
      </x:c>
      <x:c r="B2993" s="2" t="n">
        <x:v>1</x:v>
      </x:c>
      <x:c r="C2993" s="2" t="str">
        <x:v>Operations</x:v>
      </x:c>
      <x:c r="D2993" s="2" t="str">
        <x:v>Balanced</x:v>
      </x:c>
      <x:c r="E2993" s="16" t="n">
        <x:v>72459</x:v>
      </x:c>
      <x:c r="F2993" s="16" t="n">
        <x:v>1787</x:v>
      </x:c>
      <x:c r="G2993" s="15" t="n">
        <x:f>VLOOKUP(D2993,'Pricing'!$A$6:$E$8,5,FALSE)</x:f>
        <x:v>1.2300000000000002</x:v>
      </x:c>
      <x:c r="H2993" s="15" t="n">
        <x:f>VLOOKUP(D2993,'Pricing'!$A$6:$E$8,4,FALSE)</x:f>
        <x:v>6</x:v>
      </x:c>
      <x:c r="I2993" s="15" t="n">
        <x:f>E2993*G2993/1000000</x:f>
        <x:v>0.08912457000000003</x:v>
      </x:c>
      <x:c r="J2993" s="15" t="n">
        <x:f>F2993*H2993/1000000</x:f>
        <x:v>0.010722</x:v>
      </x:c>
      <x:c r="K2993" s="15" t="n">
        <x:f>SUM(I2993:J2993)</x:f>
        <x:v>0.09984657000000002</x:v>
      </x:c>
    </x:row>
    <x:row r="2994" ht="23" customHeight="1">
      <x:c r="A2994" s="2" t="str">
        <x:v>REQ-02990</x:v>
      </x:c>
      <x:c r="B2994" s="2" t="n">
        <x:v>2</x:v>
      </x:c>
      <x:c r="C2994" s="2" t="str">
        <x:v>Product</x:v>
      </x:c>
      <x:c r="D2994" s="2" t="str">
        <x:v>Swift</x:v>
      </x:c>
      <x:c r="E2994" s="16" t="n">
        <x:v>78360</x:v>
      </x:c>
      <x:c r="F2994" s="16" t="n">
        <x:v>3467</x:v>
      </x:c>
      <x:c r="G2994" s="15" t="n">
        <x:f>VLOOKUP(D2994,'Pricing'!$A$6:$E$8,5,FALSE)</x:f>
        <x:v>0.246</x:v>
      </x:c>
      <x:c r="H2994" s="15" t="n">
        <x:f>VLOOKUP(D2994,'Pricing'!$A$6:$E$8,4,FALSE)</x:f>
        <x:v>1.2</x:v>
      </x:c>
      <x:c r="I2994" s="15" t="n">
        <x:f>E2994*G2994/1000000</x:f>
        <x:v>0.01927656</x:v>
      </x:c>
      <x:c r="J2994" s="15" t="n">
        <x:f>F2994*H2994/1000000</x:f>
        <x:v>0.0041604</x:v>
      </x:c>
      <x:c r="K2994" s="15" t="n">
        <x:f>SUM(I2994:J2994)</x:f>
        <x:v>0.02343696</x:v>
      </x:c>
    </x:row>
    <x:row r="2995" ht="23" customHeight="1">
      <x:c r="A2995" s="2" t="str">
        <x:v>REQ-02991</x:v>
      </x:c>
      <x:c r="B2995" s="2" t="n">
        <x:v>18</x:v>
      </x:c>
      <x:c r="C2995" s="2" t="str">
        <x:v>Engineering</x:v>
      </x:c>
      <x:c r="D2995" s="2" t="str">
        <x:v>Swift</x:v>
      </x:c>
      <x:c r="E2995" s="16" t="n">
        <x:v>24646</x:v>
      </x:c>
      <x:c r="F2995" s="16" t="n">
        <x:v>885</x:v>
      </x:c>
      <x:c r="G2995" s="15" t="n">
        <x:f>VLOOKUP(D2995,'Pricing'!$A$6:$E$8,5,FALSE)</x:f>
        <x:v>0.246</x:v>
      </x:c>
      <x:c r="H2995" s="15" t="n">
        <x:f>VLOOKUP(D2995,'Pricing'!$A$6:$E$8,4,FALSE)</x:f>
        <x:v>1.2</x:v>
      </x:c>
      <x:c r="I2995" s="15" t="n">
        <x:f>E2995*G2995/1000000</x:f>
        <x:v>0.006062916</x:v>
      </x:c>
      <x:c r="J2995" s="15" t="n">
        <x:f>F2995*H2995/1000000</x:f>
        <x:v>0.001062</x:v>
      </x:c>
      <x:c r="K2995" s="15" t="n">
        <x:f>SUM(I2995:J2995)</x:f>
        <x:v>0.007124916</x:v>
      </x:c>
    </x:row>
    <x:row r="2996" ht="23" customHeight="1">
      <x:c r="A2996" s="2" t="str">
        <x:v>REQ-02992</x:v>
      </x:c>
      <x:c r="B2996" s="2" t="n">
        <x:v>29</x:v>
      </x:c>
      <x:c r="C2996" s="2" t="str">
        <x:v>Growth</x:v>
      </x:c>
      <x:c r="D2996" s="2" t="str">
        <x:v>Balanced</x:v>
      </x:c>
      <x:c r="E2996" s="16" t="n">
        <x:v>74619</x:v>
      </x:c>
      <x:c r="F2996" s="16" t="n">
        <x:v>924</x:v>
      </x:c>
      <x:c r="G2996" s="15" t="n">
        <x:f>VLOOKUP(D2996,'Pricing'!$A$6:$E$8,5,FALSE)</x:f>
        <x:v>1.2300000000000002</x:v>
      </x:c>
      <x:c r="H2996" s="15" t="n">
        <x:f>VLOOKUP(D2996,'Pricing'!$A$6:$E$8,4,FALSE)</x:f>
        <x:v>6</x:v>
      </x:c>
      <x:c r="I2996" s="15" t="n">
        <x:f>E2996*G2996/1000000</x:f>
        <x:v>0.09178137000000001</x:v>
      </x:c>
      <x:c r="J2996" s="15" t="n">
        <x:f>F2996*H2996/1000000</x:f>
        <x:v>0.005544</x:v>
      </x:c>
      <x:c r="K2996" s="15" t="n">
        <x:f>SUM(I2996:J2996)</x:f>
        <x:v>0.09732537000000002</x:v>
      </x:c>
    </x:row>
    <x:row r="2997" ht="23" customHeight="1">
      <x:c r="A2997" s="2" t="str">
        <x:v>REQ-02993</x:v>
      </x:c>
      <x:c r="B2997" s="2" t="n">
        <x:v>25</x:v>
      </x:c>
      <x:c r="C2997" s="2" t="str">
        <x:v>Engineering</x:v>
      </x:c>
      <x:c r="D2997" s="2" t="str">
        <x:v>Balanced</x:v>
      </x:c>
      <x:c r="E2997" s="16" t="n">
        <x:v>56082</x:v>
      </x:c>
      <x:c r="F2997" s="16" t="n">
        <x:v>3486</x:v>
      </x:c>
      <x:c r="G2997" s="15" t="n">
        <x:f>VLOOKUP(D2997,'Pricing'!$A$6:$E$8,5,FALSE)</x:f>
        <x:v>1.2300000000000002</x:v>
      </x:c>
      <x:c r="H2997" s="15" t="n">
        <x:f>VLOOKUP(D2997,'Pricing'!$A$6:$E$8,4,FALSE)</x:f>
        <x:v>6</x:v>
      </x:c>
      <x:c r="I2997" s="15" t="n">
        <x:f>E2997*G2997/1000000</x:f>
        <x:v>0.06898086000000002</x:v>
      </x:c>
      <x:c r="J2997" s="15" t="n">
        <x:f>F2997*H2997/1000000</x:f>
        <x:v>0.020916</x:v>
      </x:c>
      <x:c r="K2997" s="15" t="n">
        <x:f>SUM(I2997:J2997)</x:f>
        <x:v>0.08989686000000002</x:v>
      </x:c>
    </x:row>
    <x:row r="2998" ht="23" customHeight="1">
      <x:c r="A2998" s="2" t="str">
        <x:v>REQ-02994</x:v>
      </x:c>
      <x:c r="B2998" s="2" t="n">
        <x:v>15</x:v>
      </x:c>
      <x:c r="C2998" s="2" t="str">
        <x:v>Support</x:v>
      </x:c>
      <x:c r="D2998" s="2" t="str">
        <x:v>Balanced</x:v>
      </x:c>
      <x:c r="E2998" s="16" t="n">
        <x:v>67694</x:v>
      </x:c>
      <x:c r="F2998" s="16" t="n">
        <x:v>1937</x:v>
      </x:c>
      <x:c r="G2998" s="15" t="n">
        <x:f>VLOOKUP(D2998,'Pricing'!$A$6:$E$8,5,FALSE)</x:f>
        <x:v>1.2300000000000002</x:v>
      </x:c>
      <x:c r="H2998" s="15" t="n">
        <x:f>VLOOKUP(D2998,'Pricing'!$A$6:$E$8,4,FALSE)</x:f>
        <x:v>6</x:v>
      </x:c>
      <x:c r="I2998" s="15" t="n">
        <x:f>E2998*G2998/1000000</x:f>
        <x:v>0.08326362000000001</x:v>
      </x:c>
      <x:c r="J2998" s="15" t="n">
        <x:f>F2998*H2998/1000000</x:f>
        <x:v>0.011622</x:v>
      </x:c>
      <x:c r="K2998" s="15" t="n">
        <x:f>SUM(I2998:J2998)</x:f>
        <x:v>0.09488562</x:v>
      </x:c>
    </x:row>
    <x:row r="2999" ht="23" customHeight="1">
      <x:c r="A2999" s="2" t="str">
        <x:v>REQ-02995</x:v>
      </x:c>
      <x:c r="B2999" s="2" t="n">
        <x:v>20</x:v>
      </x:c>
      <x:c r="C2999" s="2" t="str">
        <x:v>Operations</x:v>
      </x:c>
      <x:c r="D2999" s="2" t="str">
        <x:v>Balanced</x:v>
      </x:c>
      <x:c r="E2999" s="16" t="n">
        <x:v>97191</x:v>
      </x:c>
      <x:c r="F2999" s="16" t="n">
        <x:v>971</x:v>
      </x:c>
      <x:c r="G2999" s="15" t="n">
        <x:f>VLOOKUP(D2999,'Pricing'!$A$6:$E$8,5,FALSE)</x:f>
        <x:v>1.2300000000000002</x:v>
      </x:c>
      <x:c r="H2999" s="15" t="n">
        <x:f>VLOOKUP(D2999,'Pricing'!$A$6:$E$8,4,FALSE)</x:f>
        <x:v>6</x:v>
      </x:c>
      <x:c r="I2999" s="15" t="n">
        <x:f>E2999*G2999/1000000</x:f>
        <x:v>0.11954493000000002</x:v>
      </x:c>
      <x:c r="J2999" s="15" t="n">
        <x:f>F2999*H2999/1000000</x:f>
        <x:v>0.005826</x:v>
      </x:c>
      <x:c r="K2999" s="15" t="n">
        <x:f>SUM(I2999:J2999)</x:f>
        <x:v>0.12537093000000002</x:v>
      </x:c>
    </x:row>
    <x:row r="3000" ht="23" customHeight="1">
      <x:c r="A3000" s="2" t="str">
        <x:v>REQ-02996</x:v>
      </x:c>
      <x:c r="B3000" s="2" t="n">
        <x:v>28</x:v>
      </x:c>
      <x:c r="C3000" s="2" t="str">
        <x:v>Support</x:v>
      </x:c>
      <x:c r="D3000" s="2" t="str">
        <x:v>Swift</x:v>
      </x:c>
      <x:c r="E3000" s="16" t="n">
        <x:v>66165</x:v>
      </x:c>
      <x:c r="F3000" s="16" t="n">
        <x:v>1844</x:v>
      </x:c>
      <x:c r="G3000" s="15" t="n">
        <x:f>VLOOKUP(D3000,'Pricing'!$A$6:$E$8,5,FALSE)</x:f>
        <x:v>0.246</x:v>
      </x:c>
      <x:c r="H3000" s="15" t="n">
        <x:f>VLOOKUP(D3000,'Pricing'!$A$6:$E$8,4,FALSE)</x:f>
        <x:v>1.2</x:v>
      </x:c>
      <x:c r="I3000" s="15" t="n">
        <x:f>E3000*G3000/1000000</x:f>
        <x:v>0.01627659</x:v>
      </x:c>
      <x:c r="J3000" s="15" t="n">
        <x:f>F3000*H3000/1000000</x:f>
        <x:v>0.0022127999999999996</x:v>
      </x:c>
      <x:c r="K3000" s="15" t="n">
        <x:f>SUM(I3000:J3000)</x:f>
        <x:v>0.01848939</x:v>
      </x:c>
    </x:row>
    <x:row r="3001" ht="23" customHeight="1">
      <x:c r="A3001" s="2" t="str">
        <x:v>REQ-02997</x:v>
      </x:c>
      <x:c r="B3001" s="2" t="n">
        <x:v>18</x:v>
      </x:c>
      <x:c r="C3001" s="2" t="str">
        <x:v>Engineering</x:v>
      </x:c>
      <x:c r="D3001" s="2" t="str">
        <x:v>Balanced</x:v>
      </x:c>
      <x:c r="E3001" s="16" t="n">
        <x:v>75799</x:v>
      </x:c>
      <x:c r="F3001" s="16" t="n">
        <x:v>592</x:v>
      </x:c>
      <x:c r="G3001" s="15" t="n">
        <x:f>VLOOKUP(D3001,'Pricing'!$A$6:$E$8,5,FALSE)</x:f>
        <x:v>1.2300000000000002</x:v>
      </x:c>
      <x:c r="H3001" s="15" t="n">
        <x:f>VLOOKUP(D3001,'Pricing'!$A$6:$E$8,4,FALSE)</x:f>
        <x:v>6</x:v>
      </x:c>
      <x:c r="I3001" s="15" t="n">
        <x:f>E3001*G3001/1000000</x:f>
        <x:v>0.09323277000000002</x:v>
      </x:c>
      <x:c r="J3001" s="15" t="n">
        <x:f>F3001*H3001/1000000</x:f>
        <x:v>0.003552</x:v>
      </x:c>
      <x:c r="K3001" s="15" t="n">
        <x:f>SUM(I3001:J3001)</x:f>
        <x:v>0.09678477000000002</x:v>
      </x:c>
    </x:row>
    <x:row r="3002" ht="23" customHeight="1">
      <x:c r="A3002" s="2" t="str">
        <x:v>REQ-02998</x:v>
      </x:c>
      <x:c r="B3002" s="2" t="n">
        <x:v>31</x:v>
      </x:c>
      <x:c r="C3002" s="2" t="str">
        <x:v>Support</x:v>
      </x:c>
      <x:c r="D3002" s="2" t="str">
        <x:v>Reasoning</x:v>
      </x:c>
      <x:c r="E3002" s="16" t="n">
        <x:v>47087</x:v>
      </x:c>
      <x:c r="F3002" s="16" t="n">
        <x:v>3329</x:v>
      </x:c>
      <x:c r="G3002" s="15" t="n">
        <x:f>VLOOKUP(D3002,'Pricing'!$A$6:$E$8,5,FALSE)</x:f>
        <x:v>4.920000000000001</x:v>
      </x:c>
      <x:c r="H3002" s="15" t="n">
        <x:f>VLOOKUP(D3002,'Pricing'!$A$6:$E$8,4,FALSE)</x:f>
        <x:v>24</x:v>
      </x:c>
      <x:c r="I3002" s="15" t="n">
        <x:f>E3002*G3002/1000000</x:f>
        <x:v>0.23166804000000005</x:v>
      </x:c>
      <x:c r="J3002" s="15" t="n">
        <x:f>F3002*H3002/1000000</x:f>
        <x:v>0.079896</x:v>
      </x:c>
      <x:c r="K3002" s="15" t="n">
        <x:f>SUM(I3002:J3002)</x:f>
        <x:v>0.31156404000000004</x:v>
      </x:c>
    </x:row>
    <x:row r="3003" ht="23" customHeight="1">
      <x:c r="A3003" s="2" t="str">
        <x:v>REQ-02999</x:v>
      </x:c>
      <x:c r="B3003" s="2" t="n">
        <x:v>25</x:v>
      </x:c>
      <x:c r="C3003" s="2" t="str">
        <x:v>Engineering</x:v>
      </x:c>
      <x:c r="D3003" s="2" t="str">
        <x:v>Balanced</x:v>
      </x:c>
      <x:c r="E3003" s="16" t="n">
        <x:v>36590</x:v>
      </x:c>
      <x:c r="F3003" s="16" t="n">
        <x:v>2121</x:v>
      </x:c>
      <x:c r="G3003" s="15" t="n">
        <x:f>VLOOKUP(D3003,'Pricing'!$A$6:$E$8,5,FALSE)</x:f>
        <x:v>1.2300000000000002</x:v>
      </x:c>
      <x:c r="H3003" s="15" t="n">
        <x:f>VLOOKUP(D3003,'Pricing'!$A$6:$E$8,4,FALSE)</x:f>
        <x:v>6</x:v>
      </x:c>
      <x:c r="I3003" s="15" t="n">
        <x:f>E3003*G3003/1000000</x:f>
        <x:v>0.0450057</x:v>
      </x:c>
      <x:c r="J3003" s="15" t="n">
        <x:f>F3003*H3003/1000000</x:f>
        <x:v>0.012726</x:v>
      </x:c>
      <x:c r="K3003" s="15" t="n">
        <x:f>SUM(I3003:J3003)</x:f>
        <x:v>0.057731700000000004</x:v>
      </x:c>
    </x:row>
    <x:row r="3004" ht="23" customHeight="1">
      <x:c r="A3004" s="2" t="str">
        <x:v>REQ-03000</x:v>
      </x:c>
      <x:c r="B3004" s="2" t="n">
        <x:v>24</x:v>
      </x:c>
      <x:c r="C3004" s="2" t="str">
        <x:v>Growth</x:v>
      </x:c>
      <x:c r="D3004" s="2" t="str">
        <x:v>Swift</x:v>
      </x:c>
      <x:c r="E3004" s="16" t="n">
        <x:v>62974</x:v>
      </x:c>
      <x:c r="F3004" s="16" t="n">
        <x:v>189</x:v>
      </x:c>
      <x:c r="G3004" s="15" t="n">
        <x:f>VLOOKUP(D3004,'Pricing'!$A$6:$E$8,5,FALSE)</x:f>
        <x:v>0.246</x:v>
      </x:c>
      <x:c r="H3004" s="15" t="n">
        <x:f>VLOOKUP(D3004,'Pricing'!$A$6:$E$8,4,FALSE)</x:f>
        <x:v>1.2</x:v>
      </x:c>
      <x:c r="I3004" s="15" t="n">
        <x:f>E3004*G3004/1000000</x:f>
        <x:v>0.015491603999999999</x:v>
      </x:c>
      <x:c r="J3004" s="15" t="n">
        <x:f>F3004*H3004/1000000</x:f>
        <x:v>0.00022679999999999998</x:v>
      </x:c>
      <x:c r="K3004" s="15" t="n">
        <x:f>SUM(I3004:J3004)</x:f>
        <x:v>0.015718404</x:v>
      </x:c>
    </x:row>
    <x:row r="3005" ht="23" customHeight="1">
      <x:c r="A3005" s="2" t="str">
        <x:v>REQ-03001</x:v>
      </x:c>
      <x:c r="B3005" s="2" t="n">
        <x:v>6</x:v>
      </x:c>
      <x:c r="C3005" s="2" t="str">
        <x:v>Engineering</x:v>
      </x:c>
      <x:c r="D3005" s="2" t="str">
        <x:v>Balanced</x:v>
      </x:c>
      <x:c r="E3005" s="16" t="n">
        <x:v>98171</x:v>
      </x:c>
      <x:c r="F3005" s="16" t="n">
        <x:v>3122</x:v>
      </x:c>
      <x:c r="G3005" s="15" t="n">
        <x:f>VLOOKUP(D3005,'Pricing'!$A$6:$E$8,5,FALSE)</x:f>
        <x:v>1.2300000000000002</x:v>
      </x:c>
      <x:c r="H3005" s="15" t="n">
        <x:f>VLOOKUP(D3005,'Pricing'!$A$6:$E$8,4,FALSE)</x:f>
        <x:v>6</x:v>
      </x:c>
      <x:c r="I3005" s="15" t="n">
        <x:f>E3005*G3005/1000000</x:f>
        <x:v>0.12075033000000002</x:v>
      </x:c>
      <x:c r="J3005" s="15" t="n">
        <x:f>F3005*H3005/1000000</x:f>
        <x:v>0.018732</x:v>
      </x:c>
      <x:c r="K3005" s="15" t="n">
        <x:f>SUM(I3005:J3005)</x:f>
        <x:v>0.13948233000000002</x:v>
      </x:c>
    </x:row>
    <x:row r="3006" ht="23" customHeight="1">
      <x:c r="A3006" s="2" t="str">
        <x:v>REQ-03002</x:v>
      </x:c>
      <x:c r="B3006" s="2" t="n">
        <x:v>23</x:v>
      </x:c>
      <x:c r="C3006" s="2" t="str">
        <x:v>Support</x:v>
      </x:c>
      <x:c r="D3006" s="2" t="str">
        <x:v>Balanced</x:v>
      </x:c>
      <x:c r="E3006" s="16" t="n">
        <x:v>4200</x:v>
      </x:c>
      <x:c r="F3006" s="16" t="n">
        <x:v>1650</x:v>
      </x:c>
      <x:c r="G3006" s="15" t="n">
        <x:f>VLOOKUP(D3006,'Pricing'!$A$6:$E$8,5,FALSE)</x:f>
        <x:v>1.2300000000000002</x:v>
      </x:c>
      <x:c r="H3006" s="15" t="n">
        <x:f>VLOOKUP(D3006,'Pricing'!$A$6:$E$8,4,FALSE)</x:f>
        <x:v>6</x:v>
      </x:c>
      <x:c r="I3006" s="15" t="n">
        <x:f>E3006*G3006/1000000</x:f>
        <x:v>0.005166000000000001</x:v>
      </x:c>
      <x:c r="J3006" s="15" t="n">
        <x:f>F3006*H3006/1000000</x:f>
        <x:v>0.0099</x:v>
      </x:c>
      <x:c r="K3006" s="15" t="n">
        <x:f>SUM(I3006:J3006)</x:f>
        <x:v>0.015066000000000003</x:v>
      </x:c>
    </x:row>
    <x:row r="3007" ht="23" customHeight="1">
      <x:c r="A3007" s="2" t="str">
        <x:v>REQ-03003</x:v>
      </x:c>
      <x:c r="B3007" s="2" t="n">
        <x:v>5</x:v>
      </x:c>
      <x:c r="C3007" s="2" t="str">
        <x:v>Operations</x:v>
      </x:c>
      <x:c r="D3007" s="2" t="str">
        <x:v>Balanced</x:v>
      </x:c>
      <x:c r="E3007" s="16" t="n">
        <x:v>42738</x:v>
      </x:c>
      <x:c r="F3007" s="16" t="n">
        <x:v>3253</x:v>
      </x:c>
      <x:c r="G3007" s="15" t="n">
        <x:f>VLOOKUP(D3007,'Pricing'!$A$6:$E$8,5,FALSE)</x:f>
        <x:v>1.2300000000000002</x:v>
      </x:c>
      <x:c r="H3007" s="15" t="n">
        <x:f>VLOOKUP(D3007,'Pricing'!$A$6:$E$8,4,FALSE)</x:f>
        <x:v>6</x:v>
      </x:c>
      <x:c r="I3007" s="15" t="n">
        <x:f>E3007*G3007/1000000</x:f>
        <x:v>0.05256774000000001</x:v>
      </x:c>
      <x:c r="J3007" s="15" t="n">
        <x:f>F3007*H3007/1000000</x:f>
        <x:v>0.019518</x:v>
      </x:c>
      <x:c r="K3007" s="15" t="n">
        <x:f>SUM(I3007:J3007)</x:f>
        <x:v>0.07208574000000001</x:v>
      </x:c>
    </x:row>
    <x:row r="3008" ht="23" customHeight="1">
      <x:c r="A3008" s="2" t="str">
        <x:v>REQ-03004</x:v>
      </x:c>
      <x:c r="B3008" s="2" t="n">
        <x:v>19</x:v>
      </x:c>
      <x:c r="C3008" s="2" t="str">
        <x:v>Growth</x:v>
      </x:c>
      <x:c r="D3008" s="2" t="str">
        <x:v>Reasoning</x:v>
      </x:c>
      <x:c r="E3008" s="16" t="n">
        <x:v>81180</x:v>
      </x:c>
      <x:c r="F3008" s="16" t="n">
        <x:v>1507</x:v>
      </x:c>
      <x:c r="G3008" s="15" t="n">
        <x:f>VLOOKUP(D3008,'Pricing'!$A$6:$E$8,5,FALSE)</x:f>
        <x:v>4.920000000000001</x:v>
      </x:c>
      <x:c r="H3008" s="15" t="n">
        <x:f>VLOOKUP(D3008,'Pricing'!$A$6:$E$8,4,FALSE)</x:f>
        <x:v>24</x:v>
      </x:c>
      <x:c r="I3008" s="15" t="n">
        <x:f>E3008*G3008/1000000</x:f>
        <x:v>0.3994056000000001</x:v>
      </x:c>
      <x:c r="J3008" s="15" t="n">
        <x:f>F3008*H3008/1000000</x:f>
        <x:v>0.036168</x:v>
      </x:c>
      <x:c r="K3008" s="15" t="n">
        <x:f>SUM(I3008:J3008)</x:f>
        <x:v>0.43557360000000006</x:v>
      </x:c>
    </x:row>
    <x:row r="3009" ht="23" customHeight="1">
      <x:c r="A3009" s="2" t="str">
        <x:v>REQ-03005</x:v>
      </x:c>
      <x:c r="B3009" s="2" t="n">
        <x:v>9</x:v>
      </x:c>
      <x:c r="C3009" s="2" t="str">
        <x:v>Engineering</x:v>
      </x:c>
      <x:c r="D3009" s="2" t="str">
        <x:v>Balanced</x:v>
      </x:c>
      <x:c r="E3009" s="16" t="n">
        <x:v>19118</x:v>
      </x:c>
      <x:c r="F3009" s="16" t="n">
        <x:v>2610</x:v>
      </x:c>
      <x:c r="G3009" s="15" t="n">
        <x:f>VLOOKUP(D3009,'Pricing'!$A$6:$E$8,5,FALSE)</x:f>
        <x:v>1.2300000000000002</x:v>
      </x:c>
      <x:c r="H3009" s="15" t="n">
        <x:f>VLOOKUP(D3009,'Pricing'!$A$6:$E$8,4,FALSE)</x:f>
        <x:v>6</x:v>
      </x:c>
      <x:c r="I3009" s="15" t="n">
        <x:f>E3009*G3009/1000000</x:f>
        <x:v>0.023515140000000004</x:v>
      </x:c>
      <x:c r="J3009" s="15" t="n">
        <x:f>F3009*H3009/1000000</x:f>
        <x:v>0.01566</x:v>
      </x:c>
      <x:c r="K3009" s="15" t="n">
        <x:f>SUM(I3009:J3009)</x:f>
        <x:v>0.039175140000000004</x:v>
      </x:c>
    </x:row>
    <x:row r="3010" ht="23" customHeight="1">
      <x:c r="A3010" s="2" t="str">
        <x:v>REQ-03006</x:v>
      </x:c>
      <x:c r="B3010" s="2" t="n">
        <x:v>30</x:v>
      </x:c>
      <x:c r="C3010" s="2" t="str">
        <x:v>Support</x:v>
      </x:c>
      <x:c r="D3010" s="2" t="str">
        <x:v>Balanced</x:v>
      </x:c>
      <x:c r="E3010" s="16" t="n">
        <x:v>20595</x:v>
      </x:c>
      <x:c r="F3010" s="16" t="n">
        <x:v>3893</x:v>
      </x:c>
      <x:c r="G3010" s="15" t="n">
        <x:f>VLOOKUP(D3010,'Pricing'!$A$6:$E$8,5,FALSE)</x:f>
        <x:v>1.2300000000000002</x:v>
      </x:c>
      <x:c r="H3010" s="15" t="n">
        <x:f>VLOOKUP(D3010,'Pricing'!$A$6:$E$8,4,FALSE)</x:f>
        <x:v>6</x:v>
      </x:c>
      <x:c r="I3010" s="15" t="n">
        <x:f>E3010*G3010/1000000</x:f>
        <x:v>0.025331850000000006</x:v>
      </x:c>
      <x:c r="J3010" s="15" t="n">
        <x:f>F3010*H3010/1000000</x:f>
        <x:v>0.023358</x:v>
      </x:c>
      <x:c r="K3010" s="15" t="n">
        <x:f>SUM(I3010:J3010)</x:f>
        <x:v>0.04868985000000001</x:v>
      </x:c>
    </x:row>
    <x:row r="3011" ht="23" customHeight="1">
      <x:c r="A3011" s="2" t="str">
        <x:v>REQ-03007</x:v>
      </x:c>
      <x:c r="B3011" s="2" t="n">
        <x:v>23</x:v>
      </x:c>
      <x:c r="C3011" s="2" t="str">
        <x:v>Engineering</x:v>
      </x:c>
      <x:c r="D3011" s="2" t="str">
        <x:v>Swift</x:v>
      </x:c>
      <x:c r="E3011" s="16" t="n">
        <x:v>119734</x:v>
      </x:c>
      <x:c r="F3011" s="16" t="n">
        <x:v>1099</x:v>
      </x:c>
      <x:c r="G3011" s="15" t="n">
        <x:f>VLOOKUP(D3011,'Pricing'!$A$6:$E$8,5,FALSE)</x:f>
        <x:v>0.246</x:v>
      </x:c>
      <x:c r="H3011" s="15" t="n">
        <x:f>VLOOKUP(D3011,'Pricing'!$A$6:$E$8,4,FALSE)</x:f>
        <x:v>1.2</x:v>
      </x:c>
      <x:c r="I3011" s="15" t="n">
        <x:f>E3011*G3011/1000000</x:f>
        <x:v>0.029454564</x:v>
      </x:c>
      <x:c r="J3011" s="15" t="n">
        <x:f>F3011*H3011/1000000</x:f>
        <x:v>0.0013188</x:v>
      </x:c>
      <x:c r="K3011" s="15" t="n">
        <x:f>SUM(I3011:J3011)</x:f>
        <x:v>0.030773363999999997</x:v>
      </x:c>
    </x:row>
    <x:row r="3012" ht="23" customHeight="1">
      <x:c r="A3012" s="2" t="str">
        <x:v>REQ-03008</x:v>
      </x:c>
      <x:c r="B3012" s="2" t="n">
        <x:v>21</x:v>
      </x:c>
      <x:c r="C3012" s="2" t="str">
        <x:v>Growth</x:v>
      </x:c>
      <x:c r="D3012" s="2" t="str">
        <x:v>Swift</x:v>
      </x:c>
      <x:c r="E3012" s="16" t="n">
        <x:v>48767</x:v>
      </x:c>
      <x:c r="F3012" s="16" t="n">
        <x:v>1006</x:v>
      </x:c>
      <x:c r="G3012" s="15" t="n">
        <x:f>VLOOKUP(D3012,'Pricing'!$A$6:$E$8,5,FALSE)</x:f>
        <x:v>0.246</x:v>
      </x:c>
      <x:c r="H3012" s="15" t="n">
        <x:f>VLOOKUP(D3012,'Pricing'!$A$6:$E$8,4,FALSE)</x:f>
        <x:v>1.2</x:v>
      </x:c>
      <x:c r="I3012" s="15" t="n">
        <x:f>E3012*G3012/1000000</x:f>
        <x:v>0.011996682</x:v>
      </x:c>
      <x:c r="J3012" s="15" t="n">
        <x:f>F3012*H3012/1000000</x:f>
        <x:v>0.0012072</x:v>
      </x:c>
      <x:c r="K3012" s="15" t="n">
        <x:f>SUM(I3012:J3012)</x:f>
        <x:v>0.013203882</x:v>
      </x:c>
    </x:row>
    <x:row r="3013" ht="23" customHeight="1">
      <x:c r="A3013" s="2" t="str">
        <x:v>REQ-03009</x:v>
      </x:c>
      <x:c r="B3013" s="2" t="n">
        <x:v>10</x:v>
      </x:c>
      <x:c r="C3013" s="2" t="str">
        <x:v>Research</x:v>
      </x:c>
      <x:c r="D3013" s="2" t="str">
        <x:v>Balanced</x:v>
      </x:c>
      <x:c r="E3013" s="16" t="n">
        <x:v>72851</x:v>
      </x:c>
      <x:c r="F3013" s="16" t="n">
        <x:v>3392</x:v>
      </x:c>
      <x:c r="G3013" s="15" t="n">
        <x:f>VLOOKUP(D3013,'Pricing'!$A$6:$E$8,5,FALSE)</x:f>
        <x:v>1.2300000000000002</x:v>
      </x:c>
      <x:c r="H3013" s="15" t="n">
        <x:f>VLOOKUP(D3013,'Pricing'!$A$6:$E$8,4,FALSE)</x:f>
        <x:v>6</x:v>
      </x:c>
      <x:c r="I3013" s="15" t="n">
        <x:f>E3013*G3013/1000000</x:f>
        <x:v>0.08960673000000001</x:v>
      </x:c>
      <x:c r="J3013" s="15" t="n">
        <x:f>F3013*H3013/1000000</x:f>
        <x:v>0.020352</x:v>
      </x:c>
      <x:c r="K3013" s="15" t="n">
        <x:f>SUM(I3013:J3013)</x:f>
        <x:v>0.10995873</x:v>
      </x:c>
    </x:row>
    <x:row r="3014" ht="23" customHeight="1">
      <x:c r="A3014" s="2" t="str">
        <x:v>REQ-03010</x:v>
      </x:c>
      <x:c r="B3014" s="2" t="n">
        <x:v>13</x:v>
      </x:c>
      <x:c r="C3014" s="2" t="str">
        <x:v>Product</x:v>
      </x:c>
      <x:c r="D3014" s="2" t="str">
        <x:v>Reasoning</x:v>
      </x:c>
      <x:c r="E3014" s="16" t="n">
        <x:v>48419</x:v>
      </x:c>
      <x:c r="F3014" s="16" t="n">
        <x:v>2399</x:v>
      </x:c>
      <x:c r="G3014" s="15" t="n">
        <x:f>VLOOKUP(D3014,'Pricing'!$A$6:$E$8,5,FALSE)</x:f>
        <x:v>4.920000000000001</x:v>
      </x:c>
      <x:c r="H3014" s="15" t="n">
        <x:f>VLOOKUP(D3014,'Pricing'!$A$6:$E$8,4,FALSE)</x:f>
        <x:v>24</x:v>
      </x:c>
      <x:c r="I3014" s="15" t="n">
        <x:f>E3014*G3014/1000000</x:f>
        <x:v>0.23822148000000004</x:v>
      </x:c>
      <x:c r="J3014" s="15" t="n">
        <x:f>F3014*H3014/1000000</x:f>
        <x:v>0.057576</x:v>
      </x:c>
      <x:c r="K3014" s="15" t="n">
        <x:f>SUM(I3014:J3014)</x:f>
        <x:v>0.29579748000000006</x:v>
      </x:c>
    </x:row>
    <x:row r="3015" ht="23" customHeight="1">
      <x:c r="A3015" s="2" t="str">
        <x:v>REQ-03011</x:v>
      </x:c>
      <x:c r="B3015" s="2" t="n">
        <x:v>10</x:v>
      </x:c>
      <x:c r="C3015" s="2" t="str">
        <x:v>Operations</x:v>
      </x:c>
      <x:c r="D3015" s="2" t="str">
        <x:v>Swift</x:v>
      </x:c>
      <x:c r="E3015" s="16" t="n">
        <x:v>5904</x:v>
      </x:c>
      <x:c r="F3015" s="16" t="n">
        <x:v>2999</x:v>
      </x:c>
      <x:c r="G3015" s="15" t="n">
        <x:f>VLOOKUP(D3015,'Pricing'!$A$6:$E$8,5,FALSE)</x:f>
        <x:v>0.246</x:v>
      </x:c>
      <x:c r="H3015" s="15" t="n">
        <x:f>VLOOKUP(D3015,'Pricing'!$A$6:$E$8,4,FALSE)</x:f>
        <x:v>1.2</x:v>
      </x:c>
      <x:c r="I3015" s="15" t="n">
        <x:f>E3015*G3015/1000000</x:f>
        <x:v>0.001452384</x:v>
      </x:c>
      <x:c r="J3015" s="15" t="n">
        <x:f>F3015*H3015/1000000</x:f>
        <x:v>0.0035987999999999997</x:v>
      </x:c>
      <x:c r="K3015" s="15" t="n">
        <x:f>SUM(I3015:J3015)</x:f>
        <x:v>0.005051183999999999</x:v>
      </x:c>
    </x:row>
    <x:row r="3016" ht="23" customHeight="1">
      <x:c r="A3016" s="2" t="str">
        <x:v>REQ-03012</x:v>
      </x:c>
      <x:c r="B3016" s="2" t="n">
        <x:v>6</x:v>
      </x:c>
      <x:c r="C3016" s="2" t="str">
        <x:v>Support</x:v>
      </x:c>
      <x:c r="D3016" s="2" t="str">
        <x:v>Swift</x:v>
      </x:c>
      <x:c r="E3016" s="16" t="n">
        <x:v>106023</x:v>
      </x:c>
      <x:c r="F3016" s="16" t="n">
        <x:v>3583</x:v>
      </x:c>
      <x:c r="G3016" s="15" t="n">
        <x:f>VLOOKUP(D3016,'Pricing'!$A$6:$E$8,5,FALSE)</x:f>
        <x:v>0.246</x:v>
      </x:c>
      <x:c r="H3016" s="15" t="n">
        <x:f>VLOOKUP(D3016,'Pricing'!$A$6:$E$8,4,FALSE)</x:f>
        <x:v>1.2</x:v>
      </x:c>
      <x:c r="I3016" s="15" t="n">
        <x:f>E3016*G3016/1000000</x:f>
        <x:v>0.026081658</x:v>
      </x:c>
      <x:c r="J3016" s="15" t="n">
        <x:f>F3016*H3016/1000000</x:f>
        <x:v>0.0042996</x:v>
      </x:c>
      <x:c r="K3016" s="15" t="n">
        <x:f>SUM(I3016:J3016)</x:f>
        <x:v>0.030381258</x:v>
      </x:c>
    </x:row>
    <x:row r="3017" ht="23" customHeight="1">
      <x:c r="A3017" s="2" t="str">
        <x:v>REQ-03013</x:v>
      </x:c>
      <x:c r="B3017" s="2" t="n">
        <x:v>15</x:v>
      </x:c>
      <x:c r="C3017" s="2" t="str">
        <x:v>Engineering</x:v>
      </x:c>
      <x:c r="D3017" s="2" t="str">
        <x:v>Swift</x:v>
      </x:c>
      <x:c r="E3017" s="16" t="n">
        <x:v>34523</x:v>
      </x:c>
      <x:c r="F3017" s="16" t="n">
        <x:v>981</x:v>
      </x:c>
      <x:c r="G3017" s="15" t="n">
        <x:f>VLOOKUP(D3017,'Pricing'!$A$6:$E$8,5,FALSE)</x:f>
        <x:v>0.246</x:v>
      </x:c>
      <x:c r="H3017" s="15" t="n">
        <x:f>VLOOKUP(D3017,'Pricing'!$A$6:$E$8,4,FALSE)</x:f>
        <x:v>1.2</x:v>
      </x:c>
      <x:c r="I3017" s="15" t="n">
        <x:f>E3017*G3017/1000000</x:f>
        <x:v>0.008492658</x:v>
      </x:c>
      <x:c r="J3017" s="15" t="n">
        <x:f>F3017*H3017/1000000</x:f>
        <x:v>0.0011772</x:v>
      </x:c>
      <x:c r="K3017" s="15" t="n">
        <x:f>SUM(I3017:J3017)</x:f>
        <x:v>0.009669858</x:v>
      </x:c>
    </x:row>
    <x:row r="3018" ht="23" customHeight="1">
      <x:c r="A3018" s="2" t="str">
        <x:v>REQ-03014</x:v>
      </x:c>
      <x:c r="B3018" s="2" t="n">
        <x:v>27</x:v>
      </x:c>
      <x:c r="C3018" s="2" t="str">
        <x:v>Product</x:v>
      </x:c>
      <x:c r="D3018" s="2" t="str">
        <x:v>Balanced</x:v>
      </x:c>
      <x:c r="E3018" s="16" t="n">
        <x:v>100219</x:v>
      </x:c>
      <x:c r="F3018" s="16" t="n">
        <x:v>549</x:v>
      </x:c>
      <x:c r="G3018" s="15" t="n">
        <x:f>VLOOKUP(D3018,'Pricing'!$A$6:$E$8,5,FALSE)</x:f>
        <x:v>1.2300000000000002</x:v>
      </x:c>
      <x:c r="H3018" s="15" t="n">
        <x:f>VLOOKUP(D3018,'Pricing'!$A$6:$E$8,4,FALSE)</x:f>
        <x:v>6</x:v>
      </x:c>
      <x:c r="I3018" s="15" t="n">
        <x:f>E3018*G3018/1000000</x:f>
        <x:v>0.12326937000000003</x:v>
      </x:c>
      <x:c r="J3018" s="15" t="n">
        <x:f>F3018*H3018/1000000</x:f>
        <x:v>0.003294</x:v>
      </x:c>
      <x:c r="K3018" s="15" t="n">
        <x:f>SUM(I3018:J3018)</x:f>
        <x:v>0.12656337000000004</x:v>
      </x:c>
    </x:row>
    <x:row r="3019" ht="23" customHeight="1">
      <x:c r="A3019" s="2" t="str">
        <x:v>REQ-03015</x:v>
      </x:c>
      <x:c r="B3019" s="2" t="n">
        <x:v>27</x:v>
      </x:c>
      <x:c r="C3019" s="2" t="str">
        <x:v>Research</x:v>
      </x:c>
      <x:c r="D3019" s="2" t="str">
        <x:v>Swift</x:v>
      </x:c>
      <x:c r="E3019" s="16" t="n">
        <x:v>15931</x:v>
      </x:c>
      <x:c r="F3019" s="16" t="n">
        <x:v>2696</x:v>
      </x:c>
      <x:c r="G3019" s="15" t="n">
        <x:f>VLOOKUP(D3019,'Pricing'!$A$6:$E$8,5,FALSE)</x:f>
        <x:v>0.246</x:v>
      </x:c>
      <x:c r="H3019" s="15" t="n">
        <x:f>VLOOKUP(D3019,'Pricing'!$A$6:$E$8,4,FALSE)</x:f>
        <x:v>1.2</x:v>
      </x:c>
      <x:c r="I3019" s="15" t="n">
        <x:f>E3019*G3019/1000000</x:f>
        <x:v>0.003919026</x:v>
      </x:c>
      <x:c r="J3019" s="15" t="n">
        <x:f>F3019*H3019/1000000</x:f>
        <x:v>0.0032351999999999997</x:v>
      </x:c>
      <x:c r="K3019" s="15" t="n">
        <x:f>SUM(I3019:J3019)</x:f>
        <x:v>0.007154226</x:v>
      </x:c>
    </x:row>
    <x:row r="3020" ht="23" customHeight="1">
      <x:c r="A3020" s="2" t="str">
        <x:v>REQ-03016</x:v>
      </x:c>
      <x:c r="B3020" s="2" t="n">
        <x:v>18</x:v>
      </x:c>
      <x:c r="C3020" s="2" t="str">
        <x:v>Product</x:v>
      </x:c>
      <x:c r="D3020" s="2" t="str">
        <x:v>Swift</x:v>
      </x:c>
      <x:c r="E3020" s="16" t="n">
        <x:v>47367</x:v>
      </x:c>
      <x:c r="F3020" s="16" t="n">
        <x:v>2351</x:v>
      </x:c>
      <x:c r="G3020" s="15" t="n">
        <x:f>VLOOKUP(D3020,'Pricing'!$A$6:$E$8,5,FALSE)</x:f>
        <x:v>0.246</x:v>
      </x:c>
      <x:c r="H3020" s="15" t="n">
        <x:f>VLOOKUP(D3020,'Pricing'!$A$6:$E$8,4,FALSE)</x:f>
        <x:v>1.2</x:v>
      </x:c>
      <x:c r="I3020" s="15" t="n">
        <x:f>E3020*G3020/1000000</x:f>
        <x:v>0.011652282</x:v>
      </x:c>
      <x:c r="J3020" s="15" t="n">
        <x:f>F3020*H3020/1000000</x:f>
        <x:v>0.0028212</x:v>
      </x:c>
      <x:c r="K3020" s="15" t="n">
        <x:f>SUM(I3020:J3020)</x:f>
        <x:v>0.014473482</x:v>
      </x:c>
    </x:row>
    <x:row r="3021" ht="23" customHeight="1">
      <x:c r="A3021" s="2" t="str">
        <x:v>REQ-03017</x:v>
      </x:c>
      <x:c r="B3021" s="2" t="n">
        <x:v>10</x:v>
      </x:c>
      <x:c r="C3021" s="2" t="str">
        <x:v>Engineering</x:v>
      </x:c>
      <x:c r="D3021" s="2" t="str">
        <x:v>Swift</x:v>
      </x:c>
      <x:c r="E3021" s="16" t="n">
        <x:v>87955</x:v>
      </x:c>
      <x:c r="F3021" s="16" t="n">
        <x:v>3503</x:v>
      </x:c>
      <x:c r="G3021" s="15" t="n">
        <x:f>VLOOKUP(D3021,'Pricing'!$A$6:$E$8,5,FALSE)</x:f>
        <x:v>0.246</x:v>
      </x:c>
      <x:c r="H3021" s="15" t="n">
        <x:f>VLOOKUP(D3021,'Pricing'!$A$6:$E$8,4,FALSE)</x:f>
        <x:v>1.2</x:v>
      </x:c>
      <x:c r="I3021" s="15" t="n">
        <x:f>E3021*G3021/1000000</x:f>
        <x:v>0.02163693</x:v>
      </x:c>
      <x:c r="J3021" s="15" t="n">
        <x:f>F3021*H3021/1000000</x:f>
        <x:v>0.004203599999999999</x:v>
      </x:c>
      <x:c r="K3021" s="15" t="n">
        <x:f>SUM(I3021:J3021)</x:f>
        <x:v>0.025840529999999997</x:v>
      </x:c>
    </x:row>
    <x:row r="3022" ht="23" customHeight="1">
      <x:c r="A3022" s="2" t="str">
        <x:v>REQ-03018</x:v>
      </x:c>
      <x:c r="B3022" s="2" t="n">
        <x:v>18</x:v>
      </x:c>
      <x:c r="C3022" s="2" t="str">
        <x:v>Product</x:v>
      </x:c>
      <x:c r="D3022" s="2" t="str">
        <x:v>Swift</x:v>
      </x:c>
      <x:c r="E3022" s="16" t="n">
        <x:v>104036</x:v>
      </x:c>
      <x:c r="F3022" s="16" t="n">
        <x:v>2773</x:v>
      </x:c>
      <x:c r="G3022" s="15" t="n">
        <x:f>VLOOKUP(D3022,'Pricing'!$A$6:$E$8,5,FALSE)</x:f>
        <x:v>0.246</x:v>
      </x:c>
      <x:c r="H3022" s="15" t="n">
        <x:f>VLOOKUP(D3022,'Pricing'!$A$6:$E$8,4,FALSE)</x:f>
        <x:v>1.2</x:v>
      </x:c>
      <x:c r="I3022" s="15" t="n">
        <x:f>E3022*G3022/1000000</x:f>
        <x:v>0.025592856</x:v>
      </x:c>
      <x:c r="J3022" s="15" t="n">
        <x:f>F3022*H3022/1000000</x:f>
        <x:v>0.0033276</x:v>
      </x:c>
      <x:c r="K3022" s="15" t="n">
        <x:f>SUM(I3022:J3022)</x:f>
        <x:v>0.028920456</x:v>
      </x:c>
    </x:row>
    <x:row r="3023" ht="23" customHeight="1">
      <x:c r="A3023" s="2" t="str">
        <x:v>REQ-03019</x:v>
      </x:c>
      <x:c r="B3023" s="2" t="n">
        <x:v>17</x:v>
      </x:c>
      <x:c r="C3023" s="2" t="str">
        <x:v>Research</x:v>
      </x:c>
      <x:c r="D3023" s="2" t="str">
        <x:v>Swift</x:v>
      </x:c>
      <x:c r="E3023" s="16" t="n">
        <x:v>7740</x:v>
      </x:c>
      <x:c r="F3023" s="16" t="n">
        <x:v>2068</x:v>
      </x:c>
      <x:c r="G3023" s="15" t="n">
        <x:f>VLOOKUP(D3023,'Pricing'!$A$6:$E$8,5,FALSE)</x:f>
        <x:v>0.246</x:v>
      </x:c>
      <x:c r="H3023" s="15" t="n">
        <x:f>VLOOKUP(D3023,'Pricing'!$A$6:$E$8,4,FALSE)</x:f>
        <x:v>1.2</x:v>
      </x:c>
      <x:c r="I3023" s="15" t="n">
        <x:f>E3023*G3023/1000000</x:f>
        <x:v>0.0019040399999999999</x:v>
      </x:c>
      <x:c r="J3023" s="15" t="n">
        <x:f>F3023*H3023/1000000</x:f>
        <x:v>0.0024816</x:v>
      </x:c>
      <x:c r="K3023" s="15" t="n">
        <x:f>SUM(I3023:J3023)</x:f>
        <x:v>0.00438564</x:v>
      </x:c>
    </x:row>
    <x:row r="3024" ht="23" customHeight="1">
      <x:c r="A3024" s="2" t="str">
        <x:v>REQ-03020</x:v>
      </x:c>
      <x:c r="B3024" s="2" t="n">
        <x:v>28</x:v>
      </x:c>
      <x:c r="C3024" s="2" t="str">
        <x:v>Growth</x:v>
      </x:c>
      <x:c r="D3024" s="2" t="str">
        <x:v>Swift</x:v>
      </x:c>
      <x:c r="E3024" s="16" t="n">
        <x:v>34342</x:v>
      </x:c>
      <x:c r="F3024" s="16" t="n">
        <x:v>1794</x:v>
      </x:c>
      <x:c r="G3024" s="15" t="n">
        <x:f>VLOOKUP(D3024,'Pricing'!$A$6:$E$8,5,FALSE)</x:f>
        <x:v>0.246</x:v>
      </x:c>
      <x:c r="H3024" s="15" t="n">
        <x:f>VLOOKUP(D3024,'Pricing'!$A$6:$E$8,4,FALSE)</x:f>
        <x:v>1.2</x:v>
      </x:c>
      <x:c r="I3024" s="15" t="n">
        <x:f>E3024*G3024/1000000</x:f>
        <x:v>0.008448131999999999</x:v>
      </x:c>
      <x:c r="J3024" s="15" t="n">
        <x:f>F3024*H3024/1000000</x:f>
        <x:v>0.0021528</x:v>
      </x:c>
      <x:c r="K3024" s="15" t="n">
        <x:f>SUM(I3024:J3024)</x:f>
        <x:v>0.010600931999999999</x:v>
      </x:c>
    </x:row>
    <x:row r="3025" ht="23" customHeight="1">
      <x:c r="A3025" s="2" t="str">
        <x:v>REQ-03021</x:v>
      </x:c>
      <x:c r="B3025" s="2" t="n">
        <x:v>11</x:v>
      </x:c>
      <x:c r="C3025" s="2" t="str">
        <x:v>Research</x:v>
      </x:c>
      <x:c r="D3025" s="2" t="str">
        <x:v>Swift</x:v>
      </x:c>
      <x:c r="E3025" s="16" t="n">
        <x:v>52229</x:v>
      </x:c>
      <x:c r="F3025" s="16" t="n">
        <x:v>3931</x:v>
      </x:c>
      <x:c r="G3025" s="15" t="n">
        <x:f>VLOOKUP(D3025,'Pricing'!$A$6:$E$8,5,FALSE)</x:f>
        <x:v>0.246</x:v>
      </x:c>
      <x:c r="H3025" s="15" t="n">
        <x:f>VLOOKUP(D3025,'Pricing'!$A$6:$E$8,4,FALSE)</x:f>
        <x:v>1.2</x:v>
      </x:c>
      <x:c r="I3025" s="15" t="n">
        <x:f>E3025*G3025/1000000</x:f>
        <x:v>0.012848334</x:v>
      </x:c>
      <x:c r="J3025" s="15" t="n">
        <x:f>F3025*H3025/1000000</x:f>
        <x:v>0.0047171999999999995</x:v>
      </x:c>
      <x:c r="K3025" s="15" t="n">
        <x:f>SUM(I3025:J3025)</x:f>
        <x:v>0.017565534</x:v>
      </x:c>
    </x:row>
    <x:row r="3026" ht="23" customHeight="1">
      <x:c r="A3026" s="2" t="str">
        <x:v>REQ-03022</x:v>
      </x:c>
      <x:c r="B3026" s="2" t="n">
        <x:v>27</x:v>
      </x:c>
      <x:c r="C3026" s="2" t="str">
        <x:v>Growth</x:v>
      </x:c>
      <x:c r="D3026" s="2" t="str">
        <x:v>Reasoning</x:v>
      </x:c>
      <x:c r="E3026" s="16" t="n">
        <x:v>79091</x:v>
      </x:c>
      <x:c r="F3026" s="16" t="n">
        <x:v>764</x:v>
      </x:c>
      <x:c r="G3026" s="15" t="n">
        <x:f>VLOOKUP(D3026,'Pricing'!$A$6:$E$8,5,FALSE)</x:f>
        <x:v>4.920000000000001</x:v>
      </x:c>
      <x:c r="H3026" s="15" t="n">
        <x:f>VLOOKUP(D3026,'Pricing'!$A$6:$E$8,4,FALSE)</x:f>
        <x:v>24</x:v>
      </x:c>
      <x:c r="I3026" s="15" t="n">
        <x:f>E3026*G3026/1000000</x:f>
        <x:v>0.38912772000000007</x:v>
      </x:c>
      <x:c r="J3026" s="15" t="n">
        <x:f>F3026*H3026/1000000</x:f>
        <x:v>0.018336</x:v>
      </x:c>
      <x:c r="K3026" s="15" t="n">
        <x:f>SUM(I3026:J3026)</x:f>
        <x:v>0.4074637200000001</x:v>
      </x:c>
    </x:row>
    <x:row r="3027" ht="23" customHeight="1">
      <x:c r="A3027" s="2" t="str">
        <x:v>REQ-03023</x:v>
      </x:c>
      <x:c r="B3027" s="2" t="n">
        <x:v>11</x:v>
      </x:c>
      <x:c r="C3027" s="2" t="str">
        <x:v>Operations</x:v>
      </x:c>
      <x:c r="D3027" s="2" t="str">
        <x:v>Balanced</x:v>
      </x:c>
      <x:c r="E3027" s="16" t="n">
        <x:v>83758</x:v>
      </x:c>
      <x:c r="F3027" s="16" t="n">
        <x:v>1300</x:v>
      </x:c>
      <x:c r="G3027" s="15" t="n">
        <x:f>VLOOKUP(D3027,'Pricing'!$A$6:$E$8,5,FALSE)</x:f>
        <x:v>1.2300000000000002</x:v>
      </x:c>
      <x:c r="H3027" s="15" t="n">
        <x:f>VLOOKUP(D3027,'Pricing'!$A$6:$E$8,4,FALSE)</x:f>
        <x:v>6</x:v>
      </x:c>
      <x:c r="I3027" s="15" t="n">
        <x:f>E3027*G3027/1000000</x:f>
        <x:v>0.10302234000000002</x:v>
      </x:c>
      <x:c r="J3027" s="15" t="n">
        <x:f>F3027*H3027/1000000</x:f>
        <x:v>0.0078</x:v>
      </x:c>
      <x:c r="K3027" s="15" t="n">
        <x:f>SUM(I3027:J3027)</x:f>
        <x:v>0.11082234000000002</x:v>
      </x:c>
    </x:row>
    <x:row r="3028" ht="23" customHeight="1">
      <x:c r="A3028" s="2" t="str">
        <x:v>REQ-03024</x:v>
      </x:c>
      <x:c r="B3028" s="2" t="n">
        <x:v>9</x:v>
      </x:c>
      <x:c r="C3028" s="2" t="str">
        <x:v>Growth</x:v>
      </x:c>
      <x:c r="D3028" s="2" t="str">
        <x:v>Balanced</x:v>
      </x:c>
      <x:c r="E3028" s="16" t="n">
        <x:v>36068</x:v>
      </x:c>
      <x:c r="F3028" s="16" t="n">
        <x:v>2424</x:v>
      </x:c>
      <x:c r="G3028" s="15" t="n">
        <x:f>VLOOKUP(D3028,'Pricing'!$A$6:$E$8,5,FALSE)</x:f>
        <x:v>1.2300000000000002</x:v>
      </x:c>
      <x:c r="H3028" s="15" t="n">
        <x:f>VLOOKUP(D3028,'Pricing'!$A$6:$E$8,4,FALSE)</x:f>
        <x:v>6</x:v>
      </x:c>
      <x:c r="I3028" s="15" t="n">
        <x:f>E3028*G3028/1000000</x:f>
        <x:v>0.04436364000000001</x:v>
      </x:c>
      <x:c r="J3028" s="15" t="n">
        <x:f>F3028*H3028/1000000</x:f>
        <x:v>0.014544</x:v>
      </x:c>
      <x:c r="K3028" s="15" t="n">
        <x:f>SUM(I3028:J3028)</x:f>
        <x:v>0.05890764000000001</x:v>
      </x:c>
    </x:row>
    <x:row r="3029" ht="23" customHeight="1">
      <x:c r="A3029" s="2" t="str">
        <x:v>REQ-03025</x:v>
      </x:c>
      <x:c r="B3029" s="2" t="n">
        <x:v>22</x:v>
      </x:c>
      <x:c r="C3029" s="2" t="str">
        <x:v>Engineering</x:v>
      </x:c>
      <x:c r="D3029" s="2" t="str">
        <x:v>Balanced</x:v>
      </x:c>
      <x:c r="E3029" s="16" t="n">
        <x:v>78017</x:v>
      </x:c>
      <x:c r="F3029" s="16" t="n">
        <x:v>2695</x:v>
      </x:c>
      <x:c r="G3029" s="15" t="n">
        <x:f>VLOOKUP(D3029,'Pricing'!$A$6:$E$8,5,FALSE)</x:f>
        <x:v>1.2300000000000002</x:v>
      </x:c>
      <x:c r="H3029" s="15" t="n">
        <x:f>VLOOKUP(D3029,'Pricing'!$A$6:$E$8,4,FALSE)</x:f>
        <x:v>6</x:v>
      </x:c>
      <x:c r="I3029" s="15" t="n">
        <x:f>E3029*G3029/1000000</x:f>
        <x:v>0.09596091000000002</x:v>
      </x:c>
      <x:c r="J3029" s="15" t="n">
        <x:f>F3029*H3029/1000000</x:f>
        <x:v>0.01617</x:v>
      </x:c>
      <x:c r="K3029" s="15" t="n">
        <x:f>SUM(I3029:J3029)</x:f>
        <x:v>0.11213091000000003</x:v>
      </x:c>
    </x:row>
    <x:row r="3030" ht="23" customHeight="1">
      <x:c r="A3030" s="2" t="str">
        <x:v>REQ-03026</x:v>
      </x:c>
      <x:c r="B3030" s="2" t="n">
        <x:v>13</x:v>
      </x:c>
      <x:c r="C3030" s="2" t="str">
        <x:v>Product</x:v>
      </x:c>
      <x:c r="D3030" s="2" t="str">
        <x:v>Swift</x:v>
      </x:c>
      <x:c r="E3030" s="16" t="n">
        <x:v>53243</x:v>
      </x:c>
      <x:c r="F3030" s="16" t="n">
        <x:v>159</x:v>
      </x:c>
      <x:c r="G3030" s="15" t="n">
        <x:f>VLOOKUP(D3030,'Pricing'!$A$6:$E$8,5,FALSE)</x:f>
        <x:v>0.246</x:v>
      </x:c>
      <x:c r="H3030" s="15" t="n">
        <x:f>VLOOKUP(D3030,'Pricing'!$A$6:$E$8,4,FALSE)</x:f>
        <x:v>1.2</x:v>
      </x:c>
      <x:c r="I3030" s="15" t="n">
        <x:f>E3030*G3030/1000000</x:f>
        <x:v>0.013097778000000001</x:v>
      </x:c>
      <x:c r="J3030" s="15" t="n">
        <x:f>F3030*H3030/1000000</x:f>
        <x:v>0.00019079999999999998</x:v>
      </x:c>
      <x:c r="K3030" s="15" t="n">
        <x:f>SUM(I3030:J3030)</x:f>
        <x:v>0.013288578</x:v>
      </x:c>
    </x:row>
    <x:row r="3031" ht="23" customHeight="1">
      <x:c r="A3031" s="2" t="str">
        <x:v>REQ-03027</x:v>
      </x:c>
      <x:c r="B3031" s="2" t="n">
        <x:v>27</x:v>
      </x:c>
      <x:c r="C3031" s="2" t="str">
        <x:v>Research</x:v>
      </x:c>
      <x:c r="D3031" s="2" t="str">
        <x:v>Balanced</x:v>
      </x:c>
      <x:c r="E3031" s="16" t="n">
        <x:v>85414</x:v>
      </x:c>
      <x:c r="F3031" s="16" t="n">
        <x:v>1401</x:v>
      </x:c>
      <x:c r="G3031" s="15" t="n">
        <x:f>VLOOKUP(D3031,'Pricing'!$A$6:$E$8,5,FALSE)</x:f>
        <x:v>1.2300000000000002</x:v>
      </x:c>
      <x:c r="H3031" s="15" t="n">
        <x:f>VLOOKUP(D3031,'Pricing'!$A$6:$E$8,4,FALSE)</x:f>
        <x:v>6</x:v>
      </x:c>
      <x:c r="I3031" s="15" t="n">
        <x:f>E3031*G3031/1000000</x:f>
        <x:v>0.10505922000000002</x:v>
      </x:c>
      <x:c r="J3031" s="15" t="n">
        <x:f>F3031*H3031/1000000</x:f>
        <x:v>0.008406</x:v>
      </x:c>
      <x:c r="K3031" s="15" t="n">
        <x:f>SUM(I3031:J3031)</x:f>
        <x:v>0.11346522000000002</x:v>
      </x:c>
    </x:row>
    <x:row r="3032" ht="23" customHeight="1">
      <x:c r="A3032" s="2" t="str">
        <x:v>REQ-03028</x:v>
      </x:c>
      <x:c r="B3032" s="2" t="n">
        <x:v>3</x:v>
      </x:c>
      <x:c r="C3032" s="2" t="str">
        <x:v>Support</x:v>
      </x:c>
      <x:c r="D3032" s="2" t="str">
        <x:v>Balanced</x:v>
      </x:c>
      <x:c r="E3032" s="16" t="n">
        <x:v>94022</x:v>
      </x:c>
      <x:c r="F3032" s="16" t="n">
        <x:v>1939</x:v>
      </x:c>
      <x:c r="G3032" s="15" t="n">
        <x:f>VLOOKUP(D3032,'Pricing'!$A$6:$E$8,5,FALSE)</x:f>
        <x:v>1.2300000000000002</x:v>
      </x:c>
      <x:c r="H3032" s="15" t="n">
        <x:f>VLOOKUP(D3032,'Pricing'!$A$6:$E$8,4,FALSE)</x:f>
        <x:v>6</x:v>
      </x:c>
      <x:c r="I3032" s="15" t="n">
        <x:f>E3032*G3032/1000000</x:f>
        <x:v>0.11564706000000001</x:v>
      </x:c>
      <x:c r="J3032" s="15" t="n">
        <x:f>F3032*H3032/1000000</x:f>
        <x:v>0.011634</x:v>
      </x:c>
      <x:c r="K3032" s="15" t="n">
        <x:f>SUM(I3032:J3032)</x:f>
        <x:v>0.12728106</x:v>
      </x:c>
    </x:row>
    <x:row r="3033" ht="23" customHeight="1">
      <x:c r="A3033" s="2" t="str">
        <x:v>REQ-03029</x:v>
      </x:c>
      <x:c r="B3033" s="2" t="n">
        <x:v>14</x:v>
      </x:c>
      <x:c r="C3033" s="2" t="str">
        <x:v>Engineering</x:v>
      </x:c>
      <x:c r="D3033" s="2" t="str">
        <x:v>Swift</x:v>
      </x:c>
      <x:c r="E3033" s="16" t="n">
        <x:v>4368</x:v>
      </x:c>
      <x:c r="F3033" s="16" t="n">
        <x:v>835</x:v>
      </x:c>
      <x:c r="G3033" s="15" t="n">
        <x:f>VLOOKUP(D3033,'Pricing'!$A$6:$E$8,5,FALSE)</x:f>
        <x:v>0.246</x:v>
      </x:c>
      <x:c r="H3033" s="15" t="n">
        <x:f>VLOOKUP(D3033,'Pricing'!$A$6:$E$8,4,FALSE)</x:f>
        <x:v>1.2</x:v>
      </x:c>
      <x:c r="I3033" s="15" t="n">
        <x:f>E3033*G3033/1000000</x:f>
        <x:v>0.001074528</x:v>
      </x:c>
      <x:c r="J3033" s="15" t="n">
        <x:f>F3033*H3033/1000000</x:f>
        <x:v>0.001002</x:v>
      </x:c>
      <x:c r="K3033" s="15" t="n">
        <x:f>SUM(I3033:J3033)</x:f>
        <x:v>0.0020765280000000002</x:v>
      </x:c>
    </x:row>
    <x:row r="3034" ht="23" customHeight="1">
      <x:c r="A3034" s="2" t="str">
        <x:v>REQ-03030</x:v>
      </x:c>
      <x:c r="B3034" s="2" t="n">
        <x:v>15</x:v>
      </x:c>
      <x:c r="C3034" s="2" t="str">
        <x:v>Growth</x:v>
      </x:c>
      <x:c r="D3034" s="2" t="str">
        <x:v>Balanced</x:v>
      </x:c>
      <x:c r="E3034" s="16" t="n">
        <x:v>92499</x:v>
      </x:c>
      <x:c r="F3034" s="16" t="n">
        <x:v>2680</x:v>
      </x:c>
      <x:c r="G3034" s="15" t="n">
        <x:f>VLOOKUP(D3034,'Pricing'!$A$6:$E$8,5,FALSE)</x:f>
        <x:v>1.2300000000000002</x:v>
      </x:c>
      <x:c r="H3034" s="15" t="n">
        <x:f>VLOOKUP(D3034,'Pricing'!$A$6:$E$8,4,FALSE)</x:f>
        <x:v>6</x:v>
      </x:c>
      <x:c r="I3034" s="15" t="n">
        <x:f>E3034*G3034/1000000</x:f>
        <x:v>0.11377377000000002</x:v>
      </x:c>
      <x:c r="J3034" s="15" t="n">
        <x:f>F3034*H3034/1000000</x:f>
        <x:v>0.01608</x:v>
      </x:c>
      <x:c r="K3034" s="15" t="n">
        <x:f>SUM(I3034:J3034)</x:f>
        <x:v>0.12985377000000004</x:v>
      </x:c>
    </x:row>
    <x:row r="3035" ht="23" customHeight="1">
      <x:c r="A3035" s="2" t="str">
        <x:v>REQ-03031</x:v>
      </x:c>
      <x:c r="B3035" s="2" t="n">
        <x:v>28</x:v>
      </x:c>
      <x:c r="C3035" s="2" t="str">
        <x:v>Operations</x:v>
      </x:c>
      <x:c r="D3035" s="2" t="str">
        <x:v>Balanced</x:v>
      </x:c>
      <x:c r="E3035" s="16" t="n">
        <x:v>10102</x:v>
      </x:c>
      <x:c r="F3035" s="16" t="n">
        <x:v>2519</x:v>
      </x:c>
      <x:c r="G3035" s="15" t="n">
        <x:f>VLOOKUP(D3035,'Pricing'!$A$6:$E$8,5,FALSE)</x:f>
        <x:v>1.2300000000000002</x:v>
      </x:c>
      <x:c r="H3035" s="15" t="n">
        <x:f>VLOOKUP(D3035,'Pricing'!$A$6:$E$8,4,FALSE)</x:f>
        <x:v>6</x:v>
      </x:c>
      <x:c r="I3035" s="15" t="n">
        <x:f>E3035*G3035/1000000</x:f>
        <x:v>0.012425460000000003</x:v>
      </x:c>
      <x:c r="J3035" s="15" t="n">
        <x:f>F3035*H3035/1000000</x:f>
        <x:v>0.015114</x:v>
      </x:c>
      <x:c r="K3035" s="15" t="n">
        <x:f>SUM(I3035:J3035)</x:f>
        <x:v>0.02753946</x:v>
      </x:c>
    </x:row>
    <x:row r="3036" ht="23" customHeight="1">
      <x:c r="A3036" s="2" t="str">
        <x:v>REQ-03032</x:v>
      </x:c>
      <x:c r="B3036" s="2" t="n">
        <x:v>13</x:v>
      </x:c>
      <x:c r="C3036" s="2" t="str">
        <x:v>Product</x:v>
      </x:c>
      <x:c r="D3036" s="2" t="str">
        <x:v>Reasoning</x:v>
      </x:c>
      <x:c r="E3036" s="16" t="n">
        <x:v>4689</x:v>
      </x:c>
      <x:c r="F3036" s="16" t="n">
        <x:v>2615</x:v>
      </x:c>
      <x:c r="G3036" s="15" t="n">
        <x:f>VLOOKUP(D3036,'Pricing'!$A$6:$E$8,5,FALSE)</x:f>
        <x:v>4.920000000000001</x:v>
      </x:c>
      <x:c r="H3036" s="15" t="n">
        <x:f>VLOOKUP(D3036,'Pricing'!$A$6:$E$8,4,FALSE)</x:f>
        <x:v>24</x:v>
      </x:c>
      <x:c r="I3036" s="15" t="n">
        <x:f>E3036*G3036/1000000</x:f>
        <x:v>0.023069880000000004</x:v>
      </x:c>
      <x:c r="J3036" s="15" t="n">
        <x:f>F3036*H3036/1000000</x:f>
        <x:v>0.06276</x:v>
      </x:c>
      <x:c r="K3036" s="15" t="n">
        <x:f>SUM(I3036:J3036)</x:f>
        <x:v>0.08582988</x:v>
      </x:c>
    </x:row>
    <x:row r="3037" ht="23" customHeight="1">
      <x:c r="A3037" s="2" t="str">
        <x:v>REQ-03033</x:v>
      </x:c>
      <x:c r="B3037" s="2" t="n">
        <x:v>22</x:v>
      </x:c>
      <x:c r="C3037" s="2" t="str">
        <x:v>Research</x:v>
      </x:c>
      <x:c r="D3037" s="2" t="str">
        <x:v>Swift</x:v>
      </x:c>
      <x:c r="E3037" s="16" t="n">
        <x:v>20163</x:v>
      </x:c>
      <x:c r="F3037" s="16" t="n">
        <x:v>3789</x:v>
      </x:c>
      <x:c r="G3037" s="15" t="n">
        <x:f>VLOOKUP(D3037,'Pricing'!$A$6:$E$8,5,FALSE)</x:f>
        <x:v>0.246</x:v>
      </x:c>
      <x:c r="H3037" s="15" t="n">
        <x:f>VLOOKUP(D3037,'Pricing'!$A$6:$E$8,4,FALSE)</x:f>
        <x:v>1.2</x:v>
      </x:c>
      <x:c r="I3037" s="15" t="n">
        <x:f>E3037*G3037/1000000</x:f>
        <x:v>0.004960098</x:v>
      </x:c>
      <x:c r="J3037" s="15" t="n">
        <x:f>F3037*H3037/1000000</x:f>
        <x:v>0.0045468</x:v>
      </x:c>
      <x:c r="K3037" s="15" t="n">
        <x:f>SUM(I3037:J3037)</x:f>
        <x:v>0.009506898</x:v>
      </x:c>
    </x:row>
    <x:row r="3038" ht="23" customHeight="1">
      <x:c r="A3038" s="2" t="str">
        <x:v>REQ-03034</x:v>
      </x:c>
      <x:c r="B3038" s="2" t="n">
        <x:v>7</x:v>
      </x:c>
      <x:c r="C3038" s="2" t="str">
        <x:v>Support</x:v>
      </x:c>
      <x:c r="D3038" s="2" t="str">
        <x:v>Swift</x:v>
      </x:c>
      <x:c r="E3038" s="16" t="n">
        <x:v>88247</x:v>
      </x:c>
      <x:c r="F3038" s="16" t="n">
        <x:v>1548</x:v>
      </x:c>
      <x:c r="G3038" s="15" t="n">
        <x:f>VLOOKUP(D3038,'Pricing'!$A$6:$E$8,5,FALSE)</x:f>
        <x:v>0.246</x:v>
      </x:c>
      <x:c r="H3038" s="15" t="n">
        <x:f>VLOOKUP(D3038,'Pricing'!$A$6:$E$8,4,FALSE)</x:f>
        <x:v>1.2</x:v>
      </x:c>
      <x:c r="I3038" s="15" t="n">
        <x:f>E3038*G3038/1000000</x:f>
        <x:v>0.021708762</x:v>
      </x:c>
      <x:c r="J3038" s="15" t="n">
        <x:f>F3038*H3038/1000000</x:f>
        <x:v>0.0018575999999999998</x:v>
      </x:c>
      <x:c r="K3038" s="15" t="n">
        <x:f>SUM(I3038:J3038)</x:f>
        <x:v>0.023566362</x:v>
      </x:c>
    </x:row>
    <x:row r="3039" ht="23" customHeight="1">
      <x:c r="A3039" s="2" t="str">
        <x:v>REQ-03035</x:v>
      </x:c>
      <x:c r="B3039" s="2" t="n">
        <x:v>18</x:v>
      </x:c>
      <x:c r="C3039" s="2" t="str">
        <x:v>Operations</x:v>
      </x:c>
      <x:c r="D3039" s="2" t="str">
        <x:v>Balanced</x:v>
      </x:c>
      <x:c r="E3039" s="16" t="n">
        <x:v>25975</x:v>
      </x:c>
      <x:c r="F3039" s="16" t="n">
        <x:v>541</x:v>
      </x:c>
      <x:c r="G3039" s="15" t="n">
        <x:f>VLOOKUP(D3039,'Pricing'!$A$6:$E$8,5,FALSE)</x:f>
        <x:v>1.2300000000000002</x:v>
      </x:c>
      <x:c r="H3039" s="15" t="n">
        <x:f>VLOOKUP(D3039,'Pricing'!$A$6:$E$8,4,FALSE)</x:f>
        <x:v>6</x:v>
      </x:c>
      <x:c r="I3039" s="15" t="n">
        <x:f>E3039*G3039/1000000</x:f>
        <x:v>0.031949250000000005</x:v>
      </x:c>
      <x:c r="J3039" s="15" t="n">
        <x:f>F3039*H3039/1000000</x:f>
        <x:v>0.003246</x:v>
      </x:c>
      <x:c r="K3039" s="15" t="n">
        <x:f>SUM(I3039:J3039)</x:f>
        <x:v>0.035195250000000004</x:v>
      </x:c>
    </x:row>
    <x:row r="3040" ht="23" customHeight="1">
      <x:c r="A3040" s="2" t="str">
        <x:v>REQ-03036</x:v>
      </x:c>
      <x:c r="B3040" s="2" t="n">
        <x:v>1</x:v>
      </x:c>
      <x:c r="C3040" s="2" t="str">
        <x:v>Product</x:v>
      </x:c>
      <x:c r="D3040" s="2" t="str">
        <x:v>Swift</x:v>
      </x:c>
      <x:c r="E3040" s="16" t="n">
        <x:v>10309</x:v>
      </x:c>
      <x:c r="F3040" s="16" t="n">
        <x:v>1124</x:v>
      </x:c>
      <x:c r="G3040" s="15" t="n">
        <x:f>VLOOKUP(D3040,'Pricing'!$A$6:$E$8,5,FALSE)</x:f>
        <x:v>0.246</x:v>
      </x:c>
      <x:c r="H3040" s="15" t="n">
        <x:f>VLOOKUP(D3040,'Pricing'!$A$6:$E$8,4,FALSE)</x:f>
        <x:v>1.2</x:v>
      </x:c>
      <x:c r="I3040" s="15" t="n">
        <x:f>E3040*G3040/1000000</x:f>
        <x:v>0.002536014</x:v>
      </x:c>
      <x:c r="J3040" s="15" t="n">
        <x:f>F3040*H3040/1000000</x:f>
        <x:v>0.0013488</x:v>
      </x:c>
      <x:c r="K3040" s="15" t="n">
        <x:f>SUM(I3040:J3040)</x:f>
        <x:v>0.0038848140000000003</x:v>
      </x:c>
    </x:row>
    <x:row r="3041" ht="23" customHeight="1">
      <x:c r="A3041" s="2" t="str">
        <x:v>REQ-03037</x:v>
      </x:c>
      <x:c r="B3041" s="2" t="n">
        <x:v>4</x:v>
      </x:c>
      <x:c r="C3041" s="2" t="str">
        <x:v>Operations</x:v>
      </x:c>
      <x:c r="D3041" s="2" t="str">
        <x:v>Balanced</x:v>
      </x:c>
      <x:c r="E3041" s="16" t="n">
        <x:v>105993</x:v>
      </x:c>
      <x:c r="F3041" s="16" t="n">
        <x:v>2795</x:v>
      </x:c>
      <x:c r="G3041" s="15" t="n">
        <x:f>VLOOKUP(D3041,'Pricing'!$A$6:$E$8,5,FALSE)</x:f>
        <x:v>1.2300000000000002</x:v>
      </x:c>
      <x:c r="H3041" s="15" t="n">
        <x:f>VLOOKUP(D3041,'Pricing'!$A$6:$E$8,4,FALSE)</x:f>
        <x:v>6</x:v>
      </x:c>
      <x:c r="I3041" s="15" t="n">
        <x:f>E3041*G3041/1000000</x:f>
        <x:v>0.13037139000000003</x:v>
      </x:c>
      <x:c r="J3041" s="15" t="n">
        <x:f>F3041*H3041/1000000</x:f>
        <x:v>0.01677</x:v>
      </x:c>
      <x:c r="K3041" s="15" t="n">
        <x:f>SUM(I3041:J3041)</x:f>
        <x:v>0.14714139000000004</x:v>
      </x:c>
    </x:row>
    <x:row r="3042" ht="23" customHeight="1">
      <x:c r="A3042" s="2" t="str">
        <x:v>REQ-03038</x:v>
      </x:c>
      <x:c r="B3042" s="2" t="n">
        <x:v>18</x:v>
      </x:c>
      <x:c r="C3042" s="2" t="str">
        <x:v>Support</x:v>
      </x:c>
      <x:c r="D3042" s="2" t="str">
        <x:v>Balanced</x:v>
      </x:c>
      <x:c r="E3042" s="16" t="n">
        <x:v>108653</x:v>
      </x:c>
      <x:c r="F3042" s="16" t="n">
        <x:v>350</x:v>
      </x:c>
      <x:c r="G3042" s="15" t="n">
        <x:f>VLOOKUP(D3042,'Pricing'!$A$6:$E$8,5,FALSE)</x:f>
        <x:v>1.2300000000000002</x:v>
      </x:c>
      <x:c r="H3042" s="15" t="n">
        <x:f>VLOOKUP(D3042,'Pricing'!$A$6:$E$8,4,FALSE)</x:f>
        <x:v>6</x:v>
      </x:c>
      <x:c r="I3042" s="15" t="n">
        <x:f>E3042*G3042/1000000</x:f>
        <x:v>0.13364319000000002</x:v>
      </x:c>
      <x:c r="J3042" s="15" t="n">
        <x:f>F3042*H3042/1000000</x:f>
        <x:v>0.0021</x:v>
      </x:c>
      <x:c r="K3042" s="15" t="n">
        <x:f>SUM(I3042:J3042)</x:f>
        <x:v>0.13574319</x:v>
      </x:c>
    </x:row>
    <x:row r="3043" ht="23" customHeight="1">
      <x:c r="A3043" s="2" t="str">
        <x:v>REQ-03039</x:v>
      </x:c>
      <x:c r="B3043" s="2" t="n">
        <x:v>6</x:v>
      </x:c>
      <x:c r="C3043" s="2" t="str">
        <x:v>Engineering</x:v>
      </x:c>
      <x:c r="D3043" s="2" t="str">
        <x:v>Swift</x:v>
      </x:c>
      <x:c r="E3043" s="16" t="n">
        <x:v>62805</x:v>
      </x:c>
      <x:c r="F3043" s="16" t="n">
        <x:v>1178</x:v>
      </x:c>
      <x:c r="G3043" s="15" t="n">
        <x:f>VLOOKUP(D3043,'Pricing'!$A$6:$E$8,5,FALSE)</x:f>
        <x:v>0.246</x:v>
      </x:c>
      <x:c r="H3043" s="15" t="n">
        <x:f>VLOOKUP(D3043,'Pricing'!$A$6:$E$8,4,FALSE)</x:f>
        <x:v>1.2</x:v>
      </x:c>
      <x:c r="I3043" s="15" t="n">
        <x:f>E3043*G3043/1000000</x:f>
        <x:v>0.01545003</x:v>
      </x:c>
      <x:c r="J3043" s="15" t="n">
        <x:f>F3043*H3043/1000000</x:f>
        <x:v>0.0014135999999999999</x:v>
      </x:c>
      <x:c r="K3043" s="15" t="n">
        <x:f>SUM(I3043:J3043)</x:f>
        <x:v>0.01686363</x:v>
      </x:c>
    </x:row>
    <x:row r="3044" ht="23" customHeight="1">
      <x:c r="A3044" s="2" t="str">
        <x:v>REQ-03040</x:v>
      </x:c>
      <x:c r="B3044" s="2" t="n">
        <x:v>16</x:v>
      </x:c>
      <x:c r="C3044" s="2" t="str">
        <x:v>Product</x:v>
      </x:c>
      <x:c r="D3044" s="2" t="str">
        <x:v>Balanced</x:v>
      </x:c>
      <x:c r="E3044" s="16" t="n">
        <x:v>19185</x:v>
      </x:c>
      <x:c r="F3044" s="16" t="n">
        <x:v>2361</x:v>
      </x:c>
      <x:c r="G3044" s="15" t="n">
        <x:f>VLOOKUP(D3044,'Pricing'!$A$6:$E$8,5,FALSE)</x:f>
        <x:v>1.2300000000000002</x:v>
      </x:c>
      <x:c r="H3044" s="15" t="n">
        <x:f>VLOOKUP(D3044,'Pricing'!$A$6:$E$8,4,FALSE)</x:f>
        <x:v>6</x:v>
      </x:c>
      <x:c r="I3044" s="15" t="n">
        <x:f>E3044*G3044/1000000</x:f>
        <x:v>0.023597550000000002</x:v>
      </x:c>
      <x:c r="J3044" s="15" t="n">
        <x:f>F3044*H3044/1000000</x:f>
        <x:v>0.014166</x:v>
      </x:c>
      <x:c r="K3044" s="15" t="n">
        <x:f>SUM(I3044:J3044)</x:f>
        <x:v>0.03776355</x:v>
      </x:c>
    </x:row>
    <x:row r="3045" ht="23" customHeight="1">
      <x:c r="A3045" s="2" t="str">
        <x:v>REQ-03041</x:v>
      </x:c>
      <x:c r="B3045" s="2" t="n">
        <x:v>15</x:v>
      </x:c>
      <x:c r="C3045" s="2" t="str">
        <x:v>Research</x:v>
      </x:c>
      <x:c r="D3045" s="2" t="str">
        <x:v>Swift</x:v>
      </x:c>
      <x:c r="E3045" s="16" t="n">
        <x:v>96174</x:v>
      </x:c>
      <x:c r="F3045" s="16" t="n">
        <x:v>3653</x:v>
      </x:c>
      <x:c r="G3045" s="15" t="n">
        <x:f>VLOOKUP(D3045,'Pricing'!$A$6:$E$8,5,FALSE)</x:f>
        <x:v>0.246</x:v>
      </x:c>
      <x:c r="H3045" s="15" t="n">
        <x:f>VLOOKUP(D3045,'Pricing'!$A$6:$E$8,4,FALSE)</x:f>
        <x:v>1.2</x:v>
      </x:c>
      <x:c r="I3045" s="15" t="n">
        <x:f>E3045*G3045/1000000</x:f>
        <x:v>0.023658804</x:v>
      </x:c>
      <x:c r="J3045" s="15" t="n">
        <x:f>F3045*H3045/1000000</x:f>
        <x:v>0.0043836</x:v>
      </x:c>
      <x:c r="K3045" s="15" t="n">
        <x:f>SUM(I3045:J3045)</x:f>
        <x:v>0.028042404</x:v>
      </x:c>
    </x:row>
    <x:row r="3046" ht="23" customHeight="1">
      <x:c r="A3046" s="2" t="str">
        <x:v>REQ-03042</x:v>
      </x:c>
      <x:c r="B3046" s="2" t="n">
        <x:v>30</x:v>
      </x:c>
      <x:c r="C3046" s="2" t="str">
        <x:v>Product</x:v>
      </x:c>
      <x:c r="D3046" s="2" t="str">
        <x:v>Reasoning</x:v>
      </x:c>
      <x:c r="E3046" s="16" t="n">
        <x:v>4269</x:v>
      </x:c>
      <x:c r="F3046" s="16" t="n">
        <x:v>550</x:v>
      </x:c>
      <x:c r="G3046" s="15" t="n">
        <x:f>VLOOKUP(D3046,'Pricing'!$A$6:$E$8,5,FALSE)</x:f>
        <x:v>4.920000000000001</x:v>
      </x:c>
      <x:c r="H3046" s="15" t="n">
        <x:f>VLOOKUP(D3046,'Pricing'!$A$6:$E$8,4,FALSE)</x:f>
        <x:v>24</x:v>
      </x:c>
      <x:c r="I3046" s="15" t="n">
        <x:f>E3046*G3046/1000000</x:f>
        <x:v>0.021003480000000005</x:v>
      </x:c>
      <x:c r="J3046" s="15" t="n">
        <x:f>F3046*H3046/1000000</x:f>
        <x:v>0.0132</x:v>
      </x:c>
      <x:c r="K3046" s="15" t="n">
        <x:f>SUM(I3046:J3046)</x:f>
        <x:v>0.03420348000000001</x:v>
      </x:c>
    </x:row>
    <x:row r="3047" ht="23" customHeight="1">
      <x:c r="A3047" s="2" t="str">
        <x:v>REQ-03043</x:v>
      </x:c>
      <x:c r="B3047" s="2" t="n">
        <x:v>9</x:v>
      </x:c>
      <x:c r="C3047" s="2" t="str">
        <x:v>Engineering</x:v>
      </x:c>
      <x:c r="D3047" s="2" t="str">
        <x:v>Swift</x:v>
      </x:c>
      <x:c r="E3047" s="16" t="n">
        <x:v>32184</x:v>
      </x:c>
      <x:c r="F3047" s="16" t="n">
        <x:v>2383</x:v>
      </x:c>
      <x:c r="G3047" s="15" t="n">
        <x:f>VLOOKUP(D3047,'Pricing'!$A$6:$E$8,5,FALSE)</x:f>
        <x:v>0.246</x:v>
      </x:c>
      <x:c r="H3047" s="15" t="n">
        <x:f>VLOOKUP(D3047,'Pricing'!$A$6:$E$8,4,FALSE)</x:f>
        <x:v>1.2</x:v>
      </x:c>
      <x:c r="I3047" s="15" t="n">
        <x:f>E3047*G3047/1000000</x:f>
        <x:v>0.007917264</x:v>
      </x:c>
      <x:c r="J3047" s="15" t="n">
        <x:f>F3047*H3047/1000000</x:f>
        <x:v>0.0028596</x:v>
      </x:c>
      <x:c r="K3047" s="15" t="n">
        <x:f>SUM(I3047:J3047)</x:f>
        <x:v>0.010776864</x:v>
      </x:c>
    </x:row>
    <x:row r="3048" ht="23" customHeight="1">
      <x:c r="A3048" s="2" t="str">
        <x:v>REQ-03044</x:v>
      </x:c>
      <x:c r="B3048" s="2" t="n">
        <x:v>12</x:v>
      </x:c>
      <x:c r="C3048" s="2" t="str">
        <x:v>Support</x:v>
      </x:c>
      <x:c r="D3048" s="2" t="str">
        <x:v>Swift</x:v>
      </x:c>
      <x:c r="E3048" s="16" t="n">
        <x:v>7690</x:v>
      </x:c>
      <x:c r="F3048" s="16" t="n">
        <x:v>3396</x:v>
      </x:c>
      <x:c r="G3048" s="15" t="n">
        <x:f>VLOOKUP(D3048,'Pricing'!$A$6:$E$8,5,FALSE)</x:f>
        <x:v>0.246</x:v>
      </x:c>
      <x:c r="H3048" s="15" t="n">
        <x:f>VLOOKUP(D3048,'Pricing'!$A$6:$E$8,4,FALSE)</x:f>
        <x:v>1.2</x:v>
      </x:c>
      <x:c r="I3048" s="15" t="n">
        <x:f>E3048*G3048/1000000</x:f>
        <x:v>0.00189174</x:v>
      </x:c>
      <x:c r="J3048" s="15" t="n">
        <x:f>F3048*H3048/1000000</x:f>
        <x:v>0.0040752</x:v>
      </x:c>
      <x:c r="K3048" s="15" t="n">
        <x:f>SUM(I3048:J3048)</x:f>
        <x:v>0.0059669400000000004</x:v>
      </x:c>
    </x:row>
    <x:row r="3049" ht="23" customHeight="1">
      <x:c r="A3049" s="2" t="str">
        <x:v>REQ-03045</x:v>
      </x:c>
      <x:c r="B3049" s="2" t="n">
        <x:v>31</x:v>
      </x:c>
      <x:c r="C3049" s="2" t="str">
        <x:v>Research</x:v>
      </x:c>
      <x:c r="D3049" s="2" t="str">
        <x:v>Balanced</x:v>
      </x:c>
      <x:c r="E3049" s="16" t="n">
        <x:v>93704</x:v>
      </x:c>
      <x:c r="F3049" s="16" t="n">
        <x:v>1517</x:v>
      </x:c>
      <x:c r="G3049" s="15" t="n">
        <x:f>VLOOKUP(D3049,'Pricing'!$A$6:$E$8,5,FALSE)</x:f>
        <x:v>1.2300000000000002</x:v>
      </x:c>
      <x:c r="H3049" s="15" t="n">
        <x:f>VLOOKUP(D3049,'Pricing'!$A$6:$E$8,4,FALSE)</x:f>
        <x:v>6</x:v>
      </x:c>
      <x:c r="I3049" s="15" t="n">
        <x:f>E3049*G3049/1000000</x:f>
        <x:v>0.11525592000000001</x:v>
      </x:c>
      <x:c r="J3049" s="15" t="n">
        <x:f>F3049*H3049/1000000</x:f>
        <x:v>0.009102</x:v>
      </x:c>
      <x:c r="K3049" s="15" t="n">
        <x:f>SUM(I3049:J3049)</x:f>
        <x:v>0.12435792000000001</x:v>
      </x:c>
    </x:row>
    <x:row r="3050" ht="23" customHeight="1">
      <x:c r="A3050" s="2" t="str">
        <x:v>REQ-03046</x:v>
      </x:c>
      <x:c r="B3050" s="2" t="n">
        <x:v>20</x:v>
      </x:c>
      <x:c r="C3050" s="2" t="str">
        <x:v>Support</x:v>
      </x:c>
      <x:c r="D3050" s="2" t="str">
        <x:v>Swift</x:v>
      </x:c>
      <x:c r="E3050" s="16" t="n">
        <x:v>70354</x:v>
      </x:c>
      <x:c r="F3050" s="16" t="n">
        <x:v>696</x:v>
      </x:c>
      <x:c r="G3050" s="15" t="n">
        <x:f>VLOOKUP(D3050,'Pricing'!$A$6:$E$8,5,FALSE)</x:f>
        <x:v>0.246</x:v>
      </x:c>
      <x:c r="H3050" s="15" t="n">
        <x:f>VLOOKUP(D3050,'Pricing'!$A$6:$E$8,4,FALSE)</x:f>
        <x:v>1.2</x:v>
      </x:c>
      <x:c r="I3050" s="15" t="n">
        <x:f>E3050*G3050/1000000</x:f>
        <x:v>0.017307084</x:v>
      </x:c>
      <x:c r="J3050" s="15" t="n">
        <x:f>F3050*H3050/1000000</x:f>
        <x:v>0.0008351999999999999</x:v>
      </x:c>
      <x:c r="K3050" s="15" t="n">
        <x:f>SUM(I3050:J3050)</x:f>
        <x:v>0.018142284</x:v>
      </x:c>
    </x:row>
    <x:row r="3051" ht="23" customHeight="1">
      <x:c r="A3051" s="2" t="str">
        <x:v>REQ-03047</x:v>
      </x:c>
      <x:c r="B3051" s="2" t="n">
        <x:v>25</x:v>
      </x:c>
      <x:c r="C3051" s="2" t="str">
        <x:v>Engineering</x:v>
      </x:c>
      <x:c r="D3051" s="2" t="str">
        <x:v>Swift</x:v>
      </x:c>
      <x:c r="E3051" s="16" t="n">
        <x:v>118161</x:v>
      </x:c>
      <x:c r="F3051" s="16" t="n">
        <x:v>1025</x:v>
      </x:c>
      <x:c r="G3051" s="15" t="n">
        <x:f>VLOOKUP(D3051,'Pricing'!$A$6:$E$8,5,FALSE)</x:f>
        <x:v>0.246</x:v>
      </x:c>
      <x:c r="H3051" s="15" t="n">
        <x:f>VLOOKUP(D3051,'Pricing'!$A$6:$E$8,4,FALSE)</x:f>
        <x:v>1.2</x:v>
      </x:c>
      <x:c r="I3051" s="15" t="n">
        <x:f>E3051*G3051/1000000</x:f>
        <x:v>0.029067606</x:v>
      </x:c>
      <x:c r="J3051" s="15" t="n">
        <x:f>F3051*H3051/1000000</x:f>
        <x:v>0.00123</x:v>
      </x:c>
      <x:c r="K3051" s="15" t="n">
        <x:f>SUM(I3051:J3051)</x:f>
        <x:v>0.030297605999999998</x:v>
      </x:c>
    </x:row>
    <x:row r="3052" ht="23" customHeight="1">
      <x:c r="A3052" s="2" t="str">
        <x:v>REQ-03048</x:v>
      </x:c>
      <x:c r="B3052" s="2" t="n">
        <x:v>16</x:v>
      </x:c>
      <x:c r="C3052" s="2" t="str">
        <x:v>Support</x:v>
      </x:c>
      <x:c r="D3052" s="2" t="str">
        <x:v>Balanced</x:v>
      </x:c>
      <x:c r="E3052" s="16" t="n">
        <x:v>40852</x:v>
      </x:c>
      <x:c r="F3052" s="16" t="n">
        <x:v>2474</x:v>
      </x:c>
      <x:c r="G3052" s="15" t="n">
        <x:f>VLOOKUP(D3052,'Pricing'!$A$6:$E$8,5,FALSE)</x:f>
        <x:v>1.2300000000000002</x:v>
      </x:c>
      <x:c r="H3052" s="15" t="n">
        <x:f>VLOOKUP(D3052,'Pricing'!$A$6:$E$8,4,FALSE)</x:f>
        <x:v>6</x:v>
      </x:c>
      <x:c r="I3052" s="15" t="n">
        <x:f>E3052*G3052/1000000</x:f>
        <x:v>0.05024796000000001</x:v>
      </x:c>
      <x:c r="J3052" s="15" t="n">
        <x:f>F3052*H3052/1000000</x:f>
        <x:v>0.014844</x:v>
      </x:c>
      <x:c r="K3052" s="15" t="n">
        <x:f>SUM(I3052:J3052)</x:f>
        <x:v>0.06509196</x:v>
      </x:c>
    </x:row>
    <x:row r="3053" ht="23" customHeight="1">
      <x:c r="A3053" s="2" t="str">
        <x:v>REQ-03049</x:v>
      </x:c>
      <x:c r="B3053" s="2" t="n">
        <x:v>4</x:v>
      </x:c>
      <x:c r="C3053" s="2" t="str">
        <x:v>Research</x:v>
      </x:c>
      <x:c r="D3053" s="2" t="str">
        <x:v>Balanced</x:v>
      </x:c>
      <x:c r="E3053" s="16" t="n">
        <x:v>34007</x:v>
      </x:c>
      <x:c r="F3053" s="16" t="n">
        <x:v>2660</x:v>
      </x:c>
      <x:c r="G3053" s="15" t="n">
        <x:f>VLOOKUP(D3053,'Pricing'!$A$6:$E$8,5,FALSE)</x:f>
        <x:v>1.2300000000000002</x:v>
      </x:c>
      <x:c r="H3053" s="15" t="n">
        <x:f>VLOOKUP(D3053,'Pricing'!$A$6:$E$8,4,FALSE)</x:f>
        <x:v>6</x:v>
      </x:c>
      <x:c r="I3053" s="15" t="n">
        <x:f>E3053*G3053/1000000</x:f>
        <x:v>0.04182861000000001</x:v>
      </x:c>
      <x:c r="J3053" s="15" t="n">
        <x:f>F3053*H3053/1000000</x:f>
        <x:v>0.01596</x:v>
      </x:c>
      <x:c r="K3053" s="15" t="n">
        <x:f>SUM(I3053:J3053)</x:f>
        <x:v>0.057788610000000004</x:v>
      </x:c>
    </x:row>
    <x:row r="3054" ht="23" customHeight="1">
      <x:c r="A3054" s="2" t="str">
        <x:v>REQ-03050</x:v>
      </x:c>
      <x:c r="B3054" s="2" t="n">
        <x:v>1</x:v>
      </x:c>
      <x:c r="C3054" s="2" t="str">
        <x:v>Growth</x:v>
      </x:c>
      <x:c r="D3054" s="2" t="str">
        <x:v>Swift</x:v>
      </x:c>
      <x:c r="E3054" s="16" t="n">
        <x:v>91559</x:v>
      </x:c>
      <x:c r="F3054" s="16" t="n">
        <x:v>302</x:v>
      </x:c>
      <x:c r="G3054" s="15" t="n">
        <x:f>VLOOKUP(D3054,'Pricing'!$A$6:$E$8,5,FALSE)</x:f>
        <x:v>0.246</x:v>
      </x:c>
      <x:c r="H3054" s="15" t="n">
        <x:f>VLOOKUP(D3054,'Pricing'!$A$6:$E$8,4,FALSE)</x:f>
        <x:v>1.2</x:v>
      </x:c>
      <x:c r="I3054" s="15" t="n">
        <x:f>E3054*G3054/1000000</x:f>
        <x:v>0.022523513999999998</x:v>
      </x:c>
      <x:c r="J3054" s="15" t="n">
        <x:f>F3054*H3054/1000000</x:f>
        <x:v>0.00036239999999999997</x:v>
      </x:c>
      <x:c r="K3054" s="15" t="n">
        <x:f>SUM(I3054:J3054)</x:f>
        <x:v>0.022885913999999997</x:v>
      </x:c>
    </x:row>
    <x:row r="3055" ht="23" customHeight="1">
      <x:c r="A3055" s="2" t="str">
        <x:v>REQ-03051</x:v>
      </x:c>
      <x:c r="B3055" s="2" t="n">
        <x:v>20</x:v>
      </x:c>
      <x:c r="C3055" s="2" t="str">
        <x:v>Operations</x:v>
      </x:c>
      <x:c r="D3055" s="2" t="str">
        <x:v>Swift</x:v>
      </x:c>
      <x:c r="E3055" s="16" t="n">
        <x:v>116393</x:v>
      </x:c>
      <x:c r="F3055" s="16" t="n">
        <x:v>259</x:v>
      </x:c>
      <x:c r="G3055" s="15" t="n">
        <x:f>VLOOKUP(D3055,'Pricing'!$A$6:$E$8,5,FALSE)</x:f>
        <x:v>0.246</x:v>
      </x:c>
      <x:c r="H3055" s="15" t="n">
        <x:f>VLOOKUP(D3055,'Pricing'!$A$6:$E$8,4,FALSE)</x:f>
        <x:v>1.2</x:v>
      </x:c>
      <x:c r="I3055" s="15" t="n">
        <x:f>E3055*G3055/1000000</x:f>
        <x:v>0.028632677999999998</x:v>
      </x:c>
      <x:c r="J3055" s="15" t="n">
        <x:f>F3055*H3055/1000000</x:f>
        <x:v>0.0003108</x:v>
      </x:c>
      <x:c r="K3055" s="15" t="n">
        <x:f>SUM(I3055:J3055)</x:f>
        <x:v>0.028943477999999998</x:v>
      </x:c>
    </x:row>
    <x:row r="3056" ht="23" customHeight="1">
      <x:c r="A3056" s="2" t="str">
        <x:v>REQ-03052</x:v>
      </x:c>
      <x:c r="B3056" s="2" t="n">
        <x:v>30</x:v>
      </x:c>
      <x:c r="C3056" s="2" t="str">
        <x:v>Support</x:v>
      </x:c>
      <x:c r="D3056" s="2" t="str">
        <x:v>Swift</x:v>
      </x:c>
      <x:c r="E3056" s="16" t="n">
        <x:v>84542</x:v>
      </x:c>
      <x:c r="F3056" s="16" t="n">
        <x:v>3584</x:v>
      </x:c>
      <x:c r="G3056" s="15" t="n">
        <x:f>VLOOKUP(D3056,'Pricing'!$A$6:$E$8,5,FALSE)</x:f>
        <x:v>0.246</x:v>
      </x:c>
      <x:c r="H3056" s="15" t="n">
        <x:f>VLOOKUP(D3056,'Pricing'!$A$6:$E$8,4,FALSE)</x:f>
        <x:v>1.2</x:v>
      </x:c>
      <x:c r="I3056" s="15" t="n">
        <x:f>E3056*G3056/1000000</x:f>
        <x:v>0.020797331999999998</x:v>
      </x:c>
      <x:c r="J3056" s="15" t="n">
        <x:f>F3056*H3056/1000000</x:f>
        <x:v>0.0043008000000000005</x:v>
      </x:c>
      <x:c r="K3056" s="15" t="n">
        <x:f>SUM(I3056:J3056)</x:f>
        <x:v>0.025098132</x:v>
      </x:c>
    </x:row>
    <x:row r="3057" ht="23" customHeight="1">
      <x:c r="A3057" s="2" t="str">
        <x:v>REQ-03053</x:v>
      </x:c>
      <x:c r="B3057" s="2" t="n">
        <x:v>14</x:v>
      </x:c>
      <x:c r="C3057" s="2" t="str">
        <x:v>Engineering</x:v>
      </x:c>
      <x:c r="D3057" s="2" t="str">
        <x:v>Swift</x:v>
      </x:c>
      <x:c r="E3057" s="16" t="n">
        <x:v>19211</x:v>
      </x:c>
      <x:c r="F3057" s="16" t="n">
        <x:v>1582</x:v>
      </x:c>
      <x:c r="G3057" s="15" t="n">
        <x:f>VLOOKUP(D3057,'Pricing'!$A$6:$E$8,5,FALSE)</x:f>
        <x:v>0.246</x:v>
      </x:c>
      <x:c r="H3057" s="15" t="n">
        <x:f>VLOOKUP(D3057,'Pricing'!$A$6:$E$8,4,FALSE)</x:f>
        <x:v>1.2</x:v>
      </x:c>
      <x:c r="I3057" s="15" t="n">
        <x:f>E3057*G3057/1000000</x:f>
        <x:v>0.004725906</x:v>
      </x:c>
      <x:c r="J3057" s="15" t="n">
        <x:f>F3057*H3057/1000000</x:f>
        <x:v>0.0018984</x:v>
      </x:c>
      <x:c r="K3057" s="15" t="n">
        <x:f>SUM(I3057:J3057)</x:f>
        <x:v>0.006624306</x:v>
      </x:c>
    </x:row>
    <x:row r="3058" ht="23" customHeight="1">
      <x:c r="A3058" s="2" t="str">
        <x:v>REQ-03054</x:v>
      </x:c>
      <x:c r="B3058" s="2" t="n">
        <x:v>24</x:v>
      </x:c>
      <x:c r="C3058" s="2" t="str">
        <x:v>Growth</x:v>
      </x:c>
      <x:c r="D3058" s="2" t="str">
        <x:v>Reasoning</x:v>
      </x:c>
      <x:c r="E3058" s="16" t="n">
        <x:v>16748</x:v>
      </x:c>
      <x:c r="F3058" s="16" t="n">
        <x:v>1849</x:v>
      </x:c>
      <x:c r="G3058" s="15" t="n">
        <x:f>VLOOKUP(D3058,'Pricing'!$A$6:$E$8,5,FALSE)</x:f>
        <x:v>4.920000000000001</x:v>
      </x:c>
      <x:c r="H3058" s="15" t="n">
        <x:f>VLOOKUP(D3058,'Pricing'!$A$6:$E$8,4,FALSE)</x:f>
        <x:v>24</x:v>
      </x:c>
      <x:c r="I3058" s="15" t="n">
        <x:f>E3058*G3058/1000000</x:f>
        <x:v>0.08240016000000001</x:v>
      </x:c>
      <x:c r="J3058" s="15" t="n">
        <x:f>F3058*H3058/1000000</x:f>
        <x:v>0.044376</x:v>
      </x:c>
      <x:c r="K3058" s="15" t="n">
        <x:f>SUM(I3058:J3058)</x:f>
        <x:v>0.12677616000000003</x:v>
      </x:c>
    </x:row>
    <x:row r="3059" ht="23" customHeight="1">
      <x:c r="A3059" s="2" t="str">
        <x:v>REQ-03055</x:v>
      </x:c>
      <x:c r="B3059" s="2" t="n">
        <x:v>23</x:v>
      </x:c>
      <x:c r="C3059" s="2" t="str">
        <x:v>Research</x:v>
      </x:c>
      <x:c r="D3059" s="2" t="str">
        <x:v>Swift</x:v>
      </x:c>
      <x:c r="E3059" s="16" t="n">
        <x:v>109672</x:v>
      </x:c>
      <x:c r="F3059" s="16" t="n">
        <x:v>735</x:v>
      </x:c>
      <x:c r="G3059" s="15" t="n">
        <x:f>VLOOKUP(D3059,'Pricing'!$A$6:$E$8,5,FALSE)</x:f>
        <x:v>0.246</x:v>
      </x:c>
      <x:c r="H3059" s="15" t="n">
        <x:f>VLOOKUP(D3059,'Pricing'!$A$6:$E$8,4,FALSE)</x:f>
        <x:v>1.2</x:v>
      </x:c>
      <x:c r="I3059" s="15" t="n">
        <x:f>E3059*G3059/1000000</x:f>
        <x:v>0.026979312</x:v>
      </x:c>
      <x:c r="J3059" s="15" t="n">
        <x:f>F3059*H3059/1000000</x:f>
        <x:v>0.000882</x:v>
      </x:c>
      <x:c r="K3059" s="15" t="n">
        <x:f>SUM(I3059:J3059)</x:f>
        <x:v>0.027861312</x:v>
      </x:c>
    </x:row>
    <x:row r="3060" ht="23" customHeight="1">
      <x:c r="A3060" s="2" t="str">
        <x:v>REQ-03056</x:v>
      </x:c>
      <x:c r="B3060" s="2" t="n">
        <x:v>16</x:v>
      </x:c>
      <x:c r="C3060" s="2" t="str">
        <x:v>Support</x:v>
      </x:c>
      <x:c r="D3060" s="2" t="str">
        <x:v>Reasoning</x:v>
      </x:c>
      <x:c r="E3060" s="16" t="n">
        <x:v>56170</x:v>
      </x:c>
      <x:c r="F3060" s="16" t="n">
        <x:v>3000</x:v>
      </x:c>
      <x:c r="G3060" s="15" t="n">
        <x:f>VLOOKUP(D3060,'Pricing'!$A$6:$E$8,5,FALSE)</x:f>
        <x:v>4.920000000000001</x:v>
      </x:c>
      <x:c r="H3060" s="15" t="n">
        <x:f>VLOOKUP(D3060,'Pricing'!$A$6:$E$8,4,FALSE)</x:f>
        <x:v>24</x:v>
      </x:c>
      <x:c r="I3060" s="15" t="n">
        <x:f>E3060*G3060/1000000</x:f>
        <x:v>0.2763564</x:v>
      </x:c>
      <x:c r="J3060" s="15" t="n">
        <x:f>F3060*H3060/1000000</x:f>
        <x:v>0.072</x:v>
      </x:c>
      <x:c r="K3060" s="15" t="n">
        <x:f>SUM(I3060:J3060)</x:f>
        <x:v>0.3483564</x:v>
      </x:c>
    </x:row>
    <x:row r="3061" ht="23" customHeight="1">
      <x:c r="A3061" s="2" t="str">
        <x:v>REQ-03057</x:v>
      </x:c>
      <x:c r="B3061" s="2" t="n">
        <x:v>31</x:v>
      </x:c>
      <x:c r="C3061" s="2" t="str">
        <x:v>Research</x:v>
      </x:c>
      <x:c r="D3061" s="2" t="str">
        <x:v>Swift</x:v>
      </x:c>
      <x:c r="E3061" s="16" t="n">
        <x:v>95066</x:v>
      </x:c>
      <x:c r="F3061" s="16" t="n">
        <x:v>2251</x:v>
      </x:c>
      <x:c r="G3061" s="15" t="n">
        <x:f>VLOOKUP(D3061,'Pricing'!$A$6:$E$8,5,FALSE)</x:f>
        <x:v>0.246</x:v>
      </x:c>
      <x:c r="H3061" s="15" t="n">
        <x:f>VLOOKUP(D3061,'Pricing'!$A$6:$E$8,4,FALSE)</x:f>
        <x:v>1.2</x:v>
      </x:c>
      <x:c r="I3061" s="15" t="n">
        <x:f>E3061*G3061/1000000</x:f>
        <x:v>0.023386236</x:v>
      </x:c>
      <x:c r="J3061" s="15" t="n">
        <x:f>F3061*H3061/1000000</x:f>
        <x:v>0.0027012</x:v>
      </x:c>
      <x:c r="K3061" s="15" t="n">
        <x:f>SUM(I3061:J3061)</x:f>
        <x:v>0.026087436000000002</x:v>
      </x:c>
    </x:row>
    <x:row r="3062" ht="23" customHeight="1">
      <x:c r="A3062" s="2" t="str">
        <x:v>REQ-03058</x:v>
      </x:c>
      <x:c r="B3062" s="2" t="n">
        <x:v>2</x:v>
      </x:c>
      <x:c r="C3062" s="2" t="str">
        <x:v>Product</x:v>
      </x:c>
      <x:c r="D3062" s="2" t="str">
        <x:v>Balanced</x:v>
      </x:c>
      <x:c r="E3062" s="16" t="n">
        <x:v>75916</x:v>
      </x:c>
      <x:c r="F3062" s="16" t="n">
        <x:v>488</x:v>
      </x:c>
      <x:c r="G3062" s="15" t="n">
        <x:f>VLOOKUP(D3062,'Pricing'!$A$6:$E$8,5,FALSE)</x:f>
        <x:v>1.2300000000000002</x:v>
      </x:c>
      <x:c r="H3062" s="15" t="n">
        <x:f>VLOOKUP(D3062,'Pricing'!$A$6:$E$8,4,FALSE)</x:f>
        <x:v>6</x:v>
      </x:c>
      <x:c r="I3062" s="15" t="n">
        <x:f>E3062*G3062/1000000</x:f>
        <x:v>0.09337668000000002</x:v>
      </x:c>
      <x:c r="J3062" s="15" t="n">
        <x:f>F3062*H3062/1000000</x:f>
        <x:v>0.002928</x:v>
      </x:c>
      <x:c r="K3062" s="15" t="n">
        <x:f>SUM(I3062:J3062)</x:f>
        <x:v>0.09630468000000002</x:v>
      </x:c>
    </x:row>
    <x:row r="3063" ht="23" customHeight="1">
      <x:c r="A3063" s="2" t="str">
        <x:v>REQ-03059</x:v>
      </x:c>
      <x:c r="B3063" s="2" t="n">
        <x:v>18</x:v>
      </x:c>
      <x:c r="C3063" s="2" t="str">
        <x:v>Operations</x:v>
      </x:c>
      <x:c r="D3063" s="2" t="str">
        <x:v>Swift</x:v>
      </x:c>
      <x:c r="E3063" s="16" t="n">
        <x:v>98820</x:v>
      </x:c>
      <x:c r="F3063" s="16" t="n">
        <x:v>217</x:v>
      </x:c>
      <x:c r="G3063" s="15" t="n">
        <x:f>VLOOKUP(D3063,'Pricing'!$A$6:$E$8,5,FALSE)</x:f>
        <x:v>0.246</x:v>
      </x:c>
      <x:c r="H3063" s="15" t="n">
        <x:f>VLOOKUP(D3063,'Pricing'!$A$6:$E$8,4,FALSE)</x:f>
        <x:v>1.2</x:v>
      </x:c>
      <x:c r="I3063" s="15" t="n">
        <x:f>E3063*G3063/1000000</x:f>
        <x:v>0.02430972</x:v>
      </x:c>
      <x:c r="J3063" s="15" t="n">
        <x:f>F3063*H3063/1000000</x:f>
        <x:v>0.0002604</x:v>
      </x:c>
      <x:c r="K3063" s="15" t="n">
        <x:f>SUM(I3063:J3063)</x:f>
        <x:v>0.02457012</x:v>
      </x:c>
    </x:row>
    <x:row r="3064" ht="23" customHeight="1">
      <x:c r="A3064" s="2" t="str">
        <x:v>REQ-03060</x:v>
      </x:c>
      <x:c r="B3064" s="2" t="n">
        <x:v>3</x:v>
      </x:c>
      <x:c r="C3064" s="2" t="str">
        <x:v>Product</x:v>
      </x:c>
      <x:c r="D3064" s="2" t="str">
        <x:v>Balanced</x:v>
      </x:c>
      <x:c r="E3064" s="16" t="n">
        <x:v>92694</x:v>
      </x:c>
      <x:c r="F3064" s="16" t="n">
        <x:v>1385</x:v>
      </x:c>
      <x:c r="G3064" s="15" t="n">
        <x:f>VLOOKUP(D3064,'Pricing'!$A$6:$E$8,5,FALSE)</x:f>
        <x:v>1.2300000000000002</x:v>
      </x:c>
      <x:c r="H3064" s="15" t="n">
        <x:f>VLOOKUP(D3064,'Pricing'!$A$6:$E$8,4,FALSE)</x:f>
        <x:v>6</x:v>
      </x:c>
      <x:c r="I3064" s="15" t="n">
        <x:f>E3064*G3064/1000000</x:f>
        <x:v>0.11401362000000002</x:v>
      </x:c>
      <x:c r="J3064" s="15" t="n">
        <x:f>F3064*H3064/1000000</x:f>
        <x:v>0.00831</x:v>
      </x:c>
      <x:c r="K3064" s="15" t="n">
        <x:f>SUM(I3064:J3064)</x:f>
        <x:v>0.12232362000000002</x:v>
      </x:c>
    </x:row>
    <x:row r="3065" ht="23" customHeight="1">
      <x:c r="A3065" s="2" t="str">
        <x:v>REQ-03061</x:v>
      </x:c>
      <x:c r="B3065" s="2" t="n">
        <x:v>13</x:v>
      </x:c>
      <x:c r="C3065" s="2" t="str">
        <x:v>Engineering</x:v>
      </x:c>
      <x:c r="D3065" s="2" t="str">
        <x:v>Swift</x:v>
      </x:c>
      <x:c r="E3065" s="16" t="n">
        <x:v>81166</x:v>
      </x:c>
      <x:c r="F3065" s="16" t="n">
        <x:v>2457</x:v>
      </x:c>
      <x:c r="G3065" s="15" t="n">
        <x:f>VLOOKUP(D3065,'Pricing'!$A$6:$E$8,5,FALSE)</x:f>
        <x:v>0.246</x:v>
      </x:c>
      <x:c r="H3065" s="15" t="n">
        <x:f>VLOOKUP(D3065,'Pricing'!$A$6:$E$8,4,FALSE)</x:f>
        <x:v>1.2</x:v>
      </x:c>
      <x:c r="I3065" s="15" t="n">
        <x:f>E3065*G3065/1000000</x:f>
        <x:v>0.019966835999999998</x:v>
      </x:c>
      <x:c r="J3065" s="15" t="n">
        <x:f>F3065*H3065/1000000</x:f>
        <x:v>0.0029484</x:v>
      </x:c>
      <x:c r="K3065" s="15" t="n">
        <x:f>SUM(I3065:J3065)</x:f>
        <x:v>0.022915236</x:v>
      </x:c>
    </x:row>
    <x:row r="3066" ht="23" customHeight="1">
      <x:c r="A3066" s="2" t="str">
        <x:v>REQ-03062</x:v>
      </x:c>
      <x:c r="B3066" s="2" t="n">
        <x:v>30</x:v>
      </x:c>
      <x:c r="C3066" s="2" t="str">
        <x:v>Product</x:v>
      </x:c>
      <x:c r="D3066" s="2" t="str">
        <x:v>Balanced</x:v>
      </x:c>
      <x:c r="E3066" s="16" t="n">
        <x:v>64308</x:v>
      </x:c>
      <x:c r="F3066" s="16" t="n">
        <x:v>857</x:v>
      </x:c>
      <x:c r="G3066" s="15" t="n">
        <x:f>VLOOKUP(D3066,'Pricing'!$A$6:$E$8,5,FALSE)</x:f>
        <x:v>1.2300000000000002</x:v>
      </x:c>
      <x:c r="H3066" s="15" t="n">
        <x:f>VLOOKUP(D3066,'Pricing'!$A$6:$E$8,4,FALSE)</x:f>
        <x:v>6</x:v>
      </x:c>
      <x:c r="I3066" s="15" t="n">
        <x:f>E3066*G3066/1000000</x:f>
        <x:v>0.07909884000000002</x:v>
      </x:c>
      <x:c r="J3066" s="15" t="n">
        <x:f>F3066*H3066/1000000</x:f>
        <x:v>0.005142</x:v>
      </x:c>
      <x:c r="K3066" s="15" t="n">
        <x:f>SUM(I3066:J3066)</x:f>
        <x:v>0.08424084000000001</x:v>
      </x:c>
    </x:row>
    <x:row r="3067" ht="23" customHeight="1">
      <x:c r="A3067" s="2" t="str">
        <x:v>REQ-03063</x:v>
      </x:c>
      <x:c r="B3067" s="2" t="n">
        <x:v>13</x:v>
      </x:c>
      <x:c r="C3067" s="2" t="str">
        <x:v>Research</x:v>
      </x:c>
      <x:c r="D3067" s="2" t="str">
        <x:v>Swift</x:v>
      </x:c>
      <x:c r="E3067" s="16" t="n">
        <x:v>62379</x:v>
      </x:c>
      <x:c r="F3067" s="16" t="n">
        <x:v>2790</x:v>
      </x:c>
      <x:c r="G3067" s="15" t="n">
        <x:f>VLOOKUP(D3067,'Pricing'!$A$6:$E$8,5,FALSE)</x:f>
        <x:v>0.246</x:v>
      </x:c>
      <x:c r="H3067" s="15" t="n">
        <x:f>VLOOKUP(D3067,'Pricing'!$A$6:$E$8,4,FALSE)</x:f>
        <x:v>1.2</x:v>
      </x:c>
      <x:c r="I3067" s="15" t="n">
        <x:f>E3067*G3067/1000000</x:f>
        <x:v>0.015345234000000001</x:v>
      </x:c>
      <x:c r="J3067" s="15" t="n">
        <x:f>F3067*H3067/1000000</x:f>
        <x:v>0.003348</x:v>
      </x:c>
      <x:c r="K3067" s="15" t="n">
        <x:f>SUM(I3067:J3067)</x:f>
        <x:v>0.018693234</x:v>
      </x:c>
    </x:row>
    <x:row r="3068" ht="23" customHeight="1">
      <x:c r="A3068" s="2" t="str">
        <x:v>REQ-03064</x:v>
      </x:c>
      <x:c r="B3068" s="2" t="n">
        <x:v>3</x:v>
      </x:c>
      <x:c r="C3068" s="2" t="str">
        <x:v>Support</x:v>
      </x:c>
      <x:c r="D3068" s="2" t="str">
        <x:v>Swift</x:v>
      </x:c>
      <x:c r="E3068" s="16" t="n">
        <x:v>103429</x:v>
      </x:c>
      <x:c r="F3068" s="16" t="n">
        <x:v>726</x:v>
      </x:c>
      <x:c r="G3068" s="15" t="n">
        <x:f>VLOOKUP(D3068,'Pricing'!$A$6:$E$8,5,FALSE)</x:f>
        <x:v>0.246</x:v>
      </x:c>
      <x:c r="H3068" s="15" t="n">
        <x:f>VLOOKUP(D3068,'Pricing'!$A$6:$E$8,4,FALSE)</x:f>
        <x:v>1.2</x:v>
      </x:c>
      <x:c r="I3068" s="15" t="n">
        <x:f>E3068*G3068/1000000</x:f>
        <x:v>0.025443534</x:v>
      </x:c>
      <x:c r="J3068" s="15" t="n">
        <x:f>F3068*H3068/1000000</x:f>
        <x:v>0.0008711999999999999</x:v>
      </x:c>
      <x:c r="K3068" s="15" t="n">
        <x:f>SUM(I3068:J3068)</x:f>
        <x:v>0.026314734</x:v>
      </x:c>
    </x:row>
    <x:row r="3069" ht="23" customHeight="1">
      <x:c r="A3069" s="2" t="str">
        <x:v>REQ-03065</x:v>
      </x:c>
      <x:c r="B3069" s="2" t="n">
        <x:v>21</x:v>
      </x:c>
      <x:c r="C3069" s="2" t="str">
        <x:v>Engineering</x:v>
      </x:c>
      <x:c r="D3069" s="2" t="str">
        <x:v>Swift</x:v>
      </x:c>
      <x:c r="E3069" s="16" t="n">
        <x:v>111192</x:v>
      </x:c>
      <x:c r="F3069" s="16" t="n">
        <x:v>626</x:v>
      </x:c>
      <x:c r="G3069" s="15" t="n">
        <x:f>VLOOKUP(D3069,'Pricing'!$A$6:$E$8,5,FALSE)</x:f>
        <x:v>0.246</x:v>
      </x:c>
      <x:c r="H3069" s="15" t="n">
        <x:f>VLOOKUP(D3069,'Pricing'!$A$6:$E$8,4,FALSE)</x:f>
        <x:v>1.2</x:v>
      </x:c>
      <x:c r="I3069" s="15" t="n">
        <x:f>E3069*G3069/1000000</x:f>
        <x:v>0.027353232</x:v>
      </x:c>
      <x:c r="J3069" s="15" t="n">
        <x:f>F3069*H3069/1000000</x:f>
        <x:v>0.0007511999999999999</x:v>
      </x:c>
      <x:c r="K3069" s="15" t="n">
        <x:f>SUM(I3069:J3069)</x:f>
        <x:v>0.028104432000000002</x:v>
      </x:c>
    </x:row>
    <x:row r="3070" ht="23" customHeight="1">
      <x:c r="A3070" s="2" t="str">
        <x:v>REQ-03066</x:v>
      </x:c>
      <x:c r="B3070" s="2" t="n">
        <x:v>7</x:v>
      </x:c>
      <x:c r="C3070" s="2" t="str">
        <x:v>Product</x:v>
      </x:c>
      <x:c r="D3070" s="2" t="str">
        <x:v>Reasoning</x:v>
      </x:c>
      <x:c r="E3070" s="16" t="n">
        <x:v>102123</x:v>
      </x:c>
      <x:c r="F3070" s="16" t="n">
        <x:v>3295</x:v>
      </x:c>
      <x:c r="G3070" s="15" t="n">
        <x:f>VLOOKUP(D3070,'Pricing'!$A$6:$E$8,5,FALSE)</x:f>
        <x:v>4.920000000000001</x:v>
      </x:c>
      <x:c r="H3070" s="15" t="n">
        <x:f>VLOOKUP(D3070,'Pricing'!$A$6:$E$8,4,FALSE)</x:f>
        <x:v>24</x:v>
      </x:c>
      <x:c r="I3070" s="15" t="n">
        <x:f>E3070*G3070/1000000</x:f>
        <x:v>0.5024451600000001</x:v>
      </x:c>
      <x:c r="J3070" s="15" t="n">
        <x:f>F3070*H3070/1000000</x:f>
        <x:v>0.07908</x:v>
      </x:c>
      <x:c r="K3070" s="15" t="n">
        <x:f>SUM(I3070:J3070)</x:f>
        <x:v>0.5815251600000001</x:v>
      </x:c>
    </x:row>
    <x:row r="3071" ht="23" customHeight="1">
      <x:c r="A3071" s="2" t="str">
        <x:v>REQ-03067</x:v>
      </x:c>
      <x:c r="B3071" s="2" t="n">
        <x:v>28</x:v>
      </x:c>
      <x:c r="C3071" s="2" t="str">
        <x:v>Engineering</x:v>
      </x:c>
      <x:c r="D3071" s="2" t="str">
        <x:v>Swift</x:v>
      </x:c>
      <x:c r="E3071" s="16" t="n">
        <x:v>58638</x:v>
      </x:c>
      <x:c r="F3071" s="16" t="n">
        <x:v>221</x:v>
      </x:c>
      <x:c r="G3071" s="15" t="n">
        <x:f>VLOOKUP(D3071,'Pricing'!$A$6:$E$8,5,FALSE)</x:f>
        <x:v>0.246</x:v>
      </x:c>
      <x:c r="H3071" s="15" t="n">
        <x:f>VLOOKUP(D3071,'Pricing'!$A$6:$E$8,4,FALSE)</x:f>
        <x:v>1.2</x:v>
      </x:c>
      <x:c r="I3071" s="15" t="n">
        <x:f>E3071*G3071/1000000</x:f>
        <x:v>0.014424948</x:v>
      </x:c>
      <x:c r="J3071" s="15" t="n">
        <x:f>F3071*H3071/1000000</x:f>
        <x:v>0.0002652</x:v>
      </x:c>
      <x:c r="K3071" s="15" t="n">
        <x:f>SUM(I3071:J3071)</x:f>
        <x:v>0.014690148</x:v>
      </x:c>
    </x:row>
    <x:row r="3072" ht="23" customHeight="1">
      <x:c r="A3072" s="2" t="str">
        <x:v>REQ-03068</x:v>
      </x:c>
      <x:c r="B3072" s="2" t="n">
        <x:v>26</x:v>
      </x:c>
      <x:c r="C3072" s="2" t="str">
        <x:v>Product</x:v>
      </x:c>
      <x:c r="D3072" s="2" t="str">
        <x:v>Swift</x:v>
      </x:c>
      <x:c r="E3072" s="16" t="n">
        <x:v>117234</x:v>
      </x:c>
      <x:c r="F3072" s="16" t="n">
        <x:v>670</x:v>
      </x:c>
      <x:c r="G3072" s="15" t="n">
        <x:f>VLOOKUP(D3072,'Pricing'!$A$6:$E$8,5,FALSE)</x:f>
        <x:v>0.246</x:v>
      </x:c>
      <x:c r="H3072" s="15" t="n">
        <x:f>VLOOKUP(D3072,'Pricing'!$A$6:$E$8,4,FALSE)</x:f>
        <x:v>1.2</x:v>
      </x:c>
      <x:c r="I3072" s="15" t="n">
        <x:f>E3072*G3072/1000000</x:f>
        <x:v>0.028839563999999998</x:v>
      </x:c>
      <x:c r="J3072" s="15" t="n">
        <x:f>F3072*H3072/1000000</x:f>
        <x:v>0.000804</x:v>
      </x:c>
      <x:c r="K3072" s="15" t="n">
        <x:f>SUM(I3072:J3072)</x:f>
        <x:v>0.029643563999999997</x:v>
      </x:c>
    </x:row>
    <x:row r="3073" ht="23" customHeight="1">
      <x:c r="A3073" s="2" t="str">
        <x:v>REQ-03069</x:v>
      </x:c>
      <x:c r="B3073" s="2" t="n">
        <x:v>23</x:v>
      </x:c>
      <x:c r="C3073" s="2" t="str">
        <x:v>Engineering</x:v>
      </x:c>
      <x:c r="D3073" s="2" t="str">
        <x:v>Balanced</x:v>
      </x:c>
      <x:c r="E3073" s="16" t="n">
        <x:v>80352</x:v>
      </x:c>
      <x:c r="F3073" s="16" t="n">
        <x:v>474</x:v>
      </x:c>
      <x:c r="G3073" s="15" t="n">
        <x:f>VLOOKUP(D3073,'Pricing'!$A$6:$E$8,5,FALSE)</x:f>
        <x:v>1.2300000000000002</x:v>
      </x:c>
      <x:c r="H3073" s="15" t="n">
        <x:f>VLOOKUP(D3073,'Pricing'!$A$6:$E$8,4,FALSE)</x:f>
        <x:v>6</x:v>
      </x:c>
      <x:c r="I3073" s="15" t="n">
        <x:f>E3073*G3073/1000000</x:f>
        <x:v>0.09883296000000003</x:v>
      </x:c>
      <x:c r="J3073" s="15" t="n">
        <x:f>F3073*H3073/1000000</x:f>
        <x:v>0.002844</x:v>
      </x:c>
      <x:c r="K3073" s="15" t="n">
        <x:f>SUM(I3073:J3073)</x:f>
        <x:v>0.10167696000000002</x:v>
      </x:c>
    </x:row>
    <x:row r="3074" ht="23" customHeight="1">
      <x:c r="A3074" s="2" t="str">
        <x:v>REQ-03070</x:v>
      </x:c>
      <x:c r="B3074" s="2" t="n">
        <x:v>27</x:v>
      </x:c>
      <x:c r="C3074" s="2" t="str">
        <x:v>Support</x:v>
      </x:c>
      <x:c r="D3074" s="2" t="str">
        <x:v>Balanced</x:v>
      </x:c>
      <x:c r="E3074" s="16" t="n">
        <x:v>65191</x:v>
      </x:c>
      <x:c r="F3074" s="16" t="n">
        <x:v>1074</x:v>
      </x:c>
      <x:c r="G3074" s="15" t="n">
        <x:f>VLOOKUP(D3074,'Pricing'!$A$6:$E$8,5,FALSE)</x:f>
        <x:v>1.2300000000000002</x:v>
      </x:c>
      <x:c r="H3074" s="15" t="n">
        <x:f>VLOOKUP(D3074,'Pricing'!$A$6:$E$8,4,FALSE)</x:f>
        <x:v>6</x:v>
      </x:c>
      <x:c r="I3074" s="15" t="n">
        <x:f>E3074*G3074/1000000</x:f>
        <x:v>0.08018493</x:v>
      </x:c>
      <x:c r="J3074" s="15" t="n">
        <x:f>F3074*H3074/1000000</x:f>
        <x:v>0.006444</x:v>
      </x:c>
      <x:c r="K3074" s="15" t="n">
        <x:f>SUM(I3074:J3074)</x:f>
        <x:v>0.08662893</x:v>
      </x:c>
    </x:row>
    <x:row r="3075" ht="23" customHeight="1">
      <x:c r="A3075" s="2" t="str">
        <x:v>REQ-03071</x:v>
      </x:c>
      <x:c r="B3075" s="2" t="n">
        <x:v>28</x:v>
      </x:c>
      <x:c r="C3075" s="2" t="str">
        <x:v>Research</x:v>
      </x:c>
      <x:c r="D3075" s="2" t="str">
        <x:v>Balanced</x:v>
      </x:c>
      <x:c r="E3075" s="16" t="n">
        <x:v>40439</x:v>
      </x:c>
      <x:c r="F3075" s="16" t="n">
        <x:v>210</x:v>
      </x:c>
      <x:c r="G3075" s="15" t="n">
        <x:f>VLOOKUP(D3075,'Pricing'!$A$6:$E$8,5,FALSE)</x:f>
        <x:v>1.2300000000000002</x:v>
      </x:c>
      <x:c r="H3075" s="15" t="n">
        <x:f>VLOOKUP(D3075,'Pricing'!$A$6:$E$8,4,FALSE)</x:f>
        <x:v>6</x:v>
      </x:c>
      <x:c r="I3075" s="15" t="n">
        <x:f>E3075*G3075/1000000</x:f>
        <x:v>0.04973997000000001</x:v>
      </x:c>
      <x:c r="J3075" s="15" t="n">
        <x:f>F3075*H3075/1000000</x:f>
        <x:v>0.00126</x:v>
      </x:c>
      <x:c r="K3075" s="15" t="n">
        <x:f>SUM(I3075:J3075)</x:f>
        <x:v>0.050999970000000006</x:v>
      </x:c>
    </x:row>
    <x:row r="3076" ht="23" customHeight="1">
      <x:c r="A3076" s="2" t="str">
        <x:v>REQ-03072</x:v>
      </x:c>
      <x:c r="B3076" s="2" t="n">
        <x:v>16</x:v>
      </x:c>
      <x:c r="C3076" s="2" t="str">
        <x:v>Support</x:v>
      </x:c>
      <x:c r="D3076" s="2" t="str">
        <x:v>Balanced</x:v>
      </x:c>
      <x:c r="E3076" s="16" t="n">
        <x:v>50093</x:v>
      </x:c>
      <x:c r="F3076" s="16" t="n">
        <x:v>895</x:v>
      </x:c>
      <x:c r="G3076" s="15" t="n">
        <x:f>VLOOKUP(D3076,'Pricing'!$A$6:$E$8,5,FALSE)</x:f>
        <x:v>1.2300000000000002</x:v>
      </x:c>
      <x:c r="H3076" s="15" t="n">
        <x:f>VLOOKUP(D3076,'Pricing'!$A$6:$E$8,4,FALSE)</x:f>
        <x:v>6</x:v>
      </x:c>
      <x:c r="I3076" s="15" t="n">
        <x:f>E3076*G3076/1000000</x:f>
        <x:v>0.061614390000000005</x:v>
      </x:c>
      <x:c r="J3076" s="15" t="n">
        <x:f>F3076*H3076/1000000</x:f>
        <x:v>0.00537</x:v>
      </x:c>
      <x:c r="K3076" s="15" t="n">
        <x:f>SUM(I3076:J3076)</x:f>
        <x:v>0.06698439</x:v>
      </x:c>
    </x:row>
    <x:row r="3077" ht="23" customHeight="1">
      <x:c r="A3077" s="2" t="str">
        <x:v>REQ-03073</x:v>
      </x:c>
      <x:c r="B3077" s="2" t="n">
        <x:v>26</x:v>
      </x:c>
      <x:c r="C3077" s="2" t="str">
        <x:v>Engineering</x:v>
      </x:c>
      <x:c r="D3077" s="2" t="str">
        <x:v>Swift</x:v>
      </x:c>
      <x:c r="E3077" s="16" t="n">
        <x:v>91839</x:v>
      </x:c>
      <x:c r="F3077" s="16" t="n">
        <x:v>1466</x:v>
      </x:c>
      <x:c r="G3077" s="15" t="n">
        <x:f>VLOOKUP(D3077,'Pricing'!$A$6:$E$8,5,FALSE)</x:f>
        <x:v>0.246</x:v>
      </x:c>
      <x:c r="H3077" s="15" t="n">
        <x:f>VLOOKUP(D3077,'Pricing'!$A$6:$E$8,4,FALSE)</x:f>
        <x:v>1.2</x:v>
      </x:c>
      <x:c r="I3077" s="15" t="n">
        <x:f>E3077*G3077/1000000</x:f>
        <x:v>0.022592394000000002</x:v>
      </x:c>
      <x:c r="J3077" s="15" t="n">
        <x:f>F3077*H3077/1000000</x:f>
        <x:v>0.0017592</x:v>
      </x:c>
      <x:c r="K3077" s="15" t="n">
        <x:f>SUM(I3077:J3077)</x:f>
        <x:v>0.024351594</x:v>
      </x:c>
    </x:row>
    <x:row r="3078" ht="23" customHeight="1">
      <x:c r="A3078" s="2" t="str">
        <x:v>REQ-03074</x:v>
      </x:c>
      <x:c r="B3078" s="2" t="n">
        <x:v>2</x:v>
      </x:c>
      <x:c r="C3078" s="2" t="str">
        <x:v>Growth</x:v>
      </x:c>
      <x:c r="D3078" s="2" t="str">
        <x:v>Swift</x:v>
      </x:c>
      <x:c r="E3078" s="16" t="n">
        <x:v>88702</x:v>
      </x:c>
      <x:c r="F3078" s="16" t="n">
        <x:v>1193</x:v>
      </x:c>
      <x:c r="G3078" s="15" t="n">
        <x:f>VLOOKUP(D3078,'Pricing'!$A$6:$E$8,5,FALSE)</x:f>
        <x:v>0.246</x:v>
      </x:c>
      <x:c r="H3078" s="15" t="n">
        <x:f>VLOOKUP(D3078,'Pricing'!$A$6:$E$8,4,FALSE)</x:f>
        <x:v>1.2</x:v>
      </x:c>
      <x:c r="I3078" s="15" t="n">
        <x:f>E3078*G3078/1000000</x:f>
        <x:v>0.021820692</x:v>
      </x:c>
      <x:c r="J3078" s="15" t="n">
        <x:f>F3078*H3078/1000000</x:f>
        <x:v>0.0014315999999999999</x:v>
      </x:c>
      <x:c r="K3078" s="15" t="n">
        <x:f>SUM(I3078:J3078)</x:f>
        <x:v>0.023252292</x:v>
      </x:c>
    </x:row>
    <x:row r="3079" ht="23" customHeight="1">
      <x:c r="A3079" s="2" t="str">
        <x:v>REQ-03075</x:v>
      </x:c>
      <x:c r="B3079" s="2" t="n">
        <x:v>6</x:v>
      </x:c>
      <x:c r="C3079" s="2" t="str">
        <x:v>Engineering</x:v>
      </x:c>
      <x:c r="D3079" s="2" t="str">
        <x:v>Swift</x:v>
      </x:c>
      <x:c r="E3079" s="16" t="n">
        <x:v>27719</x:v>
      </x:c>
      <x:c r="F3079" s="16" t="n">
        <x:v>3424</x:v>
      </x:c>
      <x:c r="G3079" s="15" t="n">
        <x:f>VLOOKUP(D3079,'Pricing'!$A$6:$E$8,5,FALSE)</x:f>
        <x:v>0.246</x:v>
      </x:c>
      <x:c r="H3079" s="15" t="n">
        <x:f>VLOOKUP(D3079,'Pricing'!$A$6:$E$8,4,FALSE)</x:f>
        <x:v>1.2</x:v>
      </x:c>
      <x:c r="I3079" s="15" t="n">
        <x:f>E3079*G3079/1000000</x:f>
        <x:v>0.006818874</x:v>
      </x:c>
      <x:c r="J3079" s="15" t="n">
        <x:f>F3079*H3079/1000000</x:f>
        <x:v>0.0041088</x:v>
      </x:c>
      <x:c r="K3079" s="15" t="n">
        <x:f>SUM(I3079:J3079)</x:f>
        <x:v>0.010927674</x:v>
      </x:c>
    </x:row>
    <x:row r="3080" ht="23" customHeight="1">
      <x:c r="A3080" s="2" t="str">
        <x:v>REQ-03076</x:v>
      </x:c>
      <x:c r="B3080" s="2" t="n">
        <x:v>9</x:v>
      </x:c>
      <x:c r="C3080" s="2" t="str">
        <x:v>Support</x:v>
      </x:c>
      <x:c r="D3080" s="2" t="str">
        <x:v>Swift</x:v>
      </x:c>
      <x:c r="E3080" s="16" t="n">
        <x:v>37215</x:v>
      </x:c>
      <x:c r="F3080" s="16" t="n">
        <x:v>1435</x:v>
      </x:c>
      <x:c r="G3080" s="15" t="n">
        <x:f>VLOOKUP(D3080,'Pricing'!$A$6:$E$8,5,FALSE)</x:f>
        <x:v>0.246</x:v>
      </x:c>
      <x:c r="H3080" s="15" t="n">
        <x:f>VLOOKUP(D3080,'Pricing'!$A$6:$E$8,4,FALSE)</x:f>
        <x:v>1.2</x:v>
      </x:c>
      <x:c r="I3080" s="15" t="n">
        <x:f>E3080*G3080/1000000</x:f>
        <x:v>0.009154889999999999</x:v>
      </x:c>
      <x:c r="J3080" s="15" t="n">
        <x:f>F3080*H3080/1000000</x:f>
        <x:v>0.001722</x:v>
      </x:c>
      <x:c r="K3080" s="15" t="n">
        <x:f>SUM(I3080:J3080)</x:f>
        <x:v>0.010876889999999998</x:v>
      </x:c>
    </x:row>
    <x:row r="3081" ht="23" customHeight="1">
      <x:c r="A3081" s="2" t="str">
        <x:v>REQ-03077</x:v>
      </x:c>
      <x:c r="B3081" s="2" t="n">
        <x:v>16</x:v>
      </x:c>
      <x:c r="C3081" s="2" t="str">
        <x:v>Engineering</x:v>
      </x:c>
      <x:c r="D3081" s="2" t="str">
        <x:v>Balanced</x:v>
      </x:c>
      <x:c r="E3081" s="16" t="n">
        <x:v>101911</x:v>
      </x:c>
      <x:c r="F3081" s="16" t="n">
        <x:v>1044</x:v>
      </x:c>
      <x:c r="G3081" s="15" t="n">
        <x:f>VLOOKUP(D3081,'Pricing'!$A$6:$E$8,5,FALSE)</x:f>
        <x:v>1.2300000000000002</x:v>
      </x:c>
      <x:c r="H3081" s="15" t="n">
        <x:f>VLOOKUP(D3081,'Pricing'!$A$6:$E$8,4,FALSE)</x:f>
        <x:v>6</x:v>
      </x:c>
      <x:c r="I3081" s="15" t="n">
        <x:f>E3081*G3081/1000000</x:f>
        <x:v>0.12535053000000002</x:v>
      </x:c>
      <x:c r="J3081" s="15" t="n">
        <x:f>F3081*H3081/1000000</x:f>
        <x:v>0.006264</x:v>
      </x:c>
      <x:c r="K3081" s="15" t="n">
        <x:f>SUM(I3081:J3081)</x:f>
        <x:v>0.13161453</x:v>
      </x:c>
    </x:row>
    <x:row r="3082" ht="23" customHeight="1">
      <x:c r="A3082" s="2" t="str">
        <x:v>REQ-03078</x:v>
      </x:c>
      <x:c r="B3082" s="2" t="n">
        <x:v>3</x:v>
      </x:c>
      <x:c r="C3082" s="2" t="str">
        <x:v>Product</x:v>
      </x:c>
      <x:c r="D3082" s="2" t="str">
        <x:v>Reasoning</x:v>
      </x:c>
      <x:c r="E3082" s="16" t="n">
        <x:v>108290</x:v>
      </x:c>
      <x:c r="F3082" s="16" t="n">
        <x:v>2283</x:v>
      </x:c>
      <x:c r="G3082" s="15" t="n">
        <x:f>VLOOKUP(D3082,'Pricing'!$A$6:$E$8,5,FALSE)</x:f>
        <x:v>4.920000000000001</x:v>
      </x:c>
      <x:c r="H3082" s="15" t="n">
        <x:f>VLOOKUP(D3082,'Pricing'!$A$6:$E$8,4,FALSE)</x:f>
        <x:v>24</x:v>
      </x:c>
      <x:c r="I3082" s="15" t="n">
        <x:f>E3082*G3082/1000000</x:f>
        <x:v>0.5327868</x:v>
      </x:c>
      <x:c r="J3082" s="15" t="n">
        <x:f>F3082*H3082/1000000</x:f>
        <x:v>0.054792</x:v>
      </x:c>
      <x:c r="K3082" s="15" t="n">
        <x:f>SUM(I3082:J3082)</x:f>
        <x:v>0.5875788</x:v>
      </x:c>
    </x:row>
    <x:row r="3083" ht="23" customHeight="1">
      <x:c r="A3083" s="2" t="str">
        <x:v>REQ-03079</x:v>
      </x:c>
      <x:c r="B3083" s="2" t="n">
        <x:v>30</x:v>
      </x:c>
      <x:c r="C3083" s="2" t="str">
        <x:v>Operations</x:v>
      </x:c>
      <x:c r="D3083" s="2" t="str">
        <x:v>Swift</x:v>
      </x:c>
      <x:c r="E3083" s="16" t="n">
        <x:v>53468</x:v>
      </x:c>
      <x:c r="F3083" s="16" t="n">
        <x:v>3173</x:v>
      </x:c>
      <x:c r="G3083" s="15" t="n">
        <x:f>VLOOKUP(D3083,'Pricing'!$A$6:$E$8,5,FALSE)</x:f>
        <x:v>0.246</x:v>
      </x:c>
      <x:c r="H3083" s="15" t="n">
        <x:f>VLOOKUP(D3083,'Pricing'!$A$6:$E$8,4,FALSE)</x:f>
        <x:v>1.2</x:v>
      </x:c>
      <x:c r="I3083" s="15" t="n">
        <x:f>E3083*G3083/1000000</x:f>
        <x:v>0.013153128</x:v>
      </x:c>
      <x:c r="J3083" s="15" t="n">
        <x:f>F3083*H3083/1000000</x:f>
        <x:v>0.0038076</x:v>
      </x:c>
      <x:c r="K3083" s="15" t="n">
        <x:f>SUM(I3083:J3083)</x:f>
        <x:v>0.016960728</x:v>
      </x:c>
    </x:row>
    <x:row r="3084" ht="23" customHeight="1">
      <x:c r="A3084" s="2" t="str">
        <x:v>REQ-03080</x:v>
      </x:c>
      <x:c r="B3084" s="2" t="n">
        <x:v>5</x:v>
      </x:c>
      <x:c r="C3084" s="2" t="str">
        <x:v>Product</x:v>
      </x:c>
      <x:c r="D3084" s="2" t="str">
        <x:v>Balanced</x:v>
      </x:c>
      <x:c r="E3084" s="16" t="n">
        <x:v>38744</x:v>
      </x:c>
      <x:c r="F3084" s="16" t="n">
        <x:v>3920</x:v>
      </x:c>
      <x:c r="G3084" s="15" t="n">
        <x:f>VLOOKUP(D3084,'Pricing'!$A$6:$E$8,5,FALSE)</x:f>
        <x:v>1.2300000000000002</x:v>
      </x:c>
      <x:c r="H3084" s="15" t="n">
        <x:f>VLOOKUP(D3084,'Pricing'!$A$6:$E$8,4,FALSE)</x:f>
        <x:v>6</x:v>
      </x:c>
      <x:c r="I3084" s="15" t="n">
        <x:f>E3084*G3084/1000000</x:f>
        <x:v>0.04765512000000001</x:v>
      </x:c>
      <x:c r="J3084" s="15" t="n">
        <x:f>F3084*H3084/1000000</x:f>
        <x:v>0.02352</x:v>
      </x:c>
      <x:c r="K3084" s="15" t="n">
        <x:f>SUM(I3084:J3084)</x:f>
        <x:v>0.07117512000000001</x:v>
      </x:c>
    </x:row>
    <x:row r="3085" ht="23" customHeight="1">
      <x:c r="A3085" s="2" t="str">
        <x:v>REQ-03081</x:v>
      </x:c>
      <x:c r="B3085" s="2" t="n">
        <x:v>6</x:v>
      </x:c>
      <x:c r="C3085" s="2" t="str">
        <x:v>Engineering</x:v>
      </x:c>
      <x:c r="D3085" s="2" t="str">
        <x:v>Swift</x:v>
      </x:c>
      <x:c r="E3085" s="16" t="n">
        <x:v>56001</x:v>
      </x:c>
      <x:c r="F3085" s="16" t="n">
        <x:v>1528</x:v>
      </x:c>
      <x:c r="G3085" s="15" t="n">
        <x:f>VLOOKUP(D3085,'Pricing'!$A$6:$E$8,5,FALSE)</x:f>
        <x:v>0.246</x:v>
      </x:c>
      <x:c r="H3085" s="15" t="n">
        <x:f>VLOOKUP(D3085,'Pricing'!$A$6:$E$8,4,FALSE)</x:f>
        <x:v>1.2</x:v>
      </x:c>
      <x:c r="I3085" s="15" t="n">
        <x:f>E3085*G3085/1000000</x:f>
        <x:v>0.013776245999999999</x:v>
      </x:c>
      <x:c r="J3085" s="15" t="n">
        <x:f>F3085*H3085/1000000</x:f>
        <x:v>0.0018336</x:v>
      </x:c>
      <x:c r="K3085" s="15" t="n">
        <x:f>SUM(I3085:J3085)</x:f>
        <x:v>0.015609845999999998</x:v>
      </x:c>
    </x:row>
    <x:row r="3086" ht="23" customHeight="1">
      <x:c r="A3086" s="2" t="str">
        <x:v>REQ-03082</x:v>
      </x:c>
      <x:c r="B3086" s="2" t="n">
        <x:v>16</x:v>
      </x:c>
      <x:c r="C3086" s="2" t="str">
        <x:v>Product</x:v>
      </x:c>
      <x:c r="D3086" s="2" t="str">
        <x:v>Swift</x:v>
      </x:c>
      <x:c r="E3086" s="16" t="n">
        <x:v>76492</x:v>
      </x:c>
      <x:c r="F3086" s="16" t="n">
        <x:v>3117</x:v>
      </x:c>
      <x:c r="G3086" s="15" t="n">
        <x:f>VLOOKUP(D3086,'Pricing'!$A$6:$E$8,5,FALSE)</x:f>
        <x:v>0.246</x:v>
      </x:c>
      <x:c r="H3086" s="15" t="n">
        <x:f>VLOOKUP(D3086,'Pricing'!$A$6:$E$8,4,FALSE)</x:f>
        <x:v>1.2</x:v>
      </x:c>
      <x:c r="I3086" s="15" t="n">
        <x:f>E3086*G3086/1000000</x:f>
        <x:v>0.018817032</x:v>
      </x:c>
      <x:c r="J3086" s="15" t="n">
        <x:f>F3086*H3086/1000000</x:f>
        <x:v>0.0037403999999999996</x:v>
      </x:c>
      <x:c r="K3086" s="15" t="n">
        <x:f>SUM(I3086:J3086)</x:f>
        <x:v>0.022557432000000002</x:v>
      </x:c>
    </x:row>
    <x:row r="3087" ht="23" customHeight="1">
      <x:c r="A3087" s="2" t="str">
        <x:v>REQ-03083</x:v>
      </x:c>
      <x:c r="B3087" s="2" t="n">
        <x:v>4</x:v>
      </x:c>
      <x:c r="C3087" s="2" t="str">
        <x:v>Research</x:v>
      </x:c>
      <x:c r="D3087" s="2" t="str">
        <x:v>Swift</x:v>
      </x:c>
      <x:c r="E3087" s="16" t="n">
        <x:v>61628</x:v>
      </x:c>
      <x:c r="F3087" s="16" t="n">
        <x:v>3555</x:v>
      </x:c>
      <x:c r="G3087" s="15" t="n">
        <x:f>VLOOKUP(D3087,'Pricing'!$A$6:$E$8,5,FALSE)</x:f>
        <x:v>0.246</x:v>
      </x:c>
      <x:c r="H3087" s="15" t="n">
        <x:f>VLOOKUP(D3087,'Pricing'!$A$6:$E$8,4,FALSE)</x:f>
        <x:v>1.2</x:v>
      </x:c>
      <x:c r="I3087" s="15" t="n">
        <x:f>E3087*G3087/1000000</x:f>
        <x:v>0.015160488</x:v>
      </x:c>
      <x:c r="J3087" s="15" t="n">
        <x:f>F3087*H3087/1000000</x:f>
        <x:v>0.004266</x:v>
      </x:c>
      <x:c r="K3087" s="15" t="n">
        <x:f>SUM(I3087:J3087)</x:f>
        <x:v>0.019426488</x:v>
      </x:c>
    </x:row>
    <x:row r="3088" ht="23" customHeight="1">
      <x:c r="A3088" s="2" t="str">
        <x:v>REQ-03084</x:v>
      </x:c>
      <x:c r="B3088" s="2" t="n">
        <x:v>2</x:v>
      </x:c>
      <x:c r="C3088" s="2" t="str">
        <x:v>Support</x:v>
      </x:c>
      <x:c r="D3088" s="2" t="str">
        <x:v>Reasoning</x:v>
      </x:c>
      <x:c r="E3088" s="16" t="n">
        <x:v>117966</x:v>
      </x:c>
      <x:c r="F3088" s="16" t="n">
        <x:v>1199</x:v>
      </x:c>
      <x:c r="G3088" s="15" t="n">
        <x:f>VLOOKUP(D3088,'Pricing'!$A$6:$E$8,5,FALSE)</x:f>
        <x:v>4.920000000000001</x:v>
      </x:c>
      <x:c r="H3088" s="15" t="n">
        <x:f>VLOOKUP(D3088,'Pricing'!$A$6:$E$8,4,FALSE)</x:f>
        <x:v>24</x:v>
      </x:c>
      <x:c r="I3088" s="15" t="n">
        <x:f>E3088*G3088/1000000</x:f>
        <x:v>0.5803927200000001</x:v>
      </x:c>
      <x:c r="J3088" s="15" t="n">
        <x:f>F3088*H3088/1000000</x:f>
        <x:v>0.028776</x:v>
      </x:c>
      <x:c r="K3088" s="15" t="n">
        <x:f>SUM(I3088:J3088)</x:f>
        <x:v>0.6091687200000001</x:v>
      </x:c>
    </x:row>
    <x:row r="3089" ht="23" customHeight="1">
      <x:c r="A3089" s="2" t="str">
        <x:v>REQ-03085</x:v>
      </x:c>
      <x:c r="B3089" s="2" t="n">
        <x:v>12</x:v>
      </x:c>
      <x:c r="C3089" s="2" t="str">
        <x:v>Operations</x:v>
      </x:c>
      <x:c r="D3089" s="2" t="str">
        <x:v>Balanced</x:v>
      </x:c>
      <x:c r="E3089" s="16" t="n">
        <x:v>54442</x:v>
      </x:c>
      <x:c r="F3089" s="16" t="n">
        <x:v>1198</x:v>
      </x:c>
      <x:c r="G3089" s="15" t="n">
        <x:f>VLOOKUP(D3089,'Pricing'!$A$6:$E$8,5,FALSE)</x:f>
        <x:v>1.2300000000000002</x:v>
      </x:c>
      <x:c r="H3089" s="15" t="n">
        <x:f>VLOOKUP(D3089,'Pricing'!$A$6:$E$8,4,FALSE)</x:f>
        <x:v>6</x:v>
      </x:c>
      <x:c r="I3089" s="15" t="n">
        <x:f>E3089*G3089/1000000</x:f>
        <x:v>0.06696366000000002</x:v>
      </x:c>
      <x:c r="J3089" s="15" t="n">
        <x:f>F3089*H3089/1000000</x:f>
        <x:v>0.007188</x:v>
      </x:c>
      <x:c r="K3089" s="15" t="n">
        <x:f>SUM(I3089:J3089)</x:f>
        <x:v>0.07415166000000002</x:v>
      </x:c>
    </x:row>
    <x:row r="3090" ht="23" customHeight="1">
      <x:c r="A3090" s="2" t="str">
        <x:v>REQ-03086</x:v>
      </x:c>
      <x:c r="B3090" s="2" t="n">
        <x:v>19</x:v>
      </x:c>
      <x:c r="C3090" s="2" t="str">
        <x:v>Product</x:v>
      </x:c>
      <x:c r="D3090" s="2" t="str">
        <x:v>Swift</x:v>
      </x:c>
      <x:c r="E3090" s="16" t="n">
        <x:v>11821</x:v>
      </x:c>
      <x:c r="F3090" s="16" t="n">
        <x:v>3596</x:v>
      </x:c>
      <x:c r="G3090" s="15" t="n">
        <x:f>VLOOKUP(D3090,'Pricing'!$A$6:$E$8,5,FALSE)</x:f>
        <x:v>0.246</x:v>
      </x:c>
      <x:c r="H3090" s="15" t="n">
        <x:f>VLOOKUP(D3090,'Pricing'!$A$6:$E$8,4,FALSE)</x:f>
        <x:v>1.2</x:v>
      </x:c>
      <x:c r="I3090" s="15" t="n">
        <x:f>E3090*G3090/1000000</x:f>
        <x:v>0.002907966</x:v>
      </x:c>
      <x:c r="J3090" s="15" t="n">
        <x:f>F3090*H3090/1000000</x:f>
        <x:v>0.0043152</x:v>
      </x:c>
      <x:c r="K3090" s="15" t="n">
        <x:f>SUM(I3090:J3090)</x:f>
        <x:v>0.007223166</x:v>
      </x:c>
    </x:row>
    <x:row r="3091" ht="23" customHeight="1">
      <x:c r="A3091" s="2" t="str">
        <x:v>REQ-03087</x:v>
      </x:c>
      <x:c r="B3091" s="2" t="n">
        <x:v>21</x:v>
      </x:c>
      <x:c r="C3091" s="2" t="str">
        <x:v>Operations</x:v>
      </x:c>
      <x:c r="D3091" s="2" t="str">
        <x:v>Swift</x:v>
      </x:c>
      <x:c r="E3091" s="16" t="n">
        <x:v>77861</x:v>
      </x:c>
      <x:c r="F3091" s="16" t="n">
        <x:v>426</x:v>
      </x:c>
      <x:c r="G3091" s="15" t="n">
        <x:f>VLOOKUP(D3091,'Pricing'!$A$6:$E$8,5,FALSE)</x:f>
        <x:v>0.246</x:v>
      </x:c>
      <x:c r="H3091" s="15" t="n">
        <x:f>VLOOKUP(D3091,'Pricing'!$A$6:$E$8,4,FALSE)</x:f>
        <x:v>1.2</x:v>
      </x:c>
      <x:c r="I3091" s="15" t="n">
        <x:f>E3091*G3091/1000000</x:f>
        <x:v>0.019153806</x:v>
      </x:c>
      <x:c r="J3091" s="15" t="n">
        <x:f>F3091*H3091/1000000</x:f>
        <x:v>0.0005112</x:v>
      </x:c>
      <x:c r="K3091" s="15" t="n">
        <x:f>SUM(I3091:J3091)</x:f>
        <x:v>0.019665006</x:v>
      </x:c>
    </x:row>
    <x:row r="3092" ht="23" customHeight="1">
      <x:c r="A3092" s="2" t="str">
        <x:v>REQ-03088</x:v>
      </x:c>
      <x:c r="B3092" s="2" t="n">
        <x:v>23</x:v>
      </x:c>
      <x:c r="C3092" s="2" t="str">
        <x:v>Support</x:v>
      </x:c>
      <x:c r="D3092" s="2" t="str">
        <x:v>Balanced</x:v>
      </x:c>
      <x:c r="E3092" s="16" t="n">
        <x:v>58239</x:v>
      </x:c>
      <x:c r="F3092" s="16" t="n">
        <x:v>1057</x:v>
      </x:c>
      <x:c r="G3092" s="15" t="n">
        <x:f>VLOOKUP(D3092,'Pricing'!$A$6:$E$8,5,FALSE)</x:f>
        <x:v>1.2300000000000002</x:v>
      </x:c>
      <x:c r="H3092" s="15" t="n">
        <x:f>VLOOKUP(D3092,'Pricing'!$A$6:$E$8,4,FALSE)</x:f>
        <x:v>6</x:v>
      </x:c>
      <x:c r="I3092" s="15" t="n">
        <x:f>E3092*G3092/1000000</x:f>
        <x:v>0.07163397000000002</x:v>
      </x:c>
      <x:c r="J3092" s="15" t="n">
        <x:f>F3092*H3092/1000000</x:f>
        <x:v>0.006342</x:v>
      </x:c>
      <x:c r="K3092" s="15" t="n">
        <x:f>SUM(I3092:J3092)</x:f>
        <x:v>0.07797597000000002</x:v>
      </x:c>
    </x:row>
    <x:row r="3093" ht="23" customHeight="1">
      <x:c r="A3093" s="2" t="str">
        <x:v>REQ-03089</x:v>
      </x:c>
      <x:c r="B3093" s="2" t="n">
        <x:v>25</x:v>
      </x:c>
      <x:c r="C3093" s="2" t="str">
        <x:v>Operations</x:v>
      </x:c>
      <x:c r="D3093" s="2" t="str">
        <x:v>Balanced</x:v>
      </x:c>
      <x:c r="E3093" s="16" t="n">
        <x:v>22208</x:v>
      </x:c>
      <x:c r="F3093" s="16" t="n">
        <x:v>3035</x:v>
      </x:c>
      <x:c r="G3093" s="15" t="n">
        <x:f>VLOOKUP(D3093,'Pricing'!$A$6:$E$8,5,FALSE)</x:f>
        <x:v>1.2300000000000002</x:v>
      </x:c>
      <x:c r="H3093" s="15" t="n">
        <x:f>VLOOKUP(D3093,'Pricing'!$A$6:$E$8,4,FALSE)</x:f>
        <x:v>6</x:v>
      </x:c>
      <x:c r="I3093" s="15" t="n">
        <x:f>E3093*G3093/1000000</x:f>
        <x:v>0.027315840000000004</x:v>
      </x:c>
      <x:c r="J3093" s="15" t="n">
        <x:f>F3093*H3093/1000000</x:f>
        <x:v>0.01821</x:v>
      </x:c>
      <x:c r="K3093" s="15" t="n">
        <x:f>SUM(I3093:J3093)</x:f>
        <x:v>0.045525840000000005</x:v>
      </x:c>
    </x:row>
    <x:row r="3094" ht="23" customHeight="1">
      <x:c r="A3094" s="2" t="str">
        <x:v>REQ-03090</x:v>
      </x:c>
      <x:c r="B3094" s="2" t="n">
        <x:v>21</x:v>
      </x:c>
      <x:c r="C3094" s="2" t="str">
        <x:v>Product</x:v>
      </x:c>
      <x:c r="D3094" s="2" t="str">
        <x:v>Swift</x:v>
      </x:c>
      <x:c r="E3094" s="16" t="n">
        <x:v>48015</x:v>
      </x:c>
      <x:c r="F3094" s="16" t="n">
        <x:v>3475</x:v>
      </x:c>
      <x:c r="G3094" s="15" t="n">
        <x:f>VLOOKUP(D3094,'Pricing'!$A$6:$E$8,5,FALSE)</x:f>
        <x:v>0.246</x:v>
      </x:c>
      <x:c r="H3094" s="15" t="n">
        <x:f>VLOOKUP(D3094,'Pricing'!$A$6:$E$8,4,FALSE)</x:f>
        <x:v>1.2</x:v>
      </x:c>
      <x:c r="I3094" s="15" t="n">
        <x:f>E3094*G3094/1000000</x:f>
        <x:v>0.01181169</x:v>
      </x:c>
      <x:c r="J3094" s="15" t="n">
        <x:f>F3094*H3094/1000000</x:f>
        <x:v>0.00417</x:v>
      </x:c>
      <x:c r="K3094" s="15" t="n">
        <x:f>SUM(I3094:J3094)</x:f>
        <x:v>0.01598169</x:v>
      </x:c>
    </x:row>
    <x:row r="3095" ht="23" customHeight="1">
      <x:c r="A3095" s="2" t="str">
        <x:v>REQ-03091</x:v>
      </x:c>
      <x:c r="B3095" s="2" t="n">
        <x:v>22</x:v>
      </x:c>
      <x:c r="C3095" s="2" t="str">
        <x:v>Research</x:v>
      </x:c>
      <x:c r="D3095" s="2" t="str">
        <x:v>Swift</x:v>
      </x:c>
      <x:c r="E3095" s="16" t="n">
        <x:v>32298</x:v>
      </x:c>
      <x:c r="F3095" s="16" t="n">
        <x:v>2981</x:v>
      </x:c>
      <x:c r="G3095" s="15" t="n">
        <x:f>VLOOKUP(D3095,'Pricing'!$A$6:$E$8,5,FALSE)</x:f>
        <x:v>0.246</x:v>
      </x:c>
      <x:c r="H3095" s="15" t="n">
        <x:f>VLOOKUP(D3095,'Pricing'!$A$6:$E$8,4,FALSE)</x:f>
        <x:v>1.2</x:v>
      </x:c>
      <x:c r="I3095" s="15" t="n">
        <x:f>E3095*G3095/1000000</x:f>
        <x:v>0.007945308</x:v>
      </x:c>
      <x:c r="J3095" s="15" t="n">
        <x:f>F3095*H3095/1000000</x:f>
        <x:v>0.0035772</x:v>
      </x:c>
      <x:c r="K3095" s="15" t="n">
        <x:f>SUM(I3095:J3095)</x:f>
        <x:v>0.011522508</x:v>
      </x:c>
    </x:row>
    <x:row r="3096" ht="23" customHeight="1">
      <x:c r="A3096" s="2" t="str">
        <x:v>REQ-03092</x:v>
      </x:c>
      <x:c r="B3096" s="2" t="n">
        <x:v>15</x:v>
      </x:c>
      <x:c r="C3096" s="2" t="str">
        <x:v>Product</x:v>
      </x:c>
      <x:c r="D3096" s="2" t="str">
        <x:v>Balanced</x:v>
      </x:c>
      <x:c r="E3096" s="16" t="n">
        <x:v>73047</x:v>
      </x:c>
      <x:c r="F3096" s="16" t="n">
        <x:v>1510</x:v>
      </x:c>
      <x:c r="G3096" s="15" t="n">
        <x:f>VLOOKUP(D3096,'Pricing'!$A$6:$E$8,5,FALSE)</x:f>
        <x:v>1.2300000000000002</x:v>
      </x:c>
      <x:c r="H3096" s="15" t="n">
        <x:f>VLOOKUP(D3096,'Pricing'!$A$6:$E$8,4,FALSE)</x:f>
        <x:v>6</x:v>
      </x:c>
      <x:c r="I3096" s="15" t="n">
        <x:f>E3096*G3096/1000000</x:f>
        <x:v>0.08984781000000001</x:v>
      </x:c>
      <x:c r="J3096" s="15" t="n">
        <x:f>F3096*H3096/1000000</x:f>
        <x:v>0.00906</x:v>
      </x:c>
      <x:c r="K3096" s="15" t="n">
        <x:f>SUM(I3096:J3096)</x:f>
        <x:v>0.09890781000000001</x:v>
      </x:c>
    </x:row>
    <x:row r="3097" ht="23" customHeight="1">
      <x:c r="A3097" s="2" t="str">
        <x:v>REQ-03093</x:v>
      </x:c>
      <x:c r="B3097" s="2" t="n">
        <x:v>27</x:v>
      </x:c>
      <x:c r="C3097" s="2" t="str">
        <x:v>Engineering</x:v>
      </x:c>
      <x:c r="D3097" s="2" t="str">
        <x:v>Swift</x:v>
      </x:c>
      <x:c r="E3097" s="16" t="n">
        <x:v>77969</x:v>
      </x:c>
      <x:c r="F3097" s="16" t="n">
        <x:v>3438</x:v>
      </x:c>
      <x:c r="G3097" s="15" t="n">
        <x:f>VLOOKUP(D3097,'Pricing'!$A$6:$E$8,5,FALSE)</x:f>
        <x:v>0.246</x:v>
      </x:c>
      <x:c r="H3097" s="15" t="n">
        <x:f>VLOOKUP(D3097,'Pricing'!$A$6:$E$8,4,FALSE)</x:f>
        <x:v>1.2</x:v>
      </x:c>
      <x:c r="I3097" s="15" t="n">
        <x:f>E3097*G3097/1000000</x:f>
        <x:v>0.019180374</x:v>
      </x:c>
      <x:c r="J3097" s="15" t="n">
        <x:f>F3097*H3097/1000000</x:f>
        <x:v>0.004125599999999999</x:v>
      </x:c>
      <x:c r="K3097" s="15" t="n">
        <x:f>SUM(I3097:J3097)</x:f>
        <x:v>0.023305974</x:v>
      </x:c>
    </x:row>
    <x:row r="3098" ht="23" customHeight="1">
      <x:c r="A3098" s="2" t="str">
        <x:v>REQ-03094</x:v>
      </x:c>
      <x:c r="B3098" s="2" t="n">
        <x:v>2</x:v>
      </x:c>
      <x:c r="C3098" s="2" t="str">
        <x:v>Product</x:v>
      </x:c>
      <x:c r="D3098" s="2" t="str">
        <x:v>Balanced</x:v>
      </x:c>
      <x:c r="E3098" s="16" t="n">
        <x:v>62067</x:v>
      </x:c>
      <x:c r="F3098" s="16" t="n">
        <x:v>2672</x:v>
      </x:c>
      <x:c r="G3098" s="15" t="n">
        <x:f>VLOOKUP(D3098,'Pricing'!$A$6:$E$8,5,FALSE)</x:f>
        <x:v>1.2300000000000002</x:v>
      </x:c>
      <x:c r="H3098" s="15" t="n">
        <x:f>VLOOKUP(D3098,'Pricing'!$A$6:$E$8,4,FALSE)</x:f>
        <x:v>6</x:v>
      </x:c>
      <x:c r="I3098" s="15" t="n">
        <x:f>E3098*G3098/1000000</x:f>
        <x:v>0.07634241000000001</x:v>
      </x:c>
      <x:c r="J3098" s="15" t="n">
        <x:f>F3098*H3098/1000000</x:f>
        <x:v>0.016032</x:v>
      </x:c>
      <x:c r="K3098" s="15" t="n">
        <x:f>SUM(I3098:J3098)</x:f>
        <x:v>0.09237441000000002</x:v>
      </x:c>
    </x:row>
    <x:row r="3099" ht="23" customHeight="1">
      <x:c r="A3099" s="2" t="str">
        <x:v>REQ-03095</x:v>
      </x:c>
      <x:c r="B3099" s="2" t="n">
        <x:v>4</x:v>
      </x:c>
      <x:c r="C3099" s="2" t="str">
        <x:v>Research</x:v>
      </x:c>
      <x:c r="D3099" s="2" t="str">
        <x:v>Swift</x:v>
      </x:c>
      <x:c r="E3099" s="16" t="n">
        <x:v>11690</x:v>
      </x:c>
      <x:c r="F3099" s="16" t="n">
        <x:v>3856</x:v>
      </x:c>
      <x:c r="G3099" s="15" t="n">
        <x:f>VLOOKUP(D3099,'Pricing'!$A$6:$E$8,5,FALSE)</x:f>
        <x:v>0.246</x:v>
      </x:c>
      <x:c r="H3099" s="15" t="n">
        <x:f>VLOOKUP(D3099,'Pricing'!$A$6:$E$8,4,FALSE)</x:f>
        <x:v>1.2</x:v>
      </x:c>
      <x:c r="I3099" s="15" t="n">
        <x:f>E3099*G3099/1000000</x:f>
        <x:v>0.00287574</x:v>
      </x:c>
      <x:c r="J3099" s="15" t="n">
        <x:f>F3099*H3099/1000000</x:f>
        <x:v>0.0046272</x:v>
      </x:c>
      <x:c r="K3099" s="15" t="n">
        <x:f>SUM(I3099:J3099)</x:f>
        <x:v>0.00750294</x:v>
      </x:c>
    </x:row>
    <x:row r="3100" ht="23" customHeight="1">
      <x:c r="A3100" s="2" t="str">
        <x:v>REQ-03096</x:v>
      </x:c>
      <x:c r="B3100" s="2" t="n">
        <x:v>1</x:v>
      </x:c>
      <x:c r="C3100" s="2" t="str">
        <x:v>Support</x:v>
      </x:c>
      <x:c r="D3100" s="2" t="str">
        <x:v>Swift</x:v>
      </x:c>
      <x:c r="E3100" s="16" t="n">
        <x:v>107883</x:v>
      </x:c>
      <x:c r="F3100" s="16" t="n">
        <x:v>3752</x:v>
      </x:c>
      <x:c r="G3100" s="15" t="n">
        <x:f>VLOOKUP(D3100,'Pricing'!$A$6:$E$8,5,FALSE)</x:f>
        <x:v>0.246</x:v>
      </x:c>
      <x:c r="H3100" s="15" t="n">
        <x:f>VLOOKUP(D3100,'Pricing'!$A$6:$E$8,4,FALSE)</x:f>
        <x:v>1.2</x:v>
      </x:c>
      <x:c r="I3100" s="15" t="n">
        <x:f>E3100*G3100/1000000</x:f>
        <x:v>0.026539218</x:v>
      </x:c>
      <x:c r="J3100" s="15" t="n">
        <x:f>F3100*H3100/1000000</x:f>
        <x:v>0.004502399999999999</x:v>
      </x:c>
      <x:c r="K3100" s="15" t="n">
        <x:f>SUM(I3100:J3100)</x:f>
        <x:v>0.031041618</x:v>
      </x:c>
    </x:row>
    <x:row r="3101" ht="23" customHeight="1">
      <x:c r="A3101" s="2" t="str">
        <x:v>REQ-03097</x:v>
      </x:c>
      <x:c r="B3101" s="2" t="n">
        <x:v>19</x:v>
      </x:c>
      <x:c r="C3101" s="2" t="str">
        <x:v>Research</x:v>
      </x:c>
      <x:c r="D3101" s="2" t="str">
        <x:v>Swift</x:v>
      </x:c>
      <x:c r="E3101" s="16" t="n">
        <x:v>35280</x:v>
      </x:c>
      <x:c r="F3101" s="16" t="n">
        <x:v>2486</x:v>
      </x:c>
      <x:c r="G3101" s="15" t="n">
        <x:f>VLOOKUP(D3101,'Pricing'!$A$6:$E$8,5,FALSE)</x:f>
        <x:v>0.246</x:v>
      </x:c>
      <x:c r="H3101" s="15" t="n">
        <x:f>VLOOKUP(D3101,'Pricing'!$A$6:$E$8,4,FALSE)</x:f>
        <x:v>1.2</x:v>
      </x:c>
      <x:c r="I3101" s="15" t="n">
        <x:f>E3101*G3101/1000000</x:f>
        <x:v>0.00867888</x:v>
      </x:c>
      <x:c r="J3101" s="15" t="n">
        <x:f>F3101*H3101/1000000</x:f>
        <x:v>0.0029831999999999997</x:v>
      </x:c>
      <x:c r="K3101" s="15" t="n">
        <x:f>SUM(I3101:J3101)</x:f>
        <x:v>0.01166208</x:v>
      </x:c>
    </x:row>
    <x:row r="3102" ht="23" customHeight="1">
      <x:c r="A3102" s="2" t="str">
        <x:v>REQ-03098</x:v>
      </x:c>
      <x:c r="B3102" s="2" t="n">
        <x:v>6</x:v>
      </x:c>
      <x:c r="C3102" s="2" t="str">
        <x:v>Product</x:v>
      </x:c>
      <x:c r="D3102" s="2" t="str">
        <x:v>Swift</x:v>
      </x:c>
      <x:c r="E3102" s="16" t="n">
        <x:v>105201</x:v>
      </x:c>
      <x:c r="F3102" s="16" t="n">
        <x:v>689</x:v>
      </x:c>
      <x:c r="G3102" s="15" t="n">
        <x:f>VLOOKUP(D3102,'Pricing'!$A$6:$E$8,5,FALSE)</x:f>
        <x:v>0.246</x:v>
      </x:c>
      <x:c r="H3102" s="15" t="n">
        <x:f>VLOOKUP(D3102,'Pricing'!$A$6:$E$8,4,FALSE)</x:f>
        <x:v>1.2</x:v>
      </x:c>
      <x:c r="I3102" s="15" t="n">
        <x:f>E3102*G3102/1000000</x:f>
        <x:v>0.025879446</x:v>
      </x:c>
      <x:c r="J3102" s="15" t="n">
        <x:f>F3102*H3102/1000000</x:f>
        <x:v>0.0008267999999999999</x:v>
      </x:c>
      <x:c r="K3102" s="15" t="n">
        <x:f>SUM(I3102:J3102)</x:f>
        <x:v>0.026706246</x:v>
      </x:c>
    </x:row>
    <x:row r="3103" ht="23" customHeight="1">
      <x:c r="A3103" s="2" t="str">
        <x:v>REQ-03099</x:v>
      </x:c>
      <x:c r="B3103" s="2" t="n">
        <x:v>16</x:v>
      </x:c>
      <x:c r="C3103" s="2" t="str">
        <x:v>Operations</x:v>
      </x:c>
      <x:c r="D3103" s="2" t="str">
        <x:v>Swift</x:v>
      </x:c>
      <x:c r="E3103" s="16" t="n">
        <x:v>40123</x:v>
      </x:c>
      <x:c r="F3103" s="16" t="n">
        <x:v>3160</x:v>
      </x:c>
      <x:c r="G3103" s="15" t="n">
        <x:f>VLOOKUP(D3103,'Pricing'!$A$6:$E$8,5,FALSE)</x:f>
        <x:v>0.246</x:v>
      </x:c>
      <x:c r="H3103" s="15" t="n">
        <x:f>VLOOKUP(D3103,'Pricing'!$A$6:$E$8,4,FALSE)</x:f>
        <x:v>1.2</x:v>
      </x:c>
      <x:c r="I3103" s="15" t="n">
        <x:f>E3103*G3103/1000000</x:f>
        <x:v>0.009870258</x:v>
      </x:c>
      <x:c r="J3103" s="15" t="n">
        <x:f>F3103*H3103/1000000</x:f>
        <x:v>0.003792</x:v>
      </x:c>
      <x:c r="K3103" s="15" t="n">
        <x:f>SUM(I3103:J3103)</x:f>
        <x:v>0.013662258</x:v>
      </x:c>
    </x:row>
    <x:row r="3104" ht="23" customHeight="1">
      <x:c r="A3104" s="2" t="str">
        <x:v>REQ-03100</x:v>
      </x:c>
      <x:c r="B3104" s="2" t="n">
        <x:v>21</x:v>
      </x:c>
      <x:c r="C3104" s="2" t="str">
        <x:v>Support</x:v>
      </x:c>
      <x:c r="D3104" s="2" t="str">
        <x:v>Swift</x:v>
      </x:c>
      <x:c r="E3104" s="16" t="n">
        <x:v>15336</x:v>
      </x:c>
      <x:c r="F3104" s="16" t="n">
        <x:v>2823</x:v>
      </x:c>
      <x:c r="G3104" s="15" t="n">
        <x:f>VLOOKUP(D3104,'Pricing'!$A$6:$E$8,5,FALSE)</x:f>
        <x:v>0.246</x:v>
      </x:c>
      <x:c r="H3104" s="15" t="n">
        <x:f>VLOOKUP(D3104,'Pricing'!$A$6:$E$8,4,FALSE)</x:f>
        <x:v>1.2</x:v>
      </x:c>
      <x:c r="I3104" s="15" t="n">
        <x:f>E3104*G3104/1000000</x:f>
        <x:v>0.003772656</x:v>
      </x:c>
      <x:c r="J3104" s="15" t="n">
        <x:f>F3104*H3104/1000000</x:f>
        <x:v>0.0033875999999999997</x:v>
      </x:c>
      <x:c r="K3104" s="15" t="n">
        <x:f>SUM(I3104:J3104)</x:f>
        <x:v>0.007160256</x:v>
      </x:c>
    </x:row>
    <x:row r="3105" ht="23" customHeight="1">
      <x:c r="A3105" s="2" t="str">
        <x:v>REQ-03101</x:v>
      </x:c>
      <x:c r="B3105" s="2" t="n">
        <x:v>11</x:v>
      </x:c>
      <x:c r="C3105" s="2" t="str">
        <x:v>Operations</x:v>
      </x:c>
      <x:c r="D3105" s="2" t="str">
        <x:v>Swift</x:v>
      </x:c>
      <x:c r="E3105" s="16" t="n">
        <x:v>40781</x:v>
      </x:c>
      <x:c r="F3105" s="16" t="n">
        <x:v>3555</x:v>
      </x:c>
      <x:c r="G3105" s="15" t="n">
        <x:f>VLOOKUP(D3105,'Pricing'!$A$6:$E$8,5,FALSE)</x:f>
        <x:v>0.246</x:v>
      </x:c>
      <x:c r="H3105" s="15" t="n">
        <x:f>VLOOKUP(D3105,'Pricing'!$A$6:$E$8,4,FALSE)</x:f>
        <x:v>1.2</x:v>
      </x:c>
      <x:c r="I3105" s="15" t="n">
        <x:f>E3105*G3105/1000000</x:f>
        <x:v>0.010032126</x:v>
      </x:c>
      <x:c r="J3105" s="15" t="n">
        <x:f>F3105*H3105/1000000</x:f>
        <x:v>0.004266</x:v>
      </x:c>
      <x:c r="K3105" s="15" t="n">
        <x:f>SUM(I3105:J3105)</x:f>
        <x:v>0.014298126000000001</x:v>
      </x:c>
    </x:row>
    <x:row r="3106" ht="23" customHeight="1">
      <x:c r="A3106" s="2" t="str">
        <x:v>REQ-03102</x:v>
      </x:c>
      <x:c r="B3106" s="2" t="n">
        <x:v>29</x:v>
      </x:c>
      <x:c r="C3106" s="2" t="str">
        <x:v>Growth</x:v>
      </x:c>
      <x:c r="D3106" s="2" t="str">
        <x:v>Balanced</x:v>
      </x:c>
      <x:c r="E3106" s="16" t="n">
        <x:v>72839</x:v>
      </x:c>
      <x:c r="F3106" s="16" t="n">
        <x:v>986</x:v>
      </x:c>
      <x:c r="G3106" s="15" t="n">
        <x:f>VLOOKUP(D3106,'Pricing'!$A$6:$E$8,5,FALSE)</x:f>
        <x:v>1.2300000000000002</x:v>
      </x:c>
      <x:c r="H3106" s="15" t="n">
        <x:f>VLOOKUP(D3106,'Pricing'!$A$6:$E$8,4,FALSE)</x:f>
        <x:v>6</x:v>
      </x:c>
      <x:c r="I3106" s="15" t="n">
        <x:f>E3106*G3106/1000000</x:f>
        <x:v>0.08959197000000002</x:v>
      </x:c>
      <x:c r="J3106" s="15" t="n">
        <x:f>F3106*H3106/1000000</x:f>
        <x:v>0.005916</x:v>
      </x:c>
      <x:c r="K3106" s="15" t="n">
        <x:f>SUM(I3106:J3106)</x:f>
        <x:v>0.09550797000000003</x:v>
      </x:c>
    </x:row>
    <x:row r="3107" ht="23" customHeight="1">
      <x:c r="A3107" s="2" t="str">
        <x:v>REQ-03103</x:v>
      </x:c>
      <x:c r="B3107" s="2" t="n">
        <x:v>23</x:v>
      </x:c>
      <x:c r="C3107" s="2" t="str">
        <x:v>Operations</x:v>
      </x:c>
      <x:c r="D3107" s="2" t="str">
        <x:v>Swift</x:v>
      </x:c>
      <x:c r="E3107" s="16" t="n">
        <x:v>37123</x:v>
      </x:c>
      <x:c r="F3107" s="16" t="n">
        <x:v>3625</x:v>
      </x:c>
      <x:c r="G3107" s="15" t="n">
        <x:f>VLOOKUP(D3107,'Pricing'!$A$6:$E$8,5,FALSE)</x:f>
        <x:v>0.246</x:v>
      </x:c>
      <x:c r="H3107" s="15" t="n">
        <x:f>VLOOKUP(D3107,'Pricing'!$A$6:$E$8,4,FALSE)</x:f>
        <x:v>1.2</x:v>
      </x:c>
      <x:c r="I3107" s="15" t="n">
        <x:f>E3107*G3107/1000000</x:f>
        <x:v>0.009132257999999999</x:v>
      </x:c>
      <x:c r="J3107" s="15" t="n">
        <x:f>F3107*H3107/1000000</x:f>
        <x:v>0.00435</x:v>
      </x:c>
      <x:c r="K3107" s="15" t="n">
        <x:f>SUM(I3107:J3107)</x:f>
        <x:v>0.013482257999999999</x:v>
      </x:c>
    </x:row>
    <x:row r="3108" ht="23" customHeight="1">
      <x:c r="A3108" s="2" t="str">
        <x:v>REQ-03104</x:v>
      </x:c>
      <x:c r="B3108" s="2" t="n">
        <x:v>6</x:v>
      </x:c>
      <x:c r="C3108" s="2" t="str">
        <x:v>Product</x:v>
      </x:c>
      <x:c r="D3108" s="2" t="str">
        <x:v>Swift</x:v>
      </x:c>
      <x:c r="E3108" s="16" t="n">
        <x:v>56654</x:v>
      </x:c>
      <x:c r="F3108" s="16" t="n">
        <x:v>2474</x:v>
      </x:c>
      <x:c r="G3108" s="15" t="n">
        <x:f>VLOOKUP(D3108,'Pricing'!$A$6:$E$8,5,FALSE)</x:f>
        <x:v>0.246</x:v>
      </x:c>
      <x:c r="H3108" s="15" t="n">
        <x:f>VLOOKUP(D3108,'Pricing'!$A$6:$E$8,4,FALSE)</x:f>
        <x:v>1.2</x:v>
      </x:c>
      <x:c r="I3108" s="15" t="n">
        <x:f>E3108*G3108/1000000</x:f>
        <x:v>0.013936884</x:v>
      </x:c>
      <x:c r="J3108" s="15" t="n">
        <x:f>F3108*H3108/1000000</x:f>
        <x:v>0.0029687999999999997</x:v>
      </x:c>
      <x:c r="K3108" s="15" t="n">
        <x:f>SUM(I3108:J3108)</x:f>
        <x:v>0.016905684</x:v>
      </x:c>
    </x:row>
    <x:row r="3109" ht="23" customHeight="1">
      <x:c r="A3109" s="2" t="str">
        <x:v>REQ-03105</x:v>
      </x:c>
      <x:c r="B3109" s="2" t="n">
        <x:v>6</x:v>
      </x:c>
      <x:c r="C3109" s="2" t="str">
        <x:v>Research</x:v>
      </x:c>
      <x:c r="D3109" s="2" t="str">
        <x:v>Balanced</x:v>
      </x:c>
      <x:c r="E3109" s="16" t="n">
        <x:v>108982</x:v>
      </x:c>
      <x:c r="F3109" s="16" t="n">
        <x:v>2164</x:v>
      </x:c>
      <x:c r="G3109" s="15" t="n">
        <x:f>VLOOKUP(D3109,'Pricing'!$A$6:$E$8,5,FALSE)</x:f>
        <x:v>1.2300000000000002</x:v>
      </x:c>
      <x:c r="H3109" s="15" t="n">
        <x:f>VLOOKUP(D3109,'Pricing'!$A$6:$E$8,4,FALSE)</x:f>
        <x:v>6</x:v>
      </x:c>
      <x:c r="I3109" s="15" t="n">
        <x:f>E3109*G3109/1000000</x:f>
        <x:v>0.13404786000000002</x:v>
      </x:c>
      <x:c r="J3109" s="15" t="n">
        <x:f>F3109*H3109/1000000</x:f>
        <x:v>0.012984</x:v>
      </x:c>
      <x:c r="K3109" s="15" t="n">
        <x:f>SUM(I3109:J3109)</x:f>
        <x:v>0.14703186000000001</x:v>
      </x:c>
    </x:row>
    <x:row r="3110" ht="23" customHeight="1">
      <x:c r="A3110" s="2" t="str">
        <x:v>REQ-03106</x:v>
      </x:c>
      <x:c r="B3110" s="2" t="n">
        <x:v>17</x:v>
      </x:c>
      <x:c r="C3110" s="2" t="str">
        <x:v>Growth</x:v>
      </x:c>
      <x:c r="D3110" s="2" t="str">
        <x:v>Swift</x:v>
      </x:c>
      <x:c r="E3110" s="16" t="n">
        <x:v>32171</x:v>
      </x:c>
      <x:c r="F3110" s="16" t="n">
        <x:v>712</x:v>
      </x:c>
      <x:c r="G3110" s="15" t="n">
        <x:f>VLOOKUP(D3110,'Pricing'!$A$6:$E$8,5,FALSE)</x:f>
        <x:v>0.246</x:v>
      </x:c>
      <x:c r="H3110" s="15" t="n">
        <x:f>VLOOKUP(D3110,'Pricing'!$A$6:$E$8,4,FALSE)</x:f>
        <x:v>1.2</x:v>
      </x:c>
      <x:c r="I3110" s="15" t="n">
        <x:f>E3110*G3110/1000000</x:f>
        <x:v>0.007914065999999999</x:v>
      </x:c>
      <x:c r="J3110" s="15" t="n">
        <x:f>F3110*H3110/1000000</x:f>
        <x:v>0.0008544</x:v>
      </x:c>
      <x:c r="K3110" s="15" t="n">
        <x:f>SUM(I3110:J3110)</x:f>
        <x:v>0.008768465999999999</x:v>
      </x:c>
    </x:row>
    <x:row r="3111" ht="23" customHeight="1">
      <x:c r="A3111" s="2" t="str">
        <x:v>REQ-03107</x:v>
      </x:c>
      <x:c r="B3111" s="2" t="n">
        <x:v>13</x:v>
      </x:c>
      <x:c r="C3111" s="2" t="str">
        <x:v>Operations</x:v>
      </x:c>
      <x:c r="D3111" s="2" t="str">
        <x:v>Swift</x:v>
      </x:c>
      <x:c r="E3111" s="16" t="n">
        <x:v>48374</x:v>
      </x:c>
      <x:c r="F3111" s="16" t="n">
        <x:v>2355</x:v>
      </x:c>
      <x:c r="G3111" s="15" t="n">
        <x:f>VLOOKUP(D3111,'Pricing'!$A$6:$E$8,5,FALSE)</x:f>
        <x:v>0.246</x:v>
      </x:c>
      <x:c r="H3111" s="15" t="n">
        <x:f>VLOOKUP(D3111,'Pricing'!$A$6:$E$8,4,FALSE)</x:f>
        <x:v>1.2</x:v>
      </x:c>
      <x:c r="I3111" s="15" t="n">
        <x:f>E3111*G3111/1000000</x:f>
        <x:v>0.011900003999999999</x:v>
      </x:c>
      <x:c r="J3111" s="15" t="n">
        <x:f>F3111*H3111/1000000</x:f>
        <x:v>0.002826</x:v>
      </x:c>
      <x:c r="K3111" s="15" t="n">
        <x:f>SUM(I3111:J3111)</x:f>
        <x:v>0.014726004</x:v>
      </x:c>
    </x:row>
    <x:row r="3112" ht="23" customHeight="1">
      <x:c r="A3112" s="2" t="str">
        <x:v>REQ-03108</x:v>
      </x:c>
      <x:c r="B3112" s="2" t="n">
        <x:v>2</x:v>
      </x:c>
      <x:c r="C3112" s="2" t="str">
        <x:v>Product</x:v>
      </x:c>
      <x:c r="D3112" s="2" t="str">
        <x:v>Swift</x:v>
      </x:c>
      <x:c r="E3112" s="16" t="n">
        <x:v>99596</x:v>
      </x:c>
      <x:c r="F3112" s="16" t="n">
        <x:v>3365</x:v>
      </x:c>
      <x:c r="G3112" s="15" t="n">
        <x:f>VLOOKUP(D3112,'Pricing'!$A$6:$E$8,5,FALSE)</x:f>
        <x:v>0.246</x:v>
      </x:c>
      <x:c r="H3112" s="15" t="n">
        <x:f>VLOOKUP(D3112,'Pricing'!$A$6:$E$8,4,FALSE)</x:f>
        <x:v>1.2</x:v>
      </x:c>
      <x:c r="I3112" s="15" t="n">
        <x:f>E3112*G3112/1000000</x:f>
        <x:v>0.024500616</x:v>
      </x:c>
      <x:c r="J3112" s="15" t="n">
        <x:f>F3112*H3112/1000000</x:f>
        <x:v>0.004038</x:v>
      </x:c>
      <x:c r="K3112" s="15" t="n">
        <x:f>SUM(I3112:J3112)</x:f>
        <x:v>0.028538616</x:v>
      </x:c>
    </x:row>
    <x:row r="3113" ht="23" customHeight="1">
      <x:c r="A3113" s="2" t="str">
        <x:v>REQ-03109</x:v>
      </x:c>
      <x:c r="B3113" s="2" t="n">
        <x:v>11</x:v>
      </x:c>
      <x:c r="C3113" s="2" t="str">
        <x:v>Engineering</x:v>
      </x:c>
      <x:c r="D3113" s="2" t="str">
        <x:v>Swift</x:v>
      </x:c>
      <x:c r="E3113" s="16" t="n">
        <x:v>86768</x:v>
      </x:c>
      <x:c r="F3113" s="16" t="n">
        <x:v>3176</x:v>
      </x:c>
      <x:c r="G3113" s="15" t="n">
        <x:f>VLOOKUP(D3113,'Pricing'!$A$6:$E$8,5,FALSE)</x:f>
        <x:v>0.246</x:v>
      </x:c>
      <x:c r="H3113" s="15" t="n">
        <x:f>VLOOKUP(D3113,'Pricing'!$A$6:$E$8,4,FALSE)</x:f>
        <x:v>1.2</x:v>
      </x:c>
      <x:c r="I3113" s="15" t="n">
        <x:f>E3113*G3113/1000000</x:f>
        <x:v>0.021344928</x:v>
      </x:c>
      <x:c r="J3113" s="15" t="n">
        <x:f>F3113*H3113/1000000</x:f>
        <x:v>0.0038112</x:v>
      </x:c>
      <x:c r="K3113" s="15" t="n">
        <x:f>SUM(I3113:J3113)</x:f>
        <x:v>0.025156128</x:v>
      </x:c>
    </x:row>
    <x:row r="3114" ht="23" customHeight="1">
      <x:c r="A3114" s="2" t="str">
        <x:v>REQ-03110</x:v>
      </x:c>
      <x:c r="B3114" s="2" t="n">
        <x:v>8</x:v>
      </x:c>
      <x:c r="C3114" s="2" t="str">
        <x:v>Support</x:v>
      </x:c>
      <x:c r="D3114" s="2" t="str">
        <x:v>Swift</x:v>
      </x:c>
      <x:c r="E3114" s="16" t="n">
        <x:v>94556</x:v>
      </x:c>
      <x:c r="F3114" s="16" t="n">
        <x:v>800</x:v>
      </x:c>
      <x:c r="G3114" s="15" t="n">
        <x:f>VLOOKUP(D3114,'Pricing'!$A$6:$E$8,5,FALSE)</x:f>
        <x:v>0.246</x:v>
      </x:c>
      <x:c r="H3114" s="15" t="n">
        <x:f>VLOOKUP(D3114,'Pricing'!$A$6:$E$8,4,FALSE)</x:f>
        <x:v>1.2</x:v>
      </x:c>
      <x:c r="I3114" s="15" t="n">
        <x:f>E3114*G3114/1000000</x:f>
        <x:v>0.023260775999999997</x:v>
      </x:c>
      <x:c r="J3114" s="15" t="n">
        <x:f>F3114*H3114/1000000</x:f>
        <x:v>0.00096</x:v>
      </x:c>
      <x:c r="K3114" s="15" t="n">
        <x:f>SUM(I3114:J3114)</x:f>
        <x:v>0.024220775999999996</x:v>
      </x:c>
    </x:row>
    <x:row r="3115" ht="23" customHeight="1">
      <x:c r="A3115" s="2" t="str">
        <x:v>REQ-03111</x:v>
      </x:c>
      <x:c r="B3115" s="2" t="n">
        <x:v>3</x:v>
      </x:c>
      <x:c r="C3115" s="2" t="str">
        <x:v>Operations</x:v>
      </x:c>
      <x:c r="D3115" s="2" t="str">
        <x:v>Balanced</x:v>
      </x:c>
      <x:c r="E3115" s="16" t="n">
        <x:v>33706</x:v>
      </x:c>
      <x:c r="F3115" s="16" t="n">
        <x:v>3036</x:v>
      </x:c>
      <x:c r="G3115" s="15" t="n">
        <x:f>VLOOKUP(D3115,'Pricing'!$A$6:$E$8,5,FALSE)</x:f>
        <x:v>1.2300000000000002</x:v>
      </x:c>
      <x:c r="H3115" s="15" t="n">
        <x:f>VLOOKUP(D3115,'Pricing'!$A$6:$E$8,4,FALSE)</x:f>
        <x:v>6</x:v>
      </x:c>
      <x:c r="I3115" s="15" t="n">
        <x:f>E3115*G3115/1000000</x:f>
        <x:v>0.04145838</x:v>
      </x:c>
      <x:c r="J3115" s="15" t="n">
        <x:f>F3115*H3115/1000000</x:f>
        <x:v>0.018216</x:v>
      </x:c>
      <x:c r="K3115" s="15" t="n">
        <x:f>SUM(I3115:J3115)</x:f>
        <x:v>0.05967438</x:v>
      </x:c>
    </x:row>
    <x:row r="3116" ht="23" customHeight="1">
      <x:c r="A3116" s="2" t="str">
        <x:v>REQ-03112</x:v>
      </x:c>
      <x:c r="B3116" s="2" t="n">
        <x:v>28</x:v>
      </x:c>
      <x:c r="C3116" s="2" t="str">
        <x:v>Support</x:v>
      </x:c>
      <x:c r="D3116" s="2" t="str">
        <x:v>Swift</x:v>
      </x:c>
      <x:c r="E3116" s="16" t="n">
        <x:v>50151</x:v>
      </x:c>
      <x:c r="F3116" s="16" t="n">
        <x:v>1306</x:v>
      </x:c>
      <x:c r="G3116" s="15" t="n">
        <x:f>VLOOKUP(D3116,'Pricing'!$A$6:$E$8,5,FALSE)</x:f>
        <x:v>0.246</x:v>
      </x:c>
      <x:c r="H3116" s="15" t="n">
        <x:f>VLOOKUP(D3116,'Pricing'!$A$6:$E$8,4,FALSE)</x:f>
        <x:v>1.2</x:v>
      </x:c>
      <x:c r="I3116" s="15" t="n">
        <x:f>E3116*G3116/1000000</x:f>
        <x:v>0.012337146</x:v>
      </x:c>
      <x:c r="J3116" s="15" t="n">
        <x:f>F3116*H3116/1000000</x:f>
        <x:v>0.0015672000000000001</x:v>
      </x:c>
      <x:c r="K3116" s="15" t="n">
        <x:f>SUM(I3116:J3116)</x:f>
        <x:v>0.013904346</x:v>
      </x:c>
    </x:row>
    <x:row r="3117" ht="23" customHeight="1">
      <x:c r="A3117" s="2" t="str">
        <x:v>REQ-03113</x:v>
      </x:c>
      <x:c r="B3117" s="2" t="n">
        <x:v>23</x:v>
      </x:c>
      <x:c r="C3117" s="2" t="str">
        <x:v>Research</x:v>
      </x:c>
      <x:c r="D3117" s="2" t="str">
        <x:v>Swift</x:v>
      </x:c>
      <x:c r="E3117" s="16" t="n">
        <x:v>74414</x:v>
      </x:c>
      <x:c r="F3117" s="16" t="n">
        <x:v>3102</x:v>
      </x:c>
      <x:c r="G3117" s="15" t="n">
        <x:f>VLOOKUP(D3117,'Pricing'!$A$6:$E$8,5,FALSE)</x:f>
        <x:v>0.246</x:v>
      </x:c>
      <x:c r="H3117" s="15" t="n">
        <x:f>VLOOKUP(D3117,'Pricing'!$A$6:$E$8,4,FALSE)</x:f>
        <x:v>1.2</x:v>
      </x:c>
      <x:c r="I3117" s="15" t="n">
        <x:f>E3117*G3117/1000000</x:f>
        <x:v>0.018305844</x:v>
      </x:c>
      <x:c r="J3117" s="15" t="n">
        <x:f>F3117*H3117/1000000</x:f>
        <x:v>0.0037224</x:v>
      </x:c>
      <x:c r="K3117" s="15" t="n">
        <x:f>SUM(I3117:J3117)</x:f>
        <x:v>0.022028244000000002</x:v>
      </x:c>
    </x:row>
    <x:row r="3118" ht="23" customHeight="1">
      <x:c r="A3118" s="2" t="str">
        <x:v>REQ-03114</x:v>
      </x:c>
      <x:c r="B3118" s="2" t="n">
        <x:v>7</x:v>
      </x:c>
      <x:c r="C3118" s="2" t="str">
        <x:v>Growth</x:v>
      </x:c>
      <x:c r="D3118" s="2" t="str">
        <x:v>Swift</x:v>
      </x:c>
      <x:c r="E3118" s="16" t="n">
        <x:v>119199</x:v>
      </x:c>
      <x:c r="F3118" s="16" t="n">
        <x:v>1182</x:v>
      </x:c>
      <x:c r="G3118" s="15" t="n">
        <x:f>VLOOKUP(D3118,'Pricing'!$A$6:$E$8,5,FALSE)</x:f>
        <x:v>0.246</x:v>
      </x:c>
      <x:c r="H3118" s="15" t="n">
        <x:f>VLOOKUP(D3118,'Pricing'!$A$6:$E$8,4,FALSE)</x:f>
        <x:v>1.2</x:v>
      </x:c>
      <x:c r="I3118" s="15" t="n">
        <x:f>E3118*G3118/1000000</x:f>
        <x:v>0.029322954</x:v>
      </x:c>
      <x:c r="J3118" s="15" t="n">
        <x:f>F3118*H3118/1000000</x:f>
        <x:v>0.0014183999999999998</x:v>
      </x:c>
      <x:c r="K3118" s="15" t="n">
        <x:f>SUM(I3118:J3118)</x:f>
        <x:v>0.030741354</x:v>
      </x:c>
    </x:row>
    <x:row r="3119" ht="23" customHeight="1">
      <x:c r="A3119" s="2" t="str">
        <x:v>REQ-03115</x:v>
      </x:c>
      <x:c r="B3119" s="2" t="n">
        <x:v>8</x:v>
      </x:c>
      <x:c r="C3119" s="2" t="str">
        <x:v>Research</x:v>
      </x:c>
      <x:c r="D3119" s="2" t="str">
        <x:v>Swift</x:v>
      </x:c>
      <x:c r="E3119" s="16" t="n">
        <x:v>111845</x:v>
      </x:c>
      <x:c r="F3119" s="16" t="n">
        <x:v>2007</x:v>
      </x:c>
      <x:c r="G3119" s="15" t="n">
        <x:f>VLOOKUP(D3119,'Pricing'!$A$6:$E$8,5,FALSE)</x:f>
        <x:v>0.246</x:v>
      </x:c>
      <x:c r="H3119" s="15" t="n">
        <x:f>VLOOKUP(D3119,'Pricing'!$A$6:$E$8,4,FALSE)</x:f>
        <x:v>1.2</x:v>
      </x:c>
      <x:c r="I3119" s="15" t="n">
        <x:f>E3119*G3119/1000000</x:f>
        <x:v>0.02751387</x:v>
      </x:c>
      <x:c r="J3119" s="15" t="n">
        <x:f>F3119*H3119/1000000</x:f>
        <x:v>0.0024084</x:v>
      </x:c>
      <x:c r="K3119" s="15" t="n">
        <x:f>SUM(I3119:J3119)</x:f>
        <x:v>0.02992227</x:v>
      </x:c>
    </x:row>
    <x:row r="3120" ht="23" customHeight="1">
      <x:c r="A3120" s="2" t="str">
        <x:v>REQ-03116</x:v>
      </x:c>
      <x:c r="B3120" s="2" t="n">
        <x:v>26</x:v>
      </x:c>
      <x:c r="C3120" s="2" t="str">
        <x:v>Growth</x:v>
      </x:c>
      <x:c r="D3120" s="2" t="str">
        <x:v>Swift</x:v>
      </x:c>
      <x:c r="E3120" s="16" t="n">
        <x:v>26698</x:v>
      </x:c>
      <x:c r="F3120" s="16" t="n">
        <x:v>1776</x:v>
      </x:c>
      <x:c r="G3120" s="15" t="n">
        <x:f>VLOOKUP(D3120,'Pricing'!$A$6:$E$8,5,FALSE)</x:f>
        <x:v>0.246</x:v>
      </x:c>
      <x:c r="H3120" s="15" t="n">
        <x:f>VLOOKUP(D3120,'Pricing'!$A$6:$E$8,4,FALSE)</x:f>
        <x:v>1.2</x:v>
      </x:c>
      <x:c r="I3120" s="15" t="n">
        <x:f>E3120*G3120/1000000</x:f>
        <x:v>0.006567707999999999</x:v>
      </x:c>
      <x:c r="J3120" s="15" t="n">
        <x:f>F3120*H3120/1000000</x:f>
        <x:v>0.0021311999999999998</x:v>
      </x:c>
      <x:c r="K3120" s="15" t="n">
        <x:f>SUM(I3120:J3120)</x:f>
        <x:v>0.008698907999999998</x:v>
      </x:c>
    </x:row>
    <x:row r="3121" ht="23" customHeight="1">
      <x:c r="A3121" s="2" t="str">
        <x:v>REQ-03117</x:v>
      </x:c>
      <x:c r="B3121" s="2" t="n">
        <x:v>3</x:v>
      </x:c>
      <x:c r="C3121" s="2" t="str">
        <x:v>Engineering</x:v>
      </x:c>
      <x:c r="D3121" s="2" t="str">
        <x:v>Swift</x:v>
      </x:c>
      <x:c r="E3121" s="16" t="n">
        <x:v>115191</x:v>
      </x:c>
      <x:c r="F3121" s="16" t="n">
        <x:v>3070</x:v>
      </x:c>
      <x:c r="G3121" s="15" t="n">
        <x:f>VLOOKUP(D3121,'Pricing'!$A$6:$E$8,5,FALSE)</x:f>
        <x:v>0.246</x:v>
      </x:c>
      <x:c r="H3121" s="15" t="n">
        <x:f>VLOOKUP(D3121,'Pricing'!$A$6:$E$8,4,FALSE)</x:f>
        <x:v>1.2</x:v>
      </x:c>
      <x:c r="I3121" s="15" t="n">
        <x:f>E3121*G3121/1000000</x:f>
        <x:v>0.028336986</x:v>
      </x:c>
      <x:c r="J3121" s="15" t="n">
        <x:f>F3121*H3121/1000000</x:f>
        <x:v>0.003684</x:v>
      </x:c>
      <x:c r="K3121" s="15" t="n">
        <x:f>SUM(I3121:J3121)</x:f>
        <x:v>0.032020986</x:v>
      </x:c>
    </x:row>
    <x:row r="3122" ht="23" customHeight="1">
      <x:c r="A3122" s="2" t="str">
        <x:v>REQ-03118</x:v>
      </x:c>
      <x:c r="B3122" s="2" t="n">
        <x:v>17</x:v>
      </x:c>
      <x:c r="C3122" s="2" t="str">
        <x:v>Growth</x:v>
      </x:c>
      <x:c r="D3122" s="2" t="str">
        <x:v>Swift</x:v>
      </x:c>
      <x:c r="E3122" s="16" t="n">
        <x:v>64484</x:v>
      </x:c>
      <x:c r="F3122" s="16" t="n">
        <x:v>760</x:v>
      </x:c>
      <x:c r="G3122" s="15" t="n">
        <x:f>VLOOKUP(D3122,'Pricing'!$A$6:$E$8,5,FALSE)</x:f>
        <x:v>0.246</x:v>
      </x:c>
      <x:c r="H3122" s="15" t="n">
        <x:f>VLOOKUP(D3122,'Pricing'!$A$6:$E$8,4,FALSE)</x:f>
        <x:v>1.2</x:v>
      </x:c>
      <x:c r="I3122" s="15" t="n">
        <x:f>E3122*G3122/1000000</x:f>
        <x:v>0.015863064</x:v>
      </x:c>
      <x:c r="J3122" s="15" t="n">
        <x:f>F3122*H3122/1000000</x:f>
        <x:v>0.000912</x:v>
      </x:c>
      <x:c r="K3122" s="15" t="n">
        <x:f>SUM(I3122:J3122)</x:f>
        <x:v>0.016775064</x:v>
      </x:c>
    </x:row>
    <x:row r="3123" ht="23" customHeight="1">
      <x:c r="A3123" s="2" t="str">
        <x:v>REQ-03119</x:v>
      </x:c>
      <x:c r="B3123" s="2" t="n">
        <x:v>28</x:v>
      </x:c>
      <x:c r="C3123" s="2" t="str">
        <x:v>Operations</x:v>
      </x:c>
      <x:c r="D3123" s="2" t="str">
        <x:v>Balanced</x:v>
      </x:c>
      <x:c r="E3123" s="16" t="n">
        <x:v>54962</x:v>
      </x:c>
      <x:c r="F3123" s="16" t="n">
        <x:v>2051</x:v>
      </x:c>
      <x:c r="G3123" s="15" t="n">
        <x:f>VLOOKUP(D3123,'Pricing'!$A$6:$E$8,5,FALSE)</x:f>
        <x:v>1.2300000000000002</x:v>
      </x:c>
      <x:c r="H3123" s="15" t="n">
        <x:f>VLOOKUP(D3123,'Pricing'!$A$6:$E$8,4,FALSE)</x:f>
        <x:v>6</x:v>
      </x:c>
      <x:c r="I3123" s="15" t="n">
        <x:f>E3123*G3123/1000000</x:f>
        <x:v>0.06760326000000001</x:v>
      </x:c>
      <x:c r="J3123" s="15" t="n">
        <x:f>F3123*H3123/1000000</x:f>
        <x:v>0.012306</x:v>
      </x:c>
      <x:c r="K3123" s="15" t="n">
        <x:f>SUM(I3123:J3123)</x:f>
        <x:v>0.07990926000000001</x:v>
      </x:c>
    </x:row>
    <x:row r="3124" ht="23" customHeight="1">
      <x:c r="A3124" s="2" t="str">
        <x:v>REQ-03120</x:v>
      </x:c>
      <x:c r="B3124" s="2" t="n">
        <x:v>10</x:v>
      </x:c>
      <x:c r="C3124" s="2" t="str">
        <x:v>Product</x:v>
      </x:c>
      <x:c r="D3124" s="2" t="str">
        <x:v>Swift</x:v>
      </x:c>
      <x:c r="E3124" s="16" t="n">
        <x:v>108153</x:v>
      </x:c>
      <x:c r="F3124" s="16" t="n">
        <x:v>2675</x:v>
      </x:c>
      <x:c r="G3124" s="15" t="n">
        <x:f>VLOOKUP(D3124,'Pricing'!$A$6:$E$8,5,FALSE)</x:f>
        <x:v>0.246</x:v>
      </x:c>
      <x:c r="H3124" s="15" t="n">
        <x:f>VLOOKUP(D3124,'Pricing'!$A$6:$E$8,4,FALSE)</x:f>
        <x:v>1.2</x:v>
      </x:c>
      <x:c r="I3124" s="15" t="n">
        <x:f>E3124*G3124/1000000</x:f>
        <x:v>0.026605637999999997</x:v>
      </x:c>
      <x:c r="J3124" s="15" t="n">
        <x:f>F3124*H3124/1000000</x:f>
        <x:v>0.00321</x:v>
      </x:c>
      <x:c r="K3124" s="15" t="n">
        <x:f>SUM(I3124:J3124)</x:f>
        <x:v>0.029815638</x:v>
      </x:c>
    </x:row>
    <x:row r="3125" ht="23" customHeight="1">
      <x:c r="A3125" s="2" t="str">
        <x:v>REQ-03121</x:v>
      </x:c>
      <x:c r="B3125" s="2" t="n">
        <x:v>5</x:v>
      </x:c>
      <x:c r="C3125" s="2" t="str">
        <x:v>Engineering</x:v>
      </x:c>
      <x:c r="D3125" s="2" t="str">
        <x:v>Swift</x:v>
      </x:c>
      <x:c r="E3125" s="16" t="n">
        <x:v>60413</x:v>
      </x:c>
      <x:c r="F3125" s="16" t="n">
        <x:v>3734</x:v>
      </x:c>
      <x:c r="G3125" s="15" t="n">
        <x:f>VLOOKUP(D3125,'Pricing'!$A$6:$E$8,5,FALSE)</x:f>
        <x:v>0.246</x:v>
      </x:c>
      <x:c r="H3125" s="15" t="n">
        <x:f>VLOOKUP(D3125,'Pricing'!$A$6:$E$8,4,FALSE)</x:f>
        <x:v>1.2</x:v>
      </x:c>
      <x:c r="I3125" s="15" t="n">
        <x:f>E3125*G3125/1000000</x:f>
        <x:v>0.014861598</x:v>
      </x:c>
      <x:c r="J3125" s="15" t="n">
        <x:f>F3125*H3125/1000000</x:f>
        <x:v>0.0044808</x:v>
      </x:c>
      <x:c r="K3125" s="15" t="n">
        <x:f>SUM(I3125:J3125)</x:f>
        <x:v>0.019342398</x:v>
      </x:c>
    </x:row>
    <x:row r="3126" ht="23" customHeight="1">
      <x:c r="A3126" s="2" t="str">
        <x:v>REQ-03122</x:v>
      </x:c>
      <x:c r="B3126" s="2" t="n">
        <x:v>4</x:v>
      </x:c>
      <x:c r="C3126" s="2" t="str">
        <x:v>Product</x:v>
      </x:c>
      <x:c r="D3126" s="2" t="str">
        <x:v>Reasoning</x:v>
      </x:c>
      <x:c r="E3126" s="16" t="n">
        <x:v>85555</x:v>
      </x:c>
      <x:c r="F3126" s="16" t="n">
        <x:v>2913</x:v>
      </x:c>
      <x:c r="G3126" s="15" t="n">
        <x:f>VLOOKUP(D3126,'Pricing'!$A$6:$E$8,5,FALSE)</x:f>
        <x:v>4.920000000000001</x:v>
      </x:c>
      <x:c r="H3126" s="15" t="n">
        <x:f>VLOOKUP(D3126,'Pricing'!$A$6:$E$8,4,FALSE)</x:f>
        <x:v>24</x:v>
      </x:c>
      <x:c r="I3126" s="15" t="n">
        <x:f>E3126*G3126/1000000</x:f>
        <x:v>0.4209306000000001</x:v>
      </x:c>
      <x:c r="J3126" s="15" t="n">
        <x:f>F3126*H3126/1000000</x:f>
        <x:v>0.069912</x:v>
      </x:c>
      <x:c r="K3126" s="15" t="n">
        <x:f>SUM(I3126:J3126)</x:f>
        <x:v>0.49084260000000013</x:v>
      </x:c>
    </x:row>
    <x:row r="3127" ht="23" customHeight="1">
      <x:c r="A3127" s="2" t="str">
        <x:v>REQ-03123</x:v>
      </x:c>
      <x:c r="B3127" s="2" t="n">
        <x:v>24</x:v>
      </x:c>
      <x:c r="C3127" s="2" t="str">
        <x:v>Operations</x:v>
      </x:c>
      <x:c r="D3127" s="2" t="str">
        <x:v>Balanced</x:v>
      </x:c>
      <x:c r="E3127" s="16" t="n">
        <x:v>54741</x:v>
      </x:c>
      <x:c r="F3127" s="16" t="n">
        <x:v>1114</x:v>
      </x:c>
      <x:c r="G3127" s="15" t="n">
        <x:f>VLOOKUP(D3127,'Pricing'!$A$6:$E$8,5,FALSE)</x:f>
        <x:v>1.2300000000000002</x:v>
      </x:c>
      <x:c r="H3127" s="15" t="n">
        <x:f>VLOOKUP(D3127,'Pricing'!$A$6:$E$8,4,FALSE)</x:f>
        <x:v>6</x:v>
      </x:c>
      <x:c r="I3127" s="15" t="n">
        <x:f>E3127*G3127/1000000</x:f>
        <x:v>0.06733143000000001</x:v>
      </x:c>
      <x:c r="J3127" s="15" t="n">
        <x:f>F3127*H3127/1000000</x:f>
        <x:v>0.006684</x:v>
      </x:c>
      <x:c r="K3127" s="15" t="n">
        <x:f>SUM(I3127:J3127)</x:f>
        <x:v>0.07401543000000001</x:v>
      </x:c>
    </x:row>
    <x:row r="3128" ht="23" customHeight="1">
      <x:c r="A3128" s="2" t="str">
        <x:v>REQ-03124</x:v>
      </x:c>
      <x:c r="B3128" s="2" t="n">
        <x:v>14</x:v>
      </x:c>
      <x:c r="C3128" s="2" t="str">
        <x:v>Support</x:v>
      </x:c>
      <x:c r="D3128" s="2" t="str">
        <x:v>Balanced</x:v>
      </x:c>
      <x:c r="E3128" s="16" t="n">
        <x:v>53619</x:v>
      </x:c>
      <x:c r="F3128" s="16" t="n">
        <x:v>1007</x:v>
      </x:c>
      <x:c r="G3128" s="15" t="n">
        <x:f>VLOOKUP(D3128,'Pricing'!$A$6:$E$8,5,FALSE)</x:f>
        <x:v>1.2300000000000002</x:v>
      </x:c>
      <x:c r="H3128" s="15" t="n">
        <x:f>VLOOKUP(D3128,'Pricing'!$A$6:$E$8,4,FALSE)</x:f>
        <x:v>6</x:v>
      </x:c>
      <x:c r="I3128" s="15" t="n">
        <x:f>E3128*G3128/1000000</x:f>
        <x:v>0.06595137000000001</x:v>
      </x:c>
      <x:c r="J3128" s="15" t="n">
        <x:f>F3128*H3128/1000000</x:f>
        <x:v>0.006042</x:v>
      </x:c>
      <x:c r="K3128" s="15" t="n">
        <x:f>SUM(I3128:J3128)</x:f>
        <x:v>0.07199337000000001</x:v>
      </x:c>
    </x:row>
    <x:row r="3129" ht="23" customHeight="1">
      <x:c r="A3129" s="2" t="str">
        <x:v>REQ-03125</x:v>
      </x:c>
      <x:c r="B3129" s="2" t="n">
        <x:v>27</x:v>
      </x:c>
      <x:c r="C3129" s="2" t="str">
        <x:v>Research</x:v>
      </x:c>
      <x:c r="D3129" s="2" t="str">
        <x:v>Swift</x:v>
      </x:c>
      <x:c r="E3129" s="16" t="n">
        <x:v>28570</x:v>
      </x:c>
      <x:c r="F3129" s="16" t="n">
        <x:v>3748</x:v>
      </x:c>
      <x:c r="G3129" s="15" t="n">
        <x:f>VLOOKUP(D3129,'Pricing'!$A$6:$E$8,5,FALSE)</x:f>
        <x:v>0.246</x:v>
      </x:c>
      <x:c r="H3129" s="15" t="n">
        <x:f>VLOOKUP(D3129,'Pricing'!$A$6:$E$8,4,FALSE)</x:f>
        <x:v>1.2</x:v>
      </x:c>
      <x:c r="I3129" s="15" t="n">
        <x:f>E3129*G3129/1000000</x:f>
        <x:v>0.00702822</x:v>
      </x:c>
      <x:c r="J3129" s="15" t="n">
        <x:f>F3129*H3129/1000000</x:f>
        <x:v>0.004497599999999999</x:v>
      </x:c>
      <x:c r="K3129" s="15" t="n">
        <x:f>SUM(I3129:J3129)</x:f>
        <x:v>0.011525819999999999</x:v>
      </x:c>
    </x:row>
    <x:row r="3130" ht="23" customHeight="1">
      <x:c r="A3130" s="2" t="str">
        <x:v>REQ-03126</x:v>
      </x:c>
      <x:c r="B3130" s="2" t="n">
        <x:v>28</x:v>
      </x:c>
      <x:c r="C3130" s="2" t="str">
        <x:v>Growth</x:v>
      </x:c>
      <x:c r="D3130" s="2" t="str">
        <x:v>Swift</x:v>
      </x:c>
      <x:c r="E3130" s="16" t="n">
        <x:v>77607</x:v>
      </x:c>
      <x:c r="F3130" s="16" t="n">
        <x:v>1540</x:v>
      </x:c>
      <x:c r="G3130" s="15" t="n">
        <x:f>VLOOKUP(D3130,'Pricing'!$A$6:$E$8,5,FALSE)</x:f>
        <x:v>0.246</x:v>
      </x:c>
      <x:c r="H3130" s="15" t="n">
        <x:f>VLOOKUP(D3130,'Pricing'!$A$6:$E$8,4,FALSE)</x:f>
        <x:v>1.2</x:v>
      </x:c>
      <x:c r="I3130" s="15" t="n">
        <x:f>E3130*G3130/1000000</x:f>
        <x:v>0.019091322</x:v>
      </x:c>
      <x:c r="J3130" s="15" t="n">
        <x:f>F3130*H3130/1000000</x:f>
        <x:v>0.001848</x:v>
      </x:c>
      <x:c r="K3130" s="15" t="n">
        <x:f>SUM(I3130:J3130)</x:f>
        <x:v>0.020939322</x:v>
      </x:c>
    </x:row>
    <x:row r="3131" ht="23" customHeight="1">
      <x:c r="A3131" s="2" t="str">
        <x:v>REQ-03127</x:v>
      </x:c>
      <x:c r="B3131" s="2" t="n">
        <x:v>21</x:v>
      </x:c>
      <x:c r="C3131" s="2" t="str">
        <x:v>Research</x:v>
      </x:c>
      <x:c r="D3131" s="2" t="str">
        <x:v>Swift</x:v>
      </x:c>
      <x:c r="E3131" s="16" t="n">
        <x:v>72606</x:v>
      </x:c>
      <x:c r="F3131" s="16" t="n">
        <x:v>2564</x:v>
      </x:c>
      <x:c r="G3131" s="15" t="n">
        <x:f>VLOOKUP(D3131,'Pricing'!$A$6:$E$8,5,FALSE)</x:f>
        <x:v>0.246</x:v>
      </x:c>
      <x:c r="H3131" s="15" t="n">
        <x:f>VLOOKUP(D3131,'Pricing'!$A$6:$E$8,4,FALSE)</x:f>
        <x:v>1.2</x:v>
      </x:c>
      <x:c r="I3131" s="15" t="n">
        <x:f>E3131*G3131/1000000</x:f>
        <x:v>0.017861076</x:v>
      </x:c>
      <x:c r="J3131" s="15" t="n">
        <x:f>F3131*H3131/1000000</x:f>
        <x:v>0.0030767999999999998</x:v>
      </x:c>
      <x:c r="K3131" s="15" t="n">
        <x:f>SUM(I3131:J3131)</x:f>
        <x:v>0.020937876</x:v>
      </x:c>
    </x:row>
    <x:row r="3132" ht="23" customHeight="1">
      <x:c r="A3132" s="2" t="str">
        <x:v>REQ-03128</x:v>
      </x:c>
      <x:c r="B3132" s="2" t="n">
        <x:v>15</x:v>
      </x:c>
      <x:c r="C3132" s="2" t="str">
        <x:v>Product</x:v>
      </x:c>
      <x:c r="D3132" s="2" t="str">
        <x:v>Reasoning</x:v>
      </x:c>
      <x:c r="E3132" s="16" t="n">
        <x:v>68170</x:v>
      </x:c>
      <x:c r="F3132" s="16" t="n">
        <x:v>3705</x:v>
      </x:c>
      <x:c r="G3132" s="15" t="n">
        <x:f>VLOOKUP(D3132,'Pricing'!$A$6:$E$8,5,FALSE)</x:f>
        <x:v>4.920000000000001</x:v>
      </x:c>
      <x:c r="H3132" s="15" t="n">
        <x:f>VLOOKUP(D3132,'Pricing'!$A$6:$E$8,4,FALSE)</x:f>
        <x:v>24</x:v>
      </x:c>
      <x:c r="I3132" s="15" t="n">
        <x:f>E3132*G3132/1000000</x:f>
        <x:v>0.3353964000000001</x:v>
      </x:c>
      <x:c r="J3132" s="15" t="n">
        <x:f>F3132*H3132/1000000</x:f>
        <x:v>0.08892</x:v>
      </x:c>
      <x:c r="K3132" s="15" t="n">
        <x:f>SUM(I3132:J3132)</x:f>
        <x:v>0.4243164000000001</x:v>
      </x:c>
    </x:row>
    <x:row r="3133" ht="23" customHeight="1">
      <x:c r="A3133" s="2" t="str">
        <x:v>REQ-03129</x:v>
      </x:c>
      <x:c r="B3133" s="2" t="n">
        <x:v>31</x:v>
      </x:c>
      <x:c r="C3133" s="2" t="str">
        <x:v>Research</x:v>
      </x:c>
      <x:c r="D3133" s="2" t="str">
        <x:v>Swift</x:v>
      </x:c>
      <x:c r="E3133" s="16" t="n">
        <x:v>42495</x:v>
      </x:c>
      <x:c r="F3133" s="16" t="n">
        <x:v>3110</x:v>
      </x:c>
      <x:c r="G3133" s="15" t="n">
        <x:f>VLOOKUP(D3133,'Pricing'!$A$6:$E$8,5,FALSE)</x:f>
        <x:v>0.246</x:v>
      </x:c>
      <x:c r="H3133" s="15" t="n">
        <x:f>VLOOKUP(D3133,'Pricing'!$A$6:$E$8,4,FALSE)</x:f>
        <x:v>1.2</x:v>
      </x:c>
      <x:c r="I3133" s="15" t="n">
        <x:f>E3133*G3133/1000000</x:f>
        <x:v>0.010453770000000001</x:v>
      </x:c>
      <x:c r="J3133" s="15" t="n">
        <x:f>F3133*H3133/1000000</x:f>
        <x:v>0.003732</x:v>
      </x:c>
      <x:c r="K3133" s="15" t="n">
        <x:f>SUM(I3133:J3133)</x:f>
        <x:v>0.01418577</x:v>
      </x:c>
    </x:row>
    <x:row r="3134" ht="23" customHeight="1">
      <x:c r="A3134" s="2" t="str">
        <x:v>REQ-03130</x:v>
      </x:c>
      <x:c r="B3134" s="2" t="n">
        <x:v>31</x:v>
      </x:c>
      <x:c r="C3134" s="2" t="str">
        <x:v>Product</x:v>
      </x:c>
      <x:c r="D3134" s="2" t="str">
        <x:v>Swift</x:v>
      </x:c>
      <x:c r="E3134" s="16" t="n">
        <x:v>55429</x:v>
      </x:c>
      <x:c r="F3134" s="16" t="n">
        <x:v>2511</x:v>
      </x:c>
      <x:c r="G3134" s="15" t="n">
        <x:f>VLOOKUP(D3134,'Pricing'!$A$6:$E$8,5,FALSE)</x:f>
        <x:v>0.246</x:v>
      </x:c>
      <x:c r="H3134" s="15" t="n">
        <x:f>VLOOKUP(D3134,'Pricing'!$A$6:$E$8,4,FALSE)</x:f>
        <x:v>1.2</x:v>
      </x:c>
      <x:c r="I3134" s="15" t="n">
        <x:f>E3134*G3134/1000000</x:f>
        <x:v>0.013635534</x:v>
      </x:c>
      <x:c r="J3134" s="15" t="n">
        <x:f>F3134*H3134/1000000</x:f>
        <x:v>0.0030131999999999997</x:v>
      </x:c>
      <x:c r="K3134" s="15" t="n">
        <x:f>SUM(I3134:J3134)</x:f>
        <x:v>0.016648734</x:v>
      </x:c>
    </x:row>
    <x:row r="3135" ht="23" customHeight="1">
      <x:c r="A3135" s="2" t="str">
        <x:v>REQ-03131</x:v>
      </x:c>
      <x:c r="B3135" s="2" t="n">
        <x:v>15</x:v>
      </x:c>
      <x:c r="C3135" s="2" t="str">
        <x:v>Operations</x:v>
      </x:c>
      <x:c r="D3135" s="2" t="str">
        <x:v>Balanced</x:v>
      </x:c>
      <x:c r="E3135" s="16" t="n">
        <x:v>15235</x:v>
      </x:c>
      <x:c r="F3135" s="16" t="n">
        <x:v>1511</x:v>
      </x:c>
      <x:c r="G3135" s="15" t="n">
        <x:f>VLOOKUP(D3135,'Pricing'!$A$6:$E$8,5,FALSE)</x:f>
        <x:v>1.2300000000000002</x:v>
      </x:c>
      <x:c r="H3135" s="15" t="n">
        <x:f>VLOOKUP(D3135,'Pricing'!$A$6:$E$8,4,FALSE)</x:f>
        <x:v>6</x:v>
      </x:c>
      <x:c r="I3135" s="15" t="n">
        <x:f>E3135*G3135/1000000</x:f>
        <x:v>0.018739050000000004</x:v>
      </x:c>
      <x:c r="J3135" s="15" t="n">
        <x:f>F3135*H3135/1000000</x:f>
        <x:v>0.009066</x:v>
      </x:c>
      <x:c r="K3135" s="15" t="n">
        <x:f>SUM(I3135:J3135)</x:f>
        <x:v>0.027805050000000005</x:v>
      </x:c>
    </x:row>
    <x:row r="3136" ht="23" customHeight="1">
      <x:c r="A3136" s="2" t="str">
        <x:v>REQ-03132</x:v>
      </x:c>
      <x:c r="B3136" s="2" t="n">
        <x:v>12</x:v>
      </x:c>
      <x:c r="C3136" s="2" t="str">
        <x:v>Product</x:v>
      </x:c>
      <x:c r="D3136" s="2" t="str">
        <x:v>Balanced</x:v>
      </x:c>
      <x:c r="E3136" s="16" t="n">
        <x:v>9080</x:v>
      </x:c>
      <x:c r="F3136" s="16" t="n">
        <x:v>1289</x:v>
      </x:c>
      <x:c r="G3136" s="15" t="n">
        <x:f>VLOOKUP(D3136,'Pricing'!$A$6:$E$8,5,FALSE)</x:f>
        <x:v>1.2300000000000002</x:v>
      </x:c>
      <x:c r="H3136" s="15" t="n">
        <x:f>VLOOKUP(D3136,'Pricing'!$A$6:$E$8,4,FALSE)</x:f>
        <x:v>6</x:v>
      </x:c>
      <x:c r="I3136" s="15" t="n">
        <x:f>E3136*G3136/1000000</x:f>
        <x:v>0.011168400000000002</x:v>
      </x:c>
      <x:c r="J3136" s="15" t="n">
        <x:f>F3136*H3136/1000000</x:f>
        <x:v>0.007734</x:v>
      </x:c>
      <x:c r="K3136" s="15" t="n">
        <x:f>SUM(I3136:J3136)</x:f>
        <x:v>0.018902400000000003</x:v>
      </x:c>
    </x:row>
    <x:row r="3137" ht="23" customHeight="1">
      <x:c r="A3137" s="2" t="str">
        <x:v>REQ-03133</x:v>
      </x:c>
      <x:c r="B3137" s="2" t="n">
        <x:v>17</x:v>
      </x:c>
      <x:c r="C3137" s="2" t="str">
        <x:v>Operations</x:v>
      </x:c>
      <x:c r="D3137" s="2" t="str">
        <x:v>Balanced</x:v>
      </x:c>
      <x:c r="E3137" s="16" t="n">
        <x:v>47828</x:v>
      </x:c>
      <x:c r="F3137" s="16" t="n">
        <x:v>2226</x:v>
      </x:c>
      <x:c r="G3137" s="15" t="n">
        <x:f>VLOOKUP(D3137,'Pricing'!$A$6:$E$8,5,FALSE)</x:f>
        <x:v>1.2300000000000002</x:v>
      </x:c>
      <x:c r="H3137" s="15" t="n">
        <x:f>VLOOKUP(D3137,'Pricing'!$A$6:$E$8,4,FALSE)</x:f>
        <x:v>6</x:v>
      </x:c>
      <x:c r="I3137" s="15" t="n">
        <x:f>E3137*G3137/1000000</x:f>
        <x:v>0.05882844000000001</x:v>
      </x:c>
      <x:c r="J3137" s="15" t="n">
        <x:f>F3137*H3137/1000000</x:f>
        <x:v>0.013356</x:v>
      </x:c>
      <x:c r="K3137" s="15" t="n">
        <x:f>SUM(I3137:J3137)</x:f>
        <x:v>0.07218444000000002</x:v>
      </x:c>
    </x:row>
    <x:row r="3138" ht="23" customHeight="1">
      <x:c r="A3138" s="2" t="str">
        <x:v>REQ-03134</x:v>
      </x:c>
      <x:c r="B3138" s="2" t="n">
        <x:v>2</x:v>
      </x:c>
      <x:c r="C3138" s="2" t="str">
        <x:v>Product</x:v>
      </x:c>
      <x:c r="D3138" s="2" t="str">
        <x:v>Balanced</x:v>
      </x:c>
      <x:c r="E3138" s="16" t="n">
        <x:v>17368</x:v>
      </x:c>
      <x:c r="F3138" s="16" t="n">
        <x:v>3742</x:v>
      </x:c>
      <x:c r="G3138" s="15" t="n">
        <x:f>VLOOKUP(D3138,'Pricing'!$A$6:$E$8,5,FALSE)</x:f>
        <x:v>1.2300000000000002</x:v>
      </x:c>
      <x:c r="H3138" s="15" t="n">
        <x:f>VLOOKUP(D3138,'Pricing'!$A$6:$E$8,4,FALSE)</x:f>
        <x:v>6</x:v>
      </x:c>
      <x:c r="I3138" s="15" t="n">
        <x:f>E3138*G3138/1000000</x:f>
        <x:v>0.021362640000000002</x:v>
      </x:c>
      <x:c r="J3138" s="15" t="n">
        <x:f>F3138*H3138/1000000</x:f>
        <x:v>0.022452</x:v>
      </x:c>
      <x:c r="K3138" s="15" t="n">
        <x:f>SUM(I3138:J3138)</x:f>
        <x:v>0.04381464</x:v>
      </x:c>
    </x:row>
    <x:row r="3139" ht="23" customHeight="1">
      <x:c r="A3139" s="2" t="str">
        <x:v>REQ-03135</x:v>
      </x:c>
      <x:c r="B3139" s="2" t="n">
        <x:v>28</x:v>
      </x:c>
      <x:c r="C3139" s="2" t="str">
        <x:v>Operations</x:v>
      </x:c>
      <x:c r="D3139" s="2" t="str">
        <x:v>Swift</x:v>
      </x:c>
      <x:c r="E3139" s="16" t="n">
        <x:v>98237</x:v>
      </x:c>
      <x:c r="F3139" s="16" t="n">
        <x:v>1891</x:v>
      </x:c>
      <x:c r="G3139" s="15" t="n">
        <x:f>VLOOKUP(D3139,'Pricing'!$A$6:$E$8,5,FALSE)</x:f>
        <x:v>0.246</x:v>
      </x:c>
      <x:c r="H3139" s="15" t="n">
        <x:f>VLOOKUP(D3139,'Pricing'!$A$6:$E$8,4,FALSE)</x:f>
        <x:v>1.2</x:v>
      </x:c>
      <x:c r="I3139" s="15" t="n">
        <x:f>E3139*G3139/1000000</x:f>
        <x:v>0.024166302</x:v>
      </x:c>
      <x:c r="J3139" s="15" t="n">
        <x:f>F3139*H3139/1000000</x:f>
        <x:v>0.0022692</x:v>
      </x:c>
      <x:c r="K3139" s="15" t="n">
        <x:f>SUM(I3139:J3139)</x:f>
        <x:v>0.026435502</x:v>
      </x:c>
    </x:row>
    <x:row r="3140" ht="23" customHeight="1">
      <x:c r="A3140" s="2" t="str">
        <x:v>REQ-03136</x:v>
      </x:c>
      <x:c r="B3140" s="2" t="n">
        <x:v>17</x:v>
      </x:c>
      <x:c r="C3140" s="2" t="str">
        <x:v>Growth</x:v>
      </x:c>
      <x:c r="D3140" s="2" t="str">
        <x:v>Swift</x:v>
      </x:c>
      <x:c r="E3140" s="16" t="n">
        <x:v>66324</x:v>
      </x:c>
      <x:c r="F3140" s="16" t="n">
        <x:v>1384</x:v>
      </x:c>
      <x:c r="G3140" s="15" t="n">
        <x:f>VLOOKUP(D3140,'Pricing'!$A$6:$E$8,5,FALSE)</x:f>
        <x:v>0.246</x:v>
      </x:c>
      <x:c r="H3140" s="15" t="n">
        <x:f>VLOOKUP(D3140,'Pricing'!$A$6:$E$8,4,FALSE)</x:f>
        <x:v>1.2</x:v>
      </x:c>
      <x:c r="I3140" s="15" t="n">
        <x:f>E3140*G3140/1000000</x:f>
        <x:v>0.016315704</x:v>
      </x:c>
      <x:c r="J3140" s="15" t="n">
        <x:f>F3140*H3140/1000000</x:f>
        <x:v>0.0016608</x:v>
      </x:c>
      <x:c r="K3140" s="15" t="n">
        <x:f>SUM(I3140:J3140)</x:f>
        <x:v>0.017976504</x:v>
      </x:c>
    </x:row>
    <x:row r="3141" ht="23" customHeight="1">
      <x:c r="A3141" s="2" t="str">
        <x:v>REQ-03137</x:v>
      </x:c>
      <x:c r="B3141" s="2" t="n">
        <x:v>27</x:v>
      </x:c>
      <x:c r="C3141" s="2" t="str">
        <x:v>Operations</x:v>
      </x:c>
      <x:c r="D3141" s="2" t="str">
        <x:v>Swift</x:v>
      </x:c>
      <x:c r="E3141" s="16" t="n">
        <x:v>79268</x:v>
      </x:c>
      <x:c r="F3141" s="16" t="n">
        <x:v>3215</x:v>
      </x:c>
      <x:c r="G3141" s="15" t="n">
        <x:f>VLOOKUP(D3141,'Pricing'!$A$6:$E$8,5,FALSE)</x:f>
        <x:v>0.246</x:v>
      </x:c>
      <x:c r="H3141" s="15" t="n">
        <x:f>VLOOKUP(D3141,'Pricing'!$A$6:$E$8,4,FALSE)</x:f>
        <x:v>1.2</x:v>
      </x:c>
      <x:c r="I3141" s="15" t="n">
        <x:f>E3141*G3141/1000000</x:f>
        <x:v>0.019499928</x:v>
      </x:c>
      <x:c r="J3141" s="15" t="n">
        <x:f>F3141*H3141/1000000</x:f>
        <x:v>0.003858</x:v>
      </x:c>
      <x:c r="K3141" s="15" t="n">
        <x:f>SUM(I3141:J3141)</x:f>
        <x:v>0.023357928</x:v>
      </x:c>
    </x:row>
    <x:row r="3142" ht="23" customHeight="1">
      <x:c r="A3142" s="2" t="str">
        <x:v>REQ-03138</x:v>
      </x:c>
      <x:c r="B3142" s="2" t="n">
        <x:v>8</x:v>
      </x:c>
      <x:c r="C3142" s="2" t="str">
        <x:v>Support</x:v>
      </x:c>
      <x:c r="D3142" s="2" t="str">
        <x:v>Swift</x:v>
      </x:c>
      <x:c r="E3142" s="16" t="n">
        <x:v>116845</x:v>
      </x:c>
      <x:c r="F3142" s="16" t="n">
        <x:v>497</x:v>
      </x:c>
      <x:c r="G3142" s="15" t="n">
        <x:f>VLOOKUP(D3142,'Pricing'!$A$6:$E$8,5,FALSE)</x:f>
        <x:v>0.246</x:v>
      </x:c>
      <x:c r="H3142" s="15" t="n">
        <x:f>VLOOKUP(D3142,'Pricing'!$A$6:$E$8,4,FALSE)</x:f>
        <x:v>1.2</x:v>
      </x:c>
      <x:c r="I3142" s="15" t="n">
        <x:f>E3142*G3142/1000000</x:f>
        <x:v>0.028743869999999998</x:v>
      </x:c>
      <x:c r="J3142" s="15" t="n">
        <x:f>F3142*H3142/1000000</x:f>
        <x:v>0.0005964</x:v>
      </x:c>
      <x:c r="K3142" s="15" t="n">
        <x:f>SUM(I3142:J3142)</x:f>
        <x:v>0.029340269999999998</x:v>
      </x:c>
    </x:row>
    <x:row r="3143" ht="23" customHeight="1">
      <x:c r="A3143" s="2" t="str">
        <x:v>REQ-03139</x:v>
      </x:c>
      <x:c r="B3143" s="2" t="n">
        <x:v>10</x:v>
      </x:c>
      <x:c r="C3143" s="2" t="str">
        <x:v>Engineering</x:v>
      </x:c>
      <x:c r="D3143" s="2" t="str">
        <x:v>Balanced</x:v>
      </x:c>
      <x:c r="E3143" s="16" t="n">
        <x:v>45744</x:v>
      </x:c>
      <x:c r="F3143" s="16" t="n">
        <x:v>3675</x:v>
      </x:c>
      <x:c r="G3143" s="15" t="n">
        <x:f>VLOOKUP(D3143,'Pricing'!$A$6:$E$8,5,FALSE)</x:f>
        <x:v>1.2300000000000002</x:v>
      </x:c>
      <x:c r="H3143" s="15" t="n">
        <x:f>VLOOKUP(D3143,'Pricing'!$A$6:$E$8,4,FALSE)</x:f>
        <x:v>6</x:v>
      </x:c>
      <x:c r="I3143" s="15" t="n">
        <x:f>E3143*G3143/1000000</x:f>
        <x:v>0.05626512000000001</x:v>
      </x:c>
      <x:c r="J3143" s="15" t="n">
        <x:f>F3143*H3143/1000000</x:f>
        <x:v>0.02205</x:v>
      </x:c>
      <x:c r="K3143" s="15" t="n">
        <x:f>SUM(I3143:J3143)</x:f>
        <x:v>0.07831512000000002</x:v>
      </x:c>
    </x:row>
    <x:row r="3144" ht="23" customHeight="1">
      <x:c r="A3144" s="2" t="str">
        <x:v>REQ-03140</x:v>
      </x:c>
      <x:c r="B3144" s="2" t="n">
        <x:v>8</x:v>
      </x:c>
      <x:c r="C3144" s="2" t="str">
        <x:v>Support</x:v>
      </x:c>
      <x:c r="D3144" s="2" t="str">
        <x:v>Swift</x:v>
      </x:c>
      <x:c r="E3144" s="16" t="n">
        <x:v>77232</x:v>
      </x:c>
      <x:c r="F3144" s="16" t="n">
        <x:v>452</x:v>
      </x:c>
      <x:c r="G3144" s="15" t="n">
        <x:f>VLOOKUP(D3144,'Pricing'!$A$6:$E$8,5,FALSE)</x:f>
        <x:v>0.246</x:v>
      </x:c>
      <x:c r="H3144" s="15" t="n">
        <x:f>VLOOKUP(D3144,'Pricing'!$A$6:$E$8,4,FALSE)</x:f>
        <x:v>1.2</x:v>
      </x:c>
      <x:c r="I3144" s="15" t="n">
        <x:f>E3144*G3144/1000000</x:f>
        <x:v>0.018999072</x:v>
      </x:c>
      <x:c r="J3144" s="15" t="n">
        <x:f>F3144*H3144/1000000</x:f>
        <x:v>0.0005424</x:v>
      </x:c>
      <x:c r="K3144" s="15" t="n">
        <x:f>SUM(I3144:J3144)</x:f>
        <x:v>0.019541471999999997</x:v>
      </x:c>
    </x:row>
    <x:row r="3145" ht="23" customHeight="1">
      <x:c r="A3145" s="2" t="str">
        <x:v>REQ-03141</x:v>
      </x:c>
      <x:c r="B3145" s="2" t="n">
        <x:v>12</x:v>
      </x:c>
      <x:c r="C3145" s="2" t="str">
        <x:v>Engineering</x:v>
      </x:c>
      <x:c r="D3145" s="2" t="str">
        <x:v>Swift</x:v>
      </x:c>
      <x:c r="E3145" s="16" t="n">
        <x:v>75643</x:v>
      </x:c>
      <x:c r="F3145" s="16" t="n">
        <x:v>2874</x:v>
      </x:c>
      <x:c r="G3145" s="15" t="n">
        <x:f>VLOOKUP(D3145,'Pricing'!$A$6:$E$8,5,FALSE)</x:f>
        <x:v>0.246</x:v>
      </x:c>
      <x:c r="H3145" s="15" t="n">
        <x:f>VLOOKUP(D3145,'Pricing'!$A$6:$E$8,4,FALSE)</x:f>
        <x:v>1.2</x:v>
      </x:c>
      <x:c r="I3145" s="15" t="n">
        <x:f>E3145*G3145/1000000</x:f>
        <x:v>0.018608178</x:v>
      </x:c>
      <x:c r="J3145" s="15" t="n">
        <x:f>F3145*H3145/1000000</x:f>
        <x:v>0.0034487999999999997</x:v>
      </x:c>
      <x:c r="K3145" s="15" t="n">
        <x:f>SUM(I3145:J3145)</x:f>
        <x:v>0.022056977999999998</x:v>
      </x:c>
    </x:row>
    <x:row r="3146" ht="23" customHeight="1">
      <x:c r="A3146" s="2" t="str">
        <x:v>REQ-03142</x:v>
      </x:c>
      <x:c r="B3146" s="2" t="n">
        <x:v>9</x:v>
      </x:c>
      <x:c r="C3146" s="2" t="str">
        <x:v>Support</x:v>
      </x:c>
      <x:c r="D3146" s="2" t="str">
        <x:v>Balanced</x:v>
      </x:c>
      <x:c r="E3146" s="16" t="n">
        <x:v>119691</x:v>
      </x:c>
      <x:c r="F3146" s="16" t="n">
        <x:v>3657</x:v>
      </x:c>
      <x:c r="G3146" s="15" t="n">
        <x:f>VLOOKUP(D3146,'Pricing'!$A$6:$E$8,5,FALSE)</x:f>
        <x:v>1.2300000000000002</x:v>
      </x:c>
      <x:c r="H3146" s="15" t="n">
        <x:f>VLOOKUP(D3146,'Pricing'!$A$6:$E$8,4,FALSE)</x:f>
        <x:v>6</x:v>
      </x:c>
      <x:c r="I3146" s="15" t="n">
        <x:f>E3146*G3146/1000000</x:f>
        <x:v>0.14721993000000003</x:v>
      </x:c>
      <x:c r="J3146" s="15" t="n">
        <x:f>F3146*H3146/1000000</x:f>
        <x:v>0.021942</x:v>
      </x:c>
      <x:c r="K3146" s="15" t="n">
        <x:f>SUM(I3146:J3146)</x:f>
        <x:v>0.16916193000000002</x:v>
      </x:c>
    </x:row>
    <x:row r="3147" ht="23" customHeight="1">
      <x:c r="A3147" s="2" t="str">
        <x:v>REQ-03143</x:v>
      </x:c>
      <x:c r="B3147" s="2" t="n">
        <x:v>6</x:v>
      </x:c>
      <x:c r="C3147" s="2" t="str">
        <x:v>Operations</x:v>
      </x:c>
      <x:c r="D3147" s="2" t="str">
        <x:v>Balanced</x:v>
      </x:c>
      <x:c r="E3147" s="16" t="n">
        <x:v>31567</x:v>
      </x:c>
      <x:c r="F3147" s="16" t="n">
        <x:v>2898</x:v>
      </x:c>
      <x:c r="G3147" s="15" t="n">
        <x:f>VLOOKUP(D3147,'Pricing'!$A$6:$E$8,5,FALSE)</x:f>
        <x:v>1.2300000000000002</x:v>
      </x:c>
      <x:c r="H3147" s="15" t="n">
        <x:f>VLOOKUP(D3147,'Pricing'!$A$6:$E$8,4,FALSE)</x:f>
        <x:v>6</x:v>
      </x:c>
      <x:c r="I3147" s="15" t="n">
        <x:f>E3147*G3147/1000000</x:f>
        <x:v>0.03882741000000001</x:v>
      </x:c>
      <x:c r="J3147" s="15" t="n">
        <x:f>F3147*H3147/1000000</x:f>
        <x:v>0.017388</x:v>
      </x:c>
      <x:c r="K3147" s="15" t="n">
        <x:f>SUM(I3147:J3147)</x:f>
        <x:v>0.05621541000000001</x:v>
      </x:c>
    </x:row>
    <x:row r="3148" ht="23" customHeight="1">
      <x:c r="A3148" s="2" t="str">
        <x:v>REQ-03144</x:v>
      </x:c>
      <x:c r="B3148" s="2" t="n">
        <x:v>25</x:v>
      </x:c>
      <x:c r="C3148" s="2" t="str">
        <x:v>Growth</x:v>
      </x:c>
      <x:c r="D3148" s="2" t="str">
        <x:v>Balanced</x:v>
      </x:c>
      <x:c r="E3148" s="16" t="n">
        <x:v>37608</x:v>
      </x:c>
      <x:c r="F3148" s="16" t="n">
        <x:v>3050</x:v>
      </x:c>
      <x:c r="G3148" s="15" t="n">
        <x:f>VLOOKUP(D3148,'Pricing'!$A$6:$E$8,5,FALSE)</x:f>
        <x:v>1.2300000000000002</x:v>
      </x:c>
      <x:c r="H3148" s="15" t="n">
        <x:f>VLOOKUP(D3148,'Pricing'!$A$6:$E$8,4,FALSE)</x:f>
        <x:v>6</x:v>
      </x:c>
      <x:c r="I3148" s="15" t="n">
        <x:f>E3148*G3148/1000000</x:f>
        <x:v>0.04625784000000001</x:v>
      </x:c>
      <x:c r="J3148" s="15" t="n">
        <x:f>F3148*H3148/1000000</x:f>
        <x:v>0.0183</x:v>
      </x:c>
      <x:c r="K3148" s="15" t="n">
        <x:f>SUM(I3148:J3148)</x:f>
        <x:v>0.06455784</x:v>
      </x:c>
    </x:row>
    <x:row r="3149" ht="23" customHeight="1">
      <x:c r="A3149" s="2" t="str">
        <x:v>REQ-03145</x:v>
      </x:c>
      <x:c r="B3149" s="2" t="n">
        <x:v>10</x:v>
      </x:c>
      <x:c r="C3149" s="2" t="str">
        <x:v>Operations</x:v>
      </x:c>
      <x:c r="D3149" s="2" t="str">
        <x:v>Swift</x:v>
      </x:c>
      <x:c r="E3149" s="16" t="n">
        <x:v>106577</x:v>
      </x:c>
      <x:c r="F3149" s="16" t="n">
        <x:v>2967</x:v>
      </x:c>
      <x:c r="G3149" s="15" t="n">
        <x:f>VLOOKUP(D3149,'Pricing'!$A$6:$E$8,5,FALSE)</x:f>
        <x:v>0.246</x:v>
      </x:c>
      <x:c r="H3149" s="15" t="n">
        <x:f>VLOOKUP(D3149,'Pricing'!$A$6:$E$8,4,FALSE)</x:f>
        <x:v>1.2</x:v>
      </x:c>
      <x:c r="I3149" s="15" t="n">
        <x:f>E3149*G3149/1000000</x:f>
        <x:v>0.026217941999999998</x:v>
      </x:c>
      <x:c r="J3149" s="15" t="n">
        <x:f>F3149*H3149/1000000</x:f>
        <x:v>0.0035604</x:v>
      </x:c>
      <x:c r="K3149" s="15" t="n">
        <x:f>SUM(I3149:J3149)</x:f>
        <x:v>0.029778342</x:v>
      </x:c>
    </x:row>
    <x:row r="3150" ht="23" customHeight="1">
      <x:c r="A3150" s="2" t="str">
        <x:v>REQ-03146</x:v>
      </x:c>
      <x:c r="B3150" s="2" t="n">
        <x:v>1</x:v>
      </x:c>
      <x:c r="C3150" s="2" t="str">
        <x:v>Support</x:v>
      </x:c>
      <x:c r="D3150" s="2" t="str">
        <x:v>Swift</x:v>
      </x:c>
      <x:c r="E3150" s="16" t="n">
        <x:v>118077</x:v>
      </x:c>
      <x:c r="F3150" s="16" t="n">
        <x:v>1475</x:v>
      </x:c>
      <x:c r="G3150" s="15" t="n">
        <x:f>VLOOKUP(D3150,'Pricing'!$A$6:$E$8,5,FALSE)</x:f>
        <x:v>0.246</x:v>
      </x:c>
      <x:c r="H3150" s="15" t="n">
        <x:f>VLOOKUP(D3150,'Pricing'!$A$6:$E$8,4,FALSE)</x:f>
        <x:v>1.2</x:v>
      </x:c>
      <x:c r="I3150" s="15" t="n">
        <x:f>E3150*G3150/1000000</x:f>
        <x:v>0.029046942</x:v>
      </x:c>
      <x:c r="J3150" s="15" t="n">
        <x:f>F3150*H3150/1000000</x:f>
        <x:v>0.00177</x:v>
      </x:c>
      <x:c r="K3150" s="15" t="n">
        <x:f>SUM(I3150:J3150)</x:f>
        <x:v>0.030816942</x:v>
      </x:c>
    </x:row>
    <x:row r="3151" ht="23" customHeight="1">
      <x:c r="A3151" s="2" t="str">
        <x:v>REQ-03147</x:v>
      </x:c>
      <x:c r="B3151" s="2" t="n">
        <x:v>26</x:v>
      </x:c>
      <x:c r="C3151" s="2" t="str">
        <x:v>Operations</x:v>
      </x:c>
      <x:c r="D3151" s="2" t="str">
        <x:v>Swift</x:v>
      </x:c>
      <x:c r="E3151" s="16" t="n">
        <x:v>100848</x:v>
      </x:c>
      <x:c r="F3151" s="16" t="n">
        <x:v>1878</x:v>
      </x:c>
      <x:c r="G3151" s="15" t="n">
        <x:f>VLOOKUP(D3151,'Pricing'!$A$6:$E$8,5,FALSE)</x:f>
        <x:v>0.246</x:v>
      </x:c>
      <x:c r="H3151" s="15" t="n">
        <x:f>VLOOKUP(D3151,'Pricing'!$A$6:$E$8,4,FALSE)</x:f>
        <x:v>1.2</x:v>
      </x:c>
      <x:c r="I3151" s="15" t="n">
        <x:f>E3151*G3151/1000000</x:f>
        <x:v>0.024808608</x:v>
      </x:c>
      <x:c r="J3151" s="15" t="n">
        <x:f>F3151*H3151/1000000</x:f>
        <x:v>0.0022535999999999997</x:v>
      </x:c>
      <x:c r="K3151" s="15" t="n">
        <x:f>SUM(I3151:J3151)</x:f>
        <x:v>0.027062207999999997</x:v>
      </x:c>
    </x:row>
    <x:row r="3152" ht="23" customHeight="1">
      <x:c r="A3152" s="2" t="str">
        <x:v>REQ-03148</x:v>
      </x:c>
      <x:c r="B3152" s="2" t="n">
        <x:v>27</x:v>
      </x:c>
      <x:c r="C3152" s="2" t="str">
        <x:v>Growth</x:v>
      </x:c>
      <x:c r="D3152" s="2" t="str">
        <x:v>Swift</x:v>
      </x:c>
      <x:c r="E3152" s="16" t="n">
        <x:v>71091</x:v>
      </x:c>
      <x:c r="F3152" s="16" t="n">
        <x:v>3480</x:v>
      </x:c>
      <x:c r="G3152" s="15" t="n">
        <x:f>VLOOKUP(D3152,'Pricing'!$A$6:$E$8,5,FALSE)</x:f>
        <x:v>0.246</x:v>
      </x:c>
      <x:c r="H3152" s="15" t="n">
        <x:f>VLOOKUP(D3152,'Pricing'!$A$6:$E$8,4,FALSE)</x:f>
        <x:v>1.2</x:v>
      </x:c>
      <x:c r="I3152" s="15" t="n">
        <x:f>E3152*G3152/1000000</x:f>
        <x:v>0.017488385999999998</x:v>
      </x:c>
      <x:c r="J3152" s="15" t="n">
        <x:f>F3152*H3152/1000000</x:f>
        <x:v>0.004176</x:v>
      </x:c>
      <x:c r="K3152" s="15" t="n">
        <x:f>SUM(I3152:J3152)</x:f>
        <x:v>0.021664385999999997</x:v>
      </x:c>
    </x:row>
    <x:row r="3153" ht="23" customHeight="1">
      <x:c r="A3153" s="2" t="str">
        <x:v>REQ-03149</x:v>
      </x:c>
      <x:c r="B3153" s="2" t="n">
        <x:v>12</x:v>
      </x:c>
      <x:c r="C3153" s="2" t="str">
        <x:v>Research</x:v>
      </x:c>
      <x:c r="D3153" s="2" t="str">
        <x:v>Balanced</x:v>
      </x:c>
      <x:c r="E3153" s="16" t="n">
        <x:v>85335</x:v>
      </x:c>
      <x:c r="F3153" s="16" t="n">
        <x:v>2232</x:v>
      </x:c>
      <x:c r="G3153" s="15" t="n">
        <x:f>VLOOKUP(D3153,'Pricing'!$A$6:$E$8,5,FALSE)</x:f>
        <x:v>1.2300000000000002</x:v>
      </x:c>
      <x:c r="H3153" s="15" t="n">
        <x:f>VLOOKUP(D3153,'Pricing'!$A$6:$E$8,4,FALSE)</x:f>
        <x:v>6</x:v>
      </x:c>
      <x:c r="I3153" s="15" t="n">
        <x:f>E3153*G3153/1000000</x:f>
        <x:v>0.10496205000000002</x:v>
      </x:c>
      <x:c r="J3153" s="15" t="n">
        <x:f>F3153*H3153/1000000</x:f>
        <x:v>0.013392</x:v>
      </x:c>
      <x:c r="K3153" s="15" t="n">
        <x:f>SUM(I3153:J3153)</x:f>
        <x:v>0.11835405000000002</x:v>
      </x:c>
    </x:row>
    <x:row r="3154" ht="23" customHeight="1">
      <x:c r="A3154" s="2" t="str">
        <x:v>REQ-03150</x:v>
      </x:c>
      <x:c r="B3154" s="2" t="n">
        <x:v>10</x:v>
      </x:c>
      <x:c r="C3154" s="2" t="str">
        <x:v>Support</x:v>
      </x:c>
      <x:c r="D3154" s="2" t="str">
        <x:v>Balanced</x:v>
      </x:c>
      <x:c r="E3154" s="16" t="n">
        <x:v>19241</x:v>
      </x:c>
      <x:c r="F3154" s="16" t="n">
        <x:v>2291</x:v>
      </x:c>
      <x:c r="G3154" s="15" t="n">
        <x:f>VLOOKUP(D3154,'Pricing'!$A$6:$E$8,5,FALSE)</x:f>
        <x:v>1.2300000000000002</x:v>
      </x:c>
      <x:c r="H3154" s="15" t="n">
        <x:f>VLOOKUP(D3154,'Pricing'!$A$6:$E$8,4,FALSE)</x:f>
        <x:v>6</x:v>
      </x:c>
      <x:c r="I3154" s="15" t="n">
        <x:f>E3154*G3154/1000000</x:f>
        <x:v>0.023666430000000006</x:v>
      </x:c>
      <x:c r="J3154" s="15" t="n">
        <x:f>F3154*H3154/1000000</x:f>
        <x:v>0.013746</x:v>
      </x:c>
      <x:c r="K3154" s="15" t="n">
        <x:f>SUM(I3154:J3154)</x:f>
        <x:v>0.03741243</x:v>
      </x:c>
    </x:row>
    <x:row r="3155" ht="23" customHeight="1">
      <x:c r="A3155" s="2" t="str">
        <x:v>REQ-03151</x:v>
      </x:c>
      <x:c r="B3155" s="2" t="n">
        <x:v>31</x:v>
      </x:c>
      <x:c r="C3155" s="2" t="str">
        <x:v>Engineering</x:v>
      </x:c>
      <x:c r="D3155" s="2" t="str">
        <x:v>Balanced</x:v>
      </x:c>
      <x:c r="E3155" s="16" t="n">
        <x:v>113046</x:v>
      </x:c>
      <x:c r="F3155" s="16" t="n">
        <x:v>516</x:v>
      </x:c>
      <x:c r="G3155" s="15" t="n">
        <x:f>VLOOKUP(D3155,'Pricing'!$A$6:$E$8,5,FALSE)</x:f>
        <x:v>1.2300000000000002</x:v>
      </x:c>
      <x:c r="H3155" s="15" t="n">
        <x:f>VLOOKUP(D3155,'Pricing'!$A$6:$E$8,4,FALSE)</x:f>
        <x:v>6</x:v>
      </x:c>
      <x:c r="I3155" s="15" t="n">
        <x:f>E3155*G3155/1000000</x:f>
        <x:v>0.13904658</x:v>
      </x:c>
      <x:c r="J3155" s="15" t="n">
        <x:f>F3155*H3155/1000000</x:f>
        <x:v>0.003096</x:v>
      </x:c>
      <x:c r="K3155" s="15" t="n">
        <x:f>SUM(I3155:J3155)</x:f>
        <x:v>0.14214258</x:v>
      </x:c>
    </x:row>
    <x:row r="3156" ht="23" customHeight="1">
      <x:c r="A3156" s="2" t="str">
        <x:v>REQ-03152</x:v>
      </x:c>
      <x:c r="B3156" s="2" t="n">
        <x:v>10</x:v>
      </x:c>
      <x:c r="C3156" s="2" t="str">
        <x:v>Support</x:v>
      </x:c>
      <x:c r="D3156" s="2" t="str">
        <x:v>Balanced</x:v>
      </x:c>
      <x:c r="E3156" s="16" t="n">
        <x:v>5809</x:v>
      </x:c>
      <x:c r="F3156" s="16" t="n">
        <x:v>3264</x:v>
      </x:c>
      <x:c r="G3156" s="15" t="n">
        <x:f>VLOOKUP(D3156,'Pricing'!$A$6:$E$8,5,FALSE)</x:f>
        <x:v>1.2300000000000002</x:v>
      </x:c>
      <x:c r="H3156" s="15" t="n">
        <x:f>VLOOKUP(D3156,'Pricing'!$A$6:$E$8,4,FALSE)</x:f>
        <x:v>6</x:v>
      </x:c>
      <x:c r="I3156" s="15" t="n">
        <x:f>E3156*G3156/1000000</x:f>
        <x:v>0.007145070000000002</x:v>
      </x:c>
      <x:c r="J3156" s="15" t="n">
        <x:f>F3156*H3156/1000000</x:f>
        <x:v>0.019584</x:v>
      </x:c>
      <x:c r="K3156" s="15" t="n">
        <x:f>SUM(I3156:J3156)</x:f>
        <x:v>0.02672907</x:v>
      </x:c>
    </x:row>
    <x:row r="3157" ht="23" customHeight="1">
      <x:c r="A3157" s="2" t="str">
        <x:v>REQ-03153</x:v>
      </x:c>
      <x:c r="B3157" s="2" t="n">
        <x:v>23</x:v>
      </x:c>
      <x:c r="C3157" s="2" t="str">
        <x:v>Engineering</x:v>
      </x:c>
      <x:c r="D3157" s="2" t="str">
        <x:v>Swift</x:v>
      </x:c>
      <x:c r="E3157" s="16" t="n">
        <x:v>116637</x:v>
      </x:c>
      <x:c r="F3157" s="16" t="n">
        <x:v>3993</x:v>
      </x:c>
      <x:c r="G3157" s="15" t="n">
        <x:f>VLOOKUP(D3157,'Pricing'!$A$6:$E$8,5,FALSE)</x:f>
        <x:v>0.246</x:v>
      </x:c>
      <x:c r="H3157" s="15" t="n">
        <x:f>VLOOKUP(D3157,'Pricing'!$A$6:$E$8,4,FALSE)</x:f>
        <x:v>1.2</x:v>
      </x:c>
      <x:c r="I3157" s="15" t="n">
        <x:f>E3157*G3157/1000000</x:f>
        <x:v>0.028692702</x:v>
      </x:c>
      <x:c r="J3157" s="15" t="n">
        <x:f>F3157*H3157/1000000</x:f>
        <x:v>0.004791599999999999</x:v>
      </x:c>
      <x:c r="K3157" s="15" t="n">
        <x:f>SUM(I3157:J3157)</x:f>
        <x:v>0.033484302</x:v>
      </x:c>
    </x:row>
    <x:row r="3158" ht="23" customHeight="1">
      <x:c r="A3158" s="2" t="str">
        <x:v>REQ-03154</x:v>
      </x:c>
      <x:c r="B3158" s="2" t="n">
        <x:v>28</x:v>
      </x:c>
      <x:c r="C3158" s="2" t="str">
        <x:v>Support</x:v>
      </x:c>
      <x:c r="D3158" s="2" t="str">
        <x:v>Balanced</x:v>
      </x:c>
      <x:c r="E3158" s="16" t="n">
        <x:v>74531</x:v>
      </x:c>
      <x:c r="F3158" s="16" t="n">
        <x:v>1241</x:v>
      </x:c>
      <x:c r="G3158" s="15" t="n">
        <x:f>VLOOKUP(D3158,'Pricing'!$A$6:$E$8,5,FALSE)</x:f>
        <x:v>1.2300000000000002</x:v>
      </x:c>
      <x:c r="H3158" s="15" t="n">
        <x:f>VLOOKUP(D3158,'Pricing'!$A$6:$E$8,4,FALSE)</x:f>
        <x:v>6</x:v>
      </x:c>
      <x:c r="I3158" s="15" t="n">
        <x:f>E3158*G3158/1000000</x:f>
        <x:v>0.09167313000000002</x:v>
      </x:c>
      <x:c r="J3158" s="15" t="n">
        <x:f>F3158*H3158/1000000</x:f>
        <x:v>0.007446</x:v>
      </x:c>
      <x:c r="K3158" s="15" t="n">
        <x:f>SUM(I3158:J3158)</x:f>
        <x:v>0.09911913000000001</x:v>
      </x:c>
    </x:row>
    <x:row r="3159" ht="23" customHeight="1">
      <x:c r="A3159" s="2" t="str">
        <x:v>REQ-03155</x:v>
      </x:c>
      <x:c r="B3159" s="2" t="n">
        <x:v>1</x:v>
      </x:c>
      <x:c r="C3159" s="2" t="str">
        <x:v>Engineering</x:v>
      </x:c>
      <x:c r="D3159" s="2" t="str">
        <x:v>Swift</x:v>
      </x:c>
      <x:c r="E3159" s="16" t="n">
        <x:v>89583</x:v>
      </x:c>
      <x:c r="F3159" s="16" t="n">
        <x:v>2005</x:v>
      </x:c>
      <x:c r="G3159" s="15" t="n">
        <x:f>VLOOKUP(D3159,'Pricing'!$A$6:$E$8,5,FALSE)</x:f>
        <x:v>0.246</x:v>
      </x:c>
      <x:c r="H3159" s="15" t="n">
        <x:f>VLOOKUP(D3159,'Pricing'!$A$6:$E$8,4,FALSE)</x:f>
        <x:v>1.2</x:v>
      </x:c>
      <x:c r="I3159" s="15" t="n">
        <x:f>E3159*G3159/1000000</x:f>
        <x:v>0.022037418000000003</x:v>
      </x:c>
      <x:c r="J3159" s="15" t="n">
        <x:f>F3159*H3159/1000000</x:f>
        <x:v>0.002406</x:v>
      </x:c>
      <x:c r="K3159" s="15" t="n">
        <x:f>SUM(I3159:J3159)</x:f>
        <x:v>0.024443418</x:v>
      </x:c>
    </x:row>
    <x:row r="3160" ht="23" customHeight="1">
      <x:c r="A3160" s="2" t="str">
        <x:v>REQ-03156</x:v>
      </x:c>
      <x:c r="B3160" s="2" t="n">
        <x:v>18</x:v>
      </x:c>
      <x:c r="C3160" s="2" t="str">
        <x:v>Product</x:v>
      </x:c>
      <x:c r="D3160" s="2" t="str">
        <x:v>Reasoning</x:v>
      </x:c>
      <x:c r="E3160" s="16" t="n">
        <x:v>80725</x:v>
      </x:c>
      <x:c r="F3160" s="16" t="n">
        <x:v>2515</x:v>
      </x:c>
      <x:c r="G3160" s="15" t="n">
        <x:f>VLOOKUP(D3160,'Pricing'!$A$6:$E$8,5,FALSE)</x:f>
        <x:v>4.920000000000001</x:v>
      </x:c>
      <x:c r="H3160" s="15" t="n">
        <x:f>VLOOKUP(D3160,'Pricing'!$A$6:$E$8,4,FALSE)</x:f>
        <x:v>24</x:v>
      </x:c>
      <x:c r="I3160" s="15" t="n">
        <x:f>E3160*G3160/1000000</x:f>
        <x:v>0.39716700000000005</x:v>
      </x:c>
      <x:c r="J3160" s="15" t="n">
        <x:f>F3160*H3160/1000000</x:f>
        <x:v>0.06036</x:v>
      </x:c>
      <x:c r="K3160" s="15" t="n">
        <x:f>SUM(I3160:J3160)</x:f>
        <x:v>0.457527</x:v>
      </x:c>
    </x:row>
    <x:row r="3161" ht="23" customHeight="1">
      <x:c r="A3161" s="2" t="str">
        <x:v>REQ-03157</x:v>
      </x:c>
      <x:c r="B3161" s="2" t="n">
        <x:v>9</x:v>
      </x:c>
      <x:c r="C3161" s="2" t="str">
        <x:v>Engineering</x:v>
      </x:c>
      <x:c r="D3161" s="2" t="str">
        <x:v>Swift</x:v>
      </x:c>
      <x:c r="E3161" s="16" t="n">
        <x:v>112778</x:v>
      </x:c>
      <x:c r="F3161" s="16" t="n">
        <x:v>586</x:v>
      </x:c>
      <x:c r="G3161" s="15" t="n">
        <x:f>VLOOKUP(D3161,'Pricing'!$A$6:$E$8,5,FALSE)</x:f>
        <x:v>0.246</x:v>
      </x:c>
      <x:c r="H3161" s="15" t="n">
        <x:f>VLOOKUP(D3161,'Pricing'!$A$6:$E$8,4,FALSE)</x:f>
        <x:v>1.2</x:v>
      </x:c>
      <x:c r="I3161" s="15" t="n">
        <x:f>E3161*G3161/1000000</x:f>
        <x:v>0.027743387999999997</x:v>
      </x:c>
      <x:c r="J3161" s="15" t="n">
        <x:f>F3161*H3161/1000000</x:f>
        <x:v>0.0007032</x:v>
      </x:c>
      <x:c r="K3161" s="15" t="n">
        <x:f>SUM(I3161:J3161)</x:f>
        <x:v>0.028446588</x:v>
      </x:c>
    </x:row>
    <x:row r="3162" ht="23" customHeight="1">
      <x:c r="A3162" s="2" t="str">
        <x:v>REQ-03158</x:v>
      </x:c>
      <x:c r="B3162" s="2" t="n">
        <x:v>4</x:v>
      </x:c>
      <x:c r="C3162" s="2" t="str">
        <x:v>Growth</x:v>
      </x:c>
      <x:c r="D3162" s="2" t="str">
        <x:v>Swift</x:v>
      </x:c>
      <x:c r="E3162" s="16" t="n">
        <x:v>80767</x:v>
      </x:c>
      <x:c r="F3162" s="16" t="n">
        <x:v>976</x:v>
      </x:c>
      <x:c r="G3162" s="15" t="n">
        <x:f>VLOOKUP(D3162,'Pricing'!$A$6:$E$8,5,FALSE)</x:f>
        <x:v>0.246</x:v>
      </x:c>
      <x:c r="H3162" s="15" t="n">
        <x:f>VLOOKUP(D3162,'Pricing'!$A$6:$E$8,4,FALSE)</x:f>
        <x:v>1.2</x:v>
      </x:c>
      <x:c r="I3162" s="15" t="n">
        <x:f>E3162*G3162/1000000</x:f>
        <x:v>0.019868682000000002</x:v>
      </x:c>
      <x:c r="J3162" s="15" t="n">
        <x:f>F3162*H3162/1000000</x:f>
        <x:v>0.0011712</x:v>
      </x:c>
      <x:c r="K3162" s="15" t="n">
        <x:f>SUM(I3162:J3162)</x:f>
        <x:v>0.021039882000000003</x:v>
      </x:c>
    </x:row>
    <x:row r="3163" ht="23" customHeight="1">
      <x:c r="A3163" s="2" t="str">
        <x:v>REQ-03159</x:v>
      </x:c>
      <x:c r="B3163" s="2" t="n">
        <x:v>7</x:v>
      </x:c>
      <x:c r="C3163" s="2" t="str">
        <x:v>Operations</x:v>
      </x:c>
      <x:c r="D3163" s="2" t="str">
        <x:v>Swift</x:v>
      </x:c>
      <x:c r="E3163" s="16" t="n">
        <x:v>18805</x:v>
      </x:c>
      <x:c r="F3163" s="16" t="n">
        <x:v>2329</x:v>
      </x:c>
      <x:c r="G3163" s="15" t="n">
        <x:f>VLOOKUP(D3163,'Pricing'!$A$6:$E$8,5,FALSE)</x:f>
        <x:v>0.246</x:v>
      </x:c>
      <x:c r="H3163" s="15" t="n">
        <x:f>VLOOKUP(D3163,'Pricing'!$A$6:$E$8,4,FALSE)</x:f>
        <x:v>1.2</x:v>
      </x:c>
      <x:c r="I3163" s="15" t="n">
        <x:f>E3163*G3163/1000000</x:f>
        <x:v>0.00462603</x:v>
      </x:c>
      <x:c r="J3163" s="15" t="n">
        <x:f>F3163*H3163/1000000</x:f>
        <x:v>0.0027947999999999996</x:v>
      </x:c>
      <x:c r="K3163" s="15" t="n">
        <x:f>SUM(I3163:J3163)</x:f>
        <x:v>0.00742083</x:v>
      </x:c>
    </x:row>
    <x:row r="3164" ht="23" customHeight="1">
      <x:c r="A3164" s="2" t="str">
        <x:v>REQ-03160</x:v>
      </x:c>
      <x:c r="B3164" s="2" t="n">
        <x:v>27</x:v>
      </x:c>
      <x:c r="C3164" s="2" t="str">
        <x:v>Support</x:v>
      </x:c>
      <x:c r="D3164" s="2" t="str">
        <x:v>Swift</x:v>
      </x:c>
      <x:c r="E3164" s="16" t="n">
        <x:v>78649</x:v>
      </x:c>
      <x:c r="F3164" s="16" t="n">
        <x:v>1848</x:v>
      </x:c>
      <x:c r="G3164" s="15" t="n">
        <x:f>VLOOKUP(D3164,'Pricing'!$A$6:$E$8,5,FALSE)</x:f>
        <x:v>0.246</x:v>
      </x:c>
      <x:c r="H3164" s="15" t="n">
        <x:f>VLOOKUP(D3164,'Pricing'!$A$6:$E$8,4,FALSE)</x:f>
        <x:v>1.2</x:v>
      </x:c>
      <x:c r="I3164" s="15" t="n">
        <x:f>E3164*G3164/1000000</x:f>
        <x:v>0.019347654</x:v>
      </x:c>
      <x:c r="J3164" s="15" t="n">
        <x:f>F3164*H3164/1000000</x:f>
        <x:v>0.0022175999999999997</x:v>
      </x:c>
      <x:c r="K3164" s="15" t="n">
        <x:f>SUM(I3164:J3164)</x:f>
        <x:v>0.021565254</x:v>
      </x:c>
    </x:row>
    <x:row r="3165" ht="23" customHeight="1">
      <x:c r="A3165" s="2" t="str">
        <x:v>REQ-03161</x:v>
      </x:c>
      <x:c r="B3165" s="2" t="n">
        <x:v>1</x:v>
      </x:c>
      <x:c r="C3165" s="2" t="str">
        <x:v>Engineering</x:v>
      </x:c>
      <x:c r="D3165" s="2" t="str">
        <x:v>Balanced</x:v>
      </x:c>
      <x:c r="E3165" s="16" t="n">
        <x:v>106568</x:v>
      </x:c>
      <x:c r="F3165" s="16" t="n">
        <x:v>2413</x:v>
      </x:c>
      <x:c r="G3165" s="15" t="n">
        <x:f>VLOOKUP(D3165,'Pricing'!$A$6:$E$8,5,FALSE)</x:f>
        <x:v>1.2300000000000002</x:v>
      </x:c>
      <x:c r="H3165" s="15" t="n">
        <x:f>VLOOKUP(D3165,'Pricing'!$A$6:$E$8,4,FALSE)</x:f>
        <x:v>6</x:v>
      </x:c>
      <x:c r="I3165" s="15" t="n">
        <x:f>E3165*G3165/1000000</x:f>
        <x:v>0.13107864000000002</x:v>
      </x:c>
      <x:c r="J3165" s="15" t="n">
        <x:f>F3165*H3165/1000000</x:f>
        <x:v>0.014478</x:v>
      </x:c>
      <x:c r="K3165" s="15" t="n">
        <x:f>SUM(I3165:J3165)</x:f>
        <x:v>0.14555664000000001</x:v>
      </x:c>
    </x:row>
    <x:row r="3166" ht="23" customHeight="1">
      <x:c r="A3166" s="2" t="str">
        <x:v>REQ-03162</x:v>
      </x:c>
      <x:c r="B3166" s="2" t="n">
        <x:v>14</x:v>
      </x:c>
      <x:c r="C3166" s="2" t="str">
        <x:v>Support</x:v>
      </x:c>
      <x:c r="D3166" s="2" t="str">
        <x:v>Balanced</x:v>
      </x:c>
      <x:c r="E3166" s="16" t="n">
        <x:v>41332</x:v>
      </x:c>
      <x:c r="F3166" s="16" t="n">
        <x:v>1717</x:v>
      </x:c>
      <x:c r="G3166" s="15" t="n">
        <x:f>VLOOKUP(D3166,'Pricing'!$A$6:$E$8,5,FALSE)</x:f>
        <x:v>1.2300000000000002</x:v>
      </x:c>
      <x:c r="H3166" s="15" t="n">
        <x:f>VLOOKUP(D3166,'Pricing'!$A$6:$E$8,4,FALSE)</x:f>
        <x:v>6</x:v>
      </x:c>
      <x:c r="I3166" s="15" t="n">
        <x:f>E3166*G3166/1000000</x:f>
        <x:v>0.050838360000000006</x:v>
      </x:c>
      <x:c r="J3166" s="15" t="n">
        <x:f>F3166*H3166/1000000</x:f>
        <x:v>0.010302</x:v>
      </x:c>
      <x:c r="K3166" s="15" t="n">
        <x:f>SUM(I3166:J3166)</x:f>
        <x:v>0.061140360000000005</x:v>
      </x:c>
    </x:row>
    <x:row r="3167" ht="23" customHeight="1">
      <x:c r="A3167" s="2" t="str">
        <x:v>REQ-03163</x:v>
      </x:c>
      <x:c r="B3167" s="2" t="n">
        <x:v>5</x:v>
      </x:c>
      <x:c r="C3167" s="2" t="str">
        <x:v>Operations</x:v>
      </x:c>
      <x:c r="D3167" s="2" t="str">
        <x:v>Balanced</x:v>
      </x:c>
      <x:c r="E3167" s="16" t="n">
        <x:v>83375</x:v>
      </x:c>
      <x:c r="F3167" s="16" t="n">
        <x:v>1819</x:v>
      </x:c>
      <x:c r="G3167" s="15" t="n">
        <x:f>VLOOKUP(D3167,'Pricing'!$A$6:$E$8,5,FALSE)</x:f>
        <x:v>1.2300000000000002</x:v>
      </x:c>
      <x:c r="H3167" s="15" t="n">
        <x:f>VLOOKUP(D3167,'Pricing'!$A$6:$E$8,4,FALSE)</x:f>
        <x:v>6</x:v>
      </x:c>
      <x:c r="I3167" s="15" t="n">
        <x:f>E3167*G3167/1000000</x:f>
        <x:v>0.10255125000000001</x:v>
      </x:c>
      <x:c r="J3167" s="15" t="n">
        <x:f>F3167*H3167/1000000</x:f>
        <x:v>0.010914</x:v>
      </x:c>
      <x:c r="K3167" s="15" t="n">
        <x:f>SUM(I3167:J3167)</x:f>
        <x:v>0.11346525000000002</x:v>
      </x:c>
    </x:row>
    <x:row r="3168" ht="23" customHeight="1">
      <x:c r="A3168" s="2" t="str">
        <x:v>REQ-03164</x:v>
      </x:c>
      <x:c r="B3168" s="2" t="n">
        <x:v>11</x:v>
      </x:c>
      <x:c r="C3168" s="2" t="str">
        <x:v>Growth</x:v>
      </x:c>
      <x:c r="D3168" s="2" t="str">
        <x:v>Reasoning</x:v>
      </x:c>
      <x:c r="E3168" s="16" t="n">
        <x:v>39840</x:v>
      </x:c>
      <x:c r="F3168" s="16" t="n">
        <x:v>1877</x:v>
      </x:c>
      <x:c r="G3168" s="15" t="n">
        <x:f>VLOOKUP(D3168,'Pricing'!$A$6:$E$8,5,FALSE)</x:f>
        <x:v>4.920000000000001</x:v>
      </x:c>
      <x:c r="H3168" s="15" t="n">
        <x:f>VLOOKUP(D3168,'Pricing'!$A$6:$E$8,4,FALSE)</x:f>
        <x:v>24</x:v>
      </x:c>
      <x:c r="I3168" s="15" t="n">
        <x:f>E3168*G3168/1000000</x:f>
        <x:v>0.19601280000000004</x:v>
      </x:c>
      <x:c r="J3168" s="15" t="n">
        <x:f>F3168*H3168/1000000</x:f>
        <x:v>0.045048</x:v>
      </x:c>
      <x:c r="K3168" s="15" t="n">
        <x:f>SUM(I3168:J3168)</x:f>
        <x:v>0.24106080000000005</x:v>
      </x:c>
    </x:row>
    <x:row r="3169" ht="23" customHeight="1">
      <x:c r="A3169" s="2" t="str">
        <x:v>REQ-03165</x:v>
      </x:c>
      <x:c r="B3169" s="2" t="n">
        <x:v>1</x:v>
      </x:c>
      <x:c r="C3169" s="2" t="str">
        <x:v>Engineering</x:v>
      </x:c>
      <x:c r="D3169" s="2" t="str">
        <x:v>Swift</x:v>
      </x:c>
      <x:c r="E3169" s="16" t="n">
        <x:v>58378</x:v>
      </x:c>
      <x:c r="F3169" s="16" t="n">
        <x:v>3614</x:v>
      </x:c>
      <x:c r="G3169" s="15" t="n">
        <x:f>VLOOKUP(D3169,'Pricing'!$A$6:$E$8,5,FALSE)</x:f>
        <x:v>0.246</x:v>
      </x:c>
      <x:c r="H3169" s="15" t="n">
        <x:f>VLOOKUP(D3169,'Pricing'!$A$6:$E$8,4,FALSE)</x:f>
        <x:v>1.2</x:v>
      </x:c>
      <x:c r="I3169" s="15" t="n">
        <x:f>E3169*G3169/1000000</x:f>
        <x:v>0.014360988</x:v>
      </x:c>
      <x:c r="J3169" s="15" t="n">
        <x:f>F3169*H3169/1000000</x:f>
        <x:v>0.0043368</x:v>
      </x:c>
      <x:c r="K3169" s="15" t="n">
        <x:f>SUM(I3169:J3169)</x:f>
        <x:v>0.018697788</x:v>
      </x:c>
    </x:row>
    <x:row r="3170" ht="23" customHeight="1">
      <x:c r="A3170" s="2" t="str">
        <x:v>REQ-03166</x:v>
      </x:c>
      <x:c r="B3170" s="2" t="n">
        <x:v>12</x:v>
      </x:c>
      <x:c r="C3170" s="2" t="str">
        <x:v>Product</x:v>
      </x:c>
      <x:c r="D3170" s="2" t="str">
        <x:v>Balanced</x:v>
      </x:c>
      <x:c r="E3170" s="16" t="n">
        <x:v>97966</x:v>
      </x:c>
      <x:c r="F3170" s="16" t="n">
        <x:v>3876</x:v>
      </x:c>
      <x:c r="G3170" s="15" t="n">
        <x:f>VLOOKUP(D3170,'Pricing'!$A$6:$E$8,5,FALSE)</x:f>
        <x:v>1.2300000000000002</x:v>
      </x:c>
      <x:c r="H3170" s="15" t="n">
        <x:f>VLOOKUP(D3170,'Pricing'!$A$6:$E$8,4,FALSE)</x:f>
        <x:v>6</x:v>
      </x:c>
      <x:c r="I3170" s="15" t="n">
        <x:f>E3170*G3170/1000000</x:f>
        <x:v>0.12049818000000002</x:v>
      </x:c>
      <x:c r="J3170" s="15" t="n">
        <x:f>F3170*H3170/1000000</x:f>
        <x:v>0.023256</x:v>
      </x:c>
      <x:c r="K3170" s="15" t="n">
        <x:f>SUM(I3170:J3170)</x:f>
        <x:v>0.14375418</x:v>
      </x:c>
    </x:row>
    <x:row r="3171" ht="23" customHeight="1">
      <x:c r="A3171" s="2" t="str">
        <x:v>REQ-03167</x:v>
      </x:c>
      <x:c r="B3171" s="2" t="n">
        <x:v>28</x:v>
      </x:c>
      <x:c r="C3171" s="2" t="str">
        <x:v>Research</x:v>
      </x:c>
      <x:c r="D3171" s="2" t="str">
        <x:v>Swift</x:v>
      </x:c>
      <x:c r="E3171" s="16" t="n">
        <x:v>77947</x:v>
      </x:c>
      <x:c r="F3171" s="16" t="n">
        <x:v>1810</x:v>
      </x:c>
      <x:c r="G3171" s="15" t="n">
        <x:f>VLOOKUP(D3171,'Pricing'!$A$6:$E$8,5,FALSE)</x:f>
        <x:v>0.246</x:v>
      </x:c>
      <x:c r="H3171" s="15" t="n">
        <x:f>VLOOKUP(D3171,'Pricing'!$A$6:$E$8,4,FALSE)</x:f>
        <x:v>1.2</x:v>
      </x:c>
      <x:c r="I3171" s="15" t="n">
        <x:f>E3171*G3171/1000000</x:f>
        <x:v>0.019174962</x:v>
      </x:c>
      <x:c r="J3171" s="15" t="n">
        <x:f>F3171*H3171/1000000</x:f>
        <x:v>0.002172</x:v>
      </x:c>
      <x:c r="K3171" s="15" t="n">
        <x:f>SUM(I3171:J3171)</x:f>
        <x:v>0.021346962</x:v>
      </x:c>
    </x:row>
    <x:row r="3172" ht="23" customHeight="1">
      <x:c r="A3172" s="2" t="str">
        <x:v>REQ-03168</x:v>
      </x:c>
      <x:c r="B3172" s="2" t="n">
        <x:v>5</x:v>
      </x:c>
      <x:c r="C3172" s="2" t="str">
        <x:v>Support</x:v>
      </x:c>
      <x:c r="D3172" s="2" t="str">
        <x:v>Reasoning</x:v>
      </x:c>
      <x:c r="E3172" s="16" t="n">
        <x:v>72580</x:v>
      </x:c>
      <x:c r="F3172" s="16" t="n">
        <x:v>3226</x:v>
      </x:c>
      <x:c r="G3172" s="15" t="n">
        <x:f>VLOOKUP(D3172,'Pricing'!$A$6:$E$8,5,FALSE)</x:f>
        <x:v>4.920000000000001</x:v>
      </x:c>
      <x:c r="H3172" s="15" t="n">
        <x:f>VLOOKUP(D3172,'Pricing'!$A$6:$E$8,4,FALSE)</x:f>
        <x:v>24</x:v>
      </x:c>
      <x:c r="I3172" s="15" t="n">
        <x:f>E3172*G3172/1000000</x:f>
        <x:v>0.3570936</x:v>
      </x:c>
      <x:c r="J3172" s="15" t="n">
        <x:f>F3172*H3172/1000000</x:f>
        <x:v>0.077424</x:v>
      </x:c>
      <x:c r="K3172" s="15" t="n">
        <x:f>SUM(I3172:J3172)</x:f>
        <x:v>0.4345176</x:v>
      </x:c>
    </x:row>
    <x:row r="3173" ht="23" customHeight="1">
      <x:c r="A3173" s="2" t="str">
        <x:v>REQ-03169</x:v>
      </x:c>
      <x:c r="B3173" s="2" t="n">
        <x:v>26</x:v>
      </x:c>
      <x:c r="C3173" s="2" t="str">
        <x:v>Engineering</x:v>
      </x:c>
      <x:c r="D3173" s="2" t="str">
        <x:v>Balanced</x:v>
      </x:c>
      <x:c r="E3173" s="16" t="n">
        <x:v>13539</x:v>
      </x:c>
      <x:c r="F3173" s="16" t="n">
        <x:v>3955</x:v>
      </x:c>
      <x:c r="G3173" s="15" t="n">
        <x:f>VLOOKUP(D3173,'Pricing'!$A$6:$E$8,5,FALSE)</x:f>
        <x:v>1.2300000000000002</x:v>
      </x:c>
      <x:c r="H3173" s="15" t="n">
        <x:f>VLOOKUP(D3173,'Pricing'!$A$6:$E$8,4,FALSE)</x:f>
        <x:v>6</x:v>
      </x:c>
      <x:c r="I3173" s="15" t="n">
        <x:f>E3173*G3173/1000000</x:f>
        <x:v>0.01665297</x:v>
      </x:c>
      <x:c r="J3173" s="15" t="n">
        <x:f>F3173*H3173/1000000</x:f>
        <x:v>0.02373</x:v>
      </x:c>
      <x:c r="K3173" s="15" t="n">
        <x:f>SUM(I3173:J3173)</x:f>
        <x:v>0.040382970000000004</x:v>
      </x:c>
    </x:row>
    <x:row r="3174" ht="23" customHeight="1">
      <x:c r="A3174" s="2" t="str">
        <x:v>REQ-03170</x:v>
      </x:c>
      <x:c r="B3174" s="2" t="n">
        <x:v>8</x:v>
      </x:c>
      <x:c r="C3174" s="2" t="str">
        <x:v>Growth</x:v>
      </x:c>
      <x:c r="D3174" s="2" t="str">
        <x:v>Balanced</x:v>
      </x:c>
      <x:c r="E3174" s="16" t="n">
        <x:v>46870</x:v>
      </x:c>
      <x:c r="F3174" s="16" t="n">
        <x:v>2671</x:v>
      </x:c>
      <x:c r="G3174" s="15" t="n">
        <x:f>VLOOKUP(D3174,'Pricing'!$A$6:$E$8,5,FALSE)</x:f>
        <x:v>1.2300000000000002</x:v>
      </x:c>
      <x:c r="H3174" s="15" t="n">
        <x:f>VLOOKUP(D3174,'Pricing'!$A$6:$E$8,4,FALSE)</x:f>
        <x:v>6</x:v>
      </x:c>
      <x:c r="I3174" s="15" t="n">
        <x:f>E3174*G3174/1000000</x:f>
        <x:v>0.05765010000000001</x:v>
      </x:c>
      <x:c r="J3174" s="15" t="n">
        <x:f>F3174*H3174/1000000</x:f>
        <x:v>0.016026</x:v>
      </x:c>
      <x:c r="K3174" s="15" t="n">
        <x:f>SUM(I3174:J3174)</x:f>
        <x:v>0.07367610000000001</x:v>
      </x:c>
    </x:row>
    <x:row r="3175" ht="23" customHeight="1">
      <x:c r="A3175" s="2" t="str">
        <x:v>REQ-03171</x:v>
      </x:c>
      <x:c r="B3175" s="2" t="n">
        <x:v>27</x:v>
      </x:c>
      <x:c r="C3175" s="2" t="str">
        <x:v>Engineering</x:v>
      </x:c>
      <x:c r="D3175" s="2" t="str">
        <x:v>Balanced</x:v>
      </x:c>
      <x:c r="E3175" s="16" t="n">
        <x:v>13426</x:v>
      </x:c>
      <x:c r="F3175" s="16" t="n">
        <x:v>3624</x:v>
      </x:c>
      <x:c r="G3175" s="15" t="n">
        <x:f>VLOOKUP(D3175,'Pricing'!$A$6:$E$8,5,FALSE)</x:f>
        <x:v>1.2300000000000002</x:v>
      </x:c>
      <x:c r="H3175" s="15" t="n">
        <x:f>VLOOKUP(D3175,'Pricing'!$A$6:$E$8,4,FALSE)</x:f>
        <x:v>6</x:v>
      </x:c>
      <x:c r="I3175" s="15" t="n">
        <x:f>E3175*G3175/1000000</x:f>
        <x:v>0.016513980000000004</x:v>
      </x:c>
      <x:c r="J3175" s="15" t="n">
        <x:f>F3175*H3175/1000000</x:f>
        <x:v>0.021744</x:v>
      </x:c>
      <x:c r="K3175" s="15" t="n">
        <x:f>SUM(I3175:J3175)</x:f>
        <x:v>0.038257980000000004</x:v>
      </x:c>
    </x:row>
    <x:row r="3176" ht="23" customHeight="1">
      <x:c r="A3176" s="2" t="str">
        <x:v>REQ-03172</x:v>
      </x:c>
      <x:c r="B3176" s="2" t="n">
        <x:v>13</x:v>
      </x:c>
      <x:c r="C3176" s="2" t="str">
        <x:v>Product</x:v>
      </x:c>
      <x:c r="D3176" s="2" t="str">
        <x:v>Balanced</x:v>
      </x:c>
      <x:c r="E3176" s="16" t="n">
        <x:v>112301</x:v>
      </x:c>
      <x:c r="F3176" s="16" t="n">
        <x:v>3312</x:v>
      </x:c>
      <x:c r="G3176" s="15" t="n">
        <x:f>VLOOKUP(D3176,'Pricing'!$A$6:$E$8,5,FALSE)</x:f>
        <x:v>1.2300000000000002</x:v>
      </x:c>
      <x:c r="H3176" s="15" t="n">
        <x:f>VLOOKUP(D3176,'Pricing'!$A$6:$E$8,4,FALSE)</x:f>
        <x:v>6</x:v>
      </x:c>
      <x:c r="I3176" s="15" t="n">
        <x:f>E3176*G3176/1000000</x:f>
        <x:v>0.13813023000000002</x:v>
      </x:c>
      <x:c r="J3176" s="15" t="n">
        <x:f>F3176*H3176/1000000</x:f>
        <x:v>0.019872</x:v>
      </x:c>
      <x:c r="K3176" s="15" t="n">
        <x:f>SUM(I3176:J3176)</x:f>
        <x:v>0.15800223000000002</x:v>
      </x:c>
    </x:row>
    <x:row r="3177" ht="23" customHeight="1">
      <x:c r="A3177" s="2" t="str">
        <x:v>REQ-03173</x:v>
      </x:c>
      <x:c r="B3177" s="2" t="n">
        <x:v>17</x:v>
      </x:c>
      <x:c r="C3177" s="2" t="str">
        <x:v>Research</x:v>
      </x:c>
      <x:c r="D3177" s="2" t="str">
        <x:v>Swift</x:v>
      </x:c>
      <x:c r="E3177" s="16" t="n">
        <x:v>40189</x:v>
      </x:c>
      <x:c r="F3177" s="16" t="n">
        <x:v>1850</x:v>
      </x:c>
      <x:c r="G3177" s="15" t="n">
        <x:f>VLOOKUP(D3177,'Pricing'!$A$6:$E$8,5,FALSE)</x:f>
        <x:v>0.246</x:v>
      </x:c>
      <x:c r="H3177" s="15" t="n">
        <x:f>VLOOKUP(D3177,'Pricing'!$A$6:$E$8,4,FALSE)</x:f>
        <x:v>1.2</x:v>
      </x:c>
      <x:c r="I3177" s="15" t="n">
        <x:f>E3177*G3177/1000000</x:f>
        <x:v>0.009886494000000001</x:v>
      </x:c>
      <x:c r="J3177" s="15" t="n">
        <x:f>F3177*H3177/1000000</x:f>
        <x:v>0.00222</x:v>
      </x:c>
      <x:c r="K3177" s="15" t="n">
        <x:f>SUM(I3177:J3177)</x:f>
        <x:v>0.012106494</x:v>
      </x:c>
    </x:row>
    <x:row r="3178" ht="23" customHeight="1">
      <x:c r="A3178" s="2" t="str">
        <x:v>REQ-03174</x:v>
      </x:c>
      <x:c r="B3178" s="2" t="n">
        <x:v>12</x:v>
      </x:c>
      <x:c r="C3178" s="2" t="str">
        <x:v>Product</x:v>
      </x:c>
      <x:c r="D3178" s="2" t="str">
        <x:v>Swift</x:v>
      </x:c>
      <x:c r="E3178" s="16" t="n">
        <x:v>75699</x:v>
      </x:c>
      <x:c r="F3178" s="16" t="n">
        <x:v>2106</x:v>
      </x:c>
      <x:c r="G3178" s="15" t="n">
        <x:f>VLOOKUP(D3178,'Pricing'!$A$6:$E$8,5,FALSE)</x:f>
        <x:v>0.246</x:v>
      </x:c>
      <x:c r="H3178" s="15" t="n">
        <x:f>VLOOKUP(D3178,'Pricing'!$A$6:$E$8,4,FALSE)</x:f>
        <x:v>1.2</x:v>
      </x:c>
      <x:c r="I3178" s="15" t="n">
        <x:f>E3178*G3178/1000000</x:f>
        <x:v>0.018621954000000003</x:v>
      </x:c>
      <x:c r="J3178" s="15" t="n">
        <x:f>F3178*H3178/1000000</x:f>
        <x:v>0.0025272</x:v>
      </x:c>
      <x:c r="K3178" s="15" t="n">
        <x:f>SUM(I3178:J3178)</x:f>
        <x:v>0.021149154000000003</x:v>
      </x:c>
    </x:row>
    <x:row r="3179" ht="23" customHeight="1">
      <x:c r="A3179" s="2" t="str">
        <x:v>REQ-03175</x:v>
      </x:c>
      <x:c r="B3179" s="2" t="n">
        <x:v>16</x:v>
      </x:c>
      <x:c r="C3179" s="2" t="str">
        <x:v>Operations</x:v>
      </x:c>
      <x:c r="D3179" s="2" t="str">
        <x:v>Balanced</x:v>
      </x:c>
      <x:c r="E3179" s="16" t="n">
        <x:v>37771</x:v>
      </x:c>
      <x:c r="F3179" s="16" t="n">
        <x:v>2788</x:v>
      </x:c>
      <x:c r="G3179" s="15" t="n">
        <x:f>VLOOKUP(D3179,'Pricing'!$A$6:$E$8,5,FALSE)</x:f>
        <x:v>1.2300000000000002</x:v>
      </x:c>
      <x:c r="H3179" s="15" t="n">
        <x:f>VLOOKUP(D3179,'Pricing'!$A$6:$E$8,4,FALSE)</x:f>
        <x:v>6</x:v>
      </x:c>
      <x:c r="I3179" s="15" t="n">
        <x:f>E3179*G3179/1000000</x:f>
        <x:v>0.046458330000000006</x:v>
      </x:c>
      <x:c r="J3179" s="15" t="n">
        <x:f>F3179*H3179/1000000</x:f>
        <x:v>0.016728</x:v>
      </x:c>
      <x:c r="K3179" s="15" t="n">
        <x:f>SUM(I3179:J3179)</x:f>
        <x:v>0.06318633000000001</x:v>
      </x:c>
    </x:row>
    <x:row r="3180" ht="23" customHeight="1">
      <x:c r="A3180" s="2" t="str">
        <x:v>REQ-03176</x:v>
      </x:c>
      <x:c r="B3180" s="2" t="n">
        <x:v>14</x:v>
      </x:c>
      <x:c r="C3180" s="2" t="str">
        <x:v>Product</x:v>
      </x:c>
      <x:c r="D3180" s="2" t="str">
        <x:v>Balanced</x:v>
      </x:c>
      <x:c r="E3180" s="16" t="n">
        <x:v>33078</x:v>
      </x:c>
      <x:c r="F3180" s="16" t="n">
        <x:v>1684</x:v>
      </x:c>
      <x:c r="G3180" s="15" t="n">
        <x:f>VLOOKUP(D3180,'Pricing'!$A$6:$E$8,5,FALSE)</x:f>
        <x:v>1.2300000000000002</x:v>
      </x:c>
      <x:c r="H3180" s="15" t="n">
        <x:f>VLOOKUP(D3180,'Pricing'!$A$6:$E$8,4,FALSE)</x:f>
        <x:v>6</x:v>
      </x:c>
      <x:c r="I3180" s="15" t="n">
        <x:f>E3180*G3180/1000000</x:f>
        <x:v>0.04068594000000001</x:v>
      </x:c>
      <x:c r="J3180" s="15" t="n">
        <x:f>F3180*H3180/1000000</x:f>
        <x:v>0.010104</x:v>
      </x:c>
      <x:c r="K3180" s="15" t="n">
        <x:f>SUM(I3180:J3180)</x:f>
        <x:v>0.05078994000000001</x:v>
      </x:c>
    </x:row>
    <x:row r="3181" ht="23" customHeight="1">
      <x:c r="A3181" s="2" t="str">
        <x:v>REQ-03177</x:v>
      </x:c>
      <x:c r="B3181" s="2" t="n">
        <x:v>22</x:v>
      </x:c>
      <x:c r="C3181" s="2" t="str">
        <x:v>Research</x:v>
      </x:c>
      <x:c r="D3181" s="2" t="str">
        <x:v>Swift</x:v>
      </x:c>
      <x:c r="E3181" s="16" t="n">
        <x:v>64944</x:v>
      </x:c>
      <x:c r="F3181" s="16" t="n">
        <x:v>3792</x:v>
      </x:c>
      <x:c r="G3181" s="15" t="n">
        <x:f>VLOOKUP(D3181,'Pricing'!$A$6:$E$8,5,FALSE)</x:f>
        <x:v>0.246</x:v>
      </x:c>
      <x:c r="H3181" s="15" t="n">
        <x:f>VLOOKUP(D3181,'Pricing'!$A$6:$E$8,4,FALSE)</x:f>
        <x:v>1.2</x:v>
      </x:c>
      <x:c r="I3181" s="15" t="n">
        <x:f>E3181*G3181/1000000</x:f>
        <x:v>0.015976224</x:v>
      </x:c>
      <x:c r="J3181" s="15" t="n">
        <x:f>F3181*H3181/1000000</x:f>
        <x:v>0.0045504</x:v>
      </x:c>
      <x:c r="K3181" s="15" t="n">
        <x:f>SUM(I3181:J3181)</x:f>
        <x:v>0.020526624</x:v>
      </x:c>
    </x:row>
    <x:row r="3182" ht="23" customHeight="1">
      <x:c r="A3182" s="2" t="str">
        <x:v>REQ-03178</x:v>
      </x:c>
      <x:c r="B3182" s="2" t="n">
        <x:v>11</x:v>
      </x:c>
      <x:c r="C3182" s="2" t="str">
        <x:v>Growth</x:v>
      </x:c>
      <x:c r="D3182" s="2" t="str">
        <x:v>Swift</x:v>
      </x:c>
      <x:c r="E3182" s="16" t="n">
        <x:v>107183</x:v>
      </x:c>
      <x:c r="F3182" s="16" t="n">
        <x:v>3550</x:v>
      </x:c>
      <x:c r="G3182" s="15" t="n">
        <x:f>VLOOKUP(D3182,'Pricing'!$A$6:$E$8,5,FALSE)</x:f>
        <x:v>0.246</x:v>
      </x:c>
      <x:c r="H3182" s="15" t="n">
        <x:f>VLOOKUP(D3182,'Pricing'!$A$6:$E$8,4,FALSE)</x:f>
        <x:v>1.2</x:v>
      </x:c>
      <x:c r="I3182" s="15" t="n">
        <x:f>E3182*G3182/1000000</x:f>
        <x:v>0.026367018</x:v>
      </x:c>
      <x:c r="J3182" s="15" t="n">
        <x:f>F3182*H3182/1000000</x:f>
        <x:v>0.00426</x:v>
      </x:c>
      <x:c r="K3182" s="15" t="n">
        <x:f>SUM(I3182:J3182)</x:f>
        <x:v>0.030627018</x:v>
      </x:c>
    </x:row>
    <x:row r="3183" ht="23" customHeight="1">
      <x:c r="A3183" s="2" t="str">
        <x:v>REQ-03179</x:v>
      </x:c>
      <x:c r="B3183" s="2" t="n">
        <x:v>18</x:v>
      </x:c>
      <x:c r="C3183" s="2" t="str">
        <x:v>Engineering</x:v>
      </x:c>
      <x:c r="D3183" s="2" t="str">
        <x:v>Balanced</x:v>
      </x:c>
      <x:c r="E3183" s="16" t="n">
        <x:v>63309</x:v>
      </x:c>
      <x:c r="F3183" s="16" t="n">
        <x:v>2748</x:v>
      </x:c>
      <x:c r="G3183" s="15" t="n">
        <x:f>VLOOKUP(D3183,'Pricing'!$A$6:$E$8,5,FALSE)</x:f>
        <x:v>1.2300000000000002</x:v>
      </x:c>
      <x:c r="H3183" s="15" t="n">
        <x:f>VLOOKUP(D3183,'Pricing'!$A$6:$E$8,4,FALSE)</x:f>
        <x:v>6</x:v>
      </x:c>
      <x:c r="I3183" s="15" t="n">
        <x:f>E3183*G3183/1000000</x:f>
        <x:v>0.07787007000000001</x:v>
      </x:c>
      <x:c r="J3183" s="15" t="n">
        <x:f>F3183*H3183/1000000</x:f>
        <x:v>0.016488</x:v>
      </x:c>
      <x:c r="K3183" s="15" t="n">
        <x:f>SUM(I3183:J3183)</x:f>
        <x:v>0.09435807000000002</x:v>
      </x:c>
    </x:row>
    <x:row r="3184" ht="23" customHeight="1">
      <x:c r="A3184" s="2" t="str">
        <x:v>REQ-03180</x:v>
      </x:c>
      <x:c r="B3184" s="2" t="n">
        <x:v>2</x:v>
      </x:c>
      <x:c r="C3184" s="2" t="str">
        <x:v>Support</x:v>
      </x:c>
      <x:c r="D3184" s="2" t="str">
        <x:v>Reasoning</x:v>
      </x:c>
      <x:c r="E3184" s="16" t="n">
        <x:v>7218</x:v>
      </x:c>
      <x:c r="F3184" s="16" t="n">
        <x:v>2085</x:v>
      </x:c>
      <x:c r="G3184" s="15" t="n">
        <x:f>VLOOKUP(D3184,'Pricing'!$A$6:$E$8,5,FALSE)</x:f>
        <x:v>4.920000000000001</x:v>
      </x:c>
      <x:c r="H3184" s="15" t="n">
        <x:f>VLOOKUP(D3184,'Pricing'!$A$6:$E$8,4,FALSE)</x:f>
        <x:v>24</x:v>
      </x:c>
      <x:c r="I3184" s="15" t="n">
        <x:f>E3184*G3184/1000000</x:f>
        <x:v>0.035512560000000006</x:v>
      </x:c>
      <x:c r="J3184" s="15" t="n">
        <x:f>F3184*H3184/1000000</x:f>
        <x:v>0.05004</x:v>
      </x:c>
      <x:c r="K3184" s="15" t="n">
        <x:f>SUM(I3184:J3184)</x:f>
        <x:v>0.08555256</x:v>
      </x:c>
    </x:row>
    <x:row r="3185" ht="23" customHeight="1">
      <x:c r="A3185" s="2" t="str">
        <x:v>REQ-03181</x:v>
      </x:c>
      <x:c r="B3185" s="2" t="n">
        <x:v>17</x:v>
      </x:c>
      <x:c r="C3185" s="2" t="str">
        <x:v>Research</x:v>
      </x:c>
      <x:c r="D3185" s="2" t="str">
        <x:v>Swift</x:v>
      </x:c>
      <x:c r="E3185" s="16" t="n">
        <x:v>98174</x:v>
      </x:c>
      <x:c r="F3185" s="16" t="n">
        <x:v>3865</x:v>
      </x:c>
      <x:c r="G3185" s="15" t="n">
        <x:f>VLOOKUP(D3185,'Pricing'!$A$6:$E$8,5,FALSE)</x:f>
        <x:v>0.246</x:v>
      </x:c>
      <x:c r="H3185" s="15" t="n">
        <x:f>VLOOKUP(D3185,'Pricing'!$A$6:$E$8,4,FALSE)</x:f>
        <x:v>1.2</x:v>
      </x:c>
      <x:c r="I3185" s="15" t="n">
        <x:f>E3185*G3185/1000000</x:f>
        <x:v>0.024150804</x:v>
      </x:c>
      <x:c r="J3185" s="15" t="n">
        <x:f>F3185*H3185/1000000</x:f>
        <x:v>0.004638</x:v>
      </x:c>
      <x:c r="K3185" s="15" t="n">
        <x:f>SUM(I3185:J3185)</x:f>
        <x:v>0.028788804</x:v>
      </x:c>
    </x:row>
    <x:row r="3186" ht="23" customHeight="1">
      <x:c r="A3186" s="2" t="str">
        <x:v>REQ-03182</x:v>
      </x:c>
      <x:c r="B3186" s="2" t="n">
        <x:v>12</x:v>
      </x:c>
      <x:c r="C3186" s="2" t="str">
        <x:v>Product</x:v>
      </x:c>
      <x:c r="D3186" s="2" t="str">
        <x:v>Swift</x:v>
      </x:c>
      <x:c r="E3186" s="16" t="n">
        <x:v>64284</x:v>
      </x:c>
      <x:c r="F3186" s="16" t="n">
        <x:v>2346</x:v>
      </x:c>
      <x:c r="G3186" s="15" t="n">
        <x:f>VLOOKUP(D3186,'Pricing'!$A$6:$E$8,5,FALSE)</x:f>
        <x:v>0.246</x:v>
      </x:c>
      <x:c r="H3186" s="15" t="n">
        <x:f>VLOOKUP(D3186,'Pricing'!$A$6:$E$8,4,FALSE)</x:f>
        <x:v>1.2</x:v>
      </x:c>
      <x:c r="I3186" s="15" t="n">
        <x:f>E3186*G3186/1000000</x:f>
        <x:v>0.015813864</x:v>
      </x:c>
      <x:c r="J3186" s="15" t="n">
        <x:f>F3186*H3186/1000000</x:f>
        <x:v>0.0028152</x:v>
      </x:c>
      <x:c r="K3186" s="15" t="n">
        <x:f>SUM(I3186:J3186)</x:f>
        <x:v>0.018629064</x:v>
      </x:c>
    </x:row>
    <x:row r="3187" ht="23" customHeight="1">
      <x:c r="A3187" s="2" t="str">
        <x:v>REQ-03183</x:v>
      </x:c>
      <x:c r="B3187" s="2" t="n">
        <x:v>15</x:v>
      </x:c>
      <x:c r="C3187" s="2" t="str">
        <x:v>Engineering</x:v>
      </x:c>
      <x:c r="D3187" s="2" t="str">
        <x:v>Swift</x:v>
      </x:c>
      <x:c r="E3187" s="16" t="n">
        <x:v>11886</x:v>
      </x:c>
      <x:c r="F3187" s="16" t="n">
        <x:v>2722</x:v>
      </x:c>
      <x:c r="G3187" s="15" t="n">
        <x:f>VLOOKUP(D3187,'Pricing'!$A$6:$E$8,5,FALSE)</x:f>
        <x:v>0.246</x:v>
      </x:c>
      <x:c r="H3187" s="15" t="n">
        <x:f>VLOOKUP(D3187,'Pricing'!$A$6:$E$8,4,FALSE)</x:f>
        <x:v>1.2</x:v>
      </x:c>
      <x:c r="I3187" s="15" t="n">
        <x:f>E3187*G3187/1000000</x:f>
        <x:v>0.002923956</x:v>
      </x:c>
      <x:c r="J3187" s="15" t="n">
        <x:f>F3187*H3187/1000000</x:f>
        <x:v>0.0032664</x:v>
      </x:c>
      <x:c r="K3187" s="15" t="n">
        <x:f>SUM(I3187:J3187)</x:f>
        <x:v>0.006190356</x:v>
      </x:c>
    </x:row>
    <x:row r="3188" ht="23" customHeight="1">
      <x:c r="A3188" s="2" t="str">
        <x:v>REQ-03184</x:v>
      </x:c>
      <x:c r="B3188" s="2" t="n">
        <x:v>13</x:v>
      </x:c>
      <x:c r="C3188" s="2" t="str">
        <x:v>Support</x:v>
      </x:c>
      <x:c r="D3188" s="2" t="str">
        <x:v>Balanced</x:v>
      </x:c>
      <x:c r="E3188" s="16" t="n">
        <x:v>11400</x:v>
      </x:c>
      <x:c r="F3188" s="16" t="n">
        <x:v>1847</x:v>
      </x:c>
      <x:c r="G3188" s="15" t="n">
        <x:f>VLOOKUP(D3188,'Pricing'!$A$6:$E$8,5,FALSE)</x:f>
        <x:v>1.2300000000000002</x:v>
      </x:c>
      <x:c r="H3188" s="15" t="n">
        <x:f>VLOOKUP(D3188,'Pricing'!$A$6:$E$8,4,FALSE)</x:f>
        <x:v>6</x:v>
      </x:c>
      <x:c r="I3188" s="15" t="n">
        <x:f>E3188*G3188/1000000</x:f>
        <x:v>0.014022000000000001</x:v>
      </x:c>
      <x:c r="J3188" s="15" t="n">
        <x:f>F3188*H3188/1000000</x:f>
        <x:v>0.011082</x:v>
      </x:c>
      <x:c r="K3188" s="15" t="n">
        <x:f>SUM(I3188:J3188)</x:f>
        <x:v>0.025104</x:v>
      </x:c>
    </x:row>
    <x:row r="3189" ht="23" customHeight="1">
      <x:c r="A3189" s="2" t="str">
        <x:v>REQ-03185</x:v>
      </x:c>
      <x:c r="B3189" s="2" t="n">
        <x:v>4</x:v>
      </x:c>
      <x:c r="C3189" s="2" t="str">
        <x:v>Research</x:v>
      </x:c>
      <x:c r="D3189" s="2" t="str">
        <x:v>Swift</x:v>
      </x:c>
      <x:c r="E3189" s="16" t="n">
        <x:v>61012</x:v>
      </x:c>
      <x:c r="F3189" s="16" t="n">
        <x:v>1263</x:v>
      </x:c>
      <x:c r="G3189" s="15" t="n">
        <x:f>VLOOKUP(D3189,'Pricing'!$A$6:$E$8,5,FALSE)</x:f>
        <x:v>0.246</x:v>
      </x:c>
      <x:c r="H3189" s="15" t="n">
        <x:f>VLOOKUP(D3189,'Pricing'!$A$6:$E$8,4,FALSE)</x:f>
        <x:v>1.2</x:v>
      </x:c>
      <x:c r="I3189" s="15" t="n">
        <x:f>E3189*G3189/1000000</x:f>
        <x:v>0.015008951999999999</x:v>
      </x:c>
      <x:c r="J3189" s="15" t="n">
        <x:f>F3189*H3189/1000000</x:f>
        <x:v>0.0015156</x:v>
      </x:c>
      <x:c r="K3189" s="15" t="n">
        <x:f>SUM(I3189:J3189)</x:f>
        <x:v>0.016524551999999998</x:v>
      </x:c>
    </x:row>
    <x:row r="3190" ht="23" customHeight="1">
      <x:c r="A3190" s="2" t="str">
        <x:v>REQ-03186</x:v>
      </x:c>
      <x:c r="B3190" s="2" t="n">
        <x:v>30</x:v>
      </x:c>
      <x:c r="C3190" s="2" t="str">
        <x:v>Product</x:v>
      </x:c>
      <x:c r="D3190" s="2" t="str">
        <x:v>Swift</x:v>
      </x:c>
      <x:c r="E3190" s="16" t="n">
        <x:v>99568</x:v>
      </x:c>
      <x:c r="F3190" s="16" t="n">
        <x:v>3873</x:v>
      </x:c>
      <x:c r="G3190" s="15" t="n">
        <x:f>VLOOKUP(D3190,'Pricing'!$A$6:$E$8,5,FALSE)</x:f>
        <x:v>0.246</x:v>
      </x:c>
      <x:c r="H3190" s="15" t="n">
        <x:f>VLOOKUP(D3190,'Pricing'!$A$6:$E$8,4,FALSE)</x:f>
        <x:v>1.2</x:v>
      </x:c>
      <x:c r="I3190" s="15" t="n">
        <x:f>E3190*G3190/1000000</x:f>
        <x:v>0.024493728</x:v>
      </x:c>
      <x:c r="J3190" s="15" t="n">
        <x:f>F3190*H3190/1000000</x:f>
        <x:v>0.004647599999999999</x:v>
      </x:c>
      <x:c r="K3190" s="15" t="n">
        <x:f>SUM(I3190:J3190)</x:f>
        <x:v>0.029141327999999998</x:v>
      </x:c>
    </x:row>
    <x:row r="3191" ht="23" customHeight="1">
      <x:c r="A3191" s="2" t="str">
        <x:v>REQ-03187</x:v>
      </x:c>
      <x:c r="B3191" s="2" t="n">
        <x:v>7</x:v>
      </x:c>
      <x:c r="C3191" s="2" t="str">
        <x:v>Operations</x:v>
      </x:c>
      <x:c r="D3191" s="2" t="str">
        <x:v>Swift</x:v>
      </x:c>
      <x:c r="E3191" s="16" t="n">
        <x:v>41718</x:v>
      </x:c>
      <x:c r="F3191" s="16" t="n">
        <x:v>1843</x:v>
      </x:c>
      <x:c r="G3191" s="15" t="n">
        <x:f>VLOOKUP(D3191,'Pricing'!$A$6:$E$8,5,FALSE)</x:f>
        <x:v>0.246</x:v>
      </x:c>
      <x:c r="H3191" s="15" t="n">
        <x:f>VLOOKUP(D3191,'Pricing'!$A$6:$E$8,4,FALSE)</x:f>
        <x:v>1.2</x:v>
      </x:c>
      <x:c r="I3191" s="15" t="n">
        <x:f>E3191*G3191/1000000</x:f>
        <x:v>0.010262628000000001</x:v>
      </x:c>
      <x:c r="J3191" s="15" t="n">
        <x:f>F3191*H3191/1000000</x:f>
        <x:v>0.0022115999999999998</x:v>
      </x:c>
      <x:c r="K3191" s="15" t="n">
        <x:f>SUM(I3191:J3191)</x:f>
        <x:v>0.012474228</x:v>
      </x:c>
    </x:row>
    <x:row r="3192" ht="23" customHeight="1">
      <x:c r="A3192" s="2" t="str">
        <x:v>REQ-03188</x:v>
      </x:c>
      <x:c r="B3192" s="2" t="n">
        <x:v>14</x:v>
      </x:c>
      <x:c r="C3192" s="2" t="str">
        <x:v>Growth</x:v>
      </x:c>
      <x:c r="D3192" s="2" t="str">
        <x:v>Balanced</x:v>
      </x:c>
      <x:c r="E3192" s="16" t="n">
        <x:v>92351</x:v>
      </x:c>
      <x:c r="F3192" s="16" t="n">
        <x:v>156</x:v>
      </x:c>
      <x:c r="G3192" s="15" t="n">
        <x:f>VLOOKUP(D3192,'Pricing'!$A$6:$E$8,5,FALSE)</x:f>
        <x:v>1.2300000000000002</x:v>
      </x:c>
      <x:c r="H3192" s="15" t="n">
        <x:f>VLOOKUP(D3192,'Pricing'!$A$6:$E$8,4,FALSE)</x:f>
        <x:v>6</x:v>
      </x:c>
      <x:c r="I3192" s="15" t="n">
        <x:f>E3192*G3192/1000000</x:f>
        <x:v>0.11359173000000003</x:v>
      </x:c>
      <x:c r="J3192" s="15" t="n">
        <x:f>F3192*H3192/1000000</x:f>
        <x:v>0.000936</x:v>
      </x:c>
      <x:c r="K3192" s="15" t="n">
        <x:f>SUM(I3192:J3192)</x:f>
        <x:v>0.11452773000000004</x:v>
      </x:c>
    </x:row>
    <x:row r="3193" ht="23" customHeight="1">
      <x:c r="A3193" s="2" t="str">
        <x:v>REQ-03189</x:v>
      </x:c>
      <x:c r="B3193" s="2" t="n">
        <x:v>29</x:v>
      </x:c>
      <x:c r="C3193" s="2" t="str">
        <x:v>Research</x:v>
      </x:c>
      <x:c r="D3193" s="2" t="str">
        <x:v>Balanced</x:v>
      </x:c>
      <x:c r="E3193" s="16" t="n">
        <x:v>51225</x:v>
      </x:c>
      <x:c r="F3193" s="16" t="n">
        <x:v>2663</x:v>
      </x:c>
      <x:c r="G3193" s="15" t="n">
        <x:f>VLOOKUP(D3193,'Pricing'!$A$6:$E$8,5,FALSE)</x:f>
        <x:v>1.2300000000000002</x:v>
      </x:c>
      <x:c r="H3193" s="15" t="n">
        <x:f>VLOOKUP(D3193,'Pricing'!$A$6:$E$8,4,FALSE)</x:f>
        <x:v>6</x:v>
      </x:c>
      <x:c r="I3193" s="15" t="n">
        <x:f>E3193*G3193/1000000</x:f>
        <x:v>0.06300675000000001</x:v>
      </x:c>
      <x:c r="J3193" s="15" t="n">
        <x:f>F3193*H3193/1000000</x:f>
        <x:v>0.015978</x:v>
      </x:c>
      <x:c r="K3193" s="15" t="n">
        <x:f>SUM(I3193:J3193)</x:f>
        <x:v>0.07898475000000002</x:v>
      </x:c>
    </x:row>
    <x:row r="3194" ht="23" customHeight="1">
      <x:c r="A3194" s="2" t="str">
        <x:v>REQ-03190</x:v>
      </x:c>
      <x:c r="B3194" s="2" t="n">
        <x:v>1</x:v>
      </x:c>
      <x:c r="C3194" s="2" t="str">
        <x:v>Support</x:v>
      </x:c>
      <x:c r="D3194" s="2" t="str">
        <x:v>Swift</x:v>
      </x:c>
      <x:c r="E3194" s="16" t="n">
        <x:v>19394</x:v>
      </x:c>
      <x:c r="F3194" s="16" t="n">
        <x:v>1710</x:v>
      </x:c>
      <x:c r="G3194" s="15" t="n">
        <x:f>VLOOKUP(D3194,'Pricing'!$A$6:$E$8,5,FALSE)</x:f>
        <x:v>0.246</x:v>
      </x:c>
      <x:c r="H3194" s="15" t="n">
        <x:f>VLOOKUP(D3194,'Pricing'!$A$6:$E$8,4,FALSE)</x:f>
        <x:v>1.2</x:v>
      </x:c>
      <x:c r="I3194" s="15" t="n">
        <x:f>E3194*G3194/1000000</x:f>
        <x:v>0.004770924</x:v>
      </x:c>
      <x:c r="J3194" s="15" t="n">
        <x:f>F3194*H3194/1000000</x:f>
        <x:v>0.002052</x:v>
      </x:c>
      <x:c r="K3194" s="15" t="n">
        <x:f>SUM(I3194:J3194)</x:f>
        <x:v>0.006822924</x:v>
      </x:c>
    </x:row>
    <x:row r="3195" ht="23" customHeight="1">
      <x:c r="A3195" s="2" t="str">
        <x:v>REQ-03191</x:v>
      </x:c>
      <x:c r="B3195" s="2" t="n">
        <x:v>6</x:v>
      </x:c>
      <x:c r="C3195" s="2" t="str">
        <x:v>Research</x:v>
      </x:c>
      <x:c r="D3195" s="2" t="str">
        <x:v>Balanced</x:v>
      </x:c>
      <x:c r="E3195" s="16" t="n">
        <x:v>45455</x:v>
      </x:c>
      <x:c r="F3195" s="16" t="n">
        <x:v>2280</x:v>
      </x:c>
      <x:c r="G3195" s="15" t="n">
        <x:f>VLOOKUP(D3195,'Pricing'!$A$6:$E$8,5,FALSE)</x:f>
        <x:v>1.2300000000000002</x:v>
      </x:c>
      <x:c r="H3195" s="15" t="n">
        <x:f>VLOOKUP(D3195,'Pricing'!$A$6:$E$8,4,FALSE)</x:f>
        <x:v>6</x:v>
      </x:c>
      <x:c r="I3195" s="15" t="n">
        <x:f>E3195*G3195/1000000</x:f>
        <x:v>0.05590965000000001</x:v>
      </x:c>
      <x:c r="J3195" s="15" t="n">
        <x:f>F3195*H3195/1000000</x:f>
        <x:v>0.01368</x:v>
      </x:c>
      <x:c r="K3195" s="15" t="n">
        <x:f>SUM(I3195:J3195)</x:f>
        <x:v>0.06958965000000002</x:v>
      </x:c>
    </x:row>
    <x:row r="3196" ht="23" customHeight="1">
      <x:c r="A3196" s="2" t="str">
        <x:v>REQ-03192</x:v>
      </x:c>
      <x:c r="B3196" s="2" t="n">
        <x:v>8</x:v>
      </x:c>
      <x:c r="C3196" s="2" t="str">
        <x:v>Product</x:v>
      </x:c>
      <x:c r="D3196" s="2" t="str">
        <x:v>Swift</x:v>
      </x:c>
      <x:c r="E3196" s="16" t="n">
        <x:v>66022</x:v>
      </x:c>
      <x:c r="F3196" s="16" t="n">
        <x:v>2602</x:v>
      </x:c>
      <x:c r="G3196" s="15" t="n">
        <x:f>VLOOKUP(D3196,'Pricing'!$A$6:$E$8,5,FALSE)</x:f>
        <x:v>0.246</x:v>
      </x:c>
      <x:c r="H3196" s="15" t="n">
        <x:f>VLOOKUP(D3196,'Pricing'!$A$6:$E$8,4,FALSE)</x:f>
        <x:v>1.2</x:v>
      </x:c>
      <x:c r="I3196" s="15" t="n">
        <x:f>E3196*G3196/1000000</x:f>
        <x:v>0.016241412</x:v>
      </x:c>
      <x:c r="J3196" s="15" t="n">
        <x:f>F3196*H3196/1000000</x:f>
        <x:v>0.0031224</x:v>
      </x:c>
      <x:c r="K3196" s="15" t="n">
        <x:f>SUM(I3196:J3196)</x:f>
        <x:v>0.019363812</x:v>
      </x:c>
    </x:row>
    <x:row r="3197" ht="23" customHeight="1">
      <x:c r="A3197" s="2" t="str">
        <x:v>REQ-03193</x:v>
      </x:c>
      <x:c r="B3197" s="2" t="n">
        <x:v>15</x:v>
      </x:c>
      <x:c r="C3197" s="2" t="str">
        <x:v>Operations</x:v>
      </x:c>
      <x:c r="D3197" s="2" t="str">
        <x:v>Swift</x:v>
      </x:c>
      <x:c r="E3197" s="16" t="n">
        <x:v>60999</x:v>
      </x:c>
      <x:c r="F3197" s="16" t="n">
        <x:v>3332</x:v>
      </x:c>
      <x:c r="G3197" s="15" t="n">
        <x:f>VLOOKUP(D3197,'Pricing'!$A$6:$E$8,5,FALSE)</x:f>
        <x:v>0.246</x:v>
      </x:c>
      <x:c r="H3197" s="15" t="n">
        <x:f>VLOOKUP(D3197,'Pricing'!$A$6:$E$8,4,FALSE)</x:f>
        <x:v>1.2</x:v>
      </x:c>
      <x:c r="I3197" s="15" t="n">
        <x:f>E3197*G3197/1000000</x:f>
        <x:v>0.015005754</x:v>
      </x:c>
      <x:c r="J3197" s="15" t="n">
        <x:f>F3197*H3197/1000000</x:f>
        <x:v>0.0039984</x:v>
      </x:c>
      <x:c r="K3197" s="15" t="n">
        <x:f>SUM(I3197:J3197)</x:f>
        <x:v>0.019004154</x:v>
      </x:c>
    </x:row>
    <x:row r="3198" ht="23" customHeight="1">
      <x:c r="A3198" s="2" t="str">
        <x:v>REQ-03194</x:v>
      </x:c>
      <x:c r="B3198" s="2" t="n">
        <x:v>20</x:v>
      </x:c>
      <x:c r="C3198" s="2" t="str">
        <x:v>Growth</x:v>
      </x:c>
      <x:c r="D3198" s="2" t="str">
        <x:v>Swift</x:v>
      </x:c>
      <x:c r="E3198" s="16" t="n">
        <x:v>24822</x:v>
      </x:c>
      <x:c r="F3198" s="16" t="n">
        <x:v>1274</x:v>
      </x:c>
      <x:c r="G3198" s="15" t="n">
        <x:f>VLOOKUP(D3198,'Pricing'!$A$6:$E$8,5,FALSE)</x:f>
        <x:v>0.246</x:v>
      </x:c>
      <x:c r="H3198" s="15" t="n">
        <x:f>VLOOKUP(D3198,'Pricing'!$A$6:$E$8,4,FALSE)</x:f>
        <x:v>1.2</x:v>
      </x:c>
      <x:c r="I3198" s="15" t="n">
        <x:f>E3198*G3198/1000000</x:f>
        <x:v>0.006106212</x:v>
      </x:c>
      <x:c r="J3198" s="15" t="n">
        <x:f>F3198*H3198/1000000</x:f>
        <x:v>0.0015287999999999999</x:v>
      </x:c>
      <x:c r="K3198" s="15" t="n">
        <x:f>SUM(I3198:J3198)</x:f>
        <x:v>0.007635012</x:v>
      </x:c>
    </x:row>
    <x:row r="3199" ht="23" customHeight="1">
      <x:c r="A3199" s="2" t="str">
        <x:v>REQ-03195</x:v>
      </x:c>
      <x:c r="B3199" s="2" t="n">
        <x:v>2</x:v>
      </x:c>
      <x:c r="C3199" s="2" t="str">
        <x:v>Operations</x:v>
      </x:c>
      <x:c r="D3199" s="2" t="str">
        <x:v>Balanced</x:v>
      </x:c>
      <x:c r="E3199" s="16" t="n">
        <x:v>55620</x:v>
      </x:c>
      <x:c r="F3199" s="16" t="n">
        <x:v>1915</x:v>
      </x:c>
      <x:c r="G3199" s="15" t="n">
        <x:f>VLOOKUP(D3199,'Pricing'!$A$6:$E$8,5,FALSE)</x:f>
        <x:v>1.2300000000000002</x:v>
      </x:c>
      <x:c r="H3199" s="15" t="n">
        <x:f>VLOOKUP(D3199,'Pricing'!$A$6:$E$8,4,FALSE)</x:f>
        <x:v>6</x:v>
      </x:c>
      <x:c r="I3199" s="15" t="n">
        <x:f>E3199*G3199/1000000</x:f>
        <x:v>0.0684126</x:v>
      </x:c>
      <x:c r="J3199" s="15" t="n">
        <x:f>F3199*H3199/1000000</x:f>
        <x:v>0.01149</x:v>
      </x:c>
      <x:c r="K3199" s="15" t="n">
        <x:f>SUM(I3199:J3199)</x:f>
        <x:v>0.0799026</x:v>
      </x:c>
    </x:row>
    <x:row r="3200" ht="23" customHeight="1">
      <x:c r="A3200" s="2" t="str">
        <x:v>REQ-03196</x:v>
      </x:c>
      <x:c r="B3200" s="2" t="n">
        <x:v>25</x:v>
      </x:c>
      <x:c r="C3200" s="2" t="str">
        <x:v>Growth</x:v>
      </x:c>
      <x:c r="D3200" s="2" t="str">
        <x:v>Swift</x:v>
      </x:c>
      <x:c r="E3200" s="16" t="n">
        <x:v>38985</x:v>
      </x:c>
      <x:c r="F3200" s="16" t="n">
        <x:v>3455</x:v>
      </x:c>
      <x:c r="G3200" s="15" t="n">
        <x:f>VLOOKUP(D3200,'Pricing'!$A$6:$E$8,5,FALSE)</x:f>
        <x:v>0.246</x:v>
      </x:c>
      <x:c r="H3200" s="15" t="n">
        <x:f>VLOOKUP(D3200,'Pricing'!$A$6:$E$8,4,FALSE)</x:f>
        <x:v>1.2</x:v>
      </x:c>
      <x:c r="I3200" s="15" t="n">
        <x:f>E3200*G3200/1000000</x:f>
        <x:v>0.00959031</x:v>
      </x:c>
      <x:c r="J3200" s="15" t="n">
        <x:f>F3200*H3200/1000000</x:f>
        <x:v>0.004146</x:v>
      </x:c>
      <x:c r="K3200" s="15" t="n">
        <x:f>SUM(I3200:J3200)</x:f>
        <x:v>0.01373631</x:v>
      </x:c>
    </x:row>
    <x:row r="3201" ht="23" customHeight="1">
      <x:c r="A3201" s="2" t="str">
        <x:v>REQ-03197</x:v>
      </x:c>
      <x:c r="B3201" s="2" t="n">
        <x:v>8</x:v>
      </x:c>
      <x:c r="C3201" s="2" t="str">
        <x:v>Engineering</x:v>
      </x:c>
      <x:c r="D3201" s="2" t="str">
        <x:v>Balanced</x:v>
      </x:c>
      <x:c r="E3201" s="16" t="n">
        <x:v>46737</x:v>
      </x:c>
      <x:c r="F3201" s="16" t="n">
        <x:v>1887</x:v>
      </x:c>
      <x:c r="G3201" s="15" t="n">
        <x:f>VLOOKUP(D3201,'Pricing'!$A$6:$E$8,5,FALSE)</x:f>
        <x:v>1.2300000000000002</x:v>
      </x:c>
      <x:c r="H3201" s="15" t="n">
        <x:f>VLOOKUP(D3201,'Pricing'!$A$6:$E$8,4,FALSE)</x:f>
        <x:v>6</x:v>
      </x:c>
      <x:c r="I3201" s="15" t="n">
        <x:f>E3201*G3201/1000000</x:f>
        <x:v>0.05748651000000001</x:v>
      </x:c>
      <x:c r="J3201" s="15" t="n">
        <x:f>F3201*H3201/1000000</x:f>
        <x:v>0.011322</x:v>
      </x:c>
      <x:c r="K3201" s="15" t="n">
        <x:f>SUM(I3201:J3201)</x:f>
        <x:v>0.06880851000000002</x:v>
      </x:c>
    </x:row>
    <x:row r="3202" ht="23" customHeight="1">
      <x:c r="A3202" s="2" t="str">
        <x:v>REQ-03198</x:v>
      </x:c>
      <x:c r="B3202" s="2" t="n">
        <x:v>23</x:v>
      </x:c>
      <x:c r="C3202" s="2" t="str">
        <x:v>Support</x:v>
      </x:c>
      <x:c r="D3202" s="2" t="str">
        <x:v>Balanced</x:v>
      </x:c>
      <x:c r="E3202" s="16" t="n">
        <x:v>70690</x:v>
      </x:c>
      <x:c r="F3202" s="16" t="n">
        <x:v>595</x:v>
      </x:c>
      <x:c r="G3202" s="15" t="n">
        <x:f>VLOOKUP(D3202,'Pricing'!$A$6:$E$8,5,FALSE)</x:f>
        <x:v>1.2300000000000002</x:v>
      </x:c>
      <x:c r="H3202" s="15" t="n">
        <x:f>VLOOKUP(D3202,'Pricing'!$A$6:$E$8,4,FALSE)</x:f>
        <x:v>6</x:v>
      </x:c>
      <x:c r="I3202" s="15" t="n">
        <x:f>E3202*G3202/1000000</x:f>
        <x:v>0.08694870000000002</x:v>
      </x:c>
      <x:c r="J3202" s="15" t="n">
        <x:f>F3202*H3202/1000000</x:f>
        <x:v>0.00357</x:v>
      </x:c>
      <x:c r="K3202" s="15" t="n">
        <x:f>SUM(I3202:J3202)</x:f>
        <x:v>0.09051870000000002</x:v>
      </x:c>
    </x:row>
    <x:row r="3203" ht="23" customHeight="1">
      <x:c r="A3203" s="2" t="str">
        <x:v>REQ-03199</x:v>
      </x:c>
      <x:c r="B3203" s="2" t="n">
        <x:v>18</x:v>
      </x:c>
      <x:c r="C3203" s="2" t="str">
        <x:v>Operations</x:v>
      </x:c>
      <x:c r="D3203" s="2" t="str">
        <x:v>Swift</x:v>
      </x:c>
      <x:c r="E3203" s="16" t="n">
        <x:v>62772</x:v>
      </x:c>
      <x:c r="F3203" s="16" t="n">
        <x:v>3834</x:v>
      </x:c>
      <x:c r="G3203" s="15" t="n">
        <x:f>VLOOKUP(D3203,'Pricing'!$A$6:$E$8,5,FALSE)</x:f>
        <x:v>0.246</x:v>
      </x:c>
      <x:c r="H3203" s="15" t="n">
        <x:f>VLOOKUP(D3203,'Pricing'!$A$6:$E$8,4,FALSE)</x:f>
        <x:v>1.2</x:v>
      </x:c>
      <x:c r="I3203" s="15" t="n">
        <x:f>E3203*G3203/1000000</x:f>
        <x:v>0.015441912</x:v>
      </x:c>
      <x:c r="J3203" s="15" t="n">
        <x:f>F3203*H3203/1000000</x:f>
        <x:v>0.0046008</x:v>
      </x:c>
      <x:c r="K3203" s="15" t="n">
        <x:f>SUM(I3203:J3203)</x:f>
        <x:v>0.020042712</x:v>
      </x:c>
    </x:row>
    <x:row r="3204" ht="23" customHeight="1">
      <x:c r="A3204" s="2" t="str">
        <x:v>REQ-03200</x:v>
      </x:c>
      <x:c r="B3204" s="2" t="n">
        <x:v>3</x:v>
      </x:c>
      <x:c r="C3204" s="2" t="str">
        <x:v>Growth</x:v>
      </x:c>
      <x:c r="D3204" s="2" t="str">
        <x:v>Balanced</x:v>
      </x:c>
      <x:c r="E3204" s="16" t="n">
        <x:v>95462</x:v>
      </x:c>
      <x:c r="F3204" s="16" t="n">
        <x:v>2021</x:v>
      </x:c>
      <x:c r="G3204" s="15" t="n">
        <x:f>VLOOKUP(D3204,'Pricing'!$A$6:$E$8,5,FALSE)</x:f>
        <x:v>1.2300000000000002</x:v>
      </x:c>
      <x:c r="H3204" s="15" t="n">
        <x:f>VLOOKUP(D3204,'Pricing'!$A$6:$E$8,4,FALSE)</x:f>
        <x:v>6</x:v>
      </x:c>
      <x:c r="I3204" s="15" t="n">
        <x:f>E3204*G3204/1000000</x:f>
        <x:v>0.11741826000000002</x:v>
      </x:c>
      <x:c r="J3204" s="15" t="n">
        <x:f>F3204*H3204/1000000</x:f>
        <x:v>0.012126</x:v>
      </x:c>
      <x:c r="K3204" s="15" t="n">
        <x:f>SUM(I3204:J3204)</x:f>
        <x:v>0.12954426000000002</x:v>
      </x:c>
    </x:row>
    <x:row r="3205" ht="23" customHeight="1">
      <x:c r="A3205" s="2" t="str">
        <x:v>REQ-03201</x:v>
      </x:c>
      <x:c r="B3205" s="2" t="n">
        <x:v>7</x:v>
      </x:c>
      <x:c r="C3205" s="2" t="str">
        <x:v>Research</x:v>
      </x:c>
      <x:c r="D3205" s="2" t="str">
        <x:v>Balanced</x:v>
      </x:c>
      <x:c r="E3205" s="16" t="n">
        <x:v>92627</x:v>
      </x:c>
      <x:c r="F3205" s="16" t="n">
        <x:v>3346</x:v>
      </x:c>
      <x:c r="G3205" s="15" t="n">
        <x:f>VLOOKUP(D3205,'Pricing'!$A$6:$E$8,5,FALSE)</x:f>
        <x:v>1.2300000000000002</x:v>
      </x:c>
      <x:c r="H3205" s="15" t="n">
        <x:f>VLOOKUP(D3205,'Pricing'!$A$6:$E$8,4,FALSE)</x:f>
        <x:v>6</x:v>
      </x:c>
      <x:c r="I3205" s="15" t="n">
        <x:f>E3205*G3205/1000000</x:f>
        <x:v>0.11393121000000002</x:v>
      </x:c>
      <x:c r="J3205" s="15" t="n">
        <x:f>F3205*H3205/1000000</x:f>
        <x:v>0.020076</x:v>
      </x:c>
      <x:c r="K3205" s="15" t="n">
        <x:f>SUM(I3205:J3205)</x:f>
        <x:v>0.13400721000000002</x:v>
      </x:c>
    </x:row>
    <x:row r="3206" ht="23" customHeight="1">
      <x:c r="A3206" s="2" t="str">
        <x:v>REQ-03202</x:v>
      </x:c>
      <x:c r="B3206" s="2" t="n">
        <x:v>15</x:v>
      </x:c>
      <x:c r="C3206" s="2" t="str">
        <x:v>Product</x:v>
      </x:c>
      <x:c r="D3206" s="2" t="str">
        <x:v>Reasoning</x:v>
      </x:c>
      <x:c r="E3206" s="16" t="n">
        <x:v>47837</x:v>
      </x:c>
      <x:c r="F3206" s="16" t="n">
        <x:v>1900</x:v>
      </x:c>
      <x:c r="G3206" s="15" t="n">
        <x:f>VLOOKUP(D3206,'Pricing'!$A$6:$E$8,5,FALSE)</x:f>
        <x:v>4.920000000000001</x:v>
      </x:c>
      <x:c r="H3206" s="15" t="n">
        <x:f>VLOOKUP(D3206,'Pricing'!$A$6:$E$8,4,FALSE)</x:f>
        <x:v>24</x:v>
      </x:c>
      <x:c r="I3206" s="15" t="n">
        <x:f>E3206*G3206/1000000</x:f>
        <x:v>0.23535804000000005</x:v>
      </x:c>
      <x:c r="J3206" s="15" t="n">
        <x:f>F3206*H3206/1000000</x:f>
        <x:v>0.0456</x:v>
      </x:c>
      <x:c r="K3206" s="15" t="n">
        <x:f>SUM(I3206:J3206)</x:f>
        <x:v>0.28095804</x:v>
      </x:c>
    </x:row>
    <x:row r="3207" ht="23" customHeight="1">
      <x:c r="A3207" s="2" t="str">
        <x:v>REQ-03203</x:v>
      </x:c>
      <x:c r="B3207" s="2" t="n">
        <x:v>4</x:v>
      </x:c>
      <x:c r="C3207" s="2" t="str">
        <x:v>Engineering</x:v>
      </x:c>
      <x:c r="D3207" s="2" t="str">
        <x:v>Swift</x:v>
      </x:c>
      <x:c r="E3207" s="16" t="n">
        <x:v>103020</x:v>
      </x:c>
      <x:c r="F3207" s="16" t="n">
        <x:v>826</x:v>
      </x:c>
      <x:c r="G3207" s="15" t="n">
        <x:f>VLOOKUP(D3207,'Pricing'!$A$6:$E$8,5,FALSE)</x:f>
        <x:v>0.246</x:v>
      </x:c>
      <x:c r="H3207" s="15" t="n">
        <x:f>VLOOKUP(D3207,'Pricing'!$A$6:$E$8,4,FALSE)</x:f>
        <x:v>1.2</x:v>
      </x:c>
      <x:c r="I3207" s="15" t="n">
        <x:f>E3207*G3207/1000000</x:f>
        <x:v>0.025342919999999998</x:v>
      </x:c>
      <x:c r="J3207" s="15" t="n">
        <x:f>F3207*H3207/1000000</x:f>
        <x:v>0.0009912</x:v>
      </x:c>
      <x:c r="K3207" s="15" t="n">
        <x:f>SUM(I3207:J3207)</x:f>
        <x:v>0.02633412</x:v>
      </x:c>
    </x:row>
    <x:row r="3208" ht="23" customHeight="1">
      <x:c r="A3208" s="2" t="str">
        <x:v>REQ-03204</x:v>
      </x:c>
      <x:c r="B3208" s="2" t="n">
        <x:v>30</x:v>
      </x:c>
      <x:c r="C3208" s="2" t="str">
        <x:v>Growth</x:v>
      </x:c>
      <x:c r="D3208" s="2" t="str">
        <x:v>Swift</x:v>
      </x:c>
      <x:c r="E3208" s="16" t="n">
        <x:v>36921</x:v>
      </x:c>
      <x:c r="F3208" s="16" t="n">
        <x:v>671</x:v>
      </x:c>
      <x:c r="G3208" s="15" t="n">
        <x:f>VLOOKUP(D3208,'Pricing'!$A$6:$E$8,5,FALSE)</x:f>
        <x:v>0.246</x:v>
      </x:c>
      <x:c r="H3208" s="15" t="n">
        <x:f>VLOOKUP(D3208,'Pricing'!$A$6:$E$8,4,FALSE)</x:f>
        <x:v>1.2</x:v>
      </x:c>
      <x:c r="I3208" s="15" t="n">
        <x:f>E3208*G3208/1000000</x:f>
        <x:v>0.009082566</x:v>
      </x:c>
      <x:c r="J3208" s="15" t="n">
        <x:f>F3208*H3208/1000000</x:f>
        <x:v>0.0008052</x:v>
      </x:c>
      <x:c r="K3208" s="15" t="n">
        <x:f>SUM(I3208:J3208)</x:f>
        <x:v>0.009887766000000001</x:v>
      </x:c>
    </x:row>
    <x:row r="3209" ht="23" customHeight="1">
      <x:c r="A3209" s="2" t="str">
        <x:v>REQ-03205</x:v>
      </x:c>
      <x:c r="B3209" s="2" t="n">
        <x:v>14</x:v>
      </x:c>
      <x:c r="C3209" s="2" t="str">
        <x:v>Operations</x:v>
      </x:c>
      <x:c r="D3209" s="2" t="str">
        <x:v>Swift</x:v>
      </x:c>
      <x:c r="E3209" s="16" t="n">
        <x:v>12345</x:v>
      </x:c>
      <x:c r="F3209" s="16" t="n">
        <x:v>1076</x:v>
      </x:c>
      <x:c r="G3209" s="15" t="n">
        <x:f>VLOOKUP(D3209,'Pricing'!$A$6:$E$8,5,FALSE)</x:f>
        <x:v>0.246</x:v>
      </x:c>
      <x:c r="H3209" s="15" t="n">
        <x:f>VLOOKUP(D3209,'Pricing'!$A$6:$E$8,4,FALSE)</x:f>
        <x:v>1.2</x:v>
      </x:c>
      <x:c r="I3209" s="15" t="n">
        <x:f>E3209*G3209/1000000</x:f>
        <x:v>0.00303687</x:v>
      </x:c>
      <x:c r="J3209" s="15" t="n">
        <x:f>F3209*H3209/1000000</x:f>
        <x:v>0.0012912</x:v>
      </x:c>
      <x:c r="K3209" s="15" t="n">
        <x:f>SUM(I3209:J3209)</x:f>
        <x:v>0.00432807</x:v>
      </x:c>
    </x:row>
    <x:row r="3210" ht="23" customHeight="1">
      <x:c r="A3210" s="2" t="str">
        <x:v>REQ-03206</x:v>
      </x:c>
      <x:c r="B3210" s="2" t="n">
        <x:v>31</x:v>
      </x:c>
      <x:c r="C3210" s="2" t="str">
        <x:v>Support</x:v>
      </x:c>
      <x:c r="D3210" s="2" t="str">
        <x:v>Balanced</x:v>
      </x:c>
      <x:c r="E3210" s="16" t="n">
        <x:v>39406</x:v>
      </x:c>
      <x:c r="F3210" s="16" t="n">
        <x:v>1139</x:v>
      </x:c>
      <x:c r="G3210" s="15" t="n">
        <x:f>VLOOKUP(D3210,'Pricing'!$A$6:$E$8,5,FALSE)</x:f>
        <x:v>1.2300000000000002</x:v>
      </x:c>
      <x:c r="H3210" s="15" t="n">
        <x:f>VLOOKUP(D3210,'Pricing'!$A$6:$E$8,4,FALSE)</x:f>
        <x:v>6</x:v>
      </x:c>
      <x:c r="I3210" s="15" t="n">
        <x:f>E3210*G3210/1000000</x:f>
        <x:v>0.048469380000000006</x:v>
      </x:c>
      <x:c r="J3210" s="15" t="n">
        <x:f>F3210*H3210/1000000</x:f>
        <x:v>0.006834</x:v>
      </x:c>
      <x:c r="K3210" s="15" t="n">
        <x:f>SUM(I3210:J3210)</x:f>
        <x:v>0.055303380000000006</x:v>
      </x:c>
    </x:row>
    <x:row r="3211" ht="23" customHeight="1">
      <x:c r="A3211" s="2" t="str">
        <x:v>REQ-03207</x:v>
      </x:c>
      <x:c r="B3211" s="2" t="n">
        <x:v>22</x:v>
      </x:c>
      <x:c r="C3211" s="2" t="str">
        <x:v>Research</x:v>
      </x:c>
      <x:c r="D3211" s="2" t="str">
        <x:v>Swift</x:v>
      </x:c>
      <x:c r="E3211" s="16" t="n">
        <x:v>66149</x:v>
      </x:c>
      <x:c r="F3211" s="16" t="n">
        <x:v>3421</x:v>
      </x:c>
      <x:c r="G3211" s="15" t="n">
        <x:f>VLOOKUP(D3211,'Pricing'!$A$6:$E$8,5,FALSE)</x:f>
        <x:v>0.246</x:v>
      </x:c>
      <x:c r="H3211" s="15" t="n">
        <x:f>VLOOKUP(D3211,'Pricing'!$A$6:$E$8,4,FALSE)</x:f>
        <x:v>1.2</x:v>
      </x:c>
      <x:c r="I3211" s="15" t="n">
        <x:f>E3211*G3211/1000000</x:f>
        <x:v>0.016272654</x:v>
      </x:c>
      <x:c r="J3211" s="15" t="n">
        <x:f>F3211*H3211/1000000</x:f>
        <x:v>0.0041052</x:v>
      </x:c>
      <x:c r="K3211" s="15" t="n">
        <x:f>SUM(I3211:J3211)</x:f>
        <x:v>0.020377854</x:v>
      </x:c>
    </x:row>
    <x:row r="3212" ht="23" customHeight="1">
      <x:c r="A3212" s="2" t="str">
        <x:v>REQ-03208</x:v>
      </x:c>
      <x:c r="B3212" s="2" t="n">
        <x:v>30</x:v>
      </x:c>
      <x:c r="C3212" s="2" t="str">
        <x:v>Product</x:v>
      </x:c>
      <x:c r="D3212" s="2" t="str">
        <x:v>Reasoning</x:v>
      </x:c>
      <x:c r="E3212" s="16" t="n">
        <x:v>52222</x:v>
      </x:c>
      <x:c r="F3212" s="16" t="n">
        <x:v>1510</x:v>
      </x:c>
      <x:c r="G3212" s="15" t="n">
        <x:f>VLOOKUP(D3212,'Pricing'!$A$6:$E$8,5,FALSE)</x:f>
        <x:v>4.920000000000001</x:v>
      </x:c>
      <x:c r="H3212" s="15" t="n">
        <x:f>VLOOKUP(D3212,'Pricing'!$A$6:$E$8,4,FALSE)</x:f>
        <x:v>24</x:v>
      </x:c>
      <x:c r="I3212" s="15" t="n">
        <x:f>E3212*G3212/1000000</x:f>
        <x:v>0.25693224000000003</x:v>
      </x:c>
      <x:c r="J3212" s="15" t="n">
        <x:f>F3212*H3212/1000000</x:f>
        <x:v>0.03624</x:v>
      </x:c>
      <x:c r="K3212" s="15" t="n">
        <x:f>SUM(I3212:J3212)</x:f>
        <x:v>0.29317224000000003</x:v>
      </x:c>
    </x:row>
    <x:row r="3213" ht="23" customHeight="1">
      <x:c r="A3213" s="2" t="str">
        <x:v>REQ-03209</x:v>
      </x:c>
      <x:c r="B3213" s="2" t="n">
        <x:v>8</x:v>
      </x:c>
      <x:c r="C3213" s="2" t="str">
        <x:v>Research</x:v>
      </x:c>
      <x:c r="D3213" s="2" t="str">
        <x:v>Balanced</x:v>
      </x:c>
      <x:c r="E3213" s="16" t="n">
        <x:v>14282</x:v>
      </x:c>
      <x:c r="F3213" s="16" t="n">
        <x:v>836</x:v>
      </x:c>
      <x:c r="G3213" s="15" t="n">
        <x:f>VLOOKUP(D3213,'Pricing'!$A$6:$E$8,5,FALSE)</x:f>
        <x:v>1.2300000000000002</x:v>
      </x:c>
      <x:c r="H3213" s="15" t="n">
        <x:f>VLOOKUP(D3213,'Pricing'!$A$6:$E$8,4,FALSE)</x:f>
        <x:v>6</x:v>
      </x:c>
      <x:c r="I3213" s="15" t="n">
        <x:f>E3213*G3213/1000000</x:f>
        <x:v>0.017566860000000004</x:v>
      </x:c>
      <x:c r="J3213" s="15" t="n">
        <x:f>F3213*H3213/1000000</x:f>
        <x:v>0.005016</x:v>
      </x:c>
      <x:c r="K3213" s="15" t="n">
        <x:f>SUM(I3213:J3213)</x:f>
        <x:v>0.022582860000000003</x:v>
      </x:c>
    </x:row>
    <x:row r="3214" ht="23" customHeight="1">
      <x:c r="A3214" s="2" t="str">
        <x:v>REQ-03210</x:v>
      </x:c>
      <x:c r="B3214" s="2" t="n">
        <x:v>28</x:v>
      </x:c>
      <x:c r="C3214" s="2" t="str">
        <x:v>Growth</x:v>
      </x:c>
      <x:c r="D3214" s="2" t="str">
        <x:v>Reasoning</x:v>
      </x:c>
      <x:c r="E3214" s="16" t="n">
        <x:v>44337</x:v>
      </x:c>
      <x:c r="F3214" s="16" t="n">
        <x:v>869</x:v>
      </x:c>
      <x:c r="G3214" s="15" t="n">
        <x:f>VLOOKUP(D3214,'Pricing'!$A$6:$E$8,5,FALSE)</x:f>
        <x:v>4.920000000000001</x:v>
      </x:c>
      <x:c r="H3214" s="15" t="n">
        <x:f>VLOOKUP(D3214,'Pricing'!$A$6:$E$8,4,FALSE)</x:f>
        <x:v>24</x:v>
      </x:c>
      <x:c r="I3214" s="15" t="n">
        <x:f>E3214*G3214/1000000</x:f>
        <x:v>0.21813804000000003</x:v>
      </x:c>
      <x:c r="J3214" s="15" t="n">
        <x:f>F3214*H3214/1000000</x:f>
        <x:v>0.020856</x:v>
      </x:c>
      <x:c r="K3214" s="15" t="n">
        <x:f>SUM(I3214:J3214)</x:f>
        <x:v>0.23899404000000002</x:v>
      </x:c>
    </x:row>
    <x:row r="3215" ht="23" customHeight="1">
      <x:c r="A3215" s="2" t="str">
        <x:v>REQ-03211</x:v>
      </x:c>
      <x:c r="B3215" s="2" t="n">
        <x:v>27</x:v>
      </x:c>
      <x:c r="C3215" s="2" t="str">
        <x:v>Operations</x:v>
      </x:c>
      <x:c r="D3215" s="2" t="str">
        <x:v>Balanced</x:v>
      </x:c>
      <x:c r="E3215" s="16" t="n">
        <x:v>33037</x:v>
      </x:c>
      <x:c r="F3215" s="16" t="n">
        <x:v>3185</x:v>
      </x:c>
      <x:c r="G3215" s="15" t="n">
        <x:f>VLOOKUP(D3215,'Pricing'!$A$6:$E$8,5,FALSE)</x:f>
        <x:v>1.2300000000000002</x:v>
      </x:c>
      <x:c r="H3215" s="15" t="n">
        <x:f>VLOOKUP(D3215,'Pricing'!$A$6:$E$8,4,FALSE)</x:f>
        <x:v>6</x:v>
      </x:c>
      <x:c r="I3215" s="15" t="n">
        <x:f>E3215*G3215/1000000</x:f>
        <x:v>0.04063551000000001</x:v>
      </x:c>
      <x:c r="J3215" s="15" t="n">
        <x:f>F3215*H3215/1000000</x:f>
        <x:v>0.01911</x:v>
      </x:c>
      <x:c r="K3215" s="15" t="n">
        <x:f>SUM(I3215:J3215)</x:f>
        <x:v>0.05974551</x:v>
      </x:c>
    </x:row>
    <x:row r="3216" ht="23" customHeight="1">
      <x:c r="A3216" s="2" t="str">
        <x:v>REQ-03212</x:v>
      </x:c>
      <x:c r="B3216" s="2" t="n">
        <x:v>8</x:v>
      </x:c>
      <x:c r="C3216" s="2" t="str">
        <x:v>Support</x:v>
      </x:c>
      <x:c r="D3216" s="2" t="str">
        <x:v>Balanced</x:v>
      </x:c>
      <x:c r="E3216" s="16" t="n">
        <x:v>105693</x:v>
      </x:c>
      <x:c r="F3216" s="16" t="n">
        <x:v>2738</x:v>
      </x:c>
      <x:c r="G3216" s="15" t="n">
        <x:f>VLOOKUP(D3216,'Pricing'!$A$6:$E$8,5,FALSE)</x:f>
        <x:v>1.2300000000000002</x:v>
      </x:c>
      <x:c r="H3216" s="15" t="n">
        <x:f>VLOOKUP(D3216,'Pricing'!$A$6:$E$8,4,FALSE)</x:f>
        <x:v>6</x:v>
      </x:c>
      <x:c r="I3216" s="15" t="n">
        <x:f>E3216*G3216/1000000</x:f>
        <x:v>0.13000239000000002</x:v>
      </x:c>
      <x:c r="J3216" s="15" t="n">
        <x:f>F3216*H3216/1000000</x:f>
        <x:v>0.016428</x:v>
      </x:c>
      <x:c r="K3216" s="15" t="n">
        <x:f>SUM(I3216:J3216)</x:f>
        <x:v>0.14643039000000002</x:v>
      </x:c>
    </x:row>
    <x:row r="3217" ht="23" customHeight="1">
      <x:c r="A3217" s="2" t="str">
        <x:v>REQ-03213</x:v>
      </x:c>
      <x:c r="B3217" s="2" t="n">
        <x:v>4</x:v>
      </x:c>
      <x:c r="C3217" s="2" t="str">
        <x:v>Research</x:v>
      </x:c>
      <x:c r="D3217" s="2" t="str">
        <x:v>Balanced</x:v>
      </x:c>
      <x:c r="E3217" s="16" t="n">
        <x:v>16968</x:v>
      </x:c>
      <x:c r="F3217" s="16" t="n">
        <x:v>2222</x:v>
      </x:c>
      <x:c r="G3217" s="15" t="n">
        <x:f>VLOOKUP(D3217,'Pricing'!$A$6:$E$8,5,FALSE)</x:f>
        <x:v>1.2300000000000002</x:v>
      </x:c>
      <x:c r="H3217" s="15" t="n">
        <x:f>VLOOKUP(D3217,'Pricing'!$A$6:$E$8,4,FALSE)</x:f>
        <x:v>6</x:v>
      </x:c>
      <x:c r="I3217" s="15" t="n">
        <x:f>E3217*G3217/1000000</x:f>
        <x:v>0.020870640000000003</x:v>
      </x:c>
      <x:c r="J3217" s="15" t="n">
        <x:f>F3217*H3217/1000000</x:f>
        <x:v>0.013332</x:v>
      </x:c>
      <x:c r="K3217" s="15" t="n">
        <x:f>SUM(I3217:J3217)</x:f>
        <x:v>0.034202640000000006</x:v>
      </x:c>
    </x:row>
    <x:row r="3218" ht="23" customHeight="1">
      <x:c r="A3218" s="2" t="str">
        <x:v>REQ-03214</x:v>
      </x:c>
      <x:c r="B3218" s="2" t="n">
        <x:v>20</x:v>
      </x:c>
      <x:c r="C3218" s="2" t="str">
        <x:v>Support</x:v>
      </x:c>
      <x:c r="D3218" s="2" t="str">
        <x:v>Balanced</x:v>
      </x:c>
      <x:c r="E3218" s="16" t="n">
        <x:v>5216</x:v>
      </x:c>
      <x:c r="F3218" s="16" t="n">
        <x:v>876</x:v>
      </x:c>
      <x:c r="G3218" s="15" t="n">
        <x:f>VLOOKUP(D3218,'Pricing'!$A$6:$E$8,5,FALSE)</x:f>
        <x:v>1.2300000000000002</x:v>
      </x:c>
      <x:c r="H3218" s="15" t="n">
        <x:f>VLOOKUP(D3218,'Pricing'!$A$6:$E$8,4,FALSE)</x:f>
        <x:v>6</x:v>
      </x:c>
      <x:c r="I3218" s="15" t="n">
        <x:f>E3218*G3218/1000000</x:f>
        <x:v>0.006415680000000001</x:v>
      </x:c>
      <x:c r="J3218" s="15" t="n">
        <x:f>F3218*H3218/1000000</x:f>
        <x:v>0.005256</x:v>
      </x:c>
      <x:c r="K3218" s="15" t="n">
        <x:f>SUM(I3218:J3218)</x:f>
        <x:v>0.01167168</x:v>
      </x:c>
    </x:row>
    <x:row r="3219" ht="23" customHeight="1">
      <x:c r="A3219" s="2" t="str">
        <x:v>REQ-03215</x:v>
      </x:c>
      <x:c r="B3219" s="2" t="n">
        <x:v>14</x:v>
      </x:c>
      <x:c r="C3219" s="2" t="str">
        <x:v>Engineering</x:v>
      </x:c>
      <x:c r="D3219" s="2" t="str">
        <x:v>Balanced</x:v>
      </x:c>
      <x:c r="E3219" s="16" t="n">
        <x:v>41235</x:v>
      </x:c>
      <x:c r="F3219" s="16" t="n">
        <x:v>1096</x:v>
      </x:c>
      <x:c r="G3219" s="15" t="n">
        <x:f>VLOOKUP(D3219,'Pricing'!$A$6:$E$8,5,FALSE)</x:f>
        <x:v>1.2300000000000002</x:v>
      </x:c>
      <x:c r="H3219" s="15" t="n">
        <x:f>VLOOKUP(D3219,'Pricing'!$A$6:$E$8,4,FALSE)</x:f>
        <x:v>6</x:v>
      </x:c>
      <x:c r="I3219" s="15" t="n">
        <x:f>E3219*G3219/1000000</x:f>
        <x:v>0.05071905000000001</x:v>
      </x:c>
      <x:c r="J3219" s="15" t="n">
        <x:f>F3219*H3219/1000000</x:f>
        <x:v>0.006576</x:v>
      </x:c>
      <x:c r="K3219" s="15" t="n">
        <x:f>SUM(I3219:J3219)</x:f>
        <x:v>0.05729505000000001</x:v>
      </x:c>
    </x:row>
    <x:row r="3220" ht="23" customHeight="1">
      <x:c r="A3220" s="2" t="str">
        <x:v>REQ-03216</x:v>
      </x:c>
      <x:c r="B3220" s="2" t="n">
        <x:v>23</x:v>
      </x:c>
      <x:c r="C3220" s="2" t="str">
        <x:v>Product</x:v>
      </x:c>
      <x:c r="D3220" s="2" t="str">
        <x:v>Swift</x:v>
      </x:c>
      <x:c r="E3220" s="16" t="n">
        <x:v>8220</x:v>
      </x:c>
      <x:c r="F3220" s="16" t="n">
        <x:v>361</x:v>
      </x:c>
      <x:c r="G3220" s="15" t="n">
        <x:f>VLOOKUP(D3220,'Pricing'!$A$6:$E$8,5,FALSE)</x:f>
        <x:v>0.246</x:v>
      </x:c>
      <x:c r="H3220" s="15" t="n">
        <x:f>VLOOKUP(D3220,'Pricing'!$A$6:$E$8,4,FALSE)</x:f>
        <x:v>1.2</x:v>
      </x:c>
      <x:c r="I3220" s="15" t="n">
        <x:f>E3220*G3220/1000000</x:f>
        <x:v>0.00202212</x:v>
      </x:c>
      <x:c r="J3220" s="15" t="n">
        <x:f>F3220*H3220/1000000</x:f>
        <x:v>0.0004332</x:v>
      </x:c>
      <x:c r="K3220" s="15" t="n">
        <x:f>SUM(I3220:J3220)</x:f>
        <x:v>0.00245532</x:v>
      </x:c>
    </x:row>
    <x:row r="3221" ht="23" customHeight="1">
      <x:c r="A3221" s="2" t="str">
        <x:v>REQ-03217</x:v>
      </x:c>
      <x:c r="B3221" s="2" t="n">
        <x:v>17</x:v>
      </x:c>
      <x:c r="C3221" s="2" t="str">
        <x:v>Engineering</x:v>
      </x:c>
      <x:c r="D3221" s="2" t="str">
        <x:v>Swift</x:v>
      </x:c>
      <x:c r="E3221" s="16" t="n">
        <x:v>79932</x:v>
      </x:c>
      <x:c r="F3221" s="16" t="n">
        <x:v>3475</x:v>
      </x:c>
      <x:c r="G3221" s="15" t="n">
        <x:f>VLOOKUP(D3221,'Pricing'!$A$6:$E$8,5,FALSE)</x:f>
        <x:v>0.246</x:v>
      </x:c>
      <x:c r="H3221" s="15" t="n">
        <x:f>VLOOKUP(D3221,'Pricing'!$A$6:$E$8,4,FALSE)</x:f>
        <x:v>1.2</x:v>
      </x:c>
      <x:c r="I3221" s="15" t="n">
        <x:f>E3221*G3221/1000000</x:f>
        <x:v>0.019663272000000002</x:v>
      </x:c>
      <x:c r="J3221" s="15" t="n">
        <x:f>F3221*H3221/1000000</x:f>
        <x:v>0.00417</x:v>
      </x:c>
      <x:c r="K3221" s="15" t="n">
        <x:f>SUM(I3221:J3221)</x:f>
        <x:v>0.023833272000000003</x:v>
      </x:c>
    </x:row>
    <x:row r="3222" ht="23" customHeight="1">
      <x:c r="A3222" s="2" t="str">
        <x:v>REQ-03218</x:v>
      </x:c>
      <x:c r="B3222" s="2" t="n">
        <x:v>28</x:v>
      </x:c>
      <x:c r="C3222" s="2" t="str">
        <x:v>Product</x:v>
      </x:c>
      <x:c r="D3222" s="2" t="str">
        <x:v>Balanced</x:v>
      </x:c>
      <x:c r="E3222" s="16" t="n">
        <x:v>20354</x:v>
      </x:c>
      <x:c r="F3222" s="16" t="n">
        <x:v>1763</x:v>
      </x:c>
      <x:c r="G3222" s="15" t="n">
        <x:f>VLOOKUP(D3222,'Pricing'!$A$6:$E$8,5,FALSE)</x:f>
        <x:v>1.2300000000000002</x:v>
      </x:c>
      <x:c r="H3222" s="15" t="n">
        <x:f>VLOOKUP(D3222,'Pricing'!$A$6:$E$8,4,FALSE)</x:f>
        <x:v>6</x:v>
      </x:c>
      <x:c r="I3222" s="15" t="n">
        <x:f>E3222*G3222/1000000</x:f>
        <x:v>0.025035420000000006</x:v>
      </x:c>
      <x:c r="J3222" s="15" t="n">
        <x:f>F3222*H3222/1000000</x:f>
        <x:v>0.010578</x:v>
      </x:c>
      <x:c r="K3222" s="15" t="n">
        <x:f>SUM(I3222:J3222)</x:f>
        <x:v>0.03561342000000001</x:v>
      </x:c>
    </x:row>
    <x:row r="3223" ht="23" customHeight="1">
      <x:c r="A3223" s="2" t="str">
        <x:v>REQ-03219</x:v>
      </x:c>
      <x:c r="B3223" s="2" t="n">
        <x:v>29</x:v>
      </x:c>
      <x:c r="C3223" s="2" t="str">
        <x:v>Operations</x:v>
      </x:c>
      <x:c r="D3223" s="2" t="str">
        <x:v>Balanced</x:v>
      </x:c>
      <x:c r="E3223" s="16" t="n">
        <x:v>34585</x:v>
      </x:c>
      <x:c r="F3223" s="16" t="n">
        <x:v>3052</x:v>
      </x:c>
      <x:c r="G3223" s="15" t="n">
        <x:f>VLOOKUP(D3223,'Pricing'!$A$6:$E$8,5,FALSE)</x:f>
        <x:v>1.2300000000000002</x:v>
      </x:c>
      <x:c r="H3223" s="15" t="n">
        <x:f>VLOOKUP(D3223,'Pricing'!$A$6:$E$8,4,FALSE)</x:f>
        <x:v>6</x:v>
      </x:c>
      <x:c r="I3223" s="15" t="n">
        <x:f>E3223*G3223/1000000</x:f>
        <x:v>0.04253955000000001</x:v>
      </x:c>
      <x:c r="J3223" s="15" t="n">
        <x:f>F3223*H3223/1000000</x:f>
        <x:v>0.018312</x:v>
      </x:c>
      <x:c r="K3223" s="15" t="n">
        <x:f>SUM(I3223:J3223)</x:f>
        <x:v>0.060851550000000004</x:v>
      </x:c>
    </x:row>
    <x:row r="3224" ht="23" customHeight="1">
      <x:c r="A3224" s="2" t="str">
        <x:v>REQ-03220</x:v>
      </x:c>
      <x:c r="B3224" s="2" t="n">
        <x:v>20</x:v>
      </x:c>
      <x:c r="C3224" s="2" t="str">
        <x:v>Product</x:v>
      </x:c>
      <x:c r="D3224" s="2" t="str">
        <x:v>Swift</x:v>
      </x:c>
      <x:c r="E3224" s="16" t="n">
        <x:v>29072</x:v>
      </x:c>
      <x:c r="F3224" s="16" t="n">
        <x:v>2641</x:v>
      </x:c>
      <x:c r="G3224" s="15" t="n">
        <x:f>VLOOKUP(D3224,'Pricing'!$A$6:$E$8,5,FALSE)</x:f>
        <x:v>0.246</x:v>
      </x:c>
      <x:c r="H3224" s="15" t="n">
        <x:f>VLOOKUP(D3224,'Pricing'!$A$6:$E$8,4,FALSE)</x:f>
        <x:v>1.2</x:v>
      </x:c>
      <x:c r="I3224" s="15" t="n">
        <x:f>E3224*G3224/1000000</x:f>
        <x:v>0.007151711999999999</x:v>
      </x:c>
      <x:c r="J3224" s="15" t="n">
        <x:f>F3224*H3224/1000000</x:f>
        <x:v>0.0031691999999999996</x:v>
      </x:c>
      <x:c r="K3224" s="15" t="n">
        <x:f>SUM(I3224:J3224)</x:f>
        <x:v>0.010320911999999998</x:v>
      </x:c>
    </x:row>
    <x:row r="3225" ht="23" customHeight="1">
      <x:c r="A3225" s="2" t="str">
        <x:v>REQ-03221</x:v>
      </x:c>
      <x:c r="B3225" s="2" t="n">
        <x:v>9</x:v>
      </x:c>
      <x:c r="C3225" s="2" t="str">
        <x:v>Research</x:v>
      </x:c>
      <x:c r="D3225" s="2" t="str">
        <x:v>Balanced</x:v>
      </x:c>
      <x:c r="E3225" s="16" t="n">
        <x:v>28291</x:v>
      </x:c>
      <x:c r="F3225" s="16" t="n">
        <x:v>2546</x:v>
      </x:c>
      <x:c r="G3225" s="15" t="n">
        <x:f>VLOOKUP(D3225,'Pricing'!$A$6:$E$8,5,FALSE)</x:f>
        <x:v>1.2300000000000002</x:v>
      </x:c>
      <x:c r="H3225" s="15" t="n">
        <x:f>VLOOKUP(D3225,'Pricing'!$A$6:$E$8,4,FALSE)</x:f>
        <x:v>6</x:v>
      </x:c>
      <x:c r="I3225" s="15" t="n">
        <x:f>E3225*G3225/1000000</x:f>
        <x:v>0.034797930000000005</x:v>
      </x:c>
      <x:c r="J3225" s="15" t="n">
        <x:f>F3225*H3225/1000000</x:f>
        <x:v>0.015276</x:v>
      </x:c>
      <x:c r="K3225" s="15" t="n">
        <x:f>SUM(I3225:J3225)</x:f>
        <x:v>0.05007393</x:v>
      </x:c>
    </x:row>
    <x:row r="3226" ht="23" customHeight="1">
      <x:c r="A3226" s="2" t="str">
        <x:v>REQ-03222</x:v>
      </x:c>
      <x:c r="B3226" s="2" t="n">
        <x:v>13</x:v>
      </x:c>
      <x:c r="C3226" s="2" t="str">
        <x:v>Growth</x:v>
      </x:c>
      <x:c r="D3226" s="2" t="str">
        <x:v>Balanced</x:v>
      </x:c>
      <x:c r="E3226" s="16" t="n">
        <x:v>111887</x:v>
      </x:c>
      <x:c r="F3226" s="16" t="n">
        <x:v>2808</x:v>
      </x:c>
      <x:c r="G3226" s="15" t="n">
        <x:f>VLOOKUP(D3226,'Pricing'!$A$6:$E$8,5,FALSE)</x:f>
        <x:v>1.2300000000000002</x:v>
      </x:c>
      <x:c r="H3226" s="15" t="n">
        <x:f>VLOOKUP(D3226,'Pricing'!$A$6:$E$8,4,FALSE)</x:f>
        <x:v>6</x:v>
      </x:c>
      <x:c r="I3226" s="15" t="n">
        <x:f>E3226*G3226/1000000</x:f>
        <x:v>0.13762101000000002</x:v>
      </x:c>
      <x:c r="J3226" s="15" t="n">
        <x:f>F3226*H3226/1000000</x:f>
        <x:v>0.016848</x:v>
      </x:c>
      <x:c r="K3226" s="15" t="n">
        <x:f>SUM(I3226:J3226)</x:f>
        <x:v>0.15446901000000002</x:v>
      </x:c>
    </x:row>
    <x:row r="3227" ht="23" customHeight="1">
      <x:c r="A3227" s="2" t="str">
        <x:v>REQ-03223</x:v>
      </x:c>
      <x:c r="B3227" s="2" t="n">
        <x:v>20</x:v>
      </x:c>
      <x:c r="C3227" s="2" t="str">
        <x:v>Research</x:v>
      </x:c>
      <x:c r="D3227" s="2" t="str">
        <x:v>Swift</x:v>
      </x:c>
      <x:c r="E3227" s="16" t="n">
        <x:v>53103</x:v>
      </x:c>
      <x:c r="F3227" s="16" t="n">
        <x:v>2232</x:v>
      </x:c>
      <x:c r="G3227" s="15" t="n">
        <x:f>VLOOKUP(D3227,'Pricing'!$A$6:$E$8,5,FALSE)</x:f>
        <x:v>0.246</x:v>
      </x:c>
      <x:c r="H3227" s="15" t="n">
        <x:f>VLOOKUP(D3227,'Pricing'!$A$6:$E$8,4,FALSE)</x:f>
        <x:v>1.2</x:v>
      </x:c>
      <x:c r="I3227" s="15" t="n">
        <x:f>E3227*G3227/1000000</x:f>
        <x:v>0.013063337999999999</x:v>
      </x:c>
      <x:c r="J3227" s="15" t="n">
        <x:f>F3227*H3227/1000000</x:f>
        <x:v>0.0026784</x:v>
      </x:c>
      <x:c r="K3227" s="15" t="n">
        <x:f>SUM(I3227:J3227)</x:f>
        <x:v>0.015741737999999998</x:v>
      </x:c>
    </x:row>
    <x:row r="3228" ht="23" customHeight="1">
      <x:c r="A3228" s="2" t="str">
        <x:v>REQ-03224</x:v>
      </x:c>
      <x:c r="B3228" s="2" t="n">
        <x:v>12</x:v>
      </x:c>
      <x:c r="C3228" s="2" t="str">
        <x:v>Product</x:v>
      </x:c>
      <x:c r="D3228" s="2" t="str">
        <x:v>Balanced</x:v>
      </x:c>
      <x:c r="E3228" s="16" t="n">
        <x:v>117232</x:v>
      </x:c>
      <x:c r="F3228" s="16" t="n">
        <x:v>173</x:v>
      </x:c>
      <x:c r="G3228" s="15" t="n">
        <x:f>VLOOKUP(D3228,'Pricing'!$A$6:$E$8,5,FALSE)</x:f>
        <x:v>1.2300000000000002</x:v>
      </x:c>
      <x:c r="H3228" s="15" t="n">
        <x:f>VLOOKUP(D3228,'Pricing'!$A$6:$E$8,4,FALSE)</x:f>
        <x:v>6</x:v>
      </x:c>
      <x:c r="I3228" s="15" t="n">
        <x:f>E3228*G3228/1000000</x:f>
        <x:v>0.14419536000000002</x:v>
      </x:c>
      <x:c r="J3228" s="15" t="n">
        <x:f>F3228*H3228/1000000</x:f>
        <x:v>0.001038</x:v>
      </x:c>
      <x:c r="K3228" s="15" t="n">
        <x:f>SUM(I3228:J3228)</x:f>
        <x:v>0.14523336000000003</x:v>
      </x:c>
    </x:row>
    <x:row r="3229" ht="23" customHeight="1">
      <x:c r="A3229" s="2" t="str">
        <x:v>REQ-03225</x:v>
      </x:c>
      <x:c r="B3229" s="2" t="n">
        <x:v>15</x:v>
      </x:c>
      <x:c r="C3229" s="2" t="str">
        <x:v>Research</x:v>
      </x:c>
      <x:c r="D3229" s="2" t="str">
        <x:v>Swift</x:v>
      </x:c>
      <x:c r="E3229" s="16" t="n">
        <x:v>73227</x:v>
      </x:c>
      <x:c r="F3229" s="16" t="n">
        <x:v>2515</x:v>
      </x:c>
      <x:c r="G3229" s="15" t="n">
        <x:f>VLOOKUP(D3229,'Pricing'!$A$6:$E$8,5,FALSE)</x:f>
        <x:v>0.246</x:v>
      </x:c>
      <x:c r="H3229" s="15" t="n">
        <x:f>VLOOKUP(D3229,'Pricing'!$A$6:$E$8,4,FALSE)</x:f>
        <x:v>1.2</x:v>
      </x:c>
      <x:c r="I3229" s="15" t="n">
        <x:f>E3229*G3229/1000000</x:f>
        <x:v>0.018013842000000002</x:v>
      </x:c>
      <x:c r="J3229" s="15" t="n">
        <x:f>F3229*H3229/1000000</x:f>
        <x:v>0.003018</x:v>
      </x:c>
      <x:c r="K3229" s="15" t="n">
        <x:f>SUM(I3229:J3229)</x:f>
        <x:v>0.021031842000000002</x:v>
      </x:c>
    </x:row>
    <x:row r="3230" ht="23" customHeight="1">
      <x:c r="A3230" s="2" t="str">
        <x:v>REQ-03226</x:v>
      </x:c>
      <x:c r="B3230" s="2" t="n">
        <x:v>3</x:v>
      </x:c>
      <x:c r="C3230" s="2" t="str">
        <x:v>Growth</x:v>
      </x:c>
      <x:c r="D3230" s="2" t="str">
        <x:v>Swift</x:v>
      </x:c>
      <x:c r="E3230" s="16" t="n">
        <x:v>93305</x:v>
      </x:c>
      <x:c r="F3230" s="16" t="n">
        <x:v>1908</x:v>
      </x:c>
      <x:c r="G3230" s="15" t="n">
        <x:f>VLOOKUP(D3230,'Pricing'!$A$6:$E$8,5,FALSE)</x:f>
        <x:v>0.246</x:v>
      </x:c>
      <x:c r="H3230" s="15" t="n">
        <x:f>VLOOKUP(D3230,'Pricing'!$A$6:$E$8,4,FALSE)</x:f>
        <x:v>1.2</x:v>
      </x:c>
      <x:c r="I3230" s="15" t="n">
        <x:f>E3230*G3230/1000000</x:f>
        <x:v>0.02295303</x:v>
      </x:c>
      <x:c r="J3230" s="15" t="n">
        <x:f>F3230*H3230/1000000</x:f>
        <x:v>0.0022895999999999997</x:v>
      </x:c>
      <x:c r="K3230" s="15" t="n">
        <x:f>SUM(I3230:J3230)</x:f>
        <x:v>0.02524263</x:v>
      </x:c>
    </x:row>
    <x:row r="3231" ht="23" customHeight="1">
      <x:c r="A3231" s="2" t="str">
        <x:v>REQ-03227</x:v>
      </x:c>
      <x:c r="B3231" s="2" t="n">
        <x:v>31</x:v>
      </x:c>
      <x:c r="C3231" s="2" t="str">
        <x:v>Operations</x:v>
      </x:c>
      <x:c r="D3231" s="2" t="str">
        <x:v>Swift</x:v>
      </x:c>
      <x:c r="E3231" s="16" t="n">
        <x:v>59916</x:v>
      </x:c>
      <x:c r="F3231" s="16" t="n">
        <x:v>2469</x:v>
      </x:c>
      <x:c r="G3231" s="15" t="n">
        <x:f>VLOOKUP(D3231,'Pricing'!$A$6:$E$8,5,FALSE)</x:f>
        <x:v>0.246</x:v>
      </x:c>
      <x:c r="H3231" s="15" t="n">
        <x:f>VLOOKUP(D3231,'Pricing'!$A$6:$E$8,4,FALSE)</x:f>
        <x:v>1.2</x:v>
      </x:c>
      <x:c r="I3231" s="15" t="n">
        <x:f>E3231*G3231/1000000</x:f>
        <x:v>0.014739335999999999</x:v>
      </x:c>
      <x:c r="J3231" s="15" t="n">
        <x:f>F3231*H3231/1000000</x:f>
        <x:v>0.0029628</x:v>
      </x:c>
      <x:c r="K3231" s="15" t="n">
        <x:f>SUM(I3231:J3231)</x:f>
        <x:v>0.017702136</x:v>
      </x:c>
    </x:row>
    <x:row r="3232" ht="23" customHeight="1">
      <x:c r="A3232" s="2" t="str">
        <x:v>REQ-03228</x:v>
      </x:c>
      <x:c r="B3232" s="2" t="n">
        <x:v>8</x:v>
      </x:c>
      <x:c r="C3232" s="2" t="str">
        <x:v>Support</x:v>
      </x:c>
      <x:c r="D3232" s="2" t="str">
        <x:v>Balanced</x:v>
      </x:c>
      <x:c r="E3232" s="16" t="n">
        <x:v>18692</x:v>
      </x:c>
      <x:c r="F3232" s="16" t="n">
        <x:v>1590</x:v>
      </x:c>
      <x:c r="G3232" s="15" t="n">
        <x:f>VLOOKUP(D3232,'Pricing'!$A$6:$E$8,5,FALSE)</x:f>
        <x:v>1.2300000000000002</x:v>
      </x:c>
      <x:c r="H3232" s="15" t="n">
        <x:f>VLOOKUP(D3232,'Pricing'!$A$6:$E$8,4,FALSE)</x:f>
        <x:v>6</x:v>
      </x:c>
      <x:c r="I3232" s="15" t="n">
        <x:f>E3232*G3232/1000000</x:f>
        <x:v>0.022991160000000004</x:v>
      </x:c>
      <x:c r="J3232" s="15" t="n">
        <x:f>F3232*H3232/1000000</x:f>
        <x:v>0.00954</x:v>
      </x:c>
      <x:c r="K3232" s="15" t="n">
        <x:f>SUM(I3232:J3232)</x:f>
        <x:v>0.03253116</x:v>
      </x:c>
    </x:row>
    <x:row r="3233" ht="23" customHeight="1">
      <x:c r="A3233" s="2" t="str">
        <x:v>REQ-03229</x:v>
      </x:c>
      <x:c r="B3233" s="2" t="n">
        <x:v>13</x:v>
      </x:c>
      <x:c r="C3233" s="2" t="str">
        <x:v>Engineering</x:v>
      </x:c>
      <x:c r="D3233" s="2" t="str">
        <x:v>Swift</x:v>
      </x:c>
      <x:c r="E3233" s="16" t="n">
        <x:v>65174</x:v>
      </x:c>
      <x:c r="F3233" s="16" t="n">
        <x:v>450</x:v>
      </x:c>
      <x:c r="G3233" s="15" t="n">
        <x:f>VLOOKUP(D3233,'Pricing'!$A$6:$E$8,5,FALSE)</x:f>
        <x:v>0.246</x:v>
      </x:c>
      <x:c r="H3233" s="15" t="n">
        <x:f>VLOOKUP(D3233,'Pricing'!$A$6:$E$8,4,FALSE)</x:f>
        <x:v>1.2</x:v>
      </x:c>
      <x:c r="I3233" s="15" t="n">
        <x:f>E3233*G3233/1000000</x:f>
        <x:v>0.016032804</x:v>
      </x:c>
      <x:c r="J3233" s="15" t="n">
        <x:f>F3233*H3233/1000000</x:f>
        <x:v>0.00054</x:v>
      </x:c>
      <x:c r="K3233" s="15" t="n">
        <x:f>SUM(I3233:J3233)</x:f>
        <x:v>0.016572804</x:v>
      </x:c>
    </x:row>
    <x:row r="3234" ht="23" customHeight="1">
      <x:c r="A3234" s="2" t="str">
        <x:v>REQ-03230</x:v>
      </x:c>
      <x:c r="B3234" s="2" t="n">
        <x:v>1</x:v>
      </x:c>
      <x:c r="C3234" s="2" t="str">
        <x:v>Support</x:v>
      </x:c>
      <x:c r="D3234" s="2" t="str">
        <x:v>Swift</x:v>
      </x:c>
      <x:c r="E3234" s="16" t="n">
        <x:v>90744</x:v>
      </x:c>
      <x:c r="F3234" s="16" t="n">
        <x:v>2540</x:v>
      </x:c>
      <x:c r="G3234" s="15" t="n">
        <x:f>VLOOKUP(D3234,'Pricing'!$A$6:$E$8,5,FALSE)</x:f>
        <x:v>0.246</x:v>
      </x:c>
      <x:c r="H3234" s="15" t="n">
        <x:f>VLOOKUP(D3234,'Pricing'!$A$6:$E$8,4,FALSE)</x:f>
        <x:v>1.2</x:v>
      </x:c>
      <x:c r="I3234" s="15" t="n">
        <x:f>E3234*G3234/1000000</x:f>
        <x:v>0.022323024</x:v>
      </x:c>
      <x:c r="J3234" s="15" t="n">
        <x:f>F3234*H3234/1000000</x:f>
        <x:v>0.003048</x:v>
      </x:c>
      <x:c r="K3234" s="15" t="n">
        <x:f>SUM(I3234:J3234)</x:f>
        <x:v>0.025371024</x:v>
      </x:c>
    </x:row>
    <x:row r="3235" ht="23" customHeight="1">
      <x:c r="A3235" s="2" t="str">
        <x:v>REQ-03231</x:v>
      </x:c>
      <x:c r="B3235" s="2" t="n">
        <x:v>30</x:v>
      </x:c>
      <x:c r="C3235" s="2" t="str">
        <x:v>Research</x:v>
      </x:c>
      <x:c r="D3235" s="2" t="str">
        <x:v>Balanced</x:v>
      </x:c>
      <x:c r="E3235" s="16" t="n">
        <x:v>33747</x:v>
      </x:c>
      <x:c r="F3235" s="16" t="n">
        <x:v>2764</x:v>
      </x:c>
      <x:c r="G3235" s="15" t="n">
        <x:f>VLOOKUP(D3235,'Pricing'!$A$6:$E$8,5,FALSE)</x:f>
        <x:v>1.2300000000000002</x:v>
      </x:c>
      <x:c r="H3235" s="15" t="n">
        <x:f>VLOOKUP(D3235,'Pricing'!$A$6:$E$8,4,FALSE)</x:f>
        <x:v>6</x:v>
      </x:c>
      <x:c r="I3235" s="15" t="n">
        <x:f>E3235*G3235/1000000</x:f>
        <x:v>0.04150881000000001</x:v>
      </x:c>
      <x:c r="J3235" s="15" t="n">
        <x:f>F3235*H3235/1000000</x:f>
        <x:v>0.016584</x:v>
      </x:c>
      <x:c r="K3235" s="15" t="n">
        <x:f>SUM(I3235:J3235)</x:f>
        <x:v>0.05809281000000001</x:v>
      </x:c>
    </x:row>
    <x:row r="3236" ht="23" customHeight="1">
      <x:c r="A3236" s="2" t="str">
        <x:v>REQ-03232</x:v>
      </x:c>
      <x:c r="B3236" s="2" t="n">
        <x:v>4</x:v>
      </x:c>
      <x:c r="C3236" s="2" t="str">
        <x:v>Product</x:v>
      </x:c>
      <x:c r="D3236" s="2" t="str">
        <x:v>Balanced</x:v>
      </x:c>
      <x:c r="E3236" s="16" t="n">
        <x:v>95843</x:v>
      </x:c>
      <x:c r="F3236" s="16" t="n">
        <x:v>1285</x:v>
      </x:c>
      <x:c r="G3236" s="15" t="n">
        <x:f>VLOOKUP(D3236,'Pricing'!$A$6:$E$8,5,FALSE)</x:f>
        <x:v>1.2300000000000002</x:v>
      </x:c>
      <x:c r="H3236" s="15" t="n">
        <x:f>VLOOKUP(D3236,'Pricing'!$A$6:$E$8,4,FALSE)</x:f>
        <x:v>6</x:v>
      </x:c>
      <x:c r="I3236" s="15" t="n">
        <x:f>E3236*G3236/1000000</x:f>
        <x:v>0.11788689000000001</x:v>
      </x:c>
      <x:c r="J3236" s="15" t="n">
        <x:f>F3236*H3236/1000000</x:f>
        <x:v>0.00771</x:v>
      </x:c>
      <x:c r="K3236" s="15" t="n">
        <x:f>SUM(I3236:J3236)</x:f>
        <x:v>0.12559689000000002</x:v>
      </x:c>
    </x:row>
    <x:row r="3237" ht="23" customHeight="1">
      <x:c r="A3237" s="2" t="str">
        <x:v>REQ-03233</x:v>
      </x:c>
      <x:c r="B3237" s="2" t="n">
        <x:v>25</x:v>
      </x:c>
      <x:c r="C3237" s="2" t="str">
        <x:v>Engineering</x:v>
      </x:c>
      <x:c r="D3237" s="2" t="str">
        <x:v>Balanced</x:v>
      </x:c>
      <x:c r="E3237" s="16" t="n">
        <x:v>87349</x:v>
      </x:c>
      <x:c r="F3237" s="16" t="n">
        <x:v>3339</x:v>
      </x:c>
      <x:c r="G3237" s="15" t="n">
        <x:f>VLOOKUP(D3237,'Pricing'!$A$6:$E$8,5,FALSE)</x:f>
        <x:v>1.2300000000000002</x:v>
      </x:c>
      <x:c r="H3237" s="15" t="n">
        <x:f>VLOOKUP(D3237,'Pricing'!$A$6:$E$8,4,FALSE)</x:f>
        <x:v>6</x:v>
      </x:c>
      <x:c r="I3237" s="15" t="n">
        <x:f>E3237*G3237/1000000</x:f>
        <x:v>0.10743927000000002</x:v>
      </x:c>
      <x:c r="J3237" s="15" t="n">
        <x:f>F3237*H3237/1000000</x:f>
        <x:v>0.020034</x:v>
      </x:c>
      <x:c r="K3237" s="15" t="n">
        <x:f>SUM(I3237:J3237)</x:f>
        <x:v>0.12747327000000003</x:v>
      </x:c>
    </x:row>
    <x:row r="3238" ht="23" customHeight="1">
      <x:c r="A3238" s="2" t="str">
        <x:v>REQ-03234</x:v>
      </x:c>
      <x:c r="B3238" s="2" t="n">
        <x:v>3</x:v>
      </x:c>
      <x:c r="C3238" s="2" t="str">
        <x:v>Support</x:v>
      </x:c>
      <x:c r="D3238" s="2" t="str">
        <x:v>Swift</x:v>
      </x:c>
      <x:c r="E3238" s="16" t="n">
        <x:v>115317</x:v>
      </x:c>
      <x:c r="F3238" s="16" t="n">
        <x:v>375</x:v>
      </x:c>
      <x:c r="G3238" s="15" t="n">
        <x:f>VLOOKUP(D3238,'Pricing'!$A$6:$E$8,5,FALSE)</x:f>
        <x:v>0.246</x:v>
      </x:c>
      <x:c r="H3238" s="15" t="n">
        <x:f>VLOOKUP(D3238,'Pricing'!$A$6:$E$8,4,FALSE)</x:f>
        <x:v>1.2</x:v>
      </x:c>
      <x:c r="I3238" s="15" t="n">
        <x:f>E3238*G3238/1000000</x:f>
        <x:v>0.028367982</x:v>
      </x:c>
      <x:c r="J3238" s="15" t="n">
        <x:f>F3238*H3238/1000000</x:f>
        <x:v>0.00045</x:v>
      </x:c>
      <x:c r="K3238" s="15" t="n">
        <x:f>SUM(I3238:J3238)</x:f>
        <x:v>0.028817982</x:v>
      </x:c>
    </x:row>
    <x:row r="3239" ht="23" customHeight="1">
      <x:c r="A3239" s="2" t="str">
        <x:v>REQ-03235</x:v>
      </x:c>
      <x:c r="B3239" s="2" t="n">
        <x:v>20</x:v>
      </x:c>
      <x:c r="C3239" s="2" t="str">
        <x:v>Operations</x:v>
      </x:c>
      <x:c r="D3239" s="2" t="str">
        <x:v>Balanced</x:v>
      </x:c>
      <x:c r="E3239" s="16" t="n">
        <x:v>74395</x:v>
      </x:c>
      <x:c r="F3239" s="16" t="n">
        <x:v>1960</x:v>
      </x:c>
      <x:c r="G3239" s="15" t="n">
        <x:f>VLOOKUP(D3239,'Pricing'!$A$6:$E$8,5,FALSE)</x:f>
        <x:v>1.2300000000000002</x:v>
      </x:c>
      <x:c r="H3239" s="15" t="n">
        <x:f>VLOOKUP(D3239,'Pricing'!$A$6:$E$8,4,FALSE)</x:f>
        <x:v>6</x:v>
      </x:c>
      <x:c r="I3239" s="15" t="n">
        <x:f>E3239*G3239/1000000</x:f>
        <x:v>0.09150585000000001</x:v>
      </x:c>
      <x:c r="J3239" s="15" t="n">
        <x:f>F3239*H3239/1000000</x:f>
        <x:v>0.01176</x:v>
      </x:c>
      <x:c r="K3239" s="15" t="n">
        <x:f>SUM(I3239:J3239)</x:f>
        <x:v>0.10326585000000002</x:v>
      </x:c>
    </x:row>
    <x:row r="3240" ht="23" customHeight="1">
      <x:c r="A3240" s="2" t="str">
        <x:v>REQ-03236</x:v>
      </x:c>
      <x:c r="B3240" s="2" t="n">
        <x:v>22</x:v>
      </x:c>
      <x:c r="C3240" s="2" t="str">
        <x:v>Support</x:v>
      </x:c>
      <x:c r="D3240" s="2" t="str">
        <x:v>Reasoning</x:v>
      </x:c>
      <x:c r="E3240" s="16" t="n">
        <x:v>33802</x:v>
      </x:c>
      <x:c r="F3240" s="16" t="n">
        <x:v>3335</x:v>
      </x:c>
      <x:c r="G3240" s="15" t="n">
        <x:f>VLOOKUP(D3240,'Pricing'!$A$6:$E$8,5,FALSE)</x:f>
        <x:v>4.920000000000001</x:v>
      </x:c>
      <x:c r="H3240" s="15" t="n">
        <x:f>VLOOKUP(D3240,'Pricing'!$A$6:$E$8,4,FALSE)</x:f>
        <x:v>24</x:v>
      </x:c>
      <x:c r="I3240" s="15" t="n">
        <x:f>E3240*G3240/1000000</x:f>
        <x:v>0.16630584000000004</x:v>
      </x:c>
      <x:c r="J3240" s="15" t="n">
        <x:f>F3240*H3240/1000000</x:f>
        <x:v>0.08004</x:v>
      </x:c>
      <x:c r="K3240" s="15" t="n">
        <x:f>SUM(I3240:J3240)</x:f>
        <x:v>0.24634584000000004</x:v>
      </x:c>
    </x:row>
    <x:row r="3241" ht="23" customHeight="1">
      <x:c r="A3241" s="2" t="str">
        <x:v>REQ-03237</x:v>
      </x:c>
      <x:c r="B3241" s="2" t="n">
        <x:v>16</x:v>
      </x:c>
      <x:c r="C3241" s="2" t="str">
        <x:v>Engineering</x:v>
      </x:c>
      <x:c r="D3241" s="2" t="str">
        <x:v>Swift</x:v>
      </x:c>
      <x:c r="E3241" s="16" t="n">
        <x:v>84336</x:v>
      </x:c>
      <x:c r="F3241" s="16" t="n">
        <x:v>2393</x:v>
      </x:c>
      <x:c r="G3241" s="15" t="n">
        <x:f>VLOOKUP(D3241,'Pricing'!$A$6:$E$8,5,FALSE)</x:f>
        <x:v>0.246</x:v>
      </x:c>
      <x:c r="H3241" s="15" t="n">
        <x:f>VLOOKUP(D3241,'Pricing'!$A$6:$E$8,4,FALSE)</x:f>
        <x:v>1.2</x:v>
      </x:c>
      <x:c r="I3241" s="15" t="n">
        <x:f>E3241*G3241/1000000</x:f>
        <x:v>0.020746656</x:v>
      </x:c>
      <x:c r="J3241" s="15" t="n">
        <x:f>F3241*H3241/1000000</x:f>
        <x:v>0.0028715999999999998</x:v>
      </x:c>
      <x:c r="K3241" s="15" t="n">
        <x:f>SUM(I3241:J3241)</x:f>
        <x:v>0.023618255999999997</x:v>
      </x:c>
    </x:row>
    <x:row r="3242" ht="23" customHeight="1">
      <x:c r="A3242" s="2" t="str">
        <x:v>REQ-03238</x:v>
      </x:c>
      <x:c r="B3242" s="2" t="n">
        <x:v>3</x:v>
      </x:c>
      <x:c r="C3242" s="2" t="str">
        <x:v>Product</x:v>
      </x:c>
      <x:c r="D3242" s="2" t="str">
        <x:v>Swift</x:v>
      </x:c>
      <x:c r="E3242" s="16" t="n">
        <x:v>65646</x:v>
      </x:c>
      <x:c r="F3242" s="16" t="n">
        <x:v>2053</x:v>
      </x:c>
      <x:c r="G3242" s="15" t="n">
        <x:f>VLOOKUP(D3242,'Pricing'!$A$6:$E$8,5,FALSE)</x:f>
        <x:v>0.246</x:v>
      </x:c>
      <x:c r="H3242" s="15" t="n">
        <x:f>VLOOKUP(D3242,'Pricing'!$A$6:$E$8,4,FALSE)</x:f>
        <x:v>1.2</x:v>
      </x:c>
      <x:c r="I3242" s="15" t="n">
        <x:f>E3242*G3242/1000000</x:f>
        <x:v>0.016148916</x:v>
      </x:c>
      <x:c r="J3242" s="15" t="n">
        <x:f>F3242*H3242/1000000</x:f>
        <x:v>0.0024636</x:v>
      </x:c>
      <x:c r="K3242" s="15" t="n">
        <x:f>SUM(I3242:J3242)</x:f>
        <x:v>0.018612516</x:v>
      </x:c>
    </x:row>
    <x:row r="3243" ht="23" customHeight="1">
      <x:c r="A3243" s="2" t="str">
        <x:v>REQ-03239</x:v>
      </x:c>
      <x:c r="B3243" s="2" t="n">
        <x:v>21</x:v>
      </x:c>
      <x:c r="C3243" s="2" t="str">
        <x:v>Engineering</x:v>
      </x:c>
      <x:c r="D3243" s="2" t="str">
        <x:v>Swift</x:v>
      </x:c>
      <x:c r="E3243" s="16" t="n">
        <x:v>62830</x:v>
      </x:c>
      <x:c r="F3243" s="16" t="n">
        <x:v>2347</x:v>
      </x:c>
      <x:c r="G3243" s="15" t="n">
        <x:f>VLOOKUP(D3243,'Pricing'!$A$6:$E$8,5,FALSE)</x:f>
        <x:v>0.246</x:v>
      </x:c>
      <x:c r="H3243" s="15" t="n">
        <x:f>VLOOKUP(D3243,'Pricing'!$A$6:$E$8,4,FALSE)</x:f>
        <x:v>1.2</x:v>
      </x:c>
      <x:c r="I3243" s="15" t="n">
        <x:f>E3243*G3243/1000000</x:f>
        <x:v>0.01545618</x:v>
      </x:c>
      <x:c r="J3243" s="15" t="n">
        <x:f>F3243*H3243/1000000</x:f>
        <x:v>0.0028164</x:v>
      </x:c>
      <x:c r="K3243" s="15" t="n">
        <x:f>SUM(I3243:J3243)</x:f>
        <x:v>0.01827258</x:v>
      </x:c>
    </x:row>
    <x:row r="3244" ht="23" customHeight="1">
      <x:c r="A3244" s="2" t="str">
        <x:v>REQ-03240</x:v>
      </x:c>
      <x:c r="B3244" s="2" t="n">
        <x:v>4</x:v>
      </x:c>
      <x:c r="C3244" s="2" t="str">
        <x:v>Product</x:v>
      </x:c>
      <x:c r="D3244" s="2" t="str">
        <x:v>Swift</x:v>
      </x:c>
      <x:c r="E3244" s="16" t="n">
        <x:v>89316</x:v>
      </x:c>
      <x:c r="F3244" s="16" t="n">
        <x:v>2497</x:v>
      </x:c>
      <x:c r="G3244" s="15" t="n">
        <x:f>VLOOKUP(D3244,'Pricing'!$A$6:$E$8,5,FALSE)</x:f>
        <x:v>0.246</x:v>
      </x:c>
      <x:c r="H3244" s="15" t="n">
        <x:f>VLOOKUP(D3244,'Pricing'!$A$6:$E$8,4,FALSE)</x:f>
        <x:v>1.2</x:v>
      </x:c>
      <x:c r="I3244" s="15" t="n">
        <x:f>E3244*G3244/1000000</x:f>
        <x:v>0.021971736000000002</x:v>
      </x:c>
      <x:c r="J3244" s="15" t="n">
        <x:f>F3244*H3244/1000000</x:f>
        <x:v>0.0029964</x:v>
      </x:c>
      <x:c r="K3244" s="15" t="n">
        <x:f>SUM(I3244:J3244)</x:f>
        <x:v>0.024968136000000002</x:v>
      </x:c>
    </x:row>
    <x:row r="3245" ht="23" customHeight="1">
      <x:c r="A3245" s="2" t="str">
        <x:v>REQ-03241</x:v>
      </x:c>
      <x:c r="B3245" s="2" t="n">
        <x:v>9</x:v>
      </x:c>
      <x:c r="C3245" s="2" t="str">
        <x:v>Operations</x:v>
      </x:c>
      <x:c r="D3245" s="2" t="str">
        <x:v>Balanced</x:v>
      </x:c>
      <x:c r="E3245" s="16" t="n">
        <x:v>116212</x:v>
      </x:c>
      <x:c r="F3245" s="16" t="n">
        <x:v>2113</x:v>
      </x:c>
      <x:c r="G3245" s="15" t="n">
        <x:f>VLOOKUP(D3245,'Pricing'!$A$6:$E$8,5,FALSE)</x:f>
        <x:v>1.2300000000000002</x:v>
      </x:c>
      <x:c r="H3245" s="15" t="n">
        <x:f>VLOOKUP(D3245,'Pricing'!$A$6:$E$8,4,FALSE)</x:f>
        <x:v>6</x:v>
      </x:c>
      <x:c r="I3245" s="15" t="n">
        <x:f>E3245*G3245/1000000</x:f>
        <x:v>0.14294076</x:v>
      </x:c>
      <x:c r="J3245" s="15" t="n">
        <x:f>F3245*H3245/1000000</x:f>
        <x:v>0.012678</x:v>
      </x:c>
      <x:c r="K3245" s="15" t="n">
        <x:f>SUM(I3245:J3245)</x:f>
        <x:v>0.15561876</x:v>
      </x:c>
    </x:row>
    <x:row r="3246" ht="23" customHeight="1">
      <x:c r="A3246" s="2" t="str">
        <x:v>REQ-03242</x:v>
      </x:c>
      <x:c r="B3246" s="2" t="n">
        <x:v>6</x:v>
      </x:c>
      <x:c r="C3246" s="2" t="str">
        <x:v>Product</x:v>
      </x:c>
      <x:c r="D3246" s="2" t="str">
        <x:v>Swift</x:v>
      </x:c>
      <x:c r="E3246" s="16" t="n">
        <x:v>78478</x:v>
      </x:c>
      <x:c r="F3246" s="16" t="n">
        <x:v>2787</x:v>
      </x:c>
      <x:c r="G3246" s="15" t="n">
        <x:f>VLOOKUP(D3246,'Pricing'!$A$6:$E$8,5,FALSE)</x:f>
        <x:v>0.246</x:v>
      </x:c>
      <x:c r="H3246" s="15" t="n">
        <x:f>VLOOKUP(D3246,'Pricing'!$A$6:$E$8,4,FALSE)</x:f>
        <x:v>1.2</x:v>
      </x:c>
      <x:c r="I3246" s="15" t="n">
        <x:f>E3246*G3246/1000000</x:f>
        <x:v>0.019305588</x:v>
      </x:c>
      <x:c r="J3246" s="15" t="n">
        <x:f>F3246*H3246/1000000</x:f>
        <x:v>0.0033444</x:v>
      </x:c>
      <x:c r="K3246" s="15" t="n">
        <x:f>SUM(I3246:J3246)</x:f>
        <x:v>0.022649988</x:v>
      </x:c>
    </x:row>
    <x:row r="3247" ht="23" customHeight="1">
      <x:c r="A3247" s="2" t="str">
        <x:v>REQ-03243</x:v>
      </x:c>
      <x:c r="B3247" s="2" t="n">
        <x:v>8</x:v>
      </x:c>
      <x:c r="C3247" s="2" t="str">
        <x:v>Research</x:v>
      </x:c>
      <x:c r="D3247" s="2" t="str">
        <x:v>Balanced</x:v>
      </x:c>
      <x:c r="E3247" s="16" t="n">
        <x:v>42978</x:v>
      </x:c>
      <x:c r="F3247" s="16" t="n">
        <x:v>3475</x:v>
      </x:c>
      <x:c r="G3247" s="15" t="n">
        <x:f>VLOOKUP(D3247,'Pricing'!$A$6:$E$8,5,FALSE)</x:f>
        <x:v>1.2300000000000002</x:v>
      </x:c>
      <x:c r="H3247" s="15" t="n">
        <x:f>VLOOKUP(D3247,'Pricing'!$A$6:$E$8,4,FALSE)</x:f>
        <x:v>6</x:v>
      </x:c>
      <x:c r="I3247" s="15" t="n">
        <x:f>E3247*G3247/1000000</x:f>
        <x:v>0.05286294000000001</x:v>
      </x:c>
      <x:c r="J3247" s="15" t="n">
        <x:f>F3247*H3247/1000000</x:f>
        <x:v>0.02085</x:v>
      </x:c>
      <x:c r="K3247" s="15" t="n">
        <x:f>SUM(I3247:J3247)</x:f>
        <x:v>0.07371294</x:v>
      </x:c>
    </x:row>
    <x:row r="3248" ht="23" customHeight="1">
      <x:c r="A3248" s="2" t="str">
        <x:v>REQ-03244</x:v>
      </x:c>
      <x:c r="B3248" s="2" t="n">
        <x:v>7</x:v>
      </x:c>
      <x:c r="C3248" s="2" t="str">
        <x:v>Support</x:v>
      </x:c>
      <x:c r="D3248" s="2" t="str">
        <x:v>Reasoning</x:v>
      </x:c>
      <x:c r="E3248" s="16" t="n">
        <x:v>11766</x:v>
      </x:c>
      <x:c r="F3248" s="16" t="n">
        <x:v>3434</x:v>
      </x:c>
      <x:c r="G3248" s="15" t="n">
        <x:f>VLOOKUP(D3248,'Pricing'!$A$6:$E$8,5,FALSE)</x:f>
        <x:v>4.920000000000001</x:v>
      </x:c>
      <x:c r="H3248" s="15" t="n">
        <x:f>VLOOKUP(D3248,'Pricing'!$A$6:$E$8,4,FALSE)</x:f>
        <x:v>24</x:v>
      </x:c>
      <x:c r="I3248" s="15" t="n">
        <x:f>E3248*G3248/1000000</x:f>
        <x:v>0.05788872000000001</x:v>
      </x:c>
      <x:c r="J3248" s="15" t="n">
        <x:f>F3248*H3248/1000000</x:f>
        <x:v>0.082416</x:v>
      </x:c>
      <x:c r="K3248" s="15" t="n">
        <x:f>SUM(I3248:J3248)</x:f>
        <x:v>0.14030472000000002</x:v>
      </x:c>
    </x:row>
    <x:row r="3249" ht="23" customHeight="1">
      <x:c r="A3249" s="2" t="str">
        <x:v>REQ-03245</x:v>
      </x:c>
      <x:c r="B3249" s="2" t="n">
        <x:v>9</x:v>
      </x:c>
      <x:c r="C3249" s="2" t="str">
        <x:v>Engineering</x:v>
      </x:c>
      <x:c r="D3249" s="2" t="str">
        <x:v>Balanced</x:v>
      </x:c>
      <x:c r="E3249" s="16" t="n">
        <x:v>65318</x:v>
      </x:c>
      <x:c r="F3249" s="16" t="n">
        <x:v>793</x:v>
      </x:c>
      <x:c r="G3249" s="15" t="n">
        <x:f>VLOOKUP(D3249,'Pricing'!$A$6:$E$8,5,FALSE)</x:f>
        <x:v>1.2300000000000002</x:v>
      </x:c>
      <x:c r="H3249" s="15" t="n">
        <x:f>VLOOKUP(D3249,'Pricing'!$A$6:$E$8,4,FALSE)</x:f>
        <x:v>6</x:v>
      </x:c>
      <x:c r="I3249" s="15" t="n">
        <x:f>E3249*G3249/1000000</x:f>
        <x:v>0.08034114000000002</x:v>
      </x:c>
      <x:c r="J3249" s="15" t="n">
        <x:f>F3249*H3249/1000000</x:f>
        <x:v>0.004758</x:v>
      </x:c>
      <x:c r="K3249" s="15" t="n">
        <x:f>SUM(I3249:J3249)</x:f>
        <x:v>0.08509914000000002</x:v>
      </x:c>
    </x:row>
    <x:row r="3250" ht="23" customHeight="1">
      <x:c r="A3250" s="2" t="str">
        <x:v>REQ-03246</x:v>
      </x:c>
      <x:c r="B3250" s="2" t="n">
        <x:v>14</x:v>
      </x:c>
      <x:c r="C3250" s="2" t="str">
        <x:v>Support</x:v>
      </x:c>
      <x:c r="D3250" s="2" t="str">
        <x:v>Swift</x:v>
      </x:c>
      <x:c r="E3250" s="16" t="n">
        <x:v>16516</x:v>
      </x:c>
      <x:c r="F3250" s="16" t="n">
        <x:v>263</x:v>
      </x:c>
      <x:c r="G3250" s="15" t="n">
        <x:f>VLOOKUP(D3250,'Pricing'!$A$6:$E$8,5,FALSE)</x:f>
        <x:v>0.246</x:v>
      </x:c>
      <x:c r="H3250" s="15" t="n">
        <x:f>VLOOKUP(D3250,'Pricing'!$A$6:$E$8,4,FALSE)</x:f>
        <x:v>1.2</x:v>
      </x:c>
      <x:c r="I3250" s="15" t="n">
        <x:f>E3250*G3250/1000000</x:f>
        <x:v>0.0040629360000000005</x:v>
      </x:c>
      <x:c r="J3250" s="15" t="n">
        <x:f>F3250*H3250/1000000</x:f>
        <x:v>0.0003156</x:v>
      </x:c>
      <x:c r="K3250" s="15" t="n">
        <x:f>SUM(I3250:J3250)</x:f>
        <x:v>0.004378536000000001</x:v>
      </x:c>
    </x:row>
    <x:row r="3251" ht="23" customHeight="1">
      <x:c r="A3251" s="2" t="str">
        <x:v>REQ-03247</x:v>
      </x:c>
      <x:c r="B3251" s="2" t="n">
        <x:v>2</x:v>
      </x:c>
      <x:c r="C3251" s="2" t="str">
        <x:v>Operations</x:v>
      </x:c>
      <x:c r="D3251" s="2" t="str">
        <x:v>Swift</x:v>
      </x:c>
      <x:c r="E3251" s="16" t="n">
        <x:v>57464</x:v>
      </x:c>
      <x:c r="F3251" s="16" t="n">
        <x:v>1880</x:v>
      </x:c>
      <x:c r="G3251" s="15" t="n">
        <x:f>VLOOKUP(D3251,'Pricing'!$A$6:$E$8,5,FALSE)</x:f>
        <x:v>0.246</x:v>
      </x:c>
      <x:c r="H3251" s="15" t="n">
        <x:f>VLOOKUP(D3251,'Pricing'!$A$6:$E$8,4,FALSE)</x:f>
        <x:v>1.2</x:v>
      </x:c>
      <x:c r="I3251" s="15" t="n">
        <x:f>E3251*G3251/1000000</x:f>
        <x:v>0.014136144</x:v>
      </x:c>
      <x:c r="J3251" s="15" t="n">
        <x:f>F3251*H3251/1000000</x:f>
        <x:v>0.002256</x:v>
      </x:c>
      <x:c r="K3251" s="15" t="n">
        <x:f>SUM(I3251:J3251)</x:f>
        <x:v>0.016392144</x:v>
      </x:c>
    </x:row>
    <x:row r="3252" ht="23" customHeight="1">
      <x:c r="A3252" s="2" t="str">
        <x:v>REQ-03248</x:v>
      </x:c>
      <x:c r="B3252" s="2" t="n">
        <x:v>28</x:v>
      </x:c>
      <x:c r="C3252" s="2" t="str">
        <x:v>Growth</x:v>
      </x:c>
      <x:c r="D3252" s="2" t="str">
        <x:v>Balanced</x:v>
      </x:c>
      <x:c r="E3252" s="16" t="n">
        <x:v>47315</x:v>
      </x:c>
      <x:c r="F3252" s="16" t="n">
        <x:v>2536</x:v>
      </x:c>
      <x:c r="G3252" s="15" t="n">
        <x:f>VLOOKUP(D3252,'Pricing'!$A$6:$E$8,5,FALSE)</x:f>
        <x:v>1.2300000000000002</x:v>
      </x:c>
      <x:c r="H3252" s="15" t="n">
        <x:f>VLOOKUP(D3252,'Pricing'!$A$6:$E$8,4,FALSE)</x:f>
        <x:v>6</x:v>
      </x:c>
      <x:c r="I3252" s="15" t="n">
        <x:f>E3252*G3252/1000000</x:f>
        <x:v>0.05819745000000001</x:v>
      </x:c>
      <x:c r="J3252" s="15" t="n">
        <x:f>F3252*H3252/1000000</x:f>
        <x:v>0.015216</x:v>
      </x:c>
      <x:c r="K3252" s="15" t="n">
        <x:f>SUM(I3252:J3252)</x:f>
        <x:v>0.07341345000000002</x:v>
      </x:c>
    </x:row>
    <x:row r="3253" ht="23" customHeight="1">
      <x:c r="A3253" s="2" t="str">
        <x:v>REQ-03249</x:v>
      </x:c>
      <x:c r="B3253" s="2" t="n">
        <x:v>12</x:v>
      </x:c>
      <x:c r="C3253" s="2" t="str">
        <x:v>Operations</x:v>
      </x:c>
      <x:c r="D3253" s="2" t="str">
        <x:v>Swift</x:v>
      </x:c>
      <x:c r="E3253" s="16" t="n">
        <x:v>5235</x:v>
      </x:c>
      <x:c r="F3253" s="16" t="n">
        <x:v>2993</x:v>
      </x:c>
      <x:c r="G3253" s="15" t="n">
        <x:f>VLOOKUP(D3253,'Pricing'!$A$6:$E$8,5,FALSE)</x:f>
        <x:v>0.246</x:v>
      </x:c>
      <x:c r="H3253" s="15" t="n">
        <x:f>VLOOKUP(D3253,'Pricing'!$A$6:$E$8,4,FALSE)</x:f>
        <x:v>1.2</x:v>
      </x:c>
      <x:c r="I3253" s="15" t="n">
        <x:f>E3253*G3253/1000000</x:f>
        <x:v>0.00128781</x:v>
      </x:c>
      <x:c r="J3253" s="15" t="n">
        <x:f>F3253*H3253/1000000</x:f>
        <x:v>0.0035916</x:v>
      </x:c>
      <x:c r="K3253" s="15" t="n">
        <x:f>SUM(I3253:J3253)</x:f>
        <x:v>0.00487941</x:v>
      </x:c>
    </x:row>
    <x:row r="3254" ht="23" customHeight="1">
      <x:c r="A3254" s="2" t="str">
        <x:v>REQ-03250</x:v>
      </x:c>
      <x:c r="B3254" s="2" t="n">
        <x:v>28</x:v>
      </x:c>
      <x:c r="C3254" s="2" t="str">
        <x:v>Support</x:v>
      </x:c>
      <x:c r="D3254" s="2" t="str">
        <x:v>Balanced</x:v>
      </x:c>
      <x:c r="E3254" s="16" t="n">
        <x:v>96938</x:v>
      </x:c>
      <x:c r="F3254" s="16" t="n">
        <x:v>2213</x:v>
      </x:c>
      <x:c r="G3254" s="15" t="n">
        <x:f>VLOOKUP(D3254,'Pricing'!$A$6:$E$8,5,FALSE)</x:f>
        <x:v>1.2300000000000002</x:v>
      </x:c>
      <x:c r="H3254" s="15" t="n">
        <x:f>VLOOKUP(D3254,'Pricing'!$A$6:$E$8,4,FALSE)</x:f>
        <x:v>6</x:v>
      </x:c>
      <x:c r="I3254" s="15" t="n">
        <x:f>E3254*G3254/1000000</x:f>
        <x:v>0.11923374000000002</x:v>
      </x:c>
      <x:c r="J3254" s="15" t="n">
        <x:f>F3254*H3254/1000000</x:f>
        <x:v>0.013278</x:v>
      </x:c>
      <x:c r="K3254" s="15" t="n">
        <x:f>SUM(I3254:J3254)</x:f>
        <x:v>0.13251174000000002</x:v>
      </x:c>
    </x:row>
    <x:row r="3255" ht="23" customHeight="1">
      <x:c r="A3255" s="2" t="str">
        <x:v>REQ-03251</x:v>
      </x:c>
      <x:c r="B3255" s="2" t="n">
        <x:v>11</x:v>
      </x:c>
      <x:c r="C3255" s="2" t="str">
        <x:v>Research</x:v>
      </x:c>
      <x:c r="D3255" s="2" t="str">
        <x:v>Swift</x:v>
      </x:c>
      <x:c r="E3255" s="16" t="n">
        <x:v>26811</x:v>
      </x:c>
      <x:c r="F3255" s="16" t="n">
        <x:v>1828</x:v>
      </x:c>
      <x:c r="G3255" s="15" t="n">
        <x:f>VLOOKUP(D3255,'Pricing'!$A$6:$E$8,5,FALSE)</x:f>
        <x:v>0.246</x:v>
      </x:c>
      <x:c r="H3255" s="15" t="n">
        <x:f>VLOOKUP(D3255,'Pricing'!$A$6:$E$8,4,FALSE)</x:f>
        <x:v>1.2</x:v>
      </x:c>
      <x:c r="I3255" s="15" t="n">
        <x:f>E3255*G3255/1000000</x:f>
        <x:v>0.006595506</x:v>
      </x:c>
      <x:c r="J3255" s="15" t="n">
        <x:f>F3255*H3255/1000000</x:f>
        <x:v>0.0021936</x:v>
      </x:c>
      <x:c r="K3255" s="15" t="n">
        <x:f>SUM(I3255:J3255)</x:f>
        <x:v>0.008789106</x:v>
      </x:c>
    </x:row>
    <x:row r="3256" ht="23" customHeight="1">
      <x:c r="A3256" s="2" t="str">
        <x:v>REQ-03252</x:v>
      </x:c>
      <x:c r="B3256" s="2" t="n">
        <x:v>23</x:v>
      </x:c>
      <x:c r="C3256" s="2" t="str">
        <x:v>Growth</x:v>
      </x:c>
      <x:c r="D3256" s="2" t="str">
        <x:v>Swift</x:v>
      </x:c>
      <x:c r="E3256" s="16" t="n">
        <x:v>40866</x:v>
      </x:c>
      <x:c r="F3256" s="16" t="n">
        <x:v>3372</x:v>
      </x:c>
      <x:c r="G3256" s="15" t="n">
        <x:f>VLOOKUP(D3256,'Pricing'!$A$6:$E$8,5,FALSE)</x:f>
        <x:v>0.246</x:v>
      </x:c>
      <x:c r="H3256" s="15" t="n">
        <x:f>VLOOKUP(D3256,'Pricing'!$A$6:$E$8,4,FALSE)</x:f>
        <x:v>1.2</x:v>
      </x:c>
      <x:c r="I3256" s="15" t="n">
        <x:f>E3256*G3256/1000000</x:f>
        <x:v>0.010053036</x:v>
      </x:c>
      <x:c r="J3256" s="15" t="n">
        <x:f>F3256*H3256/1000000</x:f>
        <x:v>0.0040463999999999995</x:v>
      </x:c>
      <x:c r="K3256" s="15" t="n">
        <x:f>SUM(I3256:J3256)</x:f>
        <x:v>0.014099436</x:v>
      </x:c>
    </x:row>
    <x:row r="3257" ht="23" customHeight="1">
      <x:c r="A3257" s="2" t="str">
        <x:v>REQ-03253</x:v>
      </x:c>
      <x:c r="B3257" s="2" t="n">
        <x:v>24</x:v>
      </x:c>
      <x:c r="C3257" s="2" t="str">
        <x:v>Engineering</x:v>
      </x:c>
      <x:c r="D3257" s="2" t="str">
        <x:v>Swift</x:v>
      </x:c>
      <x:c r="E3257" s="16" t="n">
        <x:v>117182</x:v>
      </x:c>
      <x:c r="F3257" s="16" t="n">
        <x:v>2494</x:v>
      </x:c>
      <x:c r="G3257" s="15" t="n">
        <x:f>VLOOKUP(D3257,'Pricing'!$A$6:$E$8,5,FALSE)</x:f>
        <x:v>0.246</x:v>
      </x:c>
      <x:c r="H3257" s="15" t="n">
        <x:f>VLOOKUP(D3257,'Pricing'!$A$6:$E$8,4,FALSE)</x:f>
        <x:v>1.2</x:v>
      </x:c>
      <x:c r="I3257" s="15" t="n">
        <x:f>E3257*G3257/1000000</x:f>
        <x:v>0.028826772</x:v>
      </x:c>
      <x:c r="J3257" s="15" t="n">
        <x:f>F3257*H3257/1000000</x:f>
        <x:v>0.0029928</x:v>
      </x:c>
      <x:c r="K3257" s="15" t="n">
        <x:f>SUM(I3257:J3257)</x:f>
        <x:v>0.031819572</x:v>
      </x:c>
    </x:row>
    <x:row r="3258" ht="23" customHeight="1">
      <x:c r="A3258" s="2" t="str">
        <x:v>REQ-03254</x:v>
      </x:c>
      <x:c r="B3258" s="2" t="n">
        <x:v>23</x:v>
      </x:c>
      <x:c r="C3258" s="2" t="str">
        <x:v>Support</x:v>
      </x:c>
      <x:c r="D3258" s="2" t="str">
        <x:v>Swift</x:v>
      </x:c>
      <x:c r="E3258" s="16" t="n">
        <x:v>60378</x:v>
      </x:c>
      <x:c r="F3258" s="16" t="n">
        <x:v>762</x:v>
      </x:c>
      <x:c r="G3258" s="15" t="n">
        <x:f>VLOOKUP(D3258,'Pricing'!$A$6:$E$8,5,FALSE)</x:f>
        <x:v>0.246</x:v>
      </x:c>
      <x:c r="H3258" s="15" t="n">
        <x:f>VLOOKUP(D3258,'Pricing'!$A$6:$E$8,4,FALSE)</x:f>
        <x:v>1.2</x:v>
      </x:c>
      <x:c r="I3258" s="15" t="n">
        <x:f>E3258*G3258/1000000</x:f>
        <x:v>0.014852988</x:v>
      </x:c>
      <x:c r="J3258" s="15" t="n">
        <x:f>F3258*H3258/1000000</x:f>
        <x:v>0.0009144</x:v>
      </x:c>
      <x:c r="K3258" s="15" t="n">
        <x:f>SUM(I3258:J3258)</x:f>
        <x:v>0.015767388</x:v>
      </x:c>
    </x:row>
    <x:row r="3259" ht="23" customHeight="1">
      <x:c r="A3259" s="2" t="str">
        <x:v>REQ-03255</x:v>
      </x:c>
      <x:c r="B3259" s="2" t="n">
        <x:v>12</x:v>
      </x:c>
      <x:c r="C3259" s="2" t="str">
        <x:v>Operations</x:v>
      </x:c>
      <x:c r="D3259" s="2" t="str">
        <x:v>Balanced</x:v>
      </x:c>
      <x:c r="E3259" s="16" t="n">
        <x:v>20866</x:v>
      </x:c>
      <x:c r="F3259" s="16" t="n">
        <x:v>1776</x:v>
      </x:c>
      <x:c r="G3259" s="15" t="n">
        <x:f>VLOOKUP(D3259,'Pricing'!$A$6:$E$8,5,FALSE)</x:f>
        <x:v>1.2300000000000002</x:v>
      </x:c>
      <x:c r="H3259" s="15" t="n">
        <x:f>VLOOKUP(D3259,'Pricing'!$A$6:$E$8,4,FALSE)</x:f>
        <x:v>6</x:v>
      </x:c>
      <x:c r="I3259" s="15" t="n">
        <x:f>E3259*G3259/1000000</x:f>
        <x:v>0.025665180000000003</x:v>
      </x:c>
      <x:c r="J3259" s="15" t="n">
        <x:f>F3259*H3259/1000000</x:f>
        <x:v>0.010656</x:v>
      </x:c>
      <x:c r="K3259" s="15" t="n">
        <x:f>SUM(I3259:J3259)</x:f>
        <x:v>0.03632118</x:v>
      </x:c>
    </x:row>
    <x:row r="3260" ht="23" customHeight="1">
      <x:c r="A3260" s="2" t="str">
        <x:v>REQ-03256</x:v>
      </x:c>
      <x:c r="B3260" s="2" t="n">
        <x:v>16</x:v>
      </x:c>
      <x:c r="C3260" s="2" t="str">
        <x:v>Support</x:v>
      </x:c>
      <x:c r="D3260" s="2" t="str">
        <x:v>Reasoning</x:v>
      </x:c>
      <x:c r="E3260" s="16" t="n">
        <x:v>96106</x:v>
      </x:c>
      <x:c r="F3260" s="16" t="n">
        <x:v>1658</x:v>
      </x:c>
      <x:c r="G3260" s="15" t="n">
        <x:f>VLOOKUP(D3260,'Pricing'!$A$6:$E$8,5,FALSE)</x:f>
        <x:v>4.920000000000001</x:v>
      </x:c>
      <x:c r="H3260" s="15" t="n">
        <x:f>VLOOKUP(D3260,'Pricing'!$A$6:$E$8,4,FALSE)</x:f>
        <x:v>24</x:v>
      </x:c>
      <x:c r="I3260" s="15" t="n">
        <x:f>E3260*G3260/1000000</x:f>
        <x:v>0.47284152000000007</x:v>
      </x:c>
      <x:c r="J3260" s="15" t="n">
        <x:f>F3260*H3260/1000000</x:f>
        <x:v>0.039792</x:v>
      </x:c>
      <x:c r="K3260" s="15" t="n">
        <x:f>SUM(I3260:J3260)</x:f>
        <x:v>0.5126335200000001</x:v>
      </x:c>
    </x:row>
    <x:row r="3261" ht="23" customHeight="1">
      <x:c r="A3261" s="2" t="str">
        <x:v>REQ-03257</x:v>
      </x:c>
      <x:c r="B3261" s="2" t="n">
        <x:v>19</x:v>
      </x:c>
      <x:c r="C3261" s="2" t="str">
        <x:v>Engineering</x:v>
      </x:c>
      <x:c r="D3261" s="2" t="str">
        <x:v>Swift</x:v>
      </x:c>
      <x:c r="E3261" s="16" t="n">
        <x:v>24188</x:v>
      </x:c>
      <x:c r="F3261" s="16" t="n">
        <x:v>3694</x:v>
      </x:c>
      <x:c r="G3261" s="15" t="n">
        <x:f>VLOOKUP(D3261,'Pricing'!$A$6:$E$8,5,FALSE)</x:f>
        <x:v>0.246</x:v>
      </x:c>
      <x:c r="H3261" s="15" t="n">
        <x:f>VLOOKUP(D3261,'Pricing'!$A$6:$E$8,4,FALSE)</x:f>
        <x:v>1.2</x:v>
      </x:c>
      <x:c r="I3261" s="15" t="n">
        <x:f>E3261*G3261/1000000</x:f>
        <x:v>0.005950248</x:v>
      </x:c>
      <x:c r="J3261" s="15" t="n">
        <x:f>F3261*H3261/1000000</x:f>
        <x:v>0.0044328</x:v>
      </x:c>
      <x:c r="K3261" s="15" t="n">
        <x:f>SUM(I3261:J3261)</x:f>
        <x:v>0.010383047999999999</x:v>
      </x:c>
    </x:row>
    <x:row r="3262" ht="23" customHeight="1">
      <x:c r="A3262" s="2" t="str">
        <x:v>REQ-03258</x:v>
      </x:c>
      <x:c r="B3262" s="2" t="n">
        <x:v>8</x:v>
      </x:c>
      <x:c r="C3262" s="2" t="str">
        <x:v>Product</x:v>
      </x:c>
      <x:c r="D3262" s="2" t="str">
        <x:v>Balanced</x:v>
      </x:c>
      <x:c r="E3262" s="16" t="n">
        <x:v>5843</x:v>
      </x:c>
      <x:c r="F3262" s="16" t="n">
        <x:v>2803</x:v>
      </x:c>
      <x:c r="G3262" s="15" t="n">
        <x:f>VLOOKUP(D3262,'Pricing'!$A$6:$E$8,5,FALSE)</x:f>
        <x:v>1.2300000000000002</x:v>
      </x:c>
      <x:c r="H3262" s="15" t="n">
        <x:f>VLOOKUP(D3262,'Pricing'!$A$6:$E$8,4,FALSE)</x:f>
        <x:v>6</x:v>
      </x:c>
      <x:c r="I3262" s="15" t="n">
        <x:f>E3262*G3262/1000000</x:f>
        <x:v>0.007186890000000001</x:v>
      </x:c>
      <x:c r="J3262" s="15" t="n">
        <x:f>F3262*H3262/1000000</x:f>
        <x:v>0.016818</x:v>
      </x:c>
      <x:c r="K3262" s="15" t="n">
        <x:f>SUM(I3262:J3262)</x:f>
        <x:v>0.02400489</x:v>
      </x:c>
    </x:row>
    <x:row r="3263" ht="23" customHeight="1">
      <x:c r="A3263" s="2" t="str">
        <x:v>REQ-03259</x:v>
      </x:c>
      <x:c r="B3263" s="2" t="n">
        <x:v>10</x:v>
      </x:c>
      <x:c r="C3263" s="2" t="str">
        <x:v>Operations</x:v>
      </x:c>
      <x:c r="D3263" s="2" t="str">
        <x:v>Swift</x:v>
      </x:c>
      <x:c r="E3263" s="16" t="n">
        <x:v>46803</x:v>
      </x:c>
      <x:c r="F3263" s="16" t="n">
        <x:v>3139</x:v>
      </x:c>
      <x:c r="G3263" s="15" t="n">
        <x:f>VLOOKUP(D3263,'Pricing'!$A$6:$E$8,5,FALSE)</x:f>
        <x:v>0.246</x:v>
      </x:c>
      <x:c r="H3263" s="15" t="n">
        <x:f>VLOOKUP(D3263,'Pricing'!$A$6:$E$8,4,FALSE)</x:f>
        <x:v>1.2</x:v>
      </x:c>
      <x:c r="I3263" s="15" t="n">
        <x:f>E3263*G3263/1000000</x:f>
        <x:v>0.011513538</x:v>
      </x:c>
      <x:c r="J3263" s="15" t="n">
        <x:f>F3263*H3263/1000000</x:f>
        <x:v>0.0037668</x:v>
      </x:c>
      <x:c r="K3263" s="15" t="n">
        <x:f>SUM(I3263:J3263)</x:f>
        <x:v>0.015280338000000001</x:v>
      </x:c>
    </x:row>
    <x:row r="3264" ht="23" customHeight="1">
      <x:c r="A3264" s="2" t="str">
        <x:v>REQ-03260</x:v>
      </x:c>
      <x:c r="B3264" s="2" t="n">
        <x:v>29</x:v>
      </x:c>
      <x:c r="C3264" s="2" t="str">
        <x:v>Growth</x:v>
      </x:c>
      <x:c r="D3264" s="2" t="str">
        <x:v>Swift</x:v>
      </x:c>
      <x:c r="E3264" s="16" t="n">
        <x:v>92051</x:v>
      </x:c>
      <x:c r="F3264" s="16" t="n">
        <x:v>1011</x:v>
      </x:c>
      <x:c r="G3264" s="15" t="n">
        <x:f>VLOOKUP(D3264,'Pricing'!$A$6:$E$8,5,FALSE)</x:f>
        <x:v>0.246</x:v>
      </x:c>
      <x:c r="H3264" s="15" t="n">
        <x:f>VLOOKUP(D3264,'Pricing'!$A$6:$E$8,4,FALSE)</x:f>
        <x:v>1.2</x:v>
      </x:c>
      <x:c r="I3264" s="15" t="n">
        <x:f>E3264*G3264/1000000</x:f>
        <x:v>0.022644545999999998</x:v>
      </x:c>
      <x:c r="J3264" s="15" t="n">
        <x:f>F3264*H3264/1000000</x:f>
        <x:v>0.0012132</x:v>
      </x:c>
      <x:c r="K3264" s="15" t="n">
        <x:f>SUM(I3264:J3264)</x:f>
        <x:v>0.023857746</x:v>
      </x:c>
    </x:row>
    <x:row r="3265" ht="23" customHeight="1">
      <x:c r="A3265" s="2" t="str">
        <x:v>REQ-03261</x:v>
      </x:c>
      <x:c r="B3265" s="2" t="n">
        <x:v>18</x:v>
      </x:c>
      <x:c r="C3265" s="2" t="str">
        <x:v>Engineering</x:v>
      </x:c>
      <x:c r="D3265" s="2" t="str">
        <x:v>Balanced</x:v>
      </x:c>
      <x:c r="E3265" s="16" t="n">
        <x:v>6836</x:v>
      </x:c>
      <x:c r="F3265" s="16" t="n">
        <x:v>3333</x:v>
      </x:c>
      <x:c r="G3265" s="15" t="n">
        <x:f>VLOOKUP(D3265,'Pricing'!$A$6:$E$8,5,FALSE)</x:f>
        <x:v>1.2300000000000002</x:v>
      </x:c>
      <x:c r="H3265" s="15" t="n">
        <x:f>VLOOKUP(D3265,'Pricing'!$A$6:$E$8,4,FALSE)</x:f>
        <x:v>6</x:v>
      </x:c>
      <x:c r="I3265" s="15" t="n">
        <x:f>E3265*G3265/1000000</x:f>
        <x:v>0.00840828</x:v>
      </x:c>
      <x:c r="J3265" s="15" t="n">
        <x:f>F3265*H3265/1000000</x:f>
        <x:v>0.019998</x:v>
      </x:c>
      <x:c r="K3265" s="15" t="n">
        <x:f>SUM(I3265:J3265)</x:f>
        <x:v>0.02840628</x:v>
      </x:c>
    </x:row>
    <x:row r="3266" ht="23" customHeight="1">
      <x:c r="A3266" s="2" t="str">
        <x:v>REQ-03262</x:v>
      </x:c>
      <x:c r="B3266" s="2" t="n">
        <x:v>8</x:v>
      </x:c>
      <x:c r="C3266" s="2" t="str">
        <x:v>Support</x:v>
      </x:c>
      <x:c r="D3266" s="2" t="str">
        <x:v>Swift</x:v>
      </x:c>
      <x:c r="E3266" s="16" t="n">
        <x:v>77015</x:v>
      </x:c>
      <x:c r="F3266" s="16" t="n">
        <x:v>2649</x:v>
      </x:c>
      <x:c r="G3266" s="15" t="n">
        <x:f>VLOOKUP(D3266,'Pricing'!$A$6:$E$8,5,FALSE)</x:f>
        <x:v>0.246</x:v>
      </x:c>
      <x:c r="H3266" s="15" t="n">
        <x:f>VLOOKUP(D3266,'Pricing'!$A$6:$E$8,4,FALSE)</x:f>
        <x:v>1.2</x:v>
      </x:c>
      <x:c r="I3266" s="15" t="n">
        <x:f>E3266*G3266/1000000</x:f>
        <x:v>0.018945689999999998</x:v>
      </x:c>
      <x:c r="J3266" s="15" t="n">
        <x:f>F3266*H3266/1000000</x:f>
        <x:v>0.0031788</x:v>
      </x:c>
      <x:c r="K3266" s="15" t="n">
        <x:f>SUM(I3266:J3266)</x:f>
        <x:v>0.022124489999999997</x:v>
      </x:c>
    </x:row>
    <x:row r="3267" ht="23" customHeight="1">
      <x:c r="A3267" s="2" t="str">
        <x:v>REQ-03263</x:v>
      </x:c>
      <x:c r="B3267" s="2" t="n">
        <x:v>17</x:v>
      </x:c>
      <x:c r="C3267" s="2" t="str">
        <x:v>Research</x:v>
      </x:c>
      <x:c r="D3267" s="2" t="str">
        <x:v>Swift</x:v>
      </x:c>
      <x:c r="E3267" s="16" t="n">
        <x:v>32800</x:v>
      </x:c>
      <x:c r="F3267" s="16" t="n">
        <x:v>213</x:v>
      </x:c>
      <x:c r="G3267" s="15" t="n">
        <x:f>VLOOKUP(D3267,'Pricing'!$A$6:$E$8,5,FALSE)</x:f>
        <x:v>0.246</x:v>
      </x:c>
      <x:c r="H3267" s="15" t="n">
        <x:f>VLOOKUP(D3267,'Pricing'!$A$6:$E$8,4,FALSE)</x:f>
        <x:v>1.2</x:v>
      </x:c>
      <x:c r="I3267" s="15" t="n">
        <x:f>E3267*G3267/1000000</x:f>
        <x:v>0.008068800000000001</x:v>
      </x:c>
      <x:c r="J3267" s="15" t="n">
        <x:f>F3267*H3267/1000000</x:f>
        <x:v>0.0002556</x:v>
      </x:c>
      <x:c r="K3267" s="15" t="n">
        <x:f>SUM(I3267:J3267)</x:f>
        <x:v>0.008324400000000001</x:v>
      </x:c>
    </x:row>
    <x:row r="3268" ht="23" customHeight="1">
      <x:c r="A3268" s="2" t="str">
        <x:v>REQ-03264</x:v>
      </x:c>
      <x:c r="B3268" s="2" t="n">
        <x:v>12</x:v>
      </x:c>
      <x:c r="C3268" s="2" t="str">
        <x:v>Support</x:v>
      </x:c>
      <x:c r="D3268" s="2" t="str">
        <x:v>Swift</x:v>
      </x:c>
      <x:c r="E3268" s="16" t="n">
        <x:v>116618</x:v>
      </x:c>
      <x:c r="F3268" s="16" t="n">
        <x:v>1566</x:v>
      </x:c>
      <x:c r="G3268" s="15" t="n">
        <x:f>VLOOKUP(D3268,'Pricing'!$A$6:$E$8,5,FALSE)</x:f>
        <x:v>0.246</x:v>
      </x:c>
      <x:c r="H3268" s="15" t="n">
        <x:f>VLOOKUP(D3268,'Pricing'!$A$6:$E$8,4,FALSE)</x:f>
        <x:v>1.2</x:v>
      </x:c>
      <x:c r="I3268" s="15" t="n">
        <x:f>E3268*G3268/1000000</x:f>
        <x:v>0.028688027999999997</x:v>
      </x:c>
      <x:c r="J3268" s="15" t="n">
        <x:f>F3268*H3268/1000000</x:f>
        <x:v>0.0018792</x:v>
      </x:c>
      <x:c r="K3268" s="15" t="n">
        <x:f>SUM(I3268:J3268)</x:f>
        <x:v>0.030567228</x:v>
      </x:c>
    </x:row>
    <x:row r="3269" ht="23" customHeight="1">
      <x:c r="A3269" s="2" t="str">
        <x:v>REQ-03265</x:v>
      </x:c>
      <x:c r="B3269" s="2" t="n">
        <x:v>31</x:v>
      </x:c>
      <x:c r="C3269" s="2" t="str">
        <x:v>Engineering</x:v>
      </x:c>
      <x:c r="D3269" s="2" t="str">
        <x:v>Balanced</x:v>
      </x:c>
      <x:c r="E3269" s="16" t="n">
        <x:v>24242</x:v>
      </x:c>
      <x:c r="F3269" s="16" t="n">
        <x:v>2570</x:v>
      </x:c>
      <x:c r="G3269" s="15" t="n">
        <x:f>VLOOKUP(D3269,'Pricing'!$A$6:$E$8,5,FALSE)</x:f>
        <x:v>1.2300000000000002</x:v>
      </x:c>
      <x:c r="H3269" s="15" t="n">
        <x:f>VLOOKUP(D3269,'Pricing'!$A$6:$E$8,4,FALSE)</x:f>
        <x:v>6</x:v>
      </x:c>
      <x:c r="I3269" s="15" t="n">
        <x:f>E3269*G3269/1000000</x:f>
        <x:v>0.029817660000000003</x:v>
      </x:c>
      <x:c r="J3269" s="15" t="n">
        <x:f>F3269*H3269/1000000</x:f>
        <x:v>0.01542</x:v>
      </x:c>
      <x:c r="K3269" s="15" t="n">
        <x:f>SUM(I3269:J3269)</x:f>
        <x:v>0.04523766</x:v>
      </x:c>
    </x:row>
    <x:row r="3270" ht="23" customHeight="1">
      <x:c r="A3270" s="2" t="str">
        <x:v>REQ-03266</x:v>
      </x:c>
      <x:c r="B3270" s="2" t="n">
        <x:v>4</x:v>
      </x:c>
      <x:c r="C3270" s="2" t="str">
        <x:v>Support</x:v>
      </x:c>
      <x:c r="D3270" s="2" t="str">
        <x:v>Reasoning</x:v>
      </x:c>
      <x:c r="E3270" s="16" t="n">
        <x:v>95508</x:v>
      </x:c>
      <x:c r="F3270" s="16" t="n">
        <x:v>2352</x:v>
      </x:c>
      <x:c r="G3270" s="15" t="n">
        <x:f>VLOOKUP(D3270,'Pricing'!$A$6:$E$8,5,FALSE)</x:f>
        <x:v>4.920000000000001</x:v>
      </x:c>
      <x:c r="H3270" s="15" t="n">
        <x:f>VLOOKUP(D3270,'Pricing'!$A$6:$E$8,4,FALSE)</x:f>
        <x:v>24</x:v>
      </x:c>
      <x:c r="I3270" s="15" t="n">
        <x:f>E3270*G3270/1000000</x:f>
        <x:v>0.4698993600000001</x:v>
      </x:c>
      <x:c r="J3270" s="15" t="n">
        <x:f>F3270*H3270/1000000</x:f>
        <x:v>0.056448</x:v>
      </x:c>
      <x:c r="K3270" s="15" t="n">
        <x:f>SUM(I3270:J3270)</x:f>
        <x:v>0.5263473600000002</x:v>
      </x:c>
    </x:row>
    <x:row r="3271" ht="23" customHeight="1">
      <x:c r="A3271" s="2" t="str">
        <x:v>REQ-03267</x:v>
      </x:c>
      <x:c r="B3271" s="2" t="n">
        <x:v>6</x:v>
      </x:c>
      <x:c r="C3271" s="2" t="str">
        <x:v>Engineering</x:v>
      </x:c>
      <x:c r="D3271" s="2" t="str">
        <x:v>Swift</x:v>
      </x:c>
      <x:c r="E3271" s="16" t="n">
        <x:v>16883</x:v>
      </x:c>
      <x:c r="F3271" s="16" t="n">
        <x:v>2716</x:v>
      </x:c>
      <x:c r="G3271" s="15" t="n">
        <x:f>VLOOKUP(D3271,'Pricing'!$A$6:$E$8,5,FALSE)</x:f>
        <x:v>0.246</x:v>
      </x:c>
      <x:c r="H3271" s="15" t="n">
        <x:f>VLOOKUP(D3271,'Pricing'!$A$6:$E$8,4,FALSE)</x:f>
        <x:v>1.2</x:v>
      </x:c>
      <x:c r="I3271" s="15" t="n">
        <x:f>E3271*G3271/1000000</x:f>
        <x:v>0.004153218</x:v>
      </x:c>
      <x:c r="J3271" s="15" t="n">
        <x:f>F3271*H3271/1000000</x:f>
        <x:v>0.0032592</x:v>
      </x:c>
      <x:c r="K3271" s="15" t="n">
        <x:f>SUM(I3271:J3271)</x:f>
        <x:v>0.0074124180000000005</x:v>
      </x:c>
    </x:row>
    <x:row r="3272" ht="23" customHeight="1">
      <x:c r="A3272" s="2" t="str">
        <x:v>REQ-03268</x:v>
      </x:c>
      <x:c r="B3272" s="2" t="n">
        <x:v>10</x:v>
      </x:c>
      <x:c r="C3272" s="2" t="str">
        <x:v>Growth</x:v>
      </x:c>
      <x:c r="D3272" s="2" t="str">
        <x:v>Balanced</x:v>
      </x:c>
      <x:c r="E3272" s="16" t="n">
        <x:v>56241</x:v>
      </x:c>
      <x:c r="F3272" s="16" t="n">
        <x:v>1341</x:v>
      </x:c>
      <x:c r="G3272" s="15" t="n">
        <x:f>VLOOKUP(D3272,'Pricing'!$A$6:$E$8,5,FALSE)</x:f>
        <x:v>1.2300000000000002</x:v>
      </x:c>
      <x:c r="H3272" s="15" t="n">
        <x:f>VLOOKUP(D3272,'Pricing'!$A$6:$E$8,4,FALSE)</x:f>
        <x:v>6</x:v>
      </x:c>
      <x:c r="I3272" s="15" t="n">
        <x:f>E3272*G3272/1000000</x:f>
        <x:v>0.06917643000000001</x:v>
      </x:c>
      <x:c r="J3272" s="15" t="n">
        <x:f>F3272*H3272/1000000</x:f>
        <x:v>0.008046</x:v>
      </x:c>
      <x:c r="K3272" s="15" t="n">
        <x:f>SUM(I3272:J3272)</x:f>
        <x:v>0.07722243000000001</x:v>
      </x:c>
    </x:row>
    <x:row r="3273" ht="23" customHeight="1">
      <x:c r="A3273" s="2" t="str">
        <x:v>REQ-03269</x:v>
      </x:c>
      <x:c r="B3273" s="2" t="n">
        <x:v>30</x:v>
      </x:c>
      <x:c r="C3273" s="2" t="str">
        <x:v>Engineering</x:v>
      </x:c>
      <x:c r="D3273" s="2" t="str">
        <x:v>Swift</x:v>
      </x:c>
      <x:c r="E3273" s="16" t="n">
        <x:v>90941</x:v>
      </x:c>
      <x:c r="F3273" s="16" t="n">
        <x:v>2141</x:v>
      </x:c>
      <x:c r="G3273" s="15" t="n">
        <x:f>VLOOKUP(D3273,'Pricing'!$A$6:$E$8,5,FALSE)</x:f>
        <x:v>0.246</x:v>
      </x:c>
      <x:c r="H3273" s="15" t="n">
        <x:f>VLOOKUP(D3273,'Pricing'!$A$6:$E$8,4,FALSE)</x:f>
        <x:v>1.2</x:v>
      </x:c>
      <x:c r="I3273" s="15" t="n">
        <x:f>E3273*G3273/1000000</x:f>
        <x:v>0.022371486</x:v>
      </x:c>
      <x:c r="J3273" s="15" t="n">
        <x:f>F3273*H3273/1000000</x:f>
        <x:v>0.0025691999999999998</x:v>
      </x:c>
      <x:c r="K3273" s="15" t="n">
        <x:f>SUM(I3273:J3273)</x:f>
        <x:v>0.024940686</x:v>
      </x:c>
    </x:row>
    <x:row r="3274" ht="23" customHeight="1">
      <x:c r="A3274" s="2" t="str">
        <x:v>REQ-03270</x:v>
      </x:c>
      <x:c r="B3274" s="2" t="n">
        <x:v>17</x:v>
      </x:c>
      <x:c r="C3274" s="2" t="str">
        <x:v>Support</x:v>
      </x:c>
      <x:c r="D3274" s="2" t="str">
        <x:v>Reasoning</x:v>
      </x:c>
      <x:c r="E3274" s="16" t="n">
        <x:v>71260</x:v>
      </x:c>
      <x:c r="F3274" s="16" t="n">
        <x:v>841</x:v>
      </x:c>
      <x:c r="G3274" s="15" t="n">
        <x:f>VLOOKUP(D3274,'Pricing'!$A$6:$E$8,5,FALSE)</x:f>
        <x:v>4.920000000000001</x:v>
      </x:c>
      <x:c r="H3274" s="15" t="n">
        <x:f>VLOOKUP(D3274,'Pricing'!$A$6:$E$8,4,FALSE)</x:f>
        <x:v>24</x:v>
      </x:c>
      <x:c r="I3274" s="15" t="n">
        <x:f>E3274*G3274/1000000</x:f>
        <x:v>0.35059920000000006</x:v>
      </x:c>
      <x:c r="J3274" s="15" t="n">
        <x:f>F3274*H3274/1000000</x:f>
        <x:v>0.020184</x:v>
      </x:c>
      <x:c r="K3274" s="15" t="n">
        <x:f>SUM(I3274:J3274)</x:f>
        <x:v>0.37078320000000003</x:v>
      </x:c>
    </x:row>
    <x:row r="3275" ht="23" customHeight="1">
      <x:c r="A3275" s="2" t="str">
        <x:v>REQ-03271</x:v>
      </x:c>
      <x:c r="B3275" s="2" t="n">
        <x:v>22</x:v>
      </x:c>
      <x:c r="C3275" s="2" t="str">
        <x:v>Operations</x:v>
      </x:c>
      <x:c r="D3275" s="2" t="str">
        <x:v>Swift</x:v>
      </x:c>
      <x:c r="E3275" s="16" t="n">
        <x:v>107972</x:v>
      </x:c>
      <x:c r="F3275" s="16" t="n">
        <x:v>2563</x:v>
      </x:c>
      <x:c r="G3275" s="15" t="n">
        <x:f>VLOOKUP(D3275,'Pricing'!$A$6:$E$8,5,FALSE)</x:f>
        <x:v>0.246</x:v>
      </x:c>
      <x:c r="H3275" s="15" t="n">
        <x:f>VLOOKUP(D3275,'Pricing'!$A$6:$E$8,4,FALSE)</x:f>
        <x:v>1.2</x:v>
      </x:c>
      <x:c r="I3275" s="15" t="n">
        <x:f>E3275*G3275/1000000</x:f>
        <x:v>0.026561112</x:v>
      </x:c>
      <x:c r="J3275" s="15" t="n">
        <x:f>F3275*H3275/1000000</x:f>
        <x:v>0.0030756</x:v>
      </x:c>
      <x:c r="K3275" s="15" t="n">
        <x:f>SUM(I3275:J3275)</x:f>
        <x:v>0.029636712000000003</x:v>
      </x:c>
    </x:row>
    <x:row r="3276" ht="23" customHeight="1">
      <x:c r="A3276" s="2" t="str">
        <x:v>REQ-03272</x:v>
      </x:c>
      <x:c r="B3276" s="2" t="n">
        <x:v>31</x:v>
      </x:c>
      <x:c r="C3276" s="2" t="str">
        <x:v>Growth</x:v>
      </x:c>
      <x:c r="D3276" s="2" t="str">
        <x:v>Swift</x:v>
      </x:c>
      <x:c r="E3276" s="16" t="n">
        <x:v>66875</x:v>
      </x:c>
      <x:c r="F3276" s="16" t="n">
        <x:v>1191</x:v>
      </x:c>
      <x:c r="G3276" s="15" t="n">
        <x:f>VLOOKUP(D3276,'Pricing'!$A$6:$E$8,5,FALSE)</x:f>
        <x:v>0.246</x:v>
      </x:c>
      <x:c r="H3276" s="15" t="n">
        <x:f>VLOOKUP(D3276,'Pricing'!$A$6:$E$8,4,FALSE)</x:f>
        <x:v>1.2</x:v>
      </x:c>
      <x:c r="I3276" s="15" t="n">
        <x:f>E3276*G3276/1000000</x:f>
        <x:v>0.01645125</x:v>
      </x:c>
      <x:c r="J3276" s="15" t="n">
        <x:f>F3276*H3276/1000000</x:f>
        <x:v>0.0014292</x:v>
      </x:c>
      <x:c r="K3276" s="15" t="n">
        <x:f>SUM(I3276:J3276)</x:f>
        <x:v>0.01788045</x:v>
      </x:c>
    </x:row>
    <x:row r="3277" ht="23" customHeight="1">
      <x:c r="A3277" s="2" t="str">
        <x:v>REQ-03273</x:v>
      </x:c>
      <x:c r="B3277" s="2" t="n">
        <x:v>22</x:v>
      </x:c>
      <x:c r="C3277" s="2" t="str">
        <x:v>Research</x:v>
      </x:c>
      <x:c r="D3277" s="2" t="str">
        <x:v>Swift</x:v>
      </x:c>
      <x:c r="E3277" s="16" t="n">
        <x:v>49204</x:v>
      </x:c>
      <x:c r="F3277" s="16" t="n">
        <x:v>736</x:v>
      </x:c>
      <x:c r="G3277" s="15" t="n">
        <x:f>VLOOKUP(D3277,'Pricing'!$A$6:$E$8,5,FALSE)</x:f>
        <x:v>0.246</x:v>
      </x:c>
      <x:c r="H3277" s="15" t="n">
        <x:f>VLOOKUP(D3277,'Pricing'!$A$6:$E$8,4,FALSE)</x:f>
        <x:v>1.2</x:v>
      </x:c>
      <x:c r="I3277" s="15" t="n">
        <x:f>E3277*G3277/1000000</x:f>
        <x:v>0.012104183999999999</x:v>
      </x:c>
      <x:c r="J3277" s="15" t="n">
        <x:f>F3277*H3277/1000000</x:f>
        <x:v>0.0008831999999999999</x:v>
      </x:c>
      <x:c r="K3277" s="15" t="n">
        <x:f>SUM(I3277:J3277)</x:f>
        <x:v>0.012987384</x:v>
      </x:c>
    </x:row>
    <x:row r="3278" ht="23" customHeight="1">
      <x:c r="A3278" s="2" t="str">
        <x:v>REQ-03274</x:v>
      </x:c>
      <x:c r="B3278" s="2" t="n">
        <x:v>13</x:v>
      </x:c>
      <x:c r="C3278" s="2" t="str">
        <x:v>Growth</x:v>
      </x:c>
      <x:c r="D3278" s="2" t="str">
        <x:v>Balanced</x:v>
      </x:c>
      <x:c r="E3278" s="16" t="n">
        <x:v>25118</x:v>
      </x:c>
      <x:c r="F3278" s="16" t="n">
        <x:v>1713</x:v>
      </x:c>
      <x:c r="G3278" s="15" t="n">
        <x:f>VLOOKUP(D3278,'Pricing'!$A$6:$E$8,5,FALSE)</x:f>
        <x:v>1.2300000000000002</x:v>
      </x:c>
      <x:c r="H3278" s="15" t="n">
        <x:f>VLOOKUP(D3278,'Pricing'!$A$6:$E$8,4,FALSE)</x:f>
        <x:v>6</x:v>
      </x:c>
      <x:c r="I3278" s="15" t="n">
        <x:f>E3278*G3278/1000000</x:f>
        <x:v>0.030895140000000005</x:v>
      </x:c>
      <x:c r="J3278" s="15" t="n">
        <x:f>F3278*H3278/1000000</x:f>
        <x:v>0.010278</x:v>
      </x:c>
      <x:c r="K3278" s="15" t="n">
        <x:f>SUM(I3278:J3278)</x:f>
        <x:v>0.041173140000000004</x:v>
      </x:c>
    </x:row>
    <x:row r="3279" ht="23" customHeight="1">
      <x:c r="A3279" s="2" t="str">
        <x:v>REQ-03275</x:v>
      </x:c>
      <x:c r="B3279" s="2" t="n">
        <x:v>14</x:v>
      </x:c>
      <x:c r="C3279" s="2" t="str">
        <x:v>Operations</x:v>
      </x:c>
      <x:c r="D3279" s="2" t="str">
        <x:v>Swift</x:v>
      </x:c>
      <x:c r="E3279" s="16" t="n">
        <x:v>94944</x:v>
      </x:c>
      <x:c r="F3279" s="16" t="n">
        <x:v>2193</x:v>
      </x:c>
      <x:c r="G3279" s="15" t="n">
        <x:f>VLOOKUP(D3279,'Pricing'!$A$6:$E$8,5,FALSE)</x:f>
        <x:v>0.246</x:v>
      </x:c>
      <x:c r="H3279" s="15" t="n">
        <x:f>VLOOKUP(D3279,'Pricing'!$A$6:$E$8,4,FALSE)</x:f>
        <x:v>1.2</x:v>
      </x:c>
      <x:c r="I3279" s="15" t="n">
        <x:f>E3279*G3279/1000000</x:f>
        <x:v>0.023356224</x:v>
      </x:c>
      <x:c r="J3279" s="15" t="n">
        <x:f>F3279*H3279/1000000</x:f>
        <x:v>0.0026316</x:v>
      </x:c>
      <x:c r="K3279" s="15" t="n">
        <x:f>SUM(I3279:J3279)</x:f>
        <x:v>0.025987824</x:v>
      </x:c>
    </x:row>
    <x:row r="3280" ht="23" customHeight="1">
      <x:c r="A3280" s="2" t="str">
        <x:v>REQ-03276</x:v>
      </x:c>
      <x:c r="B3280" s="2" t="n">
        <x:v>2</x:v>
      </x:c>
      <x:c r="C3280" s="2" t="str">
        <x:v>Support</x:v>
      </x:c>
      <x:c r="D3280" s="2" t="str">
        <x:v>Balanced</x:v>
      </x:c>
      <x:c r="E3280" s="16" t="n">
        <x:v>92042</x:v>
      </x:c>
      <x:c r="F3280" s="16" t="n">
        <x:v>898</x:v>
      </x:c>
      <x:c r="G3280" s="15" t="n">
        <x:f>VLOOKUP(D3280,'Pricing'!$A$6:$E$8,5,FALSE)</x:f>
        <x:v>1.2300000000000002</x:v>
      </x:c>
      <x:c r="H3280" s="15" t="n">
        <x:f>VLOOKUP(D3280,'Pricing'!$A$6:$E$8,4,FALSE)</x:f>
        <x:v>6</x:v>
      </x:c>
      <x:c r="I3280" s="15" t="n">
        <x:f>E3280*G3280/1000000</x:f>
        <x:v>0.11321166000000002</x:v>
      </x:c>
      <x:c r="J3280" s="15" t="n">
        <x:f>F3280*H3280/1000000</x:f>
        <x:v>0.005388</x:v>
      </x:c>
      <x:c r="K3280" s="15" t="n">
        <x:f>SUM(I3280:J3280)</x:f>
        <x:v>0.11859966000000002</x:v>
      </x:c>
    </x:row>
    <x:row r="3281" ht="23" customHeight="1">
      <x:c r="A3281" s="2" t="str">
        <x:v>REQ-03277</x:v>
      </x:c>
      <x:c r="B3281" s="2" t="n">
        <x:v>25</x:v>
      </x:c>
      <x:c r="C3281" s="2" t="str">
        <x:v>Operations</x:v>
      </x:c>
      <x:c r="D3281" s="2" t="str">
        <x:v>Balanced</x:v>
      </x:c>
      <x:c r="E3281" s="16" t="n">
        <x:v>50513</x:v>
      </x:c>
      <x:c r="F3281" s="16" t="n">
        <x:v>2572</x:v>
      </x:c>
      <x:c r="G3281" s="15" t="n">
        <x:f>VLOOKUP(D3281,'Pricing'!$A$6:$E$8,5,FALSE)</x:f>
        <x:v>1.2300000000000002</x:v>
      </x:c>
      <x:c r="H3281" s="15" t="n">
        <x:f>VLOOKUP(D3281,'Pricing'!$A$6:$E$8,4,FALSE)</x:f>
        <x:v>6</x:v>
      </x:c>
      <x:c r="I3281" s="15" t="n">
        <x:f>E3281*G3281/1000000</x:f>
        <x:v>0.06213099000000001</x:v>
      </x:c>
      <x:c r="J3281" s="15" t="n">
        <x:f>F3281*H3281/1000000</x:f>
        <x:v>0.015432</x:v>
      </x:c>
      <x:c r="K3281" s="15" t="n">
        <x:f>SUM(I3281:J3281)</x:f>
        <x:v>0.07756299000000001</x:v>
      </x:c>
    </x:row>
    <x:row r="3282" ht="23" customHeight="1">
      <x:c r="A3282" s="2" t="str">
        <x:v>REQ-03278</x:v>
      </x:c>
      <x:c r="B3282" s="2" t="n">
        <x:v>31</x:v>
      </x:c>
      <x:c r="C3282" s="2" t="str">
        <x:v>Product</x:v>
      </x:c>
      <x:c r="D3282" s="2" t="str">
        <x:v>Reasoning</x:v>
      </x:c>
      <x:c r="E3282" s="16" t="n">
        <x:v>31263</x:v>
      </x:c>
      <x:c r="F3282" s="16" t="n">
        <x:v>3711</x:v>
      </x:c>
      <x:c r="G3282" s="15" t="n">
        <x:f>VLOOKUP(D3282,'Pricing'!$A$6:$E$8,5,FALSE)</x:f>
        <x:v>4.920000000000001</x:v>
      </x:c>
      <x:c r="H3282" s="15" t="n">
        <x:f>VLOOKUP(D3282,'Pricing'!$A$6:$E$8,4,FALSE)</x:f>
        <x:v>24</x:v>
      </x:c>
      <x:c r="I3282" s="15" t="n">
        <x:f>E3282*G3282/1000000</x:f>
        <x:v>0.15381396000000003</x:v>
      </x:c>
      <x:c r="J3282" s="15" t="n">
        <x:f>F3282*H3282/1000000</x:f>
        <x:v>0.089064</x:v>
      </x:c>
      <x:c r="K3282" s="15" t="n">
        <x:f>SUM(I3282:J3282)</x:f>
        <x:v>0.24287796000000003</x:v>
      </x:c>
    </x:row>
    <x:row r="3283" ht="23" customHeight="1">
      <x:c r="A3283" s="2" t="str">
        <x:v>REQ-03279</x:v>
      </x:c>
      <x:c r="B3283" s="2" t="n">
        <x:v>29</x:v>
      </x:c>
      <x:c r="C3283" s="2" t="str">
        <x:v>Engineering</x:v>
      </x:c>
      <x:c r="D3283" s="2" t="str">
        <x:v>Swift</x:v>
      </x:c>
      <x:c r="E3283" s="16" t="n">
        <x:v>13191</x:v>
      </x:c>
      <x:c r="F3283" s="16" t="n">
        <x:v>2724</x:v>
      </x:c>
      <x:c r="G3283" s="15" t="n">
        <x:f>VLOOKUP(D3283,'Pricing'!$A$6:$E$8,5,FALSE)</x:f>
        <x:v>0.246</x:v>
      </x:c>
      <x:c r="H3283" s="15" t="n">
        <x:f>VLOOKUP(D3283,'Pricing'!$A$6:$E$8,4,FALSE)</x:f>
        <x:v>1.2</x:v>
      </x:c>
      <x:c r="I3283" s="15" t="n">
        <x:f>E3283*G3283/1000000</x:f>
        <x:v>0.003244986</x:v>
      </x:c>
      <x:c r="J3283" s="15" t="n">
        <x:f>F3283*H3283/1000000</x:f>
        <x:v>0.0032687999999999997</x:v>
      </x:c>
      <x:c r="K3283" s="15" t="n">
        <x:f>SUM(I3283:J3283)</x:f>
        <x:v>0.006513786</x:v>
      </x:c>
    </x:row>
    <x:row r="3284" ht="23" customHeight="1">
      <x:c r="A3284" s="2" t="str">
        <x:v>REQ-03280</x:v>
      </x:c>
      <x:c r="B3284" s="2" t="n">
        <x:v>15</x:v>
      </x:c>
      <x:c r="C3284" s="2" t="str">
        <x:v>Product</x:v>
      </x:c>
      <x:c r="D3284" s="2" t="str">
        <x:v>Swift</x:v>
      </x:c>
      <x:c r="E3284" s="16" t="n">
        <x:v>4563</x:v>
      </x:c>
      <x:c r="F3284" s="16" t="n">
        <x:v>2342</x:v>
      </x:c>
      <x:c r="G3284" s="15" t="n">
        <x:f>VLOOKUP(D3284,'Pricing'!$A$6:$E$8,5,FALSE)</x:f>
        <x:v>0.246</x:v>
      </x:c>
      <x:c r="H3284" s="15" t="n">
        <x:f>VLOOKUP(D3284,'Pricing'!$A$6:$E$8,4,FALSE)</x:f>
        <x:v>1.2</x:v>
      </x:c>
      <x:c r="I3284" s="15" t="n">
        <x:f>E3284*G3284/1000000</x:f>
        <x:v>0.001122498</x:v>
      </x:c>
      <x:c r="J3284" s="15" t="n">
        <x:f>F3284*H3284/1000000</x:f>
        <x:v>0.0028104000000000002</x:v>
      </x:c>
      <x:c r="K3284" s="15" t="n">
        <x:f>SUM(I3284:J3284)</x:f>
        <x:v>0.003932898000000001</x:v>
      </x:c>
    </x:row>
    <x:row r="3285" ht="23" customHeight="1">
      <x:c r="A3285" s="2" t="str">
        <x:v>REQ-03281</x:v>
      </x:c>
      <x:c r="B3285" s="2" t="n">
        <x:v>17</x:v>
      </x:c>
      <x:c r="C3285" s="2" t="str">
        <x:v>Research</x:v>
      </x:c>
      <x:c r="D3285" s="2" t="str">
        <x:v>Swift</x:v>
      </x:c>
      <x:c r="E3285" s="16" t="n">
        <x:v>101022</x:v>
      </x:c>
      <x:c r="F3285" s="16" t="n">
        <x:v>630</x:v>
      </x:c>
      <x:c r="G3285" s="15" t="n">
        <x:f>VLOOKUP(D3285,'Pricing'!$A$6:$E$8,5,FALSE)</x:f>
        <x:v>0.246</x:v>
      </x:c>
      <x:c r="H3285" s="15" t="n">
        <x:f>VLOOKUP(D3285,'Pricing'!$A$6:$E$8,4,FALSE)</x:f>
        <x:v>1.2</x:v>
      </x:c>
      <x:c r="I3285" s="15" t="n">
        <x:f>E3285*G3285/1000000</x:f>
        <x:v>0.024851412</x:v>
      </x:c>
      <x:c r="J3285" s="15" t="n">
        <x:f>F3285*H3285/1000000</x:f>
        <x:v>0.000756</x:v>
      </x:c>
      <x:c r="K3285" s="15" t="n">
        <x:f>SUM(I3285:J3285)</x:f>
        <x:v>0.025607412</x:v>
      </x:c>
    </x:row>
    <x:row r="3286" ht="23" customHeight="1">
      <x:c r="A3286" s="2" t="str">
        <x:v>REQ-03282</x:v>
      </x:c>
      <x:c r="B3286" s="2" t="n">
        <x:v>16</x:v>
      </x:c>
      <x:c r="C3286" s="2" t="str">
        <x:v>Growth</x:v>
      </x:c>
      <x:c r="D3286" s="2" t="str">
        <x:v>Swift</x:v>
      </x:c>
      <x:c r="E3286" s="16" t="n">
        <x:v>41617</x:v>
      </x:c>
      <x:c r="F3286" s="16" t="n">
        <x:v>3947</x:v>
      </x:c>
      <x:c r="G3286" s="15" t="n">
        <x:f>VLOOKUP(D3286,'Pricing'!$A$6:$E$8,5,FALSE)</x:f>
        <x:v>0.246</x:v>
      </x:c>
      <x:c r="H3286" s="15" t="n">
        <x:f>VLOOKUP(D3286,'Pricing'!$A$6:$E$8,4,FALSE)</x:f>
        <x:v>1.2</x:v>
      </x:c>
      <x:c r="I3286" s="15" t="n">
        <x:f>E3286*G3286/1000000</x:f>
        <x:v>0.010237781999999999</x:v>
      </x:c>
      <x:c r="J3286" s="15" t="n">
        <x:f>F3286*H3286/1000000</x:f>
        <x:v>0.0047364</x:v>
      </x:c>
      <x:c r="K3286" s="15" t="n">
        <x:f>SUM(I3286:J3286)</x:f>
        <x:v>0.014974181999999999</x:v>
      </x:c>
    </x:row>
    <x:row r="3287" ht="23" customHeight="1">
      <x:c r="A3287" s="2" t="str">
        <x:v>REQ-03283</x:v>
      </x:c>
      <x:c r="B3287" s="2" t="n">
        <x:v>24</x:v>
      </x:c>
      <x:c r="C3287" s="2" t="str">
        <x:v>Operations</x:v>
      </x:c>
      <x:c r="D3287" s="2" t="str">
        <x:v>Swift</x:v>
      </x:c>
      <x:c r="E3287" s="16" t="n">
        <x:v>24108</x:v>
      </x:c>
      <x:c r="F3287" s="16" t="n">
        <x:v>3332</x:v>
      </x:c>
      <x:c r="G3287" s="15" t="n">
        <x:f>VLOOKUP(D3287,'Pricing'!$A$6:$E$8,5,FALSE)</x:f>
        <x:v>0.246</x:v>
      </x:c>
      <x:c r="H3287" s="15" t="n">
        <x:f>VLOOKUP(D3287,'Pricing'!$A$6:$E$8,4,FALSE)</x:f>
        <x:v>1.2</x:v>
      </x:c>
      <x:c r="I3287" s="15" t="n">
        <x:f>E3287*G3287/1000000</x:f>
        <x:v>0.005930568000000001</x:v>
      </x:c>
      <x:c r="J3287" s="15" t="n">
        <x:f>F3287*H3287/1000000</x:f>
        <x:v>0.0039984</x:v>
      </x:c>
      <x:c r="K3287" s="15" t="n">
        <x:f>SUM(I3287:J3287)</x:f>
        <x:v>0.009928968</x:v>
      </x:c>
    </x:row>
    <x:row r="3288" ht="23" customHeight="1">
      <x:c r="A3288" s="2" t="str">
        <x:v>REQ-03284</x:v>
      </x:c>
      <x:c r="B3288" s="2" t="n">
        <x:v>18</x:v>
      </x:c>
      <x:c r="C3288" s="2" t="str">
        <x:v>Growth</x:v>
      </x:c>
      <x:c r="D3288" s="2" t="str">
        <x:v>Reasoning</x:v>
      </x:c>
      <x:c r="E3288" s="16" t="n">
        <x:v>103757</x:v>
      </x:c>
      <x:c r="F3288" s="16" t="n">
        <x:v>2638</x:v>
      </x:c>
      <x:c r="G3288" s="15" t="n">
        <x:f>VLOOKUP(D3288,'Pricing'!$A$6:$E$8,5,FALSE)</x:f>
        <x:v>4.920000000000001</x:v>
      </x:c>
      <x:c r="H3288" s="15" t="n">
        <x:f>VLOOKUP(D3288,'Pricing'!$A$6:$E$8,4,FALSE)</x:f>
        <x:v>24</x:v>
      </x:c>
      <x:c r="I3288" s="15" t="n">
        <x:f>E3288*G3288/1000000</x:f>
        <x:v>0.51048444</x:v>
      </x:c>
      <x:c r="J3288" s="15" t="n">
        <x:f>F3288*H3288/1000000</x:f>
        <x:v>0.063312</x:v>
      </x:c>
      <x:c r="K3288" s="15" t="n">
        <x:f>SUM(I3288:J3288)</x:f>
        <x:v>0.5737964400000001</x:v>
      </x:c>
    </x:row>
    <x:row r="3289" ht="23" customHeight="1">
      <x:c r="A3289" s="2" t="str">
        <x:v>REQ-03285</x:v>
      </x:c>
      <x:c r="B3289" s="2" t="n">
        <x:v>15</x:v>
      </x:c>
      <x:c r="C3289" s="2" t="str">
        <x:v>Research</x:v>
      </x:c>
      <x:c r="D3289" s="2" t="str">
        <x:v>Swift</x:v>
      </x:c>
      <x:c r="E3289" s="16" t="n">
        <x:v>73116</x:v>
      </x:c>
      <x:c r="F3289" s="16" t="n">
        <x:v>1784</x:v>
      </x:c>
      <x:c r="G3289" s="15" t="n">
        <x:f>VLOOKUP(D3289,'Pricing'!$A$6:$E$8,5,FALSE)</x:f>
        <x:v>0.246</x:v>
      </x:c>
      <x:c r="H3289" s="15" t="n">
        <x:f>VLOOKUP(D3289,'Pricing'!$A$6:$E$8,4,FALSE)</x:f>
        <x:v>1.2</x:v>
      </x:c>
      <x:c r="I3289" s="15" t="n">
        <x:f>E3289*G3289/1000000</x:f>
        <x:v>0.017986536</x:v>
      </x:c>
      <x:c r="J3289" s="15" t="n">
        <x:f>F3289*H3289/1000000</x:f>
        <x:v>0.0021407999999999996</x:v>
      </x:c>
      <x:c r="K3289" s="15" t="n">
        <x:f>SUM(I3289:J3289)</x:f>
        <x:v>0.020127336</x:v>
      </x:c>
    </x:row>
    <x:row r="3290" ht="23" customHeight="1">
      <x:c r="A3290" s="2" t="str">
        <x:v>REQ-03286</x:v>
      </x:c>
      <x:c r="B3290" s="2" t="n">
        <x:v>22</x:v>
      </x:c>
      <x:c r="C3290" s="2" t="str">
        <x:v>Support</x:v>
      </x:c>
      <x:c r="D3290" s="2" t="str">
        <x:v>Balanced</x:v>
      </x:c>
      <x:c r="E3290" s="16" t="n">
        <x:v>69553</x:v>
      </x:c>
      <x:c r="F3290" s="16" t="n">
        <x:v>2863</x:v>
      </x:c>
      <x:c r="G3290" s="15" t="n">
        <x:f>VLOOKUP(D3290,'Pricing'!$A$6:$E$8,5,FALSE)</x:f>
        <x:v>1.2300000000000002</x:v>
      </x:c>
      <x:c r="H3290" s="15" t="n">
        <x:f>VLOOKUP(D3290,'Pricing'!$A$6:$E$8,4,FALSE)</x:f>
        <x:v>6</x:v>
      </x:c>
      <x:c r="I3290" s="15" t="n">
        <x:f>E3290*G3290/1000000</x:f>
        <x:v>0.08555019000000001</x:v>
      </x:c>
      <x:c r="J3290" s="15" t="n">
        <x:f>F3290*H3290/1000000</x:f>
        <x:v>0.017178</x:v>
      </x:c>
      <x:c r="K3290" s="15" t="n">
        <x:f>SUM(I3290:J3290)</x:f>
        <x:v>0.10272819000000001</x:v>
      </x:c>
    </x:row>
    <x:row r="3291" ht="23" customHeight="1">
      <x:c r="A3291" s="2" t="str">
        <x:v>REQ-03287</x:v>
      </x:c>
      <x:c r="B3291" s="2" t="n">
        <x:v>4</x:v>
      </x:c>
      <x:c r="C3291" s="2" t="str">
        <x:v>Operations</x:v>
      </x:c>
      <x:c r="D3291" s="2" t="str">
        <x:v>Swift</x:v>
      </x:c>
      <x:c r="E3291" s="16" t="n">
        <x:v>61890</x:v>
      </x:c>
      <x:c r="F3291" s="16" t="n">
        <x:v>1189</x:v>
      </x:c>
      <x:c r="G3291" s="15" t="n">
        <x:f>VLOOKUP(D3291,'Pricing'!$A$6:$E$8,5,FALSE)</x:f>
        <x:v>0.246</x:v>
      </x:c>
      <x:c r="H3291" s="15" t="n">
        <x:f>VLOOKUP(D3291,'Pricing'!$A$6:$E$8,4,FALSE)</x:f>
        <x:v>1.2</x:v>
      </x:c>
      <x:c r="I3291" s="15" t="n">
        <x:f>E3291*G3291/1000000</x:f>
        <x:v>0.015224940000000001</x:v>
      </x:c>
      <x:c r="J3291" s="15" t="n">
        <x:f>F3291*H3291/1000000</x:f>
        <x:v>0.0014268</x:v>
      </x:c>
      <x:c r="K3291" s="15" t="n">
        <x:f>SUM(I3291:J3291)</x:f>
        <x:v>0.01665174</x:v>
      </x:c>
    </x:row>
    <x:row r="3292" ht="23" customHeight="1">
      <x:c r="A3292" s="2" t="str">
        <x:v>REQ-03288</x:v>
      </x:c>
      <x:c r="B3292" s="2" t="n">
        <x:v>10</x:v>
      </x:c>
      <x:c r="C3292" s="2" t="str">
        <x:v>Support</x:v>
      </x:c>
      <x:c r="D3292" s="2" t="str">
        <x:v>Swift</x:v>
      </x:c>
      <x:c r="E3292" s="16" t="n">
        <x:v>51900</x:v>
      </x:c>
      <x:c r="F3292" s="16" t="n">
        <x:v>2119</x:v>
      </x:c>
      <x:c r="G3292" s="15" t="n">
        <x:f>VLOOKUP(D3292,'Pricing'!$A$6:$E$8,5,FALSE)</x:f>
        <x:v>0.246</x:v>
      </x:c>
      <x:c r="H3292" s="15" t="n">
        <x:f>VLOOKUP(D3292,'Pricing'!$A$6:$E$8,4,FALSE)</x:f>
        <x:v>1.2</x:v>
      </x:c>
      <x:c r="I3292" s="15" t="n">
        <x:f>E3292*G3292/1000000</x:f>
        <x:v>0.0127674</x:v>
      </x:c>
      <x:c r="J3292" s="15" t="n">
        <x:f>F3292*H3292/1000000</x:f>
        <x:v>0.0025427999999999996</x:v>
      </x:c>
      <x:c r="K3292" s="15" t="n">
        <x:f>SUM(I3292:J3292)</x:f>
        <x:v>0.0153102</x:v>
      </x:c>
    </x:row>
    <x:row r="3293" ht="23" customHeight="1">
      <x:c r="A3293" s="2" t="str">
        <x:v>REQ-03289</x:v>
      </x:c>
      <x:c r="B3293" s="2" t="n">
        <x:v>5</x:v>
      </x:c>
      <x:c r="C3293" s="2" t="str">
        <x:v>Engineering</x:v>
      </x:c>
      <x:c r="D3293" s="2" t="str">
        <x:v>Balanced</x:v>
      </x:c>
      <x:c r="E3293" s="16" t="n">
        <x:v>12756</x:v>
      </x:c>
      <x:c r="F3293" s="16" t="n">
        <x:v>1160</x:v>
      </x:c>
      <x:c r="G3293" s="15" t="n">
        <x:f>VLOOKUP(D3293,'Pricing'!$A$6:$E$8,5,FALSE)</x:f>
        <x:v>1.2300000000000002</x:v>
      </x:c>
      <x:c r="H3293" s="15" t="n">
        <x:f>VLOOKUP(D3293,'Pricing'!$A$6:$E$8,4,FALSE)</x:f>
        <x:v>6</x:v>
      </x:c>
      <x:c r="I3293" s="15" t="n">
        <x:f>E3293*G3293/1000000</x:f>
        <x:v>0.015689880000000003</x:v>
      </x:c>
      <x:c r="J3293" s="15" t="n">
        <x:f>F3293*H3293/1000000</x:f>
        <x:v>0.00696</x:v>
      </x:c>
      <x:c r="K3293" s="15" t="n">
        <x:f>SUM(I3293:J3293)</x:f>
        <x:v>0.022649880000000004</x:v>
      </x:c>
    </x:row>
    <x:row r="3294" ht="23" customHeight="1">
      <x:c r="A3294" s="2" t="str">
        <x:v>REQ-03290</x:v>
      </x:c>
      <x:c r="B3294" s="2" t="n">
        <x:v>27</x:v>
      </x:c>
      <x:c r="C3294" s="2" t="str">
        <x:v>Growth</x:v>
      </x:c>
      <x:c r="D3294" s="2" t="str">
        <x:v>Swift</x:v>
      </x:c>
      <x:c r="E3294" s="16" t="n">
        <x:v>55537</x:v>
      </x:c>
      <x:c r="F3294" s="16" t="n">
        <x:v>3632</x:v>
      </x:c>
      <x:c r="G3294" s="15" t="n">
        <x:f>VLOOKUP(D3294,'Pricing'!$A$6:$E$8,5,FALSE)</x:f>
        <x:v>0.246</x:v>
      </x:c>
      <x:c r="H3294" s="15" t="n">
        <x:f>VLOOKUP(D3294,'Pricing'!$A$6:$E$8,4,FALSE)</x:f>
        <x:v>1.2</x:v>
      </x:c>
      <x:c r="I3294" s="15" t="n">
        <x:f>E3294*G3294/1000000</x:f>
        <x:v>0.013662101999999999</x:v>
      </x:c>
      <x:c r="J3294" s="15" t="n">
        <x:f>F3294*H3294/1000000</x:f>
        <x:v>0.004358399999999999</x:v>
      </x:c>
      <x:c r="K3294" s="15" t="n">
        <x:f>SUM(I3294:J3294)</x:f>
        <x:v>0.018020501999999997</x:v>
      </x:c>
    </x:row>
    <x:row r="3295" ht="23" customHeight="1">
      <x:c r="A3295" s="2" t="str">
        <x:v>REQ-03291</x:v>
      </x:c>
      <x:c r="B3295" s="2" t="n">
        <x:v>17</x:v>
      </x:c>
      <x:c r="C3295" s="2" t="str">
        <x:v>Research</x:v>
      </x:c>
      <x:c r="D3295" s="2" t="str">
        <x:v>Balanced</x:v>
      </x:c>
      <x:c r="E3295" s="16" t="n">
        <x:v>112230</x:v>
      </x:c>
      <x:c r="F3295" s="16" t="n">
        <x:v>2571</x:v>
      </x:c>
      <x:c r="G3295" s="15" t="n">
        <x:f>VLOOKUP(D3295,'Pricing'!$A$6:$E$8,5,FALSE)</x:f>
        <x:v>1.2300000000000002</x:v>
      </x:c>
      <x:c r="H3295" s="15" t="n">
        <x:f>VLOOKUP(D3295,'Pricing'!$A$6:$E$8,4,FALSE)</x:f>
        <x:v>6</x:v>
      </x:c>
      <x:c r="I3295" s="15" t="n">
        <x:f>E3295*G3295/1000000</x:f>
        <x:v>0.13804290000000002</x:v>
      </x:c>
      <x:c r="J3295" s="15" t="n">
        <x:f>F3295*H3295/1000000</x:f>
        <x:v>0.015426</x:v>
      </x:c>
      <x:c r="K3295" s="15" t="n">
        <x:f>SUM(I3295:J3295)</x:f>
        <x:v>0.15346890000000002</x:v>
      </x:c>
    </x:row>
    <x:row r="3296" ht="23" customHeight="1">
      <x:c r="A3296" s="2" t="str">
        <x:v>REQ-03292</x:v>
      </x:c>
      <x:c r="B3296" s="2" t="n">
        <x:v>19</x:v>
      </x:c>
      <x:c r="C3296" s="2" t="str">
        <x:v>Product</x:v>
      </x:c>
      <x:c r="D3296" s="2" t="str">
        <x:v>Swift</x:v>
      </x:c>
      <x:c r="E3296" s="16" t="n">
        <x:v>44415</x:v>
      </x:c>
      <x:c r="F3296" s="16" t="n">
        <x:v>2447</x:v>
      </x:c>
      <x:c r="G3296" s="15" t="n">
        <x:f>VLOOKUP(D3296,'Pricing'!$A$6:$E$8,5,FALSE)</x:f>
        <x:v>0.246</x:v>
      </x:c>
      <x:c r="H3296" s="15" t="n">
        <x:f>VLOOKUP(D3296,'Pricing'!$A$6:$E$8,4,FALSE)</x:f>
        <x:v>1.2</x:v>
      </x:c>
      <x:c r="I3296" s="15" t="n">
        <x:f>E3296*G3296/1000000</x:f>
        <x:v>0.01092609</x:v>
      </x:c>
      <x:c r="J3296" s="15" t="n">
        <x:f>F3296*H3296/1000000</x:f>
        <x:v>0.0029364</x:v>
      </x:c>
      <x:c r="K3296" s="15" t="n">
        <x:f>SUM(I3296:J3296)</x:f>
        <x:v>0.01386249</x:v>
      </x:c>
    </x:row>
    <x:row r="3297" ht="23" customHeight="1">
      <x:c r="A3297" s="2" t="str">
        <x:v>REQ-03293</x:v>
      </x:c>
      <x:c r="B3297" s="2" t="n">
        <x:v>17</x:v>
      </x:c>
      <x:c r="C3297" s="2" t="str">
        <x:v>Research</x:v>
      </x:c>
      <x:c r="D3297" s="2" t="str">
        <x:v>Balanced</x:v>
      </x:c>
      <x:c r="E3297" s="16" t="n">
        <x:v>69752</x:v>
      </x:c>
      <x:c r="F3297" s="16" t="n">
        <x:v>2517</x:v>
      </x:c>
      <x:c r="G3297" s="15" t="n">
        <x:f>VLOOKUP(D3297,'Pricing'!$A$6:$E$8,5,FALSE)</x:f>
        <x:v>1.2300000000000002</x:v>
      </x:c>
      <x:c r="H3297" s="15" t="n">
        <x:f>VLOOKUP(D3297,'Pricing'!$A$6:$E$8,4,FALSE)</x:f>
        <x:v>6</x:v>
      </x:c>
      <x:c r="I3297" s="15" t="n">
        <x:f>E3297*G3297/1000000</x:f>
        <x:v>0.08579496000000002</x:v>
      </x:c>
      <x:c r="J3297" s="15" t="n">
        <x:f>F3297*H3297/1000000</x:f>
        <x:v>0.015102</x:v>
      </x:c>
      <x:c r="K3297" s="15" t="n">
        <x:f>SUM(I3297:J3297)</x:f>
        <x:v>0.10089696000000002</x:v>
      </x:c>
    </x:row>
    <x:row r="3298" ht="23" customHeight="1">
      <x:c r="A3298" s="2" t="str">
        <x:v>REQ-03294</x:v>
      </x:c>
      <x:c r="B3298" s="2" t="n">
        <x:v>23</x:v>
      </x:c>
      <x:c r="C3298" s="2" t="str">
        <x:v>Product</x:v>
      </x:c>
      <x:c r="D3298" s="2" t="str">
        <x:v>Balanced</x:v>
      </x:c>
      <x:c r="E3298" s="16" t="n">
        <x:v>54993</x:v>
      </x:c>
      <x:c r="F3298" s="16" t="n">
        <x:v>2384</x:v>
      </x:c>
      <x:c r="G3298" s="15" t="n">
        <x:f>VLOOKUP(D3298,'Pricing'!$A$6:$E$8,5,FALSE)</x:f>
        <x:v>1.2300000000000002</x:v>
      </x:c>
      <x:c r="H3298" s="15" t="n">
        <x:f>VLOOKUP(D3298,'Pricing'!$A$6:$E$8,4,FALSE)</x:f>
        <x:v>6</x:v>
      </x:c>
      <x:c r="I3298" s="15" t="n">
        <x:f>E3298*G3298/1000000</x:f>
        <x:v>0.06764139000000001</x:v>
      </x:c>
      <x:c r="J3298" s="15" t="n">
        <x:f>F3298*H3298/1000000</x:f>
        <x:v>0.014304</x:v>
      </x:c>
      <x:c r="K3298" s="15" t="n">
        <x:f>SUM(I3298:J3298)</x:f>
        <x:v>0.08194539</x:v>
      </x:c>
    </x:row>
    <x:row r="3299" ht="23" customHeight="1">
      <x:c r="A3299" s="2" t="str">
        <x:v>REQ-03295</x:v>
      </x:c>
      <x:c r="B3299" s="2" t="n">
        <x:v>31</x:v>
      </x:c>
      <x:c r="C3299" s="2" t="str">
        <x:v>Operations</x:v>
      </x:c>
      <x:c r="D3299" s="2" t="str">
        <x:v>Balanced</x:v>
      </x:c>
      <x:c r="E3299" s="16" t="n">
        <x:v>107293</x:v>
      </x:c>
      <x:c r="F3299" s="16" t="n">
        <x:v>2997</x:v>
      </x:c>
      <x:c r="G3299" s="15" t="n">
        <x:f>VLOOKUP(D3299,'Pricing'!$A$6:$E$8,5,FALSE)</x:f>
        <x:v>1.2300000000000002</x:v>
      </x:c>
      <x:c r="H3299" s="15" t="n">
        <x:f>VLOOKUP(D3299,'Pricing'!$A$6:$E$8,4,FALSE)</x:f>
        <x:v>6</x:v>
      </x:c>
      <x:c r="I3299" s="15" t="n">
        <x:f>E3299*G3299/1000000</x:f>
        <x:v>0.13197039000000002</x:v>
      </x:c>
      <x:c r="J3299" s="15" t="n">
        <x:f>F3299*H3299/1000000</x:f>
        <x:v>0.017982</x:v>
      </x:c>
      <x:c r="K3299" s="15" t="n">
        <x:f>SUM(I3299:J3299)</x:f>
        <x:v>0.14995239000000002</x:v>
      </x:c>
    </x:row>
    <x:row r="3300" ht="23" customHeight="1">
      <x:c r="A3300" s="2" t="str">
        <x:v>REQ-03296</x:v>
      </x:c>
      <x:c r="B3300" s="2" t="n">
        <x:v>30</x:v>
      </x:c>
      <x:c r="C3300" s="2" t="str">
        <x:v>Growth</x:v>
      </x:c>
      <x:c r="D3300" s="2" t="str">
        <x:v>Balanced</x:v>
      </x:c>
      <x:c r="E3300" s="16" t="n">
        <x:v>80973</x:v>
      </x:c>
      <x:c r="F3300" s="16" t="n">
        <x:v>444</x:v>
      </x:c>
      <x:c r="G3300" s="15" t="n">
        <x:f>VLOOKUP(D3300,'Pricing'!$A$6:$E$8,5,FALSE)</x:f>
        <x:v>1.2300000000000002</x:v>
      </x:c>
      <x:c r="H3300" s="15" t="n">
        <x:f>VLOOKUP(D3300,'Pricing'!$A$6:$E$8,4,FALSE)</x:f>
        <x:v>6</x:v>
      </x:c>
      <x:c r="I3300" s="15" t="n">
        <x:f>E3300*G3300/1000000</x:f>
        <x:v>0.09959679000000002</x:v>
      </x:c>
      <x:c r="J3300" s="15" t="n">
        <x:f>F3300*H3300/1000000</x:f>
        <x:v>0.002664</x:v>
      </x:c>
      <x:c r="K3300" s="15" t="n">
        <x:f>SUM(I3300:J3300)</x:f>
        <x:v>0.10226079000000002</x:v>
      </x:c>
    </x:row>
    <x:row r="3301" ht="23" customHeight="1">
      <x:c r="A3301" s="2" t="str">
        <x:v>REQ-03297</x:v>
      </x:c>
      <x:c r="B3301" s="2" t="n">
        <x:v>12</x:v>
      </x:c>
      <x:c r="C3301" s="2" t="str">
        <x:v>Research</x:v>
      </x:c>
      <x:c r="D3301" s="2" t="str">
        <x:v>Swift</x:v>
      </x:c>
      <x:c r="E3301" s="16" t="n">
        <x:v>39291</x:v>
      </x:c>
      <x:c r="F3301" s="16" t="n">
        <x:v>3574</x:v>
      </x:c>
      <x:c r="G3301" s="15" t="n">
        <x:f>VLOOKUP(D3301,'Pricing'!$A$6:$E$8,5,FALSE)</x:f>
        <x:v>0.246</x:v>
      </x:c>
      <x:c r="H3301" s="15" t="n">
        <x:f>VLOOKUP(D3301,'Pricing'!$A$6:$E$8,4,FALSE)</x:f>
        <x:v>1.2</x:v>
      </x:c>
      <x:c r="I3301" s="15" t="n">
        <x:f>E3301*G3301/1000000</x:f>
        <x:v>0.009665585999999999</x:v>
      </x:c>
      <x:c r="J3301" s="15" t="n">
        <x:f>F3301*H3301/1000000</x:f>
        <x:v>0.004288800000000001</x:v>
      </x:c>
      <x:c r="K3301" s="15" t="n">
        <x:f>SUM(I3301:J3301)</x:f>
        <x:v>0.013954386</x:v>
      </x:c>
    </x:row>
    <x:row r="3302" ht="23" customHeight="1">
      <x:c r="A3302" s="2" t="str">
        <x:v>REQ-03298</x:v>
      </x:c>
      <x:c r="B3302" s="2" t="n">
        <x:v>30</x:v>
      </x:c>
      <x:c r="C3302" s="2" t="str">
        <x:v>Growth</x:v>
      </x:c>
      <x:c r="D3302" s="2" t="str">
        <x:v>Swift</x:v>
      </x:c>
      <x:c r="E3302" s="16" t="n">
        <x:v>73675</x:v>
      </x:c>
      <x:c r="F3302" s="16" t="n">
        <x:v>2388</x:v>
      </x:c>
      <x:c r="G3302" s="15" t="n">
        <x:f>VLOOKUP(D3302,'Pricing'!$A$6:$E$8,5,FALSE)</x:f>
        <x:v>0.246</x:v>
      </x:c>
      <x:c r="H3302" s="15" t="n">
        <x:f>VLOOKUP(D3302,'Pricing'!$A$6:$E$8,4,FALSE)</x:f>
        <x:v>1.2</x:v>
      </x:c>
      <x:c r="I3302" s="15" t="n">
        <x:f>E3302*G3302/1000000</x:f>
        <x:v>0.01812405</x:v>
      </x:c>
      <x:c r="J3302" s="15" t="n">
        <x:f>F3302*H3302/1000000</x:f>
        <x:v>0.0028656</x:v>
      </x:c>
      <x:c r="K3302" s="15" t="n">
        <x:f>SUM(I3302:J3302)</x:f>
        <x:v>0.02098965</x:v>
      </x:c>
    </x:row>
    <x:row r="3303" ht="23" customHeight="1">
      <x:c r="A3303" s="2" t="str">
        <x:v>REQ-03299</x:v>
      </x:c>
      <x:c r="B3303" s="2" t="n">
        <x:v>24</x:v>
      </x:c>
      <x:c r="C3303" s="2" t="str">
        <x:v>Operations</x:v>
      </x:c>
      <x:c r="D3303" s="2" t="str">
        <x:v>Balanced</x:v>
      </x:c>
      <x:c r="E3303" s="16" t="n">
        <x:v>6359</x:v>
      </x:c>
      <x:c r="F3303" s="16" t="n">
        <x:v>3898</x:v>
      </x:c>
      <x:c r="G3303" s="15" t="n">
        <x:f>VLOOKUP(D3303,'Pricing'!$A$6:$E$8,5,FALSE)</x:f>
        <x:v>1.2300000000000002</x:v>
      </x:c>
      <x:c r="H3303" s="15" t="n">
        <x:f>VLOOKUP(D3303,'Pricing'!$A$6:$E$8,4,FALSE)</x:f>
        <x:v>6</x:v>
      </x:c>
      <x:c r="I3303" s="15" t="n">
        <x:f>E3303*G3303/1000000</x:f>
        <x:v>0.007821570000000002</x:v>
      </x:c>
      <x:c r="J3303" s="15" t="n">
        <x:f>F3303*H3303/1000000</x:f>
        <x:v>0.023388</x:v>
      </x:c>
      <x:c r="K3303" s="15" t="n">
        <x:f>SUM(I3303:J3303)</x:f>
        <x:v>0.03120957</x:v>
      </x:c>
    </x:row>
    <x:row r="3304" ht="23" customHeight="1">
      <x:c r="A3304" s="2" t="str">
        <x:v>REQ-03300</x:v>
      </x:c>
      <x:c r="B3304" s="2" t="n">
        <x:v>15</x:v>
      </x:c>
      <x:c r="C3304" s="2" t="str">
        <x:v>Growth</x:v>
      </x:c>
      <x:c r="D3304" s="2" t="str">
        <x:v>Balanced</x:v>
      </x:c>
      <x:c r="E3304" s="16" t="n">
        <x:v>34936</x:v>
      </x:c>
      <x:c r="F3304" s="16" t="n">
        <x:v>924</x:v>
      </x:c>
      <x:c r="G3304" s="15" t="n">
        <x:f>VLOOKUP(D3304,'Pricing'!$A$6:$E$8,5,FALSE)</x:f>
        <x:v>1.2300000000000002</x:v>
      </x:c>
      <x:c r="H3304" s="15" t="n">
        <x:f>VLOOKUP(D3304,'Pricing'!$A$6:$E$8,4,FALSE)</x:f>
        <x:v>6</x:v>
      </x:c>
      <x:c r="I3304" s="15" t="n">
        <x:f>E3304*G3304/1000000</x:f>
        <x:v>0.04297128000000001</x:v>
      </x:c>
      <x:c r="J3304" s="15" t="n">
        <x:f>F3304*H3304/1000000</x:f>
        <x:v>0.005544</x:v>
      </x:c>
      <x:c r="K3304" s="15" t="n">
        <x:f>SUM(I3304:J3304)</x:f>
        <x:v>0.04851528000000001</x:v>
      </x:c>
    </x:row>
    <x:row r="3305" ht="23" customHeight="1">
      <x:c r="A3305" s="2" t="str">
        <x:v>REQ-03301</x:v>
      </x:c>
      <x:c r="B3305" s="2" t="n">
        <x:v>26</x:v>
      </x:c>
      <x:c r="C3305" s="2" t="str">
        <x:v>Engineering</x:v>
      </x:c>
      <x:c r="D3305" s="2" t="str">
        <x:v>Swift</x:v>
      </x:c>
      <x:c r="E3305" s="16" t="n">
        <x:v>12955</x:v>
      </x:c>
      <x:c r="F3305" s="16" t="n">
        <x:v>2290</x:v>
      </x:c>
      <x:c r="G3305" s="15" t="n">
        <x:f>VLOOKUP(D3305,'Pricing'!$A$6:$E$8,5,FALSE)</x:f>
        <x:v>0.246</x:v>
      </x:c>
      <x:c r="H3305" s="15" t="n">
        <x:f>VLOOKUP(D3305,'Pricing'!$A$6:$E$8,4,FALSE)</x:f>
        <x:v>1.2</x:v>
      </x:c>
      <x:c r="I3305" s="15" t="n">
        <x:f>E3305*G3305/1000000</x:f>
        <x:v>0.0031869299999999997</x:v>
      </x:c>
      <x:c r="J3305" s="15" t="n">
        <x:f>F3305*H3305/1000000</x:f>
        <x:v>0.002748</x:v>
      </x:c>
      <x:c r="K3305" s="15" t="n">
        <x:f>SUM(I3305:J3305)</x:f>
        <x:v>0.00593493</x:v>
      </x:c>
    </x:row>
    <x:row r="3306" ht="23" customHeight="1">
      <x:c r="A3306" s="2" t="str">
        <x:v>REQ-03302</x:v>
      </x:c>
      <x:c r="B3306" s="2" t="n">
        <x:v>15</x:v>
      </x:c>
      <x:c r="C3306" s="2" t="str">
        <x:v>Growth</x:v>
      </x:c>
      <x:c r="D3306" s="2" t="str">
        <x:v>Swift</x:v>
      </x:c>
      <x:c r="E3306" s="16" t="n">
        <x:v>97369</x:v>
      </x:c>
      <x:c r="F3306" s="16" t="n">
        <x:v>2264</x:v>
      </x:c>
      <x:c r="G3306" s="15" t="n">
        <x:f>VLOOKUP(D3306,'Pricing'!$A$6:$E$8,5,FALSE)</x:f>
        <x:v>0.246</x:v>
      </x:c>
      <x:c r="H3306" s="15" t="n">
        <x:f>VLOOKUP(D3306,'Pricing'!$A$6:$E$8,4,FALSE)</x:f>
        <x:v>1.2</x:v>
      </x:c>
      <x:c r="I3306" s="15" t="n">
        <x:f>E3306*G3306/1000000</x:f>
        <x:v>0.023952774</x:v>
      </x:c>
      <x:c r="J3306" s="15" t="n">
        <x:f>F3306*H3306/1000000</x:f>
        <x:v>0.0027167999999999997</x:v>
      </x:c>
      <x:c r="K3306" s="15" t="n">
        <x:f>SUM(I3306:J3306)</x:f>
        <x:v>0.026669573999999998</x:v>
      </x:c>
    </x:row>
    <x:row r="3307" ht="23" customHeight="1">
      <x:c r="A3307" s="2" t="str">
        <x:v>REQ-03303</x:v>
      </x:c>
      <x:c r="B3307" s="2" t="n">
        <x:v>15</x:v>
      </x:c>
      <x:c r="C3307" s="2" t="str">
        <x:v>Research</x:v>
      </x:c>
      <x:c r="D3307" s="2" t="str">
        <x:v>Swift</x:v>
      </x:c>
      <x:c r="E3307" s="16" t="n">
        <x:v>17383</x:v>
      </x:c>
      <x:c r="F3307" s="16" t="n">
        <x:v>2991</x:v>
      </x:c>
      <x:c r="G3307" s="15" t="n">
        <x:f>VLOOKUP(D3307,'Pricing'!$A$6:$E$8,5,FALSE)</x:f>
        <x:v>0.246</x:v>
      </x:c>
      <x:c r="H3307" s="15" t="n">
        <x:f>VLOOKUP(D3307,'Pricing'!$A$6:$E$8,4,FALSE)</x:f>
        <x:v>1.2</x:v>
      </x:c>
      <x:c r="I3307" s="15" t="n">
        <x:f>E3307*G3307/1000000</x:f>
        <x:v>0.004276218</x:v>
      </x:c>
      <x:c r="J3307" s="15" t="n">
        <x:f>F3307*H3307/1000000</x:f>
        <x:v>0.0035892</x:v>
      </x:c>
      <x:c r="K3307" s="15" t="n">
        <x:f>SUM(I3307:J3307)</x:f>
        <x:v>0.007865417999999999</x:v>
      </x:c>
    </x:row>
    <x:row r="3308" ht="23" customHeight="1">
      <x:c r="A3308" s="2" t="str">
        <x:v>REQ-03304</x:v>
      </x:c>
      <x:c r="B3308" s="2" t="n">
        <x:v>21</x:v>
      </x:c>
      <x:c r="C3308" s="2" t="str">
        <x:v>Support</x:v>
      </x:c>
      <x:c r="D3308" s="2" t="str">
        <x:v>Reasoning</x:v>
      </x:c>
      <x:c r="E3308" s="16" t="n">
        <x:v>62572</x:v>
      </x:c>
      <x:c r="F3308" s="16" t="n">
        <x:v>2057</x:v>
      </x:c>
      <x:c r="G3308" s="15" t="n">
        <x:f>VLOOKUP(D3308,'Pricing'!$A$6:$E$8,5,FALSE)</x:f>
        <x:v>4.920000000000001</x:v>
      </x:c>
      <x:c r="H3308" s="15" t="n">
        <x:f>VLOOKUP(D3308,'Pricing'!$A$6:$E$8,4,FALSE)</x:f>
        <x:v>24</x:v>
      </x:c>
      <x:c r="I3308" s="15" t="n">
        <x:f>E3308*G3308/1000000</x:f>
        <x:v>0.30785424000000006</x:v>
      </x:c>
      <x:c r="J3308" s="15" t="n">
        <x:f>F3308*H3308/1000000</x:f>
        <x:v>0.049368</x:v>
      </x:c>
      <x:c r="K3308" s="15" t="n">
        <x:f>SUM(I3308:J3308)</x:f>
        <x:v>0.3572222400000001</x:v>
      </x:c>
    </x:row>
    <x:row r="3309" ht="23" customHeight="1">
      <x:c r="A3309" s="2" t="str">
        <x:v>REQ-03305</x:v>
      </x:c>
      <x:c r="B3309" s="2" t="n">
        <x:v>12</x:v>
      </x:c>
      <x:c r="C3309" s="2" t="str">
        <x:v>Engineering</x:v>
      </x:c>
      <x:c r="D3309" s="2" t="str">
        <x:v>Swift</x:v>
      </x:c>
      <x:c r="E3309" s="16" t="n">
        <x:v>82857</x:v>
      </x:c>
      <x:c r="F3309" s="16" t="n">
        <x:v>542</x:v>
      </x:c>
      <x:c r="G3309" s="15" t="n">
        <x:f>VLOOKUP(D3309,'Pricing'!$A$6:$E$8,5,FALSE)</x:f>
        <x:v>0.246</x:v>
      </x:c>
      <x:c r="H3309" s="15" t="n">
        <x:f>VLOOKUP(D3309,'Pricing'!$A$6:$E$8,4,FALSE)</x:f>
        <x:v>1.2</x:v>
      </x:c>
      <x:c r="I3309" s="15" t="n">
        <x:f>E3309*G3309/1000000</x:f>
        <x:v>0.020382822000000002</x:v>
      </x:c>
      <x:c r="J3309" s="15" t="n">
        <x:f>F3309*H3309/1000000</x:f>
        <x:v>0.0006504</x:v>
      </x:c>
      <x:c r="K3309" s="15" t="n">
        <x:f>SUM(I3309:J3309)</x:f>
        <x:v>0.021033222</x:v>
      </x:c>
    </x:row>
    <x:row r="3310" ht="23" customHeight="1">
      <x:c r="A3310" s="2" t="str">
        <x:v>REQ-03306</x:v>
      </x:c>
      <x:c r="B3310" s="2" t="n">
        <x:v>2</x:v>
      </x:c>
      <x:c r="C3310" s="2" t="str">
        <x:v>Support</x:v>
      </x:c>
      <x:c r="D3310" s="2" t="str">
        <x:v>Balanced</x:v>
      </x:c>
      <x:c r="E3310" s="16" t="n">
        <x:v>32077</x:v>
      </x:c>
      <x:c r="F3310" s="16" t="n">
        <x:v>278</x:v>
      </x:c>
      <x:c r="G3310" s="15" t="n">
        <x:f>VLOOKUP(D3310,'Pricing'!$A$6:$E$8,5,FALSE)</x:f>
        <x:v>1.2300000000000002</x:v>
      </x:c>
      <x:c r="H3310" s="15" t="n">
        <x:f>VLOOKUP(D3310,'Pricing'!$A$6:$E$8,4,FALSE)</x:f>
        <x:v>6</x:v>
      </x:c>
      <x:c r="I3310" s="15" t="n">
        <x:f>E3310*G3310/1000000</x:f>
        <x:v>0.039454710000000004</x:v>
      </x:c>
      <x:c r="J3310" s="15" t="n">
        <x:f>F3310*H3310/1000000</x:f>
        <x:v>0.001668</x:v>
      </x:c>
      <x:c r="K3310" s="15" t="n">
        <x:f>SUM(I3310:J3310)</x:f>
        <x:v>0.04112271000000001</x:v>
      </x:c>
    </x:row>
    <x:row r="3311" ht="23" customHeight="1">
      <x:c r="A3311" s="2" t="str">
        <x:v>REQ-03307</x:v>
      </x:c>
      <x:c r="B3311" s="2" t="n">
        <x:v>26</x:v>
      </x:c>
      <x:c r="C3311" s="2" t="str">
        <x:v>Engineering</x:v>
      </x:c>
      <x:c r="D3311" s="2" t="str">
        <x:v>Swift</x:v>
      </x:c>
      <x:c r="E3311" s="16" t="n">
        <x:v>43612</x:v>
      </x:c>
      <x:c r="F3311" s="16" t="n">
        <x:v>542</x:v>
      </x:c>
      <x:c r="G3311" s="15" t="n">
        <x:f>VLOOKUP(D3311,'Pricing'!$A$6:$E$8,5,FALSE)</x:f>
        <x:v>0.246</x:v>
      </x:c>
      <x:c r="H3311" s="15" t="n">
        <x:f>VLOOKUP(D3311,'Pricing'!$A$6:$E$8,4,FALSE)</x:f>
        <x:v>1.2</x:v>
      </x:c>
      <x:c r="I3311" s="15" t="n">
        <x:f>E3311*G3311/1000000</x:f>
        <x:v>0.010728551999999999</x:v>
      </x:c>
      <x:c r="J3311" s="15" t="n">
        <x:f>F3311*H3311/1000000</x:f>
        <x:v>0.0006504</x:v>
      </x:c>
      <x:c r="K3311" s="15" t="n">
        <x:f>SUM(I3311:J3311)</x:f>
        <x:v>0.011378952</x:v>
      </x:c>
    </x:row>
    <x:row r="3312" ht="23" customHeight="1">
      <x:c r="A3312" s="2" t="str">
        <x:v>REQ-03308</x:v>
      </x:c>
      <x:c r="B3312" s="2" t="n">
        <x:v>25</x:v>
      </x:c>
      <x:c r="C3312" s="2" t="str">
        <x:v>Product</x:v>
      </x:c>
      <x:c r="D3312" s="2" t="str">
        <x:v>Swift</x:v>
      </x:c>
      <x:c r="E3312" s="16" t="n">
        <x:v>87762</x:v>
      </x:c>
      <x:c r="F3312" s="16" t="n">
        <x:v>2138</x:v>
      </x:c>
      <x:c r="G3312" s="15" t="n">
        <x:f>VLOOKUP(D3312,'Pricing'!$A$6:$E$8,5,FALSE)</x:f>
        <x:v>0.246</x:v>
      </x:c>
      <x:c r="H3312" s="15" t="n">
        <x:f>VLOOKUP(D3312,'Pricing'!$A$6:$E$8,4,FALSE)</x:f>
        <x:v>1.2</x:v>
      </x:c>
      <x:c r="I3312" s="15" t="n">
        <x:f>E3312*G3312/1000000</x:f>
        <x:v>0.021589452000000002</x:v>
      </x:c>
      <x:c r="J3312" s="15" t="n">
        <x:f>F3312*H3312/1000000</x:f>
        <x:v>0.0025656</x:v>
      </x:c>
      <x:c r="K3312" s="15" t="n">
        <x:f>SUM(I3312:J3312)</x:f>
        <x:v>0.024155052000000003</x:v>
      </x:c>
    </x:row>
    <x:row r="3313" ht="23" customHeight="1">
      <x:c r="A3313" s="2" t="str">
        <x:v>REQ-03309</x:v>
      </x:c>
      <x:c r="B3313" s="2" t="n">
        <x:v>18</x:v>
      </x:c>
      <x:c r="C3313" s="2" t="str">
        <x:v>Research</x:v>
      </x:c>
      <x:c r="D3313" s="2" t="str">
        <x:v>Swift</x:v>
      </x:c>
      <x:c r="E3313" s="16" t="n">
        <x:v>114995</x:v>
      </x:c>
      <x:c r="F3313" s="16" t="n">
        <x:v>3476</x:v>
      </x:c>
      <x:c r="G3313" s="15" t="n">
        <x:f>VLOOKUP(D3313,'Pricing'!$A$6:$E$8,5,FALSE)</x:f>
        <x:v>0.246</x:v>
      </x:c>
      <x:c r="H3313" s="15" t="n">
        <x:f>VLOOKUP(D3313,'Pricing'!$A$6:$E$8,4,FALSE)</x:f>
        <x:v>1.2</x:v>
      </x:c>
      <x:c r="I3313" s="15" t="n">
        <x:f>E3313*G3313/1000000</x:f>
        <x:v>0.02828877</x:v>
      </x:c>
      <x:c r="J3313" s="15" t="n">
        <x:f>F3313*H3313/1000000</x:f>
        <x:v>0.0041712</x:v>
      </x:c>
      <x:c r="K3313" s="15" t="n">
        <x:f>SUM(I3313:J3313)</x:f>
        <x:v>0.032459970000000005</x:v>
      </x:c>
    </x:row>
    <x:row r="3314" ht="23" customHeight="1">
      <x:c r="A3314" s="2" t="str">
        <x:v>REQ-03310</x:v>
      </x:c>
      <x:c r="B3314" s="2" t="n">
        <x:v>29</x:v>
      </x:c>
      <x:c r="C3314" s="2" t="str">
        <x:v>Product</x:v>
      </x:c>
      <x:c r="D3314" s="2" t="str">
        <x:v>Swift</x:v>
      </x:c>
      <x:c r="E3314" s="16" t="n">
        <x:v>8492</x:v>
      </x:c>
      <x:c r="F3314" s="16" t="n">
        <x:v>3693</x:v>
      </x:c>
      <x:c r="G3314" s="15" t="n">
        <x:f>VLOOKUP(D3314,'Pricing'!$A$6:$E$8,5,FALSE)</x:f>
        <x:v>0.246</x:v>
      </x:c>
      <x:c r="H3314" s="15" t="n">
        <x:f>VLOOKUP(D3314,'Pricing'!$A$6:$E$8,4,FALSE)</x:f>
        <x:v>1.2</x:v>
      </x:c>
      <x:c r="I3314" s="15" t="n">
        <x:f>E3314*G3314/1000000</x:f>
        <x:v>0.002089032</x:v>
      </x:c>
      <x:c r="J3314" s="15" t="n">
        <x:f>F3314*H3314/1000000</x:f>
        <x:v>0.004431599999999999</x:v>
      </x:c>
      <x:c r="K3314" s="15" t="n">
        <x:f>SUM(I3314:J3314)</x:f>
        <x:v>0.006520631999999999</x:v>
      </x:c>
    </x:row>
    <x:row r="3315" ht="23" customHeight="1">
      <x:c r="A3315" s="2" t="str">
        <x:v>REQ-03311</x:v>
      </x:c>
      <x:c r="B3315" s="2" t="n">
        <x:v>27</x:v>
      </x:c>
      <x:c r="C3315" s="2" t="str">
        <x:v>Engineering</x:v>
      </x:c>
      <x:c r="D3315" s="2" t="str">
        <x:v>Swift</x:v>
      </x:c>
      <x:c r="E3315" s="16" t="n">
        <x:v>98470</x:v>
      </x:c>
      <x:c r="F3315" s="16" t="n">
        <x:v>2630</x:v>
      </x:c>
      <x:c r="G3315" s="15" t="n">
        <x:f>VLOOKUP(D3315,'Pricing'!$A$6:$E$8,5,FALSE)</x:f>
        <x:v>0.246</x:v>
      </x:c>
      <x:c r="H3315" s="15" t="n">
        <x:f>VLOOKUP(D3315,'Pricing'!$A$6:$E$8,4,FALSE)</x:f>
        <x:v>1.2</x:v>
      </x:c>
      <x:c r="I3315" s="15" t="n">
        <x:f>E3315*G3315/1000000</x:f>
        <x:v>0.024223619999999998</x:v>
      </x:c>
      <x:c r="J3315" s="15" t="n">
        <x:f>F3315*H3315/1000000</x:f>
        <x:v>0.003156</x:v>
      </x:c>
      <x:c r="K3315" s="15" t="n">
        <x:f>SUM(I3315:J3315)</x:f>
        <x:v>0.027379619999999997</x:v>
      </x:c>
    </x:row>
    <x:row r="3316" ht="23" customHeight="1">
      <x:c r="A3316" s="2" t="str">
        <x:v>REQ-03312</x:v>
      </x:c>
      <x:c r="B3316" s="2" t="n">
        <x:v>28</x:v>
      </x:c>
      <x:c r="C3316" s="2" t="str">
        <x:v>Support</x:v>
      </x:c>
      <x:c r="D3316" s="2" t="str">
        <x:v>Swift</x:v>
      </x:c>
      <x:c r="E3316" s="16" t="n">
        <x:v>39595</x:v>
      </x:c>
      <x:c r="F3316" s="16" t="n">
        <x:v>2334</x:v>
      </x:c>
      <x:c r="G3316" s="15" t="n">
        <x:f>VLOOKUP(D3316,'Pricing'!$A$6:$E$8,5,FALSE)</x:f>
        <x:v>0.246</x:v>
      </x:c>
      <x:c r="H3316" s="15" t="n">
        <x:f>VLOOKUP(D3316,'Pricing'!$A$6:$E$8,4,FALSE)</x:f>
        <x:v>1.2</x:v>
      </x:c>
      <x:c r="I3316" s="15" t="n">
        <x:f>E3316*G3316/1000000</x:f>
        <x:v>0.009740369999999998</x:v>
      </x:c>
      <x:c r="J3316" s="15" t="n">
        <x:f>F3316*H3316/1000000</x:f>
        <x:v>0.0028007999999999996</x:v>
      </x:c>
      <x:c r="K3316" s="15" t="n">
        <x:f>SUM(I3316:J3316)</x:f>
        <x:v>0.012541169999999997</x:v>
      </x:c>
    </x:row>
    <x:row r="3317" ht="23" customHeight="1">
      <x:c r="A3317" s="2" t="str">
        <x:v>REQ-03313</x:v>
      </x:c>
      <x:c r="B3317" s="2" t="n">
        <x:v>26</x:v>
      </x:c>
      <x:c r="C3317" s="2" t="str">
        <x:v>Engineering</x:v>
      </x:c>
      <x:c r="D3317" s="2" t="str">
        <x:v>Balanced</x:v>
      </x:c>
      <x:c r="E3317" s="16" t="n">
        <x:v>75107</x:v>
      </x:c>
      <x:c r="F3317" s="16" t="n">
        <x:v>3828</x:v>
      </x:c>
      <x:c r="G3317" s="15" t="n">
        <x:f>VLOOKUP(D3317,'Pricing'!$A$6:$E$8,5,FALSE)</x:f>
        <x:v>1.2300000000000002</x:v>
      </x:c>
      <x:c r="H3317" s="15" t="n">
        <x:f>VLOOKUP(D3317,'Pricing'!$A$6:$E$8,4,FALSE)</x:f>
        <x:v>6</x:v>
      </x:c>
      <x:c r="I3317" s="15" t="n">
        <x:f>E3317*G3317/1000000</x:f>
        <x:v>0.09238161000000002</x:v>
      </x:c>
      <x:c r="J3317" s="15" t="n">
        <x:f>F3317*H3317/1000000</x:f>
        <x:v>0.022968</x:v>
      </x:c>
      <x:c r="K3317" s="15" t="n">
        <x:f>SUM(I3317:J3317)</x:f>
        <x:v>0.11534961000000002</x:v>
      </x:c>
    </x:row>
    <x:row r="3318" ht="23" customHeight="1">
      <x:c r="A3318" s="2" t="str">
        <x:v>REQ-03314</x:v>
      </x:c>
      <x:c r="B3318" s="2" t="n">
        <x:v>1</x:v>
      </x:c>
      <x:c r="C3318" s="2" t="str">
        <x:v>Growth</x:v>
      </x:c>
      <x:c r="D3318" s="2" t="str">
        <x:v>Swift</x:v>
      </x:c>
      <x:c r="E3318" s="16" t="n">
        <x:v>32674</x:v>
      </x:c>
      <x:c r="F3318" s="16" t="n">
        <x:v>2782</x:v>
      </x:c>
      <x:c r="G3318" s="15" t="n">
        <x:f>VLOOKUP(D3318,'Pricing'!$A$6:$E$8,5,FALSE)</x:f>
        <x:v>0.246</x:v>
      </x:c>
      <x:c r="H3318" s="15" t="n">
        <x:f>VLOOKUP(D3318,'Pricing'!$A$6:$E$8,4,FALSE)</x:f>
        <x:v>1.2</x:v>
      </x:c>
      <x:c r="I3318" s="15" t="n">
        <x:f>E3318*G3318/1000000</x:f>
        <x:v>0.008037804</x:v>
      </x:c>
      <x:c r="J3318" s="15" t="n">
        <x:f>F3318*H3318/1000000</x:f>
        <x:v>0.0033384</x:v>
      </x:c>
      <x:c r="K3318" s="15" t="n">
        <x:f>SUM(I3318:J3318)</x:f>
        <x:v>0.011376204000000001</x:v>
      </x:c>
    </x:row>
    <x:row r="3319" ht="23" customHeight="1">
      <x:c r="A3319" s="2" t="str">
        <x:v>REQ-03315</x:v>
      </x:c>
      <x:c r="B3319" s="2" t="n">
        <x:v>7</x:v>
      </x:c>
      <x:c r="C3319" s="2" t="str">
        <x:v>Engineering</x:v>
      </x:c>
      <x:c r="D3319" s="2" t="str">
        <x:v>Swift</x:v>
      </x:c>
      <x:c r="E3319" s="16" t="n">
        <x:v>13648</x:v>
      </x:c>
      <x:c r="F3319" s="16" t="n">
        <x:v>3556</x:v>
      </x:c>
      <x:c r="G3319" s="15" t="n">
        <x:f>VLOOKUP(D3319,'Pricing'!$A$6:$E$8,5,FALSE)</x:f>
        <x:v>0.246</x:v>
      </x:c>
      <x:c r="H3319" s="15" t="n">
        <x:f>VLOOKUP(D3319,'Pricing'!$A$6:$E$8,4,FALSE)</x:f>
        <x:v>1.2</x:v>
      </x:c>
      <x:c r="I3319" s="15" t="n">
        <x:f>E3319*G3319/1000000</x:f>
        <x:v>0.003357408</x:v>
      </x:c>
      <x:c r="J3319" s="15" t="n">
        <x:f>F3319*H3319/1000000</x:f>
        <x:v>0.0042672</x:v>
      </x:c>
      <x:c r="K3319" s="15" t="n">
        <x:f>SUM(I3319:J3319)</x:f>
        <x:v>0.007624608</x:v>
      </x:c>
    </x:row>
    <x:row r="3320" ht="23" customHeight="1">
      <x:c r="A3320" s="2" t="str">
        <x:v>REQ-03316</x:v>
      </x:c>
      <x:c r="B3320" s="2" t="n">
        <x:v>31</x:v>
      </x:c>
      <x:c r="C3320" s="2" t="str">
        <x:v>Support</x:v>
      </x:c>
      <x:c r="D3320" s="2" t="str">
        <x:v>Reasoning</x:v>
      </x:c>
      <x:c r="E3320" s="16" t="n">
        <x:v>55169</x:v>
      </x:c>
      <x:c r="F3320" s="16" t="n">
        <x:v>2854</x:v>
      </x:c>
      <x:c r="G3320" s="15" t="n">
        <x:f>VLOOKUP(D3320,'Pricing'!$A$6:$E$8,5,FALSE)</x:f>
        <x:v>4.920000000000001</x:v>
      </x:c>
      <x:c r="H3320" s="15" t="n">
        <x:f>VLOOKUP(D3320,'Pricing'!$A$6:$E$8,4,FALSE)</x:f>
        <x:v>24</x:v>
      </x:c>
      <x:c r="I3320" s="15" t="n">
        <x:f>E3320*G3320/1000000</x:f>
        <x:v>0.27143148000000006</x:v>
      </x:c>
      <x:c r="J3320" s="15" t="n">
        <x:f>F3320*H3320/1000000</x:f>
        <x:v>0.068496</x:v>
      </x:c>
      <x:c r="K3320" s="15" t="n">
        <x:f>SUM(I3320:J3320)</x:f>
        <x:v>0.33992748000000006</x:v>
      </x:c>
    </x:row>
    <x:row r="3321" ht="23" customHeight="1">
      <x:c r="A3321" s="2" t="str">
        <x:v>REQ-03317</x:v>
      </x:c>
      <x:c r="B3321" s="2" t="n">
        <x:v>10</x:v>
      </x:c>
      <x:c r="C3321" s="2" t="str">
        <x:v>Research</x:v>
      </x:c>
      <x:c r="D3321" s="2" t="str">
        <x:v>Balanced</x:v>
      </x:c>
      <x:c r="E3321" s="16" t="n">
        <x:v>115059</x:v>
      </x:c>
      <x:c r="F3321" s="16" t="n">
        <x:v>2804</x:v>
      </x:c>
      <x:c r="G3321" s="15" t="n">
        <x:f>VLOOKUP(D3321,'Pricing'!$A$6:$E$8,5,FALSE)</x:f>
        <x:v>1.2300000000000002</x:v>
      </x:c>
      <x:c r="H3321" s="15" t="n">
        <x:f>VLOOKUP(D3321,'Pricing'!$A$6:$E$8,4,FALSE)</x:f>
        <x:v>6</x:v>
      </x:c>
      <x:c r="I3321" s="15" t="n">
        <x:f>E3321*G3321/1000000</x:f>
        <x:v>0.14152257000000004</x:v>
      </x:c>
      <x:c r="J3321" s="15" t="n">
        <x:f>F3321*H3321/1000000</x:f>
        <x:v>0.016824</x:v>
      </x:c>
      <x:c r="K3321" s="15" t="n">
        <x:f>SUM(I3321:J3321)</x:f>
        <x:v>0.15834657000000005</x:v>
      </x:c>
    </x:row>
    <x:row r="3322" ht="23" customHeight="1">
      <x:c r="A3322" s="2" t="str">
        <x:v>REQ-03318</x:v>
      </x:c>
      <x:c r="B3322" s="2" t="n">
        <x:v>6</x:v>
      </x:c>
      <x:c r="C3322" s="2" t="str">
        <x:v>Support</x:v>
      </x:c>
      <x:c r="D3322" s="2" t="str">
        <x:v>Balanced</x:v>
      </x:c>
      <x:c r="E3322" s="16" t="n">
        <x:v>90104</x:v>
      </x:c>
      <x:c r="F3322" s="16" t="n">
        <x:v>2275</x:v>
      </x:c>
      <x:c r="G3322" s="15" t="n">
        <x:f>VLOOKUP(D3322,'Pricing'!$A$6:$E$8,5,FALSE)</x:f>
        <x:v>1.2300000000000002</x:v>
      </x:c>
      <x:c r="H3322" s="15" t="n">
        <x:f>VLOOKUP(D3322,'Pricing'!$A$6:$E$8,4,FALSE)</x:f>
        <x:v>6</x:v>
      </x:c>
      <x:c r="I3322" s="15" t="n">
        <x:f>E3322*G3322/1000000</x:f>
        <x:v>0.11082792000000001</x:v>
      </x:c>
      <x:c r="J3322" s="15" t="n">
        <x:f>F3322*H3322/1000000</x:f>
        <x:v>0.01365</x:v>
      </x:c>
      <x:c r="K3322" s="15" t="n">
        <x:f>SUM(I3322:J3322)</x:f>
        <x:v>0.12447792</x:v>
      </x:c>
    </x:row>
    <x:row r="3323" ht="23" customHeight="1">
      <x:c r="A3323" s="2" t="str">
        <x:v>REQ-03319</x:v>
      </x:c>
      <x:c r="B3323" s="2" t="n">
        <x:v>6</x:v>
      </x:c>
      <x:c r="C3323" s="2" t="str">
        <x:v>Engineering</x:v>
      </x:c>
      <x:c r="D3323" s="2" t="str">
        <x:v>Swift</x:v>
      </x:c>
      <x:c r="E3323" s="16" t="n">
        <x:v>50159</x:v>
      </x:c>
      <x:c r="F3323" s="16" t="n">
        <x:v>3254</x:v>
      </x:c>
      <x:c r="G3323" s="15" t="n">
        <x:f>VLOOKUP(D3323,'Pricing'!$A$6:$E$8,5,FALSE)</x:f>
        <x:v>0.246</x:v>
      </x:c>
      <x:c r="H3323" s="15" t="n">
        <x:f>VLOOKUP(D3323,'Pricing'!$A$6:$E$8,4,FALSE)</x:f>
        <x:v>1.2</x:v>
      </x:c>
      <x:c r="I3323" s="15" t="n">
        <x:f>E3323*G3323/1000000</x:f>
        <x:v>0.012339114</x:v>
      </x:c>
      <x:c r="J3323" s="15" t="n">
        <x:f>F3323*H3323/1000000</x:f>
        <x:v>0.0039048</x:v>
      </x:c>
      <x:c r="K3323" s="15" t="n">
        <x:f>SUM(I3323:J3323)</x:f>
        <x:v>0.016243913999999998</x:v>
      </x:c>
    </x:row>
    <x:row r="3324" ht="23" customHeight="1">
      <x:c r="A3324" s="2" t="str">
        <x:v>REQ-03320</x:v>
      </x:c>
      <x:c r="B3324" s="2" t="n">
        <x:v>12</x:v>
      </x:c>
      <x:c r="C3324" s="2" t="str">
        <x:v>Product</x:v>
      </x:c>
      <x:c r="D3324" s="2" t="str">
        <x:v>Reasoning</x:v>
      </x:c>
      <x:c r="E3324" s="16" t="n">
        <x:v>17568</x:v>
      </x:c>
      <x:c r="F3324" s="16" t="n">
        <x:v>686</x:v>
      </x:c>
      <x:c r="G3324" s="15" t="n">
        <x:f>VLOOKUP(D3324,'Pricing'!$A$6:$E$8,5,FALSE)</x:f>
        <x:v>4.920000000000001</x:v>
      </x:c>
      <x:c r="H3324" s="15" t="n">
        <x:f>VLOOKUP(D3324,'Pricing'!$A$6:$E$8,4,FALSE)</x:f>
        <x:v>24</x:v>
      </x:c>
      <x:c r="I3324" s="15" t="n">
        <x:f>E3324*G3324/1000000</x:f>
        <x:v>0.08643456000000001</x:v>
      </x:c>
      <x:c r="J3324" s="15" t="n">
        <x:f>F3324*H3324/1000000</x:f>
        <x:v>0.016464</x:v>
      </x:c>
      <x:c r="K3324" s="15" t="n">
        <x:f>SUM(I3324:J3324)</x:f>
        <x:v>0.10289856</x:v>
      </x:c>
    </x:row>
    <x:row r="3325" ht="23" customHeight="1">
      <x:c r="A3325" s="2" t="str">
        <x:v>REQ-03321</x:v>
      </x:c>
      <x:c r="B3325" s="2" t="n">
        <x:v>16</x:v>
      </x:c>
      <x:c r="C3325" s="2" t="str">
        <x:v>Operations</x:v>
      </x:c>
      <x:c r="D3325" s="2" t="str">
        <x:v>Balanced</x:v>
      </x:c>
      <x:c r="E3325" s="16" t="n">
        <x:v>58116</x:v>
      </x:c>
      <x:c r="F3325" s="16" t="n">
        <x:v>3080</x:v>
      </x:c>
      <x:c r="G3325" s="15" t="n">
        <x:f>VLOOKUP(D3325,'Pricing'!$A$6:$E$8,5,FALSE)</x:f>
        <x:v>1.2300000000000002</x:v>
      </x:c>
      <x:c r="H3325" s="15" t="n">
        <x:f>VLOOKUP(D3325,'Pricing'!$A$6:$E$8,4,FALSE)</x:f>
        <x:v>6</x:v>
      </x:c>
      <x:c r="I3325" s="15" t="n">
        <x:f>E3325*G3325/1000000</x:f>
        <x:v>0.07148268</x:v>
      </x:c>
      <x:c r="J3325" s="15" t="n">
        <x:f>F3325*H3325/1000000</x:f>
        <x:v>0.01848</x:v>
      </x:c>
      <x:c r="K3325" s="15" t="n">
        <x:f>SUM(I3325:J3325)</x:f>
        <x:v>0.08996268</x:v>
      </x:c>
    </x:row>
    <x:row r="3326" ht="23" customHeight="1">
      <x:c r="A3326" s="2" t="str">
        <x:v>REQ-03322</x:v>
      </x:c>
      <x:c r="B3326" s="2" t="n">
        <x:v>7</x:v>
      </x:c>
      <x:c r="C3326" s="2" t="str">
        <x:v>Growth</x:v>
      </x:c>
      <x:c r="D3326" s="2" t="str">
        <x:v>Swift</x:v>
      </x:c>
      <x:c r="E3326" s="16" t="n">
        <x:v>116331</x:v>
      </x:c>
      <x:c r="F3326" s="16" t="n">
        <x:v>2737</x:v>
      </x:c>
      <x:c r="G3326" s="15" t="n">
        <x:f>VLOOKUP(D3326,'Pricing'!$A$6:$E$8,5,FALSE)</x:f>
        <x:v>0.246</x:v>
      </x:c>
      <x:c r="H3326" s="15" t="n">
        <x:f>VLOOKUP(D3326,'Pricing'!$A$6:$E$8,4,FALSE)</x:f>
        <x:v>1.2</x:v>
      </x:c>
      <x:c r="I3326" s="15" t="n">
        <x:f>E3326*G3326/1000000</x:f>
        <x:v>0.028617425999999998</x:v>
      </x:c>
      <x:c r="J3326" s="15" t="n">
        <x:f>F3326*H3326/1000000</x:f>
        <x:v>0.0032844000000000003</x:v>
      </x:c>
      <x:c r="K3326" s="15" t="n">
        <x:f>SUM(I3326:J3326)</x:f>
        <x:v>0.031901826</x:v>
      </x:c>
    </x:row>
    <x:row r="3327" ht="23" customHeight="1">
      <x:c r="A3327" s="2" t="str">
        <x:v>REQ-03323</x:v>
      </x:c>
      <x:c r="B3327" s="2" t="n">
        <x:v>7</x:v>
      </x:c>
      <x:c r="C3327" s="2" t="str">
        <x:v>Engineering</x:v>
      </x:c>
      <x:c r="D3327" s="2" t="str">
        <x:v>Balanced</x:v>
      </x:c>
      <x:c r="E3327" s="16" t="n">
        <x:v>89010</x:v>
      </x:c>
      <x:c r="F3327" s="16" t="n">
        <x:v>1340</x:v>
      </x:c>
      <x:c r="G3327" s="15" t="n">
        <x:f>VLOOKUP(D3327,'Pricing'!$A$6:$E$8,5,FALSE)</x:f>
        <x:v>1.2300000000000002</x:v>
      </x:c>
      <x:c r="H3327" s="15" t="n">
        <x:f>VLOOKUP(D3327,'Pricing'!$A$6:$E$8,4,FALSE)</x:f>
        <x:v>6</x:v>
      </x:c>
      <x:c r="I3327" s="15" t="n">
        <x:f>E3327*G3327/1000000</x:f>
        <x:v>0.10948230000000002</x:v>
      </x:c>
      <x:c r="J3327" s="15" t="n">
        <x:f>F3327*H3327/1000000</x:f>
        <x:v>0.00804</x:v>
      </x:c>
      <x:c r="K3327" s="15" t="n">
        <x:f>SUM(I3327:J3327)</x:f>
        <x:v>0.11752230000000002</x:v>
      </x:c>
    </x:row>
    <x:row r="3328" ht="23" customHeight="1">
      <x:c r="A3328" s="2" t="str">
        <x:v>REQ-03324</x:v>
      </x:c>
      <x:c r="B3328" s="2" t="n">
        <x:v>16</x:v>
      </x:c>
      <x:c r="C3328" s="2" t="str">
        <x:v>Growth</x:v>
      </x:c>
      <x:c r="D3328" s="2" t="str">
        <x:v>Reasoning</x:v>
      </x:c>
      <x:c r="E3328" s="16" t="n">
        <x:v>84865</x:v>
      </x:c>
      <x:c r="F3328" s="16" t="n">
        <x:v>1295</x:v>
      </x:c>
      <x:c r="G3328" s="15" t="n">
        <x:f>VLOOKUP(D3328,'Pricing'!$A$6:$E$8,5,FALSE)</x:f>
        <x:v>4.920000000000001</x:v>
      </x:c>
      <x:c r="H3328" s="15" t="n">
        <x:f>VLOOKUP(D3328,'Pricing'!$A$6:$E$8,4,FALSE)</x:f>
        <x:v>24</x:v>
      </x:c>
      <x:c r="I3328" s="15" t="n">
        <x:f>E3328*G3328/1000000</x:f>
        <x:v>0.41753580000000007</x:v>
      </x:c>
      <x:c r="J3328" s="15" t="n">
        <x:f>F3328*H3328/1000000</x:f>
        <x:v>0.03108</x:v>
      </x:c>
      <x:c r="K3328" s="15" t="n">
        <x:f>SUM(I3328:J3328)</x:f>
        <x:v>0.44861580000000006</x:v>
      </x:c>
    </x:row>
    <x:row r="3329" ht="23" customHeight="1">
      <x:c r="A3329" s="2" t="str">
        <x:v>REQ-03325</x:v>
      </x:c>
      <x:c r="B3329" s="2" t="n">
        <x:v>4</x:v>
      </x:c>
      <x:c r="C3329" s="2" t="str">
        <x:v>Research</x:v>
      </x:c>
      <x:c r="D3329" s="2" t="str">
        <x:v>Swift</x:v>
      </x:c>
      <x:c r="E3329" s="16" t="n">
        <x:v>96181</x:v>
      </x:c>
      <x:c r="F3329" s="16" t="n">
        <x:v>3981</x:v>
      </x:c>
      <x:c r="G3329" s="15" t="n">
        <x:f>VLOOKUP(D3329,'Pricing'!$A$6:$E$8,5,FALSE)</x:f>
        <x:v>0.246</x:v>
      </x:c>
      <x:c r="H3329" s="15" t="n">
        <x:f>VLOOKUP(D3329,'Pricing'!$A$6:$E$8,4,FALSE)</x:f>
        <x:v>1.2</x:v>
      </x:c>
      <x:c r="I3329" s="15" t="n">
        <x:f>E3329*G3329/1000000</x:f>
        <x:v>0.023660525999999998</x:v>
      </x:c>
      <x:c r="J3329" s="15" t="n">
        <x:f>F3329*H3329/1000000</x:f>
        <x:v>0.0047772</x:v>
      </x:c>
      <x:c r="K3329" s="15" t="n">
        <x:f>SUM(I3329:J3329)</x:f>
        <x:v>0.028437725999999997</x:v>
      </x:c>
    </x:row>
    <x:row r="3330" ht="23" customHeight="1">
      <x:c r="A3330" s="2" t="str">
        <x:v>REQ-03326</x:v>
      </x:c>
      <x:c r="B3330" s="2" t="n">
        <x:v>8</x:v>
      </x:c>
      <x:c r="C3330" s="2" t="str">
        <x:v>Growth</x:v>
      </x:c>
      <x:c r="D3330" s="2" t="str">
        <x:v>Reasoning</x:v>
      </x:c>
      <x:c r="E3330" s="16" t="n">
        <x:v>15582</x:v>
      </x:c>
      <x:c r="F3330" s="16" t="n">
        <x:v>3818</x:v>
      </x:c>
      <x:c r="G3330" s="15" t="n">
        <x:f>VLOOKUP(D3330,'Pricing'!$A$6:$E$8,5,FALSE)</x:f>
        <x:v>4.920000000000001</x:v>
      </x:c>
      <x:c r="H3330" s="15" t="n">
        <x:f>VLOOKUP(D3330,'Pricing'!$A$6:$E$8,4,FALSE)</x:f>
        <x:v>24</x:v>
      </x:c>
      <x:c r="I3330" s="15" t="n">
        <x:f>E3330*G3330/1000000</x:f>
        <x:v>0.07666344000000001</x:v>
      </x:c>
      <x:c r="J3330" s="15" t="n">
        <x:f>F3330*H3330/1000000</x:f>
        <x:v>0.091632</x:v>
      </x:c>
      <x:c r="K3330" s="15" t="n">
        <x:f>SUM(I3330:J3330)</x:f>
        <x:v>0.16829544000000002</x:v>
      </x:c>
    </x:row>
    <x:row r="3331" ht="23" customHeight="1">
      <x:c r="A3331" s="2" t="str">
        <x:v>REQ-03327</x:v>
      </x:c>
      <x:c r="B3331" s="2" t="n">
        <x:v>14</x:v>
      </x:c>
      <x:c r="C3331" s="2" t="str">
        <x:v>Operations</x:v>
      </x:c>
      <x:c r="D3331" s="2" t="str">
        <x:v>Balanced</x:v>
      </x:c>
      <x:c r="E3331" s="16" t="n">
        <x:v>52832</x:v>
      </x:c>
      <x:c r="F3331" s="16" t="n">
        <x:v>728</x:v>
      </x:c>
      <x:c r="G3331" s="15" t="n">
        <x:f>VLOOKUP(D3331,'Pricing'!$A$6:$E$8,5,FALSE)</x:f>
        <x:v>1.2300000000000002</x:v>
      </x:c>
      <x:c r="H3331" s="15" t="n">
        <x:f>VLOOKUP(D3331,'Pricing'!$A$6:$E$8,4,FALSE)</x:f>
        <x:v>6</x:v>
      </x:c>
      <x:c r="I3331" s="15" t="n">
        <x:f>E3331*G3331/1000000</x:f>
        <x:v>0.06498336</x:v>
      </x:c>
      <x:c r="J3331" s="15" t="n">
        <x:f>F3331*H3331/1000000</x:f>
        <x:v>0.004368</x:v>
      </x:c>
      <x:c r="K3331" s="15" t="n">
        <x:f>SUM(I3331:J3331)</x:f>
        <x:v>0.06935136</x:v>
      </x:c>
    </x:row>
    <x:row r="3332" ht="23" customHeight="1">
      <x:c r="A3332" s="2" t="str">
        <x:v>REQ-03328</x:v>
      </x:c>
      <x:c r="B3332" s="2" t="n">
        <x:v>29</x:v>
      </x:c>
      <x:c r="C3332" s="2" t="str">
        <x:v>Product</x:v>
      </x:c>
      <x:c r="D3332" s="2" t="str">
        <x:v>Balanced</x:v>
      </x:c>
      <x:c r="E3332" s="16" t="n">
        <x:v>54658</x:v>
      </x:c>
      <x:c r="F3332" s="16" t="n">
        <x:v>2963</x:v>
      </x:c>
      <x:c r="G3332" s="15" t="n">
        <x:f>VLOOKUP(D3332,'Pricing'!$A$6:$E$8,5,FALSE)</x:f>
        <x:v>1.2300000000000002</x:v>
      </x:c>
      <x:c r="H3332" s="15" t="n">
        <x:f>VLOOKUP(D3332,'Pricing'!$A$6:$E$8,4,FALSE)</x:f>
        <x:v>6</x:v>
      </x:c>
      <x:c r="I3332" s="15" t="n">
        <x:f>E3332*G3332/1000000</x:f>
        <x:v>0.06722934000000001</x:v>
      </x:c>
      <x:c r="J3332" s="15" t="n">
        <x:f>F3332*H3332/1000000</x:f>
        <x:v>0.017778</x:v>
      </x:c>
      <x:c r="K3332" s="15" t="n">
        <x:f>SUM(I3332:J3332)</x:f>
        <x:v>0.08500734000000001</x:v>
      </x:c>
    </x:row>
    <x:row r="3333" ht="23" customHeight="1">
      <x:c r="A3333" s="2" t="str">
        <x:v>REQ-03329</x:v>
      </x:c>
      <x:c r="B3333" s="2" t="n">
        <x:v>2</x:v>
      </x:c>
      <x:c r="C3333" s="2" t="str">
        <x:v>Research</x:v>
      </x:c>
      <x:c r="D3333" s="2" t="str">
        <x:v>Balanced</x:v>
      </x:c>
      <x:c r="E3333" s="16" t="n">
        <x:v>90468</x:v>
      </x:c>
      <x:c r="F3333" s="16" t="n">
        <x:v>3751</x:v>
      </x:c>
      <x:c r="G3333" s="15" t="n">
        <x:f>VLOOKUP(D3333,'Pricing'!$A$6:$E$8,5,FALSE)</x:f>
        <x:v>1.2300000000000002</x:v>
      </x:c>
      <x:c r="H3333" s="15" t="n">
        <x:f>VLOOKUP(D3333,'Pricing'!$A$6:$E$8,4,FALSE)</x:f>
        <x:v>6</x:v>
      </x:c>
      <x:c r="I3333" s="15" t="n">
        <x:f>E3333*G3333/1000000</x:f>
        <x:v>0.11127564000000001</x:v>
      </x:c>
      <x:c r="J3333" s="15" t="n">
        <x:f>F3333*H3333/1000000</x:f>
        <x:v>0.022506</x:v>
      </x:c>
      <x:c r="K3333" s="15" t="n">
        <x:f>SUM(I3333:J3333)</x:f>
        <x:v>0.13378164</x:v>
      </x:c>
    </x:row>
    <x:row r="3334" ht="23" customHeight="1">
      <x:c r="A3334" s="2" t="str">
        <x:v>REQ-03330</x:v>
      </x:c>
      <x:c r="B3334" s="2" t="n">
        <x:v>23</x:v>
      </x:c>
      <x:c r="C3334" s="2" t="str">
        <x:v>Product</x:v>
      </x:c>
      <x:c r="D3334" s="2" t="str">
        <x:v>Balanced</x:v>
      </x:c>
      <x:c r="E3334" s="16" t="n">
        <x:v>15981</x:v>
      </x:c>
      <x:c r="F3334" s="16" t="n">
        <x:v>956</x:v>
      </x:c>
      <x:c r="G3334" s="15" t="n">
        <x:f>VLOOKUP(D3334,'Pricing'!$A$6:$E$8,5,FALSE)</x:f>
        <x:v>1.2300000000000002</x:v>
      </x:c>
      <x:c r="H3334" s="15" t="n">
        <x:f>VLOOKUP(D3334,'Pricing'!$A$6:$E$8,4,FALSE)</x:f>
        <x:v>6</x:v>
      </x:c>
      <x:c r="I3334" s="15" t="n">
        <x:f>E3334*G3334/1000000</x:f>
        <x:v>0.019656630000000005</x:v>
      </x:c>
      <x:c r="J3334" s="15" t="n">
        <x:f>F3334*H3334/1000000</x:f>
        <x:v>0.005736</x:v>
      </x:c>
      <x:c r="K3334" s="15" t="n">
        <x:f>SUM(I3334:J3334)</x:f>
        <x:v>0.025392630000000006</x:v>
      </x:c>
    </x:row>
    <x:row r="3335" ht="23" customHeight="1">
      <x:c r="A3335" s="2" t="str">
        <x:v>REQ-03331</x:v>
      </x:c>
      <x:c r="B3335" s="2" t="n">
        <x:v>27</x:v>
      </x:c>
      <x:c r="C3335" s="2" t="str">
        <x:v>Operations</x:v>
      </x:c>
      <x:c r="D3335" s="2" t="str">
        <x:v>Swift</x:v>
      </x:c>
      <x:c r="E3335" s="16" t="n">
        <x:v>74970</x:v>
      </x:c>
      <x:c r="F3335" s="16" t="n">
        <x:v>2113</x:v>
      </x:c>
      <x:c r="G3335" s="15" t="n">
        <x:f>VLOOKUP(D3335,'Pricing'!$A$6:$E$8,5,FALSE)</x:f>
        <x:v>0.246</x:v>
      </x:c>
      <x:c r="H3335" s="15" t="n">
        <x:f>VLOOKUP(D3335,'Pricing'!$A$6:$E$8,4,FALSE)</x:f>
        <x:v>1.2</x:v>
      </x:c>
      <x:c r="I3335" s="15" t="n">
        <x:f>E3335*G3335/1000000</x:f>
        <x:v>0.01844262</x:v>
      </x:c>
      <x:c r="J3335" s="15" t="n">
        <x:f>F3335*H3335/1000000</x:f>
        <x:v>0.0025356</x:v>
      </x:c>
      <x:c r="K3335" s="15" t="n">
        <x:f>SUM(I3335:J3335)</x:f>
        <x:v>0.02097822</x:v>
      </x:c>
    </x:row>
    <x:row r="3336" ht="23" customHeight="1">
      <x:c r="A3336" s="2" t="str">
        <x:v>REQ-03332</x:v>
      </x:c>
      <x:c r="B3336" s="2" t="n">
        <x:v>4</x:v>
      </x:c>
      <x:c r="C3336" s="2" t="str">
        <x:v>Growth</x:v>
      </x:c>
      <x:c r="D3336" s="2" t="str">
        <x:v>Swift</x:v>
      </x:c>
      <x:c r="E3336" s="16" t="n">
        <x:v>19175</x:v>
      </x:c>
      <x:c r="F3336" s="16" t="n">
        <x:v>2954</x:v>
      </x:c>
      <x:c r="G3336" s="15" t="n">
        <x:f>VLOOKUP(D3336,'Pricing'!$A$6:$E$8,5,FALSE)</x:f>
        <x:v>0.246</x:v>
      </x:c>
      <x:c r="H3336" s="15" t="n">
        <x:f>VLOOKUP(D3336,'Pricing'!$A$6:$E$8,4,FALSE)</x:f>
        <x:v>1.2</x:v>
      </x:c>
      <x:c r="I3336" s="15" t="n">
        <x:f>E3336*G3336/1000000</x:f>
        <x:v>0.00471705</x:v>
      </x:c>
      <x:c r="J3336" s="15" t="n">
        <x:f>F3336*H3336/1000000</x:f>
        <x:v>0.0035448</x:v>
      </x:c>
      <x:c r="K3336" s="15" t="n">
        <x:f>SUM(I3336:J3336)</x:f>
        <x:v>0.008261850000000001</x:v>
      </x:c>
    </x:row>
    <x:row r="3337" ht="23" customHeight="1">
      <x:c r="A3337" s="2" t="str">
        <x:v>REQ-03333</x:v>
      </x:c>
      <x:c r="B3337" s="2" t="n">
        <x:v>7</x:v>
      </x:c>
      <x:c r="C3337" s="2" t="str">
        <x:v>Research</x:v>
      </x:c>
      <x:c r="D3337" s="2" t="str">
        <x:v>Swift</x:v>
      </x:c>
      <x:c r="E3337" s="16" t="n">
        <x:v>7460</x:v>
      </x:c>
      <x:c r="F3337" s="16" t="n">
        <x:v>219</x:v>
      </x:c>
      <x:c r="G3337" s="15" t="n">
        <x:f>VLOOKUP(D3337,'Pricing'!$A$6:$E$8,5,FALSE)</x:f>
        <x:v>0.246</x:v>
      </x:c>
      <x:c r="H3337" s="15" t="n">
        <x:f>VLOOKUP(D3337,'Pricing'!$A$6:$E$8,4,FALSE)</x:f>
        <x:v>1.2</x:v>
      </x:c>
      <x:c r="I3337" s="15" t="n">
        <x:f>E3337*G3337/1000000</x:f>
        <x:v>0.0018351600000000002</x:v>
      </x:c>
      <x:c r="J3337" s="15" t="n">
        <x:f>F3337*H3337/1000000</x:f>
        <x:v>0.0002628</x:v>
      </x:c>
      <x:c r="K3337" s="15" t="n">
        <x:f>SUM(I3337:J3337)</x:f>
        <x:v>0.0020979600000000003</x:v>
      </x:c>
    </x:row>
    <x:row r="3338" ht="23" customHeight="1">
      <x:c r="A3338" s="2" t="str">
        <x:v>REQ-03334</x:v>
      </x:c>
      <x:c r="B3338" s="2" t="n">
        <x:v>25</x:v>
      </x:c>
      <x:c r="C3338" s="2" t="str">
        <x:v>Support</x:v>
      </x:c>
      <x:c r="D3338" s="2" t="str">
        <x:v>Balanced</x:v>
      </x:c>
      <x:c r="E3338" s="16" t="n">
        <x:v>47101</x:v>
      </x:c>
      <x:c r="F3338" s="16" t="n">
        <x:v>2627</x:v>
      </x:c>
      <x:c r="G3338" s="15" t="n">
        <x:f>VLOOKUP(D3338,'Pricing'!$A$6:$E$8,5,FALSE)</x:f>
        <x:v>1.2300000000000002</x:v>
      </x:c>
      <x:c r="H3338" s="15" t="n">
        <x:f>VLOOKUP(D3338,'Pricing'!$A$6:$E$8,4,FALSE)</x:f>
        <x:v>6</x:v>
      </x:c>
      <x:c r="I3338" s="15" t="n">
        <x:f>E3338*G3338/1000000</x:f>
        <x:v>0.05793423000000001</x:v>
      </x:c>
      <x:c r="J3338" s="15" t="n">
        <x:f>F3338*H3338/1000000</x:f>
        <x:v>0.015762</x:v>
      </x:c>
      <x:c r="K3338" s="15" t="n">
        <x:f>SUM(I3338:J3338)</x:f>
        <x:v>0.07369623000000002</x:v>
      </x:c>
    </x:row>
    <x:row r="3339" ht="23" customHeight="1">
      <x:c r="A3339" s="2" t="str">
        <x:v>REQ-03335</x:v>
      </x:c>
      <x:c r="B3339" s="2" t="n">
        <x:v>25</x:v>
      </x:c>
      <x:c r="C3339" s="2" t="str">
        <x:v>Engineering</x:v>
      </x:c>
      <x:c r="D3339" s="2" t="str">
        <x:v>Swift</x:v>
      </x:c>
      <x:c r="E3339" s="16" t="n">
        <x:v>28361</x:v>
      </x:c>
      <x:c r="F3339" s="16" t="n">
        <x:v>3239</x:v>
      </x:c>
      <x:c r="G3339" s="15" t="n">
        <x:f>VLOOKUP(D3339,'Pricing'!$A$6:$E$8,5,FALSE)</x:f>
        <x:v>0.246</x:v>
      </x:c>
      <x:c r="H3339" s="15" t="n">
        <x:f>VLOOKUP(D3339,'Pricing'!$A$6:$E$8,4,FALSE)</x:f>
        <x:v>1.2</x:v>
      </x:c>
      <x:c r="I3339" s="15" t="n">
        <x:f>E3339*G3339/1000000</x:f>
        <x:v>0.0069768059999999995</x:v>
      </x:c>
      <x:c r="J3339" s="15" t="n">
        <x:f>F3339*H3339/1000000</x:f>
        <x:v>0.0038867999999999997</x:v>
      </x:c>
      <x:c r="K3339" s="15" t="n">
        <x:f>SUM(I3339:J3339)</x:f>
        <x:v>0.010863606</x:v>
      </x:c>
    </x:row>
    <x:row r="3340" ht="23" customHeight="1">
      <x:c r="A3340" s="2" t="str">
        <x:v>REQ-03336</x:v>
      </x:c>
      <x:c r="B3340" s="2" t="n">
        <x:v>13</x:v>
      </x:c>
      <x:c r="C3340" s="2" t="str">
        <x:v>Product</x:v>
      </x:c>
      <x:c r="D3340" s="2" t="str">
        <x:v>Reasoning</x:v>
      </x:c>
      <x:c r="E3340" s="16" t="n">
        <x:v>77236</x:v>
      </x:c>
      <x:c r="F3340" s="16" t="n">
        <x:v>466</x:v>
      </x:c>
      <x:c r="G3340" s="15" t="n">
        <x:f>VLOOKUP(D3340,'Pricing'!$A$6:$E$8,5,FALSE)</x:f>
        <x:v>4.920000000000001</x:v>
      </x:c>
      <x:c r="H3340" s="15" t="n">
        <x:f>VLOOKUP(D3340,'Pricing'!$A$6:$E$8,4,FALSE)</x:f>
        <x:v>24</x:v>
      </x:c>
      <x:c r="I3340" s="15" t="n">
        <x:f>E3340*G3340/1000000</x:f>
        <x:v>0.3800011200000001</x:v>
      </x:c>
      <x:c r="J3340" s="15" t="n">
        <x:f>F3340*H3340/1000000</x:f>
        <x:v>0.011184</x:v>
      </x:c>
      <x:c r="K3340" s="15" t="n">
        <x:f>SUM(I3340:J3340)</x:f>
        <x:v>0.39118512000000005</x:v>
      </x:c>
    </x:row>
    <x:row r="3341" ht="23" customHeight="1">
      <x:c r="A3341" s="2" t="str">
        <x:v>REQ-03337</x:v>
      </x:c>
      <x:c r="B3341" s="2" t="n">
        <x:v>1</x:v>
      </x:c>
      <x:c r="C3341" s="2" t="str">
        <x:v>Operations</x:v>
      </x:c>
      <x:c r="D3341" s="2" t="str">
        <x:v>Swift</x:v>
      </x:c>
      <x:c r="E3341" s="16" t="n">
        <x:v>28807</x:v>
      </x:c>
      <x:c r="F3341" s="16" t="n">
        <x:v>899</x:v>
      </x:c>
      <x:c r="G3341" s="15" t="n">
        <x:f>VLOOKUP(D3341,'Pricing'!$A$6:$E$8,5,FALSE)</x:f>
        <x:v>0.246</x:v>
      </x:c>
      <x:c r="H3341" s="15" t="n">
        <x:f>VLOOKUP(D3341,'Pricing'!$A$6:$E$8,4,FALSE)</x:f>
        <x:v>1.2</x:v>
      </x:c>
      <x:c r="I3341" s="15" t="n">
        <x:f>E3341*G3341/1000000</x:f>
        <x:v>0.007086522</x:v>
      </x:c>
      <x:c r="J3341" s="15" t="n">
        <x:f>F3341*H3341/1000000</x:f>
        <x:v>0.0010788</x:v>
      </x:c>
      <x:c r="K3341" s="15" t="n">
        <x:f>SUM(I3341:J3341)</x:f>
        <x:v>0.008165322</x:v>
      </x:c>
    </x:row>
    <x:row r="3342" ht="23" customHeight="1">
      <x:c r="A3342" s="2" t="str">
        <x:v>REQ-03338</x:v>
      </x:c>
      <x:c r="B3342" s="2" t="n">
        <x:v>13</x:v>
      </x:c>
      <x:c r="C3342" s="2" t="str">
        <x:v>Product</x:v>
      </x:c>
      <x:c r="D3342" s="2" t="str">
        <x:v>Balanced</x:v>
      </x:c>
      <x:c r="E3342" s="16" t="n">
        <x:v>4561</x:v>
      </x:c>
      <x:c r="F3342" s="16" t="n">
        <x:v>1602</x:v>
      </x:c>
      <x:c r="G3342" s="15" t="n">
        <x:f>VLOOKUP(D3342,'Pricing'!$A$6:$E$8,5,FALSE)</x:f>
        <x:v>1.2300000000000002</x:v>
      </x:c>
      <x:c r="H3342" s="15" t="n">
        <x:f>VLOOKUP(D3342,'Pricing'!$A$6:$E$8,4,FALSE)</x:f>
        <x:v>6</x:v>
      </x:c>
      <x:c r="I3342" s="15" t="n">
        <x:f>E3342*G3342/1000000</x:f>
        <x:v>0.00561003</x:v>
      </x:c>
      <x:c r="J3342" s="15" t="n">
        <x:f>F3342*H3342/1000000</x:f>
        <x:v>0.009612</x:v>
      </x:c>
      <x:c r="K3342" s="15" t="n">
        <x:f>SUM(I3342:J3342)</x:f>
        <x:v>0.015222030000000001</x:v>
      </x:c>
    </x:row>
    <x:row r="3343" ht="23" customHeight="1">
      <x:c r="A3343" s="2" t="str">
        <x:v>REQ-03339</x:v>
      </x:c>
      <x:c r="B3343" s="2" t="n">
        <x:v>22</x:v>
      </x:c>
      <x:c r="C3343" s="2" t="str">
        <x:v>Engineering</x:v>
      </x:c>
      <x:c r="D3343" s="2" t="str">
        <x:v>Swift</x:v>
      </x:c>
      <x:c r="E3343" s="16" t="n">
        <x:v>5069</x:v>
      </x:c>
      <x:c r="F3343" s="16" t="n">
        <x:v>3685</x:v>
      </x:c>
      <x:c r="G3343" s="15" t="n">
        <x:f>VLOOKUP(D3343,'Pricing'!$A$6:$E$8,5,FALSE)</x:f>
        <x:v>0.246</x:v>
      </x:c>
      <x:c r="H3343" s="15" t="n">
        <x:f>VLOOKUP(D3343,'Pricing'!$A$6:$E$8,4,FALSE)</x:f>
        <x:v>1.2</x:v>
      </x:c>
      <x:c r="I3343" s="15" t="n">
        <x:f>E3343*G3343/1000000</x:f>
        <x:v>0.0012469739999999999</x:v>
      </x:c>
      <x:c r="J3343" s="15" t="n">
        <x:f>F3343*H3343/1000000</x:f>
        <x:v>0.004422</x:v>
      </x:c>
      <x:c r="K3343" s="15" t="n">
        <x:f>SUM(I3343:J3343)</x:f>
        <x:v>0.005668973999999999</x:v>
      </x:c>
    </x:row>
    <x:row r="3344" ht="23" customHeight="1">
      <x:c r="A3344" s="2" t="str">
        <x:v>REQ-03340</x:v>
      </x:c>
      <x:c r="B3344" s="2" t="n">
        <x:v>17</x:v>
      </x:c>
      <x:c r="C3344" s="2" t="str">
        <x:v>Support</x:v>
      </x:c>
      <x:c r="D3344" s="2" t="str">
        <x:v>Balanced</x:v>
      </x:c>
      <x:c r="E3344" s="16" t="n">
        <x:v>52977</x:v>
      </x:c>
      <x:c r="F3344" s="16" t="n">
        <x:v>1128</x:v>
      </x:c>
      <x:c r="G3344" s="15" t="n">
        <x:f>VLOOKUP(D3344,'Pricing'!$A$6:$E$8,5,FALSE)</x:f>
        <x:v>1.2300000000000002</x:v>
      </x:c>
      <x:c r="H3344" s="15" t="n">
        <x:f>VLOOKUP(D3344,'Pricing'!$A$6:$E$8,4,FALSE)</x:f>
        <x:v>6</x:v>
      </x:c>
      <x:c r="I3344" s="15" t="n">
        <x:f>E3344*G3344/1000000</x:f>
        <x:v>0.06516171000000001</x:v>
      </x:c>
      <x:c r="J3344" s="15" t="n">
        <x:f>F3344*H3344/1000000</x:f>
        <x:v>0.006768</x:v>
      </x:c>
      <x:c r="K3344" s="15" t="n">
        <x:f>SUM(I3344:J3344)</x:f>
        <x:v>0.07192971000000001</x:v>
      </x:c>
    </x:row>
    <x:row r="3345" ht="23" customHeight="1">
      <x:c r="A3345" s="2" t="str">
        <x:v>REQ-03341</x:v>
      </x:c>
      <x:c r="B3345" s="2" t="n">
        <x:v>4</x:v>
      </x:c>
      <x:c r="C3345" s="2" t="str">
        <x:v>Engineering</x:v>
      </x:c>
      <x:c r="D3345" s="2" t="str">
        <x:v>Swift</x:v>
      </x:c>
      <x:c r="E3345" s="16" t="n">
        <x:v>70624</x:v>
      </x:c>
      <x:c r="F3345" s="16" t="n">
        <x:v>957</x:v>
      </x:c>
      <x:c r="G3345" s="15" t="n">
        <x:f>VLOOKUP(D3345,'Pricing'!$A$6:$E$8,5,FALSE)</x:f>
        <x:v>0.246</x:v>
      </x:c>
      <x:c r="H3345" s="15" t="n">
        <x:f>VLOOKUP(D3345,'Pricing'!$A$6:$E$8,4,FALSE)</x:f>
        <x:v>1.2</x:v>
      </x:c>
      <x:c r="I3345" s="15" t="n">
        <x:f>E3345*G3345/1000000</x:f>
        <x:v>0.017373504</x:v>
      </x:c>
      <x:c r="J3345" s="15" t="n">
        <x:f>F3345*H3345/1000000</x:f>
        <x:v>0.0011484</x:v>
      </x:c>
      <x:c r="K3345" s="15" t="n">
        <x:f>SUM(I3345:J3345)</x:f>
        <x:v>0.018521904000000002</x:v>
      </x:c>
    </x:row>
    <x:row r="3346" ht="23" customHeight="1">
      <x:c r="A3346" s="2" t="str">
        <x:v>REQ-03342</x:v>
      </x:c>
      <x:c r="B3346" s="2" t="n">
        <x:v>7</x:v>
      </x:c>
      <x:c r="C3346" s="2" t="str">
        <x:v>Growth</x:v>
      </x:c>
      <x:c r="D3346" s="2" t="str">
        <x:v>Swift</x:v>
      </x:c>
      <x:c r="E3346" s="16" t="n">
        <x:v>44112</x:v>
      </x:c>
      <x:c r="F3346" s="16" t="n">
        <x:v>995</x:v>
      </x:c>
      <x:c r="G3346" s="15" t="n">
        <x:f>VLOOKUP(D3346,'Pricing'!$A$6:$E$8,5,FALSE)</x:f>
        <x:v>0.246</x:v>
      </x:c>
      <x:c r="H3346" s="15" t="n">
        <x:f>VLOOKUP(D3346,'Pricing'!$A$6:$E$8,4,FALSE)</x:f>
        <x:v>1.2</x:v>
      </x:c>
      <x:c r="I3346" s="15" t="n">
        <x:f>E3346*G3346/1000000</x:f>
        <x:v>0.010851552</x:v>
      </x:c>
      <x:c r="J3346" s="15" t="n">
        <x:f>F3346*H3346/1000000</x:f>
        <x:v>0.001194</x:v>
      </x:c>
      <x:c r="K3346" s="15" t="n">
        <x:f>SUM(I3346:J3346)</x:f>
        <x:v>0.012045552000000001</x:v>
      </x:c>
    </x:row>
    <x:row r="3347" ht="23" customHeight="1">
      <x:c r="A3347" s="2" t="str">
        <x:v>REQ-03343</x:v>
      </x:c>
      <x:c r="B3347" s="2" t="n">
        <x:v>8</x:v>
      </x:c>
      <x:c r="C3347" s="2" t="str">
        <x:v>Operations</x:v>
      </x:c>
      <x:c r="D3347" s="2" t="str">
        <x:v>Balanced</x:v>
      </x:c>
      <x:c r="E3347" s="16" t="n">
        <x:v>100244</x:v>
      </x:c>
      <x:c r="F3347" s="16" t="n">
        <x:v>620</x:v>
      </x:c>
      <x:c r="G3347" s="15" t="n">
        <x:f>VLOOKUP(D3347,'Pricing'!$A$6:$E$8,5,FALSE)</x:f>
        <x:v>1.2300000000000002</x:v>
      </x:c>
      <x:c r="H3347" s="15" t="n">
        <x:f>VLOOKUP(D3347,'Pricing'!$A$6:$E$8,4,FALSE)</x:f>
        <x:v>6</x:v>
      </x:c>
      <x:c r="I3347" s="15" t="n">
        <x:f>E3347*G3347/1000000</x:f>
        <x:v>0.12330012000000003</x:v>
      </x:c>
      <x:c r="J3347" s="15" t="n">
        <x:f>F3347*H3347/1000000</x:f>
        <x:v>0.00372</x:v>
      </x:c>
      <x:c r="K3347" s="15" t="n">
        <x:f>SUM(I3347:J3347)</x:f>
        <x:v>0.12702012000000001</x:v>
      </x:c>
    </x:row>
    <x:row r="3348" ht="23" customHeight="1">
      <x:c r="A3348" s="2" t="str">
        <x:v>REQ-03344</x:v>
      </x:c>
      <x:c r="B3348" s="2" t="n">
        <x:v>2</x:v>
      </x:c>
      <x:c r="C3348" s="2" t="str">
        <x:v>Product</x:v>
      </x:c>
      <x:c r="D3348" s="2" t="str">
        <x:v>Swift</x:v>
      </x:c>
      <x:c r="E3348" s="16" t="n">
        <x:v>51144</x:v>
      </x:c>
      <x:c r="F3348" s="16" t="n">
        <x:v>3919</x:v>
      </x:c>
      <x:c r="G3348" s="15" t="n">
        <x:f>VLOOKUP(D3348,'Pricing'!$A$6:$E$8,5,FALSE)</x:f>
        <x:v>0.246</x:v>
      </x:c>
      <x:c r="H3348" s="15" t="n">
        <x:f>VLOOKUP(D3348,'Pricing'!$A$6:$E$8,4,FALSE)</x:f>
        <x:v>1.2</x:v>
      </x:c>
      <x:c r="I3348" s="15" t="n">
        <x:f>E3348*G3348/1000000</x:f>
        <x:v>0.012581423999999999</x:v>
      </x:c>
      <x:c r="J3348" s="15" t="n">
        <x:f>F3348*H3348/1000000</x:f>
        <x:v>0.0047028</x:v>
      </x:c>
      <x:c r="K3348" s="15" t="n">
        <x:f>SUM(I3348:J3348)</x:f>
        <x:v>0.017284224</x:v>
      </x:c>
    </x:row>
    <x:row r="3349" ht="23" customHeight="1">
      <x:c r="A3349" s="2" t="str">
        <x:v>REQ-03345</x:v>
      </x:c>
      <x:c r="B3349" s="2" t="n">
        <x:v>26</x:v>
      </x:c>
      <x:c r="C3349" s="2" t="str">
        <x:v>Operations</x:v>
      </x:c>
      <x:c r="D3349" s="2" t="str">
        <x:v>Balanced</x:v>
      </x:c>
      <x:c r="E3349" s="16" t="n">
        <x:v>32213</x:v>
      </x:c>
      <x:c r="F3349" s="16" t="n">
        <x:v>1521</x:v>
      </x:c>
      <x:c r="G3349" s="15" t="n">
        <x:f>VLOOKUP(D3349,'Pricing'!$A$6:$E$8,5,FALSE)</x:f>
        <x:v>1.2300000000000002</x:v>
      </x:c>
      <x:c r="H3349" s="15" t="n">
        <x:f>VLOOKUP(D3349,'Pricing'!$A$6:$E$8,4,FALSE)</x:f>
        <x:v>6</x:v>
      </x:c>
      <x:c r="I3349" s="15" t="n">
        <x:f>E3349*G3349/1000000</x:f>
        <x:v>0.03962199</x:v>
      </x:c>
      <x:c r="J3349" s="15" t="n">
        <x:f>F3349*H3349/1000000</x:f>
        <x:v>0.009126</x:v>
      </x:c>
      <x:c r="K3349" s="15" t="n">
        <x:f>SUM(I3349:J3349)</x:f>
        <x:v>0.048747990000000005</x:v>
      </x:c>
    </x:row>
    <x:row r="3350" ht="23" customHeight="1">
      <x:c r="A3350" s="2" t="str">
        <x:v>REQ-03346</x:v>
      </x:c>
      <x:c r="B3350" s="2" t="n">
        <x:v>7</x:v>
      </x:c>
      <x:c r="C3350" s="2" t="str">
        <x:v>Growth</x:v>
      </x:c>
      <x:c r="D3350" s="2" t="str">
        <x:v>Swift</x:v>
      </x:c>
      <x:c r="E3350" s="16" t="n">
        <x:v>43560</x:v>
      </x:c>
      <x:c r="F3350" s="16" t="n">
        <x:v>3181</x:v>
      </x:c>
      <x:c r="G3350" s="15" t="n">
        <x:f>VLOOKUP(D3350,'Pricing'!$A$6:$E$8,5,FALSE)</x:f>
        <x:v>0.246</x:v>
      </x:c>
      <x:c r="H3350" s="15" t="n">
        <x:f>VLOOKUP(D3350,'Pricing'!$A$6:$E$8,4,FALSE)</x:f>
        <x:v>1.2</x:v>
      </x:c>
      <x:c r="I3350" s="15" t="n">
        <x:f>E3350*G3350/1000000</x:f>
        <x:v>0.01071576</x:v>
      </x:c>
      <x:c r="J3350" s="15" t="n">
        <x:f>F3350*H3350/1000000</x:f>
        <x:v>0.0038171999999999998</x:v>
      </x:c>
      <x:c r="K3350" s="15" t="n">
        <x:f>SUM(I3350:J3350)</x:f>
        <x:v>0.01453296</x:v>
      </x:c>
    </x:row>
    <x:row r="3351" ht="23" customHeight="1">
      <x:c r="A3351" s="2" t="str">
        <x:v>REQ-03347</x:v>
      </x:c>
      <x:c r="B3351" s="2" t="n">
        <x:v>18</x:v>
      </x:c>
      <x:c r="C3351" s="2" t="str">
        <x:v>Engineering</x:v>
      </x:c>
      <x:c r="D3351" s="2" t="str">
        <x:v>Swift</x:v>
      </x:c>
      <x:c r="E3351" s="16" t="n">
        <x:v>24605</x:v>
      </x:c>
      <x:c r="F3351" s="16" t="n">
        <x:v>1997</x:v>
      </x:c>
      <x:c r="G3351" s="15" t="n">
        <x:f>VLOOKUP(D3351,'Pricing'!$A$6:$E$8,5,FALSE)</x:f>
        <x:v>0.246</x:v>
      </x:c>
      <x:c r="H3351" s="15" t="n">
        <x:f>VLOOKUP(D3351,'Pricing'!$A$6:$E$8,4,FALSE)</x:f>
        <x:v>1.2</x:v>
      </x:c>
      <x:c r="I3351" s="15" t="n">
        <x:f>E3351*G3351/1000000</x:f>
        <x:v>0.0060528299999999995</x:v>
      </x:c>
      <x:c r="J3351" s="15" t="n">
        <x:f>F3351*H3351/1000000</x:f>
        <x:v>0.0023964</x:v>
      </x:c>
      <x:c r="K3351" s="15" t="n">
        <x:f>SUM(I3351:J3351)</x:f>
        <x:v>0.008449229999999999</x:v>
      </x:c>
    </x:row>
    <x:row r="3352" ht="23" customHeight="1">
      <x:c r="A3352" s="2" t="str">
        <x:v>REQ-03348</x:v>
      </x:c>
      <x:c r="B3352" s="2" t="n">
        <x:v>22</x:v>
      </x:c>
      <x:c r="C3352" s="2" t="str">
        <x:v>Support</x:v>
      </x:c>
      <x:c r="D3352" s="2" t="str">
        <x:v>Swift</x:v>
      </x:c>
      <x:c r="E3352" s="16" t="n">
        <x:v>57930</x:v>
      </x:c>
      <x:c r="F3352" s="16" t="n">
        <x:v>2679</x:v>
      </x:c>
      <x:c r="G3352" s="15" t="n">
        <x:f>VLOOKUP(D3352,'Pricing'!$A$6:$E$8,5,FALSE)</x:f>
        <x:v>0.246</x:v>
      </x:c>
      <x:c r="H3352" s="15" t="n">
        <x:f>VLOOKUP(D3352,'Pricing'!$A$6:$E$8,4,FALSE)</x:f>
        <x:v>1.2</x:v>
      </x:c>
      <x:c r="I3352" s="15" t="n">
        <x:f>E3352*G3352/1000000</x:f>
        <x:v>0.014250780000000001</x:v>
      </x:c>
      <x:c r="J3352" s="15" t="n">
        <x:f>F3352*H3352/1000000</x:f>
        <x:v>0.0032148</x:v>
      </x:c>
      <x:c r="K3352" s="15" t="n">
        <x:f>SUM(I3352:J3352)</x:f>
        <x:v>0.01746558</x:v>
      </x:c>
    </x:row>
    <x:row r="3353" ht="23" customHeight="1">
      <x:c r="A3353" s="2" t="str">
        <x:v>REQ-03349</x:v>
      </x:c>
      <x:c r="B3353" s="2" t="n">
        <x:v>4</x:v>
      </x:c>
      <x:c r="C3353" s="2" t="str">
        <x:v>Operations</x:v>
      </x:c>
      <x:c r="D3353" s="2" t="str">
        <x:v>Swift</x:v>
      </x:c>
      <x:c r="E3353" s="16" t="n">
        <x:v>63342</x:v>
      </x:c>
      <x:c r="F3353" s="16" t="n">
        <x:v>1320</x:v>
      </x:c>
      <x:c r="G3353" s="15" t="n">
        <x:f>VLOOKUP(D3353,'Pricing'!$A$6:$E$8,5,FALSE)</x:f>
        <x:v>0.246</x:v>
      </x:c>
      <x:c r="H3353" s="15" t="n">
        <x:f>VLOOKUP(D3353,'Pricing'!$A$6:$E$8,4,FALSE)</x:f>
        <x:v>1.2</x:v>
      </x:c>
      <x:c r="I3353" s="15" t="n">
        <x:f>E3353*G3353/1000000</x:f>
        <x:v>0.015582132</x:v>
      </x:c>
      <x:c r="J3353" s="15" t="n">
        <x:f>F3353*H3353/1000000</x:f>
        <x:v>0.001584</x:v>
      </x:c>
      <x:c r="K3353" s="15" t="n">
        <x:f>SUM(I3353:J3353)</x:f>
        <x:v>0.017166132</x:v>
      </x:c>
    </x:row>
    <x:row r="3354" ht="23" customHeight="1">
      <x:c r="A3354" s="2" t="str">
        <x:v>REQ-03350</x:v>
      </x:c>
      <x:c r="B3354" s="2" t="n">
        <x:v>29</x:v>
      </x:c>
      <x:c r="C3354" s="2" t="str">
        <x:v>Support</x:v>
      </x:c>
      <x:c r="D3354" s="2" t="str">
        <x:v>Swift</x:v>
      </x:c>
      <x:c r="E3354" s="16" t="n">
        <x:v>81002</x:v>
      </x:c>
      <x:c r="F3354" s="16" t="n">
        <x:v>3871</x:v>
      </x:c>
      <x:c r="G3354" s="15" t="n">
        <x:f>VLOOKUP(D3354,'Pricing'!$A$6:$E$8,5,FALSE)</x:f>
        <x:v>0.246</x:v>
      </x:c>
      <x:c r="H3354" s="15" t="n">
        <x:f>VLOOKUP(D3354,'Pricing'!$A$6:$E$8,4,FALSE)</x:f>
        <x:v>1.2</x:v>
      </x:c>
      <x:c r="I3354" s="15" t="n">
        <x:f>E3354*G3354/1000000</x:f>
        <x:v>0.019926491999999997</x:v>
      </x:c>
      <x:c r="J3354" s="15" t="n">
        <x:f>F3354*H3354/1000000</x:f>
        <x:v>0.0046451999999999995</x:v>
      </x:c>
      <x:c r="K3354" s="15" t="n">
        <x:f>SUM(I3354:J3354)</x:f>
        <x:v>0.024571691999999996</x:v>
      </x:c>
    </x:row>
    <x:row r="3355" ht="23" customHeight="1">
      <x:c r="A3355" s="2" t="str">
        <x:v>REQ-03351</x:v>
      </x:c>
      <x:c r="B3355" s="2" t="n">
        <x:v>2</x:v>
      </x:c>
      <x:c r="C3355" s="2" t="str">
        <x:v>Operations</x:v>
      </x:c>
      <x:c r="D3355" s="2" t="str">
        <x:v>Balanced</x:v>
      </x:c>
      <x:c r="E3355" s="16" t="n">
        <x:v>23957</x:v>
      </x:c>
      <x:c r="F3355" s="16" t="n">
        <x:v>1918</x:v>
      </x:c>
      <x:c r="G3355" s="15" t="n">
        <x:f>VLOOKUP(D3355,'Pricing'!$A$6:$E$8,5,FALSE)</x:f>
        <x:v>1.2300000000000002</x:v>
      </x:c>
      <x:c r="H3355" s="15" t="n">
        <x:f>VLOOKUP(D3355,'Pricing'!$A$6:$E$8,4,FALSE)</x:f>
        <x:v>6</x:v>
      </x:c>
      <x:c r="I3355" s="15" t="n">
        <x:f>E3355*G3355/1000000</x:f>
        <x:v>0.029467110000000005</x:v>
      </x:c>
      <x:c r="J3355" s="15" t="n">
        <x:f>F3355*H3355/1000000</x:f>
        <x:v>0.011508</x:v>
      </x:c>
      <x:c r="K3355" s="15" t="n">
        <x:f>SUM(I3355:J3355)</x:f>
        <x:v>0.04097511</x:v>
      </x:c>
    </x:row>
    <x:row r="3356" ht="23" customHeight="1">
      <x:c r="A3356" s="2" t="str">
        <x:v>REQ-03352</x:v>
      </x:c>
      <x:c r="B3356" s="2" t="n">
        <x:v>10</x:v>
      </x:c>
      <x:c r="C3356" s="2" t="str">
        <x:v>Growth</x:v>
      </x:c>
      <x:c r="D3356" s="2" t="str">
        <x:v>Balanced</x:v>
      </x:c>
      <x:c r="E3356" s="16" t="n">
        <x:v>65221</x:v>
      </x:c>
      <x:c r="F3356" s="16" t="n">
        <x:v>768</x:v>
      </x:c>
      <x:c r="G3356" s="15" t="n">
        <x:f>VLOOKUP(D3356,'Pricing'!$A$6:$E$8,5,FALSE)</x:f>
        <x:v>1.2300000000000002</x:v>
      </x:c>
      <x:c r="H3356" s="15" t="n">
        <x:f>VLOOKUP(D3356,'Pricing'!$A$6:$E$8,4,FALSE)</x:f>
        <x:v>6</x:v>
      </x:c>
      <x:c r="I3356" s="15" t="n">
        <x:f>E3356*G3356/1000000</x:f>
        <x:v>0.08022183000000002</x:v>
      </x:c>
      <x:c r="J3356" s="15" t="n">
        <x:f>F3356*H3356/1000000</x:f>
        <x:v>0.004608</x:v>
      </x:c>
      <x:c r="K3356" s="15" t="n">
        <x:f>SUM(I3356:J3356)</x:f>
        <x:v>0.08482983000000002</x:v>
      </x:c>
    </x:row>
    <x:row r="3357" ht="23" customHeight="1">
      <x:c r="A3357" s="2" t="str">
        <x:v>REQ-03353</x:v>
      </x:c>
      <x:c r="B3357" s="2" t="n">
        <x:v>24</x:v>
      </x:c>
      <x:c r="C3357" s="2" t="str">
        <x:v>Research</x:v>
      </x:c>
      <x:c r="D3357" s="2" t="str">
        <x:v>Swift</x:v>
      </x:c>
      <x:c r="E3357" s="16" t="n">
        <x:v>14034</x:v>
      </x:c>
      <x:c r="F3357" s="16" t="n">
        <x:v>1599</x:v>
      </x:c>
      <x:c r="G3357" s="15" t="n">
        <x:f>VLOOKUP(D3357,'Pricing'!$A$6:$E$8,5,FALSE)</x:f>
        <x:v>0.246</x:v>
      </x:c>
      <x:c r="H3357" s="15" t="n">
        <x:f>VLOOKUP(D3357,'Pricing'!$A$6:$E$8,4,FALSE)</x:f>
        <x:v>1.2</x:v>
      </x:c>
      <x:c r="I3357" s="15" t="n">
        <x:f>E3357*G3357/1000000</x:f>
        <x:v>0.003452364</x:v>
      </x:c>
      <x:c r="J3357" s="15" t="n">
        <x:f>F3357*H3357/1000000</x:f>
        <x:v>0.0019188</x:v>
      </x:c>
      <x:c r="K3357" s="15" t="n">
        <x:f>SUM(I3357:J3357)</x:f>
        <x:v>0.0053711639999999995</x:v>
      </x:c>
    </x:row>
    <x:row r="3358" ht="23" customHeight="1">
      <x:c r="A3358" s="2" t="str">
        <x:v>REQ-03354</x:v>
      </x:c>
      <x:c r="B3358" s="2" t="n">
        <x:v>13</x:v>
      </x:c>
      <x:c r="C3358" s="2" t="str">
        <x:v>Product</x:v>
      </x:c>
      <x:c r="D3358" s="2" t="str">
        <x:v>Swift</x:v>
      </x:c>
      <x:c r="E3358" s="16" t="n">
        <x:v>76745</x:v>
      </x:c>
      <x:c r="F3358" s="16" t="n">
        <x:v>3710</x:v>
      </x:c>
      <x:c r="G3358" s="15" t="n">
        <x:f>VLOOKUP(D3358,'Pricing'!$A$6:$E$8,5,FALSE)</x:f>
        <x:v>0.246</x:v>
      </x:c>
      <x:c r="H3358" s="15" t="n">
        <x:f>VLOOKUP(D3358,'Pricing'!$A$6:$E$8,4,FALSE)</x:f>
        <x:v>1.2</x:v>
      </x:c>
      <x:c r="I3358" s="15" t="n">
        <x:f>E3358*G3358/1000000</x:f>
        <x:v>0.01887927</x:v>
      </x:c>
      <x:c r="J3358" s="15" t="n">
        <x:f>F3358*H3358/1000000</x:f>
        <x:v>0.004452</x:v>
      </x:c>
      <x:c r="K3358" s="15" t="n">
        <x:f>SUM(I3358:J3358)</x:f>
        <x:v>0.02333127</x:v>
      </x:c>
    </x:row>
    <x:row r="3359" ht="23" customHeight="1">
      <x:c r="A3359" s="2" t="str">
        <x:v>REQ-03355</x:v>
      </x:c>
      <x:c r="B3359" s="2" t="n">
        <x:v>26</x:v>
      </x:c>
      <x:c r="C3359" s="2" t="str">
        <x:v>Operations</x:v>
      </x:c>
      <x:c r="D3359" s="2" t="str">
        <x:v>Swift</x:v>
      </x:c>
      <x:c r="E3359" s="16" t="n">
        <x:v>41095</x:v>
      </x:c>
      <x:c r="F3359" s="16" t="n">
        <x:v>3770</x:v>
      </x:c>
      <x:c r="G3359" s="15" t="n">
        <x:f>VLOOKUP(D3359,'Pricing'!$A$6:$E$8,5,FALSE)</x:f>
        <x:v>0.246</x:v>
      </x:c>
      <x:c r="H3359" s="15" t="n">
        <x:f>VLOOKUP(D3359,'Pricing'!$A$6:$E$8,4,FALSE)</x:f>
        <x:v>1.2</x:v>
      </x:c>
      <x:c r="I3359" s="15" t="n">
        <x:f>E3359*G3359/1000000</x:f>
        <x:v>0.01010937</x:v>
      </x:c>
      <x:c r="J3359" s="15" t="n">
        <x:f>F3359*H3359/1000000</x:f>
        <x:v>0.004524</x:v>
      </x:c>
      <x:c r="K3359" s="15" t="n">
        <x:f>SUM(I3359:J3359)</x:f>
        <x:v>0.01463337</x:v>
      </x:c>
    </x:row>
    <x:row r="3360" ht="23" customHeight="1">
      <x:c r="A3360" s="2" t="str">
        <x:v>REQ-03356</x:v>
      </x:c>
      <x:c r="B3360" s="2" t="n">
        <x:v>21</x:v>
      </x:c>
      <x:c r="C3360" s="2" t="str">
        <x:v>Product</x:v>
      </x:c>
      <x:c r="D3360" s="2" t="str">
        <x:v>Swift</x:v>
      </x:c>
      <x:c r="E3360" s="16" t="n">
        <x:v>9015</x:v>
      </x:c>
      <x:c r="F3360" s="16" t="n">
        <x:v>1415</x:v>
      </x:c>
      <x:c r="G3360" s="15" t="n">
        <x:f>VLOOKUP(D3360,'Pricing'!$A$6:$E$8,5,FALSE)</x:f>
        <x:v>0.246</x:v>
      </x:c>
      <x:c r="H3360" s="15" t="n">
        <x:f>VLOOKUP(D3360,'Pricing'!$A$6:$E$8,4,FALSE)</x:f>
        <x:v>1.2</x:v>
      </x:c>
      <x:c r="I3360" s="15" t="n">
        <x:f>E3360*G3360/1000000</x:f>
        <x:v>0.00221769</x:v>
      </x:c>
      <x:c r="J3360" s="15" t="n">
        <x:f>F3360*H3360/1000000</x:f>
        <x:v>0.001698</x:v>
      </x:c>
      <x:c r="K3360" s="15" t="n">
        <x:f>SUM(I3360:J3360)</x:f>
        <x:v>0.00391569</x:v>
      </x:c>
    </x:row>
    <x:row r="3361" ht="23" customHeight="1">
      <x:c r="A3361" s="2" t="str">
        <x:v>REQ-03357</x:v>
      </x:c>
      <x:c r="B3361" s="2" t="n">
        <x:v>23</x:v>
      </x:c>
      <x:c r="C3361" s="2" t="str">
        <x:v>Research</x:v>
      </x:c>
      <x:c r="D3361" s="2" t="str">
        <x:v>Swift</x:v>
      </x:c>
      <x:c r="E3361" s="16" t="n">
        <x:v>26450</x:v>
      </x:c>
      <x:c r="F3361" s="16" t="n">
        <x:v>956</x:v>
      </x:c>
      <x:c r="G3361" s="15" t="n">
        <x:f>VLOOKUP(D3361,'Pricing'!$A$6:$E$8,5,FALSE)</x:f>
        <x:v>0.246</x:v>
      </x:c>
      <x:c r="H3361" s="15" t="n">
        <x:f>VLOOKUP(D3361,'Pricing'!$A$6:$E$8,4,FALSE)</x:f>
        <x:v>1.2</x:v>
      </x:c>
      <x:c r="I3361" s="15" t="n">
        <x:f>E3361*G3361/1000000</x:f>
        <x:v>0.0065067</x:v>
      </x:c>
      <x:c r="J3361" s="15" t="n">
        <x:f>F3361*H3361/1000000</x:f>
        <x:v>0.0011472000000000001</x:v>
      </x:c>
      <x:c r="K3361" s="15" t="n">
        <x:f>SUM(I3361:J3361)</x:f>
        <x:v>0.0076539</x:v>
      </x:c>
    </x:row>
    <x:row r="3362" ht="23" customHeight="1">
      <x:c r="A3362" s="2" t="str">
        <x:v>REQ-03358</x:v>
      </x:c>
      <x:c r="B3362" s="2" t="n">
        <x:v>9</x:v>
      </x:c>
      <x:c r="C3362" s="2" t="str">
        <x:v>Support</x:v>
      </x:c>
      <x:c r="D3362" s="2" t="str">
        <x:v>Balanced</x:v>
      </x:c>
      <x:c r="E3362" s="16" t="n">
        <x:v>86560</x:v>
      </x:c>
      <x:c r="F3362" s="16" t="n">
        <x:v>324</x:v>
      </x:c>
      <x:c r="G3362" s="15" t="n">
        <x:f>VLOOKUP(D3362,'Pricing'!$A$6:$E$8,5,FALSE)</x:f>
        <x:v>1.2300000000000002</x:v>
      </x:c>
      <x:c r="H3362" s="15" t="n">
        <x:f>VLOOKUP(D3362,'Pricing'!$A$6:$E$8,4,FALSE)</x:f>
        <x:v>6</x:v>
      </x:c>
      <x:c r="I3362" s="15" t="n">
        <x:f>E3362*G3362/1000000</x:f>
        <x:v>0.10646880000000002</x:v>
      </x:c>
      <x:c r="J3362" s="15" t="n">
        <x:f>F3362*H3362/1000000</x:f>
        <x:v>0.001944</x:v>
      </x:c>
      <x:c r="K3362" s="15" t="n">
        <x:f>SUM(I3362:J3362)</x:f>
        <x:v>0.10841280000000002</x:v>
      </x:c>
    </x:row>
    <x:row r="3363" ht="23" customHeight="1">
      <x:c r="A3363" s="2" t="str">
        <x:v>REQ-03359</x:v>
      </x:c>
      <x:c r="B3363" s="2" t="n">
        <x:v>7</x:v>
      </x:c>
      <x:c r="C3363" s="2" t="str">
        <x:v>Operations</x:v>
      </x:c>
      <x:c r="D3363" s="2" t="str">
        <x:v>Swift</x:v>
      </x:c>
      <x:c r="E3363" s="16" t="n">
        <x:v>104190</x:v>
      </x:c>
      <x:c r="F3363" s="16" t="n">
        <x:v>1383</x:v>
      </x:c>
      <x:c r="G3363" s="15" t="n">
        <x:f>VLOOKUP(D3363,'Pricing'!$A$6:$E$8,5,FALSE)</x:f>
        <x:v>0.246</x:v>
      </x:c>
      <x:c r="H3363" s="15" t="n">
        <x:f>VLOOKUP(D3363,'Pricing'!$A$6:$E$8,4,FALSE)</x:f>
        <x:v>1.2</x:v>
      </x:c>
      <x:c r="I3363" s="15" t="n">
        <x:f>E3363*G3363/1000000</x:f>
        <x:v>0.02563074</x:v>
      </x:c>
      <x:c r="J3363" s="15" t="n">
        <x:f>F3363*H3363/1000000</x:f>
        <x:v>0.0016596</x:v>
      </x:c>
      <x:c r="K3363" s="15" t="n">
        <x:f>SUM(I3363:J3363)</x:f>
        <x:v>0.02729034</x:v>
      </x:c>
    </x:row>
    <x:row r="3364" ht="23" customHeight="1">
      <x:c r="A3364" s="2" t="str">
        <x:v>REQ-03360</x:v>
      </x:c>
      <x:c r="B3364" s="2" t="n">
        <x:v>14</x:v>
      </x:c>
      <x:c r="C3364" s="2" t="str">
        <x:v>Product</x:v>
      </x:c>
      <x:c r="D3364" s="2" t="str">
        <x:v>Balanced</x:v>
      </x:c>
      <x:c r="E3364" s="16" t="n">
        <x:v>44256</x:v>
      </x:c>
      <x:c r="F3364" s="16" t="n">
        <x:v>1677</x:v>
      </x:c>
      <x:c r="G3364" s="15" t="n">
        <x:f>VLOOKUP(D3364,'Pricing'!$A$6:$E$8,5,FALSE)</x:f>
        <x:v>1.2300000000000002</x:v>
      </x:c>
      <x:c r="H3364" s="15" t="n">
        <x:f>VLOOKUP(D3364,'Pricing'!$A$6:$E$8,4,FALSE)</x:f>
        <x:v>6</x:v>
      </x:c>
      <x:c r="I3364" s="15" t="n">
        <x:f>E3364*G3364/1000000</x:f>
        <x:v>0.05443488000000001</x:v>
      </x:c>
      <x:c r="J3364" s="15" t="n">
        <x:f>F3364*H3364/1000000</x:f>
        <x:v>0.010062</x:v>
      </x:c>
      <x:c r="K3364" s="15" t="n">
        <x:f>SUM(I3364:J3364)</x:f>
        <x:v>0.06449688</x:v>
      </x:c>
    </x:row>
    <x:row r="3365" ht="23" customHeight="1">
      <x:c r="A3365" s="2" t="str">
        <x:v>REQ-03361</x:v>
      </x:c>
      <x:c r="B3365" s="2" t="n">
        <x:v>5</x:v>
      </x:c>
      <x:c r="C3365" s="2" t="str">
        <x:v>Engineering</x:v>
      </x:c>
      <x:c r="D3365" s="2" t="str">
        <x:v>Swift</x:v>
      </x:c>
      <x:c r="E3365" s="16" t="n">
        <x:v>73733</x:v>
      </x:c>
      <x:c r="F3365" s="16" t="n">
        <x:v>2369</x:v>
      </x:c>
      <x:c r="G3365" s="15" t="n">
        <x:f>VLOOKUP(D3365,'Pricing'!$A$6:$E$8,5,FALSE)</x:f>
        <x:v>0.246</x:v>
      </x:c>
      <x:c r="H3365" s="15" t="n">
        <x:f>VLOOKUP(D3365,'Pricing'!$A$6:$E$8,4,FALSE)</x:f>
        <x:v>1.2</x:v>
      </x:c>
      <x:c r="I3365" s="15" t="n">
        <x:f>E3365*G3365/1000000</x:f>
        <x:v>0.018138318</x:v>
      </x:c>
      <x:c r="J3365" s="15" t="n">
        <x:f>F3365*H3365/1000000</x:f>
        <x:v>0.0028428</x:v>
      </x:c>
      <x:c r="K3365" s="15" t="n">
        <x:f>SUM(I3365:J3365)</x:f>
        <x:v>0.020981118</x:v>
      </x:c>
    </x:row>
    <x:row r="3366" ht="23" customHeight="1">
      <x:c r="A3366" s="2" t="str">
        <x:v>REQ-03362</x:v>
      </x:c>
      <x:c r="B3366" s="2" t="n">
        <x:v>29</x:v>
      </x:c>
      <x:c r="C3366" s="2" t="str">
        <x:v>Growth</x:v>
      </x:c>
      <x:c r="D3366" s="2" t="str">
        <x:v>Reasoning</x:v>
      </x:c>
      <x:c r="E3366" s="16" t="n">
        <x:v>62031</x:v>
      </x:c>
      <x:c r="F3366" s="16" t="n">
        <x:v>1293</x:v>
      </x:c>
      <x:c r="G3366" s="15" t="n">
        <x:f>VLOOKUP(D3366,'Pricing'!$A$6:$E$8,5,FALSE)</x:f>
        <x:v>4.920000000000001</x:v>
      </x:c>
      <x:c r="H3366" s="15" t="n">
        <x:f>VLOOKUP(D3366,'Pricing'!$A$6:$E$8,4,FALSE)</x:f>
        <x:v>24</x:v>
      </x:c>
      <x:c r="I3366" s="15" t="n">
        <x:f>E3366*G3366/1000000</x:f>
        <x:v>0.3051925200000001</x:v>
      </x:c>
      <x:c r="J3366" s="15" t="n">
        <x:f>F3366*H3366/1000000</x:f>
        <x:v>0.031032</x:v>
      </x:c>
      <x:c r="K3366" s="15" t="n">
        <x:f>SUM(I3366:J3366)</x:f>
        <x:v>0.3362245200000001</x:v>
      </x:c>
    </x:row>
    <x:row r="3367" ht="23" customHeight="1">
      <x:c r="A3367" s="2" t="str">
        <x:v>REQ-03363</x:v>
      </x:c>
      <x:c r="B3367" s="2" t="n">
        <x:v>6</x:v>
      </x:c>
      <x:c r="C3367" s="2" t="str">
        <x:v>Research</x:v>
      </x:c>
      <x:c r="D3367" s="2" t="str">
        <x:v>Swift</x:v>
      </x:c>
      <x:c r="E3367" s="16" t="n">
        <x:v>90051</x:v>
      </x:c>
      <x:c r="F3367" s="16" t="n">
        <x:v>902</x:v>
      </x:c>
      <x:c r="G3367" s="15" t="n">
        <x:f>VLOOKUP(D3367,'Pricing'!$A$6:$E$8,5,FALSE)</x:f>
        <x:v>0.246</x:v>
      </x:c>
      <x:c r="H3367" s="15" t="n">
        <x:f>VLOOKUP(D3367,'Pricing'!$A$6:$E$8,4,FALSE)</x:f>
        <x:v>1.2</x:v>
      </x:c>
      <x:c r="I3367" s="15" t="n">
        <x:f>E3367*G3367/1000000</x:f>
        <x:v>0.022152546</x:v>
      </x:c>
      <x:c r="J3367" s="15" t="n">
        <x:f>F3367*H3367/1000000</x:f>
        <x:v>0.0010823999999999999</x:v>
      </x:c>
      <x:c r="K3367" s="15" t="n">
        <x:f>SUM(I3367:J3367)</x:f>
        <x:v>0.023234946</x:v>
      </x:c>
    </x:row>
    <x:row r="3368" ht="23" customHeight="1">
      <x:c r="A3368" s="2" t="str">
        <x:v>REQ-03364</x:v>
      </x:c>
      <x:c r="B3368" s="2" t="n">
        <x:v>2</x:v>
      </x:c>
      <x:c r="C3368" s="2" t="str">
        <x:v>Growth</x:v>
      </x:c>
      <x:c r="D3368" s="2" t="str">
        <x:v>Swift</x:v>
      </x:c>
      <x:c r="E3368" s="16" t="n">
        <x:v>91106</x:v>
      </x:c>
      <x:c r="F3368" s="16" t="n">
        <x:v>3424</x:v>
      </x:c>
      <x:c r="G3368" s="15" t="n">
        <x:f>VLOOKUP(D3368,'Pricing'!$A$6:$E$8,5,FALSE)</x:f>
        <x:v>0.246</x:v>
      </x:c>
      <x:c r="H3368" s="15" t="n">
        <x:f>VLOOKUP(D3368,'Pricing'!$A$6:$E$8,4,FALSE)</x:f>
        <x:v>1.2</x:v>
      </x:c>
      <x:c r="I3368" s="15" t="n">
        <x:f>E3368*G3368/1000000</x:f>
        <x:v>0.022412076</x:v>
      </x:c>
      <x:c r="J3368" s="15" t="n">
        <x:f>F3368*H3368/1000000</x:f>
        <x:v>0.0041088</x:v>
      </x:c>
      <x:c r="K3368" s="15" t="n">
        <x:f>SUM(I3368:J3368)</x:f>
        <x:v>0.026520876</x:v>
      </x:c>
    </x:row>
    <x:row r="3369" ht="23" customHeight="1">
      <x:c r="A3369" s="2" t="str">
        <x:v>REQ-03365</x:v>
      </x:c>
      <x:c r="B3369" s="2" t="n">
        <x:v>16</x:v>
      </x:c>
      <x:c r="C3369" s="2" t="str">
        <x:v>Operations</x:v>
      </x:c>
      <x:c r="D3369" s="2" t="str">
        <x:v>Balanced</x:v>
      </x:c>
      <x:c r="E3369" s="16" t="n">
        <x:v>59822</x:v>
      </x:c>
      <x:c r="F3369" s="16" t="n">
        <x:v>2999</x:v>
      </x:c>
      <x:c r="G3369" s="15" t="n">
        <x:f>VLOOKUP(D3369,'Pricing'!$A$6:$E$8,5,FALSE)</x:f>
        <x:v>1.2300000000000002</x:v>
      </x:c>
      <x:c r="H3369" s="15" t="n">
        <x:f>VLOOKUP(D3369,'Pricing'!$A$6:$E$8,4,FALSE)</x:f>
        <x:v>6</x:v>
      </x:c>
      <x:c r="I3369" s="15" t="n">
        <x:f>E3369*G3369/1000000</x:f>
        <x:v>0.07358106000000002</x:v>
      </x:c>
      <x:c r="J3369" s="15" t="n">
        <x:f>F3369*H3369/1000000</x:f>
        <x:v>0.017994</x:v>
      </x:c>
      <x:c r="K3369" s="15" t="n">
        <x:f>SUM(I3369:J3369)</x:f>
        <x:v>0.09157506000000001</x:v>
      </x:c>
    </x:row>
    <x:row r="3370" ht="23" customHeight="1">
      <x:c r="A3370" s="2" t="str">
        <x:v>REQ-03366</x:v>
      </x:c>
      <x:c r="B3370" s="2" t="n">
        <x:v>17</x:v>
      </x:c>
      <x:c r="C3370" s="2" t="str">
        <x:v>Support</x:v>
      </x:c>
      <x:c r="D3370" s="2" t="str">
        <x:v>Balanced</x:v>
      </x:c>
      <x:c r="E3370" s="16" t="n">
        <x:v>63865</x:v>
      </x:c>
      <x:c r="F3370" s="16" t="n">
        <x:v>1543</x:v>
      </x:c>
      <x:c r="G3370" s="15" t="n">
        <x:f>VLOOKUP(D3370,'Pricing'!$A$6:$E$8,5,FALSE)</x:f>
        <x:v>1.2300000000000002</x:v>
      </x:c>
      <x:c r="H3370" s="15" t="n">
        <x:f>VLOOKUP(D3370,'Pricing'!$A$6:$E$8,4,FALSE)</x:f>
        <x:v>6</x:v>
      </x:c>
      <x:c r="I3370" s="15" t="n">
        <x:f>E3370*G3370/1000000</x:f>
        <x:v>0.07855395000000001</x:v>
      </x:c>
      <x:c r="J3370" s="15" t="n">
        <x:f>F3370*H3370/1000000</x:f>
        <x:v>0.009258</x:v>
      </x:c>
      <x:c r="K3370" s="15" t="n">
        <x:f>SUM(I3370:J3370)</x:f>
        <x:v>0.08781195000000001</x:v>
      </x:c>
    </x:row>
    <x:row r="3371" ht="23" customHeight="1">
      <x:c r="A3371" s="2" t="str">
        <x:v>REQ-03367</x:v>
      </x:c>
      <x:c r="B3371" s="2" t="n">
        <x:v>23</x:v>
      </x:c>
      <x:c r="C3371" s="2" t="str">
        <x:v>Engineering</x:v>
      </x:c>
      <x:c r="D3371" s="2" t="str">
        <x:v>Balanced</x:v>
      </x:c>
      <x:c r="E3371" s="16" t="n">
        <x:v>53312</x:v>
      </x:c>
      <x:c r="F3371" s="16" t="n">
        <x:v>1570</x:v>
      </x:c>
      <x:c r="G3371" s="15" t="n">
        <x:f>VLOOKUP(D3371,'Pricing'!$A$6:$E$8,5,FALSE)</x:f>
        <x:v>1.2300000000000002</x:v>
      </x:c>
      <x:c r="H3371" s="15" t="n">
        <x:f>VLOOKUP(D3371,'Pricing'!$A$6:$E$8,4,FALSE)</x:f>
        <x:v>6</x:v>
      </x:c>
      <x:c r="I3371" s="15" t="n">
        <x:f>E3371*G3371/1000000</x:f>
        <x:v>0.06557376000000001</x:v>
      </x:c>
      <x:c r="J3371" s="15" t="n">
        <x:f>F3371*H3371/1000000</x:f>
        <x:v>0.00942</x:v>
      </x:c>
      <x:c r="K3371" s="15" t="n">
        <x:f>SUM(I3371:J3371)</x:f>
        <x:v>0.07499376</x:v>
      </x:c>
    </x:row>
    <x:row r="3372" ht="23" customHeight="1">
      <x:c r="A3372" s="2" t="str">
        <x:v>REQ-03368</x:v>
      </x:c>
      <x:c r="B3372" s="2" t="n">
        <x:v>8</x:v>
      </x:c>
      <x:c r="C3372" s="2" t="str">
        <x:v>Growth</x:v>
      </x:c>
      <x:c r="D3372" s="2" t="str">
        <x:v>Balanced</x:v>
      </x:c>
      <x:c r="E3372" s="16" t="n">
        <x:v>95394</x:v>
      </x:c>
      <x:c r="F3372" s="16" t="n">
        <x:v>3559</x:v>
      </x:c>
      <x:c r="G3372" s="15" t="n">
        <x:f>VLOOKUP(D3372,'Pricing'!$A$6:$E$8,5,FALSE)</x:f>
        <x:v>1.2300000000000002</x:v>
      </x:c>
      <x:c r="H3372" s="15" t="n">
        <x:f>VLOOKUP(D3372,'Pricing'!$A$6:$E$8,4,FALSE)</x:f>
        <x:v>6</x:v>
      </x:c>
      <x:c r="I3372" s="15" t="n">
        <x:f>E3372*G3372/1000000</x:f>
        <x:v>0.11733462000000003</x:v>
      </x:c>
      <x:c r="J3372" s="15" t="n">
        <x:f>F3372*H3372/1000000</x:f>
        <x:v>0.021354</x:v>
      </x:c>
      <x:c r="K3372" s="15" t="n">
        <x:f>SUM(I3372:J3372)</x:f>
        <x:v>0.13868862000000004</x:v>
      </x:c>
    </x:row>
    <x:row r="3373" ht="23" customHeight="1">
      <x:c r="A3373" s="2" t="str">
        <x:v>REQ-03369</x:v>
      </x:c>
      <x:c r="B3373" s="2" t="n">
        <x:v>6</x:v>
      </x:c>
      <x:c r="C3373" s="2" t="str">
        <x:v>Operations</x:v>
      </x:c>
      <x:c r="D3373" s="2" t="str">
        <x:v>Balanced</x:v>
      </x:c>
      <x:c r="E3373" s="16" t="n">
        <x:v>118359</x:v>
      </x:c>
      <x:c r="F3373" s="16" t="n">
        <x:v>2588</x:v>
      </x:c>
      <x:c r="G3373" s="15" t="n">
        <x:f>VLOOKUP(D3373,'Pricing'!$A$6:$E$8,5,FALSE)</x:f>
        <x:v>1.2300000000000002</x:v>
      </x:c>
      <x:c r="H3373" s="15" t="n">
        <x:f>VLOOKUP(D3373,'Pricing'!$A$6:$E$8,4,FALSE)</x:f>
        <x:v>6</x:v>
      </x:c>
      <x:c r="I3373" s="15" t="n">
        <x:f>E3373*G3373/1000000</x:f>
        <x:v>0.14558157000000005</x:v>
      </x:c>
      <x:c r="J3373" s="15" t="n">
        <x:f>F3373*H3373/1000000</x:f>
        <x:v>0.015528</x:v>
      </x:c>
      <x:c r="K3373" s="15" t="n">
        <x:f>SUM(I3373:J3373)</x:f>
        <x:v>0.16110957000000004</x:v>
      </x:c>
    </x:row>
    <x:row r="3374" ht="23" customHeight="1">
      <x:c r="A3374" s="2" t="str">
        <x:v>REQ-03370</x:v>
      </x:c>
      <x:c r="B3374" s="2" t="n">
        <x:v>2</x:v>
      </x:c>
      <x:c r="C3374" s="2" t="str">
        <x:v>Support</x:v>
      </x:c>
      <x:c r="D3374" s="2" t="str">
        <x:v>Balanced</x:v>
      </x:c>
      <x:c r="E3374" s="16" t="n">
        <x:v>64083</x:v>
      </x:c>
      <x:c r="F3374" s="16" t="n">
        <x:v>1592</x:v>
      </x:c>
      <x:c r="G3374" s="15" t="n">
        <x:f>VLOOKUP(D3374,'Pricing'!$A$6:$E$8,5,FALSE)</x:f>
        <x:v>1.2300000000000002</x:v>
      </x:c>
      <x:c r="H3374" s="15" t="n">
        <x:f>VLOOKUP(D3374,'Pricing'!$A$6:$E$8,4,FALSE)</x:f>
        <x:v>6</x:v>
      </x:c>
      <x:c r="I3374" s="15" t="n">
        <x:f>E3374*G3374/1000000</x:f>
        <x:v>0.07882209000000001</x:v>
      </x:c>
      <x:c r="J3374" s="15" t="n">
        <x:f>F3374*H3374/1000000</x:f>
        <x:v>0.009552</x:v>
      </x:c>
      <x:c r="K3374" s="15" t="n">
        <x:f>SUM(I3374:J3374)</x:f>
        <x:v>0.08837409000000002</x:v>
      </x:c>
    </x:row>
    <x:row r="3375" ht="23" customHeight="1">
      <x:c r="A3375" s="2" t="str">
        <x:v>REQ-03371</x:v>
      </x:c>
      <x:c r="B3375" s="2" t="n">
        <x:v>1</x:v>
      </x:c>
      <x:c r="C3375" s="2" t="str">
        <x:v>Engineering</x:v>
      </x:c>
      <x:c r="D3375" s="2" t="str">
        <x:v>Swift</x:v>
      </x:c>
      <x:c r="E3375" s="16" t="n">
        <x:v>94539</x:v>
      </x:c>
      <x:c r="F3375" s="16" t="n">
        <x:v>3099</x:v>
      </x:c>
      <x:c r="G3375" s="15" t="n">
        <x:f>VLOOKUP(D3375,'Pricing'!$A$6:$E$8,5,FALSE)</x:f>
        <x:v>0.246</x:v>
      </x:c>
      <x:c r="H3375" s="15" t="n">
        <x:f>VLOOKUP(D3375,'Pricing'!$A$6:$E$8,4,FALSE)</x:f>
        <x:v>1.2</x:v>
      </x:c>
      <x:c r="I3375" s="15" t="n">
        <x:f>E3375*G3375/1000000</x:f>
        <x:v>0.023256594000000002</x:v>
      </x:c>
      <x:c r="J3375" s="15" t="n">
        <x:f>F3375*H3375/1000000</x:f>
        <x:v>0.0037187999999999995</x:v>
      </x:c>
      <x:c r="K3375" s="15" t="n">
        <x:f>SUM(I3375:J3375)</x:f>
        <x:v>0.026975394</x:v>
      </x:c>
    </x:row>
    <x:row r="3376" ht="23" customHeight="1">
      <x:c r="A3376" s="2" t="str">
        <x:v>REQ-03372</x:v>
      </x:c>
      <x:c r="B3376" s="2" t="n">
        <x:v>10</x:v>
      </x:c>
      <x:c r="C3376" s="2" t="str">
        <x:v>Growth</x:v>
      </x:c>
      <x:c r="D3376" s="2" t="str">
        <x:v>Swift</x:v>
      </x:c>
      <x:c r="E3376" s="16" t="n">
        <x:v>56921</x:v>
      </x:c>
      <x:c r="F3376" s="16" t="n">
        <x:v>2336</x:v>
      </x:c>
      <x:c r="G3376" s="15" t="n">
        <x:f>VLOOKUP(D3376,'Pricing'!$A$6:$E$8,5,FALSE)</x:f>
        <x:v>0.246</x:v>
      </x:c>
      <x:c r="H3376" s="15" t="n">
        <x:f>VLOOKUP(D3376,'Pricing'!$A$6:$E$8,4,FALSE)</x:f>
        <x:v>1.2</x:v>
      </x:c>
      <x:c r="I3376" s="15" t="n">
        <x:f>E3376*G3376/1000000</x:f>
        <x:v>0.014002566</x:v>
      </x:c>
      <x:c r="J3376" s="15" t="n">
        <x:f>F3376*H3376/1000000</x:f>
        <x:v>0.0028031999999999996</x:v>
      </x:c>
      <x:c r="K3376" s="15" t="n">
        <x:f>SUM(I3376:J3376)</x:f>
        <x:v>0.016805766</x:v>
      </x:c>
    </x:row>
    <x:row r="3377" ht="23" customHeight="1">
      <x:c r="A3377" s="2" t="str">
        <x:v>REQ-03373</x:v>
      </x:c>
      <x:c r="B3377" s="2" t="n">
        <x:v>30</x:v>
      </x:c>
      <x:c r="C3377" s="2" t="str">
        <x:v>Research</x:v>
      </x:c>
      <x:c r="D3377" s="2" t="str">
        <x:v>Swift</x:v>
      </x:c>
      <x:c r="E3377" s="16" t="n">
        <x:v>94684</x:v>
      </x:c>
      <x:c r="F3377" s="16" t="n">
        <x:v>3524</x:v>
      </x:c>
      <x:c r="G3377" s="15" t="n">
        <x:f>VLOOKUP(D3377,'Pricing'!$A$6:$E$8,5,FALSE)</x:f>
        <x:v>0.246</x:v>
      </x:c>
      <x:c r="H3377" s="15" t="n">
        <x:f>VLOOKUP(D3377,'Pricing'!$A$6:$E$8,4,FALSE)</x:f>
        <x:v>1.2</x:v>
      </x:c>
      <x:c r="I3377" s="15" t="n">
        <x:f>E3377*G3377/1000000</x:f>
        <x:v>0.023292264</x:v>
      </x:c>
      <x:c r="J3377" s="15" t="n">
        <x:f>F3377*H3377/1000000</x:f>
        <x:v>0.0042288000000000004</x:v>
      </x:c>
      <x:c r="K3377" s="15" t="n">
        <x:f>SUM(I3377:J3377)</x:f>
        <x:v>0.027521064</x:v>
      </x:c>
    </x:row>
    <x:row r="3378" ht="23" customHeight="1">
      <x:c r="A3378" s="2" t="str">
        <x:v>REQ-03374</x:v>
      </x:c>
      <x:c r="B3378" s="2" t="n">
        <x:v>25</x:v>
      </x:c>
      <x:c r="C3378" s="2" t="str">
        <x:v>Support</x:v>
      </x:c>
      <x:c r="D3378" s="2" t="str">
        <x:v>Swift</x:v>
      </x:c>
      <x:c r="E3378" s="16" t="n">
        <x:v>53174</x:v>
      </x:c>
      <x:c r="F3378" s="16" t="n">
        <x:v>1986</x:v>
      </x:c>
      <x:c r="G3378" s="15" t="n">
        <x:f>VLOOKUP(D3378,'Pricing'!$A$6:$E$8,5,FALSE)</x:f>
        <x:v>0.246</x:v>
      </x:c>
      <x:c r="H3378" s="15" t="n">
        <x:f>VLOOKUP(D3378,'Pricing'!$A$6:$E$8,4,FALSE)</x:f>
        <x:v>1.2</x:v>
      </x:c>
      <x:c r="I3378" s="15" t="n">
        <x:f>E3378*G3378/1000000</x:f>
        <x:v>0.013080804</x:v>
      </x:c>
      <x:c r="J3378" s="15" t="n">
        <x:f>F3378*H3378/1000000</x:f>
        <x:v>0.0023832</x:v>
      </x:c>
      <x:c r="K3378" s="15" t="n">
        <x:f>SUM(I3378:J3378)</x:f>
        <x:v>0.015464004</x:v>
      </x:c>
    </x:row>
    <x:row r="3379" ht="23" customHeight="1">
      <x:c r="A3379" s="2" t="str">
        <x:v>REQ-03375</x:v>
      </x:c>
      <x:c r="B3379" s="2" t="n">
        <x:v>17</x:v>
      </x:c>
      <x:c r="C3379" s="2" t="str">
        <x:v>Engineering</x:v>
      </x:c>
      <x:c r="D3379" s="2" t="str">
        <x:v>Balanced</x:v>
      </x:c>
      <x:c r="E3379" s="16" t="n">
        <x:v>47975</x:v>
      </x:c>
      <x:c r="F3379" s="16" t="n">
        <x:v>3649</x:v>
      </x:c>
      <x:c r="G3379" s="15" t="n">
        <x:f>VLOOKUP(D3379,'Pricing'!$A$6:$E$8,5,FALSE)</x:f>
        <x:v>1.2300000000000002</x:v>
      </x:c>
      <x:c r="H3379" s="15" t="n">
        <x:f>VLOOKUP(D3379,'Pricing'!$A$6:$E$8,4,FALSE)</x:f>
        <x:v>6</x:v>
      </x:c>
      <x:c r="I3379" s="15" t="n">
        <x:f>E3379*G3379/1000000</x:f>
        <x:v>0.059009250000000006</x:v>
      </x:c>
      <x:c r="J3379" s="15" t="n">
        <x:f>F3379*H3379/1000000</x:f>
        <x:v>0.021894</x:v>
      </x:c>
      <x:c r="K3379" s="15" t="n">
        <x:f>SUM(I3379:J3379)</x:f>
        <x:v>0.08090325000000001</x:v>
      </x:c>
    </x:row>
    <x:row r="3380" ht="23" customHeight="1">
      <x:c r="A3380" s="2" t="str">
        <x:v>REQ-03376</x:v>
      </x:c>
      <x:c r="B3380" s="2" t="n">
        <x:v>14</x:v>
      </x:c>
      <x:c r="C3380" s="2" t="str">
        <x:v>Growth</x:v>
      </x:c>
      <x:c r="D3380" s="2" t="str">
        <x:v>Swift</x:v>
      </x:c>
      <x:c r="E3380" s="16" t="n">
        <x:v>50236</x:v>
      </x:c>
      <x:c r="F3380" s="16" t="n">
        <x:v>3716</x:v>
      </x:c>
      <x:c r="G3380" s="15" t="n">
        <x:f>VLOOKUP(D3380,'Pricing'!$A$6:$E$8,5,FALSE)</x:f>
        <x:v>0.246</x:v>
      </x:c>
      <x:c r="H3380" s="15" t="n">
        <x:f>VLOOKUP(D3380,'Pricing'!$A$6:$E$8,4,FALSE)</x:f>
        <x:v>1.2</x:v>
      </x:c>
      <x:c r="I3380" s="15" t="n">
        <x:f>E3380*G3380/1000000</x:f>
        <x:v>0.012358056000000001</x:v>
      </x:c>
      <x:c r="J3380" s="15" t="n">
        <x:f>F3380*H3380/1000000</x:f>
        <x:v>0.0044592</x:v>
      </x:c>
      <x:c r="K3380" s="15" t="n">
        <x:f>SUM(I3380:J3380)</x:f>
        <x:v>0.016817256000000003</x:v>
      </x:c>
    </x:row>
    <x:row r="3381" ht="23" customHeight="1">
      <x:c r="A3381" s="2" t="str">
        <x:v>REQ-03377</x:v>
      </x:c>
      <x:c r="B3381" s="2" t="n">
        <x:v>5</x:v>
      </x:c>
      <x:c r="C3381" s="2" t="str">
        <x:v>Research</x:v>
      </x:c>
      <x:c r="D3381" s="2" t="str">
        <x:v>Swift</x:v>
      </x:c>
      <x:c r="E3381" s="16" t="n">
        <x:v>20134</x:v>
      </x:c>
      <x:c r="F3381" s="16" t="n">
        <x:v>825</x:v>
      </x:c>
      <x:c r="G3381" s="15" t="n">
        <x:f>VLOOKUP(D3381,'Pricing'!$A$6:$E$8,5,FALSE)</x:f>
        <x:v>0.246</x:v>
      </x:c>
      <x:c r="H3381" s="15" t="n">
        <x:f>VLOOKUP(D3381,'Pricing'!$A$6:$E$8,4,FALSE)</x:f>
        <x:v>1.2</x:v>
      </x:c>
      <x:c r="I3381" s="15" t="n">
        <x:f>E3381*G3381/1000000</x:f>
        <x:v>0.004952964</x:v>
      </x:c>
      <x:c r="J3381" s="15" t="n">
        <x:f>F3381*H3381/1000000</x:f>
        <x:v>0.00099</x:v>
      </x:c>
      <x:c r="K3381" s="15" t="n">
        <x:f>SUM(I3381:J3381)</x:f>
        <x:v>0.005942964</x:v>
      </x:c>
    </x:row>
    <x:row r="3382" ht="23" customHeight="1">
      <x:c r="A3382" s="2" t="str">
        <x:v>REQ-03378</x:v>
      </x:c>
      <x:c r="B3382" s="2" t="n">
        <x:v>19</x:v>
      </x:c>
      <x:c r="C3382" s="2" t="str">
        <x:v>Product</x:v>
      </x:c>
      <x:c r="D3382" s="2" t="str">
        <x:v>Swift</x:v>
      </x:c>
      <x:c r="E3382" s="16" t="n">
        <x:v>105167</x:v>
      </x:c>
      <x:c r="F3382" s="16" t="n">
        <x:v>1029</x:v>
      </x:c>
      <x:c r="G3382" s="15" t="n">
        <x:f>VLOOKUP(D3382,'Pricing'!$A$6:$E$8,5,FALSE)</x:f>
        <x:v>0.246</x:v>
      </x:c>
      <x:c r="H3382" s="15" t="n">
        <x:f>VLOOKUP(D3382,'Pricing'!$A$6:$E$8,4,FALSE)</x:f>
        <x:v>1.2</x:v>
      </x:c>
      <x:c r="I3382" s="15" t="n">
        <x:f>E3382*G3382/1000000</x:f>
        <x:v>0.025871082</x:v>
      </x:c>
      <x:c r="J3382" s="15" t="n">
        <x:f>F3382*H3382/1000000</x:f>
        <x:v>0.0012347999999999999</x:v>
      </x:c>
      <x:c r="K3382" s="15" t="n">
        <x:f>SUM(I3382:J3382)</x:f>
        <x:v>0.027105882</x:v>
      </x:c>
    </x:row>
    <x:row r="3383" ht="23" customHeight="1">
      <x:c r="A3383" s="2" t="str">
        <x:v>REQ-03379</x:v>
      </x:c>
      <x:c r="B3383" s="2" t="n">
        <x:v>10</x:v>
      </x:c>
      <x:c r="C3383" s="2" t="str">
        <x:v>Research</x:v>
      </x:c>
      <x:c r="D3383" s="2" t="str">
        <x:v>Balanced</x:v>
      </x:c>
      <x:c r="E3383" s="16" t="n">
        <x:v>42425</x:v>
      </x:c>
      <x:c r="F3383" s="16" t="n">
        <x:v>1235</x:v>
      </x:c>
      <x:c r="G3383" s="15" t="n">
        <x:f>VLOOKUP(D3383,'Pricing'!$A$6:$E$8,5,FALSE)</x:f>
        <x:v>1.2300000000000002</x:v>
      </x:c>
      <x:c r="H3383" s="15" t="n">
        <x:f>VLOOKUP(D3383,'Pricing'!$A$6:$E$8,4,FALSE)</x:f>
        <x:v>6</x:v>
      </x:c>
      <x:c r="I3383" s="15" t="n">
        <x:f>E3383*G3383/1000000</x:f>
        <x:v>0.05218275000000001</x:v>
      </x:c>
      <x:c r="J3383" s="15" t="n">
        <x:f>F3383*H3383/1000000</x:f>
        <x:v>0.00741</x:v>
      </x:c>
      <x:c r="K3383" s="15" t="n">
        <x:f>SUM(I3383:J3383)</x:f>
        <x:v>0.05959275000000001</x:v>
      </x:c>
    </x:row>
    <x:row r="3384" ht="23" customHeight="1">
      <x:c r="A3384" s="2" t="str">
        <x:v>REQ-03380</x:v>
      </x:c>
      <x:c r="B3384" s="2" t="n">
        <x:v>25</x:v>
      </x:c>
      <x:c r="C3384" s="2" t="str">
        <x:v>Product</x:v>
      </x:c>
      <x:c r="D3384" s="2" t="str">
        <x:v>Swift</x:v>
      </x:c>
      <x:c r="E3384" s="16" t="n">
        <x:v>100914</x:v>
      </x:c>
      <x:c r="F3384" s="16" t="n">
        <x:v>1777</x:v>
      </x:c>
      <x:c r="G3384" s="15" t="n">
        <x:f>VLOOKUP(D3384,'Pricing'!$A$6:$E$8,5,FALSE)</x:f>
        <x:v>0.246</x:v>
      </x:c>
      <x:c r="H3384" s="15" t="n">
        <x:f>VLOOKUP(D3384,'Pricing'!$A$6:$E$8,4,FALSE)</x:f>
        <x:v>1.2</x:v>
      </x:c>
      <x:c r="I3384" s="15" t="n">
        <x:f>E3384*G3384/1000000</x:f>
        <x:v>0.024824844000000002</x:v>
      </x:c>
      <x:c r="J3384" s="15" t="n">
        <x:f>F3384*H3384/1000000</x:f>
        <x:v>0.0021324</x:v>
      </x:c>
      <x:c r="K3384" s="15" t="n">
        <x:f>SUM(I3384:J3384)</x:f>
        <x:v>0.026957244</x:v>
      </x:c>
    </x:row>
    <x:row r="3385" ht="23" customHeight="1">
      <x:c r="A3385" s="2" t="str">
        <x:v>REQ-03381</x:v>
      </x:c>
      <x:c r="B3385" s="2" t="n">
        <x:v>17</x:v>
      </x:c>
      <x:c r="C3385" s="2" t="str">
        <x:v>Operations</x:v>
      </x:c>
      <x:c r="D3385" s="2" t="str">
        <x:v>Swift</x:v>
      </x:c>
      <x:c r="E3385" s="16" t="n">
        <x:v>55772</x:v>
      </x:c>
      <x:c r="F3385" s="16" t="n">
        <x:v>1669</x:v>
      </x:c>
      <x:c r="G3385" s="15" t="n">
        <x:f>VLOOKUP(D3385,'Pricing'!$A$6:$E$8,5,FALSE)</x:f>
        <x:v>0.246</x:v>
      </x:c>
      <x:c r="H3385" s="15" t="n">
        <x:f>VLOOKUP(D3385,'Pricing'!$A$6:$E$8,4,FALSE)</x:f>
        <x:v>1.2</x:v>
      </x:c>
      <x:c r="I3385" s="15" t="n">
        <x:f>E3385*G3385/1000000</x:f>
        <x:v>0.013719912</x:v>
      </x:c>
      <x:c r="J3385" s="15" t="n">
        <x:f>F3385*H3385/1000000</x:f>
        <x:v>0.0020028</x:v>
      </x:c>
      <x:c r="K3385" s="15" t="n">
        <x:f>SUM(I3385:J3385)</x:f>
        <x:v>0.015722712</x:v>
      </x:c>
    </x:row>
    <x:row r="3386" ht="23" customHeight="1">
      <x:c r="A3386" s="2" t="str">
        <x:v>REQ-03382</x:v>
      </x:c>
      <x:c r="B3386" s="2" t="n">
        <x:v>18</x:v>
      </x:c>
      <x:c r="C3386" s="2" t="str">
        <x:v>Growth</x:v>
      </x:c>
      <x:c r="D3386" s="2" t="str">
        <x:v>Swift</x:v>
      </x:c>
      <x:c r="E3386" s="16" t="n">
        <x:v>34685</x:v>
      </x:c>
      <x:c r="F3386" s="16" t="n">
        <x:v>2248</x:v>
      </x:c>
      <x:c r="G3386" s="15" t="n">
        <x:f>VLOOKUP(D3386,'Pricing'!$A$6:$E$8,5,FALSE)</x:f>
        <x:v>0.246</x:v>
      </x:c>
      <x:c r="H3386" s="15" t="n">
        <x:f>VLOOKUP(D3386,'Pricing'!$A$6:$E$8,4,FALSE)</x:f>
        <x:v>1.2</x:v>
      </x:c>
      <x:c r="I3386" s="15" t="n">
        <x:f>E3386*G3386/1000000</x:f>
        <x:v>0.00853251</x:v>
      </x:c>
      <x:c r="J3386" s="15" t="n">
        <x:f>F3386*H3386/1000000</x:f>
        <x:v>0.0026976</x:v>
      </x:c>
      <x:c r="K3386" s="15" t="n">
        <x:f>SUM(I3386:J3386)</x:f>
        <x:v>0.01123011</x:v>
      </x:c>
    </x:row>
    <x:row r="3387" ht="23" customHeight="1">
      <x:c r="A3387" s="2" t="str">
        <x:v>REQ-03383</x:v>
      </x:c>
      <x:c r="B3387" s="2" t="n">
        <x:v>22</x:v>
      </x:c>
      <x:c r="C3387" s="2" t="str">
        <x:v>Research</x:v>
      </x:c>
      <x:c r="D3387" s="2" t="str">
        <x:v>Balanced</x:v>
      </x:c>
      <x:c r="E3387" s="16" t="n">
        <x:v>44679</x:v>
      </x:c>
      <x:c r="F3387" s="16" t="n">
        <x:v>1336</x:v>
      </x:c>
      <x:c r="G3387" s="15" t="n">
        <x:f>VLOOKUP(D3387,'Pricing'!$A$6:$E$8,5,FALSE)</x:f>
        <x:v>1.2300000000000002</x:v>
      </x:c>
      <x:c r="H3387" s="15" t="n">
        <x:f>VLOOKUP(D3387,'Pricing'!$A$6:$E$8,4,FALSE)</x:f>
        <x:v>6</x:v>
      </x:c>
      <x:c r="I3387" s="15" t="n">
        <x:f>E3387*G3387/1000000</x:f>
        <x:v>0.054955170000000005</x:v>
      </x:c>
      <x:c r="J3387" s="15" t="n">
        <x:f>F3387*H3387/1000000</x:f>
        <x:v>0.008016</x:v>
      </x:c>
      <x:c r="K3387" s="15" t="n">
        <x:f>SUM(I3387:J3387)</x:f>
        <x:v>0.06297117</x:v>
      </x:c>
    </x:row>
    <x:row r="3388" ht="23" customHeight="1">
      <x:c r="A3388" s="2" t="str">
        <x:v>REQ-03384</x:v>
      </x:c>
      <x:c r="B3388" s="2" t="n">
        <x:v>1</x:v>
      </x:c>
      <x:c r="C3388" s="2" t="str">
        <x:v>Product</x:v>
      </x:c>
      <x:c r="D3388" s="2" t="str">
        <x:v>Reasoning</x:v>
      </x:c>
      <x:c r="E3388" s="16" t="n">
        <x:v>18666</x:v>
      </x:c>
      <x:c r="F3388" s="16" t="n">
        <x:v>1441</x:v>
      </x:c>
      <x:c r="G3388" s="15" t="n">
        <x:f>VLOOKUP(D3388,'Pricing'!$A$6:$E$8,5,FALSE)</x:f>
        <x:v>4.920000000000001</x:v>
      </x:c>
      <x:c r="H3388" s="15" t="n">
        <x:f>VLOOKUP(D3388,'Pricing'!$A$6:$E$8,4,FALSE)</x:f>
        <x:v>24</x:v>
      </x:c>
      <x:c r="I3388" s="15" t="n">
        <x:f>E3388*G3388/1000000</x:f>
        <x:v>0.09183672000000001</x:v>
      </x:c>
      <x:c r="J3388" s="15" t="n">
        <x:f>F3388*H3388/1000000</x:f>
        <x:v>0.034584</x:v>
      </x:c>
      <x:c r="K3388" s="15" t="n">
        <x:f>SUM(I3388:J3388)</x:f>
        <x:v>0.12642072000000001</x:v>
      </x:c>
    </x:row>
    <x:row r="3389" ht="23" customHeight="1">
      <x:c r="A3389" s="2" t="str">
        <x:v>REQ-03385</x:v>
      </x:c>
      <x:c r="B3389" s="2" t="n">
        <x:v>23</x:v>
      </x:c>
      <x:c r="C3389" s="2" t="str">
        <x:v>Research</x:v>
      </x:c>
      <x:c r="D3389" s="2" t="str">
        <x:v>Swift</x:v>
      </x:c>
      <x:c r="E3389" s="16" t="n">
        <x:v>63132</x:v>
      </x:c>
      <x:c r="F3389" s="16" t="n">
        <x:v>1617</x:v>
      </x:c>
      <x:c r="G3389" s="15" t="n">
        <x:f>VLOOKUP(D3389,'Pricing'!$A$6:$E$8,5,FALSE)</x:f>
        <x:v>0.246</x:v>
      </x:c>
      <x:c r="H3389" s="15" t="n">
        <x:f>VLOOKUP(D3389,'Pricing'!$A$6:$E$8,4,FALSE)</x:f>
        <x:v>1.2</x:v>
      </x:c>
      <x:c r="I3389" s="15" t="n">
        <x:f>E3389*G3389/1000000</x:f>
        <x:v>0.015530472</x:v>
      </x:c>
      <x:c r="J3389" s="15" t="n">
        <x:f>F3389*H3389/1000000</x:f>
        <x:v>0.0019404</x:v>
      </x:c>
      <x:c r="K3389" s="15" t="n">
        <x:f>SUM(I3389:J3389)</x:f>
        <x:v>0.017470872</x:v>
      </x:c>
    </x:row>
    <x:row r="3390" ht="23" customHeight="1">
      <x:c r="A3390" s="2" t="str">
        <x:v>REQ-03386</x:v>
      </x:c>
      <x:c r="B3390" s="2" t="n">
        <x:v>30</x:v>
      </x:c>
      <x:c r="C3390" s="2" t="str">
        <x:v>Product</x:v>
      </x:c>
      <x:c r="D3390" s="2" t="str">
        <x:v>Reasoning</x:v>
      </x:c>
      <x:c r="E3390" s="16" t="n">
        <x:v>16418</x:v>
      </x:c>
      <x:c r="F3390" s="16" t="n">
        <x:v>3840</x:v>
      </x:c>
      <x:c r="G3390" s="15" t="n">
        <x:f>VLOOKUP(D3390,'Pricing'!$A$6:$E$8,5,FALSE)</x:f>
        <x:v>4.920000000000001</x:v>
      </x:c>
      <x:c r="H3390" s="15" t="n">
        <x:f>VLOOKUP(D3390,'Pricing'!$A$6:$E$8,4,FALSE)</x:f>
        <x:v>24</x:v>
      </x:c>
      <x:c r="I3390" s="15" t="n">
        <x:f>E3390*G3390/1000000</x:f>
        <x:v>0.08077656000000001</x:v>
      </x:c>
      <x:c r="J3390" s="15" t="n">
        <x:f>F3390*H3390/1000000</x:f>
        <x:v>0.09216</x:v>
      </x:c>
      <x:c r="K3390" s="15" t="n">
        <x:f>SUM(I3390:J3390)</x:f>
        <x:v>0.17293656000000002</x:v>
      </x:c>
    </x:row>
    <x:row r="3391" ht="23" customHeight="1">
      <x:c r="A3391" s="2" t="str">
        <x:v>REQ-03387</x:v>
      </x:c>
      <x:c r="B3391" s="2" t="n">
        <x:v>24</x:v>
      </x:c>
      <x:c r="C3391" s="2" t="str">
        <x:v>Engineering</x:v>
      </x:c>
      <x:c r="D3391" s="2" t="str">
        <x:v>Swift</x:v>
      </x:c>
      <x:c r="E3391" s="16" t="n">
        <x:v>31574</x:v>
      </x:c>
      <x:c r="F3391" s="16" t="n">
        <x:v>1620</x:v>
      </x:c>
      <x:c r="G3391" s="15" t="n">
        <x:f>VLOOKUP(D3391,'Pricing'!$A$6:$E$8,5,FALSE)</x:f>
        <x:v>0.246</x:v>
      </x:c>
      <x:c r="H3391" s="15" t="n">
        <x:f>VLOOKUP(D3391,'Pricing'!$A$6:$E$8,4,FALSE)</x:f>
        <x:v>1.2</x:v>
      </x:c>
      <x:c r="I3391" s="15" t="n">
        <x:f>E3391*G3391/1000000</x:f>
        <x:v>0.007767204</x:v>
      </x:c>
      <x:c r="J3391" s="15" t="n">
        <x:f>F3391*H3391/1000000</x:f>
        <x:v>0.001944</x:v>
      </x:c>
      <x:c r="K3391" s="15" t="n">
        <x:f>SUM(I3391:J3391)</x:f>
        <x:v>0.009711204</x:v>
      </x:c>
    </x:row>
    <x:row r="3392" ht="23" customHeight="1">
      <x:c r="A3392" s="2" t="str">
        <x:v>REQ-03388</x:v>
      </x:c>
      <x:c r="B3392" s="2" t="n">
        <x:v>10</x:v>
      </x:c>
      <x:c r="C3392" s="2" t="str">
        <x:v>Support</x:v>
      </x:c>
      <x:c r="D3392" s="2" t="str">
        <x:v>Reasoning</x:v>
      </x:c>
      <x:c r="E3392" s="16" t="n">
        <x:v>91666</x:v>
      </x:c>
      <x:c r="F3392" s="16" t="n">
        <x:v>3366</x:v>
      </x:c>
      <x:c r="G3392" s="15" t="n">
        <x:f>VLOOKUP(D3392,'Pricing'!$A$6:$E$8,5,FALSE)</x:f>
        <x:v>4.920000000000001</x:v>
      </x:c>
      <x:c r="H3392" s="15" t="n">
        <x:f>VLOOKUP(D3392,'Pricing'!$A$6:$E$8,4,FALSE)</x:f>
        <x:v>24</x:v>
      </x:c>
      <x:c r="I3392" s="15" t="n">
        <x:f>E3392*G3392/1000000</x:f>
        <x:v>0.4509967200000001</x:v>
      </x:c>
      <x:c r="J3392" s="15" t="n">
        <x:f>F3392*H3392/1000000</x:f>
        <x:v>0.080784</x:v>
      </x:c>
      <x:c r="K3392" s="15" t="n">
        <x:f>SUM(I3392:J3392)</x:f>
        <x:v>0.5317807200000001</x:v>
      </x:c>
    </x:row>
    <x:row r="3393" ht="23" customHeight="1">
      <x:c r="A3393" s="2" t="str">
        <x:v>REQ-03389</x:v>
      </x:c>
      <x:c r="B3393" s="2" t="n">
        <x:v>21</x:v>
      </x:c>
      <x:c r="C3393" s="2" t="str">
        <x:v>Engineering</x:v>
      </x:c>
      <x:c r="D3393" s="2" t="str">
        <x:v>Swift</x:v>
      </x:c>
      <x:c r="E3393" s="16" t="n">
        <x:v>110851</x:v>
      </x:c>
      <x:c r="F3393" s="16" t="n">
        <x:v>3401</x:v>
      </x:c>
      <x:c r="G3393" s="15" t="n">
        <x:f>VLOOKUP(D3393,'Pricing'!$A$6:$E$8,5,FALSE)</x:f>
        <x:v>0.246</x:v>
      </x:c>
      <x:c r="H3393" s="15" t="n">
        <x:f>VLOOKUP(D3393,'Pricing'!$A$6:$E$8,4,FALSE)</x:f>
        <x:v>1.2</x:v>
      </x:c>
      <x:c r="I3393" s="15" t="n">
        <x:f>E3393*G3393/1000000</x:f>
        <x:v>0.027269346</x:v>
      </x:c>
      <x:c r="J3393" s="15" t="n">
        <x:f>F3393*H3393/1000000</x:f>
        <x:v>0.0040812</x:v>
      </x:c>
      <x:c r="K3393" s="15" t="n">
        <x:f>SUM(I3393:J3393)</x:f>
        <x:v>0.031350546</x:v>
      </x:c>
    </x:row>
    <x:row r="3394" ht="23" customHeight="1">
      <x:c r="A3394" s="2" t="str">
        <x:v>REQ-03390</x:v>
      </x:c>
      <x:c r="B3394" s="2" t="n">
        <x:v>28</x:v>
      </x:c>
      <x:c r="C3394" s="2" t="str">
        <x:v>Support</x:v>
      </x:c>
      <x:c r="D3394" s="2" t="str">
        <x:v>Swift</x:v>
      </x:c>
      <x:c r="E3394" s="16" t="n">
        <x:v>13116</x:v>
      </x:c>
      <x:c r="F3394" s="16" t="n">
        <x:v>2200</x:v>
      </x:c>
      <x:c r="G3394" s="15" t="n">
        <x:f>VLOOKUP(D3394,'Pricing'!$A$6:$E$8,5,FALSE)</x:f>
        <x:v>0.246</x:v>
      </x:c>
      <x:c r="H3394" s="15" t="n">
        <x:f>VLOOKUP(D3394,'Pricing'!$A$6:$E$8,4,FALSE)</x:f>
        <x:v>1.2</x:v>
      </x:c>
      <x:c r="I3394" s="15" t="n">
        <x:f>E3394*G3394/1000000</x:f>
        <x:v>0.003226536</x:v>
      </x:c>
      <x:c r="J3394" s="15" t="n">
        <x:f>F3394*H3394/1000000</x:f>
        <x:v>0.00264</x:v>
      </x:c>
      <x:c r="K3394" s="15" t="n">
        <x:f>SUM(I3394:J3394)</x:f>
        <x:v>0.005866536</x:v>
      </x:c>
    </x:row>
    <x:row r="3395" ht="23" customHeight="1">
      <x:c r="A3395" s="2" t="str">
        <x:v>REQ-03391</x:v>
      </x:c>
      <x:c r="B3395" s="2" t="n">
        <x:v>3</x:v>
      </x:c>
      <x:c r="C3395" s="2" t="str">
        <x:v>Operations</x:v>
      </x:c>
      <x:c r="D3395" s="2" t="str">
        <x:v>Swift</x:v>
      </x:c>
      <x:c r="E3395" s="16" t="n">
        <x:v>93029</x:v>
      </x:c>
      <x:c r="F3395" s="16" t="n">
        <x:v>1828</x:v>
      </x:c>
      <x:c r="G3395" s="15" t="n">
        <x:f>VLOOKUP(D3395,'Pricing'!$A$6:$E$8,5,FALSE)</x:f>
        <x:v>0.246</x:v>
      </x:c>
      <x:c r="H3395" s="15" t="n">
        <x:f>VLOOKUP(D3395,'Pricing'!$A$6:$E$8,4,FALSE)</x:f>
        <x:v>1.2</x:v>
      </x:c>
      <x:c r="I3395" s="15" t="n">
        <x:f>E3395*G3395/1000000</x:f>
        <x:v>0.022885133999999998</x:v>
      </x:c>
      <x:c r="J3395" s="15" t="n">
        <x:f>F3395*H3395/1000000</x:f>
        <x:v>0.0021936</x:v>
      </x:c>
      <x:c r="K3395" s="15" t="n">
        <x:f>SUM(I3395:J3395)</x:f>
        <x:v>0.025078734</x:v>
      </x:c>
    </x:row>
    <x:row r="3396" ht="23" customHeight="1">
      <x:c r="A3396" s="2" t="str">
        <x:v>REQ-03392</x:v>
      </x:c>
      <x:c r="B3396" s="2" t="n">
        <x:v>24</x:v>
      </x:c>
      <x:c r="C3396" s="2" t="str">
        <x:v>Support</x:v>
      </x:c>
      <x:c r="D3396" s="2" t="str">
        <x:v>Swift</x:v>
      </x:c>
      <x:c r="E3396" s="16" t="n">
        <x:v>108101</x:v>
      </x:c>
      <x:c r="F3396" s="16" t="n">
        <x:v>2486</x:v>
      </x:c>
      <x:c r="G3396" s="15" t="n">
        <x:f>VLOOKUP(D3396,'Pricing'!$A$6:$E$8,5,FALSE)</x:f>
        <x:v>0.246</x:v>
      </x:c>
      <x:c r="H3396" s="15" t="n">
        <x:f>VLOOKUP(D3396,'Pricing'!$A$6:$E$8,4,FALSE)</x:f>
        <x:v>1.2</x:v>
      </x:c>
      <x:c r="I3396" s="15" t="n">
        <x:f>E3396*G3396/1000000</x:f>
        <x:v>0.026592846</x:v>
      </x:c>
      <x:c r="J3396" s="15" t="n">
        <x:f>F3396*H3396/1000000</x:f>
        <x:v>0.0029831999999999997</x:v>
      </x:c>
      <x:c r="K3396" s="15" t="n">
        <x:f>SUM(I3396:J3396)</x:f>
        <x:v>0.029576045999999998</x:v>
      </x:c>
    </x:row>
    <x:row r="3397" ht="23" customHeight="1">
      <x:c r="A3397" s="2" t="str">
        <x:v>REQ-03393</x:v>
      </x:c>
      <x:c r="B3397" s="2" t="n">
        <x:v>18</x:v>
      </x:c>
      <x:c r="C3397" s="2" t="str">
        <x:v>Research</x:v>
      </x:c>
      <x:c r="D3397" s="2" t="str">
        <x:v>Swift</x:v>
      </x:c>
      <x:c r="E3397" s="16" t="n">
        <x:v>110495</x:v>
      </x:c>
      <x:c r="F3397" s="16" t="n">
        <x:v>2384</x:v>
      </x:c>
      <x:c r="G3397" s="15" t="n">
        <x:f>VLOOKUP(D3397,'Pricing'!$A$6:$E$8,5,FALSE)</x:f>
        <x:v>0.246</x:v>
      </x:c>
      <x:c r="H3397" s="15" t="n">
        <x:f>VLOOKUP(D3397,'Pricing'!$A$6:$E$8,4,FALSE)</x:f>
        <x:v>1.2</x:v>
      </x:c>
      <x:c r="I3397" s="15" t="n">
        <x:f>E3397*G3397/1000000</x:f>
        <x:v>0.02718177</x:v>
      </x:c>
      <x:c r="J3397" s="15" t="n">
        <x:f>F3397*H3397/1000000</x:f>
        <x:v>0.0028607999999999997</x:v>
      </x:c>
      <x:c r="K3397" s="15" t="n">
        <x:f>SUM(I3397:J3397)</x:f>
        <x:v>0.03004257</x:v>
      </x:c>
    </x:row>
    <x:row r="3398" ht="23" customHeight="1">
      <x:c r="A3398" s="2" t="str">
        <x:v>REQ-03394</x:v>
      </x:c>
      <x:c r="B3398" s="2" t="n">
        <x:v>24</x:v>
      </x:c>
      <x:c r="C3398" s="2" t="str">
        <x:v>Growth</x:v>
      </x:c>
      <x:c r="D3398" s="2" t="str">
        <x:v>Swift</x:v>
      </x:c>
      <x:c r="E3398" s="16" t="n">
        <x:v>35680</x:v>
      </x:c>
      <x:c r="F3398" s="16" t="n">
        <x:v>999</x:v>
      </x:c>
      <x:c r="G3398" s="15" t="n">
        <x:f>VLOOKUP(D3398,'Pricing'!$A$6:$E$8,5,FALSE)</x:f>
        <x:v>0.246</x:v>
      </x:c>
      <x:c r="H3398" s="15" t="n">
        <x:f>VLOOKUP(D3398,'Pricing'!$A$6:$E$8,4,FALSE)</x:f>
        <x:v>1.2</x:v>
      </x:c>
      <x:c r="I3398" s="15" t="n">
        <x:f>E3398*G3398/1000000</x:f>
        <x:v>0.00877728</x:v>
      </x:c>
      <x:c r="J3398" s="15" t="n">
        <x:f>F3398*H3398/1000000</x:f>
        <x:v>0.0011987999999999999</x:v>
      </x:c>
      <x:c r="K3398" s="15" t="n">
        <x:f>SUM(I3398:J3398)</x:f>
        <x:v>0.00997608</x:v>
      </x:c>
    </x:row>
    <x:row r="3399" ht="23" customHeight="1">
      <x:c r="A3399" s="2" t="str">
        <x:v>REQ-03395</x:v>
      </x:c>
      <x:c r="B3399" s="2" t="n">
        <x:v>25</x:v>
      </x:c>
      <x:c r="C3399" s="2" t="str">
        <x:v>Engineering</x:v>
      </x:c>
      <x:c r="D3399" s="2" t="str">
        <x:v>Swift</x:v>
      </x:c>
      <x:c r="E3399" s="16" t="n">
        <x:v>21481</x:v>
      </x:c>
      <x:c r="F3399" s="16" t="n">
        <x:v>3460</x:v>
      </x:c>
      <x:c r="G3399" s="15" t="n">
        <x:f>VLOOKUP(D3399,'Pricing'!$A$6:$E$8,5,FALSE)</x:f>
        <x:v>0.246</x:v>
      </x:c>
      <x:c r="H3399" s="15" t="n">
        <x:f>VLOOKUP(D3399,'Pricing'!$A$6:$E$8,4,FALSE)</x:f>
        <x:v>1.2</x:v>
      </x:c>
      <x:c r="I3399" s="15" t="n">
        <x:f>E3399*G3399/1000000</x:f>
        <x:v>0.005284326</x:v>
      </x:c>
      <x:c r="J3399" s="15" t="n">
        <x:f>F3399*H3399/1000000</x:f>
        <x:v>0.004152</x:v>
      </x:c>
      <x:c r="K3399" s="15" t="n">
        <x:f>SUM(I3399:J3399)</x:f>
        <x:v>0.009436326</x:v>
      </x:c>
    </x:row>
    <x:row r="3400" ht="23" customHeight="1">
      <x:c r="A3400" s="2" t="str">
        <x:v>REQ-03396</x:v>
      </x:c>
      <x:c r="B3400" s="2" t="n">
        <x:v>11</x:v>
      </x:c>
      <x:c r="C3400" s="2" t="str">
        <x:v>Support</x:v>
      </x:c>
      <x:c r="D3400" s="2" t="str">
        <x:v>Swift</x:v>
      </x:c>
      <x:c r="E3400" s="16" t="n">
        <x:v>17734</x:v>
      </x:c>
      <x:c r="F3400" s="16" t="n">
        <x:v>3394</x:v>
      </x:c>
      <x:c r="G3400" s="15" t="n">
        <x:f>VLOOKUP(D3400,'Pricing'!$A$6:$E$8,5,FALSE)</x:f>
        <x:v>0.246</x:v>
      </x:c>
      <x:c r="H3400" s="15" t="n">
        <x:f>VLOOKUP(D3400,'Pricing'!$A$6:$E$8,4,FALSE)</x:f>
        <x:v>1.2</x:v>
      </x:c>
      <x:c r="I3400" s="15" t="n">
        <x:f>E3400*G3400/1000000</x:f>
        <x:v>0.004362564</x:v>
      </x:c>
      <x:c r="J3400" s="15" t="n">
        <x:f>F3400*H3400/1000000</x:f>
        <x:v>0.0040728</x:v>
      </x:c>
      <x:c r="K3400" s="15" t="n">
        <x:f>SUM(I3400:J3400)</x:f>
        <x:v>0.008435364</x:v>
      </x:c>
    </x:row>
    <x:row r="3401" ht="23" customHeight="1">
      <x:c r="A3401" s="2" t="str">
        <x:v>REQ-03397</x:v>
      </x:c>
      <x:c r="B3401" s="2" t="n">
        <x:v>17</x:v>
      </x:c>
      <x:c r="C3401" s="2" t="str">
        <x:v>Engineering</x:v>
      </x:c>
      <x:c r="D3401" s="2" t="str">
        <x:v>Balanced</x:v>
      </x:c>
      <x:c r="E3401" s="16" t="n">
        <x:v>99692</x:v>
      </x:c>
      <x:c r="F3401" s="16" t="n">
        <x:v>1346</x:v>
      </x:c>
      <x:c r="G3401" s="15" t="n">
        <x:f>VLOOKUP(D3401,'Pricing'!$A$6:$E$8,5,FALSE)</x:f>
        <x:v>1.2300000000000002</x:v>
      </x:c>
      <x:c r="H3401" s="15" t="n">
        <x:f>VLOOKUP(D3401,'Pricing'!$A$6:$E$8,4,FALSE)</x:f>
        <x:v>6</x:v>
      </x:c>
      <x:c r="I3401" s="15" t="n">
        <x:f>E3401*G3401/1000000</x:f>
        <x:v>0.12262116000000002</x:v>
      </x:c>
      <x:c r="J3401" s="15" t="n">
        <x:f>F3401*H3401/1000000</x:f>
        <x:v>0.008076</x:v>
      </x:c>
      <x:c r="K3401" s="15" t="n">
        <x:f>SUM(I3401:J3401)</x:f>
        <x:v>0.13069716000000003</x:v>
      </x:c>
    </x:row>
    <x:row r="3402" ht="23" customHeight="1">
      <x:c r="A3402" s="2" t="str">
        <x:v>REQ-03398</x:v>
      </x:c>
      <x:c r="B3402" s="2" t="n">
        <x:v>28</x:v>
      </x:c>
      <x:c r="C3402" s="2" t="str">
        <x:v>Product</x:v>
      </x:c>
      <x:c r="D3402" s="2" t="str">
        <x:v>Swift</x:v>
      </x:c>
      <x:c r="E3402" s="16" t="n">
        <x:v>67347</x:v>
      </x:c>
      <x:c r="F3402" s="16" t="n">
        <x:v>3542</x:v>
      </x:c>
      <x:c r="G3402" s="15" t="n">
        <x:f>VLOOKUP(D3402,'Pricing'!$A$6:$E$8,5,FALSE)</x:f>
        <x:v>0.246</x:v>
      </x:c>
      <x:c r="H3402" s="15" t="n">
        <x:f>VLOOKUP(D3402,'Pricing'!$A$6:$E$8,4,FALSE)</x:f>
        <x:v>1.2</x:v>
      </x:c>
      <x:c r="I3402" s="15" t="n">
        <x:f>E3402*G3402/1000000</x:f>
        <x:v>0.016567362000000002</x:v>
      </x:c>
      <x:c r="J3402" s="15" t="n">
        <x:f>F3402*H3402/1000000</x:f>
        <x:v>0.0042504</x:v>
      </x:c>
      <x:c r="K3402" s="15" t="n">
        <x:f>SUM(I3402:J3402)</x:f>
        <x:v>0.020817762000000004</x:v>
      </x:c>
    </x:row>
    <x:row r="3403" ht="23" customHeight="1">
      <x:c r="A3403" s="2" t="str">
        <x:v>REQ-03399</x:v>
      </x:c>
      <x:c r="B3403" s="2" t="n">
        <x:v>31</x:v>
      </x:c>
      <x:c r="C3403" s="2" t="str">
        <x:v>Engineering</x:v>
      </x:c>
      <x:c r="D3403" s="2" t="str">
        <x:v>Swift</x:v>
      </x:c>
      <x:c r="E3403" s="16" t="n">
        <x:v>22670</x:v>
      </x:c>
      <x:c r="F3403" s="16" t="n">
        <x:v>2815</x:v>
      </x:c>
      <x:c r="G3403" s="15" t="n">
        <x:f>VLOOKUP(D3403,'Pricing'!$A$6:$E$8,5,FALSE)</x:f>
        <x:v>0.246</x:v>
      </x:c>
      <x:c r="H3403" s="15" t="n">
        <x:f>VLOOKUP(D3403,'Pricing'!$A$6:$E$8,4,FALSE)</x:f>
        <x:v>1.2</x:v>
      </x:c>
      <x:c r="I3403" s="15" t="n">
        <x:f>E3403*G3403/1000000</x:f>
        <x:v>0.00557682</x:v>
      </x:c>
      <x:c r="J3403" s="15" t="n">
        <x:f>F3403*H3403/1000000</x:f>
        <x:v>0.003378</x:v>
      </x:c>
      <x:c r="K3403" s="15" t="n">
        <x:f>SUM(I3403:J3403)</x:f>
        <x:v>0.008954819999999999</x:v>
      </x:c>
    </x:row>
    <x:row r="3404" ht="23" customHeight="1">
      <x:c r="A3404" s="2" t="str">
        <x:v>REQ-03400</x:v>
      </x:c>
      <x:c r="B3404" s="2" t="n">
        <x:v>16</x:v>
      </x:c>
      <x:c r="C3404" s="2" t="str">
        <x:v>Support</x:v>
      </x:c>
      <x:c r="D3404" s="2" t="str">
        <x:v>Balanced</x:v>
      </x:c>
      <x:c r="E3404" s="16" t="n">
        <x:v>24729</x:v>
      </x:c>
      <x:c r="F3404" s="16" t="n">
        <x:v>771</x:v>
      </x:c>
      <x:c r="G3404" s="15" t="n">
        <x:f>VLOOKUP(D3404,'Pricing'!$A$6:$E$8,5,FALSE)</x:f>
        <x:v>1.2300000000000002</x:v>
      </x:c>
      <x:c r="H3404" s="15" t="n">
        <x:f>VLOOKUP(D3404,'Pricing'!$A$6:$E$8,4,FALSE)</x:f>
        <x:v>6</x:v>
      </x:c>
      <x:c r="I3404" s="15" t="n">
        <x:f>E3404*G3404/1000000</x:f>
        <x:v>0.030416670000000007</x:v>
      </x:c>
      <x:c r="J3404" s="15" t="n">
        <x:f>F3404*H3404/1000000</x:f>
        <x:v>0.004626</x:v>
      </x:c>
      <x:c r="K3404" s="15" t="n">
        <x:f>SUM(I3404:J3404)</x:f>
        <x:v>0.035042670000000005</x:v>
      </x:c>
    </x:row>
    <x:row r="3405" ht="23" customHeight="1">
      <x:c r="A3405" s="2" t="str">
        <x:v>REQ-03401</x:v>
      </x:c>
      <x:c r="B3405" s="2" t="n">
        <x:v>4</x:v>
      </x:c>
      <x:c r="C3405" s="2" t="str">
        <x:v>Research</x:v>
      </x:c>
      <x:c r="D3405" s="2" t="str">
        <x:v>Swift</x:v>
      </x:c>
      <x:c r="E3405" s="16" t="n">
        <x:v>8854</x:v>
      </x:c>
      <x:c r="F3405" s="16" t="n">
        <x:v>3741</x:v>
      </x:c>
      <x:c r="G3405" s="15" t="n">
        <x:f>VLOOKUP(D3405,'Pricing'!$A$6:$E$8,5,FALSE)</x:f>
        <x:v>0.246</x:v>
      </x:c>
      <x:c r="H3405" s="15" t="n">
        <x:f>VLOOKUP(D3405,'Pricing'!$A$6:$E$8,4,FALSE)</x:f>
        <x:v>1.2</x:v>
      </x:c>
      <x:c r="I3405" s="15" t="n">
        <x:f>E3405*G3405/1000000</x:f>
        <x:v>0.002178084</x:v>
      </x:c>
      <x:c r="J3405" s="15" t="n">
        <x:f>F3405*H3405/1000000</x:f>
        <x:v>0.0044892</x:v>
      </x:c>
      <x:c r="K3405" s="15" t="n">
        <x:f>SUM(I3405:J3405)</x:f>
        <x:v>0.006667283999999999</x:v>
      </x:c>
    </x:row>
    <x:row r="3406" ht="23" customHeight="1">
      <x:c r="A3406" s="2" t="str">
        <x:v>REQ-03402</x:v>
      </x:c>
      <x:c r="B3406" s="2" t="n">
        <x:v>8</x:v>
      </x:c>
      <x:c r="C3406" s="2" t="str">
        <x:v>Product</x:v>
      </x:c>
      <x:c r="D3406" s="2" t="str">
        <x:v>Reasoning</x:v>
      </x:c>
      <x:c r="E3406" s="16" t="n">
        <x:v>54188</x:v>
      </x:c>
      <x:c r="F3406" s="16" t="n">
        <x:v>495</x:v>
      </x:c>
      <x:c r="G3406" s="15" t="n">
        <x:f>VLOOKUP(D3406,'Pricing'!$A$6:$E$8,5,FALSE)</x:f>
        <x:v>4.920000000000001</x:v>
      </x:c>
      <x:c r="H3406" s="15" t="n">
        <x:f>VLOOKUP(D3406,'Pricing'!$A$6:$E$8,4,FALSE)</x:f>
        <x:v>24</x:v>
      </x:c>
      <x:c r="I3406" s="15" t="n">
        <x:f>E3406*G3406/1000000</x:f>
        <x:v>0.26660496</x:v>
      </x:c>
      <x:c r="J3406" s="15" t="n">
        <x:f>F3406*H3406/1000000</x:f>
        <x:v>0.01188</x:v>
      </x:c>
      <x:c r="K3406" s="15" t="n">
        <x:f>SUM(I3406:J3406)</x:f>
        <x:v>0.27848496</x:v>
      </x:c>
    </x:row>
    <x:row r="3407" ht="23" customHeight="1">
      <x:c r="A3407" s="2" t="str">
        <x:v>REQ-03403</x:v>
      </x:c>
      <x:c r="B3407" s="2" t="n">
        <x:v>25</x:v>
      </x:c>
      <x:c r="C3407" s="2" t="str">
        <x:v>Operations</x:v>
      </x:c>
      <x:c r="D3407" s="2" t="str">
        <x:v>Swift</x:v>
      </x:c>
      <x:c r="E3407" s="16" t="n">
        <x:v>73297</x:v>
      </x:c>
      <x:c r="F3407" s="16" t="n">
        <x:v>2833</x:v>
      </x:c>
      <x:c r="G3407" s="15" t="n">
        <x:f>VLOOKUP(D3407,'Pricing'!$A$6:$E$8,5,FALSE)</x:f>
        <x:v>0.246</x:v>
      </x:c>
      <x:c r="H3407" s="15" t="n">
        <x:f>VLOOKUP(D3407,'Pricing'!$A$6:$E$8,4,FALSE)</x:f>
        <x:v>1.2</x:v>
      </x:c>
      <x:c r="I3407" s="15" t="n">
        <x:f>E3407*G3407/1000000</x:f>
        <x:v>0.018031061999999997</x:v>
      </x:c>
      <x:c r="J3407" s="15" t="n">
        <x:f>F3407*H3407/1000000</x:f>
        <x:v>0.0033996</x:v>
      </x:c>
      <x:c r="K3407" s="15" t="n">
        <x:f>SUM(I3407:J3407)</x:f>
        <x:v>0.021430661999999996</x:v>
      </x:c>
    </x:row>
    <x:row r="3408" ht="23" customHeight="1">
      <x:c r="A3408" s="2" t="str">
        <x:v>REQ-03404</x:v>
      </x:c>
      <x:c r="B3408" s="2" t="n">
        <x:v>15</x:v>
      </x:c>
      <x:c r="C3408" s="2" t="str">
        <x:v>Growth</x:v>
      </x:c>
      <x:c r="D3408" s="2" t="str">
        <x:v>Balanced</x:v>
      </x:c>
      <x:c r="E3408" s="16" t="n">
        <x:v>17634</x:v>
      </x:c>
      <x:c r="F3408" s="16" t="n">
        <x:v>3988</x:v>
      </x:c>
      <x:c r="G3408" s="15" t="n">
        <x:f>VLOOKUP(D3408,'Pricing'!$A$6:$E$8,5,FALSE)</x:f>
        <x:v>1.2300000000000002</x:v>
      </x:c>
      <x:c r="H3408" s="15" t="n">
        <x:f>VLOOKUP(D3408,'Pricing'!$A$6:$E$8,4,FALSE)</x:f>
        <x:v>6</x:v>
      </x:c>
      <x:c r="I3408" s="15" t="n">
        <x:f>E3408*G3408/1000000</x:f>
        <x:v>0.021689820000000002</x:v>
      </x:c>
      <x:c r="J3408" s="15" t="n">
        <x:f>F3408*H3408/1000000</x:f>
        <x:v>0.023928</x:v>
      </x:c>
      <x:c r="K3408" s="15" t="n">
        <x:f>SUM(I3408:J3408)</x:f>
        <x:v>0.04561782</x:v>
      </x:c>
    </x:row>
    <x:row r="3409" ht="23" customHeight="1">
      <x:c r="A3409" s="2" t="str">
        <x:v>REQ-03405</x:v>
      </x:c>
      <x:c r="B3409" s="2" t="n">
        <x:v>3</x:v>
      </x:c>
      <x:c r="C3409" s="2" t="str">
        <x:v>Engineering</x:v>
      </x:c>
      <x:c r="D3409" s="2" t="str">
        <x:v>Swift</x:v>
      </x:c>
      <x:c r="E3409" s="16" t="n">
        <x:v>89336</x:v>
      </x:c>
      <x:c r="F3409" s="16" t="n">
        <x:v>1056</x:v>
      </x:c>
      <x:c r="G3409" s="15" t="n">
        <x:f>VLOOKUP(D3409,'Pricing'!$A$6:$E$8,5,FALSE)</x:f>
        <x:v>0.246</x:v>
      </x:c>
      <x:c r="H3409" s="15" t="n">
        <x:f>VLOOKUP(D3409,'Pricing'!$A$6:$E$8,4,FALSE)</x:f>
        <x:v>1.2</x:v>
      </x:c>
      <x:c r="I3409" s="15" t="n">
        <x:f>E3409*G3409/1000000</x:f>
        <x:v>0.021976656</x:v>
      </x:c>
      <x:c r="J3409" s="15" t="n">
        <x:f>F3409*H3409/1000000</x:f>
        <x:v>0.0012672</x:v>
      </x:c>
      <x:c r="K3409" s="15" t="n">
        <x:f>SUM(I3409:J3409)</x:f>
        <x:v>0.023243856</x:v>
      </x:c>
    </x:row>
    <x:row r="3410" ht="23" customHeight="1">
      <x:c r="A3410" s="2" t="str">
        <x:v>REQ-03406</x:v>
      </x:c>
      <x:c r="B3410" s="2" t="n">
        <x:v>29</x:v>
      </x:c>
      <x:c r="C3410" s="2" t="str">
        <x:v>Support</x:v>
      </x:c>
      <x:c r="D3410" s="2" t="str">
        <x:v>Balanced</x:v>
      </x:c>
      <x:c r="E3410" s="16" t="n">
        <x:v>117874</x:v>
      </x:c>
      <x:c r="F3410" s="16" t="n">
        <x:v>2304</x:v>
      </x:c>
      <x:c r="G3410" s="15" t="n">
        <x:f>VLOOKUP(D3410,'Pricing'!$A$6:$E$8,5,FALSE)</x:f>
        <x:v>1.2300000000000002</x:v>
      </x:c>
      <x:c r="H3410" s="15" t="n">
        <x:f>VLOOKUP(D3410,'Pricing'!$A$6:$E$8,4,FALSE)</x:f>
        <x:v>6</x:v>
      </x:c>
      <x:c r="I3410" s="15" t="n">
        <x:f>E3410*G3410/1000000</x:f>
        <x:v>0.14498502000000002</x:v>
      </x:c>
      <x:c r="J3410" s="15" t="n">
        <x:f>F3410*H3410/1000000</x:f>
        <x:v>0.013824</x:v>
      </x:c>
      <x:c r="K3410" s="15" t="n">
        <x:f>SUM(I3410:J3410)</x:f>
        <x:v>0.15880902000000002</x:v>
      </x:c>
    </x:row>
    <x:row r="3411" ht="23" customHeight="1">
      <x:c r="A3411" s="2" t="str">
        <x:v>REQ-03407</x:v>
      </x:c>
      <x:c r="B3411" s="2" t="n">
        <x:v>16</x:v>
      </x:c>
      <x:c r="C3411" s="2" t="str">
        <x:v>Operations</x:v>
      </x:c>
      <x:c r="D3411" s="2" t="str">
        <x:v>Swift</x:v>
      </x:c>
      <x:c r="E3411" s="16" t="n">
        <x:v>117748</x:v>
      </x:c>
      <x:c r="F3411" s="16" t="n">
        <x:v>2589</x:v>
      </x:c>
      <x:c r="G3411" s="15" t="n">
        <x:f>VLOOKUP(D3411,'Pricing'!$A$6:$E$8,5,FALSE)</x:f>
        <x:v>0.246</x:v>
      </x:c>
      <x:c r="H3411" s="15" t="n">
        <x:f>VLOOKUP(D3411,'Pricing'!$A$6:$E$8,4,FALSE)</x:f>
        <x:v>1.2</x:v>
      </x:c>
      <x:c r="I3411" s="15" t="n">
        <x:f>E3411*G3411/1000000</x:f>
        <x:v>0.028966007999999998</x:v>
      </x:c>
      <x:c r="J3411" s="15" t="n">
        <x:f>F3411*H3411/1000000</x:f>
        <x:v>0.0031068</x:v>
      </x:c>
      <x:c r="K3411" s="15" t="n">
        <x:f>SUM(I3411:J3411)</x:f>
        <x:v>0.032072807999999994</x:v>
      </x:c>
    </x:row>
    <x:row r="3412" ht="23" customHeight="1">
      <x:c r="A3412" s="2" t="str">
        <x:v>REQ-03408</x:v>
      </x:c>
      <x:c r="B3412" s="2" t="n">
        <x:v>28</x:v>
      </x:c>
      <x:c r="C3412" s="2" t="str">
        <x:v>Growth</x:v>
      </x:c>
      <x:c r="D3412" s="2" t="str">
        <x:v>Swift</x:v>
      </x:c>
      <x:c r="E3412" s="16" t="n">
        <x:v>44189</x:v>
      </x:c>
      <x:c r="F3412" s="16" t="n">
        <x:v>3988</x:v>
      </x:c>
      <x:c r="G3412" s="15" t="n">
        <x:f>VLOOKUP(D3412,'Pricing'!$A$6:$E$8,5,FALSE)</x:f>
        <x:v>0.246</x:v>
      </x:c>
      <x:c r="H3412" s="15" t="n">
        <x:f>VLOOKUP(D3412,'Pricing'!$A$6:$E$8,4,FALSE)</x:f>
        <x:v>1.2</x:v>
      </x:c>
      <x:c r="I3412" s="15" t="n">
        <x:f>E3412*G3412/1000000</x:f>
        <x:v>0.010870494000000001</x:v>
      </x:c>
      <x:c r="J3412" s="15" t="n">
        <x:f>F3412*H3412/1000000</x:f>
        <x:v>0.004785599999999999</x:v>
      </x:c>
      <x:c r="K3412" s="15" t="n">
        <x:f>SUM(I3412:J3412)</x:f>
        <x:v>0.015656094000000002</x:v>
      </x:c>
    </x:row>
    <x:row r="3413" ht="23" customHeight="1">
      <x:c r="A3413" s="2" t="str">
        <x:v>REQ-03409</x:v>
      </x:c>
      <x:c r="B3413" s="2" t="n">
        <x:v>25</x:v>
      </x:c>
      <x:c r="C3413" s="2" t="str">
        <x:v>Engineering</x:v>
      </x:c>
      <x:c r="D3413" s="2" t="str">
        <x:v>Balanced</x:v>
      </x:c>
      <x:c r="E3413" s="16" t="n">
        <x:v>19569</x:v>
      </x:c>
      <x:c r="F3413" s="16" t="n">
        <x:v>1901</x:v>
      </x:c>
      <x:c r="G3413" s="15" t="n">
        <x:f>VLOOKUP(D3413,'Pricing'!$A$6:$E$8,5,FALSE)</x:f>
        <x:v>1.2300000000000002</x:v>
      </x:c>
      <x:c r="H3413" s="15" t="n">
        <x:f>VLOOKUP(D3413,'Pricing'!$A$6:$E$8,4,FALSE)</x:f>
        <x:v>6</x:v>
      </x:c>
      <x:c r="I3413" s="15" t="n">
        <x:f>E3413*G3413/1000000</x:f>
        <x:v>0.024069870000000004</x:v>
      </x:c>
      <x:c r="J3413" s="15" t="n">
        <x:f>F3413*H3413/1000000</x:f>
        <x:v>0.011406</x:v>
      </x:c>
      <x:c r="K3413" s="15" t="n">
        <x:f>SUM(I3413:J3413)</x:f>
        <x:v>0.03547587000000001</x:v>
      </x:c>
    </x:row>
    <x:row r="3414" ht="23" customHeight="1">
      <x:c r="A3414" s="2" t="str">
        <x:v>REQ-03410</x:v>
      </x:c>
      <x:c r="B3414" s="2" t="n">
        <x:v>29</x:v>
      </x:c>
      <x:c r="C3414" s="2" t="str">
        <x:v>Product</x:v>
      </x:c>
      <x:c r="D3414" s="2" t="str">
        <x:v>Swift</x:v>
      </x:c>
      <x:c r="E3414" s="16" t="n">
        <x:v>78909</x:v>
      </x:c>
      <x:c r="F3414" s="16" t="n">
        <x:v>1767</x:v>
      </x:c>
      <x:c r="G3414" s="15" t="n">
        <x:f>VLOOKUP(D3414,'Pricing'!$A$6:$E$8,5,FALSE)</x:f>
        <x:v>0.246</x:v>
      </x:c>
      <x:c r="H3414" s="15" t="n">
        <x:f>VLOOKUP(D3414,'Pricing'!$A$6:$E$8,4,FALSE)</x:f>
        <x:v>1.2</x:v>
      </x:c>
      <x:c r="I3414" s="15" t="n">
        <x:f>E3414*G3414/1000000</x:f>
        <x:v>0.019411614</x:v>
      </x:c>
      <x:c r="J3414" s="15" t="n">
        <x:f>F3414*H3414/1000000</x:f>
        <x:v>0.0021204</x:v>
      </x:c>
      <x:c r="K3414" s="15" t="n">
        <x:f>SUM(I3414:J3414)</x:f>
        <x:v>0.021532014000000002</x:v>
      </x:c>
    </x:row>
    <x:row r="3415" ht="23" customHeight="1">
      <x:c r="A3415" s="2" t="str">
        <x:v>REQ-03411</x:v>
      </x:c>
      <x:c r="B3415" s="2" t="n">
        <x:v>1</x:v>
      </x:c>
      <x:c r="C3415" s="2" t="str">
        <x:v>Research</x:v>
      </x:c>
      <x:c r="D3415" s="2" t="str">
        <x:v>Swift</x:v>
      </x:c>
      <x:c r="E3415" s="16" t="n">
        <x:v>94556</x:v>
      </x:c>
      <x:c r="F3415" s="16" t="n">
        <x:v>563</x:v>
      </x:c>
      <x:c r="G3415" s="15" t="n">
        <x:f>VLOOKUP(D3415,'Pricing'!$A$6:$E$8,5,FALSE)</x:f>
        <x:v>0.246</x:v>
      </x:c>
      <x:c r="H3415" s="15" t="n">
        <x:f>VLOOKUP(D3415,'Pricing'!$A$6:$E$8,4,FALSE)</x:f>
        <x:v>1.2</x:v>
      </x:c>
      <x:c r="I3415" s="15" t="n">
        <x:f>E3415*G3415/1000000</x:f>
        <x:v>0.023260775999999997</x:v>
      </x:c>
      <x:c r="J3415" s="15" t="n">
        <x:f>F3415*H3415/1000000</x:f>
        <x:v>0.0006756</x:v>
      </x:c>
      <x:c r="K3415" s="15" t="n">
        <x:f>SUM(I3415:J3415)</x:f>
        <x:v>0.023936375999999995</x:v>
      </x:c>
    </x:row>
    <x:row r="3416" ht="23" customHeight="1">
      <x:c r="A3416" s="2" t="str">
        <x:v>REQ-03412</x:v>
      </x:c>
      <x:c r="B3416" s="2" t="n">
        <x:v>31</x:v>
      </x:c>
      <x:c r="C3416" s="2" t="str">
        <x:v>Product</x:v>
      </x:c>
      <x:c r="D3416" s="2" t="str">
        <x:v>Swift</x:v>
      </x:c>
      <x:c r="E3416" s="16" t="n">
        <x:v>4124</x:v>
      </x:c>
      <x:c r="F3416" s="16" t="n">
        <x:v>1028</x:v>
      </x:c>
      <x:c r="G3416" s="15" t="n">
        <x:f>VLOOKUP(D3416,'Pricing'!$A$6:$E$8,5,FALSE)</x:f>
        <x:v>0.246</x:v>
      </x:c>
      <x:c r="H3416" s="15" t="n">
        <x:f>VLOOKUP(D3416,'Pricing'!$A$6:$E$8,4,FALSE)</x:f>
        <x:v>1.2</x:v>
      </x:c>
      <x:c r="I3416" s="15" t="n">
        <x:f>E3416*G3416/1000000</x:f>
        <x:v>0.001014504</x:v>
      </x:c>
      <x:c r="J3416" s="15" t="n">
        <x:f>F3416*H3416/1000000</x:f>
        <x:v>0.0012335999999999998</x:v>
      </x:c>
      <x:c r="K3416" s="15" t="n">
        <x:f>SUM(I3416:J3416)</x:f>
        <x:v>0.002248104</x:v>
      </x:c>
    </x:row>
    <x:row r="3417" ht="23" customHeight="1">
      <x:c r="A3417" s="2" t="str">
        <x:v>REQ-03413</x:v>
      </x:c>
      <x:c r="B3417" s="2" t="n">
        <x:v>28</x:v>
      </x:c>
      <x:c r="C3417" s="2" t="str">
        <x:v>Engineering</x:v>
      </x:c>
      <x:c r="D3417" s="2" t="str">
        <x:v>Swift</x:v>
      </x:c>
      <x:c r="E3417" s="16" t="n">
        <x:v>118982</x:v>
      </x:c>
      <x:c r="F3417" s="16" t="n">
        <x:v>2687</x:v>
      </x:c>
      <x:c r="G3417" s="15" t="n">
        <x:f>VLOOKUP(D3417,'Pricing'!$A$6:$E$8,5,FALSE)</x:f>
        <x:v>0.246</x:v>
      </x:c>
      <x:c r="H3417" s="15" t="n">
        <x:f>VLOOKUP(D3417,'Pricing'!$A$6:$E$8,4,FALSE)</x:f>
        <x:v>1.2</x:v>
      </x:c>
      <x:c r="I3417" s="15" t="n">
        <x:f>E3417*G3417/1000000</x:f>
        <x:v>0.029269572</x:v>
      </x:c>
      <x:c r="J3417" s="15" t="n">
        <x:f>F3417*H3417/1000000</x:f>
        <x:v>0.0032244</x:v>
      </x:c>
      <x:c r="K3417" s="15" t="n">
        <x:f>SUM(I3417:J3417)</x:f>
        <x:v>0.032493972</x:v>
      </x:c>
    </x:row>
    <x:row r="3418" ht="23" customHeight="1">
      <x:c r="A3418" s="2" t="str">
        <x:v>REQ-03414</x:v>
      </x:c>
      <x:c r="B3418" s="2" t="n">
        <x:v>17</x:v>
      </x:c>
      <x:c r="C3418" s="2" t="str">
        <x:v>Growth</x:v>
      </x:c>
      <x:c r="D3418" s="2" t="str">
        <x:v>Balanced</x:v>
      </x:c>
      <x:c r="E3418" s="16" t="n">
        <x:v>42683</x:v>
      </x:c>
      <x:c r="F3418" s="16" t="n">
        <x:v>982</x:v>
      </x:c>
      <x:c r="G3418" s="15" t="n">
        <x:f>VLOOKUP(D3418,'Pricing'!$A$6:$E$8,5,FALSE)</x:f>
        <x:v>1.2300000000000002</x:v>
      </x:c>
      <x:c r="H3418" s="15" t="n">
        <x:f>VLOOKUP(D3418,'Pricing'!$A$6:$E$8,4,FALSE)</x:f>
        <x:v>6</x:v>
      </x:c>
      <x:c r="I3418" s="15" t="n">
        <x:f>E3418*G3418/1000000</x:f>
        <x:v>0.05250009000000001</x:v>
      </x:c>
      <x:c r="J3418" s="15" t="n">
        <x:f>F3418*H3418/1000000</x:f>
        <x:v>0.005892</x:v>
      </x:c>
      <x:c r="K3418" s="15" t="n">
        <x:f>SUM(I3418:J3418)</x:f>
        <x:v>0.058392090000000015</x:v>
      </x:c>
    </x:row>
    <x:row r="3419" ht="23" customHeight="1">
      <x:c r="A3419" s="2" t="str">
        <x:v>REQ-03415</x:v>
      </x:c>
      <x:c r="B3419" s="2" t="n">
        <x:v>4</x:v>
      </x:c>
      <x:c r="C3419" s="2" t="str">
        <x:v>Operations</x:v>
      </x:c>
      <x:c r="D3419" s="2" t="str">
        <x:v>Swift</x:v>
      </x:c>
      <x:c r="E3419" s="16" t="n">
        <x:v>45476</x:v>
      </x:c>
      <x:c r="F3419" s="16" t="n">
        <x:v>678</x:v>
      </x:c>
      <x:c r="G3419" s="15" t="n">
        <x:f>VLOOKUP(D3419,'Pricing'!$A$6:$E$8,5,FALSE)</x:f>
        <x:v>0.246</x:v>
      </x:c>
      <x:c r="H3419" s="15" t="n">
        <x:f>VLOOKUP(D3419,'Pricing'!$A$6:$E$8,4,FALSE)</x:f>
        <x:v>1.2</x:v>
      </x:c>
      <x:c r="I3419" s="15" t="n">
        <x:f>E3419*G3419/1000000</x:f>
        <x:v>0.011187095999999999</x:v>
      </x:c>
      <x:c r="J3419" s="15" t="n">
        <x:f>F3419*H3419/1000000</x:f>
        <x:v>0.0008136</x:v>
      </x:c>
      <x:c r="K3419" s="15" t="n">
        <x:f>SUM(I3419:J3419)</x:f>
        <x:v>0.012000695999999998</x:v>
      </x:c>
    </x:row>
    <x:row r="3420" ht="23" customHeight="1">
      <x:c r="A3420" s="2" t="str">
        <x:v>REQ-03416</x:v>
      </x:c>
      <x:c r="B3420" s="2" t="n">
        <x:v>6</x:v>
      </x:c>
      <x:c r="C3420" s="2" t="str">
        <x:v>Product</x:v>
      </x:c>
      <x:c r="D3420" s="2" t="str">
        <x:v>Balanced</x:v>
      </x:c>
      <x:c r="E3420" s="16" t="n">
        <x:v>58599</x:v>
      </x:c>
      <x:c r="F3420" s="16" t="n">
        <x:v>1088</x:v>
      </x:c>
      <x:c r="G3420" s="15" t="n">
        <x:f>VLOOKUP(D3420,'Pricing'!$A$6:$E$8,5,FALSE)</x:f>
        <x:v>1.2300000000000002</x:v>
      </x:c>
      <x:c r="H3420" s="15" t="n">
        <x:f>VLOOKUP(D3420,'Pricing'!$A$6:$E$8,4,FALSE)</x:f>
        <x:v>6</x:v>
      </x:c>
      <x:c r="I3420" s="15" t="n">
        <x:f>E3420*G3420/1000000</x:f>
        <x:v>0.07207677000000001</x:v>
      </x:c>
      <x:c r="J3420" s="15" t="n">
        <x:f>F3420*H3420/1000000</x:f>
        <x:v>0.006528</x:v>
      </x:c>
      <x:c r="K3420" s="15" t="n">
        <x:f>SUM(I3420:J3420)</x:f>
        <x:v>0.07860477000000002</x:v>
      </x:c>
    </x:row>
    <x:row r="3421" ht="23" customHeight="1">
      <x:c r="A3421" s="2" t="str">
        <x:v>REQ-03417</x:v>
      </x:c>
      <x:c r="B3421" s="2" t="n">
        <x:v>6</x:v>
      </x:c>
      <x:c r="C3421" s="2" t="str">
        <x:v>Operations</x:v>
      </x:c>
      <x:c r="D3421" s="2" t="str">
        <x:v>Balanced</x:v>
      </x:c>
      <x:c r="E3421" s="16" t="n">
        <x:v>81424</x:v>
      </x:c>
      <x:c r="F3421" s="16" t="n">
        <x:v>2655</x:v>
      </x:c>
      <x:c r="G3421" s="15" t="n">
        <x:f>VLOOKUP(D3421,'Pricing'!$A$6:$E$8,5,FALSE)</x:f>
        <x:v>1.2300000000000002</x:v>
      </x:c>
      <x:c r="H3421" s="15" t="n">
        <x:f>VLOOKUP(D3421,'Pricing'!$A$6:$E$8,4,FALSE)</x:f>
        <x:v>6</x:v>
      </x:c>
      <x:c r="I3421" s="15" t="n">
        <x:f>E3421*G3421/1000000</x:f>
        <x:v>0.10015152000000002</x:v>
      </x:c>
      <x:c r="J3421" s="15" t="n">
        <x:f>F3421*H3421/1000000</x:f>
        <x:v>0.01593</x:v>
      </x:c>
      <x:c r="K3421" s="15" t="n">
        <x:f>SUM(I3421:J3421)</x:f>
        <x:v>0.11608152000000002</x:v>
      </x:c>
    </x:row>
    <x:row r="3422" ht="23" customHeight="1">
      <x:c r="A3422" s="2" t="str">
        <x:v>REQ-03418</x:v>
      </x:c>
      <x:c r="B3422" s="2" t="n">
        <x:v>25</x:v>
      </x:c>
      <x:c r="C3422" s="2" t="str">
        <x:v>Growth</x:v>
      </x:c>
      <x:c r="D3422" s="2" t="str">
        <x:v>Balanced</x:v>
      </x:c>
      <x:c r="E3422" s="16" t="n">
        <x:v>54753</x:v>
      </x:c>
      <x:c r="F3422" s="16" t="n">
        <x:v>2026</x:v>
      </x:c>
      <x:c r="G3422" s="15" t="n">
        <x:f>VLOOKUP(D3422,'Pricing'!$A$6:$E$8,5,FALSE)</x:f>
        <x:v>1.2300000000000002</x:v>
      </x:c>
      <x:c r="H3422" s="15" t="n">
        <x:f>VLOOKUP(D3422,'Pricing'!$A$6:$E$8,4,FALSE)</x:f>
        <x:v>6</x:v>
      </x:c>
      <x:c r="I3422" s="15" t="n">
        <x:f>E3422*G3422/1000000</x:f>
        <x:v>0.06734619000000001</x:v>
      </x:c>
      <x:c r="J3422" s="15" t="n">
        <x:f>F3422*H3422/1000000</x:f>
        <x:v>0.012156</x:v>
      </x:c>
      <x:c r="K3422" s="15" t="n">
        <x:f>SUM(I3422:J3422)</x:f>
        <x:v>0.07950219000000001</x:v>
      </x:c>
    </x:row>
    <x:row r="3423" ht="23" customHeight="1">
      <x:c r="A3423" s="2" t="str">
        <x:v>REQ-03419</x:v>
      </x:c>
      <x:c r="B3423" s="2" t="n">
        <x:v>18</x:v>
      </x:c>
      <x:c r="C3423" s="2" t="str">
        <x:v>Operations</x:v>
      </x:c>
      <x:c r="D3423" s="2" t="str">
        <x:v>Swift</x:v>
      </x:c>
      <x:c r="E3423" s="16" t="n">
        <x:v>92402</x:v>
      </x:c>
      <x:c r="F3423" s="16" t="n">
        <x:v>3982</x:v>
      </x:c>
      <x:c r="G3423" s="15" t="n">
        <x:f>VLOOKUP(D3423,'Pricing'!$A$6:$E$8,5,FALSE)</x:f>
        <x:v>0.246</x:v>
      </x:c>
      <x:c r="H3423" s="15" t="n">
        <x:f>VLOOKUP(D3423,'Pricing'!$A$6:$E$8,4,FALSE)</x:f>
        <x:v>1.2</x:v>
      </x:c>
      <x:c r="I3423" s="15" t="n">
        <x:f>E3423*G3423/1000000</x:f>
        <x:v>0.022730892</x:v>
      </x:c>
      <x:c r="J3423" s="15" t="n">
        <x:f>F3423*H3423/1000000</x:f>
        <x:v>0.0047783999999999995</x:v>
      </x:c>
      <x:c r="K3423" s="15" t="n">
        <x:f>SUM(I3423:J3423)</x:f>
        <x:v>0.027509291999999998</x:v>
      </x:c>
    </x:row>
    <x:row r="3424" ht="23" customHeight="1">
      <x:c r="A3424" s="2" t="str">
        <x:v>REQ-03420</x:v>
      </x:c>
      <x:c r="B3424" s="2" t="n">
        <x:v>19</x:v>
      </x:c>
      <x:c r="C3424" s="2" t="str">
        <x:v>Growth</x:v>
      </x:c>
      <x:c r="D3424" s="2" t="str">
        <x:v>Balanced</x:v>
      </x:c>
      <x:c r="E3424" s="16" t="n">
        <x:v>17609</x:v>
      </x:c>
      <x:c r="F3424" s="16" t="n">
        <x:v>3496</x:v>
      </x:c>
      <x:c r="G3424" s="15" t="n">
        <x:f>VLOOKUP(D3424,'Pricing'!$A$6:$E$8,5,FALSE)</x:f>
        <x:v>1.2300000000000002</x:v>
      </x:c>
      <x:c r="H3424" s="15" t="n">
        <x:f>VLOOKUP(D3424,'Pricing'!$A$6:$E$8,4,FALSE)</x:f>
        <x:v>6</x:v>
      </x:c>
      <x:c r="I3424" s="15" t="n">
        <x:f>E3424*G3424/1000000</x:f>
        <x:v>0.021659070000000002</x:v>
      </x:c>
      <x:c r="J3424" s="15" t="n">
        <x:f>F3424*H3424/1000000</x:f>
        <x:v>0.020976</x:v>
      </x:c>
      <x:c r="K3424" s="15" t="n">
        <x:f>SUM(I3424:J3424)</x:f>
        <x:v>0.042635070000000004</x:v>
      </x:c>
    </x:row>
    <x:row r="3425" ht="23" customHeight="1">
      <x:c r="A3425" s="2" t="str">
        <x:v>REQ-03421</x:v>
      </x:c>
      <x:c r="B3425" s="2" t="n">
        <x:v>30</x:v>
      </x:c>
      <x:c r="C3425" s="2" t="str">
        <x:v>Engineering</x:v>
      </x:c>
      <x:c r="D3425" s="2" t="str">
        <x:v>Swift</x:v>
      </x:c>
      <x:c r="E3425" s="16" t="n">
        <x:v>67363</x:v>
      </x:c>
      <x:c r="F3425" s="16" t="n">
        <x:v>825</x:v>
      </x:c>
      <x:c r="G3425" s="15" t="n">
        <x:f>VLOOKUP(D3425,'Pricing'!$A$6:$E$8,5,FALSE)</x:f>
        <x:v>0.246</x:v>
      </x:c>
      <x:c r="H3425" s="15" t="n">
        <x:f>VLOOKUP(D3425,'Pricing'!$A$6:$E$8,4,FALSE)</x:f>
        <x:v>1.2</x:v>
      </x:c>
      <x:c r="I3425" s="15" t="n">
        <x:f>E3425*G3425/1000000</x:f>
        <x:v>0.016571297999999998</x:v>
      </x:c>
      <x:c r="J3425" s="15" t="n">
        <x:f>F3425*H3425/1000000</x:f>
        <x:v>0.00099</x:v>
      </x:c>
      <x:c r="K3425" s="15" t="n">
        <x:f>SUM(I3425:J3425)</x:f>
        <x:v>0.017561298</x:v>
      </x:c>
    </x:row>
    <x:row r="3426" ht="23" customHeight="1">
      <x:c r="A3426" s="2" t="str">
        <x:v>REQ-03422</x:v>
      </x:c>
      <x:c r="B3426" s="2" t="n">
        <x:v>19</x:v>
      </x:c>
      <x:c r="C3426" s="2" t="str">
        <x:v>Growth</x:v>
      </x:c>
      <x:c r="D3426" s="2" t="str">
        <x:v>Swift</x:v>
      </x:c>
      <x:c r="E3426" s="16" t="n">
        <x:v>85858</x:v>
      </x:c>
      <x:c r="F3426" s="16" t="n">
        <x:v>1311</x:v>
      </x:c>
      <x:c r="G3426" s="15" t="n">
        <x:f>VLOOKUP(D3426,'Pricing'!$A$6:$E$8,5,FALSE)</x:f>
        <x:v>0.246</x:v>
      </x:c>
      <x:c r="H3426" s="15" t="n">
        <x:f>VLOOKUP(D3426,'Pricing'!$A$6:$E$8,4,FALSE)</x:f>
        <x:v>1.2</x:v>
      </x:c>
      <x:c r="I3426" s="15" t="n">
        <x:f>E3426*G3426/1000000</x:f>
        <x:v>0.021121068</x:v>
      </x:c>
      <x:c r="J3426" s="15" t="n">
        <x:f>F3426*H3426/1000000</x:f>
        <x:v>0.0015732</x:v>
      </x:c>
      <x:c r="K3426" s="15" t="n">
        <x:f>SUM(I3426:J3426)</x:f>
        <x:v>0.022694268</x:v>
      </x:c>
    </x:row>
    <x:row r="3427" ht="23" customHeight="1">
      <x:c r="A3427" s="2" t="str">
        <x:v>REQ-03423</x:v>
      </x:c>
      <x:c r="B3427" s="2" t="n">
        <x:v>28</x:v>
      </x:c>
      <x:c r="C3427" s="2" t="str">
        <x:v>Engineering</x:v>
      </x:c>
      <x:c r="D3427" s="2" t="str">
        <x:v>Balanced</x:v>
      </x:c>
      <x:c r="E3427" s="16" t="n">
        <x:v>7800</x:v>
      </x:c>
      <x:c r="F3427" s="16" t="n">
        <x:v>3710</x:v>
      </x:c>
      <x:c r="G3427" s="15" t="n">
        <x:f>VLOOKUP(D3427,'Pricing'!$A$6:$E$8,5,FALSE)</x:f>
        <x:v>1.2300000000000002</x:v>
      </x:c>
      <x:c r="H3427" s="15" t="n">
        <x:f>VLOOKUP(D3427,'Pricing'!$A$6:$E$8,4,FALSE)</x:f>
        <x:v>6</x:v>
      </x:c>
      <x:c r="I3427" s="15" t="n">
        <x:f>E3427*G3427/1000000</x:f>
        <x:v>0.009594000000000002</x:v>
      </x:c>
      <x:c r="J3427" s="15" t="n">
        <x:f>F3427*H3427/1000000</x:f>
        <x:v>0.02226</x:v>
      </x:c>
      <x:c r="K3427" s="15" t="n">
        <x:f>SUM(I3427:J3427)</x:f>
        <x:v>0.031854</x:v>
      </x:c>
    </x:row>
    <x:row r="3428" ht="23" customHeight="1">
      <x:c r="A3428" s="2" t="str">
        <x:v>REQ-03424</x:v>
      </x:c>
      <x:c r="B3428" s="2" t="n">
        <x:v>8</x:v>
      </x:c>
      <x:c r="C3428" s="2" t="str">
        <x:v>Product</x:v>
      </x:c>
      <x:c r="D3428" s="2" t="str">
        <x:v>Swift</x:v>
      </x:c>
      <x:c r="E3428" s="16" t="n">
        <x:v>13358</x:v>
      </x:c>
      <x:c r="F3428" s="16" t="n">
        <x:v>620</x:v>
      </x:c>
      <x:c r="G3428" s="15" t="n">
        <x:f>VLOOKUP(D3428,'Pricing'!$A$6:$E$8,5,FALSE)</x:f>
        <x:v>0.246</x:v>
      </x:c>
      <x:c r="H3428" s="15" t="n">
        <x:f>VLOOKUP(D3428,'Pricing'!$A$6:$E$8,4,FALSE)</x:f>
        <x:v>1.2</x:v>
      </x:c>
      <x:c r="I3428" s="15" t="n">
        <x:f>E3428*G3428/1000000</x:f>
        <x:v>0.0032860679999999996</x:v>
      </x:c>
      <x:c r="J3428" s="15" t="n">
        <x:f>F3428*H3428/1000000</x:f>
        <x:v>0.000744</x:v>
      </x:c>
      <x:c r="K3428" s="15" t="n">
        <x:f>SUM(I3428:J3428)</x:f>
        <x:v>0.0040300679999999995</x:v>
      </x:c>
    </x:row>
    <x:row r="3429" ht="23" customHeight="1">
      <x:c r="A3429" s="2" t="str">
        <x:v>REQ-03425</x:v>
      </x:c>
      <x:c r="B3429" s="2" t="n">
        <x:v>23</x:v>
      </x:c>
      <x:c r="C3429" s="2" t="str">
        <x:v>Operations</x:v>
      </x:c>
      <x:c r="D3429" s="2" t="str">
        <x:v>Swift</x:v>
      </x:c>
      <x:c r="E3429" s="16" t="n">
        <x:v>58420</x:v>
      </x:c>
      <x:c r="F3429" s="16" t="n">
        <x:v>1617</x:v>
      </x:c>
      <x:c r="G3429" s="15" t="n">
        <x:f>VLOOKUP(D3429,'Pricing'!$A$6:$E$8,5,FALSE)</x:f>
        <x:v>0.246</x:v>
      </x:c>
      <x:c r="H3429" s="15" t="n">
        <x:f>VLOOKUP(D3429,'Pricing'!$A$6:$E$8,4,FALSE)</x:f>
        <x:v>1.2</x:v>
      </x:c>
      <x:c r="I3429" s="15" t="n">
        <x:f>E3429*G3429/1000000</x:f>
        <x:v>0.01437132</x:v>
      </x:c>
      <x:c r="J3429" s="15" t="n">
        <x:f>F3429*H3429/1000000</x:f>
        <x:v>0.0019404</x:v>
      </x:c>
      <x:c r="K3429" s="15" t="n">
        <x:f>SUM(I3429:J3429)</x:f>
        <x:v>0.01631172</x:v>
      </x:c>
    </x:row>
    <x:row r="3430" ht="23" customHeight="1">
      <x:c r="A3430" s="2" t="str">
        <x:v>REQ-03426</x:v>
      </x:c>
      <x:c r="B3430" s="2" t="n">
        <x:v>26</x:v>
      </x:c>
      <x:c r="C3430" s="2" t="str">
        <x:v>Support</x:v>
      </x:c>
      <x:c r="D3430" s="2" t="str">
        <x:v>Swift</x:v>
      </x:c>
      <x:c r="E3430" s="16" t="n">
        <x:v>19955</x:v>
      </x:c>
      <x:c r="F3430" s="16" t="n">
        <x:v>438</x:v>
      </x:c>
      <x:c r="G3430" s="15" t="n">
        <x:f>VLOOKUP(D3430,'Pricing'!$A$6:$E$8,5,FALSE)</x:f>
        <x:v>0.246</x:v>
      </x:c>
      <x:c r="H3430" s="15" t="n">
        <x:f>VLOOKUP(D3430,'Pricing'!$A$6:$E$8,4,FALSE)</x:f>
        <x:v>1.2</x:v>
      </x:c>
      <x:c r="I3430" s="15" t="n">
        <x:f>E3430*G3430/1000000</x:f>
        <x:v>0.004908930000000001</x:v>
      </x:c>
      <x:c r="J3430" s="15" t="n">
        <x:f>F3430*H3430/1000000</x:f>
        <x:v>0.0005256</x:v>
      </x:c>
      <x:c r="K3430" s="15" t="n">
        <x:f>SUM(I3430:J3430)</x:f>
        <x:v>0.005434530000000001</x:v>
      </x:c>
    </x:row>
    <x:row r="3431" ht="23" customHeight="1">
      <x:c r="A3431" s="2" t="str">
        <x:v>REQ-03427</x:v>
      </x:c>
      <x:c r="B3431" s="2" t="n">
        <x:v>4</x:v>
      </x:c>
      <x:c r="C3431" s="2" t="str">
        <x:v>Engineering</x:v>
      </x:c>
      <x:c r="D3431" s="2" t="str">
        <x:v>Swift</x:v>
      </x:c>
      <x:c r="E3431" s="16" t="n">
        <x:v>27413</x:v>
      </x:c>
      <x:c r="F3431" s="16" t="n">
        <x:v>3813</x:v>
      </x:c>
      <x:c r="G3431" s="15" t="n">
        <x:f>VLOOKUP(D3431,'Pricing'!$A$6:$E$8,5,FALSE)</x:f>
        <x:v>0.246</x:v>
      </x:c>
      <x:c r="H3431" s="15" t="n">
        <x:f>VLOOKUP(D3431,'Pricing'!$A$6:$E$8,4,FALSE)</x:f>
        <x:v>1.2</x:v>
      </x:c>
      <x:c r="I3431" s="15" t="n">
        <x:f>E3431*G3431/1000000</x:f>
        <x:v>0.006743598</x:v>
      </x:c>
      <x:c r="J3431" s="15" t="n">
        <x:f>F3431*H3431/1000000</x:f>
        <x:v>0.004575599999999999</x:v>
      </x:c>
      <x:c r="K3431" s="15" t="n">
        <x:f>SUM(I3431:J3431)</x:f>
        <x:v>0.011319197999999999</x:v>
      </x:c>
    </x:row>
    <x:row r="3432" ht="23" customHeight="1">
      <x:c r="A3432" s="2" t="str">
        <x:v>REQ-03428</x:v>
      </x:c>
      <x:c r="B3432" s="2" t="n">
        <x:v>25</x:v>
      </x:c>
      <x:c r="C3432" s="2" t="str">
        <x:v>Product</x:v>
      </x:c>
      <x:c r="D3432" s="2" t="str">
        <x:v>Reasoning</x:v>
      </x:c>
      <x:c r="E3432" s="16" t="n">
        <x:v>37740</x:v>
      </x:c>
      <x:c r="F3432" s="16" t="n">
        <x:v>1078</x:v>
      </x:c>
      <x:c r="G3432" s="15" t="n">
        <x:f>VLOOKUP(D3432,'Pricing'!$A$6:$E$8,5,FALSE)</x:f>
        <x:v>4.920000000000001</x:v>
      </x:c>
      <x:c r="H3432" s="15" t="n">
        <x:f>VLOOKUP(D3432,'Pricing'!$A$6:$E$8,4,FALSE)</x:f>
        <x:v>24</x:v>
      </x:c>
      <x:c r="I3432" s="15" t="n">
        <x:f>E3432*G3432/1000000</x:f>
        <x:v>0.1856808</x:v>
      </x:c>
      <x:c r="J3432" s="15" t="n">
        <x:f>F3432*H3432/1000000</x:f>
        <x:v>0.025872</x:v>
      </x:c>
      <x:c r="K3432" s="15" t="n">
        <x:f>SUM(I3432:J3432)</x:f>
        <x:v>0.2115528</x:v>
      </x:c>
    </x:row>
    <x:row r="3433" ht="23" customHeight="1">
      <x:c r="A3433" s="2" t="str">
        <x:v>REQ-03429</x:v>
      </x:c>
      <x:c r="B3433" s="2" t="n">
        <x:v>10</x:v>
      </x:c>
      <x:c r="C3433" s="2" t="str">
        <x:v>Operations</x:v>
      </x:c>
      <x:c r="D3433" s="2" t="str">
        <x:v>Swift</x:v>
      </x:c>
      <x:c r="E3433" s="16" t="n">
        <x:v>117007</x:v>
      </x:c>
      <x:c r="F3433" s="16" t="n">
        <x:v>2460</x:v>
      </x:c>
      <x:c r="G3433" s="15" t="n">
        <x:f>VLOOKUP(D3433,'Pricing'!$A$6:$E$8,5,FALSE)</x:f>
        <x:v>0.246</x:v>
      </x:c>
      <x:c r="H3433" s="15" t="n">
        <x:f>VLOOKUP(D3433,'Pricing'!$A$6:$E$8,4,FALSE)</x:f>
        <x:v>1.2</x:v>
      </x:c>
      <x:c r="I3433" s="15" t="n">
        <x:f>E3433*G3433/1000000</x:f>
        <x:v>0.028783721999999998</x:v>
      </x:c>
      <x:c r="J3433" s="15" t="n">
        <x:f>F3433*H3433/1000000</x:f>
        <x:v>0.002952</x:v>
      </x:c>
      <x:c r="K3433" s="15" t="n">
        <x:f>SUM(I3433:J3433)</x:f>
        <x:v>0.031735722</x:v>
      </x:c>
    </x:row>
    <x:row r="3434" ht="23" customHeight="1">
      <x:c r="A3434" s="2" t="str">
        <x:v>REQ-03430</x:v>
      </x:c>
      <x:c r="B3434" s="2" t="n">
        <x:v>6</x:v>
      </x:c>
      <x:c r="C3434" s="2" t="str">
        <x:v>Support</x:v>
      </x:c>
      <x:c r="D3434" s="2" t="str">
        <x:v>Swift</x:v>
      </x:c>
      <x:c r="E3434" s="16" t="n">
        <x:v>71242</x:v>
      </x:c>
      <x:c r="F3434" s="16" t="n">
        <x:v>1968</x:v>
      </x:c>
      <x:c r="G3434" s="15" t="n">
        <x:f>VLOOKUP(D3434,'Pricing'!$A$6:$E$8,5,FALSE)</x:f>
        <x:v>0.246</x:v>
      </x:c>
      <x:c r="H3434" s="15" t="n">
        <x:f>VLOOKUP(D3434,'Pricing'!$A$6:$E$8,4,FALSE)</x:f>
        <x:v>1.2</x:v>
      </x:c>
      <x:c r="I3434" s="15" t="n">
        <x:f>E3434*G3434/1000000</x:f>
        <x:v>0.017525532</x:v>
      </x:c>
      <x:c r="J3434" s="15" t="n">
        <x:f>F3434*H3434/1000000</x:f>
        <x:v>0.0023615999999999997</x:v>
      </x:c>
      <x:c r="K3434" s="15" t="n">
        <x:f>SUM(I3434:J3434)</x:f>
        <x:v>0.019887132</x:v>
      </x:c>
    </x:row>
    <x:row r="3435" ht="23" customHeight="1">
      <x:c r="A3435" s="2" t="str">
        <x:v>REQ-03431</x:v>
      </x:c>
      <x:c r="B3435" s="2" t="n">
        <x:v>9</x:v>
      </x:c>
      <x:c r="C3435" s="2" t="str">
        <x:v>Research</x:v>
      </x:c>
      <x:c r="D3435" s="2" t="str">
        <x:v>Balanced</x:v>
      </x:c>
      <x:c r="E3435" s="16" t="n">
        <x:v>5981</x:v>
      </x:c>
      <x:c r="F3435" s="16" t="n">
        <x:v>2758</x:v>
      </x:c>
      <x:c r="G3435" s="15" t="n">
        <x:f>VLOOKUP(D3435,'Pricing'!$A$6:$E$8,5,FALSE)</x:f>
        <x:v>1.2300000000000002</x:v>
      </x:c>
      <x:c r="H3435" s="15" t="n">
        <x:f>VLOOKUP(D3435,'Pricing'!$A$6:$E$8,4,FALSE)</x:f>
        <x:v>6</x:v>
      </x:c>
      <x:c r="I3435" s="15" t="n">
        <x:f>E3435*G3435/1000000</x:f>
        <x:v>0.007356630000000001</x:v>
      </x:c>
      <x:c r="J3435" s="15" t="n">
        <x:f>F3435*H3435/1000000</x:f>
        <x:v>0.016548</x:v>
      </x:c>
      <x:c r="K3435" s="15" t="n">
        <x:f>SUM(I3435:J3435)</x:f>
        <x:v>0.023904630000000003</x:v>
      </x:c>
    </x:row>
    <x:row r="3436" ht="23" customHeight="1">
      <x:c r="A3436" s="2" t="str">
        <x:v>REQ-03432</x:v>
      </x:c>
      <x:c r="B3436" s="2" t="n">
        <x:v>21</x:v>
      </x:c>
      <x:c r="C3436" s="2" t="str">
        <x:v>Support</x:v>
      </x:c>
      <x:c r="D3436" s="2" t="str">
        <x:v>Balanced</x:v>
      </x:c>
      <x:c r="E3436" s="16" t="n">
        <x:v>104625</x:v>
      </x:c>
      <x:c r="F3436" s="16" t="n">
        <x:v>2829</x:v>
      </x:c>
      <x:c r="G3436" s="15" t="n">
        <x:f>VLOOKUP(D3436,'Pricing'!$A$6:$E$8,5,FALSE)</x:f>
        <x:v>1.2300000000000002</x:v>
      </x:c>
      <x:c r="H3436" s="15" t="n">
        <x:f>VLOOKUP(D3436,'Pricing'!$A$6:$E$8,4,FALSE)</x:f>
        <x:v>6</x:v>
      </x:c>
      <x:c r="I3436" s="15" t="n">
        <x:f>E3436*G3436/1000000</x:f>
        <x:v>0.12868875000000002</x:v>
      </x:c>
      <x:c r="J3436" s="15" t="n">
        <x:f>F3436*H3436/1000000</x:f>
        <x:v>0.016974</x:v>
      </x:c>
      <x:c r="K3436" s="15" t="n">
        <x:f>SUM(I3436:J3436)</x:f>
        <x:v>0.14566275</x:v>
      </x:c>
    </x:row>
    <x:row r="3437" ht="23" customHeight="1">
      <x:c r="A3437" s="2" t="str">
        <x:v>REQ-03433</x:v>
      </x:c>
      <x:c r="B3437" s="2" t="n">
        <x:v>25</x:v>
      </x:c>
      <x:c r="C3437" s="2" t="str">
        <x:v>Research</x:v>
      </x:c>
      <x:c r="D3437" s="2" t="str">
        <x:v>Swift</x:v>
      </x:c>
      <x:c r="E3437" s="16" t="n">
        <x:v>95034</x:v>
      </x:c>
      <x:c r="F3437" s="16" t="n">
        <x:v>751</x:v>
      </x:c>
      <x:c r="G3437" s="15" t="n">
        <x:f>VLOOKUP(D3437,'Pricing'!$A$6:$E$8,5,FALSE)</x:f>
        <x:v>0.246</x:v>
      </x:c>
      <x:c r="H3437" s="15" t="n">
        <x:f>VLOOKUP(D3437,'Pricing'!$A$6:$E$8,4,FALSE)</x:f>
        <x:v>1.2</x:v>
      </x:c>
      <x:c r="I3437" s="15" t="n">
        <x:f>E3437*G3437/1000000</x:f>
        <x:v>0.023378364000000002</x:v>
      </x:c>
      <x:c r="J3437" s="15" t="n">
        <x:f>F3437*H3437/1000000</x:f>
        <x:v>0.0009011999999999999</x:v>
      </x:c>
      <x:c r="K3437" s="15" t="n">
        <x:f>SUM(I3437:J3437)</x:f>
        <x:v>0.024279564000000003</x:v>
      </x:c>
    </x:row>
    <x:row r="3438" ht="23" customHeight="1">
      <x:c r="A3438" s="2" t="str">
        <x:v>REQ-03434</x:v>
      </x:c>
      <x:c r="B3438" s="2" t="n">
        <x:v>2</x:v>
      </x:c>
      <x:c r="C3438" s="2" t="str">
        <x:v>Product</x:v>
      </x:c>
      <x:c r="D3438" s="2" t="str">
        <x:v>Balanced</x:v>
      </x:c>
      <x:c r="E3438" s="16" t="n">
        <x:v>70082</x:v>
      </x:c>
      <x:c r="F3438" s="16" t="n">
        <x:v>2898</x:v>
      </x:c>
      <x:c r="G3438" s="15" t="n">
        <x:f>VLOOKUP(D3438,'Pricing'!$A$6:$E$8,5,FALSE)</x:f>
        <x:v>1.2300000000000002</x:v>
      </x:c>
      <x:c r="H3438" s="15" t="n">
        <x:f>VLOOKUP(D3438,'Pricing'!$A$6:$E$8,4,FALSE)</x:f>
        <x:v>6</x:v>
      </x:c>
      <x:c r="I3438" s="15" t="n">
        <x:f>E3438*G3438/1000000</x:f>
        <x:v>0.08620086000000002</x:v>
      </x:c>
      <x:c r="J3438" s="15" t="n">
        <x:f>F3438*H3438/1000000</x:f>
        <x:v>0.017388</x:v>
      </x:c>
      <x:c r="K3438" s="15" t="n">
        <x:f>SUM(I3438:J3438)</x:f>
        <x:v>0.10358886000000002</x:v>
      </x:c>
    </x:row>
    <x:row r="3439" ht="23" customHeight="1">
      <x:c r="A3439" s="2" t="str">
        <x:v>REQ-03435</x:v>
      </x:c>
      <x:c r="B3439" s="2" t="n">
        <x:v>14</x:v>
      </x:c>
      <x:c r="C3439" s="2" t="str">
        <x:v>Research</x:v>
      </x:c>
      <x:c r="D3439" s="2" t="str">
        <x:v>Swift</x:v>
      </x:c>
      <x:c r="E3439" s="16" t="n">
        <x:v>54841</x:v>
      </x:c>
      <x:c r="F3439" s="16" t="n">
        <x:v>1163</x:v>
      </x:c>
      <x:c r="G3439" s="15" t="n">
        <x:f>VLOOKUP(D3439,'Pricing'!$A$6:$E$8,5,FALSE)</x:f>
        <x:v>0.246</x:v>
      </x:c>
      <x:c r="H3439" s="15" t="n">
        <x:f>VLOOKUP(D3439,'Pricing'!$A$6:$E$8,4,FALSE)</x:f>
        <x:v>1.2</x:v>
      </x:c>
      <x:c r="I3439" s="15" t="n">
        <x:f>E3439*G3439/1000000</x:f>
        <x:v>0.013490886</x:v>
      </x:c>
      <x:c r="J3439" s="15" t="n">
        <x:f>F3439*H3439/1000000</x:f>
        <x:v>0.0013955999999999999</x:v>
      </x:c>
      <x:c r="K3439" s="15" t="n">
        <x:f>SUM(I3439:J3439)</x:f>
        <x:v>0.014886486</x:v>
      </x:c>
    </x:row>
    <x:row r="3440" ht="23" customHeight="1">
      <x:c r="A3440" s="2" t="str">
        <x:v>REQ-03436</x:v>
      </x:c>
      <x:c r="B3440" s="2" t="n">
        <x:v>6</x:v>
      </x:c>
      <x:c r="C3440" s="2" t="str">
        <x:v>Support</x:v>
      </x:c>
      <x:c r="D3440" s="2" t="str">
        <x:v>Reasoning</x:v>
      </x:c>
      <x:c r="E3440" s="16" t="n">
        <x:v>100341</x:v>
      </x:c>
      <x:c r="F3440" s="16" t="n">
        <x:v>1919</x:v>
      </x:c>
      <x:c r="G3440" s="15" t="n">
        <x:f>VLOOKUP(D3440,'Pricing'!$A$6:$E$8,5,FALSE)</x:f>
        <x:v>4.920000000000001</x:v>
      </x:c>
      <x:c r="H3440" s="15" t="n">
        <x:f>VLOOKUP(D3440,'Pricing'!$A$6:$E$8,4,FALSE)</x:f>
        <x:v>24</x:v>
      </x:c>
      <x:c r="I3440" s="15" t="n">
        <x:f>E3440*G3440/1000000</x:f>
        <x:v>0.4936777200000001</x:v>
      </x:c>
      <x:c r="J3440" s="15" t="n">
        <x:f>F3440*H3440/1000000</x:f>
        <x:v>0.046056</x:v>
      </x:c>
      <x:c r="K3440" s="15" t="n">
        <x:f>SUM(I3440:J3440)</x:f>
        <x:v>0.5397337200000001</x:v>
      </x:c>
    </x:row>
    <x:row r="3441" ht="23" customHeight="1">
      <x:c r="A3441" s="2" t="str">
        <x:v>REQ-03437</x:v>
      </x:c>
      <x:c r="B3441" s="2" t="n">
        <x:v>24</x:v>
      </x:c>
      <x:c r="C3441" s="2" t="str">
        <x:v>Engineering</x:v>
      </x:c>
      <x:c r="D3441" s="2" t="str">
        <x:v>Swift</x:v>
      </x:c>
      <x:c r="E3441" s="16" t="n">
        <x:v>4433</x:v>
      </x:c>
      <x:c r="F3441" s="16" t="n">
        <x:v>1281</x:v>
      </x:c>
      <x:c r="G3441" s="15" t="n">
        <x:f>VLOOKUP(D3441,'Pricing'!$A$6:$E$8,5,FALSE)</x:f>
        <x:v>0.246</x:v>
      </x:c>
      <x:c r="H3441" s="15" t="n">
        <x:f>VLOOKUP(D3441,'Pricing'!$A$6:$E$8,4,FALSE)</x:f>
        <x:v>1.2</x:v>
      </x:c>
      <x:c r="I3441" s="15" t="n">
        <x:f>E3441*G3441/1000000</x:f>
        <x:v>0.001090518</x:v>
      </x:c>
      <x:c r="J3441" s="15" t="n">
        <x:f>F3441*H3441/1000000</x:f>
        <x:v>0.0015372</x:v>
      </x:c>
      <x:c r="K3441" s="15" t="n">
        <x:f>SUM(I3441:J3441)</x:f>
        <x:v>0.0026277180000000002</x:v>
      </x:c>
    </x:row>
    <x:row r="3442" ht="23" customHeight="1">
      <x:c r="A3442" s="2" t="str">
        <x:v>REQ-03438</x:v>
      </x:c>
      <x:c r="B3442" s="2" t="n">
        <x:v>14</x:v>
      </x:c>
      <x:c r="C3442" s="2" t="str">
        <x:v>Growth</x:v>
      </x:c>
      <x:c r="D3442" s="2" t="str">
        <x:v>Swift</x:v>
      </x:c>
      <x:c r="E3442" s="16" t="n">
        <x:v>53820</x:v>
      </x:c>
      <x:c r="F3442" s="16" t="n">
        <x:v>2049</x:v>
      </x:c>
      <x:c r="G3442" s="15" t="n">
        <x:f>VLOOKUP(D3442,'Pricing'!$A$6:$E$8,5,FALSE)</x:f>
        <x:v>0.246</x:v>
      </x:c>
      <x:c r="H3442" s="15" t="n">
        <x:f>VLOOKUP(D3442,'Pricing'!$A$6:$E$8,4,FALSE)</x:f>
        <x:v>1.2</x:v>
      </x:c>
      <x:c r="I3442" s="15" t="n">
        <x:f>E3442*G3442/1000000</x:f>
        <x:v>0.01323972</x:v>
      </x:c>
      <x:c r="J3442" s="15" t="n">
        <x:f>F3442*H3442/1000000</x:f>
        <x:v>0.0024587999999999997</x:v>
      </x:c>
      <x:c r="K3442" s="15" t="n">
        <x:f>SUM(I3442:J3442)</x:f>
        <x:v>0.01569852</x:v>
      </x:c>
    </x:row>
    <x:row r="3443" ht="23" customHeight="1">
      <x:c r="A3443" s="2" t="str">
        <x:v>REQ-03439</x:v>
      </x:c>
      <x:c r="B3443" s="2" t="n">
        <x:v>12</x:v>
      </x:c>
      <x:c r="C3443" s="2" t="str">
        <x:v>Engineering</x:v>
      </x:c>
      <x:c r="D3443" s="2" t="str">
        <x:v>Balanced</x:v>
      </x:c>
      <x:c r="E3443" s="16" t="n">
        <x:v>32161</x:v>
      </x:c>
      <x:c r="F3443" s="16" t="n">
        <x:v>2826</x:v>
      </x:c>
      <x:c r="G3443" s="15" t="n">
        <x:f>VLOOKUP(D3443,'Pricing'!$A$6:$E$8,5,FALSE)</x:f>
        <x:v>1.2300000000000002</x:v>
      </x:c>
      <x:c r="H3443" s="15" t="n">
        <x:f>VLOOKUP(D3443,'Pricing'!$A$6:$E$8,4,FALSE)</x:f>
        <x:v>6</x:v>
      </x:c>
      <x:c r="I3443" s="15" t="n">
        <x:f>E3443*G3443/1000000</x:f>
        <x:v>0.03955803000000001</x:v>
      </x:c>
      <x:c r="J3443" s="15" t="n">
        <x:f>F3443*H3443/1000000</x:f>
        <x:v>0.016956</x:v>
      </x:c>
      <x:c r="K3443" s="15" t="n">
        <x:f>SUM(I3443:J3443)</x:f>
        <x:v>0.05651403000000001</x:v>
      </x:c>
    </x:row>
    <x:row r="3444" ht="23" customHeight="1">
      <x:c r="A3444" s="2" t="str">
        <x:v>REQ-03440</x:v>
      </x:c>
      <x:c r="B3444" s="2" t="n">
        <x:v>15</x:v>
      </x:c>
      <x:c r="C3444" s="2" t="str">
        <x:v>Growth</x:v>
      </x:c>
      <x:c r="D3444" s="2" t="str">
        <x:v>Swift</x:v>
      </x:c>
      <x:c r="E3444" s="16" t="n">
        <x:v>6342</x:v>
      </x:c>
      <x:c r="F3444" s="16" t="n">
        <x:v>2909</x:v>
      </x:c>
      <x:c r="G3444" s="15" t="n">
        <x:f>VLOOKUP(D3444,'Pricing'!$A$6:$E$8,5,FALSE)</x:f>
        <x:v>0.246</x:v>
      </x:c>
      <x:c r="H3444" s="15" t="n">
        <x:f>VLOOKUP(D3444,'Pricing'!$A$6:$E$8,4,FALSE)</x:f>
        <x:v>1.2</x:v>
      </x:c>
      <x:c r="I3444" s="15" t="n">
        <x:f>E3444*G3444/1000000</x:f>
        <x:v>0.001560132</x:v>
      </x:c>
      <x:c r="J3444" s="15" t="n">
        <x:f>F3444*H3444/1000000</x:f>
        <x:v>0.0034907999999999996</x:v>
      </x:c>
      <x:c r="K3444" s="15" t="n">
        <x:f>SUM(I3444:J3444)</x:f>
        <x:v>0.005050931999999999</x:v>
      </x:c>
    </x:row>
    <x:row r="3445" ht="23" customHeight="1">
      <x:c r="A3445" s="2" t="str">
        <x:v>REQ-03441</x:v>
      </x:c>
      <x:c r="B3445" s="2" t="n">
        <x:v>2</x:v>
      </x:c>
      <x:c r="C3445" s="2" t="str">
        <x:v>Engineering</x:v>
      </x:c>
      <x:c r="D3445" s="2" t="str">
        <x:v>Balanced</x:v>
      </x:c>
      <x:c r="E3445" s="16" t="n">
        <x:v>65206</x:v>
      </x:c>
      <x:c r="F3445" s="16" t="n">
        <x:v>896</x:v>
      </x:c>
      <x:c r="G3445" s="15" t="n">
        <x:f>VLOOKUP(D3445,'Pricing'!$A$6:$E$8,5,FALSE)</x:f>
        <x:v>1.2300000000000002</x:v>
      </x:c>
      <x:c r="H3445" s="15" t="n">
        <x:f>VLOOKUP(D3445,'Pricing'!$A$6:$E$8,4,FALSE)</x:f>
        <x:v>6</x:v>
      </x:c>
      <x:c r="I3445" s="15" t="n">
        <x:f>E3445*G3445/1000000</x:f>
        <x:v>0.08020338000000002</x:v>
      </x:c>
      <x:c r="J3445" s="15" t="n">
        <x:f>F3445*H3445/1000000</x:f>
        <x:v>0.005376</x:v>
      </x:c>
      <x:c r="K3445" s="15" t="n">
        <x:f>SUM(I3445:J3445)</x:f>
        <x:v>0.08557938000000002</x:v>
      </x:c>
    </x:row>
    <x:row r="3446" ht="23" customHeight="1">
      <x:c r="A3446" s="2" t="str">
        <x:v>REQ-03442</x:v>
      </x:c>
      <x:c r="B3446" s="2" t="n">
        <x:v>25</x:v>
      </x:c>
      <x:c r="C3446" s="2" t="str">
        <x:v>Support</x:v>
      </x:c>
      <x:c r="D3446" s="2" t="str">
        <x:v>Swift</x:v>
      </x:c>
      <x:c r="E3446" s="16" t="n">
        <x:v>55101</x:v>
      </x:c>
      <x:c r="F3446" s="16" t="n">
        <x:v>2258</x:v>
      </x:c>
      <x:c r="G3446" s="15" t="n">
        <x:f>VLOOKUP(D3446,'Pricing'!$A$6:$E$8,5,FALSE)</x:f>
        <x:v>0.246</x:v>
      </x:c>
      <x:c r="H3446" s="15" t="n">
        <x:f>VLOOKUP(D3446,'Pricing'!$A$6:$E$8,4,FALSE)</x:f>
        <x:v>1.2</x:v>
      </x:c>
      <x:c r="I3446" s="15" t="n">
        <x:f>E3446*G3446/1000000</x:f>
        <x:v>0.013554845999999999</x:v>
      </x:c>
      <x:c r="J3446" s="15" t="n">
        <x:f>F3446*H3446/1000000</x:f>
        <x:v>0.0027096</x:v>
      </x:c>
      <x:c r="K3446" s="15" t="n">
        <x:f>SUM(I3446:J3446)</x:f>
        <x:v>0.016264446</x:v>
      </x:c>
    </x:row>
    <x:row r="3447" ht="23" customHeight="1">
      <x:c r="A3447" s="2" t="str">
        <x:v>REQ-03443</x:v>
      </x:c>
      <x:c r="B3447" s="2" t="n">
        <x:v>24</x:v>
      </x:c>
      <x:c r="C3447" s="2" t="str">
        <x:v>Engineering</x:v>
      </x:c>
      <x:c r="D3447" s="2" t="str">
        <x:v>Swift</x:v>
      </x:c>
      <x:c r="E3447" s="16" t="n">
        <x:v>73905</x:v>
      </x:c>
      <x:c r="F3447" s="16" t="n">
        <x:v>1658</x:v>
      </x:c>
      <x:c r="G3447" s="15" t="n">
        <x:f>VLOOKUP(D3447,'Pricing'!$A$6:$E$8,5,FALSE)</x:f>
        <x:v>0.246</x:v>
      </x:c>
      <x:c r="H3447" s="15" t="n">
        <x:f>VLOOKUP(D3447,'Pricing'!$A$6:$E$8,4,FALSE)</x:f>
        <x:v>1.2</x:v>
      </x:c>
      <x:c r="I3447" s="15" t="n">
        <x:f>E3447*G3447/1000000</x:f>
        <x:v>0.01818063</x:v>
      </x:c>
      <x:c r="J3447" s="15" t="n">
        <x:f>F3447*H3447/1000000</x:f>
        <x:v>0.0019896</x:v>
      </x:c>
      <x:c r="K3447" s="15" t="n">
        <x:f>SUM(I3447:J3447)</x:f>
        <x:v>0.02017023</x:v>
      </x:c>
    </x:row>
    <x:row r="3448" ht="23" customHeight="1">
      <x:c r="A3448" s="2" t="str">
        <x:v>REQ-03444</x:v>
      </x:c>
      <x:c r="B3448" s="2" t="n">
        <x:v>20</x:v>
      </x:c>
      <x:c r="C3448" s="2" t="str">
        <x:v>Growth</x:v>
      </x:c>
      <x:c r="D3448" s="2" t="str">
        <x:v>Swift</x:v>
      </x:c>
      <x:c r="E3448" s="16" t="n">
        <x:v>114698</x:v>
      </x:c>
      <x:c r="F3448" s="16" t="n">
        <x:v>1407</x:v>
      </x:c>
      <x:c r="G3448" s="15" t="n">
        <x:f>VLOOKUP(D3448,'Pricing'!$A$6:$E$8,5,FALSE)</x:f>
        <x:v>0.246</x:v>
      </x:c>
      <x:c r="H3448" s="15" t="n">
        <x:f>VLOOKUP(D3448,'Pricing'!$A$6:$E$8,4,FALSE)</x:f>
        <x:v>1.2</x:v>
      </x:c>
      <x:c r="I3448" s="15" t="n">
        <x:f>E3448*G3448/1000000</x:f>
        <x:v>0.028215708</x:v>
      </x:c>
      <x:c r="J3448" s="15" t="n">
        <x:f>F3448*H3448/1000000</x:f>
        <x:v>0.0016883999999999998</x:v>
      </x:c>
      <x:c r="K3448" s="15" t="n">
        <x:f>SUM(I3448:J3448)</x:f>
        <x:v>0.029904108</x:v>
      </x:c>
    </x:row>
    <x:row r="3449" ht="23" customHeight="1">
      <x:c r="A3449" s="2" t="str">
        <x:v>REQ-03445</x:v>
      </x:c>
      <x:c r="B3449" s="2" t="n">
        <x:v>18</x:v>
      </x:c>
      <x:c r="C3449" s="2" t="str">
        <x:v>Operations</x:v>
      </x:c>
      <x:c r="D3449" s="2" t="str">
        <x:v>Swift</x:v>
      </x:c>
      <x:c r="E3449" s="16" t="n">
        <x:v>17076</x:v>
      </x:c>
      <x:c r="F3449" s="16" t="n">
        <x:v>1138</x:v>
      </x:c>
      <x:c r="G3449" s="15" t="n">
        <x:f>VLOOKUP(D3449,'Pricing'!$A$6:$E$8,5,FALSE)</x:f>
        <x:v>0.246</x:v>
      </x:c>
      <x:c r="H3449" s="15" t="n">
        <x:f>VLOOKUP(D3449,'Pricing'!$A$6:$E$8,4,FALSE)</x:f>
        <x:v>1.2</x:v>
      </x:c>
      <x:c r="I3449" s="15" t="n">
        <x:f>E3449*G3449/1000000</x:f>
        <x:v>0.004200696</x:v>
      </x:c>
      <x:c r="J3449" s="15" t="n">
        <x:f>F3449*H3449/1000000</x:f>
        <x:v>0.0013656</x:v>
      </x:c>
      <x:c r="K3449" s="15" t="n">
        <x:f>SUM(I3449:J3449)</x:f>
        <x:v>0.005566296</x:v>
      </x:c>
    </x:row>
    <x:row r="3450" ht="23" customHeight="1">
      <x:c r="A3450" s="2" t="str">
        <x:v>REQ-03446</x:v>
      </x:c>
      <x:c r="B3450" s="2" t="n">
        <x:v>12</x:v>
      </x:c>
      <x:c r="C3450" s="2" t="str">
        <x:v>Growth</x:v>
      </x:c>
      <x:c r="D3450" s="2" t="str">
        <x:v>Balanced</x:v>
      </x:c>
      <x:c r="E3450" s="16" t="n">
        <x:v>28262</x:v>
      </x:c>
      <x:c r="F3450" s="16" t="n">
        <x:v>3805</x:v>
      </x:c>
      <x:c r="G3450" s="15" t="n">
        <x:f>VLOOKUP(D3450,'Pricing'!$A$6:$E$8,5,FALSE)</x:f>
        <x:v>1.2300000000000002</x:v>
      </x:c>
      <x:c r="H3450" s="15" t="n">
        <x:f>VLOOKUP(D3450,'Pricing'!$A$6:$E$8,4,FALSE)</x:f>
        <x:v>6</x:v>
      </x:c>
      <x:c r="I3450" s="15" t="n">
        <x:f>E3450*G3450/1000000</x:f>
        <x:v>0.03476226000000001</x:v>
      </x:c>
      <x:c r="J3450" s="15" t="n">
        <x:f>F3450*H3450/1000000</x:f>
        <x:v>0.02283</x:v>
      </x:c>
      <x:c r="K3450" s="15" t="n">
        <x:f>SUM(I3450:J3450)</x:f>
        <x:v>0.057592260000000006</x:v>
      </x:c>
    </x:row>
    <x:row r="3451" ht="23" customHeight="1">
      <x:c r="A3451" s="2" t="str">
        <x:v>REQ-03447</x:v>
      </x:c>
      <x:c r="B3451" s="2" t="n">
        <x:v>29</x:v>
      </x:c>
      <x:c r="C3451" s="2" t="str">
        <x:v>Operations</x:v>
      </x:c>
      <x:c r="D3451" s="2" t="str">
        <x:v>Balanced</x:v>
      </x:c>
      <x:c r="E3451" s="16" t="n">
        <x:v>68340</x:v>
      </x:c>
      <x:c r="F3451" s="16" t="n">
        <x:v>2530</x:v>
      </x:c>
      <x:c r="G3451" s="15" t="n">
        <x:f>VLOOKUP(D3451,'Pricing'!$A$6:$E$8,5,FALSE)</x:f>
        <x:v>1.2300000000000002</x:v>
      </x:c>
      <x:c r="H3451" s="15" t="n">
        <x:f>VLOOKUP(D3451,'Pricing'!$A$6:$E$8,4,FALSE)</x:f>
        <x:v>6</x:v>
      </x:c>
      <x:c r="I3451" s="15" t="n">
        <x:f>E3451*G3451/1000000</x:f>
        <x:v>0.08405820000000001</x:v>
      </x:c>
      <x:c r="J3451" s="15" t="n">
        <x:f>F3451*H3451/1000000</x:f>
        <x:v>0.01518</x:v>
      </x:c>
      <x:c r="K3451" s="15" t="n">
        <x:f>SUM(I3451:J3451)</x:f>
        <x:v>0.09923820000000001</x:v>
      </x:c>
    </x:row>
    <x:row r="3452" ht="23" customHeight="1">
      <x:c r="A3452" s="2" t="str">
        <x:v>REQ-03448</x:v>
      </x:c>
      <x:c r="B3452" s="2" t="n">
        <x:v>20</x:v>
      </x:c>
      <x:c r="C3452" s="2" t="str">
        <x:v>Support</x:v>
      </x:c>
      <x:c r="D3452" s="2" t="str">
        <x:v>Swift</x:v>
      </x:c>
      <x:c r="E3452" s="16" t="n">
        <x:v>61953</x:v>
      </x:c>
      <x:c r="F3452" s="16" t="n">
        <x:v>3281</x:v>
      </x:c>
      <x:c r="G3452" s="15" t="n">
        <x:f>VLOOKUP(D3452,'Pricing'!$A$6:$E$8,5,FALSE)</x:f>
        <x:v>0.246</x:v>
      </x:c>
      <x:c r="H3452" s="15" t="n">
        <x:f>VLOOKUP(D3452,'Pricing'!$A$6:$E$8,4,FALSE)</x:f>
        <x:v>1.2</x:v>
      </x:c>
      <x:c r="I3452" s="15" t="n">
        <x:f>E3452*G3452/1000000</x:f>
        <x:v>0.015240438</x:v>
      </x:c>
      <x:c r="J3452" s="15" t="n">
        <x:f>F3452*H3452/1000000</x:f>
        <x:v>0.0039372</x:v>
      </x:c>
      <x:c r="K3452" s="15" t="n">
        <x:f>SUM(I3452:J3452)</x:f>
        <x:v>0.019177638</x:v>
      </x:c>
    </x:row>
    <x:row r="3453" ht="23" customHeight="1">
      <x:c r="A3453" s="2" t="str">
        <x:v>REQ-03449</x:v>
      </x:c>
      <x:c r="B3453" s="2" t="n">
        <x:v>19</x:v>
      </x:c>
      <x:c r="C3453" s="2" t="str">
        <x:v>Engineering</x:v>
      </x:c>
      <x:c r="D3453" s="2" t="str">
        <x:v>Swift</x:v>
      </x:c>
      <x:c r="E3453" s="16" t="n">
        <x:v>36695</x:v>
      </x:c>
      <x:c r="F3453" s="16" t="n">
        <x:v>1585</x:v>
      </x:c>
      <x:c r="G3453" s="15" t="n">
        <x:f>VLOOKUP(D3453,'Pricing'!$A$6:$E$8,5,FALSE)</x:f>
        <x:v>0.246</x:v>
      </x:c>
      <x:c r="H3453" s="15" t="n">
        <x:f>VLOOKUP(D3453,'Pricing'!$A$6:$E$8,4,FALSE)</x:f>
        <x:v>1.2</x:v>
      </x:c>
      <x:c r="I3453" s="15" t="n">
        <x:f>E3453*G3453/1000000</x:f>
        <x:v>0.009026969999999999</x:v>
      </x:c>
      <x:c r="J3453" s="15" t="n">
        <x:f>F3453*H3453/1000000</x:f>
        <x:v>0.001902</x:v>
      </x:c>
      <x:c r="K3453" s="15" t="n">
        <x:f>SUM(I3453:J3453)</x:f>
        <x:v>0.01092897</x:v>
      </x:c>
    </x:row>
    <x:row r="3454" ht="23" customHeight="1">
      <x:c r="A3454" s="2" t="str">
        <x:v>REQ-03450</x:v>
      </x:c>
      <x:c r="B3454" s="2" t="n">
        <x:v>21</x:v>
      </x:c>
      <x:c r="C3454" s="2" t="str">
        <x:v>Product</x:v>
      </x:c>
      <x:c r="D3454" s="2" t="str">
        <x:v>Balanced</x:v>
      </x:c>
      <x:c r="E3454" s="16" t="n">
        <x:v>98810</x:v>
      </x:c>
      <x:c r="F3454" s="16" t="n">
        <x:v>386</x:v>
      </x:c>
      <x:c r="G3454" s="15" t="n">
        <x:f>VLOOKUP(D3454,'Pricing'!$A$6:$E$8,5,FALSE)</x:f>
        <x:v>1.2300000000000002</x:v>
      </x:c>
      <x:c r="H3454" s="15" t="n">
        <x:f>VLOOKUP(D3454,'Pricing'!$A$6:$E$8,4,FALSE)</x:f>
        <x:v>6</x:v>
      </x:c>
      <x:c r="I3454" s="15" t="n">
        <x:f>E3454*G3454/1000000</x:f>
        <x:v>0.12153630000000001</x:v>
      </x:c>
      <x:c r="J3454" s="15" t="n">
        <x:f>F3454*H3454/1000000</x:f>
        <x:v>0.002316</x:v>
      </x:c>
      <x:c r="K3454" s="15" t="n">
        <x:f>SUM(I3454:J3454)</x:f>
        <x:v>0.12385230000000001</x:v>
      </x:c>
    </x:row>
    <x:row r="3455" ht="23" customHeight="1">
      <x:c r="A3455" s="2" t="str">
        <x:v>REQ-03451</x:v>
      </x:c>
      <x:c r="B3455" s="2" t="n">
        <x:v>19</x:v>
      </x:c>
      <x:c r="C3455" s="2" t="str">
        <x:v>Operations</x:v>
      </x:c>
      <x:c r="D3455" s="2" t="str">
        <x:v>Swift</x:v>
      </x:c>
      <x:c r="E3455" s="16" t="n">
        <x:v>108399</x:v>
      </x:c>
      <x:c r="F3455" s="16" t="n">
        <x:v>3532</x:v>
      </x:c>
      <x:c r="G3455" s="15" t="n">
        <x:f>VLOOKUP(D3455,'Pricing'!$A$6:$E$8,5,FALSE)</x:f>
        <x:v>0.246</x:v>
      </x:c>
      <x:c r="H3455" s="15" t="n">
        <x:f>VLOOKUP(D3455,'Pricing'!$A$6:$E$8,4,FALSE)</x:f>
        <x:v>1.2</x:v>
      </x:c>
      <x:c r="I3455" s="15" t="n">
        <x:f>E3455*G3455/1000000</x:f>
        <x:v>0.026666153999999997</x:v>
      </x:c>
      <x:c r="J3455" s="15" t="n">
        <x:f>F3455*H3455/1000000</x:f>
        <x:v>0.0042384</x:v>
      </x:c>
      <x:c r="K3455" s="15" t="n">
        <x:f>SUM(I3455:J3455)</x:f>
        <x:v>0.030904553999999997</x:v>
      </x:c>
    </x:row>
    <x:row r="3456" ht="23" customHeight="1">
      <x:c r="A3456" s="2" t="str">
        <x:v>REQ-03452</x:v>
      </x:c>
      <x:c r="B3456" s="2" t="n">
        <x:v>1</x:v>
      </x:c>
      <x:c r="C3456" s="2" t="str">
        <x:v>Support</x:v>
      </x:c>
      <x:c r="D3456" s="2" t="str">
        <x:v>Swift</x:v>
      </x:c>
      <x:c r="E3456" s="16" t="n">
        <x:v>102177</x:v>
      </x:c>
      <x:c r="F3456" s="16" t="n">
        <x:v>1644</x:v>
      </x:c>
      <x:c r="G3456" s="15" t="n">
        <x:f>VLOOKUP(D3456,'Pricing'!$A$6:$E$8,5,FALSE)</x:f>
        <x:v>0.246</x:v>
      </x:c>
      <x:c r="H3456" s="15" t="n">
        <x:f>VLOOKUP(D3456,'Pricing'!$A$6:$E$8,4,FALSE)</x:f>
        <x:v>1.2</x:v>
      </x:c>
      <x:c r="I3456" s="15" t="n">
        <x:f>E3456*G3456/1000000</x:f>
        <x:v>0.025135542</x:v>
      </x:c>
      <x:c r="J3456" s="15" t="n">
        <x:f>F3456*H3456/1000000</x:f>
        <x:v>0.0019728</x:v>
      </x:c>
      <x:c r="K3456" s="15" t="n">
        <x:f>SUM(I3456:J3456)</x:f>
        <x:v>0.027108342</x:v>
      </x:c>
    </x:row>
    <x:row r="3457" ht="23" customHeight="1">
      <x:c r="A3457" s="2" t="str">
        <x:v>REQ-03453</x:v>
      </x:c>
      <x:c r="B3457" s="2" t="n">
        <x:v>20</x:v>
      </x:c>
      <x:c r="C3457" s="2" t="str">
        <x:v>Research</x:v>
      </x:c>
      <x:c r="D3457" s="2" t="str">
        <x:v>Swift</x:v>
      </x:c>
      <x:c r="E3457" s="16" t="n">
        <x:v>4577</x:v>
      </x:c>
      <x:c r="F3457" s="16" t="n">
        <x:v>2406</x:v>
      </x:c>
      <x:c r="G3457" s="15" t="n">
        <x:f>VLOOKUP(D3457,'Pricing'!$A$6:$E$8,5,FALSE)</x:f>
        <x:v>0.246</x:v>
      </x:c>
      <x:c r="H3457" s="15" t="n">
        <x:f>VLOOKUP(D3457,'Pricing'!$A$6:$E$8,4,FALSE)</x:f>
        <x:v>1.2</x:v>
      </x:c>
      <x:c r="I3457" s="15" t="n">
        <x:f>E3457*G3457/1000000</x:f>
        <x:v>0.001125942</x:v>
      </x:c>
      <x:c r="J3457" s="15" t="n">
        <x:f>F3457*H3457/1000000</x:f>
        <x:v>0.0028872</x:v>
      </x:c>
      <x:c r="K3457" s="15" t="n">
        <x:f>SUM(I3457:J3457)</x:f>
        <x:v>0.004013142</x:v>
      </x:c>
    </x:row>
    <x:row r="3458" ht="23" customHeight="1">
      <x:c r="A3458" s="2" t="str">
        <x:v>REQ-03454</x:v>
      </x:c>
      <x:c r="B3458" s="2" t="n">
        <x:v>20</x:v>
      </x:c>
      <x:c r="C3458" s="2" t="str">
        <x:v>Product</x:v>
      </x:c>
      <x:c r="D3458" s="2" t="str">
        <x:v>Reasoning</x:v>
      </x:c>
      <x:c r="E3458" s="16" t="n">
        <x:v>91721</x:v>
      </x:c>
      <x:c r="F3458" s="16" t="n">
        <x:v>776</x:v>
      </x:c>
      <x:c r="G3458" s="15" t="n">
        <x:f>VLOOKUP(D3458,'Pricing'!$A$6:$E$8,5,FALSE)</x:f>
        <x:v>4.920000000000001</x:v>
      </x:c>
      <x:c r="H3458" s="15" t="n">
        <x:f>VLOOKUP(D3458,'Pricing'!$A$6:$E$8,4,FALSE)</x:f>
        <x:v>24</x:v>
      </x:c>
      <x:c r="I3458" s="15" t="n">
        <x:f>E3458*G3458/1000000</x:f>
        <x:v>0.4512673200000001</x:v>
      </x:c>
      <x:c r="J3458" s="15" t="n">
        <x:f>F3458*H3458/1000000</x:f>
        <x:v>0.018624</x:v>
      </x:c>
      <x:c r="K3458" s="15" t="n">
        <x:f>SUM(I3458:J3458)</x:f>
        <x:v>0.4698913200000001</x:v>
      </x:c>
    </x:row>
    <x:row r="3459" ht="23" customHeight="1">
      <x:c r="A3459" s="2" t="str">
        <x:v>REQ-03455</x:v>
      </x:c>
      <x:c r="B3459" s="2" t="n">
        <x:v>2</x:v>
      </x:c>
      <x:c r="C3459" s="2" t="str">
        <x:v>Engineering</x:v>
      </x:c>
      <x:c r="D3459" s="2" t="str">
        <x:v>Balanced</x:v>
      </x:c>
      <x:c r="E3459" s="16" t="n">
        <x:v>69307</x:v>
      </x:c>
      <x:c r="F3459" s="16" t="n">
        <x:v>295</x:v>
      </x:c>
      <x:c r="G3459" s="15" t="n">
        <x:f>VLOOKUP(D3459,'Pricing'!$A$6:$E$8,5,FALSE)</x:f>
        <x:v>1.2300000000000002</x:v>
      </x:c>
      <x:c r="H3459" s="15" t="n">
        <x:f>VLOOKUP(D3459,'Pricing'!$A$6:$E$8,4,FALSE)</x:f>
        <x:v>6</x:v>
      </x:c>
      <x:c r="I3459" s="15" t="n">
        <x:f>E3459*G3459/1000000</x:f>
        <x:v>0.08524761000000002</x:v>
      </x:c>
      <x:c r="J3459" s="15" t="n">
        <x:f>F3459*H3459/1000000</x:f>
        <x:v>0.00177</x:v>
      </x:c>
      <x:c r="K3459" s="15" t="n">
        <x:f>SUM(I3459:J3459)</x:f>
        <x:v>0.08701761000000001</x:v>
      </x:c>
    </x:row>
    <x:row r="3460" ht="23" customHeight="1">
      <x:c r="A3460" s="2" t="str">
        <x:v>REQ-03456</x:v>
      </x:c>
      <x:c r="B3460" s="2" t="n">
        <x:v>11</x:v>
      </x:c>
      <x:c r="C3460" s="2" t="str">
        <x:v>Growth</x:v>
      </x:c>
      <x:c r="D3460" s="2" t="str">
        <x:v>Swift</x:v>
      </x:c>
      <x:c r="E3460" s="16" t="n">
        <x:v>42947</x:v>
      </x:c>
      <x:c r="F3460" s="16" t="n">
        <x:v>2624</x:v>
      </x:c>
      <x:c r="G3460" s="15" t="n">
        <x:f>VLOOKUP(D3460,'Pricing'!$A$6:$E$8,5,FALSE)</x:f>
        <x:v>0.246</x:v>
      </x:c>
      <x:c r="H3460" s="15" t="n">
        <x:f>VLOOKUP(D3460,'Pricing'!$A$6:$E$8,4,FALSE)</x:f>
        <x:v>1.2</x:v>
      </x:c>
      <x:c r="I3460" s="15" t="n">
        <x:f>E3460*G3460/1000000</x:f>
        <x:v>0.010564961999999999</x:v>
      </x:c>
      <x:c r="J3460" s="15" t="n">
        <x:f>F3460*H3460/1000000</x:f>
        <x:v>0.0031487999999999998</x:v>
      </x:c>
      <x:c r="K3460" s="15" t="n">
        <x:f>SUM(I3460:J3460)</x:f>
        <x:v>0.013713762</x:v>
      </x:c>
    </x:row>
    <x:row r="3461" ht="23" customHeight="1">
      <x:c r="A3461" s="2" t="str">
        <x:v>REQ-03457</x:v>
      </x:c>
      <x:c r="B3461" s="2" t="n">
        <x:v>7</x:v>
      </x:c>
      <x:c r="C3461" s="2" t="str">
        <x:v>Operations</x:v>
      </x:c>
      <x:c r="D3461" s="2" t="str">
        <x:v>Balanced</x:v>
      </x:c>
      <x:c r="E3461" s="16" t="n">
        <x:v>56082</x:v>
      </x:c>
      <x:c r="F3461" s="16" t="n">
        <x:v>2698</x:v>
      </x:c>
      <x:c r="G3461" s="15" t="n">
        <x:f>VLOOKUP(D3461,'Pricing'!$A$6:$E$8,5,FALSE)</x:f>
        <x:v>1.2300000000000002</x:v>
      </x:c>
      <x:c r="H3461" s="15" t="n">
        <x:f>VLOOKUP(D3461,'Pricing'!$A$6:$E$8,4,FALSE)</x:f>
        <x:v>6</x:v>
      </x:c>
      <x:c r="I3461" s="15" t="n">
        <x:f>E3461*G3461/1000000</x:f>
        <x:v>0.06898086000000002</x:v>
      </x:c>
      <x:c r="J3461" s="15" t="n">
        <x:f>F3461*H3461/1000000</x:f>
        <x:v>0.016188</x:v>
      </x:c>
      <x:c r="K3461" s="15" t="n">
        <x:f>SUM(I3461:J3461)</x:f>
        <x:v>0.08516886000000001</x:v>
      </x:c>
    </x:row>
    <x:row r="3462" ht="23" customHeight="1">
      <x:c r="A3462" s="2" t="str">
        <x:v>REQ-03458</x:v>
      </x:c>
      <x:c r="B3462" s="2" t="n">
        <x:v>18</x:v>
      </x:c>
      <x:c r="C3462" s="2" t="str">
        <x:v>Product</x:v>
      </x:c>
      <x:c r="D3462" s="2" t="str">
        <x:v>Reasoning</x:v>
      </x:c>
      <x:c r="E3462" s="16" t="n">
        <x:v>99865</x:v>
      </x:c>
      <x:c r="F3462" s="16" t="n">
        <x:v>2039</x:v>
      </x:c>
      <x:c r="G3462" s="15" t="n">
        <x:f>VLOOKUP(D3462,'Pricing'!$A$6:$E$8,5,FALSE)</x:f>
        <x:v>4.920000000000001</x:v>
      </x:c>
      <x:c r="H3462" s="15" t="n">
        <x:f>VLOOKUP(D3462,'Pricing'!$A$6:$E$8,4,FALSE)</x:f>
        <x:v>24</x:v>
      </x:c>
      <x:c r="I3462" s="15" t="n">
        <x:f>E3462*G3462/1000000</x:f>
        <x:v>0.4913358000000001</x:v>
      </x:c>
      <x:c r="J3462" s="15" t="n">
        <x:f>F3462*H3462/1000000</x:f>
        <x:v>0.048936</x:v>
      </x:c>
      <x:c r="K3462" s="15" t="n">
        <x:f>SUM(I3462:J3462)</x:f>
        <x:v>0.5402718000000001</x:v>
      </x:c>
    </x:row>
    <x:row r="3463" ht="23" customHeight="1">
      <x:c r="A3463" s="2" t="str">
        <x:v>REQ-03459</x:v>
      </x:c>
      <x:c r="B3463" s="2" t="n">
        <x:v>17</x:v>
      </x:c>
      <x:c r="C3463" s="2" t="str">
        <x:v>Operations</x:v>
      </x:c>
      <x:c r="D3463" s="2" t="str">
        <x:v>Swift</x:v>
      </x:c>
      <x:c r="E3463" s="16" t="n">
        <x:v>45729</x:v>
      </x:c>
      <x:c r="F3463" s="16" t="n">
        <x:v>2011</x:v>
      </x:c>
      <x:c r="G3463" s="15" t="n">
        <x:f>VLOOKUP(D3463,'Pricing'!$A$6:$E$8,5,FALSE)</x:f>
        <x:v>0.246</x:v>
      </x:c>
      <x:c r="H3463" s="15" t="n">
        <x:f>VLOOKUP(D3463,'Pricing'!$A$6:$E$8,4,FALSE)</x:f>
        <x:v>1.2</x:v>
      </x:c>
      <x:c r="I3463" s="15" t="n">
        <x:f>E3463*G3463/1000000</x:f>
        <x:v>0.011249334000000001</x:v>
      </x:c>
      <x:c r="J3463" s="15" t="n">
        <x:f>F3463*H3463/1000000</x:f>
        <x:v>0.0024132</x:v>
      </x:c>
      <x:c r="K3463" s="15" t="n">
        <x:f>SUM(I3463:J3463)</x:f>
        <x:v>0.013662534</x:v>
      </x:c>
    </x:row>
    <x:row r="3464" ht="23" customHeight="1">
      <x:c r="A3464" s="2" t="str">
        <x:v>REQ-03460</x:v>
      </x:c>
      <x:c r="B3464" s="2" t="n">
        <x:v>23</x:v>
      </x:c>
      <x:c r="C3464" s="2" t="str">
        <x:v>Product</x:v>
      </x:c>
      <x:c r="D3464" s="2" t="str">
        <x:v>Balanced</x:v>
      </x:c>
      <x:c r="E3464" s="16" t="n">
        <x:v>69579</x:v>
      </x:c>
      <x:c r="F3464" s="16" t="n">
        <x:v>667</x:v>
      </x:c>
      <x:c r="G3464" s="15" t="n">
        <x:f>VLOOKUP(D3464,'Pricing'!$A$6:$E$8,5,FALSE)</x:f>
        <x:v>1.2300000000000002</x:v>
      </x:c>
      <x:c r="H3464" s="15" t="n">
        <x:f>VLOOKUP(D3464,'Pricing'!$A$6:$E$8,4,FALSE)</x:f>
        <x:v>6</x:v>
      </x:c>
      <x:c r="I3464" s="15" t="n">
        <x:f>E3464*G3464/1000000</x:f>
        <x:v>0.08558217000000001</x:v>
      </x:c>
      <x:c r="J3464" s="15" t="n">
        <x:f>F3464*H3464/1000000</x:f>
        <x:v>0.004002</x:v>
      </x:c>
      <x:c r="K3464" s="15" t="n">
        <x:f>SUM(I3464:J3464)</x:f>
        <x:v>0.08958417000000002</x:v>
      </x:c>
    </x:row>
    <x:row r="3465" ht="23" customHeight="1">
      <x:c r="A3465" s="2" t="str">
        <x:v>REQ-03461</x:v>
      </x:c>
      <x:c r="B3465" s="2" t="n">
        <x:v>5</x:v>
      </x:c>
      <x:c r="C3465" s="2" t="str">
        <x:v>Operations</x:v>
      </x:c>
      <x:c r="D3465" s="2" t="str">
        <x:v>Balanced</x:v>
      </x:c>
      <x:c r="E3465" s="16" t="n">
        <x:v>76260</x:v>
      </x:c>
      <x:c r="F3465" s="16" t="n">
        <x:v>3978</x:v>
      </x:c>
      <x:c r="G3465" s="15" t="n">
        <x:f>VLOOKUP(D3465,'Pricing'!$A$6:$E$8,5,FALSE)</x:f>
        <x:v>1.2300000000000002</x:v>
      </x:c>
      <x:c r="H3465" s="15" t="n">
        <x:f>VLOOKUP(D3465,'Pricing'!$A$6:$E$8,4,FALSE)</x:f>
        <x:v>6</x:v>
      </x:c>
      <x:c r="I3465" s="15" t="n">
        <x:f>E3465*G3465/1000000</x:f>
        <x:v>0.09379980000000002</x:v>
      </x:c>
      <x:c r="J3465" s="15" t="n">
        <x:f>F3465*H3465/1000000</x:f>
        <x:v>0.023868</x:v>
      </x:c>
      <x:c r="K3465" s="15" t="n">
        <x:f>SUM(I3465:J3465)</x:f>
        <x:v>0.11766780000000002</x:v>
      </x:c>
    </x:row>
    <x:row r="3466" ht="23" customHeight="1">
      <x:c r="A3466" s="2" t="str">
        <x:v>REQ-03462</x:v>
      </x:c>
      <x:c r="B3466" s="2" t="n">
        <x:v>20</x:v>
      </x:c>
      <x:c r="C3466" s="2" t="str">
        <x:v>Product</x:v>
      </x:c>
      <x:c r="D3466" s="2" t="str">
        <x:v>Swift</x:v>
      </x:c>
      <x:c r="E3466" s="16" t="n">
        <x:v>67253</x:v>
      </x:c>
      <x:c r="F3466" s="16" t="n">
        <x:v>1874</x:v>
      </x:c>
      <x:c r="G3466" s="15" t="n">
        <x:f>VLOOKUP(D3466,'Pricing'!$A$6:$E$8,5,FALSE)</x:f>
        <x:v>0.246</x:v>
      </x:c>
      <x:c r="H3466" s="15" t="n">
        <x:f>VLOOKUP(D3466,'Pricing'!$A$6:$E$8,4,FALSE)</x:f>
        <x:v>1.2</x:v>
      </x:c>
      <x:c r="I3466" s="15" t="n">
        <x:f>E3466*G3466/1000000</x:f>
        <x:v>0.016544238000000003</x:v>
      </x:c>
      <x:c r="J3466" s="15" t="n">
        <x:f>F3466*H3466/1000000</x:f>
        <x:v>0.0022487999999999996</x:v>
      </x:c>
      <x:c r="K3466" s="15" t="n">
        <x:f>SUM(I3466:J3466)</x:f>
        <x:v>0.018793038</x:v>
      </x:c>
    </x:row>
    <x:row r="3467" ht="23" customHeight="1">
      <x:c r="A3467" s="2" t="str">
        <x:v>REQ-03463</x:v>
      </x:c>
      <x:c r="B3467" s="2" t="n">
        <x:v>26</x:v>
      </x:c>
      <x:c r="C3467" s="2" t="str">
        <x:v>Research</x:v>
      </x:c>
      <x:c r="D3467" s="2" t="str">
        <x:v>Swift</x:v>
      </x:c>
      <x:c r="E3467" s="16" t="n">
        <x:v>90819</x:v>
      </x:c>
      <x:c r="F3467" s="16" t="n">
        <x:v>3751</x:v>
      </x:c>
      <x:c r="G3467" s="15" t="n">
        <x:f>VLOOKUP(D3467,'Pricing'!$A$6:$E$8,5,FALSE)</x:f>
        <x:v>0.246</x:v>
      </x:c>
      <x:c r="H3467" s="15" t="n">
        <x:f>VLOOKUP(D3467,'Pricing'!$A$6:$E$8,4,FALSE)</x:f>
        <x:v>1.2</x:v>
      </x:c>
      <x:c r="I3467" s="15" t="n">
        <x:f>E3467*G3467/1000000</x:f>
        <x:v>0.022341474</x:v>
      </x:c>
      <x:c r="J3467" s="15" t="n">
        <x:f>F3467*H3467/1000000</x:f>
        <x:v>0.0045011999999999995</x:v>
      </x:c>
      <x:c r="K3467" s="15" t="n">
        <x:f>SUM(I3467:J3467)</x:f>
        <x:v>0.026842674</x:v>
      </x:c>
    </x:row>
    <x:row r="3468" ht="23" customHeight="1">
      <x:c r="A3468" s="2" t="str">
        <x:v>REQ-03464</x:v>
      </x:c>
      <x:c r="B3468" s="2" t="n">
        <x:v>27</x:v>
      </x:c>
      <x:c r="C3468" s="2" t="str">
        <x:v>Support</x:v>
      </x:c>
      <x:c r="D3468" s="2" t="str">
        <x:v>Balanced</x:v>
      </x:c>
      <x:c r="E3468" s="16" t="n">
        <x:v>33618</x:v>
      </x:c>
      <x:c r="F3468" s="16" t="n">
        <x:v>934</x:v>
      </x:c>
      <x:c r="G3468" s="15" t="n">
        <x:f>VLOOKUP(D3468,'Pricing'!$A$6:$E$8,5,FALSE)</x:f>
        <x:v>1.2300000000000002</x:v>
      </x:c>
      <x:c r="H3468" s="15" t="n">
        <x:f>VLOOKUP(D3468,'Pricing'!$A$6:$E$8,4,FALSE)</x:f>
        <x:v>6</x:v>
      </x:c>
      <x:c r="I3468" s="15" t="n">
        <x:f>E3468*G3468/1000000</x:f>
        <x:v>0.04135014000000001</x:v>
      </x:c>
      <x:c r="J3468" s="15" t="n">
        <x:f>F3468*H3468/1000000</x:f>
        <x:v>0.005604</x:v>
      </x:c>
      <x:c r="K3468" s="15" t="n">
        <x:f>SUM(I3468:J3468)</x:f>
        <x:v>0.046954140000000005</x:v>
      </x:c>
    </x:row>
    <x:row r="3469" ht="23" customHeight="1">
      <x:c r="A3469" s="2" t="str">
        <x:v>REQ-03465</x:v>
      </x:c>
      <x:c r="B3469" s="2" t="n">
        <x:v>9</x:v>
      </x:c>
      <x:c r="C3469" s="2" t="str">
        <x:v>Engineering</x:v>
      </x:c>
      <x:c r="D3469" s="2" t="str">
        <x:v>Swift</x:v>
      </x:c>
      <x:c r="E3469" s="16" t="n">
        <x:v>51405</x:v>
      </x:c>
      <x:c r="F3469" s="16" t="n">
        <x:v>2067</x:v>
      </x:c>
      <x:c r="G3469" s="15" t="n">
        <x:f>VLOOKUP(D3469,'Pricing'!$A$6:$E$8,5,FALSE)</x:f>
        <x:v>0.246</x:v>
      </x:c>
      <x:c r="H3469" s="15" t="n">
        <x:f>VLOOKUP(D3469,'Pricing'!$A$6:$E$8,4,FALSE)</x:f>
        <x:v>1.2</x:v>
      </x:c>
      <x:c r="I3469" s="15" t="n">
        <x:f>E3469*G3469/1000000</x:f>
        <x:v>0.01264563</x:v>
      </x:c>
      <x:c r="J3469" s="15" t="n">
        <x:f>F3469*H3469/1000000</x:f>
        <x:v>0.0024804000000000002</x:v>
      </x:c>
      <x:c r="K3469" s="15" t="n">
        <x:f>SUM(I3469:J3469)</x:f>
        <x:v>0.01512603</x:v>
      </x:c>
    </x:row>
    <x:row r="3470" ht="23" customHeight="1">
      <x:c r="A3470" s="2" t="str">
        <x:v>REQ-03466</x:v>
      </x:c>
      <x:c r="B3470" s="2" t="n">
        <x:v>22</x:v>
      </x:c>
      <x:c r="C3470" s="2" t="str">
        <x:v>Product</x:v>
      </x:c>
      <x:c r="D3470" s="2" t="str">
        <x:v>Swift</x:v>
      </x:c>
      <x:c r="E3470" s="16" t="n">
        <x:v>45004</x:v>
      </x:c>
      <x:c r="F3470" s="16" t="n">
        <x:v>1414</x:v>
      </x:c>
      <x:c r="G3470" s="15" t="n">
        <x:f>VLOOKUP(D3470,'Pricing'!$A$6:$E$8,5,FALSE)</x:f>
        <x:v>0.246</x:v>
      </x:c>
      <x:c r="H3470" s="15" t="n">
        <x:f>VLOOKUP(D3470,'Pricing'!$A$6:$E$8,4,FALSE)</x:f>
        <x:v>1.2</x:v>
      </x:c>
      <x:c r="I3470" s="15" t="n">
        <x:f>E3470*G3470/1000000</x:f>
        <x:v>0.011070984</x:v>
      </x:c>
      <x:c r="J3470" s="15" t="n">
        <x:f>F3470*H3470/1000000</x:f>
        <x:v>0.0016968</x:v>
      </x:c>
      <x:c r="K3470" s="15" t="n">
        <x:f>SUM(I3470:J3470)</x:f>
        <x:v>0.012767784</x:v>
      </x:c>
    </x:row>
    <x:row r="3471" ht="23" customHeight="1">
      <x:c r="A3471" s="2" t="str">
        <x:v>REQ-03467</x:v>
      </x:c>
      <x:c r="B3471" s="2" t="n">
        <x:v>21</x:v>
      </x:c>
      <x:c r="C3471" s="2" t="str">
        <x:v>Engineering</x:v>
      </x:c>
      <x:c r="D3471" s="2" t="str">
        <x:v>Swift</x:v>
      </x:c>
      <x:c r="E3471" s="16" t="n">
        <x:v>60993</x:v>
      </x:c>
      <x:c r="F3471" s="16" t="n">
        <x:v>1024</x:v>
      </x:c>
      <x:c r="G3471" s="15" t="n">
        <x:f>VLOOKUP(D3471,'Pricing'!$A$6:$E$8,5,FALSE)</x:f>
        <x:v>0.246</x:v>
      </x:c>
      <x:c r="H3471" s="15" t="n">
        <x:f>VLOOKUP(D3471,'Pricing'!$A$6:$E$8,4,FALSE)</x:f>
        <x:v>1.2</x:v>
      </x:c>
      <x:c r="I3471" s="15" t="n">
        <x:f>E3471*G3471/1000000</x:f>
        <x:v>0.015004278000000001</x:v>
      </x:c>
      <x:c r="J3471" s="15" t="n">
        <x:f>F3471*H3471/1000000</x:f>
        <x:v>0.0012288</x:v>
      </x:c>
      <x:c r="K3471" s="15" t="n">
        <x:f>SUM(I3471:J3471)</x:f>
        <x:v>0.016233078</x:v>
      </x:c>
    </x:row>
    <x:row r="3472" ht="23" customHeight="1">
      <x:c r="A3472" s="2" t="str">
        <x:v>REQ-03468</x:v>
      </x:c>
      <x:c r="B3472" s="2" t="n">
        <x:v>25</x:v>
      </x:c>
      <x:c r="C3472" s="2" t="str">
        <x:v>Product</x:v>
      </x:c>
      <x:c r="D3472" s="2" t="str">
        <x:v>Balanced</x:v>
      </x:c>
      <x:c r="E3472" s="16" t="n">
        <x:v>112259</x:v>
      </x:c>
      <x:c r="F3472" s="16" t="n">
        <x:v>2458</x:v>
      </x:c>
      <x:c r="G3472" s="15" t="n">
        <x:f>VLOOKUP(D3472,'Pricing'!$A$6:$E$8,5,FALSE)</x:f>
        <x:v>1.2300000000000002</x:v>
      </x:c>
      <x:c r="H3472" s="15" t="n">
        <x:f>VLOOKUP(D3472,'Pricing'!$A$6:$E$8,4,FALSE)</x:f>
        <x:v>6</x:v>
      </x:c>
      <x:c r="I3472" s="15" t="n">
        <x:f>E3472*G3472/1000000</x:f>
        <x:v>0.13807857000000004</x:v>
      </x:c>
      <x:c r="J3472" s="15" t="n">
        <x:f>F3472*H3472/1000000</x:f>
        <x:v>0.014748</x:v>
      </x:c>
      <x:c r="K3472" s="15" t="n">
        <x:f>SUM(I3472:J3472)</x:f>
        <x:v>0.15282657000000005</x:v>
      </x:c>
    </x:row>
    <x:row r="3473" ht="23" customHeight="1">
      <x:c r="A3473" s="2" t="str">
        <x:v>REQ-03469</x:v>
      </x:c>
      <x:c r="B3473" s="2" t="n">
        <x:v>19</x:v>
      </x:c>
      <x:c r="C3473" s="2" t="str">
        <x:v>Operations</x:v>
      </x:c>
      <x:c r="D3473" s="2" t="str">
        <x:v>Swift</x:v>
      </x:c>
      <x:c r="E3473" s="16" t="n">
        <x:v>8980</x:v>
      </x:c>
      <x:c r="F3473" s="16" t="n">
        <x:v>3940</x:v>
      </x:c>
      <x:c r="G3473" s="15" t="n">
        <x:f>VLOOKUP(D3473,'Pricing'!$A$6:$E$8,5,FALSE)</x:f>
        <x:v>0.246</x:v>
      </x:c>
      <x:c r="H3473" s="15" t="n">
        <x:f>VLOOKUP(D3473,'Pricing'!$A$6:$E$8,4,FALSE)</x:f>
        <x:v>1.2</x:v>
      </x:c>
      <x:c r="I3473" s="15" t="n">
        <x:f>E3473*G3473/1000000</x:f>
        <x:v>0.00220908</x:v>
      </x:c>
      <x:c r="J3473" s="15" t="n">
        <x:f>F3473*H3473/1000000</x:f>
        <x:v>0.004728</x:v>
      </x:c>
      <x:c r="K3473" s="15" t="n">
        <x:f>SUM(I3473:J3473)</x:f>
        <x:v>0.00693708</x:v>
      </x:c>
    </x:row>
    <x:row r="3474" ht="23" customHeight="1">
      <x:c r="A3474" s="2" t="str">
        <x:v>REQ-03470</x:v>
      </x:c>
      <x:c r="B3474" s="2" t="n">
        <x:v>24</x:v>
      </x:c>
      <x:c r="C3474" s="2" t="str">
        <x:v>Growth</x:v>
      </x:c>
      <x:c r="D3474" s="2" t="str">
        <x:v>Swift</x:v>
      </x:c>
      <x:c r="E3474" s="16" t="n">
        <x:v>100955</x:v>
      </x:c>
      <x:c r="F3474" s="16" t="n">
        <x:v>2143</x:v>
      </x:c>
      <x:c r="G3474" s="15" t="n">
        <x:f>VLOOKUP(D3474,'Pricing'!$A$6:$E$8,5,FALSE)</x:f>
        <x:v>0.246</x:v>
      </x:c>
      <x:c r="H3474" s="15" t="n">
        <x:f>VLOOKUP(D3474,'Pricing'!$A$6:$E$8,4,FALSE)</x:f>
        <x:v>1.2</x:v>
      </x:c>
      <x:c r="I3474" s="15" t="n">
        <x:f>E3474*G3474/1000000</x:f>
        <x:v>0.02483493</x:v>
      </x:c>
      <x:c r="J3474" s="15" t="n">
        <x:f>F3474*H3474/1000000</x:f>
        <x:v>0.0025716</x:v>
      </x:c>
      <x:c r="K3474" s="15" t="n">
        <x:f>SUM(I3474:J3474)</x:f>
        <x:v>0.027406530000000002</x:v>
      </x:c>
    </x:row>
    <x:row r="3475" ht="23" customHeight="1">
      <x:c r="A3475" s="2" t="str">
        <x:v>REQ-03471</x:v>
      </x:c>
      <x:c r="B3475" s="2" t="n">
        <x:v>18</x:v>
      </x:c>
      <x:c r="C3475" s="2" t="str">
        <x:v>Engineering</x:v>
      </x:c>
      <x:c r="D3475" s="2" t="str">
        <x:v>Swift</x:v>
      </x:c>
      <x:c r="E3475" s="16" t="n">
        <x:v>94168</x:v>
      </x:c>
      <x:c r="F3475" s="16" t="n">
        <x:v>1365</x:v>
      </x:c>
      <x:c r="G3475" s="15" t="n">
        <x:f>VLOOKUP(D3475,'Pricing'!$A$6:$E$8,5,FALSE)</x:f>
        <x:v>0.246</x:v>
      </x:c>
      <x:c r="H3475" s="15" t="n">
        <x:f>VLOOKUP(D3475,'Pricing'!$A$6:$E$8,4,FALSE)</x:f>
        <x:v>1.2</x:v>
      </x:c>
      <x:c r="I3475" s="15" t="n">
        <x:f>E3475*G3475/1000000</x:f>
        <x:v>0.023165328000000002</x:v>
      </x:c>
      <x:c r="J3475" s="15" t="n">
        <x:f>F3475*H3475/1000000</x:f>
        <x:v>0.001638</x:v>
      </x:c>
      <x:c r="K3475" s="15" t="n">
        <x:f>SUM(I3475:J3475)</x:f>
        <x:v>0.024803328000000003</x:v>
      </x:c>
    </x:row>
    <x:row r="3476" ht="23" customHeight="1">
      <x:c r="A3476" s="2" t="str">
        <x:v>REQ-03472</x:v>
      </x:c>
      <x:c r="B3476" s="2" t="n">
        <x:v>26</x:v>
      </x:c>
      <x:c r="C3476" s="2" t="str">
        <x:v>Product</x:v>
      </x:c>
      <x:c r="D3476" s="2" t="str">
        <x:v>Swift</x:v>
      </x:c>
      <x:c r="E3476" s="16" t="n">
        <x:v>82869</x:v>
      </x:c>
      <x:c r="F3476" s="16" t="n">
        <x:v>1567</x:v>
      </x:c>
      <x:c r="G3476" s="15" t="n">
        <x:f>VLOOKUP(D3476,'Pricing'!$A$6:$E$8,5,FALSE)</x:f>
        <x:v>0.246</x:v>
      </x:c>
      <x:c r="H3476" s="15" t="n">
        <x:f>VLOOKUP(D3476,'Pricing'!$A$6:$E$8,4,FALSE)</x:f>
        <x:v>1.2</x:v>
      </x:c>
      <x:c r="I3476" s="15" t="n">
        <x:f>E3476*G3476/1000000</x:f>
        <x:v>0.020385774000000002</x:v>
      </x:c>
      <x:c r="J3476" s="15" t="n">
        <x:f>F3476*H3476/1000000</x:f>
        <x:v>0.0018804</x:v>
      </x:c>
      <x:c r="K3476" s="15" t="n">
        <x:f>SUM(I3476:J3476)</x:f>
        <x:v>0.022266174000000003</x:v>
      </x:c>
    </x:row>
    <x:row r="3477" ht="23" customHeight="1">
      <x:c r="A3477" s="2" t="str">
        <x:v>REQ-03473</x:v>
      </x:c>
      <x:c r="B3477" s="2" t="n">
        <x:v>19</x:v>
      </x:c>
      <x:c r="C3477" s="2" t="str">
        <x:v>Engineering</x:v>
      </x:c>
      <x:c r="D3477" s="2" t="str">
        <x:v>Swift</x:v>
      </x:c>
      <x:c r="E3477" s="16" t="n">
        <x:v>99450</x:v>
      </x:c>
      <x:c r="F3477" s="16" t="n">
        <x:v>1496</x:v>
      </x:c>
      <x:c r="G3477" s="15" t="n">
        <x:f>VLOOKUP(D3477,'Pricing'!$A$6:$E$8,5,FALSE)</x:f>
        <x:v>0.246</x:v>
      </x:c>
      <x:c r="H3477" s="15" t="n">
        <x:f>VLOOKUP(D3477,'Pricing'!$A$6:$E$8,4,FALSE)</x:f>
        <x:v>1.2</x:v>
      </x:c>
      <x:c r="I3477" s="15" t="n">
        <x:f>E3477*G3477/1000000</x:f>
        <x:v>0.024464700000000002</x:v>
      </x:c>
      <x:c r="J3477" s="15" t="n">
        <x:f>F3477*H3477/1000000</x:f>
        <x:v>0.0017952</x:v>
      </x:c>
      <x:c r="K3477" s="15" t="n">
        <x:f>SUM(I3477:J3477)</x:f>
        <x:v>0.026259900000000003</x:v>
      </x:c>
    </x:row>
    <x:row r="3478" ht="23" customHeight="1">
      <x:c r="A3478" s="2" t="str">
        <x:v>REQ-03474</x:v>
      </x:c>
      <x:c r="B3478" s="2" t="n">
        <x:v>6</x:v>
      </x:c>
      <x:c r="C3478" s="2" t="str">
        <x:v>Support</x:v>
      </x:c>
      <x:c r="D3478" s="2" t="str">
        <x:v>Reasoning</x:v>
      </x:c>
      <x:c r="E3478" s="16" t="n">
        <x:v>95769</x:v>
      </x:c>
      <x:c r="F3478" s="16" t="n">
        <x:v>3250</x:v>
      </x:c>
      <x:c r="G3478" s="15" t="n">
        <x:f>VLOOKUP(D3478,'Pricing'!$A$6:$E$8,5,FALSE)</x:f>
        <x:v>4.920000000000001</x:v>
      </x:c>
      <x:c r="H3478" s="15" t="n">
        <x:f>VLOOKUP(D3478,'Pricing'!$A$6:$E$8,4,FALSE)</x:f>
        <x:v>24</x:v>
      </x:c>
      <x:c r="I3478" s="15" t="n">
        <x:f>E3478*G3478/1000000</x:f>
        <x:v>0.4711834800000001</x:v>
      </x:c>
      <x:c r="J3478" s="15" t="n">
        <x:f>F3478*H3478/1000000</x:f>
        <x:v>0.078</x:v>
      </x:c>
      <x:c r="K3478" s="15" t="n">
        <x:f>SUM(I3478:J3478)</x:f>
        <x:v>0.5491834800000001</x:v>
      </x:c>
    </x:row>
    <x:row r="3479" ht="23" customHeight="1">
      <x:c r="A3479" s="2" t="str">
        <x:v>REQ-03475</x:v>
      </x:c>
      <x:c r="B3479" s="2" t="n">
        <x:v>30</x:v>
      </x:c>
      <x:c r="C3479" s="2" t="str">
        <x:v>Operations</x:v>
      </x:c>
      <x:c r="D3479" s="2" t="str">
        <x:v>Balanced</x:v>
      </x:c>
      <x:c r="E3479" s="16" t="n">
        <x:v>36465</x:v>
      </x:c>
      <x:c r="F3479" s="16" t="n">
        <x:v>3609</x:v>
      </x:c>
      <x:c r="G3479" s="15" t="n">
        <x:f>VLOOKUP(D3479,'Pricing'!$A$6:$E$8,5,FALSE)</x:f>
        <x:v>1.2300000000000002</x:v>
      </x:c>
      <x:c r="H3479" s="15" t="n">
        <x:f>VLOOKUP(D3479,'Pricing'!$A$6:$E$8,4,FALSE)</x:f>
        <x:v>6</x:v>
      </x:c>
      <x:c r="I3479" s="15" t="n">
        <x:f>E3479*G3479/1000000</x:f>
        <x:v>0.04485195</x:v>
      </x:c>
      <x:c r="J3479" s="15" t="n">
        <x:f>F3479*H3479/1000000</x:f>
        <x:v>0.021654</x:v>
      </x:c>
      <x:c r="K3479" s="15" t="n">
        <x:f>SUM(I3479:J3479)</x:f>
        <x:v>0.06650595000000001</x:v>
      </x:c>
    </x:row>
    <x:row r="3480" ht="23" customHeight="1">
      <x:c r="A3480" s="2" t="str">
        <x:v>REQ-03476</x:v>
      </x:c>
      <x:c r="B3480" s="2" t="n">
        <x:v>22</x:v>
      </x:c>
      <x:c r="C3480" s="2" t="str">
        <x:v>Growth</x:v>
      </x:c>
      <x:c r="D3480" s="2" t="str">
        <x:v>Reasoning</x:v>
      </x:c>
      <x:c r="E3480" s="16" t="n">
        <x:v>116628</x:v>
      </x:c>
      <x:c r="F3480" s="16" t="n">
        <x:v>3074</x:v>
      </x:c>
      <x:c r="G3480" s="15" t="n">
        <x:f>VLOOKUP(D3480,'Pricing'!$A$6:$E$8,5,FALSE)</x:f>
        <x:v>4.920000000000001</x:v>
      </x:c>
      <x:c r="H3480" s="15" t="n">
        <x:f>VLOOKUP(D3480,'Pricing'!$A$6:$E$8,4,FALSE)</x:f>
        <x:v>24</x:v>
      </x:c>
      <x:c r="I3480" s="15" t="n">
        <x:f>E3480*G3480/1000000</x:f>
        <x:v>0.5738097600000002</x:v>
      </x:c>
      <x:c r="J3480" s="15" t="n">
        <x:f>F3480*H3480/1000000</x:f>
        <x:v>0.073776</x:v>
      </x:c>
      <x:c r="K3480" s="15" t="n">
        <x:f>SUM(I3480:J3480)</x:f>
        <x:v>0.6475857600000001</x:v>
      </x:c>
    </x:row>
    <x:row r="3481" ht="23" customHeight="1">
      <x:c r="A3481" s="2" t="str">
        <x:v>REQ-03477</x:v>
      </x:c>
      <x:c r="B3481" s="2" t="n">
        <x:v>12</x:v>
      </x:c>
      <x:c r="C3481" s="2" t="str">
        <x:v>Operations</x:v>
      </x:c>
      <x:c r="D3481" s="2" t="str">
        <x:v>Swift</x:v>
      </x:c>
      <x:c r="E3481" s="16" t="n">
        <x:v>13260</x:v>
      </x:c>
      <x:c r="F3481" s="16" t="n">
        <x:v>3689</x:v>
      </x:c>
      <x:c r="G3481" s="15" t="n">
        <x:f>VLOOKUP(D3481,'Pricing'!$A$6:$E$8,5,FALSE)</x:f>
        <x:v>0.246</x:v>
      </x:c>
      <x:c r="H3481" s="15" t="n">
        <x:f>VLOOKUP(D3481,'Pricing'!$A$6:$E$8,4,FALSE)</x:f>
        <x:v>1.2</x:v>
      </x:c>
      <x:c r="I3481" s="15" t="n">
        <x:f>E3481*G3481/1000000</x:f>
        <x:v>0.00326196</x:v>
      </x:c>
      <x:c r="J3481" s="15" t="n">
        <x:f>F3481*H3481/1000000</x:f>
        <x:v>0.0044268</x:v>
      </x:c>
      <x:c r="K3481" s="15" t="n">
        <x:f>SUM(I3481:J3481)</x:f>
        <x:v>0.007688759999999999</x:v>
      </x:c>
    </x:row>
    <x:row r="3482" ht="23" customHeight="1">
      <x:c r="A3482" s="2" t="str">
        <x:v>REQ-03478</x:v>
      </x:c>
      <x:c r="B3482" s="2" t="n">
        <x:v>17</x:v>
      </x:c>
      <x:c r="C3482" s="2" t="str">
        <x:v>Growth</x:v>
      </x:c>
      <x:c r="D3482" s="2" t="str">
        <x:v>Balanced</x:v>
      </x:c>
      <x:c r="E3482" s="16" t="n">
        <x:v>38968</x:v>
      </x:c>
      <x:c r="F3482" s="16" t="n">
        <x:v>322</x:v>
      </x:c>
      <x:c r="G3482" s="15" t="n">
        <x:f>VLOOKUP(D3482,'Pricing'!$A$6:$E$8,5,FALSE)</x:f>
        <x:v>1.2300000000000002</x:v>
      </x:c>
      <x:c r="H3482" s="15" t="n">
        <x:f>VLOOKUP(D3482,'Pricing'!$A$6:$E$8,4,FALSE)</x:f>
        <x:v>6</x:v>
      </x:c>
      <x:c r="I3482" s="15" t="n">
        <x:f>E3482*G3482/1000000</x:f>
        <x:v>0.047930640000000004</x:v>
      </x:c>
      <x:c r="J3482" s="15" t="n">
        <x:f>F3482*H3482/1000000</x:f>
        <x:v>0.001932</x:v>
      </x:c>
      <x:c r="K3482" s="15" t="n">
        <x:f>SUM(I3482:J3482)</x:f>
        <x:v>0.04986264000000001</x:v>
      </x:c>
    </x:row>
    <x:row r="3483" ht="23" customHeight="1">
      <x:c r="A3483" s="2" t="str">
        <x:v>REQ-03479</x:v>
      </x:c>
      <x:c r="B3483" s="2" t="n">
        <x:v>24</x:v>
      </x:c>
      <x:c r="C3483" s="2" t="str">
        <x:v>Operations</x:v>
      </x:c>
      <x:c r="D3483" s="2" t="str">
        <x:v>Swift</x:v>
      </x:c>
      <x:c r="E3483" s="16" t="n">
        <x:v>32102</x:v>
      </x:c>
      <x:c r="F3483" s="16" t="n">
        <x:v>642</x:v>
      </x:c>
      <x:c r="G3483" s="15" t="n">
        <x:f>VLOOKUP(D3483,'Pricing'!$A$6:$E$8,5,FALSE)</x:f>
        <x:v>0.246</x:v>
      </x:c>
      <x:c r="H3483" s="15" t="n">
        <x:f>VLOOKUP(D3483,'Pricing'!$A$6:$E$8,4,FALSE)</x:f>
        <x:v>1.2</x:v>
      </x:c>
      <x:c r="I3483" s="15" t="n">
        <x:f>E3483*G3483/1000000</x:f>
        <x:v>0.007897092</x:v>
      </x:c>
      <x:c r="J3483" s="15" t="n">
        <x:f>F3483*H3483/1000000</x:f>
        <x:v>0.0007704</x:v>
      </x:c>
      <x:c r="K3483" s="15" t="n">
        <x:f>SUM(I3483:J3483)</x:f>
        <x:v>0.008667491999999999</x:v>
      </x:c>
    </x:row>
    <x:row r="3484" ht="23" customHeight="1">
      <x:c r="A3484" s="2" t="str">
        <x:v>REQ-03480</x:v>
      </x:c>
      <x:c r="B3484" s="2" t="n">
        <x:v>12</x:v>
      </x:c>
      <x:c r="C3484" s="2" t="str">
        <x:v>Support</x:v>
      </x:c>
      <x:c r="D3484" s="2" t="str">
        <x:v>Swift</x:v>
      </x:c>
      <x:c r="E3484" s="16" t="n">
        <x:v>86007</x:v>
      </x:c>
      <x:c r="F3484" s="16" t="n">
        <x:v>1377</x:v>
      </x:c>
      <x:c r="G3484" s="15" t="n">
        <x:f>VLOOKUP(D3484,'Pricing'!$A$6:$E$8,5,FALSE)</x:f>
        <x:v>0.246</x:v>
      </x:c>
      <x:c r="H3484" s="15" t="n">
        <x:f>VLOOKUP(D3484,'Pricing'!$A$6:$E$8,4,FALSE)</x:f>
        <x:v>1.2</x:v>
      </x:c>
      <x:c r="I3484" s="15" t="n">
        <x:f>E3484*G3484/1000000</x:f>
        <x:v>0.021157721999999997</x:v>
      </x:c>
      <x:c r="J3484" s="15" t="n">
        <x:f>F3484*H3484/1000000</x:f>
        <x:v>0.0016523999999999998</x:v>
      </x:c>
      <x:c r="K3484" s="15" t="n">
        <x:f>SUM(I3484:J3484)</x:f>
        <x:v>0.022810121999999995</x:v>
      </x:c>
    </x:row>
    <x:row r="3485" ht="23" customHeight="1">
      <x:c r="A3485" s="2" t="str">
        <x:v>REQ-03481</x:v>
      </x:c>
      <x:c r="B3485" s="2" t="n">
        <x:v>6</x:v>
      </x:c>
      <x:c r="C3485" s="2" t="str">
        <x:v>Research</x:v>
      </x:c>
      <x:c r="D3485" s="2" t="str">
        <x:v>Balanced</x:v>
      </x:c>
      <x:c r="E3485" s="16" t="n">
        <x:v>54126</x:v>
      </x:c>
      <x:c r="F3485" s="16" t="n">
        <x:v>2363</x:v>
      </x:c>
      <x:c r="G3485" s="15" t="n">
        <x:f>VLOOKUP(D3485,'Pricing'!$A$6:$E$8,5,FALSE)</x:f>
        <x:v>1.2300000000000002</x:v>
      </x:c>
      <x:c r="H3485" s="15" t="n">
        <x:f>VLOOKUP(D3485,'Pricing'!$A$6:$E$8,4,FALSE)</x:f>
        <x:v>6</x:v>
      </x:c>
      <x:c r="I3485" s="15" t="n">
        <x:f>E3485*G3485/1000000</x:f>
        <x:v>0.06657498</x:v>
      </x:c>
      <x:c r="J3485" s="15" t="n">
        <x:f>F3485*H3485/1000000</x:f>
        <x:v>0.014178</x:v>
      </x:c>
      <x:c r="K3485" s="15" t="n">
        <x:f>SUM(I3485:J3485)</x:f>
        <x:v>0.08075298</x:v>
      </x:c>
    </x:row>
    <x:row r="3486" ht="23" customHeight="1">
      <x:c r="A3486" s="2" t="str">
        <x:v>REQ-03482</x:v>
      </x:c>
      <x:c r="B3486" s="2" t="n">
        <x:v>23</x:v>
      </x:c>
      <x:c r="C3486" s="2" t="str">
        <x:v>Support</x:v>
      </x:c>
      <x:c r="D3486" s="2" t="str">
        <x:v>Balanced</x:v>
      </x:c>
      <x:c r="E3486" s="16" t="n">
        <x:v>9683</x:v>
      </x:c>
      <x:c r="F3486" s="16" t="n">
        <x:v>2648</x:v>
      </x:c>
      <x:c r="G3486" s="15" t="n">
        <x:f>VLOOKUP(D3486,'Pricing'!$A$6:$E$8,5,FALSE)</x:f>
        <x:v>1.2300000000000002</x:v>
      </x:c>
      <x:c r="H3486" s="15" t="n">
        <x:f>VLOOKUP(D3486,'Pricing'!$A$6:$E$8,4,FALSE)</x:f>
        <x:v>6</x:v>
      </x:c>
      <x:c r="I3486" s="15" t="n">
        <x:f>E3486*G3486/1000000</x:f>
        <x:v>0.011910090000000002</x:v>
      </x:c>
      <x:c r="J3486" s="15" t="n">
        <x:f>F3486*H3486/1000000</x:f>
        <x:v>0.015888</x:v>
      </x:c>
      <x:c r="K3486" s="15" t="n">
        <x:f>SUM(I3486:J3486)</x:f>
        <x:v>0.02779809</x:v>
      </x:c>
    </x:row>
    <x:row r="3487" ht="23" customHeight="1">
      <x:c r="A3487" s="2" t="str">
        <x:v>REQ-03483</x:v>
      </x:c>
      <x:c r="B3487" s="2" t="n">
        <x:v>31</x:v>
      </x:c>
      <x:c r="C3487" s="2" t="str">
        <x:v>Engineering</x:v>
      </x:c>
      <x:c r="D3487" s="2" t="str">
        <x:v>Balanced</x:v>
      </x:c>
      <x:c r="E3487" s="16" t="n">
        <x:v>109794</x:v>
      </x:c>
      <x:c r="F3487" s="16" t="n">
        <x:v>3487</x:v>
      </x:c>
      <x:c r="G3487" s="15" t="n">
        <x:f>VLOOKUP(D3487,'Pricing'!$A$6:$E$8,5,FALSE)</x:f>
        <x:v>1.2300000000000002</x:v>
      </x:c>
      <x:c r="H3487" s="15" t="n">
        <x:f>VLOOKUP(D3487,'Pricing'!$A$6:$E$8,4,FALSE)</x:f>
        <x:v>6</x:v>
      </x:c>
      <x:c r="I3487" s="15" t="n">
        <x:f>E3487*G3487/1000000</x:f>
        <x:v>0.13504662000000003</x:v>
      </x:c>
      <x:c r="J3487" s="15" t="n">
        <x:f>F3487*H3487/1000000</x:f>
        <x:v>0.020922</x:v>
      </x:c>
      <x:c r="K3487" s="15" t="n">
        <x:f>SUM(I3487:J3487)</x:f>
        <x:v>0.15596862000000003</x:v>
      </x:c>
    </x:row>
    <x:row r="3488" ht="23" customHeight="1">
      <x:c r="A3488" s="2" t="str">
        <x:v>REQ-03484</x:v>
      </x:c>
      <x:c r="B3488" s="2" t="n">
        <x:v>23</x:v>
      </x:c>
      <x:c r="C3488" s="2" t="str">
        <x:v>Product</x:v>
      </x:c>
      <x:c r="D3488" s="2" t="str">
        <x:v>Balanced</x:v>
      </x:c>
      <x:c r="E3488" s="16" t="n">
        <x:v>95881</x:v>
      </x:c>
      <x:c r="F3488" s="16" t="n">
        <x:v>3171</x:v>
      </x:c>
      <x:c r="G3488" s="15" t="n">
        <x:f>VLOOKUP(D3488,'Pricing'!$A$6:$E$8,5,FALSE)</x:f>
        <x:v>1.2300000000000002</x:v>
      </x:c>
      <x:c r="H3488" s="15" t="n">
        <x:f>VLOOKUP(D3488,'Pricing'!$A$6:$E$8,4,FALSE)</x:f>
        <x:v>6</x:v>
      </x:c>
      <x:c r="I3488" s="15" t="n">
        <x:f>E3488*G3488/1000000</x:f>
        <x:v>0.11793363000000003</x:v>
      </x:c>
      <x:c r="J3488" s="15" t="n">
        <x:f>F3488*H3488/1000000</x:f>
        <x:v>0.019026</x:v>
      </x:c>
      <x:c r="K3488" s="15" t="n">
        <x:f>SUM(I3488:J3488)</x:f>
        <x:v>0.13695963000000003</x:v>
      </x:c>
    </x:row>
    <x:row r="3489" ht="23" customHeight="1">
      <x:c r="A3489" s="2" t="str">
        <x:v>REQ-03485</x:v>
      </x:c>
      <x:c r="B3489" s="2" t="n">
        <x:v>15</x:v>
      </x:c>
      <x:c r="C3489" s="2" t="str">
        <x:v>Research</x:v>
      </x:c>
      <x:c r="D3489" s="2" t="str">
        <x:v>Swift</x:v>
      </x:c>
      <x:c r="E3489" s="16" t="n">
        <x:v>48505</x:v>
      </x:c>
      <x:c r="F3489" s="16" t="n">
        <x:v>3453</x:v>
      </x:c>
      <x:c r="G3489" s="15" t="n">
        <x:f>VLOOKUP(D3489,'Pricing'!$A$6:$E$8,5,FALSE)</x:f>
        <x:v>0.246</x:v>
      </x:c>
      <x:c r="H3489" s="15" t="n">
        <x:f>VLOOKUP(D3489,'Pricing'!$A$6:$E$8,4,FALSE)</x:f>
        <x:v>1.2</x:v>
      </x:c>
      <x:c r="I3489" s="15" t="n">
        <x:f>E3489*G3489/1000000</x:f>
        <x:v>0.01193223</x:v>
      </x:c>
      <x:c r="J3489" s="15" t="n">
        <x:f>F3489*H3489/1000000</x:f>
        <x:v>0.0041436</x:v>
      </x:c>
      <x:c r="K3489" s="15" t="n">
        <x:f>SUM(I3489:J3489)</x:f>
        <x:v>0.01607583</x:v>
      </x:c>
    </x:row>
    <x:row r="3490" ht="23" customHeight="1">
      <x:c r="A3490" s="2" t="str">
        <x:v>REQ-03486</x:v>
      </x:c>
      <x:c r="B3490" s="2" t="n">
        <x:v>17</x:v>
      </x:c>
      <x:c r="C3490" s="2" t="str">
        <x:v>Support</x:v>
      </x:c>
      <x:c r="D3490" s="2" t="str">
        <x:v>Balanced</x:v>
      </x:c>
      <x:c r="E3490" s="16" t="n">
        <x:v>105869</x:v>
      </x:c>
      <x:c r="F3490" s="16" t="n">
        <x:v>3626</x:v>
      </x:c>
      <x:c r="G3490" s="15" t="n">
        <x:f>VLOOKUP(D3490,'Pricing'!$A$6:$E$8,5,FALSE)</x:f>
        <x:v>1.2300000000000002</x:v>
      </x:c>
      <x:c r="H3490" s="15" t="n">
        <x:f>VLOOKUP(D3490,'Pricing'!$A$6:$E$8,4,FALSE)</x:f>
        <x:v>6</x:v>
      </x:c>
      <x:c r="I3490" s="15" t="n">
        <x:f>E3490*G3490/1000000</x:f>
        <x:v>0.13021887000000001</x:v>
      </x:c>
      <x:c r="J3490" s="15" t="n">
        <x:f>F3490*H3490/1000000</x:f>
        <x:v>0.021756</x:v>
      </x:c>
      <x:c r="K3490" s="15" t="n">
        <x:f>SUM(I3490:J3490)</x:f>
        <x:v>0.15197487</x:v>
      </x:c>
    </x:row>
    <x:row r="3491" ht="23" customHeight="1">
      <x:c r="A3491" s="2" t="str">
        <x:v>REQ-03487</x:v>
      </x:c>
      <x:c r="B3491" s="2" t="n">
        <x:v>2</x:v>
      </x:c>
      <x:c r="C3491" s="2" t="str">
        <x:v>Operations</x:v>
      </x:c>
      <x:c r="D3491" s="2" t="str">
        <x:v>Swift</x:v>
      </x:c>
      <x:c r="E3491" s="16" t="n">
        <x:v>100326</x:v>
      </x:c>
      <x:c r="F3491" s="16" t="n">
        <x:v>3425</x:v>
      </x:c>
      <x:c r="G3491" s="15" t="n">
        <x:f>VLOOKUP(D3491,'Pricing'!$A$6:$E$8,5,FALSE)</x:f>
        <x:v>0.246</x:v>
      </x:c>
      <x:c r="H3491" s="15" t="n">
        <x:f>VLOOKUP(D3491,'Pricing'!$A$6:$E$8,4,FALSE)</x:f>
        <x:v>1.2</x:v>
      </x:c>
      <x:c r="I3491" s="15" t="n">
        <x:f>E3491*G3491/1000000</x:f>
        <x:v>0.024680196</x:v>
      </x:c>
      <x:c r="J3491" s="15" t="n">
        <x:f>F3491*H3491/1000000</x:f>
        <x:v>0.00411</x:v>
      </x:c>
      <x:c r="K3491" s="15" t="n">
        <x:f>SUM(I3491:J3491)</x:f>
        <x:v>0.028790196</x:v>
      </x:c>
    </x:row>
    <x:row r="3492" ht="23" customHeight="1">
      <x:c r="A3492" s="2" t="str">
        <x:v>REQ-03488</x:v>
      </x:c>
      <x:c r="B3492" s="2" t="n">
        <x:v>11</x:v>
      </x:c>
      <x:c r="C3492" s="2" t="str">
        <x:v>Product</x:v>
      </x:c>
      <x:c r="D3492" s="2" t="str">
        <x:v>Balanced</x:v>
      </x:c>
      <x:c r="E3492" s="16" t="n">
        <x:v>17159</x:v>
      </x:c>
      <x:c r="F3492" s="16" t="n">
        <x:v>1643</x:v>
      </x:c>
      <x:c r="G3492" s="15" t="n">
        <x:f>VLOOKUP(D3492,'Pricing'!$A$6:$E$8,5,FALSE)</x:f>
        <x:v>1.2300000000000002</x:v>
      </x:c>
      <x:c r="H3492" s="15" t="n">
        <x:f>VLOOKUP(D3492,'Pricing'!$A$6:$E$8,4,FALSE)</x:f>
        <x:v>6</x:v>
      </x:c>
      <x:c r="I3492" s="15" t="n">
        <x:f>E3492*G3492/1000000</x:f>
        <x:v>0.021105570000000004</x:v>
      </x:c>
      <x:c r="J3492" s="15" t="n">
        <x:f>F3492*H3492/1000000</x:f>
        <x:v>0.009858</x:v>
      </x:c>
      <x:c r="K3492" s="15" t="n">
        <x:f>SUM(I3492:J3492)</x:f>
        <x:v>0.030963570000000003</x:v>
      </x:c>
    </x:row>
    <x:row r="3493" ht="23" customHeight="1">
      <x:c r="A3493" s="2" t="str">
        <x:v>REQ-03489</x:v>
      </x:c>
      <x:c r="B3493" s="2" t="n">
        <x:v>12</x:v>
      </x:c>
      <x:c r="C3493" s="2" t="str">
        <x:v>Engineering</x:v>
      </x:c>
      <x:c r="D3493" s="2" t="str">
        <x:v>Swift</x:v>
      </x:c>
      <x:c r="E3493" s="16" t="n">
        <x:v>38854</x:v>
      </x:c>
      <x:c r="F3493" s="16" t="n">
        <x:v>1302</x:v>
      </x:c>
      <x:c r="G3493" s="15" t="n">
        <x:f>VLOOKUP(D3493,'Pricing'!$A$6:$E$8,5,FALSE)</x:f>
        <x:v>0.246</x:v>
      </x:c>
      <x:c r="H3493" s="15" t="n">
        <x:f>VLOOKUP(D3493,'Pricing'!$A$6:$E$8,4,FALSE)</x:f>
        <x:v>1.2</x:v>
      </x:c>
      <x:c r="I3493" s="15" t="n">
        <x:f>E3493*G3493/1000000</x:f>
        <x:v>0.009558084000000001</x:v>
      </x:c>
      <x:c r="J3493" s="15" t="n">
        <x:f>F3493*H3493/1000000</x:f>
        <x:v>0.0015623999999999998</x:v>
      </x:c>
      <x:c r="K3493" s="15" t="n">
        <x:f>SUM(I3493:J3493)</x:f>
        <x:v>0.011120484000000002</x:v>
      </x:c>
    </x:row>
    <x:row r="3494" ht="23" customHeight="1">
      <x:c r="A3494" s="2" t="str">
        <x:v>REQ-03490</x:v>
      </x:c>
      <x:c r="B3494" s="2" t="n">
        <x:v>21</x:v>
      </x:c>
      <x:c r="C3494" s="2" t="str">
        <x:v>Growth</x:v>
      </x:c>
      <x:c r="D3494" s="2" t="str">
        <x:v>Swift</x:v>
      </x:c>
      <x:c r="E3494" s="16" t="n">
        <x:v>69857</x:v>
      </x:c>
      <x:c r="F3494" s="16" t="n">
        <x:v>2383</x:v>
      </x:c>
      <x:c r="G3494" s="15" t="n">
        <x:f>VLOOKUP(D3494,'Pricing'!$A$6:$E$8,5,FALSE)</x:f>
        <x:v>0.246</x:v>
      </x:c>
      <x:c r="H3494" s="15" t="n">
        <x:f>VLOOKUP(D3494,'Pricing'!$A$6:$E$8,4,FALSE)</x:f>
        <x:v>1.2</x:v>
      </x:c>
      <x:c r="I3494" s="15" t="n">
        <x:f>E3494*G3494/1000000</x:f>
        <x:v>0.017184822</x:v>
      </x:c>
      <x:c r="J3494" s="15" t="n">
        <x:f>F3494*H3494/1000000</x:f>
        <x:v>0.0028596</x:v>
      </x:c>
      <x:c r="K3494" s="15" t="n">
        <x:f>SUM(I3494:J3494)</x:f>
        <x:v>0.020044422</x:v>
      </x:c>
    </x:row>
    <x:row r="3495" ht="23" customHeight="1">
      <x:c r="A3495" s="2" t="str">
        <x:v>REQ-03491</x:v>
      </x:c>
      <x:c r="B3495" s="2" t="n">
        <x:v>10</x:v>
      </x:c>
      <x:c r="C3495" s="2" t="str">
        <x:v>Engineering</x:v>
      </x:c>
      <x:c r="D3495" s="2" t="str">
        <x:v>Swift</x:v>
      </x:c>
      <x:c r="E3495" s="16" t="n">
        <x:v>26042</x:v>
      </x:c>
      <x:c r="F3495" s="16" t="n">
        <x:v>1609</x:v>
      </x:c>
      <x:c r="G3495" s="15" t="n">
        <x:f>VLOOKUP(D3495,'Pricing'!$A$6:$E$8,5,FALSE)</x:f>
        <x:v>0.246</x:v>
      </x:c>
      <x:c r="H3495" s="15" t="n">
        <x:f>VLOOKUP(D3495,'Pricing'!$A$6:$E$8,4,FALSE)</x:f>
        <x:v>1.2</x:v>
      </x:c>
      <x:c r="I3495" s="15" t="n">
        <x:f>E3495*G3495/1000000</x:f>
        <x:v>0.006406332000000001</x:v>
      </x:c>
      <x:c r="J3495" s="15" t="n">
        <x:f>F3495*H3495/1000000</x:f>
        <x:v>0.0019307999999999999</x:v>
      </x:c>
      <x:c r="K3495" s="15" t="n">
        <x:f>SUM(I3495:J3495)</x:f>
        <x:v>0.008337132</x:v>
      </x:c>
    </x:row>
    <x:row r="3496" ht="23" customHeight="1">
      <x:c r="A3496" s="2" t="str">
        <x:v>REQ-03492</x:v>
      </x:c>
      <x:c r="B3496" s="2" t="n">
        <x:v>3</x:v>
      </x:c>
      <x:c r="C3496" s="2" t="str">
        <x:v>Product</x:v>
      </x:c>
      <x:c r="D3496" s="2" t="str">
        <x:v>Balanced</x:v>
      </x:c>
      <x:c r="E3496" s="16" t="n">
        <x:v>39378</x:v>
      </x:c>
      <x:c r="F3496" s="16" t="n">
        <x:v>1686</x:v>
      </x:c>
      <x:c r="G3496" s="15" t="n">
        <x:f>VLOOKUP(D3496,'Pricing'!$A$6:$E$8,5,FALSE)</x:f>
        <x:v>1.2300000000000002</x:v>
      </x:c>
      <x:c r="H3496" s="15" t="n">
        <x:f>VLOOKUP(D3496,'Pricing'!$A$6:$E$8,4,FALSE)</x:f>
        <x:v>6</x:v>
      </x:c>
      <x:c r="I3496" s="15" t="n">
        <x:f>E3496*G3496/1000000</x:f>
        <x:v>0.04843494000000001</x:v>
      </x:c>
      <x:c r="J3496" s="15" t="n">
        <x:f>F3496*H3496/1000000</x:f>
        <x:v>0.010116</x:v>
      </x:c>
      <x:c r="K3496" s="15" t="n">
        <x:f>SUM(I3496:J3496)</x:f>
        <x:v>0.05855094000000001</x:v>
      </x:c>
    </x:row>
    <x:row r="3497" ht="23" customHeight="1">
      <x:c r="A3497" s="2" t="str">
        <x:v>REQ-03493</x:v>
      </x:c>
      <x:c r="B3497" s="2" t="n">
        <x:v>25</x:v>
      </x:c>
      <x:c r="C3497" s="2" t="str">
        <x:v>Operations</x:v>
      </x:c>
      <x:c r="D3497" s="2" t="str">
        <x:v>Swift</x:v>
      </x:c>
      <x:c r="E3497" s="16" t="n">
        <x:v>87960</x:v>
      </x:c>
      <x:c r="F3497" s="16" t="n">
        <x:v>766</x:v>
      </x:c>
      <x:c r="G3497" s="15" t="n">
        <x:f>VLOOKUP(D3497,'Pricing'!$A$6:$E$8,5,FALSE)</x:f>
        <x:v>0.246</x:v>
      </x:c>
      <x:c r="H3497" s="15" t="n">
        <x:f>VLOOKUP(D3497,'Pricing'!$A$6:$E$8,4,FALSE)</x:f>
        <x:v>1.2</x:v>
      </x:c>
      <x:c r="I3497" s="15" t="n">
        <x:f>E3497*G3497/1000000</x:f>
        <x:v>0.02163816</x:v>
      </x:c>
      <x:c r="J3497" s="15" t="n">
        <x:f>F3497*H3497/1000000</x:f>
        <x:v>0.0009191999999999999</x:v>
      </x:c>
      <x:c r="K3497" s="15" t="n">
        <x:f>SUM(I3497:J3497)</x:f>
        <x:v>0.02255736</x:v>
      </x:c>
    </x:row>
    <x:row r="3498" ht="23" customHeight="1">
      <x:c r="A3498" s="2" t="str">
        <x:v>REQ-03494</x:v>
      </x:c>
      <x:c r="B3498" s="2" t="n">
        <x:v>19</x:v>
      </x:c>
      <x:c r="C3498" s="2" t="str">
        <x:v>Growth</x:v>
      </x:c>
      <x:c r="D3498" s="2" t="str">
        <x:v>Balanced</x:v>
      </x:c>
      <x:c r="E3498" s="16" t="n">
        <x:v>85633</x:v>
      </x:c>
      <x:c r="F3498" s="16" t="n">
        <x:v>978</x:v>
      </x:c>
      <x:c r="G3498" s="15" t="n">
        <x:f>VLOOKUP(D3498,'Pricing'!$A$6:$E$8,5,FALSE)</x:f>
        <x:v>1.2300000000000002</x:v>
      </x:c>
      <x:c r="H3498" s="15" t="n">
        <x:f>VLOOKUP(D3498,'Pricing'!$A$6:$E$8,4,FALSE)</x:f>
        <x:v>6</x:v>
      </x:c>
      <x:c r="I3498" s="15" t="n">
        <x:f>E3498*G3498/1000000</x:f>
        <x:v>0.10532859000000001</x:v>
      </x:c>
      <x:c r="J3498" s="15" t="n">
        <x:f>F3498*H3498/1000000</x:f>
        <x:v>0.005868</x:v>
      </x:c>
      <x:c r="K3498" s="15" t="n">
        <x:f>SUM(I3498:J3498)</x:f>
        <x:v>0.11119659000000001</x:v>
      </x:c>
    </x:row>
    <x:row r="3499" ht="23" customHeight="1">
      <x:c r="A3499" s="2" t="str">
        <x:v>REQ-03495</x:v>
      </x:c>
      <x:c r="B3499" s="2" t="n">
        <x:v>27</x:v>
      </x:c>
      <x:c r="C3499" s="2" t="str">
        <x:v>Operations</x:v>
      </x:c>
      <x:c r="D3499" s="2" t="str">
        <x:v>Balanced</x:v>
      </x:c>
      <x:c r="E3499" s="16" t="n">
        <x:v>39866</x:v>
      </x:c>
      <x:c r="F3499" s="16" t="n">
        <x:v>3860</x:v>
      </x:c>
      <x:c r="G3499" s="15" t="n">
        <x:f>VLOOKUP(D3499,'Pricing'!$A$6:$E$8,5,FALSE)</x:f>
        <x:v>1.2300000000000002</x:v>
      </x:c>
      <x:c r="H3499" s="15" t="n">
        <x:f>VLOOKUP(D3499,'Pricing'!$A$6:$E$8,4,FALSE)</x:f>
        <x:v>6</x:v>
      </x:c>
      <x:c r="I3499" s="15" t="n">
        <x:f>E3499*G3499/1000000</x:f>
        <x:v>0.049035180000000005</x:v>
      </x:c>
      <x:c r="J3499" s="15" t="n">
        <x:f>F3499*H3499/1000000</x:f>
        <x:v>0.02316</x:v>
      </x:c>
      <x:c r="K3499" s="15" t="n">
        <x:f>SUM(I3499:J3499)</x:f>
        <x:v>0.07219518</x:v>
      </x:c>
    </x:row>
    <x:row r="3500" ht="23" customHeight="1">
      <x:c r="A3500" s="2" t="str">
        <x:v>REQ-03496</x:v>
      </x:c>
      <x:c r="B3500" s="2" t="n">
        <x:v>24</x:v>
      </x:c>
      <x:c r="C3500" s="2" t="str">
        <x:v>Support</x:v>
      </x:c>
      <x:c r="D3500" s="2" t="str">
        <x:v>Balanced</x:v>
      </x:c>
      <x:c r="E3500" s="16" t="n">
        <x:v>43676</x:v>
      </x:c>
      <x:c r="F3500" s="16" t="n">
        <x:v>787</x:v>
      </x:c>
      <x:c r="G3500" s="15" t="n">
        <x:f>VLOOKUP(D3500,'Pricing'!$A$6:$E$8,5,FALSE)</x:f>
        <x:v>1.2300000000000002</x:v>
      </x:c>
      <x:c r="H3500" s="15" t="n">
        <x:f>VLOOKUP(D3500,'Pricing'!$A$6:$E$8,4,FALSE)</x:f>
        <x:v>6</x:v>
      </x:c>
      <x:c r="I3500" s="15" t="n">
        <x:f>E3500*G3500/1000000</x:f>
        <x:v>0.05372148000000001</x:v>
      </x:c>
      <x:c r="J3500" s="15" t="n">
        <x:f>F3500*H3500/1000000</x:f>
        <x:v>0.004722</x:v>
      </x:c>
      <x:c r="K3500" s="15" t="n">
        <x:f>SUM(I3500:J3500)</x:f>
        <x:v>0.058443480000000006</x:v>
      </x:c>
    </x:row>
    <x:row r="3501" ht="23" customHeight="1">
      <x:c r="A3501" s="2" t="str">
        <x:v>REQ-03497</x:v>
      </x:c>
      <x:c r="B3501" s="2" t="n">
        <x:v>7</x:v>
      </x:c>
      <x:c r="C3501" s="2" t="str">
        <x:v>Engineering</x:v>
      </x:c>
      <x:c r="D3501" s="2" t="str">
        <x:v>Balanced</x:v>
      </x:c>
      <x:c r="E3501" s="16" t="n">
        <x:v>32684</x:v>
      </x:c>
      <x:c r="F3501" s="16" t="n">
        <x:v>2846</x:v>
      </x:c>
      <x:c r="G3501" s="15" t="n">
        <x:f>VLOOKUP(D3501,'Pricing'!$A$6:$E$8,5,FALSE)</x:f>
        <x:v>1.2300000000000002</x:v>
      </x:c>
      <x:c r="H3501" s="15" t="n">
        <x:f>VLOOKUP(D3501,'Pricing'!$A$6:$E$8,4,FALSE)</x:f>
        <x:v>6</x:v>
      </x:c>
      <x:c r="I3501" s="15" t="n">
        <x:f>E3501*G3501/1000000</x:f>
        <x:v>0.040201320000000006</x:v>
      </x:c>
      <x:c r="J3501" s="15" t="n">
        <x:f>F3501*H3501/1000000</x:f>
        <x:v>0.017076</x:v>
      </x:c>
      <x:c r="K3501" s="15" t="n">
        <x:f>SUM(I3501:J3501)</x:f>
        <x:v>0.05727732000000001</x:v>
      </x:c>
    </x:row>
    <x:row r="3502" ht="23" customHeight="1">
      <x:c r="A3502" s="2" t="str">
        <x:v>REQ-03498</x:v>
      </x:c>
      <x:c r="B3502" s="2" t="n">
        <x:v>7</x:v>
      </x:c>
      <x:c r="C3502" s="2" t="str">
        <x:v>Growth</x:v>
      </x:c>
      <x:c r="D3502" s="2" t="str">
        <x:v>Swift</x:v>
      </x:c>
      <x:c r="E3502" s="16" t="n">
        <x:v>73041</x:v>
      </x:c>
      <x:c r="F3502" s="16" t="n">
        <x:v>2518</x:v>
      </x:c>
      <x:c r="G3502" s="15" t="n">
        <x:f>VLOOKUP(D3502,'Pricing'!$A$6:$E$8,5,FALSE)</x:f>
        <x:v>0.246</x:v>
      </x:c>
      <x:c r="H3502" s="15" t="n">
        <x:f>VLOOKUP(D3502,'Pricing'!$A$6:$E$8,4,FALSE)</x:f>
        <x:v>1.2</x:v>
      </x:c>
      <x:c r="I3502" s="15" t="n">
        <x:f>E3502*G3502/1000000</x:f>
        <x:v>0.017968085999999998</x:v>
      </x:c>
      <x:c r="J3502" s="15" t="n">
        <x:f>F3502*H3502/1000000</x:f>
        <x:v>0.0030215999999999997</x:v>
      </x:c>
      <x:c r="K3502" s="15" t="n">
        <x:f>SUM(I3502:J3502)</x:f>
        <x:v>0.020989685999999997</x:v>
      </x:c>
    </x:row>
    <x:row r="3503" ht="23" customHeight="1">
      <x:c r="A3503" s="2" t="str">
        <x:v>REQ-03499</x:v>
      </x:c>
      <x:c r="B3503" s="2" t="n">
        <x:v>19</x:v>
      </x:c>
      <x:c r="C3503" s="2" t="str">
        <x:v>Operations</x:v>
      </x:c>
      <x:c r="D3503" s="2" t="str">
        <x:v>Balanced</x:v>
      </x:c>
      <x:c r="E3503" s="16" t="n">
        <x:v>26982</x:v>
      </x:c>
      <x:c r="F3503" s="16" t="n">
        <x:v>3429</x:v>
      </x:c>
      <x:c r="G3503" s="15" t="n">
        <x:f>VLOOKUP(D3503,'Pricing'!$A$6:$E$8,5,FALSE)</x:f>
        <x:v>1.2300000000000002</x:v>
      </x:c>
      <x:c r="H3503" s="15" t="n">
        <x:f>VLOOKUP(D3503,'Pricing'!$A$6:$E$8,4,FALSE)</x:f>
        <x:v>6</x:v>
      </x:c>
      <x:c r="I3503" s="15" t="n">
        <x:f>E3503*G3503/1000000</x:f>
        <x:v>0.033187860000000007</x:v>
      </x:c>
      <x:c r="J3503" s="15" t="n">
        <x:f>F3503*H3503/1000000</x:f>
        <x:v>0.020574</x:v>
      </x:c>
      <x:c r="K3503" s="15" t="n">
        <x:f>SUM(I3503:J3503)</x:f>
        <x:v>0.05376186000000001</x:v>
      </x:c>
    </x:row>
    <x:row r="3504" ht="23" customHeight="1">
      <x:c r="A3504" s="2" t="str">
        <x:v>REQ-03500</x:v>
      </x:c>
      <x:c r="B3504" s="2" t="n">
        <x:v>27</x:v>
      </x:c>
      <x:c r="C3504" s="2" t="str">
        <x:v>Growth</x:v>
      </x:c>
      <x:c r="D3504" s="2" t="str">
        <x:v>Swift</x:v>
      </x:c>
      <x:c r="E3504" s="16" t="n">
        <x:v>112873</x:v>
      </x:c>
      <x:c r="F3504" s="16" t="n">
        <x:v>3661</x:v>
      </x:c>
      <x:c r="G3504" s="15" t="n">
        <x:f>VLOOKUP(D3504,'Pricing'!$A$6:$E$8,5,FALSE)</x:f>
        <x:v>0.246</x:v>
      </x:c>
      <x:c r="H3504" s="15" t="n">
        <x:f>VLOOKUP(D3504,'Pricing'!$A$6:$E$8,4,FALSE)</x:f>
        <x:v>1.2</x:v>
      </x:c>
      <x:c r="I3504" s="15" t="n">
        <x:f>E3504*G3504/1000000</x:f>
        <x:v>0.027766758</x:v>
      </x:c>
      <x:c r="J3504" s="15" t="n">
        <x:f>F3504*H3504/1000000</x:f>
        <x:v>0.0043932</x:v>
      </x:c>
      <x:c r="K3504" s="15" t="n">
        <x:f>SUM(I3504:J3504)</x:f>
        <x:v>0.032159958</x:v>
      </x:c>
    </x:row>
    <x:row r="3505" ht="23" customHeight="1">
      <x:c r="A3505" s="2" t="str">
        <x:v>REQ-03501</x:v>
      </x:c>
      <x:c r="B3505" s="2" t="n">
        <x:v>11</x:v>
      </x:c>
      <x:c r="C3505" s="2" t="str">
        <x:v>Research</x:v>
      </x:c>
      <x:c r="D3505" s="2" t="str">
        <x:v>Balanced</x:v>
      </x:c>
      <x:c r="E3505" s="16" t="n">
        <x:v>112860</x:v>
      </x:c>
      <x:c r="F3505" s="16" t="n">
        <x:v>2396</x:v>
      </x:c>
      <x:c r="G3505" s="15" t="n">
        <x:f>VLOOKUP(D3505,'Pricing'!$A$6:$E$8,5,FALSE)</x:f>
        <x:v>1.2300000000000002</x:v>
      </x:c>
      <x:c r="H3505" s="15" t="n">
        <x:f>VLOOKUP(D3505,'Pricing'!$A$6:$E$8,4,FALSE)</x:f>
        <x:v>6</x:v>
      </x:c>
      <x:c r="I3505" s="15" t="n">
        <x:f>E3505*G3505/1000000</x:f>
        <x:v>0.13881780000000002</x:v>
      </x:c>
      <x:c r="J3505" s="15" t="n">
        <x:f>F3505*H3505/1000000</x:f>
        <x:v>0.014376</x:v>
      </x:c>
      <x:c r="K3505" s="15" t="n">
        <x:f>SUM(I3505:J3505)</x:f>
        <x:v>0.15319380000000002</x:v>
      </x:c>
    </x:row>
    <x:row r="3506" ht="23" customHeight="1">
      <x:c r="A3506" s="2" t="str">
        <x:v>REQ-03502</x:v>
      </x:c>
      <x:c r="B3506" s="2" t="n">
        <x:v>28</x:v>
      </x:c>
      <x:c r="C3506" s="2" t="str">
        <x:v>Support</x:v>
      </x:c>
      <x:c r="D3506" s="2" t="str">
        <x:v>Balanced</x:v>
      </x:c>
      <x:c r="E3506" s="16" t="n">
        <x:v>5715</x:v>
      </x:c>
      <x:c r="F3506" s="16" t="n">
        <x:v>3209</x:v>
      </x:c>
      <x:c r="G3506" s="15" t="n">
        <x:f>VLOOKUP(D3506,'Pricing'!$A$6:$E$8,5,FALSE)</x:f>
        <x:v>1.2300000000000002</x:v>
      </x:c>
      <x:c r="H3506" s="15" t="n">
        <x:f>VLOOKUP(D3506,'Pricing'!$A$6:$E$8,4,FALSE)</x:f>
        <x:v>6</x:v>
      </x:c>
      <x:c r="I3506" s="15" t="n">
        <x:f>E3506*G3506/1000000</x:f>
        <x:v>0.0070294500000000005</x:v>
      </x:c>
      <x:c r="J3506" s="15" t="n">
        <x:f>F3506*H3506/1000000</x:f>
        <x:v>0.019254</x:v>
      </x:c>
      <x:c r="K3506" s="15" t="n">
        <x:f>SUM(I3506:J3506)</x:f>
        <x:v>0.02628345</x:v>
      </x:c>
    </x:row>
    <x:row r="3507" ht="23" customHeight="1">
      <x:c r="A3507" s="2" t="str">
        <x:v>REQ-03503</x:v>
      </x:c>
      <x:c r="B3507" s="2" t="n">
        <x:v>26</x:v>
      </x:c>
      <x:c r="C3507" s="2" t="str">
        <x:v>Research</x:v>
      </x:c>
      <x:c r="D3507" s="2" t="str">
        <x:v>Swift</x:v>
      </x:c>
      <x:c r="E3507" s="16" t="n">
        <x:v>37235</x:v>
      </x:c>
      <x:c r="F3507" s="16" t="n">
        <x:v>1113</x:v>
      </x:c>
      <x:c r="G3507" s="15" t="n">
        <x:f>VLOOKUP(D3507,'Pricing'!$A$6:$E$8,5,FALSE)</x:f>
        <x:v>0.246</x:v>
      </x:c>
      <x:c r="H3507" s="15" t="n">
        <x:f>VLOOKUP(D3507,'Pricing'!$A$6:$E$8,4,FALSE)</x:f>
        <x:v>1.2</x:v>
      </x:c>
      <x:c r="I3507" s="15" t="n">
        <x:f>E3507*G3507/1000000</x:f>
        <x:v>0.00915981</x:v>
      </x:c>
      <x:c r="J3507" s="15" t="n">
        <x:f>F3507*H3507/1000000</x:f>
        <x:v>0.0013356</x:v>
      </x:c>
      <x:c r="K3507" s="15" t="n">
        <x:f>SUM(I3507:J3507)</x:f>
        <x:v>0.010495409999999998</x:v>
      </x:c>
    </x:row>
    <x:row r="3508" ht="23" customHeight="1">
      <x:c r="A3508" s="2" t="str">
        <x:v>REQ-03504</x:v>
      </x:c>
      <x:c r="B3508" s="2" t="n">
        <x:v>3</x:v>
      </x:c>
      <x:c r="C3508" s="2" t="str">
        <x:v>Product</x:v>
      </x:c>
      <x:c r="D3508" s="2" t="str">
        <x:v>Balanced</x:v>
      </x:c>
      <x:c r="E3508" s="16" t="n">
        <x:v>12774</x:v>
      </x:c>
      <x:c r="F3508" s="16" t="n">
        <x:v>2843</x:v>
      </x:c>
      <x:c r="G3508" s="15" t="n">
        <x:f>VLOOKUP(D3508,'Pricing'!$A$6:$E$8,5,FALSE)</x:f>
        <x:v>1.2300000000000002</x:v>
      </x:c>
      <x:c r="H3508" s="15" t="n">
        <x:f>VLOOKUP(D3508,'Pricing'!$A$6:$E$8,4,FALSE)</x:f>
        <x:v>6</x:v>
      </x:c>
      <x:c r="I3508" s="15" t="n">
        <x:f>E3508*G3508/1000000</x:f>
        <x:v>0.015712020000000004</x:v>
      </x:c>
      <x:c r="J3508" s="15" t="n">
        <x:f>F3508*H3508/1000000</x:f>
        <x:v>0.017058</x:v>
      </x:c>
      <x:c r="K3508" s="15" t="n">
        <x:f>SUM(I3508:J3508)</x:f>
        <x:v>0.032770020000000004</x:v>
      </x:c>
    </x:row>
    <x:row r="3509" ht="23" customHeight="1">
      <x:c r="A3509" s="2" t="str">
        <x:v>REQ-03505</x:v>
      </x:c>
      <x:c r="B3509" s="2" t="n">
        <x:v>5</x:v>
      </x:c>
      <x:c r="C3509" s="2" t="str">
        <x:v>Engineering</x:v>
      </x:c>
      <x:c r="D3509" s="2" t="str">
        <x:v>Balanced</x:v>
      </x:c>
      <x:c r="E3509" s="16" t="n">
        <x:v>32965</x:v>
      </x:c>
      <x:c r="F3509" s="16" t="n">
        <x:v>1553</x:v>
      </x:c>
      <x:c r="G3509" s="15" t="n">
        <x:f>VLOOKUP(D3509,'Pricing'!$A$6:$E$8,5,FALSE)</x:f>
        <x:v>1.2300000000000002</x:v>
      </x:c>
      <x:c r="H3509" s="15" t="n">
        <x:f>VLOOKUP(D3509,'Pricing'!$A$6:$E$8,4,FALSE)</x:f>
        <x:v>6</x:v>
      </x:c>
      <x:c r="I3509" s="15" t="n">
        <x:f>E3509*G3509/1000000</x:f>
        <x:v>0.040546950000000005</x:v>
      </x:c>
      <x:c r="J3509" s="15" t="n">
        <x:f>F3509*H3509/1000000</x:f>
        <x:v>0.009318</x:v>
      </x:c>
      <x:c r="K3509" s="15" t="n">
        <x:f>SUM(I3509:J3509)</x:f>
        <x:v>0.049864950000000005</x:v>
      </x:c>
    </x:row>
    <x:row r="3510" ht="23" customHeight="1">
      <x:c r="A3510" s="2" t="str">
        <x:v>REQ-03506</x:v>
      </x:c>
      <x:c r="B3510" s="2" t="n">
        <x:v>25</x:v>
      </x:c>
      <x:c r="C3510" s="2" t="str">
        <x:v>Growth</x:v>
      </x:c>
      <x:c r="D3510" s="2" t="str">
        <x:v>Reasoning</x:v>
      </x:c>
      <x:c r="E3510" s="16" t="n">
        <x:v>32919</x:v>
      </x:c>
      <x:c r="F3510" s="16" t="n">
        <x:v>553</x:v>
      </x:c>
      <x:c r="G3510" s="15" t="n">
        <x:f>VLOOKUP(D3510,'Pricing'!$A$6:$E$8,5,FALSE)</x:f>
        <x:v>4.920000000000001</x:v>
      </x:c>
      <x:c r="H3510" s="15" t="n">
        <x:f>VLOOKUP(D3510,'Pricing'!$A$6:$E$8,4,FALSE)</x:f>
        <x:v>24</x:v>
      </x:c>
      <x:c r="I3510" s="15" t="n">
        <x:f>E3510*G3510/1000000</x:f>
        <x:v>0.16196148000000005</x:v>
      </x:c>
      <x:c r="J3510" s="15" t="n">
        <x:f>F3510*H3510/1000000</x:f>
        <x:v>0.013272</x:v>
      </x:c>
      <x:c r="K3510" s="15" t="n">
        <x:f>SUM(I3510:J3510)</x:f>
        <x:v>0.17523348000000005</x:v>
      </x:c>
    </x:row>
    <x:row r="3511" ht="23" customHeight="1">
      <x:c r="A3511" s="2" t="str">
        <x:v>REQ-03507</x:v>
      </x:c>
      <x:c r="B3511" s="2" t="n">
        <x:v>31</x:v>
      </x:c>
      <x:c r="C3511" s="2" t="str">
        <x:v>Operations</x:v>
      </x:c>
      <x:c r="D3511" s="2" t="str">
        <x:v>Balanced</x:v>
      </x:c>
      <x:c r="E3511" s="16" t="n">
        <x:v>105419</x:v>
      </x:c>
      <x:c r="F3511" s="16" t="n">
        <x:v>1308</x:v>
      </x:c>
      <x:c r="G3511" s="15" t="n">
        <x:f>VLOOKUP(D3511,'Pricing'!$A$6:$E$8,5,FALSE)</x:f>
        <x:v>1.2300000000000002</x:v>
      </x:c>
      <x:c r="H3511" s="15" t="n">
        <x:f>VLOOKUP(D3511,'Pricing'!$A$6:$E$8,4,FALSE)</x:f>
        <x:v>6</x:v>
      </x:c>
      <x:c r="I3511" s="15" t="n">
        <x:f>E3511*G3511/1000000</x:f>
        <x:v>0.12966537000000003</x:v>
      </x:c>
      <x:c r="J3511" s="15" t="n">
        <x:f>F3511*H3511/1000000</x:f>
        <x:v>0.007848</x:v>
      </x:c>
      <x:c r="K3511" s="15" t="n">
        <x:f>SUM(I3511:J3511)</x:f>
        <x:v>0.13751337000000002</x:v>
      </x:c>
    </x:row>
    <x:row r="3512" ht="23" customHeight="1">
      <x:c r="A3512" s="2" t="str">
        <x:v>REQ-03508</x:v>
      </x:c>
      <x:c r="B3512" s="2" t="n">
        <x:v>9</x:v>
      </x:c>
      <x:c r="C3512" s="2" t="str">
        <x:v>Support</x:v>
      </x:c>
      <x:c r="D3512" s="2" t="str">
        <x:v>Swift</x:v>
      </x:c>
      <x:c r="E3512" s="16" t="n">
        <x:v>105040</x:v>
      </x:c>
      <x:c r="F3512" s="16" t="n">
        <x:v>1523</x:v>
      </x:c>
      <x:c r="G3512" s="15" t="n">
        <x:f>VLOOKUP(D3512,'Pricing'!$A$6:$E$8,5,FALSE)</x:f>
        <x:v>0.246</x:v>
      </x:c>
      <x:c r="H3512" s="15" t="n">
        <x:f>VLOOKUP(D3512,'Pricing'!$A$6:$E$8,4,FALSE)</x:f>
        <x:v>1.2</x:v>
      </x:c>
      <x:c r="I3512" s="15" t="n">
        <x:f>E3512*G3512/1000000</x:f>
        <x:v>0.02583984</x:v>
      </x:c>
      <x:c r="J3512" s="15" t="n">
        <x:f>F3512*H3512/1000000</x:f>
        <x:v>0.0018276</x:v>
      </x:c>
      <x:c r="K3512" s="15" t="n">
        <x:f>SUM(I3512:J3512)</x:f>
        <x:v>0.027667439999999998</x:v>
      </x:c>
    </x:row>
    <x:row r="3513" ht="23" customHeight="1">
      <x:c r="A3513" s="2" t="str">
        <x:v>REQ-03509</x:v>
      </x:c>
      <x:c r="B3513" s="2" t="n">
        <x:v>10</x:v>
      </x:c>
      <x:c r="C3513" s="2" t="str">
        <x:v>Engineering</x:v>
      </x:c>
      <x:c r="D3513" s="2" t="str">
        <x:v>Balanced</x:v>
      </x:c>
      <x:c r="E3513" s="16" t="n">
        <x:v>22481</x:v>
      </x:c>
      <x:c r="F3513" s="16" t="n">
        <x:v>2472</x:v>
      </x:c>
      <x:c r="G3513" s="15" t="n">
        <x:f>VLOOKUP(D3513,'Pricing'!$A$6:$E$8,5,FALSE)</x:f>
        <x:v>1.2300000000000002</x:v>
      </x:c>
      <x:c r="H3513" s="15" t="n">
        <x:f>VLOOKUP(D3513,'Pricing'!$A$6:$E$8,4,FALSE)</x:f>
        <x:v>6</x:v>
      </x:c>
      <x:c r="I3513" s="15" t="n">
        <x:f>E3513*G3513/1000000</x:f>
        <x:v>0.027651630000000003</x:v>
      </x:c>
      <x:c r="J3513" s="15" t="n">
        <x:f>F3513*H3513/1000000</x:f>
        <x:v>0.014832</x:v>
      </x:c>
      <x:c r="K3513" s="15" t="n">
        <x:f>SUM(I3513:J3513)</x:f>
        <x:v>0.04248363</x:v>
      </x:c>
    </x:row>
    <x:row r="3514" ht="23" customHeight="1">
      <x:c r="A3514" s="2" t="str">
        <x:v>REQ-03510</x:v>
      </x:c>
      <x:c r="B3514" s="2" t="n">
        <x:v>27</x:v>
      </x:c>
      <x:c r="C3514" s="2" t="str">
        <x:v>Product</x:v>
      </x:c>
      <x:c r="D3514" s="2" t="str">
        <x:v>Reasoning</x:v>
      </x:c>
      <x:c r="E3514" s="16" t="n">
        <x:v>39813</x:v>
      </x:c>
      <x:c r="F3514" s="16" t="n">
        <x:v>1580</x:v>
      </x:c>
      <x:c r="G3514" s="15" t="n">
        <x:f>VLOOKUP(D3514,'Pricing'!$A$6:$E$8,5,FALSE)</x:f>
        <x:v>4.920000000000001</x:v>
      </x:c>
      <x:c r="H3514" s="15" t="n">
        <x:f>VLOOKUP(D3514,'Pricing'!$A$6:$E$8,4,FALSE)</x:f>
        <x:v>24</x:v>
      </x:c>
      <x:c r="I3514" s="15" t="n">
        <x:f>E3514*G3514/1000000</x:f>
        <x:v>0.19587996000000002</x:v>
      </x:c>
      <x:c r="J3514" s="15" t="n">
        <x:f>F3514*H3514/1000000</x:f>
        <x:v>0.03792</x:v>
      </x:c>
      <x:c r="K3514" s="15" t="n">
        <x:f>SUM(I3514:J3514)</x:f>
        <x:v>0.23379996000000003</x:v>
      </x:c>
    </x:row>
    <x:row r="3515" ht="23" customHeight="1">
      <x:c r="A3515" s="2" t="str">
        <x:v>REQ-03511</x:v>
      </x:c>
      <x:c r="B3515" s="2" t="n">
        <x:v>1</x:v>
      </x:c>
      <x:c r="C3515" s="2" t="str">
        <x:v>Operations</x:v>
      </x:c>
      <x:c r="D3515" s="2" t="str">
        <x:v>Swift</x:v>
      </x:c>
      <x:c r="E3515" s="16" t="n">
        <x:v>19893</x:v>
      </x:c>
      <x:c r="F3515" s="16" t="n">
        <x:v>1913</x:v>
      </x:c>
      <x:c r="G3515" s="15" t="n">
        <x:f>VLOOKUP(D3515,'Pricing'!$A$6:$E$8,5,FALSE)</x:f>
        <x:v>0.246</x:v>
      </x:c>
      <x:c r="H3515" s="15" t="n">
        <x:f>VLOOKUP(D3515,'Pricing'!$A$6:$E$8,4,FALSE)</x:f>
        <x:v>1.2</x:v>
      </x:c>
      <x:c r="I3515" s="15" t="n">
        <x:f>E3515*G3515/1000000</x:f>
        <x:v>0.004893678</x:v>
      </x:c>
      <x:c r="J3515" s="15" t="n">
        <x:f>F3515*H3515/1000000</x:f>
        <x:v>0.0022956</x:v>
      </x:c>
      <x:c r="K3515" s="15" t="n">
        <x:f>SUM(I3515:J3515)</x:f>
        <x:v>0.007189278</x:v>
      </x:c>
    </x:row>
    <x:row r="3516" ht="23" customHeight="1">
      <x:c r="A3516" s="2" t="str">
        <x:v>REQ-03512</x:v>
      </x:c>
      <x:c r="B3516" s="2" t="n">
        <x:v>14</x:v>
      </x:c>
      <x:c r="C3516" s="2" t="str">
        <x:v>Growth</x:v>
      </x:c>
      <x:c r="D3516" s="2" t="str">
        <x:v>Swift</x:v>
      </x:c>
      <x:c r="E3516" s="16" t="n">
        <x:v>116279</x:v>
      </x:c>
      <x:c r="F3516" s="16" t="n">
        <x:v>3655</x:v>
      </x:c>
      <x:c r="G3516" s="15" t="n">
        <x:f>VLOOKUP(D3516,'Pricing'!$A$6:$E$8,5,FALSE)</x:f>
        <x:v>0.246</x:v>
      </x:c>
      <x:c r="H3516" s="15" t="n">
        <x:f>VLOOKUP(D3516,'Pricing'!$A$6:$E$8,4,FALSE)</x:f>
        <x:v>1.2</x:v>
      </x:c>
      <x:c r="I3516" s="15" t="n">
        <x:f>E3516*G3516/1000000</x:f>
        <x:v>0.028604633999999997</x:v>
      </x:c>
      <x:c r="J3516" s="15" t="n">
        <x:f>F3516*H3516/1000000</x:f>
        <x:v>0.004386</x:v>
      </x:c>
      <x:c r="K3516" s="15" t="n">
        <x:f>SUM(I3516:J3516)</x:f>
        <x:v>0.032990634</x:v>
      </x:c>
    </x:row>
    <x:row r="3517" ht="23" customHeight="1">
      <x:c r="A3517" s="2" t="str">
        <x:v>REQ-03513</x:v>
      </x:c>
      <x:c r="B3517" s="2" t="n">
        <x:v>7</x:v>
      </x:c>
      <x:c r="C3517" s="2" t="str">
        <x:v>Operations</x:v>
      </x:c>
      <x:c r="D3517" s="2" t="str">
        <x:v>Balanced</x:v>
      </x:c>
      <x:c r="E3517" s="16" t="n">
        <x:v>38020</x:v>
      </x:c>
      <x:c r="F3517" s="16" t="n">
        <x:v>625</x:v>
      </x:c>
      <x:c r="G3517" s="15" t="n">
        <x:f>VLOOKUP(D3517,'Pricing'!$A$6:$E$8,5,FALSE)</x:f>
        <x:v>1.2300000000000002</x:v>
      </x:c>
      <x:c r="H3517" s="15" t="n">
        <x:f>VLOOKUP(D3517,'Pricing'!$A$6:$E$8,4,FALSE)</x:f>
        <x:v>6</x:v>
      </x:c>
      <x:c r="I3517" s="15" t="n">
        <x:f>E3517*G3517/1000000</x:f>
        <x:v>0.0467646</x:v>
      </x:c>
      <x:c r="J3517" s="15" t="n">
        <x:f>F3517*H3517/1000000</x:f>
        <x:v>0.00375</x:v>
      </x:c>
      <x:c r="K3517" s="15" t="n">
        <x:f>SUM(I3517:J3517)</x:f>
        <x:v>0.05051460000000001</x:v>
      </x:c>
    </x:row>
    <x:row r="3518" ht="23" customHeight="1">
      <x:c r="A3518" s="2" t="str">
        <x:v>REQ-03514</x:v>
      </x:c>
      <x:c r="B3518" s="2" t="n">
        <x:v>22</x:v>
      </x:c>
      <x:c r="C3518" s="2" t="str">
        <x:v>Product</x:v>
      </x:c>
      <x:c r="D3518" s="2" t="str">
        <x:v>Balanced</x:v>
      </x:c>
      <x:c r="E3518" s="16" t="n">
        <x:v>41316</x:v>
      </x:c>
      <x:c r="F3518" s="16" t="n">
        <x:v>3296</x:v>
      </x:c>
      <x:c r="G3518" s="15" t="n">
        <x:f>VLOOKUP(D3518,'Pricing'!$A$6:$E$8,5,FALSE)</x:f>
        <x:v>1.2300000000000002</x:v>
      </x:c>
      <x:c r="H3518" s="15" t="n">
        <x:f>VLOOKUP(D3518,'Pricing'!$A$6:$E$8,4,FALSE)</x:f>
        <x:v>6</x:v>
      </x:c>
      <x:c r="I3518" s="15" t="n">
        <x:f>E3518*G3518/1000000</x:f>
        <x:v>0.050818680000000005</x:v>
      </x:c>
      <x:c r="J3518" s="15" t="n">
        <x:f>F3518*H3518/1000000</x:f>
        <x:v>0.019776</x:v>
      </x:c>
      <x:c r="K3518" s="15" t="n">
        <x:f>SUM(I3518:J3518)</x:f>
        <x:v>0.07059468</x:v>
      </x:c>
    </x:row>
    <x:row r="3519" ht="23" customHeight="1">
      <x:c r="A3519" s="2" t="str">
        <x:v>REQ-03515</x:v>
      </x:c>
      <x:c r="B3519" s="2" t="n">
        <x:v>21</x:v>
      </x:c>
      <x:c r="C3519" s="2" t="str">
        <x:v>Operations</x:v>
      </x:c>
      <x:c r="D3519" s="2" t="str">
        <x:v>Swift</x:v>
      </x:c>
      <x:c r="E3519" s="16" t="n">
        <x:v>95682</x:v>
      </x:c>
      <x:c r="F3519" s="16" t="n">
        <x:v>170</x:v>
      </x:c>
      <x:c r="G3519" s="15" t="n">
        <x:f>VLOOKUP(D3519,'Pricing'!$A$6:$E$8,5,FALSE)</x:f>
        <x:v>0.246</x:v>
      </x:c>
      <x:c r="H3519" s="15" t="n">
        <x:f>VLOOKUP(D3519,'Pricing'!$A$6:$E$8,4,FALSE)</x:f>
        <x:v>1.2</x:v>
      </x:c>
      <x:c r="I3519" s="15" t="n">
        <x:f>E3519*G3519/1000000</x:f>
        <x:v>0.023537772000000002</x:v>
      </x:c>
      <x:c r="J3519" s="15" t="n">
        <x:f>F3519*H3519/1000000</x:f>
        <x:v>0.000204</x:v>
      </x:c>
      <x:c r="K3519" s="15" t="n">
        <x:f>SUM(I3519:J3519)</x:f>
        <x:v>0.023741772</x:v>
      </x:c>
    </x:row>
    <x:row r="3520" ht="23" customHeight="1">
      <x:c r="A3520" s="2" t="str">
        <x:v>REQ-03516</x:v>
      </x:c>
      <x:c r="B3520" s="2" t="n">
        <x:v>11</x:v>
      </x:c>
      <x:c r="C3520" s="2" t="str">
        <x:v>Growth</x:v>
      </x:c>
      <x:c r="D3520" s="2" t="str">
        <x:v>Swift</x:v>
      </x:c>
      <x:c r="E3520" s="16" t="n">
        <x:v>117501</x:v>
      </x:c>
      <x:c r="F3520" s="16" t="n">
        <x:v>3345</x:v>
      </x:c>
      <x:c r="G3520" s="15" t="n">
        <x:f>VLOOKUP(D3520,'Pricing'!$A$6:$E$8,5,FALSE)</x:f>
        <x:v>0.246</x:v>
      </x:c>
      <x:c r="H3520" s="15" t="n">
        <x:f>VLOOKUP(D3520,'Pricing'!$A$6:$E$8,4,FALSE)</x:f>
        <x:v>1.2</x:v>
      </x:c>
      <x:c r="I3520" s="15" t="n">
        <x:f>E3520*G3520/1000000</x:f>
        <x:v>0.028905246</x:v>
      </x:c>
      <x:c r="J3520" s="15" t="n">
        <x:f>F3520*H3520/1000000</x:f>
        <x:v>0.004014</x:v>
      </x:c>
      <x:c r="K3520" s="15" t="n">
        <x:f>SUM(I3520:J3520)</x:f>
        <x:v>0.032919246</x:v>
      </x:c>
    </x:row>
    <x:row r="3521" ht="23" customHeight="1">
      <x:c r="A3521" s="2" t="str">
        <x:v>REQ-03517</x:v>
      </x:c>
      <x:c r="B3521" s="2" t="n">
        <x:v>31</x:v>
      </x:c>
      <x:c r="C3521" s="2" t="str">
        <x:v>Engineering</x:v>
      </x:c>
      <x:c r="D3521" s="2" t="str">
        <x:v>Balanced</x:v>
      </x:c>
      <x:c r="E3521" s="16" t="n">
        <x:v>110578</x:v>
      </x:c>
      <x:c r="F3521" s="16" t="n">
        <x:v>2841</x:v>
      </x:c>
      <x:c r="G3521" s="15" t="n">
        <x:f>VLOOKUP(D3521,'Pricing'!$A$6:$E$8,5,FALSE)</x:f>
        <x:v>1.2300000000000002</x:v>
      </x:c>
      <x:c r="H3521" s="15" t="n">
        <x:f>VLOOKUP(D3521,'Pricing'!$A$6:$E$8,4,FALSE)</x:f>
        <x:v>6</x:v>
      </x:c>
      <x:c r="I3521" s="15" t="n">
        <x:f>E3521*G3521/1000000</x:f>
        <x:v>0.13601094000000002</x:v>
      </x:c>
      <x:c r="J3521" s="15" t="n">
        <x:f>F3521*H3521/1000000</x:f>
        <x:v>0.017046</x:v>
      </x:c>
      <x:c r="K3521" s="15" t="n">
        <x:f>SUM(I3521:J3521)</x:f>
        <x:v>0.15305694000000003</x:v>
      </x:c>
    </x:row>
    <x:row r="3522" ht="23" customHeight="1">
      <x:c r="A3522" s="2" t="str">
        <x:v>REQ-03518</x:v>
      </x:c>
      <x:c r="B3522" s="2" t="n">
        <x:v>26</x:v>
      </x:c>
      <x:c r="C3522" s="2" t="str">
        <x:v>Growth</x:v>
      </x:c>
      <x:c r="D3522" s="2" t="str">
        <x:v>Balanced</x:v>
      </x:c>
      <x:c r="E3522" s="16" t="n">
        <x:v>17525</x:v>
      </x:c>
      <x:c r="F3522" s="16" t="n">
        <x:v>1040</x:v>
      </x:c>
      <x:c r="G3522" s="15" t="n">
        <x:f>VLOOKUP(D3522,'Pricing'!$A$6:$E$8,5,FALSE)</x:f>
        <x:v>1.2300000000000002</x:v>
      </x:c>
      <x:c r="H3522" s="15" t="n">
        <x:f>VLOOKUP(D3522,'Pricing'!$A$6:$E$8,4,FALSE)</x:f>
        <x:v>6</x:v>
      </x:c>
      <x:c r="I3522" s="15" t="n">
        <x:f>E3522*G3522/1000000</x:f>
        <x:v>0.021555750000000002</x:v>
      </x:c>
      <x:c r="J3522" s="15" t="n">
        <x:f>F3522*H3522/1000000</x:f>
        <x:v>0.00624</x:v>
      </x:c>
      <x:c r="K3522" s="15" t="n">
        <x:f>SUM(I3522:J3522)</x:f>
        <x:v>0.02779575</x:v>
      </x:c>
    </x:row>
    <x:row r="3523" ht="23" customHeight="1">
      <x:c r="A3523" s="2" t="str">
        <x:v>REQ-03519</x:v>
      </x:c>
      <x:c r="B3523" s="2" t="n">
        <x:v>3</x:v>
      </x:c>
      <x:c r="C3523" s="2" t="str">
        <x:v>Operations</x:v>
      </x:c>
      <x:c r="D3523" s="2" t="str">
        <x:v>Balanced</x:v>
      </x:c>
      <x:c r="E3523" s="16" t="n">
        <x:v>105610</x:v>
      </x:c>
      <x:c r="F3523" s="16" t="n">
        <x:v>2766</x:v>
      </x:c>
      <x:c r="G3523" s="15" t="n">
        <x:f>VLOOKUP(D3523,'Pricing'!$A$6:$E$8,5,FALSE)</x:f>
        <x:v>1.2300000000000002</x:v>
      </x:c>
      <x:c r="H3523" s="15" t="n">
        <x:f>VLOOKUP(D3523,'Pricing'!$A$6:$E$8,4,FALSE)</x:f>
        <x:v>6</x:v>
      </x:c>
      <x:c r="I3523" s="15" t="n">
        <x:f>E3523*G3523/1000000</x:f>
        <x:v>0.12990030000000002</x:v>
      </x:c>
      <x:c r="J3523" s="15" t="n">
        <x:f>F3523*H3523/1000000</x:f>
        <x:v>0.016596</x:v>
      </x:c>
      <x:c r="K3523" s="15" t="n">
        <x:f>SUM(I3523:J3523)</x:f>
        <x:v>0.14649630000000002</x:v>
      </x:c>
    </x:row>
    <x:row r="3524" ht="23" customHeight="1">
      <x:c r="A3524" s="2" t="str">
        <x:v>REQ-03520</x:v>
      </x:c>
      <x:c r="B3524" s="2" t="n">
        <x:v>28</x:v>
      </x:c>
      <x:c r="C3524" s="2" t="str">
        <x:v>Product</x:v>
      </x:c>
      <x:c r="D3524" s="2" t="str">
        <x:v>Swift</x:v>
      </x:c>
      <x:c r="E3524" s="16" t="n">
        <x:v>70309</x:v>
      </x:c>
      <x:c r="F3524" s="16" t="n">
        <x:v>2137</x:v>
      </x:c>
      <x:c r="G3524" s="15" t="n">
        <x:f>VLOOKUP(D3524,'Pricing'!$A$6:$E$8,5,FALSE)</x:f>
        <x:v>0.246</x:v>
      </x:c>
      <x:c r="H3524" s="15" t="n">
        <x:f>VLOOKUP(D3524,'Pricing'!$A$6:$E$8,4,FALSE)</x:f>
        <x:v>1.2</x:v>
      </x:c>
      <x:c r="I3524" s="15" t="n">
        <x:f>E3524*G3524/1000000</x:f>
        <x:v>0.017296014</x:v>
      </x:c>
      <x:c r="J3524" s="15" t="n">
        <x:f>F3524*H3524/1000000</x:f>
        <x:v>0.0025644</x:v>
      </x:c>
      <x:c r="K3524" s="15" t="n">
        <x:f>SUM(I3524:J3524)</x:f>
        <x:v>0.019860414</x:v>
      </x:c>
    </x:row>
    <x:row r="3525" ht="23" customHeight="1">
      <x:c r="A3525" s="2" t="str">
        <x:v>REQ-03521</x:v>
      </x:c>
      <x:c r="B3525" s="2" t="n">
        <x:v>7</x:v>
      </x:c>
      <x:c r="C3525" s="2" t="str">
        <x:v>Research</x:v>
      </x:c>
      <x:c r="D3525" s="2" t="str">
        <x:v>Balanced</x:v>
      </x:c>
      <x:c r="E3525" s="16" t="n">
        <x:v>21286</x:v>
      </x:c>
      <x:c r="F3525" s="16" t="n">
        <x:v>3584</x:v>
      </x:c>
      <x:c r="G3525" s="15" t="n">
        <x:f>VLOOKUP(D3525,'Pricing'!$A$6:$E$8,5,FALSE)</x:f>
        <x:v>1.2300000000000002</x:v>
      </x:c>
      <x:c r="H3525" s="15" t="n">
        <x:f>VLOOKUP(D3525,'Pricing'!$A$6:$E$8,4,FALSE)</x:f>
        <x:v>6</x:v>
      </x:c>
      <x:c r="I3525" s="15" t="n">
        <x:f>E3525*G3525/1000000</x:f>
        <x:v>0.026181780000000005</x:v>
      </x:c>
      <x:c r="J3525" s="15" t="n">
        <x:f>F3525*H3525/1000000</x:f>
        <x:v>0.021504</x:v>
      </x:c>
      <x:c r="K3525" s="15" t="n">
        <x:f>SUM(I3525:J3525)</x:f>
        <x:v>0.047685780000000004</x:v>
      </x:c>
    </x:row>
    <x:row r="3526" ht="23" customHeight="1">
      <x:c r="A3526" s="2" t="str">
        <x:v>REQ-03522</x:v>
      </x:c>
      <x:c r="B3526" s="2" t="n">
        <x:v>21</x:v>
      </x:c>
      <x:c r="C3526" s="2" t="str">
        <x:v>Growth</x:v>
      </x:c>
      <x:c r="D3526" s="2" t="str">
        <x:v>Swift</x:v>
      </x:c>
      <x:c r="E3526" s="16" t="n">
        <x:v>44092</x:v>
      </x:c>
      <x:c r="F3526" s="16" t="n">
        <x:v>1026</x:v>
      </x:c>
      <x:c r="G3526" s="15" t="n">
        <x:f>VLOOKUP(D3526,'Pricing'!$A$6:$E$8,5,FALSE)</x:f>
        <x:v>0.246</x:v>
      </x:c>
      <x:c r="H3526" s="15" t="n">
        <x:f>VLOOKUP(D3526,'Pricing'!$A$6:$E$8,4,FALSE)</x:f>
        <x:v>1.2</x:v>
      </x:c>
      <x:c r="I3526" s="15" t="n">
        <x:f>E3526*G3526/1000000</x:f>
        <x:v>0.010846632</x:v>
      </x:c>
      <x:c r="J3526" s="15" t="n">
        <x:f>F3526*H3526/1000000</x:f>
        <x:v>0.0012312</x:v>
      </x:c>
      <x:c r="K3526" s="15" t="n">
        <x:f>SUM(I3526:J3526)</x:f>
        <x:v>0.012077832</x:v>
      </x:c>
    </x:row>
    <x:row r="3527" ht="23" customHeight="1">
      <x:c r="A3527" s="2" t="str">
        <x:v>REQ-03523</x:v>
      </x:c>
      <x:c r="B3527" s="2" t="n">
        <x:v>17</x:v>
      </x:c>
      <x:c r="C3527" s="2" t="str">
        <x:v>Operations</x:v>
      </x:c>
      <x:c r="D3527" s="2" t="str">
        <x:v>Swift</x:v>
      </x:c>
      <x:c r="E3527" s="16" t="n">
        <x:v>20509</x:v>
      </x:c>
      <x:c r="F3527" s="16" t="n">
        <x:v>1754</x:v>
      </x:c>
      <x:c r="G3527" s="15" t="n">
        <x:f>VLOOKUP(D3527,'Pricing'!$A$6:$E$8,5,FALSE)</x:f>
        <x:v>0.246</x:v>
      </x:c>
      <x:c r="H3527" s="15" t="n">
        <x:f>VLOOKUP(D3527,'Pricing'!$A$6:$E$8,4,FALSE)</x:f>
        <x:v>1.2</x:v>
      </x:c>
      <x:c r="I3527" s="15" t="n">
        <x:f>E3527*G3527/1000000</x:f>
        <x:v>0.005045214</x:v>
      </x:c>
      <x:c r="J3527" s="15" t="n">
        <x:f>F3527*H3527/1000000</x:f>
        <x:v>0.0021047999999999996</x:v>
      </x:c>
      <x:c r="K3527" s="15" t="n">
        <x:f>SUM(I3527:J3527)</x:f>
        <x:v>0.007150014</x:v>
      </x:c>
    </x:row>
    <x:row r="3528" ht="23" customHeight="1">
      <x:c r="A3528" s="2" t="str">
        <x:v>REQ-03524</x:v>
      </x:c>
      <x:c r="B3528" s="2" t="n">
        <x:v>2</x:v>
      </x:c>
      <x:c r="C3528" s="2" t="str">
        <x:v>Growth</x:v>
      </x:c>
      <x:c r="D3528" s="2" t="str">
        <x:v>Balanced</x:v>
      </x:c>
      <x:c r="E3528" s="16" t="n">
        <x:v>107855</x:v>
      </x:c>
      <x:c r="F3528" s="16" t="n">
        <x:v>3755</x:v>
      </x:c>
      <x:c r="G3528" s="15" t="n">
        <x:f>VLOOKUP(D3528,'Pricing'!$A$6:$E$8,5,FALSE)</x:f>
        <x:v>1.2300000000000002</x:v>
      </x:c>
      <x:c r="H3528" s="15" t="n">
        <x:f>VLOOKUP(D3528,'Pricing'!$A$6:$E$8,4,FALSE)</x:f>
        <x:v>6</x:v>
      </x:c>
      <x:c r="I3528" s="15" t="n">
        <x:f>E3528*G3528/1000000</x:f>
        <x:v>0.13266165000000002</x:v>
      </x:c>
      <x:c r="J3528" s="15" t="n">
        <x:f>F3528*H3528/1000000</x:f>
        <x:v>0.02253</x:v>
      </x:c>
      <x:c r="K3528" s="15" t="n">
        <x:f>SUM(I3528:J3528)</x:f>
        <x:v>0.15519165000000001</x:v>
      </x:c>
    </x:row>
    <x:row r="3529" ht="23" customHeight="1">
      <x:c r="A3529" s="2" t="str">
        <x:v>REQ-03525</x:v>
      </x:c>
      <x:c r="B3529" s="2" t="n">
        <x:v>10</x:v>
      </x:c>
      <x:c r="C3529" s="2" t="str">
        <x:v>Operations</x:v>
      </x:c>
      <x:c r="D3529" s="2" t="str">
        <x:v>Balanced</x:v>
      </x:c>
      <x:c r="E3529" s="16" t="n">
        <x:v>60629</x:v>
      </x:c>
      <x:c r="F3529" s="16" t="n">
        <x:v>3053</x:v>
      </x:c>
      <x:c r="G3529" s="15" t="n">
        <x:f>VLOOKUP(D3529,'Pricing'!$A$6:$E$8,5,FALSE)</x:f>
        <x:v>1.2300000000000002</x:v>
      </x:c>
      <x:c r="H3529" s="15" t="n">
        <x:f>VLOOKUP(D3529,'Pricing'!$A$6:$E$8,4,FALSE)</x:f>
        <x:v>6</x:v>
      </x:c>
      <x:c r="I3529" s="15" t="n">
        <x:f>E3529*G3529/1000000</x:f>
        <x:v>0.07457367000000001</x:v>
      </x:c>
      <x:c r="J3529" s="15" t="n">
        <x:f>F3529*H3529/1000000</x:f>
        <x:v>0.018318</x:v>
      </x:c>
      <x:c r="K3529" s="15" t="n">
        <x:f>SUM(I3529:J3529)</x:f>
        <x:v>0.09289167000000001</x:v>
      </x:c>
    </x:row>
    <x:row r="3530" ht="23" customHeight="1">
      <x:c r="A3530" s="2" t="str">
        <x:v>REQ-03526</x:v>
      </x:c>
      <x:c r="B3530" s="2" t="n">
        <x:v>11</x:v>
      </x:c>
      <x:c r="C3530" s="2" t="str">
        <x:v>Support</x:v>
      </x:c>
      <x:c r="D3530" s="2" t="str">
        <x:v>Swift</x:v>
      </x:c>
      <x:c r="E3530" s="16" t="n">
        <x:v>74101</x:v>
      </x:c>
      <x:c r="F3530" s="16" t="n">
        <x:v>1005</x:v>
      </x:c>
      <x:c r="G3530" s="15" t="n">
        <x:f>VLOOKUP(D3530,'Pricing'!$A$6:$E$8,5,FALSE)</x:f>
        <x:v>0.246</x:v>
      </x:c>
      <x:c r="H3530" s="15" t="n">
        <x:f>VLOOKUP(D3530,'Pricing'!$A$6:$E$8,4,FALSE)</x:f>
        <x:v>1.2</x:v>
      </x:c>
      <x:c r="I3530" s="15" t="n">
        <x:f>E3530*G3530/1000000</x:f>
        <x:v>0.018228846</x:v>
      </x:c>
      <x:c r="J3530" s="15" t="n">
        <x:f>F3530*H3530/1000000</x:f>
        <x:v>0.001206</x:v>
      </x:c>
      <x:c r="K3530" s="15" t="n">
        <x:f>SUM(I3530:J3530)</x:f>
        <x:v>0.019434846</x:v>
      </x:c>
    </x:row>
    <x:row r="3531" ht="23" customHeight="1">
      <x:c r="A3531" s="2" t="str">
        <x:v>REQ-03527</x:v>
      </x:c>
      <x:c r="B3531" s="2" t="n">
        <x:v>12</x:v>
      </x:c>
      <x:c r="C3531" s="2" t="str">
        <x:v>Operations</x:v>
      </x:c>
      <x:c r="D3531" s="2" t="str">
        <x:v>Swift</x:v>
      </x:c>
      <x:c r="E3531" s="16" t="n">
        <x:v>97836</x:v>
      </x:c>
      <x:c r="F3531" s="16" t="n">
        <x:v>927</x:v>
      </x:c>
      <x:c r="G3531" s="15" t="n">
        <x:f>VLOOKUP(D3531,'Pricing'!$A$6:$E$8,5,FALSE)</x:f>
        <x:v>0.246</x:v>
      </x:c>
      <x:c r="H3531" s="15" t="n">
        <x:f>VLOOKUP(D3531,'Pricing'!$A$6:$E$8,4,FALSE)</x:f>
        <x:v>1.2</x:v>
      </x:c>
      <x:c r="I3531" s="15" t="n">
        <x:f>E3531*G3531/1000000</x:f>
        <x:v>0.024067656</x:v>
      </x:c>
      <x:c r="J3531" s="15" t="n">
        <x:f>F3531*H3531/1000000</x:f>
        <x:v>0.0011124</x:v>
      </x:c>
      <x:c r="K3531" s="15" t="n">
        <x:f>SUM(I3531:J3531)</x:f>
        <x:v>0.025180056</x:v>
      </x:c>
    </x:row>
    <x:row r="3532" ht="23" customHeight="1">
      <x:c r="A3532" s="2" t="str">
        <x:v>REQ-03528</x:v>
      </x:c>
      <x:c r="B3532" s="2" t="n">
        <x:v>30</x:v>
      </x:c>
      <x:c r="C3532" s="2" t="str">
        <x:v>Product</x:v>
      </x:c>
      <x:c r="D3532" s="2" t="str">
        <x:v>Reasoning</x:v>
      </x:c>
      <x:c r="E3532" s="16" t="n">
        <x:v>88192</x:v>
      </x:c>
      <x:c r="F3532" s="16" t="n">
        <x:v>1936</x:v>
      </x:c>
      <x:c r="G3532" s="15" t="n">
        <x:f>VLOOKUP(D3532,'Pricing'!$A$6:$E$8,5,FALSE)</x:f>
        <x:v>4.920000000000001</x:v>
      </x:c>
      <x:c r="H3532" s="15" t="n">
        <x:f>VLOOKUP(D3532,'Pricing'!$A$6:$E$8,4,FALSE)</x:f>
        <x:v>24</x:v>
      </x:c>
      <x:c r="I3532" s="15" t="n">
        <x:f>E3532*G3532/1000000</x:f>
        <x:v>0.43390464000000006</x:v>
      </x:c>
      <x:c r="J3532" s="15" t="n">
        <x:f>F3532*H3532/1000000</x:f>
        <x:v>0.046464</x:v>
      </x:c>
      <x:c r="K3532" s="15" t="n">
        <x:f>SUM(I3532:J3532)</x:f>
        <x:v>0.48036864000000007</x:v>
      </x:c>
    </x:row>
    <x:row r="3533" ht="23" customHeight="1">
      <x:c r="A3533" s="2" t="str">
        <x:v>REQ-03529</x:v>
      </x:c>
      <x:c r="B3533" s="2" t="n">
        <x:v>7</x:v>
      </x:c>
      <x:c r="C3533" s="2" t="str">
        <x:v>Engineering</x:v>
      </x:c>
      <x:c r="D3533" s="2" t="str">
        <x:v>Balanced</x:v>
      </x:c>
      <x:c r="E3533" s="16" t="n">
        <x:v>53357</x:v>
      </x:c>
      <x:c r="F3533" s="16" t="n">
        <x:v>3509</x:v>
      </x:c>
      <x:c r="G3533" s="15" t="n">
        <x:f>VLOOKUP(D3533,'Pricing'!$A$6:$E$8,5,FALSE)</x:f>
        <x:v>1.2300000000000002</x:v>
      </x:c>
      <x:c r="H3533" s="15" t="n">
        <x:f>VLOOKUP(D3533,'Pricing'!$A$6:$E$8,4,FALSE)</x:f>
        <x:v>6</x:v>
      </x:c>
      <x:c r="I3533" s="15" t="n">
        <x:f>E3533*G3533/1000000</x:f>
        <x:v>0.06562911000000002</x:v>
      </x:c>
      <x:c r="J3533" s="15" t="n">
        <x:f>F3533*H3533/1000000</x:f>
        <x:v>0.021054</x:v>
      </x:c>
      <x:c r="K3533" s="15" t="n">
        <x:f>SUM(I3533:J3533)</x:f>
        <x:v>0.08668311000000002</x:v>
      </x:c>
    </x:row>
    <x:row r="3534" ht="23" customHeight="1">
      <x:c r="A3534" s="2" t="str">
        <x:v>REQ-03530</x:v>
      </x:c>
      <x:c r="B3534" s="2" t="n">
        <x:v>6</x:v>
      </x:c>
      <x:c r="C3534" s="2" t="str">
        <x:v>Support</x:v>
      </x:c>
      <x:c r="D3534" s="2" t="str">
        <x:v>Swift</x:v>
      </x:c>
      <x:c r="E3534" s="16" t="n">
        <x:v>61125</x:v>
      </x:c>
      <x:c r="F3534" s="16" t="n">
        <x:v>2742</x:v>
      </x:c>
      <x:c r="G3534" s="15" t="n">
        <x:f>VLOOKUP(D3534,'Pricing'!$A$6:$E$8,5,FALSE)</x:f>
        <x:v>0.246</x:v>
      </x:c>
      <x:c r="H3534" s="15" t="n">
        <x:f>VLOOKUP(D3534,'Pricing'!$A$6:$E$8,4,FALSE)</x:f>
        <x:v>1.2</x:v>
      </x:c>
      <x:c r="I3534" s="15" t="n">
        <x:f>E3534*G3534/1000000</x:f>
        <x:v>0.01503675</x:v>
      </x:c>
      <x:c r="J3534" s="15" t="n">
        <x:f>F3534*H3534/1000000</x:f>
        <x:v>0.0032904</x:v>
      </x:c>
      <x:c r="K3534" s="15" t="n">
        <x:f>SUM(I3534:J3534)</x:f>
        <x:v>0.01832715</x:v>
      </x:c>
    </x:row>
    <x:row r="3535" ht="23" customHeight="1">
      <x:c r="A3535" s="2" t="str">
        <x:v>REQ-03531</x:v>
      </x:c>
      <x:c r="B3535" s="2" t="n">
        <x:v>17</x:v>
      </x:c>
      <x:c r="C3535" s="2" t="str">
        <x:v>Operations</x:v>
      </x:c>
      <x:c r="D3535" s="2" t="str">
        <x:v>Swift</x:v>
      </x:c>
      <x:c r="E3535" s="16" t="n">
        <x:v>88905</x:v>
      </x:c>
      <x:c r="F3535" s="16" t="n">
        <x:v>3618</x:v>
      </x:c>
      <x:c r="G3535" s="15" t="n">
        <x:f>VLOOKUP(D3535,'Pricing'!$A$6:$E$8,5,FALSE)</x:f>
        <x:v>0.246</x:v>
      </x:c>
      <x:c r="H3535" s="15" t="n">
        <x:f>VLOOKUP(D3535,'Pricing'!$A$6:$E$8,4,FALSE)</x:f>
        <x:v>1.2</x:v>
      </x:c>
      <x:c r="I3535" s="15" t="n">
        <x:f>E3535*G3535/1000000</x:f>
        <x:v>0.021870630000000002</x:v>
      </x:c>
      <x:c r="J3535" s="15" t="n">
        <x:f>F3535*H3535/1000000</x:f>
        <x:v>0.004341599999999999</x:v>
      </x:c>
      <x:c r="K3535" s="15" t="n">
        <x:f>SUM(I3535:J3535)</x:f>
        <x:v>0.026212230000000003</x:v>
      </x:c>
    </x:row>
    <x:row r="3536" ht="23" customHeight="1">
      <x:c r="A3536" s="2" t="str">
        <x:v>REQ-03532</x:v>
      </x:c>
      <x:c r="B3536" s="2" t="n">
        <x:v>23</x:v>
      </x:c>
      <x:c r="C3536" s="2" t="str">
        <x:v>Support</x:v>
      </x:c>
      <x:c r="D3536" s="2" t="str">
        <x:v>Swift</x:v>
      </x:c>
      <x:c r="E3536" s="16" t="n">
        <x:v>91121</x:v>
      </x:c>
      <x:c r="F3536" s="16" t="n">
        <x:v>1404</x:v>
      </x:c>
      <x:c r="G3536" s="15" t="n">
        <x:f>VLOOKUP(D3536,'Pricing'!$A$6:$E$8,5,FALSE)</x:f>
        <x:v>0.246</x:v>
      </x:c>
      <x:c r="H3536" s="15" t="n">
        <x:f>VLOOKUP(D3536,'Pricing'!$A$6:$E$8,4,FALSE)</x:f>
        <x:v>1.2</x:v>
      </x:c>
      <x:c r="I3536" s="15" t="n">
        <x:f>E3536*G3536/1000000</x:f>
        <x:v>0.022415766</x:v>
      </x:c>
      <x:c r="J3536" s="15" t="n">
        <x:f>F3536*H3536/1000000</x:f>
        <x:v>0.0016848</x:v>
      </x:c>
      <x:c r="K3536" s="15" t="n">
        <x:f>SUM(I3536:J3536)</x:f>
        <x:v>0.024100566</x:v>
      </x:c>
    </x:row>
    <x:row r="3537" ht="23" customHeight="1">
      <x:c r="A3537" s="2" t="str">
        <x:v>REQ-03533</x:v>
      </x:c>
      <x:c r="B3537" s="2" t="n">
        <x:v>15</x:v>
      </x:c>
      <x:c r="C3537" s="2" t="str">
        <x:v>Research</x:v>
      </x:c>
      <x:c r="D3537" s="2" t="str">
        <x:v>Swift</x:v>
      </x:c>
      <x:c r="E3537" s="16" t="n">
        <x:v>55916</x:v>
      </x:c>
      <x:c r="F3537" s="16" t="n">
        <x:v>370</x:v>
      </x:c>
      <x:c r="G3537" s="15" t="n">
        <x:f>VLOOKUP(D3537,'Pricing'!$A$6:$E$8,5,FALSE)</x:f>
        <x:v>0.246</x:v>
      </x:c>
      <x:c r="H3537" s="15" t="n">
        <x:f>VLOOKUP(D3537,'Pricing'!$A$6:$E$8,4,FALSE)</x:f>
        <x:v>1.2</x:v>
      </x:c>
      <x:c r="I3537" s="15" t="n">
        <x:f>E3537*G3537/1000000</x:f>
        <x:v>0.013755336</x:v>
      </x:c>
      <x:c r="J3537" s="15" t="n">
        <x:f>F3537*H3537/1000000</x:f>
        <x:v>0.000444</x:v>
      </x:c>
      <x:c r="K3537" s="15" t="n">
        <x:f>SUM(I3537:J3537)</x:f>
        <x:v>0.014199336</x:v>
      </x:c>
    </x:row>
    <x:row r="3538" ht="23" customHeight="1">
      <x:c r="A3538" s="2" t="str">
        <x:v>REQ-03534</x:v>
      </x:c>
      <x:c r="B3538" s="2" t="n">
        <x:v>13</x:v>
      </x:c>
      <x:c r="C3538" s="2" t="str">
        <x:v>Growth</x:v>
      </x:c>
      <x:c r="D3538" s="2" t="str">
        <x:v>Balanced</x:v>
      </x:c>
      <x:c r="E3538" s="16" t="n">
        <x:v>110331</x:v>
      </x:c>
      <x:c r="F3538" s="16" t="n">
        <x:v>1931</x:v>
      </x:c>
      <x:c r="G3538" s="15" t="n">
        <x:f>VLOOKUP(D3538,'Pricing'!$A$6:$E$8,5,FALSE)</x:f>
        <x:v>1.2300000000000002</x:v>
      </x:c>
      <x:c r="H3538" s="15" t="n">
        <x:f>VLOOKUP(D3538,'Pricing'!$A$6:$E$8,4,FALSE)</x:f>
        <x:v>6</x:v>
      </x:c>
      <x:c r="I3538" s="15" t="n">
        <x:f>E3538*G3538/1000000</x:f>
        <x:v>0.13570713000000004</x:v>
      </x:c>
      <x:c r="J3538" s="15" t="n">
        <x:f>F3538*H3538/1000000</x:f>
        <x:v>0.011586</x:v>
      </x:c>
      <x:c r="K3538" s="15" t="n">
        <x:f>SUM(I3538:J3538)</x:f>
        <x:v>0.14729313000000005</x:v>
      </x:c>
    </x:row>
    <x:row r="3539" ht="23" customHeight="1">
      <x:c r="A3539" s="2" t="str">
        <x:v>REQ-03535</x:v>
      </x:c>
      <x:c r="B3539" s="2" t="n">
        <x:v>11</x:v>
      </x:c>
      <x:c r="C3539" s="2" t="str">
        <x:v>Research</x:v>
      </x:c>
      <x:c r="D3539" s="2" t="str">
        <x:v>Balanced</x:v>
      </x:c>
      <x:c r="E3539" s="16" t="n">
        <x:v>33995</x:v>
      </x:c>
      <x:c r="F3539" s="16" t="n">
        <x:v>3388</x:v>
      </x:c>
      <x:c r="G3539" s="15" t="n">
        <x:f>VLOOKUP(D3539,'Pricing'!$A$6:$E$8,5,FALSE)</x:f>
        <x:v>1.2300000000000002</x:v>
      </x:c>
      <x:c r="H3539" s="15" t="n">
        <x:f>VLOOKUP(D3539,'Pricing'!$A$6:$E$8,4,FALSE)</x:f>
        <x:v>6</x:v>
      </x:c>
      <x:c r="I3539" s="15" t="n">
        <x:f>E3539*G3539/1000000</x:f>
        <x:v>0.04181385000000001</x:v>
      </x:c>
      <x:c r="J3539" s="15" t="n">
        <x:f>F3539*H3539/1000000</x:f>
        <x:v>0.020328</x:v>
      </x:c>
      <x:c r="K3539" s="15" t="n">
        <x:f>SUM(I3539:J3539)</x:f>
        <x:v>0.062141850000000005</x:v>
      </x:c>
    </x:row>
    <x:row r="3540" ht="23" customHeight="1">
      <x:c r="A3540" s="2" t="str">
        <x:v>REQ-03536</x:v>
      </x:c>
      <x:c r="B3540" s="2" t="n">
        <x:v>7</x:v>
      </x:c>
      <x:c r="C3540" s="2" t="str">
        <x:v>Growth</x:v>
      </x:c>
      <x:c r="D3540" s="2" t="str">
        <x:v>Reasoning</x:v>
      </x:c>
      <x:c r="E3540" s="16" t="n">
        <x:v>20545</x:v>
      </x:c>
      <x:c r="F3540" s="16" t="n">
        <x:v>3709</x:v>
      </x:c>
      <x:c r="G3540" s="15" t="n">
        <x:f>VLOOKUP(D3540,'Pricing'!$A$6:$E$8,5,FALSE)</x:f>
        <x:v>4.920000000000001</x:v>
      </x:c>
      <x:c r="H3540" s="15" t="n">
        <x:f>VLOOKUP(D3540,'Pricing'!$A$6:$E$8,4,FALSE)</x:f>
        <x:v>24</x:v>
      </x:c>
      <x:c r="I3540" s="15" t="n">
        <x:f>E3540*G3540/1000000</x:f>
        <x:v>0.10108140000000003</x:v>
      </x:c>
      <x:c r="J3540" s="15" t="n">
        <x:f>F3540*H3540/1000000</x:f>
        <x:v>0.089016</x:v>
      </x:c>
      <x:c r="K3540" s="15" t="n">
        <x:f>SUM(I3540:J3540)</x:f>
        <x:v>0.19009740000000003</x:v>
      </x:c>
    </x:row>
    <x:row r="3541" ht="23" customHeight="1">
      <x:c r="A3541" s="2" t="str">
        <x:v>REQ-03537</x:v>
      </x:c>
      <x:c r="B3541" s="2" t="n">
        <x:v>10</x:v>
      </x:c>
      <x:c r="C3541" s="2" t="str">
        <x:v>Engineering</x:v>
      </x:c>
      <x:c r="D3541" s="2" t="str">
        <x:v>Balanced</x:v>
      </x:c>
      <x:c r="E3541" s="16" t="n">
        <x:v>87594</x:v>
      </x:c>
      <x:c r="F3541" s="16" t="n">
        <x:v>2396</x:v>
      </x:c>
      <x:c r="G3541" s="15" t="n">
        <x:f>VLOOKUP(D3541,'Pricing'!$A$6:$E$8,5,FALSE)</x:f>
        <x:v>1.2300000000000002</x:v>
      </x:c>
      <x:c r="H3541" s="15" t="n">
        <x:f>VLOOKUP(D3541,'Pricing'!$A$6:$E$8,4,FALSE)</x:f>
        <x:v>6</x:v>
      </x:c>
      <x:c r="I3541" s="15" t="n">
        <x:f>E3541*G3541/1000000</x:f>
        <x:v>0.10774062000000002</x:v>
      </x:c>
      <x:c r="J3541" s="15" t="n">
        <x:f>F3541*H3541/1000000</x:f>
        <x:v>0.014376</x:v>
      </x:c>
      <x:c r="K3541" s="15" t="n">
        <x:f>SUM(I3541:J3541)</x:f>
        <x:v>0.12211662000000002</x:v>
      </x:c>
    </x:row>
    <x:row r="3542" ht="23" customHeight="1">
      <x:c r="A3542" s="2" t="str">
        <x:v>REQ-03538</x:v>
      </x:c>
      <x:c r="B3542" s="2" t="n">
        <x:v>22</x:v>
      </x:c>
      <x:c r="C3542" s="2" t="str">
        <x:v>Growth</x:v>
      </x:c>
      <x:c r="D3542" s="2" t="str">
        <x:v>Balanced</x:v>
      </x:c>
      <x:c r="E3542" s="16" t="n">
        <x:v>18271</x:v>
      </x:c>
      <x:c r="F3542" s="16" t="n">
        <x:v>3595</x:v>
      </x:c>
      <x:c r="G3542" s="15" t="n">
        <x:f>VLOOKUP(D3542,'Pricing'!$A$6:$E$8,5,FALSE)</x:f>
        <x:v>1.2300000000000002</x:v>
      </x:c>
      <x:c r="H3542" s="15" t="n">
        <x:f>VLOOKUP(D3542,'Pricing'!$A$6:$E$8,4,FALSE)</x:f>
        <x:v>6</x:v>
      </x:c>
      <x:c r="I3542" s="15" t="n">
        <x:f>E3542*G3542/1000000</x:f>
        <x:v>0.022473330000000007</x:v>
      </x:c>
      <x:c r="J3542" s="15" t="n">
        <x:f>F3542*H3542/1000000</x:f>
        <x:v>0.02157</x:v>
      </x:c>
      <x:c r="K3542" s="15" t="n">
        <x:f>SUM(I3542:J3542)</x:f>
        <x:v>0.044043330000000006</x:v>
      </x:c>
    </x:row>
    <x:row r="3543" ht="23" customHeight="1">
      <x:c r="A3543" s="2" t="str">
        <x:v>REQ-03539</x:v>
      </x:c>
      <x:c r="B3543" s="2" t="n">
        <x:v>27</x:v>
      </x:c>
      <x:c r="C3543" s="2" t="str">
        <x:v>Operations</x:v>
      </x:c>
      <x:c r="D3543" s="2" t="str">
        <x:v>Balanced</x:v>
      </x:c>
      <x:c r="E3543" s="16" t="n">
        <x:v>12219</x:v>
      </x:c>
      <x:c r="F3543" s="16" t="n">
        <x:v>1553</x:v>
      </x:c>
      <x:c r="G3543" s="15" t="n">
        <x:f>VLOOKUP(D3543,'Pricing'!$A$6:$E$8,5,FALSE)</x:f>
        <x:v>1.2300000000000002</x:v>
      </x:c>
      <x:c r="H3543" s="15" t="n">
        <x:f>VLOOKUP(D3543,'Pricing'!$A$6:$E$8,4,FALSE)</x:f>
        <x:v>6</x:v>
      </x:c>
      <x:c r="I3543" s="15" t="n">
        <x:f>E3543*G3543/1000000</x:f>
        <x:v>0.015029370000000002</x:v>
      </x:c>
      <x:c r="J3543" s="15" t="n">
        <x:f>F3543*H3543/1000000</x:f>
        <x:v>0.009318</x:v>
      </x:c>
      <x:c r="K3543" s="15" t="n">
        <x:f>SUM(I3543:J3543)</x:f>
        <x:v>0.02434737</x:v>
      </x:c>
    </x:row>
    <x:row r="3544" ht="23" customHeight="1">
      <x:c r="A3544" s="2" t="str">
        <x:v>REQ-03540</x:v>
      </x:c>
      <x:c r="B3544" s="2" t="n">
        <x:v>23</x:v>
      </x:c>
      <x:c r="C3544" s="2" t="str">
        <x:v>Product</x:v>
      </x:c>
      <x:c r="D3544" s="2" t="str">
        <x:v>Balanced</x:v>
      </x:c>
      <x:c r="E3544" s="16" t="n">
        <x:v>117107</x:v>
      </x:c>
      <x:c r="F3544" s="16" t="n">
        <x:v>3896</x:v>
      </x:c>
      <x:c r="G3544" s="15" t="n">
        <x:f>VLOOKUP(D3544,'Pricing'!$A$6:$E$8,5,FALSE)</x:f>
        <x:v>1.2300000000000002</x:v>
      </x:c>
      <x:c r="H3544" s="15" t="n">
        <x:f>VLOOKUP(D3544,'Pricing'!$A$6:$E$8,4,FALSE)</x:f>
        <x:v>6</x:v>
      </x:c>
      <x:c r="I3544" s="15" t="n">
        <x:f>E3544*G3544/1000000</x:f>
        <x:v>0.14404161000000001</x:v>
      </x:c>
      <x:c r="J3544" s="15" t="n">
        <x:f>F3544*H3544/1000000</x:f>
        <x:v>0.023376</x:v>
      </x:c>
      <x:c r="K3544" s="15" t="n">
        <x:f>SUM(I3544:J3544)</x:f>
        <x:v>0.16741761000000002</x:v>
      </x:c>
    </x:row>
    <x:row r="3545" ht="23" customHeight="1">
      <x:c r="A3545" s="2" t="str">
        <x:v>REQ-03541</x:v>
      </x:c>
      <x:c r="B3545" s="2" t="n">
        <x:v>2</x:v>
      </x:c>
      <x:c r="C3545" s="2" t="str">
        <x:v>Research</x:v>
      </x:c>
      <x:c r="D3545" s="2" t="str">
        <x:v>Swift</x:v>
      </x:c>
      <x:c r="E3545" s="16" t="n">
        <x:v>80514</x:v>
      </x:c>
      <x:c r="F3545" s="16" t="n">
        <x:v>3373</x:v>
      </x:c>
      <x:c r="G3545" s="15" t="n">
        <x:f>VLOOKUP(D3545,'Pricing'!$A$6:$E$8,5,FALSE)</x:f>
        <x:v>0.246</x:v>
      </x:c>
      <x:c r="H3545" s="15" t="n">
        <x:f>VLOOKUP(D3545,'Pricing'!$A$6:$E$8,4,FALSE)</x:f>
        <x:v>1.2</x:v>
      </x:c>
      <x:c r="I3545" s="15" t="n">
        <x:f>E3545*G3545/1000000</x:f>
        <x:v>0.019806444</x:v>
      </x:c>
      <x:c r="J3545" s="15" t="n">
        <x:f>F3545*H3545/1000000</x:f>
        <x:v>0.0040476</x:v>
      </x:c>
      <x:c r="K3545" s="15" t="n">
        <x:f>SUM(I3545:J3545)</x:f>
        <x:v>0.023854043999999998</x:v>
      </x:c>
    </x:row>
    <x:row r="3546" ht="23" customHeight="1">
      <x:c r="A3546" s="2" t="str">
        <x:v>REQ-03542</x:v>
      </x:c>
      <x:c r="B3546" s="2" t="n">
        <x:v>22</x:v>
      </x:c>
      <x:c r="C3546" s="2" t="str">
        <x:v>Product</x:v>
      </x:c>
      <x:c r="D3546" s="2" t="str">
        <x:v>Reasoning</x:v>
      </x:c>
      <x:c r="E3546" s="16" t="n">
        <x:v>9171</x:v>
      </x:c>
      <x:c r="F3546" s="16" t="n">
        <x:v>3378</x:v>
      </x:c>
      <x:c r="G3546" s="15" t="n">
        <x:f>VLOOKUP(D3546,'Pricing'!$A$6:$E$8,5,FALSE)</x:f>
        <x:v>4.920000000000001</x:v>
      </x:c>
      <x:c r="H3546" s="15" t="n">
        <x:f>VLOOKUP(D3546,'Pricing'!$A$6:$E$8,4,FALSE)</x:f>
        <x:v>24</x:v>
      </x:c>
      <x:c r="I3546" s="15" t="n">
        <x:f>E3546*G3546/1000000</x:f>
        <x:v>0.045121320000000006</x:v>
      </x:c>
      <x:c r="J3546" s="15" t="n">
        <x:f>F3546*H3546/1000000</x:f>
        <x:v>0.081072</x:v>
      </x:c>
      <x:c r="K3546" s="15" t="n">
        <x:f>SUM(I3546:J3546)</x:f>
        <x:v>0.12619332</x:v>
      </x:c>
    </x:row>
    <x:row r="3547" ht="23" customHeight="1">
      <x:c r="A3547" s="2" t="str">
        <x:v>REQ-03543</x:v>
      </x:c>
      <x:c r="B3547" s="2" t="n">
        <x:v>23</x:v>
      </x:c>
      <x:c r="C3547" s="2" t="str">
        <x:v>Research</x:v>
      </x:c>
      <x:c r="D3547" s="2" t="str">
        <x:v>Swift</x:v>
      </x:c>
      <x:c r="E3547" s="16" t="n">
        <x:v>16871</x:v>
      </x:c>
      <x:c r="F3547" s="16" t="n">
        <x:v>1465</x:v>
      </x:c>
      <x:c r="G3547" s="15" t="n">
        <x:f>VLOOKUP(D3547,'Pricing'!$A$6:$E$8,5,FALSE)</x:f>
        <x:v>0.246</x:v>
      </x:c>
      <x:c r="H3547" s="15" t="n">
        <x:f>VLOOKUP(D3547,'Pricing'!$A$6:$E$8,4,FALSE)</x:f>
        <x:v>1.2</x:v>
      </x:c>
      <x:c r="I3547" s="15" t="n">
        <x:f>E3547*G3547/1000000</x:f>
        <x:v>0.004150266</x:v>
      </x:c>
      <x:c r="J3547" s="15" t="n">
        <x:f>F3547*H3547/1000000</x:f>
        <x:v>0.001758</x:v>
      </x:c>
      <x:c r="K3547" s="15" t="n">
        <x:f>SUM(I3547:J3547)</x:f>
        <x:v>0.005908266</x:v>
      </x:c>
    </x:row>
    <x:row r="3548" ht="23" customHeight="1">
      <x:c r="A3548" s="2" t="str">
        <x:v>REQ-03544</x:v>
      </x:c>
      <x:c r="B3548" s="2" t="n">
        <x:v>28</x:v>
      </x:c>
      <x:c r="C3548" s="2" t="str">
        <x:v>Growth</x:v>
      </x:c>
      <x:c r="D3548" s="2" t="str">
        <x:v>Swift</x:v>
      </x:c>
      <x:c r="E3548" s="16" t="n">
        <x:v>61443</x:v>
      </x:c>
      <x:c r="F3548" s="16" t="n">
        <x:v>2297</x:v>
      </x:c>
      <x:c r="G3548" s="15" t="n">
        <x:f>VLOOKUP(D3548,'Pricing'!$A$6:$E$8,5,FALSE)</x:f>
        <x:v>0.246</x:v>
      </x:c>
      <x:c r="H3548" s="15" t="n">
        <x:f>VLOOKUP(D3548,'Pricing'!$A$6:$E$8,4,FALSE)</x:f>
        <x:v>1.2</x:v>
      </x:c>
      <x:c r="I3548" s="15" t="n">
        <x:f>E3548*G3548/1000000</x:f>
        <x:v>0.015114978</x:v>
      </x:c>
      <x:c r="J3548" s="15" t="n">
        <x:f>F3548*H3548/1000000</x:f>
        <x:v>0.0027564</x:v>
      </x:c>
      <x:c r="K3548" s="15" t="n">
        <x:f>SUM(I3548:J3548)</x:f>
        <x:v>0.017871378</x:v>
      </x:c>
    </x:row>
    <x:row r="3549" ht="23" customHeight="1">
      <x:c r="A3549" s="2" t="str">
        <x:v>REQ-03545</x:v>
      </x:c>
      <x:c r="B3549" s="2" t="n">
        <x:v>22</x:v>
      </x:c>
      <x:c r="C3549" s="2" t="str">
        <x:v>Operations</x:v>
      </x:c>
      <x:c r="D3549" s="2" t="str">
        <x:v>Swift</x:v>
      </x:c>
      <x:c r="E3549" s="16" t="n">
        <x:v>100452</x:v>
      </x:c>
      <x:c r="F3549" s="16" t="n">
        <x:v>911</x:v>
      </x:c>
      <x:c r="G3549" s="15" t="n">
        <x:f>VLOOKUP(D3549,'Pricing'!$A$6:$E$8,5,FALSE)</x:f>
        <x:v>0.246</x:v>
      </x:c>
      <x:c r="H3549" s="15" t="n">
        <x:f>VLOOKUP(D3549,'Pricing'!$A$6:$E$8,4,FALSE)</x:f>
        <x:v>1.2</x:v>
      </x:c>
      <x:c r="I3549" s="15" t="n">
        <x:f>E3549*G3549/1000000</x:f>
        <x:v>0.024711192</x:v>
      </x:c>
      <x:c r="J3549" s="15" t="n">
        <x:f>F3549*H3549/1000000</x:f>
        <x:v>0.0010932000000000001</x:v>
      </x:c>
      <x:c r="K3549" s="15" t="n">
        <x:f>SUM(I3549:J3549)</x:f>
        <x:v>0.025804392</x:v>
      </x:c>
    </x:row>
    <x:row r="3550" ht="23" customHeight="1">
      <x:c r="A3550" s="2" t="str">
        <x:v>REQ-03546</x:v>
      </x:c>
      <x:c r="B3550" s="2" t="n">
        <x:v>3</x:v>
      </x:c>
      <x:c r="C3550" s="2" t="str">
        <x:v>Product</x:v>
      </x:c>
      <x:c r="D3550" s="2" t="str">
        <x:v>Swift</x:v>
      </x:c>
      <x:c r="E3550" s="16" t="n">
        <x:v>83955</x:v>
      </x:c>
      <x:c r="F3550" s="16" t="n">
        <x:v>1154</x:v>
      </x:c>
      <x:c r="G3550" s="15" t="n">
        <x:f>VLOOKUP(D3550,'Pricing'!$A$6:$E$8,5,FALSE)</x:f>
        <x:v>0.246</x:v>
      </x:c>
      <x:c r="H3550" s="15" t="n">
        <x:f>VLOOKUP(D3550,'Pricing'!$A$6:$E$8,4,FALSE)</x:f>
        <x:v>1.2</x:v>
      </x:c>
      <x:c r="I3550" s="15" t="n">
        <x:f>E3550*G3550/1000000</x:f>
        <x:v>0.02065293</x:v>
      </x:c>
      <x:c r="J3550" s="15" t="n">
        <x:f>F3550*H3550/1000000</x:f>
        <x:v>0.0013848</x:v>
      </x:c>
      <x:c r="K3550" s="15" t="n">
        <x:f>SUM(I3550:J3550)</x:f>
        <x:v>0.02203773</x:v>
      </x:c>
    </x:row>
    <x:row r="3551" ht="23" customHeight="1">
      <x:c r="A3551" s="2" t="str">
        <x:v>REQ-03547</x:v>
      </x:c>
      <x:c r="B3551" s="2" t="n">
        <x:v>15</x:v>
      </x:c>
      <x:c r="C3551" s="2" t="str">
        <x:v>Research</x:v>
      </x:c>
      <x:c r="D3551" s="2" t="str">
        <x:v>Swift</x:v>
      </x:c>
      <x:c r="E3551" s="16" t="n">
        <x:v>34024</x:v>
      </x:c>
      <x:c r="F3551" s="16" t="n">
        <x:v>656</x:v>
      </x:c>
      <x:c r="G3551" s="15" t="n">
        <x:f>VLOOKUP(D3551,'Pricing'!$A$6:$E$8,5,FALSE)</x:f>
        <x:v>0.246</x:v>
      </x:c>
      <x:c r="H3551" s="15" t="n">
        <x:f>VLOOKUP(D3551,'Pricing'!$A$6:$E$8,4,FALSE)</x:f>
        <x:v>1.2</x:v>
      </x:c>
      <x:c r="I3551" s="15" t="n">
        <x:f>E3551*G3551/1000000</x:f>
        <x:v>0.008369904000000001</x:v>
      </x:c>
      <x:c r="J3551" s="15" t="n">
        <x:f>F3551*H3551/1000000</x:f>
        <x:v>0.0007871999999999999</x:v>
      </x:c>
      <x:c r="K3551" s="15" t="n">
        <x:f>SUM(I3551:J3551)</x:f>
        <x:v>0.009157104000000001</x:v>
      </x:c>
    </x:row>
    <x:row r="3552" ht="23" customHeight="1">
      <x:c r="A3552" s="2" t="str">
        <x:v>REQ-03548</x:v>
      </x:c>
      <x:c r="B3552" s="2" t="n">
        <x:v>5</x:v>
      </x:c>
      <x:c r="C3552" s="2" t="str">
        <x:v>Growth</x:v>
      </x:c>
      <x:c r="D3552" s="2" t="str">
        <x:v>Balanced</x:v>
      </x:c>
      <x:c r="E3552" s="16" t="n">
        <x:v>13539</x:v>
      </x:c>
      <x:c r="F3552" s="16" t="n">
        <x:v>2956</x:v>
      </x:c>
      <x:c r="G3552" s="15" t="n">
        <x:f>VLOOKUP(D3552,'Pricing'!$A$6:$E$8,5,FALSE)</x:f>
        <x:v>1.2300000000000002</x:v>
      </x:c>
      <x:c r="H3552" s="15" t="n">
        <x:f>VLOOKUP(D3552,'Pricing'!$A$6:$E$8,4,FALSE)</x:f>
        <x:v>6</x:v>
      </x:c>
      <x:c r="I3552" s="15" t="n">
        <x:f>E3552*G3552/1000000</x:f>
        <x:v>0.01665297</x:v>
      </x:c>
      <x:c r="J3552" s="15" t="n">
        <x:f>F3552*H3552/1000000</x:f>
        <x:v>0.017736</x:v>
      </x:c>
      <x:c r="K3552" s="15" t="n">
        <x:f>SUM(I3552:J3552)</x:f>
        <x:v>0.03438897</x:v>
      </x:c>
    </x:row>
    <x:row r="3553" ht="23" customHeight="1">
      <x:c r="A3553" s="2" t="str">
        <x:v>REQ-03549</x:v>
      </x:c>
      <x:c r="B3553" s="2" t="n">
        <x:v>14</x:v>
      </x:c>
      <x:c r="C3553" s="2" t="str">
        <x:v>Research</x:v>
      </x:c>
      <x:c r="D3553" s="2" t="str">
        <x:v>Balanced</x:v>
      </x:c>
      <x:c r="E3553" s="16" t="n">
        <x:v>89377</x:v>
      </x:c>
      <x:c r="F3553" s="16" t="n">
        <x:v>2800</x:v>
      </x:c>
      <x:c r="G3553" s="15" t="n">
        <x:f>VLOOKUP(D3553,'Pricing'!$A$6:$E$8,5,FALSE)</x:f>
        <x:v>1.2300000000000002</x:v>
      </x:c>
      <x:c r="H3553" s="15" t="n">
        <x:f>VLOOKUP(D3553,'Pricing'!$A$6:$E$8,4,FALSE)</x:f>
        <x:v>6</x:v>
      </x:c>
      <x:c r="I3553" s="15" t="n">
        <x:f>E3553*G3553/1000000</x:f>
        <x:v>0.10993371000000002</x:v>
      </x:c>
      <x:c r="J3553" s="15" t="n">
        <x:f>F3553*H3553/1000000</x:f>
        <x:v>0.0168</x:v>
      </x:c>
      <x:c r="K3553" s="15" t="n">
        <x:f>SUM(I3553:J3553)</x:f>
        <x:v>0.12673371000000003</x:v>
      </x:c>
    </x:row>
    <x:row r="3554" ht="23" customHeight="1">
      <x:c r="A3554" s="2" t="str">
        <x:v>REQ-03550</x:v>
      </x:c>
      <x:c r="B3554" s="2" t="n">
        <x:v>7</x:v>
      </x:c>
      <x:c r="C3554" s="2" t="str">
        <x:v>Growth</x:v>
      </x:c>
      <x:c r="D3554" s="2" t="str">
        <x:v>Balanced</x:v>
      </x:c>
      <x:c r="E3554" s="16" t="n">
        <x:v>4141</x:v>
      </x:c>
      <x:c r="F3554" s="16" t="n">
        <x:v>3153</x:v>
      </x:c>
      <x:c r="G3554" s="15" t="n">
        <x:f>VLOOKUP(D3554,'Pricing'!$A$6:$E$8,5,FALSE)</x:f>
        <x:v>1.2300000000000002</x:v>
      </x:c>
      <x:c r="H3554" s="15" t="n">
        <x:f>VLOOKUP(D3554,'Pricing'!$A$6:$E$8,4,FALSE)</x:f>
        <x:v>6</x:v>
      </x:c>
      <x:c r="I3554" s="15" t="n">
        <x:f>E3554*G3554/1000000</x:f>
        <x:v>0.005093430000000001</x:v>
      </x:c>
      <x:c r="J3554" s="15" t="n">
        <x:f>F3554*H3554/1000000</x:f>
        <x:v>0.018918</x:v>
      </x:c>
      <x:c r="K3554" s="15" t="n">
        <x:f>SUM(I3554:J3554)</x:f>
        <x:v>0.02401143</x:v>
      </x:c>
    </x:row>
    <x:row r="3555" ht="23" customHeight="1">
      <x:c r="A3555" s="2" t="str">
        <x:v>REQ-03551</x:v>
      </x:c>
      <x:c r="B3555" s="2" t="n">
        <x:v>5</x:v>
      </x:c>
      <x:c r="C3555" s="2" t="str">
        <x:v>Engineering</x:v>
      </x:c>
      <x:c r="D3555" s="2" t="str">
        <x:v>Swift</x:v>
      </x:c>
      <x:c r="E3555" s="16" t="n">
        <x:v>65075</x:v>
      </x:c>
      <x:c r="F3555" s="16" t="n">
        <x:v>2920</x:v>
      </x:c>
      <x:c r="G3555" s="15" t="n">
        <x:f>VLOOKUP(D3555,'Pricing'!$A$6:$E$8,5,FALSE)</x:f>
        <x:v>0.246</x:v>
      </x:c>
      <x:c r="H3555" s="15" t="n">
        <x:f>VLOOKUP(D3555,'Pricing'!$A$6:$E$8,4,FALSE)</x:f>
        <x:v>1.2</x:v>
      </x:c>
      <x:c r="I3555" s="15" t="n">
        <x:f>E3555*G3555/1000000</x:f>
        <x:v>0.01600845</x:v>
      </x:c>
      <x:c r="J3555" s="15" t="n">
        <x:f>F3555*H3555/1000000</x:f>
        <x:v>0.003504</x:v>
      </x:c>
      <x:c r="K3555" s="15" t="n">
        <x:f>SUM(I3555:J3555)</x:f>
        <x:v>0.01951245</x:v>
      </x:c>
    </x:row>
    <x:row r="3556" ht="23" customHeight="1">
      <x:c r="A3556" s="2" t="str">
        <x:v>REQ-03552</x:v>
      </x:c>
      <x:c r="B3556" s="2" t="n">
        <x:v>19</x:v>
      </x:c>
      <x:c r="C3556" s="2" t="str">
        <x:v>Product</x:v>
      </x:c>
      <x:c r="D3556" s="2" t="str">
        <x:v>Swift</x:v>
      </x:c>
      <x:c r="E3556" s="16" t="n">
        <x:v>40460</x:v>
      </x:c>
      <x:c r="F3556" s="16" t="n">
        <x:v>1747</x:v>
      </x:c>
      <x:c r="G3556" s="15" t="n">
        <x:f>VLOOKUP(D3556,'Pricing'!$A$6:$E$8,5,FALSE)</x:f>
        <x:v>0.246</x:v>
      </x:c>
      <x:c r="H3556" s="15" t="n">
        <x:f>VLOOKUP(D3556,'Pricing'!$A$6:$E$8,4,FALSE)</x:f>
        <x:v>1.2</x:v>
      </x:c>
      <x:c r="I3556" s="15" t="n">
        <x:f>E3556*G3556/1000000</x:f>
        <x:v>0.009953159999999999</x:v>
      </x:c>
      <x:c r="J3556" s="15" t="n">
        <x:f>F3556*H3556/1000000</x:f>
        <x:v>0.0020964</x:v>
      </x:c>
      <x:c r="K3556" s="15" t="n">
        <x:f>SUM(I3556:J3556)</x:f>
        <x:v>0.012049559999999999</x:v>
      </x:c>
    </x:row>
    <x:row r="3557" ht="23" customHeight="1">
      <x:c r="A3557" s="2" t="str">
        <x:v>REQ-03553</x:v>
      </x:c>
      <x:c r="B3557" s="2" t="n">
        <x:v>24</x:v>
      </x:c>
      <x:c r="C3557" s="2" t="str">
        <x:v>Engineering</x:v>
      </x:c>
      <x:c r="D3557" s="2" t="str">
        <x:v>Balanced</x:v>
      </x:c>
      <x:c r="E3557" s="16" t="n">
        <x:v>41646</x:v>
      </x:c>
      <x:c r="F3557" s="16" t="n">
        <x:v>2862</x:v>
      </x:c>
      <x:c r="G3557" s="15" t="n">
        <x:f>VLOOKUP(D3557,'Pricing'!$A$6:$E$8,5,FALSE)</x:f>
        <x:v>1.2300000000000002</x:v>
      </x:c>
      <x:c r="H3557" s="15" t="n">
        <x:f>VLOOKUP(D3557,'Pricing'!$A$6:$E$8,4,FALSE)</x:f>
        <x:v>6</x:v>
      </x:c>
      <x:c r="I3557" s="15" t="n">
        <x:f>E3557*G3557/1000000</x:f>
        <x:v>0.051224580000000006</x:v>
      </x:c>
      <x:c r="J3557" s="15" t="n">
        <x:f>F3557*H3557/1000000</x:f>
        <x:v>0.017172</x:v>
      </x:c>
      <x:c r="K3557" s="15" t="n">
        <x:f>SUM(I3557:J3557)</x:f>
        <x:v>0.06839658000000001</x:v>
      </x:c>
    </x:row>
    <x:row r="3558" ht="23" customHeight="1">
      <x:c r="A3558" s="2" t="str">
        <x:v>REQ-03554</x:v>
      </x:c>
      <x:c r="B3558" s="2" t="n">
        <x:v>15</x:v>
      </x:c>
      <x:c r="C3558" s="2" t="str">
        <x:v>Support</x:v>
      </x:c>
      <x:c r="D3558" s="2" t="str">
        <x:v>Swift</x:v>
      </x:c>
      <x:c r="E3558" s="16" t="n">
        <x:v>108442</x:v>
      </x:c>
      <x:c r="F3558" s="16" t="n">
        <x:v>3229</x:v>
      </x:c>
      <x:c r="G3558" s="15" t="n">
        <x:f>VLOOKUP(D3558,'Pricing'!$A$6:$E$8,5,FALSE)</x:f>
        <x:v>0.246</x:v>
      </x:c>
      <x:c r="H3558" s="15" t="n">
        <x:f>VLOOKUP(D3558,'Pricing'!$A$6:$E$8,4,FALSE)</x:f>
        <x:v>1.2</x:v>
      </x:c>
      <x:c r="I3558" s="15" t="n">
        <x:f>E3558*G3558/1000000</x:f>
        <x:v>0.026676732</x:v>
      </x:c>
      <x:c r="J3558" s="15" t="n">
        <x:f>F3558*H3558/1000000</x:f>
        <x:v>0.0038748</x:v>
      </x:c>
      <x:c r="K3558" s="15" t="n">
        <x:f>SUM(I3558:J3558)</x:f>
        <x:v>0.030551532000000003</x:v>
      </x:c>
    </x:row>
    <x:row r="3559" ht="23" customHeight="1">
      <x:c r="A3559" s="2" t="str">
        <x:v>REQ-03555</x:v>
      </x:c>
      <x:c r="B3559" s="2" t="n">
        <x:v>25</x:v>
      </x:c>
      <x:c r="C3559" s="2" t="str">
        <x:v>Engineering</x:v>
      </x:c>
      <x:c r="D3559" s="2" t="str">
        <x:v>Balanced</x:v>
      </x:c>
      <x:c r="E3559" s="16" t="n">
        <x:v>93018</x:v>
      </x:c>
      <x:c r="F3559" s="16" t="n">
        <x:v>2856</x:v>
      </x:c>
      <x:c r="G3559" s="15" t="n">
        <x:f>VLOOKUP(D3559,'Pricing'!$A$6:$E$8,5,FALSE)</x:f>
        <x:v>1.2300000000000002</x:v>
      </x:c>
      <x:c r="H3559" s="15" t="n">
        <x:f>VLOOKUP(D3559,'Pricing'!$A$6:$E$8,4,FALSE)</x:f>
        <x:v>6</x:v>
      </x:c>
      <x:c r="I3559" s="15" t="n">
        <x:f>E3559*G3559/1000000</x:f>
        <x:v>0.11441214000000001</x:v>
      </x:c>
      <x:c r="J3559" s="15" t="n">
        <x:f>F3559*H3559/1000000</x:f>
        <x:v>0.017136</x:v>
      </x:c>
      <x:c r="K3559" s="15" t="n">
        <x:f>SUM(I3559:J3559)</x:f>
        <x:v>0.13154814</x:v>
      </x:c>
    </x:row>
    <x:row r="3560" ht="23" customHeight="1">
      <x:c r="A3560" s="2" t="str">
        <x:v>REQ-03556</x:v>
      </x:c>
      <x:c r="B3560" s="2" t="n">
        <x:v>3</x:v>
      </x:c>
      <x:c r="C3560" s="2" t="str">
        <x:v>Growth</x:v>
      </x:c>
      <x:c r="D3560" s="2" t="str">
        <x:v>Reasoning</x:v>
      </x:c>
      <x:c r="E3560" s="16" t="n">
        <x:v>4584</x:v>
      </x:c>
      <x:c r="F3560" s="16" t="n">
        <x:v>1828</x:v>
      </x:c>
      <x:c r="G3560" s="15" t="n">
        <x:f>VLOOKUP(D3560,'Pricing'!$A$6:$E$8,5,FALSE)</x:f>
        <x:v>4.920000000000001</x:v>
      </x:c>
      <x:c r="H3560" s="15" t="n">
        <x:f>VLOOKUP(D3560,'Pricing'!$A$6:$E$8,4,FALSE)</x:f>
        <x:v>24</x:v>
      </x:c>
      <x:c r="I3560" s="15" t="n">
        <x:f>E3560*G3560/1000000</x:f>
        <x:v>0.022553280000000002</x:v>
      </x:c>
      <x:c r="J3560" s="15" t="n">
        <x:f>F3560*H3560/1000000</x:f>
        <x:v>0.043872</x:v>
      </x:c>
      <x:c r="K3560" s="15" t="n">
        <x:f>SUM(I3560:J3560)</x:f>
        <x:v>0.06642528</x:v>
      </x:c>
    </x:row>
    <x:row r="3561" ht="23" customHeight="1">
      <x:c r="A3561" s="2" t="str">
        <x:v>REQ-03557</x:v>
      </x:c>
      <x:c r="B3561" s="2" t="n">
        <x:v>2</x:v>
      </x:c>
      <x:c r="C3561" s="2" t="str">
        <x:v>Research</x:v>
      </x:c>
      <x:c r="D3561" s="2" t="str">
        <x:v>Balanced</x:v>
      </x:c>
      <x:c r="E3561" s="16" t="n">
        <x:v>23617</x:v>
      </x:c>
      <x:c r="F3561" s="16" t="n">
        <x:v>1073</x:v>
      </x:c>
      <x:c r="G3561" s="15" t="n">
        <x:f>VLOOKUP(D3561,'Pricing'!$A$6:$E$8,5,FALSE)</x:f>
        <x:v>1.2300000000000002</x:v>
      </x:c>
      <x:c r="H3561" s="15" t="n">
        <x:f>VLOOKUP(D3561,'Pricing'!$A$6:$E$8,4,FALSE)</x:f>
        <x:v>6</x:v>
      </x:c>
      <x:c r="I3561" s="15" t="n">
        <x:f>E3561*G3561/1000000</x:f>
        <x:v>0.029048910000000004</x:v>
      </x:c>
      <x:c r="J3561" s="15" t="n">
        <x:f>F3561*H3561/1000000</x:f>
        <x:v>0.006438</x:v>
      </x:c>
      <x:c r="K3561" s="15" t="n">
        <x:f>SUM(I3561:J3561)</x:f>
        <x:v>0.03548691</x:v>
      </x:c>
    </x:row>
    <x:row r="3562" ht="23" customHeight="1">
      <x:c r="A3562" s="2" t="str">
        <x:v>REQ-03558</x:v>
      </x:c>
      <x:c r="B3562" s="2" t="n">
        <x:v>20</x:v>
      </x:c>
      <x:c r="C3562" s="2" t="str">
        <x:v>Growth</x:v>
      </x:c>
      <x:c r="D3562" s="2" t="str">
        <x:v>Balanced</x:v>
      </x:c>
      <x:c r="E3562" s="16" t="n">
        <x:v>109739</x:v>
      </x:c>
      <x:c r="F3562" s="16" t="n">
        <x:v>2016</x:v>
      </x:c>
      <x:c r="G3562" s="15" t="n">
        <x:f>VLOOKUP(D3562,'Pricing'!$A$6:$E$8,5,FALSE)</x:f>
        <x:v>1.2300000000000002</x:v>
      </x:c>
      <x:c r="H3562" s="15" t="n">
        <x:f>VLOOKUP(D3562,'Pricing'!$A$6:$E$8,4,FALSE)</x:f>
        <x:v>6</x:v>
      </x:c>
      <x:c r="I3562" s="15" t="n">
        <x:f>E3562*G3562/1000000</x:f>
        <x:v>0.13497897000000003</x:v>
      </x:c>
      <x:c r="J3562" s="15" t="n">
        <x:f>F3562*H3562/1000000</x:f>
        <x:v>0.012096</x:v>
      </x:c>
      <x:c r="K3562" s="15" t="n">
        <x:f>SUM(I3562:J3562)</x:f>
        <x:v>0.14707497000000003</x:v>
      </x:c>
    </x:row>
    <x:row r="3563" ht="23" customHeight="1">
      <x:c r="A3563" s="2" t="str">
        <x:v>REQ-03559</x:v>
      </x:c>
      <x:c r="B3563" s="2" t="n">
        <x:v>12</x:v>
      </x:c>
      <x:c r="C3563" s="2" t="str">
        <x:v>Research</x:v>
      </x:c>
      <x:c r="D3563" s="2" t="str">
        <x:v>Swift</x:v>
      </x:c>
      <x:c r="E3563" s="16" t="n">
        <x:v>8008</x:v>
      </x:c>
      <x:c r="F3563" s="16" t="n">
        <x:v>2303</x:v>
      </x:c>
      <x:c r="G3563" s="15" t="n">
        <x:f>VLOOKUP(D3563,'Pricing'!$A$6:$E$8,5,FALSE)</x:f>
        <x:v>0.246</x:v>
      </x:c>
      <x:c r="H3563" s="15" t="n">
        <x:f>VLOOKUP(D3563,'Pricing'!$A$6:$E$8,4,FALSE)</x:f>
        <x:v>1.2</x:v>
      </x:c>
      <x:c r="I3563" s="15" t="n">
        <x:f>E3563*G3563/1000000</x:f>
        <x:v>0.001969968</x:v>
      </x:c>
      <x:c r="J3563" s="15" t="n">
        <x:f>F3563*H3563/1000000</x:f>
        <x:v>0.0027635999999999997</x:v>
      </x:c>
      <x:c r="K3563" s="15" t="n">
        <x:f>SUM(I3563:J3563)</x:f>
        <x:v>0.004733568</x:v>
      </x:c>
    </x:row>
    <x:row r="3564" ht="23" customHeight="1">
      <x:c r="A3564" s="2" t="str">
        <x:v>REQ-03560</x:v>
      </x:c>
      <x:c r="B3564" s="2" t="n">
        <x:v>21</x:v>
      </x:c>
      <x:c r="C3564" s="2" t="str">
        <x:v>Growth</x:v>
      </x:c>
      <x:c r="D3564" s="2" t="str">
        <x:v>Reasoning</x:v>
      </x:c>
      <x:c r="E3564" s="16" t="n">
        <x:v>18527</x:v>
      </x:c>
      <x:c r="F3564" s="16" t="n">
        <x:v>3236</x:v>
      </x:c>
      <x:c r="G3564" s="15" t="n">
        <x:f>VLOOKUP(D3564,'Pricing'!$A$6:$E$8,5,FALSE)</x:f>
        <x:v>4.920000000000001</x:v>
      </x:c>
      <x:c r="H3564" s="15" t="n">
        <x:f>VLOOKUP(D3564,'Pricing'!$A$6:$E$8,4,FALSE)</x:f>
        <x:v>24</x:v>
      </x:c>
      <x:c r="I3564" s="15" t="n">
        <x:f>E3564*G3564/1000000</x:f>
        <x:v>0.09115284000000001</x:v>
      </x:c>
      <x:c r="J3564" s="15" t="n">
        <x:f>F3564*H3564/1000000</x:f>
        <x:v>0.077664</x:v>
      </x:c>
      <x:c r="K3564" s="15" t="n">
        <x:f>SUM(I3564:J3564)</x:f>
        <x:v>0.16881684000000002</x:v>
      </x:c>
    </x:row>
    <x:row r="3565" ht="23" customHeight="1">
      <x:c r="A3565" s="2" t="str">
        <x:v>REQ-03561</x:v>
      </x:c>
      <x:c r="B3565" s="2" t="n">
        <x:v>23</x:v>
      </x:c>
      <x:c r="C3565" s="2" t="str">
        <x:v>Engineering</x:v>
      </x:c>
      <x:c r="D3565" s="2" t="str">
        <x:v>Balanced</x:v>
      </x:c>
      <x:c r="E3565" s="16" t="n">
        <x:v>108763</x:v>
      </x:c>
      <x:c r="F3565" s="16" t="n">
        <x:v>1828</x:v>
      </x:c>
      <x:c r="G3565" s="15" t="n">
        <x:f>VLOOKUP(D3565,'Pricing'!$A$6:$E$8,5,FALSE)</x:f>
        <x:v>1.2300000000000002</x:v>
      </x:c>
      <x:c r="H3565" s="15" t="n">
        <x:f>VLOOKUP(D3565,'Pricing'!$A$6:$E$8,4,FALSE)</x:f>
        <x:v>6</x:v>
      </x:c>
      <x:c r="I3565" s="15" t="n">
        <x:f>E3565*G3565/1000000</x:f>
        <x:v>0.13377849000000003</x:v>
      </x:c>
      <x:c r="J3565" s="15" t="n">
        <x:f>F3565*H3565/1000000</x:f>
        <x:v>0.010968</x:v>
      </x:c>
      <x:c r="K3565" s="15" t="n">
        <x:f>SUM(I3565:J3565)</x:f>
        <x:v>0.14474649000000003</x:v>
      </x:c>
    </x:row>
    <x:row r="3566" ht="23" customHeight="1">
      <x:c r="A3566" s="2" t="str">
        <x:v>REQ-03562</x:v>
      </x:c>
      <x:c r="B3566" s="2" t="n">
        <x:v>23</x:v>
      </x:c>
      <x:c r="C3566" s="2" t="str">
        <x:v>Growth</x:v>
      </x:c>
      <x:c r="D3566" s="2" t="str">
        <x:v>Balanced</x:v>
      </x:c>
      <x:c r="E3566" s="16" t="n">
        <x:v>16494</x:v>
      </x:c>
      <x:c r="F3566" s="16" t="n">
        <x:v>1837</x:v>
      </x:c>
      <x:c r="G3566" s="15" t="n">
        <x:f>VLOOKUP(D3566,'Pricing'!$A$6:$E$8,5,FALSE)</x:f>
        <x:v>1.2300000000000002</x:v>
      </x:c>
      <x:c r="H3566" s="15" t="n">
        <x:f>VLOOKUP(D3566,'Pricing'!$A$6:$E$8,4,FALSE)</x:f>
        <x:v>6</x:v>
      </x:c>
      <x:c r="I3566" s="15" t="n">
        <x:f>E3566*G3566/1000000</x:f>
        <x:v>0.020287620000000003</x:v>
      </x:c>
      <x:c r="J3566" s="15" t="n">
        <x:f>F3566*H3566/1000000</x:f>
        <x:v>0.011022</x:v>
      </x:c>
      <x:c r="K3566" s="15" t="n">
        <x:f>SUM(I3566:J3566)</x:f>
        <x:v>0.03130962</x:v>
      </x:c>
    </x:row>
    <x:row r="3567" ht="23" customHeight="1">
      <x:c r="A3567" s="2" t="str">
        <x:v>REQ-03563</x:v>
      </x:c>
      <x:c r="B3567" s="2" t="n">
        <x:v>10</x:v>
      </x:c>
      <x:c r="C3567" s="2" t="str">
        <x:v>Operations</x:v>
      </x:c>
      <x:c r="D3567" s="2" t="str">
        <x:v>Balanced</x:v>
      </x:c>
      <x:c r="E3567" s="16" t="n">
        <x:v>119723</x:v>
      </x:c>
      <x:c r="F3567" s="16" t="n">
        <x:v>1490</x:v>
      </x:c>
      <x:c r="G3567" s="15" t="n">
        <x:f>VLOOKUP(D3567,'Pricing'!$A$6:$E$8,5,FALSE)</x:f>
        <x:v>1.2300000000000002</x:v>
      </x:c>
      <x:c r="H3567" s="15" t="n">
        <x:f>VLOOKUP(D3567,'Pricing'!$A$6:$E$8,4,FALSE)</x:f>
        <x:v>6</x:v>
      </x:c>
      <x:c r="I3567" s="15" t="n">
        <x:f>E3567*G3567/1000000</x:f>
        <x:v>0.14725929000000004</x:v>
      </x:c>
      <x:c r="J3567" s="15" t="n">
        <x:f>F3567*H3567/1000000</x:f>
        <x:v>0.00894</x:v>
      </x:c>
      <x:c r="K3567" s="15" t="n">
        <x:f>SUM(I3567:J3567)</x:f>
        <x:v>0.15619929000000005</x:v>
      </x:c>
    </x:row>
    <x:row r="3568" ht="23" customHeight="1">
      <x:c r="A3568" s="2" t="str">
        <x:v>REQ-03564</x:v>
      </x:c>
      <x:c r="B3568" s="2" t="n">
        <x:v>30</x:v>
      </x:c>
      <x:c r="C3568" s="2" t="str">
        <x:v>Growth</x:v>
      </x:c>
      <x:c r="D3568" s="2" t="str">
        <x:v>Swift</x:v>
      </x:c>
      <x:c r="E3568" s="16" t="n">
        <x:v>56207</x:v>
      </x:c>
      <x:c r="F3568" s="16" t="n">
        <x:v>1846</x:v>
      </x:c>
      <x:c r="G3568" s="15" t="n">
        <x:f>VLOOKUP(D3568,'Pricing'!$A$6:$E$8,5,FALSE)</x:f>
        <x:v>0.246</x:v>
      </x:c>
      <x:c r="H3568" s="15" t="n">
        <x:f>VLOOKUP(D3568,'Pricing'!$A$6:$E$8,4,FALSE)</x:f>
        <x:v>1.2</x:v>
      </x:c>
      <x:c r="I3568" s="15" t="n">
        <x:f>E3568*G3568/1000000</x:f>
        <x:v>0.013826922</x:v>
      </x:c>
      <x:c r="J3568" s="15" t="n">
        <x:f>F3568*H3568/1000000</x:f>
        <x:v>0.0022151999999999996</x:v>
      </x:c>
      <x:c r="K3568" s="15" t="n">
        <x:f>SUM(I3568:J3568)</x:f>
        <x:v>0.016042122</x:v>
      </x:c>
    </x:row>
    <x:row r="3569" ht="23" customHeight="1">
      <x:c r="A3569" s="2" t="str">
        <x:v>REQ-03565</x:v>
      </x:c>
      <x:c r="B3569" s="2" t="n">
        <x:v>11</x:v>
      </x:c>
      <x:c r="C3569" s="2" t="str">
        <x:v>Operations</x:v>
      </x:c>
      <x:c r="D3569" s="2" t="str">
        <x:v>Balanced</x:v>
      </x:c>
      <x:c r="E3569" s="16" t="n">
        <x:v>114875</x:v>
      </x:c>
      <x:c r="F3569" s="16" t="n">
        <x:v>1997</x:v>
      </x:c>
      <x:c r="G3569" s="15" t="n">
        <x:f>VLOOKUP(D3569,'Pricing'!$A$6:$E$8,5,FALSE)</x:f>
        <x:v>1.2300000000000002</x:v>
      </x:c>
      <x:c r="H3569" s="15" t="n">
        <x:f>VLOOKUP(D3569,'Pricing'!$A$6:$E$8,4,FALSE)</x:f>
        <x:v>6</x:v>
      </x:c>
      <x:c r="I3569" s="15" t="n">
        <x:f>E3569*G3569/1000000</x:f>
        <x:v>0.14129625000000004</x:v>
      </x:c>
      <x:c r="J3569" s="15" t="n">
        <x:f>F3569*H3569/1000000</x:f>
        <x:v>0.011982</x:v>
      </x:c>
      <x:c r="K3569" s="15" t="n">
        <x:f>SUM(I3569:J3569)</x:f>
        <x:v>0.15327825000000003</x:v>
      </x:c>
    </x:row>
    <x:row r="3570" ht="23" customHeight="1">
      <x:c r="A3570" s="2" t="str">
        <x:v>REQ-03566</x:v>
      </x:c>
      <x:c r="B3570" s="2" t="n">
        <x:v>11</x:v>
      </x:c>
      <x:c r="C3570" s="2" t="str">
        <x:v>Growth</x:v>
      </x:c>
      <x:c r="D3570" s="2" t="str">
        <x:v>Swift</x:v>
      </x:c>
      <x:c r="E3570" s="16" t="n">
        <x:v>86984</x:v>
      </x:c>
      <x:c r="F3570" s="16" t="n">
        <x:v>3306</x:v>
      </x:c>
      <x:c r="G3570" s="15" t="n">
        <x:f>VLOOKUP(D3570,'Pricing'!$A$6:$E$8,5,FALSE)</x:f>
        <x:v>0.246</x:v>
      </x:c>
      <x:c r="H3570" s="15" t="n">
        <x:f>VLOOKUP(D3570,'Pricing'!$A$6:$E$8,4,FALSE)</x:f>
        <x:v>1.2</x:v>
      </x:c>
      <x:c r="I3570" s="15" t="n">
        <x:f>E3570*G3570/1000000</x:f>
        <x:v>0.021398063999999998</x:v>
      </x:c>
      <x:c r="J3570" s="15" t="n">
        <x:f>F3570*H3570/1000000</x:f>
        <x:v>0.0039672</x:v>
      </x:c>
      <x:c r="K3570" s="15" t="n">
        <x:f>SUM(I3570:J3570)</x:f>
        <x:v>0.025365264</x:v>
      </x:c>
    </x:row>
    <x:row r="3571" ht="23" customHeight="1">
      <x:c r="A3571" s="2" t="str">
        <x:v>REQ-03567</x:v>
      </x:c>
      <x:c r="B3571" s="2" t="n">
        <x:v>16</x:v>
      </x:c>
      <x:c r="C3571" s="2" t="str">
        <x:v>Operations</x:v>
      </x:c>
      <x:c r="D3571" s="2" t="str">
        <x:v>Balanced</x:v>
      </x:c>
      <x:c r="E3571" s="16" t="n">
        <x:v>30513</x:v>
      </x:c>
      <x:c r="F3571" s="16" t="n">
        <x:v>2736</x:v>
      </x:c>
      <x:c r="G3571" s="15" t="n">
        <x:f>VLOOKUP(D3571,'Pricing'!$A$6:$E$8,5,FALSE)</x:f>
        <x:v>1.2300000000000002</x:v>
      </x:c>
      <x:c r="H3571" s="15" t="n">
        <x:f>VLOOKUP(D3571,'Pricing'!$A$6:$E$8,4,FALSE)</x:f>
        <x:v>6</x:v>
      </x:c>
      <x:c r="I3571" s="15" t="n">
        <x:f>E3571*G3571/1000000</x:f>
        <x:v>0.03753099000000001</x:v>
      </x:c>
      <x:c r="J3571" s="15" t="n">
        <x:f>F3571*H3571/1000000</x:f>
        <x:v>0.016416</x:v>
      </x:c>
      <x:c r="K3571" s="15" t="n">
        <x:f>SUM(I3571:J3571)</x:f>
        <x:v>0.05394699000000001</x:v>
      </x:c>
    </x:row>
    <x:row r="3572" ht="23" customHeight="1">
      <x:c r="A3572" s="2" t="str">
        <x:v>REQ-03568</x:v>
      </x:c>
      <x:c r="B3572" s="2" t="n">
        <x:v>9</x:v>
      </x:c>
      <x:c r="C3572" s="2" t="str">
        <x:v>Product</x:v>
      </x:c>
      <x:c r="D3572" s="2" t="str">
        <x:v>Balanced</x:v>
      </x:c>
      <x:c r="E3572" s="16" t="n">
        <x:v>39501</x:v>
      </x:c>
      <x:c r="F3572" s="16" t="n">
        <x:v>1110</x:v>
      </x:c>
      <x:c r="G3572" s="15" t="n">
        <x:f>VLOOKUP(D3572,'Pricing'!$A$6:$E$8,5,FALSE)</x:f>
        <x:v>1.2300000000000002</x:v>
      </x:c>
      <x:c r="H3572" s="15" t="n">
        <x:f>VLOOKUP(D3572,'Pricing'!$A$6:$E$8,4,FALSE)</x:f>
        <x:v>6</x:v>
      </x:c>
      <x:c r="I3572" s="15" t="n">
        <x:f>E3572*G3572/1000000</x:f>
        <x:v>0.04858623000000001</x:v>
      </x:c>
      <x:c r="J3572" s="15" t="n">
        <x:f>F3572*H3572/1000000</x:f>
        <x:v>0.00666</x:v>
      </x:c>
      <x:c r="K3572" s="15" t="n">
        <x:f>SUM(I3572:J3572)</x:f>
        <x:v>0.05524623000000001</x:v>
      </x:c>
    </x:row>
    <x:row r="3573" ht="23" customHeight="1">
      <x:c r="A3573" s="2" t="str">
        <x:v>REQ-03569</x:v>
      </x:c>
      <x:c r="B3573" s="2" t="n">
        <x:v>15</x:v>
      </x:c>
      <x:c r="C3573" s="2" t="str">
        <x:v>Research</x:v>
      </x:c>
      <x:c r="D3573" s="2" t="str">
        <x:v>Balanced</x:v>
      </x:c>
      <x:c r="E3573" s="16" t="n">
        <x:v>75165</x:v>
      </x:c>
      <x:c r="F3573" s="16" t="n">
        <x:v>1551</x:v>
      </x:c>
      <x:c r="G3573" s="15" t="n">
        <x:f>VLOOKUP(D3573,'Pricing'!$A$6:$E$8,5,FALSE)</x:f>
        <x:v>1.2300000000000002</x:v>
      </x:c>
      <x:c r="H3573" s="15" t="n">
        <x:f>VLOOKUP(D3573,'Pricing'!$A$6:$E$8,4,FALSE)</x:f>
        <x:v>6</x:v>
      </x:c>
      <x:c r="I3573" s="15" t="n">
        <x:f>E3573*G3573/1000000</x:f>
        <x:v>0.09245295</x:v>
      </x:c>
      <x:c r="J3573" s="15" t="n">
        <x:f>F3573*H3573/1000000</x:f>
        <x:v>0.009306</x:v>
      </x:c>
      <x:c r="K3573" s="15" t="n">
        <x:f>SUM(I3573:J3573)</x:f>
        <x:v>0.10175895</x:v>
      </x:c>
    </x:row>
    <x:row r="3574" ht="23" customHeight="1">
      <x:c r="A3574" s="2" t="str">
        <x:v>REQ-03570</x:v>
      </x:c>
      <x:c r="B3574" s="2" t="n">
        <x:v>26</x:v>
      </x:c>
      <x:c r="C3574" s="2" t="str">
        <x:v>Product</x:v>
      </x:c>
      <x:c r="D3574" s="2" t="str">
        <x:v>Swift</x:v>
      </x:c>
      <x:c r="E3574" s="16" t="n">
        <x:v>84443</x:v>
      </x:c>
      <x:c r="F3574" s="16" t="n">
        <x:v>2583</x:v>
      </x:c>
      <x:c r="G3574" s="15" t="n">
        <x:f>VLOOKUP(D3574,'Pricing'!$A$6:$E$8,5,FALSE)</x:f>
        <x:v>0.246</x:v>
      </x:c>
      <x:c r="H3574" s="15" t="n">
        <x:f>VLOOKUP(D3574,'Pricing'!$A$6:$E$8,4,FALSE)</x:f>
        <x:v>1.2</x:v>
      </x:c>
      <x:c r="I3574" s="15" t="n">
        <x:f>E3574*G3574/1000000</x:f>
        <x:v>0.020772977999999998</x:v>
      </x:c>
      <x:c r="J3574" s="15" t="n">
        <x:f>F3574*H3574/1000000</x:f>
        <x:v>0.0030996</x:v>
      </x:c>
      <x:c r="K3574" s="15" t="n">
        <x:f>SUM(I3574:J3574)</x:f>
        <x:v>0.023872578</x:v>
      </x:c>
    </x:row>
    <x:row r="3575" ht="23" customHeight="1">
      <x:c r="A3575" s="2" t="str">
        <x:v>REQ-03571</x:v>
      </x:c>
      <x:c r="B3575" s="2" t="n">
        <x:v>29</x:v>
      </x:c>
      <x:c r="C3575" s="2" t="str">
        <x:v>Engineering</x:v>
      </x:c>
      <x:c r="D3575" s="2" t="str">
        <x:v>Swift</x:v>
      </x:c>
      <x:c r="E3575" s="16" t="n">
        <x:v>110324</x:v>
      </x:c>
      <x:c r="F3575" s="16" t="n">
        <x:v>3793</x:v>
      </x:c>
      <x:c r="G3575" s="15" t="n">
        <x:f>VLOOKUP(D3575,'Pricing'!$A$6:$E$8,5,FALSE)</x:f>
        <x:v>0.246</x:v>
      </x:c>
      <x:c r="H3575" s="15" t="n">
        <x:f>VLOOKUP(D3575,'Pricing'!$A$6:$E$8,4,FALSE)</x:f>
        <x:v>1.2</x:v>
      </x:c>
      <x:c r="I3575" s="15" t="n">
        <x:f>E3575*G3575/1000000</x:f>
        <x:v>0.027139703999999997</x:v>
      </x:c>
      <x:c r="J3575" s="15" t="n">
        <x:f>F3575*H3575/1000000</x:f>
        <x:v>0.004551599999999999</x:v>
      </x:c>
      <x:c r="K3575" s="15" t="n">
        <x:f>SUM(I3575:J3575)</x:f>
        <x:v>0.031691304</x:v>
      </x:c>
    </x:row>
    <x:row r="3576" ht="23" customHeight="1">
      <x:c r="A3576" s="2" t="str">
        <x:v>REQ-03572</x:v>
      </x:c>
      <x:c r="B3576" s="2" t="n">
        <x:v>9</x:v>
      </x:c>
      <x:c r="C3576" s="2" t="str">
        <x:v>Growth</x:v>
      </x:c>
      <x:c r="D3576" s="2" t="str">
        <x:v>Swift</x:v>
      </x:c>
      <x:c r="E3576" s="16" t="n">
        <x:v>81673</x:v>
      </x:c>
      <x:c r="F3576" s="16" t="n">
        <x:v>2026</x:v>
      </x:c>
      <x:c r="G3576" s="15" t="n">
        <x:f>VLOOKUP(D3576,'Pricing'!$A$6:$E$8,5,FALSE)</x:f>
        <x:v>0.246</x:v>
      </x:c>
      <x:c r="H3576" s="15" t="n">
        <x:f>VLOOKUP(D3576,'Pricing'!$A$6:$E$8,4,FALSE)</x:f>
        <x:v>1.2</x:v>
      </x:c>
      <x:c r="I3576" s="15" t="n">
        <x:f>E3576*G3576/1000000</x:f>
        <x:v>0.020091558000000002</x:v>
      </x:c>
      <x:c r="J3576" s="15" t="n">
        <x:f>F3576*H3576/1000000</x:f>
        <x:v>0.0024311999999999997</x:v>
      </x:c>
      <x:c r="K3576" s="15" t="n">
        <x:f>SUM(I3576:J3576)</x:f>
        <x:v>0.022522758000000004</x:v>
      </x:c>
    </x:row>
    <x:row r="3577" ht="23" customHeight="1">
      <x:c r="A3577" s="2" t="str">
        <x:v>REQ-03573</x:v>
      </x:c>
      <x:c r="B3577" s="2" t="n">
        <x:v>3</x:v>
      </x:c>
      <x:c r="C3577" s="2" t="str">
        <x:v>Operations</x:v>
      </x:c>
      <x:c r="D3577" s="2" t="str">
        <x:v>Balanced</x:v>
      </x:c>
      <x:c r="E3577" s="16" t="n">
        <x:v>21147</x:v>
      </x:c>
      <x:c r="F3577" s="16" t="n">
        <x:v>1594</x:v>
      </x:c>
      <x:c r="G3577" s="15" t="n">
        <x:f>VLOOKUP(D3577,'Pricing'!$A$6:$E$8,5,FALSE)</x:f>
        <x:v>1.2300000000000002</x:v>
      </x:c>
      <x:c r="H3577" s="15" t="n">
        <x:f>VLOOKUP(D3577,'Pricing'!$A$6:$E$8,4,FALSE)</x:f>
        <x:v>6</x:v>
      </x:c>
      <x:c r="I3577" s="15" t="n">
        <x:f>E3577*G3577/1000000</x:f>
        <x:v>0.026010810000000006</x:v>
      </x:c>
      <x:c r="J3577" s="15" t="n">
        <x:f>F3577*H3577/1000000</x:f>
        <x:v>0.009564</x:v>
      </x:c>
      <x:c r="K3577" s="15" t="n">
        <x:f>SUM(I3577:J3577)</x:f>
        <x:v>0.035574810000000005</x:v>
      </x:c>
    </x:row>
    <x:row r="3578" ht="23" customHeight="1">
      <x:c r="A3578" s="2" t="str">
        <x:v>REQ-03574</x:v>
      </x:c>
      <x:c r="B3578" s="2" t="n">
        <x:v>2</x:v>
      </x:c>
      <x:c r="C3578" s="2" t="str">
        <x:v>Growth</x:v>
      </x:c>
      <x:c r="D3578" s="2" t="str">
        <x:v>Reasoning</x:v>
      </x:c>
      <x:c r="E3578" s="16" t="n">
        <x:v>74884</x:v>
      </x:c>
      <x:c r="F3578" s="16" t="n">
        <x:v>972</x:v>
      </x:c>
      <x:c r="G3578" s="15" t="n">
        <x:f>VLOOKUP(D3578,'Pricing'!$A$6:$E$8,5,FALSE)</x:f>
        <x:v>4.920000000000001</x:v>
      </x:c>
      <x:c r="H3578" s="15" t="n">
        <x:f>VLOOKUP(D3578,'Pricing'!$A$6:$E$8,4,FALSE)</x:f>
        <x:v>24</x:v>
      </x:c>
      <x:c r="I3578" s="15" t="n">
        <x:f>E3578*G3578/1000000</x:f>
        <x:v>0.3684292800000001</x:v>
      </x:c>
      <x:c r="J3578" s="15" t="n">
        <x:f>F3578*H3578/1000000</x:f>
        <x:v>0.023328</x:v>
      </x:c>
      <x:c r="K3578" s="15" t="n">
        <x:f>SUM(I3578:J3578)</x:f>
        <x:v>0.3917572800000001</x:v>
      </x:c>
    </x:row>
    <x:row r="3579" ht="23" customHeight="1">
      <x:c r="A3579" s="2" t="str">
        <x:v>REQ-03575</x:v>
      </x:c>
      <x:c r="B3579" s="2" t="n">
        <x:v>2</x:v>
      </x:c>
      <x:c r="C3579" s="2" t="str">
        <x:v>Operations</x:v>
      </x:c>
      <x:c r="D3579" s="2" t="str">
        <x:v>Swift</x:v>
      </x:c>
      <x:c r="E3579" s="16" t="n">
        <x:v>91847</x:v>
      </x:c>
      <x:c r="F3579" s="16" t="n">
        <x:v>1687</x:v>
      </x:c>
      <x:c r="G3579" s="15" t="n">
        <x:f>VLOOKUP(D3579,'Pricing'!$A$6:$E$8,5,FALSE)</x:f>
        <x:v>0.246</x:v>
      </x:c>
      <x:c r="H3579" s="15" t="n">
        <x:f>VLOOKUP(D3579,'Pricing'!$A$6:$E$8,4,FALSE)</x:f>
        <x:v>1.2</x:v>
      </x:c>
      <x:c r="I3579" s="15" t="n">
        <x:f>E3579*G3579/1000000</x:f>
        <x:v>0.022594362</x:v>
      </x:c>
      <x:c r="J3579" s="15" t="n">
        <x:f>F3579*H3579/1000000</x:f>
        <x:v>0.0020244</x:v>
      </x:c>
      <x:c r="K3579" s="15" t="n">
        <x:f>SUM(I3579:J3579)</x:f>
        <x:v>0.024618762</x:v>
      </x:c>
    </x:row>
    <x:row r="3580" ht="23" customHeight="1">
      <x:c r="A3580" s="2" t="str">
        <x:v>REQ-03576</x:v>
      </x:c>
      <x:c r="B3580" s="2" t="n">
        <x:v>22</x:v>
      </x:c>
      <x:c r="C3580" s="2" t="str">
        <x:v>Support</x:v>
      </x:c>
      <x:c r="D3580" s="2" t="str">
        <x:v>Reasoning</x:v>
      </x:c>
      <x:c r="E3580" s="16" t="n">
        <x:v>15602</x:v>
      </x:c>
      <x:c r="F3580" s="16" t="n">
        <x:v>2376</x:v>
      </x:c>
      <x:c r="G3580" s="15" t="n">
        <x:f>VLOOKUP(D3580,'Pricing'!$A$6:$E$8,5,FALSE)</x:f>
        <x:v>4.920000000000001</x:v>
      </x:c>
      <x:c r="H3580" s="15" t="n">
        <x:f>VLOOKUP(D3580,'Pricing'!$A$6:$E$8,4,FALSE)</x:f>
        <x:v>24</x:v>
      </x:c>
      <x:c r="I3580" s="15" t="n">
        <x:f>E3580*G3580/1000000</x:f>
        <x:v>0.07676184000000001</x:v>
      </x:c>
      <x:c r="J3580" s="15" t="n">
        <x:f>F3580*H3580/1000000</x:f>
        <x:v>0.057024</x:v>
      </x:c>
      <x:c r="K3580" s="15" t="n">
        <x:f>SUM(I3580:J3580)</x:f>
        <x:v>0.13378584000000002</x:v>
      </x:c>
    </x:row>
    <x:row r="3581" ht="23" customHeight="1">
      <x:c r="A3581" s="2" t="str">
        <x:v>REQ-03577</x:v>
      </x:c>
      <x:c r="B3581" s="2" t="n">
        <x:v>11</x:v>
      </x:c>
      <x:c r="C3581" s="2" t="str">
        <x:v>Engineering</x:v>
      </x:c>
      <x:c r="D3581" s="2" t="str">
        <x:v>Swift</x:v>
      </x:c>
      <x:c r="E3581" s="16" t="n">
        <x:v>77160</x:v>
      </x:c>
      <x:c r="F3581" s="16" t="n">
        <x:v>1472</x:v>
      </x:c>
      <x:c r="G3581" s="15" t="n">
        <x:f>VLOOKUP(D3581,'Pricing'!$A$6:$E$8,5,FALSE)</x:f>
        <x:v>0.246</x:v>
      </x:c>
      <x:c r="H3581" s="15" t="n">
        <x:f>VLOOKUP(D3581,'Pricing'!$A$6:$E$8,4,FALSE)</x:f>
        <x:v>1.2</x:v>
      </x:c>
      <x:c r="I3581" s="15" t="n">
        <x:f>E3581*G3581/1000000</x:f>
        <x:v>0.01898136</x:v>
      </x:c>
      <x:c r="J3581" s="15" t="n">
        <x:f>F3581*H3581/1000000</x:f>
        <x:v>0.0017663999999999998</x:v>
      </x:c>
      <x:c r="K3581" s="15" t="n">
        <x:f>SUM(I3581:J3581)</x:f>
        <x:v>0.02074776</x:v>
      </x:c>
    </x:row>
    <x:row r="3582" ht="23" customHeight="1">
      <x:c r="A3582" s="2" t="str">
        <x:v>REQ-03578</x:v>
      </x:c>
      <x:c r="B3582" s="2" t="n">
        <x:v>18</x:v>
      </x:c>
      <x:c r="C3582" s="2" t="str">
        <x:v>Growth</x:v>
      </x:c>
      <x:c r="D3582" s="2" t="str">
        <x:v>Balanced</x:v>
      </x:c>
      <x:c r="E3582" s="16" t="n">
        <x:v>17234</x:v>
      </x:c>
      <x:c r="F3582" s="16" t="n">
        <x:v>507</x:v>
      </x:c>
      <x:c r="G3582" s="15" t="n">
        <x:f>VLOOKUP(D3582,'Pricing'!$A$6:$E$8,5,FALSE)</x:f>
        <x:v>1.2300000000000002</x:v>
      </x:c>
      <x:c r="H3582" s="15" t="n">
        <x:f>VLOOKUP(D3582,'Pricing'!$A$6:$E$8,4,FALSE)</x:f>
        <x:v>6</x:v>
      </x:c>
      <x:c r="I3582" s="15" t="n">
        <x:f>E3582*G3582/1000000</x:f>
        <x:v>0.021197820000000003</x:v>
      </x:c>
      <x:c r="J3582" s="15" t="n">
        <x:f>F3582*H3582/1000000</x:f>
        <x:v>0.003042</x:v>
      </x:c>
      <x:c r="K3582" s="15" t="n">
        <x:f>SUM(I3582:J3582)</x:f>
        <x:v>0.024239820000000002</x:v>
      </x:c>
    </x:row>
    <x:row r="3583" ht="23" customHeight="1">
      <x:c r="A3583" s="2" t="str">
        <x:v>REQ-03579</x:v>
      </x:c>
      <x:c r="B3583" s="2" t="n">
        <x:v>29</x:v>
      </x:c>
      <x:c r="C3583" s="2" t="str">
        <x:v>Research</x:v>
      </x:c>
      <x:c r="D3583" s="2" t="str">
        <x:v>Balanced</x:v>
      </x:c>
      <x:c r="E3583" s="16" t="n">
        <x:v>7919</x:v>
      </x:c>
      <x:c r="F3583" s="16" t="n">
        <x:v>3095</x:v>
      </x:c>
      <x:c r="G3583" s="15" t="n">
        <x:f>VLOOKUP(D3583,'Pricing'!$A$6:$E$8,5,FALSE)</x:f>
        <x:v>1.2300000000000002</x:v>
      </x:c>
      <x:c r="H3583" s="15" t="n">
        <x:f>VLOOKUP(D3583,'Pricing'!$A$6:$E$8,4,FALSE)</x:f>
        <x:v>6</x:v>
      </x:c>
      <x:c r="I3583" s="15" t="n">
        <x:f>E3583*G3583/1000000</x:f>
        <x:v>0.009740370000000002</x:v>
      </x:c>
      <x:c r="J3583" s="15" t="n">
        <x:f>F3583*H3583/1000000</x:f>
        <x:v>0.01857</x:v>
      </x:c>
      <x:c r="K3583" s="15" t="n">
        <x:f>SUM(I3583:J3583)</x:f>
        <x:v>0.02831037</x:v>
      </x:c>
    </x:row>
    <x:row r="3584" ht="23" customHeight="1">
      <x:c r="A3584" s="2" t="str">
        <x:v>REQ-03580</x:v>
      </x:c>
      <x:c r="B3584" s="2" t="n">
        <x:v>1</x:v>
      </x:c>
      <x:c r="C3584" s="2" t="str">
        <x:v>Growth</x:v>
      </x:c>
      <x:c r="D3584" s="2" t="str">
        <x:v>Balanced</x:v>
      </x:c>
      <x:c r="E3584" s="16" t="n">
        <x:v>84496</x:v>
      </x:c>
      <x:c r="F3584" s="16" t="n">
        <x:v>2434</x:v>
      </x:c>
      <x:c r="G3584" s="15" t="n">
        <x:f>VLOOKUP(D3584,'Pricing'!$A$6:$E$8,5,FALSE)</x:f>
        <x:v>1.2300000000000002</x:v>
      </x:c>
      <x:c r="H3584" s="15" t="n">
        <x:f>VLOOKUP(D3584,'Pricing'!$A$6:$E$8,4,FALSE)</x:f>
        <x:v>6</x:v>
      </x:c>
      <x:c r="I3584" s="15" t="n">
        <x:f>E3584*G3584/1000000</x:f>
        <x:v>0.10393008000000002</x:v>
      </x:c>
      <x:c r="J3584" s="15" t="n">
        <x:f>F3584*H3584/1000000</x:f>
        <x:v>0.014604</x:v>
      </x:c>
      <x:c r="K3584" s="15" t="n">
        <x:f>SUM(I3584:J3584)</x:f>
        <x:v>0.11853408000000003</x:v>
      </x:c>
    </x:row>
    <x:row r="3585" ht="23" customHeight="1">
      <x:c r="A3585" s="2" t="str">
        <x:v>REQ-03581</x:v>
      </x:c>
      <x:c r="B3585" s="2" t="n">
        <x:v>3</x:v>
      </x:c>
      <x:c r="C3585" s="2" t="str">
        <x:v>Operations</x:v>
      </x:c>
      <x:c r="D3585" s="2" t="str">
        <x:v>Swift</x:v>
      </x:c>
      <x:c r="E3585" s="16" t="n">
        <x:v>16905</x:v>
      </x:c>
      <x:c r="F3585" s="16" t="n">
        <x:v>303</x:v>
      </x:c>
      <x:c r="G3585" s="15" t="n">
        <x:f>VLOOKUP(D3585,'Pricing'!$A$6:$E$8,5,FALSE)</x:f>
        <x:v>0.246</x:v>
      </x:c>
      <x:c r="H3585" s="15" t="n">
        <x:f>VLOOKUP(D3585,'Pricing'!$A$6:$E$8,4,FALSE)</x:f>
        <x:v>1.2</x:v>
      </x:c>
      <x:c r="I3585" s="15" t="n">
        <x:f>E3585*G3585/1000000</x:f>
        <x:v>0.00415863</x:v>
      </x:c>
      <x:c r="J3585" s="15" t="n">
        <x:f>F3585*H3585/1000000</x:f>
        <x:v>0.00036359999999999995</x:v>
      </x:c>
      <x:c r="K3585" s="15" t="n">
        <x:f>SUM(I3585:J3585)</x:f>
        <x:v>0.00452223</x:v>
      </x:c>
    </x:row>
    <x:row r="3586" ht="23" customHeight="1">
      <x:c r="A3586" s="2" t="str">
        <x:v>REQ-03582</x:v>
      </x:c>
      <x:c r="B3586" s="2" t="n">
        <x:v>31</x:v>
      </x:c>
      <x:c r="C3586" s="2" t="str">
        <x:v>Growth</x:v>
      </x:c>
      <x:c r="D3586" s="2" t="str">
        <x:v>Swift</x:v>
      </x:c>
      <x:c r="E3586" s="16" t="n">
        <x:v>57228</x:v>
      </x:c>
      <x:c r="F3586" s="16" t="n">
        <x:v>1667</x:v>
      </x:c>
      <x:c r="G3586" s="15" t="n">
        <x:f>VLOOKUP(D3586,'Pricing'!$A$6:$E$8,5,FALSE)</x:f>
        <x:v>0.246</x:v>
      </x:c>
      <x:c r="H3586" s="15" t="n">
        <x:f>VLOOKUP(D3586,'Pricing'!$A$6:$E$8,4,FALSE)</x:f>
        <x:v>1.2</x:v>
      </x:c>
      <x:c r="I3586" s="15" t="n">
        <x:f>E3586*G3586/1000000</x:f>
        <x:v>0.014078087999999999</x:v>
      </x:c>
      <x:c r="J3586" s="15" t="n">
        <x:f>F3586*H3586/1000000</x:f>
        <x:v>0.0020004</x:v>
      </x:c>
      <x:c r="K3586" s="15" t="n">
        <x:f>SUM(I3586:J3586)</x:f>
        <x:v>0.016078488</x:v>
      </x:c>
    </x:row>
    <x:row r="3587" ht="23" customHeight="1">
      <x:c r="A3587" s="2" t="str">
        <x:v>REQ-03583</x:v>
      </x:c>
      <x:c r="B3587" s="2" t="n">
        <x:v>26</x:v>
      </x:c>
      <x:c r="C3587" s="2" t="str">
        <x:v>Research</x:v>
      </x:c>
      <x:c r="D3587" s="2" t="str">
        <x:v>Swift</x:v>
      </x:c>
      <x:c r="E3587" s="16" t="n">
        <x:v>49801</x:v>
      </x:c>
      <x:c r="F3587" s="16" t="n">
        <x:v>2627</x:v>
      </x:c>
      <x:c r="G3587" s="15" t="n">
        <x:f>VLOOKUP(D3587,'Pricing'!$A$6:$E$8,5,FALSE)</x:f>
        <x:v>0.246</x:v>
      </x:c>
      <x:c r="H3587" s="15" t="n">
        <x:f>VLOOKUP(D3587,'Pricing'!$A$6:$E$8,4,FALSE)</x:f>
        <x:v>1.2</x:v>
      </x:c>
      <x:c r="I3587" s="15" t="n">
        <x:f>E3587*G3587/1000000</x:f>
        <x:v>0.012251046</x:v>
      </x:c>
      <x:c r="J3587" s="15" t="n">
        <x:f>F3587*H3587/1000000</x:f>
        <x:v>0.0031524</x:v>
      </x:c>
      <x:c r="K3587" s="15" t="n">
        <x:f>SUM(I3587:J3587)</x:f>
        <x:v>0.015403446</x:v>
      </x:c>
    </x:row>
    <x:row r="3588" ht="23" customHeight="1">
      <x:c r="A3588" s="2" t="str">
        <x:v>REQ-03584</x:v>
      </x:c>
      <x:c r="B3588" s="2" t="n">
        <x:v>25</x:v>
      </x:c>
      <x:c r="C3588" s="2" t="str">
        <x:v>Growth</x:v>
      </x:c>
      <x:c r="D3588" s="2" t="str">
        <x:v>Balanced</x:v>
      </x:c>
      <x:c r="E3588" s="16" t="n">
        <x:v>115053</x:v>
      </x:c>
      <x:c r="F3588" s="16" t="n">
        <x:v>1938</x:v>
      </x:c>
      <x:c r="G3588" s="15" t="n">
        <x:f>VLOOKUP(D3588,'Pricing'!$A$6:$E$8,5,FALSE)</x:f>
        <x:v>1.2300000000000002</x:v>
      </x:c>
      <x:c r="H3588" s="15" t="n">
        <x:f>VLOOKUP(D3588,'Pricing'!$A$6:$E$8,4,FALSE)</x:f>
        <x:v>6</x:v>
      </x:c>
      <x:c r="I3588" s="15" t="n">
        <x:f>E3588*G3588/1000000</x:f>
        <x:v>0.14151519000000004</x:v>
      </x:c>
      <x:c r="J3588" s="15" t="n">
        <x:f>F3588*H3588/1000000</x:f>
        <x:v>0.011628</x:v>
      </x:c>
      <x:c r="K3588" s="15" t="n">
        <x:f>SUM(I3588:J3588)</x:f>
        <x:v>0.15314319000000004</x:v>
      </x:c>
    </x:row>
    <x:row r="3589" ht="23" customHeight="1">
      <x:c r="A3589" s="2" t="str">
        <x:v>REQ-03585</x:v>
      </x:c>
      <x:c r="B3589" s="2" t="n">
        <x:v>18</x:v>
      </x:c>
      <x:c r="C3589" s="2" t="str">
        <x:v>Operations</x:v>
      </x:c>
      <x:c r="D3589" s="2" t="str">
        <x:v>Swift</x:v>
      </x:c>
      <x:c r="E3589" s="16" t="n">
        <x:v>106461</x:v>
      </x:c>
      <x:c r="F3589" s="16" t="n">
        <x:v>1114</x:v>
      </x:c>
      <x:c r="G3589" s="15" t="n">
        <x:f>VLOOKUP(D3589,'Pricing'!$A$6:$E$8,5,FALSE)</x:f>
        <x:v>0.246</x:v>
      </x:c>
      <x:c r="H3589" s="15" t="n">
        <x:f>VLOOKUP(D3589,'Pricing'!$A$6:$E$8,4,FALSE)</x:f>
        <x:v>1.2</x:v>
      </x:c>
      <x:c r="I3589" s="15" t="n">
        <x:f>E3589*G3589/1000000</x:f>
        <x:v>0.026189406</x:v>
      </x:c>
      <x:c r="J3589" s="15" t="n">
        <x:f>F3589*H3589/1000000</x:f>
        <x:v>0.0013368</x:v>
      </x:c>
      <x:c r="K3589" s="15" t="n">
        <x:f>SUM(I3589:J3589)</x:f>
        <x:v>0.027526205999999998</x:v>
      </x:c>
    </x:row>
    <x:row r="3590" ht="23" customHeight="1">
      <x:c r="A3590" s="2" t="str">
        <x:v>REQ-03586</x:v>
      </x:c>
      <x:c r="B3590" s="2" t="n">
        <x:v>19</x:v>
      </x:c>
      <x:c r="C3590" s="2" t="str">
        <x:v>Product</x:v>
      </x:c>
      <x:c r="D3590" s="2" t="str">
        <x:v>Swift</x:v>
      </x:c>
      <x:c r="E3590" s="16" t="n">
        <x:v>88488</x:v>
      </x:c>
      <x:c r="F3590" s="16" t="n">
        <x:v>914</x:v>
      </x:c>
      <x:c r="G3590" s="15" t="n">
        <x:f>VLOOKUP(D3590,'Pricing'!$A$6:$E$8,5,FALSE)</x:f>
        <x:v>0.246</x:v>
      </x:c>
      <x:c r="H3590" s="15" t="n">
        <x:f>VLOOKUP(D3590,'Pricing'!$A$6:$E$8,4,FALSE)</x:f>
        <x:v>1.2</x:v>
      </x:c>
      <x:c r="I3590" s="15" t="n">
        <x:f>E3590*G3590/1000000</x:f>
        <x:v>0.021768047999999998</x:v>
      </x:c>
      <x:c r="J3590" s="15" t="n">
        <x:f>F3590*H3590/1000000</x:f>
        <x:v>0.0010968</x:v>
      </x:c>
      <x:c r="K3590" s="15" t="n">
        <x:f>SUM(I3590:J3590)</x:f>
        <x:v>0.022864847999999997</x:v>
      </x:c>
    </x:row>
    <x:row r="3591" ht="23" customHeight="1">
      <x:c r="A3591" s="2" t="str">
        <x:v>REQ-03587</x:v>
      </x:c>
      <x:c r="B3591" s="2" t="n">
        <x:v>5</x:v>
      </x:c>
      <x:c r="C3591" s="2" t="str">
        <x:v>Engineering</x:v>
      </x:c>
      <x:c r="D3591" s="2" t="str">
        <x:v>Swift</x:v>
      </x:c>
      <x:c r="E3591" s="16" t="n">
        <x:v>31727</x:v>
      </x:c>
      <x:c r="F3591" s="16" t="n">
        <x:v>218</x:v>
      </x:c>
      <x:c r="G3591" s="15" t="n">
        <x:f>VLOOKUP(D3591,'Pricing'!$A$6:$E$8,5,FALSE)</x:f>
        <x:v>0.246</x:v>
      </x:c>
      <x:c r="H3591" s="15" t="n">
        <x:f>VLOOKUP(D3591,'Pricing'!$A$6:$E$8,4,FALSE)</x:f>
        <x:v>1.2</x:v>
      </x:c>
      <x:c r="I3591" s="15" t="n">
        <x:f>E3591*G3591/1000000</x:f>
        <x:v>0.007804841999999999</x:v>
      </x:c>
      <x:c r="J3591" s="15" t="n">
        <x:f>F3591*H3591/1000000</x:f>
        <x:v>0.00026159999999999996</x:v>
      </x:c>
      <x:c r="K3591" s="15" t="n">
        <x:f>SUM(I3591:J3591)</x:f>
        <x:v>0.008066442</x:v>
      </x:c>
    </x:row>
    <x:row r="3592" ht="23" customHeight="1">
      <x:c r="A3592" s="2" t="str">
        <x:v>REQ-03588</x:v>
      </x:c>
      <x:c r="B3592" s="2" t="n">
        <x:v>16</x:v>
      </x:c>
      <x:c r="C3592" s="2" t="str">
        <x:v>Growth</x:v>
      </x:c>
      <x:c r="D3592" s="2" t="str">
        <x:v>Reasoning</x:v>
      </x:c>
      <x:c r="E3592" s="16" t="n">
        <x:v>16545</x:v>
      </x:c>
      <x:c r="F3592" s="16" t="n">
        <x:v>2507</x:v>
      </x:c>
      <x:c r="G3592" s="15" t="n">
        <x:f>VLOOKUP(D3592,'Pricing'!$A$6:$E$8,5,FALSE)</x:f>
        <x:v>4.920000000000001</x:v>
      </x:c>
      <x:c r="H3592" s="15" t="n">
        <x:f>VLOOKUP(D3592,'Pricing'!$A$6:$E$8,4,FALSE)</x:f>
        <x:v>24</x:v>
      </x:c>
      <x:c r="I3592" s="15" t="n">
        <x:f>E3592*G3592/1000000</x:f>
        <x:v>0.08140140000000001</x:v>
      </x:c>
      <x:c r="J3592" s="15" t="n">
        <x:f>F3592*H3592/1000000</x:f>
        <x:v>0.060168</x:v>
      </x:c>
      <x:c r="K3592" s="15" t="n">
        <x:f>SUM(I3592:J3592)</x:f>
        <x:v>0.1415694</x:v>
      </x:c>
    </x:row>
    <x:row r="3593" ht="23" customHeight="1">
      <x:c r="A3593" s="2" t="str">
        <x:v>REQ-03589</x:v>
      </x:c>
      <x:c r="B3593" s="2" t="n">
        <x:v>14</x:v>
      </x:c>
      <x:c r="C3593" s="2" t="str">
        <x:v>Operations</x:v>
      </x:c>
      <x:c r="D3593" s="2" t="str">
        <x:v>Swift</x:v>
      </x:c>
      <x:c r="E3593" s="16" t="n">
        <x:v>36289</x:v>
      </x:c>
      <x:c r="F3593" s="16" t="n">
        <x:v>423</x:v>
      </x:c>
      <x:c r="G3593" s="15" t="n">
        <x:f>VLOOKUP(D3593,'Pricing'!$A$6:$E$8,5,FALSE)</x:f>
        <x:v>0.246</x:v>
      </x:c>
      <x:c r="H3593" s="15" t="n">
        <x:f>VLOOKUP(D3593,'Pricing'!$A$6:$E$8,4,FALSE)</x:f>
        <x:v>1.2</x:v>
      </x:c>
      <x:c r="I3593" s="15" t="n">
        <x:f>E3593*G3593/1000000</x:f>
        <x:v>0.008927094</x:v>
      </x:c>
      <x:c r="J3593" s="15" t="n">
        <x:f>F3593*H3593/1000000</x:f>
        <x:v>0.0005076</x:v>
      </x:c>
      <x:c r="K3593" s="15" t="n">
        <x:f>SUM(I3593:J3593)</x:f>
        <x:v>0.009434694</x:v>
      </x:c>
    </x:row>
    <x:row r="3594" ht="23" customHeight="1">
      <x:c r="A3594" s="2" t="str">
        <x:v>REQ-03590</x:v>
      </x:c>
      <x:c r="B3594" s="2" t="n">
        <x:v>24</x:v>
      </x:c>
      <x:c r="C3594" s="2" t="str">
        <x:v>Product</x:v>
      </x:c>
      <x:c r="D3594" s="2" t="str">
        <x:v>Swift</x:v>
      </x:c>
      <x:c r="E3594" s="16" t="n">
        <x:v>96282</x:v>
      </x:c>
      <x:c r="F3594" s="16" t="n">
        <x:v>588</x:v>
      </x:c>
      <x:c r="G3594" s="15" t="n">
        <x:f>VLOOKUP(D3594,'Pricing'!$A$6:$E$8,5,FALSE)</x:f>
        <x:v>0.246</x:v>
      </x:c>
      <x:c r="H3594" s="15" t="n">
        <x:f>VLOOKUP(D3594,'Pricing'!$A$6:$E$8,4,FALSE)</x:f>
        <x:v>1.2</x:v>
      </x:c>
      <x:c r="I3594" s="15" t="n">
        <x:f>E3594*G3594/1000000</x:f>
        <x:v>0.023685372</x:v>
      </x:c>
      <x:c r="J3594" s="15" t="n">
        <x:f>F3594*H3594/1000000</x:f>
        <x:v>0.0007056</x:v>
      </x:c>
      <x:c r="K3594" s="15" t="n">
        <x:f>SUM(I3594:J3594)</x:f>
        <x:v>0.024390972</x:v>
      </x:c>
    </x:row>
    <x:row r="3595" ht="23" customHeight="1">
      <x:c r="A3595" s="2" t="str">
        <x:v>REQ-03591</x:v>
      </x:c>
      <x:c r="B3595" s="2" t="n">
        <x:v>8</x:v>
      </x:c>
      <x:c r="C3595" s="2" t="str">
        <x:v>Operations</x:v>
      </x:c>
      <x:c r="D3595" s="2" t="str">
        <x:v>Swift</x:v>
      </x:c>
      <x:c r="E3595" s="16" t="n">
        <x:v>56235</x:v>
      </x:c>
      <x:c r="F3595" s="16" t="n">
        <x:v>2230</x:v>
      </x:c>
      <x:c r="G3595" s="15" t="n">
        <x:f>VLOOKUP(D3595,'Pricing'!$A$6:$E$8,5,FALSE)</x:f>
        <x:v>0.246</x:v>
      </x:c>
      <x:c r="H3595" s="15" t="n">
        <x:f>VLOOKUP(D3595,'Pricing'!$A$6:$E$8,4,FALSE)</x:f>
        <x:v>1.2</x:v>
      </x:c>
      <x:c r="I3595" s="15" t="n">
        <x:f>E3595*G3595/1000000</x:f>
        <x:v>0.01383381</x:v>
      </x:c>
      <x:c r="J3595" s="15" t="n">
        <x:f>F3595*H3595/1000000</x:f>
        <x:v>0.002676</x:v>
      </x:c>
      <x:c r="K3595" s="15" t="n">
        <x:f>SUM(I3595:J3595)</x:f>
        <x:v>0.01650981</x:v>
      </x:c>
    </x:row>
    <x:row r="3596" ht="23" customHeight="1">
      <x:c r="A3596" s="2" t="str">
        <x:v>REQ-03592</x:v>
      </x:c>
      <x:c r="B3596" s="2" t="n">
        <x:v>29</x:v>
      </x:c>
      <x:c r="C3596" s="2" t="str">
        <x:v>Product</x:v>
      </x:c>
      <x:c r="D3596" s="2" t="str">
        <x:v>Swift</x:v>
      </x:c>
      <x:c r="E3596" s="16" t="n">
        <x:v>98390</x:v>
      </x:c>
      <x:c r="F3596" s="16" t="n">
        <x:v>3060</x:v>
      </x:c>
      <x:c r="G3596" s="15" t="n">
        <x:f>VLOOKUP(D3596,'Pricing'!$A$6:$E$8,5,FALSE)</x:f>
        <x:v>0.246</x:v>
      </x:c>
      <x:c r="H3596" s="15" t="n">
        <x:f>VLOOKUP(D3596,'Pricing'!$A$6:$E$8,4,FALSE)</x:f>
        <x:v>1.2</x:v>
      </x:c>
      <x:c r="I3596" s="15" t="n">
        <x:f>E3596*G3596/1000000</x:f>
        <x:v>0.02420394</x:v>
      </x:c>
      <x:c r="J3596" s="15" t="n">
        <x:f>F3596*H3596/1000000</x:f>
        <x:v>0.003672</x:v>
      </x:c>
      <x:c r="K3596" s="15" t="n">
        <x:f>SUM(I3596:J3596)</x:f>
        <x:v>0.027875940000000002</x:v>
      </x:c>
    </x:row>
    <x:row r="3597" ht="23" customHeight="1">
      <x:c r="A3597" s="2" t="str">
        <x:v>REQ-03593</x:v>
      </x:c>
      <x:c r="B3597" s="2" t="n">
        <x:v>21</x:v>
      </x:c>
      <x:c r="C3597" s="2" t="str">
        <x:v>Engineering</x:v>
      </x:c>
      <x:c r="D3597" s="2" t="str">
        <x:v>Balanced</x:v>
      </x:c>
      <x:c r="E3597" s="16" t="n">
        <x:v>89364</x:v>
      </x:c>
      <x:c r="F3597" s="16" t="n">
        <x:v>1538</x:v>
      </x:c>
      <x:c r="G3597" s="15" t="n">
        <x:f>VLOOKUP(D3597,'Pricing'!$A$6:$E$8,5,FALSE)</x:f>
        <x:v>1.2300000000000002</x:v>
      </x:c>
      <x:c r="H3597" s="15" t="n">
        <x:f>VLOOKUP(D3597,'Pricing'!$A$6:$E$8,4,FALSE)</x:f>
        <x:v>6</x:v>
      </x:c>
      <x:c r="I3597" s="15" t="n">
        <x:f>E3597*G3597/1000000</x:f>
        <x:v>0.10991772000000001</x:v>
      </x:c>
      <x:c r="J3597" s="15" t="n">
        <x:f>F3597*H3597/1000000</x:f>
        <x:v>0.009228</x:v>
      </x:c>
      <x:c r="K3597" s="15" t="n">
        <x:f>SUM(I3597:J3597)</x:f>
        <x:v>0.11914572000000001</x:v>
      </x:c>
    </x:row>
    <x:row r="3598" ht="23" customHeight="1">
      <x:c r="A3598" s="2" t="str">
        <x:v>REQ-03594</x:v>
      </x:c>
      <x:c r="B3598" s="2" t="n">
        <x:v>13</x:v>
      </x:c>
      <x:c r="C3598" s="2" t="str">
        <x:v>Growth</x:v>
      </x:c>
      <x:c r="D3598" s="2" t="str">
        <x:v>Reasoning</x:v>
      </x:c>
      <x:c r="E3598" s="16" t="n">
        <x:v>76963</x:v>
      </x:c>
      <x:c r="F3598" s="16" t="n">
        <x:v>254</x:v>
      </x:c>
      <x:c r="G3598" s="15" t="n">
        <x:f>VLOOKUP(D3598,'Pricing'!$A$6:$E$8,5,FALSE)</x:f>
        <x:v>4.920000000000001</x:v>
      </x:c>
      <x:c r="H3598" s="15" t="n">
        <x:f>VLOOKUP(D3598,'Pricing'!$A$6:$E$8,4,FALSE)</x:f>
        <x:v>24</x:v>
      </x:c>
      <x:c r="I3598" s="15" t="n">
        <x:f>E3598*G3598/1000000</x:f>
        <x:v>0.37865796000000007</x:v>
      </x:c>
      <x:c r="J3598" s="15" t="n">
        <x:f>F3598*H3598/1000000</x:f>
        <x:v>0.006096</x:v>
      </x:c>
      <x:c r="K3598" s="15" t="n">
        <x:f>SUM(I3598:J3598)</x:f>
        <x:v>0.38475396000000006</x:v>
      </x:c>
    </x:row>
    <x:row r="3599" ht="23" customHeight="1">
      <x:c r="A3599" s="2" t="str">
        <x:v>REQ-03595</x:v>
      </x:c>
      <x:c r="B3599" s="2" t="n">
        <x:v>21</x:v>
      </x:c>
      <x:c r="C3599" s="2" t="str">
        <x:v>Engineering</x:v>
      </x:c>
      <x:c r="D3599" s="2" t="str">
        <x:v>Swift</x:v>
      </x:c>
      <x:c r="E3599" s="16" t="n">
        <x:v>107535</x:v>
      </x:c>
      <x:c r="F3599" s="16" t="n">
        <x:v>1814</x:v>
      </x:c>
      <x:c r="G3599" s="15" t="n">
        <x:f>VLOOKUP(D3599,'Pricing'!$A$6:$E$8,5,FALSE)</x:f>
        <x:v>0.246</x:v>
      </x:c>
      <x:c r="H3599" s="15" t="n">
        <x:f>VLOOKUP(D3599,'Pricing'!$A$6:$E$8,4,FALSE)</x:f>
        <x:v>1.2</x:v>
      </x:c>
      <x:c r="I3599" s="15" t="n">
        <x:f>E3599*G3599/1000000</x:f>
        <x:v>0.02645361</x:v>
      </x:c>
      <x:c r="J3599" s="15" t="n">
        <x:f>F3599*H3599/1000000</x:f>
        <x:v>0.0021767999999999996</x:v>
      </x:c>
      <x:c r="K3599" s="15" t="n">
        <x:f>SUM(I3599:J3599)</x:f>
        <x:v>0.02863041</x:v>
      </x:c>
    </x:row>
    <x:row r="3600" ht="23" customHeight="1">
      <x:c r="A3600" s="2" t="str">
        <x:v>REQ-03596</x:v>
      </x:c>
      <x:c r="B3600" s="2" t="n">
        <x:v>5</x:v>
      </x:c>
      <x:c r="C3600" s="2" t="str">
        <x:v>Growth</x:v>
      </x:c>
      <x:c r="D3600" s="2" t="str">
        <x:v>Balanced</x:v>
      </x:c>
      <x:c r="E3600" s="16" t="n">
        <x:v>62789</x:v>
      </x:c>
      <x:c r="F3600" s="16" t="n">
        <x:v>3994</x:v>
      </x:c>
      <x:c r="G3600" s="15" t="n">
        <x:f>VLOOKUP(D3600,'Pricing'!$A$6:$E$8,5,FALSE)</x:f>
        <x:v>1.2300000000000002</x:v>
      </x:c>
      <x:c r="H3600" s="15" t="n">
        <x:f>VLOOKUP(D3600,'Pricing'!$A$6:$E$8,4,FALSE)</x:f>
        <x:v>6</x:v>
      </x:c>
      <x:c r="I3600" s="15" t="n">
        <x:f>E3600*G3600/1000000</x:f>
        <x:v>0.07723047000000001</x:v>
      </x:c>
      <x:c r="J3600" s="15" t="n">
        <x:f>F3600*H3600/1000000</x:f>
        <x:v>0.023964</x:v>
      </x:c>
      <x:c r="K3600" s="15" t="n">
        <x:f>SUM(I3600:J3600)</x:f>
        <x:v>0.10119447000000001</x:v>
      </x:c>
    </x:row>
    <x:row r="3601" ht="23" customHeight="1">
      <x:c r="A3601" s="2" t="str">
        <x:v>REQ-03597</x:v>
      </x:c>
      <x:c r="B3601" s="2" t="n">
        <x:v>25</x:v>
      </x:c>
      <x:c r="C3601" s="2" t="str">
        <x:v>Engineering</x:v>
      </x:c>
      <x:c r="D3601" s="2" t="str">
        <x:v>Swift</x:v>
      </x:c>
      <x:c r="E3601" s="16" t="n">
        <x:v>89610</x:v>
      </x:c>
      <x:c r="F3601" s="16" t="n">
        <x:v>3425</x:v>
      </x:c>
      <x:c r="G3601" s="15" t="n">
        <x:f>VLOOKUP(D3601,'Pricing'!$A$6:$E$8,5,FALSE)</x:f>
        <x:v>0.246</x:v>
      </x:c>
      <x:c r="H3601" s="15" t="n">
        <x:f>VLOOKUP(D3601,'Pricing'!$A$6:$E$8,4,FALSE)</x:f>
        <x:v>1.2</x:v>
      </x:c>
      <x:c r="I3601" s="15" t="n">
        <x:f>E3601*G3601/1000000</x:f>
        <x:v>0.02204406</x:v>
      </x:c>
      <x:c r="J3601" s="15" t="n">
        <x:f>F3601*H3601/1000000</x:f>
        <x:v>0.00411</x:v>
      </x:c>
      <x:c r="K3601" s="15" t="n">
        <x:f>SUM(I3601:J3601)</x:f>
        <x:v>0.02615406</x:v>
      </x:c>
    </x:row>
    <x:row r="3602" ht="23" customHeight="1">
      <x:c r="A3602" s="2" t="str">
        <x:v>REQ-03598</x:v>
      </x:c>
      <x:c r="B3602" s="2" t="n">
        <x:v>10</x:v>
      </x:c>
      <x:c r="C3602" s="2" t="str">
        <x:v>Product</x:v>
      </x:c>
      <x:c r="D3602" s="2" t="str">
        <x:v>Balanced</x:v>
      </x:c>
      <x:c r="E3602" s="16" t="n">
        <x:v>92732</x:v>
      </x:c>
      <x:c r="F3602" s="16" t="n">
        <x:v>3420</x:v>
      </x:c>
      <x:c r="G3602" s="15" t="n">
        <x:f>VLOOKUP(D3602,'Pricing'!$A$6:$E$8,5,FALSE)</x:f>
        <x:v>1.2300000000000002</x:v>
      </x:c>
      <x:c r="H3602" s="15" t="n">
        <x:f>VLOOKUP(D3602,'Pricing'!$A$6:$E$8,4,FALSE)</x:f>
        <x:v>6</x:v>
      </x:c>
      <x:c r="I3602" s="15" t="n">
        <x:f>E3602*G3602/1000000</x:f>
        <x:v>0.11406036000000001</x:v>
      </x:c>
      <x:c r="J3602" s="15" t="n">
        <x:f>F3602*H3602/1000000</x:f>
        <x:v>0.02052</x:v>
      </x:c>
      <x:c r="K3602" s="15" t="n">
        <x:f>SUM(I3602:J3602)</x:f>
        <x:v>0.13458036</x:v>
      </x:c>
    </x:row>
    <x:row r="3603" ht="23" customHeight="1">
      <x:c r="A3603" s="2" t="str">
        <x:v>REQ-03599</x:v>
      </x:c>
      <x:c r="B3603" s="2" t="n">
        <x:v>28</x:v>
      </x:c>
      <x:c r="C3603" s="2" t="str">
        <x:v>Research</x:v>
      </x:c>
      <x:c r="D3603" s="2" t="str">
        <x:v>Swift</x:v>
      </x:c>
      <x:c r="E3603" s="16" t="n">
        <x:v>94289</x:v>
      </x:c>
      <x:c r="F3603" s="16" t="n">
        <x:v>2757</x:v>
      </x:c>
      <x:c r="G3603" s="15" t="n">
        <x:f>VLOOKUP(D3603,'Pricing'!$A$6:$E$8,5,FALSE)</x:f>
        <x:v>0.246</x:v>
      </x:c>
      <x:c r="H3603" s="15" t="n">
        <x:f>VLOOKUP(D3603,'Pricing'!$A$6:$E$8,4,FALSE)</x:f>
        <x:v>1.2</x:v>
      </x:c>
      <x:c r="I3603" s="15" t="n">
        <x:f>E3603*G3603/1000000</x:f>
        <x:v>0.023195094</x:v>
      </x:c>
      <x:c r="J3603" s="15" t="n">
        <x:f>F3603*H3603/1000000</x:f>
        <x:v>0.0033084</x:v>
      </x:c>
      <x:c r="K3603" s="15" t="n">
        <x:f>SUM(I3603:J3603)</x:f>
        <x:v>0.026503494</x:v>
      </x:c>
    </x:row>
    <x:row r="3604" ht="23" customHeight="1">
      <x:c r="A3604" s="2" t="str">
        <x:v>REQ-03600</x:v>
      </x:c>
      <x:c r="B3604" s="2" t="n">
        <x:v>18</x:v>
      </x:c>
      <x:c r="C3604" s="2" t="str">
        <x:v>Product</x:v>
      </x:c>
      <x:c r="D3604" s="2" t="str">
        <x:v>Swift</x:v>
      </x:c>
      <x:c r="E3604" s="16" t="n">
        <x:v>29524</x:v>
      </x:c>
      <x:c r="F3604" s="16" t="n">
        <x:v>3306</x:v>
      </x:c>
      <x:c r="G3604" s="15" t="n">
        <x:f>VLOOKUP(D3604,'Pricing'!$A$6:$E$8,5,FALSE)</x:f>
        <x:v>0.246</x:v>
      </x:c>
      <x:c r="H3604" s="15" t="n">
        <x:f>VLOOKUP(D3604,'Pricing'!$A$6:$E$8,4,FALSE)</x:f>
        <x:v>1.2</x:v>
      </x:c>
      <x:c r="I3604" s="15" t="n">
        <x:f>E3604*G3604/1000000</x:f>
        <x:v>0.007262904</x:v>
      </x:c>
      <x:c r="J3604" s="15" t="n">
        <x:f>F3604*H3604/1000000</x:f>
        <x:v>0.0039672</x:v>
      </x:c>
      <x:c r="K3604" s="15" t="n">
        <x:f>SUM(I3604:J3604)</x:f>
        <x:v>0.011230104</x:v>
      </x:c>
    </x:row>
    <x:row r="3605" ht="23" customHeight="1">
      <x:c r="A3605" s="2" t="str">
        <x:v>REQ-03601</x:v>
      </x:c>
      <x:c r="B3605" s="2" t="n">
        <x:v>13</x:v>
      </x:c>
      <x:c r="C3605" s="2" t="str">
        <x:v>Engineering</x:v>
      </x:c>
      <x:c r="D3605" s="2" t="str">
        <x:v>Balanced</x:v>
      </x:c>
      <x:c r="E3605" s="16" t="n">
        <x:v>63226</x:v>
      </x:c>
      <x:c r="F3605" s="16" t="n">
        <x:v>2962</x:v>
      </x:c>
      <x:c r="G3605" s="15" t="n">
        <x:f>VLOOKUP(D3605,'Pricing'!$A$6:$E$8,5,FALSE)</x:f>
        <x:v>1.2300000000000002</x:v>
      </x:c>
      <x:c r="H3605" s="15" t="n">
        <x:f>VLOOKUP(D3605,'Pricing'!$A$6:$E$8,4,FALSE)</x:f>
        <x:v>6</x:v>
      </x:c>
      <x:c r="I3605" s="15" t="n">
        <x:f>E3605*G3605/1000000</x:f>
        <x:v>0.07776798000000001</x:v>
      </x:c>
      <x:c r="J3605" s="15" t="n">
        <x:f>F3605*H3605/1000000</x:f>
        <x:v>0.017772</x:v>
      </x:c>
      <x:c r="K3605" s="15" t="n">
        <x:f>SUM(I3605:J3605)</x:f>
        <x:v>0.09553998000000001</x:v>
      </x:c>
    </x:row>
    <x:row r="3606" ht="23" customHeight="1">
      <x:c r="A3606" s="2" t="str">
        <x:v>REQ-03602</x:v>
      </x:c>
      <x:c r="B3606" s="2" t="n">
        <x:v>11</x:v>
      </x:c>
      <x:c r="C3606" s="2" t="str">
        <x:v>Product</x:v>
      </x:c>
      <x:c r="D3606" s="2" t="str">
        <x:v>Balanced</x:v>
      </x:c>
      <x:c r="E3606" s="16" t="n">
        <x:v>8845</x:v>
      </x:c>
      <x:c r="F3606" s="16" t="n">
        <x:v>1131</x:v>
      </x:c>
      <x:c r="G3606" s="15" t="n">
        <x:f>VLOOKUP(D3606,'Pricing'!$A$6:$E$8,5,FALSE)</x:f>
        <x:v>1.2300000000000002</x:v>
      </x:c>
      <x:c r="H3606" s="15" t="n">
        <x:f>VLOOKUP(D3606,'Pricing'!$A$6:$E$8,4,FALSE)</x:f>
        <x:v>6</x:v>
      </x:c>
      <x:c r="I3606" s="15" t="n">
        <x:f>E3606*G3606/1000000</x:f>
        <x:v>0.010879350000000003</x:v>
      </x:c>
      <x:c r="J3606" s="15" t="n">
        <x:f>F3606*H3606/1000000</x:f>
        <x:v>0.006786</x:v>
      </x:c>
      <x:c r="K3606" s="15" t="n">
        <x:f>SUM(I3606:J3606)</x:f>
        <x:v>0.017665350000000003</x:v>
      </x:c>
    </x:row>
    <x:row r="3607" ht="23" customHeight="1">
      <x:c r="A3607" s="2" t="str">
        <x:v>REQ-03603</x:v>
      </x:c>
      <x:c r="B3607" s="2" t="n">
        <x:v>24</x:v>
      </x:c>
      <x:c r="C3607" s="2" t="str">
        <x:v>Operations</x:v>
      </x:c>
      <x:c r="D3607" s="2" t="str">
        <x:v>Swift</x:v>
      </x:c>
      <x:c r="E3607" s="16" t="n">
        <x:v>99189</x:v>
      </x:c>
      <x:c r="F3607" s="16" t="n">
        <x:v>339</x:v>
      </x:c>
      <x:c r="G3607" s="15" t="n">
        <x:f>VLOOKUP(D3607,'Pricing'!$A$6:$E$8,5,FALSE)</x:f>
        <x:v>0.246</x:v>
      </x:c>
      <x:c r="H3607" s="15" t="n">
        <x:f>VLOOKUP(D3607,'Pricing'!$A$6:$E$8,4,FALSE)</x:f>
        <x:v>1.2</x:v>
      </x:c>
      <x:c r="I3607" s="15" t="n">
        <x:f>E3607*G3607/1000000</x:f>
        <x:v>0.024400494</x:v>
      </x:c>
      <x:c r="J3607" s="15" t="n">
        <x:f>F3607*H3607/1000000</x:f>
        <x:v>0.0004068</x:v>
      </x:c>
      <x:c r="K3607" s="15" t="n">
        <x:f>SUM(I3607:J3607)</x:f>
        <x:v>0.024807293999999997</x:v>
      </x:c>
    </x:row>
    <x:row r="3608" ht="23" customHeight="1">
      <x:c r="A3608" s="2" t="str">
        <x:v>REQ-03604</x:v>
      </x:c>
      <x:c r="B3608" s="2" t="n">
        <x:v>9</x:v>
      </x:c>
      <x:c r="C3608" s="2" t="str">
        <x:v>Support</x:v>
      </x:c>
      <x:c r="D3608" s="2" t="str">
        <x:v>Balanced</x:v>
      </x:c>
      <x:c r="E3608" s="16" t="n">
        <x:v>106714</x:v>
      </x:c>
      <x:c r="F3608" s="16" t="n">
        <x:v>3456</x:v>
      </x:c>
      <x:c r="G3608" s="15" t="n">
        <x:f>VLOOKUP(D3608,'Pricing'!$A$6:$E$8,5,FALSE)</x:f>
        <x:v>1.2300000000000002</x:v>
      </x:c>
      <x:c r="H3608" s="15" t="n">
        <x:f>VLOOKUP(D3608,'Pricing'!$A$6:$E$8,4,FALSE)</x:f>
        <x:v>6</x:v>
      </x:c>
      <x:c r="I3608" s="15" t="n">
        <x:f>E3608*G3608/1000000</x:f>
        <x:v>0.13125822000000004</x:v>
      </x:c>
      <x:c r="J3608" s="15" t="n">
        <x:f>F3608*H3608/1000000</x:f>
        <x:v>0.020736</x:v>
      </x:c>
      <x:c r="K3608" s="15" t="n">
        <x:f>SUM(I3608:J3608)</x:f>
        <x:v>0.15199422000000004</x:v>
      </x:c>
    </x:row>
    <x:row r="3609" ht="23" customHeight="1">
      <x:c r="A3609" s="2" t="str">
        <x:v>REQ-03605</x:v>
      </x:c>
      <x:c r="B3609" s="2" t="n">
        <x:v>18</x:v>
      </x:c>
      <x:c r="C3609" s="2" t="str">
        <x:v>Operations</x:v>
      </x:c>
      <x:c r="D3609" s="2" t="str">
        <x:v>Balanced</x:v>
      </x:c>
      <x:c r="E3609" s="16" t="n">
        <x:v>25915</x:v>
      </x:c>
      <x:c r="F3609" s="16" t="n">
        <x:v>2029</x:v>
      </x:c>
      <x:c r="G3609" s="15" t="n">
        <x:f>VLOOKUP(D3609,'Pricing'!$A$6:$E$8,5,FALSE)</x:f>
        <x:v>1.2300000000000002</x:v>
      </x:c>
      <x:c r="H3609" s="15" t="n">
        <x:f>VLOOKUP(D3609,'Pricing'!$A$6:$E$8,4,FALSE)</x:f>
        <x:v>6</x:v>
      </x:c>
      <x:c r="I3609" s="15" t="n">
        <x:f>E3609*G3609/1000000</x:f>
        <x:v>0.03187545000000001</x:v>
      </x:c>
      <x:c r="J3609" s="15" t="n">
        <x:f>F3609*H3609/1000000</x:f>
        <x:v>0.012174</x:v>
      </x:c>
      <x:c r="K3609" s="15" t="n">
        <x:f>SUM(I3609:J3609)</x:f>
        <x:v>0.044049450000000004</x:v>
      </x:c>
    </x:row>
    <x:row r="3610" ht="23" customHeight="1">
      <x:c r="A3610" s="2" t="str">
        <x:v>REQ-03606</x:v>
      </x:c>
      <x:c r="B3610" s="2" t="n">
        <x:v>22</x:v>
      </x:c>
      <x:c r="C3610" s="2" t="str">
        <x:v>Support</x:v>
      </x:c>
      <x:c r="D3610" s="2" t="str">
        <x:v>Balanced</x:v>
      </x:c>
      <x:c r="E3610" s="16" t="n">
        <x:v>110800</x:v>
      </x:c>
      <x:c r="F3610" s="16" t="n">
        <x:v>2237</x:v>
      </x:c>
      <x:c r="G3610" s="15" t="n">
        <x:f>VLOOKUP(D3610,'Pricing'!$A$6:$E$8,5,FALSE)</x:f>
        <x:v>1.2300000000000002</x:v>
      </x:c>
      <x:c r="H3610" s="15" t="n">
        <x:f>VLOOKUP(D3610,'Pricing'!$A$6:$E$8,4,FALSE)</x:f>
        <x:v>6</x:v>
      </x:c>
      <x:c r="I3610" s="15" t="n">
        <x:f>E3610*G3610/1000000</x:f>
        <x:v>0.13628400000000002</x:v>
      </x:c>
      <x:c r="J3610" s="15" t="n">
        <x:f>F3610*H3610/1000000</x:f>
        <x:v>0.013422</x:v>
      </x:c>
      <x:c r="K3610" s="15" t="n">
        <x:f>SUM(I3610:J3610)</x:f>
        <x:v>0.149706</x:v>
      </x:c>
    </x:row>
    <x:row r="3611" ht="23" customHeight="1">
      <x:c r="A3611" s="2" t="str">
        <x:v>REQ-03607</x:v>
      </x:c>
      <x:c r="B3611" s="2" t="n">
        <x:v>13</x:v>
      </x:c>
      <x:c r="C3611" s="2" t="str">
        <x:v>Research</x:v>
      </x:c>
      <x:c r="D3611" s="2" t="str">
        <x:v>Swift</x:v>
      </x:c>
      <x:c r="E3611" s="16" t="n">
        <x:v>39116</x:v>
      </x:c>
      <x:c r="F3611" s="16" t="n">
        <x:v>2924</x:v>
      </x:c>
      <x:c r="G3611" s="15" t="n">
        <x:f>VLOOKUP(D3611,'Pricing'!$A$6:$E$8,5,FALSE)</x:f>
        <x:v>0.246</x:v>
      </x:c>
      <x:c r="H3611" s="15" t="n">
        <x:f>VLOOKUP(D3611,'Pricing'!$A$6:$E$8,4,FALSE)</x:f>
        <x:v>1.2</x:v>
      </x:c>
      <x:c r="I3611" s="15" t="n">
        <x:f>E3611*G3611/1000000</x:f>
        <x:v>0.009622536</x:v>
      </x:c>
      <x:c r="J3611" s="15" t="n">
        <x:f>F3611*H3611/1000000</x:f>
        <x:v>0.0035088</x:v>
      </x:c>
      <x:c r="K3611" s="15" t="n">
        <x:f>SUM(I3611:J3611)</x:f>
        <x:v>0.013131335999999999</x:v>
      </x:c>
    </x:row>
    <x:row r="3612" ht="23" customHeight="1">
      <x:c r="A3612" s="2" t="str">
        <x:v>REQ-03608</x:v>
      </x:c>
      <x:c r="B3612" s="2" t="n">
        <x:v>4</x:v>
      </x:c>
      <x:c r="C3612" s="2" t="str">
        <x:v>Growth</x:v>
      </x:c>
      <x:c r="D3612" s="2" t="str">
        <x:v>Balanced</x:v>
      </x:c>
      <x:c r="E3612" s="16" t="n">
        <x:v>112016</x:v>
      </x:c>
      <x:c r="F3612" s="16" t="n">
        <x:v>1691</x:v>
      </x:c>
      <x:c r="G3612" s="15" t="n">
        <x:f>VLOOKUP(D3612,'Pricing'!$A$6:$E$8,5,FALSE)</x:f>
        <x:v>1.2300000000000002</x:v>
      </x:c>
      <x:c r="H3612" s="15" t="n">
        <x:f>VLOOKUP(D3612,'Pricing'!$A$6:$E$8,4,FALSE)</x:f>
        <x:v>6</x:v>
      </x:c>
      <x:c r="I3612" s="15" t="n">
        <x:f>E3612*G3612/1000000</x:f>
        <x:v>0.13777968000000002</x:v>
      </x:c>
      <x:c r="J3612" s="15" t="n">
        <x:f>F3612*H3612/1000000</x:f>
        <x:v>0.010146</x:v>
      </x:c>
      <x:c r="K3612" s="15" t="n">
        <x:f>SUM(I3612:J3612)</x:f>
        <x:v>0.14792568</x:v>
      </x:c>
    </x:row>
    <x:row r="3613" ht="23" customHeight="1">
      <x:c r="A3613" s="2" t="str">
        <x:v>REQ-03609</x:v>
      </x:c>
      <x:c r="B3613" s="2" t="n">
        <x:v>18</x:v>
      </x:c>
      <x:c r="C3613" s="2" t="str">
        <x:v>Research</x:v>
      </x:c>
      <x:c r="D3613" s="2" t="str">
        <x:v>Swift</x:v>
      </x:c>
      <x:c r="E3613" s="16" t="n">
        <x:v>72196</x:v>
      </x:c>
      <x:c r="F3613" s="16" t="n">
        <x:v>2671</x:v>
      </x:c>
      <x:c r="G3613" s="15" t="n">
        <x:f>VLOOKUP(D3613,'Pricing'!$A$6:$E$8,5,FALSE)</x:f>
        <x:v>0.246</x:v>
      </x:c>
      <x:c r="H3613" s="15" t="n">
        <x:f>VLOOKUP(D3613,'Pricing'!$A$6:$E$8,4,FALSE)</x:f>
        <x:v>1.2</x:v>
      </x:c>
      <x:c r="I3613" s="15" t="n">
        <x:f>E3613*G3613/1000000</x:f>
        <x:v>0.017760216</x:v>
      </x:c>
      <x:c r="J3613" s="15" t="n">
        <x:f>F3613*H3613/1000000</x:f>
        <x:v>0.0032051999999999996</x:v>
      </x:c>
      <x:c r="K3613" s="15" t="n">
        <x:f>SUM(I3613:J3613)</x:f>
        <x:v>0.020965415999999997</x:v>
      </x:c>
    </x:row>
    <x:row r="3614" ht="23" customHeight="1">
      <x:c r="A3614" s="2" t="str">
        <x:v>REQ-03610</x:v>
      </x:c>
      <x:c r="B3614" s="2" t="n">
        <x:v>20</x:v>
      </x:c>
      <x:c r="C3614" s="2" t="str">
        <x:v>Support</x:v>
      </x:c>
      <x:c r="D3614" s="2" t="str">
        <x:v>Swift</x:v>
      </x:c>
      <x:c r="E3614" s="16" t="n">
        <x:v>22824</x:v>
      </x:c>
      <x:c r="F3614" s="16" t="n">
        <x:v>1157</x:v>
      </x:c>
      <x:c r="G3614" s="15" t="n">
        <x:f>VLOOKUP(D3614,'Pricing'!$A$6:$E$8,5,FALSE)</x:f>
        <x:v>0.246</x:v>
      </x:c>
      <x:c r="H3614" s="15" t="n">
        <x:f>VLOOKUP(D3614,'Pricing'!$A$6:$E$8,4,FALSE)</x:f>
        <x:v>1.2</x:v>
      </x:c>
      <x:c r="I3614" s="15" t="n">
        <x:f>E3614*G3614/1000000</x:f>
        <x:v>0.005614704</x:v>
      </x:c>
      <x:c r="J3614" s="15" t="n">
        <x:f>F3614*H3614/1000000</x:f>
        <x:v>0.0013884</x:v>
      </x:c>
      <x:c r="K3614" s="15" t="n">
        <x:f>SUM(I3614:J3614)</x:f>
        <x:v>0.007003104</x:v>
      </x:c>
    </x:row>
    <x:row r="3615" ht="23" customHeight="1">
      <x:c r="A3615" s="2" t="str">
        <x:v>REQ-03611</x:v>
      </x:c>
      <x:c r="B3615" s="2" t="n">
        <x:v>14</x:v>
      </x:c>
      <x:c r="C3615" s="2" t="str">
        <x:v>Engineering</x:v>
      </x:c>
      <x:c r="D3615" s="2" t="str">
        <x:v>Swift</x:v>
      </x:c>
      <x:c r="E3615" s="16" t="n">
        <x:v>13873</x:v>
      </x:c>
      <x:c r="F3615" s="16" t="n">
        <x:v>985</x:v>
      </x:c>
      <x:c r="G3615" s="15" t="n">
        <x:f>VLOOKUP(D3615,'Pricing'!$A$6:$E$8,5,FALSE)</x:f>
        <x:v>0.246</x:v>
      </x:c>
      <x:c r="H3615" s="15" t="n">
        <x:f>VLOOKUP(D3615,'Pricing'!$A$6:$E$8,4,FALSE)</x:f>
        <x:v>1.2</x:v>
      </x:c>
      <x:c r="I3615" s="15" t="n">
        <x:f>E3615*G3615/1000000</x:f>
        <x:v>0.0034127579999999997</x:v>
      </x:c>
      <x:c r="J3615" s="15" t="n">
        <x:f>F3615*H3615/1000000</x:f>
        <x:v>0.001182</x:v>
      </x:c>
      <x:c r="K3615" s="15" t="n">
        <x:f>SUM(I3615:J3615)</x:f>
        <x:v>0.004594758</x:v>
      </x:c>
    </x:row>
    <x:row r="3616" ht="23" customHeight="1">
      <x:c r="A3616" s="2" t="str">
        <x:v>REQ-03612</x:v>
      </x:c>
      <x:c r="B3616" s="2" t="n">
        <x:v>12</x:v>
      </x:c>
      <x:c r="C3616" s="2" t="str">
        <x:v>Growth</x:v>
      </x:c>
      <x:c r="D3616" s="2" t="str">
        <x:v>Balanced</x:v>
      </x:c>
      <x:c r="E3616" s="16" t="n">
        <x:v>71134</x:v>
      </x:c>
      <x:c r="F3616" s="16" t="n">
        <x:v>3669</x:v>
      </x:c>
      <x:c r="G3616" s="15" t="n">
        <x:f>VLOOKUP(D3616,'Pricing'!$A$6:$E$8,5,FALSE)</x:f>
        <x:v>1.2300000000000002</x:v>
      </x:c>
      <x:c r="H3616" s="15" t="n">
        <x:f>VLOOKUP(D3616,'Pricing'!$A$6:$E$8,4,FALSE)</x:f>
        <x:v>6</x:v>
      </x:c>
      <x:c r="I3616" s="15" t="n">
        <x:f>E3616*G3616/1000000</x:f>
        <x:v>0.08749482000000001</x:v>
      </x:c>
      <x:c r="J3616" s="15" t="n">
        <x:f>F3616*H3616/1000000</x:f>
        <x:v>0.022014</x:v>
      </x:c>
      <x:c r="K3616" s="15" t="n">
        <x:f>SUM(I3616:J3616)</x:f>
        <x:v>0.10950882</x:v>
      </x:c>
    </x:row>
    <x:row r="3617" ht="23" customHeight="1">
      <x:c r="A3617" s="2" t="str">
        <x:v>REQ-03613</x:v>
      </x:c>
      <x:c r="B3617" s="2" t="n">
        <x:v>2</x:v>
      </x:c>
      <x:c r="C3617" s="2" t="str">
        <x:v>Research</x:v>
      </x:c>
      <x:c r="D3617" s="2" t="str">
        <x:v>Swift</x:v>
      </x:c>
      <x:c r="E3617" s="16" t="n">
        <x:v>28316</x:v>
      </x:c>
      <x:c r="F3617" s="16" t="n">
        <x:v>3591</x:v>
      </x:c>
      <x:c r="G3617" s="15" t="n">
        <x:f>VLOOKUP(D3617,'Pricing'!$A$6:$E$8,5,FALSE)</x:f>
        <x:v>0.246</x:v>
      </x:c>
      <x:c r="H3617" s="15" t="n">
        <x:f>VLOOKUP(D3617,'Pricing'!$A$6:$E$8,4,FALSE)</x:f>
        <x:v>1.2</x:v>
      </x:c>
      <x:c r="I3617" s="15" t="n">
        <x:f>E3617*G3617/1000000</x:f>
        <x:v>0.006965736</x:v>
      </x:c>
      <x:c r="J3617" s="15" t="n">
        <x:f>F3617*H3617/1000000</x:f>
        <x:v>0.0043092</x:v>
      </x:c>
      <x:c r="K3617" s="15" t="n">
        <x:f>SUM(I3617:J3617)</x:f>
        <x:v>0.011274936</x:v>
      </x:c>
    </x:row>
    <x:row r="3618" ht="23" customHeight="1">
      <x:c r="A3618" s="2" t="str">
        <x:v>REQ-03614</x:v>
      </x:c>
      <x:c r="B3618" s="2" t="n">
        <x:v>9</x:v>
      </x:c>
      <x:c r="C3618" s="2" t="str">
        <x:v>Growth</x:v>
      </x:c>
      <x:c r="D3618" s="2" t="str">
        <x:v>Balanced</x:v>
      </x:c>
      <x:c r="E3618" s="16" t="n">
        <x:v>108523</x:v>
      </x:c>
      <x:c r="F3618" s="16" t="n">
        <x:v>2479</x:v>
      </x:c>
      <x:c r="G3618" s="15" t="n">
        <x:f>VLOOKUP(D3618,'Pricing'!$A$6:$E$8,5,FALSE)</x:f>
        <x:v>1.2300000000000002</x:v>
      </x:c>
      <x:c r="H3618" s="15" t="n">
        <x:f>VLOOKUP(D3618,'Pricing'!$A$6:$E$8,4,FALSE)</x:f>
        <x:v>6</x:v>
      </x:c>
      <x:c r="I3618" s="15" t="n">
        <x:f>E3618*G3618/1000000</x:f>
        <x:v>0.13348329</x:v>
      </x:c>
      <x:c r="J3618" s="15" t="n">
        <x:f>F3618*H3618/1000000</x:f>
        <x:v>0.014874</x:v>
      </x:c>
      <x:c r="K3618" s="15" t="n">
        <x:f>SUM(I3618:J3618)</x:f>
        <x:v>0.14835729</x:v>
      </x:c>
    </x:row>
    <x:row r="3619" ht="23" customHeight="1">
      <x:c r="A3619" s="2" t="str">
        <x:v>REQ-03615</x:v>
      </x:c>
      <x:c r="B3619" s="2" t="n">
        <x:v>1</x:v>
      </x:c>
      <x:c r="C3619" s="2" t="str">
        <x:v>Engineering</x:v>
      </x:c>
      <x:c r="D3619" s="2" t="str">
        <x:v>Swift</x:v>
      </x:c>
      <x:c r="E3619" s="16" t="n">
        <x:v>80843</x:v>
      </x:c>
      <x:c r="F3619" s="16" t="n">
        <x:v>1979</x:v>
      </x:c>
      <x:c r="G3619" s="15" t="n">
        <x:f>VLOOKUP(D3619,'Pricing'!$A$6:$E$8,5,FALSE)</x:f>
        <x:v>0.246</x:v>
      </x:c>
      <x:c r="H3619" s="15" t="n">
        <x:f>VLOOKUP(D3619,'Pricing'!$A$6:$E$8,4,FALSE)</x:f>
        <x:v>1.2</x:v>
      </x:c>
      <x:c r="I3619" s="15" t="n">
        <x:f>E3619*G3619/1000000</x:f>
        <x:v>0.019887378</x:v>
      </x:c>
      <x:c r="J3619" s="15" t="n">
        <x:f>F3619*H3619/1000000</x:f>
        <x:v>0.0023748</x:v>
      </x:c>
      <x:c r="K3619" s="15" t="n">
        <x:f>SUM(I3619:J3619)</x:f>
        <x:v>0.022262178</x:v>
      </x:c>
    </x:row>
    <x:row r="3620" ht="23" customHeight="1">
      <x:c r="A3620" s="2" t="str">
        <x:v>REQ-03616</x:v>
      </x:c>
      <x:c r="B3620" s="2" t="n">
        <x:v>17</x:v>
      </x:c>
      <x:c r="C3620" s="2" t="str">
        <x:v>Product</x:v>
      </x:c>
      <x:c r="D3620" s="2" t="str">
        <x:v>Swift</x:v>
      </x:c>
      <x:c r="E3620" s="16" t="n">
        <x:v>69276</x:v>
      </x:c>
      <x:c r="F3620" s="16" t="n">
        <x:v>3937</x:v>
      </x:c>
      <x:c r="G3620" s="15" t="n">
        <x:f>VLOOKUP(D3620,'Pricing'!$A$6:$E$8,5,FALSE)</x:f>
        <x:v>0.246</x:v>
      </x:c>
      <x:c r="H3620" s="15" t="n">
        <x:f>VLOOKUP(D3620,'Pricing'!$A$6:$E$8,4,FALSE)</x:f>
        <x:v>1.2</x:v>
      </x:c>
      <x:c r="I3620" s="15" t="n">
        <x:f>E3620*G3620/1000000</x:f>
        <x:v>0.017041896</x:v>
      </x:c>
      <x:c r="J3620" s="15" t="n">
        <x:f>F3620*H3620/1000000</x:f>
        <x:v>0.004724399999999999</x:v>
      </x:c>
      <x:c r="K3620" s="15" t="n">
        <x:f>SUM(I3620:J3620)</x:f>
        <x:v>0.021766296</x:v>
      </x:c>
    </x:row>
    <x:row r="3621" ht="23" customHeight="1">
      <x:c r="A3621" s="2" t="str">
        <x:v>REQ-03617</x:v>
      </x:c>
      <x:c r="B3621" s="2" t="n">
        <x:v>7</x:v>
      </x:c>
      <x:c r="C3621" s="2" t="str">
        <x:v>Research</x:v>
      </x:c>
      <x:c r="D3621" s="2" t="str">
        <x:v>Balanced</x:v>
      </x:c>
      <x:c r="E3621" s="16" t="n">
        <x:v>99704</x:v>
      </x:c>
      <x:c r="F3621" s="16" t="n">
        <x:v>1065</x:v>
      </x:c>
      <x:c r="G3621" s="15" t="n">
        <x:f>VLOOKUP(D3621,'Pricing'!$A$6:$E$8,5,FALSE)</x:f>
        <x:v>1.2300000000000002</x:v>
      </x:c>
      <x:c r="H3621" s="15" t="n">
        <x:f>VLOOKUP(D3621,'Pricing'!$A$6:$E$8,4,FALSE)</x:f>
        <x:v>6</x:v>
      </x:c>
      <x:c r="I3621" s="15" t="n">
        <x:f>E3621*G3621/1000000</x:f>
        <x:v>0.12263592000000002</x:v>
      </x:c>
      <x:c r="J3621" s="15" t="n">
        <x:f>F3621*H3621/1000000</x:f>
        <x:v>0.00639</x:v>
      </x:c>
      <x:c r="K3621" s="15" t="n">
        <x:f>SUM(I3621:J3621)</x:f>
        <x:v>0.12902592000000002</x:v>
      </x:c>
    </x:row>
    <x:row r="3622" ht="23" customHeight="1">
      <x:c r="A3622" s="2" t="str">
        <x:v>REQ-03618</x:v>
      </x:c>
      <x:c r="B3622" s="2" t="n">
        <x:v>2</x:v>
      </x:c>
      <x:c r="C3622" s="2" t="str">
        <x:v>Growth</x:v>
      </x:c>
      <x:c r="D3622" s="2" t="str">
        <x:v>Balanced</x:v>
      </x:c>
      <x:c r="E3622" s="16" t="n">
        <x:v>99254</x:v>
      </x:c>
      <x:c r="F3622" s="16" t="n">
        <x:v>3261</x:v>
      </x:c>
      <x:c r="G3622" s="15" t="n">
        <x:f>VLOOKUP(D3622,'Pricing'!$A$6:$E$8,5,FALSE)</x:f>
        <x:v>1.2300000000000002</x:v>
      </x:c>
      <x:c r="H3622" s="15" t="n">
        <x:f>VLOOKUP(D3622,'Pricing'!$A$6:$E$8,4,FALSE)</x:f>
        <x:v>6</x:v>
      </x:c>
      <x:c r="I3622" s="15" t="n">
        <x:f>E3622*G3622/1000000</x:f>
        <x:v>0.12208242000000002</x:v>
      </x:c>
      <x:c r="J3622" s="15" t="n">
        <x:f>F3622*H3622/1000000</x:f>
        <x:v>0.019566</x:v>
      </x:c>
      <x:c r="K3622" s="15" t="n">
        <x:f>SUM(I3622:J3622)</x:f>
        <x:v>0.14164842000000002</x:v>
      </x:c>
    </x:row>
    <x:row r="3623" ht="23" customHeight="1">
      <x:c r="A3623" s="2" t="str">
        <x:v>REQ-03619</x:v>
      </x:c>
      <x:c r="B3623" s="2" t="n">
        <x:v>24</x:v>
      </x:c>
      <x:c r="C3623" s="2" t="str">
        <x:v>Engineering</x:v>
      </x:c>
      <x:c r="D3623" s="2" t="str">
        <x:v>Balanced</x:v>
      </x:c>
      <x:c r="E3623" s="16" t="n">
        <x:v>100529</x:v>
      </x:c>
      <x:c r="F3623" s="16" t="n">
        <x:v>3779</x:v>
      </x:c>
      <x:c r="G3623" s="15" t="n">
        <x:f>VLOOKUP(D3623,'Pricing'!$A$6:$E$8,5,FALSE)</x:f>
        <x:v>1.2300000000000002</x:v>
      </x:c>
      <x:c r="H3623" s="15" t="n">
        <x:f>VLOOKUP(D3623,'Pricing'!$A$6:$E$8,4,FALSE)</x:f>
        <x:v>6</x:v>
      </x:c>
      <x:c r="I3623" s="15" t="n">
        <x:f>E3623*G3623/1000000</x:f>
        <x:v>0.12365067000000003</x:v>
      </x:c>
      <x:c r="J3623" s="15" t="n">
        <x:f>F3623*H3623/1000000</x:f>
        <x:v>0.022674</x:v>
      </x:c>
      <x:c r="K3623" s="15" t="n">
        <x:f>SUM(I3623:J3623)</x:f>
        <x:v>0.14632467000000005</x:v>
      </x:c>
    </x:row>
    <x:row r="3624" ht="23" customHeight="1">
      <x:c r="A3624" s="2" t="str">
        <x:v>REQ-03620</x:v>
      </x:c>
      <x:c r="B3624" s="2" t="n">
        <x:v>16</x:v>
      </x:c>
      <x:c r="C3624" s="2" t="str">
        <x:v>Product</x:v>
      </x:c>
      <x:c r="D3624" s="2" t="str">
        <x:v>Swift</x:v>
      </x:c>
      <x:c r="E3624" s="16" t="n">
        <x:v>55033</x:v>
      </x:c>
      <x:c r="F3624" s="16" t="n">
        <x:v>2057</x:v>
      </x:c>
      <x:c r="G3624" s="15" t="n">
        <x:f>VLOOKUP(D3624,'Pricing'!$A$6:$E$8,5,FALSE)</x:f>
        <x:v>0.246</x:v>
      </x:c>
      <x:c r="H3624" s="15" t="n">
        <x:f>VLOOKUP(D3624,'Pricing'!$A$6:$E$8,4,FALSE)</x:f>
        <x:v>1.2</x:v>
      </x:c>
      <x:c r="I3624" s="15" t="n">
        <x:f>E3624*G3624/1000000</x:f>
        <x:v>0.013538118</x:v>
      </x:c>
      <x:c r="J3624" s="15" t="n">
        <x:f>F3624*H3624/1000000</x:f>
        <x:v>0.0024684</x:v>
      </x:c>
      <x:c r="K3624" s="15" t="n">
        <x:f>SUM(I3624:J3624)</x:f>
        <x:v>0.016006518</x:v>
      </x:c>
    </x:row>
    <x:row r="3625" ht="23" customHeight="1">
      <x:c r="A3625" s="2" t="str">
        <x:v>REQ-03621</x:v>
      </x:c>
      <x:c r="B3625" s="2" t="n">
        <x:v>22</x:v>
      </x:c>
      <x:c r="C3625" s="2" t="str">
        <x:v>Engineering</x:v>
      </x:c>
      <x:c r="D3625" s="2" t="str">
        <x:v>Balanced</x:v>
      </x:c>
      <x:c r="E3625" s="16" t="n">
        <x:v>72024</x:v>
      </x:c>
      <x:c r="F3625" s="16" t="n">
        <x:v>3019</x:v>
      </x:c>
      <x:c r="G3625" s="15" t="n">
        <x:f>VLOOKUP(D3625,'Pricing'!$A$6:$E$8,5,FALSE)</x:f>
        <x:v>1.2300000000000002</x:v>
      </x:c>
      <x:c r="H3625" s="15" t="n">
        <x:f>VLOOKUP(D3625,'Pricing'!$A$6:$E$8,4,FALSE)</x:f>
        <x:v>6</x:v>
      </x:c>
      <x:c r="I3625" s="15" t="n">
        <x:f>E3625*G3625/1000000</x:f>
        <x:v>0.08858952000000002</x:v>
      </x:c>
      <x:c r="J3625" s="15" t="n">
        <x:f>F3625*H3625/1000000</x:f>
        <x:v>0.018114</x:v>
      </x:c>
      <x:c r="K3625" s="15" t="n">
        <x:f>SUM(I3625:J3625)</x:f>
        <x:v>0.10670352000000002</x:v>
      </x:c>
    </x:row>
    <x:row r="3626" ht="23" customHeight="1">
      <x:c r="A3626" s="2" t="str">
        <x:v>REQ-03622</x:v>
      </x:c>
      <x:c r="B3626" s="2" t="n">
        <x:v>13</x:v>
      </x:c>
      <x:c r="C3626" s="2" t="str">
        <x:v>Support</x:v>
      </x:c>
      <x:c r="D3626" s="2" t="str">
        <x:v>Balanced</x:v>
      </x:c>
      <x:c r="E3626" s="16" t="n">
        <x:v>66828</x:v>
      </x:c>
      <x:c r="F3626" s="16" t="n">
        <x:v>1156</x:v>
      </x:c>
      <x:c r="G3626" s="15" t="n">
        <x:f>VLOOKUP(D3626,'Pricing'!$A$6:$E$8,5,FALSE)</x:f>
        <x:v>1.2300000000000002</x:v>
      </x:c>
      <x:c r="H3626" s="15" t="n">
        <x:f>VLOOKUP(D3626,'Pricing'!$A$6:$E$8,4,FALSE)</x:f>
        <x:v>6</x:v>
      </x:c>
      <x:c r="I3626" s="15" t="n">
        <x:f>E3626*G3626/1000000</x:f>
        <x:v>0.08219844000000001</x:v>
      </x:c>
      <x:c r="J3626" s="15" t="n">
        <x:f>F3626*H3626/1000000</x:f>
        <x:v>0.006936</x:v>
      </x:c>
      <x:c r="K3626" s="15" t="n">
        <x:f>SUM(I3626:J3626)</x:f>
        <x:v>0.08913444000000001</x:v>
      </x:c>
    </x:row>
    <x:row r="3627" ht="23" customHeight="1">
      <x:c r="A3627" s="2" t="str">
        <x:v>REQ-03623</x:v>
      </x:c>
      <x:c r="B3627" s="2" t="n">
        <x:v>20</x:v>
      </x:c>
      <x:c r="C3627" s="2" t="str">
        <x:v>Engineering</x:v>
      </x:c>
      <x:c r="D3627" s="2" t="str">
        <x:v>Swift</x:v>
      </x:c>
      <x:c r="E3627" s="16" t="n">
        <x:v>87477</x:v>
      </x:c>
      <x:c r="F3627" s="16" t="n">
        <x:v>3549</x:v>
      </x:c>
      <x:c r="G3627" s="15" t="n">
        <x:f>VLOOKUP(D3627,'Pricing'!$A$6:$E$8,5,FALSE)</x:f>
        <x:v>0.246</x:v>
      </x:c>
      <x:c r="H3627" s="15" t="n">
        <x:f>VLOOKUP(D3627,'Pricing'!$A$6:$E$8,4,FALSE)</x:f>
        <x:v>1.2</x:v>
      </x:c>
      <x:c r="I3627" s="15" t="n">
        <x:f>E3627*G3627/1000000</x:f>
        <x:v>0.021519342</x:v>
      </x:c>
      <x:c r="J3627" s="15" t="n">
        <x:f>F3627*H3627/1000000</x:f>
        <x:v>0.0042588</x:v>
      </x:c>
      <x:c r="K3627" s="15" t="n">
        <x:f>SUM(I3627:J3627)</x:f>
        <x:v>0.025778142</x:v>
      </x:c>
    </x:row>
    <x:row r="3628" ht="23" customHeight="1">
      <x:c r="A3628" s="2" t="str">
        <x:v>REQ-03624</x:v>
      </x:c>
      <x:c r="B3628" s="2" t="n">
        <x:v>9</x:v>
      </x:c>
      <x:c r="C3628" s="2" t="str">
        <x:v>Support</x:v>
      </x:c>
      <x:c r="D3628" s="2" t="str">
        <x:v>Balanced</x:v>
      </x:c>
      <x:c r="E3628" s="16" t="n">
        <x:v>25454</x:v>
      </x:c>
      <x:c r="F3628" s="16" t="n">
        <x:v>2939</x:v>
      </x:c>
      <x:c r="G3628" s="15" t="n">
        <x:f>VLOOKUP(D3628,'Pricing'!$A$6:$E$8,5,FALSE)</x:f>
        <x:v>1.2300000000000002</x:v>
      </x:c>
      <x:c r="H3628" s="15" t="n">
        <x:f>VLOOKUP(D3628,'Pricing'!$A$6:$E$8,4,FALSE)</x:f>
        <x:v>6</x:v>
      </x:c>
      <x:c r="I3628" s="15" t="n">
        <x:f>E3628*G3628/1000000</x:f>
        <x:v>0.03130842</x:v>
      </x:c>
      <x:c r="J3628" s="15" t="n">
        <x:f>F3628*H3628/1000000</x:f>
        <x:v>0.017634</x:v>
      </x:c>
      <x:c r="K3628" s="15" t="n">
        <x:f>SUM(I3628:J3628)</x:f>
        <x:v>0.04894242</x:v>
      </x:c>
    </x:row>
    <x:row r="3629" ht="23" customHeight="1">
      <x:c r="A3629" s="2" t="str">
        <x:v>REQ-03625</x:v>
      </x:c>
      <x:c r="B3629" s="2" t="n">
        <x:v>9</x:v>
      </x:c>
      <x:c r="C3629" s="2" t="str">
        <x:v>Research</x:v>
      </x:c>
      <x:c r="D3629" s="2" t="str">
        <x:v>Balanced</x:v>
      </x:c>
      <x:c r="E3629" s="16" t="n">
        <x:v>68206</x:v>
      </x:c>
      <x:c r="F3629" s="16" t="n">
        <x:v>1206</x:v>
      </x:c>
      <x:c r="G3629" s="15" t="n">
        <x:f>VLOOKUP(D3629,'Pricing'!$A$6:$E$8,5,FALSE)</x:f>
        <x:v>1.2300000000000002</x:v>
      </x:c>
      <x:c r="H3629" s="15" t="n">
        <x:f>VLOOKUP(D3629,'Pricing'!$A$6:$E$8,4,FALSE)</x:f>
        <x:v>6</x:v>
      </x:c>
      <x:c r="I3629" s="15" t="n">
        <x:f>E3629*G3629/1000000</x:f>
        <x:v>0.08389338000000002</x:v>
      </x:c>
      <x:c r="J3629" s="15" t="n">
        <x:f>F3629*H3629/1000000</x:f>
        <x:v>0.007236</x:v>
      </x:c>
      <x:c r="K3629" s="15" t="n">
        <x:f>SUM(I3629:J3629)</x:f>
        <x:v>0.09112938000000002</x:v>
      </x:c>
    </x:row>
    <x:row r="3630" ht="23" customHeight="1">
      <x:c r="A3630" s="2" t="str">
        <x:v>REQ-03626</x:v>
      </x:c>
      <x:c r="B3630" s="2" t="n">
        <x:v>18</x:v>
      </x:c>
      <x:c r="C3630" s="2" t="str">
        <x:v>Product</x:v>
      </x:c>
      <x:c r="D3630" s="2" t="str">
        <x:v>Swift</x:v>
      </x:c>
      <x:c r="E3630" s="16" t="n">
        <x:v>107462</x:v>
      </x:c>
      <x:c r="F3630" s="16" t="n">
        <x:v>2573</x:v>
      </x:c>
      <x:c r="G3630" s="15" t="n">
        <x:f>VLOOKUP(D3630,'Pricing'!$A$6:$E$8,5,FALSE)</x:f>
        <x:v>0.246</x:v>
      </x:c>
      <x:c r="H3630" s="15" t="n">
        <x:f>VLOOKUP(D3630,'Pricing'!$A$6:$E$8,4,FALSE)</x:f>
        <x:v>1.2</x:v>
      </x:c>
      <x:c r="I3630" s="15" t="n">
        <x:f>E3630*G3630/1000000</x:f>
        <x:v>0.026435651999999997</x:v>
      </x:c>
      <x:c r="J3630" s="15" t="n">
        <x:f>F3630*H3630/1000000</x:f>
        <x:v>0.0030876</x:v>
      </x:c>
      <x:c r="K3630" s="15" t="n">
        <x:f>SUM(I3630:J3630)</x:f>
        <x:v>0.029523251999999996</x:v>
      </x:c>
    </x:row>
    <x:row r="3631" ht="23" customHeight="1">
      <x:c r="A3631" s="2" t="str">
        <x:v>REQ-03627</x:v>
      </x:c>
      <x:c r="B3631" s="2" t="n">
        <x:v>1</x:v>
      </x:c>
      <x:c r="C3631" s="2" t="str">
        <x:v>Research</x:v>
      </x:c>
      <x:c r="D3631" s="2" t="str">
        <x:v>Balanced</x:v>
      </x:c>
      <x:c r="E3631" s="16" t="n">
        <x:v>69848</x:v>
      </x:c>
      <x:c r="F3631" s="16" t="n">
        <x:v>1555</x:v>
      </x:c>
      <x:c r="G3631" s="15" t="n">
        <x:f>VLOOKUP(D3631,'Pricing'!$A$6:$E$8,5,FALSE)</x:f>
        <x:v>1.2300000000000002</x:v>
      </x:c>
      <x:c r="H3631" s="15" t="n">
        <x:f>VLOOKUP(D3631,'Pricing'!$A$6:$E$8,4,FALSE)</x:f>
        <x:v>6</x:v>
      </x:c>
      <x:c r="I3631" s="15" t="n">
        <x:f>E3631*G3631/1000000</x:f>
        <x:v>0.08591304000000001</x:v>
      </x:c>
      <x:c r="J3631" s="15" t="n">
        <x:f>F3631*H3631/1000000</x:f>
        <x:v>0.00933</x:v>
      </x:c>
      <x:c r="K3631" s="15" t="n">
        <x:f>SUM(I3631:J3631)</x:f>
        <x:v>0.09524304000000001</x:v>
      </x:c>
    </x:row>
    <x:row r="3632" ht="23" customHeight="1">
      <x:c r="A3632" s="2" t="str">
        <x:v>REQ-03628</x:v>
      </x:c>
      <x:c r="B3632" s="2" t="n">
        <x:v>27</x:v>
      </x:c>
      <x:c r="C3632" s="2" t="str">
        <x:v>Growth</x:v>
      </x:c>
      <x:c r="D3632" s="2" t="str">
        <x:v>Swift</x:v>
      </x:c>
      <x:c r="E3632" s="16" t="n">
        <x:v>100061</x:v>
      </x:c>
      <x:c r="F3632" s="16" t="n">
        <x:v>824</x:v>
      </x:c>
      <x:c r="G3632" s="15" t="n">
        <x:f>VLOOKUP(D3632,'Pricing'!$A$6:$E$8,5,FALSE)</x:f>
        <x:v>0.246</x:v>
      </x:c>
      <x:c r="H3632" s="15" t="n">
        <x:f>VLOOKUP(D3632,'Pricing'!$A$6:$E$8,4,FALSE)</x:f>
        <x:v>1.2</x:v>
      </x:c>
      <x:c r="I3632" s="15" t="n">
        <x:f>E3632*G3632/1000000</x:f>
        <x:v>0.024615006000000002</x:v>
      </x:c>
      <x:c r="J3632" s="15" t="n">
        <x:f>F3632*H3632/1000000</x:f>
        <x:v>0.0009888</x:v>
      </x:c>
      <x:c r="K3632" s="15" t="n">
        <x:f>SUM(I3632:J3632)</x:f>
        <x:v>0.025603806000000003</x:v>
      </x:c>
    </x:row>
    <x:row r="3633" ht="23" customHeight="1">
      <x:c r="A3633" s="2" t="str">
        <x:v>REQ-03629</x:v>
      </x:c>
      <x:c r="B3633" s="2" t="n">
        <x:v>29</x:v>
      </x:c>
      <x:c r="C3633" s="2" t="str">
        <x:v>Research</x:v>
      </x:c>
      <x:c r="D3633" s="2" t="str">
        <x:v>Swift</x:v>
      </x:c>
      <x:c r="E3633" s="16" t="n">
        <x:v>59688</x:v>
      </x:c>
      <x:c r="F3633" s="16" t="n">
        <x:v>306</x:v>
      </x:c>
      <x:c r="G3633" s="15" t="n">
        <x:f>VLOOKUP(D3633,'Pricing'!$A$6:$E$8,5,FALSE)</x:f>
        <x:v>0.246</x:v>
      </x:c>
      <x:c r="H3633" s="15" t="n">
        <x:f>VLOOKUP(D3633,'Pricing'!$A$6:$E$8,4,FALSE)</x:f>
        <x:v>1.2</x:v>
      </x:c>
      <x:c r="I3633" s="15" t="n">
        <x:f>E3633*G3633/1000000</x:f>
        <x:v>0.014683248</x:v>
      </x:c>
      <x:c r="J3633" s="15" t="n">
        <x:f>F3633*H3633/1000000</x:f>
        <x:v>0.0003672</x:v>
      </x:c>
      <x:c r="K3633" s="15" t="n">
        <x:f>SUM(I3633:J3633)</x:f>
        <x:v>0.015050448</x:v>
      </x:c>
    </x:row>
    <x:row r="3634" ht="23" customHeight="1">
      <x:c r="A3634" s="2" t="str">
        <x:v>REQ-03630</x:v>
      </x:c>
      <x:c r="B3634" s="2" t="n">
        <x:v>24</x:v>
      </x:c>
      <x:c r="C3634" s="2" t="str">
        <x:v>Support</x:v>
      </x:c>
      <x:c r="D3634" s="2" t="str">
        <x:v>Swift</x:v>
      </x:c>
      <x:c r="E3634" s="16" t="n">
        <x:v>48316</x:v>
      </x:c>
      <x:c r="F3634" s="16" t="n">
        <x:v>2122</x:v>
      </x:c>
      <x:c r="G3634" s="15" t="n">
        <x:f>VLOOKUP(D3634,'Pricing'!$A$6:$E$8,5,FALSE)</x:f>
        <x:v>0.246</x:v>
      </x:c>
      <x:c r="H3634" s="15" t="n">
        <x:f>VLOOKUP(D3634,'Pricing'!$A$6:$E$8,4,FALSE)</x:f>
        <x:v>1.2</x:v>
      </x:c>
      <x:c r="I3634" s="15" t="n">
        <x:f>E3634*G3634/1000000</x:f>
        <x:v>0.011885736</x:v>
      </x:c>
      <x:c r="J3634" s="15" t="n">
        <x:f>F3634*H3634/1000000</x:f>
        <x:v>0.0025464</x:v>
      </x:c>
      <x:c r="K3634" s="15" t="n">
        <x:f>SUM(I3634:J3634)</x:f>
        <x:v>0.014432135999999998</x:v>
      </x:c>
    </x:row>
    <x:row r="3635" ht="23" customHeight="1">
      <x:c r="A3635" s="2" t="str">
        <x:v>REQ-03631</x:v>
      </x:c>
      <x:c r="B3635" s="2" t="n">
        <x:v>21</x:v>
      </x:c>
      <x:c r="C3635" s="2" t="str">
        <x:v>Engineering</x:v>
      </x:c>
      <x:c r="D3635" s="2" t="str">
        <x:v>Swift</x:v>
      </x:c>
      <x:c r="E3635" s="16" t="n">
        <x:v>41067</x:v>
      </x:c>
      <x:c r="F3635" s="16" t="n">
        <x:v>490</x:v>
      </x:c>
      <x:c r="G3635" s="15" t="n">
        <x:f>VLOOKUP(D3635,'Pricing'!$A$6:$E$8,5,FALSE)</x:f>
        <x:v>0.246</x:v>
      </x:c>
      <x:c r="H3635" s="15" t="n">
        <x:f>VLOOKUP(D3635,'Pricing'!$A$6:$E$8,4,FALSE)</x:f>
        <x:v>1.2</x:v>
      </x:c>
      <x:c r="I3635" s="15" t="n">
        <x:f>E3635*G3635/1000000</x:f>
        <x:v>0.010102482</x:v>
      </x:c>
      <x:c r="J3635" s="15" t="n">
        <x:f>F3635*H3635/1000000</x:f>
        <x:v>0.000588</x:v>
      </x:c>
      <x:c r="K3635" s="15" t="n">
        <x:f>SUM(I3635:J3635)</x:f>
        <x:v>0.010690482</x:v>
      </x:c>
    </x:row>
    <x:row r="3636" ht="23" customHeight="1">
      <x:c r="A3636" s="2" t="str">
        <x:v>REQ-03632</x:v>
      </x:c>
      <x:c r="B3636" s="2" t="n">
        <x:v>7</x:v>
      </x:c>
      <x:c r="C3636" s="2" t="str">
        <x:v>Support</x:v>
      </x:c>
      <x:c r="D3636" s="2" t="str">
        <x:v>Balanced</x:v>
      </x:c>
      <x:c r="E3636" s="16" t="n">
        <x:v>32518</x:v>
      </x:c>
      <x:c r="F3636" s="16" t="n">
        <x:v>3126</x:v>
      </x:c>
      <x:c r="G3636" s="15" t="n">
        <x:f>VLOOKUP(D3636,'Pricing'!$A$6:$E$8,5,FALSE)</x:f>
        <x:v>1.2300000000000002</x:v>
      </x:c>
      <x:c r="H3636" s="15" t="n">
        <x:f>VLOOKUP(D3636,'Pricing'!$A$6:$E$8,4,FALSE)</x:f>
        <x:v>6</x:v>
      </x:c>
      <x:c r="I3636" s="15" t="n">
        <x:f>E3636*G3636/1000000</x:f>
        <x:v>0.03999714000000001</x:v>
      </x:c>
      <x:c r="J3636" s="15" t="n">
        <x:f>F3636*H3636/1000000</x:f>
        <x:v>0.018756</x:v>
      </x:c>
      <x:c r="K3636" s="15" t="n">
        <x:f>SUM(I3636:J3636)</x:f>
        <x:v>0.05875314000000001</x:v>
      </x:c>
    </x:row>
    <x:row r="3637" ht="23" customHeight="1">
      <x:c r="A3637" s="2" t="str">
        <x:v>REQ-03633</x:v>
      </x:c>
      <x:c r="B3637" s="2" t="n">
        <x:v>14</x:v>
      </x:c>
      <x:c r="C3637" s="2" t="str">
        <x:v>Research</x:v>
      </x:c>
      <x:c r="D3637" s="2" t="str">
        <x:v>Swift</x:v>
      </x:c>
      <x:c r="E3637" s="16" t="n">
        <x:v>87584</x:v>
      </x:c>
      <x:c r="F3637" s="16" t="n">
        <x:v>1798</x:v>
      </x:c>
      <x:c r="G3637" s="15" t="n">
        <x:f>VLOOKUP(D3637,'Pricing'!$A$6:$E$8,5,FALSE)</x:f>
        <x:v>0.246</x:v>
      </x:c>
      <x:c r="H3637" s="15" t="n">
        <x:f>VLOOKUP(D3637,'Pricing'!$A$6:$E$8,4,FALSE)</x:f>
        <x:v>1.2</x:v>
      </x:c>
      <x:c r="I3637" s="15" t="n">
        <x:f>E3637*G3637/1000000</x:f>
        <x:v>0.021545664</x:v>
      </x:c>
      <x:c r="J3637" s="15" t="n">
        <x:f>F3637*H3637/1000000</x:f>
        <x:v>0.0021576</x:v>
      </x:c>
      <x:c r="K3637" s="15" t="n">
        <x:f>SUM(I3637:J3637)</x:f>
        <x:v>0.023703263999999998</x:v>
      </x:c>
    </x:row>
    <x:row r="3638" ht="23" customHeight="1">
      <x:c r="A3638" s="2" t="str">
        <x:v>REQ-03634</x:v>
      </x:c>
      <x:c r="B3638" s="2" t="n">
        <x:v>5</x:v>
      </x:c>
      <x:c r="C3638" s="2" t="str">
        <x:v>Product</x:v>
      </x:c>
      <x:c r="D3638" s="2" t="str">
        <x:v>Swift</x:v>
      </x:c>
      <x:c r="E3638" s="16" t="n">
        <x:v>29790</x:v>
      </x:c>
      <x:c r="F3638" s="16" t="n">
        <x:v>2887</x:v>
      </x:c>
      <x:c r="G3638" s="15" t="n">
        <x:f>VLOOKUP(D3638,'Pricing'!$A$6:$E$8,5,FALSE)</x:f>
        <x:v>0.246</x:v>
      </x:c>
      <x:c r="H3638" s="15" t="n">
        <x:f>VLOOKUP(D3638,'Pricing'!$A$6:$E$8,4,FALSE)</x:f>
        <x:v>1.2</x:v>
      </x:c>
      <x:c r="I3638" s="15" t="n">
        <x:f>E3638*G3638/1000000</x:f>
        <x:v>0.00732834</x:v>
      </x:c>
      <x:c r="J3638" s="15" t="n">
        <x:f>F3638*H3638/1000000</x:f>
        <x:v>0.0034644000000000003</x:v>
      </x:c>
      <x:c r="K3638" s="15" t="n">
        <x:f>SUM(I3638:J3638)</x:f>
        <x:v>0.01079274</x:v>
      </x:c>
    </x:row>
    <x:row r="3639" ht="23" customHeight="1">
      <x:c r="A3639" s="2" t="str">
        <x:v>REQ-03635</x:v>
      </x:c>
      <x:c r="B3639" s="2" t="n">
        <x:v>2</x:v>
      </x:c>
      <x:c r="C3639" s="2" t="str">
        <x:v>Engineering</x:v>
      </x:c>
      <x:c r="D3639" s="2" t="str">
        <x:v>Swift</x:v>
      </x:c>
      <x:c r="E3639" s="16" t="n">
        <x:v>12815</x:v>
      </x:c>
      <x:c r="F3639" s="16" t="n">
        <x:v>2200</x:v>
      </x:c>
      <x:c r="G3639" s="15" t="n">
        <x:f>VLOOKUP(D3639,'Pricing'!$A$6:$E$8,5,FALSE)</x:f>
        <x:v>0.246</x:v>
      </x:c>
      <x:c r="H3639" s="15" t="n">
        <x:f>VLOOKUP(D3639,'Pricing'!$A$6:$E$8,4,FALSE)</x:f>
        <x:v>1.2</x:v>
      </x:c>
      <x:c r="I3639" s="15" t="n">
        <x:f>E3639*G3639/1000000</x:f>
        <x:v>0.00315249</x:v>
      </x:c>
      <x:c r="J3639" s="15" t="n">
        <x:f>F3639*H3639/1000000</x:f>
        <x:v>0.00264</x:v>
      </x:c>
      <x:c r="K3639" s="15" t="n">
        <x:f>SUM(I3639:J3639)</x:f>
        <x:v>0.00579249</x:v>
      </x:c>
    </x:row>
    <x:row r="3640" ht="23" customHeight="1">
      <x:c r="A3640" s="2" t="str">
        <x:v>REQ-03636</x:v>
      </x:c>
      <x:c r="B3640" s="2" t="n">
        <x:v>11</x:v>
      </x:c>
      <x:c r="C3640" s="2" t="str">
        <x:v>Product</x:v>
      </x:c>
      <x:c r="D3640" s="2" t="str">
        <x:v>Swift</x:v>
      </x:c>
      <x:c r="E3640" s="16" t="n">
        <x:v>10251</x:v>
      </x:c>
      <x:c r="F3640" s="16" t="n">
        <x:v>3150</x:v>
      </x:c>
      <x:c r="G3640" s="15" t="n">
        <x:f>VLOOKUP(D3640,'Pricing'!$A$6:$E$8,5,FALSE)</x:f>
        <x:v>0.246</x:v>
      </x:c>
      <x:c r="H3640" s="15" t="n">
        <x:f>VLOOKUP(D3640,'Pricing'!$A$6:$E$8,4,FALSE)</x:f>
        <x:v>1.2</x:v>
      </x:c>
      <x:c r="I3640" s="15" t="n">
        <x:f>E3640*G3640/1000000</x:f>
        <x:v>0.002521746</x:v>
      </x:c>
      <x:c r="J3640" s="15" t="n">
        <x:f>F3640*H3640/1000000</x:f>
        <x:v>0.00378</x:v>
      </x:c>
      <x:c r="K3640" s="15" t="n">
        <x:f>SUM(I3640:J3640)</x:f>
        <x:v>0.006301746</x:v>
      </x:c>
    </x:row>
    <x:row r="3641" ht="23" customHeight="1">
      <x:c r="A3641" s="2" t="str">
        <x:v>REQ-03637</x:v>
      </x:c>
      <x:c r="B3641" s="2" t="n">
        <x:v>19</x:v>
      </x:c>
      <x:c r="C3641" s="2" t="str">
        <x:v>Research</x:v>
      </x:c>
      <x:c r="D3641" s="2" t="str">
        <x:v>Swift</x:v>
      </x:c>
      <x:c r="E3641" s="16" t="n">
        <x:v>79449</x:v>
      </x:c>
      <x:c r="F3641" s="16" t="n">
        <x:v>220</x:v>
      </x:c>
      <x:c r="G3641" s="15" t="n">
        <x:f>VLOOKUP(D3641,'Pricing'!$A$6:$E$8,5,FALSE)</x:f>
        <x:v>0.246</x:v>
      </x:c>
      <x:c r="H3641" s="15" t="n">
        <x:f>VLOOKUP(D3641,'Pricing'!$A$6:$E$8,4,FALSE)</x:f>
        <x:v>1.2</x:v>
      </x:c>
      <x:c r="I3641" s="15" t="n">
        <x:f>E3641*G3641/1000000</x:f>
        <x:v>0.019544454</x:v>
      </x:c>
      <x:c r="J3641" s="15" t="n">
        <x:f>F3641*H3641/1000000</x:f>
        <x:v>0.000264</x:v>
      </x:c>
      <x:c r="K3641" s="15" t="n">
        <x:f>SUM(I3641:J3641)</x:f>
        <x:v>0.019808454</x:v>
      </x:c>
    </x:row>
    <x:row r="3642" ht="23" customHeight="1">
      <x:c r="A3642" s="2" t="str">
        <x:v>REQ-03638</x:v>
      </x:c>
      <x:c r="B3642" s="2" t="n">
        <x:v>17</x:v>
      </x:c>
      <x:c r="C3642" s="2" t="str">
        <x:v>Growth</x:v>
      </x:c>
      <x:c r="D3642" s="2" t="str">
        <x:v>Swift</x:v>
      </x:c>
      <x:c r="E3642" s="16" t="n">
        <x:v>115047</x:v>
      </x:c>
      <x:c r="F3642" s="16" t="n">
        <x:v>921</x:v>
      </x:c>
      <x:c r="G3642" s="15" t="n">
        <x:f>VLOOKUP(D3642,'Pricing'!$A$6:$E$8,5,FALSE)</x:f>
        <x:v>0.246</x:v>
      </x:c>
      <x:c r="H3642" s="15" t="n">
        <x:f>VLOOKUP(D3642,'Pricing'!$A$6:$E$8,4,FALSE)</x:f>
        <x:v>1.2</x:v>
      </x:c>
      <x:c r="I3642" s="15" t="n">
        <x:f>E3642*G3642/1000000</x:f>
        <x:v>0.028301562</x:v>
      </x:c>
      <x:c r="J3642" s="15" t="n">
        <x:f>F3642*H3642/1000000</x:f>
        <x:v>0.0011052</x:v>
      </x:c>
      <x:c r="K3642" s="15" t="n">
        <x:f>SUM(I3642:J3642)</x:f>
        <x:v>0.029406762</x:v>
      </x:c>
    </x:row>
    <x:row r="3643" ht="23" customHeight="1">
      <x:c r="A3643" s="2" t="str">
        <x:v>REQ-03639</x:v>
      </x:c>
      <x:c r="B3643" s="2" t="n">
        <x:v>27</x:v>
      </x:c>
      <x:c r="C3643" s="2" t="str">
        <x:v>Engineering</x:v>
      </x:c>
      <x:c r="D3643" s="2" t="str">
        <x:v>Balanced</x:v>
      </x:c>
      <x:c r="E3643" s="16" t="n">
        <x:v>109817</x:v>
      </x:c>
      <x:c r="F3643" s="16" t="n">
        <x:v>3266</x:v>
      </x:c>
      <x:c r="G3643" s="15" t="n">
        <x:f>VLOOKUP(D3643,'Pricing'!$A$6:$E$8,5,FALSE)</x:f>
        <x:v>1.2300000000000002</x:v>
      </x:c>
      <x:c r="H3643" s="15" t="n">
        <x:f>VLOOKUP(D3643,'Pricing'!$A$6:$E$8,4,FALSE)</x:f>
        <x:v>6</x:v>
      </x:c>
      <x:c r="I3643" s="15" t="n">
        <x:f>E3643*G3643/1000000</x:f>
        <x:v>0.13507491000000002</x:v>
      </x:c>
      <x:c r="J3643" s="15" t="n">
        <x:f>F3643*H3643/1000000</x:f>
        <x:v>0.019596</x:v>
      </x:c>
      <x:c r="K3643" s="15" t="n">
        <x:f>SUM(I3643:J3643)</x:f>
        <x:v>0.15467091000000002</x:v>
      </x:c>
    </x:row>
    <x:row r="3644" ht="23" customHeight="1">
      <x:c r="A3644" s="2" t="str">
        <x:v>REQ-03640</x:v>
      </x:c>
      <x:c r="B3644" s="2" t="n">
        <x:v>10</x:v>
      </x:c>
      <x:c r="C3644" s="2" t="str">
        <x:v>Support</x:v>
      </x:c>
      <x:c r="D3644" s="2" t="str">
        <x:v>Balanced</x:v>
      </x:c>
      <x:c r="E3644" s="16" t="n">
        <x:v>33910</x:v>
      </x:c>
      <x:c r="F3644" s="16" t="n">
        <x:v>289</x:v>
      </x:c>
      <x:c r="G3644" s="15" t="n">
        <x:f>VLOOKUP(D3644,'Pricing'!$A$6:$E$8,5,FALSE)</x:f>
        <x:v>1.2300000000000002</x:v>
      </x:c>
      <x:c r="H3644" s="15" t="n">
        <x:f>VLOOKUP(D3644,'Pricing'!$A$6:$E$8,4,FALSE)</x:f>
        <x:v>6</x:v>
      </x:c>
      <x:c r="I3644" s="15" t="n">
        <x:f>E3644*G3644/1000000</x:f>
        <x:v>0.04170930000000001</x:v>
      </x:c>
      <x:c r="J3644" s="15" t="n">
        <x:f>F3644*H3644/1000000</x:f>
        <x:v>0.001734</x:v>
      </x:c>
      <x:c r="K3644" s="15" t="n">
        <x:f>SUM(I3644:J3644)</x:f>
        <x:v>0.04344330000000001</x:v>
      </x:c>
    </x:row>
    <x:row r="3645" ht="23" customHeight="1">
      <x:c r="A3645" s="2" t="str">
        <x:v>REQ-03641</x:v>
      </x:c>
      <x:c r="B3645" s="2" t="n">
        <x:v>28</x:v>
      </x:c>
      <x:c r="C3645" s="2" t="str">
        <x:v>Operations</x:v>
      </x:c>
      <x:c r="D3645" s="2" t="str">
        <x:v>Swift</x:v>
      </x:c>
      <x:c r="E3645" s="16" t="n">
        <x:v>84735</x:v>
      </x:c>
      <x:c r="F3645" s="16" t="n">
        <x:v>402</x:v>
      </x:c>
      <x:c r="G3645" s="15" t="n">
        <x:f>VLOOKUP(D3645,'Pricing'!$A$6:$E$8,5,FALSE)</x:f>
        <x:v>0.246</x:v>
      </x:c>
      <x:c r="H3645" s="15" t="n">
        <x:f>VLOOKUP(D3645,'Pricing'!$A$6:$E$8,4,FALSE)</x:f>
        <x:v>1.2</x:v>
      </x:c>
      <x:c r="I3645" s="15" t="n">
        <x:f>E3645*G3645/1000000</x:f>
        <x:v>0.020844810000000002</x:v>
      </x:c>
      <x:c r="J3645" s="15" t="n">
        <x:f>F3645*H3645/1000000</x:f>
        <x:v>0.00048239999999999996</x:v>
      </x:c>
      <x:c r="K3645" s="15" t="n">
        <x:f>SUM(I3645:J3645)</x:f>
        <x:v>0.021327210000000003</x:v>
      </x:c>
    </x:row>
    <x:row r="3646" ht="23" customHeight="1">
      <x:c r="A3646" s="2" t="str">
        <x:v>REQ-03642</x:v>
      </x:c>
      <x:c r="B3646" s="2" t="n">
        <x:v>14</x:v>
      </x:c>
      <x:c r="C3646" s="2" t="str">
        <x:v>Product</x:v>
      </x:c>
      <x:c r="D3646" s="2" t="str">
        <x:v>Swift</x:v>
      </x:c>
      <x:c r="E3646" s="16" t="n">
        <x:v>95241</x:v>
      </x:c>
      <x:c r="F3646" s="16" t="n">
        <x:v>2485</x:v>
      </x:c>
      <x:c r="G3646" s="15" t="n">
        <x:f>VLOOKUP(D3646,'Pricing'!$A$6:$E$8,5,FALSE)</x:f>
        <x:v>0.246</x:v>
      </x:c>
      <x:c r="H3646" s="15" t="n">
        <x:f>VLOOKUP(D3646,'Pricing'!$A$6:$E$8,4,FALSE)</x:f>
        <x:v>1.2</x:v>
      </x:c>
      <x:c r="I3646" s="15" t="n">
        <x:f>E3646*G3646/1000000</x:f>
        <x:v>0.023429286</x:v>
      </x:c>
      <x:c r="J3646" s="15" t="n">
        <x:f>F3646*H3646/1000000</x:f>
        <x:v>0.002982</x:v>
      </x:c>
      <x:c r="K3646" s="15" t="n">
        <x:f>SUM(I3646:J3646)</x:f>
        <x:v>0.026411286</x:v>
      </x:c>
    </x:row>
    <x:row r="3647" ht="23" customHeight="1">
      <x:c r="A3647" s="2" t="str">
        <x:v>REQ-03643</x:v>
      </x:c>
      <x:c r="B3647" s="2" t="n">
        <x:v>8</x:v>
      </x:c>
      <x:c r="C3647" s="2" t="str">
        <x:v>Research</x:v>
      </x:c>
      <x:c r="D3647" s="2" t="str">
        <x:v>Swift</x:v>
      </x:c>
      <x:c r="E3647" s="16" t="n">
        <x:v>72717</x:v>
      </x:c>
      <x:c r="F3647" s="16" t="n">
        <x:v>1095</x:v>
      </x:c>
      <x:c r="G3647" s="15" t="n">
        <x:f>VLOOKUP(D3647,'Pricing'!$A$6:$E$8,5,FALSE)</x:f>
        <x:v>0.246</x:v>
      </x:c>
      <x:c r="H3647" s="15" t="n">
        <x:f>VLOOKUP(D3647,'Pricing'!$A$6:$E$8,4,FALSE)</x:f>
        <x:v>1.2</x:v>
      </x:c>
      <x:c r="I3647" s="15" t="n">
        <x:f>E3647*G3647/1000000</x:f>
        <x:v>0.017888382</x:v>
      </x:c>
      <x:c r="J3647" s="15" t="n">
        <x:f>F3647*H3647/1000000</x:f>
        <x:v>0.001314</x:v>
      </x:c>
      <x:c r="K3647" s="15" t="n">
        <x:f>SUM(I3647:J3647)</x:f>
        <x:v>0.019202382</x:v>
      </x:c>
    </x:row>
    <x:row r="3648" ht="23" customHeight="1">
      <x:c r="A3648" s="2" t="str">
        <x:v>REQ-03644</x:v>
      </x:c>
      <x:c r="B3648" s="2" t="n">
        <x:v>26</x:v>
      </x:c>
      <x:c r="C3648" s="2" t="str">
        <x:v>Support</x:v>
      </x:c>
      <x:c r="D3648" s="2" t="str">
        <x:v>Reasoning</x:v>
      </x:c>
      <x:c r="E3648" s="16" t="n">
        <x:v>77401</x:v>
      </x:c>
      <x:c r="F3648" s="16" t="n">
        <x:v>3641</x:v>
      </x:c>
      <x:c r="G3648" s="15" t="n">
        <x:f>VLOOKUP(D3648,'Pricing'!$A$6:$E$8,5,FALSE)</x:f>
        <x:v>4.920000000000001</x:v>
      </x:c>
      <x:c r="H3648" s="15" t="n">
        <x:f>VLOOKUP(D3648,'Pricing'!$A$6:$E$8,4,FALSE)</x:f>
        <x:v>24</x:v>
      </x:c>
      <x:c r="I3648" s="15" t="n">
        <x:f>E3648*G3648/1000000</x:f>
        <x:v>0.38081292000000005</x:v>
      </x:c>
      <x:c r="J3648" s="15" t="n">
        <x:f>F3648*H3648/1000000</x:f>
        <x:v>0.087384</x:v>
      </x:c>
      <x:c r="K3648" s="15" t="n">
        <x:f>SUM(I3648:J3648)</x:f>
        <x:v>0.46819692000000007</x:v>
      </x:c>
    </x:row>
    <x:row r="3649" ht="23" customHeight="1">
      <x:c r="A3649" s="2" t="str">
        <x:v>REQ-03645</x:v>
      </x:c>
      <x:c r="B3649" s="2" t="n">
        <x:v>26</x:v>
      </x:c>
      <x:c r="C3649" s="2" t="str">
        <x:v>Research</x:v>
      </x:c>
      <x:c r="D3649" s="2" t="str">
        <x:v>Swift</x:v>
      </x:c>
      <x:c r="E3649" s="16" t="n">
        <x:v>74454</x:v>
      </x:c>
      <x:c r="F3649" s="16" t="n">
        <x:v>2974</x:v>
      </x:c>
      <x:c r="G3649" s="15" t="n">
        <x:f>VLOOKUP(D3649,'Pricing'!$A$6:$E$8,5,FALSE)</x:f>
        <x:v>0.246</x:v>
      </x:c>
      <x:c r="H3649" s="15" t="n">
        <x:f>VLOOKUP(D3649,'Pricing'!$A$6:$E$8,4,FALSE)</x:f>
        <x:v>1.2</x:v>
      </x:c>
      <x:c r="I3649" s="15" t="n">
        <x:f>E3649*G3649/1000000</x:f>
        <x:v>0.018315684000000002</x:v>
      </x:c>
      <x:c r="J3649" s="15" t="n">
        <x:f>F3649*H3649/1000000</x:f>
        <x:v>0.0035687999999999996</x:v>
      </x:c>
      <x:c r="K3649" s="15" t="n">
        <x:f>SUM(I3649:J3649)</x:f>
        <x:v>0.021884484000000003</x:v>
      </x:c>
    </x:row>
    <x:row r="3650" ht="23" customHeight="1">
      <x:c r="A3650" s="2" t="str">
        <x:v>REQ-03646</x:v>
      </x:c>
      <x:c r="B3650" s="2" t="n">
        <x:v>13</x:v>
      </x:c>
      <x:c r="C3650" s="2" t="str">
        <x:v>Product</x:v>
      </x:c>
      <x:c r="D3650" s="2" t="str">
        <x:v>Balanced</x:v>
      </x:c>
      <x:c r="E3650" s="16" t="n">
        <x:v>50094</x:v>
      </x:c>
      <x:c r="F3650" s="16" t="n">
        <x:v>1665</x:v>
      </x:c>
      <x:c r="G3650" s="15" t="n">
        <x:f>VLOOKUP(D3650,'Pricing'!$A$6:$E$8,5,FALSE)</x:f>
        <x:v>1.2300000000000002</x:v>
      </x:c>
      <x:c r="H3650" s="15" t="n">
        <x:f>VLOOKUP(D3650,'Pricing'!$A$6:$E$8,4,FALSE)</x:f>
        <x:v>6</x:v>
      </x:c>
      <x:c r="I3650" s="15" t="n">
        <x:f>E3650*G3650/1000000</x:f>
        <x:v>0.06161562000000001</x:v>
      </x:c>
      <x:c r="J3650" s="15" t="n">
        <x:f>F3650*H3650/1000000</x:f>
        <x:v>0.00999</x:v>
      </x:c>
      <x:c r="K3650" s="15" t="n">
        <x:f>SUM(I3650:J3650)</x:f>
        <x:v>0.07160562000000001</x:v>
      </x:c>
    </x:row>
    <x:row r="3651" ht="23" customHeight="1">
      <x:c r="A3651" s="2" t="str">
        <x:v>REQ-03647</x:v>
      </x:c>
      <x:c r="B3651" s="2" t="n">
        <x:v>3</x:v>
      </x:c>
      <x:c r="C3651" s="2" t="str">
        <x:v>Operations</x:v>
      </x:c>
      <x:c r="D3651" s="2" t="str">
        <x:v>Swift</x:v>
      </x:c>
      <x:c r="E3651" s="16" t="n">
        <x:v>68689</x:v>
      </x:c>
      <x:c r="F3651" s="16" t="n">
        <x:v>178</x:v>
      </x:c>
      <x:c r="G3651" s="15" t="n">
        <x:f>VLOOKUP(D3651,'Pricing'!$A$6:$E$8,5,FALSE)</x:f>
        <x:v>0.246</x:v>
      </x:c>
      <x:c r="H3651" s="15" t="n">
        <x:f>VLOOKUP(D3651,'Pricing'!$A$6:$E$8,4,FALSE)</x:f>
        <x:v>1.2</x:v>
      </x:c>
      <x:c r="I3651" s="15" t="n">
        <x:f>E3651*G3651/1000000</x:f>
        <x:v>0.016897494</x:v>
      </x:c>
      <x:c r="J3651" s="15" t="n">
        <x:f>F3651*H3651/1000000</x:f>
        <x:v>0.0002136</x:v>
      </x:c>
      <x:c r="K3651" s="15" t="n">
        <x:f>SUM(I3651:J3651)</x:f>
        <x:v>0.017111094</x:v>
      </x:c>
    </x:row>
    <x:row r="3652" ht="23" customHeight="1">
      <x:c r="A3652" s="2" t="str">
        <x:v>REQ-03648</x:v>
      </x:c>
      <x:c r="B3652" s="2" t="n">
        <x:v>11</x:v>
      </x:c>
      <x:c r="C3652" s="2" t="str">
        <x:v>Growth</x:v>
      </x:c>
      <x:c r="D3652" s="2" t="str">
        <x:v>Swift</x:v>
      </x:c>
      <x:c r="E3652" s="16" t="n">
        <x:v>113425</x:v>
      </x:c>
      <x:c r="F3652" s="16" t="n">
        <x:v>3273</x:v>
      </x:c>
      <x:c r="G3652" s="15" t="n">
        <x:f>VLOOKUP(D3652,'Pricing'!$A$6:$E$8,5,FALSE)</x:f>
        <x:v>0.246</x:v>
      </x:c>
      <x:c r="H3652" s="15" t="n">
        <x:f>VLOOKUP(D3652,'Pricing'!$A$6:$E$8,4,FALSE)</x:f>
        <x:v>1.2</x:v>
      </x:c>
      <x:c r="I3652" s="15" t="n">
        <x:f>E3652*G3652/1000000</x:f>
        <x:v>0.027902549999999998</x:v>
      </x:c>
      <x:c r="J3652" s="15" t="n">
        <x:f>F3652*H3652/1000000</x:f>
        <x:v>0.0039276</x:v>
      </x:c>
      <x:c r="K3652" s="15" t="n">
        <x:f>SUM(I3652:J3652)</x:f>
        <x:v>0.03183015</x:v>
      </x:c>
    </x:row>
    <x:row r="3653" ht="23" customHeight="1">
      <x:c r="A3653" s="2" t="str">
        <x:v>REQ-03649</x:v>
      </x:c>
      <x:c r="B3653" s="2" t="n">
        <x:v>29</x:v>
      </x:c>
      <x:c r="C3653" s="2" t="str">
        <x:v>Research</x:v>
      </x:c>
      <x:c r="D3653" s="2" t="str">
        <x:v>Balanced</x:v>
      </x:c>
      <x:c r="E3653" s="16" t="n">
        <x:v>45067</x:v>
      </x:c>
      <x:c r="F3653" s="16" t="n">
        <x:v>2336</x:v>
      </x:c>
      <x:c r="G3653" s="15" t="n">
        <x:f>VLOOKUP(D3653,'Pricing'!$A$6:$E$8,5,FALSE)</x:f>
        <x:v>1.2300000000000002</x:v>
      </x:c>
      <x:c r="H3653" s="15" t="n">
        <x:f>VLOOKUP(D3653,'Pricing'!$A$6:$E$8,4,FALSE)</x:f>
        <x:v>6</x:v>
      </x:c>
      <x:c r="I3653" s="15" t="n">
        <x:f>E3653*G3653/1000000</x:f>
        <x:v>0.05543241000000001</x:v>
      </x:c>
      <x:c r="J3653" s="15" t="n">
        <x:f>F3653*H3653/1000000</x:f>
        <x:v>0.014016</x:v>
      </x:c>
      <x:c r="K3653" s="15" t="n">
        <x:f>SUM(I3653:J3653)</x:f>
        <x:v>0.06944841000000002</x:v>
      </x:c>
    </x:row>
    <x:row r="3654" ht="23" customHeight="1">
      <x:c r="A3654" s="2" t="str">
        <x:v>REQ-03650</x:v>
      </x:c>
      <x:c r="B3654" s="2" t="n">
        <x:v>22</x:v>
      </x:c>
      <x:c r="C3654" s="2" t="str">
        <x:v>Support</x:v>
      </x:c>
      <x:c r="D3654" s="2" t="str">
        <x:v>Swift</x:v>
      </x:c>
      <x:c r="E3654" s="16" t="n">
        <x:v>25744</x:v>
      </x:c>
      <x:c r="F3654" s="16" t="n">
        <x:v>1139</x:v>
      </x:c>
      <x:c r="G3654" s="15" t="n">
        <x:f>VLOOKUP(D3654,'Pricing'!$A$6:$E$8,5,FALSE)</x:f>
        <x:v>0.246</x:v>
      </x:c>
      <x:c r="H3654" s="15" t="n">
        <x:f>VLOOKUP(D3654,'Pricing'!$A$6:$E$8,4,FALSE)</x:f>
        <x:v>1.2</x:v>
      </x:c>
      <x:c r="I3654" s="15" t="n">
        <x:f>E3654*G3654/1000000</x:f>
        <x:v>0.0063330240000000005</x:v>
      </x:c>
      <x:c r="J3654" s="15" t="n">
        <x:f>F3654*H3654/1000000</x:f>
        <x:v>0.0013668</x:v>
      </x:c>
      <x:c r="K3654" s="15" t="n">
        <x:f>SUM(I3654:J3654)</x:f>
        <x:v>0.007699824000000001</x:v>
      </x:c>
    </x:row>
    <x:row r="3655" ht="23" customHeight="1">
      <x:c r="A3655" s="2" t="str">
        <x:v>REQ-03651</x:v>
      </x:c>
      <x:c r="B3655" s="2" t="n">
        <x:v>1</x:v>
      </x:c>
      <x:c r="C3655" s="2" t="str">
        <x:v>Operations</x:v>
      </x:c>
      <x:c r="D3655" s="2" t="str">
        <x:v>Swift</x:v>
      </x:c>
      <x:c r="E3655" s="16" t="n">
        <x:v>85856</x:v>
      </x:c>
      <x:c r="F3655" s="16" t="n">
        <x:v>936</x:v>
      </x:c>
      <x:c r="G3655" s="15" t="n">
        <x:f>VLOOKUP(D3655,'Pricing'!$A$6:$E$8,5,FALSE)</x:f>
        <x:v>0.246</x:v>
      </x:c>
      <x:c r="H3655" s="15" t="n">
        <x:f>VLOOKUP(D3655,'Pricing'!$A$6:$E$8,4,FALSE)</x:f>
        <x:v>1.2</x:v>
      </x:c>
      <x:c r="I3655" s="15" t="n">
        <x:f>E3655*G3655/1000000</x:f>
        <x:v>0.021120576000000002</x:v>
      </x:c>
      <x:c r="J3655" s="15" t="n">
        <x:f>F3655*H3655/1000000</x:f>
        <x:v>0.0011232</x:v>
      </x:c>
      <x:c r="K3655" s="15" t="n">
        <x:f>SUM(I3655:J3655)</x:f>
        <x:v>0.022243776000000003</x:v>
      </x:c>
    </x:row>
    <x:row r="3656" ht="23" customHeight="1">
      <x:c r="A3656" s="2" t="str">
        <x:v>REQ-03652</x:v>
      </x:c>
      <x:c r="B3656" s="2" t="n">
        <x:v>17</x:v>
      </x:c>
      <x:c r="C3656" s="2" t="str">
        <x:v>Growth</x:v>
      </x:c>
      <x:c r="D3656" s="2" t="str">
        <x:v>Balanced</x:v>
      </x:c>
      <x:c r="E3656" s="16" t="n">
        <x:v>94474</x:v>
      </x:c>
      <x:c r="F3656" s="16" t="n">
        <x:v>2509</x:v>
      </x:c>
      <x:c r="G3656" s="15" t="n">
        <x:f>VLOOKUP(D3656,'Pricing'!$A$6:$E$8,5,FALSE)</x:f>
        <x:v>1.2300000000000002</x:v>
      </x:c>
      <x:c r="H3656" s="15" t="n">
        <x:f>VLOOKUP(D3656,'Pricing'!$A$6:$E$8,4,FALSE)</x:f>
        <x:v>6</x:v>
      </x:c>
      <x:c r="I3656" s="15" t="n">
        <x:f>E3656*G3656/1000000</x:f>
        <x:v>0.11620302000000002</x:v>
      </x:c>
      <x:c r="J3656" s="15" t="n">
        <x:f>F3656*H3656/1000000</x:f>
        <x:v>0.015054</x:v>
      </x:c>
      <x:c r="K3656" s="15" t="n">
        <x:f>SUM(I3656:J3656)</x:f>
        <x:v>0.13125702000000003</x:v>
      </x:c>
    </x:row>
    <x:row r="3657" ht="23" customHeight="1">
      <x:c r="A3657" s="2" t="str">
        <x:v>REQ-03653</x:v>
      </x:c>
      <x:c r="B3657" s="2" t="n">
        <x:v>23</x:v>
      </x:c>
      <x:c r="C3657" s="2" t="str">
        <x:v>Engineering</x:v>
      </x:c>
      <x:c r="D3657" s="2" t="str">
        <x:v>Swift</x:v>
      </x:c>
      <x:c r="E3657" s="16" t="n">
        <x:v>109028</x:v>
      </x:c>
      <x:c r="F3657" s="16" t="n">
        <x:v>3034</x:v>
      </x:c>
      <x:c r="G3657" s="15" t="n">
        <x:f>VLOOKUP(D3657,'Pricing'!$A$6:$E$8,5,FALSE)</x:f>
        <x:v>0.246</x:v>
      </x:c>
      <x:c r="H3657" s="15" t="n">
        <x:f>VLOOKUP(D3657,'Pricing'!$A$6:$E$8,4,FALSE)</x:f>
        <x:v>1.2</x:v>
      </x:c>
      <x:c r="I3657" s="15" t="n">
        <x:f>E3657*G3657/1000000</x:f>
        <x:v>0.026820887999999998</x:v>
      </x:c>
      <x:c r="J3657" s="15" t="n">
        <x:f>F3657*H3657/1000000</x:f>
        <x:v>0.0036407999999999996</x:v>
      </x:c>
      <x:c r="K3657" s="15" t="n">
        <x:f>SUM(I3657:J3657)</x:f>
        <x:v>0.030461687999999997</x:v>
      </x:c>
    </x:row>
    <x:row r="3658" ht="23" customHeight="1">
      <x:c r="A3658" s="2" t="str">
        <x:v>REQ-03654</x:v>
      </x:c>
      <x:c r="B3658" s="2" t="n">
        <x:v>5</x:v>
      </x:c>
      <x:c r="C3658" s="2" t="str">
        <x:v>Growth</x:v>
      </x:c>
      <x:c r="D3658" s="2" t="str">
        <x:v>Swift</x:v>
      </x:c>
      <x:c r="E3658" s="16" t="n">
        <x:v>118213</x:v>
      </x:c>
      <x:c r="F3658" s="16" t="n">
        <x:v>1730</x:v>
      </x:c>
      <x:c r="G3658" s="15" t="n">
        <x:f>VLOOKUP(D3658,'Pricing'!$A$6:$E$8,5,FALSE)</x:f>
        <x:v>0.246</x:v>
      </x:c>
      <x:c r="H3658" s="15" t="n">
        <x:f>VLOOKUP(D3658,'Pricing'!$A$6:$E$8,4,FALSE)</x:f>
        <x:v>1.2</x:v>
      </x:c>
      <x:c r="I3658" s="15" t="n">
        <x:f>E3658*G3658/1000000</x:f>
        <x:v>0.029080398</x:v>
      </x:c>
      <x:c r="J3658" s="15" t="n">
        <x:f>F3658*H3658/1000000</x:f>
        <x:v>0.002076</x:v>
      </x:c>
      <x:c r="K3658" s="15" t="n">
        <x:f>SUM(I3658:J3658)</x:f>
        <x:v>0.031156398000000002</x:v>
      </x:c>
    </x:row>
    <x:row r="3659" ht="23" customHeight="1">
      <x:c r="A3659" s="2" t="str">
        <x:v>REQ-03655</x:v>
      </x:c>
      <x:c r="B3659" s="2" t="n">
        <x:v>18</x:v>
      </x:c>
      <x:c r="C3659" s="2" t="str">
        <x:v>Operations</x:v>
      </x:c>
      <x:c r="D3659" s="2" t="str">
        <x:v>Swift</x:v>
      </x:c>
      <x:c r="E3659" s="16" t="n">
        <x:v>20181</x:v>
      </x:c>
      <x:c r="F3659" s="16" t="n">
        <x:v>3905</x:v>
      </x:c>
      <x:c r="G3659" s="15" t="n">
        <x:f>VLOOKUP(D3659,'Pricing'!$A$6:$E$8,5,FALSE)</x:f>
        <x:v>0.246</x:v>
      </x:c>
      <x:c r="H3659" s="15" t="n">
        <x:f>VLOOKUP(D3659,'Pricing'!$A$6:$E$8,4,FALSE)</x:f>
        <x:v>1.2</x:v>
      </x:c>
      <x:c r="I3659" s="15" t="n">
        <x:f>E3659*G3659/1000000</x:f>
        <x:v>0.0049645259999999995</x:v>
      </x:c>
      <x:c r="J3659" s="15" t="n">
        <x:f>F3659*H3659/1000000</x:f>
        <x:v>0.004686</x:v>
      </x:c>
      <x:c r="K3659" s="15" t="n">
        <x:f>SUM(I3659:J3659)</x:f>
        <x:v>0.009650526</x:v>
      </x:c>
    </x:row>
    <x:row r="3660" ht="23" customHeight="1">
      <x:c r="A3660" s="2" t="str">
        <x:v>REQ-03656</x:v>
      </x:c>
      <x:c r="B3660" s="2" t="n">
        <x:v>14</x:v>
      </x:c>
      <x:c r="C3660" s="2" t="str">
        <x:v>Product</x:v>
      </x:c>
      <x:c r="D3660" s="2" t="str">
        <x:v>Balanced</x:v>
      </x:c>
      <x:c r="E3660" s="16" t="n">
        <x:v>61095</x:v>
      </x:c>
      <x:c r="F3660" s="16" t="n">
        <x:v>981</x:v>
      </x:c>
      <x:c r="G3660" s="15" t="n">
        <x:f>VLOOKUP(D3660,'Pricing'!$A$6:$E$8,5,FALSE)</x:f>
        <x:v>1.2300000000000002</x:v>
      </x:c>
      <x:c r="H3660" s="15" t="n">
        <x:f>VLOOKUP(D3660,'Pricing'!$A$6:$E$8,4,FALSE)</x:f>
        <x:v>6</x:v>
      </x:c>
      <x:c r="I3660" s="15" t="n">
        <x:f>E3660*G3660/1000000</x:f>
        <x:v>0.07514685</x:v>
      </x:c>
      <x:c r="J3660" s="15" t="n">
        <x:f>F3660*H3660/1000000</x:f>
        <x:v>0.005886</x:v>
      </x:c>
      <x:c r="K3660" s="15" t="n">
        <x:f>SUM(I3660:J3660)</x:f>
        <x:v>0.08103285</x:v>
      </x:c>
    </x:row>
    <x:row r="3661" ht="23" customHeight="1">
      <x:c r="A3661" s="2" t="str">
        <x:v>REQ-03657</x:v>
      </x:c>
      <x:c r="B3661" s="2" t="n">
        <x:v>5</x:v>
      </x:c>
      <x:c r="C3661" s="2" t="str">
        <x:v>Engineering</x:v>
      </x:c>
      <x:c r="D3661" s="2" t="str">
        <x:v>Balanced</x:v>
      </x:c>
      <x:c r="E3661" s="16" t="n">
        <x:v>13458</x:v>
      </x:c>
      <x:c r="F3661" s="16" t="n">
        <x:v>390</x:v>
      </x:c>
      <x:c r="G3661" s="15" t="n">
        <x:f>VLOOKUP(D3661,'Pricing'!$A$6:$E$8,5,FALSE)</x:f>
        <x:v>1.2300000000000002</x:v>
      </x:c>
      <x:c r="H3661" s="15" t="n">
        <x:f>VLOOKUP(D3661,'Pricing'!$A$6:$E$8,4,FALSE)</x:f>
        <x:v>6</x:v>
      </x:c>
      <x:c r="I3661" s="15" t="n">
        <x:f>E3661*G3661/1000000</x:f>
        <x:v>0.016553340000000003</x:v>
      </x:c>
      <x:c r="J3661" s="15" t="n">
        <x:f>F3661*H3661/1000000</x:f>
        <x:v>0.00234</x:v>
      </x:c>
      <x:c r="K3661" s="15" t="n">
        <x:f>SUM(I3661:J3661)</x:f>
        <x:v>0.01889334</x:v>
      </x:c>
    </x:row>
    <x:row r="3662" ht="23" customHeight="1">
      <x:c r="A3662" s="2" t="str">
        <x:v>REQ-03658</x:v>
      </x:c>
      <x:c r="B3662" s="2" t="n">
        <x:v>31</x:v>
      </x:c>
      <x:c r="C3662" s="2" t="str">
        <x:v>Product</x:v>
      </x:c>
      <x:c r="D3662" s="2" t="str">
        <x:v>Balanced</x:v>
      </x:c>
      <x:c r="E3662" s="16" t="n">
        <x:v>103498</x:v>
      </x:c>
      <x:c r="F3662" s="16" t="n">
        <x:v>2521</x:v>
      </x:c>
      <x:c r="G3662" s="15" t="n">
        <x:f>VLOOKUP(D3662,'Pricing'!$A$6:$E$8,5,FALSE)</x:f>
        <x:v>1.2300000000000002</x:v>
      </x:c>
      <x:c r="H3662" s="15" t="n">
        <x:f>VLOOKUP(D3662,'Pricing'!$A$6:$E$8,4,FALSE)</x:f>
        <x:v>6</x:v>
      </x:c>
      <x:c r="I3662" s="15" t="n">
        <x:f>E3662*G3662/1000000</x:f>
        <x:v>0.12730254000000002</x:v>
      </x:c>
      <x:c r="J3662" s="15" t="n">
        <x:f>F3662*H3662/1000000</x:f>
        <x:v>0.015126</x:v>
      </x:c>
      <x:c r="K3662" s="15" t="n">
        <x:f>SUM(I3662:J3662)</x:f>
        <x:v>0.14242854000000002</x:v>
      </x:c>
    </x:row>
    <x:row r="3663" ht="23" customHeight="1">
      <x:c r="A3663" s="2" t="str">
        <x:v>REQ-03659</x:v>
      </x:c>
      <x:c r="B3663" s="2" t="n">
        <x:v>3</x:v>
      </x:c>
      <x:c r="C3663" s="2" t="str">
        <x:v>Research</x:v>
      </x:c>
      <x:c r="D3663" s="2" t="str">
        <x:v>Swift</x:v>
      </x:c>
      <x:c r="E3663" s="16" t="n">
        <x:v>48494</x:v>
      </x:c>
      <x:c r="F3663" s="16" t="n">
        <x:v>517</x:v>
      </x:c>
      <x:c r="G3663" s="15" t="n">
        <x:f>VLOOKUP(D3663,'Pricing'!$A$6:$E$8,5,FALSE)</x:f>
        <x:v>0.246</x:v>
      </x:c>
      <x:c r="H3663" s="15" t="n">
        <x:f>VLOOKUP(D3663,'Pricing'!$A$6:$E$8,4,FALSE)</x:f>
        <x:v>1.2</x:v>
      </x:c>
      <x:c r="I3663" s="15" t="n">
        <x:f>E3663*G3663/1000000</x:f>
        <x:v>0.011929523999999999</x:v>
      </x:c>
      <x:c r="J3663" s="15" t="n">
        <x:f>F3663*H3663/1000000</x:f>
        <x:v>0.0006204</x:v>
      </x:c>
      <x:c r="K3663" s="15" t="n">
        <x:f>SUM(I3663:J3663)</x:f>
        <x:v>0.012549923999999999</x:v>
      </x:c>
    </x:row>
    <x:row r="3664" ht="23" customHeight="1">
      <x:c r="A3664" s="2" t="str">
        <x:v>REQ-03660</x:v>
      </x:c>
      <x:c r="B3664" s="2" t="n">
        <x:v>30</x:v>
      </x:c>
      <x:c r="C3664" s="2" t="str">
        <x:v>Support</x:v>
      </x:c>
      <x:c r="D3664" s="2" t="str">
        <x:v>Balanced</x:v>
      </x:c>
      <x:c r="E3664" s="16" t="n">
        <x:v>86670</x:v>
      </x:c>
      <x:c r="F3664" s="16" t="n">
        <x:v>3086</x:v>
      </x:c>
      <x:c r="G3664" s="15" t="n">
        <x:f>VLOOKUP(D3664,'Pricing'!$A$6:$E$8,5,FALSE)</x:f>
        <x:v>1.2300000000000002</x:v>
      </x:c>
      <x:c r="H3664" s="15" t="n">
        <x:f>VLOOKUP(D3664,'Pricing'!$A$6:$E$8,4,FALSE)</x:f>
        <x:v>6</x:v>
      </x:c>
      <x:c r="I3664" s="15" t="n">
        <x:f>E3664*G3664/1000000</x:f>
        <x:v>0.10660410000000002</x:v>
      </x:c>
      <x:c r="J3664" s="15" t="n">
        <x:f>F3664*H3664/1000000</x:f>
        <x:v>0.018516</x:v>
      </x:c>
      <x:c r="K3664" s="15" t="n">
        <x:f>SUM(I3664:J3664)</x:f>
        <x:v>0.1251201</x:v>
      </x:c>
    </x:row>
    <x:row r="3665" ht="23" customHeight="1">
      <x:c r="A3665" s="2" t="str">
        <x:v>REQ-03661</x:v>
      </x:c>
      <x:c r="B3665" s="2" t="n">
        <x:v>10</x:v>
      </x:c>
      <x:c r="C3665" s="2" t="str">
        <x:v>Operations</x:v>
      </x:c>
      <x:c r="D3665" s="2" t="str">
        <x:v>Balanced</x:v>
      </x:c>
      <x:c r="E3665" s="16" t="n">
        <x:v>61555</x:v>
      </x:c>
      <x:c r="F3665" s="16" t="n">
        <x:v>470</x:v>
      </x:c>
      <x:c r="G3665" s="15" t="n">
        <x:f>VLOOKUP(D3665,'Pricing'!$A$6:$E$8,5,FALSE)</x:f>
        <x:v>1.2300000000000002</x:v>
      </x:c>
      <x:c r="H3665" s="15" t="n">
        <x:f>VLOOKUP(D3665,'Pricing'!$A$6:$E$8,4,FALSE)</x:f>
        <x:v>6</x:v>
      </x:c>
      <x:c r="I3665" s="15" t="n">
        <x:f>E3665*G3665/1000000</x:f>
        <x:v>0.07571265</x:v>
      </x:c>
      <x:c r="J3665" s="15" t="n">
        <x:f>F3665*H3665/1000000</x:f>
        <x:v>0.00282</x:v>
      </x:c>
      <x:c r="K3665" s="15" t="n">
        <x:f>SUM(I3665:J3665)</x:f>
        <x:v>0.07853265000000001</x:v>
      </x:c>
    </x:row>
    <x:row r="3666" ht="23" customHeight="1">
      <x:c r="A3666" s="2" t="str">
        <x:v>REQ-03662</x:v>
      </x:c>
      <x:c r="B3666" s="2" t="n">
        <x:v>11</x:v>
      </x:c>
      <x:c r="C3666" s="2" t="str">
        <x:v>Growth</x:v>
      </x:c>
      <x:c r="D3666" s="2" t="str">
        <x:v>Balanced</x:v>
      </x:c>
      <x:c r="E3666" s="16" t="n">
        <x:v>66810</x:v>
      </x:c>
      <x:c r="F3666" s="16" t="n">
        <x:v>3723</x:v>
      </x:c>
      <x:c r="G3666" s="15" t="n">
        <x:f>VLOOKUP(D3666,'Pricing'!$A$6:$E$8,5,FALSE)</x:f>
        <x:v>1.2300000000000002</x:v>
      </x:c>
      <x:c r="H3666" s="15" t="n">
        <x:f>VLOOKUP(D3666,'Pricing'!$A$6:$E$8,4,FALSE)</x:f>
        <x:v>6</x:v>
      </x:c>
      <x:c r="I3666" s="15" t="n">
        <x:f>E3666*G3666/1000000</x:f>
        <x:v>0.08217630000000002</x:v>
      </x:c>
      <x:c r="J3666" s="15" t="n">
        <x:f>F3666*H3666/1000000</x:f>
        <x:v>0.022338</x:v>
      </x:c>
      <x:c r="K3666" s="15" t="n">
        <x:f>SUM(I3666:J3666)</x:f>
        <x:v>0.10451430000000002</x:v>
      </x:c>
    </x:row>
    <x:row r="3667" ht="23" customHeight="1">
      <x:c r="A3667" s="2" t="str">
        <x:v>REQ-03663</x:v>
      </x:c>
      <x:c r="B3667" s="2" t="n">
        <x:v>2</x:v>
      </x:c>
      <x:c r="C3667" s="2" t="str">
        <x:v>Engineering</x:v>
      </x:c>
      <x:c r="D3667" s="2" t="str">
        <x:v>Balanced</x:v>
      </x:c>
      <x:c r="E3667" s="16" t="n">
        <x:v>34945</x:v>
      </x:c>
      <x:c r="F3667" s="16" t="n">
        <x:v>696</x:v>
      </x:c>
      <x:c r="G3667" s="15" t="n">
        <x:f>VLOOKUP(D3667,'Pricing'!$A$6:$E$8,5,FALSE)</x:f>
        <x:v>1.2300000000000002</x:v>
      </x:c>
      <x:c r="H3667" s="15" t="n">
        <x:f>VLOOKUP(D3667,'Pricing'!$A$6:$E$8,4,FALSE)</x:f>
        <x:v>6</x:v>
      </x:c>
      <x:c r="I3667" s="15" t="n">
        <x:f>E3667*G3667/1000000</x:f>
        <x:v>0.04298235</x:v>
      </x:c>
      <x:c r="J3667" s="15" t="n">
        <x:f>F3667*H3667/1000000</x:f>
        <x:v>0.004176</x:v>
      </x:c>
      <x:c r="K3667" s="15" t="n">
        <x:f>SUM(I3667:J3667)</x:f>
        <x:v>0.04715835</x:v>
      </x:c>
    </x:row>
    <x:row r="3668" ht="23" customHeight="1">
      <x:c r="A3668" s="2" t="str">
        <x:v>REQ-03664</x:v>
      </x:c>
      <x:c r="B3668" s="2" t="n">
        <x:v>18</x:v>
      </x:c>
      <x:c r="C3668" s="2" t="str">
        <x:v>Product</x:v>
      </x:c>
      <x:c r="D3668" s="2" t="str">
        <x:v>Swift</x:v>
      </x:c>
      <x:c r="E3668" s="16" t="n">
        <x:v>61491</x:v>
      </x:c>
      <x:c r="F3668" s="16" t="n">
        <x:v>1984</x:v>
      </x:c>
      <x:c r="G3668" s="15" t="n">
        <x:f>VLOOKUP(D3668,'Pricing'!$A$6:$E$8,5,FALSE)</x:f>
        <x:v>0.246</x:v>
      </x:c>
      <x:c r="H3668" s="15" t="n">
        <x:f>VLOOKUP(D3668,'Pricing'!$A$6:$E$8,4,FALSE)</x:f>
        <x:v>1.2</x:v>
      </x:c>
      <x:c r="I3668" s="15" t="n">
        <x:f>E3668*G3668/1000000</x:f>
        <x:v>0.015126786</x:v>
      </x:c>
      <x:c r="J3668" s="15" t="n">
        <x:f>F3668*H3668/1000000</x:f>
        <x:v>0.0023807999999999998</x:v>
      </x:c>
      <x:c r="K3668" s="15" t="n">
        <x:f>SUM(I3668:J3668)</x:f>
        <x:v>0.017507586</x:v>
      </x:c>
    </x:row>
    <x:row r="3669" ht="23" customHeight="1">
      <x:c r="A3669" s="2" t="str">
        <x:v>REQ-03665</x:v>
      </x:c>
      <x:c r="B3669" s="2" t="n">
        <x:v>1</x:v>
      </x:c>
      <x:c r="C3669" s="2" t="str">
        <x:v>Engineering</x:v>
      </x:c>
      <x:c r="D3669" s="2" t="str">
        <x:v>Swift</x:v>
      </x:c>
      <x:c r="E3669" s="16" t="n">
        <x:v>31221</x:v>
      </x:c>
      <x:c r="F3669" s="16" t="n">
        <x:v>767</x:v>
      </x:c>
      <x:c r="G3669" s="15" t="n">
        <x:f>VLOOKUP(D3669,'Pricing'!$A$6:$E$8,5,FALSE)</x:f>
        <x:v>0.246</x:v>
      </x:c>
      <x:c r="H3669" s="15" t="n">
        <x:f>VLOOKUP(D3669,'Pricing'!$A$6:$E$8,4,FALSE)</x:f>
        <x:v>1.2</x:v>
      </x:c>
      <x:c r="I3669" s="15" t="n">
        <x:f>E3669*G3669/1000000</x:f>
        <x:v>0.007680366</x:v>
      </x:c>
      <x:c r="J3669" s="15" t="n">
        <x:f>F3669*H3669/1000000</x:f>
        <x:v>0.0009203999999999999</x:v>
      </x:c>
      <x:c r="K3669" s="15" t="n">
        <x:f>SUM(I3669:J3669)</x:f>
        <x:v>0.008600766</x:v>
      </x:c>
    </x:row>
    <x:row r="3670" ht="23" customHeight="1">
      <x:c r="A3670" s="2" t="str">
        <x:v>REQ-03666</x:v>
      </x:c>
      <x:c r="B3670" s="2" t="n">
        <x:v>20</x:v>
      </x:c>
      <x:c r="C3670" s="2" t="str">
        <x:v>Growth</x:v>
      </x:c>
      <x:c r="D3670" s="2" t="str">
        <x:v>Reasoning</x:v>
      </x:c>
      <x:c r="E3670" s="16" t="n">
        <x:v>9299</x:v>
      </x:c>
      <x:c r="F3670" s="16" t="n">
        <x:v>2921</x:v>
      </x:c>
      <x:c r="G3670" s="15" t="n">
        <x:f>VLOOKUP(D3670,'Pricing'!$A$6:$E$8,5,FALSE)</x:f>
        <x:v>4.920000000000001</x:v>
      </x:c>
      <x:c r="H3670" s="15" t="n">
        <x:f>VLOOKUP(D3670,'Pricing'!$A$6:$E$8,4,FALSE)</x:f>
        <x:v>24</x:v>
      </x:c>
      <x:c r="I3670" s="15" t="n">
        <x:f>E3670*G3670/1000000</x:f>
        <x:v>0.045751080000000006</x:v>
      </x:c>
      <x:c r="J3670" s="15" t="n">
        <x:f>F3670*H3670/1000000</x:f>
        <x:v>0.070104</x:v>
      </x:c>
      <x:c r="K3670" s="15" t="n">
        <x:f>SUM(I3670:J3670)</x:f>
        <x:v>0.11585508</x:v>
      </x:c>
    </x:row>
    <x:row r="3671" ht="23" customHeight="1">
      <x:c r="A3671" s="2" t="str">
        <x:v>REQ-03667</x:v>
      </x:c>
      <x:c r="B3671" s="2" t="n">
        <x:v>7</x:v>
      </x:c>
      <x:c r="C3671" s="2" t="str">
        <x:v>Engineering</x:v>
      </x:c>
      <x:c r="D3671" s="2" t="str">
        <x:v>Swift</x:v>
      </x:c>
      <x:c r="E3671" s="16" t="n">
        <x:v>68394</x:v>
      </x:c>
      <x:c r="F3671" s="16" t="n">
        <x:v>1483</x:v>
      </x:c>
      <x:c r="G3671" s="15" t="n">
        <x:f>VLOOKUP(D3671,'Pricing'!$A$6:$E$8,5,FALSE)</x:f>
        <x:v>0.246</x:v>
      </x:c>
      <x:c r="H3671" s="15" t="n">
        <x:f>VLOOKUP(D3671,'Pricing'!$A$6:$E$8,4,FALSE)</x:f>
        <x:v>1.2</x:v>
      </x:c>
      <x:c r="I3671" s="15" t="n">
        <x:f>E3671*G3671/1000000</x:f>
        <x:v>0.016824923999999998</x:v>
      </x:c>
      <x:c r="J3671" s="15" t="n">
        <x:f>F3671*H3671/1000000</x:f>
        <x:v>0.0017795999999999999</x:v>
      </x:c>
      <x:c r="K3671" s="15" t="n">
        <x:f>SUM(I3671:J3671)</x:f>
        <x:v>0.018604523999999997</x:v>
      </x:c>
    </x:row>
    <x:row r="3672" ht="23" customHeight="1">
      <x:c r="A3672" s="2" t="str">
        <x:v>REQ-03668</x:v>
      </x:c>
      <x:c r="B3672" s="2" t="n">
        <x:v>18</x:v>
      </x:c>
      <x:c r="C3672" s="2" t="str">
        <x:v>Support</x:v>
      </x:c>
      <x:c r="D3672" s="2" t="str">
        <x:v>Balanced</x:v>
      </x:c>
      <x:c r="E3672" s="16" t="n">
        <x:v>51710</x:v>
      </x:c>
      <x:c r="F3672" s="16" t="n">
        <x:v>1139</x:v>
      </x:c>
      <x:c r="G3672" s="15" t="n">
        <x:f>VLOOKUP(D3672,'Pricing'!$A$6:$E$8,5,FALSE)</x:f>
        <x:v>1.2300000000000002</x:v>
      </x:c>
      <x:c r="H3672" s="15" t="n">
        <x:f>VLOOKUP(D3672,'Pricing'!$A$6:$E$8,4,FALSE)</x:f>
        <x:v>6</x:v>
      </x:c>
      <x:c r="I3672" s="15" t="n">
        <x:f>E3672*G3672/1000000</x:f>
        <x:v>0.06360330000000002</x:v>
      </x:c>
      <x:c r="J3672" s="15" t="n">
        <x:f>F3672*H3672/1000000</x:f>
        <x:v>0.006834</x:v>
      </x:c>
      <x:c r="K3672" s="15" t="n">
        <x:f>SUM(I3672:J3672)</x:f>
        <x:v>0.07043730000000001</x:v>
      </x:c>
    </x:row>
    <x:row r="3673" ht="23" customHeight="1">
      <x:c r="A3673" s="2" t="str">
        <x:v>REQ-03669</x:v>
      </x:c>
      <x:c r="B3673" s="2" t="n">
        <x:v>7</x:v>
      </x:c>
      <x:c r="C3673" s="2" t="str">
        <x:v>Research</x:v>
      </x:c>
      <x:c r="D3673" s="2" t="str">
        <x:v>Balanced</x:v>
      </x:c>
      <x:c r="E3673" s="16" t="n">
        <x:v>50123</x:v>
      </x:c>
      <x:c r="F3673" s="16" t="n">
        <x:v>2100</x:v>
      </x:c>
      <x:c r="G3673" s="15" t="n">
        <x:f>VLOOKUP(D3673,'Pricing'!$A$6:$E$8,5,FALSE)</x:f>
        <x:v>1.2300000000000002</x:v>
      </x:c>
      <x:c r="H3673" s="15" t="n">
        <x:f>VLOOKUP(D3673,'Pricing'!$A$6:$E$8,4,FALSE)</x:f>
        <x:v>6</x:v>
      </x:c>
      <x:c r="I3673" s="15" t="n">
        <x:f>E3673*G3673/1000000</x:f>
        <x:v>0.06165129000000001</x:v>
      </x:c>
      <x:c r="J3673" s="15" t="n">
        <x:f>F3673*H3673/1000000</x:f>
        <x:v>0.0126</x:v>
      </x:c>
      <x:c r="K3673" s="15" t="n">
        <x:f>SUM(I3673:J3673)</x:f>
        <x:v>0.07425129000000001</x:v>
      </x:c>
    </x:row>
    <x:row r="3674" ht="23" customHeight="1">
      <x:c r="A3674" s="2" t="str">
        <x:v>REQ-03670</x:v>
      </x:c>
      <x:c r="B3674" s="2" t="n">
        <x:v>8</x:v>
      </x:c>
      <x:c r="C3674" s="2" t="str">
        <x:v>Product</x:v>
      </x:c>
      <x:c r="D3674" s="2" t="str">
        <x:v>Balanced</x:v>
      </x:c>
      <x:c r="E3674" s="16" t="n">
        <x:v>38573</x:v>
      </x:c>
      <x:c r="F3674" s="16" t="n">
        <x:v>2692</x:v>
      </x:c>
      <x:c r="G3674" s="15" t="n">
        <x:f>VLOOKUP(D3674,'Pricing'!$A$6:$E$8,5,FALSE)</x:f>
        <x:v>1.2300000000000002</x:v>
      </x:c>
      <x:c r="H3674" s="15" t="n">
        <x:f>VLOOKUP(D3674,'Pricing'!$A$6:$E$8,4,FALSE)</x:f>
        <x:v>6</x:v>
      </x:c>
      <x:c r="I3674" s="15" t="n">
        <x:f>E3674*G3674/1000000</x:f>
        <x:v>0.04744479000000001</x:v>
      </x:c>
      <x:c r="J3674" s="15" t="n">
        <x:f>F3674*H3674/1000000</x:f>
        <x:v>0.016152</x:v>
      </x:c>
      <x:c r="K3674" s="15" t="n">
        <x:f>SUM(I3674:J3674)</x:f>
        <x:v>0.06359679000000001</x:v>
      </x:c>
    </x:row>
    <x:row r="3675" ht="23" customHeight="1">
      <x:c r="A3675" s="2" t="str">
        <x:v>REQ-03671</x:v>
      </x:c>
      <x:c r="B3675" s="2" t="n">
        <x:v>19</x:v>
      </x:c>
      <x:c r="C3675" s="2" t="str">
        <x:v>Operations</x:v>
      </x:c>
      <x:c r="D3675" s="2" t="str">
        <x:v>Swift</x:v>
      </x:c>
      <x:c r="E3675" s="16" t="n">
        <x:v>114196</x:v>
      </x:c>
      <x:c r="F3675" s="16" t="n">
        <x:v>368</x:v>
      </x:c>
      <x:c r="G3675" s="15" t="n">
        <x:f>VLOOKUP(D3675,'Pricing'!$A$6:$E$8,5,FALSE)</x:f>
        <x:v>0.246</x:v>
      </x:c>
      <x:c r="H3675" s="15" t="n">
        <x:f>VLOOKUP(D3675,'Pricing'!$A$6:$E$8,4,FALSE)</x:f>
        <x:v>1.2</x:v>
      </x:c>
      <x:c r="I3675" s="15" t="n">
        <x:f>E3675*G3675/1000000</x:f>
        <x:v>0.028092216</x:v>
      </x:c>
      <x:c r="J3675" s="15" t="n">
        <x:f>F3675*H3675/1000000</x:f>
        <x:v>0.00044159999999999995</x:v>
      </x:c>
      <x:c r="K3675" s="15" t="n">
        <x:f>SUM(I3675:J3675)</x:f>
        <x:v>0.028533816</x:v>
      </x:c>
    </x:row>
    <x:row r="3676" ht="23" customHeight="1">
      <x:c r="A3676" s="2" t="str">
        <x:v>REQ-03672</x:v>
      </x:c>
      <x:c r="B3676" s="2" t="n">
        <x:v>23</x:v>
      </x:c>
      <x:c r="C3676" s="2" t="str">
        <x:v>Growth</x:v>
      </x:c>
      <x:c r="D3676" s="2" t="str">
        <x:v>Balanced</x:v>
      </x:c>
      <x:c r="E3676" s="16" t="n">
        <x:v>108859</x:v>
      </x:c>
      <x:c r="F3676" s="16" t="n">
        <x:v>1586</x:v>
      </x:c>
      <x:c r="G3676" s="15" t="n">
        <x:f>VLOOKUP(D3676,'Pricing'!$A$6:$E$8,5,FALSE)</x:f>
        <x:v>1.2300000000000002</x:v>
      </x:c>
      <x:c r="H3676" s="15" t="n">
        <x:f>VLOOKUP(D3676,'Pricing'!$A$6:$E$8,4,FALSE)</x:f>
        <x:v>6</x:v>
      </x:c>
      <x:c r="I3676" s="15" t="n">
        <x:f>E3676*G3676/1000000</x:f>
        <x:v>0.13389657000000005</x:v>
      </x:c>
      <x:c r="J3676" s="15" t="n">
        <x:f>F3676*H3676/1000000</x:f>
        <x:v>0.009516</x:v>
      </x:c>
      <x:c r="K3676" s="15" t="n">
        <x:f>SUM(I3676:J3676)</x:f>
        <x:v>0.14341257000000004</x:v>
      </x:c>
    </x:row>
    <x:row r="3677" ht="23" customHeight="1">
      <x:c r="A3677" s="2" t="str">
        <x:v>REQ-03673</x:v>
      </x:c>
      <x:c r="B3677" s="2" t="n">
        <x:v>17</x:v>
      </x:c>
      <x:c r="C3677" s="2" t="str">
        <x:v>Engineering</x:v>
      </x:c>
      <x:c r="D3677" s="2" t="str">
        <x:v>Balanced</x:v>
      </x:c>
      <x:c r="E3677" s="16" t="n">
        <x:v>34263</x:v>
      </x:c>
      <x:c r="F3677" s="16" t="n">
        <x:v>584</x:v>
      </x:c>
      <x:c r="G3677" s="15" t="n">
        <x:f>VLOOKUP(D3677,'Pricing'!$A$6:$E$8,5,FALSE)</x:f>
        <x:v>1.2300000000000002</x:v>
      </x:c>
      <x:c r="H3677" s="15" t="n">
        <x:f>VLOOKUP(D3677,'Pricing'!$A$6:$E$8,4,FALSE)</x:f>
        <x:v>6</x:v>
      </x:c>
      <x:c r="I3677" s="15" t="n">
        <x:f>E3677*G3677/1000000</x:f>
        <x:v>0.042143490000000006</x:v>
      </x:c>
      <x:c r="J3677" s="15" t="n">
        <x:f>F3677*H3677/1000000</x:f>
        <x:v>0.003504</x:v>
      </x:c>
      <x:c r="K3677" s="15" t="n">
        <x:f>SUM(I3677:J3677)</x:f>
        <x:v>0.045647490000000006</x:v>
      </x:c>
    </x:row>
    <x:row r="3678" ht="23" customHeight="1">
      <x:c r="A3678" s="2" t="str">
        <x:v>REQ-03674</x:v>
      </x:c>
      <x:c r="B3678" s="2" t="n">
        <x:v>10</x:v>
      </x:c>
      <x:c r="C3678" s="2" t="str">
        <x:v>Support</x:v>
      </x:c>
      <x:c r="D3678" s="2" t="str">
        <x:v>Swift</x:v>
      </x:c>
      <x:c r="E3678" s="16" t="n">
        <x:v>11575</x:v>
      </x:c>
      <x:c r="F3678" s="16" t="n">
        <x:v>2541</x:v>
      </x:c>
      <x:c r="G3678" s="15" t="n">
        <x:f>VLOOKUP(D3678,'Pricing'!$A$6:$E$8,5,FALSE)</x:f>
        <x:v>0.246</x:v>
      </x:c>
      <x:c r="H3678" s="15" t="n">
        <x:f>VLOOKUP(D3678,'Pricing'!$A$6:$E$8,4,FALSE)</x:f>
        <x:v>1.2</x:v>
      </x:c>
      <x:c r="I3678" s="15" t="n">
        <x:f>E3678*G3678/1000000</x:f>
        <x:v>0.0028474499999999996</x:v>
      </x:c>
      <x:c r="J3678" s="15" t="n">
        <x:f>F3678*H3678/1000000</x:f>
        <x:v>0.0030491999999999997</x:v>
      </x:c>
      <x:c r="K3678" s="15" t="n">
        <x:f>SUM(I3678:J3678)</x:f>
        <x:v>0.00589665</x:v>
      </x:c>
    </x:row>
    <x:row r="3679" ht="23" customHeight="1">
      <x:c r="A3679" s="2" t="str">
        <x:v>REQ-03675</x:v>
      </x:c>
      <x:c r="B3679" s="2" t="n">
        <x:v>11</x:v>
      </x:c>
      <x:c r="C3679" s="2" t="str">
        <x:v>Research</x:v>
      </x:c>
      <x:c r="D3679" s="2" t="str">
        <x:v>Swift</x:v>
      </x:c>
      <x:c r="E3679" s="16" t="n">
        <x:v>118689</x:v>
      </x:c>
      <x:c r="F3679" s="16" t="n">
        <x:v>1480</x:v>
      </x:c>
      <x:c r="G3679" s="15" t="n">
        <x:f>VLOOKUP(D3679,'Pricing'!$A$6:$E$8,5,FALSE)</x:f>
        <x:v>0.246</x:v>
      </x:c>
      <x:c r="H3679" s="15" t="n">
        <x:f>VLOOKUP(D3679,'Pricing'!$A$6:$E$8,4,FALSE)</x:f>
        <x:v>1.2</x:v>
      </x:c>
      <x:c r="I3679" s="15" t="n">
        <x:f>E3679*G3679/1000000</x:f>
        <x:v>0.029197493999999997</x:v>
      </x:c>
      <x:c r="J3679" s="15" t="n">
        <x:f>F3679*H3679/1000000</x:f>
        <x:v>0.001776</x:v>
      </x:c>
      <x:c r="K3679" s="15" t="n">
        <x:f>SUM(I3679:J3679)</x:f>
        <x:v>0.030973493999999997</x:v>
      </x:c>
    </x:row>
    <x:row r="3680" ht="23" customHeight="1">
      <x:c r="A3680" s="2" t="str">
        <x:v>REQ-03676</x:v>
      </x:c>
      <x:c r="B3680" s="2" t="n">
        <x:v>10</x:v>
      </x:c>
      <x:c r="C3680" s="2" t="str">
        <x:v>Growth</x:v>
      </x:c>
      <x:c r="D3680" s="2" t="str">
        <x:v>Reasoning</x:v>
      </x:c>
      <x:c r="E3680" s="16" t="n">
        <x:v>111510</x:v>
      </x:c>
      <x:c r="F3680" s="16" t="n">
        <x:v>3520</x:v>
      </x:c>
      <x:c r="G3680" s="15" t="n">
        <x:f>VLOOKUP(D3680,'Pricing'!$A$6:$E$8,5,FALSE)</x:f>
        <x:v>4.920000000000001</x:v>
      </x:c>
      <x:c r="H3680" s="15" t="n">
        <x:f>VLOOKUP(D3680,'Pricing'!$A$6:$E$8,4,FALSE)</x:f>
        <x:v>24</x:v>
      </x:c>
      <x:c r="I3680" s="15" t="n">
        <x:f>E3680*G3680/1000000</x:f>
        <x:v>0.5486292</x:v>
      </x:c>
      <x:c r="J3680" s="15" t="n">
        <x:f>F3680*H3680/1000000</x:f>
        <x:v>0.08448</x:v>
      </x:c>
      <x:c r="K3680" s="15" t="n">
        <x:f>SUM(I3680:J3680)</x:f>
        <x:v>0.6331092</x:v>
      </x:c>
    </x:row>
    <x:row r="3681" ht="23" customHeight="1">
      <x:c r="A3681" s="2" t="str">
        <x:v>REQ-03677</x:v>
      </x:c>
      <x:c r="B3681" s="2" t="n">
        <x:v>13</x:v>
      </x:c>
      <x:c r="C3681" s="2" t="str">
        <x:v>Engineering</x:v>
      </x:c>
      <x:c r="D3681" s="2" t="str">
        <x:v>Balanced</x:v>
      </x:c>
      <x:c r="E3681" s="16" t="n">
        <x:v>118501</x:v>
      </x:c>
      <x:c r="F3681" s="16" t="n">
        <x:v>2061</x:v>
      </x:c>
      <x:c r="G3681" s="15" t="n">
        <x:f>VLOOKUP(D3681,'Pricing'!$A$6:$E$8,5,FALSE)</x:f>
        <x:v>1.2300000000000002</x:v>
      </x:c>
      <x:c r="H3681" s="15" t="n">
        <x:f>VLOOKUP(D3681,'Pricing'!$A$6:$E$8,4,FALSE)</x:f>
        <x:v>6</x:v>
      </x:c>
      <x:c r="I3681" s="15" t="n">
        <x:f>E3681*G3681/1000000</x:f>
        <x:v>0.14575623000000001</x:v>
      </x:c>
      <x:c r="J3681" s="15" t="n">
        <x:f>F3681*H3681/1000000</x:f>
        <x:v>0.012366</x:v>
      </x:c>
      <x:c r="K3681" s="15" t="n">
        <x:f>SUM(I3681:J3681)</x:f>
        <x:v>0.15812223</x:v>
      </x:c>
    </x:row>
    <x:row r="3682" ht="23" customHeight="1">
      <x:c r="A3682" s="2" t="str">
        <x:v>REQ-03678</x:v>
      </x:c>
      <x:c r="B3682" s="2" t="n">
        <x:v>21</x:v>
      </x:c>
      <x:c r="C3682" s="2" t="str">
        <x:v>Growth</x:v>
      </x:c>
      <x:c r="D3682" s="2" t="str">
        <x:v>Balanced</x:v>
      </x:c>
      <x:c r="E3682" s="16" t="n">
        <x:v>87426</x:v>
      </x:c>
      <x:c r="F3682" s="16" t="n">
        <x:v>2704</x:v>
      </x:c>
      <x:c r="G3682" s="15" t="n">
        <x:f>VLOOKUP(D3682,'Pricing'!$A$6:$E$8,5,FALSE)</x:f>
        <x:v>1.2300000000000002</x:v>
      </x:c>
      <x:c r="H3682" s="15" t="n">
        <x:f>VLOOKUP(D3682,'Pricing'!$A$6:$E$8,4,FALSE)</x:f>
        <x:v>6</x:v>
      </x:c>
      <x:c r="I3682" s="15" t="n">
        <x:f>E3682*G3682/1000000</x:f>
        <x:v>0.10753398000000003</x:v>
      </x:c>
      <x:c r="J3682" s="15" t="n">
        <x:f>F3682*H3682/1000000</x:f>
        <x:v>0.016224</x:v>
      </x:c>
      <x:c r="K3682" s="15" t="n">
        <x:f>SUM(I3682:J3682)</x:f>
        <x:v>0.12375798000000003</x:v>
      </x:c>
    </x:row>
    <x:row r="3683" ht="23" customHeight="1">
      <x:c r="A3683" s="2" t="str">
        <x:v>REQ-03679</x:v>
      </x:c>
      <x:c r="B3683" s="2" t="n">
        <x:v>6</x:v>
      </x:c>
      <x:c r="C3683" s="2" t="str">
        <x:v>Research</x:v>
      </x:c>
      <x:c r="D3683" s="2" t="str">
        <x:v>Swift</x:v>
      </x:c>
      <x:c r="E3683" s="16" t="n">
        <x:v>75533</x:v>
      </x:c>
      <x:c r="F3683" s="16" t="n">
        <x:v>3449</x:v>
      </x:c>
      <x:c r="G3683" s="15" t="n">
        <x:f>VLOOKUP(D3683,'Pricing'!$A$6:$E$8,5,FALSE)</x:f>
        <x:v>0.246</x:v>
      </x:c>
      <x:c r="H3683" s="15" t="n">
        <x:f>VLOOKUP(D3683,'Pricing'!$A$6:$E$8,4,FALSE)</x:f>
        <x:v>1.2</x:v>
      </x:c>
      <x:c r="I3683" s="15" t="n">
        <x:f>E3683*G3683/1000000</x:f>
        <x:v>0.018581117999999997</x:v>
      </x:c>
      <x:c r="J3683" s="15" t="n">
        <x:f>F3683*H3683/1000000</x:f>
        <x:v>0.0041388</x:v>
      </x:c>
      <x:c r="K3683" s="15" t="n">
        <x:f>SUM(I3683:J3683)</x:f>
        <x:v>0.022719918</x:v>
      </x:c>
    </x:row>
    <x:row r="3684" ht="23" customHeight="1">
      <x:c r="A3684" s="2" t="str">
        <x:v>REQ-03680</x:v>
      </x:c>
      <x:c r="B3684" s="2" t="n">
        <x:v>7</x:v>
      </x:c>
      <x:c r="C3684" s="2" t="str">
        <x:v>Product</x:v>
      </x:c>
      <x:c r="D3684" s="2" t="str">
        <x:v>Swift</x:v>
      </x:c>
      <x:c r="E3684" s="16" t="n">
        <x:v>15272</x:v>
      </x:c>
      <x:c r="F3684" s="16" t="n">
        <x:v>908</x:v>
      </x:c>
      <x:c r="G3684" s="15" t="n">
        <x:f>VLOOKUP(D3684,'Pricing'!$A$6:$E$8,5,FALSE)</x:f>
        <x:v>0.246</x:v>
      </x:c>
      <x:c r="H3684" s="15" t="n">
        <x:f>VLOOKUP(D3684,'Pricing'!$A$6:$E$8,4,FALSE)</x:f>
        <x:v>1.2</x:v>
      </x:c>
      <x:c r="I3684" s="15" t="n">
        <x:f>E3684*G3684/1000000</x:f>
        <x:v>0.003756912</x:v>
      </x:c>
      <x:c r="J3684" s="15" t="n">
        <x:f>F3684*H3684/1000000</x:f>
        <x:v>0.0010895999999999998</x:v>
      </x:c>
      <x:c r="K3684" s="15" t="n">
        <x:f>SUM(I3684:J3684)</x:f>
        <x:v>0.004846512</x:v>
      </x:c>
    </x:row>
    <x:row r="3685" ht="23" customHeight="1">
      <x:c r="A3685" s="2" t="str">
        <x:v>REQ-03681</x:v>
      </x:c>
      <x:c r="B3685" s="2" t="n">
        <x:v>7</x:v>
      </x:c>
      <x:c r="C3685" s="2" t="str">
        <x:v>Operations</x:v>
      </x:c>
      <x:c r="D3685" s="2" t="str">
        <x:v>Swift</x:v>
      </x:c>
      <x:c r="E3685" s="16" t="n">
        <x:v>20231</x:v>
      </x:c>
      <x:c r="F3685" s="16" t="n">
        <x:v>3475</x:v>
      </x:c>
      <x:c r="G3685" s="15" t="n">
        <x:f>VLOOKUP(D3685,'Pricing'!$A$6:$E$8,5,FALSE)</x:f>
        <x:v>0.246</x:v>
      </x:c>
      <x:c r="H3685" s="15" t="n">
        <x:f>VLOOKUP(D3685,'Pricing'!$A$6:$E$8,4,FALSE)</x:f>
        <x:v>1.2</x:v>
      </x:c>
      <x:c r="I3685" s="15" t="n">
        <x:f>E3685*G3685/1000000</x:f>
        <x:v>0.004976826</x:v>
      </x:c>
      <x:c r="J3685" s="15" t="n">
        <x:f>F3685*H3685/1000000</x:f>
        <x:v>0.00417</x:v>
      </x:c>
      <x:c r="K3685" s="15" t="n">
        <x:f>SUM(I3685:J3685)</x:f>
        <x:v>0.009146826</x:v>
      </x:c>
    </x:row>
    <x:row r="3686" ht="23" customHeight="1">
      <x:c r="A3686" s="2" t="str">
        <x:v>REQ-03682</x:v>
      </x:c>
      <x:c r="B3686" s="2" t="n">
        <x:v>16</x:v>
      </x:c>
      <x:c r="C3686" s="2" t="str">
        <x:v>Product</x:v>
      </x:c>
      <x:c r="D3686" s="2" t="str">
        <x:v>Swift</x:v>
      </x:c>
      <x:c r="E3686" s="16" t="n">
        <x:v>42405</x:v>
      </x:c>
      <x:c r="F3686" s="16" t="n">
        <x:v>3796</x:v>
      </x:c>
      <x:c r="G3686" s="15" t="n">
        <x:f>VLOOKUP(D3686,'Pricing'!$A$6:$E$8,5,FALSE)</x:f>
        <x:v>0.246</x:v>
      </x:c>
      <x:c r="H3686" s="15" t="n">
        <x:f>VLOOKUP(D3686,'Pricing'!$A$6:$E$8,4,FALSE)</x:f>
        <x:v>1.2</x:v>
      </x:c>
      <x:c r="I3686" s="15" t="n">
        <x:f>E3686*G3686/1000000</x:f>
        <x:v>0.010431629999999999</x:v>
      </x:c>
      <x:c r="J3686" s="15" t="n">
        <x:f>F3686*H3686/1000000</x:f>
        <x:v>0.0045552</x:v>
      </x:c>
      <x:c r="K3686" s="15" t="n">
        <x:f>SUM(I3686:J3686)</x:f>
        <x:v>0.01498683</x:v>
      </x:c>
    </x:row>
    <x:row r="3687" ht="23" customHeight="1">
      <x:c r="A3687" s="2" t="str">
        <x:v>REQ-03683</x:v>
      </x:c>
      <x:c r="B3687" s="2" t="n">
        <x:v>2</x:v>
      </x:c>
      <x:c r="C3687" s="2" t="str">
        <x:v>Research</x:v>
      </x:c>
      <x:c r="D3687" s="2" t="str">
        <x:v>Balanced</x:v>
      </x:c>
      <x:c r="E3687" s="16" t="n">
        <x:v>103603</x:v>
      </x:c>
      <x:c r="F3687" s="16" t="n">
        <x:v>725</x:v>
      </x:c>
      <x:c r="G3687" s="15" t="n">
        <x:f>VLOOKUP(D3687,'Pricing'!$A$6:$E$8,5,FALSE)</x:f>
        <x:v>1.2300000000000002</x:v>
      </x:c>
      <x:c r="H3687" s="15" t="n">
        <x:f>VLOOKUP(D3687,'Pricing'!$A$6:$E$8,4,FALSE)</x:f>
        <x:v>6</x:v>
      </x:c>
      <x:c r="I3687" s="15" t="n">
        <x:f>E3687*G3687/1000000</x:f>
        <x:v>0.12743169000000001</x:v>
      </x:c>
      <x:c r="J3687" s="15" t="n">
        <x:f>F3687*H3687/1000000</x:f>
        <x:v>0.00435</x:v>
      </x:c>
      <x:c r="K3687" s="15" t="n">
        <x:f>SUM(I3687:J3687)</x:f>
        <x:v>0.13178169</x:v>
      </x:c>
    </x:row>
    <x:row r="3688" ht="23" customHeight="1">
      <x:c r="A3688" s="2" t="str">
        <x:v>REQ-03684</x:v>
      </x:c>
      <x:c r="B3688" s="2" t="n">
        <x:v>10</x:v>
      </x:c>
      <x:c r="C3688" s="2" t="str">
        <x:v>Product</x:v>
      </x:c>
      <x:c r="D3688" s="2" t="str">
        <x:v>Reasoning</x:v>
      </x:c>
      <x:c r="E3688" s="16" t="n">
        <x:v>26153</x:v>
      </x:c>
      <x:c r="F3688" s="16" t="n">
        <x:v>3259</x:v>
      </x:c>
      <x:c r="G3688" s="15" t="n">
        <x:f>VLOOKUP(D3688,'Pricing'!$A$6:$E$8,5,FALSE)</x:f>
        <x:v>4.920000000000001</x:v>
      </x:c>
      <x:c r="H3688" s="15" t="n">
        <x:f>VLOOKUP(D3688,'Pricing'!$A$6:$E$8,4,FALSE)</x:f>
        <x:v>24</x:v>
      </x:c>
      <x:c r="I3688" s="15" t="n">
        <x:f>E3688*G3688/1000000</x:f>
        <x:v>0.12867276000000002</x:v>
      </x:c>
      <x:c r="J3688" s="15" t="n">
        <x:f>F3688*H3688/1000000</x:f>
        <x:v>0.078216</x:v>
      </x:c>
      <x:c r="K3688" s="15" t="n">
        <x:f>SUM(I3688:J3688)</x:f>
        <x:v>0.20688876</x:v>
      </x:c>
    </x:row>
    <x:row r="3689" ht="23" customHeight="1">
      <x:c r="A3689" s="2" t="str">
        <x:v>REQ-03685</x:v>
      </x:c>
      <x:c r="B3689" s="2" t="n">
        <x:v>16</x:v>
      </x:c>
      <x:c r="C3689" s="2" t="str">
        <x:v>Engineering</x:v>
      </x:c>
      <x:c r="D3689" s="2" t="str">
        <x:v>Swift</x:v>
      </x:c>
      <x:c r="E3689" s="16" t="n">
        <x:v>39521</x:v>
      </x:c>
      <x:c r="F3689" s="16" t="n">
        <x:v>1603</x:v>
      </x:c>
      <x:c r="G3689" s="15" t="n">
        <x:f>VLOOKUP(D3689,'Pricing'!$A$6:$E$8,5,FALSE)</x:f>
        <x:v>0.246</x:v>
      </x:c>
      <x:c r="H3689" s="15" t="n">
        <x:f>VLOOKUP(D3689,'Pricing'!$A$6:$E$8,4,FALSE)</x:f>
        <x:v>1.2</x:v>
      </x:c>
      <x:c r="I3689" s="15" t="n">
        <x:f>E3689*G3689/1000000</x:f>
        <x:v>0.009722165999999999</x:v>
      </x:c>
      <x:c r="J3689" s="15" t="n">
        <x:f>F3689*H3689/1000000</x:f>
        <x:v>0.0019236</x:v>
      </x:c>
      <x:c r="K3689" s="15" t="n">
        <x:f>SUM(I3689:J3689)</x:f>
        <x:v>0.011645765999999998</x:v>
      </x:c>
    </x:row>
    <x:row r="3690" ht="23" customHeight="1">
      <x:c r="A3690" s="2" t="str">
        <x:v>REQ-03686</x:v>
      </x:c>
      <x:c r="B3690" s="2" t="n">
        <x:v>30</x:v>
      </x:c>
      <x:c r="C3690" s="2" t="str">
        <x:v>Growth</x:v>
      </x:c>
      <x:c r="D3690" s="2" t="str">
        <x:v>Balanced</x:v>
      </x:c>
      <x:c r="E3690" s="16" t="n">
        <x:v>63008</x:v>
      </x:c>
      <x:c r="F3690" s="16" t="n">
        <x:v>1386</x:v>
      </x:c>
      <x:c r="G3690" s="15" t="n">
        <x:f>VLOOKUP(D3690,'Pricing'!$A$6:$E$8,5,FALSE)</x:f>
        <x:v>1.2300000000000002</x:v>
      </x:c>
      <x:c r="H3690" s="15" t="n">
        <x:f>VLOOKUP(D3690,'Pricing'!$A$6:$E$8,4,FALSE)</x:f>
        <x:v>6</x:v>
      </x:c>
      <x:c r="I3690" s="15" t="n">
        <x:f>E3690*G3690/1000000</x:f>
        <x:v>0.07749984000000001</x:v>
      </x:c>
      <x:c r="J3690" s="15" t="n">
        <x:f>F3690*H3690/1000000</x:f>
        <x:v>0.008316</x:v>
      </x:c>
      <x:c r="K3690" s="15" t="n">
        <x:f>SUM(I3690:J3690)</x:f>
        <x:v>0.08581584000000002</x:v>
      </x:c>
    </x:row>
    <x:row r="3691" ht="23" customHeight="1">
      <x:c r="A3691" s="2" t="str">
        <x:v>REQ-03687</x:v>
      </x:c>
      <x:c r="B3691" s="2" t="n">
        <x:v>15</x:v>
      </x:c>
      <x:c r="C3691" s="2" t="str">
        <x:v>Research</x:v>
      </x:c>
      <x:c r="D3691" s="2" t="str">
        <x:v>Balanced</x:v>
      </x:c>
      <x:c r="E3691" s="16" t="n">
        <x:v>58178</x:v>
      </x:c>
      <x:c r="F3691" s="16" t="n">
        <x:v>3660</x:v>
      </x:c>
      <x:c r="G3691" s="15" t="n">
        <x:f>VLOOKUP(D3691,'Pricing'!$A$6:$E$8,5,FALSE)</x:f>
        <x:v>1.2300000000000002</x:v>
      </x:c>
      <x:c r="H3691" s="15" t="n">
        <x:f>VLOOKUP(D3691,'Pricing'!$A$6:$E$8,4,FALSE)</x:f>
        <x:v>6</x:v>
      </x:c>
      <x:c r="I3691" s="15" t="n">
        <x:f>E3691*G3691/1000000</x:f>
        <x:v>0.07155894000000002</x:v>
      </x:c>
      <x:c r="J3691" s="15" t="n">
        <x:f>F3691*H3691/1000000</x:f>
        <x:v>0.02196</x:v>
      </x:c>
      <x:c r="K3691" s="15" t="n">
        <x:f>SUM(I3691:J3691)</x:f>
        <x:v>0.09351894000000002</x:v>
      </x:c>
    </x:row>
    <x:row r="3692" ht="23" customHeight="1">
      <x:c r="A3692" s="2" t="str">
        <x:v>REQ-03688</x:v>
      </x:c>
      <x:c r="B3692" s="2" t="n">
        <x:v>9</x:v>
      </x:c>
      <x:c r="C3692" s="2" t="str">
        <x:v>Support</x:v>
      </x:c>
      <x:c r="D3692" s="2" t="str">
        <x:v>Balanced</x:v>
      </x:c>
      <x:c r="E3692" s="16" t="n">
        <x:v>41842</x:v>
      </x:c>
      <x:c r="F3692" s="16" t="n">
        <x:v>483</x:v>
      </x:c>
      <x:c r="G3692" s="15" t="n">
        <x:f>VLOOKUP(D3692,'Pricing'!$A$6:$E$8,5,FALSE)</x:f>
        <x:v>1.2300000000000002</x:v>
      </x:c>
      <x:c r="H3692" s="15" t="n">
        <x:f>VLOOKUP(D3692,'Pricing'!$A$6:$E$8,4,FALSE)</x:f>
        <x:v>6</x:v>
      </x:c>
      <x:c r="I3692" s="15" t="n">
        <x:f>E3692*G3692/1000000</x:f>
        <x:v>0.05146566000000001</x:v>
      </x:c>
      <x:c r="J3692" s="15" t="n">
        <x:f>F3692*H3692/1000000</x:f>
        <x:v>0.002898</x:v>
      </x:c>
      <x:c r="K3692" s="15" t="n">
        <x:f>SUM(I3692:J3692)</x:f>
        <x:v>0.05436366000000001</x:v>
      </x:c>
    </x:row>
    <x:row r="3693" ht="23" customHeight="1">
      <x:c r="A3693" s="2" t="str">
        <x:v>REQ-03689</x:v>
      </x:c>
      <x:c r="B3693" s="2" t="n">
        <x:v>30</x:v>
      </x:c>
      <x:c r="C3693" s="2" t="str">
        <x:v>Research</x:v>
      </x:c>
      <x:c r="D3693" s="2" t="str">
        <x:v>Balanced</x:v>
      </x:c>
      <x:c r="E3693" s="16" t="n">
        <x:v>45602</x:v>
      </x:c>
      <x:c r="F3693" s="16" t="n">
        <x:v>3002</x:v>
      </x:c>
      <x:c r="G3693" s="15" t="n">
        <x:f>VLOOKUP(D3693,'Pricing'!$A$6:$E$8,5,FALSE)</x:f>
        <x:v>1.2300000000000002</x:v>
      </x:c>
      <x:c r="H3693" s="15" t="n">
        <x:f>VLOOKUP(D3693,'Pricing'!$A$6:$E$8,4,FALSE)</x:f>
        <x:v>6</x:v>
      </x:c>
      <x:c r="I3693" s="15" t="n">
        <x:f>E3693*G3693/1000000</x:f>
        <x:v>0.05609046000000001</x:v>
      </x:c>
      <x:c r="J3693" s="15" t="n">
        <x:f>F3693*H3693/1000000</x:f>
        <x:v>0.018012</x:v>
      </x:c>
      <x:c r="K3693" s="15" t="n">
        <x:f>SUM(I3693:J3693)</x:f>
        <x:v>0.07410246000000001</x:v>
      </x:c>
    </x:row>
    <x:row r="3694" ht="23" customHeight="1">
      <x:c r="A3694" s="2" t="str">
        <x:v>REQ-03690</x:v>
      </x:c>
      <x:c r="B3694" s="2" t="n">
        <x:v>27</x:v>
      </x:c>
      <x:c r="C3694" s="2" t="str">
        <x:v>Support</x:v>
      </x:c>
      <x:c r="D3694" s="2" t="str">
        <x:v>Balanced</x:v>
      </x:c>
      <x:c r="E3694" s="16" t="n">
        <x:v>44883</x:v>
      </x:c>
      <x:c r="F3694" s="16" t="n">
        <x:v>895</x:v>
      </x:c>
      <x:c r="G3694" s="15" t="n">
        <x:f>VLOOKUP(D3694,'Pricing'!$A$6:$E$8,5,FALSE)</x:f>
        <x:v>1.2300000000000002</x:v>
      </x:c>
      <x:c r="H3694" s="15" t="n">
        <x:f>VLOOKUP(D3694,'Pricing'!$A$6:$E$8,4,FALSE)</x:f>
        <x:v>6</x:v>
      </x:c>
      <x:c r="I3694" s="15" t="n">
        <x:f>E3694*G3694/1000000</x:f>
        <x:v>0.05520609000000001</x:v>
      </x:c>
      <x:c r="J3694" s="15" t="n">
        <x:f>F3694*H3694/1000000</x:f>
        <x:v>0.00537</x:v>
      </x:c>
      <x:c r="K3694" s="15" t="n">
        <x:f>SUM(I3694:J3694)</x:f>
        <x:v>0.06057609000000001</x:v>
      </x:c>
    </x:row>
    <x:row r="3695" ht="23" customHeight="1">
      <x:c r="A3695" s="2" t="str">
        <x:v>REQ-03691</x:v>
      </x:c>
      <x:c r="B3695" s="2" t="n">
        <x:v>19</x:v>
      </x:c>
      <x:c r="C3695" s="2" t="str">
        <x:v>Operations</x:v>
      </x:c>
      <x:c r="D3695" s="2" t="str">
        <x:v>Swift</x:v>
      </x:c>
      <x:c r="E3695" s="16" t="n">
        <x:v>59254</x:v>
      </x:c>
      <x:c r="F3695" s="16" t="n">
        <x:v>433</x:v>
      </x:c>
      <x:c r="G3695" s="15" t="n">
        <x:f>VLOOKUP(D3695,'Pricing'!$A$6:$E$8,5,FALSE)</x:f>
        <x:v>0.246</x:v>
      </x:c>
      <x:c r="H3695" s="15" t="n">
        <x:f>VLOOKUP(D3695,'Pricing'!$A$6:$E$8,4,FALSE)</x:f>
        <x:v>1.2</x:v>
      </x:c>
      <x:c r="I3695" s="15" t="n">
        <x:f>E3695*G3695/1000000</x:f>
        <x:v>0.014576484</x:v>
      </x:c>
      <x:c r="J3695" s="15" t="n">
        <x:f>F3695*H3695/1000000</x:f>
        <x:v>0.0005196</x:v>
      </x:c>
      <x:c r="K3695" s="15" t="n">
        <x:f>SUM(I3695:J3695)</x:f>
        <x:v>0.015096084000000001</x:v>
      </x:c>
    </x:row>
    <x:row r="3696" ht="23" customHeight="1">
      <x:c r="A3696" s="2" t="str">
        <x:v>REQ-03692</x:v>
      </x:c>
      <x:c r="B3696" s="2" t="n">
        <x:v>4</x:v>
      </x:c>
      <x:c r="C3696" s="2" t="str">
        <x:v>Growth</x:v>
      </x:c>
      <x:c r="D3696" s="2" t="str">
        <x:v>Balanced</x:v>
      </x:c>
      <x:c r="E3696" s="16" t="n">
        <x:v>77530</x:v>
      </x:c>
      <x:c r="F3696" s="16" t="n">
        <x:v>2126</x:v>
      </x:c>
      <x:c r="G3696" s="15" t="n">
        <x:f>VLOOKUP(D3696,'Pricing'!$A$6:$E$8,5,FALSE)</x:f>
        <x:v>1.2300000000000002</x:v>
      </x:c>
      <x:c r="H3696" s="15" t="n">
        <x:f>VLOOKUP(D3696,'Pricing'!$A$6:$E$8,4,FALSE)</x:f>
        <x:v>6</x:v>
      </x:c>
      <x:c r="I3696" s="15" t="n">
        <x:f>E3696*G3696/1000000</x:f>
        <x:v>0.09536190000000001</x:v>
      </x:c>
      <x:c r="J3696" s="15" t="n">
        <x:f>F3696*H3696/1000000</x:f>
        <x:v>0.012756</x:v>
      </x:c>
      <x:c r="K3696" s="15" t="n">
        <x:f>SUM(I3696:J3696)</x:f>
        <x:v>0.10811790000000002</x:v>
      </x:c>
    </x:row>
    <x:row r="3697" ht="23" customHeight="1">
      <x:c r="A3697" s="2" t="str">
        <x:v>REQ-03693</x:v>
      </x:c>
      <x:c r="B3697" s="2" t="n">
        <x:v>17</x:v>
      </x:c>
      <x:c r="C3697" s="2" t="str">
        <x:v>Operations</x:v>
      </x:c>
      <x:c r="D3697" s="2" t="str">
        <x:v>Swift</x:v>
      </x:c>
      <x:c r="E3697" s="16" t="n">
        <x:v>33077</x:v>
      </x:c>
      <x:c r="F3697" s="16" t="n">
        <x:v>3549</x:v>
      </x:c>
      <x:c r="G3697" s="15" t="n">
        <x:f>VLOOKUP(D3697,'Pricing'!$A$6:$E$8,5,FALSE)</x:f>
        <x:v>0.246</x:v>
      </x:c>
      <x:c r="H3697" s="15" t="n">
        <x:f>VLOOKUP(D3697,'Pricing'!$A$6:$E$8,4,FALSE)</x:f>
        <x:v>1.2</x:v>
      </x:c>
      <x:c r="I3697" s="15" t="n">
        <x:f>E3697*G3697/1000000</x:f>
        <x:v>0.008136942</x:v>
      </x:c>
      <x:c r="J3697" s="15" t="n">
        <x:f>F3697*H3697/1000000</x:f>
        <x:v>0.0042588</x:v>
      </x:c>
      <x:c r="K3697" s="15" t="n">
        <x:f>SUM(I3697:J3697)</x:f>
        <x:v>0.012395742</x:v>
      </x:c>
    </x:row>
    <x:row r="3698" ht="23" customHeight="1">
      <x:c r="A3698" s="2" t="str">
        <x:v>REQ-03694</x:v>
      </x:c>
      <x:c r="B3698" s="2" t="n">
        <x:v>17</x:v>
      </x:c>
      <x:c r="C3698" s="2" t="str">
        <x:v>Product</x:v>
      </x:c>
      <x:c r="D3698" s="2" t="str">
        <x:v>Swift</x:v>
      </x:c>
      <x:c r="E3698" s="16" t="n">
        <x:v>24971</x:v>
      </x:c>
      <x:c r="F3698" s="16" t="n">
        <x:v>2713</x:v>
      </x:c>
      <x:c r="G3698" s="15" t="n">
        <x:f>VLOOKUP(D3698,'Pricing'!$A$6:$E$8,5,FALSE)</x:f>
        <x:v>0.246</x:v>
      </x:c>
      <x:c r="H3698" s="15" t="n">
        <x:f>VLOOKUP(D3698,'Pricing'!$A$6:$E$8,4,FALSE)</x:f>
        <x:v>1.2</x:v>
      </x:c>
      <x:c r="I3698" s="15" t="n">
        <x:f>E3698*G3698/1000000</x:f>
        <x:v>0.006142866</x:v>
      </x:c>
      <x:c r="J3698" s="15" t="n">
        <x:f>F3698*H3698/1000000</x:f>
        <x:v>0.0032556</x:v>
      </x:c>
      <x:c r="K3698" s="15" t="n">
        <x:f>SUM(I3698:J3698)</x:f>
        <x:v>0.009398466000000001</x:v>
      </x:c>
    </x:row>
    <x:row r="3699" ht="23" customHeight="1">
      <x:c r="A3699" s="2" t="str">
        <x:v>REQ-03695</x:v>
      </x:c>
      <x:c r="B3699" s="2" t="n">
        <x:v>23</x:v>
      </x:c>
      <x:c r="C3699" s="2" t="str">
        <x:v>Research</x:v>
      </x:c>
      <x:c r="D3699" s="2" t="str">
        <x:v>Balanced</x:v>
      </x:c>
      <x:c r="E3699" s="16" t="n">
        <x:v>18536</x:v>
      </x:c>
      <x:c r="F3699" s="16" t="n">
        <x:v>876</x:v>
      </x:c>
      <x:c r="G3699" s="15" t="n">
        <x:f>VLOOKUP(D3699,'Pricing'!$A$6:$E$8,5,FALSE)</x:f>
        <x:v>1.2300000000000002</x:v>
      </x:c>
      <x:c r="H3699" s="15" t="n">
        <x:f>VLOOKUP(D3699,'Pricing'!$A$6:$E$8,4,FALSE)</x:f>
        <x:v>6</x:v>
      </x:c>
      <x:c r="I3699" s="15" t="n">
        <x:f>E3699*G3699/1000000</x:f>
        <x:v>0.02279928</x:v>
      </x:c>
      <x:c r="J3699" s="15" t="n">
        <x:f>F3699*H3699/1000000</x:f>
        <x:v>0.005256</x:v>
      </x:c>
      <x:c r="K3699" s="15" t="n">
        <x:f>SUM(I3699:J3699)</x:f>
        <x:v>0.028055280000000002</x:v>
      </x:c>
    </x:row>
    <x:row r="3700" ht="23" customHeight="1">
      <x:c r="A3700" s="2" t="str">
        <x:v>REQ-03696</x:v>
      </x:c>
      <x:c r="B3700" s="2" t="n">
        <x:v>30</x:v>
      </x:c>
      <x:c r="C3700" s="2" t="str">
        <x:v>Support</x:v>
      </x:c>
      <x:c r="D3700" s="2" t="str">
        <x:v>Swift</x:v>
      </x:c>
      <x:c r="E3700" s="16" t="n">
        <x:v>34930</x:v>
      </x:c>
      <x:c r="F3700" s="16" t="n">
        <x:v>3087</x:v>
      </x:c>
      <x:c r="G3700" s="15" t="n">
        <x:f>VLOOKUP(D3700,'Pricing'!$A$6:$E$8,5,FALSE)</x:f>
        <x:v>0.246</x:v>
      </x:c>
      <x:c r="H3700" s="15" t="n">
        <x:f>VLOOKUP(D3700,'Pricing'!$A$6:$E$8,4,FALSE)</x:f>
        <x:v>1.2</x:v>
      </x:c>
      <x:c r="I3700" s="15" t="n">
        <x:f>E3700*G3700/1000000</x:f>
        <x:v>0.008592780000000001</x:v>
      </x:c>
      <x:c r="J3700" s="15" t="n">
        <x:f>F3700*H3700/1000000</x:f>
        <x:v>0.0037043999999999996</x:v>
      </x:c>
      <x:c r="K3700" s="15" t="n">
        <x:f>SUM(I3700:J3700)</x:f>
        <x:v>0.012297180000000001</x:v>
      </x:c>
    </x:row>
    <x:row r="3701" ht="23" customHeight="1">
      <x:c r="A3701" s="2" t="str">
        <x:v>REQ-03697</x:v>
      </x:c>
      <x:c r="B3701" s="2" t="n">
        <x:v>28</x:v>
      </x:c>
      <x:c r="C3701" s="2" t="str">
        <x:v>Engineering</x:v>
      </x:c>
      <x:c r="D3701" s="2" t="str">
        <x:v>Balanced</x:v>
      </x:c>
      <x:c r="E3701" s="16" t="n">
        <x:v>32839</x:v>
      </x:c>
      <x:c r="F3701" s="16" t="n">
        <x:v>1504</x:v>
      </x:c>
      <x:c r="G3701" s="15" t="n">
        <x:f>VLOOKUP(D3701,'Pricing'!$A$6:$E$8,5,FALSE)</x:f>
        <x:v>1.2300000000000002</x:v>
      </x:c>
      <x:c r="H3701" s="15" t="n">
        <x:f>VLOOKUP(D3701,'Pricing'!$A$6:$E$8,4,FALSE)</x:f>
        <x:v>6</x:v>
      </x:c>
      <x:c r="I3701" s="15" t="n">
        <x:f>E3701*G3701/1000000</x:f>
        <x:v>0.040391970000000006</x:v>
      </x:c>
      <x:c r="J3701" s="15" t="n">
        <x:f>F3701*H3701/1000000</x:f>
        <x:v>0.009024</x:v>
      </x:c>
      <x:c r="K3701" s="15" t="n">
        <x:f>SUM(I3701:J3701)</x:f>
        <x:v>0.049415970000000004</x:v>
      </x:c>
    </x:row>
    <x:row r="3702" ht="23" customHeight="1">
      <x:c r="A3702" s="2" t="str">
        <x:v>REQ-03698</x:v>
      </x:c>
      <x:c r="B3702" s="2" t="n">
        <x:v>29</x:v>
      </x:c>
      <x:c r="C3702" s="2" t="str">
        <x:v>Product</x:v>
      </x:c>
      <x:c r="D3702" s="2" t="str">
        <x:v>Balanced</x:v>
      </x:c>
      <x:c r="E3702" s="16" t="n">
        <x:v>43377</x:v>
      </x:c>
      <x:c r="F3702" s="16" t="n">
        <x:v>2008</x:v>
      </x:c>
      <x:c r="G3702" s="15" t="n">
        <x:f>VLOOKUP(D3702,'Pricing'!$A$6:$E$8,5,FALSE)</x:f>
        <x:v>1.2300000000000002</x:v>
      </x:c>
      <x:c r="H3702" s="15" t="n">
        <x:f>VLOOKUP(D3702,'Pricing'!$A$6:$E$8,4,FALSE)</x:f>
        <x:v>6</x:v>
      </x:c>
      <x:c r="I3702" s="15" t="n">
        <x:f>E3702*G3702/1000000</x:f>
        <x:v>0.053353710000000006</x:v>
      </x:c>
      <x:c r="J3702" s="15" t="n">
        <x:f>F3702*H3702/1000000</x:f>
        <x:v>0.012048</x:v>
      </x:c>
      <x:c r="K3702" s="15" t="n">
        <x:f>SUM(I3702:J3702)</x:f>
        <x:v>0.06540171</x:v>
      </x:c>
    </x:row>
    <x:row r="3703" ht="23" customHeight="1">
      <x:c r="A3703" s="2" t="str">
        <x:v>REQ-03699</x:v>
      </x:c>
      <x:c r="B3703" s="2" t="n">
        <x:v>20</x:v>
      </x:c>
      <x:c r="C3703" s="2" t="str">
        <x:v>Engineering</x:v>
      </x:c>
      <x:c r="D3703" s="2" t="str">
        <x:v>Balanced</x:v>
      </x:c>
      <x:c r="E3703" s="16" t="n">
        <x:v>5657</x:v>
      </x:c>
      <x:c r="F3703" s="16" t="n">
        <x:v>2412</x:v>
      </x:c>
      <x:c r="G3703" s="15" t="n">
        <x:f>VLOOKUP(D3703,'Pricing'!$A$6:$E$8,5,FALSE)</x:f>
        <x:v>1.2300000000000002</x:v>
      </x:c>
      <x:c r="H3703" s="15" t="n">
        <x:f>VLOOKUP(D3703,'Pricing'!$A$6:$E$8,4,FALSE)</x:f>
        <x:v>6</x:v>
      </x:c>
      <x:c r="I3703" s="15" t="n">
        <x:f>E3703*G3703/1000000</x:f>
        <x:v>0.006958110000000002</x:v>
      </x:c>
      <x:c r="J3703" s="15" t="n">
        <x:f>F3703*H3703/1000000</x:f>
        <x:v>0.014472</x:v>
      </x:c>
      <x:c r="K3703" s="15" t="n">
        <x:f>SUM(I3703:J3703)</x:f>
        <x:v>0.021430110000000002</x:v>
      </x:c>
    </x:row>
    <x:row r="3704" ht="23" customHeight="1">
      <x:c r="A3704" s="2" t="str">
        <x:v>REQ-03700</x:v>
      </x:c>
      <x:c r="B3704" s="2" t="n">
        <x:v>26</x:v>
      </x:c>
      <x:c r="C3704" s="2" t="str">
        <x:v>Growth</x:v>
      </x:c>
      <x:c r="D3704" s="2" t="str">
        <x:v>Reasoning</x:v>
      </x:c>
      <x:c r="E3704" s="16" t="n">
        <x:v>89644</x:v>
      </x:c>
      <x:c r="F3704" s="16" t="n">
        <x:v>490</x:v>
      </x:c>
      <x:c r="G3704" s="15" t="n">
        <x:f>VLOOKUP(D3704,'Pricing'!$A$6:$E$8,5,FALSE)</x:f>
        <x:v>4.920000000000001</x:v>
      </x:c>
      <x:c r="H3704" s="15" t="n">
        <x:f>VLOOKUP(D3704,'Pricing'!$A$6:$E$8,4,FALSE)</x:f>
        <x:v>24</x:v>
      </x:c>
      <x:c r="I3704" s="15" t="n">
        <x:f>E3704*G3704/1000000</x:f>
        <x:v>0.4410484800000001</x:v>
      </x:c>
      <x:c r="J3704" s="15" t="n">
        <x:f>F3704*H3704/1000000</x:f>
        <x:v>0.01176</x:v>
      </x:c>
      <x:c r="K3704" s="15" t="n">
        <x:f>SUM(I3704:J3704)</x:f>
        <x:v>0.45280848000000007</x:v>
      </x:c>
    </x:row>
    <x:row r="3705" ht="23" customHeight="1">
      <x:c r="A3705" s="2" t="str">
        <x:v>REQ-03701</x:v>
      </x:c>
      <x:c r="B3705" s="2" t="n">
        <x:v>4</x:v>
      </x:c>
      <x:c r="C3705" s="2" t="str">
        <x:v>Engineering</x:v>
      </x:c>
      <x:c r="D3705" s="2" t="str">
        <x:v>Balanced</x:v>
      </x:c>
      <x:c r="E3705" s="16" t="n">
        <x:v>43140</x:v>
      </x:c>
      <x:c r="F3705" s="16" t="n">
        <x:v>3340</x:v>
      </x:c>
      <x:c r="G3705" s="15" t="n">
        <x:f>VLOOKUP(D3705,'Pricing'!$A$6:$E$8,5,FALSE)</x:f>
        <x:v>1.2300000000000002</x:v>
      </x:c>
      <x:c r="H3705" s="15" t="n">
        <x:f>VLOOKUP(D3705,'Pricing'!$A$6:$E$8,4,FALSE)</x:f>
        <x:v>6</x:v>
      </x:c>
      <x:c r="I3705" s="15" t="n">
        <x:f>E3705*G3705/1000000</x:f>
        <x:v>0.05306220000000001</x:v>
      </x:c>
      <x:c r="J3705" s="15" t="n">
        <x:f>F3705*H3705/1000000</x:f>
        <x:v>0.02004</x:v>
      </x:c>
      <x:c r="K3705" s="15" t="n">
        <x:f>SUM(I3705:J3705)</x:f>
        <x:v>0.0731022</x:v>
      </x:c>
    </x:row>
    <x:row r="3706" ht="23" customHeight="1">
      <x:c r="A3706" s="2" t="str">
        <x:v>REQ-03702</x:v>
      </x:c>
      <x:c r="B3706" s="2" t="n">
        <x:v>9</x:v>
      </x:c>
      <x:c r="C3706" s="2" t="str">
        <x:v>Product</x:v>
      </x:c>
      <x:c r="D3706" s="2" t="str">
        <x:v>Reasoning</x:v>
      </x:c>
      <x:c r="E3706" s="16" t="n">
        <x:v>37253</x:v>
      </x:c>
      <x:c r="F3706" s="16" t="n">
        <x:v>3641</x:v>
      </x:c>
      <x:c r="G3706" s="15" t="n">
        <x:f>VLOOKUP(D3706,'Pricing'!$A$6:$E$8,5,FALSE)</x:f>
        <x:v>4.920000000000001</x:v>
      </x:c>
      <x:c r="H3706" s="15" t="n">
        <x:f>VLOOKUP(D3706,'Pricing'!$A$6:$E$8,4,FALSE)</x:f>
        <x:v>24</x:v>
      </x:c>
      <x:c r="I3706" s="15" t="n">
        <x:f>E3706*G3706/1000000</x:f>
        <x:v>0.18328476000000005</x:v>
      </x:c>
      <x:c r="J3706" s="15" t="n">
        <x:f>F3706*H3706/1000000</x:f>
        <x:v>0.087384</x:v>
      </x:c>
      <x:c r="K3706" s="15" t="n">
        <x:f>SUM(I3706:J3706)</x:f>
        <x:v>0.27066876000000006</x:v>
      </x:c>
    </x:row>
    <x:row r="3707" ht="23" customHeight="1">
      <x:c r="A3707" s="2" t="str">
        <x:v>REQ-03703</x:v>
      </x:c>
      <x:c r="B3707" s="2" t="n">
        <x:v>26</x:v>
      </x:c>
      <x:c r="C3707" s="2" t="str">
        <x:v>Operations</x:v>
      </x:c>
      <x:c r="D3707" s="2" t="str">
        <x:v>Swift</x:v>
      </x:c>
      <x:c r="E3707" s="16" t="n">
        <x:v>51987</x:v>
      </x:c>
      <x:c r="F3707" s="16" t="n">
        <x:v>484</x:v>
      </x:c>
      <x:c r="G3707" s="15" t="n">
        <x:f>VLOOKUP(D3707,'Pricing'!$A$6:$E$8,5,FALSE)</x:f>
        <x:v>0.246</x:v>
      </x:c>
      <x:c r="H3707" s="15" t="n">
        <x:f>VLOOKUP(D3707,'Pricing'!$A$6:$E$8,4,FALSE)</x:f>
        <x:v>1.2</x:v>
      </x:c>
      <x:c r="I3707" s="15" t="n">
        <x:f>E3707*G3707/1000000</x:f>
        <x:v>0.012788802</x:v>
      </x:c>
      <x:c r="J3707" s="15" t="n">
        <x:f>F3707*H3707/1000000</x:f>
        <x:v>0.0005807999999999999</x:v>
      </x:c>
      <x:c r="K3707" s="15" t="n">
        <x:f>SUM(I3707:J3707)</x:f>
        <x:v>0.013369602</x:v>
      </x:c>
    </x:row>
    <x:row r="3708" ht="23" customHeight="1">
      <x:c r="A3708" s="2" t="str">
        <x:v>REQ-03704</x:v>
      </x:c>
      <x:c r="B3708" s="2" t="n">
        <x:v>23</x:v>
      </x:c>
      <x:c r="C3708" s="2" t="str">
        <x:v>Support</x:v>
      </x:c>
      <x:c r="D3708" s="2" t="str">
        <x:v>Reasoning</x:v>
      </x:c>
      <x:c r="E3708" s="16" t="n">
        <x:v>73214</x:v>
      </x:c>
      <x:c r="F3708" s="16" t="n">
        <x:v>1513</x:v>
      </x:c>
      <x:c r="G3708" s="15" t="n">
        <x:f>VLOOKUP(D3708,'Pricing'!$A$6:$E$8,5,FALSE)</x:f>
        <x:v>4.920000000000001</x:v>
      </x:c>
      <x:c r="H3708" s="15" t="n">
        <x:f>VLOOKUP(D3708,'Pricing'!$A$6:$E$8,4,FALSE)</x:f>
        <x:v>24</x:v>
      </x:c>
      <x:c r="I3708" s="15" t="n">
        <x:f>E3708*G3708/1000000</x:f>
        <x:v>0.36021288000000007</x:v>
      </x:c>
      <x:c r="J3708" s="15" t="n">
        <x:f>F3708*H3708/1000000</x:f>
        <x:v>0.036312</x:v>
      </x:c>
      <x:c r="K3708" s="15" t="n">
        <x:f>SUM(I3708:J3708)</x:f>
        <x:v>0.3965248800000001</x:v>
      </x:c>
    </x:row>
    <x:row r="3709" ht="23" customHeight="1">
      <x:c r="A3709" s="2" t="str">
        <x:v>REQ-03705</x:v>
      </x:c>
      <x:c r="B3709" s="2" t="n">
        <x:v>18</x:v>
      </x:c>
      <x:c r="C3709" s="2" t="str">
        <x:v>Engineering</x:v>
      </x:c>
      <x:c r="D3709" s="2" t="str">
        <x:v>Balanced</x:v>
      </x:c>
      <x:c r="E3709" s="16" t="n">
        <x:v>113663</x:v>
      </x:c>
      <x:c r="F3709" s="16" t="n">
        <x:v>605</x:v>
      </x:c>
      <x:c r="G3709" s="15" t="n">
        <x:f>VLOOKUP(D3709,'Pricing'!$A$6:$E$8,5,FALSE)</x:f>
        <x:v>1.2300000000000002</x:v>
      </x:c>
      <x:c r="H3709" s="15" t="n">
        <x:f>VLOOKUP(D3709,'Pricing'!$A$6:$E$8,4,FALSE)</x:f>
        <x:v>6</x:v>
      </x:c>
      <x:c r="I3709" s="15" t="n">
        <x:f>E3709*G3709/1000000</x:f>
        <x:v>0.13980549000000003</x:v>
      </x:c>
      <x:c r="J3709" s="15" t="n">
        <x:f>F3709*H3709/1000000</x:f>
        <x:v>0.00363</x:v>
      </x:c>
      <x:c r="K3709" s="15" t="n">
        <x:f>SUM(I3709:J3709)</x:f>
        <x:v>0.14343549000000003</x:v>
      </x:c>
    </x:row>
    <x:row r="3710" ht="23" customHeight="1">
      <x:c r="A3710" s="2" t="str">
        <x:v>REQ-03706</x:v>
      </x:c>
      <x:c r="B3710" s="2" t="n">
        <x:v>20</x:v>
      </x:c>
      <x:c r="C3710" s="2" t="str">
        <x:v>Growth</x:v>
      </x:c>
      <x:c r="D3710" s="2" t="str">
        <x:v>Swift</x:v>
      </x:c>
      <x:c r="E3710" s="16" t="n">
        <x:v>57767</x:v>
      </x:c>
      <x:c r="F3710" s="16" t="n">
        <x:v>3504</x:v>
      </x:c>
      <x:c r="G3710" s="15" t="n">
        <x:f>VLOOKUP(D3710,'Pricing'!$A$6:$E$8,5,FALSE)</x:f>
        <x:v>0.246</x:v>
      </x:c>
      <x:c r="H3710" s="15" t="n">
        <x:f>VLOOKUP(D3710,'Pricing'!$A$6:$E$8,4,FALSE)</x:f>
        <x:v>1.2</x:v>
      </x:c>
      <x:c r="I3710" s="15" t="n">
        <x:f>E3710*G3710/1000000</x:f>
        <x:v>0.014210682</x:v>
      </x:c>
      <x:c r="J3710" s="15" t="n">
        <x:f>F3710*H3710/1000000</x:f>
        <x:v>0.0042048</x:v>
      </x:c>
      <x:c r="K3710" s="15" t="n">
        <x:f>SUM(I3710:J3710)</x:f>
        <x:v>0.018415482</x:v>
      </x:c>
    </x:row>
    <x:row r="3711" ht="23" customHeight="1">
      <x:c r="A3711" s="2" t="str">
        <x:v>REQ-03707</x:v>
      </x:c>
      <x:c r="B3711" s="2" t="n">
        <x:v>13</x:v>
      </x:c>
      <x:c r="C3711" s="2" t="str">
        <x:v>Operations</x:v>
      </x:c>
      <x:c r="D3711" s="2" t="str">
        <x:v>Swift</x:v>
      </x:c>
      <x:c r="E3711" s="16" t="n">
        <x:v>115435</x:v>
      </x:c>
      <x:c r="F3711" s="16" t="n">
        <x:v>3245</x:v>
      </x:c>
      <x:c r="G3711" s="15" t="n">
        <x:f>VLOOKUP(D3711,'Pricing'!$A$6:$E$8,5,FALSE)</x:f>
        <x:v>0.246</x:v>
      </x:c>
      <x:c r="H3711" s="15" t="n">
        <x:f>VLOOKUP(D3711,'Pricing'!$A$6:$E$8,4,FALSE)</x:f>
        <x:v>1.2</x:v>
      </x:c>
      <x:c r="I3711" s="15" t="n">
        <x:f>E3711*G3711/1000000</x:f>
        <x:v>0.028397009999999997</x:v>
      </x:c>
      <x:c r="J3711" s="15" t="n">
        <x:f>F3711*H3711/1000000</x:f>
        <x:v>0.003894</x:v>
      </x:c>
      <x:c r="K3711" s="15" t="n">
        <x:f>SUM(I3711:J3711)</x:f>
        <x:v>0.032291009999999995</x:v>
      </x:c>
    </x:row>
    <x:row r="3712" ht="23" customHeight="1">
      <x:c r="A3712" s="2" t="str">
        <x:v>REQ-03708</x:v>
      </x:c>
      <x:c r="B3712" s="2" t="n">
        <x:v>18</x:v>
      </x:c>
      <x:c r="C3712" s="2" t="str">
        <x:v>Growth</x:v>
      </x:c>
      <x:c r="D3712" s="2" t="str">
        <x:v>Balanced</x:v>
      </x:c>
      <x:c r="E3712" s="16" t="n">
        <x:v>55668</x:v>
      </x:c>
      <x:c r="F3712" s="16" t="n">
        <x:v>476</x:v>
      </x:c>
      <x:c r="G3712" s="15" t="n">
        <x:f>VLOOKUP(D3712,'Pricing'!$A$6:$E$8,5,FALSE)</x:f>
        <x:v>1.2300000000000002</x:v>
      </x:c>
      <x:c r="H3712" s="15" t="n">
        <x:f>VLOOKUP(D3712,'Pricing'!$A$6:$E$8,4,FALSE)</x:f>
        <x:v>6</x:v>
      </x:c>
      <x:c r="I3712" s="15" t="n">
        <x:f>E3712*G3712/1000000</x:f>
        <x:v>0.06847164000000001</x:v>
      </x:c>
      <x:c r="J3712" s="15" t="n">
        <x:f>F3712*H3712/1000000</x:f>
        <x:v>0.002856</x:v>
      </x:c>
      <x:c r="K3712" s="15" t="n">
        <x:f>SUM(I3712:J3712)</x:f>
        <x:v>0.07132764000000001</x:v>
      </x:c>
    </x:row>
    <x:row r="3713" ht="23" customHeight="1">
      <x:c r="A3713" s="2" t="str">
        <x:v>REQ-03709</x:v>
      </x:c>
      <x:c r="B3713" s="2" t="n">
        <x:v>28</x:v>
      </x:c>
      <x:c r="C3713" s="2" t="str">
        <x:v>Operations</x:v>
      </x:c>
      <x:c r="D3713" s="2" t="str">
        <x:v>Swift</x:v>
      </x:c>
      <x:c r="E3713" s="16" t="n">
        <x:v>115872</x:v>
      </x:c>
      <x:c r="F3713" s="16" t="n">
        <x:v>1024</x:v>
      </x:c>
      <x:c r="G3713" s="15" t="n">
        <x:f>VLOOKUP(D3713,'Pricing'!$A$6:$E$8,5,FALSE)</x:f>
        <x:v>0.246</x:v>
      </x:c>
      <x:c r="H3713" s="15" t="n">
        <x:f>VLOOKUP(D3713,'Pricing'!$A$6:$E$8,4,FALSE)</x:f>
        <x:v>1.2</x:v>
      </x:c>
      <x:c r="I3713" s="15" t="n">
        <x:f>E3713*G3713/1000000</x:f>
        <x:v>0.028504512</x:v>
      </x:c>
      <x:c r="J3713" s="15" t="n">
        <x:f>F3713*H3713/1000000</x:f>
        <x:v>0.0012288</x:v>
      </x:c>
      <x:c r="K3713" s="15" t="n">
        <x:f>SUM(I3713:J3713)</x:f>
        <x:v>0.029733311999999998</x:v>
      </x:c>
    </x:row>
    <x:row r="3714" ht="23" customHeight="1">
      <x:c r="A3714" s="2" t="str">
        <x:v>REQ-03710</x:v>
      </x:c>
      <x:c r="B3714" s="2" t="n">
        <x:v>17</x:v>
      </x:c>
      <x:c r="C3714" s="2" t="str">
        <x:v>Growth</x:v>
      </x:c>
      <x:c r="D3714" s="2" t="str">
        <x:v>Balanced</x:v>
      </x:c>
      <x:c r="E3714" s="16" t="n">
        <x:v>43415</x:v>
      </x:c>
      <x:c r="F3714" s="16" t="n">
        <x:v>2195</x:v>
      </x:c>
      <x:c r="G3714" s="15" t="n">
        <x:f>VLOOKUP(D3714,'Pricing'!$A$6:$E$8,5,FALSE)</x:f>
        <x:v>1.2300000000000002</x:v>
      </x:c>
      <x:c r="H3714" s="15" t="n">
        <x:f>VLOOKUP(D3714,'Pricing'!$A$6:$E$8,4,FALSE)</x:f>
        <x:v>6</x:v>
      </x:c>
      <x:c r="I3714" s="15" t="n">
        <x:f>E3714*G3714/1000000</x:f>
        <x:v>0.05340045000000001</x:v>
      </x:c>
      <x:c r="J3714" s="15" t="n">
        <x:f>F3714*H3714/1000000</x:f>
        <x:v>0.01317</x:v>
      </x:c>
      <x:c r="K3714" s="15" t="n">
        <x:f>SUM(I3714:J3714)</x:f>
        <x:v>0.06657045</x:v>
      </x:c>
    </x:row>
    <x:row r="3715" ht="23" customHeight="1">
      <x:c r="A3715" s="2" t="str">
        <x:v>REQ-03711</x:v>
      </x:c>
      <x:c r="B3715" s="2" t="n">
        <x:v>10</x:v>
      </x:c>
      <x:c r="C3715" s="2" t="str">
        <x:v>Engineering</x:v>
      </x:c>
      <x:c r="D3715" s="2" t="str">
        <x:v>Balanced</x:v>
      </x:c>
      <x:c r="E3715" s="16" t="n">
        <x:v>22731</x:v>
      </x:c>
      <x:c r="F3715" s="16" t="n">
        <x:v>3754</x:v>
      </x:c>
      <x:c r="G3715" s="15" t="n">
        <x:f>VLOOKUP(D3715,'Pricing'!$A$6:$E$8,5,FALSE)</x:f>
        <x:v>1.2300000000000002</x:v>
      </x:c>
      <x:c r="H3715" s="15" t="n">
        <x:f>VLOOKUP(D3715,'Pricing'!$A$6:$E$8,4,FALSE)</x:f>
        <x:v>6</x:v>
      </x:c>
      <x:c r="I3715" s="15" t="n">
        <x:f>E3715*G3715/1000000</x:f>
        <x:v>0.027959130000000006</x:v>
      </x:c>
      <x:c r="J3715" s="15" t="n">
        <x:f>F3715*H3715/1000000</x:f>
        <x:v>0.022524</x:v>
      </x:c>
      <x:c r="K3715" s="15" t="n">
        <x:f>SUM(I3715:J3715)</x:f>
        <x:v>0.05048313</x:v>
      </x:c>
    </x:row>
    <x:row r="3716" ht="23" customHeight="1">
      <x:c r="A3716" s="2" t="str">
        <x:v>REQ-03712</x:v>
      </x:c>
      <x:c r="B3716" s="2" t="n">
        <x:v>27</x:v>
      </x:c>
      <x:c r="C3716" s="2" t="str">
        <x:v>Growth</x:v>
      </x:c>
      <x:c r="D3716" s="2" t="str">
        <x:v>Balanced</x:v>
      </x:c>
      <x:c r="E3716" s="16" t="n">
        <x:v>93698</x:v>
      </x:c>
      <x:c r="F3716" s="16" t="n">
        <x:v>3659</x:v>
      </x:c>
      <x:c r="G3716" s="15" t="n">
        <x:f>VLOOKUP(D3716,'Pricing'!$A$6:$E$8,5,FALSE)</x:f>
        <x:v>1.2300000000000002</x:v>
      </x:c>
      <x:c r="H3716" s="15" t="n">
        <x:f>VLOOKUP(D3716,'Pricing'!$A$6:$E$8,4,FALSE)</x:f>
        <x:v>6</x:v>
      </x:c>
      <x:c r="I3716" s="15" t="n">
        <x:f>E3716*G3716/1000000</x:f>
        <x:v>0.11524854000000002</x:v>
      </x:c>
      <x:c r="J3716" s="15" t="n">
        <x:f>F3716*H3716/1000000</x:f>
        <x:v>0.021954</x:v>
      </x:c>
      <x:c r="K3716" s="15" t="n">
        <x:f>SUM(I3716:J3716)</x:f>
        <x:v>0.13720254000000004</x:v>
      </x:c>
    </x:row>
    <x:row r="3717" ht="23" customHeight="1">
      <x:c r="A3717" s="2" t="str">
        <x:v>REQ-03713</x:v>
      </x:c>
      <x:c r="B3717" s="2" t="n">
        <x:v>19</x:v>
      </x:c>
      <x:c r="C3717" s="2" t="str">
        <x:v>Research</x:v>
      </x:c>
      <x:c r="D3717" s="2" t="str">
        <x:v>Balanced</x:v>
      </x:c>
      <x:c r="E3717" s="16" t="n">
        <x:v>96324</x:v>
      </x:c>
      <x:c r="F3717" s="16" t="n">
        <x:v>1957</x:v>
      </x:c>
      <x:c r="G3717" s="15" t="n">
        <x:f>VLOOKUP(D3717,'Pricing'!$A$6:$E$8,5,FALSE)</x:f>
        <x:v>1.2300000000000002</x:v>
      </x:c>
      <x:c r="H3717" s="15" t="n">
        <x:f>VLOOKUP(D3717,'Pricing'!$A$6:$E$8,4,FALSE)</x:f>
        <x:v>6</x:v>
      </x:c>
      <x:c r="I3717" s="15" t="n">
        <x:f>E3717*G3717/1000000</x:f>
        <x:v>0.11847852000000002</x:v>
      </x:c>
      <x:c r="J3717" s="15" t="n">
        <x:f>F3717*H3717/1000000</x:f>
        <x:v>0.011742</x:v>
      </x:c>
      <x:c r="K3717" s="15" t="n">
        <x:f>SUM(I3717:J3717)</x:f>
        <x:v>0.13022052</x:v>
      </x:c>
    </x:row>
    <x:row r="3718" ht="23" customHeight="1">
      <x:c r="A3718" s="2" t="str">
        <x:v>REQ-03714</x:v>
      </x:c>
      <x:c r="B3718" s="2" t="n">
        <x:v>14</x:v>
      </x:c>
      <x:c r="C3718" s="2" t="str">
        <x:v>Support</x:v>
      </x:c>
      <x:c r="D3718" s="2" t="str">
        <x:v>Swift</x:v>
      </x:c>
      <x:c r="E3718" s="16" t="n">
        <x:v>33122</x:v>
      </x:c>
      <x:c r="F3718" s="16" t="n">
        <x:v>1259</x:v>
      </x:c>
      <x:c r="G3718" s="15" t="n">
        <x:f>VLOOKUP(D3718,'Pricing'!$A$6:$E$8,5,FALSE)</x:f>
        <x:v>0.246</x:v>
      </x:c>
      <x:c r="H3718" s="15" t="n">
        <x:f>VLOOKUP(D3718,'Pricing'!$A$6:$E$8,4,FALSE)</x:f>
        <x:v>1.2</x:v>
      </x:c>
      <x:c r="I3718" s="15" t="n">
        <x:f>E3718*G3718/1000000</x:f>
        <x:v>0.008148012</x:v>
      </x:c>
      <x:c r="J3718" s="15" t="n">
        <x:f>F3718*H3718/1000000</x:f>
        <x:v>0.0015107999999999999</x:v>
      </x:c>
      <x:c r="K3718" s="15" t="n">
        <x:f>SUM(I3718:J3718)</x:f>
        <x:v>0.009658812</x:v>
      </x:c>
    </x:row>
    <x:row r="3719" ht="23" customHeight="1">
      <x:c r="A3719" s="2" t="str">
        <x:v>REQ-03715</x:v>
      </x:c>
      <x:c r="B3719" s="2" t="n">
        <x:v>22</x:v>
      </x:c>
      <x:c r="C3719" s="2" t="str">
        <x:v>Engineering</x:v>
      </x:c>
      <x:c r="D3719" s="2" t="str">
        <x:v>Swift</x:v>
      </x:c>
      <x:c r="E3719" s="16" t="n">
        <x:v>79665</x:v>
      </x:c>
      <x:c r="F3719" s="16" t="n">
        <x:v>3923</x:v>
      </x:c>
      <x:c r="G3719" s="15" t="n">
        <x:f>VLOOKUP(D3719,'Pricing'!$A$6:$E$8,5,FALSE)</x:f>
        <x:v>0.246</x:v>
      </x:c>
      <x:c r="H3719" s="15" t="n">
        <x:f>VLOOKUP(D3719,'Pricing'!$A$6:$E$8,4,FALSE)</x:f>
        <x:v>1.2</x:v>
      </x:c>
      <x:c r="I3719" s="15" t="n">
        <x:f>E3719*G3719/1000000</x:f>
        <x:v>0.01959759</x:v>
      </x:c>
      <x:c r="J3719" s="15" t="n">
        <x:f>F3719*H3719/1000000</x:f>
        <x:v>0.004707599999999999</x:v>
      </x:c>
      <x:c r="K3719" s="15" t="n">
        <x:f>SUM(I3719:J3719)</x:f>
        <x:v>0.02430519</x:v>
      </x:c>
    </x:row>
    <x:row r="3720" ht="23" customHeight="1">
      <x:c r="A3720" s="2" t="str">
        <x:v>REQ-03716</x:v>
      </x:c>
      <x:c r="B3720" s="2" t="n">
        <x:v>13</x:v>
      </x:c>
      <x:c r="C3720" s="2" t="str">
        <x:v>Growth</x:v>
      </x:c>
      <x:c r="D3720" s="2" t="str">
        <x:v>Reasoning</x:v>
      </x:c>
      <x:c r="E3720" s="16" t="n">
        <x:v>36488</x:v>
      </x:c>
      <x:c r="F3720" s="16" t="n">
        <x:v>857</x:v>
      </x:c>
      <x:c r="G3720" s="15" t="n">
        <x:f>VLOOKUP(D3720,'Pricing'!$A$6:$E$8,5,FALSE)</x:f>
        <x:v>4.920000000000001</x:v>
      </x:c>
      <x:c r="H3720" s="15" t="n">
        <x:f>VLOOKUP(D3720,'Pricing'!$A$6:$E$8,4,FALSE)</x:f>
        <x:v>24</x:v>
      </x:c>
      <x:c r="I3720" s="15" t="n">
        <x:f>E3720*G3720/1000000</x:f>
        <x:v>0.17952096</x:v>
      </x:c>
      <x:c r="J3720" s="15" t="n">
        <x:f>F3720*H3720/1000000</x:f>
        <x:v>0.020568</x:v>
      </x:c>
      <x:c r="K3720" s="15" t="n">
        <x:f>SUM(I3720:J3720)</x:f>
        <x:v>0.20008896</x:v>
      </x:c>
    </x:row>
    <x:row r="3721" ht="23" customHeight="1">
      <x:c r="A3721" s="2" t="str">
        <x:v>REQ-03717</x:v>
      </x:c>
      <x:c r="B3721" s="2" t="n">
        <x:v>17</x:v>
      </x:c>
      <x:c r="C3721" s="2" t="str">
        <x:v>Operations</x:v>
      </x:c>
      <x:c r="D3721" s="2" t="str">
        <x:v>Swift</x:v>
      </x:c>
      <x:c r="E3721" s="16" t="n">
        <x:v>48011</x:v>
      </x:c>
      <x:c r="F3721" s="16" t="n">
        <x:v>730</x:v>
      </x:c>
      <x:c r="G3721" s="15" t="n">
        <x:f>VLOOKUP(D3721,'Pricing'!$A$6:$E$8,5,FALSE)</x:f>
        <x:v>0.246</x:v>
      </x:c>
      <x:c r="H3721" s="15" t="n">
        <x:f>VLOOKUP(D3721,'Pricing'!$A$6:$E$8,4,FALSE)</x:f>
        <x:v>1.2</x:v>
      </x:c>
      <x:c r="I3721" s="15" t="n">
        <x:f>E3721*G3721/1000000</x:f>
        <x:v>0.011810706</x:v>
      </x:c>
      <x:c r="J3721" s="15" t="n">
        <x:f>F3721*H3721/1000000</x:f>
        <x:v>0.000876</x:v>
      </x:c>
      <x:c r="K3721" s="15" t="n">
        <x:f>SUM(I3721:J3721)</x:f>
        <x:v>0.012686706</x:v>
      </x:c>
    </x:row>
    <x:row r="3722" ht="23" customHeight="1">
      <x:c r="A3722" s="2" t="str">
        <x:v>REQ-03718</x:v>
      </x:c>
      <x:c r="B3722" s="2" t="n">
        <x:v>10</x:v>
      </x:c>
      <x:c r="C3722" s="2" t="str">
        <x:v>Support</x:v>
      </x:c>
      <x:c r="D3722" s="2" t="str">
        <x:v>Swift</x:v>
      </x:c>
      <x:c r="E3722" s="16" t="n">
        <x:v>14607</x:v>
      </x:c>
      <x:c r="F3722" s="16" t="n">
        <x:v>1598</x:v>
      </x:c>
      <x:c r="G3722" s="15" t="n">
        <x:f>VLOOKUP(D3722,'Pricing'!$A$6:$E$8,5,FALSE)</x:f>
        <x:v>0.246</x:v>
      </x:c>
      <x:c r="H3722" s="15" t="n">
        <x:f>VLOOKUP(D3722,'Pricing'!$A$6:$E$8,4,FALSE)</x:f>
        <x:v>1.2</x:v>
      </x:c>
      <x:c r="I3722" s="15" t="n">
        <x:f>E3722*G3722/1000000</x:f>
        <x:v>0.003593322</x:v>
      </x:c>
      <x:c r="J3722" s="15" t="n">
        <x:f>F3722*H3722/1000000</x:f>
        <x:v>0.0019176</x:v>
      </x:c>
      <x:c r="K3722" s="15" t="n">
        <x:f>SUM(I3722:J3722)</x:f>
        <x:v>0.005510922</x:v>
      </x:c>
    </x:row>
    <x:row r="3723" ht="23" customHeight="1">
      <x:c r="A3723" s="2" t="str">
        <x:v>REQ-03719</x:v>
      </x:c>
      <x:c r="B3723" s="2" t="n">
        <x:v>24</x:v>
      </x:c>
      <x:c r="C3723" s="2" t="str">
        <x:v>Engineering</x:v>
      </x:c>
      <x:c r="D3723" s="2" t="str">
        <x:v>Swift</x:v>
      </x:c>
      <x:c r="E3723" s="16" t="n">
        <x:v>75324</x:v>
      </x:c>
      <x:c r="F3723" s="16" t="n">
        <x:v>3651</x:v>
      </x:c>
      <x:c r="G3723" s="15" t="n">
        <x:f>VLOOKUP(D3723,'Pricing'!$A$6:$E$8,5,FALSE)</x:f>
        <x:v>0.246</x:v>
      </x:c>
      <x:c r="H3723" s="15" t="n">
        <x:f>VLOOKUP(D3723,'Pricing'!$A$6:$E$8,4,FALSE)</x:f>
        <x:v>1.2</x:v>
      </x:c>
      <x:c r="I3723" s="15" t="n">
        <x:f>E3723*G3723/1000000</x:f>
        <x:v>0.018529704</x:v>
      </x:c>
      <x:c r="J3723" s="15" t="n">
        <x:f>F3723*H3723/1000000</x:f>
        <x:v>0.0043812</x:v>
      </x:c>
      <x:c r="K3723" s="15" t="n">
        <x:f>SUM(I3723:J3723)</x:f>
        <x:v>0.022910904000000003</x:v>
      </x:c>
    </x:row>
    <x:row r="3724" ht="23" customHeight="1">
      <x:c r="A3724" s="2" t="str">
        <x:v>REQ-03720</x:v>
      </x:c>
      <x:c r="B3724" s="2" t="n">
        <x:v>26</x:v>
      </x:c>
      <x:c r="C3724" s="2" t="str">
        <x:v>Growth</x:v>
      </x:c>
      <x:c r="D3724" s="2" t="str">
        <x:v>Swift</x:v>
      </x:c>
      <x:c r="E3724" s="16" t="n">
        <x:v>45112</x:v>
      </x:c>
      <x:c r="F3724" s="16" t="n">
        <x:v>2229</x:v>
      </x:c>
      <x:c r="G3724" s="15" t="n">
        <x:f>VLOOKUP(D3724,'Pricing'!$A$6:$E$8,5,FALSE)</x:f>
        <x:v>0.246</x:v>
      </x:c>
      <x:c r="H3724" s="15" t="n">
        <x:f>VLOOKUP(D3724,'Pricing'!$A$6:$E$8,4,FALSE)</x:f>
        <x:v>1.2</x:v>
      </x:c>
      <x:c r="I3724" s="15" t="n">
        <x:f>E3724*G3724/1000000</x:f>
        <x:v>0.011097552</x:v>
      </x:c>
      <x:c r="J3724" s="15" t="n">
        <x:f>F3724*H3724/1000000</x:f>
        <x:v>0.0026747999999999997</x:v>
      </x:c>
      <x:c r="K3724" s="15" t="n">
        <x:f>SUM(I3724:J3724)</x:f>
        <x:v>0.013772352</x:v>
      </x:c>
    </x:row>
    <x:row r="3725" ht="23" customHeight="1">
      <x:c r="A3725" s="2" t="str">
        <x:v>REQ-03721</x:v>
      </x:c>
      <x:c r="B3725" s="2" t="n">
        <x:v>3</x:v>
      </x:c>
      <x:c r="C3725" s="2" t="str">
        <x:v>Operations</x:v>
      </x:c>
      <x:c r="D3725" s="2" t="str">
        <x:v>Balanced</x:v>
      </x:c>
      <x:c r="E3725" s="16" t="n">
        <x:v>119701</x:v>
      </x:c>
      <x:c r="F3725" s="16" t="n">
        <x:v>2603</x:v>
      </x:c>
      <x:c r="G3725" s="15" t="n">
        <x:f>VLOOKUP(D3725,'Pricing'!$A$6:$E$8,5,FALSE)</x:f>
        <x:v>1.2300000000000002</x:v>
      </x:c>
      <x:c r="H3725" s="15" t="n">
        <x:f>VLOOKUP(D3725,'Pricing'!$A$6:$E$8,4,FALSE)</x:f>
        <x:v>6</x:v>
      </x:c>
      <x:c r="I3725" s="15" t="n">
        <x:f>E3725*G3725/1000000</x:f>
        <x:v>0.14723223000000002</x:v>
      </x:c>
      <x:c r="J3725" s="15" t="n">
        <x:f>F3725*H3725/1000000</x:f>
        <x:v>0.015618</x:v>
      </x:c>
      <x:c r="K3725" s="15" t="n">
        <x:f>SUM(I3725:J3725)</x:f>
        <x:v>0.16285023</x:v>
      </x:c>
    </x:row>
    <x:row r="3726" ht="23" customHeight="1">
      <x:c r="A3726" s="2" t="str">
        <x:v>REQ-03722</x:v>
      </x:c>
      <x:c r="B3726" s="2" t="n">
        <x:v>10</x:v>
      </x:c>
      <x:c r="C3726" s="2" t="str">
        <x:v>Growth</x:v>
      </x:c>
      <x:c r="D3726" s="2" t="str">
        <x:v>Swift</x:v>
      </x:c>
      <x:c r="E3726" s="16" t="n">
        <x:v>42006</x:v>
      </x:c>
      <x:c r="F3726" s="16" t="n">
        <x:v>1012</x:v>
      </x:c>
      <x:c r="G3726" s="15" t="n">
        <x:f>VLOOKUP(D3726,'Pricing'!$A$6:$E$8,5,FALSE)</x:f>
        <x:v>0.246</x:v>
      </x:c>
      <x:c r="H3726" s="15" t="n">
        <x:f>VLOOKUP(D3726,'Pricing'!$A$6:$E$8,4,FALSE)</x:f>
        <x:v>1.2</x:v>
      </x:c>
      <x:c r="I3726" s="15" t="n">
        <x:f>E3726*G3726/1000000</x:f>
        <x:v>0.010333476000000001</x:v>
      </x:c>
      <x:c r="J3726" s="15" t="n">
        <x:f>F3726*H3726/1000000</x:f>
        <x:v>0.0012143999999999998</x:v>
      </x:c>
      <x:c r="K3726" s="15" t="n">
        <x:f>SUM(I3726:J3726)</x:f>
        <x:v>0.011547876</x:v>
      </x:c>
    </x:row>
    <x:row r="3727" ht="23" customHeight="1">
      <x:c r="A3727" s="2" t="str">
        <x:v>REQ-03723</x:v>
      </x:c>
      <x:c r="B3727" s="2" t="n">
        <x:v>27</x:v>
      </x:c>
      <x:c r="C3727" s="2" t="str">
        <x:v>Engineering</x:v>
      </x:c>
      <x:c r="D3727" s="2" t="str">
        <x:v>Swift</x:v>
      </x:c>
      <x:c r="E3727" s="16" t="n">
        <x:v>81692</x:v>
      </x:c>
      <x:c r="F3727" s="16" t="n">
        <x:v>2024</x:v>
      </x:c>
      <x:c r="G3727" s="15" t="n">
        <x:f>VLOOKUP(D3727,'Pricing'!$A$6:$E$8,5,FALSE)</x:f>
        <x:v>0.246</x:v>
      </x:c>
      <x:c r="H3727" s="15" t="n">
        <x:f>VLOOKUP(D3727,'Pricing'!$A$6:$E$8,4,FALSE)</x:f>
        <x:v>1.2</x:v>
      </x:c>
      <x:c r="I3727" s="15" t="n">
        <x:f>E3727*G3727/1000000</x:f>
        <x:v>0.020096232</x:v>
      </x:c>
      <x:c r="J3727" s="15" t="n">
        <x:f>F3727*H3727/1000000</x:f>
        <x:v>0.0024287999999999996</x:v>
      </x:c>
      <x:c r="K3727" s="15" t="n">
        <x:f>SUM(I3727:J3727)</x:f>
        <x:v>0.022525031999999997</x:v>
      </x:c>
    </x:row>
    <x:row r="3728" ht="23" customHeight="1">
      <x:c r="A3728" s="2" t="str">
        <x:v>REQ-03724</x:v>
      </x:c>
      <x:c r="B3728" s="2" t="n">
        <x:v>11</x:v>
      </x:c>
      <x:c r="C3728" s="2" t="str">
        <x:v>Support</x:v>
      </x:c>
      <x:c r="D3728" s="2" t="str">
        <x:v>Balanced</x:v>
      </x:c>
      <x:c r="E3728" s="16" t="n">
        <x:v>26737</x:v>
      </x:c>
      <x:c r="F3728" s="16" t="n">
        <x:v>2303</x:v>
      </x:c>
      <x:c r="G3728" s="15" t="n">
        <x:f>VLOOKUP(D3728,'Pricing'!$A$6:$E$8,5,FALSE)</x:f>
        <x:v>1.2300000000000002</x:v>
      </x:c>
      <x:c r="H3728" s="15" t="n">
        <x:f>VLOOKUP(D3728,'Pricing'!$A$6:$E$8,4,FALSE)</x:f>
        <x:v>6</x:v>
      </x:c>
      <x:c r="I3728" s="15" t="n">
        <x:f>E3728*G3728/1000000</x:f>
        <x:v>0.03288651</x:v>
      </x:c>
      <x:c r="J3728" s="15" t="n">
        <x:f>F3728*H3728/1000000</x:f>
        <x:v>0.013818</x:v>
      </x:c>
      <x:c r="K3728" s="15" t="n">
        <x:f>SUM(I3728:J3728)</x:f>
        <x:v>0.046704510000000005</x:v>
      </x:c>
    </x:row>
    <x:row r="3729" ht="23" customHeight="1">
      <x:c r="A3729" s="2" t="str">
        <x:v>REQ-03725</x:v>
      </x:c>
      <x:c r="B3729" s="2" t="n">
        <x:v>29</x:v>
      </x:c>
      <x:c r="C3729" s="2" t="str">
        <x:v>Research</x:v>
      </x:c>
      <x:c r="D3729" s="2" t="str">
        <x:v>Swift</x:v>
      </x:c>
      <x:c r="E3729" s="16" t="n">
        <x:v>75813</x:v>
      </x:c>
      <x:c r="F3729" s="16" t="n">
        <x:v>1188</x:v>
      </x:c>
      <x:c r="G3729" s="15" t="n">
        <x:f>VLOOKUP(D3729,'Pricing'!$A$6:$E$8,5,FALSE)</x:f>
        <x:v>0.246</x:v>
      </x:c>
      <x:c r="H3729" s="15" t="n">
        <x:f>VLOOKUP(D3729,'Pricing'!$A$6:$E$8,4,FALSE)</x:f>
        <x:v>1.2</x:v>
      </x:c>
      <x:c r="I3729" s="15" t="n">
        <x:f>E3729*G3729/1000000</x:f>
        <x:v>0.018649998</x:v>
      </x:c>
      <x:c r="J3729" s="15" t="n">
        <x:f>F3729*H3729/1000000</x:f>
        <x:v>0.0014256</x:v>
      </x:c>
      <x:c r="K3729" s="15" t="n">
        <x:f>SUM(I3729:J3729)</x:f>
        <x:v>0.020075598</x:v>
      </x:c>
    </x:row>
    <x:row r="3730" ht="23" customHeight="1">
      <x:c r="A3730" s="2" t="str">
        <x:v>REQ-03726</x:v>
      </x:c>
      <x:c r="B3730" s="2" t="n">
        <x:v>5</x:v>
      </x:c>
      <x:c r="C3730" s="2" t="str">
        <x:v>Product</x:v>
      </x:c>
      <x:c r="D3730" s="2" t="str">
        <x:v>Balanced</x:v>
      </x:c>
      <x:c r="E3730" s="16" t="n">
        <x:v>52431</x:v>
      </x:c>
      <x:c r="F3730" s="16" t="n">
        <x:v>2106</x:v>
      </x:c>
      <x:c r="G3730" s="15" t="n">
        <x:f>VLOOKUP(D3730,'Pricing'!$A$6:$E$8,5,FALSE)</x:f>
        <x:v>1.2300000000000002</x:v>
      </x:c>
      <x:c r="H3730" s="15" t="n">
        <x:f>VLOOKUP(D3730,'Pricing'!$A$6:$E$8,4,FALSE)</x:f>
        <x:v>6</x:v>
      </x:c>
      <x:c r="I3730" s="15" t="n">
        <x:f>E3730*G3730/1000000</x:f>
        <x:v>0.06449013</x:v>
      </x:c>
      <x:c r="J3730" s="15" t="n">
        <x:f>F3730*H3730/1000000</x:f>
        <x:v>0.012636</x:v>
      </x:c>
      <x:c r="K3730" s="15" t="n">
        <x:f>SUM(I3730:J3730)</x:f>
        <x:v>0.07712613</x:v>
      </x:c>
    </x:row>
    <x:row r="3731" ht="23" customHeight="1">
      <x:c r="A3731" s="2" t="str">
        <x:v>REQ-03727</x:v>
      </x:c>
      <x:c r="B3731" s="2" t="n">
        <x:v>26</x:v>
      </x:c>
      <x:c r="C3731" s="2" t="str">
        <x:v>Operations</x:v>
      </x:c>
      <x:c r="D3731" s="2" t="str">
        <x:v>Balanced</x:v>
      </x:c>
      <x:c r="E3731" s="16" t="n">
        <x:v>55888</x:v>
      </x:c>
      <x:c r="F3731" s="16" t="n">
        <x:v>2402</x:v>
      </x:c>
      <x:c r="G3731" s="15" t="n">
        <x:f>VLOOKUP(D3731,'Pricing'!$A$6:$E$8,5,FALSE)</x:f>
        <x:v>1.2300000000000002</x:v>
      </x:c>
      <x:c r="H3731" s="15" t="n">
        <x:f>VLOOKUP(D3731,'Pricing'!$A$6:$E$8,4,FALSE)</x:f>
        <x:v>6</x:v>
      </x:c>
      <x:c r="I3731" s="15" t="n">
        <x:f>E3731*G3731/1000000</x:f>
        <x:v>0.06874224000000001</x:v>
      </x:c>
      <x:c r="J3731" s="15" t="n">
        <x:f>F3731*H3731/1000000</x:f>
        <x:v>0.014412</x:v>
      </x:c>
      <x:c r="K3731" s="15" t="n">
        <x:f>SUM(I3731:J3731)</x:f>
        <x:v>0.08315424</x:v>
      </x:c>
    </x:row>
    <x:row r="3732" ht="23" customHeight="1">
      <x:c r="A3732" s="2" t="str">
        <x:v>REQ-03728</x:v>
      </x:c>
      <x:c r="B3732" s="2" t="n">
        <x:v>21</x:v>
      </x:c>
      <x:c r="C3732" s="2" t="str">
        <x:v>Support</x:v>
      </x:c>
      <x:c r="D3732" s="2" t="str">
        <x:v>Swift</x:v>
      </x:c>
      <x:c r="E3732" s="16" t="n">
        <x:v>74428</x:v>
      </x:c>
      <x:c r="F3732" s="16" t="n">
        <x:v>3733</x:v>
      </x:c>
      <x:c r="G3732" s="15" t="n">
        <x:f>VLOOKUP(D3732,'Pricing'!$A$6:$E$8,5,FALSE)</x:f>
        <x:v>0.246</x:v>
      </x:c>
      <x:c r="H3732" s="15" t="n">
        <x:f>VLOOKUP(D3732,'Pricing'!$A$6:$E$8,4,FALSE)</x:f>
        <x:v>1.2</x:v>
      </x:c>
      <x:c r="I3732" s="15" t="n">
        <x:f>E3732*G3732/1000000</x:f>
        <x:v>0.018309288</x:v>
      </x:c>
      <x:c r="J3732" s="15" t="n">
        <x:f>F3732*H3732/1000000</x:f>
        <x:v>0.004479599999999999</x:v>
      </x:c>
      <x:c r="K3732" s="15" t="n">
        <x:f>SUM(I3732:J3732)</x:f>
        <x:v>0.022788888</x:v>
      </x:c>
    </x:row>
    <x:row r="3733" ht="23" customHeight="1">
      <x:c r="A3733" s="2" t="str">
        <x:v>REQ-03729</x:v>
      </x:c>
      <x:c r="B3733" s="2" t="n">
        <x:v>10</x:v>
      </x:c>
      <x:c r="C3733" s="2" t="str">
        <x:v>Operations</x:v>
      </x:c>
      <x:c r="D3733" s="2" t="str">
        <x:v>Swift</x:v>
      </x:c>
      <x:c r="E3733" s="16" t="n">
        <x:v>113669</x:v>
      </x:c>
      <x:c r="F3733" s="16" t="n">
        <x:v>3450</x:v>
      </x:c>
      <x:c r="G3733" s="15" t="n">
        <x:f>VLOOKUP(D3733,'Pricing'!$A$6:$E$8,5,FALSE)</x:f>
        <x:v>0.246</x:v>
      </x:c>
      <x:c r="H3733" s="15" t="n">
        <x:f>VLOOKUP(D3733,'Pricing'!$A$6:$E$8,4,FALSE)</x:f>
        <x:v>1.2</x:v>
      </x:c>
      <x:c r="I3733" s="15" t="n">
        <x:f>E3733*G3733/1000000</x:f>
        <x:v>0.027962574</x:v>
      </x:c>
      <x:c r="J3733" s="15" t="n">
        <x:f>F3733*H3733/1000000</x:f>
        <x:v>0.00414</x:v>
      </x:c>
      <x:c r="K3733" s="15" t="n">
        <x:f>SUM(I3733:J3733)</x:f>
        <x:v>0.032102574</x:v>
      </x:c>
    </x:row>
    <x:row r="3734" ht="23" customHeight="1">
      <x:c r="A3734" s="2" t="str">
        <x:v>REQ-03730</x:v>
      </x:c>
      <x:c r="B3734" s="2" t="n">
        <x:v>16</x:v>
      </x:c>
      <x:c r="C3734" s="2" t="str">
        <x:v>Product</x:v>
      </x:c>
      <x:c r="D3734" s="2" t="str">
        <x:v>Balanced</x:v>
      </x:c>
      <x:c r="E3734" s="16" t="n">
        <x:v>23197</x:v>
      </x:c>
      <x:c r="F3734" s="16" t="n">
        <x:v>957</x:v>
      </x:c>
      <x:c r="G3734" s="15" t="n">
        <x:f>VLOOKUP(D3734,'Pricing'!$A$6:$E$8,5,FALSE)</x:f>
        <x:v>1.2300000000000002</x:v>
      </x:c>
      <x:c r="H3734" s="15" t="n">
        <x:f>VLOOKUP(D3734,'Pricing'!$A$6:$E$8,4,FALSE)</x:f>
        <x:v>6</x:v>
      </x:c>
      <x:c r="I3734" s="15" t="n">
        <x:f>E3734*G3734/1000000</x:f>
        <x:v>0.028532310000000005</x:v>
      </x:c>
      <x:c r="J3734" s="15" t="n">
        <x:f>F3734*H3734/1000000</x:f>
        <x:v>0.005742</x:v>
      </x:c>
      <x:c r="K3734" s="15" t="n">
        <x:f>SUM(I3734:J3734)</x:f>
        <x:v>0.03427431</x:v>
      </x:c>
    </x:row>
    <x:row r="3735" ht="23" customHeight="1">
      <x:c r="A3735" s="2" t="str">
        <x:v>REQ-03731</x:v>
      </x:c>
      <x:c r="B3735" s="2" t="n">
        <x:v>6</x:v>
      </x:c>
      <x:c r="C3735" s="2" t="str">
        <x:v>Engineering</x:v>
      </x:c>
      <x:c r="D3735" s="2" t="str">
        <x:v>Swift</x:v>
      </x:c>
      <x:c r="E3735" s="16" t="n">
        <x:v>70341</x:v>
      </x:c>
      <x:c r="F3735" s="16" t="n">
        <x:v>1862</x:v>
      </x:c>
      <x:c r="G3735" s="15" t="n">
        <x:f>VLOOKUP(D3735,'Pricing'!$A$6:$E$8,5,FALSE)</x:f>
        <x:v>0.246</x:v>
      </x:c>
      <x:c r="H3735" s="15" t="n">
        <x:f>VLOOKUP(D3735,'Pricing'!$A$6:$E$8,4,FALSE)</x:f>
        <x:v>1.2</x:v>
      </x:c>
      <x:c r="I3735" s="15" t="n">
        <x:f>E3735*G3735/1000000</x:f>
        <x:v>0.017303885999999997</x:v>
      </x:c>
      <x:c r="J3735" s="15" t="n">
        <x:f>F3735*H3735/1000000</x:f>
        <x:v>0.0022344</x:v>
      </x:c>
      <x:c r="K3735" s="15" t="n">
        <x:f>SUM(I3735:J3735)</x:f>
        <x:v>0.019538286</x:v>
      </x:c>
    </x:row>
    <x:row r="3736" ht="23" customHeight="1">
      <x:c r="A3736" s="2" t="str">
        <x:v>REQ-03732</x:v>
      </x:c>
      <x:c r="B3736" s="2" t="n">
        <x:v>19</x:v>
      </x:c>
      <x:c r="C3736" s="2" t="str">
        <x:v>Product</x:v>
      </x:c>
      <x:c r="D3736" s="2" t="str">
        <x:v>Swift</x:v>
      </x:c>
      <x:c r="E3736" s="16" t="n">
        <x:v>70925</x:v>
      </x:c>
      <x:c r="F3736" s="16" t="n">
        <x:v>2334</x:v>
      </x:c>
      <x:c r="G3736" s="15" t="n">
        <x:f>VLOOKUP(D3736,'Pricing'!$A$6:$E$8,5,FALSE)</x:f>
        <x:v>0.246</x:v>
      </x:c>
      <x:c r="H3736" s="15" t="n">
        <x:f>VLOOKUP(D3736,'Pricing'!$A$6:$E$8,4,FALSE)</x:f>
        <x:v>1.2</x:v>
      </x:c>
      <x:c r="I3736" s="15" t="n">
        <x:f>E3736*G3736/1000000</x:f>
        <x:v>0.01744755</x:v>
      </x:c>
      <x:c r="J3736" s="15" t="n">
        <x:f>F3736*H3736/1000000</x:f>
        <x:v>0.0028007999999999996</x:v>
      </x:c>
      <x:c r="K3736" s="15" t="n">
        <x:f>SUM(I3736:J3736)</x:f>
        <x:v>0.02024835</x:v>
      </x:c>
    </x:row>
    <x:row r="3737" ht="23" customHeight="1">
      <x:c r="A3737" s="2" t="str">
        <x:v>REQ-03733</x:v>
      </x:c>
      <x:c r="B3737" s="2" t="n">
        <x:v>26</x:v>
      </x:c>
      <x:c r="C3737" s="2" t="str">
        <x:v>Research</x:v>
      </x:c>
      <x:c r="D3737" s="2" t="str">
        <x:v>Swift</x:v>
      </x:c>
      <x:c r="E3737" s="16" t="n">
        <x:v>47446</x:v>
      </x:c>
      <x:c r="F3737" s="16" t="n">
        <x:v>1390</x:v>
      </x:c>
      <x:c r="G3737" s="15" t="n">
        <x:f>VLOOKUP(D3737,'Pricing'!$A$6:$E$8,5,FALSE)</x:f>
        <x:v>0.246</x:v>
      </x:c>
      <x:c r="H3737" s="15" t="n">
        <x:f>VLOOKUP(D3737,'Pricing'!$A$6:$E$8,4,FALSE)</x:f>
        <x:v>1.2</x:v>
      </x:c>
      <x:c r="I3737" s="15" t="n">
        <x:f>E3737*G3737/1000000</x:f>
        <x:v>0.011671716</x:v>
      </x:c>
      <x:c r="J3737" s="15" t="n">
        <x:f>F3737*H3737/1000000</x:f>
        <x:v>0.001668</x:v>
      </x:c>
      <x:c r="K3737" s="15" t="n">
        <x:f>SUM(I3737:J3737)</x:f>
        <x:v>0.013339716</x:v>
      </x:c>
    </x:row>
    <x:row r="3738" ht="23" customHeight="1">
      <x:c r="A3738" s="2" t="str">
        <x:v>REQ-03734</x:v>
      </x:c>
      <x:c r="B3738" s="2" t="n">
        <x:v>11</x:v>
      </x:c>
      <x:c r="C3738" s="2" t="str">
        <x:v>Product</x:v>
      </x:c>
      <x:c r="D3738" s="2" t="str">
        <x:v>Reasoning</x:v>
      </x:c>
      <x:c r="E3738" s="16" t="n">
        <x:v>18051</x:v>
      </x:c>
      <x:c r="F3738" s="16" t="n">
        <x:v>226</x:v>
      </x:c>
      <x:c r="G3738" s="15" t="n">
        <x:f>VLOOKUP(D3738,'Pricing'!$A$6:$E$8,5,FALSE)</x:f>
        <x:v>4.920000000000001</x:v>
      </x:c>
      <x:c r="H3738" s="15" t="n">
        <x:f>VLOOKUP(D3738,'Pricing'!$A$6:$E$8,4,FALSE)</x:f>
        <x:v>24</x:v>
      </x:c>
      <x:c r="I3738" s="15" t="n">
        <x:f>E3738*G3738/1000000</x:f>
        <x:v>0.08881092000000002</x:v>
      </x:c>
      <x:c r="J3738" s="15" t="n">
        <x:f>F3738*H3738/1000000</x:f>
        <x:v>0.005424</x:v>
      </x:c>
      <x:c r="K3738" s="15" t="n">
        <x:f>SUM(I3738:J3738)</x:f>
        <x:v>0.09423492000000001</x:v>
      </x:c>
    </x:row>
    <x:row r="3739" ht="23" customHeight="1">
      <x:c r="A3739" s="2" t="str">
        <x:v>REQ-03735</x:v>
      </x:c>
      <x:c r="B3739" s="2" t="n">
        <x:v>20</x:v>
      </x:c>
      <x:c r="C3739" s="2" t="str">
        <x:v>Research</x:v>
      </x:c>
      <x:c r="D3739" s="2" t="str">
        <x:v>Balanced</x:v>
      </x:c>
      <x:c r="E3739" s="16" t="n">
        <x:v>6577</x:v>
      </x:c>
      <x:c r="F3739" s="16" t="n">
        <x:v>821</x:v>
      </x:c>
      <x:c r="G3739" s="15" t="n">
        <x:f>VLOOKUP(D3739,'Pricing'!$A$6:$E$8,5,FALSE)</x:f>
        <x:v>1.2300000000000002</x:v>
      </x:c>
      <x:c r="H3739" s="15" t="n">
        <x:f>VLOOKUP(D3739,'Pricing'!$A$6:$E$8,4,FALSE)</x:f>
        <x:v>6</x:v>
      </x:c>
      <x:c r="I3739" s="15" t="n">
        <x:f>E3739*G3739/1000000</x:f>
        <x:v>0.008089710000000002</x:v>
      </x:c>
      <x:c r="J3739" s="15" t="n">
        <x:f>F3739*H3739/1000000</x:f>
        <x:v>0.004926</x:v>
      </x:c>
      <x:c r="K3739" s="15" t="n">
        <x:f>SUM(I3739:J3739)</x:f>
        <x:v>0.013015710000000002</x:v>
      </x:c>
    </x:row>
    <x:row r="3740" ht="23" customHeight="1">
      <x:c r="A3740" s="2" t="str">
        <x:v>REQ-03736</x:v>
      </x:c>
      <x:c r="B3740" s="2" t="n">
        <x:v>18</x:v>
      </x:c>
      <x:c r="C3740" s="2" t="str">
        <x:v>Growth</x:v>
      </x:c>
      <x:c r="D3740" s="2" t="str">
        <x:v>Reasoning</x:v>
      </x:c>
      <x:c r="E3740" s="16" t="n">
        <x:v>105945</x:v>
      </x:c>
      <x:c r="F3740" s="16" t="n">
        <x:v>2311</x:v>
      </x:c>
      <x:c r="G3740" s="15" t="n">
        <x:f>VLOOKUP(D3740,'Pricing'!$A$6:$E$8,5,FALSE)</x:f>
        <x:v>4.920000000000001</x:v>
      </x:c>
      <x:c r="H3740" s="15" t="n">
        <x:f>VLOOKUP(D3740,'Pricing'!$A$6:$E$8,4,FALSE)</x:f>
        <x:v>24</x:v>
      </x:c>
      <x:c r="I3740" s="15" t="n">
        <x:f>E3740*G3740/1000000</x:f>
        <x:v>0.5212494000000001</x:v>
      </x:c>
      <x:c r="J3740" s="15" t="n">
        <x:f>F3740*H3740/1000000</x:f>
        <x:v>0.055464</x:v>
      </x:c>
      <x:c r="K3740" s="15" t="n">
        <x:f>SUM(I3740:J3740)</x:f>
        <x:v>0.5767134</x:v>
      </x:c>
    </x:row>
    <x:row r="3741" ht="23" customHeight="1">
      <x:c r="A3741" s="2" t="str">
        <x:v>REQ-03737</x:v>
      </x:c>
      <x:c r="B3741" s="2" t="n">
        <x:v>20</x:v>
      </x:c>
      <x:c r="C3741" s="2" t="str">
        <x:v>Research</x:v>
      </x:c>
      <x:c r="D3741" s="2" t="str">
        <x:v>Swift</x:v>
      </x:c>
      <x:c r="E3741" s="16" t="n">
        <x:v>88126</x:v>
      </x:c>
      <x:c r="F3741" s="16" t="n">
        <x:v>1297</x:v>
      </x:c>
      <x:c r="G3741" s="15" t="n">
        <x:f>VLOOKUP(D3741,'Pricing'!$A$6:$E$8,5,FALSE)</x:f>
        <x:v>0.246</x:v>
      </x:c>
      <x:c r="H3741" s="15" t="n">
        <x:f>VLOOKUP(D3741,'Pricing'!$A$6:$E$8,4,FALSE)</x:f>
        <x:v>1.2</x:v>
      </x:c>
      <x:c r="I3741" s="15" t="n">
        <x:f>E3741*G3741/1000000</x:f>
        <x:v>0.021678996</x:v>
      </x:c>
      <x:c r="J3741" s="15" t="n">
        <x:f>F3741*H3741/1000000</x:f>
        <x:v>0.0015563999999999999</x:v>
      </x:c>
      <x:c r="K3741" s="15" t="n">
        <x:f>SUM(I3741:J3741)</x:f>
        <x:v>0.023235396</x:v>
      </x:c>
    </x:row>
    <x:row r="3742" ht="23" customHeight="1">
      <x:c r="A3742" s="2" t="str">
        <x:v>REQ-03738</x:v>
      </x:c>
      <x:c r="B3742" s="2" t="n">
        <x:v>30</x:v>
      </x:c>
      <x:c r="C3742" s="2" t="str">
        <x:v>Support</x:v>
      </x:c>
      <x:c r="D3742" s="2" t="str">
        <x:v>Balanced</x:v>
      </x:c>
      <x:c r="E3742" s="16" t="n">
        <x:v>100601</x:v>
      </x:c>
      <x:c r="F3742" s="16" t="n">
        <x:v>2582</x:v>
      </x:c>
      <x:c r="G3742" s="15" t="n">
        <x:f>VLOOKUP(D3742,'Pricing'!$A$6:$E$8,5,FALSE)</x:f>
        <x:v>1.2300000000000002</x:v>
      </x:c>
      <x:c r="H3742" s="15" t="n">
        <x:f>VLOOKUP(D3742,'Pricing'!$A$6:$E$8,4,FALSE)</x:f>
        <x:v>6</x:v>
      </x:c>
      <x:c r="I3742" s="15" t="n">
        <x:f>E3742*G3742/1000000</x:f>
        <x:v>0.12373923000000002</x:v>
      </x:c>
      <x:c r="J3742" s="15" t="n">
        <x:f>F3742*H3742/1000000</x:f>
        <x:v>0.015492</x:v>
      </x:c>
      <x:c r="K3742" s="15" t="n">
        <x:f>SUM(I3742:J3742)</x:f>
        <x:v>0.13923123</x:v>
      </x:c>
    </x:row>
    <x:row r="3743" ht="23" customHeight="1">
      <x:c r="A3743" s="2" t="str">
        <x:v>REQ-03739</x:v>
      </x:c>
      <x:c r="B3743" s="2" t="n">
        <x:v>13</x:v>
      </x:c>
      <x:c r="C3743" s="2" t="str">
        <x:v>Engineering</x:v>
      </x:c>
      <x:c r="D3743" s="2" t="str">
        <x:v>Swift</x:v>
      </x:c>
      <x:c r="E3743" s="16" t="n">
        <x:v>50926</x:v>
      </x:c>
      <x:c r="F3743" s="16" t="n">
        <x:v>3331</x:v>
      </x:c>
      <x:c r="G3743" s="15" t="n">
        <x:f>VLOOKUP(D3743,'Pricing'!$A$6:$E$8,5,FALSE)</x:f>
        <x:v>0.246</x:v>
      </x:c>
      <x:c r="H3743" s="15" t="n">
        <x:f>VLOOKUP(D3743,'Pricing'!$A$6:$E$8,4,FALSE)</x:f>
        <x:v>1.2</x:v>
      </x:c>
      <x:c r="I3743" s="15" t="n">
        <x:f>E3743*G3743/1000000</x:f>
        <x:v>0.012527796</x:v>
      </x:c>
      <x:c r="J3743" s="15" t="n">
        <x:f>F3743*H3743/1000000</x:f>
        <x:v>0.0039972</x:v>
      </x:c>
      <x:c r="K3743" s="15" t="n">
        <x:f>SUM(I3743:J3743)</x:f>
        <x:v>0.016524996</x:v>
      </x:c>
    </x:row>
    <x:row r="3744" ht="23" customHeight="1">
      <x:c r="A3744" s="2" t="str">
        <x:v>REQ-03740</x:v>
      </x:c>
      <x:c r="B3744" s="2" t="n">
        <x:v>13</x:v>
      </x:c>
      <x:c r="C3744" s="2" t="str">
        <x:v>Growth</x:v>
      </x:c>
      <x:c r="D3744" s="2" t="str">
        <x:v>Reasoning</x:v>
      </x:c>
      <x:c r="E3744" s="16" t="n">
        <x:v>14079</x:v>
      </x:c>
      <x:c r="F3744" s="16" t="n">
        <x:v>841</x:v>
      </x:c>
      <x:c r="G3744" s="15" t="n">
        <x:f>VLOOKUP(D3744,'Pricing'!$A$6:$E$8,5,FALSE)</x:f>
        <x:v>4.920000000000001</x:v>
      </x:c>
      <x:c r="H3744" s="15" t="n">
        <x:f>VLOOKUP(D3744,'Pricing'!$A$6:$E$8,4,FALSE)</x:f>
        <x:v>24</x:v>
      </x:c>
      <x:c r="I3744" s="15" t="n">
        <x:f>E3744*G3744/1000000</x:f>
        <x:v>0.06926868000000001</x:v>
      </x:c>
      <x:c r="J3744" s="15" t="n">
        <x:f>F3744*H3744/1000000</x:f>
        <x:v>0.020184</x:v>
      </x:c>
      <x:c r="K3744" s="15" t="n">
        <x:f>SUM(I3744:J3744)</x:f>
        <x:v>0.08945268</x:v>
      </x:c>
    </x:row>
    <x:row r="3745" ht="23" customHeight="1">
      <x:c r="A3745" s="2" t="str">
        <x:v>REQ-03741</x:v>
      </x:c>
      <x:c r="B3745" s="2" t="n">
        <x:v>20</x:v>
      </x:c>
      <x:c r="C3745" s="2" t="str">
        <x:v>Operations</x:v>
      </x:c>
      <x:c r="D3745" s="2" t="str">
        <x:v>Swift</x:v>
      </x:c>
      <x:c r="E3745" s="16" t="n">
        <x:v>94862</x:v>
      </x:c>
      <x:c r="F3745" s="16" t="n">
        <x:v>660</x:v>
      </x:c>
      <x:c r="G3745" s="15" t="n">
        <x:f>VLOOKUP(D3745,'Pricing'!$A$6:$E$8,5,FALSE)</x:f>
        <x:v>0.246</x:v>
      </x:c>
      <x:c r="H3745" s="15" t="n">
        <x:f>VLOOKUP(D3745,'Pricing'!$A$6:$E$8,4,FALSE)</x:f>
        <x:v>1.2</x:v>
      </x:c>
      <x:c r="I3745" s="15" t="n">
        <x:f>E3745*G3745/1000000</x:f>
        <x:v>0.023336052</x:v>
      </x:c>
      <x:c r="J3745" s="15" t="n">
        <x:f>F3745*H3745/1000000</x:f>
        <x:v>0.000792</x:v>
      </x:c>
      <x:c r="K3745" s="15" t="n">
        <x:f>SUM(I3745:J3745)</x:f>
        <x:v>0.024128052</x:v>
      </x:c>
    </x:row>
    <x:row r="3746" ht="23" customHeight="1">
      <x:c r="A3746" s="2" t="str">
        <x:v>REQ-03742</x:v>
      </x:c>
      <x:c r="B3746" s="2" t="n">
        <x:v>11</x:v>
      </x:c>
      <x:c r="C3746" s="2" t="str">
        <x:v>Growth</x:v>
      </x:c>
      <x:c r="D3746" s="2" t="str">
        <x:v>Balanced</x:v>
      </x:c>
      <x:c r="E3746" s="16" t="n">
        <x:v>24103</x:v>
      </x:c>
      <x:c r="F3746" s="16" t="n">
        <x:v>289</x:v>
      </x:c>
      <x:c r="G3746" s="15" t="n">
        <x:f>VLOOKUP(D3746,'Pricing'!$A$6:$E$8,5,FALSE)</x:f>
        <x:v>1.2300000000000002</x:v>
      </x:c>
      <x:c r="H3746" s="15" t="n">
        <x:f>VLOOKUP(D3746,'Pricing'!$A$6:$E$8,4,FALSE)</x:f>
        <x:v>6</x:v>
      </x:c>
      <x:c r="I3746" s="15" t="n">
        <x:f>E3746*G3746/1000000</x:f>
        <x:v>0.029646690000000007</x:v>
      </x:c>
      <x:c r="J3746" s="15" t="n">
        <x:f>F3746*H3746/1000000</x:f>
        <x:v>0.001734</x:v>
      </x:c>
      <x:c r="K3746" s="15" t="n">
        <x:f>SUM(I3746:J3746)</x:f>
        <x:v>0.03138069000000001</x:v>
      </x:c>
    </x:row>
    <x:row r="3747" ht="23" customHeight="1">
      <x:c r="A3747" s="2" t="str">
        <x:v>REQ-03743</x:v>
      </x:c>
      <x:c r="B3747" s="2" t="n">
        <x:v>21</x:v>
      </x:c>
      <x:c r="C3747" s="2" t="str">
        <x:v>Research</x:v>
      </x:c>
      <x:c r="D3747" s="2" t="str">
        <x:v>Swift</x:v>
      </x:c>
      <x:c r="E3747" s="16" t="n">
        <x:v>13616</x:v>
      </x:c>
      <x:c r="F3747" s="16" t="n">
        <x:v>2808</x:v>
      </x:c>
      <x:c r="G3747" s="15" t="n">
        <x:f>VLOOKUP(D3747,'Pricing'!$A$6:$E$8,5,FALSE)</x:f>
        <x:v>0.246</x:v>
      </x:c>
      <x:c r="H3747" s="15" t="n">
        <x:f>VLOOKUP(D3747,'Pricing'!$A$6:$E$8,4,FALSE)</x:f>
        <x:v>1.2</x:v>
      </x:c>
      <x:c r="I3747" s="15" t="n">
        <x:f>E3747*G3747/1000000</x:f>
        <x:v>0.003349536</x:v>
      </x:c>
      <x:c r="J3747" s="15" t="n">
        <x:f>F3747*H3747/1000000</x:f>
        <x:v>0.0033696</x:v>
      </x:c>
      <x:c r="K3747" s="15" t="n">
        <x:f>SUM(I3747:J3747)</x:f>
        <x:v>0.0067191360000000006</x:v>
      </x:c>
    </x:row>
    <x:row r="3748" ht="23" customHeight="1">
      <x:c r="A3748" s="2" t="str">
        <x:v>REQ-03744</x:v>
      </x:c>
      <x:c r="B3748" s="2" t="n">
        <x:v>7</x:v>
      </x:c>
      <x:c r="C3748" s="2" t="str">
        <x:v>Product</x:v>
      </x:c>
      <x:c r="D3748" s="2" t="str">
        <x:v>Swift</x:v>
      </x:c>
      <x:c r="E3748" s="16" t="n">
        <x:v>53600</x:v>
      </x:c>
      <x:c r="F3748" s="16" t="n">
        <x:v>881</x:v>
      </x:c>
      <x:c r="G3748" s="15" t="n">
        <x:f>VLOOKUP(D3748,'Pricing'!$A$6:$E$8,5,FALSE)</x:f>
        <x:v>0.246</x:v>
      </x:c>
      <x:c r="H3748" s="15" t="n">
        <x:f>VLOOKUP(D3748,'Pricing'!$A$6:$E$8,4,FALSE)</x:f>
        <x:v>1.2</x:v>
      </x:c>
      <x:c r="I3748" s="15" t="n">
        <x:f>E3748*G3748/1000000</x:f>
        <x:v>0.0131856</x:v>
      </x:c>
      <x:c r="J3748" s="15" t="n">
        <x:f>F3748*H3748/1000000</x:f>
        <x:v>0.0010572000000000001</x:v>
      </x:c>
      <x:c r="K3748" s="15" t="n">
        <x:f>SUM(I3748:J3748)</x:f>
        <x:v>0.0142428</x:v>
      </x:c>
    </x:row>
    <x:row r="3749" ht="23" customHeight="1">
      <x:c r="A3749" s="2" t="str">
        <x:v>REQ-03745</x:v>
      </x:c>
      <x:c r="B3749" s="2" t="n">
        <x:v>5</x:v>
      </x:c>
      <x:c r="C3749" s="2" t="str">
        <x:v>Research</x:v>
      </x:c>
      <x:c r="D3749" s="2" t="str">
        <x:v>Swift</x:v>
      </x:c>
      <x:c r="E3749" s="16" t="n">
        <x:v>111002</x:v>
      </x:c>
      <x:c r="F3749" s="16" t="n">
        <x:v>2585</x:v>
      </x:c>
      <x:c r="G3749" s="15" t="n">
        <x:f>VLOOKUP(D3749,'Pricing'!$A$6:$E$8,5,FALSE)</x:f>
        <x:v>0.246</x:v>
      </x:c>
      <x:c r="H3749" s="15" t="n">
        <x:f>VLOOKUP(D3749,'Pricing'!$A$6:$E$8,4,FALSE)</x:f>
        <x:v>1.2</x:v>
      </x:c>
      <x:c r="I3749" s="15" t="n">
        <x:f>E3749*G3749/1000000</x:f>
        <x:v>0.027306491999999998</x:v>
      </x:c>
      <x:c r="J3749" s="15" t="n">
        <x:f>F3749*H3749/1000000</x:f>
        <x:v>0.003102</x:v>
      </x:c>
      <x:c r="K3749" s="15" t="n">
        <x:f>SUM(I3749:J3749)</x:f>
        <x:v>0.030408492</x:v>
      </x:c>
    </x:row>
    <x:row r="3750" ht="23" customHeight="1">
      <x:c r="A3750" s="2" t="str">
        <x:v>REQ-03746</x:v>
      </x:c>
      <x:c r="B3750" s="2" t="n">
        <x:v>22</x:v>
      </x:c>
      <x:c r="C3750" s="2" t="str">
        <x:v>Support</x:v>
      </x:c>
      <x:c r="D3750" s="2" t="str">
        <x:v>Balanced</x:v>
      </x:c>
      <x:c r="E3750" s="16" t="n">
        <x:v>115764</x:v>
      </x:c>
      <x:c r="F3750" s="16" t="n">
        <x:v>813</x:v>
      </x:c>
      <x:c r="G3750" s="15" t="n">
        <x:f>VLOOKUP(D3750,'Pricing'!$A$6:$E$8,5,FALSE)</x:f>
        <x:v>1.2300000000000002</x:v>
      </x:c>
      <x:c r="H3750" s="15" t="n">
        <x:f>VLOOKUP(D3750,'Pricing'!$A$6:$E$8,4,FALSE)</x:f>
        <x:v>6</x:v>
      </x:c>
      <x:c r="I3750" s="15" t="n">
        <x:f>E3750*G3750/1000000</x:f>
        <x:v>0.14238972000000003</x:v>
      </x:c>
      <x:c r="J3750" s="15" t="n">
        <x:f>F3750*H3750/1000000</x:f>
        <x:v>0.004878</x:v>
      </x:c>
      <x:c r="K3750" s="15" t="n">
        <x:f>SUM(I3750:J3750)</x:f>
        <x:v>0.14726772000000002</x:v>
      </x:c>
    </x:row>
    <x:row r="3751" ht="23" customHeight="1">
      <x:c r="A3751" s="2" t="str">
        <x:v>REQ-03747</x:v>
      </x:c>
      <x:c r="B3751" s="2" t="n">
        <x:v>21</x:v>
      </x:c>
      <x:c r="C3751" s="2" t="str">
        <x:v>Engineering</x:v>
      </x:c>
      <x:c r="D3751" s="2" t="str">
        <x:v>Swift</x:v>
      </x:c>
      <x:c r="E3751" s="16" t="n">
        <x:v>42481</x:v>
      </x:c>
      <x:c r="F3751" s="16" t="n">
        <x:v>3048</x:v>
      </x:c>
      <x:c r="G3751" s="15" t="n">
        <x:f>VLOOKUP(D3751,'Pricing'!$A$6:$E$8,5,FALSE)</x:f>
        <x:v>0.246</x:v>
      </x:c>
      <x:c r="H3751" s="15" t="n">
        <x:f>VLOOKUP(D3751,'Pricing'!$A$6:$E$8,4,FALSE)</x:f>
        <x:v>1.2</x:v>
      </x:c>
      <x:c r="I3751" s="15" t="n">
        <x:f>E3751*G3751/1000000</x:f>
        <x:v>0.010450326</x:v>
      </x:c>
      <x:c r="J3751" s="15" t="n">
        <x:f>F3751*H3751/1000000</x:f>
        <x:v>0.0036576</x:v>
      </x:c>
      <x:c r="K3751" s="15" t="n">
        <x:f>SUM(I3751:J3751)</x:f>
        <x:v>0.014107926</x:v>
      </x:c>
    </x:row>
    <x:row r="3752" ht="23" customHeight="1">
      <x:c r="A3752" s="2" t="str">
        <x:v>REQ-03748</x:v>
      </x:c>
      <x:c r="B3752" s="2" t="n">
        <x:v>9</x:v>
      </x:c>
      <x:c r="C3752" s="2" t="str">
        <x:v>Growth</x:v>
      </x:c>
      <x:c r="D3752" s="2" t="str">
        <x:v>Swift</x:v>
      </x:c>
      <x:c r="E3752" s="16" t="n">
        <x:v>52213</x:v>
      </x:c>
      <x:c r="F3752" s="16" t="n">
        <x:v>1681</x:v>
      </x:c>
      <x:c r="G3752" s="15" t="n">
        <x:f>VLOOKUP(D3752,'Pricing'!$A$6:$E$8,5,FALSE)</x:f>
        <x:v>0.246</x:v>
      </x:c>
      <x:c r="H3752" s="15" t="n">
        <x:f>VLOOKUP(D3752,'Pricing'!$A$6:$E$8,4,FALSE)</x:f>
        <x:v>1.2</x:v>
      </x:c>
      <x:c r="I3752" s="15" t="n">
        <x:f>E3752*G3752/1000000</x:f>
        <x:v>0.012844398</x:v>
      </x:c>
      <x:c r="J3752" s="15" t="n">
        <x:f>F3752*H3752/1000000</x:f>
        <x:v>0.0020172</x:v>
      </x:c>
      <x:c r="K3752" s="15" t="n">
        <x:f>SUM(I3752:J3752)</x:f>
        <x:v>0.014861598</x:v>
      </x:c>
    </x:row>
    <x:row r="3753" ht="23" customHeight="1">
      <x:c r="A3753" s="2" t="str">
        <x:v>REQ-03749</x:v>
      </x:c>
      <x:c r="B3753" s="2" t="n">
        <x:v>9</x:v>
      </x:c>
      <x:c r="C3753" s="2" t="str">
        <x:v>Operations</x:v>
      </x:c>
      <x:c r="D3753" s="2" t="str">
        <x:v>Balanced</x:v>
      </x:c>
      <x:c r="E3753" s="16" t="n">
        <x:v>117019</x:v>
      </x:c>
      <x:c r="F3753" s="16" t="n">
        <x:v>1679</x:v>
      </x:c>
      <x:c r="G3753" s="15" t="n">
        <x:f>VLOOKUP(D3753,'Pricing'!$A$6:$E$8,5,FALSE)</x:f>
        <x:v>1.2300000000000002</x:v>
      </x:c>
      <x:c r="H3753" s="15" t="n">
        <x:f>VLOOKUP(D3753,'Pricing'!$A$6:$E$8,4,FALSE)</x:f>
        <x:v>6</x:v>
      </x:c>
      <x:c r="I3753" s="15" t="n">
        <x:f>E3753*G3753/1000000</x:f>
        <x:v>0.14393337000000003</x:v>
      </x:c>
      <x:c r="J3753" s="15" t="n">
        <x:f>F3753*H3753/1000000</x:f>
        <x:v>0.010074</x:v>
      </x:c>
      <x:c r="K3753" s="15" t="n">
        <x:f>SUM(I3753:J3753)</x:f>
        <x:v>0.15400737000000003</x:v>
      </x:c>
    </x:row>
    <x:row r="3754" ht="23" customHeight="1">
      <x:c r="A3754" s="2" t="str">
        <x:v>REQ-03750</x:v>
      </x:c>
      <x:c r="B3754" s="2" t="n">
        <x:v>7</x:v>
      </x:c>
      <x:c r="C3754" s="2" t="str">
        <x:v>Growth</x:v>
      </x:c>
      <x:c r="D3754" s="2" t="str">
        <x:v>Balanced</x:v>
      </x:c>
      <x:c r="E3754" s="16" t="n">
        <x:v>64412</x:v>
      </x:c>
      <x:c r="F3754" s="16" t="n">
        <x:v>1055</x:v>
      </x:c>
      <x:c r="G3754" s="15" t="n">
        <x:f>VLOOKUP(D3754,'Pricing'!$A$6:$E$8,5,FALSE)</x:f>
        <x:v>1.2300000000000002</x:v>
      </x:c>
      <x:c r="H3754" s="15" t="n">
        <x:f>VLOOKUP(D3754,'Pricing'!$A$6:$E$8,4,FALSE)</x:f>
        <x:v>6</x:v>
      </x:c>
      <x:c r="I3754" s="15" t="n">
        <x:f>E3754*G3754/1000000</x:f>
        <x:v>0.07922676000000001</x:v>
      </x:c>
      <x:c r="J3754" s="15" t="n">
        <x:f>F3754*H3754/1000000</x:f>
        <x:v>0.00633</x:v>
      </x:c>
      <x:c r="K3754" s="15" t="n">
        <x:f>SUM(I3754:J3754)</x:f>
        <x:v>0.08555676000000001</x:v>
      </x:c>
    </x:row>
    <x:row r="3755" ht="23" customHeight="1">
      <x:c r="A3755" s="2" t="str">
        <x:v>REQ-03751</x:v>
      </x:c>
      <x:c r="B3755" s="2" t="n">
        <x:v>16</x:v>
      </x:c>
      <x:c r="C3755" s="2" t="str">
        <x:v>Research</x:v>
      </x:c>
      <x:c r="D3755" s="2" t="str">
        <x:v>Swift</x:v>
      </x:c>
      <x:c r="E3755" s="16" t="n">
        <x:v>84587</x:v>
      </x:c>
      <x:c r="F3755" s="16" t="n">
        <x:v>851</x:v>
      </x:c>
      <x:c r="G3755" s="15" t="n">
        <x:f>VLOOKUP(D3755,'Pricing'!$A$6:$E$8,5,FALSE)</x:f>
        <x:v>0.246</x:v>
      </x:c>
      <x:c r="H3755" s="15" t="n">
        <x:f>VLOOKUP(D3755,'Pricing'!$A$6:$E$8,4,FALSE)</x:f>
        <x:v>1.2</x:v>
      </x:c>
      <x:c r="I3755" s="15" t="n">
        <x:f>E3755*G3755/1000000</x:f>
        <x:v>0.020808401999999997</x:v>
      </x:c>
      <x:c r="J3755" s="15" t="n">
        <x:f>F3755*H3755/1000000</x:f>
        <x:v>0.0010211999999999999</x:v>
      </x:c>
      <x:c r="K3755" s="15" t="n">
        <x:f>SUM(I3755:J3755)</x:f>
        <x:v>0.021829601999999997</x:v>
      </x:c>
    </x:row>
    <x:row r="3756" ht="23" customHeight="1">
      <x:c r="A3756" s="2" t="str">
        <x:v>REQ-03752</x:v>
      </x:c>
      <x:c r="B3756" s="2" t="n">
        <x:v>28</x:v>
      </x:c>
      <x:c r="C3756" s="2" t="str">
        <x:v>Support</x:v>
      </x:c>
      <x:c r="D3756" s="2" t="str">
        <x:v>Balanced</x:v>
      </x:c>
      <x:c r="E3756" s="16" t="n">
        <x:v>76561</x:v>
      </x:c>
      <x:c r="F3756" s="16" t="n">
        <x:v>1549</x:v>
      </x:c>
      <x:c r="G3756" s="15" t="n">
        <x:f>VLOOKUP(D3756,'Pricing'!$A$6:$E$8,5,FALSE)</x:f>
        <x:v>1.2300000000000002</x:v>
      </x:c>
      <x:c r="H3756" s="15" t="n">
        <x:f>VLOOKUP(D3756,'Pricing'!$A$6:$E$8,4,FALSE)</x:f>
        <x:v>6</x:v>
      </x:c>
      <x:c r="I3756" s="15" t="n">
        <x:f>E3756*G3756/1000000</x:f>
        <x:v>0.09417003000000002</x:v>
      </x:c>
      <x:c r="J3756" s="15" t="n">
        <x:f>F3756*H3756/1000000</x:f>
        <x:v>0.009294</x:v>
      </x:c>
      <x:c r="K3756" s="15" t="n">
        <x:f>SUM(I3756:J3756)</x:f>
        <x:v>0.10346403000000001</x:v>
      </x:c>
    </x:row>
    <x:row r="3757" ht="23" customHeight="1">
      <x:c r="A3757" s="2" t="str">
        <x:v>REQ-03753</x:v>
      </x:c>
      <x:c r="B3757" s="2" t="n">
        <x:v>28</x:v>
      </x:c>
      <x:c r="C3757" s="2" t="str">
        <x:v>Engineering</x:v>
      </x:c>
      <x:c r="D3757" s="2" t="str">
        <x:v>Swift</x:v>
      </x:c>
      <x:c r="E3757" s="16" t="n">
        <x:v>30482</x:v>
      </x:c>
      <x:c r="F3757" s="16" t="n">
        <x:v>748</x:v>
      </x:c>
      <x:c r="G3757" s="15" t="n">
        <x:f>VLOOKUP(D3757,'Pricing'!$A$6:$E$8,5,FALSE)</x:f>
        <x:v>0.246</x:v>
      </x:c>
      <x:c r="H3757" s="15" t="n">
        <x:f>VLOOKUP(D3757,'Pricing'!$A$6:$E$8,4,FALSE)</x:f>
        <x:v>1.2</x:v>
      </x:c>
      <x:c r="I3757" s="15" t="n">
        <x:f>E3757*G3757/1000000</x:f>
        <x:v>0.007498572</x:v>
      </x:c>
      <x:c r="J3757" s="15" t="n">
        <x:f>F3757*H3757/1000000</x:f>
        <x:v>0.0008976</x:v>
      </x:c>
      <x:c r="K3757" s="15" t="n">
        <x:f>SUM(I3757:J3757)</x:f>
        <x:v>0.008396172</x:v>
      </x:c>
    </x:row>
    <x:row r="3758" ht="23" customHeight="1">
      <x:c r="A3758" s="2" t="str">
        <x:v>REQ-03754</x:v>
      </x:c>
      <x:c r="B3758" s="2" t="n">
        <x:v>20</x:v>
      </x:c>
      <x:c r="C3758" s="2" t="str">
        <x:v>Support</x:v>
      </x:c>
      <x:c r="D3758" s="2" t="str">
        <x:v>Balanced</x:v>
      </x:c>
      <x:c r="E3758" s="16" t="n">
        <x:v>78643</x:v>
      </x:c>
      <x:c r="F3758" s="16" t="n">
        <x:v>3737</x:v>
      </x:c>
      <x:c r="G3758" s="15" t="n">
        <x:f>VLOOKUP(D3758,'Pricing'!$A$6:$E$8,5,FALSE)</x:f>
        <x:v>1.2300000000000002</x:v>
      </x:c>
      <x:c r="H3758" s="15" t="n">
        <x:f>VLOOKUP(D3758,'Pricing'!$A$6:$E$8,4,FALSE)</x:f>
        <x:v>6</x:v>
      </x:c>
      <x:c r="I3758" s="15" t="n">
        <x:f>E3758*G3758/1000000</x:f>
        <x:v>0.09673089000000001</x:v>
      </x:c>
      <x:c r="J3758" s="15" t="n">
        <x:f>F3758*H3758/1000000</x:f>
        <x:v>0.022422</x:v>
      </x:c>
      <x:c r="K3758" s="15" t="n">
        <x:f>SUM(I3758:J3758)</x:f>
        <x:v>0.11915289000000001</x:v>
      </x:c>
    </x:row>
    <x:row r="3759" ht="23" customHeight="1">
      <x:c r="A3759" s="2" t="str">
        <x:v>REQ-03755</x:v>
      </x:c>
      <x:c r="B3759" s="2" t="n">
        <x:v>14</x:v>
      </x:c>
      <x:c r="C3759" s="2" t="str">
        <x:v>Operations</x:v>
      </x:c>
      <x:c r="D3759" s="2" t="str">
        <x:v>Swift</x:v>
      </x:c>
      <x:c r="E3759" s="16" t="n">
        <x:v>13862</x:v>
      </x:c>
      <x:c r="F3759" s="16" t="n">
        <x:v>2968</x:v>
      </x:c>
      <x:c r="G3759" s="15" t="n">
        <x:f>VLOOKUP(D3759,'Pricing'!$A$6:$E$8,5,FALSE)</x:f>
        <x:v>0.246</x:v>
      </x:c>
      <x:c r="H3759" s="15" t="n">
        <x:f>VLOOKUP(D3759,'Pricing'!$A$6:$E$8,4,FALSE)</x:f>
        <x:v>1.2</x:v>
      </x:c>
      <x:c r="I3759" s="15" t="n">
        <x:f>E3759*G3759/1000000</x:f>
        <x:v>0.0034100520000000002</x:v>
      </x:c>
      <x:c r="J3759" s="15" t="n">
        <x:f>F3759*H3759/1000000</x:f>
        <x:v>0.0035616</x:v>
      </x:c>
      <x:c r="K3759" s="15" t="n">
        <x:f>SUM(I3759:J3759)</x:f>
        <x:v>0.006971652</x:v>
      </x:c>
    </x:row>
    <x:row r="3760" ht="23" customHeight="1">
      <x:c r="A3760" s="2" t="str">
        <x:v>REQ-03756</x:v>
      </x:c>
      <x:c r="B3760" s="2" t="n">
        <x:v>10</x:v>
      </x:c>
      <x:c r="C3760" s="2" t="str">
        <x:v>Growth</x:v>
      </x:c>
      <x:c r="D3760" s="2" t="str">
        <x:v>Balanced</x:v>
      </x:c>
      <x:c r="E3760" s="16" t="n">
        <x:v>85196</x:v>
      </x:c>
      <x:c r="F3760" s="16" t="n">
        <x:v>3765</x:v>
      </x:c>
      <x:c r="G3760" s="15" t="n">
        <x:f>VLOOKUP(D3760,'Pricing'!$A$6:$E$8,5,FALSE)</x:f>
        <x:v>1.2300000000000002</x:v>
      </x:c>
      <x:c r="H3760" s="15" t="n">
        <x:f>VLOOKUP(D3760,'Pricing'!$A$6:$E$8,4,FALSE)</x:f>
        <x:v>6</x:v>
      </x:c>
      <x:c r="I3760" s="15" t="n">
        <x:f>E3760*G3760/1000000</x:f>
        <x:v>0.10479108000000002</x:v>
      </x:c>
      <x:c r="J3760" s="15" t="n">
        <x:f>F3760*H3760/1000000</x:f>
        <x:v>0.02259</x:v>
      </x:c>
      <x:c r="K3760" s="15" t="n">
        <x:f>SUM(I3760:J3760)</x:f>
        <x:v>0.12738108000000004</x:v>
      </x:c>
    </x:row>
    <x:row r="3761" ht="23" customHeight="1">
      <x:c r="A3761" s="2" t="str">
        <x:v>REQ-03757</x:v>
      </x:c>
      <x:c r="B3761" s="2" t="n">
        <x:v>21</x:v>
      </x:c>
      <x:c r="C3761" s="2" t="str">
        <x:v>Engineering</x:v>
      </x:c>
      <x:c r="D3761" s="2" t="str">
        <x:v>Swift</x:v>
      </x:c>
      <x:c r="E3761" s="16" t="n">
        <x:v>16199</x:v>
      </x:c>
      <x:c r="F3761" s="16" t="n">
        <x:v>2881</x:v>
      </x:c>
      <x:c r="G3761" s="15" t="n">
        <x:f>VLOOKUP(D3761,'Pricing'!$A$6:$E$8,5,FALSE)</x:f>
        <x:v>0.246</x:v>
      </x:c>
      <x:c r="H3761" s="15" t="n">
        <x:f>VLOOKUP(D3761,'Pricing'!$A$6:$E$8,4,FALSE)</x:f>
        <x:v>1.2</x:v>
      </x:c>
      <x:c r="I3761" s="15" t="n">
        <x:f>E3761*G3761/1000000</x:f>
        <x:v>0.003984954</x:v>
      </x:c>
      <x:c r="J3761" s="15" t="n">
        <x:f>F3761*H3761/1000000</x:f>
        <x:v>0.0034571999999999997</x:v>
      </x:c>
      <x:c r="K3761" s="15" t="n">
        <x:f>SUM(I3761:J3761)</x:f>
        <x:v>0.0074421539999999994</x:v>
      </x:c>
    </x:row>
    <x:row r="3762" ht="23" customHeight="1">
      <x:c r="A3762" s="2" t="str">
        <x:v>REQ-03758</x:v>
      </x:c>
      <x:c r="B3762" s="2" t="n">
        <x:v>22</x:v>
      </x:c>
      <x:c r="C3762" s="2" t="str">
        <x:v>Support</x:v>
      </x:c>
      <x:c r="D3762" s="2" t="str">
        <x:v>Swift</x:v>
      </x:c>
      <x:c r="E3762" s="16" t="n">
        <x:v>12234</x:v>
      </x:c>
      <x:c r="F3762" s="16" t="n">
        <x:v>2586</x:v>
      </x:c>
      <x:c r="G3762" s="15" t="n">
        <x:f>VLOOKUP(D3762,'Pricing'!$A$6:$E$8,5,FALSE)</x:f>
        <x:v>0.246</x:v>
      </x:c>
      <x:c r="H3762" s="15" t="n">
        <x:f>VLOOKUP(D3762,'Pricing'!$A$6:$E$8,4,FALSE)</x:f>
        <x:v>1.2</x:v>
      </x:c>
      <x:c r="I3762" s="15" t="n">
        <x:f>E3762*G3762/1000000</x:f>
        <x:v>0.0030095639999999997</x:v>
      </x:c>
      <x:c r="J3762" s="15" t="n">
        <x:f>F3762*H3762/1000000</x:f>
        <x:v>0.0031032</x:v>
      </x:c>
      <x:c r="K3762" s="15" t="n">
        <x:f>SUM(I3762:J3762)</x:f>
        <x:v>0.006112764</x:v>
      </x:c>
    </x:row>
    <x:row r="3763" ht="23" customHeight="1">
      <x:c r="A3763" s="2" t="str">
        <x:v>REQ-03759</x:v>
      </x:c>
      <x:c r="B3763" s="2" t="n">
        <x:v>13</x:v>
      </x:c>
      <x:c r="C3763" s="2" t="str">
        <x:v>Research</x:v>
      </x:c>
      <x:c r="D3763" s="2" t="str">
        <x:v>Swift</x:v>
      </x:c>
      <x:c r="E3763" s="16" t="n">
        <x:v>39940</x:v>
      </x:c>
      <x:c r="F3763" s="16" t="n">
        <x:v>2116</x:v>
      </x:c>
      <x:c r="G3763" s="15" t="n">
        <x:f>VLOOKUP(D3763,'Pricing'!$A$6:$E$8,5,FALSE)</x:f>
        <x:v>0.246</x:v>
      </x:c>
      <x:c r="H3763" s="15" t="n">
        <x:f>VLOOKUP(D3763,'Pricing'!$A$6:$E$8,4,FALSE)</x:f>
        <x:v>1.2</x:v>
      </x:c>
      <x:c r="I3763" s="15" t="n">
        <x:f>E3763*G3763/1000000</x:f>
        <x:v>0.009825239999999999</x:v>
      </x:c>
      <x:c r="J3763" s="15" t="n">
        <x:f>F3763*H3763/1000000</x:f>
        <x:v>0.0025391999999999997</x:v>
      </x:c>
      <x:c r="K3763" s="15" t="n">
        <x:f>SUM(I3763:J3763)</x:f>
        <x:v>0.012364439999999999</x:v>
      </x:c>
    </x:row>
    <x:row r="3764" ht="23" customHeight="1">
      <x:c r="A3764" s="2" t="str">
        <x:v>REQ-03760</x:v>
      </x:c>
      <x:c r="B3764" s="2" t="n">
        <x:v>11</x:v>
      </x:c>
      <x:c r="C3764" s="2" t="str">
        <x:v>Product</x:v>
      </x:c>
      <x:c r="D3764" s="2" t="str">
        <x:v>Swift</x:v>
      </x:c>
      <x:c r="E3764" s="16" t="n">
        <x:v>65868</x:v>
      </x:c>
      <x:c r="F3764" s="16" t="n">
        <x:v>1193</x:v>
      </x:c>
      <x:c r="G3764" s="15" t="n">
        <x:f>VLOOKUP(D3764,'Pricing'!$A$6:$E$8,5,FALSE)</x:f>
        <x:v>0.246</x:v>
      </x:c>
      <x:c r="H3764" s="15" t="n">
        <x:f>VLOOKUP(D3764,'Pricing'!$A$6:$E$8,4,FALSE)</x:f>
        <x:v>1.2</x:v>
      </x:c>
      <x:c r="I3764" s="15" t="n">
        <x:f>E3764*G3764/1000000</x:f>
        <x:v>0.016203528000000002</x:v>
      </x:c>
      <x:c r="J3764" s="15" t="n">
        <x:f>F3764*H3764/1000000</x:f>
        <x:v>0.0014315999999999999</x:v>
      </x:c>
      <x:c r="K3764" s="15" t="n">
        <x:f>SUM(I3764:J3764)</x:f>
        <x:v>0.017635128</x:v>
      </x:c>
    </x:row>
    <x:row r="3765" ht="23" customHeight="1">
      <x:c r="A3765" s="2" t="str">
        <x:v>REQ-03761</x:v>
      </x:c>
      <x:c r="B3765" s="2" t="n">
        <x:v>18</x:v>
      </x:c>
      <x:c r="C3765" s="2" t="str">
        <x:v>Engineering</x:v>
      </x:c>
      <x:c r="D3765" s="2" t="str">
        <x:v>Balanced</x:v>
      </x:c>
      <x:c r="E3765" s="16" t="n">
        <x:v>111846</x:v>
      </x:c>
      <x:c r="F3765" s="16" t="n">
        <x:v>1122</x:v>
      </x:c>
      <x:c r="G3765" s="15" t="n">
        <x:f>VLOOKUP(D3765,'Pricing'!$A$6:$E$8,5,FALSE)</x:f>
        <x:v>1.2300000000000002</x:v>
      </x:c>
      <x:c r="H3765" s="15" t="n">
        <x:f>VLOOKUP(D3765,'Pricing'!$A$6:$E$8,4,FALSE)</x:f>
        <x:v>6</x:v>
      </x:c>
      <x:c r="I3765" s="15" t="n">
        <x:f>E3765*G3765/1000000</x:f>
        <x:v>0.13757058000000003</x:v>
      </x:c>
      <x:c r="J3765" s="15" t="n">
        <x:f>F3765*H3765/1000000</x:f>
        <x:v>0.006732</x:v>
      </x:c>
      <x:c r="K3765" s="15" t="n">
        <x:f>SUM(I3765:J3765)</x:f>
        <x:v>0.14430258</x:v>
      </x:c>
    </x:row>
    <x:row r="3766" ht="23" customHeight="1">
      <x:c r="A3766" s="2" t="str">
        <x:v>REQ-03762</x:v>
      </x:c>
      <x:c r="B3766" s="2" t="n">
        <x:v>11</x:v>
      </x:c>
      <x:c r="C3766" s="2" t="str">
        <x:v>Support</x:v>
      </x:c>
      <x:c r="D3766" s="2" t="str">
        <x:v>Reasoning</x:v>
      </x:c>
      <x:c r="E3766" s="16" t="n">
        <x:v>104187</x:v>
      </x:c>
      <x:c r="F3766" s="16" t="n">
        <x:v>611</x:v>
      </x:c>
      <x:c r="G3766" s="15" t="n">
        <x:f>VLOOKUP(D3766,'Pricing'!$A$6:$E$8,5,FALSE)</x:f>
        <x:v>4.920000000000001</x:v>
      </x:c>
      <x:c r="H3766" s="15" t="n">
        <x:f>VLOOKUP(D3766,'Pricing'!$A$6:$E$8,4,FALSE)</x:f>
        <x:v>24</x:v>
      </x:c>
      <x:c r="I3766" s="15" t="n">
        <x:f>E3766*G3766/1000000</x:f>
        <x:v>0.5126000400000001</x:v>
      </x:c>
      <x:c r="J3766" s="15" t="n">
        <x:f>F3766*H3766/1000000</x:f>
        <x:v>0.014664</x:v>
      </x:c>
      <x:c r="K3766" s="15" t="n">
        <x:f>SUM(I3766:J3766)</x:f>
        <x:v>0.5272640400000002</x:v>
      </x:c>
    </x:row>
    <x:row r="3767" ht="23" customHeight="1">
      <x:c r="A3767" s="2" t="str">
        <x:v>REQ-03763</x:v>
      </x:c>
      <x:c r="B3767" s="2" t="n">
        <x:v>26</x:v>
      </x:c>
      <x:c r="C3767" s="2" t="str">
        <x:v>Research</x:v>
      </x:c>
      <x:c r="D3767" s="2" t="str">
        <x:v>Swift</x:v>
      </x:c>
      <x:c r="E3767" s="16" t="n">
        <x:v>86181</x:v>
      </x:c>
      <x:c r="F3767" s="16" t="n">
        <x:v>2943</x:v>
      </x:c>
      <x:c r="G3767" s="15" t="n">
        <x:f>VLOOKUP(D3767,'Pricing'!$A$6:$E$8,5,FALSE)</x:f>
        <x:v>0.246</x:v>
      </x:c>
      <x:c r="H3767" s="15" t="n">
        <x:f>VLOOKUP(D3767,'Pricing'!$A$6:$E$8,4,FALSE)</x:f>
        <x:v>1.2</x:v>
      </x:c>
      <x:c r="I3767" s="15" t="n">
        <x:f>E3767*G3767/1000000</x:f>
        <x:v>0.021200525999999997</x:v>
      </x:c>
      <x:c r="J3767" s="15" t="n">
        <x:f>F3767*H3767/1000000</x:f>
        <x:v>0.0035315999999999998</x:v>
      </x:c>
      <x:c r="K3767" s="15" t="n">
        <x:f>SUM(I3767:J3767)</x:f>
        <x:v>0.024732125999999997</x:v>
      </x:c>
    </x:row>
    <x:row r="3768" ht="23" customHeight="1">
      <x:c r="A3768" s="2" t="str">
        <x:v>REQ-03764</x:v>
      </x:c>
      <x:c r="B3768" s="2" t="n">
        <x:v>20</x:v>
      </x:c>
      <x:c r="C3768" s="2" t="str">
        <x:v>Product</x:v>
      </x:c>
      <x:c r="D3768" s="2" t="str">
        <x:v>Balanced</x:v>
      </x:c>
      <x:c r="E3768" s="16" t="n">
        <x:v>35827</x:v>
      </x:c>
      <x:c r="F3768" s="16" t="n">
        <x:v>3347</x:v>
      </x:c>
      <x:c r="G3768" s="15" t="n">
        <x:f>VLOOKUP(D3768,'Pricing'!$A$6:$E$8,5,FALSE)</x:f>
        <x:v>1.2300000000000002</x:v>
      </x:c>
      <x:c r="H3768" s="15" t="n">
        <x:f>VLOOKUP(D3768,'Pricing'!$A$6:$E$8,4,FALSE)</x:f>
        <x:v>6</x:v>
      </x:c>
      <x:c r="I3768" s="15" t="n">
        <x:f>E3768*G3768/1000000</x:f>
        <x:v>0.04406721000000001</x:v>
      </x:c>
      <x:c r="J3768" s="15" t="n">
        <x:f>F3768*H3768/1000000</x:f>
        <x:v>0.020082</x:v>
      </x:c>
      <x:c r="K3768" s="15" t="n">
        <x:f>SUM(I3768:J3768)</x:f>
        <x:v>0.06414921000000001</x:v>
      </x:c>
    </x:row>
    <x:row r="3769" ht="23" customHeight="1">
      <x:c r="A3769" s="2" t="str">
        <x:v>REQ-03765</x:v>
      </x:c>
      <x:c r="B3769" s="2" t="n">
        <x:v>17</x:v>
      </x:c>
      <x:c r="C3769" s="2" t="str">
        <x:v>Research</x:v>
      </x:c>
      <x:c r="D3769" s="2" t="str">
        <x:v>Swift</x:v>
      </x:c>
      <x:c r="E3769" s="16" t="n">
        <x:v>26543</x:v>
      </x:c>
      <x:c r="F3769" s="16" t="n">
        <x:v>3603</x:v>
      </x:c>
      <x:c r="G3769" s="15" t="n">
        <x:f>VLOOKUP(D3769,'Pricing'!$A$6:$E$8,5,FALSE)</x:f>
        <x:v>0.246</x:v>
      </x:c>
      <x:c r="H3769" s="15" t="n">
        <x:f>VLOOKUP(D3769,'Pricing'!$A$6:$E$8,4,FALSE)</x:f>
        <x:v>1.2</x:v>
      </x:c>
      <x:c r="I3769" s="15" t="n">
        <x:f>E3769*G3769/1000000</x:f>
        <x:v>0.006529577999999999</x:v>
      </x:c>
      <x:c r="J3769" s="15" t="n">
        <x:f>F3769*H3769/1000000</x:f>
        <x:v>0.0043235999999999995</x:v>
      </x:c>
      <x:c r="K3769" s="15" t="n">
        <x:f>SUM(I3769:J3769)</x:f>
        <x:v>0.010853177999999998</x:v>
      </x:c>
    </x:row>
    <x:row r="3770" ht="23" customHeight="1">
      <x:c r="A3770" s="2" t="str">
        <x:v>REQ-03766</x:v>
      </x:c>
      <x:c r="B3770" s="2" t="n">
        <x:v>25</x:v>
      </x:c>
      <x:c r="C3770" s="2" t="str">
        <x:v>Growth</x:v>
      </x:c>
      <x:c r="D3770" s="2" t="str">
        <x:v>Balanced</x:v>
      </x:c>
      <x:c r="E3770" s="16" t="n">
        <x:v>67670</x:v>
      </x:c>
      <x:c r="F3770" s="16" t="n">
        <x:v>2645</x:v>
      </x:c>
      <x:c r="G3770" s="15" t="n">
        <x:f>VLOOKUP(D3770,'Pricing'!$A$6:$E$8,5,FALSE)</x:f>
        <x:v>1.2300000000000002</x:v>
      </x:c>
      <x:c r="H3770" s="15" t="n">
        <x:f>VLOOKUP(D3770,'Pricing'!$A$6:$E$8,4,FALSE)</x:f>
        <x:v>6</x:v>
      </x:c>
      <x:c r="I3770" s="15" t="n">
        <x:f>E3770*G3770/1000000</x:f>
        <x:v>0.08323410000000002</x:v>
      </x:c>
      <x:c r="J3770" s="15" t="n">
        <x:f>F3770*H3770/1000000</x:f>
        <x:v>0.01587</x:v>
      </x:c>
      <x:c r="K3770" s="15" t="n">
        <x:f>SUM(I3770:J3770)</x:f>
        <x:v>0.09910410000000001</x:v>
      </x:c>
    </x:row>
    <x:row r="3771" ht="23" customHeight="1">
      <x:c r="A3771" s="2" t="str">
        <x:v>REQ-03767</x:v>
      </x:c>
      <x:c r="B3771" s="2" t="n">
        <x:v>27</x:v>
      </x:c>
      <x:c r="C3771" s="2" t="str">
        <x:v>Research</x:v>
      </x:c>
      <x:c r="D3771" s="2" t="str">
        <x:v>Balanced</x:v>
      </x:c>
      <x:c r="E3771" s="16" t="n">
        <x:v>18839</x:v>
      </x:c>
      <x:c r="F3771" s="16" t="n">
        <x:v>182</x:v>
      </x:c>
      <x:c r="G3771" s="15" t="n">
        <x:f>VLOOKUP(D3771,'Pricing'!$A$6:$E$8,5,FALSE)</x:f>
        <x:v>1.2300000000000002</x:v>
      </x:c>
      <x:c r="H3771" s="15" t="n">
        <x:f>VLOOKUP(D3771,'Pricing'!$A$6:$E$8,4,FALSE)</x:f>
        <x:v>6</x:v>
      </x:c>
      <x:c r="I3771" s="15" t="n">
        <x:f>E3771*G3771/1000000</x:f>
        <x:v>0.023171970000000004</x:v>
      </x:c>
      <x:c r="J3771" s="15" t="n">
        <x:f>F3771*H3771/1000000</x:f>
        <x:v>0.001092</x:v>
      </x:c>
      <x:c r="K3771" s="15" t="n">
        <x:f>SUM(I3771:J3771)</x:f>
        <x:v>0.024263970000000003</x:v>
      </x:c>
    </x:row>
    <x:row r="3772" ht="23" customHeight="1">
      <x:c r="A3772" s="2" t="str">
        <x:v>REQ-03768</x:v>
      </x:c>
      <x:c r="B3772" s="2" t="n">
        <x:v>29</x:v>
      </x:c>
      <x:c r="C3772" s="2" t="str">
        <x:v>Product</x:v>
      </x:c>
      <x:c r="D3772" s="2" t="str">
        <x:v>Balanced</x:v>
      </x:c>
      <x:c r="E3772" s="16" t="n">
        <x:v>77176</x:v>
      </x:c>
      <x:c r="F3772" s="16" t="n">
        <x:v>2587</x:v>
      </x:c>
      <x:c r="G3772" s="15" t="n">
        <x:f>VLOOKUP(D3772,'Pricing'!$A$6:$E$8,5,FALSE)</x:f>
        <x:v>1.2300000000000002</x:v>
      </x:c>
      <x:c r="H3772" s="15" t="n">
        <x:f>VLOOKUP(D3772,'Pricing'!$A$6:$E$8,4,FALSE)</x:f>
        <x:v>6</x:v>
      </x:c>
      <x:c r="I3772" s="15" t="n">
        <x:f>E3772*G3772/1000000</x:f>
        <x:v>0.09492648000000001</x:v>
      </x:c>
      <x:c r="J3772" s="15" t="n">
        <x:f>F3772*H3772/1000000</x:f>
        <x:v>0.015522</x:v>
      </x:c>
      <x:c r="K3772" s="15" t="n">
        <x:f>SUM(I3772:J3772)</x:f>
        <x:v>0.11044848</x:v>
      </x:c>
    </x:row>
    <x:row r="3773" ht="23" customHeight="1">
      <x:c r="A3773" s="2" t="str">
        <x:v>REQ-03769</x:v>
      </x:c>
      <x:c r="B3773" s="2" t="n">
        <x:v>15</x:v>
      </x:c>
      <x:c r="C3773" s="2" t="str">
        <x:v>Operations</x:v>
      </x:c>
      <x:c r="D3773" s="2" t="str">
        <x:v>Balanced</x:v>
      </x:c>
      <x:c r="E3773" s="16" t="n">
        <x:v>51699</x:v>
      </x:c>
      <x:c r="F3773" s="16" t="n">
        <x:v>1753</x:v>
      </x:c>
      <x:c r="G3773" s="15" t="n">
        <x:f>VLOOKUP(D3773,'Pricing'!$A$6:$E$8,5,FALSE)</x:f>
        <x:v>1.2300000000000002</x:v>
      </x:c>
      <x:c r="H3773" s="15" t="n">
        <x:f>VLOOKUP(D3773,'Pricing'!$A$6:$E$8,4,FALSE)</x:f>
        <x:v>6</x:v>
      </x:c>
      <x:c r="I3773" s="15" t="n">
        <x:f>E3773*G3773/1000000</x:f>
        <x:v>0.06358977000000002</x:v>
      </x:c>
      <x:c r="J3773" s="15" t="n">
        <x:f>F3773*H3773/1000000</x:f>
        <x:v>0.010518</x:v>
      </x:c>
      <x:c r="K3773" s="15" t="n">
        <x:f>SUM(I3773:J3773)</x:f>
        <x:v>0.07410777000000002</x:v>
      </x:c>
    </x:row>
    <x:row r="3774" ht="23" customHeight="1">
      <x:c r="A3774" s="2" t="str">
        <x:v>REQ-03770</x:v>
      </x:c>
      <x:c r="B3774" s="2" t="n">
        <x:v>20</x:v>
      </x:c>
      <x:c r="C3774" s="2" t="str">
        <x:v>Support</x:v>
      </x:c>
      <x:c r="D3774" s="2" t="str">
        <x:v>Swift</x:v>
      </x:c>
      <x:c r="E3774" s="16" t="n">
        <x:v>46625</x:v>
      </x:c>
      <x:c r="F3774" s="16" t="n">
        <x:v>2932</x:v>
      </x:c>
      <x:c r="G3774" s="15" t="n">
        <x:f>VLOOKUP(D3774,'Pricing'!$A$6:$E$8,5,FALSE)</x:f>
        <x:v>0.246</x:v>
      </x:c>
      <x:c r="H3774" s="15" t="n">
        <x:f>VLOOKUP(D3774,'Pricing'!$A$6:$E$8,4,FALSE)</x:f>
        <x:v>1.2</x:v>
      </x:c>
      <x:c r="I3774" s="15" t="n">
        <x:f>E3774*G3774/1000000</x:f>
        <x:v>0.01146975</x:v>
      </x:c>
      <x:c r="J3774" s="15" t="n">
        <x:f>F3774*H3774/1000000</x:f>
        <x:v>0.0035184</x:v>
      </x:c>
      <x:c r="K3774" s="15" t="n">
        <x:f>SUM(I3774:J3774)</x:f>
        <x:v>0.01498815</x:v>
      </x:c>
    </x:row>
    <x:row r="3775" ht="23" customHeight="1">
      <x:c r="A3775" s="2" t="str">
        <x:v>REQ-03771</x:v>
      </x:c>
      <x:c r="B3775" s="2" t="n">
        <x:v>11</x:v>
      </x:c>
      <x:c r="C3775" s="2" t="str">
        <x:v>Operations</x:v>
      </x:c>
      <x:c r="D3775" s="2" t="str">
        <x:v>Balanced</x:v>
      </x:c>
      <x:c r="E3775" s="16" t="n">
        <x:v>88813</x:v>
      </x:c>
      <x:c r="F3775" s="16" t="n">
        <x:v>2639</x:v>
      </x:c>
      <x:c r="G3775" s="15" t="n">
        <x:f>VLOOKUP(D3775,'Pricing'!$A$6:$E$8,5,FALSE)</x:f>
        <x:v>1.2300000000000002</x:v>
      </x:c>
      <x:c r="H3775" s="15" t="n">
        <x:f>VLOOKUP(D3775,'Pricing'!$A$6:$E$8,4,FALSE)</x:f>
        <x:v>6</x:v>
      </x:c>
      <x:c r="I3775" s="15" t="n">
        <x:f>E3775*G3775/1000000</x:f>
        <x:v>0.10923999000000002</x:v>
      </x:c>
      <x:c r="J3775" s="15" t="n">
        <x:f>F3775*H3775/1000000</x:f>
        <x:v>0.015834</x:v>
      </x:c>
      <x:c r="K3775" s="15" t="n">
        <x:f>SUM(I3775:J3775)</x:f>
        <x:v>0.12507399000000002</x:v>
      </x:c>
    </x:row>
    <x:row r="3776" ht="23" customHeight="1">
      <x:c r="A3776" s="2" t="str">
        <x:v>REQ-03772</x:v>
      </x:c>
      <x:c r="B3776" s="2" t="n">
        <x:v>26</x:v>
      </x:c>
      <x:c r="C3776" s="2" t="str">
        <x:v>Product</x:v>
      </x:c>
      <x:c r="D3776" s="2" t="str">
        <x:v>Reasoning</x:v>
      </x:c>
      <x:c r="E3776" s="16" t="n">
        <x:v>50671</x:v>
      </x:c>
      <x:c r="F3776" s="16" t="n">
        <x:v>155</x:v>
      </x:c>
      <x:c r="G3776" s="15" t="n">
        <x:f>VLOOKUP(D3776,'Pricing'!$A$6:$E$8,5,FALSE)</x:f>
        <x:v>4.920000000000001</x:v>
      </x:c>
      <x:c r="H3776" s="15" t="n">
        <x:f>VLOOKUP(D3776,'Pricing'!$A$6:$E$8,4,FALSE)</x:f>
        <x:v>24</x:v>
      </x:c>
      <x:c r="I3776" s="15" t="n">
        <x:f>E3776*G3776/1000000</x:f>
        <x:v>0.24930132000000005</x:v>
      </x:c>
      <x:c r="J3776" s="15" t="n">
        <x:f>F3776*H3776/1000000</x:f>
        <x:v>0.00372</x:v>
      </x:c>
      <x:c r="K3776" s="15" t="n">
        <x:f>SUM(I3776:J3776)</x:f>
        <x:v>0.25302132000000005</x:v>
      </x:c>
    </x:row>
    <x:row r="3777" ht="23" customHeight="1">
      <x:c r="A3777" s="2" t="str">
        <x:v>REQ-03773</x:v>
      </x:c>
      <x:c r="B3777" s="2" t="n">
        <x:v>23</x:v>
      </x:c>
      <x:c r="C3777" s="2" t="str">
        <x:v>Research</x:v>
      </x:c>
      <x:c r="D3777" s="2" t="str">
        <x:v>Balanced</x:v>
      </x:c>
      <x:c r="E3777" s="16" t="n">
        <x:v>70916</x:v>
      </x:c>
      <x:c r="F3777" s="16" t="n">
        <x:v>1270</x:v>
      </x:c>
      <x:c r="G3777" s="15" t="n">
        <x:f>VLOOKUP(D3777,'Pricing'!$A$6:$E$8,5,FALSE)</x:f>
        <x:v>1.2300000000000002</x:v>
      </x:c>
      <x:c r="H3777" s="15" t="n">
        <x:f>VLOOKUP(D3777,'Pricing'!$A$6:$E$8,4,FALSE)</x:f>
        <x:v>6</x:v>
      </x:c>
      <x:c r="I3777" s="15" t="n">
        <x:f>E3777*G3777/1000000</x:f>
        <x:v>0.08722668</x:v>
      </x:c>
      <x:c r="J3777" s="15" t="n">
        <x:f>F3777*H3777/1000000</x:f>
        <x:v>0.00762</x:v>
      </x:c>
      <x:c r="K3777" s="15" t="n">
        <x:f>SUM(I3777:J3777)</x:f>
        <x:v>0.09484668</x:v>
      </x:c>
    </x:row>
    <x:row r="3778" ht="23" customHeight="1">
      <x:c r="A3778" s="2" t="str">
        <x:v>REQ-03774</x:v>
      </x:c>
      <x:c r="B3778" s="2" t="n">
        <x:v>27</x:v>
      </x:c>
      <x:c r="C3778" s="2" t="str">
        <x:v>Growth</x:v>
      </x:c>
      <x:c r="D3778" s="2" t="str">
        <x:v>Balanced</x:v>
      </x:c>
      <x:c r="E3778" s="16" t="n">
        <x:v>10133</x:v>
      </x:c>
      <x:c r="F3778" s="16" t="n">
        <x:v>2720</x:v>
      </x:c>
      <x:c r="G3778" s="15" t="n">
        <x:f>VLOOKUP(D3778,'Pricing'!$A$6:$E$8,5,FALSE)</x:f>
        <x:v>1.2300000000000002</x:v>
      </x:c>
      <x:c r="H3778" s="15" t="n">
        <x:f>VLOOKUP(D3778,'Pricing'!$A$6:$E$8,4,FALSE)</x:f>
        <x:v>6</x:v>
      </x:c>
      <x:c r="I3778" s="15" t="n">
        <x:f>E3778*G3778/1000000</x:f>
        <x:v>0.012463590000000002</x:v>
      </x:c>
      <x:c r="J3778" s="15" t="n">
        <x:f>F3778*H3778/1000000</x:f>
        <x:v>0.01632</x:v>
      </x:c>
      <x:c r="K3778" s="15" t="n">
        <x:f>SUM(I3778:J3778)</x:f>
        <x:v>0.028783590000000005</x:v>
      </x:c>
    </x:row>
    <x:row r="3779" ht="23" customHeight="1">
      <x:c r="A3779" s="2" t="str">
        <x:v>REQ-03775</x:v>
      </x:c>
      <x:c r="B3779" s="2" t="n">
        <x:v>16</x:v>
      </x:c>
      <x:c r="C3779" s="2" t="str">
        <x:v>Engineering</x:v>
      </x:c>
      <x:c r="D3779" s="2" t="str">
        <x:v>Swift</x:v>
      </x:c>
      <x:c r="E3779" s="16" t="n">
        <x:v>96413</x:v>
      </x:c>
      <x:c r="F3779" s="16" t="n">
        <x:v>1647</x:v>
      </x:c>
      <x:c r="G3779" s="15" t="n">
        <x:f>VLOOKUP(D3779,'Pricing'!$A$6:$E$8,5,FALSE)</x:f>
        <x:v>0.246</x:v>
      </x:c>
      <x:c r="H3779" s="15" t="n">
        <x:f>VLOOKUP(D3779,'Pricing'!$A$6:$E$8,4,FALSE)</x:f>
        <x:v>1.2</x:v>
      </x:c>
      <x:c r="I3779" s="15" t="n">
        <x:f>E3779*G3779/1000000</x:f>
        <x:v>0.023717598</x:v>
      </x:c>
      <x:c r="J3779" s="15" t="n">
        <x:f>F3779*H3779/1000000</x:f>
        <x:v>0.0019763999999999997</x:v>
      </x:c>
      <x:c r="K3779" s="15" t="n">
        <x:f>SUM(I3779:J3779)</x:f>
        <x:v>0.025693998</x:v>
      </x:c>
    </x:row>
    <x:row r="3780" ht="23" customHeight="1">
      <x:c r="A3780" s="2" t="str">
        <x:v>REQ-03776</x:v>
      </x:c>
      <x:c r="B3780" s="2" t="n">
        <x:v>14</x:v>
      </x:c>
      <x:c r="C3780" s="2" t="str">
        <x:v>Support</x:v>
      </x:c>
      <x:c r="D3780" s="2" t="str">
        <x:v>Balanced</x:v>
      </x:c>
      <x:c r="E3780" s="16" t="n">
        <x:v>4712</x:v>
      </x:c>
      <x:c r="F3780" s="16" t="n">
        <x:v>3887</x:v>
      </x:c>
      <x:c r="G3780" s="15" t="n">
        <x:f>VLOOKUP(D3780,'Pricing'!$A$6:$E$8,5,FALSE)</x:f>
        <x:v>1.2300000000000002</x:v>
      </x:c>
      <x:c r="H3780" s="15" t="n">
        <x:f>VLOOKUP(D3780,'Pricing'!$A$6:$E$8,4,FALSE)</x:f>
        <x:v>6</x:v>
      </x:c>
      <x:c r="I3780" s="15" t="n">
        <x:f>E3780*G3780/1000000</x:f>
        <x:v>0.005795760000000001</x:v>
      </x:c>
      <x:c r="J3780" s="15" t="n">
        <x:f>F3780*H3780/1000000</x:f>
        <x:v>0.023322</x:v>
      </x:c>
      <x:c r="K3780" s="15" t="n">
        <x:f>SUM(I3780:J3780)</x:f>
        <x:v>0.02911776</x:v>
      </x:c>
    </x:row>
    <x:row r="3781" ht="23" customHeight="1">
      <x:c r="A3781" s="2" t="str">
        <x:v>REQ-03777</x:v>
      </x:c>
      <x:c r="B3781" s="2" t="n">
        <x:v>14</x:v>
      </x:c>
      <x:c r="C3781" s="2" t="str">
        <x:v>Research</x:v>
      </x:c>
      <x:c r="D3781" s="2" t="str">
        <x:v>Balanced</x:v>
      </x:c>
      <x:c r="E3781" s="16" t="n">
        <x:v>36557</x:v>
      </x:c>
      <x:c r="F3781" s="16" t="n">
        <x:v>1598</x:v>
      </x:c>
      <x:c r="G3781" s="15" t="n">
        <x:f>VLOOKUP(D3781,'Pricing'!$A$6:$E$8,5,FALSE)</x:f>
        <x:v>1.2300000000000002</x:v>
      </x:c>
      <x:c r="H3781" s="15" t="n">
        <x:f>VLOOKUP(D3781,'Pricing'!$A$6:$E$8,4,FALSE)</x:f>
        <x:v>6</x:v>
      </x:c>
      <x:c r="I3781" s="15" t="n">
        <x:f>E3781*G3781/1000000</x:f>
        <x:v>0.04496511000000001</x:v>
      </x:c>
      <x:c r="J3781" s="15" t="n">
        <x:f>F3781*H3781/1000000</x:f>
        <x:v>0.009588</x:v>
      </x:c>
      <x:c r="K3781" s="15" t="n">
        <x:f>SUM(I3781:J3781)</x:f>
        <x:v>0.05455311000000001</x:v>
      </x:c>
    </x:row>
    <x:row r="3782" ht="23" customHeight="1">
      <x:c r="A3782" s="2" t="str">
        <x:v>REQ-03778</x:v>
      </x:c>
      <x:c r="B3782" s="2" t="n">
        <x:v>11</x:v>
      </x:c>
      <x:c r="C3782" s="2" t="str">
        <x:v>Product</x:v>
      </x:c>
      <x:c r="D3782" s="2" t="str">
        <x:v>Balanced</x:v>
      </x:c>
      <x:c r="E3782" s="16" t="n">
        <x:v>31908</x:v>
      </x:c>
      <x:c r="F3782" s="16" t="n">
        <x:v>1165</x:v>
      </x:c>
      <x:c r="G3782" s="15" t="n">
        <x:f>VLOOKUP(D3782,'Pricing'!$A$6:$E$8,5,FALSE)</x:f>
        <x:v>1.2300000000000002</x:v>
      </x:c>
      <x:c r="H3782" s="15" t="n">
        <x:f>VLOOKUP(D3782,'Pricing'!$A$6:$E$8,4,FALSE)</x:f>
        <x:v>6</x:v>
      </x:c>
      <x:c r="I3782" s="15" t="n">
        <x:f>E3782*G3782/1000000</x:f>
        <x:v>0.039246840000000005</x:v>
      </x:c>
      <x:c r="J3782" s="15" t="n">
        <x:f>F3782*H3782/1000000</x:f>
        <x:v>0.00699</x:v>
      </x:c>
      <x:c r="K3782" s="15" t="n">
        <x:f>SUM(I3782:J3782)</x:f>
        <x:v>0.04623684</x:v>
      </x:c>
    </x:row>
    <x:row r="3783" ht="23" customHeight="1">
      <x:c r="A3783" s="2" t="str">
        <x:v>REQ-03779</x:v>
      </x:c>
      <x:c r="B3783" s="2" t="n">
        <x:v>20</x:v>
      </x:c>
      <x:c r="C3783" s="2" t="str">
        <x:v>Operations</x:v>
      </x:c>
      <x:c r="D3783" s="2" t="str">
        <x:v>Swift</x:v>
      </x:c>
      <x:c r="E3783" s="16" t="n">
        <x:v>62492</x:v>
      </x:c>
      <x:c r="F3783" s="16" t="n">
        <x:v>1614</x:v>
      </x:c>
      <x:c r="G3783" s="15" t="n">
        <x:f>VLOOKUP(D3783,'Pricing'!$A$6:$E$8,5,FALSE)</x:f>
        <x:v>0.246</x:v>
      </x:c>
      <x:c r="H3783" s="15" t="n">
        <x:f>VLOOKUP(D3783,'Pricing'!$A$6:$E$8,4,FALSE)</x:f>
        <x:v>1.2</x:v>
      </x:c>
      <x:c r="I3783" s="15" t="n">
        <x:f>E3783*G3783/1000000</x:f>
        <x:v>0.015373032</x:v>
      </x:c>
      <x:c r="J3783" s="15" t="n">
        <x:f>F3783*H3783/1000000</x:f>
        <x:v>0.0019368</x:v>
      </x:c>
      <x:c r="K3783" s="15" t="n">
        <x:f>SUM(I3783:J3783)</x:f>
        <x:v>0.017309832</x:v>
      </x:c>
    </x:row>
    <x:row r="3784" ht="23" customHeight="1">
      <x:c r="A3784" s="2" t="str">
        <x:v>REQ-03780</x:v>
      </x:c>
      <x:c r="B3784" s="2" t="n">
        <x:v>20</x:v>
      </x:c>
      <x:c r="C3784" s="2" t="str">
        <x:v>Support</x:v>
      </x:c>
      <x:c r="D3784" s="2" t="str">
        <x:v>Reasoning</x:v>
      </x:c>
      <x:c r="E3784" s="16" t="n">
        <x:v>7734</x:v>
      </x:c>
      <x:c r="F3784" s="16" t="n">
        <x:v>651</x:v>
      </x:c>
      <x:c r="G3784" s="15" t="n">
        <x:f>VLOOKUP(D3784,'Pricing'!$A$6:$E$8,5,FALSE)</x:f>
        <x:v>4.920000000000001</x:v>
      </x:c>
      <x:c r="H3784" s="15" t="n">
        <x:f>VLOOKUP(D3784,'Pricing'!$A$6:$E$8,4,FALSE)</x:f>
        <x:v>24</x:v>
      </x:c>
      <x:c r="I3784" s="15" t="n">
        <x:f>E3784*G3784/1000000</x:f>
        <x:v>0.03805128000000001</x:v>
      </x:c>
      <x:c r="J3784" s="15" t="n">
        <x:f>F3784*H3784/1000000</x:f>
        <x:v>0.015624</x:v>
      </x:c>
      <x:c r="K3784" s="15" t="n">
        <x:f>SUM(I3784:J3784)</x:f>
        <x:v>0.053675280000000006</x:v>
      </x:c>
    </x:row>
    <x:row r="3785" ht="23" customHeight="1">
      <x:c r="A3785" s="2" t="str">
        <x:v>REQ-03781</x:v>
      </x:c>
      <x:c r="B3785" s="2" t="n">
        <x:v>31</x:v>
      </x:c>
      <x:c r="C3785" s="2" t="str">
        <x:v>Research</x:v>
      </x:c>
      <x:c r="D3785" s="2" t="str">
        <x:v>Swift</x:v>
      </x:c>
      <x:c r="E3785" s="16" t="n">
        <x:v>32162</x:v>
      </x:c>
      <x:c r="F3785" s="16" t="n">
        <x:v>3853</x:v>
      </x:c>
      <x:c r="G3785" s="15" t="n">
        <x:f>VLOOKUP(D3785,'Pricing'!$A$6:$E$8,5,FALSE)</x:f>
        <x:v>0.246</x:v>
      </x:c>
      <x:c r="H3785" s="15" t="n">
        <x:f>VLOOKUP(D3785,'Pricing'!$A$6:$E$8,4,FALSE)</x:f>
        <x:v>1.2</x:v>
      </x:c>
      <x:c r="I3785" s="15" t="n">
        <x:f>E3785*G3785/1000000</x:f>
        <x:v>0.007911852</x:v>
      </x:c>
      <x:c r="J3785" s="15" t="n">
        <x:f>F3785*H3785/1000000</x:f>
        <x:v>0.004623599999999999</x:v>
      </x:c>
      <x:c r="K3785" s="15" t="n">
        <x:f>SUM(I3785:J3785)</x:f>
        <x:v>0.012535451999999999</x:v>
      </x:c>
    </x:row>
    <x:row r="3786" ht="23" customHeight="1">
      <x:c r="A3786" s="2" t="str">
        <x:v>REQ-03782</x:v>
      </x:c>
      <x:c r="B3786" s="2" t="n">
        <x:v>18</x:v>
      </x:c>
      <x:c r="C3786" s="2" t="str">
        <x:v>Product</x:v>
      </x:c>
      <x:c r="D3786" s="2" t="str">
        <x:v>Balanced</x:v>
      </x:c>
      <x:c r="E3786" s="16" t="n">
        <x:v>19560</x:v>
      </x:c>
      <x:c r="F3786" s="16" t="n">
        <x:v>2664</x:v>
      </x:c>
      <x:c r="G3786" s="15" t="n">
        <x:f>VLOOKUP(D3786,'Pricing'!$A$6:$E$8,5,FALSE)</x:f>
        <x:v>1.2300000000000002</x:v>
      </x:c>
      <x:c r="H3786" s="15" t="n">
        <x:f>VLOOKUP(D3786,'Pricing'!$A$6:$E$8,4,FALSE)</x:f>
        <x:v>6</x:v>
      </x:c>
      <x:c r="I3786" s="15" t="n">
        <x:f>E3786*G3786/1000000</x:f>
        <x:v>0.0240588</x:v>
      </x:c>
      <x:c r="J3786" s="15" t="n">
        <x:f>F3786*H3786/1000000</x:f>
        <x:v>0.015984</x:v>
      </x:c>
      <x:c r="K3786" s="15" t="n">
        <x:f>SUM(I3786:J3786)</x:f>
        <x:v>0.0400428</x:v>
      </x:c>
    </x:row>
    <x:row r="3787" ht="23" customHeight="1">
      <x:c r="A3787" s="2" t="str">
        <x:v>REQ-03783</x:v>
      </x:c>
      <x:c r="B3787" s="2" t="n">
        <x:v>1</x:v>
      </x:c>
      <x:c r="C3787" s="2" t="str">
        <x:v>Engineering</x:v>
      </x:c>
      <x:c r="D3787" s="2" t="str">
        <x:v>Swift</x:v>
      </x:c>
      <x:c r="E3787" s="16" t="n">
        <x:v>86692</x:v>
      </x:c>
      <x:c r="F3787" s="16" t="n">
        <x:v>2230</x:v>
      </x:c>
      <x:c r="G3787" s="15" t="n">
        <x:f>VLOOKUP(D3787,'Pricing'!$A$6:$E$8,5,FALSE)</x:f>
        <x:v>0.246</x:v>
      </x:c>
      <x:c r="H3787" s="15" t="n">
        <x:f>VLOOKUP(D3787,'Pricing'!$A$6:$E$8,4,FALSE)</x:f>
        <x:v>1.2</x:v>
      </x:c>
      <x:c r="I3787" s="15" t="n">
        <x:f>E3787*G3787/1000000</x:f>
        <x:v>0.021326232</x:v>
      </x:c>
      <x:c r="J3787" s="15" t="n">
        <x:f>F3787*H3787/1000000</x:f>
        <x:v>0.002676</x:v>
      </x:c>
      <x:c r="K3787" s="15" t="n">
        <x:f>SUM(I3787:J3787)</x:f>
        <x:v>0.024002232000000002</x:v>
      </x:c>
    </x:row>
    <x:row r="3788" ht="23" customHeight="1">
      <x:c r="A3788" s="2" t="str">
        <x:v>REQ-03784</x:v>
      </x:c>
      <x:c r="B3788" s="2" t="n">
        <x:v>18</x:v>
      </x:c>
      <x:c r="C3788" s="2" t="str">
        <x:v>Product</x:v>
      </x:c>
      <x:c r="D3788" s="2" t="str">
        <x:v>Reasoning</x:v>
      </x:c>
      <x:c r="E3788" s="16" t="n">
        <x:v>34730</x:v>
      </x:c>
      <x:c r="F3788" s="16" t="n">
        <x:v>993</x:v>
      </x:c>
      <x:c r="G3788" s="15" t="n">
        <x:f>VLOOKUP(D3788,'Pricing'!$A$6:$E$8,5,FALSE)</x:f>
        <x:v>4.920000000000001</x:v>
      </x:c>
      <x:c r="H3788" s="15" t="n">
        <x:f>VLOOKUP(D3788,'Pricing'!$A$6:$E$8,4,FALSE)</x:f>
        <x:v>24</x:v>
      </x:c>
      <x:c r="I3788" s="15" t="n">
        <x:f>E3788*G3788/1000000</x:f>
        <x:v>0.17087160000000004</x:v>
      </x:c>
      <x:c r="J3788" s="15" t="n">
        <x:f>F3788*H3788/1000000</x:f>
        <x:v>0.023832</x:v>
      </x:c>
      <x:c r="K3788" s="15" t="n">
        <x:f>SUM(I3788:J3788)</x:f>
        <x:v>0.19470360000000003</x:v>
      </x:c>
    </x:row>
    <x:row r="3789" ht="23" customHeight="1">
      <x:c r="A3789" s="2" t="str">
        <x:v>REQ-03785</x:v>
      </x:c>
      <x:c r="B3789" s="2" t="n">
        <x:v>10</x:v>
      </x:c>
      <x:c r="C3789" s="2" t="str">
        <x:v>Operations</x:v>
      </x:c>
      <x:c r="D3789" s="2" t="str">
        <x:v>Swift</x:v>
      </x:c>
      <x:c r="E3789" s="16" t="n">
        <x:v>72988</x:v>
      </x:c>
      <x:c r="F3789" s="16" t="n">
        <x:v>1315</x:v>
      </x:c>
      <x:c r="G3789" s="15" t="n">
        <x:f>VLOOKUP(D3789,'Pricing'!$A$6:$E$8,5,FALSE)</x:f>
        <x:v>0.246</x:v>
      </x:c>
      <x:c r="H3789" s="15" t="n">
        <x:f>VLOOKUP(D3789,'Pricing'!$A$6:$E$8,4,FALSE)</x:f>
        <x:v>1.2</x:v>
      </x:c>
      <x:c r="I3789" s="15" t="n">
        <x:f>E3789*G3789/1000000</x:f>
        <x:v>0.017955047999999998</x:v>
      </x:c>
      <x:c r="J3789" s="15" t="n">
        <x:f>F3789*H3789/1000000</x:f>
        <x:v>0.001578</x:v>
      </x:c>
      <x:c r="K3789" s="15" t="n">
        <x:f>SUM(I3789:J3789)</x:f>
        <x:v>0.019533047999999997</x:v>
      </x:c>
    </x:row>
    <x:row r="3790" ht="23" customHeight="1">
      <x:c r="A3790" s="2" t="str">
        <x:v>REQ-03786</x:v>
      </x:c>
      <x:c r="B3790" s="2" t="n">
        <x:v>2</x:v>
      </x:c>
      <x:c r="C3790" s="2" t="str">
        <x:v>Growth</x:v>
      </x:c>
      <x:c r="D3790" s="2" t="str">
        <x:v>Balanced</x:v>
      </x:c>
      <x:c r="E3790" s="16" t="n">
        <x:v>92604</x:v>
      </x:c>
      <x:c r="F3790" s="16" t="n">
        <x:v>1812</x:v>
      </x:c>
      <x:c r="G3790" s="15" t="n">
        <x:f>VLOOKUP(D3790,'Pricing'!$A$6:$E$8,5,FALSE)</x:f>
        <x:v>1.2300000000000002</x:v>
      </x:c>
      <x:c r="H3790" s="15" t="n">
        <x:f>VLOOKUP(D3790,'Pricing'!$A$6:$E$8,4,FALSE)</x:f>
        <x:v>6</x:v>
      </x:c>
      <x:c r="I3790" s="15" t="n">
        <x:f>E3790*G3790/1000000</x:f>
        <x:v>0.11390292000000002</x:v>
      </x:c>
      <x:c r="J3790" s="15" t="n">
        <x:f>F3790*H3790/1000000</x:f>
        <x:v>0.010872</x:v>
      </x:c>
      <x:c r="K3790" s="15" t="n">
        <x:f>SUM(I3790:J3790)</x:f>
        <x:v>0.12477492000000001</x:v>
      </x:c>
    </x:row>
    <x:row r="3791" ht="23" customHeight="1">
      <x:c r="A3791" s="2" t="str">
        <x:v>REQ-03787</x:v>
      </x:c>
      <x:c r="B3791" s="2" t="n">
        <x:v>3</x:v>
      </x:c>
      <x:c r="C3791" s="2" t="str">
        <x:v>Research</x:v>
      </x:c>
      <x:c r="D3791" s="2" t="str">
        <x:v>Balanced</x:v>
      </x:c>
      <x:c r="E3791" s="16" t="n">
        <x:v>35333</x:v>
      </x:c>
      <x:c r="F3791" s="16" t="n">
        <x:v>3993</x:v>
      </x:c>
      <x:c r="G3791" s="15" t="n">
        <x:f>VLOOKUP(D3791,'Pricing'!$A$6:$E$8,5,FALSE)</x:f>
        <x:v>1.2300000000000002</x:v>
      </x:c>
      <x:c r="H3791" s="15" t="n">
        <x:f>VLOOKUP(D3791,'Pricing'!$A$6:$E$8,4,FALSE)</x:f>
        <x:v>6</x:v>
      </x:c>
      <x:c r="I3791" s="15" t="n">
        <x:f>E3791*G3791/1000000</x:f>
        <x:v>0.043459590000000006</x:v>
      </x:c>
      <x:c r="J3791" s="15" t="n">
        <x:f>F3791*H3791/1000000</x:f>
        <x:v>0.023958</x:v>
      </x:c>
      <x:c r="K3791" s="15" t="n">
        <x:f>SUM(I3791:J3791)</x:f>
        <x:v>0.06741759</x:v>
      </x:c>
    </x:row>
    <x:row r="3792" ht="23" customHeight="1">
      <x:c r="A3792" s="2" t="str">
        <x:v>REQ-03788</x:v>
      </x:c>
      <x:c r="B3792" s="2" t="n">
        <x:v>1</x:v>
      </x:c>
      <x:c r="C3792" s="2" t="str">
        <x:v>Support</x:v>
      </x:c>
      <x:c r="D3792" s="2" t="str">
        <x:v>Balanced</x:v>
      </x:c>
      <x:c r="E3792" s="16" t="n">
        <x:v>101263</x:v>
      </x:c>
      <x:c r="F3792" s="16" t="n">
        <x:v>3570</x:v>
      </x:c>
      <x:c r="G3792" s="15" t="n">
        <x:f>VLOOKUP(D3792,'Pricing'!$A$6:$E$8,5,FALSE)</x:f>
        <x:v>1.2300000000000002</x:v>
      </x:c>
      <x:c r="H3792" s="15" t="n">
        <x:f>VLOOKUP(D3792,'Pricing'!$A$6:$E$8,4,FALSE)</x:f>
        <x:v>6</x:v>
      </x:c>
      <x:c r="I3792" s="15" t="n">
        <x:f>E3792*G3792/1000000</x:f>
        <x:v>0.12455349000000002</x:v>
      </x:c>
      <x:c r="J3792" s="15" t="n">
        <x:f>F3792*H3792/1000000</x:f>
        <x:v>0.02142</x:v>
      </x:c>
      <x:c r="K3792" s="15" t="n">
        <x:f>SUM(I3792:J3792)</x:f>
        <x:v>0.14597349</x:v>
      </x:c>
    </x:row>
    <x:row r="3793" ht="23" customHeight="1">
      <x:c r="A3793" s="2" t="str">
        <x:v>REQ-03789</x:v>
      </x:c>
      <x:c r="B3793" s="2" t="n">
        <x:v>22</x:v>
      </x:c>
      <x:c r="C3793" s="2" t="str">
        <x:v>Engineering</x:v>
      </x:c>
      <x:c r="D3793" s="2" t="str">
        <x:v>Swift</x:v>
      </x:c>
      <x:c r="E3793" s="16" t="n">
        <x:v>101554</x:v>
      </x:c>
      <x:c r="F3793" s="16" t="n">
        <x:v>3132</x:v>
      </x:c>
      <x:c r="G3793" s="15" t="n">
        <x:f>VLOOKUP(D3793,'Pricing'!$A$6:$E$8,5,FALSE)</x:f>
        <x:v>0.246</x:v>
      </x:c>
      <x:c r="H3793" s="15" t="n">
        <x:f>VLOOKUP(D3793,'Pricing'!$A$6:$E$8,4,FALSE)</x:f>
        <x:v>1.2</x:v>
      </x:c>
      <x:c r="I3793" s="15" t="n">
        <x:f>E3793*G3793/1000000</x:f>
        <x:v>0.024982284</x:v>
      </x:c>
      <x:c r="J3793" s="15" t="n">
        <x:f>F3793*H3793/1000000</x:f>
        <x:v>0.0037584</x:v>
      </x:c>
      <x:c r="K3793" s="15" t="n">
        <x:f>SUM(I3793:J3793)</x:f>
        <x:v>0.028740684</x:v>
      </x:c>
    </x:row>
    <x:row r="3794" ht="23" customHeight="1">
      <x:c r="A3794" s="2" t="str">
        <x:v>REQ-03790</x:v>
      </x:c>
      <x:c r="B3794" s="2" t="n">
        <x:v>5</x:v>
      </x:c>
      <x:c r="C3794" s="2" t="str">
        <x:v>Growth</x:v>
      </x:c>
      <x:c r="D3794" s="2" t="str">
        <x:v>Balanced</x:v>
      </x:c>
      <x:c r="E3794" s="16" t="n">
        <x:v>20299</x:v>
      </x:c>
      <x:c r="F3794" s="16" t="n">
        <x:v>3839</x:v>
      </x:c>
      <x:c r="G3794" s="15" t="n">
        <x:f>VLOOKUP(D3794,'Pricing'!$A$6:$E$8,5,FALSE)</x:f>
        <x:v>1.2300000000000002</x:v>
      </x:c>
      <x:c r="H3794" s="15" t="n">
        <x:f>VLOOKUP(D3794,'Pricing'!$A$6:$E$8,4,FALSE)</x:f>
        <x:v>6</x:v>
      </x:c>
      <x:c r="I3794" s="15" t="n">
        <x:f>E3794*G3794/1000000</x:f>
        <x:v>0.024967770000000004</x:v>
      </x:c>
      <x:c r="J3794" s="15" t="n">
        <x:f>F3794*H3794/1000000</x:f>
        <x:v>0.023034</x:v>
      </x:c>
      <x:c r="K3794" s="15" t="n">
        <x:f>SUM(I3794:J3794)</x:f>
        <x:v>0.04800177</x:v>
      </x:c>
    </x:row>
    <x:row r="3795" ht="23" customHeight="1">
      <x:c r="A3795" s="2" t="str">
        <x:v>REQ-03791</x:v>
      </x:c>
      <x:c r="B3795" s="2" t="n">
        <x:v>4</x:v>
      </x:c>
      <x:c r="C3795" s="2" t="str">
        <x:v>Research</x:v>
      </x:c>
      <x:c r="D3795" s="2" t="str">
        <x:v>Swift</x:v>
      </x:c>
      <x:c r="E3795" s="16" t="n">
        <x:v>75879</x:v>
      </x:c>
      <x:c r="F3795" s="16" t="n">
        <x:v>2762</x:v>
      </x:c>
      <x:c r="G3795" s="15" t="n">
        <x:f>VLOOKUP(D3795,'Pricing'!$A$6:$E$8,5,FALSE)</x:f>
        <x:v>0.246</x:v>
      </x:c>
      <x:c r="H3795" s="15" t="n">
        <x:f>VLOOKUP(D3795,'Pricing'!$A$6:$E$8,4,FALSE)</x:f>
        <x:v>1.2</x:v>
      </x:c>
      <x:c r="I3795" s="15" t="n">
        <x:f>E3795*G3795/1000000</x:f>
        <x:v>0.018666234</x:v>
      </x:c>
      <x:c r="J3795" s="15" t="n">
        <x:f>F3795*H3795/1000000</x:f>
        <x:v>0.0033144</x:v>
      </x:c>
      <x:c r="K3795" s="15" t="n">
        <x:f>SUM(I3795:J3795)</x:f>
        <x:v>0.021980634</x:v>
      </x:c>
    </x:row>
    <x:row r="3796" ht="23" customHeight="1">
      <x:c r="A3796" s="2" t="str">
        <x:v>REQ-03792</x:v>
      </x:c>
      <x:c r="B3796" s="2" t="n">
        <x:v>15</x:v>
      </x:c>
      <x:c r="C3796" s="2" t="str">
        <x:v>Product</x:v>
      </x:c>
      <x:c r="D3796" s="2" t="str">
        <x:v>Swift</x:v>
      </x:c>
      <x:c r="E3796" s="16" t="n">
        <x:v>62885</x:v>
      </x:c>
      <x:c r="F3796" s="16" t="n">
        <x:v>1112</x:v>
      </x:c>
      <x:c r="G3796" s="15" t="n">
        <x:f>VLOOKUP(D3796,'Pricing'!$A$6:$E$8,5,FALSE)</x:f>
        <x:v>0.246</x:v>
      </x:c>
      <x:c r="H3796" s="15" t="n">
        <x:f>VLOOKUP(D3796,'Pricing'!$A$6:$E$8,4,FALSE)</x:f>
        <x:v>1.2</x:v>
      </x:c>
      <x:c r="I3796" s="15" t="n">
        <x:f>E3796*G3796/1000000</x:f>
        <x:v>0.01546971</x:v>
      </x:c>
      <x:c r="J3796" s="15" t="n">
        <x:f>F3796*H3796/1000000</x:f>
        <x:v>0.0013344</x:v>
      </x:c>
      <x:c r="K3796" s="15" t="n">
        <x:f>SUM(I3796:J3796)</x:f>
        <x:v>0.01680411</x:v>
      </x:c>
    </x:row>
    <x:row r="3797" ht="23" customHeight="1">
      <x:c r="A3797" s="2" t="str">
        <x:v>REQ-03793</x:v>
      </x:c>
      <x:c r="B3797" s="2" t="n">
        <x:v>15</x:v>
      </x:c>
      <x:c r="C3797" s="2" t="str">
        <x:v>Engineering</x:v>
      </x:c>
      <x:c r="D3797" s="2" t="str">
        <x:v>Swift</x:v>
      </x:c>
      <x:c r="E3797" s="16" t="n">
        <x:v>96037</x:v>
      </x:c>
      <x:c r="F3797" s="16" t="n">
        <x:v>1337</x:v>
      </x:c>
      <x:c r="G3797" s="15" t="n">
        <x:f>VLOOKUP(D3797,'Pricing'!$A$6:$E$8,5,FALSE)</x:f>
        <x:v>0.246</x:v>
      </x:c>
      <x:c r="H3797" s="15" t="n">
        <x:f>VLOOKUP(D3797,'Pricing'!$A$6:$E$8,4,FALSE)</x:f>
        <x:v>1.2</x:v>
      </x:c>
      <x:c r="I3797" s="15" t="n">
        <x:f>E3797*G3797/1000000</x:f>
        <x:v>0.023625102</x:v>
      </x:c>
      <x:c r="J3797" s="15" t="n">
        <x:f>F3797*H3797/1000000</x:f>
        <x:v>0.0016044</x:v>
      </x:c>
      <x:c r="K3797" s="15" t="n">
        <x:f>SUM(I3797:J3797)</x:f>
        <x:v>0.025229501999999997</x:v>
      </x:c>
    </x:row>
    <x:row r="3798" ht="23" customHeight="1">
      <x:c r="A3798" s="2" t="str">
        <x:v>REQ-03794</x:v>
      </x:c>
      <x:c r="B3798" s="2" t="n">
        <x:v>13</x:v>
      </x:c>
      <x:c r="C3798" s="2" t="str">
        <x:v>Support</x:v>
      </x:c>
      <x:c r="D3798" s="2" t="str">
        <x:v>Swift</x:v>
      </x:c>
      <x:c r="E3798" s="16" t="n">
        <x:v>90671</x:v>
      </x:c>
      <x:c r="F3798" s="16" t="n">
        <x:v>1847</x:v>
      </x:c>
      <x:c r="G3798" s="15" t="n">
        <x:f>VLOOKUP(D3798,'Pricing'!$A$6:$E$8,5,FALSE)</x:f>
        <x:v>0.246</x:v>
      </x:c>
      <x:c r="H3798" s="15" t="n">
        <x:f>VLOOKUP(D3798,'Pricing'!$A$6:$E$8,4,FALSE)</x:f>
        <x:v>1.2</x:v>
      </x:c>
      <x:c r="I3798" s="15" t="n">
        <x:f>E3798*G3798/1000000</x:f>
        <x:v>0.022305066</x:v>
      </x:c>
      <x:c r="J3798" s="15" t="n">
        <x:f>F3798*H3798/1000000</x:f>
        <x:v>0.0022164</x:v>
      </x:c>
      <x:c r="K3798" s="15" t="n">
        <x:f>SUM(I3798:J3798)</x:f>
        <x:v>0.024521466</x:v>
      </x:c>
    </x:row>
    <x:row r="3799" ht="23" customHeight="1">
      <x:c r="A3799" s="2" t="str">
        <x:v>REQ-03795</x:v>
      </x:c>
      <x:c r="B3799" s="2" t="n">
        <x:v>9</x:v>
      </x:c>
      <x:c r="C3799" s="2" t="str">
        <x:v>Research</x:v>
      </x:c>
      <x:c r="D3799" s="2" t="str">
        <x:v>Balanced</x:v>
      </x:c>
      <x:c r="E3799" s="16" t="n">
        <x:v>34915</x:v>
      </x:c>
      <x:c r="F3799" s="16" t="n">
        <x:v>506</x:v>
      </x:c>
      <x:c r="G3799" s="15" t="n">
        <x:f>VLOOKUP(D3799,'Pricing'!$A$6:$E$8,5,FALSE)</x:f>
        <x:v>1.2300000000000002</x:v>
      </x:c>
      <x:c r="H3799" s="15" t="n">
        <x:f>VLOOKUP(D3799,'Pricing'!$A$6:$E$8,4,FALSE)</x:f>
        <x:v>6</x:v>
      </x:c>
      <x:c r="I3799" s="15" t="n">
        <x:f>E3799*G3799/1000000</x:f>
        <x:v>0.04294545</x:v>
      </x:c>
      <x:c r="J3799" s="15" t="n">
        <x:f>F3799*H3799/1000000</x:f>
        <x:v>0.003036</x:v>
      </x:c>
      <x:c r="K3799" s="15" t="n">
        <x:f>SUM(I3799:J3799)</x:f>
        <x:v>0.04598145</x:v>
      </x:c>
    </x:row>
    <x:row r="3800" ht="23" customHeight="1">
      <x:c r="A3800" s="2" t="str">
        <x:v>REQ-03796</x:v>
      </x:c>
      <x:c r="B3800" s="2" t="n">
        <x:v>21</x:v>
      </x:c>
      <x:c r="C3800" s="2" t="str">
        <x:v>Growth</x:v>
      </x:c>
      <x:c r="D3800" s="2" t="str">
        <x:v>Swift</x:v>
      </x:c>
      <x:c r="E3800" s="16" t="n">
        <x:v>27213</x:v>
      </x:c>
      <x:c r="F3800" s="16" t="n">
        <x:v>3030</x:v>
      </x:c>
      <x:c r="G3800" s="15" t="n">
        <x:f>VLOOKUP(D3800,'Pricing'!$A$6:$E$8,5,FALSE)</x:f>
        <x:v>0.246</x:v>
      </x:c>
      <x:c r="H3800" s="15" t="n">
        <x:f>VLOOKUP(D3800,'Pricing'!$A$6:$E$8,4,FALSE)</x:f>
        <x:v>1.2</x:v>
      </x:c>
      <x:c r="I3800" s="15" t="n">
        <x:f>E3800*G3800/1000000</x:f>
        <x:v>0.006694398</x:v>
      </x:c>
      <x:c r="J3800" s="15" t="n">
        <x:f>F3800*H3800/1000000</x:f>
        <x:v>0.003636</x:v>
      </x:c>
      <x:c r="K3800" s="15" t="n">
        <x:f>SUM(I3800:J3800)</x:f>
        <x:v>0.010330398</x:v>
      </x:c>
    </x:row>
    <x:row r="3801" ht="23" customHeight="1">
      <x:c r="A3801" s="2" t="str">
        <x:v>REQ-03797</x:v>
      </x:c>
      <x:c r="B3801" s="2" t="n">
        <x:v>20</x:v>
      </x:c>
      <x:c r="C3801" s="2" t="str">
        <x:v>Operations</x:v>
      </x:c>
      <x:c r="D3801" s="2" t="str">
        <x:v>Balanced</x:v>
      </x:c>
      <x:c r="E3801" s="16" t="n">
        <x:v>89949</x:v>
      </x:c>
      <x:c r="F3801" s="16" t="n">
        <x:v>1887</x:v>
      </x:c>
      <x:c r="G3801" s="15" t="n">
        <x:f>VLOOKUP(D3801,'Pricing'!$A$6:$E$8,5,FALSE)</x:f>
        <x:v>1.2300000000000002</x:v>
      </x:c>
      <x:c r="H3801" s="15" t="n">
        <x:f>VLOOKUP(D3801,'Pricing'!$A$6:$E$8,4,FALSE)</x:f>
        <x:v>6</x:v>
      </x:c>
      <x:c r="I3801" s="15" t="n">
        <x:f>E3801*G3801/1000000</x:f>
        <x:v>0.11063727000000002</x:v>
      </x:c>
      <x:c r="J3801" s="15" t="n">
        <x:f>F3801*H3801/1000000</x:f>
        <x:v>0.011322</x:v>
      </x:c>
      <x:c r="K3801" s="15" t="n">
        <x:f>SUM(I3801:J3801)</x:f>
        <x:v>0.12195927000000002</x:v>
      </x:c>
    </x:row>
    <x:row r="3802" ht="23" customHeight="1">
      <x:c r="A3802" s="2" t="str">
        <x:v>REQ-03798</x:v>
      </x:c>
      <x:c r="B3802" s="2" t="n">
        <x:v>16</x:v>
      </x:c>
      <x:c r="C3802" s="2" t="str">
        <x:v>Product</x:v>
      </x:c>
      <x:c r="D3802" s="2" t="str">
        <x:v>Balanced</x:v>
      </x:c>
      <x:c r="E3802" s="16" t="n">
        <x:v>109632</x:v>
      </x:c>
      <x:c r="F3802" s="16" t="n">
        <x:v>177</x:v>
      </x:c>
      <x:c r="G3802" s="15" t="n">
        <x:f>VLOOKUP(D3802,'Pricing'!$A$6:$E$8,5,FALSE)</x:f>
        <x:v>1.2300000000000002</x:v>
      </x:c>
      <x:c r="H3802" s="15" t="n">
        <x:f>VLOOKUP(D3802,'Pricing'!$A$6:$E$8,4,FALSE)</x:f>
        <x:v>6</x:v>
      </x:c>
      <x:c r="I3802" s="15" t="n">
        <x:f>E3802*G3802/1000000</x:f>
        <x:v>0.13484736000000003</x:v>
      </x:c>
      <x:c r="J3802" s="15" t="n">
        <x:f>F3802*H3802/1000000</x:f>
        <x:v>0.001062</x:v>
      </x:c>
      <x:c r="K3802" s="15" t="n">
        <x:f>SUM(I3802:J3802)</x:f>
        <x:v>0.13590936000000003</x:v>
      </x:c>
    </x:row>
    <x:row r="3803" ht="23" customHeight="1">
      <x:c r="A3803" s="2" t="str">
        <x:v>REQ-03799</x:v>
      </x:c>
      <x:c r="B3803" s="2" t="n">
        <x:v>4</x:v>
      </x:c>
      <x:c r="C3803" s="2" t="str">
        <x:v>Research</x:v>
      </x:c>
      <x:c r="D3803" s="2" t="str">
        <x:v>Balanced</x:v>
      </x:c>
      <x:c r="E3803" s="16" t="n">
        <x:v>36756</x:v>
      </x:c>
      <x:c r="F3803" s="16" t="n">
        <x:v>997</x:v>
      </x:c>
      <x:c r="G3803" s="15" t="n">
        <x:f>VLOOKUP(D3803,'Pricing'!$A$6:$E$8,5,FALSE)</x:f>
        <x:v>1.2300000000000002</x:v>
      </x:c>
      <x:c r="H3803" s="15" t="n">
        <x:f>VLOOKUP(D3803,'Pricing'!$A$6:$E$8,4,FALSE)</x:f>
        <x:v>6</x:v>
      </x:c>
      <x:c r="I3803" s="15" t="n">
        <x:f>E3803*G3803/1000000</x:f>
        <x:v>0.04520988000000001</x:v>
      </x:c>
      <x:c r="J3803" s="15" t="n">
        <x:f>F3803*H3803/1000000</x:f>
        <x:v>0.005982</x:v>
      </x:c>
      <x:c r="K3803" s="15" t="n">
        <x:f>SUM(I3803:J3803)</x:f>
        <x:v>0.05119188000000001</x:v>
      </x:c>
    </x:row>
    <x:row r="3804" ht="23" customHeight="1">
      <x:c r="A3804" s="2" t="str">
        <x:v>REQ-03800</x:v>
      </x:c>
      <x:c r="B3804" s="2" t="n">
        <x:v>12</x:v>
      </x:c>
      <x:c r="C3804" s="2" t="str">
        <x:v>Growth</x:v>
      </x:c>
      <x:c r="D3804" s="2" t="str">
        <x:v>Swift</x:v>
      </x:c>
      <x:c r="E3804" s="16" t="n">
        <x:v>17272</x:v>
      </x:c>
      <x:c r="F3804" s="16" t="n">
        <x:v>3407</x:v>
      </x:c>
      <x:c r="G3804" s="15" t="n">
        <x:f>VLOOKUP(D3804,'Pricing'!$A$6:$E$8,5,FALSE)</x:f>
        <x:v>0.246</x:v>
      </x:c>
      <x:c r="H3804" s="15" t="n">
        <x:f>VLOOKUP(D3804,'Pricing'!$A$6:$E$8,4,FALSE)</x:f>
        <x:v>1.2</x:v>
      </x:c>
      <x:c r="I3804" s="15" t="n">
        <x:f>E3804*G3804/1000000</x:f>
        <x:v>0.0042489120000000005</x:v>
      </x:c>
      <x:c r="J3804" s="15" t="n">
        <x:f>F3804*H3804/1000000</x:f>
        <x:v>0.0040884</x:v>
      </x:c>
      <x:c r="K3804" s="15" t="n">
        <x:f>SUM(I3804:J3804)</x:f>
        <x:v>0.008337312</x:v>
      </x:c>
    </x:row>
    <x:row r="3805" ht="23" customHeight="1">
      <x:c r="A3805" s="2" t="str">
        <x:v>REQ-03801</x:v>
      </x:c>
      <x:c r="B3805" s="2" t="n">
        <x:v>17</x:v>
      </x:c>
      <x:c r="C3805" s="2" t="str">
        <x:v>Operations</x:v>
      </x:c>
      <x:c r="D3805" s="2" t="str">
        <x:v>Swift</x:v>
      </x:c>
      <x:c r="E3805" s="16" t="n">
        <x:v>109553</x:v>
      </x:c>
      <x:c r="F3805" s="16" t="n">
        <x:v>2268</x:v>
      </x:c>
      <x:c r="G3805" s="15" t="n">
        <x:f>VLOOKUP(D3805,'Pricing'!$A$6:$E$8,5,FALSE)</x:f>
        <x:v>0.246</x:v>
      </x:c>
      <x:c r="H3805" s="15" t="n">
        <x:f>VLOOKUP(D3805,'Pricing'!$A$6:$E$8,4,FALSE)</x:f>
        <x:v>1.2</x:v>
      </x:c>
      <x:c r="I3805" s="15" t="n">
        <x:f>E3805*G3805/1000000</x:f>
        <x:v>0.026950038</x:v>
      </x:c>
      <x:c r="J3805" s="15" t="n">
        <x:f>F3805*H3805/1000000</x:f>
        <x:v>0.0027216</x:v>
      </x:c>
      <x:c r="K3805" s="15" t="n">
        <x:f>SUM(I3805:J3805)</x:f>
        <x:v>0.029671638</x:v>
      </x:c>
    </x:row>
    <x:row r="3806" ht="23" customHeight="1">
      <x:c r="A3806" s="2" t="str">
        <x:v>REQ-03802</x:v>
      </x:c>
      <x:c r="B3806" s="2" t="n">
        <x:v>10</x:v>
      </x:c>
      <x:c r="C3806" s="2" t="str">
        <x:v>Growth</x:v>
      </x:c>
      <x:c r="D3806" s="2" t="str">
        <x:v>Balanced</x:v>
      </x:c>
      <x:c r="E3806" s="16" t="n">
        <x:v>54048</x:v>
      </x:c>
      <x:c r="F3806" s="16" t="n">
        <x:v>709</x:v>
      </x:c>
      <x:c r="G3806" s="15" t="n">
        <x:f>VLOOKUP(D3806,'Pricing'!$A$6:$E$8,5,FALSE)</x:f>
        <x:v>1.2300000000000002</x:v>
      </x:c>
      <x:c r="H3806" s="15" t="n">
        <x:f>VLOOKUP(D3806,'Pricing'!$A$6:$E$8,4,FALSE)</x:f>
        <x:v>6</x:v>
      </x:c>
      <x:c r="I3806" s="15" t="n">
        <x:f>E3806*G3806/1000000</x:f>
        <x:v>0.06647904</x:v>
      </x:c>
      <x:c r="J3806" s="15" t="n">
        <x:f>F3806*H3806/1000000</x:f>
        <x:v>0.004254</x:v>
      </x:c>
      <x:c r="K3806" s="15" t="n">
        <x:f>SUM(I3806:J3806)</x:f>
        <x:v>0.07073304</x:v>
      </x:c>
    </x:row>
    <x:row r="3807" ht="23" customHeight="1">
      <x:c r="A3807" s="2" t="str">
        <x:v>REQ-03803</x:v>
      </x:c>
      <x:c r="B3807" s="2" t="n">
        <x:v>1</x:v>
      </x:c>
      <x:c r="C3807" s="2" t="str">
        <x:v>Research</x:v>
      </x:c>
      <x:c r="D3807" s="2" t="str">
        <x:v>Balanced</x:v>
      </x:c>
      <x:c r="E3807" s="16" t="n">
        <x:v>38798</x:v>
      </x:c>
      <x:c r="F3807" s="16" t="n">
        <x:v>1058</x:v>
      </x:c>
      <x:c r="G3807" s="15" t="n">
        <x:f>VLOOKUP(D3807,'Pricing'!$A$6:$E$8,5,FALSE)</x:f>
        <x:v>1.2300000000000002</x:v>
      </x:c>
      <x:c r="H3807" s="15" t="n">
        <x:f>VLOOKUP(D3807,'Pricing'!$A$6:$E$8,4,FALSE)</x:f>
        <x:v>6</x:v>
      </x:c>
      <x:c r="I3807" s="15" t="n">
        <x:f>E3807*G3807/1000000</x:f>
        <x:v>0.04772154000000001</x:v>
      </x:c>
      <x:c r="J3807" s="15" t="n">
        <x:f>F3807*H3807/1000000</x:f>
        <x:v>0.006348</x:v>
      </x:c>
      <x:c r="K3807" s="15" t="n">
        <x:f>SUM(I3807:J3807)</x:f>
        <x:v>0.054069540000000006</x:v>
      </x:c>
    </x:row>
    <x:row r="3808" ht="23" customHeight="1">
      <x:c r="A3808" s="2" t="str">
        <x:v>REQ-03804</x:v>
      </x:c>
      <x:c r="B3808" s="2" t="n">
        <x:v>28</x:v>
      </x:c>
      <x:c r="C3808" s="2" t="str">
        <x:v>Product</x:v>
      </x:c>
      <x:c r="D3808" s="2" t="str">
        <x:v>Balanced</x:v>
      </x:c>
      <x:c r="E3808" s="16" t="n">
        <x:v>73095</x:v>
      </x:c>
      <x:c r="F3808" s="16" t="n">
        <x:v>1089</x:v>
      </x:c>
      <x:c r="G3808" s="15" t="n">
        <x:f>VLOOKUP(D3808,'Pricing'!$A$6:$E$8,5,FALSE)</x:f>
        <x:v>1.2300000000000002</x:v>
      </x:c>
      <x:c r="H3808" s="15" t="n">
        <x:f>VLOOKUP(D3808,'Pricing'!$A$6:$E$8,4,FALSE)</x:f>
        <x:v>6</x:v>
      </x:c>
      <x:c r="I3808" s="15" t="n">
        <x:f>E3808*G3808/1000000</x:f>
        <x:v>0.08990685000000002</x:v>
      </x:c>
      <x:c r="J3808" s="15" t="n">
        <x:f>F3808*H3808/1000000</x:f>
        <x:v>0.006534</x:v>
      </x:c>
      <x:c r="K3808" s="15" t="n">
        <x:f>SUM(I3808:J3808)</x:f>
        <x:v>0.09644085000000002</x:v>
      </x:c>
    </x:row>
    <x:row r="3809" ht="23" customHeight="1">
      <x:c r="A3809" s="2" t="str">
        <x:v>REQ-03805</x:v>
      </x:c>
      <x:c r="B3809" s="2" t="n">
        <x:v>28</x:v>
      </x:c>
      <x:c r="C3809" s="2" t="str">
        <x:v>Engineering</x:v>
      </x:c>
      <x:c r="D3809" s="2" t="str">
        <x:v>Balanced</x:v>
      </x:c>
      <x:c r="E3809" s="16" t="n">
        <x:v>107171</x:v>
      </x:c>
      <x:c r="F3809" s="16" t="n">
        <x:v>2870</x:v>
      </x:c>
      <x:c r="G3809" s="15" t="n">
        <x:f>VLOOKUP(D3809,'Pricing'!$A$6:$E$8,5,FALSE)</x:f>
        <x:v>1.2300000000000002</x:v>
      </x:c>
      <x:c r="H3809" s="15" t="n">
        <x:f>VLOOKUP(D3809,'Pricing'!$A$6:$E$8,4,FALSE)</x:f>
        <x:v>6</x:v>
      </x:c>
      <x:c r="I3809" s="15" t="n">
        <x:f>E3809*G3809/1000000</x:f>
        <x:v>0.13182033</x:v>
      </x:c>
      <x:c r="J3809" s="15" t="n">
        <x:f>F3809*H3809/1000000</x:f>
        <x:v>0.01722</x:v>
      </x:c>
      <x:c r="K3809" s="15" t="n">
        <x:f>SUM(I3809:J3809)</x:f>
        <x:v>0.14904033</x:v>
      </x:c>
    </x:row>
    <x:row r="3810" ht="23" customHeight="1">
      <x:c r="A3810" s="2" t="str">
        <x:v>REQ-03806</x:v>
      </x:c>
      <x:c r="B3810" s="2" t="n">
        <x:v>6</x:v>
      </x:c>
      <x:c r="C3810" s="2" t="str">
        <x:v>Growth</x:v>
      </x:c>
      <x:c r="D3810" s="2" t="str">
        <x:v>Balanced</x:v>
      </x:c>
      <x:c r="E3810" s="16" t="n">
        <x:v>93834</x:v>
      </x:c>
      <x:c r="F3810" s="16" t="n">
        <x:v>1550</x:v>
      </x:c>
      <x:c r="G3810" s="15" t="n">
        <x:f>VLOOKUP(D3810,'Pricing'!$A$6:$E$8,5,FALSE)</x:f>
        <x:v>1.2300000000000002</x:v>
      </x:c>
      <x:c r="H3810" s="15" t="n">
        <x:f>VLOOKUP(D3810,'Pricing'!$A$6:$E$8,4,FALSE)</x:f>
        <x:v>6</x:v>
      </x:c>
      <x:c r="I3810" s="15" t="n">
        <x:f>E3810*G3810/1000000</x:f>
        <x:v>0.11541582000000002</x:v>
      </x:c>
      <x:c r="J3810" s="15" t="n">
        <x:f>F3810*H3810/1000000</x:f>
        <x:v>0.0093</x:v>
      </x:c>
      <x:c r="K3810" s="15" t="n">
        <x:f>SUM(I3810:J3810)</x:f>
        <x:v>0.12471582000000002</x:v>
      </x:c>
    </x:row>
    <x:row r="3811" ht="23" customHeight="1">
      <x:c r="A3811" s="2" t="str">
        <x:v>REQ-03807</x:v>
      </x:c>
      <x:c r="B3811" s="2" t="n">
        <x:v>21</x:v>
      </x:c>
      <x:c r="C3811" s="2" t="str">
        <x:v>Engineering</x:v>
      </x:c>
      <x:c r="D3811" s="2" t="str">
        <x:v>Balanced</x:v>
      </x:c>
      <x:c r="E3811" s="16" t="n">
        <x:v>37320</x:v>
      </x:c>
      <x:c r="F3811" s="16" t="n">
        <x:v>3358</x:v>
      </x:c>
      <x:c r="G3811" s="15" t="n">
        <x:f>VLOOKUP(D3811,'Pricing'!$A$6:$E$8,5,FALSE)</x:f>
        <x:v>1.2300000000000002</x:v>
      </x:c>
      <x:c r="H3811" s="15" t="n">
        <x:f>VLOOKUP(D3811,'Pricing'!$A$6:$E$8,4,FALSE)</x:f>
        <x:v>6</x:v>
      </x:c>
      <x:c r="I3811" s="15" t="n">
        <x:f>E3811*G3811/1000000</x:f>
        <x:v>0.0459036</x:v>
      </x:c>
      <x:c r="J3811" s="15" t="n">
        <x:f>F3811*H3811/1000000</x:f>
        <x:v>0.020148</x:v>
      </x:c>
      <x:c r="K3811" s="15" t="n">
        <x:f>SUM(I3811:J3811)</x:f>
        <x:v>0.0660516</x:v>
      </x:c>
    </x:row>
    <x:row r="3812" ht="23" customHeight="1">
      <x:c r="A3812" s="2" t="str">
        <x:v>REQ-03808</x:v>
      </x:c>
      <x:c r="B3812" s="2" t="n">
        <x:v>17</x:v>
      </x:c>
      <x:c r="C3812" s="2" t="str">
        <x:v>Support</x:v>
      </x:c>
      <x:c r="D3812" s="2" t="str">
        <x:v>Reasoning</x:v>
      </x:c>
      <x:c r="E3812" s="16" t="n">
        <x:v>22789</x:v>
      </x:c>
      <x:c r="F3812" s="16" t="n">
        <x:v>857</x:v>
      </x:c>
      <x:c r="G3812" s="15" t="n">
        <x:f>VLOOKUP(D3812,'Pricing'!$A$6:$E$8,5,FALSE)</x:f>
        <x:v>4.920000000000001</x:v>
      </x:c>
      <x:c r="H3812" s="15" t="n">
        <x:f>VLOOKUP(D3812,'Pricing'!$A$6:$E$8,4,FALSE)</x:f>
        <x:v>24</x:v>
      </x:c>
      <x:c r="I3812" s="15" t="n">
        <x:f>E3812*G3812/1000000</x:f>
        <x:v>0.11212188000000002</x:v>
      </x:c>
      <x:c r="J3812" s="15" t="n">
        <x:f>F3812*H3812/1000000</x:f>
        <x:v>0.020568</x:v>
      </x:c>
      <x:c r="K3812" s="15" t="n">
        <x:f>SUM(I3812:J3812)</x:f>
        <x:v>0.13268988</x:v>
      </x:c>
    </x:row>
    <x:row r="3813" ht="23" customHeight="1">
      <x:c r="A3813" s="2" t="str">
        <x:v>REQ-03809</x:v>
      </x:c>
      <x:c r="B3813" s="2" t="n">
        <x:v>26</x:v>
      </x:c>
      <x:c r="C3813" s="2" t="str">
        <x:v>Operations</x:v>
      </x:c>
      <x:c r="D3813" s="2" t="str">
        <x:v>Swift</x:v>
      </x:c>
      <x:c r="E3813" s="16" t="n">
        <x:v>20354</x:v>
      </x:c>
      <x:c r="F3813" s="16" t="n">
        <x:v>2563</x:v>
      </x:c>
      <x:c r="G3813" s="15" t="n">
        <x:f>VLOOKUP(D3813,'Pricing'!$A$6:$E$8,5,FALSE)</x:f>
        <x:v>0.246</x:v>
      </x:c>
      <x:c r="H3813" s="15" t="n">
        <x:f>VLOOKUP(D3813,'Pricing'!$A$6:$E$8,4,FALSE)</x:f>
        <x:v>1.2</x:v>
      </x:c>
      <x:c r="I3813" s="15" t="n">
        <x:f>E3813*G3813/1000000</x:f>
        <x:v>0.005007084</x:v>
      </x:c>
      <x:c r="J3813" s="15" t="n">
        <x:f>F3813*H3813/1000000</x:f>
        <x:v>0.0030756</x:v>
      </x:c>
      <x:c r="K3813" s="15" t="n">
        <x:f>SUM(I3813:J3813)</x:f>
        <x:v>0.008082684</x:v>
      </x:c>
    </x:row>
    <x:row r="3814" ht="23" customHeight="1">
      <x:c r="A3814" s="2" t="str">
        <x:v>REQ-03810</x:v>
      </x:c>
      <x:c r="B3814" s="2" t="n">
        <x:v>21</x:v>
      </x:c>
      <x:c r="C3814" s="2" t="str">
        <x:v>Support</x:v>
      </x:c>
      <x:c r="D3814" s="2" t="str">
        <x:v>Balanced</x:v>
      </x:c>
      <x:c r="E3814" s="16" t="n">
        <x:v>44576</x:v>
      </x:c>
      <x:c r="F3814" s="16" t="n">
        <x:v>2876</x:v>
      </x:c>
      <x:c r="G3814" s="15" t="n">
        <x:f>VLOOKUP(D3814,'Pricing'!$A$6:$E$8,5,FALSE)</x:f>
        <x:v>1.2300000000000002</x:v>
      </x:c>
      <x:c r="H3814" s="15" t="n">
        <x:f>VLOOKUP(D3814,'Pricing'!$A$6:$E$8,4,FALSE)</x:f>
        <x:v>6</x:v>
      </x:c>
      <x:c r="I3814" s="15" t="n">
        <x:f>E3814*G3814/1000000</x:f>
        <x:v>0.05482848000000001</x:v>
      </x:c>
      <x:c r="J3814" s="15" t="n">
        <x:f>F3814*H3814/1000000</x:f>
        <x:v>0.017256</x:v>
      </x:c>
      <x:c r="K3814" s="15" t="n">
        <x:f>SUM(I3814:J3814)</x:f>
        <x:v>0.07208448</x:v>
      </x:c>
    </x:row>
    <x:row r="3815" ht="23" customHeight="1">
      <x:c r="A3815" s="2" t="str">
        <x:v>REQ-03811</x:v>
      </x:c>
      <x:c r="B3815" s="2" t="n">
        <x:v>24</x:v>
      </x:c>
      <x:c r="C3815" s="2" t="str">
        <x:v>Research</x:v>
      </x:c>
      <x:c r="D3815" s="2" t="str">
        <x:v>Balanced</x:v>
      </x:c>
      <x:c r="E3815" s="16" t="n">
        <x:v>45327</x:v>
      </x:c>
      <x:c r="F3815" s="16" t="n">
        <x:v>3699</x:v>
      </x:c>
      <x:c r="G3815" s="15" t="n">
        <x:f>VLOOKUP(D3815,'Pricing'!$A$6:$E$8,5,FALSE)</x:f>
        <x:v>1.2300000000000002</x:v>
      </x:c>
      <x:c r="H3815" s="15" t="n">
        <x:f>VLOOKUP(D3815,'Pricing'!$A$6:$E$8,4,FALSE)</x:f>
        <x:v>6</x:v>
      </x:c>
      <x:c r="I3815" s="15" t="n">
        <x:f>E3815*G3815/1000000</x:f>
        <x:v>0.05575221</x:v>
      </x:c>
      <x:c r="J3815" s="15" t="n">
        <x:f>F3815*H3815/1000000</x:f>
        <x:v>0.022194</x:v>
      </x:c>
      <x:c r="K3815" s="15" t="n">
        <x:f>SUM(I3815:J3815)</x:f>
        <x:v>0.07794621</x:v>
      </x:c>
    </x:row>
    <x:row r="3816" ht="23" customHeight="1">
      <x:c r="A3816" s="2" t="str">
        <x:v>REQ-03812</x:v>
      </x:c>
      <x:c r="B3816" s="2" t="n">
        <x:v>14</x:v>
      </x:c>
      <x:c r="C3816" s="2" t="str">
        <x:v>Product</x:v>
      </x:c>
      <x:c r="D3816" s="2" t="str">
        <x:v>Swift</x:v>
      </x:c>
      <x:c r="E3816" s="16" t="n">
        <x:v>72048</x:v>
      </x:c>
      <x:c r="F3816" s="16" t="n">
        <x:v>3425</x:v>
      </x:c>
      <x:c r="G3816" s="15" t="n">
        <x:f>VLOOKUP(D3816,'Pricing'!$A$6:$E$8,5,FALSE)</x:f>
        <x:v>0.246</x:v>
      </x:c>
      <x:c r="H3816" s="15" t="n">
        <x:f>VLOOKUP(D3816,'Pricing'!$A$6:$E$8,4,FALSE)</x:f>
        <x:v>1.2</x:v>
      </x:c>
      <x:c r="I3816" s="15" t="n">
        <x:f>E3816*G3816/1000000</x:f>
        <x:v>0.017723808</x:v>
      </x:c>
      <x:c r="J3816" s="15" t="n">
        <x:f>F3816*H3816/1000000</x:f>
        <x:v>0.00411</x:v>
      </x:c>
      <x:c r="K3816" s="15" t="n">
        <x:f>SUM(I3816:J3816)</x:f>
        <x:v>0.021833808</x:v>
      </x:c>
    </x:row>
    <x:row r="3817" ht="23" customHeight="1">
      <x:c r="A3817" s="2" t="str">
        <x:v>REQ-03813</x:v>
      </x:c>
      <x:c r="B3817" s="2" t="n">
        <x:v>23</x:v>
      </x:c>
      <x:c r="C3817" s="2" t="str">
        <x:v>Operations</x:v>
      </x:c>
      <x:c r="D3817" s="2" t="str">
        <x:v>Swift</x:v>
      </x:c>
      <x:c r="E3817" s="16" t="n">
        <x:v>67993</x:v>
      </x:c>
      <x:c r="F3817" s="16" t="n">
        <x:v>3673</x:v>
      </x:c>
      <x:c r="G3817" s="15" t="n">
        <x:f>VLOOKUP(D3817,'Pricing'!$A$6:$E$8,5,FALSE)</x:f>
        <x:v>0.246</x:v>
      </x:c>
      <x:c r="H3817" s="15" t="n">
        <x:f>VLOOKUP(D3817,'Pricing'!$A$6:$E$8,4,FALSE)</x:f>
        <x:v>1.2</x:v>
      </x:c>
      <x:c r="I3817" s="15" t="n">
        <x:f>E3817*G3817/1000000</x:f>
        <x:v>0.016726277999999997</x:v>
      </x:c>
      <x:c r="J3817" s="15" t="n">
        <x:f>F3817*H3817/1000000</x:f>
        <x:v>0.004407599999999999</x:v>
      </x:c>
      <x:c r="K3817" s="15" t="n">
        <x:f>SUM(I3817:J3817)</x:f>
        <x:v>0.021133877999999995</x:v>
      </x:c>
    </x:row>
    <x:row r="3818" ht="23" customHeight="1">
      <x:c r="A3818" s="2" t="str">
        <x:v>REQ-03814</x:v>
      </x:c>
      <x:c r="B3818" s="2" t="n">
        <x:v>9</x:v>
      </x:c>
      <x:c r="C3818" s="2" t="str">
        <x:v>Support</x:v>
      </x:c>
      <x:c r="D3818" s="2" t="str">
        <x:v>Swift</x:v>
      </x:c>
      <x:c r="E3818" s="16" t="n">
        <x:v>73741</x:v>
      </x:c>
      <x:c r="F3818" s="16" t="n">
        <x:v>1786</x:v>
      </x:c>
      <x:c r="G3818" s="15" t="n">
        <x:f>VLOOKUP(D3818,'Pricing'!$A$6:$E$8,5,FALSE)</x:f>
        <x:v>0.246</x:v>
      </x:c>
      <x:c r="H3818" s="15" t="n">
        <x:f>VLOOKUP(D3818,'Pricing'!$A$6:$E$8,4,FALSE)</x:f>
        <x:v>1.2</x:v>
      </x:c>
      <x:c r="I3818" s="15" t="n">
        <x:f>E3818*G3818/1000000</x:f>
        <x:v>0.018140286</x:v>
      </x:c>
      <x:c r="J3818" s="15" t="n">
        <x:f>F3818*H3818/1000000</x:f>
        <x:v>0.0021431999999999996</x:v>
      </x:c>
      <x:c r="K3818" s="15" t="n">
        <x:f>SUM(I3818:J3818)</x:f>
        <x:v>0.020283485999999996</x:v>
      </x:c>
    </x:row>
    <x:row r="3819" ht="23" customHeight="1">
      <x:c r="A3819" s="2" t="str">
        <x:v>REQ-03815</x:v>
      </x:c>
      <x:c r="B3819" s="2" t="n">
        <x:v>24</x:v>
      </x:c>
      <x:c r="C3819" s="2" t="str">
        <x:v>Operations</x:v>
      </x:c>
      <x:c r="D3819" s="2" t="str">
        <x:v>Swift</x:v>
      </x:c>
      <x:c r="E3819" s="16" t="n">
        <x:v>105475</x:v>
      </x:c>
      <x:c r="F3819" s="16" t="n">
        <x:v>3192</x:v>
      </x:c>
      <x:c r="G3819" s="15" t="n">
        <x:f>VLOOKUP(D3819,'Pricing'!$A$6:$E$8,5,FALSE)</x:f>
        <x:v>0.246</x:v>
      </x:c>
      <x:c r="H3819" s="15" t="n">
        <x:f>VLOOKUP(D3819,'Pricing'!$A$6:$E$8,4,FALSE)</x:f>
        <x:v>1.2</x:v>
      </x:c>
      <x:c r="I3819" s="15" t="n">
        <x:f>E3819*G3819/1000000</x:f>
        <x:v>0.025946849999999997</x:v>
      </x:c>
      <x:c r="J3819" s="15" t="n">
        <x:f>F3819*H3819/1000000</x:f>
        <x:v>0.0038303999999999994</x:v>
      </x:c>
      <x:c r="K3819" s="15" t="n">
        <x:f>SUM(I3819:J3819)</x:f>
        <x:v>0.029777249999999998</x:v>
      </x:c>
    </x:row>
    <x:row r="3820" ht="23" customHeight="1">
      <x:c r="A3820" s="2" t="str">
        <x:v>REQ-03816</x:v>
      </x:c>
      <x:c r="B3820" s="2" t="n">
        <x:v>27</x:v>
      </x:c>
      <x:c r="C3820" s="2" t="str">
        <x:v>Support</x:v>
      </x:c>
      <x:c r="D3820" s="2" t="str">
        <x:v>Reasoning</x:v>
      </x:c>
      <x:c r="E3820" s="16" t="n">
        <x:v>33860</x:v>
      </x:c>
      <x:c r="F3820" s="16" t="n">
        <x:v>1508</x:v>
      </x:c>
      <x:c r="G3820" s="15" t="n">
        <x:f>VLOOKUP(D3820,'Pricing'!$A$6:$E$8,5,FALSE)</x:f>
        <x:v>4.920000000000001</x:v>
      </x:c>
      <x:c r="H3820" s="15" t="n">
        <x:f>VLOOKUP(D3820,'Pricing'!$A$6:$E$8,4,FALSE)</x:f>
        <x:v>24</x:v>
      </x:c>
      <x:c r="I3820" s="15" t="n">
        <x:f>E3820*G3820/1000000</x:f>
        <x:v>0.16659120000000005</x:v>
      </x:c>
      <x:c r="J3820" s="15" t="n">
        <x:f>F3820*H3820/1000000</x:f>
        <x:v>0.036192</x:v>
      </x:c>
      <x:c r="K3820" s="15" t="n">
        <x:f>SUM(I3820:J3820)</x:f>
        <x:v>0.20278320000000005</x:v>
      </x:c>
    </x:row>
    <x:row r="3821" ht="23" customHeight="1">
      <x:c r="A3821" s="2" t="str">
        <x:v>REQ-03817</x:v>
      </x:c>
      <x:c r="B3821" s="2" t="n">
        <x:v>8</x:v>
      </x:c>
      <x:c r="C3821" s="2" t="str">
        <x:v>Operations</x:v>
      </x:c>
      <x:c r="D3821" s="2" t="str">
        <x:v>Swift</x:v>
      </x:c>
      <x:c r="E3821" s="16" t="n">
        <x:v>114570</x:v>
      </x:c>
      <x:c r="F3821" s="16" t="n">
        <x:v>772</x:v>
      </x:c>
      <x:c r="G3821" s="15" t="n">
        <x:f>VLOOKUP(D3821,'Pricing'!$A$6:$E$8,5,FALSE)</x:f>
        <x:v>0.246</x:v>
      </x:c>
      <x:c r="H3821" s="15" t="n">
        <x:f>VLOOKUP(D3821,'Pricing'!$A$6:$E$8,4,FALSE)</x:f>
        <x:v>1.2</x:v>
      </x:c>
      <x:c r="I3821" s="15" t="n">
        <x:f>E3821*G3821/1000000</x:f>
        <x:v>0.028184220000000003</x:v>
      </x:c>
      <x:c r="J3821" s="15" t="n">
        <x:f>F3821*H3821/1000000</x:f>
        <x:v>0.0009264</x:v>
      </x:c>
      <x:c r="K3821" s="15" t="n">
        <x:f>SUM(I3821:J3821)</x:f>
        <x:v>0.029110620000000004</x:v>
      </x:c>
    </x:row>
    <x:row r="3822" ht="23" customHeight="1">
      <x:c r="A3822" s="2" t="str">
        <x:v>REQ-03818</x:v>
      </x:c>
      <x:c r="B3822" s="2" t="n">
        <x:v>3</x:v>
      </x:c>
      <x:c r="C3822" s="2" t="str">
        <x:v>Product</x:v>
      </x:c>
      <x:c r="D3822" s="2" t="str">
        <x:v>Swift</x:v>
      </x:c>
      <x:c r="E3822" s="16" t="n">
        <x:v>66546</x:v>
      </x:c>
      <x:c r="F3822" s="16" t="n">
        <x:v>3872</x:v>
      </x:c>
      <x:c r="G3822" s="15" t="n">
        <x:f>VLOOKUP(D3822,'Pricing'!$A$6:$E$8,5,FALSE)</x:f>
        <x:v>0.246</x:v>
      </x:c>
      <x:c r="H3822" s="15" t="n">
        <x:f>VLOOKUP(D3822,'Pricing'!$A$6:$E$8,4,FALSE)</x:f>
        <x:v>1.2</x:v>
      </x:c>
      <x:c r="I3822" s="15" t="n">
        <x:f>E3822*G3822/1000000</x:f>
        <x:v>0.016370316</x:v>
      </x:c>
      <x:c r="J3822" s="15" t="n">
        <x:f>F3822*H3822/1000000</x:f>
        <x:v>0.004646399999999999</x:v>
      </x:c>
      <x:c r="K3822" s="15" t="n">
        <x:f>SUM(I3822:J3822)</x:f>
        <x:v>0.021016715999999998</x:v>
      </x:c>
    </x:row>
    <x:row r="3823" ht="23" customHeight="1">
      <x:c r="A3823" s="2" t="str">
        <x:v>REQ-03819</x:v>
      </x:c>
      <x:c r="B3823" s="2" t="n">
        <x:v>7</x:v>
      </x:c>
      <x:c r="C3823" s="2" t="str">
        <x:v>Research</x:v>
      </x:c>
      <x:c r="D3823" s="2" t="str">
        <x:v>Swift</x:v>
      </x:c>
      <x:c r="E3823" s="16" t="n">
        <x:v>12162</x:v>
      </x:c>
      <x:c r="F3823" s="16" t="n">
        <x:v>753</x:v>
      </x:c>
      <x:c r="G3823" s="15" t="n">
        <x:f>VLOOKUP(D3823,'Pricing'!$A$6:$E$8,5,FALSE)</x:f>
        <x:v>0.246</x:v>
      </x:c>
      <x:c r="H3823" s="15" t="n">
        <x:f>VLOOKUP(D3823,'Pricing'!$A$6:$E$8,4,FALSE)</x:f>
        <x:v>1.2</x:v>
      </x:c>
      <x:c r="I3823" s="15" t="n">
        <x:f>E3823*G3823/1000000</x:f>
        <x:v>0.0029918519999999997</x:v>
      </x:c>
      <x:c r="J3823" s="15" t="n">
        <x:f>F3823*H3823/1000000</x:f>
        <x:v>0.0009036000000000001</x:v>
      </x:c>
      <x:c r="K3823" s="15" t="n">
        <x:f>SUM(I3823:J3823)</x:f>
        <x:v>0.0038954519999999998</x:v>
      </x:c>
    </x:row>
    <x:row r="3824" ht="23" customHeight="1">
      <x:c r="A3824" s="2" t="str">
        <x:v>REQ-03820</x:v>
      </x:c>
      <x:c r="B3824" s="2" t="n">
        <x:v>21</x:v>
      </x:c>
      <x:c r="C3824" s="2" t="str">
        <x:v>Product</x:v>
      </x:c>
      <x:c r="D3824" s="2" t="str">
        <x:v>Swift</x:v>
      </x:c>
      <x:c r="E3824" s="16" t="n">
        <x:v>115020</x:v>
      </x:c>
      <x:c r="F3824" s="16" t="n">
        <x:v>1146</x:v>
      </x:c>
      <x:c r="G3824" s="15" t="n">
        <x:f>VLOOKUP(D3824,'Pricing'!$A$6:$E$8,5,FALSE)</x:f>
        <x:v>0.246</x:v>
      </x:c>
      <x:c r="H3824" s="15" t="n">
        <x:f>VLOOKUP(D3824,'Pricing'!$A$6:$E$8,4,FALSE)</x:f>
        <x:v>1.2</x:v>
      </x:c>
      <x:c r="I3824" s="15" t="n">
        <x:f>E3824*G3824/1000000</x:f>
        <x:v>0.028294919999999998</x:v>
      </x:c>
      <x:c r="J3824" s="15" t="n">
        <x:f>F3824*H3824/1000000</x:f>
        <x:v>0.0013752</x:v>
      </x:c>
      <x:c r="K3824" s="15" t="n">
        <x:f>SUM(I3824:J3824)</x:f>
        <x:v>0.029670119999999998</x:v>
      </x:c>
    </x:row>
    <x:row r="3825" ht="23" customHeight="1">
      <x:c r="A3825" s="2" t="str">
        <x:v>REQ-03821</x:v>
      </x:c>
      <x:c r="B3825" s="2" t="n">
        <x:v>22</x:v>
      </x:c>
      <x:c r="C3825" s="2" t="str">
        <x:v>Research</x:v>
      </x:c>
      <x:c r="D3825" s="2" t="str">
        <x:v>Balanced</x:v>
      </x:c>
      <x:c r="E3825" s="16" t="n">
        <x:v>107426</x:v>
      </x:c>
      <x:c r="F3825" s="16" t="n">
        <x:v>2952</x:v>
      </x:c>
      <x:c r="G3825" s="15" t="n">
        <x:f>VLOOKUP(D3825,'Pricing'!$A$6:$E$8,5,FALSE)</x:f>
        <x:v>1.2300000000000002</x:v>
      </x:c>
      <x:c r="H3825" s="15" t="n">
        <x:f>VLOOKUP(D3825,'Pricing'!$A$6:$E$8,4,FALSE)</x:f>
        <x:v>6</x:v>
      </x:c>
      <x:c r="I3825" s="15" t="n">
        <x:f>E3825*G3825/1000000</x:f>
        <x:v>0.13213398</x:v>
      </x:c>
      <x:c r="J3825" s="15" t="n">
        <x:f>F3825*H3825/1000000</x:f>
        <x:v>0.017712</x:v>
      </x:c>
      <x:c r="K3825" s="15" t="n">
        <x:f>SUM(I3825:J3825)</x:f>
        <x:v>0.14984598000000002</x:v>
      </x:c>
    </x:row>
    <x:row r="3826" ht="23" customHeight="1">
      <x:c r="A3826" s="2" t="str">
        <x:v>REQ-03822</x:v>
      </x:c>
      <x:c r="B3826" s="2" t="n">
        <x:v>10</x:v>
      </x:c>
      <x:c r="C3826" s="2" t="str">
        <x:v>Support</x:v>
      </x:c>
      <x:c r="D3826" s="2" t="str">
        <x:v>Swift</x:v>
      </x:c>
      <x:c r="E3826" s="16" t="n">
        <x:v>72229</x:v>
      </x:c>
      <x:c r="F3826" s="16" t="n">
        <x:v>1401</x:v>
      </x:c>
      <x:c r="G3826" s="15" t="n">
        <x:f>VLOOKUP(D3826,'Pricing'!$A$6:$E$8,5,FALSE)</x:f>
        <x:v>0.246</x:v>
      </x:c>
      <x:c r="H3826" s="15" t="n">
        <x:f>VLOOKUP(D3826,'Pricing'!$A$6:$E$8,4,FALSE)</x:f>
        <x:v>1.2</x:v>
      </x:c>
      <x:c r="I3826" s="15" t="n">
        <x:f>E3826*G3826/1000000</x:f>
        <x:v>0.017768334</x:v>
      </x:c>
      <x:c r="J3826" s="15" t="n">
        <x:f>F3826*H3826/1000000</x:f>
        <x:v>0.0016812</x:v>
      </x:c>
      <x:c r="K3826" s="15" t="n">
        <x:f>SUM(I3826:J3826)</x:f>
        <x:v>0.019449534</x:v>
      </x:c>
    </x:row>
    <x:row r="3827" ht="23" customHeight="1">
      <x:c r="A3827" s="2" t="str">
        <x:v>REQ-03823</x:v>
      </x:c>
      <x:c r="B3827" s="2" t="n">
        <x:v>25</x:v>
      </x:c>
      <x:c r="C3827" s="2" t="str">
        <x:v>Operations</x:v>
      </x:c>
      <x:c r="D3827" s="2" t="str">
        <x:v>Swift</x:v>
      </x:c>
      <x:c r="E3827" s="16" t="n">
        <x:v>97783</x:v>
      </x:c>
      <x:c r="F3827" s="16" t="n">
        <x:v>2554</x:v>
      </x:c>
      <x:c r="G3827" s="15" t="n">
        <x:f>VLOOKUP(D3827,'Pricing'!$A$6:$E$8,5,FALSE)</x:f>
        <x:v>0.246</x:v>
      </x:c>
      <x:c r="H3827" s="15" t="n">
        <x:f>VLOOKUP(D3827,'Pricing'!$A$6:$E$8,4,FALSE)</x:f>
        <x:v>1.2</x:v>
      </x:c>
      <x:c r="I3827" s="15" t="n">
        <x:f>E3827*G3827/1000000</x:f>
        <x:v>0.024054618</x:v>
      </x:c>
      <x:c r="J3827" s="15" t="n">
        <x:f>F3827*H3827/1000000</x:f>
        <x:v>0.0030648</x:v>
      </x:c>
      <x:c r="K3827" s="15" t="n">
        <x:f>SUM(I3827:J3827)</x:f>
        <x:v>0.027119418</x:v>
      </x:c>
    </x:row>
    <x:row r="3828" ht="23" customHeight="1">
      <x:c r="A3828" s="2" t="str">
        <x:v>REQ-03824</x:v>
      </x:c>
      <x:c r="B3828" s="2" t="n">
        <x:v>24</x:v>
      </x:c>
      <x:c r="C3828" s="2" t="str">
        <x:v>Product</x:v>
      </x:c>
      <x:c r="D3828" s="2" t="str">
        <x:v>Balanced</x:v>
      </x:c>
      <x:c r="E3828" s="16" t="n">
        <x:v>34759</x:v>
      </x:c>
      <x:c r="F3828" s="16" t="n">
        <x:v>1617</x:v>
      </x:c>
      <x:c r="G3828" s="15" t="n">
        <x:f>VLOOKUP(D3828,'Pricing'!$A$6:$E$8,5,FALSE)</x:f>
        <x:v>1.2300000000000002</x:v>
      </x:c>
      <x:c r="H3828" s="15" t="n">
        <x:f>VLOOKUP(D3828,'Pricing'!$A$6:$E$8,4,FALSE)</x:f>
        <x:v>6</x:v>
      </x:c>
      <x:c r="I3828" s="15" t="n">
        <x:f>E3828*G3828/1000000</x:f>
        <x:v>0.042753570000000005</x:v>
      </x:c>
      <x:c r="J3828" s="15" t="n">
        <x:f>F3828*H3828/1000000</x:f>
        <x:v>0.009702</x:v>
      </x:c>
      <x:c r="K3828" s="15" t="n">
        <x:f>SUM(I3828:J3828)</x:f>
        <x:v>0.05245557000000001</x:v>
      </x:c>
    </x:row>
    <x:row r="3829" ht="23" customHeight="1">
      <x:c r="A3829" s="2" t="str">
        <x:v>REQ-03825</x:v>
      </x:c>
      <x:c r="B3829" s="2" t="n">
        <x:v>4</x:v>
      </x:c>
      <x:c r="C3829" s="2" t="str">
        <x:v>Research</x:v>
      </x:c>
      <x:c r="D3829" s="2" t="str">
        <x:v>Swift</x:v>
      </x:c>
      <x:c r="E3829" s="16" t="n">
        <x:v>98085</x:v>
      </x:c>
      <x:c r="F3829" s="16" t="n">
        <x:v>1227</x:v>
      </x:c>
      <x:c r="G3829" s="15" t="n">
        <x:f>VLOOKUP(D3829,'Pricing'!$A$6:$E$8,5,FALSE)</x:f>
        <x:v>0.246</x:v>
      </x:c>
      <x:c r="H3829" s="15" t="n">
        <x:f>VLOOKUP(D3829,'Pricing'!$A$6:$E$8,4,FALSE)</x:f>
        <x:v>1.2</x:v>
      </x:c>
      <x:c r="I3829" s="15" t="n">
        <x:f>E3829*G3829/1000000</x:f>
        <x:v>0.02412891</x:v>
      </x:c>
      <x:c r="J3829" s="15" t="n">
        <x:f>F3829*H3829/1000000</x:f>
        <x:v>0.0014723999999999998</x:v>
      </x:c>
      <x:c r="K3829" s="15" t="n">
        <x:f>SUM(I3829:J3829)</x:f>
        <x:v>0.02560131</x:v>
      </x:c>
    </x:row>
    <x:row r="3830" ht="23" customHeight="1">
      <x:c r="A3830" s="2" t="str">
        <x:v>REQ-03826</x:v>
      </x:c>
      <x:c r="B3830" s="2" t="n">
        <x:v>24</x:v>
      </x:c>
      <x:c r="C3830" s="2" t="str">
        <x:v>Support</x:v>
      </x:c>
      <x:c r="D3830" s="2" t="str">
        <x:v>Balanced</x:v>
      </x:c>
      <x:c r="E3830" s="16" t="n">
        <x:v>81499</x:v>
      </x:c>
      <x:c r="F3830" s="16" t="n">
        <x:v>2635</x:v>
      </x:c>
      <x:c r="G3830" s="15" t="n">
        <x:f>VLOOKUP(D3830,'Pricing'!$A$6:$E$8,5,FALSE)</x:f>
        <x:v>1.2300000000000002</x:v>
      </x:c>
      <x:c r="H3830" s="15" t="n">
        <x:f>VLOOKUP(D3830,'Pricing'!$A$6:$E$8,4,FALSE)</x:f>
        <x:v>6</x:v>
      </x:c>
      <x:c r="I3830" s="15" t="n">
        <x:f>E3830*G3830/1000000</x:f>
        <x:v>0.10024377000000002</x:v>
      </x:c>
      <x:c r="J3830" s="15" t="n">
        <x:f>F3830*H3830/1000000</x:f>
        <x:v>0.01581</x:v>
      </x:c>
      <x:c r="K3830" s="15" t="n">
        <x:f>SUM(I3830:J3830)</x:f>
        <x:v>0.11605377000000003</x:v>
      </x:c>
    </x:row>
    <x:row r="3831" ht="23" customHeight="1">
      <x:c r="A3831" s="2" t="str">
        <x:v>REQ-03827</x:v>
      </x:c>
      <x:c r="B3831" s="2" t="n">
        <x:v>30</x:v>
      </x:c>
      <x:c r="C3831" s="2" t="str">
        <x:v>Research</x:v>
      </x:c>
      <x:c r="D3831" s="2" t="str">
        <x:v>Balanced</x:v>
      </x:c>
      <x:c r="E3831" s="16" t="n">
        <x:v>26013</x:v>
      </x:c>
      <x:c r="F3831" s="16" t="n">
        <x:v>2429</x:v>
      </x:c>
      <x:c r="G3831" s="15" t="n">
        <x:f>VLOOKUP(D3831,'Pricing'!$A$6:$E$8,5,FALSE)</x:f>
        <x:v>1.2300000000000002</x:v>
      </x:c>
      <x:c r="H3831" s="15" t="n">
        <x:f>VLOOKUP(D3831,'Pricing'!$A$6:$E$8,4,FALSE)</x:f>
        <x:v>6</x:v>
      </x:c>
      <x:c r="I3831" s="15" t="n">
        <x:f>E3831*G3831/1000000</x:f>
        <x:v>0.03199599</x:v>
      </x:c>
      <x:c r="J3831" s="15" t="n">
        <x:f>F3831*H3831/1000000</x:f>
        <x:v>0.014574</x:v>
      </x:c>
      <x:c r="K3831" s="15" t="n">
        <x:f>SUM(I3831:J3831)</x:f>
        <x:v>0.046569990000000006</x:v>
      </x:c>
    </x:row>
    <x:row r="3832" ht="23" customHeight="1">
      <x:c r="A3832" s="2" t="str">
        <x:v>REQ-03828</x:v>
      </x:c>
      <x:c r="B3832" s="2" t="n">
        <x:v>10</x:v>
      </x:c>
      <x:c r="C3832" s="2" t="str">
        <x:v>Support</x:v>
      </x:c>
      <x:c r="D3832" s="2" t="str">
        <x:v>Swift</x:v>
      </x:c>
      <x:c r="E3832" s="16" t="n">
        <x:v>65347</x:v>
      </x:c>
      <x:c r="F3832" s="16" t="n">
        <x:v>3010</x:v>
      </x:c>
      <x:c r="G3832" s="15" t="n">
        <x:f>VLOOKUP(D3832,'Pricing'!$A$6:$E$8,5,FALSE)</x:f>
        <x:v>0.246</x:v>
      </x:c>
      <x:c r="H3832" s="15" t="n">
        <x:f>VLOOKUP(D3832,'Pricing'!$A$6:$E$8,4,FALSE)</x:f>
        <x:v>1.2</x:v>
      </x:c>
      <x:c r="I3832" s="15" t="n">
        <x:f>E3832*G3832/1000000</x:f>
        <x:v>0.016075362</x:v>
      </x:c>
      <x:c r="J3832" s="15" t="n">
        <x:f>F3832*H3832/1000000</x:f>
        <x:v>0.003612</x:v>
      </x:c>
      <x:c r="K3832" s="15" t="n">
        <x:f>SUM(I3832:J3832)</x:f>
        <x:v>0.019687362</x:v>
      </x:c>
    </x:row>
    <x:row r="3833" ht="23" customHeight="1">
      <x:c r="A3833" s="2" t="str">
        <x:v>REQ-03829</x:v>
      </x:c>
      <x:c r="B3833" s="2" t="n">
        <x:v>2</x:v>
      </x:c>
      <x:c r="C3833" s="2" t="str">
        <x:v>Research</x:v>
      </x:c>
      <x:c r="D3833" s="2" t="str">
        <x:v>Swift</x:v>
      </x:c>
      <x:c r="E3833" s="16" t="n">
        <x:v>89736</x:v>
      </x:c>
      <x:c r="F3833" s="16" t="n">
        <x:v>1693</x:v>
      </x:c>
      <x:c r="G3833" s="15" t="n">
        <x:f>VLOOKUP(D3833,'Pricing'!$A$6:$E$8,5,FALSE)</x:f>
        <x:v>0.246</x:v>
      </x:c>
      <x:c r="H3833" s="15" t="n">
        <x:f>VLOOKUP(D3833,'Pricing'!$A$6:$E$8,4,FALSE)</x:f>
        <x:v>1.2</x:v>
      </x:c>
      <x:c r="I3833" s="15" t="n">
        <x:f>E3833*G3833/1000000</x:f>
        <x:v>0.022075056</x:v>
      </x:c>
      <x:c r="J3833" s="15" t="n">
        <x:f>F3833*H3833/1000000</x:f>
        <x:v>0.0020315999999999997</x:v>
      </x:c>
      <x:c r="K3833" s="15" t="n">
        <x:f>SUM(I3833:J3833)</x:f>
        <x:v>0.024106655999999997</x:v>
      </x:c>
    </x:row>
    <x:row r="3834" ht="23" customHeight="1">
      <x:c r="A3834" s="2" t="str">
        <x:v>REQ-03830</x:v>
      </x:c>
      <x:c r="B3834" s="2" t="n">
        <x:v>4</x:v>
      </x:c>
      <x:c r="C3834" s="2" t="str">
        <x:v>Support</x:v>
      </x:c>
      <x:c r="D3834" s="2" t="str">
        <x:v>Reasoning</x:v>
      </x:c>
      <x:c r="E3834" s="16" t="n">
        <x:v>40384</x:v>
      </x:c>
      <x:c r="F3834" s="16" t="n">
        <x:v>3543</x:v>
      </x:c>
      <x:c r="G3834" s="15" t="n">
        <x:f>VLOOKUP(D3834,'Pricing'!$A$6:$E$8,5,FALSE)</x:f>
        <x:v>4.920000000000001</x:v>
      </x:c>
      <x:c r="H3834" s="15" t="n">
        <x:f>VLOOKUP(D3834,'Pricing'!$A$6:$E$8,4,FALSE)</x:f>
        <x:v>24</x:v>
      </x:c>
      <x:c r="I3834" s="15" t="n">
        <x:f>E3834*G3834/1000000</x:f>
        <x:v>0.19868928000000002</x:v>
      </x:c>
      <x:c r="J3834" s="15" t="n">
        <x:f>F3834*H3834/1000000</x:f>
        <x:v>0.085032</x:v>
      </x:c>
      <x:c r="K3834" s="15" t="n">
        <x:f>SUM(I3834:J3834)</x:f>
        <x:v>0.28372128</x:v>
      </x:c>
    </x:row>
    <x:row r="3835" ht="23" customHeight="1">
      <x:c r="A3835" s="2" t="str">
        <x:v>REQ-03831</x:v>
      </x:c>
      <x:c r="B3835" s="2" t="n">
        <x:v>1</x:v>
      </x:c>
      <x:c r="C3835" s="2" t="str">
        <x:v>Research</x:v>
      </x:c>
      <x:c r="D3835" s="2" t="str">
        <x:v>Balanced</x:v>
      </x:c>
      <x:c r="E3835" s="16" t="n">
        <x:v>86881</x:v>
      </x:c>
      <x:c r="F3835" s="16" t="n">
        <x:v>3441</x:v>
      </x:c>
      <x:c r="G3835" s="15" t="n">
        <x:f>VLOOKUP(D3835,'Pricing'!$A$6:$E$8,5,FALSE)</x:f>
        <x:v>1.2300000000000002</x:v>
      </x:c>
      <x:c r="H3835" s="15" t="n">
        <x:f>VLOOKUP(D3835,'Pricing'!$A$6:$E$8,4,FALSE)</x:f>
        <x:v>6</x:v>
      </x:c>
      <x:c r="I3835" s="15" t="n">
        <x:f>E3835*G3835/1000000</x:f>
        <x:v>0.10686363000000001</x:v>
      </x:c>
      <x:c r="J3835" s="15" t="n">
        <x:f>F3835*H3835/1000000</x:f>
        <x:v>0.020646</x:v>
      </x:c>
      <x:c r="K3835" s="15" t="n">
        <x:f>SUM(I3835:J3835)</x:f>
        <x:v>0.12750963</x:v>
      </x:c>
    </x:row>
    <x:row r="3836" ht="23" customHeight="1">
      <x:c r="A3836" s="2" t="str">
        <x:v>REQ-03832</x:v>
      </x:c>
      <x:c r="B3836" s="2" t="n">
        <x:v>9</x:v>
      </x:c>
      <x:c r="C3836" s="2" t="str">
        <x:v>Support</x:v>
      </x:c>
      <x:c r="D3836" s="2" t="str">
        <x:v>Balanced</x:v>
      </x:c>
      <x:c r="E3836" s="16" t="n">
        <x:v>51214</x:v>
      </x:c>
      <x:c r="F3836" s="16" t="n">
        <x:v>383</x:v>
      </x:c>
      <x:c r="G3836" s="15" t="n">
        <x:f>VLOOKUP(D3836,'Pricing'!$A$6:$E$8,5,FALSE)</x:f>
        <x:v>1.2300000000000002</x:v>
      </x:c>
      <x:c r="H3836" s="15" t="n">
        <x:f>VLOOKUP(D3836,'Pricing'!$A$6:$E$8,4,FALSE)</x:f>
        <x:v>6</x:v>
      </x:c>
      <x:c r="I3836" s="15" t="n">
        <x:f>E3836*G3836/1000000</x:f>
        <x:v>0.06299322</x:v>
      </x:c>
      <x:c r="J3836" s="15" t="n">
        <x:f>F3836*H3836/1000000</x:f>
        <x:v>0.002298</x:v>
      </x:c>
      <x:c r="K3836" s="15" t="n">
        <x:f>SUM(I3836:J3836)</x:f>
        <x:v>0.06529122</x:v>
      </x:c>
    </x:row>
    <x:row r="3837" ht="23" customHeight="1">
      <x:c r="A3837" s="2" t="str">
        <x:v>REQ-03833</x:v>
      </x:c>
      <x:c r="B3837" s="2" t="n">
        <x:v>4</x:v>
      </x:c>
      <x:c r="C3837" s="2" t="str">
        <x:v>Engineering</x:v>
      </x:c>
      <x:c r="D3837" s="2" t="str">
        <x:v>Balanced</x:v>
      </x:c>
      <x:c r="E3837" s="16" t="n">
        <x:v>24897</x:v>
      </x:c>
      <x:c r="F3837" s="16" t="n">
        <x:v>699</x:v>
      </x:c>
      <x:c r="G3837" s="15" t="n">
        <x:f>VLOOKUP(D3837,'Pricing'!$A$6:$E$8,5,FALSE)</x:f>
        <x:v>1.2300000000000002</x:v>
      </x:c>
      <x:c r="H3837" s="15" t="n">
        <x:f>VLOOKUP(D3837,'Pricing'!$A$6:$E$8,4,FALSE)</x:f>
        <x:v>6</x:v>
      </x:c>
      <x:c r="I3837" s="15" t="n">
        <x:f>E3837*G3837/1000000</x:f>
        <x:v>0.030623310000000004</x:v>
      </x:c>
      <x:c r="J3837" s="15" t="n">
        <x:f>F3837*H3837/1000000</x:f>
        <x:v>0.004194</x:v>
      </x:c>
      <x:c r="K3837" s="15" t="n">
        <x:f>SUM(I3837:J3837)</x:f>
        <x:v>0.034817310000000004</x:v>
      </x:c>
    </x:row>
    <x:row r="3838" ht="23" customHeight="1">
      <x:c r="A3838" s="2" t="str">
        <x:v>REQ-03834</x:v>
      </x:c>
      <x:c r="B3838" s="2" t="n">
        <x:v>18</x:v>
      </x:c>
      <x:c r="C3838" s="2" t="str">
        <x:v>Growth</x:v>
      </x:c>
      <x:c r="D3838" s="2" t="str">
        <x:v>Balanced</x:v>
      </x:c>
      <x:c r="E3838" s="16" t="n">
        <x:v>119112</x:v>
      </x:c>
      <x:c r="F3838" s="16" t="n">
        <x:v>259</x:v>
      </x:c>
      <x:c r="G3838" s="15" t="n">
        <x:f>VLOOKUP(D3838,'Pricing'!$A$6:$E$8,5,FALSE)</x:f>
        <x:v>1.2300000000000002</x:v>
      </x:c>
      <x:c r="H3838" s="15" t="n">
        <x:f>VLOOKUP(D3838,'Pricing'!$A$6:$E$8,4,FALSE)</x:f>
        <x:v>6</x:v>
      </x:c>
      <x:c r="I3838" s="15" t="n">
        <x:f>E3838*G3838/1000000</x:f>
        <x:v>0.14650776000000004</x:v>
      </x:c>
      <x:c r="J3838" s="15" t="n">
        <x:f>F3838*H3838/1000000</x:f>
        <x:v>0.001554</x:v>
      </x:c>
      <x:c r="K3838" s="15" t="n">
        <x:f>SUM(I3838:J3838)</x:f>
        <x:v>0.14806176000000004</x:v>
      </x:c>
    </x:row>
    <x:row r="3839" ht="23" customHeight="1">
      <x:c r="A3839" s="2" t="str">
        <x:v>REQ-03835</x:v>
      </x:c>
      <x:c r="B3839" s="2" t="n">
        <x:v>1</x:v>
      </x:c>
      <x:c r="C3839" s="2" t="str">
        <x:v>Operations</x:v>
      </x:c>
      <x:c r="D3839" s="2" t="str">
        <x:v>Swift</x:v>
      </x:c>
      <x:c r="E3839" s="16" t="n">
        <x:v>93077</x:v>
      </x:c>
      <x:c r="F3839" s="16" t="n">
        <x:v>1316</x:v>
      </x:c>
      <x:c r="G3839" s="15" t="n">
        <x:f>VLOOKUP(D3839,'Pricing'!$A$6:$E$8,5,FALSE)</x:f>
        <x:v>0.246</x:v>
      </x:c>
      <x:c r="H3839" s="15" t="n">
        <x:f>VLOOKUP(D3839,'Pricing'!$A$6:$E$8,4,FALSE)</x:f>
        <x:v>1.2</x:v>
      </x:c>
      <x:c r="I3839" s="15" t="n">
        <x:f>E3839*G3839/1000000</x:f>
        <x:v>0.022896942</x:v>
      </x:c>
      <x:c r="J3839" s="15" t="n">
        <x:f>F3839*H3839/1000000</x:f>
        <x:v>0.0015792</x:v>
      </x:c>
      <x:c r="K3839" s="15" t="n">
        <x:f>SUM(I3839:J3839)</x:f>
        <x:v>0.024476142</x:v>
      </x:c>
    </x:row>
    <x:row r="3840" ht="23" customHeight="1">
      <x:c r="A3840" s="2" t="str">
        <x:v>REQ-03836</x:v>
      </x:c>
      <x:c r="B3840" s="2" t="n">
        <x:v>15</x:v>
      </x:c>
      <x:c r="C3840" s="2" t="str">
        <x:v>Growth</x:v>
      </x:c>
      <x:c r="D3840" s="2" t="str">
        <x:v>Balanced</x:v>
      </x:c>
      <x:c r="E3840" s="16" t="n">
        <x:v>9268</x:v>
      </x:c>
      <x:c r="F3840" s="16" t="n">
        <x:v>1404</x:v>
      </x:c>
      <x:c r="G3840" s="15" t="n">
        <x:f>VLOOKUP(D3840,'Pricing'!$A$6:$E$8,5,FALSE)</x:f>
        <x:v>1.2300000000000002</x:v>
      </x:c>
      <x:c r="H3840" s="15" t="n">
        <x:f>VLOOKUP(D3840,'Pricing'!$A$6:$E$8,4,FALSE)</x:f>
        <x:v>6</x:v>
      </x:c>
      <x:c r="I3840" s="15" t="n">
        <x:f>E3840*G3840/1000000</x:f>
        <x:v>0.01139964</x:v>
      </x:c>
      <x:c r="J3840" s="15" t="n">
        <x:f>F3840*H3840/1000000</x:f>
        <x:v>0.008424</x:v>
      </x:c>
      <x:c r="K3840" s="15" t="n">
        <x:f>SUM(I3840:J3840)</x:f>
        <x:v>0.01982364</x:v>
      </x:c>
    </x:row>
    <x:row r="3841" ht="23" customHeight="1">
      <x:c r="A3841" s="2" t="str">
        <x:v>REQ-03837</x:v>
      </x:c>
      <x:c r="B3841" s="2" t="n">
        <x:v>3</x:v>
      </x:c>
      <x:c r="C3841" s="2" t="str">
        <x:v>Research</x:v>
      </x:c>
      <x:c r="D3841" s="2" t="str">
        <x:v>Balanced</x:v>
      </x:c>
      <x:c r="E3841" s="16" t="n">
        <x:v>107642</x:v>
      </x:c>
      <x:c r="F3841" s="16" t="n">
        <x:v>2039</x:v>
      </x:c>
      <x:c r="G3841" s="15" t="n">
        <x:f>VLOOKUP(D3841,'Pricing'!$A$6:$E$8,5,FALSE)</x:f>
        <x:v>1.2300000000000002</x:v>
      </x:c>
      <x:c r="H3841" s="15" t="n">
        <x:f>VLOOKUP(D3841,'Pricing'!$A$6:$E$8,4,FALSE)</x:f>
        <x:v>6</x:v>
      </x:c>
      <x:c r="I3841" s="15" t="n">
        <x:f>E3841*G3841/1000000</x:f>
        <x:v>0.13239966000000003</x:v>
      </x:c>
      <x:c r="J3841" s="15" t="n">
        <x:f>F3841*H3841/1000000</x:f>
        <x:v>0.012234</x:v>
      </x:c>
      <x:c r="K3841" s="15" t="n">
        <x:f>SUM(I3841:J3841)</x:f>
        <x:v>0.14463366000000002</x:v>
      </x:c>
    </x:row>
    <x:row r="3842" ht="23" customHeight="1">
      <x:c r="A3842" s="2" t="str">
        <x:v>REQ-03838</x:v>
      </x:c>
      <x:c r="B3842" s="2" t="n">
        <x:v>16</x:v>
      </x:c>
      <x:c r="C3842" s="2" t="str">
        <x:v>Growth</x:v>
      </x:c>
      <x:c r="D3842" s="2" t="str">
        <x:v>Balanced</x:v>
      </x:c>
      <x:c r="E3842" s="16" t="n">
        <x:v>40405</x:v>
      </x:c>
      <x:c r="F3842" s="16" t="n">
        <x:v>3946</x:v>
      </x:c>
      <x:c r="G3842" s="15" t="n">
        <x:f>VLOOKUP(D3842,'Pricing'!$A$6:$E$8,5,FALSE)</x:f>
        <x:v>1.2300000000000002</x:v>
      </x:c>
      <x:c r="H3842" s="15" t="n">
        <x:f>VLOOKUP(D3842,'Pricing'!$A$6:$E$8,4,FALSE)</x:f>
        <x:v>6</x:v>
      </x:c>
      <x:c r="I3842" s="15" t="n">
        <x:f>E3842*G3842/1000000</x:f>
        <x:v>0.04969815000000001</x:v>
      </x:c>
      <x:c r="J3842" s="15" t="n">
        <x:f>F3842*H3842/1000000</x:f>
        <x:v>0.023676</x:v>
      </x:c>
      <x:c r="K3842" s="15" t="n">
        <x:f>SUM(I3842:J3842)</x:f>
        <x:v>0.07337415000000001</x:v>
      </x:c>
    </x:row>
    <x:row r="3843" ht="23" customHeight="1">
      <x:c r="A3843" s="2" t="str">
        <x:v>REQ-03839</x:v>
      </x:c>
      <x:c r="B3843" s="2" t="n">
        <x:v>6</x:v>
      </x:c>
      <x:c r="C3843" s="2" t="str">
        <x:v>Operations</x:v>
      </x:c>
      <x:c r="D3843" s="2" t="str">
        <x:v>Swift</x:v>
      </x:c>
      <x:c r="E3843" s="16" t="n">
        <x:v>16514</x:v>
      </x:c>
      <x:c r="F3843" s="16" t="n">
        <x:v>2647</x:v>
      </x:c>
      <x:c r="G3843" s="15" t="n">
        <x:f>VLOOKUP(D3843,'Pricing'!$A$6:$E$8,5,FALSE)</x:f>
        <x:v>0.246</x:v>
      </x:c>
      <x:c r="H3843" s="15" t="n">
        <x:f>VLOOKUP(D3843,'Pricing'!$A$6:$E$8,4,FALSE)</x:f>
        <x:v>1.2</x:v>
      </x:c>
      <x:c r="I3843" s="15" t="n">
        <x:f>E3843*G3843/1000000</x:f>
        <x:v>0.004062444</x:v>
      </x:c>
      <x:c r="J3843" s="15" t="n">
        <x:f>F3843*H3843/1000000</x:f>
        <x:v>0.0031764000000000002</x:v>
      </x:c>
      <x:c r="K3843" s="15" t="n">
        <x:f>SUM(I3843:J3843)</x:f>
        <x:v>0.007238844</x:v>
      </x:c>
    </x:row>
    <x:row r="3844" ht="23" customHeight="1">
      <x:c r="A3844" s="2" t="str">
        <x:v>REQ-03840</x:v>
      </x:c>
      <x:c r="B3844" s="2" t="n">
        <x:v>19</x:v>
      </x:c>
      <x:c r="C3844" s="2" t="str">
        <x:v>Product</x:v>
      </x:c>
      <x:c r="D3844" s="2" t="str">
        <x:v>Swift</x:v>
      </x:c>
      <x:c r="E3844" s="16" t="n">
        <x:v>63877</x:v>
      </x:c>
      <x:c r="F3844" s="16" t="n">
        <x:v>1019</x:v>
      </x:c>
      <x:c r="G3844" s="15" t="n">
        <x:f>VLOOKUP(D3844,'Pricing'!$A$6:$E$8,5,FALSE)</x:f>
        <x:v>0.246</x:v>
      </x:c>
      <x:c r="H3844" s="15" t="n">
        <x:f>VLOOKUP(D3844,'Pricing'!$A$6:$E$8,4,FALSE)</x:f>
        <x:v>1.2</x:v>
      </x:c>
      <x:c r="I3844" s="15" t="n">
        <x:f>E3844*G3844/1000000</x:f>
        <x:v>0.015713742</x:v>
      </x:c>
      <x:c r="J3844" s="15" t="n">
        <x:f>F3844*H3844/1000000</x:f>
        <x:v>0.0012228</x:v>
      </x:c>
      <x:c r="K3844" s="15" t="n">
        <x:f>SUM(I3844:J3844)</x:f>
        <x:v>0.016936542</x:v>
      </x:c>
    </x:row>
    <x:row r="3845" ht="23" customHeight="1">
      <x:c r="A3845" s="2" t="str">
        <x:v>REQ-03841</x:v>
      </x:c>
      <x:c r="B3845" s="2" t="n">
        <x:v>14</x:v>
      </x:c>
      <x:c r="C3845" s="2" t="str">
        <x:v>Research</x:v>
      </x:c>
      <x:c r="D3845" s="2" t="str">
        <x:v>Balanced</x:v>
      </x:c>
      <x:c r="E3845" s="16" t="n">
        <x:v>26662</x:v>
      </x:c>
      <x:c r="F3845" s="16" t="n">
        <x:v>3213</x:v>
      </x:c>
      <x:c r="G3845" s="15" t="n">
        <x:f>VLOOKUP(D3845,'Pricing'!$A$6:$E$8,5,FALSE)</x:f>
        <x:v>1.2300000000000002</x:v>
      </x:c>
      <x:c r="H3845" s="15" t="n">
        <x:f>VLOOKUP(D3845,'Pricing'!$A$6:$E$8,4,FALSE)</x:f>
        <x:v>6</x:v>
      </x:c>
      <x:c r="I3845" s="15" t="n">
        <x:f>E3845*G3845/1000000</x:f>
        <x:v>0.03279426</x:v>
      </x:c>
      <x:c r="J3845" s="15" t="n">
        <x:f>F3845*H3845/1000000</x:f>
        <x:v>0.019278</x:v>
      </x:c>
      <x:c r="K3845" s="15" t="n">
        <x:f>SUM(I3845:J3845)</x:f>
        <x:v>0.052072259999999995</x:v>
      </x:c>
    </x:row>
    <x:row r="3846" ht="23" customHeight="1">
      <x:c r="A3846" s="2" t="str">
        <x:v>REQ-03842</x:v>
      </x:c>
      <x:c r="B3846" s="2" t="n">
        <x:v>26</x:v>
      </x:c>
      <x:c r="C3846" s="2" t="str">
        <x:v>Product</x:v>
      </x:c>
      <x:c r="D3846" s="2" t="str">
        <x:v>Swift</x:v>
      </x:c>
      <x:c r="E3846" s="16" t="n">
        <x:v>40498</x:v>
      </x:c>
      <x:c r="F3846" s="16" t="n">
        <x:v>870</x:v>
      </x:c>
      <x:c r="G3846" s="15" t="n">
        <x:f>VLOOKUP(D3846,'Pricing'!$A$6:$E$8,5,FALSE)</x:f>
        <x:v>0.246</x:v>
      </x:c>
      <x:c r="H3846" s="15" t="n">
        <x:f>VLOOKUP(D3846,'Pricing'!$A$6:$E$8,4,FALSE)</x:f>
        <x:v>1.2</x:v>
      </x:c>
      <x:c r="I3846" s="15" t="n">
        <x:f>E3846*G3846/1000000</x:f>
        <x:v>0.009962508</x:v>
      </x:c>
      <x:c r="J3846" s="15" t="n">
        <x:f>F3846*H3846/1000000</x:f>
        <x:v>0.001044</x:v>
      </x:c>
      <x:c r="K3846" s="15" t="n">
        <x:f>SUM(I3846:J3846)</x:f>
        <x:v>0.011006508</x:v>
      </x:c>
    </x:row>
    <x:row r="3847" ht="23" customHeight="1">
      <x:c r="A3847" s="2" t="str">
        <x:v>REQ-03843</x:v>
      </x:c>
      <x:c r="B3847" s="2" t="n">
        <x:v>10</x:v>
      </x:c>
      <x:c r="C3847" s="2" t="str">
        <x:v>Engineering</x:v>
      </x:c>
      <x:c r="D3847" s="2" t="str">
        <x:v>Swift</x:v>
      </x:c>
      <x:c r="E3847" s="16" t="n">
        <x:v>59701</x:v>
      </x:c>
      <x:c r="F3847" s="16" t="n">
        <x:v>2181</x:v>
      </x:c>
      <x:c r="G3847" s="15" t="n">
        <x:f>VLOOKUP(D3847,'Pricing'!$A$6:$E$8,5,FALSE)</x:f>
        <x:v>0.246</x:v>
      </x:c>
      <x:c r="H3847" s="15" t="n">
        <x:f>VLOOKUP(D3847,'Pricing'!$A$6:$E$8,4,FALSE)</x:f>
        <x:v>1.2</x:v>
      </x:c>
      <x:c r="I3847" s="15" t="n">
        <x:f>E3847*G3847/1000000</x:f>
        <x:v>0.014686446</x:v>
      </x:c>
      <x:c r="J3847" s="15" t="n">
        <x:f>F3847*H3847/1000000</x:f>
        <x:v>0.0026171999999999996</x:v>
      </x:c>
      <x:c r="K3847" s="15" t="n">
        <x:f>SUM(I3847:J3847)</x:f>
        <x:v>0.017303646</x:v>
      </x:c>
    </x:row>
    <x:row r="3848" ht="23" customHeight="1">
      <x:c r="A3848" s="2" t="str">
        <x:v>REQ-03844</x:v>
      </x:c>
      <x:c r="B3848" s="2" t="n">
        <x:v>13</x:v>
      </x:c>
      <x:c r="C3848" s="2" t="str">
        <x:v>Product</x:v>
      </x:c>
      <x:c r="D3848" s="2" t="str">
        <x:v>Balanced</x:v>
      </x:c>
      <x:c r="E3848" s="16" t="n">
        <x:v>99009</x:v>
      </x:c>
      <x:c r="F3848" s="16" t="n">
        <x:v>2383</x:v>
      </x:c>
      <x:c r="G3848" s="15" t="n">
        <x:f>VLOOKUP(D3848,'Pricing'!$A$6:$E$8,5,FALSE)</x:f>
        <x:v>1.2300000000000002</x:v>
      </x:c>
      <x:c r="H3848" s="15" t="n">
        <x:f>VLOOKUP(D3848,'Pricing'!$A$6:$E$8,4,FALSE)</x:f>
        <x:v>6</x:v>
      </x:c>
      <x:c r="I3848" s="15" t="n">
        <x:f>E3848*G3848/1000000</x:f>
        <x:v>0.12178107000000002</x:v>
      </x:c>
      <x:c r="J3848" s="15" t="n">
        <x:f>F3848*H3848/1000000</x:f>
        <x:v>0.014298</x:v>
      </x:c>
      <x:c r="K3848" s="15" t="n">
        <x:f>SUM(I3848:J3848)</x:f>
        <x:v>0.13607907000000002</x:v>
      </x:c>
    </x:row>
    <x:row r="3849" ht="23" customHeight="1">
      <x:c r="A3849" s="2" t="str">
        <x:v>REQ-03845</x:v>
      </x:c>
      <x:c r="B3849" s="2" t="n">
        <x:v>16</x:v>
      </x:c>
      <x:c r="C3849" s="2" t="str">
        <x:v>Engineering</x:v>
      </x:c>
      <x:c r="D3849" s="2" t="str">
        <x:v>Swift</x:v>
      </x:c>
      <x:c r="E3849" s="16" t="n">
        <x:v>44971</x:v>
      </x:c>
      <x:c r="F3849" s="16" t="n">
        <x:v>3612</x:v>
      </x:c>
      <x:c r="G3849" s="15" t="n">
        <x:f>VLOOKUP(D3849,'Pricing'!$A$6:$E$8,5,FALSE)</x:f>
        <x:v>0.246</x:v>
      </x:c>
      <x:c r="H3849" s="15" t="n">
        <x:f>VLOOKUP(D3849,'Pricing'!$A$6:$E$8,4,FALSE)</x:f>
        <x:v>1.2</x:v>
      </x:c>
      <x:c r="I3849" s="15" t="n">
        <x:f>E3849*G3849/1000000</x:f>
        <x:v>0.011062866</x:v>
      </x:c>
      <x:c r="J3849" s="15" t="n">
        <x:f>F3849*H3849/1000000</x:f>
        <x:v>0.0043343999999999995</x:v>
      </x:c>
      <x:c r="K3849" s="15" t="n">
        <x:f>SUM(I3849:J3849)</x:f>
        <x:v>0.015397266</x:v>
      </x:c>
    </x:row>
    <x:row r="3850" ht="23" customHeight="1">
      <x:c r="A3850" s="2" t="str">
        <x:v>REQ-03846</x:v>
      </x:c>
      <x:c r="B3850" s="2" t="n">
        <x:v>13</x:v>
      </x:c>
      <x:c r="C3850" s="2" t="str">
        <x:v>Product</x:v>
      </x:c>
      <x:c r="D3850" s="2" t="str">
        <x:v>Swift</x:v>
      </x:c>
      <x:c r="E3850" s="16" t="n">
        <x:v>50650</x:v>
      </x:c>
      <x:c r="F3850" s="16" t="n">
        <x:v>2761</x:v>
      </x:c>
      <x:c r="G3850" s="15" t="n">
        <x:f>VLOOKUP(D3850,'Pricing'!$A$6:$E$8,5,FALSE)</x:f>
        <x:v>0.246</x:v>
      </x:c>
      <x:c r="H3850" s="15" t="n">
        <x:f>VLOOKUP(D3850,'Pricing'!$A$6:$E$8,4,FALSE)</x:f>
        <x:v>1.2</x:v>
      </x:c>
      <x:c r="I3850" s="15" t="n">
        <x:f>E3850*G3850/1000000</x:f>
        <x:v>0.0124599</x:v>
      </x:c>
      <x:c r="J3850" s="15" t="n">
        <x:f>F3850*H3850/1000000</x:f>
        <x:v>0.0033131999999999997</x:v>
      </x:c>
      <x:c r="K3850" s="15" t="n">
        <x:f>SUM(I3850:J3850)</x:f>
        <x:v>0.015773099999999998</x:v>
      </x:c>
    </x:row>
    <x:row r="3851" ht="23" customHeight="1">
      <x:c r="A3851" s="2" t="str">
        <x:v>REQ-03847</x:v>
      </x:c>
      <x:c r="B3851" s="2" t="n">
        <x:v>26</x:v>
      </x:c>
      <x:c r="C3851" s="2" t="str">
        <x:v>Engineering</x:v>
      </x:c>
      <x:c r="D3851" s="2" t="str">
        <x:v>Swift</x:v>
      </x:c>
      <x:c r="E3851" s="16" t="n">
        <x:v>66799</x:v>
      </x:c>
      <x:c r="F3851" s="16" t="n">
        <x:v>2557</x:v>
      </x:c>
      <x:c r="G3851" s="15" t="n">
        <x:f>VLOOKUP(D3851,'Pricing'!$A$6:$E$8,5,FALSE)</x:f>
        <x:v>0.246</x:v>
      </x:c>
      <x:c r="H3851" s="15" t="n">
        <x:f>VLOOKUP(D3851,'Pricing'!$A$6:$E$8,4,FALSE)</x:f>
        <x:v>1.2</x:v>
      </x:c>
      <x:c r="I3851" s="15" t="n">
        <x:f>E3851*G3851/1000000</x:f>
        <x:v>0.016432554</x:v>
      </x:c>
      <x:c r="J3851" s="15" t="n">
        <x:f>F3851*H3851/1000000</x:f>
        <x:v>0.0030684</x:v>
      </x:c>
      <x:c r="K3851" s="15" t="n">
        <x:f>SUM(I3851:J3851)</x:f>
        <x:v>0.019500953999999997</x:v>
      </x:c>
    </x:row>
    <x:row r="3852" ht="23" customHeight="1">
      <x:c r="A3852" s="2" t="str">
        <x:v>REQ-03848</x:v>
      </x:c>
      <x:c r="B3852" s="2" t="n">
        <x:v>29</x:v>
      </x:c>
      <x:c r="C3852" s="2" t="str">
        <x:v>Support</x:v>
      </x:c>
      <x:c r="D3852" s="2" t="str">
        <x:v>Reasoning</x:v>
      </x:c>
      <x:c r="E3852" s="16" t="n">
        <x:v>81077</x:v>
      </x:c>
      <x:c r="F3852" s="16" t="n">
        <x:v>3348</x:v>
      </x:c>
      <x:c r="G3852" s="15" t="n">
        <x:f>VLOOKUP(D3852,'Pricing'!$A$6:$E$8,5,FALSE)</x:f>
        <x:v>4.920000000000001</x:v>
      </x:c>
      <x:c r="H3852" s="15" t="n">
        <x:f>VLOOKUP(D3852,'Pricing'!$A$6:$E$8,4,FALSE)</x:f>
        <x:v>24</x:v>
      </x:c>
      <x:c r="I3852" s="15" t="n">
        <x:f>E3852*G3852/1000000</x:f>
        <x:v>0.3988988400000001</x:v>
      </x:c>
      <x:c r="J3852" s="15" t="n">
        <x:f>F3852*H3852/1000000</x:f>
        <x:v>0.080352</x:v>
      </x:c>
      <x:c r="K3852" s="15" t="n">
        <x:f>SUM(I3852:J3852)</x:f>
        <x:v>0.47925084000000007</x:v>
      </x:c>
    </x:row>
    <x:row r="3853" ht="23" customHeight="1">
      <x:c r="A3853" s="2" t="str">
        <x:v>REQ-03849</x:v>
      </x:c>
      <x:c r="B3853" s="2" t="n">
        <x:v>10</x:v>
      </x:c>
      <x:c r="C3853" s="2" t="str">
        <x:v>Engineering</x:v>
      </x:c>
      <x:c r="D3853" s="2" t="str">
        <x:v>Swift</x:v>
      </x:c>
      <x:c r="E3853" s="16" t="n">
        <x:v>63974</x:v>
      </x:c>
      <x:c r="F3853" s="16" t="n">
        <x:v>1550</x:v>
      </x:c>
      <x:c r="G3853" s="15" t="n">
        <x:f>VLOOKUP(D3853,'Pricing'!$A$6:$E$8,5,FALSE)</x:f>
        <x:v>0.246</x:v>
      </x:c>
      <x:c r="H3853" s="15" t="n">
        <x:f>VLOOKUP(D3853,'Pricing'!$A$6:$E$8,4,FALSE)</x:f>
        <x:v>1.2</x:v>
      </x:c>
      <x:c r="I3853" s="15" t="n">
        <x:f>E3853*G3853/1000000</x:f>
        <x:v>0.015737604</x:v>
      </x:c>
      <x:c r="J3853" s="15" t="n">
        <x:f>F3853*H3853/1000000</x:f>
        <x:v>0.00186</x:v>
      </x:c>
      <x:c r="K3853" s="15" t="n">
        <x:f>SUM(I3853:J3853)</x:f>
        <x:v>0.017597604</x:v>
      </x:c>
    </x:row>
    <x:row r="3854" ht="23" customHeight="1">
      <x:c r="A3854" s="2" t="str">
        <x:v>REQ-03850</x:v>
      </x:c>
      <x:c r="B3854" s="2" t="n">
        <x:v>29</x:v>
      </x:c>
      <x:c r="C3854" s="2" t="str">
        <x:v>Product</x:v>
      </x:c>
      <x:c r="D3854" s="2" t="str">
        <x:v>Balanced</x:v>
      </x:c>
      <x:c r="E3854" s="16" t="n">
        <x:v>113703</x:v>
      </x:c>
      <x:c r="F3854" s="16" t="n">
        <x:v>3637</x:v>
      </x:c>
      <x:c r="G3854" s="15" t="n">
        <x:f>VLOOKUP(D3854,'Pricing'!$A$6:$E$8,5,FALSE)</x:f>
        <x:v>1.2300000000000002</x:v>
      </x:c>
      <x:c r="H3854" s="15" t="n">
        <x:f>VLOOKUP(D3854,'Pricing'!$A$6:$E$8,4,FALSE)</x:f>
        <x:v>6</x:v>
      </x:c>
      <x:c r="I3854" s="15" t="n">
        <x:f>E3854*G3854/1000000</x:f>
        <x:v>0.13985469000000003</x:v>
      </x:c>
      <x:c r="J3854" s="15" t="n">
        <x:f>F3854*H3854/1000000</x:f>
        <x:v>0.021822</x:v>
      </x:c>
      <x:c r="K3854" s="15" t="n">
        <x:f>SUM(I3854:J3854)</x:f>
        <x:v>0.16167669000000004</x:v>
      </x:c>
    </x:row>
    <x:row r="3855" ht="23" customHeight="1">
      <x:c r="A3855" s="2" t="str">
        <x:v>REQ-03851</x:v>
      </x:c>
      <x:c r="B3855" s="2" t="n">
        <x:v>5</x:v>
      </x:c>
      <x:c r="C3855" s="2" t="str">
        <x:v>Engineering</x:v>
      </x:c>
      <x:c r="D3855" s="2" t="str">
        <x:v>Swift</x:v>
      </x:c>
      <x:c r="E3855" s="16" t="n">
        <x:v>36462</x:v>
      </x:c>
      <x:c r="F3855" s="16" t="n">
        <x:v>1474</x:v>
      </x:c>
      <x:c r="G3855" s="15" t="n">
        <x:f>VLOOKUP(D3855,'Pricing'!$A$6:$E$8,5,FALSE)</x:f>
        <x:v>0.246</x:v>
      </x:c>
      <x:c r="H3855" s="15" t="n">
        <x:f>VLOOKUP(D3855,'Pricing'!$A$6:$E$8,4,FALSE)</x:f>
        <x:v>1.2</x:v>
      </x:c>
      <x:c r="I3855" s="15" t="n">
        <x:f>E3855*G3855/1000000</x:f>
        <x:v>0.008969652</x:v>
      </x:c>
      <x:c r="J3855" s="15" t="n">
        <x:f>F3855*H3855/1000000</x:f>
        <x:v>0.0017688</x:v>
      </x:c>
      <x:c r="K3855" s="15" t="n">
        <x:f>SUM(I3855:J3855)</x:f>
        <x:v>0.010738451999999999</x:v>
      </x:c>
    </x:row>
    <x:row r="3856" ht="23" customHeight="1">
      <x:c r="A3856" s="2" t="str">
        <x:v>REQ-03852</x:v>
      </x:c>
      <x:c r="B3856" s="2" t="n">
        <x:v>8</x:v>
      </x:c>
      <x:c r="C3856" s="2" t="str">
        <x:v>Support</x:v>
      </x:c>
      <x:c r="D3856" s="2" t="str">
        <x:v>Swift</x:v>
      </x:c>
      <x:c r="E3856" s="16" t="n">
        <x:v>70814</x:v>
      </x:c>
      <x:c r="F3856" s="16" t="n">
        <x:v>1443</x:v>
      </x:c>
      <x:c r="G3856" s="15" t="n">
        <x:f>VLOOKUP(D3856,'Pricing'!$A$6:$E$8,5,FALSE)</x:f>
        <x:v>0.246</x:v>
      </x:c>
      <x:c r="H3856" s="15" t="n">
        <x:f>VLOOKUP(D3856,'Pricing'!$A$6:$E$8,4,FALSE)</x:f>
        <x:v>1.2</x:v>
      </x:c>
      <x:c r="I3856" s="15" t="n">
        <x:f>E3856*G3856/1000000</x:f>
        <x:v>0.017420243999999998</x:v>
      </x:c>
      <x:c r="J3856" s="15" t="n">
        <x:f>F3856*H3856/1000000</x:f>
        <x:v>0.0017315999999999998</x:v>
      </x:c>
      <x:c r="K3856" s="15" t="n">
        <x:f>SUM(I3856:J3856)</x:f>
        <x:v>0.019151843999999998</x:v>
      </x:c>
    </x:row>
    <x:row r="3857" ht="23" customHeight="1">
      <x:c r="A3857" s="2" t="str">
        <x:v>REQ-03853</x:v>
      </x:c>
      <x:c r="B3857" s="2" t="n">
        <x:v>15</x:v>
      </x:c>
      <x:c r="C3857" s="2" t="str">
        <x:v>Operations</x:v>
      </x:c>
      <x:c r="D3857" s="2" t="str">
        <x:v>Swift</x:v>
      </x:c>
      <x:c r="E3857" s="16" t="n">
        <x:v>53703</x:v>
      </x:c>
      <x:c r="F3857" s="16" t="n">
        <x:v>1036</x:v>
      </x:c>
      <x:c r="G3857" s="15" t="n">
        <x:f>VLOOKUP(D3857,'Pricing'!$A$6:$E$8,5,FALSE)</x:f>
        <x:v>0.246</x:v>
      </x:c>
      <x:c r="H3857" s="15" t="n">
        <x:f>VLOOKUP(D3857,'Pricing'!$A$6:$E$8,4,FALSE)</x:f>
        <x:v>1.2</x:v>
      </x:c>
      <x:c r="I3857" s="15" t="n">
        <x:f>E3857*G3857/1000000</x:f>
        <x:v>0.013210938</x:v>
      </x:c>
      <x:c r="J3857" s="15" t="n">
        <x:f>F3857*H3857/1000000</x:f>
        <x:v>0.0012432</x:v>
      </x:c>
      <x:c r="K3857" s="15" t="n">
        <x:f>SUM(I3857:J3857)</x:f>
        <x:v>0.014454138</x:v>
      </x:c>
    </x:row>
    <x:row r="3858" ht="23" customHeight="1">
      <x:c r="A3858" s="2" t="str">
        <x:v>REQ-03854</x:v>
      </x:c>
      <x:c r="B3858" s="2" t="n">
        <x:v>10</x:v>
      </x:c>
      <x:c r="C3858" s="2" t="str">
        <x:v>Product</x:v>
      </x:c>
      <x:c r="D3858" s="2" t="str">
        <x:v>Swift</x:v>
      </x:c>
      <x:c r="E3858" s="16" t="n">
        <x:v>38228</x:v>
      </x:c>
      <x:c r="F3858" s="16" t="n">
        <x:v>2062</x:v>
      </x:c>
      <x:c r="G3858" s="15" t="n">
        <x:f>VLOOKUP(D3858,'Pricing'!$A$6:$E$8,5,FALSE)</x:f>
        <x:v>0.246</x:v>
      </x:c>
      <x:c r="H3858" s="15" t="n">
        <x:f>VLOOKUP(D3858,'Pricing'!$A$6:$E$8,4,FALSE)</x:f>
        <x:v>1.2</x:v>
      </x:c>
      <x:c r="I3858" s="15" t="n">
        <x:f>E3858*G3858/1000000</x:f>
        <x:v>0.009404088</x:v>
      </x:c>
      <x:c r="J3858" s="15" t="n">
        <x:f>F3858*H3858/1000000</x:f>
        <x:v>0.0024744000000000003</x:v>
      </x:c>
      <x:c r="K3858" s="15" t="n">
        <x:f>SUM(I3858:J3858)</x:f>
        <x:v>0.011878488</x:v>
      </x:c>
    </x:row>
    <x:row r="3859" ht="23" customHeight="1">
      <x:c r="A3859" s="2" t="str">
        <x:v>REQ-03855</x:v>
      </x:c>
      <x:c r="B3859" s="2" t="n">
        <x:v>27</x:v>
      </x:c>
      <x:c r="C3859" s="2" t="str">
        <x:v>Research</x:v>
      </x:c>
      <x:c r="D3859" s="2" t="str">
        <x:v>Swift</x:v>
      </x:c>
      <x:c r="E3859" s="16" t="n">
        <x:v>105706</x:v>
      </x:c>
      <x:c r="F3859" s="16" t="n">
        <x:v>2667</x:v>
      </x:c>
      <x:c r="G3859" s="15" t="n">
        <x:f>VLOOKUP(D3859,'Pricing'!$A$6:$E$8,5,FALSE)</x:f>
        <x:v>0.246</x:v>
      </x:c>
      <x:c r="H3859" s="15" t="n">
        <x:f>VLOOKUP(D3859,'Pricing'!$A$6:$E$8,4,FALSE)</x:f>
        <x:v>1.2</x:v>
      </x:c>
      <x:c r="I3859" s="15" t="n">
        <x:f>E3859*G3859/1000000</x:f>
        <x:v>0.026003676</x:v>
      </x:c>
      <x:c r="J3859" s="15" t="n">
        <x:f>F3859*H3859/1000000</x:f>
        <x:v>0.0032004</x:v>
      </x:c>
      <x:c r="K3859" s="15" t="n">
        <x:f>SUM(I3859:J3859)</x:f>
        <x:v>0.029204076</x:v>
      </x:c>
    </x:row>
    <x:row r="3860" ht="23" customHeight="1">
      <x:c r="A3860" s="2" t="str">
        <x:v>REQ-03856</x:v>
      </x:c>
      <x:c r="B3860" s="2" t="n">
        <x:v>20</x:v>
      </x:c>
      <x:c r="C3860" s="2" t="str">
        <x:v>Product</x:v>
      </x:c>
      <x:c r="D3860" s="2" t="str">
        <x:v>Reasoning</x:v>
      </x:c>
      <x:c r="E3860" s="16" t="n">
        <x:v>57980</x:v>
      </x:c>
      <x:c r="F3860" s="16" t="n">
        <x:v>3327</x:v>
      </x:c>
      <x:c r="G3860" s="15" t="n">
        <x:f>VLOOKUP(D3860,'Pricing'!$A$6:$E$8,5,FALSE)</x:f>
        <x:v>4.920000000000001</x:v>
      </x:c>
      <x:c r="H3860" s="15" t="n">
        <x:f>VLOOKUP(D3860,'Pricing'!$A$6:$E$8,4,FALSE)</x:f>
        <x:v>24</x:v>
      </x:c>
      <x:c r="I3860" s="15" t="n">
        <x:f>E3860*G3860/1000000</x:f>
        <x:v>0.28526160000000006</x:v>
      </x:c>
      <x:c r="J3860" s="15" t="n">
        <x:f>F3860*H3860/1000000</x:f>
        <x:v>0.079848</x:v>
      </x:c>
      <x:c r="K3860" s="15" t="n">
        <x:f>SUM(I3860:J3860)</x:f>
        <x:v>0.36510960000000003</x:v>
      </x:c>
    </x:row>
    <x:row r="3861" ht="23" customHeight="1">
      <x:c r="A3861" s="2" t="str">
        <x:v>REQ-03857</x:v>
      </x:c>
      <x:c r="B3861" s="2" t="n">
        <x:v>27</x:v>
      </x:c>
      <x:c r="C3861" s="2" t="str">
        <x:v>Operations</x:v>
      </x:c>
      <x:c r="D3861" s="2" t="str">
        <x:v>Swift</x:v>
      </x:c>
      <x:c r="E3861" s="16" t="n">
        <x:v>118092</x:v>
      </x:c>
      <x:c r="F3861" s="16" t="n">
        <x:v>2522</x:v>
      </x:c>
      <x:c r="G3861" s="15" t="n">
        <x:f>VLOOKUP(D3861,'Pricing'!$A$6:$E$8,5,FALSE)</x:f>
        <x:v>0.246</x:v>
      </x:c>
      <x:c r="H3861" s="15" t="n">
        <x:f>VLOOKUP(D3861,'Pricing'!$A$6:$E$8,4,FALSE)</x:f>
        <x:v>1.2</x:v>
      </x:c>
      <x:c r="I3861" s="15" t="n">
        <x:f>E3861*G3861/1000000</x:f>
        <x:v>0.029050631999999996</x:v>
      </x:c>
      <x:c r="J3861" s="15" t="n">
        <x:f>F3861*H3861/1000000</x:f>
        <x:v>0.0030264000000000003</x:v>
      </x:c>
      <x:c r="K3861" s="15" t="n">
        <x:f>SUM(I3861:J3861)</x:f>
        <x:v>0.032077032</x:v>
      </x:c>
    </x:row>
    <x:row r="3862" ht="23" customHeight="1">
      <x:c r="A3862" s="2" t="str">
        <x:v>REQ-03858</x:v>
      </x:c>
      <x:c r="B3862" s="2" t="n">
        <x:v>7</x:v>
      </x:c>
      <x:c r="C3862" s="2" t="str">
        <x:v>Growth</x:v>
      </x:c>
      <x:c r="D3862" s="2" t="str">
        <x:v>Balanced</x:v>
      </x:c>
      <x:c r="E3862" s="16" t="n">
        <x:v>56419</x:v>
      </x:c>
      <x:c r="F3862" s="16" t="n">
        <x:v>1889</x:v>
      </x:c>
      <x:c r="G3862" s="15" t="n">
        <x:f>VLOOKUP(D3862,'Pricing'!$A$6:$E$8,5,FALSE)</x:f>
        <x:v>1.2300000000000002</x:v>
      </x:c>
      <x:c r="H3862" s="15" t="n">
        <x:f>VLOOKUP(D3862,'Pricing'!$A$6:$E$8,4,FALSE)</x:f>
        <x:v>6</x:v>
      </x:c>
      <x:c r="I3862" s="15" t="n">
        <x:f>E3862*G3862/1000000</x:f>
        <x:v>0.06939537000000001</x:v>
      </x:c>
      <x:c r="J3862" s="15" t="n">
        <x:f>F3862*H3862/1000000</x:f>
        <x:v>0.011334</x:v>
      </x:c>
      <x:c r="K3862" s="15" t="n">
        <x:f>SUM(I3862:J3862)</x:f>
        <x:v>0.08072937000000001</x:v>
      </x:c>
    </x:row>
    <x:row r="3863" ht="23" customHeight="1">
      <x:c r="A3863" s="2" t="str">
        <x:v>REQ-03859</x:v>
      </x:c>
      <x:c r="B3863" s="2" t="n">
        <x:v>9</x:v>
      </x:c>
      <x:c r="C3863" s="2" t="str">
        <x:v>Engineering</x:v>
      </x:c>
      <x:c r="D3863" s="2" t="str">
        <x:v>Swift</x:v>
      </x:c>
      <x:c r="E3863" s="16" t="n">
        <x:v>39487</x:v>
      </x:c>
      <x:c r="F3863" s="16" t="n">
        <x:v>1539</x:v>
      </x:c>
      <x:c r="G3863" s="15" t="n">
        <x:f>VLOOKUP(D3863,'Pricing'!$A$6:$E$8,5,FALSE)</x:f>
        <x:v>0.246</x:v>
      </x:c>
      <x:c r="H3863" s="15" t="n">
        <x:f>VLOOKUP(D3863,'Pricing'!$A$6:$E$8,4,FALSE)</x:f>
        <x:v>1.2</x:v>
      </x:c>
      <x:c r="I3863" s="15" t="n">
        <x:f>E3863*G3863/1000000</x:f>
        <x:v>0.009713802</x:v>
      </x:c>
      <x:c r="J3863" s="15" t="n">
        <x:f>F3863*H3863/1000000</x:f>
        <x:v>0.0018468</x:v>
      </x:c>
      <x:c r="K3863" s="15" t="n">
        <x:f>SUM(I3863:J3863)</x:f>
        <x:v>0.011560602</x:v>
      </x:c>
    </x:row>
    <x:row r="3864" ht="23" customHeight="1">
      <x:c r="A3864" s="2" t="str">
        <x:v>REQ-03860</x:v>
      </x:c>
      <x:c r="B3864" s="2" t="n">
        <x:v>18</x:v>
      </x:c>
      <x:c r="C3864" s="2" t="str">
        <x:v>Support</x:v>
      </x:c>
      <x:c r="D3864" s="2" t="str">
        <x:v>Swift</x:v>
      </x:c>
      <x:c r="E3864" s="16" t="n">
        <x:v>112540</x:v>
      </x:c>
      <x:c r="F3864" s="16" t="n">
        <x:v>2279</x:v>
      </x:c>
      <x:c r="G3864" s="15" t="n">
        <x:f>VLOOKUP(D3864,'Pricing'!$A$6:$E$8,5,FALSE)</x:f>
        <x:v>0.246</x:v>
      </x:c>
      <x:c r="H3864" s="15" t="n">
        <x:f>VLOOKUP(D3864,'Pricing'!$A$6:$E$8,4,FALSE)</x:f>
        <x:v>1.2</x:v>
      </x:c>
      <x:c r="I3864" s="15" t="n">
        <x:f>E3864*G3864/1000000</x:f>
        <x:v>0.02768484</x:v>
      </x:c>
      <x:c r="J3864" s="15" t="n">
        <x:f>F3864*H3864/1000000</x:f>
        <x:v>0.0027348</x:v>
      </x:c>
      <x:c r="K3864" s="15" t="n">
        <x:f>SUM(I3864:J3864)</x:f>
        <x:v>0.030419639999999998</x:v>
      </x:c>
    </x:row>
    <x:row r="3865" ht="23" customHeight="1">
      <x:c r="A3865" s="2" t="str">
        <x:v>REQ-03861</x:v>
      </x:c>
      <x:c r="B3865" s="2" t="n">
        <x:v>13</x:v>
      </x:c>
      <x:c r="C3865" s="2" t="str">
        <x:v>Research</x:v>
      </x:c>
      <x:c r="D3865" s="2" t="str">
        <x:v>Balanced</x:v>
      </x:c>
      <x:c r="E3865" s="16" t="n">
        <x:v>23992</x:v>
      </x:c>
      <x:c r="F3865" s="16" t="n">
        <x:v>1850</x:v>
      </x:c>
      <x:c r="G3865" s="15" t="n">
        <x:f>VLOOKUP(D3865,'Pricing'!$A$6:$E$8,5,FALSE)</x:f>
        <x:v>1.2300000000000002</x:v>
      </x:c>
      <x:c r="H3865" s="15" t="n">
        <x:f>VLOOKUP(D3865,'Pricing'!$A$6:$E$8,4,FALSE)</x:f>
        <x:v>6</x:v>
      </x:c>
      <x:c r="I3865" s="15" t="n">
        <x:f>E3865*G3865/1000000</x:f>
        <x:v>0.029510160000000004</x:v>
      </x:c>
      <x:c r="J3865" s="15" t="n">
        <x:f>F3865*H3865/1000000</x:f>
        <x:v>0.0111</x:v>
      </x:c>
      <x:c r="K3865" s="15" t="n">
        <x:f>SUM(I3865:J3865)</x:f>
        <x:v>0.040610160000000006</x:v>
      </x:c>
    </x:row>
    <x:row r="3866" ht="23" customHeight="1">
      <x:c r="A3866" s="2" t="str">
        <x:v>REQ-03862</x:v>
      </x:c>
      <x:c r="B3866" s="2" t="n">
        <x:v>21</x:v>
      </x:c>
      <x:c r="C3866" s="2" t="str">
        <x:v>Product</x:v>
      </x:c>
      <x:c r="D3866" s="2" t="str">
        <x:v>Swift</x:v>
      </x:c>
      <x:c r="E3866" s="16" t="n">
        <x:v>117738</x:v>
      </x:c>
      <x:c r="F3866" s="16" t="n">
        <x:v>1424</x:v>
      </x:c>
      <x:c r="G3866" s="15" t="n">
        <x:f>VLOOKUP(D3866,'Pricing'!$A$6:$E$8,5,FALSE)</x:f>
        <x:v>0.246</x:v>
      </x:c>
      <x:c r="H3866" s="15" t="n">
        <x:f>VLOOKUP(D3866,'Pricing'!$A$6:$E$8,4,FALSE)</x:f>
        <x:v>1.2</x:v>
      </x:c>
      <x:c r="I3866" s="15" t="n">
        <x:f>E3866*G3866/1000000</x:f>
        <x:v>0.028963548</x:v>
      </x:c>
      <x:c r="J3866" s="15" t="n">
        <x:f>F3866*H3866/1000000</x:f>
        <x:v>0.0017088</x:v>
      </x:c>
      <x:c r="K3866" s="15" t="n">
        <x:f>SUM(I3866:J3866)</x:f>
        <x:v>0.030672348</x:v>
      </x:c>
    </x:row>
    <x:row r="3867" ht="23" customHeight="1">
      <x:c r="A3867" s="2" t="str">
        <x:v>REQ-03863</x:v>
      </x:c>
      <x:c r="B3867" s="2" t="n">
        <x:v>22</x:v>
      </x:c>
      <x:c r="C3867" s="2" t="str">
        <x:v>Operations</x:v>
      </x:c>
      <x:c r="D3867" s="2" t="str">
        <x:v>Balanced</x:v>
      </x:c>
      <x:c r="E3867" s="16" t="n">
        <x:v>12064</x:v>
      </x:c>
      <x:c r="F3867" s="16" t="n">
        <x:v>3614</x:v>
      </x:c>
      <x:c r="G3867" s="15" t="n">
        <x:f>VLOOKUP(D3867,'Pricing'!$A$6:$E$8,5,FALSE)</x:f>
        <x:v>1.2300000000000002</x:v>
      </x:c>
      <x:c r="H3867" s="15" t="n">
        <x:f>VLOOKUP(D3867,'Pricing'!$A$6:$E$8,4,FALSE)</x:f>
        <x:v>6</x:v>
      </x:c>
      <x:c r="I3867" s="15" t="n">
        <x:f>E3867*G3867/1000000</x:f>
        <x:v>0.014838720000000003</x:v>
      </x:c>
      <x:c r="J3867" s="15" t="n">
        <x:f>F3867*H3867/1000000</x:f>
        <x:v>0.021684</x:v>
      </x:c>
      <x:c r="K3867" s="15" t="n">
        <x:f>SUM(I3867:J3867)</x:f>
        <x:v>0.03652272</x:v>
      </x:c>
    </x:row>
    <x:row r="3868" ht="23" customHeight="1">
      <x:c r="A3868" s="2" t="str">
        <x:v>REQ-03864</x:v>
      </x:c>
      <x:c r="B3868" s="2" t="n">
        <x:v>17</x:v>
      </x:c>
      <x:c r="C3868" s="2" t="str">
        <x:v>Support</x:v>
      </x:c>
      <x:c r="D3868" s="2" t="str">
        <x:v>Swift</x:v>
      </x:c>
      <x:c r="E3868" s="16" t="n">
        <x:v>55679</x:v>
      </x:c>
      <x:c r="F3868" s="16" t="n">
        <x:v>3838</x:v>
      </x:c>
      <x:c r="G3868" s="15" t="n">
        <x:f>VLOOKUP(D3868,'Pricing'!$A$6:$E$8,5,FALSE)</x:f>
        <x:v>0.246</x:v>
      </x:c>
      <x:c r="H3868" s="15" t="n">
        <x:f>VLOOKUP(D3868,'Pricing'!$A$6:$E$8,4,FALSE)</x:f>
        <x:v>1.2</x:v>
      </x:c>
      <x:c r="I3868" s="15" t="n">
        <x:f>E3868*G3868/1000000</x:f>
        <x:v>0.013697034</x:v>
      </x:c>
      <x:c r="J3868" s="15" t="n">
        <x:f>F3868*H3868/1000000</x:f>
        <x:v>0.0046056</x:v>
      </x:c>
      <x:c r="K3868" s="15" t="n">
        <x:f>SUM(I3868:J3868)</x:f>
        <x:v>0.018302633999999998</x:v>
      </x:c>
    </x:row>
    <x:row r="3869" ht="23" customHeight="1">
      <x:c r="A3869" s="2" t="str">
        <x:v>REQ-03865</x:v>
      </x:c>
      <x:c r="B3869" s="2" t="n">
        <x:v>7</x:v>
      </x:c>
      <x:c r="C3869" s="2" t="str">
        <x:v>Engineering</x:v>
      </x:c>
      <x:c r="D3869" s="2" t="str">
        <x:v>Balanced</x:v>
      </x:c>
      <x:c r="E3869" s="16" t="n">
        <x:v>96610</x:v>
      </x:c>
      <x:c r="F3869" s="16" t="n">
        <x:v>2897</x:v>
      </x:c>
      <x:c r="G3869" s="15" t="n">
        <x:f>VLOOKUP(D3869,'Pricing'!$A$6:$E$8,5,FALSE)</x:f>
        <x:v>1.2300000000000002</x:v>
      </x:c>
      <x:c r="H3869" s="15" t="n">
        <x:f>VLOOKUP(D3869,'Pricing'!$A$6:$E$8,4,FALSE)</x:f>
        <x:v>6</x:v>
      </x:c>
      <x:c r="I3869" s="15" t="n">
        <x:f>E3869*G3869/1000000</x:f>
        <x:v>0.11883030000000001</x:v>
      </x:c>
      <x:c r="J3869" s="15" t="n">
        <x:f>F3869*H3869/1000000</x:f>
        <x:v>0.017382</x:v>
      </x:c>
      <x:c r="K3869" s="15" t="n">
        <x:f>SUM(I3869:J3869)</x:f>
        <x:v>0.1362123</x:v>
      </x:c>
    </x:row>
    <x:row r="3870" ht="23" customHeight="1">
      <x:c r="A3870" s="2" t="str">
        <x:v>REQ-03866</x:v>
      </x:c>
      <x:c r="B3870" s="2" t="n">
        <x:v>9</x:v>
      </x:c>
      <x:c r="C3870" s="2" t="str">
        <x:v>Growth</x:v>
      </x:c>
      <x:c r="D3870" s="2" t="str">
        <x:v>Balanced</x:v>
      </x:c>
      <x:c r="E3870" s="16" t="n">
        <x:v>81175</x:v>
      </x:c>
      <x:c r="F3870" s="16" t="n">
        <x:v>3476</x:v>
      </x:c>
      <x:c r="G3870" s="15" t="n">
        <x:f>VLOOKUP(D3870,'Pricing'!$A$6:$E$8,5,FALSE)</x:f>
        <x:v>1.2300000000000002</x:v>
      </x:c>
      <x:c r="H3870" s="15" t="n">
        <x:f>VLOOKUP(D3870,'Pricing'!$A$6:$E$8,4,FALSE)</x:f>
        <x:v>6</x:v>
      </x:c>
      <x:c r="I3870" s="15" t="n">
        <x:f>E3870*G3870/1000000</x:f>
        <x:v>0.09984525000000001</x:v>
      </x:c>
      <x:c r="J3870" s="15" t="n">
        <x:f>F3870*H3870/1000000</x:f>
        <x:v>0.020856</x:v>
      </x:c>
      <x:c r="K3870" s="15" t="n">
        <x:f>SUM(I3870:J3870)</x:f>
        <x:v>0.12070125000000001</x:v>
      </x:c>
    </x:row>
    <x:row r="3871" ht="23" customHeight="1">
      <x:c r="A3871" s="2" t="str">
        <x:v>REQ-03867</x:v>
      </x:c>
      <x:c r="B3871" s="2" t="n">
        <x:v>19</x:v>
      </x:c>
      <x:c r="C3871" s="2" t="str">
        <x:v>Research</x:v>
      </x:c>
      <x:c r="D3871" s="2" t="str">
        <x:v>Balanced</x:v>
      </x:c>
      <x:c r="E3871" s="16" t="n">
        <x:v>59626</x:v>
      </x:c>
      <x:c r="F3871" s="16" t="n">
        <x:v>3098</x:v>
      </x:c>
      <x:c r="G3871" s="15" t="n">
        <x:f>VLOOKUP(D3871,'Pricing'!$A$6:$E$8,5,FALSE)</x:f>
        <x:v>1.2300000000000002</x:v>
      </x:c>
      <x:c r="H3871" s="15" t="n">
        <x:f>VLOOKUP(D3871,'Pricing'!$A$6:$E$8,4,FALSE)</x:f>
        <x:v>6</x:v>
      </x:c>
      <x:c r="I3871" s="15" t="n">
        <x:f>E3871*G3871/1000000</x:f>
        <x:v>0.07333998000000001</x:v>
      </x:c>
      <x:c r="J3871" s="15" t="n">
        <x:f>F3871*H3871/1000000</x:f>
        <x:v>0.018588</x:v>
      </x:c>
      <x:c r="K3871" s="15" t="n">
        <x:f>SUM(I3871:J3871)</x:f>
        <x:v>0.09192798000000002</x:v>
      </x:c>
    </x:row>
    <x:row r="3872" ht="23" customHeight="1">
      <x:c r="A3872" s="2" t="str">
        <x:v>REQ-03868</x:v>
      </x:c>
      <x:c r="B3872" s="2" t="n">
        <x:v>28</x:v>
      </x:c>
      <x:c r="C3872" s="2" t="str">
        <x:v>Support</x:v>
      </x:c>
      <x:c r="D3872" s="2" t="str">
        <x:v>Swift</x:v>
      </x:c>
      <x:c r="E3872" s="16" t="n">
        <x:v>94834</x:v>
      </x:c>
      <x:c r="F3872" s="16" t="n">
        <x:v>1231</x:v>
      </x:c>
      <x:c r="G3872" s="15" t="n">
        <x:f>VLOOKUP(D3872,'Pricing'!$A$6:$E$8,5,FALSE)</x:f>
        <x:v>0.246</x:v>
      </x:c>
      <x:c r="H3872" s="15" t="n">
        <x:f>VLOOKUP(D3872,'Pricing'!$A$6:$E$8,4,FALSE)</x:f>
        <x:v>1.2</x:v>
      </x:c>
      <x:c r="I3872" s="15" t="n">
        <x:f>E3872*G3872/1000000</x:f>
        <x:v>0.023329164</x:v>
      </x:c>
      <x:c r="J3872" s="15" t="n">
        <x:f>F3872*H3872/1000000</x:f>
        <x:v>0.0014772000000000001</x:v>
      </x:c>
      <x:c r="K3872" s="15" t="n">
        <x:f>SUM(I3872:J3872)</x:f>
        <x:v>0.024806364</x:v>
      </x:c>
    </x:row>
    <x:row r="3873" ht="23" customHeight="1">
      <x:c r="A3873" s="2" t="str">
        <x:v>REQ-03869</x:v>
      </x:c>
      <x:c r="B3873" s="2" t="n">
        <x:v>16</x:v>
      </x:c>
      <x:c r="C3873" s="2" t="str">
        <x:v>Research</x:v>
      </x:c>
      <x:c r="D3873" s="2" t="str">
        <x:v>Swift</x:v>
      </x:c>
      <x:c r="E3873" s="16" t="n">
        <x:v>24036</x:v>
      </x:c>
      <x:c r="F3873" s="16" t="n">
        <x:v>1863</x:v>
      </x:c>
      <x:c r="G3873" s="15" t="n">
        <x:f>VLOOKUP(D3873,'Pricing'!$A$6:$E$8,5,FALSE)</x:f>
        <x:v>0.246</x:v>
      </x:c>
      <x:c r="H3873" s="15" t="n">
        <x:f>VLOOKUP(D3873,'Pricing'!$A$6:$E$8,4,FALSE)</x:f>
        <x:v>1.2</x:v>
      </x:c>
      <x:c r="I3873" s="15" t="n">
        <x:f>E3873*G3873/1000000</x:f>
        <x:v>0.005912856</x:v>
      </x:c>
      <x:c r="J3873" s="15" t="n">
        <x:f>F3873*H3873/1000000</x:f>
        <x:v>0.0022356</x:v>
      </x:c>
      <x:c r="K3873" s="15" t="n">
        <x:f>SUM(I3873:J3873)</x:f>
        <x:v>0.008148456</x:v>
      </x:c>
    </x:row>
    <x:row r="3874" ht="23" customHeight="1">
      <x:c r="A3874" s="2" t="str">
        <x:v>REQ-03870</x:v>
      </x:c>
      <x:c r="B3874" s="2" t="n">
        <x:v>3</x:v>
      </x:c>
      <x:c r="C3874" s="2" t="str">
        <x:v>Support</x:v>
      </x:c>
      <x:c r="D3874" s="2" t="str">
        <x:v>Swift</x:v>
      </x:c>
      <x:c r="E3874" s="16" t="n">
        <x:v>44463</x:v>
      </x:c>
      <x:c r="F3874" s="16" t="n">
        <x:v>3403</x:v>
      </x:c>
      <x:c r="G3874" s="15" t="n">
        <x:f>VLOOKUP(D3874,'Pricing'!$A$6:$E$8,5,FALSE)</x:f>
        <x:v>0.246</x:v>
      </x:c>
      <x:c r="H3874" s="15" t="n">
        <x:f>VLOOKUP(D3874,'Pricing'!$A$6:$E$8,4,FALSE)</x:f>
        <x:v>1.2</x:v>
      </x:c>
      <x:c r="I3874" s="15" t="n">
        <x:f>E3874*G3874/1000000</x:f>
        <x:v>0.010937898</x:v>
      </x:c>
      <x:c r="J3874" s="15" t="n">
        <x:f>F3874*H3874/1000000</x:f>
        <x:v>0.0040836</x:v>
      </x:c>
      <x:c r="K3874" s="15" t="n">
        <x:f>SUM(I3874:J3874)</x:f>
        <x:v>0.015021498</x:v>
      </x:c>
    </x:row>
    <x:row r="3875" ht="23" customHeight="1">
      <x:c r="A3875" s="2" t="str">
        <x:v>REQ-03871</x:v>
      </x:c>
      <x:c r="B3875" s="2" t="n">
        <x:v>13</x:v>
      </x:c>
      <x:c r="C3875" s="2" t="str">
        <x:v>Research</x:v>
      </x:c>
      <x:c r="D3875" s="2" t="str">
        <x:v>Swift</x:v>
      </x:c>
      <x:c r="E3875" s="16" t="n">
        <x:v>12792</x:v>
      </x:c>
      <x:c r="F3875" s="16" t="n">
        <x:v>1032</x:v>
      </x:c>
      <x:c r="G3875" s="15" t="n">
        <x:f>VLOOKUP(D3875,'Pricing'!$A$6:$E$8,5,FALSE)</x:f>
        <x:v>0.246</x:v>
      </x:c>
      <x:c r="H3875" s="15" t="n">
        <x:f>VLOOKUP(D3875,'Pricing'!$A$6:$E$8,4,FALSE)</x:f>
        <x:v>1.2</x:v>
      </x:c>
      <x:c r="I3875" s="15" t="n">
        <x:f>E3875*G3875/1000000</x:f>
        <x:v>0.003146832</x:v>
      </x:c>
      <x:c r="J3875" s="15" t="n">
        <x:f>F3875*H3875/1000000</x:f>
        <x:v>0.0012384</x:v>
      </x:c>
      <x:c r="K3875" s="15" t="n">
        <x:f>SUM(I3875:J3875)</x:f>
        <x:v>0.004385232</x:v>
      </x:c>
    </x:row>
    <x:row r="3876" ht="23" customHeight="1">
      <x:c r="A3876" s="2" t="str">
        <x:v>REQ-03872</x:v>
      </x:c>
      <x:c r="B3876" s="2" t="n">
        <x:v>26</x:v>
      </x:c>
      <x:c r="C3876" s="2" t="str">
        <x:v>Product</x:v>
      </x:c>
      <x:c r="D3876" s="2" t="str">
        <x:v>Swift</x:v>
      </x:c>
      <x:c r="E3876" s="16" t="n">
        <x:v>55126</x:v>
      </x:c>
      <x:c r="F3876" s="16" t="n">
        <x:v>3841</x:v>
      </x:c>
      <x:c r="G3876" s="15" t="n">
        <x:f>VLOOKUP(D3876,'Pricing'!$A$6:$E$8,5,FALSE)</x:f>
        <x:v>0.246</x:v>
      </x:c>
      <x:c r="H3876" s="15" t="n">
        <x:f>VLOOKUP(D3876,'Pricing'!$A$6:$E$8,4,FALSE)</x:f>
        <x:v>1.2</x:v>
      </x:c>
      <x:c r="I3876" s="15" t="n">
        <x:f>E3876*G3876/1000000</x:f>
        <x:v>0.013560995999999999</x:v>
      </x:c>
      <x:c r="J3876" s="15" t="n">
        <x:f>F3876*H3876/1000000</x:f>
        <x:v>0.0046092</x:v>
      </x:c>
      <x:c r="K3876" s="15" t="n">
        <x:f>SUM(I3876:J3876)</x:f>
        <x:v>0.018170196</x:v>
      </x:c>
    </x:row>
    <x:row r="3877" ht="23" customHeight="1">
      <x:c r="A3877" s="2" t="str">
        <x:v>REQ-03873</x:v>
      </x:c>
      <x:c r="B3877" s="2" t="n">
        <x:v>10</x:v>
      </x:c>
      <x:c r="C3877" s="2" t="str">
        <x:v>Operations</x:v>
      </x:c>
      <x:c r="D3877" s="2" t="str">
        <x:v>Swift</x:v>
      </x:c>
      <x:c r="E3877" s="16" t="n">
        <x:v>43468</x:v>
      </x:c>
      <x:c r="F3877" s="16" t="n">
        <x:v>1118</x:v>
      </x:c>
      <x:c r="G3877" s="15" t="n">
        <x:f>VLOOKUP(D3877,'Pricing'!$A$6:$E$8,5,FALSE)</x:f>
        <x:v>0.246</x:v>
      </x:c>
      <x:c r="H3877" s="15" t="n">
        <x:f>VLOOKUP(D3877,'Pricing'!$A$6:$E$8,4,FALSE)</x:f>
        <x:v>1.2</x:v>
      </x:c>
      <x:c r="I3877" s="15" t="n">
        <x:f>E3877*G3877/1000000</x:f>
        <x:v>0.010693128000000001</x:v>
      </x:c>
      <x:c r="J3877" s="15" t="n">
        <x:f>F3877*H3877/1000000</x:f>
        <x:v>0.0013415999999999999</x:v>
      </x:c>
      <x:c r="K3877" s="15" t="n">
        <x:f>SUM(I3877:J3877)</x:f>
        <x:v>0.012034728000000001</x:v>
      </x:c>
    </x:row>
    <x:row r="3878" ht="23" customHeight="1">
      <x:c r="A3878" s="2" t="str">
        <x:v>REQ-03874</x:v>
      </x:c>
      <x:c r="B3878" s="2" t="n">
        <x:v>11</x:v>
      </x:c>
      <x:c r="C3878" s="2" t="str">
        <x:v>Product</x:v>
      </x:c>
      <x:c r="D3878" s="2" t="str">
        <x:v>Reasoning</x:v>
      </x:c>
      <x:c r="E3878" s="16" t="n">
        <x:v>110117</x:v>
      </x:c>
      <x:c r="F3878" s="16" t="n">
        <x:v>3478</x:v>
      </x:c>
      <x:c r="G3878" s="15" t="n">
        <x:f>VLOOKUP(D3878,'Pricing'!$A$6:$E$8,5,FALSE)</x:f>
        <x:v>4.920000000000001</x:v>
      </x:c>
      <x:c r="H3878" s="15" t="n">
        <x:f>VLOOKUP(D3878,'Pricing'!$A$6:$E$8,4,FALSE)</x:f>
        <x:v>24</x:v>
      </x:c>
      <x:c r="I3878" s="15" t="n">
        <x:f>E3878*G3878/1000000</x:f>
        <x:v>0.5417756400000001</x:v>
      </x:c>
      <x:c r="J3878" s="15" t="n">
        <x:f>F3878*H3878/1000000</x:f>
        <x:v>0.083472</x:v>
      </x:c>
      <x:c r="K3878" s="15" t="n">
        <x:f>SUM(I3878:J3878)</x:f>
        <x:v>0.6252476400000001</x:v>
      </x:c>
    </x:row>
    <x:row r="3879" ht="23" customHeight="1">
      <x:c r="A3879" s="2" t="str">
        <x:v>REQ-03875</x:v>
      </x:c>
      <x:c r="B3879" s="2" t="n">
        <x:v>5</x:v>
      </x:c>
      <x:c r="C3879" s="2" t="str">
        <x:v>Operations</x:v>
      </x:c>
      <x:c r="D3879" s="2" t="str">
        <x:v>Swift</x:v>
      </x:c>
      <x:c r="E3879" s="16" t="n">
        <x:v>70059</x:v>
      </x:c>
      <x:c r="F3879" s="16" t="n">
        <x:v>934</x:v>
      </x:c>
      <x:c r="G3879" s="15" t="n">
        <x:f>VLOOKUP(D3879,'Pricing'!$A$6:$E$8,5,FALSE)</x:f>
        <x:v>0.246</x:v>
      </x:c>
      <x:c r="H3879" s="15" t="n">
        <x:f>VLOOKUP(D3879,'Pricing'!$A$6:$E$8,4,FALSE)</x:f>
        <x:v>1.2</x:v>
      </x:c>
      <x:c r="I3879" s="15" t="n">
        <x:f>E3879*G3879/1000000</x:f>
        <x:v>0.017234514</x:v>
      </x:c>
      <x:c r="J3879" s="15" t="n">
        <x:f>F3879*H3879/1000000</x:f>
        <x:v>0.0011208</x:v>
      </x:c>
      <x:c r="K3879" s="15" t="n">
        <x:f>SUM(I3879:J3879)</x:f>
        <x:v>0.018355313999999998</x:v>
      </x:c>
    </x:row>
    <x:row r="3880" ht="23" customHeight="1">
      <x:c r="A3880" s="2" t="str">
        <x:v>REQ-03876</x:v>
      </x:c>
      <x:c r="B3880" s="2" t="n">
        <x:v>12</x:v>
      </x:c>
      <x:c r="C3880" s="2" t="str">
        <x:v>Product</x:v>
      </x:c>
      <x:c r="D3880" s="2" t="str">
        <x:v>Reasoning</x:v>
      </x:c>
      <x:c r="E3880" s="16" t="n">
        <x:v>61061</x:v>
      </x:c>
      <x:c r="F3880" s="16" t="n">
        <x:v>2463</x:v>
      </x:c>
      <x:c r="G3880" s="15" t="n">
        <x:f>VLOOKUP(D3880,'Pricing'!$A$6:$E$8,5,FALSE)</x:f>
        <x:v>4.920000000000001</x:v>
      </x:c>
      <x:c r="H3880" s="15" t="n">
        <x:f>VLOOKUP(D3880,'Pricing'!$A$6:$E$8,4,FALSE)</x:f>
        <x:v>24</x:v>
      </x:c>
      <x:c r="I3880" s="15" t="n">
        <x:f>E3880*G3880/1000000</x:f>
        <x:v>0.30042012000000007</x:v>
      </x:c>
      <x:c r="J3880" s="15" t="n">
        <x:f>F3880*H3880/1000000</x:f>
        <x:v>0.059112</x:v>
      </x:c>
      <x:c r="K3880" s="15" t="n">
        <x:f>SUM(I3880:J3880)</x:f>
        <x:v>0.35953212000000007</x:v>
      </x:c>
    </x:row>
    <x:row r="3881" ht="23" customHeight="1">
      <x:c r="A3881" s="2" t="str">
        <x:v>REQ-03877</x:v>
      </x:c>
      <x:c r="B3881" s="2" t="n">
        <x:v>27</x:v>
      </x:c>
      <x:c r="C3881" s="2" t="str">
        <x:v>Research</x:v>
      </x:c>
      <x:c r="D3881" s="2" t="str">
        <x:v>Balanced</x:v>
      </x:c>
      <x:c r="E3881" s="16" t="n">
        <x:v>10218</x:v>
      </x:c>
      <x:c r="F3881" s="16" t="n">
        <x:v>2251</x:v>
      </x:c>
      <x:c r="G3881" s="15" t="n">
        <x:f>VLOOKUP(D3881,'Pricing'!$A$6:$E$8,5,FALSE)</x:f>
        <x:v>1.2300000000000002</x:v>
      </x:c>
      <x:c r="H3881" s="15" t="n">
        <x:f>VLOOKUP(D3881,'Pricing'!$A$6:$E$8,4,FALSE)</x:f>
        <x:v>6</x:v>
      </x:c>
      <x:c r="I3881" s="15" t="n">
        <x:f>E3881*G3881/1000000</x:f>
        <x:v>0.012568140000000002</x:v>
      </x:c>
      <x:c r="J3881" s="15" t="n">
        <x:f>F3881*H3881/1000000</x:f>
        <x:v>0.013506</x:v>
      </x:c>
      <x:c r="K3881" s="15" t="n">
        <x:f>SUM(I3881:J3881)</x:f>
        <x:v>0.026074140000000003</x:v>
      </x:c>
    </x:row>
    <x:row r="3882" ht="23" customHeight="1">
      <x:c r="A3882" s="2" t="str">
        <x:v>REQ-03878</x:v>
      </x:c>
      <x:c r="B3882" s="2" t="n">
        <x:v>5</x:v>
      </x:c>
      <x:c r="C3882" s="2" t="str">
        <x:v>Support</x:v>
      </x:c>
      <x:c r="D3882" s="2" t="str">
        <x:v>Balanced</x:v>
      </x:c>
      <x:c r="E3882" s="16" t="n">
        <x:v>14263</x:v>
      </x:c>
      <x:c r="F3882" s="16" t="n">
        <x:v>1473</x:v>
      </x:c>
      <x:c r="G3882" s="15" t="n">
        <x:f>VLOOKUP(D3882,'Pricing'!$A$6:$E$8,5,FALSE)</x:f>
        <x:v>1.2300000000000002</x:v>
      </x:c>
      <x:c r="H3882" s="15" t="n">
        <x:f>VLOOKUP(D3882,'Pricing'!$A$6:$E$8,4,FALSE)</x:f>
        <x:v>6</x:v>
      </x:c>
      <x:c r="I3882" s="15" t="n">
        <x:f>E3882*G3882/1000000</x:f>
        <x:v>0.017543490000000002</x:v>
      </x:c>
      <x:c r="J3882" s="15" t="n">
        <x:f>F3882*H3882/1000000</x:f>
        <x:v>0.008838</x:v>
      </x:c>
      <x:c r="K3882" s="15" t="n">
        <x:f>SUM(I3882:J3882)</x:f>
        <x:v>0.02638149</x:v>
      </x:c>
    </x:row>
    <x:row r="3883" ht="23" customHeight="1">
      <x:c r="A3883" s="2" t="str">
        <x:v>REQ-03879</x:v>
      </x:c>
      <x:c r="B3883" s="2" t="n">
        <x:v>2</x:v>
      </x:c>
      <x:c r="C3883" s="2" t="str">
        <x:v>Research</x:v>
      </x:c>
      <x:c r="D3883" s="2" t="str">
        <x:v>Balanced</x:v>
      </x:c>
      <x:c r="E3883" s="16" t="n">
        <x:v>65910</x:v>
      </x:c>
      <x:c r="F3883" s="16" t="n">
        <x:v>3682</x:v>
      </x:c>
      <x:c r="G3883" s="15" t="n">
        <x:f>VLOOKUP(D3883,'Pricing'!$A$6:$E$8,5,FALSE)</x:f>
        <x:v>1.2300000000000002</x:v>
      </x:c>
      <x:c r="H3883" s="15" t="n">
        <x:f>VLOOKUP(D3883,'Pricing'!$A$6:$E$8,4,FALSE)</x:f>
        <x:v>6</x:v>
      </x:c>
      <x:c r="I3883" s="15" t="n">
        <x:f>E3883*G3883/1000000</x:f>
        <x:v>0.08106930000000001</x:v>
      </x:c>
      <x:c r="J3883" s="15" t="n">
        <x:f>F3883*H3883/1000000</x:f>
        <x:v>0.022092</x:v>
      </x:c>
      <x:c r="K3883" s="15" t="n">
        <x:f>SUM(I3883:J3883)</x:f>
        <x:v>0.10316130000000001</x:v>
      </x:c>
    </x:row>
    <x:row r="3884" ht="23" customHeight="1">
      <x:c r="A3884" s="2" t="str">
        <x:v>REQ-03880</x:v>
      </x:c>
      <x:c r="B3884" s="2" t="n">
        <x:v>3</x:v>
      </x:c>
      <x:c r="C3884" s="2" t="str">
        <x:v>Product</x:v>
      </x:c>
      <x:c r="D3884" s="2" t="str">
        <x:v>Swift</x:v>
      </x:c>
      <x:c r="E3884" s="16" t="n">
        <x:v>111746</x:v>
      </x:c>
      <x:c r="F3884" s="16" t="n">
        <x:v>3555</x:v>
      </x:c>
      <x:c r="G3884" s="15" t="n">
        <x:f>VLOOKUP(D3884,'Pricing'!$A$6:$E$8,5,FALSE)</x:f>
        <x:v>0.246</x:v>
      </x:c>
      <x:c r="H3884" s="15" t="n">
        <x:f>VLOOKUP(D3884,'Pricing'!$A$6:$E$8,4,FALSE)</x:f>
        <x:v>1.2</x:v>
      </x:c>
      <x:c r="I3884" s="15" t="n">
        <x:f>E3884*G3884/1000000</x:f>
        <x:v>0.027489516</x:v>
      </x:c>
      <x:c r="J3884" s="15" t="n">
        <x:f>F3884*H3884/1000000</x:f>
        <x:v>0.004266</x:v>
      </x:c>
      <x:c r="K3884" s="15" t="n">
        <x:f>SUM(I3884:J3884)</x:f>
        <x:v>0.031755516</x:v>
      </x:c>
    </x:row>
    <x:row r="3885" ht="23" customHeight="1">
      <x:c r="A3885" s="2" t="str">
        <x:v>REQ-03881</x:v>
      </x:c>
      <x:c r="B3885" s="2" t="n">
        <x:v>3</x:v>
      </x:c>
      <x:c r="C3885" s="2" t="str">
        <x:v>Engineering</x:v>
      </x:c>
      <x:c r="D3885" s="2" t="str">
        <x:v>Swift</x:v>
      </x:c>
      <x:c r="E3885" s="16" t="n">
        <x:v>42801</x:v>
      </x:c>
      <x:c r="F3885" s="16" t="n">
        <x:v>1822</x:v>
      </x:c>
      <x:c r="G3885" s="15" t="n">
        <x:f>VLOOKUP(D3885,'Pricing'!$A$6:$E$8,5,FALSE)</x:f>
        <x:v>0.246</x:v>
      </x:c>
      <x:c r="H3885" s="15" t="n">
        <x:f>VLOOKUP(D3885,'Pricing'!$A$6:$E$8,4,FALSE)</x:f>
        <x:v>1.2</x:v>
      </x:c>
      <x:c r="I3885" s="15" t="n">
        <x:f>E3885*G3885/1000000</x:f>
        <x:v>0.010529046</x:v>
      </x:c>
      <x:c r="J3885" s="15" t="n">
        <x:f>F3885*H3885/1000000</x:f>
        <x:v>0.0021864000000000002</x:v>
      </x:c>
      <x:c r="K3885" s="15" t="n">
        <x:f>SUM(I3885:J3885)</x:f>
        <x:v>0.012715446</x:v>
      </x:c>
    </x:row>
    <x:row r="3886" ht="23" customHeight="1">
      <x:c r="A3886" s="2" t="str">
        <x:v>REQ-03882</x:v>
      </x:c>
      <x:c r="B3886" s="2" t="n">
        <x:v>6</x:v>
      </x:c>
      <x:c r="C3886" s="2" t="str">
        <x:v>Support</x:v>
      </x:c>
      <x:c r="D3886" s="2" t="str">
        <x:v>Balanced</x:v>
      </x:c>
      <x:c r="E3886" s="16" t="n">
        <x:v>44153</x:v>
      </x:c>
      <x:c r="F3886" s="16" t="n">
        <x:v>3018</x:v>
      </x:c>
      <x:c r="G3886" s="15" t="n">
        <x:f>VLOOKUP(D3886,'Pricing'!$A$6:$E$8,5,FALSE)</x:f>
        <x:v>1.2300000000000002</x:v>
      </x:c>
      <x:c r="H3886" s="15" t="n">
        <x:f>VLOOKUP(D3886,'Pricing'!$A$6:$E$8,4,FALSE)</x:f>
        <x:v>6</x:v>
      </x:c>
      <x:c r="I3886" s="15" t="n">
        <x:f>E3886*G3886/1000000</x:f>
        <x:v>0.054308190000000006</x:v>
      </x:c>
      <x:c r="J3886" s="15" t="n">
        <x:f>F3886*H3886/1000000</x:f>
        <x:v>0.018108</x:v>
      </x:c>
      <x:c r="K3886" s="15" t="n">
        <x:f>SUM(I3886:J3886)</x:f>
        <x:v>0.07241619</x:v>
      </x:c>
    </x:row>
    <x:row r="3887" ht="23" customHeight="1">
      <x:c r="A3887" s="2" t="str">
        <x:v>REQ-03883</x:v>
      </x:c>
      <x:c r="B3887" s="2" t="n">
        <x:v>20</x:v>
      </x:c>
      <x:c r="C3887" s="2" t="str">
        <x:v>Engineering</x:v>
      </x:c>
      <x:c r="D3887" s="2" t="str">
        <x:v>Balanced</x:v>
      </x:c>
      <x:c r="E3887" s="16" t="n">
        <x:v>113753</x:v>
      </x:c>
      <x:c r="F3887" s="16" t="n">
        <x:v>1817</x:v>
      </x:c>
      <x:c r="G3887" s="15" t="n">
        <x:f>VLOOKUP(D3887,'Pricing'!$A$6:$E$8,5,FALSE)</x:f>
        <x:v>1.2300000000000002</x:v>
      </x:c>
      <x:c r="H3887" s="15" t="n">
        <x:f>VLOOKUP(D3887,'Pricing'!$A$6:$E$8,4,FALSE)</x:f>
        <x:v>6</x:v>
      </x:c>
      <x:c r="I3887" s="15" t="n">
        <x:f>E3887*G3887/1000000</x:f>
        <x:v>0.13991619000000002</x:v>
      </x:c>
      <x:c r="J3887" s="15" t="n">
        <x:f>F3887*H3887/1000000</x:f>
        <x:v>0.010902</x:v>
      </x:c>
      <x:c r="K3887" s="15" t="n">
        <x:f>SUM(I3887:J3887)</x:f>
        <x:v>0.15081819000000002</x:v>
      </x:c>
    </x:row>
    <x:row r="3888" ht="23" customHeight="1">
      <x:c r="A3888" s="2" t="str">
        <x:v>REQ-03884</x:v>
      </x:c>
      <x:c r="B3888" s="2" t="n">
        <x:v>26</x:v>
      </x:c>
      <x:c r="C3888" s="2" t="str">
        <x:v>Product</x:v>
      </x:c>
      <x:c r="D3888" s="2" t="str">
        <x:v>Reasoning</x:v>
      </x:c>
      <x:c r="E3888" s="16" t="n">
        <x:v>18988</x:v>
      </x:c>
      <x:c r="F3888" s="16" t="n">
        <x:v>2259</x:v>
      </x:c>
      <x:c r="G3888" s="15" t="n">
        <x:f>VLOOKUP(D3888,'Pricing'!$A$6:$E$8,5,FALSE)</x:f>
        <x:v>4.920000000000001</x:v>
      </x:c>
      <x:c r="H3888" s="15" t="n">
        <x:f>VLOOKUP(D3888,'Pricing'!$A$6:$E$8,4,FALSE)</x:f>
        <x:v>24</x:v>
      </x:c>
      <x:c r="I3888" s="15" t="n">
        <x:f>E3888*G3888/1000000</x:f>
        <x:v>0.09342096000000003</x:v>
      </x:c>
      <x:c r="J3888" s="15" t="n">
        <x:f>F3888*H3888/1000000</x:f>
        <x:v>0.054216</x:v>
      </x:c>
      <x:c r="K3888" s="15" t="n">
        <x:f>SUM(I3888:J3888)</x:f>
        <x:v>0.14763696000000004</x:v>
      </x:c>
    </x:row>
    <x:row r="3889" ht="23" customHeight="1">
      <x:c r="A3889" s="2" t="str">
        <x:v>REQ-03885</x:v>
      </x:c>
      <x:c r="B3889" s="2" t="n">
        <x:v>6</x:v>
      </x:c>
      <x:c r="C3889" s="2" t="str">
        <x:v>Operations</x:v>
      </x:c>
      <x:c r="D3889" s="2" t="str">
        <x:v>Balanced</x:v>
      </x:c>
      <x:c r="E3889" s="16" t="n">
        <x:v>38236</x:v>
      </x:c>
      <x:c r="F3889" s="16" t="n">
        <x:v>1254</x:v>
      </x:c>
      <x:c r="G3889" s="15" t="n">
        <x:f>VLOOKUP(D3889,'Pricing'!$A$6:$E$8,5,FALSE)</x:f>
        <x:v>1.2300000000000002</x:v>
      </x:c>
      <x:c r="H3889" s="15" t="n">
        <x:f>VLOOKUP(D3889,'Pricing'!$A$6:$E$8,4,FALSE)</x:f>
        <x:v>6</x:v>
      </x:c>
      <x:c r="I3889" s="15" t="n">
        <x:f>E3889*G3889/1000000</x:f>
        <x:v>0.04703028000000001</x:v>
      </x:c>
      <x:c r="J3889" s="15" t="n">
        <x:f>F3889*H3889/1000000</x:f>
        <x:v>0.007524</x:v>
      </x:c>
      <x:c r="K3889" s="15" t="n">
        <x:f>SUM(I3889:J3889)</x:f>
        <x:v>0.05455428000000001</x:v>
      </x:c>
    </x:row>
    <x:row r="3890" ht="23" customHeight="1">
      <x:c r="A3890" s="2" t="str">
        <x:v>REQ-03886</x:v>
      </x:c>
      <x:c r="B3890" s="2" t="n">
        <x:v>23</x:v>
      </x:c>
      <x:c r="C3890" s="2" t="str">
        <x:v>Growth</x:v>
      </x:c>
      <x:c r="D3890" s="2" t="str">
        <x:v>Swift</x:v>
      </x:c>
      <x:c r="E3890" s="16" t="n">
        <x:v>101917</x:v>
      </x:c>
      <x:c r="F3890" s="16" t="n">
        <x:v>1881</x:v>
      </x:c>
      <x:c r="G3890" s="15" t="n">
        <x:f>VLOOKUP(D3890,'Pricing'!$A$6:$E$8,5,FALSE)</x:f>
        <x:v>0.246</x:v>
      </x:c>
      <x:c r="H3890" s="15" t="n">
        <x:f>VLOOKUP(D3890,'Pricing'!$A$6:$E$8,4,FALSE)</x:f>
        <x:v>1.2</x:v>
      </x:c>
      <x:c r="I3890" s="15" t="n">
        <x:f>E3890*G3890/1000000</x:f>
        <x:v>0.025071582</x:v>
      </x:c>
      <x:c r="J3890" s="15" t="n">
        <x:f>F3890*H3890/1000000</x:f>
        <x:v>0.0022572</x:v>
      </x:c>
      <x:c r="K3890" s="15" t="n">
        <x:f>SUM(I3890:J3890)</x:f>
        <x:v>0.027328782</x:v>
      </x:c>
    </x:row>
    <x:row r="3891" ht="23" customHeight="1">
      <x:c r="A3891" s="2" t="str">
        <x:v>REQ-03887</x:v>
      </x:c>
      <x:c r="B3891" s="2" t="n">
        <x:v>17</x:v>
      </x:c>
      <x:c r="C3891" s="2" t="str">
        <x:v>Operations</x:v>
      </x:c>
      <x:c r="D3891" s="2" t="str">
        <x:v>Balanced</x:v>
      </x:c>
      <x:c r="E3891" s="16" t="n">
        <x:v>19406</x:v>
      </x:c>
      <x:c r="F3891" s="16" t="n">
        <x:v>3597</x:v>
      </x:c>
      <x:c r="G3891" s="15" t="n">
        <x:f>VLOOKUP(D3891,'Pricing'!$A$6:$E$8,5,FALSE)</x:f>
        <x:v>1.2300000000000002</x:v>
      </x:c>
      <x:c r="H3891" s="15" t="n">
        <x:f>VLOOKUP(D3891,'Pricing'!$A$6:$E$8,4,FALSE)</x:f>
        <x:v>6</x:v>
      </x:c>
      <x:c r="I3891" s="15" t="n">
        <x:f>E3891*G3891/1000000</x:f>
        <x:v>0.023869380000000006</x:v>
      </x:c>
      <x:c r="J3891" s="15" t="n">
        <x:f>F3891*H3891/1000000</x:f>
        <x:v>0.021582</x:v>
      </x:c>
      <x:c r="K3891" s="15" t="n">
        <x:f>SUM(I3891:J3891)</x:f>
        <x:v>0.045451380000000006</x:v>
      </x:c>
    </x:row>
    <x:row r="3892" ht="23" customHeight="1">
      <x:c r="A3892" s="2" t="str">
        <x:v>REQ-03888</x:v>
      </x:c>
      <x:c r="B3892" s="2" t="n">
        <x:v>27</x:v>
      </x:c>
      <x:c r="C3892" s="2" t="str">
        <x:v>Product</x:v>
      </x:c>
      <x:c r="D3892" s="2" t="str">
        <x:v>Swift</x:v>
      </x:c>
      <x:c r="E3892" s="16" t="n">
        <x:v>64141</x:v>
      </x:c>
      <x:c r="F3892" s="16" t="n">
        <x:v>253</x:v>
      </x:c>
      <x:c r="G3892" s="15" t="n">
        <x:f>VLOOKUP(D3892,'Pricing'!$A$6:$E$8,5,FALSE)</x:f>
        <x:v>0.246</x:v>
      </x:c>
      <x:c r="H3892" s="15" t="n">
        <x:f>VLOOKUP(D3892,'Pricing'!$A$6:$E$8,4,FALSE)</x:f>
        <x:v>1.2</x:v>
      </x:c>
      <x:c r="I3892" s="15" t="n">
        <x:f>E3892*G3892/1000000</x:f>
        <x:v>0.015778686</x:v>
      </x:c>
      <x:c r="J3892" s="15" t="n">
        <x:f>F3892*H3892/1000000</x:f>
        <x:v>0.00030359999999999995</x:v>
      </x:c>
      <x:c r="K3892" s="15" t="n">
        <x:f>SUM(I3892:J3892)</x:f>
        <x:v>0.016082286</x:v>
      </x:c>
    </x:row>
    <x:row r="3893" ht="23" customHeight="1">
      <x:c r="A3893" s="2" t="str">
        <x:v>REQ-03889</x:v>
      </x:c>
      <x:c r="B3893" s="2" t="n">
        <x:v>11</x:v>
      </x:c>
      <x:c r="C3893" s="2" t="str">
        <x:v>Operations</x:v>
      </x:c>
      <x:c r="D3893" s="2" t="str">
        <x:v>Swift</x:v>
      </x:c>
      <x:c r="E3893" s="16" t="n">
        <x:v>33606</x:v>
      </x:c>
      <x:c r="F3893" s="16" t="n">
        <x:v>907</x:v>
      </x:c>
      <x:c r="G3893" s="15" t="n">
        <x:f>VLOOKUP(D3893,'Pricing'!$A$6:$E$8,5,FALSE)</x:f>
        <x:v>0.246</x:v>
      </x:c>
      <x:c r="H3893" s="15" t="n">
        <x:f>VLOOKUP(D3893,'Pricing'!$A$6:$E$8,4,FALSE)</x:f>
        <x:v>1.2</x:v>
      </x:c>
      <x:c r="I3893" s="15" t="n">
        <x:f>E3893*G3893/1000000</x:f>
        <x:v>0.008267076</x:v>
      </x:c>
      <x:c r="J3893" s="15" t="n">
        <x:f>F3893*H3893/1000000</x:f>
        <x:v>0.0010883999999999998</x:v>
      </x:c>
      <x:c r="K3893" s="15" t="n">
        <x:f>SUM(I3893:J3893)</x:f>
        <x:v>0.009355476</x:v>
      </x:c>
    </x:row>
    <x:row r="3894" ht="23" customHeight="1">
      <x:c r="A3894" s="2" t="str">
        <x:v>REQ-03890</x:v>
      </x:c>
      <x:c r="B3894" s="2" t="n">
        <x:v>2</x:v>
      </x:c>
      <x:c r="C3894" s="2" t="str">
        <x:v>Product</x:v>
      </x:c>
      <x:c r="D3894" s="2" t="str">
        <x:v>Balanced</x:v>
      </x:c>
      <x:c r="E3894" s="16" t="n">
        <x:v>57703</x:v>
      </x:c>
      <x:c r="F3894" s="16" t="n">
        <x:v>588</x:v>
      </x:c>
      <x:c r="G3894" s="15" t="n">
        <x:f>VLOOKUP(D3894,'Pricing'!$A$6:$E$8,5,FALSE)</x:f>
        <x:v>1.2300000000000002</x:v>
      </x:c>
      <x:c r="H3894" s="15" t="n">
        <x:f>VLOOKUP(D3894,'Pricing'!$A$6:$E$8,4,FALSE)</x:f>
        <x:v>6</x:v>
      </x:c>
      <x:c r="I3894" s="15" t="n">
        <x:f>E3894*G3894/1000000</x:f>
        <x:v>0.07097469000000002</x:v>
      </x:c>
      <x:c r="J3894" s="15" t="n">
        <x:f>F3894*H3894/1000000</x:f>
        <x:v>0.003528</x:v>
      </x:c>
      <x:c r="K3894" s="15" t="n">
        <x:f>SUM(I3894:J3894)</x:f>
        <x:v>0.07450269000000002</x:v>
      </x:c>
    </x:row>
    <x:row r="3895" ht="23" customHeight="1">
      <x:c r="A3895" s="2" t="str">
        <x:v>REQ-03891</x:v>
      </x:c>
      <x:c r="B3895" s="2" t="n">
        <x:v>8</x:v>
      </x:c>
      <x:c r="C3895" s="2" t="str">
        <x:v>Engineering</x:v>
      </x:c>
      <x:c r="D3895" s="2" t="str">
        <x:v>Swift</x:v>
      </x:c>
      <x:c r="E3895" s="16" t="n">
        <x:v>67080</x:v>
      </x:c>
      <x:c r="F3895" s="16" t="n">
        <x:v>749</x:v>
      </x:c>
      <x:c r="G3895" s="15" t="n">
        <x:f>VLOOKUP(D3895,'Pricing'!$A$6:$E$8,5,FALSE)</x:f>
        <x:v>0.246</x:v>
      </x:c>
      <x:c r="H3895" s="15" t="n">
        <x:f>VLOOKUP(D3895,'Pricing'!$A$6:$E$8,4,FALSE)</x:f>
        <x:v>1.2</x:v>
      </x:c>
      <x:c r="I3895" s="15" t="n">
        <x:f>E3895*G3895/1000000</x:f>
        <x:v>0.01650168</x:v>
      </x:c>
      <x:c r="J3895" s="15" t="n">
        <x:f>F3895*H3895/1000000</x:f>
        <x:v>0.0008988</x:v>
      </x:c>
      <x:c r="K3895" s="15" t="n">
        <x:f>SUM(I3895:J3895)</x:f>
        <x:v>0.017400480000000003</x:v>
      </x:c>
    </x:row>
    <x:row r="3896" ht="23" customHeight="1">
      <x:c r="A3896" s="2" t="str">
        <x:v>REQ-03892</x:v>
      </x:c>
      <x:c r="B3896" s="2" t="n">
        <x:v>10</x:v>
      </x:c>
      <x:c r="C3896" s="2" t="str">
        <x:v>Support</x:v>
      </x:c>
      <x:c r="D3896" s="2" t="str">
        <x:v>Balanced</x:v>
      </x:c>
      <x:c r="E3896" s="16" t="n">
        <x:v>22774</x:v>
      </x:c>
      <x:c r="F3896" s="16" t="n">
        <x:v>3564</x:v>
      </x:c>
      <x:c r="G3896" s="15" t="n">
        <x:f>VLOOKUP(D3896,'Pricing'!$A$6:$E$8,5,FALSE)</x:f>
        <x:v>1.2300000000000002</x:v>
      </x:c>
      <x:c r="H3896" s="15" t="n">
        <x:f>VLOOKUP(D3896,'Pricing'!$A$6:$E$8,4,FALSE)</x:f>
        <x:v>6</x:v>
      </x:c>
      <x:c r="I3896" s="15" t="n">
        <x:f>E3896*G3896/1000000</x:f>
        <x:v>0.028012020000000006</x:v>
      </x:c>
      <x:c r="J3896" s="15" t="n">
        <x:f>F3896*H3896/1000000</x:f>
        <x:v>0.021384</x:v>
      </x:c>
      <x:c r="K3896" s="15" t="n">
        <x:f>SUM(I3896:J3896)</x:f>
        <x:v>0.049396020000000006</x:v>
      </x:c>
    </x:row>
    <x:row r="3897" ht="23" customHeight="1">
      <x:c r="A3897" s="2" t="str">
        <x:v>REQ-03893</x:v>
      </x:c>
      <x:c r="B3897" s="2" t="n">
        <x:v>16</x:v>
      </x:c>
      <x:c r="C3897" s="2" t="str">
        <x:v>Research</x:v>
      </x:c>
      <x:c r="D3897" s="2" t="str">
        <x:v>Balanced</x:v>
      </x:c>
      <x:c r="E3897" s="16" t="n">
        <x:v>11633</x:v>
      </x:c>
      <x:c r="F3897" s="16" t="n">
        <x:v>2267</x:v>
      </x:c>
      <x:c r="G3897" s="15" t="n">
        <x:f>VLOOKUP(D3897,'Pricing'!$A$6:$E$8,5,FALSE)</x:f>
        <x:v>1.2300000000000002</x:v>
      </x:c>
      <x:c r="H3897" s="15" t="n">
        <x:f>VLOOKUP(D3897,'Pricing'!$A$6:$E$8,4,FALSE)</x:f>
        <x:v>6</x:v>
      </x:c>
      <x:c r="I3897" s="15" t="n">
        <x:f>E3897*G3897/1000000</x:f>
        <x:v>0.014308590000000001</x:v>
      </x:c>
      <x:c r="J3897" s="15" t="n">
        <x:f>F3897*H3897/1000000</x:f>
        <x:v>0.013602</x:v>
      </x:c>
      <x:c r="K3897" s="15" t="n">
        <x:f>SUM(I3897:J3897)</x:f>
        <x:v>0.02791059</x:v>
      </x:c>
    </x:row>
    <x:row r="3898" ht="23" customHeight="1">
      <x:c r="A3898" s="2" t="str">
        <x:v>REQ-03894</x:v>
      </x:c>
      <x:c r="B3898" s="2" t="n">
        <x:v>22</x:v>
      </x:c>
      <x:c r="C3898" s="2" t="str">
        <x:v>Growth</x:v>
      </x:c>
      <x:c r="D3898" s="2" t="str">
        <x:v>Balanced</x:v>
      </x:c>
      <x:c r="E3898" s="16" t="n">
        <x:v>52968</x:v>
      </x:c>
      <x:c r="F3898" s="16" t="n">
        <x:v>3244</x:v>
      </x:c>
      <x:c r="G3898" s="15" t="n">
        <x:f>VLOOKUP(D3898,'Pricing'!$A$6:$E$8,5,FALSE)</x:f>
        <x:v>1.2300000000000002</x:v>
      </x:c>
      <x:c r="H3898" s="15" t="n">
        <x:f>VLOOKUP(D3898,'Pricing'!$A$6:$E$8,4,FALSE)</x:f>
        <x:v>6</x:v>
      </x:c>
      <x:c r="I3898" s="15" t="n">
        <x:f>E3898*G3898/1000000</x:f>
        <x:v>0.06515064000000001</x:v>
      </x:c>
      <x:c r="J3898" s="15" t="n">
        <x:f>F3898*H3898/1000000</x:f>
        <x:v>0.019464</x:v>
      </x:c>
      <x:c r="K3898" s="15" t="n">
        <x:f>SUM(I3898:J3898)</x:f>
        <x:v>0.08461464</x:v>
      </x:c>
    </x:row>
    <x:row r="3899" ht="23" customHeight="1">
      <x:c r="A3899" s="2" t="str">
        <x:v>REQ-03895</x:v>
      </x:c>
      <x:c r="B3899" s="2" t="n">
        <x:v>13</x:v>
      </x:c>
      <x:c r="C3899" s="2" t="str">
        <x:v>Operations</x:v>
      </x:c>
      <x:c r="D3899" s="2" t="str">
        <x:v>Balanced</x:v>
      </x:c>
      <x:c r="E3899" s="16" t="n">
        <x:v>111999</x:v>
      </x:c>
      <x:c r="F3899" s="16" t="n">
        <x:v>3063</x:v>
      </x:c>
      <x:c r="G3899" s="15" t="n">
        <x:f>VLOOKUP(D3899,'Pricing'!$A$6:$E$8,5,FALSE)</x:f>
        <x:v>1.2300000000000002</x:v>
      </x:c>
      <x:c r="H3899" s="15" t="n">
        <x:f>VLOOKUP(D3899,'Pricing'!$A$6:$E$8,4,FALSE)</x:f>
        <x:v>6</x:v>
      </x:c>
      <x:c r="I3899" s="15" t="n">
        <x:f>E3899*G3899/1000000</x:f>
        <x:v>0.13775877000000003</x:v>
      </x:c>
      <x:c r="J3899" s="15" t="n">
        <x:f>F3899*H3899/1000000</x:f>
        <x:v>0.018378</x:v>
      </x:c>
      <x:c r="K3899" s="15" t="n">
        <x:f>SUM(I3899:J3899)</x:f>
        <x:v>0.15613677000000004</x:v>
      </x:c>
    </x:row>
    <x:row r="3900" ht="23" customHeight="1">
      <x:c r="A3900" s="2" t="str">
        <x:v>REQ-03896</x:v>
      </x:c>
      <x:c r="B3900" s="2" t="n">
        <x:v>26</x:v>
      </x:c>
      <x:c r="C3900" s="2" t="str">
        <x:v>Growth</x:v>
      </x:c>
      <x:c r="D3900" s="2" t="str">
        <x:v>Swift</x:v>
      </x:c>
      <x:c r="E3900" s="16" t="n">
        <x:v>7043</x:v>
      </x:c>
      <x:c r="F3900" s="16" t="n">
        <x:v>2538</x:v>
      </x:c>
      <x:c r="G3900" s="15" t="n">
        <x:f>VLOOKUP(D3900,'Pricing'!$A$6:$E$8,5,FALSE)</x:f>
        <x:v>0.246</x:v>
      </x:c>
      <x:c r="H3900" s="15" t="n">
        <x:f>VLOOKUP(D3900,'Pricing'!$A$6:$E$8,4,FALSE)</x:f>
        <x:v>1.2</x:v>
      </x:c>
      <x:c r="I3900" s="15" t="n">
        <x:f>E3900*G3900/1000000</x:f>
        <x:v>0.001732578</x:v>
      </x:c>
      <x:c r="J3900" s="15" t="n">
        <x:f>F3900*H3900/1000000</x:f>
        <x:v>0.0030456</x:v>
      </x:c>
      <x:c r="K3900" s="15" t="n">
        <x:f>SUM(I3900:J3900)</x:f>
        <x:v>0.004778178</x:v>
      </x:c>
    </x:row>
    <x:row r="3901" ht="23" customHeight="1">
      <x:c r="A3901" s="2" t="str">
        <x:v>REQ-03897</x:v>
      </x:c>
      <x:c r="B3901" s="2" t="n">
        <x:v>25</x:v>
      </x:c>
      <x:c r="C3901" s="2" t="str">
        <x:v>Operations</x:v>
      </x:c>
      <x:c r="D3901" s="2" t="str">
        <x:v>Balanced</x:v>
      </x:c>
      <x:c r="E3901" s="16" t="n">
        <x:v>49607</x:v>
      </x:c>
      <x:c r="F3901" s="16" t="n">
        <x:v>511</x:v>
      </x:c>
      <x:c r="G3901" s="15" t="n">
        <x:f>VLOOKUP(D3901,'Pricing'!$A$6:$E$8,5,FALSE)</x:f>
        <x:v>1.2300000000000002</x:v>
      </x:c>
      <x:c r="H3901" s="15" t="n">
        <x:f>VLOOKUP(D3901,'Pricing'!$A$6:$E$8,4,FALSE)</x:f>
        <x:v>6</x:v>
      </x:c>
      <x:c r="I3901" s="15" t="n">
        <x:f>E3901*G3901/1000000</x:f>
        <x:v>0.061016610000000006</x:v>
      </x:c>
      <x:c r="J3901" s="15" t="n">
        <x:f>F3901*H3901/1000000</x:f>
        <x:v>0.003066</x:v>
      </x:c>
      <x:c r="K3901" s="15" t="n">
        <x:f>SUM(I3901:J3901)</x:f>
        <x:v>0.06408261000000001</x:v>
      </x:c>
    </x:row>
    <x:row r="3902" ht="23" customHeight="1">
      <x:c r="A3902" s="2" t="str">
        <x:v>REQ-03898</x:v>
      </x:c>
      <x:c r="B3902" s="2" t="n">
        <x:v>27</x:v>
      </x:c>
      <x:c r="C3902" s="2" t="str">
        <x:v>Product</x:v>
      </x:c>
      <x:c r="D3902" s="2" t="str">
        <x:v>Reasoning</x:v>
      </x:c>
      <x:c r="E3902" s="16" t="n">
        <x:v>111903</x:v>
      </x:c>
      <x:c r="F3902" s="16" t="n">
        <x:v>1190</x:v>
      </x:c>
      <x:c r="G3902" s="15" t="n">
        <x:f>VLOOKUP(D3902,'Pricing'!$A$6:$E$8,5,FALSE)</x:f>
        <x:v>4.920000000000001</x:v>
      </x:c>
      <x:c r="H3902" s="15" t="n">
        <x:f>VLOOKUP(D3902,'Pricing'!$A$6:$E$8,4,FALSE)</x:f>
        <x:v>24</x:v>
      </x:c>
      <x:c r="I3902" s="15" t="n">
        <x:f>E3902*G3902/1000000</x:f>
        <x:v>0.5505627600000002</x:v>
      </x:c>
      <x:c r="J3902" s="15" t="n">
        <x:f>F3902*H3902/1000000</x:f>
        <x:v>0.02856</x:v>
      </x:c>
      <x:c r="K3902" s="15" t="n">
        <x:f>SUM(I3902:J3902)</x:f>
        <x:v>0.5791227600000002</x:v>
      </x:c>
    </x:row>
    <x:row r="3903" ht="23" customHeight="1">
      <x:c r="A3903" s="2" t="str">
        <x:v>REQ-03899</x:v>
      </x:c>
      <x:c r="B3903" s="2" t="n">
        <x:v>6</x:v>
      </x:c>
      <x:c r="C3903" s="2" t="str">
        <x:v>Research</x:v>
      </x:c>
      <x:c r="D3903" s="2" t="str">
        <x:v>Swift</x:v>
      </x:c>
      <x:c r="E3903" s="16" t="n">
        <x:v>7831</x:v>
      </x:c>
      <x:c r="F3903" s="16" t="n">
        <x:v>2347</x:v>
      </x:c>
      <x:c r="G3903" s="15" t="n">
        <x:f>VLOOKUP(D3903,'Pricing'!$A$6:$E$8,5,FALSE)</x:f>
        <x:v>0.246</x:v>
      </x:c>
      <x:c r="H3903" s="15" t="n">
        <x:f>VLOOKUP(D3903,'Pricing'!$A$6:$E$8,4,FALSE)</x:f>
        <x:v>1.2</x:v>
      </x:c>
      <x:c r="I3903" s="15" t="n">
        <x:f>E3903*G3903/1000000</x:f>
        <x:v>0.001926426</x:v>
      </x:c>
      <x:c r="J3903" s="15" t="n">
        <x:f>F3903*H3903/1000000</x:f>
        <x:v>0.0028164</x:v>
      </x:c>
      <x:c r="K3903" s="15" t="n">
        <x:f>SUM(I3903:J3903)</x:f>
        <x:v>0.004742826</x:v>
      </x:c>
    </x:row>
    <x:row r="3904" ht="23" customHeight="1">
      <x:c r="A3904" s="2" t="str">
        <x:v>REQ-03900</x:v>
      </x:c>
      <x:c r="B3904" s="2" t="n">
        <x:v>9</x:v>
      </x:c>
      <x:c r="C3904" s="2" t="str">
        <x:v>Product</x:v>
      </x:c>
      <x:c r="D3904" s="2" t="str">
        <x:v>Balanced</x:v>
      </x:c>
      <x:c r="E3904" s="16" t="n">
        <x:v>91428</x:v>
      </x:c>
      <x:c r="F3904" s="16" t="n">
        <x:v>3282</x:v>
      </x:c>
      <x:c r="G3904" s="15" t="n">
        <x:f>VLOOKUP(D3904,'Pricing'!$A$6:$E$8,5,FALSE)</x:f>
        <x:v>1.2300000000000002</x:v>
      </x:c>
      <x:c r="H3904" s="15" t="n">
        <x:f>VLOOKUP(D3904,'Pricing'!$A$6:$E$8,4,FALSE)</x:f>
        <x:v>6</x:v>
      </x:c>
      <x:c r="I3904" s="15" t="n">
        <x:f>E3904*G3904/1000000</x:f>
        <x:v>0.11245644000000002</x:v>
      </x:c>
      <x:c r="J3904" s="15" t="n">
        <x:f>F3904*H3904/1000000</x:f>
        <x:v>0.019692</x:v>
      </x:c>
      <x:c r="K3904" s="15" t="n">
        <x:f>SUM(I3904:J3904)</x:f>
        <x:v>0.13214844000000003</x:v>
      </x:c>
    </x:row>
    <x:row r="3905" ht="23" customHeight="1">
      <x:c r="A3905" s="2" t="str">
        <x:v>REQ-03901</x:v>
      </x:c>
      <x:c r="B3905" s="2" t="n">
        <x:v>19</x:v>
      </x:c>
      <x:c r="C3905" s="2" t="str">
        <x:v>Engineering</x:v>
      </x:c>
      <x:c r="D3905" s="2" t="str">
        <x:v>Swift</x:v>
      </x:c>
      <x:c r="E3905" s="16" t="n">
        <x:v>82671</x:v>
      </x:c>
      <x:c r="F3905" s="16" t="n">
        <x:v>2901</x:v>
      </x:c>
      <x:c r="G3905" s="15" t="n">
        <x:f>VLOOKUP(D3905,'Pricing'!$A$6:$E$8,5,FALSE)</x:f>
        <x:v>0.246</x:v>
      </x:c>
      <x:c r="H3905" s="15" t="n">
        <x:f>VLOOKUP(D3905,'Pricing'!$A$6:$E$8,4,FALSE)</x:f>
        <x:v>1.2</x:v>
      </x:c>
      <x:c r="I3905" s="15" t="n">
        <x:f>E3905*G3905/1000000</x:f>
        <x:v>0.020337065999999997</x:v>
      </x:c>
      <x:c r="J3905" s="15" t="n">
        <x:f>F3905*H3905/1000000</x:f>
        <x:v>0.0034812</x:v>
      </x:c>
      <x:c r="K3905" s="15" t="n">
        <x:f>SUM(I3905:J3905)</x:f>
        <x:v>0.023818265999999998</x:v>
      </x:c>
    </x:row>
    <x:row r="3906" ht="23" customHeight="1">
      <x:c r="A3906" s="2" t="str">
        <x:v>REQ-03902</x:v>
      </x:c>
      <x:c r="B3906" s="2" t="n">
        <x:v>1</x:v>
      </x:c>
      <x:c r="C3906" s="2" t="str">
        <x:v>Growth</x:v>
      </x:c>
      <x:c r="D3906" s="2" t="str">
        <x:v>Swift</x:v>
      </x:c>
      <x:c r="E3906" s="16" t="n">
        <x:v>119767</x:v>
      </x:c>
      <x:c r="F3906" s="16" t="n">
        <x:v>1940</x:v>
      </x:c>
      <x:c r="G3906" s="15" t="n">
        <x:f>VLOOKUP(D3906,'Pricing'!$A$6:$E$8,5,FALSE)</x:f>
        <x:v>0.246</x:v>
      </x:c>
      <x:c r="H3906" s="15" t="n">
        <x:f>VLOOKUP(D3906,'Pricing'!$A$6:$E$8,4,FALSE)</x:f>
        <x:v>1.2</x:v>
      </x:c>
      <x:c r="I3906" s="15" t="n">
        <x:f>E3906*G3906/1000000</x:f>
        <x:v>0.029462682</x:v>
      </x:c>
      <x:c r="J3906" s="15" t="n">
        <x:f>F3906*H3906/1000000</x:f>
        <x:v>0.002328</x:v>
      </x:c>
      <x:c r="K3906" s="15" t="n">
        <x:f>SUM(I3906:J3906)</x:f>
        <x:v>0.031790682</x:v>
      </x:c>
    </x:row>
    <x:row r="3907" ht="23" customHeight="1">
      <x:c r="A3907" s="2" t="str">
        <x:v>REQ-03903</x:v>
      </x:c>
      <x:c r="B3907" s="2" t="n">
        <x:v>1</x:v>
      </x:c>
      <x:c r="C3907" s="2" t="str">
        <x:v>Operations</x:v>
      </x:c>
      <x:c r="D3907" s="2" t="str">
        <x:v>Swift</x:v>
      </x:c>
      <x:c r="E3907" s="16" t="n">
        <x:v>40656</x:v>
      </x:c>
      <x:c r="F3907" s="16" t="n">
        <x:v>2293</x:v>
      </x:c>
      <x:c r="G3907" s="15" t="n">
        <x:f>VLOOKUP(D3907,'Pricing'!$A$6:$E$8,5,FALSE)</x:f>
        <x:v>0.246</x:v>
      </x:c>
      <x:c r="H3907" s="15" t="n">
        <x:f>VLOOKUP(D3907,'Pricing'!$A$6:$E$8,4,FALSE)</x:f>
        <x:v>1.2</x:v>
      </x:c>
      <x:c r="I3907" s="15" t="n">
        <x:f>E3907*G3907/1000000</x:f>
        <x:v>0.010001376000000001</x:v>
      </x:c>
      <x:c r="J3907" s="15" t="n">
        <x:f>F3907*H3907/1000000</x:f>
        <x:v>0.0027516</x:v>
      </x:c>
      <x:c r="K3907" s="15" t="n">
        <x:f>SUM(I3907:J3907)</x:f>
        <x:v>0.012752976000000001</x:v>
      </x:c>
    </x:row>
    <x:row r="3908" ht="23" customHeight="1">
      <x:c r="A3908" s="2" t="str">
        <x:v>REQ-03904</x:v>
      </x:c>
      <x:c r="B3908" s="2" t="n">
        <x:v>20</x:v>
      </x:c>
      <x:c r="C3908" s="2" t="str">
        <x:v>Product</x:v>
      </x:c>
      <x:c r="D3908" s="2" t="str">
        <x:v>Balanced</x:v>
      </x:c>
      <x:c r="E3908" s="16" t="n">
        <x:v>61167</x:v>
      </x:c>
      <x:c r="F3908" s="16" t="n">
        <x:v>1062</x:v>
      </x:c>
      <x:c r="G3908" s="15" t="n">
        <x:f>VLOOKUP(D3908,'Pricing'!$A$6:$E$8,5,FALSE)</x:f>
        <x:v>1.2300000000000002</x:v>
      </x:c>
      <x:c r="H3908" s="15" t="n">
        <x:f>VLOOKUP(D3908,'Pricing'!$A$6:$E$8,4,FALSE)</x:f>
        <x:v>6</x:v>
      </x:c>
      <x:c r="I3908" s="15" t="n">
        <x:f>E3908*G3908/1000000</x:f>
        <x:v>0.07523541000000002</x:v>
      </x:c>
      <x:c r="J3908" s="15" t="n">
        <x:f>F3908*H3908/1000000</x:f>
        <x:v>0.006372</x:v>
      </x:c>
      <x:c r="K3908" s="15" t="n">
        <x:f>SUM(I3908:J3908)</x:f>
        <x:v>0.08160741000000002</x:v>
      </x:c>
    </x:row>
    <x:row r="3909" ht="23" customHeight="1">
      <x:c r="A3909" s="2" t="str">
        <x:v>REQ-03905</x:v>
      </x:c>
      <x:c r="B3909" s="2" t="n">
        <x:v>16</x:v>
      </x:c>
      <x:c r="C3909" s="2" t="str">
        <x:v>Engineering</x:v>
      </x:c>
      <x:c r="D3909" s="2" t="str">
        <x:v>Swift</x:v>
      </x:c>
      <x:c r="E3909" s="16" t="n">
        <x:v>27018</x:v>
      </x:c>
      <x:c r="F3909" s="16" t="n">
        <x:v>2297</x:v>
      </x:c>
      <x:c r="G3909" s="15" t="n">
        <x:f>VLOOKUP(D3909,'Pricing'!$A$6:$E$8,5,FALSE)</x:f>
        <x:v>0.246</x:v>
      </x:c>
      <x:c r="H3909" s="15" t="n">
        <x:f>VLOOKUP(D3909,'Pricing'!$A$6:$E$8,4,FALSE)</x:f>
        <x:v>1.2</x:v>
      </x:c>
      <x:c r="I3909" s="15" t="n">
        <x:f>E3909*G3909/1000000</x:f>
        <x:v>0.006646428</x:v>
      </x:c>
      <x:c r="J3909" s="15" t="n">
        <x:f>F3909*H3909/1000000</x:f>
        <x:v>0.0027564</x:v>
      </x:c>
      <x:c r="K3909" s="15" t="n">
        <x:f>SUM(I3909:J3909)</x:f>
        <x:v>0.009402828</x:v>
      </x:c>
    </x:row>
    <x:row r="3910" ht="23" customHeight="1">
      <x:c r="A3910" s="2" t="str">
        <x:v>REQ-03906</x:v>
      </x:c>
      <x:c r="B3910" s="2" t="n">
        <x:v>11</x:v>
      </x:c>
      <x:c r="C3910" s="2" t="str">
        <x:v>Growth</x:v>
      </x:c>
      <x:c r="D3910" s="2" t="str">
        <x:v>Balanced</x:v>
      </x:c>
      <x:c r="E3910" s="16" t="n">
        <x:v>53314</x:v>
      </x:c>
      <x:c r="F3910" s="16" t="n">
        <x:v>720</x:v>
      </x:c>
      <x:c r="G3910" s="15" t="n">
        <x:f>VLOOKUP(D3910,'Pricing'!$A$6:$E$8,5,FALSE)</x:f>
        <x:v>1.2300000000000002</x:v>
      </x:c>
      <x:c r="H3910" s="15" t="n">
        <x:f>VLOOKUP(D3910,'Pricing'!$A$6:$E$8,4,FALSE)</x:f>
        <x:v>6</x:v>
      </x:c>
      <x:c r="I3910" s="15" t="n">
        <x:f>E3910*G3910/1000000</x:f>
        <x:v>0.06557622000000002</x:v>
      </x:c>
      <x:c r="J3910" s="15" t="n">
        <x:f>F3910*H3910/1000000</x:f>
        <x:v>0.00432</x:v>
      </x:c>
      <x:c r="K3910" s="15" t="n">
        <x:f>SUM(I3910:J3910)</x:f>
        <x:v>0.06989622000000002</x:v>
      </x:c>
    </x:row>
    <x:row r="3911" ht="23" customHeight="1">
      <x:c r="A3911" s="2" t="str">
        <x:v>REQ-03907</x:v>
      </x:c>
      <x:c r="B3911" s="2" t="n">
        <x:v>8</x:v>
      </x:c>
      <x:c r="C3911" s="2" t="str">
        <x:v>Research</x:v>
      </x:c>
      <x:c r="D3911" s="2" t="str">
        <x:v>Swift</x:v>
      </x:c>
      <x:c r="E3911" s="16" t="n">
        <x:v>22306</x:v>
      </x:c>
      <x:c r="F3911" s="16" t="n">
        <x:v>1455</x:v>
      </x:c>
      <x:c r="G3911" s="15" t="n">
        <x:f>VLOOKUP(D3911,'Pricing'!$A$6:$E$8,5,FALSE)</x:f>
        <x:v>0.246</x:v>
      </x:c>
      <x:c r="H3911" s="15" t="n">
        <x:f>VLOOKUP(D3911,'Pricing'!$A$6:$E$8,4,FALSE)</x:f>
        <x:v>1.2</x:v>
      </x:c>
      <x:c r="I3911" s="15" t="n">
        <x:f>E3911*G3911/1000000</x:f>
        <x:v>0.005487276</x:v>
      </x:c>
      <x:c r="J3911" s="15" t="n">
        <x:f>F3911*H3911/1000000</x:f>
        <x:v>0.001746</x:v>
      </x:c>
      <x:c r="K3911" s="15" t="n">
        <x:f>SUM(I3911:J3911)</x:f>
        <x:v>0.007233276</x:v>
      </x:c>
    </x:row>
    <x:row r="3912" ht="23" customHeight="1">
      <x:c r="A3912" s="2" t="str">
        <x:v>REQ-03908</x:v>
      </x:c>
      <x:c r="B3912" s="2" t="n">
        <x:v>10</x:v>
      </x:c>
      <x:c r="C3912" s="2" t="str">
        <x:v>Product</x:v>
      </x:c>
      <x:c r="D3912" s="2" t="str">
        <x:v>Balanced</x:v>
      </x:c>
      <x:c r="E3912" s="16" t="n">
        <x:v>24050</x:v>
      </x:c>
      <x:c r="F3912" s="16" t="n">
        <x:v>3937</x:v>
      </x:c>
      <x:c r="G3912" s="15" t="n">
        <x:f>VLOOKUP(D3912,'Pricing'!$A$6:$E$8,5,FALSE)</x:f>
        <x:v>1.2300000000000002</x:v>
      </x:c>
      <x:c r="H3912" s="15" t="n">
        <x:f>VLOOKUP(D3912,'Pricing'!$A$6:$E$8,4,FALSE)</x:f>
        <x:v>6</x:v>
      </x:c>
      <x:c r="I3912" s="15" t="n">
        <x:f>E3912*G3912/1000000</x:f>
        <x:v>0.029581500000000004</x:v>
      </x:c>
      <x:c r="J3912" s="15" t="n">
        <x:f>F3912*H3912/1000000</x:f>
        <x:v>0.023622</x:v>
      </x:c>
      <x:c r="K3912" s="15" t="n">
        <x:f>SUM(I3912:J3912)</x:f>
        <x:v>0.0532035</x:v>
      </x:c>
    </x:row>
    <x:row r="3913" ht="23" customHeight="1">
      <x:c r="A3913" s="2" t="str">
        <x:v>REQ-03909</x:v>
      </x:c>
      <x:c r="B3913" s="2" t="n">
        <x:v>13</x:v>
      </x:c>
      <x:c r="C3913" s="2" t="str">
        <x:v>Engineering</x:v>
      </x:c>
      <x:c r="D3913" s="2" t="str">
        <x:v>Swift</x:v>
      </x:c>
      <x:c r="E3913" s="16" t="n">
        <x:v>20766</x:v>
      </x:c>
      <x:c r="F3913" s="16" t="n">
        <x:v>2192</x:v>
      </x:c>
      <x:c r="G3913" s="15" t="n">
        <x:f>VLOOKUP(D3913,'Pricing'!$A$6:$E$8,5,FALSE)</x:f>
        <x:v>0.246</x:v>
      </x:c>
      <x:c r="H3913" s="15" t="n">
        <x:f>VLOOKUP(D3913,'Pricing'!$A$6:$E$8,4,FALSE)</x:f>
        <x:v>1.2</x:v>
      </x:c>
      <x:c r="I3913" s="15" t="n">
        <x:f>E3913*G3913/1000000</x:f>
        <x:v>0.005108436</x:v>
      </x:c>
      <x:c r="J3913" s="15" t="n">
        <x:f>F3913*H3913/1000000</x:f>
        <x:v>0.0026304</x:v>
      </x:c>
      <x:c r="K3913" s="15" t="n">
        <x:f>SUM(I3913:J3913)</x:f>
        <x:v>0.007738836000000001</x:v>
      </x:c>
    </x:row>
    <x:row r="3914" ht="23" customHeight="1">
      <x:c r="A3914" s="2" t="str">
        <x:v>REQ-03910</x:v>
      </x:c>
      <x:c r="B3914" s="2" t="n">
        <x:v>15</x:v>
      </x:c>
      <x:c r="C3914" s="2" t="str">
        <x:v>Support</x:v>
      </x:c>
      <x:c r="D3914" s="2" t="str">
        <x:v>Swift</x:v>
      </x:c>
      <x:c r="E3914" s="16" t="n">
        <x:v>92294</x:v>
      </x:c>
      <x:c r="F3914" s="16" t="n">
        <x:v>2785</x:v>
      </x:c>
      <x:c r="G3914" s="15" t="n">
        <x:f>VLOOKUP(D3914,'Pricing'!$A$6:$E$8,5,FALSE)</x:f>
        <x:v>0.246</x:v>
      </x:c>
      <x:c r="H3914" s="15" t="n">
        <x:f>VLOOKUP(D3914,'Pricing'!$A$6:$E$8,4,FALSE)</x:f>
        <x:v>1.2</x:v>
      </x:c>
      <x:c r="I3914" s="15" t="n">
        <x:f>E3914*G3914/1000000</x:f>
        <x:v>0.022704324</x:v>
      </x:c>
      <x:c r="J3914" s="15" t="n">
        <x:f>F3914*H3914/1000000</x:f>
        <x:v>0.003342</x:v>
      </x:c>
      <x:c r="K3914" s="15" t="n">
        <x:f>SUM(I3914:J3914)</x:f>
        <x:v>0.026046324000000003</x:v>
      </x:c>
    </x:row>
    <x:row r="3915" ht="23" customHeight="1">
      <x:c r="A3915" s="2" t="str">
        <x:v>REQ-03911</x:v>
      </x:c>
      <x:c r="B3915" s="2" t="n">
        <x:v>10</x:v>
      </x:c>
      <x:c r="C3915" s="2" t="str">
        <x:v>Engineering</x:v>
      </x:c>
      <x:c r="D3915" s="2" t="str">
        <x:v>Swift</x:v>
      </x:c>
      <x:c r="E3915" s="16" t="n">
        <x:v>69810</x:v>
      </x:c>
      <x:c r="F3915" s="16" t="n">
        <x:v>2908</x:v>
      </x:c>
      <x:c r="G3915" s="15" t="n">
        <x:f>VLOOKUP(D3915,'Pricing'!$A$6:$E$8,5,FALSE)</x:f>
        <x:v>0.246</x:v>
      </x:c>
      <x:c r="H3915" s="15" t="n">
        <x:f>VLOOKUP(D3915,'Pricing'!$A$6:$E$8,4,FALSE)</x:f>
        <x:v>1.2</x:v>
      </x:c>
      <x:c r="I3915" s="15" t="n">
        <x:f>E3915*G3915/1000000</x:f>
        <x:v>0.01717326</x:v>
      </x:c>
      <x:c r="J3915" s="15" t="n">
        <x:f>F3915*H3915/1000000</x:f>
        <x:v>0.0034896</x:v>
      </x:c>
      <x:c r="K3915" s="15" t="n">
        <x:f>SUM(I3915:J3915)</x:f>
        <x:v>0.020662859999999998</x:v>
      </x:c>
    </x:row>
    <x:row r="3916" ht="23" customHeight="1">
      <x:c r="A3916" s="2" t="str">
        <x:v>REQ-03912</x:v>
      </x:c>
      <x:c r="B3916" s="2" t="n">
        <x:v>18</x:v>
      </x:c>
      <x:c r="C3916" s="2" t="str">
        <x:v>Support</x:v>
      </x:c>
      <x:c r="D3916" s="2" t="str">
        <x:v>Balanced</x:v>
      </x:c>
      <x:c r="E3916" s="16" t="n">
        <x:v>70118</x:v>
      </x:c>
      <x:c r="F3916" s="16" t="n">
        <x:v>2118</x:v>
      </x:c>
      <x:c r="G3916" s="15" t="n">
        <x:f>VLOOKUP(D3916,'Pricing'!$A$6:$E$8,5,FALSE)</x:f>
        <x:v>1.2300000000000002</x:v>
      </x:c>
      <x:c r="H3916" s="15" t="n">
        <x:f>VLOOKUP(D3916,'Pricing'!$A$6:$E$8,4,FALSE)</x:f>
        <x:v>6</x:v>
      </x:c>
      <x:c r="I3916" s="15" t="n">
        <x:f>E3916*G3916/1000000</x:f>
        <x:v>0.08624514000000001</x:v>
      </x:c>
      <x:c r="J3916" s="15" t="n">
        <x:f>F3916*H3916/1000000</x:f>
        <x:v>0.012708</x:v>
      </x:c>
      <x:c r="K3916" s="15" t="n">
        <x:f>SUM(I3916:J3916)</x:f>
        <x:v>0.09895314000000001</x:v>
      </x:c>
    </x:row>
    <x:row r="3917" ht="23" customHeight="1">
      <x:c r="A3917" s="2" t="str">
        <x:v>REQ-03913</x:v>
      </x:c>
      <x:c r="B3917" s="2" t="n">
        <x:v>23</x:v>
      </x:c>
      <x:c r="C3917" s="2" t="str">
        <x:v>Operations</x:v>
      </x:c>
      <x:c r="D3917" s="2" t="str">
        <x:v>Balanced</x:v>
      </x:c>
      <x:c r="E3917" s="16" t="n">
        <x:v>92963</x:v>
      </x:c>
      <x:c r="F3917" s="16" t="n">
        <x:v>3693</x:v>
      </x:c>
      <x:c r="G3917" s="15" t="n">
        <x:f>VLOOKUP(D3917,'Pricing'!$A$6:$E$8,5,FALSE)</x:f>
        <x:v>1.2300000000000002</x:v>
      </x:c>
      <x:c r="H3917" s="15" t="n">
        <x:f>VLOOKUP(D3917,'Pricing'!$A$6:$E$8,4,FALSE)</x:f>
        <x:v>6</x:v>
      </x:c>
      <x:c r="I3917" s="15" t="n">
        <x:f>E3917*G3917/1000000</x:f>
        <x:v>0.11434449000000002</x:v>
      </x:c>
      <x:c r="J3917" s="15" t="n">
        <x:f>F3917*H3917/1000000</x:f>
        <x:v>0.022158</x:v>
      </x:c>
      <x:c r="K3917" s="15" t="n">
        <x:f>SUM(I3917:J3917)</x:f>
        <x:v>0.13650249000000003</x:v>
      </x:c>
    </x:row>
    <x:row r="3918" ht="23" customHeight="1">
      <x:c r="A3918" s="2" t="str">
        <x:v>REQ-03914</x:v>
      </x:c>
      <x:c r="B3918" s="2" t="n">
        <x:v>13</x:v>
      </x:c>
      <x:c r="C3918" s="2" t="str">
        <x:v>Product</x:v>
      </x:c>
      <x:c r="D3918" s="2" t="str">
        <x:v>Reasoning</x:v>
      </x:c>
      <x:c r="E3918" s="16" t="n">
        <x:v>116283</x:v>
      </x:c>
      <x:c r="F3918" s="16" t="n">
        <x:v>564</x:v>
      </x:c>
      <x:c r="G3918" s="15" t="n">
        <x:f>VLOOKUP(D3918,'Pricing'!$A$6:$E$8,5,FALSE)</x:f>
        <x:v>4.920000000000001</x:v>
      </x:c>
      <x:c r="H3918" s="15" t="n">
        <x:f>VLOOKUP(D3918,'Pricing'!$A$6:$E$8,4,FALSE)</x:f>
        <x:v>24</x:v>
      </x:c>
      <x:c r="I3918" s="15" t="n">
        <x:f>E3918*G3918/1000000</x:f>
        <x:v>0.5721123600000001</x:v>
      </x:c>
      <x:c r="J3918" s="15" t="n">
        <x:f>F3918*H3918/1000000</x:f>
        <x:v>0.013536</x:v>
      </x:c>
      <x:c r="K3918" s="15" t="n">
        <x:f>SUM(I3918:J3918)</x:f>
        <x:v>0.5856483600000001</x:v>
      </x:c>
    </x:row>
    <x:row r="3919" ht="23" customHeight="1">
      <x:c r="A3919" s="2" t="str">
        <x:v>REQ-03915</x:v>
      </x:c>
      <x:c r="B3919" s="2" t="n">
        <x:v>26</x:v>
      </x:c>
      <x:c r="C3919" s="2" t="str">
        <x:v>Research</x:v>
      </x:c>
      <x:c r="D3919" s="2" t="str">
        <x:v>Swift</x:v>
      </x:c>
      <x:c r="E3919" s="16" t="n">
        <x:v>102420</x:v>
      </x:c>
      <x:c r="F3919" s="16" t="n">
        <x:v>3223</x:v>
      </x:c>
      <x:c r="G3919" s="15" t="n">
        <x:f>VLOOKUP(D3919,'Pricing'!$A$6:$E$8,5,FALSE)</x:f>
        <x:v>0.246</x:v>
      </x:c>
      <x:c r="H3919" s="15" t="n">
        <x:f>VLOOKUP(D3919,'Pricing'!$A$6:$E$8,4,FALSE)</x:f>
        <x:v>1.2</x:v>
      </x:c>
      <x:c r="I3919" s="15" t="n">
        <x:f>E3919*G3919/1000000</x:f>
        <x:v>0.02519532</x:v>
      </x:c>
      <x:c r="J3919" s="15" t="n">
        <x:f>F3919*H3919/1000000</x:f>
        <x:v>0.0038676</x:v>
      </x:c>
      <x:c r="K3919" s="15" t="n">
        <x:f>SUM(I3919:J3919)</x:f>
        <x:v>0.02906292</x:v>
      </x:c>
    </x:row>
    <x:row r="3920" ht="23" customHeight="1">
      <x:c r="A3920" s="2" t="str">
        <x:v>REQ-03916</x:v>
      </x:c>
      <x:c r="B3920" s="2" t="n">
        <x:v>25</x:v>
      </x:c>
      <x:c r="C3920" s="2" t="str">
        <x:v>Support</x:v>
      </x:c>
      <x:c r="D3920" s="2" t="str">
        <x:v>Balanced</x:v>
      </x:c>
      <x:c r="E3920" s="16" t="n">
        <x:v>25068</x:v>
      </x:c>
      <x:c r="F3920" s="16" t="n">
        <x:v>2153</x:v>
      </x:c>
      <x:c r="G3920" s="15" t="n">
        <x:f>VLOOKUP(D3920,'Pricing'!$A$6:$E$8,5,FALSE)</x:f>
        <x:v>1.2300000000000002</x:v>
      </x:c>
      <x:c r="H3920" s="15" t="n">
        <x:f>VLOOKUP(D3920,'Pricing'!$A$6:$E$8,4,FALSE)</x:f>
        <x:v>6</x:v>
      </x:c>
      <x:c r="I3920" s="15" t="n">
        <x:f>E3920*G3920/1000000</x:f>
        <x:v>0.030833640000000006</x:v>
      </x:c>
      <x:c r="J3920" s="15" t="n">
        <x:f>F3920*H3920/1000000</x:f>
        <x:v>0.012918</x:v>
      </x:c>
      <x:c r="K3920" s="15" t="n">
        <x:f>SUM(I3920:J3920)</x:f>
        <x:v>0.04375164000000001</x:v>
      </x:c>
    </x:row>
    <x:row r="3921" ht="23" customHeight="1">
      <x:c r="A3921" s="2" t="str">
        <x:v>REQ-03917</x:v>
      </x:c>
      <x:c r="B3921" s="2" t="n">
        <x:v>31</x:v>
      </x:c>
      <x:c r="C3921" s="2" t="str">
        <x:v>Engineering</x:v>
      </x:c>
      <x:c r="D3921" s="2" t="str">
        <x:v>Balanced</x:v>
      </x:c>
      <x:c r="E3921" s="16" t="n">
        <x:v>30025</x:v>
      </x:c>
      <x:c r="F3921" s="16" t="n">
        <x:v>1520</x:v>
      </x:c>
      <x:c r="G3921" s="15" t="n">
        <x:f>VLOOKUP(D3921,'Pricing'!$A$6:$E$8,5,FALSE)</x:f>
        <x:v>1.2300000000000002</x:v>
      </x:c>
      <x:c r="H3921" s="15" t="n">
        <x:f>VLOOKUP(D3921,'Pricing'!$A$6:$E$8,4,FALSE)</x:f>
        <x:v>6</x:v>
      </x:c>
      <x:c r="I3921" s="15" t="n">
        <x:f>E3921*G3921/1000000</x:f>
        <x:v>0.036930750000000005</x:v>
      </x:c>
      <x:c r="J3921" s="15" t="n">
        <x:f>F3921*H3921/1000000</x:f>
        <x:v>0.00912</x:v>
      </x:c>
      <x:c r="K3921" s="15" t="n">
        <x:f>SUM(I3921:J3921)</x:f>
        <x:v>0.04605075</x:v>
      </x:c>
    </x:row>
    <x:row r="3922" ht="23" customHeight="1">
      <x:c r="A3922" s="2" t="str">
        <x:v>REQ-03918</x:v>
      </x:c>
      <x:c r="B3922" s="2" t="n">
        <x:v>31</x:v>
      </x:c>
      <x:c r="C3922" s="2" t="str">
        <x:v>Support</x:v>
      </x:c>
      <x:c r="D3922" s="2" t="str">
        <x:v>Swift</x:v>
      </x:c>
      <x:c r="E3922" s="16" t="n">
        <x:v>119787</x:v>
      </x:c>
      <x:c r="F3922" s="16" t="n">
        <x:v>2500</x:v>
      </x:c>
      <x:c r="G3922" s="15" t="n">
        <x:f>VLOOKUP(D3922,'Pricing'!$A$6:$E$8,5,FALSE)</x:f>
        <x:v>0.246</x:v>
      </x:c>
      <x:c r="H3922" s="15" t="n">
        <x:f>VLOOKUP(D3922,'Pricing'!$A$6:$E$8,4,FALSE)</x:f>
        <x:v>1.2</x:v>
      </x:c>
      <x:c r="I3922" s="15" t="n">
        <x:f>E3922*G3922/1000000</x:f>
        <x:v>0.029467602</x:v>
      </x:c>
      <x:c r="J3922" s="15" t="n">
        <x:f>F3922*H3922/1000000</x:f>
        <x:v>0.003</x:v>
      </x:c>
      <x:c r="K3922" s="15" t="n">
        <x:f>SUM(I3922:J3922)</x:f>
        <x:v>0.032467602</x:v>
      </x:c>
    </x:row>
    <x:row r="3923" ht="23" customHeight="1">
      <x:c r="A3923" s="2" t="str">
        <x:v>REQ-03919</x:v>
      </x:c>
      <x:c r="B3923" s="2" t="n">
        <x:v>28</x:v>
      </x:c>
      <x:c r="C3923" s="2" t="str">
        <x:v>Research</x:v>
      </x:c>
      <x:c r="D3923" s="2" t="str">
        <x:v>Swift</x:v>
      </x:c>
      <x:c r="E3923" s="16" t="n">
        <x:v>81807</x:v>
      </x:c>
      <x:c r="F3923" s="16" t="n">
        <x:v>1310</x:v>
      </x:c>
      <x:c r="G3923" s="15" t="n">
        <x:f>VLOOKUP(D3923,'Pricing'!$A$6:$E$8,5,FALSE)</x:f>
        <x:v>0.246</x:v>
      </x:c>
      <x:c r="H3923" s="15" t="n">
        <x:f>VLOOKUP(D3923,'Pricing'!$A$6:$E$8,4,FALSE)</x:f>
        <x:v>1.2</x:v>
      </x:c>
      <x:c r="I3923" s="15" t="n">
        <x:f>E3923*G3923/1000000</x:f>
        <x:v>0.020124522000000002</x:v>
      </x:c>
      <x:c r="J3923" s="15" t="n">
        <x:f>F3923*H3923/1000000</x:f>
        <x:v>0.001572</x:v>
      </x:c>
      <x:c r="K3923" s="15" t="n">
        <x:f>SUM(I3923:J3923)</x:f>
        <x:v>0.021696522000000003</x:v>
      </x:c>
    </x:row>
    <x:row r="3924" ht="23" customHeight="1">
      <x:c r="A3924" s="2" t="str">
        <x:v>REQ-03920</x:v>
      </x:c>
      <x:c r="B3924" s="2" t="n">
        <x:v>14</x:v>
      </x:c>
      <x:c r="C3924" s="2" t="str">
        <x:v>Growth</x:v>
      </x:c>
      <x:c r="D3924" s="2" t="str">
        <x:v>Swift</x:v>
      </x:c>
      <x:c r="E3924" s="16" t="n">
        <x:v>97128</x:v>
      </x:c>
      <x:c r="F3924" s="16" t="n">
        <x:v>2482</x:v>
      </x:c>
      <x:c r="G3924" s="15" t="n">
        <x:f>VLOOKUP(D3924,'Pricing'!$A$6:$E$8,5,FALSE)</x:f>
        <x:v>0.246</x:v>
      </x:c>
      <x:c r="H3924" s="15" t="n">
        <x:f>VLOOKUP(D3924,'Pricing'!$A$6:$E$8,4,FALSE)</x:f>
        <x:v>1.2</x:v>
      </x:c>
      <x:c r="I3924" s="15" t="n">
        <x:f>E3924*G3924/1000000</x:f>
        <x:v>0.023893488</x:v>
      </x:c>
      <x:c r="J3924" s="15" t="n">
        <x:f>F3924*H3924/1000000</x:f>
        <x:v>0.0029784</x:v>
      </x:c>
      <x:c r="K3924" s="15" t="n">
        <x:f>SUM(I3924:J3924)</x:f>
        <x:v>0.026871888</x:v>
      </x:c>
    </x:row>
    <x:row r="3925" ht="23" customHeight="1">
      <x:c r="A3925" s="2" t="str">
        <x:v>REQ-03921</x:v>
      </x:c>
      <x:c r="B3925" s="2" t="n">
        <x:v>19</x:v>
      </x:c>
      <x:c r="C3925" s="2" t="str">
        <x:v>Engineering</x:v>
      </x:c>
      <x:c r="D3925" s="2" t="str">
        <x:v>Balanced</x:v>
      </x:c>
      <x:c r="E3925" s="16" t="n">
        <x:v>93896</x:v>
      </x:c>
      <x:c r="F3925" s="16" t="n">
        <x:v>727</x:v>
      </x:c>
      <x:c r="G3925" s="15" t="n">
        <x:f>VLOOKUP(D3925,'Pricing'!$A$6:$E$8,5,FALSE)</x:f>
        <x:v>1.2300000000000002</x:v>
      </x:c>
      <x:c r="H3925" s="15" t="n">
        <x:f>VLOOKUP(D3925,'Pricing'!$A$6:$E$8,4,FALSE)</x:f>
        <x:v>6</x:v>
      </x:c>
      <x:c r="I3925" s="15" t="n">
        <x:f>E3925*G3925/1000000</x:f>
        <x:v>0.11549208000000001</x:v>
      </x:c>
      <x:c r="J3925" s="15" t="n">
        <x:f>F3925*H3925/1000000</x:f>
        <x:v>0.004362</x:v>
      </x:c>
      <x:c r="K3925" s="15" t="n">
        <x:f>SUM(I3925:J3925)</x:f>
        <x:v>0.11985408000000002</x:v>
      </x:c>
    </x:row>
    <x:row r="3926" ht="23" customHeight="1">
      <x:c r="A3926" s="2" t="str">
        <x:v>REQ-03922</x:v>
      </x:c>
      <x:c r="B3926" s="2" t="n">
        <x:v>14</x:v>
      </x:c>
      <x:c r="C3926" s="2" t="str">
        <x:v>Growth</x:v>
      </x:c>
      <x:c r="D3926" s="2" t="str">
        <x:v>Balanced</x:v>
      </x:c>
      <x:c r="E3926" s="16" t="n">
        <x:v>63980</x:v>
      </x:c>
      <x:c r="F3926" s="16" t="n">
        <x:v>1565</x:v>
      </x:c>
      <x:c r="G3926" s="15" t="n">
        <x:f>VLOOKUP(D3926,'Pricing'!$A$6:$E$8,5,FALSE)</x:f>
        <x:v>1.2300000000000002</x:v>
      </x:c>
      <x:c r="H3926" s="15" t="n">
        <x:f>VLOOKUP(D3926,'Pricing'!$A$6:$E$8,4,FALSE)</x:f>
        <x:v>6</x:v>
      </x:c>
      <x:c r="I3926" s="15" t="n">
        <x:f>E3926*G3926/1000000</x:f>
        <x:v>0.07869540000000001</x:v>
      </x:c>
      <x:c r="J3926" s="15" t="n">
        <x:f>F3926*H3926/1000000</x:f>
        <x:v>0.00939</x:v>
      </x:c>
      <x:c r="K3926" s="15" t="n">
        <x:f>SUM(I3926:J3926)</x:f>
        <x:v>0.08808540000000001</x:v>
      </x:c>
    </x:row>
    <x:row r="3927" ht="23" customHeight="1">
      <x:c r="A3927" s="2" t="str">
        <x:v>REQ-03923</x:v>
      </x:c>
      <x:c r="B3927" s="2" t="n">
        <x:v>27</x:v>
      </x:c>
      <x:c r="C3927" s="2" t="str">
        <x:v>Engineering</x:v>
      </x:c>
      <x:c r="D3927" s="2" t="str">
        <x:v>Swift</x:v>
      </x:c>
      <x:c r="E3927" s="16" t="n">
        <x:v>56807</x:v>
      </x:c>
      <x:c r="F3927" s="16" t="n">
        <x:v>595</x:v>
      </x:c>
      <x:c r="G3927" s="15" t="n">
        <x:f>VLOOKUP(D3927,'Pricing'!$A$6:$E$8,5,FALSE)</x:f>
        <x:v>0.246</x:v>
      </x:c>
      <x:c r="H3927" s="15" t="n">
        <x:f>VLOOKUP(D3927,'Pricing'!$A$6:$E$8,4,FALSE)</x:f>
        <x:v>1.2</x:v>
      </x:c>
      <x:c r="I3927" s="15" t="n">
        <x:f>E3927*G3927/1000000</x:f>
        <x:v>0.013974522</x:v>
      </x:c>
      <x:c r="J3927" s="15" t="n">
        <x:f>F3927*H3927/1000000</x:f>
        <x:v>0.000714</x:v>
      </x:c>
      <x:c r="K3927" s="15" t="n">
        <x:f>SUM(I3927:J3927)</x:f>
        <x:v>0.014688521999999999</x:v>
      </x:c>
    </x:row>
    <x:row r="3928" ht="23" customHeight="1">
      <x:c r="A3928" s="2" t="str">
        <x:v>REQ-03924</x:v>
      </x:c>
      <x:c r="B3928" s="2" t="n">
        <x:v>17</x:v>
      </x:c>
      <x:c r="C3928" s="2" t="str">
        <x:v>Product</x:v>
      </x:c>
      <x:c r="D3928" s="2" t="str">
        <x:v>Balanced</x:v>
      </x:c>
      <x:c r="E3928" s="16" t="n">
        <x:v>30894</x:v>
      </x:c>
      <x:c r="F3928" s="16" t="n">
        <x:v>376</x:v>
      </x:c>
      <x:c r="G3928" s="15" t="n">
        <x:f>VLOOKUP(D3928,'Pricing'!$A$6:$E$8,5,FALSE)</x:f>
        <x:v>1.2300000000000002</x:v>
      </x:c>
      <x:c r="H3928" s="15" t="n">
        <x:f>VLOOKUP(D3928,'Pricing'!$A$6:$E$8,4,FALSE)</x:f>
        <x:v>6</x:v>
      </x:c>
      <x:c r="I3928" s="15" t="n">
        <x:f>E3928*G3928/1000000</x:f>
        <x:v>0.03799962000000001</x:v>
      </x:c>
      <x:c r="J3928" s="15" t="n">
        <x:f>F3928*H3928/1000000</x:f>
        <x:v>0.002256</x:v>
      </x:c>
      <x:c r="K3928" s="15" t="n">
        <x:f>SUM(I3928:J3928)</x:f>
        <x:v>0.04025562000000001</x:v>
      </x:c>
    </x:row>
    <x:row r="3929" ht="23" customHeight="1">
      <x:c r="A3929" s="2" t="str">
        <x:v>REQ-03925</x:v>
      </x:c>
      <x:c r="B3929" s="2" t="n">
        <x:v>18</x:v>
      </x:c>
      <x:c r="C3929" s="2" t="str">
        <x:v>Research</x:v>
      </x:c>
      <x:c r="D3929" s="2" t="str">
        <x:v>Balanced</x:v>
      </x:c>
      <x:c r="E3929" s="16" t="n">
        <x:v>85589</x:v>
      </x:c>
      <x:c r="F3929" s="16" t="n">
        <x:v>2812</x:v>
      </x:c>
      <x:c r="G3929" s="15" t="n">
        <x:f>VLOOKUP(D3929,'Pricing'!$A$6:$E$8,5,FALSE)</x:f>
        <x:v>1.2300000000000002</x:v>
      </x:c>
      <x:c r="H3929" s="15" t="n">
        <x:f>VLOOKUP(D3929,'Pricing'!$A$6:$E$8,4,FALSE)</x:f>
        <x:v>6</x:v>
      </x:c>
      <x:c r="I3929" s="15" t="n">
        <x:f>E3929*G3929/1000000</x:f>
        <x:v>0.10527447000000001</x:v>
      </x:c>
      <x:c r="J3929" s="15" t="n">
        <x:f>F3929*H3929/1000000</x:f>
        <x:v>0.016872</x:v>
      </x:c>
      <x:c r="K3929" s="15" t="n">
        <x:f>SUM(I3929:J3929)</x:f>
        <x:v>0.12214647000000001</x:v>
      </x:c>
    </x:row>
    <x:row r="3930" ht="23" customHeight="1">
      <x:c r="A3930" s="2" t="str">
        <x:v>REQ-03926</x:v>
      </x:c>
      <x:c r="B3930" s="2" t="n">
        <x:v>17</x:v>
      </x:c>
      <x:c r="C3930" s="2" t="str">
        <x:v>Product</x:v>
      </x:c>
      <x:c r="D3930" s="2" t="str">
        <x:v>Swift</x:v>
      </x:c>
      <x:c r="E3930" s="16" t="n">
        <x:v>59902</x:v>
      </x:c>
      <x:c r="F3930" s="16" t="n">
        <x:v>2058</x:v>
      </x:c>
      <x:c r="G3930" s="15" t="n">
        <x:f>VLOOKUP(D3930,'Pricing'!$A$6:$E$8,5,FALSE)</x:f>
        <x:v>0.246</x:v>
      </x:c>
      <x:c r="H3930" s="15" t="n">
        <x:f>VLOOKUP(D3930,'Pricing'!$A$6:$E$8,4,FALSE)</x:f>
        <x:v>1.2</x:v>
      </x:c>
      <x:c r="I3930" s="15" t="n">
        <x:f>E3930*G3930/1000000</x:f>
        <x:v>0.014735892</x:v>
      </x:c>
      <x:c r="J3930" s="15" t="n">
        <x:f>F3930*H3930/1000000</x:f>
        <x:v>0.0024695999999999997</x:v>
      </x:c>
      <x:c r="K3930" s="15" t="n">
        <x:f>SUM(I3930:J3930)</x:f>
        <x:v>0.017205492</x:v>
      </x:c>
    </x:row>
    <x:row r="3931" ht="23" customHeight="1">
      <x:c r="A3931" s="2" t="str">
        <x:v>REQ-03927</x:v>
      </x:c>
      <x:c r="B3931" s="2" t="n">
        <x:v>29</x:v>
      </x:c>
      <x:c r="C3931" s="2" t="str">
        <x:v>Research</x:v>
      </x:c>
      <x:c r="D3931" s="2" t="str">
        <x:v>Balanced</x:v>
      </x:c>
      <x:c r="E3931" s="16" t="n">
        <x:v>8402</x:v>
      </x:c>
      <x:c r="F3931" s="16" t="n">
        <x:v>1080</x:v>
      </x:c>
      <x:c r="G3931" s="15" t="n">
        <x:f>VLOOKUP(D3931,'Pricing'!$A$6:$E$8,5,FALSE)</x:f>
        <x:v>1.2300000000000002</x:v>
      </x:c>
      <x:c r="H3931" s="15" t="n">
        <x:f>VLOOKUP(D3931,'Pricing'!$A$6:$E$8,4,FALSE)</x:f>
        <x:v>6</x:v>
      </x:c>
      <x:c r="I3931" s="15" t="n">
        <x:f>E3931*G3931/1000000</x:f>
        <x:v>0.01033446</x:v>
      </x:c>
      <x:c r="J3931" s="15" t="n">
        <x:f>F3931*H3931/1000000</x:f>
        <x:v>0.00648</x:v>
      </x:c>
      <x:c r="K3931" s="15" t="n">
        <x:f>SUM(I3931:J3931)</x:f>
        <x:v>0.01681446</x:v>
      </x:c>
    </x:row>
    <x:row r="3932" ht="23" customHeight="1">
      <x:c r="A3932" s="2" t="str">
        <x:v>REQ-03928</x:v>
      </x:c>
      <x:c r="B3932" s="2" t="n">
        <x:v>31</x:v>
      </x:c>
      <x:c r="C3932" s="2" t="str">
        <x:v>Product</x:v>
      </x:c>
      <x:c r="D3932" s="2" t="str">
        <x:v>Balanced</x:v>
      </x:c>
      <x:c r="E3932" s="16" t="n">
        <x:v>36840</x:v>
      </x:c>
      <x:c r="F3932" s="16" t="n">
        <x:v>2690</x:v>
      </x:c>
      <x:c r="G3932" s="15" t="n">
        <x:f>VLOOKUP(D3932,'Pricing'!$A$6:$E$8,5,FALSE)</x:f>
        <x:v>1.2300000000000002</x:v>
      </x:c>
      <x:c r="H3932" s="15" t="n">
        <x:f>VLOOKUP(D3932,'Pricing'!$A$6:$E$8,4,FALSE)</x:f>
        <x:v>6</x:v>
      </x:c>
      <x:c r="I3932" s="15" t="n">
        <x:f>E3932*G3932/1000000</x:f>
        <x:v>0.045313200000000005</x:v>
      </x:c>
      <x:c r="J3932" s="15" t="n">
        <x:f>F3932*H3932/1000000</x:f>
        <x:v>0.01614</x:v>
      </x:c>
      <x:c r="K3932" s="15" t="n">
        <x:f>SUM(I3932:J3932)</x:f>
        <x:v>0.061453200000000006</x:v>
      </x:c>
    </x:row>
    <x:row r="3933" ht="23" customHeight="1">
      <x:c r="A3933" s="2" t="str">
        <x:v>REQ-03929</x:v>
      </x:c>
      <x:c r="B3933" s="2" t="n">
        <x:v>17</x:v>
      </x:c>
      <x:c r="C3933" s="2" t="str">
        <x:v>Operations</x:v>
      </x:c>
      <x:c r="D3933" s="2" t="str">
        <x:v>Balanced</x:v>
      </x:c>
      <x:c r="E3933" s="16" t="n">
        <x:v>114202</x:v>
      </x:c>
      <x:c r="F3933" s="16" t="n">
        <x:v>2917</x:v>
      </x:c>
      <x:c r="G3933" s="15" t="n">
        <x:f>VLOOKUP(D3933,'Pricing'!$A$6:$E$8,5,FALSE)</x:f>
        <x:v>1.2300000000000002</x:v>
      </x:c>
      <x:c r="H3933" s="15" t="n">
        <x:f>VLOOKUP(D3933,'Pricing'!$A$6:$E$8,4,FALSE)</x:f>
        <x:v>6</x:v>
      </x:c>
      <x:c r="I3933" s="15" t="n">
        <x:f>E3933*G3933/1000000</x:f>
        <x:v>0.14046846000000002</x:v>
      </x:c>
      <x:c r="J3933" s="15" t="n">
        <x:f>F3933*H3933/1000000</x:f>
        <x:v>0.017502</x:v>
      </x:c>
      <x:c r="K3933" s="15" t="n">
        <x:f>SUM(I3933:J3933)</x:f>
        <x:v>0.15797046</x:v>
      </x:c>
    </x:row>
    <x:row r="3934" ht="23" customHeight="1">
      <x:c r="A3934" s="2" t="str">
        <x:v>REQ-03930</x:v>
      </x:c>
      <x:c r="B3934" s="2" t="n">
        <x:v>17</x:v>
      </x:c>
      <x:c r="C3934" s="2" t="str">
        <x:v>Product</x:v>
      </x:c>
      <x:c r="D3934" s="2" t="str">
        <x:v>Balanced</x:v>
      </x:c>
      <x:c r="E3934" s="16" t="n">
        <x:v>79806</x:v>
      </x:c>
      <x:c r="F3934" s="16" t="n">
        <x:v>3975</x:v>
      </x:c>
      <x:c r="G3934" s="15" t="n">
        <x:f>VLOOKUP(D3934,'Pricing'!$A$6:$E$8,5,FALSE)</x:f>
        <x:v>1.2300000000000002</x:v>
      </x:c>
      <x:c r="H3934" s="15" t="n">
        <x:f>VLOOKUP(D3934,'Pricing'!$A$6:$E$8,4,FALSE)</x:f>
        <x:v>6</x:v>
      </x:c>
      <x:c r="I3934" s="15" t="n">
        <x:f>E3934*G3934/1000000</x:f>
        <x:v>0.09816138000000002</x:v>
      </x:c>
      <x:c r="J3934" s="15" t="n">
        <x:f>F3934*H3934/1000000</x:f>
        <x:v>0.02385</x:v>
      </x:c>
      <x:c r="K3934" s="15" t="n">
        <x:f>SUM(I3934:J3934)</x:f>
        <x:v>0.12201138000000002</x:v>
      </x:c>
    </x:row>
    <x:row r="3935" ht="23" customHeight="1">
      <x:c r="A3935" s="2" t="str">
        <x:v>REQ-03931</x:v>
      </x:c>
      <x:c r="B3935" s="2" t="n">
        <x:v>19</x:v>
      </x:c>
      <x:c r="C3935" s="2" t="str">
        <x:v>Operations</x:v>
      </x:c>
      <x:c r="D3935" s="2" t="str">
        <x:v>Balanced</x:v>
      </x:c>
      <x:c r="E3935" s="16" t="n">
        <x:v>6215</x:v>
      </x:c>
      <x:c r="F3935" s="16" t="n">
        <x:v>3516</x:v>
      </x:c>
      <x:c r="G3935" s="15" t="n">
        <x:f>VLOOKUP(D3935,'Pricing'!$A$6:$E$8,5,FALSE)</x:f>
        <x:v>1.2300000000000002</x:v>
      </x:c>
      <x:c r="H3935" s="15" t="n">
        <x:f>VLOOKUP(D3935,'Pricing'!$A$6:$E$8,4,FALSE)</x:f>
        <x:v>6</x:v>
      </x:c>
      <x:c r="I3935" s="15" t="n">
        <x:f>E3935*G3935/1000000</x:f>
        <x:v>0.007644450000000001</x:v>
      </x:c>
      <x:c r="J3935" s="15" t="n">
        <x:f>F3935*H3935/1000000</x:f>
        <x:v>0.021096</x:v>
      </x:c>
      <x:c r="K3935" s="15" t="n">
        <x:f>SUM(I3935:J3935)</x:f>
        <x:v>0.02874045</x:v>
      </x:c>
    </x:row>
    <x:row r="3936" ht="23" customHeight="1">
      <x:c r="A3936" s="2" t="str">
        <x:v>REQ-03932</x:v>
      </x:c>
      <x:c r="B3936" s="2" t="n">
        <x:v>22</x:v>
      </x:c>
      <x:c r="C3936" s="2" t="str">
        <x:v>Support</x:v>
      </x:c>
      <x:c r="D3936" s="2" t="str">
        <x:v>Balanced</x:v>
      </x:c>
      <x:c r="E3936" s="16" t="n">
        <x:v>38141</x:v>
      </x:c>
      <x:c r="F3936" s="16" t="n">
        <x:v>1297</x:v>
      </x:c>
      <x:c r="G3936" s="15" t="n">
        <x:f>VLOOKUP(D3936,'Pricing'!$A$6:$E$8,5,FALSE)</x:f>
        <x:v>1.2300000000000002</x:v>
      </x:c>
      <x:c r="H3936" s="15" t="n">
        <x:f>VLOOKUP(D3936,'Pricing'!$A$6:$E$8,4,FALSE)</x:f>
        <x:v>6</x:v>
      </x:c>
      <x:c r="I3936" s="15" t="n">
        <x:f>E3936*G3936/1000000</x:f>
        <x:v>0.046913430000000006</x:v>
      </x:c>
      <x:c r="J3936" s="15" t="n">
        <x:f>F3936*H3936/1000000</x:f>
        <x:v>0.007782</x:v>
      </x:c>
      <x:c r="K3936" s="15" t="n">
        <x:f>SUM(I3936:J3936)</x:f>
        <x:v>0.05469543</x:v>
      </x:c>
    </x:row>
    <x:row r="3937" ht="23" customHeight="1">
      <x:c r="A3937" s="2" t="str">
        <x:v>REQ-03933</x:v>
      </x:c>
      <x:c r="B3937" s="2" t="n">
        <x:v>14</x:v>
      </x:c>
      <x:c r="C3937" s="2" t="str">
        <x:v>Research</x:v>
      </x:c>
      <x:c r="D3937" s="2" t="str">
        <x:v>Swift</x:v>
      </x:c>
      <x:c r="E3937" s="16" t="n">
        <x:v>38094</x:v>
      </x:c>
      <x:c r="F3937" s="16" t="n">
        <x:v>666</x:v>
      </x:c>
      <x:c r="G3937" s="15" t="n">
        <x:f>VLOOKUP(D3937,'Pricing'!$A$6:$E$8,5,FALSE)</x:f>
        <x:v>0.246</x:v>
      </x:c>
      <x:c r="H3937" s="15" t="n">
        <x:f>VLOOKUP(D3937,'Pricing'!$A$6:$E$8,4,FALSE)</x:f>
        <x:v>1.2</x:v>
      </x:c>
      <x:c r="I3937" s="15" t="n">
        <x:f>E3937*G3937/1000000</x:f>
        <x:v>0.009371124</x:v>
      </x:c>
      <x:c r="J3937" s="15" t="n">
        <x:f>F3937*H3937/1000000</x:f>
        <x:v>0.0007991999999999999</x:v>
      </x:c>
      <x:c r="K3937" s="15" t="n">
        <x:f>SUM(I3937:J3937)</x:f>
        <x:v>0.010170324</x:v>
      </x:c>
    </x:row>
    <x:row r="3938" ht="23" customHeight="1">
      <x:c r="A3938" s="2" t="str">
        <x:v>REQ-03934</x:v>
      </x:c>
      <x:c r="B3938" s="2" t="n">
        <x:v>31</x:v>
      </x:c>
      <x:c r="C3938" s="2" t="str">
        <x:v>Support</x:v>
      </x:c>
      <x:c r="D3938" s="2" t="str">
        <x:v>Swift</x:v>
      </x:c>
      <x:c r="E3938" s="16" t="n">
        <x:v>68947</x:v>
      </x:c>
      <x:c r="F3938" s="16" t="n">
        <x:v>3097</x:v>
      </x:c>
      <x:c r="G3938" s="15" t="n">
        <x:f>VLOOKUP(D3938,'Pricing'!$A$6:$E$8,5,FALSE)</x:f>
        <x:v>0.246</x:v>
      </x:c>
      <x:c r="H3938" s="15" t="n">
        <x:f>VLOOKUP(D3938,'Pricing'!$A$6:$E$8,4,FALSE)</x:f>
        <x:v>1.2</x:v>
      </x:c>
      <x:c r="I3938" s="15" t="n">
        <x:f>E3938*G3938/1000000</x:f>
        <x:v>0.016960962</x:v>
      </x:c>
      <x:c r="J3938" s="15" t="n">
        <x:f>F3938*H3938/1000000</x:f>
        <x:v>0.0037163999999999995</x:v>
      </x:c>
      <x:c r="K3938" s="15" t="n">
        <x:f>SUM(I3938:J3938)</x:f>
        <x:v>0.020677361999999998</x:v>
      </x:c>
    </x:row>
    <x:row r="3939" ht="23" customHeight="1">
      <x:c r="A3939" s="2" t="str">
        <x:v>REQ-03935</x:v>
      </x:c>
      <x:c r="B3939" s="2" t="n">
        <x:v>1</x:v>
      </x:c>
      <x:c r="C3939" s="2" t="str">
        <x:v>Research</x:v>
      </x:c>
      <x:c r="D3939" s="2" t="str">
        <x:v>Swift</x:v>
      </x:c>
      <x:c r="E3939" s="16" t="n">
        <x:v>94854</x:v>
      </x:c>
      <x:c r="F3939" s="16" t="n">
        <x:v>1618</x:v>
      </x:c>
      <x:c r="G3939" s="15" t="n">
        <x:f>VLOOKUP(D3939,'Pricing'!$A$6:$E$8,5,FALSE)</x:f>
        <x:v>0.246</x:v>
      </x:c>
      <x:c r="H3939" s="15" t="n">
        <x:f>VLOOKUP(D3939,'Pricing'!$A$6:$E$8,4,FALSE)</x:f>
        <x:v>1.2</x:v>
      </x:c>
      <x:c r="I3939" s="15" t="n">
        <x:f>E3939*G3939/1000000</x:f>
        <x:v>0.023334083999999998</x:v>
      </x:c>
      <x:c r="J3939" s="15" t="n">
        <x:f>F3939*H3939/1000000</x:f>
        <x:v>0.0019416</x:v>
      </x:c>
      <x:c r="K3939" s="15" t="n">
        <x:f>SUM(I3939:J3939)</x:f>
        <x:v>0.025275684</x:v>
      </x:c>
    </x:row>
    <x:row r="3940" ht="23" customHeight="1">
      <x:c r="A3940" s="2" t="str">
        <x:v>REQ-03936</x:v>
      </x:c>
      <x:c r="B3940" s="2" t="n">
        <x:v>1</x:v>
      </x:c>
      <x:c r="C3940" s="2" t="str">
        <x:v>Growth</x:v>
      </x:c>
      <x:c r="D3940" s="2" t="str">
        <x:v>Balanced</x:v>
      </x:c>
      <x:c r="E3940" s="16" t="n">
        <x:v>117735</x:v>
      </x:c>
      <x:c r="F3940" s="16" t="n">
        <x:v>3438</x:v>
      </x:c>
      <x:c r="G3940" s="15" t="n">
        <x:f>VLOOKUP(D3940,'Pricing'!$A$6:$E$8,5,FALSE)</x:f>
        <x:v>1.2300000000000002</x:v>
      </x:c>
      <x:c r="H3940" s="15" t="n">
        <x:f>VLOOKUP(D3940,'Pricing'!$A$6:$E$8,4,FALSE)</x:f>
        <x:v>6</x:v>
      </x:c>
      <x:c r="I3940" s="15" t="n">
        <x:f>E3940*G3940/1000000</x:f>
        <x:v>0.14481405000000003</x:v>
      </x:c>
      <x:c r="J3940" s="15" t="n">
        <x:f>F3940*H3940/1000000</x:f>
        <x:v>0.020628</x:v>
      </x:c>
      <x:c r="K3940" s="15" t="n">
        <x:f>SUM(I3940:J3940)</x:f>
        <x:v>0.16544205000000003</x:v>
      </x:c>
    </x:row>
    <x:row r="3941" ht="23" customHeight="1">
      <x:c r="A3941" s="2" t="str">
        <x:v>REQ-03937</x:v>
      </x:c>
      <x:c r="B3941" s="2" t="n">
        <x:v>11</x:v>
      </x:c>
      <x:c r="C3941" s="2" t="str">
        <x:v>Research</x:v>
      </x:c>
      <x:c r="D3941" s="2" t="str">
        <x:v>Swift</x:v>
      </x:c>
      <x:c r="E3941" s="16" t="n">
        <x:v>73277</x:v>
      </x:c>
      <x:c r="F3941" s="16" t="n">
        <x:v>1963</x:v>
      </x:c>
      <x:c r="G3941" s="15" t="n">
        <x:f>VLOOKUP(D3941,'Pricing'!$A$6:$E$8,5,FALSE)</x:f>
        <x:v>0.246</x:v>
      </x:c>
      <x:c r="H3941" s="15" t="n">
        <x:f>VLOOKUP(D3941,'Pricing'!$A$6:$E$8,4,FALSE)</x:f>
        <x:v>1.2</x:v>
      </x:c>
      <x:c r="I3941" s="15" t="n">
        <x:f>E3941*G3941/1000000</x:f>
        <x:v>0.018026142</x:v>
      </x:c>
      <x:c r="J3941" s="15" t="n">
        <x:f>F3941*H3941/1000000</x:f>
        <x:v>0.0023556</x:v>
      </x:c>
      <x:c r="K3941" s="15" t="n">
        <x:f>SUM(I3941:J3941)</x:f>
        <x:v>0.020381741999999998</x:v>
      </x:c>
    </x:row>
    <x:row r="3942" ht="23" customHeight="1">
      <x:c r="A3942" s="2" t="str">
        <x:v>REQ-03938</x:v>
      </x:c>
      <x:c r="B3942" s="2" t="n">
        <x:v>18</x:v>
      </x:c>
      <x:c r="C3942" s="2" t="str">
        <x:v>Support</x:v>
      </x:c>
      <x:c r="D3942" s="2" t="str">
        <x:v>Reasoning</x:v>
      </x:c>
      <x:c r="E3942" s="16" t="n">
        <x:v>50226</x:v>
      </x:c>
      <x:c r="F3942" s="16" t="n">
        <x:v>3026</x:v>
      </x:c>
      <x:c r="G3942" s="15" t="n">
        <x:f>VLOOKUP(D3942,'Pricing'!$A$6:$E$8,5,FALSE)</x:f>
        <x:v>4.920000000000001</x:v>
      </x:c>
      <x:c r="H3942" s="15" t="n">
        <x:f>VLOOKUP(D3942,'Pricing'!$A$6:$E$8,4,FALSE)</x:f>
        <x:v>24</x:v>
      </x:c>
      <x:c r="I3942" s="15" t="n">
        <x:f>E3942*G3942/1000000</x:f>
        <x:v>0.24711192000000004</x:v>
      </x:c>
      <x:c r="J3942" s="15" t="n">
        <x:f>F3942*H3942/1000000</x:f>
        <x:v>0.072624</x:v>
      </x:c>
      <x:c r="K3942" s="15" t="n">
        <x:f>SUM(I3942:J3942)</x:f>
        <x:v>0.31973592000000006</x:v>
      </x:c>
    </x:row>
    <x:row r="3943" ht="23" customHeight="1">
      <x:c r="A3943" s="2" t="str">
        <x:v>REQ-03939</x:v>
      </x:c>
      <x:c r="B3943" s="2" t="n">
        <x:v>29</x:v>
      </x:c>
      <x:c r="C3943" s="2" t="str">
        <x:v>Operations</x:v>
      </x:c>
      <x:c r="D3943" s="2" t="str">
        <x:v>Swift</x:v>
      </x:c>
      <x:c r="E3943" s="16" t="n">
        <x:v>111163</x:v>
      </x:c>
      <x:c r="F3943" s="16" t="n">
        <x:v>1743</x:v>
      </x:c>
      <x:c r="G3943" s="15" t="n">
        <x:f>VLOOKUP(D3943,'Pricing'!$A$6:$E$8,5,FALSE)</x:f>
        <x:v>0.246</x:v>
      </x:c>
      <x:c r="H3943" s="15" t="n">
        <x:f>VLOOKUP(D3943,'Pricing'!$A$6:$E$8,4,FALSE)</x:f>
        <x:v>1.2</x:v>
      </x:c>
      <x:c r="I3943" s="15" t="n">
        <x:f>E3943*G3943/1000000</x:f>
        <x:v>0.027346098</x:v>
      </x:c>
      <x:c r="J3943" s="15" t="n">
        <x:f>F3943*H3943/1000000</x:f>
        <x:v>0.0020916</x:v>
      </x:c>
      <x:c r="K3943" s="15" t="n">
        <x:f>SUM(I3943:J3943)</x:f>
        <x:v>0.029437697999999998</x:v>
      </x:c>
    </x:row>
    <x:row r="3944" ht="23" customHeight="1">
      <x:c r="A3944" s="2" t="str">
        <x:v>REQ-03940</x:v>
      </x:c>
      <x:c r="B3944" s="2" t="n">
        <x:v>10</x:v>
      </x:c>
      <x:c r="C3944" s="2" t="str">
        <x:v>Support</x:v>
      </x:c>
      <x:c r="D3944" s="2" t="str">
        <x:v>Swift</x:v>
      </x:c>
      <x:c r="E3944" s="16" t="n">
        <x:v>86682</x:v>
      </x:c>
      <x:c r="F3944" s="16" t="n">
        <x:v>2411</x:v>
      </x:c>
      <x:c r="G3944" s="15" t="n">
        <x:f>VLOOKUP(D3944,'Pricing'!$A$6:$E$8,5,FALSE)</x:f>
        <x:v>0.246</x:v>
      </x:c>
      <x:c r="H3944" s="15" t="n">
        <x:f>VLOOKUP(D3944,'Pricing'!$A$6:$E$8,4,FALSE)</x:f>
        <x:v>1.2</x:v>
      </x:c>
      <x:c r="I3944" s="15" t="n">
        <x:f>E3944*G3944/1000000</x:f>
        <x:v>0.021323772</x:v>
      </x:c>
      <x:c r="J3944" s="15" t="n">
        <x:f>F3944*H3944/1000000</x:f>
        <x:v>0.0028932</x:v>
      </x:c>
      <x:c r="K3944" s="15" t="n">
        <x:f>SUM(I3944:J3944)</x:f>
        <x:v>0.024216972</x:v>
      </x:c>
    </x:row>
    <x:row r="3945" ht="23" customHeight="1">
      <x:c r="A3945" s="2" t="str">
        <x:v>REQ-03941</x:v>
      </x:c>
      <x:c r="B3945" s="2" t="n">
        <x:v>10</x:v>
      </x:c>
      <x:c r="C3945" s="2" t="str">
        <x:v>Operations</x:v>
      </x:c>
      <x:c r="D3945" s="2" t="str">
        <x:v>Swift</x:v>
      </x:c>
      <x:c r="E3945" s="16" t="n">
        <x:v>12307</x:v>
      </x:c>
      <x:c r="F3945" s="16" t="n">
        <x:v>2145</x:v>
      </x:c>
      <x:c r="G3945" s="15" t="n">
        <x:f>VLOOKUP(D3945,'Pricing'!$A$6:$E$8,5,FALSE)</x:f>
        <x:v>0.246</x:v>
      </x:c>
      <x:c r="H3945" s="15" t="n">
        <x:f>VLOOKUP(D3945,'Pricing'!$A$6:$E$8,4,FALSE)</x:f>
        <x:v>1.2</x:v>
      </x:c>
      <x:c r="I3945" s="15" t="n">
        <x:f>E3945*G3945/1000000</x:f>
        <x:v>0.003027522</x:v>
      </x:c>
      <x:c r="J3945" s="15" t="n">
        <x:f>F3945*H3945/1000000</x:f>
        <x:v>0.002574</x:v>
      </x:c>
      <x:c r="K3945" s="15" t="n">
        <x:f>SUM(I3945:J3945)</x:f>
        <x:v>0.005601521999999999</x:v>
      </x:c>
    </x:row>
    <x:row r="3946" ht="23" customHeight="1">
      <x:c r="A3946" s="2" t="str">
        <x:v>REQ-03942</x:v>
      </x:c>
      <x:c r="B3946" s="2" t="n">
        <x:v>27</x:v>
      </x:c>
      <x:c r="C3946" s="2" t="str">
        <x:v>Support</x:v>
      </x:c>
      <x:c r="D3946" s="2" t="str">
        <x:v>Balanced</x:v>
      </x:c>
      <x:c r="E3946" s="16" t="n">
        <x:v>47545</x:v>
      </x:c>
      <x:c r="F3946" s="16" t="n">
        <x:v>3104</x:v>
      </x:c>
      <x:c r="G3946" s="15" t="n">
        <x:f>VLOOKUP(D3946,'Pricing'!$A$6:$E$8,5,FALSE)</x:f>
        <x:v>1.2300000000000002</x:v>
      </x:c>
      <x:c r="H3946" s="15" t="n">
        <x:f>VLOOKUP(D3946,'Pricing'!$A$6:$E$8,4,FALSE)</x:f>
        <x:v>6</x:v>
      </x:c>
      <x:c r="I3946" s="15" t="n">
        <x:f>E3946*G3946/1000000</x:f>
        <x:v>0.058480350000000014</x:v>
      </x:c>
      <x:c r="J3946" s="15" t="n">
        <x:f>F3946*H3946/1000000</x:f>
        <x:v>0.018624</x:v>
      </x:c>
      <x:c r="K3946" s="15" t="n">
        <x:f>SUM(I3946:J3946)</x:f>
        <x:v>0.07710435000000002</x:v>
      </x:c>
    </x:row>
    <x:row r="3947" ht="23" customHeight="1">
      <x:c r="A3947" s="2" t="str">
        <x:v>REQ-03943</x:v>
      </x:c>
      <x:c r="B3947" s="2" t="n">
        <x:v>7</x:v>
      </x:c>
      <x:c r="C3947" s="2" t="str">
        <x:v>Engineering</x:v>
      </x:c>
      <x:c r="D3947" s="2" t="str">
        <x:v>Swift</x:v>
      </x:c>
      <x:c r="E3947" s="16" t="n">
        <x:v>8070</x:v>
      </x:c>
      <x:c r="F3947" s="16" t="n">
        <x:v>203</x:v>
      </x:c>
      <x:c r="G3947" s="15" t="n">
        <x:f>VLOOKUP(D3947,'Pricing'!$A$6:$E$8,5,FALSE)</x:f>
        <x:v>0.246</x:v>
      </x:c>
      <x:c r="H3947" s="15" t="n">
        <x:f>VLOOKUP(D3947,'Pricing'!$A$6:$E$8,4,FALSE)</x:f>
        <x:v>1.2</x:v>
      </x:c>
      <x:c r="I3947" s="15" t="n">
        <x:f>E3947*G3947/1000000</x:f>
        <x:v>0.00198522</x:v>
      </x:c>
      <x:c r="J3947" s="15" t="n">
        <x:f>F3947*H3947/1000000</x:f>
        <x:v>0.00024359999999999999</x:v>
      </x:c>
      <x:c r="K3947" s="15" t="n">
        <x:f>SUM(I3947:J3947)</x:f>
        <x:v>0.0022288200000000003</x:v>
      </x:c>
    </x:row>
    <x:row r="3948" ht="23" customHeight="1">
      <x:c r="A3948" s="2" t="str">
        <x:v>REQ-03944</x:v>
      </x:c>
      <x:c r="B3948" s="2" t="n">
        <x:v>24</x:v>
      </x:c>
      <x:c r="C3948" s="2" t="str">
        <x:v>Growth</x:v>
      </x:c>
      <x:c r="D3948" s="2" t="str">
        <x:v>Swift</x:v>
      </x:c>
      <x:c r="E3948" s="16" t="n">
        <x:v>85873</x:v>
      </x:c>
      <x:c r="F3948" s="16" t="n">
        <x:v>3516</x:v>
      </x:c>
      <x:c r="G3948" s="15" t="n">
        <x:f>VLOOKUP(D3948,'Pricing'!$A$6:$E$8,5,FALSE)</x:f>
        <x:v>0.246</x:v>
      </x:c>
      <x:c r="H3948" s="15" t="n">
        <x:f>VLOOKUP(D3948,'Pricing'!$A$6:$E$8,4,FALSE)</x:f>
        <x:v>1.2</x:v>
      </x:c>
      <x:c r="I3948" s="15" t="n">
        <x:f>E3948*G3948/1000000</x:f>
        <x:v>0.021124757999999997</x:v>
      </x:c>
      <x:c r="J3948" s="15" t="n">
        <x:f>F3948*H3948/1000000</x:f>
        <x:v>0.0042192</x:v>
      </x:c>
      <x:c r="K3948" s="15" t="n">
        <x:f>SUM(I3948:J3948)</x:f>
        <x:v>0.025343957999999996</x:v>
      </x:c>
    </x:row>
    <x:row r="3949" ht="23" customHeight="1">
      <x:c r="A3949" s="2" t="str">
        <x:v>REQ-03945</x:v>
      </x:c>
      <x:c r="B3949" s="2" t="n">
        <x:v>16</x:v>
      </x:c>
      <x:c r="C3949" s="2" t="str">
        <x:v>Engineering</x:v>
      </x:c>
      <x:c r="D3949" s="2" t="str">
        <x:v>Swift</x:v>
      </x:c>
      <x:c r="E3949" s="16" t="n">
        <x:v>5223</x:v>
      </x:c>
      <x:c r="F3949" s="16" t="n">
        <x:v>2979</x:v>
      </x:c>
      <x:c r="G3949" s="15" t="n">
        <x:f>VLOOKUP(D3949,'Pricing'!$A$6:$E$8,5,FALSE)</x:f>
        <x:v>0.246</x:v>
      </x:c>
      <x:c r="H3949" s="15" t="n">
        <x:f>VLOOKUP(D3949,'Pricing'!$A$6:$E$8,4,FALSE)</x:f>
        <x:v>1.2</x:v>
      </x:c>
      <x:c r="I3949" s="15" t="n">
        <x:f>E3949*G3949/1000000</x:f>
        <x:v>0.001284858</x:v>
      </x:c>
      <x:c r="J3949" s="15" t="n">
        <x:f>F3949*H3949/1000000</x:f>
        <x:v>0.0035748</x:v>
      </x:c>
      <x:c r="K3949" s="15" t="n">
        <x:f>SUM(I3949:J3949)</x:f>
        <x:v>0.004859658</x:v>
      </x:c>
    </x:row>
    <x:row r="3950" ht="23" customHeight="1">
      <x:c r="A3950" s="2" t="str">
        <x:v>REQ-03946</x:v>
      </x:c>
      <x:c r="B3950" s="2" t="n">
        <x:v>2</x:v>
      </x:c>
      <x:c r="C3950" s="2" t="str">
        <x:v>Support</x:v>
      </x:c>
      <x:c r="D3950" s="2" t="str">
        <x:v>Balanced</x:v>
      </x:c>
      <x:c r="E3950" s="16" t="n">
        <x:v>83593</x:v>
      </x:c>
      <x:c r="F3950" s="16" t="n">
        <x:v>2105</x:v>
      </x:c>
      <x:c r="G3950" s="15" t="n">
        <x:f>VLOOKUP(D3950,'Pricing'!$A$6:$E$8,5,FALSE)</x:f>
        <x:v>1.2300000000000002</x:v>
      </x:c>
      <x:c r="H3950" s="15" t="n">
        <x:f>VLOOKUP(D3950,'Pricing'!$A$6:$E$8,4,FALSE)</x:f>
        <x:v>6</x:v>
      </x:c>
      <x:c r="I3950" s="15" t="n">
        <x:f>E3950*G3950/1000000</x:f>
        <x:v>0.10281939000000001</x:v>
      </x:c>
      <x:c r="J3950" s="15" t="n">
        <x:f>F3950*H3950/1000000</x:f>
        <x:v>0.01263</x:v>
      </x:c>
      <x:c r="K3950" s="15" t="n">
        <x:f>SUM(I3950:J3950)</x:f>
        <x:v>0.11544939000000001</x:v>
      </x:c>
    </x:row>
    <x:row r="3951" ht="23" customHeight="1">
      <x:c r="A3951" s="2" t="str">
        <x:v>REQ-03947</x:v>
      </x:c>
      <x:c r="B3951" s="2" t="n">
        <x:v>10</x:v>
      </x:c>
      <x:c r="C3951" s="2" t="str">
        <x:v>Research</x:v>
      </x:c>
      <x:c r="D3951" s="2" t="str">
        <x:v>Balanced</x:v>
      </x:c>
      <x:c r="E3951" s="16" t="n">
        <x:v>61716</x:v>
      </x:c>
      <x:c r="F3951" s="16" t="n">
        <x:v>239</x:v>
      </x:c>
      <x:c r="G3951" s="15" t="n">
        <x:f>VLOOKUP(D3951,'Pricing'!$A$6:$E$8,5,FALSE)</x:f>
        <x:v>1.2300000000000002</x:v>
      </x:c>
      <x:c r="H3951" s="15" t="n">
        <x:f>VLOOKUP(D3951,'Pricing'!$A$6:$E$8,4,FALSE)</x:f>
        <x:v>6</x:v>
      </x:c>
      <x:c r="I3951" s="15" t="n">
        <x:f>E3951*G3951/1000000</x:f>
        <x:v>0.07591068000000001</x:v>
      </x:c>
      <x:c r="J3951" s="15" t="n">
        <x:f>F3951*H3951/1000000</x:f>
        <x:v>0.001434</x:v>
      </x:c>
      <x:c r="K3951" s="15" t="n">
        <x:f>SUM(I3951:J3951)</x:f>
        <x:v>0.07734468000000001</x:v>
      </x:c>
    </x:row>
    <x:row r="3952" ht="23" customHeight="1">
      <x:c r="A3952" s="2" t="str">
        <x:v>REQ-03948</x:v>
      </x:c>
      <x:c r="B3952" s="2" t="n">
        <x:v>11</x:v>
      </x:c>
      <x:c r="C3952" s="2" t="str">
        <x:v>Growth</x:v>
      </x:c>
      <x:c r="D3952" s="2" t="str">
        <x:v>Swift</x:v>
      </x:c>
      <x:c r="E3952" s="16" t="n">
        <x:v>119387</x:v>
      </x:c>
      <x:c r="F3952" s="16" t="n">
        <x:v>2054</x:v>
      </x:c>
      <x:c r="G3952" s="15" t="n">
        <x:f>VLOOKUP(D3952,'Pricing'!$A$6:$E$8,5,FALSE)</x:f>
        <x:v>0.246</x:v>
      </x:c>
      <x:c r="H3952" s="15" t="n">
        <x:f>VLOOKUP(D3952,'Pricing'!$A$6:$E$8,4,FALSE)</x:f>
        <x:v>1.2</x:v>
      </x:c>
      <x:c r="I3952" s="15" t="n">
        <x:f>E3952*G3952/1000000</x:f>
        <x:v>0.029369202</x:v>
      </x:c>
      <x:c r="J3952" s="15" t="n">
        <x:f>F3952*H3952/1000000</x:f>
        <x:v>0.0024647999999999996</x:v>
      </x:c>
      <x:c r="K3952" s="15" t="n">
        <x:f>SUM(I3952:J3952)</x:f>
        <x:v>0.031834002</x:v>
      </x:c>
    </x:row>
    <x:row r="3953" ht="23" customHeight="1">
      <x:c r="A3953" s="2" t="str">
        <x:v>REQ-03949</x:v>
      </x:c>
      <x:c r="B3953" s="2" t="n">
        <x:v>6</x:v>
      </x:c>
      <x:c r="C3953" s="2" t="str">
        <x:v>Operations</x:v>
      </x:c>
      <x:c r="D3953" s="2" t="str">
        <x:v>Balanced</x:v>
      </x:c>
      <x:c r="E3953" s="16" t="n">
        <x:v>70950</x:v>
      </x:c>
      <x:c r="F3953" s="16" t="n">
        <x:v>1072</x:v>
      </x:c>
      <x:c r="G3953" s="15" t="n">
        <x:f>VLOOKUP(D3953,'Pricing'!$A$6:$E$8,5,FALSE)</x:f>
        <x:v>1.2300000000000002</x:v>
      </x:c>
      <x:c r="H3953" s="15" t="n">
        <x:f>VLOOKUP(D3953,'Pricing'!$A$6:$E$8,4,FALSE)</x:f>
        <x:v>6</x:v>
      </x:c>
      <x:c r="I3953" s="15" t="n">
        <x:f>E3953*G3953/1000000</x:f>
        <x:v>0.08726850000000001</x:v>
      </x:c>
      <x:c r="J3953" s="15" t="n">
        <x:f>F3953*H3953/1000000</x:f>
        <x:v>0.006432</x:v>
      </x:c>
      <x:c r="K3953" s="15" t="n">
        <x:f>SUM(I3953:J3953)</x:f>
        <x:v>0.09370050000000002</x:v>
      </x:c>
    </x:row>
    <x:row r="3954" ht="23" customHeight="1">
      <x:c r="A3954" s="2" t="str">
        <x:v>REQ-03950</x:v>
      </x:c>
      <x:c r="B3954" s="2" t="n">
        <x:v>26</x:v>
      </x:c>
      <x:c r="C3954" s="2" t="str">
        <x:v>Growth</x:v>
      </x:c>
      <x:c r="D3954" s="2" t="str">
        <x:v>Reasoning</x:v>
      </x:c>
      <x:c r="E3954" s="16" t="n">
        <x:v>60015</x:v>
      </x:c>
      <x:c r="F3954" s="16" t="n">
        <x:v>2321</x:v>
      </x:c>
      <x:c r="G3954" s="15" t="n">
        <x:f>VLOOKUP(D3954,'Pricing'!$A$6:$E$8,5,FALSE)</x:f>
        <x:v>4.920000000000001</x:v>
      </x:c>
      <x:c r="H3954" s="15" t="n">
        <x:f>VLOOKUP(D3954,'Pricing'!$A$6:$E$8,4,FALSE)</x:f>
        <x:v>24</x:v>
      </x:c>
      <x:c r="I3954" s="15" t="n">
        <x:f>E3954*G3954/1000000</x:f>
        <x:v>0.29527380000000003</x:v>
      </x:c>
      <x:c r="J3954" s="15" t="n">
        <x:f>F3954*H3954/1000000</x:f>
        <x:v>0.055704</x:v>
      </x:c>
      <x:c r="K3954" s="15" t="n">
        <x:f>SUM(I3954:J3954)</x:f>
        <x:v>0.3509778</x:v>
      </x:c>
    </x:row>
    <x:row r="3955" ht="23" customHeight="1">
      <x:c r="A3955" s="2" t="str">
        <x:v>REQ-03951</x:v>
      </x:c>
      <x:c r="B3955" s="2" t="n">
        <x:v>2</x:v>
      </x:c>
      <x:c r="C3955" s="2" t="str">
        <x:v>Operations</x:v>
      </x:c>
      <x:c r="D3955" s="2" t="str">
        <x:v>Swift</x:v>
      </x:c>
      <x:c r="E3955" s="16" t="n">
        <x:v>46992</x:v>
      </x:c>
      <x:c r="F3955" s="16" t="n">
        <x:v>404</x:v>
      </x:c>
      <x:c r="G3955" s="15" t="n">
        <x:f>VLOOKUP(D3955,'Pricing'!$A$6:$E$8,5,FALSE)</x:f>
        <x:v>0.246</x:v>
      </x:c>
      <x:c r="H3955" s="15" t="n">
        <x:f>VLOOKUP(D3955,'Pricing'!$A$6:$E$8,4,FALSE)</x:f>
        <x:v>1.2</x:v>
      </x:c>
      <x:c r="I3955" s="15" t="n">
        <x:f>E3955*G3955/1000000</x:f>
        <x:v>0.011560032</x:v>
      </x:c>
      <x:c r="J3955" s="15" t="n">
        <x:f>F3955*H3955/1000000</x:f>
        <x:v>0.00048479999999999997</x:v>
      </x:c>
      <x:c r="K3955" s="15" t="n">
        <x:f>SUM(I3955:J3955)</x:f>
        <x:v>0.012044832</x:v>
      </x:c>
    </x:row>
    <x:row r="3956" ht="23" customHeight="1">
      <x:c r="A3956" s="2" t="str">
        <x:v>REQ-03952</x:v>
      </x:c>
      <x:c r="B3956" s="2" t="n">
        <x:v>3</x:v>
      </x:c>
      <x:c r="C3956" s="2" t="str">
        <x:v>Growth</x:v>
      </x:c>
      <x:c r="D3956" s="2" t="str">
        <x:v>Balanced</x:v>
      </x:c>
      <x:c r="E3956" s="16" t="n">
        <x:v>50847</x:v>
      </x:c>
      <x:c r="F3956" s="16" t="n">
        <x:v>819</x:v>
      </x:c>
      <x:c r="G3956" s="15" t="n">
        <x:f>VLOOKUP(D3956,'Pricing'!$A$6:$E$8,5,FALSE)</x:f>
        <x:v>1.2300000000000002</x:v>
      </x:c>
      <x:c r="H3956" s="15" t="n">
        <x:f>VLOOKUP(D3956,'Pricing'!$A$6:$E$8,4,FALSE)</x:f>
        <x:v>6</x:v>
      </x:c>
      <x:c r="I3956" s="15" t="n">
        <x:f>E3956*G3956/1000000</x:f>
        <x:v>0.06254181000000002</x:v>
      </x:c>
      <x:c r="J3956" s="15" t="n">
        <x:f>F3956*H3956/1000000</x:f>
        <x:v>0.004914</x:v>
      </x:c>
      <x:c r="K3956" s="15" t="n">
        <x:f>SUM(I3956:J3956)</x:f>
        <x:v>0.06745581000000002</x:v>
      </x:c>
    </x:row>
    <x:row r="3957" ht="23" customHeight="1">
      <x:c r="A3957" s="2" t="str">
        <x:v>REQ-03953</x:v>
      </x:c>
      <x:c r="B3957" s="2" t="n">
        <x:v>30</x:v>
      </x:c>
      <x:c r="C3957" s="2" t="str">
        <x:v>Research</x:v>
      </x:c>
      <x:c r="D3957" s="2" t="str">
        <x:v>Swift</x:v>
      </x:c>
      <x:c r="E3957" s="16" t="n">
        <x:v>82757</x:v>
      </x:c>
      <x:c r="F3957" s="16" t="n">
        <x:v>282</x:v>
      </x:c>
      <x:c r="G3957" s="15" t="n">
        <x:f>VLOOKUP(D3957,'Pricing'!$A$6:$E$8,5,FALSE)</x:f>
        <x:v>0.246</x:v>
      </x:c>
      <x:c r="H3957" s="15" t="n">
        <x:f>VLOOKUP(D3957,'Pricing'!$A$6:$E$8,4,FALSE)</x:f>
        <x:v>1.2</x:v>
      </x:c>
      <x:c r="I3957" s="15" t="n">
        <x:f>E3957*G3957/1000000</x:f>
        <x:v>0.020358222</x:v>
      </x:c>
      <x:c r="J3957" s="15" t="n">
        <x:f>F3957*H3957/1000000</x:f>
        <x:v>0.0003384</x:v>
      </x:c>
      <x:c r="K3957" s="15" t="n">
        <x:f>SUM(I3957:J3957)</x:f>
        <x:v>0.020696621999999998</x:v>
      </x:c>
    </x:row>
    <x:row r="3958" ht="23" customHeight="1">
      <x:c r="A3958" s="2" t="str">
        <x:v>REQ-03954</x:v>
      </x:c>
      <x:c r="B3958" s="2" t="n">
        <x:v>24</x:v>
      </x:c>
      <x:c r="C3958" s="2" t="str">
        <x:v>Growth</x:v>
      </x:c>
      <x:c r="D3958" s="2" t="str">
        <x:v>Swift</x:v>
      </x:c>
      <x:c r="E3958" s="16" t="n">
        <x:v>60944</x:v>
      </x:c>
      <x:c r="F3958" s="16" t="n">
        <x:v>1805</x:v>
      </x:c>
      <x:c r="G3958" s="15" t="n">
        <x:f>VLOOKUP(D3958,'Pricing'!$A$6:$E$8,5,FALSE)</x:f>
        <x:v>0.246</x:v>
      </x:c>
      <x:c r="H3958" s="15" t="n">
        <x:f>VLOOKUP(D3958,'Pricing'!$A$6:$E$8,4,FALSE)</x:f>
        <x:v>1.2</x:v>
      </x:c>
      <x:c r="I3958" s="15" t="n">
        <x:f>E3958*G3958/1000000</x:f>
        <x:v>0.014992224</x:v>
      </x:c>
      <x:c r="J3958" s="15" t="n">
        <x:f>F3958*H3958/1000000</x:f>
        <x:v>0.002166</x:v>
      </x:c>
      <x:c r="K3958" s="15" t="n">
        <x:f>SUM(I3958:J3958)</x:f>
        <x:v>0.017158224</x:v>
      </x:c>
    </x:row>
    <x:row r="3959" ht="23" customHeight="1">
      <x:c r="A3959" s="2" t="str">
        <x:v>REQ-03955</x:v>
      </x:c>
      <x:c r="B3959" s="2" t="n">
        <x:v>30</x:v>
      </x:c>
      <x:c r="C3959" s="2" t="str">
        <x:v>Operations</x:v>
      </x:c>
      <x:c r="D3959" s="2" t="str">
        <x:v>Swift</x:v>
      </x:c>
      <x:c r="E3959" s="16" t="n">
        <x:v>84415</x:v>
      </x:c>
      <x:c r="F3959" s="16" t="n">
        <x:v>2876</x:v>
      </x:c>
      <x:c r="G3959" s="15" t="n">
        <x:f>VLOOKUP(D3959,'Pricing'!$A$6:$E$8,5,FALSE)</x:f>
        <x:v>0.246</x:v>
      </x:c>
      <x:c r="H3959" s="15" t="n">
        <x:f>VLOOKUP(D3959,'Pricing'!$A$6:$E$8,4,FALSE)</x:f>
        <x:v>1.2</x:v>
      </x:c>
      <x:c r="I3959" s="15" t="n">
        <x:f>E3959*G3959/1000000</x:f>
        <x:v>0.02076609</x:v>
      </x:c>
      <x:c r="J3959" s="15" t="n">
        <x:f>F3959*H3959/1000000</x:f>
        <x:v>0.0034511999999999998</x:v>
      </x:c>
      <x:c r="K3959" s="15" t="n">
        <x:f>SUM(I3959:J3959)</x:f>
        <x:v>0.024217290000000002</x:v>
      </x:c>
    </x:row>
    <x:row r="3960" ht="23" customHeight="1">
      <x:c r="A3960" s="2" t="str">
        <x:v>REQ-03956</x:v>
      </x:c>
      <x:c r="B3960" s="2" t="n">
        <x:v>12</x:v>
      </x:c>
      <x:c r="C3960" s="2" t="str">
        <x:v>Product</x:v>
      </x:c>
      <x:c r="D3960" s="2" t="str">
        <x:v>Balanced</x:v>
      </x:c>
      <x:c r="E3960" s="16" t="n">
        <x:v>112061</x:v>
      </x:c>
      <x:c r="F3960" s="16" t="n">
        <x:v>1514</x:v>
      </x:c>
      <x:c r="G3960" s="15" t="n">
        <x:f>VLOOKUP(D3960,'Pricing'!$A$6:$E$8,5,FALSE)</x:f>
        <x:v>1.2300000000000002</x:v>
      </x:c>
      <x:c r="H3960" s="15" t="n">
        <x:f>VLOOKUP(D3960,'Pricing'!$A$6:$E$8,4,FALSE)</x:f>
        <x:v>6</x:v>
      </x:c>
      <x:c r="I3960" s="15" t="n">
        <x:f>E3960*G3960/1000000</x:f>
        <x:v>0.13783503000000003</x:v>
      </x:c>
      <x:c r="J3960" s="15" t="n">
        <x:f>F3960*H3960/1000000</x:f>
        <x:v>0.009084</x:v>
      </x:c>
      <x:c r="K3960" s="15" t="n">
        <x:f>SUM(I3960:J3960)</x:f>
        <x:v>0.14691903000000003</x:v>
      </x:c>
    </x:row>
    <x:row r="3961" ht="23" customHeight="1">
      <x:c r="A3961" s="2" t="str">
        <x:v>REQ-03957</x:v>
      </x:c>
      <x:c r="B3961" s="2" t="n">
        <x:v>1</x:v>
      </x:c>
      <x:c r="C3961" s="2" t="str">
        <x:v>Research</x:v>
      </x:c>
      <x:c r="D3961" s="2" t="str">
        <x:v>Balanced</x:v>
      </x:c>
      <x:c r="E3961" s="16" t="n">
        <x:v>16261</x:v>
      </x:c>
      <x:c r="F3961" s="16" t="n">
        <x:v>3523</x:v>
      </x:c>
      <x:c r="G3961" s="15" t="n">
        <x:f>VLOOKUP(D3961,'Pricing'!$A$6:$E$8,5,FALSE)</x:f>
        <x:v>1.2300000000000002</x:v>
      </x:c>
      <x:c r="H3961" s="15" t="n">
        <x:f>VLOOKUP(D3961,'Pricing'!$A$6:$E$8,4,FALSE)</x:f>
        <x:v>6</x:v>
      </x:c>
      <x:c r="I3961" s="15" t="n">
        <x:f>E3961*G3961/1000000</x:f>
        <x:v>0.020001030000000003</x:v>
      </x:c>
      <x:c r="J3961" s="15" t="n">
        <x:f>F3961*H3961/1000000</x:f>
        <x:v>0.021138</x:v>
      </x:c>
      <x:c r="K3961" s="15" t="n">
        <x:f>SUM(I3961:J3961)</x:f>
        <x:v>0.04113903000000001</x:v>
      </x:c>
    </x:row>
    <x:row r="3962" ht="23" customHeight="1">
      <x:c r="A3962" s="2" t="str">
        <x:v>REQ-03958</x:v>
      </x:c>
      <x:c r="B3962" s="2" t="n">
        <x:v>28</x:v>
      </x:c>
      <x:c r="C3962" s="2" t="str">
        <x:v>Support</x:v>
      </x:c>
      <x:c r="D3962" s="2" t="str">
        <x:v>Reasoning</x:v>
      </x:c>
      <x:c r="E3962" s="16" t="n">
        <x:v>68103</x:v>
      </x:c>
      <x:c r="F3962" s="16" t="n">
        <x:v>1931</x:v>
      </x:c>
      <x:c r="G3962" s="15" t="n">
        <x:f>VLOOKUP(D3962,'Pricing'!$A$6:$E$8,5,FALSE)</x:f>
        <x:v>4.920000000000001</x:v>
      </x:c>
      <x:c r="H3962" s="15" t="n">
        <x:f>VLOOKUP(D3962,'Pricing'!$A$6:$E$8,4,FALSE)</x:f>
        <x:v>24</x:v>
      </x:c>
      <x:c r="I3962" s="15" t="n">
        <x:f>E3962*G3962/1000000</x:f>
        <x:v>0.3350667600000001</x:v>
      </x:c>
      <x:c r="J3962" s="15" t="n">
        <x:f>F3962*H3962/1000000</x:f>
        <x:v>0.046344</x:v>
      </x:c>
      <x:c r="K3962" s="15" t="n">
        <x:f>SUM(I3962:J3962)</x:f>
        <x:v>0.38141076000000007</x:v>
      </x:c>
    </x:row>
    <x:row r="3963" ht="23" customHeight="1">
      <x:c r="A3963" s="2" t="str">
        <x:v>REQ-03959</x:v>
      </x:c>
      <x:c r="B3963" s="2" t="n">
        <x:v>1</x:v>
      </x:c>
      <x:c r="C3963" s="2" t="str">
        <x:v>Operations</x:v>
      </x:c>
      <x:c r="D3963" s="2" t="str">
        <x:v>Swift</x:v>
      </x:c>
      <x:c r="E3963" s="16" t="n">
        <x:v>42106</x:v>
      </x:c>
      <x:c r="F3963" s="16" t="n">
        <x:v>3525</x:v>
      </x:c>
      <x:c r="G3963" s="15" t="n">
        <x:f>VLOOKUP(D3963,'Pricing'!$A$6:$E$8,5,FALSE)</x:f>
        <x:v>0.246</x:v>
      </x:c>
      <x:c r="H3963" s="15" t="n">
        <x:f>VLOOKUP(D3963,'Pricing'!$A$6:$E$8,4,FALSE)</x:f>
        <x:v>1.2</x:v>
      </x:c>
      <x:c r="I3963" s="15" t="n">
        <x:f>E3963*G3963/1000000</x:f>
        <x:v>0.010358075999999999</x:v>
      </x:c>
      <x:c r="J3963" s="15" t="n">
        <x:f>F3963*H3963/1000000</x:f>
        <x:v>0.00423</x:v>
      </x:c>
      <x:c r="K3963" s="15" t="n">
        <x:f>SUM(I3963:J3963)</x:f>
        <x:v>0.014588075999999998</x:v>
      </x:c>
    </x:row>
    <x:row r="3964" ht="23" customHeight="1">
      <x:c r="A3964" s="2" t="str">
        <x:v>REQ-03960</x:v>
      </x:c>
      <x:c r="B3964" s="2" t="n">
        <x:v>24</x:v>
      </x:c>
      <x:c r="C3964" s="2" t="str">
        <x:v>Growth</x:v>
      </x:c>
      <x:c r="D3964" s="2" t="str">
        <x:v>Swift</x:v>
      </x:c>
      <x:c r="E3964" s="16" t="n">
        <x:v>83759</x:v>
      </x:c>
      <x:c r="F3964" s="16" t="n">
        <x:v>3438</x:v>
      </x:c>
      <x:c r="G3964" s="15" t="n">
        <x:f>VLOOKUP(D3964,'Pricing'!$A$6:$E$8,5,FALSE)</x:f>
        <x:v>0.246</x:v>
      </x:c>
      <x:c r="H3964" s="15" t="n">
        <x:f>VLOOKUP(D3964,'Pricing'!$A$6:$E$8,4,FALSE)</x:f>
        <x:v>1.2</x:v>
      </x:c>
      <x:c r="I3964" s="15" t="n">
        <x:f>E3964*G3964/1000000</x:f>
        <x:v>0.020604714</x:v>
      </x:c>
      <x:c r="J3964" s="15" t="n">
        <x:f>F3964*H3964/1000000</x:f>
        <x:v>0.004125599999999999</x:v>
      </x:c>
      <x:c r="K3964" s="15" t="n">
        <x:f>SUM(I3964:J3964)</x:f>
        <x:v>0.024730314</x:v>
      </x:c>
    </x:row>
    <x:row r="3965" ht="23" customHeight="1">
      <x:c r="A3965" s="2" t="str">
        <x:v>REQ-03961</x:v>
      </x:c>
      <x:c r="B3965" s="2" t="n">
        <x:v>26</x:v>
      </x:c>
      <x:c r="C3965" s="2" t="str">
        <x:v>Research</x:v>
      </x:c>
      <x:c r="D3965" s="2" t="str">
        <x:v>Balanced</x:v>
      </x:c>
      <x:c r="E3965" s="16" t="n">
        <x:v>93017</x:v>
      </x:c>
      <x:c r="F3965" s="16" t="n">
        <x:v>528</x:v>
      </x:c>
      <x:c r="G3965" s="15" t="n">
        <x:f>VLOOKUP(D3965,'Pricing'!$A$6:$E$8,5,FALSE)</x:f>
        <x:v>1.2300000000000002</x:v>
      </x:c>
      <x:c r="H3965" s="15" t="n">
        <x:f>VLOOKUP(D3965,'Pricing'!$A$6:$E$8,4,FALSE)</x:f>
        <x:v>6</x:v>
      </x:c>
      <x:c r="I3965" s="15" t="n">
        <x:f>E3965*G3965/1000000</x:f>
        <x:v>0.11441091000000002</x:v>
      </x:c>
      <x:c r="J3965" s="15" t="n">
        <x:f>F3965*H3965/1000000</x:f>
        <x:v>0.003168</x:v>
      </x:c>
      <x:c r="K3965" s="15" t="n">
        <x:f>SUM(I3965:J3965)</x:f>
        <x:v>0.11757891000000002</x:v>
      </x:c>
    </x:row>
    <x:row r="3966" ht="23" customHeight="1">
      <x:c r="A3966" s="2" t="str">
        <x:v>REQ-03962</x:v>
      </x:c>
      <x:c r="B3966" s="2" t="n">
        <x:v>26</x:v>
      </x:c>
      <x:c r="C3966" s="2" t="str">
        <x:v>Product</x:v>
      </x:c>
      <x:c r="D3966" s="2" t="str">
        <x:v>Swift</x:v>
      </x:c>
      <x:c r="E3966" s="16" t="n">
        <x:v>69701</x:v>
      </x:c>
      <x:c r="F3966" s="16" t="n">
        <x:v>1819</x:v>
      </x:c>
      <x:c r="G3966" s="15" t="n">
        <x:f>VLOOKUP(D3966,'Pricing'!$A$6:$E$8,5,FALSE)</x:f>
        <x:v>0.246</x:v>
      </x:c>
      <x:c r="H3966" s="15" t="n">
        <x:f>VLOOKUP(D3966,'Pricing'!$A$6:$E$8,4,FALSE)</x:f>
        <x:v>1.2</x:v>
      </x:c>
      <x:c r="I3966" s="15" t="n">
        <x:f>E3966*G3966/1000000</x:f>
        <x:v>0.017146446</x:v>
      </x:c>
      <x:c r="J3966" s="15" t="n">
        <x:f>F3966*H3966/1000000</x:f>
        <x:v>0.0021828</x:v>
      </x:c>
      <x:c r="K3966" s="15" t="n">
        <x:f>SUM(I3966:J3966)</x:f>
        <x:v>0.019329245999999998</x:v>
      </x:c>
    </x:row>
    <x:row r="3967" ht="23" customHeight="1">
      <x:c r="A3967" s="2" t="str">
        <x:v>REQ-03963</x:v>
      </x:c>
      <x:c r="B3967" s="2" t="n">
        <x:v>27</x:v>
      </x:c>
      <x:c r="C3967" s="2" t="str">
        <x:v>Operations</x:v>
      </x:c>
      <x:c r="D3967" s="2" t="str">
        <x:v>Swift</x:v>
      </x:c>
      <x:c r="E3967" s="16" t="n">
        <x:v>36708</x:v>
      </x:c>
      <x:c r="F3967" s="16" t="n">
        <x:v>524</x:v>
      </x:c>
      <x:c r="G3967" s="15" t="n">
        <x:f>VLOOKUP(D3967,'Pricing'!$A$6:$E$8,5,FALSE)</x:f>
        <x:v>0.246</x:v>
      </x:c>
      <x:c r="H3967" s="15" t="n">
        <x:f>VLOOKUP(D3967,'Pricing'!$A$6:$E$8,4,FALSE)</x:f>
        <x:v>1.2</x:v>
      </x:c>
      <x:c r="I3967" s="15" t="n">
        <x:f>E3967*G3967/1000000</x:f>
        <x:v>0.009030168</x:v>
      </x:c>
      <x:c r="J3967" s="15" t="n">
        <x:f>F3967*H3967/1000000</x:f>
        <x:v>0.0006288</x:v>
      </x:c>
      <x:c r="K3967" s="15" t="n">
        <x:f>SUM(I3967:J3967)</x:f>
        <x:v>0.009658968</x:v>
      </x:c>
    </x:row>
    <x:row r="3968" ht="23" customHeight="1">
      <x:c r="A3968" s="2" t="str">
        <x:v>REQ-03964</x:v>
      </x:c>
      <x:c r="B3968" s="2" t="n">
        <x:v>25</x:v>
      </x:c>
      <x:c r="C3968" s="2" t="str">
        <x:v>Support</x:v>
      </x:c>
      <x:c r="D3968" s="2" t="str">
        <x:v>Balanced</x:v>
      </x:c>
      <x:c r="E3968" s="16" t="n">
        <x:v>54872</x:v>
      </x:c>
      <x:c r="F3968" s="16" t="n">
        <x:v>209</x:v>
      </x:c>
      <x:c r="G3968" s="15" t="n">
        <x:f>VLOOKUP(D3968,'Pricing'!$A$6:$E$8,5,FALSE)</x:f>
        <x:v>1.2300000000000002</x:v>
      </x:c>
      <x:c r="H3968" s="15" t="n">
        <x:f>VLOOKUP(D3968,'Pricing'!$A$6:$E$8,4,FALSE)</x:f>
        <x:v>6</x:v>
      </x:c>
      <x:c r="I3968" s="15" t="n">
        <x:f>E3968*G3968/1000000</x:f>
        <x:v>0.06749256000000001</x:v>
      </x:c>
      <x:c r="J3968" s="15" t="n">
        <x:f>F3968*H3968/1000000</x:f>
        <x:v>0.001254</x:v>
      </x:c>
      <x:c r="K3968" s="15" t="n">
        <x:f>SUM(I3968:J3968)</x:f>
        <x:v>0.06874656000000001</x:v>
      </x:c>
    </x:row>
    <x:row r="3969" ht="23" customHeight="1">
      <x:c r="A3969" s="2" t="str">
        <x:v>REQ-03965</x:v>
      </x:c>
      <x:c r="B3969" s="2" t="n">
        <x:v>3</x:v>
      </x:c>
      <x:c r="C3969" s="2" t="str">
        <x:v>Engineering</x:v>
      </x:c>
      <x:c r="D3969" s="2" t="str">
        <x:v>Swift</x:v>
      </x:c>
      <x:c r="E3969" s="16" t="n">
        <x:v>5193</x:v>
      </x:c>
      <x:c r="F3969" s="16" t="n">
        <x:v>818</x:v>
      </x:c>
      <x:c r="G3969" s="15" t="n">
        <x:f>VLOOKUP(D3969,'Pricing'!$A$6:$E$8,5,FALSE)</x:f>
        <x:v>0.246</x:v>
      </x:c>
      <x:c r="H3969" s="15" t="n">
        <x:f>VLOOKUP(D3969,'Pricing'!$A$6:$E$8,4,FALSE)</x:f>
        <x:v>1.2</x:v>
      </x:c>
      <x:c r="I3969" s="15" t="n">
        <x:f>E3969*G3969/1000000</x:f>
        <x:v>0.001277478</x:v>
      </x:c>
      <x:c r="J3969" s="15" t="n">
        <x:f>F3969*H3969/1000000</x:f>
        <x:v>0.0009816</x:v>
      </x:c>
      <x:c r="K3969" s="15" t="n">
        <x:f>SUM(I3969:J3969)</x:f>
        <x:v>0.0022590780000000003</x:v>
      </x:c>
    </x:row>
    <x:row r="3970" ht="23" customHeight="1">
      <x:c r="A3970" s="2" t="str">
        <x:v>REQ-03966</x:v>
      </x:c>
      <x:c r="B3970" s="2" t="n">
        <x:v>27</x:v>
      </x:c>
      <x:c r="C3970" s="2" t="str">
        <x:v>Product</x:v>
      </x:c>
      <x:c r="D3970" s="2" t="str">
        <x:v>Balanced</x:v>
      </x:c>
      <x:c r="E3970" s="16" t="n">
        <x:v>93780</x:v>
      </x:c>
      <x:c r="F3970" s="16" t="n">
        <x:v>1714</x:v>
      </x:c>
      <x:c r="G3970" s="15" t="n">
        <x:f>VLOOKUP(D3970,'Pricing'!$A$6:$E$8,5,FALSE)</x:f>
        <x:v>1.2300000000000002</x:v>
      </x:c>
      <x:c r="H3970" s="15" t="n">
        <x:f>VLOOKUP(D3970,'Pricing'!$A$6:$E$8,4,FALSE)</x:f>
        <x:v>6</x:v>
      </x:c>
      <x:c r="I3970" s="15" t="n">
        <x:f>E3970*G3970/1000000</x:f>
        <x:v>0.11534940000000002</x:v>
      </x:c>
      <x:c r="J3970" s="15" t="n">
        <x:f>F3970*H3970/1000000</x:f>
        <x:v>0.010284</x:v>
      </x:c>
      <x:c r="K3970" s="15" t="n">
        <x:f>SUM(I3970:J3970)</x:f>
        <x:v>0.1256334</x:v>
      </x:c>
    </x:row>
    <x:row r="3971" ht="23" customHeight="1">
      <x:c r="A3971" s="2" t="str">
        <x:v>REQ-03967</x:v>
      </x:c>
      <x:c r="B3971" s="2" t="n">
        <x:v>27</x:v>
      </x:c>
      <x:c r="C3971" s="2" t="str">
        <x:v>Engineering</x:v>
      </x:c>
      <x:c r="D3971" s="2" t="str">
        <x:v>Swift</x:v>
      </x:c>
      <x:c r="E3971" s="16" t="n">
        <x:v>115026</x:v>
      </x:c>
      <x:c r="F3971" s="16" t="n">
        <x:v>1218</x:v>
      </x:c>
      <x:c r="G3971" s="15" t="n">
        <x:f>VLOOKUP(D3971,'Pricing'!$A$6:$E$8,5,FALSE)</x:f>
        <x:v>0.246</x:v>
      </x:c>
      <x:c r="H3971" s="15" t="n">
        <x:f>VLOOKUP(D3971,'Pricing'!$A$6:$E$8,4,FALSE)</x:f>
        <x:v>1.2</x:v>
      </x:c>
      <x:c r="I3971" s="15" t="n">
        <x:f>E3971*G3971/1000000</x:f>
        <x:v>0.028296396</x:v>
      </x:c>
      <x:c r="J3971" s="15" t="n">
        <x:f>F3971*H3971/1000000</x:f>
        <x:v>0.0014616</x:v>
      </x:c>
      <x:c r="K3971" s="15" t="n">
        <x:f>SUM(I3971:J3971)</x:f>
        <x:v>0.029757996000000002</x:v>
      </x:c>
    </x:row>
    <x:row r="3972" ht="23" customHeight="1">
      <x:c r="A3972" s="2" t="str">
        <x:v>REQ-03968</x:v>
      </x:c>
      <x:c r="B3972" s="2" t="n">
        <x:v>23</x:v>
      </x:c>
      <x:c r="C3972" s="2" t="str">
        <x:v>Product</x:v>
      </x:c>
      <x:c r="D3972" s="2" t="str">
        <x:v>Swift</x:v>
      </x:c>
      <x:c r="E3972" s="16" t="n">
        <x:v>110585</x:v>
      </x:c>
      <x:c r="F3972" s="16" t="n">
        <x:v>623</x:v>
      </x:c>
      <x:c r="G3972" s="15" t="n">
        <x:f>VLOOKUP(D3972,'Pricing'!$A$6:$E$8,5,FALSE)</x:f>
        <x:v>0.246</x:v>
      </x:c>
      <x:c r="H3972" s="15" t="n">
        <x:f>VLOOKUP(D3972,'Pricing'!$A$6:$E$8,4,FALSE)</x:f>
        <x:v>1.2</x:v>
      </x:c>
      <x:c r="I3972" s="15" t="n">
        <x:f>E3972*G3972/1000000</x:f>
        <x:v>0.02720391</x:v>
      </x:c>
      <x:c r="J3972" s="15" t="n">
        <x:f>F3972*H3972/1000000</x:f>
        <x:v>0.0007476000000000001</x:v>
      </x:c>
      <x:c r="K3972" s="15" t="n">
        <x:f>SUM(I3972:J3972)</x:f>
        <x:v>0.027951510000000002</x:v>
      </x:c>
    </x:row>
    <x:row r="3973" ht="23" customHeight="1">
      <x:c r="A3973" s="2" t="str">
        <x:v>REQ-03969</x:v>
      </x:c>
      <x:c r="B3973" s="2" t="n">
        <x:v>18</x:v>
      </x:c>
      <x:c r="C3973" s="2" t="str">
        <x:v>Engineering</x:v>
      </x:c>
      <x:c r="D3973" s="2" t="str">
        <x:v>Balanced</x:v>
      </x:c>
      <x:c r="E3973" s="16" t="n">
        <x:v>69926</x:v>
      </x:c>
      <x:c r="F3973" s="16" t="n">
        <x:v>3079</x:v>
      </x:c>
      <x:c r="G3973" s="15" t="n">
        <x:f>VLOOKUP(D3973,'Pricing'!$A$6:$E$8,5,FALSE)</x:f>
        <x:v>1.2300000000000002</x:v>
      </x:c>
      <x:c r="H3973" s="15" t="n">
        <x:f>VLOOKUP(D3973,'Pricing'!$A$6:$E$8,4,FALSE)</x:f>
        <x:v>6</x:v>
      </x:c>
      <x:c r="I3973" s="15" t="n">
        <x:f>E3973*G3973/1000000</x:f>
        <x:v>0.08600898000000001</x:v>
      </x:c>
      <x:c r="J3973" s="15" t="n">
        <x:f>F3973*H3973/1000000</x:f>
        <x:v>0.018474</x:v>
      </x:c>
      <x:c r="K3973" s="15" t="n">
        <x:f>SUM(I3973:J3973)</x:f>
        <x:v>0.10448298000000002</x:v>
      </x:c>
    </x:row>
    <x:row r="3974" ht="23" customHeight="1">
      <x:c r="A3974" s="2" t="str">
        <x:v>REQ-03970</x:v>
      </x:c>
      <x:c r="B3974" s="2" t="n">
        <x:v>8</x:v>
      </x:c>
      <x:c r="C3974" s="2" t="str">
        <x:v>Growth</x:v>
      </x:c>
      <x:c r="D3974" s="2" t="str">
        <x:v>Reasoning</x:v>
      </x:c>
      <x:c r="E3974" s="16" t="n">
        <x:v>15616</x:v>
      </x:c>
      <x:c r="F3974" s="16" t="n">
        <x:v>2304</x:v>
      </x:c>
      <x:c r="G3974" s="15" t="n">
        <x:f>VLOOKUP(D3974,'Pricing'!$A$6:$E$8,5,FALSE)</x:f>
        <x:v>4.920000000000001</x:v>
      </x:c>
      <x:c r="H3974" s="15" t="n">
        <x:f>VLOOKUP(D3974,'Pricing'!$A$6:$E$8,4,FALSE)</x:f>
        <x:v>24</x:v>
      </x:c>
      <x:c r="I3974" s="15" t="n">
        <x:f>E3974*G3974/1000000</x:f>
        <x:v>0.07683072000000002</x:v>
      </x:c>
      <x:c r="J3974" s="15" t="n">
        <x:f>F3974*H3974/1000000</x:f>
        <x:v>0.055296</x:v>
      </x:c>
      <x:c r="K3974" s="15" t="n">
        <x:f>SUM(I3974:J3974)</x:f>
        <x:v>0.13212672000000003</x:v>
      </x:c>
    </x:row>
    <x:row r="3975" ht="23" customHeight="1">
      <x:c r="A3975" s="2" t="str">
        <x:v>REQ-03971</x:v>
      </x:c>
      <x:c r="B3975" s="2" t="n">
        <x:v>27</x:v>
      </x:c>
      <x:c r="C3975" s="2" t="str">
        <x:v>Research</x:v>
      </x:c>
      <x:c r="D3975" s="2" t="str">
        <x:v>Swift</x:v>
      </x:c>
      <x:c r="E3975" s="16" t="n">
        <x:v>48807</x:v>
      </x:c>
      <x:c r="F3975" s="16" t="n">
        <x:v>1271</x:v>
      </x:c>
      <x:c r="G3975" s="15" t="n">
        <x:f>VLOOKUP(D3975,'Pricing'!$A$6:$E$8,5,FALSE)</x:f>
        <x:v>0.246</x:v>
      </x:c>
      <x:c r="H3975" s="15" t="n">
        <x:f>VLOOKUP(D3975,'Pricing'!$A$6:$E$8,4,FALSE)</x:f>
        <x:v>1.2</x:v>
      </x:c>
      <x:c r="I3975" s="15" t="n">
        <x:f>E3975*G3975/1000000</x:f>
        <x:v>0.012006521999999999</x:v>
      </x:c>
      <x:c r="J3975" s="15" t="n">
        <x:f>F3975*H3975/1000000</x:f>
        <x:v>0.0015252</x:v>
      </x:c>
      <x:c r="K3975" s="15" t="n">
        <x:f>SUM(I3975:J3975)</x:f>
        <x:v>0.013531722</x:v>
      </x:c>
    </x:row>
    <x:row r="3976" ht="23" customHeight="1">
      <x:c r="A3976" s="2" t="str">
        <x:v>REQ-03972</x:v>
      </x:c>
      <x:c r="B3976" s="2" t="n">
        <x:v>11</x:v>
      </x:c>
      <x:c r="C3976" s="2" t="str">
        <x:v>Support</x:v>
      </x:c>
      <x:c r="D3976" s="2" t="str">
        <x:v>Balanced</x:v>
      </x:c>
      <x:c r="E3976" s="16" t="n">
        <x:v>32520</x:v>
      </x:c>
      <x:c r="F3976" s="16" t="n">
        <x:v>2409</x:v>
      </x:c>
      <x:c r="G3976" s="15" t="n">
        <x:f>VLOOKUP(D3976,'Pricing'!$A$6:$E$8,5,FALSE)</x:f>
        <x:v>1.2300000000000002</x:v>
      </x:c>
      <x:c r="H3976" s="15" t="n">
        <x:f>VLOOKUP(D3976,'Pricing'!$A$6:$E$8,4,FALSE)</x:f>
        <x:v>6</x:v>
      </x:c>
      <x:c r="I3976" s="15" t="n">
        <x:f>E3976*G3976/1000000</x:f>
        <x:v>0.0399996</x:v>
      </x:c>
      <x:c r="J3976" s="15" t="n">
        <x:f>F3976*H3976/1000000</x:f>
        <x:v>0.014454</x:v>
      </x:c>
      <x:c r="K3976" s="15" t="n">
        <x:f>SUM(I3976:J3976)</x:f>
        <x:v>0.054453600000000005</x:v>
      </x:c>
    </x:row>
    <x:row r="3977" ht="23" customHeight="1">
      <x:c r="A3977" s="2" t="str">
        <x:v>REQ-03973</x:v>
      </x:c>
      <x:c r="B3977" s="2" t="n">
        <x:v>25</x:v>
      </x:c>
      <x:c r="C3977" s="2" t="str">
        <x:v>Engineering</x:v>
      </x:c>
      <x:c r="D3977" s="2" t="str">
        <x:v>Balanced</x:v>
      </x:c>
      <x:c r="E3977" s="16" t="n">
        <x:v>101903</x:v>
      </x:c>
      <x:c r="F3977" s="16" t="n">
        <x:v>990</x:v>
      </x:c>
      <x:c r="G3977" s="15" t="n">
        <x:f>VLOOKUP(D3977,'Pricing'!$A$6:$E$8,5,FALSE)</x:f>
        <x:v>1.2300000000000002</x:v>
      </x:c>
      <x:c r="H3977" s="15" t="n">
        <x:f>VLOOKUP(D3977,'Pricing'!$A$6:$E$8,4,FALSE)</x:f>
        <x:v>6</x:v>
      </x:c>
      <x:c r="I3977" s="15" t="n">
        <x:f>E3977*G3977/1000000</x:f>
        <x:v>0.12534069</x:v>
      </x:c>
      <x:c r="J3977" s="15" t="n">
        <x:f>F3977*H3977/1000000</x:f>
        <x:v>0.00594</x:v>
      </x:c>
      <x:c r="K3977" s="15" t="n">
        <x:f>SUM(I3977:J3977)</x:f>
        <x:v>0.13128069</x:v>
      </x:c>
    </x:row>
    <x:row r="3978" ht="23" customHeight="1">
      <x:c r="A3978" s="2" t="str">
        <x:v>REQ-03974</x:v>
      </x:c>
      <x:c r="B3978" s="2" t="n">
        <x:v>6</x:v>
      </x:c>
      <x:c r="C3978" s="2" t="str">
        <x:v>Support</x:v>
      </x:c>
      <x:c r="D3978" s="2" t="str">
        <x:v>Balanced</x:v>
      </x:c>
      <x:c r="E3978" s="16" t="n">
        <x:v>110018</x:v>
      </x:c>
      <x:c r="F3978" s="16" t="n">
        <x:v>3965</x:v>
      </x:c>
      <x:c r="G3978" s="15" t="n">
        <x:f>VLOOKUP(D3978,'Pricing'!$A$6:$E$8,5,FALSE)</x:f>
        <x:v>1.2300000000000002</x:v>
      </x:c>
      <x:c r="H3978" s="15" t="n">
        <x:f>VLOOKUP(D3978,'Pricing'!$A$6:$E$8,4,FALSE)</x:f>
        <x:v>6</x:v>
      </x:c>
      <x:c r="I3978" s="15" t="n">
        <x:f>E3978*G3978/1000000</x:f>
        <x:v>0.13532214</x:v>
      </x:c>
      <x:c r="J3978" s="15" t="n">
        <x:f>F3978*H3978/1000000</x:f>
        <x:v>0.02379</x:v>
      </x:c>
      <x:c r="K3978" s="15" t="n">
        <x:f>SUM(I3978:J3978)</x:f>
        <x:v>0.15911214</x:v>
      </x:c>
    </x:row>
    <x:row r="3979" ht="23" customHeight="1">
      <x:c r="A3979" s="2" t="str">
        <x:v>REQ-03975</x:v>
      </x:c>
      <x:c r="B3979" s="2" t="n">
        <x:v>28</x:v>
      </x:c>
      <x:c r="C3979" s="2" t="str">
        <x:v>Engineering</x:v>
      </x:c>
      <x:c r="D3979" s="2" t="str">
        <x:v>Balanced</x:v>
      </x:c>
      <x:c r="E3979" s="16" t="n">
        <x:v>65374</x:v>
      </x:c>
      <x:c r="F3979" s="16" t="n">
        <x:v>1892</x:v>
      </x:c>
      <x:c r="G3979" s="15" t="n">
        <x:f>VLOOKUP(D3979,'Pricing'!$A$6:$E$8,5,FALSE)</x:f>
        <x:v>1.2300000000000002</x:v>
      </x:c>
      <x:c r="H3979" s="15" t="n">
        <x:f>VLOOKUP(D3979,'Pricing'!$A$6:$E$8,4,FALSE)</x:f>
        <x:v>6</x:v>
      </x:c>
      <x:c r="I3979" s="15" t="n">
        <x:f>E3979*G3979/1000000</x:f>
        <x:v>0.08041002000000001</x:v>
      </x:c>
      <x:c r="J3979" s="15" t="n">
        <x:f>F3979*H3979/1000000</x:f>
        <x:v>0.011352</x:v>
      </x:c>
      <x:c r="K3979" s="15" t="n">
        <x:f>SUM(I3979:J3979)</x:f>
        <x:v>0.09176202000000001</x:v>
      </x:c>
    </x:row>
    <x:row r="3980" ht="23" customHeight="1">
      <x:c r="A3980" s="2" t="str">
        <x:v>REQ-03976</x:v>
      </x:c>
      <x:c r="B3980" s="2" t="n">
        <x:v>26</x:v>
      </x:c>
      <x:c r="C3980" s="2" t="str">
        <x:v>Growth</x:v>
      </x:c>
      <x:c r="D3980" s="2" t="str">
        <x:v>Balanced</x:v>
      </x:c>
      <x:c r="E3980" s="16" t="n">
        <x:v>95846</x:v>
      </x:c>
      <x:c r="F3980" s="16" t="n">
        <x:v>892</x:v>
      </x:c>
      <x:c r="G3980" s="15" t="n">
        <x:f>VLOOKUP(D3980,'Pricing'!$A$6:$E$8,5,FALSE)</x:f>
        <x:v>1.2300000000000002</x:v>
      </x:c>
      <x:c r="H3980" s="15" t="n">
        <x:f>VLOOKUP(D3980,'Pricing'!$A$6:$E$8,4,FALSE)</x:f>
        <x:v>6</x:v>
      </x:c>
      <x:c r="I3980" s="15" t="n">
        <x:f>E3980*G3980/1000000</x:f>
        <x:v>0.11789058000000002</x:v>
      </x:c>
      <x:c r="J3980" s="15" t="n">
        <x:f>F3980*H3980/1000000</x:f>
        <x:v>0.005352</x:v>
      </x:c>
      <x:c r="K3980" s="15" t="n">
        <x:f>SUM(I3980:J3980)</x:f>
        <x:v>0.12324258000000002</x:v>
      </x:c>
    </x:row>
    <x:row r="3981" ht="23" customHeight="1">
      <x:c r="A3981" s="2" t="str">
        <x:v>REQ-03977</x:v>
      </x:c>
      <x:c r="B3981" s="2" t="n">
        <x:v>4</x:v>
      </x:c>
      <x:c r="C3981" s="2" t="str">
        <x:v>Engineering</x:v>
      </x:c>
      <x:c r="D3981" s="2" t="str">
        <x:v>Swift</x:v>
      </x:c>
      <x:c r="E3981" s="16" t="n">
        <x:v>75743</x:v>
      </x:c>
      <x:c r="F3981" s="16" t="n">
        <x:v>2580</x:v>
      </x:c>
      <x:c r="G3981" s="15" t="n">
        <x:f>VLOOKUP(D3981,'Pricing'!$A$6:$E$8,5,FALSE)</x:f>
        <x:v>0.246</x:v>
      </x:c>
      <x:c r="H3981" s="15" t="n">
        <x:f>VLOOKUP(D3981,'Pricing'!$A$6:$E$8,4,FALSE)</x:f>
        <x:v>1.2</x:v>
      </x:c>
      <x:c r="I3981" s="15" t="n">
        <x:f>E3981*G3981/1000000</x:f>
        <x:v>0.018632778</x:v>
      </x:c>
      <x:c r="J3981" s="15" t="n">
        <x:f>F3981*H3981/1000000</x:f>
        <x:v>0.003096</x:v>
      </x:c>
      <x:c r="K3981" s="15" t="n">
        <x:f>SUM(I3981:J3981)</x:f>
        <x:v>0.021728777999999997</x:v>
      </x:c>
    </x:row>
    <x:row r="3982" ht="23" customHeight="1">
      <x:c r="A3982" s="2" t="str">
        <x:v>REQ-03978</x:v>
      </x:c>
      <x:c r="B3982" s="2" t="n">
        <x:v>1</x:v>
      </x:c>
      <x:c r="C3982" s="2" t="str">
        <x:v>Product</x:v>
      </x:c>
      <x:c r="D3982" s="2" t="str">
        <x:v>Swift</x:v>
      </x:c>
      <x:c r="E3982" s="16" t="n">
        <x:v>117621</x:v>
      </x:c>
      <x:c r="F3982" s="16" t="n">
        <x:v>3317</x:v>
      </x:c>
      <x:c r="G3982" s="15" t="n">
        <x:f>VLOOKUP(D3982,'Pricing'!$A$6:$E$8,5,FALSE)</x:f>
        <x:v>0.246</x:v>
      </x:c>
      <x:c r="H3982" s="15" t="n">
        <x:f>VLOOKUP(D3982,'Pricing'!$A$6:$E$8,4,FALSE)</x:f>
        <x:v>1.2</x:v>
      </x:c>
      <x:c r="I3982" s="15" t="n">
        <x:f>E3982*G3982/1000000</x:f>
        <x:v>0.028934766</x:v>
      </x:c>
      <x:c r="J3982" s="15" t="n">
        <x:f>F3982*H3982/1000000</x:f>
        <x:v>0.003980399999999999</x:v>
      </x:c>
      <x:c r="K3982" s="15" t="n">
        <x:f>SUM(I3982:J3982)</x:f>
        <x:v>0.032915166</x:v>
      </x:c>
    </x:row>
    <x:row r="3983" ht="23" customHeight="1">
      <x:c r="A3983" s="2" t="str">
        <x:v>REQ-03979</x:v>
      </x:c>
      <x:c r="B3983" s="2" t="n">
        <x:v>18</x:v>
      </x:c>
      <x:c r="C3983" s="2" t="str">
        <x:v>Engineering</x:v>
      </x:c>
      <x:c r="D3983" s="2" t="str">
        <x:v>Balanced</x:v>
      </x:c>
      <x:c r="E3983" s="16" t="n">
        <x:v>24843</x:v>
      </x:c>
      <x:c r="F3983" s="16" t="n">
        <x:v>3835</x:v>
      </x:c>
      <x:c r="G3983" s="15" t="n">
        <x:f>VLOOKUP(D3983,'Pricing'!$A$6:$E$8,5,FALSE)</x:f>
        <x:v>1.2300000000000002</x:v>
      </x:c>
      <x:c r="H3983" s="15" t="n">
        <x:f>VLOOKUP(D3983,'Pricing'!$A$6:$E$8,4,FALSE)</x:f>
        <x:v>6</x:v>
      </x:c>
      <x:c r="I3983" s="15" t="n">
        <x:f>E3983*G3983/1000000</x:f>
        <x:v>0.030556890000000007</x:v>
      </x:c>
      <x:c r="J3983" s="15" t="n">
        <x:f>F3983*H3983/1000000</x:f>
        <x:v>0.02301</x:v>
      </x:c>
      <x:c r="K3983" s="15" t="n">
        <x:f>SUM(I3983:J3983)</x:f>
        <x:v>0.053566890000000006</x:v>
      </x:c>
    </x:row>
    <x:row r="3984" ht="23" customHeight="1">
      <x:c r="A3984" s="2" t="str">
        <x:v>REQ-03980</x:v>
      </x:c>
      <x:c r="B3984" s="2" t="n">
        <x:v>27</x:v>
      </x:c>
      <x:c r="C3984" s="2" t="str">
        <x:v>Product</x:v>
      </x:c>
      <x:c r="D3984" s="2" t="str">
        <x:v>Balanced</x:v>
      </x:c>
      <x:c r="E3984" s="16" t="n">
        <x:v>29729</x:v>
      </x:c>
      <x:c r="F3984" s="16" t="n">
        <x:v>711</x:v>
      </x:c>
      <x:c r="G3984" s="15" t="n">
        <x:f>VLOOKUP(D3984,'Pricing'!$A$6:$E$8,5,FALSE)</x:f>
        <x:v>1.2300000000000002</x:v>
      </x:c>
      <x:c r="H3984" s="15" t="n">
        <x:f>VLOOKUP(D3984,'Pricing'!$A$6:$E$8,4,FALSE)</x:f>
        <x:v>6</x:v>
      </x:c>
      <x:c r="I3984" s="15" t="n">
        <x:f>E3984*G3984/1000000</x:f>
        <x:v>0.03656667</x:v>
      </x:c>
      <x:c r="J3984" s="15" t="n">
        <x:f>F3984*H3984/1000000</x:f>
        <x:v>0.004266</x:v>
      </x:c>
      <x:c r="K3984" s="15" t="n">
        <x:f>SUM(I3984:J3984)</x:f>
        <x:v>0.04083267</x:v>
      </x:c>
    </x:row>
    <x:row r="3985" ht="23" customHeight="1">
      <x:c r="A3985" s="2" t="str">
        <x:v>REQ-03981</x:v>
      </x:c>
      <x:c r="B3985" s="2" t="n">
        <x:v>13</x:v>
      </x:c>
      <x:c r="C3985" s="2" t="str">
        <x:v>Operations</x:v>
      </x:c>
      <x:c r="D3985" s="2" t="str">
        <x:v>Balanced</x:v>
      </x:c>
      <x:c r="E3985" s="16" t="n">
        <x:v>18581</x:v>
      </x:c>
      <x:c r="F3985" s="16" t="n">
        <x:v>1804</x:v>
      </x:c>
      <x:c r="G3985" s="15" t="n">
        <x:f>VLOOKUP(D3985,'Pricing'!$A$6:$E$8,5,FALSE)</x:f>
        <x:v>1.2300000000000002</x:v>
      </x:c>
      <x:c r="H3985" s="15" t="n">
        <x:f>VLOOKUP(D3985,'Pricing'!$A$6:$E$8,4,FALSE)</x:f>
        <x:v>6</x:v>
      </x:c>
      <x:c r="I3985" s="15" t="n">
        <x:f>E3985*G3985/1000000</x:f>
        <x:v>0.022854630000000004</x:v>
      </x:c>
      <x:c r="J3985" s="15" t="n">
        <x:f>F3985*H3985/1000000</x:f>
        <x:v>0.010824</x:v>
      </x:c>
      <x:c r="K3985" s="15" t="n">
        <x:f>SUM(I3985:J3985)</x:f>
        <x:v>0.03367863</x:v>
      </x:c>
    </x:row>
    <x:row r="3986" ht="23" customHeight="1">
      <x:c r="A3986" s="2" t="str">
        <x:v>REQ-03982</x:v>
      </x:c>
      <x:c r="B3986" s="2" t="n">
        <x:v>30</x:v>
      </x:c>
      <x:c r="C3986" s="2" t="str">
        <x:v>Product</x:v>
      </x:c>
      <x:c r="D3986" s="2" t="str">
        <x:v>Swift</x:v>
      </x:c>
      <x:c r="E3986" s="16" t="n">
        <x:v>113382</x:v>
      </x:c>
      <x:c r="F3986" s="16" t="n">
        <x:v>568</x:v>
      </x:c>
      <x:c r="G3986" s="15" t="n">
        <x:f>VLOOKUP(D3986,'Pricing'!$A$6:$E$8,5,FALSE)</x:f>
        <x:v>0.246</x:v>
      </x:c>
      <x:c r="H3986" s="15" t="n">
        <x:f>VLOOKUP(D3986,'Pricing'!$A$6:$E$8,4,FALSE)</x:f>
        <x:v>1.2</x:v>
      </x:c>
      <x:c r="I3986" s="15" t="n">
        <x:f>E3986*G3986/1000000</x:f>
        <x:v>0.027891971999999998</x:v>
      </x:c>
      <x:c r="J3986" s="15" t="n">
        <x:f>F3986*H3986/1000000</x:f>
        <x:v>0.0006816</x:v>
      </x:c>
      <x:c r="K3986" s="15" t="n">
        <x:f>SUM(I3986:J3986)</x:f>
        <x:v>0.028573572</x:v>
      </x:c>
    </x:row>
    <x:row r="3987" ht="23" customHeight="1">
      <x:c r="A3987" s="2" t="str">
        <x:v>REQ-03983</x:v>
      </x:c>
      <x:c r="B3987" s="2" t="n">
        <x:v>15</x:v>
      </x:c>
      <x:c r="C3987" s="2" t="str">
        <x:v>Operations</x:v>
      </x:c>
      <x:c r="D3987" s="2" t="str">
        <x:v>Balanced</x:v>
      </x:c>
      <x:c r="E3987" s="16" t="n">
        <x:v>27564</x:v>
      </x:c>
      <x:c r="F3987" s="16" t="n">
        <x:v>3888</x:v>
      </x:c>
      <x:c r="G3987" s="15" t="n">
        <x:f>VLOOKUP(D3987,'Pricing'!$A$6:$E$8,5,FALSE)</x:f>
        <x:v>1.2300000000000002</x:v>
      </x:c>
      <x:c r="H3987" s="15" t="n">
        <x:f>VLOOKUP(D3987,'Pricing'!$A$6:$E$8,4,FALSE)</x:f>
        <x:v>6</x:v>
      </x:c>
      <x:c r="I3987" s="15" t="n">
        <x:f>E3987*G3987/1000000</x:f>
        <x:v>0.033903720000000005</x:v>
      </x:c>
      <x:c r="J3987" s="15" t="n">
        <x:f>F3987*H3987/1000000</x:f>
        <x:v>0.023328</x:v>
      </x:c>
      <x:c r="K3987" s="15" t="n">
        <x:f>SUM(I3987:J3987)</x:f>
        <x:v>0.05723172000000001</x:v>
      </x:c>
    </x:row>
    <x:row r="3988" ht="23" customHeight="1">
      <x:c r="A3988" s="2" t="str">
        <x:v>REQ-03984</x:v>
      </x:c>
      <x:c r="B3988" s="2" t="n">
        <x:v>23</x:v>
      </x:c>
      <x:c r="C3988" s="2" t="str">
        <x:v>Growth</x:v>
      </x:c>
      <x:c r="D3988" s="2" t="str">
        <x:v>Swift</x:v>
      </x:c>
      <x:c r="E3988" s="16" t="n">
        <x:v>108040</x:v>
      </x:c>
      <x:c r="F3988" s="16" t="n">
        <x:v>1446</x:v>
      </x:c>
      <x:c r="G3988" s="15" t="n">
        <x:f>VLOOKUP(D3988,'Pricing'!$A$6:$E$8,5,FALSE)</x:f>
        <x:v>0.246</x:v>
      </x:c>
      <x:c r="H3988" s="15" t="n">
        <x:f>VLOOKUP(D3988,'Pricing'!$A$6:$E$8,4,FALSE)</x:f>
        <x:v>1.2</x:v>
      </x:c>
      <x:c r="I3988" s="15" t="n">
        <x:f>E3988*G3988/1000000</x:f>
        <x:v>0.026577840000000002</x:v>
      </x:c>
      <x:c r="J3988" s="15" t="n">
        <x:f>F3988*H3988/1000000</x:f>
        <x:v>0.0017352000000000001</x:v>
      </x:c>
      <x:c r="K3988" s="15" t="n">
        <x:f>SUM(I3988:J3988)</x:f>
        <x:v>0.02831304</x:v>
      </x:c>
    </x:row>
    <x:row r="3989" ht="23" customHeight="1">
      <x:c r="A3989" s="2" t="str">
        <x:v>REQ-03985</x:v>
      </x:c>
      <x:c r="B3989" s="2" t="n">
        <x:v>31</x:v>
      </x:c>
      <x:c r="C3989" s="2" t="str">
        <x:v>Operations</x:v>
      </x:c>
      <x:c r="D3989" s="2" t="str">
        <x:v>Swift</x:v>
      </x:c>
      <x:c r="E3989" s="16" t="n">
        <x:v>34621</x:v>
      </x:c>
      <x:c r="F3989" s="16" t="n">
        <x:v>650</x:v>
      </x:c>
      <x:c r="G3989" s="15" t="n">
        <x:f>VLOOKUP(D3989,'Pricing'!$A$6:$E$8,5,FALSE)</x:f>
        <x:v>0.246</x:v>
      </x:c>
      <x:c r="H3989" s="15" t="n">
        <x:f>VLOOKUP(D3989,'Pricing'!$A$6:$E$8,4,FALSE)</x:f>
        <x:v>1.2</x:v>
      </x:c>
      <x:c r="I3989" s="15" t="n">
        <x:f>E3989*G3989/1000000</x:f>
        <x:v>0.008516766</x:v>
      </x:c>
      <x:c r="J3989" s="15" t="n">
        <x:f>F3989*H3989/1000000</x:f>
        <x:v>0.00078</x:v>
      </x:c>
      <x:c r="K3989" s="15" t="n">
        <x:f>SUM(I3989:J3989)</x:f>
        <x:v>0.009296766</x:v>
      </x:c>
    </x:row>
    <x:row r="3990" ht="23" customHeight="1">
      <x:c r="A3990" s="2" t="str">
        <x:v>REQ-03986</x:v>
      </x:c>
      <x:c r="B3990" s="2" t="n">
        <x:v>5</x:v>
      </x:c>
      <x:c r="C3990" s="2" t="str">
        <x:v>Product</x:v>
      </x:c>
      <x:c r="D3990" s="2" t="str">
        <x:v>Balanced</x:v>
      </x:c>
      <x:c r="E3990" s="16" t="n">
        <x:v>116918</x:v>
      </x:c>
      <x:c r="F3990" s="16" t="n">
        <x:v>3299</x:v>
      </x:c>
      <x:c r="G3990" s="15" t="n">
        <x:f>VLOOKUP(D3990,'Pricing'!$A$6:$E$8,5,FALSE)</x:f>
        <x:v>1.2300000000000002</x:v>
      </x:c>
      <x:c r="H3990" s="15" t="n">
        <x:f>VLOOKUP(D3990,'Pricing'!$A$6:$E$8,4,FALSE)</x:f>
        <x:v>6</x:v>
      </x:c>
      <x:c r="I3990" s="15" t="n">
        <x:f>E3990*G3990/1000000</x:f>
        <x:v>0.14380914</x:v>
      </x:c>
      <x:c r="J3990" s="15" t="n">
        <x:f>F3990*H3990/1000000</x:f>
        <x:v>0.019794</x:v>
      </x:c>
      <x:c r="K3990" s="15" t="n">
        <x:f>SUM(I3990:J3990)</x:f>
        <x:v>0.16360314</x:v>
      </x:c>
    </x:row>
    <x:row r="3991" ht="23" customHeight="1">
      <x:c r="A3991" s="2" t="str">
        <x:v>REQ-03987</x:v>
      </x:c>
      <x:c r="B3991" s="2" t="n">
        <x:v>31</x:v>
      </x:c>
      <x:c r="C3991" s="2" t="str">
        <x:v>Engineering</x:v>
      </x:c>
      <x:c r="D3991" s="2" t="str">
        <x:v>Balanced</x:v>
      </x:c>
      <x:c r="E3991" s="16" t="n">
        <x:v>65922</x:v>
      </x:c>
      <x:c r="F3991" s="16" t="n">
        <x:v>2253</x:v>
      </x:c>
      <x:c r="G3991" s="15" t="n">
        <x:f>VLOOKUP(D3991,'Pricing'!$A$6:$E$8,5,FALSE)</x:f>
        <x:v>1.2300000000000002</x:v>
      </x:c>
      <x:c r="H3991" s="15" t="n">
        <x:f>VLOOKUP(D3991,'Pricing'!$A$6:$E$8,4,FALSE)</x:f>
        <x:v>6</x:v>
      </x:c>
      <x:c r="I3991" s="15" t="n">
        <x:f>E3991*G3991/1000000</x:f>
        <x:v>0.08108406000000001</x:v>
      </x:c>
      <x:c r="J3991" s="15" t="n">
        <x:f>F3991*H3991/1000000</x:f>
        <x:v>0.013518</x:v>
      </x:c>
      <x:c r="K3991" s="15" t="n">
        <x:f>SUM(I3991:J3991)</x:f>
        <x:v>0.09460206000000002</x:v>
      </x:c>
    </x:row>
    <x:row r="3992" ht="23" customHeight="1">
      <x:c r="A3992" s="2" t="str">
        <x:v>REQ-03988</x:v>
      </x:c>
      <x:c r="B3992" s="2" t="n">
        <x:v>26</x:v>
      </x:c>
      <x:c r="C3992" s="2" t="str">
        <x:v>Growth</x:v>
      </x:c>
      <x:c r="D3992" s="2" t="str">
        <x:v>Swift</x:v>
      </x:c>
      <x:c r="E3992" s="16" t="n">
        <x:v>102836</x:v>
      </x:c>
      <x:c r="F3992" s="16" t="n">
        <x:v>2710</x:v>
      </x:c>
      <x:c r="G3992" s="15" t="n">
        <x:f>VLOOKUP(D3992,'Pricing'!$A$6:$E$8,5,FALSE)</x:f>
        <x:v>0.246</x:v>
      </x:c>
      <x:c r="H3992" s="15" t="n">
        <x:f>VLOOKUP(D3992,'Pricing'!$A$6:$E$8,4,FALSE)</x:f>
        <x:v>1.2</x:v>
      </x:c>
      <x:c r="I3992" s="15" t="n">
        <x:f>E3992*G3992/1000000</x:f>
        <x:v>0.025297655999999998</x:v>
      </x:c>
      <x:c r="J3992" s="15" t="n">
        <x:f>F3992*H3992/1000000</x:f>
        <x:v>0.003252</x:v>
      </x:c>
      <x:c r="K3992" s="15" t="n">
        <x:f>SUM(I3992:J3992)</x:f>
        <x:v>0.028549656</x:v>
      </x:c>
    </x:row>
    <x:row r="3993" ht="23" customHeight="1">
      <x:c r="A3993" s="2" t="str">
        <x:v>REQ-03989</x:v>
      </x:c>
      <x:c r="B3993" s="2" t="n">
        <x:v>22</x:v>
      </x:c>
      <x:c r="C3993" s="2" t="str">
        <x:v>Engineering</x:v>
      </x:c>
      <x:c r="D3993" s="2" t="str">
        <x:v>Balanced</x:v>
      </x:c>
      <x:c r="E3993" s="16" t="n">
        <x:v>17693</x:v>
      </x:c>
      <x:c r="F3993" s="16" t="n">
        <x:v>2577</x:v>
      </x:c>
      <x:c r="G3993" s="15" t="n">
        <x:f>VLOOKUP(D3993,'Pricing'!$A$6:$E$8,5,FALSE)</x:f>
        <x:v>1.2300000000000002</x:v>
      </x:c>
      <x:c r="H3993" s="15" t="n">
        <x:f>VLOOKUP(D3993,'Pricing'!$A$6:$E$8,4,FALSE)</x:f>
        <x:v>6</x:v>
      </x:c>
      <x:c r="I3993" s="15" t="n">
        <x:f>E3993*G3993/1000000</x:f>
        <x:v>0.021762390000000003</x:v>
      </x:c>
      <x:c r="J3993" s="15" t="n">
        <x:f>F3993*H3993/1000000</x:f>
        <x:v>0.015462</x:v>
      </x:c>
      <x:c r="K3993" s="15" t="n">
        <x:f>SUM(I3993:J3993)</x:f>
        <x:v>0.03722439</x:v>
      </x:c>
    </x:row>
    <x:row r="3994" ht="23" customHeight="1">
      <x:c r="A3994" s="2" t="str">
        <x:v>REQ-03990</x:v>
      </x:c>
      <x:c r="B3994" s="2" t="n">
        <x:v>27</x:v>
      </x:c>
      <x:c r="C3994" s="2" t="str">
        <x:v>Product</x:v>
      </x:c>
      <x:c r="D3994" s="2" t="str">
        <x:v>Balanced</x:v>
      </x:c>
      <x:c r="E3994" s="16" t="n">
        <x:v>15413</x:v>
      </x:c>
      <x:c r="F3994" s="16" t="n">
        <x:v>2323</x:v>
      </x:c>
      <x:c r="G3994" s="15" t="n">
        <x:f>VLOOKUP(D3994,'Pricing'!$A$6:$E$8,5,FALSE)</x:f>
        <x:v>1.2300000000000002</x:v>
      </x:c>
      <x:c r="H3994" s="15" t="n">
        <x:f>VLOOKUP(D3994,'Pricing'!$A$6:$E$8,4,FALSE)</x:f>
        <x:v>6</x:v>
      </x:c>
      <x:c r="I3994" s="15" t="n">
        <x:f>E3994*G3994/1000000</x:f>
        <x:v>0.01895799</x:v>
      </x:c>
      <x:c r="J3994" s="15" t="n">
        <x:f>F3994*H3994/1000000</x:f>
        <x:v>0.013938</x:v>
      </x:c>
      <x:c r="K3994" s="15" t="n">
        <x:f>SUM(I3994:J3994)</x:f>
        <x:v>0.03289599</x:v>
      </x:c>
    </x:row>
    <x:row r="3995" ht="23" customHeight="1">
      <x:c r="A3995" s="2" t="str">
        <x:v>REQ-03991</x:v>
      </x:c>
      <x:c r="B3995" s="2" t="n">
        <x:v>8</x:v>
      </x:c>
      <x:c r="C3995" s="2" t="str">
        <x:v>Research</x:v>
      </x:c>
      <x:c r="D3995" s="2" t="str">
        <x:v>Swift</x:v>
      </x:c>
      <x:c r="E3995" s="16" t="n">
        <x:v>107968</x:v>
      </x:c>
      <x:c r="F3995" s="16" t="n">
        <x:v>3360</x:v>
      </x:c>
      <x:c r="G3995" s="15" t="n">
        <x:f>VLOOKUP(D3995,'Pricing'!$A$6:$E$8,5,FALSE)</x:f>
        <x:v>0.246</x:v>
      </x:c>
      <x:c r="H3995" s="15" t="n">
        <x:f>VLOOKUP(D3995,'Pricing'!$A$6:$E$8,4,FALSE)</x:f>
        <x:v>1.2</x:v>
      </x:c>
      <x:c r="I3995" s="15" t="n">
        <x:f>E3995*G3995/1000000</x:f>
        <x:v>0.026560128000000002</x:v>
      </x:c>
      <x:c r="J3995" s="15" t="n">
        <x:f>F3995*H3995/1000000</x:f>
        <x:v>0.004032</x:v>
      </x:c>
      <x:c r="K3995" s="15" t="n">
        <x:f>SUM(I3995:J3995)</x:f>
        <x:v>0.030592128000000003</x:v>
      </x:c>
    </x:row>
    <x:row r="3996" ht="23" customHeight="1">
      <x:c r="A3996" s="2" t="str">
        <x:v>REQ-03992</x:v>
      </x:c>
      <x:c r="B3996" s="2" t="n">
        <x:v>6</x:v>
      </x:c>
      <x:c r="C3996" s="2" t="str">
        <x:v>Growth</x:v>
      </x:c>
      <x:c r="D3996" s="2" t="str">
        <x:v>Swift</x:v>
      </x:c>
      <x:c r="E3996" s="16" t="n">
        <x:v>70187</x:v>
      </x:c>
      <x:c r="F3996" s="16" t="n">
        <x:v>292</x:v>
      </x:c>
      <x:c r="G3996" s="15" t="n">
        <x:f>VLOOKUP(D3996,'Pricing'!$A$6:$E$8,5,FALSE)</x:f>
        <x:v>0.246</x:v>
      </x:c>
      <x:c r="H3996" s="15" t="n">
        <x:f>VLOOKUP(D3996,'Pricing'!$A$6:$E$8,4,FALSE)</x:f>
        <x:v>1.2</x:v>
      </x:c>
      <x:c r="I3996" s="15" t="n">
        <x:f>E3996*G3996/1000000</x:f>
        <x:v>0.017266002</x:v>
      </x:c>
      <x:c r="J3996" s="15" t="n">
        <x:f>F3996*H3996/1000000</x:f>
        <x:v>0.00035039999999999995</x:v>
      </x:c>
      <x:c r="K3996" s="15" t="n">
        <x:f>SUM(I3996:J3996)</x:f>
        <x:v>0.017616402</x:v>
      </x:c>
    </x:row>
    <x:row r="3997" ht="23" customHeight="1">
      <x:c r="A3997" s="2" t="str">
        <x:v>REQ-03993</x:v>
      </x:c>
      <x:c r="B3997" s="2" t="n">
        <x:v>5</x:v>
      </x:c>
      <x:c r="C3997" s="2" t="str">
        <x:v>Engineering</x:v>
      </x:c>
      <x:c r="D3997" s="2" t="str">
        <x:v>Balanced</x:v>
      </x:c>
      <x:c r="E3997" s="16" t="n">
        <x:v>117530</x:v>
      </x:c>
      <x:c r="F3997" s="16" t="n">
        <x:v>3304</x:v>
      </x:c>
      <x:c r="G3997" s="15" t="n">
        <x:f>VLOOKUP(D3997,'Pricing'!$A$6:$E$8,5,FALSE)</x:f>
        <x:v>1.2300000000000002</x:v>
      </x:c>
      <x:c r="H3997" s="15" t="n">
        <x:f>VLOOKUP(D3997,'Pricing'!$A$6:$E$8,4,FALSE)</x:f>
        <x:v>6</x:v>
      </x:c>
      <x:c r="I3997" s="15" t="n">
        <x:f>E3997*G3997/1000000</x:f>
        <x:v>0.14456190000000002</x:v>
      </x:c>
      <x:c r="J3997" s="15" t="n">
        <x:f>F3997*H3997/1000000</x:f>
        <x:v>0.019824</x:v>
      </x:c>
      <x:c r="K3997" s="15" t="n">
        <x:f>SUM(I3997:J3997)</x:f>
        <x:v>0.16438590000000003</x:v>
      </x:c>
    </x:row>
    <x:row r="3998" ht="23" customHeight="1">
      <x:c r="A3998" s="2" t="str">
        <x:v>REQ-03994</x:v>
      </x:c>
      <x:c r="B3998" s="2" t="n">
        <x:v>2</x:v>
      </x:c>
      <x:c r="C3998" s="2" t="str">
        <x:v>Growth</x:v>
      </x:c>
      <x:c r="D3998" s="2" t="str">
        <x:v>Swift</x:v>
      </x:c>
      <x:c r="E3998" s="16" t="n">
        <x:v>39792</x:v>
      </x:c>
      <x:c r="F3998" s="16" t="n">
        <x:v>2423</x:v>
      </x:c>
      <x:c r="G3998" s="15" t="n">
        <x:f>VLOOKUP(D3998,'Pricing'!$A$6:$E$8,5,FALSE)</x:f>
        <x:v>0.246</x:v>
      </x:c>
      <x:c r="H3998" s="15" t="n">
        <x:f>VLOOKUP(D3998,'Pricing'!$A$6:$E$8,4,FALSE)</x:f>
        <x:v>1.2</x:v>
      </x:c>
      <x:c r="I3998" s="15" t="n">
        <x:f>E3998*G3998/1000000</x:f>
        <x:v>0.009788832</x:v>
      </x:c>
      <x:c r="J3998" s="15" t="n">
        <x:f>F3998*H3998/1000000</x:f>
        <x:v>0.0029075999999999998</x:v>
      </x:c>
      <x:c r="K3998" s="15" t="n">
        <x:f>SUM(I3998:J3998)</x:f>
        <x:v>0.012696432</x:v>
      </x:c>
    </x:row>
    <x:row r="3999" ht="23" customHeight="1">
      <x:c r="A3999" s="2" t="str">
        <x:v>REQ-03995</x:v>
      </x:c>
      <x:c r="B3999" s="2" t="n">
        <x:v>12</x:v>
      </x:c>
      <x:c r="C3999" s="2" t="str">
        <x:v>Research</x:v>
      </x:c>
      <x:c r="D3999" s="2" t="str">
        <x:v>Balanced</x:v>
      </x:c>
      <x:c r="E3999" s="16" t="n">
        <x:v>75294</x:v>
      </x:c>
      <x:c r="F3999" s="16" t="n">
        <x:v>3502</x:v>
      </x:c>
      <x:c r="G3999" s="15" t="n">
        <x:f>VLOOKUP(D3999,'Pricing'!$A$6:$E$8,5,FALSE)</x:f>
        <x:v>1.2300000000000002</x:v>
      </x:c>
      <x:c r="H3999" s="15" t="n">
        <x:f>VLOOKUP(D3999,'Pricing'!$A$6:$E$8,4,FALSE)</x:f>
        <x:v>6</x:v>
      </x:c>
      <x:c r="I3999" s="15" t="n">
        <x:f>E3999*G3999/1000000</x:f>
        <x:v>0.09261162</x:v>
      </x:c>
      <x:c r="J3999" s="15" t="n">
        <x:f>F3999*H3999/1000000</x:f>
        <x:v>0.021012</x:v>
      </x:c>
      <x:c r="K3999" s="15" t="n">
        <x:f>SUM(I3999:J3999)</x:f>
        <x:v>0.11362362000000001</x:v>
      </x:c>
    </x:row>
    <x:row r="4000" ht="23" customHeight="1">
      <x:c r="A4000" s="2" t="str">
        <x:v>REQ-03996</x:v>
      </x:c>
      <x:c r="B4000" s="2" t="n">
        <x:v>20</x:v>
      </x:c>
      <x:c r="C4000" s="2" t="str">
        <x:v>Support</x:v>
      </x:c>
      <x:c r="D4000" s="2" t="str">
        <x:v>Swift</x:v>
      </x:c>
      <x:c r="E4000" s="16" t="n">
        <x:v>44701</x:v>
      </x:c>
      <x:c r="F4000" s="16" t="n">
        <x:v>740</x:v>
      </x:c>
      <x:c r="G4000" s="15" t="n">
        <x:f>VLOOKUP(D4000,'Pricing'!$A$6:$E$8,5,FALSE)</x:f>
        <x:v>0.246</x:v>
      </x:c>
      <x:c r="H4000" s="15" t="n">
        <x:f>VLOOKUP(D4000,'Pricing'!$A$6:$E$8,4,FALSE)</x:f>
        <x:v>1.2</x:v>
      </x:c>
      <x:c r="I4000" s="15" t="n">
        <x:f>E4000*G4000/1000000</x:f>
        <x:v>0.010996446</x:v>
      </x:c>
      <x:c r="J4000" s="15" t="n">
        <x:f>F4000*H4000/1000000</x:f>
        <x:v>0.000888</x:v>
      </x:c>
      <x:c r="K4000" s="15" t="n">
        <x:f>SUM(I4000:J4000)</x:f>
        <x:v>0.011884446</x:v>
      </x:c>
    </x:row>
    <x:row r="4001" ht="23" customHeight="1">
      <x:c r="A4001" s="2" t="str">
        <x:v>REQ-03997</x:v>
      </x:c>
      <x:c r="B4001" s="2" t="n">
        <x:v>30</x:v>
      </x:c>
      <x:c r="C4001" s="2" t="str">
        <x:v>Research</x:v>
      </x:c>
      <x:c r="D4001" s="2" t="str">
        <x:v>Balanced</x:v>
      </x:c>
      <x:c r="E4001" s="16" t="n">
        <x:v>30547</x:v>
      </x:c>
      <x:c r="F4001" s="16" t="n">
        <x:v>1729</x:v>
      </x:c>
      <x:c r="G4001" s="15" t="n">
        <x:f>VLOOKUP(D4001,'Pricing'!$A$6:$E$8,5,FALSE)</x:f>
        <x:v>1.2300000000000002</x:v>
      </x:c>
      <x:c r="H4001" s="15" t="n">
        <x:f>VLOOKUP(D4001,'Pricing'!$A$6:$E$8,4,FALSE)</x:f>
        <x:v>6</x:v>
      </x:c>
      <x:c r="I4001" s="15" t="n">
        <x:f>E4001*G4001/1000000</x:f>
        <x:v>0.037572810000000005</x:v>
      </x:c>
      <x:c r="J4001" s="15" t="n">
        <x:f>F4001*H4001/1000000</x:f>
        <x:v>0.010374</x:v>
      </x:c>
      <x:c r="K4001" s="15" t="n">
        <x:f>SUM(I4001:J4001)</x:f>
        <x:v>0.047946810000000006</x:v>
      </x:c>
    </x:row>
    <x:row r="4002" ht="23" customHeight="1">
      <x:c r="A4002" s="2" t="str">
        <x:v>REQ-03998</x:v>
      </x:c>
      <x:c r="B4002" s="2" t="n">
        <x:v>19</x:v>
      </x:c>
      <x:c r="C4002" s="2" t="str">
        <x:v>Support</x:v>
      </x:c>
      <x:c r="D4002" s="2" t="str">
        <x:v>Balanced</x:v>
      </x:c>
      <x:c r="E4002" s="16" t="n">
        <x:v>43725</x:v>
      </x:c>
      <x:c r="F4002" s="16" t="n">
        <x:v>944</x:v>
      </x:c>
      <x:c r="G4002" s="15" t="n">
        <x:f>VLOOKUP(D4002,'Pricing'!$A$6:$E$8,5,FALSE)</x:f>
        <x:v>1.2300000000000002</x:v>
      </x:c>
      <x:c r="H4002" s="15" t="n">
        <x:f>VLOOKUP(D4002,'Pricing'!$A$6:$E$8,4,FALSE)</x:f>
        <x:v>6</x:v>
      </x:c>
      <x:c r="I4002" s="15" t="n">
        <x:f>E4002*G4002/1000000</x:f>
        <x:v>0.05378175000000001</x:v>
      </x:c>
      <x:c r="J4002" s="15" t="n">
        <x:f>F4002*H4002/1000000</x:f>
        <x:v>0.005664</x:v>
      </x:c>
      <x:c r="K4002" s="15" t="n">
        <x:f>SUM(I4002:J4002)</x:f>
        <x:v>0.05944575000000001</x:v>
      </x:c>
    </x:row>
    <x:row r="4003" ht="23" customHeight="1">
      <x:c r="A4003" s="2" t="str">
        <x:v>REQ-03999</x:v>
      </x:c>
      <x:c r="B4003" s="2" t="n">
        <x:v>25</x:v>
      </x:c>
      <x:c r="C4003" s="2" t="str">
        <x:v>Engineering</x:v>
      </x:c>
      <x:c r="D4003" s="2" t="str">
        <x:v>Balanced</x:v>
      </x:c>
      <x:c r="E4003" s="16" t="n">
        <x:v>76517</x:v>
      </x:c>
      <x:c r="F4003" s="16" t="n">
        <x:v>1504</x:v>
      </x:c>
      <x:c r="G4003" s="15" t="n">
        <x:f>VLOOKUP(D4003,'Pricing'!$A$6:$E$8,5,FALSE)</x:f>
        <x:v>1.2300000000000002</x:v>
      </x:c>
      <x:c r="H4003" s="15" t="n">
        <x:f>VLOOKUP(D4003,'Pricing'!$A$6:$E$8,4,FALSE)</x:f>
        <x:v>6</x:v>
      </x:c>
      <x:c r="I4003" s="15" t="n">
        <x:f>E4003*G4003/1000000</x:f>
        <x:v>0.09411591000000002</x:v>
      </x:c>
      <x:c r="J4003" s="15" t="n">
        <x:f>F4003*H4003/1000000</x:f>
        <x:v>0.009024</x:v>
      </x:c>
      <x:c r="K4003" s="15" t="n">
        <x:f>SUM(I4003:J4003)</x:f>
        <x:v>0.10313991000000003</x:v>
      </x:c>
    </x:row>
    <x:row r="4004" ht="23" customHeight="1">
      <x:c r="A4004" s="2" t="str">
        <x:v>REQ-04000</x:v>
      </x:c>
      <x:c r="B4004" s="2" t="n">
        <x:v>30</x:v>
      </x:c>
      <x:c r="C4004" s="2" t="str">
        <x:v>Product</x:v>
      </x:c>
      <x:c r="D4004" s="2" t="str">
        <x:v>Balanced</x:v>
      </x:c>
      <x:c r="E4004" s="16" t="n">
        <x:v>98307</x:v>
      </x:c>
      <x:c r="F4004" s="16" t="n">
        <x:v>2198</x:v>
      </x:c>
      <x:c r="G4004" s="15" t="n">
        <x:f>VLOOKUP(D4004,'Pricing'!$A$6:$E$8,5,FALSE)</x:f>
        <x:v>1.2300000000000002</x:v>
      </x:c>
      <x:c r="H4004" s="15" t="n">
        <x:f>VLOOKUP(D4004,'Pricing'!$A$6:$E$8,4,FALSE)</x:f>
        <x:v>6</x:v>
      </x:c>
      <x:c r="I4004" s="15" t="n">
        <x:f>E4004*G4004/1000000</x:f>
        <x:v>0.12091761000000001</x:v>
      </x:c>
      <x:c r="J4004" s="15" t="n">
        <x:f>F4004*H4004/1000000</x:f>
        <x:v>0.013188</x:v>
      </x:c>
      <x:c r="K4004" s="15" t="n">
        <x:f>SUM(I4004:J4004)</x:f>
        <x:v>0.13410561000000001</x:v>
      </x:c>
    </x:row>
    <x:row r="4005" ht="23" customHeight="1">
      <x:c r="A4005" s="2" t="str">
        <x:v>REQ-04001</x:v>
      </x:c>
      <x:c r="B4005" s="2" t="n">
        <x:v>10</x:v>
      </x:c>
      <x:c r="C4005" s="2" t="str">
        <x:v>Research</x:v>
      </x:c>
      <x:c r="D4005" s="2" t="str">
        <x:v>Swift</x:v>
      </x:c>
      <x:c r="E4005" s="16" t="n">
        <x:v>14094</x:v>
      </x:c>
      <x:c r="F4005" s="16" t="n">
        <x:v>1442</x:v>
      </x:c>
      <x:c r="G4005" s="15" t="n">
        <x:f>VLOOKUP(D4005,'Pricing'!$A$6:$E$8,5,FALSE)</x:f>
        <x:v>0.246</x:v>
      </x:c>
      <x:c r="H4005" s="15" t="n">
        <x:f>VLOOKUP(D4005,'Pricing'!$A$6:$E$8,4,FALSE)</x:f>
        <x:v>1.2</x:v>
      </x:c>
      <x:c r="I4005" s="15" t="n">
        <x:f>E4005*G4005/1000000</x:f>
        <x:v>0.003467124</x:v>
      </x:c>
      <x:c r="J4005" s="15" t="n">
        <x:f>F4005*H4005/1000000</x:f>
        <x:v>0.0017303999999999998</x:v>
      </x:c>
      <x:c r="K4005" s="15" t="n">
        <x:f>SUM(I4005:J4005)</x:f>
        <x:v>0.005197523999999999</x:v>
      </x:c>
    </x:row>
    <x:row r="4006" ht="23" customHeight="1">
      <x:c r="A4006" s="2" t="str">
        <x:v>REQ-04002</x:v>
      </x:c>
      <x:c r="B4006" s="2" t="n">
        <x:v>15</x:v>
      </x:c>
      <x:c r="C4006" s="2" t="str">
        <x:v>Growth</x:v>
      </x:c>
      <x:c r="D4006" s="2" t="str">
        <x:v>Balanced</x:v>
      </x:c>
      <x:c r="E4006" s="16" t="n">
        <x:v>73043</x:v>
      </x:c>
      <x:c r="F4006" s="16" t="n">
        <x:v>2260</x:v>
      </x:c>
      <x:c r="G4006" s="15" t="n">
        <x:f>VLOOKUP(D4006,'Pricing'!$A$6:$E$8,5,FALSE)</x:f>
        <x:v>1.2300000000000002</x:v>
      </x:c>
      <x:c r="H4006" s="15" t="n">
        <x:f>VLOOKUP(D4006,'Pricing'!$A$6:$E$8,4,FALSE)</x:f>
        <x:v>6</x:v>
      </x:c>
      <x:c r="I4006" s="15" t="n">
        <x:f>E4006*G4006/1000000</x:f>
        <x:v>0.08984289000000001</x:v>
      </x:c>
      <x:c r="J4006" s="15" t="n">
        <x:f>F4006*H4006/1000000</x:f>
        <x:v>0.01356</x:v>
      </x:c>
      <x:c r="K4006" s="15" t="n">
        <x:f>SUM(I4006:J4006)</x:f>
        <x:v>0.10340289000000001</x:v>
      </x:c>
    </x:row>
    <x:row r="4007" ht="23" customHeight="1">
      <x:c r="A4007" s="2" t="str">
        <x:v>REQ-04003</x:v>
      </x:c>
      <x:c r="B4007" s="2" t="n">
        <x:v>3</x:v>
      </x:c>
      <x:c r="C4007" s="2" t="str">
        <x:v>Research</x:v>
      </x:c>
      <x:c r="D4007" s="2" t="str">
        <x:v>Balanced</x:v>
      </x:c>
      <x:c r="E4007" s="16" t="n">
        <x:v>83692</x:v>
      </x:c>
      <x:c r="F4007" s="16" t="n">
        <x:v>2806</x:v>
      </x:c>
      <x:c r="G4007" s="15" t="n">
        <x:f>VLOOKUP(D4007,'Pricing'!$A$6:$E$8,5,FALSE)</x:f>
        <x:v>1.2300000000000002</x:v>
      </x:c>
      <x:c r="H4007" s="15" t="n">
        <x:f>VLOOKUP(D4007,'Pricing'!$A$6:$E$8,4,FALSE)</x:f>
        <x:v>6</x:v>
      </x:c>
      <x:c r="I4007" s="15" t="n">
        <x:f>E4007*G4007/1000000</x:f>
        <x:v>0.10294116000000002</x:v>
      </x:c>
      <x:c r="J4007" s="15" t="n">
        <x:f>F4007*H4007/1000000</x:f>
        <x:v>0.016836</x:v>
      </x:c>
      <x:c r="K4007" s="15" t="n">
        <x:f>SUM(I4007:J4007)</x:f>
        <x:v>0.11977716000000002</x:v>
      </x:c>
    </x:row>
    <x:row r="4008" ht="23" customHeight="1">
      <x:c r="A4008" s="2" t="str">
        <x:v>REQ-04004</x:v>
      </x:c>
      <x:c r="B4008" s="2" t="n">
        <x:v>20</x:v>
      </x:c>
      <x:c r="C4008" s="2" t="str">
        <x:v>Support</x:v>
      </x:c>
      <x:c r="D4008" s="2" t="str">
        <x:v>Balanced</x:v>
      </x:c>
      <x:c r="E4008" s="16" t="n">
        <x:v>111720</x:v>
      </x:c>
      <x:c r="F4008" s="16" t="n">
        <x:v>637</x:v>
      </x:c>
      <x:c r="G4008" s="15" t="n">
        <x:f>VLOOKUP(D4008,'Pricing'!$A$6:$E$8,5,FALSE)</x:f>
        <x:v>1.2300000000000002</x:v>
      </x:c>
      <x:c r="H4008" s="15" t="n">
        <x:f>VLOOKUP(D4008,'Pricing'!$A$6:$E$8,4,FALSE)</x:f>
        <x:v>6</x:v>
      </x:c>
      <x:c r="I4008" s="15" t="n">
        <x:f>E4008*G4008/1000000</x:f>
        <x:v>0.13741560000000003</x:v>
      </x:c>
      <x:c r="J4008" s="15" t="n">
        <x:f>F4008*H4008/1000000</x:f>
        <x:v>0.003822</x:v>
      </x:c>
      <x:c r="K4008" s="15" t="n">
        <x:f>SUM(I4008:J4008)</x:f>
        <x:v>0.14123760000000002</x:v>
      </x:c>
    </x:row>
    <x:row r="4009" ht="23" customHeight="1">
      <x:c r="A4009" s="2" t="str">
        <x:v>REQ-04005</x:v>
      </x:c>
      <x:c r="B4009" s="2" t="n">
        <x:v>28</x:v>
      </x:c>
      <x:c r="C4009" s="2" t="str">
        <x:v>Operations</x:v>
      </x:c>
      <x:c r="D4009" s="2" t="str">
        <x:v>Balanced</x:v>
      </x:c>
      <x:c r="E4009" s="16" t="n">
        <x:v>88628</x:v>
      </x:c>
      <x:c r="F4009" s="16" t="n">
        <x:v>507</x:v>
      </x:c>
      <x:c r="G4009" s="15" t="n">
        <x:f>VLOOKUP(D4009,'Pricing'!$A$6:$E$8,5,FALSE)</x:f>
        <x:v>1.2300000000000002</x:v>
      </x:c>
      <x:c r="H4009" s="15" t="n">
        <x:f>VLOOKUP(D4009,'Pricing'!$A$6:$E$8,4,FALSE)</x:f>
        <x:v>6</x:v>
      </x:c>
      <x:c r="I4009" s="15" t="n">
        <x:f>E4009*G4009/1000000</x:f>
        <x:v>0.10901244000000002</x:v>
      </x:c>
      <x:c r="J4009" s="15" t="n">
        <x:f>F4009*H4009/1000000</x:f>
        <x:v>0.003042</x:v>
      </x:c>
      <x:c r="K4009" s="15" t="n">
        <x:f>SUM(I4009:J4009)</x:f>
        <x:v>0.11205444000000002</x:v>
      </x:c>
    </x:row>
    <x:row r="4010" ht="23" customHeight="1">
      <x:c r="A4010" s="2" t="str">
        <x:v>REQ-04006</x:v>
      </x:c>
      <x:c r="B4010" s="2" t="n">
        <x:v>11</x:v>
      </x:c>
      <x:c r="C4010" s="2" t="str">
        <x:v>Growth</x:v>
      </x:c>
      <x:c r="D4010" s="2" t="str">
        <x:v>Swift</x:v>
      </x:c>
      <x:c r="E4010" s="16" t="n">
        <x:v>114532</x:v>
      </x:c>
      <x:c r="F4010" s="16" t="n">
        <x:v>3208</x:v>
      </x:c>
      <x:c r="G4010" s="15" t="n">
        <x:f>VLOOKUP(D4010,'Pricing'!$A$6:$E$8,5,FALSE)</x:f>
        <x:v>0.246</x:v>
      </x:c>
      <x:c r="H4010" s="15" t="n">
        <x:f>VLOOKUP(D4010,'Pricing'!$A$6:$E$8,4,FALSE)</x:f>
        <x:v>1.2</x:v>
      </x:c>
      <x:c r="I4010" s="15" t="n">
        <x:f>E4010*G4010/1000000</x:f>
        <x:v>0.028174872</x:v>
      </x:c>
      <x:c r="J4010" s="15" t="n">
        <x:f>F4010*H4010/1000000</x:f>
        <x:v>0.0038496</x:v>
      </x:c>
      <x:c r="K4010" s="15" t="n">
        <x:f>SUM(I4010:J4010)</x:f>
        <x:v>0.032024472</x:v>
      </x:c>
    </x:row>
    <x:row r="4011" ht="23" customHeight="1">
      <x:c r="A4011" s="2" t="str">
        <x:v>REQ-04007</x:v>
      </x:c>
      <x:c r="B4011" s="2" t="n">
        <x:v>27</x:v>
      </x:c>
      <x:c r="C4011" s="2" t="str">
        <x:v>Research</x:v>
      </x:c>
      <x:c r="D4011" s="2" t="str">
        <x:v>Swift</x:v>
      </x:c>
      <x:c r="E4011" s="16" t="n">
        <x:v>96431</x:v>
      </x:c>
      <x:c r="F4011" s="16" t="n">
        <x:v>1613</x:v>
      </x:c>
      <x:c r="G4011" s="15" t="n">
        <x:f>VLOOKUP(D4011,'Pricing'!$A$6:$E$8,5,FALSE)</x:f>
        <x:v>0.246</x:v>
      </x:c>
      <x:c r="H4011" s="15" t="n">
        <x:f>VLOOKUP(D4011,'Pricing'!$A$6:$E$8,4,FALSE)</x:f>
        <x:v>1.2</x:v>
      </x:c>
      <x:c r="I4011" s="15" t="n">
        <x:f>E4011*G4011/1000000</x:f>
        <x:v>0.023722025999999997</x:v>
      </x:c>
      <x:c r="J4011" s="15" t="n">
        <x:f>F4011*H4011/1000000</x:f>
        <x:v>0.0019356</x:v>
      </x:c>
      <x:c r="K4011" s="15" t="n">
        <x:f>SUM(I4011:J4011)</x:f>
        <x:v>0.025657625999999996</x:v>
      </x:c>
    </x:row>
    <x:row r="4012" ht="23" customHeight="1">
      <x:c r="A4012" s="2" t="str">
        <x:v>REQ-04008</x:v>
      </x:c>
      <x:c r="B4012" s="2" t="n">
        <x:v>15</x:v>
      </x:c>
      <x:c r="C4012" s="2" t="str">
        <x:v>Product</x:v>
      </x:c>
      <x:c r="D4012" s="2" t="str">
        <x:v>Swift</x:v>
      </x:c>
      <x:c r="E4012" s="16" t="n">
        <x:v>81112</x:v>
      </x:c>
      <x:c r="F4012" s="16" t="n">
        <x:v>3221</x:v>
      </x:c>
      <x:c r="G4012" s="15" t="n">
        <x:f>VLOOKUP(D4012,'Pricing'!$A$6:$E$8,5,FALSE)</x:f>
        <x:v>0.246</x:v>
      </x:c>
      <x:c r="H4012" s="15" t="n">
        <x:f>VLOOKUP(D4012,'Pricing'!$A$6:$E$8,4,FALSE)</x:f>
        <x:v>1.2</x:v>
      </x:c>
      <x:c r="I4012" s="15" t="n">
        <x:f>E4012*G4012/1000000</x:f>
        <x:v>0.019953552</x:v>
      </x:c>
      <x:c r="J4012" s="15" t="n">
        <x:f>F4012*H4012/1000000</x:f>
        <x:v>0.0038651999999999996</x:v>
      </x:c>
      <x:c r="K4012" s="15" t="n">
        <x:f>SUM(I4012:J4012)</x:f>
        <x:v>0.023818752</x:v>
      </x:c>
    </x:row>
    <x:row r="4013" ht="23" customHeight="1">
      <x:c r="A4013" s="2" t="str">
        <x:v>REQ-04009</x:v>
      </x:c>
      <x:c r="B4013" s="2" t="n">
        <x:v>16</x:v>
      </x:c>
      <x:c r="C4013" s="2" t="str">
        <x:v>Operations</x:v>
      </x:c>
      <x:c r="D4013" s="2" t="str">
        <x:v>Balanced</x:v>
      </x:c>
      <x:c r="E4013" s="16" t="n">
        <x:v>112451</x:v>
      </x:c>
      <x:c r="F4013" s="16" t="n">
        <x:v>716</x:v>
      </x:c>
      <x:c r="G4013" s="15" t="n">
        <x:f>VLOOKUP(D4013,'Pricing'!$A$6:$E$8,5,FALSE)</x:f>
        <x:v>1.2300000000000002</x:v>
      </x:c>
      <x:c r="H4013" s="15" t="n">
        <x:f>VLOOKUP(D4013,'Pricing'!$A$6:$E$8,4,FALSE)</x:f>
        <x:v>6</x:v>
      </x:c>
      <x:c r="I4013" s="15" t="n">
        <x:f>E4013*G4013/1000000</x:f>
        <x:v>0.13831473</x:v>
      </x:c>
      <x:c r="J4013" s="15" t="n">
        <x:f>F4013*H4013/1000000</x:f>
        <x:v>0.004296</x:v>
      </x:c>
      <x:c r="K4013" s="15" t="n">
        <x:f>SUM(I4013:J4013)</x:f>
        <x:v>0.14261073</x:v>
      </x:c>
    </x:row>
    <x:row r="4014" ht="23" customHeight="1">
      <x:c r="A4014" s="2" t="str">
        <x:v>REQ-04010</x:v>
      </x:c>
      <x:c r="B4014" s="2" t="n">
        <x:v>27</x:v>
      </x:c>
      <x:c r="C4014" s="2" t="str">
        <x:v>Support</x:v>
      </x:c>
      <x:c r="D4014" s="2" t="str">
        <x:v>Balanced</x:v>
      </x:c>
      <x:c r="E4014" s="16" t="n">
        <x:v>31290</x:v>
      </x:c>
      <x:c r="F4014" s="16" t="n">
        <x:v>3306</x:v>
      </x:c>
      <x:c r="G4014" s="15" t="n">
        <x:f>VLOOKUP(D4014,'Pricing'!$A$6:$E$8,5,FALSE)</x:f>
        <x:v>1.2300000000000002</x:v>
      </x:c>
      <x:c r="H4014" s="15" t="n">
        <x:f>VLOOKUP(D4014,'Pricing'!$A$6:$E$8,4,FALSE)</x:f>
        <x:v>6</x:v>
      </x:c>
      <x:c r="I4014" s="15" t="n">
        <x:f>E4014*G4014/1000000</x:f>
        <x:v>0.038486700000000006</x:v>
      </x:c>
      <x:c r="J4014" s="15" t="n">
        <x:f>F4014*H4014/1000000</x:f>
        <x:v>0.019836</x:v>
      </x:c>
      <x:c r="K4014" s="15" t="n">
        <x:f>SUM(I4014:J4014)</x:f>
        <x:v>0.058322700000000005</x:v>
      </x:c>
    </x:row>
    <x:row r="4015" ht="23" customHeight="1">
      <x:c r="A4015" s="2" t="str">
        <x:v>REQ-04011</x:v>
      </x:c>
      <x:c r="B4015" s="2" t="n">
        <x:v>24</x:v>
      </x:c>
      <x:c r="C4015" s="2" t="str">
        <x:v>Operations</x:v>
      </x:c>
      <x:c r="D4015" s="2" t="str">
        <x:v>Balanced</x:v>
      </x:c>
      <x:c r="E4015" s="16" t="n">
        <x:v>74516</x:v>
      </x:c>
      <x:c r="F4015" s="16" t="n">
        <x:v>2683</x:v>
      </x:c>
      <x:c r="G4015" s="15" t="n">
        <x:f>VLOOKUP(D4015,'Pricing'!$A$6:$E$8,5,FALSE)</x:f>
        <x:v>1.2300000000000002</x:v>
      </x:c>
      <x:c r="H4015" s="15" t="n">
        <x:f>VLOOKUP(D4015,'Pricing'!$A$6:$E$8,4,FALSE)</x:f>
        <x:v>6</x:v>
      </x:c>
      <x:c r="I4015" s="15" t="n">
        <x:f>E4015*G4015/1000000</x:f>
        <x:v>0.09165468000000002</x:v>
      </x:c>
      <x:c r="J4015" s="15" t="n">
        <x:f>F4015*H4015/1000000</x:f>
        <x:v>0.016098</x:v>
      </x:c>
      <x:c r="K4015" s="15" t="n">
        <x:f>SUM(I4015:J4015)</x:f>
        <x:v>0.10775268000000002</x:v>
      </x:c>
    </x:row>
    <x:row r="4016" ht="23" customHeight="1">
      <x:c r="A4016" s="2" t="str">
        <x:v>REQ-04012</x:v>
      </x:c>
      <x:c r="B4016" s="2" t="n">
        <x:v>21</x:v>
      </x:c>
      <x:c r="C4016" s="2" t="str">
        <x:v>Growth</x:v>
      </x:c>
      <x:c r="D4016" s="2" t="str">
        <x:v>Swift</x:v>
      </x:c>
      <x:c r="E4016" s="16" t="n">
        <x:v>53878</x:v>
      </x:c>
      <x:c r="F4016" s="16" t="n">
        <x:v>364</x:v>
      </x:c>
      <x:c r="G4016" s="15" t="n">
        <x:f>VLOOKUP(D4016,'Pricing'!$A$6:$E$8,5,FALSE)</x:f>
        <x:v>0.246</x:v>
      </x:c>
      <x:c r="H4016" s="15" t="n">
        <x:f>VLOOKUP(D4016,'Pricing'!$A$6:$E$8,4,FALSE)</x:f>
        <x:v>1.2</x:v>
      </x:c>
      <x:c r="I4016" s="15" t="n">
        <x:f>E4016*G4016/1000000</x:f>
        <x:v>0.013253988</x:v>
      </x:c>
      <x:c r="J4016" s="15" t="n">
        <x:f>F4016*H4016/1000000</x:f>
        <x:v>0.0004368</x:v>
      </x:c>
      <x:c r="K4016" s="15" t="n">
        <x:f>SUM(I4016:J4016)</x:f>
        <x:v>0.013690787999999999</x:v>
      </x:c>
    </x:row>
    <x:row r="4017" ht="23" customHeight="1">
      <x:c r="A4017" s="2" t="str">
        <x:v>REQ-04013</x:v>
      </x:c>
      <x:c r="B4017" s="2" t="n">
        <x:v>14</x:v>
      </x:c>
      <x:c r="C4017" s="2" t="str">
        <x:v>Engineering</x:v>
      </x:c>
      <x:c r="D4017" s="2" t="str">
        <x:v>Swift</x:v>
      </x:c>
      <x:c r="E4017" s="16" t="n">
        <x:v>65641</x:v>
      </x:c>
      <x:c r="F4017" s="16" t="n">
        <x:v>2173</x:v>
      </x:c>
      <x:c r="G4017" s="15" t="n">
        <x:f>VLOOKUP(D4017,'Pricing'!$A$6:$E$8,5,FALSE)</x:f>
        <x:v>0.246</x:v>
      </x:c>
      <x:c r="H4017" s="15" t="n">
        <x:f>VLOOKUP(D4017,'Pricing'!$A$6:$E$8,4,FALSE)</x:f>
        <x:v>1.2</x:v>
      </x:c>
      <x:c r="I4017" s="15" t="n">
        <x:f>E4017*G4017/1000000</x:f>
        <x:v>0.016147686</x:v>
      </x:c>
      <x:c r="J4017" s="15" t="n">
        <x:f>F4017*H4017/1000000</x:f>
        <x:v>0.0026076</x:v>
      </x:c>
      <x:c r="K4017" s="15" t="n">
        <x:f>SUM(I4017:J4017)</x:f>
        <x:v>0.018755286000000003</x:v>
      </x:c>
    </x:row>
    <x:row r="4018" ht="23" customHeight="1">
      <x:c r="A4018" s="2" t="str">
        <x:v>REQ-04014</x:v>
      </x:c>
      <x:c r="B4018" s="2" t="n">
        <x:v>1</x:v>
      </x:c>
      <x:c r="C4018" s="2" t="str">
        <x:v>Growth</x:v>
      </x:c>
      <x:c r="D4018" s="2" t="str">
        <x:v>Balanced</x:v>
      </x:c>
      <x:c r="E4018" s="16" t="n">
        <x:v>118351</x:v>
      </x:c>
      <x:c r="F4018" s="16" t="n">
        <x:v>2048</x:v>
      </x:c>
      <x:c r="G4018" s="15" t="n">
        <x:f>VLOOKUP(D4018,'Pricing'!$A$6:$E$8,5,FALSE)</x:f>
        <x:v>1.2300000000000002</x:v>
      </x:c>
      <x:c r="H4018" s="15" t="n">
        <x:f>VLOOKUP(D4018,'Pricing'!$A$6:$E$8,4,FALSE)</x:f>
        <x:v>6</x:v>
      </x:c>
      <x:c r="I4018" s="15" t="n">
        <x:f>E4018*G4018/1000000</x:f>
        <x:v>0.14557173</x:v>
      </x:c>
      <x:c r="J4018" s="15" t="n">
        <x:f>F4018*H4018/1000000</x:f>
        <x:v>0.012288</x:v>
      </x:c>
      <x:c r="K4018" s="15" t="n">
        <x:f>SUM(I4018:J4018)</x:f>
        <x:v>0.15785973</x:v>
      </x:c>
    </x:row>
    <x:row r="4019" ht="23" customHeight="1">
      <x:c r="A4019" s="2" t="str">
        <x:v>REQ-04015</x:v>
      </x:c>
      <x:c r="B4019" s="2" t="n">
        <x:v>25</x:v>
      </x:c>
      <x:c r="C4019" s="2" t="str">
        <x:v>Engineering</x:v>
      </x:c>
      <x:c r="D4019" s="2" t="str">
        <x:v>Swift</x:v>
      </x:c>
      <x:c r="E4019" s="16" t="n">
        <x:v>50747</x:v>
      </x:c>
      <x:c r="F4019" s="16" t="n">
        <x:v>3449</x:v>
      </x:c>
      <x:c r="G4019" s="15" t="n">
        <x:f>VLOOKUP(D4019,'Pricing'!$A$6:$E$8,5,FALSE)</x:f>
        <x:v>0.246</x:v>
      </x:c>
      <x:c r="H4019" s="15" t="n">
        <x:f>VLOOKUP(D4019,'Pricing'!$A$6:$E$8,4,FALSE)</x:f>
        <x:v>1.2</x:v>
      </x:c>
      <x:c r="I4019" s="15" t="n">
        <x:f>E4019*G4019/1000000</x:f>
        <x:v>0.012483762</x:v>
      </x:c>
      <x:c r="J4019" s="15" t="n">
        <x:f>F4019*H4019/1000000</x:f>
        <x:v>0.0041388</x:v>
      </x:c>
      <x:c r="K4019" s="15" t="n">
        <x:f>SUM(I4019:J4019)</x:f>
        <x:v>0.016622562</x:v>
      </x:c>
    </x:row>
    <x:row r="4020" ht="23" customHeight="1">
      <x:c r="A4020" s="2" t="str">
        <x:v>REQ-04016</x:v>
      </x:c>
      <x:c r="B4020" s="2" t="n">
        <x:v>9</x:v>
      </x:c>
      <x:c r="C4020" s="2" t="str">
        <x:v>Growth</x:v>
      </x:c>
      <x:c r="D4020" s="2" t="str">
        <x:v>Swift</x:v>
      </x:c>
      <x:c r="E4020" s="16" t="n">
        <x:v>99738</x:v>
      </x:c>
      <x:c r="F4020" s="16" t="n">
        <x:v>1695</x:v>
      </x:c>
      <x:c r="G4020" s="15" t="n">
        <x:f>VLOOKUP(D4020,'Pricing'!$A$6:$E$8,5,FALSE)</x:f>
        <x:v>0.246</x:v>
      </x:c>
      <x:c r="H4020" s="15" t="n">
        <x:f>VLOOKUP(D4020,'Pricing'!$A$6:$E$8,4,FALSE)</x:f>
        <x:v>1.2</x:v>
      </x:c>
      <x:c r="I4020" s="15" t="n">
        <x:f>E4020*G4020/1000000</x:f>
        <x:v>0.024535547999999997</x:v>
      </x:c>
      <x:c r="J4020" s="15" t="n">
        <x:f>F4020*H4020/1000000</x:f>
        <x:v>0.002034</x:v>
      </x:c>
      <x:c r="K4020" s="15" t="n">
        <x:f>SUM(I4020:J4020)</x:f>
        <x:v>0.026569548</x:v>
      </x:c>
    </x:row>
    <x:row r="4021" ht="23" customHeight="1">
      <x:c r="A4021" s="2" t="str">
        <x:v>REQ-04017</x:v>
      </x:c>
      <x:c r="B4021" s="2" t="n">
        <x:v>18</x:v>
      </x:c>
      <x:c r="C4021" s="2" t="str">
        <x:v>Operations</x:v>
      </x:c>
      <x:c r="D4021" s="2" t="str">
        <x:v>Swift</x:v>
      </x:c>
      <x:c r="E4021" s="16" t="n">
        <x:v>98451</x:v>
      </x:c>
      <x:c r="F4021" s="16" t="n">
        <x:v>3656</x:v>
      </x:c>
      <x:c r="G4021" s="15" t="n">
        <x:f>VLOOKUP(D4021,'Pricing'!$A$6:$E$8,5,FALSE)</x:f>
        <x:v>0.246</x:v>
      </x:c>
      <x:c r="H4021" s="15" t="n">
        <x:f>VLOOKUP(D4021,'Pricing'!$A$6:$E$8,4,FALSE)</x:f>
        <x:v>1.2</x:v>
      </x:c>
      <x:c r="I4021" s="15" t="n">
        <x:f>E4021*G4021/1000000</x:f>
        <x:v>0.024218946</x:v>
      </x:c>
      <x:c r="J4021" s="15" t="n">
        <x:f>F4021*H4021/1000000</x:f>
        <x:v>0.0043872</x:v>
      </x:c>
      <x:c r="K4021" s="15" t="n">
        <x:f>SUM(I4021:J4021)</x:f>
        <x:v>0.028606146000000002</x:v>
      </x:c>
    </x:row>
    <x:row r="4022" ht="23" customHeight="1">
      <x:c r="A4022" s="2" t="str">
        <x:v>REQ-04018</x:v>
      </x:c>
      <x:c r="B4022" s="2" t="n">
        <x:v>30</x:v>
      </x:c>
      <x:c r="C4022" s="2" t="str">
        <x:v>Growth</x:v>
      </x:c>
      <x:c r="D4022" s="2" t="str">
        <x:v>Balanced</x:v>
      </x:c>
      <x:c r="E4022" s="16" t="n">
        <x:v>100476</x:v>
      </x:c>
      <x:c r="F4022" s="16" t="n">
        <x:v>2190</x:v>
      </x:c>
      <x:c r="G4022" s="15" t="n">
        <x:f>VLOOKUP(D4022,'Pricing'!$A$6:$E$8,5,FALSE)</x:f>
        <x:v>1.2300000000000002</x:v>
      </x:c>
      <x:c r="H4022" s="15" t="n">
        <x:f>VLOOKUP(D4022,'Pricing'!$A$6:$E$8,4,FALSE)</x:f>
        <x:v>6</x:v>
      </x:c>
      <x:c r="I4022" s="15" t="n">
        <x:f>E4022*G4022/1000000</x:f>
        <x:v>0.12358548000000003</x:v>
      </x:c>
      <x:c r="J4022" s="15" t="n">
        <x:f>F4022*H4022/1000000</x:f>
        <x:v>0.01314</x:v>
      </x:c>
      <x:c r="K4022" s="15" t="n">
        <x:f>SUM(I4022:J4022)</x:f>
        <x:v>0.13672548000000004</x:v>
      </x:c>
    </x:row>
    <x:row r="4023" ht="23" customHeight="1">
      <x:c r="A4023" s="2" t="str">
        <x:v>REQ-04019</x:v>
      </x:c>
      <x:c r="B4023" s="2" t="n">
        <x:v>12</x:v>
      </x:c>
      <x:c r="C4023" s="2" t="str">
        <x:v>Engineering</x:v>
      </x:c>
      <x:c r="D4023" s="2" t="str">
        <x:v>Balanced</x:v>
      </x:c>
      <x:c r="E4023" s="16" t="n">
        <x:v>45078</x:v>
      </x:c>
      <x:c r="F4023" s="16" t="n">
        <x:v>1442</x:v>
      </x:c>
      <x:c r="G4023" s="15" t="n">
        <x:f>VLOOKUP(D4023,'Pricing'!$A$6:$E$8,5,FALSE)</x:f>
        <x:v>1.2300000000000002</x:v>
      </x:c>
      <x:c r="H4023" s="15" t="n">
        <x:f>VLOOKUP(D4023,'Pricing'!$A$6:$E$8,4,FALSE)</x:f>
        <x:v>6</x:v>
      </x:c>
      <x:c r="I4023" s="15" t="n">
        <x:f>E4023*G4023/1000000</x:f>
        <x:v>0.05544594000000001</x:v>
      </x:c>
      <x:c r="J4023" s="15" t="n">
        <x:f>F4023*H4023/1000000</x:f>
        <x:v>0.008652</x:v>
      </x:c>
      <x:c r="K4023" s="15" t="n">
        <x:f>SUM(I4023:J4023)</x:f>
        <x:v>0.06409794000000002</x:v>
      </x:c>
    </x:row>
    <x:row r="4024" ht="23" customHeight="1">
      <x:c r="A4024" s="2" t="str">
        <x:v>REQ-04020</x:v>
      </x:c>
      <x:c r="B4024" s="2" t="n">
        <x:v>5</x:v>
      </x:c>
      <x:c r="C4024" s="2" t="str">
        <x:v>Product</x:v>
      </x:c>
      <x:c r="D4024" s="2" t="str">
        <x:v>Balanced</x:v>
      </x:c>
      <x:c r="E4024" s="16" t="n">
        <x:v>74371</x:v>
      </x:c>
      <x:c r="F4024" s="16" t="n">
        <x:v>490</x:v>
      </x:c>
      <x:c r="G4024" s="15" t="n">
        <x:f>VLOOKUP(D4024,'Pricing'!$A$6:$E$8,5,FALSE)</x:f>
        <x:v>1.2300000000000002</x:v>
      </x:c>
      <x:c r="H4024" s="15" t="n">
        <x:f>VLOOKUP(D4024,'Pricing'!$A$6:$E$8,4,FALSE)</x:f>
        <x:v>6</x:v>
      </x:c>
      <x:c r="I4024" s="15" t="n">
        <x:f>E4024*G4024/1000000</x:f>
        <x:v>0.09147633000000002</x:v>
      </x:c>
      <x:c r="J4024" s="15" t="n">
        <x:f>F4024*H4024/1000000</x:f>
        <x:v>0.00294</x:v>
      </x:c>
      <x:c r="K4024" s="15" t="n">
        <x:f>SUM(I4024:J4024)</x:f>
        <x:v>0.09441633000000002</x:v>
      </x:c>
    </x:row>
    <x:row r="4025" ht="23" customHeight="1">
      <x:c r="A4025" s="2" t="str">
        <x:v>REQ-04021</x:v>
      </x:c>
      <x:c r="B4025" s="2" t="n">
        <x:v>20</x:v>
      </x:c>
      <x:c r="C4025" s="2" t="str">
        <x:v>Research</x:v>
      </x:c>
      <x:c r="D4025" s="2" t="str">
        <x:v>Swift</x:v>
      </x:c>
      <x:c r="E4025" s="16" t="n">
        <x:v>41400</x:v>
      </x:c>
      <x:c r="F4025" s="16" t="n">
        <x:v>3992</x:v>
      </x:c>
      <x:c r="G4025" s="15" t="n">
        <x:f>VLOOKUP(D4025,'Pricing'!$A$6:$E$8,5,FALSE)</x:f>
        <x:v>0.246</x:v>
      </x:c>
      <x:c r="H4025" s="15" t="n">
        <x:f>VLOOKUP(D4025,'Pricing'!$A$6:$E$8,4,FALSE)</x:f>
        <x:v>1.2</x:v>
      </x:c>
      <x:c r="I4025" s="15" t="n">
        <x:f>E4025*G4025/1000000</x:f>
        <x:v>0.0101844</x:v>
      </x:c>
      <x:c r="J4025" s="15" t="n">
        <x:f>F4025*H4025/1000000</x:f>
        <x:v>0.004790399999999999</x:v>
      </x:c>
      <x:c r="K4025" s="15" t="n">
        <x:f>SUM(I4025:J4025)</x:f>
        <x:v>0.0149748</x:v>
      </x:c>
    </x:row>
    <x:row r="4026" ht="23" customHeight="1">
      <x:c r="A4026" s="2" t="str">
        <x:v>REQ-04022</x:v>
      </x:c>
      <x:c r="B4026" s="2" t="n">
        <x:v>22</x:v>
      </x:c>
      <x:c r="C4026" s="2" t="str">
        <x:v>Growth</x:v>
      </x:c>
      <x:c r="D4026" s="2" t="str">
        <x:v>Balanced</x:v>
      </x:c>
      <x:c r="E4026" s="16" t="n">
        <x:v>110226</x:v>
      </x:c>
      <x:c r="F4026" s="16" t="n">
        <x:v>1030</x:v>
      </x:c>
      <x:c r="G4026" s="15" t="n">
        <x:f>VLOOKUP(D4026,'Pricing'!$A$6:$E$8,5,FALSE)</x:f>
        <x:v>1.2300000000000002</x:v>
      </x:c>
      <x:c r="H4026" s="15" t="n">
        <x:f>VLOOKUP(D4026,'Pricing'!$A$6:$E$8,4,FALSE)</x:f>
        <x:v>6</x:v>
      </x:c>
      <x:c r="I4026" s="15" t="n">
        <x:f>E4026*G4026/1000000</x:f>
        <x:v>0.13557798000000001</x:v>
      </x:c>
      <x:c r="J4026" s="15" t="n">
        <x:f>F4026*H4026/1000000</x:f>
        <x:v>0.00618</x:v>
      </x:c>
      <x:c r="K4026" s="15" t="n">
        <x:f>SUM(I4026:J4026)</x:f>
        <x:v>0.14175798</x:v>
      </x:c>
    </x:row>
    <x:row r="4027" ht="23" customHeight="1">
      <x:c r="A4027" s="2" t="str">
        <x:v>REQ-04023</x:v>
      </x:c>
      <x:c r="B4027" s="2" t="n">
        <x:v>5</x:v>
      </x:c>
      <x:c r="C4027" s="2" t="str">
        <x:v>Engineering</x:v>
      </x:c>
      <x:c r="D4027" s="2" t="str">
        <x:v>Swift</x:v>
      </x:c>
      <x:c r="E4027" s="16" t="n">
        <x:v>63414</x:v>
      </x:c>
      <x:c r="F4027" s="16" t="n">
        <x:v>1935</x:v>
      </x:c>
      <x:c r="G4027" s="15" t="n">
        <x:f>VLOOKUP(D4027,'Pricing'!$A$6:$E$8,5,FALSE)</x:f>
        <x:v>0.246</x:v>
      </x:c>
      <x:c r="H4027" s="15" t="n">
        <x:f>VLOOKUP(D4027,'Pricing'!$A$6:$E$8,4,FALSE)</x:f>
        <x:v>1.2</x:v>
      </x:c>
      <x:c r="I4027" s="15" t="n">
        <x:f>E4027*G4027/1000000</x:f>
        <x:v>0.015599844</x:v>
      </x:c>
      <x:c r="J4027" s="15" t="n">
        <x:f>F4027*H4027/1000000</x:f>
        <x:v>0.002322</x:v>
      </x:c>
      <x:c r="K4027" s="15" t="n">
        <x:f>SUM(I4027:J4027)</x:f>
        <x:v>0.017921844</x:v>
      </x:c>
    </x:row>
    <x:row r="4028" ht="23" customHeight="1">
      <x:c r="A4028" s="2" t="str">
        <x:v>REQ-04024</x:v>
      </x:c>
      <x:c r="B4028" s="2" t="n">
        <x:v>6</x:v>
      </x:c>
      <x:c r="C4028" s="2" t="str">
        <x:v>Growth</x:v>
      </x:c>
      <x:c r="D4028" s="2" t="str">
        <x:v>Balanced</x:v>
      </x:c>
      <x:c r="E4028" s="16" t="n">
        <x:v>103940</x:v>
      </x:c>
      <x:c r="F4028" s="16" t="n">
        <x:v>1653</x:v>
      </x:c>
      <x:c r="G4028" s="15" t="n">
        <x:f>VLOOKUP(D4028,'Pricing'!$A$6:$E$8,5,FALSE)</x:f>
        <x:v>1.2300000000000002</x:v>
      </x:c>
      <x:c r="H4028" s="15" t="n">
        <x:f>VLOOKUP(D4028,'Pricing'!$A$6:$E$8,4,FALSE)</x:f>
        <x:v>6</x:v>
      </x:c>
      <x:c r="I4028" s="15" t="n">
        <x:f>E4028*G4028/1000000</x:f>
        <x:v>0.12784620000000002</x:v>
      </x:c>
      <x:c r="J4028" s="15" t="n">
        <x:f>F4028*H4028/1000000</x:f>
        <x:v>0.009918</x:v>
      </x:c>
      <x:c r="K4028" s="15" t="n">
        <x:f>SUM(I4028:J4028)</x:f>
        <x:v>0.13776420000000003</x:v>
      </x:c>
    </x:row>
    <x:row r="4029" ht="23" customHeight="1">
      <x:c r="A4029" s="2" t="str">
        <x:v>REQ-04025</x:v>
      </x:c>
      <x:c r="B4029" s="2" t="n">
        <x:v>18</x:v>
      </x:c>
      <x:c r="C4029" s="2" t="str">
        <x:v>Engineering</x:v>
      </x:c>
      <x:c r="D4029" s="2" t="str">
        <x:v>Swift</x:v>
      </x:c>
      <x:c r="E4029" s="16" t="n">
        <x:v>98341</x:v>
      </x:c>
      <x:c r="F4029" s="16" t="n">
        <x:v>2242</x:v>
      </x:c>
      <x:c r="G4029" s="15" t="n">
        <x:f>VLOOKUP(D4029,'Pricing'!$A$6:$E$8,5,FALSE)</x:f>
        <x:v>0.246</x:v>
      </x:c>
      <x:c r="H4029" s="15" t="n">
        <x:f>VLOOKUP(D4029,'Pricing'!$A$6:$E$8,4,FALSE)</x:f>
        <x:v>1.2</x:v>
      </x:c>
      <x:c r="I4029" s="15" t="n">
        <x:f>E4029*G4029/1000000</x:f>
        <x:v>0.024191886</x:v>
      </x:c>
      <x:c r="J4029" s="15" t="n">
        <x:f>F4029*H4029/1000000</x:f>
        <x:v>0.0026904</x:v>
      </x:c>
      <x:c r="K4029" s="15" t="n">
        <x:f>SUM(I4029:J4029)</x:f>
        <x:v>0.026882286</x:v>
      </x:c>
    </x:row>
    <x:row r="4030" ht="23" customHeight="1">
      <x:c r="A4030" s="2" t="str">
        <x:v>REQ-04026</x:v>
      </x:c>
      <x:c r="B4030" s="2" t="n">
        <x:v>30</x:v>
      </x:c>
      <x:c r="C4030" s="2" t="str">
        <x:v>Product</x:v>
      </x:c>
      <x:c r="D4030" s="2" t="str">
        <x:v>Swift</x:v>
      </x:c>
      <x:c r="E4030" s="16" t="n">
        <x:v>73777</x:v>
      </x:c>
      <x:c r="F4030" s="16" t="n">
        <x:v>604</x:v>
      </x:c>
      <x:c r="G4030" s="15" t="n">
        <x:f>VLOOKUP(D4030,'Pricing'!$A$6:$E$8,5,FALSE)</x:f>
        <x:v>0.246</x:v>
      </x:c>
      <x:c r="H4030" s="15" t="n">
        <x:f>VLOOKUP(D4030,'Pricing'!$A$6:$E$8,4,FALSE)</x:f>
        <x:v>1.2</x:v>
      </x:c>
      <x:c r="I4030" s="15" t="n">
        <x:f>E4030*G4030/1000000</x:f>
        <x:v>0.018149142</x:v>
      </x:c>
      <x:c r="J4030" s="15" t="n">
        <x:f>F4030*H4030/1000000</x:f>
        <x:v>0.0007247999999999999</x:v>
      </x:c>
      <x:c r="K4030" s="15" t="n">
        <x:f>SUM(I4030:J4030)</x:f>
        <x:v>0.018873942</x:v>
      </x:c>
    </x:row>
    <x:row r="4031" ht="23" customHeight="1">
      <x:c r="A4031" s="2" t="str">
        <x:v>REQ-04027</x:v>
      </x:c>
      <x:c r="B4031" s="2" t="n">
        <x:v>23</x:v>
      </x:c>
      <x:c r="C4031" s="2" t="str">
        <x:v>Research</x:v>
      </x:c>
      <x:c r="D4031" s="2" t="str">
        <x:v>Swift</x:v>
      </x:c>
      <x:c r="E4031" s="16" t="n">
        <x:v>41635</x:v>
      </x:c>
      <x:c r="F4031" s="16" t="n">
        <x:v>494</x:v>
      </x:c>
      <x:c r="G4031" s="15" t="n">
        <x:f>VLOOKUP(D4031,'Pricing'!$A$6:$E$8,5,FALSE)</x:f>
        <x:v>0.246</x:v>
      </x:c>
      <x:c r="H4031" s="15" t="n">
        <x:f>VLOOKUP(D4031,'Pricing'!$A$6:$E$8,4,FALSE)</x:f>
        <x:v>1.2</x:v>
      </x:c>
      <x:c r="I4031" s="15" t="n">
        <x:f>E4031*G4031/1000000</x:f>
        <x:v>0.01024221</x:v>
      </x:c>
      <x:c r="J4031" s="15" t="n">
        <x:f>F4031*H4031/1000000</x:f>
        <x:v>0.0005928</x:v>
      </x:c>
      <x:c r="K4031" s="15" t="n">
        <x:f>SUM(I4031:J4031)</x:f>
        <x:v>0.010835009999999999</x:v>
      </x:c>
    </x:row>
    <x:row r="4032" ht="23" customHeight="1">
      <x:c r="A4032" s="2" t="str">
        <x:v>REQ-04028</x:v>
      </x:c>
      <x:c r="B4032" s="2" t="n">
        <x:v>27</x:v>
      </x:c>
      <x:c r="C4032" s="2" t="str">
        <x:v>Support</x:v>
      </x:c>
      <x:c r="D4032" s="2" t="str">
        <x:v>Reasoning</x:v>
      </x:c>
      <x:c r="E4032" s="16" t="n">
        <x:v>16704</x:v>
      </x:c>
      <x:c r="F4032" s="16" t="n">
        <x:v>3252</x:v>
      </x:c>
      <x:c r="G4032" s="15" t="n">
        <x:f>VLOOKUP(D4032,'Pricing'!$A$6:$E$8,5,FALSE)</x:f>
        <x:v>4.920000000000001</x:v>
      </x:c>
      <x:c r="H4032" s="15" t="n">
        <x:f>VLOOKUP(D4032,'Pricing'!$A$6:$E$8,4,FALSE)</x:f>
        <x:v>24</x:v>
      </x:c>
      <x:c r="I4032" s="15" t="n">
        <x:f>E4032*G4032/1000000</x:f>
        <x:v>0.08218368000000001</x:v>
      </x:c>
      <x:c r="J4032" s="15" t="n">
        <x:f>F4032*H4032/1000000</x:f>
        <x:v>0.078048</x:v>
      </x:c>
      <x:c r="K4032" s="15" t="n">
        <x:f>SUM(I4032:J4032)</x:f>
        <x:v>0.16023168000000002</x:v>
      </x:c>
    </x:row>
    <x:row r="4033" ht="23" customHeight="1">
      <x:c r="A4033" s="2" t="str">
        <x:v>REQ-04029</x:v>
      </x:c>
      <x:c r="B4033" s="2" t="n">
        <x:v>31</x:v>
      </x:c>
      <x:c r="C4033" s="2" t="str">
        <x:v>Operations</x:v>
      </x:c>
      <x:c r="D4033" s="2" t="str">
        <x:v>Swift</x:v>
      </x:c>
      <x:c r="E4033" s="16" t="n">
        <x:v>92426</x:v>
      </x:c>
      <x:c r="F4033" s="16" t="n">
        <x:v>576</x:v>
      </x:c>
      <x:c r="G4033" s="15" t="n">
        <x:f>VLOOKUP(D4033,'Pricing'!$A$6:$E$8,5,FALSE)</x:f>
        <x:v>0.246</x:v>
      </x:c>
      <x:c r="H4033" s="15" t="n">
        <x:f>VLOOKUP(D4033,'Pricing'!$A$6:$E$8,4,FALSE)</x:f>
        <x:v>1.2</x:v>
      </x:c>
      <x:c r="I4033" s="15" t="n">
        <x:f>E4033*G4033/1000000</x:f>
        <x:v>0.022736796</x:v>
      </x:c>
      <x:c r="J4033" s="15" t="n">
        <x:f>F4033*H4033/1000000</x:f>
        <x:v>0.0006911999999999999</x:v>
      </x:c>
      <x:c r="K4033" s="15" t="n">
        <x:f>SUM(I4033:J4033)</x:f>
        <x:v>0.023427996</x:v>
      </x:c>
    </x:row>
    <x:row r="4034" ht="23" customHeight="1">
      <x:c r="A4034" s="2" t="str">
        <x:v>REQ-04030</x:v>
      </x:c>
      <x:c r="B4034" s="2" t="n">
        <x:v>12</x:v>
      </x:c>
      <x:c r="C4034" s="2" t="str">
        <x:v>Product</x:v>
      </x:c>
      <x:c r="D4034" s="2" t="str">
        <x:v>Swift</x:v>
      </x:c>
      <x:c r="E4034" s="16" t="n">
        <x:v>106846</x:v>
      </x:c>
      <x:c r="F4034" s="16" t="n">
        <x:v>2731</x:v>
      </x:c>
      <x:c r="G4034" s="15" t="n">
        <x:f>VLOOKUP(D4034,'Pricing'!$A$6:$E$8,5,FALSE)</x:f>
        <x:v>0.246</x:v>
      </x:c>
      <x:c r="H4034" s="15" t="n">
        <x:f>VLOOKUP(D4034,'Pricing'!$A$6:$E$8,4,FALSE)</x:f>
        <x:v>1.2</x:v>
      </x:c>
      <x:c r="I4034" s="15" t="n">
        <x:f>E4034*G4034/1000000</x:f>
        <x:v>0.026284116</x:v>
      </x:c>
      <x:c r="J4034" s="15" t="n">
        <x:f>F4034*H4034/1000000</x:f>
        <x:v>0.0032771999999999996</x:v>
      </x:c>
      <x:c r="K4034" s="15" t="n">
        <x:f>SUM(I4034:J4034)</x:f>
        <x:v>0.029561316</x:v>
      </x:c>
    </x:row>
    <x:row r="4035" ht="23" customHeight="1">
      <x:c r="A4035" s="2" t="str">
        <x:v>REQ-04031</x:v>
      </x:c>
      <x:c r="B4035" s="2" t="n">
        <x:v>6</x:v>
      </x:c>
      <x:c r="C4035" s="2" t="str">
        <x:v>Engineering</x:v>
      </x:c>
      <x:c r="D4035" s="2" t="str">
        <x:v>Balanced</x:v>
      </x:c>
      <x:c r="E4035" s="16" t="n">
        <x:v>76107</x:v>
      </x:c>
      <x:c r="F4035" s="16" t="n">
        <x:v>177</x:v>
      </x:c>
      <x:c r="G4035" s="15" t="n">
        <x:f>VLOOKUP(D4035,'Pricing'!$A$6:$E$8,5,FALSE)</x:f>
        <x:v>1.2300000000000002</x:v>
      </x:c>
      <x:c r="H4035" s="15" t="n">
        <x:f>VLOOKUP(D4035,'Pricing'!$A$6:$E$8,4,FALSE)</x:f>
        <x:v>6</x:v>
      </x:c>
      <x:c r="I4035" s="15" t="n">
        <x:f>E4035*G4035/1000000</x:f>
        <x:v>0.09361161000000001</x:v>
      </x:c>
      <x:c r="J4035" s="15" t="n">
        <x:f>F4035*H4035/1000000</x:f>
        <x:v>0.001062</x:v>
      </x:c>
      <x:c r="K4035" s="15" t="n">
        <x:f>SUM(I4035:J4035)</x:f>
        <x:v>0.09467361</x:v>
      </x:c>
    </x:row>
    <x:row r="4036" ht="23" customHeight="1">
      <x:c r="A4036" s="2" t="str">
        <x:v>REQ-04032</x:v>
      </x:c>
      <x:c r="B4036" s="2" t="n">
        <x:v>8</x:v>
      </x:c>
      <x:c r="C4036" s="2" t="str">
        <x:v>Growth</x:v>
      </x:c>
      <x:c r="D4036" s="2" t="str">
        <x:v>Balanced</x:v>
      </x:c>
      <x:c r="E4036" s="16" t="n">
        <x:v>105512</x:v>
      </x:c>
      <x:c r="F4036" s="16" t="n">
        <x:v>1403</x:v>
      </x:c>
      <x:c r="G4036" s="15" t="n">
        <x:f>VLOOKUP(D4036,'Pricing'!$A$6:$E$8,5,FALSE)</x:f>
        <x:v>1.2300000000000002</x:v>
      </x:c>
      <x:c r="H4036" s="15" t="n">
        <x:f>VLOOKUP(D4036,'Pricing'!$A$6:$E$8,4,FALSE)</x:f>
        <x:v>6</x:v>
      </x:c>
      <x:c r="I4036" s="15" t="n">
        <x:f>E4036*G4036/1000000</x:f>
        <x:v>0.12977976000000002</x:v>
      </x:c>
      <x:c r="J4036" s="15" t="n">
        <x:f>F4036*H4036/1000000</x:f>
        <x:v>0.008418</x:v>
      </x:c>
      <x:c r="K4036" s="15" t="n">
        <x:f>SUM(I4036:J4036)</x:f>
        <x:v>0.13819776000000003</x:v>
      </x:c>
    </x:row>
    <x:row r="4037" ht="23" customHeight="1">
      <x:c r="A4037" s="2" t="str">
        <x:v>REQ-04033</x:v>
      </x:c>
      <x:c r="B4037" s="2" t="n">
        <x:v>23</x:v>
      </x:c>
      <x:c r="C4037" s="2" t="str">
        <x:v>Engineering</x:v>
      </x:c>
      <x:c r="D4037" s="2" t="str">
        <x:v>Swift</x:v>
      </x:c>
      <x:c r="E4037" s="16" t="n">
        <x:v>72900</x:v>
      </x:c>
      <x:c r="F4037" s="16" t="n">
        <x:v>1509</x:v>
      </x:c>
      <x:c r="G4037" s="15" t="n">
        <x:f>VLOOKUP(D4037,'Pricing'!$A$6:$E$8,5,FALSE)</x:f>
        <x:v>0.246</x:v>
      </x:c>
      <x:c r="H4037" s="15" t="n">
        <x:f>VLOOKUP(D4037,'Pricing'!$A$6:$E$8,4,FALSE)</x:f>
        <x:v>1.2</x:v>
      </x:c>
      <x:c r="I4037" s="15" t="n">
        <x:f>E4037*G4037/1000000</x:f>
        <x:v>0.017933400000000002</x:v>
      </x:c>
      <x:c r="J4037" s="15" t="n">
        <x:f>F4037*H4037/1000000</x:f>
        <x:v>0.0018108</x:v>
      </x:c>
      <x:c r="K4037" s="15" t="n">
        <x:f>SUM(I4037:J4037)</x:f>
        <x:v>0.019744200000000003</x:v>
      </x:c>
    </x:row>
    <x:row r="4038" ht="23" customHeight="1">
      <x:c r="A4038" s="2" t="str">
        <x:v>REQ-04034</x:v>
      </x:c>
      <x:c r="B4038" s="2" t="n">
        <x:v>10</x:v>
      </x:c>
      <x:c r="C4038" s="2" t="str">
        <x:v>Growth</x:v>
      </x:c>
      <x:c r="D4038" s="2" t="str">
        <x:v>Reasoning</x:v>
      </x:c>
      <x:c r="E4038" s="16" t="n">
        <x:v>25233</x:v>
      </x:c>
      <x:c r="F4038" s="16" t="n">
        <x:v>2572</x:v>
      </x:c>
      <x:c r="G4038" s="15" t="n">
        <x:f>VLOOKUP(D4038,'Pricing'!$A$6:$E$8,5,FALSE)</x:f>
        <x:v>4.920000000000001</x:v>
      </x:c>
      <x:c r="H4038" s="15" t="n">
        <x:f>VLOOKUP(D4038,'Pricing'!$A$6:$E$8,4,FALSE)</x:f>
        <x:v>24</x:v>
      </x:c>
      <x:c r="I4038" s="15" t="n">
        <x:f>E4038*G4038/1000000</x:f>
        <x:v>0.12414636000000001</x:v>
      </x:c>
      <x:c r="J4038" s="15" t="n">
        <x:f>F4038*H4038/1000000</x:f>
        <x:v>0.061728</x:v>
      </x:c>
      <x:c r="K4038" s="15" t="n">
        <x:f>SUM(I4038:J4038)</x:f>
        <x:v>0.18587436000000002</x:v>
      </x:c>
    </x:row>
    <x:row r="4039" ht="23" customHeight="1">
      <x:c r="A4039" s="2" t="str">
        <x:v>REQ-04035</x:v>
      </x:c>
      <x:c r="B4039" s="2" t="n">
        <x:v>27</x:v>
      </x:c>
      <x:c r="C4039" s="2" t="str">
        <x:v>Research</x:v>
      </x:c>
      <x:c r="D4039" s="2" t="str">
        <x:v>Swift</x:v>
      </x:c>
      <x:c r="E4039" s="16" t="n">
        <x:v>42270</x:v>
      </x:c>
      <x:c r="F4039" s="16" t="n">
        <x:v>3797</x:v>
      </x:c>
      <x:c r="G4039" s="15" t="n">
        <x:f>VLOOKUP(D4039,'Pricing'!$A$6:$E$8,5,FALSE)</x:f>
        <x:v>0.246</x:v>
      </x:c>
      <x:c r="H4039" s="15" t="n">
        <x:f>VLOOKUP(D4039,'Pricing'!$A$6:$E$8,4,FALSE)</x:f>
        <x:v>1.2</x:v>
      </x:c>
      <x:c r="I4039" s="15" t="n">
        <x:f>E4039*G4039/1000000</x:f>
        <x:v>0.01039842</x:v>
      </x:c>
      <x:c r="J4039" s="15" t="n">
        <x:f>F4039*H4039/1000000</x:f>
        <x:v>0.0045563999999999995</x:v>
      </x:c>
      <x:c r="K4039" s="15" t="n">
        <x:f>SUM(I4039:J4039)</x:f>
        <x:v>0.01495482</x:v>
      </x:c>
    </x:row>
    <x:row r="4040" ht="23" customHeight="1">
      <x:c r="A4040" s="2" t="str">
        <x:v>REQ-04036</x:v>
      </x:c>
      <x:c r="B4040" s="2" t="n">
        <x:v>9</x:v>
      </x:c>
      <x:c r="C4040" s="2" t="str">
        <x:v>Product</x:v>
      </x:c>
      <x:c r="D4040" s="2" t="str">
        <x:v>Balanced</x:v>
      </x:c>
      <x:c r="E4040" s="16" t="n">
        <x:v>57564</x:v>
      </x:c>
      <x:c r="F4040" s="16" t="n">
        <x:v>899</x:v>
      </x:c>
      <x:c r="G4040" s="15" t="n">
        <x:f>VLOOKUP(D4040,'Pricing'!$A$6:$E$8,5,FALSE)</x:f>
        <x:v>1.2300000000000002</x:v>
      </x:c>
      <x:c r="H4040" s="15" t="n">
        <x:f>VLOOKUP(D4040,'Pricing'!$A$6:$E$8,4,FALSE)</x:f>
        <x:v>6</x:v>
      </x:c>
      <x:c r="I4040" s="15" t="n">
        <x:f>E4040*G4040/1000000</x:f>
        <x:v>0.07080372000000001</x:v>
      </x:c>
      <x:c r="J4040" s="15" t="n">
        <x:f>F4040*H4040/1000000</x:f>
        <x:v>0.005394</x:v>
      </x:c>
      <x:c r="K4040" s="15" t="n">
        <x:f>SUM(I4040:J4040)</x:f>
        <x:v>0.07619772000000001</x:v>
      </x:c>
    </x:row>
    <x:row r="4041" ht="23" customHeight="1">
      <x:c r="A4041" s="2" t="str">
        <x:v>REQ-04037</x:v>
      </x:c>
      <x:c r="B4041" s="2" t="n">
        <x:v>6</x:v>
      </x:c>
      <x:c r="C4041" s="2" t="str">
        <x:v>Research</x:v>
      </x:c>
      <x:c r="D4041" s="2" t="str">
        <x:v>Swift</x:v>
      </x:c>
      <x:c r="E4041" s="16" t="n">
        <x:v>63844</x:v>
      </x:c>
      <x:c r="F4041" s="16" t="n">
        <x:v>3556</x:v>
      </x:c>
      <x:c r="G4041" s="15" t="n">
        <x:f>VLOOKUP(D4041,'Pricing'!$A$6:$E$8,5,FALSE)</x:f>
        <x:v>0.246</x:v>
      </x:c>
      <x:c r="H4041" s="15" t="n">
        <x:f>VLOOKUP(D4041,'Pricing'!$A$6:$E$8,4,FALSE)</x:f>
        <x:v>1.2</x:v>
      </x:c>
      <x:c r="I4041" s="15" t="n">
        <x:f>E4041*G4041/1000000</x:f>
        <x:v>0.015705624</x:v>
      </x:c>
      <x:c r="J4041" s="15" t="n">
        <x:f>F4041*H4041/1000000</x:f>
        <x:v>0.0042672</x:v>
      </x:c>
      <x:c r="K4041" s="15" t="n">
        <x:f>SUM(I4041:J4041)</x:f>
        <x:v>0.019972824</x:v>
      </x:c>
    </x:row>
    <x:row r="4042" ht="23" customHeight="1">
      <x:c r="A4042" s="2" t="str">
        <x:v>REQ-04038</x:v>
      </x:c>
      <x:c r="B4042" s="2" t="n">
        <x:v>8</x:v>
      </x:c>
      <x:c r="C4042" s="2" t="str">
        <x:v>Growth</x:v>
      </x:c>
      <x:c r="D4042" s="2" t="str">
        <x:v>Swift</x:v>
      </x:c>
      <x:c r="E4042" s="16" t="n">
        <x:v>15103</x:v>
      </x:c>
      <x:c r="F4042" s="16" t="n">
        <x:v>3801</x:v>
      </x:c>
      <x:c r="G4042" s="15" t="n">
        <x:f>VLOOKUP(D4042,'Pricing'!$A$6:$E$8,5,FALSE)</x:f>
        <x:v>0.246</x:v>
      </x:c>
      <x:c r="H4042" s="15" t="n">
        <x:f>VLOOKUP(D4042,'Pricing'!$A$6:$E$8,4,FALSE)</x:f>
        <x:v>1.2</x:v>
      </x:c>
      <x:c r="I4042" s="15" t="n">
        <x:f>E4042*G4042/1000000</x:f>
        <x:v>0.003715338</x:v>
      </x:c>
      <x:c r="J4042" s="15" t="n">
        <x:f>F4042*H4042/1000000</x:f>
        <x:v>0.0045612</x:v>
      </x:c>
      <x:c r="K4042" s="15" t="n">
        <x:f>SUM(I4042:J4042)</x:f>
        <x:v>0.008276538</x:v>
      </x:c>
    </x:row>
    <x:row r="4043" ht="23" customHeight="1">
      <x:c r="A4043" s="2" t="str">
        <x:v>REQ-04039</x:v>
      </x:c>
      <x:c r="B4043" s="2" t="n">
        <x:v>28</x:v>
      </x:c>
      <x:c r="C4043" s="2" t="str">
        <x:v>Engineering</x:v>
      </x:c>
      <x:c r="D4043" s="2" t="str">
        <x:v>Balanced</x:v>
      </x:c>
      <x:c r="E4043" s="16" t="n">
        <x:v>4249</x:v>
      </x:c>
      <x:c r="F4043" s="16" t="n">
        <x:v>271</x:v>
      </x:c>
      <x:c r="G4043" s="15" t="n">
        <x:f>VLOOKUP(D4043,'Pricing'!$A$6:$E$8,5,FALSE)</x:f>
        <x:v>1.2300000000000002</x:v>
      </x:c>
      <x:c r="H4043" s="15" t="n">
        <x:f>VLOOKUP(D4043,'Pricing'!$A$6:$E$8,4,FALSE)</x:f>
        <x:v>6</x:v>
      </x:c>
      <x:c r="I4043" s="15" t="n">
        <x:f>E4043*G4043/1000000</x:f>
        <x:v>0.005226270000000001</x:v>
      </x:c>
      <x:c r="J4043" s="15" t="n">
        <x:f>F4043*H4043/1000000</x:f>
        <x:v>0.001626</x:v>
      </x:c>
      <x:c r="K4043" s="15" t="n">
        <x:f>SUM(I4043:J4043)</x:f>
        <x:v>0.006852270000000001</x:v>
      </x:c>
    </x:row>
    <x:row r="4044" ht="23" customHeight="1">
      <x:c r="A4044" s="2" t="str">
        <x:v>REQ-04040</x:v>
      </x:c>
      <x:c r="B4044" s="2" t="n">
        <x:v>2</x:v>
      </x:c>
      <x:c r="C4044" s="2" t="str">
        <x:v>Product</x:v>
      </x:c>
      <x:c r="D4044" s="2" t="str">
        <x:v>Swift</x:v>
      </x:c>
      <x:c r="E4044" s="16" t="n">
        <x:v>87091</x:v>
      </x:c>
      <x:c r="F4044" s="16" t="n">
        <x:v>651</x:v>
      </x:c>
      <x:c r="G4044" s="15" t="n">
        <x:f>VLOOKUP(D4044,'Pricing'!$A$6:$E$8,5,FALSE)</x:f>
        <x:v>0.246</x:v>
      </x:c>
      <x:c r="H4044" s="15" t="n">
        <x:f>VLOOKUP(D4044,'Pricing'!$A$6:$E$8,4,FALSE)</x:f>
        <x:v>1.2</x:v>
      </x:c>
      <x:c r="I4044" s="15" t="n">
        <x:f>E4044*G4044/1000000</x:f>
        <x:v>0.021424386</x:v>
      </x:c>
      <x:c r="J4044" s="15" t="n">
        <x:f>F4044*H4044/1000000</x:f>
        <x:v>0.0007811999999999999</x:v>
      </x:c>
      <x:c r="K4044" s="15" t="n">
        <x:f>SUM(I4044:J4044)</x:f>
        <x:v>0.022205586</x:v>
      </x:c>
    </x:row>
    <x:row r="4045" ht="23" customHeight="1">
      <x:c r="A4045" s="2" t="str">
        <x:v>REQ-04041</x:v>
      </x:c>
      <x:c r="B4045" s="2" t="n">
        <x:v>2</x:v>
      </x:c>
      <x:c r="C4045" s="2" t="str">
        <x:v>Engineering</x:v>
      </x:c>
      <x:c r="D4045" s="2" t="str">
        <x:v>Swift</x:v>
      </x:c>
      <x:c r="E4045" s="16" t="n">
        <x:v>80671</x:v>
      </x:c>
      <x:c r="F4045" s="16" t="n">
        <x:v>2902</x:v>
      </x:c>
      <x:c r="G4045" s="15" t="n">
        <x:f>VLOOKUP(D4045,'Pricing'!$A$6:$E$8,5,FALSE)</x:f>
        <x:v>0.246</x:v>
      </x:c>
      <x:c r="H4045" s="15" t="n">
        <x:f>VLOOKUP(D4045,'Pricing'!$A$6:$E$8,4,FALSE)</x:f>
        <x:v>1.2</x:v>
      </x:c>
      <x:c r="I4045" s="15" t="n">
        <x:f>E4045*G4045/1000000</x:f>
        <x:v>0.019845065999999998</x:v>
      </x:c>
      <x:c r="J4045" s="15" t="n">
        <x:f>F4045*H4045/1000000</x:f>
        <x:v>0.0034824</x:v>
      </x:c>
      <x:c r="K4045" s="15" t="n">
        <x:f>SUM(I4045:J4045)</x:f>
        <x:v>0.023327465999999998</x:v>
      </x:c>
    </x:row>
    <x:row r="4046" ht="23" customHeight="1">
      <x:c r="A4046" s="2" t="str">
        <x:v>REQ-04042</x:v>
      </x:c>
      <x:c r="B4046" s="2" t="n">
        <x:v>10</x:v>
      </x:c>
      <x:c r="C4046" s="2" t="str">
        <x:v>Support</x:v>
      </x:c>
      <x:c r="D4046" s="2" t="str">
        <x:v>Swift</x:v>
      </x:c>
      <x:c r="E4046" s="16" t="n">
        <x:v>85832</x:v>
      </x:c>
      <x:c r="F4046" s="16" t="n">
        <x:v>1667</x:v>
      </x:c>
      <x:c r="G4046" s="15" t="n">
        <x:f>VLOOKUP(D4046,'Pricing'!$A$6:$E$8,5,FALSE)</x:f>
        <x:v>0.246</x:v>
      </x:c>
      <x:c r="H4046" s="15" t="n">
        <x:f>VLOOKUP(D4046,'Pricing'!$A$6:$E$8,4,FALSE)</x:f>
        <x:v>1.2</x:v>
      </x:c>
      <x:c r="I4046" s="15" t="n">
        <x:f>E4046*G4046/1000000</x:f>
        <x:v>0.021114671999999998</x:v>
      </x:c>
      <x:c r="J4046" s="15" t="n">
        <x:f>F4046*H4046/1000000</x:f>
        <x:v>0.0020004</x:v>
      </x:c>
      <x:c r="K4046" s="15" t="n">
        <x:f>SUM(I4046:J4046)</x:f>
        <x:v>0.023115071999999997</x:v>
      </x:c>
    </x:row>
    <x:row r="4047" ht="23" customHeight="1">
      <x:c r="A4047" s="2" t="str">
        <x:v>REQ-04043</x:v>
      </x:c>
      <x:c r="B4047" s="2" t="n">
        <x:v>11</x:v>
      </x:c>
      <x:c r="C4047" s="2" t="str">
        <x:v>Engineering</x:v>
      </x:c>
      <x:c r="D4047" s="2" t="str">
        <x:v>Balanced</x:v>
      </x:c>
      <x:c r="E4047" s="16" t="n">
        <x:v>10209</x:v>
      </x:c>
      <x:c r="F4047" s="16" t="n">
        <x:v>968</x:v>
      </x:c>
      <x:c r="G4047" s="15" t="n">
        <x:f>VLOOKUP(D4047,'Pricing'!$A$6:$E$8,5,FALSE)</x:f>
        <x:v>1.2300000000000002</x:v>
      </x:c>
      <x:c r="H4047" s="15" t="n">
        <x:f>VLOOKUP(D4047,'Pricing'!$A$6:$E$8,4,FALSE)</x:f>
        <x:v>6</x:v>
      </x:c>
      <x:c r="I4047" s="15" t="n">
        <x:f>E4047*G4047/1000000</x:f>
        <x:v>0.012557070000000002</x:v>
      </x:c>
      <x:c r="J4047" s="15" t="n">
        <x:f>F4047*H4047/1000000</x:f>
        <x:v>0.005808</x:v>
      </x:c>
      <x:c r="K4047" s="15" t="n">
        <x:f>SUM(I4047:J4047)</x:f>
        <x:v>0.01836507</x:v>
      </x:c>
    </x:row>
    <x:row r="4048" ht="23" customHeight="1">
      <x:c r="A4048" s="2" t="str">
        <x:v>REQ-04044</x:v>
      </x:c>
      <x:c r="B4048" s="2" t="n">
        <x:v>9</x:v>
      </x:c>
      <x:c r="C4048" s="2" t="str">
        <x:v>Product</x:v>
      </x:c>
      <x:c r="D4048" s="2" t="str">
        <x:v>Swift</x:v>
      </x:c>
      <x:c r="E4048" s="16" t="n">
        <x:v>71068</x:v>
      </x:c>
      <x:c r="F4048" s="16" t="n">
        <x:v>2893</x:v>
      </x:c>
      <x:c r="G4048" s="15" t="n">
        <x:f>VLOOKUP(D4048,'Pricing'!$A$6:$E$8,5,FALSE)</x:f>
        <x:v>0.246</x:v>
      </x:c>
      <x:c r="H4048" s="15" t="n">
        <x:f>VLOOKUP(D4048,'Pricing'!$A$6:$E$8,4,FALSE)</x:f>
        <x:v>1.2</x:v>
      </x:c>
      <x:c r="I4048" s="15" t="n">
        <x:f>E4048*G4048/1000000</x:f>
        <x:v>0.017482728</x:v>
      </x:c>
      <x:c r="J4048" s="15" t="n">
        <x:f>F4048*H4048/1000000</x:f>
        <x:v>0.0034716</x:v>
      </x:c>
      <x:c r="K4048" s="15" t="n">
        <x:f>SUM(I4048:J4048)</x:f>
        <x:v>0.020954328</x:v>
      </x:c>
    </x:row>
    <x:row r="4049" ht="23" customHeight="1">
      <x:c r="A4049" s="2" t="str">
        <x:v>REQ-04045</x:v>
      </x:c>
      <x:c r="B4049" s="2" t="n">
        <x:v>17</x:v>
      </x:c>
      <x:c r="C4049" s="2" t="str">
        <x:v>Research</x:v>
      </x:c>
      <x:c r="D4049" s="2" t="str">
        <x:v>Balanced</x:v>
      </x:c>
      <x:c r="E4049" s="16" t="n">
        <x:v>44000</x:v>
      </x:c>
      <x:c r="F4049" s="16" t="n">
        <x:v>1261</x:v>
      </x:c>
      <x:c r="G4049" s="15" t="n">
        <x:f>VLOOKUP(D4049,'Pricing'!$A$6:$E$8,5,FALSE)</x:f>
        <x:v>1.2300000000000002</x:v>
      </x:c>
      <x:c r="H4049" s="15" t="n">
        <x:f>VLOOKUP(D4049,'Pricing'!$A$6:$E$8,4,FALSE)</x:f>
        <x:v>6</x:v>
      </x:c>
      <x:c r="I4049" s="15" t="n">
        <x:f>E4049*G4049/1000000</x:f>
        <x:v>0.05412000000000001</x:v>
      </x:c>
      <x:c r="J4049" s="15" t="n">
        <x:f>F4049*H4049/1000000</x:f>
        <x:v>0.007566</x:v>
      </x:c>
      <x:c r="K4049" s="15" t="n">
        <x:f>SUM(I4049:J4049)</x:f>
        <x:v>0.061686000000000005</x:v>
      </x:c>
    </x:row>
    <x:row r="4050" ht="23" customHeight="1">
      <x:c r="A4050" s="2" t="str">
        <x:v>REQ-04046</x:v>
      </x:c>
      <x:c r="B4050" s="2" t="n">
        <x:v>24</x:v>
      </x:c>
      <x:c r="C4050" s="2" t="str">
        <x:v>Product</x:v>
      </x:c>
      <x:c r="D4050" s="2" t="str">
        <x:v>Balanced</x:v>
      </x:c>
      <x:c r="E4050" s="16" t="n">
        <x:v>19988</x:v>
      </x:c>
      <x:c r="F4050" s="16" t="n">
        <x:v>3567</x:v>
      </x:c>
      <x:c r="G4050" s="15" t="n">
        <x:f>VLOOKUP(D4050,'Pricing'!$A$6:$E$8,5,FALSE)</x:f>
        <x:v>1.2300000000000002</x:v>
      </x:c>
      <x:c r="H4050" s="15" t="n">
        <x:f>VLOOKUP(D4050,'Pricing'!$A$6:$E$8,4,FALSE)</x:f>
        <x:v>6</x:v>
      </x:c>
      <x:c r="I4050" s="15" t="n">
        <x:f>E4050*G4050/1000000</x:f>
        <x:v>0.024585240000000005</x:v>
      </x:c>
      <x:c r="J4050" s="15" t="n">
        <x:f>F4050*H4050/1000000</x:f>
        <x:v>0.021402</x:v>
      </x:c>
      <x:c r="K4050" s="15" t="n">
        <x:f>SUM(I4050:J4050)</x:f>
        <x:v>0.045987240000000006</x:v>
      </x:c>
    </x:row>
    <x:row r="4051" ht="23" customHeight="1">
      <x:c r="A4051" s="2" t="str">
        <x:v>REQ-04047</x:v>
      </x:c>
      <x:c r="B4051" s="2" t="n">
        <x:v>8</x:v>
      </x:c>
      <x:c r="C4051" s="2" t="str">
        <x:v>Research</x:v>
      </x:c>
      <x:c r="D4051" s="2" t="str">
        <x:v>Swift</x:v>
      </x:c>
      <x:c r="E4051" s="16" t="n">
        <x:v>8010</x:v>
      </x:c>
      <x:c r="F4051" s="16" t="n">
        <x:v>527</x:v>
      </x:c>
      <x:c r="G4051" s="15" t="n">
        <x:f>VLOOKUP(D4051,'Pricing'!$A$6:$E$8,5,FALSE)</x:f>
        <x:v>0.246</x:v>
      </x:c>
      <x:c r="H4051" s="15" t="n">
        <x:f>VLOOKUP(D4051,'Pricing'!$A$6:$E$8,4,FALSE)</x:f>
        <x:v>1.2</x:v>
      </x:c>
      <x:c r="I4051" s="15" t="n">
        <x:f>E4051*G4051/1000000</x:f>
        <x:v>0.00197046</x:v>
      </x:c>
      <x:c r="J4051" s="15" t="n">
        <x:f>F4051*H4051/1000000</x:f>
        <x:v>0.0006324</x:v>
      </x:c>
      <x:c r="K4051" s="15" t="n">
        <x:f>SUM(I4051:J4051)</x:f>
        <x:v>0.00260286</x:v>
      </x:c>
    </x:row>
    <x:row r="4052" ht="23" customHeight="1">
      <x:c r="A4052" s="2" t="str">
        <x:v>REQ-04048</x:v>
      </x:c>
      <x:c r="B4052" s="2" t="n">
        <x:v>27</x:v>
      </x:c>
      <x:c r="C4052" s="2" t="str">
        <x:v>Support</x:v>
      </x:c>
      <x:c r="D4052" s="2" t="str">
        <x:v>Balanced</x:v>
      </x:c>
      <x:c r="E4052" s="16" t="n">
        <x:v>85266</x:v>
      </x:c>
      <x:c r="F4052" s="16" t="n">
        <x:v>1601</x:v>
      </x:c>
      <x:c r="G4052" s="15" t="n">
        <x:f>VLOOKUP(D4052,'Pricing'!$A$6:$E$8,5,FALSE)</x:f>
        <x:v>1.2300000000000002</x:v>
      </x:c>
      <x:c r="H4052" s="15" t="n">
        <x:f>VLOOKUP(D4052,'Pricing'!$A$6:$E$8,4,FALSE)</x:f>
        <x:v>6</x:v>
      </x:c>
      <x:c r="I4052" s="15" t="n">
        <x:f>E4052*G4052/1000000</x:f>
        <x:v>0.10487718000000003</x:v>
      </x:c>
      <x:c r="J4052" s="15" t="n">
        <x:f>F4052*H4052/1000000</x:f>
        <x:v>0.009606</x:v>
      </x:c>
      <x:c r="K4052" s="15" t="n">
        <x:f>SUM(I4052:J4052)</x:f>
        <x:v>0.11448318000000003</x:v>
      </x:c>
    </x:row>
    <x:row r="4053" ht="23" customHeight="1">
      <x:c r="A4053" s="2" t="str">
        <x:v>REQ-04049</x:v>
      </x:c>
      <x:c r="B4053" s="2" t="n">
        <x:v>7</x:v>
      </x:c>
      <x:c r="C4053" s="2" t="str">
        <x:v>Research</x:v>
      </x:c>
      <x:c r="D4053" s="2" t="str">
        <x:v>Balanced</x:v>
      </x:c>
      <x:c r="E4053" s="16" t="n">
        <x:v>98925</x:v>
      </x:c>
      <x:c r="F4053" s="16" t="n">
        <x:v>3260</x:v>
      </x:c>
      <x:c r="G4053" s="15" t="n">
        <x:f>VLOOKUP(D4053,'Pricing'!$A$6:$E$8,5,FALSE)</x:f>
        <x:v>1.2300000000000002</x:v>
      </x:c>
      <x:c r="H4053" s="15" t="n">
        <x:f>VLOOKUP(D4053,'Pricing'!$A$6:$E$8,4,FALSE)</x:f>
        <x:v>6</x:v>
      </x:c>
      <x:c r="I4053" s="15" t="n">
        <x:f>E4053*G4053/1000000</x:f>
        <x:v>0.12167775000000002</x:v>
      </x:c>
      <x:c r="J4053" s="15" t="n">
        <x:f>F4053*H4053/1000000</x:f>
        <x:v>0.01956</x:v>
      </x:c>
      <x:c r="K4053" s="15" t="n">
        <x:f>SUM(I4053:J4053)</x:f>
        <x:v>0.14123775000000002</x:v>
      </x:c>
    </x:row>
    <x:row r="4054" ht="23" customHeight="1">
      <x:c r="A4054" s="2" t="str">
        <x:v>REQ-04050</x:v>
      </x:c>
      <x:c r="B4054" s="2" t="n">
        <x:v>21</x:v>
      </x:c>
      <x:c r="C4054" s="2" t="str">
        <x:v>Growth</x:v>
      </x:c>
      <x:c r="D4054" s="2" t="str">
        <x:v>Swift</x:v>
      </x:c>
      <x:c r="E4054" s="16" t="n">
        <x:v>23363</x:v>
      </x:c>
      <x:c r="F4054" s="16" t="n">
        <x:v>3267</x:v>
      </x:c>
      <x:c r="G4054" s="15" t="n">
        <x:f>VLOOKUP(D4054,'Pricing'!$A$6:$E$8,5,FALSE)</x:f>
        <x:v>0.246</x:v>
      </x:c>
      <x:c r="H4054" s="15" t="n">
        <x:f>VLOOKUP(D4054,'Pricing'!$A$6:$E$8,4,FALSE)</x:f>
        <x:v>1.2</x:v>
      </x:c>
      <x:c r="I4054" s="15" t="n">
        <x:f>E4054*G4054/1000000</x:f>
        <x:v>0.005747298</x:v>
      </x:c>
      <x:c r="J4054" s="15" t="n">
        <x:f>F4054*H4054/1000000</x:f>
        <x:v>0.003920399999999999</x:v>
      </x:c>
      <x:c r="K4054" s="15" t="n">
        <x:f>SUM(I4054:J4054)</x:f>
        <x:v>0.009667697999999999</x:v>
      </x:c>
    </x:row>
    <x:row r="4055" ht="23" customHeight="1">
      <x:c r="A4055" s="2" t="str">
        <x:v>REQ-04051</x:v>
      </x:c>
      <x:c r="B4055" s="2" t="n">
        <x:v>5</x:v>
      </x:c>
      <x:c r="C4055" s="2" t="str">
        <x:v>Operations</x:v>
      </x:c>
      <x:c r="D4055" s="2" t="str">
        <x:v>Balanced</x:v>
      </x:c>
      <x:c r="E4055" s="16" t="n">
        <x:v>52176</x:v>
      </x:c>
      <x:c r="F4055" s="16" t="n">
        <x:v>782</x:v>
      </x:c>
      <x:c r="G4055" s="15" t="n">
        <x:f>VLOOKUP(D4055,'Pricing'!$A$6:$E$8,5,FALSE)</x:f>
        <x:v>1.2300000000000002</x:v>
      </x:c>
      <x:c r="H4055" s="15" t="n">
        <x:f>VLOOKUP(D4055,'Pricing'!$A$6:$E$8,4,FALSE)</x:f>
        <x:v>6</x:v>
      </x:c>
      <x:c r="I4055" s="15" t="n">
        <x:f>E4055*G4055/1000000</x:f>
        <x:v>0.06417648000000001</x:v>
      </x:c>
      <x:c r="J4055" s="15" t="n">
        <x:f>F4055*H4055/1000000</x:f>
        <x:v>0.004692</x:v>
      </x:c>
      <x:c r="K4055" s="15" t="n">
        <x:f>SUM(I4055:J4055)</x:f>
        <x:v>0.06886848000000001</x:v>
      </x:c>
    </x:row>
    <x:row r="4056" ht="23" customHeight="1">
      <x:c r="A4056" s="2" t="str">
        <x:v>REQ-04052</x:v>
      </x:c>
      <x:c r="B4056" s="2" t="n">
        <x:v>15</x:v>
      </x:c>
      <x:c r="C4056" s="2" t="str">
        <x:v>Growth</x:v>
      </x:c>
      <x:c r="D4056" s="2" t="str">
        <x:v>Reasoning</x:v>
      </x:c>
      <x:c r="E4056" s="16" t="n">
        <x:v>105490</x:v>
      </x:c>
      <x:c r="F4056" s="16" t="n">
        <x:v>2329</x:v>
      </x:c>
      <x:c r="G4056" s="15" t="n">
        <x:f>VLOOKUP(D4056,'Pricing'!$A$6:$E$8,5,FALSE)</x:f>
        <x:v>4.920000000000001</x:v>
      </x:c>
      <x:c r="H4056" s="15" t="n">
        <x:f>VLOOKUP(D4056,'Pricing'!$A$6:$E$8,4,FALSE)</x:f>
        <x:v>24</x:v>
      </x:c>
      <x:c r="I4056" s="15" t="n">
        <x:f>E4056*G4056/1000000</x:f>
        <x:v>0.5190108000000001</x:v>
      </x:c>
      <x:c r="J4056" s="15" t="n">
        <x:f>F4056*H4056/1000000</x:f>
        <x:v>0.055896</x:v>
      </x:c>
      <x:c r="K4056" s="15" t="n">
        <x:f>SUM(I4056:J4056)</x:f>
        <x:v>0.5749068000000002</x:v>
      </x:c>
    </x:row>
    <x:row r="4057" ht="23" customHeight="1">
      <x:c r="A4057" s="2" t="str">
        <x:v>REQ-04053</x:v>
      </x:c>
      <x:c r="B4057" s="2" t="n">
        <x:v>13</x:v>
      </x:c>
      <x:c r="C4057" s="2" t="str">
        <x:v>Engineering</x:v>
      </x:c>
      <x:c r="D4057" s="2" t="str">
        <x:v>Swift</x:v>
      </x:c>
      <x:c r="E4057" s="16" t="n">
        <x:v>99183</x:v>
      </x:c>
      <x:c r="F4057" s="16" t="n">
        <x:v>3133</x:v>
      </x:c>
      <x:c r="G4057" s="15" t="n">
        <x:f>VLOOKUP(D4057,'Pricing'!$A$6:$E$8,5,FALSE)</x:f>
        <x:v>0.246</x:v>
      </x:c>
      <x:c r="H4057" s="15" t="n">
        <x:f>VLOOKUP(D4057,'Pricing'!$A$6:$E$8,4,FALSE)</x:f>
        <x:v>1.2</x:v>
      </x:c>
      <x:c r="I4057" s="15" t="n">
        <x:f>E4057*G4057/1000000</x:f>
        <x:v>0.024399018</x:v>
      </x:c>
      <x:c r="J4057" s="15" t="n">
        <x:f>F4057*H4057/1000000</x:f>
        <x:v>0.0037596</x:v>
      </x:c>
      <x:c r="K4057" s="15" t="n">
        <x:f>SUM(I4057:J4057)</x:f>
        <x:v>0.028158618000000003</x:v>
      </x:c>
    </x:row>
    <x:row r="4058" ht="23" customHeight="1">
      <x:c r="A4058" s="2" t="str">
        <x:v>REQ-04054</x:v>
      </x:c>
      <x:c r="B4058" s="2" t="n">
        <x:v>17</x:v>
      </x:c>
      <x:c r="C4058" s="2" t="str">
        <x:v>Support</x:v>
      </x:c>
      <x:c r="D4058" s="2" t="str">
        <x:v>Balanced</x:v>
      </x:c>
      <x:c r="E4058" s="16" t="n">
        <x:v>44669</x:v>
      </x:c>
      <x:c r="F4058" s="16" t="n">
        <x:v>2796</x:v>
      </x:c>
      <x:c r="G4058" s="15" t="n">
        <x:f>VLOOKUP(D4058,'Pricing'!$A$6:$E$8,5,FALSE)</x:f>
        <x:v>1.2300000000000002</x:v>
      </x:c>
      <x:c r="H4058" s="15" t="n">
        <x:f>VLOOKUP(D4058,'Pricing'!$A$6:$E$8,4,FALSE)</x:f>
        <x:v>6</x:v>
      </x:c>
      <x:c r="I4058" s="15" t="n">
        <x:f>E4058*G4058/1000000</x:f>
        <x:v>0.05494287000000001</x:v>
      </x:c>
      <x:c r="J4058" s="15" t="n">
        <x:f>F4058*H4058/1000000</x:f>
        <x:v>0.016776</x:v>
      </x:c>
      <x:c r="K4058" s="15" t="n">
        <x:f>SUM(I4058:J4058)</x:f>
        <x:v>0.07171887000000002</x:v>
      </x:c>
    </x:row>
    <x:row r="4059" ht="23" customHeight="1">
      <x:c r="A4059" s="2" t="str">
        <x:v>REQ-04055</x:v>
      </x:c>
      <x:c r="B4059" s="2" t="n">
        <x:v>13</x:v>
      </x:c>
      <x:c r="C4059" s="2" t="str">
        <x:v>Engineering</x:v>
      </x:c>
      <x:c r="D4059" s="2" t="str">
        <x:v>Swift</x:v>
      </x:c>
      <x:c r="E4059" s="16" t="n">
        <x:v>20983</x:v>
      </x:c>
      <x:c r="F4059" s="16" t="n">
        <x:v>376</x:v>
      </x:c>
      <x:c r="G4059" s="15" t="n">
        <x:f>VLOOKUP(D4059,'Pricing'!$A$6:$E$8,5,FALSE)</x:f>
        <x:v>0.246</x:v>
      </x:c>
      <x:c r="H4059" s="15" t="n">
        <x:f>VLOOKUP(D4059,'Pricing'!$A$6:$E$8,4,FALSE)</x:f>
        <x:v>1.2</x:v>
      </x:c>
      <x:c r="I4059" s="15" t="n">
        <x:f>E4059*G4059/1000000</x:f>
        <x:v>0.005161818</x:v>
      </x:c>
      <x:c r="J4059" s="15" t="n">
        <x:f>F4059*H4059/1000000</x:f>
        <x:v>0.00045119999999999996</x:v>
      </x:c>
      <x:c r="K4059" s="15" t="n">
        <x:f>SUM(I4059:J4059)</x:f>
        <x:v>0.005613018</x:v>
      </x:c>
    </x:row>
    <x:row r="4060" ht="23" customHeight="1">
      <x:c r="A4060" s="2" t="str">
        <x:v>REQ-04056</x:v>
      </x:c>
      <x:c r="B4060" s="2" t="n">
        <x:v>31</x:v>
      </x:c>
      <x:c r="C4060" s="2" t="str">
        <x:v>Growth</x:v>
      </x:c>
      <x:c r="D4060" s="2" t="str">
        <x:v>Balanced</x:v>
      </x:c>
      <x:c r="E4060" s="16" t="n">
        <x:v>99989</x:v>
      </x:c>
      <x:c r="F4060" s="16" t="n">
        <x:v>3887</x:v>
      </x:c>
      <x:c r="G4060" s="15" t="n">
        <x:f>VLOOKUP(D4060,'Pricing'!$A$6:$E$8,5,FALSE)</x:f>
        <x:v>1.2300000000000002</x:v>
      </x:c>
      <x:c r="H4060" s="15" t="n">
        <x:f>VLOOKUP(D4060,'Pricing'!$A$6:$E$8,4,FALSE)</x:f>
        <x:v>6</x:v>
      </x:c>
      <x:c r="I4060" s="15" t="n">
        <x:f>E4060*G4060/1000000</x:f>
        <x:v>0.12298647000000001</x:v>
      </x:c>
      <x:c r="J4060" s="15" t="n">
        <x:f>F4060*H4060/1000000</x:f>
        <x:v>0.023322</x:v>
      </x:c>
      <x:c r="K4060" s="15" t="n">
        <x:f>SUM(I4060:J4060)</x:f>
        <x:v>0.14630847000000002</x:v>
      </x:c>
    </x:row>
    <x:row r="4061" ht="23" customHeight="1">
      <x:c r="A4061" s="2" t="str">
        <x:v>REQ-04057</x:v>
      </x:c>
      <x:c r="B4061" s="2" t="n">
        <x:v>4</x:v>
      </x:c>
      <x:c r="C4061" s="2" t="str">
        <x:v>Operations</x:v>
      </x:c>
      <x:c r="D4061" s="2" t="str">
        <x:v>Swift</x:v>
      </x:c>
      <x:c r="E4061" s="16" t="n">
        <x:v>12633</x:v>
      </x:c>
      <x:c r="F4061" s="16" t="n">
        <x:v>1305</x:v>
      </x:c>
      <x:c r="G4061" s="15" t="n">
        <x:f>VLOOKUP(D4061,'Pricing'!$A$6:$E$8,5,FALSE)</x:f>
        <x:v>0.246</x:v>
      </x:c>
      <x:c r="H4061" s="15" t="n">
        <x:f>VLOOKUP(D4061,'Pricing'!$A$6:$E$8,4,FALSE)</x:f>
        <x:v>1.2</x:v>
      </x:c>
      <x:c r="I4061" s="15" t="n">
        <x:f>E4061*G4061/1000000</x:f>
        <x:v>0.0031077179999999998</x:v>
      </x:c>
      <x:c r="J4061" s="15" t="n">
        <x:f>F4061*H4061/1000000</x:f>
        <x:v>0.001566</x:v>
      </x:c>
      <x:c r="K4061" s="15" t="n">
        <x:f>SUM(I4061:J4061)</x:f>
        <x:v>0.0046737179999999994</x:v>
      </x:c>
    </x:row>
    <x:row r="4062" ht="23" customHeight="1">
      <x:c r="A4062" s="2" t="str">
        <x:v>REQ-04058</x:v>
      </x:c>
      <x:c r="B4062" s="2" t="n">
        <x:v>22</x:v>
      </x:c>
      <x:c r="C4062" s="2" t="str">
        <x:v>Product</x:v>
      </x:c>
      <x:c r="D4062" s="2" t="str">
        <x:v>Balanced</x:v>
      </x:c>
      <x:c r="E4062" s="16" t="n">
        <x:v>103553</x:v>
      </x:c>
      <x:c r="F4062" s="16" t="n">
        <x:v>1190</x:v>
      </x:c>
      <x:c r="G4062" s="15" t="n">
        <x:f>VLOOKUP(D4062,'Pricing'!$A$6:$E$8,5,FALSE)</x:f>
        <x:v>1.2300000000000002</x:v>
      </x:c>
      <x:c r="H4062" s="15" t="n">
        <x:f>VLOOKUP(D4062,'Pricing'!$A$6:$E$8,4,FALSE)</x:f>
        <x:v>6</x:v>
      </x:c>
      <x:c r="I4062" s="15" t="n">
        <x:f>E4062*G4062/1000000</x:f>
        <x:v>0.12737019000000002</x:v>
      </x:c>
      <x:c r="J4062" s="15" t="n">
        <x:f>F4062*H4062/1000000</x:f>
        <x:v>0.00714</x:v>
      </x:c>
      <x:c r="K4062" s="15" t="n">
        <x:f>SUM(I4062:J4062)</x:f>
        <x:v>0.13451019000000003</x:v>
      </x:c>
    </x:row>
    <x:row r="4063" ht="23" customHeight="1">
      <x:c r="A4063" s="2" t="str">
        <x:v>REQ-04059</x:v>
      </x:c>
      <x:c r="B4063" s="2" t="n">
        <x:v>6</x:v>
      </x:c>
      <x:c r="C4063" s="2" t="str">
        <x:v>Engineering</x:v>
      </x:c>
      <x:c r="D4063" s="2" t="str">
        <x:v>Balanced</x:v>
      </x:c>
      <x:c r="E4063" s="16" t="n">
        <x:v>116803</x:v>
      </x:c>
      <x:c r="F4063" s="16" t="n">
        <x:v>517</x:v>
      </x:c>
      <x:c r="G4063" s="15" t="n">
        <x:f>VLOOKUP(D4063,'Pricing'!$A$6:$E$8,5,FALSE)</x:f>
        <x:v>1.2300000000000002</x:v>
      </x:c>
      <x:c r="H4063" s="15" t="n">
        <x:f>VLOOKUP(D4063,'Pricing'!$A$6:$E$8,4,FALSE)</x:f>
        <x:v>6</x:v>
      </x:c>
      <x:c r="I4063" s="15" t="n">
        <x:f>E4063*G4063/1000000</x:f>
        <x:v>0.14366769000000004</x:v>
      </x:c>
      <x:c r="J4063" s="15" t="n">
        <x:f>F4063*H4063/1000000</x:f>
        <x:v>0.003102</x:v>
      </x:c>
      <x:c r="K4063" s="15" t="n">
        <x:f>SUM(I4063:J4063)</x:f>
        <x:v>0.14676969000000004</x:v>
      </x:c>
    </x:row>
    <x:row r="4064" ht="23" customHeight="1">
      <x:c r="A4064" s="2" t="str">
        <x:v>REQ-04060</x:v>
      </x:c>
      <x:c r="B4064" s="2" t="n">
        <x:v>29</x:v>
      </x:c>
      <x:c r="C4064" s="2" t="str">
        <x:v>Growth</x:v>
      </x:c>
      <x:c r="D4064" s="2" t="str">
        <x:v>Reasoning</x:v>
      </x:c>
      <x:c r="E4064" s="16" t="n">
        <x:v>116224</x:v>
      </x:c>
      <x:c r="F4064" s="16" t="n">
        <x:v>3896</x:v>
      </x:c>
      <x:c r="G4064" s="15" t="n">
        <x:f>VLOOKUP(D4064,'Pricing'!$A$6:$E$8,5,FALSE)</x:f>
        <x:v>4.920000000000001</x:v>
      </x:c>
      <x:c r="H4064" s="15" t="n">
        <x:f>VLOOKUP(D4064,'Pricing'!$A$6:$E$8,4,FALSE)</x:f>
        <x:v>24</x:v>
      </x:c>
      <x:c r="I4064" s="15" t="n">
        <x:f>E4064*G4064/1000000</x:f>
        <x:v>0.5718220800000001</x:v>
      </x:c>
      <x:c r="J4064" s="15" t="n">
        <x:f>F4064*H4064/1000000</x:f>
        <x:v>0.093504</x:v>
      </x:c>
      <x:c r="K4064" s="15" t="n">
        <x:f>SUM(I4064:J4064)</x:f>
        <x:v>0.6653260800000002</x:v>
      </x:c>
    </x:row>
    <x:row r="4065" ht="23" customHeight="1">
      <x:c r="A4065" s="2" t="str">
        <x:v>REQ-04061</x:v>
      </x:c>
      <x:c r="B4065" s="2" t="n">
        <x:v>7</x:v>
      </x:c>
      <x:c r="C4065" s="2" t="str">
        <x:v>Operations</x:v>
      </x:c>
      <x:c r="D4065" s="2" t="str">
        <x:v>Balanced</x:v>
      </x:c>
      <x:c r="E4065" s="16" t="n">
        <x:v>95708</x:v>
      </x:c>
      <x:c r="F4065" s="16" t="n">
        <x:v>1742</x:v>
      </x:c>
      <x:c r="G4065" s="15" t="n">
        <x:f>VLOOKUP(D4065,'Pricing'!$A$6:$E$8,5,FALSE)</x:f>
        <x:v>1.2300000000000002</x:v>
      </x:c>
      <x:c r="H4065" s="15" t="n">
        <x:f>VLOOKUP(D4065,'Pricing'!$A$6:$E$8,4,FALSE)</x:f>
        <x:v>6</x:v>
      </x:c>
      <x:c r="I4065" s="15" t="n">
        <x:f>E4065*G4065/1000000</x:f>
        <x:v>0.11772084000000002</x:v>
      </x:c>
      <x:c r="J4065" s="15" t="n">
        <x:f>F4065*H4065/1000000</x:f>
        <x:v>0.010452</x:v>
      </x:c>
      <x:c r="K4065" s="15" t="n">
        <x:f>SUM(I4065:J4065)</x:f>
        <x:v>0.12817284</x:v>
      </x:c>
    </x:row>
    <x:row r="4066" ht="23" customHeight="1">
      <x:c r="A4066" s="2" t="str">
        <x:v>REQ-04062</x:v>
      </x:c>
      <x:c r="B4066" s="2" t="n">
        <x:v>2</x:v>
      </x:c>
      <x:c r="C4066" s="2" t="str">
        <x:v>Growth</x:v>
      </x:c>
      <x:c r="D4066" s="2" t="str">
        <x:v>Balanced</x:v>
      </x:c>
      <x:c r="E4066" s="16" t="n">
        <x:v>58347</x:v>
      </x:c>
      <x:c r="F4066" s="16" t="n">
        <x:v>319</x:v>
      </x:c>
      <x:c r="G4066" s="15" t="n">
        <x:f>VLOOKUP(D4066,'Pricing'!$A$6:$E$8,5,FALSE)</x:f>
        <x:v>1.2300000000000002</x:v>
      </x:c>
      <x:c r="H4066" s="15" t="n">
        <x:f>VLOOKUP(D4066,'Pricing'!$A$6:$E$8,4,FALSE)</x:f>
        <x:v>6</x:v>
      </x:c>
      <x:c r="I4066" s="15" t="n">
        <x:f>E4066*G4066/1000000</x:f>
        <x:v>0.07176681000000001</x:v>
      </x:c>
      <x:c r="J4066" s="15" t="n">
        <x:f>F4066*H4066/1000000</x:f>
        <x:v>0.001914</x:v>
      </x:c>
      <x:c r="K4066" s="15" t="n">
        <x:f>SUM(I4066:J4066)</x:f>
        <x:v>0.07368081000000001</x:v>
      </x:c>
    </x:row>
    <x:row r="4067" ht="23" customHeight="1">
      <x:c r="A4067" s="2" t="str">
        <x:v>REQ-04063</x:v>
      </x:c>
      <x:c r="B4067" s="2" t="n">
        <x:v>29</x:v>
      </x:c>
      <x:c r="C4067" s="2" t="str">
        <x:v>Research</x:v>
      </x:c>
      <x:c r="D4067" s="2" t="str">
        <x:v>Swift</x:v>
      </x:c>
      <x:c r="E4067" s="16" t="n">
        <x:v>14279</x:v>
      </x:c>
      <x:c r="F4067" s="16" t="n">
        <x:v>3992</x:v>
      </x:c>
      <x:c r="G4067" s="15" t="n">
        <x:f>VLOOKUP(D4067,'Pricing'!$A$6:$E$8,5,FALSE)</x:f>
        <x:v>0.246</x:v>
      </x:c>
      <x:c r="H4067" s="15" t="n">
        <x:f>VLOOKUP(D4067,'Pricing'!$A$6:$E$8,4,FALSE)</x:f>
        <x:v>1.2</x:v>
      </x:c>
      <x:c r="I4067" s="15" t="n">
        <x:f>E4067*G4067/1000000</x:f>
        <x:v>0.003512634</x:v>
      </x:c>
      <x:c r="J4067" s="15" t="n">
        <x:f>F4067*H4067/1000000</x:f>
        <x:v>0.004790399999999999</x:v>
      </x:c>
      <x:c r="K4067" s="15" t="n">
        <x:f>SUM(I4067:J4067)</x:f>
        <x:v>0.008303033999999999</x:v>
      </x:c>
    </x:row>
    <x:row r="4068" ht="23" customHeight="1">
      <x:c r="A4068" s="2" t="str">
        <x:v>REQ-04064</x:v>
      </x:c>
      <x:c r="B4068" s="2" t="n">
        <x:v>4</x:v>
      </x:c>
      <x:c r="C4068" s="2" t="str">
        <x:v>Growth</x:v>
      </x:c>
      <x:c r="D4068" s="2" t="str">
        <x:v>Swift</x:v>
      </x:c>
      <x:c r="E4068" s="16" t="n">
        <x:v>37102</x:v>
      </x:c>
      <x:c r="F4068" s="16" t="n">
        <x:v>1883</x:v>
      </x:c>
      <x:c r="G4068" s="15" t="n">
        <x:f>VLOOKUP(D4068,'Pricing'!$A$6:$E$8,5,FALSE)</x:f>
        <x:v>0.246</x:v>
      </x:c>
      <x:c r="H4068" s="15" t="n">
        <x:f>VLOOKUP(D4068,'Pricing'!$A$6:$E$8,4,FALSE)</x:f>
        <x:v>1.2</x:v>
      </x:c>
      <x:c r="I4068" s="15" t="n">
        <x:f>E4068*G4068/1000000</x:f>
        <x:v>0.009127092</x:v>
      </x:c>
      <x:c r="J4068" s="15" t="n">
        <x:f>F4068*H4068/1000000</x:f>
        <x:v>0.0022596</x:v>
      </x:c>
      <x:c r="K4068" s="15" t="n">
        <x:f>SUM(I4068:J4068)</x:f>
        <x:v>0.011386692</x:v>
      </x:c>
    </x:row>
    <x:row r="4069" ht="23" customHeight="1">
      <x:c r="A4069" s="2" t="str">
        <x:v>REQ-04065</x:v>
      </x:c>
      <x:c r="B4069" s="2" t="n">
        <x:v>24</x:v>
      </x:c>
      <x:c r="C4069" s="2" t="str">
        <x:v>Operations</x:v>
      </x:c>
      <x:c r="D4069" s="2" t="str">
        <x:v>Balanced</x:v>
      </x:c>
      <x:c r="E4069" s="16" t="n">
        <x:v>33719</x:v>
      </x:c>
      <x:c r="F4069" s="16" t="n">
        <x:v>3723</x:v>
      </x:c>
      <x:c r="G4069" s="15" t="n">
        <x:f>VLOOKUP(D4069,'Pricing'!$A$6:$E$8,5,FALSE)</x:f>
        <x:v>1.2300000000000002</x:v>
      </x:c>
      <x:c r="H4069" s="15" t="n">
        <x:f>VLOOKUP(D4069,'Pricing'!$A$6:$E$8,4,FALSE)</x:f>
        <x:v>6</x:v>
      </x:c>
      <x:c r="I4069" s="15" t="n">
        <x:f>E4069*G4069/1000000</x:f>
        <x:v>0.04147437000000001</x:v>
      </x:c>
      <x:c r="J4069" s="15" t="n">
        <x:f>F4069*H4069/1000000</x:f>
        <x:v>0.022338</x:v>
      </x:c>
      <x:c r="K4069" s="15" t="n">
        <x:f>SUM(I4069:J4069)</x:f>
        <x:v>0.06381237000000001</x:v>
      </x:c>
    </x:row>
    <x:row r="4070" ht="23" customHeight="1">
      <x:c r="A4070" s="2" t="str">
        <x:v>REQ-04066</x:v>
      </x:c>
      <x:c r="B4070" s="2" t="n">
        <x:v>26</x:v>
      </x:c>
      <x:c r="C4070" s="2" t="str">
        <x:v>Growth</x:v>
      </x:c>
      <x:c r="D4070" s="2" t="str">
        <x:v>Swift</x:v>
      </x:c>
      <x:c r="E4070" s="16" t="n">
        <x:v>50085</x:v>
      </x:c>
      <x:c r="F4070" s="16" t="n">
        <x:v>1132</x:v>
      </x:c>
      <x:c r="G4070" s="15" t="n">
        <x:f>VLOOKUP(D4070,'Pricing'!$A$6:$E$8,5,FALSE)</x:f>
        <x:v>0.246</x:v>
      </x:c>
      <x:c r="H4070" s="15" t="n">
        <x:f>VLOOKUP(D4070,'Pricing'!$A$6:$E$8,4,FALSE)</x:f>
        <x:v>1.2</x:v>
      </x:c>
      <x:c r="I4070" s="15" t="n">
        <x:f>E4070*G4070/1000000</x:f>
        <x:v>0.01232091</x:v>
      </x:c>
      <x:c r="J4070" s="15" t="n">
        <x:f>F4070*H4070/1000000</x:f>
        <x:v>0.0013583999999999998</x:v>
      </x:c>
      <x:c r="K4070" s="15" t="n">
        <x:f>SUM(I4070:J4070)</x:f>
        <x:v>0.013679309999999998</x:v>
      </x:c>
    </x:row>
    <x:row r="4071" ht="23" customHeight="1">
      <x:c r="A4071" s="2" t="str">
        <x:v>REQ-04067</x:v>
      </x:c>
      <x:c r="B4071" s="2" t="n">
        <x:v>21</x:v>
      </x:c>
      <x:c r="C4071" s="2" t="str">
        <x:v>Engineering</x:v>
      </x:c>
      <x:c r="D4071" s="2" t="str">
        <x:v>Balanced</x:v>
      </x:c>
      <x:c r="E4071" s="16" t="n">
        <x:v>55268</x:v>
      </x:c>
      <x:c r="F4071" s="16" t="n">
        <x:v>1136</x:v>
      </x:c>
      <x:c r="G4071" s="15" t="n">
        <x:f>VLOOKUP(D4071,'Pricing'!$A$6:$E$8,5,FALSE)</x:f>
        <x:v>1.2300000000000002</x:v>
      </x:c>
      <x:c r="H4071" s="15" t="n">
        <x:f>VLOOKUP(D4071,'Pricing'!$A$6:$E$8,4,FALSE)</x:f>
        <x:v>6</x:v>
      </x:c>
      <x:c r="I4071" s="15" t="n">
        <x:f>E4071*G4071/1000000</x:f>
        <x:v>0.06797964000000001</x:v>
      </x:c>
      <x:c r="J4071" s="15" t="n">
        <x:f>F4071*H4071/1000000</x:f>
        <x:v>0.006816</x:v>
      </x:c>
      <x:c r="K4071" s="15" t="n">
        <x:f>SUM(I4071:J4071)</x:f>
        <x:v>0.07479564000000001</x:v>
      </x:c>
    </x:row>
    <x:row r="4072" ht="23" customHeight="1">
      <x:c r="A4072" s="2" t="str">
        <x:v>REQ-04068</x:v>
      </x:c>
      <x:c r="B4072" s="2" t="n">
        <x:v>24</x:v>
      </x:c>
      <x:c r="C4072" s="2" t="str">
        <x:v>Support</x:v>
      </x:c>
      <x:c r="D4072" s="2" t="str">
        <x:v>Swift</x:v>
      </x:c>
      <x:c r="E4072" s="16" t="n">
        <x:v>100198</x:v>
      </x:c>
      <x:c r="F4072" s="16" t="n">
        <x:v>302</x:v>
      </x:c>
      <x:c r="G4072" s="15" t="n">
        <x:f>VLOOKUP(D4072,'Pricing'!$A$6:$E$8,5,FALSE)</x:f>
        <x:v>0.246</x:v>
      </x:c>
      <x:c r="H4072" s="15" t="n">
        <x:f>VLOOKUP(D4072,'Pricing'!$A$6:$E$8,4,FALSE)</x:f>
        <x:v>1.2</x:v>
      </x:c>
      <x:c r="I4072" s="15" t="n">
        <x:f>E4072*G4072/1000000</x:f>
        <x:v>0.024648708</x:v>
      </x:c>
      <x:c r="J4072" s="15" t="n">
        <x:f>F4072*H4072/1000000</x:f>
        <x:v>0.00036239999999999997</x:v>
      </x:c>
      <x:c r="K4072" s="15" t="n">
        <x:f>SUM(I4072:J4072)</x:f>
        <x:v>0.025011107999999997</x:v>
      </x:c>
    </x:row>
    <x:row r="4073" ht="23" customHeight="1">
      <x:c r="A4073" s="2" t="str">
        <x:v>REQ-04069</x:v>
      </x:c>
      <x:c r="B4073" s="2" t="n">
        <x:v>10</x:v>
      </x:c>
      <x:c r="C4073" s="2" t="str">
        <x:v>Operations</x:v>
      </x:c>
      <x:c r="D4073" s="2" t="str">
        <x:v>Balanced</x:v>
      </x:c>
      <x:c r="E4073" s="16" t="n">
        <x:v>63198</x:v>
      </x:c>
      <x:c r="F4073" s="16" t="n">
        <x:v>493</x:v>
      </x:c>
      <x:c r="G4073" s="15" t="n">
        <x:f>VLOOKUP(D4073,'Pricing'!$A$6:$E$8,5,FALSE)</x:f>
        <x:v>1.2300000000000002</x:v>
      </x:c>
      <x:c r="H4073" s="15" t="n">
        <x:f>VLOOKUP(D4073,'Pricing'!$A$6:$E$8,4,FALSE)</x:f>
        <x:v>6</x:v>
      </x:c>
      <x:c r="I4073" s="15" t="n">
        <x:f>E4073*G4073/1000000</x:f>
        <x:v>0.07773354</x:v>
      </x:c>
      <x:c r="J4073" s="15" t="n">
        <x:f>F4073*H4073/1000000</x:f>
        <x:v>0.002958</x:v>
      </x:c>
      <x:c r="K4073" s="15" t="n">
        <x:f>SUM(I4073:J4073)</x:f>
        <x:v>0.08069154</x:v>
      </x:c>
    </x:row>
    <x:row r="4074" ht="23" customHeight="1">
      <x:c r="A4074" s="2" t="str">
        <x:v>REQ-04070</x:v>
      </x:c>
      <x:c r="B4074" s="2" t="n">
        <x:v>22</x:v>
      </x:c>
      <x:c r="C4074" s="2" t="str">
        <x:v>Product</x:v>
      </x:c>
      <x:c r="D4074" s="2" t="str">
        <x:v>Balanced</x:v>
      </x:c>
      <x:c r="E4074" s="16" t="n">
        <x:v>41382</x:v>
      </x:c>
      <x:c r="F4074" s="16" t="n">
        <x:v>2287</x:v>
      </x:c>
      <x:c r="G4074" s="15" t="n">
        <x:f>VLOOKUP(D4074,'Pricing'!$A$6:$E$8,5,FALSE)</x:f>
        <x:v>1.2300000000000002</x:v>
      </x:c>
      <x:c r="H4074" s="15" t="n">
        <x:f>VLOOKUP(D4074,'Pricing'!$A$6:$E$8,4,FALSE)</x:f>
        <x:v>6</x:v>
      </x:c>
      <x:c r="I4074" s="15" t="n">
        <x:f>E4074*G4074/1000000</x:f>
        <x:v>0.050899860000000005</x:v>
      </x:c>
      <x:c r="J4074" s="15" t="n">
        <x:f>F4074*H4074/1000000</x:f>
        <x:v>0.013722</x:v>
      </x:c>
      <x:c r="K4074" s="15" t="n">
        <x:f>SUM(I4074:J4074)</x:f>
        <x:v>0.06462186</x:v>
      </x:c>
    </x:row>
    <x:row r="4075" ht="23" customHeight="1">
      <x:c r="A4075" s="2" t="str">
        <x:v>REQ-04071</x:v>
      </x:c>
      <x:c r="B4075" s="2" t="n">
        <x:v>28</x:v>
      </x:c>
      <x:c r="C4075" s="2" t="str">
        <x:v>Engineering</x:v>
      </x:c>
      <x:c r="D4075" s="2" t="str">
        <x:v>Swift</x:v>
      </x:c>
      <x:c r="E4075" s="16" t="n">
        <x:v>93221</x:v>
      </x:c>
      <x:c r="F4075" s="16" t="n">
        <x:v>578</x:v>
      </x:c>
      <x:c r="G4075" s="15" t="n">
        <x:f>VLOOKUP(D4075,'Pricing'!$A$6:$E$8,5,FALSE)</x:f>
        <x:v>0.246</x:v>
      </x:c>
      <x:c r="H4075" s="15" t="n">
        <x:f>VLOOKUP(D4075,'Pricing'!$A$6:$E$8,4,FALSE)</x:f>
        <x:v>1.2</x:v>
      </x:c>
      <x:c r="I4075" s="15" t="n">
        <x:f>E4075*G4075/1000000</x:f>
        <x:v>0.022932366</x:v>
      </x:c>
      <x:c r="J4075" s="15" t="n">
        <x:f>F4075*H4075/1000000</x:f>
        <x:v>0.0006936</x:v>
      </x:c>
      <x:c r="K4075" s="15" t="n">
        <x:f>SUM(I4075:J4075)</x:f>
        <x:v>0.023625965999999998</x:v>
      </x:c>
    </x:row>
    <x:row r="4076" ht="23" customHeight="1">
      <x:c r="A4076" s="2" t="str">
        <x:v>REQ-04072</x:v>
      </x:c>
      <x:c r="B4076" s="2" t="n">
        <x:v>11</x:v>
      </x:c>
      <x:c r="C4076" s="2" t="str">
        <x:v>Product</x:v>
      </x:c>
      <x:c r="D4076" s="2" t="str">
        <x:v>Swift</x:v>
      </x:c>
      <x:c r="E4076" s="16" t="n">
        <x:v>87442</x:v>
      </x:c>
      <x:c r="F4076" s="16" t="n">
        <x:v>1892</x:v>
      </x:c>
      <x:c r="G4076" s="15" t="n">
        <x:f>VLOOKUP(D4076,'Pricing'!$A$6:$E$8,5,FALSE)</x:f>
        <x:v>0.246</x:v>
      </x:c>
      <x:c r="H4076" s="15" t="n">
        <x:f>VLOOKUP(D4076,'Pricing'!$A$6:$E$8,4,FALSE)</x:f>
        <x:v>1.2</x:v>
      </x:c>
      <x:c r="I4076" s="15" t="n">
        <x:f>E4076*G4076/1000000</x:f>
        <x:v>0.021510732</x:v>
      </x:c>
      <x:c r="J4076" s="15" t="n">
        <x:f>F4076*H4076/1000000</x:f>
        <x:v>0.0022704</x:v>
      </x:c>
      <x:c r="K4076" s="15" t="n">
        <x:f>SUM(I4076:J4076)</x:f>
        <x:v>0.023781132</x:v>
      </x:c>
    </x:row>
    <x:row r="4077" ht="23" customHeight="1">
      <x:c r="A4077" s="2" t="str">
        <x:v>REQ-04073</x:v>
      </x:c>
      <x:c r="B4077" s="2" t="n">
        <x:v>8</x:v>
      </x:c>
      <x:c r="C4077" s="2" t="str">
        <x:v>Engineering</x:v>
      </x:c>
      <x:c r="D4077" s="2" t="str">
        <x:v>Balanced</x:v>
      </x:c>
      <x:c r="E4077" s="16" t="n">
        <x:v>72852</x:v>
      </x:c>
      <x:c r="F4077" s="16" t="n">
        <x:v>2271</x:v>
      </x:c>
      <x:c r="G4077" s="15" t="n">
        <x:f>VLOOKUP(D4077,'Pricing'!$A$6:$E$8,5,FALSE)</x:f>
        <x:v>1.2300000000000002</x:v>
      </x:c>
      <x:c r="H4077" s="15" t="n">
        <x:f>VLOOKUP(D4077,'Pricing'!$A$6:$E$8,4,FALSE)</x:f>
        <x:v>6</x:v>
      </x:c>
      <x:c r="I4077" s="15" t="n">
        <x:f>E4077*G4077/1000000</x:f>
        <x:v>0.08960796000000001</x:v>
      </x:c>
      <x:c r="J4077" s="15" t="n">
        <x:f>F4077*H4077/1000000</x:f>
        <x:v>0.013626</x:v>
      </x:c>
      <x:c r="K4077" s="15" t="n">
        <x:f>SUM(I4077:J4077)</x:f>
        <x:v>0.10323396000000001</x:v>
      </x:c>
    </x:row>
    <x:row r="4078" ht="23" customHeight="1">
      <x:c r="A4078" s="2" t="str">
        <x:v>REQ-04074</x:v>
      </x:c>
      <x:c r="B4078" s="2" t="n">
        <x:v>17</x:v>
      </x:c>
      <x:c r="C4078" s="2" t="str">
        <x:v>Support</x:v>
      </x:c>
      <x:c r="D4078" s="2" t="str">
        <x:v>Swift</x:v>
      </x:c>
      <x:c r="E4078" s="16" t="n">
        <x:v>62780</x:v>
      </x:c>
      <x:c r="F4078" s="16" t="n">
        <x:v>2335</x:v>
      </x:c>
      <x:c r="G4078" s="15" t="n">
        <x:f>VLOOKUP(D4078,'Pricing'!$A$6:$E$8,5,FALSE)</x:f>
        <x:v>0.246</x:v>
      </x:c>
      <x:c r="H4078" s="15" t="n">
        <x:f>VLOOKUP(D4078,'Pricing'!$A$6:$E$8,4,FALSE)</x:f>
        <x:v>1.2</x:v>
      </x:c>
      <x:c r="I4078" s="15" t="n">
        <x:f>E4078*G4078/1000000</x:f>
        <x:v>0.015443879999999998</x:v>
      </x:c>
      <x:c r="J4078" s="15" t="n">
        <x:f>F4078*H4078/1000000</x:f>
        <x:v>0.002802</x:v>
      </x:c>
      <x:c r="K4078" s="15" t="n">
        <x:f>SUM(I4078:J4078)</x:f>
        <x:v>0.01824588</x:v>
      </x:c>
    </x:row>
    <x:row r="4079" ht="23" customHeight="1">
      <x:c r="A4079" s="2" t="str">
        <x:v>REQ-04075</x:v>
      </x:c>
      <x:c r="B4079" s="2" t="n">
        <x:v>25</x:v>
      </x:c>
      <x:c r="C4079" s="2" t="str">
        <x:v>Research</x:v>
      </x:c>
      <x:c r="D4079" s="2" t="str">
        <x:v>Swift</x:v>
      </x:c>
      <x:c r="E4079" s="16" t="n">
        <x:v>28912</x:v>
      </x:c>
      <x:c r="F4079" s="16" t="n">
        <x:v>742</x:v>
      </x:c>
      <x:c r="G4079" s="15" t="n">
        <x:f>VLOOKUP(D4079,'Pricing'!$A$6:$E$8,5,FALSE)</x:f>
        <x:v>0.246</x:v>
      </x:c>
      <x:c r="H4079" s="15" t="n">
        <x:f>VLOOKUP(D4079,'Pricing'!$A$6:$E$8,4,FALSE)</x:f>
        <x:v>1.2</x:v>
      </x:c>
      <x:c r="I4079" s="15" t="n">
        <x:f>E4079*G4079/1000000</x:f>
        <x:v>0.007112352</x:v>
      </x:c>
      <x:c r="J4079" s="15" t="n">
        <x:f>F4079*H4079/1000000</x:f>
        <x:v>0.0008904</x:v>
      </x:c>
      <x:c r="K4079" s="15" t="n">
        <x:f>SUM(I4079:J4079)</x:f>
        <x:v>0.008002752</x:v>
      </x:c>
    </x:row>
    <x:row r="4080" ht="23" customHeight="1">
      <x:c r="A4080" s="2" t="str">
        <x:v>REQ-04076</x:v>
      </x:c>
      <x:c r="B4080" s="2" t="n">
        <x:v>5</x:v>
      </x:c>
      <x:c r="C4080" s="2" t="str">
        <x:v>Growth</x:v>
      </x:c>
      <x:c r="D4080" s="2" t="str">
        <x:v>Reasoning</x:v>
      </x:c>
      <x:c r="E4080" s="16" t="n">
        <x:v>71612</x:v>
      </x:c>
      <x:c r="F4080" s="16" t="n">
        <x:v>296</x:v>
      </x:c>
      <x:c r="G4080" s="15" t="n">
        <x:f>VLOOKUP(D4080,'Pricing'!$A$6:$E$8,5,FALSE)</x:f>
        <x:v>4.920000000000001</x:v>
      </x:c>
      <x:c r="H4080" s="15" t="n">
        <x:f>VLOOKUP(D4080,'Pricing'!$A$6:$E$8,4,FALSE)</x:f>
        <x:v>24</x:v>
      </x:c>
      <x:c r="I4080" s="15" t="n">
        <x:f>E4080*G4080/1000000</x:f>
        <x:v>0.35233104000000004</x:v>
      </x:c>
      <x:c r="J4080" s="15" t="n">
        <x:f>F4080*H4080/1000000</x:f>
        <x:v>0.007104</x:v>
      </x:c>
      <x:c r="K4080" s="15" t="n">
        <x:f>SUM(I4080:J4080)</x:f>
        <x:v>0.35943504000000004</x:v>
      </x:c>
    </x:row>
    <x:row r="4081" ht="23" customHeight="1">
      <x:c r="A4081" s="2" t="str">
        <x:v>REQ-04077</x:v>
      </x:c>
      <x:c r="B4081" s="2" t="n">
        <x:v>7</x:v>
      </x:c>
      <x:c r="C4081" s="2" t="str">
        <x:v>Operations</x:v>
      </x:c>
      <x:c r="D4081" s="2" t="str">
        <x:v>Balanced</x:v>
      </x:c>
      <x:c r="E4081" s="16" t="n">
        <x:v>65222</x:v>
      </x:c>
      <x:c r="F4081" s="16" t="n">
        <x:v>3536</x:v>
      </x:c>
      <x:c r="G4081" s="15" t="n">
        <x:f>VLOOKUP(D4081,'Pricing'!$A$6:$E$8,5,FALSE)</x:f>
        <x:v>1.2300000000000002</x:v>
      </x:c>
      <x:c r="H4081" s="15" t="n">
        <x:f>VLOOKUP(D4081,'Pricing'!$A$6:$E$8,4,FALSE)</x:f>
        <x:v>6</x:v>
      </x:c>
      <x:c r="I4081" s="15" t="n">
        <x:f>E4081*G4081/1000000</x:f>
        <x:v>0.08022306000000001</x:v>
      </x:c>
      <x:c r="J4081" s="15" t="n">
        <x:f>F4081*H4081/1000000</x:f>
        <x:v>0.021216</x:v>
      </x:c>
      <x:c r="K4081" s="15" t="n">
        <x:f>SUM(I4081:J4081)</x:f>
        <x:v>0.10143906000000001</x:v>
      </x:c>
    </x:row>
    <x:row r="4082" ht="23" customHeight="1">
      <x:c r="A4082" s="2" t="str">
        <x:v>REQ-04078</x:v>
      </x:c>
      <x:c r="B4082" s="2" t="n">
        <x:v>8</x:v>
      </x:c>
      <x:c r="C4082" s="2" t="str">
        <x:v>Growth</x:v>
      </x:c>
      <x:c r="D4082" s="2" t="str">
        <x:v>Balanced</x:v>
      </x:c>
      <x:c r="E4082" s="16" t="n">
        <x:v>76776</x:v>
      </x:c>
      <x:c r="F4082" s="16" t="n">
        <x:v>3663</x:v>
      </x:c>
      <x:c r="G4082" s="15" t="n">
        <x:f>VLOOKUP(D4082,'Pricing'!$A$6:$E$8,5,FALSE)</x:f>
        <x:v>1.2300000000000002</x:v>
      </x:c>
      <x:c r="H4082" s="15" t="n">
        <x:f>VLOOKUP(D4082,'Pricing'!$A$6:$E$8,4,FALSE)</x:f>
        <x:v>6</x:v>
      </x:c>
      <x:c r="I4082" s="15" t="n">
        <x:f>E4082*G4082/1000000</x:f>
        <x:v>0.09443448000000002</x:v>
      </x:c>
      <x:c r="J4082" s="15" t="n">
        <x:f>F4082*H4082/1000000</x:f>
        <x:v>0.021978</x:v>
      </x:c>
      <x:c r="K4082" s="15" t="n">
        <x:f>SUM(I4082:J4082)</x:f>
        <x:v>0.11641248000000001</x:v>
      </x:c>
    </x:row>
    <x:row r="4083" ht="23" customHeight="1">
      <x:c r="A4083" s="2" t="str">
        <x:v>REQ-04079</x:v>
      </x:c>
      <x:c r="B4083" s="2" t="n">
        <x:v>4</x:v>
      </x:c>
      <x:c r="C4083" s="2" t="str">
        <x:v>Operations</x:v>
      </x:c>
      <x:c r="D4083" s="2" t="str">
        <x:v>Swift</x:v>
      </x:c>
      <x:c r="E4083" s="16" t="n">
        <x:v>83717</x:v>
      </x:c>
      <x:c r="F4083" s="16" t="n">
        <x:v>644</x:v>
      </x:c>
      <x:c r="G4083" s="15" t="n">
        <x:f>VLOOKUP(D4083,'Pricing'!$A$6:$E$8,5,FALSE)</x:f>
        <x:v>0.246</x:v>
      </x:c>
      <x:c r="H4083" s="15" t="n">
        <x:f>VLOOKUP(D4083,'Pricing'!$A$6:$E$8,4,FALSE)</x:f>
        <x:v>1.2</x:v>
      </x:c>
      <x:c r="I4083" s="15" t="n">
        <x:f>E4083*G4083/1000000</x:f>
        <x:v>0.020594382</x:v>
      </x:c>
      <x:c r="J4083" s="15" t="n">
        <x:f>F4083*H4083/1000000</x:f>
        <x:v>0.0007727999999999999</x:v>
      </x:c>
      <x:c r="K4083" s="15" t="n">
        <x:f>SUM(I4083:J4083)</x:f>
        <x:v>0.021367182000000002</x:v>
      </x:c>
    </x:row>
    <x:row r="4084" ht="23" customHeight="1">
      <x:c r="A4084" s="2" t="str">
        <x:v>REQ-04080</x:v>
      </x:c>
      <x:c r="B4084" s="2" t="n">
        <x:v>14</x:v>
      </x:c>
      <x:c r="C4084" s="2" t="str">
        <x:v>Support</x:v>
      </x:c>
      <x:c r="D4084" s="2" t="str">
        <x:v>Swift</x:v>
      </x:c>
      <x:c r="E4084" s="16" t="n">
        <x:v>64782</x:v>
      </x:c>
      <x:c r="F4084" s="16" t="n">
        <x:v>262</x:v>
      </x:c>
      <x:c r="G4084" s="15" t="n">
        <x:f>VLOOKUP(D4084,'Pricing'!$A$6:$E$8,5,FALSE)</x:f>
        <x:v>0.246</x:v>
      </x:c>
      <x:c r="H4084" s="15" t="n">
        <x:f>VLOOKUP(D4084,'Pricing'!$A$6:$E$8,4,FALSE)</x:f>
        <x:v>1.2</x:v>
      </x:c>
      <x:c r="I4084" s="15" t="n">
        <x:f>E4084*G4084/1000000</x:f>
        <x:v>0.015936372</x:v>
      </x:c>
      <x:c r="J4084" s="15" t="n">
        <x:f>F4084*H4084/1000000</x:f>
        <x:v>0.0003144</x:v>
      </x:c>
      <x:c r="K4084" s="15" t="n">
        <x:f>SUM(I4084:J4084)</x:f>
        <x:v>0.016250772</x:v>
      </x:c>
    </x:row>
    <x:row r="4085" ht="23" customHeight="1">
      <x:c r="A4085" s="2" t="str">
        <x:v>REQ-04081</x:v>
      </x:c>
      <x:c r="B4085" s="2" t="n">
        <x:v>3</x:v>
      </x:c>
      <x:c r="C4085" s="2" t="str">
        <x:v>Operations</x:v>
      </x:c>
      <x:c r="D4085" s="2" t="str">
        <x:v>Swift</x:v>
      </x:c>
      <x:c r="E4085" s="16" t="n">
        <x:v>116441</x:v>
      </x:c>
      <x:c r="F4085" s="16" t="n">
        <x:v>2992</x:v>
      </x:c>
      <x:c r="G4085" s="15" t="n">
        <x:f>VLOOKUP(D4085,'Pricing'!$A$6:$E$8,5,FALSE)</x:f>
        <x:v>0.246</x:v>
      </x:c>
      <x:c r="H4085" s="15" t="n">
        <x:f>VLOOKUP(D4085,'Pricing'!$A$6:$E$8,4,FALSE)</x:f>
        <x:v>1.2</x:v>
      </x:c>
      <x:c r="I4085" s="15" t="n">
        <x:f>E4085*G4085/1000000</x:f>
        <x:v>0.028644486</x:v>
      </x:c>
      <x:c r="J4085" s="15" t="n">
        <x:f>F4085*H4085/1000000</x:f>
        <x:v>0.0035904</x:v>
      </x:c>
      <x:c r="K4085" s="15" t="n">
        <x:f>SUM(I4085:J4085)</x:f>
        <x:v>0.032234886</x:v>
      </x:c>
    </x:row>
    <x:row r="4086" ht="23" customHeight="1">
      <x:c r="A4086" s="2" t="str">
        <x:v>REQ-04082</x:v>
      </x:c>
      <x:c r="B4086" s="2" t="n">
        <x:v>27</x:v>
      </x:c>
      <x:c r="C4086" s="2" t="str">
        <x:v>Growth</x:v>
      </x:c>
      <x:c r="D4086" s="2" t="str">
        <x:v>Swift</x:v>
      </x:c>
      <x:c r="E4086" s="16" t="n">
        <x:v>45578</x:v>
      </x:c>
      <x:c r="F4086" s="16" t="n">
        <x:v>3651</x:v>
      </x:c>
      <x:c r="G4086" s="15" t="n">
        <x:f>VLOOKUP(D4086,'Pricing'!$A$6:$E$8,5,FALSE)</x:f>
        <x:v>0.246</x:v>
      </x:c>
      <x:c r="H4086" s="15" t="n">
        <x:f>VLOOKUP(D4086,'Pricing'!$A$6:$E$8,4,FALSE)</x:f>
        <x:v>1.2</x:v>
      </x:c>
      <x:c r="I4086" s="15" t="n">
        <x:f>E4086*G4086/1000000</x:f>
        <x:v>0.011212188</x:v>
      </x:c>
      <x:c r="J4086" s="15" t="n">
        <x:f>F4086*H4086/1000000</x:f>
        <x:v>0.0043812</x:v>
      </x:c>
      <x:c r="K4086" s="15" t="n">
        <x:f>SUM(I4086:J4086)</x:f>
        <x:v>0.015593388</x:v>
      </x:c>
    </x:row>
    <x:row r="4087" ht="23" customHeight="1">
      <x:c r="A4087" s="2" t="str">
        <x:v>REQ-04083</x:v>
      </x:c>
      <x:c r="B4087" s="2" t="n">
        <x:v>18</x:v>
      </x:c>
      <x:c r="C4087" s="2" t="str">
        <x:v>Operations</x:v>
      </x:c>
      <x:c r="D4087" s="2" t="str">
        <x:v>Balanced</x:v>
      </x:c>
      <x:c r="E4087" s="16" t="n">
        <x:v>68698</x:v>
      </x:c>
      <x:c r="F4087" s="16" t="n">
        <x:v>965</x:v>
      </x:c>
      <x:c r="G4087" s="15" t="n">
        <x:f>VLOOKUP(D4087,'Pricing'!$A$6:$E$8,5,FALSE)</x:f>
        <x:v>1.2300000000000002</x:v>
      </x:c>
      <x:c r="H4087" s="15" t="n">
        <x:f>VLOOKUP(D4087,'Pricing'!$A$6:$E$8,4,FALSE)</x:f>
        <x:v>6</x:v>
      </x:c>
      <x:c r="I4087" s="15" t="n">
        <x:f>E4087*G4087/1000000</x:f>
        <x:v>0.08449854000000001</x:v>
      </x:c>
      <x:c r="J4087" s="15" t="n">
        <x:f>F4087*H4087/1000000</x:f>
        <x:v>0.00579</x:v>
      </x:c>
      <x:c r="K4087" s="15" t="n">
        <x:f>SUM(I4087:J4087)</x:f>
        <x:v>0.09028854000000001</x:v>
      </x:c>
    </x:row>
    <x:row r="4088" ht="23" customHeight="1">
      <x:c r="A4088" s="2" t="str">
        <x:v>REQ-04084</x:v>
      </x:c>
      <x:c r="B4088" s="2" t="n">
        <x:v>6</x:v>
      </x:c>
      <x:c r="C4088" s="2" t="str">
        <x:v>Support</x:v>
      </x:c>
      <x:c r="D4088" s="2" t="str">
        <x:v>Balanced</x:v>
      </x:c>
      <x:c r="E4088" s="16" t="n">
        <x:v>70792</x:v>
      </x:c>
      <x:c r="F4088" s="16" t="n">
        <x:v>393</x:v>
      </x:c>
      <x:c r="G4088" s="15" t="n">
        <x:f>VLOOKUP(D4088,'Pricing'!$A$6:$E$8,5,FALSE)</x:f>
        <x:v>1.2300000000000002</x:v>
      </x:c>
      <x:c r="H4088" s="15" t="n">
        <x:f>VLOOKUP(D4088,'Pricing'!$A$6:$E$8,4,FALSE)</x:f>
        <x:v>6</x:v>
      </x:c>
      <x:c r="I4088" s="15" t="n">
        <x:f>E4088*G4088/1000000</x:f>
        <x:v>0.08707416000000001</x:v>
      </x:c>
      <x:c r="J4088" s="15" t="n">
        <x:f>F4088*H4088/1000000</x:f>
        <x:v>0.002358</x:v>
      </x:c>
      <x:c r="K4088" s="15" t="n">
        <x:f>SUM(I4088:J4088)</x:f>
        <x:v>0.08943216000000001</x:v>
      </x:c>
    </x:row>
    <x:row r="4089" ht="23" customHeight="1">
      <x:c r="A4089" s="2" t="str">
        <x:v>REQ-04085</x:v>
      </x:c>
      <x:c r="B4089" s="2" t="n">
        <x:v>13</x:v>
      </x:c>
      <x:c r="C4089" s="2" t="str">
        <x:v>Research</x:v>
      </x:c>
      <x:c r="D4089" s="2" t="str">
        <x:v>Balanced</x:v>
      </x:c>
      <x:c r="E4089" s="16" t="n">
        <x:v>61398</x:v>
      </x:c>
      <x:c r="F4089" s="16" t="n">
        <x:v>3237</x:v>
      </x:c>
      <x:c r="G4089" s="15" t="n">
        <x:f>VLOOKUP(D4089,'Pricing'!$A$6:$E$8,5,FALSE)</x:f>
        <x:v>1.2300000000000002</x:v>
      </x:c>
      <x:c r="H4089" s="15" t="n">
        <x:f>VLOOKUP(D4089,'Pricing'!$A$6:$E$8,4,FALSE)</x:f>
        <x:v>6</x:v>
      </x:c>
      <x:c r="I4089" s="15" t="n">
        <x:f>E4089*G4089/1000000</x:f>
        <x:v>0.07551954000000001</x:v>
      </x:c>
      <x:c r="J4089" s="15" t="n">
        <x:f>F4089*H4089/1000000</x:f>
        <x:v>0.019422</x:v>
      </x:c>
      <x:c r="K4089" s="15" t="n">
        <x:f>SUM(I4089:J4089)</x:f>
        <x:v>0.09494154</x:v>
      </x:c>
    </x:row>
    <x:row r="4090" ht="23" customHeight="1">
      <x:c r="A4090" s="2" t="str">
        <x:v>REQ-04086</x:v>
      </x:c>
      <x:c r="B4090" s="2" t="n">
        <x:v>17</x:v>
      </x:c>
      <x:c r="C4090" s="2" t="str">
        <x:v>Product</x:v>
      </x:c>
      <x:c r="D4090" s="2" t="str">
        <x:v>Swift</x:v>
      </x:c>
      <x:c r="E4090" s="16" t="n">
        <x:v>99153</x:v>
      </x:c>
      <x:c r="F4090" s="16" t="n">
        <x:v>2089</x:v>
      </x:c>
      <x:c r="G4090" s="15" t="n">
        <x:f>VLOOKUP(D4090,'Pricing'!$A$6:$E$8,5,FALSE)</x:f>
        <x:v>0.246</x:v>
      </x:c>
      <x:c r="H4090" s="15" t="n">
        <x:f>VLOOKUP(D4090,'Pricing'!$A$6:$E$8,4,FALSE)</x:f>
        <x:v>1.2</x:v>
      </x:c>
      <x:c r="I4090" s="15" t="n">
        <x:f>E4090*G4090/1000000</x:f>
        <x:v>0.024391638</x:v>
      </x:c>
      <x:c r="J4090" s="15" t="n">
        <x:f>F4090*H4090/1000000</x:f>
        <x:v>0.0025067999999999996</x:v>
      </x:c>
      <x:c r="K4090" s="15" t="n">
        <x:f>SUM(I4090:J4090)</x:f>
        <x:v>0.026898438</x:v>
      </x:c>
    </x:row>
    <x:row r="4091" ht="23" customHeight="1">
      <x:c r="A4091" s="2" t="str">
        <x:v>REQ-04087</x:v>
      </x:c>
      <x:c r="B4091" s="2" t="n">
        <x:v>15</x:v>
      </x:c>
      <x:c r="C4091" s="2" t="str">
        <x:v>Operations</x:v>
      </x:c>
      <x:c r="D4091" s="2" t="str">
        <x:v>Swift</x:v>
      </x:c>
      <x:c r="E4091" s="16" t="n">
        <x:v>111242</x:v>
      </x:c>
      <x:c r="F4091" s="16" t="n">
        <x:v>1405</x:v>
      </x:c>
      <x:c r="G4091" s="15" t="n">
        <x:f>VLOOKUP(D4091,'Pricing'!$A$6:$E$8,5,FALSE)</x:f>
        <x:v>0.246</x:v>
      </x:c>
      <x:c r="H4091" s="15" t="n">
        <x:f>VLOOKUP(D4091,'Pricing'!$A$6:$E$8,4,FALSE)</x:f>
        <x:v>1.2</x:v>
      </x:c>
      <x:c r="I4091" s="15" t="n">
        <x:f>E4091*G4091/1000000</x:f>
        <x:v>0.027365531999999998</x:v>
      </x:c>
      <x:c r="J4091" s="15" t="n">
        <x:f>F4091*H4091/1000000</x:f>
        <x:v>0.001686</x:v>
      </x:c>
      <x:c r="K4091" s="15" t="n">
        <x:f>SUM(I4091:J4091)</x:f>
        <x:v>0.029051531999999998</x:v>
      </x:c>
    </x:row>
    <x:row r="4092" ht="23" customHeight="1">
      <x:c r="A4092" s="2" t="str">
        <x:v>REQ-04088</x:v>
      </x:c>
      <x:c r="B4092" s="2" t="n">
        <x:v>15</x:v>
      </x:c>
      <x:c r="C4092" s="2" t="str">
        <x:v>Product</x:v>
      </x:c>
      <x:c r="D4092" s="2" t="str">
        <x:v>Balanced</x:v>
      </x:c>
      <x:c r="E4092" s="16" t="n">
        <x:v>103275</x:v>
      </x:c>
      <x:c r="F4092" s="16" t="n">
        <x:v>2667</x:v>
      </x:c>
      <x:c r="G4092" s="15" t="n">
        <x:f>VLOOKUP(D4092,'Pricing'!$A$6:$E$8,5,FALSE)</x:f>
        <x:v>1.2300000000000002</x:v>
      </x:c>
      <x:c r="H4092" s="15" t="n">
        <x:f>VLOOKUP(D4092,'Pricing'!$A$6:$E$8,4,FALSE)</x:f>
        <x:v>6</x:v>
      </x:c>
      <x:c r="I4092" s="15" t="n">
        <x:f>E4092*G4092/1000000</x:f>
        <x:v>0.12702825</x:v>
      </x:c>
      <x:c r="J4092" s="15" t="n">
        <x:f>F4092*H4092/1000000</x:f>
        <x:v>0.016002</x:v>
      </x:c>
      <x:c r="K4092" s="15" t="n">
        <x:f>SUM(I4092:J4092)</x:f>
        <x:v>0.14303025</x:v>
      </x:c>
    </x:row>
    <x:row r="4093" ht="23" customHeight="1">
      <x:c r="A4093" s="2" t="str">
        <x:v>REQ-04089</x:v>
      </x:c>
      <x:c r="B4093" s="2" t="n">
        <x:v>13</x:v>
      </x:c>
      <x:c r="C4093" s="2" t="str">
        <x:v>Operations</x:v>
      </x:c>
      <x:c r="D4093" s="2" t="str">
        <x:v>Balanced</x:v>
      </x:c>
      <x:c r="E4093" s="16" t="n">
        <x:v>20173</x:v>
      </x:c>
      <x:c r="F4093" s="16" t="n">
        <x:v>2717</x:v>
      </x:c>
      <x:c r="G4093" s="15" t="n">
        <x:f>VLOOKUP(D4093,'Pricing'!$A$6:$E$8,5,FALSE)</x:f>
        <x:v>1.2300000000000002</x:v>
      </x:c>
      <x:c r="H4093" s="15" t="n">
        <x:f>VLOOKUP(D4093,'Pricing'!$A$6:$E$8,4,FALSE)</x:f>
        <x:v>6</x:v>
      </x:c>
      <x:c r="I4093" s="15" t="n">
        <x:f>E4093*G4093/1000000</x:f>
        <x:v>0.024812790000000005</x:v>
      </x:c>
      <x:c r="J4093" s="15" t="n">
        <x:f>F4093*H4093/1000000</x:f>
        <x:v>0.016302</x:v>
      </x:c>
      <x:c r="K4093" s="15" t="n">
        <x:f>SUM(I4093:J4093)</x:f>
        <x:v>0.041114790000000005</x:v>
      </x:c>
    </x:row>
    <x:row r="4094" ht="23" customHeight="1">
      <x:c r="A4094" s="2" t="str">
        <x:v>REQ-04090</x:v>
      </x:c>
      <x:c r="B4094" s="2" t="n">
        <x:v>12</x:v>
      </x:c>
      <x:c r="C4094" s="2" t="str">
        <x:v>Support</x:v>
      </x:c>
      <x:c r="D4094" s="2" t="str">
        <x:v>Balanced</x:v>
      </x:c>
      <x:c r="E4094" s="16" t="n">
        <x:v>40239</x:v>
      </x:c>
      <x:c r="F4094" s="16" t="n">
        <x:v>886</x:v>
      </x:c>
      <x:c r="G4094" s="15" t="n">
        <x:f>VLOOKUP(D4094,'Pricing'!$A$6:$E$8,5,FALSE)</x:f>
        <x:v>1.2300000000000002</x:v>
      </x:c>
      <x:c r="H4094" s="15" t="n">
        <x:f>VLOOKUP(D4094,'Pricing'!$A$6:$E$8,4,FALSE)</x:f>
        <x:v>6</x:v>
      </x:c>
      <x:c r="I4094" s="15" t="n">
        <x:f>E4094*G4094/1000000</x:f>
        <x:v>0.049493970000000005</x:v>
      </x:c>
      <x:c r="J4094" s="15" t="n">
        <x:f>F4094*H4094/1000000</x:f>
        <x:v>0.005316</x:v>
      </x:c>
      <x:c r="K4094" s="15" t="n">
        <x:f>SUM(I4094:J4094)</x:f>
        <x:v>0.054809970000000006</x:v>
      </x:c>
    </x:row>
    <x:row r="4095" ht="23" customHeight="1">
      <x:c r="A4095" s="2" t="str">
        <x:v>REQ-04091</x:v>
      </x:c>
      <x:c r="B4095" s="2" t="n">
        <x:v>28</x:v>
      </x:c>
      <x:c r="C4095" s="2" t="str">
        <x:v>Operations</x:v>
      </x:c>
      <x:c r="D4095" s="2" t="str">
        <x:v>Swift</x:v>
      </x:c>
      <x:c r="E4095" s="16" t="n">
        <x:v>11920</x:v>
      </x:c>
      <x:c r="F4095" s="16" t="n">
        <x:v>3175</x:v>
      </x:c>
      <x:c r="G4095" s="15" t="n">
        <x:f>VLOOKUP(D4095,'Pricing'!$A$6:$E$8,5,FALSE)</x:f>
        <x:v>0.246</x:v>
      </x:c>
      <x:c r="H4095" s="15" t="n">
        <x:f>VLOOKUP(D4095,'Pricing'!$A$6:$E$8,4,FALSE)</x:f>
        <x:v>1.2</x:v>
      </x:c>
      <x:c r="I4095" s="15" t="n">
        <x:f>E4095*G4095/1000000</x:f>
        <x:v>0.00293232</x:v>
      </x:c>
      <x:c r="J4095" s="15" t="n">
        <x:f>F4095*H4095/1000000</x:f>
        <x:v>0.00381</x:v>
      </x:c>
      <x:c r="K4095" s="15" t="n">
        <x:f>SUM(I4095:J4095)</x:f>
        <x:v>0.0067423199999999996</x:v>
      </x:c>
    </x:row>
    <x:row r="4096" ht="23" customHeight="1">
      <x:c r="A4096" s="2" t="str">
        <x:v>REQ-04092</x:v>
      </x:c>
      <x:c r="B4096" s="2" t="n">
        <x:v>7</x:v>
      </x:c>
      <x:c r="C4096" s="2" t="str">
        <x:v>Growth</x:v>
      </x:c>
      <x:c r="D4096" s="2" t="str">
        <x:v>Swift</x:v>
      </x:c>
      <x:c r="E4096" s="16" t="n">
        <x:v>100325</x:v>
      </x:c>
      <x:c r="F4096" s="16" t="n">
        <x:v>3435</x:v>
      </x:c>
      <x:c r="G4096" s="15" t="n">
        <x:f>VLOOKUP(D4096,'Pricing'!$A$6:$E$8,5,FALSE)</x:f>
        <x:v>0.246</x:v>
      </x:c>
      <x:c r="H4096" s="15" t="n">
        <x:f>VLOOKUP(D4096,'Pricing'!$A$6:$E$8,4,FALSE)</x:f>
        <x:v>1.2</x:v>
      </x:c>
      <x:c r="I4096" s="15" t="n">
        <x:f>E4096*G4096/1000000</x:f>
        <x:v>0.02467995</x:v>
      </x:c>
      <x:c r="J4096" s="15" t="n">
        <x:f>F4096*H4096/1000000</x:f>
        <x:v>0.004122</x:v>
      </x:c>
      <x:c r="K4096" s="15" t="n">
        <x:f>SUM(I4096:J4096)</x:f>
        <x:v>0.02880195</x:v>
      </x:c>
    </x:row>
    <x:row r="4097" ht="23" customHeight="1">
      <x:c r="A4097" s="2" t="str">
        <x:v>REQ-04093</x:v>
      </x:c>
      <x:c r="B4097" s="2" t="n">
        <x:v>2</x:v>
      </x:c>
      <x:c r="C4097" s="2" t="str">
        <x:v>Research</x:v>
      </x:c>
      <x:c r="D4097" s="2" t="str">
        <x:v>Balanced</x:v>
      </x:c>
      <x:c r="E4097" s="16" t="n">
        <x:v>78693</x:v>
      </x:c>
      <x:c r="F4097" s="16" t="n">
        <x:v>3443</x:v>
      </x:c>
      <x:c r="G4097" s="15" t="n">
        <x:f>VLOOKUP(D4097,'Pricing'!$A$6:$E$8,5,FALSE)</x:f>
        <x:v>1.2300000000000002</x:v>
      </x:c>
      <x:c r="H4097" s="15" t="n">
        <x:f>VLOOKUP(D4097,'Pricing'!$A$6:$E$8,4,FALSE)</x:f>
        <x:v>6</x:v>
      </x:c>
      <x:c r="I4097" s="15" t="n">
        <x:f>E4097*G4097/1000000</x:f>
        <x:v>0.09679239000000002</x:v>
      </x:c>
      <x:c r="J4097" s="15" t="n">
        <x:f>F4097*H4097/1000000</x:f>
        <x:v>0.020658</x:v>
      </x:c>
      <x:c r="K4097" s="15" t="n">
        <x:f>SUM(I4097:J4097)</x:f>
        <x:v>0.11745039000000002</x:v>
      </x:c>
    </x:row>
    <x:row r="4098" ht="23" customHeight="1">
      <x:c r="A4098" s="2" t="str">
        <x:v>REQ-04094</x:v>
      </x:c>
      <x:c r="B4098" s="2" t="n">
        <x:v>30</x:v>
      </x:c>
      <x:c r="C4098" s="2" t="str">
        <x:v>Product</x:v>
      </x:c>
      <x:c r="D4098" s="2" t="str">
        <x:v>Reasoning</x:v>
      </x:c>
      <x:c r="E4098" s="16" t="n">
        <x:v>47391</x:v>
      </x:c>
      <x:c r="F4098" s="16" t="n">
        <x:v>1846</x:v>
      </x:c>
      <x:c r="G4098" s="15" t="n">
        <x:f>VLOOKUP(D4098,'Pricing'!$A$6:$E$8,5,FALSE)</x:f>
        <x:v>4.920000000000001</x:v>
      </x:c>
      <x:c r="H4098" s="15" t="n">
        <x:f>VLOOKUP(D4098,'Pricing'!$A$6:$E$8,4,FALSE)</x:f>
        <x:v>24</x:v>
      </x:c>
      <x:c r="I4098" s="15" t="n">
        <x:f>E4098*G4098/1000000</x:f>
        <x:v>0.23316372000000002</x:v>
      </x:c>
      <x:c r="J4098" s="15" t="n">
        <x:f>F4098*H4098/1000000</x:f>
        <x:v>0.044304</x:v>
      </x:c>
      <x:c r="K4098" s="15" t="n">
        <x:f>SUM(I4098:J4098)</x:f>
        <x:v>0.27746772000000003</x:v>
      </x:c>
    </x:row>
    <x:row r="4099" ht="23" customHeight="1">
      <x:c r="A4099" s="2" t="str">
        <x:v>REQ-04095</x:v>
      </x:c>
      <x:c r="B4099" s="2" t="n">
        <x:v>24</x:v>
      </x:c>
      <x:c r="C4099" s="2" t="str">
        <x:v>Research</x:v>
      </x:c>
      <x:c r="D4099" s="2" t="str">
        <x:v>Swift</x:v>
      </x:c>
      <x:c r="E4099" s="16" t="n">
        <x:v>28952</x:v>
      </x:c>
      <x:c r="F4099" s="16" t="n">
        <x:v>2289</x:v>
      </x:c>
      <x:c r="G4099" s="15" t="n">
        <x:f>VLOOKUP(D4099,'Pricing'!$A$6:$E$8,5,FALSE)</x:f>
        <x:v>0.246</x:v>
      </x:c>
      <x:c r="H4099" s="15" t="n">
        <x:f>VLOOKUP(D4099,'Pricing'!$A$6:$E$8,4,FALSE)</x:f>
        <x:v>1.2</x:v>
      </x:c>
      <x:c r="I4099" s="15" t="n">
        <x:f>E4099*G4099/1000000</x:f>
        <x:v>0.007122192</x:v>
      </x:c>
      <x:c r="J4099" s="15" t="n">
        <x:f>F4099*H4099/1000000</x:f>
        <x:v>0.0027467999999999998</x:v>
      </x:c>
      <x:c r="K4099" s="15" t="n">
        <x:f>SUM(I4099:J4099)</x:f>
        <x:v>0.009868992</x:v>
      </x:c>
    </x:row>
    <x:row r="4100" ht="23" customHeight="1">
      <x:c r="A4100" s="2" t="str">
        <x:v>REQ-04096</x:v>
      </x:c>
      <x:c r="B4100" s="2" t="n">
        <x:v>14</x:v>
      </x:c>
      <x:c r="C4100" s="2" t="str">
        <x:v>Growth</x:v>
      </x:c>
      <x:c r="D4100" s="2" t="str">
        <x:v>Balanced</x:v>
      </x:c>
      <x:c r="E4100" s="16" t="n">
        <x:v>86815</x:v>
      </x:c>
      <x:c r="F4100" s="16" t="n">
        <x:v>3405</x:v>
      </x:c>
      <x:c r="G4100" s="15" t="n">
        <x:f>VLOOKUP(D4100,'Pricing'!$A$6:$E$8,5,FALSE)</x:f>
        <x:v>1.2300000000000002</x:v>
      </x:c>
      <x:c r="H4100" s="15" t="n">
        <x:f>VLOOKUP(D4100,'Pricing'!$A$6:$E$8,4,FALSE)</x:f>
        <x:v>6</x:v>
      </x:c>
      <x:c r="I4100" s="15" t="n">
        <x:f>E4100*G4100/1000000</x:f>
        <x:v>0.10678245000000001</x:v>
      </x:c>
      <x:c r="J4100" s="15" t="n">
        <x:f>F4100*H4100/1000000</x:f>
        <x:v>0.02043</x:v>
      </x:c>
      <x:c r="K4100" s="15" t="n">
        <x:f>SUM(I4100:J4100)</x:f>
        <x:v>0.12721245</x:v>
      </x:c>
    </x:row>
    <x:row r="4101" ht="23" customHeight="1">
      <x:c r="A4101" s="2" t="str">
        <x:v>REQ-04097</x:v>
      </x:c>
      <x:c r="B4101" s="2" t="n">
        <x:v>31</x:v>
      </x:c>
      <x:c r="C4101" s="2" t="str">
        <x:v>Research</x:v>
      </x:c>
      <x:c r="D4101" s="2" t="str">
        <x:v>Swift</x:v>
      </x:c>
      <x:c r="E4101" s="16" t="n">
        <x:v>111106</x:v>
      </x:c>
      <x:c r="F4101" s="16" t="n">
        <x:v>3392</x:v>
      </x:c>
      <x:c r="G4101" s="15" t="n">
        <x:f>VLOOKUP(D4101,'Pricing'!$A$6:$E$8,5,FALSE)</x:f>
        <x:v>0.246</x:v>
      </x:c>
      <x:c r="H4101" s="15" t="n">
        <x:f>VLOOKUP(D4101,'Pricing'!$A$6:$E$8,4,FALSE)</x:f>
        <x:v>1.2</x:v>
      </x:c>
      <x:c r="I4101" s="15" t="n">
        <x:f>E4101*G4101/1000000</x:f>
        <x:v>0.027332076</x:v>
      </x:c>
      <x:c r="J4101" s="15" t="n">
        <x:f>F4101*H4101/1000000</x:f>
        <x:v>0.0040704</x:v>
      </x:c>
      <x:c r="K4101" s="15" t="n">
        <x:f>SUM(I4101:J4101)</x:f>
        <x:v>0.031402476</x:v>
      </x:c>
    </x:row>
    <x:row r="4102" ht="23" customHeight="1">
      <x:c r="A4102" s="2" t="str">
        <x:v>REQ-04098</x:v>
      </x:c>
      <x:c r="B4102" s="2" t="n">
        <x:v>22</x:v>
      </x:c>
      <x:c r="C4102" s="2" t="str">
        <x:v>Support</x:v>
      </x:c>
      <x:c r="D4102" s="2" t="str">
        <x:v>Balanced</x:v>
      </x:c>
      <x:c r="E4102" s="16" t="n">
        <x:v>9748</x:v>
      </x:c>
      <x:c r="F4102" s="16" t="n">
        <x:v>1537</x:v>
      </x:c>
      <x:c r="G4102" s="15" t="n">
        <x:f>VLOOKUP(D4102,'Pricing'!$A$6:$E$8,5,FALSE)</x:f>
        <x:v>1.2300000000000002</x:v>
      </x:c>
      <x:c r="H4102" s="15" t="n">
        <x:f>VLOOKUP(D4102,'Pricing'!$A$6:$E$8,4,FALSE)</x:f>
        <x:v>6</x:v>
      </x:c>
      <x:c r="I4102" s="15" t="n">
        <x:f>E4102*G4102/1000000</x:f>
        <x:v>0.011990040000000002</x:v>
      </x:c>
      <x:c r="J4102" s="15" t="n">
        <x:f>F4102*H4102/1000000</x:f>
        <x:v>0.009222</x:v>
      </x:c>
      <x:c r="K4102" s="15" t="n">
        <x:f>SUM(I4102:J4102)</x:f>
        <x:v>0.02121204</x:v>
      </x:c>
    </x:row>
    <x:row r="4103" ht="23" customHeight="1">
      <x:c r="A4103" s="2" t="str">
        <x:v>REQ-04099</x:v>
      </x:c>
      <x:c r="B4103" s="2" t="n">
        <x:v>15</x:v>
      </x:c>
      <x:c r="C4103" s="2" t="str">
        <x:v>Engineering</x:v>
      </x:c>
      <x:c r="D4103" s="2" t="str">
        <x:v>Balanced</x:v>
      </x:c>
      <x:c r="E4103" s="16" t="n">
        <x:v>118872</x:v>
      </x:c>
      <x:c r="F4103" s="16" t="n">
        <x:v>1801</x:v>
      </x:c>
      <x:c r="G4103" s="15" t="n">
        <x:f>VLOOKUP(D4103,'Pricing'!$A$6:$E$8,5,FALSE)</x:f>
        <x:v>1.2300000000000002</x:v>
      </x:c>
      <x:c r="H4103" s="15" t="n">
        <x:f>VLOOKUP(D4103,'Pricing'!$A$6:$E$8,4,FALSE)</x:f>
        <x:v>6</x:v>
      </x:c>
      <x:c r="I4103" s="15" t="n">
        <x:f>E4103*G4103/1000000</x:f>
        <x:v>0.14621256000000002</x:v>
      </x:c>
      <x:c r="J4103" s="15" t="n">
        <x:f>F4103*H4103/1000000</x:f>
        <x:v>0.010806</x:v>
      </x:c>
      <x:c r="K4103" s="15" t="n">
        <x:f>SUM(I4103:J4103)</x:f>
        <x:v>0.15701856000000003</x:v>
      </x:c>
    </x:row>
    <x:row r="4104" ht="23" customHeight="1">
      <x:c r="A4104" s="2" t="str">
        <x:v>REQ-04100</x:v>
      </x:c>
      <x:c r="B4104" s="2" t="n">
        <x:v>6</x:v>
      </x:c>
      <x:c r="C4104" s="2" t="str">
        <x:v>Growth</x:v>
      </x:c>
      <x:c r="D4104" s="2" t="str">
        <x:v>Swift</x:v>
      </x:c>
      <x:c r="E4104" s="16" t="n">
        <x:v>99166</x:v>
      </x:c>
      <x:c r="F4104" s="16" t="n">
        <x:v>2840</x:v>
      </x:c>
      <x:c r="G4104" s="15" t="n">
        <x:f>VLOOKUP(D4104,'Pricing'!$A$6:$E$8,5,FALSE)</x:f>
        <x:v>0.246</x:v>
      </x:c>
      <x:c r="H4104" s="15" t="n">
        <x:f>VLOOKUP(D4104,'Pricing'!$A$6:$E$8,4,FALSE)</x:f>
        <x:v>1.2</x:v>
      </x:c>
      <x:c r="I4104" s="15" t="n">
        <x:f>E4104*G4104/1000000</x:f>
        <x:v>0.024394836</x:v>
      </x:c>
      <x:c r="J4104" s="15" t="n">
        <x:f>F4104*H4104/1000000</x:f>
        <x:v>0.003408</x:v>
      </x:c>
      <x:c r="K4104" s="15" t="n">
        <x:f>SUM(I4104:J4104)</x:f>
        <x:v>0.027802836</x:v>
      </x:c>
    </x:row>
    <x:row r="4105" ht="23" customHeight="1">
      <x:c r="A4105" s="2" t="str">
        <x:v>REQ-04101</x:v>
      </x:c>
      <x:c r="B4105" s="2" t="n">
        <x:v>23</x:v>
      </x:c>
      <x:c r="C4105" s="2" t="str">
        <x:v>Engineering</x:v>
      </x:c>
      <x:c r="D4105" s="2" t="str">
        <x:v>Swift</x:v>
      </x:c>
      <x:c r="E4105" s="16" t="n">
        <x:v>6080</x:v>
      </x:c>
      <x:c r="F4105" s="16" t="n">
        <x:v>189</x:v>
      </x:c>
      <x:c r="G4105" s="15" t="n">
        <x:f>VLOOKUP(D4105,'Pricing'!$A$6:$E$8,5,FALSE)</x:f>
        <x:v>0.246</x:v>
      </x:c>
      <x:c r="H4105" s="15" t="n">
        <x:f>VLOOKUP(D4105,'Pricing'!$A$6:$E$8,4,FALSE)</x:f>
        <x:v>1.2</x:v>
      </x:c>
      <x:c r="I4105" s="15" t="n">
        <x:f>E4105*G4105/1000000</x:f>
        <x:v>0.00149568</x:v>
      </x:c>
      <x:c r="J4105" s="15" t="n">
        <x:f>F4105*H4105/1000000</x:f>
        <x:v>0.00022679999999999998</x:v>
      </x:c>
      <x:c r="K4105" s="15" t="n">
        <x:f>SUM(I4105:J4105)</x:f>
        <x:v>0.0017224800000000002</x:v>
      </x:c>
    </x:row>
    <x:row r="4106" ht="23" customHeight="1">
      <x:c r="A4106" s="2" t="str">
        <x:v>REQ-04102</x:v>
      </x:c>
      <x:c r="B4106" s="2" t="n">
        <x:v>28</x:v>
      </x:c>
      <x:c r="C4106" s="2" t="str">
        <x:v>Support</x:v>
      </x:c>
      <x:c r="D4106" s="2" t="str">
        <x:v>Swift</x:v>
      </x:c>
      <x:c r="E4106" s="16" t="n">
        <x:v>17671</x:v>
      </x:c>
      <x:c r="F4106" s="16" t="n">
        <x:v>2157</x:v>
      </x:c>
      <x:c r="G4106" s="15" t="n">
        <x:f>VLOOKUP(D4106,'Pricing'!$A$6:$E$8,5,FALSE)</x:f>
        <x:v>0.246</x:v>
      </x:c>
      <x:c r="H4106" s="15" t="n">
        <x:f>VLOOKUP(D4106,'Pricing'!$A$6:$E$8,4,FALSE)</x:f>
        <x:v>1.2</x:v>
      </x:c>
      <x:c r="I4106" s="15" t="n">
        <x:f>E4106*G4106/1000000</x:f>
        <x:v>0.004347066</x:v>
      </x:c>
      <x:c r="J4106" s="15" t="n">
        <x:f>F4106*H4106/1000000</x:f>
        <x:v>0.0025884000000000002</x:v>
      </x:c>
      <x:c r="K4106" s="15" t="n">
        <x:f>SUM(I4106:J4106)</x:f>
        <x:v>0.006935466</x:v>
      </x:c>
    </x:row>
    <x:row r="4107" ht="23" customHeight="1">
      <x:c r="A4107" s="2" t="str">
        <x:v>REQ-04103</x:v>
      </x:c>
      <x:c r="B4107" s="2" t="n">
        <x:v>17</x:v>
      </x:c>
      <x:c r="C4107" s="2" t="str">
        <x:v>Engineering</x:v>
      </x:c>
      <x:c r="D4107" s="2" t="str">
        <x:v>Balanced</x:v>
      </x:c>
      <x:c r="E4107" s="16" t="n">
        <x:v>105763</x:v>
      </x:c>
      <x:c r="F4107" s="16" t="n">
        <x:v>960</x:v>
      </x:c>
      <x:c r="G4107" s="15" t="n">
        <x:f>VLOOKUP(D4107,'Pricing'!$A$6:$E$8,5,FALSE)</x:f>
        <x:v>1.2300000000000002</x:v>
      </x:c>
      <x:c r="H4107" s="15" t="n">
        <x:f>VLOOKUP(D4107,'Pricing'!$A$6:$E$8,4,FALSE)</x:f>
        <x:v>6</x:v>
      </x:c>
      <x:c r="I4107" s="15" t="n">
        <x:f>E4107*G4107/1000000</x:f>
        <x:v>0.13008849000000003</x:v>
      </x:c>
      <x:c r="J4107" s="15" t="n">
        <x:f>F4107*H4107/1000000</x:f>
        <x:v>0.00576</x:v>
      </x:c>
      <x:c r="K4107" s="15" t="n">
        <x:f>SUM(I4107:J4107)</x:f>
        <x:v>0.13584849000000002</x:v>
      </x:c>
    </x:row>
    <x:row r="4108" ht="23" customHeight="1">
      <x:c r="A4108" s="2" t="str">
        <x:v>REQ-04104</x:v>
      </x:c>
      <x:c r="B4108" s="2" t="n">
        <x:v>24</x:v>
      </x:c>
      <x:c r="C4108" s="2" t="str">
        <x:v>Support</x:v>
      </x:c>
      <x:c r="D4108" s="2" t="str">
        <x:v>Reasoning</x:v>
      </x:c>
      <x:c r="E4108" s="16" t="n">
        <x:v>94981</x:v>
      </x:c>
      <x:c r="F4108" s="16" t="n">
        <x:v>3619</x:v>
      </x:c>
      <x:c r="G4108" s="15" t="n">
        <x:f>VLOOKUP(D4108,'Pricing'!$A$6:$E$8,5,FALSE)</x:f>
        <x:v>4.920000000000001</x:v>
      </x:c>
      <x:c r="H4108" s="15" t="n">
        <x:f>VLOOKUP(D4108,'Pricing'!$A$6:$E$8,4,FALSE)</x:f>
        <x:v>24</x:v>
      </x:c>
      <x:c r="I4108" s="15" t="n">
        <x:f>E4108*G4108/1000000</x:f>
        <x:v>0.46730652000000006</x:v>
      </x:c>
      <x:c r="J4108" s="15" t="n">
        <x:f>F4108*H4108/1000000</x:f>
        <x:v>0.086856</x:v>
      </x:c>
      <x:c r="K4108" s="15" t="n">
        <x:f>SUM(I4108:J4108)</x:f>
        <x:v>0.5541625200000001</x:v>
      </x:c>
    </x:row>
    <x:row r="4109" ht="23" customHeight="1">
      <x:c r="A4109" s="2" t="str">
        <x:v>REQ-04105</x:v>
      </x:c>
      <x:c r="B4109" s="2" t="n">
        <x:v>9</x:v>
      </x:c>
      <x:c r="C4109" s="2" t="str">
        <x:v>Research</x:v>
      </x:c>
      <x:c r="D4109" s="2" t="str">
        <x:v>Swift</x:v>
      </x:c>
      <x:c r="E4109" s="16" t="n">
        <x:v>101754</x:v>
      </x:c>
      <x:c r="F4109" s="16" t="n">
        <x:v>1981</x:v>
      </x:c>
      <x:c r="G4109" s="15" t="n">
        <x:f>VLOOKUP(D4109,'Pricing'!$A$6:$E$8,5,FALSE)</x:f>
        <x:v>0.246</x:v>
      </x:c>
      <x:c r="H4109" s="15" t="n">
        <x:f>VLOOKUP(D4109,'Pricing'!$A$6:$E$8,4,FALSE)</x:f>
        <x:v>1.2</x:v>
      </x:c>
      <x:c r="I4109" s="15" t="n">
        <x:f>E4109*G4109/1000000</x:f>
        <x:v>0.025031484</x:v>
      </x:c>
      <x:c r="J4109" s="15" t="n">
        <x:f>F4109*H4109/1000000</x:f>
        <x:v>0.0023772</x:v>
      </x:c>
      <x:c r="K4109" s="15" t="n">
        <x:f>SUM(I4109:J4109)</x:f>
        <x:v>0.027408684</x:v>
      </x:c>
    </x:row>
    <x:row r="4110" ht="23" customHeight="1">
      <x:c r="A4110" s="2" t="str">
        <x:v>REQ-04106</x:v>
      </x:c>
      <x:c r="B4110" s="2" t="n">
        <x:v>4</x:v>
      </x:c>
      <x:c r="C4110" s="2" t="str">
        <x:v>Support</x:v>
      </x:c>
      <x:c r="D4110" s="2" t="str">
        <x:v>Swift</x:v>
      </x:c>
      <x:c r="E4110" s="16" t="n">
        <x:v>81058</x:v>
      </x:c>
      <x:c r="F4110" s="16" t="n">
        <x:v>2942</x:v>
      </x:c>
      <x:c r="G4110" s="15" t="n">
        <x:f>VLOOKUP(D4110,'Pricing'!$A$6:$E$8,5,FALSE)</x:f>
        <x:v>0.246</x:v>
      </x:c>
      <x:c r="H4110" s="15" t="n">
        <x:f>VLOOKUP(D4110,'Pricing'!$A$6:$E$8,4,FALSE)</x:f>
        <x:v>1.2</x:v>
      </x:c>
      <x:c r="I4110" s="15" t="n">
        <x:f>E4110*G4110/1000000</x:f>
        <x:v>0.019940268</x:v>
      </x:c>
      <x:c r="J4110" s="15" t="n">
        <x:f>F4110*H4110/1000000</x:f>
        <x:v>0.0035304</x:v>
      </x:c>
      <x:c r="K4110" s="15" t="n">
        <x:f>SUM(I4110:J4110)</x:f>
        <x:v>0.023470668</x:v>
      </x:c>
    </x:row>
    <x:row r="4111" ht="23" customHeight="1">
      <x:c r="A4111" s="2" t="str">
        <x:v>REQ-04107</x:v>
      </x:c>
      <x:c r="B4111" s="2" t="n">
        <x:v>9</x:v>
      </x:c>
      <x:c r="C4111" s="2" t="str">
        <x:v>Engineering</x:v>
      </x:c>
      <x:c r="D4111" s="2" t="str">
        <x:v>Balanced</x:v>
      </x:c>
      <x:c r="E4111" s="16" t="n">
        <x:v>69562</x:v>
      </x:c>
      <x:c r="F4111" s="16" t="n">
        <x:v>1225</x:v>
      </x:c>
      <x:c r="G4111" s="15" t="n">
        <x:f>VLOOKUP(D4111,'Pricing'!$A$6:$E$8,5,FALSE)</x:f>
        <x:v>1.2300000000000002</x:v>
      </x:c>
      <x:c r="H4111" s="15" t="n">
        <x:f>VLOOKUP(D4111,'Pricing'!$A$6:$E$8,4,FALSE)</x:f>
        <x:v>6</x:v>
      </x:c>
      <x:c r="I4111" s="15" t="n">
        <x:f>E4111*G4111/1000000</x:f>
        <x:v>0.08556126000000001</x:v>
      </x:c>
      <x:c r="J4111" s="15" t="n">
        <x:f>F4111*H4111/1000000</x:f>
        <x:v>0.00735</x:v>
      </x:c>
      <x:c r="K4111" s="15" t="n">
        <x:f>SUM(I4111:J4111)</x:f>
        <x:v>0.09291126000000001</x:v>
      </x:c>
    </x:row>
    <x:row r="4112" ht="23" customHeight="1">
      <x:c r="A4112" s="2" t="str">
        <x:v>REQ-04108</x:v>
      </x:c>
      <x:c r="B4112" s="2" t="n">
        <x:v>2</x:v>
      </x:c>
      <x:c r="C4112" s="2" t="str">
        <x:v>Product</x:v>
      </x:c>
      <x:c r="D4112" s="2" t="str">
        <x:v>Swift</x:v>
      </x:c>
      <x:c r="E4112" s="16" t="n">
        <x:v>86194</x:v>
      </x:c>
      <x:c r="F4112" s="16" t="n">
        <x:v>2345</x:v>
      </x:c>
      <x:c r="G4112" s="15" t="n">
        <x:f>VLOOKUP(D4112,'Pricing'!$A$6:$E$8,5,FALSE)</x:f>
        <x:v>0.246</x:v>
      </x:c>
      <x:c r="H4112" s="15" t="n">
        <x:f>VLOOKUP(D4112,'Pricing'!$A$6:$E$8,4,FALSE)</x:f>
        <x:v>1.2</x:v>
      </x:c>
      <x:c r="I4112" s="15" t="n">
        <x:f>E4112*G4112/1000000</x:f>
        <x:v>0.021203723999999997</x:v>
      </x:c>
      <x:c r="J4112" s="15" t="n">
        <x:f>F4112*H4112/1000000</x:f>
        <x:v>0.002814</x:v>
      </x:c>
      <x:c r="K4112" s="15" t="n">
        <x:f>SUM(I4112:J4112)</x:f>
        <x:v>0.024017723999999997</x:v>
      </x:c>
    </x:row>
    <x:row r="4113" ht="23" customHeight="1">
      <x:c r="A4113" s="2" t="str">
        <x:v>REQ-04109</x:v>
      </x:c>
      <x:c r="B4113" s="2" t="n">
        <x:v>11</x:v>
      </x:c>
      <x:c r="C4113" s="2" t="str">
        <x:v>Research</x:v>
      </x:c>
      <x:c r="D4113" s="2" t="str">
        <x:v>Swift</x:v>
      </x:c>
      <x:c r="E4113" s="16" t="n">
        <x:v>81749</x:v>
      </x:c>
      <x:c r="F4113" s="16" t="n">
        <x:v>507</x:v>
      </x:c>
      <x:c r="G4113" s="15" t="n">
        <x:f>VLOOKUP(D4113,'Pricing'!$A$6:$E$8,5,FALSE)</x:f>
        <x:v>0.246</x:v>
      </x:c>
      <x:c r="H4113" s="15" t="n">
        <x:f>VLOOKUP(D4113,'Pricing'!$A$6:$E$8,4,FALSE)</x:f>
        <x:v>1.2</x:v>
      </x:c>
      <x:c r="I4113" s="15" t="n">
        <x:f>E4113*G4113/1000000</x:f>
        <x:v>0.020110254</x:v>
      </x:c>
      <x:c r="J4113" s="15" t="n">
        <x:f>F4113*H4113/1000000</x:f>
        <x:v>0.0006083999999999999</x:v>
      </x:c>
      <x:c r="K4113" s="15" t="n">
        <x:f>SUM(I4113:J4113)</x:f>
        <x:v>0.020718654</x:v>
      </x:c>
    </x:row>
    <x:row r="4114" ht="23" customHeight="1">
      <x:c r="A4114" s="2" t="str">
        <x:v>REQ-04110</x:v>
      </x:c>
      <x:c r="B4114" s="2" t="n">
        <x:v>8</x:v>
      </x:c>
      <x:c r="C4114" s="2" t="str">
        <x:v>Product</x:v>
      </x:c>
      <x:c r="D4114" s="2" t="str">
        <x:v>Balanced</x:v>
      </x:c>
      <x:c r="E4114" s="16" t="n">
        <x:v>48608</x:v>
      </x:c>
      <x:c r="F4114" s="16" t="n">
        <x:v>3516</x:v>
      </x:c>
      <x:c r="G4114" s="15" t="n">
        <x:f>VLOOKUP(D4114,'Pricing'!$A$6:$E$8,5,FALSE)</x:f>
        <x:v>1.2300000000000002</x:v>
      </x:c>
      <x:c r="H4114" s="15" t="n">
        <x:f>VLOOKUP(D4114,'Pricing'!$A$6:$E$8,4,FALSE)</x:f>
        <x:v>6</x:v>
      </x:c>
      <x:c r="I4114" s="15" t="n">
        <x:f>E4114*G4114/1000000</x:f>
        <x:v>0.05978784000000001</x:v>
      </x:c>
      <x:c r="J4114" s="15" t="n">
        <x:f>F4114*H4114/1000000</x:f>
        <x:v>0.021096</x:v>
      </x:c>
      <x:c r="K4114" s="15" t="n">
        <x:f>SUM(I4114:J4114)</x:f>
        <x:v>0.08088384000000001</x:v>
      </x:c>
    </x:row>
    <x:row r="4115" ht="23" customHeight="1">
      <x:c r="A4115" s="2" t="str">
        <x:v>REQ-04111</x:v>
      </x:c>
      <x:c r="B4115" s="2" t="n">
        <x:v>9</x:v>
      </x:c>
      <x:c r="C4115" s="2" t="str">
        <x:v>Operations</x:v>
      </x:c>
      <x:c r="D4115" s="2" t="str">
        <x:v>Swift</x:v>
      </x:c>
      <x:c r="E4115" s="16" t="n">
        <x:v>64204</x:v>
      </x:c>
      <x:c r="F4115" s="16" t="n">
        <x:v>3671</x:v>
      </x:c>
      <x:c r="G4115" s="15" t="n">
        <x:f>VLOOKUP(D4115,'Pricing'!$A$6:$E$8,5,FALSE)</x:f>
        <x:v>0.246</x:v>
      </x:c>
      <x:c r="H4115" s="15" t="n">
        <x:f>VLOOKUP(D4115,'Pricing'!$A$6:$E$8,4,FALSE)</x:f>
        <x:v>1.2</x:v>
      </x:c>
      <x:c r="I4115" s="15" t="n">
        <x:f>E4115*G4115/1000000</x:f>
        <x:v>0.015794184</x:v>
      </x:c>
      <x:c r="J4115" s="15" t="n">
        <x:f>F4115*H4115/1000000</x:f>
        <x:v>0.0044052</x:v>
      </x:c>
      <x:c r="K4115" s="15" t="n">
        <x:f>SUM(I4115:J4115)</x:f>
        <x:v>0.020199384</x:v>
      </x:c>
    </x:row>
    <x:row r="4116" ht="23" customHeight="1">
      <x:c r="A4116" s="2" t="str">
        <x:v>REQ-04112</x:v>
      </x:c>
      <x:c r="B4116" s="2" t="n">
        <x:v>11</x:v>
      </x:c>
      <x:c r="C4116" s="2" t="str">
        <x:v>Growth</x:v>
      </x:c>
      <x:c r="D4116" s="2" t="str">
        <x:v>Swift</x:v>
      </x:c>
      <x:c r="E4116" s="16" t="n">
        <x:v>90195</x:v>
      </x:c>
      <x:c r="F4116" s="16" t="n">
        <x:v>2420</x:v>
      </x:c>
      <x:c r="G4116" s="15" t="n">
        <x:f>VLOOKUP(D4116,'Pricing'!$A$6:$E$8,5,FALSE)</x:f>
        <x:v>0.246</x:v>
      </x:c>
      <x:c r="H4116" s="15" t="n">
        <x:f>VLOOKUP(D4116,'Pricing'!$A$6:$E$8,4,FALSE)</x:f>
        <x:v>1.2</x:v>
      </x:c>
      <x:c r="I4116" s="15" t="n">
        <x:f>E4116*G4116/1000000</x:f>
        <x:v>0.02218797</x:v>
      </x:c>
      <x:c r="J4116" s="15" t="n">
        <x:f>F4116*H4116/1000000</x:f>
        <x:v>0.002904</x:v>
      </x:c>
      <x:c r="K4116" s="15" t="n">
        <x:f>SUM(I4116:J4116)</x:f>
        <x:v>0.02509197</x:v>
      </x:c>
    </x:row>
    <x:row r="4117" ht="23" customHeight="1">
      <x:c r="A4117" s="2" t="str">
        <x:v>REQ-04113</x:v>
      </x:c>
      <x:c r="B4117" s="2" t="n">
        <x:v>12</x:v>
      </x:c>
      <x:c r="C4117" s="2" t="str">
        <x:v>Research</x:v>
      </x:c>
      <x:c r="D4117" s="2" t="str">
        <x:v>Balanced</x:v>
      </x:c>
      <x:c r="E4117" s="16" t="n">
        <x:v>23113</x:v>
      </x:c>
      <x:c r="F4117" s="16" t="n">
        <x:v>1247</x:v>
      </x:c>
      <x:c r="G4117" s="15" t="n">
        <x:f>VLOOKUP(D4117,'Pricing'!$A$6:$E$8,5,FALSE)</x:f>
        <x:v>1.2300000000000002</x:v>
      </x:c>
      <x:c r="H4117" s="15" t="n">
        <x:f>VLOOKUP(D4117,'Pricing'!$A$6:$E$8,4,FALSE)</x:f>
        <x:v>6</x:v>
      </x:c>
      <x:c r="I4117" s="15" t="n">
        <x:f>E4117*G4117/1000000</x:f>
        <x:v>0.028428990000000005</x:v>
      </x:c>
      <x:c r="J4117" s="15" t="n">
        <x:f>F4117*H4117/1000000</x:f>
        <x:v>0.007482</x:v>
      </x:c>
      <x:c r="K4117" s="15" t="n">
        <x:f>SUM(I4117:J4117)</x:f>
        <x:v>0.035910990000000004</x:v>
      </x:c>
    </x:row>
    <x:row r="4118" ht="23" customHeight="1">
      <x:c r="A4118" s="2" t="str">
        <x:v>REQ-04114</x:v>
      </x:c>
      <x:c r="B4118" s="2" t="n">
        <x:v>31</x:v>
      </x:c>
      <x:c r="C4118" s="2" t="str">
        <x:v>Product</x:v>
      </x:c>
      <x:c r="D4118" s="2" t="str">
        <x:v>Balanced</x:v>
      </x:c>
      <x:c r="E4118" s="16" t="n">
        <x:v>6287</x:v>
      </x:c>
      <x:c r="F4118" s="16" t="n">
        <x:v>3438</x:v>
      </x:c>
      <x:c r="G4118" s="15" t="n">
        <x:f>VLOOKUP(D4118,'Pricing'!$A$6:$E$8,5,FALSE)</x:f>
        <x:v>1.2300000000000002</x:v>
      </x:c>
      <x:c r="H4118" s="15" t="n">
        <x:f>VLOOKUP(D4118,'Pricing'!$A$6:$E$8,4,FALSE)</x:f>
        <x:v>6</x:v>
      </x:c>
      <x:c r="I4118" s="15" t="n">
        <x:f>E4118*G4118/1000000</x:f>
        <x:v>0.007733010000000001</x:v>
      </x:c>
      <x:c r="J4118" s="15" t="n">
        <x:f>F4118*H4118/1000000</x:f>
        <x:v>0.020628</x:v>
      </x:c>
      <x:c r="K4118" s="15" t="n">
        <x:f>SUM(I4118:J4118)</x:f>
        <x:v>0.028361010000000002</x:v>
      </x:c>
    </x:row>
    <x:row r="4119" ht="23" customHeight="1">
      <x:c r="A4119" s="2" t="str">
        <x:v>REQ-04115</x:v>
      </x:c>
      <x:c r="B4119" s="2" t="n">
        <x:v>12</x:v>
      </x:c>
      <x:c r="C4119" s="2" t="str">
        <x:v>Operations</x:v>
      </x:c>
      <x:c r="D4119" s="2" t="str">
        <x:v>Balanced</x:v>
      </x:c>
      <x:c r="E4119" s="16" t="n">
        <x:v>7210</x:v>
      </x:c>
      <x:c r="F4119" s="16" t="n">
        <x:v>1216</x:v>
      </x:c>
      <x:c r="G4119" s="15" t="n">
        <x:f>VLOOKUP(D4119,'Pricing'!$A$6:$E$8,5,FALSE)</x:f>
        <x:v>1.2300000000000002</x:v>
      </x:c>
      <x:c r="H4119" s="15" t="n">
        <x:f>VLOOKUP(D4119,'Pricing'!$A$6:$E$8,4,FALSE)</x:f>
        <x:v>6</x:v>
      </x:c>
      <x:c r="I4119" s="15" t="n">
        <x:f>E4119*G4119/1000000</x:f>
        <x:v>0.0088683</x:v>
      </x:c>
      <x:c r="J4119" s="15" t="n">
        <x:f>F4119*H4119/1000000</x:f>
        <x:v>0.007296</x:v>
      </x:c>
      <x:c r="K4119" s="15" t="n">
        <x:f>SUM(I4119:J4119)</x:f>
        <x:v>0.0161643</x:v>
      </x:c>
    </x:row>
    <x:row r="4120" ht="23" customHeight="1">
      <x:c r="A4120" s="2" t="str">
        <x:v>REQ-04116</x:v>
      </x:c>
      <x:c r="B4120" s="2" t="n">
        <x:v>17</x:v>
      </x:c>
      <x:c r="C4120" s="2" t="str">
        <x:v>Product</x:v>
      </x:c>
      <x:c r="D4120" s="2" t="str">
        <x:v>Swift</x:v>
      </x:c>
      <x:c r="E4120" s="16" t="n">
        <x:v>84550</x:v>
      </x:c>
      <x:c r="F4120" s="16" t="n">
        <x:v>316</x:v>
      </x:c>
      <x:c r="G4120" s="15" t="n">
        <x:f>VLOOKUP(D4120,'Pricing'!$A$6:$E$8,5,FALSE)</x:f>
        <x:v>0.246</x:v>
      </x:c>
      <x:c r="H4120" s="15" t="n">
        <x:f>VLOOKUP(D4120,'Pricing'!$A$6:$E$8,4,FALSE)</x:f>
        <x:v>1.2</x:v>
      </x:c>
      <x:c r="I4120" s="15" t="n">
        <x:f>E4120*G4120/1000000</x:f>
        <x:v>0.0207993</x:v>
      </x:c>
      <x:c r="J4120" s="15" t="n">
        <x:f>F4120*H4120/1000000</x:f>
        <x:v>0.0003792</x:v>
      </x:c>
      <x:c r="K4120" s="15" t="n">
        <x:f>SUM(I4120:J4120)</x:f>
        <x:v>0.0211785</x:v>
      </x:c>
    </x:row>
    <x:row r="4121" ht="23" customHeight="1">
      <x:c r="A4121" s="2" t="str">
        <x:v>REQ-04117</x:v>
      </x:c>
      <x:c r="B4121" s="2" t="n">
        <x:v>3</x:v>
      </x:c>
      <x:c r="C4121" s="2" t="str">
        <x:v>Engineering</x:v>
      </x:c>
      <x:c r="D4121" s="2" t="str">
        <x:v>Swift</x:v>
      </x:c>
      <x:c r="E4121" s="16" t="n">
        <x:v>90689</x:v>
      </x:c>
      <x:c r="F4121" s="16" t="n">
        <x:v>2739</x:v>
      </x:c>
      <x:c r="G4121" s="15" t="n">
        <x:f>VLOOKUP(D4121,'Pricing'!$A$6:$E$8,5,FALSE)</x:f>
        <x:v>0.246</x:v>
      </x:c>
      <x:c r="H4121" s="15" t="n">
        <x:f>VLOOKUP(D4121,'Pricing'!$A$6:$E$8,4,FALSE)</x:f>
        <x:v>1.2</x:v>
      </x:c>
      <x:c r="I4121" s="15" t="n">
        <x:f>E4121*G4121/1000000</x:f>
        <x:v>0.022309494</x:v>
      </x:c>
      <x:c r="J4121" s="15" t="n">
        <x:f>F4121*H4121/1000000</x:f>
        <x:v>0.0032868</x:v>
      </x:c>
      <x:c r="K4121" s="15" t="n">
        <x:f>SUM(I4121:J4121)</x:f>
        <x:v>0.025596294</x:v>
      </x:c>
    </x:row>
    <x:row r="4122" ht="23" customHeight="1">
      <x:c r="A4122" s="2" t="str">
        <x:v>REQ-04118</x:v>
      </x:c>
      <x:c r="B4122" s="2" t="n">
        <x:v>4</x:v>
      </x:c>
      <x:c r="C4122" s="2" t="str">
        <x:v>Growth</x:v>
      </x:c>
      <x:c r="D4122" s="2" t="str">
        <x:v>Balanced</x:v>
      </x:c>
      <x:c r="E4122" s="16" t="n">
        <x:v>68093</x:v>
      </x:c>
      <x:c r="F4122" s="16" t="n">
        <x:v>325</x:v>
      </x:c>
      <x:c r="G4122" s="15" t="n">
        <x:f>VLOOKUP(D4122,'Pricing'!$A$6:$E$8,5,FALSE)</x:f>
        <x:v>1.2300000000000002</x:v>
      </x:c>
      <x:c r="H4122" s="15" t="n">
        <x:f>VLOOKUP(D4122,'Pricing'!$A$6:$E$8,4,FALSE)</x:f>
        <x:v>6</x:v>
      </x:c>
      <x:c r="I4122" s="15" t="n">
        <x:f>E4122*G4122/1000000</x:f>
        <x:v>0.08375439000000001</x:v>
      </x:c>
      <x:c r="J4122" s="15" t="n">
        <x:f>F4122*H4122/1000000</x:f>
        <x:v>0.00195</x:v>
      </x:c>
      <x:c r="K4122" s="15" t="n">
        <x:f>SUM(I4122:J4122)</x:f>
        <x:v>0.08570439</x:v>
      </x:c>
    </x:row>
    <x:row r="4123" ht="23" customHeight="1">
      <x:c r="A4123" s="2" t="str">
        <x:v>REQ-04119</x:v>
      </x:c>
      <x:c r="B4123" s="2" t="n">
        <x:v>29</x:v>
      </x:c>
      <x:c r="C4123" s="2" t="str">
        <x:v>Engineering</x:v>
      </x:c>
      <x:c r="D4123" s="2" t="str">
        <x:v>Balanced</x:v>
      </x:c>
      <x:c r="E4123" s="16" t="n">
        <x:v>49053</x:v>
      </x:c>
      <x:c r="F4123" s="16" t="n">
        <x:v>1638</x:v>
      </x:c>
      <x:c r="G4123" s="15" t="n">
        <x:f>VLOOKUP(D4123,'Pricing'!$A$6:$E$8,5,FALSE)</x:f>
        <x:v>1.2300000000000002</x:v>
      </x:c>
      <x:c r="H4123" s="15" t="n">
        <x:f>VLOOKUP(D4123,'Pricing'!$A$6:$E$8,4,FALSE)</x:f>
        <x:v>6</x:v>
      </x:c>
      <x:c r="I4123" s="15" t="n">
        <x:f>E4123*G4123/1000000</x:f>
        <x:v>0.06033519000000001</x:v>
      </x:c>
      <x:c r="J4123" s="15" t="n">
        <x:f>F4123*H4123/1000000</x:f>
        <x:v>0.009828</x:v>
      </x:c>
      <x:c r="K4123" s="15" t="n">
        <x:f>SUM(I4123:J4123)</x:f>
        <x:v>0.07016319000000001</x:v>
      </x:c>
    </x:row>
    <x:row r="4124" ht="23" customHeight="1">
      <x:c r="A4124" s="2" t="str">
        <x:v>REQ-04120</x:v>
      </x:c>
      <x:c r="B4124" s="2" t="n">
        <x:v>29</x:v>
      </x:c>
      <x:c r="C4124" s="2" t="str">
        <x:v>Product</x:v>
      </x:c>
      <x:c r="D4124" s="2" t="str">
        <x:v>Reasoning</x:v>
      </x:c>
      <x:c r="E4124" s="16" t="n">
        <x:v>21353</x:v>
      </x:c>
      <x:c r="F4124" s="16" t="n">
        <x:v>886</x:v>
      </x:c>
      <x:c r="G4124" s="15" t="n">
        <x:f>VLOOKUP(D4124,'Pricing'!$A$6:$E$8,5,FALSE)</x:f>
        <x:v>4.920000000000001</x:v>
      </x:c>
      <x:c r="H4124" s="15" t="n">
        <x:f>VLOOKUP(D4124,'Pricing'!$A$6:$E$8,4,FALSE)</x:f>
        <x:v>24</x:v>
      </x:c>
      <x:c r="I4124" s="15" t="n">
        <x:f>E4124*G4124/1000000</x:f>
        <x:v>0.10505676000000003</x:v>
      </x:c>
      <x:c r="J4124" s="15" t="n">
        <x:f>F4124*H4124/1000000</x:f>
        <x:v>0.021264</x:v>
      </x:c>
      <x:c r="K4124" s="15" t="n">
        <x:f>SUM(I4124:J4124)</x:f>
        <x:v>0.12632076000000003</x:v>
      </x:c>
    </x:row>
    <x:row r="4125" ht="23" customHeight="1">
      <x:c r="A4125" s="2" t="str">
        <x:v>REQ-04121</x:v>
      </x:c>
      <x:c r="B4125" s="2" t="n">
        <x:v>5</x:v>
      </x:c>
      <x:c r="C4125" s="2" t="str">
        <x:v>Engineering</x:v>
      </x:c>
      <x:c r="D4125" s="2" t="str">
        <x:v>Swift</x:v>
      </x:c>
      <x:c r="E4125" s="16" t="n">
        <x:v>29579</x:v>
      </x:c>
      <x:c r="F4125" s="16" t="n">
        <x:v>382</x:v>
      </x:c>
      <x:c r="G4125" s="15" t="n">
        <x:f>VLOOKUP(D4125,'Pricing'!$A$6:$E$8,5,FALSE)</x:f>
        <x:v>0.246</x:v>
      </x:c>
      <x:c r="H4125" s="15" t="n">
        <x:f>VLOOKUP(D4125,'Pricing'!$A$6:$E$8,4,FALSE)</x:f>
        <x:v>1.2</x:v>
      </x:c>
      <x:c r="I4125" s="15" t="n">
        <x:f>E4125*G4125/1000000</x:f>
        <x:v>0.007276434</x:v>
      </x:c>
      <x:c r="J4125" s="15" t="n">
        <x:f>F4125*H4125/1000000</x:f>
        <x:v>0.0004584</x:v>
      </x:c>
      <x:c r="K4125" s="15" t="n">
        <x:f>SUM(I4125:J4125)</x:f>
        <x:v>0.007734834</x:v>
      </x:c>
    </x:row>
    <x:row r="4126" ht="23" customHeight="1">
      <x:c r="A4126" s="2" t="str">
        <x:v>REQ-04122</x:v>
      </x:c>
      <x:c r="B4126" s="2" t="n">
        <x:v>8</x:v>
      </x:c>
      <x:c r="C4126" s="2" t="str">
        <x:v>Support</x:v>
      </x:c>
      <x:c r="D4126" s="2" t="str">
        <x:v>Balanced</x:v>
      </x:c>
      <x:c r="E4126" s="16" t="n">
        <x:v>16344</x:v>
      </x:c>
      <x:c r="F4126" s="16" t="n">
        <x:v>2768</x:v>
      </x:c>
      <x:c r="G4126" s="15" t="n">
        <x:f>VLOOKUP(D4126,'Pricing'!$A$6:$E$8,5,FALSE)</x:f>
        <x:v>1.2300000000000002</x:v>
      </x:c>
      <x:c r="H4126" s="15" t="n">
        <x:f>VLOOKUP(D4126,'Pricing'!$A$6:$E$8,4,FALSE)</x:f>
        <x:v>6</x:v>
      </x:c>
      <x:c r="I4126" s="15" t="n">
        <x:f>E4126*G4126/1000000</x:f>
        <x:v>0.020103120000000002</x:v>
      </x:c>
      <x:c r="J4126" s="15" t="n">
        <x:f>F4126*H4126/1000000</x:f>
        <x:v>0.016608</x:v>
      </x:c>
      <x:c r="K4126" s="15" t="n">
        <x:f>SUM(I4126:J4126)</x:f>
        <x:v>0.03671112</x:v>
      </x:c>
    </x:row>
    <x:row r="4127" ht="23" customHeight="1">
      <x:c r="A4127" s="2" t="str">
        <x:v>REQ-04123</x:v>
      </x:c>
      <x:c r="B4127" s="2" t="n">
        <x:v>14</x:v>
      </x:c>
      <x:c r="C4127" s="2" t="str">
        <x:v>Engineering</x:v>
      </x:c>
      <x:c r="D4127" s="2" t="str">
        <x:v>Balanced</x:v>
      </x:c>
      <x:c r="E4127" s="16" t="n">
        <x:v>108063</x:v>
      </x:c>
      <x:c r="F4127" s="16" t="n">
        <x:v>3908</x:v>
      </x:c>
      <x:c r="G4127" s="15" t="n">
        <x:f>VLOOKUP(D4127,'Pricing'!$A$6:$E$8,5,FALSE)</x:f>
        <x:v>1.2300000000000002</x:v>
      </x:c>
      <x:c r="H4127" s="15" t="n">
        <x:f>VLOOKUP(D4127,'Pricing'!$A$6:$E$8,4,FALSE)</x:f>
        <x:v>6</x:v>
      </x:c>
      <x:c r="I4127" s="15" t="n">
        <x:f>E4127*G4127/1000000</x:f>
        <x:v>0.13291749000000003</x:v>
      </x:c>
      <x:c r="J4127" s="15" t="n">
        <x:f>F4127*H4127/1000000</x:f>
        <x:v>0.023448</x:v>
      </x:c>
      <x:c r="K4127" s="15" t="n">
        <x:f>SUM(I4127:J4127)</x:f>
        <x:v>0.15636549000000002</x:v>
      </x:c>
    </x:row>
    <x:row r="4128" ht="23" customHeight="1">
      <x:c r="A4128" s="2" t="str">
        <x:v>REQ-04124</x:v>
      </x:c>
      <x:c r="B4128" s="2" t="n">
        <x:v>22</x:v>
      </x:c>
      <x:c r="C4128" s="2" t="str">
        <x:v>Growth</x:v>
      </x:c>
      <x:c r="D4128" s="2" t="str">
        <x:v>Swift</x:v>
      </x:c>
      <x:c r="E4128" s="16" t="n">
        <x:v>119528</x:v>
      </x:c>
      <x:c r="F4128" s="16" t="n">
        <x:v>2061</x:v>
      </x:c>
      <x:c r="G4128" s="15" t="n">
        <x:f>VLOOKUP(D4128,'Pricing'!$A$6:$E$8,5,FALSE)</x:f>
        <x:v>0.246</x:v>
      </x:c>
      <x:c r="H4128" s="15" t="n">
        <x:f>VLOOKUP(D4128,'Pricing'!$A$6:$E$8,4,FALSE)</x:f>
        <x:v>1.2</x:v>
      </x:c>
      <x:c r="I4128" s="15" t="n">
        <x:f>E4128*G4128/1000000</x:f>
        <x:v>0.029403888</x:v>
      </x:c>
      <x:c r="J4128" s="15" t="n">
        <x:f>F4128*H4128/1000000</x:f>
        <x:v>0.0024731999999999996</x:v>
      </x:c>
      <x:c r="K4128" s="15" t="n">
        <x:f>SUM(I4128:J4128)</x:f>
        <x:v>0.031877088</x:v>
      </x:c>
    </x:row>
    <x:row r="4129" ht="23" customHeight="1">
      <x:c r="A4129" s="2" t="str">
        <x:v>REQ-04125</x:v>
      </x:c>
      <x:c r="B4129" s="2" t="n">
        <x:v>13</x:v>
      </x:c>
      <x:c r="C4129" s="2" t="str">
        <x:v>Research</x:v>
      </x:c>
      <x:c r="D4129" s="2" t="str">
        <x:v>Swift</x:v>
      </x:c>
      <x:c r="E4129" s="16" t="n">
        <x:v>11372</x:v>
      </x:c>
      <x:c r="F4129" s="16" t="n">
        <x:v>669</x:v>
      </x:c>
      <x:c r="G4129" s="15" t="n">
        <x:f>VLOOKUP(D4129,'Pricing'!$A$6:$E$8,5,FALSE)</x:f>
        <x:v>0.246</x:v>
      </x:c>
      <x:c r="H4129" s="15" t="n">
        <x:f>VLOOKUP(D4129,'Pricing'!$A$6:$E$8,4,FALSE)</x:f>
        <x:v>1.2</x:v>
      </x:c>
      <x:c r="I4129" s="15" t="n">
        <x:f>E4129*G4129/1000000</x:f>
        <x:v>0.0027975120000000003</x:v>
      </x:c>
      <x:c r="J4129" s="15" t="n">
        <x:f>F4129*H4129/1000000</x:f>
        <x:v>0.0008028</x:v>
      </x:c>
      <x:c r="K4129" s="15" t="n">
        <x:f>SUM(I4129:J4129)</x:f>
        <x:v>0.0036003120000000005</x:v>
      </x:c>
    </x:row>
    <x:row r="4130" ht="23" customHeight="1">
      <x:c r="A4130" s="2" t="str">
        <x:v>REQ-04126</x:v>
      </x:c>
      <x:c r="B4130" s="2" t="n">
        <x:v>4</x:v>
      </x:c>
      <x:c r="C4130" s="2" t="str">
        <x:v>Growth</x:v>
      </x:c>
      <x:c r="D4130" s="2" t="str">
        <x:v>Swift</x:v>
      </x:c>
      <x:c r="E4130" s="16" t="n">
        <x:v>37200</x:v>
      </x:c>
      <x:c r="F4130" s="16" t="n">
        <x:v>1079</x:v>
      </x:c>
      <x:c r="G4130" s="15" t="n">
        <x:f>VLOOKUP(D4130,'Pricing'!$A$6:$E$8,5,FALSE)</x:f>
        <x:v>0.246</x:v>
      </x:c>
      <x:c r="H4130" s="15" t="n">
        <x:f>VLOOKUP(D4130,'Pricing'!$A$6:$E$8,4,FALSE)</x:f>
        <x:v>1.2</x:v>
      </x:c>
      <x:c r="I4130" s="15" t="n">
        <x:f>E4130*G4130/1000000</x:f>
        <x:v>0.0091512</x:v>
      </x:c>
      <x:c r="J4130" s="15" t="n">
        <x:f>F4130*H4130/1000000</x:f>
        <x:v>0.0012948</x:v>
      </x:c>
      <x:c r="K4130" s="15" t="n">
        <x:f>SUM(I4130:J4130)</x:f>
        <x:v>0.010446</x:v>
      </x:c>
    </x:row>
    <x:row r="4131" ht="23" customHeight="1">
      <x:c r="A4131" s="2" t="str">
        <x:v>REQ-04127</x:v>
      </x:c>
      <x:c r="B4131" s="2" t="n">
        <x:v>16</x:v>
      </x:c>
      <x:c r="C4131" s="2" t="str">
        <x:v>Engineering</x:v>
      </x:c>
      <x:c r="D4131" s="2" t="str">
        <x:v>Swift</x:v>
      </x:c>
      <x:c r="E4131" s="16" t="n">
        <x:v>31477</x:v>
      </x:c>
      <x:c r="F4131" s="16" t="n">
        <x:v>1164</x:v>
      </x:c>
      <x:c r="G4131" s="15" t="n">
        <x:f>VLOOKUP(D4131,'Pricing'!$A$6:$E$8,5,FALSE)</x:f>
        <x:v>0.246</x:v>
      </x:c>
      <x:c r="H4131" s="15" t="n">
        <x:f>VLOOKUP(D4131,'Pricing'!$A$6:$E$8,4,FALSE)</x:f>
        <x:v>1.2</x:v>
      </x:c>
      <x:c r="I4131" s="15" t="n">
        <x:f>E4131*G4131/1000000</x:f>
        <x:v>0.007743341999999999</x:v>
      </x:c>
      <x:c r="J4131" s="15" t="n">
        <x:f>F4131*H4131/1000000</x:f>
        <x:v>0.0013968</x:v>
      </x:c>
      <x:c r="K4131" s="15" t="n">
        <x:f>SUM(I4131:J4131)</x:f>
        <x:v>0.009140141999999999</x:v>
      </x:c>
    </x:row>
    <x:row r="4132" ht="23" customHeight="1">
      <x:c r="A4132" s="2" t="str">
        <x:v>REQ-04128</x:v>
      </x:c>
      <x:c r="B4132" s="2" t="n">
        <x:v>21</x:v>
      </x:c>
      <x:c r="C4132" s="2" t="str">
        <x:v>Product</x:v>
      </x:c>
      <x:c r="D4132" s="2" t="str">
        <x:v>Swift</x:v>
      </x:c>
      <x:c r="E4132" s="16" t="n">
        <x:v>66407</x:v>
      </x:c>
      <x:c r="F4132" s="16" t="n">
        <x:v>1647</x:v>
      </x:c>
      <x:c r="G4132" s="15" t="n">
        <x:f>VLOOKUP(D4132,'Pricing'!$A$6:$E$8,5,FALSE)</x:f>
        <x:v>0.246</x:v>
      </x:c>
      <x:c r="H4132" s="15" t="n">
        <x:f>VLOOKUP(D4132,'Pricing'!$A$6:$E$8,4,FALSE)</x:f>
        <x:v>1.2</x:v>
      </x:c>
      <x:c r="I4132" s="15" t="n">
        <x:f>E4132*G4132/1000000</x:f>
        <x:v>0.016336121999999998</x:v>
      </x:c>
      <x:c r="J4132" s="15" t="n">
        <x:f>F4132*H4132/1000000</x:f>
        <x:v>0.0019763999999999997</x:v>
      </x:c>
      <x:c r="K4132" s="15" t="n">
        <x:f>SUM(I4132:J4132)</x:f>
        <x:v>0.018312521999999998</x:v>
      </x:c>
    </x:row>
    <x:row r="4133" ht="23" customHeight="1">
      <x:c r="A4133" s="2" t="str">
        <x:v>REQ-04129</x:v>
      </x:c>
      <x:c r="B4133" s="2" t="n">
        <x:v>1</x:v>
      </x:c>
      <x:c r="C4133" s="2" t="str">
        <x:v>Research</x:v>
      </x:c>
      <x:c r="D4133" s="2" t="str">
        <x:v>Swift</x:v>
      </x:c>
      <x:c r="E4133" s="16" t="n">
        <x:v>109601</x:v>
      </x:c>
      <x:c r="F4133" s="16" t="n">
        <x:v>3574</x:v>
      </x:c>
      <x:c r="G4133" s="15" t="n">
        <x:f>VLOOKUP(D4133,'Pricing'!$A$6:$E$8,5,FALSE)</x:f>
        <x:v>0.246</x:v>
      </x:c>
      <x:c r="H4133" s="15" t="n">
        <x:f>VLOOKUP(D4133,'Pricing'!$A$6:$E$8,4,FALSE)</x:f>
        <x:v>1.2</x:v>
      </x:c>
      <x:c r="I4133" s="15" t="n">
        <x:f>E4133*G4133/1000000</x:f>
        <x:v>0.026961846</x:v>
      </x:c>
      <x:c r="J4133" s="15" t="n">
        <x:f>F4133*H4133/1000000</x:f>
        <x:v>0.004288800000000001</x:v>
      </x:c>
      <x:c r="K4133" s="15" t="n">
        <x:f>SUM(I4133:J4133)</x:f>
        <x:v>0.031250646</x:v>
      </x:c>
    </x:row>
    <x:row r="4134" ht="23" customHeight="1">
      <x:c r="A4134" s="2" t="str">
        <x:v>REQ-04130</x:v>
      </x:c>
      <x:c r="B4134" s="2" t="n">
        <x:v>26</x:v>
      </x:c>
      <x:c r="C4134" s="2" t="str">
        <x:v>Support</x:v>
      </x:c>
      <x:c r="D4134" s="2" t="str">
        <x:v>Reasoning</x:v>
      </x:c>
      <x:c r="E4134" s="16" t="n">
        <x:v>86085</x:v>
      </x:c>
      <x:c r="F4134" s="16" t="n">
        <x:v>1747</x:v>
      </x:c>
      <x:c r="G4134" s="15" t="n">
        <x:f>VLOOKUP(D4134,'Pricing'!$A$6:$E$8,5,FALSE)</x:f>
        <x:v>4.920000000000001</x:v>
      </x:c>
      <x:c r="H4134" s="15" t="n">
        <x:f>VLOOKUP(D4134,'Pricing'!$A$6:$E$8,4,FALSE)</x:f>
        <x:v>24</x:v>
      </x:c>
      <x:c r="I4134" s="15" t="n">
        <x:f>E4134*G4134/1000000</x:f>
        <x:v>0.4235382000000001</x:v>
      </x:c>
      <x:c r="J4134" s="15" t="n">
        <x:f>F4134*H4134/1000000</x:f>
        <x:v>0.041928</x:v>
      </x:c>
      <x:c r="K4134" s="15" t="n">
        <x:f>SUM(I4134:J4134)</x:f>
        <x:v>0.4654662000000001</x:v>
      </x:c>
    </x:row>
    <x:row r="4135" ht="23" customHeight="1">
      <x:c r="A4135" s="2" t="str">
        <x:v>REQ-04131</x:v>
      </x:c>
      <x:c r="B4135" s="2" t="n">
        <x:v>19</x:v>
      </x:c>
      <x:c r="C4135" s="2" t="str">
        <x:v>Engineering</x:v>
      </x:c>
      <x:c r="D4135" s="2" t="str">
        <x:v>Balanced</x:v>
      </x:c>
      <x:c r="E4135" s="16" t="n">
        <x:v>99810</x:v>
      </x:c>
      <x:c r="F4135" s="16" t="n">
        <x:v>1570</x:v>
      </x:c>
      <x:c r="G4135" s="15" t="n">
        <x:f>VLOOKUP(D4135,'Pricing'!$A$6:$E$8,5,FALSE)</x:f>
        <x:v>1.2300000000000002</x:v>
      </x:c>
      <x:c r="H4135" s="15" t="n">
        <x:f>VLOOKUP(D4135,'Pricing'!$A$6:$E$8,4,FALSE)</x:f>
        <x:v>6</x:v>
      </x:c>
      <x:c r="I4135" s="15" t="n">
        <x:f>E4135*G4135/1000000</x:f>
        <x:v>0.12276630000000002</x:v>
      </x:c>
      <x:c r="J4135" s="15" t="n">
        <x:f>F4135*H4135/1000000</x:f>
        <x:v>0.00942</x:v>
      </x:c>
      <x:c r="K4135" s="15" t="n">
        <x:f>SUM(I4135:J4135)</x:f>
        <x:v>0.13218630000000003</x:v>
      </x:c>
    </x:row>
    <x:row r="4136" ht="23" customHeight="1">
      <x:c r="A4136" s="2" t="str">
        <x:v>REQ-04132</x:v>
      </x:c>
      <x:c r="B4136" s="2" t="n">
        <x:v>1</x:v>
      </x:c>
      <x:c r="C4136" s="2" t="str">
        <x:v>Growth</x:v>
      </x:c>
      <x:c r="D4136" s="2" t="str">
        <x:v>Reasoning</x:v>
      </x:c>
      <x:c r="E4136" s="16" t="n">
        <x:v>88061</x:v>
      </x:c>
      <x:c r="F4136" s="16" t="n">
        <x:v>1049</x:v>
      </x:c>
      <x:c r="G4136" s="15" t="n">
        <x:f>VLOOKUP(D4136,'Pricing'!$A$6:$E$8,5,FALSE)</x:f>
        <x:v>4.920000000000001</x:v>
      </x:c>
      <x:c r="H4136" s="15" t="n">
        <x:f>VLOOKUP(D4136,'Pricing'!$A$6:$E$8,4,FALSE)</x:f>
        <x:v>24</x:v>
      </x:c>
      <x:c r="I4136" s="15" t="n">
        <x:f>E4136*G4136/1000000</x:f>
        <x:v>0.43326012</x:v>
      </x:c>
      <x:c r="J4136" s="15" t="n">
        <x:f>F4136*H4136/1000000</x:f>
        <x:v>0.025176</x:v>
      </x:c>
      <x:c r="K4136" s="15" t="n">
        <x:f>SUM(I4136:J4136)</x:f>
        <x:v>0.45843612</x:v>
      </x:c>
    </x:row>
    <x:row r="4137" ht="23" customHeight="1">
      <x:c r="A4137" s="2" t="str">
        <x:v>REQ-04133</x:v>
      </x:c>
      <x:c r="B4137" s="2" t="n">
        <x:v>14</x:v>
      </x:c>
      <x:c r="C4137" s="2" t="str">
        <x:v>Research</x:v>
      </x:c>
      <x:c r="D4137" s="2" t="str">
        <x:v>Balanced</x:v>
      </x:c>
      <x:c r="E4137" s="16" t="n">
        <x:v>109251</x:v>
      </x:c>
      <x:c r="F4137" s="16" t="n">
        <x:v>831</x:v>
      </x:c>
      <x:c r="G4137" s="15" t="n">
        <x:f>VLOOKUP(D4137,'Pricing'!$A$6:$E$8,5,FALSE)</x:f>
        <x:v>1.2300000000000002</x:v>
      </x:c>
      <x:c r="H4137" s="15" t="n">
        <x:f>VLOOKUP(D4137,'Pricing'!$A$6:$E$8,4,FALSE)</x:f>
        <x:v>6</x:v>
      </x:c>
      <x:c r="I4137" s="15" t="n">
        <x:f>E4137*G4137/1000000</x:f>
        <x:v>0.13437873</x:v>
      </x:c>
      <x:c r="J4137" s="15" t="n">
        <x:f>F4137*H4137/1000000</x:f>
        <x:v>0.004986</x:v>
      </x:c>
      <x:c r="K4137" s="15" t="n">
        <x:f>SUM(I4137:J4137)</x:f>
        <x:v>0.13936473</x:v>
      </x:c>
    </x:row>
    <x:row r="4138" ht="23" customHeight="1">
      <x:c r="A4138" s="2" t="str">
        <x:v>REQ-04134</x:v>
      </x:c>
      <x:c r="B4138" s="2" t="n">
        <x:v>29</x:v>
      </x:c>
      <x:c r="C4138" s="2" t="str">
        <x:v>Product</x:v>
      </x:c>
      <x:c r="D4138" s="2" t="str">
        <x:v>Swift</x:v>
      </x:c>
      <x:c r="E4138" s="16" t="n">
        <x:v>13636</x:v>
      </x:c>
      <x:c r="F4138" s="16" t="n">
        <x:v>3207</x:v>
      </x:c>
      <x:c r="G4138" s="15" t="n">
        <x:f>VLOOKUP(D4138,'Pricing'!$A$6:$E$8,5,FALSE)</x:f>
        <x:v>0.246</x:v>
      </x:c>
      <x:c r="H4138" s="15" t="n">
        <x:f>VLOOKUP(D4138,'Pricing'!$A$6:$E$8,4,FALSE)</x:f>
        <x:v>1.2</x:v>
      </x:c>
      <x:c r="I4138" s="15" t="n">
        <x:f>E4138*G4138/1000000</x:f>
        <x:v>0.003354456</x:v>
      </x:c>
      <x:c r="J4138" s="15" t="n">
        <x:f>F4138*H4138/1000000</x:f>
        <x:v>0.0038483999999999997</x:v>
      </x:c>
      <x:c r="K4138" s="15" t="n">
        <x:f>SUM(I4138:J4138)</x:f>
        <x:v>0.007202856</x:v>
      </x:c>
    </x:row>
    <x:row r="4139" ht="23" customHeight="1">
      <x:c r="A4139" s="2" t="str">
        <x:v>REQ-04135</x:v>
      </x:c>
      <x:c r="B4139" s="2" t="n">
        <x:v>12</x:v>
      </x:c>
      <x:c r="C4139" s="2" t="str">
        <x:v>Operations</x:v>
      </x:c>
      <x:c r="D4139" s="2" t="str">
        <x:v>Swift</x:v>
      </x:c>
      <x:c r="E4139" s="16" t="n">
        <x:v>34321</x:v>
      </x:c>
      <x:c r="F4139" s="16" t="n">
        <x:v>3470</x:v>
      </x:c>
      <x:c r="G4139" s="15" t="n">
        <x:f>VLOOKUP(D4139,'Pricing'!$A$6:$E$8,5,FALSE)</x:f>
        <x:v>0.246</x:v>
      </x:c>
      <x:c r="H4139" s="15" t="n">
        <x:f>VLOOKUP(D4139,'Pricing'!$A$6:$E$8,4,FALSE)</x:f>
        <x:v>1.2</x:v>
      </x:c>
      <x:c r="I4139" s="15" t="n">
        <x:f>E4139*G4139/1000000</x:f>
        <x:v>0.008442966</x:v>
      </x:c>
      <x:c r="J4139" s="15" t="n">
        <x:f>F4139*H4139/1000000</x:f>
        <x:v>0.004164</x:v>
      </x:c>
      <x:c r="K4139" s="15" t="n">
        <x:f>SUM(I4139:J4139)</x:f>
        <x:v>0.012606966</x:v>
      </x:c>
    </x:row>
    <x:row r="4140" ht="23" customHeight="1">
      <x:c r="A4140" s="2" t="str">
        <x:v>REQ-04136</x:v>
      </x:c>
      <x:c r="B4140" s="2" t="n">
        <x:v>9</x:v>
      </x:c>
      <x:c r="C4140" s="2" t="str">
        <x:v>Growth</x:v>
      </x:c>
      <x:c r="D4140" s="2" t="str">
        <x:v>Swift</x:v>
      </x:c>
      <x:c r="E4140" s="16" t="n">
        <x:v>15409</x:v>
      </x:c>
      <x:c r="F4140" s="16" t="n">
        <x:v>1814</x:v>
      </x:c>
      <x:c r="G4140" s="15" t="n">
        <x:f>VLOOKUP(D4140,'Pricing'!$A$6:$E$8,5,FALSE)</x:f>
        <x:v>0.246</x:v>
      </x:c>
      <x:c r="H4140" s="15" t="n">
        <x:f>VLOOKUP(D4140,'Pricing'!$A$6:$E$8,4,FALSE)</x:f>
        <x:v>1.2</x:v>
      </x:c>
      <x:c r="I4140" s="15" t="n">
        <x:f>E4140*G4140/1000000</x:f>
        <x:v>0.003790614</x:v>
      </x:c>
      <x:c r="J4140" s="15" t="n">
        <x:f>F4140*H4140/1000000</x:f>
        <x:v>0.0021767999999999996</x:v>
      </x:c>
      <x:c r="K4140" s="15" t="n">
        <x:f>SUM(I4140:J4140)</x:f>
        <x:v>0.005967413999999999</x:v>
      </x:c>
    </x:row>
    <x:row r="4141" ht="23" customHeight="1">
      <x:c r="A4141" s="2" t="str">
        <x:v>REQ-04137</x:v>
      </x:c>
      <x:c r="B4141" s="2" t="n">
        <x:v>29</x:v>
      </x:c>
      <x:c r="C4141" s="2" t="str">
        <x:v>Research</x:v>
      </x:c>
      <x:c r="D4141" s="2" t="str">
        <x:v>Swift</x:v>
      </x:c>
      <x:c r="E4141" s="16" t="n">
        <x:v>100448</x:v>
      </x:c>
      <x:c r="F4141" s="16" t="n">
        <x:v>1631</x:v>
      </x:c>
      <x:c r="G4141" s="15" t="n">
        <x:f>VLOOKUP(D4141,'Pricing'!$A$6:$E$8,5,FALSE)</x:f>
        <x:v>0.246</x:v>
      </x:c>
      <x:c r="H4141" s="15" t="n">
        <x:f>VLOOKUP(D4141,'Pricing'!$A$6:$E$8,4,FALSE)</x:f>
        <x:v>1.2</x:v>
      </x:c>
      <x:c r="I4141" s="15" t="n">
        <x:f>E4141*G4141/1000000</x:f>
        <x:v>0.024710207999999997</x:v>
      </x:c>
      <x:c r="J4141" s="15" t="n">
        <x:f>F4141*H4141/1000000</x:f>
        <x:v>0.0019571999999999997</x:v>
      </x:c>
      <x:c r="K4141" s="15" t="n">
        <x:f>SUM(I4141:J4141)</x:f>
        <x:v>0.026667407999999997</x:v>
      </x:c>
    </x:row>
    <x:row r="4142" ht="23" customHeight="1">
      <x:c r="A4142" s="2" t="str">
        <x:v>REQ-04138</x:v>
      </x:c>
      <x:c r="B4142" s="2" t="n">
        <x:v>6</x:v>
      </x:c>
      <x:c r="C4142" s="2" t="str">
        <x:v>Growth</x:v>
      </x:c>
      <x:c r="D4142" s="2" t="str">
        <x:v>Balanced</x:v>
      </x:c>
      <x:c r="E4142" s="16" t="n">
        <x:v>11893</x:v>
      </x:c>
      <x:c r="F4142" s="16" t="n">
        <x:v>3640</x:v>
      </x:c>
      <x:c r="G4142" s="15" t="n">
        <x:f>VLOOKUP(D4142,'Pricing'!$A$6:$E$8,5,FALSE)</x:f>
        <x:v>1.2300000000000002</x:v>
      </x:c>
      <x:c r="H4142" s="15" t="n">
        <x:f>VLOOKUP(D4142,'Pricing'!$A$6:$E$8,4,FALSE)</x:f>
        <x:v>6</x:v>
      </x:c>
      <x:c r="I4142" s="15" t="n">
        <x:f>E4142*G4142/1000000</x:f>
        <x:v>0.014628390000000003</x:v>
      </x:c>
      <x:c r="J4142" s="15" t="n">
        <x:f>F4142*H4142/1000000</x:f>
        <x:v>0.02184</x:v>
      </x:c>
      <x:c r="K4142" s="15" t="n">
        <x:f>SUM(I4142:J4142)</x:f>
        <x:v>0.03646839</x:v>
      </x:c>
    </x:row>
    <x:row r="4143" ht="23" customHeight="1">
      <x:c r="A4143" s="2" t="str">
        <x:v>REQ-04139</x:v>
      </x:c>
      <x:c r="B4143" s="2" t="n">
        <x:v>31</x:v>
      </x:c>
      <x:c r="C4143" s="2" t="str">
        <x:v>Engineering</x:v>
      </x:c>
      <x:c r="D4143" s="2" t="str">
        <x:v>Swift</x:v>
      </x:c>
      <x:c r="E4143" s="16" t="n">
        <x:v>9691</x:v>
      </x:c>
      <x:c r="F4143" s="16" t="n">
        <x:v>1535</x:v>
      </x:c>
      <x:c r="G4143" s="15" t="n">
        <x:f>VLOOKUP(D4143,'Pricing'!$A$6:$E$8,5,FALSE)</x:f>
        <x:v>0.246</x:v>
      </x:c>
      <x:c r="H4143" s="15" t="n">
        <x:f>VLOOKUP(D4143,'Pricing'!$A$6:$E$8,4,FALSE)</x:f>
        <x:v>1.2</x:v>
      </x:c>
      <x:c r="I4143" s="15" t="n">
        <x:f>E4143*G4143/1000000</x:f>
        <x:v>0.002383986</x:v>
      </x:c>
      <x:c r="J4143" s="15" t="n">
        <x:f>F4143*H4143/1000000</x:f>
        <x:v>0.001842</x:v>
      </x:c>
      <x:c r="K4143" s="15" t="n">
        <x:f>SUM(I4143:J4143)</x:f>
        <x:v>0.004225986</x:v>
      </x:c>
    </x:row>
    <x:row r="4144" ht="23" customHeight="1">
      <x:c r="A4144" s="2" t="str">
        <x:v>REQ-04140</x:v>
      </x:c>
      <x:c r="B4144" s="2" t="n">
        <x:v>18</x:v>
      </x:c>
      <x:c r="C4144" s="2" t="str">
        <x:v>Product</x:v>
      </x:c>
      <x:c r="D4144" s="2" t="str">
        <x:v>Swift</x:v>
      </x:c>
      <x:c r="E4144" s="16" t="n">
        <x:v>24575</x:v>
      </x:c>
      <x:c r="F4144" s="16" t="n">
        <x:v>1228</x:v>
      </x:c>
      <x:c r="G4144" s="15" t="n">
        <x:f>VLOOKUP(D4144,'Pricing'!$A$6:$E$8,5,FALSE)</x:f>
        <x:v>0.246</x:v>
      </x:c>
      <x:c r="H4144" s="15" t="n">
        <x:f>VLOOKUP(D4144,'Pricing'!$A$6:$E$8,4,FALSE)</x:f>
        <x:v>1.2</x:v>
      </x:c>
      <x:c r="I4144" s="15" t="n">
        <x:f>E4144*G4144/1000000</x:f>
        <x:v>0.00604545</x:v>
      </x:c>
      <x:c r="J4144" s="15" t="n">
        <x:f>F4144*H4144/1000000</x:f>
        <x:v>0.0014735999999999998</x:v>
      </x:c>
      <x:c r="K4144" s="15" t="n">
        <x:f>SUM(I4144:J4144)</x:f>
        <x:v>0.007519049999999999</x:v>
      </x:c>
    </x:row>
    <x:row r="4145" ht="23" customHeight="1">
      <x:c r="A4145" s="2" t="str">
        <x:v>REQ-04141</x:v>
      </x:c>
      <x:c r="B4145" s="2" t="n">
        <x:v>29</x:v>
      </x:c>
      <x:c r="C4145" s="2" t="str">
        <x:v>Operations</x:v>
      </x:c>
      <x:c r="D4145" s="2" t="str">
        <x:v>Balanced</x:v>
      </x:c>
      <x:c r="E4145" s="16" t="n">
        <x:v>63444</x:v>
      </x:c>
      <x:c r="F4145" s="16" t="n">
        <x:v>622</x:v>
      </x:c>
      <x:c r="G4145" s="15" t="n">
        <x:f>VLOOKUP(D4145,'Pricing'!$A$6:$E$8,5,FALSE)</x:f>
        <x:v>1.2300000000000002</x:v>
      </x:c>
      <x:c r="H4145" s="15" t="n">
        <x:f>VLOOKUP(D4145,'Pricing'!$A$6:$E$8,4,FALSE)</x:f>
        <x:v>6</x:v>
      </x:c>
      <x:c r="I4145" s="15" t="n">
        <x:f>E4145*G4145/1000000</x:f>
        <x:v>0.07803612000000001</x:v>
      </x:c>
      <x:c r="J4145" s="15" t="n">
        <x:f>F4145*H4145/1000000</x:f>
        <x:v>0.003732</x:v>
      </x:c>
      <x:c r="K4145" s="15" t="n">
        <x:f>SUM(I4145:J4145)</x:f>
        <x:v>0.08176812000000001</x:v>
      </x:c>
    </x:row>
    <x:row r="4146" ht="23" customHeight="1">
      <x:c r="A4146" s="2" t="str">
        <x:v>REQ-04142</x:v>
      </x:c>
      <x:c r="B4146" s="2" t="n">
        <x:v>27</x:v>
      </x:c>
      <x:c r="C4146" s="2" t="str">
        <x:v>Growth</x:v>
      </x:c>
      <x:c r="D4146" s="2" t="str">
        <x:v>Swift</x:v>
      </x:c>
      <x:c r="E4146" s="16" t="n">
        <x:v>33982</x:v>
      </x:c>
      <x:c r="F4146" s="16" t="n">
        <x:v>2187</x:v>
      </x:c>
      <x:c r="G4146" s="15" t="n">
        <x:f>VLOOKUP(D4146,'Pricing'!$A$6:$E$8,5,FALSE)</x:f>
        <x:v>0.246</x:v>
      </x:c>
      <x:c r="H4146" s="15" t="n">
        <x:f>VLOOKUP(D4146,'Pricing'!$A$6:$E$8,4,FALSE)</x:f>
        <x:v>1.2</x:v>
      </x:c>
      <x:c r="I4146" s="15" t="n">
        <x:f>E4146*G4146/1000000</x:f>
        <x:v>0.008359572000000001</x:v>
      </x:c>
      <x:c r="J4146" s="15" t="n">
        <x:f>F4146*H4146/1000000</x:f>
        <x:v>0.0026244000000000003</x:v>
      </x:c>
      <x:c r="K4146" s="15" t="n">
        <x:f>SUM(I4146:J4146)</x:f>
        <x:v>0.010983972000000002</x:v>
      </x:c>
    </x:row>
    <x:row r="4147" ht="23" customHeight="1">
      <x:c r="A4147" s="2" t="str">
        <x:v>REQ-04143</x:v>
      </x:c>
      <x:c r="B4147" s="2" t="n">
        <x:v>17</x:v>
      </x:c>
      <x:c r="C4147" s="2" t="str">
        <x:v>Engineering</x:v>
      </x:c>
      <x:c r="D4147" s="2" t="str">
        <x:v>Swift</x:v>
      </x:c>
      <x:c r="E4147" s="16" t="n">
        <x:v>89244</x:v>
      </x:c>
      <x:c r="F4147" s="16" t="n">
        <x:v>1098</x:v>
      </x:c>
      <x:c r="G4147" s="15" t="n">
        <x:f>VLOOKUP(D4147,'Pricing'!$A$6:$E$8,5,FALSE)</x:f>
        <x:v>0.246</x:v>
      </x:c>
      <x:c r="H4147" s="15" t="n">
        <x:f>VLOOKUP(D4147,'Pricing'!$A$6:$E$8,4,FALSE)</x:f>
        <x:v>1.2</x:v>
      </x:c>
      <x:c r="I4147" s="15" t="n">
        <x:f>E4147*G4147/1000000</x:f>
        <x:v>0.021954024000000003</x:v>
      </x:c>
      <x:c r="J4147" s="15" t="n">
        <x:f>F4147*H4147/1000000</x:f>
        <x:v>0.0013176</x:v>
      </x:c>
      <x:c r="K4147" s="15" t="n">
        <x:f>SUM(I4147:J4147)</x:f>
        <x:v>0.023271624</x:v>
      </x:c>
    </x:row>
    <x:row r="4148" ht="23" customHeight="1">
      <x:c r="A4148" s="2" t="str">
        <x:v>REQ-04144</x:v>
      </x:c>
      <x:c r="B4148" s="2" t="n">
        <x:v>23</x:v>
      </x:c>
      <x:c r="C4148" s="2" t="str">
        <x:v>Support</x:v>
      </x:c>
      <x:c r="D4148" s="2" t="str">
        <x:v>Balanced</x:v>
      </x:c>
      <x:c r="E4148" s="16" t="n">
        <x:v>38246</x:v>
      </x:c>
      <x:c r="F4148" s="16" t="n">
        <x:v>3967</x:v>
      </x:c>
      <x:c r="G4148" s="15" t="n">
        <x:f>VLOOKUP(D4148,'Pricing'!$A$6:$E$8,5,FALSE)</x:f>
        <x:v>1.2300000000000002</x:v>
      </x:c>
      <x:c r="H4148" s="15" t="n">
        <x:f>VLOOKUP(D4148,'Pricing'!$A$6:$E$8,4,FALSE)</x:f>
        <x:v>6</x:v>
      </x:c>
      <x:c r="I4148" s="15" t="n">
        <x:f>E4148*G4148/1000000</x:f>
        <x:v>0.04704258000000001</x:v>
      </x:c>
      <x:c r="J4148" s="15" t="n">
        <x:f>F4148*H4148/1000000</x:f>
        <x:v>0.023802</x:v>
      </x:c>
      <x:c r="K4148" s="15" t="n">
        <x:f>SUM(I4148:J4148)</x:f>
        <x:v>0.07084458</x:v>
      </x:c>
    </x:row>
    <x:row r="4149" ht="23" customHeight="1">
      <x:c r="A4149" s="2" t="str">
        <x:v>REQ-04145</x:v>
      </x:c>
      <x:c r="B4149" s="2" t="n">
        <x:v>2</x:v>
      </x:c>
      <x:c r="C4149" s="2" t="str">
        <x:v>Research</x:v>
      </x:c>
      <x:c r="D4149" s="2" t="str">
        <x:v>Balanced</x:v>
      </x:c>
      <x:c r="E4149" s="16" t="n">
        <x:v>32505</x:v>
      </x:c>
      <x:c r="F4149" s="16" t="n">
        <x:v>3049</x:v>
      </x:c>
      <x:c r="G4149" s="15" t="n">
        <x:f>VLOOKUP(D4149,'Pricing'!$A$6:$E$8,5,FALSE)</x:f>
        <x:v>1.2300000000000002</x:v>
      </x:c>
      <x:c r="H4149" s="15" t="n">
        <x:f>VLOOKUP(D4149,'Pricing'!$A$6:$E$8,4,FALSE)</x:f>
        <x:v>6</x:v>
      </x:c>
      <x:c r="I4149" s="15" t="n">
        <x:f>E4149*G4149/1000000</x:f>
        <x:v>0.03998115000000001</x:v>
      </x:c>
      <x:c r="J4149" s="15" t="n">
        <x:f>F4149*H4149/1000000</x:f>
        <x:v>0.018294</x:v>
      </x:c>
      <x:c r="K4149" s="15" t="n">
        <x:f>SUM(I4149:J4149)</x:f>
        <x:v>0.05827515000000001</x:v>
      </x:c>
    </x:row>
    <x:row r="4150" ht="23" customHeight="1">
      <x:c r="A4150" s="2" t="str">
        <x:v>REQ-04146</x:v>
      </x:c>
      <x:c r="B4150" s="2" t="n">
        <x:v>23</x:v>
      </x:c>
      <x:c r="C4150" s="2" t="str">
        <x:v>Growth</x:v>
      </x:c>
      <x:c r="D4150" s="2" t="str">
        <x:v>Swift</x:v>
      </x:c>
      <x:c r="E4150" s="16" t="n">
        <x:v>94641</x:v>
      </x:c>
      <x:c r="F4150" s="16" t="n">
        <x:v>727</x:v>
      </x:c>
      <x:c r="G4150" s="15" t="n">
        <x:f>VLOOKUP(D4150,'Pricing'!$A$6:$E$8,5,FALSE)</x:f>
        <x:v>0.246</x:v>
      </x:c>
      <x:c r="H4150" s="15" t="n">
        <x:f>VLOOKUP(D4150,'Pricing'!$A$6:$E$8,4,FALSE)</x:f>
        <x:v>1.2</x:v>
      </x:c>
      <x:c r="I4150" s="15" t="n">
        <x:f>E4150*G4150/1000000</x:f>
        <x:v>0.023281686</x:v>
      </x:c>
      <x:c r="J4150" s="15" t="n">
        <x:f>F4150*H4150/1000000</x:f>
        <x:v>0.0008724</x:v>
      </x:c>
      <x:c r="K4150" s="15" t="n">
        <x:f>SUM(I4150:J4150)</x:f>
        <x:v>0.024154085999999998</x:v>
      </x:c>
    </x:row>
    <x:row r="4151" ht="23" customHeight="1">
      <x:c r="A4151" s="2" t="str">
        <x:v>REQ-04147</x:v>
      </x:c>
      <x:c r="B4151" s="2" t="n">
        <x:v>5</x:v>
      </x:c>
      <x:c r="C4151" s="2" t="str">
        <x:v>Research</x:v>
      </x:c>
      <x:c r="D4151" s="2" t="str">
        <x:v>Swift</x:v>
      </x:c>
      <x:c r="E4151" s="16" t="n">
        <x:v>79470</x:v>
      </x:c>
      <x:c r="F4151" s="16" t="n">
        <x:v>2234</x:v>
      </x:c>
      <x:c r="G4151" s="15" t="n">
        <x:f>VLOOKUP(D4151,'Pricing'!$A$6:$E$8,5,FALSE)</x:f>
        <x:v>0.246</x:v>
      </x:c>
      <x:c r="H4151" s="15" t="n">
        <x:f>VLOOKUP(D4151,'Pricing'!$A$6:$E$8,4,FALSE)</x:f>
        <x:v>1.2</x:v>
      </x:c>
      <x:c r="I4151" s="15" t="n">
        <x:f>E4151*G4151/1000000</x:f>
        <x:v>0.01954962</x:v>
      </x:c>
      <x:c r="J4151" s="15" t="n">
        <x:f>F4151*H4151/1000000</x:f>
        <x:v>0.0026807999999999997</x:v>
      </x:c>
      <x:c r="K4151" s="15" t="n">
        <x:f>SUM(I4151:J4151)</x:f>
        <x:v>0.02223042</x:v>
      </x:c>
    </x:row>
    <x:row r="4152" ht="23" customHeight="1">
      <x:c r="A4152" s="2" t="str">
        <x:v>REQ-04148</x:v>
      </x:c>
      <x:c r="B4152" s="2" t="n">
        <x:v>2</x:v>
      </x:c>
      <x:c r="C4152" s="2" t="str">
        <x:v>Support</x:v>
      </x:c>
      <x:c r="D4152" s="2" t="str">
        <x:v>Reasoning</x:v>
      </x:c>
      <x:c r="E4152" s="16" t="n">
        <x:v>61895</x:v>
      </x:c>
      <x:c r="F4152" s="16" t="n">
        <x:v>3277</x:v>
      </x:c>
      <x:c r="G4152" s="15" t="n">
        <x:f>VLOOKUP(D4152,'Pricing'!$A$6:$E$8,5,FALSE)</x:f>
        <x:v>4.920000000000001</x:v>
      </x:c>
      <x:c r="H4152" s="15" t="n">
        <x:f>VLOOKUP(D4152,'Pricing'!$A$6:$E$8,4,FALSE)</x:f>
        <x:v>24</x:v>
      </x:c>
      <x:c r="I4152" s="15" t="n">
        <x:f>E4152*G4152/1000000</x:f>
        <x:v>0.3045234</x:v>
      </x:c>
      <x:c r="J4152" s="15" t="n">
        <x:f>F4152*H4152/1000000</x:f>
        <x:v>0.078648</x:v>
      </x:c>
      <x:c r="K4152" s="15" t="n">
        <x:f>SUM(I4152:J4152)</x:f>
        <x:v>0.3831714</x:v>
      </x:c>
    </x:row>
    <x:row r="4153" ht="23" customHeight="1">
      <x:c r="A4153" s="2" t="str">
        <x:v>REQ-04149</x:v>
      </x:c>
      <x:c r="B4153" s="2" t="n">
        <x:v>10</x:v>
      </x:c>
      <x:c r="C4153" s="2" t="str">
        <x:v>Operations</x:v>
      </x:c>
      <x:c r="D4153" s="2" t="str">
        <x:v>Swift</x:v>
      </x:c>
      <x:c r="E4153" s="16" t="n">
        <x:v>117442</x:v>
      </x:c>
      <x:c r="F4153" s="16" t="n">
        <x:v>244</x:v>
      </x:c>
      <x:c r="G4153" s="15" t="n">
        <x:f>VLOOKUP(D4153,'Pricing'!$A$6:$E$8,5,FALSE)</x:f>
        <x:v>0.246</x:v>
      </x:c>
      <x:c r="H4153" s="15" t="n">
        <x:f>VLOOKUP(D4153,'Pricing'!$A$6:$E$8,4,FALSE)</x:f>
        <x:v>1.2</x:v>
      </x:c>
      <x:c r="I4153" s="15" t="n">
        <x:f>E4153*G4153/1000000</x:f>
        <x:v>0.028890732</x:v>
      </x:c>
      <x:c r="J4153" s="15" t="n">
        <x:f>F4153*H4153/1000000</x:f>
        <x:v>0.0002928</x:v>
      </x:c>
      <x:c r="K4153" s="15" t="n">
        <x:f>SUM(I4153:J4153)</x:f>
        <x:v>0.029183531999999998</x:v>
      </x:c>
    </x:row>
    <x:row r="4154" ht="23" customHeight="1">
      <x:c r="A4154" s="2" t="str">
        <x:v>REQ-04150</x:v>
      </x:c>
      <x:c r="B4154" s="2" t="n">
        <x:v>19</x:v>
      </x:c>
      <x:c r="C4154" s="2" t="str">
        <x:v>Growth</x:v>
      </x:c>
      <x:c r="D4154" s="2" t="str">
        <x:v>Swift</x:v>
      </x:c>
      <x:c r="E4154" s="16" t="n">
        <x:v>16456</x:v>
      </x:c>
      <x:c r="F4154" s="16" t="n">
        <x:v>3138</x:v>
      </x:c>
      <x:c r="G4154" s="15" t="n">
        <x:f>VLOOKUP(D4154,'Pricing'!$A$6:$E$8,5,FALSE)</x:f>
        <x:v>0.246</x:v>
      </x:c>
      <x:c r="H4154" s="15" t="n">
        <x:f>VLOOKUP(D4154,'Pricing'!$A$6:$E$8,4,FALSE)</x:f>
        <x:v>1.2</x:v>
      </x:c>
      <x:c r="I4154" s="15" t="n">
        <x:f>E4154*G4154/1000000</x:f>
        <x:v>0.004048176</x:v>
      </x:c>
      <x:c r="J4154" s="15" t="n">
        <x:f>F4154*H4154/1000000</x:f>
        <x:v>0.0037656</x:v>
      </x:c>
      <x:c r="K4154" s="15" t="n">
        <x:f>SUM(I4154:J4154)</x:f>
        <x:v>0.007813776</x:v>
      </x:c>
    </x:row>
    <x:row r="4155" ht="23" customHeight="1">
      <x:c r="A4155" s="2" t="str">
        <x:v>REQ-04151</x:v>
      </x:c>
      <x:c r="B4155" s="2" t="n">
        <x:v>15</x:v>
      </x:c>
      <x:c r="C4155" s="2" t="str">
        <x:v>Research</x:v>
      </x:c>
      <x:c r="D4155" s="2" t="str">
        <x:v>Swift</x:v>
      </x:c>
      <x:c r="E4155" s="16" t="n">
        <x:v>66664</x:v>
      </x:c>
      <x:c r="F4155" s="16" t="n">
        <x:v>1318</x:v>
      </x:c>
      <x:c r="G4155" s="15" t="n">
        <x:f>VLOOKUP(D4155,'Pricing'!$A$6:$E$8,5,FALSE)</x:f>
        <x:v>0.246</x:v>
      </x:c>
      <x:c r="H4155" s="15" t="n">
        <x:f>VLOOKUP(D4155,'Pricing'!$A$6:$E$8,4,FALSE)</x:f>
        <x:v>1.2</x:v>
      </x:c>
      <x:c r="I4155" s="15" t="n">
        <x:f>E4155*G4155/1000000</x:f>
        <x:v>0.016399344</x:v>
      </x:c>
      <x:c r="J4155" s="15" t="n">
        <x:f>F4155*H4155/1000000</x:f>
        <x:v>0.0015815999999999998</x:v>
      </x:c>
      <x:c r="K4155" s="15" t="n">
        <x:f>SUM(I4155:J4155)</x:f>
        <x:v>0.017980944</x:v>
      </x:c>
    </x:row>
    <x:row r="4156" ht="23" customHeight="1">
      <x:c r="A4156" s="2" t="str">
        <x:v>REQ-04152</x:v>
      </x:c>
      <x:c r="B4156" s="2" t="n">
        <x:v>21</x:v>
      </x:c>
      <x:c r="C4156" s="2" t="str">
        <x:v>Product</x:v>
      </x:c>
      <x:c r="D4156" s="2" t="str">
        <x:v>Balanced</x:v>
      </x:c>
      <x:c r="E4156" s="16" t="n">
        <x:v>7749</x:v>
      </x:c>
      <x:c r="F4156" s="16" t="n">
        <x:v>1654</x:v>
      </x:c>
      <x:c r="G4156" s="15" t="n">
        <x:f>VLOOKUP(D4156,'Pricing'!$A$6:$E$8,5,FALSE)</x:f>
        <x:v>1.2300000000000002</x:v>
      </x:c>
      <x:c r="H4156" s="15" t="n">
        <x:f>VLOOKUP(D4156,'Pricing'!$A$6:$E$8,4,FALSE)</x:f>
        <x:v>6</x:v>
      </x:c>
      <x:c r="I4156" s="15" t="n">
        <x:f>E4156*G4156/1000000</x:f>
        <x:v>0.009531270000000001</x:v>
      </x:c>
      <x:c r="J4156" s="15" t="n">
        <x:f>F4156*H4156/1000000</x:f>
        <x:v>0.009924</x:v>
      </x:c>
      <x:c r="K4156" s="15" t="n">
        <x:f>SUM(I4156:J4156)</x:f>
        <x:v>0.019455270000000004</x:v>
      </x:c>
    </x:row>
    <x:row r="4157" ht="23" customHeight="1">
      <x:c r="A4157" s="2" t="str">
        <x:v>REQ-04153</x:v>
      </x:c>
      <x:c r="B4157" s="2" t="n">
        <x:v>20</x:v>
      </x:c>
      <x:c r="C4157" s="2" t="str">
        <x:v>Engineering</x:v>
      </x:c>
      <x:c r="D4157" s="2" t="str">
        <x:v>Swift</x:v>
      </x:c>
      <x:c r="E4157" s="16" t="n">
        <x:v>76594</x:v>
      </x:c>
      <x:c r="F4157" s="16" t="n">
        <x:v>3900</x:v>
      </x:c>
      <x:c r="G4157" s="15" t="n">
        <x:f>VLOOKUP(D4157,'Pricing'!$A$6:$E$8,5,FALSE)</x:f>
        <x:v>0.246</x:v>
      </x:c>
      <x:c r="H4157" s="15" t="n">
        <x:f>VLOOKUP(D4157,'Pricing'!$A$6:$E$8,4,FALSE)</x:f>
        <x:v>1.2</x:v>
      </x:c>
      <x:c r="I4157" s="15" t="n">
        <x:f>E4157*G4157/1000000</x:f>
        <x:v>0.018842124</x:v>
      </x:c>
      <x:c r="J4157" s="15" t="n">
        <x:f>F4157*H4157/1000000</x:f>
        <x:v>0.00468</x:v>
      </x:c>
      <x:c r="K4157" s="15" t="n">
        <x:f>SUM(I4157:J4157)</x:f>
        <x:v>0.023522124</x:v>
      </x:c>
    </x:row>
    <x:row r="4158" ht="23" customHeight="1">
      <x:c r="A4158" s="2" t="str">
        <x:v>REQ-04154</x:v>
      </x:c>
      <x:c r="B4158" s="2" t="n">
        <x:v>16</x:v>
      </x:c>
      <x:c r="C4158" s="2" t="str">
        <x:v>Growth</x:v>
      </x:c>
      <x:c r="D4158" s="2" t="str">
        <x:v>Swift</x:v>
      </x:c>
      <x:c r="E4158" s="16" t="n">
        <x:v>62952</x:v>
      </x:c>
      <x:c r="F4158" s="16" t="n">
        <x:v>668</x:v>
      </x:c>
      <x:c r="G4158" s="15" t="n">
        <x:f>VLOOKUP(D4158,'Pricing'!$A$6:$E$8,5,FALSE)</x:f>
        <x:v>0.246</x:v>
      </x:c>
      <x:c r="H4158" s="15" t="n">
        <x:f>VLOOKUP(D4158,'Pricing'!$A$6:$E$8,4,FALSE)</x:f>
        <x:v>1.2</x:v>
      </x:c>
      <x:c r="I4158" s="15" t="n">
        <x:f>E4158*G4158/1000000</x:f>
        <x:v>0.015486192</x:v>
      </x:c>
      <x:c r="J4158" s="15" t="n">
        <x:f>F4158*H4158/1000000</x:f>
        <x:v>0.0008016</x:v>
      </x:c>
      <x:c r="K4158" s="15" t="n">
        <x:f>SUM(I4158:J4158)</x:f>
        <x:v>0.016287792</x:v>
      </x:c>
    </x:row>
    <x:row r="4159" ht="23" customHeight="1">
      <x:c r="A4159" s="2" t="str">
        <x:v>REQ-04155</x:v>
      </x:c>
      <x:c r="B4159" s="2" t="n">
        <x:v>30</x:v>
      </x:c>
      <x:c r="C4159" s="2" t="str">
        <x:v>Engineering</x:v>
      </x:c>
      <x:c r="D4159" s="2" t="str">
        <x:v>Balanced</x:v>
      </x:c>
      <x:c r="E4159" s="16" t="n">
        <x:v>114628</x:v>
      </x:c>
      <x:c r="F4159" s="16" t="n">
        <x:v>1206</x:v>
      </x:c>
      <x:c r="G4159" s="15" t="n">
        <x:f>VLOOKUP(D4159,'Pricing'!$A$6:$E$8,5,FALSE)</x:f>
        <x:v>1.2300000000000002</x:v>
      </x:c>
      <x:c r="H4159" s="15" t="n">
        <x:f>VLOOKUP(D4159,'Pricing'!$A$6:$E$8,4,FALSE)</x:f>
        <x:v>6</x:v>
      </x:c>
      <x:c r="I4159" s="15" t="n">
        <x:f>E4159*G4159/1000000</x:f>
        <x:v>0.14099244000000002</x:v>
      </x:c>
      <x:c r="J4159" s="15" t="n">
        <x:f>F4159*H4159/1000000</x:f>
        <x:v>0.007236</x:v>
      </x:c>
      <x:c r="K4159" s="15" t="n">
        <x:f>SUM(I4159:J4159)</x:f>
        <x:v>0.14822844000000002</x:v>
      </x:c>
    </x:row>
    <x:row r="4160" ht="23" customHeight="1">
      <x:c r="A4160" s="2" t="str">
        <x:v>REQ-04156</x:v>
      </x:c>
      <x:c r="B4160" s="2" t="n">
        <x:v>24</x:v>
      </x:c>
      <x:c r="C4160" s="2" t="str">
        <x:v>Growth</x:v>
      </x:c>
      <x:c r="D4160" s="2" t="str">
        <x:v>Balanced</x:v>
      </x:c>
      <x:c r="E4160" s="16" t="n">
        <x:v>26888</x:v>
      </x:c>
      <x:c r="F4160" s="16" t="n">
        <x:v>727</x:v>
      </x:c>
      <x:c r="G4160" s="15" t="n">
        <x:f>VLOOKUP(D4160,'Pricing'!$A$6:$E$8,5,FALSE)</x:f>
        <x:v>1.2300000000000002</x:v>
      </x:c>
      <x:c r="H4160" s="15" t="n">
        <x:f>VLOOKUP(D4160,'Pricing'!$A$6:$E$8,4,FALSE)</x:f>
        <x:v>6</x:v>
      </x:c>
      <x:c r="I4160" s="15" t="n">
        <x:f>E4160*G4160/1000000</x:f>
        <x:v>0.03307224</x:v>
      </x:c>
      <x:c r="J4160" s="15" t="n">
        <x:f>F4160*H4160/1000000</x:f>
        <x:v>0.004362</x:v>
      </x:c>
      <x:c r="K4160" s="15" t="n">
        <x:f>SUM(I4160:J4160)</x:f>
        <x:v>0.03743424</x:v>
      </x:c>
    </x:row>
    <x:row r="4161" ht="23" customHeight="1">
      <x:c r="A4161" s="2" t="str">
        <x:v>REQ-04157</x:v>
      </x:c>
      <x:c r="B4161" s="2" t="n">
        <x:v>2</x:v>
      </x:c>
      <x:c r="C4161" s="2" t="str">
        <x:v>Engineering</x:v>
      </x:c>
      <x:c r="D4161" s="2" t="str">
        <x:v>Balanced</x:v>
      </x:c>
      <x:c r="E4161" s="16" t="n">
        <x:v>52617</x:v>
      </x:c>
      <x:c r="F4161" s="16" t="n">
        <x:v>377</x:v>
      </x:c>
      <x:c r="G4161" s="15" t="n">
        <x:f>VLOOKUP(D4161,'Pricing'!$A$6:$E$8,5,FALSE)</x:f>
        <x:v>1.2300000000000002</x:v>
      </x:c>
      <x:c r="H4161" s="15" t="n">
        <x:f>VLOOKUP(D4161,'Pricing'!$A$6:$E$8,4,FALSE)</x:f>
        <x:v>6</x:v>
      </x:c>
      <x:c r="I4161" s="15" t="n">
        <x:f>E4161*G4161/1000000</x:f>
        <x:v>0.06471891</x:v>
      </x:c>
      <x:c r="J4161" s="15" t="n">
        <x:f>F4161*H4161/1000000</x:f>
        <x:v>0.002262</x:v>
      </x:c>
      <x:c r="K4161" s="15" t="n">
        <x:f>SUM(I4161:J4161)</x:f>
        <x:v>0.06698091</x:v>
      </x:c>
    </x:row>
    <x:row r="4162" ht="23" customHeight="1">
      <x:c r="A4162" s="2" t="str">
        <x:v>REQ-04158</x:v>
      </x:c>
      <x:c r="B4162" s="2" t="n">
        <x:v>1</x:v>
      </x:c>
      <x:c r="C4162" s="2" t="str">
        <x:v>Support</x:v>
      </x:c>
      <x:c r="D4162" s="2" t="str">
        <x:v>Reasoning</x:v>
      </x:c>
      <x:c r="E4162" s="16" t="n">
        <x:v>16952</x:v>
      </x:c>
      <x:c r="F4162" s="16" t="n">
        <x:v>2828</x:v>
      </x:c>
      <x:c r="G4162" s="15" t="n">
        <x:f>VLOOKUP(D4162,'Pricing'!$A$6:$E$8,5,FALSE)</x:f>
        <x:v>4.920000000000001</x:v>
      </x:c>
      <x:c r="H4162" s="15" t="n">
        <x:f>VLOOKUP(D4162,'Pricing'!$A$6:$E$8,4,FALSE)</x:f>
        <x:v>24</x:v>
      </x:c>
      <x:c r="I4162" s="15" t="n">
        <x:f>E4162*G4162/1000000</x:f>
        <x:v>0.08340384</x:v>
      </x:c>
      <x:c r="J4162" s="15" t="n">
        <x:f>F4162*H4162/1000000</x:f>
        <x:v>0.067872</x:v>
      </x:c>
      <x:c r="K4162" s="15" t="n">
        <x:f>SUM(I4162:J4162)</x:f>
        <x:v>0.15127584</x:v>
      </x:c>
    </x:row>
    <x:row r="4163" ht="23" customHeight="1">
      <x:c r="A4163" s="2" t="str">
        <x:v>REQ-04159</x:v>
      </x:c>
      <x:c r="B4163" s="2" t="n">
        <x:v>13</x:v>
      </x:c>
      <x:c r="C4163" s="2" t="str">
        <x:v>Research</x:v>
      </x:c>
      <x:c r="D4163" s="2" t="str">
        <x:v>Balanced</x:v>
      </x:c>
      <x:c r="E4163" s="16" t="n">
        <x:v>54640</x:v>
      </x:c>
      <x:c r="F4163" s="16" t="n">
        <x:v>1062</x:v>
      </x:c>
      <x:c r="G4163" s="15" t="n">
        <x:f>VLOOKUP(D4163,'Pricing'!$A$6:$E$8,5,FALSE)</x:f>
        <x:v>1.2300000000000002</x:v>
      </x:c>
      <x:c r="H4163" s="15" t="n">
        <x:f>VLOOKUP(D4163,'Pricing'!$A$6:$E$8,4,FALSE)</x:f>
        <x:v>6</x:v>
      </x:c>
      <x:c r="I4163" s="15" t="n">
        <x:f>E4163*G4163/1000000</x:f>
        <x:v>0.06720720000000001</x:v>
      </x:c>
      <x:c r="J4163" s="15" t="n">
        <x:f>F4163*H4163/1000000</x:f>
        <x:v>0.006372</x:v>
      </x:c>
      <x:c r="K4163" s="15" t="n">
        <x:f>SUM(I4163:J4163)</x:f>
        <x:v>0.07357920000000001</x:v>
      </x:c>
    </x:row>
    <x:row r="4164" ht="23" customHeight="1">
      <x:c r="A4164" s="2" t="str">
        <x:v>REQ-04160</x:v>
      </x:c>
      <x:c r="B4164" s="2" t="n">
        <x:v>23</x:v>
      </x:c>
      <x:c r="C4164" s="2" t="str">
        <x:v>Growth</x:v>
      </x:c>
      <x:c r="D4164" s="2" t="str">
        <x:v>Reasoning</x:v>
      </x:c>
      <x:c r="E4164" s="16" t="n">
        <x:v>76470</x:v>
      </x:c>
      <x:c r="F4164" s="16" t="n">
        <x:v>1993</x:v>
      </x:c>
      <x:c r="G4164" s="15" t="n">
        <x:f>VLOOKUP(D4164,'Pricing'!$A$6:$E$8,5,FALSE)</x:f>
        <x:v>4.920000000000001</x:v>
      </x:c>
      <x:c r="H4164" s="15" t="n">
        <x:f>VLOOKUP(D4164,'Pricing'!$A$6:$E$8,4,FALSE)</x:f>
        <x:v>24</x:v>
      </x:c>
      <x:c r="I4164" s="15" t="n">
        <x:f>E4164*G4164/1000000</x:f>
        <x:v>0.3762324000000001</x:v>
      </x:c>
      <x:c r="J4164" s="15" t="n">
        <x:f>F4164*H4164/1000000</x:f>
        <x:v>0.047832</x:v>
      </x:c>
      <x:c r="K4164" s="15" t="n">
        <x:f>SUM(I4164:J4164)</x:f>
        <x:v>0.42406440000000006</x:v>
      </x:c>
    </x:row>
    <x:row r="4165" ht="23" customHeight="1">
      <x:c r="A4165" s="2" t="str">
        <x:v>REQ-04161</x:v>
      </x:c>
      <x:c r="B4165" s="2" t="n">
        <x:v>4</x:v>
      </x:c>
      <x:c r="C4165" s="2" t="str">
        <x:v>Engineering</x:v>
      </x:c>
      <x:c r="D4165" s="2" t="str">
        <x:v>Swift</x:v>
      </x:c>
      <x:c r="E4165" s="16" t="n">
        <x:v>89464</x:v>
      </x:c>
      <x:c r="F4165" s="16" t="n">
        <x:v>1282</x:v>
      </x:c>
      <x:c r="G4165" s="15" t="n">
        <x:f>VLOOKUP(D4165,'Pricing'!$A$6:$E$8,5,FALSE)</x:f>
        <x:v>0.246</x:v>
      </x:c>
      <x:c r="H4165" s="15" t="n">
        <x:f>VLOOKUP(D4165,'Pricing'!$A$6:$E$8,4,FALSE)</x:f>
        <x:v>1.2</x:v>
      </x:c>
      <x:c r="I4165" s="15" t="n">
        <x:f>E4165*G4165/1000000</x:f>
        <x:v>0.022008144</x:v>
      </x:c>
      <x:c r="J4165" s="15" t="n">
        <x:f>F4165*H4165/1000000</x:f>
        <x:v>0.0015383999999999999</x:v>
      </x:c>
      <x:c r="K4165" s="15" t="n">
        <x:f>SUM(I4165:J4165)</x:f>
        <x:v>0.023546544</x:v>
      </x:c>
    </x:row>
    <x:row r="4166" ht="23" customHeight="1">
      <x:c r="A4166" s="2" t="str">
        <x:v>REQ-04162</x:v>
      </x:c>
      <x:c r="B4166" s="2" t="n">
        <x:v>27</x:v>
      </x:c>
      <x:c r="C4166" s="2" t="str">
        <x:v>Support</x:v>
      </x:c>
      <x:c r="D4166" s="2" t="str">
        <x:v>Swift</x:v>
      </x:c>
      <x:c r="E4166" s="16" t="n">
        <x:v>54396</x:v>
      </x:c>
      <x:c r="F4166" s="16" t="n">
        <x:v>2486</x:v>
      </x:c>
      <x:c r="G4166" s="15" t="n">
        <x:f>VLOOKUP(D4166,'Pricing'!$A$6:$E$8,5,FALSE)</x:f>
        <x:v>0.246</x:v>
      </x:c>
      <x:c r="H4166" s="15" t="n">
        <x:f>VLOOKUP(D4166,'Pricing'!$A$6:$E$8,4,FALSE)</x:f>
        <x:v>1.2</x:v>
      </x:c>
      <x:c r="I4166" s="15" t="n">
        <x:f>E4166*G4166/1000000</x:f>
        <x:v>0.013381415999999998</x:v>
      </x:c>
      <x:c r="J4166" s="15" t="n">
        <x:f>F4166*H4166/1000000</x:f>
        <x:v>0.0029831999999999997</x:v>
      </x:c>
      <x:c r="K4166" s="15" t="n">
        <x:f>SUM(I4166:J4166)</x:f>
        <x:v>0.016364616</x:v>
      </x:c>
    </x:row>
    <x:row r="4167" ht="23" customHeight="1">
      <x:c r="A4167" s="2" t="str">
        <x:v>REQ-04163</x:v>
      </x:c>
      <x:c r="B4167" s="2" t="n">
        <x:v>15</x:v>
      </x:c>
      <x:c r="C4167" s="2" t="str">
        <x:v>Research</x:v>
      </x:c>
      <x:c r="D4167" s="2" t="str">
        <x:v>Swift</x:v>
      </x:c>
      <x:c r="E4167" s="16" t="n">
        <x:v>108543</x:v>
      </x:c>
      <x:c r="F4167" s="16" t="n">
        <x:v>636</x:v>
      </x:c>
      <x:c r="G4167" s="15" t="n">
        <x:f>VLOOKUP(D4167,'Pricing'!$A$6:$E$8,5,FALSE)</x:f>
        <x:v>0.246</x:v>
      </x:c>
      <x:c r="H4167" s="15" t="n">
        <x:f>VLOOKUP(D4167,'Pricing'!$A$6:$E$8,4,FALSE)</x:f>
        <x:v>1.2</x:v>
      </x:c>
      <x:c r="I4167" s="15" t="n">
        <x:f>E4167*G4167/1000000</x:f>
        <x:v>0.026701578</x:v>
      </x:c>
      <x:c r="J4167" s="15" t="n">
        <x:f>F4167*H4167/1000000</x:f>
        <x:v>0.0007631999999999999</x:v>
      </x:c>
      <x:c r="K4167" s="15" t="n">
        <x:f>SUM(I4167:J4167)</x:f>
        <x:v>0.027464778</x:v>
      </x:c>
    </x:row>
    <x:row r="4168" ht="23" customHeight="1">
      <x:c r="A4168" s="2" t="str">
        <x:v>REQ-04164</x:v>
      </x:c>
      <x:c r="B4168" s="2" t="n">
        <x:v>20</x:v>
      </x:c>
      <x:c r="C4168" s="2" t="str">
        <x:v>Support</x:v>
      </x:c>
      <x:c r="D4168" s="2" t="str">
        <x:v>Swift</x:v>
      </x:c>
      <x:c r="E4168" s="16" t="n">
        <x:v>108148</x:v>
      </x:c>
      <x:c r="F4168" s="16" t="n">
        <x:v>234</x:v>
      </x:c>
      <x:c r="G4168" s="15" t="n">
        <x:f>VLOOKUP(D4168,'Pricing'!$A$6:$E$8,5,FALSE)</x:f>
        <x:v>0.246</x:v>
      </x:c>
      <x:c r="H4168" s="15" t="n">
        <x:f>VLOOKUP(D4168,'Pricing'!$A$6:$E$8,4,FALSE)</x:f>
        <x:v>1.2</x:v>
      </x:c>
      <x:c r="I4168" s="15" t="n">
        <x:f>E4168*G4168/1000000</x:f>
        <x:v>0.026604408</x:v>
      </x:c>
      <x:c r="J4168" s="15" t="n">
        <x:f>F4168*H4168/1000000</x:f>
        <x:v>0.0002808</x:v>
      </x:c>
      <x:c r="K4168" s="15" t="n">
        <x:f>SUM(I4168:J4168)</x:f>
        <x:v>0.026885208</x:v>
      </x:c>
    </x:row>
    <x:row r="4169" ht="23" customHeight="1">
      <x:c r="A4169" s="2" t="str">
        <x:v>REQ-04165</x:v>
      </x:c>
      <x:c r="B4169" s="2" t="n">
        <x:v>20</x:v>
      </x:c>
      <x:c r="C4169" s="2" t="str">
        <x:v>Engineering</x:v>
      </x:c>
      <x:c r="D4169" s="2" t="str">
        <x:v>Balanced</x:v>
      </x:c>
      <x:c r="E4169" s="16" t="n">
        <x:v>94941</x:v>
      </x:c>
      <x:c r="F4169" s="16" t="n">
        <x:v>776</x:v>
      </x:c>
      <x:c r="G4169" s="15" t="n">
        <x:f>VLOOKUP(D4169,'Pricing'!$A$6:$E$8,5,FALSE)</x:f>
        <x:v>1.2300000000000002</x:v>
      </x:c>
      <x:c r="H4169" s="15" t="n">
        <x:f>VLOOKUP(D4169,'Pricing'!$A$6:$E$8,4,FALSE)</x:f>
        <x:v>6</x:v>
      </x:c>
      <x:c r="I4169" s="15" t="n">
        <x:f>E4169*G4169/1000000</x:f>
        <x:v>0.11677743000000002</x:v>
      </x:c>
      <x:c r="J4169" s="15" t="n">
        <x:f>F4169*H4169/1000000</x:f>
        <x:v>0.004656</x:v>
      </x:c>
      <x:c r="K4169" s="15" t="n">
        <x:f>SUM(I4169:J4169)</x:f>
        <x:v>0.12143343000000001</x:v>
      </x:c>
    </x:row>
    <x:row r="4170" ht="23" customHeight="1">
      <x:c r="A4170" s="2" t="str">
        <x:v>REQ-04166</x:v>
      </x:c>
      <x:c r="B4170" s="2" t="n">
        <x:v>28</x:v>
      </x:c>
      <x:c r="C4170" s="2" t="str">
        <x:v>Support</x:v>
      </x:c>
      <x:c r="D4170" s="2" t="str">
        <x:v>Reasoning</x:v>
      </x:c>
      <x:c r="E4170" s="16" t="n">
        <x:v>102139</x:v>
      </x:c>
      <x:c r="F4170" s="16" t="n">
        <x:v>839</x:v>
      </x:c>
      <x:c r="G4170" s="15" t="n">
        <x:f>VLOOKUP(D4170,'Pricing'!$A$6:$E$8,5,FALSE)</x:f>
        <x:v>4.920000000000001</x:v>
      </x:c>
      <x:c r="H4170" s="15" t="n">
        <x:f>VLOOKUP(D4170,'Pricing'!$A$6:$E$8,4,FALSE)</x:f>
        <x:v>24</x:v>
      </x:c>
      <x:c r="I4170" s="15" t="n">
        <x:f>E4170*G4170/1000000</x:f>
        <x:v>0.50252388</x:v>
      </x:c>
      <x:c r="J4170" s="15" t="n">
        <x:f>F4170*H4170/1000000</x:f>
        <x:v>0.020136</x:v>
      </x:c>
      <x:c r="K4170" s="15" t="n">
        <x:f>SUM(I4170:J4170)</x:f>
        <x:v>0.5226598800000001</x:v>
      </x:c>
    </x:row>
    <x:row r="4171" ht="23" customHeight="1">
      <x:c r="A4171" s="2" t="str">
        <x:v>REQ-04167</x:v>
      </x:c>
      <x:c r="B4171" s="2" t="n">
        <x:v>7</x:v>
      </x:c>
      <x:c r="C4171" s="2" t="str">
        <x:v>Operations</x:v>
      </x:c>
      <x:c r="D4171" s="2" t="str">
        <x:v>Swift</x:v>
      </x:c>
      <x:c r="E4171" s="16" t="n">
        <x:v>70995</x:v>
      </x:c>
      <x:c r="F4171" s="16" t="n">
        <x:v>2235</x:v>
      </x:c>
      <x:c r="G4171" s="15" t="n">
        <x:f>VLOOKUP(D4171,'Pricing'!$A$6:$E$8,5,FALSE)</x:f>
        <x:v>0.246</x:v>
      </x:c>
      <x:c r="H4171" s="15" t="n">
        <x:f>VLOOKUP(D4171,'Pricing'!$A$6:$E$8,4,FALSE)</x:f>
        <x:v>1.2</x:v>
      </x:c>
      <x:c r="I4171" s="15" t="n">
        <x:f>E4171*G4171/1000000</x:f>
        <x:v>0.01746477</x:v>
      </x:c>
      <x:c r="J4171" s="15" t="n">
        <x:f>F4171*H4171/1000000</x:f>
        <x:v>0.002682</x:v>
      </x:c>
      <x:c r="K4171" s="15" t="n">
        <x:f>SUM(I4171:J4171)</x:f>
        <x:v>0.02014677</x:v>
      </x:c>
    </x:row>
    <x:row r="4172" ht="23" customHeight="1">
      <x:c r="A4172" s="2" t="str">
        <x:v>REQ-04168</x:v>
      </x:c>
      <x:c r="B4172" s="2" t="n">
        <x:v>12</x:v>
      </x:c>
      <x:c r="C4172" s="2" t="str">
        <x:v>Growth</x:v>
      </x:c>
      <x:c r="D4172" s="2" t="str">
        <x:v>Balanced</x:v>
      </x:c>
      <x:c r="E4172" s="16" t="n">
        <x:v>60940</x:v>
      </x:c>
      <x:c r="F4172" s="16" t="n">
        <x:v>3530</x:v>
      </x:c>
      <x:c r="G4172" s="15" t="n">
        <x:f>VLOOKUP(D4172,'Pricing'!$A$6:$E$8,5,FALSE)</x:f>
        <x:v>1.2300000000000002</x:v>
      </x:c>
      <x:c r="H4172" s="15" t="n">
        <x:f>VLOOKUP(D4172,'Pricing'!$A$6:$E$8,4,FALSE)</x:f>
        <x:v>6</x:v>
      </x:c>
      <x:c r="I4172" s="15" t="n">
        <x:f>E4172*G4172/1000000</x:f>
        <x:v>0.07495620000000001</x:v>
      </x:c>
      <x:c r="J4172" s="15" t="n">
        <x:f>F4172*H4172/1000000</x:f>
        <x:v>0.02118</x:v>
      </x:c>
      <x:c r="K4172" s="15" t="n">
        <x:f>SUM(I4172:J4172)</x:f>
        <x:v>0.09613620000000002</x:v>
      </x:c>
    </x:row>
    <x:row r="4173" ht="23" customHeight="1">
      <x:c r="A4173" s="2" t="str">
        <x:v>REQ-04169</x:v>
      </x:c>
      <x:c r="B4173" s="2" t="n">
        <x:v>6</x:v>
      </x:c>
      <x:c r="C4173" s="2" t="str">
        <x:v>Research</x:v>
      </x:c>
      <x:c r="D4173" s="2" t="str">
        <x:v>Swift</x:v>
      </x:c>
      <x:c r="E4173" s="16" t="n">
        <x:v>103942</x:v>
      </x:c>
      <x:c r="F4173" s="16" t="n">
        <x:v>202</x:v>
      </x:c>
      <x:c r="G4173" s="15" t="n">
        <x:f>VLOOKUP(D4173,'Pricing'!$A$6:$E$8,5,FALSE)</x:f>
        <x:v>0.246</x:v>
      </x:c>
      <x:c r="H4173" s="15" t="n">
        <x:f>VLOOKUP(D4173,'Pricing'!$A$6:$E$8,4,FALSE)</x:f>
        <x:v>1.2</x:v>
      </x:c>
      <x:c r="I4173" s="15" t="n">
        <x:f>E4173*G4173/1000000</x:f>
        <x:v>0.025569732</x:v>
      </x:c>
      <x:c r="J4173" s="15" t="n">
        <x:f>F4173*H4173/1000000</x:f>
        <x:v>0.00024239999999999998</x:v>
      </x:c>
      <x:c r="K4173" s="15" t="n">
        <x:f>SUM(I4173:J4173)</x:f>
        <x:v>0.025812132</x:v>
      </x:c>
    </x:row>
    <x:row r="4174" ht="23" customHeight="1">
      <x:c r="A4174" s="2" t="str">
        <x:v>REQ-04170</x:v>
      </x:c>
      <x:c r="B4174" s="2" t="n">
        <x:v>25</x:v>
      </x:c>
      <x:c r="C4174" s="2" t="str">
        <x:v>Growth</x:v>
      </x:c>
      <x:c r="D4174" s="2" t="str">
        <x:v>Swift</x:v>
      </x:c>
      <x:c r="E4174" s="16" t="n">
        <x:v>28549</x:v>
      </x:c>
      <x:c r="F4174" s="16" t="n">
        <x:v>1219</x:v>
      </x:c>
      <x:c r="G4174" s="15" t="n">
        <x:f>VLOOKUP(D4174,'Pricing'!$A$6:$E$8,5,FALSE)</x:f>
        <x:v>0.246</x:v>
      </x:c>
      <x:c r="H4174" s="15" t="n">
        <x:f>VLOOKUP(D4174,'Pricing'!$A$6:$E$8,4,FALSE)</x:f>
        <x:v>1.2</x:v>
      </x:c>
      <x:c r="I4174" s="15" t="n">
        <x:f>E4174*G4174/1000000</x:f>
        <x:v>0.007023054</x:v>
      </x:c>
      <x:c r="J4174" s="15" t="n">
        <x:f>F4174*H4174/1000000</x:f>
        <x:v>0.0014628</x:v>
      </x:c>
      <x:c r="K4174" s="15" t="n">
        <x:f>SUM(I4174:J4174)</x:f>
        <x:v>0.008485854</x:v>
      </x:c>
    </x:row>
    <x:row r="4175" ht="23" customHeight="1">
      <x:c r="A4175" s="2" t="str">
        <x:v>REQ-04171</x:v>
      </x:c>
      <x:c r="B4175" s="2" t="n">
        <x:v>17</x:v>
      </x:c>
      <x:c r="C4175" s="2" t="str">
        <x:v>Engineering</x:v>
      </x:c>
      <x:c r="D4175" s="2" t="str">
        <x:v>Balanced</x:v>
      </x:c>
      <x:c r="E4175" s="16" t="n">
        <x:v>73971</x:v>
      </x:c>
      <x:c r="F4175" s="16" t="n">
        <x:v>1809</x:v>
      </x:c>
      <x:c r="G4175" s="15" t="n">
        <x:f>VLOOKUP(D4175,'Pricing'!$A$6:$E$8,5,FALSE)</x:f>
        <x:v>1.2300000000000002</x:v>
      </x:c>
      <x:c r="H4175" s="15" t="n">
        <x:f>VLOOKUP(D4175,'Pricing'!$A$6:$E$8,4,FALSE)</x:f>
        <x:v>6</x:v>
      </x:c>
      <x:c r="I4175" s="15" t="n">
        <x:f>E4175*G4175/1000000</x:f>
        <x:v>0.09098433000000002</x:v>
      </x:c>
      <x:c r="J4175" s="15" t="n">
        <x:f>F4175*H4175/1000000</x:f>
        <x:v>0.010854</x:v>
      </x:c>
      <x:c r="K4175" s="15" t="n">
        <x:f>SUM(I4175:J4175)</x:f>
        <x:v>0.10183833000000002</x:v>
      </x:c>
    </x:row>
    <x:row r="4176" ht="23" customHeight="1">
      <x:c r="A4176" s="2" t="str">
        <x:v>REQ-04172</x:v>
      </x:c>
      <x:c r="B4176" s="2" t="n">
        <x:v>7</x:v>
      </x:c>
      <x:c r="C4176" s="2" t="str">
        <x:v>Product</x:v>
      </x:c>
      <x:c r="D4176" s="2" t="str">
        <x:v>Swift</x:v>
      </x:c>
      <x:c r="E4176" s="16" t="n">
        <x:v>73972</x:v>
      </x:c>
      <x:c r="F4176" s="16" t="n">
        <x:v>2357</x:v>
      </x:c>
      <x:c r="G4176" s="15" t="n">
        <x:f>VLOOKUP(D4176,'Pricing'!$A$6:$E$8,5,FALSE)</x:f>
        <x:v>0.246</x:v>
      </x:c>
      <x:c r="H4176" s="15" t="n">
        <x:f>VLOOKUP(D4176,'Pricing'!$A$6:$E$8,4,FALSE)</x:f>
        <x:v>1.2</x:v>
      </x:c>
      <x:c r="I4176" s="15" t="n">
        <x:f>E4176*G4176/1000000</x:f>
        <x:v>0.018197112</x:v>
      </x:c>
      <x:c r="J4176" s="15" t="n">
        <x:f>F4176*H4176/1000000</x:f>
        <x:v>0.0028284</x:v>
      </x:c>
      <x:c r="K4176" s="15" t="n">
        <x:f>SUM(I4176:J4176)</x:f>
        <x:v>0.021025512000000003</x:v>
      </x:c>
    </x:row>
    <x:row r="4177" ht="23" customHeight="1">
      <x:c r="A4177" s="2" t="str">
        <x:v>REQ-04173</x:v>
      </x:c>
      <x:c r="B4177" s="2" t="n">
        <x:v>18</x:v>
      </x:c>
      <x:c r="C4177" s="2" t="str">
        <x:v>Research</x:v>
      </x:c>
      <x:c r="D4177" s="2" t="str">
        <x:v>Swift</x:v>
      </x:c>
      <x:c r="E4177" s="16" t="n">
        <x:v>113592</x:v>
      </x:c>
      <x:c r="F4177" s="16" t="n">
        <x:v>2311</x:v>
      </x:c>
      <x:c r="G4177" s="15" t="n">
        <x:f>VLOOKUP(D4177,'Pricing'!$A$6:$E$8,5,FALSE)</x:f>
        <x:v>0.246</x:v>
      </x:c>
      <x:c r="H4177" s="15" t="n">
        <x:f>VLOOKUP(D4177,'Pricing'!$A$6:$E$8,4,FALSE)</x:f>
        <x:v>1.2</x:v>
      </x:c>
      <x:c r="I4177" s="15" t="n">
        <x:f>E4177*G4177/1000000</x:f>
        <x:v>0.027943632</x:v>
      </x:c>
      <x:c r="J4177" s="15" t="n">
        <x:f>F4177*H4177/1000000</x:f>
        <x:v>0.0027732</x:v>
      </x:c>
      <x:c r="K4177" s="15" t="n">
        <x:f>SUM(I4177:J4177)</x:f>
        <x:v>0.030716832</x:v>
      </x:c>
    </x:row>
    <x:row r="4178" ht="23" customHeight="1">
      <x:c r="A4178" s="2" t="str">
        <x:v>REQ-04174</x:v>
      </x:c>
      <x:c r="B4178" s="2" t="n">
        <x:v>28</x:v>
      </x:c>
      <x:c r="C4178" s="2" t="str">
        <x:v>Support</x:v>
      </x:c>
      <x:c r="D4178" s="2" t="str">
        <x:v>Swift</x:v>
      </x:c>
      <x:c r="E4178" s="16" t="n">
        <x:v>41351</x:v>
      </x:c>
      <x:c r="F4178" s="16" t="n">
        <x:v>1379</x:v>
      </x:c>
      <x:c r="G4178" s="15" t="n">
        <x:f>VLOOKUP(D4178,'Pricing'!$A$6:$E$8,5,FALSE)</x:f>
        <x:v>0.246</x:v>
      </x:c>
      <x:c r="H4178" s="15" t="n">
        <x:f>VLOOKUP(D4178,'Pricing'!$A$6:$E$8,4,FALSE)</x:f>
        <x:v>1.2</x:v>
      </x:c>
      <x:c r="I4178" s="15" t="n">
        <x:f>E4178*G4178/1000000</x:f>
        <x:v>0.010172345999999999</x:v>
      </x:c>
      <x:c r="J4178" s="15" t="n">
        <x:f>F4178*H4178/1000000</x:f>
        <x:v>0.0016547999999999999</x:v>
      </x:c>
      <x:c r="K4178" s="15" t="n">
        <x:f>SUM(I4178:J4178)</x:f>
        <x:v>0.011827145999999998</x:v>
      </x:c>
    </x:row>
    <x:row r="4179" ht="23" customHeight="1">
      <x:c r="A4179" s="2" t="str">
        <x:v>REQ-04175</x:v>
      </x:c>
      <x:c r="B4179" s="2" t="n">
        <x:v>13</x:v>
      </x:c>
      <x:c r="C4179" s="2" t="str">
        <x:v>Research</x:v>
      </x:c>
      <x:c r="D4179" s="2" t="str">
        <x:v>Balanced</x:v>
      </x:c>
      <x:c r="E4179" s="16" t="n">
        <x:v>41771</x:v>
      </x:c>
      <x:c r="F4179" s="16" t="n">
        <x:v>960</x:v>
      </x:c>
      <x:c r="G4179" s="15" t="n">
        <x:f>VLOOKUP(D4179,'Pricing'!$A$6:$E$8,5,FALSE)</x:f>
        <x:v>1.2300000000000002</x:v>
      </x:c>
      <x:c r="H4179" s="15" t="n">
        <x:f>VLOOKUP(D4179,'Pricing'!$A$6:$E$8,4,FALSE)</x:f>
        <x:v>6</x:v>
      </x:c>
      <x:c r="I4179" s="15" t="n">
        <x:f>E4179*G4179/1000000</x:f>
        <x:v>0.05137833000000001</x:v>
      </x:c>
      <x:c r="J4179" s="15" t="n">
        <x:f>F4179*H4179/1000000</x:f>
        <x:v>0.00576</x:v>
      </x:c>
      <x:c r="K4179" s="15" t="n">
        <x:f>SUM(I4179:J4179)</x:f>
        <x:v>0.05713833000000001</x:v>
      </x:c>
    </x:row>
    <x:row r="4180" ht="23" customHeight="1">
      <x:c r="A4180" s="2" t="str">
        <x:v>REQ-04176</x:v>
      </x:c>
      <x:c r="B4180" s="2" t="n">
        <x:v>31</x:v>
      </x:c>
      <x:c r="C4180" s="2" t="str">
        <x:v>Support</x:v>
      </x:c>
      <x:c r="D4180" s="2" t="str">
        <x:v>Swift</x:v>
      </x:c>
      <x:c r="E4180" s="16" t="n">
        <x:v>13970</x:v>
      </x:c>
      <x:c r="F4180" s="16" t="n">
        <x:v>3709</x:v>
      </x:c>
      <x:c r="G4180" s="15" t="n">
        <x:f>VLOOKUP(D4180,'Pricing'!$A$6:$E$8,5,FALSE)</x:f>
        <x:v>0.246</x:v>
      </x:c>
      <x:c r="H4180" s="15" t="n">
        <x:f>VLOOKUP(D4180,'Pricing'!$A$6:$E$8,4,FALSE)</x:f>
        <x:v>1.2</x:v>
      </x:c>
      <x:c r="I4180" s="15" t="n">
        <x:f>E4180*G4180/1000000</x:f>
        <x:v>0.00343662</x:v>
      </x:c>
      <x:c r="J4180" s="15" t="n">
        <x:f>F4180*H4180/1000000</x:f>
        <x:v>0.0044508</x:v>
      </x:c>
      <x:c r="K4180" s="15" t="n">
        <x:f>SUM(I4180:J4180)</x:f>
        <x:v>0.007887420000000001</x:v>
      </x:c>
    </x:row>
    <x:row r="4181" ht="23" customHeight="1">
      <x:c r="A4181" s="2" t="str">
        <x:v>REQ-04177</x:v>
      </x:c>
      <x:c r="B4181" s="2" t="n">
        <x:v>27</x:v>
      </x:c>
      <x:c r="C4181" s="2" t="str">
        <x:v>Research</x:v>
      </x:c>
      <x:c r="D4181" s="2" t="str">
        <x:v>Swift</x:v>
      </x:c>
      <x:c r="E4181" s="16" t="n">
        <x:v>8708</x:v>
      </x:c>
      <x:c r="F4181" s="16" t="n">
        <x:v>796</x:v>
      </x:c>
      <x:c r="G4181" s="15" t="n">
        <x:f>VLOOKUP(D4181,'Pricing'!$A$6:$E$8,5,FALSE)</x:f>
        <x:v>0.246</x:v>
      </x:c>
      <x:c r="H4181" s="15" t="n">
        <x:f>VLOOKUP(D4181,'Pricing'!$A$6:$E$8,4,FALSE)</x:f>
        <x:v>1.2</x:v>
      </x:c>
      <x:c r="I4181" s="15" t="n">
        <x:f>E4181*G4181/1000000</x:f>
        <x:v>0.0021421680000000003</x:v>
      </x:c>
      <x:c r="J4181" s="15" t="n">
        <x:f>F4181*H4181/1000000</x:f>
        <x:v>0.0009551999999999999</x:v>
      </x:c>
      <x:c r="K4181" s="15" t="n">
        <x:f>SUM(I4181:J4181)</x:f>
        <x:v>0.003097368</x:v>
      </x:c>
    </x:row>
    <x:row r="4182" ht="23" customHeight="1">
      <x:c r="A4182" s="2" t="str">
        <x:v>REQ-04178</x:v>
      </x:c>
      <x:c r="B4182" s="2" t="n">
        <x:v>20</x:v>
      </x:c>
      <x:c r="C4182" s="2" t="str">
        <x:v>Growth</x:v>
      </x:c>
      <x:c r="D4182" s="2" t="str">
        <x:v>Swift</x:v>
      </x:c>
      <x:c r="E4182" s="16" t="n">
        <x:v>62957</x:v>
      </x:c>
      <x:c r="F4182" s="16" t="n">
        <x:v>443</x:v>
      </x:c>
      <x:c r="G4182" s="15" t="n">
        <x:f>VLOOKUP(D4182,'Pricing'!$A$6:$E$8,5,FALSE)</x:f>
        <x:v>0.246</x:v>
      </x:c>
      <x:c r="H4182" s="15" t="n">
        <x:f>VLOOKUP(D4182,'Pricing'!$A$6:$E$8,4,FALSE)</x:f>
        <x:v>1.2</x:v>
      </x:c>
      <x:c r="I4182" s="15" t="n">
        <x:f>E4182*G4182/1000000</x:f>
        <x:v>0.015487422</x:v>
      </x:c>
      <x:c r="J4182" s="15" t="n">
        <x:f>F4182*H4182/1000000</x:f>
        <x:v>0.0005316</x:v>
      </x:c>
      <x:c r="K4182" s="15" t="n">
        <x:f>SUM(I4182:J4182)</x:f>
        <x:v>0.016019022</x:v>
      </x:c>
    </x:row>
    <x:row r="4183" ht="23" customHeight="1">
      <x:c r="A4183" s="2" t="str">
        <x:v>REQ-04179</x:v>
      </x:c>
      <x:c r="B4183" s="2" t="n">
        <x:v>7</x:v>
      </x:c>
      <x:c r="C4183" s="2" t="str">
        <x:v>Engineering</x:v>
      </x:c>
      <x:c r="D4183" s="2" t="str">
        <x:v>Balanced</x:v>
      </x:c>
      <x:c r="E4183" s="16" t="n">
        <x:v>19775</x:v>
      </x:c>
      <x:c r="F4183" s="16" t="n">
        <x:v>2130</x:v>
      </x:c>
      <x:c r="G4183" s="15" t="n">
        <x:f>VLOOKUP(D4183,'Pricing'!$A$6:$E$8,5,FALSE)</x:f>
        <x:v>1.2300000000000002</x:v>
      </x:c>
      <x:c r="H4183" s="15" t="n">
        <x:f>VLOOKUP(D4183,'Pricing'!$A$6:$E$8,4,FALSE)</x:f>
        <x:v>6</x:v>
      </x:c>
      <x:c r="I4183" s="15" t="n">
        <x:f>E4183*G4183/1000000</x:f>
        <x:v>0.024323250000000005</x:v>
      </x:c>
      <x:c r="J4183" s="15" t="n">
        <x:f>F4183*H4183/1000000</x:f>
        <x:v>0.01278</x:v>
      </x:c>
      <x:c r="K4183" s="15" t="n">
        <x:f>SUM(I4183:J4183)</x:f>
        <x:v>0.037103250000000004</x:v>
      </x:c>
    </x:row>
    <x:row r="4184" ht="23" customHeight="1">
      <x:c r="A4184" s="2" t="str">
        <x:v>REQ-04180</x:v>
      </x:c>
      <x:c r="B4184" s="2" t="n">
        <x:v>8</x:v>
      </x:c>
      <x:c r="C4184" s="2" t="str">
        <x:v>Growth</x:v>
      </x:c>
      <x:c r="D4184" s="2" t="str">
        <x:v>Balanced</x:v>
      </x:c>
      <x:c r="E4184" s="16" t="n">
        <x:v>6277</x:v>
      </x:c>
      <x:c r="F4184" s="16" t="n">
        <x:v>817</x:v>
      </x:c>
      <x:c r="G4184" s="15" t="n">
        <x:f>VLOOKUP(D4184,'Pricing'!$A$6:$E$8,5,FALSE)</x:f>
        <x:v>1.2300000000000002</x:v>
      </x:c>
      <x:c r="H4184" s="15" t="n">
        <x:f>VLOOKUP(D4184,'Pricing'!$A$6:$E$8,4,FALSE)</x:f>
        <x:v>6</x:v>
      </x:c>
      <x:c r="I4184" s="15" t="n">
        <x:f>E4184*G4184/1000000</x:f>
        <x:v>0.007720710000000001</x:v>
      </x:c>
      <x:c r="J4184" s="15" t="n">
        <x:f>F4184*H4184/1000000</x:f>
        <x:v>0.004902</x:v>
      </x:c>
      <x:c r="K4184" s="15" t="n">
        <x:f>SUM(I4184:J4184)</x:f>
        <x:v>0.012622710000000002</x:v>
      </x:c>
    </x:row>
    <x:row r="4185" ht="23" customHeight="1">
      <x:c r="A4185" s="2" t="str">
        <x:v>REQ-04181</x:v>
      </x:c>
      <x:c r="B4185" s="2" t="n">
        <x:v>9</x:v>
      </x:c>
      <x:c r="C4185" s="2" t="str">
        <x:v>Engineering</x:v>
      </x:c>
      <x:c r="D4185" s="2" t="str">
        <x:v>Swift</x:v>
      </x:c>
      <x:c r="E4185" s="16" t="n">
        <x:v>107141</x:v>
      </x:c>
      <x:c r="F4185" s="16" t="n">
        <x:v>2928</x:v>
      </x:c>
      <x:c r="G4185" s="15" t="n">
        <x:f>VLOOKUP(D4185,'Pricing'!$A$6:$E$8,5,FALSE)</x:f>
        <x:v>0.246</x:v>
      </x:c>
      <x:c r="H4185" s="15" t="n">
        <x:f>VLOOKUP(D4185,'Pricing'!$A$6:$E$8,4,FALSE)</x:f>
        <x:v>1.2</x:v>
      </x:c>
      <x:c r="I4185" s="15" t="n">
        <x:f>E4185*G4185/1000000</x:f>
        <x:v>0.026356685999999997</x:v>
      </x:c>
      <x:c r="J4185" s="15" t="n">
        <x:f>F4185*H4185/1000000</x:f>
        <x:v>0.0035136</x:v>
      </x:c>
      <x:c r="K4185" s="15" t="n">
        <x:f>SUM(I4185:J4185)</x:f>
        <x:v>0.029870285999999996</x:v>
      </x:c>
    </x:row>
    <x:row r="4186" ht="23" customHeight="1">
      <x:c r="A4186" s="2" t="str">
        <x:v>REQ-04182</x:v>
      </x:c>
      <x:c r="B4186" s="2" t="n">
        <x:v>18</x:v>
      </x:c>
      <x:c r="C4186" s="2" t="str">
        <x:v>Support</x:v>
      </x:c>
      <x:c r="D4186" s="2" t="str">
        <x:v>Balanced</x:v>
      </x:c>
      <x:c r="E4186" s="16" t="n">
        <x:v>103218</x:v>
      </x:c>
      <x:c r="F4186" s="16" t="n">
        <x:v>2734</x:v>
      </x:c>
      <x:c r="G4186" s="15" t="n">
        <x:f>VLOOKUP(D4186,'Pricing'!$A$6:$E$8,5,FALSE)</x:f>
        <x:v>1.2300000000000002</x:v>
      </x:c>
      <x:c r="H4186" s="15" t="n">
        <x:f>VLOOKUP(D4186,'Pricing'!$A$6:$E$8,4,FALSE)</x:f>
        <x:v>6</x:v>
      </x:c>
      <x:c r="I4186" s="15" t="n">
        <x:f>E4186*G4186/1000000</x:f>
        <x:v>0.12695814000000002</x:v>
      </x:c>
      <x:c r="J4186" s="15" t="n">
        <x:f>F4186*H4186/1000000</x:f>
        <x:v>0.016404</x:v>
      </x:c>
      <x:c r="K4186" s="15" t="n">
        <x:f>SUM(I4186:J4186)</x:f>
        <x:v>0.14336214000000003</x:v>
      </x:c>
    </x:row>
    <x:row r="4187" ht="23" customHeight="1">
      <x:c r="A4187" s="2" t="str">
        <x:v>REQ-04183</x:v>
      </x:c>
      <x:c r="B4187" s="2" t="n">
        <x:v>11</x:v>
      </x:c>
      <x:c r="C4187" s="2" t="str">
        <x:v>Engineering</x:v>
      </x:c>
      <x:c r="D4187" s="2" t="str">
        <x:v>Balanced</x:v>
      </x:c>
      <x:c r="E4187" s="16" t="n">
        <x:v>36077</x:v>
      </x:c>
      <x:c r="F4187" s="16" t="n">
        <x:v>464</x:v>
      </x:c>
      <x:c r="G4187" s="15" t="n">
        <x:f>VLOOKUP(D4187,'Pricing'!$A$6:$E$8,5,FALSE)</x:f>
        <x:v>1.2300000000000002</x:v>
      </x:c>
      <x:c r="H4187" s="15" t="n">
        <x:f>VLOOKUP(D4187,'Pricing'!$A$6:$E$8,4,FALSE)</x:f>
        <x:v>6</x:v>
      </x:c>
      <x:c r="I4187" s="15" t="n">
        <x:f>E4187*G4187/1000000</x:f>
        <x:v>0.044374710000000005</x:v>
      </x:c>
      <x:c r="J4187" s="15" t="n">
        <x:f>F4187*H4187/1000000</x:f>
        <x:v>0.002784</x:v>
      </x:c>
      <x:c r="K4187" s="15" t="n">
        <x:f>SUM(I4187:J4187)</x:f>
        <x:v>0.047158710000000006</x:v>
      </x:c>
    </x:row>
    <x:row r="4188" ht="23" customHeight="1">
      <x:c r="A4188" s="2" t="str">
        <x:v>REQ-04184</x:v>
      </x:c>
      <x:c r="B4188" s="2" t="n">
        <x:v>29</x:v>
      </x:c>
      <x:c r="C4188" s="2" t="str">
        <x:v>Growth</x:v>
      </x:c>
      <x:c r="D4188" s="2" t="str">
        <x:v>Balanced</x:v>
      </x:c>
      <x:c r="E4188" s="16" t="n">
        <x:v>23144</x:v>
      </x:c>
      <x:c r="F4188" s="16" t="n">
        <x:v>2838</x:v>
      </x:c>
      <x:c r="G4188" s="15" t="n">
        <x:f>VLOOKUP(D4188,'Pricing'!$A$6:$E$8,5,FALSE)</x:f>
        <x:v>1.2300000000000002</x:v>
      </x:c>
      <x:c r="H4188" s="15" t="n">
        <x:f>VLOOKUP(D4188,'Pricing'!$A$6:$E$8,4,FALSE)</x:f>
        <x:v>6</x:v>
      </x:c>
      <x:c r="I4188" s="15" t="n">
        <x:f>E4188*G4188/1000000</x:f>
        <x:v>0.028467120000000005</x:v>
      </x:c>
      <x:c r="J4188" s="15" t="n">
        <x:f>F4188*H4188/1000000</x:f>
        <x:v>0.017028</x:v>
      </x:c>
      <x:c r="K4188" s="15" t="n">
        <x:f>SUM(I4188:J4188)</x:f>
        <x:v>0.04549512000000001</x:v>
      </x:c>
    </x:row>
    <x:row r="4189" ht="23" customHeight="1">
      <x:c r="A4189" s="2" t="str">
        <x:v>REQ-04185</x:v>
      </x:c>
      <x:c r="B4189" s="2" t="n">
        <x:v>4</x:v>
      </x:c>
      <x:c r="C4189" s="2" t="str">
        <x:v>Engineering</x:v>
      </x:c>
      <x:c r="D4189" s="2" t="str">
        <x:v>Swift</x:v>
      </x:c>
      <x:c r="E4189" s="16" t="n">
        <x:v>117272</x:v>
      </x:c>
      <x:c r="F4189" s="16" t="n">
        <x:v>2088</x:v>
      </x:c>
      <x:c r="G4189" s="15" t="n">
        <x:f>VLOOKUP(D4189,'Pricing'!$A$6:$E$8,5,FALSE)</x:f>
        <x:v>0.246</x:v>
      </x:c>
      <x:c r="H4189" s="15" t="n">
        <x:f>VLOOKUP(D4189,'Pricing'!$A$6:$E$8,4,FALSE)</x:f>
        <x:v>1.2</x:v>
      </x:c>
      <x:c r="I4189" s="15" t="n">
        <x:f>E4189*G4189/1000000</x:f>
        <x:v>0.028848912</x:v>
      </x:c>
      <x:c r="J4189" s="15" t="n">
        <x:f>F4189*H4189/1000000</x:f>
        <x:v>0.0025055999999999998</x:v>
      </x:c>
      <x:c r="K4189" s="15" t="n">
        <x:f>SUM(I4189:J4189)</x:f>
        <x:v>0.031354512</x:v>
      </x:c>
    </x:row>
    <x:row r="4190" ht="23" customHeight="1">
      <x:c r="A4190" s="2" t="str">
        <x:v>REQ-04186</x:v>
      </x:c>
      <x:c r="B4190" s="2" t="n">
        <x:v>16</x:v>
      </x:c>
      <x:c r="C4190" s="2" t="str">
        <x:v>Product</x:v>
      </x:c>
      <x:c r="D4190" s="2" t="str">
        <x:v>Balanced</x:v>
      </x:c>
      <x:c r="E4190" s="16" t="n">
        <x:v>109722</x:v>
      </x:c>
      <x:c r="F4190" s="16" t="n">
        <x:v>460</x:v>
      </x:c>
      <x:c r="G4190" s="15" t="n">
        <x:f>VLOOKUP(D4190,'Pricing'!$A$6:$E$8,5,FALSE)</x:f>
        <x:v>1.2300000000000002</x:v>
      </x:c>
      <x:c r="H4190" s="15" t="n">
        <x:f>VLOOKUP(D4190,'Pricing'!$A$6:$E$8,4,FALSE)</x:f>
        <x:v>6</x:v>
      </x:c>
      <x:c r="I4190" s="15" t="n">
        <x:f>E4190*G4190/1000000</x:f>
        <x:v>0.13495806000000002</x:v>
      </x:c>
      <x:c r="J4190" s="15" t="n">
        <x:f>F4190*H4190/1000000</x:f>
        <x:v>0.00276</x:v>
      </x:c>
      <x:c r="K4190" s="15" t="n">
        <x:f>SUM(I4190:J4190)</x:f>
        <x:v>0.13771806000000003</x:v>
      </x:c>
    </x:row>
    <x:row r="4191" ht="23" customHeight="1">
      <x:c r="A4191" s="2" t="str">
        <x:v>REQ-04187</x:v>
      </x:c>
      <x:c r="B4191" s="2" t="n">
        <x:v>23</x:v>
      </x:c>
      <x:c r="C4191" s="2" t="str">
        <x:v>Engineering</x:v>
      </x:c>
      <x:c r="D4191" s="2" t="str">
        <x:v>Swift</x:v>
      </x:c>
      <x:c r="E4191" s="16" t="n">
        <x:v>118422</x:v>
      </x:c>
      <x:c r="F4191" s="16" t="n">
        <x:v>2979</x:v>
      </x:c>
      <x:c r="G4191" s="15" t="n">
        <x:f>VLOOKUP(D4191,'Pricing'!$A$6:$E$8,5,FALSE)</x:f>
        <x:v>0.246</x:v>
      </x:c>
      <x:c r="H4191" s="15" t="n">
        <x:f>VLOOKUP(D4191,'Pricing'!$A$6:$E$8,4,FALSE)</x:f>
        <x:v>1.2</x:v>
      </x:c>
      <x:c r="I4191" s="15" t="n">
        <x:f>E4191*G4191/1000000</x:f>
        <x:v>0.029131811999999997</x:v>
      </x:c>
      <x:c r="J4191" s="15" t="n">
        <x:f>F4191*H4191/1000000</x:f>
        <x:v>0.0035748</x:v>
      </x:c>
      <x:c r="K4191" s="15" t="n">
        <x:f>SUM(I4191:J4191)</x:f>
        <x:v>0.032706611999999996</x:v>
      </x:c>
    </x:row>
    <x:row r="4192" ht="23" customHeight="1">
      <x:c r="A4192" s="2" t="str">
        <x:v>REQ-04188</x:v>
      </x:c>
      <x:c r="B4192" s="2" t="n">
        <x:v>8</x:v>
      </x:c>
      <x:c r="C4192" s="2" t="str">
        <x:v>Support</x:v>
      </x:c>
      <x:c r="D4192" s="2" t="str">
        <x:v>Reasoning</x:v>
      </x:c>
      <x:c r="E4192" s="16" t="n">
        <x:v>99188</x:v>
      </x:c>
      <x:c r="F4192" s="16" t="n">
        <x:v>3877</x:v>
      </x:c>
      <x:c r="G4192" s="15" t="n">
        <x:f>VLOOKUP(D4192,'Pricing'!$A$6:$E$8,5,FALSE)</x:f>
        <x:v>4.920000000000001</x:v>
      </x:c>
      <x:c r="H4192" s="15" t="n">
        <x:f>VLOOKUP(D4192,'Pricing'!$A$6:$E$8,4,FALSE)</x:f>
        <x:v>24</x:v>
      </x:c>
      <x:c r="I4192" s="15" t="n">
        <x:f>E4192*G4192/1000000</x:f>
        <x:v>0.4880049600000001</x:v>
      </x:c>
      <x:c r="J4192" s="15" t="n">
        <x:f>F4192*H4192/1000000</x:f>
        <x:v>0.093048</x:v>
      </x:c>
      <x:c r="K4192" s="15" t="n">
        <x:f>SUM(I4192:J4192)</x:f>
        <x:v>0.5810529600000001</x:v>
      </x:c>
    </x:row>
    <x:row r="4193" ht="23" customHeight="1">
      <x:c r="A4193" s="2" t="str">
        <x:v>REQ-04189</x:v>
      </x:c>
      <x:c r="B4193" s="2" t="n">
        <x:v>20</x:v>
      </x:c>
      <x:c r="C4193" s="2" t="str">
        <x:v>Operations</x:v>
      </x:c>
      <x:c r="D4193" s="2" t="str">
        <x:v>Swift</x:v>
      </x:c>
      <x:c r="E4193" s="16" t="n">
        <x:v>30718</x:v>
      </x:c>
      <x:c r="F4193" s="16" t="n">
        <x:v>1537</x:v>
      </x:c>
      <x:c r="G4193" s="15" t="n">
        <x:f>VLOOKUP(D4193,'Pricing'!$A$6:$E$8,5,FALSE)</x:f>
        <x:v>0.246</x:v>
      </x:c>
      <x:c r="H4193" s="15" t="n">
        <x:f>VLOOKUP(D4193,'Pricing'!$A$6:$E$8,4,FALSE)</x:f>
        <x:v>1.2</x:v>
      </x:c>
      <x:c r="I4193" s="15" t="n">
        <x:f>E4193*G4193/1000000</x:f>
        <x:v>0.007556628</x:v>
      </x:c>
      <x:c r="J4193" s="15" t="n">
        <x:f>F4193*H4193/1000000</x:f>
        <x:v>0.0018444</x:v>
      </x:c>
      <x:c r="K4193" s="15" t="n">
        <x:f>SUM(I4193:J4193)</x:f>
        <x:v>0.009401028</x:v>
      </x:c>
    </x:row>
    <x:row r="4194" ht="23" customHeight="1">
      <x:c r="A4194" s="2" t="str">
        <x:v>REQ-04190</x:v>
      </x:c>
      <x:c r="B4194" s="2" t="n">
        <x:v>23</x:v>
      </x:c>
      <x:c r="C4194" s="2" t="str">
        <x:v>Growth</x:v>
      </x:c>
      <x:c r="D4194" s="2" t="str">
        <x:v>Swift</x:v>
      </x:c>
      <x:c r="E4194" s="16" t="n">
        <x:v>82428</x:v>
      </x:c>
      <x:c r="F4194" s="16" t="n">
        <x:v>1383</x:v>
      </x:c>
      <x:c r="G4194" s="15" t="n">
        <x:f>VLOOKUP(D4194,'Pricing'!$A$6:$E$8,5,FALSE)</x:f>
        <x:v>0.246</x:v>
      </x:c>
      <x:c r="H4194" s="15" t="n">
        <x:f>VLOOKUP(D4194,'Pricing'!$A$6:$E$8,4,FALSE)</x:f>
        <x:v>1.2</x:v>
      </x:c>
      <x:c r="I4194" s="15" t="n">
        <x:f>E4194*G4194/1000000</x:f>
        <x:v>0.020277288</x:v>
      </x:c>
      <x:c r="J4194" s="15" t="n">
        <x:f>F4194*H4194/1000000</x:f>
        <x:v>0.0016596</x:v>
      </x:c>
      <x:c r="K4194" s="15" t="n">
        <x:f>SUM(I4194:J4194)</x:f>
        <x:v>0.021936888</x:v>
      </x:c>
    </x:row>
    <x:row r="4195" ht="23" customHeight="1">
      <x:c r="A4195" s="2" t="str">
        <x:v>REQ-04191</x:v>
      </x:c>
      <x:c r="B4195" s="2" t="n">
        <x:v>25</x:v>
      </x:c>
      <x:c r="C4195" s="2" t="str">
        <x:v>Engineering</x:v>
      </x:c>
      <x:c r="D4195" s="2" t="str">
        <x:v>Swift</x:v>
      </x:c>
      <x:c r="E4195" s="16" t="n">
        <x:v>111473</x:v>
      </x:c>
      <x:c r="F4195" s="16" t="n">
        <x:v>3569</x:v>
      </x:c>
      <x:c r="G4195" s="15" t="n">
        <x:f>VLOOKUP(D4195,'Pricing'!$A$6:$E$8,5,FALSE)</x:f>
        <x:v>0.246</x:v>
      </x:c>
      <x:c r="H4195" s="15" t="n">
        <x:f>VLOOKUP(D4195,'Pricing'!$A$6:$E$8,4,FALSE)</x:f>
        <x:v>1.2</x:v>
      </x:c>
      <x:c r="I4195" s="15" t="n">
        <x:f>E4195*G4195/1000000</x:f>
        <x:v>0.027422358</x:v>
      </x:c>
      <x:c r="J4195" s="15" t="n">
        <x:f>F4195*H4195/1000000</x:f>
        <x:v>0.0042828</x:v>
      </x:c>
      <x:c r="K4195" s="15" t="n">
        <x:f>SUM(I4195:J4195)</x:f>
        <x:v>0.031705158</x:v>
      </x:c>
    </x:row>
    <x:row r="4196" ht="23" customHeight="1">
      <x:c r="A4196" s="2" t="str">
        <x:v>REQ-04192</x:v>
      </x:c>
      <x:c r="B4196" s="2" t="n">
        <x:v>9</x:v>
      </x:c>
      <x:c r="C4196" s="2" t="str">
        <x:v>Growth</x:v>
      </x:c>
      <x:c r="D4196" s="2" t="str">
        <x:v>Swift</x:v>
      </x:c>
      <x:c r="E4196" s="16" t="n">
        <x:v>67616</x:v>
      </x:c>
      <x:c r="F4196" s="16" t="n">
        <x:v>2797</x:v>
      </x:c>
      <x:c r="G4196" s="15" t="n">
        <x:f>VLOOKUP(D4196,'Pricing'!$A$6:$E$8,5,FALSE)</x:f>
        <x:v>0.246</x:v>
      </x:c>
      <x:c r="H4196" s="15" t="n">
        <x:f>VLOOKUP(D4196,'Pricing'!$A$6:$E$8,4,FALSE)</x:f>
        <x:v>1.2</x:v>
      </x:c>
      <x:c r="I4196" s="15" t="n">
        <x:f>E4196*G4196/1000000</x:f>
        <x:v>0.016633536</x:v>
      </x:c>
      <x:c r="J4196" s="15" t="n">
        <x:f>F4196*H4196/1000000</x:f>
        <x:v>0.0033564000000000003</x:v>
      </x:c>
      <x:c r="K4196" s="15" t="n">
        <x:f>SUM(I4196:J4196)</x:f>
        <x:v>0.019989936</x:v>
      </x:c>
    </x:row>
    <x:row r="4197" ht="23" customHeight="1">
      <x:c r="A4197" s="2" t="str">
        <x:v>REQ-04193</x:v>
      </x:c>
      <x:c r="B4197" s="2" t="n">
        <x:v>18</x:v>
      </x:c>
      <x:c r="C4197" s="2" t="str">
        <x:v>Research</x:v>
      </x:c>
      <x:c r="D4197" s="2" t="str">
        <x:v>Balanced</x:v>
      </x:c>
      <x:c r="E4197" s="16" t="n">
        <x:v>18672</x:v>
      </x:c>
      <x:c r="F4197" s="16" t="n">
        <x:v>2888</x:v>
      </x:c>
      <x:c r="G4197" s="15" t="n">
        <x:f>VLOOKUP(D4197,'Pricing'!$A$6:$E$8,5,FALSE)</x:f>
        <x:v>1.2300000000000002</x:v>
      </x:c>
      <x:c r="H4197" s="15" t="n">
        <x:f>VLOOKUP(D4197,'Pricing'!$A$6:$E$8,4,FALSE)</x:f>
        <x:v>6</x:v>
      </x:c>
      <x:c r="I4197" s="15" t="n">
        <x:f>E4197*G4197/1000000</x:f>
        <x:v>0.022966560000000004</x:v>
      </x:c>
      <x:c r="J4197" s="15" t="n">
        <x:f>F4197*H4197/1000000</x:f>
        <x:v>0.017328</x:v>
      </x:c>
      <x:c r="K4197" s="15" t="n">
        <x:f>SUM(I4197:J4197)</x:f>
        <x:v>0.04029456000000001</x:v>
      </x:c>
    </x:row>
    <x:row r="4198" ht="23" customHeight="1">
      <x:c r="A4198" s="2" t="str">
        <x:v>REQ-04194</x:v>
      </x:c>
      <x:c r="B4198" s="2" t="n">
        <x:v>6</x:v>
      </x:c>
      <x:c r="C4198" s="2" t="str">
        <x:v>Support</x:v>
      </x:c>
      <x:c r="D4198" s="2" t="str">
        <x:v>Balanced</x:v>
      </x:c>
      <x:c r="E4198" s="16" t="n">
        <x:v>95425</x:v>
      </x:c>
      <x:c r="F4198" s="16" t="n">
        <x:v>2692</x:v>
      </x:c>
      <x:c r="G4198" s="15" t="n">
        <x:f>VLOOKUP(D4198,'Pricing'!$A$6:$E$8,5,FALSE)</x:f>
        <x:v>1.2300000000000002</x:v>
      </x:c>
      <x:c r="H4198" s="15" t="n">
        <x:f>VLOOKUP(D4198,'Pricing'!$A$6:$E$8,4,FALSE)</x:f>
        <x:v>6</x:v>
      </x:c>
      <x:c r="I4198" s="15" t="n">
        <x:f>E4198*G4198/1000000</x:f>
        <x:v>0.11737275000000001</x:v>
      </x:c>
      <x:c r="J4198" s="15" t="n">
        <x:f>F4198*H4198/1000000</x:f>
        <x:v>0.016152</x:v>
      </x:c>
      <x:c r="K4198" s="15" t="n">
        <x:f>SUM(I4198:J4198)</x:f>
        <x:v>0.13352475000000003</x:v>
      </x:c>
    </x:row>
    <x:row r="4199" ht="23" customHeight="1">
      <x:c r="A4199" s="2" t="str">
        <x:v>REQ-04195</x:v>
      </x:c>
      <x:c r="B4199" s="2" t="n">
        <x:v>31</x:v>
      </x:c>
      <x:c r="C4199" s="2" t="str">
        <x:v>Operations</x:v>
      </x:c>
      <x:c r="D4199" s="2" t="str">
        <x:v>Balanced</x:v>
      </x:c>
      <x:c r="E4199" s="16" t="n">
        <x:v>10073</x:v>
      </x:c>
      <x:c r="F4199" s="16" t="n">
        <x:v>2486</x:v>
      </x:c>
      <x:c r="G4199" s="15" t="n">
        <x:f>VLOOKUP(D4199,'Pricing'!$A$6:$E$8,5,FALSE)</x:f>
        <x:v>1.2300000000000002</x:v>
      </x:c>
      <x:c r="H4199" s="15" t="n">
        <x:f>VLOOKUP(D4199,'Pricing'!$A$6:$E$8,4,FALSE)</x:f>
        <x:v>6</x:v>
      </x:c>
      <x:c r="I4199" s="15" t="n">
        <x:f>E4199*G4199/1000000</x:f>
        <x:v>0.012389790000000003</x:v>
      </x:c>
      <x:c r="J4199" s="15" t="n">
        <x:f>F4199*H4199/1000000</x:f>
        <x:v>0.014916</x:v>
      </x:c>
      <x:c r="K4199" s="15" t="n">
        <x:f>SUM(I4199:J4199)</x:f>
        <x:v>0.027305790000000003</x:v>
      </x:c>
    </x:row>
    <x:row r="4200" ht="23" customHeight="1">
      <x:c r="A4200" s="2" t="str">
        <x:v>REQ-04196</x:v>
      </x:c>
      <x:c r="B4200" s="2" t="n">
        <x:v>24</x:v>
      </x:c>
      <x:c r="C4200" s="2" t="str">
        <x:v>Product</x:v>
      </x:c>
      <x:c r="D4200" s="2" t="str">
        <x:v>Reasoning</x:v>
      </x:c>
      <x:c r="E4200" s="16" t="n">
        <x:v>26738</x:v>
      </x:c>
      <x:c r="F4200" s="16" t="n">
        <x:v>3764</x:v>
      </x:c>
      <x:c r="G4200" s="15" t="n">
        <x:f>VLOOKUP(D4200,'Pricing'!$A$6:$E$8,5,FALSE)</x:f>
        <x:v>4.920000000000001</x:v>
      </x:c>
      <x:c r="H4200" s="15" t="n">
        <x:f>VLOOKUP(D4200,'Pricing'!$A$6:$E$8,4,FALSE)</x:f>
        <x:v>24</x:v>
      </x:c>
      <x:c r="I4200" s="15" t="n">
        <x:f>E4200*G4200/1000000</x:f>
        <x:v>0.13155096000000002</x:v>
      </x:c>
      <x:c r="J4200" s="15" t="n">
        <x:f>F4200*H4200/1000000</x:f>
        <x:v>0.090336</x:v>
      </x:c>
      <x:c r="K4200" s="15" t="n">
        <x:f>SUM(I4200:J4200)</x:f>
        <x:v>0.22188696000000002</x:v>
      </x:c>
    </x:row>
    <x:row r="4201" ht="23" customHeight="1">
      <x:c r="A4201" s="2" t="str">
        <x:v>REQ-04197</x:v>
      </x:c>
      <x:c r="B4201" s="2" t="n">
        <x:v>2</x:v>
      </x:c>
      <x:c r="C4201" s="2" t="str">
        <x:v>Engineering</x:v>
      </x:c>
      <x:c r="D4201" s="2" t="str">
        <x:v>Balanced</x:v>
      </x:c>
      <x:c r="E4201" s="16" t="n">
        <x:v>93669</x:v>
      </x:c>
      <x:c r="F4201" s="16" t="n">
        <x:v>371</x:v>
      </x:c>
      <x:c r="G4201" s="15" t="n">
        <x:f>VLOOKUP(D4201,'Pricing'!$A$6:$E$8,5,FALSE)</x:f>
        <x:v>1.2300000000000002</x:v>
      </x:c>
      <x:c r="H4201" s="15" t="n">
        <x:f>VLOOKUP(D4201,'Pricing'!$A$6:$E$8,4,FALSE)</x:f>
        <x:v>6</x:v>
      </x:c>
      <x:c r="I4201" s="15" t="n">
        <x:f>E4201*G4201/1000000</x:f>
        <x:v>0.11521287000000002</x:v>
      </x:c>
      <x:c r="J4201" s="15" t="n">
        <x:f>F4201*H4201/1000000</x:f>
        <x:v>0.002226</x:v>
      </x:c>
      <x:c r="K4201" s="15" t="n">
        <x:f>SUM(I4201:J4201)</x:f>
        <x:v>0.11743887000000003</x:v>
      </x:c>
    </x:row>
    <x:row r="4202" ht="23" customHeight="1">
      <x:c r="A4202" s="2" t="str">
        <x:v>REQ-04198</x:v>
      </x:c>
      <x:c r="B4202" s="2" t="n">
        <x:v>29</x:v>
      </x:c>
      <x:c r="C4202" s="2" t="str">
        <x:v>Product</x:v>
      </x:c>
      <x:c r="D4202" s="2" t="str">
        <x:v>Swift</x:v>
      </x:c>
      <x:c r="E4202" s="16" t="n">
        <x:v>76860</x:v>
      </x:c>
      <x:c r="F4202" s="16" t="n">
        <x:v>3074</x:v>
      </x:c>
      <x:c r="G4202" s="15" t="n">
        <x:f>VLOOKUP(D4202,'Pricing'!$A$6:$E$8,5,FALSE)</x:f>
        <x:v>0.246</x:v>
      </x:c>
      <x:c r="H4202" s="15" t="n">
        <x:f>VLOOKUP(D4202,'Pricing'!$A$6:$E$8,4,FALSE)</x:f>
        <x:v>1.2</x:v>
      </x:c>
      <x:c r="I4202" s="15" t="n">
        <x:f>E4202*G4202/1000000</x:f>
        <x:v>0.01890756</x:v>
      </x:c>
      <x:c r="J4202" s="15" t="n">
        <x:f>F4202*H4202/1000000</x:f>
        <x:v>0.0036888</x:v>
      </x:c>
      <x:c r="K4202" s="15" t="n">
        <x:f>SUM(I4202:J4202)</x:f>
        <x:v>0.02259636</x:v>
      </x:c>
    </x:row>
    <x:row r="4203" ht="23" customHeight="1">
      <x:c r="A4203" s="2" t="str">
        <x:v>REQ-04199</x:v>
      </x:c>
      <x:c r="B4203" s="2" t="n">
        <x:v>24</x:v>
      </x:c>
      <x:c r="C4203" s="2" t="str">
        <x:v>Operations</x:v>
      </x:c>
      <x:c r="D4203" s="2" t="str">
        <x:v>Swift</x:v>
      </x:c>
      <x:c r="E4203" s="16" t="n">
        <x:v>17368</x:v>
      </x:c>
      <x:c r="F4203" s="16" t="n">
        <x:v>1590</x:v>
      </x:c>
      <x:c r="G4203" s="15" t="n">
        <x:f>VLOOKUP(D4203,'Pricing'!$A$6:$E$8,5,FALSE)</x:f>
        <x:v>0.246</x:v>
      </x:c>
      <x:c r="H4203" s="15" t="n">
        <x:f>VLOOKUP(D4203,'Pricing'!$A$6:$E$8,4,FALSE)</x:f>
        <x:v>1.2</x:v>
      </x:c>
      <x:c r="I4203" s="15" t="n">
        <x:f>E4203*G4203/1000000</x:f>
        <x:v>0.004272528</x:v>
      </x:c>
      <x:c r="J4203" s="15" t="n">
        <x:f>F4203*H4203/1000000</x:f>
        <x:v>0.001908</x:v>
      </x:c>
      <x:c r="K4203" s="15" t="n">
        <x:f>SUM(I4203:J4203)</x:f>
        <x:v>0.006180528</x:v>
      </x:c>
    </x:row>
    <x:row r="4204" ht="23" customHeight="1">
      <x:c r="A4204" s="2" t="str">
        <x:v>REQ-04200</x:v>
      </x:c>
      <x:c r="B4204" s="2" t="n">
        <x:v>3</x:v>
      </x:c>
      <x:c r="C4204" s="2" t="str">
        <x:v>Product</x:v>
      </x:c>
      <x:c r="D4204" s="2" t="str">
        <x:v>Balanced</x:v>
      </x:c>
      <x:c r="E4204" s="16" t="n">
        <x:v>44129</x:v>
      </x:c>
      <x:c r="F4204" s="16" t="n">
        <x:v>3574</x:v>
      </x:c>
      <x:c r="G4204" s="15" t="n">
        <x:f>VLOOKUP(D4204,'Pricing'!$A$6:$E$8,5,FALSE)</x:f>
        <x:v>1.2300000000000002</x:v>
      </x:c>
      <x:c r="H4204" s="15" t="n">
        <x:f>VLOOKUP(D4204,'Pricing'!$A$6:$E$8,4,FALSE)</x:f>
        <x:v>6</x:v>
      </x:c>
      <x:c r="I4204" s="15" t="n">
        <x:f>E4204*G4204/1000000</x:f>
        <x:v>0.05427867000000001</x:v>
      </x:c>
      <x:c r="J4204" s="15" t="n">
        <x:f>F4204*H4204/1000000</x:f>
        <x:v>0.021444</x:v>
      </x:c>
      <x:c r="K4204" s="15" t="n">
        <x:f>SUM(I4204:J4204)</x:f>
        <x:v>0.07572267</x:v>
      </x:c>
    </x:row>
    <x:row r="4205" ht="23" customHeight="1">
      <x:c r="A4205" s="2" t="str">
        <x:v>REQ-04201</x:v>
      </x:c>
      <x:c r="B4205" s="2" t="n">
        <x:v>20</x:v>
      </x:c>
      <x:c r="C4205" s="2" t="str">
        <x:v>Operations</x:v>
      </x:c>
      <x:c r="D4205" s="2" t="str">
        <x:v>Swift</x:v>
      </x:c>
      <x:c r="E4205" s="16" t="n">
        <x:v>7013</x:v>
      </x:c>
      <x:c r="F4205" s="16" t="n">
        <x:v>1728</x:v>
      </x:c>
      <x:c r="G4205" s="15" t="n">
        <x:f>VLOOKUP(D4205,'Pricing'!$A$6:$E$8,5,FALSE)</x:f>
        <x:v>0.246</x:v>
      </x:c>
      <x:c r="H4205" s="15" t="n">
        <x:f>VLOOKUP(D4205,'Pricing'!$A$6:$E$8,4,FALSE)</x:f>
        <x:v>1.2</x:v>
      </x:c>
      <x:c r="I4205" s="15" t="n">
        <x:f>E4205*G4205/1000000</x:f>
        <x:v>0.0017251979999999998</x:v>
      </x:c>
      <x:c r="J4205" s="15" t="n">
        <x:f>F4205*H4205/1000000</x:f>
        <x:v>0.0020736</x:v>
      </x:c>
      <x:c r="K4205" s="15" t="n">
        <x:f>SUM(I4205:J4205)</x:f>
        <x:v>0.003798798</x:v>
      </x:c>
    </x:row>
    <x:row r="4206" ht="23" customHeight="1">
      <x:c r="A4206" s="2" t="str">
        <x:v>REQ-04202</x:v>
      </x:c>
      <x:c r="B4206" s="2" t="n">
        <x:v>2</x:v>
      </x:c>
      <x:c r="C4206" s="2" t="str">
        <x:v>Support</x:v>
      </x:c>
      <x:c r="D4206" s="2" t="str">
        <x:v>Balanced</x:v>
      </x:c>
      <x:c r="E4206" s="16" t="n">
        <x:v>6217</x:v>
      </x:c>
      <x:c r="F4206" s="16" t="n">
        <x:v>1570</x:v>
      </x:c>
      <x:c r="G4206" s="15" t="n">
        <x:f>VLOOKUP(D4206,'Pricing'!$A$6:$E$8,5,FALSE)</x:f>
        <x:v>1.2300000000000002</x:v>
      </x:c>
      <x:c r="H4206" s="15" t="n">
        <x:f>VLOOKUP(D4206,'Pricing'!$A$6:$E$8,4,FALSE)</x:f>
        <x:v>6</x:v>
      </x:c>
      <x:c r="I4206" s="15" t="n">
        <x:f>E4206*G4206/1000000</x:f>
        <x:v>0.0076469100000000016</x:v>
      </x:c>
      <x:c r="J4206" s="15" t="n">
        <x:f>F4206*H4206/1000000</x:f>
        <x:v>0.00942</x:v>
      </x:c>
      <x:c r="K4206" s="15" t="n">
        <x:f>SUM(I4206:J4206)</x:f>
        <x:v>0.01706691</x:v>
      </x:c>
    </x:row>
    <x:row r="4207" ht="23" customHeight="1">
      <x:c r="A4207" s="2" t="str">
        <x:v>REQ-04203</x:v>
      </x:c>
      <x:c r="B4207" s="2" t="n">
        <x:v>26</x:v>
      </x:c>
      <x:c r="C4207" s="2" t="str">
        <x:v>Operations</x:v>
      </x:c>
      <x:c r="D4207" s="2" t="str">
        <x:v>Swift</x:v>
      </x:c>
      <x:c r="E4207" s="16" t="n">
        <x:v>52478</x:v>
      </x:c>
      <x:c r="F4207" s="16" t="n">
        <x:v>2992</x:v>
      </x:c>
      <x:c r="G4207" s="15" t="n">
        <x:f>VLOOKUP(D4207,'Pricing'!$A$6:$E$8,5,FALSE)</x:f>
        <x:v>0.246</x:v>
      </x:c>
      <x:c r="H4207" s="15" t="n">
        <x:f>VLOOKUP(D4207,'Pricing'!$A$6:$E$8,4,FALSE)</x:f>
        <x:v>1.2</x:v>
      </x:c>
      <x:c r="I4207" s="15" t="n">
        <x:f>E4207*G4207/1000000</x:f>
        <x:v>0.012909588</x:v>
      </x:c>
      <x:c r="J4207" s="15" t="n">
        <x:f>F4207*H4207/1000000</x:f>
        <x:v>0.0035904</x:v>
      </x:c>
      <x:c r="K4207" s="15" t="n">
        <x:f>SUM(I4207:J4207)</x:f>
        <x:v>0.016499988</x:v>
      </x:c>
    </x:row>
    <x:row r="4208" ht="23" customHeight="1">
      <x:c r="A4208" s="2" t="str">
        <x:v>REQ-04204</x:v>
      </x:c>
      <x:c r="B4208" s="2" t="n">
        <x:v>3</x:v>
      </x:c>
      <x:c r="C4208" s="2" t="str">
        <x:v>Support</x:v>
      </x:c>
      <x:c r="D4208" s="2" t="str">
        <x:v>Swift</x:v>
      </x:c>
      <x:c r="E4208" s="16" t="n">
        <x:v>63594</x:v>
      </x:c>
      <x:c r="F4208" s="16" t="n">
        <x:v>1961</x:v>
      </x:c>
      <x:c r="G4208" s="15" t="n">
        <x:f>VLOOKUP(D4208,'Pricing'!$A$6:$E$8,5,FALSE)</x:f>
        <x:v>0.246</x:v>
      </x:c>
      <x:c r="H4208" s="15" t="n">
        <x:f>VLOOKUP(D4208,'Pricing'!$A$6:$E$8,4,FALSE)</x:f>
        <x:v>1.2</x:v>
      </x:c>
      <x:c r="I4208" s="15" t="n">
        <x:f>E4208*G4208/1000000</x:f>
        <x:v>0.015644124</x:v>
      </x:c>
      <x:c r="J4208" s="15" t="n">
        <x:f>F4208*H4208/1000000</x:f>
        <x:v>0.0023531999999999997</x:v>
      </x:c>
      <x:c r="K4208" s="15" t="n">
        <x:f>SUM(I4208:J4208)</x:f>
        <x:v>0.017997324</x:v>
      </x:c>
    </x:row>
    <x:row r="4209" ht="23" customHeight="1">
      <x:c r="A4209" s="2" t="str">
        <x:v>REQ-04205</x:v>
      </x:c>
      <x:c r="B4209" s="2" t="n">
        <x:v>1</x:v>
      </x:c>
      <x:c r="C4209" s="2" t="str">
        <x:v>Operations</x:v>
      </x:c>
      <x:c r="D4209" s="2" t="str">
        <x:v>Balanced</x:v>
      </x:c>
      <x:c r="E4209" s="16" t="n">
        <x:v>60355</x:v>
      </x:c>
      <x:c r="F4209" s="16" t="n">
        <x:v>3508</x:v>
      </x:c>
      <x:c r="G4209" s="15" t="n">
        <x:f>VLOOKUP(D4209,'Pricing'!$A$6:$E$8,5,FALSE)</x:f>
        <x:v>1.2300000000000002</x:v>
      </x:c>
      <x:c r="H4209" s="15" t="n">
        <x:f>VLOOKUP(D4209,'Pricing'!$A$6:$E$8,4,FALSE)</x:f>
        <x:v>6</x:v>
      </x:c>
      <x:c r="I4209" s="15" t="n">
        <x:f>E4209*G4209/1000000</x:f>
        <x:v>0.07423665000000002</x:v>
      </x:c>
      <x:c r="J4209" s="15" t="n">
        <x:f>F4209*H4209/1000000</x:f>
        <x:v>0.021048</x:v>
      </x:c>
      <x:c r="K4209" s="15" t="n">
        <x:f>SUM(I4209:J4209)</x:f>
        <x:v>0.09528465000000001</x:v>
      </x:c>
    </x:row>
    <x:row r="4210" ht="23" customHeight="1">
      <x:c r="A4210" s="2" t="str">
        <x:v>REQ-04206</x:v>
      </x:c>
      <x:c r="B4210" s="2" t="n">
        <x:v>23</x:v>
      </x:c>
      <x:c r="C4210" s="2" t="str">
        <x:v>Support</x:v>
      </x:c>
      <x:c r="D4210" s="2" t="str">
        <x:v>Balanced</x:v>
      </x:c>
      <x:c r="E4210" s="16" t="n">
        <x:v>9228</x:v>
      </x:c>
      <x:c r="F4210" s="16" t="n">
        <x:v>676</x:v>
      </x:c>
      <x:c r="G4210" s="15" t="n">
        <x:f>VLOOKUP(D4210,'Pricing'!$A$6:$E$8,5,FALSE)</x:f>
        <x:v>1.2300000000000002</x:v>
      </x:c>
      <x:c r="H4210" s="15" t="n">
        <x:f>VLOOKUP(D4210,'Pricing'!$A$6:$E$8,4,FALSE)</x:f>
        <x:v>6</x:v>
      </x:c>
      <x:c r="I4210" s="15" t="n">
        <x:f>E4210*G4210/1000000</x:f>
        <x:v>0.011350440000000002</x:v>
      </x:c>
      <x:c r="J4210" s="15" t="n">
        <x:f>F4210*H4210/1000000</x:f>
        <x:v>0.004056</x:v>
      </x:c>
      <x:c r="K4210" s="15" t="n">
        <x:f>SUM(I4210:J4210)</x:f>
        <x:v>0.01540644</x:v>
      </x:c>
    </x:row>
    <x:row r="4211" ht="23" customHeight="1">
      <x:c r="A4211" s="2" t="str">
        <x:v>REQ-04207</x:v>
      </x:c>
      <x:c r="B4211" s="2" t="n">
        <x:v>15</x:v>
      </x:c>
      <x:c r="C4211" s="2" t="str">
        <x:v>Operations</x:v>
      </x:c>
      <x:c r="D4211" s="2" t="str">
        <x:v>Swift</x:v>
      </x:c>
      <x:c r="E4211" s="16" t="n">
        <x:v>16967</x:v>
      </x:c>
      <x:c r="F4211" s="16" t="n">
        <x:v>1790</x:v>
      </x:c>
      <x:c r="G4211" s="15" t="n">
        <x:f>VLOOKUP(D4211,'Pricing'!$A$6:$E$8,5,FALSE)</x:f>
        <x:v>0.246</x:v>
      </x:c>
      <x:c r="H4211" s="15" t="n">
        <x:f>VLOOKUP(D4211,'Pricing'!$A$6:$E$8,4,FALSE)</x:f>
        <x:v>1.2</x:v>
      </x:c>
      <x:c r="I4211" s="15" t="n">
        <x:f>E4211*G4211/1000000</x:f>
        <x:v>0.004173881999999999</x:v>
      </x:c>
      <x:c r="J4211" s="15" t="n">
        <x:f>F4211*H4211/1000000</x:f>
        <x:v>0.002148</x:v>
      </x:c>
      <x:c r="K4211" s="15" t="n">
        <x:f>SUM(I4211:J4211)</x:f>
        <x:v>0.006321881999999999</x:v>
      </x:c>
    </x:row>
    <x:row r="4212" ht="23" customHeight="1">
      <x:c r="A4212" s="2" t="str">
        <x:v>REQ-04208</x:v>
      </x:c>
      <x:c r="B4212" s="2" t="n">
        <x:v>7</x:v>
      </x:c>
      <x:c r="C4212" s="2" t="str">
        <x:v>Growth</x:v>
      </x:c>
      <x:c r="D4212" s="2" t="str">
        <x:v>Balanced</x:v>
      </x:c>
      <x:c r="E4212" s="16" t="n">
        <x:v>118694</x:v>
      </x:c>
      <x:c r="F4212" s="16" t="n">
        <x:v>3155</x:v>
      </x:c>
      <x:c r="G4212" s="15" t="n">
        <x:f>VLOOKUP(D4212,'Pricing'!$A$6:$E$8,5,FALSE)</x:f>
        <x:v>1.2300000000000002</x:v>
      </x:c>
      <x:c r="H4212" s="15" t="n">
        <x:f>VLOOKUP(D4212,'Pricing'!$A$6:$E$8,4,FALSE)</x:f>
        <x:v>6</x:v>
      </x:c>
      <x:c r="I4212" s="15" t="n">
        <x:f>E4212*G4212/1000000</x:f>
        <x:v>0.14599362000000002</x:v>
      </x:c>
      <x:c r="J4212" s="15" t="n">
        <x:f>F4212*H4212/1000000</x:f>
        <x:v>0.01893</x:v>
      </x:c>
      <x:c r="K4212" s="15" t="n">
        <x:f>SUM(I4212:J4212)</x:f>
        <x:v>0.16492362000000002</x:v>
      </x:c>
    </x:row>
    <x:row r="4213" ht="23" customHeight="1">
      <x:c r="A4213" s="2" t="str">
        <x:v>REQ-04209</x:v>
      </x:c>
      <x:c r="B4213" s="2" t="n">
        <x:v>14</x:v>
      </x:c>
      <x:c r="C4213" s="2" t="str">
        <x:v>Engineering</x:v>
      </x:c>
      <x:c r="D4213" s="2" t="str">
        <x:v>Balanced</x:v>
      </x:c>
      <x:c r="E4213" s="16" t="n">
        <x:v>41262</x:v>
      </x:c>
      <x:c r="F4213" s="16" t="n">
        <x:v>2127</x:v>
      </x:c>
      <x:c r="G4213" s="15" t="n">
        <x:f>VLOOKUP(D4213,'Pricing'!$A$6:$E$8,5,FALSE)</x:f>
        <x:v>1.2300000000000002</x:v>
      </x:c>
      <x:c r="H4213" s="15" t="n">
        <x:f>VLOOKUP(D4213,'Pricing'!$A$6:$E$8,4,FALSE)</x:f>
        <x:v>6</x:v>
      </x:c>
      <x:c r="I4213" s="15" t="n">
        <x:f>E4213*G4213/1000000</x:f>
        <x:v>0.05075226000000001</x:v>
      </x:c>
      <x:c r="J4213" s="15" t="n">
        <x:f>F4213*H4213/1000000</x:f>
        <x:v>0.012762</x:v>
      </x:c>
      <x:c r="K4213" s="15" t="n">
        <x:f>SUM(I4213:J4213)</x:f>
        <x:v>0.06351426</x:v>
      </x:c>
    </x:row>
    <x:row r="4214" ht="23" customHeight="1">
      <x:c r="A4214" s="2" t="str">
        <x:v>REQ-04210</x:v>
      </x:c>
      <x:c r="B4214" s="2" t="n">
        <x:v>19</x:v>
      </x:c>
      <x:c r="C4214" s="2" t="str">
        <x:v>Product</x:v>
      </x:c>
      <x:c r="D4214" s="2" t="str">
        <x:v>Balanced</x:v>
      </x:c>
      <x:c r="E4214" s="16" t="n">
        <x:v>43808</x:v>
      </x:c>
      <x:c r="F4214" s="16" t="n">
        <x:v>2573</x:v>
      </x:c>
      <x:c r="G4214" s="15" t="n">
        <x:f>VLOOKUP(D4214,'Pricing'!$A$6:$E$8,5,FALSE)</x:f>
        <x:v>1.2300000000000002</x:v>
      </x:c>
      <x:c r="H4214" s="15" t="n">
        <x:f>VLOOKUP(D4214,'Pricing'!$A$6:$E$8,4,FALSE)</x:f>
        <x:v>6</x:v>
      </x:c>
      <x:c r="I4214" s="15" t="n">
        <x:f>E4214*G4214/1000000</x:f>
        <x:v>0.05388384000000001</x:v>
      </x:c>
      <x:c r="J4214" s="15" t="n">
        <x:f>F4214*H4214/1000000</x:f>
        <x:v>0.015438</x:v>
      </x:c>
      <x:c r="K4214" s="15" t="n">
        <x:f>SUM(I4214:J4214)</x:f>
        <x:v>0.06932184000000001</x:v>
      </x:c>
    </x:row>
    <x:row r="4215" ht="23" customHeight="1">
      <x:c r="A4215" s="2" t="str">
        <x:v>REQ-04211</x:v>
      </x:c>
      <x:c r="B4215" s="2" t="n">
        <x:v>31</x:v>
      </x:c>
      <x:c r="C4215" s="2" t="str">
        <x:v>Engineering</x:v>
      </x:c>
      <x:c r="D4215" s="2" t="str">
        <x:v>Swift</x:v>
      </x:c>
      <x:c r="E4215" s="16" t="n">
        <x:v>38157</x:v>
      </x:c>
      <x:c r="F4215" s="16" t="n">
        <x:v>2520</x:v>
      </x:c>
      <x:c r="G4215" s="15" t="n">
        <x:f>VLOOKUP(D4215,'Pricing'!$A$6:$E$8,5,FALSE)</x:f>
        <x:v>0.246</x:v>
      </x:c>
      <x:c r="H4215" s="15" t="n">
        <x:f>VLOOKUP(D4215,'Pricing'!$A$6:$E$8,4,FALSE)</x:f>
        <x:v>1.2</x:v>
      </x:c>
      <x:c r="I4215" s="15" t="n">
        <x:f>E4215*G4215/1000000</x:f>
        <x:v>0.009386621999999999</x:v>
      </x:c>
      <x:c r="J4215" s="15" t="n">
        <x:f>F4215*H4215/1000000</x:f>
        <x:v>0.003024</x:v>
      </x:c>
      <x:c r="K4215" s="15" t="n">
        <x:f>SUM(I4215:J4215)</x:f>
        <x:v>0.012410622</x:v>
      </x:c>
    </x:row>
    <x:row r="4216" ht="23" customHeight="1">
      <x:c r="A4216" s="2" t="str">
        <x:v>REQ-04212</x:v>
      </x:c>
      <x:c r="B4216" s="2" t="n">
        <x:v>16</x:v>
      </x:c>
      <x:c r="C4216" s="2" t="str">
        <x:v>Product</x:v>
      </x:c>
      <x:c r="D4216" s="2" t="str">
        <x:v>Swift</x:v>
      </x:c>
      <x:c r="E4216" s="16" t="n">
        <x:v>75090</x:v>
      </x:c>
      <x:c r="F4216" s="16" t="n">
        <x:v>2917</x:v>
      </x:c>
      <x:c r="G4216" s="15" t="n">
        <x:f>VLOOKUP(D4216,'Pricing'!$A$6:$E$8,5,FALSE)</x:f>
        <x:v>0.246</x:v>
      </x:c>
      <x:c r="H4216" s="15" t="n">
        <x:f>VLOOKUP(D4216,'Pricing'!$A$6:$E$8,4,FALSE)</x:f>
        <x:v>1.2</x:v>
      </x:c>
      <x:c r="I4216" s="15" t="n">
        <x:f>E4216*G4216/1000000</x:f>
        <x:v>0.018472139999999998</x:v>
      </x:c>
      <x:c r="J4216" s="15" t="n">
        <x:f>F4216*H4216/1000000</x:f>
        <x:v>0.0035004000000000003</x:v>
      </x:c>
      <x:c r="K4216" s="15" t="n">
        <x:f>SUM(I4216:J4216)</x:f>
        <x:v>0.02197254</x:v>
      </x:c>
    </x:row>
    <x:row r="4217" ht="23" customHeight="1">
      <x:c r="A4217" s="2" t="str">
        <x:v>REQ-04213</x:v>
      </x:c>
      <x:c r="B4217" s="2" t="n">
        <x:v>15</x:v>
      </x:c>
      <x:c r="C4217" s="2" t="str">
        <x:v>Operations</x:v>
      </x:c>
      <x:c r="D4217" s="2" t="str">
        <x:v>Swift</x:v>
      </x:c>
      <x:c r="E4217" s="16" t="n">
        <x:v>25014</x:v>
      </x:c>
      <x:c r="F4217" s="16" t="n">
        <x:v>1823</x:v>
      </x:c>
      <x:c r="G4217" s="15" t="n">
        <x:f>VLOOKUP(D4217,'Pricing'!$A$6:$E$8,5,FALSE)</x:f>
        <x:v>0.246</x:v>
      </x:c>
      <x:c r="H4217" s="15" t="n">
        <x:f>VLOOKUP(D4217,'Pricing'!$A$6:$E$8,4,FALSE)</x:f>
        <x:v>1.2</x:v>
      </x:c>
      <x:c r="I4217" s="15" t="n">
        <x:f>E4217*G4217/1000000</x:f>
        <x:v>0.006153443999999999</x:v>
      </x:c>
      <x:c r="J4217" s="15" t="n">
        <x:f>F4217*H4217/1000000</x:f>
        <x:v>0.0021876</x:v>
      </x:c>
      <x:c r="K4217" s="15" t="n">
        <x:f>SUM(I4217:J4217)</x:f>
        <x:v>0.008341043999999999</x:v>
      </x:c>
    </x:row>
    <x:row r="4218" ht="23" customHeight="1">
      <x:c r="A4218" s="2" t="str">
        <x:v>REQ-04214</x:v>
      </x:c>
      <x:c r="B4218" s="2" t="n">
        <x:v>8</x:v>
      </x:c>
      <x:c r="C4218" s="2" t="str">
        <x:v>Product</x:v>
      </x:c>
      <x:c r="D4218" s="2" t="str">
        <x:v>Balanced</x:v>
      </x:c>
      <x:c r="E4218" s="16" t="n">
        <x:v>56818</x:v>
      </x:c>
      <x:c r="F4218" s="16" t="n">
        <x:v>1419</x:v>
      </x:c>
      <x:c r="G4218" s="15" t="n">
        <x:f>VLOOKUP(D4218,'Pricing'!$A$6:$E$8,5,FALSE)</x:f>
        <x:v>1.2300000000000002</x:v>
      </x:c>
      <x:c r="H4218" s="15" t="n">
        <x:f>VLOOKUP(D4218,'Pricing'!$A$6:$E$8,4,FALSE)</x:f>
        <x:v>6</x:v>
      </x:c>
      <x:c r="I4218" s="15" t="n">
        <x:f>E4218*G4218/1000000</x:f>
        <x:v>0.06988614000000001</x:v>
      </x:c>
      <x:c r="J4218" s="15" t="n">
        <x:f>F4218*H4218/1000000</x:f>
        <x:v>0.008514</x:v>
      </x:c>
      <x:c r="K4218" s="15" t="n">
        <x:f>SUM(I4218:J4218)</x:f>
        <x:v>0.07840014000000001</x:v>
      </x:c>
    </x:row>
    <x:row r="4219" ht="23" customHeight="1">
      <x:c r="A4219" s="2" t="str">
        <x:v>REQ-04215</x:v>
      </x:c>
      <x:c r="B4219" s="2" t="n">
        <x:v>28</x:v>
      </x:c>
      <x:c r="C4219" s="2" t="str">
        <x:v>Operations</x:v>
      </x:c>
      <x:c r="D4219" s="2" t="str">
        <x:v>Balanced</x:v>
      </x:c>
      <x:c r="E4219" s="16" t="n">
        <x:v>23865</x:v>
      </x:c>
      <x:c r="F4219" s="16" t="n">
        <x:v>2511</x:v>
      </x:c>
      <x:c r="G4219" s="15" t="n">
        <x:f>VLOOKUP(D4219,'Pricing'!$A$6:$E$8,5,FALSE)</x:f>
        <x:v>1.2300000000000002</x:v>
      </x:c>
      <x:c r="H4219" s="15" t="n">
        <x:f>VLOOKUP(D4219,'Pricing'!$A$6:$E$8,4,FALSE)</x:f>
        <x:v>6</x:v>
      </x:c>
      <x:c r="I4219" s="15" t="n">
        <x:f>E4219*G4219/1000000</x:f>
        <x:v>0.029353950000000004</x:v>
      </x:c>
      <x:c r="J4219" s="15" t="n">
        <x:f>F4219*H4219/1000000</x:f>
        <x:v>0.015066</x:v>
      </x:c>
      <x:c r="K4219" s="15" t="n">
        <x:f>SUM(I4219:J4219)</x:f>
        <x:v>0.04441995</x:v>
      </x:c>
    </x:row>
    <x:row r="4220" ht="23" customHeight="1">
      <x:c r="A4220" s="2" t="str">
        <x:v>REQ-04216</x:v>
      </x:c>
      <x:c r="B4220" s="2" t="n">
        <x:v>30</x:v>
      </x:c>
      <x:c r="C4220" s="2" t="str">
        <x:v>Product</x:v>
      </x:c>
      <x:c r="D4220" s="2" t="str">
        <x:v>Swift</x:v>
      </x:c>
      <x:c r="E4220" s="16" t="n">
        <x:v>11917</x:v>
      </x:c>
      <x:c r="F4220" s="16" t="n">
        <x:v>702</x:v>
      </x:c>
      <x:c r="G4220" s="15" t="n">
        <x:f>VLOOKUP(D4220,'Pricing'!$A$6:$E$8,5,FALSE)</x:f>
        <x:v>0.246</x:v>
      </x:c>
      <x:c r="H4220" s="15" t="n">
        <x:f>VLOOKUP(D4220,'Pricing'!$A$6:$E$8,4,FALSE)</x:f>
        <x:v>1.2</x:v>
      </x:c>
      <x:c r="I4220" s="15" t="n">
        <x:f>E4220*G4220/1000000</x:f>
        <x:v>0.002931582</x:v>
      </x:c>
      <x:c r="J4220" s="15" t="n">
        <x:f>F4220*H4220/1000000</x:f>
        <x:v>0.0008424</x:v>
      </x:c>
      <x:c r="K4220" s="15" t="n">
        <x:f>SUM(I4220:J4220)</x:f>
        <x:v>0.003773982</x:v>
      </x:c>
    </x:row>
    <x:row r="4221" ht="23" customHeight="1">
      <x:c r="A4221" s="2" t="str">
        <x:v>REQ-04217</x:v>
      </x:c>
      <x:c r="B4221" s="2" t="n">
        <x:v>18</x:v>
      </x:c>
      <x:c r="C4221" s="2" t="str">
        <x:v>Engineering</x:v>
      </x:c>
      <x:c r="D4221" s="2" t="str">
        <x:v>Swift</x:v>
      </x:c>
      <x:c r="E4221" s="16" t="n">
        <x:v>118791</x:v>
      </x:c>
      <x:c r="F4221" s="16" t="n">
        <x:v>369</x:v>
      </x:c>
      <x:c r="G4221" s="15" t="n">
        <x:f>VLOOKUP(D4221,'Pricing'!$A$6:$E$8,5,FALSE)</x:f>
        <x:v>0.246</x:v>
      </x:c>
      <x:c r="H4221" s="15" t="n">
        <x:f>VLOOKUP(D4221,'Pricing'!$A$6:$E$8,4,FALSE)</x:f>
        <x:v>1.2</x:v>
      </x:c>
      <x:c r="I4221" s="15" t="n">
        <x:f>E4221*G4221/1000000</x:f>
        <x:v>0.029222586</x:v>
      </x:c>
      <x:c r="J4221" s="15" t="n">
        <x:f>F4221*H4221/1000000</x:f>
        <x:v>0.00044280000000000003</x:v>
      </x:c>
      <x:c r="K4221" s="15" t="n">
        <x:f>SUM(I4221:J4221)</x:f>
        <x:v>0.029665386</x:v>
      </x:c>
    </x:row>
    <x:row r="4222" ht="23" customHeight="1">
      <x:c r="A4222" s="2" t="str">
        <x:v>REQ-04218</x:v>
      </x:c>
      <x:c r="B4222" s="2" t="n">
        <x:v>17</x:v>
      </x:c>
      <x:c r="C4222" s="2" t="str">
        <x:v>Product</x:v>
      </x:c>
      <x:c r="D4222" s="2" t="str">
        <x:v>Swift</x:v>
      </x:c>
      <x:c r="E4222" s="16" t="n">
        <x:v>100889</x:v>
      </x:c>
      <x:c r="F4222" s="16" t="n">
        <x:v>3746</x:v>
      </x:c>
      <x:c r="G4222" s="15" t="n">
        <x:f>VLOOKUP(D4222,'Pricing'!$A$6:$E$8,5,FALSE)</x:f>
        <x:v>0.246</x:v>
      </x:c>
      <x:c r="H4222" s="15" t="n">
        <x:f>VLOOKUP(D4222,'Pricing'!$A$6:$E$8,4,FALSE)</x:f>
        <x:v>1.2</x:v>
      </x:c>
      <x:c r="I4222" s="15" t="n">
        <x:f>E4222*G4222/1000000</x:f>
        <x:v>0.024818694</x:v>
      </x:c>
      <x:c r="J4222" s="15" t="n">
        <x:f>F4222*H4222/1000000</x:f>
        <x:v>0.0044951999999999995</x:v>
      </x:c>
      <x:c r="K4222" s="15" t="n">
        <x:f>SUM(I4222:J4222)</x:f>
        <x:v>0.029313894</x:v>
      </x:c>
    </x:row>
    <x:row r="4223" ht="23" customHeight="1">
      <x:c r="A4223" s="2" t="str">
        <x:v>REQ-04219</x:v>
      </x:c>
      <x:c r="B4223" s="2" t="n">
        <x:v>3</x:v>
      </x:c>
      <x:c r="C4223" s="2" t="str">
        <x:v>Engineering</x:v>
      </x:c>
      <x:c r="D4223" s="2" t="str">
        <x:v>Swift</x:v>
      </x:c>
      <x:c r="E4223" s="16" t="n">
        <x:v>89388</x:v>
      </x:c>
      <x:c r="F4223" s="16" t="n">
        <x:v>2752</x:v>
      </x:c>
      <x:c r="G4223" s="15" t="n">
        <x:f>VLOOKUP(D4223,'Pricing'!$A$6:$E$8,5,FALSE)</x:f>
        <x:v>0.246</x:v>
      </x:c>
      <x:c r="H4223" s="15" t="n">
        <x:f>VLOOKUP(D4223,'Pricing'!$A$6:$E$8,4,FALSE)</x:f>
        <x:v>1.2</x:v>
      </x:c>
      <x:c r="I4223" s="15" t="n">
        <x:f>E4223*G4223/1000000</x:f>
        <x:v>0.021989448</x:v>
      </x:c>
      <x:c r="J4223" s="15" t="n">
        <x:f>F4223*H4223/1000000</x:f>
        <x:v>0.0033024</x:v>
      </x:c>
      <x:c r="K4223" s="15" t="n">
        <x:f>SUM(I4223:J4223)</x:f>
        <x:v>0.025291848000000002</x:v>
      </x:c>
    </x:row>
    <x:row r="4224" ht="23" customHeight="1">
      <x:c r="A4224" s="2" t="str">
        <x:v>REQ-04220</x:v>
      </x:c>
      <x:c r="B4224" s="2" t="n">
        <x:v>29</x:v>
      </x:c>
      <x:c r="C4224" s="2" t="str">
        <x:v>Product</x:v>
      </x:c>
      <x:c r="D4224" s="2" t="str">
        <x:v>Swift</x:v>
      </x:c>
      <x:c r="E4224" s="16" t="n">
        <x:v>108931</x:v>
      </x:c>
      <x:c r="F4224" s="16" t="n">
        <x:v>3132</x:v>
      </x:c>
      <x:c r="G4224" s="15" t="n">
        <x:f>VLOOKUP(D4224,'Pricing'!$A$6:$E$8,5,FALSE)</x:f>
        <x:v>0.246</x:v>
      </x:c>
      <x:c r="H4224" s="15" t="n">
        <x:f>VLOOKUP(D4224,'Pricing'!$A$6:$E$8,4,FALSE)</x:f>
        <x:v>1.2</x:v>
      </x:c>
      <x:c r="I4224" s="15" t="n">
        <x:f>E4224*G4224/1000000</x:f>
        <x:v>0.026797025999999998</x:v>
      </x:c>
      <x:c r="J4224" s="15" t="n">
        <x:f>F4224*H4224/1000000</x:f>
        <x:v>0.0037584</x:v>
      </x:c>
      <x:c r="K4224" s="15" t="n">
        <x:f>SUM(I4224:J4224)</x:f>
        <x:v>0.030555425999999997</x:v>
      </x:c>
    </x:row>
    <x:row r="4225" ht="23" customHeight="1">
      <x:c r="A4225" s="2" t="str">
        <x:v>REQ-04221</x:v>
      </x:c>
      <x:c r="B4225" s="2" t="n">
        <x:v>17</x:v>
      </x:c>
      <x:c r="C4225" s="2" t="str">
        <x:v>Research</x:v>
      </x:c>
      <x:c r="D4225" s="2" t="str">
        <x:v>Balanced</x:v>
      </x:c>
      <x:c r="E4225" s="16" t="n">
        <x:v>109118</x:v>
      </x:c>
      <x:c r="F4225" s="16" t="n">
        <x:v>1713</x:v>
      </x:c>
      <x:c r="G4225" s="15" t="n">
        <x:f>VLOOKUP(D4225,'Pricing'!$A$6:$E$8,5,FALSE)</x:f>
        <x:v>1.2300000000000002</x:v>
      </x:c>
      <x:c r="H4225" s="15" t="n">
        <x:f>VLOOKUP(D4225,'Pricing'!$A$6:$E$8,4,FALSE)</x:f>
        <x:v>6</x:v>
      </x:c>
      <x:c r="I4225" s="15" t="n">
        <x:f>E4225*G4225/1000000</x:f>
        <x:v>0.13421514</x:v>
      </x:c>
      <x:c r="J4225" s="15" t="n">
        <x:f>F4225*H4225/1000000</x:f>
        <x:v>0.010278</x:v>
      </x:c>
      <x:c r="K4225" s="15" t="n">
        <x:f>SUM(I4225:J4225)</x:f>
        <x:v>0.14449314000000002</x:v>
      </x:c>
    </x:row>
    <x:row r="4226" ht="23" customHeight="1">
      <x:c r="A4226" s="2" t="str">
        <x:v>REQ-04222</x:v>
      </x:c>
      <x:c r="B4226" s="2" t="n">
        <x:v>28</x:v>
      </x:c>
      <x:c r="C4226" s="2" t="str">
        <x:v>Product</x:v>
      </x:c>
      <x:c r="D4226" s="2" t="str">
        <x:v>Swift</x:v>
      </x:c>
      <x:c r="E4226" s="16" t="n">
        <x:v>62821</x:v>
      </x:c>
      <x:c r="F4226" s="16" t="n">
        <x:v>2077</x:v>
      </x:c>
      <x:c r="G4226" s="15" t="n">
        <x:f>VLOOKUP(D4226,'Pricing'!$A$6:$E$8,5,FALSE)</x:f>
        <x:v>0.246</x:v>
      </x:c>
      <x:c r="H4226" s="15" t="n">
        <x:f>VLOOKUP(D4226,'Pricing'!$A$6:$E$8,4,FALSE)</x:f>
        <x:v>1.2</x:v>
      </x:c>
      <x:c r="I4226" s="15" t="n">
        <x:f>E4226*G4226/1000000</x:f>
        <x:v>0.015453966</x:v>
      </x:c>
      <x:c r="J4226" s="15" t="n">
        <x:f>F4226*H4226/1000000</x:f>
        <x:v>0.0024924</x:v>
      </x:c>
      <x:c r="K4226" s="15" t="n">
        <x:f>SUM(I4226:J4226)</x:f>
        <x:v>0.017946366</x:v>
      </x:c>
    </x:row>
    <x:row r="4227" ht="23" customHeight="1">
      <x:c r="A4227" s="2" t="str">
        <x:v>REQ-04223</x:v>
      </x:c>
      <x:c r="B4227" s="2" t="n">
        <x:v>18</x:v>
      </x:c>
      <x:c r="C4227" s="2" t="str">
        <x:v>Operations</x:v>
      </x:c>
      <x:c r="D4227" s="2" t="str">
        <x:v>Balanced</x:v>
      </x:c>
      <x:c r="E4227" s="16" t="n">
        <x:v>43899</x:v>
      </x:c>
      <x:c r="F4227" s="16" t="n">
        <x:v>980</x:v>
      </x:c>
      <x:c r="G4227" s="15" t="n">
        <x:f>VLOOKUP(D4227,'Pricing'!$A$6:$E$8,5,FALSE)</x:f>
        <x:v>1.2300000000000002</x:v>
      </x:c>
      <x:c r="H4227" s="15" t="n">
        <x:f>VLOOKUP(D4227,'Pricing'!$A$6:$E$8,4,FALSE)</x:f>
        <x:v>6</x:v>
      </x:c>
      <x:c r="I4227" s="15" t="n">
        <x:f>E4227*G4227/1000000</x:f>
        <x:v>0.05399577000000001</x:v>
      </x:c>
      <x:c r="J4227" s="15" t="n">
        <x:f>F4227*H4227/1000000</x:f>
        <x:v>0.00588</x:v>
      </x:c>
      <x:c r="K4227" s="15" t="n">
        <x:f>SUM(I4227:J4227)</x:f>
        <x:v>0.05987577000000001</x:v>
      </x:c>
    </x:row>
    <x:row r="4228" ht="23" customHeight="1">
      <x:c r="A4228" s="2" t="str">
        <x:v>REQ-04224</x:v>
      </x:c>
      <x:c r="B4228" s="2" t="n">
        <x:v>6</x:v>
      </x:c>
      <x:c r="C4228" s="2" t="str">
        <x:v>Support</x:v>
      </x:c>
      <x:c r="D4228" s="2" t="str">
        <x:v>Swift</x:v>
      </x:c>
      <x:c r="E4228" s="16" t="n">
        <x:v>17020</x:v>
      </x:c>
      <x:c r="F4228" s="16" t="n">
        <x:v>566</x:v>
      </x:c>
      <x:c r="G4228" s="15" t="n">
        <x:f>VLOOKUP(D4228,'Pricing'!$A$6:$E$8,5,FALSE)</x:f>
        <x:v>0.246</x:v>
      </x:c>
      <x:c r="H4228" s="15" t="n">
        <x:f>VLOOKUP(D4228,'Pricing'!$A$6:$E$8,4,FALSE)</x:f>
        <x:v>1.2</x:v>
      </x:c>
      <x:c r="I4228" s="15" t="n">
        <x:f>E4228*G4228/1000000</x:f>
        <x:v>0.00418692</x:v>
      </x:c>
      <x:c r="J4228" s="15" t="n">
        <x:f>F4228*H4228/1000000</x:f>
        <x:v>0.0006791999999999999</x:v>
      </x:c>
      <x:c r="K4228" s="15" t="n">
        <x:f>SUM(I4228:J4228)</x:f>
        <x:v>0.00486612</x:v>
      </x:c>
    </x:row>
    <x:row r="4229" ht="23" customHeight="1">
      <x:c r="A4229" s="2" t="str">
        <x:v>REQ-04225</x:v>
      </x:c>
      <x:c r="B4229" s="2" t="n">
        <x:v>10</x:v>
      </x:c>
      <x:c r="C4229" s="2" t="str">
        <x:v>Engineering</x:v>
      </x:c>
      <x:c r="D4229" s="2" t="str">
        <x:v>Balanced</x:v>
      </x:c>
      <x:c r="E4229" s="16" t="n">
        <x:v>35192</x:v>
      </x:c>
      <x:c r="F4229" s="16" t="n">
        <x:v>3259</x:v>
      </x:c>
      <x:c r="G4229" s="15" t="n">
        <x:f>VLOOKUP(D4229,'Pricing'!$A$6:$E$8,5,FALSE)</x:f>
        <x:v>1.2300000000000002</x:v>
      </x:c>
      <x:c r="H4229" s="15" t="n">
        <x:f>VLOOKUP(D4229,'Pricing'!$A$6:$E$8,4,FALSE)</x:f>
        <x:v>6</x:v>
      </x:c>
      <x:c r="I4229" s="15" t="n">
        <x:f>E4229*G4229/1000000</x:f>
        <x:v>0.04328616000000001</x:v>
      </x:c>
      <x:c r="J4229" s="15" t="n">
        <x:f>F4229*H4229/1000000</x:f>
        <x:v>0.019554</x:v>
      </x:c>
      <x:c r="K4229" s="15" t="n">
        <x:f>SUM(I4229:J4229)</x:f>
        <x:v>0.06284016</x:v>
      </x:c>
    </x:row>
    <x:row r="4230" ht="23" customHeight="1">
      <x:c r="A4230" s="2" t="str">
        <x:v>REQ-04226</x:v>
      </x:c>
      <x:c r="B4230" s="2" t="n">
        <x:v>13</x:v>
      </x:c>
      <x:c r="C4230" s="2" t="str">
        <x:v>Support</x:v>
      </x:c>
      <x:c r="D4230" s="2" t="str">
        <x:v>Swift</x:v>
      </x:c>
      <x:c r="E4230" s="16" t="n">
        <x:v>43895</x:v>
      </x:c>
      <x:c r="F4230" s="16" t="n">
        <x:v>216</x:v>
      </x:c>
      <x:c r="G4230" s="15" t="n">
        <x:f>VLOOKUP(D4230,'Pricing'!$A$6:$E$8,5,FALSE)</x:f>
        <x:v>0.246</x:v>
      </x:c>
      <x:c r="H4230" s="15" t="n">
        <x:f>VLOOKUP(D4230,'Pricing'!$A$6:$E$8,4,FALSE)</x:f>
        <x:v>1.2</x:v>
      </x:c>
      <x:c r="I4230" s="15" t="n">
        <x:f>E4230*G4230/1000000</x:f>
        <x:v>0.01079817</x:v>
      </x:c>
      <x:c r="J4230" s="15" t="n">
        <x:f>F4230*H4230/1000000</x:f>
        <x:v>0.0002592</x:v>
      </x:c>
      <x:c r="K4230" s="15" t="n">
        <x:f>SUM(I4230:J4230)</x:f>
        <x:v>0.011057369999999999</x:v>
      </x:c>
    </x:row>
    <x:row r="4231" ht="23" customHeight="1">
      <x:c r="A4231" s="2" t="str">
        <x:v>REQ-04227</x:v>
      </x:c>
      <x:c r="B4231" s="2" t="n">
        <x:v>9</x:v>
      </x:c>
      <x:c r="C4231" s="2" t="str">
        <x:v>Operations</x:v>
      </x:c>
      <x:c r="D4231" s="2" t="str">
        <x:v>Balanced</x:v>
      </x:c>
      <x:c r="E4231" s="16" t="n">
        <x:v>84595</x:v>
      </x:c>
      <x:c r="F4231" s="16" t="n">
        <x:v>2348</x:v>
      </x:c>
      <x:c r="G4231" s="15" t="n">
        <x:f>VLOOKUP(D4231,'Pricing'!$A$6:$E$8,5,FALSE)</x:f>
        <x:v>1.2300000000000002</x:v>
      </x:c>
      <x:c r="H4231" s="15" t="n">
        <x:f>VLOOKUP(D4231,'Pricing'!$A$6:$E$8,4,FALSE)</x:f>
        <x:v>6</x:v>
      </x:c>
      <x:c r="I4231" s="15" t="n">
        <x:f>E4231*G4231/1000000</x:f>
        <x:v>0.10405185000000002</x:v>
      </x:c>
      <x:c r="J4231" s="15" t="n">
        <x:f>F4231*H4231/1000000</x:f>
        <x:v>0.014088</x:v>
      </x:c>
      <x:c r="K4231" s="15" t="n">
        <x:f>SUM(I4231:J4231)</x:f>
        <x:v>0.11813985000000002</x:v>
      </x:c>
    </x:row>
    <x:row r="4232" ht="23" customHeight="1">
      <x:c r="A4232" s="2" t="str">
        <x:v>REQ-04228</x:v>
      </x:c>
      <x:c r="B4232" s="2" t="n">
        <x:v>24</x:v>
      </x:c>
      <x:c r="C4232" s="2" t="str">
        <x:v>Support</x:v>
      </x:c>
      <x:c r="D4232" s="2" t="str">
        <x:v>Balanced</x:v>
      </x:c>
      <x:c r="E4232" s="16" t="n">
        <x:v>97088</x:v>
      </x:c>
      <x:c r="F4232" s="16" t="n">
        <x:v>820</x:v>
      </x:c>
      <x:c r="G4232" s="15" t="n">
        <x:f>VLOOKUP(D4232,'Pricing'!$A$6:$E$8,5,FALSE)</x:f>
        <x:v>1.2300000000000002</x:v>
      </x:c>
      <x:c r="H4232" s="15" t="n">
        <x:f>VLOOKUP(D4232,'Pricing'!$A$6:$E$8,4,FALSE)</x:f>
        <x:v>6</x:v>
      </x:c>
      <x:c r="I4232" s="15" t="n">
        <x:f>E4232*G4232/1000000</x:f>
        <x:v>0.11941824000000002</x:v>
      </x:c>
      <x:c r="J4232" s="15" t="n">
        <x:f>F4232*H4232/1000000</x:f>
        <x:v>0.00492</x:v>
      </x:c>
      <x:c r="K4232" s="15" t="n">
        <x:f>SUM(I4232:J4232)</x:f>
        <x:v>0.12433824000000002</x:v>
      </x:c>
    </x:row>
    <x:row r="4233" ht="23" customHeight="1">
      <x:c r="A4233" s="2" t="str">
        <x:v>REQ-04229</x:v>
      </x:c>
      <x:c r="B4233" s="2" t="n">
        <x:v>12</x:v>
      </x:c>
      <x:c r="C4233" s="2" t="str">
        <x:v>Research</x:v>
      </x:c>
      <x:c r="D4233" s="2" t="str">
        <x:v>Swift</x:v>
      </x:c>
      <x:c r="E4233" s="16" t="n">
        <x:v>8779</x:v>
      </x:c>
      <x:c r="F4233" s="16" t="n">
        <x:v>2863</x:v>
      </x:c>
      <x:c r="G4233" s="15" t="n">
        <x:f>VLOOKUP(D4233,'Pricing'!$A$6:$E$8,5,FALSE)</x:f>
        <x:v>0.246</x:v>
      </x:c>
      <x:c r="H4233" s="15" t="n">
        <x:f>VLOOKUP(D4233,'Pricing'!$A$6:$E$8,4,FALSE)</x:f>
        <x:v>1.2</x:v>
      </x:c>
      <x:c r="I4233" s="15" t="n">
        <x:f>E4233*G4233/1000000</x:f>
        <x:v>0.002159634</x:v>
      </x:c>
      <x:c r="J4233" s="15" t="n">
        <x:f>F4233*H4233/1000000</x:f>
        <x:v>0.0034356</x:v>
      </x:c>
      <x:c r="K4233" s="15" t="n">
        <x:f>SUM(I4233:J4233)</x:f>
        <x:v>0.005595234</x:v>
      </x:c>
    </x:row>
    <x:row r="4234" ht="23" customHeight="1">
      <x:c r="A4234" s="2" t="str">
        <x:v>REQ-04230</x:v>
      </x:c>
      <x:c r="B4234" s="2" t="n">
        <x:v>21</x:v>
      </x:c>
      <x:c r="C4234" s="2" t="str">
        <x:v>Product</x:v>
      </x:c>
      <x:c r="D4234" s="2" t="str">
        <x:v>Balanced</x:v>
      </x:c>
      <x:c r="E4234" s="16" t="n">
        <x:v>57490</x:v>
      </x:c>
      <x:c r="F4234" s="16" t="n">
        <x:v>1076</x:v>
      </x:c>
      <x:c r="G4234" s="15" t="n">
        <x:f>VLOOKUP(D4234,'Pricing'!$A$6:$E$8,5,FALSE)</x:f>
        <x:v>1.2300000000000002</x:v>
      </x:c>
      <x:c r="H4234" s="15" t="n">
        <x:f>VLOOKUP(D4234,'Pricing'!$A$6:$E$8,4,FALSE)</x:f>
        <x:v>6</x:v>
      </x:c>
      <x:c r="I4234" s="15" t="n">
        <x:f>E4234*G4234/1000000</x:f>
        <x:v>0.07071270000000002</x:v>
      </x:c>
      <x:c r="J4234" s="15" t="n">
        <x:f>F4234*H4234/1000000</x:f>
        <x:v>0.006456</x:v>
      </x:c>
      <x:c r="K4234" s="15" t="n">
        <x:f>SUM(I4234:J4234)</x:f>
        <x:v>0.07716870000000002</x:v>
      </x:c>
    </x:row>
    <x:row r="4235" ht="23" customHeight="1">
      <x:c r="A4235" s="2" t="str">
        <x:v>REQ-04231</x:v>
      </x:c>
      <x:c r="B4235" s="2" t="n">
        <x:v>11</x:v>
      </x:c>
      <x:c r="C4235" s="2" t="str">
        <x:v>Operations</x:v>
      </x:c>
      <x:c r="D4235" s="2" t="str">
        <x:v>Swift</x:v>
      </x:c>
      <x:c r="E4235" s="16" t="n">
        <x:v>76408</x:v>
      </x:c>
      <x:c r="F4235" s="16" t="n">
        <x:v>1795</x:v>
      </x:c>
      <x:c r="G4235" s="15" t="n">
        <x:f>VLOOKUP(D4235,'Pricing'!$A$6:$E$8,5,FALSE)</x:f>
        <x:v>0.246</x:v>
      </x:c>
      <x:c r="H4235" s="15" t="n">
        <x:f>VLOOKUP(D4235,'Pricing'!$A$6:$E$8,4,FALSE)</x:f>
        <x:v>1.2</x:v>
      </x:c>
      <x:c r="I4235" s="15" t="n">
        <x:f>E4235*G4235/1000000</x:f>
        <x:v>0.018796367999999997</x:v>
      </x:c>
      <x:c r="J4235" s="15" t="n">
        <x:f>F4235*H4235/1000000</x:f>
        <x:v>0.002154</x:v>
      </x:c>
      <x:c r="K4235" s="15" t="n">
        <x:f>SUM(I4235:J4235)</x:f>
        <x:v>0.020950367999999997</x:v>
      </x:c>
    </x:row>
    <x:row r="4236" ht="23" customHeight="1">
      <x:c r="A4236" s="2" t="str">
        <x:v>REQ-04232</x:v>
      </x:c>
      <x:c r="B4236" s="2" t="n">
        <x:v>11</x:v>
      </x:c>
      <x:c r="C4236" s="2" t="str">
        <x:v>Product</x:v>
      </x:c>
      <x:c r="D4236" s="2" t="str">
        <x:v>Swift</x:v>
      </x:c>
      <x:c r="E4236" s="16" t="n">
        <x:v>109232</x:v>
      </x:c>
      <x:c r="F4236" s="16" t="n">
        <x:v>3973</x:v>
      </x:c>
      <x:c r="G4236" s="15" t="n">
        <x:f>VLOOKUP(D4236,'Pricing'!$A$6:$E$8,5,FALSE)</x:f>
        <x:v>0.246</x:v>
      </x:c>
      <x:c r="H4236" s="15" t="n">
        <x:f>VLOOKUP(D4236,'Pricing'!$A$6:$E$8,4,FALSE)</x:f>
        <x:v>1.2</x:v>
      </x:c>
      <x:c r="I4236" s="15" t="n">
        <x:f>E4236*G4236/1000000</x:f>
        <x:v>0.026871072</x:v>
      </x:c>
      <x:c r="J4236" s="15" t="n">
        <x:f>F4236*H4236/1000000</x:f>
        <x:v>0.0047675999999999994</x:v>
      </x:c>
      <x:c r="K4236" s="15" t="n">
        <x:f>SUM(I4236:J4236)</x:f>
        <x:v>0.031638672</x:v>
      </x:c>
    </x:row>
    <x:row r="4237" ht="23" customHeight="1">
      <x:c r="A4237" s="2" t="str">
        <x:v>REQ-04233</x:v>
      </x:c>
      <x:c r="B4237" s="2" t="n">
        <x:v>18</x:v>
      </x:c>
      <x:c r="C4237" s="2" t="str">
        <x:v>Engineering</x:v>
      </x:c>
      <x:c r="D4237" s="2" t="str">
        <x:v>Balanced</x:v>
      </x:c>
      <x:c r="E4237" s="16" t="n">
        <x:v>63565</x:v>
      </x:c>
      <x:c r="F4237" s="16" t="n">
        <x:v>1013</x:v>
      </x:c>
      <x:c r="G4237" s="15" t="n">
        <x:f>VLOOKUP(D4237,'Pricing'!$A$6:$E$8,5,FALSE)</x:f>
        <x:v>1.2300000000000002</x:v>
      </x:c>
      <x:c r="H4237" s="15" t="n">
        <x:f>VLOOKUP(D4237,'Pricing'!$A$6:$E$8,4,FALSE)</x:f>
        <x:v>6</x:v>
      </x:c>
      <x:c r="I4237" s="15" t="n">
        <x:f>E4237*G4237/1000000</x:f>
        <x:v>0.07818495000000002</x:v>
      </x:c>
      <x:c r="J4237" s="15" t="n">
        <x:f>F4237*H4237/1000000</x:f>
        <x:v>0.006078</x:v>
      </x:c>
      <x:c r="K4237" s="15" t="n">
        <x:f>SUM(I4237:J4237)</x:f>
        <x:v>0.08426295000000002</x:v>
      </x:c>
    </x:row>
    <x:row r="4238" ht="23" customHeight="1">
      <x:c r="A4238" s="2" t="str">
        <x:v>REQ-04234</x:v>
      </x:c>
      <x:c r="B4238" s="2" t="n">
        <x:v>31</x:v>
      </x:c>
      <x:c r="C4238" s="2" t="str">
        <x:v>Product</x:v>
      </x:c>
      <x:c r="D4238" s="2" t="str">
        <x:v>Balanced</x:v>
      </x:c>
      <x:c r="E4238" s="16" t="n">
        <x:v>91854</x:v>
      </x:c>
      <x:c r="F4238" s="16" t="n">
        <x:v>2461</x:v>
      </x:c>
      <x:c r="G4238" s="15" t="n">
        <x:f>VLOOKUP(D4238,'Pricing'!$A$6:$E$8,5,FALSE)</x:f>
        <x:v>1.2300000000000002</x:v>
      </x:c>
      <x:c r="H4238" s="15" t="n">
        <x:f>VLOOKUP(D4238,'Pricing'!$A$6:$E$8,4,FALSE)</x:f>
        <x:v>6</x:v>
      </x:c>
      <x:c r="I4238" s="15" t="n">
        <x:f>E4238*G4238/1000000</x:f>
        <x:v>0.11298042000000001</x:v>
      </x:c>
      <x:c r="J4238" s="15" t="n">
        <x:f>F4238*H4238/1000000</x:f>
        <x:v>0.014766</x:v>
      </x:c>
      <x:c r="K4238" s="15" t="n">
        <x:f>SUM(I4238:J4238)</x:f>
        <x:v>0.12774642</x:v>
      </x:c>
    </x:row>
    <x:row r="4239" ht="23" customHeight="1">
      <x:c r="A4239" s="2" t="str">
        <x:v>REQ-04235</x:v>
      </x:c>
      <x:c r="B4239" s="2" t="n">
        <x:v>6</x:v>
      </x:c>
      <x:c r="C4239" s="2" t="str">
        <x:v>Engineering</x:v>
      </x:c>
      <x:c r="D4239" s="2" t="str">
        <x:v>Swift</x:v>
      </x:c>
      <x:c r="E4239" s="16" t="n">
        <x:v>107616</x:v>
      </x:c>
      <x:c r="F4239" s="16" t="n">
        <x:v>1166</x:v>
      </x:c>
      <x:c r="G4239" s="15" t="n">
        <x:f>VLOOKUP(D4239,'Pricing'!$A$6:$E$8,5,FALSE)</x:f>
        <x:v>0.246</x:v>
      </x:c>
      <x:c r="H4239" s="15" t="n">
        <x:f>VLOOKUP(D4239,'Pricing'!$A$6:$E$8,4,FALSE)</x:f>
        <x:v>1.2</x:v>
      </x:c>
      <x:c r="I4239" s="15" t="n">
        <x:f>E4239*G4239/1000000</x:f>
        <x:v>0.026473536</x:v>
      </x:c>
      <x:c r="J4239" s="15" t="n">
        <x:f>F4239*H4239/1000000</x:f>
        <x:v>0.0013992</x:v>
      </x:c>
      <x:c r="K4239" s="15" t="n">
        <x:f>SUM(I4239:J4239)</x:f>
        <x:v>0.027872736</x:v>
      </x:c>
    </x:row>
    <x:row r="4240" ht="23" customHeight="1">
      <x:c r="A4240" s="2" t="str">
        <x:v>REQ-04236</x:v>
      </x:c>
      <x:c r="B4240" s="2" t="n">
        <x:v>26</x:v>
      </x:c>
      <x:c r="C4240" s="2" t="str">
        <x:v>Product</x:v>
      </x:c>
      <x:c r="D4240" s="2" t="str">
        <x:v>Reasoning</x:v>
      </x:c>
      <x:c r="E4240" s="16" t="n">
        <x:v>44647</x:v>
      </x:c>
      <x:c r="F4240" s="16" t="n">
        <x:v>1791</x:v>
      </x:c>
      <x:c r="G4240" s="15" t="n">
        <x:f>VLOOKUP(D4240,'Pricing'!$A$6:$E$8,5,FALSE)</x:f>
        <x:v>4.920000000000001</x:v>
      </x:c>
      <x:c r="H4240" s="15" t="n">
        <x:f>VLOOKUP(D4240,'Pricing'!$A$6:$E$8,4,FALSE)</x:f>
        <x:v>24</x:v>
      </x:c>
      <x:c r="I4240" s="15" t="n">
        <x:f>E4240*G4240/1000000</x:f>
        <x:v>0.21966324000000004</x:v>
      </x:c>
      <x:c r="J4240" s="15" t="n">
        <x:f>F4240*H4240/1000000</x:f>
        <x:v>0.042984</x:v>
      </x:c>
      <x:c r="K4240" s="15" t="n">
        <x:f>SUM(I4240:J4240)</x:f>
        <x:v>0.26264724000000006</x:v>
      </x:c>
    </x:row>
    <x:row r="4241" ht="23" customHeight="1">
      <x:c r="A4241" s="2" t="str">
        <x:v>REQ-04237</x:v>
      </x:c>
      <x:c r="B4241" s="2" t="n">
        <x:v>12</x:v>
      </x:c>
      <x:c r="C4241" s="2" t="str">
        <x:v>Research</x:v>
      </x:c>
      <x:c r="D4241" s="2" t="str">
        <x:v>Balanced</x:v>
      </x:c>
      <x:c r="E4241" s="16" t="n">
        <x:v>97319</x:v>
      </x:c>
      <x:c r="F4241" s="16" t="n">
        <x:v>952</x:v>
      </x:c>
      <x:c r="G4241" s="15" t="n">
        <x:f>VLOOKUP(D4241,'Pricing'!$A$6:$E$8,5,FALSE)</x:f>
        <x:v>1.2300000000000002</x:v>
      </x:c>
      <x:c r="H4241" s="15" t="n">
        <x:f>VLOOKUP(D4241,'Pricing'!$A$6:$E$8,4,FALSE)</x:f>
        <x:v>6</x:v>
      </x:c>
      <x:c r="I4241" s="15" t="n">
        <x:f>E4241*G4241/1000000</x:f>
        <x:v>0.11970237000000003</x:v>
      </x:c>
      <x:c r="J4241" s="15" t="n">
        <x:f>F4241*H4241/1000000</x:f>
        <x:v>0.005712</x:v>
      </x:c>
      <x:c r="K4241" s="15" t="n">
        <x:f>SUM(I4241:J4241)</x:f>
        <x:v>0.12541437000000002</x:v>
      </x:c>
    </x:row>
    <x:row r="4242" ht="23" customHeight="1">
      <x:c r="A4242" s="2" t="str">
        <x:v>REQ-04238</x:v>
      </x:c>
      <x:c r="B4242" s="2" t="n">
        <x:v>11</x:v>
      </x:c>
      <x:c r="C4242" s="2" t="str">
        <x:v>Support</x:v>
      </x:c>
      <x:c r="D4242" s="2" t="str">
        <x:v>Balanced</x:v>
      </x:c>
      <x:c r="E4242" s="16" t="n">
        <x:v>48354</x:v>
      </x:c>
      <x:c r="F4242" s="16" t="n">
        <x:v>3214</x:v>
      </x:c>
      <x:c r="G4242" s="15" t="n">
        <x:f>VLOOKUP(D4242,'Pricing'!$A$6:$E$8,5,FALSE)</x:f>
        <x:v>1.2300000000000002</x:v>
      </x:c>
      <x:c r="H4242" s="15" t="n">
        <x:f>VLOOKUP(D4242,'Pricing'!$A$6:$E$8,4,FALSE)</x:f>
        <x:v>6</x:v>
      </x:c>
      <x:c r="I4242" s="15" t="n">
        <x:f>E4242*G4242/1000000</x:f>
        <x:v>0.059475420000000015</x:v>
      </x:c>
      <x:c r="J4242" s="15" t="n">
        <x:f>F4242*H4242/1000000</x:f>
        <x:v>0.019284</x:v>
      </x:c>
      <x:c r="K4242" s="15" t="n">
        <x:f>SUM(I4242:J4242)</x:f>
        <x:v>0.07875942000000001</x:v>
      </x:c>
    </x:row>
    <x:row r="4243" ht="23" customHeight="1">
      <x:c r="A4243" s="2" t="str">
        <x:v>REQ-04239</x:v>
      </x:c>
      <x:c r="B4243" s="2" t="n">
        <x:v>24</x:v>
      </x:c>
      <x:c r="C4243" s="2" t="str">
        <x:v>Operations</x:v>
      </x:c>
      <x:c r="D4243" s="2" t="str">
        <x:v>Balanced</x:v>
      </x:c>
      <x:c r="E4243" s="16" t="n">
        <x:v>85177</x:v>
      </x:c>
      <x:c r="F4243" s="16" t="n">
        <x:v>532</x:v>
      </x:c>
      <x:c r="G4243" s="15" t="n">
        <x:f>VLOOKUP(D4243,'Pricing'!$A$6:$E$8,5,FALSE)</x:f>
        <x:v>1.2300000000000002</x:v>
      </x:c>
      <x:c r="H4243" s="15" t="n">
        <x:f>VLOOKUP(D4243,'Pricing'!$A$6:$E$8,4,FALSE)</x:f>
        <x:v>6</x:v>
      </x:c>
      <x:c r="I4243" s="15" t="n">
        <x:f>E4243*G4243/1000000</x:f>
        <x:v>0.10476771000000003</x:v>
      </x:c>
      <x:c r="J4243" s="15" t="n">
        <x:f>F4243*H4243/1000000</x:f>
        <x:v>0.003192</x:v>
      </x:c>
      <x:c r="K4243" s="15" t="n">
        <x:f>SUM(I4243:J4243)</x:f>
        <x:v>0.10795971000000003</x:v>
      </x:c>
    </x:row>
    <x:row r="4244" ht="23" customHeight="1">
      <x:c r="A4244" s="2" t="str">
        <x:v>REQ-04240</x:v>
      </x:c>
      <x:c r="B4244" s="2" t="n">
        <x:v>4</x:v>
      </x:c>
      <x:c r="C4244" s="2" t="str">
        <x:v>Growth</x:v>
      </x:c>
      <x:c r="D4244" s="2" t="str">
        <x:v>Swift</x:v>
      </x:c>
      <x:c r="E4244" s="16" t="n">
        <x:v>46575</x:v>
      </x:c>
      <x:c r="F4244" s="16" t="n">
        <x:v>1756</x:v>
      </x:c>
      <x:c r="G4244" s="15" t="n">
        <x:f>VLOOKUP(D4244,'Pricing'!$A$6:$E$8,5,FALSE)</x:f>
        <x:v>0.246</x:v>
      </x:c>
      <x:c r="H4244" s="15" t="n">
        <x:f>VLOOKUP(D4244,'Pricing'!$A$6:$E$8,4,FALSE)</x:f>
        <x:v>1.2</x:v>
      </x:c>
      <x:c r="I4244" s="15" t="n">
        <x:f>E4244*G4244/1000000</x:f>
        <x:v>0.011457450000000001</x:v>
      </x:c>
      <x:c r="J4244" s="15" t="n">
        <x:f>F4244*H4244/1000000</x:f>
        <x:v>0.0021071999999999996</x:v>
      </x:c>
      <x:c r="K4244" s="15" t="n">
        <x:f>SUM(I4244:J4244)</x:f>
        <x:v>0.013564650000000001</x:v>
      </x:c>
    </x:row>
    <x:row r="4245" ht="23" customHeight="1">
      <x:c r="A4245" s="2" t="str">
        <x:v>REQ-04241</x:v>
      </x:c>
      <x:c r="B4245" s="2" t="n">
        <x:v>30</x:v>
      </x:c>
      <x:c r="C4245" s="2" t="str">
        <x:v>Research</x:v>
      </x:c>
      <x:c r="D4245" s="2" t="str">
        <x:v>Balanced</x:v>
      </x:c>
      <x:c r="E4245" s="16" t="n">
        <x:v>97153</x:v>
      </x:c>
      <x:c r="F4245" s="16" t="n">
        <x:v>1844</x:v>
      </x:c>
      <x:c r="G4245" s="15" t="n">
        <x:f>VLOOKUP(D4245,'Pricing'!$A$6:$E$8,5,FALSE)</x:f>
        <x:v>1.2300000000000002</x:v>
      </x:c>
      <x:c r="H4245" s="15" t="n">
        <x:f>VLOOKUP(D4245,'Pricing'!$A$6:$E$8,4,FALSE)</x:f>
        <x:v>6</x:v>
      </x:c>
      <x:c r="I4245" s="15" t="n">
        <x:f>E4245*G4245/1000000</x:f>
        <x:v>0.11949819000000002</x:v>
      </x:c>
      <x:c r="J4245" s="15" t="n">
        <x:f>F4245*H4245/1000000</x:f>
        <x:v>0.011064</x:v>
      </x:c>
      <x:c r="K4245" s="15" t="n">
        <x:f>SUM(I4245:J4245)</x:f>
        <x:v>0.13056219000000002</x:v>
      </x:c>
    </x:row>
    <x:row r="4246" ht="23" customHeight="1">
      <x:c r="A4246" s="2" t="str">
        <x:v>REQ-04242</x:v>
      </x:c>
      <x:c r="B4246" s="2" t="n">
        <x:v>9</x:v>
      </x:c>
      <x:c r="C4246" s="2" t="str">
        <x:v>Growth</x:v>
      </x:c>
      <x:c r="D4246" s="2" t="str">
        <x:v>Swift</x:v>
      </x:c>
      <x:c r="E4246" s="16" t="n">
        <x:v>80936</x:v>
      </x:c>
      <x:c r="F4246" s="16" t="n">
        <x:v>3498</x:v>
      </x:c>
      <x:c r="G4246" s="15" t="n">
        <x:f>VLOOKUP(D4246,'Pricing'!$A$6:$E$8,5,FALSE)</x:f>
        <x:v>0.246</x:v>
      </x:c>
      <x:c r="H4246" s="15" t="n">
        <x:f>VLOOKUP(D4246,'Pricing'!$A$6:$E$8,4,FALSE)</x:f>
        <x:v>1.2</x:v>
      </x:c>
      <x:c r="I4246" s="15" t="n">
        <x:f>E4246*G4246/1000000</x:f>
        <x:v>0.019910256</x:v>
      </x:c>
      <x:c r="J4246" s="15" t="n">
        <x:f>F4246*H4246/1000000</x:f>
        <x:v>0.004197599999999999</x:v>
      </x:c>
      <x:c r="K4246" s="15" t="n">
        <x:f>SUM(I4246:J4246)</x:f>
        <x:v>0.024107856</x:v>
      </x:c>
    </x:row>
    <x:row r="4247" ht="23" customHeight="1">
      <x:c r="A4247" s="2" t="str">
        <x:v>REQ-04243</x:v>
      </x:c>
      <x:c r="B4247" s="2" t="n">
        <x:v>12</x:v>
      </x:c>
      <x:c r="C4247" s="2" t="str">
        <x:v>Engineering</x:v>
      </x:c>
      <x:c r="D4247" s="2" t="str">
        <x:v>Swift</x:v>
      </x:c>
      <x:c r="E4247" s="16" t="n">
        <x:v>38647</x:v>
      </x:c>
      <x:c r="F4247" s="16" t="n">
        <x:v>3342</x:v>
      </x:c>
      <x:c r="G4247" s="15" t="n">
        <x:f>VLOOKUP(D4247,'Pricing'!$A$6:$E$8,5,FALSE)</x:f>
        <x:v>0.246</x:v>
      </x:c>
      <x:c r="H4247" s="15" t="n">
        <x:f>VLOOKUP(D4247,'Pricing'!$A$6:$E$8,4,FALSE)</x:f>
        <x:v>1.2</x:v>
      </x:c>
      <x:c r="I4247" s="15" t="n">
        <x:f>E4247*G4247/1000000</x:f>
        <x:v>0.009507162</x:v>
      </x:c>
      <x:c r="J4247" s="15" t="n">
        <x:f>F4247*H4247/1000000</x:f>
        <x:v>0.0040104</x:v>
      </x:c>
      <x:c r="K4247" s="15" t="n">
        <x:f>SUM(I4247:J4247)</x:f>
        <x:v>0.013517562</x:v>
      </x:c>
    </x:row>
    <x:row r="4248" ht="23" customHeight="1">
      <x:c r="A4248" s="2" t="str">
        <x:v>REQ-04244</x:v>
      </x:c>
      <x:c r="B4248" s="2" t="n">
        <x:v>15</x:v>
      </x:c>
      <x:c r="C4248" s="2" t="str">
        <x:v>Growth</x:v>
      </x:c>
      <x:c r="D4248" s="2" t="str">
        <x:v>Swift</x:v>
      </x:c>
      <x:c r="E4248" s="16" t="n">
        <x:v>105502</x:v>
      </x:c>
      <x:c r="F4248" s="16" t="n">
        <x:v>2429</x:v>
      </x:c>
      <x:c r="G4248" s="15" t="n">
        <x:f>VLOOKUP(D4248,'Pricing'!$A$6:$E$8,5,FALSE)</x:f>
        <x:v>0.246</x:v>
      </x:c>
      <x:c r="H4248" s="15" t="n">
        <x:f>VLOOKUP(D4248,'Pricing'!$A$6:$E$8,4,FALSE)</x:f>
        <x:v>1.2</x:v>
      </x:c>
      <x:c r="I4248" s="15" t="n">
        <x:f>E4248*G4248/1000000</x:f>
        <x:v>0.025953491999999998</x:v>
      </x:c>
      <x:c r="J4248" s="15" t="n">
        <x:f>F4248*H4248/1000000</x:f>
        <x:v>0.0029148</x:v>
      </x:c>
      <x:c r="K4248" s="15" t="n">
        <x:f>SUM(I4248:J4248)</x:f>
        <x:v>0.028868291999999997</x:v>
      </x:c>
    </x:row>
    <x:row r="4249" ht="23" customHeight="1">
      <x:c r="A4249" s="2" t="str">
        <x:v>REQ-04245</x:v>
      </x:c>
      <x:c r="B4249" s="2" t="n">
        <x:v>18</x:v>
      </x:c>
      <x:c r="C4249" s="2" t="str">
        <x:v>Operations</x:v>
      </x:c>
      <x:c r="D4249" s="2" t="str">
        <x:v>Balanced</x:v>
      </x:c>
      <x:c r="E4249" s="16" t="n">
        <x:v>42847</x:v>
      </x:c>
      <x:c r="F4249" s="16" t="n">
        <x:v>1504</x:v>
      </x:c>
      <x:c r="G4249" s="15" t="n">
        <x:f>VLOOKUP(D4249,'Pricing'!$A$6:$E$8,5,FALSE)</x:f>
        <x:v>1.2300000000000002</x:v>
      </x:c>
      <x:c r="H4249" s="15" t="n">
        <x:f>VLOOKUP(D4249,'Pricing'!$A$6:$E$8,4,FALSE)</x:f>
        <x:v>6</x:v>
      </x:c>
      <x:c r="I4249" s="15" t="n">
        <x:f>E4249*G4249/1000000</x:f>
        <x:v>0.052701810000000016</x:v>
      </x:c>
      <x:c r="J4249" s="15" t="n">
        <x:f>F4249*H4249/1000000</x:f>
        <x:v>0.009024</x:v>
      </x:c>
      <x:c r="K4249" s="15" t="n">
        <x:f>SUM(I4249:J4249)</x:f>
        <x:v>0.06172581000000002</x:v>
      </x:c>
    </x:row>
    <x:row r="4250" ht="23" customHeight="1">
      <x:c r="A4250" s="2" t="str">
        <x:v>REQ-04246</x:v>
      </x:c>
      <x:c r="B4250" s="2" t="n">
        <x:v>16</x:v>
      </x:c>
      <x:c r="C4250" s="2" t="str">
        <x:v>Growth</x:v>
      </x:c>
      <x:c r="D4250" s="2" t="str">
        <x:v>Balanced</x:v>
      </x:c>
      <x:c r="E4250" s="16" t="n">
        <x:v>113332</x:v>
      </x:c>
      <x:c r="F4250" s="16" t="n">
        <x:v>2565</x:v>
      </x:c>
      <x:c r="G4250" s="15" t="n">
        <x:f>VLOOKUP(D4250,'Pricing'!$A$6:$E$8,5,FALSE)</x:f>
        <x:v>1.2300000000000002</x:v>
      </x:c>
      <x:c r="H4250" s="15" t="n">
        <x:f>VLOOKUP(D4250,'Pricing'!$A$6:$E$8,4,FALSE)</x:f>
        <x:v>6</x:v>
      </x:c>
      <x:c r="I4250" s="15" t="n">
        <x:f>E4250*G4250/1000000</x:f>
        <x:v>0.13939836000000003</x:v>
      </x:c>
      <x:c r="J4250" s="15" t="n">
        <x:f>F4250*H4250/1000000</x:f>
        <x:v>0.01539</x:v>
      </x:c>
      <x:c r="K4250" s="15" t="n">
        <x:f>SUM(I4250:J4250)</x:f>
        <x:v>0.15478836</x:v>
      </x:c>
    </x:row>
    <x:row r="4251" ht="23" customHeight="1">
      <x:c r="A4251" s="2" t="str">
        <x:v>REQ-04247</x:v>
      </x:c>
      <x:c r="B4251" s="2" t="n">
        <x:v>4</x:v>
      </x:c>
      <x:c r="C4251" s="2" t="str">
        <x:v>Engineering</x:v>
      </x:c>
      <x:c r="D4251" s="2" t="str">
        <x:v>Balanced</x:v>
      </x:c>
      <x:c r="E4251" s="16" t="n">
        <x:v>119712</x:v>
      </x:c>
      <x:c r="F4251" s="16" t="n">
        <x:v>2968</x:v>
      </x:c>
      <x:c r="G4251" s="15" t="n">
        <x:f>VLOOKUP(D4251,'Pricing'!$A$6:$E$8,5,FALSE)</x:f>
        <x:v>1.2300000000000002</x:v>
      </x:c>
      <x:c r="H4251" s="15" t="n">
        <x:f>VLOOKUP(D4251,'Pricing'!$A$6:$E$8,4,FALSE)</x:f>
        <x:v>6</x:v>
      </x:c>
      <x:c r="I4251" s="15" t="n">
        <x:f>E4251*G4251/1000000</x:f>
        <x:v>0.14724576000000003</x:v>
      </x:c>
      <x:c r="J4251" s="15" t="n">
        <x:f>F4251*H4251/1000000</x:f>
        <x:v>0.017808</x:v>
      </x:c>
      <x:c r="K4251" s="15" t="n">
        <x:f>SUM(I4251:J4251)</x:f>
        <x:v>0.16505376000000002</x:v>
      </x:c>
    </x:row>
    <x:row r="4252" ht="23" customHeight="1">
      <x:c r="A4252" s="2" t="str">
        <x:v>REQ-04248</x:v>
      </x:c>
      <x:c r="B4252" s="2" t="n">
        <x:v>10</x:v>
      </x:c>
      <x:c r="C4252" s="2" t="str">
        <x:v>Growth</x:v>
      </x:c>
      <x:c r="D4252" s="2" t="str">
        <x:v>Balanced</x:v>
      </x:c>
      <x:c r="E4252" s="16" t="n">
        <x:v>73605</x:v>
      </x:c>
      <x:c r="F4252" s="16" t="n">
        <x:v>1460</x:v>
      </x:c>
      <x:c r="G4252" s="15" t="n">
        <x:f>VLOOKUP(D4252,'Pricing'!$A$6:$E$8,5,FALSE)</x:f>
        <x:v>1.2300000000000002</x:v>
      </x:c>
      <x:c r="H4252" s="15" t="n">
        <x:f>VLOOKUP(D4252,'Pricing'!$A$6:$E$8,4,FALSE)</x:f>
        <x:v>6</x:v>
      </x:c>
      <x:c r="I4252" s="15" t="n">
        <x:f>E4252*G4252/1000000</x:f>
        <x:v>0.09053415000000001</x:v>
      </x:c>
      <x:c r="J4252" s="15" t="n">
        <x:f>F4252*H4252/1000000</x:f>
        <x:v>0.00876</x:v>
      </x:c>
      <x:c r="K4252" s="15" t="n">
        <x:f>SUM(I4252:J4252)</x:f>
        <x:v>0.09929415000000001</x:v>
      </x:c>
    </x:row>
    <x:row r="4253" ht="23" customHeight="1">
      <x:c r="A4253" s="2" t="str">
        <x:v>REQ-04249</x:v>
      </x:c>
      <x:c r="B4253" s="2" t="n">
        <x:v>29</x:v>
      </x:c>
      <x:c r="C4253" s="2" t="str">
        <x:v>Operations</x:v>
      </x:c>
      <x:c r="D4253" s="2" t="str">
        <x:v>Balanced</x:v>
      </x:c>
      <x:c r="E4253" s="16" t="n">
        <x:v>29182</x:v>
      </x:c>
      <x:c r="F4253" s="16" t="n">
        <x:v>607</x:v>
      </x:c>
      <x:c r="G4253" s="15" t="n">
        <x:f>VLOOKUP(D4253,'Pricing'!$A$6:$E$8,5,FALSE)</x:f>
        <x:v>1.2300000000000002</x:v>
      </x:c>
      <x:c r="H4253" s="15" t="n">
        <x:f>VLOOKUP(D4253,'Pricing'!$A$6:$E$8,4,FALSE)</x:f>
        <x:v>6</x:v>
      </x:c>
      <x:c r="I4253" s="15" t="n">
        <x:f>E4253*G4253/1000000</x:f>
        <x:v>0.03589386000000001</x:v>
      </x:c>
      <x:c r="J4253" s="15" t="n">
        <x:f>F4253*H4253/1000000</x:f>
        <x:v>0.003642</x:v>
      </x:c>
      <x:c r="K4253" s="15" t="n">
        <x:f>SUM(I4253:J4253)</x:f>
        <x:v>0.039535860000000006</x:v>
      </x:c>
    </x:row>
    <x:row r="4254" ht="23" customHeight="1">
      <x:c r="A4254" s="2" t="str">
        <x:v>REQ-04250</x:v>
      </x:c>
      <x:c r="B4254" s="2" t="n">
        <x:v>10</x:v>
      </x:c>
      <x:c r="C4254" s="2" t="str">
        <x:v>Growth</x:v>
      </x:c>
      <x:c r="D4254" s="2" t="str">
        <x:v>Balanced</x:v>
      </x:c>
      <x:c r="E4254" s="16" t="n">
        <x:v>25535</x:v>
      </x:c>
      <x:c r="F4254" s="16" t="n">
        <x:v>154</x:v>
      </x:c>
      <x:c r="G4254" s="15" t="n">
        <x:f>VLOOKUP(D4254,'Pricing'!$A$6:$E$8,5,FALSE)</x:f>
        <x:v>1.2300000000000002</x:v>
      </x:c>
      <x:c r="H4254" s="15" t="n">
        <x:f>VLOOKUP(D4254,'Pricing'!$A$6:$E$8,4,FALSE)</x:f>
        <x:v>6</x:v>
      </x:c>
      <x:c r="I4254" s="15" t="n">
        <x:f>E4254*G4254/1000000</x:f>
        <x:v>0.03140805000000001</x:v>
      </x:c>
      <x:c r="J4254" s="15" t="n">
        <x:f>F4254*H4254/1000000</x:f>
        <x:v>0.000924</x:v>
      </x:c>
      <x:c r="K4254" s="15" t="n">
        <x:f>SUM(I4254:J4254)</x:f>
        <x:v>0.03233205000000001</x:v>
      </x:c>
    </x:row>
    <x:row r="4255" ht="23" customHeight="1">
      <x:c r="A4255" s="2" t="str">
        <x:v>REQ-04251</x:v>
      </x:c>
      <x:c r="B4255" s="2" t="n">
        <x:v>5</x:v>
      </x:c>
      <x:c r="C4255" s="2" t="str">
        <x:v>Research</x:v>
      </x:c>
      <x:c r="D4255" s="2" t="str">
        <x:v>Balanced</x:v>
      </x:c>
      <x:c r="E4255" s="16" t="n">
        <x:v>52065</x:v>
      </x:c>
      <x:c r="F4255" s="16" t="n">
        <x:v>740</x:v>
      </x:c>
      <x:c r="G4255" s="15" t="n">
        <x:f>VLOOKUP(D4255,'Pricing'!$A$6:$E$8,5,FALSE)</x:f>
        <x:v>1.2300000000000002</x:v>
      </x:c>
      <x:c r="H4255" s="15" t="n">
        <x:f>VLOOKUP(D4255,'Pricing'!$A$6:$E$8,4,FALSE)</x:f>
        <x:v>6</x:v>
      </x:c>
      <x:c r="I4255" s="15" t="n">
        <x:f>E4255*G4255/1000000</x:f>
        <x:v>0.06403995000000001</x:v>
      </x:c>
      <x:c r="J4255" s="15" t="n">
        <x:f>F4255*H4255/1000000</x:f>
        <x:v>0.00444</x:v>
      </x:c>
      <x:c r="K4255" s="15" t="n">
        <x:f>SUM(I4255:J4255)</x:f>
        <x:v>0.06847995000000001</x:v>
      </x:c>
    </x:row>
    <x:row r="4256" ht="23" customHeight="1">
      <x:c r="A4256" s="2" t="str">
        <x:v>REQ-04252</x:v>
      </x:c>
      <x:c r="B4256" s="2" t="n">
        <x:v>24</x:v>
      </x:c>
      <x:c r="C4256" s="2" t="str">
        <x:v>Growth</x:v>
      </x:c>
      <x:c r="D4256" s="2" t="str">
        <x:v>Balanced</x:v>
      </x:c>
      <x:c r="E4256" s="16" t="n">
        <x:v>50617</x:v>
      </x:c>
      <x:c r="F4256" s="16" t="n">
        <x:v>185</x:v>
      </x:c>
      <x:c r="G4256" s="15" t="n">
        <x:f>VLOOKUP(D4256,'Pricing'!$A$6:$E$8,5,FALSE)</x:f>
        <x:v>1.2300000000000002</x:v>
      </x:c>
      <x:c r="H4256" s="15" t="n">
        <x:f>VLOOKUP(D4256,'Pricing'!$A$6:$E$8,4,FALSE)</x:f>
        <x:v>6</x:v>
      </x:c>
      <x:c r="I4256" s="15" t="n">
        <x:f>E4256*G4256/1000000</x:f>
        <x:v>0.06225891000000001</x:v>
      </x:c>
      <x:c r="J4256" s="15" t="n">
        <x:f>F4256*H4256/1000000</x:f>
        <x:v>0.00111</x:v>
      </x:c>
      <x:c r="K4256" s="15" t="n">
        <x:f>SUM(I4256:J4256)</x:f>
        <x:v>0.06336891000000001</x:v>
      </x:c>
    </x:row>
    <x:row r="4257" ht="23" customHeight="1">
      <x:c r="A4257" s="2" t="str">
        <x:v>REQ-04253</x:v>
      </x:c>
      <x:c r="B4257" s="2" t="n">
        <x:v>1</x:v>
      </x:c>
      <x:c r="C4257" s="2" t="str">
        <x:v>Research</x:v>
      </x:c>
      <x:c r="D4257" s="2" t="str">
        <x:v>Balanced</x:v>
      </x:c>
      <x:c r="E4257" s="16" t="n">
        <x:v>4677</x:v>
      </x:c>
      <x:c r="F4257" s="16" t="n">
        <x:v>914</x:v>
      </x:c>
      <x:c r="G4257" s="15" t="n">
        <x:f>VLOOKUP(D4257,'Pricing'!$A$6:$E$8,5,FALSE)</x:f>
        <x:v>1.2300000000000002</x:v>
      </x:c>
      <x:c r="H4257" s="15" t="n">
        <x:f>VLOOKUP(D4257,'Pricing'!$A$6:$E$8,4,FALSE)</x:f>
        <x:v>6</x:v>
      </x:c>
      <x:c r="I4257" s="15" t="n">
        <x:f>E4257*G4257/1000000</x:f>
        <x:v>0.005752710000000001</x:v>
      </x:c>
      <x:c r="J4257" s="15" t="n">
        <x:f>F4257*H4257/1000000</x:f>
        <x:v>0.005484</x:v>
      </x:c>
      <x:c r="K4257" s="15" t="n">
        <x:f>SUM(I4257:J4257)</x:f>
        <x:v>0.01123671</x:v>
      </x:c>
    </x:row>
    <x:row r="4258" ht="23" customHeight="1">
      <x:c r="A4258" s="2" t="str">
        <x:v>REQ-04254</x:v>
      </x:c>
      <x:c r="B4258" s="2" t="n">
        <x:v>23</x:v>
      </x:c>
      <x:c r="C4258" s="2" t="str">
        <x:v>Product</x:v>
      </x:c>
      <x:c r="D4258" s="2" t="str">
        <x:v>Balanced</x:v>
      </x:c>
      <x:c r="E4258" s="16" t="n">
        <x:v>100741</x:v>
      </x:c>
      <x:c r="F4258" s="16" t="n">
        <x:v>1543</x:v>
      </x:c>
      <x:c r="G4258" s="15" t="n">
        <x:f>VLOOKUP(D4258,'Pricing'!$A$6:$E$8,5,FALSE)</x:f>
        <x:v>1.2300000000000002</x:v>
      </x:c>
      <x:c r="H4258" s="15" t="n">
        <x:f>VLOOKUP(D4258,'Pricing'!$A$6:$E$8,4,FALSE)</x:f>
        <x:v>6</x:v>
      </x:c>
      <x:c r="I4258" s="15" t="n">
        <x:f>E4258*G4258/1000000</x:f>
        <x:v>0.12391143000000002</x:v>
      </x:c>
      <x:c r="J4258" s="15" t="n">
        <x:f>F4258*H4258/1000000</x:f>
        <x:v>0.009258</x:v>
      </x:c>
      <x:c r="K4258" s="15" t="n">
        <x:f>SUM(I4258:J4258)</x:f>
        <x:v>0.13316943</x:v>
      </x:c>
    </x:row>
    <x:row r="4259" ht="23" customHeight="1">
      <x:c r="A4259" s="2" t="str">
        <x:v>REQ-04255</x:v>
      </x:c>
      <x:c r="B4259" s="2" t="n">
        <x:v>30</x:v>
      </x:c>
      <x:c r="C4259" s="2" t="str">
        <x:v>Engineering</x:v>
      </x:c>
      <x:c r="D4259" s="2" t="str">
        <x:v>Swift</x:v>
      </x:c>
      <x:c r="E4259" s="16" t="n">
        <x:v>47278</x:v>
      </x:c>
      <x:c r="F4259" s="16" t="n">
        <x:v>1924</x:v>
      </x:c>
      <x:c r="G4259" s="15" t="n">
        <x:f>VLOOKUP(D4259,'Pricing'!$A$6:$E$8,5,FALSE)</x:f>
        <x:v>0.246</x:v>
      </x:c>
      <x:c r="H4259" s="15" t="n">
        <x:f>VLOOKUP(D4259,'Pricing'!$A$6:$E$8,4,FALSE)</x:f>
        <x:v>1.2</x:v>
      </x:c>
      <x:c r="I4259" s="15" t="n">
        <x:f>E4259*G4259/1000000</x:f>
        <x:v>0.011630387999999998</x:v>
      </x:c>
      <x:c r="J4259" s="15" t="n">
        <x:f>F4259*H4259/1000000</x:f>
        <x:v>0.0023087999999999997</x:v>
      </x:c>
      <x:c r="K4259" s="15" t="n">
        <x:f>SUM(I4259:J4259)</x:f>
        <x:v>0.013939187999999998</x:v>
      </x:c>
    </x:row>
    <x:row r="4260" ht="23" customHeight="1">
      <x:c r="A4260" s="2" t="str">
        <x:v>REQ-04256</x:v>
      </x:c>
      <x:c r="B4260" s="2" t="n">
        <x:v>21</x:v>
      </x:c>
      <x:c r="C4260" s="2" t="str">
        <x:v>Support</x:v>
      </x:c>
      <x:c r="D4260" s="2" t="str">
        <x:v>Swift</x:v>
      </x:c>
      <x:c r="E4260" s="16" t="n">
        <x:v>44421</x:v>
      </x:c>
      <x:c r="F4260" s="16" t="n">
        <x:v>181</x:v>
      </x:c>
      <x:c r="G4260" s="15" t="n">
        <x:f>VLOOKUP(D4260,'Pricing'!$A$6:$E$8,5,FALSE)</x:f>
        <x:v>0.246</x:v>
      </x:c>
      <x:c r="H4260" s="15" t="n">
        <x:f>VLOOKUP(D4260,'Pricing'!$A$6:$E$8,4,FALSE)</x:f>
        <x:v>1.2</x:v>
      </x:c>
      <x:c r="I4260" s="15" t="n">
        <x:f>E4260*G4260/1000000</x:f>
        <x:v>0.010927566000000001</x:v>
      </x:c>
      <x:c r="J4260" s="15" t="n">
        <x:f>F4260*H4260/1000000</x:f>
        <x:v>0.0002172</x:v>
      </x:c>
      <x:c r="K4260" s="15" t="n">
        <x:f>SUM(I4260:J4260)</x:f>
        <x:v>0.011144766000000002</x:v>
      </x:c>
    </x:row>
    <x:row r="4261" ht="23" customHeight="1">
      <x:c r="A4261" s="2" t="str">
        <x:v>REQ-04257</x:v>
      </x:c>
      <x:c r="B4261" s="2" t="n">
        <x:v>2</x:v>
      </x:c>
      <x:c r="C4261" s="2" t="str">
        <x:v>Operations</x:v>
      </x:c>
      <x:c r="D4261" s="2" t="str">
        <x:v>Swift</x:v>
      </x:c>
      <x:c r="E4261" s="16" t="n">
        <x:v>98978</x:v>
      </x:c>
      <x:c r="F4261" s="16" t="n">
        <x:v>2770</x:v>
      </x:c>
      <x:c r="G4261" s="15" t="n">
        <x:f>VLOOKUP(D4261,'Pricing'!$A$6:$E$8,5,FALSE)</x:f>
        <x:v>0.246</x:v>
      </x:c>
      <x:c r="H4261" s="15" t="n">
        <x:f>VLOOKUP(D4261,'Pricing'!$A$6:$E$8,4,FALSE)</x:f>
        <x:v>1.2</x:v>
      </x:c>
      <x:c r="I4261" s="15" t="n">
        <x:f>E4261*G4261/1000000</x:f>
        <x:v>0.024348588</x:v>
      </x:c>
      <x:c r="J4261" s="15" t="n">
        <x:f>F4261*H4261/1000000</x:f>
        <x:v>0.003324</x:v>
      </x:c>
      <x:c r="K4261" s="15" t="n">
        <x:f>SUM(I4261:J4261)</x:f>
        <x:v>0.027672588</x:v>
      </x:c>
    </x:row>
    <x:row r="4262" ht="23" customHeight="1">
      <x:c r="A4262" s="2" t="str">
        <x:v>REQ-04258</x:v>
      </x:c>
      <x:c r="B4262" s="2" t="n">
        <x:v>1</x:v>
      </x:c>
      <x:c r="C4262" s="2" t="str">
        <x:v>Growth</x:v>
      </x:c>
      <x:c r="D4262" s="2" t="str">
        <x:v>Reasoning</x:v>
      </x:c>
      <x:c r="E4262" s="16" t="n">
        <x:v>23972</x:v>
      </x:c>
      <x:c r="F4262" s="16" t="n">
        <x:v>3586</x:v>
      </x:c>
      <x:c r="G4262" s="15" t="n">
        <x:f>VLOOKUP(D4262,'Pricing'!$A$6:$E$8,5,FALSE)</x:f>
        <x:v>4.920000000000001</x:v>
      </x:c>
      <x:c r="H4262" s="15" t="n">
        <x:f>VLOOKUP(D4262,'Pricing'!$A$6:$E$8,4,FALSE)</x:f>
        <x:v>24</x:v>
      </x:c>
      <x:c r="I4262" s="15" t="n">
        <x:f>E4262*G4262/1000000</x:f>
        <x:v>0.11794224000000002</x:v>
      </x:c>
      <x:c r="J4262" s="15" t="n">
        <x:f>F4262*H4262/1000000</x:f>
        <x:v>0.086064</x:v>
      </x:c>
      <x:c r="K4262" s="15" t="n">
        <x:f>SUM(I4262:J4262)</x:f>
        <x:v>0.20400624</x:v>
      </x:c>
    </x:row>
    <x:row r="4263" ht="23" customHeight="1">
      <x:c r="A4263" s="2" t="str">
        <x:v>REQ-04259</x:v>
      </x:c>
      <x:c r="B4263" s="2" t="n">
        <x:v>26</x:v>
      </x:c>
      <x:c r="C4263" s="2" t="str">
        <x:v>Engineering</x:v>
      </x:c>
      <x:c r="D4263" s="2" t="str">
        <x:v>Balanced</x:v>
      </x:c>
      <x:c r="E4263" s="16" t="n">
        <x:v>18842</x:v>
      </x:c>
      <x:c r="F4263" s="16" t="n">
        <x:v>3505</x:v>
      </x:c>
      <x:c r="G4263" s="15" t="n">
        <x:f>VLOOKUP(D4263,'Pricing'!$A$6:$E$8,5,FALSE)</x:f>
        <x:v>1.2300000000000002</x:v>
      </x:c>
      <x:c r="H4263" s="15" t="n">
        <x:f>VLOOKUP(D4263,'Pricing'!$A$6:$E$8,4,FALSE)</x:f>
        <x:v>6</x:v>
      </x:c>
      <x:c r="I4263" s="15" t="n">
        <x:f>E4263*G4263/1000000</x:f>
        <x:v>0.023175660000000004</x:v>
      </x:c>
      <x:c r="J4263" s="15" t="n">
        <x:f>F4263*H4263/1000000</x:f>
        <x:v>0.02103</x:v>
      </x:c>
      <x:c r="K4263" s="15" t="n">
        <x:f>SUM(I4263:J4263)</x:f>
        <x:v>0.04420566000000001</x:v>
      </x:c>
    </x:row>
    <x:row r="4264" ht="23" customHeight="1">
      <x:c r="A4264" s="2" t="str">
        <x:v>REQ-04260</x:v>
      </x:c>
      <x:c r="B4264" s="2" t="n">
        <x:v>12</x:v>
      </x:c>
      <x:c r="C4264" s="2" t="str">
        <x:v>Support</x:v>
      </x:c>
      <x:c r="D4264" s="2" t="str">
        <x:v>Balanced</x:v>
      </x:c>
      <x:c r="E4264" s="16" t="n">
        <x:v>50498</x:v>
      </x:c>
      <x:c r="F4264" s="16" t="n">
        <x:v>843</x:v>
      </x:c>
      <x:c r="G4264" s="15" t="n">
        <x:f>VLOOKUP(D4264,'Pricing'!$A$6:$E$8,5,FALSE)</x:f>
        <x:v>1.2300000000000002</x:v>
      </x:c>
      <x:c r="H4264" s="15" t="n">
        <x:f>VLOOKUP(D4264,'Pricing'!$A$6:$E$8,4,FALSE)</x:f>
        <x:v>6</x:v>
      </x:c>
      <x:c r="I4264" s="15" t="n">
        <x:f>E4264*G4264/1000000</x:f>
        <x:v>0.06211254000000001</x:v>
      </x:c>
      <x:c r="J4264" s="15" t="n">
        <x:f>F4264*H4264/1000000</x:f>
        <x:v>0.005058</x:v>
      </x:c>
      <x:c r="K4264" s="15" t="n">
        <x:f>SUM(I4264:J4264)</x:f>
        <x:v>0.06717054</x:v>
      </x:c>
    </x:row>
    <x:row r="4265" ht="23" customHeight="1">
      <x:c r="A4265" s="2" t="str">
        <x:v>REQ-04261</x:v>
      </x:c>
      <x:c r="B4265" s="2" t="n">
        <x:v>30</x:v>
      </x:c>
      <x:c r="C4265" s="2" t="str">
        <x:v>Engineering</x:v>
      </x:c>
      <x:c r="D4265" s="2" t="str">
        <x:v>Balanced</x:v>
      </x:c>
      <x:c r="E4265" s="16" t="n">
        <x:v>91362</x:v>
      </x:c>
      <x:c r="F4265" s="16" t="n">
        <x:v>3967</x:v>
      </x:c>
      <x:c r="G4265" s="15" t="n">
        <x:f>VLOOKUP(D4265,'Pricing'!$A$6:$E$8,5,FALSE)</x:f>
        <x:v>1.2300000000000002</x:v>
      </x:c>
      <x:c r="H4265" s="15" t="n">
        <x:f>VLOOKUP(D4265,'Pricing'!$A$6:$E$8,4,FALSE)</x:f>
        <x:v>6</x:v>
      </x:c>
      <x:c r="I4265" s="15" t="n">
        <x:f>E4265*G4265/1000000</x:f>
        <x:v>0.11237526000000002</x:v>
      </x:c>
      <x:c r="J4265" s="15" t="n">
        <x:f>F4265*H4265/1000000</x:f>
        <x:v>0.023802</x:v>
      </x:c>
      <x:c r="K4265" s="15" t="n">
        <x:f>SUM(I4265:J4265)</x:f>
        <x:v>0.13617726000000002</x:v>
      </x:c>
    </x:row>
    <x:row r="4266" ht="23" customHeight="1">
      <x:c r="A4266" s="2" t="str">
        <x:v>REQ-04262</x:v>
      </x:c>
      <x:c r="B4266" s="2" t="n">
        <x:v>1</x:v>
      </x:c>
      <x:c r="C4266" s="2" t="str">
        <x:v>Growth</x:v>
      </x:c>
      <x:c r="D4266" s="2" t="str">
        <x:v>Reasoning</x:v>
      </x:c>
      <x:c r="E4266" s="16" t="n">
        <x:v>25727</x:v>
      </x:c>
      <x:c r="F4266" s="16" t="n">
        <x:v>1358</x:v>
      </x:c>
      <x:c r="G4266" s="15" t="n">
        <x:f>VLOOKUP(D4266,'Pricing'!$A$6:$E$8,5,FALSE)</x:f>
        <x:v>4.920000000000001</x:v>
      </x:c>
      <x:c r="H4266" s="15" t="n">
        <x:f>VLOOKUP(D4266,'Pricing'!$A$6:$E$8,4,FALSE)</x:f>
        <x:v>24</x:v>
      </x:c>
      <x:c r="I4266" s="15" t="n">
        <x:f>E4266*G4266/1000000</x:f>
        <x:v>0.12657684000000002</x:v>
      </x:c>
      <x:c r="J4266" s="15" t="n">
        <x:f>F4266*H4266/1000000</x:f>
        <x:v>0.032592</x:v>
      </x:c>
      <x:c r="K4266" s="15" t="n">
        <x:f>SUM(I4266:J4266)</x:f>
        <x:v>0.15916884000000003</x:v>
      </x:c>
    </x:row>
    <x:row r="4267" ht="23" customHeight="1">
      <x:c r="A4267" s="2" t="str">
        <x:v>REQ-04263</x:v>
      </x:c>
      <x:c r="B4267" s="2" t="n">
        <x:v>2</x:v>
      </x:c>
      <x:c r="C4267" s="2" t="str">
        <x:v>Engineering</x:v>
      </x:c>
      <x:c r="D4267" s="2" t="str">
        <x:v>Balanced</x:v>
      </x:c>
      <x:c r="E4267" s="16" t="n">
        <x:v>90837</x:v>
      </x:c>
      <x:c r="F4267" s="16" t="n">
        <x:v>855</x:v>
      </x:c>
      <x:c r="G4267" s="15" t="n">
        <x:f>VLOOKUP(D4267,'Pricing'!$A$6:$E$8,5,FALSE)</x:f>
        <x:v>1.2300000000000002</x:v>
      </x:c>
      <x:c r="H4267" s="15" t="n">
        <x:f>VLOOKUP(D4267,'Pricing'!$A$6:$E$8,4,FALSE)</x:f>
        <x:v>6</x:v>
      </x:c>
      <x:c r="I4267" s="15" t="n">
        <x:f>E4267*G4267/1000000</x:f>
        <x:v>0.11172951000000002</x:v>
      </x:c>
      <x:c r="J4267" s="15" t="n">
        <x:f>F4267*H4267/1000000</x:f>
        <x:v>0.00513</x:v>
      </x:c>
      <x:c r="K4267" s="15" t="n">
        <x:f>SUM(I4267:J4267)</x:f>
        <x:v>0.11685951000000001</x:v>
      </x:c>
    </x:row>
    <x:row r="4268" ht="23" customHeight="1">
      <x:c r="A4268" s="2" t="str">
        <x:v>REQ-04264</x:v>
      </x:c>
      <x:c r="B4268" s="2" t="n">
        <x:v>27</x:v>
      </x:c>
      <x:c r="C4268" s="2" t="str">
        <x:v>Growth</x:v>
      </x:c>
      <x:c r="D4268" s="2" t="str">
        <x:v>Reasoning</x:v>
      </x:c>
      <x:c r="E4268" s="16" t="n">
        <x:v>66471</x:v>
      </x:c>
      <x:c r="F4268" s="16" t="n">
        <x:v>1300</x:v>
      </x:c>
      <x:c r="G4268" s="15" t="n">
        <x:f>VLOOKUP(D4268,'Pricing'!$A$6:$E$8,5,FALSE)</x:f>
        <x:v>4.920000000000001</x:v>
      </x:c>
      <x:c r="H4268" s="15" t="n">
        <x:f>VLOOKUP(D4268,'Pricing'!$A$6:$E$8,4,FALSE)</x:f>
        <x:v>24</x:v>
      </x:c>
      <x:c r="I4268" s="15" t="n">
        <x:f>E4268*G4268/1000000</x:f>
        <x:v>0.3270373200000001</x:v>
      </x:c>
      <x:c r="J4268" s="15" t="n">
        <x:f>F4268*H4268/1000000</x:f>
        <x:v>0.0312</x:v>
      </x:c>
      <x:c r="K4268" s="15" t="n">
        <x:f>SUM(I4268:J4268)</x:f>
        <x:v>0.3582373200000001</x:v>
      </x:c>
    </x:row>
    <x:row r="4269" ht="23" customHeight="1">
      <x:c r="A4269" s="2" t="str">
        <x:v>REQ-04265</x:v>
      </x:c>
      <x:c r="B4269" s="2" t="n">
        <x:v>8</x:v>
      </x:c>
      <x:c r="C4269" s="2" t="str">
        <x:v>Engineering</x:v>
      </x:c>
      <x:c r="D4269" s="2" t="str">
        <x:v>Swift</x:v>
      </x:c>
      <x:c r="E4269" s="16" t="n">
        <x:v>74622</x:v>
      </x:c>
      <x:c r="F4269" s="16" t="n">
        <x:v>3796</x:v>
      </x:c>
      <x:c r="G4269" s="15" t="n">
        <x:f>VLOOKUP(D4269,'Pricing'!$A$6:$E$8,5,FALSE)</x:f>
        <x:v>0.246</x:v>
      </x:c>
      <x:c r="H4269" s="15" t="n">
        <x:f>VLOOKUP(D4269,'Pricing'!$A$6:$E$8,4,FALSE)</x:f>
        <x:v>1.2</x:v>
      </x:c>
      <x:c r="I4269" s="15" t="n">
        <x:f>E4269*G4269/1000000</x:f>
        <x:v>0.018357012</x:v>
      </x:c>
      <x:c r="J4269" s="15" t="n">
        <x:f>F4269*H4269/1000000</x:f>
        <x:v>0.0045552</x:v>
      </x:c>
      <x:c r="K4269" s="15" t="n">
        <x:f>SUM(I4269:J4269)</x:f>
        <x:v>0.022912211999999998</x:v>
      </x:c>
    </x:row>
    <x:row r="4270" ht="23" customHeight="1">
      <x:c r="A4270" s="2" t="str">
        <x:v>REQ-04266</x:v>
      </x:c>
      <x:c r="B4270" s="2" t="n">
        <x:v>2</x:v>
      </x:c>
      <x:c r="C4270" s="2" t="str">
        <x:v>Support</x:v>
      </x:c>
      <x:c r="D4270" s="2" t="str">
        <x:v>Swift</x:v>
      </x:c>
      <x:c r="E4270" s="16" t="n">
        <x:v>98990</x:v>
      </x:c>
      <x:c r="F4270" s="16" t="n">
        <x:v>3059</x:v>
      </x:c>
      <x:c r="G4270" s="15" t="n">
        <x:f>VLOOKUP(D4270,'Pricing'!$A$6:$E$8,5,FALSE)</x:f>
        <x:v>0.246</x:v>
      </x:c>
      <x:c r="H4270" s="15" t="n">
        <x:f>VLOOKUP(D4270,'Pricing'!$A$6:$E$8,4,FALSE)</x:f>
        <x:v>1.2</x:v>
      </x:c>
      <x:c r="I4270" s="15" t="n">
        <x:f>E4270*G4270/1000000</x:f>
        <x:v>0.02435154</x:v>
      </x:c>
      <x:c r="J4270" s="15" t="n">
        <x:f>F4270*H4270/1000000</x:f>
        <x:v>0.0036707999999999997</x:v>
      </x:c>
      <x:c r="K4270" s="15" t="n">
        <x:f>SUM(I4270:J4270)</x:f>
        <x:v>0.02802234</x:v>
      </x:c>
    </x:row>
    <x:row r="4271" ht="23" customHeight="1">
      <x:c r="A4271" s="2" t="str">
        <x:v>REQ-04267</x:v>
      </x:c>
      <x:c r="B4271" s="2" t="n">
        <x:v>3</x:v>
      </x:c>
      <x:c r="C4271" s="2" t="str">
        <x:v>Research</x:v>
      </x:c>
      <x:c r="D4271" s="2" t="str">
        <x:v>Swift</x:v>
      </x:c>
      <x:c r="E4271" s="16" t="n">
        <x:v>113465</x:v>
      </x:c>
      <x:c r="F4271" s="16" t="n">
        <x:v>1134</x:v>
      </x:c>
      <x:c r="G4271" s="15" t="n">
        <x:f>VLOOKUP(D4271,'Pricing'!$A$6:$E$8,5,FALSE)</x:f>
        <x:v>0.246</x:v>
      </x:c>
      <x:c r="H4271" s="15" t="n">
        <x:f>VLOOKUP(D4271,'Pricing'!$A$6:$E$8,4,FALSE)</x:f>
        <x:v>1.2</x:v>
      </x:c>
      <x:c r="I4271" s="15" t="n">
        <x:f>E4271*G4271/1000000</x:f>
        <x:v>0.02791239</x:v>
      </x:c>
      <x:c r="J4271" s="15" t="n">
        <x:f>F4271*H4271/1000000</x:f>
        <x:v>0.0013608</x:v>
      </x:c>
      <x:c r="K4271" s="15" t="n">
        <x:f>SUM(I4271:J4271)</x:f>
        <x:v>0.029273189999999998</x:v>
      </x:c>
    </x:row>
    <x:row r="4272" ht="23" customHeight="1">
      <x:c r="A4272" s="2" t="str">
        <x:v>REQ-04268</x:v>
      </x:c>
      <x:c r="B4272" s="2" t="n">
        <x:v>9</x:v>
      </x:c>
      <x:c r="C4272" s="2" t="str">
        <x:v>Growth</x:v>
      </x:c>
      <x:c r="D4272" s="2" t="str">
        <x:v>Balanced</x:v>
      </x:c>
      <x:c r="E4272" s="16" t="n">
        <x:v>113791</x:v>
      </x:c>
      <x:c r="F4272" s="16" t="n">
        <x:v>2328</x:v>
      </x:c>
      <x:c r="G4272" s="15" t="n">
        <x:f>VLOOKUP(D4272,'Pricing'!$A$6:$E$8,5,FALSE)</x:f>
        <x:v>1.2300000000000002</x:v>
      </x:c>
      <x:c r="H4272" s="15" t="n">
        <x:f>VLOOKUP(D4272,'Pricing'!$A$6:$E$8,4,FALSE)</x:f>
        <x:v>6</x:v>
      </x:c>
      <x:c r="I4272" s="15" t="n">
        <x:f>E4272*G4272/1000000</x:f>
        <x:v>0.13996293</x:v>
      </x:c>
      <x:c r="J4272" s="15" t="n">
        <x:f>F4272*H4272/1000000</x:f>
        <x:v>0.013968</x:v>
      </x:c>
      <x:c r="K4272" s="15" t="n">
        <x:f>SUM(I4272:J4272)</x:f>
        <x:v>0.15393093000000002</x:v>
      </x:c>
    </x:row>
    <x:row r="4273" ht="23" customHeight="1">
      <x:c r="A4273" s="2" t="str">
        <x:v>REQ-04269</x:v>
      </x:c>
      <x:c r="B4273" s="2" t="n">
        <x:v>27</x:v>
      </x:c>
      <x:c r="C4273" s="2" t="str">
        <x:v>Research</x:v>
      </x:c>
      <x:c r="D4273" s="2" t="str">
        <x:v>Balanced</x:v>
      </x:c>
      <x:c r="E4273" s="16" t="n">
        <x:v>117759</x:v>
      </x:c>
      <x:c r="F4273" s="16" t="n">
        <x:v>408</x:v>
      </x:c>
      <x:c r="G4273" s="15" t="n">
        <x:f>VLOOKUP(D4273,'Pricing'!$A$6:$E$8,5,FALSE)</x:f>
        <x:v>1.2300000000000002</x:v>
      </x:c>
      <x:c r="H4273" s="15" t="n">
        <x:f>VLOOKUP(D4273,'Pricing'!$A$6:$E$8,4,FALSE)</x:f>
        <x:v>6</x:v>
      </x:c>
      <x:c r="I4273" s="15" t="n">
        <x:f>E4273*G4273/1000000</x:f>
        <x:v>0.14484357000000003</x:v>
      </x:c>
      <x:c r="J4273" s="15" t="n">
        <x:f>F4273*H4273/1000000</x:f>
        <x:v>0.002448</x:v>
      </x:c>
      <x:c r="K4273" s="15" t="n">
        <x:f>SUM(I4273:J4273)</x:f>
        <x:v>0.14729157000000004</x:v>
      </x:c>
    </x:row>
    <x:row r="4274" ht="23" customHeight="1">
      <x:c r="A4274" s="2" t="str">
        <x:v>REQ-04270</x:v>
      </x:c>
      <x:c r="B4274" s="2" t="n">
        <x:v>9</x:v>
      </x:c>
      <x:c r="C4274" s="2" t="str">
        <x:v>Product</x:v>
      </x:c>
      <x:c r="D4274" s="2" t="str">
        <x:v>Reasoning</x:v>
      </x:c>
      <x:c r="E4274" s="16" t="n">
        <x:v>28070</x:v>
      </x:c>
      <x:c r="F4274" s="16" t="n">
        <x:v>1398</x:v>
      </x:c>
      <x:c r="G4274" s="15" t="n">
        <x:f>VLOOKUP(D4274,'Pricing'!$A$6:$E$8,5,FALSE)</x:f>
        <x:v>4.920000000000001</x:v>
      </x:c>
      <x:c r="H4274" s="15" t="n">
        <x:f>VLOOKUP(D4274,'Pricing'!$A$6:$E$8,4,FALSE)</x:f>
        <x:v>24</x:v>
      </x:c>
      <x:c r="I4274" s="15" t="n">
        <x:f>E4274*G4274/1000000</x:f>
        <x:v>0.13810440000000002</x:v>
      </x:c>
      <x:c r="J4274" s="15" t="n">
        <x:f>F4274*H4274/1000000</x:f>
        <x:v>0.033552</x:v>
      </x:c>
      <x:c r="K4274" s="15" t="n">
        <x:f>SUM(I4274:J4274)</x:f>
        <x:v>0.17165640000000001</x:v>
      </x:c>
    </x:row>
    <x:row r="4275" ht="23" customHeight="1">
      <x:c r="A4275" s="2" t="str">
        <x:v>REQ-04271</x:v>
      </x:c>
      <x:c r="B4275" s="2" t="n">
        <x:v>12</x:v>
      </x:c>
      <x:c r="C4275" s="2" t="str">
        <x:v>Research</x:v>
      </x:c>
      <x:c r="D4275" s="2" t="str">
        <x:v>Swift</x:v>
      </x:c>
      <x:c r="E4275" s="16" t="n">
        <x:v>29636</x:v>
      </x:c>
      <x:c r="F4275" s="16" t="n">
        <x:v>2762</x:v>
      </x:c>
      <x:c r="G4275" s="15" t="n">
        <x:f>VLOOKUP(D4275,'Pricing'!$A$6:$E$8,5,FALSE)</x:f>
        <x:v>0.246</x:v>
      </x:c>
      <x:c r="H4275" s="15" t="n">
        <x:f>VLOOKUP(D4275,'Pricing'!$A$6:$E$8,4,FALSE)</x:f>
        <x:v>1.2</x:v>
      </x:c>
      <x:c r="I4275" s="15" t="n">
        <x:f>E4275*G4275/1000000</x:f>
        <x:v>0.007290456</x:v>
      </x:c>
      <x:c r="J4275" s="15" t="n">
        <x:f>F4275*H4275/1000000</x:f>
        <x:v>0.0033144</x:v>
      </x:c>
      <x:c r="K4275" s="15" t="n">
        <x:f>SUM(I4275:J4275)</x:f>
        <x:v>0.010604856</x:v>
      </x:c>
    </x:row>
    <x:row r="4276" ht="23" customHeight="1">
      <x:c r="A4276" s="2" t="str">
        <x:v>REQ-04272</x:v>
      </x:c>
      <x:c r="B4276" s="2" t="n">
        <x:v>27</x:v>
      </x:c>
      <x:c r="C4276" s="2" t="str">
        <x:v>Support</x:v>
      </x:c>
      <x:c r="D4276" s="2" t="str">
        <x:v>Swift</x:v>
      </x:c>
      <x:c r="E4276" s="16" t="n">
        <x:v>7525</x:v>
      </x:c>
      <x:c r="F4276" s="16" t="n">
        <x:v>3697</x:v>
      </x:c>
      <x:c r="G4276" s="15" t="n">
        <x:f>VLOOKUP(D4276,'Pricing'!$A$6:$E$8,5,FALSE)</x:f>
        <x:v>0.246</x:v>
      </x:c>
      <x:c r="H4276" s="15" t="n">
        <x:f>VLOOKUP(D4276,'Pricing'!$A$6:$E$8,4,FALSE)</x:f>
        <x:v>1.2</x:v>
      </x:c>
      <x:c r="I4276" s="15" t="n">
        <x:f>E4276*G4276/1000000</x:f>
        <x:v>0.0018511499999999998</x:v>
      </x:c>
      <x:c r="J4276" s="15" t="n">
        <x:f>F4276*H4276/1000000</x:f>
        <x:v>0.0044364</x:v>
      </x:c>
      <x:c r="K4276" s="15" t="n">
        <x:f>SUM(I4276:J4276)</x:f>
        <x:v>0.006287549999999999</x:v>
      </x:c>
    </x:row>
    <x:row r="4277" ht="23" customHeight="1">
      <x:c r="A4277" s="2" t="str">
        <x:v>REQ-04273</x:v>
      </x:c>
      <x:c r="B4277" s="2" t="n">
        <x:v>19</x:v>
      </x:c>
      <x:c r="C4277" s="2" t="str">
        <x:v>Engineering</x:v>
      </x:c>
      <x:c r="D4277" s="2" t="str">
        <x:v>Balanced</x:v>
      </x:c>
      <x:c r="E4277" s="16" t="n">
        <x:v>111626</x:v>
      </x:c>
      <x:c r="F4277" s="16" t="n">
        <x:v>2499</x:v>
      </x:c>
      <x:c r="G4277" s="15" t="n">
        <x:f>VLOOKUP(D4277,'Pricing'!$A$6:$E$8,5,FALSE)</x:f>
        <x:v>1.2300000000000002</x:v>
      </x:c>
      <x:c r="H4277" s="15" t="n">
        <x:f>VLOOKUP(D4277,'Pricing'!$A$6:$E$8,4,FALSE)</x:f>
        <x:v>6</x:v>
      </x:c>
      <x:c r="I4277" s="15" t="n">
        <x:f>E4277*G4277/1000000</x:f>
        <x:v>0.13729998000000002</x:v>
      </x:c>
      <x:c r="J4277" s="15" t="n">
        <x:f>F4277*H4277/1000000</x:f>
        <x:v>0.014994</x:v>
      </x:c>
      <x:c r="K4277" s="15" t="n">
        <x:f>SUM(I4277:J4277)</x:f>
        <x:v>0.15229398000000002</x:v>
      </x:c>
    </x:row>
    <x:row r="4278" ht="23" customHeight="1">
      <x:c r="A4278" s="2" t="str">
        <x:v>REQ-04274</x:v>
      </x:c>
      <x:c r="B4278" s="2" t="n">
        <x:v>29</x:v>
      </x:c>
      <x:c r="C4278" s="2" t="str">
        <x:v>Product</x:v>
      </x:c>
      <x:c r="D4278" s="2" t="str">
        <x:v>Balanced</x:v>
      </x:c>
      <x:c r="E4278" s="16" t="n">
        <x:v>104064</x:v>
      </x:c>
      <x:c r="F4278" s="16" t="n">
        <x:v>332</x:v>
      </x:c>
      <x:c r="G4278" s="15" t="n">
        <x:f>VLOOKUP(D4278,'Pricing'!$A$6:$E$8,5,FALSE)</x:f>
        <x:v>1.2300000000000002</x:v>
      </x:c>
      <x:c r="H4278" s="15" t="n">
        <x:f>VLOOKUP(D4278,'Pricing'!$A$6:$E$8,4,FALSE)</x:f>
        <x:v>6</x:v>
      </x:c>
      <x:c r="I4278" s="15" t="n">
        <x:f>E4278*G4278/1000000</x:f>
        <x:v>0.12799872</x:v>
      </x:c>
      <x:c r="J4278" s="15" t="n">
        <x:f>F4278*H4278/1000000</x:f>
        <x:v>0.001992</x:v>
      </x:c>
      <x:c r="K4278" s="15" t="n">
        <x:f>SUM(I4278:J4278)</x:f>
        <x:v>0.12999072</x:v>
      </x:c>
    </x:row>
    <x:row r="4279" ht="23" customHeight="1">
      <x:c r="A4279" s="2" t="str">
        <x:v>REQ-04275</x:v>
      </x:c>
      <x:c r="B4279" s="2" t="n">
        <x:v>20</x:v>
      </x:c>
      <x:c r="C4279" s="2" t="str">
        <x:v>Research</x:v>
      </x:c>
      <x:c r="D4279" s="2" t="str">
        <x:v>Swift</x:v>
      </x:c>
      <x:c r="E4279" s="16" t="n">
        <x:v>27820</x:v>
      </x:c>
      <x:c r="F4279" s="16" t="n">
        <x:v>1247</x:v>
      </x:c>
      <x:c r="G4279" s="15" t="n">
        <x:f>VLOOKUP(D4279,'Pricing'!$A$6:$E$8,5,FALSE)</x:f>
        <x:v>0.246</x:v>
      </x:c>
      <x:c r="H4279" s="15" t="n">
        <x:f>VLOOKUP(D4279,'Pricing'!$A$6:$E$8,4,FALSE)</x:f>
        <x:v>1.2</x:v>
      </x:c>
      <x:c r="I4279" s="15" t="n">
        <x:f>E4279*G4279/1000000</x:f>
        <x:v>0.00684372</x:v>
      </x:c>
      <x:c r="J4279" s="15" t="n">
        <x:f>F4279*H4279/1000000</x:f>
        <x:v>0.0014964</x:v>
      </x:c>
      <x:c r="K4279" s="15" t="n">
        <x:f>SUM(I4279:J4279)</x:f>
        <x:v>0.00834012</x:v>
      </x:c>
    </x:row>
    <x:row r="4280" ht="23" customHeight="1">
      <x:c r="A4280" s="2" t="str">
        <x:v>REQ-04276</x:v>
      </x:c>
      <x:c r="B4280" s="2" t="n">
        <x:v>2</x:v>
      </x:c>
      <x:c r="C4280" s="2" t="str">
        <x:v>Support</x:v>
      </x:c>
      <x:c r="D4280" s="2" t="str">
        <x:v>Balanced</x:v>
      </x:c>
      <x:c r="E4280" s="16" t="n">
        <x:v>28083</x:v>
      </x:c>
      <x:c r="F4280" s="16" t="n">
        <x:v>3853</x:v>
      </x:c>
      <x:c r="G4280" s="15" t="n">
        <x:f>VLOOKUP(D4280,'Pricing'!$A$6:$E$8,5,FALSE)</x:f>
        <x:v>1.2300000000000002</x:v>
      </x:c>
      <x:c r="H4280" s="15" t="n">
        <x:f>VLOOKUP(D4280,'Pricing'!$A$6:$E$8,4,FALSE)</x:f>
        <x:v>6</x:v>
      </x:c>
      <x:c r="I4280" s="15" t="n">
        <x:f>E4280*G4280/1000000</x:f>
        <x:v>0.034542090000000004</x:v>
      </x:c>
      <x:c r="J4280" s="15" t="n">
        <x:f>F4280*H4280/1000000</x:f>
        <x:v>0.023118</x:v>
      </x:c>
      <x:c r="K4280" s="15" t="n">
        <x:f>SUM(I4280:J4280)</x:f>
        <x:v>0.057660090000000004</x:v>
      </x:c>
    </x:row>
    <x:row r="4281" ht="23" customHeight="1">
      <x:c r="A4281" s="2" t="str">
        <x:v>REQ-04277</x:v>
      </x:c>
      <x:c r="B4281" s="2" t="n">
        <x:v>29</x:v>
      </x:c>
      <x:c r="C4281" s="2" t="str">
        <x:v>Operations</x:v>
      </x:c>
      <x:c r="D4281" s="2" t="str">
        <x:v>Swift</x:v>
      </x:c>
      <x:c r="E4281" s="16" t="n">
        <x:v>100168</x:v>
      </x:c>
      <x:c r="F4281" s="16" t="n">
        <x:v>1744</x:v>
      </x:c>
      <x:c r="G4281" s="15" t="n">
        <x:f>VLOOKUP(D4281,'Pricing'!$A$6:$E$8,5,FALSE)</x:f>
        <x:v>0.246</x:v>
      </x:c>
      <x:c r="H4281" s="15" t="n">
        <x:f>VLOOKUP(D4281,'Pricing'!$A$6:$E$8,4,FALSE)</x:f>
        <x:v>1.2</x:v>
      </x:c>
      <x:c r="I4281" s="15" t="n">
        <x:f>E4281*G4281/1000000</x:f>
        <x:v>0.024641328</x:v>
      </x:c>
      <x:c r="J4281" s="15" t="n">
        <x:f>F4281*H4281/1000000</x:f>
        <x:v>0.0020927999999999997</x:v>
      </x:c>
      <x:c r="K4281" s="15" t="n">
        <x:f>SUM(I4281:J4281)</x:f>
        <x:v>0.026734128</x:v>
      </x:c>
    </x:row>
    <x:row r="4282" ht="23" customHeight="1">
      <x:c r="A4282" s="2" t="str">
        <x:v>REQ-04278</x:v>
      </x:c>
      <x:c r="B4282" s="2" t="n">
        <x:v>23</x:v>
      </x:c>
      <x:c r="C4282" s="2" t="str">
        <x:v>Support</x:v>
      </x:c>
      <x:c r="D4282" s="2" t="str">
        <x:v>Swift</x:v>
      </x:c>
      <x:c r="E4282" s="16" t="n">
        <x:v>73216</x:v>
      </x:c>
      <x:c r="F4282" s="16" t="n">
        <x:v>2209</x:v>
      </x:c>
      <x:c r="G4282" s="15" t="n">
        <x:f>VLOOKUP(D4282,'Pricing'!$A$6:$E$8,5,FALSE)</x:f>
        <x:v>0.246</x:v>
      </x:c>
      <x:c r="H4282" s="15" t="n">
        <x:f>VLOOKUP(D4282,'Pricing'!$A$6:$E$8,4,FALSE)</x:f>
        <x:v>1.2</x:v>
      </x:c>
      <x:c r="I4282" s="15" t="n">
        <x:f>E4282*G4282/1000000</x:f>
        <x:v>0.018011135999999997</x:v>
      </x:c>
      <x:c r="J4282" s="15" t="n">
        <x:f>F4282*H4282/1000000</x:f>
        <x:v>0.0026507999999999996</x:v>
      </x:c>
      <x:c r="K4282" s="15" t="n">
        <x:f>SUM(I4282:J4282)</x:f>
        <x:v>0.020661935999999995</x:v>
      </x:c>
    </x:row>
    <x:row r="4283" ht="23" customHeight="1">
      <x:c r="A4283" s="2" t="str">
        <x:v>REQ-04279</x:v>
      </x:c>
      <x:c r="B4283" s="2" t="n">
        <x:v>1</x:v>
      </x:c>
      <x:c r="C4283" s="2" t="str">
        <x:v>Research</x:v>
      </x:c>
      <x:c r="D4283" s="2" t="str">
        <x:v>Balanced</x:v>
      </x:c>
      <x:c r="E4283" s="16" t="n">
        <x:v>113598</x:v>
      </x:c>
      <x:c r="F4283" s="16" t="n">
        <x:v>971</x:v>
      </x:c>
      <x:c r="G4283" s="15" t="n">
        <x:f>VLOOKUP(D4283,'Pricing'!$A$6:$E$8,5,FALSE)</x:f>
        <x:v>1.2300000000000002</x:v>
      </x:c>
      <x:c r="H4283" s="15" t="n">
        <x:f>VLOOKUP(D4283,'Pricing'!$A$6:$E$8,4,FALSE)</x:f>
        <x:v>6</x:v>
      </x:c>
      <x:c r="I4283" s="15" t="n">
        <x:f>E4283*G4283/1000000</x:f>
        <x:v>0.13972554000000004</x:v>
      </x:c>
      <x:c r="J4283" s="15" t="n">
        <x:f>F4283*H4283/1000000</x:f>
        <x:v>0.005826</x:v>
      </x:c>
      <x:c r="K4283" s="15" t="n">
        <x:f>SUM(I4283:J4283)</x:f>
        <x:v>0.14555154000000003</x:v>
      </x:c>
    </x:row>
    <x:row r="4284" ht="23" customHeight="1">
      <x:c r="A4284" s="2" t="str">
        <x:v>REQ-04280</x:v>
      </x:c>
      <x:c r="B4284" s="2" t="n">
        <x:v>14</x:v>
      </x:c>
      <x:c r="C4284" s="2" t="str">
        <x:v>Growth</x:v>
      </x:c>
      <x:c r="D4284" s="2" t="str">
        <x:v>Balanced</x:v>
      </x:c>
      <x:c r="E4284" s="16" t="n">
        <x:v>29170</x:v>
      </x:c>
      <x:c r="F4284" s="16" t="n">
        <x:v>201</x:v>
      </x:c>
      <x:c r="G4284" s="15" t="n">
        <x:f>VLOOKUP(D4284,'Pricing'!$A$6:$E$8,5,FALSE)</x:f>
        <x:v>1.2300000000000002</x:v>
      </x:c>
      <x:c r="H4284" s="15" t="n">
        <x:f>VLOOKUP(D4284,'Pricing'!$A$6:$E$8,4,FALSE)</x:f>
        <x:v>6</x:v>
      </x:c>
      <x:c r="I4284" s="15" t="n">
        <x:f>E4284*G4284/1000000</x:f>
        <x:v>0.035879100000000004</x:v>
      </x:c>
      <x:c r="J4284" s="15" t="n">
        <x:f>F4284*H4284/1000000</x:f>
        <x:v>0.001206</x:v>
      </x:c>
      <x:c r="K4284" s="15" t="n">
        <x:f>SUM(I4284:J4284)</x:f>
        <x:v>0.0370851</x:v>
      </x:c>
    </x:row>
    <x:row r="4285" ht="23" customHeight="1">
      <x:c r="A4285" s="2" t="str">
        <x:v>REQ-04281</x:v>
      </x:c>
      <x:c r="B4285" s="2" t="n">
        <x:v>22</x:v>
      </x:c>
      <x:c r="C4285" s="2" t="str">
        <x:v>Engineering</x:v>
      </x:c>
      <x:c r="D4285" s="2" t="str">
        <x:v>Balanced</x:v>
      </x:c>
      <x:c r="E4285" s="16" t="n">
        <x:v>34519</x:v>
      </x:c>
      <x:c r="F4285" s="16" t="n">
        <x:v>1318</x:v>
      </x:c>
      <x:c r="G4285" s="15" t="n">
        <x:f>VLOOKUP(D4285,'Pricing'!$A$6:$E$8,5,FALSE)</x:f>
        <x:v>1.2300000000000002</x:v>
      </x:c>
      <x:c r="H4285" s="15" t="n">
        <x:f>VLOOKUP(D4285,'Pricing'!$A$6:$E$8,4,FALSE)</x:f>
        <x:v>6</x:v>
      </x:c>
      <x:c r="I4285" s="15" t="n">
        <x:f>E4285*G4285/1000000</x:f>
        <x:v>0.04245837000000001</x:v>
      </x:c>
      <x:c r="J4285" s="15" t="n">
        <x:f>F4285*H4285/1000000</x:f>
        <x:v>0.007908</x:v>
      </x:c>
      <x:c r="K4285" s="15" t="n">
        <x:f>SUM(I4285:J4285)</x:f>
        <x:v>0.05036637000000001</x:v>
      </x:c>
    </x:row>
    <x:row r="4286" ht="23" customHeight="1">
      <x:c r="A4286" s="2" t="str">
        <x:v>REQ-04282</x:v>
      </x:c>
      <x:c r="B4286" s="2" t="n">
        <x:v>3</x:v>
      </x:c>
      <x:c r="C4286" s="2" t="str">
        <x:v>Growth</x:v>
      </x:c>
      <x:c r="D4286" s="2" t="str">
        <x:v>Balanced</x:v>
      </x:c>
      <x:c r="E4286" s="16" t="n">
        <x:v>119320</x:v>
      </x:c>
      <x:c r="F4286" s="16" t="n">
        <x:v>876</x:v>
      </x:c>
      <x:c r="G4286" s="15" t="n">
        <x:f>VLOOKUP(D4286,'Pricing'!$A$6:$E$8,5,FALSE)</x:f>
        <x:v>1.2300000000000002</x:v>
      </x:c>
      <x:c r="H4286" s="15" t="n">
        <x:f>VLOOKUP(D4286,'Pricing'!$A$6:$E$8,4,FALSE)</x:f>
        <x:v>6</x:v>
      </x:c>
      <x:c r="I4286" s="15" t="n">
        <x:f>E4286*G4286/1000000</x:f>
        <x:v>0.14676360000000002</x:v>
      </x:c>
      <x:c r="J4286" s="15" t="n">
        <x:f>F4286*H4286/1000000</x:f>
        <x:v>0.005256</x:v>
      </x:c>
      <x:c r="K4286" s="15" t="n">
        <x:f>SUM(I4286:J4286)</x:f>
        <x:v>0.15201960000000003</x:v>
      </x:c>
    </x:row>
    <x:row r="4287" ht="23" customHeight="1">
      <x:c r="A4287" s="2" t="str">
        <x:v>REQ-04283</x:v>
      </x:c>
      <x:c r="B4287" s="2" t="n">
        <x:v>3</x:v>
      </x:c>
      <x:c r="C4287" s="2" t="str">
        <x:v>Engineering</x:v>
      </x:c>
      <x:c r="D4287" s="2" t="str">
        <x:v>Balanced</x:v>
      </x:c>
      <x:c r="E4287" s="16" t="n">
        <x:v>60400</x:v>
      </x:c>
      <x:c r="F4287" s="16" t="n">
        <x:v>3848</x:v>
      </x:c>
      <x:c r="G4287" s="15" t="n">
        <x:f>VLOOKUP(D4287,'Pricing'!$A$6:$E$8,5,FALSE)</x:f>
        <x:v>1.2300000000000002</x:v>
      </x:c>
      <x:c r="H4287" s="15" t="n">
        <x:f>VLOOKUP(D4287,'Pricing'!$A$6:$E$8,4,FALSE)</x:f>
        <x:v>6</x:v>
      </x:c>
      <x:c r="I4287" s="15" t="n">
        <x:f>E4287*G4287/1000000</x:f>
        <x:v>0.07429200000000001</x:v>
      </x:c>
      <x:c r="J4287" s="15" t="n">
        <x:f>F4287*H4287/1000000</x:f>
        <x:v>0.023088</x:v>
      </x:c>
      <x:c r="K4287" s="15" t="n">
        <x:f>SUM(I4287:J4287)</x:f>
        <x:v>0.09738000000000001</x:v>
      </x:c>
    </x:row>
    <x:row r="4288" ht="23" customHeight="1">
      <x:c r="A4288" s="2" t="str">
        <x:v>REQ-04284</x:v>
      </x:c>
      <x:c r="B4288" s="2" t="n">
        <x:v>21</x:v>
      </x:c>
      <x:c r="C4288" s="2" t="str">
        <x:v>Support</x:v>
      </x:c>
      <x:c r="D4288" s="2" t="str">
        <x:v>Swift</x:v>
      </x:c>
      <x:c r="E4288" s="16" t="n">
        <x:v>55013</x:v>
      </x:c>
      <x:c r="F4288" s="16" t="n">
        <x:v>431</x:v>
      </x:c>
      <x:c r="G4288" s="15" t="n">
        <x:f>VLOOKUP(D4288,'Pricing'!$A$6:$E$8,5,FALSE)</x:f>
        <x:v>0.246</x:v>
      </x:c>
      <x:c r="H4288" s="15" t="n">
        <x:f>VLOOKUP(D4288,'Pricing'!$A$6:$E$8,4,FALSE)</x:f>
        <x:v>1.2</x:v>
      </x:c>
      <x:c r="I4288" s="15" t="n">
        <x:f>E4288*G4288/1000000</x:f>
        <x:v>0.013533198</x:v>
      </x:c>
      <x:c r="J4288" s="15" t="n">
        <x:f>F4288*H4288/1000000</x:f>
        <x:v>0.0005171999999999999</x:v>
      </x:c>
      <x:c r="K4288" s="15" t="n">
        <x:f>SUM(I4288:J4288)</x:f>
        <x:v>0.014050398</x:v>
      </x:c>
    </x:row>
    <x:row r="4289" ht="23" customHeight="1">
      <x:c r="A4289" s="2" t="str">
        <x:v>REQ-04285</x:v>
      </x:c>
      <x:c r="B4289" s="2" t="n">
        <x:v>3</x:v>
      </x:c>
      <x:c r="C4289" s="2" t="str">
        <x:v>Engineering</x:v>
      </x:c>
      <x:c r="D4289" s="2" t="str">
        <x:v>Swift</x:v>
      </x:c>
      <x:c r="E4289" s="16" t="n">
        <x:v>31681</x:v>
      </x:c>
      <x:c r="F4289" s="16" t="n">
        <x:v>2715</x:v>
      </x:c>
      <x:c r="G4289" s="15" t="n">
        <x:f>VLOOKUP(D4289,'Pricing'!$A$6:$E$8,5,FALSE)</x:f>
        <x:v>0.246</x:v>
      </x:c>
      <x:c r="H4289" s="15" t="n">
        <x:f>VLOOKUP(D4289,'Pricing'!$A$6:$E$8,4,FALSE)</x:f>
        <x:v>1.2</x:v>
      </x:c>
      <x:c r="I4289" s="15" t="n">
        <x:f>E4289*G4289/1000000</x:f>
        <x:v>0.007793526</x:v>
      </x:c>
      <x:c r="J4289" s="15" t="n">
        <x:f>F4289*H4289/1000000</x:f>
        <x:v>0.003258</x:v>
      </x:c>
      <x:c r="K4289" s="15" t="n">
        <x:f>SUM(I4289:J4289)</x:f>
        <x:v>0.011051526</x:v>
      </x:c>
    </x:row>
    <x:row r="4290" ht="23" customHeight="1">
      <x:c r="A4290" s="2" t="str">
        <x:v>REQ-04286</x:v>
      </x:c>
      <x:c r="B4290" s="2" t="n">
        <x:v>29</x:v>
      </x:c>
      <x:c r="C4290" s="2" t="str">
        <x:v>Support</x:v>
      </x:c>
      <x:c r="D4290" s="2" t="str">
        <x:v>Swift</x:v>
      </x:c>
      <x:c r="E4290" s="16" t="n">
        <x:v>11668</x:v>
      </x:c>
      <x:c r="F4290" s="16" t="n">
        <x:v>876</x:v>
      </x:c>
      <x:c r="G4290" s="15" t="n">
        <x:f>VLOOKUP(D4290,'Pricing'!$A$6:$E$8,5,FALSE)</x:f>
        <x:v>0.246</x:v>
      </x:c>
      <x:c r="H4290" s="15" t="n">
        <x:f>VLOOKUP(D4290,'Pricing'!$A$6:$E$8,4,FALSE)</x:f>
        <x:v>1.2</x:v>
      </x:c>
      <x:c r="I4290" s="15" t="n">
        <x:f>E4290*G4290/1000000</x:f>
        <x:v>0.002870328</x:v>
      </x:c>
      <x:c r="J4290" s="15" t="n">
        <x:f>F4290*H4290/1000000</x:f>
        <x:v>0.0010512</x:v>
      </x:c>
      <x:c r="K4290" s="15" t="n">
        <x:f>SUM(I4290:J4290)</x:f>
        <x:v>0.0039215280000000005</x:v>
      </x:c>
    </x:row>
    <x:row r="4291" ht="23" customHeight="1">
      <x:c r="A4291" s="2" t="str">
        <x:v>REQ-04287</x:v>
      </x:c>
      <x:c r="B4291" s="2" t="n">
        <x:v>8</x:v>
      </x:c>
      <x:c r="C4291" s="2" t="str">
        <x:v>Operations</x:v>
      </x:c>
      <x:c r="D4291" s="2" t="str">
        <x:v>Swift</x:v>
      </x:c>
      <x:c r="E4291" s="16" t="n">
        <x:v>4672</x:v>
      </x:c>
      <x:c r="F4291" s="16" t="n">
        <x:v>1888</x:v>
      </x:c>
      <x:c r="G4291" s="15" t="n">
        <x:f>VLOOKUP(D4291,'Pricing'!$A$6:$E$8,5,FALSE)</x:f>
        <x:v>0.246</x:v>
      </x:c>
      <x:c r="H4291" s="15" t="n">
        <x:f>VLOOKUP(D4291,'Pricing'!$A$6:$E$8,4,FALSE)</x:f>
        <x:v>1.2</x:v>
      </x:c>
      <x:c r="I4291" s="15" t="n">
        <x:f>E4291*G4291/1000000</x:f>
        <x:v>0.001149312</x:v>
      </x:c>
      <x:c r="J4291" s="15" t="n">
        <x:f>F4291*H4291/1000000</x:f>
        <x:v>0.0022656</x:v>
      </x:c>
      <x:c r="K4291" s="15" t="n">
        <x:f>SUM(I4291:J4291)</x:f>
        <x:v>0.003414912</x:v>
      </x:c>
    </x:row>
    <x:row r="4292" ht="23" customHeight="1">
      <x:c r="A4292" s="2" t="str">
        <x:v>REQ-04288</x:v>
      </x:c>
      <x:c r="B4292" s="2" t="n">
        <x:v>13</x:v>
      </x:c>
      <x:c r="C4292" s="2" t="str">
        <x:v>Growth</x:v>
      </x:c>
      <x:c r="D4292" s="2" t="str">
        <x:v>Balanced</x:v>
      </x:c>
      <x:c r="E4292" s="16" t="n">
        <x:v>89307</x:v>
      </x:c>
      <x:c r="F4292" s="16" t="n">
        <x:v>1735</x:v>
      </x:c>
      <x:c r="G4292" s="15" t="n">
        <x:f>VLOOKUP(D4292,'Pricing'!$A$6:$E$8,5,FALSE)</x:f>
        <x:v>1.2300000000000002</x:v>
      </x:c>
      <x:c r="H4292" s="15" t="n">
        <x:f>VLOOKUP(D4292,'Pricing'!$A$6:$E$8,4,FALSE)</x:f>
        <x:v>6</x:v>
      </x:c>
      <x:c r="I4292" s="15" t="n">
        <x:f>E4292*G4292/1000000</x:f>
        <x:v>0.10984761000000001</x:v>
      </x:c>
      <x:c r="J4292" s="15" t="n">
        <x:f>F4292*H4292/1000000</x:f>
        <x:v>0.01041</x:v>
      </x:c>
      <x:c r="K4292" s="15" t="n">
        <x:f>SUM(I4292:J4292)</x:f>
        <x:v>0.12025761000000001</x:v>
      </x:c>
    </x:row>
    <x:row r="4293" ht="23" customHeight="1">
      <x:c r="A4293" s="2" t="str">
        <x:v>REQ-04289</x:v>
      </x:c>
      <x:c r="B4293" s="2" t="n">
        <x:v>13</x:v>
      </x:c>
      <x:c r="C4293" s="2" t="str">
        <x:v>Research</x:v>
      </x:c>
      <x:c r="D4293" s="2" t="str">
        <x:v>Swift</x:v>
      </x:c>
      <x:c r="E4293" s="16" t="n">
        <x:v>102889</x:v>
      </x:c>
      <x:c r="F4293" s="16" t="n">
        <x:v>3453</x:v>
      </x:c>
      <x:c r="G4293" s="15" t="n">
        <x:f>VLOOKUP(D4293,'Pricing'!$A$6:$E$8,5,FALSE)</x:f>
        <x:v>0.246</x:v>
      </x:c>
      <x:c r="H4293" s="15" t="n">
        <x:f>VLOOKUP(D4293,'Pricing'!$A$6:$E$8,4,FALSE)</x:f>
        <x:v>1.2</x:v>
      </x:c>
      <x:c r="I4293" s="15" t="n">
        <x:f>E4293*G4293/1000000</x:f>
        <x:v>0.025310693999999998</x:v>
      </x:c>
      <x:c r="J4293" s="15" t="n">
        <x:f>F4293*H4293/1000000</x:f>
        <x:v>0.0041436</x:v>
      </x:c>
      <x:c r="K4293" s="15" t="n">
        <x:f>SUM(I4293:J4293)</x:f>
        <x:v>0.029454294</x:v>
      </x:c>
    </x:row>
    <x:row r="4294" ht="23" customHeight="1">
      <x:c r="A4294" s="2" t="str">
        <x:v>REQ-04290</x:v>
      </x:c>
      <x:c r="B4294" s="2" t="n">
        <x:v>27</x:v>
      </x:c>
      <x:c r="C4294" s="2" t="str">
        <x:v>Product</x:v>
      </x:c>
      <x:c r="D4294" s="2" t="str">
        <x:v>Balanced</x:v>
      </x:c>
      <x:c r="E4294" s="16" t="n">
        <x:v>76074</x:v>
      </x:c>
      <x:c r="F4294" s="16" t="n">
        <x:v>289</x:v>
      </x:c>
      <x:c r="G4294" s="15" t="n">
        <x:f>VLOOKUP(D4294,'Pricing'!$A$6:$E$8,5,FALSE)</x:f>
        <x:v>1.2300000000000002</x:v>
      </x:c>
      <x:c r="H4294" s="15" t="n">
        <x:f>VLOOKUP(D4294,'Pricing'!$A$6:$E$8,4,FALSE)</x:f>
        <x:v>6</x:v>
      </x:c>
      <x:c r="I4294" s="15" t="n">
        <x:f>E4294*G4294/1000000</x:f>
        <x:v>0.09357102000000002</x:v>
      </x:c>
      <x:c r="J4294" s="15" t="n">
        <x:f>F4294*H4294/1000000</x:f>
        <x:v>0.001734</x:v>
      </x:c>
      <x:c r="K4294" s="15" t="n">
        <x:f>SUM(I4294:J4294)</x:f>
        <x:v>0.09530502000000002</x:v>
      </x:c>
    </x:row>
    <x:row r="4295" ht="23" customHeight="1">
      <x:c r="A4295" s="2" t="str">
        <x:v>REQ-04291</x:v>
      </x:c>
      <x:c r="B4295" s="2" t="n">
        <x:v>11</x:v>
      </x:c>
      <x:c r="C4295" s="2" t="str">
        <x:v>Research</x:v>
      </x:c>
      <x:c r="D4295" s="2" t="str">
        <x:v>Balanced</x:v>
      </x:c>
      <x:c r="E4295" s="16" t="n">
        <x:v>35824</x:v>
      </x:c>
      <x:c r="F4295" s="16" t="n">
        <x:v>1192</x:v>
      </x:c>
      <x:c r="G4295" s="15" t="n">
        <x:f>VLOOKUP(D4295,'Pricing'!$A$6:$E$8,5,FALSE)</x:f>
        <x:v>1.2300000000000002</x:v>
      </x:c>
      <x:c r="H4295" s="15" t="n">
        <x:f>VLOOKUP(D4295,'Pricing'!$A$6:$E$8,4,FALSE)</x:f>
        <x:v>6</x:v>
      </x:c>
      <x:c r="I4295" s="15" t="n">
        <x:f>E4295*G4295/1000000</x:f>
        <x:v>0.04406352</x:v>
      </x:c>
      <x:c r="J4295" s="15" t="n">
        <x:f>F4295*H4295/1000000</x:f>
        <x:v>0.007152</x:v>
      </x:c>
      <x:c r="K4295" s="15" t="n">
        <x:f>SUM(I4295:J4295)</x:f>
        <x:v>0.05121552</x:v>
      </x:c>
    </x:row>
    <x:row r="4296" ht="23" customHeight="1">
      <x:c r="A4296" s="2" t="str">
        <x:v>REQ-04292</x:v>
      </x:c>
      <x:c r="B4296" s="2" t="n">
        <x:v>11</x:v>
      </x:c>
      <x:c r="C4296" s="2" t="str">
        <x:v>Growth</x:v>
      </x:c>
      <x:c r="D4296" s="2" t="str">
        <x:v>Balanced</x:v>
      </x:c>
      <x:c r="E4296" s="16" t="n">
        <x:v>89944</x:v>
      </x:c>
      <x:c r="F4296" s="16" t="n">
        <x:v>2937</x:v>
      </x:c>
      <x:c r="G4296" s="15" t="n">
        <x:f>VLOOKUP(D4296,'Pricing'!$A$6:$E$8,5,FALSE)</x:f>
        <x:v>1.2300000000000002</x:v>
      </x:c>
      <x:c r="H4296" s="15" t="n">
        <x:f>VLOOKUP(D4296,'Pricing'!$A$6:$E$8,4,FALSE)</x:f>
        <x:v>6</x:v>
      </x:c>
      <x:c r="I4296" s="15" t="n">
        <x:f>E4296*G4296/1000000</x:f>
        <x:v>0.11063112000000003</x:v>
      </x:c>
      <x:c r="J4296" s="15" t="n">
        <x:f>F4296*H4296/1000000</x:f>
        <x:v>0.017622</x:v>
      </x:c>
      <x:c r="K4296" s="15" t="n">
        <x:f>SUM(I4296:J4296)</x:f>
        <x:v>0.12825312000000003</x:v>
      </x:c>
    </x:row>
    <x:row r="4297" ht="23" customHeight="1">
      <x:c r="A4297" s="2" t="str">
        <x:v>REQ-04293</x:v>
      </x:c>
      <x:c r="B4297" s="2" t="n">
        <x:v>3</x:v>
      </x:c>
      <x:c r="C4297" s="2" t="str">
        <x:v>Operations</x:v>
      </x:c>
      <x:c r="D4297" s="2" t="str">
        <x:v>Swift</x:v>
      </x:c>
      <x:c r="E4297" s="16" t="n">
        <x:v>72790</x:v>
      </x:c>
      <x:c r="F4297" s="16" t="n">
        <x:v>3208</x:v>
      </x:c>
      <x:c r="G4297" s="15" t="n">
        <x:f>VLOOKUP(D4297,'Pricing'!$A$6:$E$8,5,FALSE)</x:f>
        <x:v>0.246</x:v>
      </x:c>
      <x:c r="H4297" s="15" t="n">
        <x:f>VLOOKUP(D4297,'Pricing'!$A$6:$E$8,4,FALSE)</x:f>
        <x:v>1.2</x:v>
      </x:c>
      <x:c r="I4297" s="15" t="n">
        <x:f>E4297*G4297/1000000</x:f>
        <x:v>0.01790634</x:v>
      </x:c>
      <x:c r="J4297" s="15" t="n">
        <x:f>F4297*H4297/1000000</x:f>
        <x:v>0.0038496</x:v>
      </x:c>
      <x:c r="K4297" s="15" t="n">
        <x:f>SUM(I4297:J4297)</x:f>
        <x:v>0.02175594</x:v>
      </x:c>
    </x:row>
    <x:row r="4298" ht="23" customHeight="1">
      <x:c r="A4298" s="2" t="str">
        <x:v>REQ-04294</x:v>
      </x:c>
      <x:c r="B4298" s="2" t="n">
        <x:v>21</x:v>
      </x:c>
      <x:c r="C4298" s="2" t="str">
        <x:v>Support</x:v>
      </x:c>
      <x:c r="D4298" s="2" t="str">
        <x:v>Swift</x:v>
      </x:c>
      <x:c r="E4298" s="16" t="n">
        <x:v>87549</x:v>
      </x:c>
      <x:c r="F4298" s="16" t="n">
        <x:v>368</x:v>
      </x:c>
      <x:c r="G4298" s="15" t="n">
        <x:f>VLOOKUP(D4298,'Pricing'!$A$6:$E$8,5,FALSE)</x:f>
        <x:v>0.246</x:v>
      </x:c>
      <x:c r="H4298" s="15" t="n">
        <x:f>VLOOKUP(D4298,'Pricing'!$A$6:$E$8,4,FALSE)</x:f>
        <x:v>1.2</x:v>
      </x:c>
      <x:c r="I4298" s="15" t="n">
        <x:f>E4298*G4298/1000000</x:f>
        <x:v>0.021537054</x:v>
      </x:c>
      <x:c r="J4298" s="15" t="n">
        <x:f>F4298*H4298/1000000</x:f>
        <x:v>0.00044159999999999995</x:v>
      </x:c>
      <x:c r="K4298" s="15" t="n">
        <x:f>SUM(I4298:J4298)</x:f>
        <x:v>0.021978654</x:v>
      </x:c>
    </x:row>
    <x:row r="4299" ht="23" customHeight="1">
      <x:c r="A4299" s="2" t="str">
        <x:v>REQ-04295</x:v>
      </x:c>
      <x:c r="B4299" s="2" t="n">
        <x:v>4</x:v>
      </x:c>
      <x:c r="C4299" s="2" t="str">
        <x:v>Operations</x:v>
      </x:c>
      <x:c r="D4299" s="2" t="str">
        <x:v>Balanced</x:v>
      </x:c>
      <x:c r="E4299" s="16" t="n">
        <x:v>42489</x:v>
      </x:c>
      <x:c r="F4299" s="16" t="n">
        <x:v>1312</x:v>
      </x:c>
      <x:c r="G4299" s="15" t="n">
        <x:f>VLOOKUP(D4299,'Pricing'!$A$6:$E$8,5,FALSE)</x:f>
        <x:v>1.2300000000000002</x:v>
      </x:c>
      <x:c r="H4299" s="15" t="n">
        <x:f>VLOOKUP(D4299,'Pricing'!$A$6:$E$8,4,FALSE)</x:f>
        <x:v>6</x:v>
      </x:c>
      <x:c r="I4299" s="15" t="n">
        <x:f>E4299*G4299/1000000</x:f>
        <x:v>0.05226147000000001</x:v>
      </x:c>
      <x:c r="J4299" s="15" t="n">
        <x:f>F4299*H4299/1000000</x:f>
        <x:v>0.007872</x:v>
      </x:c>
      <x:c r="K4299" s="15" t="n">
        <x:f>SUM(I4299:J4299)</x:f>
        <x:v>0.06013347000000001</x:v>
      </x:c>
    </x:row>
    <x:row r="4300" ht="23" customHeight="1">
      <x:c r="A4300" s="2" t="str">
        <x:v>REQ-04296</x:v>
      </x:c>
      <x:c r="B4300" s="2" t="n">
        <x:v>28</x:v>
      </x:c>
      <x:c r="C4300" s="2" t="str">
        <x:v>Support</x:v>
      </x:c>
      <x:c r="D4300" s="2" t="str">
        <x:v>Reasoning</x:v>
      </x:c>
      <x:c r="E4300" s="16" t="n">
        <x:v>82957</x:v>
      </x:c>
      <x:c r="F4300" s="16" t="n">
        <x:v>258</x:v>
      </x:c>
      <x:c r="G4300" s="15" t="n">
        <x:f>VLOOKUP(D4300,'Pricing'!$A$6:$E$8,5,FALSE)</x:f>
        <x:v>4.920000000000001</x:v>
      </x:c>
      <x:c r="H4300" s="15" t="n">
        <x:f>VLOOKUP(D4300,'Pricing'!$A$6:$E$8,4,FALSE)</x:f>
        <x:v>24</x:v>
      </x:c>
      <x:c r="I4300" s="15" t="n">
        <x:f>E4300*G4300/1000000</x:f>
        <x:v>0.40814844000000006</x:v>
      </x:c>
      <x:c r="J4300" s="15" t="n">
        <x:f>F4300*H4300/1000000</x:f>
        <x:v>0.006192</x:v>
      </x:c>
      <x:c r="K4300" s="15" t="n">
        <x:f>SUM(I4300:J4300)</x:f>
        <x:v>0.41434044000000003</x:v>
      </x:c>
    </x:row>
    <x:row r="4301" ht="23" customHeight="1">
      <x:c r="A4301" s="2" t="str">
        <x:v>REQ-04297</x:v>
      </x:c>
      <x:c r="B4301" s="2" t="n">
        <x:v>24</x:v>
      </x:c>
      <x:c r="C4301" s="2" t="str">
        <x:v>Engineering</x:v>
      </x:c>
      <x:c r="D4301" s="2" t="str">
        <x:v>Balanced</x:v>
      </x:c>
      <x:c r="E4301" s="16" t="n">
        <x:v>109522</x:v>
      </x:c>
      <x:c r="F4301" s="16" t="n">
        <x:v>2524</x:v>
      </x:c>
      <x:c r="G4301" s="15" t="n">
        <x:f>VLOOKUP(D4301,'Pricing'!$A$6:$E$8,5,FALSE)</x:f>
        <x:v>1.2300000000000002</x:v>
      </x:c>
      <x:c r="H4301" s="15" t="n">
        <x:f>VLOOKUP(D4301,'Pricing'!$A$6:$E$8,4,FALSE)</x:f>
        <x:v>6</x:v>
      </x:c>
      <x:c r="I4301" s="15" t="n">
        <x:f>E4301*G4301/1000000</x:f>
        <x:v>0.13471206000000002</x:v>
      </x:c>
      <x:c r="J4301" s="15" t="n">
        <x:f>F4301*H4301/1000000</x:f>
        <x:v>0.015144</x:v>
      </x:c>
      <x:c r="K4301" s="15" t="n">
        <x:f>SUM(I4301:J4301)</x:f>
        <x:v>0.14985606</x:v>
      </x:c>
    </x:row>
    <x:row r="4302" ht="23" customHeight="1">
      <x:c r="A4302" s="2" t="str">
        <x:v>REQ-04298</x:v>
      </x:c>
      <x:c r="B4302" s="2" t="n">
        <x:v>8</x:v>
      </x:c>
      <x:c r="C4302" s="2" t="str">
        <x:v>Product</x:v>
      </x:c>
      <x:c r="D4302" s="2" t="str">
        <x:v>Reasoning</x:v>
      </x:c>
      <x:c r="E4302" s="16" t="n">
        <x:v>62545</x:v>
      </x:c>
      <x:c r="F4302" s="16" t="n">
        <x:v>2110</x:v>
      </x:c>
      <x:c r="G4302" s="15" t="n">
        <x:f>VLOOKUP(D4302,'Pricing'!$A$6:$E$8,5,FALSE)</x:f>
        <x:v>4.920000000000001</x:v>
      </x:c>
      <x:c r="H4302" s="15" t="n">
        <x:f>VLOOKUP(D4302,'Pricing'!$A$6:$E$8,4,FALSE)</x:f>
        <x:v>24</x:v>
      </x:c>
      <x:c r="I4302" s="15" t="n">
        <x:f>E4302*G4302/1000000</x:f>
        <x:v>0.30772140000000003</x:v>
      </x:c>
      <x:c r="J4302" s="15" t="n">
        <x:f>F4302*H4302/1000000</x:f>
        <x:v>0.05064</x:v>
      </x:c>
      <x:c r="K4302" s="15" t="n">
        <x:f>SUM(I4302:J4302)</x:f>
        <x:v>0.35836140000000005</x:v>
      </x:c>
    </x:row>
    <x:row r="4303" ht="23" customHeight="1">
      <x:c r="A4303" s="2" t="str">
        <x:v>REQ-04299</x:v>
      </x:c>
      <x:c r="B4303" s="2" t="n">
        <x:v>14</x:v>
      </x:c>
      <x:c r="C4303" s="2" t="str">
        <x:v>Engineering</x:v>
      </x:c>
      <x:c r="D4303" s="2" t="str">
        <x:v>Swift</x:v>
      </x:c>
      <x:c r="E4303" s="16" t="n">
        <x:v>114702</x:v>
      </x:c>
      <x:c r="F4303" s="16" t="n">
        <x:v>805</x:v>
      </x:c>
      <x:c r="G4303" s="15" t="n">
        <x:f>VLOOKUP(D4303,'Pricing'!$A$6:$E$8,5,FALSE)</x:f>
        <x:v>0.246</x:v>
      </x:c>
      <x:c r="H4303" s="15" t="n">
        <x:f>VLOOKUP(D4303,'Pricing'!$A$6:$E$8,4,FALSE)</x:f>
        <x:v>1.2</x:v>
      </x:c>
      <x:c r="I4303" s="15" t="n">
        <x:f>E4303*G4303/1000000</x:f>
        <x:v>0.028216691999999998</x:v>
      </x:c>
      <x:c r="J4303" s="15" t="n">
        <x:f>F4303*H4303/1000000</x:f>
        <x:v>0.000966</x:v>
      </x:c>
      <x:c r="K4303" s="15" t="n">
        <x:f>SUM(I4303:J4303)</x:f>
        <x:v>0.029182692</x:v>
      </x:c>
    </x:row>
    <x:row r="4304" ht="23" customHeight="1">
      <x:c r="A4304" s="2" t="str">
        <x:v>REQ-04300</x:v>
      </x:c>
      <x:c r="B4304" s="2" t="n">
        <x:v>19</x:v>
      </x:c>
      <x:c r="C4304" s="2" t="str">
        <x:v>Support</x:v>
      </x:c>
      <x:c r="D4304" s="2" t="str">
        <x:v>Reasoning</x:v>
      </x:c>
      <x:c r="E4304" s="16" t="n">
        <x:v>70220</x:v>
      </x:c>
      <x:c r="F4304" s="16" t="n">
        <x:v>1662</x:v>
      </x:c>
      <x:c r="G4304" s="15" t="n">
        <x:f>VLOOKUP(D4304,'Pricing'!$A$6:$E$8,5,FALSE)</x:f>
        <x:v>4.920000000000001</x:v>
      </x:c>
      <x:c r="H4304" s="15" t="n">
        <x:f>VLOOKUP(D4304,'Pricing'!$A$6:$E$8,4,FALSE)</x:f>
        <x:v>24</x:v>
      </x:c>
      <x:c r="I4304" s="15" t="n">
        <x:f>E4304*G4304/1000000</x:f>
        <x:v>0.3454824000000001</x:v>
      </x:c>
      <x:c r="J4304" s="15" t="n">
        <x:f>F4304*H4304/1000000</x:f>
        <x:v>0.039888</x:v>
      </x:c>
      <x:c r="K4304" s="15" t="n">
        <x:f>SUM(I4304:J4304)</x:f>
        <x:v>0.38537040000000006</x:v>
      </x:c>
    </x:row>
    <x:row r="4305" ht="23" customHeight="1">
      <x:c r="A4305" s="2" t="str">
        <x:v>REQ-04301</x:v>
      </x:c>
      <x:c r="B4305" s="2" t="n">
        <x:v>14</x:v>
      </x:c>
      <x:c r="C4305" s="2" t="str">
        <x:v>Engineering</x:v>
      </x:c>
      <x:c r="D4305" s="2" t="str">
        <x:v>Balanced</x:v>
      </x:c>
      <x:c r="E4305" s="16" t="n">
        <x:v>87830</x:v>
      </x:c>
      <x:c r="F4305" s="16" t="n">
        <x:v>2595</x:v>
      </x:c>
      <x:c r="G4305" s="15" t="n">
        <x:f>VLOOKUP(D4305,'Pricing'!$A$6:$E$8,5,FALSE)</x:f>
        <x:v>1.2300000000000002</x:v>
      </x:c>
      <x:c r="H4305" s="15" t="n">
        <x:f>VLOOKUP(D4305,'Pricing'!$A$6:$E$8,4,FALSE)</x:f>
        <x:v>6</x:v>
      </x:c>
      <x:c r="I4305" s="15" t="n">
        <x:f>E4305*G4305/1000000</x:f>
        <x:v>0.10803090000000003</x:v>
      </x:c>
      <x:c r="J4305" s="15" t="n">
        <x:f>F4305*H4305/1000000</x:f>
        <x:v>0.01557</x:v>
      </x:c>
      <x:c r="K4305" s="15" t="n">
        <x:f>SUM(I4305:J4305)</x:f>
        <x:v>0.12360090000000003</x:v>
      </x:c>
    </x:row>
    <x:row r="4306" ht="23" customHeight="1">
      <x:c r="A4306" s="2" t="str">
        <x:v>REQ-04302</x:v>
      </x:c>
      <x:c r="B4306" s="2" t="n">
        <x:v>13</x:v>
      </x:c>
      <x:c r="C4306" s="2" t="str">
        <x:v>Growth</x:v>
      </x:c>
      <x:c r="D4306" s="2" t="str">
        <x:v>Balanced</x:v>
      </x:c>
      <x:c r="E4306" s="16" t="n">
        <x:v>100863</x:v>
      </x:c>
      <x:c r="F4306" s="16" t="n">
        <x:v>2738</x:v>
      </x:c>
      <x:c r="G4306" s="15" t="n">
        <x:f>VLOOKUP(D4306,'Pricing'!$A$6:$E$8,5,FALSE)</x:f>
        <x:v>1.2300000000000002</x:v>
      </x:c>
      <x:c r="H4306" s="15" t="n">
        <x:f>VLOOKUP(D4306,'Pricing'!$A$6:$E$8,4,FALSE)</x:f>
        <x:v>6</x:v>
      </x:c>
      <x:c r="I4306" s="15" t="n">
        <x:f>E4306*G4306/1000000</x:f>
        <x:v>0.12406149000000002</x:v>
      </x:c>
      <x:c r="J4306" s="15" t="n">
        <x:f>F4306*H4306/1000000</x:f>
        <x:v>0.016428</x:v>
      </x:c>
      <x:c r="K4306" s="15" t="n">
        <x:f>SUM(I4306:J4306)</x:f>
        <x:v>0.14048949000000002</x:v>
      </x:c>
    </x:row>
    <x:row r="4307" ht="23" customHeight="1">
      <x:c r="A4307" s="2" t="str">
        <x:v>REQ-04303</x:v>
      </x:c>
      <x:c r="B4307" s="2" t="n">
        <x:v>4</x:v>
      </x:c>
      <x:c r="C4307" s="2" t="str">
        <x:v>Engineering</x:v>
      </x:c>
      <x:c r="D4307" s="2" t="str">
        <x:v>Balanced</x:v>
      </x:c>
      <x:c r="E4307" s="16" t="n">
        <x:v>22370</x:v>
      </x:c>
      <x:c r="F4307" s="16" t="n">
        <x:v>2035</x:v>
      </x:c>
      <x:c r="G4307" s="15" t="n">
        <x:f>VLOOKUP(D4307,'Pricing'!$A$6:$E$8,5,FALSE)</x:f>
        <x:v>1.2300000000000002</x:v>
      </x:c>
      <x:c r="H4307" s="15" t="n">
        <x:f>VLOOKUP(D4307,'Pricing'!$A$6:$E$8,4,FALSE)</x:f>
        <x:v>6</x:v>
      </x:c>
      <x:c r="I4307" s="15" t="n">
        <x:f>E4307*G4307/1000000</x:f>
        <x:v>0.027515100000000004</x:v>
      </x:c>
      <x:c r="J4307" s="15" t="n">
        <x:f>F4307*H4307/1000000</x:f>
        <x:v>0.01221</x:v>
      </x:c>
      <x:c r="K4307" s="15" t="n">
        <x:f>SUM(I4307:J4307)</x:f>
        <x:v>0.039725100000000006</x:v>
      </x:c>
    </x:row>
    <x:row r="4308" ht="23" customHeight="1">
      <x:c r="A4308" s="2" t="str">
        <x:v>REQ-04304</x:v>
      </x:c>
      <x:c r="B4308" s="2" t="n">
        <x:v>11</x:v>
      </x:c>
      <x:c r="C4308" s="2" t="str">
        <x:v>Support</x:v>
      </x:c>
      <x:c r="D4308" s="2" t="str">
        <x:v>Balanced</x:v>
      </x:c>
      <x:c r="E4308" s="16" t="n">
        <x:v>66559</x:v>
      </x:c>
      <x:c r="F4308" s="16" t="n">
        <x:v>2493</x:v>
      </x:c>
      <x:c r="G4308" s="15" t="n">
        <x:f>VLOOKUP(D4308,'Pricing'!$A$6:$E$8,5,FALSE)</x:f>
        <x:v>1.2300000000000002</x:v>
      </x:c>
      <x:c r="H4308" s="15" t="n">
        <x:f>VLOOKUP(D4308,'Pricing'!$A$6:$E$8,4,FALSE)</x:f>
        <x:v>6</x:v>
      </x:c>
      <x:c r="I4308" s="15" t="n">
        <x:f>E4308*G4308/1000000</x:f>
        <x:v>0.08186757</x:v>
      </x:c>
      <x:c r="J4308" s="15" t="n">
        <x:f>F4308*H4308/1000000</x:f>
        <x:v>0.014958</x:v>
      </x:c>
      <x:c r="K4308" s="15" t="n">
        <x:f>SUM(I4308:J4308)</x:f>
        <x:v>0.09682557</x:v>
      </x:c>
    </x:row>
    <x:row r="4309" ht="23" customHeight="1">
      <x:c r="A4309" s="2" t="str">
        <x:v>REQ-04305</x:v>
      </x:c>
      <x:c r="B4309" s="2" t="n">
        <x:v>19</x:v>
      </x:c>
      <x:c r="C4309" s="2" t="str">
        <x:v>Engineering</x:v>
      </x:c>
      <x:c r="D4309" s="2" t="str">
        <x:v>Balanced</x:v>
      </x:c>
      <x:c r="E4309" s="16" t="n">
        <x:v>13373</x:v>
      </x:c>
      <x:c r="F4309" s="16" t="n">
        <x:v>1509</x:v>
      </x:c>
      <x:c r="G4309" s="15" t="n">
        <x:f>VLOOKUP(D4309,'Pricing'!$A$6:$E$8,5,FALSE)</x:f>
        <x:v>1.2300000000000002</x:v>
      </x:c>
      <x:c r="H4309" s="15" t="n">
        <x:f>VLOOKUP(D4309,'Pricing'!$A$6:$E$8,4,FALSE)</x:f>
        <x:v>6</x:v>
      </x:c>
      <x:c r="I4309" s="15" t="n">
        <x:f>E4309*G4309/1000000</x:f>
        <x:v>0.016448790000000005</x:v>
      </x:c>
      <x:c r="J4309" s="15" t="n">
        <x:f>F4309*H4309/1000000</x:f>
        <x:v>0.009054</x:v>
      </x:c>
      <x:c r="K4309" s="15" t="n">
        <x:f>SUM(I4309:J4309)</x:f>
        <x:v>0.025502790000000004</x:v>
      </x:c>
    </x:row>
    <x:row r="4310" ht="23" customHeight="1">
      <x:c r="A4310" s="2" t="str">
        <x:v>REQ-04306</x:v>
      </x:c>
      <x:c r="B4310" s="2" t="n">
        <x:v>28</x:v>
      </x:c>
      <x:c r="C4310" s="2" t="str">
        <x:v>Support</x:v>
      </x:c>
      <x:c r="D4310" s="2" t="str">
        <x:v>Swift</x:v>
      </x:c>
      <x:c r="E4310" s="16" t="n">
        <x:v>14626</x:v>
      </x:c>
      <x:c r="F4310" s="16" t="n">
        <x:v>2897</x:v>
      </x:c>
      <x:c r="G4310" s="15" t="n">
        <x:f>VLOOKUP(D4310,'Pricing'!$A$6:$E$8,5,FALSE)</x:f>
        <x:v>0.246</x:v>
      </x:c>
      <x:c r="H4310" s="15" t="n">
        <x:f>VLOOKUP(D4310,'Pricing'!$A$6:$E$8,4,FALSE)</x:f>
        <x:v>1.2</x:v>
      </x:c>
      <x:c r="I4310" s="15" t="n">
        <x:f>E4310*G4310/1000000</x:f>
        <x:v>0.003597996</x:v>
      </x:c>
      <x:c r="J4310" s="15" t="n">
        <x:f>F4310*H4310/1000000</x:f>
        <x:v>0.0034764</x:v>
      </x:c>
      <x:c r="K4310" s="15" t="n">
        <x:f>SUM(I4310:J4310)</x:f>
        <x:v>0.007074396</x:v>
      </x:c>
    </x:row>
    <x:row r="4311" ht="23" customHeight="1">
      <x:c r="A4311" s="2" t="str">
        <x:v>REQ-04307</x:v>
      </x:c>
      <x:c r="B4311" s="2" t="n">
        <x:v>27</x:v>
      </x:c>
      <x:c r="C4311" s="2" t="str">
        <x:v>Operations</x:v>
      </x:c>
      <x:c r="D4311" s="2" t="str">
        <x:v>Swift</x:v>
      </x:c>
      <x:c r="E4311" s="16" t="n">
        <x:v>79441</x:v>
      </x:c>
      <x:c r="F4311" s="16" t="n">
        <x:v>941</x:v>
      </x:c>
      <x:c r="G4311" s="15" t="n">
        <x:f>VLOOKUP(D4311,'Pricing'!$A$6:$E$8,5,FALSE)</x:f>
        <x:v>0.246</x:v>
      </x:c>
      <x:c r="H4311" s="15" t="n">
        <x:f>VLOOKUP(D4311,'Pricing'!$A$6:$E$8,4,FALSE)</x:f>
        <x:v>1.2</x:v>
      </x:c>
      <x:c r="I4311" s="15" t="n">
        <x:f>E4311*G4311/1000000</x:f>
        <x:v>0.019542486</x:v>
      </x:c>
      <x:c r="J4311" s="15" t="n">
        <x:f>F4311*H4311/1000000</x:f>
        <x:v>0.0011292000000000001</x:v>
      </x:c>
      <x:c r="K4311" s="15" t="n">
        <x:f>SUM(I4311:J4311)</x:f>
        <x:v>0.020671686</x:v>
      </x:c>
    </x:row>
    <x:row r="4312" ht="23" customHeight="1">
      <x:c r="A4312" s="2" t="str">
        <x:v>REQ-04308</x:v>
      </x:c>
      <x:c r="B4312" s="2" t="n">
        <x:v>20</x:v>
      </x:c>
      <x:c r="C4312" s="2" t="str">
        <x:v>Growth</x:v>
      </x:c>
      <x:c r="D4312" s="2" t="str">
        <x:v>Balanced</x:v>
      </x:c>
      <x:c r="E4312" s="16" t="n">
        <x:v>98807</x:v>
      </x:c>
      <x:c r="F4312" s="16" t="n">
        <x:v>1141</x:v>
      </x:c>
      <x:c r="G4312" s="15" t="n">
        <x:f>VLOOKUP(D4312,'Pricing'!$A$6:$E$8,5,FALSE)</x:f>
        <x:v>1.2300000000000002</x:v>
      </x:c>
      <x:c r="H4312" s="15" t="n">
        <x:f>VLOOKUP(D4312,'Pricing'!$A$6:$E$8,4,FALSE)</x:f>
        <x:v>6</x:v>
      </x:c>
      <x:c r="I4312" s="15" t="n">
        <x:f>E4312*G4312/1000000</x:f>
        <x:v>0.12153261000000001</x:v>
      </x:c>
      <x:c r="J4312" s="15" t="n">
        <x:f>F4312*H4312/1000000</x:f>
        <x:v>0.006846</x:v>
      </x:c>
      <x:c r="K4312" s="15" t="n">
        <x:f>SUM(I4312:J4312)</x:f>
        <x:v>0.12837861</x:v>
      </x:c>
    </x:row>
    <x:row r="4313" ht="23" customHeight="1">
      <x:c r="A4313" s="2" t="str">
        <x:v>REQ-04309</x:v>
      </x:c>
      <x:c r="B4313" s="2" t="n">
        <x:v>18</x:v>
      </x:c>
      <x:c r="C4313" s="2" t="str">
        <x:v>Operations</x:v>
      </x:c>
      <x:c r="D4313" s="2" t="str">
        <x:v>Balanced</x:v>
      </x:c>
      <x:c r="E4313" s="16" t="n">
        <x:v>55602</x:v>
      </x:c>
      <x:c r="F4313" s="16" t="n">
        <x:v>455</x:v>
      </x:c>
      <x:c r="G4313" s="15" t="n">
        <x:f>VLOOKUP(D4313,'Pricing'!$A$6:$E$8,5,FALSE)</x:f>
        <x:v>1.2300000000000002</x:v>
      </x:c>
      <x:c r="H4313" s="15" t="n">
        <x:f>VLOOKUP(D4313,'Pricing'!$A$6:$E$8,4,FALSE)</x:f>
        <x:v>6</x:v>
      </x:c>
      <x:c r="I4313" s="15" t="n">
        <x:f>E4313*G4313/1000000</x:f>
        <x:v>0.06839046</x:v>
      </x:c>
      <x:c r="J4313" s="15" t="n">
        <x:f>F4313*H4313/1000000</x:f>
        <x:v>0.00273</x:v>
      </x:c>
      <x:c r="K4313" s="15" t="n">
        <x:f>SUM(I4313:J4313)</x:f>
        <x:v>0.07112046</x:v>
      </x:c>
    </x:row>
    <x:row r="4314" ht="23" customHeight="1">
      <x:c r="A4314" s="2" t="str">
        <x:v>REQ-04310</x:v>
      </x:c>
      <x:c r="B4314" s="2" t="n">
        <x:v>30</x:v>
      </x:c>
      <x:c r="C4314" s="2" t="str">
        <x:v>Product</x:v>
      </x:c>
      <x:c r="D4314" s="2" t="str">
        <x:v>Balanced</x:v>
      </x:c>
      <x:c r="E4314" s="16" t="n">
        <x:v>12561</x:v>
      </x:c>
      <x:c r="F4314" s="16" t="n">
        <x:v>1305</x:v>
      </x:c>
      <x:c r="G4314" s="15" t="n">
        <x:f>VLOOKUP(D4314,'Pricing'!$A$6:$E$8,5,FALSE)</x:f>
        <x:v>1.2300000000000002</x:v>
      </x:c>
      <x:c r="H4314" s="15" t="n">
        <x:f>VLOOKUP(D4314,'Pricing'!$A$6:$E$8,4,FALSE)</x:f>
        <x:v>6</x:v>
      </x:c>
      <x:c r="I4314" s="15" t="n">
        <x:f>E4314*G4314/1000000</x:f>
        <x:v>0.015450030000000002</x:v>
      </x:c>
      <x:c r="J4314" s="15" t="n">
        <x:f>F4314*H4314/1000000</x:f>
        <x:v>0.00783</x:v>
      </x:c>
      <x:c r="K4314" s="15" t="n">
        <x:f>SUM(I4314:J4314)</x:f>
        <x:v>0.02328003</x:v>
      </x:c>
    </x:row>
    <x:row r="4315" ht="23" customHeight="1">
      <x:c r="A4315" s="2" t="str">
        <x:v>REQ-04311</x:v>
      </x:c>
      <x:c r="B4315" s="2" t="n">
        <x:v>31</x:v>
      </x:c>
      <x:c r="C4315" s="2" t="str">
        <x:v>Research</x:v>
      </x:c>
      <x:c r="D4315" s="2" t="str">
        <x:v>Balanced</x:v>
      </x:c>
      <x:c r="E4315" s="16" t="n">
        <x:v>15262</x:v>
      </x:c>
      <x:c r="F4315" s="16" t="n">
        <x:v>2013</x:v>
      </x:c>
      <x:c r="G4315" s="15" t="n">
        <x:f>VLOOKUP(D4315,'Pricing'!$A$6:$E$8,5,FALSE)</x:f>
        <x:v>1.2300000000000002</x:v>
      </x:c>
      <x:c r="H4315" s="15" t="n">
        <x:f>VLOOKUP(D4315,'Pricing'!$A$6:$E$8,4,FALSE)</x:f>
        <x:v>6</x:v>
      </x:c>
      <x:c r="I4315" s="15" t="n">
        <x:f>E4315*G4315/1000000</x:f>
        <x:v>0.018772260000000002</x:v>
      </x:c>
      <x:c r="J4315" s="15" t="n">
        <x:f>F4315*H4315/1000000</x:f>
        <x:v>0.012078</x:v>
      </x:c>
      <x:c r="K4315" s="15" t="n">
        <x:f>SUM(I4315:J4315)</x:f>
        <x:v>0.030850260000000004</x:v>
      </x:c>
    </x:row>
    <x:row r="4316" ht="23" customHeight="1">
      <x:c r="A4316" s="2" t="str">
        <x:v>REQ-04312</x:v>
      </x:c>
      <x:c r="B4316" s="2" t="n">
        <x:v>3</x:v>
      </x:c>
      <x:c r="C4316" s="2" t="str">
        <x:v>Growth</x:v>
      </x:c>
      <x:c r="D4316" s="2" t="str">
        <x:v>Balanced</x:v>
      </x:c>
      <x:c r="E4316" s="16" t="n">
        <x:v>117005</x:v>
      </x:c>
      <x:c r="F4316" s="16" t="n">
        <x:v>3995</x:v>
      </x:c>
      <x:c r="G4316" s="15" t="n">
        <x:f>VLOOKUP(D4316,'Pricing'!$A$6:$E$8,5,FALSE)</x:f>
        <x:v>1.2300000000000002</x:v>
      </x:c>
      <x:c r="H4316" s="15" t="n">
        <x:f>VLOOKUP(D4316,'Pricing'!$A$6:$E$8,4,FALSE)</x:f>
        <x:v>6</x:v>
      </x:c>
      <x:c r="I4316" s="15" t="n">
        <x:f>E4316*G4316/1000000</x:f>
        <x:v>0.14391615000000002</x:v>
      </x:c>
      <x:c r="J4316" s="15" t="n">
        <x:f>F4316*H4316/1000000</x:f>
        <x:v>0.02397</x:v>
      </x:c>
      <x:c r="K4316" s="15" t="n">
        <x:f>SUM(I4316:J4316)</x:f>
        <x:v>0.16788615</x:v>
      </x:c>
    </x:row>
    <x:row r="4317" ht="23" customHeight="1">
      <x:c r="A4317" s="2" t="str">
        <x:v>REQ-04313</x:v>
      </x:c>
      <x:c r="B4317" s="2" t="n">
        <x:v>12</x:v>
      </x:c>
      <x:c r="C4317" s="2" t="str">
        <x:v>Research</x:v>
      </x:c>
      <x:c r="D4317" s="2" t="str">
        <x:v>Swift</x:v>
      </x:c>
      <x:c r="E4317" s="16" t="n">
        <x:v>44539</x:v>
      </x:c>
      <x:c r="F4317" s="16" t="n">
        <x:v>2009</x:v>
      </x:c>
      <x:c r="G4317" s="15" t="n">
        <x:f>VLOOKUP(D4317,'Pricing'!$A$6:$E$8,5,FALSE)</x:f>
        <x:v>0.246</x:v>
      </x:c>
      <x:c r="H4317" s="15" t="n">
        <x:f>VLOOKUP(D4317,'Pricing'!$A$6:$E$8,4,FALSE)</x:f>
        <x:v>1.2</x:v>
      </x:c>
      <x:c r="I4317" s="15" t="n">
        <x:f>E4317*G4317/1000000</x:f>
        <x:v>0.010956593999999998</x:v>
      </x:c>
      <x:c r="J4317" s="15" t="n">
        <x:f>F4317*H4317/1000000</x:f>
        <x:v>0.0024108</x:v>
      </x:c>
      <x:c r="K4317" s="15" t="n">
        <x:f>SUM(I4317:J4317)</x:f>
        <x:v>0.013367393999999998</x:v>
      </x:c>
    </x:row>
    <x:row r="4318" ht="23" customHeight="1">
      <x:c r="A4318" s="2" t="str">
        <x:v>REQ-04314</x:v>
      </x:c>
      <x:c r="B4318" s="2" t="n">
        <x:v>17</x:v>
      </x:c>
      <x:c r="C4318" s="2" t="str">
        <x:v>Growth</x:v>
      </x:c>
      <x:c r="D4318" s="2" t="str">
        <x:v>Balanced</x:v>
      </x:c>
      <x:c r="E4318" s="16" t="n">
        <x:v>82746</x:v>
      </x:c>
      <x:c r="F4318" s="16" t="n">
        <x:v>369</x:v>
      </x:c>
      <x:c r="G4318" s="15" t="n">
        <x:f>VLOOKUP(D4318,'Pricing'!$A$6:$E$8,5,FALSE)</x:f>
        <x:v>1.2300000000000002</x:v>
      </x:c>
      <x:c r="H4318" s="15" t="n">
        <x:f>VLOOKUP(D4318,'Pricing'!$A$6:$E$8,4,FALSE)</x:f>
        <x:v>6</x:v>
      </x:c>
      <x:c r="I4318" s="15" t="n">
        <x:f>E4318*G4318/1000000</x:f>
        <x:v>0.10177758000000002</x:v>
      </x:c>
      <x:c r="J4318" s="15" t="n">
        <x:f>F4318*H4318/1000000</x:f>
        <x:v>0.002214</x:v>
      </x:c>
      <x:c r="K4318" s="15" t="n">
        <x:f>SUM(I4318:J4318)</x:f>
        <x:v>0.10399158000000001</x:v>
      </x:c>
    </x:row>
    <x:row r="4319" ht="23" customHeight="1">
      <x:c r="A4319" s="2" t="str">
        <x:v>REQ-04315</x:v>
      </x:c>
      <x:c r="B4319" s="2" t="n">
        <x:v>7</x:v>
      </x:c>
      <x:c r="C4319" s="2" t="str">
        <x:v>Operations</x:v>
      </x:c>
      <x:c r="D4319" s="2" t="str">
        <x:v>Balanced</x:v>
      </x:c>
      <x:c r="E4319" s="16" t="n">
        <x:v>21205</x:v>
      </x:c>
      <x:c r="F4319" s="16" t="n">
        <x:v>534</x:v>
      </x:c>
      <x:c r="G4319" s="15" t="n">
        <x:f>VLOOKUP(D4319,'Pricing'!$A$6:$E$8,5,FALSE)</x:f>
        <x:v>1.2300000000000002</x:v>
      </x:c>
      <x:c r="H4319" s="15" t="n">
        <x:f>VLOOKUP(D4319,'Pricing'!$A$6:$E$8,4,FALSE)</x:f>
        <x:v>6</x:v>
      </x:c>
      <x:c r="I4319" s="15" t="n">
        <x:f>E4319*G4319/1000000</x:f>
        <x:v>0.026082150000000005</x:v>
      </x:c>
      <x:c r="J4319" s="15" t="n">
        <x:f>F4319*H4319/1000000</x:f>
        <x:v>0.003204</x:v>
      </x:c>
      <x:c r="K4319" s="15" t="n">
        <x:f>SUM(I4319:J4319)</x:f>
        <x:v>0.029286150000000004</x:v>
      </x:c>
    </x:row>
    <x:row r="4320" ht="23" customHeight="1">
      <x:c r="A4320" s="2" t="str">
        <x:v>REQ-04316</x:v>
      </x:c>
      <x:c r="B4320" s="2" t="n">
        <x:v>19</x:v>
      </x:c>
      <x:c r="C4320" s="2" t="str">
        <x:v>Growth</x:v>
      </x:c>
      <x:c r="D4320" s="2" t="str">
        <x:v>Reasoning</x:v>
      </x:c>
      <x:c r="E4320" s="16" t="n">
        <x:v>36067</x:v>
      </x:c>
      <x:c r="F4320" s="16" t="n">
        <x:v>3023</x:v>
      </x:c>
      <x:c r="G4320" s="15" t="n">
        <x:f>VLOOKUP(D4320,'Pricing'!$A$6:$E$8,5,FALSE)</x:f>
        <x:v>4.920000000000001</x:v>
      </x:c>
      <x:c r="H4320" s="15" t="n">
        <x:f>VLOOKUP(D4320,'Pricing'!$A$6:$E$8,4,FALSE)</x:f>
        <x:v>24</x:v>
      </x:c>
      <x:c r="I4320" s="15" t="n">
        <x:f>E4320*G4320/1000000</x:f>
        <x:v>0.17744964000000005</x:v>
      </x:c>
      <x:c r="J4320" s="15" t="n">
        <x:f>F4320*H4320/1000000</x:f>
        <x:v>0.072552</x:v>
      </x:c>
      <x:c r="K4320" s="15" t="n">
        <x:f>SUM(I4320:J4320)</x:f>
        <x:v>0.25000164</x:v>
      </x:c>
    </x:row>
    <x:row r="4321" ht="23" customHeight="1">
      <x:c r="A4321" s="2" t="str">
        <x:v>REQ-04317</x:v>
      </x:c>
      <x:c r="B4321" s="2" t="n">
        <x:v>23</x:v>
      </x:c>
      <x:c r="C4321" s="2" t="str">
        <x:v>Engineering</x:v>
      </x:c>
      <x:c r="D4321" s="2" t="str">
        <x:v>Swift</x:v>
      </x:c>
      <x:c r="E4321" s="16" t="n">
        <x:v>27562</x:v>
      </x:c>
      <x:c r="F4321" s="16" t="n">
        <x:v>462</x:v>
      </x:c>
      <x:c r="G4321" s="15" t="n">
        <x:f>VLOOKUP(D4321,'Pricing'!$A$6:$E$8,5,FALSE)</x:f>
        <x:v>0.246</x:v>
      </x:c>
      <x:c r="H4321" s="15" t="n">
        <x:f>VLOOKUP(D4321,'Pricing'!$A$6:$E$8,4,FALSE)</x:f>
        <x:v>1.2</x:v>
      </x:c>
      <x:c r="I4321" s="15" t="n">
        <x:f>E4321*G4321/1000000</x:f>
        <x:v>0.006780252</x:v>
      </x:c>
      <x:c r="J4321" s="15" t="n">
        <x:f>F4321*H4321/1000000</x:f>
        <x:v>0.0005543999999999999</x:v>
      </x:c>
      <x:c r="K4321" s="15" t="n">
        <x:f>SUM(I4321:J4321)</x:f>
        <x:v>0.007334652</x:v>
      </x:c>
    </x:row>
    <x:row r="4322" ht="23" customHeight="1">
      <x:c r="A4322" s="2" t="str">
        <x:v>REQ-04318</x:v>
      </x:c>
      <x:c r="B4322" s="2" t="n">
        <x:v>31</x:v>
      </x:c>
      <x:c r="C4322" s="2" t="str">
        <x:v>Product</x:v>
      </x:c>
      <x:c r="D4322" s="2" t="str">
        <x:v>Swift</x:v>
      </x:c>
      <x:c r="E4322" s="16" t="n">
        <x:v>10229</x:v>
      </x:c>
      <x:c r="F4322" s="16" t="n">
        <x:v>173</x:v>
      </x:c>
      <x:c r="G4322" s="15" t="n">
        <x:f>VLOOKUP(D4322,'Pricing'!$A$6:$E$8,5,FALSE)</x:f>
        <x:v>0.246</x:v>
      </x:c>
      <x:c r="H4322" s="15" t="n">
        <x:f>VLOOKUP(D4322,'Pricing'!$A$6:$E$8,4,FALSE)</x:f>
        <x:v>1.2</x:v>
      </x:c>
      <x:c r="I4322" s="15" t="n">
        <x:f>E4322*G4322/1000000</x:f>
        <x:v>0.002516334</x:v>
      </x:c>
      <x:c r="J4322" s="15" t="n">
        <x:f>F4322*H4322/1000000</x:f>
        <x:v>0.0002076</x:v>
      </x:c>
      <x:c r="K4322" s="15" t="n">
        <x:f>SUM(I4322:J4322)</x:f>
        <x:v>0.002723934</x:v>
      </x:c>
    </x:row>
    <x:row r="4323" ht="23" customHeight="1">
      <x:c r="A4323" s="2" t="str">
        <x:v>REQ-04319</x:v>
      </x:c>
      <x:c r="B4323" s="2" t="n">
        <x:v>6</x:v>
      </x:c>
      <x:c r="C4323" s="2" t="str">
        <x:v>Research</x:v>
      </x:c>
      <x:c r="D4323" s="2" t="str">
        <x:v>Swift</x:v>
      </x:c>
      <x:c r="E4323" s="16" t="n">
        <x:v>97121</x:v>
      </x:c>
      <x:c r="F4323" s="16" t="n">
        <x:v>441</x:v>
      </x:c>
      <x:c r="G4323" s="15" t="n">
        <x:f>VLOOKUP(D4323,'Pricing'!$A$6:$E$8,5,FALSE)</x:f>
        <x:v>0.246</x:v>
      </x:c>
      <x:c r="H4323" s="15" t="n">
        <x:f>VLOOKUP(D4323,'Pricing'!$A$6:$E$8,4,FALSE)</x:f>
        <x:v>1.2</x:v>
      </x:c>
      <x:c r="I4323" s="15" t="n">
        <x:f>E4323*G4323/1000000</x:f>
        <x:v>0.023891766</x:v>
      </x:c>
      <x:c r="J4323" s="15" t="n">
        <x:f>F4323*H4323/1000000</x:f>
        <x:v>0.0005292</x:v>
      </x:c>
      <x:c r="K4323" s="15" t="n">
        <x:f>SUM(I4323:J4323)</x:f>
        <x:v>0.024420966</x:v>
      </x:c>
    </x:row>
    <x:row r="4324" ht="23" customHeight="1">
      <x:c r="A4324" s="2" t="str">
        <x:v>REQ-04320</x:v>
      </x:c>
      <x:c r="B4324" s="2" t="n">
        <x:v>22</x:v>
      </x:c>
      <x:c r="C4324" s="2" t="str">
        <x:v>Support</x:v>
      </x:c>
      <x:c r="D4324" s="2" t="str">
        <x:v>Swift</x:v>
      </x:c>
      <x:c r="E4324" s="16" t="n">
        <x:v>92541</x:v>
      </x:c>
      <x:c r="F4324" s="16" t="n">
        <x:v>322</x:v>
      </x:c>
      <x:c r="G4324" s="15" t="n">
        <x:f>VLOOKUP(D4324,'Pricing'!$A$6:$E$8,5,FALSE)</x:f>
        <x:v>0.246</x:v>
      </x:c>
      <x:c r="H4324" s="15" t="n">
        <x:f>VLOOKUP(D4324,'Pricing'!$A$6:$E$8,4,FALSE)</x:f>
        <x:v>1.2</x:v>
      </x:c>
      <x:c r="I4324" s="15" t="n">
        <x:f>E4324*G4324/1000000</x:f>
        <x:v>0.022765086</x:v>
      </x:c>
      <x:c r="J4324" s="15" t="n">
        <x:f>F4324*H4324/1000000</x:f>
        <x:v>0.00038639999999999996</x:v>
      </x:c>
      <x:c r="K4324" s="15" t="n">
        <x:f>SUM(I4324:J4324)</x:f>
        <x:v>0.023151486</x:v>
      </x:c>
    </x:row>
    <x:row r="4325" ht="23" customHeight="1">
      <x:c r="A4325" s="2" t="str">
        <x:v>REQ-04321</x:v>
      </x:c>
      <x:c r="B4325" s="2" t="n">
        <x:v>28</x:v>
      </x:c>
      <x:c r="C4325" s="2" t="str">
        <x:v>Engineering</x:v>
      </x:c>
      <x:c r="D4325" s="2" t="str">
        <x:v>Balanced</x:v>
      </x:c>
      <x:c r="E4325" s="16" t="n">
        <x:v>84586</x:v>
      </x:c>
      <x:c r="F4325" s="16" t="n">
        <x:v>596</x:v>
      </x:c>
      <x:c r="G4325" s="15" t="n">
        <x:f>VLOOKUP(D4325,'Pricing'!$A$6:$E$8,5,FALSE)</x:f>
        <x:v>1.2300000000000002</x:v>
      </x:c>
      <x:c r="H4325" s="15" t="n">
        <x:f>VLOOKUP(D4325,'Pricing'!$A$6:$E$8,4,FALSE)</x:f>
        <x:v>6</x:v>
      </x:c>
      <x:c r="I4325" s="15" t="n">
        <x:f>E4325*G4325/1000000</x:f>
        <x:v>0.10404078000000001</x:v>
      </x:c>
      <x:c r="J4325" s="15" t="n">
        <x:f>F4325*H4325/1000000</x:f>
        <x:v>0.003576</x:v>
      </x:c>
      <x:c r="K4325" s="15" t="n">
        <x:f>SUM(I4325:J4325)</x:f>
        <x:v>0.10761678000000001</x:v>
      </x:c>
    </x:row>
    <x:row r="4326" ht="23" customHeight="1">
      <x:c r="A4326" s="2" t="str">
        <x:v>REQ-04322</x:v>
      </x:c>
      <x:c r="B4326" s="2" t="n">
        <x:v>8</x:v>
      </x:c>
      <x:c r="C4326" s="2" t="str">
        <x:v>Support</x:v>
      </x:c>
      <x:c r="D4326" s="2" t="str">
        <x:v>Reasoning</x:v>
      </x:c>
      <x:c r="E4326" s="16" t="n">
        <x:v>91246</x:v>
      </x:c>
      <x:c r="F4326" s="16" t="n">
        <x:v>1651</x:v>
      </x:c>
      <x:c r="G4326" s="15" t="n">
        <x:f>VLOOKUP(D4326,'Pricing'!$A$6:$E$8,5,FALSE)</x:f>
        <x:v>4.920000000000001</x:v>
      </x:c>
      <x:c r="H4326" s="15" t="n">
        <x:f>VLOOKUP(D4326,'Pricing'!$A$6:$E$8,4,FALSE)</x:f>
        <x:v>24</x:v>
      </x:c>
      <x:c r="I4326" s="15" t="n">
        <x:f>E4326*G4326/1000000</x:f>
        <x:v>0.44893032000000005</x:v>
      </x:c>
      <x:c r="J4326" s="15" t="n">
        <x:f>F4326*H4326/1000000</x:f>
        <x:v>0.039624</x:v>
      </x:c>
      <x:c r="K4326" s="15" t="n">
        <x:f>SUM(I4326:J4326)</x:f>
        <x:v>0.48855432000000004</x:v>
      </x:c>
    </x:row>
    <x:row r="4327" ht="23" customHeight="1">
      <x:c r="A4327" s="2" t="str">
        <x:v>REQ-04323</x:v>
      </x:c>
      <x:c r="B4327" s="2" t="n">
        <x:v>28</x:v>
      </x:c>
      <x:c r="C4327" s="2" t="str">
        <x:v>Engineering</x:v>
      </x:c>
      <x:c r="D4327" s="2" t="str">
        <x:v>Swift</x:v>
      </x:c>
      <x:c r="E4327" s="16" t="n">
        <x:v>108009</x:v>
      </x:c>
      <x:c r="F4327" s="16" t="n">
        <x:v>3460</x:v>
      </x:c>
      <x:c r="G4327" s="15" t="n">
        <x:f>VLOOKUP(D4327,'Pricing'!$A$6:$E$8,5,FALSE)</x:f>
        <x:v>0.246</x:v>
      </x:c>
      <x:c r="H4327" s="15" t="n">
        <x:f>VLOOKUP(D4327,'Pricing'!$A$6:$E$8,4,FALSE)</x:f>
        <x:v>1.2</x:v>
      </x:c>
      <x:c r="I4327" s="15" t="n">
        <x:f>E4327*G4327/1000000</x:f>
        <x:v>0.026570213999999998</x:v>
      </x:c>
      <x:c r="J4327" s="15" t="n">
        <x:f>F4327*H4327/1000000</x:f>
        <x:v>0.004152</x:v>
      </x:c>
      <x:c r="K4327" s="15" t="n">
        <x:f>SUM(I4327:J4327)</x:f>
        <x:v>0.030722213999999998</x:v>
      </x:c>
    </x:row>
    <x:row r="4328" ht="23" customHeight="1">
      <x:c r="A4328" s="2" t="str">
        <x:v>REQ-04324</x:v>
      </x:c>
      <x:c r="B4328" s="2" t="n">
        <x:v>9</x:v>
      </x:c>
      <x:c r="C4328" s="2" t="str">
        <x:v>Growth</x:v>
      </x:c>
      <x:c r="D4328" s="2" t="str">
        <x:v>Reasoning</x:v>
      </x:c>
      <x:c r="E4328" s="16" t="n">
        <x:v>12446</x:v>
      </x:c>
      <x:c r="F4328" s="16" t="n">
        <x:v>419</x:v>
      </x:c>
      <x:c r="G4328" s="15" t="n">
        <x:f>VLOOKUP(D4328,'Pricing'!$A$6:$E$8,5,FALSE)</x:f>
        <x:v>4.920000000000001</x:v>
      </x:c>
      <x:c r="H4328" s="15" t="n">
        <x:f>VLOOKUP(D4328,'Pricing'!$A$6:$E$8,4,FALSE)</x:f>
        <x:v>24</x:v>
      </x:c>
      <x:c r="I4328" s="15" t="n">
        <x:f>E4328*G4328/1000000</x:f>
        <x:v>0.06123432000000001</x:v>
      </x:c>
      <x:c r="J4328" s="15" t="n">
        <x:f>F4328*H4328/1000000</x:f>
        <x:v>0.010056</x:v>
      </x:c>
      <x:c r="K4328" s="15" t="n">
        <x:f>SUM(I4328:J4328)</x:f>
        <x:v>0.07129032</x:v>
      </x:c>
    </x:row>
    <x:row r="4329" ht="23" customHeight="1">
      <x:c r="A4329" s="2" t="str">
        <x:v>REQ-04325</x:v>
      </x:c>
      <x:c r="B4329" s="2" t="n">
        <x:v>27</x:v>
      </x:c>
      <x:c r="C4329" s="2" t="str">
        <x:v>Operations</x:v>
      </x:c>
      <x:c r="D4329" s="2" t="str">
        <x:v>Balanced</x:v>
      </x:c>
      <x:c r="E4329" s="16" t="n">
        <x:v>37265</x:v>
      </x:c>
      <x:c r="F4329" s="16" t="n">
        <x:v>3222</x:v>
      </x:c>
      <x:c r="G4329" s="15" t="n">
        <x:f>VLOOKUP(D4329,'Pricing'!$A$6:$E$8,5,FALSE)</x:f>
        <x:v>1.2300000000000002</x:v>
      </x:c>
      <x:c r="H4329" s="15" t="n">
        <x:f>VLOOKUP(D4329,'Pricing'!$A$6:$E$8,4,FALSE)</x:f>
        <x:v>6</x:v>
      </x:c>
      <x:c r="I4329" s="15" t="n">
        <x:f>E4329*G4329/1000000</x:f>
        <x:v>0.04583595000000001</x:v>
      </x:c>
      <x:c r="J4329" s="15" t="n">
        <x:f>F4329*H4329/1000000</x:f>
        <x:v>0.019332</x:v>
      </x:c>
      <x:c r="K4329" s="15" t="n">
        <x:f>SUM(I4329:J4329)</x:f>
        <x:v>0.06516795</x:v>
      </x:c>
    </x:row>
    <x:row r="4330" ht="23" customHeight="1">
      <x:c r="A4330" s="2" t="str">
        <x:v>REQ-04326</x:v>
      </x:c>
      <x:c r="B4330" s="2" t="n">
        <x:v>29</x:v>
      </x:c>
      <x:c r="C4330" s="2" t="str">
        <x:v>Support</x:v>
      </x:c>
      <x:c r="D4330" s="2" t="str">
        <x:v>Balanced</x:v>
      </x:c>
      <x:c r="E4330" s="16" t="n">
        <x:v>64669</x:v>
      </x:c>
      <x:c r="F4330" s="16" t="n">
        <x:v>1502</x:v>
      </x:c>
      <x:c r="G4330" s="15" t="n">
        <x:f>VLOOKUP(D4330,'Pricing'!$A$6:$E$8,5,FALSE)</x:f>
        <x:v>1.2300000000000002</x:v>
      </x:c>
      <x:c r="H4330" s="15" t="n">
        <x:f>VLOOKUP(D4330,'Pricing'!$A$6:$E$8,4,FALSE)</x:f>
        <x:v>6</x:v>
      </x:c>
      <x:c r="I4330" s="15" t="n">
        <x:f>E4330*G4330/1000000</x:f>
        <x:v>0.07954287000000002</x:v>
      </x:c>
      <x:c r="J4330" s="15" t="n">
        <x:f>F4330*H4330/1000000</x:f>
        <x:v>0.009012</x:v>
      </x:c>
      <x:c r="K4330" s="15" t="n">
        <x:f>SUM(I4330:J4330)</x:f>
        <x:v>0.08855487000000001</x:v>
      </x:c>
    </x:row>
    <x:row r="4331" ht="23" customHeight="1">
      <x:c r="A4331" s="2" t="str">
        <x:v>REQ-04327</x:v>
      </x:c>
      <x:c r="B4331" s="2" t="n">
        <x:v>1</x:v>
      </x:c>
      <x:c r="C4331" s="2" t="str">
        <x:v>Engineering</x:v>
      </x:c>
      <x:c r="D4331" s="2" t="str">
        <x:v>Swift</x:v>
      </x:c>
      <x:c r="E4331" s="16" t="n">
        <x:v>47227</x:v>
      </x:c>
      <x:c r="F4331" s="16" t="n">
        <x:v>1633</x:v>
      </x:c>
      <x:c r="G4331" s="15" t="n">
        <x:f>VLOOKUP(D4331,'Pricing'!$A$6:$E$8,5,FALSE)</x:f>
        <x:v>0.246</x:v>
      </x:c>
      <x:c r="H4331" s="15" t="n">
        <x:f>VLOOKUP(D4331,'Pricing'!$A$6:$E$8,4,FALSE)</x:f>
        <x:v>1.2</x:v>
      </x:c>
      <x:c r="I4331" s="15" t="n">
        <x:f>E4331*G4331/1000000</x:f>
        <x:v>0.011617842</x:v>
      </x:c>
      <x:c r="J4331" s="15" t="n">
        <x:f>F4331*H4331/1000000</x:f>
        <x:v>0.0019595999999999997</x:v>
      </x:c>
      <x:c r="K4331" s="15" t="n">
        <x:f>SUM(I4331:J4331)</x:f>
        <x:v>0.013577441999999999</x:v>
      </x:c>
    </x:row>
    <x:row r="4332" ht="23" customHeight="1">
      <x:c r="A4332" s="2" t="str">
        <x:v>REQ-04328</x:v>
      </x:c>
      <x:c r="B4332" s="2" t="n">
        <x:v>15</x:v>
      </x:c>
      <x:c r="C4332" s="2" t="str">
        <x:v>Growth</x:v>
      </x:c>
      <x:c r="D4332" s="2" t="str">
        <x:v>Swift</x:v>
      </x:c>
      <x:c r="E4332" s="16" t="n">
        <x:v>16955</x:v>
      </x:c>
      <x:c r="F4332" s="16" t="n">
        <x:v>1916</x:v>
      </x:c>
      <x:c r="G4332" s="15" t="n">
        <x:f>VLOOKUP(D4332,'Pricing'!$A$6:$E$8,5,FALSE)</x:f>
        <x:v>0.246</x:v>
      </x:c>
      <x:c r="H4332" s="15" t="n">
        <x:f>VLOOKUP(D4332,'Pricing'!$A$6:$E$8,4,FALSE)</x:f>
        <x:v>1.2</x:v>
      </x:c>
      <x:c r="I4332" s="15" t="n">
        <x:f>E4332*G4332/1000000</x:f>
        <x:v>0.004170930000000001</x:v>
      </x:c>
      <x:c r="J4332" s="15" t="n">
        <x:f>F4332*H4332/1000000</x:f>
        <x:v>0.0022992</x:v>
      </x:c>
      <x:c r="K4332" s="15" t="n">
        <x:f>SUM(I4332:J4332)</x:f>
        <x:v>0.006470130000000001</x:v>
      </x:c>
    </x:row>
    <x:row r="4333" ht="23" customHeight="1">
      <x:c r="A4333" s="2" t="str">
        <x:v>REQ-04329</x:v>
      </x:c>
      <x:c r="B4333" s="2" t="n">
        <x:v>2</x:v>
      </x:c>
      <x:c r="C4333" s="2" t="str">
        <x:v>Engineering</x:v>
      </x:c>
      <x:c r="D4333" s="2" t="str">
        <x:v>Balanced</x:v>
      </x:c>
      <x:c r="E4333" s="16" t="n">
        <x:v>102455</x:v>
      </x:c>
      <x:c r="F4333" s="16" t="n">
        <x:v>3520</x:v>
      </x:c>
      <x:c r="G4333" s="15" t="n">
        <x:f>VLOOKUP(D4333,'Pricing'!$A$6:$E$8,5,FALSE)</x:f>
        <x:v>1.2300000000000002</x:v>
      </x:c>
      <x:c r="H4333" s="15" t="n">
        <x:f>VLOOKUP(D4333,'Pricing'!$A$6:$E$8,4,FALSE)</x:f>
        <x:v>6</x:v>
      </x:c>
      <x:c r="I4333" s="15" t="n">
        <x:f>E4333*G4333/1000000</x:f>
        <x:v>0.12601965</x:v>
      </x:c>
      <x:c r="J4333" s="15" t="n">
        <x:f>F4333*H4333/1000000</x:f>
        <x:v>0.02112</x:v>
      </x:c>
      <x:c r="K4333" s="15" t="n">
        <x:f>SUM(I4333:J4333)</x:f>
        <x:v>0.14713965</x:v>
      </x:c>
    </x:row>
    <x:row r="4334" ht="23" customHeight="1">
      <x:c r="A4334" s="2" t="str">
        <x:v>REQ-04330</x:v>
      </x:c>
      <x:c r="B4334" s="2" t="n">
        <x:v>8</x:v>
      </x:c>
      <x:c r="C4334" s="2" t="str">
        <x:v>Product</x:v>
      </x:c>
      <x:c r="D4334" s="2" t="str">
        <x:v>Swift</x:v>
      </x:c>
      <x:c r="E4334" s="16" t="n">
        <x:v>57203</x:v>
      </x:c>
      <x:c r="F4334" s="16" t="n">
        <x:v>1790</x:v>
      </x:c>
      <x:c r="G4334" s="15" t="n">
        <x:f>VLOOKUP(D4334,'Pricing'!$A$6:$E$8,5,FALSE)</x:f>
        <x:v>0.246</x:v>
      </x:c>
      <x:c r="H4334" s="15" t="n">
        <x:f>VLOOKUP(D4334,'Pricing'!$A$6:$E$8,4,FALSE)</x:f>
        <x:v>1.2</x:v>
      </x:c>
      <x:c r="I4334" s="15" t="n">
        <x:f>E4334*G4334/1000000</x:f>
        <x:v>0.014071938</x:v>
      </x:c>
      <x:c r="J4334" s="15" t="n">
        <x:f>F4334*H4334/1000000</x:f>
        <x:v>0.002148</x:v>
      </x:c>
      <x:c r="K4334" s="15" t="n">
        <x:f>SUM(I4334:J4334)</x:f>
        <x:v>0.016219938</x:v>
      </x:c>
    </x:row>
    <x:row r="4335" ht="23" customHeight="1">
      <x:c r="A4335" s="2" t="str">
        <x:v>REQ-04331</x:v>
      </x:c>
      <x:c r="B4335" s="2" t="n">
        <x:v>10</x:v>
      </x:c>
      <x:c r="C4335" s="2" t="str">
        <x:v>Engineering</x:v>
      </x:c>
      <x:c r="D4335" s="2" t="str">
        <x:v>Balanced</x:v>
      </x:c>
      <x:c r="E4335" s="16" t="n">
        <x:v>39140</x:v>
      </x:c>
      <x:c r="F4335" s="16" t="n">
        <x:v>2958</x:v>
      </x:c>
      <x:c r="G4335" s="15" t="n">
        <x:f>VLOOKUP(D4335,'Pricing'!$A$6:$E$8,5,FALSE)</x:f>
        <x:v>1.2300000000000002</x:v>
      </x:c>
      <x:c r="H4335" s="15" t="n">
        <x:f>VLOOKUP(D4335,'Pricing'!$A$6:$E$8,4,FALSE)</x:f>
        <x:v>6</x:v>
      </x:c>
      <x:c r="I4335" s="15" t="n">
        <x:f>E4335*G4335/1000000</x:f>
        <x:v>0.0481422</x:v>
      </x:c>
      <x:c r="J4335" s="15" t="n">
        <x:f>F4335*H4335/1000000</x:f>
        <x:v>0.017748</x:v>
      </x:c>
      <x:c r="K4335" s="15" t="n">
        <x:f>SUM(I4335:J4335)</x:f>
        <x:v>0.06589020000000001</x:v>
      </x:c>
    </x:row>
    <x:row r="4336" ht="23" customHeight="1">
      <x:c r="A4336" s="2" t="str">
        <x:v>REQ-04332</x:v>
      </x:c>
      <x:c r="B4336" s="2" t="n">
        <x:v>24</x:v>
      </x:c>
      <x:c r="C4336" s="2" t="str">
        <x:v>Growth</x:v>
      </x:c>
      <x:c r="D4336" s="2" t="str">
        <x:v>Reasoning</x:v>
      </x:c>
      <x:c r="E4336" s="16" t="n">
        <x:v>20855</x:v>
      </x:c>
      <x:c r="F4336" s="16" t="n">
        <x:v>2495</x:v>
      </x:c>
      <x:c r="G4336" s="15" t="n">
        <x:f>VLOOKUP(D4336,'Pricing'!$A$6:$E$8,5,FALSE)</x:f>
        <x:v>4.920000000000001</x:v>
      </x:c>
      <x:c r="H4336" s="15" t="n">
        <x:f>VLOOKUP(D4336,'Pricing'!$A$6:$E$8,4,FALSE)</x:f>
        <x:v>24</x:v>
      </x:c>
      <x:c r="I4336" s="15" t="n">
        <x:f>E4336*G4336/1000000</x:f>
        <x:v>0.10260660000000002</x:v>
      </x:c>
      <x:c r="J4336" s="15" t="n">
        <x:f>F4336*H4336/1000000</x:f>
        <x:v>0.05988</x:v>
      </x:c>
      <x:c r="K4336" s="15" t="n">
        <x:f>SUM(I4336:J4336)</x:f>
        <x:v>0.16248660000000004</x:v>
      </x:c>
    </x:row>
    <x:row r="4337" ht="23" customHeight="1">
      <x:c r="A4337" s="2" t="str">
        <x:v>REQ-04333</x:v>
      </x:c>
      <x:c r="B4337" s="2" t="n">
        <x:v>26</x:v>
      </x:c>
      <x:c r="C4337" s="2" t="str">
        <x:v>Operations</x:v>
      </x:c>
      <x:c r="D4337" s="2" t="str">
        <x:v>Swift</x:v>
      </x:c>
      <x:c r="E4337" s="16" t="n">
        <x:v>107109</x:v>
      </x:c>
      <x:c r="F4337" s="16" t="n">
        <x:v>1854</x:v>
      </x:c>
      <x:c r="G4337" s="15" t="n">
        <x:f>VLOOKUP(D4337,'Pricing'!$A$6:$E$8,5,FALSE)</x:f>
        <x:v>0.246</x:v>
      </x:c>
      <x:c r="H4337" s="15" t="n">
        <x:f>VLOOKUP(D4337,'Pricing'!$A$6:$E$8,4,FALSE)</x:f>
        <x:v>1.2</x:v>
      </x:c>
      <x:c r="I4337" s="15" t="n">
        <x:f>E4337*G4337/1000000</x:f>
        <x:v>0.026348813999999998</x:v>
      </x:c>
      <x:c r="J4337" s="15" t="n">
        <x:f>F4337*H4337/1000000</x:f>
        <x:v>0.0022248</x:v>
      </x:c>
      <x:c r="K4337" s="15" t="n">
        <x:f>SUM(I4337:J4337)</x:f>
        <x:v>0.028573613999999997</x:v>
      </x:c>
    </x:row>
    <x:row r="4338" ht="23" customHeight="1">
      <x:c r="A4338" s="2" t="str">
        <x:v>REQ-04334</x:v>
      </x:c>
      <x:c r="B4338" s="2" t="n">
        <x:v>14</x:v>
      </x:c>
      <x:c r="C4338" s="2" t="str">
        <x:v>Growth</x:v>
      </x:c>
      <x:c r="D4338" s="2" t="str">
        <x:v>Swift</x:v>
      </x:c>
      <x:c r="E4338" s="16" t="n">
        <x:v>6360</x:v>
      </x:c>
      <x:c r="F4338" s="16" t="n">
        <x:v>3103</x:v>
      </x:c>
      <x:c r="G4338" s="15" t="n">
        <x:f>VLOOKUP(D4338,'Pricing'!$A$6:$E$8,5,FALSE)</x:f>
        <x:v>0.246</x:v>
      </x:c>
      <x:c r="H4338" s="15" t="n">
        <x:f>VLOOKUP(D4338,'Pricing'!$A$6:$E$8,4,FALSE)</x:f>
        <x:v>1.2</x:v>
      </x:c>
      <x:c r="I4338" s="15" t="n">
        <x:f>E4338*G4338/1000000</x:f>
        <x:v>0.00156456</x:v>
      </x:c>
      <x:c r="J4338" s="15" t="n">
        <x:f>F4338*H4338/1000000</x:f>
        <x:v>0.0037236</x:v>
      </x:c>
      <x:c r="K4338" s="15" t="n">
        <x:f>SUM(I4338:J4338)</x:f>
        <x:v>0.00528816</x:v>
      </x:c>
    </x:row>
    <x:row r="4339" ht="23" customHeight="1">
      <x:c r="A4339" s="2" t="str">
        <x:v>REQ-04335</x:v>
      </x:c>
      <x:c r="B4339" s="2" t="n">
        <x:v>23</x:v>
      </x:c>
      <x:c r="C4339" s="2" t="str">
        <x:v>Operations</x:v>
      </x:c>
      <x:c r="D4339" s="2" t="str">
        <x:v>Balanced</x:v>
      </x:c>
      <x:c r="E4339" s="16" t="n">
        <x:v>34025</x:v>
      </x:c>
      <x:c r="F4339" s="16" t="n">
        <x:v>1448</x:v>
      </x:c>
      <x:c r="G4339" s="15" t="n">
        <x:f>VLOOKUP(D4339,'Pricing'!$A$6:$E$8,5,FALSE)</x:f>
        <x:v>1.2300000000000002</x:v>
      </x:c>
      <x:c r="H4339" s="15" t="n">
        <x:f>VLOOKUP(D4339,'Pricing'!$A$6:$E$8,4,FALSE)</x:f>
        <x:v>6</x:v>
      </x:c>
      <x:c r="I4339" s="15" t="n">
        <x:f>E4339*G4339/1000000</x:f>
        <x:v>0.041850750000000006</x:v>
      </x:c>
      <x:c r="J4339" s="15" t="n">
        <x:f>F4339*H4339/1000000</x:f>
        <x:v>0.008688</x:v>
      </x:c>
      <x:c r="K4339" s="15" t="n">
        <x:f>SUM(I4339:J4339)</x:f>
        <x:v>0.05053875000000001</x:v>
      </x:c>
    </x:row>
    <x:row r="4340" ht="23" customHeight="1">
      <x:c r="A4340" s="2" t="str">
        <x:v>REQ-04336</x:v>
      </x:c>
      <x:c r="B4340" s="2" t="n">
        <x:v>25</x:v>
      </x:c>
      <x:c r="C4340" s="2" t="str">
        <x:v>Product</x:v>
      </x:c>
      <x:c r="D4340" s="2" t="str">
        <x:v>Swift</x:v>
      </x:c>
      <x:c r="E4340" s="16" t="n">
        <x:v>108441</x:v>
      </x:c>
      <x:c r="F4340" s="16" t="n">
        <x:v>244</x:v>
      </x:c>
      <x:c r="G4340" s="15" t="n">
        <x:f>VLOOKUP(D4340,'Pricing'!$A$6:$E$8,5,FALSE)</x:f>
        <x:v>0.246</x:v>
      </x:c>
      <x:c r="H4340" s="15" t="n">
        <x:f>VLOOKUP(D4340,'Pricing'!$A$6:$E$8,4,FALSE)</x:f>
        <x:v>1.2</x:v>
      </x:c>
      <x:c r="I4340" s="15" t="n">
        <x:f>E4340*G4340/1000000</x:f>
        <x:v>0.026676486</x:v>
      </x:c>
      <x:c r="J4340" s="15" t="n">
        <x:f>F4340*H4340/1000000</x:f>
        <x:v>0.0002928</x:v>
      </x:c>
      <x:c r="K4340" s="15" t="n">
        <x:f>SUM(I4340:J4340)</x:f>
        <x:v>0.026969286</x:v>
      </x:c>
    </x:row>
    <x:row r="4341" ht="23" customHeight="1">
      <x:c r="A4341" s="2" t="str">
        <x:v>REQ-04337</x:v>
      </x:c>
      <x:c r="B4341" s="2" t="n">
        <x:v>18</x:v>
      </x:c>
      <x:c r="C4341" s="2" t="str">
        <x:v>Operations</x:v>
      </x:c>
      <x:c r="D4341" s="2" t="str">
        <x:v>Swift</x:v>
      </x:c>
      <x:c r="E4341" s="16" t="n">
        <x:v>102807</x:v>
      </x:c>
      <x:c r="F4341" s="16" t="n">
        <x:v>2010</x:v>
      </x:c>
      <x:c r="G4341" s="15" t="n">
        <x:f>VLOOKUP(D4341,'Pricing'!$A$6:$E$8,5,FALSE)</x:f>
        <x:v>0.246</x:v>
      </x:c>
      <x:c r="H4341" s="15" t="n">
        <x:f>VLOOKUP(D4341,'Pricing'!$A$6:$E$8,4,FALSE)</x:f>
        <x:v>1.2</x:v>
      </x:c>
      <x:c r="I4341" s="15" t="n">
        <x:f>E4341*G4341/1000000</x:f>
        <x:v>0.025290522</x:v>
      </x:c>
      <x:c r="J4341" s="15" t="n">
        <x:f>F4341*H4341/1000000</x:f>
        <x:v>0.002412</x:v>
      </x:c>
      <x:c r="K4341" s="15" t="n">
        <x:f>SUM(I4341:J4341)</x:f>
        <x:v>0.027702522</x:v>
      </x:c>
    </x:row>
    <x:row r="4342" ht="23" customHeight="1">
      <x:c r="A4342" s="2" t="str">
        <x:v>REQ-04338</x:v>
      </x:c>
      <x:c r="B4342" s="2" t="n">
        <x:v>21</x:v>
      </x:c>
      <x:c r="C4342" s="2" t="str">
        <x:v>Support</x:v>
      </x:c>
      <x:c r="D4342" s="2" t="str">
        <x:v>Swift</x:v>
      </x:c>
      <x:c r="E4342" s="16" t="n">
        <x:v>89229</x:v>
      </x:c>
      <x:c r="F4342" s="16" t="n">
        <x:v>3614</x:v>
      </x:c>
      <x:c r="G4342" s="15" t="n">
        <x:f>VLOOKUP(D4342,'Pricing'!$A$6:$E$8,5,FALSE)</x:f>
        <x:v>0.246</x:v>
      </x:c>
      <x:c r="H4342" s="15" t="n">
        <x:f>VLOOKUP(D4342,'Pricing'!$A$6:$E$8,4,FALSE)</x:f>
        <x:v>1.2</x:v>
      </x:c>
      <x:c r="I4342" s="15" t="n">
        <x:f>E4342*G4342/1000000</x:f>
        <x:v>0.021950334</x:v>
      </x:c>
      <x:c r="J4342" s="15" t="n">
        <x:f>F4342*H4342/1000000</x:f>
        <x:v>0.0043368</x:v>
      </x:c>
      <x:c r="K4342" s="15" t="n">
        <x:f>SUM(I4342:J4342)</x:f>
        <x:v>0.026287133999999997</x:v>
      </x:c>
    </x:row>
    <x:row r="4343" ht="23" customHeight="1">
      <x:c r="A4343" s="2" t="str">
        <x:v>REQ-04339</x:v>
      </x:c>
      <x:c r="B4343" s="2" t="n">
        <x:v>5</x:v>
      </x:c>
      <x:c r="C4343" s="2" t="str">
        <x:v>Research</x:v>
      </x:c>
      <x:c r="D4343" s="2" t="str">
        <x:v>Swift</x:v>
      </x:c>
      <x:c r="E4343" s="16" t="n">
        <x:v>52087</x:v>
      </x:c>
      <x:c r="F4343" s="16" t="n">
        <x:v>902</x:v>
      </x:c>
      <x:c r="G4343" s="15" t="n">
        <x:f>VLOOKUP(D4343,'Pricing'!$A$6:$E$8,5,FALSE)</x:f>
        <x:v>0.246</x:v>
      </x:c>
      <x:c r="H4343" s="15" t="n">
        <x:f>VLOOKUP(D4343,'Pricing'!$A$6:$E$8,4,FALSE)</x:f>
        <x:v>1.2</x:v>
      </x:c>
      <x:c r="I4343" s="15" t="n">
        <x:f>E4343*G4343/1000000</x:f>
        <x:v>0.012813402</x:v>
      </x:c>
      <x:c r="J4343" s="15" t="n">
        <x:f>F4343*H4343/1000000</x:f>
        <x:v>0.0010823999999999999</x:v>
      </x:c>
      <x:c r="K4343" s="15" t="n">
        <x:f>SUM(I4343:J4343)</x:f>
        <x:v>0.013895801999999999</x:v>
      </x:c>
    </x:row>
    <x:row r="4344" ht="23" customHeight="1">
      <x:c r="A4344" s="2" t="str">
        <x:v>REQ-04340</x:v>
      </x:c>
      <x:c r="B4344" s="2" t="n">
        <x:v>8</x:v>
      </x:c>
      <x:c r="C4344" s="2" t="str">
        <x:v>Product</x:v>
      </x:c>
      <x:c r="D4344" s="2" t="str">
        <x:v>Balanced</x:v>
      </x:c>
      <x:c r="E4344" s="16" t="n">
        <x:v>51691</x:v>
      </x:c>
      <x:c r="F4344" s="16" t="n">
        <x:v>3045</x:v>
      </x:c>
      <x:c r="G4344" s="15" t="n">
        <x:f>VLOOKUP(D4344,'Pricing'!$A$6:$E$8,5,FALSE)</x:f>
        <x:v>1.2300000000000002</x:v>
      </x:c>
      <x:c r="H4344" s="15" t="n">
        <x:f>VLOOKUP(D4344,'Pricing'!$A$6:$E$8,4,FALSE)</x:f>
        <x:v>6</x:v>
      </x:c>
      <x:c r="I4344" s="15" t="n">
        <x:f>E4344*G4344/1000000</x:f>
        <x:v>0.06357993</x:v>
      </x:c>
      <x:c r="J4344" s="15" t="n">
        <x:f>F4344*H4344/1000000</x:f>
        <x:v>0.01827</x:v>
      </x:c>
      <x:c r="K4344" s="15" t="n">
        <x:f>SUM(I4344:J4344)</x:f>
        <x:v>0.08184993000000002</x:v>
      </x:c>
    </x:row>
    <x:row r="4345" ht="23" customHeight="1">
      <x:c r="A4345" s="2" t="str">
        <x:v>REQ-04341</x:v>
      </x:c>
      <x:c r="B4345" s="2" t="n">
        <x:v>15</x:v>
      </x:c>
      <x:c r="C4345" s="2" t="str">
        <x:v>Research</x:v>
      </x:c>
      <x:c r="D4345" s="2" t="str">
        <x:v>Swift</x:v>
      </x:c>
      <x:c r="E4345" s="16" t="n">
        <x:v>85250</x:v>
      </x:c>
      <x:c r="F4345" s="16" t="n">
        <x:v>480</x:v>
      </x:c>
      <x:c r="G4345" s="15" t="n">
        <x:f>VLOOKUP(D4345,'Pricing'!$A$6:$E$8,5,FALSE)</x:f>
        <x:v>0.246</x:v>
      </x:c>
      <x:c r="H4345" s="15" t="n">
        <x:f>VLOOKUP(D4345,'Pricing'!$A$6:$E$8,4,FALSE)</x:f>
        <x:v>1.2</x:v>
      </x:c>
      <x:c r="I4345" s="15" t="n">
        <x:f>E4345*G4345/1000000</x:f>
        <x:v>0.0209715</x:v>
      </x:c>
      <x:c r="J4345" s="15" t="n">
        <x:f>F4345*H4345/1000000</x:f>
        <x:v>0.000576</x:v>
      </x:c>
      <x:c r="K4345" s="15" t="n">
        <x:f>SUM(I4345:J4345)</x:f>
        <x:v>0.0215475</x:v>
      </x:c>
    </x:row>
    <x:row r="4346" ht="23" customHeight="1">
      <x:c r="A4346" s="2" t="str">
        <x:v>REQ-04342</x:v>
      </x:c>
      <x:c r="B4346" s="2" t="n">
        <x:v>11</x:v>
      </x:c>
      <x:c r="C4346" s="2" t="str">
        <x:v>Product</x:v>
      </x:c>
      <x:c r="D4346" s="2" t="str">
        <x:v>Reasoning</x:v>
      </x:c>
      <x:c r="E4346" s="16" t="n">
        <x:v>40925</x:v>
      </x:c>
      <x:c r="F4346" s="16" t="n">
        <x:v>3205</x:v>
      </x:c>
      <x:c r="G4346" s="15" t="n">
        <x:f>VLOOKUP(D4346,'Pricing'!$A$6:$E$8,5,FALSE)</x:f>
        <x:v>4.920000000000001</x:v>
      </x:c>
      <x:c r="H4346" s="15" t="n">
        <x:f>VLOOKUP(D4346,'Pricing'!$A$6:$E$8,4,FALSE)</x:f>
        <x:v>24</x:v>
      </x:c>
      <x:c r="I4346" s="15" t="n">
        <x:f>E4346*G4346/1000000</x:f>
        <x:v>0.20135100000000003</x:v>
      </x:c>
      <x:c r="J4346" s="15" t="n">
        <x:f>F4346*H4346/1000000</x:f>
        <x:v>0.07692</x:v>
      </x:c>
      <x:c r="K4346" s="15" t="n">
        <x:f>SUM(I4346:J4346)</x:f>
        <x:v>0.27827100000000005</x:v>
      </x:c>
    </x:row>
    <x:row r="4347" ht="23" customHeight="1">
      <x:c r="A4347" s="2" t="str">
        <x:v>REQ-04343</x:v>
      </x:c>
      <x:c r="B4347" s="2" t="n">
        <x:v>25</x:v>
      </x:c>
      <x:c r="C4347" s="2" t="str">
        <x:v>Engineering</x:v>
      </x:c>
      <x:c r="D4347" s="2" t="str">
        <x:v>Balanced</x:v>
      </x:c>
      <x:c r="E4347" s="16" t="n">
        <x:v>34097</x:v>
      </x:c>
      <x:c r="F4347" s="16" t="n">
        <x:v>2751</x:v>
      </x:c>
      <x:c r="G4347" s="15" t="n">
        <x:f>VLOOKUP(D4347,'Pricing'!$A$6:$E$8,5,FALSE)</x:f>
        <x:v>1.2300000000000002</x:v>
      </x:c>
      <x:c r="H4347" s="15" t="n">
        <x:f>VLOOKUP(D4347,'Pricing'!$A$6:$E$8,4,FALSE)</x:f>
        <x:v>6</x:v>
      </x:c>
      <x:c r="I4347" s="15" t="n">
        <x:f>E4347*G4347/1000000</x:f>
        <x:v>0.04193931000000001</x:v>
      </x:c>
      <x:c r="J4347" s="15" t="n">
        <x:f>F4347*H4347/1000000</x:f>
        <x:v>0.016506</x:v>
      </x:c>
      <x:c r="K4347" s="15" t="n">
        <x:f>SUM(I4347:J4347)</x:f>
        <x:v>0.05844531000000001</x:v>
      </x:c>
    </x:row>
    <x:row r="4348" ht="23" customHeight="1">
      <x:c r="A4348" s="2" t="str">
        <x:v>REQ-04344</x:v>
      </x:c>
      <x:c r="B4348" s="2" t="n">
        <x:v>16</x:v>
      </x:c>
      <x:c r="C4348" s="2" t="str">
        <x:v>Growth</x:v>
      </x:c>
      <x:c r="D4348" s="2" t="str">
        <x:v>Reasoning</x:v>
      </x:c>
      <x:c r="E4348" s="16" t="n">
        <x:v>34655</x:v>
      </x:c>
      <x:c r="F4348" s="16" t="n">
        <x:v>3815</x:v>
      </x:c>
      <x:c r="G4348" s="15" t="n">
        <x:f>VLOOKUP(D4348,'Pricing'!$A$6:$E$8,5,FALSE)</x:f>
        <x:v>4.920000000000001</x:v>
      </x:c>
      <x:c r="H4348" s="15" t="n">
        <x:f>VLOOKUP(D4348,'Pricing'!$A$6:$E$8,4,FALSE)</x:f>
        <x:v>24</x:v>
      </x:c>
      <x:c r="I4348" s="15" t="n">
        <x:f>E4348*G4348/1000000</x:f>
        <x:v>0.17050260000000003</x:v>
      </x:c>
      <x:c r="J4348" s="15" t="n">
        <x:f>F4348*H4348/1000000</x:f>
        <x:v>0.09156</x:v>
      </x:c>
      <x:c r="K4348" s="15" t="n">
        <x:f>SUM(I4348:J4348)</x:f>
        <x:v>0.26206260000000003</x:v>
      </x:c>
    </x:row>
    <x:row r="4349" ht="23" customHeight="1">
      <x:c r="A4349" s="2" t="str">
        <x:v>REQ-04345</x:v>
      </x:c>
      <x:c r="B4349" s="2" t="n">
        <x:v>9</x:v>
      </x:c>
      <x:c r="C4349" s="2" t="str">
        <x:v>Engineering</x:v>
      </x:c>
      <x:c r="D4349" s="2" t="str">
        <x:v>Swift</x:v>
      </x:c>
      <x:c r="E4349" s="16" t="n">
        <x:v>35562</x:v>
      </x:c>
      <x:c r="F4349" s="16" t="n">
        <x:v>870</x:v>
      </x:c>
      <x:c r="G4349" s="15" t="n">
        <x:f>VLOOKUP(D4349,'Pricing'!$A$6:$E$8,5,FALSE)</x:f>
        <x:v>0.246</x:v>
      </x:c>
      <x:c r="H4349" s="15" t="n">
        <x:f>VLOOKUP(D4349,'Pricing'!$A$6:$E$8,4,FALSE)</x:f>
        <x:v>1.2</x:v>
      </x:c>
      <x:c r="I4349" s="15" t="n">
        <x:f>E4349*G4349/1000000</x:f>
        <x:v>0.008748252</x:v>
      </x:c>
      <x:c r="J4349" s="15" t="n">
        <x:f>F4349*H4349/1000000</x:f>
        <x:v>0.001044</x:v>
      </x:c>
      <x:c r="K4349" s="15" t="n">
        <x:f>SUM(I4349:J4349)</x:f>
        <x:v>0.009792252</x:v>
      </x:c>
    </x:row>
    <x:row r="4350" ht="23" customHeight="1">
      <x:c r="A4350" s="2" t="str">
        <x:v>REQ-04346</x:v>
      </x:c>
      <x:c r="B4350" s="2" t="n">
        <x:v>9</x:v>
      </x:c>
      <x:c r="C4350" s="2" t="str">
        <x:v>Support</x:v>
      </x:c>
      <x:c r="D4350" s="2" t="str">
        <x:v>Swift</x:v>
      </x:c>
      <x:c r="E4350" s="16" t="n">
        <x:v>34353</x:v>
      </x:c>
      <x:c r="F4350" s="16" t="n">
        <x:v>2191</x:v>
      </x:c>
      <x:c r="G4350" s="15" t="n">
        <x:f>VLOOKUP(D4350,'Pricing'!$A$6:$E$8,5,FALSE)</x:f>
        <x:v>0.246</x:v>
      </x:c>
      <x:c r="H4350" s="15" t="n">
        <x:f>VLOOKUP(D4350,'Pricing'!$A$6:$E$8,4,FALSE)</x:f>
        <x:v>1.2</x:v>
      </x:c>
      <x:c r="I4350" s="15" t="n">
        <x:f>E4350*G4350/1000000</x:f>
        <x:v>0.008450838</x:v>
      </x:c>
      <x:c r="J4350" s="15" t="n">
        <x:f>F4350*H4350/1000000</x:f>
        <x:v>0.0026292</x:v>
      </x:c>
      <x:c r="K4350" s="15" t="n">
        <x:f>SUM(I4350:J4350)</x:f>
        <x:v>0.011080038</x:v>
      </x:c>
    </x:row>
    <x:row r="4351" ht="23" customHeight="1">
      <x:c r="A4351" s="2" t="str">
        <x:v>REQ-04347</x:v>
      </x:c>
      <x:c r="B4351" s="2" t="n">
        <x:v>21</x:v>
      </x:c>
      <x:c r="C4351" s="2" t="str">
        <x:v>Engineering</x:v>
      </x:c>
      <x:c r="D4351" s="2" t="str">
        <x:v>Balanced</x:v>
      </x:c>
      <x:c r="E4351" s="16" t="n">
        <x:v>72431</x:v>
      </x:c>
      <x:c r="F4351" s="16" t="n">
        <x:v>1561</x:v>
      </x:c>
      <x:c r="G4351" s="15" t="n">
        <x:f>VLOOKUP(D4351,'Pricing'!$A$6:$E$8,5,FALSE)</x:f>
        <x:v>1.2300000000000002</x:v>
      </x:c>
      <x:c r="H4351" s="15" t="n">
        <x:f>VLOOKUP(D4351,'Pricing'!$A$6:$E$8,4,FALSE)</x:f>
        <x:v>6</x:v>
      </x:c>
      <x:c r="I4351" s="15" t="n">
        <x:f>E4351*G4351/1000000</x:f>
        <x:v>0.08909013000000002</x:v>
      </x:c>
      <x:c r="J4351" s="15" t="n">
        <x:f>F4351*H4351/1000000</x:f>
        <x:v>0.009366</x:v>
      </x:c>
      <x:c r="K4351" s="15" t="n">
        <x:f>SUM(I4351:J4351)</x:f>
        <x:v>0.09845613000000002</x:v>
      </x:c>
    </x:row>
    <x:row r="4352" ht="23" customHeight="1">
      <x:c r="A4352" s="2" t="str">
        <x:v>REQ-04348</x:v>
      </x:c>
      <x:c r="B4352" s="2" t="n">
        <x:v>19</x:v>
      </x:c>
      <x:c r="C4352" s="2" t="str">
        <x:v>Support</x:v>
      </x:c>
      <x:c r="D4352" s="2" t="str">
        <x:v>Swift</x:v>
      </x:c>
      <x:c r="E4352" s="16" t="n">
        <x:v>104536</x:v>
      </x:c>
      <x:c r="F4352" s="16" t="n">
        <x:v>1993</x:v>
      </x:c>
      <x:c r="G4352" s="15" t="n">
        <x:f>VLOOKUP(D4352,'Pricing'!$A$6:$E$8,5,FALSE)</x:f>
        <x:v>0.246</x:v>
      </x:c>
      <x:c r="H4352" s="15" t="n">
        <x:f>VLOOKUP(D4352,'Pricing'!$A$6:$E$8,4,FALSE)</x:f>
        <x:v>1.2</x:v>
      </x:c>
      <x:c r="I4352" s="15" t="n">
        <x:f>E4352*G4352/1000000</x:f>
        <x:v>0.025715856</x:v>
      </x:c>
      <x:c r="J4352" s="15" t="n">
        <x:f>F4352*H4352/1000000</x:f>
        <x:v>0.0023916</x:v>
      </x:c>
      <x:c r="K4352" s="15" t="n">
        <x:f>SUM(I4352:J4352)</x:f>
        <x:v>0.028107456</x:v>
      </x:c>
    </x:row>
    <x:row r="4353" ht="23" customHeight="1">
      <x:c r="A4353" s="2" t="str">
        <x:v>REQ-04349</x:v>
      </x:c>
      <x:c r="B4353" s="2" t="n">
        <x:v>14</x:v>
      </x:c>
      <x:c r="C4353" s="2" t="str">
        <x:v>Engineering</x:v>
      </x:c>
      <x:c r="D4353" s="2" t="str">
        <x:v>Balanced</x:v>
      </x:c>
      <x:c r="E4353" s="16" t="n">
        <x:v>18633</x:v>
      </x:c>
      <x:c r="F4353" s="16" t="n">
        <x:v>1710</x:v>
      </x:c>
      <x:c r="G4353" s="15" t="n">
        <x:f>VLOOKUP(D4353,'Pricing'!$A$6:$E$8,5,FALSE)</x:f>
        <x:v>1.2300000000000002</x:v>
      </x:c>
      <x:c r="H4353" s="15" t="n">
        <x:f>VLOOKUP(D4353,'Pricing'!$A$6:$E$8,4,FALSE)</x:f>
        <x:v>6</x:v>
      </x:c>
      <x:c r="I4353" s="15" t="n">
        <x:f>E4353*G4353/1000000</x:f>
        <x:v>0.022918590000000003</x:v>
      </x:c>
      <x:c r="J4353" s="15" t="n">
        <x:f>F4353*H4353/1000000</x:f>
        <x:v>0.01026</x:v>
      </x:c>
      <x:c r="K4353" s="15" t="n">
        <x:f>SUM(I4353:J4353)</x:f>
        <x:v>0.03317859</x:v>
      </x:c>
    </x:row>
    <x:row r="4354" ht="23" customHeight="1">
      <x:c r="A4354" s="2" t="str">
        <x:v>REQ-04350</x:v>
      </x:c>
      <x:c r="B4354" s="2" t="n">
        <x:v>20</x:v>
      </x:c>
      <x:c r="C4354" s="2" t="str">
        <x:v>Product</x:v>
      </x:c>
      <x:c r="D4354" s="2" t="str">
        <x:v>Balanced</x:v>
      </x:c>
      <x:c r="E4354" s="16" t="n">
        <x:v>14192</x:v>
      </x:c>
      <x:c r="F4354" s="16" t="n">
        <x:v>1962</x:v>
      </x:c>
      <x:c r="G4354" s="15" t="n">
        <x:f>VLOOKUP(D4354,'Pricing'!$A$6:$E$8,5,FALSE)</x:f>
        <x:v>1.2300000000000002</x:v>
      </x:c>
      <x:c r="H4354" s="15" t="n">
        <x:f>VLOOKUP(D4354,'Pricing'!$A$6:$E$8,4,FALSE)</x:f>
        <x:v>6</x:v>
      </x:c>
      <x:c r="I4354" s="15" t="n">
        <x:f>E4354*G4354/1000000</x:f>
        <x:v>0.017456160000000002</x:v>
      </x:c>
      <x:c r="J4354" s="15" t="n">
        <x:f>F4354*H4354/1000000</x:f>
        <x:v>0.011772</x:v>
      </x:c>
      <x:c r="K4354" s="15" t="n">
        <x:f>SUM(I4354:J4354)</x:f>
        <x:v>0.029228160000000003</x:v>
      </x:c>
    </x:row>
    <x:row r="4355" ht="23" customHeight="1">
      <x:c r="A4355" s="2" t="str">
        <x:v>REQ-04351</x:v>
      </x:c>
      <x:c r="B4355" s="2" t="n">
        <x:v>26</x:v>
      </x:c>
      <x:c r="C4355" s="2" t="str">
        <x:v>Engineering</x:v>
      </x:c>
      <x:c r="D4355" s="2" t="str">
        <x:v>Balanced</x:v>
      </x:c>
      <x:c r="E4355" s="16" t="n">
        <x:v>102554</x:v>
      </x:c>
      <x:c r="F4355" s="16" t="n">
        <x:v>3964</x:v>
      </x:c>
      <x:c r="G4355" s="15" t="n">
        <x:f>VLOOKUP(D4355,'Pricing'!$A$6:$E$8,5,FALSE)</x:f>
        <x:v>1.2300000000000002</x:v>
      </x:c>
      <x:c r="H4355" s="15" t="n">
        <x:f>VLOOKUP(D4355,'Pricing'!$A$6:$E$8,4,FALSE)</x:f>
        <x:v>6</x:v>
      </x:c>
      <x:c r="I4355" s="15" t="n">
        <x:f>E4355*G4355/1000000</x:f>
        <x:v>0.12614142000000003</x:v>
      </x:c>
      <x:c r="J4355" s="15" t="n">
        <x:f>F4355*H4355/1000000</x:f>
        <x:v>0.023784</x:v>
      </x:c>
      <x:c r="K4355" s="15" t="n">
        <x:f>SUM(I4355:J4355)</x:f>
        <x:v>0.14992542000000003</x:v>
      </x:c>
    </x:row>
    <x:row r="4356" ht="23" customHeight="1">
      <x:c r="A4356" s="2" t="str">
        <x:v>REQ-04352</x:v>
      </x:c>
      <x:c r="B4356" s="2" t="n">
        <x:v>17</x:v>
      </x:c>
      <x:c r="C4356" s="2" t="str">
        <x:v>Growth</x:v>
      </x:c>
      <x:c r="D4356" s="2" t="str">
        <x:v>Reasoning</x:v>
      </x:c>
      <x:c r="E4356" s="16" t="n">
        <x:v>16466</x:v>
      </x:c>
      <x:c r="F4356" s="16" t="n">
        <x:v>1652</x:v>
      </x:c>
      <x:c r="G4356" s="15" t="n">
        <x:f>VLOOKUP(D4356,'Pricing'!$A$6:$E$8,5,FALSE)</x:f>
        <x:v>4.920000000000001</x:v>
      </x:c>
      <x:c r="H4356" s="15" t="n">
        <x:f>VLOOKUP(D4356,'Pricing'!$A$6:$E$8,4,FALSE)</x:f>
        <x:v>24</x:v>
      </x:c>
      <x:c r="I4356" s="15" t="n">
        <x:f>E4356*G4356/1000000</x:f>
        <x:v>0.08101272000000001</x:v>
      </x:c>
      <x:c r="J4356" s="15" t="n">
        <x:f>F4356*H4356/1000000</x:f>
        <x:v>0.039648</x:v>
      </x:c>
      <x:c r="K4356" s="15" t="n">
        <x:f>SUM(I4356:J4356)</x:f>
        <x:v>0.12066072000000001</x:v>
      </x:c>
    </x:row>
    <x:row r="4357" ht="23" customHeight="1">
      <x:c r="A4357" s="2" t="str">
        <x:v>REQ-04353</x:v>
      </x:c>
      <x:c r="B4357" s="2" t="n">
        <x:v>17</x:v>
      </x:c>
      <x:c r="C4357" s="2" t="str">
        <x:v>Operations</x:v>
      </x:c>
      <x:c r="D4357" s="2" t="str">
        <x:v>Swift</x:v>
      </x:c>
      <x:c r="E4357" s="16" t="n">
        <x:v>44906</x:v>
      </x:c>
      <x:c r="F4357" s="16" t="n">
        <x:v>2697</x:v>
      </x:c>
      <x:c r="G4357" s="15" t="n">
        <x:f>VLOOKUP(D4357,'Pricing'!$A$6:$E$8,5,FALSE)</x:f>
        <x:v>0.246</x:v>
      </x:c>
      <x:c r="H4357" s="15" t="n">
        <x:f>VLOOKUP(D4357,'Pricing'!$A$6:$E$8,4,FALSE)</x:f>
        <x:v>1.2</x:v>
      </x:c>
      <x:c r="I4357" s="15" t="n">
        <x:f>E4357*G4357/1000000</x:f>
        <x:v>0.011046876</x:v>
      </x:c>
      <x:c r="J4357" s="15" t="n">
        <x:f>F4357*H4357/1000000</x:f>
        <x:v>0.0032364</x:v>
      </x:c>
      <x:c r="K4357" s="15" t="n">
        <x:f>SUM(I4357:J4357)</x:f>
        <x:v>0.014283276000000001</x:v>
      </x:c>
    </x:row>
    <x:row r="4358" ht="23" customHeight="1">
      <x:c r="A4358" s="2" t="str">
        <x:v>REQ-04354</x:v>
      </x:c>
      <x:c r="B4358" s="2" t="n">
        <x:v>12</x:v>
      </x:c>
      <x:c r="C4358" s="2" t="str">
        <x:v>Support</x:v>
      </x:c>
      <x:c r="D4358" s="2" t="str">
        <x:v>Swift</x:v>
      </x:c>
      <x:c r="E4358" s="16" t="n">
        <x:v>108787</x:v>
      </x:c>
      <x:c r="F4358" s="16" t="n">
        <x:v>898</x:v>
      </x:c>
      <x:c r="G4358" s="15" t="n">
        <x:f>VLOOKUP(D4358,'Pricing'!$A$6:$E$8,5,FALSE)</x:f>
        <x:v>0.246</x:v>
      </x:c>
      <x:c r="H4358" s="15" t="n">
        <x:f>VLOOKUP(D4358,'Pricing'!$A$6:$E$8,4,FALSE)</x:f>
        <x:v>1.2</x:v>
      </x:c>
      <x:c r="I4358" s="15" t="n">
        <x:f>E4358*G4358/1000000</x:f>
        <x:v>0.026761602</x:v>
      </x:c>
      <x:c r="J4358" s="15" t="n">
        <x:f>F4358*H4358/1000000</x:f>
        <x:v>0.0010776</x:v>
      </x:c>
      <x:c r="K4358" s="15" t="n">
        <x:f>SUM(I4358:J4358)</x:f>
        <x:v>0.027839202</x:v>
      </x:c>
    </x:row>
    <x:row r="4359" ht="23" customHeight="1">
      <x:c r="A4359" s="2" t="str">
        <x:v>REQ-04355</x:v>
      </x:c>
      <x:c r="B4359" s="2" t="n">
        <x:v>5</x:v>
      </x:c>
      <x:c r="C4359" s="2" t="str">
        <x:v>Research</x:v>
      </x:c>
      <x:c r="D4359" s="2" t="str">
        <x:v>Swift</x:v>
      </x:c>
      <x:c r="E4359" s="16" t="n">
        <x:v>78407</x:v>
      </x:c>
      <x:c r="F4359" s="16" t="n">
        <x:v>1489</x:v>
      </x:c>
      <x:c r="G4359" s="15" t="n">
        <x:f>VLOOKUP(D4359,'Pricing'!$A$6:$E$8,5,FALSE)</x:f>
        <x:v>0.246</x:v>
      </x:c>
      <x:c r="H4359" s="15" t="n">
        <x:f>VLOOKUP(D4359,'Pricing'!$A$6:$E$8,4,FALSE)</x:f>
        <x:v>1.2</x:v>
      </x:c>
      <x:c r="I4359" s="15" t="n">
        <x:f>E4359*G4359/1000000</x:f>
        <x:v>0.019288121999999998</x:v>
      </x:c>
      <x:c r="J4359" s="15" t="n">
        <x:f>F4359*H4359/1000000</x:f>
        <x:v>0.0017867999999999998</x:v>
      </x:c>
      <x:c r="K4359" s="15" t="n">
        <x:f>SUM(I4359:J4359)</x:f>
        <x:v>0.021074921999999996</x:v>
      </x:c>
    </x:row>
    <x:row r="4360" ht="23" customHeight="1">
      <x:c r="A4360" s="2" t="str">
        <x:v>REQ-04356</x:v>
      </x:c>
      <x:c r="B4360" s="2" t="n">
        <x:v>2</x:v>
      </x:c>
      <x:c r="C4360" s="2" t="str">
        <x:v>Support</x:v>
      </x:c>
      <x:c r="D4360" s="2" t="str">
        <x:v>Balanced</x:v>
      </x:c>
      <x:c r="E4360" s="16" t="n">
        <x:v>56429</x:v>
      </x:c>
      <x:c r="F4360" s="16" t="n">
        <x:v>285</x:v>
      </x:c>
      <x:c r="G4360" s="15" t="n">
        <x:f>VLOOKUP(D4360,'Pricing'!$A$6:$E$8,5,FALSE)</x:f>
        <x:v>1.2300000000000002</x:v>
      </x:c>
      <x:c r="H4360" s="15" t="n">
        <x:f>VLOOKUP(D4360,'Pricing'!$A$6:$E$8,4,FALSE)</x:f>
        <x:v>6</x:v>
      </x:c>
      <x:c r="I4360" s="15" t="n">
        <x:f>E4360*G4360/1000000</x:f>
        <x:v>0.06940767000000002</x:v>
      </x:c>
      <x:c r="J4360" s="15" t="n">
        <x:f>F4360*H4360/1000000</x:f>
        <x:v>0.00171</x:v>
      </x:c>
      <x:c r="K4360" s="15" t="n">
        <x:f>SUM(I4360:J4360)</x:f>
        <x:v>0.07111767000000002</x:v>
      </x:c>
    </x:row>
    <x:row r="4361" ht="23" customHeight="1">
      <x:c r="A4361" s="2" t="str">
        <x:v>REQ-04357</x:v>
      </x:c>
      <x:c r="B4361" s="2" t="n">
        <x:v>6</x:v>
      </x:c>
      <x:c r="C4361" s="2" t="str">
        <x:v>Operations</x:v>
      </x:c>
      <x:c r="D4361" s="2" t="str">
        <x:v>Swift</x:v>
      </x:c>
      <x:c r="E4361" s="16" t="n">
        <x:v>68733</x:v>
      </x:c>
      <x:c r="F4361" s="16" t="n">
        <x:v>1843</x:v>
      </x:c>
      <x:c r="G4361" s="15" t="n">
        <x:f>VLOOKUP(D4361,'Pricing'!$A$6:$E$8,5,FALSE)</x:f>
        <x:v>0.246</x:v>
      </x:c>
      <x:c r="H4361" s="15" t="n">
        <x:f>VLOOKUP(D4361,'Pricing'!$A$6:$E$8,4,FALSE)</x:f>
        <x:v>1.2</x:v>
      </x:c>
      <x:c r="I4361" s="15" t="n">
        <x:f>E4361*G4361/1000000</x:f>
        <x:v>0.016908318</x:v>
      </x:c>
      <x:c r="J4361" s="15" t="n">
        <x:f>F4361*H4361/1000000</x:f>
        <x:v>0.0022115999999999998</x:v>
      </x:c>
      <x:c r="K4361" s="15" t="n">
        <x:f>SUM(I4361:J4361)</x:f>
        <x:v>0.019119918</x:v>
      </x:c>
    </x:row>
    <x:row r="4362" ht="23" customHeight="1">
      <x:c r="A4362" s="2" t="str">
        <x:v>REQ-04358</x:v>
      </x:c>
      <x:c r="B4362" s="2" t="n">
        <x:v>20</x:v>
      </x:c>
      <x:c r="C4362" s="2" t="str">
        <x:v>Growth</x:v>
      </x:c>
      <x:c r="D4362" s="2" t="str">
        <x:v>Swift</x:v>
      </x:c>
      <x:c r="E4362" s="16" t="n">
        <x:v>109894</x:v>
      </x:c>
      <x:c r="F4362" s="16" t="n">
        <x:v>2430</x:v>
      </x:c>
      <x:c r="G4362" s="15" t="n">
        <x:f>VLOOKUP(D4362,'Pricing'!$A$6:$E$8,5,FALSE)</x:f>
        <x:v>0.246</x:v>
      </x:c>
      <x:c r="H4362" s="15" t="n">
        <x:f>VLOOKUP(D4362,'Pricing'!$A$6:$E$8,4,FALSE)</x:f>
        <x:v>1.2</x:v>
      </x:c>
      <x:c r="I4362" s="15" t="n">
        <x:f>E4362*G4362/1000000</x:f>
        <x:v>0.027033923999999997</x:v>
      </x:c>
      <x:c r="J4362" s="15" t="n">
        <x:f>F4362*H4362/1000000</x:f>
        <x:v>0.002916</x:v>
      </x:c>
      <x:c r="K4362" s="15" t="n">
        <x:f>SUM(I4362:J4362)</x:f>
        <x:v>0.029949923999999996</x:v>
      </x:c>
    </x:row>
    <x:row r="4363" ht="23" customHeight="1">
      <x:c r="A4363" s="2" t="str">
        <x:v>REQ-04359</x:v>
      </x:c>
      <x:c r="B4363" s="2" t="n">
        <x:v>24</x:v>
      </x:c>
      <x:c r="C4363" s="2" t="str">
        <x:v>Research</x:v>
      </x:c>
      <x:c r="D4363" s="2" t="str">
        <x:v>Balanced</x:v>
      </x:c>
      <x:c r="E4363" s="16" t="n">
        <x:v>42294</x:v>
      </x:c>
      <x:c r="F4363" s="16" t="n">
        <x:v>3701</x:v>
      </x:c>
      <x:c r="G4363" s="15" t="n">
        <x:f>VLOOKUP(D4363,'Pricing'!$A$6:$E$8,5,FALSE)</x:f>
        <x:v>1.2300000000000002</x:v>
      </x:c>
      <x:c r="H4363" s="15" t="n">
        <x:f>VLOOKUP(D4363,'Pricing'!$A$6:$E$8,4,FALSE)</x:f>
        <x:v>6</x:v>
      </x:c>
      <x:c r="I4363" s="15" t="n">
        <x:f>E4363*G4363/1000000</x:f>
        <x:v>0.05202162000000001</x:v>
      </x:c>
      <x:c r="J4363" s="15" t="n">
        <x:f>F4363*H4363/1000000</x:f>
        <x:v>0.022206</x:v>
      </x:c>
      <x:c r="K4363" s="15" t="n">
        <x:f>SUM(I4363:J4363)</x:f>
        <x:v>0.07422762000000001</x:v>
      </x:c>
    </x:row>
    <x:row r="4364" ht="23" customHeight="1">
      <x:c r="A4364" s="2" t="str">
        <x:v>REQ-04360</x:v>
      </x:c>
      <x:c r="B4364" s="2" t="n">
        <x:v>21</x:v>
      </x:c>
      <x:c r="C4364" s="2" t="str">
        <x:v>Product</x:v>
      </x:c>
      <x:c r="D4364" s="2" t="str">
        <x:v>Reasoning</x:v>
      </x:c>
      <x:c r="E4364" s="16" t="n">
        <x:v>88702</x:v>
      </x:c>
      <x:c r="F4364" s="16" t="n">
        <x:v>1190</x:v>
      </x:c>
      <x:c r="G4364" s="15" t="n">
        <x:f>VLOOKUP(D4364,'Pricing'!$A$6:$E$8,5,FALSE)</x:f>
        <x:v>4.920000000000001</x:v>
      </x:c>
      <x:c r="H4364" s="15" t="n">
        <x:f>VLOOKUP(D4364,'Pricing'!$A$6:$E$8,4,FALSE)</x:f>
        <x:v>24</x:v>
      </x:c>
      <x:c r="I4364" s="15" t="n">
        <x:f>E4364*G4364/1000000</x:f>
        <x:v>0.4364138400000001</x:v>
      </x:c>
      <x:c r="J4364" s="15" t="n">
        <x:f>F4364*H4364/1000000</x:f>
        <x:v>0.02856</x:v>
      </x:c>
      <x:c r="K4364" s="15" t="n">
        <x:f>SUM(I4364:J4364)</x:f>
        <x:v>0.4649738400000001</x:v>
      </x:c>
    </x:row>
    <x:row r="4365" ht="23" customHeight="1">
      <x:c r="A4365" s="2" t="str">
        <x:v>REQ-04361</x:v>
      </x:c>
      <x:c r="B4365" s="2" t="n">
        <x:v>20</x:v>
      </x:c>
      <x:c r="C4365" s="2" t="str">
        <x:v>Engineering</x:v>
      </x:c>
      <x:c r="D4365" s="2" t="str">
        <x:v>Swift</x:v>
      </x:c>
      <x:c r="E4365" s="16" t="n">
        <x:v>114736</x:v>
      </x:c>
      <x:c r="F4365" s="16" t="n">
        <x:v>936</x:v>
      </x:c>
      <x:c r="G4365" s="15" t="n">
        <x:f>VLOOKUP(D4365,'Pricing'!$A$6:$E$8,5,FALSE)</x:f>
        <x:v>0.246</x:v>
      </x:c>
      <x:c r="H4365" s="15" t="n">
        <x:f>VLOOKUP(D4365,'Pricing'!$A$6:$E$8,4,FALSE)</x:f>
        <x:v>1.2</x:v>
      </x:c>
      <x:c r="I4365" s="15" t="n">
        <x:f>E4365*G4365/1000000</x:f>
        <x:v>0.028225056000000002</x:v>
      </x:c>
      <x:c r="J4365" s="15" t="n">
        <x:f>F4365*H4365/1000000</x:f>
        <x:v>0.0011232</x:v>
      </x:c>
      <x:c r="K4365" s="15" t="n">
        <x:f>SUM(I4365:J4365)</x:f>
        <x:v>0.029348256000000003</x:v>
      </x:c>
    </x:row>
    <x:row r="4366" ht="23" customHeight="1">
      <x:c r="A4366" s="2" t="str">
        <x:v>REQ-04362</x:v>
      </x:c>
      <x:c r="B4366" s="2" t="n">
        <x:v>5</x:v>
      </x:c>
      <x:c r="C4366" s="2" t="str">
        <x:v>Support</x:v>
      </x:c>
      <x:c r="D4366" s="2" t="str">
        <x:v>Swift</x:v>
      </x:c>
      <x:c r="E4366" s="16" t="n">
        <x:v>31035</x:v>
      </x:c>
      <x:c r="F4366" s="16" t="n">
        <x:v>1823</x:v>
      </x:c>
      <x:c r="G4366" s="15" t="n">
        <x:f>VLOOKUP(D4366,'Pricing'!$A$6:$E$8,5,FALSE)</x:f>
        <x:v>0.246</x:v>
      </x:c>
      <x:c r="H4366" s="15" t="n">
        <x:f>VLOOKUP(D4366,'Pricing'!$A$6:$E$8,4,FALSE)</x:f>
        <x:v>1.2</x:v>
      </x:c>
      <x:c r="I4366" s="15" t="n">
        <x:f>E4366*G4366/1000000</x:f>
        <x:v>0.00763461</x:v>
      </x:c>
      <x:c r="J4366" s="15" t="n">
        <x:f>F4366*H4366/1000000</x:f>
        <x:v>0.0021876</x:v>
      </x:c>
      <x:c r="K4366" s="15" t="n">
        <x:f>SUM(I4366:J4366)</x:f>
        <x:v>0.00982221</x:v>
      </x:c>
    </x:row>
    <x:row r="4367" ht="23" customHeight="1">
      <x:c r="A4367" s="2" t="str">
        <x:v>REQ-04363</x:v>
      </x:c>
      <x:c r="B4367" s="2" t="n">
        <x:v>10</x:v>
      </x:c>
      <x:c r="C4367" s="2" t="str">
        <x:v>Operations</x:v>
      </x:c>
      <x:c r="D4367" s="2" t="str">
        <x:v>Swift</x:v>
      </x:c>
      <x:c r="E4367" s="16" t="n">
        <x:v>76002</x:v>
      </x:c>
      <x:c r="F4367" s="16" t="n">
        <x:v>2568</x:v>
      </x:c>
      <x:c r="G4367" s="15" t="n">
        <x:f>VLOOKUP(D4367,'Pricing'!$A$6:$E$8,5,FALSE)</x:f>
        <x:v>0.246</x:v>
      </x:c>
      <x:c r="H4367" s="15" t="n">
        <x:f>VLOOKUP(D4367,'Pricing'!$A$6:$E$8,4,FALSE)</x:f>
        <x:v>1.2</x:v>
      </x:c>
      <x:c r="I4367" s="15" t="n">
        <x:f>E4367*G4367/1000000</x:f>
        <x:v>0.018696492</x:v>
      </x:c>
      <x:c r="J4367" s="15" t="n">
        <x:f>F4367*H4367/1000000</x:f>
        <x:v>0.0030816</x:v>
      </x:c>
      <x:c r="K4367" s="15" t="n">
        <x:f>SUM(I4367:J4367)</x:f>
        <x:v>0.021778092</x:v>
      </x:c>
    </x:row>
    <x:row r="4368" ht="23" customHeight="1">
      <x:c r="A4368" s="2" t="str">
        <x:v>REQ-04364</x:v>
      </x:c>
      <x:c r="B4368" s="2" t="n">
        <x:v>29</x:v>
      </x:c>
      <x:c r="C4368" s="2" t="str">
        <x:v>Product</x:v>
      </x:c>
      <x:c r="D4368" s="2" t="str">
        <x:v>Reasoning</x:v>
      </x:c>
      <x:c r="E4368" s="16" t="n">
        <x:v>87800</x:v>
      </x:c>
      <x:c r="F4368" s="16" t="n">
        <x:v>1287</x:v>
      </x:c>
      <x:c r="G4368" s="15" t="n">
        <x:f>VLOOKUP(D4368,'Pricing'!$A$6:$E$8,5,FALSE)</x:f>
        <x:v>4.920000000000001</x:v>
      </x:c>
      <x:c r="H4368" s="15" t="n">
        <x:f>VLOOKUP(D4368,'Pricing'!$A$6:$E$8,4,FALSE)</x:f>
        <x:v>24</x:v>
      </x:c>
      <x:c r="I4368" s="15" t="n">
        <x:f>E4368*G4368/1000000</x:f>
        <x:v>0.4319760000000001</x:v>
      </x:c>
      <x:c r="J4368" s="15" t="n">
        <x:f>F4368*H4368/1000000</x:f>
        <x:v>0.030888</x:v>
      </x:c>
      <x:c r="K4368" s="15" t="n">
        <x:f>SUM(I4368:J4368)</x:f>
        <x:v>0.46286400000000005</x:v>
      </x:c>
    </x:row>
    <x:row r="4369" ht="23" customHeight="1">
      <x:c r="A4369" s="2" t="str">
        <x:v>REQ-04365</x:v>
      </x:c>
      <x:c r="B4369" s="2" t="n">
        <x:v>23</x:v>
      </x:c>
      <x:c r="C4369" s="2" t="str">
        <x:v>Research</x:v>
      </x:c>
      <x:c r="D4369" s="2" t="str">
        <x:v>Swift</x:v>
      </x:c>
      <x:c r="E4369" s="16" t="n">
        <x:v>60592</x:v>
      </x:c>
      <x:c r="F4369" s="16" t="n">
        <x:v>1974</x:v>
      </x:c>
      <x:c r="G4369" s="15" t="n">
        <x:f>VLOOKUP(D4369,'Pricing'!$A$6:$E$8,5,FALSE)</x:f>
        <x:v>0.246</x:v>
      </x:c>
      <x:c r="H4369" s="15" t="n">
        <x:f>VLOOKUP(D4369,'Pricing'!$A$6:$E$8,4,FALSE)</x:f>
        <x:v>1.2</x:v>
      </x:c>
      <x:c r="I4369" s="15" t="n">
        <x:f>E4369*G4369/1000000</x:f>
        <x:v>0.014905632</x:v>
      </x:c>
      <x:c r="J4369" s="15" t="n">
        <x:f>F4369*H4369/1000000</x:f>
        <x:v>0.0023688</x:v>
      </x:c>
      <x:c r="K4369" s="15" t="n">
        <x:f>SUM(I4369:J4369)</x:f>
        <x:v>0.017274432</x:v>
      </x:c>
    </x:row>
    <x:row r="4370" ht="23" customHeight="1">
      <x:c r="A4370" s="2" t="str">
        <x:v>REQ-04366</x:v>
      </x:c>
      <x:c r="B4370" s="2" t="n">
        <x:v>17</x:v>
      </x:c>
      <x:c r="C4370" s="2" t="str">
        <x:v>Growth</x:v>
      </x:c>
      <x:c r="D4370" s="2" t="str">
        <x:v>Balanced</x:v>
      </x:c>
      <x:c r="E4370" s="16" t="n">
        <x:v>29607</x:v>
      </x:c>
      <x:c r="F4370" s="16" t="n">
        <x:v>793</x:v>
      </x:c>
      <x:c r="G4370" s="15" t="n">
        <x:f>VLOOKUP(D4370,'Pricing'!$A$6:$E$8,5,FALSE)</x:f>
        <x:v>1.2300000000000002</x:v>
      </x:c>
      <x:c r="H4370" s="15" t="n">
        <x:f>VLOOKUP(D4370,'Pricing'!$A$6:$E$8,4,FALSE)</x:f>
        <x:v>6</x:v>
      </x:c>
      <x:c r="I4370" s="15" t="n">
        <x:f>E4370*G4370/1000000</x:f>
        <x:v>0.03641661000000001</x:v>
      </x:c>
      <x:c r="J4370" s="15" t="n">
        <x:f>F4370*H4370/1000000</x:f>
        <x:v>0.004758</x:v>
      </x:c>
      <x:c r="K4370" s="15" t="n">
        <x:f>SUM(I4370:J4370)</x:f>
        <x:v>0.04117461000000001</x:v>
      </x:c>
    </x:row>
    <x:row r="4371" ht="23" customHeight="1">
      <x:c r="A4371" s="2" t="str">
        <x:v>REQ-04367</x:v>
      </x:c>
      <x:c r="B4371" s="2" t="n">
        <x:v>13</x:v>
      </x:c>
      <x:c r="C4371" s="2" t="str">
        <x:v>Research</x:v>
      </x:c>
      <x:c r="D4371" s="2" t="str">
        <x:v>Swift</x:v>
      </x:c>
      <x:c r="E4371" s="16" t="n">
        <x:v>101223</x:v>
      </x:c>
      <x:c r="F4371" s="16" t="n">
        <x:v>1599</x:v>
      </x:c>
      <x:c r="G4371" s="15" t="n">
        <x:f>VLOOKUP(D4371,'Pricing'!$A$6:$E$8,5,FALSE)</x:f>
        <x:v>0.246</x:v>
      </x:c>
      <x:c r="H4371" s="15" t="n">
        <x:f>VLOOKUP(D4371,'Pricing'!$A$6:$E$8,4,FALSE)</x:f>
        <x:v>1.2</x:v>
      </x:c>
      <x:c r="I4371" s="15" t="n">
        <x:f>E4371*G4371/1000000</x:f>
        <x:v>0.024900858</x:v>
      </x:c>
      <x:c r="J4371" s="15" t="n">
        <x:f>F4371*H4371/1000000</x:f>
        <x:v>0.0019188</x:v>
      </x:c>
      <x:c r="K4371" s="15" t="n">
        <x:f>SUM(I4371:J4371)</x:f>
        <x:v>0.026819658000000003</x:v>
      </x:c>
    </x:row>
    <x:row r="4372" ht="23" customHeight="1">
      <x:c r="A4372" s="2" t="str">
        <x:v>REQ-04368</x:v>
      </x:c>
      <x:c r="B4372" s="2" t="n">
        <x:v>6</x:v>
      </x:c>
      <x:c r="C4372" s="2" t="str">
        <x:v>Support</x:v>
      </x:c>
      <x:c r="D4372" s="2" t="str">
        <x:v>Swift</x:v>
      </x:c>
      <x:c r="E4372" s="16" t="n">
        <x:v>105040</x:v>
      </x:c>
      <x:c r="F4372" s="16" t="n">
        <x:v>843</x:v>
      </x:c>
      <x:c r="G4372" s="15" t="n">
        <x:f>VLOOKUP(D4372,'Pricing'!$A$6:$E$8,5,FALSE)</x:f>
        <x:v>0.246</x:v>
      </x:c>
      <x:c r="H4372" s="15" t="n">
        <x:f>VLOOKUP(D4372,'Pricing'!$A$6:$E$8,4,FALSE)</x:f>
        <x:v>1.2</x:v>
      </x:c>
      <x:c r="I4372" s="15" t="n">
        <x:f>E4372*G4372/1000000</x:f>
        <x:v>0.02583984</x:v>
      </x:c>
      <x:c r="J4372" s="15" t="n">
        <x:f>F4372*H4372/1000000</x:f>
        <x:v>0.0010115999999999999</x:v>
      </x:c>
      <x:c r="K4372" s="15" t="n">
        <x:f>SUM(I4372:J4372)</x:f>
        <x:v>0.02685144</x:v>
      </x:c>
    </x:row>
    <x:row r="4373" ht="23" customHeight="1">
      <x:c r="A4373" s="2" t="str">
        <x:v>REQ-04369</x:v>
      </x:c>
      <x:c r="B4373" s="2" t="n">
        <x:v>9</x:v>
      </x:c>
      <x:c r="C4373" s="2" t="str">
        <x:v>Research</x:v>
      </x:c>
      <x:c r="D4373" s="2" t="str">
        <x:v>Swift</x:v>
      </x:c>
      <x:c r="E4373" s="16" t="n">
        <x:v>98866</x:v>
      </x:c>
      <x:c r="F4373" s="16" t="n">
        <x:v>1093</x:v>
      </x:c>
      <x:c r="G4373" s="15" t="n">
        <x:f>VLOOKUP(D4373,'Pricing'!$A$6:$E$8,5,FALSE)</x:f>
        <x:v>0.246</x:v>
      </x:c>
      <x:c r="H4373" s="15" t="n">
        <x:f>VLOOKUP(D4373,'Pricing'!$A$6:$E$8,4,FALSE)</x:f>
        <x:v>1.2</x:v>
      </x:c>
      <x:c r="I4373" s="15" t="n">
        <x:f>E4373*G4373/1000000</x:f>
        <x:v>0.024321036</x:v>
      </x:c>
      <x:c r="J4373" s="15" t="n">
        <x:f>F4373*H4373/1000000</x:f>
        <x:v>0.0013116</x:v>
      </x:c>
      <x:c r="K4373" s="15" t="n">
        <x:f>SUM(I4373:J4373)</x:f>
        <x:v>0.025632636</x:v>
      </x:c>
    </x:row>
    <x:row r="4374" ht="23" customHeight="1">
      <x:c r="A4374" s="2" t="str">
        <x:v>REQ-04370</x:v>
      </x:c>
      <x:c r="B4374" s="2" t="n">
        <x:v>30</x:v>
      </x:c>
      <x:c r="C4374" s="2" t="str">
        <x:v>Support</x:v>
      </x:c>
      <x:c r="D4374" s="2" t="str">
        <x:v>Reasoning</x:v>
      </x:c>
      <x:c r="E4374" s="16" t="n">
        <x:v>26457</x:v>
      </x:c>
      <x:c r="F4374" s="16" t="n">
        <x:v>2640</x:v>
      </x:c>
      <x:c r="G4374" s="15" t="n">
        <x:f>VLOOKUP(D4374,'Pricing'!$A$6:$E$8,5,FALSE)</x:f>
        <x:v>4.920000000000001</x:v>
      </x:c>
      <x:c r="H4374" s="15" t="n">
        <x:f>VLOOKUP(D4374,'Pricing'!$A$6:$E$8,4,FALSE)</x:f>
        <x:v>24</x:v>
      </x:c>
      <x:c r="I4374" s="15" t="n">
        <x:f>E4374*G4374/1000000</x:f>
        <x:v>0.13016844000000002</x:v>
      </x:c>
      <x:c r="J4374" s="15" t="n">
        <x:f>F4374*H4374/1000000</x:f>
        <x:v>0.06336</x:v>
      </x:c>
      <x:c r="K4374" s="15" t="n">
        <x:f>SUM(I4374:J4374)</x:f>
        <x:v>0.19352844000000002</x:v>
      </x:c>
    </x:row>
    <x:row r="4375" ht="23" customHeight="1">
      <x:c r="A4375" s="2" t="str">
        <x:v>REQ-04371</x:v>
      </x:c>
      <x:c r="B4375" s="2" t="n">
        <x:v>10</x:v>
      </x:c>
      <x:c r="C4375" s="2" t="str">
        <x:v>Operations</x:v>
      </x:c>
      <x:c r="D4375" s="2" t="str">
        <x:v>Balanced</x:v>
      </x:c>
      <x:c r="E4375" s="16" t="n">
        <x:v>17797</x:v>
      </x:c>
      <x:c r="F4375" s="16" t="n">
        <x:v>3812</x:v>
      </x:c>
      <x:c r="G4375" s="15" t="n">
        <x:f>VLOOKUP(D4375,'Pricing'!$A$6:$E$8,5,FALSE)</x:f>
        <x:v>1.2300000000000002</x:v>
      </x:c>
      <x:c r="H4375" s="15" t="n">
        <x:f>VLOOKUP(D4375,'Pricing'!$A$6:$E$8,4,FALSE)</x:f>
        <x:v>6</x:v>
      </x:c>
      <x:c r="I4375" s="15" t="n">
        <x:f>E4375*G4375/1000000</x:f>
        <x:v>0.021890310000000007</x:v>
      </x:c>
      <x:c r="J4375" s="15" t="n">
        <x:f>F4375*H4375/1000000</x:f>
        <x:v>0.022872</x:v>
      </x:c>
      <x:c r="K4375" s="15" t="n">
        <x:f>SUM(I4375:J4375)</x:f>
        <x:v>0.04476231000000001</x:v>
      </x:c>
    </x:row>
    <x:row r="4376" ht="23" customHeight="1">
      <x:c r="A4376" s="2" t="str">
        <x:v>REQ-04372</x:v>
      </x:c>
      <x:c r="B4376" s="2" t="n">
        <x:v>21</x:v>
      </x:c>
      <x:c r="C4376" s="2" t="str">
        <x:v>Product</x:v>
      </x:c>
      <x:c r="D4376" s="2" t="str">
        <x:v>Balanced</x:v>
      </x:c>
      <x:c r="E4376" s="16" t="n">
        <x:v>62157</x:v>
      </x:c>
      <x:c r="F4376" s="16" t="n">
        <x:v>2797</x:v>
      </x:c>
      <x:c r="G4376" s="15" t="n">
        <x:f>VLOOKUP(D4376,'Pricing'!$A$6:$E$8,5,FALSE)</x:f>
        <x:v>1.2300000000000002</x:v>
      </x:c>
      <x:c r="H4376" s="15" t="n">
        <x:f>VLOOKUP(D4376,'Pricing'!$A$6:$E$8,4,FALSE)</x:f>
        <x:v>6</x:v>
      </x:c>
      <x:c r="I4376" s="15" t="n">
        <x:f>E4376*G4376/1000000</x:f>
        <x:v>0.07645311000000002</x:v>
      </x:c>
      <x:c r="J4376" s="15" t="n">
        <x:f>F4376*H4376/1000000</x:f>
        <x:v>0.016782</x:v>
      </x:c>
      <x:c r="K4376" s="15" t="n">
        <x:f>SUM(I4376:J4376)</x:f>
        <x:v>0.09323511000000001</x:v>
      </x:c>
    </x:row>
    <x:row r="4377" ht="23" customHeight="1">
      <x:c r="A4377" s="2" t="str">
        <x:v>REQ-04373</x:v>
      </x:c>
      <x:c r="B4377" s="2" t="n">
        <x:v>21</x:v>
      </x:c>
      <x:c r="C4377" s="2" t="str">
        <x:v>Operations</x:v>
      </x:c>
      <x:c r="D4377" s="2" t="str">
        <x:v>Swift</x:v>
      </x:c>
      <x:c r="E4377" s="16" t="n">
        <x:v>52308</x:v>
      </x:c>
      <x:c r="F4377" s="16" t="n">
        <x:v>1891</x:v>
      </x:c>
      <x:c r="G4377" s="15" t="n">
        <x:f>VLOOKUP(D4377,'Pricing'!$A$6:$E$8,5,FALSE)</x:f>
        <x:v>0.246</x:v>
      </x:c>
      <x:c r="H4377" s="15" t="n">
        <x:f>VLOOKUP(D4377,'Pricing'!$A$6:$E$8,4,FALSE)</x:f>
        <x:v>1.2</x:v>
      </x:c>
      <x:c r="I4377" s="15" t="n">
        <x:f>E4377*G4377/1000000</x:f>
        <x:v>0.012867768</x:v>
      </x:c>
      <x:c r="J4377" s="15" t="n">
        <x:f>F4377*H4377/1000000</x:f>
        <x:v>0.0022692</x:v>
      </x:c>
      <x:c r="K4377" s="15" t="n">
        <x:f>SUM(I4377:J4377)</x:f>
        <x:v>0.015136968</x:v>
      </x:c>
    </x:row>
    <x:row r="4378" ht="23" customHeight="1">
      <x:c r="A4378" s="2" t="str">
        <x:v>REQ-04374</x:v>
      </x:c>
      <x:c r="B4378" s="2" t="n">
        <x:v>11</x:v>
      </x:c>
      <x:c r="C4378" s="2" t="str">
        <x:v>Growth</x:v>
      </x:c>
      <x:c r="D4378" s="2" t="str">
        <x:v>Balanced</x:v>
      </x:c>
      <x:c r="E4378" s="16" t="n">
        <x:v>13872</x:v>
      </x:c>
      <x:c r="F4378" s="16" t="n">
        <x:v>1684</x:v>
      </x:c>
      <x:c r="G4378" s="15" t="n">
        <x:f>VLOOKUP(D4378,'Pricing'!$A$6:$E$8,5,FALSE)</x:f>
        <x:v>1.2300000000000002</x:v>
      </x:c>
      <x:c r="H4378" s="15" t="n">
        <x:f>VLOOKUP(D4378,'Pricing'!$A$6:$E$8,4,FALSE)</x:f>
        <x:v>6</x:v>
      </x:c>
      <x:c r="I4378" s="15" t="n">
        <x:f>E4378*G4378/1000000</x:f>
        <x:v>0.01706256</x:v>
      </x:c>
      <x:c r="J4378" s="15" t="n">
        <x:f>F4378*H4378/1000000</x:f>
        <x:v>0.010104</x:v>
      </x:c>
      <x:c r="K4378" s="15" t="n">
        <x:f>SUM(I4378:J4378)</x:f>
        <x:v>0.02716656</x:v>
      </x:c>
    </x:row>
    <x:row r="4379" ht="23" customHeight="1">
      <x:c r="A4379" s="2" t="str">
        <x:v>REQ-04375</x:v>
      </x:c>
      <x:c r="B4379" s="2" t="n">
        <x:v>15</x:v>
      </x:c>
      <x:c r="C4379" s="2" t="str">
        <x:v>Engineering</x:v>
      </x:c>
      <x:c r="D4379" s="2" t="str">
        <x:v>Swift</x:v>
      </x:c>
      <x:c r="E4379" s="16" t="n">
        <x:v>49521</x:v>
      </x:c>
      <x:c r="F4379" s="16" t="n">
        <x:v>3258</x:v>
      </x:c>
      <x:c r="G4379" s="15" t="n">
        <x:f>VLOOKUP(D4379,'Pricing'!$A$6:$E$8,5,FALSE)</x:f>
        <x:v>0.246</x:v>
      </x:c>
      <x:c r="H4379" s="15" t="n">
        <x:f>VLOOKUP(D4379,'Pricing'!$A$6:$E$8,4,FALSE)</x:f>
        <x:v>1.2</x:v>
      </x:c>
      <x:c r="I4379" s="15" t="n">
        <x:f>E4379*G4379/1000000</x:f>
        <x:v>0.012182166</x:v>
      </x:c>
      <x:c r="J4379" s="15" t="n">
        <x:f>F4379*H4379/1000000</x:f>
        <x:v>0.0039096</x:v>
      </x:c>
      <x:c r="K4379" s="15" t="n">
        <x:f>SUM(I4379:J4379)</x:f>
        <x:v>0.016091766</x:v>
      </x:c>
    </x:row>
    <x:row r="4380" ht="23" customHeight="1">
      <x:c r="A4380" s="2" t="str">
        <x:v>REQ-04376</x:v>
      </x:c>
      <x:c r="B4380" s="2" t="n">
        <x:v>20</x:v>
      </x:c>
      <x:c r="C4380" s="2" t="str">
        <x:v>Support</x:v>
      </x:c>
      <x:c r="D4380" s="2" t="str">
        <x:v>Swift</x:v>
      </x:c>
      <x:c r="E4380" s="16" t="n">
        <x:v>73639</x:v>
      </x:c>
      <x:c r="F4380" s="16" t="n">
        <x:v>1705</x:v>
      </x:c>
      <x:c r="G4380" s="15" t="n">
        <x:f>VLOOKUP(D4380,'Pricing'!$A$6:$E$8,5,FALSE)</x:f>
        <x:v>0.246</x:v>
      </x:c>
      <x:c r="H4380" s="15" t="n">
        <x:f>VLOOKUP(D4380,'Pricing'!$A$6:$E$8,4,FALSE)</x:f>
        <x:v>1.2</x:v>
      </x:c>
      <x:c r="I4380" s="15" t="n">
        <x:f>E4380*G4380/1000000</x:f>
        <x:v>0.018115194</x:v>
      </x:c>
      <x:c r="J4380" s="15" t="n">
        <x:f>F4380*H4380/1000000</x:f>
        <x:v>0.002046</x:v>
      </x:c>
      <x:c r="K4380" s="15" t="n">
        <x:f>SUM(I4380:J4380)</x:f>
        <x:v>0.020161194</x:v>
      </x:c>
    </x:row>
    <x:row r="4381" ht="23" customHeight="1">
      <x:c r="A4381" s="2" t="str">
        <x:v>REQ-04377</x:v>
      </x:c>
      <x:c r="B4381" s="2" t="n">
        <x:v>14</x:v>
      </x:c>
      <x:c r="C4381" s="2" t="str">
        <x:v>Operations</x:v>
      </x:c>
      <x:c r="D4381" s="2" t="str">
        <x:v>Swift</x:v>
      </x:c>
      <x:c r="E4381" s="16" t="n">
        <x:v>20220</x:v>
      </x:c>
      <x:c r="F4381" s="16" t="n">
        <x:v>933</x:v>
      </x:c>
      <x:c r="G4381" s="15" t="n">
        <x:f>VLOOKUP(D4381,'Pricing'!$A$6:$E$8,5,FALSE)</x:f>
        <x:v>0.246</x:v>
      </x:c>
      <x:c r="H4381" s="15" t="n">
        <x:f>VLOOKUP(D4381,'Pricing'!$A$6:$E$8,4,FALSE)</x:f>
        <x:v>1.2</x:v>
      </x:c>
      <x:c r="I4381" s="15" t="n">
        <x:f>E4381*G4381/1000000</x:f>
        <x:v>0.00497412</x:v>
      </x:c>
      <x:c r="J4381" s="15" t="n">
        <x:f>F4381*H4381/1000000</x:f>
        <x:v>0.0011196</x:v>
      </x:c>
      <x:c r="K4381" s="15" t="n">
        <x:f>SUM(I4381:J4381)</x:f>
        <x:v>0.00609372</x:v>
      </x:c>
    </x:row>
    <x:row r="4382" ht="23" customHeight="1">
      <x:c r="A4382" s="2" t="str">
        <x:v>REQ-04378</x:v>
      </x:c>
      <x:c r="B4382" s="2" t="n">
        <x:v>3</x:v>
      </x:c>
      <x:c r="C4382" s="2" t="str">
        <x:v>Growth</x:v>
      </x:c>
      <x:c r="D4382" s="2" t="str">
        <x:v>Swift</x:v>
      </x:c>
      <x:c r="E4382" s="16" t="n">
        <x:v>82069</x:v>
      </x:c>
      <x:c r="F4382" s="16" t="n">
        <x:v>1777</x:v>
      </x:c>
      <x:c r="G4382" s="15" t="n">
        <x:f>VLOOKUP(D4382,'Pricing'!$A$6:$E$8,5,FALSE)</x:f>
        <x:v>0.246</x:v>
      </x:c>
      <x:c r="H4382" s="15" t="n">
        <x:f>VLOOKUP(D4382,'Pricing'!$A$6:$E$8,4,FALSE)</x:f>
        <x:v>1.2</x:v>
      </x:c>
      <x:c r="I4382" s="15" t="n">
        <x:f>E4382*G4382/1000000</x:f>
        <x:v>0.020188974</x:v>
      </x:c>
      <x:c r="J4382" s="15" t="n">
        <x:f>F4382*H4382/1000000</x:f>
        <x:v>0.0021324</x:v>
      </x:c>
      <x:c r="K4382" s="15" t="n">
        <x:f>SUM(I4382:J4382)</x:f>
        <x:v>0.022321373999999998</x:v>
      </x:c>
    </x:row>
    <x:row r="4383" ht="23" customHeight="1">
      <x:c r="A4383" s="2" t="str">
        <x:v>REQ-04379</x:v>
      </x:c>
      <x:c r="B4383" s="2" t="n">
        <x:v>11</x:v>
      </x:c>
      <x:c r="C4383" s="2" t="str">
        <x:v>Engineering</x:v>
      </x:c>
      <x:c r="D4383" s="2" t="str">
        <x:v>Swift</x:v>
      </x:c>
      <x:c r="E4383" s="16" t="n">
        <x:v>119164</x:v>
      </x:c>
      <x:c r="F4383" s="16" t="n">
        <x:v>1065</x:v>
      </x:c>
      <x:c r="G4383" s="15" t="n">
        <x:f>VLOOKUP(D4383,'Pricing'!$A$6:$E$8,5,FALSE)</x:f>
        <x:v>0.246</x:v>
      </x:c>
      <x:c r="H4383" s="15" t="n">
        <x:f>VLOOKUP(D4383,'Pricing'!$A$6:$E$8,4,FALSE)</x:f>
        <x:v>1.2</x:v>
      </x:c>
      <x:c r="I4383" s="15" t="n">
        <x:f>E4383*G4383/1000000</x:f>
        <x:v>0.029314344000000003</x:v>
      </x:c>
      <x:c r="J4383" s="15" t="n">
        <x:f>F4383*H4383/1000000</x:f>
        <x:v>0.001278</x:v>
      </x:c>
      <x:c r="K4383" s="15" t="n">
        <x:f>SUM(I4383:J4383)</x:f>
        <x:v>0.030592344000000004</x:v>
      </x:c>
    </x:row>
    <x:row r="4384" ht="23" customHeight="1">
      <x:c r="A4384" s="2" t="str">
        <x:v>REQ-04380</x:v>
      </x:c>
      <x:c r="B4384" s="2" t="n">
        <x:v>28</x:v>
      </x:c>
      <x:c r="C4384" s="2" t="str">
        <x:v>Product</x:v>
      </x:c>
      <x:c r="D4384" s="2" t="str">
        <x:v>Swift</x:v>
      </x:c>
      <x:c r="E4384" s="16" t="n">
        <x:v>8086</x:v>
      </x:c>
      <x:c r="F4384" s="16" t="n">
        <x:v>1656</x:v>
      </x:c>
      <x:c r="G4384" s="15" t="n">
        <x:f>VLOOKUP(D4384,'Pricing'!$A$6:$E$8,5,FALSE)</x:f>
        <x:v>0.246</x:v>
      </x:c>
      <x:c r="H4384" s="15" t="n">
        <x:f>VLOOKUP(D4384,'Pricing'!$A$6:$E$8,4,FALSE)</x:f>
        <x:v>1.2</x:v>
      </x:c>
      <x:c r="I4384" s="15" t="n">
        <x:f>E4384*G4384/1000000</x:f>
        <x:v>0.0019891559999999997</x:v>
      </x:c>
      <x:c r="J4384" s="15" t="n">
        <x:f>F4384*H4384/1000000</x:f>
        <x:v>0.0019871999999999997</x:v>
      </x:c>
      <x:c r="K4384" s="15" t="n">
        <x:f>SUM(I4384:J4384)</x:f>
        <x:v>0.0039763559999999995</x:v>
      </x:c>
    </x:row>
    <x:row r="4385" ht="23" customHeight="1">
      <x:c r="A4385" s="2" t="str">
        <x:v>REQ-04381</x:v>
      </x:c>
      <x:c r="B4385" s="2" t="n">
        <x:v>30</x:v>
      </x:c>
      <x:c r="C4385" s="2" t="str">
        <x:v>Engineering</x:v>
      </x:c>
      <x:c r="D4385" s="2" t="str">
        <x:v>Swift</x:v>
      </x:c>
      <x:c r="E4385" s="16" t="n">
        <x:v>23440</x:v>
      </x:c>
      <x:c r="F4385" s="16" t="n">
        <x:v>1965</x:v>
      </x:c>
      <x:c r="G4385" s="15" t="n">
        <x:f>VLOOKUP(D4385,'Pricing'!$A$6:$E$8,5,FALSE)</x:f>
        <x:v>0.246</x:v>
      </x:c>
      <x:c r="H4385" s="15" t="n">
        <x:f>VLOOKUP(D4385,'Pricing'!$A$6:$E$8,4,FALSE)</x:f>
        <x:v>1.2</x:v>
      </x:c>
      <x:c r="I4385" s="15" t="n">
        <x:f>E4385*G4385/1000000</x:f>
        <x:v>0.00576624</x:v>
      </x:c>
      <x:c r="J4385" s="15" t="n">
        <x:f>F4385*H4385/1000000</x:f>
        <x:v>0.002358</x:v>
      </x:c>
      <x:c r="K4385" s="15" t="n">
        <x:f>SUM(I4385:J4385)</x:f>
        <x:v>0.00812424</x:v>
      </x:c>
    </x:row>
    <x:row r="4386" ht="23" customHeight="1">
      <x:c r="A4386" s="2" t="str">
        <x:v>REQ-04382</x:v>
      </x:c>
      <x:c r="B4386" s="2" t="n">
        <x:v>17</x:v>
      </x:c>
      <x:c r="C4386" s="2" t="str">
        <x:v>Growth</x:v>
      </x:c>
      <x:c r="D4386" s="2" t="str">
        <x:v>Reasoning</x:v>
      </x:c>
      <x:c r="E4386" s="16" t="n">
        <x:v>108470</x:v>
      </x:c>
      <x:c r="F4386" s="16" t="n">
        <x:v>981</x:v>
      </x:c>
      <x:c r="G4386" s="15" t="n">
        <x:f>VLOOKUP(D4386,'Pricing'!$A$6:$E$8,5,FALSE)</x:f>
        <x:v>4.920000000000001</x:v>
      </x:c>
      <x:c r="H4386" s="15" t="n">
        <x:f>VLOOKUP(D4386,'Pricing'!$A$6:$E$8,4,FALSE)</x:f>
        <x:v>24</x:v>
      </x:c>
      <x:c r="I4386" s="15" t="n">
        <x:f>E4386*G4386/1000000</x:f>
        <x:v>0.5336724000000002</x:v>
      </x:c>
      <x:c r="J4386" s="15" t="n">
        <x:f>F4386*H4386/1000000</x:f>
        <x:v>0.023544</x:v>
      </x:c>
      <x:c r="K4386" s="15" t="n">
        <x:f>SUM(I4386:J4386)</x:f>
        <x:v>0.5572164000000002</x:v>
      </x:c>
    </x:row>
    <x:row r="4387" ht="23" customHeight="1">
      <x:c r="A4387" s="2" t="str">
        <x:v>REQ-04383</x:v>
      </x:c>
      <x:c r="B4387" s="2" t="n">
        <x:v>22</x:v>
      </x:c>
      <x:c r="C4387" s="2" t="str">
        <x:v>Research</x:v>
      </x:c>
      <x:c r="D4387" s="2" t="str">
        <x:v>Balanced</x:v>
      </x:c>
      <x:c r="E4387" s="16" t="n">
        <x:v>66607</x:v>
      </x:c>
      <x:c r="F4387" s="16" t="n">
        <x:v>2755</x:v>
      </x:c>
      <x:c r="G4387" s="15" t="n">
        <x:f>VLOOKUP(D4387,'Pricing'!$A$6:$E$8,5,FALSE)</x:f>
        <x:v>1.2300000000000002</x:v>
      </x:c>
      <x:c r="H4387" s="15" t="n">
        <x:f>VLOOKUP(D4387,'Pricing'!$A$6:$E$8,4,FALSE)</x:f>
        <x:v>6</x:v>
      </x:c>
      <x:c r="I4387" s="15" t="n">
        <x:f>E4387*G4387/1000000</x:f>
        <x:v>0.08192661000000001</x:v>
      </x:c>
      <x:c r="J4387" s="15" t="n">
        <x:f>F4387*H4387/1000000</x:f>
        <x:v>0.01653</x:v>
      </x:c>
      <x:c r="K4387" s="15" t="n">
        <x:f>SUM(I4387:J4387)</x:f>
        <x:v>0.09845661000000001</x:v>
      </x:c>
    </x:row>
    <x:row r="4388" ht="23" customHeight="1">
      <x:c r="A4388" s="2" t="str">
        <x:v>REQ-04384</x:v>
      </x:c>
      <x:c r="B4388" s="2" t="n">
        <x:v>5</x:v>
      </x:c>
      <x:c r="C4388" s="2" t="str">
        <x:v>Growth</x:v>
      </x:c>
      <x:c r="D4388" s="2" t="str">
        <x:v>Balanced</x:v>
      </x:c>
      <x:c r="E4388" s="16" t="n">
        <x:v>56802</x:v>
      </x:c>
      <x:c r="F4388" s="16" t="n">
        <x:v>554</x:v>
      </x:c>
      <x:c r="G4388" s="15" t="n">
        <x:f>VLOOKUP(D4388,'Pricing'!$A$6:$E$8,5,FALSE)</x:f>
        <x:v>1.2300000000000002</x:v>
      </x:c>
      <x:c r="H4388" s="15" t="n">
        <x:f>VLOOKUP(D4388,'Pricing'!$A$6:$E$8,4,FALSE)</x:f>
        <x:v>6</x:v>
      </x:c>
      <x:c r="I4388" s="15" t="n">
        <x:f>E4388*G4388/1000000</x:f>
        <x:v>0.06986646</x:v>
      </x:c>
      <x:c r="J4388" s="15" t="n">
        <x:f>F4388*H4388/1000000</x:f>
        <x:v>0.003324</x:v>
      </x:c>
      <x:c r="K4388" s="15" t="n">
        <x:f>SUM(I4388:J4388)</x:f>
        <x:v>0.07319046</x:v>
      </x:c>
    </x:row>
    <x:row r="4389" ht="23" customHeight="1">
      <x:c r="A4389" s="2" t="str">
        <x:v>REQ-04385</x:v>
      </x:c>
      <x:c r="B4389" s="2" t="n">
        <x:v>13</x:v>
      </x:c>
      <x:c r="C4389" s="2" t="str">
        <x:v>Operations</x:v>
      </x:c>
      <x:c r="D4389" s="2" t="str">
        <x:v>Balanced</x:v>
      </x:c>
      <x:c r="E4389" s="16" t="n">
        <x:v>38675</x:v>
      </x:c>
      <x:c r="F4389" s="16" t="n">
        <x:v>867</x:v>
      </x:c>
      <x:c r="G4389" s="15" t="n">
        <x:f>VLOOKUP(D4389,'Pricing'!$A$6:$E$8,5,FALSE)</x:f>
        <x:v>1.2300000000000002</x:v>
      </x:c>
      <x:c r="H4389" s="15" t="n">
        <x:f>VLOOKUP(D4389,'Pricing'!$A$6:$E$8,4,FALSE)</x:f>
        <x:v>6</x:v>
      </x:c>
      <x:c r="I4389" s="15" t="n">
        <x:f>E4389*G4389/1000000</x:f>
        <x:v>0.04757025000000001</x:v>
      </x:c>
      <x:c r="J4389" s="15" t="n">
        <x:f>F4389*H4389/1000000</x:f>
        <x:v>0.005202</x:v>
      </x:c>
      <x:c r="K4389" s="15" t="n">
        <x:f>SUM(I4389:J4389)</x:f>
        <x:v>0.05277225000000001</x:v>
      </x:c>
    </x:row>
    <x:row r="4390" ht="23" customHeight="1">
      <x:c r="A4390" s="2" t="str">
        <x:v>REQ-04386</x:v>
      </x:c>
      <x:c r="B4390" s="2" t="n">
        <x:v>25</x:v>
      </x:c>
      <x:c r="C4390" s="2" t="str">
        <x:v>Growth</x:v>
      </x:c>
      <x:c r="D4390" s="2" t="str">
        <x:v>Swift</x:v>
      </x:c>
      <x:c r="E4390" s="16" t="n">
        <x:v>53977</x:v>
      </x:c>
      <x:c r="F4390" s="16" t="n">
        <x:v>812</x:v>
      </x:c>
      <x:c r="G4390" s="15" t="n">
        <x:f>VLOOKUP(D4390,'Pricing'!$A$6:$E$8,5,FALSE)</x:f>
        <x:v>0.246</x:v>
      </x:c>
      <x:c r="H4390" s="15" t="n">
        <x:f>VLOOKUP(D4390,'Pricing'!$A$6:$E$8,4,FALSE)</x:f>
        <x:v>1.2</x:v>
      </x:c>
      <x:c r="I4390" s="15" t="n">
        <x:f>E4390*G4390/1000000</x:f>
        <x:v>0.013278342</x:v>
      </x:c>
      <x:c r="J4390" s="15" t="n">
        <x:f>F4390*H4390/1000000</x:f>
        <x:v>0.0009743999999999999</x:v>
      </x:c>
      <x:c r="K4390" s="15" t="n">
        <x:f>SUM(I4390:J4390)</x:f>
        <x:v>0.014252742</x:v>
      </x:c>
    </x:row>
    <x:row r="4391" ht="23" customHeight="1">
      <x:c r="A4391" s="2" t="str">
        <x:v>REQ-04387</x:v>
      </x:c>
      <x:c r="B4391" s="2" t="n">
        <x:v>16</x:v>
      </x:c>
      <x:c r="C4391" s="2" t="str">
        <x:v>Engineering</x:v>
      </x:c>
      <x:c r="D4391" s="2" t="str">
        <x:v>Swift</x:v>
      </x:c>
      <x:c r="E4391" s="16" t="n">
        <x:v>119491</x:v>
      </x:c>
      <x:c r="F4391" s="16" t="n">
        <x:v>2427</x:v>
      </x:c>
      <x:c r="G4391" s="15" t="n">
        <x:f>VLOOKUP(D4391,'Pricing'!$A$6:$E$8,5,FALSE)</x:f>
        <x:v>0.246</x:v>
      </x:c>
      <x:c r="H4391" s="15" t="n">
        <x:f>VLOOKUP(D4391,'Pricing'!$A$6:$E$8,4,FALSE)</x:f>
        <x:v>1.2</x:v>
      </x:c>
      <x:c r="I4391" s="15" t="n">
        <x:f>E4391*G4391/1000000</x:f>
        <x:v>0.029394786</x:v>
      </x:c>
      <x:c r="J4391" s="15" t="n">
        <x:f>F4391*H4391/1000000</x:f>
        <x:v>0.0029124</x:v>
      </x:c>
      <x:c r="K4391" s="15" t="n">
        <x:f>SUM(I4391:J4391)</x:f>
        <x:v>0.032307186</x:v>
      </x:c>
    </x:row>
    <x:row r="4392" ht="23" customHeight="1">
      <x:c r="A4392" s="2" t="str">
        <x:v>REQ-04388</x:v>
      </x:c>
      <x:c r="B4392" s="2" t="n">
        <x:v>21</x:v>
      </x:c>
      <x:c r="C4392" s="2" t="str">
        <x:v>Support</x:v>
      </x:c>
      <x:c r="D4392" s="2" t="str">
        <x:v>Balanced</x:v>
      </x:c>
      <x:c r="E4392" s="16" t="n">
        <x:v>59445</x:v>
      </x:c>
      <x:c r="F4392" s="16" t="n">
        <x:v>3955</x:v>
      </x:c>
      <x:c r="G4392" s="15" t="n">
        <x:f>VLOOKUP(D4392,'Pricing'!$A$6:$E$8,5,FALSE)</x:f>
        <x:v>1.2300000000000002</x:v>
      </x:c>
      <x:c r="H4392" s="15" t="n">
        <x:f>VLOOKUP(D4392,'Pricing'!$A$6:$E$8,4,FALSE)</x:f>
        <x:v>6</x:v>
      </x:c>
      <x:c r="I4392" s="15" t="n">
        <x:f>E4392*G4392/1000000</x:f>
        <x:v>0.07311735000000001</x:v>
      </x:c>
      <x:c r="J4392" s="15" t="n">
        <x:f>F4392*H4392/1000000</x:f>
        <x:v>0.02373</x:v>
      </x:c>
      <x:c r="K4392" s="15" t="n">
        <x:f>SUM(I4392:J4392)</x:f>
        <x:v>0.09684735000000001</x:v>
      </x:c>
    </x:row>
    <x:row r="4393" ht="23" customHeight="1">
      <x:c r="A4393" s="2" t="str">
        <x:v>REQ-04389</x:v>
      </x:c>
      <x:c r="B4393" s="2" t="n">
        <x:v>20</x:v>
      </x:c>
      <x:c r="C4393" s="2" t="str">
        <x:v>Operations</x:v>
      </x:c>
      <x:c r="D4393" s="2" t="str">
        <x:v>Swift</x:v>
      </x:c>
      <x:c r="E4393" s="16" t="n">
        <x:v>109695</x:v>
      </x:c>
      <x:c r="F4393" s="16" t="n">
        <x:v>3656</x:v>
      </x:c>
      <x:c r="G4393" s="15" t="n">
        <x:f>VLOOKUP(D4393,'Pricing'!$A$6:$E$8,5,FALSE)</x:f>
        <x:v>0.246</x:v>
      </x:c>
      <x:c r="H4393" s="15" t="n">
        <x:f>VLOOKUP(D4393,'Pricing'!$A$6:$E$8,4,FALSE)</x:f>
        <x:v>1.2</x:v>
      </x:c>
      <x:c r="I4393" s="15" t="n">
        <x:f>E4393*G4393/1000000</x:f>
        <x:v>0.02698497</x:v>
      </x:c>
      <x:c r="J4393" s="15" t="n">
        <x:f>F4393*H4393/1000000</x:f>
        <x:v>0.0043872</x:v>
      </x:c>
      <x:c r="K4393" s="15" t="n">
        <x:f>SUM(I4393:J4393)</x:f>
        <x:v>0.03137217</x:v>
      </x:c>
    </x:row>
    <x:row r="4394" ht="23" customHeight="1">
      <x:c r="A4394" s="2" t="str">
        <x:v>REQ-04390</x:v>
      </x:c>
      <x:c r="B4394" s="2" t="n">
        <x:v>28</x:v>
      </x:c>
      <x:c r="C4394" s="2" t="str">
        <x:v>Growth</x:v>
      </x:c>
      <x:c r="D4394" s="2" t="str">
        <x:v>Swift</x:v>
      </x:c>
      <x:c r="E4394" s="16" t="n">
        <x:v>31224</x:v>
      </x:c>
      <x:c r="F4394" s="16" t="n">
        <x:v>1400</x:v>
      </x:c>
      <x:c r="G4394" s="15" t="n">
        <x:f>VLOOKUP(D4394,'Pricing'!$A$6:$E$8,5,FALSE)</x:f>
        <x:v>0.246</x:v>
      </x:c>
      <x:c r="H4394" s="15" t="n">
        <x:f>VLOOKUP(D4394,'Pricing'!$A$6:$E$8,4,FALSE)</x:f>
        <x:v>1.2</x:v>
      </x:c>
      <x:c r="I4394" s="15" t="n">
        <x:f>E4394*G4394/1000000</x:f>
        <x:v>0.007681104</x:v>
      </x:c>
      <x:c r="J4394" s="15" t="n">
        <x:f>F4394*H4394/1000000</x:f>
        <x:v>0.00168</x:v>
      </x:c>
      <x:c r="K4394" s="15" t="n">
        <x:f>SUM(I4394:J4394)</x:f>
        <x:v>0.009361104</x:v>
      </x:c>
    </x:row>
    <x:row r="4395" ht="23" customHeight="1">
      <x:c r="A4395" s="2" t="str">
        <x:v>REQ-04391</x:v>
      </x:c>
      <x:c r="B4395" s="2" t="n">
        <x:v>19</x:v>
      </x:c>
      <x:c r="C4395" s="2" t="str">
        <x:v>Engineering</x:v>
      </x:c>
      <x:c r="D4395" s="2" t="str">
        <x:v>Balanced</x:v>
      </x:c>
      <x:c r="E4395" s="16" t="n">
        <x:v>38420</x:v>
      </x:c>
      <x:c r="F4395" s="16" t="n">
        <x:v>2594</x:v>
      </x:c>
      <x:c r="G4395" s="15" t="n">
        <x:f>VLOOKUP(D4395,'Pricing'!$A$6:$E$8,5,FALSE)</x:f>
        <x:v>1.2300000000000002</x:v>
      </x:c>
      <x:c r="H4395" s="15" t="n">
        <x:f>VLOOKUP(D4395,'Pricing'!$A$6:$E$8,4,FALSE)</x:f>
        <x:v>6</x:v>
      </x:c>
      <x:c r="I4395" s="15" t="n">
        <x:f>E4395*G4395/1000000</x:f>
        <x:v>0.0472566</x:v>
      </x:c>
      <x:c r="J4395" s="15" t="n">
        <x:f>F4395*H4395/1000000</x:f>
        <x:v>0.015564</x:v>
      </x:c>
      <x:c r="K4395" s="15" t="n">
        <x:f>SUM(I4395:J4395)</x:f>
        <x:v>0.0628206</x:v>
      </x:c>
    </x:row>
    <x:row r="4396" ht="23" customHeight="1">
      <x:c r="A4396" s="2" t="str">
        <x:v>REQ-04392</x:v>
      </x:c>
      <x:c r="B4396" s="2" t="n">
        <x:v>26</x:v>
      </x:c>
      <x:c r="C4396" s="2" t="str">
        <x:v>Product</x:v>
      </x:c>
      <x:c r="D4396" s="2" t="str">
        <x:v>Balanced</x:v>
      </x:c>
      <x:c r="E4396" s="16" t="n">
        <x:v>93588</x:v>
      </x:c>
      <x:c r="F4396" s="16" t="n">
        <x:v>3856</x:v>
      </x:c>
      <x:c r="G4396" s="15" t="n">
        <x:f>VLOOKUP(D4396,'Pricing'!$A$6:$E$8,5,FALSE)</x:f>
        <x:v>1.2300000000000002</x:v>
      </x:c>
      <x:c r="H4396" s="15" t="n">
        <x:f>VLOOKUP(D4396,'Pricing'!$A$6:$E$8,4,FALSE)</x:f>
        <x:v>6</x:v>
      </x:c>
      <x:c r="I4396" s="15" t="n">
        <x:f>E4396*G4396/1000000</x:f>
        <x:v>0.11511324000000002</x:v>
      </x:c>
      <x:c r="J4396" s="15" t="n">
        <x:f>F4396*H4396/1000000</x:f>
        <x:v>0.023136</x:v>
      </x:c>
      <x:c r="K4396" s="15" t="n">
        <x:f>SUM(I4396:J4396)</x:f>
        <x:v>0.13824924000000002</x:v>
      </x:c>
    </x:row>
    <x:row r="4397" ht="23" customHeight="1">
      <x:c r="A4397" s="2" t="str">
        <x:v>REQ-04393</x:v>
      </x:c>
      <x:c r="B4397" s="2" t="n">
        <x:v>4</x:v>
      </x:c>
      <x:c r="C4397" s="2" t="str">
        <x:v>Operations</x:v>
      </x:c>
      <x:c r="D4397" s="2" t="str">
        <x:v>Swift</x:v>
      </x:c>
      <x:c r="E4397" s="16" t="n">
        <x:v>11990</x:v>
      </x:c>
      <x:c r="F4397" s="16" t="n">
        <x:v>1679</x:v>
      </x:c>
      <x:c r="G4397" s="15" t="n">
        <x:f>VLOOKUP(D4397,'Pricing'!$A$6:$E$8,5,FALSE)</x:f>
        <x:v>0.246</x:v>
      </x:c>
      <x:c r="H4397" s="15" t="n">
        <x:f>VLOOKUP(D4397,'Pricing'!$A$6:$E$8,4,FALSE)</x:f>
        <x:v>1.2</x:v>
      </x:c>
      <x:c r="I4397" s="15" t="n">
        <x:f>E4397*G4397/1000000</x:f>
        <x:v>0.00294954</x:v>
      </x:c>
      <x:c r="J4397" s="15" t="n">
        <x:f>F4397*H4397/1000000</x:f>
        <x:v>0.0020147999999999998</x:v>
      </x:c>
      <x:c r="K4397" s="15" t="n">
        <x:f>SUM(I4397:J4397)</x:f>
        <x:v>0.004964339999999999</x:v>
      </x:c>
    </x:row>
    <x:row r="4398" ht="23" customHeight="1">
      <x:c r="A4398" s="2" t="str">
        <x:v>REQ-04394</x:v>
      </x:c>
      <x:c r="B4398" s="2" t="n">
        <x:v>27</x:v>
      </x:c>
      <x:c r="C4398" s="2" t="str">
        <x:v>Support</x:v>
      </x:c>
      <x:c r="D4398" s="2" t="str">
        <x:v>Swift</x:v>
      </x:c>
      <x:c r="E4398" s="16" t="n">
        <x:v>62689</x:v>
      </x:c>
      <x:c r="F4398" s="16" t="n">
        <x:v>2422</x:v>
      </x:c>
      <x:c r="G4398" s="15" t="n">
        <x:f>VLOOKUP(D4398,'Pricing'!$A$6:$E$8,5,FALSE)</x:f>
        <x:v>0.246</x:v>
      </x:c>
      <x:c r="H4398" s="15" t="n">
        <x:f>VLOOKUP(D4398,'Pricing'!$A$6:$E$8,4,FALSE)</x:f>
        <x:v>1.2</x:v>
      </x:c>
      <x:c r="I4398" s="15" t="n">
        <x:f>E4398*G4398/1000000</x:f>
        <x:v>0.015421494000000001</x:v>
      </x:c>
      <x:c r="J4398" s="15" t="n">
        <x:f>F4398*H4398/1000000</x:f>
        <x:v>0.0029064</x:v>
      </x:c>
      <x:c r="K4398" s="15" t="n">
        <x:f>SUM(I4398:J4398)</x:f>
        <x:v>0.018327894</x:v>
      </x:c>
    </x:row>
    <x:row r="4399" ht="23" customHeight="1">
      <x:c r="A4399" s="2" t="str">
        <x:v>REQ-04395</x:v>
      </x:c>
      <x:c r="B4399" s="2" t="n">
        <x:v>7</x:v>
      </x:c>
      <x:c r="C4399" s="2" t="str">
        <x:v>Research</x:v>
      </x:c>
      <x:c r="D4399" s="2" t="str">
        <x:v>Swift</x:v>
      </x:c>
      <x:c r="E4399" s="16" t="n">
        <x:v>5103</x:v>
      </x:c>
      <x:c r="F4399" s="16" t="n">
        <x:v>2210</x:v>
      </x:c>
      <x:c r="G4399" s="15" t="n">
        <x:f>VLOOKUP(D4399,'Pricing'!$A$6:$E$8,5,FALSE)</x:f>
        <x:v>0.246</x:v>
      </x:c>
      <x:c r="H4399" s="15" t="n">
        <x:f>VLOOKUP(D4399,'Pricing'!$A$6:$E$8,4,FALSE)</x:f>
        <x:v>1.2</x:v>
      </x:c>
      <x:c r="I4399" s="15" t="n">
        <x:f>E4399*G4399/1000000</x:f>
        <x:v>0.001255338</x:v>
      </x:c>
      <x:c r="J4399" s="15" t="n">
        <x:f>F4399*H4399/1000000</x:f>
        <x:v>0.002652</x:v>
      </x:c>
      <x:c r="K4399" s="15" t="n">
        <x:f>SUM(I4399:J4399)</x:f>
        <x:v>0.003907338</x:v>
      </x:c>
    </x:row>
    <x:row r="4400" ht="23" customHeight="1">
      <x:c r="A4400" s="2" t="str">
        <x:v>REQ-04396</x:v>
      </x:c>
      <x:c r="B4400" s="2" t="n">
        <x:v>2</x:v>
      </x:c>
      <x:c r="C4400" s="2" t="str">
        <x:v>Support</x:v>
      </x:c>
      <x:c r="D4400" s="2" t="str">
        <x:v>Swift</x:v>
      </x:c>
      <x:c r="E4400" s="16" t="n">
        <x:v>40234</x:v>
      </x:c>
      <x:c r="F4400" s="16" t="n">
        <x:v>930</x:v>
      </x:c>
      <x:c r="G4400" s="15" t="n">
        <x:f>VLOOKUP(D4400,'Pricing'!$A$6:$E$8,5,FALSE)</x:f>
        <x:v>0.246</x:v>
      </x:c>
      <x:c r="H4400" s="15" t="n">
        <x:f>VLOOKUP(D4400,'Pricing'!$A$6:$E$8,4,FALSE)</x:f>
        <x:v>1.2</x:v>
      </x:c>
      <x:c r="I4400" s="15" t="n">
        <x:f>E4400*G4400/1000000</x:f>
        <x:v>0.009897564000000001</x:v>
      </x:c>
      <x:c r="J4400" s="15" t="n">
        <x:f>F4400*H4400/1000000</x:f>
        <x:v>0.001116</x:v>
      </x:c>
      <x:c r="K4400" s="15" t="n">
        <x:f>SUM(I4400:J4400)</x:f>
        <x:v>0.011013564000000002</x:v>
      </x:c>
    </x:row>
    <x:row r="4401" ht="23" customHeight="1">
      <x:c r="A4401" s="2" t="str">
        <x:v>REQ-04397</x:v>
      </x:c>
      <x:c r="B4401" s="2" t="n">
        <x:v>15</x:v>
      </x:c>
      <x:c r="C4401" s="2" t="str">
        <x:v>Engineering</x:v>
      </x:c>
      <x:c r="D4401" s="2" t="str">
        <x:v>Swift</x:v>
      </x:c>
      <x:c r="E4401" s="16" t="n">
        <x:v>107886</x:v>
      </x:c>
      <x:c r="F4401" s="16" t="n">
        <x:v>3307</x:v>
      </x:c>
      <x:c r="G4401" s="15" t="n">
        <x:f>VLOOKUP(D4401,'Pricing'!$A$6:$E$8,5,FALSE)</x:f>
        <x:v>0.246</x:v>
      </x:c>
      <x:c r="H4401" s="15" t="n">
        <x:f>VLOOKUP(D4401,'Pricing'!$A$6:$E$8,4,FALSE)</x:f>
        <x:v>1.2</x:v>
      </x:c>
      <x:c r="I4401" s="15" t="n">
        <x:f>E4401*G4401/1000000</x:f>
        <x:v>0.026539956</x:v>
      </x:c>
      <x:c r="J4401" s="15" t="n">
        <x:f>F4401*H4401/1000000</x:f>
        <x:v>0.0039683999999999995</x:v>
      </x:c>
      <x:c r="K4401" s="15" t="n">
        <x:f>SUM(I4401:J4401)</x:f>
        <x:v>0.030508356</x:v>
      </x:c>
    </x:row>
    <x:row r="4402" ht="23" customHeight="1">
      <x:c r="A4402" s="2" t="str">
        <x:v>REQ-04398</x:v>
      </x:c>
      <x:c r="B4402" s="2" t="n">
        <x:v>14</x:v>
      </x:c>
      <x:c r="C4402" s="2" t="str">
        <x:v>Growth</x:v>
      </x:c>
      <x:c r="D4402" s="2" t="str">
        <x:v>Balanced</x:v>
      </x:c>
      <x:c r="E4402" s="16" t="n">
        <x:v>42790</x:v>
      </x:c>
      <x:c r="F4402" s="16" t="n">
        <x:v>812</x:v>
      </x:c>
      <x:c r="G4402" s="15" t="n">
        <x:f>VLOOKUP(D4402,'Pricing'!$A$6:$E$8,5,FALSE)</x:f>
        <x:v>1.2300000000000002</x:v>
      </x:c>
      <x:c r="H4402" s="15" t="n">
        <x:f>VLOOKUP(D4402,'Pricing'!$A$6:$E$8,4,FALSE)</x:f>
        <x:v>6</x:v>
      </x:c>
      <x:c r="I4402" s="15" t="n">
        <x:f>E4402*G4402/1000000</x:f>
        <x:v>0.05263170000000001</x:v>
      </x:c>
      <x:c r="J4402" s="15" t="n">
        <x:f>F4402*H4402/1000000</x:f>
        <x:v>0.004872</x:v>
      </x:c>
      <x:c r="K4402" s="15" t="n">
        <x:f>SUM(I4402:J4402)</x:f>
        <x:v>0.05750370000000001</x:v>
      </x:c>
    </x:row>
    <x:row r="4403" ht="23" customHeight="1">
      <x:c r="A4403" s="2" t="str">
        <x:v>REQ-04399</x:v>
      </x:c>
      <x:c r="B4403" s="2" t="n">
        <x:v>25</x:v>
      </x:c>
      <x:c r="C4403" s="2" t="str">
        <x:v>Operations</x:v>
      </x:c>
      <x:c r="D4403" s="2" t="str">
        <x:v>Balanced</x:v>
      </x:c>
      <x:c r="E4403" s="16" t="n">
        <x:v>119748</x:v>
      </x:c>
      <x:c r="F4403" s="16" t="n">
        <x:v>3106</x:v>
      </x:c>
      <x:c r="G4403" s="15" t="n">
        <x:f>VLOOKUP(D4403,'Pricing'!$A$6:$E$8,5,FALSE)</x:f>
        <x:v>1.2300000000000002</x:v>
      </x:c>
      <x:c r="H4403" s="15" t="n">
        <x:f>VLOOKUP(D4403,'Pricing'!$A$6:$E$8,4,FALSE)</x:f>
        <x:v>6</x:v>
      </x:c>
      <x:c r="I4403" s="15" t="n">
        <x:f>E4403*G4403/1000000</x:f>
        <x:v>0.14729004000000004</x:v>
      </x:c>
      <x:c r="J4403" s="15" t="n">
        <x:f>F4403*H4403/1000000</x:f>
        <x:v>0.018636</x:v>
      </x:c>
      <x:c r="K4403" s="15" t="n">
        <x:f>SUM(I4403:J4403)</x:f>
        <x:v>0.16592604000000005</x:v>
      </x:c>
    </x:row>
    <x:row r="4404" ht="23" customHeight="1">
      <x:c r="A4404" s="2" t="str">
        <x:v>REQ-04400</x:v>
      </x:c>
      <x:c r="B4404" s="2" t="n">
        <x:v>2</x:v>
      </x:c>
      <x:c r="C4404" s="2" t="str">
        <x:v>Product</x:v>
      </x:c>
      <x:c r="D4404" s="2" t="str">
        <x:v>Balanced</x:v>
      </x:c>
      <x:c r="E4404" s="16" t="n">
        <x:v>49705</x:v>
      </x:c>
      <x:c r="F4404" s="16" t="n">
        <x:v>243</x:v>
      </x:c>
      <x:c r="G4404" s="15" t="n">
        <x:f>VLOOKUP(D4404,'Pricing'!$A$6:$E$8,5,FALSE)</x:f>
        <x:v>1.2300000000000002</x:v>
      </x:c>
      <x:c r="H4404" s="15" t="n">
        <x:f>VLOOKUP(D4404,'Pricing'!$A$6:$E$8,4,FALSE)</x:f>
        <x:v>6</x:v>
      </x:c>
      <x:c r="I4404" s="15" t="n">
        <x:f>E4404*G4404/1000000</x:f>
        <x:v>0.06113715000000001</x:v>
      </x:c>
      <x:c r="J4404" s="15" t="n">
        <x:f>F4404*H4404/1000000</x:f>
        <x:v>0.001458</x:v>
      </x:c>
      <x:c r="K4404" s="15" t="n">
        <x:f>SUM(I4404:J4404)</x:f>
        <x:v>0.06259515</x:v>
      </x:c>
    </x:row>
    <x:row r="4405" ht="23" customHeight="1">
      <x:c r="A4405" s="2" t="str">
        <x:v>REQ-04401</x:v>
      </x:c>
      <x:c r="B4405" s="2" t="n">
        <x:v>1</x:v>
      </x:c>
      <x:c r="C4405" s="2" t="str">
        <x:v>Research</x:v>
      </x:c>
      <x:c r="D4405" s="2" t="str">
        <x:v>Swift</x:v>
      </x:c>
      <x:c r="E4405" s="16" t="n">
        <x:v>117397</x:v>
      </x:c>
      <x:c r="F4405" s="16" t="n">
        <x:v>2478</x:v>
      </x:c>
      <x:c r="G4405" s="15" t="n">
        <x:f>VLOOKUP(D4405,'Pricing'!$A$6:$E$8,5,FALSE)</x:f>
        <x:v>0.246</x:v>
      </x:c>
      <x:c r="H4405" s="15" t="n">
        <x:f>VLOOKUP(D4405,'Pricing'!$A$6:$E$8,4,FALSE)</x:f>
        <x:v>1.2</x:v>
      </x:c>
      <x:c r="I4405" s="15" t="n">
        <x:f>E4405*G4405/1000000</x:f>
        <x:v>0.028879662</x:v>
      </x:c>
      <x:c r="J4405" s="15" t="n">
        <x:f>F4405*H4405/1000000</x:f>
        <x:v>0.0029736</x:v>
      </x:c>
      <x:c r="K4405" s="15" t="n">
        <x:f>SUM(I4405:J4405)</x:f>
        <x:v>0.031853262</x:v>
      </x:c>
    </x:row>
    <x:row r="4406" ht="23" customHeight="1">
      <x:c r="A4406" s="2" t="str">
        <x:v>REQ-04402</x:v>
      </x:c>
      <x:c r="B4406" s="2" t="n">
        <x:v>7</x:v>
      </x:c>
      <x:c r="C4406" s="2" t="str">
        <x:v>Product</x:v>
      </x:c>
      <x:c r="D4406" s="2" t="str">
        <x:v>Swift</x:v>
      </x:c>
      <x:c r="E4406" s="16" t="n">
        <x:v>106881</x:v>
      </x:c>
      <x:c r="F4406" s="16" t="n">
        <x:v>3107</x:v>
      </x:c>
      <x:c r="G4406" s="15" t="n">
        <x:f>VLOOKUP(D4406,'Pricing'!$A$6:$E$8,5,FALSE)</x:f>
        <x:v>0.246</x:v>
      </x:c>
      <x:c r="H4406" s="15" t="n">
        <x:f>VLOOKUP(D4406,'Pricing'!$A$6:$E$8,4,FALSE)</x:f>
        <x:v>1.2</x:v>
      </x:c>
      <x:c r="I4406" s="15" t="n">
        <x:f>E4406*G4406/1000000</x:f>
        <x:v>0.026292726</x:v>
      </x:c>
      <x:c r="J4406" s="15" t="n">
        <x:f>F4406*H4406/1000000</x:f>
        <x:v>0.0037283999999999998</x:v>
      </x:c>
      <x:c r="K4406" s="15" t="n">
        <x:f>SUM(I4406:J4406)</x:f>
        <x:v>0.030021126</x:v>
      </x:c>
    </x:row>
    <x:row r="4407" ht="23" customHeight="1">
      <x:c r="A4407" s="2" t="str">
        <x:v>REQ-04403</x:v>
      </x:c>
      <x:c r="B4407" s="2" t="n">
        <x:v>24</x:v>
      </x:c>
      <x:c r="C4407" s="2" t="str">
        <x:v>Research</x:v>
      </x:c>
      <x:c r="D4407" s="2" t="str">
        <x:v>Swift</x:v>
      </x:c>
      <x:c r="E4407" s="16" t="n">
        <x:v>35153</x:v>
      </x:c>
      <x:c r="F4407" s="16" t="n">
        <x:v>454</x:v>
      </x:c>
      <x:c r="G4407" s="15" t="n">
        <x:f>VLOOKUP(D4407,'Pricing'!$A$6:$E$8,5,FALSE)</x:f>
        <x:v>0.246</x:v>
      </x:c>
      <x:c r="H4407" s="15" t="n">
        <x:f>VLOOKUP(D4407,'Pricing'!$A$6:$E$8,4,FALSE)</x:f>
        <x:v>1.2</x:v>
      </x:c>
      <x:c r="I4407" s="15" t="n">
        <x:f>E4407*G4407/1000000</x:f>
        <x:v>0.008647638</x:v>
      </x:c>
      <x:c r="J4407" s="15" t="n">
        <x:f>F4407*H4407/1000000</x:f>
        <x:v>0.0005447999999999999</x:v>
      </x:c>
      <x:c r="K4407" s="15" t="n">
        <x:f>SUM(I4407:J4407)</x:f>
        <x:v>0.009192437999999999</x:v>
      </x:c>
    </x:row>
    <x:row r="4408" ht="23" customHeight="1">
      <x:c r="A4408" s="2" t="str">
        <x:v>REQ-04404</x:v>
      </x:c>
      <x:c r="B4408" s="2" t="n">
        <x:v>25</x:v>
      </x:c>
      <x:c r="C4408" s="2" t="str">
        <x:v>Support</x:v>
      </x:c>
      <x:c r="D4408" s="2" t="str">
        <x:v>Balanced</x:v>
      </x:c>
      <x:c r="E4408" s="16" t="n">
        <x:v>106485</x:v>
      </x:c>
      <x:c r="F4408" s="16" t="n">
        <x:v>727</x:v>
      </x:c>
      <x:c r="G4408" s="15" t="n">
        <x:f>VLOOKUP(D4408,'Pricing'!$A$6:$E$8,5,FALSE)</x:f>
        <x:v>1.2300000000000002</x:v>
      </x:c>
      <x:c r="H4408" s="15" t="n">
        <x:f>VLOOKUP(D4408,'Pricing'!$A$6:$E$8,4,FALSE)</x:f>
        <x:v>6</x:v>
      </x:c>
      <x:c r="I4408" s="15" t="n">
        <x:f>E4408*G4408/1000000</x:f>
        <x:v>0.13097655000000002</x:v>
      </x:c>
      <x:c r="J4408" s="15" t="n">
        <x:f>F4408*H4408/1000000</x:f>
        <x:v>0.004362</x:v>
      </x:c>
      <x:c r="K4408" s="15" t="n">
        <x:f>SUM(I4408:J4408)</x:f>
        <x:v>0.13533855000000003</x:v>
      </x:c>
    </x:row>
    <x:row r="4409" ht="23" customHeight="1">
      <x:c r="A4409" s="2" t="str">
        <x:v>REQ-04405</x:v>
      </x:c>
      <x:c r="B4409" s="2" t="n">
        <x:v>15</x:v>
      </x:c>
      <x:c r="C4409" s="2" t="str">
        <x:v>Engineering</x:v>
      </x:c>
      <x:c r="D4409" s="2" t="str">
        <x:v>Swift</x:v>
      </x:c>
      <x:c r="E4409" s="16" t="n">
        <x:v>21447</x:v>
      </x:c>
      <x:c r="F4409" s="16" t="n">
        <x:v>868</x:v>
      </x:c>
      <x:c r="G4409" s="15" t="n">
        <x:f>VLOOKUP(D4409,'Pricing'!$A$6:$E$8,5,FALSE)</x:f>
        <x:v>0.246</x:v>
      </x:c>
      <x:c r="H4409" s="15" t="n">
        <x:f>VLOOKUP(D4409,'Pricing'!$A$6:$E$8,4,FALSE)</x:f>
        <x:v>1.2</x:v>
      </x:c>
      <x:c r="I4409" s="15" t="n">
        <x:f>E4409*G4409/1000000</x:f>
        <x:v>0.0052759619999999995</x:v>
      </x:c>
      <x:c r="J4409" s="15" t="n">
        <x:f>F4409*H4409/1000000</x:f>
        <x:v>0.0010416</x:v>
      </x:c>
      <x:c r="K4409" s="15" t="n">
        <x:f>SUM(I4409:J4409)</x:f>
        <x:v>0.006317562</x:v>
      </x:c>
    </x:row>
    <x:row r="4410" ht="23" customHeight="1">
      <x:c r="A4410" s="2" t="str">
        <x:v>REQ-04406</x:v>
      </x:c>
      <x:c r="B4410" s="2" t="n">
        <x:v>9</x:v>
      </x:c>
      <x:c r="C4410" s="2" t="str">
        <x:v>Growth</x:v>
      </x:c>
      <x:c r="D4410" s="2" t="str">
        <x:v>Swift</x:v>
      </x:c>
      <x:c r="E4410" s="16" t="n">
        <x:v>87789</x:v>
      </x:c>
      <x:c r="F4410" s="16" t="n">
        <x:v>2437</x:v>
      </x:c>
      <x:c r="G4410" s="15" t="n">
        <x:f>VLOOKUP(D4410,'Pricing'!$A$6:$E$8,5,FALSE)</x:f>
        <x:v>0.246</x:v>
      </x:c>
      <x:c r="H4410" s="15" t="n">
        <x:f>VLOOKUP(D4410,'Pricing'!$A$6:$E$8,4,FALSE)</x:f>
        <x:v>1.2</x:v>
      </x:c>
      <x:c r="I4410" s="15" t="n">
        <x:f>E4410*G4410/1000000</x:f>
        <x:v>0.021596094</x:v>
      </x:c>
      <x:c r="J4410" s="15" t="n">
        <x:f>F4410*H4410/1000000</x:f>
        <x:v>0.0029244</x:v>
      </x:c>
      <x:c r="K4410" s="15" t="n">
        <x:f>SUM(I4410:J4410)</x:f>
        <x:v>0.024520494</x:v>
      </x:c>
    </x:row>
    <x:row r="4411" ht="23" customHeight="1">
      <x:c r="A4411" s="2" t="str">
        <x:v>REQ-04407</x:v>
      </x:c>
      <x:c r="B4411" s="2" t="n">
        <x:v>10</x:v>
      </x:c>
      <x:c r="C4411" s="2" t="str">
        <x:v>Operations</x:v>
      </x:c>
      <x:c r="D4411" s="2" t="str">
        <x:v>Balanced</x:v>
      </x:c>
      <x:c r="E4411" s="16" t="n">
        <x:v>19522</x:v>
      </x:c>
      <x:c r="F4411" s="16" t="n">
        <x:v>2473</x:v>
      </x:c>
      <x:c r="G4411" s="15" t="n">
        <x:f>VLOOKUP(D4411,'Pricing'!$A$6:$E$8,5,FALSE)</x:f>
        <x:v>1.2300000000000002</x:v>
      </x:c>
      <x:c r="H4411" s="15" t="n">
        <x:f>VLOOKUP(D4411,'Pricing'!$A$6:$E$8,4,FALSE)</x:f>
        <x:v>6</x:v>
      </x:c>
      <x:c r="I4411" s="15" t="n">
        <x:f>E4411*G4411/1000000</x:f>
        <x:v>0.024012060000000005</x:v>
      </x:c>
      <x:c r="J4411" s="15" t="n">
        <x:f>F4411*H4411/1000000</x:f>
        <x:v>0.014838</x:v>
      </x:c>
      <x:c r="K4411" s="15" t="n">
        <x:f>SUM(I4411:J4411)</x:f>
        <x:v>0.038850060000000006</x:v>
      </x:c>
    </x:row>
    <x:row r="4412" ht="23" customHeight="1">
      <x:c r="A4412" s="2" t="str">
        <x:v>REQ-04408</x:v>
      </x:c>
      <x:c r="B4412" s="2" t="n">
        <x:v>6</x:v>
      </x:c>
      <x:c r="C4412" s="2" t="str">
        <x:v>Support</x:v>
      </x:c>
      <x:c r="D4412" s="2" t="str">
        <x:v>Balanced</x:v>
      </x:c>
      <x:c r="E4412" s="16" t="n">
        <x:v>100629</x:v>
      </x:c>
      <x:c r="F4412" s="16" t="n">
        <x:v>3777</x:v>
      </x:c>
      <x:c r="G4412" s="15" t="n">
        <x:f>VLOOKUP(D4412,'Pricing'!$A$6:$E$8,5,FALSE)</x:f>
        <x:v>1.2300000000000002</x:v>
      </x:c>
      <x:c r="H4412" s="15" t="n">
        <x:f>VLOOKUP(D4412,'Pricing'!$A$6:$E$8,4,FALSE)</x:f>
        <x:v>6</x:v>
      </x:c>
      <x:c r="I4412" s="15" t="n">
        <x:f>E4412*G4412/1000000</x:f>
        <x:v>0.12377367000000003</x:v>
      </x:c>
      <x:c r="J4412" s="15" t="n">
        <x:f>F4412*H4412/1000000</x:f>
        <x:v>0.022662</x:v>
      </x:c>
      <x:c r="K4412" s="15" t="n">
        <x:f>SUM(I4412:J4412)</x:f>
        <x:v>0.14643567000000002</x:v>
      </x:c>
    </x:row>
    <x:row r="4413" ht="23" customHeight="1">
      <x:c r="A4413" s="2" t="str">
        <x:v>REQ-04409</x:v>
      </x:c>
      <x:c r="B4413" s="2" t="n">
        <x:v>19</x:v>
      </x:c>
      <x:c r="C4413" s="2" t="str">
        <x:v>Engineering</x:v>
      </x:c>
      <x:c r="D4413" s="2" t="str">
        <x:v>Balanced</x:v>
      </x:c>
      <x:c r="E4413" s="16" t="n">
        <x:v>22269</x:v>
      </x:c>
      <x:c r="F4413" s="16" t="n">
        <x:v>3913</x:v>
      </x:c>
      <x:c r="G4413" s="15" t="n">
        <x:f>VLOOKUP(D4413,'Pricing'!$A$6:$E$8,5,FALSE)</x:f>
        <x:v>1.2300000000000002</x:v>
      </x:c>
      <x:c r="H4413" s="15" t="n">
        <x:f>VLOOKUP(D4413,'Pricing'!$A$6:$E$8,4,FALSE)</x:f>
        <x:v>6</x:v>
      </x:c>
      <x:c r="I4413" s="15" t="n">
        <x:f>E4413*G4413/1000000</x:f>
        <x:v>0.027390870000000005</x:v>
      </x:c>
      <x:c r="J4413" s="15" t="n">
        <x:f>F4413*H4413/1000000</x:f>
        <x:v>0.023478</x:v>
      </x:c>
      <x:c r="K4413" s="15" t="n">
        <x:f>SUM(I4413:J4413)</x:f>
        <x:v>0.050868870000000004</x:v>
      </x:c>
    </x:row>
    <x:row r="4414" ht="23" customHeight="1">
      <x:c r="A4414" s="2" t="str">
        <x:v>REQ-04410</x:v>
      </x:c>
      <x:c r="B4414" s="2" t="n">
        <x:v>13</x:v>
      </x:c>
      <x:c r="C4414" s="2" t="str">
        <x:v>Growth</x:v>
      </x:c>
      <x:c r="D4414" s="2" t="str">
        <x:v>Balanced</x:v>
      </x:c>
      <x:c r="E4414" s="16" t="n">
        <x:v>55854</x:v>
      </x:c>
      <x:c r="F4414" s="16" t="n">
        <x:v>3663</x:v>
      </x:c>
      <x:c r="G4414" s="15" t="n">
        <x:f>VLOOKUP(D4414,'Pricing'!$A$6:$E$8,5,FALSE)</x:f>
        <x:v>1.2300000000000002</x:v>
      </x:c>
      <x:c r="H4414" s="15" t="n">
        <x:f>VLOOKUP(D4414,'Pricing'!$A$6:$E$8,4,FALSE)</x:f>
        <x:v>6</x:v>
      </x:c>
      <x:c r="I4414" s="15" t="n">
        <x:f>E4414*G4414/1000000</x:f>
        <x:v>0.06870042000000001</x:v>
      </x:c>
      <x:c r="J4414" s="15" t="n">
        <x:f>F4414*H4414/1000000</x:f>
        <x:v>0.021978</x:v>
      </x:c>
      <x:c r="K4414" s="15" t="n">
        <x:f>SUM(I4414:J4414)</x:f>
        <x:v>0.09067842000000001</x:v>
      </x:c>
    </x:row>
    <x:row r="4415" ht="23" customHeight="1">
      <x:c r="A4415" s="2" t="str">
        <x:v>REQ-04411</x:v>
      </x:c>
      <x:c r="B4415" s="2" t="n">
        <x:v>26</x:v>
      </x:c>
      <x:c r="C4415" s="2" t="str">
        <x:v>Operations</x:v>
      </x:c>
      <x:c r="D4415" s="2" t="str">
        <x:v>Balanced</x:v>
      </x:c>
      <x:c r="E4415" s="16" t="n">
        <x:v>90815</x:v>
      </x:c>
      <x:c r="F4415" s="16" t="n">
        <x:v>993</x:v>
      </x:c>
      <x:c r="G4415" s="15" t="n">
        <x:f>VLOOKUP(D4415,'Pricing'!$A$6:$E$8,5,FALSE)</x:f>
        <x:v>1.2300000000000002</x:v>
      </x:c>
      <x:c r="H4415" s="15" t="n">
        <x:f>VLOOKUP(D4415,'Pricing'!$A$6:$E$8,4,FALSE)</x:f>
        <x:v>6</x:v>
      </x:c>
      <x:c r="I4415" s="15" t="n">
        <x:f>E4415*G4415/1000000</x:f>
        <x:v>0.11170245000000001</x:v>
      </x:c>
      <x:c r="J4415" s="15" t="n">
        <x:f>F4415*H4415/1000000</x:f>
        <x:v>0.005958</x:v>
      </x:c>
      <x:c r="K4415" s="15" t="n">
        <x:f>SUM(I4415:J4415)</x:f>
        <x:v>0.11766045000000001</x:v>
      </x:c>
    </x:row>
    <x:row r="4416" ht="23" customHeight="1">
      <x:c r="A4416" s="2" t="str">
        <x:v>REQ-04412</x:v>
      </x:c>
      <x:c r="B4416" s="2" t="n">
        <x:v>16</x:v>
      </x:c>
      <x:c r="C4416" s="2" t="str">
        <x:v>Support</x:v>
      </x:c>
      <x:c r="D4416" s="2" t="str">
        <x:v>Reasoning</x:v>
      </x:c>
      <x:c r="E4416" s="16" t="n">
        <x:v>8924</x:v>
      </x:c>
      <x:c r="F4416" s="16" t="n">
        <x:v>3026</x:v>
      </x:c>
      <x:c r="G4416" s="15" t="n">
        <x:f>VLOOKUP(D4416,'Pricing'!$A$6:$E$8,5,FALSE)</x:f>
        <x:v>4.920000000000001</x:v>
      </x:c>
      <x:c r="H4416" s="15" t="n">
        <x:f>VLOOKUP(D4416,'Pricing'!$A$6:$E$8,4,FALSE)</x:f>
        <x:v>24</x:v>
      </x:c>
      <x:c r="I4416" s="15" t="n">
        <x:f>E4416*G4416/1000000</x:f>
        <x:v>0.04390608000000001</x:v>
      </x:c>
      <x:c r="J4416" s="15" t="n">
        <x:f>F4416*H4416/1000000</x:f>
        <x:v>0.072624</x:v>
      </x:c>
      <x:c r="K4416" s="15" t="n">
        <x:f>SUM(I4416:J4416)</x:f>
        <x:v>0.11653008000000001</x:v>
      </x:c>
    </x:row>
    <x:row r="4417" ht="23" customHeight="1">
      <x:c r="A4417" s="2" t="str">
        <x:v>REQ-04413</x:v>
      </x:c>
      <x:c r="B4417" s="2" t="n">
        <x:v>12</x:v>
      </x:c>
      <x:c r="C4417" s="2" t="str">
        <x:v>Research</x:v>
      </x:c>
      <x:c r="D4417" s="2" t="str">
        <x:v>Swift</x:v>
      </x:c>
      <x:c r="E4417" s="16" t="n">
        <x:v>42596</x:v>
      </x:c>
      <x:c r="F4417" s="16" t="n">
        <x:v>2119</x:v>
      </x:c>
      <x:c r="G4417" s="15" t="n">
        <x:f>VLOOKUP(D4417,'Pricing'!$A$6:$E$8,5,FALSE)</x:f>
        <x:v>0.246</x:v>
      </x:c>
      <x:c r="H4417" s="15" t="n">
        <x:f>VLOOKUP(D4417,'Pricing'!$A$6:$E$8,4,FALSE)</x:f>
        <x:v>1.2</x:v>
      </x:c>
      <x:c r="I4417" s="15" t="n">
        <x:f>E4417*G4417/1000000</x:f>
        <x:v>0.010478616</x:v>
      </x:c>
      <x:c r="J4417" s="15" t="n">
        <x:f>F4417*H4417/1000000</x:f>
        <x:v>0.0025427999999999996</x:v>
      </x:c>
      <x:c r="K4417" s="15" t="n">
        <x:f>SUM(I4417:J4417)</x:f>
        <x:v>0.013021416</x:v>
      </x:c>
    </x:row>
    <x:row r="4418" ht="23" customHeight="1">
      <x:c r="A4418" s="2" t="str">
        <x:v>REQ-04414</x:v>
      </x:c>
      <x:c r="B4418" s="2" t="n">
        <x:v>14</x:v>
      </x:c>
      <x:c r="C4418" s="2" t="str">
        <x:v>Product</x:v>
      </x:c>
      <x:c r="D4418" s="2" t="str">
        <x:v>Swift</x:v>
      </x:c>
      <x:c r="E4418" s="16" t="n">
        <x:v>81117</x:v>
      </x:c>
      <x:c r="F4418" s="16" t="n">
        <x:v>2312</x:v>
      </x:c>
      <x:c r="G4418" s="15" t="n">
        <x:f>VLOOKUP(D4418,'Pricing'!$A$6:$E$8,5,FALSE)</x:f>
        <x:v>0.246</x:v>
      </x:c>
      <x:c r="H4418" s="15" t="n">
        <x:f>VLOOKUP(D4418,'Pricing'!$A$6:$E$8,4,FALSE)</x:f>
        <x:v>1.2</x:v>
      </x:c>
      <x:c r="I4418" s="15" t="n">
        <x:f>E4418*G4418/1000000</x:f>
        <x:v>0.019954782</x:v>
      </x:c>
      <x:c r="J4418" s="15" t="n">
        <x:f>F4418*H4418/1000000</x:f>
        <x:v>0.0027744</x:v>
      </x:c>
      <x:c r="K4418" s="15" t="n">
        <x:f>SUM(I4418:J4418)</x:f>
        <x:v>0.022729182</x:v>
      </x:c>
    </x:row>
    <x:row r="4419" ht="23" customHeight="1">
      <x:c r="A4419" s="2" t="str">
        <x:v>REQ-04415</x:v>
      </x:c>
      <x:c r="B4419" s="2" t="n">
        <x:v>8</x:v>
      </x:c>
      <x:c r="C4419" s="2" t="str">
        <x:v>Operations</x:v>
      </x:c>
      <x:c r="D4419" s="2" t="str">
        <x:v>Balanced</x:v>
      </x:c>
      <x:c r="E4419" s="16" t="n">
        <x:v>40350</x:v>
      </x:c>
      <x:c r="F4419" s="16" t="n">
        <x:v>3657</x:v>
      </x:c>
      <x:c r="G4419" s="15" t="n">
        <x:f>VLOOKUP(D4419,'Pricing'!$A$6:$E$8,5,FALSE)</x:f>
        <x:v>1.2300000000000002</x:v>
      </x:c>
      <x:c r="H4419" s="15" t="n">
        <x:f>VLOOKUP(D4419,'Pricing'!$A$6:$E$8,4,FALSE)</x:f>
        <x:v>6</x:v>
      </x:c>
      <x:c r="I4419" s="15" t="n">
        <x:f>E4419*G4419/1000000</x:f>
        <x:v>0.04963050000000001</x:v>
      </x:c>
      <x:c r="J4419" s="15" t="n">
        <x:f>F4419*H4419/1000000</x:f>
        <x:v>0.021942</x:v>
      </x:c>
      <x:c r="K4419" s="15" t="n">
        <x:f>SUM(I4419:J4419)</x:f>
        <x:v>0.07157250000000001</x:v>
      </x:c>
    </x:row>
    <x:row r="4420" ht="23" customHeight="1">
      <x:c r="A4420" s="2" t="str">
        <x:v>REQ-04416</x:v>
      </x:c>
      <x:c r="B4420" s="2" t="n">
        <x:v>27</x:v>
      </x:c>
      <x:c r="C4420" s="2" t="str">
        <x:v>Growth</x:v>
      </x:c>
      <x:c r="D4420" s="2" t="str">
        <x:v>Reasoning</x:v>
      </x:c>
      <x:c r="E4420" s="16" t="n">
        <x:v>82746</x:v>
      </x:c>
      <x:c r="F4420" s="16" t="n">
        <x:v>2473</x:v>
      </x:c>
      <x:c r="G4420" s="15" t="n">
        <x:f>VLOOKUP(D4420,'Pricing'!$A$6:$E$8,5,FALSE)</x:f>
        <x:v>4.920000000000001</x:v>
      </x:c>
      <x:c r="H4420" s="15" t="n">
        <x:f>VLOOKUP(D4420,'Pricing'!$A$6:$E$8,4,FALSE)</x:f>
        <x:v>24</x:v>
      </x:c>
      <x:c r="I4420" s="15" t="n">
        <x:f>E4420*G4420/1000000</x:f>
        <x:v>0.4071103200000001</x:v>
      </x:c>
      <x:c r="J4420" s="15" t="n">
        <x:f>F4420*H4420/1000000</x:f>
        <x:v>0.059352</x:v>
      </x:c>
      <x:c r="K4420" s="15" t="n">
        <x:f>SUM(I4420:J4420)</x:f>
        <x:v>0.4664623200000001</x:v>
      </x:c>
    </x:row>
    <x:row r="4421" ht="23" customHeight="1">
      <x:c r="A4421" s="2" t="str">
        <x:v>REQ-04417</x:v>
      </x:c>
      <x:c r="B4421" s="2" t="n">
        <x:v>11</x:v>
      </x:c>
      <x:c r="C4421" s="2" t="str">
        <x:v>Engineering</x:v>
      </x:c>
      <x:c r="D4421" s="2" t="str">
        <x:v>Balanced</x:v>
      </x:c>
      <x:c r="E4421" s="16" t="n">
        <x:v>28436</x:v>
      </x:c>
      <x:c r="F4421" s="16" t="n">
        <x:v>337</x:v>
      </x:c>
      <x:c r="G4421" s="15" t="n">
        <x:f>VLOOKUP(D4421,'Pricing'!$A$6:$E$8,5,FALSE)</x:f>
        <x:v>1.2300000000000002</x:v>
      </x:c>
      <x:c r="H4421" s="15" t="n">
        <x:f>VLOOKUP(D4421,'Pricing'!$A$6:$E$8,4,FALSE)</x:f>
        <x:v>6</x:v>
      </x:c>
      <x:c r="I4421" s="15" t="n">
        <x:f>E4421*G4421/1000000</x:f>
        <x:v>0.034976280000000005</x:v>
      </x:c>
      <x:c r="J4421" s="15" t="n">
        <x:f>F4421*H4421/1000000</x:f>
        <x:v>0.002022</x:v>
      </x:c>
      <x:c r="K4421" s="15" t="n">
        <x:f>SUM(I4421:J4421)</x:f>
        <x:v>0.03699828000000001</x:v>
      </x:c>
    </x:row>
    <x:row r="4422" ht="23" customHeight="1">
      <x:c r="A4422" s="2" t="str">
        <x:v>REQ-04418</x:v>
      </x:c>
      <x:c r="B4422" s="2" t="n">
        <x:v>21</x:v>
      </x:c>
      <x:c r="C4422" s="2" t="str">
        <x:v>Support</x:v>
      </x:c>
      <x:c r="D4422" s="2" t="str">
        <x:v>Balanced</x:v>
      </x:c>
      <x:c r="E4422" s="16" t="n">
        <x:v>80997</x:v>
      </x:c>
      <x:c r="F4422" s="16" t="n">
        <x:v>2389</x:v>
      </x:c>
      <x:c r="G4422" s="15" t="n">
        <x:f>VLOOKUP(D4422,'Pricing'!$A$6:$E$8,5,FALSE)</x:f>
        <x:v>1.2300000000000002</x:v>
      </x:c>
      <x:c r="H4422" s="15" t="n">
        <x:f>VLOOKUP(D4422,'Pricing'!$A$6:$E$8,4,FALSE)</x:f>
        <x:v>6</x:v>
      </x:c>
      <x:c r="I4422" s="15" t="n">
        <x:f>E4422*G4422/1000000</x:f>
        <x:v>0.09962631000000001</x:v>
      </x:c>
      <x:c r="J4422" s="15" t="n">
        <x:f>F4422*H4422/1000000</x:f>
        <x:v>0.014334</x:v>
      </x:c>
      <x:c r="K4422" s="15" t="n">
        <x:f>SUM(I4422:J4422)</x:f>
        <x:v>0.11396031000000001</x:v>
      </x:c>
    </x:row>
    <x:row r="4423" ht="23" customHeight="1">
      <x:c r="A4423" s="2" t="str">
        <x:v>REQ-04419</x:v>
      </x:c>
      <x:c r="B4423" s="2" t="n">
        <x:v>7</x:v>
      </x:c>
      <x:c r="C4423" s="2" t="str">
        <x:v>Operations</x:v>
      </x:c>
      <x:c r="D4423" s="2" t="str">
        <x:v>Swift</x:v>
      </x:c>
      <x:c r="E4423" s="16" t="n">
        <x:v>42274</x:v>
      </x:c>
      <x:c r="F4423" s="16" t="n">
        <x:v>1101</x:v>
      </x:c>
      <x:c r="G4423" s="15" t="n">
        <x:f>VLOOKUP(D4423,'Pricing'!$A$6:$E$8,5,FALSE)</x:f>
        <x:v>0.246</x:v>
      </x:c>
      <x:c r="H4423" s="15" t="n">
        <x:f>VLOOKUP(D4423,'Pricing'!$A$6:$E$8,4,FALSE)</x:f>
        <x:v>1.2</x:v>
      </x:c>
      <x:c r="I4423" s="15" t="n">
        <x:f>E4423*G4423/1000000</x:f>
        <x:v>0.010399404000000001</x:v>
      </x:c>
      <x:c r="J4423" s="15" t="n">
        <x:f>F4423*H4423/1000000</x:f>
        <x:v>0.0013212</x:v>
      </x:c>
      <x:c r="K4423" s="15" t="n">
        <x:f>SUM(I4423:J4423)</x:f>
        <x:v>0.011720604</x:v>
      </x:c>
    </x:row>
    <x:row r="4424" ht="23" customHeight="1">
      <x:c r="A4424" s="2" t="str">
        <x:v>REQ-04420</x:v>
      </x:c>
      <x:c r="B4424" s="2" t="n">
        <x:v>31</x:v>
      </x:c>
      <x:c r="C4424" s="2" t="str">
        <x:v>Growth</x:v>
      </x:c>
      <x:c r="D4424" s="2" t="str">
        <x:v>Swift</x:v>
      </x:c>
      <x:c r="E4424" s="16" t="n">
        <x:v>33095</x:v>
      </x:c>
      <x:c r="F4424" s="16" t="n">
        <x:v>2301</x:v>
      </x:c>
      <x:c r="G4424" s="15" t="n">
        <x:f>VLOOKUP(D4424,'Pricing'!$A$6:$E$8,5,FALSE)</x:f>
        <x:v>0.246</x:v>
      </x:c>
      <x:c r="H4424" s="15" t="n">
        <x:f>VLOOKUP(D4424,'Pricing'!$A$6:$E$8,4,FALSE)</x:f>
        <x:v>1.2</x:v>
      </x:c>
      <x:c r="I4424" s="15" t="n">
        <x:f>E4424*G4424/1000000</x:f>
        <x:v>0.00814137</x:v>
      </x:c>
      <x:c r="J4424" s="15" t="n">
        <x:f>F4424*H4424/1000000</x:f>
        <x:v>0.0027611999999999997</x:v>
      </x:c>
      <x:c r="K4424" s="15" t="n">
        <x:f>SUM(I4424:J4424)</x:f>
        <x:v>0.01090257</x:v>
      </x:c>
    </x:row>
    <x:row r="4425" ht="23" customHeight="1">
      <x:c r="A4425" s="2" t="str">
        <x:v>REQ-04421</x:v>
      </x:c>
      <x:c r="B4425" s="2" t="n">
        <x:v>27</x:v>
      </x:c>
      <x:c r="C4425" s="2" t="str">
        <x:v>Research</x:v>
      </x:c>
      <x:c r="D4425" s="2" t="str">
        <x:v>Balanced</x:v>
      </x:c>
      <x:c r="E4425" s="16" t="n">
        <x:v>16666</x:v>
      </x:c>
      <x:c r="F4425" s="16" t="n">
        <x:v>2773</x:v>
      </x:c>
      <x:c r="G4425" s="15" t="n">
        <x:f>VLOOKUP(D4425,'Pricing'!$A$6:$E$8,5,FALSE)</x:f>
        <x:v>1.2300000000000002</x:v>
      </x:c>
      <x:c r="H4425" s="15" t="n">
        <x:f>VLOOKUP(D4425,'Pricing'!$A$6:$E$8,4,FALSE)</x:f>
        <x:v>6</x:v>
      </x:c>
      <x:c r="I4425" s="15" t="n">
        <x:f>E4425*G4425/1000000</x:f>
        <x:v>0.020499180000000002</x:v>
      </x:c>
      <x:c r="J4425" s="15" t="n">
        <x:f>F4425*H4425/1000000</x:f>
        <x:v>0.016638</x:v>
      </x:c>
      <x:c r="K4425" s="15" t="n">
        <x:f>SUM(I4425:J4425)</x:f>
        <x:v>0.037137180000000006</x:v>
      </x:c>
    </x:row>
    <x:row r="4426" ht="23" customHeight="1">
      <x:c r="A4426" s="2" t="str">
        <x:v>REQ-04422</x:v>
      </x:c>
      <x:c r="B4426" s="2" t="n">
        <x:v>26</x:v>
      </x:c>
      <x:c r="C4426" s="2" t="str">
        <x:v>Growth</x:v>
      </x:c>
      <x:c r="D4426" s="2" t="str">
        <x:v>Swift</x:v>
      </x:c>
      <x:c r="E4426" s="16" t="n">
        <x:v>53483</x:v>
      </x:c>
      <x:c r="F4426" s="16" t="n">
        <x:v>456</x:v>
      </x:c>
      <x:c r="G4426" s="15" t="n">
        <x:f>VLOOKUP(D4426,'Pricing'!$A$6:$E$8,5,FALSE)</x:f>
        <x:v>0.246</x:v>
      </x:c>
      <x:c r="H4426" s="15" t="n">
        <x:f>VLOOKUP(D4426,'Pricing'!$A$6:$E$8,4,FALSE)</x:f>
        <x:v>1.2</x:v>
      </x:c>
      <x:c r="I4426" s="15" t="n">
        <x:f>E4426*G4426/1000000</x:f>
        <x:v>0.013156817999999999</x:v>
      </x:c>
      <x:c r="J4426" s="15" t="n">
        <x:f>F4426*H4426/1000000</x:f>
        <x:v>0.0005472</x:v>
      </x:c>
      <x:c r="K4426" s="15" t="n">
        <x:f>SUM(I4426:J4426)</x:f>
        <x:v>0.013704017999999998</x:v>
      </x:c>
    </x:row>
    <x:row r="4427" ht="23" customHeight="1">
      <x:c r="A4427" s="2" t="str">
        <x:v>REQ-04423</x:v>
      </x:c>
      <x:c r="B4427" s="2" t="n">
        <x:v>25</x:v>
      </x:c>
      <x:c r="C4427" s="2" t="str">
        <x:v>Operations</x:v>
      </x:c>
      <x:c r="D4427" s="2" t="str">
        <x:v>Swift</x:v>
      </x:c>
      <x:c r="E4427" s="16" t="n">
        <x:v>69446</x:v>
      </x:c>
      <x:c r="F4427" s="16" t="n">
        <x:v>2477</x:v>
      </x:c>
      <x:c r="G4427" s="15" t="n">
        <x:f>VLOOKUP(D4427,'Pricing'!$A$6:$E$8,5,FALSE)</x:f>
        <x:v>0.246</x:v>
      </x:c>
      <x:c r="H4427" s="15" t="n">
        <x:f>VLOOKUP(D4427,'Pricing'!$A$6:$E$8,4,FALSE)</x:f>
        <x:v>1.2</x:v>
      </x:c>
      <x:c r="I4427" s="15" t="n">
        <x:f>E4427*G4427/1000000</x:f>
        <x:v>0.017083716</x:v>
      </x:c>
      <x:c r="J4427" s="15" t="n">
        <x:f>F4427*H4427/1000000</x:f>
        <x:v>0.0029724</x:v>
      </x:c>
      <x:c r="K4427" s="15" t="n">
        <x:f>SUM(I4427:J4427)</x:f>
        <x:v>0.020056116</x:v>
      </x:c>
    </x:row>
    <x:row r="4428" ht="23" customHeight="1">
      <x:c r="A4428" s="2" t="str">
        <x:v>REQ-04424</x:v>
      </x:c>
      <x:c r="B4428" s="2" t="n">
        <x:v>30</x:v>
      </x:c>
      <x:c r="C4428" s="2" t="str">
        <x:v>Support</x:v>
      </x:c>
      <x:c r="D4428" s="2" t="str">
        <x:v>Swift</x:v>
      </x:c>
      <x:c r="E4428" s="16" t="n">
        <x:v>12432</x:v>
      </x:c>
      <x:c r="F4428" s="16" t="n">
        <x:v>2534</x:v>
      </x:c>
      <x:c r="G4428" s="15" t="n">
        <x:f>VLOOKUP(D4428,'Pricing'!$A$6:$E$8,5,FALSE)</x:f>
        <x:v>0.246</x:v>
      </x:c>
      <x:c r="H4428" s="15" t="n">
        <x:f>VLOOKUP(D4428,'Pricing'!$A$6:$E$8,4,FALSE)</x:f>
        <x:v>1.2</x:v>
      </x:c>
      <x:c r="I4428" s="15" t="n">
        <x:f>E4428*G4428/1000000</x:f>
        <x:v>0.003058272</x:v>
      </x:c>
      <x:c r="J4428" s="15" t="n">
        <x:f>F4428*H4428/1000000</x:f>
        <x:v>0.0030407999999999998</x:v>
      </x:c>
      <x:c r="K4428" s="15" t="n">
        <x:f>SUM(I4428:J4428)</x:f>
        <x:v>0.006099072</x:v>
      </x:c>
    </x:row>
    <x:row r="4429" ht="23" customHeight="1">
      <x:c r="A4429" s="2" t="str">
        <x:v>REQ-04425</x:v>
      </x:c>
      <x:c r="B4429" s="2" t="n">
        <x:v>22</x:v>
      </x:c>
      <x:c r="C4429" s="2" t="str">
        <x:v>Research</x:v>
      </x:c>
      <x:c r="D4429" s="2" t="str">
        <x:v>Balanced</x:v>
      </x:c>
      <x:c r="E4429" s="16" t="n">
        <x:v>18969</x:v>
      </x:c>
      <x:c r="F4429" s="16" t="n">
        <x:v>485</x:v>
      </x:c>
      <x:c r="G4429" s="15" t="n">
        <x:f>VLOOKUP(D4429,'Pricing'!$A$6:$E$8,5,FALSE)</x:f>
        <x:v>1.2300000000000002</x:v>
      </x:c>
      <x:c r="H4429" s="15" t="n">
        <x:f>VLOOKUP(D4429,'Pricing'!$A$6:$E$8,4,FALSE)</x:f>
        <x:v>6</x:v>
      </x:c>
      <x:c r="I4429" s="15" t="n">
        <x:f>E4429*G4429/1000000</x:f>
        <x:v>0.02333187</x:v>
      </x:c>
      <x:c r="J4429" s="15" t="n">
        <x:f>F4429*H4429/1000000</x:f>
        <x:v>0.00291</x:v>
      </x:c>
      <x:c r="K4429" s="15" t="n">
        <x:f>SUM(I4429:J4429)</x:f>
        <x:v>0.02624187</x:v>
      </x:c>
    </x:row>
    <x:row r="4430" ht="23" customHeight="1">
      <x:c r="A4430" s="2" t="str">
        <x:v>REQ-04426</x:v>
      </x:c>
      <x:c r="B4430" s="2" t="n">
        <x:v>14</x:v>
      </x:c>
      <x:c r="C4430" s="2" t="str">
        <x:v>Product</x:v>
      </x:c>
      <x:c r="D4430" s="2" t="str">
        <x:v>Balanced</x:v>
      </x:c>
      <x:c r="E4430" s="16" t="n">
        <x:v>68846</x:v>
      </x:c>
      <x:c r="F4430" s="16" t="n">
        <x:v>438</x:v>
      </x:c>
      <x:c r="G4430" s="15" t="n">
        <x:f>VLOOKUP(D4430,'Pricing'!$A$6:$E$8,5,FALSE)</x:f>
        <x:v>1.2300000000000002</x:v>
      </x:c>
      <x:c r="H4430" s="15" t="n">
        <x:f>VLOOKUP(D4430,'Pricing'!$A$6:$E$8,4,FALSE)</x:f>
        <x:v>6</x:v>
      </x:c>
      <x:c r="I4430" s="15" t="n">
        <x:f>E4430*G4430/1000000</x:f>
        <x:v>0.08468058000000002</x:v>
      </x:c>
      <x:c r="J4430" s="15" t="n">
        <x:f>F4430*H4430/1000000</x:f>
        <x:v>0.002628</x:v>
      </x:c>
      <x:c r="K4430" s="15" t="n">
        <x:f>SUM(I4430:J4430)</x:f>
        <x:v>0.08730858000000002</x:v>
      </x:c>
    </x:row>
    <x:row r="4431" ht="23" customHeight="1">
      <x:c r="A4431" s="2" t="str">
        <x:v>REQ-04427</x:v>
      </x:c>
      <x:c r="B4431" s="2" t="n">
        <x:v>3</x:v>
      </x:c>
      <x:c r="C4431" s="2" t="str">
        <x:v>Research</x:v>
      </x:c>
      <x:c r="D4431" s="2" t="str">
        <x:v>Swift</x:v>
      </x:c>
      <x:c r="E4431" s="16" t="n">
        <x:v>39128</x:v>
      </x:c>
      <x:c r="F4431" s="16" t="n">
        <x:v>717</x:v>
      </x:c>
      <x:c r="G4431" s="15" t="n">
        <x:f>VLOOKUP(D4431,'Pricing'!$A$6:$E$8,5,FALSE)</x:f>
        <x:v>0.246</x:v>
      </x:c>
      <x:c r="H4431" s="15" t="n">
        <x:f>VLOOKUP(D4431,'Pricing'!$A$6:$E$8,4,FALSE)</x:f>
        <x:v>1.2</x:v>
      </x:c>
      <x:c r="I4431" s="15" t="n">
        <x:f>E4431*G4431/1000000</x:f>
        <x:v>0.009625488</x:v>
      </x:c>
      <x:c r="J4431" s="15" t="n">
        <x:f>F4431*H4431/1000000</x:f>
        <x:v>0.0008604</x:v>
      </x:c>
      <x:c r="K4431" s="15" t="n">
        <x:f>SUM(I4431:J4431)</x:f>
        <x:v>0.010485888</x:v>
      </x:c>
    </x:row>
    <x:row r="4432" ht="23" customHeight="1">
      <x:c r="A4432" s="2" t="str">
        <x:v>REQ-04428</x:v>
      </x:c>
      <x:c r="B4432" s="2" t="n">
        <x:v>14</x:v>
      </x:c>
      <x:c r="C4432" s="2" t="str">
        <x:v>Support</x:v>
      </x:c>
      <x:c r="D4432" s="2" t="str">
        <x:v>Swift</x:v>
      </x:c>
      <x:c r="E4432" s="16" t="n">
        <x:v>10522</x:v>
      </x:c>
      <x:c r="F4432" s="16" t="n">
        <x:v>2136</x:v>
      </x:c>
      <x:c r="G4432" s="15" t="n">
        <x:f>VLOOKUP(D4432,'Pricing'!$A$6:$E$8,5,FALSE)</x:f>
        <x:v>0.246</x:v>
      </x:c>
      <x:c r="H4432" s="15" t="n">
        <x:f>VLOOKUP(D4432,'Pricing'!$A$6:$E$8,4,FALSE)</x:f>
        <x:v>1.2</x:v>
      </x:c>
      <x:c r="I4432" s="15" t="n">
        <x:f>E4432*G4432/1000000</x:f>
        <x:v>0.002588412</x:v>
      </x:c>
      <x:c r="J4432" s="15" t="n">
        <x:f>F4432*H4432/1000000</x:f>
        <x:v>0.0025632</x:v>
      </x:c>
      <x:c r="K4432" s="15" t="n">
        <x:f>SUM(I4432:J4432)</x:f>
        <x:v>0.005151612</x:v>
      </x:c>
    </x:row>
    <x:row r="4433" ht="23" customHeight="1">
      <x:c r="A4433" s="2" t="str">
        <x:v>REQ-04429</x:v>
      </x:c>
      <x:c r="B4433" s="2" t="n">
        <x:v>8</x:v>
      </x:c>
      <x:c r="C4433" s="2" t="str">
        <x:v>Research</x:v>
      </x:c>
      <x:c r="D4433" s="2" t="str">
        <x:v>Swift</x:v>
      </x:c>
      <x:c r="E4433" s="16" t="n">
        <x:v>52828</x:v>
      </x:c>
      <x:c r="F4433" s="16" t="n">
        <x:v>3889</x:v>
      </x:c>
      <x:c r="G4433" s="15" t="n">
        <x:f>VLOOKUP(D4433,'Pricing'!$A$6:$E$8,5,FALSE)</x:f>
        <x:v>0.246</x:v>
      </x:c>
      <x:c r="H4433" s="15" t="n">
        <x:f>VLOOKUP(D4433,'Pricing'!$A$6:$E$8,4,FALSE)</x:f>
        <x:v>1.2</x:v>
      </x:c>
      <x:c r="I4433" s="15" t="n">
        <x:f>E4433*G4433/1000000</x:f>
        <x:v>0.012995688</x:v>
      </x:c>
      <x:c r="J4433" s="15" t="n">
        <x:f>F4433*H4433/1000000</x:f>
        <x:v>0.0046668000000000005</x:v>
      </x:c>
      <x:c r="K4433" s="15" t="n">
        <x:f>SUM(I4433:J4433)</x:f>
        <x:v>0.017662488</x:v>
      </x:c>
    </x:row>
    <x:row r="4434" ht="23" customHeight="1">
      <x:c r="A4434" s="2" t="str">
        <x:v>REQ-04430</x:v>
      </x:c>
      <x:c r="B4434" s="2" t="n">
        <x:v>11</x:v>
      </x:c>
      <x:c r="C4434" s="2" t="str">
        <x:v>Product</x:v>
      </x:c>
      <x:c r="D4434" s="2" t="str">
        <x:v>Swift</x:v>
      </x:c>
      <x:c r="E4434" s="16" t="n">
        <x:v>85240</x:v>
      </x:c>
      <x:c r="F4434" s="16" t="n">
        <x:v>163</x:v>
      </x:c>
      <x:c r="G4434" s="15" t="n">
        <x:f>VLOOKUP(D4434,'Pricing'!$A$6:$E$8,5,FALSE)</x:f>
        <x:v>0.246</x:v>
      </x:c>
      <x:c r="H4434" s="15" t="n">
        <x:f>VLOOKUP(D4434,'Pricing'!$A$6:$E$8,4,FALSE)</x:f>
        <x:v>1.2</x:v>
      </x:c>
      <x:c r="I4434" s="15" t="n">
        <x:f>E4434*G4434/1000000</x:f>
        <x:v>0.02096904</x:v>
      </x:c>
      <x:c r="J4434" s="15" t="n">
        <x:f>F4434*H4434/1000000</x:f>
        <x:v>0.00019559999999999998</x:v>
      </x:c>
      <x:c r="K4434" s="15" t="n">
        <x:f>SUM(I4434:J4434)</x:f>
        <x:v>0.021164640000000002</x:v>
      </x:c>
    </x:row>
    <x:row r="4435" ht="23" customHeight="1">
      <x:c r="A4435" s="2" t="str">
        <x:v>REQ-04431</x:v>
      </x:c>
      <x:c r="B4435" s="2" t="n">
        <x:v>23</x:v>
      </x:c>
      <x:c r="C4435" s="2" t="str">
        <x:v>Research</x:v>
      </x:c>
      <x:c r="D4435" s="2" t="str">
        <x:v>Swift</x:v>
      </x:c>
      <x:c r="E4435" s="16" t="n">
        <x:v>21089</x:v>
      </x:c>
      <x:c r="F4435" s="16" t="n">
        <x:v>3178</x:v>
      </x:c>
      <x:c r="G4435" s="15" t="n">
        <x:f>VLOOKUP(D4435,'Pricing'!$A$6:$E$8,5,FALSE)</x:f>
        <x:v>0.246</x:v>
      </x:c>
      <x:c r="H4435" s="15" t="n">
        <x:f>VLOOKUP(D4435,'Pricing'!$A$6:$E$8,4,FALSE)</x:f>
        <x:v>1.2</x:v>
      </x:c>
      <x:c r="I4435" s="15" t="n">
        <x:f>E4435*G4435/1000000</x:f>
        <x:v>0.005187894</x:v>
      </x:c>
      <x:c r="J4435" s="15" t="n">
        <x:f>F4435*H4435/1000000</x:f>
        <x:v>0.0038136</x:v>
      </x:c>
      <x:c r="K4435" s="15" t="n">
        <x:f>SUM(I4435:J4435)</x:f>
        <x:v>0.009001494</x:v>
      </x:c>
    </x:row>
    <x:row r="4436" ht="23" customHeight="1">
      <x:c r="A4436" s="2" t="str">
        <x:v>REQ-04432</x:v>
      </x:c>
      <x:c r="B4436" s="2" t="n">
        <x:v>10</x:v>
      </x:c>
      <x:c r="C4436" s="2" t="str">
        <x:v>Product</x:v>
      </x:c>
      <x:c r="D4436" s="2" t="str">
        <x:v>Reasoning</x:v>
      </x:c>
      <x:c r="E4436" s="16" t="n">
        <x:v>53161</x:v>
      </x:c>
      <x:c r="F4436" s="16" t="n">
        <x:v>3193</x:v>
      </x:c>
      <x:c r="G4436" s="15" t="n">
        <x:f>VLOOKUP(D4436,'Pricing'!$A$6:$E$8,5,FALSE)</x:f>
        <x:v>4.920000000000001</x:v>
      </x:c>
      <x:c r="H4436" s="15" t="n">
        <x:f>VLOOKUP(D4436,'Pricing'!$A$6:$E$8,4,FALSE)</x:f>
        <x:v>24</x:v>
      </x:c>
      <x:c r="I4436" s="15" t="n">
        <x:f>E4436*G4436/1000000</x:f>
        <x:v>0.26155212000000005</x:v>
      </x:c>
      <x:c r="J4436" s="15" t="n">
        <x:f>F4436*H4436/1000000</x:f>
        <x:v>0.076632</x:v>
      </x:c>
      <x:c r="K4436" s="15" t="n">
        <x:f>SUM(I4436:J4436)</x:f>
        <x:v>0.3381841200000001</x:v>
      </x:c>
    </x:row>
    <x:row r="4437" ht="23" customHeight="1">
      <x:c r="A4437" s="2" t="str">
        <x:v>REQ-04433</x:v>
      </x:c>
      <x:c r="B4437" s="2" t="n">
        <x:v>4</x:v>
      </x:c>
      <x:c r="C4437" s="2" t="str">
        <x:v>Research</x:v>
      </x:c>
      <x:c r="D4437" s="2" t="str">
        <x:v>Swift</x:v>
      </x:c>
      <x:c r="E4437" s="16" t="n">
        <x:v>96234</x:v>
      </x:c>
      <x:c r="F4437" s="16" t="n">
        <x:v>1110</x:v>
      </x:c>
      <x:c r="G4437" s="15" t="n">
        <x:f>VLOOKUP(D4437,'Pricing'!$A$6:$E$8,5,FALSE)</x:f>
        <x:v>0.246</x:v>
      </x:c>
      <x:c r="H4437" s="15" t="n">
        <x:f>VLOOKUP(D4437,'Pricing'!$A$6:$E$8,4,FALSE)</x:f>
        <x:v>1.2</x:v>
      </x:c>
      <x:c r="I4437" s="15" t="n">
        <x:f>E4437*G4437/1000000</x:f>
        <x:v>0.023673563999999998</x:v>
      </x:c>
      <x:c r="J4437" s="15" t="n">
        <x:f>F4437*H4437/1000000</x:f>
        <x:v>0.001332</x:v>
      </x:c>
      <x:c r="K4437" s="15" t="n">
        <x:f>SUM(I4437:J4437)</x:f>
        <x:v>0.025005563999999997</x:v>
      </x:c>
    </x:row>
    <x:row r="4438" ht="23" customHeight="1">
      <x:c r="A4438" s="2" t="str">
        <x:v>REQ-04434</x:v>
      </x:c>
      <x:c r="B4438" s="2" t="n">
        <x:v>8</x:v>
      </x:c>
      <x:c r="C4438" s="2" t="str">
        <x:v>Support</x:v>
      </x:c>
      <x:c r="D4438" s="2" t="str">
        <x:v>Swift</x:v>
      </x:c>
      <x:c r="E4438" s="16" t="n">
        <x:v>58237</x:v>
      </x:c>
      <x:c r="F4438" s="16" t="n">
        <x:v>268</x:v>
      </x:c>
      <x:c r="G4438" s="15" t="n">
        <x:f>VLOOKUP(D4438,'Pricing'!$A$6:$E$8,5,FALSE)</x:f>
        <x:v>0.246</x:v>
      </x:c>
      <x:c r="H4438" s="15" t="n">
        <x:f>VLOOKUP(D4438,'Pricing'!$A$6:$E$8,4,FALSE)</x:f>
        <x:v>1.2</x:v>
      </x:c>
      <x:c r="I4438" s="15" t="n">
        <x:f>E4438*G4438/1000000</x:f>
        <x:v>0.014326301999999999</x:v>
      </x:c>
      <x:c r="J4438" s="15" t="n">
        <x:f>F4438*H4438/1000000</x:f>
        <x:v>0.00032159999999999996</x:v>
      </x:c>
      <x:c r="K4438" s="15" t="n">
        <x:f>SUM(I4438:J4438)</x:f>
        <x:v>0.014647901999999999</x:v>
      </x:c>
    </x:row>
    <x:row r="4439" ht="23" customHeight="1">
      <x:c r="A4439" s="2" t="str">
        <x:v>REQ-04435</x:v>
      </x:c>
      <x:c r="B4439" s="2" t="n">
        <x:v>13</x:v>
      </x:c>
      <x:c r="C4439" s="2" t="str">
        <x:v>Engineering</x:v>
      </x:c>
      <x:c r="D4439" s="2" t="str">
        <x:v>Swift</x:v>
      </x:c>
      <x:c r="E4439" s="16" t="n">
        <x:v>58467</x:v>
      </x:c>
      <x:c r="F4439" s="16" t="n">
        <x:v>1008</x:v>
      </x:c>
      <x:c r="G4439" s="15" t="n">
        <x:f>VLOOKUP(D4439,'Pricing'!$A$6:$E$8,5,FALSE)</x:f>
        <x:v>0.246</x:v>
      </x:c>
      <x:c r="H4439" s="15" t="n">
        <x:f>VLOOKUP(D4439,'Pricing'!$A$6:$E$8,4,FALSE)</x:f>
        <x:v>1.2</x:v>
      </x:c>
      <x:c r="I4439" s="15" t="n">
        <x:f>E4439*G4439/1000000</x:f>
        <x:v>0.014382882</x:v>
      </x:c>
      <x:c r="J4439" s="15" t="n">
        <x:f>F4439*H4439/1000000</x:f>
        <x:v>0.0012096</x:v>
      </x:c>
      <x:c r="K4439" s="15" t="n">
        <x:f>SUM(I4439:J4439)</x:f>
        <x:v>0.015592482</x:v>
      </x:c>
    </x:row>
    <x:row r="4440" ht="23" customHeight="1">
      <x:c r="A4440" s="2" t="str">
        <x:v>REQ-04436</x:v>
      </x:c>
      <x:c r="B4440" s="2" t="n">
        <x:v>21</x:v>
      </x:c>
      <x:c r="C4440" s="2" t="str">
        <x:v>Growth</x:v>
      </x:c>
      <x:c r="D4440" s="2" t="str">
        <x:v>Swift</x:v>
      </x:c>
      <x:c r="E4440" s="16" t="n">
        <x:v>47543</x:v>
      </x:c>
      <x:c r="F4440" s="16" t="n">
        <x:v>3841</x:v>
      </x:c>
      <x:c r="G4440" s="15" t="n">
        <x:f>VLOOKUP(D4440,'Pricing'!$A$6:$E$8,5,FALSE)</x:f>
        <x:v>0.246</x:v>
      </x:c>
      <x:c r="H4440" s="15" t="n">
        <x:f>VLOOKUP(D4440,'Pricing'!$A$6:$E$8,4,FALSE)</x:f>
        <x:v>1.2</x:v>
      </x:c>
      <x:c r="I4440" s="15" t="n">
        <x:f>E4440*G4440/1000000</x:f>
        <x:v>0.011695578</x:v>
      </x:c>
      <x:c r="J4440" s="15" t="n">
        <x:f>F4440*H4440/1000000</x:f>
        <x:v>0.0046092</x:v>
      </x:c>
      <x:c r="K4440" s="15" t="n">
        <x:f>SUM(I4440:J4440)</x:f>
        <x:v>0.016304778</x:v>
      </x:c>
    </x:row>
    <x:row r="4441" ht="23" customHeight="1">
      <x:c r="A4441" s="2" t="str">
        <x:v>REQ-04437</x:v>
      </x:c>
      <x:c r="B4441" s="2" t="n">
        <x:v>13</x:v>
      </x:c>
      <x:c r="C4441" s="2" t="str">
        <x:v>Operations</x:v>
      </x:c>
      <x:c r="D4441" s="2" t="str">
        <x:v>Swift</x:v>
      </x:c>
      <x:c r="E4441" s="16" t="n">
        <x:v>62165</x:v>
      </x:c>
      <x:c r="F4441" s="16" t="n">
        <x:v>553</x:v>
      </x:c>
      <x:c r="G4441" s="15" t="n">
        <x:f>VLOOKUP(D4441,'Pricing'!$A$6:$E$8,5,FALSE)</x:f>
        <x:v>0.246</x:v>
      </x:c>
      <x:c r="H4441" s="15" t="n">
        <x:f>VLOOKUP(D4441,'Pricing'!$A$6:$E$8,4,FALSE)</x:f>
        <x:v>1.2</x:v>
      </x:c>
      <x:c r="I4441" s="15" t="n">
        <x:f>E4441*G4441/1000000</x:f>
        <x:v>0.01529259</x:v>
      </x:c>
      <x:c r="J4441" s="15" t="n">
        <x:f>F4441*H4441/1000000</x:f>
        <x:v>0.0006636</x:v>
      </x:c>
      <x:c r="K4441" s="15" t="n">
        <x:f>SUM(I4441:J4441)</x:f>
        <x:v>0.01595619</x:v>
      </x:c>
    </x:row>
    <x:row r="4442" ht="23" customHeight="1">
      <x:c r="A4442" s="2" t="str">
        <x:v>REQ-04438</x:v>
      </x:c>
      <x:c r="B4442" s="2" t="n">
        <x:v>20</x:v>
      </x:c>
      <x:c r="C4442" s="2" t="str">
        <x:v>Product</x:v>
      </x:c>
      <x:c r="D4442" s="2" t="str">
        <x:v>Reasoning</x:v>
      </x:c>
      <x:c r="E4442" s="16" t="n">
        <x:v>74256</x:v>
      </x:c>
      <x:c r="F4442" s="16" t="n">
        <x:v>2703</x:v>
      </x:c>
      <x:c r="G4442" s="15" t="n">
        <x:f>VLOOKUP(D4442,'Pricing'!$A$6:$E$8,5,FALSE)</x:f>
        <x:v>4.920000000000001</x:v>
      </x:c>
      <x:c r="H4442" s="15" t="n">
        <x:f>VLOOKUP(D4442,'Pricing'!$A$6:$E$8,4,FALSE)</x:f>
        <x:v>24</x:v>
      </x:c>
      <x:c r="I4442" s="15" t="n">
        <x:f>E4442*G4442/1000000</x:f>
        <x:v>0.3653395200000001</x:v>
      </x:c>
      <x:c r="J4442" s="15" t="n">
        <x:f>F4442*H4442/1000000</x:f>
        <x:v>0.064872</x:v>
      </x:c>
      <x:c r="K4442" s="15" t="n">
        <x:f>SUM(I4442:J4442)</x:f>
        <x:v>0.43021152000000007</x:v>
      </x:c>
    </x:row>
    <x:row r="4443" ht="23" customHeight="1">
      <x:c r="A4443" s="2" t="str">
        <x:v>REQ-04439</x:v>
      </x:c>
      <x:c r="B4443" s="2" t="n">
        <x:v>31</x:v>
      </x:c>
      <x:c r="C4443" s="2" t="str">
        <x:v>Research</x:v>
      </x:c>
      <x:c r="D4443" s="2" t="str">
        <x:v>Balanced</x:v>
      </x:c>
      <x:c r="E4443" s="16" t="n">
        <x:v>66388</x:v>
      </x:c>
      <x:c r="F4443" s="16" t="n">
        <x:v>931</x:v>
      </x:c>
      <x:c r="G4443" s="15" t="n">
        <x:f>VLOOKUP(D4443,'Pricing'!$A$6:$E$8,5,FALSE)</x:f>
        <x:v>1.2300000000000002</x:v>
      </x:c>
      <x:c r="H4443" s="15" t="n">
        <x:f>VLOOKUP(D4443,'Pricing'!$A$6:$E$8,4,FALSE)</x:f>
        <x:v>6</x:v>
      </x:c>
      <x:c r="I4443" s="15" t="n">
        <x:f>E4443*G4443/1000000</x:f>
        <x:v>0.08165724000000002</x:v>
      </x:c>
      <x:c r="J4443" s="15" t="n">
        <x:f>F4443*H4443/1000000</x:f>
        <x:v>0.005586</x:v>
      </x:c>
      <x:c r="K4443" s="15" t="n">
        <x:f>SUM(I4443:J4443)</x:f>
        <x:v>0.08724324000000001</x:v>
      </x:c>
    </x:row>
    <x:row r="4444" ht="23" customHeight="1">
      <x:c r="A4444" s="2" t="str">
        <x:v>REQ-04440</x:v>
      </x:c>
      <x:c r="B4444" s="2" t="n">
        <x:v>28</x:v>
      </x:c>
      <x:c r="C4444" s="2" t="str">
        <x:v>Support</x:v>
      </x:c>
      <x:c r="D4444" s="2" t="str">
        <x:v>Swift</x:v>
      </x:c>
      <x:c r="E4444" s="16" t="n">
        <x:v>21454</x:v>
      </x:c>
      <x:c r="F4444" s="16" t="n">
        <x:v>2288</x:v>
      </x:c>
      <x:c r="G4444" s="15" t="n">
        <x:f>VLOOKUP(D4444,'Pricing'!$A$6:$E$8,5,FALSE)</x:f>
        <x:v>0.246</x:v>
      </x:c>
      <x:c r="H4444" s="15" t="n">
        <x:f>VLOOKUP(D4444,'Pricing'!$A$6:$E$8,4,FALSE)</x:f>
        <x:v>1.2</x:v>
      </x:c>
      <x:c r="I4444" s="15" t="n">
        <x:f>E4444*G4444/1000000</x:f>
        <x:v>0.005277684</x:v>
      </x:c>
      <x:c r="J4444" s="15" t="n">
        <x:f>F4444*H4444/1000000</x:f>
        <x:v>0.0027456</x:v>
      </x:c>
      <x:c r="K4444" s="15" t="n">
        <x:f>SUM(I4444:J4444)</x:f>
        <x:v>0.008023284</x:v>
      </x:c>
    </x:row>
    <x:row r="4445" ht="23" customHeight="1">
      <x:c r="A4445" s="2" t="str">
        <x:v>REQ-04441</x:v>
      </x:c>
      <x:c r="B4445" s="2" t="n">
        <x:v>23</x:v>
      </x:c>
      <x:c r="C4445" s="2" t="str">
        <x:v>Research</x:v>
      </x:c>
      <x:c r="D4445" s="2" t="str">
        <x:v>Balanced</x:v>
      </x:c>
      <x:c r="E4445" s="16" t="n">
        <x:v>76589</x:v>
      </x:c>
      <x:c r="F4445" s="16" t="n">
        <x:v>963</x:v>
      </x:c>
      <x:c r="G4445" s="15" t="n">
        <x:f>VLOOKUP(D4445,'Pricing'!$A$6:$E$8,5,FALSE)</x:f>
        <x:v>1.2300000000000002</x:v>
      </x:c>
      <x:c r="H4445" s="15" t="n">
        <x:f>VLOOKUP(D4445,'Pricing'!$A$6:$E$8,4,FALSE)</x:f>
        <x:v>6</x:v>
      </x:c>
      <x:c r="I4445" s="15" t="n">
        <x:f>E4445*G4445/1000000</x:f>
        <x:v>0.09420447000000001</x:v>
      </x:c>
      <x:c r="J4445" s="15" t="n">
        <x:f>F4445*H4445/1000000</x:f>
        <x:v>0.005778</x:v>
      </x:c>
      <x:c r="K4445" s="15" t="n">
        <x:f>SUM(I4445:J4445)</x:f>
        <x:v>0.09998247000000002</x:v>
      </x:c>
    </x:row>
    <x:row r="4446" ht="23" customHeight="1">
      <x:c r="A4446" s="2" t="str">
        <x:v>REQ-04442</x:v>
      </x:c>
      <x:c r="B4446" s="2" t="n">
        <x:v>20</x:v>
      </x:c>
      <x:c r="C4446" s="2" t="str">
        <x:v>Support</x:v>
      </x:c>
      <x:c r="D4446" s="2" t="str">
        <x:v>Swift</x:v>
      </x:c>
      <x:c r="E4446" s="16" t="n">
        <x:v>7058</x:v>
      </x:c>
      <x:c r="F4446" s="16" t="n">
        <x:v>411</x:v>
      </x:c>
      <x:c r="G4446" s="15" t="n">
        <x:f>VLOOKUP(D4446,'Pricing'!$A$6:$E$8,5,FALSE)</x:f>
        <x:v>0.246</x:v>
      </x:c>
      <x:c r="H4446" s="15" t="n">
        <x:f>VLOOKUP(D4446,'Pricing'!$A$6:$E$8,4,FALSE)</x:f>
        <x:v>1.2</x:v>
      </x:c>
      <x:c r="I4446" s="15" t="n">
        <x:f>E4446*G4446/1000000</x:f>
        <x:v>0.001736268</x:v>
      </x:c>
      <x:c r="J4446" s="15" t="n">
        <x:f>F4446*H4446/1000000</x:f>
        <x:v>0.0004932</x:v>
      </x:c>
      <x:c r="K4446" s="15" t="n">
        <x:f>SUM(I4446:J4446)</x:f>
        <x:v>0.002229468</x:v>
      </x:c>
    </x:row>
    <x:row r="4447" ht="23" customHeight="1">
      <x:c r="A4447" s="2" t="str">
        <x:v>REQ-04443</x:v>
      </x:c>
      <x:c r="B4447" s="2" t="n">
        <x:v>27</x:v>
      </x:c>
      <x:c r="C4447" s="2" t="str">
        <x:v>Operations</x:v>
      </x:c>
      <x:c r="D4447" s="2" t="str">
        <x:v>Swift</x:v>
      </x:c>
      <x:c r="E4447" s="16" t="n">
        <x:v>37016</x:v>
      </x:c>
      <x:c r="F4447" s="16" t="n">
        <x:v>3190</x:v>
      </x:c>
      <x:c r="G4447" s="15" t="n">
        <x:f>VLOOKUP(D4447,'Pricing'!$A$6:$E$8,5,FALSE)</x:f>
        <x:v>0.246</x:v>
      </x:c>
      <x:c r="H4447" s="15" t="n">
        <x:f>VLOOKUP(D4447,'Pricing'!$A$6:$E$8,4,FALSE)</x:f>
        <x:v>1.2</x:v>
      </x:c>
      <x:c r="I4447" s="15" t="n">
        <x:f>E4447*G4447/1000000</x:f>
        <x:v>0.009105936</x:v>
      </x:c>
      <x:c r="J4447" s="15" t="n">
        <x:f>F4447*H4447/1000000</x:f>
        <x:v>0.003828</x:v>
      </x:c>
      <x:c r="K4447" s="15" t="n">
        <x:f>SUM(I4447:J4447)</x:f>
        <x:v>0.012933936</x:v>
      </x:c>
    </x:row>
    <x:row r="4448" ht="23" customHeight="1">
      <x:c r="A4448" s="2" t="str">
        <x:v>REQ-04444</x:v>
      </x:c>
      <x:c r="B4448" s="2" t="n">
        <x:v>29</x:v>
      </x:c>
      <x:c r="C4448" s="2" t="str">
        <x:v>Support</x:v>
      </x:c>
      <x:c r="D4448" s="2" t="str">
        <x:v>Swift</x:v>
      </x:c>
      <x:c r="E4448" s="16" t="n">
        <x:v>11249</x:v>
      </x:c>
      <x:c r="F4448" s="16" t="n">
        <x:v>1996</x:v>
      </x:c>
      <x:c r="G4448" s="15" t="n">
        <x:f>VLOOKUP(D4448,'Pricing'!$A$6:$E$8,5,FALSE)</x:f>
        <x:v>0.246</x:v>
      </x:c>
      <x:c r="H4448" s="15" t="n">
        <x:f>VLOOKUP(D4448,'Pricing'!$A$6:$E$8,4,FALSE)</x:f>
        <x:v>1.2</x:v>
      </x:c>
      <x:c r="I4448" s="15" t="n">
        <x:f>E4448*G4448/1000000</x:f>
        <x:v>0.002767254</x:v>
      </x:c>
      <x:c r="J4448" s="15" t="n">
        <x:f>F4448*H4448/1000000</x:f>
        <x:v>0.0023951999999999997</x:v>
      </x:c>
      <x:c r="K4448" s="15" t="n">
        <x:f>SUM(I4448:J4448)</x:f>
        <x:v>0.0051624539999999995</x:v>
      </x:c>
    </x:row>
    <x:row r="4449" ht="23" customHeight="1">
      <x:c r="A4449" s="2" t="str">
        <x:v>REQ-04445</x:v>
      </x:c>
      <x:c r="B4449" s="2" t="n">
        <x:v>29</x:v>
      </x:c>
      <x:c r="C4449" s="2" t="str">
        <x:v>Engineering</x:v>
      </x:c>
      <x:c r="D4449" s="2" t="str">
        <x:v>Balanced</x:v>
      </x:c>
      <x:c r="E4449" s="16" t="n">
        <x:v>68947</x:v>
      </x:c>
      <x:c r="F4449" s="16" t="n">
        <x:v>3689</x:v>
      </x:c>
      <x:c r="G4449" s="15" t="n">
        <x:f>VLOOKUP(D4449,'Pricing'!$A$6:$E$8,5,FALSE)</x:f>
        <x:v>1.2300000000000002</x:v>
      </x:c>
      <x:c r="H4449" s="15" t="n">
        <x:f>VLOOKUP(D4449,'Pricing'!$A$6:$E$8,4,FALSE)</x:f>
        <x:v>6</x:v>
      </x:c>
      <x:c r="I4449" s="15" t="n">
        <x:f>E4449*G4449/1000000</x:f>
        <x:v>0.08480481000000001</x:v>
      </x:c>
      <x:c r="J4449" s="15" t="n">
        <x:f>F4449*H4449/1000000</x:f>
        <x:v>0.022134</x:v>
      </x:c>
      <x:c r="K4449" s="15" t="n">
        <x:f>SUM(I4449:J4449)</x:f>
        <x:v>0.10693881000000001</x:v>
      </x:c>
    </x:row>
    <x:row r="4450" ht="23" customHeight="1">
      <x:c r="A4450" s="2" t="str">
        <x:v>REQ-04446</x:v>
      </x:c>
      <x:c r="B4450" s="2" t="n">
        <x:v>2</x:v>
      </x:c>
      <x:c r="C4450" s="2" t="str">
        <x:v>Support</x:v>
      </x:c>
      <x:c r="D4450" s="2" t="str">
        <x:v>Balanced</x:v>
      </x:c>
      <x:c r="E4450" s="16" t="n">
        <x:v>63875</x:v>
      </x:c>
      <x:c r="F4450" s="16" t="n">
        <x:v>3036</x:v>
      </x:c>
      <x:c r="G4450" s="15" t="n">
        <x:f>VLOOKUP(D4450,'Pricing'!$A$6:$E$8,5,FALSE)</x:f>
        <x:v>1.2300000000000002</x:v>
      </x:c>
      <x:c r="H4450" s="15" t="n">
        <x:f>VLOOKUP(D4450,'Pricing'!$A$6:$E$8,4,FALSE)</x:f>
        <x:v>6</x:v>
      </x:c>
      <x:c r="I4450" s="15" t="n">
        <x:f>E4450*G4450/1000000</x:f>
        <x:v>0.07856625000000002</x:v>
      </x:c>
      <x:c r="J4450" s="15" t="n">
        <x:f>F4450*H4450/1000000</x:f>
        <x:v>0.018216</x:v>
      </x:c>
      <x:c r="K4450" s="15" t="n">
        <x:f>SUM(I4450:J4450)</x:f>
        <x:v>0.09678225000000001</x:v>
      </x:c>
    </x:row>
    <x:row r="4451" ht="23" customHeight="1">
      <x:c r="A4451" s="2" t="str">
        <x:v>REQ-04447</x:v>
      </x:c>
      <x:c r="B4451" s="2" t="n">
        <x:v>20</x:v>
      </x:c>
      <x:c r="C4451" s="2" t="str">
        <x:v>Engineering</x:v>
      </x:c>
      <x:c r="D4451" s="2" t="str">
        <x:v>Balanced</x:v>
      </x:c>
      <x:c r="E4451" s="16" t="n">
        <x:v>55099</x:v>
      </x:c>
      <x:c r="F4451" s="16" t="n">
        <x:v>3101</x:v>
      </x:c>
      <x:c r="G4451" s="15" t="n">
        <x:f>VLOOKUP(D4451,'Pricing'!$A$6:$E$8,5,FALSE)</x:f>
        <x:v>1.2300000000000002</x:v>
      </x:c>
      <x:c r="H4451" s="15" t="n">
        <x:f>VLOOKUP(D4451,'Pricing'!$A$6:$E$8,4,FALSE)</x:f>
        <x:v>6</x:v>
      </x:c>
      <x:c r="I4451" s="15" t="n">
        <x:f>E4451*G4451/1000000</x:f>
        <x:v>0.06777177000000001</x:v>
      </x:c>
      <x:c r="J4451" s="15" t="n">
        <x:f>F4451*H4451/1000000</x:f>
        <x:v>0.018606</x:v>
      </x:c>
      <x:c r="K4451" s="15" t="n">
        <x:f>SUM(I4451:J4451)</x:f>
        <x:v>0.08637777</x:v>
      </x:c>
    </x:row>
    <x:row r="4452" ht="23" customHeight="1">
      <x:c r="A4452" s="2" t="str">
        <x:v>REQ-04448</x:v>
      </x:c>
      <x:c r="B4452" s="2" t="n">
        <x:v>30</x:v>
      </x:c>
      <x:c r="C4452" s="2" t="str">
        <x:v>Support</x:v>
      </x:c>
      <x:c r="D4452" s="2" t="str">
        <x:v>Balanced</x:v>
      </x:c>
      <x:c r="E4452" s="16" t="n">
        <x:v>20329</x:v>
      </x:c>
      <x:c r="F4452" s="16" t="n">
        <x:v>3094</x:v>
      </x:c>
      <x:c r="G4452" s="15" t="n">
        <x:f>VLOOKUP(D4452,'Pricing'!$A$6:$E$8,5,FALSE)</x:f>
        <x:v>1.2300000000000002</x:v>
      </x:c>
      <x:c r="H4452" s="15" t="n">
        <x:f>VLOOKUP(D4452,'Pricing'!$A$6:$E$8,4,FALSE)</x:f>
        <x:v>6</x:v>
      </x:c>
      <x:c r="I4452" s="15" t="n">
        <x:f>E4452*G4452/1000000</x:f>
        <x:v>0.025004670000000007</x:v>
      </x:c>
      <x:c r="J4452" s="15" t="n">
        <x:f>F4452*H4452/1000000</x:f>
        <x:v>0.018564</x:v>
      </x:c>
      <x:c r="K4452" s="15" t="n">
        <x:f>SUM(I4452:J4452)</x:f>
        <x:v>0.043568670000000004</x:v>
      </x:c>
    </x:row>
    <x:row r="4453" ht="23" customHeight="1">
      <x:c r="A4453" s="2" t="str">
        <x:v>REQ-04449</x:v>
      </x:c>
      <x:c r="B4453" s="2" t="n">
        <x:v>7</x:v>
      </x:c>
      <x:c r="C4453" s="2" t="str">
        <x:v>Research</x:v>
      </x:c>
      <x:c r="D4453" s="2" t="str">
        <x:v>Swift</x:v>
      </x:c>
      <x:c r="E4453" s="16" t="n">
        <x:v>30721</x:v>
      </x:c>
      <x:c r="F4453" s="16" t="n">
        <x:v>3445</x:v>
      </x:c>
      <x:c r="G4453" s="15" t="n">
        <x:f>VLOOKUP(D4453,'Pricing'!$A$6:$E$8,5,FALSE)</x:f>
        <x:v>0.246</x:v>
      </x:c>
      <x:c r="H4453" s="15" t="n">
        <x:f>VLOOKUP(D4453,'Pricing'!$A$6:$E$8,4,FALSE)</x:f>
        <x:v>1.2</x:v>
      </x:c>
      <x:c r="I4453" s="15" t="n">
        <x:f>E4453*G4453/1000000</x:f>
        <x:v>0.007557366</x:v>
      </x:c>
      <x:c r="J4453" s="15" t="n">
        <x:f>F4453*H4453/1000000</x:f>
        <x:v>0.004134</x:v>
      </x:c>
      <x:c r="K4453" s="15" t="n">
        <x:f>SUM(I4453:J4453)</x:f>
        <x:v>0.011691366</x:v>
      </x:c>
    </x:row>
    <x:row r="4454" ht="23" customHeight="1">
      <x:c r="A4454" s="2" t="str">
        <x:v>REQ-04450</x:v>
      </x:c>
      <x:c r="B4454" s="2" t="n">
        <x:v>24</x:v>
      </x:c>
      <x:c r="C4454" s="2" t="str">
        <x:v>Growth</x:v>
      </x:c>
      <x:c r="D4454" s="2" t="str">
        <x:v>Reasoning</x:v>
      </x:c>
      <x:c r="E4454" s="16" t="n">
        <x:v>28278</x:v>
      </x:c>
      <x:c r="F4454" s="16" t="n">
        <x:v>2597</x:v>
      </x:c>
      <x:c r="G4454" s="15" t="n">
        <x:f>VLOOKUP(D4454,'Pricing'!$A$6:$E$8,5,FALSE)</x:f>
        <x:v>4.920000000000001</x:v>
      </x:c>
      <x:c r="H4454" s="15" t="n">
        <x:f>VLOOKUP(D4454,'Pricing'!$A$6:$E$8,4,FALSE)</x:f>
        <x:v>24</x:v>
      </x:c>
      <x:c r="I4454" s="15" t="n">
        <x:f>E4454*G4454/1000000</x:f>
        <x:v>0.13912776000000002</x:v>
      </x:c>
      <x:c r="J4454" s="15" t="n">
        <x:f>F4454*H4454/1000000</x:f>
        <x:v>0.062328</x:v>
      </x:c>
      <x:c r="K4454" s="15" t="n">
        <x:f>SUM(I4454:J4454)</x:f>
        <x:v>0.20145576</x:v>
      </x:c>
    </x:row>
    <x:row r="4455" ht="23" customHeight="1">
      <x:c r="A4455" s="2" t="str">
        <x:v>REQ-04451</x:v>
      </x:c>
      <x:c r="B4455" s="2" t="n">
        <x:v>16</x:v>
      </x:c>
      <x:c r="C4455" s="2" t="str">
        <x:v>Engineering</x:v>
      </x:c>
      <x:c r="D4455" s="2" t="str">
        <x:v>Swift</x:v>
      </x:c>
      <x:c r="E4455" s="16" t="n">
        <x:v>47774</x:v>
      </x:c>
      <x:c r="F4455" s="16" t="n">
        <x:v>2635</x:v>
      </x:c>
      <x:c r="G4455" s="15" t="n">
        <x:f>VLOOKUP(D4455,'Pricing'!$A$6:$E$8,5,FALSE)</x:f>
        <x:v>0.246</x:v>
      </x:c>
      <x:c r="H4455" s="15" t="n">
        <x:f>VLOOKUP(D4455,'Pricing'!$A$6:$E$8,4,FALSE)</x:f>
        <x:v>1.2</x:v>
      </x:c>
      <x:c r="I4455" s="15" t="n">
        <x:f>E4455*G4455/1000000</x:f>
        <x:v>0.011752404000000001</x:v>
      </x:c>
      <x:c r="J4455" s="15" t="n">
        <x:f>F4455*H4455/1000000</x:f>
        <x:v>0.003162</x:v>
      </x:c>
      <x:c r="K4455" s="15" t="n">
        <x:f>SUM(I4455:J4455)</x:f>
        <x:v>0.014914404000000001</x:v>
      </x:c>
    </x:row>
    <x:row r="4456" ht="23" customHeight="1">
      <x:c r="A4456" s="2" t="str">
        <x:v>REQ-04452</x:v>
      </x:c>
      <x:c r="B4456" s="2" t="n">
        <x:v>5</x:v>
      </x:c>
      <x:c r="C4456" s="2" t="str">
        <x:v>Support</x:v>
      </x:c>
      <x:c r="D4456" s="2" t="str">
        <x:v>Swift</x:v>
      </x:c>
      <x:c r="E4456" s="16" t="n">
        <x:v>57194</x:v>
      </x:c>
      <x:c r="F4456" s="16" t="n">
        <x:v>784</x:v>
      </x:c>
      <x:c r="G4456" s="15" t="n">
        <x:f>VLOOKUP(D4456,'Pricing'!$A$6:$E$8,5,FALSE)</x:f>
        <x:v>0.246</x:v>
      </x:c>
      <x:c r="H4456" s="15" t="n">
        <x:f>VLOOKUP(D4456,'Pricing'!$A$6:$E$8,4,FALSE)</x:f>
        <x:v>1.2</x:v>
      </x:c>
      <x:c r="I4456" s="15" t="n">
        <x:f>E4456*G4456/1000000</x:f>
        <x:v>0.014069724</x:v>
      </x:c>
      <x:c r="J4456" s="15" t="n">
        <x:f>F4456*H4456/1000000</x:f>
        <x:v>0.0009408</x:v>
      </x:c>
      <x:c r="K4456" s="15" t="n">
        <x:f>SUM(I4456:J4456)</x:f>
        <x:v>0.015010524</x:v>
      </x:c>
    </x:row>
    <x:row r="4457" ht="23" customHeight="1">
      <x:c r="A4457" s="2" t="str">
        <x:v>REQ-04453</x:v>
      </x:c>
      <x:c r="B4457" s="2" t="n">
        <x:v>2</x:v>
      </x:c>
      <x:c r="C4457" s="2" t="str">
        <x:v>Research</x:v>
      </x:c>
      <x:c r="D4457" s="2" t="str">
        <x:v>Swift</x:v>
      </x:c>
      <x:c r="E4457" s="16" t="n">
        <x:v>84721</x:v>
      </x:c>
      <x:c r="F4457" s="16" t="n">
        <x:v>2088</x:v>
      </x:c>
      <x:c r="G4457" s="15" t="n">
        <x:f>VLOOKUP(D4457,'Pricing'!$A$6:$E$8,5,FALSE)</x:f>
        <x:v>0.246</x:v>
      </x:c>
      <x:c r="H4457" s="15" t="n">
        <x:f>VLOOKUP(D4457,'Pricing'!$A$6:$E$8,4,FALSE)</x:f>
        <x:v>1.2</x:v>
      </x:c>
      <x:c r="I4457" s="15" t="n">
        <x:f>E4457*G4457/1000000</x:f>
        <x:v>0.020841365999999997</x:v>
      </x:c>
      <x:c r="J4457" s="15" t="n">
        <x:f>F4457*H4457/1000000</x:f>
        <x:v>0.0025055999999999998</x:v>
      </x:c>
      <x:c r="K4457" s="15" t="n">
        <x:f>SUM(I4457:J4457)</x:f>
        <x:v>0.023346965999999997</x:v>
      </x:c>
    </x:row>
    <x:row r="4458" ht="23" customHeight="1">
      <x:c r="A4458" s="2" t="str">
        <x:v>REQ-04454</x:v>
      </x:c>
      <x:c r="B4458" s="2" t="n">
        <x:v>26</x:v>
      </x:c>
      <x:c r="C4458" s="2" t="str">
        <x:v>Growth</x:v>
      </x:c>
      <x:c r="D4458" s="2" t="str">
        <x:v>Balanced</x:v>
      </x:c>
      <x:c r="E4458" s="16" t="n">
        <x:v>86959</x:v>
      </x:c>
      <x:c r="F4458" s="16" t="n">
        <x:v>189</x:v>
      </x:c>
      <x:c r="G4458" s="15" t="n">
        <x:f>VLOOKUP(D4458,'Pricing'!$A$6:$E$8,5,FALSE)</x:f>
        <x:v>1.2300000000000002</x:v>
      </x:c>
      <x:c r="H4458" s="15" t="n">
        <x:f>VLOOKUP(D4458,'Pricing'!$A$6:$E$8,4,FALSE)</x:f>
        <x:v>6</x:v>
      </x:c>
      <x:c r="I4458" s="15" t="n">
        <x:f>E4458*G4458/1000000</x:f>
        <x:v>0.10695957000000002</x:v>
      </x:c>
      <x:c r="J4458" s="15" t="n">
        <x:f>F4458*H4458/1000000</x:f>
        <x:v>0.001134</x:v>
      </x:c>
      <x:c r="K4458" s="15" t="n">
        <x:f>SUM(I4458:J4458)</x:f>
        <x:v>0.10809357000000001</x:v>
      </x:c>
    </x:row>
    <x:row r="4459" ht="23" customHeight="1">
      <x:c r="A4459" s="2" t="str">
        <x:v>REQ-04455</x:v>
      </x:c>
      <x:c r="B4459" s="2" t="n">
        <x:v>12</x:v>
      </x:c>
      <x:c r="C4459" s="2" t="str">
        <x:v>Research</x:v>
      </x:c>
      <x:c r="D4459" s="2" t="str">
        <x:v>Swift</x:v>
      </x:c>
      <x:c r="E4459" s="16" t="n">
        <x:v>15781</x:v>
      </x:c>
      <x:c r="F4459" s="16" t="n">
        <x:v>3651</x:v>
      </x:c>
      <x:c r="G4459" s="15" t="n">
        <x:f>VLOOKUP(D4459,'Pricing'!$A$6:$E$8,5,FALSE)</x:f>
        <x:v>0.246</x:v>
      </x:c>
      <x:c r="H4459" s="15" t="n">
        <x:f>VLOOKUP(D4459,'Pricing'!$A$6:$E$8,4,FALSE)</x:f>
        <x:v>1.2</x:v>
      </x:c>
      <x:c r="I4459" s="15" t="n">
        <x:f>E4459*G4459/1000000</x:f>
        <x:v>0.0038821259999999996</x:v>
      </x:c>
      <x:c r="J4459" s="15" t="n">
        <x:f>F4459*H4459/1000000</x:f>
        <x:v>0.0043812</x:v>
      </x:c>
      <x:c r="K4459" s="15" t="n">
        <x:f>SUM(I4459:J4459)</x:f>
        <x:v>0.008263326</x:v>
      </x:c>
    </x:row>
    <x:row r="4460" ht="23" customHeight="1">
      <x:c r="A4460" s="2" t="str">
        <x:v>REQ-04456</x:v>
      </x:c>
      <x:c r="B4460" s="2" t="n">
        <x:v>23</x:v>
      </x:c>
      <x:c r="C4460" s="2" t="str">
        <x:v>Support</x:v>
      </x:c>
      <x:c r="D4460" s="2" t="str">
        <x:v>Swift</x:v>
      </x:c>
      <x:c r="E4460" s="16" t="n">
        <x:v>11482</x:v>
      </x:c>
      <x:c r="F4460" s="16" t="n">
        <x:v>3856</x:v>
      </x:c>
      <x:c r="G4460" s="15" t="n">
        <x:f>VLOOKUP(D4460,'Pricing'!$A$6:$E$8,5,FALSE)</x:f>
        <x:v>0.246</x:v>
      </x:c>
      <x:c r="H4460" s="15" t="n">
        <x:f>VLOOKUP(D4460,'Pricing'!$A$6:$E$8,4,FALSE)</x:f>
        <x:v>1.2</x:v>
      </x:c>
      <x:c r="I4460" s="15" t="n">
        <x:f>E4460*G4460/1000000</x:f>
        <x:v>0.002824572</x:v>
      </x:c>
      <x:c r="J4460" s="15" t="n">
        <x:f>F4460*H4460/1000000</x:f>
        <x:v>0.0046272</x:v>
      </x:c>
      <x:c r="K4460" s="15" t="n">
        <x:f>SUM(I4460:J4460)</x:f>
        <x:v>0.007451772</x:v>
      </x:c>
    </x:row>
    <x:row r="4461" ht="23" customHeight="1">
      <x:c r="A4461" s="2" t="str">
        <x:v>REQ-04457</x:v>
      </x:c>
      <x:c r="B4461" s="2" t="n">
        <x:v>17</x:v>
      </x:c>
      <x:c r="C4461" s="2" t="str">
        <x:v>Operations</x:v>
      </x:c>
      <x:c r="D4461" s="2" t="str">
        <x:v>Balanced</x:v>
      </x:c>
      <x:c r="E4461" s="16" t="n">
        <x:v>79005</x:v>
      </x:c>
      <x:c r="F4461" s="16" t="n">
        <x:v>2115</x:v>
      </x:c>
      <x:c r="G4461" s="15" t="n">
        <x:f>VLOOKUP(D4461,'Pricing'!$A$6:$E$8,5,FALSE)</x:f>
        <x:v>1.2300000000000002</x:v>
      </x:c>
      <x:c r="H4461" s="15" t="n">
        <x:f>VLOOKUP(D4461,'Pricing'!$A$6:$E$8,4,FALSE)</x:f>
        <x:v>6</x:v>
      </x:c>
      <x:c r="I4461" s="15" t="n">
        <x:f>E4461*G4461/1000000</x:f>
        <x:v>0.09717615000000002</x:v>
      </x:c>
      <x:c r="J4461" s="15" t="n">
        <x:f>F4461*H4461/1000000</x:f>
        <x:v>0.01269</x:v>
      </x:c>
      <x:c r="K4461" s="15" t="n">
        <x:f>SUM(I4461:J4461)</x:f>
        <x:v>0.10986615000000002</x:v>
      </x:c>
    </x:row>
    <x:row r="4462" ht="23" customHeight="1">
      <x:c r="A4462" s="2" t="str">
        <x:v>REQ-04458</x:v>
      </x:c>
      <x:c r="B4462" s="2" t="n">
        <x:v>24</x:v>
      </x:c>
      <x:c r="C4462" s="2" t="str">
        <x:v>Product</x:v>
      </x:c>
      <x:c r="D4462" s="2" t="str">
        <x:v>Reasoning</x:v>
      </x:c>
      <x:c r="E4462" s="16" t="n">
        <x:v>41305</x:v>
      </x:c>
      <x:c r="F4462" s="16" t="n">
        <x:v>2944</x:v>
      </x:c>
      <x:c r="G4462" s="15" t="n">
        <x:f>VLOOKUP(D4462,'Pricing'!$A$6:$E$8,5,FALSE)</x:f>
        <x:v>4.920000000000001</x:v>
      </x:c>
      <x:c r="H4462" s="15" t="n">
        <x:f>VLOOKUP(D4462,'Pricing'!$A$6:$E$8,4,FALSE)</x:f>
        <x:v>24</x:v>
      </x:c>
      <x:c r="I4462" s="15" t="n">
        <x:f>E4462*G4462/1000000</x:f>
        <x:v>0.20322060000000003</x:v>
      </x:c>
      <x:c r="J4462" s="15" t="n">
        <x:f>F4462*H4462/1000000</x:f>
        <x:v>0.070656</x:v>
      </x:c>
      <x:c r="K4462" s="15" t="n">
        <x:f>SUM(I4462:J4462)</x:f>
        <x:v>0.2738766</x:v>
      </x:c>
    </x:row>
    <x:row r="4463" ht="23" customHeight="1">
      <x:c r="A4463" s="2" t="str">
        <x:v>REQ-04459</x:v>
      </x:c>
      <x:c r="B4463" s="2" t="n">
        <x:v>13</x:v>
      </x:c>
      <x:c r="C4463" s="2" t="str">
        <x:v>Research</x:v>
      </x:c>
      <x:c r="D4463" s="2" t="str">
        <x:v>Swift</x:v>
      </x:c>
      <x:c r="E4463" s="16" t="n">
        <x:v>102438</x:v>
      </x:c>
      <x:c r="F4463" s="16" t="n">
        <x:v>2491</x:v>
      </x:c>
      <x:c r="G4463" s="15" t="n">
        <x:f>VLOOKUP(D4463,'Pricing'!$A$6:$E$8,5,FALSE)</x:f>
        <x:v>0.246</x:v>
      </x:c>
      <x:c r="H4463" s="15" t="n">
        <x:f>VLOOKUP(D4463,'Pricing'!$A$6:$E$8,4,FALSE)</x:f>
        <x:v>1.2</x:v>
      </x:c>
      <x:c r="I4463" s="15" t="n">
        <x:f>E4463*G4463/1000000</x:f>
        <x:v>0.025199748</x:v>
      </x:c>
      <x:c r="J4463" s="15" t="n">
        <x:f>F4463*H4463/1000000</x:f>
        <x:v>0.0029892</x:v>
      </x:c>
      <x:c r="K4463" s="15" t="n">
        <x:f>SUM(I4463:J4463)</x:f>
        <x:v>0.028188948000000002</x:v>
      </x:c>
    </x:row>
    <x:row r="4464" ht="23" customHeight="1">
      <x:c r="A4464" s="2" t="str">
        <x:v>REQ-04460</x:v>
      </x:c>
      <x:c r="B4464" s="2" t="n">
        <x:v>14</x:v>
      </x:c>
      <x:c r="C4464" s="2" t="str">
        <x:v>Growth</x:v>
      </x:c>
      <x:c r="D4464" s="2" t="str">
        <x:v>Balanced</x:v>
      </x:c>
      <x:c r="E4464" s="16" t="n">
        <x:v>35294</x:v>
      </x:c>
      <x:c r="F4464" s="16" t="n">
        <x:v>1195</x:v>
      </x:c>
      <x:c r="G4464" s="15" t="n">
        <x:f>VLOOKUP(D4464,'Pricing'!$A$6:$E$8,5,FALSE)</x:f>
        <x:v>1.2300000000000002</x:v>
      </x:c>
      <x:c r="H4464" s="15" t="n">
        <x:f>VLOOKUP(D4464,'Pricing'!$A$6:$E$8,4,FALSE)</x:f>
        <x:v>6</x:v>
      </x:c>
      <x:c r="I4464" s="15" t="n">
        <x:f>E4464*G4464/1000000</x:f>
        <x:v>0.04341162000000001</x:v>
      </x:c>
      <x:c r="J4464" s="15" t="n">
        <x:f>F4464*H4464/1000000</x:f>
        <x:v>0.00717</x:v>
      </x:c>
      <x:c r="K4464" s="15" t="n">
        <x:f>SUM(I4464:J4464)</x:f>
        <x:v>0.050581620000000015</x:v>
      </x:c>
    </x:row>
    <x:row r="4465" ht="23" customHeight="1">
      <x:c r="A4465" s="2" t="str">
        <x:v>REQ-04461</x:v>
      </x:c>
      <x:c r="B4465" s="2" t="n">
        <x:v>4</x:v>
      </x:c>
      <x:c r="C4465" s="2" t="str">
        <x:v>Operations</x:v>
      </x:c>
      <x:c r="D4465" s="2" t="str">
        <x:v>Swift</x:v>
      </x:c>
      <x:c r="E4465" s="16" t="n">
        <x:v>89867</x:v>
      </x:c>
      <x:c r="F4465" s="16" t="n">
        <x:v>3291</x:v>
      </x:c>
      <x:c r="G4465" s="15" t="n">
        <x:f>VLOOKUP(D4465,'Pricing'!$A$6:$E$8,5,FALSE)</x:f>
        <x:v>0.246</x:v>
      </x:c>
      <x:c r="H4465" s="15" t="n">
        <x:f>VLOOKUP(D4465,'Pricing'!$A$6:$E$8,4,FALSE)</x:f>
        <x:v>1.2</x:v>
      </x:c>
      <x:c r="I4465" s="15" t="n">
        <x:f>E4465*G4465/1000000</x:f>
        <x:v>0.022107282</x:v>
      </x:c>
      <x:c r="J4465" s="15" t="n">
        <x:f>F4465*H4465/1000000</x:f>
        <x:v>0.0039492</x:v>
      </x:c>
      <x:c r="K4465" s="15" t="n">
        <x:f>SUM(I4465:J4465)</x:f>
        <x:v>0.026056482</x:v>
      </x:c>
    </x:row>
    <x:row r="4466" ht="23" customHeight="1">
      <x:c r="A4466" s="2" t="str">
        <x:v>REQ-04462</x:v>
      </x:c>
      <x:c r="B4466" s="2" t="n">
        <x:v>13</x:v>
      </x:c>
      <x:c r="C4466" s="2" t="str">
        <x:v>Product</x:v>
      </x:c>
      <x:c r="D4466" s="2" t="str">
        <x:v>Swift</x:v>
      </x:c>
      <x:c r="E4466" s="16" t="n">
        <x:v>70889</x:v>
      </x:c>
      <x:c r="F4466" s="16" t="n">
        <x:v>2342</x:v>
      </x:c>
      <x:c r="G4466" s="15" t="n">
        <x:f>VLOOKUP(D4466,'Pricing'!$A$6:$E$8,5,FALSE)</x:f>
        <x:v>0.246</x:v>
      </x:c>
      <x:c r="H4466" s="15" t="n">
        <x:f>VLOOKUP(D4466,'Pricing'!$A$6:$E$8,4,FALSE)</x:f>
        <x:v>1.2</x:v>
      </x:c>
      <x:c r="I4466" s="15" t="n">
        <x:f>E4466*G4466/1000000</x:f>
        <x:v>0.017438694</x:v>
      </x:c>
      <x:c r="J4466" s="15" t="n">
        <x:f>F4466*H4466/1000000</x:f>
        <x:v>0.0028104000000000002</x:v>
      </x:c>
      <x:c r="K4466" s="15" t="n">
        <x:f>SUM(I4466:J4466)</x:f>
        <x:v>0.020249094000000002</x:v>
      </x:c>
    </x:row>
    <x:row r="4467" ht="23" customHeight="1">
      <x:c r="A4467" s="2" t="str">
        <x:v>REQ-04463</x:v>
      </x:c>
      <x:c r="B4467" s="2" t="n">
        <x:v>8</x:v>
      </x:c>
      <x:c r="C4467" s="2" t="str">
        <x:v>Engineering</x:v>
      </x:c>
      <x:c r="D4467" s="2" t="str">
        <x:v>Swift</x:v>
      </x:c>
      <x:c r="E4467" s="16" t="n">
        <x:v>90172</x:v>
      </x:c>
      <x:c r="F4467" s="16" t="n">
        <x:v>3805</x:v>
      </x:c>
      <x:c r="G4467" s="15" t="n">
        <x:f>VLOOKUP(D4467,'Pricing'!$A$6:$E$8,5,FALSE)</x:f>
        <x:v>0.246</x:v>
      </x:c>
      <x:c r="H4467" s="15" t="n">
        <x:f>VLOOKUP(D4467,'Pricing'!$A$6:$E$8,4,FALSE)</x:f>
        <x:v>1.2</x:v>
      </x:c>
      <x:c r="I4467" s="15" t="n">
        <x:f>E4467*G4467/1000000</x:f>
        <x:v>0.022182312</x:v>
      </x:c>
      <x:c r="J4467" s="15" t="n">
        <x:f>F4467*H4467/1000000</x:f>
        <x:v>0.004566</x:v>
      </x:c>
      <x:c r="K4467" s="15" t="n">
        <x:f>SUM(I4467:J4467)</x:f>
        <x:v>0.026748312</x:v>
      </x:c>
    </x:row>
    <x:row r="4468" ht="23" customHeight="1">
      <x:c r="A4468" s="2" t="str">
        <x:v>REQ-04464</x:v>
      </x:c>
      <x:c r="B4468" s="2" t="n">
        <x:v>18</x:v>
      </x:c>
      <x:c r="C4468" s="2" t="str">
        <x:v>Support</x:v>
      </x:c>
      <x:c r="D4468" s="2" t="str">
        <x:v>Balanced</x:v>
      </x:c>
      <x:c r="E4468" s="16" t="n">
        <x:v>76153</x:v>
      </x:c>
      <x:c r="F4468" s="16" t="n">
        <x:v>3561</x:v>
      </x:c>
      <x:c r="G4468" s="15" t="n">
        <x:f>VLOOKUP(D4468,'Pricing'!$A$6:$E$8,5,FALSE)</x:f>
        <x:v>1.2300000000000002</x:v>
      </x:c>
      <x:c r="H4468" s="15" t="n">
        <x:f>VLOOKUP(D4468,'Pricing'!$A$6:$E$8,4,FALSE)</x:f>
        <x:v>6</x:v>
      </x:c>
      <x:c r="I4468" s="15" t="n">
        <x:f>E4468*G4468/1000000</x:f>
        <x:v>0.09366819000000001</x:v>
      </x:c>
      <x:c r="J4468" s="15" t="n">
        <x:f>F4468*H4468/1000000</x:f>
        <x:v>0.021366</x:v>
      </x:c>
      <x:c r="K4468" s="15" t="n">
        <x:f>SUM(I4468:J4468)</x:f>
        <x:v>0.11503419000000001</x:v>
      </x:c>
    </x:row>
    <x:row r="4469" ht="23" customHeight="1">
      <x:c r="A4469" s="2" t="str">
        <x:v>REQ-04465</x:v>
      </x:c>
      <x:c r="B4469" s="2" t="n">
        <x:v>17</x:v>
      </x:c>
      <x:c r="C4469" s="2" t="str">
        <x:v>Operations</x:v>
      </x:c>
      <x:c r="D4469" s="2" t="str">
        <x:v>Swift</x:v>
      </x:c>
      <x:c r="E4469" s="16" t="n">
        <x:v>27200</x:v>
      </x:c>
      <x:c r="F4469" s="16" t="n">
        <x:v>2203</x:v>
      </x:c>
      <x:c r="G4469" s="15" t="n">
        <x:f>VLOOKUP(D4469,'Pricing'!$A$6:$E$8,5,FALSE)</x:f>
        <x:v>0.246</x:v>
      </x:c>
      <x:c r="H4469" s="15" t="n">
        <x:f>VLOOKUP(D4469,'Pricing'!$A$6:$E$8,4,FALSE)</x:f>
        <x:v>1.2</x:v>
      </x:c>
      <x:c r="I4469" s="15" t="n">
        <x:f>E4469*G4469/1000000</x:f>
        <x:v>0.0066912</x:v>
      </x:c>
      <x:c r="J4469" s="15" t="n">
        <x:f>F4469*H4469/1000000</x:f>
        <x:v>0.0026436</x:v>
      </x:c>
      <x:c r="K4469" s="15" t="n">
        <x:f>SUM(I4469:J4469)</x:f>
        <x:v>0.009334799999999999</x:v>
      </x:c>
    </x:row>
    <x:row r="4470" ht="23" customHeight="1">
      <x:c r="A4470" s="2" t="str">
        <x:v>REQ-04466</x:v>
      </x:c>
      <x:c r="B4470" s="2" t="n">
        <x:v>19</x:v>
      </x:c>
      <x:c r="C4470" s="2" t="str">
        <x:v>Support</x:v>
      </x:c>
      <x:c r="D4470" s="2" t="str">
        <x:v>Swift</x:v>
      </x:c>
      <x:c r="E4470" s="16" t="n">
        <x:v>43976</x:v>
      </x:c>
      <x:c r="F4470" s="16" t="n">
        <x:v>264</x:v>
      </x:c>
      <x:c r="G4470" s="15" t="n">
        <x:f>VLOOKUP(D4470,'Pricing'!$A$6:$E$8,5,FALSE)</x:f>
        <x:v>0.246</x:v>
      </x:c>
      <x:c r="H4470" s="15" t="n">
        <x:f>VLOOKUP(D4470,'Pricing'!$A$6:$E$8,4,FALSE)</x:f>
        <x:v>1.2</x:v>
      </x:c>
      <x:c r="I4470" s="15" t="n">
        <x:f>E4470*G4470/1000000</x:f>
        <x:v>0.010818096</x:v>
      </x:c>
      <x:c r="J4470" s="15" t="n">
        <x:f>F4470*H4470/1000000</x:f>
        <x:v>0.0003168</x:v>
      </x:c>
      <x:c r="K4470" s="15" t="n">
        <x:f>SUM(I4470:J4470)</x:f>
        <x:v>0.011134896</x:v>
      </x:c>
    </x:row>
    <x:row r="4471" ht="23" customHeight="1">
      <x:c r="A4471" s="2" t="str">
        <x:v>REQ-04467</x:v>
      </x:c>
      <x:c r="B4471" s="2" t="n">
        <x:v>31</x:v>
      </x:c>
      <x:c r="C4471" s="2" t="str">
        <x:v>Research</x:v>
      </x:c>
      <x:c r="D4471" s="2" t="str">
        <x:v>Swift</x:v>
      </x:c>
      <x:c r="E4471" s="16" t="n">
        <x:v>84053</x:v>
      </x:c>
      <x:c r="F4471" s="16" t="n">
        <x:v>1935</x:v>
      </x:c>
      <x:c r="G4471" s="15" t="n">
        <x:f>VLOOKUP(D4471,'Pricing'!$A$6:$E$8,5,FALSE)</x:f>
        <x:v>0.246</x:v>
      </x:c>
      <x:c r="H4471" s="15" t="n">
        <x:f>VLOOKUP(D4471,'Pricing'!$A$6:$E$8,4,FALSE)</x:f>
        <x:v>1.2</x:v>
      </x:c>
      <x:c r="I4471" s="15" t="n">
        <x:f>E4471*G4471/1000000</x:f>
        <x:v>0.020677038000000002</x:v>
      </x:c>
      <x:c r="J4471" s="15" t="n">
        <x:f>F4471*H4471/1000000</x:f>
        <x:v>0.002322</x:v>
      </x:c>
      <x:c r="K4471" s="15" t="n">
        <x:f>SUM(I4471:J4471)</x:f>
        <x:v>0.022999038000000003</x:v>
      </x:c>
    </x:row>
    <x:row r="4472" ht="23" customHeight="1">
      <x:c r="A4472" s="2" t="str">
        <x:v>REQ-04468</x:v>
      </x:c>
      <x:c r="B4472" s="2" t="n">
        <x:v>10</x:v>
      </x:c>
      <x:c r="C4472" s="2" t="str">
        <x:v>Growth</x:v>
      </x:c>
      <x:c r="D4472" s="2" t="str">
        <x:v>Balanced</x:v>
      </x:c>
      <x:c r="E4472" s="16" t="n">
        <x:v>103874</x:v>
      </x:c>
      <x:c r="F4472" s="16" t="n">
        <x:v>196</x:v>
      </x:c>
      <x:c r="G4472" s="15" t="n">
        <x:f>VLOOKUP(D4472,'Pricing'!$A$6:$E$8,5,FALSE)</x:f>
        <x:v>1.2300000000000002</x:v>
      </x:c>
      <x:c r="H4472" s="15" t="n">
        <x:f>VLOOKUP(D4472,'Pricing'!$A$6:$E$8,4,FALSE)</x:f>
        <x:v>6</x:v>
      </x:c>
      <x:c r="I4472" s="15" t="n">
        <x:f>E4472*G4472/1000000</x:f>
        <x:v>0.12776502</x:v>
      </x:c>
      <x:c r="J4472" s="15" t="n">
        <x:f>F4472*H4472/1000000</x:f>
        <x:v>0.001176</x:v>
      </x:c>
      <x:c r="K4472" s="15" t="n">
        <x:f>SUM(I4472:J4472)</x:f>
        <x:v>0.12894102000000002</x:v>
      </x:c>
    </x:row>
    <x:row r="4473" ht="23" customHeight="1">
      <x:c r="A4473" s="2" t="str">
        <x:v>REQ-04469</x:v>
      </x:c>
      <x:c r="B4473" s="2" t="n">
        <x:v>25</x:v>
      </x:c>
      <x:c r="C4473" s="2" t="str">
        <x:v>Operations</x:v>
      </x:c>
      <x:c r="D4473" s="2" t="str">
        <x:v>Swift</x:v>
      </x:c>
      <x:c r="E4473" s="16" t="n">
        <x:v>72244</x:v>
      </x:c>
      <x:c r="F4473" s="16" t="n">
        <x:v>196</x:v>
      </x:c>
      <x:c r="G4473" s="15" t="n">
        <x:f>VLOOKUP(D4473,'Pricing'!$A$6:$E$8,5,FALSE)</x:f>
        <x:v>0.246</x:v>
      </x:c>
      <x:c r="H4473" s="15" t="n">
        <x:f>VLOOKUP(D4473,'Pricing'!$A$6:$E$8,4,FALSE)</x:f>
        <x:v>1.2</x:v>
      </x:c>
      <x:c r="I4473" s="15" t="n">
        <x:f>E4473*G4473/1000000</x:f>
        <x:v>0.017772024</x:v>
      </x:c>
      <x:c r="J4473" s="15" t="n">
        <x:f>F4473*H4473/1000000</x:f>
        <x:v>0.0002352</x:v>
      </x:c>
      <x:c r="K4473" s="15" t="n">
        <x:f>SUM(I4473:J4473)</x:f>
        <x:v>0.018007224000000002</x:v>
      </x:c>
    </x:row>
    <x:row r="4474" ht="23" customHeight="1">
      <x:c r="A4474" s="2" t="str">
        <x:v>REQ-04470</x:v>
      </x:c>
      <x:c r="B4474" s="2" t="n">
        <x:v>28</x:v>
      </x:c>
      <x:c r="C4474" s="2" t="str">
        <x:v>Growth</x:v>
      </x:c>
      <x:c r="D4474" s="2" t="str">
        <x:v>Balanced</x:v>
      </x:c>
      <x:c r="E4474" s="16" t="n">
        <x:v>30217</x:v>
      </x:c>
      <x:c r="F4474" s="16" t="n">
        <x:v>998</x:v>
      </x:c>
      <x:c r="G4474" s="15" t="n">
        <x:f>VLOOKUP(D4474,'Pricing'!$A$6:$E$8,5,FALSE)</x:f>
        <x:v>1.2300000000000002</x:v>
      </x:c>
      <x:c r="H4474" s="15" t="n">
        <x:f>VLOOKUP(D4474,'Pricing'!$A$6:$E$8,4,FALSE)</x:f>
        <x:v>6</x:v>
      </x:c>
      <x:c r="I4474" s="15" t="n">
        <x:f>E4474*G4474/1000000</x:f>
        <x:v>0.037166910000000004</x:v>
      </x:c>
      <x:c r="J4474" s="15" t="n">
        <x:f>F4474*H4474/1000000</x:f>
        <x:v>0.005988</x:v>
      </x:c>
      <x:c r="K4474" s="15" t="n">
        <x:f>SUM(I4474:J4474)</x:f>
        <x:v>0.043154910000000005</x:v>
      </x:c>
    </x:row>
    <x:row r="4475" ht="23" customHeight="1">
      <x:c r="A4475" s="2" t="str">
        <x:v>REQ-04471</x:v>
      </x:c>
      <x:c r="B4475" s="2" t="n">
        <x:v>22</x:v>
      </x:c>
      <x:c r="C4475" s="2" t="str">
        <x:v>Engineering</x:v>
      </x:c>
      <x:c r="D4475" s="2" t="str">
        <x:v>Balanced</x:v>
      </x:c>
      <x:c r="E4475" s="16" t="n">
        <x:v>103516</x:v>
      </x:c>
      <x:c r="F4475" s="16" t="n">
        <x:v>2794</x:v>
      </x:c>
      <x:c r="G4475" s="15" t="n">
        <x:f>VLOOKUP(D4475,'Pricing'!$A$6:$E$8,5,FALSE)</x:f>
        <x:v>1.2300000000000002</x:v>
      </x:c>
      <x:c r="H4475" s="15" t="n">
        <x:f>VLOOKUP(D4475,'Pricing'!$A$6:$E$8,4,FALSE)</x:f>
        <x:v>6</x:v>
      </x:c>
      <x:c r="I4475" s="15" t="n">
        <x:f>E4475*G4475/1000000</x:f>
        <x:v>0.12732468000000002</x:v>
      </x:c>
      <x:c r="J4475" s="15" t="n">
        <x:f>F4475*H4475/1000000</x:f>
        <x:v>0.016764</x:v>
      </x:c>
      <x:c r="K4475" s="15" t="n">
        <x:f>SUM(I4475:J4475)</x:f>
        <x:v>0.14408868000000002</x:v>
      </x:c>
    </x:row>
    <x:row r="4476" ht="23" customHeight="1">
      <x:c r="A4476" s="2" t="str">
        <x:v>REQ-04472</x:v>
      </x:c>
      <x:c r="B4476" s="2" t="n">
        <x:v>17</x:v>
      </x:c>
      <x:c r="C4476" s="2" t="str">
        <x:v>Support</x:v>
      </x:c>
      <x:c r="D4476" s="2" t="str">
        <x:v>Balanced</x:v>
      </x:c>
      <x:c r="E4476" s="16" t="n">
        <x:v>43373</x:v>
      </x:c>
      <x:c r="F4476" s="16" t="n">
        <x:v>2175</x:v>
      </x:c>
      <x:c r="G4476" s="15" t="n">
        <x:f>VLOOKUP(D4476,'Pricing'!$A$6:$E$8,5,FALSE)</x:f>
        <x:v>1.2300000000000002</x:v>
      </x:c>
      <x:c r="H4476" s="15" t="n">
        <x:f>VLOOKUP(D4476,'Pricing'!$A$6:$E$8,4,FALSE)</x:f>
        <x:v>6</x:v>
      </x:c>
      <x:c r="I4476" s="15" t="n">
        <x:f>E4476*G4476/1000000</x:f>
        <x:v>0.05334879000000001</x:v>
      </x:c>
      <x:c r="J4476" s="15" t="n">
        <x:f>F4476*H4476/1000000</x:f>
        <x:v>0.01305</x:v>
      </x:c>
      <x:c r="K4476" s="15" t="n">
        <x:f>SUM(I4476:J4476)</x:f>
        <x:v>0.06639879000000001</x:v>
      </x:c>
    </x:row>
    <x:row r="4477" ht="23" customHeight="1">
      <x:c r="A4477" s="2" t="str">
        <x:v>REQ-04473</x:v>
      </x:c>
      <x:c r="B4477" s="2" t="n">
        <x:v>4</x:v>
      </x:c>
      <x:c r="C4477" s="2" t="str">
        <x:v>Engineering</x:v>
      </x:c>
      <x:c r="D4477" s="2" t="str">
        <x:v>Balanced</x:v>
      </x:c>
      <x:c r="E4477" s="16" t="n">
        <x:v>22370</x:v>
      </x:c>
      <x:c r="F4477" s="16" t="n">
        <x:v>2084</x:v>
      </x:c>
      <x:c r="G4477" s="15" t="n">
        <x:f>VLOOKUP(D4477,'Pricing'!$A$6:$E$8,5,FALSE)</x:f>
        <x:v>1.2300000000000002</x:v>
      </x:c>
      <x:c r="H4477" s="15" t="n">
        <x:f>VLOOKUP(D4477,'Pricing'!$A$6:$E$8,4,FALSE)</x:f>
        <x:v>6</x:v>
      </x:c>
      <x:c r="I4477" s="15" t="n">
        <x:f>E4477*G4477/1000000</x:f>
        <x:v>0.027515100000000004</x:v>
      </x:c>
      <x:c r="J4477" s="15" t="n">
        <x:f>F4477*H4477/1000000</x:f>
        <x:v>0.012504</x:v>
      </x:c>
      <x:c r="K4477" s="15" t="n">
        <x:f>SUM(I4477:J4477)</x:f>
        <x:v>0.0400191</x:v>
      </x:c>
    </x:row>
    <x:row r="4478" ht="23" customHeight="1">
      <x:c r="A4478" s="2" t="str">
        <x:v>REQ-04474</x:v>
      </x:c>
      <x:c r="B4478" s="2" t="n">
        <x:v>2</x:v>
      </x:c>
      <x:c r="C4478" s="2" t="str">
        <x:v>Product</x:v>
      </x:c>
      <x:c r="D4478" s="2" t="str">
        <x:v>Balanced</x:v>
      </x:c>
      <x:c r="E4478" s="16" t="n">
        <x:v>57066</x:v>
      </x:c>
      <x:c r="F4478" s="16" t="n">
        <x:v>3417</x:v>
      </x:c>
      <x:c r="G4478" s="15" t="n">
        <x:f>VLOOKUP(D4478,'Pricing'!$A$6:$E$8,5,FALSE)</x:f>
        <x:v>1.2300000000000002</x:v>
      </x:c>
      <x:c r="H4478" s="15" t="n">
        <x:f>VLOOKUP(D4478,'Pricing'!$A$6:$E$8,4,FALSE)</x:f>
        <x:v>6</x:v>
      </x:c>
      <x:c r="I4478" s="15" t="n">
        <x:f>E4478*G4478/1000000</x:f>
        <x:v>0.07019118</x:v>
      </x:c>
      <x:c r="J4478" s="15" t="n">
        <x:f>F4478*H4478/1000000</x:f>
        <x:v>0.020502</x:v>
      </x:c>
      <x:c r="K4478" s="15" t="n">
        <x:f>SUM(I4478:J4478)</x:f>
        <x:v>0.09069318000000001</x:v>
      </x:c>
    </x:row>
    <x:row r="4479" ht="23" customHeight="1">
      <x:c r="A4479" s="2" t="str">
        <x:v>REQ-04475</x:v>
      </x:c>
      <x:c r="B4479" s="2" t="n">
        <x:v>15</x:v>
      </x:c>
      <x:c r="C4479" s="2" t="str">
        <x:v>Research</x:v>
      </x:c>
      <x:c r="D4479" s="2" t="str">
        <x:v>Balanced</x:v>
      </x:c>
      <x:c r="E4479" s="16" t="n">
        <x:v>117454</x:v>
      </x:c>
      <x:c r="F4479" s="16" t="n">
        <x:v>787</x:v>
      </x:c>
      <x:c r="G4479" s="15" t="n">
        <x:f>VLOOKUP(D4479,'Pricing'!$A$6:$E$8,5,FALSE)</x:f>
        <x:v>1.2300000000000002</x:v>
      </x:c>
      <x:c r="H4479" s="15" t="n">
        <x:f>VLOOKUP(D4479,'Pricing'!$A$6:$E$8,4,FALSE)</x:f>
        <x:v>6</x:v>
      </x:c>
      <x:c r="I4479" s="15" t="n">
        <x:f>E4479*G4479/1000000</x:f>
        <x:v>0.14446842000000001</x:v>
      </x:c>
      <x:c r="J4479" s="15" t="n">
        <x:f>F4479*H4479/1000000</x:f>
        <x:v>0.004722</x:v>
      </x:c>
      <x:c r="K4479" s="15" t="n">
        <x:f>SUM(I4479:J4479)</x:f>
        <x:v>0.14919042000000002</x:v>
      </x:c>
    </x:row>
    <x:row r="4480" ht="23" customHeight="1">
      <x:c r="A4480" s="2" t="str">
        <x:v>REQ-04476</x:v>
      </x:c>
      <x:c r="B4480" s="2" t="n">
        <x:v>6</x:v>
      </x:c>
      <x:c r="C4480" s="2" t="str">
        <x:v>Product</x:v>
      </x:c>
      <x:c r="D4480" s="2" t="str">
        <x:v>Reasoning</x:v>
      </x:c>
      <x:c r="E4480" s="16" t="n">
        <x:v>80715</x:v>
      </x:c>
      <x:c r="F4480" s="16" t="n">
        <x:v>2711</x:v>
      </x:c>
      <x:c r="G4480" s="15" t="n">
        <x:f>VLOOKUP(D4480,'Pricing'!$A$6:$E$8,5,FALSE)</x:f>
        <x:v>4.920000000000001</x:v>
      </x:c>
      <x:c r="H4480" s="15" t="n">
        <x:f>VLOOKUP(D4480,'Pricing'!$A$6:$E$8,4,FALSE)</x:f>
        <x:v>24</x:v>
      </x:c>
      <x:c r="I4480" s="15" t="n">
        <x:f>E4480*G4480/1000000</x:f>
        <x:v>0.3971178</x:v>
      </x:c>
      <x:c r="J4480" s="15" t="n">
        <x:f>F4480*H4480/1000000</x:f>
        <x:v>0.065064</x:v>
      </x:c>
      <x:c r="K4480" s="15" t="n">
        <x:f>SUM(I4480:J4480)</x:f>
        <x:v>0.46218180000000003</x:v>
      </x:c>
    </x:row>
    <x:row r="4481" ht="23" customHeight="1">
      <x:c r="A4481" s="2" t="str">
        <x:v>REQ-04477</x:v>
      </x:c>
      <x:c r="B4481" s="2" t="n">
        <x:v>14</x:v>
      </x:c>
      <x:c r="C4481" s="2" t="str">
        <x:v>Research</x:v>
      </x:c>
      <x:c r="D4481" s="2" t="str">
        <x:v>Swift</x:v>
      </x:c>
      <x:c r="E4481" s="16" t="n">
        <x:v>82489</x:v>
      </x:c>
      <x:c r="F4481" s="16" t="n">
        <x:v>904</x:v>
      </x:c>
      <x:c r="G4481" s="15" t="n">
        <x:f>VLOOKUP(D4481,'Pricing'!$A$6:$E$8,5,FALSE)</x:f>
        <x:v>0.246</x:v>
      </x:c>
      <x:c r="H4481" s="15" t="n">
        <x:f>VLOOKUP(D4481,'Pricing'!$A$6:$E$8,4,FALSE)</x:f>
        <x:v>1.2</x:v>
      </x:c>
      <x:c r="I4481" s="15" t="n">
        <x:f>E4481*G4481/1000000</x:f>
        <x:v>0.020292294</x:v>
      </x:c>
      <x:c r="J4481" s="15" t="n">
        <x:f>F4481*H4481/1000000</x:f>
        <x:v>0.0010848</x:v>
      </x:c>
      <x:c r="K4481" s="15" t="n">
        <x:f>SUM(I4481:J4481)</x:f>
        <x:v>0.021377094</x:v>
      </x:c>
    </x:row>
    <x:row r="4482" ht="23" customHeight="1">
      <x:c r="A4482" s="2" t="str">
        <x:v>REQ-04478</x:v>
      </x:c>
      <x:c r="B4482" s="2" t="n">
        <x:v>17</x:v>
      </x:c>
      <x:c r="C4482" s="2" t="str">
        <x:v>Product</x:v>
      </x:c>
      <x:c r="D4482" s="2" t="str">
        <x:v>Balanced</x:v>
      </x:c>
      <x:c r="E4482" s="16" t="n">
        <x:v>32816</x:v>
      </x:c>
      <x:c r="F4482" s="16" t="n">
        <x:v>3087</x:v>
      </x:c>
      <x:c r="G4482" s="15" t="n">
        <x:f>VLOOKUP(D4482,'Pricing'!$A$6:$E$8,5,FALSE)</x:f>
        <x:v>1.2300000000000002</x:v>
      </x:c>
      <x:c r="H4482" s="15" t="n">
        <x:f>VLOOKUP(D4482,'Pricing'!$A$6:$E$8,4,FALSE)</x:f>
        <x:v>6</x:v>
      </x:c>
      <x:c r="I4482" s="15" t="n">
        <x:f>E4482*G4482/1000000</x:f>
        <x:v>0.040363680000000006</x:v>
      </x:c>
      <x:c r="J4482" s="15" t="n">
        <x:f>F4482*H4482/1000000</x:f>
        <x:v>0.018522</x:v>
      </x:c>
      <x:c r="K4482" s="15" t="n">
        <x:f>SUM(I4482:J4482)</x:f>
        <x:v>0.05888568000000001</x:v>
      </x:c>
    </x:row>
    <x:row r="4483" ht="23" customHeight="1">
      <x:c r="A4483" s="2" t="str">
        <x:v>REQ-04479</x:v>
      </x:c>
      <x:c r="B4483" s="2" t="n">
        <x:v>3</x:v>
      </x:c>
      <x:c r="C4483" s="2" t="str">
        <x:v>Research</x:v>
      </x:c>
      <x:c r="D4483" s="2" t="str">
        <x:v>Swift</x:v>
      </x:c>
      <x:c r="E4483" s="16" t="n">
        <x:v>56791</x:v>
      </x:c>
      <x:c r="F4483" s="16" t="n">
        <x:v>1600</x:v>
      </x:c>
      <x:c r="G4483" s="15" t="n">
        <x:f>VLOOKUP(D4483,'Pricing'!$A$6:$E$8,5,FALSE)</x:f>
        <x:v>0.246</x:v>
      </x:c>
      <x:c r="H4483" s="15" t="n">
        <x:f>VLOOKUP(D4483,'Pricing'!$A$6:$E$8,4,FALSE)</x:f>
        <x:v>1.2</x:v>
      </x:c>
      <x:c r="I4483" s="15" t="n">
        <x:f>E4483*G4483/1000000</x:f>
        <x:v>0.013970586</x:v>
      </x:c>
      <x:c r="J4483" s="15" t="n">
        <x:f>F4483*H4483/1000000</x:f>
        <x:v>0.00192</x:v>
      </x:c>
      <x:c r="K4483" s="15" t="n">
        <x:f>SUM(I4483:J4483)</x:f>
        <x:v>0.015890586</x:v>
      </x:c>
    </x:row>
    <x:row r="4484" ht="23" customHeight="1">
      <x:c r="A4484" s="2" t="str">
        <x:v>REQ-04480</x:v>
      </x:c>
      <x:c r="B4484" s="2" t="n">
        <x:v>22</x:v>
      </x:c>
      <x:c r="C4484" s="2" t="str">
        <x:v>Product</x:v>
      </x:c>
      <x:c r="D4484" s="2" t="str">
        <x:v>Swift</x:v>
      </x:c>
      <x:c r="E4484" s="16" t="n">
        <x:v>23876</x:v>
      </x:c>
      <x:c r="F4484" s="16" t="n">
        <x:v>3746</x:v>
      </x:c>
      <x:c r="G4484" s="15" t="n">
        <x:f>VLOOKUP(D4484,'Pricing'!$A$6:$E$8,5,FALSE)</x:f>
        <x:v>0.246</x:v>
      </x:c>
      <x:c r="H4484" s="15" t="n">
        <x:f>VLOOKUP(D4484,'Pricing'!$A$6:$E$8,4,FALSE)</x:f>
        <x:v>1.2</x:v>
      </x:c>
      <x:c r="I4484" s="15" t="n">
        <x:f>E4484*G4484/1000000</x:f>
        <x:v>0.005873496</x:v>
      </x:c>
      <x:c r="J4484" s="15" t="n">
        <x:f>F4484*H4484/1000000</x:f>
        <x:v>0.0044951999999999995</x:v>
      </x:c>
      <x:c r="K4484" s="15" t="n">
        <x:f>SUM(I4484:J4484)</x:f>
        <x:v>0.010368696</x:v>
      </x:c>
    </x:row>
    <x:row r="4485" ht="23" customHeight="1">
      <x:c r="A4485" s="2" t="str">
        <x:v>REQ-04481</x:v>
      </x:c>
      <x:c r="B4485" s="2" t="n">
        <x:v>5</x:v>
      </x:c>
      <x:c r="C4485" s="2" t="str">
        <x:v>Engineering</x:v>
      </x:c>
      <x:c r="D4485" s="2" t="str">
        <x:v>Swift</x:v>
      </x:c>
      <x:c r="E4485" s="16" t="n">
        <x:v>25238</x:v>
      </x:c>
      <x:c r="F4485" s="16" t="n">
        <x:v>2633</x:v>
      </x:c>
      <x:c r="G4485" s="15" t="n">
        <x:f>VLOOKUP(D4485,'Pricing'!$A$6:$E$8,5,FALSE)</x:f>
        <x:v>0.246</x:v>
      </x:c>
      <x:c r="H4485" s="15" t="n">
        <x:f>VLOOKUP(D4485,'Pricing'!$A$6:$E$8,4,FALSE)</x:f>
        <x:v>1.2</x:v>
      </x:c>
      <x:c r="I4485" s="15" t="n">
        <x:f>E4485*G4485/1000000</x:f>
        <x:v>0.0062085479999999995</x:v>
      </x:c>
      <x:c r="J4485" s="15" t="n">
        <x:f>F4485*H4485/1000000</x:f>
        <x:v>0.0031596</x:v>
      </x:c>
      <x:c r="K4485" s="15" t="n">
        <x:f>SUM(I4485:J4485)</x:f>
        <x:v>0.009368148</x:v>
      </x:c>
    </x:row>
    <x:row r="4486" ht="23" customHeight="1">
      <x:c r="A4486" s="2" t="str">
        <x:v>REQ-04482</x:v>
      </x:c>
      <x:c r="B4486" s="2" t="n">
        <x:v>3</x:v>
      </x:c>
      <x:c r="C4486" s="2" t="str">
        <x:v>Product</x:v>
      </x:c>
      <x:c r="D4486" s="2" t="str">
        <x:v>Balanced</x:v>
      </x:c>
      <x:c r="E4486" s="16" t="n">
        <x:v>23694</x:v>
      </x:c>
      <x:c r="F4486" s="16" t="n">
        <x:v>469</x:v>
      </x:c>
      <x:c r="G4486" s="15" t="n">
        <x:f>VLOOKUP(D4486,'Pricing'!$A$6:$E$8,5,FALSE)</x:f>
        <x:v>1.2300000000000002</x:v>
      </x:c>
      <x:c r="H4486" s="15" t="n">
        <x:f>VLOOKUP(D4486,'Pricing'!$A$6:$E$8,4,FALSE)</x:f>
        <x:v>6</x:v>
      </x:c>
      <x:c r="I4486" s="15" t="n">
        <x:f>E4486*G4486/1000000</x:f>
        <x:v>0.029143620000000005</x:v>
      </x:c>
      <x:c r="J4486" s="15" t="n">
        <x:f>F4486*H4486/1000000</x:f>
        <x:v>0.002814</x:v>
      </x:c>
      <x:c r="K4486" s="15" t="n">
        <x:f>SUM(I4486:J4486)</x:f>
        <x:v>0.031957620000000006</x:v>
      </x:c>
    </x:row>
    <x:row r="4487" ht="23" customHeight="1">
      <x:c r="A4487" s="2" t="str">
        <x:v>REQ-04483</x:v>
      </x:c>
      <x:c r="B4487" s="2" t="n">
        <x:v>3</x:v>
      </x:c>
      <x:c r="C4487" s="2" t="str">
        <x:v>Research</x:v>
      </x:c>
      <x:c r="D4487" s="2" t="str">
        <x:v>Swift</x:v>
      </x:c>
      <x:c r="E4487" s="16" t="n">
        <x:v>116738</x:v>
      </x:c>
      <x:c r="F4487" s="16" t="n">
        <x:v>2773</x:v>
      </x:c>
      <x:c r="G4487" s="15" t="n">
        <x:f>VLOOKUP(D4487,'Pricing'!$A$6:$E$8,5,FALSE)</x:f>
        <x:v>0.246</x:v>
      </x:c>
      <x:c r="H4487" s="15" t="n">
        <x:f>VLOOKUP(D4487,'Pricing'!$A$6:$E$8,4,FALSE)</x:f>
        <x:v>1.2</x:v>
      </x:c>
      <x:c r="I4487" s="15" t="n">
        <x:f>E4487*G4487/1000000</x:f>
        <x:v>0.028717548</x:v>
      </x:c>
      <x:c r="J4487" s="15" t="n">
        <x:f>F4487*H4487/1000000</x:f>
        <x:v>0.0033276</x:v>
      </x:c>
      <x:c r="K4487" s="15" t="n">
        <x:f>SUM(I4487:J4487)</x:f>
        <x:v>0.032045147999999996</x:v>
      </x:c>
    </x:row>
    <x:row r="4488" ht="23" customHeight="1">
      <x:c r="A4488" s="2" t="str">
        <x:v>REQ-04484</x:v>
      </x:c>
      <x:c r="B4488" s="2" t="n">
        <x:v>1</x:v>
      </x:c>
      <x:c r="C4488" s="2" t="str">
        <x:v>Growth</x:v>
      </x:c>
      <x:c r="D4488" s="2" t="str">
        <x:v>Balanced</x:v>
      </x:c>
      <x:c r="E4488" s="16" t="n">
        <x:v>7332</x:v>
      </x:c>
      <x:c r="F4488" s="16" t="n">
        <x:v>3140</x:v>
      </x:c>
      <x:c r="G4488" s="15" t="n">
        <x:f>VLOOKUP(D4488,'Pricing'!$A$6:$E$8,5,FALSE)</x:f>
        <x:v>1.2300000000000002</x:v>
      </x:c>
      <x:c r="H4488" s="15" t="n">
        <x:f>VLOOKUP(D4488,'Pricing'!$A$6:$E$8,4,FALSE)</x:f>
        <x:v>6</x:v>
      </x:c>
      <x:c r="I4488" s="15" t="n">
        <x:f>E4488*G4488/1000000</x:f>
        <x:v>0.009018360000000003</x:v>
      </x:c>
      <x:c r="J4488" s="15" t="n">
        <x:f>F4488*H4488/1000000</x:f>
        <x:v>0.01884</x:v>
      </x:c>
      <x:c r="K4488" s="15" t="n">
        <x:f>SUM(I4488:J4488)</x:f>
        <x:v>0.027858360000000002</x:v>
      </x:c>
    </x:row>
    <x:row r="4489" ht="23" customHeight="1">
      <x:c r="A4489" s="2" t="str">
        <x:v>REQ-04485</x:v>
      </x:c>
      <x:c r="B4489" s="2" t="n">
        <x:v>11</x:v>
      </x:c>
      <x:c r="C4489" s="2" t="str">
        <x:v>Research</x:v>
      </x:c>
      <x:c r="D4489" s="2" t="str">
        <x:v>Balanced</x:v>
      </x:c>
      <x:c r="E4489" s="16" t="n">
        <x:v>89216</x:v>
      </x:c>
      <x:c r="F4489" s="16" t="n">
        <x:v>3544</x:v>
      </x:c>
      <x:c r="G4489" s="15" t="n">
        <x:f>VLOOKUP(D4489,'Pricing'!$A$6:$E$8,5,FALSE)</x:f>
        <x:v>1.2300000000000002</x:v>
      </x:c>
      <x:c r="H4489" s="15" t="n">
        <x:f>VLOOKUP(D4489,'Pricing'!$A$6:$E$8,4,FALSE)</x:f>
        <x:v>6</x:v>
      </x:c>
      <x:c r="I4489" s="15" t="n">
        <x:f>E4489*G4489/1000000</x:f>
        <x:v>0.10973568000000002</x:v>
      </x:c>
      <x:c r="J4489" s="15" t="n">
        <x:f>F4489*H4489/1000000</x:f>
        <x:v>0.021264</x:v>
      </x:c>
      <x:c r="K4489" s="15" t="n">
        <x:f>SUM(I4489:J4489)</x:f>
        <x:v>0.13099968</x:v>
      </x:c>
    </x:row>
    <x:row r="4490" ht="23" customHeight="1">
      <x:c r="A4490" s="2" t="str">
        <x:v>REQ-04486</x:v>
      </x:c>
      <x:c r="B4490" s="2" t="n">
        <x:v>25</x:v>
      </x:c>
      <x:c r="C4490" s="2" t="str">
        <x:v>Support</x:v>
      </x:c>
      <x:c r="D4490" s="2" t="str">
        <x:v>Balanced</x:v>
      </x:c>
      <x:c r="E4490" s="16" t="n">
        <x:v>25031</x:v>
      </x:c>
      <x:c r="F4490" s="16" t="n">
        <x:v>436</x:v>
      </x:c>
      <x:c r="G4490" s="15" t="n">
        <x:f>VLOOKUP(D4490,'Pricing'!$A$6:$E$8,5,FALSE)</x:f>
        <x:v>1.2300000000000002</x:v>
      </x:c>
      <x:c r="H4490" s="15" t="n">
        <x:f>VLOOKUP(D4490,'Pricing'!$A$6:$E$8,4,FALSE)</x:f>
        <x:v>6</x:v>
      </x:c>
      <x:c r="I4490" s="15" t="n">
        <x:f>E4490*G4490/1000000</x:f>
        <x:v>0.030788130000000004</x:v>
      </x:c>
      <x:c r="J4490" s="15" t="n">
        <x:f>F4490*H4490/1000000</x:f>
        <x:v>0.002616</x:v>
      </x:c>
      <x:c r="K4490" s="15" t="n">
        <x:f>SUM(I4490:J4490)</x:f>
        <x:v>0.033404130000000004</x:v>
      </x:c>
    </x:row>
    <x:row r="4491" ht="23" customHeight="1">
      <x:c r="A4491" s="2" t="str">
        <x:v>REQ-04487</x:v>
      </x:c>
      <x:c r="B4491" s="2" t="n">
        <x:v>16</x:v>
      </x:c>
      <x:c r="C4491" s="2" t="str">
        <x:v>Operations</x:v>
      </x:c>
      <x:c r="D4491" s="2" t="str">
        <x:v>Swift</x:v>
      </x:c>
      <x:c r="E4491" s="16" t="n">
        <x:v>7864</x:v>
      </x:c>
      <x:c r="F4491" s="16" t="n">
        <x:v>3951</x:v>
      </x:c>
      <x:c r="G4491" s="15" t="n">
        <x:f>VLOOKUP(D4491,'Pricing'!$A$6:$E$8,5,FALSE)</x:f>
        <x:v>0.246</x:v>
      </x:c>
      <x:c r="H4491" s="15" t="n">
        <x:f>VLOOKUP(D4491,'Pricing'!$A$6:$E$8,4,FALSE)</x:f>
        <x:v>1.2</x:v>
      </x:c>
      <x:c r="I4491" s="15" t="n">
        <x:f>E4491*G4491/1000000</x:f>
        <x:v>0.0019345439999999998</x:v>
      </x:c>
      <x:c r="J4491" s="15" t="n">
        <x:f>F4491*H4491/1000000</x:f>
        <x:v>0.0047412</x:v>
      </x:c>
      <x:c r="K4491" s="15" t="n">
        <x:f>SUM(I4491:J4491)</x:f>
        <x:v>0.006675744</x:v>
      </x:c>
    </x:row>
    <x:row r="4492" ht="23" customHeight="1">
      <x:c r="A4492" s="2" t="str">
        <x:v>REQ-04488</x:v>
      </x:c>
      <x:c r="B4492" s="2" t="n">
        <x:v>11</x:v>
      </x:c>
      <x:c r="C4492" s="2" t="str">
        <x:v>Support</x:v>
      </x:c>
      <x:c r="D4492" s="2" t="str">
        <x:v>Balanced</x:v>
      </x:c>
      <x:c r="E4492" s="16" t="n">
        <x:v>64141</x:v>
      </x:c>
      <x:c r="F4492" s="16" t="n">
        <x:v>3118</x:v>
      </x:c>
      <x:c r="G4492" s="15" t="n">
        <x:f>VLOOKUP(D4492,'Pricing'!$A$6:$E$8,5,FALSE)</x:f>
        <x:v>1.2300000000000002</x:v>
      </x:c>
      <x:c r="H4492" s="15" t="n">
        <x:f>VLOOKUP(D4492,'Pricing'!$A$6:$E$8,4,FALSE)</x:f>
        <x:v>6</x:v>
      </x:c>
      <x:c r="I4492" s="15" t="n">
        <x:f>E4492*G4492/1000000</x:f>
        <x:v>0.07889343000000001</x:v>
      </x:c>
      <x:c r="J4492" s="15" t="n">
        <x:f>F4492*H4492/1000000</x:f>
        <x:v>0.018708</x:v>
      </x:c>
      <x:c r="K4492" s="15" t="n">
        <x:f>SUM(I4492:J4492)</x:f>
        <x:v>0.09760143000000002</x:v>
      </x:c>
    </x:row>
    <x:row r="4493" ht="23" customHeight="1">
      <x:c r="A4493" s="2" t="str">
        <x:v>REQ-04489</x:v>
      </x:c>
      <x:c r="B4493" s="2" t="n">
        <x:v>16</x:v>
      </x:c>
      <x:c r="C4493" s="2" t="str">
        <x:v>Operations</x:v>
      </x:c>
      <x:c r="D4493" s="2" t="str">
        <x:v>Swift</x:v>
      </x:c>
      <x:c r="E4493" s="16" t="n">
        <x:v>116283</x:v>
      </x:c>
      <x:c r="F4493" s="16" t="n">
        <x:v>1889</x:v>
      </x:c>
      <x:c r="G4493" s="15" t="n">
        <x:f>VLOOKUP(D4493,'Pricing'!$A$6:$E$8,5,FALSE)</x:f>
        <x:v>0.246</x:v>
      </x:c>
      <x:c r="H4493" s="15" t="n">
        <x:f>VLOOKUP(D4493,'Pricing'!$A$6:$E$8,4,FALSE)</x:f>
        <x:v>1.2</x:v>
      </x:c>
      <x:c r="I4493" s="15" t="n">
        <x:f>E4493*G4493/1000000</x:f>
        <x:v>0.028605618</x:v>
      </x:c>
      <x:c r="J4493" s="15" t="n">
        <x:f>F4493*H4493/1000000</x:f>
        <x:v>0.0022668</x:v>
      </x:c>
      <x:c r="K4493" s="15" t="n">
        <x:f>SUM(I4493:J4493)</x:f>
        <x:v>0.030872418</x:v>
      </x:c>
    </x:row>
    <x:row r="4494" ht="23" customHeight="1">
      <x:c r="A4494" s="2" t="str">
        <x:v>REQ-04490</x:v>
      </x:c>
      <x:c r="B4494" s="2" t="n">
        <x:v>16</x:v>
      </x:c>
      <x:c r="C4494" s="2" t="str">
        <x:v>Growth</x:v>
      </x:c>
      <x:c r="D4494" s="2" t="str">
        <x:v>Balanced</x:v>
      </x:c>
      <x:c r="E4494" s="16" t="n">
        <x:v>16712</x:v>
      </x:c>
      <x:c r="F4494" s="16" t="n">
        <x:v>3918</x:v>
      </x:c>
      <x:c r="G4494" s="15" t="n">
        <x:f>VLOOKUP(D4494,'Pricing'!$A$6:$E$8,5,FALSE)</x:f>
        <x:v>1.2300000000000002</x:v>
      </x:c>
      <x:c r="H4494" s="15" t="n">
        <x:f>VLOOKUP(D4494,'Pricing'!$A$6:$E$8,4,FALSE)</x:f>
        <x:v>6</x:v>
      </x:c>
      <x:c r="I4494" s="15" t="n">
        <x:f>E4494*G4494/1000000</x:f>
        <x:v>0.020555760000000003</x:v>
      </x:c>
      <x:c r="J4494" s="15" t="n">
        <x:f>F4494*H4494/1000000</x:f>
        <x:v>0.023508</x:v>
      </x:c>
      <x:c r="K4494" s="15" t="n">
        <x:f>SUM(I4494:J4494)</x:f>
        <x:v>0.04406376000000001</x:v>
      </x:c>
    </x:row>
    <x:row r="4495" ht="23" customHeight="1">
      <x:c r="A4495" s="2" t="str">
        <x:v>REQ-04491</x:v>
      </x:c>
      <x:c r="B4495" s="2" t="n">
        <x:v>26</x:v>
      </x:c>
      <x:c r="C4495" s="2" t="str">
        <x:v>Engineering</x:v>
      </x:c>
      <x:c r="D4495" s="2" t="str">
        <x:v>Swift</x:v>
      </x:c>
      <x:c r="E4495" s="16" t="n">
        <x:v>57989</x:v>
      </x:c>
      <x:c r="F4495" s="16" t="n">
        <x:v>2310</x:v>
      </x:c>
      <x:c r="G4495" s="15" t="n">
        <x:f>VLOOKUP(D4495,'Pricing'!$A$6:$E$8,5,FALSE)</x:f>
        <x:v>0.246</x:v>
      </x:c>
      <x:c r="H4495" s="15" t="n">
        <x:f>VLOOKUP(D4495,'Pricing'!$A$6:$E$8,4,FALSE)</x:f>
        <x:v>1.2</x:v>
      </x:c>
      <x:c r="I4495" s="15" t="n">
        <x:f>E4495*G4495/1000000</x:f>
        <x:v>0.014265294</x:v>
      </x:c>
      <x:c r="J4495" s="15" t="n">
        <x:f>F4495*H4495/1000000</x:f>
        <x:v>0.002772</x:v>
      </x:c>
      <x:c r="K4495" s="15" t="n">
        <x:f>SUM(I4495:J4495)</x:f>
        <x:v>0.017037294</x:v>
      </x:c>
    </x:row>
    <x:row r="4496" ht="23" customHeight="1">
      <x:c r="A4496" s="2" t="str">
        <x:v>REQ-04492</x:v>
      </x:c>
      <x:c r="B4496" s="2" t="n">
        <x:v>11</x:v>
      </x:c>
      <x:c r="C4496" s="2" t="str">
        <x:v>Growth</x:v>
      </x:c>
      <x:c r="D4496" s="2" t="str">
        <x:v>Swift</x:v>
      </x:c>
      <x:c r="E4496" s="16" t="n">
        <x:v>50362</x:v>
      </x:c>
      <x:c r="F4496" s="16" t="n">
        <x:v>3981</x:v>
      </x:c>
      <x:c r="G4496" s="15" t="n">
        <x:f>VLOOKUP(D4496,'Pricing'!$A$6:$E$8,5,FALSE)</x:f>
        <x:v>0.246</x:v>
      </x:c>
      <x:c r="H4496" s="15" t="n">
        <x:f>VLOOKUP(D4496,'Pricing'!$A$6:$E$8,4,FALSE)</x:f>
        <x:v>1.2</x:v>
      </x:c>
      <x:c r="I4496" s="15" t="n">
        <x:f>E4496*G4496/1000000</x:f>
        <x:v>0.012389052</x:v>
      </x:c>
      <x:c r="J4496" s="15" t="n">
        <x:f>F4496*H4496/1000000</x:f>
        <x:v>0.0047772</x:v>
      </x:c>
      <x:c r="K4496" s="15" t="n">
        <x:f>SUM(I4496:J4496)</x:f>
        <x:v>0.017166252</x:v>
      </x:c>
    </x:row>
    <x:row r="4497" ht="23" customHeight="1">
      <x:c r="A4497" s="2" t="str">
        <x:v>REQ-04493</x:v>
      </x:c>
      <x:c r="B4497" s="2" t="n">
        <x:v>28</x:v>
      </x:c>
      <x:c r="C4497" s="2" t="str">
        <x:v>Research</x:v>
      </x:c>
      <x:c r="D4497" s="2" t="str">
        <x:v>Swift</x:v>
      </x:c>
      <x:c r="E4497" s="16" t="n">
        <x:v>113141</x:v>
      </x:c>
      <x:c r="F4497" s="16" t="n">
        <x:v>3529</x:v>
      </x:c>
      <x:c r="G4497" s="15" t="n">
        <x:f>VLOOKUP(D4497,'Pricing'!$A$6:$E$8,5,FALSE)</x:f>
        <x:v>0.246</x:v>
      </x:c>
      <x:c r="H4497" s="15" t="n">
        <x:f>VLOOKUP(D4497,'Pricing'!$A$6:$E$8,4,FALSE)</x:f>
        <x:v>1.2</x:v>
      </x:c>
      <x:c r="I4497" s="15" t="n">
        <x:f>E4497*G4497/1000000</x:f>
        <x:v>0.027832686</x:v>
      </x:c>
      <x:c r="J4497" s="15" t="n">
        <x:f>F4497*H4497/1000000</x:f>
        <x:v>0.0042348</x:v>
      </x:c>
      <x:c r="K4497" s="15" t="n">
        <x:f>SUM(I4497:J4497)</x:f>
        <x:v>0.032067486</x:v>
      </x:c>
    </x:row>
    <x:row r="4498" ht="23" customHeight="1">
      <x:c r="A4498" s="2" t="str">
        <x:v>REQ-04494</x:v>
      </x:c>
      <x:c r="B4498" s="2" t="n">
        <x:v>23</x:v>
      </x:c>
      <x:c r="C4498" s="2" t="str">
        <x:v>Product</x:v>
      </x:c>
      <x:c r="D4498" s="2" t="str">
        <x:v>Swift</x:v>
      </x:c>
      <x:c r="E4498" s="16" t="n">
        <x:v>25355</x:v>
      </x:c>
      <x:c r="F4498" s="16" t="n">
        <x:v>3055</x:v>
      </x:c>
      <x:c r="G4498" s="15" t="n">
        <x:f>VLOOKUP(D4498,'Pricing'!$A$6:$E$8,5,FALSE)</x:f>
        <x:v>0.246</x:v>
      </x:c>
      <x:c r="H4498" s="15" t="n">
        <x:f>VLOOKUP(D4498,'Pricing'!$A$6:$E$8,4,FALSE)</x:f>
        <x:v>1.2</x:v>
      </x:c>
      <x:c r="I4498" s="15" t="n">
        <x:f>E4498*G4498/1000000</x:f>
        <x:v>0.00623733</x:v>
      </x:c>
      <x:c r="J4498" s="15" t="n">
        <x:f>F4498*H4498/1000000</x:f>
        <x:v>0.003666</x:v>
      </x:c>
      <x:c r="K4498" s="15" t="n">
        <x:f>SUM(I4498:J4498)</x:f>
        <x:v>0.00990333</x:v>
      </x:c>
    </x:row>
    <x:row r="4499" ht="23" customHeight="1">
      <x:c r="A4499" s="2" t="str">
        <x:v>REQ-04495</x:v>
      </x:c>
      <x:c r="B4499" s="2" t="n">
        <x:v>30</x:v>
      </x:c>
      <x:c r="C4499" s="2" t="str">
        <x:v>Research</x:v>
      </x:c>
      <x:c r="D4499" s="2" t="str">
        <x:v>Swift</x:v>
      </x:c>
      <x:c r="E4499" s="16" t="n">
        <x:v>97894</x:v>
      </x:c>
      <x:c r="F4499" s="16" t="n">
        <x:v>2447</x:v>
      </x:c>
      <x:c r="G4499" s="15" t="n">
        <x:f>VLOOKUP(D4499,'Pricing'!$A$6:$E$8,5,FALSE)</x:f>
        <x:v>0.246</x:v>
      </x:c>
      <x:c r="H4499" s="15" t="n">
        <x:f>VLOOKUP(D4499,'Pricing'!$A$6:$E$8,4,FALSE)</x:f>
        <x:v>1.2</x:v>
      </x:c>
      <x:c r="I4499" s="15" t="n">
        <x:f>E4499*G4499/1000000</x:f>
        <x:v>0.024081923999999998</x:v>
      </x:c>
      <x:c r="J4499" s="15" t="n">
        <x:f>F4499*H4499/1000000</x:f>
        <x:v>0.0029364</x:v>
      </x:c>
      <x:c r="K4499" s="15" t="n">
        <x:f>SUM(I4499:J4499)</x:f>
        <x:v>0.027018323999999996</x:v>
      </x:c>
    </x:row>
    <x:row r="4500" ht="23" customHeight="1">
      <x:c r="A4500" s="2" t="str">
        <x:v>REQ-04496</x:v>
      </x:c>
      <x:c r="B4500" s="2" t="n">
        <x:v>2</x:v>
      </x:c>
      <x:c r="C4500" s="2" t="str">
        <x:v>Product</x:v>
      </x:c>
      <x:c r="D4500" s="2" t="str">
        <x:v>Balanced</x:v>
      </x:c>
      <x:c r="E4500" s="16" t="n">
        <x:v>15176</x:v>
      </x:c>
      <x:c r="F4500" s="16" t="n">
        <x:v>1980</x:v>
      </x:c>
      <x:c r="G4500" s="15" t="n">
        <x:f>VLOOKUP(D4500,'Pricing'!$A$6:$E$8,5,FALSE)</x:f>
        <x:v>1.2300000000000002</x:v>
      </x:c>
      <x:c r="H4500" s="15" t="n">
        <x:f>VLOOKUP(D4500,'Pricing'!$A$6:$E$8,4,FALSE)</x:f>
        <x:v>6</x:v>
      </x:c>
      <x:c r="I4500" s="15" t="n">
        <x:f>E4500*G4500/1000000</x:f>
        <x:v>0.018666480000000003</x:v>
      </x:c>
      <x:c r="J4500" s="15" t="n">
        <x:f>F4500*H4500/1000000</x:f>
        <x:v>0.01188</x:v>
      </x:c>
      <x:c r="K4500" s="15" t="n">
        <x:f>SUM(I4500:J4500)</x:f>
        <x:v>0.03054648</x:v>
      </x:c>
    </x:row>
    <x:row r="4501" ht="23" customHeight="1">
      <x:c r="A4501" s="2" t="str">
        <x:v>REQ-04497</x:v>
      </x:c>
      <x:c r="B4501" s="2" t="n">
        <x:v>9</x:v>
      </x:c>
      <x:c r="C4501" s="2" t="str">
        <x:v>Engineering</x:v>
      </x:c>
      <x:c r="D4501" s="2" t="str">
        <x:v>Swift</x:v>
      </x:c>
      <x:c r="E4501" s="16" t="n">
        <x:v>41837</x:v>
      </x:c>
      <x:c r="F4501" s="16" t="n">
        <x:v>3317</x:v>
      </x:c>
      <x:c r="G4501" s="15" t="n">
        <x:f>VLOOKUP(D4501,'Pricing'!$A$6:$E$8,5,FALSE)</x:f>
        <x:v>0.246</x:v>
      </x:c>
      <x:c r="H4501" s="15" t="n">
        <x:f>VLOOKUP(D4501,'Pricing'!$A$6:$E$8,4,FALSE)</x:f>
        <x:v>1.2</x:v>
      </x:c>
      <x:c r="I4501" s="15" t="n">
        <x:f>E4501*G4501/1000000</x:f>
        <x:v>0.010291902</x:v>
      </x:c>
      <x:c r="J4501" s="15" t="n">
        <x:f>F4501*H4501/1000000</x:f>
        <x:v>0.003980399999999999</x:v>
      </x:c>
      <x:c r="K4501" s="15" t="n">
        <x:f>SUM(I4501:J4501)</x:f>
        <x:v>0.014272302</x:v>
      </x:c>
    </x:row>
    <x:row r="4502" ht="23" customHeight="1">
      <x:c r="A4502" s="2" t="str">
        <x:v>REQ-04498</x:v>
      </x:c>
      <x:c r="B4502" s="2" t="n">
        <x:v>14</x:v>
      </x:c>
      <x:c r="C4502" s="2" t="str">
        <x:v>Product</x:v>
      </x:c>
      <x:c r="D4502" s="2" t="str">
        <x:v>Balanced</x:v>
      </x:c>
      <x:c r="E4502" s="16" t="n">
        <x:v>83259</x:v>
      </x:c>
      <x:c r="F4502" s="16" t="n">
        <x:v>236</x:v>
      </x:c>
      <x:c r="G4502" s="15" t="n">
        <x:f>VLOOKUP(D4502,'Pricing'!$A$6:$E$8,5,FALSE)</x:f>
        <x:v>1.2300000000000002</x:v>
      </x:c>
      <x:c r="H4502" s="15" t="n">
        <x:f>VLOOKUP(D4502,'Pricing'!$A$6:$E$8,4,FALSE)</x:f>
        <x:v>6</x:v>
      </x:c>
      <x:c r="I4502" s="15" t="n">
        <x:f>E4502*G4502/1000000</x:f>
        <x:v>0.10240857000000002</x:v>
      </x:c>
      <x:c r="J4502" s="15" t="n">
        <x:f>F4502*H4502/1000000</x:f>
        <x:v>0.001416</x:v>
      </x:c>
      <x:c r="K4502" s="15" t="n">
        <x:f>SUM(I4502:J4502)</x:f>
        <x:v>0.10382457000000002</x:v>
      </x:c>
    </x:row>
    <x:row r="4503" ht="23" customHeight="1">
      <x:c r="A4503" s="2" t="str">
        <x:v>REQ-04499</x:v>
      </x:c>
      <x:c r="B4503" s="2" t="n">
        <x:v>27</x:v>
      </x:c>
      <x:c r="C4503" s="2" t="str">
        <x:v>Operations</x:v>
      </x:c>
      <x:c r="D4503" s="2" t="str">
        <x:v>Swift</x:v>
      </x:c>
      <x:c r="E4503" s="16" t="n">
        <x:v>34226</x:v>
      </x:c>
      <x:c r="F4503" s="16" t="n">
        <x:v>2779</x:v>
      </x:c>
      <x:c r="G4503" s="15" t="n">
        <x:f>VLOOKUP(D4503,'Pricing'!$A$6:$E$8,5,FALSE)</x:f>
        <x:v>0.246</x:v>
      </x:c>
      <x:c r="H4503" s="15" t="n">
        <x:f>VLOOKUP(D4503,'Pricing'!$A$6:$E$8,4,FALSE)</x:f>
        <x:v>1.2</x:v>
      </x:c>
      <x:c r="I4503" s="15" t="n">
        <x:f>E4503*G4503/1000000</x:f>
        <x:v>0.008419596</x:v>
      </x:c>
      <x:c r="J4503" s="15" t="n">
        <x:f>F4503*H4503/1000000</x:f>
        <x:v>0.0033347999999999997</x:v>
      </x:c>
      <x:c r="K4503" s="15" t="n">
        <x:f>SUM(I4503:J4503)</x:f>
        <x:v>0.011754396</x:v>
      </x:c>
    </x:row>
    <x:row r="4504" ht="23" customHeight="1">
      <x:c r="A4504" s="2" t="str">
        <x:v>REQ-04500</x:v>
      </x:c>
      <x:c r="B4504" s="2" t="n">
        <x:v>28</x:v>
      </x:c>
      <x:c r="C4504" s="2" t="str">
        <x:v>Support</x:v>
      </x:c>
      <x:c r="D4504" s="2" t="str">
        <x:v>Reasoning</x:v>
      </x:c>
      <x:c r="E4504" s="16" t="n">
        <x:v>57794</x:v>
      </x:c>
      <x:c r="F4504" s="16" t="n">
        <x:v>2870</x:v>
      </x:c>
      <x:c r="G4504" s="15" t="n">
        <x:f>VLOOKUP(D4504,'Pricing'!$A$6:$E$8,5,FALSE)</x:f>
        <x:v>4.920000000000001</x:v>
      </x:c>
      <x:c r="H4504" s="15" t="n">
        <x:f>VLOOKUP(D4504,'Pricing'!$A$6:$E$8,4,FALSE)</x:f>
        <x:v>24</x:v>
      </x:c>
      <x:c r="I4504" s="15" t="n">
        <x:f>E4504*G4504/1000000</x:f>
        <x:v>0.28434648</x:v>
      </x:c>
      <x:c r="J4504" s="15" t="n">
        <x:f>F4504*H4504/1000000</x:f>
        <x:v>0.06888</x:v>
      </x:c>
      <x:c r="K4504" s="15" t="n">
        <x:f>SUM(I4504:J4504)</x:f>
        <x:v>0.35322648</x:v>
      </x:c>
    </x:row>
    <x:row r="4505" ht="23" customHeight="1">
      <x:c r="A4505" s="2" t="str">
        <x:v>REQ-04501</x:v>
      </x:c>
      <x:c r="B4505" s="2" t="n">
        <x:v>16</x:v>
      </x:c>
      <x:c r="C4505" s="2" t="str">
        <x:v>Engineering</x:v>
      </x:c>
      <x:c r="D4505" s="2" t="str">
        <x:v>Swift</x:v>
      </x:c>
      <x:c r="E4505" s="16" t="n">
        <x:v>65211</x:v>
      </x:c>
      <x:c r="F4505" s="16" t="n">
        <x:v>3978</x:v>
      </x:c>
      <x:c r="G4505" s="15" t="n">
        <x:f>VLOOKUP(D4505,'Pricing'!$A$6:$E$8,5,FALSE)</x:f>
        <x:v>0.246</x:v>
      </x:c>
      <x:c r="H4505" s="15" t="n">
        <x:f>VLOOKUP(D4505,'Pricing'!$A$6:$E$8,4,FALSE)</x:f>
        <x:v>1.2</x:v>
      </x:c>
      <x:c r="I4505" s="15" t="n">
        <x:f>E4505*G4505/1000000</x:f>
        <x:v>0.016041905999999998</x:v>
      </x:c>
      <x:c r="J4505" s="15" t="n">
        <x:f>F4505*H4505/1000000</x:f>
        <x:v>0.004773599999999999</x:v>
      </x:c>
      <x:c r="K4505" s="15" t="n">
        <x:f>SUM(I4505:J4505)</x:f>
        <x:v>0.020815505999999998</x:v>
      </x:c>
    </x:row>
    <x:row r="4506" ht="23" customHeight="1">
      <x:c r="A4506" s="2" t="str">
        <x:v>REQ-04502</x:v>
      </x:c>
      <x:c r="B4506" s="2" t="n">
        <x:v>18</x:v>
      </x:c>
      <x:c r="C4506" s="2" t="str">
        <x:v>Product</x:v>
      </x:c>
      <x:c r="D4506" s="2" t="str">
        <x:v>Swift</x:v>
      </x:c>
      <x:c r="E4506" s="16" t="n">
        <x:v>101542</x:v>
      </x:c>
      <x:c r="F4506" s="16" t="n">
        <x:v>3696</x:v>
      </x:c>
      <x:c r="G4506" s="15" t="n">
        <x:f>VLOOKUP(D4506,'Pricing'!$A$6:$E$8,5,FALSE)</x:f>
        <x:v>0.246</x:v>
      </x:c>
      <x:c r="H4506" s="15" t="n">
        <x:f>VLOOKUP(D4506,'Pricing'!$A$6:$E$8,4,FALSE)</x:f>
        <x:v>1.2</x:v>
      </x:c>
      <x:c r="I4506" s="15" t="n">
        <x:f>E4506*G4506/1000000</x:f>
        <x:v>0.024979332</x:v>
      </x:c>
      <x:c r="J4506" s="15" t="n">
        <x:f>F4506*H4506/1000000</x:f>
        <x:v>0.004435199999999999</x:v>
      </x:c>
      <x:c r="K4506" s="15" t="n">
        <x:f>SUM(I4506:J4506)</x:f>
        <x:v>0.029414532</x:v>
      </x:c>
    </x:row>
    <x:row r="4507" ht="23" customHeight="1">
      <x:c r="A4507" s="2" t="str">
        <x:v>REQ-04503</x:v>
      </x:c>
      <x:c r="B4507" s="2" t="n">
        <x:v>12</x:v>
      </x:c>
      <x:c r="C4507" s="2" t="str">
        <x:v>Research</x:v>
      </x:c>
      <x:c r="D4507" s="2" t="str">
        <x:v>Balanced</x:v>
      </x:c>
      <x:c r="E4507" s="16" t="n">
        <x:v>32060</x:v>
      </x:c>
      <x:c r="F4507" s="16" t="n">
        <x:v>236</x:v>
      </x:c>
      <x:c r="G4507" s="15" t="n">
        <x:f>VLOOKUP(D4507,'Pricing'!$A$6:$E$8,5,FALSE)</x:f>
        <x:v>1.2300000000000002</x:v>
      </x:c>
      <x:c r="H4507" s="15" t="n">
        <x:f>VLOOKUP(D4507,'Pricing'!$A$6:$E$8,4,FALSE)</x:f>
        <x:v>6</x:v>
      </x:c>
      <x:c r="I4507" s="15" t="n">
        <x:f>E4507*G4507/1000000</x:f>
        <x:v>0.03943380000000001</x:v>
      </x:c>
      <x:c r="J4507" s="15" t="n">
        <x:f>F4507*H4507/1000000</x:f>
        <x:v>0.001416</x:v>
      </x:c>
      <x:c r="K4507" s="15" t="n">
        <x:f>SUM(I4507:J4507)</x:f>
        <x:v>0.04084980000000001</x:v>
      </x:c>
    </x:row>
    <x:row r="4508" ht="23" customHeight="1">
      <x:c r="A4508" s="2" t="str">
        <x:v>REQ-04504</x:v>
      </x:c>
      <x:c r="B4508" s="2" t="n">
        <x:v>10</x:v>
      </x:c>
      <x:c r="C4508" s="2" t="str">
        <x:v>Support</x:v>
      </x:c>
      <x:c r="D4508" s="2" t="str">
        <x:v>Balanced</x:v>
      </x:c>
      <x:c r="E4508" s="16" t="n">
        <x:v>39611</x:v>
      </x:c>
      <x:c r="F4508" s="16" t="n">
        <x:v>2222</x:v>
      </x:c>
      <x:c r="G4508" s="15" t="n">
        <x:f>VLOOKUP(D4508,'Pricing'!$A$6:$E$8,5,FALSE)</x:f>
        <x:v>1.2300000000000002</x:v>
      </x:c>
      <x:c r="H4508" s="15" t="n">
        <x:f>VLOOKUP(D4508,'Pricing'!$A$6:$E$8,4,FALSE)</x:f>
        <x:v>6</x:v>
      </x:c>
      <x:c r="I4508" s="15" t="n">
        <x:f>E4508*G4508/1000000</x:f>
        <x:v>0.048721530000000006</x:v>
      </x:c>
      <x:c r="J4508" s="15" t="n">
        <x:f>F4508*H4508/1000000</x:f>
        <x:v>0.013332</x:v>
      </x:c>
      <x:c r="K4508" s="15" t="n">
        <x:f>SUM(I4508:J4508)</x:f>
        <x:v>0.06205353000000001</x:v>
      </x:c>
    </x:row>
    <x:row r="4509" ht="23" customHeight="1">
      <x:c r="A4509" s="2" t="str">
        <x:v>REQ-04505</x:v>
      </x:c>
      <x:c r="B4509" s="2" t="n">
        <x:v>9</x:v>
      </x:c>
      <x:c r="C4509" s="2" t="str">
        <x:v>Engineering</x:v>
      </x:c>
      <x:c r="D4509" s="2" t="str">
        <x:v>Balanced</x:v>
      </x:c>
      <x:c r="E4509" s="16" t="n">
        <x:v>113388</x:v>
      </x:c>
      <x:c r="F4509" s="16" t="n">
        <x:v>3985</x:v>
      </x:c>
      <x:c r="G4509" s="15" t="n">
        <x:f>VLOOKUP(D4509,'Pricing'!$A$6:$E$8,5,FALSE)</x:f>
        <x:v>1.2300000000000002</x:v>
      </x:c>
      <x:c r="H4509" s="15" t="n">
        <x:f>VLOOKUP(D4509,'Pricing'!$A$6:$E$8,4,FALSE)</x:f>
        <x:v>6</x:v>
      </x:c>
      <x:c r="I4509" s="15" t="n">
        <x:f>E4509*G4509/1000000</x:f>
        <x:v>0.13946724000000002</x:v>
      </x:c>
      <x:c r="J4509" s="15" t="n">
        <x:f>F4509*H4509/1000000</x:f>
        <x:v>0.02391</x:v>
      </x:c>
      <x:c r="K4509" s="15" t="n">
        <x:f>SUM(I4509:J4509)</x:f>
        <x:v>0.16337724000000003</x:v>
      </x:c>
    </x:row>
    <x:row r="4510" ht="23" customHeight="1">
      <x:c r="A4510" s="2" t="str">
        <x:v>REQ-04506</x:v>
      </x:c>
      <x:c r="B4510" s="2" t="n">
        <x:v>1</x:v>
      </x:c>
      <x:c r="C4510" s="2" t="str">
        <x:v>Product</x:v>
      </x:c>
      <x:c r="D4510" s="2" t="str">
        <x:v>Swift</x:v>
      </x:c>
      <x:c r="E4510" s="16" t="n">
        <x:v>24107</x:v>
      </x:c>
      <x:c r="F4510" s="16" t="n">
        <x:v>3280</x:v>
      </x:c>
      <x:c r="G4510" s="15" t="n">
        <x:f>VLOOKUP(D4510,'Pricing'!$A$6:$E$8,5,FALSE)</x:f>
        <x:v>0.246</x:v>
      </x:c>
      <x:c r="H4510" s="15" t="n">
        <x:f>VLOOKUP(D4510,'Pricing'!$A$6:$E$8,4,FALSE)</x:f>
        <x:v>1.2</x:v>
      </x:c>
      <x:c r="I4510" s="15" t="n">
        <x:f>E4510*G4510/1000000</x:f>
        <x:v>0.005930322</x:v>
      </x:c>
      <x:c r="J4510" s="15" t="n">
        <x:f>F4510*H4510/1000000</x:f>
        <x:v>0.003936</x:v>
      </x:c>
      <x:c r="K4510" s="15" t="n">
        <x:f>SUM(I4510:J4510)</x:f>
        <x:v>0.009866322</x:v>
      </x:c>
    </x:row>
    <x:row r="4511" ht="23" customHeight="1">
      <x:c r="A4511" s="2" t="str">
        <x:v>REQ-04507</x:v>
      </x:c>
      <x:c r="B4511" s="2" t="n">
        <x:v>4</x:v>
      </x:c>
      <x:c r="C4511" s="2" t="str">
        <x:v>Operations</x:v>
      </x:c>
      <x:c r="D4511" s="2" t="str">
        <x:v>Swift</x:v>
      </x:c>
      <x:c r="E4511" s="16" t="n">
        <x:v>57220</x:v>
      </x:c>
      <x:c r="F4511" s="16" t="n">
        <x:v>397</x:v>
      </x:c>
      <x:c r="G4511" s="15" t="n">
        <x:f>VLOOKUP(D4511,'Pricing'!$A$6:$E$8,5,FALSE)</x:f>
        <x:v>0.246</x:v>
      </x:c>
      <x:c r="H4511" s="15" t="n">
        <x:f>VLOOKUP(D4511,'Pricing'!$A$6:$E$8,4,FALSE)</x:f>
        <x:v>1.2</x:v>
      </x:c>
      <x:c r="I4511" s="15" t="n">
        <x:f>E4511*G4511/1000000</x:f>
        <x:v>0.01407612</x:v>
      </x:c>
      <x:c r="J4511" s="15" t="n">
        <x:f>F4511*H4511/1000000</x:f>
        <x:v>0.0004764</x:v>
      </x:c>
      <x:c r="K4511" s="15" t="n">
        <x:f>SUM(I4511:J4511)</x:f>
        <x:v>0.01455252</x:v>
      </x:c>
    </x:row>
    <x:row r="4512" ht="23" customHeight="1">
      <x:c r="A4512" s="2" t="str">
        <x:v>REQ-04508</x:v>
      </x:c>
      <x:c r="B4512" s="2" t="n">
        <x:v>28</x:v>
      </x:c>
      <x:c r="C4512" s="2" t="str">
        <x:v>Support</x:v>
      </x:c>
      <x:c r="D4512" s="2" t="str">
        <x:v>Reasoning</x:v>
      </x:c>
      <x:c r="E4512" s="16" t="n">
        <x:v>71240</x:v>
      </x:c>
      <x:c r="F4512" s="16" t="n">
        <x:v>1465</x:v>
      </x:c>
      <x:c r="G4512" s="15" t="n">
        <x:f>VLOOKUP(D4512,'Pricing'!$A$6:$E$8,5,FALSE)</x:f>
        <x:v>4.920000000000001</x:v>
      </x:c>
      <x:c r="H4512" s="15" t="n">
        <x:f>VLOOKUP(D4512,'Pricing'!$A$6:$E$8,4,FALSE)</x:f>
        <x:v>24</x:v>
      </x:c>
      <x:c r="I4512" s="15" t="n">
        <x:f>E4512*G4512/1000000</x:f>
        <x:v>0.35050080000000006</x:v>
      </x:c>
      <x:c r="J4512" s="15" t="n">
        <x:f>F4512*H4512/1000000</x:f>
        <x:v>0.03516</x:v>
      </x:c>
      <x:c r="K4512" s="15" t="n">
        <x:f>SUM(I4512:J4512)</x:f>
        <x:v>0.3856608</x:v>
      </x:c>
    </x:row>
    <x:row r="4513" ht="23" customHeight="1">
      <x:c r="A4513" s="2" t="str">
        <x:v>REQ-04509</x:v>
      </x:c>
      <x:c r="B4513" s="2" t="n">
        <x:v>24</x:v>
      </x:c>
      <x:c r="C4513" s="2" t="str">
        <x:v>Research</x:v>
      </x:c>
      <x:c r="D4513" s="2" t="str">
        <x:v>Swift</x:v>
      </x:c>
      <x:c r="E4513" s="16" t="n">
        <x:v>105827</x:v>
      </x:c>
      <x:c r="F4513" s="16" t="n">
        <x:v>2202</x:v>
      </x:c>
      <x:c r="G4513" s="15" t="n">
        <x:f>VLOOKUP(D4513,'Pricing'!$A$6:$E$8,5,FALSE)</x:f>
        <x:v>0.246</x:v>
      </x:c>
      <x:c r="H4513" s="15" t="n">
        <x:f>VLOOKUP(D4513,'Pricing'!$A$6:$E$8,4,FALSE)</x:f>
        <x:v>1.2</x:v>
      </x:c>
      <x:c r="I4513" s="15" t="n">
        <x:f>E4513*G4513/1000000</x:f>
        <x:v>0.026033442</x:v>
      </x:c>
      <x:c r="J4513" s="15" t="n">
        <x:f>F4513*H4513/1000000</x:f>
        <x:v>0.0026424</x:v>
      </x:c>
      <x:c r="K4513" s="15" t="n">
        <x:f>SUM(I4513:J4513)</x:f>
        <x:v>0.028675842</x:v>
      </x:c>
    </x:row>
    <x:row r="4514" ht="23" customHeight="1">
      <x:c r="A4514" s="2" t="str">
        <x:v>REQ-04510</x:v>
      </x:c>
      <x:c r="B4514" s="2" t="n">
        <x:v>20</x:v>
      </x:c>
      <x:c r="C4514" s="2" t="str">
        <x:v>Product</x:v>
      </x:c>
      <x:c r="D4514" s="2" t="str">
        <x:v>Balanced</x:v>
      </x:c>
      <x:c r="E4514" s="16" t="n">
        <x:v>75698</x:v>
      </x:c>
      <x:c r="F4514" s="16" t="n">
        <x:v>1889</x:v>
      </x:c>
      <x:c r="G4514" s="15" t="n">
        <x:f>VLOOKUP(D4514,'Pricing'!$A$6:$E$8,5,FALSE)</x:f>
        <x:v>1.2300000000000002</x:v>
      </x:c>
      <x:c r="H4514" s="15" t="n">
        <x:f>VLOOKUP(D4514,'Pricing'!$A$6:$E$8,4,FALSE)</x:f>
        <x:v>6</x:v>
      </x:c>
      <x:c r="I4514" s="15" t="n">
        <x:f>E4514*G4514/1000000</x:f>
        <x:v>0.09310854000000002</x:v>
      </x:c>
      <x:c r="J4514" s="15" t="n">
        <x:f>F4514*H4514/1000000</x:f>
        <x:v>0.011334</x:v>
      </x:c>
      <x:c r="K4514" s="15" t="n">
        <x:f>SUM(I4514:J4514)</x:f>
        <x:v>0.10444254000000001</x:v>
      </x:c>
    </x:row>
    <x:row r="4515" ht="23" customHeight="1">
      <x:c r="A4515" s="2" t="str">
        <x:v>REQ-04511</x:v>
      </x:c>
      <x:c r="B4515" s="2" t="n">
        <x:v>9</x:v>
      </x:c>
      <x:c r="C4515" s="2" t="str">
        <x:v>Operations</x:v>
      </x:c>
      <x:c r="D4515" s="2" t="str">
        <x:v>Swift</x:v>
      </x:c>
      <x:c r="E4515" s="16" t="n">
        <x:v>57339</x:v>
      </x:c>
      <x:c r="F4515" s="16" t="n">
        <x:v>1718</x:v>
      </x:c>
      <x:c r="G4515" s="15" t="n">
        <x:f>VLOOKUP(D4515,'Pricing'!$A$6:$E$8,5,FALSE)</x:f>
        <x:v>0.246</x:v>
      </x:c>
      <x:c r="H4515" s="15" t="n">
        <x:f>VLOOKUP(D4515,'Pricing'!$A$6:$E$8,4,FALSE)</x:f>
        <x:v>1.2</x:v>
      </x:c>
      <x:c r="I4515" s="15" t="n">
        <x:f>E4515*G4515/1000000</x:f>
        <x:v>0.014105394</x:v>
      </x:c>
      <x:c r="J4515" s="15" t="n">
        <x:f>F4515*H4515/1000000</x:f>
        <x:v>0.0020616</x:v>
      </x:c>
      <x:c r="K4515" s="15" t="n">
        <x:f>SUM(I4515:J4515)</x:f>
        <x:v>0.016166994</x:v>
      </x:c>
    </x:row>
    <x:row r="4516" ht="23" customHeight="1">
      <x:c r="A4516" s="2" t="str">
        <x:v>REQ-04512</x:v>
      </x:c>
      <x:c r="B4516" s="2" t="n">
        <x:v>22</x:v>
      </x:c>
      <x:c r="C4516" s="2" t="str">
        <x:v>Product</x:v>
      </x:c>
      <x:c r="D4516" s="2" t="str">
        <x:v>Swift</x:v>
      </x:c>
      <x:c r="E4516" s="16" t="n">
        <x:v>72544</x:v>
      </x:c>
      <x:c r="F4516" s="16" t="n">
        <x:v>3700</x:v>
      </x:c>
      <x:c r="G4516" s="15" t="n">
        <x:f>VLOOKUP(D4516,'Pricing'!$A$6:$E$8,5,FALSE)</x:f>
        <x:v>0.246</x:v>
      </x:c>
      <x:c r="H4516" s="15" t="n">
        <x:f>VLOOKUP(D4516,'Pricing'!$A$6:$E$8,4,FALSE)</x:f>
        <x:v>1.2</x:v>
      </x:c>
      <x:c r="I4516" s="15" t="n">
        <x:f>E4516*G4516/1000000</x:f>
        <x:v>0.017845824</x:v>
      </x:c>
      <x:c r="J4516" s="15" t="n">
        <x:f>F4516*H4516/1000000</x:f>
        <x:v>0.00444</x:v>
      </x:c>
      <x:c r="K4516" s="15" t="n">
        <x:f>SUM(I4516:J4516)</x:f>
        <x:v>0.022285824</x:v>
      </x:c>
    </x:row>
    <x:row r="4517" ht="23" customHeight="1">
      <x:c r="A4517" s="2" t="str">
        <x:v>REQ-04513</x:v>
      </x:c>
      <x:c r="B4517" s="2" t="n">
        <x:v>22</x:v>
      </x:c>
      <x:c r="C4517" s="2" t="str">
        <x:v>Research</x:v>
      </x:c>
      <x:c r="D4517" s="2" t="str">
        <x:v>Balanced</x:v>
      </x:c>
      <x:c r="E4517" s="16" t="n">
        <x:v>106226</x:v>
      </x:c>
      <x:c r="F4517" s="16" t="n">
        <x:v>1733</x:v>
      </x:c>
      <x:c r="G4517" s="15" t="n">
        <x:f>VLOOKUP(D4517,'Pricing'!$A$6:$E$8,5,FALSE)</x:f>
        <x:v>1.2300000000000002</x:v>
      </x:c>
      <x:c r="H4517" s="15" t="n">
        <x:f>VLOOKUP(D4517,'Pricing'!$A$6:$E$8,4,FALSE)</x:f>
        <x:v>6</x:v>
      </x:c>
      <x:c r="I4517" s="15" t="n">
        <x:f>E4517*G4517/1000000</x:f>
        <x:v>0.13065798000000003</x:v>
      </x:c>
      <x:c r="J4517" s="15" t="n">
        <x:f>F4517*H4517/1000000</x:f>
        <x:v>0.010398</x:v>
      </x:c>
      <x:c r="K4517" s="15" t="n">
        <x:f>SUM(I4517:J4517)</x:f>
        <x:v>0.14105598000000003</x:v>
      </x:c>
    </x:row>
    <x:row r="4518" ht="23" customHeight="1">
      <x:c r="A4518" s="2" t="str">
        <x:v>REQ-04514</x:v>
      </x:c>
      <x:c r="B4518" s="2" t="n">
        <x:v>28</x:v>
      </x:c>
      <x:c r="C4518" s="2" t="str">
        <x:v>Product</x:v>
      </x:c>
      <x:c r="D4518" s="2" t="str">
        <x:v>Balanced</x:v>
      </x:c>
      <x:c r="E4518" s="16" t="n">
        <x:v>50829</x:v>
      </x:c>
      <x:c r="F4518" s="16" t="n">
        <x:v>2774</x:v>
      </x:c>
      <x:c r="G4518" s="15" t="n">
        <x:f>VLOOKUP(D4518,'Pricing'!$A$6:$E$8,5,FALSE)</x:f>
        <x:v>1.2300000000000002</x:v>
      </x:c>
      <x:c r="H4518" s="15" t="n">
        <x:f>VLOOKUP(D4518,'Pricing'!$A$6:$E$8,4,FALSE)</x:f>
        <x:v>6</x:v>
      </x:c>
      <x:c r="I4518" s="15" t="n">
        <x:f>E4518*G4518/1000000</x:f>
        <x:v>0.06251967000000001</x:v>
      </x:c>
      <x:c r="J4518" s="15" t="n">
        <x:f>F4518*H4518/1000000</x:f>
        <x:v>0.016644</x:v>
      </x:c>
      <x:c r="K4518" s="15" t="n">
        <x:f>SUM(I4518:J4518)</x:f>
        <x:v>0.07916367000000002</x:v>
      </x:c>
    </x:row>
    <x:row r="4519" ht="23" customHeight="1">
      <x:c r="A4519" s="2" t="str">
        <x:v>REQ-04515</x:v>
      </x:c>
      <x:c r="B4519" s="2" t="n">
        <x:v>28</x:v>
      </x:c>
      <x:c r="C4519" s="2" t="str">
        <x:v>Operations</x:v>
      </x:c>
      <x:c r="D4519" s="2" t="str">
        <x:v>Balanced</x:v>
      </x:c>
      <x:c r="E4519" s="16" t="n">
        <x:v>39913</x:v>
      </x:c>
      <x:c r="F4519" s="16" t="n">
        <x:v>764</x:v>
      </x:c>
      <x:c r="G4519" s="15" t="n">
        <x:f>VLOOKUP(D4519,'Pricing'!$A$6:$E$8,5,FALSE)</x:f>
        <x:v>1.2300000000000002</x:v>
      </x:c>
      <x:c r="H4519" s="15" t="n">
        <x:f>VLOOKUP(D4519,'Pricing'!$A$6:$E$8,4,FALSE)</x:f>
        <x:v>6</x:v>
      </x:c>
      <x:c r="I4519" s="15" t="n">
        <x:f>E4519*G4519/1000000</x:f>
        <x:v>0.04909299</x:v>
      </x:c>
      <x:c r="J4519" s="15" t="n">
        <x:f>F4519*H4519/1000000</x:f>
        <x:v>0.004584</x:v>
      </x:c>
      <x:c r="K4519" s="15" t="n">
        <x:f>SUM(I4519:J4519)</x:f>
        <x:v>0.05367699</x:v>
      </x:c>
    </x:row>
    <x:row r="4520" ht="23" customHeight="1">
      <x:c r="A4520" s="2" t="str">
        <x:v>REQ-04516</x:v>
      </x:c>
      <x:c r="B4520" s="2" t="n">
        <x:v>27</x:v>
      </x:c>
      <x:c r="C4520" s="2" t="str">
        <x:v>Growth</x:v>
      </x:c>
      <x:c r="D4520" s="2" t="str">
        <x:v>Swift</x:v>
      </x:c>
      <x:c r="E4520" s="16" t="n">
        <x:v>54232</x:v>
      </x:c>
      <x:c r="F4520" s="16" t="n">
        <x:v>1647</x:v>
      </x:c>
      <x:c r="G4520" s="15" t="n">
        <x:f>VLOOKUP(D4520,'Pricing'!$A$6:$E$8,5,FALSE)</x:f>
        <x:v>0.246</x:v>
      </x:c>
      <x:c r="H4520" s="15" t="n">
        <x:f>VLOOKUP(D4520,'Pricing'!$A$6:$E$8,4,FALSE)</x:f>
        <x:v>1.2</x:v>
      </x:c>
      <x:c r="I4520" s="15" t="n">
        <x:f>E4520*G4520/1000000</x:f>
        <x:v>0.013341072</x:v>
      </x:c>
      <x:c r="J4520" s="15" t="n">
        <x:f>F4520*H4520/1000000</x:f>
        <x:v>0.0019763999999999997</x:v>
      </x:c>
      <x:c r="K4520" s="15" t="n">
        <x:f>SUM(I4520:J4520)</x:f>
        <x:v>0.015317472</x:v>
      </x:c>
    </x:row>
    <x:row r="4521" ht="23" customHeight="1">
      <x:c r="A4521" s="2" t="str">
        <x:v>REQ-04517</x:v>
      </x:c>
      <x:c r="B4521" s="2" t="n">
        <x:v>25</x:v>
      </x:c>
      <x:c r="C4521" s="2" t="str">
        <x:v>Engineering</x:v>
      </x:c>
      <x:c r="D4521" s="2" t="str">
        <x:v>Swift</x:v>
      </x:c>
      <x:c r="E4521" s="16" t="n">
        <x:v>67524</x:v>
      </x:c>
      <x:c r="F4521" s="16" t="n">
        <x:v>2462</x:v>
      </x:c>
      <x:c r="G4521" s="15" t="n">
        <x:f>VLOOKUP(D4521,'Pricing'!$A$6:$E$8,5,FALSE)</x:f>
        <x:v>0.246</x:v>
      </x:c>
      <x:c r="H4521" s="15" t="n">
        <x:f>VLOOKUP(D4521,'Pricing'!$A$6:$E$8,4,FALSE)</x:f>
        <x:v>1.2</x:v>
      </x:c>
      <x:c r="I4521" s="15" t="n">
        <x:f>E4521*G4521/1000000</x:f>
        <x:v>0.016610904</x:v>
      </x:c>
      <x:c r="J4521" s="15" t="n">
        <x:f>F4521*H4521/1000000</x:f>
        <x:v>0.0029544000000000003</x:v>
      </x:c>
      <x:c r="K4521" s="15" t="n">
        <x:f>SUM(I4521:J4521)</x:f>
        <x:v>0.019565304</x:v>
      </x:c>
    </x:row>
    <x:row r="4522" ht="23" customHeight="1">
      <x:c r="A4522" s="2" t="str">
        <x:v>REQ-04518</x:v>
      </x:c>
      <x:c r="B4522" s="2" t="n">
        <x:v>21</x:v>
      </x:c>
      <x:c r="C4522" s="2" t="str">
        <x:v>Product</x:v>
      </x:c>
      <x:c r="D4522" s="2" t="str">
        <x:v>Swift</x:v>
      </x:c>
      <x:c r="E4522" s="16" t="n">
        <x:v>26547</x:v>
      </x:c>
      <x:c r="F4522" s="16" t="n">
        <x:v>1190</x:v>
      </x:c>
      <x:c r="G4522" s="15" t="n">
        <x:f>VLOOKUP(D4522,'Pricing'!$A$6:$E$8,5,FALSE)</x:f>
        <x:v>0.246</x:v>
      </x:c>
      <x:c r="H4522" s="15" t="n">
        <x:f>VLOOKUP(D4522,'Pricing'!$A$6:$E$8,4,FALSE)</x:f>
        <x:v>1.2</x:v>
      </x:c>
      <x:c r="I4522" s="15" t="n">
        <x:f>E4522*G4522/1000000</x:f>
        <x:v>0.006530562</x:v>
      </x:c>
      <x:c r="J4522" s="15" t="n">
        <x:f>F4522*H4522/1000000</x:f>
        <x:v>0.001428</x:v>
      </x:c>
      <x:c r="K4522" s="15" t="n">
        <x:f>SUM(I4522:J4522)</x:f>
        <x:v>0.007958562</x:v>
      </x:c>
    </x:row>
    <x:row r="4523" ht="23" customHeight="1">
      <x:c r="A4523" s="2" t="str">
        <x:v>REQ-04519</x:v>
      </x:c>
      <x:c r="B4523" s="2" t="n">
        <x:v>15</x:v>
      </x:c>
      <x:c r="C4523" s="2" t="str">
        <x:v>Operations</x:v>
      </x:c>
      <x:c r="D4523" s="2" t="str">
        <x:v>Balanced</x:v>
      </x:c>
      <x:c r="E4523" s="16" t="n">
        <x:v>27785</x:v>
      </x:c>
      <x:c r="F4523" s="16" t="n">
        <x:v>3019</x:v>
      </x:c>
      <x:c r="G4523" s="15" t="n">
        <x:f>VLOOKUP(D4523,'Pricing'!$A$6:$E$8,5,FALSE)</x:f>
        <x:v>1.2300000000000002</x:v>
      </x:c>
      <x:c r="H4523" s="15" t="n">
        <x:f>VLOOKUP(D4523,'Pricing'!$A$6:$E$8,4,FALSE)</x:f>
        <x:v>6</x:v>
      </x:c>
      <x:c r="I4523" s="15" t="n">
        <x:f>E4523*G4523/1000000</x:f>
        <x:v>0.034175550000000006</x:v>
      </x:c>
      <x:c r="J4523" s="15" t="n">
        <x:f>F4523*H4523/1000000</x:f>
        <x:v>0.018114</x:v>
      </x:c>
      <x:c r="K4523" s="15" t="n">
        <x:f>SUM(I4523:J4523)</x:f>
        <x:v>0.052289550000000004</x:v>
      </x:c>
    </x:row>
    <x:row r="4524" ht="23" customHeight="1">
      <x:c r="A4524" s="2" t="str">
        <x:v>REQ-04520</x:v>
      </x:c>
      <x:c r="B4524" s="2" t="n">
        <x:v>9</x:v>
      </x:c>
      <x:c r="C4524" s="2" t="str">
        <x:v>Support</x:v>
      </x:c>
      <x:c r="D4524" s="2" t="str">
        <x:v>Swift</x:v>
      </x:c>
      <x:c r="E4524" s="16" t="n">
        <x:v>41780</x:v>
      </x:c>
      <x:c r="F4524" s="16" t="n">
        <x:v>2836</x:v>
      </x:c>
      <x:c r="G4524" s="15" t="n">
        <x:f>VLOOKUP(D4524,'Pricing'!$A$6:$E$8,5,FALSE)</x:f>
        <x:v>0.246</x:v>
      </x:c>
      <x:c r="H4524" s="15" t="n">
        <x:f>VLOOKUP(D4524,'Pricing'!$A$6:$E$8,4,FALSE)</x:f>
        <x:v>1.2</x:v>
      </x:c>
      <x:c r="I4524" s="15" t="n">
        <x:f>E4524*G4524/1000000</x:f>
        <x:v>0.01027788</x:v>
      </x:c>
      <x:c r="J4524" s="15" t="n">
        <x:f>F4524*H4524/1000000</x:f>
        <x:v>0.0034032</x:v>
      </x:c>
      <x:c r="K4524" s="15" t="n">
        <x:f>SUM(I4524:J4524)</x:f>
        <x:v>0.01368108</x:v>
      </x:c>
    </x:row>
    <x:row r="4525" ht="23" customHeight="1">
      <x:c r="A4525" s="2" t="str">
        <x:v>REQ-04521</x:v>
      </x:c>
      <x:c r="B4525" s="2" t="n">
        <x:v>14</x:v>
      </x:c>
      <x:c r="C4525" s="2" t="str">
        <x:v>Operations</x:v>
      </x:c>
      <x:c r="D4525" s="2" t="str">
        <x:v>Balanced</x:v>
      </x:c>
      <x:c r="E4525" s="16" t="n">
        <x:v>66112</x:v>
      </x:c>
      <x:c r="F4525" s="16" t="n">
        <x:v>1301</x:v>
      </x:c>
      <x:c r="G4525" s="15" t="n">
        <x:f>VLOOKUP(D4525,'Pricing'!$A$6:$E$8,5,FALSE)</x:f>
        <x:v>1.2300000000000002</x:v>
      </x:c>
      <x:c r="H4525" s="15" t="n">
        <x:f>VLOOKUP(D4525,'Pricing'!$A$6:$E$8,4,FALSE)</x:f>
        <x:v>6</x:v>
      </x:c>
      <x:c r="I4525" s="15" t="n">
        <x:f>E4525*G4525/1000000</x:f>
        <x:v>0.08131776</x:v>
      </x:c>
      <x:c r="J4525" s="15" t="n">
        <x:f>F4525*H4525/1000000</x:f>
        <x:v>0.007806</x:v>
      </x:c>
      <x:c r="K4525" s="15" t="n">
        <x:f>SUM(I4525:J4525)</x:f>
        <x:v>0.08912376</x:v>
      </x:c>
    </x:row>
    <x:row r="4526" ht="23" customHeight="1">
      <x:c r="A4526" s="2" t="str">
        <x:v>REQ-04522</x:v>
      </x:c>
      <x:c r="B4526" s="2" t="n">
        <x:v>12</x:v>
      </x:c>
      <x:c r="C4526" s="2" t="str">
        <x:v>Product</x:v>
      </x:c>
      <x:c r="D4526" s="2" t="str">
        <x:v>Balanced</x:v>
      </x:c>
      <x:c r="E4526" s="16" t="n">
        <x:v>16018</x:v>
      </x:c>
      <x:c r="F4526" s="16" t="n">
        <x:v>768</x:v>
      </x:c>
      <x:c r="G4526" s="15" t="n">
        <x:f>VLOOKUP(D4526,'Pricing'!$A$6:$E$8,5,FALSE)</x:f>
        <x:v>1.2300000000000002</x:v>
      </x:c>
      <x:c r="H4526" s="15" t="n">
        <x:f>VLOOKUP(D4526,'Pricing'!$A$6:$E$8,4,FALSE)</x:f>
        <x:v>6</x:v>
      </x:c>
      <x:c r="I4526" s="15" t="n">
        <x:f>E4526*G4526/1000000</x:f>
        <x:v>0.019702140000000003</x:v>
      </x:c>
      <x:c r="J4526" s="15" t="n">
        <x:f>F4526*H4526/1000000</x:f>
        <x:v>0.004608</x:v>
      </x:c>
      <x:c r="K4526" s="15" t="n">
        <x:f>SUM(I4526:J4526)</x:f>
        <x:v>0.024310140000000004</x:v>
      </x:c>
    </x:row>
    <x:row r="4527" ht="23" customHeight="1">
      <x:c r="A4527" s="2" t="str">
        <x:v>REQ-04523</x:v>
      </x:c>
      <x:c r="B4527" s="2" t="n">
        <x:v>17</x:v>
      </x:c>
      <x:c r="C4527" s="2" t="str">
        <x:v>Engineering</x:v>
      </x:c>
      <x:c r="D4527" s="2" t="str">
        <x:v>Swift</x:v>
      </x:c>
      <x:c r="E4527" s="16" t="n">
        <x:v>85606</x:v>
      </x:c>
      <x:c r="F4527" s="16" t="n">
        <x:v>3673</x:v>
      </x:c>
      <x:c r="G4527" s="15" t="n">
        <x:f>VLOOKUP(D4527,'Pricing'!$A$6:$E$8,5,FALSE)</x:f>
        <x:v>0.246</x:v>
      </x:c>
      <x:c r="H4527" s="15" t="n">
        <x:f>VLOOKUP(D4527,'Pricing'!$A$6:$E$8,4,FALSE)</x:f>
        <x:v>1.2</x:v>
      </x:c>
      <x:c r="I4527" s="15" t="n">
        <x:f>E4527*G4527/1000000</x:f>
        <x:v>0.021059076</x:v>
      </x:c>
      <x:c r="J4527" s="15" t="n">
        <x:f>F4527*H4527/1000000</x:f>
        <x:v>0.004407599999999999</x:v>
      </x:c>
      <x:c r="K4527" s="15" t="n">
        <x:f>SUM(I4527:J4527)</x:f>
        <x:v>0.025466676</x:v>
      </x:c>
    </x:row>
    <x:row r="4528" ht="23" customHeight="1">
      <x:c r="A4528" s="2" t="str">
        <x:v>REQ-04524</x:v>
      </x:c>
      <x:c r="B4528" s="2" t="n">
        <x:v>16</x:v>
      </x:c>
      <x:c r="C4528" s="2" t="str">
        <x:v>Product</x:v>
      </x:c>
      <x:c r="D4528" s="2" t="str">
        <x:v>Swift</x:v>
      </x:c>
      <x:c r="E4528" s="16" t="n">
        <x:v>102617</x:v>
      </x:c>
      <x:c r="F4528" s="16" t="n">
        <x:v>2213</x:v>
      </x:c>
      <x:c r="G4528" s="15" t="n">
        <x:f>VLOOKUP(D4528,'Pricing'!$A$6:$E$8,5,FALSE)</x:f>
        <x:v>0.246</x:v>
      </x:c>
      <x:c r="H4528" s="15" t="n">
        <x:f>VLOOKUP(D4528,'Pricing'!$A$6:$E$8,4,FALSE)</x:f>
        <x:v>1.2</x:v>
      </x:c>
      <x:c r="I4528" s="15" t="n">
        <x:f>E4528*G4528/1000000</x:f>
        <x:v>0.025243782</x:v>
      </x:c>
      <x:c r="J4528" s="15" t="n">
        <x:f>F4528*H4528/1000000</x:f>
        <x:v>0.0026555999999999997</x:v>
      </x:c>
      <x:c r="K4528" s="15" t="n">
        <x:f>SUM(I4528:J4528)</x:f>
        <x:v>0.027899382</x:v>
      </x:c>
    </x:row>
    <x:row r="4529" ht="23" customHeight="1">
      <x:c r="A4529" s="2" t="str">
        <x:v>REQ-04525</x:v>
      </x:c>
      <x:c r="B4529" s="2" t="n">
        <x:v>8</x:v>
      </x:c>
      <x:c r="C4529" s="2" t="str">
        <x:v>Operations</x:v>
      </x:c>
      <x:c r="D4529" s="2" t="str">
        <x:v>Swift</x:v>
      </x:c>
      <x:c r="E4529" s="16" t="n">
        <x:v>59397</x:v>
      </x:c>
      <x:c r="F4529" s="16" t="n">
        <x:v>2483</x:v>
      </x:c>
      <x:c r="G4529" s="15" t="n">
        <x:f>VLOOKUP(D4529,'Pricing'!$A$6:$E$8,5,FALSE)</x:f>
        <x:v>0.246</x:v>
      </x:c>
      <x:c r="H4529" s="15" t="n">
        <x:f>VLOOKUP(D4529,'Pricing'!$A$6:$E$8,4,FALSE)</x:f>
        <x:v>1.2</x:v>
      </x:c>
      <x:c r="I4529" s="15" t="n">
        <x:f>E4529*G4529/1000000</x:f>
        <x:v>0.014611662000000001</x:v>
      </x:c>
      <x:c r="J4529" s="15" t="n">
        <x:f>F4529*H4529/1000000</x:f>
        <x:v>0.0029796</x:v>
      </x:c>
      <x:c r="K4529" s="15" t="n">
        <x:f>SUM(I4529:J4529)</x:f>
        <x:v>0.017591262</x:v>
      </x:c>
    </x:row>
    <x:row r="4530" ht="23" customHeight="1">
      <x:c r="A4530" s="2" t="str">
        <x:v>REQ-04526</x:v>
      </x:c>
      <x:c r="B4530" s="2" t="n">
        <x:v>16</x:v>
      </x:c>
      <x:c r="C4530" s="2" t="str">
        <x:v>Growth</x:v>
      </x:c>
      <x:c r="D4530" s="2" t="str">
        <x:v>Balanced</x:v>
      </x:c>
      <x:c r="E4530" s="16" t="n">
        <x:v>25400</x:v>
      </x:c>
      <x:c r="F4530" s="16" t="n">
        <x:v>439</x:v>
      </x:c>
      <x:c r="G4530" s="15" t="n">
        <x:f>VLOOKUP(D4530,'Pricing'!$A$6:$E$8,5,FALSE)</x:f>
        <x:v>1.2300000000000002</x:v>
      </x:c>
      <x:c r="H4530" s="15" t="n">
        <x:f>VLOOKUP(D4530,'Pricing'!$A$6:$E$8,4,FALSE)</x:f>
        <x:v>6</x:v>
      </x:c>
      <x:c r="I4530" s="15" t="n">
        <x:f>E4530*G4530/1000000</x:f>
        <x:v>0.031242000000000002</x:v>
      </x:c>
      <x:c r="J4530" s="15" t="n">
        <x:f>F4530*H4530/1000000</x:f>
        <x:v>0.002634</x:v>
      </x:c>
      <x:c r="K4530" s="15" t="n">
        <x:f>SUM(I4530:J4530)</x:f>
        <x:v>0.033876</x:v>
      </x:c>
    </x:row>
    <x:row r="4531" ht="23" customHeight="1">
      <x:c r="A4531" s="2" t="str">
        <x:v>REQ-04527</x:v>
      </x:c>
      <x:c r="B4531" s="2" t="n">
        <x:v>13</x:v>
      </x:c>
      <x:c r="C4531" s="2" t="str">
        <x:v>Engineering</x:v>
      </x:c>
      <x:c r="D4531" s="2" t="str">
        <x:v>Swift</x:v>
      </x:c>
      <x:c r="E4531" s="16" t="n">
        <x:v>22317</x:v>
      </x:c>
      <x:c r="F4531" s="16" t="n">
        <x:v>646</x:v>
      </x:c>
      <x:c r="G4531" s="15" t="n">
        <x:f>VLOOKUP(D4531,'Pricing'!$A$6:$E$8,5,FALSE)</x:f>
        <x:v>0.246</x:v>
      </x:c>
      <x:c r="H4531" s="15" t="n">
        <x:f>VLOOKUP(D4531,'Pricing'!$A$6:$E$8,4,FALSE)</x:f>
        <x:v>1.2</x:v>
      </x:c>
      <x:c r="I4531" s="15" t="n">
        <x:f>E4531*G4531/1000000</x:f>
        <x:v>0.005489982</x:v>
      </x:c>
      <x:c r="J4531" s="15" t="n">
        <x:f>F4531*H4531/1000000</x:f>
        <x:v>0.0007752</x:v>
      </x:c>
      <x:c r="K4531" s="15" t="n">
        <x:f>SUM(I4531:J4531)</x:f>
        <x:v>0.006265182</x:v>
      </x:c>
    </x:row>
    <x:row r="4532" ht="23" customHeight="1">
      <x:c r="A4532" s="2" t="str">
        <x:v>REQ-04528</x:v>
      </x:c>
      <x:c r="B4532" s="2" t="n">
        <x:v>18</x:v>
      </x:c>
      <x:c r="C4532" s="2" t="str">
        <x:v>Product</x:v>
      </x:c>
      <x:c r="D4532" s="2" t="str">
        <x:v>Balanced</x:v>
      </x:c>
      <x:c r="E4532" s="16" t="n">
        <x:v>60644</x:v>
      </x:c>
      <x:c r="F4532" s="16" t="n">
        <x:v>2696</x:v>
      </x:c>
      <x:c r="G4532" s="15" t="n">
        <x:f>VLOOKUP(D4532,'Pricing'!$A$6:$E$8,5,FALSE)</x:f>
        <x:v>1.2300000000000002</x:v>
      </x:c>
      <x:c r="H4532" s="15" t="n">
        <x:f>VLOOKUP(D4532,'Pricing'!$A$6:$E$8,4,FALSE)</x:f>
        <x:v>6</x:v>
      </x:c>
      <x:c r="I4532" s="15" t="n">
        <x:f>E4532*G4532/1000000</x:f>
        <x:v>0.07459212000000001</x:v>
      </x:c>
      <x:c r="J4532" s="15" t="n">
        <x:f>F4532*H4532/1000000</x:f>
        <x:v>0.016176</x:v>
      </x:c>
      <x:c r="K4532" s="15" t="n">
        <x:f>SUM(I4532:J4532)</x:f>
        <x:v>0.09076812000000001</x:v>
      </x:c>
    </x:row>
    <x:row r="4533" ht="23" customHeight="1">
      <x:c r="A4533" s="2" t="str">
        <x:v>REQ-04529</x:v>
      </x:c>
      <x:c r="B4533" s="2" t="n">
        <x:v>31</x:v>
      </x:c>
      <x:c r="C4533" s="2" t="str">
        <x:v>Engineering</x:v>
      </x:c>
      <x:c r="D4533" s="2" t="str">
        <x:v>Balanced</x:v>
      </x:c>
      <x:c r="E4533" s="16" t="n">
        <x:v>93674</x:v>
      </x:c>
      <x:c r="F4533" s="16" t="n">
        <x:v>2548</x:v>
      </x:c>
      <x:c r="G4533" s="15" t="n">
        <x:f>VLOOKUP(D4533,'Pricing'!$A$6:$E$8,5,FALSE)</x:f>
        <x:v>1.2300000000000002</x:v>
      </x:c>
      <x:c r="H4533" s="15" t="n">
        <x:f>VLOOKUP(D4533,'Pricing'!$A$6:$E$8,4,FALSE)</x:f>
        <x:v>6</x:v>
      </x:c>
      <x:c r="I4533" s="15" t="n">
        <x:f>E4533*G4533/1000000</x:f>
        <x:v>0.11521902000000002</x:v>
      </x:c>
      <x:c r="J4533" s="15" t="n">
        <x:f>F4533*H4533/1000000</x:f>
        <x:v>0.015288</x:v>
      </x:c>
      <x:c r="K4533" s="15" t="n">
        <x:f>SUM(I4533:J4533)</x:f>
        <x:v>0.13050702000000003</x:v>
      </x:c>
    </x:row>
    <x:row r="4534" ht="23" customHeight="1">
      <x:c r="A4534" s="2" t="str">
        <x:v>REQ-04530</x:v>
      </x:c>
      <x:c r="B4534" s="2" t="n">
        <x:v>9</x:v>
      </x:c>
      <x:c r="C4534" s="2" t="str">
        <x:v>Growth</x:v>
      </x:c>
      <x:c r="D4534" s="2" t="str">
        <x:v>Swift</x:v>
      </x:c>
      <x:c r="E4534" s="16" t="n">
        <x:v>81228</x:v>
      </x:c>
      <x:c r="F4534" s="16" t="n">
        <x:v>2542</x:v>
      </x:c>
      <x:c r="G4534" s="15" t="n">
        <x:f>VLOOKUP(D4534,'Pricing'!$A$6:$E$8,5,FALSE)</x:f>
        <x:v>0.246</x:v>
      </x:c>
      <x:c r="H4534" s="15" t="n">
        <x:f>VLOOKUP(D4534,'Pricing'!$A$6:$E$8,4,FALSE)</x:f>
        <x:v>1.2</x:v>
      </x:c>
      <x:c r="I4534" s="15" t="n">
        <x:f>E4534*G4534/1000000</x:f>
        <x:v>0.019982088</x:v>
      </x:c>
      <x:c r="J4534" s="15" t="n">
        <x:f>F4534*H4534/1000000</x:f>
        <x:v>0.0030504</x:v>
      </x:c>
      <x:c r="K4534" s="15" t="n">
        <x:f>SUM(I4534:J4534)</x:f>
        <x:v>0.023032487999999997</x:v>
      </x:c>
    </x:row>
    <x:row r="4535" ht="23" customHeight="1">
      <x:c r="A4535" s="2" t="str">
        <x:v>REQ-04531</x:v>
      </x:c>
      <x:c r="B4535" s="2" t="n">
        <x:v>27</x:v>
      </x:c>
      <x:c r="C4535" s="2" t="str">
        <x:v>Engineering</x:v>
      </x:c>
      <x:c r="D4535" s="2" t="str">
        <x:v>Swift</x:v>
      </x:c>
      <x:c r="E4535" s="16" t="n">
        <x:v>19575</x:v>
      </x:c>
      <x:c r="F4535" s="16" t="n">
        <x:v>1828</x:v>
      </x:c>
      <x:c r="G4535" s="15" t="n">
        <x:f>VLOOKUP(D4535,'Pricing'!$A$6:$E$8,5,FALSE)</x:f>
        <x:v>0.246</x:v>
      </x:c>
      <x:c r="H4535" s="15" t="n">
        <x:f>VLOOKUP(D4535,'Pricing'!$A$6:$E$8,4,FALSE)</x:f>
        <x:v>1.2</x:v>
      </x:c>
      <x:c r="I4535" s="15" t="n">
        <x:f>E4535*G4535/1000000</x:f>
        <x:v>0.00481545</x:v>
      </x:c>
      <x:c r="J4535" s="15" t="n">
        <x:f>F4535*H4535/1000000</x:f>
        <x:v>0.0021936</x:v>
      </x:c>
      <x:c r="K4535" s="15" t="n">
        <x:f>SUM(I4535:J4535)</x:f>
        <x:v>0.007009049999999999</x:v>
      </x:c>
    </x:row>
    <x:row r="4536" ht="23" customHeight="1">
      <x:c r="A4536" s="2" t="str">
        <x:v>REQ-04532</x:v>
      </x:c>
      <x:c r="B4536" s="2" t="n">
        <x:v>14</x:v>
      </x:c>
      <x:c r="C4536" s="2" t="str">
        <x:v>Product</x:v>
      </x:c>
      <x:c r="D4536" s="2" t="str">
        <x:v>Swift</x:v>
      </x:c>
      <x:c r="E4536" s="16" t="n">
        <x:v>107836</x:v>
      </x:c>
      <x:c r="F4536" s="16" t="n">
        <x:v>2141</x:v>
      </x:c>
      <x:c r="G4536" s="15" t="n">
        <x:f>VLOOKUP(D4536,'Pricing'!$A$6:$E$8,5,FALSE)</x:f>
        <x:v>0.246</x:v>
      </x:c>
      <x:c r="H4536" s="15" t="n">
        <x:f>VLOOKUP(D4536,'Pricing'!$A$6:$E$8,4,FALSE)</x:f>
        <x:v>1.2</x:v>
      </x:c>
      <x:c r="I4536" s="15" t="n">
        <x:f>E4536*G4536/1000000</x:f>
        <x:v>0.026527656</x:v>
      </x:c>
      <x:c r="J4536" s="15" t="n">
        <x:f>F4536*H4536/1000000</x:f>
        <x:v>0.0025691999999999998</x:v>
      </x:c>
      <x:c r="K4536" s="15" t="n">
        <x:f>SUM(I4536:J4536)</x:f>
        <x:v>0.029096856</x:v>
      </x:c>
    </x:row>
    <x:row r="4537" ht="23" customHeight="1">
      <x:c r="A4537" s="2" t="str">
        <x:v>REQ-04533</x:v>
      </x:c>
      <x:c r="B4537" s="2" t="n">
        <x:v>15</x:v>
      </x:c>
      <x:c r="C4537" s="2" t="str">
        <x:v>Operations</x:v>
      </x:c>
      <x:c r="D4537" s="2" t="str">
        <x:v>Balanced</x:v>
      </x:c>
      <x:c r="E4537" s="16" t="n">
        <x:v>59420</x:v>
      </x:c>
      <x:c r="F4537" s="16" t="n">
        <x:v>2666</x:v>
      </x:c>
      <x:c r="G4537" s="15" t="n">
        <x:f>VLOOKUP(D4537,'Pricing'!$A$6:$E$8,5,FALSE)</x:f>
        <x:v>1.2300000000000002</x:v>
      </x:c>
      <x:c r="H4537" s="15" t="n">
        <x:f>VLOOKUP(D4537,'Pricing'!$A$6:$E$8,4,FALSE)</x:f>
        <x:v>6</x:v>
      </x:c>
      <x:c r="I4537" s="15" t="n">
        <x:f>E4537*G4537/1000000</x:f>
        <x:v>0.0730866</x:v>
      </x:c>
      <x:c r="J4537" s="15" t="n">
        <x:f>F4537*H4537/1000000</x:f>
        <x:v>0.015996</x:v>
      </x:c>
      <x:c r="K4537" s="15" t="n">
        <x:f>SUM(I4537:J4537)</x:f>
        <x:v>0.0890826</x:v>
      </x:c>
    </x:row>
    <x:row r="4538" ht="23" customHeight="1">
      <x:c r="A4538" s="2" t="str">
        <x:v>REQ-04534</x:v>
      </x:c>
      <x:c r="B4538" s="2" t="n">
        <x:v>14</x:v>
      </x:c>
      <x:c r="C4538" s="2" t="str">
        <x:v>Product</x:v>
      </x:c>
      <x:c r="D4538" s="2" t="str">
        <x:v>Reasoning</x:v>
      </x:c>
      <x:c r="E4538" s="16" t="n">
        <x:v>69189</x:v>
      </x:c>
      <x:c r="F4538" s="16" t="n">
        <x:v>1224</x:v>
      </x:c>
      <x:c r="G4538" s="15" t="n">
        <x:f>VLOOKUP(D4538,'Pricing'!$A$6:$E$8,5,FALSE)</x:f>
        <x:v>4.920000000000001</x:v>
      </x:c>
      <x:c r="H4538" s="15" t="n">
        <x:f>VLOOKUP(D4538,'Pricing'!$A$6:$E$8,4,FALSE)</x:f>
        <x:v>24</x:v>
      </x:c>
      <x:c r="I4538" s="15" t="n">
        <x:f>E4538*G4538/1000000</x:f>
        <x:v>0.34040988000000005</x:v>
      </x:c>
      <x:c r="J4538" s="15" t="n">
        <x:f>F4538*H4538/1000000</x:f>
        <x:v>0.029376</x:v>
      </x:c>
      <x:c r="K4538" s="15" t="n">
        <x:f>SUM(I4538:J4538)</x:f>
        <x:v>0.36978588000000007</x:v>
      </x:c>
    </x:row>
    <x:row r="4539" ht="23" customHeight="1">
      <x:c r="A4539" s="2" t="str">
        <x:v>REQ-04535</x:v>
      </x:c>
      <x:c r="B4539" s="2" t="n">
        <x:v>27</x:v>
      </x:c>
      <x:c r="C4539" s="2" t="str">
        <x:v>Research</x:v>
      </x:c>
      <x:c r="D4539" s="2" t="str">
        <x:v>Balanced</x:v>
      </x:c>
      <x:c r="E4539" s="16" t="n">
        <x:v>38558</x:v>
      </x:c>
      <x:c r="F4539" s="16" t="n">
        <x:v>2642</x:v>
      </x:c>
      <x:c r="G4539" s="15" t="n">
        <x:f>VLOOKUP(D4539,'Pricing'!$A$6:$E$8,5,FALSE)</x:f>
        <x:v>1.2300000000000002</x:v>
      </x:c>
      <x:c r="H4539" s="15" t="n">
        <x:f>VLOOKUP(D4539,'Pricing'!$A$6:$E$8,4,FALSE)</x:f>
        <x:v>6</x:v>
      </x:c>
      <x:c r="I4539" s="15" t="n">
        <x:f>E4539*G4539/1000000</x:f>
        <x:v>0.04742634000000001</x:v>
      </x:c>
      <x:c r="J4539" s="15" t="n">
        <x:f>F4539*H4539/1000000</x:f>
        <x:v>0.015852</x:v>
      </x:c>
      <x:c r="K4539" s="15" t="n">
        <x:f>SUM(I4539:J4539)</x:f>
        <x:v>0.06327834000000002</x:v>
      </x:c>
    </x:row>
    <x:row r="4540" ht="23" customHeight="1">
      <x:c r="A4540" s="2" t="str">
        <x:v>REQ-04536</x:v>
      </x:c>
      <x:c r="B4540" s="2" t="n">
        <x:v>2</x:v>
      </x:c>
      <x:c r="C4540" s="2" t="str">
        <x:v>Support</x:v>
      </x:c>
      <x:c r="D4540" s="2" t="str">
        <x:v>Swift</x:v>
      </x:c>
      <x:c r="E4540" s="16" t="n">
        <x:v>8280</x:v>
      </x:c>
      <x:c r="F4540" s="16" t="n">
        <x:v>1430</x:v>
      </x:c>
      <x:c r="G4540" s="15" t="n">
        <x:f>VLOOKUP(D4540,'Pricing'!$A$6:$E$8,5,FALSE)</x:f>
        <x:v>0.246</x:v>
      </x:c>
      <x:c r="H4540" s="15" t="n">
        <x:f>VLOOKUP(D4540,'Pricing'!$A$6:$E$8,4,FALSE)</x:f>
        <x:v>1.2</x:v>
      </x:c>
      <x:c r="I4540" s="15" t="n">
        <x:f>E4540*G4540/1000000</x:f>
        <x:v>0.00203688</x:v>
      </x:c>
      <x:c r="J4540" s="15" t="n">
        <x:f>F4540*H4540/1000000</x:f>
        <x:v>0.001716</x:v>
      </x:c>
      <x:c r="K4540" s="15" t="n">
        <x:f>SUM(I4540:J4540)</x:f>
        <x:v>0.00375288</x:v>
      </x:c>
    </x:row>
    <x:row r="4541" ht="23" customHeight="1">
      <x:c r="A4541" s="2" t="str">
        <x:v>REQ-04537</x:v>
      </x:c>
      <x:c r="B4541" s="2" t="n">
        <x:v>6</x:v>
      </x:c>
      <x:c r="C4541" s="2" t="str">
        <x:v>Operations</x:v>
      </x:c>
      <x:c r="D4541" s="2" t="str">
        <x:v>Swift</x:v>
      </x:c>
      <x:c r="E4541" s="16" t="n">
        <x:v>34538</x:v>
      </x:c>
      <x:c r="F4541" s="16" t="n">
        <x:v>2757</x:v>
      </x:c>
      <x:c r="G4541" s="15" t="n">
        <x:f>VLOOKUP(D4541,'Pricing'!$A$6:$E$8,5,FALSE)</x:f>
        <x:v>0.246</x:v>
      </x:c>
      <x:c r="H4541" s="15" t="n">
        <x:f>VLOOKUP(D4541,'Pricing'!$A$6:$E$8,4,FALSE)</x:f>
        <x:v>1.2</x:v>
      </x:c>
      <x:c r="I4541" s="15" t="n">
        <x:f>E4541*G4541/1000000</x:f>
        <x:v>0.008496348</x:v>
      </x:c>
      <x:c r="J4541" s="15" t="n">
        <x:f>F4541*H4541/1000000</x:f>
        <x:v>0.0033084</x:v>
      </x:c>
      <x:c r="K4541" s="15" t="n">
        <x:f>SUM(I4541:J4541)</x:f>
        <x:v>0.011804748</x:v>
      </x:c>
    </x:row>
    <x:row r="4542" ht="23" customHeight="1">
      <x:c r="A4542" s="2" t="str">
        <x:v>REQ-04538</x:v>
      </x:c>
      <x:c r="B4542" s="2" t="n">
        <x:v>10</x:v>
      </x:c>
      <x:c r="C4542" s="2" t="str">
        <x:v>Product</x:v>
      </x:c>
      <x:c r="D4542" s="2" t="str">
        <x:v>Reasoning</x:v>
      </x:c>
      <x:c r="E4542" s="16" t="n">
        <x:v>88989</x:v>
      </x:c>
      <x:c r="F4542" s="16" t="n">
        <x:v>1731</x:v>
      </x:c>
      <x:c r="G4542" s="15" t="n">
        <x:f>VLOOKUP(D4542,'Pricing'!$A$6:$E$8,5,FALSE)</x:f>
        <x:v>4.920000000000001</x:v>
      </x:c>
      <x:c r="H4542" s="15" t="n">
        <x:f>VLOOKUP(D4542,'Pricing'!$A$6:$E$8,4,FALSE)</x:f>
        <x:v>24</x:v>
      </x:c>
      <x:c r="I4542" s="15" t="n">
        <x:f>E4542*G4542/1000000</x:f>
        <x:v>0.43782588000000006</x:v>
      </x:c>
      <x:c r="J4542" s="15" t="n">
        <x:f>F4542*H4542/1000000</x:f>
        <x:v>0.041544</x:v>
      </x:c>
      <x:c r="K4542" s="15" t="n">
        <x:f>SUM(I4542:J4542)</x:f>
        <x:v>0.47936988</x:v>
      </x:c>
    </x:row>
    <x:row r="4543" ht="23" customHeight="1">
      <x:c r="A4543" s="2" t="str">
        <x:v>REQ-04539</x:v>
      </x:c>
      <x:c r="B4543" s="2" t="n">
        <x:v>13</x:v>
      </x:c>
      <x:c r="C4543" s="2" t="str">
        <x:v>Research</x:v>
      </x:c>
      <x:c r="D4543" s="2" t="str">
        <x:v>Balanced</x:v>
      </x:c>
      <x:c r="E4543" s="16" t="n">
        <x:v>14275</x:v>
      </x:c>
      <x:c r="F4543" s="16" t="n">
        <x:v>2649</x:v>
      </x:c>
      <x:c r="G4543" s="15" t="n">
        <x:f>VLOOKUP(D4543,'Pricing'!$A$6:$E$8,5,FALSE)</x:f>
        <x:v>1.2300000000000002</x:v>
      </x:c>
      <x:c r="H4543" s="15" t="n">
        <x:f>VLOOKUP(D4543,'Pricing'!$A$6:$E$8,4,FALSE)</x:f>
        <x:v>6</x:v>
      </x:c>
      <x:c r="I4543" s="15" t="n">
        <x:f>E4543*G4543/1000000</x:f>
        <x:v>0.017558250000000004</x:v>
      </x:c>
      <x:c r="J4543" s="15" t="n">
        <x:f>F4543*H4543/1000000</x:f>
        <x:v>0.015894</x:v>
      </x:c>
      <x:c r="K4543" s="15" t="n">
        <x:f>SUM(I4543:J4543)</x:f>
        <x:v>0.03345225</x:v>
      </x:c>
    </x:row>
    <x:row r="4544" ht="23" customHeight="1">
      <x:c r="A4544" s="2" t="str">
        <x:v>REQ-04540</x:v>
      </x:c>
      <x:c r="B4544" s="2" t="n">
        <x:v>11</x:v>
      </x:c>
      <x:c r="C4544" s="2" t="str">
        <x:v>Support</x:v>
      </x:c>
      <x:c r="D4544" s="2" t="str">
        <x:v>Balanced</x:v>
      </x:c>
      <x:c r="E4544" s="16" t="n">
        <x:v>114198</x:v>
      </x:c>
      <x:c r="F4544" s="16" t="n">
        <x:v>2593</x:v>
      </x:c>
      <x:c r="G4544" s="15" t="n">
        <x:f>VLOOKUP(D4544,'Pricing'!$A$6:$E$8,5,FALSE)</x:f>
        <x:v>1.2300000000000002</x:v>
      </x:c>
      <x:c r="H4544" s="15" t="n">
        <x:f>VLOOKUP(D4544,'Pricing'!$A$6:$E$8,4,FALSE)</x:f>
        <x:v>6</x:v>
      </x:c>
      <x:c r="I4544" s="15" t="n">
        <x:f>E4544*G4544/1000000</x:f>
        <x:v>0.14046354000000003</x:v>
      </x:c>
      <x:c r="J4544" s="15" t="n">
        <x:f>F4544*H4544/1000000</x:f>
        <x:v>0.015558</x:v>
      </x:c>
      <x:c r="K4544" s="15" t="n">
        <x:f>SUM(I4544:J4544)</x:f>
        <x:v>0.15602154000000001</x:v>
      </x:c>
    </x:row>
    <x:row r="4545" ht="23" customHeight="1">
      <x:c r="A4545" s="2" t="str">
        <x:v>REQ-04541</x:v>
      </x:c>
      <x:c r="B4545" s="2" t="n">
        <x:v>7</x:v>
      </x:c>
      <x:c r="C4545" s="2" t="str">
        <x:v>Engineering</x:v>
      </x:c>
      <x:c r="D4545" s="2" t="str">
        <x:v>Balanced</x:v>
      </x:c>
      <x:c r="E4545" s="16" t="n">
        <x:v>7527</x:v>
      </x:c>
      <x:c r="F4545" s="16" t="n">
        <x:v>1941</x:v>
      </x:c>
      <x:c r="G4545" s="15" t="n">
        <x:f>VLOOKUP(D4545,'Pricing'!$A$6:$E$8,5,FALSE)</x:f>
        <x:v>1.2300000000000002</x:v>
      </x:c>
      <x:c r="H4545" s="15" t="n">
        <x:f>VLOOKUP(D4545,'Pricing'!$A$6:$E$8,4,FALSE)</x:f>
        <x:v>6</x:v>
      </x:c>
      <x:c r="I4545" s="15" t="n">
        <x:f>E4545*G4545/1000000</x:f>
        <x:v>0.009258210000000001</x:v>
      </x:c>
      <x:c r="J4545" s="15" t="n">
        <x:f>F4545*H4545/1000000</x:f>
        <x:v>0.011646</x:v>
      </x:c>
      <x:c r="K4545" s="15" t="n">
        <x:f>SUM(I4545:J4545)</x:f>
        <x:v>0.02090421</x:v>
      </x:c>
    </x:row>
    <x:row r="4546" ht="23" customHeight="1">
      <x:c r="A4546" s="2" t="str">
        <x:v>REQ-04542</x:v>
      </x:c>
      <x:c r="B4546" s="2" t="n">
        <x:v>17</x:v>
      </x:c>
      <x:c r="C4546" s="2" t="str">
        <x:v>Support</x:v>
      </x:c>
      <x:c r="D4546" s="2" t="str">
        <x:v>Swift</x:v>
      </x:c>
      <x:c r="E4546" s="16" t="n">
        <x:v>69150</x:v>
      </x:c>
      <x:c r="F4546" s="16" t="n">
        <x:v>3750</x:v>
      </x:c>
      <x:c r="G4546" s="15" t="n">
        <x:f>VLOOKUP(D4546,'Pricing'!$A$6:$E$8,5,FALSE)</x:f>
        <x:v>0.246</x:v>
      </x:c>
      <x:c r="H4546" s="15" t="n">
        <x:f>VLOOKUP(D4546,'Pricing'!$A$6:$E$8,4,FALSE)</x:f>
        <x:v>1.2</x:v>
      </x:c>
      <x:c r="I4546" s="15" t="n">
        <x:f>E4546*G4546/1000000</x:f>
        <x:v>0.017010900000000002</x:v>
      </x:c>
      <x:c r="J4546" s="15" t="n">
        <x:f>F4546*H4546/1000000</x:f>
        <x:v>0.0045</x:v>
      </x:c>
      <x:c r="K4546" s="15" t="n">
        <x:f>SUM(I4546:J4546)</x:f>
        <x:v>0.021510900000000003</x:v>
      </x:c>
    </x:row>
    <x:row r="4547" ht="23" customHeight="1">
      <x:c r="A4547" s="2" t="str">
        <x:v>REQ-04543</x:v>
      </x:c>
      <x:c r="B4547" s="2" t="n">
        <x:v>30</x:v>
      </x:c>
      <x:c r="C4547" s="2" t="str">
        <x:v>Research</x:v>
      </x:c>
      <x:c r="D4547" s="2" t="str">
        <x:v>Balanced</x:v>
      </x:c>
      <x:c r="E4547" s="16" t="n">
        <x:v>43819</x:v>
      </x:c>
      <x:c r="F4547" s="16" t="n">
        <x:v>1489</x:v>
      </x:c>
      <x:c r="G4547" s="15" t="n">
        <x:f>VLOOKUP(D4547,'Pricing'!$A$6:$E$8,5,FALSE)</x:f>
        <x:v>1.2300000000000002</x:v>
      </x:c>
      <x:c r="H4547" s="15" t="n">
        <x:f>VLOOKUP(D4547,'Pricing'!$A$6:$E$8,4,FALSE)</x:f>
        <x:v>6</x:v>
      </x:c>
      <x:c r="I4547" s="15" t="n">
        <x:f>E4547*G4547/1000000</x:f>
        <x:v>0.05389737000000001</x:v>
      </x:c>
      <x:c r="J4547" s="15" t="n">
        <x:f>F4547*H4547/1000000</x:f>
        <x:v>0.008934</x:v>
      </x:c>
      <x:c r="K4547" s="15" t="n">
        <x:f>SUM(I4547:J4547)</x:f>
        <x:v>0.06283137000000001</x:v>
      </x:c>
    </x:row>
    <x:row r="4548" ht="23" customHeight="1">
      <x:c r="A4548" s="2" t="str">
        <x:v>REQ-04544</x:v>
      </x:c>
      <x:c r="B4548" s="2" t="n">
        <x:v>13</x:v>
      </x:c>
      <x:c r="C4548" s="2" t="str">
        <x:v>Product</x:v>
      </x:c>
      <x:c r="D4548" s="2" t="str">
        <x:v>Swift</x:v>
      </x:c>
      <x:c r="E4548" s="16" t="n">
        <x:v>111511</x:v>
      </x:c>
      <x:c r="F4548" s="16" t="n">
        <x:v>1290</x:v>
      </x:c>
      <x:c r="G4548" s="15" t="n">
        <x:f>VLOOKUP(D4548,'Pricing'!$A$6:$E$8,5,FALSE)</x:f>
        <x:v>0.246</x:v>
      </x:c>
      <x:c r="H4548" s="15" t="n">
        <x:f>VLOOKUP(D4548,'Pricing'!$A$6:$E$8,4,FALSE)</x:f>
        <x:v>1.2</x:v>
      </x:c>
      <x:c r="I4548" s="15" t="n">
        <x:f>E4548*G4548/1000000</x:f>
        <x:v>0.027431705999999997</x:v>
      </x:c>
      <x:c r="J4548" s="15" t="n">
        <x:f>F4548*H4548/1000000</x:f>
        <x:v>0.001548</x:v>
      </x:c>
      <x:c r="K4548" s="15" t="n">
        <x:f>SUM(I4548:J4548)</x:f>
        <x:v>0.028979705999999997</x:v>
      </x:c>
    </x:row>
    <x:row r="4549" ht="23" customHeight="1">
      <x:c r="A4549" s="2" t="str">
        <x:v>REQ-04545</x:v>
      </x:c>
      <x:c r="B4549" s="2" t="n">
        <x:v>25</x:v>
      </x:c>
      <x:c r="C4549" s="2" t="str">
        <x:v>Engineering</x:v>
      </x:c>
      <x:c r="D4549" s="2" t="str">
        <x:v>Balanced</x:v>
      </x:c>
      <x:c r="E4549" s="16" t="n">
        <x:v>99098</x:v>
      </x:c>
      <x:c r="F4549" s="16" t="n">
        <x:v>3504</x:v>
      </x:c>
      <x:c r="G4549" s="15" t="n">
        <x:f>VLOOKUP(D4549,'Pricing'!$A$6:$E$8,5,FALSE)</x:f>
        <x:v>1.2300000000000002</x:v>
      </x:c>
      <x:c r="H4549" s="15" t="n">
        <x:f>VLOOKUP(D4549,'Pricing'!$A$6:$E$8,4,FALSE)</x:f>
        <x:v>6</x:v>
      </x:c>
      <x:c r="I4549" s="15" t="n">
        <x:f>E4549*G4549/1000000</x:f>
        <x:v>0.12189054000000002</x:v>
      </x:c>
      <x:c r="J4549" s="15" t="n">
        <x:f>F4549*H4549/1000000</x:f>
        <x:v>0.021024</x:v>
      </x:c>
      <x:c r="K4549" s="15" t="n">
        <x:f>SUM(I4549:J4549)</x:f>
        <x:v>0.14291454000000003</x:v>
      </x:c>
    </x:row>
    <x:row r="4550" ht="23" customHeight="1">
      <x:c r="A4550" s="2" t="str">
        <x:v>REQ-04546</x:v>
      </x:c>
      <x:c r="B4550" s="2" t="n">
        <x:v>5</x:v>
      </x:c>
      <x:c r="C4550" s="2" t="str">
        <x:v>Product</x:v>
      </x:c>
      <x:c r="D4550" s="2" t="str">
        <x:v>Reasoning</x:v>
      </x:c>
      <x:c r="E4550" s="16" t="n">
        <x:v>4436</x:v>
      </x:c>
      <x:c r="F4550" s="16" t="n">
        <x:v>1821</x:v>
      </x:c>
      <x:c r="G4550" s="15" t="n">
        <x:f>VLOOKUP(D4550,'Pricing'!$A$6:$E$8,5,FALSE)</x:f>
        <x:v>4.920000000000001</x:v>
      </x:c>
      <x:c r="H4550" s="15" t="n">
        <x:f>VLOOKUP(D4550,'Pricing'!$A$6:$E$8,4,FALSE)</x:f>
        <x:v>24</x:v>
      </x:c>
      <x:c r="I4550" s="15" t="n">
        <x:f>E4550*G4550/1000000</x:f>
        <x:v>0.021825120000000003</x:v>
      </x:c>
      <x:c r="J4550" s="15" t="n">
        <x:f>F4550*H4550/1000000</x:f>
        <x:v>0.043704</x:v>
      </x:c>
      <x:c r="K4550" s="15" t="n">
        <x:f>SUM(I4550:J4550)</x:f>
        <x:v>0.06552912</x:v>
      </x:c>
    </x:row>
    <x:row r="4551" ht="23" customHeight="1">
      <x:c r="A4551" s="2" t="str">
        <x:v>REQ-04547</x:v>
      </x:c>
      <x:c r="B4551" s="2" t="n">
        <x:v>11</x:v>
      </x:c>
      <x:c r="C4551" s="2" t="str">
        <x:v>Operations</x:v>
      </x:c>
      <x:c r="D4551" s="2" t="str">
        <x:v>Balanced</x:v>
      </x:c>
      <x:c r="E4551" s="16" t="n">
        <x:v>58593</x:v>
      </x:c>
      <x:c r="F4551" s="16" t="n">
        <x:v>971</x:v>
      </x:c>
      <x:c r="G4551" s="15" t="n">
        <x:f>VLOOKUP(D4551,'Pricing'!$A$6:$E$8,5,FALSE)</x:f>
        <x:v>1.2300000000000002</x:v>
      </x:c>
      <x:c r="H4551" s="15" t="n">
        <x:f>VLOOKUP(D4551,'Pricing'!$A$6:$E$8,4,FALSE)</x:f>
        <x:v>6</x:v>
      </x:c>
      <x:c r="I4551" s="15" t="n">
        <x:f>E4551*G4551/1000000</x:f>
        <x:v>0.07206939000000001</x:v>
      </x:c>
      <x:c r="J4551" s="15" t="n">
        <x:f>F4551*H4551/1000000</x:f>
        <x:v>0.005826</x:v>
      </x:c>
      <x:c r="K4551" s="15" t="n">
        <x:f>SUM(I4551:J4551)</x:f>
        <x:v>0.07789539000000001</x:v>
      </x:c>
    </x:row>
    <x:row r="4552" ht="23" customHeight="1">
      <x:c r="A4552" s="2" t="str">
        <x:v>REQ-04548</x:v>
      </x:c>
      <x:c r="B4552" s="2" t="n">
        <x:v>25</x:v>
      </x:c>
      <x:c r="C4552" s="2" t="str">
        <x:v>Product</x:v>
      </x:c>
      <x:c r="D4552" s="2" t="str">
        <x:v>Reasoning</x:v>
      </x:c>
      <x:c r="E4552" s="16" t="n">
        <x:v>28286</x:v>
      </x:c>
      <x:c r="F4552" s="16" t="n">
        <x:v>3172</x:v>
      </x:c>
      <x:c r="G4552" s="15" t="n">
        <x:f>VLOOKUP(D4552,'Pricing'!$A$6:$E$8,5,FALSE)</x:f>
        <x:v>4.920000000000001</x:v>
      </x:c>
      <x:c r="H4552" s="15" t="n">
        <x:f>VLOOKUP(D4552,'Pricing'!$A$6:$E$8,4,FALSE)</x:f>
        <x:v>24</x:v>
      </x:c>
      <x:c r="I4552" s="15" t="n">
        <x:f>E4552*G4552/1000000</x:f>
        <x:v>0.13916712000000003</x:v>
      </x:c>
      <x:c r="J4552" s="15" t="n">
        <x:f>F4552*H4552/1000000</x:f>
        <x:v>0.076128</x:v>
      </x:c>
      <x:c r="K4552" s="15" t="n">
        <x:f>SUM(I4552:J4552)</x:f>
        <x:v>0.21529512000000003</x:v>
      </x:c>
    </x:row>
    <x:row r="4553" ht="23" customHeight="1">
      <x:c r="A4553" s="2" t="str">
        <x:v>REQ-04549</x:v>
      </x:c>
      <x:c r="B4553" s="2" t="n">
        <x:v>5</x:v>
      </x:c>
      <x:c r="C4553" s="2" t="str">
        <x:v>Operations</x:v>
      </x:c>
      <x:c r="D4553" s="2" t="str">
        <x:v>Balanced</x:v>
      </x:c>
      <x:c r="E4553" s="16" t="n">
        <x:v>117304</x:v>
      </x:c>
      <x:c r="F4553" s="16" t="n">
        <x:v>2945</x:v>
      </x:c>
      <x:c r="G4553" s="15" t="n">
        <x:f>VLOOKUP(D4553,'Pricing'!$A$6:$E$8,5,FALSE)</x:f>
        <x:v>1.2300000000000002</x:v>
      </x:c>
      <x:c r="H4553" s="15" t="n">
        <x:f>VLOOKUP(D4553,'Pricing'!$A$6:$E$8,4,FALSE)</x:f>
        <x:v>6</x:v>
      </x:c>
      <x:c r="I4553" s="15" t="n">
        <x:f>E4553*G4553/1000000</x:f>
        <x:v>0.14428392</x:v>
      </x:c>
      <x:c r="J4553" s="15" t="n">
        <x:f>F4553*H4553/1000000</x:f>
        <x:v>0.01767</x:v>
      </x:c>
      <x:c r="K4553" s="15" t="n">
        <x:f>SUM(I4553:J4553)</x:f>
        <x:v>0.16195392</x:v>
      </x:c>
    </x:row>
    <x:row r="4554" ht="23" customHeight="1">
      <x:c r="A4554" s="2" t="str">
        <x:v>REQ-04550</x:v>
      </x:c>
      <x:c r="B4554" s="2" t="n">
        <x:v>8</x:v>
      </x:c>
      <x:c r="C4554" s="2" t="str">
        <x:v>Support</x:v>
      </x:c>
      <x:c r="D4554" s="2" t="str">
        <x:v>Balanced</x:v>
      </x:c>
      <x:c r="E4554" s="16" t="n">
        <x:v>112362</x:v>
      </x:c>
      <x:c r="F4554" s="16" t="n">
        <x:v>2811</x:v>
      </x:c>
      <x:c r="G4554" s="15" t="n">
        <x:f>VLOOKUP(D4554,'Pricing'!$A$6:$E$8,5,FALSE)</x:f>
        <x:v>1.2300000000000002</x:v>
      </x:c>
      <x:c r="H4554" s="15" t="n">
        <x:f>VLOOKUP(D4554,'Pricing'!$A$6:$E$8,4,FALSE)</x:f>
        <x:v>6</x:v>
      </x:c>
      <x:c r="I4554" s="15" t="n">
        <x:f>E4554*G4554/1000000</x:f>
        <x:v>0.13820526</x:v>
      </x:c>
      <x:c r="J4554" s="15" t="n">
        <x:f>F4554*H4554/1000000</x:f>
        <x:v>0.016866</x:v>
      </x:c>
      <x:c r="K4554" s="15" t="n">
        <x:f>SUM(I4554:J4554)</x:f>
        <x:v>0.15507126</x:v>
      </x:c>
    </x:row>
    <x:row r="4555" ht="23" customHeight="1">
      <x:c r="A4555" s="2" t="str">
        <x:v>REQ-04551</x:v>
      </x:c>
      <x:c r="B4555" s="2" t="n">
        <x:v>3</x:v>
      </x:c>
      <x:c r="C4555" s="2" t="str">
        <x:v>Research</x:v>
      </x:c>
      <x:c r="D4555" s="2" t="str">
        <x:v>Swift</x:v>
      </x:c>
      <x:c r="E4555" s="16" t="n">
        <x:v>70579</x:v>
      </x:c>
      <x:c r="F4555" s="16" t="n">
        <x:v>2093</x:v>
      </x:c>
      <x:c r="G4555" s="15" t="n">
        <x:f>VLOOKUP(D4555,'Pricing'!$A$6:$E$8,5,FALSE)</x:f>
        <x:v>0.246</x:v>
      </x:c>
      <x:c r="H4555" s="15" t="n">
        <x:f>VLOOKUP(D4555,'Pricing'!$A$6:$E$8,4,FALSE)</x:f>
        <x:v>1.2</x:v>
      </x:c>
      <x:c r="I4555" s="15" t="n">
        <x:f>E4555*G4555/1000000</x:f>
        <x:v>0.017362434</x:v>
      </x:c>
      <x:c r="J4555" s="15" t="n">
        <x:f>F4555*H4555/1000000</x:f>
        <x:v>0.0025116</x:v>
      </x:c>
      <x:c r="K4555" s="15" t="n">
        <x:f>SUM(I4555:J4555)</x:f>
        <x:v>0.019874034</x:v>
      </x:c>
    </x:row>
    <x:row r="4556" ht="23" customHeight="1">
      <x:c r="A4556" s="2" t="str">
        <x:v>REQ-04552</x:v>
      </x:c>
      <x:c r="B4556" s="2" t="n">
        <x:v>6</x:v>
      </x:c>
      <x:c r="C4556" s="2" t="str">
        <x:v>Product</x:v>
      </x:c>
      <x:c r="D4556" s="2" t="str">
        <x:v>Swift</x:v>
      </x:c>
      <x:c r="E4556" s="16" t="n">
        <x:v>86929</x:v>
      </x:c>
      <x:c r="F4556" s="16" t="n">
        <x:v>982</x:v>
      </x:c>
      <x:c r="G4556" s="15" t="n">
        <x:f>VLOOKUP(D4556,'Pricing'!$A$6:$E$8,5,FALSE)</x:f>
        <x:v>0.246</x:v>
      </x:c>
      <x:c r="H4556" s="15" t="n">
        <x:f>VLOOKUP(D4556,'Pricing'!$A$6:$E$8,4,FALSE)</x:f>
        <x:v>1.2</x:v>
      </x:c>
      <x:c r="I4556" s="15" t="n">
        <x:f>E4556*G4556/1000000</x:f>
        <x:v>0.021384534</x:v>
      </x:c>
      <x:c r="J4556" s="15" t="n">
        <x:f>F4556*H4556/1000000</x:f>
        <x:v>0.0011783999999999998</x:v>
      </x:c>
      <x:c r="K4556" s="15" t="n">
        <x:f>SUM(I4556:J4556)</x:f>
        <x:v>0.022562934</x:v>
      </x:c>
    </x:row>
    <x:row r="4557" ht="23" customHeight="1">
      <x:c r="A4557" s="2" t="str">
        <x:v>REQ-04553</x:v>
      </x:c>
      <x:c r="B4557" s="2" t="n">
        <x:v>24</x:v>
      </x:c>
      <x:c r="C4557" s="2" t="str">
        <x:v>Engineering</x:v>
      </x:c>
      <x:c r="D4557" s="2" t="str">
        <x:v>Swift</x:v>
      </x:c>
      <x:c r="E4557" s="16" t="n">
        <x:v>71573</x:v>
      </x:c>
      <x:c r="F4557" s="16" t="n">
        <x:v>2137</x:v>
      </x:c>
      <x:c r="G4557" s="15" t="n">
        <x:f>VLOOKUP(D4557,'Pricing'!$A$6:$E$8,5,FALSE)</x:f>
        <x:v>0.246</x:v>
      </x:c>
      <x:c r="H4557" s="15" t="n">
        <x:f>VLOOKUP(D4557,'Pricing'!$A$6:$E$8,4,FALSE)</x:f>
        <x:v>1.2</x:v>
      </x:c>
      <x:c r="I4557" s="15" t="n">
        <x:f>E4557*G4557/1000000</x:f>
        <x:v>0.017606958</x:v>
      </x:c>
      <x:c r="J4557" s="15" t="n">
        <x:f>F4557*H4557/1000000</x:f>
        <x:v>0.0025644</x:v>
      </x:c>
      <x:c r="K4557" s="15" t="n">
        <x:f>SUM(I4557:J4557)</x:f>
        <x:v>0.020171358</x:v>
      </x:c>
    </x:row>
    <x:row r="4558" ht="23" customHeight="1">
      <x:c r="A4558" s="2" t="str">
        <x:v>REQ-04554</x:v>
      </x:c>
      <x:c r="B4558" s="2" t="n">
        <x:v>1</x:v>
      </x:c>
      <x:c r="C4558" s="2" t="str">
        <x:v>Growth</x:v>
      </x:c>
      <x:c r="D4558" s="2" t="str">
        <x:v>Swift</x:v>
      </x:c>
      <x:c r="E4558" s="16" t="n">
        <x:v>105021</x:v>
      </x:c>
      <x:c r="F4558" s="16" t="n">
        <x:v>2034</x:v>
      </x:c>
      <x:c r="G4558" s="15" t="n">
        <x:f>VLOOKUP(D4558,'Pricing'!$A$6:$E$8,5,FALSE)</x:f>
        <x:v>0.246</x:v>
      </x:c>
      <x:c r="H4558" s="15" t="n">
        <x:f>VLOOKUP(D4558,'Pricing'!$A$6:$E$8,4,FALSE)</x:f>
        <x:v>1.2</x:v>
      </x:c>
      <x:c r="I4558" s="15" t="n">
        <x:f>E4558*G4558/1000000</x:f>
        <x:v>0.025835166</x:v>
      </x:c>
      <x:c r="J4558" s="15" t="n">
        <x:f>F4558*H4558/1000000</x:f>
        <x:v>0.0024408</x:v>
      </x:c>
      <x:c r="K4558" s="15" t="n">
        <x:f>SUM(I4558:J4558)</x:f>
        <x:v>0.028275966</x:v>
      </x:c>
    </x:row>
    <x:row r="4559" ht="23" customHeight="1">
      <x:c r="A4559" s="2" t="str">
        <x:v>REQ-04555</x:v>
      </x:c>
      <x:c r="B4559" s="2" t="n">
        <x:v>20</x:v>
      </x:c>
      <x:c r="C4559" s="2" t="str">
        <x:v>Engineering</x:v>
      </x:c>
      <x:c r="D4559" s="2" t="str">
        <x:v>Swift</x:v>
      </x:c>
      <x:c r="E4559" s="16" t="n">
        <x:v>46519</x:v>
      </x:c>
      <x:c r="F4559" s="16" t="n">
        <x:v>3185</x:v>
      </x:c>
      <x:c r="G4559" s="15" t="n">
        <x:f>VLOOKUP(D4559,'Pricing'!$A$6:$E$8,5,FALSE)</x:f>
        <x:v>0.246</x:v>
      </x:c>
      <x:c r="H4559" s="15" t="n">
        <x:f>VLOOKUP(D4559,'Pricing'!$A$6:$E$8,4,FALSE)</x:f>
        <x:v>1.2</x:v>
      </x:c>
      <x:c r="I4559" s="15" t="n">
        <x:f>E4559*G4559/1000000</x:f>
        <x:v>0.011443674</x:v>
      </x:c>
      <x:c r="J4559" s="15" t="n">
        <x:f>F4559*H4559/1000000</x:f>
        <x:v>0.003822</x:v>
      </x:c>
      <x:c r="K4559" s="15" t="n">
        <x:f>SUM(I4559:J4559)</x:f>
        <x:v>0.015265674</x:v>
      </x:c>
    </x:row>
    <x:row r="4560" ht="23" customHeight="1">
      <x:c r="A4560" s="2" t="str">
        <x:v>REQ-04556</x:v>
      </x:c>
      <x:c r="B4560" s="2" t="n">
        <x:v>15</x:v>
      </x:c>
      <x:c r="C4560" s="2" t="str">
        <x:v>Growth</x:v>
      </x:c>
      <x:c r="D4560" s="2" t="str">
        <x:v>Balanced</x:v>
      </x:c>
      <x:c r="E4560" s="16" t="n">
        <x:v>77590</x:v>
      </x:c>
      <x:c r="F4560" s="16" t="n">
        <x:v>3986</x:v>
      </x:c>
      <x:c r="G4560" s="15" t="n">
        <x:f>VLOOKUP(D4560,'Pricing'!$A$6:$E$8,5,FALSE)</x:f>
        <x:v>1.2300000000000002</x:v>
      </x:c>
      <x:c r="H4560" s="15" t="n">
        <x:f>VLOOKUP(D4560,'Pricing'!$A$6:$E$8,4,FALSE)</x:f>
        <x:v>6</x:v>
      </x:c>
      <x:c r="I4560" s="15" t="n">
        <x:f>E4560*G4560/1000000</x:f>
        <x:v>0.09543570000000001</x:v>
      </x:c>
      <x:c r="J4560" s="15" t="n">
        <x:f>F4560*H4560/1000000</x:f>
        <x:v>0.023916</x:v>
      </x:c>
      <x:c r="K4560" s="15" t="n">
        <x:f>SUM(I4560:J4560)</x:f>
        <x:v>0.1193517</x:v>
      </x:c>
    </x:row>
    <x:row r="4561" ht="23" customHeight="1">
      <x:c r="A4561" s="2" t="str">
        <x:v>REQ-04557</x:v>
      </x:c>
      <x:c r="B4561" s="2" t="n">
        <x:v>15</x:v>
      </x:c>
      <x:c r="C4561" s="2" t="str">
        <x:v>Engineering</x:v>
      </x:c>
      <x:c r="D4561" s="2" t="str">
        <x:v>Swift</x:v>
      </x:c>
      <x:c r="E4561" s="16" t="n">
        <x:v>119888</x:v>
      </x:c>
      <x:c r="F4561" s="16" t="n">
        <x:v>2298</x:v>
      </x:c>
      <x:c r="G4561" s="15" t="n">
        <x:f>VLOOKUP(D4561,'Pricing'!$A$6:$E$8,5,FALSE)</x:f>
        <x:v>0.246</x:v>
      </x:c>
      <x:c r="H4561" s="15" t="n">
        <x:f>VLOOKUP(D4561,'Pricing'!$A$6:$E$8,4,FALSE)</x:f>
        <x:v>1.2</x:v>
      </x:c>
      <x:c r="I4561" s="15" t="n">
        <x:f>E4561*G4561/1000000</x:f>
        <x:v>0.029492448</x:v>
      </x:c>
      <x:c r="J4561" s="15" t="n">
        <x:f>F4561*H4561/1000000</x:f>
        <x:v>0.0027576</x:v>
      </x:c>
      <x:c r="K4561" s="15" t="n">
        <x:f>SUM(I4561:J4561)</x:f>
        <x:v>0.032250048</x:v>
      </x:c>
    </x:row>
    <x:row r="4562" ht="23" customHeight="1">
      <x:c r="A4562" s="2" t="str">
        <x:v>REQ-04558</x:v>
      </x:c>
      <x:c r="B4562" s="2" t="n">
        <x:v>4</x:v>
      </x:c>
      <x:c r="C4562" s="2" t="str">
        <x:v>Support</x:v>
      </x:c>
      <x:c r="D4562" s="2" t="str">
        <x:v>Swift</x:v>
      </x:c>
      <x:c r="E4562" s="16" t="n">
        <x:v>113200</x:v>
      </x:c>
      <x:c r="F4562" s="16" t="n">
        <x:v>2276</x:v>
      </x:c>
      <x:c r="G4562" s="15" t="n">
        <x:f>VLOOKUP(D4562,'Pricing'!$A$6:$E$8,5,FALSE)</x:f>
        <x:v>0.246</x:v>
      </x:c>
      <x:c r="H4562" s="15" t="n">
        <x:f>VLOOKUP(D4562,'Pricing'!$A$6:$E$8,4,FALSE)</x:f>
        <x:v>1.2</x:v>
      </x:c>
      <x:c r="I4562" s="15" t="n">
        <x:f>E4562*G4562/1000000</x:f>
        <x:v>0.0278472</x:v>
      </x:c>
      <x:c r="J4562" s="15" t="n">
        <x:f>F4562*H4562/1000000</x:f>
        <x:v>0.0027312</x:v>
      </x:c>
      <x:c r="K4562" s="15" t="n">
        <x:f>SUM(I4562:J4562)</x:f>
        <x:v>0.0305784</x:v>
      </x:c>
    </x:row>
    <x:row r="4563" ht="23" customHeight="1">
      <x:c r="A4563" s="2" t="str">
        <x:v>REQ-04559</x:v>
      </x:c>
      <x:c r="B4563" s="2" t="n">
        <x:v>27</x:v>
      </x:c>
      <x:c r="C4563" s="2" t="str">
        <x:v>Research</x:v>
      </x:c>
      <x:c r="D4563" s="2" t="str">
        <x:v>Swift</x:v>
      </x:c>
      <x:c r="E4563" s="16" t="n">
        <x:v>48668</x:v>
      </x:c>
      <x:c r="F4563" s="16" t="n">
        <x:v>1995</x:v>
      </x:c>
      <x:c r="G4563" s="15" t="n">
        <x:f>VLOOKUP(D4563,'Pricing'!$A$6:$E$8,5,FALSE)</x:f>
        <x:v>0.246</x:v>
      </x:c>
      <x:c r="H4563" s="15" t="n">
        <x:f>VLOOKUP(D4563,'Pricing'!$A$6:$E$8,4,FALSE)</x:f>
        <x:v>1.2</x:v>
      </x:c>
      <x:c r="I4563" s="15" t="n">
        <x:f>E4563*G4563/1000000</x:f>
        <x:v>0.011972327999999999</x:v>
      </x:c>
      <x:c r="J4563" s="15" t="n">
        <x:f>F4563*H4563/1000000</x:f>
        <x:v>0.002394</x:v>
      </x:c>
      <x:c r="K4563" s="15" t="n">
        <x:f>SUM(I4563:J4563)</x:f>
        <x:v>0.014366328</x:v>
      </x:c>
    </x:row>
    <x:row r="4564" ht="23" customHeight="1">
      <x:c r="A4564" s="2" t="str">
        <x:v>REQ-04560</x:v>
      </x:c>
      <x:c r="B4564" s="2" t="n">
        <x:v>9</x:v>
      </x:c>
      <x:c r="C4564" s="2" t="str">
        <x:v>Growth</x:v>
      </x:c>
      <x:c r="D4564" s="2" t="str">
        <x:v>Balanced</x:v>
      </x:c>
      <x:c r="E4564" s="16" t="n">
        <x:v>101636</x:v>
      </x:c>
      <x:c r="F4564" s="16" t="n">
        <x:v>1316</x:v>
      </x:c>
      <x:c r="G4564" s="15" t="n">
        <x:f>VLOOKUP(D4564,'Pricing'!$A$6:$E$8,5,FALSE)</x:f>
        <x:v>1.2300000000000002</x:v>
      </x:c>
      <x:c r="H4564" s="15" t="n">
        <x:f>VLOOKUP(D4564,'Pricing'!$A$6:$E$8,4,FALSE)</x:f>
        <x:v>6</x:v>
      </x:c>
      <x:c r="I4564" s="15" t="n">
        <x:f>E4564*G4564/1000000</x:f>
        <x:v>0.12501228000000003</x:v>
      </x:c>
      <x:c r="J4564" s="15" t="n">
        <x:f>F4564*H4564/1000000</x:f>
        <x:v>0.007896</x:v>
      </x:c>
      <x:c r="K4564" s="15" t="n">
        <x:f>SUM(I4564:J4564)</x:f>
        <x:v>0.13290828000000005</x:v>
      </x:c>
    </x:row>
    <x:row r="4565" ht="23" customHeight="1">
      <x:c r="A4565" s="2" t="str">
        <x:v>REQ-04561</x:v>
      </x:c>
      <x:c r="B4565" s="2" t="n">
        <x:v>3</x:v>
      </x:c>
      <x:c r="C4565" s="2" t="str">
        <x:v>Engineering</x:v>
      </x:c>
      <x:c r="D4565" s="2" t="str">
        <x:v>Balanced</x:v>
      </x:c>
      <x:c r="E4565" s="16" t="n">
        <x:v>99416</x:v>
      </x:c>
      <x:c r="F4565" s="16" t="n">
        <x:v>981</x:v>
      </x:c>
      <x:c r="G4565" s="15" t="n">
        <x:f>VLOOKUP(D4565,'Pricing'!$A$6:$E$8,5,FALSE)</x:f>
        <x:v>1.2300000000000002</x:v>
      </x:c>
      <x:c r="H4565" s="15" t="n">
        <x:f>VLOOKUP(D4565,'Pricing'!$A$6:$E$8,4,FALSE)</x:f>
        <x:v>6</x:v>
      </x:c>
      <x:c r="I4565" s="15" t="n">
        <x:f>E4565*G4565/1000000</x:f>
        <x:v>0.12228168000000002</x:v>
      </x:c>
      <x:c r="J4565" s="15" t="n">
        <x:f>F4565*H4565/1000000</x:f>
        <x:v>0.005886</x:v>
      </x:c>
      <x:c r="K4565" s="15" t="n">
        <x:f>SUM(I4565:J4565)</x:f>
        <x:v>0.12816768</x:v>
      </x:c>
    </x:row>
    <x:row r="4566" ht="23" customHeight="1">
      <x:c r="A4566" s="2" t="str">
        <x:v>REQ-04562</x:v>
      </x:c>
      <x:c r="B4566" s="2" t="n">
        <x:v>8</x:v>
      </x:c>
      <x:c r="C4566" s="2" t="str">
        <x:v>Growth</x:v>
      </x:c>
      <x:c r="D4566" s="2" t="str">
        <x:v>Reasoning</x:v>
      </x:c>
      <x:c r="E4566" s="16" t="n">
        <x:v>86196</x:v>
      </x:c>
      <x:c r="F4566" s="16" t="n">
        <x:v>540</x:v>
      </x:c>
      <x:c r="G4566" s="15" t="n">
        <x:f>VLOOKUP(D4566,'Pricing'!$A$6:$E$8,5,FALSE)</x:f>
        <x:v>4.920000000000001</x:v>
      </x:c>
      <x:c r="H4566" s="15" t="n">
        <x:f>VLOOKUP(D4566,'Pricing'!$A$6:$E$8,4,FALSE)</x:f>
        <x:v>24</x:v>
      </x:c>
      <x:c r="I4566" s="15" t="n">
        <x:f>E4566*G4566/1000000</x:f>
        <x:v>0.42408432000000007</x:v>
      </x:c>
      <x:c r="J4566" s="15" t="n">
        <x:f>F4566*H4566/1000000</x:f>
        <x:v>0.01296</x:v>
      </x:c>
      <x:c r="K4566" s="15" t="n">
        <x:f>SUM(I4566:J4566)</x:f>
        <x:v>0.43704432000000004</x:v>
      </x:c>
    </x:row>
    <x:row r="4567" ht="23" customHeight="1">
      <x:c r="A4567" s="2" t="str">
        <x:v>REQ-04563</x:v>
      </x:c>
      <x:c r="B4567" s="2" t="n">
        <x:v>21</x:v>
      </x:c>
      <x:c r="C4567" s="2" t="str">
        <x:v>Engineering</x:v>
      </x:c>
      <x:c r="D4567" s="2" t="str">
        <x:v>Balanced</x:v>
      </x:c>
      <x:c r="E4567" s="16" t="n">
        <x:v>46419</x:v>
      </x:c>
      <x:c r="F4567" s="16" t="n">
        <x:v>2484</x:v>
      </x:c>
      <x:c r="G4567" s="15" t="n">
        <x:f>VLOOKUP(D4567,'Pricing'!$A$6:$E$8,5,FALSE)</x:f>
        <x:v>1.2300000000000002</x:v>
      </x:c>
      <x:c r="H4567" s="15" t="n">
        <x:f>VLOOKUP(D4567,'Pricing'!$A$6:$E$8,4,FALSE)</x:f>
        <x:v>6</x:v>
      </x:c>
      <x:c r="I4567" s="15" t="n">
        <x:f>E4567*G4567/1000000</x:f>
        <x:v>0.05709537000000001</x:v>
      </x:c>
      <x:c r="J4567" s="15" t="n">
        <x:f>F4567*H4567/1000000</x:f>
        <x:v>0.014904</x:v>
      </x:c>
      <x:c r="K4567" s="15" t="n">
        <x:f>SUM(I4567:J4567)</x:f>
        <x:v>0.07199937000000001</x:v>
      </x:c>
    </x:row>
    <x:row r="4568" ht="23" customHeight="1">
      <x:c r="A4568" s="2" t="str">
        <x:v>REQ-04564</x:v>
      </x:c>
      <x:c r="B4568" s="2" t="n">
        <x:v>12</x:v>
      </x:c>
      <x:c r="C4568" s="2" t="str">
        <x:v>Support</x:v>
      </x:c>
      <x:c r="D4568" s="2" t="str">
        <x:v>Swift</x:v>
      </x:c>
      <x:c r="E4568" s="16" t="n">
        <x:v>16306</x:v>
      </x:c>
      <x:c r="F4568" s="16" t="n">
        <x:v>2665</x:v>
      </x:c>
      <x:c r="G4568" s="15" t="n">
        <x:f>VLOOKUP(D4568,'Pricing'!$A$6:$E$8,5,FALSE)</x:f>
        <x:v>0.246</x:v>
      </x:c>
      <x:c r="H4568" s="15" t="n">
        <x:f>VLOOKUP(D4568,'Pricing'!$A$6:$E$8,4,FALSE)</x:f>
        <x:v>1.2</x:v>
      </x:c>
      <x:c r="I4568" s="15" t="n">
        <x:f>E4568*G4568/1000000</x:f>
        <x:v>0.004011276</x:v>
      </x:c>
      <x:c r="J4568" s="15" t="n">
        <x:f>F4568*H4568/1000000</x:f>
        <x:v>0.003198</x:v>
      </x:c>
      <x:c r="K4568" s="15" t="n">
        <x:f>SUM(I4568:J4568)</x:f>
        <x:v>0.007209276000000001</x:v>
      </x:c>
    </x:row>
    <x:row r="4569" ht="23" customHeight="1">
      <x:c r="A4569" s="2" t="str">
        <x:v>REQ-04565</x:v>
      </x:c>
      <x:c r="B4569" s="2" t="n">
        <x:v>10</x:v>
      </x:c>
      <x:c r="C4569" s="2" t="str">
        <x:v>Research</x:v>
      </x:c>
      <x:c r="D4569" s="2" t="str">
        <x:v>Balanced</x:v>
      </x:c>
      <x:c r="E4569" s="16" t="n">
        <x:v>103240</x:v>
      </x:c>
      <x:c r="F4569" s="16" t="n">
        <x:v>570</x:v>
      </x:c>
      <x:c r="G4569" s="15" t="n">
        <x:f>VLOOKUP(D4569,'Pricing'!$A$6:$E$8,5,FALSE)</x:f>
        <x:v>1.2300000000000002</x:v>
      </x:c>
      <x:c r="H4569" s="15" t="n">
        <x:f>VLOOKUP(D4569,'Pricing'!$A$6:$E$8,4,FALSE)</x:f>
        <x:v>6</x:v>
      </x:c>
      <x:c r="I4569" s="15" t="n">
        <x:f>E4569*G4569/1000000</x:f>
        <x:v>0.12698520000000002</x:v>
      </x:c>
      <x:c r="J4569" s="15" t="n">
        <x:f>F4569*H4569/1000000</x:f>
        <x:v>0.00342</x:v>
      </x:c>
      <x:c r="K4569" s="15" t="n">
        <x:f>SUM(I4569:J4569)</x:f>
        <x:v>0.13040520000000003</x:v>
      </x:c>
    </x:row>
    <x:row r="4570" ht="23" customHeight="1">
      <x:c r="A4570" s="2" t="str">
        <x:v>REQ-04566</x:v>
      </x:c>
      <x:c r="B4570" s="2" t="n">
        <x:v>29</x:v>
      </x:c>
      <x:c r="C4570" s="2" t="str">
        <x:v>Growth</x:v>
      </x:c>
      <x:c r="D4570" s="2" t="str">
        <x:v>Swift</x:v>
      </x:c>
      <x:c r="E4570" s="16" t="n">
        <x:v>95586</x:v>
      </x:c>
      <x:c r="F4570" s="16" t="n">
        <x:v>479</x:v>
      </x:c>
      <x:c r="G4570" s="15" t="n">
        <x:f>VLOOKUP(D4570,'Pricing'!$A$6:$E$8,5,FALSE)</x:f>
        <x:v>0.246</x:v>
      </x:c>
      <x:c r="H4570" s="15" t="n">
        <x:f>VLOOKUP(D4570,'Pricing'!$A$6:$E$8,4,FALSE)</x:f>
        <x:v>1.2</x:v>
      </x:c>
      <x:c r="I4570" s="15" t="n">
        <x:f>E4570*G4570/1000000</x:f>
        <x:v>0.023514155999999998</x:v>
      </x:c>
      <x:c r="J4570" s="15" t="n">
        <x:f>F4570*H4570/1000000</x:f>
        <x:v>0.0005748</x:v>
      </x:c>
      <x:c r="K4570" s="15" t="n">
        <x:f>SUM(I4570:J4570)</x:f>
        <x:v>0.024088955999999998</x:v>
      </x:c>
    </x:row>
    <x:row r="4571" ht="23" customHeight="1">
      <x:c r="A4571" s="2" t="str">
        <x:v>REQ-04567</x:v>
      </x:c>
      <x:c r="B4571" s="2" t="n">
        <x:v>31</x:v>
      </x:c>
      <x:c r="C4571" s="2" t="str">
        <x:v>Operations</x:v>
      </x:c>
      <x:c r="D4571" s="2" t="str">
        <x:v>Swift</x:v>
      </x:c>
      <x:c r="E4571" s="16" t="n">
        <x:v>65303</x:v>
      </x:c>
      <x:c r="F4571" s="16" t="n">
        <x:v>2648</x:v>
      </x:c>
      <x:c r="G4571" s="15" t="n">
        <x:f>VLOOKUP(D4571,'Pricing'!$A$6:$E$8,5,FALSE)</x:f>
        <x:v>0.246</x:v>
      </x:c>
      <x:c r="H4571" s="15" t="n">
        <x:f>VLOOKUP(D4571,'Pricing'!$A$6:$E$8,4,FALSE)</x:f>
        <x:v>1.2</x:v>
      </x:c>
      <x:c r="I4571" s="15" t="n">
        <x:f>E4571*G4571/1000000</x:f>
        <x:v>0.016064538</x:v>
      </x:c>
      <x:c r="J4571" s="15" t="n">
        <x:f>F4571*H4571/1000000</x:f>
        <x:v>0.0031776</x:v>
      </x:c>
      <x:c r="K4571" s="15" t="n">
        <x:f>SUM(I4571:J4571)</x:f>
        <x:v>0.019242138</x:v>
      </x:c>
    </x:row>
    <x:row r="4572" ht="23" customHeight="1">
      <x:c r="A4572" s="2" t="str">
        <x:v>REQ-04568</x:v>
      </x:c>
      <x:c r="B4572" s="2" t="n">
        <x:v>24</x:v>
      </x:c>
      <x:c r="C4572" s="2" t="str">
        <x:v>Growth</x:v>
      </x:c>
      <x:c r="D4572" s="2" t="str">
        <x:v>Swift</x:v>
      </x:c>
      <x:c r="E4572" s="16" t="n">
        <x:v>47191</x:v>
      </x:c>
      <x:c r="F4572" s="16" t="n">
        <x:v>3079</x:v>
      </x:c>
      <x:c r="G4572" s="15" t="n">
        <x:f>VLOOKUP(D4572,'Pricing'!$A$6:$E$8,5,FALSE)</x:f>
        <x:v>0.246</x:v>
      </x:c>
      <x:c r="H4572" s="15" t="n">
        <x:f>VLOOKUP(D4572,'Pricing'!$A$6:$E$8,4,FALSE)</x:f>
        <x:v>1.2</x:v>
      </x:c>
      <x:c r="I4572" s="15" t="n">
        <x:f>E4572*G4572/1000000</x:f>
        <x:v>0.011608985999999998</x:v>
      </x:c>
      <x:c r="J4572" s="15" t="n">
        <x:f>F4572*H4572/1000000</x:f>
        <x:v>0.0036948</x:v>
      </x:c>
      <x:c r="K4572" s="15" t="n">
        <x:f>SUM(I4572:J4572)</x:f>
        <x:v>0.015303785999999998</x:v>
      </x:c>
    </x:row>
    <x:row r="4573" ht="23" customHeight="1">
      <x:c r="A4573" s="2" t="str">
        <x:v>REQ-04569</x:v>
      </x:c>
      <x:c r="B4573" s="2" t="n">
        <x:v>28</x:v>
      </x:c>
      <x:c r="C4573" s="2" t="str">
        <x:v>Research</x:v>
      </x:c>
      <x:c r="D4573" s="2" t="str">
        <x:v>Balanced</x:v>
      </x:c>
      <x:c r="E4573" s="16" t="n">
        <x:v>61844</x:v>
      </x:c>
      <x:c r="F4573" s="16" t="n">
        <x:v>1575</x:v>
      </x:c>
      <x:c r="G4573" s="15" t="n">
        <x:f>VLOOKUP(D4573,'Pricing'!$A$6:$E$8,5,FALSE)</x:f>
        <x:v>1.2300000000000002</x:v>
      </x:c>
      <x:c r="H4573" s="15" t="n">
        <x:f>VLOOKUP(D4573,'Pricing'!$A$6:$E$8,4,FALSE)</x:f>
        <x:v>6</x:v>
      </x:c>
      <x:c r="I4573" s="15" t="n">
        <x:f>E4573*G4573/1000000</x:f>
        <x:v>0.07606812000000002</x:v>
      </x:c>
      <x:c r="J4573" s="15" t="n">
        <x:f>F4573*H4573/1000000</x:f>
        <x:v>0.00945</x:v>
      </x:c>
      <x:c r="K4573" s="15" t="n">
        <x:f>SUM(I4573:J4573)</x:f>
        <x:v>0.08551812000000002</x:v>
      </x:c>
    </x:row>
    <x:row r="4574" ht="23" customHeight="1">
      <x:c r="A4574" s="2" t="str">
        <x:v>REQ-04570</x:v>
      </x:c>
      <x:c r="B4574" s="2" t="n">
        <x:v>4</x:v>
      </x:c>
      <x:c r="C4574" s="2" t="str">
        <x:v>Growth</x:v>
      </x:c>
      <x:c r="D4574" s="2" t="str">
        <x:v>Swift</x:v>
      </x:c>
      <x:c r="E4574" s="16" t="n">
        <x:v>43634</x:v>
      </x:c>
      <x:c r="F4574" s="16" t="n">
        <x:v>3931</x:v>
      </x:c>
      <x:c r="G4574" s="15" t="n">
        <x:f>VLOOKUP(D4574,'Pricing'!$A$6:$E$8,5,FALSE)</x:f>
        <x:v>0.246</x:v>
      </x:c>
      <x:c r="H4574" s="15" t="n">
        <x:f>VLOOKUP(D4574,'Pricing'!$A$6:$E$8,4,FALSE)</x:f>
        <x:v>1.2</x:v>
      </x:c>
      <x:c r="I4574" s="15" t="n">
        <x:f>E4574*G4574/1000000</x:f>
        <x:v>0.010733964</x:v>
      </x:c>
      <x:c r="J4574" s="15" t="n">
        <x:f>F4574*H4574/1000000</x:f>
        <x:v>0.0047171999999999995</x:v>
      </x:c>
      <x:c r="K4574" s="15" t="n">
        <x:f>SUM(I4574:J4574)</x:f>
        <x:v>0.015451164</x:v>
      </x:c>
    </x:row>
    <x:row r="4575" ht="23" customHeight="1">
      <x:c r="A4575" s="2" t="str">
        <x:v>REQ-04571</x:v>
      </x:c>
      <x:c r="B4575" s="2" t="n">
        <x:v>16</x:v>
      </x:c>
      <x:c r="C4575" s="2" t="str">
        <x:v>Research</x:v>
      </x:c>
      <x:c r="D4575" s="2" t="str">
        <x:v>Swift</x:v>
      </x:c>
      <x:c r="E4575" s="16" t="n">
        <x:v>29716</x:v>
      </x:c>
      <x:c r="F4575" s="16" t="n">
        <x:v>2610</x:v>
      </x:c>
      <x:c r="G4575" s="15" t="n">
        <x:f>VLOOKUP(D4575,'Pricing'!$A$6:$E$8,5,FALSE)</x:f>
        <x:v>0.246</x:v>
      </x:c>
      <x:c r="H4575" s="15" t="n">
        <x:f>VLOOKUP(D4575,'Pricing'!$A$6:$E$8,4,FALSE)</x:f>
        <x:v>1.2</x:v>
      </x:c>
      <x:c r="I4575" s="15" t="n">
        <x:f>E4575*G4575/1000000</x:f>
        <x:v>0.007310135999999999</x:v>
      </x:c>
      <x:c r="J4575" s="15" t="n">
        <x:f>F4575*H4575/1000000</x:f>
        <x:v>0.003132</x:v>
      </x:c>
      <x:c r="K4575" s="15" t="n">
        <x:f>SUM(I4575:J4575)</x:f>
        <x:v>0.010442136</x:v>
      </x:c>
    </x:row>
    <x:row r="4576" ht="23" customHeight="1">
      <x:c r="A4576" s="2" t="str">
        <x:v>REQ-04572</x:v>
      </x:c>
      <x:c r="B4576" s="2" t="n">
        <x:v>1</x:v>
      </x:c>
      <x:c r="C4576" s="2" t="str">
        <x:v>Product</x:v>
      </x:c>
      <x:c r="D4576" s="2" t="str">
        <x:v>Swift</x:v>
      </x:c>
      <x:c r="E4576" s="16" t="n">
        <x:v>73768</x:v>
      </x:c>
      <x:c r="F4576" s="16" t="n">
        <x:v>3489</x:v>
      </x:c>
      <x:c r="G4576" s="15" t="n">
        <x:f>VLOOKUP(D4576,'Pricing'!$A$6:$E$8,5,FALSE)</x:f>
        <x:v>0.246</x:v>
      </x:c>
      <x:c r="H4576" s="15" t="n">
        <x:f>VLOOKUP(D4576,'Pricing'!$A$6:$E$8,4,FALSE)</x:f>
        <x:v>1.2</x:v>
      </x:c>
      <x:c r="I4576" s="15" t="n">
        <x:f>E4576*G4576/1000000</x:f>
        <x:v>0.018146928</x:v>
      </x:c>
      <x:c r="J4576" s="15" t="n">
        <x:f>F4576*H4576/1000000</x:f>
        <x:v>0.0041868</x:v>
      </x:c>
      <x:c r="K4576" s="15" t="n">
        <x:f>SUM(I4576:J4576)</x:f>
        <x:v>0.022333728</x:v>
      </x:c>
    </x:row>
    <x:row r="4577" ht="23" customHeight="1">
      <x:c r="A4577" s="2" t="str">
        <x:v>REQ-04573</x:v>
      </x:c>
      <x:c r="B4577" s="2" t="n">
        <x:v>16</x:v>
      </x:c>
      <x:c r="C4577" s="2" t="str">
        <x:v>Engineering</x:v>
      </x:c>
      <x:c r="D4577" s="2" t="str">
        <x:v>Swift</x:v>
      </x:c>
      <x:c r="E4577" s="16" t="n">
        <x:v>21579</x:v>
      </x:c>
      <x:c r="F4577" s="16" t="n">
        <x:v>3927</x:v>
      </x:c>
      <x:c r="G4577" s="15" t="n">
        <x:f>VLOOKUP(D4577,'Pricing'!$A$6:$E$8,5,FALSE)</x:f>
        <x:v>0.246</x:v>
      </x:c>
      <x:c r="H4577" s="15" t="n">
        <x:f>VLOOKUP(D4577,'Pricing'!$A$6:$E$8,4,FALSE)</x:f>
        <x:v>1.2</x:v>
      </x:c>
      <x:c r="I4577" s="15" t="n">
        <x:f>E4577*G4577/1000000</x:f>
        <x:v>0.005308434</x:v>
      </x:c>
      <x:c r="J4577" s="15" t="n">
        <x:f>F4577*H4577/1000000</x:f>
        <x:v>0.004712399999999999</x:v>
      </x:c>
      <x:c r="K4577" s="15" t="n">
        <x:f>SUM(I4577:J4577)</x:f>
        <x:v>0.010020834</x:v>
      </x:c>
    </x:row>
    <x:row r="4578" ht="23" customHeight="1">
      <x:c r="A4578" s="2" t="str">
        <x:v>REQ-04574</x:v>
      </x:c>
      <x:c r="B4578" s="2" t="n">
        <x:v>5</x:v>
      </x:c>
      <x:c r="C4578" s="2" t="str">
        <x:v>Growth</x:v>
      </x:c>
      <x:c r="D4578" s="2" t="str">
        <x:v>Reasoning</x:v>
      </x:c>
      <x:c r="E4578" s="16" t="n">
        <x:v>56946</x:v>
      </x:c>
      <x:c r="F4578" s="16" t="n">
        <x:v>3856</x:v>
      </x:c>
      <x:c r="G4578" s="15" t="n">
        <x:f>VLOOKUP(D4578,'Pricing'!$A$6:$E$8,5,FALSE)</x:f>
        <x:v>4.920000000000001</x:v>
      </x:c>
      <x:c r="H4578" s="15" t="n">
        <x:f>VLOOKUP(D4578,'Pricing'!$A$6:$E$8,4,FALSE)</x:f>
        <x:v>24</x:v>
      </x:c>
      <x:c r="I4578" s="15" t="n">
        <x:f>E4578*G4578/1000000</x:f>
        <x:v>0.2801743200000001</x:v>
      </x:c>
      <x:c r="J4578" s="15" t="n">
        <x:f>F4578*H4578/1000000</x:f>
        <x:v>0.092544</x:v>
      </x:c>
      <x:c r="K4578" s="15" t="n">
        <x:f>SUM(I4578:J4578)</x:f>
        <x:v>0.3727183200000001</x:v>
      </x:c>
    </x:row>
    <x:row r="4579" ht="23" customHeight="1">
      <x:c r="A4579" s="2" t="str">
        <x:v>REQ-04575</x:v>
      </x:c>
      <x:c r="B4579" s="2" t="n">
        <x:v>22</x:v>
      </x:c>
      <x:c r="C4579" s="2" t="str">
        <x:v>Engineering</x:v>
      </x:c>
      <x:c r="D4579" s="2" t="str">
        <x:v>Swift</x:v>
      </x:c>
      <x:c r="E4579" s="16" t="n">
        <x:v>99554</x:v>
      </x:c>
      <x:c r="F4579" s="16" t="n">
        <x:v>998</x:v>
      </x:c>
      <x:c r="G4579" s="15" t="n">
        <x:f>VLOOKUP(D4579,'Pricing'!$A$6:$E$8,5,FALSE)</x:f>
        <x:v>0.246</x:v>
      </x:c>
      <x:c r="H4579" s="15" t="n">
        <x:f>VLOOKUP(D4579,'Pricing'!$A$6:$E$8,4,FALSE)</x:f>
        <x:v>1.2</x:v>
      </x:c>
      <x:c r="I4579" s="15" t="n">
        <x:f>E4579*G4579/1000000</x:f>
        <x:v>0.024490284</x:v>
      </x:c>
      <x:c r="J4579" s="15" t="n">
        <x:f>F4579*H4579/1000000</x:f>
        <x:v>0.0011975999999999998</x:v>
      </x:c>
      <x:c r="K4579" s="15" t="n">
        <x:f>SUM(I4579:J4579)</x:f>
        <x:v>0.025687884</x:v>
      </x:c>
    </x:row>
    <x:row r="4580" ht="23" customHeight="1">
      <x:c r="A4580" s="2" t="str">
        <x:v>REQ-04576</x:v>
      </x:c>
      <x:c r="B4580" s="2" t="n">
        <x:v>12</x:v>
      </x:c>
      <x:c r="C4580" s="2" t="str">
        <x:v>Growth</x:v>
      </x:c>
      <x:c r="D4580" s="2" t="str">
        <x:v>Balanced</x:v>
      </x:c>
      <x:c r="E4580" s="16" t="n">
        <x:v>51976</x:v>
      </x:c>
      <x:c r="F4580" s="16" t="n">
        <x:v>3224</x:v>
      </x:c>
      <x:c r="G4580" s="15" t="n">
        <x:f>VLOOKUP(D4580,'Pricing'!$A$6:$E$8,5,FALSE)</x:f>
        <x:v>1.2300000000000002</x:v>
      </x:c>
      <x:c r="H4580" s="15" t="n">
        <x:f>VLOOKUP(D4580,'Pricing'!$A$6:$E$8,4,FALSE)</x:f>
        <x:v>6</x:v>
      </x:c>
      <x:c r="I4580" s="15" t="n">
        <x:f>E4580*G4580/1000000</x:f>
        <x:v>0.06393048000000001</x:v>
      </x:c>
      <x:c r="J4580" s="15" t="n">
        <x:f>F4580*H4580/1000000</x:f>
        <x:v>0.019344</x:v>
      </x:c>
      <x:c r="K4580" s="15" t="n">
        <x:f>SUM(I4580:J4580)</x:f>
        <x:v>0.08327448000000001</x:v>
      </x:c>
    </x:row>
    <x:row r="4581" ht="23" customHeight="1">
      <x:c r="A4581" s="2" t="str">
        <x:v>REQ-04577</x:v>
      </x:c>
      <x:c r="B4581" s="2" t="n">
        <x:v>13</x:v>
      </x:c>
      <x:c r="C4581" s="2" t="str">
        <x:v>Operations</x:v>
      </x:c>
      <x:c r="D4581" s="2" t="str">
        <x:v>Swift</x:v>
      </x:c>
      <x:c r="E4581" s="16" t="n">
        <x:v>29528</x:v>
      </x:c>
      <x:c r="F4581" s="16" t="n">
        <x:v>2840</x:v>
      </x:c>
      <x:c r="G4581" s="15" t="n">
        <x:f>VLOOKUP(D4581,'Pricing'!$A$6:$E$8,5,FALSE)</x:f>
        <x:v>0.246</x:v>
      </x:c>
      <x:c r="H4581" s="15" t="n">
        <x:f>VLOOKUP(D4581,'Pricing'!$A$6:$E$8,4,FALSE)</x:f>
        <x:v>1.2</x:v>
      </x:c>
      <x:c r="I4581" s="15" t="n">
        <x:f>E4581*G4581/1000000</x:f>
        <x:v>0.007263888</x:v>
      </x:c>
      <x:c r="J4581" s="15" t="n">
        <x:f>F4581*H4581/1000000</x:f>
        <x:v>0.003408</x:v>
      </x:c>
      <x:c r="K4581" s="15" t="n">
        <x:f>SUM(I4581:J4581)</x:f>
        <x:v>0.010671888</x:v>
      </x:c>
    </x:row>
    <x:row r="4582" ht="23" customHeight="1">
      <x:c r="A4582" s="2" t="str">
        <x:v>REQ-04578</x:v>
      </x:c>
      <x:c r="B4582" s="2" t="n">
        <x:v>7</x:v>
      </x:c>
      <x:c r="C4582" s="2" t="str">
        <x:v>Support</x:v>
      </x:c>
      <x:c r="D4582" s="2" t="str">
        <x:v>Swift</x:v>
      </x:c>
      <x:c r="E4582" s="16" t="n">
        <x:v>104065</x:v>
      </x:c>
      <x:c r="F4582" s="16" t="n">
        <x:v>3326</x:v>
      </x:c>
      <x:c r="G4582" s="15" t="n">
        <x:f>VLOOKUP(D4582,'Pricing'!$A$6:$E$8,5,FALSE)</x:f>
        <x:v>0.246</x:v>
      </x:c>
      <x:c r="H4582" s="15" t="n">
        <x:f>VLOOKUP(D4582,'Pricing'!$A$6:$E$8,4,FALSE)</x:f>
        <x:v>1.2</x:v>
      </x:c>
      <x:c r="I4582" s="15" t="n">
        <x:f>E4582*G4582/1000000</x:f>
        <x:v>0.02559999</x:v>
      </x:c>
      <x:c r="J4582" s="15" t="n">
        <x:f>F4582*H4582/1000000</x:f>
        <x:v>0.0039911999999999994</x:v>
      </x:c>
      <x:c r="K4582" s="15" t="n">
        <x:f>SUM(I4582:J4582)</x:f>
        <x:v>0.02959119</x:v>
      </x:c>
    </x:row>
    <x:row r="4583" ht="23" customHeight="1">
      <x:c r="A4583" s="2" t="str">
        <x:v>REQ-04579</x:v>
      </x:c>
      <x:c r="B4583" s="2" t="n">
        <x:v>26</x:v>
      </x:c>
      <x:c r="C4583" s="2" t="str">
        <x:v>Operations</x:v>
      </x:c>
      <x:c r="D4583" s="2" t="str">
        <x:v>Swift</x:v>
      </x:c>
      <x:c r="E4583" s="16" t="n">
        <x:v>47529</x:v>
      </x:c>
      <x:c r="F4583" s="16" t="n">
        <x:v>1529</x:v>
      </x:c>
      <x:c r="G4583" s="15" t="n">
        <x:f>VLOOKUP(D4583,'Pricing'!$A$6:$E$8,5,FALSE)</x:f>
        <x:v>0.246</x:v>
      </x:c>
      <x:c r="H4583" s="15" t="n">
        <x:f>VLOOKUP(D4583,'Pricing'!$A$6:$E$8,4,FALSE)</x:f>
        <x:v>1.2</x:v>
      </x:c>
      <x:c r="I4583" s="15" t="n">
        <x:f>E4583*G4583/1000000</x:f>
        <x:v>0.011692134</x:v>
      </x:c>
      <x:c r="J4583" s="15" t="n">
        <x:f>F4583*H4583/1000000</x:f>
        <x:v>0.0018348</x:v>
      </x:c>
      <x:c r="K4583" s="15" t="n">
        <x:f>SUM(I4583:J4583)</x:f>
        <x:v>0.013526934</x:v>
      </x:c>
    </x:row>
    <x:row r="4584" ht="23" customHeight="1">
      <x:c r="A4584" s="2" t="str">
        <x:v>REQ-04580</x:v>
      </x:c>
      <x:c r="B4584" s="2" t="n">
        <x:v>7</x:v>
      </x:c>
      <x:c r="C4584" s="2" t="str">
        <x:v>Support</x:v>
      </x:c>
      <x:c r="D4584" s="2" t="str">
        <x:v>Swift</x:v>
      </x:c>
      <x:c r="E4584" s="16" t="n">
        <x:v>105395</x:v>
      </x:c>
      <x:c r="F4584" s="16" t="n">
        <x:v>183</x:v>
      </x:c>
      <x:c r="G4584" s="15" t="n">
        <x:f>VLOOKUP(D4584,'Pricing'!$A$6:$E$8,5,FALSE)</x:f>
        <x:v>0.246</x:v>
      </x:c>
      <x:c r="H4584" s="15" t="n">
        <x:f>VLOOKUP(D4584,'Pricing'!$A$6:$E$8,4,FALSE)</x:f>
        <x:v>1.2</x:v>
      </x:c>
      <x:c r="I4584" s="15" t="n">
        <x:f>E4584*G4584/1000000</x:f>
        <x:v>0.02592717</x:v>
      </x:c>
      <x:c r="J4584" s="15" t="n">
        <x:f>F4584*H4584/1000000</x:f>
        <x:v>0.0002196</x:v>
      </x:c>
      <x:c r="K4584" s="15" t="n">
        <x:f>SUM(I4584:J4584)</x:f>
        <x:v>0.02614677</x:v>
      </x:c>
    </x:row>
    <x:row r="4585" ht="23" customHeight="1">
      <x:c r="A4585" s="2" t="str">
        <x:v>REQ-04581</x:v>
      </x:c>
      <x:c r="B4585" s="2" t="n">
        <x:v>26</x:v>
      </x:c>
      <x:c r="C4585" s="2" t="str">
        <x:v>Operations</x:v>
      </x:c>
      <x:c r="D4585" s="2" t="str">
        <x:v>Swift</x:v>
      </x:c>
      <x:c r="E4585" s="16" t="n">
        <x:v>23310</x:v>
      </x:c>
      <x:c r="F4585" s="16" t="n">
        <x:v>2263</x:v>
      </x:c>
      <x:c r="G4585" s="15" t="n">
        <x:f>VLOOKUP(D4585,'Pricing'!$A$6:$E$8,5,FALSE)</x:f>
        <x:v>0.246</x:v>
      </x:c>
      <x:c r="H4585" s="15" t="n">
        <x:f>VLOOKUP(D4585,'Pricing'!$A$6:$E$8,4,FALSE)</x:f>
        <x:v>1.2</x:v>
      </x:c>
      <x:c r="I4585" s="15" t="n">
        <x:f>E4585*G4585/1000000</x:f>
        <x:v>0.005734260000000001</x:v>
      </x:c>
      <x:c r="J4585" s="15" t="n">
        <x:f>F4585*H4585/1000000</x:f>
        <x:v>0.0027156</x:v>
      </x:c>
      <x:c r="K4585" s="15" t="n">
        <x:f>SUM(I4585:J4585)</x:f>
        <x:v>0.00844986</x:v>
      </x:c>
    </x:row>
    <x:row r="4586" ht="23" customHeight="1">
      <x:c r="A4586" s="2" t="str">
        <x:v>REQ-04582</x:v>
      </x:c>
      <x:c r="B4586" s="2" t="n">
        <x:v>16</x:v>
      </x:c>
      <x:c r="C4586" s="2" t="str">
        <x:v>Support</x:v>
      </x:c>
      <x:c r="D4586" s="2" t="str">
        <x:v>Balanced</x:v>
      </x:c>
      <x:c r="E4586" s="16" t="n">
        <x:v>24149</x:v>
      </x:c>
      <x:c r="F4586" s="16" t="n">
        <x:v>1054</x:v>
      </x:c>
      <x:c r="G4586" s="15" t="n">
        <x:f>VLOOKUP(D4586,'Pricing'!$A$6:$E$8,5,FALSE)</x:f>
        <x:v>1.2300000000000002</x:v>
      </x:c>
      <x:c r="H4586" s="15" t="n">
        <x:f>VLOOKUP(D4586,'Pricing'!$A$6:$E$8,4,FALSE)</x:f>
        <x:v>6</x:v>
      </x:c>
      <x:c r="I4586" s="15" t="n">
        <x:f>E4586*G4586/1000000</x:f>
        <x:v>0.029703270000000004</x:v>
      </x:c>
      <x:c r="J4586" s="15" t="n">
        <x:f>F4586*H4586/1000000</x:f>
        <x:v>0.006324</x:v>
      </x:c>
      <x:c r="K4586" s="15" t="n">
        <x:f>SUM(I4586:J4586)</x:f>
        <x:v>0.03602727</x:v>
      </x:c>
    </x:row>
    <x:row r="4587" ht="23" customHeight="1">
      <x:c r="A4587" s="2" t="str">
        <x:v>REQ-04583</x:v>
      </x:c>
      <x:c r="B4587" s="2" t="n">
        <x:v>13</x:v>
      </x:c>
      <x:c r="C4587" s="2" t="str">
        <x:v>Research</x:v>
      </x:c>
      <x:c r="D4587" s="2" t="str">
        <x:v>Swift</x:v>
      </x:c>
      <x:c r="E4587" s="16" t="n">
        <x:v>13203</x:v>
      </x:c>
      <x:c r="F4587" s="16" t="n">
        <x:v>156</x:v>
      </x:c>
      <x:c r="G4587" s="15" t="n">
        <x:f>VLOOKUP(D4587,'Pricing'!$A$6:$E$8,5,FALSE)</x:f>
        <x:v>0.246</x:v>
      </x:c>
      <x:c r="H4587" s="15" t="n">
        <x:f>VLOOKUP(D4587,'Pricing'!$A$6:$E$8,4,FALSE)</x:f>
        <x:v>1.2</x:v>
      </x:c>
      <x:c r="I4587" s="15" t="n">
        <x:f>E4587*G4587/1000000</x:f>
        <x:v>0.003247938</x:v>
      </x:c>
      <x:c r="J4587" s="15" t="n">
        <x:f>F4587*H4587/1000000</x:f>
        <x:v>0.0001872</x:v>
      </x:c>
      <x:c r="K4587" s="15" t="n">
        <x:f>SUM(I4587:J4587)</x:f>
        <x:v>0.003435138</x:v>
      </x:c>
    </x:row>
    <x:row r="4588" ht="23" customHeight="1">
      <x:c r="A4588" s="2" t="str">
        <x:v>REQ-04584</x:v>
      </x:c>
      <x:c r="B4588" s="2" t="n">
        <x:v>15</x:v>
      </x:c>
      <x:c r="C4588" s="2" t="str">
        <x:v>Support</x:v>
      </x:c>
      <x:c r="D4588" s="2" t="str">
        <x:v>Swift</x:v>
      </x:c>
      <x:c r="E4588" s="16" t="n">
        <x:v>119002</x:v>
      </x:c>
      <x:c r="F4588" s="16" t="n">
        <x:v>1838</x:v>
      </x:c>
      <x:c r="G4588" s="15" t="n">
        <x:f>VLOOKUP(D4588,'Pricing'!$A$6:$E$8,5,FALSE)</x:f>
        <x:v>0.246</x:v>
      </x:c>
      <x:c r="H4588" s="15" t="n">
        <x:f>VLOOKUP(D4588,'Pricing'!$A$6:$E$8,4,FALSE)</x:f>
        <x:v>1.2</x:v>
      </x:c>
      <x:c r="I4588" s="15" t="n">
        <x:f>E4588*G4588/1000000</x:f>
        <x:v>0.029274492</x:v>
      </x:c>
      <x:c r="J4588" s="15" t="n">
        <x:f>F4588*H4588/1000000</x:f>
        <x:v>0.0022056</x:v>
      </x:c>
      <x:c r="K4588" s="15" t="n">
        <x:f>SUM(I4588:J4588)</x:f>
        <x:v>0.031480092</x:v>
      </x:c>
    </x:row>
    <x:row r="4589" ht="23" customHeight="1">
      <x:c r="A4589" s="2" t="str">
        <x:v>REQ-04585</x:v>
      </x:c>
      <x:c r="B4589" s="2" t="n">
        <x:v>27</x:v>
      </x:c>
      <x:c r="C4589" s="2" t="str">
        <x:v>Engineering</x:v>
      </x:c>
      <x:c r="D4589" s="2" t="str">
        <x:v>Swift</x:v>
      </x:c>
      <x:c r="E4589" s="16" t="n">
        <x:v>59952</x:v>
      </x:c>
      <x:c r="F4589" s="16" t="n">
        <x:v>2624</x:v>
      </x:c>
      <x:c r="G4589" s="15" t="n">
        <x:f>VLOOKUP(D4589,'Pricing'!$A$6:$E$8,5,FALSE)</x:f>
        <x:v>0.246</x:v>
      </x:c>
      <x:c r="H4589" s="15" t="n">
        <x:f>VLOOKUP(D4589,'Pricing'!$A$6:$E$8,4,FALSE)</x:f>
        <x:v>1.2</x:v>
      </x:c>
      <x:c r="I4589" s="15" t="n">
        <x:f>E4589*G4589/1000000</x:f>
        <x:v>0.014748191999999999</x:v>
      </x:c>
      <x:c r="J4589" s="15" t="n">
        <x:f>F4589*H4589/1000000</x:f>
        <x:v>0.0031487999999999998</x:v>
      </x:c>
      <x:c r="K4589" s="15" t="n">
        <x:f>SUM(I4589:J4589)</x:f>
        <x:v>0.017896991999999997</x:v>
      </x:c>
    </x:row>
    <x:row r="4590" ht="23" customHeight="1">
      <x:c r="A4590" s="2" t="str">
        <x:v>REQ-04586</x:v>
      </x:c>
      <x:c r="B4590" s="2" t="n">
        <x:v>16</x:v>
      </x:c>
      <x:c r="C4590" s="2" t="str">
        <x:v>Product</x:v>
      </x:c>
      <x:c r="D4590" s="2" t="str">
        <x:v>Swift</x:v>
      </x:c>
      <x:c r="E4590" s="16" t="n">
        <x:v>101822</x:v>
      </x:c>
      <x:c r="F4590" s="16" t="n">
        <x:v>220</x:v>
      </x:c>
      <x:c r="G4590" s="15" t="n">
        <x:f>VLOOKUP(D4590,'Pricing'!$A$6:$E$8,5,FALSE)</x:f>
        <x:v>0.246</x:v>
      </x:c>
      <x:c r="H4590" s="15" t="n">
        <x:f>VLOOKUP(D4590,'Pricing'!$A$6:$E$8,4,FALSE)</x:f>
        <x:v>1.2</x:v>
      </x:c>
      <x:c r="I4590" s="15" t="n">
        <x:f>E4590*G4590/1000000</x:f>
        <x:v>0.025048212</x:v>
      </x:c>
      <x:c r="J4590" s="15" t="n">
        <x:f>F4590*H4590/1000000</x:f>
        <x:v>0.000264</x:v>
      </x:c>
      <x:c r="K4590" s="15" t="n">
        <x:f>SUM(I4590:J4590)</x:f>
        <x:v>0.025312212</x:v>
      </x:c>
    </x:row>
    <x:row r="4591" ht="23" customHeight="1">
      <x:c r="A4591" s="2" t="str">
        <x:v>REQ-04587</x:v>
      </x:c>
      <x:c r="B4591" s="2" t="n">
        <x:v>5</x:v>
      </x:c>
      <x:c r="C4591" s="2" t="str">
        <x:v>Research</x:v>
      </x:c>
      <x:c r="D4591" s="2" t="str">
        <x:v>Swift</x:v>
      </x:c>
      <x:c r="E4591" s="16" t="n">
        <x:v>33097</x:v>
      </x:c>
      <x:c r="F4591" s="16" t="n">
        <x:v>3231</x:v>
      </x:c>
      <x:c r="G4591" s="15" t="n">
        <x:f>VLOOKUP(D4591,'Pricing'!$A$6:$E$8,5,FALSE)</x:f>
        <x:v>0.246</x:v>
      </x:c>
      <x:c r="H4591" s="15" t="n">
        <x:f>VLOOKUP(D4591,'Pricing'!$A$6:$E$8,4,FALSE)</x:f>
        <x:v>1.2</x:v>
      </x:c>
      <x:c r="I4591" s="15" t="n">
        <x:f>E4591*G4591/1000000</x:f>
        <x:v>0.008141862</x:v>
      </x:c>
      <x:c r="J4591" s="15" t="n">
        <x:f>F4591*H4591/1000000</x:f>
        <x:v>0.0038772</x:v>
      </x:c>
      <x:c r="K4591" s="15" t="n">
        <x:f>SUM(I4591:J4591)</x:f>
        <x:v>0.012019062</x:v>
      </x:c>
    </x:row>
    <x:row r="4592" ht="23" customHeight="1">
      <x:c r="A4592" s="2" t="str">
        <x:v>REQ-04588</x:v>
      </x:c>
      <x:c r="B4592" s="2" t="n">
        <x:v>23</x:v>
      </x:c>
      <x:c r="C4592" s="2" t="str">
        <x:v>Product</x:v>
      </x:c>
      <x:c r="D4592" s="2" t="str">
        <x:v>Swift</x:v>
      </x:c>
      <x:c r="E4592" s="16" t="n">
        <x:v>87892</x:v>
      </x:c>
      <x:c r="F4592" s="16" t="n">
        <x:v>3240</x:v>
      </x:c>
      <x:c r="G4592" s="15" t="n">
        <x:f>VLOOKUP(D4592,'Pricing'!$A$6:$E$8,5,FALSE)</x:f>
        <x:v>0.246</x:v>
      </x:c>
      <x:c r="H4592" s="15" t="n">
        <x:f>VLOOKUP(D4592,'Pricing'!$A$6:$E$8,4,FALSE)</x:f>
        <x:v>1.2</x:v>
      </x:c>
      <x:c r="I4592" s="15" t="n">
        <x:f>E4592*G4592/1000000</x:f>
        <x:v>0.021621432</x:v>
      </x:c>
      <x:c r="J4592" s="15" t="n">
        <x:f>F4592*H4592/1000000</x:f>
        <x:v>0.003888</x:v>
      </x:c>
      <x:c r="K4592" s="15" t="n">
        <x:f>SUM(I4592:J4592)</x:f>
        <x:v>0.025509432</x:v>
      </x:c>
    </x:row>
    <x:row r="4593" ht="23" customHeight="1">
      <x:c r="A4593" s="2" t="str">
        <x:v>REQ-04589</x:v>
      </x:c>
      <x:c r="B4593" s="2" t="n">
        <x:v>4</x:v>
      </x:c>
      <x:c r="C4593" s="2" t="str">
        <x:v>Research</x:v>
      </x:c>
      <x:c r="D4593" s="2" t="str">
        <x:v>Swift</x:v>
      </x:c>
      <x:c r="E4593" s="16" t="n">
        <x:v>89660</x:v>
      </x:c>
      <x:c r="F4593" s="16" t="n">
        <x:v>2803</x:v>
      </x:c>
      <x:c r="G4593" s="15" t="n">
        <x:f>VLOOKUP(D4593,'Pricing'!$A$6:$E$8,5,FALSE)</x:f>
        <x:v>0.246</x:v>
      </x:c>
      <x:c r="H4593" s="15" t="n">
        <x:f>VLOOKUP(D4593,'Pricing'!$A$6:$E$8,4,FALSE)</x:f>
        <x:v>1.2</x:v>
      </x:c>
      <x:c r="I4593" s="15" t="n">
        <x:f>E4593*G4593/1000000</x:f>
        <x:v>0.02205636</x:v>
      </x:c>
      <x:c r="J4593" s="15" t="n">
        <x:f>F4593*H4593/1000000</x:f>
        <x:v>0.0033636</x:v>
      </x:c>
      <x:c r="K4593" s="15" t="n">
        <x:f>SUM(I4593:J4593)</x:f>
        <x:v>0.025419960000000002</x:v>
      </x:c>
    </x:row>
    <x:row r="4594" ht="23" customHeight="1">
      <x:c r="A4594" s="2" t="str">
        <x:v>REQ-04590</x:v>
      </x:c>
      <x:c r="B4594" s="2" t="n">
        <x:v>29</x:v>
      </x:c>
      <x:c r="C4594" s="2" t="str">
        <x:v>Growth</x:v>
      </x:c>
      <x:c r="D4594" s="2" t="str">
        <x:v>Reasoning</x:v>
      </x:c>
      <x:c r="E4594" s="16" t="n">
        <x:v>59260</x:v>
      </x:c>
      <x:c r="F4594" s="16" t="n">
        <x:v>3375</x:v>
      </x:c>
      <x:c r="G4594" s="15" t="n">
        <x:f>VLOOKUP(D4594,'Pricing'!$A$6:$E$8,5,FALSE)</x:f>
        <x:v>4.920000000000001</x:v>
      </x:c>
      <x:c r="H4594" s="15" t="n">
        <x:f>VLOOKUP(D4594,'Pricing'!$A$6:$E$8,4,FALSE)</x:f>
        <x:v>24</x:v>
      </x:c>
      <x:c r="I4594" s="15" t="n">
        <x:f>E4594*G4594/1000000</x:f>
        <x:v>0.2915592000000001</x:v>
      </x:c>
      <x:c r="J4594" s="15" t="n">
        <x:f>F4594*H4594/1000000</x:f>
        <x:v>0.081</x:v>
      </x:c>
      <x:c r="K4594" s="15" t="n">
        <x:f>SUM(I4594:J4594)</x:f>
        <x:v>0.3725592000000001</x:v>
      </x:c>
    </x:row>
    <x:row r="4595" ht="23" customHeight="1">
      <x:c r="A4595" s="2" t="str">
        <x:v>REQ-04591</x:v>
      </x:c>
      <x:c r="B4595" s="2" t="n">
        <x:v>24</x:v>
      </x:c>
      <x:c r="C4595" s="2" t="str">
        <x:v>Operations</x:v>
      </x:c>
      <x:c r="D4595" s="2" t="str">
        <x:v>Balanced</x:v>
      </x:c>
      <x:c r="E4595" s="16" t="n">
        <x:v>24688</x:v>
      </x:c>
      <x:c r="F4595" s="16" t="n">
        <x:v>2616</x:v>
      </x:c>
      <x:c r="G4595" s="15" t="n">
        <x:f>VLOOKUP(D4595,'Pricing'!$A$6:$E$8,5,FALSE)</x:f>
        <x:v>1.2300000000000002</x:v>
      </x:c>
      <x:c r="H4595" s="15" t="n">
        <x:f>VLOOKUP(D4595,'Pricing'!$A$6:$E$8,4,FALSE)</x:f>
        <x:v>6</x:v>
      </x:c>
      <x:c r="I4595" s="15" t="n">
        <x:f>E4595*G4595/1000000</x:f>
        <x:v>0.030366240000000006</x:v>
      </x:c>
      <x:c r="J4595" s="15" t="n">
        <x:f>F4595*H4595/1000000</x:f>
        <x:v>0.015696</x:v>
      </x:c>
      <x:c r="K4595" s="15" t="n">
        <x:f>SUM(I4595:J4595)</x:f>
        <x:v>0.046062240000000004</x:v>
      </x:c>
    </x:row>
    <x:row r="4596" ht="23" customHeight="1">
      <x:c r="A4596" s="2" t="str">
        <x:v>REQ-04592</x:v>
      </x:c>
      <x:c r="B4596" s="2" t="n">
        <x:v>2</x:v>
      </x:c>
      <x:c r="C4596" s="2" t="str">
        <x:v>Growth</x:v>
      </x:c>
      <x:c r="D4596" s="2" t="str">
        <x:v>Swift</x:v>
      </x:c>
      <x:c r="E4596" s="16" t="n">
        <x:v>89148</x:v>
      </x:c>
      <x:c r="F4596" s="16" t="n">
        <x:v>3852</x:v>
      </x:c>
      <x:c r="G4596" s="15" t="n">
        <x:f>VLOOKUP(D4596,'Pricing'!$A$6:$E$8,5,FALSE)</x:f>
        <x:v>0.246</x:v>
      </x:c>
      <x:c r="H4596" s="15" t="n">
        <x:f>VLOOKUP(D4596,'Pricing'!$A$6:$E$8,4,FALSE)</x:f>
        <x:v>1.2</x:v>
      </x:c>
      <x:c r="I4596" s="15" t="n">
        <x:f>E4596*G4596/1000000</x:f>
        <x:v>0.021930408</x:v>
      </x:c>
      <x:c r="J4596" s="15" t="n">
        <x:f>F4596*H4596/1000000</x:f>
        <x:v>0.0046224</x:v>
      </x:c>
      <x:c r="K4596" s="15" t="n">
        <x:f>SUM(I4596:J4596)</x:f>
        <x:v>0.026552807999999997</x:v>
      </x:c>
    </x:row>
    <x:row r="4597" ht="23" customHeight="1">
      <x:c r="A4597" s="2" t="str">
        <x:v>REQ-04593</x:v>
      </x:c>
      <x:c r="B4597" s="2" t="n">
        <x:v>1</x:v>
      </x:c>
      <x:c r="C4597" s="2" t="str">
        <x:v>Operations</x:v>
      </x:c>
      <x:c r="D4597" s="2" t="str">
        <x:v>Balanced</x:v>
      </x:c>
      <x:c r="E4597" s="16" t="n">
        <x:v>60028</x:v>
      </x:c>
      <x:c r="F4597" s="16" t="n">
        <x:v>2268</x:v>
      </x:c>
      <x:c r="G4597" s="15" t="n">
        <x:f>VLOOKUP(D4597,'Pricing'!$A$6:$E$8,5,FALSE)</x:f>
        <x:v>1.2300000000000002</x:v>
      </x:c>
      <x:c r="H4597" s="15" t="n">
        <x:f>VLOOKUP(D4597,'Pricing'!$A$6:$E$8,4,FALSE)</x:f>
        <x:v>6</x:v>
      </x:c>
      <x:c r="I4597" s="15" t="n">
        <x:f>E4597*G4597/1000000</x:f>
        <x:v>0.07383444000000002</x:v>
      </x:c>
      <x:c r="J4597" s="15" t="n">
        <x:f>F4597*H4597/1000000</x:f>
        <x:v>0.013608</x:v>
      </x:c>
      <x:c r="K4597" s="15" t="n">
        <x:f>SUM(I4597:J4597)</x:f>
        <x:v>0.08744244000000001</x:v>
      </x:c>
    </x:row>
    <x:row r="4598" ht="23" customHeight="1">
      <x:c r="A4598" s="2" t="str">
        <x:v>REQ-04594</x:v>
      </x:c>
      <x:c r="B4598" s="2" t="n">
        <x:v>7</x:v>
      </x:c>
      <x:c r="C4598" s="2" t="str">
        <x:v>Product</x:v>
      </x:c>
      <x:c r="D4598" s="2" t="str">
        <x:v>Reasoning</x:v>
      </x:c>
      <x:c r="E4598" s="16" t="n">
        <x:v>118187</x:v>
      </x:c>
      <x:c r="F4598" s="16" t="n">
        <x:v>3237</x:v>
      </x:c>
      <x:c r="G4598" s="15" t="n">
        <x:f>VLOOKUP(D4598,'Pricing'!$A$6:$E$8,5,FALSE)</x:f>
        <x:v>4.920000000000001</x:v>
      </x:c>
      <x:c r="H4598" s="15" t="n">
        <x:f>VLOOKUP(D4598,'Pricing'!$A$6:$E$8,4,FALSE)</x:f>
        <x:v>24</x:v>
      </x:c>
      <x:c r="I4598" s="15" t="n">
        <x:f>E4598*G4598/1000000</x:f>
        <x:v>0.5814800400000002</x:v>
      </x:c>
      <x:c r="J4598" s="15" t="n">
        <x:f>F4598*H4598/1000000</x:f>
        <x:v>0.077688</x:v>
      </x:c>
      <x:c r="K4598" s="15" t="n">
        <x:f>SUM(I4598:J4598)</x:f>
        <x:v>0.6591680400000002</x:v>
      </x:c>
    </x:row>
    <x:row r="4599" ht="23" customHeight="1">
      <x:c r="A4599" s="2" t="str">
        <x:v>REQ-04595</x:v>
      </x:c>
      <x:c r="B4599" s="2" t="n">
        <x:v>22</x:v>
      </x:c>
      <x:c r="C4599" s="2" t="str">
        <x:v>Research</x:v>
      </x:c>
      <x:c r="D4599" s="2" t="str">
        <x:v>Swift</x:v>
      </x:c>
      <x:c r="E4599" s="16" t="n">
        <x:v>77349</x:v>
      </x:c>
      <x:c r="F4599" s="16" t="n">
        <x:v>3741</x:v>
      </x:c>
      <x:c r="G4599" s="15" t="n">
        <x:f>VLOOKUP(D4599,'Pricing'!$A$6:$E$8,5,FALSE)</x:f>
        <x:v>0.246</x:v>
      </x:c>
      <x:c r="H4599" s="15" t="n">
        <x:f>VLOOKUP(D4599,'Pricing'!$A$6:$E$8,4,FALSE)</x:f>
        <x:v>1.2</x:v>
      </x:c>
      <x:c r="I4599" s="15" t="n">
        <x:f>E4599*G4599/1000000</x:f>
        <x:v>0.019027854</x:v>
      </x:c>
      <x:c r="J4599" s="15" t="n">
        <x:f>F4599*H4599/1000000</x:f>
        <x:v>0.0044892</x:v>
      </x:c>
      <x:c r="K4599" s="15" t="n">
        <x:f>SUM(I4599:J4599)</x:f>
        <x:v>0.023517054</x:v>
      </x:c>
    </x:row>
    <x:row r="4600" ht="23" customHeight="1">
      <x:c r="A4600" s="2" t="str">
        <x:v>REQ-04596</x:v>
      </x:c>
      <x:c r="B4600" s="2" t="n">
        <x:v>23</x:v>
      </x:c>
      <x:c r="C4600" s="2" t="str">
        <x:v>Support</x:v>
      </x:c>
      <x:c r="D4600" s="2" t="str">
        <x:v>Swift</x:v>
      </x:c>
      <x:c r="E4600" s="16" t="n">
        <x:v>72645</x:v>
      </x:c>
      <x:c r="F4600" s="16" t="n">
        <x:v>2612</x:v>
      </x:c>
      <x:c r="G4600" s="15" t="n">
        <x:f>VLOOKUP(D4600,'Pricing'!$A$6:$E$8,5,FALSE)</x:f>
        <x:v>0.246</x:v>
      </x:c>
      <x:c r="H4600" s="15" t="n">
        <x:f>VLOOKUP(D4600,'Pricing'!$A$6:$E$8,4,FALSE)</x:f>
        <x:v>1.2</x:v>
      </x:c>
      <x:c r="I4600" s="15" t="n">
        <x:f>E4600*G4600/1000000</x:f>
        <x:v>0.017870669999999998</x:v>
      </x:c>
      <x:c r="J4600" s="15" t="n">
        <x:f>F4600*H4600/1000000</x:f>
        <x:v>0.0031344000000000003</x:v>
      </x:c>
      <x:c r="K4600" s="15" t="n">
        <x:f>SUM(I4600:J4600)</x:f>
        <x:v>0.021005069999999997</x:v>
      </x:c>
    </x:row>
    <x:row r="4601" ht="23" customHeight="1">
      <x:c r="A4601" s="2" t="str">
        <x:v>REQ-04597</x:v>
      </x:c>
      <x:c r="B4601" s="2" t="n">
        <x:v>18</x:v>
      </x:c>
      <x:c r="C4601" s="2" t="str">
        <x:v>Engineering</x:v>
      </x:c>
      <x:c r="D4601" s="2" t="str">
        <x:v>Swift</x:v>
      </x:c>
      <x:c r="E4601" s="16" t="n">
        <x:v>103595</x:v>
      </x:c>
      <x:c r="F4601" s="16" t="n">
        <x:v>2170</x:v>
      </x:c>
      <x:c r="G4601" s="15" t="n">
        <x:f>VLOOKUP(D4601,'Pricing'!$A$6:$E$8,5,FALSE)</x:f>
        <x:v>0.246</x:v>
      </x:c>
      <x:c r="H4601" s="15" t="n">
        <x:f>VLOOKUP(D4601,'Pricing'!$A$6:$E$8,4,FALSE)</x:f>
        <x:v>1.2</x:v>
      </x:c>
      <x:c r="I4601" s="15" t="n">
        <x:f>E4601*G4601/1000000</x:f>
        <x:v>0.02548437</x:v>
      </x:c>
      <x:c r="J4601" s="15" t="n">
        <x:f>F4601*H4601/1000000</x:f>
        <x:v>0.002604</x:v>
      </x:c>
      <x:c r="K4601" s="15" t="n">
        <x:f>SUM(I4601:J4601)</x:f>
        <x:v>0.028088369999999998</x:v>
      </x:c>
    </x:row>
    <x:row r="4602" ht="23" customHeight="1">
      <x:c r="A4602" s="2" t="str">
        <x:v>REQ-04598</x:v>
      </x:c>
      <x:c r="B4602" s="2" t="n">
        <x:v>3</x:v>
      </x:c>
      <x:c r="C4602" s="2" t="str">
        <x:v>Product</x:v>
      </x:c>
      <x:c r="D4602" s="2" t="str">
        <x:v>Swift</x:v>
      </x:c>
      <x:c r="E4602" s="16" t="n">
        <x:v>63979</x:v>
      </x:c>
      <x:c r="F4602" s="16" t="n">
        <x:v>2843</x:v>
      </x:c>
      <x:c r="G4602" s="15" t="n">
        <x:f>VLOOKUP(D4602,'Pricing'!$A$6:$E$8,5,FALSE)</x:f>
        <x:v>0.246</x:v>
      </x:c>
      <x:c r="H4602" s="15" t="n">
        <x:f>VLOOKUP(D4602,'Pricing'!$A$6:$E$8,4,FALSE)</x:f>
        <x:v>1.2</x:v>
      </x:c>
      <x:c r="I4602" s="15" t="n">
        <x:f>E4602*G4602/1000000</x:f>
        <x:v>0.015738834</x:v>
      </x:c>
      <x:c r="J4602" s="15" t="n">
        <x:f>F4602*H4602/1000000</x:f>
        <x:v>0.0034116</x:v>
      </x:c>
      <x:c r="K4602" s="15" t="n">
        <x:f>SUM(I4602:J4602)</x:f>
        <x:v>0.019150434</x:v>
      </x:c>
    </x:row>
    <x:row r="4603" ht="23" customHeight="1">
      <x:c r="A4603" s="2" t="str">
        <x:v>REQ-04599</x:v>
      </x:c>
      <x:c r="B4603" s="2" t="n">
        <x:v>31</x:v>
      </x:c>
      <x:c r="C4603" s="2" t="str">
        <x:v>Engineering</x:v>
      </x:c>
      <x:c r="D4603" s="2" t="str">
        <x:v>Swift</x:v>
      </x:c>
      <x:c r="E4603" s="16" t="n">
        <x:v>47428</x:v>
      </x:c>
      <x:c r="F4603" s="16" t="n">
        <x:v>368</x:v>
      </x:c>
      <x:c r="G4603" s="15" t="n">
        <x:f>VLOOKUP(D4603,'Pricing'!$A$6:$E$8,5,FALSE)</x:f>
        <x:v>0.246</x:v>
      </x:c>
      <x:c r="H4603" s="15" t="n">
        <x:f>VLOOKUP(D4603,'Pricing'!$A$6:$E$8,4,FALSE)</x:f>
        <x:v>1.2</x:v>
      </x:c>
      <x:c r="I4603" s="15" t="n">
        <x:f>E4603*G4603/1000000</x:f>
        <x:v>0.011667288</x:v>
      </x:c>
      <x:c r="J4603" s="15" t="n">
        <x:f>F4603*H4603/1000000</x:f>
        <x:v>0.00044159999999999995</x:v>
      </x:c>
      <x:c r="K4603" s="15" t="n">
        <x:f>SUM(I4603:J4603)</x:f>
        <x:v>0.012108888</x:v>
      </x:c>
    </x:row>
    <x:row r="4604" ht="23" customHeight="1">
      <x:c r="A4604" s="2" t="str">
        <x:v>REQ-04600</x:v>
      </x:c>
      <x:c r="B4604" s="2" t="n">
        <x:v>19</x:v>
      </x:c>
      <x:c r="C4604" s="2" t="str">
        <x:v>Support</x:v>
      </x:c>
      <x:c r="D4604" s="2" t="str">
        <x:v>Balanced</x:v>
      </x:c>
      <x:c r="E4604" s="16" t="n">
        <x:v>116769</x:v>
      </x:c>
      <x:c r="F4604" s="16" t="n">
        <x:v>234</x:v>
      </x:c>
      <x:c r="G4604" s="15" t="n">
        <x:f>VLOOKUP(D4604,'Pricing'!$A$6:$E$8,5,FALSE)</x:f>
        <x:v>1.2300000000000002</x:v>
      </x:c>
      <x:c r="H4604" s="15" t="n">
        <x:f>VLOOKUP(D4604,'Pricing'!$A$6:$E$8,4,FALSE)</x:f>
        <x:v>6</x:v>
      </x:c>
      <x:c r="I4604" s="15" t="n">
        <x:f>E4604*G4604/1000000</x:f>
        <x:v>0.14362587000000002</x:v>
      </x:c>
      <x:c r="J4604" s="15" t="n">
        <x:f>F4604*H4604/1000000</x:f>
        <x:v>0.001404</x:v>
      </x:c>
      <x:c r="K4604" s="15" t="n">
        <x:f>SUM(I4604:J4604)</x:f>
        <x:v>0.14502987</x:v>
      </x:c>
    </x:row>
    <x:row r="4605" ht="23" customHeight="1">
      <x:c r="A4605" s="2" t="str">
        <x:v>REQ-04601</x:v>
      </x:c>
      <x:c r="B4605" s="2" t="n">
        <x:v>2</x:v>
      </x:c>
      <x:c r="C4605" s="2" t="str">
        <x:v>Operations</x:v>
      </x:c>
      <x:c r="D4605" s="2" t="str">
        <x:v>Balanced</x:v>
      </x:c>
      <x:c r="E4605" s="16" t="n">
        <x:v>43638</x:v>
      </x:c>
      <x:c r="F4605" s="16" t="n">
        <x:v>965</x:v>
      </x:c>
      <x:c r="G4605" s="15" t="n">
        <x:f>VLOOKUP(D4605,'Pricing'!$A$6:$E$8,5,FALSE)</x:f>
        <x:v>1.2300000000000002</x:v>
      </x:c>
      <x:c r="H4605" s="15" t="n">
        <x:f>VLOOKUP(D4605,'Pricing'!$A$6:$E$8,4,FALSE)</x:f>
        <x:v>6</x:v>
      </x:c>
      <x:c r="I4605" s="15" t="n">
        <x:f>E4605*G4605/1000000</x:f>
        <x:v>0.05367474000000001</x:v>
      </x:c>
      <x:c r="J4605" s="15" t="n">
        <x:f>F4605*H4605/1000000</x:f>
        <x:v>0.00579</x:v>
      </x:c>
      <x:c r="K4605" s="15" t="n">
        <x:f>SUM(I4605:J4605)</x:f>
        <x:v>0.059464740000000016</x:v>
      </x:c>
    </x:row>
    <x:row r="4606" ht="23" customHeight="1">
      <x:c r="A4606" s="2" t="str">
        <x:v>REQ-04602</x:v>
      </x:c>
      <x:c r="B4606" s="2" t="n">
        <x:v>18</x:v>
      </x:c>
      <x:c r="C4606" s="2" t="str">
        <x:v>Support</x:v>
      </x:c>
      <x:c r="D4606" s="2" t="str">
        <x:v>Balanced</x:v>
      </x:c>
      <x:c r="E4606" s="16" t="n">
        <x:v>67731</x:v>
      </x:c>
      <x:c r="F4606" s="16" t="n">
        <x:v>3977</x:v>
      </x:c>
      <x:c r="G4606" s="15" t="n">
        <x:f>VLOOKUP(D4606,'Pricing'!$A$6:$E$8,5,FALSE)</x:f>
        <x:v>1.2300000000000002</x:v>
      </x:c>
      <x:c r="H4606" s="15" t="n">
        <x:f>VLOOKUP(D4606,'Pricing'!$A$6:$E$8,4,FALSE)</x:f>
        <x:v>6</x:v>
      </x:c>
      <x:c r="I4606" s="15" t="n">
        <x:f>E4606*G4606/1000000</x:f>
        <x:v>0.08330913000000002</x:v>
      </x:c>
      <x:c r="J4606" s="15" t="n">
        <x:f>F4606*H4606/1000000</x:f>
        <x:v>0.023862</x:v>
      </x:c>
      <x:c r="K4606" s="15" t="n">
        <x:f>SUM(I4606:J4606)</x:f>
        <x:v>0.10717113000000003</x:v>
      </x:c>
    </x:row>
    <x:row r="4607" ht="23" customHeight="1">
      <x:c r="A4607" s="2" t="str">
        <x:v>REQ-04603</x:v>
      </x:c>
      <x:c r="B4607" s="2" t="n">
        <x:v>19</x:v>
      </x:c>
      <x:c r="C4607" s="2" t="str">
        <x:v>Engineering</x:v>
      </x:c>
      <x:c r="D4607" s="2" t="str">
        <x:v>Balanced</x:v>
      </x:c>
      <x:c r="E4607" s="16" t="n">
        <x:v>58047</x:v>
      </x:c>
      <x:c r="F4607" s="16" t="n">
        <x:v>1826</x:v>
      </x:c>
      <x:c r="G4607" s="15" t="n">
        <x:f>VLOOKUP(D4607,'Pricing'!$A$6:$E$8,5,FALSE)</x:f>
        <x:v>1.2300000000000002</x:v>
      </x:c>
      <x:c r="H4607" s="15" t="n">
        <x:f>VLOOKUP(D4607,'Pricing'!$A$6:$E$8,4,FALSE)</x:f>
        <x:v>6</x:v>
      </x:c>
      <x:c r="I4607" s="15" t="n">
        <x:f>E4607*G4607/1000000</x:f>
        <x:v>0.07139781</x:v>
      </x:c>
      <x:c r="J4607" s="15" t="n">
        <x:f>F4607*H4607/1000000</x:f>
        <x:v>0.010956</x:v>
      </x:c>
      <x:c r="K4607" s="15" t="n">
        <x:f>SUM(I4607:J4607)</x:f>
        <x:v>0.08235381</x:v>
      </x:c>
    </x:row>
    <x:row r="4608" ht="23" customHeight="1">
      <x:c r="A4608" s="2" t="str">
        <x:v>REQ-04604</x:v>
      </x:c>
      <x:c r="B4608" s="2" t="n">
        <x:v>19</x:v>
      </x:c>
      <x:c r="C4608" s="2" t="str">
        <x:v>Product</x:v>
      </x:c>
      <x:c r="D4608" s="2" t="str">
        <x:v>Balanced</x:v>
      </x:c>
      <x:c r="E4608" s="16" t="n">
        <x:v>31043</x:v>
      </x:c>
      <x:c r="F4608" s="16" t="n">
        <x:v>3218</x:v>
      </x:c>
      <x:c r="G4608" s="15" t="n">
        <x:f>VLOOKUP(D4608,'Pricing'!$A$6:$E$8,5,FALSE)</x:f>
        <x:v>1.2300000000000002</x:v>
      </x:c>
      <x:c r="H4608" s="15" t="n">
        <x:f>VLOOKUP(D4608,'Pricing'!$A$6:$E$8,4,FALSE)</x:f>
        <x:v>6</x:v>
      </x:c>
      <x:c r="I4608" s="15" t="n">
        <x:f>E4608*G4608/1000000</x:f>
        <x:v>0.038182890000000004</x:v>
      </x:c>
      <x:c r="J4608" s="15" t="n">
        <x:f>F4608*H4608/1000000</x:f>
        <x:v>0.019308</x:v>
      </x:c>
      <x:c r="K4608" s="15" t="n">
        <x:f>SUM(I4608:J4608)</x:f>
        <x:v>0.05749089</x:v>
      </x:c>
    </x:row>
    <x:row r="4609" ht="23" customHeight="1">
      <x:c r="A4609" s="2" t="str">
        <x:v>REQ-04605</x:v>
      </x:c>
      <x:c r="B4609" s="2" t="n">
        <x:v>18</x:v>
      </x:c>
      <x:c r="C4609" s="2" t="str">
        <x:v>Research</x:v>
      </x:c>
      <x:c r="D4609" s="2" t="str">
        <x:v>Balanced</x:v>
      </x:c>
      <x:c r="E4609" s="16" t="n">
        <x:v>76579</x:v>
      </x:c>
      <x:c r="F4609" s="16" t="n">
        <x:v>2647</x:v>
      </x:c>
      <x:c r="G4609" s="15" t="n">
        <x:f>VLOOKUP(D4609,'Pricing'!$A$6:$E$8,5,FALSE)</x:f>
        <x:v>1.2300000000000002</x:v>
      </x:c>
      <x:c r="H4609" s="15" t="n">
        <x:f>VLOOKUP(D4609,'Pricing'!$A$6:$E$8,4,FALSE)</x:f>
        <x:v>6</x:v>
      </x:c>
      <x:c r="I4609" s="15" t="n">
        <x:f>E4609*G4609/1000000</x:f>
        <x:v>0.09419217000000002</x:v>
      </x:c>
      <x:c r="J4609" s="15" t="n">
        <x:f>F4609*H4609/1000000</x:f>
        <x:v>0.015882</x:v>
      </x:c>
      <x:c r="K4609" s="15" t="n">
        <x:f>SUM(I4609:J4609)</x:f>
        <x:v>0.11007417000000003</x:v>
      </x:c>
    </x:row>
    <x:row r="4610" ht="23" customHeight="1">
      <x:c r="A4610" s="2" t="str">
        <x:v>REQ-04606</x:v>
      </x:c>
      <x:c r="B4610" s="2" t="n">
        <x:v>26</x:v>
      </x:c>
      <x:c r="C4610" s="2" t="str">
        <x:v>Growth</x:v>
      </x:c>
      <x:c r="D4610" s="2" t="str">
        <x:v>Swift</x:v>
      </x:c>
      <x:c r="E4610" s="16" t="n">
        <x:v>108816</x:v>
      </x:c>
      <x:c r="F4610" s="16" t="n">
        <x:v>1156</x:v>
      </x:c>
      <x:c r="G4610" s="15" t="n">
        <x:f>VLOOKUP(D4610,'Pricing'!$A$6:$E$8,5,FALSE)</x:f>
        <x:v>0.246</x:v>
      </x:c>
      <x:c r="H4610" s="15" t="n">
        <x:f>VLOOKUP(D4610,'Pricing'!$A$6:$E$8,4,FALSE)</x:f>
        <x:v>1.2</x:v>
      </x:c>
      <x:c r="I4610" s="15" t="n">
        <x:f>E4610*G4610/1000000</x:f>
        <x:v>0.026768736</x:v>
      </x:c>
      <x:c r="J4610" s="15" t="n">
        <x:f>F4610*H4610/1000000</x:f>
        <x:v>0.0013872</x:v>
      </x:c>
      <x:c r="K4610" s="15" t="n">
        <x:f>SUM(I4610:J4610)</x:f>
        <x:v>0.028155936000000003</x:v>
      </x:c>
    </x:row>
    <x:row r="4611" ht="23" customHeight="1">
      <x:c r="A4611" s="2" t="str">
        <x:v>REQ-04607</x:v>
      </x:c>
      <x:c r="B4611" s="2" t="n">
        <x:v>24</x:v>
      </x:c>
      <x:c r="C4611" s="2" t="str">
        <x:v>Engineering</x:v>
      </x:c>
      <x:c r="D4611" s="2" t="str">
        <x:v>Swift</x:v>
      </x:c>
      <x:c r="E4611" s="16" t="n">
        <x:v>51028</x:v>
      </x:c>
      <x:c r="F4611" s="16" t="n">
        <x:v>561</x:v>
      </x:c>
      <x:c r="G4611" s="15" t="n">
        <x:f>VLOOKUP(D4611,'Pricing'!$A$6:$E$8,5,FALSE)</x:f>
        <x:v>0.246</x:v>
      </x:c>
      <x:c r="H4611" s="15" t="n">
        <x:f>VLOOKUP(D4611,'Pricing'!$A$6:$E$8,4,FALSE)</x:f>
        <x:v>1.2</x:v>
      </x:c>
      <x:c r="I4611" s="15" t="n">
        <x:f>E4611*G4611/1000000</x:f>
        <x:v>0.012552887999999998</x:v>
      </x:c>
      <x:c r="J4611" s="15" t="n">
        <x:f>F4611*H4611/1000000</x:f>
        <x:v>0.0006731999999999999</x:v>
      </x:c>
      <x:c r="K4611" s="15" t="n">
        <x:f>SUM(I4611:J4611)</x:f>
        <x:v>0.013226087999999999</x:v>
      </x:c>
    </x:row>
    <x:row r="4612" ht="23" customHeight="1">
      <x:c r="A4612" s="2" t="str">
        <x:v>REQ-04608</x:v>
      </x:c>
      <x:c r="B4612" s="2" t="n">
        <x:v>4</x:v>
      </x:c>
      <x:c r="C4612" s="2" t="str">
        <x:v>Support</x:v>
      </x:c>
      <x:c r="D4612" s="2" t="str">
        <x:v>Swift</x:v>
      </x:c>
      <x:c r="E4612" s="16" t="n">
        <x:v>38515</x:v>
      </x:c>
      <x:c r="F4612" s="16" t="n">
        <x:v>1900</x:v>
      </x:c>
      <x:c r="G4612" s="15" t="n">
        <x:f>VLOOKUP(D4612,'Pricing'!$A$6:$E$8,5,FALSE)</x:f>
        <x:v>0.246</x:v>
      </x:c>
      <x:c r="H4612" s="15" t="n">
        <x:f>VLOOKUP(D4612,'Pricing'!$A$6:$E$8,4,FALSE)</x:f>
        <x:v>1.2</x:v>
      </x:c>
      <x:c r="I4612" s="15" t="n">
        <x:f>E4612*G4612/1000000</x:f>
        <x:v>0.009474690000000001</x:v>
      </x:c>
      <x:c r="J4612" s="15" t="n">
        <x:f>F4612*H4612/1000000</x:f>
        <x:v>0.00228</x:v>
      </x:c>
      <x:c r="K4612" s="15" t="n">
        <x:f>SUM(I4612:J4612)</x:f>
        <x:v>0.011754690000000002</x:v>
      </x:c>
    </x:row>
    <x:row r="4613" ht="23" customHeight="1">
      <x:c r="A4613" s="2" t="str">
        <x:v>REQ-04609</x:v>
      </x:c>
      <x:c r="B4613" s="2" t="n">
        <x:v>5</x:v>
      </x:c>
      <x:c r="C4613" s="2" t="str">
        <x:v>Operations</x:v>
      </x:c>
      <x:c r="D4613" s="2" t="str">
        <x:v>Swift</x:v>
      </x:c>
      <x:c r="E4613" s="16" t="n">
        <x:v>32638</x:v>
      </x:c>
      <x:c r="F4613" s="16" t="n">
        <x:v>3084</x:v>
      </x:c>
      <x:c r="G4613" s="15" t="n">
        <x:f>VLOOKUP(D4613,'Pricing'!$A$6:$E$8,5,FALSE)</x:f>
        <x:v>0.246</x:v>
      </x:c>
      <x:c r="H4613" s="15" t="n">
        <x:f>VLOOKUP(D4613,'Pricing'!$A$6:$E$8,4,FALSE)</x:f>
        <x:v>1.2</x:v>
      </x:c>
      <x:c r="I4613" s="15" t="n">
        <x:f>E4613*G4613/1000000</x:f>
        <x:v>0.008028948000000001</x:v>
      </x:c>
      <x:c r="J4613" s="15" t="n">
        <x:f>F4613*H4613/1000000</x:f>
        <x:v>0.0037007999999999997</x:v>
      </x:c>
      <x:c r="K4613" s="15" t="n">
        <x:f>SUM(I4613:J4613)</x:f>
        <x:v>0.011729748000000002</x:v>
      </x:c>
    </x:row>
    <x:row r="4614" ht="23" customHeight="1">
      <x:c r="A4614" s="2" t="str">
        <x:v>REQ-04610</x:v>
      </x:c>
      <x:c r="B4614" s="2" t="n">
        <x:v>9</x:v>
      </x:c>
      <x:c r="C4614" s="2" t="str">
        <x:v>Growth</x:v>
      </x:c>
      <x:c r="D4614" s="2" t="str">
        <x:v>Balanced</x:v>
      </x:c>
      <x:c r="E4614" s="16" t="n">
        <x:v>41619</x:v>
      </x:c>
      <x:c r="F4614" s="16" t="n">
        <x:v>3517</x:v>
      </x:c>
      <x:c r="G4614" s="15" t="n">
        <x:f>VLOOKUP(D4614,'Pricing'!$A$6:$E$8,5,FALSE)</x:f>
        <x:v>1.2300000000000002</x:v>
      </x:c>
      <x:c r="H4614" s="15" t="n">
        <x:f>VLOOKUP(D4614,'Pricing'!$A$6:$E$8,4,FALSE)</x:f>
        <x:v>6</x:v>
      </x:c>
      <x:c r="I4614" s="15" t="n">
        <x:f>E4614*G4614/1000000</x:f>
        <x:v>0.05119137000000001</x:v>
      </x:c>
      <x:c r="J4614" s="15" t="n">
        <x:f>F4614*H4614/1000000</x:f>
        <x:v>0.021102</x:v>
      </x:c>
      <x:c r="K4614" s="15" t="n">
        <x:f>SUM(I4614:J4614)</x:f>
        <x:v>0.07229337000000001</x:v>
      </x:c>
    </x:row>
    <x:row r="4615" ht="23" customHeight="1">
      <x:c r="A4615" s="2" t="str">
        <x:v>REQ-04611</x:v>
      </x:c>
      <x:c r="B4615" s="2" t="n">
        <x:v>11</x:v>
      </x:c>
      <x:c r="C4615" s="2" t="str">
        <x:v>Research</x:v>
      </x:c>
      <x:c r="D4615" s="2" t="str">
        <x:v>Balanced</x:v>
      </x:c>
      <x:c r="E4615" s="16" t="n">
        <x:v>100017</x:v>
      </x:c>
      <x:c r="F4615" s="16" t="n">
        <x:v>926</x:v>
      </x:c>
      <x:c r="G4615" s="15" t="n">
        <x:f>VLOOKUP(D4615,'Pricing'!$A$6:$E$8,5,FALSE)</x:f>
        <x:v>1.2300000000000002</x:v>
      </x:c>
      <x:c r="H4615" s="15" t="n">
        <x:f>VLOOKUP(D4615,'Pricing'!$A$6:$E$8,4,FALSE)</x:f>
        <x:v>6</x:v>
      </x:c>
      <x:c r="I4615" s="15" t="n">
        <x:f>E4615*G4615/1000000</x:f>
        <x:v>0.12302091000000002</x:v>
      </x:c>
      <x:c r="J4615" s="15" t="n">
        <x:f>F4615*H4615/1000000</x:f>
        <x:v>0.005556</x:v>
      </x:c>
      <x:c r="K4615" s="15" t="n">
        <x:f>SUM(I4615:J4615)</x:f>
        <x:v>0.12857691000000002</x:v>
      </x:c>
    </x:row>
    <x:row r="4616" ht="23" customHeight="1">
      <x:c r="A4616" s="2" t="str">
        <x:v>REQ-04612</x:v>
      </x:c>
      <x:c r="B4616" s="2" t="n">
        <x:v>12</x:v>
      </x:c>
      <x:c r="C4616" s="2" t="str">
        <x:v>Product</x:v>
      </x:c>
      <x:c r="D4616" s="2" t="str">
        <x:v>Balanced</x:v>
      </x:c>
      <x:c r="E4616" s="16" t="n">
        <x:v>95941</x:v>
      </x:c>
      <x:c r="F4616" s="16" t="n">
        <x:v>858</x:v>
      </x:c>
      <x:c r="G4616" s="15" t="n">
        <x:f>VLOOKUP(D4616,'Pricing'!$A$6:$E$8,5,FALSE)</x:f>
        <x:v>1.2300000000000002</x:v>
      </x:c>
      <x:c r="H4616" s="15" t="n">
        <x:f>VLOOKUP(D4616,'Pricing'!$A$6:$E$8,4,FALSE)</x:f>
        <x:v>6</x:v>
      </x:c>
      <x:c r="I4616" s="15" t="n">
        <x:f>E4616*G4616/1000000</x:f>
        <x:v>0.11800743000000002</x:v>
      </x:c>
      <x:c r="J4616" s="15" t="n">
        <x:f>F4616*H4616/1000000</x:f>
        <x:v>0.005148</x:v>
      </x:c>
      <x:c r="K4616" s="15" t="n">
        <x:f>SUM(I4616:J4616)</x:f>
        <x:v>0.12315543000000002</x:v>
      </x:c>
    </x:row>
    <x:row r="4617" ht="23" customHeight="1">
      <x:c r="A4617" s="2" t="str">
        <x:v>REQ-04613</x:v>
      </x:c>
      <x:c r="B4617" s="2" t="n">
        <x:v>10</x:v>
      </x:c>
      <x:c r="C4617" s="2" t="str">
        <x:v>Research</x:v>
      </x:c>
      <x:c r="D4617" s="2" t="str">
        <x:v>Swift</x:v>
      </x:c>
      <x:c r="E4617" s="16" t="n">
        <x:v>28961</x:v>
      </x:c>
      <x:c r="F4617" s="16" t="n">
        <x:v>3738</x:v>
      </x:c>
      <x:c r="G4617" s="15" t="n">
        <x:f>VLOOKUP(D4617,'Pricing'!$A$6:$E$8,5,FALSE)</x:f>
        <x:v>0.246</x:v>
      </x:c>
      <x:c r="H4617" s="15" t="n">
        <x:f>VLOOKUP(D4617,'Pricing'!$A$6:$E$8,4,FALSE)</x:f>
        <x:v>1.2</x:v>
      </x:c>
      <x:c r="I4617" s="15" t="n">
        <x:f>E4617*G4617/1000000</x:f>
        <x:v>0.007124406</x:v>
      </x:c>
      <x:c r="J4617" s="15" t="n">
        <x:f>F4617*H4617/1000000</x:f>
        <x:v>0.004485599999999999</x:v>
      </x:c>
      <x:c r="K4617" s="15" t="n">
        <x:f>SUM(I4617:J4617)</x:f>
        <x:v>0.011610005999999999</x:v>
      </x:c>
    </x:row>
    <x:row r="4618" ht="23" customHeight="1">
      <x:c r="A4618" s="2" t="str">
        <x:v>REQ-04614</x:v>
      </x:c>
      <x:c r="B4618" s="2" t="n">
        <x:v>21</x:v>
      </x:c>
      <x:c r="C4618" s="2" t="str">
        <x:v>Product</x:v>
      </x:c>
      <x:c r="D4618" s="2" t="str">
        <x:v>Reasoning</x:v>
      </x:c>
      <x:c r="E4618" s="16" t="n">
        <x:v>31323</x:v>
      </x:c>
      <x:c r="F4618" s="16" t="n">
        <x:v>1563</x:v>
      </x:c>
      <x:c r="G4618" s="15" t="n">
        <x:f>VLOOKUP(D4618,'Pricing'!$A$6:$E$8,5,FALSE)</x:f>
        <x:v>4.920000000000001</x:v>
      </x:c>
      <x:c r="H4618" s="15" t="n">
        <x:f>VLOOKUP(D4618,'Pricing'!$A$6:$E$8,4,FALSE)</x:f>
        <x:v>24</x:v>
      </x:c>
      <x:c r="I4618" s="15" t="n">
        <x:f>E4618*G4618/1000000</x:f>
        <x:v>0.15410916000000002</x:v>
      </x:c>
      <x:c r="J4618" s="15" t="n">
        <x:f>F4618*H4618/1000000</x:f>
        <x:v>0.037512</x:v>
      </x:c>
      <x:c r="K4618" s="15" t="n">
        <x:f>SUM(I4618:J4618)</x:f>
        <x:v>0.19162116</x:v>
      </x:c>
    </x:row>
    <x:row r="4619" ht="23" customHeight="1">
      <x:c r="A4619" s="2" t="str">
        <x:v>REQ-04615</x:v>
      </x:c>
      <x:c r="B4619" s="2" t="n">
        <x:v>28</x:v>
      </x:c>
      <x:c r="C4619" s="2" t="str">
        <x:v>Engineering</x:v>
      </x:c>
      <x:c r="D4619" s="2" t="str">
        <x:v>Swift</x:v>
      </x:c>
      <x:c r="E4619" s="16" t="n">
        <x:v>68374</x:v>
      </x:c>
      <x:c r="F4619" s="16" t="n">
        <x:v>3669</x:v>
      </x:c>
      <x:c r="G4619" s="15" t="n">
        <x:f>VLOOKUP(D4619,'Pricing'!$A$6:$E$8,5,FALSE)</x:f>
        <x:v>0.246</x:v>
      </x:c>
      <x:c r="H4619" s="15" t="n">
        <x:f>VLOOKUP(D4619,'Pricing'!$A$6:$E$8,4,FALSE)</x:f>
        <x:v>1.2</x:v>
      </x:c>
      <x:c r="I4619" s="15" t="n">
        <x:f>E4619*G4619/1000000</x:f>
        <x:v>0.016820004</x:v>
      </x:c>
      <x:c r="J4619" s="15" t="n">
        <x:f>F4619*H4619/1000000</x:f>
        <x:v>0.0044028</x:v>
      </x:c>
      <x:c r="K4619" s="15" t="n">
        <x:f>SUM(I4619:J4619)</x:f>
        <x:v>0.021222803999999998</x:v>
      </x:c>
    </x:row>
    <x:row r="4620" ht="23" customHeight="1">
      <x:c r="A4620" s="2" t="str">
        <x:v>REQ-04616</x:v>
      </x:c>
      <x:c r="B4620" s="2" t="n">
        <x:v>23</x:v>
      </x:c>
      <x:c r="C4620" s="2" t="str">
        <x:v>Support</x:v>
      </x:c>
      <x:c r="D4620" s="2" t="str">
        <x:v>Balanced</x:v>
      </x:c>
      <x:c r="E4620" s="16" t="n">
        <x:v>71382</x:v>
      </x:c>
      <x:c r="F4620" s="16" t="n">
        <x:v>2201</x:v>
      </x:c>
      <x:c r="G4620" s="15" t="n">
        <x:f>VLOOKUP(D4620,'Pricing'!$A$6:$E$8,5,FALSE)</x:f>
        <x:v>1.2300000000000002</x:v>
      </x:c>
      <x:c r="H4620" s="15" t="n">
        <x:f>VLOOKUP(D4620,'Pricing'!$A$6:$E$8,4,FALSE)</x:f>
        <x:v>6</x:v>
      </x:c>
      <x:c r="I4620" s="15" t="n">
        <x:f>E4620*G4620/1000000</x:f>
        <x:v>0.08779986000000002</x:v>
      </x:c>
      <x:c r="J4620" s="15" t="n">
        <x:f>F4620*H4620/1000000</x:f>
        <x:v>0.013206</x:v>
      </x:c>
      <x:c r="K4620" s="15" t="n">
        <x:f>SUM(I4620:J4620)</x:f>
        <x:v>0.10100586000000002</x:v>
      </x:c>
    </x:row>
    <x:row r="4621" ht="23" customHeight="1">
      <x:c r="A4621" s="2" t="str">
        <x:v>REQ-04617</x:v>
      </x:c>
      <x:c r="B4621" s="2" t="n">
        <x:v>30</x:v>
      </x:c>
      <x:c r="C4621" s="2" t="str">
        <x:v>Engineering</x:v>
      </x:c>
      <x:c r="D4621" s="2" t="str">
        <x:v>Balanced</x:v>
      </x:c>
      <x:c r="E4621" s="16" t="n">
        <x:v>20035</x:v>
      </x:c>
      <x:c r="F4621" s="16" t="n">
        <x:v>371</x:v>
      </x:c>
      <x:c r="G4621" s="15" t="n">
        <x:f>VLOOKUP(D4621,'Pricing'!$A$6:$E$8,5,FALSE)</x:f>
        <x:v>1.2300000000000002</x:v>
      </x:c>
      <x:c r="H4621" s="15" t="n">
        <x:f>VLOOKUP(D4621,'Pricing'!$A$6:$E$8,4,FALSE)</x:f>
        <x:v>6</x:v>
      </x:c>
      <x:c r="I4621" s="15" t="n">
        <x:f>E4621*G4621/1000000</x:f>
        <x:v>0.024643050000000003</x:v>
      </x:c>
      <x:c r="J4621" s="15" t="n">
        <x:f>F4621*H4621/1000000</x:f>
        <x:v>0.002226</x:v>
      </x:c>
      <x:c r="K4621" s="15" t="n">
        <x:f>SUM(I4621:J4621)</x:f>
        <x:v>0.026869050000000002</x:v>
      </x:c>
    </x:row>
    <x:row r="4622" ht="23" customHeight="1">
      <x:c r="A4622" s="2" t="str">
        <x:v>REQ-04618</x:v>
      </x:c>
      <x:c r="B4622" s="2" t="n">
        <x:v>14</x:v>
      </x:c>
      <x:c r="C4622" s="2" t="str">
        <x:v>Support</x:v>
      </x:c>
      <x:c r="D4622" s="2" t="str">
        <x:v>Balanced</x:v>
      </x:c>
      <x:c r="E4622" s="16" t="n">
        <x:v>45912</x:v>
      </x:c>
      <x:c r="F4622" s="16" t="n">
        <x:v>3934</x:v>
      </x:c>
      <x:c r="G4622" s="15" t="n">
        <x:f>VLOOKUP(D4622,'Pricing'!$A$6:$E$8,5,FALSE)</x:f>
        <x:v>1.2300000000000002</x:v>
      </x:c>
      <x:c r="H4622" s="15" t="n">
        <x:f>VLOOKUP(D4622,'Pricing'!$A$6:$E$8,4,FALSE)</x:f>
        <x:v>6</x:v>
      </x:c>
      <x:c r="I4622" s="15" t="n">
        <x:f>E4622*G4622/1000000</x:f>
        <x:v>0.05647176000000001</x:v>
      </x:c>
      <x:c r="J4622" s="15" t="n">
        <x:f>F4622*H4622/1000000</x:f>
        <x:v>0.023604</x:v>
      </x:c>
      <x:c r="K4622" s="15" t="n">
        <x:f>SUM(I4622:J4622)</x:f>
        <x:v>0.08007576000000001</x:v>
      </x:c>
    </x:row>
    <x:row r="4623" ht="23" customHeight="1">
      <x:c r="A4623" s="2" t="str">
        <x:v>REQ-04619</x:v>
      </x:c>
      <x:c r="B4623" s="2" t="n">
        <x:v>24</x:v>
      </x:c>
      <x:c r="C4623" s="2" t="str">
        <x:v>Research</x:v>
      </x:c>
      <x:c r="D4623" s="2" t="str">
        <x:v>Balanced</x:v>
      </x:c>
      <x:c r="E4623" s="16" t="n">
        <x:v>46033</x:v>
      </x:c>
      <x:c r="F4623" s="16" t="n">
        <x:v>3153</x:v>
      </x:c>
      <x:c r="G4623" s="15" t="n">
        <x:f>VLOOKUP(D4623,'Pricing'!$A$6:$E$8,5,FALSE)</x:f>
        <x:v>1.2300000000000002</x:v>
      </x:c>
      <x:c r="H4623" s="15" t="n">
        <x:f>VLOOKUP(D4623,'Pricing'!$A$6:$E$8,4,FALSE)</x:f>
        <x:v>6</x:v>
      </x:c>
      <x:c r="I4623" s="15" t="n">
        <x:f>E4623*G4623/1000000</x:f>
        <x:v>0.05662059000000001</x:v>
      </x:c>
      <x:c r="J4623" s="15" t="n">
        <x:f>F4623*H4623/1000000</x:f>
        <x:v>0.018918</x:v>
      </x:c>
      <x:c r="K4623" s="15" t="n">
        <x:f>SUM(I4623:J4623)</x:f>
        <x:v>0.07553859000000002</x:v>
      </x:c>
    </x:row>
    <x:row r="4624" ht="23" customHeight="1">
      <x:c r="A4624" s="2" t="str">
        <x:v>REQ-04620</x:v>
      </x:c>
      <x:c r="B4624" s="2" t="n">
        <x:v>30</x:v>
      </x:c>
      <x:c r="C4624" s="2" t="str">
        <x:v>Growth</x:v>
      </x:c>
      <x:c r="D4624" s="2" t="str">
        <x:v>Balanced</x:v>
      </x:c>
      <x:c r="E4624" s="16" t="n">
        <x:v>115045</x:v>
      </x:c>
      <x:c r="F4624" s="16" t="n">
        <x:v>1468</x:v>
      </x:c>
      <x:c r="G4624" s="15" t="n">
        <x:f>VLOOKUP(D4624,'Pricing'!$A$6:$E$8,5,FALSE)</x:f>
        <x:v>1.2300000000000002</x:v>
      </x:c>
      <x:c r="H4624" s="15" t="n">
        <x:f>VLOOKUP(D4624,'Pricing'!$A$6:$E$8,4,FALSE)</x:f>
        <x:v>6</x:v>
      </x:c>
      <x:c r="I4624" s="15" t="n">
        <x:f>E4624*G4624/1000000</x:f>
        <x:v>0.14150535000000003</x:v>
      </x:c>
      <x:c r="J4624" s="15" t="n">
        <x:f>F4624*H4624/1000000</x:f>
        <x:v>0.008808</x:v>
      </x:c>
      <x:c r="K4624" s="15" t="n">
        <x:f>SUM(I4624:J4624)</x:f>
        <x:v>0.15031335000000004</x:v>
      </x:c>
    </x:row>
    <x:row r="4625" ht="23" customHeight="1">
      <x:c r="A4625" s="2" t="str">
        <x:v>REQ-04621</x:v>
      </x:c>
      <x:c r="B4625" s="2" t="n">
        <x:v>30</x:v>
      </x:c>
      <x:c r="C4625" s="2" t="str">
        <x:v>Research</x:v>
      </x:c>
      <x:c r="D4625" s="2" t="str">
        <x:v>Balanced</x:v>
      </x:c>
      <x:c r="E4625" s="16" t="n">
        <x:v>18265</x:v>
      </x:c>
      <x:c r="F4625" s="16" t="n">
        <x:v>2632</x:v>
      </x:c>
      <x:c r="G4625" s="15" t="n">
        <x:f>VLOOKUP(D4625,'Pricing'!$A$6:$E$8,5,FALSE)</x:f>
        <x:v>1.2300000000000002</x:v>
      </x:c>
      <x:c r="H4625" s="15" t="n">
        <x:f>VLOOKUP(D4625,'Pricing'!$A$6:$E$8,4,FALSE)</x:f>
        <x:v>6</x:v>
      </x:c>
      <x:c r="I4625" s="15" t="n">
        <x:f>E4625*G4625/1000000</x:f>
        <x:v>0.022465950000000005</x:v>
      </x:c>
      <x:c r="J4625" s="15" t="n">
        <x:f>F4625*H4625/1000000</x:f>
        <x:v>0.015792</x:v>
      </x:c>
      <x:c r="K4625" s="15" t="n">
        <x:f>SUM(I4625:J4625)</x:f>
        <x:v>0.038257950000000006</x:v>
      </x:c>
    </x:row>
    <x:row r="4626" ht="23" customHeight="1">
      <x:c r="A4626" s="2" t="str">
        <x:v>REQ-04622</x:v>
      </x:c>
      <x:c r="B4626" s="2" t="n">
        <x:v>11</x:v>
      </x:c>
      <x:c r="C4626" s="2" t="str">
        <x:v>Growth</x:v>
      </x:c>
      <x:c r="D4626" s="2" t="str">
        <x:v>Swift</x:v>
      </x:c>
      <x:c r="E4626" s="16" t="n">
        <x:v>8044</x:v>
      </x:c>
      <x:c r="F4626" s="16" t="n">
        <x:v>488</x:v>
      </x:c>
      <x:c r="G4626" s="15" t="n">
        <x:f>VLOOKUP(D4626,'Pricing'!$A$6:$E$8,5,FALSE)</x:f>
        <x:v>0.246</x:v>
      </x:c>
      <x:c r="H4626" s="15" t="n">
        <x:f>VLOOKUP(D4626,'Pricing'!$A$6:$E$8,4,FALSE)</x:f>
        <x:v>1.2</x:v>
      </x:c>
      <x:c r="I4626" s="15" t="n">
        <x:f>E4626*G4626/1000000</x:f>
        <x:v>0.001978824</x:v>
      </x:c>
      <x:c r="J4626" s="15" t="n">
        <x:f>F4626*H4626/1000000</x:f>
        <x:v>0.0005856</x:v>
      </x:c>
      <x:c r="K4626" s="15" t="n">
        <x:f>SUM(I4626:J4626)</x:f>
        <x:v>0.002564424</x:v>
      </x:c>
    </x:row>
    <x:row r="4627" ht="23" customHeight="1">
      <x:c r="A4627" s="2" t="str">
        <x:v>REQ-04623</x:v>
      </x:c>
      <x:c r="B4627" s="2" t="n">
        <x:v>20</x:v>
      </x:c>
      <x:c r="C4627" s="2" t="str">
        <x:v>Engineering</x:v>
      </x:c>
      <x:c r="D4627" s="2" t="str">
        <x:v>Balanced</x:v>
      </x:c>
      <x:c r="E4627" s="16" t="n">
        <x:v>30471</x:v>
      </x:c>
      <x:c r="F4627" s="16" t="n">
        <x:v>3623</x:v>
      </x:c>
      <x:c r="G4627" s="15" t="n">
        <x:f>VLOOKUP(D4627,'Pricing'!$A$6:$E$8,5,FALSE)</x:f>
        <x:v>1.2300000000000002</x:v>
      </x:c>
      <x:c r="H4627" s="15" t="n">
        <x:f>VLOOKUP(D4627,'Pricing'!$A$6:$E$8,4,FALSE)</x:f>
        <x:v>6</x:v>
      </x:c>
      <x:c r="I4627" s="15" t="n">
        <x:f>E4627*G4627/1000000</x:f>
        <x:v>0.03747933000000001</x:v>
      </x:c>
      <x:c r="J4627" s="15" t="n">
        <x:f>F4627*H4627/1000000</x:f>
        <x:v>0.021738</x:v>
      </x:c>
      <x:c r="K4627" s="15" t="n">
        <x:f>SUM(I4627:J4627)</x:f>
        <x:v>0.05921733000000001</x:v>
      </x:c>
    </x:row>
    <x:row r="4628" ht="23" customHeight="1">
      <x:c r="A4628" s="2" t="str">
        <x:v>REQ-04624</x:v>
      </x:c>
      <x:c r="B4628" s="2" t="n">
        <x:v>8</x:v>
      </x:c>
      <x:c r="C4628" s="2" t="str">
        <x:v>Product</x:v>
      </x:c>
      <x:c r="D4628" s="2" t="str">
        <x:v>Balanced</x:v>
      </x:c>
      <x:c r="E4628" s="16" t="n">
        <x:v>81386</x:v>
      </x:c>
      <x:c r="F4628" s="16" t="n">
        <x:v>2705</x:v>
      </x:c>
      <x:c r="G4628" s="15" t="n">
        <x:f>VLOOKUP(D4628,'Pricing'!$A$6:$E$8,5,FALSE)</x:f>
        <x:v>1.2300000000000002</x:v>
      </x:c>
      <x:c r="H4628" s="15" t="n">
        <x:f>VLOOKUP(D4628,'Pricing'!$A$6:$E$8,4,FALSE)</x:f>
        <x:v>6</x:v>
      </x:c>
      <x:c r="I4628" s="15" t="n">
        <x:f>E4628*G4628/1000000</x:f>
        <x:v>0.10010478000000002</x:v>
      </x:c>
      <x:c r="J4628" s="15" t="n">
        <x:f>F4628*H4628/1000000</x:f>
        <x:v>0.01623</x:v>
      </x:c>
      <x:c r="K4628" s="15" t="n">
        <x:f>SUM(I4628:J4628)</x:f>
        <x:v>0.11633478000000003</x:v>
      </x:c>
    </x:row>
    <x:row r="4629" ht="23" customHeight="1">
      <x:c r="A4629" s="2" t="str">
        <x:v>REQ-04625</x:v>
      </x:c>
      <x:c r="B4629" s="2" t="n">
        <x:v>24</x:v>
      </x:c>
      <x:c r="C4629" s="2" t="str">
        <x:v>Engineering</x:v>
      </x:c>
      <x:c r="D4629" s="2" t="str">
        <x:v>Balanced</x:v>
      </x:c>
      <x:c r="E4629" s="16" t="n">
        <x:v>116194</x:v>
      </x:c>
      <x:c r="F4629" s="16" t="n">
        <x:v>2196</x:v>
      </x:c>
      <x:c r="G4629" s="15" t="n">
        <x:f>VLOOKUP(D4629,'Pricing'!$A$6:$E$8,5,FALSE)</x:f>
        <x:v>1.2300000000000002</x:v>
      </x:c>
      <x:c r="H4629" s="15" t="n">
        <x:f>VLOOKUP(D4629,'Pricing'!$A$6:$E$8,4,FALSE)</x:f>
        <x:v>6</x:v>
      </x:c>
      <x:c r="I4629" s="15" t="n">
        <x:f>E4629*G4629/1000000</x:f>
        <x:v>0.14291862000000002</x:v>
      </x:c>
      <x:c r="J4629" s="15" t="n">
        <x:f>F4629*H4629/1000000</x:f>
        <x:v>0.013176</x:v>
      </x:c>
      <x:c r="K4629" s="15" t="n">
        <x:f>SUM(I4629:J4629)</x:f>
        <x:v>0.15609462000000002</x:v>
      </x:c>
    </x:row>
    <x:row r="4630" ht="23" customHeight="1">
      <x:c r="A4630" s="2" t="str">
        <x:v>REQ-04626</x:v>
      </x:c>
      <x:c r="B4630" s="2" t="n">
        <x:v>13</x:v>
      </x:c>
      <x:c r="C4630" s="2" t="str">
        <x:v>Product</x:v>
      </x:c>
      <x:c r="D4630" s="2" t="str">
        <x:v>Reasoning</x:v>
      </x:c>
      <x:c r="E4630" s="16" t="n">
        <x:v>83206</x:v>
      </x:c>
      <x:c r="F4630" s="16" t="n">
        <x:v>1329</x:v>
      </x:c>
      <x:c r="G4630" s="15" t="n">
        <x:f>VLOOKUP(D4630,'Pricing'!$A$6:$E$8,5,FALSE)</x:f>
        <x:v>4.920000000000001</x:v>
      </x:c>
      <x:c r="H4630" s="15" t="n">
        <x:f>VLOOKUP(D4630,'Pricing'!$A$6:$E$8,4,FALSE)</x:f>
        <x:v>24</x:v>
      </x:c>
      <x:c r="I4630" s="15" t="n">
        <x:f>E4630*G4630/1000000</x:f>
        <x:v>0.4093735200000001</x:v>
      </x:c>
      <x:c r="J4630" s="15" t="n">
        <x:f>F4630*H4630/1000000</x:f>
        <x:v>0.031896</x:v>
      </x:c>
      <x:c r="K4630" s="15" t="n">
        <x:f>SUM(I4630:J4630)</x:f>
        <x:v>0.4412695200000001</x:v>
      </x:c>
    </x:row>
    <x:row r="4631" ht="23" customHeight="1">
      <x:c r="A4631" s="2" t="str">
        <x:v>REQ-04627</x:v>
      </x:c>
      <x:c r="B4631" s="2" t="n">
        <x:v>11</x:v>
      </x:c>
      <x:c r="C4631" s="2" t="str">
        <x:v>Operations</x:v>
      </x:c>
      <x:c r="D4631" s="2" t="str">
        <x:v>Swift</x:v>
      </x:c>
      <x:c r="E4631" s="16" t="n">
        <x:v>31228</x:v>
      </x:c>
      <x:c r="F4631" s="16" t="n">
        <x:v>2216</x:v>
      </x:c>
      <x:c r="G4631" s="15" t="n">
        <x:f>VLOOKUP(D4631,'Pricing'!$A$6:$E$8,5,FALSE)</x:f>
        <x:v>0.246</x:v>
      </x:c>
      <x:c r="H4631" s="15" t="n">
        <x:f>VLOOKUP(D4631,'Pricing'!$A$6:$E$8,4,FALSE)</x:f>
        <x:v>1.2</x:v>
      </x:c>
      <x:c r="I4631" s="15" t="n">
        <x:f>E4631*G4631/1000000</x:f>
        <x:v>0.007682088</x:v>
      </x:c>
      <x:c r="J4631" s="15" t="n">
        <x:f>F4631*H4631/1000000</x:f>
        <x:v>0.0026592</x:v>
      </x:c>
      <x:c r="K4631" s="15" t="n">
        <x:f>SUM(I4631:J4631)</x:f>
        <x:v>0.010341288</x:v>
      </x:c>
    </x:row>
    <x:row r="4632" ht="23" customHeight="1">
      <x:c r="A4632" s="2" t="str">
        <x:v>REQ-04628</x:v>
      </x:c>
      <x:c r="B4632" s="2" t="n">
        <x:v>2</x:v>
      </x:c>
      <x:c r="C4632" s="2" t="str">
        <x:v>Support</x:v>
      </x:c>
      <x:c r="D4632" s="2" t="str">
        <x:v>Balanced</x:v>
      </x:c>
      <x:c r="E4632" s="16" t="n">
        <x:v>109962</x:v>
      </x:c>
      <x:c r="F4632" s="16" t="n">
        <x:v>2278</x:v>
      </x:c>
      <x:c r="G4632" s="15" t="n">
        <x:f>VLOOKUP(D4632,'Pricing'!$A$6:$E$8,5,FALSE)</x:f>
        <x:v>1.2300000000000002</x:v>
      </x:c>
      <x:c r="H4632" s="15" t="n">
        <x:f>VLOOKUP(D4632,'Pricing'!$A$6:$E$8,4,FALSE)</x:f>
        <x:v>6</x:v>
      </x:c>
      <x:c r="I4632" s="15" t="n">
        <x:f>E4632*G4632/1000000</x:f>
        <x:v>0.13525326000000001</x:v>
      </x:c>
      <x:c r="J4632" s="15" t="n">
        <x:f>F4632*H4632/1000000</x:f>
        <x:v>0.013668</x:v>
      </x:c>
      <x:c r="K4632" s="15" t="n">
        <x:f>SUM(I4632:J4632)</x:f>
        <x:v>0.14892126</x:v>
      </x:c>
    </x:row>
    <x:row r="4633" ht="23" customHeight="1">
      <x:c r="A4633" s="2" t="str">
        <x:v>REQ-04629</x:v>
      </x:c>
      <x:c r="B4633" s="2" t="n">
        <x:v>15</x:v>
      </x:c>
      <x:c r="C4633" s="2" t="str">
        <x:v>Operations</x:v>
      </x:c>
      <x:c r="D4633" s="2" t="str">
        <x:v>Balanced</x:v>
      </x:c>
      <x:c r="E4633" s="16" t="n">
        <x:v>113425</x:v>
      </x:c>
      <x:c r="F4633" s="16" t="n">
        <x:v>2172</x:v>
      </x:c>
      <x:c r="G4633" s="15" t="n">
        <x:f>VLOOKUP(D4633,'Pricing'!$A$6:$E$8,5,FALSE)</x:f>
        <x:v>1.2300000000000002</x:v>
      </x:c>
      <x:c r="H4633" s="15" t="n">
        <x:f>VLOOKUP(D4633,'Pricing'!$A$6:$E$8,4,FALSE)</x:f>
        <x:v>6</x:v>
      </x:c>
      <x:c r="I4633" s="15" t="n">
        <x:f>E4633*G4633/1000000</x:f>
        <x:v>0.13951275000000002</x:v>
      </x:c>
      <x:c r="J4633" s="15" t="n">
        <x:f>F4633*H4633/1000000</x:f>
        <x:v>0.013032</x:v>
      </x:c>
      <x:c r="K4633" s="15" t="n">
        <x:f>SUM(I4633:J4633)</x:f>
        <x:v>0.15254475</x:v>
      </x:c>
    </x:row>
    <x:row r="4634" ht="23" customHeight="1">
      <x:c r="A4634" s="2" t="str">
        <x:v>REQ-04630</x:v>
      </x:c>
      <x:c r="B4634" s="2" t="n">
        <x:v>16</x:v>
      </x:c>
      <x:c r="C4634" s="2" t="str">
        <x:v>Product</x:v>
      </x:c>
      <x:c r="D4634" s="2" t="str">
        <x:v>Swift</x:v>
      </x:c>
      <x:c r="E4634" s="16" t="n">
        <x:v>37353</x:v>
      </x:c>
      <x:c r="F4634" s="16" t="n">
        <x:v>3273</x:v>
      </x:c>
      <x:c r="G4634" s="15" t="n">
        <x:f>VLOOKUP(D4634,'Pricing'!$A$6:$E$8,5,FALSE)</x:f>
        <x:v>0.246</x:v>
      </x:c>
      <x:c r="H4634" s="15" t="n">
        <x:f>VLOOKUP(D4634,'Pricing'!$A$6:$E$8,4,FALSE)</x:f>
        <x:v>1.2</x:v>
      </x:c>
      <x:c r="I4634" s="15" t="n">
        <x:f>E4634*G4634/1000000</x:f>
        <x:v>0.009188838</x:v>
      </x:c>
      <x:c r="J4634" s="15" t="n">
        <x:f>F4634*H4634/1000000</x:f>
        <x:v>0.0039276</x:v>
      </x:c>
      <x:c r="K4634" s="15" t="n">
        <x:f>SUM(I4634:J4634)</x:f>
        <x:v>0.013116438</x:v>
      </x:c>
    </x:row>
    <x:row r="4635" ht="23" customHeight="1">
      <x:c r="A4635" s="2" t="str">
        <x:v>REQ-04631</x:v>
      </x:c>
      <x:c r="B4635" s="2" t="n">
        <x:v>15</x:v>
      </x:c>
      <x:c r="C4635" s="2" t="str">
        <x:v>Operations</x:v>
      </x:c>
      <x:c r="D4635" s="2" t="str">
        <x:v>Swift</x:v>
      </x:c>
      <x:c r="E4635" s="16" t="n">
        <x:v>59178</x:v>
      </x:c>
      <x:c r="F4635" s="16" t="n">
        <x:v>1363</x:v>
      </x:c>
      <x:c r="G4635" s="15" t="n">
        <x:f>VLOOKUP(D4635,'Pricing'!$A$6:$E$8,5,FALSE)</x:f>
        <x:v>0.246</x:v>
      </x:c>
      <x:c r="H4635" s="15" t="n">
        <x:f>VLOOKUP(D4635,'Pricing'!$A$6:$E$8,4,FALSE)</x:f>
        <x:v>1.2</x:v>
      </x:c>
      <x:c r="I4635" s="15" t="n">
        <x:f>E4635*G4635/1000000</x:f>
        <x:v>0.014557788</x:v>
      </x:c>
      <x:c r="J4635" s="15" t="n">
        <x:f>F4635*H4635/1000000</x:f>
        <x:v>0.0016355999999999999</x:v>
      </x:c>
      <x:c r="K4635" s="15" t="n">
        <x:f>SUM(I4635:J4635)</x:f>
        <x:v>0.016193388</x:v>
      </x:c>
    </x:row>
    <x:row r="4636" ht="23" customHeight="1">
      <x:c r="A4636" s="2" t="str">
        <x:v>REQ-04632</x:v>
      </x:c>
      <x:c r="B4636" s="2" t="n">
        <x:v>24</x:v>
      </x:c>
      <x:c r="C4636" s="2" t="str">
        <x:v>Growth</x:v>
      </x:c>
      <x:c r="D4636" s="2" t="str">
        <x:v>Balanced</x:v>
      </x:c>
      <x:c r="E4636" s="16" t="n">
        <x:v>50219</x:v>
      </x:c>
      <x:c r="F4636" s="16" t="n">
        <x:v>1792</x:v>
      </x:c>
      <x:c r="G4636" s="15" t="n">
        <x:f>VLOOKUP(D4636,'Pricing'!$A$6:$E$8,5,FALSE)</x:f>
        <x:v>1.2300000000000002</x:v>
      </x:c>
      <x:c r="H4636" s="15" t="n">
        <x:f>VLOOKUP(D4636,'Pricing'!$A$6:$E$8,4,FALSE)</x:f>
        <x:v>6</x:v>
      </x:c>
      <x:c r="I4636" s="15" t="n">
        <x:f>E4636*G4636/1000000</x:f>
        <x:v>0.06176937000000001</x:v>
      </x:c>
      <x:c r="J4636" s="15" t="n">
        <x:f>F4636*H4636/1000000</x:f>
        <x:v>0.010752</x:v>
      </x:c>
      <x:c r="K4636" s="15" t="n">
        <x:f>SUM(I4636:J4636)</x:f>
        <x:v>0.07252137000000002</x:v>
      </x:c>
    </x:row>
    <x:row r="4637" ht="23" customHeight="1">
      <x:c r="A4637" s="2" t="str">
        <x:v>REQ-04633</x:v>
      </x:c>
      <x:c r="B4637" s="2" t="n">
        <x:v>9</x:v>
      </x:c>
      <x:c r="C4637" s="2" t="str">
        <x:v>Operations</x:v>
      </x:c>
      <x:c r="D4637" s="2" t="str">
        <x:v>Swift</x:v>
      </x:c>
      <x:c r="E4637" s="16" t="n">
        <x:v>10836</x:v>
      </x:c>
      <x:c r="F4637" s="16" t="n">
        <x:v>835</x:v>
      </x:c>
      <x:c r="G4637" s="15" t="n">
        <x:f>VLOOKUP(D4637,'Pricing'!$A$6:$E$8,5,FALSE)</x:f>
        <x:v>0.246</x:v>
      </x:c>
      <x:c r="H4637" s="15" t="n">
        <x:f>VLOOKUP(D4637,'Pricing'!$A$6:$E$8,4,FALSE)</x:f>
        <x:v>1.2</x:v>
      </x:c>
      <x:c r="I4637" s="15" t="n">
        <x:f>E4637*G4637/1000000</x:f>
        <x:v>0.0026656559999999998</x:v>
      </x:c>
      <x:c r="J4637" s="15" t="n">
        <x:f>F4637*H4637/1000000</x:f>
        <x:v>0.001002</x:v>
      </x:c>
      <x:c r="K4637" s="15" t="n">
        <x:f>SUM(I4637:J4637)</x:f>
        <x:v>0.003667656</x:v>
      </x:c>
    </x:row>
    <x:row r="4638" ht="23" customHeight="1">
      <x:c r="A4638" s="2" t="str">
        <x:v>REQ-04634</x:v>
      </x:c>
      <x:c r="B4638" s="2" t="n">
        <x:v>26</x:v>
      </x:c>
      <x:c r="C4638" s="2" t="str">
        <x:v>Growth</x:v>
      </x:c>
      <x:c r="D4638" s="2" t="str">
        <x:v>Balanced</x:v>
      </x:c>
      <x:c r="E4638" s="16" t="n">
        <x:v>98355</x:v>
      </x:c>
      <x:c r="F4638" s="16" t="n">
        <x:v>1216</x:v>
      </x:c>
      <x:c r="G4638" s="15" t="n">
        <x:f>VLOOKUP(D4638,'Pricing'!$A$6:$E$8,5,FALSE)</x:f>
        <x:v>1.2300000000000002</x:v>
      </x:c>
      <x:c r="H4638" s="15" t="n">
        <x:f>VLOOKUP(D4638,'Pricing'!$A$6:$E$8,4,FALSE)</x:f>
        <x:v>6</x:v>
      </x:c>
      <x:c r="I4638" s="15" t="n">
        <x:f>E4638*G4638/1000000</x:f>
        <x:v>0.12097665000000002</x:v>
      </x:c>
      <x:c r="J4638" s="15" t="n">
        <x:f>F4638*H4638/1000000</x:f>
        <x:v>0.007296</x:v>
      </x:c>
      <x:c r="K4638" s="15" t="n">
        <x:f>SUM(I4638:J4638)</x:f>
        <x:v>0.12827265000000002</x:v>
      </x:c>
    </x:row>
    <x:row r="4639" ht="23" customHeight="1">
      <x:c r="A4639" s="2" t="str">
        <x:v>REQ-04635</x:v>
      </x:c>
      <x:c r="B4639" s="2" t="n">
        <x:v>14</x:v>
      </x:c>
      <x:c r="C4639" s="2" t="str">
        <x:v>Research</x:v>
      </x:c>
      <x:c r="D4639" s="2" t="str">
        <x:v>Balanced</x:v>
      </x:c>
      <x:c r="E4639" s="16" t="n">
        <x:v>78097</x:v>
      </x:c>
      <x:c r="F4639" s="16" t="n">
        <x:v>3772</x:v>
      </x:c>
      <x:c r="G4639" s="15" t="n">
        <x:f>VLOOKUP(D4639,'Pricing'!$A$6:$E$8,5,FALSE)</x:f>
        <x:v>1.2300000000000002</x:v>
      </x:c>
      <x:c r="H4639" s="15" t="n">
        <x:f>VLOOKUP(D4639,'Pricing'!$A$6:$E$8,4,FALSE)</x:f>
        <x:v>6</x:v>
      </x:c>
      <x:c r="I4639" s="15" t="n">
        <x:f>E4639*G4639/1000000</x:f>
        <x:v>0.09605931000000001</x:v>
      </x:c>
      <x:c r="J4639" s="15" t="n">
        <x:f>F4639*H4639/1000000</x:f>
        <x:v>0.022632</x:v>
      </x:c>
      <x:c r="K4639" s="15" t="n">
        <x:f>SUM(I4639:J4639)</x:f>
        <x:v>0.11869131000000001</x:v>
      </x:c>
    </x:row>
    <x:row r="4640" ht="23" customHeight="1">
      <x:c r="A4640" s="2" t="str">
        <x:v>REQ-04636</x:v>
      </x:c>
      <x:c r="B4640" s="2" t="n">
        <x:v>22</x:v>
      </x:c>
      <x:c r="C4640" s="2" t="str">
        <x:v>Support</x:v>
      </x:c>
      <x:c r="D4640" s="2" t="str">
        <x:v>Reasoning</x:v>
      </x:c>
      <x:c r="E4640" s="16" t="n">
        <x:v>117653</x:v>
      </x:c>
      <x:c r="F4640" s="16" t="n">
        <x:v>3215</x:v>
      </x:c>
      <x:c r="G4640" s="15" t="n">
        <x:f>VLOOKUP(D4640,'Pricing'!$A$6:$E$8,5,FALSE)</x:f>
        <x:v>4.920000000000001</x:v>
      </x:c>
      <x:c r="H4640" s="15" t="n">
        <x:f>VLOOKUP(D4640,'Pricing'!$A$6:$E$8,4,FALSE)</x:f>
        <x:v>24</x:v>
      </x:c>
      <x:c r="I4640" s="15" t="n">
        <x:f>E4640*G4640/1000000</x:f>
        <x:v>0.5788527600000001</x:v>
      </x:c>
      <x:c r="J4640" s="15" t="n">
        <x:f>F4640*H4640/1000000</x:f>
        <x:v>0.07716</x:v>
      </x:c>
      <x:c r="K4640" s="15" t="n">
        <x:f>SUM(I4640:J4640)</x:f>
        <x:v>0.6560127600000001</x:v>
      </x:c>
    </x:row>
    <x:row r="4641" ht="23" customHeight="1">
      <x:c r="A4641" s="2" t="str">
        <x:v>REQ-04637</x:v>
      </x:c>
      <x:c r="B4641" s="2" t="n">
        <x:v>15</x:v>
      </x:c>
      <x:c r="C4641" s="2" t="str">
        <x:v>Operations</x:v>
      </x:c>
      <x:c r="D4641" s="2" t="str">
        <x:v>Swift</x:v>
      </x:c>
      <x:c r="E4641" s="16" t="n">
        <x:v>118544</x:v>
      </x:c>
      <x:c r="F4641" s="16" t="n">
        <x:v>2946</x:v>
      </x:c>
      <x:c r="G4641" s="15" t="n">
        <x:f>VLOOKUP(D4641,'Pricing'!$A$6:$E$8,5,FALSE)</x:f>
        <x:v>0.246</x:v>
      </x:c>
      <x:c r="H4641" s="15" t="n">
        <x:f>VLOOKUP(D4641,'Pricing'!$A$6:$E$8,4,FALSE)</x:f>
        <x:v>1.2</x:v>
      </x:c>
      <x:c r="I4641" s="15" t="n">
        <x:f>E4641*G4641/1000000</x:f>
        <x:v>0.029161824</x:v>
      </x:c>
      <x:c r="J4641" s="15" t="n">
        <x:f>F4641*H4641/1000000</x:f>
        <x:v>0.0035351999999999996</x:v>
      </x:c>
      <x:c r="K4641" s="15" t="n">
        <x:f>SUM(I4641:J4641)</x:f>
        <x:v>0.032697024</x:v>
      </x:c>
    </x:row>
    <x:row r="4642" ht="23" customHeight="1">
      <x:c r="A4642" s="2" t="str">
        <x:v>REQ-04638</x:v>
      </x:c>
      <x:c r="B4642" s="2" t="n">
        <x:v>16</x:v>
      </x:c>
      <x:c r="C4642" s="2" t="str">
        <x:v>Product</x:v>
      </x:c>
      <x:c r="D4642" s="2" t="str">
        <x:v>Balanced</x:v>
      </x:c>
      <x:c r="E4642" s="16" t="n">
        <x:v>78278</x:v>
      </x:c>
      <x:c r="F4642" s="16" t="n">
        <x:v>2002</x:v>
      </x:c>
      <x:c r="G4642" s="15" t="n">
        <x:f>VLOOKUP(D4642,'Pricing'!$A$6:$E$8,5,FALSE)</x:f>
        <x:v>1.2300000000000002</x:v>
      </x:c>
      <x:c r="H4642" s="15" t="n">
        <x:f>VLOOKUP(D4642,'Pricing'!$A$6:$E$8,4,FALSE)</x:f>
        <x:v>6</x:v>
      </x:c>
      <x:c r="I4642" s="15" t="n">
        <x:f>E4642*G4642/1000000</x:f>
        <x:v>0.09628194000000001</x:v>
      </x:c>
      <x:c r="J4642" s="15" t="n">
        <x:f>F4642*H4642/1000000</x:f>
        <x:v>0.012012</x:v>
      </x:c>
      <x:c r="K4642" s="15" t="n">
        <x:f>SUM(I4642:J4642)</x:f>
        <x:v>0.10829394</x:v>
      </x:c>
    </x:row>
    <x:row r="4643" ht="23" customHeight="1">
      <x:c r="A4643" s="2" t="str">
        <x:v>REQ-04639</x:v>
      </x:c>
      <x:c r="B4643" s="2" t="n">
        <x:v>4</x:v>
      </x:c>
      <x:c r="C4643" s="2" t="str">
        <x:v>Operations</x:v>
      </x:c>
      <x:c r="D4643" s="2" t="str">
        <x:v>Swift</x:v>
      </x:c>
      <x:c r="E4643" s="16" t="n">
        <x:v>17620</x:v>
      </x:c>
      <x:c r="F4643" s="16" t="n">
        <x:v>1635</x:v>
      </x:c>
      <x:c r="G4643" s="15" t="n">
        <x:f>VLOOKUP(D4643,'Pricing'!$A$6:$E$8,5,FALSE)</x:f>
        <x:v>0.246</x:v>
      </x:c>
      <x:c r="H4643" s="15" t="n">
        <x:f>VLOOKUP(D4643,'Pricing'!$A$6:$E$8,4,FALSE)</x:f>
        <x:v>1.2</x:v>
      </x:c>
      <x:c r="I4643" s="15" t="n">
        <x:f>E4643*G4643/1000000</x:f>
        <x:v>0.00433452</x:v>
      </x:c>
      <x:c r="J4643" s="15" t="n">
        <x:f>F4643*H4643/1000000</x:f>
        <x:v>0.001962</x:v>
      </x:c>
      <x:c r="K4643" s="15" t="n">
        <x:f>SUM(I4643:J4643)</x:f>
        <x:v>0.00629652</x:v>
      </x:c>
    </x:row>
    <x:row r="4644" ht="23" customHeight="1">
      <x:c r="A4644" s="2" t="str">
        <x:v>REQ-04640</x:v>
      </x:c>
      <x:c r="B4644" s="2" t="n">
        <x:v>20</x:v>
      </x:c>
      <x:c r="C4644" s="2" t="str">
        <x:v>Growth</x:v>
      </x:c>
      <x:c r="D4644" s="2" t="str">
        <x:v>Reasoning</x:v>
      </x:c>
      <x:c r="E4644" s="16" t="n">
        <x:v>90912</x:v>
      </x:c>
      <x:c r="F4644" s="16" t="n">
        <x:v>3761</x:v>
      </x:c>
      <x:c r="G4644" s="15" t="n">
        <x:f>VLOOKUP(D4644,'Pricing'!$A$6:$E$8,5,FALSE)</x:f>
        <x:v>4.920000000000001</x:v>
      </x:c>
      <x:c r="H4644" s="15" t="n">
        <x:f>VLOOKUP(D4644,'Pricing'!$A$6:$E$8,4,FALSE)</x:f>
        <x:v>24</x:v>
      </x:c>
      <x:c r="I4644" s="15" t="n">
        <x:f>E4644*G4644/1000000</x:f>
        <x:v>0.4472870400000001</x:v>
      </x:c>
      <x:c r="J4644" s="15" t="n">
        <x:f>F4644*H4644/1000000</x:f>
        <x:v>0.090264</x:v>
      </x:c>
      <x:c r="K4644" s="15" t="n">
        <x:f>SUM(I4644:J4644)</x:f>
        <x:v>0.5375510400000001</x:v>
      </x:c>
    </x:row>
    <x:row r="4645" ht="23" customHeight="1">
      <x:c r="A4645" s="2" t="str">
        <x:v>REQ-04641</x:v>
      </x:c>
      <x:c r="B4645" s="2" t="n">
        <x:v>25</x:v>
      </x:c>
      <x:c r="C4645" s="2" t="str">
        <x:v>Operations</x:v>
      </x:c>
      <x:c r="D4645" s="2" t="str">
        <x:v>Balanced</x:v>
      </x:c>
      <x:c r="E4645" s="16" t="n">
        <x:v>65537</x:v>
      </x:c>
      <x:c r="F4645" s="16" t="n">
        <x:v>624</x:v>
      </x:c>
      <x:c r="G4645" s="15" t="n">
        <x:f>VLOOKUP(D4645,'Pricing'!$A$6:$E$8,5,FALSE)</x:f>
        <x:v>1.2300000000000002</x:v>
      </x:c>
      <x:c r="H4645" s="15" t="n">
        <x:f>VLOOKUP(D4645,'Pricing'!$A$6:$E$8,4,FALSE)</x:f>
        <x:v>6</x:v>
      </x:c>
      <x:c r="I4645" s="15" t="n">
        <x:f>E4645*G4645/1000000</x:f>
        <x:v>0.08061051000000001</x:v>
      </x:c>
      <x:c r="J4645" s="15" t="n">
        <x:f>F4645*H4645/1000000</x:f>
        <x:v>0.003744</x:v>
      </x:c>
      <x:c r="K4645" s="15" t="n">
        <x:f>SUM(I4645:J4645)</x:f>
        <x:v>0.08435451000000001</x:v>
      </x:c>
    </x:row>
    <x:row r="4646" ht="23" customHeight="1">
      <x:c r="A4646" s="2" t="str">
        <x:v>REQ-04642</x:v>
      </x:c>
      <x:c r="B4646" s="2" t="n">
        <x:v>21</x:v>
      </x:c>
      <x:c r="C4646" s="2" t="str">
        <x:v>Support</x:v>
      </x:c>
      <x:c r="D4646" s="2" t="str">
        <x:v>Swift</x:v>
      </x:c>
      <x:c r="E4646" s="16" t="n">
        <x:v>35529</x:v>
      </x:c>
      <x:c r="F4646" s="16" t="n">
        <x:v>3417</x:v>
      </x:c>
      <x:c r="G4646" s="15" t="n">
        <x:f>VLOOKUP(D4646,'Pricing'!$A$6:$E$8,5,FALSE)</x:f>
        <x:v>0.246</x:v>
      </x:c>
      <x:c r="H4646" s="15" t="n">
        <x:f>VLOOKUP(D4646,'Pricing'!$A$6:$E$8,4,FALSE)</x:f>
        <x:v>1.2</x:v>
      </x:c>
      <x:c r="I4646" s="15" t="n">
        <x:f>E4646*G4646/1000000</x:f>
        <x:v>0.008740134</x:v>
      </x:c>
      <x:c r="J4646" s="15" t="n">
        <x:f>F4646*H4646/1000000</x:f>
        <x:v>0.0041004</x:v>
      </x:c>
      <x:c r="K4646" s="15" t="n">
        <x:f>SUM(I4646:J4646)</x:f>
        <x:v>0.012840534</x:v>
      </x:c>
    </x:row>
    <x:row r="4647" ht="23" customHeight="1">
      <x:c r="A4647" s="2" t="str">
        <x:v>REQ-04643</x:v>
      </x:c>
      <x:c r="B4647" s="2" t="n">
        <x:v>4</x:v>
      </x:c>
      <x:c r="C4647" s="2" t="str">
        <x:v>Operations</x:v>
      </x:c>
      <x:c r="D4647" s="2" t="str">
        <x:v>Swift</x:v>
      </x:c>
      <x:c r="E4647" s="16" t="n">
        <x:v>58811</x:v>
      </x:c>
      <x:c r="F4647" s="16" t="n">
        <x:v>2065</x:v>
      </x:c>
      <x:c r="G4647" s="15" t="n">
        <x:f>VLOOKUP(D4647,'Pricing'!$A$6:$E$8,5,FALSE)</x:f>
        <x:v>0.246</x:v>
      </x:c>
      <x:c r="H4647" s="15" t="n">
        <x:f>VLOOKUP(D4647,'Pricing'!$A$6:$E$8,4,FALSE)</x:f>
        <x:v>1.2</x:v>
      </x:c>
      <x:c r="I4647" s="15" t="n">
        <x:f>E4647*G4647/1000000</x:f>
        <x:v>0.014467506</x:v>
      </x:c>
      <x:c r="J4647" s="15" t="n">
        <x:f>F4647*H4647/1000000</x:f>
        <x:v>0.002478</x:v>
      </x:c>
      <x:c r="K4647" s="15" t="n">
        <x:f>SUM(I4647:J4647)</x:f>
        <x:v>0.016945506</x:v>
      </x:c>
    </x:row>
    <x:row r="4648" ht="23" customHeight="1">
      <x:c r="A4648" s="2" t="str">
        <x:v>REQ-04644</x:v>
      </x:c>
      <x:c r="B4648" s="2" t="n">
        <x:v>21</x:v>
      </x:c>
      <x:c r="C4648" s="2" t="str">
        <x:v>Growth</x:v>
      </x:c>
      <x:c r="D4648" s="2" t="str">
        <x:v>Swift</x:v>
      </x:c>
      <x:c r="E4648" s="16" t="n">
        <x:v>39814</x:v>
      </x:c>
      <x:c r="F4648" s="16" t="n">
        <x:v>3737</x:v>
      </x:c>
      <x:c r="G4648" s="15" t="n">
        <x:f>VLOOKUP(D4648,'Pricing'!$A$6:$E$8,5,FALSE)</x:f>
        <x:v>0.246</x:v>
      </x:c>
      <x:c r="H4648" s="15" t="n">
        <x:f>VLOOKUP(D4648,'Pricing'!$A$6:$E$8,4,FALSE)</x:f>
        <x:v>1.2</x:v>
      </x:c>
      <x:c r="I4648" s="15" t="n">
        <x:f>E4648*G4648/1000000</x:f>
        <x:v>0.009794244</x:v>
      </x:c>
      <x:c r="J4648" s="15" t="n">
        <x:f>F4648*H4648/1000000</x:f>
        <x:v>0.0044843999999999995</x:v>
      </x:c>
      <x:c r="K4648" s="15" t="n">
        <x:f>SUM(I4648:J4648)</x:f>
        <x:v>0.014278644</x:v>
      </x:c>
    </x:row>
    <x:row r="4649" ht="23" customHeight="1">
      <x:c r="A4649" s="2" t="str">
        <x:v>REQ-04645</x:v>
      </x:c>
      <x:c r="B4649" s="2" t="n">
        <x:v>24</x:v>
      </x:c>
      <x:c r="C4649" s="2" t="str">
        <x:v>Research</x:v>
      </x:c>
      <x:c r="D4649" s="2" t="str">
        <x:v>Swift</x:v>
      </x:c>
      <x:c r="E4649" s="16" t="n">
        <x:v>69854</x:v>
      </x:c>
      <x:c r="F4649" s="16" t="n">
        <x:v>2039</x:v>
      </x:c>
      <x:c r="G4649" s="15" t="n">
        <x:f>VLOOKUP(D4649,'Pricing'!$A$6:$E$8,5,FALSE)</x:f>
        <x:v>0.246</x:v>
      </x:c>
      <x:c r="H4649" s="15" t="n">
        <x:f>VLOOKUP(D4649,'Pricing'!$A$6:$E$8,4,FALSE)</x:f>
        <x:v>1.2</x:v>
      </x:c>
      <x:c r="I4649" s="15" t="n">
        <x:f>E4649*G4649/1000000</x:f>
        <x:v>0.017184084</x:v>
      </x:c>
      <x:c r="J4649" s="15" t="n">
        <x:f>F4649*H4649/1000000</x:f>
        <x:v>0.0024468</x:v>
      </x:c>
      <x:c r="K4649" s="15" t="n">
        <x:f>SUM(I4649:J4649)</x:f>
        <x:v>0.019630883999999998</x:v>
      </x:c>
    </x:row>
    <x:row r="4650" ht="23" customHeight="1">
      <x:c r="A4650" s="2" t="str">
        <x:v>REQ-04646</x:v>
      </x:c>
      <x:c r="B4650" s="2" t="n">
        <x:v>15</x:v>
      </x:c>
      <x:c r="C4650" s="2" t="str">
        <x:v>Growth</x:v>
      </x:c>
      <x:c r="D4650" s="2" t="str">
        <x:v>Balanced</x:v>
      </x:c>
      <x:c r="E4650" s="16" t="n">
        <x:v>33304</x:v>
      </x:c>
      <x:c r="F4650" s="16" t="n">
        <x:v>616</x:v>
      </x:c>
      <x:c r="G4650" s="15" t="n">
        <x:f>VLOOKUP(D4650,'Pricing'!$A$6:$E$8,5,FALSE)</x:f>
        <x:v>1.2300000000000002</x:v>
      </x:c>
      <x:c r="H4650" s="15" t="n">
        <x:f>VLOOKUP(D4650,'Pricing'!$A$6:$E$8,4,FALSE)</x:f>
        <x:v>6</x:v>
      </x:c>
      <x:c r="I4650" s="15" t="n">
        <x:f>E4650*G4650/1000000</x:f>
        <x:v>0.04096392000000001</x:v>
      </x:c>
      <x:c r="J4650" s="15" t="n">
        <x:f>F4650*H4650/1000000</x:f>
        <x:v>0.003696</x:v>
      </x:c>
      <x:c r="K4650" s="15" t="n">
        <x:f>SUM(I4650:J4650)</x:f>
        <x:v>0.044659920000000006</x:v>
      </x:c>
    </x:row>
    <x:row r="4651" ht="23" customHeight="1">
      <x:c r="A4651" s="2" t="str">
        <x:v>REQ-04647</x:v>
      </x:c>
      <x:c r="B4651" s="2" t="n">
        <x:v>4</x:v>
      </x:c>
      <x:c r="C4651" s="2" t="str">
        <x:v>Engineering</x:v>
      </x:c>
      <x:c r="D4651" s="2" t="str">
        <x:v>Swift</x:v>
      </x:c>
      <x:c r="E4651" s="16" t="n">
        <x:v>63375</x:v>
      </x:c>
      <x:c r="F4651" s="16" t="n">
        <x:v>524</x:v>
      </x:c>
      <x:c r="G4651" s="15" t="n">
        <x:f>VLOOKUP(D4651,'Pricing'!$A$6:$E$8,5,FALSE)</x:f>
        <x:v>0.246</x:v>
      </x:c>
      <x:c r="H4651" s="15" t="n">
        <x:f>VLOOKUP(D4651,'Pricing'!$A$6:$E$8,4,FALSE)</x:f>
        <x:v>1.2</x:v>
      </x:c>
      <x:c r="I4651" s="15" t="n">
        <x:f>E4651*G4651/1000000</x:f>
        <x:v>0.01559025</x:v>
      </x:c>
      <x:c r="J4651" s="15" t="n">
        <x:f>F4651*H4651/1000000</x:f>
        <x:v>0.0006288</x:v>
      </x:c>
      <x:c r="K4651" s="15" t="n">
        <x:f>SUM(I4651:J4651)</x:f>
        <x:v>0.01621905</x:v>
      </x:c>
    </x:row>
    <x:row r="4652" ht="23" customHeight="1">
      <x:c r="A4652" s="2" t="str">
        <x:v>REQ-04648</x:v>
      </x:c>
      <x:c r="B4652" s="2" t="n">
        <x:v>30</x:v>
      </x:c>
      <x:c r="C4652" s="2" t="str">
        <x:v>Support</x:v>
      </x:c>
      <x:c r="D4652" s="2" t="str">
        <x:v>Reasoning</x:v>
      </x:c>
      <x:c r="E4652" s="16" t="n">
        <x:v>93152</x:v>
      </x:c>
      <x:c r="F4652" s="16" t="n">
        <x:v>2237</x:v>
      </x:c>
      <x:c r="G4652" s="15" t="n">
        <x:f>VLOOKUP(D4652,'Pricing'!$A$6:$E$8,5,FALSE)</x:f>
        <x:v>4.920000000000001</x:v>
      </x:c>
      <x:c r="H4652" s="15" t="n">
        <x:f>VLOOKUP(D4652,'Pricing'!$A$6:$E$8,4,FALSE)</x:f>
        <x:v>24</x:v>
      </x:c>
      <x:c r="I4652" s="15" t="n">
        <x:f>E4652*G4652/1000000</x:f>
        <x:v>0.4583078400000001</x:v>
      </x:c>
      <x:c r="J4652" s="15" t="n">
        <x:f>F4652*H4652/1000000</x:f>
        <x:v>0.053688</x:v>
      </x:c>
      <x:c r="K4652" s="15" t="n">
        <x:f>SUM(I4652:J4652)</x:f>
        <x:v>0.5119958400000001</x:v>
      </x:c>
    </x:row>
    <x:row r="4653" ht="23" customHeight="1">
      <x:c r="A4653" s="2" t="str">
        <x:v>REQ-04649</x:v>
      </x:c>
      <x:c r="B4653" s="2" t="n">
        <x:v>27</x:v>
      </x:c>
      <x:c r="C4653" s="2" t="str">
        <x:v>Operations</x:v>
      </x:c>
      <x:c r="D4653" s="2" t="str">
        <x:v>Swift</x:v>
      </x:c>
      <x:c r="E4653" s="16" t="n">
        <x:v>98004</x:v>
      </x:c>
      <x:c r="F4653" s="16" t="n">
        <x:v>3922</x:v>
      </x:c>
      <x:c r="G4653" s="15" t="n">
        <x:f>VLOOKUP(D4653,'Pricing'!$A$6:$E$8,5,FALSE)</x:f>
        <x:v>0.246</x:v>
      </x:c>
      <x:c r="H4653" s="15" t="n">
        <x:f>VLOOKUP(D4653,'Pricing'!$A$6:$E$8,4,FALSE)</x:f>
        <x:v>1.2</x:v>
      </x:c>
      <x:c r="I4653" s="15" t="n">
        <x:f>E4653*G4653/1000000</x:f>
        <x:v>0.024108984</x:v>
      </x:c>
      <x:c r="J4653" s="15" t="n">
        <x:f>F4653*H4653/1000000</x:f>
        <x:v>0.0047063999999999995</x:v>
      </x:c>
      <x:c r="K4653" s="15" t="n">
        <x:f>SUM(I4653:J4653)</x:f>
        <x:v>0.028815384</x:v>
      </x:c>
    </x:row>
    <x:row r="4654" ht="23" customHeight="1">
      <x:c r="A4654" s="2" t="str">
        <x:v>REQ-04650</x:v>
      </x:c>
      <x:c r="B4654" s="2" t="n">
        <x:v>8</x:v>
      </x:c>
      <x:c r="C4654" s="2" t="str">
        <x:v>Support</x:v>
      </x:c>
      <x:c r="D4654" s="2" t="str">
        <x:v>Swift</x:v>
      </x:c>
      <x:c r="E4654" s="16" t="n">
        <x:v>46817</x:v>
      </x:c>
      <x:c r="F4654" s="16" t="n">
        <x:v>3928</x:v>
      </x:c>
      <x:c r="G4654" s="15" t="n">
        <x:f>VLOOKUP(D4654,'Pricing'!$A$6:$E$8,5,FALSE)</x:f>
        <x:v>0.246</x:v>
      </x:c>
      <x:c r="H4654" s="15" t="n">
        <x:f>VLOOKUP(D4654,'Pricing'!$A$6:$E$8,4,FALSE)</x:f>
        <x:v>1.2</x:v>
      </x:c>
      <x:c r="I4654" s="15" t="n">
        <x:f>E4654*G4654/1000000</x:f>
        <x:v>0.011516982</x:v>
      </x:c>
      <x:c r="J4654" s="15" t="n">
        <x:f>F4654*H4654/1000000</x:f>
        <x:v>0.004713599999999999</x:v>
      </x:c>
      <x:c r="K4654" s="15" t="n">
        <x:f>SUM(I4654:J4654)</x:f>
        <x:v>0.016230582</x:v>
      </x:c>
    </x:row>
    <x:row r="4655" ht="23" customHeight="1">
      <x:c r="A4655" s="2" t="str">
        <x:v>REQ-04651</x:v>
      </x:c>
      <x:c r="B4655" s="2" t="n">
        <x:v>26</x:v>
      </x:c>
      <x:c r="C4655" s="2" t="str">
        <x:v>Operations</x:v>
      </x:c>
      <x:c r="D4655" s="2" t="str">
        <x:v>Swift</x:v>
      </x:c>
      <x:c r="E4655" s="16" t="n">
        <x:v>59969</x:v>
      </x:c>
      <x:c r="F4655" s="16" t="n">
        <x:v>1492</x:v>
      </x:c>
      <x:c r="G4655" s="15" t="n">
        <x:f>VLOOKUP(D4655,'Pricing'!$A$6:$E$8,5,FALSE)</x:f>
        <x:v>0.246</x:v>
      </x:c>
      <x:c r="H4655" s="15" t="n">
        <x:f>VLOOKUP(D4655,'Pricing'!$A$6:$E$8,4,FALSE)</x:f>
        <x:v>1.2</x:v>
      </x:c>
      <x:c r="I4655" s="15" t="n">
        <x:f>E4655*G4655/1000000</x:f>
        <x:v>0.014752374</x:v>
      </x:c>
      <x:c r="J4655" s="15" t="n">
        <x:f>F4655*H4655/1000000</x:f>
        <x:v>0.0017904</x:v>
      </x:c>
      <x:c r="K4655" s="15" t="n">
        <x:f>SUM(I4655:J4655)</x:f>
        <x:v>0.016542774</x:v>
      </x:c>
    </x:row>
    <x:row r="4656" ht="23" customHeight="1">
      <x:c r="A4656" s="2" t="str">
        <x:v>REQ-04652</x:v>
      </x:c>
      <x:c r="B4656" s="2" t="n">
        <x:v>20</x:v>
      </x:c>
      <x:c r="C4656" s="2" t="str">
        <x:v>Growth</x:v>
      </x:c>
      <x:c r="D4656" s="2" t="str">
        <x:v>Reasoning</x:v>
      </x:c>
      <x:c r="E4656" s="16" t="n">
        <x:v>75107</x:v>
      </x:c>
      <x:c r="F4656" s="16" t="n">
        <x:v>713</x:v>
      </x:c>
      <x:c r="G4656" s="15" t="n">
        <x:f>VLOOKUP(D4656,'Pricing'!$A$6:$E$8,5,FALSE)</x:f>
        <x:v>4.920000000000001</x:v>
      </x:c>
      <x:c r="H4656" s="15" t="n">
        <x:f>VLOOKUP(D4656,'Pricing'!$A$6:$E$8,4,FALSE)</x:f>
        <x:v>24</x:v>
      </x:c>
      <x:c r="I4656" s="15" t="n">
        <x:f>E4656*G4656/1000000</x:f>
        <x:v>0.36952644000000007</x:v>
      </x:c>
      <x:c r="J4656" s="15" t="n">
        <x:f>F4656*H4656/1000000</x:f>
        <x:v>0.017112</x:v>
      </x:c>
      <x:c r="K4656" s="15" t="n">
        <x:f>SUM(I4656:J4656)</x:f>
        <x:v>0.3866384400000001</x:v>
      </x:c>
    </x:row>
    <x:row r="4657" ht="23" customHeight="1">
      <x:c r="A4657" s="2" t="str">
        <x:v>REQ-04653</x:v>
      </x:c>
      <x:c r="B4657" s="2" t="n">
        <x:v>5</x:v>
      </x:c>
      <x:c r="C4657" s="2" t="str">
        <x:v>Operations</x:v>
      </x:c>
      <x:c r="D4657" s="2" t="str">
        <x:v>Swift</x:v>
      </x:c>
      <x:c r="E4657" s="16" t="n">
        <x:v>28135</x:v>
      </x:c>
      <x:c r="F4657" s="16" t="n">
        <x:v>3563</x:v>
      </x:c>
      <x:c r="G4657" s="15" t="n">
        <x:f>VLOOKUP(D4657,'Pricing'!$A$6:$E$8,5,FALSE)</x:f>
        <x:v>0.246</x:v>
      </x:c>
      <x:c r="H4657" s="15" t="n">
        <x:f>VLOOKUP(D4657,'Pricing'!$A$6:$E$8,4,FALSE)</x:f>
        <x:v>1.2</x:v>
      </x:c>
      <x:c r="I4657" s="15" t="n">
        <x:f>E4657*G4657/1000000</x:f>
        <x:v>0.00692121</x:v>
      </x:c>
      <x:c r="J4657" s="15" t="n">
        <x:f>F4657*H4657/1000000</x:f>
        <x:v>0.004275599999999999</x:v>
      </x:c>
      <x:c r="K4657" s="15" t="n">
        <x:f>SUM(I4657:J4657)</x:f>
        <x:v>0.011196809999999998</x:v>
      </x:c>
    </x:row>
    <x:row r="4658" ht="23" customHeight="1">
      <x:c r="A4658" s="2" t="str">
        <x:v>REQ-04654</x:v>
      </x:c>
      <x:c r="B4658" s="2" t="n">
        <x:v>20</x:v>
      </x:c>
      <x:c r="C4658" s="2" t="str">
        <x:v>Support</x:v>
      </x:c>
      <x:c r="D4658" s="2" t="str">
        <x:v>Balanced</x:v>
      </x:c>
      <x:c r="E4658" s="16" t="n">
        <x:v>94618</x:v>
      </x:c>
      <x:c r="F4658" s="16" t="n">
        <x:v>500</x:v>
      </x:c>
      <x:c r="G4658" s="15" t="n">
        <x:f>VLOOKUP(D4658,'Pricing'!$A$6:$E$8,5,FALSE)</x:f>
        <x:v>1.2300000000000002</x:v>
      </x:c>
      <x:c r="H4658" s="15" t="n">
        <x:f>VLOOKUP(D4658,'Pricing'!$A$6:$E$8,4,FALSE)</x:f>
        <x:v>6</x:v>
      </x:c>
      <x:c r="I4658" s="15" t="n">
        <x:f>E4658*G4658/1000000</x:f>
        <x:v>0.11638014000000002</x:v>
      </x:c>
      <x:c r="J4658" s="15" t="n">
        <x:f>F4658*H4658/1000000</x:f>
        <x:v>0.003</x:v>
      </x:c>
      <x:c r="K4658" s="15" t="n">
        <x:f>SUM(I4658:J4658)</x:f>
        <x:v>0.11938014000000002</x:v>
      </x:c>
    </x:row>
    <x:row r="4659" ht="23" customHeight="1">
      <x:c r="A4659" s="2" t="str">
        <x:v>REQ-04655</x:v>
      </x:c>
      <x:c r="B4659" s="2" t="n">
        <x:v>22</x:v>
      </x:c>
      <x:c r="C4659" s="2" t="str">
        <x:v>Operations</x:v>
      </x:c>
      <x:c r="D4659" s="2" t="str">
        <x:v>Swift</x:v>
      </x:c>
      <x:c r="E4659" s="16" t="n">
        <x:v>40627</x:v>
      </x:c>
      <x:c r="F4659" s="16" t="n">
        <x:v>2510</x:v>
      </x:c>
      <x:c r="G4659" s="15" t="n">
        <x:f>VLOOKUP(D4659,'Pricing'!$A$6:$E$8,5,FALSE)</x:f>
        <x:v>0.246</x:v>
      </x:c>
      <x:c r="H4659" s="15" t="n">
        <x:f>VLOOKUP(D4659,'Pricing'!$A$6:$E$8,4,FALSE)</x:f>
        <x:v>1.2</x:v>
      </x:c>
      <x:c r="I4659" s="15" t="n">
        <x:f>E4659*G4659/1000000</x:f>
        <x:v>0.009994242</x:v>
      </x:c>
      <x:c r="J4659" s="15" t="n">
        <x:f>F4659*H4659/1000000</x:f>
        <x:v>0.003012</x:v>
      </x:c>
      <x:c r="K4659" s="15" t="n">
        <x:f>SUM(I4659:J4659)</x:f>
        <x:v>0.013006242000000001</x:v>
      </x:c>
    </x:row>
    <x:row r="4660" ht="23" customHeight="1">
      <x:c r="A4660" s="2" t="str">
        <x:v>REQ-04656</x:v>
      </x:c>
      <x:c r="B4660" s="2" t="n">
        <x:v>29</x:v>
      </x:c>
      <x:c r="C4660" s="2" t="str">
        <x:v>Support</x:v>
      </x:c>
      <x:c r="D4660" s="2" t="str">
        <x:v>Swift</x:v>
      </x:c>
      <x:c r="E4660" s="16" t="n">
        <x:v>21930</x:v>
      </x:c>
      <x:c r="F4660" s="16" t="n">
        <x:v>892</x:v>
      </x:c>
      <x:c r="G4660" s="15" t="n">
        <x:f>VLOOKUP(D4660,'Pricing'!$A$6:$E$8,5,FALSE)</x:f>
        <x:v>0.246</x:v>
      </x:c>
      <x:c r="H4660" s="15" t="n">
        <x:f>VLOOKUP(D4660,'Pricing'!$A$6:$E$8,4,FALSE)</x:f>
        <x:v>1.2</x:v>
      </x:c>
      <x:c r="I4660" s="15" t="n">
        <x:f>E4660*G4660/1000000</x:f>
        <x:v>0.00539478</x:v>
      </x:c>
      <x:c r="J4660" s="15" t="n">
        <x:f>F4660*H4660/1000000</x:f>
        <x:v>0.0010703999999999998</x:v>
      </x:c>
      <x:c r="K4660" s="15" t="n">
        <x:f>SUM(I4660:J4660)</x:f>
        <x:v>0.00646518</x:v>
      </x:c>
    </x:row>
    <x:row r="4661" ht="23" customHeight="1">
      <x:c r="A4661" s="2" t="str">
        <x:v>REQ-04657</x:v>
      </x:c>
      <x:c r="B4661" s="2" t="n">
        <x:v>10</x:v>
      </x:c>
      <x:c r="C4661" s="2" t="str">
        <x:v>Operations</x:v>
      </x:c>
      <x:c r="D4661" s="2" t="str">
        <x:v>Swift</x:v>
      </x:c>
      <x:c r="E4661" s="16" t="n">
        <x:v>84313</x:v>
      </x:c>
      <x:c r="F4661" s="16" t="n">
        <x:v>3181</x:v>
      </x:c>
      <x:c r="G4661" s="15" t="n">
        <x:f>VLOOKUP(D4661,'Pricing'!$A$6:$E$8,5,FALSE)</x:f>
        <x:v>0.246</x:v>
      </x:c>
      <x:c r="H4661" s="15" t="n">
        <x:f>VLOOKUP(D4661,'Pricing'!$A$6:$E$8,4,FALSE)</x:f>
        <x:v>1.2</x:v>
      </x:c>
      <x:c r="I4661" s="15" t="n">
        <x:f>E4661*G4661/1000000</x:f>
        <x:v>0.020740998</x:v>
      </x:c>
      <x:c r="J4661" s="15" t="n">
        <x:f>F4661*H4661/1000000</x:f>
        <x:v>0.0038171999999999998</x:v>
      </x:c>
      <x:c r="K4661" s="15" t="n">
        <x:f>SUM(I4661:J4661)</x:f>
        <x:v>0.024558198</x:v>
      </x:c>
    </x:row>
    <x:row r="4662" ht="23" customHeight="1">
      <x:c r="A4662" s="2" t="str">
        <x:v>REQ-04658</x:v>
      </x:c>
      <x:c r="B4662" s="2" t="n">
        <x:v>25</x:v>
      </x:c>
      <x:c r="C4662" s="2" t="str">
        <x:v>Product</x:v>
      </x:c>
      <x:c r="D4662" s="2" t="str">
        <x:v>Balanced</x:v>
      </x:c>
      <x:c r="E4662" s="16" t="n">
        <x:v>60700</x:v>
      </x:c>
      <x:c r="F4662" s="16" t="n">
        <x:v>3680</x:v>
      </x:c>
      <x:c r="G4662" s="15" t="n">
        <x:f>VLOOKUP(D4662,'Pricing'!$A$6:$E$8,5,FALSE)</x:f>
        <x:v>1.2300000000000002</x:v>
      </x:c>
      <x:c r="H4662" s="15" t="n">
        <x:f>VLOOKUP(D4662,'Pricing'!$A$6:$E$8,4,FALSE)</x:f>
        <x:v>6</x:v>
      </x:c>
      <x:c r="I4662" s="15" t="n">
        <x:f>E4662*G4662/1000000</x:f>
        <x:v>0.07466100000000002</x:v>
      </x:c>
      <x:c r="J4662" s="15" t="n">
        <x:f>F4662*H4662/1000000</x:f>
        <x:v>0.02208</x:v>
      </x:c>
      <x:c r="K4662" s="15" t="n">
        <x:f>SUM(I4662:J4662)</x:f>
        <x:v>0.09674100000000002</x:v>
      </x:c>
    </x:row>
    <x:row r="4663" ht="23" customHeight="1">
      <x:c r="A4663" s="2" t="str">
        <x:v>REQ-04659</x:v>
      </x:c>
      <x:c r="B4663" s="2" t="n">
        <x:v>23</x:v>
      </x:c>
      <x:c r="C4663" s="2" t="str">
        <x:v>Research</x:v>
      </x:c>
      <x:c r="D4663" s="2" t="str">
        <x:v>Balanced</x:v>
      </x:c>
      <x:c r="E4663" s="16" t="n">
        <x:v>10110</x:v>
      </x:c>
      <x:c r="F4663" s="16" t="n">
        <x:v>1671</x:v>
      </x:c>
      <x:c r="G4663" s="15" t="n">
        <x:f>VLOOKUP(D4663,'Pricing'!$A$6:$E$8,5,FALSE)</x:f>
        <x:v>1.2300000000000002</x:v>
      </x:c>
      <x:c r="H4663" s="15" t="n">
        <x:f>VLOOKUP(D4663,'Pricing'!$A$6:$E$8,4,FALSE)</x:f>
        <x:v>6</x:v>
      </x:c>
      <x:c r="I4663" s="15" t="n">
        <x:f>E4663*G4663/1000000</x:f>
        <x:v>0.012435300000000003</x:v>
      </x:c>
      <x:c r="J4663" s="15" t="n">
        <x:f>F4663*H4663/1000000</x:f>
        <x:v>0.010026</x:v>
      </x:c>
      <x:c r="K4663" s="15" t="n">
        <x:f>SUM(I4663:J4663)</x:f>
        <x:v>0.022461300000000003</x:v>
      </x:c>
    </x:row>
    <x:row r="4664" ht="23" customHeight="1">
      <x:c r="A4664" s="2" t="str">
        <x:v>REQ-04660</x:v>
      </x:c>
      <x:c r="B4664" s="2" t="n">
        <x:v>28</x:v>
      </x:c>
      <x:c r="C4664" s="2" t="str">
        <x:v>Growth</x:v>
      </x:c>
      <x:c r="D4664" s="2" t="str">
        <x:v>Swift</x:v>
      </x:c>
      <x:c r="E4664" s="16" t="n">
        <x:v>19414</x:v>
      </x:c>
      <x:c r="F4664" s="16" t="n">
        <x:v>933</x:v>
      </x:c>
      <x:c r="G4664" s="15" t="n">
        <x:f>VLOOKUP(D4664,'Pricing'!$A$6:$E$8,5,FALSE)</x:f>
        <x:v>0.246</x:v>
      </x:c>
      <x:c r="H4664" s="15" t="n">
        <x:f>VLOOKUP(D4664,'Pricing'!$A$6:$E$8,4,FALSE)</x:f>
        <x:v>1.2</x:v>
      </x:c>
      <x:c r="I4664" s="15" t="n">
        <x:f>E4664*G4664/1000000</x:f>
        <x:v>0.0047758440000000004</x:v>
      </x:c>
      <x:c r="J4664" s="15" t="n">
        <x:f>F4664*H4664/1000000</x:f>
        <x:v>0.0011196</x:v>
      </x:c>
      <x:c r="K4664" s="15" t="n">
        <x:f>SUM(I4664:J4664)</x:f>
        <x:v>0.0058954440000000006</x:v>
      </x:c>
    </x:row>
    <x:row r="4665" ht="23" customHeight="1">
      <x:c r="A4665" s="2" t="str">
        <x:v>REQ-04661</x:v>
      </x:c>
      <x:c r="B4665" s="2" t="n">
        <x:v>2</x:v>
      </x:c>
      <x:c r="C4665" s="2" t="str">
        <x:v>Operations</x:v>
      </x:c>
      <x:c r="D4665" s="2" t="str">
        <x:v>Swift</x:v>
      </x:c>
      <x:c r="E4665" s="16" t="n">
        <x:v>13954</x:v>
      </x:c>
      <x:c r="F4665" s="16" t="n">
        <x:v>3365</x:v>
      </x:c>
      <x:c r="G4665" s="15" t="n">
        <x:f>VLOOKUP(D4665,'Pricing'!$A$6:$E$8,5,FALSE)</x:f>
        <x:v>0.246</x:v>
      </x:c>
      <x:c r="H4665" s="15" t="n">
        <x:f>VLOOKUP(D4665,'Pricing'!$A$6:$E$8,4,FALSE)</x:f>
        <x:v>1.2</x:v>
      </x:c>
      <x:c r="I4665" s="15" t="n">
        <x:f>E4665*G4665/1000000</x:f>
        <x:v>0.0034326839999999996</x:v>
      </x:c>
      <x:c r="J4665" s="15" t="n">
        <x:f>F4665*H4665/1000000</x:f>
        <x:v>0.004038</x:v>
      </x:c>
      <x:c r="K4665" s="15" t="n">
        <x:f>SUM(I4665:J4665)</x:f>
        <x:v>0.007470684</x:v>
      </x:c>
    </x:row>
    <x:row r="4666" ht="23" customHeight="1">
      <x:c r="A4666" s="2" t="str">
        <x:v>REQ-04662</x:v>
      </x:c>
      <x:c r="B4666" s="2" t="n">
        <x:v>5</x:v>
      </x:c>
      <x:c r="C4666" s="2" t="str">
        <x:v>Growth</x:v>
      </x:c>
      <x:c r="D4666" s="2" t="str">
        <x:v>Swift</x:v>
      </x:c>
      <x:c r="E4666" s="16" t="n">
        <x:v>56701</x:v>
      </x:c>
      <x:c r="F4666" s="16" t="n">
        <x:v>1854</x:v>
      </x:c>
      <x:c r="G4666" s="15" t="n">
        <x:f>VLOOKUP(D4666,'Pricing'!$A$6:$E$8,5,FALSE)</x:f>
        <x:v>0.246</x:v>
      </x:c>
      <x:c r="H4666" s="15" t="n">
        <x:f>VLOOKUP(D4666,'Pricing'!$A$6:$E$8,4,FALSE)</x:f>
        <x:v>1.2</x:v>
      </x:c>
      <x:c r="I4666" s="15" t="n">
        <x:f>E4666*G4666/1000000</x:f>
        <x:v>0.013948446</x:v>
      </x:c>
      <x:c r="J4666" s="15" t="n">
        <x:f>F4666*H4666/1000000</x:f>
        <x:v>0.0022248</x:v>
      </x:c>
      <x:c r="K4666" s="15" t="n">
        <x:f>SUM(I4666:J4666)</x:f>
        <x:v>0.016173246</x:v>
      </x:c>
    </x:row>
    <x:row r="4667" ht="23" customHeight="1">
      <x:c r="A4667" s="2" t="str">
        <x:v>REQ-04663</x:v>
      </x:c>
      <x:c r="B4667" s="2" t="n">
        <x:v>6</x:v>
      </x:c>
      <x:c r="C4667" s="2" t="str">
        <x:v>Operations</x:v>
      </x:c>
      <x:c r="D4667" s="2" t="str">
        <x:v>Balanced</x:v>
      </x:c>
      <x:c r="E4667" s="16" t="n">
        <x:v>102013</x:v>
      </x:c>
      <x:c r="F4667" s="16" t="n">
        <x:v>1237</x:v>
      </x:c>
      <x:c r="G4667" s="15" t="n">
        <x:f>VLOOKUP(D4667,'Pricing'!$A$6:$E$8,5,FALSE)</x:f>
        <x:v>1.2300000000000002</x:v>
      </x:c>
      <x:c r="H4667" s="15" t="n">
        <x:f>VLOOKUP(D4667,'Pricing'!$A$6:$E$8,4,FALSE)</x:f>
        <x:v>6</x:v>
      </x:c>
      <x:c r="I4667" s="15" t="n">
        <x:f>E4667*G4667/1000000</x:f>
        <x:v>0.12547599</x:v>
      </x:c>
      <x:c r="J4667" s="15" t="n">
        <x:f>F4667*H4667/1000000</x:f>
        <x:v>0.007422</x:v>
      </x:c>
      <x:c r="K4667" s="15" t="n">
        <x:f>SUM(I4667:J4667)</x:f>
        <x:v>0.13289799000000002</x:v>
      </x:c>
    </x:row>
    <x:row r="4668" ht="23" customHeight="1">
      <x:c r="A4668" s="2" t="str">
        <x:v>REQ-04664</x:v>
      </x:c>
      <x:c r="B4668" s="2" t="n">
        <x:v>15</x:v>
      </x:c>
      <x:c r="C4668" s="2" t="str">
        <x:v>Product</x:v>
      </x:c>
      <x:c r="D4668" s="2" t="str">
        <x:v>Balanced</x:v>
      </x:c>
      <x:c r="E4668" s="16" t="n">
        <x:v>62823</x:v>
      </x:c>
      <x:c r="F4668" s="16" t="n">
        <x:v>553</x:v>
      </x:c>
      <x:c r="G4668" s="15" t="n">
        <x:f>VLOOKUP(D4668,'Pricing'!$A$6:$E$8,5,FALSE)</x:f>
        <x:v>1.2300000000000002</x:v>
      </x:c>
      <x:c r="H4668" s="15" t="n">
        <x:f>VLOOKUP(D4668,'Pricing'!$A$6:$E$8,4,FALSE)</x:f>
        <x:v>6</x:v>
      </x:c>
      <x:c r="I4668" s="15" t="n">
        <x:f>E4668*G4668/1000000</x:f>
        <x:v>0.07727229000000001</x:v>
      </x:c>
      <x:c r="J4668" s="15" t="n">
        <x:f>F4668*H4668/1000000</x:f>
        <x:v>0.003318</x:v>
      </x:c>
      <x:c r="K4668" s="15" t="n">
        <x:f>SUM(I4668:J4668)</x:f>
        <x:v>0.08059029000000001</x:v>
      </x:c>
    </x:row>
    <x:row r="4669" ht="23" customHeight="1">
      <x:c r="A4669" s="2" t="str">
        <x:v>REQ-04665</x:v>
      </x:c>
      <x:c r="B4669" s="2" t="n">
        <x:v>5</x:v>
      </x:c>
      <x:c r="C4669" s="2" t="str">
        <x:v>Research</x:v>
      </x:c>
      <x:c r="D4669" s="2" t="str">
        <x:v>Balanced</x:v>
      </x:c>
      <x:c r="E4669" s="16" t="n">
        <x:v>5478</x:v>
      </x:c>
      <x:c r="F4669" s="16" t="n">
        <x:v>2506</x:v>
      </x:c>
      <x:c r="G4669" s="15" t="n">
        <x:f>VLOOKUP(D4669,'Pricing'!$A$6:$E$8,5,FALSE)</x:f>
        <x:v>1.2300000000000002</x:v>
      </x:c>
      <x:c r="H4669" s="15" t="n">
        <x:f>VLOOKUP(D4669,'Pricing'!$A$6:$E$8,4,FALSE)</x:f>
        <x:v>6</x:v>
      </x:c>
      <x:c r="I4669" s="15" t="n">
        <x:f>E4669*G4669/1000000</x:f>
        <x:v>0.006737940000000001</x:v>
      </x:c>
      <x:c r="J4669" s="15" t="n">
        <x:f>F4669*H4669/1000000</x:f>
        <x:v>0.015036</x:v>
      </x:c>
      <x:c r="K4669" s="15" t="n">
        <x:f>SUM(I4669:J4669)</x:f>
        <x:v>0.021773940000000002</x:v>
      </x:c>
    </x:row>
    <x:row r="4670" ht="23" customHeight="1">
      <x:c r="A4670" s="2" t="str">
        <x:v>REQ-04666</x:v>
      </x:c>
      <x:c r="B4670" s="2" t="n">
        <x:v>4</x:v>
      </x:c>
      <x:c r="C4670" s="2" t="str">
        <x:v>Growth</x:v>
      </x:c>
      <x:c r="D4670" s="2" t="str">
        <x:v>Swift</x:v>
      </x:c>
      <x:c r="E4670" s="16" t="n">
        <x:v>117428</x:v>
      </x:c>
      <x:c r="F4670" s="16" t="n">
        <x:v>2276</x:v>
      </x:c>
      <x:c r="G4670" s="15" t="n">
        <x:f>VLOOKUP(D4670,'Pricing'!$A$6:$E$8,5,FALSE)</x:f>
        <x:v>0.246</x:v>
      </x:c>
      <x:c r="H4670" s="15" t="n">
        <x:f>VLOOKUP(D4670,'Pricing'!$A$6:$E$8,4,FALSE)</x:f>
        <x:v>1.2</x:v>
      </x:c>
      <x:c r="I4670" s="15" t="n">
        <x:f>E4670*G4670/1000000</x:f>
        <x:v>0.028887288</x:v>
      </x:c>
      <x:c r="J4670" s="15" t="n">
        <x:f>F4670*H4670/1000000</x:f>
        <x:v>0.0027312</x:v>
      </x:c>
      <x:c r="K4670" s="15" t="n">
        <x:f>SUM(I4670:J4670)</x:f>
        <x:v>0.031618488</x:v>
      </x:c>
    </x:row>
    <x:row r="4671" ht="23" customHeight="1">
      <x:c r="A4671" s="2" t="str">
        <x:v>REQ-04667</x:v>
      </x:c>
      <x:c r="B4671" s="2" t="n">
        <x:v>29</x:v>
      </x:c>
      <x:c r="C4671" s="2" t="str">
        <x:v>Research</x:v>
      </x:c>
      <x:c r="D4671" s="2" t="str">
        <x:v>Swift</x:v>
      </x:c>
      <x:c r="E4671" s="16" t="n">
        <x:v>98103</x:v>
      </x:c>
      <x:c r="F4671" s="16" t="n">
        <x:v>1389</x:v>
      </x:c>
      <x:c r="G4671" s="15" t="n">
        <x:f>VLOOKUP(D4671,'Pricing'!$A$6:$E$8,5,FALSE)</x:f>
        <x:v>0.246</x:v>
      </x:c>
      <x:c r="H4671" s="15" t="n">
        <x:f>VLOOKUP(D4671,'Pricing'!$A$6:$E$8,4,FALSE)</x:f>
        <x:v>1.2</x:v>
      </x:c>
      <x:c r="I4671" s="15" t="n">
        <x:f>E4671*G4671/1000000</x:f>
        <x:v>0.024133338</x:v>
      </x:c>
      <x:c r="J4671" s="15" t="n">
        <x:f>F4671*H4671/1000000</x:f>
        <x:v>0.0016668</x:v>
      </x:c>
      <x:c r="K4671" s="15" t="n">
        <x:f>SUM(I4671:J4671)</x:f>
        <x:v>0.025800138</x:v>
      </x:c>
    </x:row>
    <x:row r="4672" ht="23" customHeight="1">
      <x:c r="A4672" s="2" t="str">
        <x:v>REQ-04668</x:v>
      </x:c>
      <x:c r="B4672" s="2" t="n">
        <x:v>31</x:v>
      </x:c>
      <x:c r="C4672" s="2" t="str">
        <x:v>Support</x:v>
      </x:c>
      <x:c r="D4672" s="2" t="str">
        <x:v>Swift</x:v>
      </x:c>
      <x:c r="E4672" s="16" t="n">
        <x:v>46678</x:v>
      </x:c>
      <x:c r="F4672" s="16" t="n">
        <x:v>2735</x:v>
      </x:c>
      <x:c r="G4672" s="15" t="n">
        <x:f>VLOOKUP(D4672,'Pricing'!$A$6:$E$8,5,FALSE)</x:f>
        <x:v>0.246</x:v>
      </x:c>
      <x:c r="H4672" s="15" t="n">
        <x:f>VLOOKUP(D4672,'Pricing'!$A$6:$E$8,4,FALSE)</x:f>
        <x:v>1.2</x:v>
      </x:c>
      <x:c r="I4672" s="15" t="n">
        <x:f>E4672*G4672/1000000</x:f>
        <x:v>0.011482788</x:v>
      </x:c>
      <x:c r="J4672" s="15" t="n">
        <x:f>F4672*H4672/1000000</x:f>
        <x:v>0.003282</x:v>
      </x:c>
      <x:c r="K4672" s="15" t="n">
        <x:f>SUM(I4672:J4672)</x:f>
        <x:v>0.014764788000000001</x:v>
      </x:c>
    </x:row>
    <x:row r="4673" ht="23" customHeight="1">
      <x:c r="A4673" s="2" t="str">
        <x:v>REQ-04669</x:v>
      </x:c>
      <x:c r="B4673" s="2" t="n">
        <x:v>1</x:v>
      </x:c>
      <x:c r="C4673" s="2" t="str">
        <x:v>Operations</x:v>
      </x:c>
      <x:c r="D4673" s="2" t="str">
        <x:v>Swift</x:v>
      </x:c>
      <x:c r="E4673" s="16" t="n">
        <x:v>55453</x:v>
      </x:c>
      <x:c r="F4673" s="16" t="n">
        <x:v>3502</x:v>
      </x:c>
      <x:c r="G4673" s="15" t="n">
        <x:f>VLOOKUP(D4673,'Pricing'!$A$6:$E$8,5,FALSE)</x:f>
        <x:v>0.246</x:v>
      </x:c>
      <x:c r="H4673" s="15" t="n">
        <x:f>VLOOKUP(D4673,'Pricing'!$A$6:$E$8,4,FALSE)</x:f>
        <x:v>1.2</x:v>
      </x:c>
      <x:c r="I4673" s="15" t="n">
        <x:f>E4673*G4673/1000000</x:f>
        <x:v>0.013641438</x:v>
      </x:c>
      <x:c r="J4673" s="15" t="n">
        <x:f>F4673*H4673/1000000</x:f>
        <x:v>0.004202399999999999</x:v>
      </x:c>
      <x:c r="K4673" s="15" t="n">
        <x:f>SUM(I4673:J4673)</x:f>
        <x:v>0.017843838</x:v>
      </x:c>
    </x:row>
    <x:row r="4674" ht="23" customHeight="1">
      <x:c r="A4674" s="2" t="str">
        <x:v>REQ-04670</x:v>
      </x:c>
      <x:c r="B4674" s="2" t="n">
        <x:v>18</x:v>
      </x:c>
      <x:c r="C4674" s="2" t="str">
        <x:v>Product</x:v>
      </x:c>
      <x:c r="D4674" s="2" t="str">
        <x:v>Balanced</x:v>
      </x:c>
      <x:c r="E4674" s="16" t="n">
        <x:v>107079</x:v>
      </x:c>
      <x:c r="F4674" s="16" t="n">
        <x:v>2015</x:v>
      </x:c>
      <x:c r="G4674" s="15" t="n">
        <x:f>VLOOKUP(D4674,'Pricing'!$A$6:$E$8,5,FALSE)</x:f>
        <x:v>1.2300000000000002</x:v>
      </x:c>
      <x:c r="H4674" s="15" t="n">
        <x:f>VLOOKUP(D4674,'Pricing'!$A$6:$E$8,4,FALSE)</x:f>
        <x:v>6</x:v>
      </x:c>
      <x:c r="I4674" s="15" t="n">
        <x:f>E4674*G4674/1000000</x:f>
        <x:v>0.13170717</x:v>
      </x:c>
      <x:c r="J4674" s="15" t="n">
        <x:f>F4674*H4674/1000000</x:f>
        <x:v>0.01209</x:v>
      </x:c>
      <x:c r="K4674" s="15" t="n">
        <x:f>SUM(I4674:J4674)</x:f>
        <x:v>0.14379717</x:v>
      </x:c>
    </x:row>
    <x:row r="4675" ht="23" customHeight="1">
      <x:c r="A4675" s="2" t="str">
        <x:v>REQ-04671</x:v>
      </x:c>
      <x:c r="B4675" s="2" t="n">
        <x:v>29</x:v>
      </x:c>
      <x:c r="C4675" s="2" t="str">
        <x:v>Operations</x:v>
      </x:c>
      <x:c r="D4675" s="2" t="str">
        <x:v>Balanced</x:v>
      </x:c>
      <x:c r="E4675" s="16" t="n">
        <x:v>43496</x:v>
      </x:c>
      <x:c r="F4675" s="16" t="n">
        <x:v>2057</x:v>
      </x:c>
      <x:c r="G4675" s="15" t="n">
        <x:f>VLOOKUP(D4675,'Pricing'!$A$6:$E$8,5,FALSE)</x:f>
        <x:v>1.2300000000000002</x:v>
      </x:c>
      <x:c r="H4675" s="15" t="n">
        <x:f>VLOOKUP(D4675,'Pricing'!$A$6:$E$8,4,FALSE)</x:f>
        <x:v>6</x:v>
      </x:c>
      <x:c r="I4675" s="15" t="n">
        <x:f>E4675*G4675/1000000</x:f>
        <x:v>0.05350008000000001</x:v>
      </x:c>
      <x:c r="J4675" s="15" t="n">
        <x:f>F4675*H4675/1000000</x:f>
        <x:v>0.012342</x:v>
      </x:c>
      <x:c r="K4675" s="15" t="n">
        <x:f>SUM(I4675:J4675)</x:f>
        <x:v>0.06584208000000001</x:v>
      </x:c>
    </x:row>
    <x:row r="4676" ht="23" customHeight="1">
      <x:c r="A4676" s="2" t="str">
        <x:v>REQ-04672</x:v>
      </x:c>
      <x:c r="B4676" s="2" t="n">
        <x:v>12</x:v>
      </x:c>
      <x:c r="C4676" s="2" t="str">
        <x:v>Support</x:v>
      </x:c>
      <x:c r="D4676" s="2" t="str">
        <x:v>Balanced</x:v>
      </x:c>
      <x:c r="E4676" s="16" t="n">
        <x:v>28595</x:v>
      </x:c>
      <x:c r="F4676" s="16" t="n">
        <x:v>940</x:v>
      </x:c>
      <x:c r="G4676" s="15" t="n">
        <x:f>VLOOKUP(D4676,'Pricing'!$A$6:$E$8,5,FALSE)</x:f>
        <x:v>1.2300000000000002</x:v>
      </x:c>
      <x:c r="H4676" s="15" t="n">
        <x:f>VLOOKUP(D4676,'Pricing'!$A$6:$E$8,4,FALSE)</x:f>
        <x:v>6</x:v>
      </x:c>
      <x:c r="I4676" s="15" t="n">
        <x:f>E4676*G4676/1000000</x:f>
        <x:v>0.035171850000000004</x:v>
      </x:c>
      <x:c r="J4676" s="15" t="n">
        <x:f>F4676*H4676/1000000</x:f>
        <x:v>0.00564</x:v>
      </x:c>
      <x:c r="K4676" s="15" t="n">
        <x:f>SUM(I4676:J4676)</x:f>
        <x:v>0.040811850000000004</x:v>
      </x:c>
    </x:row>
    <x:row r="4677" ht="23" customHeight="1">
      <x:c r="A4677" s="2" t="str">
        <x:v>REQ-04673</x:v>
      </x:c>
      <x:c r="B4677" s="2" t="n">
        <x:v>12</x:v>
      </x:c>
      <x:c r="C4677" s="2" t="str">
        <x:v>Research</x:v>
      </x:c>
      <x:c r="D4677" s="2" t="str">
        <x:v>Swift</x:v>
      </x:c>
      <x:c r="E4677" s="16" t="n">
        <x:v>23322</x:v>
      </x:c>
      <x:c r="F4677" s="16" t="n">
        <x:v>508</x:v>
      </x:c>
      <x:c r="G4677" s="15" t="n">
        <x:f>VLOOKUP(D4677,'Pricing'!$A$6:$E$8,5,FALSE)</x:f>
        <x:v>0.246</x:v>
      </x:c>
      <x:c r="H4677" s="15" t="n">
        <x:f>VLOOKUP(D4677,'Pricing'!$A$6:$E$8,4,FALSE)</x:f>
        <x:v>1.2</x:v>
      </x:c>
      <x:c r="I4677" s="15" t="n">
        <x:f>E4677*G4677/1000000</x:f>
        <x:v>0.005737211999999999</x:v>
      </x:c>
      <x:c r="J4677" s="15" t="n">
        <x:f>F4677*H4677/1000000</x:f>
        <x:v>0.0006096000000000001</x:v>
      </x:c>
      <x:c r="K4677" s="15" t="n">
        <x:f>SUM(I4677:J4677)</x:f>
        <x:v>0.006346811999999999</x:v>
      </x:c>
    </x:row>
    <x:row r="4678" ht="23" customHeight="1">
      <x:c r="A4678" s="2" t="str">
        <x:v>REQ-04674</x:v>
      </x:c>
      <x:c r="B4678" s="2" t="n">
        <x:v>29</x:v>
      </x:c>
      <x:c r="C4678" s="2" t="str">
        <x:v>Product</x:v>
      </x:c>
      <x:c r="D4678" s="2" t="str">
        <x:v>Balanced</x:v>
      </x:c>
      <x:c r="E4678" s="16" t="n">
        <x:v>99394</x:v>
      </x:c>
      <x:c r="F4678" s="16" t="n">
        <x:v>232</x:v>
      </x:c>
      <x:c r="G4678" s="15" t="n">
        <x:f>VLOOKUP(D4678,'Pricing'!$A$6:$E$8,5,FALSE)</x:f>
        <x:v>1.2300000000000002</x:v>
      </x:c>
      <x:c r="H4678" s="15" t="n">
        <x:f>VLOOKUP(D4678,'Pricing'!$A$6:$E$8,4,FALSE)</x:f>
        <x:v>6</x:v>
      </x:c>
      <x:c r="I4678" s="15" t="n">
        <x:f>E4678*G4678/1000000</x:f>
        <x:v>0.12225462000000002</x:v>
      </x:c>
      <x:c r="J4678" s="15" t="n">
        <x:f>F4678*H4678/1000000</x:f>
        <x:v>0.001392</x:v>
      </x:c>
      <x:c r="K4678" s="15" t="n">
        <x:f>SUM(I4678:J4678)</x:f>
        <x:v>0.12364662000000003</x:v>
      </x:c>
    </x:row>
    <x:row r="4679" ht="23" customHeight="1">
      <x:c r="A4679" s="2" t="str">
        <x:v>REQ-04675</x:v>
      </x:c>
      <x:c r="B4679" s="2" t="n">
        <x:v>19</x:v>
      </x:c>
      <x:c r="C4679" s="2" t="str">
        <x:v>Engineering</x:v>
      </x:c>
      <x:c r="D4679" s="2" t="str">
        <x:v>Swift</x:v>
      </x:c>
      <x:c r="E4679" s="16" t="n">
        <x:v>101211</x:v>
      </x:c>
      <x:c r="F4679" s="16" t="n">
        <x:v>1410</x:v>
      </x:c>
      <x:c r="G4679" s="15" t="n">
        <x:f>VLOOKUP(D4679,'Pricing'!$A$6:$E$8,5,FALSE)</x:f>
        <x:v>0.246</x:v>
      </x:c>
      <x:c r="H4679" s="15" t="n">
        <x:f>VLOOKUP(D4679,'Pricing'!$A$6:$E$8,4,FALSE)</x:f>
        <x:v>1.2</x:v>
      </x:c>
      <x:c r="I4679" s="15" t="n">
        <x:f>E4679*G4679/1000000</x:f>
        <x:v>0.024897905999999997</x:v>
      </x:c>
      <x:c r="J4679" s="15" t="n">
        <x:f>F4679*H4679/1000000</x:f>
        <x:v>0.001692</x:v>
      </x:c>
      <x:c r="K4679" s="15" t="n">
        <x:f>SUM(I4679:J4679)</x:f>
        <x:v>0.026589905999999996</x:v>
      </x:c>
    </x:row>
    <x:row r="4680" ht="23" customHeight="1">
      <x:c r="A4680" s="2" t="str">
        <x:v>REQ-04676</x:v>
      </x:c>
      <x:c r="B4680" s="2" t="n">
        <x:v>19</x:v>
      </x:c>
      <x:c r="C4680" s="2" t="str">
        <x:v>Growth</x:v>
      </x:c>
      <x:c r="D4680" s="2" t="str">
        <x:v>Swift</x:v>
      </x:c>
      <x:c r="E4680" s="16" t="n">
        <x:v>14847</x:v>
      </x:c>
      <x:c r="F4680" s="16" t="n">
        <x:v>2694</x:v>
      </x:c>
      <x:c r="G4680" s="15" t="n">
        <x:f>VLOOKUP(D4680,'Pricing'!$A$6:$E$8,5,FALSE)</x:f>
        <x:v>0.246</x:v>
      </x:c>
      <x:c r="H4680" s="15" t="n">
        <x:f>VLOOKUP(D4680,'Pricing'!$A$6:$E$8,4,FALSE)</x:f>
        <x:v>1.2</x:v>
      </x:c>
      <x:c r="I4680" s="15" t="n">
        <x:f>E4680*G4680/1000000</x:f>
        <x:v>0.003652362</x:v>
      </x:c>
      <x:c r="J4680" s="15" t="n">
        <x:f>F4680*H4680/1000000</x:f>
        <x:v>0.0032327999999999996</x:v>
      </x:c>
      <x:c r="K4680" s="15" t="n">
        <x:f>SUM(I4680:J4680)</x:f>
        <x:v>0.006885162</x:v>
      </x:c>
    </x:row>
    <x:row r="4681" ht="23" customHeight="1">
      <x:c r="A4681" s="2" t="str">
        <x:v>REQ-04677</x:v>
      </x:c>
      <x:c r="B4681" s="2" t="n">
        <x:v>5</x:v>
      </x:c>
      <x:c r="C4681" s="2" t="str">
        <x:v>Research</x:v>
      </x:c>
      <x:c r="D4681" s="2" t="str">
        <x:v>Swift</x:v>
      </x:c>
      <x:c r="E4681" s="16" t="n">
        <x:v>76247</x:v>
      </x:c>
      <x:c r="F4681" s="16" t="n">
        <x:v>3347</x:v>
      </x:c>
      <x:c r="G4681" s="15" t="n">
        <x:f>VLOOKUP(D4681,'Pricing'!$A$6:$E$8,5,FALSE)</x:f>
        <x:v>0.246</x:v>
      </x:c>
      <x:c r="H4681" s="15" t="n">
        <x:f>VLOOKUP(D4681,'Pricing'!$A$6:$E$8,4,FALSE)</x:f>
        <x:v>1.2</x:v>
      </x:c>
      <x:c r="I4681" s="15" t="n">
        <x:f>E4681*G4681/1000000</x:f>
        <x:v>0.018756762</x:v>
      </x:c>
      <x:c r="J4681" s="15" t="n">
        <x:f>F4681*H4681/1000000</x:f>
        <x:v>0.0040164</x:v>
      </x:c>
      <x:c r="K4681" s="15" t="n">
        <x:f>SUM(I4681:J4681)</x:f>
        <x:v>0.022773162</x:v>
      </x:c>
    </x:row>
    <x:row r="4682" ht="23" customHeight="1">
      <x:c r="A4682" s="2" t="str">
        <x:v>REQ-04678</x:v>
      </x:c>
      <x:c r="B4682" s="2" t="n">
        <x:v>10</x:v>
      </x:c>
      <x:c r="C4682" s="2" t="str">
        <x:v>Product</x:v>
      </x:c>
      <x:c r="D4682" s="2" t="str">
        <x:v>Swift</x:v>
      </x:c>
      <x:c r="E4682" s="16" t="n">
        <x:v>114334</x:v>
      </x:c>
      <x:c r="F4682" s="16" t="n">
        <x:v>529</x:v>
      </x:c>
      <x:c r="G4682" s="15" t="n">
        <x:f>VLOOKUP(D4682,'Pricing'!$A$6:$E$8,5,FALSE)</x:f>
        <x:v>0.246</x:v>
      </x:c>
      <x:c r="H4682" s="15" t="n">
        <x:f>VLOOKUP(D4682,'Pricing'!$A$6:$E$8,4,FALSE)</x:f>
        <x:v>1.2</x:v>
      </x:c>
      <x:c r="I4682" s="15" t="n">
        <x:f>E4682*G4682/1000000</x:f>
        <x:v>0.028126164000000002</x:v>
      </x:c>
      <x:c r="J4682" s="15" t="n">
        <x:f>F4682*H4682/1000000</x:f>
        <x:v>0.0006347999999999999</x:v>
      </x:c>
      <x:c r="K4682" s="15" t="n">
        <x:f>SUM(I4682:J4682)</x:f>
        <x:v>0.028760964000000003</x:v>
      </x:c>
    </x:row>
    <x:row r="4683" ht="23" customHeight="1">
      <x:c r="A4683" s="2" t="str">
        <x:v>REQ-04679</x:v>
      </x:c>
      <x:c r="B4683" s="2" t="n">
        <x:v>10</x:v>
      </x:c>
      <x:c r="C4683" s="2" t="str">
        <x:v>Research</x:v>
      </x:c>
      <x:c r="D4683" s="2" t="str">
        <x:v>Swift</x:v>
      </x:c>
      <x:c r="E4683" s="16" t="n">
        <x:v>80602</x:v>
      </x:c>
      <x:c r="F4683" s="16" t="n">
        <x:v>1284</x:v>
      </x:c>
      <x:c r="G4683" s="15" t="n">
        <x:f>VLOOKUP(D4683,'Pricing'!$A$6:$E$8,5,FALSE)</x:f>
        <x:v>0.246</x:v>
      </x:c>
      <x:c r="H4683" s="15" t="n">
        <x:f>VLOOKUP(D4683,'Pricing'!$A$6:$E$8,4,FALSE)</x:f>
        <x:v>1.2</x:v>
      </x:c>
      <x:c r="I4683" s="15" t="n">
        <x:f>E4683*G4683/1000000</x:f>
        <x:v>0.019828092000000002</x:v>
      </x:c>
      <x:c r="J4683" s="15" t="n">
        <x:f>F4683*H4683/1000000</x:f>
        <x:v>0.0015408</x:v>
      </x:c>
      <x:c r="K4683" s="15" t="n">
        <x:f>SUM(I4683:J4683)</x:f>
        <x:v>0.021368892</x:v>
      </x:c>
    </x:row>
    <x:row r="4684" ht="23" customHeight="1">
      <x:c r="A4684" s="2" t="str">
        <x:v>REQ-04680</x:v>
      </x:c>
      <x:c r="B4684" s="2" t="n">
        <x:v>21</x:v>
      </x:c>
      <x:c r="C4684" s="2" t="str">
        <x:v>Support</x:v>
      </x:c>
      <x:c r="D4684" s="2" t="str">
        <x:v>Reasoning</x:v>
      </x:c>
      <x:c r="E4684" s="16" t="n">
        <x:v>49737</x:v>
      </x:c>
      <x:c r="F4684" s="16" t="n">
        <x:v>509</x:v>
      </x:c>
      <x:c r="G4684" s="15" t="n">
        <x:f>VLOOKUP(D4684,'Pricing'!$A$6:$E$8,5,FALSE)</x:f>
        <x:v>4.920000000000001</x:v>
      </x:c>
      <x:c r="H4684" s="15" t="n">
        <x:f>VLOOKUP(D4684,'Pricing'!$A$6:$E$8,4,FALSE)</x:f>
        <x:v>24</x:v>
      </x:c>
      <x:c r="I4684" s="15" t="n">
        <x:f>E4684*G4684/1000000</x:f>
        <x:v>0.24470604000000004</x:v>
      </x:c>
      <x:c r="J4684" s="15" t="n">
        <x:f>F4684*H4684/1000000</x:f>
        <x:v>0.012216</x:v>
      </x:c>
      <x:c r="K4684" s="15" t="n">
        <x:f>SUM(I4684:J4684)</x:f>
        <x:v>0.25692204</x:v>
      </x:c>
    </x:row>
    <x:row r="4685" ht="23" customHeight="1">
      <x:c r="A4685" s="2" t="str">
        <x:v>REQ-04681</x:v>
      </x:c>
      <x:c r="B4685" s="2" t="n">
        <x:v>19</x:v>
      </x:c>
      <x:c r="C4685" s="2" t="str">
        <x:v>Research</x:v>
      </x:c>
      <x:c r="D4685" s="2" t="str">
        <x:v>Balanced</x:v>
      </x:c>
      <x:c r="E4685" s="16" t="n">
        <x:v>72891</x:v>
      </x:c>
      <x:c r="F4685" s="16" t="n">
        <x:v>3768</x:v>
      </x:c>
      <x:c r="G4685" s="15" t="n">
        <x:f>VLOOKUP(D4685,'Pricing'!$A$6:$E$8,5,FALSE)</x:f>
        <x:v>1.2300000000000002</x:v>
      </x:c>
      <x:c r="H4685" s="15" t="n">
        <x:f>VLOOKUP(D4685,'Pricing'!$A$6:$E$8,4,FALSE)</x:f>
        <x:v>6</x:v>
      </x:c>
      <x:c r="I4685" s="15" t="n">
        <x:f>E4685*G4685/1000000</x:f>
        <x:v>0.08965593000000002</x:v>
      </x:c>
      <x:c r="J4685" s="15" t="n">
        <x:f>F4685*H4685/1000000</x:f>
        <x:v>0.022608</x:v>
      </x:c>
      <x:c r="K4685" s="15" t="n">
        <x:f>SUM(I4685:J4685)</x:f>
        <x:v>0.11226393000000003</x:v>
      </x:c>
    </x:row>
    <x:row r="4686" ht="23" customHeight="1">
      <x:c r="A4686" s="2" t="str">
        <x:v>REQ-04682</x:v>
      </x:c>
      <x:c r="B4686" s="2" t="n">
        <x:v>16</x:v>
      </x:c>
      <x:c r="C4686" s="2" t="str">
        <x:v>Product</x:v>
      </x:c>
      <x:c r="D4686" s="2" t="str">
        <x:v>Swift</x:v>
      </x:c>
      <x:c r="E4686" s="16" t="n">
        <x:v>112638</x:v>
      </x:c>
      <x:c r="F4686" s="16" t="n">
        <x:v>965</x:v>
      </x:c>
      <x:c r="G4686" s="15" t="n">
        <x:f>VLOOKUP(D4686,'Pricing'!$A$6:$E$8,5,FALSE)</x:f>
        <x:v>0.246</x:v>
      </x:c>
      <x:c r="H4686" s="15" t="n">
        <x:f>VLOOKUP(D4686,'Pricing'!$A$6:$E$8,4,FALSE)</x:f>
        <x:v>1.2</x:v>
      </x:c>
      <x:c r="I4686" s="15" t="n">
        <x:f>E4686*G4686/1000000</x:f>
        <x:v>0.027708948</x:v>
      </x:c>
      <x:c r="J4686" s="15" t="n">
        <x:f>F4686*H4686/1000000</x:f>
        <x:v>0.001158</x:v>
      </x:c>
      <x:c r="K4686" s="15" t="n">
        <x:f>SUM(I4686:J4686)</x:f>
        <x:v>0.028866948</x:v>
      </x:c>
    </x:row>
    <x:row r="4687" ht="23" customHeight="1">
      <x:c r="A4687" s="2" t="str">
        <x:v>REQ-04683</x:v>
      </x:c>
      <x:c r="B4687" s="2" t="n">
        <x:v>4</x:v>
      </x:c>
      <x:c r="C4687" s="2" t="str">
        <x:v>Research</x:v>
      </x:c>
      <x:c r="D4687" s="2" t="str">
        <x:v>Balanced</x:v>
      </x:c>
      <x:c r="E4687" s="16" t="n">
        <x:v>43601</x:v>
      </x:c>
      <x:c r="F4687" s="16" t="n">
        <x:v>2358</x:v>
      </x:c>
      <x:c r="G4687" s="15" t="n">
        <x:f>VLOOKUP(D4687,'Pricing'!$A$6:$E$8,5,FALSE)</x:f>
        <x:v>1.2300000000000002</x:v>
      </x:c>
      <x:c r="H4687" s="15" t="n">
        <x:f>VLOOKUP(D4687,'Pricing'!$A$6:$E$8,4,FALSE)</x:f>
        <x:v>6</x:v>
      </x:c>
      <x:c r="I4687" s="15" t="n">
        <x:f>E4687*G4687/1000000</x:f>
        <x:v>0.053629230000000014</x:v>
      </x:c>
      <x:c r="J4687" s="15" t="n">
        <x:f>F4687*H4687/1000000</x:f>
        <x:v>0.014148</x:v>
      </x:c>
      <x:c r="K4687" s="15" t="n">
        <x:f>SUM(I4687:J4687)</x:f>
        <x:v>0.06777723000000002</x:v>
      </x:c>
    </x:row>
    <x:row r="4688" ht="23" customHeight="1">
      <x:c r="A4688" s="2" t="str">
        <x:v>REQ-04684</x:v>
      </x:c>
      <x:c r="B4688" s="2" t="n">
        <x:v>22</x:v>
      </x:c>
      <x:c r="C4688" s="2" t="str">
        <x:v>Growth</x:v>
      </x:c>
      <x:c r="D4688" s="2" t="str">
        <x:v>Swift</x:v>
      </x:c>
      <x:c r="E4688" s="16" t="n">
        <x:v>106133</x:v>
      </x:c>
      <x:c r="F4688" s="16" t="n">
        <x:v>1748</x:v>
      </x:c>
      <x:c r="G4688" s="15" t="n">
        <x:f>VLOOKUP(D4688,'Pricing'!$A$6:$E$8,5,FALSE)</x:f>
        <x:v>0.246</x:v>
      </x:c>
      <x:c r="H4688" s="15" t="n">
        <x:f>VLOOKUP(D4688,'Pricing'!$A$6:$E$8,4,FALSE)</x:f>
        <x:v>1.2</x:v>
      </x:c>
      <x:c r="I4688" s="15" t="n">
        <x:f>E4688*G4688/1000000</x:f>
        <x:v>0.026108718</x:v>
      </x:c>
      <x:c r="J4688" s="15" t="n">
        <x:f>F4688*H4688/1000000</x:f>
        <x:v>0.0020976</x:v>
      </x:c>
      <x:c r="K4688" s="15" t="n">
        <x:f>SUM(I4688:J4688)</x:f>
        <x:v>0.028206318</x:v>
      </x:c>
    </x:row>
    <x:row r="4689" ht="23" customHeight="1">
      <x:c r="A4689" s="2" t="str">
        <x:v>REQ-04685</x:v>
      </x:c>
      <x:c r="B4689" s="2" t="n">
        <x:v>11</x:v>
      </x:c>
      <x:c r="C4689" s="2" t="str">
        <x:v>Engineering</x:v>
      </x:c>
      <x:c r="D4689" s="2" t="str">
        <x:v>Balanced</x:v>
      </x:c>
      <x:c r="E4689" s="16" t="n">
        <x:v>52309</x:v>
      </x:c>
      <x:c r="F4689" s="16" t="n">
        <x:v>508</x:v>
      </x:c>
      <x:c r="G4689" s="15" t="n">
        <x:f>VLOOKUP(D4689,'Pricing'!$A$6:$E$8,5,FALSE)</x:f>
        <x:v>1.2300000000000002</x:v>
      </x:c>
      <x:c r="H4689" s="15" t="n">
        <x:f>VLOOKUP(D4689,'Pricing'!$A$6:$E$8,4,FALSE)</x:f>
        <x:v>6</x:v>
      </x:c>
      <x:c r="I4689" s="15" t="n">
        <x:f>E4689*G4689/1000000</x:f>
        <x:v>0.06434007000000001</x:v>
      </x:c>
      <x:c r="J4689" s="15" t="n">
        <x:f>F4689*H4689/1000000</x:f>
        <x:v>0.003048</x:v>
      </x:c>
      <x:c r="K4689" s="15" t="n">
        <x:f>SUM(I4689:J4689)</x:f>
        <x:v>0.06738807000000001</x:v>
      </x:c>
    </x:row>
    <x:row r="4690" ht="23" customHeight="1">
      <x:c r="A4690" s="2" t="str">
        <x:v>REQ-04686</x:v>
      </x:c>
      <x:c r="B4690" s="2" t="n">
        <x:v>24</x:v>
      </x:c>
      <x:c r="C4690" s="2" t="str">
        <x:v>Product</x:v>
      </x:c>
      <x:c r="D4690" s="2" t="str">
        <x:v>Reasoning</x:v>
      </x:c>
      <x:c r="E4690" s="16" t="n">
        <x:v>101730</x:v>
      </x:c>
      <x:c r="F4690" s="16" t="n">
        <x:v>2506</x:v>
      </x:c>
      <x:c r="G4690" s="15" t="n">
        <x:f>VLOOKUP(D4690,'Pricing'!$A$6:$E$8,5,FALSE)</x:f>
        <x:v>4.920000000000001</x:v>
      </x:c>
      <x:c r="H4690" s="15" t="n">
        <x:f>VLOOKUP(D4690,'Pricing'!$A$6:$E$8,4,FALSE)</x:f>
        <x:v>24</x:v>
      </x:c>
      <x:c r="I4690" s="15" t="n">
        <x:f>E4690*G4690/1000000</x:f>
        <x:v>0.5005116000000001</x:v>
      </x:c>
      <x:c r="J4690" s="15" t="n">
        <x:f>F4690*H4690/1000000</x:f>
        <x:v>0.060144</x:v>
      </x:c>
      <x:c r="K4690" s="15" t="n">
        <x:f>SUM(I4690:J4690)</x:f>
        <x:v>0.5606556</x:v>
      </x:c>
    </x:row>
    <x:row r="4691" ht="23" customHeight="1">
      <x:c r="A4691" s="2" t="str">
        <x:v>REQ-04687</x:v>
      </x:c>
      <x:c r="B4691" s="2" t="n">
        <x:v>4</x:v>
      </x:c>
      <x:c r="C4691" s="2" t="str">
        <x:v>Operations</x:v>
      </x:c>
      <x:c r="D4691" s="2" t="str">
        <x:v>Balanced</x:v>
      </x:c>
      <x:c r="E4691" s="16" t="n">
        <x:v>90659</x:v>
      </x:c>
      <x:c r="F4691" s="16" t="n">
        <x:v>1763</x:v>
      </x:c>
      <x:c r="G4691" s="15" t="n">
        <x:f>VLOOKUP(D4691,'Pricing'!$A$6:$E$8,5,FALSE)</x:f>
        <x:v>1.2300000000000002</x:v>
      </x:c>
      <x:c r="H4691" s="15" t="n">
        <x:f>VLOOKUP(D4691,'Pricing'!$A$6:$E$8,4,FALSE)</x:f>
        <x:v>6</x:v>
      </x:c>
      <x:c r="I4691" s="15" t="n">
        <x:f>E4691*G4691/1000000</x:f>
        <x:v>0.11151057000000002</x:v>
      </x:c>
      <x:c r="J4691" s="15" t="n">
        <x:f>F4691*H4691/1000000</x:f>
        <x:v>0.010578</x:v>
      </x:c>
      <x:c r="K4691" s="15" t="n">
        <x:f>SUM(I4691:J4691)</x:f>
        <x:v>0.12208857000000002</x:v>
      </x:c>
    </x:row>
    <x:row r="4692" ht="23" customHeight="1">
      <x:c r="A4692" s="2" t="str">
        <x:v>REQ-04688</x:v>
      </x:c>
      <x:c r="B4692" s="2" t="n">
        <x:v>20</x:v>
      </x:c>
      <x:c r="C4692" s="2" t="str">
        <x:v>Product</x:v>
      </x:c>
      <x:c r="D4692" s="2" t="str">
        <x:v>Reasoning</x:v>
      </x:c>
      <x:c r="E4692" s="16" t="n">
        <x:v>22112</x:v>
      </x:c>
      <x:c r="F4692" s="16" t="n">
        <x:v>1192</x:v>
      </x:c>
      <x:c r="G4692" s="15" t="n">
        <x:f>VLOOKUP(D4692,'Pricing'!$A$6:$E$8,5,FALSE)</x:f>
        <x:v>4.920000000000001</x:v>
      </x:c>
      <x:c r="H4692" s="15" t="n">
        <x:f>VLOOKUP(D4692,'Pricing'!$A$6:$E$8,4,FALSE)</x:f>
        <x:v>24</x:v>
      </x:c>
      <x:c r="I4692" s="15" t="n">
        <x:f>E4692*G4692/1000000</x:f>
        <x:v>0.10879104000000002</x:v>
      </x:c>
      <x:c r="J4692" s="15" t="n">
        <x:f>F4692*H4692/1000000</x:f>
        <x:v>0.028608</x:v>
      </x:c>
      <x:c r="K4692" s="15" t="n">
        <x:f>SUM(I4692:J4692)</x:f>
        <x:v>0.13739904000000003</x:v>
      </x:c>
    </x:row>
    <x:row r="4693" ht="23" customHeight="1">
      <x:c r="A4693" s="2" t="str">
        <x:v>REQ-04689</x:v>
      </x:c>
      <x:c r="B4693" s="2" t="n">
        <x:v>14</x:v>
      </x:c>
      <x:c r="C4693" s="2" t="str">
        <x:v>Operations</x:v>
      </x:c>
      <x:c r="D4693" s="2" t="str">
        <x:v>Swift</x:v>
      </x:c>
      <x:c r="E4693" s="16" t="n">
        <x:v>66775</x:v>
      </x:c>
      <x:c r="F4693" s="16" t="n">
        <x:v>684</x:v>
      </x:c>
      <x:c r="G4693" s="15" t="n">
        <x:f>VLOOKUP(D4693,'Pricing'!$A$6:$E$8,5,FALSE)</x:f>
        <x:v>0.246</x:v>
      </x:c>
      <x:c r="H4693" s="15" t="n">
        <x:f>VLOOKUP(D4693,'Pricing'!$A$6:$E$8,4,FALSE)</x:f>
        <x:v>1.2</x:v>
      </x:c>
      <x:c r="I4693" s="15" t="n">
        <x:f>E4693*G4693/1000000</x:f>
        <x:v>0.01642665</x:v>
      </x:c>
      <x:c r="J4693" s="15" t="n">
        <x:f>F4693*H4693/1000000</x:f>
        <x:v>0.0008208</x:v>
      </x:c>
      <x:c r="K4693" s="15" t="n">
        <x:f>SUM(I4693:J4693)</x:f>
        <x:v>0.01724745</x:v>
      </x:c>
    </x:row>
    <x:row r="4694" ht="23" customHeight="1">
      <x:c r="A4694" s="2" t="str">
        <x:v>REQ-04690</x:v>
      </x:c>
      <x:c r="B4694" s="2" t="n">
        <x:v>18</x:v>
      </x:c>
      <x:c r="C4694" s="2" t="str">
        <x:v>Product</x:v>
      </x:c>
      <x:c r="D4694" s="2" t="str">
        <x:v>Balanced</x:v>
      </x:c>
      <x:c r="E4694" s="16" t="n">
        <x:v>16097</x:v>
      </x:c>
      <x:c r="F4694" s="16" t="n">
        <x:v>1964</x:v>
      </x:c>
      <x:c r="G4694" s="15" t="n">
        <x:f>VLOOKUP(D4694,'Pricing'!$A$6:$E$8,5,FALSE)</x:f>
        <x:v>1.2300000000000002</x:v>
      </x:c>
      <x:c r="H4694" s="15" t="n">
        <x:f>VLOOKUP(D4694,'Pricing'!$A$6:$E$8,4,FALSE)</x:f>
        <x:v>6</x:v>
      </x:c>
      <x:c r="I4694" s="15" t="n">
        <x:f>E4694*G4694/1000000</x:f>
        <x:v>0.019799310000000004</x:v>
      </x:c>
      <x:c r="J4694" s="15" t="n">
        <x:f>F4694*H4694/1000000</x:f>
        <x:v>0.011784</x:v>
      </x:c>
      <x:c r="K4694" s="15" t="n">
        <x:f>SUM(I4694:J4694)</x:f>
        <x:v>0.03158331</x:v>
      </x:c>
    </x:row>
    <x:row r="4695" ht="23" customHeight="1">
      <x:c r="A4695" s="2" t="str">
        <x:v>REQ-04691</x:v>
      </x:c>
      <x:c r="B4695" s="2" t="n">
        <x:v>26</x:v>
      </x:c>
      <x:c r="C4695" s="2" t="str">
        <x:v>Engineering</x:v>
      </x:c>
      <x:c r="D4695" s="2" t="str">
        <x:v>Swift</x:v>
      </x:c>
      <x:c r="E4695" s="16" t="n">
        <x:v>102592</x:v>
      </x:c>
      <x:c r="F4695" s="16" t="n">
        <x:v>550</x:v>
      </x:c>
      <x:c r="G4695" s="15" t="n">
        <x:f>VLOOKUP(D4695,'Pricing'!$A$6:$E$8,5,FALSE)</x:f>
        <x:v>0.246</x:v>
      </x:c>
      <x:c r="H4695" s="15" t="n">
        <x:f>VLOOKUP(D4695,'Pricing'!$A$6:$E$8,4,FALSE)</x:f>
        <x:v>1.2</x:v>
      </x:c>
      <x:c r="I4695" s="15" t="n">
        <x:f>E4695*G4695/1000000</x:f>
        <x:v>0.025237632000000003</x:v>
      </x:c>
      <x:c r="J4695" s="15" t="n">
        <x:f>F4695*H4695/1000000</x:f>
        <x:v>0.00066</x:v>
      </x:c>
      <x:c r="K4695" s="15" t="n">
        <x:f>SUM(I4695:J4695)</x:f>
        <x:v>0.025897632000000004</x:v>
      </x:c>
    </x:row>
    <x:row r="4696" ht="23" customHeight="1">
      <x:c r="A4696" s="2" t="str">
        <x:v>REQ-04692</x:v>
      </x:c>
      <x:c r="B4696" s="2" t="n">
        <x:v>13</x:v>
      </x:c>
      <x:c r="C4696" s="2" t="str">
        <x:v>Product</x:v>
      </x:c>
      <x:c r="D4696" s="2" t="str">
        <x:v>Swift</x:v>
      </x:c>
      <x:c r="E4696" s="16" t="n">
        <x:v>17562</x:v>
      </x:c>
      <x:c r="F4696" s="16" t="n">
        <x:v>2004</x:v>
      </x:c>
      <x:c r="G4696" s="15" t="n">
        <x:f>VLOOKUP(D4696,'Pricing'!$A$6:$E$8,5,FALSE)</x:f>
        <x:v>0.246</x:v>
      </x:c>
      <x:c r="H4696" s="15" t="n">
        <x:f>VLOOKUP(D4696,'Pricing'!$A$6:$E$8,4,FALSE)</x:f>
        <x:v>1.2</x:v>
      </x:c>
      <x:c r="I4696" s="15" t="n">
        <x:f>E4696*G4696/1000000</x:f>
        <x:v>0.004320251999999999</x:v>
      </x:c>
      <x:c r="J4696" s="15" t="n">
        <x:f>F4696*H4696/1000000</x:f>
        <x:v>0.0024048</x:v>
      </x:c>
      <x:c r="K4696" s="15" t="n">
        <x:f>SUM(I4696:J4696)</x:f>
        <x:v>0.006725051999999999</x:v>
      </x:c>
    </x:row>
    <x:row r="4697" ht="23" customHeight="1">
      <x:c r="A4697" s="2" t="str">
        <x:v>REQ-04693</x:v>
      </x:c>
      <x:c r="B4697" s="2" t="n">
        <x:v>13</x:v>
      </x:c>
      <x:c r="C4697" s="2" t="str">
        <x:v>Engineering</x:v>
      </x:c>
      <x:c r="D4697" s="2" t="str">
        <x:v>Swift</x:v>
      </x:c>
      <x:c r="E4697" s="16" t="n">
        <x:v>8965</x:v>
      </x:c>
      <x:c r="F4697" s="16" t="n">
        <x:v>3525</x:v>
      </x:c>
      <x:c r="G4697" s="15" t="n">
        <x:f>VLOOKUP(D4697,'Pricing'!$A$6:$E$8,5,FALSE)</x:f>
        <x:v>0.246</x:v>
      </x:c>
      <x:c r="H4697" s="15" t="n">
        <x:f>VLOOKUP(D4697,'Pricing'!$A$6:$E$8,4,FALSE)</x:f>
        <x:v>1.2</x:v>
      </x:c>
      <x:c r="I4697" s="15" t="n">
        <x:f>E4697*G4697/1000000</x:f>
        <x:v>0.0022053899999999998</x:v>
      </x:c>
      <x:c r="J4697" s="15" t="n">
        <x:f>F4697*H4697/1000000</x:f>
        <x:v>0.00423</x:v>
      </x:c>
      <x:c r="K4697" s="15" t="n">
        <x:f>SUM(I4697:J4697)</x:f>
        <x:v>0.00643539</x:v>
      </x:c>
    </x:row>
    <x:row r="4698" ht="23" customHeight="1">
      <x:c r="A4698" s="2" t="str">
        <x:v>REQ-04694</x:v>
      </x:c>
      <x:c r="B4698" s="2" t="n">
        <x:v>28</x:v>
      </x:c>
      <x:c r="C4698" s="2" t="str">
        <x:v>Support</x:v>
      </x:c>
      <x:c r="D4698" s="2" t="str">
        <x:v>Swift</x:v>
      </x:c>
      <x:c r="E4698" s="16" t="n">
        <x:v>85565</x:v>
      </x:c>
      <x:c r="F4698" s="16" t="n">
        <x:v>3588</x:v>
      </x:c>
      <x:c r="G4698" s="15" t="n">
        <x:f>VLOOKUP(D4698,'Pricing'!$A$6:$E$8,5,FALSE)</x:f>
        <x:v>0.246</x:v>
      </x:c>
      <x:c r="H4698" s="15" t="n">
        <x:f>VLOOKUP(D4698,'Pricing'!$A$6:$E$8,4,FALSE)</x:f>
        <x:v>1.2</x:v>
      </x:c>
      <x:c r="I4698" s="15" t="n">
        <x:f>E4698*G4698/1000000</x:f>
        <x:v>0.021048989999999997</x:v>
      </x:c>
      <x:c r="J4698" s="15" t="n">
        <x:f>F4698*H4698/1000000</x:f>
        <x:v>0.0043056</x:v>
      </x:c>
      <x:c r="K4698" s="15" t="n">
        <x:f>SUM(I4698:J4698)</x:f>
        <x:v>0.025354589999999996</x:v>
      </x:c>
    </x:row>
    <x:row r="4699" ht="23" customHeight="1">
      <x:c r="A4699" s="2" t="str">
        <x:v>REQ-04695</x:v>
      </x:c>
      <x:c r="B4699" s="2" t="n">
        <x:v>12</x:v>
      </x:c>
      <x:c r="C4699" s="2" t="str">
        <x:v>Research</x:v>
      </x:c>
      <x:c r="D4699" s="2" t="str">
        <x:v>Balanced</x:v>
      </x:c>
      <x:c r="E4699" s="16" t="n">
        <x:v>59315</x:v>
      </x:c>
      <x:c r="F4699" s="16" t="n">
        <x:v>3072</x:v>
      </x:c>
      <x:c r="G4699" s="15" t="n">
        <x:f>VLOOKUP(D4699,'Pricing'!$A$6:$E$8,5,FALSE)</x:f>
        <x:v>1.2300000000000002</x:v>
      </x:c>
      <x:c r="H4699" s="15" t="n">
        <x:f>VLOOKUP(D4699,'Pricing'!$A$6:$E$8,4,FALSE)</x:f>
        <x:v>6</x:v>
      </x:c>
      <x:c r="I4699" s="15" t="n">
        <x:f>E4699*G4699/1000000</x:f>
        <x:v>0.07295745000000001</x:v>
      </x:c>
      <x:c r="J4699" s="15" t="n">
        <x:f>F4699*H4699/1000000</x:f>
        <x:v>0.018432</x:v>
      </x:c>
      <x:c r="K4699" s="15" t="n">
        <x:f>SUM(I4699:J4699)</x:f>
        <x:v>0.09138945000000001</x:v>
      </x:c>
    </x:row>
    <x:row r="4700" ht="23" customHeight="1">
      <x:c r="A4700" s="2" t="str">
        <x:v>REQ-04696</x:v>
      </x:c>
      <x:c r="B4700" s="2" t="n">
        <x:v>4</x:v>
      </x:c>
      <x:c r="C4700" s="2" t="str">
        <x:v>Product</x:v>
      </x:c>
      <x:c r="D4700" s="2" t="str">
        <x:v>Swift</x:v>
      </x:c>
      <x:c r="E4700" s="16" t="n">
        <x:v>96371</x:v>
      </x:c>
      <x:c r="F4700" s="16" t="n">
        <x:v>1298</x:v>
      </x:c>
      <x:c r="G4700" s="15" t="n">
        <x:f>VLOOKUP(D4700,'Pricing'!$A$6:$E$8,5,FALSE)</x:f>
        <x:v>0.246</x:v>
      </x:c>
      <x:c r="H4700" s="15" t="n">
        <x:f>VLOOKUP(D4700,'Pricing'!$A$6:$E$8,4,FALSE)</x:f>
        <x:v>1.2</x:v>
      </x:c>
      <x:c r="I4700" s="15" t="n">
        <x:f>E4700*G4700/1000000</x:f>
        <x:v>0.023707266</x:v>
      </x:c>
      <x:c r="J4700" s="15" t="n">
        <x:f>F4700*H4700/1000000</x:f>
        <x:v>0.0015576</x:v>
      </x:c>
      <x:c r="K4700" s="15" t="n">
        <x:f>SUM(I4700:J4700)</x:f>
        <x:v>0.025264866</x:v>
      </x:c>
    </x:row>
    <x:row r="4701" ht="23" customHeight="1">
      <x:c r="A4701" s="2" t="str">
        <x:v>REQ-04697</x:v>
      </x:c>
      <x:c r="B4701" s="2" t="n">
        <x:v>18</x:v>
      </x:c>
      <x:c r="C4701" s="2" t="str">
        <x:v>Research</x:v>
      </x:c>
      <x:c r="D4701" s="2" t="str">
        <x:v>Swift</x:v>
      </x:c>
      <x:c r="E4701" s="16" t="n">
        <x:v>80728</x:v>
      </x:c>
      <x:c r="F4701" s="16" t="n">
        <x:v>3529</x:v>
      </x:c>
      <x:c r="G4701" s="15" t="n">
        <x:f>VLOOKUP(D4701,'Pricing'!$A$6:$E$8,5,FALSE)</x:f>
        <x:v>0.246</x:v>
      </x:c>
      <x:c r="H4701" s="15" t="n">
        <x:f>VLOOKUP(D4701,'Pricing'!$A$6:$E$8,4,FALSE)</x:f>
        <x:v>1.2</x:v>
      </x:c>
      <x:c r="I4701" s="15" t="n">
        <x:f>E4701*G4701/1000000</x:f>
        <x:v>0.019859088</x:v>
      </x:c>
      <x:c r="J4701" s="15" t="n">
        <x:f>F4701*H4701/1000000</x:f>
        <x:v>0.0042348</x:v>
      </x:c>
      <x:c r="K4701" s="15" t="n">
        <x:f>SUM(I4701:J4701)</x:f>
        <x:v>0.024093888</x:v>
      </x:c>
    </x:row>
    <x:row r="4702" ht="23" customHeight="1">
      <x:c r="A4702" s="2" t="str">
        <x:v>REQ-04698</x:v>
      </x:c>
      <x:c r="B4702" s="2" t="n">
        <x:v>30</x:v>
      </x:c>
      <x:c r="C4702" s="2" t="str">
        <x:v>Support</x:v>
      </x:c>
      <x:c r="D4702" s="2" t="str">
        <x:v>Swift</x:v>
      </x:c>
      <x:c r="E4702" s="16" t="n">
        <x:v>116365</x:v>
      </x:c>
      <x:c r="F4702" s="16" t="n">
        <x:v>1811</x:v>
      </x:c>
      <x:c r="G4702" s="15" t="n">
        <x:f>VLOOKUP(D4702,'Pricing'!$A$6:$E$8,5,FALSE)</x:f>
        <x:v>0.246</x:v>
      </x:c>
      <x:c r="H4702" s="15" t="n">
        <x:f>VLOOKUP(D4702,'Pricing'!$A$6:$E$8,4,FALSE)</x:f>
        <x:v>1.2</x:v>
      </x:c>
      <x:c r="I4702" s="15" t="n">
        <x:f>E4702*G4702/1000000</x:f>
        <x:v>0.02862579</x:v>
      </x:c>
      <x:c r="J4702" s="15" t="n">
        <x:f>F4702*H4702/1000000</x:f>
        <x:v>0.0021731999999999997</x:v>
      </x:c>
      <x:c r="K4702" s="15" t="n">
        <x:f>SUM(I4702:J4702)</x:f>
        <x:v>0.030798990000000002</x:v>
      </x:c>
    </x:row>
    <x:row r="4703" ht="23" customHeight="1">
      <x:c r="A4703" s="2" t="str">
        <x:v>REQ-04699</x:v>
      </x:c>
      <x:c r="B4703" s="2" t="n">
        <x:v>12</x:v>
      </x:c>
      <x:c r="C4703" s="2" t="str">
        <x:v>Research</x:v>
      </x:c>
      <x:c r="D4703" s="2" t="str">
        <x:v>Balanced</x:v>
      </x:c>
      <x:c r="E4703" s="16" t="n">
        <x:v>9438</x:v>
      </x:c>
      <x:c r="F4703" s="16" t="n">
        <x:v>3830</x:v>
      </x:c>
      <x:c r="G4703" s="15" t="n">
        <x:f>VLOOKUP(D4703,'Pricing'!$A$6:$E$8,5,FALSE)</x:f>
        <x:v>1.2300000000000002</x:v>
      </x:c>
      <x:c r="H4703" s="15" t="n">
        <x:f>VLOOKUP(D4703,'Pricing'!$A$6:$E$8,4,FALSE)</x:f>
        <x:v>6</x:v>
      </x:c>
      <x:c r="I4703" s="15" t="n">
        <x:f>E4703*G4703/1000000</x:f>
        <x:v>0.011608740000000001</x:v>
      </x:c>
      <x:c r="J4703" s="15" t="n">
        <x:f>F4703*H4703/1000000</x:f>
        <x:v>0.02298</x:v>
      </x:c>
      <x:c r="K4703" s="15" t="n">
        <x:f>SUM(I4703:J4703)</x:f>
        <x:v>0.03458874</x:v>
      </x:c>
    </x:row>
    <x:row r="4704" ht="23" customHeight="1">
      <x:c r="A4704" s="2" t="str">
        <x:v>REQ-04700</x:v>
      </x:c>
      <x:c r="B4704" s="2" t="n">
        <x:v>3</x:v>
      </x:c>
      <x:c r="C4704" s="2" t="str">
        <x:v>Growth</x:v>
      </x:c>
      <x:c r="D4704" s="2" t="str">
        <x:v>Balanced</x:v>
      </x:c>
      <x:c r="E4704" s="16" t="n">
        <x:v>45739</x:v>
      </x:c>
      <x:c r="F4704" s="16" t="n">
        <x:v>1583</x:v>
      </x:c>
      <x:c r="G4704" s="15" t="n">
        <x:f>VLOOKUP(D4704,'Pricing'!$A$6:$E$8,5,FALSE)</x:f>
        <x:v>1.2300000000000002</x:v>
      </x:c>
      <x:c r="H4704" s="15" t="n">
        <x:f>VLOOKUP(D4704,'Pricing'!$A$6:$E$8,4,FALSE)</x:f>
        <x:v>6</x:v>
      </x:c>
      <x:c r="I4704" s="15" t="n">
        <x:f>E4704*G4704/1000000</x:f>
        <x:v>0.056258970000000005</x:v>
      </x:c>
      <x:c r="J4704" s="15" t="n">
        <x:f>F4704*H4704/1000000</x:f>
        <x:v>0.009498</x:v>
      </x:c>
      <x:c r="K4704" s="15" t="n">
        <x:f>SUM(I4704:J4704)</x:f>
        <x:v>0.06575697</x:v>
      </x:c>
    </x:row>
    <x:row r="4705" ht="23" customHeight="1">
      <x:c r="A4705" s="2" t="str">
        <x:v>REQ-04701</x:v>
      </x:c>
      <x:c r="B4705" s="2" t="n">
        <x:v>24</x:v>
      </x:c>
      <x:c r="C4705" s="2" t="str">
        <x:v>Research</x:v>
      </x:c>
      <x:c r="D4705" s="2" t="str">
        <x:v>Swift</x:v>
      </x:c>
      <x:c r="E4705" s="16" t="n">
        <x:v>39625</x:v>
      </x:c>
      <x:c r="F4705" s="16" t="n">
        <x:v>3407</x:v>
      </x:c>
      <x:c r="G4705" s="15" t="n">
        <x:f>VLOOKUP(D4705,'Pricing'!$A$6:$E$8,5,FALSE)</x:f>
        <x:v>0.246</x:v>
      </x:c>
      <x:c r="H4705" s="15" t="n">
        <x:f>VLOOKUP(D4705,'Pricing'!$A$6:$E$8,4,FALSE)</x:f>
        <x:v>1.2</x:v>
      </x:c>
      <x:c r="I4705" s="15" t="n">
        <x:f>E4705*G4705/1000000</x:f>
        <x:v>0.00974775</x:v>
      </x:c>
      <x:c r="J4705" s="15" t="n">
        <x:f>F4705*H4705/1000000</x:f>
        <x:v>0.0040884</x:v>
      </x:c>
      <x:c r="K4705" s="15" t="n">
        <x:f>SUM(I4705:J4705)</x:f>
        <x:v>0.013836149999999998</x:v>
      </x:c>
    </x:row>
    <x:row r="4706" ht="23" customHeight="1">
      <x:c r="A4706" s="2" t="str">
        <x:v>REQ-04702</x:v>
      </x:c>
      <x:c r="B4706" s="2" t="n">
        <x:v>12</x:v>
      </x:c>
      <x:c r="C4706" s="2" t="str">
        <x:v>Growth</x:v>
      </x:c>
      <x:c r="D4706" s="2" t="str">
        <x:v>Swift</x:v>
      </x:c>
      <x:c r="E4706" s="16" t="n">
        <x:v>95566</x:v>
      </x:c>
      <x:c r="F4706" s="16" t="n">
        <x:v>1278</x:v>
      </x:c>
      <x:c r="G4706" s="15" t="n">
        <x:f>VLOOKUP(D4706,'Pricing'!$A$6:$E$8,5,FALSE)</x:f>
        <x:v>0.246</x:v>
      </x:c>
      <x:c r="H4706" s="15" t="n">
        <x:f>VLOOKUP(D4706,'Pricing'!$A$6:$E$8,4,FALSE)</x:f>
        <x:v>1.2</x:v>
      </x:c>
      <x:c r="I4706" s="15" t="n">
        <x:f>E4706*G4706/1000000</x:f>
        <x:v>0.023509236</x:v>
      </x:c>
      <x:c r="J4706" s="15" t="n">
        <x:f>F4706*H4706/1000000</x:f>
        <x:v>0.0015336</x:v>
      </x:c>
      <x:c r="K4706" s="15" t="n">
        <x:f>SUM(I4706:J4706)</x:f>
        <x:v>0.025042836</x:v>
      </x:c>
    </x:row>
    <x:row r="4707" ht="23" customHeight="1">
      <x:c r="A4707" s="2" t="str">
        <x:v>REQ-04703</x:v>
      </x:c>
      <x:c r="B4707" s="2" t="n">
        <x:v>25</x:v>
      </x:c>
      <x:c r="C4707" s="2" t="str">
        <x:v>Operations</x:v>
      </x:c>
      <x:c r="D4707" s="2" t="str">
        <x:v>Swift</x:v>
      </x:c>
      <x:c r="E4707" s="16" t="n">
        <x:v>57172</x:v>
      </x:c>
      <x:c r="F4707" s="16" t="n">
        <x:v>805</x:v>
      </x:c>
      <x:c r="G4707" s="15" t="n">
        <x:f>VLOOKUP(D4707,'Pricing'!$A$6:$E$8,5,FALSE)</x:f>
        <x:v>0.246</x:v>
      </x:c>
      <x:c r="H4707" s="15" t="n">
        <x:f>VLOOKUP(D4707,'Pricing'!$A$6:$E$8,4,FALSE)</x:f>
        <x:v>1.2</x:v>
      </x:c>
      <x:c r="I4707" s="15" t="n">
        <x:f>E4707*G4707/1000000</x:f>
        <x:v>0.014064312</x:v>
      </x:c>
      <x:c r="J4707" s="15" t="n">
        <x:f>F4707*H4707/1000000</x:f>
        <x:v>0.000966</x:v>
      </x:c>
      <x:c r="K4707" s="15" t="n">
        <x:f>SUM(I4707:J4707)</x:f>
        <x:v>0.015030312</x:v>
      </x:c>
    </x:row>
    <x:row r="4708" ht="23" customHeight="1">
      <x:c r="A4708" s="2" t="str">
        <x:v>REQ-04704</x:v>
      </x:c>
      <x:c r="B4708" s="2" t="n">
        <x:v>9</x:v>
      </x:c>
      <x:c r="C4708" s="2" t="str">
        <x:v>Support</x:v>
      </x:c>
      <x:c r="D4708" s="2" t="str">
        <x:v>Balanced</x:v>
      </x:c>
      <x:c r="E4708" s="16" t="n">
        <x:v>70746</x:v>
      </x:c>
      <x:c r="F4708" s="16" t="n">
        <x:v>736</x:v>
      </x:c>
      <x:c r="G4708" s="15" t="n">
        <x:f>VLOOKUP(D4708,'Pricing'!$A$6:$E$8,5,FALSE)</x:f>
        <x:v>1.2300000000000002</x:v>
      </x:c>
      <x:c r="H4708" s="15" t="n">
        <x:f>VLOOKUP(D4708,'Pricing'!$A$6:$E$8,4,FALSE)</x:f>
        <x:v>6</x:v>
      </x:c>
      <x:c r="I4708" s="15" t="n">
        <x:f>E4708*G4708/1000000</x:f>
        <x:v>0.08701758000000001</x:v>
      </x:c>
      <x:c r="J4708" s="15" t="n">
        <x:f>F4708*H4708/1000000</x:f>
        <x:v>0.004416</x:v>
      </x:c>
      <x:c r="K4708" s="15" t="n">
        <x:f>SUM(I4708:J4708)</x:f>
        <x:v>0.09143358000000001</x:v>
      </x:c>
    </x:row>
    <x:row r="4709" ht="23" customHeight="1">
      <x:c r="A4709" s="2" t="str">
        <x:v>REQ-04705</x:v>
      </x:c>
      <x:c r="B4709" s="2" t="n">
        <x:v>7</x:v>
      </x:c>
      <x:c r="C4709" s="2" t="str">
        <x:v>Engineering</x:v>
      </x:c>
      <x:c r="D4709" s="2" t="str">
        <x:v>Swift</x:v>
      </x:c>
      <x:c r="E4709" s="16" t="n">
        <x:v>81998</x:v>
      </x:c>
      <x:c r="F4709" s="16" t="n">
        <x:v>2649</x:v>
      </x:c>
      <x:c r="G4709" s="15" t="n">
        <x:f>VLOOKUP(D4709,'Pricing'!$A$6:$E$8,5,FALSE)</x:f>
        <x:v>0.246</x:v>
      </x:c>
      <x:c r="H4709" s="15" t="n">
        <x:f>VLOOKUP(D4709,'Pricing'!$A$6:$E$8,4,FALSE)</x:f>
        <x:v>1.2</x:v>
      </x:c>
      <x:c r="I4709" s="15" t="n">
        <x:f>E4709*G4709/1000000</x:f>
        <x:v>0.020171507999999998</x:v>
      </x:c>
      <x:c r="J4709" s="15" t="n">
        <x:f>F4709*H4709/1000000</x:f>
        <x:v>0.0031788</x:v>
      </x:c>
      <x:c r="K4709" s="15" t="n">
        <x:f>SUM(I4709:J4709)</x:f>
        <x:v>0.023350307999999997</x:v>
      </x:c>
    </x:row>
    <x:row r="4710" ht="23" customHeight="1">
      <x:c r="A4710" s="2" t="str">
        <x:v>REQ-04706</x:v>
      </x:c>
      <x:c r="B4710" s="2" t="n">
        <x:v>11</x:v>
      </x:c>
      <x:c r="C4710" s="2" t="str">
        <x:v>Product</x:v>
      </x:c>
      <x:c r="D4710" s="2" t="str">
        <x:v>Balanced</x:v>
      </x:c>
      <x:c r="E4710" s="16" t="n">
        <x:v>47064</x:v>
      </x:c>
      <x:c r="F4710" s="16" t="n">
        <x:v>1634</x:v>
      </x:c>
      <x:c r="G4710" s="15" t="n">
        <x:f>VLOOKUP(D4710,'Pricing'!$A$6:$E$8,5,FALSE)</x:f>
        <x:v>1.2300000000000002</x:v>
      </x:c>
      <x:c r="H4710" s="15" t="n">
        <x:f>VLOOKUP(D4710,'Pricing'!$A$6:$E$8,4,FALSE)</x:f>
        <x:v>6</x:v>
      </x:c>
      <x:c r="I4710" s="15" t="n">
        <x:f>E4710*G4710/1000000</x:f>
        <x:v>0.05788872000000001</x:v>
      </x:c>
      <x:c r="J4710" s="15" t="n">
        <x:f>F4710*H4710/1000000</x:f>
        <x:v>0.009804</x:v>
      </x:c>
      <x:c r="K4710" s="15" t="n">
        <x:f>SUM(I4710:J4710)</x:f>
        <x:v>0.06769272000000001</x:v>
      </x:c>
    </x:row>
    <x:row r="4711" ht="23" customHeight="1">
      <x:c r="A4711" s="2" t="str">
        <x:v>REQ-04707</x:v>
      </x:c>
      <x:c r="B4711" s="2" t="n">
        <x:v>23</x:v>
      </x:c>
      <x:c r="C4711" s="2" t="str">
        <x:v>Research</x:v>
      </x:c>
      <x:c r="D4711" s="2" t="str">
        <x:v>Swift</x:v>
      </x:c>
      <x:c r="E4711" s="16" t="n">
        <x:v>37974</x:v>
      </x:c>
      <x:c r="F4711" s="16" t="n">
        <x:v>1660</x:v>
      </x:c>
      <x:c r="G4711" s="15" t="n">
        <x:f>VLOOKUP(D4711,'Pricing'!$A$6:$E$8,5,FALSE)</x:f>
        <x:v>0.246</x:v>
      </x:c>
      <x:c r="H4711" s="15" t="n">
        <x:f>VLOOKUP(D4711,'Pricing'!$A$6:$E$8,4,FALSE)</x:f>
        <x:v>1.2</x:v>
      </x:c>
      <x:c r="I4711" s="15" t="n">
        <x:f>E4711*G4711/1000000</x:f>
        <x:v>0.009341604</x:v>
      </x:c>
      <x:c r="J4711" s="15" t="n">
        <x:f>F4711*H4711/1000000</x:f>
        <x:v>0.001992</x:v>
      </x:c>
      <x:c r="K4711" s="15" t="n">
        <x:f>SUM(I4711:J4711)</x:f>
        <x:v>0.011333604</x:v>
      </x:c>
    </x:row>
    <x:row r="4712" ht="23" customHeight="1">
      <x:c r="A4712" s="2" t="str">
        <x:v>REQ-04708</x:v>
      </x:c>
      <x:c r="B4712" s="2" t="n">
        <x:v>18</x:v>
      </x:c>
      <x:c r="C4712" s="2" t="str">
        <x:v>Growth</x:v>
      </x:c>
      <x:c r="D4712" s="2" t="str">
        <x:v>Swift</x:v>
      </x:c>
      <x:c r="E4712" s="16" t="n">
        <x:v>71191</x:v>
      </x:c>
      <x:c r="F4712" s="16" t="n">
        <x:v>3462</x:v>
      </x:c>
      <x:c r="G4712" s="15" t="n">
        <x:f>VLOOKUP(D4712,'Pricing'!$A$6:$E$8,5,FALSE)</x:f>
        <x:v>0.246</x:v>
      </x:c>
      <x:c r="H4712" s="15" t="n">
        <x:f>VLOOKUP(D4712,'Pricing'!$A$6:$E$8,4,FALSE)</x:f>
        <x:v>1.2</x:v>
      </x:c>
      <x:c r="I4712" s="15" t="n">
        <x:f>E4712*G4712/1000000</x:f>
        <x:v>0.017512986</x:v>
      </x:c>
      <x:c r="J4712" s="15" t="n">
        <x:f>F4712*H4712/1000000</x:f>
        <x:v>0.0041544</x:v>
      </x:c>
      <x:c r="K4712" s="15" t="n">
        <x:f>SUM(I4712:J4712)</x:f>
        <x:v>0.021667386</x:v>
      </x:c>
    </x:row>
    <x:row r="4713" ht="23" customHeight="1">
      <x:c r="A4713" s="2" t="str">
        <x:v>REQ-04709</x:v>
      </x:c>
      <x:c r="B4713" s="2" t="n">
        <x:v>12</x:v>
      </x:c>
      <x:c r="C4713" s="2" t="str">
        <x:v>Operations</x:v>
      </x:c>
      <x:c r="D4713" s="2" t="str">
        <x:v>Balanced</x:v>
      </x:c>
      <x:c r="E4713" s="16" t="n">
        <x:v>43767</x:v>
      </x:c>
      <x:c r="F4713" s="16" t="n">
        <x:v>1550</x:v>
      </x:c>
      <x:c r="G4713" s="15" t="n">
        <x:f>VLOOKUP(D4713,'Pricing'!$A$6:$E$8,5,FALSE)</x:f>
        <x:v>1.2300000000000002</x:v>
      </x:c>
      <x:c r="H4713" s="15" t="n">
        <x:f>VLOOKUP(D4713,'Pricing'!$A$6:$E$8,4,FALSE)</x:f>
        <x:v>6</x:v>
      </x:c>
      <x:c r="I4713" s="15" t="n">
        <x:f>E4713*G4713/1000000</x:f>
        <x:v>0.05383341000000001</x:v>
      </x:c>
      <x:c r="J4713" s="15" t="n">
        <x:f>F4713*H4713/1000000</x:f>
        <x:v>0.0093</x:v>
      </x:c>
      <x:c r="K4713" s="15" t="n">
        <x:f>SUM(I4713:J4713)</x:f>
        <x:v>0.06313341000000001</x:v>
      </x:c>
    </x:row>
    <x:row r="4714" ht="23" customHeight="1">
      <x:c r="A4714" s="2" t="str">
        <x:v>REQ-04710</x:v>
      </x:c>
      <x:c r="B4714" s="2" t="n">
        <x:v>11</x:v>
      </x:c>
      <x:c r="C4714" s="2" t="str">
        <x:v>Growth</x:v>
      </x:c>
      <x:c r="D4714" s="2" t="str">
        <x:v>Balanced</x:v>
      </x:c>
      <x:c r="E4714" s="16" t="n">
        <x:v>44119</x:v>
      </x:c>
      <x:c r="F4714" s="16" t="n">
        <x:v>1954</x:v>
      </x:c>
      <x:c r="G4714" s="15" t="n">
        <x:f>VLOOKUP(D4714,'Pricing'!$A$6:$E$8,5,FALSE)</x:f>
        <x:v>1.2300000000000002</x:v>
      </x:c>
      <x:c r="H4714" s="15" t="n">
        <x:f>VLOOKUP(D4714,'Pricing'!$A$6:$E$8,4,FALSE)</x:f>
        <x:v>6</x:v>
      </x:c>
      <x:c r="I4714" s="15" t="n">
        <x:f>E4714*G4714/1000000</x:f>
        <x:v>0.05426637000000001</x:v>
      </x:c>
      <x:c r="J4714" s="15" t="n">
        <x:f>F4714*H4714/1000000</x:f>
        <x:v>0.011724</x:v>
      </x:c>
      <x:c r="K4714" s="15" t="n">
        <x:f>SUM(I4714:J4714)</x:f>
        <x:v>0.06599037</x:v>
      </x:c>
    </x:row>
    <x:row r="4715" ht="23" customHeight="1">
      <x:c r="A4715" s="2" t="str">
        <x:v>REQ-04711</x:v>
      </x:c>
      <x:c r="B4715" s="2" t="n">
        <x:v>14</x:v>
      </x:c>
      <x:c r="C4715" s="2" t="str">
        <x:v>Operations</x:v>
      </x:c>
      <x:c r="D4715" s="2" t="str">
        <x:v>Swift</x:v>
      </x:c>
      <x:c r="E4715" s="16" t="n">
        <x:v>104478</x:v>
      </x:c>
      <x:c r="F4715" s="16" t="n">
        <x:v>2005</x:v>
      </x:c>
      <x:c r="G4715" s="15" t="n">
        <x:f>VLOOKUP(D4715,'Pricing'!$A$6:$E$8,5,FALSE)</x:f>
        <x:v>0.246</x:v>
      </x:c>
      <x:c r="H4715" s="15" t="n">
        <x:f>VLOOKUP(D4715,'Pricing'!$A$6:$E$8,4,FALSE)</x:f>
        <x:v>1.2</x:v>
      </x:c>
      <x:c r="I4715" s="15" t="n">
        <x:f>E4715*G4715/1000000</x:f>
        <x:v>0.025701588</x:v>
      </x:c>
      <x:c r="J4715" s="15" t="n">
        <x:f>F4715*H4715/1000000</x:f>
        <x:v>0.002406</x:v>
      </x:c>
      <x:c r="K4715" s="15" t="n">
        <x:f>SUM(I4715:J4715)</x:f>
        <x:v>0.028107588000000003</x:v>
      </x:c>
    </x:row>
    <x:row r="4716" ht="23" customHeight="1">
      <x:c r="A4716" s="2" t="str">
        <x:v>REQ-04712</x:v>
      </x:c>
      <x:c r="B4716" s="2" t="n">
        <x:v>29</x:v>
      </x:c>
      <x:c r="C4716" s="2" t="str">
        <x:v>Product</x:v>
      </x:c>
      <x:c r="D4716" s="2" t="str">
        <x:v>Balanced</x:v>
      </x:c>
      <x:c r="E4716" s="16" t="n">
        <x:v>113075</x:v>
      </x:c>
      <x:c r="F4716" s="16" t="n">
        <x:v>3710</x:v>
      </x:c>
      <x:c r="G4716" s="15" t="n">
        <x:f>VLOOKUP(D4716,'Pricing'!$A$6:$E$8,5,FALSE)</x:f>
        <x:v>1.2300000000000002</x:v>
      </x:c>
      <x:c r="H4716" s="15" t="n">
        <x:f>VLOOKUP(D4716,'Pricing'!$A$6:$E$8,4,FALSE)</x:f>
        <x:v>6</x:v>
      </x:c>
      <x:c r="I4716" s="15" t="n">
        <x:f>E4716*G4716/1000000</x:f>
        <x:v>0.13908225000000002</x:v>
      </x:c>
      <x:c r="J4716" s="15" t="n">
        <x:f>F4716*H4716/1000000</x:f>
        <x:v>0.02226</x:v>
      </x:c>
      <x:c r="K4716" s="15" t="n">
        <x:f>SUM(I4716:J4716)</x:f>
        <x:v>0.16134225000000002</x:v>
      </x:c>
    </x:row>
    <x:row r="4717" ht="23" customHeight="1">
      <x:c r="A4717" s="2" t="str">
        <x:v>REQ-04713</x:v>
      </x:c>
      <x:c r="B4717" s="2" t="n">
        <x:v>21</x:v>
      </x:c>
      <x:c r="C4717" s="2" t="str">
        <x:v>Operations</x:v>
      </x:c>
      <x:c r="D4717" s="2" t="str">
        <x:v>Swift</x:v>
      </x:c>
      <x:c r="E4717" s="16" t="n">
        <x:v>22313</x:v>
      </x:c>
      <x:c r="F4717" s="16" t="n">
        <x:v>425</x:v>
      </x:c>
      <x:c r="G4717" s="15" t="n">
        <x:f>VLOOKUP(D4717,'Pricing'!$A$6:$E$8,5,FALSE)</x:f>
        <x:v>0.246</x:v>
      </x:c>
      <x:c r="H4717" s="15" t="n">
        <x:f>VLOOKUP(D4717,'Pricing'!$A$6:$E$8,4,FALSE)</x:f>
        <x:v>1.2</x:v>
      </x:c>
      <x:c r="I4717" s="15" t="n">
        <x:f>E4717*G4717/1000000</x:f>
        <x:v>0.005488997999999999</x:v>
      </x:c>
      <x:c r="J4717" s="15" t="n">
        <x:f>F4717*H4717/1000000</x:f>
        <x:v>0.00051</x:v>
      </x:c>
      <x:c r="K4717" s="15" t="n">
        <x:f>SUM(I4717:J4717)</x:f>
        <x:v>0.005998997999999999</x:v>
      </x:c>
    </x:row>
    <x:row r="4718" ht="23" customHeight="1">
      <x:c r="A4718" s="2" t="str">
        <x:v>REQ-04714</x:v>
      </x:c>
      <x:c r="B4718" s="2" t="n">
        <x:v>23</x:v>
      </x:c>
      <x:c r="C4718" s="2" t="str">
        <x:v>Support</x:v>
      </x:c>
      <x:c r="D4718" s="2" t="str">
        <x:v>Balanced</x:v>
      </x:c>
      <x:c r="E4718" s="16" t="n">
        <x:v>94592</x:v>
      </x:c>
      <x:c r="F4718" s="16" t="n">
        <x:v>1269</x:v>
      </x:c>
      <x:c r="G4718" s="15" t="n">
        <x:f>VLOOKUP(D4718,'Pricing'!$A$6:$E$8,5,FALSE)</x:f>
        <x:v>1.2300000000000002</x:v>
      </x:c>
      <x:c r="H4718" s="15" t="n">
        <x:f>VLOOKUP(D4718,'Pricing'!$A$6:$E$8,4,FALSE)</x:f>
        <x:v>6</x:v>
      </x:c>
      <x:c r="I4718" s="15" t="n">
        <x:f>E4718*G4718/1000000</x:f>
        <x:v>0.11634816000000002</x:v>
      </x:c>
      <x:c r="J4718" s="15" t="n">
        <x:f>F4718*H4718/1000000</x:f>
        <x:v>0.007614</x:v>
      </x:c>
      <x:c r="K4718" s="15" t="n">
        <x:f>SUM(I4718:J4718)</x:f>
        <x:v>0.12396216000000002</x:v>
      </x:c>
    </x:row>
    <x:row r="4719" ht="23" customHeight="1">
      <x:c r="A4719" s="2" t="str">
        <x:v>REQ-04715</x:v>
      </x:c>
      <x:c r="B4719" s="2" t="n">
        <x:v>14</x:v>
      </x:c>
      <x:c r="C4719" s="2" t="str">
        <x:v>Operations</x:v>
      </x:c>
      <x:c r="D4719" s="2" t="str">
        <x:v>Balanced</x:v>
      </x:c>
      <x:c r="E4719" s="16" t="n">
        <x:v>85846</x:v>
      </x:c>
      <x:c r="F4719" s="16" t="n">
        <x:v>237</x:v>
      </x:c>
      <x:c r="G4719" s="15" t="n">
        <x:f>VLOOKUP(D4719,'Pricing'!$A$6:$E$8,5,FALSE)</x:f>
        <x:v>1.2300000000000002</x:v>
      </x:c>
      <x:c r="H4719" s="15" t="n">
        <x:f>VLOOKUP(D4719,'Pricing'!$A$6:$E$8,4,FALSE)</x:f>
        <x:v>6</x:v>
      </x:c>
      <x:c r="I4719" s="15" t="n">
        <x:f>E4719*G4719/1000000</x:f>
        <x:v>0.10559058000000002</x:v>
      </x:c>
      <x:c r="J4719" s="15" t="n">
        <x:f>F4719*H4719/1000000</x:f>
        <x:v>0.001422</x:v>
      </x:c>
      <x:c r="K4719" s="15" t="n">
        <x:f>SUM(I4719:J4719)</x:f>
        <x:v>0.10701258000000002</x:v>
      </x:c>
    </x:row>
    <x:row r="4720" ht="23" customHeight="1">
      <x:c r="A4720" s="2" t="str">
        <x:v>REQ-04716</x:v>
      </x:c>
      <x:c r="B4720" s="2" t="n">
        <x:v>24</x:v>
      </x:c>
      <x:c r="C4720" s="2" t="str">
        <x:v>Growth</x:v>
      </x:c>
      <x:c r="D4720" s="2" t="str">
        <x:v>Balanced</x:v>
      </x:c>
      <x:c r="E4720" s="16" t="n">
        <x:v>99088</x:v>
      </x:c>
      <x:c r="F4720" s="16" t="n">
        <x:v>2045</x:v>
      </x:c>
      <x:c r="G4720" s="15" t="n">
        <x:f>VLOOKUP(D4720,'Pricing'!$A$6:$E$8,5,FALSE)</x:f>
        <x:v>1.2300000000000002</x:v>
      </x:c>
      <x:c r="H4720" s="15" t="n">
        <x:f>VLOOKUP(D4720,'Pricing'!$A$6:$E$8,4,FALSE)</x:f>
        <x:v>6</x:v>
      </x:c>
      <x:c r="I4720" s="15" t="n">
        <x:f>E4720*G4720/1000000</x:f>
        <x:v>0.12187824000000003</x:v>
      </x:c>
      <x:c r="J4720" s="15" t="n">
        <x:f>F4720*H4720/1000000</x:f>
        <x:v>0.01227</x:v>
      </x:c>
      <x:c r="K4720" s="15" t="n">
        <x:f>SUM(I4720:J4720)</x:f>
        <x:v>0.13414824000000003</x:v>
      </x:c>
    </x:row>
    <x:row r="4721" ht="23" customHeight="1">
      <x:c r="A4721" s="2" t="str">
        <x:v>REQ-04717</x:v>
      </x:c>
      <x:c r="B4721" s="2" t="n">
        <x:v>29</x:v>
      </x:c>
      <x:c r="C4721" s="2" t="str">
        <x:v>Operations</x:v>
      </x:c>
      <x:c r="D4721" s="2" t="str">
        <x:v>Balanced</x:v>
      </x:c>
      <x:c r="E4721" s="16" t="n">
        <x:v>46330</x:v>
      </x:c>
      <x:c r="F4721" s="16" t="n">
        <x:v>3287</x:v>
      </x:c>
      <x:c r="G4721" s="15" t="n">
        <x:f>VLOOKUP(D4721,'Pricing'!$A$6:$E$8,5,FALSE)</x:f>
        <x:v>1.2300000000000002</x:v>
      </x:c>
      <x:c r="H4721" s="15" t="n">
        <x:f>VLOOKUP(D4721,'Pricing'!$A$6:$E$8,4,FALSE)</x:f>
        <x:v>6</x:v>
      </x:c>
      <x:c r="I4721" s="15" t="n">
        <x:f>E4721*G4721/1000000</x:f>
        <x:v>0.056985900000000006</x:v>
      </x:c>
      <x:c r="J4721" s="15" t="n">
        <x:f>F4721*H4721/1000000</x:f>
        <x:v>0.019722</x:v>
      </x:c>
      <x:c r="K4721" s="15" t="n">
        <x:f>SUM(I4721:J4721)</x:f>
        <x:v>0.07670790000000001</x:v>
      </x:c>
    </x:row>
    <x:row r="4722" ht="23" customHeight="1">
      <x:c r="A4722" s="2" t="str">
        <x:v>REQ-04718</x:v>
      </x:c>
      <x:c r="B4722" s="2" t="n">
        <x:v>1</x:v>
      </x:c>
      <x:c r="C4722" s="2" t="str">
        <x:v>Product</x:v>
      </x:c>
      <x:c r="D4722" s="2" t="str">
        <x:v>Balanced</x:v>
      </x:c>
      <x:c r="E4722" s="16" t="n">
        <x:v>34732</x:v>
      </x:c>
      <x:c r="F4722" s="16" t="n">
        <x:v>1451</x:v>
      </x:c>
      <x:c r="G4722" s="15" t="n">
        <x:f>VLOOKUP(D4722,'Pricing'!$A$6:$E$8,5,FALSE)</x:f>
        <x:v>1.2300000000000002</x:v>
      </x:c>
      <x:c r="H4722" s="15" t="n">
        <x:f>VLOOKUP(D4722,'Pricing'!$A$6:$E$8,4,FALSE)</x:f>
        <x:v>6</x:v>
      </x:c>
      <x:c r="I4722" s="15" t="n">
        <x:f>E4722*G4722/1000000</x:f>
        <x:v>0.042720360000000006</x:v>
      </x:c>
      <x:c r="J4722" s="15" t="n">
        <x:f>F4722*H4722/1000000</x:f>
        <x:v>0.008706</x:v>
      </x:c>
      <x:c r="K4722" s="15" t="n">
        <x:f>SUM(I4722:J4722)</x:f>
        <x:v>0.051426360000000004</x:v>
      </x:c>
    </x:row>
    <x:row r="4723" ht="23" customHeight="1">
      <x:c r="A4723" s="2" t="str">
        <x:v>REQ-04719</x:v>
      </x:c>
      <x:c r="B4723" s="2" t="n">
        <x:v>20</x:v>
      </x:c>
      <x:c r="C4723" s="2" t="str">
        <x:v>Research</x:v>
      </x:c>
      <x:c r="D4723" s="2" t="str">
        <x:v>Balanced</x:v>
      </x:c>
      <x:c r="E4723" s="16" t="n">
        <x:v>80315</x:v>
      </x:c>
      <x:c r="F4723" s="16" t="n">
        <x:v>1158</x:v>
      </x:c>
      <x:c r="G4723" s="15" t="n">
        <x:f>VLOOKUP(D4723,'Pricing'!$A$6:$E$8,5,FALSE)</x:f>
        <x:v>1.2300000000000002</x:v>
      </x:c>
      <x:c r="H4723" s="15" t="n">
        <x:f>VLOOKUP(D4723,'Pricing'!$A$6:$E$8,4,FALSE)</x:f>
        <x:v>6</x:v>
      </x:c>
      <x:c r="I4723" s="15" t="n">
        <x:f>E4723*G4723/1000000</x:f>
        <x:v>0.09878745000000001</x:v>
      </x:c>
      <x:c r="J4723" s="15" t="n">
        <x:f>F4723*H4723/1000000</x:f>
        <x:v>0.006948</x:v>
      </x:c>
      <x:c r="K4723" s="15" t="n">
        <x:f>SUM(I4723:J4723)</x:f>
        <x:v>0.10573545000000001</x:v>
      </x:c>
    </x:row>
    <x:row r="4724" ht="23" customHeight="1">
      <x:c r="A4724" s="2" t="str">
        <x:v>REQ-04720</x:v>
      </x:c>
      <x:c r="B4724" s="2" t="n">
        <x:v>16</x:v>
      </x:c>
      <x:c r="C4724" s="2" t="str">
        <x:v>Growth</x:v>
      </x:c>
      <x:c r="D4724" s="2" t="str">
        <x:v>Swift</x:v>
      </x:c>
      <x:c r="E4724" s="16" t="n">
        <x:v>103826</x:v>
      </x:c>
      <x:c r="F4724" s="16" t="n">
        <x:v>3416</x:v>
      </x:c>
      <x:c r="G4724" s="15" t="n">
        <x:f>VLOOKUP(D4724,'Pricing'!$A$6:$E$8,5,FALSE)</x:f>
        <x:v>0.246</x:v>
      </x:c>
      <x:c r="H4724" s="15" t="n">
        <x:f>VLOOKUP(D4724,'Pricing'!$A$6:$E$8,4,FALSE)</x:f>
        <x:v>1.2</x:v>
      </x:c>
      <x:c r="I4724" s="15" t="n">
        <x:f>E4724*G4724/1000000</x:f>
        <x:v>0.025541196</x:v>
      </x:c>
      <x:c r="J4724" s="15" t="n">
        <x:f>F4724*H4724/1000000</x:f>
        <x:v>0.0040992</x:v>
      </x:c>
      <x:c r="K4724" s="15" t="n">
        <x:f>SUM(I4724:J4724)</x:f>
        <x:v>0.029640396</x:v>
      </x:c>
    </x:row>
    <x:row r="4725" ht="23" customHeight="1">
      <x:c r="A4725" s="2" t="str">
        <x:v>REQ-04721</x:v>
      </x:c>
      <x:c r="B4725" s="2" t="n">
        <x:v>22</x:v>
      </x:c>
      <x:c r="C4725" s="2" t="str">
        <x:v>Research</x:v>
      </x:c>
      <x:c r="D4725" s="2" t="str">
        <x:v>Balanced</x:v>
      </x:c>
      <x:c r="E4725" s="16" t="n">
        <x:v>13145</x:v>
      </x:c>
      <x:c r="F4725" s="16" t="n">
        <x:v>646</x:v>
      </x:c>
      <x:c r="G4725" s="15" t="n">
        <x:f>VLOOKUP(D4725,'Pricing'!$A$6:$E$8,5,FALSE)</x:f>
        <x:v>1.2300000000000002</x:v>
      </x:c>
      <x:c r="H4725" s="15" t="n">
        <x:f>VLOOKUP(D4725,'Pricing'!$A$6:$E$8,4,FALSE)</x:f>
        <x:v>6</x:v>
      </x:c>
      <x:c r="I4725" s="15" t="n">
        <x:f>E4725*G4725/1000000</x:f>
        <x:v>0.01616835</x:v>
      </x:c>
      <x:c r="J4725" s="15" t="n">
        <x:f>F4725*H4725/1000000</x:f>
        <x:v>0.003876</x:v>
      </x:c>
      <x:c r="K4725" s="15" t="n">
        <x:f>SUM(I4725:J4725)</x:f>
        <x:v>0.020044350000000002</x:v>
      </x:c>
    </x:row>
    <x:row r="4726" ht="23" customHeight="1">
      <x:c r="A4726" s="2" t="str">
        <x:v>REQ-04722</x:v>
      </x:c>
      <x:c r="B4726" s="2" t="n">
        <x:v>2</x:v>
      </x:c>
      <x:c r="C4726" s="2" t="str">
        <x:v>Growth</x:v>
      </x:c>
      <x:c r="D4726" s="2" t="str">
        <x:v>Reasoning</x:v>
      </x:c>
      <x:c r="E4726" s="16" t="n">
        <x:v>27725</x:v>
      </x:c>
      <x:c r="F4726" s="16" t="n">
        <x:v>352</x:v>
      </x:c>
      <x:c r="G4726" s="15" t="n">
        <x:f>VLOOKUP(D4726,'Pricing'!$A$6:$E$8,5,FALSE)</x:f>
        <x:v>4.920000000000001</x:v>
      </x:c>
      <x:c r="H4726" s="15" t="n">
        <x:f>VLOOKUP(D4726,'Pricing'!$A$6:$E$8,4,FALSE)</x:f>
        <x:v>24</x:v>
      </x:c>
      <x:c r="I4726" s="15" t="n">
        <x:f>E4726*G4726/1000000</x:f>
        <x:v>0.13640700000000003</x:v>
      </x:c>
      <x:c r="J4726" s="15" t="n">
        <x:f>F4726*H4726/1000000</x:f>
        <x:v>0.008448</x:v>
      </x:c>
      <x:c r="K4726" s="15" t="n">
        <x:f>SUM(I4726:J4726)</x:f>
        <x:v>0.14485500000000004</x:v>
      </x:c>
    </x:row>
    <x:row r="4727" ht="23" customHeight="1">
      <x:c r="A4727" s="2" t="str">
        <x:v>REQ-04723</x:v>
      </x:c>
      <x:c r="B4727" s="2" t="n">
        <x:v>7</x:v>
      </x:c>
      <x:c r="C4727" s="2" t="str">
        <x:v>Engineering</x:v>
      </x:c>
      <x:c r="D4727" s="2" t="str">
        <x:v>Balanced</x:v>
      </x:c>
      <x:c r="E4727" s="16" t="n">
        <x:v>35811</x:v>
      </x:c>
      <x:c r="F4727" s="16" t="n">
        <x:v>3532</x:v>
      </x:c>
      <x:c r="G4727" s="15" t="n">
        <x:f>VLOOKUP(D4727,'Pricing'!$A$6:$E$8,5,FALSE)</x:f>
        <x:v>1.2300000000000002</x:v>
      </x:c>
      <x:c r="H4727" s="15" t="n">
        <x:f>VLOOKUP(D4727,'Pricing'!$A$6:$E$8,4,FALSE)</x:f>
        <x:v>6</x:v>
      </x:c>
      <x:c r="I4727" s="15" t="n">
        <x:f>E4727*G4727/1000000</x:f>
        <x:v>0.04404753000000001</x:v>
      </x:c>
      <x:c r="J4727" s="15" t="n">
        <x:f>F4727*H4727/1000000</x:f>
        <x:v>0.021192</x:v>
      </x:c>
      <x:c r="K4727" s="15" t="n">
        <x:f>SUM(I4727:J4727)</x:f>
        <x:v>0.06523953</x:v>
      </x:c>
    </x:row>
    <x:row r="4728" ht="23" customHeight="1">
      <x:c r="A4728" s="2" t="str">
        <x:v>REQ-04724</x:v>
      </x:c>
      <x:c r="B4728" s="2" t="n">
        <x:v>9</x:v>
      </x:c>
      <x:c r="C4728" s="2" t="str">
        <x:v>Product</x:v>
      </x:c>
      <x:c r="D4728" s="2" t="str">
        <x:v>Reasoning</x:v>
      </x:c>
      <x:c r="E4728" s="16" t="n">
        <x:v>91554</x:v>
      </x:c>
      <x:c r="F4728" s="16" t="n">
        <x:v>2221</x:v>
      </x:c>
      <x:c r="G4728" s="15" t="n">
        <x:f>VLOOKUP(D4728,'Pricing'!$A$6:$E$8,5,FALSE)</x:f>
        <x:v>4.920000000000001</x:v>
      </x:c>
      <x:c r="H4728" s="15" t="n">
        <x:f>VLOOKUP(D4728,'Pricing'!$A$6:$E$8,4,FALSE)</x:f>
        <x:v>24</x:v>
      </x:c>
      <x:c r="I4728" s="15" t="n">
        <x:f>E4728*G4728/1000000</x:f>
        <x:v>0.45044568000000007</x:v>
      </x:c>
      <x:c r="J4728" s="15" t="n">
        <x:f>F4728*H4728/1000000</x:f>
        <x:v>0.053304</x:v>
      </x:c>
      <x:c r="K4728" s="15" t="n">
        <x:f>SUM(I4728:J4728)</x:f>
        <x:v>0.5037496800000001</x:v>
      </x:c>
    </x:row>
    <x:row r="4729" ht="23" customHeight="1">
      <x:c r="A4729" s="2" t="str">
        <x:v>REQ-04725</x:v>
      </x:c>
      <x:c r="B4729" s="2" t="n">
        <x:v>6</x:v>
      </x:c>
      <x:c r="C4729" s="2" t="str">
        <x:v>Operations</x:v>
      </x:c>
      <x:c r="D4729" s="2" t="str">
        <x:v>Swift</x:v>
      </x:c>
      <x:c r="E4729" s="16" t="n">
        <x:v>69983</x:v>
      </x:c>
      <x:c r="F4729" s="16" t="n">
        <x:v>3539</x:v>
      </x:c>
      <x:c r="G4729" s="15" t="n">
        <x:f>VLOOKUP(D4729,'Pricing'!$A$6:$E$8,5,FALSE)</x:f>
        <x:v>0.246</x:v>
      </x:c>
      <x:c r="H4729" s="15" t="n">
        <x:f>VLOOKUP(D4729,'Pricing'!$A$6:$E$8,4,FALSE)</x:f>
        <x:v>1.2</x:v>
      </x:c>
      <x:c r="I4729" s="15" t="n">
        <x:f>E4729*G4729/1000000</x:f>
        <x:v>0.017215818</x:v>
      </x:c>
      <x:c r="J4729" s="15" t="n">
        <x:f>F4729*H4729/1000000</x:f>
        <x:v>0.0042468</x:v>
      </x:c>
      <x:c r="K4729" s="15" t="n">
        <x:f>SUM(I4729:J4729)</x:f>
        <x:v>0.021462618000000003</x:v>
      </x:c>
    </x:row>
    <x:row r="4730" ht="23" customHeight="1">
      <x:c r="A4730" s="2" t="str">
        <x:v>REQ-04726</x:v>
      </x:c>
      <x:c r="B4730" s="2" t="n">
        <x:v>31</x:v>
      </x:c>
      <x:c r="C4730" s="2" t="str">
        <x:v>Growth</x:v>
      </x:c>
      <x:c r="D4730" s="2" t="str">
        <x:v>Reasoning</x:v>
      </x:c>
      <x:c r="E4730" s="16" t="n">
        <x:v>95766</x:v>
      </x:c>
      <x:c r="F4730" s="16" t="n">
        <x:v>1381</x:v>
      </x:c>
      <x:c r="G4730" s="15" t="n">
        <x:f>VLOOKUP(D4730,'Pricing'!$A$6:$E$8,5,FALSE)</x:f>
        <x:v>4.920000000000001</x:v>
      </x:c>
      <x:c r="H4730" s="15" t="n">
        <x:f>VLOOKUP(D4730,'Pricing'!$A$6:$E$8,4,FALSE)</x:f>
        <x:v>24</x:v>
      </x:c>
      <x:c r="I4730" s="15" t="n">
        <x:f>E4730*G4730/1000000</x:f>
        <x:v>0.4711687200000001</x:v>
      </x:c>
      <x:c r="J4730" s="15" t="n">
        <x:f>F4730*H4730/1000000</x:f>
        <x:v>0.033144</x:v>
      </x:c>
      <x:c r="K4730" s="15" t="n">
        <x:f>SUM(I4730:J4730)</x:f>
        <x:v>0.50431272</x:v>
      </x:c>
    </x:row>
    <x:row r="4731" ht="23" customHeight="1">
      <x:c r="A4731" s="2" t="str">
        <x:v>REQ-04727</x:v>
      </x:c>
      <x:c r="B4731" s="2" t="n">
        <x:v>14</x:v>
      </x:c>
      <x:c r="C4731" s="2" t="str">
        <x:v>Research</x:v>
      </x:c>
      <x:c r="D4731" s="2" t="str">
        <x:v>Swift</x:v>
      </x:c>
      <x:c r="E4731" s="16" t="n">
        <x:v>34225</x:v>
      </x:c>
      <x:c r="F4731" s="16" t="n">
        <x:v>2024</x:v>
      </x:c>
      <x:c r="G4731" s="15" t="n">
        <x:f>VLOOKUP(D4731,'Pricing'!$A$6:$E$8,5,FALSE)</x:f>
        <x:v>0.246</x:v>
      </x:c>
      <x:c r="H4731" s="15" t="n">
        <x:f>VLOOKUP(D4731,'Pricing'!$A$6:$E$8,4,FALSE)</x:f>
        <x:v>1.2</x:v>
      </x:c>
      <x:c r="I4731" s="15" t="n">
        <x:f>E4731*G4731/1000000</x:f>
        <x:v>0.00841935</x:v>
      </x:c>
      <x:c r="J4731" s="15" t="n">
        <x:f>F4731*H4731/1000000</x:f>
        <x:v>0.0024287999999999996</x:v>
      </x:c>
      <x:c r="K4731" s="15" t="n">
        <x:f>SUM(I4731:J4731)</x:f>
        <x:v>0.01084815</x:v>
      </x:c>
    </x:row>
    <x:row r="4732" ht="23" customHeight="1">
      <x:c r="A4732" s="2" t="str">
        <x:v>REQ-04728</x:v>
      </x:c>
      <x:c r="B4732" s="2" t="n">
        <x:v>31</x:v>
      </x:c>
      <x:c r="C4732" s="2" t="str">
        <x:v>Product</x:v>
      </x:c>
      <x:c r="D4732" s="2" t="str">
        <x:v>Swift</x:v>
      </x:c>
      <x:c r="E4732" s="16" t="n">
        <x:v>71268</x:v>
      </x:c>
      <x:c r="F4732" s="16" t="n">
        <x:v>1534</x:v>
      </x:c>
      <x:c r="G4732" s="15" t="n">
        <x:f>VLOOKUP(D4732,'Pricing'!$A$6:$E$8,5,FALSE)</x:f>
        <x:v>0.246</x:v>
      </x:c>
      <x:c r="H4732" s="15" t="n">
        <x:f>VLOOKUP(D4732,'Pricing'!$A$6:$E$8,4,FALSE)</x:f>
        <x:v>1.2</x:v>
      </x:c>
      <x:c r="I4732" s="15" t="n">
        <x:f>E4732*G4732/1000000</x:f>
        <x:v>0.017531928</x:v>
      </x:c>
      <x:c r="J4732" s="15" t="n">
        <x:f>F4732*H4732/1000000</x:f>
        <x:v>0.0018407999999999999</x:v>
      </x:c>
      <x:c r="K4732" s="15" t="n">
        <x:f>SUM(I4732:J4732)</x:f>
        <x:v>0.019372728</x:v>
      </x:c>
    </x:row>
    <x:row r="4733" ht="23" customHeight="1">
      <x:c r="A4733" s="2" t="str">
        <x:v>REQ-04729</x:v>
      </x:c>
      <x:c r="B4733" s="2" t="n">
        <x:v>21</x:v>
      </x:c>
      <x:c r="C4733" s="2" t="str">
        <x:v>Engineering</x:v>
      </x:c>
      <x:c r="D4733" s="2" t="str">
        <x:v>Balanced</x:v>
      </x:c>
      <x:c r="E4733" s="16" t="n">
        <x:v>33518</x:v>
      </x:c>
      <x:c r="F4733" s="16" t="n">
        <x:v>1958</x:v>
      </x:c>
      <x:c r="G4733" s="15" t="n">
        <x:f>VLOOKUP(D4733,'Pricing'!$A$6:$E$8,5,FALSE)</x:f>
        <x:v>1.2300000000000002</x:v>
      </x:c>
      <x:c r="H4733" s="15" t="n">
        <x:f>VLOOKUP(D4733,'Pricing'!$A$6:$E$8,4,FALSE)</x:f>
        <x:v>6</x:v>
      </x:c>
      <x:c r="I4733" s="15" t="n">
        <x:f>E4733*G4733/1000000</x:f>
        <x:v>0.04122714000000001</x:v>
      </x:c>
      <x:c r="J4733" s="15" t="n">
        <x:f>F4733*H4733/1000000</x:f>
        <x:v>0.011748</x:v>
      </x:c>
      <x:c r="K4733" s="15" t="n">
        <x:f>SUM(I4733:J4733)</x:f>
        <x:v>0.05297514000000001</x:v>
      </x:c>
    </x:row>
    <x:row r="4734" ht="23" customHeight="1">
      <x:c r="A4734" s="2" t="str">
        <x:v>REQ-04730</x:v>
      </x:c>
      <x:c r="B4734" s="2" t="n">
        <x:v>13</x:v>
      </x:c>
      <x:c r="C4734" s="2" t="str">
        <x:v>Product</x:v>
      </x:c>
      <x:c r="D4734" s="2" t="str">
        <x:v>Reasoning</x:v>
      </x:c>
      <x:c r="E4734" s="16" t="n">
        <x:v>50781</x:v>
      </x:c>
      <x:c r="F4734" s="16" t="n">
        <x:v>1545</x:v>
      </x:c>
      <x:c r="G4734" s="15" t="n">
        <x:f>VLOOKUP(D4734,'Pricing'!$A$6:$E$8,5,FALSE)</x:f>
        <x:v>4.920000000000001</x:v>
      </x:c>
      <x:c r="H4734" s="15" t="n">
        <x:f>VLOOKUP(D4734,'Pricing'!$A$6:$E$8,4,FALSE)</x:f>
        <x:v>24</x:v>
      </x:c>
      <x:c r="I4734" s="15" t="n">
        <x:f>E4734*G4734/1000000</x:f>
        <x:v>0.24984252000000004</x:v>
      </x:c>
      <x:c r="J4734" s="15" t="n">
        <x:f>F4734*H4734/1000000</x:f>
        <x:v>0.03708</x:v>
      </x:c>
      <x:c r="K4734" s="15" t="n">
        <x:f>SUM(I4734:J4734)</x:f>
        <x:v>0.28692252000000007</x:v>
      </x:c>
    </x:row>
    <x:row r="4735" ht="23" customHeight="1">
      <x:c r="A4735" s="2" t="str">
        <x:v>REQ-04731</x:v>
      </x:c>
      <x:c r="B4735" s="2" t="n">
        <x:v>5</x:v>
      </x:c>
      <x:c r="C4735" s="2" t="str">
        <x:v>Operations</x:v>
      </x:c>
      <x:c r="D4735" s="2" t="str">
        <x:v>Swift</x:v>
      </x:c>
      <x:c r="E4735" s="16" t="n">
        <x:v>20344</x:v>
      </x:c>
      <x:c r="F4735" s="16" t="n">
        <x:v>2922</x:v>
      </x:c>
      <x:c r="G4735" s="15" t="n">
        <x:f>VLOOKUP(D4735,'Pricing'!$A$6:$E$8,5,FALSE)</x:f>
        <x:v>0.246</x:v>
      </x:c>
      <x:c r="H4735" s="15" t="n">
        <x:f>VLOOKUP(D4735,'Pricing'!$A$6:$E$8,4,FALSE)</x:f>
        <x:v>1.2</x:v>
      </x:c>
      <x:c r="I4735" s="15" t="n">
        <x:f>E4735*G4735/1000000</x:f>
        <x:v>0.005004624</x:v>
      </x:c>
      <x:c r="J4735" s="15" t="n">
        <x:f>F4735*H4735/1000000</x:f>
        <x:v>0.0035064000000000002</x:v>
      </x:c>
      <x:c r="K4735" s="15" t="n">
        <x:f>SUM(I4735:J4735)</x:f>
        <x:v>0.008511024</x:v>
      </x:c>
    </x:row>
    <x:row r="4736" ht="23" customHeight="1">
      <x:c r="A4736" s="2" t="str">
        <x:v>REQ-04732</x:v>
      </x:c>
      <x:c r="B4736" s="2" t="n">
        <x:v>29</x:v>
      </x:c>
      <x:c r="C4736" s="2" t="str">
        <x:v>Growth</x:v>
      </x:c>
      <x:c r="D4736" s="2" t="str">
        <x:v>Reasoning</x:v>
      </x:c>
      <x:c r="E4736" s="16" t="n">
        <x:v>95367</x:v>
      </x:c>
      <x:c r="F4736" s="16" t="n">
        <x:v>325</x:v>
      </x:c>
      <x:c r="G4736" s="15" t="n">
        <x:f>VLOOKUP(D4736,'Pricing'!$A$6:$E$8,5,FALSE)</x:f>
        <x:v>4.920000000000001</x:v>
      </x:c>
      <x:c r="H4736" s="15" t="n">
        <x:f>VLOOKUP(D4736,'Pricing'!$A$6:$E$8,4,FALSE)</x:f>
        <x:v>24</x:v>
      </x:c>
      <x:c r="I4736" s="15" t="n">
        <x:f>E4736*G4736/1000000</x:f>
        <x:v>0.4692056400000001</x:v>
      </x:c>
      <x:c r="J4736" s="15" t="n">
        <x:f>F4736*H4736/1000000</x:f>
        <x:v>0.0078</x:v>
      </x:c>
      <x:c r="K4736" s="15" t="n">
        <x:f>SUM(I4736:J4736)</x:f>
        <x:v>0.47700564000000006</x:v>
      </x:c>
    </x:row>
    <x:row r="4737" ht="23" customHeight="1">
      <x:c r="A4737" s="2" t="str">
        <x:v>REQ-04733</x:v>
      </x:c>
      <x:c r="B4737" s="2" t="n">
        <x:v>4</x:v>
      </x:c>
      <x:c r="C4737" s="2" t="str">
        <x:v>Engineering</x:v>
      </x:c>
      <x:c r="D4737" s="2" t="str">
        <x:v>Balanced</x:v>
      </x:c>
      <x:c r="E4737" s="16" t="n">
        <x:v>99611</x:v>
      </x:c>
      <x:c r="F4737" s="16" t="n">
        <x:v>2378</x:v>
      </x:c>
      <x:c r="G4737" s="15" t="n">
        <x:f>VLOOKUP(D4737,'Pricing'!$A$6:$E$8,5,FALSE)</x:f>
        <x:v>1.2300000000000002</x:v>
      </x:c>
      <x:c r="H4737" s="15" t="n">
        <x:f>VLOOKUP(D4737,'Pricing'!$A$6:$E$8,4,FALSE)</x:f>
        <x:v>6</x:v>
      </x:c>
      <x:c r="I4737" s="15" t="n">
        <x:f>E4737*G4737/1000000</x:f>
        <x:v>0.12252153000000002</x:v>
      </x:c>
      <x:c r="J4737" s="15" t="n">
        <x:f>F4737*H4737/1000000</x:f>
        <x:v>0.014268</x:v>
      </x:c>
      <x:c r="K4737" s="15" t="n">
        <x:f>SUM(I4737:J4737)</x:f>
        <x:v>0.13678953000000002</x:v>
      </x:c>
    </x:row>
    <x:row r="4738" ht="23" customHeight="1">
      <x:c r="A4738" s="2" t="str">
        <x:v>REQ-04734</x:v>
      </x:c>
      <x:c r="B4738" s="2" t="n">
        <x:v>15</x:v>
      </x:c>
      <x:c r="C4738" s="2" t="str">
        <x:v>Support</x:v>
      </x:c>
      <x:c r="D4738" s="2" t="str">
        <x:v>Balanced</x:v>
      </x:c>
      <x:c r="E4738" s="16" t="n">
        <x:v>55772</x:v>
      </x:c>
      <x:c r="F4738" s="16" t="n">
        <x:v>696</x:v>
      </x:c>
      <x:c r="G4738" s="15" t="n">
        <x:f>VLOOKUP(D4738,'Pricing'!$A$6:$E$8,5,FALSE)</x:f>
        <x:v>1.2300000000000002</x:v>
      </x:c>
      <x:c r="H4738" s="15" t="n">
        <x:f>VLOOKUP(D4738,'Pricing'!$A$6:$E$8,4,FALSE)</x:f>
        <x:v>6</x:v>
      </x:c>
      <x:c r="I4738" s="15" t="n">
        <x:f>E4738*G4738/1000000</x:f>
        <x:v>0.06859956000000002</x:v>
      </x:c>
      <x:c r="J4738" s="15" t="n">
        <x:f>F4738*H4738/1000000</x:f>
        <x:v>0.004176</x:v>
      </x:c>
      <x:c r="K4738" s="15" t="n">
        <x:f>SUM(I4738:J4738)</x:f>
        <x:v>0.07277556000000002</x:v>
      </x:c>
    </x:row>
    <x:row r="4739" ht="23" customHeight="1">
      <x:c r="A4739" s="2" t="str">
        <x:v>REQ-04735</x:v>
      </x:c>
      <x:c r="B4739" s="2" t="n">
        <x:v>13</x:v>
      </x:c>
      <x:c r="C4739" s="2" t="str">
        <x:v>Engineering</x:v>
      </x:c>
      <x:c r="D4739" s="2" t="str">
        <x:v>Balanced</x:v>
      </x:c>
      <x:c r="E4739" s="16" t="n">
        <x:v>53140</x:v>
      </x:c>
      <x:c r="F4739" s="16" t="n">
        <x:v>2759</x:v>
      </x:c>
      <x:c r="G4739" s="15" t="n">
        <x:f>VLOOKUP(D4739,'Pricing'!$A$6:$E$8,5,FALSE)</x:f>
        <x:v>1.2300000000000002</x:v>
      </x:c>
      <x:c r="H4739" s="15" t="n">
        <x:f>VLOOKUP(D4739,'Pricing'!$A$6:$E$8,4,FALSE)</x:f>
        <x:v>6</x:v>
      </x:c>
      <x:c r="I4739" s="15" t="n">
        <x:f>E4739*G4739/1000000</x:f>
        <x:v>0.06536220000000001</x:v>
      </x:c>
      <x:c r="J4739" s="15" t="n">
        <x:f>F4739*H4739/1000000</x:f>
        <x:v>0.016554</x:v>
      </x:c>
      <x:c r="K4739" s="15" t="n">
        <x:f>SUM(I4739:J4739)</x:f>
        <x:v>0.08191620000000001</x:v>
      </x:c>
    </x:row>
    <x:row r="4740" ht="23" customHeight="1">
      <x:c r="A4740" s="2" t="str">
        <x:v>REQ-04736</x:v>
      </x:c>
      <x:c r="B4740" s="2" t="n">
        <x:v>12</x:v>
      </x:c>
      <x:c r="C4740" s="2" t="str">
        <x:v>Support</x:v>
      </x:c>
      <x:c r="D4740" s="2" t="str">
        <x:v>Reasoning</x:v>
      </x:c>
      <x:c r="E4740" s="16" t="n">
        <x:v>54565</x:v>
      </x:c>
      <x:c r="F4740" s="16" t="n">
        <x:v>1809</x:v>
      </x:c>
      <x:c r="G4740" s="15" t="n">
        <x:f>VLOOKUP(D4740,'Pricing'!$A$6:$E$8,5,FALSE)</x:f>
        <x:v>4.920000000000001</x:v>
      </x:c>
      <x:c r="H4740" s="15" t="n">
        <x:f>VLOOKUP(D4740,'Pricing'!$A$6:$E$8,4,FALSE)</x:f>
        <x:v>24</x:v>
      </x:c>
      <x:c r="I4740" s="15" t="n">
        <x:f>E4740*G4740/1000000</x:f>
        <x:v>0.2684598</x:v>
      </x:c>
      <x:c r="J4740" s="15" t="n">
        <x:f>F4740*H4740/1000000</x:f>
        <x:v>0.043416</x:v>
      </x:c>
      <x:c r="K4740" s="15" t="n">
        <x:f>SUM(I4740:J4740)</x:f>
        <x:v>0.31187580000000004</x:v>
      </x:c>
    </x:row>
    <x:row r="4741" ht="23" customHeight="1">
      <x:c r="A4741" s="2" t="str">
        <x:v>REQ-04737</x:v>
      </x:c>
      <x:c r="B4741" s="2" t="n">
        <x:v>9</x:v>
      </x:c>
      <x:c r="C4741" s="2" t="str">
        <x:v>Research</x:v>
      </x:c>
      <x:c r="D4741" s="2" t="str">
        <x:v>Swift</x:v>
      </x:c>
      <x:c r="E4741" s="16" t="n">
        <x:v>98368</x:v>
      </x:c>
      <x:c r="F4741" s="16" t="n">
        <x:v>1126</x:v>
      </x:c>
      <x:c r="G4741" s="15" t="n">
        <x:f>VLOOKUP(D4741,'Pricing'!$A$6:$E$8,5,FALSE)</x:f>
        <x:v>0.246</x:v>
      </x:c>
      <x:c r="H4741" s="15" t="n">
        <x:f>VLOOKUP(D4741,'Pricing'!$A$6:$E$8,4,FALSE)</x:f>
        <x:v>1.2</x:v>
      </x:c>
      <x:c r="I4741" s="15" t="n">
        <x:f>E4741*G4741/1000000</x:f>
        <x:v>0.024198527999999997</x:v>
      </x:c>
      <x:c r="J4741" s="15" t="n">
        <x:f>F4741*H4741/1000000</x:f>
        <x:v>0.0013512</x:v>
      </x:c>
      <x:c r="K4741" s="15" t="n">
        <x:f>SUM(I4741:J4741)</x:f>
        <x:v>0.025549727999999997</x:v>
      </x:c>
    </x:row>
    <x:row r="4742" ht="23" customHeight="1">
      <x:c r="A4742" s="2" t="str">
        <x:v>REQ-04738</x:v>
      </x:c>
      <x:c r="B4742" s="2" t="n">
        <x:v>18</x:v>
      </x:c>
      <x:c r="C4742" s="2" t="str">
        <x:v>Support</x:v>
      </x:c>
      <x:c r="D4742" s="2" t="str">
        <x:v>Balanced</x:v>
      </x:c>
      <x:c r="E4742" s="16" t="n">
        <x:v>37291</x:v>
      </x:c>
      <x:c r="F4742" s="16" t="n">
        <x:v>3987</x:v>
      </x:c>
      <x:c r="G4742" s="15" t="n">
        <x:f>VLOOKUP(D4742,'Pricing'!$A$6:$E$8,5,FALSE)</x:f>
        <x:v>1.2300000000000002</x:v>
      </x:c>
      <x:c r="H4742" s="15" t="n">
        <x:f>VLOOKUP(D4742,'Pricing'!$A$6:$E$8,4,FALSE)</x:f>
        <x:v>6</x:v>
      </x:c>
      <x:c r="I4742" s="15" t="n">
        <x:f>E4742*G4742/1000000</x:f>
        <x:v>0.04586793000000001</x:v>
      </x:c>
      <x:c r="J4742" s="15" t="n">
        <x:f>F4742*H4742/1000000</x:f>
        <x:v>0.023922</x:v>
      </x:c>
      <x:c r="K4742" s="15" t="n">
        <x:f>SUM(I4742:J4742)</x:f>
        <x:v>0.06978993</x:v>
      </x:c>
    </x:row>
    <x:row r="4743" ht="23" customHeight="1">
      <x:c r="A4743" s="2" t="str">
        <x:v>REQ-04739</x:v>
      </x:c>
      <x:c r="B4743" s="2" t="n">
        <x:v>21</x:v>
      </x:c>
      <x:c r="C4743" s="2" t="str">
        <x:v>Operations</x:v>
      </x:c>
      <x:c r="D4743" s="2" t="str">
        <x:v>Swift</x:v>
      </x:c>
      <x:c r="E4743" s="16" t="n">
        <x:v>44674</x:v>
      </x:c>
      <x:c r="F4743" s="16" t="n">
        <x:v>1317</x:v>
      </x:c>
      <x:c r="G4743" s="15" t="n">
        <x:f>VLOOKUP(D4743,'Pricing'!$A$6:$E$8,5,FALSE)</x:f>
        <x:v>0.246</x:v>
      </x:c>
      <x:c r="H4743" s="15" t="n">
        <x:f>VLOOKUP(D4743,'Pricing'!$A$6:$E$8,4,FALSE)</x:f>
        <x:v>1.2</x:v>
      </x:c>
      <x:c r="I4743" s="15" t="n">
        <x:f>E4743*G4743/1000000</x:f>
        <x:v>0.010989804</x:v>
      </x:c>
      <x:c r="J4743" s="15" t="n">
        <x:f>F4743*H4743/1000000</x:f>
        <x:v>0.0015803999999999998</x:v>
      </x:c>
      <x:c r="K4743" s="15" t="n">
        <x:f>SUM(I4743:J4743)</x:f>
        <x:v>0.012570204</x:v>
      </x:c>
    </x:row>
    <x:row r="4744" ht="23" customHeight="1">
      <x:c r="A4744" s="2" t="str">
        <x:v>REQ-04740</x:v>
      </x:c>
      <x:c r="B4744" s="2" t="n">
        <x:v>7</x:v>
      </x:c>
      <x:c r="C4744" s="2" t="str">
        <x:v>Support</x:v>
      </x:c>
      <x:c r="D4744" s="2" t="str">
        <x:v>Swift</x:v>
      </x:c>
      <x:c r="E4744" s="16" t="n">
        <x:v>90126</x:v>
      </x:c>
      <x:c r="F4744" s="16" t="n">
        <x:v>3956</x:v>
      </x:c>
      <x:c r="G4744" s="15" t="n">
        <x:f>VLOOKUP(D4744,'Pricing'!$A$6:$E$8,5,FALSE)</x:f>
        <x:v>0.246</x:v>
      </x:c>
      <x:c r="H4744" s="15" t="n">
        <x:f>VLOOKUP(D4744,'Pricing'!$A$6:$E$8,4,FALSE)</x:f>
        <x:v>1.2</x:v>
      </x:c>
      <x:c r="I4744" s="15" t="n">
        <x:f>E4744*G4744/1000000</x:f>
        <x:v>0.022170996</x:v>
      </x:c>
      <x:c r="J4744" s="15" t="n">
        <x:f>F4744*H4744/1000000</x:f>
        <x:v>0.0047472</x:v>
      </x:c>
      <x:c r="K4744" s="15" t="n">
        <x:f>SUM(I4744:J4744)</x:f>
        <x:v>0.026918196</x:v>
      </x:c>
    </x:row>
    <x:row r="4745" ht="23" customHeight="1">
      <x:c r="A4745" s="2" t="str">
        <x:v>REQ-04741</x:v>
      </x:c>
      <x:c r="B4745" s="2" t="n">
        <x:v>5</x:v>
      </x:c>
      <x:c r="C4745" s="2" t="str">
        <x:v>Operations</x:v>
      </x:c>
      <x:c r="D4745" s="2" t="str">
        <x:v>Swift</x:v>
      </x:c>
      <x:c r="E4745" s="16" t="n">
        <x:v>83786</x:v>
      </x:c>
      <x:c r="F4745" s="16" t="n">
        <x:v>1138</x:v>
      </x:c>
      <x:c r="G4745" s="15" t="n">
        <x:f>VLOOKUP(D4745,'Pricing'!$A$6:$E$8,5,FALSE)</x:f>
        <x:v>0.246</x:v>
      </x:c>
      <x:c r="H4745" s="15" t="n">
        <x:f>VLOOKUP(D4745,'Pricing'!$A$6:$E$8,4,FALSE)</x:f>
        <x:v>1.2</x:v>
      </x:c>
      <x:c r="I4745" s="15" t="n">
        <x:f>E4745*G4745/1000000</x:f>
        <x:v>0.020611356</x:v>
      </x:c>
      <x:c r="J4745" s="15" t="n">
        <x:f>F4745*H4745/1000000</x:f>
        <x:v>0.0013656</x:v>
      </x:c>
      <x:c r="K4745" s="15" t="n">
        <x:f>SUM(I4745:J4745)</x:f>
        <x:v>0.021976956000000002</x:v>
      </x:c>
    </x:row>
    <x:row r="4746" ht="23" customHeight="1">
      <x:c r="A4746" s="2" t="str">
        <x:v>REQ-04742</x:v>
      </x:c>
      <x:c r="B4746" s="2" t="n">
        <x:v>31</x:v>
      </x:c>
      <x:c r="C4746" s="2" t="str">
        <x:v>Growth</x:v>
      </x:c>
      <x:c r="D4746" s="2" t="str">
        <x:v>Swift</x:v>
      </x:c>
      <x:c r="E4746" s="16" t="n">
        <x:v>94919</x:v>
      </x:c>
      <x:c r="F4746" s="16" t="n">
        <x:v>938</x:v>
      </x:c>
      <x:c r="G4746" s="15" t="n">
        <x:f>VLOOKUP(D4746,'Pricing'!$A$6:$E$8,5,FALSE)</x:f>
        <x:v>0.246</x:v>
      </x:c>
      <x:c r="H4746" s="15" t="n">
        <x:f>VLOOKUP(D4746,'Pricing'!$A$6:$E$8,4,FALSE)</x:f>
        <x:v>1.2</x:v>
      </x:c>
      <x:c r="I4746" s="15" t="n">
        <x:f>E4746*G4746/1000000</x:f>
        <x:v>0.023350074000000002</x:v>
      </x:c>
      <x:c r="J4746" s="15" t="n">
        <x:f>F4746*H4746/1000000</x:f>
        <x:v>0.0011255999999999998</x:v>
      </x:c>
      <x:c r="K4746" s="15" t="n">
        <x:f>SUM(I4746:J4746)</x:f>
        <x:v>0.024475674000000003</x:v>
      </x:c>
    </x:row>
    <x:row r="4747" ht="23" customHeight="1">
      <x:c r="A4747" s="2" t="str">
        <x:v>REQ-04743</x:v>
      </x:c>
      <x:c r="B4747" s="2" t="n">
        <x:v>16</x:v>
      </x:c>
      <x:c r="C4747" s="2" t="str">
        <x:v>Engineering</x:v>
      </x:c>
      <x:c r="D4747" s="2" t="str">
        <x:v>Balanced</x:v>
      </x:c>
      <x:c r="E4747" s="16" t="n">
        <x:v>81995</x:v>
      </x:c>
      <x:c r="F4747" s="16" t="n">
        <x:v>2159</x:v>
      </x:c>
      <x:c r="G4747" s="15" t="n">
        <x:f>VLOOKUP(D4747,'Pricing'!$A$6:$E$8,5,FALSE)</x:f>
        <x:v>1.2300000000000002</x:v>
      </x:c>
      <x:c r="H4747" s="15" t="n">
        <x:f>VLOOKUP(D4747,'Pricing'!$A$6:$E$8,4,FALSE)</x:f>
        <x:v>6</x:v>
      </x:c>
      <x:c r="I4747" s="15" t="n">
        <x:f>E4747*G4747/1000000</x:f>
        <x:v>0.10085385000000002</x:v>
      </x:c>
      <x:c r="J4747" s="15" t="n">
        <x:f>F4747*H4747/1000000</x:f>
        <x:v>0.012954</x:v>
      </x:c>
      <x:c r="K4747" s="15" t="n">
        <x:f>SUM(I4747:J4747)</x:f>
        <x:v>0.11380785000000002</x:v>
      </x:c>
    </x:row>
    <x:row r="4748" ht="23" customHeight="1">
      <x:c r="A4748" s="2" t="str">
        <x:v>REQ-04744</x:v>
      </x:c>
      <x:c r="B4748" s="2" t="n">
        <x:v>10</x:v>
      </x:c>
      <x:c r="C4748" s="2" t="str">
        <x:v>Growth</x:v>
      </x:c>
      <x:c r="D4748" s="2" t="str">
        <x:v>Balanced</x:v>
      </x:c>
      <x:c r="E4748" s="16" t="n">
        <x:v>85716</x:v>
      </x:c>
      <x:c r="F4748" s="16" t="n">
        <x:v>2436</x:v>
      </x:c>
      <x:c r="G4748" s="15" t="n">
        <x:f>VLOOKUP(D4748,'Pricing'!$A$6:$E$8,5,FALSE)</x:f>
        <x:v>1.2300000000000002</x:v>
      </x:c>
      <x:c r="H4748" s="15" t="n">
        <x:f>VLOOKUP(D4748,'Pricing'!$A$6:$E$8,4,FALSE)</x:f>
        <x:v>6</x:v>
      </x:c>
      <x:c r="I4748" s="15" t="n">
        <x:f>E4748*G4748/1000000</x:f>
        <x:v>0.10543068000000003</x:v>
      </x:c>
      <x:c r="J4748" s="15" t="n">
        <x:f>F4748*H4748/1000000</x:f>
        <x:v>0.014616</x:v>
      </x:c>
      <x:c r="K4748" s="15" t="n">
        <x:f>SUM(I4748:J4748)</x:f>
        <x:v>0.12004668000000003</x:v>
      </x:c>
    </x:row>
    <x:row r="4749" ht="23" customHeight="1">
      <x:c r="A4749" s="2" t="str">
        <x:v>REQ-04745</x:v>
      </x:c>
      <x:c r="B4749" s="2" t="n">
        <x:v>16</x:v>
      </x:c>
      <x:c r="C4749" s="2" t="str">
        <x:v>Engineering</x:v>
      </x:c>
      <x:c r="D4749" s="2" t="str">
        <x:v>Swift</x:v>
      </x:c>
      <x:c r="E4749" s="16" t="n">
        <x:v>4740</x:v>
      </x:c>
      <x:c r="F4749" s="16" t="n">
        <x:v>3313</x:v>
      </x:c>
      <x:c r="G4749" s="15" t="n">
        <x:f>VLOOKUP(D4749,'Pricing'!$A$6:$E$8,5,FALSE)</x:f>
        <x:v>0.246</x:v>
      </x:c>
      <x:c r="H4749" s="15" t="n">
        <x:f>VLOOKUP(D4749,'Pricing'!$A$6:$E$8,4,FALSE)</x:f>
        <x:v>1.2</x:v>
      </x:c>
      <x:c r="I4749" s="15" t="n">
        <x:f>E4749*G4749/1000000</x:f>
        <x:v>0.00116604</x:v>
      </x:c>
      <x:c r="J4749" s="15" t="n">
        <x:f>F4749*H4749/1000000</x:f>
        <x:v>0.0039756</x:v>
      </x:c>
      <x:c r="K4749" s="15" t="n">
        <x:f>SUM(I4749:J4749)</x:f>
        <x:v>0.00514164</x:v>
      </x:c>
    </x:row>
    <x:row r="4750" ht="23" customHeight="1">
      <x:c r="A4750" s="2" t="str">
        <x:v>REQ-04746</x:v>
      </x:c>
      <x:c r="B4750" s="2" t="n">
        <x:v>27</x:v>
      </x:c>
      <x:c r="C4750" s="2" t="str">
        <x:v>Product</x:v>
      </x:c>
      <x:c r="D4750" s="2" t="str">
        <x:v>Reasoning</x:v>
      </x:c>
      <x:c r="E4750" s="16" t="n">
        <x:v>90474</x:v>
      </x:c>
      <x:c r="F4750" s="16" t="n">
        <x:v>910</x:v>
      </x:c>
      <x:c r="G4750" s="15" t="n">
        <x:f>VLOOKUP(D4750,'Pricing'!$A$6:$E$8,5,FALSE)</x:f>
        <x:v>4.920000000000001</x:v>
      </x:c>
      <x:c r="H4750" s="15" t="n">
        <x:f>VLOOKUP(D4750,'Pricing'!$A$6:$E$8,4,FALSE)</x:f>
        <x:v>24</x:v>
      </x:c>
      <x:c r="I4750" s="15" t="n">
        <x:f>E4750*G4750/1000000</x:f>
        <x:v>0.4451320800000001</x:v>
      </x:c>
      <x:c r="J4750" s="15" t="n">
        <x:f>F4750*H4750/1000000</x:f>
        <x:v>0.02184</x:v>
      </x:c>
      <x:c r="K4750" s="15" t="n">
        <x:f>SUM(I4750:J4750)</x:f>
        <x:v>0.4669720800000001</x:v>
      </x:c>
    </x:row>
    <x:row r="4751" ht="23" customHeight="1">
      <x:c r="A4751" s="2" t="str">
        <x:v>REQ-04747</x:v>
      </x:c>
      <x:c r="B4751" s="2" t="n">
        <x:v>28</x:v>
      </x:c>
      <x:c r="C4751" s="2" t="str">
        <x:v>Research</x:v>
      </x:c>
      <x:c r="D4751" s="2" t="str">
        <x:v>Swift</x:v>
      </x:c>
      <x:c r="E4751" s="16" t="n">
        <x:v>7402</x:v>
      </x:c>
      <x:c r="F4751" s="16" t="n">
        <x:v>1066</x:v>
      </x:c>
      <x:c r="G4751" s="15" t="n">
        <x:f>VLOOKUP(D4751,'Pricing'!$A$6:$E$8,5,FALSE)</x:f>
        <x:v>0.246</x:v>
      </x:c>
      <x:c r="H4751" s="15" t="n">
        <x:f>VLOOKUP(D4751,'Pricing'!$A$6:$E$8,4,FALSE)</x:f>
        <x:v>1.2</x:v>
      </x:c>
      <x:c r="I4751" s="15" t="n">
        <x:f>E4751*G4751/1000000</x:f>
        <x:v>0.001820892</x:v>
      </x:c>
      <x:c r="J4751" s="15" t="n">
        <x:f>F4751*H4751/1000000</x:f>
        <x:v>0.0012792</x:v>
      </x:c>
      <x:c r="K4751" s="15" t="n">
        <x:f>SUM(I4751:J4751)</x:f>
        <x:v>0.003100092</x:v>
      </x:c>
    </x:row>
    <x:row r="4752" ht="23" customHeight="1">
      <x:c r="A4752" s="2" t="str">
        <x:v>REQ-04748</x:v>
      </x:c>
      <x:c r="B4752" s="2" t="n">
        <x:v>20</x:v>
      </x:c>
      <x:c r="C4752" s="2" t="str">
        <x:v>Product</x:v>
      </x:c>
      <x:c r="D4752" s="2" t="str">
        <x:v>Reasoning</x:v>
      </x:c>
      <x:c r="E4752" s="16" t="n">
        <x:v>86287</x:v>
      </x:c>
      <x:c r="F4752" s="16" t="n">
        <x:v>747</x:v>
      </x:c>
      <x:c r="G4752" s="15" t="n">
        <x:f>VLOOKUP(D4752,'Pricing'!$A$6:$E$8,5,FALSE)</x:f>
        <x:v>4.920000000000001</x:v>
      </x:c>
      <x:c r="H4752" s="15" t="n">
        <x:f>VLOOKUP(D4752,'Pricing'!$A$6:$E$8,4,FALSE)</x:f>
        <x:v>24</x:v>
      </x:c>
      <x:c r="I4752" s="15" t="n">
        <x:f>E4752*G4752/1000000</x:f>
        <x:v>0.4245320400000001</x:v>
      </x:c>
      <x:c r="J4752" s="15" t="n">
        <x:f>F4752*H4752/1000000</x:f>
        <x:v>0.017928</x:v>
      </x:c>
      <x:c r="K4752" s="15" t="n">
        <x:f>SUM(I4752:J4752)</x:f>
        <x:v>0.4424600400000001</x:v>
      </x:c>
    </x:row>
    <x:row r="4753" ht="23" customHeight="1">
      <x:c r="A4753" s="2" t="str">
        <x:v>REQ-04749</x:v>
      </x:c>
      <x:c r="B4753" s="2" t="n">
        <x:v>13</x:v>
      </x:c>
      <x:c r="C4753" s="2" t="str">
        <x:v>Operations</x:v>
      </x:c>
      <x:c r="D4753" s="2" t="str">
        <x:v>Balanced</x:v>
      </x:c>
      <x:c r="E4753" s="16" t="n">
        <x:v>94080</x:v>
      </x:c>
      <x:c r="F4753" s="16" t="n">
        <x:v>1969</x:v>
      </x:c>
      <x:c r="G4753" s="15" t="n">
        <x:f>VLOOKUP(D4753,'Pricing'!$A$6:$E$8,5,FALSE)</x:f>
        <x:v>1.2300000000000002</x:v>
      </x:c>
      <x:c r="H4753" s="15" t="n">
        <x:f>VLOOKUP(D4753,'Pricing'!$A$6:$E$8,4,FALSE)</x:f>
        <x:v>6</x:v>
      </x:c>
      <x:c r="I4753" s="15" t="n">
        <x:f>E4753*G4753/1000000</x:f>
        <x:v>0.11571840000000003</x:v>
      </x:c>
      <x:c r="J4753" s="15" t="n">
        <x:f>F4753*H4753/1000000</x:f>
        <x:v>0.011814</x:v>
      </x:c>
      <x:c r="K4753" s="15" t="n">
        <x:f>SUM(I4753:J4753)</x:f>
        <x:v>0.12753240000000002</x:v>
      </x:c>
    </x:row>
    <x:row r="4754" ht="23" customHeight="1">
      <x:c r="A4754" s="2" t="str">
        <x:v>REQ-04750</x:v>
      </x:c>
      <x:c r="B4754" s="2" t="n">
        <x:v>9</x:v>
      </x:c>
      <x:c r="C4754" s="2" t="str">
        <x:v>Support</x:v>
      </x:c>
      <x:c r="D4754" s="2" t="str">
        <x:v>Balanced</x:v>
      </x:c>
      <x:c r="E4754" s="16" t="n">
        <x:v>96392</x:v>
      </x:c>
      <x:c r="F4754" s="16" t="n">
        <x:v>3745</x:v>
      </x:c>
      <x:c r="G4754" s="15" t="n">
        <x:f>VLOOKUP(D4754,'Pricing'!$A$6:$E$8,5,FALSE)</x:f>
        <x:v>1.2300000000000002</x:v>
      </x:c>
      <x:c r="H4754" s="15" t="n">
        <x:f>VLOOKUP(D4754,'Pricing'!$A$6:$E$8,4,FALSE)</x:f>
        <x:v>6</x:v>
      </x:c>
      <x:c r="I4754" s="15" t="n">
        <x:f>E4754*G4754/1000000</x:f>
        <x:v>0.11856216000000001</x:v>
      </x:c>
      <x:c r="J4754" s="15" t="n">
        <x:f>F4754*H4754/1000000</x:f>
        <x:v>0.02247</x:v>
      </x:c>
      <x:c r="K4754" s="15" t="n">
        <x:f>SUM(I4754:J4754)</x:f>
        <x:v>0.14103216000000002</x:v>
      </x:c>
    </x:row>
    <x:row r="4755" ht="23" customHeight="1">
      <x:c r="A4755" s="2" t="str">
        <x:v>REQ-04751</x:v>
      </x:c>
      <x:c r="B4755" s="2" t="n">
        <x:v>6</x:v>
      </x:c>
      <x:c r="C4755" s="2" t="str">
        <x:v>Operations</x:v>
      </x:c>
      <x:c r="D4755" s="2" t="str">
        <x:v>Swift</x:v>
      </x:c>
      <x:c r="E4755" s="16" t="n">
        <x:v>55966</x:v>
      </x:c>
      <x:c r="F4755" s="16" t="n">
        <x:v>1612</x:v>
      </x:c>
      <x:c r="G4755" s="15" t="n">
        <x:f>VLOOKUP(D4755,'Pricing'!$A$6:$E$8,5,FALSE)</x:f>
        <x:v>0.246</x:v>
      </x:c>
      <x:c r="H4755" s="15" t="n">
        <x:f>VLOOKUP(D4755,'Pricing'!$A$6:$E$8,4,FALSE)</x:f>
        <x:v>1.2</x:v>
      </x:c>
      <x:c r="I4755" s="15" t="n">
        <x:f>E4755*G4755/1000000</x:f>
        <x:v>0.013767636</x:v>
      </x:c>
      <x:c r="J4755" s="15" t="n">
        <x:f>F4755*H4755/1000000</x:f>
        <x:v>0.0019344</x:v>
      </x:c>
      <x:c r="K4755" s="15" t="n">
        <x:f>SUM(I4755:J4755)</x:f>
        <x:v>0.015702036</x:v>
      </x:c>
    </x:row>
    <x:row r="4756" ht="23" customHeight="1">
      <x:c r="A4756" s="2" t="str">
        <x:v>REQ-04752</x:v>
      </x:c>
      <x:c r="B4756" s="2" t="n">
        <x:v>1</x:v>
      </x:c>
      <x:c r="C4756" s="2" t="str">
        <x:v>Growth</x:v>
      </x:c>
      <x:c r="D4756" s="2" t="str">
        <x:v>Balanced</x:v>
      </x:c>
      <x:c r="E4756" s="16" t="n">
        <x:v>83527</x:v>
      </x:c>
      <x:c r="F4756" s="16" t="n">
        <x:v>556</x:v>
      </x:c>
      <x:c r="G4756" s="15" t="n">
        <x:f>VLOOKUP(D4756,'Pricing'!$A$6:$E$8,5,FALSE)</x:f>
        <x:v>1.2300000000000002</x:v>
      </x:c>
      <x:c r="H4756" s="15" t="n">
        <x:f>VLOOKUP(D4756,'Pricing'!$A$6:$E$8,4,FALSE)</x:f>
        <x:v>6</x:v>
      </x:c>
      <x:c r="I4756" s="15" t="n">
        <x:f>E4756*G4756/1000000</x:f>
        <x:v>0.10273821000000002</x:v>
      </x:c>
      <x:c r="J4756" s="15" t="n">
        <x:f>F4756*H4756/1000000</x:f>
        <x:v>0.003336</x:v>
      </x:c>
      <x:c r="K4756" s="15" t="n">
        <x:f>SUM(I4756:J4756)</x:f>
        <x:v>0.10607421000000003</x:v>
      </x:c>
    </x:row>
    <x:row r="4757" ht="23" customHeight="1">
      <x:c r="A4757" s="2" t="str">
        <x:v>REQ-04753</x:v>
      </x:c>
      <x:c r="B4757" s="2" t="n">
        <x:v>13</x:v>
      </x:c>
      <x:c r="C4757" s="2" t="str">
        <x:v>Research</x:v>
      </x:c>
      <x:c r="D4757" s="2" t="str">
        <x:v>Balanced</x:v>
      </x:c>
      <x:c r="E4757" s="16" t="n">
        <x:v>103520</x:v>
      </x:c>
      <x:c r="F4757" s="16" t="n">
        <x:v>1143</x:v>
      </x:c>
      <x:c r="G4757" s="15" t="n">
        <x:f>VLOOKUP(D4757,'Pricing'!$A$6:$E$8,5,FALSE)</x:f>
        <x:v>1.2300000000000002</x:v>
      </x:c>
      <x:c r="H4757" s="15" t="n">
        <x:f>VLOOKUP(D4757,'Pricing'!$A$6:$E$8,4,FALSE)</x:f>
        <x:v>6</x:v>
      </x:c>
      <x:c r="I4757" s="15" t="n">
        <x:f>E4757*G4757/1000000</x:f>
        <x:v>0.12732960000000001</x:v>
      </x:c>
      <x:c r="J4757" s="15" t="n">
        <x:f>F4757*H4757/1000000</x:f>
        <x:v>0.006858</x:v>
      </x:c>
      <x:c r="K4757" s="15" t="n">
        <x:f>SUM(I4757:J4757)</x:f>
        <x:v>0.13418760000000002</x:v>
      </x:c>
    </x:row>
    <x:row r="4758" ht="23" customHeight="1">
      <x:c r="A4758" s="2" t="str">
        <x:v>REQ-04754</x:v>
      </x:c>
      <x:c r="B4758" s="2" t="n">
        <x:v>17</x:v>
      </x:c>
      <x:c r="C4758" s="2" t="str">
        <x:v>Support</x:v>
      </x:c>
      <x:c r="D4758" s="2" t="str">
        <x:v>Swift</x:v>
      </x:c>
      <x:c r="E4758" s="16" t="n">
        <x:v>90164</x:v>
      </x:c>
      <x:c r="F4758" s="16" t="n">
        <x:v>2139</x:v>
      </x:c>
      <x:c r="G4758" s="15" t="n">
        <x:f>VLOOKUP(D4758,'Pricing'!$A$6:$E$8,5,FALSE)</x:f>
        <x:v>0.246</x:v>
      </x:c>
      <x:c r="H4758" s="15" t="n">
        <x:f>VLOOKUP(D4758,'Pricing'!$A$6:$E$8,4,FALSE)</x:f>
        <x:v>1.2</x:v>
      </x:c>
      <x:c r="I4758" s="15" t="n">
        <x:f>E4758*G4758/1000000</x:f>
        <x:v>0.022180344</x:v>
      </x:c>
      <x:c r="J4758" s="15" t="n">
        <x:f>F4758*H4758/1000000</x:f>
        <x:v>0.0025667999999999997</x:v>
      </x:c>
      <x:c r="K4758" s="15" t="n">
        <x:f>SUM(I4758:J4758)</x:f>
        <x:v>0.024747144000000002</x:v>
      </x:c>
    </x:row>
    <x:row r="4759" ht="23" customHeight="1">
      <x:c r="A4759" s="2" t="str">
        <x:v>REQ-04755</x:v>
      </x:c>
      <x:c r="B4759" s="2" t="n">
        <x:v>22</x:v>
      </x:c>
      <x:c r="C4759" s="2" t="str">
        <x:v>Research</x:v>
      </x:c>
      <x:c r="D4759" s="2" t="str">
        <x:v>Balanced</x:v>
      </x:c>
      <x:c r="E4759" s="16" t="n">
        <x:v>68098</x:v>
      </x:c>
      <x:c r="F4759" s="16" t="n">
        <x:v>1155</x:v>
      </x:c>
      <x:c r="G4759" s="15" t="n">
        <x:f>VLOOKUP(D4759,'Pricing'!$A$6:$E$8,5,FALSE)</x:f>
        <x:v>1.2300000000000002</x:v>
      </x:c>
      <x:c r="H4759" s="15" t="n">
        <x:f>VLOOKUP(D4759,'Pricing'!$A$6:$E$8,4,FALSE)</x:f>
        <x:v>6</x:v>
      </x:c>
      <x:c r="I4759" s="15" t="n">
        <x:f>E4759*G4759/1000000</x:f>
        <x:v>0.08376054000000001</x:v>
      </x:c>
      <x:c r="J4759" s="15" t="n">
        <x:f>F4759*H4759/1000000</x:f>
        <x:v>0.00693</x:v>
      </x:c>
      <x:c r="K4759" s="15" t="n">
        <x:f>SUM(I4759:J4759)</x:f>
        <x:v>0.09069054000000001</x:v>
      </x:c>
    </x:row>
    <x:row r="4760" ht="23" customHeight="1">
      <x:c r="A4760" s="2" t="str">
        <x:v>REQ-04756</x:v>
      </x:c>
      <x:c r="B4760" s="2" t="n">
        <x:v>6</x:v>
      </x:c>
      <x:c r="C4760" s="2" t="str">
        <x:v>Growth</x:v>
      </x:c>
      <x:c r="D4760" s="2" t="str">
        <x:v>Swift</x:v>
      </x:c>
      <x:c r="E4760" s="16" t="n">
        <x:v>29396</x:v>
      </x:c>
      <x:c r="F4760" s="16" t="n">
        <x:v>3381</x:v>
      </x:c>
      <x:c r="G4760" s="15" t="n">
        <x:f>VLOOKUP(D4760,'Pricing'!$A$6:$E$8,5,FALSE)</x:f>
        <x:v>0.246</x:v>
      </x:c>
      <x:c r="H4760" s="15" t="n">
        <x:f>VLOOKUP(D4760,'Pricing'!$A$6:$E$8,4,FALSE)</x:f>
        <x:v>1.2</x:v>
      </x:c>
      <x:c r="I4760" s="15" t="n">
        <x:f>E4760*G4760/1000000</x:f>
        <x:v>0.007231416</x:v>
      </x:c>
      <x:c r="J4760" s="15" t="n">
        <x:f>F4760*H4760/1000000</x:f>
        <x:v>0.0040571999999999995</x:v>
      </x:c>
      <x:c r="K4760" s="15" t="n">
        <x:f>SUM(I4760:J4760)</x:f>
        <x:v>0.011288616</x:v>
      </x:c>
    </x:row>
    <x:row r="4761" ht="23" customHeight="1">
      <x:c r="A4761" s="2" t="str">
        <x:v>REQ-04757</x:v>
      </x:c>
      <x:c r="B4761" s="2" t="n">
        <x:v>26</x:v>
      </x:c>
      <x:c r="C4761" s="2" t="str">
        <x:v>Research</x:v>
      </x:c>
      <x:c r="D4761" s="2" t="str">
        <x:v>Swift</x:v>
      </x:c>
      <x:c r="E4761" s="16" t="n">
        <x:v>57359</x:v>
      </x:c>
      <x:c r="F4761" s="16" t="n">
        <x:v>3343</x:v>
      </x:c>
      <x:c r="G4761" s="15" t="n">
        <x:f>VLOOKUP(D4761,'Pricing'!$A$6:$E$8,5,FALSE)</x:f>
        <x:v>0.246</x:v>
      </x:c>
      <x:c r="H4761" s="15" t="n">
        <x:f>VLOOKUP(D4761,'Pricing'!$A$6:$E$8,4,FALSE)</x:f>
        <x:v>1.2</x:v>
      </x:c>
      <x:c r="I4761" s="15" t="n">
        <x:f>E4761*G4761/1000000</x:f>
        <x:v>0.014110314</x:v>
      </x:c>
      <x:c r="J4761" s="15" t="n">
        <x:f>F4761*H4761/1000000</x:f>
        <x:v>0.0040116</x:v>
      </x:c>
      <x:c r="K4761" s="15" t="n">
        <x:f>SUM(I4761:J4761)</x:f>
        <x:v>0.018121914</x:v>
      </x:c>
    </x:row>
    <x:row r="4762" ht="23" customHeight="1">
      <x:c r="A4762" s="2" t="str">
        <x:v>REQ-04758</x:v>
      </x:c>
      <x:c r="B4762" s="2" t="n">
        <x:v>3</x:v>
      </x:c>
      <x:c r="C4762" s="2" t="str">
        <x:v>Product</x:v>
      </x:c>
      <x:c r="D4762" s="2" t="str">
        <x:v>Balanced</x:v>
      </x:c>
      <x:c r="E4762" s="16" t="n">
        <x:v>62321</x:v>
      </x:c>
      <x:c r="F4762" s="16" t="n">
        <x:v>758</x:v>
      </x:c>
      <x:c r="G4762" s="15" t="n">
        <x:f>VLOOKUP(D4762,'Pricing'!$A$6:$E$8,5,FALSE)</x:f>
        <x:v>1.2300000000000002</x:v>
      </x:c>
      <x:c r="H4762" s="15" t="n">
        <x:f>VLOOKUP(D4762,'Pricing'!$A$6:$E$8,4,FALSE)</x:f>
        <x:v>6</x:v>
      </x:c>
      <x:c r="I4762" s="15" t="n">
        <x:f>E4762*G4762/1000000</x:f>
        <x:v>0.07665483000000002</x:v>
      </x:c>
      <x:c r="J4762" s="15" t="n">
        <x:f>F4762*H4762/1000000</x:f>
        <x:v>0.004548</x:v>
      </x:c>
      <x:c r="K4762" s="15" t="n">
        <x:f>SUM(I4762:J4762)</x:f>
        <x:v>0.08120283000000002</x:v>
      </x:c>
    </x:row>
    <x:row r="4763" ht="23" customHeight="1">
      <x:c r="A4763" s="2" t="str">
        <x:v>REQ-04759</x:v>
      </x:c>
      <x:c r="B4763" s="2" t="n">
        <x:v>9</x:v>
      </x:c>
      <x:c r="C4763" s="2" t="str">
        <x:v>Operations</x:v>
      </x:c>
      <x:c r="D4763" s="2" t="str">
        <x:v>Swift</x:v>
      </x:c>
      <x:c r="E4763" s="16" t="n">
        <x:v>62182</x:v>
      </x:c>
      <x:c r="F4763" s="16" t="n">
        <x:v>516</x:v>
      </x:c>
      <x:c r="G4763" s="15" t="n">
        <x:f>VLOOKUP(D4763,'Pricing'!$A$6:$E$8,5,FALSE)</x:f>
        <x:v>0.246</x:v>
      </x:c>
      <x:c r="H4763" s="15" t="n">
        <x:f>VLOOKUP(D4763,'Pricing'!$A$6:$E$8,4,FALSE)</x:f>
        <x:v>1.2</x:v>
      </x:c>
      <x:c r="I4763" s="15" t="n">
        <x:f>E4763*G4763/1000000</x:f>
        <x:v>0.015296771999999998</x:v>
      </x:c>
      <x:c r="J4763" s="15" t="n">
        <x:f>F4763*H4763/1000000</x:f>
        <x:v>0.0006192</x:v>
      </x:c>
      <x:c r="K4763" s="15" t="n">
        <x:f>SUM(I4763:J4763)</x:f>
        <x:v>0.015915971999999997</x:v>
      </x:c>
    </x:row>
    <x:row r="4764" ht="23" customHeight="1">
      <x:c r="A4764" s="2" t="str">
        <x:v>REQ-04760</x:v>
      </x:c>
      <x:c r="B4764" s="2" t="n">
        <x:v>13</x:v>
      </x:c>
      <x:c r="C4764" s="2" t="str">
        <x:v>Support</x:v>
      </x:c>
      <x:c r="D4764" s="2" t="str">
        <x:v>Swift</x:v>
      </x:c>
      <x:c r="E4764" s="16" t="n">
        <x:v>93348</x:v>
      </x:c>
      <x:c r="F4764" s="16" t="n">
        <x:v>1016</x:v>
      </x:c>
      <x:c r="G4764" s="15" t="n">
        <x:f>VLOOKUP(D4764,'Pricing'!$A$6:$E$8,5,FALSE)</x:f>
        <x:v>0.246</x:v>
      </x:c>
      <x:c r="H4764" s="15" t="n">
        <x:f>VLOOKUP(D4764,'Pricing'!$A$6:$E$8,4,FALSE)</x:f>
        <x:v>1.2</x:v>
      </x:c>
      <x:c r="I4764" s="15" t="n">
        <x:f>E4764*G4764/1000000</x:f>
        <x:v>0.022963608</x:v>
      </x:c>
      <x:c r="J4764" s="15" t="n">
        <x:f>F4764*H4764/1000000</x:f>
        <x:v>0.0012192000000000001</x:v>
      </x:c>
      <x:c r="K4764" s="15" t="n">
        <x:f>SUM(I4764:J4764)</x:f>
        <x:v>0.024182808</x:v>
      </x:c>
    </x:row>
    <x:row r="4765" ht="23" customHeight="1">
      <x:c r="A4765" s="2" t="str">
        <x:v>REQ-04761</x:v>
      </x:c>
      <x:c r="B4765" s="2" t="n">
        <x:v>13</x:v>
      </x:c>
      <x:c r="C4765" s="2" t="str">
        <x:v>Operations</x:v>
      </x:c>
      <x:c r="D4765" s="2" t="str">
        <x:v>Swift</x:v>
      </x:c>
      <x:c r="E4765" s="16" t="n">
        <x:v>24990</x:v>
      </x:c>
      <x:c r="F4765" s="16" t="n">
        <x:v>3841</x:v>
      </x:c>
      <x:c r="G4765" s="15" t="n">
        <x:f>VLOOKUP(D4765,'Pricing'!$A$6:$E$8,5,FALSE)</x:f>
        <x:v>0.246</x:v>
      </x:c>
      <x:c r="H4765" s="15" t="n">
        <x:f>VLOOKUP(D4765,'Pricing'!$A$6:$E$8,4,FALSE)</x:f>
        <x:v>1.2</x:v>
      </x:c>
      <x:c r="I4765" s="15" t="n">
        <x:f>E4765*G4765/1000000</x:f>
        <x:v>0.00614754</x:v>
      </x:c>
      <x:c r="J4765" s="15" t="n">
        <x:f>F4765*H4765/1000000</x:f>
        <x:v>0.0046092</x:v>
      </x:c>
      <x:c r="K4765" s="15" t="n">
        <x:f>SUM(I4765:J4765)</x:f>
        <x:v>0.01075674</x:v>
      </x:c>
    </x:row>
    <x:row r="4766" ht="23" customHeight="1">
      <x:c r="A4766" s="2" t="str">
        <x:v>REQ-04762</x:v>
      </x:c>
      <x:c r="B4766" s="2" t="n">
        <x:v>11</x:v>
      </x:c>
      <x:c r="C4766" s="2" t="str">
        <x:v>Product</x:v>
      </x:c>
      <x:c r="D4766" s="2" t="str">
        <x:v>Swift</x:v>
      </x:c>
      <x:c r="E4766" s="16" t="n">
        <x:v>87515</x:v>
      </x:c>
      <x:c r="F4766" s="16" t="n">
        <x:v>961</x:v>
      </x:c>
      <x:c r="G4766" s="15" t="n">
        <x:f>VLOOKUP(D4766,'Pricing'!$A$6:$E$8,5,FALSE)</x:f>
        <x:v>0.246</x:v>
      </x:c>
      <x:c r="H4766" s="15" t="n">
        <x:f>VLOOKUP(D4766,'Pricing'!$A$6:$E$8,4,FALSE)</x:f>
        <x:v>1.2</x:v>
      </x:c>
      <x:c r="I4766" s="15" t="n">
        <x:f>E4766*G4766/1000000</x:f>
        <x:v>0.02152869</x:v>
      </x:c>
      <x:c r="J4766" s="15" t="n">
        <x:f>F4766*H4766/1000000</x:f>
        <x:v>0.0011532</x:v>
      </x:c>
      <x:c r="K4766" s="15" t="n">
        <x:f>SUM(I4766:J4766)</x:f>
        <x:v>0.02268189</x:v>
      </x:c>
    </x:row>
    <x:row r="4767" ht="23" customHeight="1">
      <x:c r="A4767" s="2" t="str">
        <x:v>REQ-04763</x:v>
      </x:c>
      <x:c r="B4767" s="2" t="n">
        <x:v>13</x:v>
      </x:c>
      <x:c r="C4767" s="2" t="str">
        <x:v>Operations</x:v>
      </x:c>
      <x:c r="D4767" s="2" t="str">
        <x:v>Balanced</x:v>
      </x:c>
      <x:c r="E4767" s="16" t="n">
        <x:v>75927</x:v>
      </x:c>
      <x:c r="F4767" s="16" t="n">
        <x:v>1033</x:v>
      </x:c>
      <x:c r="G4767" s="15" t="n">
        <x:f>VLOOKUP(D4767,'Pricing'!$A$6:$E$8,5,FALSE)</x:f>
        <x:v>1.2300000000000002</x:v>
      </x:c>
      <x:c r="H4767" s="15" t="n">
        <x:f>VLOOKUP(D4767,'Pricing'!$A$6:$E$8,4,FALSE)</x:f>
        <x:v>6</x:v>
      </x:c>
      <x:c r="I4767" s="15" t="n">
        <x:f>E4767*G4767/1000000</x:f>
        <x:v>0.09339021000000002</x:v>
      </x:c>
      <x:c r="J4767" s="15" t="n">
        <x:f>F4767*H4767/1000000</x:f>
        <x:v>0.006198</x:v>
      </x:c>
      <x:c r="K4767" s="15" t="n">
        <x:f>SUM(I4767:J4767)</x:f>
        <x:v>0.09958821000000001</x:v>
      </x:c>
    </x:row>
    <x:row r="4768" ht="23" customHeight="1">
      <x:c r="A4768" s="2" t="str">
        <x:v>REQ-04764</x:v>
      </x:c>
      <x:c r="B4768" s="2" t="n">
        <x:v>8</x:v>
      </x:c>
      <x:c r="C4768" s="2" t="str">
        <x:v>Growth</x:v>
      </x:c>
      <x:c r="D4768" s="2" t="str">
        <x:v>Reasoning</x:v>
      </x:c>
      <x:c r="E4768" s="16" t="n">
        <x:v>55170</x:v>
      </x:c>
      <x:c r="F4768" s="16" t="n">
        <x:v>987</x:v>
      </x:c>
      <x:c r="G4768" s="15" t="n">
        <x:f>VLOOKUP(D4768,'Pricing'!$A$6:$E$8,5,FALSE)</x:f>
        <x:v>4.920000000000001</x:v>
      </x:c>
      <x:c r="H4768" s="15" t="n">
        <x:f>VLOOKUP(D4768,'Pricing'!$A$6:$E$8,4,FALSE)</x:f>
        <x:v>24</x:v>
      </x:c>
      <x:c r="I4768" s="15" t="n">
        <x:f>E4768*G4768/1000000</x:f>
        <x:v>0.2714364</x:v>
      </x:c>
      <x:c r="J4768" s="15" t="n">
        <x:f>F4768*H4768/1000000</x:f>
        <x:v>0.023688</x:v>
      </x:c>
      <x:c r="K4768" s="15" t="n">
        <x:f>SUM(I4768:J4768)</x:f>
        <x:v>0.2951244</x:v>
      </x:c>
    </x:row>
    <x:row r="4769" ht="23" customHeight="1">
      <x:c r="A4769" s="2" t="str">
        <x:v>REQ-04765</x:v>
      </x:c>
      <x:c r="B4769" s="2" t="n">
        <x:v>16</x:v>
      </x:c>
      <x:c r="C4769" s="2" t="str">
        <x:v>Research</x:v>
      </x:c>
      <x:c r="D4769" s="2" t="str">
        <x:v>Balanced</x:v>
      </x:c>
      <x:c r="E4769" s="16" t="n">
        <x:v>44298</x:v>
      </x:c>
      <x:c r="F4769" s="16" t="n">
        <x:v>757</x:v>
      </x:c>
      <x:c r="G4769" s="15" t="n">
        <x:f>VLOOKUP(D4769,'Pricing'!$A$6:$E$8,5,FALSE)</x:f>
        <x:v>1.2300000000000002</x:v>
      </x:c>
      <x:c r="H4769" s="15" t="n">
        <x:f>VLOOKUP(D4769,'Pricing'!$A$6:$E$8,4,FALSE)</x:f>
        <x:v>6</x:v>
      </x:c>
      <x:c r="I4769" s="15" t="n">
        <x:f>E4769*G4769/1000000</x:f>
        <x:v>0.05448654000000001</x:v>
      </x:c>
      <x:c r="J4769" s="15" t="n">
        <x:f>F4769*H4769/1000000</x:f>
        <x:v>0.004542</x:v>
      </x:c>
      <x:c r="K4769" s="15" t="n">
        <x:f>SUM(I4769:J4769)</x:f>
        <x:v>0.059028540000000004</x:v>
      </x:c>
    </x:row>
    <x:row r="4770" ht="23" customHeight="1">
      <x:c r="A4770" s="2" t="str">
        <x:v>REQ-04766</x:v>
      </x:c>
      <x:c r="B4770" s="2" t="n">
        <x:v>31</x:v>
      </x:c>
      <x:c r="C4770" s="2" t="str">
        <x:v>Support</x:v>
      </x:c>
      <x:c r="D4770" s="2" t="str">
        <x:v>Swift</x:v>
      </x:c>
      <x:c r="E4770" s="16" t="n">
        <x:v>76062</x:v>
      </x:c>
      <x:c r="F4770" s="16" t="n">
        <x:v>3816</x:v>
      </x:c>
      <x:c r="G4770" s="15" t="n">
        <x:f>VLOOKUP(D4770,'Pricing'!$A$6:$E$8,5,FALSE)</x:f>
        <x:v>0.246</x:v>
      </x:c>
      <x:c r="H4770" s="15" t="n">
        <x:f>VLOOKUP(D4770,'Pricing'!$A$6:$E$8,4,FALSE)</x:f>
        <x:v>1.2</x:v>
      </x:c>
      <x:c r="I4770" s="15" t="n">
        <x:f>E4770*G4770/1000000</x:f>
        <x:v>0.018711252</x:v>
      </x:c>
      <x:c r="J4770" s="15" t="n">
        <x:f>F4770*H4770/1000000</x:f>
        <x:v>0.004579199999999999</x:v>
      </x:c>
      <x:c r="K4770" s="15" t="n">
        <x:f>SUM(I4770:J4770)</x:f>
        <x:v>0.023290452</x:v>
      </x:c>
    </x:row>
    <x:row r="4771" ht="23" customHeight="1">
      <x:c r="A4771" s="2" t="str">
        <x:v>REQ-04767</x:v>
      </x:c>
      <x:c r="B4771" s="2" t="n">
        <x:v>28</x:v>
      </x:c>
      <x:c r="C4771" s="2" t="str">
        <x:v>Research</x:v>
      </x:c>
      <x:c r="D4771" s="2" t="str">
        <x:v>Swift</x:v>
      </x:c>
      <x:c r="E4771" s="16" t="n">
        <x:v>6138</x:v>
      </x:c>
      <x:c r="F4771" s="16" t="n">
        <x:v>567</x:v>
      </x:c>
      <x:c r="G4771" s="15" t="n">
        <x:f>VLOOKUP(D4771,'Pricing'!$A$6:$E$8,5,FALSE)</x:f>
        <x:v>0.246</x:v>
      </x:c>
      <x:c r="H4771" s="15" t="n">
        <x:f>VLOOKUP(D4771,'Pricing'!$A$6:$E$8,4,FALSE)</x:f>
        <x:v>1.2</x:v>
      </x:c>
      <x:c r="I4771" s="15" t="n">
        <x:f>E4771*G4771/1000000</x:f>
        <x:v>0.0015099479999999999</x:v>
      </x:c>
      <x:c r="J4771" s="15" t="n">
        <x:f>F4771*H4771/1000000</x:f>
        <x:v>0.0006804</x:v>
      </x:c>
      <x:c r="K4771" s="15" t="n">
        <x:f>SUM(I4771:J4771)</x:f>
        <x:v>0.002190348</x:v>
      </x:c>
    </x:row>
    <x:row r="4772" ht="23" customHeight="1">
      <x:c r="A4772" s="2" t="str">
        <x:v>REQ-04768</x:v>
      </x:c>
      <x:c r="B4772" s="2" t="n">
        <x:v>9</x:v>
      </x:c>
      <x:c r="C4772" s="2" t="str">
        <x:v>Support</x:v>
      </x:c>
      <x:c r="D4772" s="2" t="str">
        <x:v>Swift</x:v>
      </x:c>
      <x:c r="E4772" s="16" t="n">
        <x:v>50629</x:v>
      </x:c>
      <x:c r="F4772" s="16" t="n">
        <x:v>3491</x:v>
      </x:c>
      <x:c r="G4772" s="15" t="n">
        <x:f>VLOOKUP(D4772,'Pricing'!$A$6:$E$8,5,FALSE)</x:f>
        <x:v>0.246</x:v>
      </x:c>
      <x:c r="H4772" s="15" t="n">
        <x:f>VLOOKUP(D4772,'Pricing'!$A$6:$E$8,4,FALSE)</x:f>
        <x:v>1.2</x:v>
      </x:c>
      <x:c r="I4772" s="15" t="n">
        <x:f>E4772*G4772/1000000</x:f>
        <x:v>0.012454734</x:v>
      </x:c>
      <x:c r="J4772" s="15" t="n">
        <x:f>F4772*H4772/1000000</x:f>
        <x:v>0.0041892</x:v>
      </x:c>
      <x:c r="K4772" s="15" t="n">
        <x:f>SUM(I4772:J4772)</x:f>
        <x:v>0.016643934</x:v>
      </x:c>
    </x:row>
    <x:row r="4773" ht="23" customHeight="1">
      <x:c r="A4773" s="2" t="str">
        <x:v>REQ-04769</x:v>
      </x:c>
      <x:c r="B4773" s="2" t="n">
        <x:v>14</x:v>
      </x:c>
      <x:c r="C4773" s="2" t="str">
        <x:v>Research</x:v>
      </x:c>
      <x:c r="D4773" s="2" t="str">
        <x:v>Swift</x:v>
      </x:c>
      <x:c r="E4773" s="16" t="n">
        <x:v>8412</x:v>
      </x:c>
      <x:c r="F4773" s="16" t="n">
        <x:v>2318</x:v>
      </x:c>
      <x:c r="G4773" s="15" t="n">
        <x:f>VLOOKUP(D4773,'Pricing'!$A$6:$E$8,5,FALSE)</x:f>
        <x:v>0.246</x:v>
      </x:c>
      <x:c r="H4773" s="15" t="n">
        <x:f>VLOOKUP(D4773,'Pricing'!$A$6:$E$8,4,FALSE)</x:f>
        <x:v>1.2</x:v>
      </x:c>
      <x:c r="I4773" s="15" t="n">
        <x:f>E4773*G4773/1000000</x:f>
        <x:v>0.002069352</x:v>
      </x:c>
      <x:c r="J4773" s="15" t="n">
        <x:f>F4773*H4773/1000000</x:f>
        <x:v>0.0027816</x:v>
      </x:c>
      <x:c r="K4773" s="15" t="n">
        <x:f>SUM(I4773:J4773)</x:f>
        <x:v>0.004850952</x:v>
      </x:c>
    </x:row>
    <x:row r="4774" ht="23" customHeight="1">
      <x:c r="A4774" s="2" t="str">
        <x:v>REQ-04770</x:v>
      </x:c>
      <x:c r="B4774" s="2" t="n">
        <x:v>31</x:v>
      </x:c>
      <x:c r="C4774" s="2" t="str">
        <x:v>Support</x:v>
      </x:c>
      <x:c r="D4774" s="2" t="str">
        <x:v>Reasoning</x:v>
      </x:c>
      <x:c r="E4774" s="16" t="n">
        <x:v>29078</x:v>
      </x:c>
      <x:c r="F4774" s="16" t="n">
        <x:v>3478</x:v>
      </x:c>
      <x:c r="G4774" s="15" t="n">
        <x:f>VLOOKUP(D4774,'Pricing'!$A$6:$E$8,5,FALSE)</x:f>
        <x:v>4.920000000000001</x:v>
      </x:c>
      <x:c r="H4774" s="15" t="n">
        <x:f>VLOOKUP(D4774,'Pricing'!$A$6:$E$8,4,FALSE)</x:f>
        <x:v>24</x:v>
      </x:c>
      <x:c r="I4774" s="15" t="n">
        <x:f>E4774*G4774/1000000</x:f>
        <x:v>0.14306376</x:v>
      </x:c>
      <x:c r="J4774" s="15" t="n">
        <x:f>F4774*H4774/1000000</x:f>
        <x:v>0.083472</x:v>
      </x:c>
      <x:c r="K4774" s="15" t="n">
        <x:f>SUM(I4774:J4774)</x:f>
        <x:v>0.22653576000000003</x:v>
      </x:c>
    </x:row>
    <x:row r="4775" ht="23" customHeight="1">
      <x:c r="A4775" s="2" t="str">
        <x:v>REQ-04771</x:v>
      </x:c>
      <x:c r="B4775" s="2" t="n">
        <x:v>29</x:v>
      </x:c>
      <x:c r="C4775" s="2" t="str">
        <x:v>Operations</x:v>
      </x:c>
      <x:c r="D4775" s="2" t="str">
        <x:v>Swift</x:v>
      </x:c>
      <x:c r="E4775" s="16" t="n">
        <x:v>46343</x:v>
      </x:c>
      <x:c r="F4775" s="16" t="n">
        <x:v>1966</x:v>
      </x:c>
      <x:c r="G4775" s="15" t="n">
        <x:f>VLOOKUP(D4775,'Pricing'!$A$6:$E$8,5,FALSE)</x:f>
        <x:v>0.246</x:v>
      </x:c>
      <x:c r="H4775" s="15" t="n">
        <x:f>VLOOKUP(D4775,'Pricing'!$A$6:$E$8,4,FALSE)</x:f>
        <x:v>1.2</x:v>
      </x:c>
      <x:c r="I4775" s="15" t="n">
        <x:f>E4775*G4775/1000000</x:f>
        <x:v>0.011400378000000001</x:v>
      </x:c>
      <x:c r="J4775" s="15" t="n">
        <x:f>F4775*H4775/1000000</x:f>
        <x:v>0.0023591999999999997</x:v>
      </x:c>
      <x:c r="K4775" s="15" t="n">
        <x:f>SUM(I4775:J4775)</x:f>
        <x:v>0.013759578000000001</x:v>
      </x:c>
    </x:row>
    <x:row r="4776" ht="23" customHeight="1">
      <x:c r="A4776" s="2" t="str">
        <x:v>REQ-04772</x:v>
      </x:c>
      <x:c r="B4776" s="2" t="n">
        <x:v>6</x:v>
      </x:c>
      <x:c r="C4776" s="2" t="str">
        <x:v>Growth</x:v>
      </x:c>
      <x:c r="D4776" s="2" t="str">
        <x:v>Balanced</x:v>
      </x:c>
      <x:c r="E4776" s="16" t="n">
        <x:v>16063</x:v>
      </x:c>
      <x:c r="F4776" s="16" t="n">
        <x:v>2397</x:v>
      </x:c>
      <x:c r="G4776" s="15" t="n">
        <x:f>VLOOKUP(D4776,'Pricing'!$A$6:$E$8,5,FALSE)</x:f>
        <x:v>1.2300000000000002</x:v>
      </x:c>
      <x:c r="H4776" s="15" t="n">
        <x:f>VLOOKUP(D4776,'Pricing'!$A$6:$E$8,4,FALSE)</x:f>
        <x:v>6</x:v>
      </x:c>
      <x:c r="I4776" s="15" t="n">
        <x:f>E4776*G4776/1000000</x:f>
        <x:v>0.019757490000000003</x:v>
      </x:c>
      <x:c r="J4776" s="15" t="n">
        <x:f>F4776*H4776/1000000</x:f>
        <x:v>0.014382</x:v>
      </x:c>
      <x:c r="K4776" s="15" t="n">
        <x:f>SUM(I4776:J4776)</x:f>
        <x:v>0.03413949</x:v>
      </x:c>
    </x:row>
    <x:row r="4777" ht="23" customHeight="1">
      <x:c r="A4777" s="2" t="str">
        <x:v>REQ-04773</x:v>
      </x:c>
      <x:c r="B4777" s="2" t="n">
        <x:v>23</x:v>
      </x:c>
      <x:c r="C4777" s="2" t="str">
        <x:v>Operations</x:v>
      </x:c>
      <x:c r="D4777" s="2" t="str">
        <x:v>Balanced</x:v>
      </x:c>
      <x:c r="E4777" s="16" t="n">
        <x:v>19959</x:v>
      </x:c>
      <x:c r="F4777" s="16" t="n">
        <x:v>3830</x:v>
      </x:c>
      <x:c r="G4777" s="15" t="n">
        <x:f>VLOOKUP(D4777,'Pricing'!$A$6:$E$8,5,FALSE)</x:f>
        <x:v>1.2300000000000002</x:v>
      </x:c>
      <x:c r="H4777" s="15" t="n">
        <x:f>VLOOKUP(D4777,'Pricing'!$A$6:$E$8,4,FALSE)</x:f>
        <x:v>6</x:v>
      </x:c>
      <x:c r="I4777" s="15" t="n">
        <x:f>E4777*G4777/1000000</x:f>
        <x:v>0.024549570000000003</x:v>
      </x:c>
      <x:c r="J4777" s="15" t="n">
        <x:f>F4777*H4777/1000000</x:f>
        <x:v>0.02298</x:v>
      </x:c>
      <x:c r="K4777" s="15" t="n">
        <x:f>SUM(I4777:J4777)</x:f>
        <x:v>0.04752957000000001</x:v>
      </x:c>
    </x:row>
    <x:row r="4778" ht="23" customHeight="1">
      <x:c r="A4778" s="2" t="str">
        <x:v>REQ-04774</x:v>
      </x:c>
      <x:c r="B4778" s="2" t="n">
        <x:v>14</x:v>
      </x:c>
      <x:c r="C4778" s="2" t="str">
        <x:v>Growth</x:v>
      </x:c>
      <x:c r="D4778" s="2" t="str">
        <x:v>Swift</x:v>
      </x:c>
      <x:c r="E4778" s="16" t="n">
        <x:v>22727</x:v>
      </x:c>
      <x:c r="F4778" s="16" t="n">
        <x:v>3417</x:v>
      </x:c>
      <x:c r="G4778" s="15" t="n">
        <x:f>VLOOKUP(D4778,'Pricing'!$A$6:$E$8,5,FALSE)</x:f>
        <x:v>0.246</x:v>
      </x:c>
      <x:c r="H4778" s="15" t="n">
        <x:f>VLOOKUP(D4778,'Pricing'!$A$6:$E$8,4,FALSE)</x:f>
        <x:v>1.2</x:v>
      </x:c>
      <x:c r="I4778" s="15" t="n">
        <x:f>E4778*G4778/1000000</x:f>
        <x:v>0.0055908419999999995</x:v>
      </x:c>
      <x:c r="J4778" s="15" t="n">
        <x:f>F4778*H4778/1000000</x:f>
        <x:v>0.0041004</x:v>
      </x:c>
      <x:c r="K4778" s="15" t="n">
        <x:f>SUM(I4778:J4778)</x:f>
        <x:v>0.009691242</x:v>
      </x:c>
    </x:row>
    <x:row r="4779" ht="23" customHeight="1">
      <x:c r="A4779" s="2" t="str">
        <x:v>REQ-04775</x:v>
      </x:c>
      <x:c r="B4779" s="2" t="n">
        <x:v>8</x:v>
      </x:c>
      <x:c r="C4779" s="2" t="str">
        <x:v>Engineering</x:v>
      </x:c>
      <x:c r="D4779" s="2" t="str">
        <x:v>Swift</x:v>
      </x:c>
      <x:c r="E4779" s="16" t="n">
        <x:v>8444</x:v>
      </x:c>
      <x:c r="F4779" s="16" t="n">
        <x:v>1904</x:v>
      </x:c>
      <x:c r="G4779" s="15" t="n">
        <x:f>VLOOKUP(D4779,'Pricing'!$A$6:$E$8,5,FALSE)</x:f>
        <x:v>0.246</x:v>
      </x:c>
      <x:c r="H4779" s="15" t="n">
        <x:f>VLOOKUP(D4779,'Pricing'!$A$6:$E$8,4,FALSE)</x:f>
        <x:v>1.2</x:v>
      </x:c>
      <x:c r="I4779" s="15" t="n">
        <x:f>E4779*G4779/1000000</x:f>
        <x:v>0.0020772240000000003</x:v>
      </x:c>
      <x:c r="J4779" s="15" t="n">
        <x:f>F4779*H4779/1000000</x:f>
        <x:v>0.0022847999999999996</x:v>
      </x:c>
      <x:c r="K4779" s="15" t="n">
        <x:f>SUM(I4779:J4779)</x:f>
        <x:v>0.004362024</x:v>
      </x:c>
    </x:row>
    <x:row r="4780" ht="23" customHeight="1">
      <x:c r="A4780" s="2" t="str">
        <x:v>REQ-04776</x:v>
      </x:c>
      <x:c r="B4780" s="2" t="n">
        <x:v>3</x:v>
      </x:c>
      <x:c r="C4780" s="2" t="str">
        <x:v>Support</x:v>
      </x:c>
      <x:c r="D4780" s="2" t="str">
        <x:v>Balanced</x:v>
      </x:c>
      <x:c r="E4780" s="16" t="n">
        <x:v>46452</x:v>
      </x:c>
      <x:c r="F4780" s="16" t="n">
        <x:v>1295</x:v>
      </x:c>
      <x:c r="G4780" s="15" t="n">
        <x:f>VLOOKUP(D4780,'Pricing'!$A$6:$E$8,5,FALSE)</x:f>
        <x:v>1.2300000000000002</x:v>
      </x:c>
      <x:c r="H4780" s="15" t="n">
        <x:f>VLOOKUP(D4780,'Pricing'!$A$6:$E$8,4,FALSE)</x:f>
        <x:v>6</x:v>
      </x:c>
      <x:c r="I4780" s="15" t="n">
        <x:f>E4780*G4780/1000000</x:f>
        <x:v>0.057135960000000006</x:v>
      </x:c>
      <x:c r="J4780" s="15" t="n">
        <x:f>F4780*H4780/1000000</x:f>
        <x:v>0.00777</x:v>
      </x:c>
      <x:c r="K4780" s="15" t="n">
        <x:f>SUM(I4780:J4780)</x:f>
        <x:v>0.06490596000000001</x:v>
      </x:c>
    </x:row>
    <x:row r="4781" ht="23" customHeight="1">
      <x:c r="A4781" s="2" t="str">
        <x:v>REQ-04777</x:v>
      </x:c>
      <x:c r="B4781" s="2" t="n">
        <x:v>9</x:v>
      </x:c>
      <x:c r="C4781" s="2" t="str">
        <x:v>Research</x:v>
      </x:c>
      <x:c r="D4781" s="2" t="str">
        <x:v>Balanced</x:v>
      </x:c>
      <x:c r="E4781" s="16" t="n">
        <x:v>29224</x:v>
      </x:c>
      <x:c r="F4781" s="16" t="n">
        <x:v>1069</x:v>
      </x:c>
      <x:c r="G4781" s="15" t="n">
        <x:f>VLOOKUP(D4781,'Pricing'!$A$6:$E$8,5,FALSE)</x:f>
        <x:v>1.2300000000000002</x:v>
      </x:c>
      <x:c r="H4781" s="15" t="n">
        <x:f>VLOOKUP(D4781,'Pricing'!$A$6:$E$8,4,FALSE)</x:f>
        <x:v>6</x:v>
      </x:c>
      <x:c r="I4781" s="15" t="n">
        <x:f>E4781*G4781/1000000</x:f>
        <x:v>0.03594552</x:v>
      </x:c>
      <x:c r="J4781" s="15" t="n">
        <x:f>F4781*H4781/1000000</x:f>
        <x:v>0.006414</x:v>
      </x:c>
      <x:c r="K4781" s="15" t="n">
        <x:f>SUM(I4781:J4781)</x:f>
        <x:v>0.042359520000000005</x:v>
      </x:c>
    </x:row>
    <x:row r="4782" ht="23" customHeight="1">
      <x:c r="A4782" s="2" t="str">
        <x:v>REQ-04778</x:v>
      </x:c>
      <x:c r="B4782" s="2" t="n">
        <x:v>4</x:v>
      </x:c>
      <x:c r="C4782" s="2" t="str">
        <x:v>Product</x:v>
      </x:c>
      <x:c r="D4782" s="2" t="str">
        <x:v>Balanced</x:v>
      </x:c>
      <x:c r="E4782" s="16" t="n">
        <x:v>66383</x:v>
      </x:c>
      <x:c r="F4782" s="16" t="n">
        <x:v>1208</x:v>
      </x:c>
      <x:c r="G4782" s="15" t="n">
        <x:f>VLOOKUP(D4782,'Pricing'!$A$6:$E$8,5,FALSE)</x:f>
        <x:v>1.2300000000000002</x:v>
      </x:c>
      <x:c r="H4782" s="15" t="n">
        <x:f>VLOOKUP(D4782,'Pricing'!$A$6:$E$8,4,FALSE)</x:f>
        <x:v>6</x:v>
      </x:c>
      <x:c r="I4782" s="15" t="n">
        <x:f>E4782*G4782/1000000</x:f>
        <x:v>0.08165109000000001</x:v>
      </x:c>
      <x:c r="J4782" s="15" t="n">
        <x:f>F4782*H4782/1000000</x:f>
        <x:v>0.007248</x:v>
      </x:c>
      <x:c r="K4782" s="15" t="n">
        <x:f>SUM(I4782:J4782)</x:f>
        <x:v>0.08889909000000001</x:v>
      </x:c>
    </x:row>
    <x:row r="4783" ht="23" customHeight="1">
      <x:c r="A4783" s="2" t="str">
        <x:v>REQ-04779</x:v>
      </x:c>
      <x:c r="B4783" s="2" t="n">
        <x:v>12</x:v>
      </x:c>
      <x:c r="C4783" s="2" t="str">
        <x:v>Engineering</x:v>
      </x:c>
      <x:c r="D4783" s="2" t="str">
        <x:v>Swift</x:v>
      </x:c>
      <x:c r="E4783" s="16" t="n">
        <x:v>66920</x:v>
      </x:c>
      <x:c r="F4783" s="16" t="n">
        <x:v>3189</x:v>
      </x:c>
      <x:c r="G4783" s="15" t="n">
        <x:f>VLOOKUP(D4783,'Pricing'!$A$6:$E$8,5,FALSE)</x:f>
        <x:v>0.246</x:v>
      </x:c>
      <x:c r="H4783" s="15" t="n">
        <x:f>VLOOKUP(D4783,'Pricing'!$A$6:$E$8,4,FALSE)</x:f>
        <x:v>1.2</x:v>
      </x:c>
      <x:c r="I4783" s="15" t="n">
        <x:f>E4783*G4783/1000000</x:f>
        <x:v>0.01646232</x:v>
      </x:c>
      <x:c r="J4783" s="15" t="n">
        <x:f>F4783*H4783/1000000</x:f>
        <x:v>0.0038267999999999996</x:v>
      </x:c>
      <x:c r="K4783" s="15" t="n">
        <x:f>SUM(I4783:J4783)</x:f>
        <x:v>0.020289119999999997</x:v>
      </x:c>
    </x:row>
    <x:row r="4784" ht="23" customHeight="1">
      <x:c r="A4784" s="2" t="str">
        <x:v>REQ-04780</x:v>
      </x:c>
      <x:c r="B4784" s="2" t="n">
        <x:v>14</x:v>
      </x:c>
      <x:c r="C4784" s="2" t="str">
        <x:v>Growth</x:v>
      </x:c>
      <x:c r="D4784" s="2" t="str">
        <x:v>Balanced</x:v>
      </x:c>
      <x:c r="E4784" s="16" t="n">
        <x:v>84957</x:v>
      </x:c>
      <x:c r="F4784" s="16" t="n">
        <x:v>1398</x:v>
      </x:c>
      <x:c r="G4784" s="15" t="n">
        <x:f>VLOOKUP(D4784,'Pricing'!$A$6:$E$8,5,FALSE)</x:f>
        <x:v>1.2300000000000002</x:v>
      </x:c>
      <x:c r="H4784" s="15" t="n">
        <x:f>VLOOKUP(D4784,'Pricing'!$A$6:$E$8,4,FALSE)</x:f>
        <x:v>6</x:v>
      </x:c>
      <x:c r="I4784" s="15" t="n">
        <x:f>E4784*G4784/1000000</x:f>
        <x:v>0.10449711000000002</x:v>
      </x:c>
      <x:c r="J4784" s="15" t="n">
        <x:f>F4784*H4784/1000000</x:f>
        <x:v>0.008388</x:v>
      </x:c>
      <x:c r="K4784" s="15" t="n">
        <x:f>SUM(I4784:J4784)</x:f>
        <x:v>0.11288511000000001</x:v>
      </x:c>
    </x:row>
    <x:row r="4785" ht="23" customHeight="1">
      <x:c r="A4785" s="2" t="str">
        <x:v>REQ-04781</x:v>
      </x:c>
      <x:c r="B4785" s="2" t="n">
        <x:v>25</x:v>
      </x:c>
      <x:c r="C4785" s="2" t="str">
        <x:v>Research</x:v>
      </x:c>
      <x:c r="D4785" s="2" t="str">
        <x:v>Swift</x:v>
      </x:c>
      <x:c r="E4785" s="16" t="n">
        <x:v>95131</x:v>
      </x:c>
      <x:c r="F4785" s="16" t="n">
        <x:v>2652</x:v>
      </x:c>
      <x:c r="G4785" s="15" t="n">
        <x:f>VLOOKUP(D4785,'Pricing'!$A$6:$E$8,5,FALSE)</x:f>
        <x:v>0.246</x:v>
      </x:c>
      <x:c r="H4785" s="15" t="n">
        <x:f>VLOOKUP(D4785,'Pricing'!$A$6:$E$8,4,FALSE)</x:f>
        <x:v>1.2</x:v>
      </x:c>
      <x:c r="I4785" s="15" t="n">
        <x:f>E4785*G4785/1000000</x:f>
        <x:v>0.023402225999999998</x:v>
      </x:c>
      <x:c r="J4785" s="15" t="n">
        <x:f>F4785*H4785/1000000</x:f>
        <x:v>0.0031824</x:v>
      </x:c>
      <x:c r="K4785" s="15" t="n">
        <x:f>SUM(I4785:J4785)</x:f>
        <x:v>0.026584626</x:v>
      </x:c>
    </x:row>
    <x:row r="4786" ht="23" customHeight="1">
      <x:c r="A4786" s="2" t="str">
        <x:v>REQ-04782</x:v>
      </x:c>
      <x:c r="B4786" s="2" t="n">
        <x:v>4</x:v>
      </x:c>
      <x:c r="C4786" s="2" t="str">
        <x:v>Support</x:v>
      </x:c>
      <x:c r="D4786" s="2" t="str">
        <x:v>Balanced</x:v>
      </x:c>
      <x:c r="E4786" s="16" t="n">
        <x:v>106889</x:v>
      </x:c>
      <x:c r="F4786" s="16" t="n">
        <x:v>1915</x:v>
      </x:c>
      <x:c r="G4786" s="15" t="n">
        <x:f>VLOOKUP(D4786,'Pricing'!$A$6:$E$8,5,FALSE)</x:f>
        <x:v>1.2300000000000002</x:v>
      </x:c>
      <x:c r="H4786" s="15" t="n">
        <x:f>VLOOKUP(D4786,'Pricing'!$A$6:$E$8,4,FALSE)</x:f>
        <x:v>6</x:v>
      </x:c>
      <x:c r="I4786" s="15" t="n">
        <x:f>E4786*G4786/1000000</x:f>
        <x:v>0.13147347000000004</x:v>
      </x:c>
      <x:c r="J4786" s="15" t="n">
        <x:f>F4786*H4786/1000000</x:f>
        <x:v>0.01149</x:v>
      </x:c>
      <x:c r="K4786" s="15" t="n">
        <x:f>SUM(I4786:J4786)</x:f>
        <x:v>0.14296347000000004</x:v>
      </x:c>
    </x:row>
    <x:row r="4787" ht="23" customHeight="1">
      <x:c r="A4787" s="2" t="str">
        <x:v>REQ-04783</x:v>
      </x:c>
      <x:c r="B4787" s="2" t="n">
        <x:v>5</x:v>
      </x:c>
      <x:c r="C4787" s="2" t="str">
        <x:v>Engineering</x:v>
      </x:c>
      <x:c r="D4787" s="2" t="str">
        <x:v>Swift</x:v>
      </x:c>
      <x:c r="E4787" s="16" t="n">
        <x:v>13958</x:v>
      </x:c>
      <x:c r="F4787" s="16" t="n">
        <x:v>3363</x:v>
      </x:c>
      <x:c r="G4787" s="15" t="n">
        <x:f>VLOOKUP(D4787,'Pricing'!$A$6:$E$8,5,FALSE)</x:f>
        <x:v>0.246</x:v>
      </x:c>
      <x:c r="H4787" s="15" t="n">
        <x:f>VLOOKUP(D4787,'Pricing'!$A$6:$E$8,4,FALSE)</x:f>
        <x:v>1.2</x:v>
      </x:c>
      <x:c r="I4787" s="15" t="n">
        <x:f>E4787*G4787/1000000</x:f>
        <x:v>0.003433668</x:v>
      </x:c>
      <x:c r="J4787" s="15" t="n">
        <x:f>F4787*H4787/1000000</x:f>
        <x:v>0.0040356</x:v>
      </x:c>
      <x:c r="K4787" s="15" t="n">
        <x:f>SUM(I4787:J4787)</x:f>
        <x:v>0.007469268</x:v>
      </x:c>
    </x:row>
    <x:row r="4788" ht="23" customHeight="1">
      <x:c r="A4788" s="2" t="str">
        <x:v>REQ-04784</x:v>
      </x:c>
      <x:c r="B4788" s="2" t="n">
        <x:v>20</x:v>
      </x:c>
      <x:c r="C4788" s="2" t="str">
        <x:v>Support</x:v>
      </x:c>
      <x:c r="D4788" s="2" t="str">
        <x:v>Swift</x:v>
      </x:c>
      <x:c r="E4788" s="16" t="n">
        <x:v>5964</x:v>
      </x:c>
      <x:c r="F4788" s="16" t="n">
        <x:v>1891</x:v>
      </x:c>
      <x:c r="G4788" s="15" t="n">
        <x:f>VLOOKUP(D4788,'Pricing'!$A$6:$E$8,5,FALSE)</x:f>
        <x:v>0.246</x:v>
      </x:c>
      <x:c r="H4788" s="15" t="n">
        <x:f>VLOOKUP(D4788,'Pricing'!$A$6:$E$8,4,FALSE)</x:f>
        <x:v>1.2</x:v>
      </x:c>
      <x:c r="I4788" s="15" t="n">
        <x:f>E4788*G4788/1000000</x:f>
        <x:v>0.001467144</x:v>
      </x:c>
      <x:c r="J4788" s="15" t="n">
        <x:f>F4788*H4788/1000000</x:f>
        <x:v>0.0022692</x:v>
      </x:c>
      <x:c r="K4788" s="15" t="n">
        <x:f>SUM(I4788:J4788)</x:f>
        <x:v>0.003736344</x:v>
      </x:c>
    </x:row>
    <x:row r="4789" ht="23" customHeight="1">
      <x:c r="A4789" s="2" t="str">
        <x:v>REQ-04785</x:v>
      </x:c>
      <x:c r="B4789" s="2" t="n">
        <x:v>25</x:v>
      </x:c>
      <x:c r="C4789" s="2" t="str">
        <x:v>Engineering</x:v>
      </x:c>
      <x:c r="D4789" s="2" t="str">
        <x:v>Swift</x:v>
      </x:c>
      <x:c r="E4789" s="16" t="n">
        <x:v>47440</x:v>
      </x:c>
      <x:c r="F4789" s="16" t="n">
        <x:v>1908</x:v>
      </x:c>
      <x:c r="G4789" s="15" t="n">
        <x:f>VLOOKUP(D4789,'Pricing'!$A$6:$E$8,5,FALSE)</x:f>
        <x:v>0.246</x:v>
      </x:c>
      <x:c r="H4789" s="15" t="n">
        <x:f>VLOOKUP(D4789,'Pricing'!$A$6:$E$8,4,FALSE)</x:f>
        <x:v>1.2</x:v>
      </x:c>
      <x:c r="I4789" s="15" t="n">
        <x:f>E4789*G4789/1000000</x:f>
        <x:v>0.01167024</x:v>
      </x:c>
      <x:c r="J4789" s="15" t="n">
        <x:f>F4789*H4789/1000000</x:f>
        <x:v>0.0022895999999999997</x:v>
      </x:c>
      <x:c r="K4789" s="15" t="n">
        <x:f>SUM(I4789:J4789)</x:f>
        <x:v>0.01395984</x:v>
      </x:c>
    </x:row>
    <x:row r="4790" ht="23" customHeight="1">
      <x:c r="A4790" s="2" t="str">
        <x:v>REQ-04786</x:v>
      </x:c>
      <x:c r="B4790" s="2" t="n">
        <x:v>10</x:v>
      </x:c>
      <x:c r="C4790" s="2" t="str">
        <x:v>Support</x:v>
      </x:c>
      <x:c r="D4790" s="2" t="str">
        <x:v>Balanced</x:v>
      </x:c>
      <x:c r="E4790" s="16" t="n">
        <x:v>83975</x:v>
      </x:c>
      <x:c r="F4790" s="16" t="n">
        <x:v>921</x:v>
      </x:c>
      <x:c r="G4790" s="15" t="n">
        <x:f>VLOOKUP(D4790,'Pricing'!$A$6:$E$8,5,FALSE)</x:f>
        <x:v>1.2300000000000002</x:v>
      </x:c>
      <x:c r="H4790" s="15" t="n">
        <x:f>VLOOKUP(D4790,'Pricing'!$A$6:$E$8,4,FALSE)</x:f>
        <x:v>6</x:v>
      </x:c>
      <x:c r="I4790" s="15" t="n">
        <x:f>E4790*G4790/1000000</x:f>
        <x:v>0.10328925000000001</x:v>
      </x:c>
      <x:c r="J4790" s="15" t="n">
        <x:f>F4790*H4790/1000000</x:f>
        <x:v>0.005526</x:v>
      </x:c>
      <x:c r="K4790" s="15" t="n">
        <x:f>SUM(I4790:J4790)</x:f>
        <x:v>0.10881525000000002</x:v>
      </x:c>
    </x:row>
    <x:row r="4791" ht="23" customHeight="1">
      <x:c r="A4791" s="2" t="str">
        <x:v>REQ-04787</x:v>
      </x:c>
      <x:c r="B4791" s="2" t="n">
        <x:v>10</x:v>
      </x:c>
      <x:c r="C4791" s="2" t="str">
        <x:v>Engineering</x:v>
      </x:c>
      <x:c r="D4791" s="2" t="str">
        <x:v>Swift</x:v>
      </x:c>
      <x:c r="E4791" s="16" t="n">
        <x:v>96324</x:v>
      </x:c>
      <x:c r="F4791" s="16" t="n">
        <x:v>1956</x:v>
      </x:c>
      <x:c r="G4791" s="15" t="n">
        <x:f>VLOOKUP(D4791,'Pricing'!$A$6:$E$8,5,FALSE)</x:f>
        <x:v>0.246</x:v>
      </x:c>
      <x:c r="H4791" s="15" t="n">
        <x:f>VLOOKUP(D4791,'Pricing'!$A$6:$E$8,4,FALSE)</x:f>
        <x:v>1.2</x:v>
      </x:c>
      <x:c r="I4791" s="15" t="n">
        <x:f>E4791*G4791/1000000</x:f>
        <x:v>0.023695703999999998</x:v>
      </x:c>
      <x:c r="J4791" s="15" t="n">
        <x:f>F4791*H4791/1000000</x:f>
        <x:v>0.0023472</x:v>
      </x:c>
      <x:c r="K4791" s="15" t="n">
        <x:f>SUM(I4791:J4791)</x:f>
        <x:v>0.026042904</x:v>
      </x:c>
    </x:row>
    <x:row r="4792" ht="23" customHeight="1">
      <x:c r="A4792" s="2" t="str">
        <x:v>REQ-04788</x:v>
      </x:c>
      <x:c r="B4792" s="2" t="n">
        <x:v>25</x:v>
      </x:c>
      <x:c r="C4792" s="2" t="str">
        <x:v>Support</x:v>
      </x:c>
      <x:c r="D4792" s="2" t="str">
        <x:v>Swift</x:v>
      </x:c>
      <x:c r="E4792" s="16" t="n">
        <x:v>90770</x:v>
      </x:c>
      <x:c r="F4792" s="16" t="n">
        <x:v>2404</x:v>
      </x:c>
      <x:c r="G4792" s="15" t="n">
        <x:f>VLOOKUP(D4792,'Pricing'!$A$6:$E$8,5,FALSE)</x:f>
        <x:v>0.246</x:v>
      </x:c>
      <x:c r="H4792" s="15" t="n">
        <x:f>VLOOKUP(D4792,'Pricing'!$A$6:$E$8,4,FALSE)</x:f>
        <x:v>1.2</x:v>
      </x:c>
      <x:c r="I4792" s="15" t="n">
        <x:f>E4792*G4792/1000000</x:f>
        <x:v>0.02232942</x:v>
      </x:c>
      <x:c r="J4792" s="15" t="n">
        <x:f>F4792*H4792/1000000</x:f>
        <x:v>0.0028848</x:v>
      </x:c>
      <x:c r="K4792" s="15" t="n">
        <x:f>SUM(I4792:J4792)</x:f>
        <x:v>0.02521422</x:v>
      </x:c>
    </x:row>
    <x:row r="4793" ht="23" customHeight="1">
      <x:c r="A4793" s="2" t="str">
        <x:v>REQ-04789</x:v>
      </x:c>
      <x:c r="B4793" s="2" t="n">
        <x:v>23</x:v>
      </x:c>
      <x:c r="C4793" s="2" t="str">
        <x:v>Operations</x:v>
      </x:c>
      <x:c r="D4793" s="2" t="str">
        <x:v>Swift</x:v>
      </x:c>
      <x:c r="E4793" s="16" t="n">
        <x:v>93461</x:v>
      </x:c>
      <x:c r="F4793" s="16" t="n">
        <x:v>3043</x:v>
      </x:c>
      <x:c r="G4793" s="15" t="n">
        <x:f>VLOOKUP(D4793,'Pricing'!$A$6:$E$8,5,FALSE)</x:f>
        <x:v>0.246</x:v>
      </x:c>
      <x:c r="H4793" s="15" t="n">
        <x:f>VLOOKUP(D4793,'Pricing'!$A$6:$E$8,4,FALSE)</x:f>
        <x:v>1.2</x:v>
      </x:c>
      <x:c r="I4793" s="15" t="n">
        <x:f>E4793*G4793/1000000</x:f>
        <x:v>0.022991406</x:v>
      </x:c>
      <x:c r="J4793" s="15" t="n">
        <x:f>F4793*H4793/1000000</x:f>
        <x:v>0.0036516</x:v>
      </x:c>
      <x:c r="K4793" s="15" t="n">
        <x:f>SUM(I4793:J4793)</x:f>
        <x:v>0.026643006</x:v>
      </x:c>
    </x:row>
    <x:row r="4794" ht="23" customHeight="1">
      <x:c r="A4794" s="2" t="str">
        <x:v>REQ-04790</x:v>
      </x:c>
      <x:c r="B4794" s="2" t="n">
        <x:v>23</x:v>
      </x:c>
      <x:c r="C4794" s="2" t="str">
        <x:v>Product</x:v>
      </x:c>
      <x:c r="D4794" s="2" t="str">
        <x:v>Balanced</x:v>
      </x:c>
      <x:c r="E4794" s="16" t="n">
        <x:v>119881</x:v>
      </x:c>
      <x:c r="F4794" s="16" t="n">
        <x:v>819</x:v>
      </x:c>
      <x:c r="G4794" s="15" t="n">
        <x:f>VLOOKUP(D4794,'Pricing'!$A$6:$E$8,5,FALSE)</x:f>
        <x:v>1.2300000000000002</x:v>
      </x:c>
      <x:c r="H4794" s="15" t="n">
        <x:f>VLOOKUP(D4794,'Pricing'!$A$6:$E$8,4,FALSE)</x:f>
        <x:v>6</x:v>
      </x:c>
      <x:c r="I4794" s="15" t="n">
        <x:f>E4794*G4794/1000000</x:f>
        <x:v>0.14745363000000003</x:v>
      </x:c>
      <x:c r="J4794" s="15" t="n">
        <x:f>F4794*H4794/1000000</x:f>
        <x:v>0.004914</x:v>
      </x:c>
      <x:c r="K4794" s="15" t="n">
        <x:f>SUM(I4794:J4794)</x:f>
        <x:v>0.15236763000000003</x:v>
      </x:c>
    </x:row>
    <x:row r="4795" ht="23" customHeight="1">
      <x:c r="A4795" s="2" t="str">
        <x:v>REQ-04791</x:v>
      </x:c>
      <x:c r="B4795" s="2" t="n">
        <x:v>29</x:v>
      </x:c>
      <x:c r="C4795" s="2" t="str">
        <x:v>Research</x:v>
      </x:c>
      <x:c r="D4795" s="2" t="str">
        <x:v>Swift</x:v>
      </x:c>
      <x:c r="E4795" s="16" t="n">
        <x:v>116006</x:v>
      </x:c>
      <x:c r="F4795" s="16" t="n">
        <x:v>747</x:v>
      </x:c>
      <x:c r="G4795" s="15" t="n">
        <x:f>VLOOKUP(D4795,'Pricing'!$A$6:$E$8,5,FALSE)</x:f>
        <x:v>0.246</x:v>
      </x:c>
      <x:c r="H4795" s="15" t="n">
        <x:f>VLOOKUP(D4795,'Pricing'!$A$6:$E$8,4,FALSE)</x:f>
        <x:v>1.2</x:v>
      </x:c>
      <x:c r="I4795" s="15" t="n">
        <x:f>E4795*G4795/1000000</x:f>
        <x:v>0.028537476</x:v>
      </x:c>
      <x:c r="J4795" s="15" t="n">
        <x:f>F4795*H4795/1000000</x:f>
        <x:v>0.0008964</x:v>
      </x:c>
      <x:c r="K4795" s="15" t="n">
        <x:f>SUM(I4795:J4795)</x:f>
        <x:v>0.029433875999999998</x:v>
      </x:c>
    </x:row>
    <x:row r="4796" ht="23" customHeight="1">
      <x:c r="A4796" s="2" t="str">
        <x:v>REQ-04792</x:v>
      </x:c>
      <x:c r="B4796" s="2" t="n">
        <x:v>31</x:v>
      </x:c>
      <x:c r="C4796" s="2" t="str">
        <x:v>Growth</x:v>
      </x:c>
      <x:c r="D4796" s="2" t="str">
        <x:v>Balanced</x:v>
      </x:c>
      <x:c r="E4796" s="16" t="n">
        <x:v>80683</x:v>
      </x:c>
      <x:c r="F4796" s="16" t="n">
        <x:v>1747</x:v>
      </x:c>
      <x:c r="G4796" s="15" t="n">
        <x:f>VLOOKUP(D4796,'Pricing'!$A$6:$E$8,5,FALSE)</x:f>
        <x:v>1.2300000000000002</x:v>
      </x:c>
      <x:c r="H4796" s="15" t="n">
        <x:f>VLOOKUP(D4796,'Pricing'!$A$6:$E$8,4,FALSE)</x:f>
        <x:v>6</x:v>
      </x:c>
      <x:c r="I4796" s="15" t="n">
        <x:f>E4796*G4796/1000000</x:f>
        <x:v>0.09924009000000002</x:v>
      </x:c>
      <x:c r="J4796" s="15" t="n">
        <x:f>F4796*H4796/1000000</x:f>
        <x:v>0.010482</x:v>
      </x:c>
      <x:c r="K4796" s="15" t="n">
        <x:f>SUM(I4796:J4796)</x:f>
        <x:v>0.10972209000000002</x:v>
      </x:c>
    </x:row>
    <x:row r="4797" ht="23" customHeight="1">
      <x:c r="A4797" s="2" t="str">
        <x:v>REQ-04793</x:v>
      </x:c>
      <x:c r="B4797" s="2" t="n">
        <x:v>7</x:v>
      </x:c>
      <x:c r="C4797" s="2" t="str">
        <x:v>Research</x:v>
      </x:c>
      <x:c r="D4797" s="2" t="str">
        <x:v>Balanced</x:v>
      </x:c>
      <x:c r="E4797" s="16" t="n">
        <x:v>15513</x:v>
      </x:c>
      <x:c r="F4797" s="16" t="n">
        <x:v>2844</x:v>
      </x:c>
      <x:c r="G4797" s="15" t="n">
        <x:f>VLOOKUP(D4797,'Pricing'!$A$6:$E$8,5,FALSE)</x:f>
        <x:v>1.2300000000000002</x:v>
      </x:c>
      <x:c r="H4797" s="15" t="n">
        <x:f>VLOOKUP(D4797,'Pricing'!$A$6:$E$8,4,FALSE)</x:f>
        <x:v>6</x:v>
      </x:c>
      <x:c r="I4797" s="15" t="n">
        <x:f>E4797*G4797/1000000</x:f>
        <x:v>0.019080990000000003</x:v>
      </x:c>
      <x:c r="J4797" s="15" t="n">
        <x:f>F4797*H4797/1000000</x:f>
        <x:v>0.017064</x:v>
      </x:c>
      <x:c r="K4797" s="15" t="n">
        <x:f>SUM(I4797:J4797)</x:f>
        <x:v>0.03614499</x:v>
      </x:c>
    </x:row>
    <x:row r="4798" ht="23" customHeight="1">
      <x:c r="A4798" s="2" t="str">
        <x:v>REQ-04794</x:v>
      </x:c>
      <x:c r="B4798" s="2" t="n">
        <x:v>25</x:v>
      </x:c>
      <x:c r="C4798" s="2" t="str">
        <x:v>Support</x:v>
      </x:c>
      <x:c r="D4798" s="2" t="str">
        <x:v>Balanced</x:v>
      </x:c>
      <x:c r="E4798" s="16" t="n">
        <x:v>65062</x:v>
      </x:c>
      <x:c r="F4798" s="16" t="n">
        <x:v>3882</x:v>
      </x:c>
      <x:c r="G4798" s="15" t="n">
        <x:f>VLOOKUP(D4798,'Pricing'!$A$6:$E$8,5,FALSE)</x:f>
        <x:v>1.2300000000000002</x:v>
      </x:c>
      <x:c r="H4798" s="15" t="n">
        <x:f>VLOOKUP(D4798,'Pricing'!$A$6:$E$8,4,FALSE)</x:f>
        <x:v>6</x:v>
      </x:c>
      <x:c r="I4798" s="15" t="n">
        <x:f>E4798*G4798/1000000</x:f>
        <x:v>0.08002626000000002</x:v>
      </x:c>
      <x:c r="J4798" s="15" t="n">
        <x:f>F4798*H4798/1000000</x:f>
        <x:v>0.023292</x:v>
      </x:c>
      <x:c r="K4798" s="15" t="n">
        <x:f>SUM(I4798:J4798)</x:f>
        <x:v>0.10331826000000002</x:v>
      </x:c>
    </x:row>
    <x:row r="4799" ht="23" customHeight="1">
      <x:c r="A4799" s="2" t="str">
        <x:v>REQ-04795</x:v>
      </x:c>
      <x:c r="B4799" s="2" t="n">
        <x:v>11</x:v>
      </x:c>
      <x:c r="C4799" s="2" t="str">
        <x:v>Operations</x:v>
      </x:c>
      <x:c r="D4799" s="2" t="str">
        <x:v>Swift</x:v>
      </x:c>
      <x:c r="E4799" s="16" t="n">
        <x:v>64971</x:v>
      </x:c>
      <x:c r="F4799" s="16" t="n">
        <x:v>429</x:v>
      </x:c>
      <x:c r="G4799" s="15" t="n">
        <x:f>VLOOKUP(D4799,'Pricing'!$A$6:$E$8,5,FALSE)</x:f>
        <x:v>0.246</x:v>
      </x:c>
      <x:c r="H4799" s="15" t="n">
        <x:f>VLOOKUP(D4799,'Pricing'!$A$6:$E$8,4,FALSE)</x:f>
        <x:v>1.2</x:v>
      </x:c>
      <x:c r="I4799" s="15" t="n">
        <x:f>E4799*G4799/1000000</x:f>
        <x:v>0.015982866</x:v>
      </x:c>
      <x:c r="J4799" s="15" t="n">
        <x:f>F4799*H4799/1000000</x:f>
        <x:v>0.0005147999999999999</x:v>
      </x:c>
      <x:c r="K4799" s="15" t="n">
        <x:f>SUM(I4799:J4799)</x:f>
        <x:v>0.016497665999999998</x:v>
      </x:c>
    </x:row>
    <x:row r="4800" ht="23" customHeight="1">
      <x:c r="A4800" s="2" t="str">
        <x:v>REQ-04796</x:v>
      </x:c>
      <x:c r="B4800" s="2" t="n">
        <x:v>8</x:v>
      </x:c>
      <x:c r="C4800" s="2" t="str">
        <x:v>Growth</x:v>
      </x:c>
      <x:c r="D4800" s="2" t="str">
        <x:v>Swift</x:v>
      </x:c>
      <x:c r="E4800" s="16" t="n">
        <x:v>31941</x:v>
      </x:c>
      <x:c r="F4800" s="16" t="n">
        <x:v>2294</x:v>
      </x:c>
      <x:c r="G4800" s="15" t="n">
        <x:f>VLOOKUP(D4800,'Pricing'!$A$6:$E$8,5,FALSE)</x:f>
        <x:v>0.246</x:v>
      </x:c>
      <x:c r="H4800" s="15" t="n">
        <x:f>VLOOKUP(D4800,'Pricing'!$A$6:$E$8,4,FALSE)</x:f>
        <x:v>1.2</x:v>
      </x:c>
      <x:c r="I4800" s="15" t="n">
        <x:f>E4800*G4800/1000000</x:f>
        <x:v>0.007857486</x:v>
      </x:c>
      <x:c r="J4800" s="15" t="n">
        <x:f>F4800*H4800/1000000</x:f>
        <x:v>0.0027527999999999997</x:v>
      </x:c>
      <x:c r="K4800" s="15" t="n">
        <x:f>SUM(I4800:J4800)</x:f>
        <x:v>0.010610286</x:v>
      </x:c>
    </x:row>
    <x:row r="4801" ht="23" customHeight="1">
      <x:c r="A4801" s="2" t="str">
        <x:v>REQ-04797</x:v>
      </x:c>
      <x:c r="B4801" s="2" t="n">
        <x:v>26</x:v>
      </x:c>
      <x:c r="C4801" s="2" t="str">
        <x:v>Engineering</x:v>
      </x:c>
      <x:c r="D4801" s="2" t="str">
        <x:v>Swift</x:v>
      </x:c>
      <x:c r="E4801" s="16" t="n">
        <x:v>108539</x:v>
      </x:c>
      <x:c r="F4801" s="16" t="n">
        <x:v>1331</x:v>
      </x:c>
      <x:c r="G4801" s="15" t="n">
        <x:f>VLOOKUP(D4801,'Pricing'!$A$6:$E$8,5,FALSE)</x:f>
        <x:v>0.246</x:v>
      </x:c>
      <x:c r="H4801" s="15" t="n">
        <x:f>VLOOKUP(D4801,'Pricing'!$A$6:$E$8,4,FALSE)</x:f>
        <x:v>1.2</x:v>
      </x:c>
      <x:c r="I4801" s="15" t="n">
        <x:f>E4801*G4801/1000000</x:f>
        <x:v>0.026700594</x:v>
      </x:c>
      <x:c r="J4801" s="15" t="n">
        <x:f>F4801*H4801/1000000</x:f>
        <x:v>0.0015972</x:v>
      </x:c>
      <x:c r="K4801" s="15" t="n">
        <x:f>SUM(I4801:J4801)</x:f>
        <x:v>0.028297794</x:v>
      </x:c>
    </x:row>
    <x:row r="4802" ht="23" customHeight="1">
      <x:c r="A4802" s="2" t="str">
        <x:v>REQ-04798</x:v>
      </x:c>
      <x:c r="B4802" s="2" t="n">
        <x:v>20</x:v>
      </x:c>
      <x:c r="C4802" s="2" t="str">
        <x:v>Growth</x:v>
      </x:c>
      <x:c r="D4802" s="2" t="str">
        <x:v>Balanced</x:v>
      </x:c>
      <x:c r="E4802" s="16" t="n">
        <x:v>69026</x:v>
      </x:c>
      <x:c r="F4802" s="16" t="n">
        <x:v>513</x:v>
      </x:c>
      <x:c r="G4802" s="15" t="n">
        <x:f>VLOOKUP(D4802,'Pricing'!$A$6:$E$8,5,FALSE)</x:f>
        <x:v>1.2300000000000002</x:v>
      </x:c>
      <x:c r="H4802" s="15" t="n">
        <x:f>VLOOKUP(D4802,'Pricing'!$A$6:$E$8,4,FALSE)</x:f>
        <x:v>6</x:v>
      </x:c>
      <x:c r="I4802" s="15" t="n">
        <x:f>E4802*G4802/1000000</x:f>
        <x:v>0.08490198000000002</x:v>
      </x:c>
      <x:c r="J4802" s="15" t="n">
        <x:f>F4802*H4802/1000000</x:f>
        <x:v>0.003078</x:v>
      </x:c>
      <x:c r="K4802" s="15" t="n">
        <x:f>SUM(I4802:J4802)</x:f>
        <x:v>0.08797998000000001</x:v>
      </x:c>
    </x:row>
    <x:row r="4803" ht="23" customHeight="1">
      <x:c r="A4803" s="2" t="str">
        <x:v>REQ-04799</x:v>
      </x:c>
      <x:c r="B4803" s="2" t="n">
        <x:v>22</x:v>
      </x:c>
      <x:c r="C4803" s="2" t="str">
        <x:v>Research</x:v>
      </x:c>
      <x:c r="D4803" s="2" t="str">
        <x:v>Swift</x:v>
      </x:c>
      <x:c r="E4803" s="16" t="n">
        <x:v>92986</x:v>
      </x:c>
      <x:c r="F4803" s="16" t="n">
        <x:v>3422</x:v>
      </x:c>
      <x:c r="G4803" s="15" t="n">
        <x:f>VLOOKUP(D4803,'Pricing'!$A$6:$E$8,5,FALSE)</x:f>
        <x:v>0.246</x:v>
      </x:c>
      <x:c r="H4803" s="15" t="n">
        <x:f>VLOOKUP(D4803,'Pricing'!$A$6:$E$8,4,FALSE)</x:f>
        <x:v>1.2</x:v>
      </x:c>
      <x:c r="I4803" s="15" t="n">
        <x:f>E4803*G4803/1000000</x:f>
        <x:v>0.022874556</x:v>
      </x:c>
      <x:c r="J4803" s="15" t="n">
        <x:f>F4803*H4803/1000000</x:f>
        <x:v>0.0041064</x:v>
      </x:c>
      <x:c r="K4803" s="15" t="n">
        <x:f>SUM(I4803:J4803)</x:f>
        <x:v>0.026980956</x:v>
      </x:c>
    </x:row>
    <x:row r="4804" ht="23" customHeight="1">
      <x:c r="A4804" s="2" t="str">
        <x:v>REQ-04800</x:v>
      </x:c>
      <x:c r="B4804" s="2" t="n">
        <x:v>11</x:v>
      </x:c>
      <x:c r="C4804" s="2" t="str">
        <x:v>Product</x:v>
      </x:c>
      <x:c r="D4804" s="2" t="str">
        <x:v>Swift</x:v>
      </x:c>
      <x:c r="E4804" s="16" t="n">
        <x:v>34994</x:v>
      </x:c>
      <x:c r="F4804" s="16" t="n">
        <x:v>3267</x:v>
      </x:c>
      <x:c r="G4804" s="15" t="n">
        <x:f>VLOOKUP(D4804,'Pricing'!$A$6:$E$8,5,FALSE)</x:f>
        <x:v>0.246</x:v>
      </x:c>
      <x:c r="H4804" s="15" t="n">
        <x:f>VLOOKUP(D4804,'Pricing'!$A$6:$E$8,4,FALSE)</x:f>
        <x:v>1.2</x:v>
      </x:c>
      <x:c r="I4804" s="15" t="n">
        <x:f>E4804*G4804/1000000</x:f>
        <x:v>0.008608524</x:v>
      </x:c>
      <x:c r="J4804" s="15" t="n">
        <x:f>F4804*H4804/1000000</x:f>
        <x:v>0.003920399999999999</x:v>
      </x:c>
      <x:c r="K4804" s="15" t="n">
        <x:f>SUM(I4804:J4804)</x:f>
        <x:v>0.012528923999999999</x:v>
      </x:c>
    </x:row>
    <x:row r="4805" ht="23" customHeight="1">
      <x:c r="A4805" s="2" t="str">
        <x:v>REQ-04801</x:v>
      </x:c>
      <x:c r="B4805" s="2" t="n">
        <x:v>30</x:v>
      </x:c>
      <x:c r="C4805" s="2" t="str">
        <x:v>Research</x:v>
      </x:c>
      <x:c r="D4805" s="2" t="str">
        <x:v>Swift</x:v>
      </x:c>
      <x:c r="E4805" s="16" t="n">
        <x:v>119831</x:v>
      </x:c>
      <x:c r="F4805" s="16" t="n">
        <x:v>888</x:v>
      </x:c>
      <x:c r="G4805" s="15" t="n">
        <x:f>VLOOKUP(D4805,'Pricing'!$A$6:$E$8,5,FALSE)</x:f>
        <x:v>0.246</x:v>
      </x:c>
      <x:c r="H4805" s="15" t="n">
        <x:f>VLOOKUP(D4805,'Pricing'!$A$6:$E$8,4,FALSE)</x:f>
        <x:v>1.2</x:v>
      </x:c>
      <x:c r="I4805" s="15" t="n">
        <x:f>E4805*G4805/1000000</x:f>
        <x:v>0.029478426</x:v>
      </x:c>
      <x:c r="J4805" s="15" t="n">
        <x:f>F4805*H4805/1000000</x:f>
        <x:v>0.0010655999999999999</x:v>
      </x:c>
      <x:c r="K4805" s="15" t="n">
        <x:f>SUM(I4805:J4805)</x:f>
        <x:v>0.030544026</x:v>
      </x:c>
    </x:row>
    <x:row r="4806" ht="23" customHeight="1">
      <x:c r="A4806" s="2" t="str">
        <x:v>REQ-04802</x:v>
      </x:c>
      <x:c r="B4806" s="2" t="n">
        <x:v>19</x:v>
      </x:c>
      <x:c r="C4806" s="2" t="str">
        <x:v>Growth</x:v>
      </x:c>
      <x:c r="D4806" s="2" t="str">
        <x:v>Swift</x:v>
      </x:c>
      <x:c r="E4806" s="16" t="n">
        <x:v>38869</x:v>
      </x:c>
      <x:c r="F4806" s="16" t="n">
        <x:v>3120</x:v>
      </x:c>
      <x:c r="G4806" s="15" t="n">
        <x:f>VLOOKUP(D4806,'Pricing'!$A$6:$E$8,5,FALSE)</x:f>
        <x:v>0.246</x:v>
      </x:c>
      <x:c r="H4806" s="15" t="n">
        <x:f>VLOOKUP(D4806,'Pricing'!$A$6:$E$8,4,FALSE)</x:f>
        <x:v>1.2</x:v>
      </x:c>
      <x:c r="I4806" s="15" t="n">
        <x:f>E4806*G4806/1000000</x:f>
        <x:v>0.009561773999999999</x:v>
      </x:c>
      <x:c r="J4806" s="15" t="n">
        <x:f>F4806*H4806/1000000</x:f>
        <x:v>0.003744</x:v>
      </x:c>
      <x:c r="K4806" s="15" t="n">
        <x:f>SUM(I4806:J4806)</x:f>
        <x:v>0.013305774</x:v>
      </x:c>
    </x:row>
    <x:row r="4807" ht="23" customHeight="1">
      <x:c r="A4807" s="2" t="str">
        <x:v>REQ-04803</x:v>
      </x:c>
      <x:c r="B4807" s="2" t="n">
        <x:v>4</x:v>
      </x:c>
      <x:c r="C4807" s="2" t="str">
        <x:v>Research</x:v>
      </x:c>
      <x:c r="D4807" s="2" t="str">
        <x:v>Swift</x:v>
      </x:c>
      <x:c r="E4807" s="16" t="n">
        <x:v>40286</x:v>
      </x:c>
      <x:c r="F4807" s="16" t="n">
        <x:v>2815</x:v>
      </x:c>
      <x:c r="G4807" s="15" t="n">
        <x:f>VLOOKUP(D4807,'Pricing'!$A$6:$E$8,5,FALSE)</x:f>
        <x:v>0.246</x:v>
      </x:c>
      <x:c r="H4807" s="15" t="n">
        <x:f>VLOOKUP(D4807,'Pricing'!$A$6:$E$8,4,FALSE)</x:f>
        <x:v>1.2</x:v>
      </x:c>
      <x:c r="I4807" s="15" t="n">
        <x:f>E4807*G4807/1000000</x:f>
        <x:v>0.009910356</x:v>
      </x:c>
      <x:c r="J4807" s="15" t="n">
        <x:f>F4807*H4807/1000000</x:f>
        <x:v>0.003378</x:v>
      </x:c>
      <x:c r="K4807" s="15" t="n">
        <x:f>SUM(I4807:J4807)</x:f>
        <x:v>0.013288356000000001</x:v>
      </x:c>
    </x:row>
    <x:row r="4808" ht="23" customHeight="1">
      <x:c r="A4808" s="2" t="str">
        <x:v>REQ-04804</x:v>
      </x:c>
      <x:c r="B4808" s="2" t="n">
        <x:v>4</x:v>
      </x:c>
      <x:c r="C4808" s="2" t="str">
        <x:v>Support</x:v>
      </x:c>
      <x:c r="D4808" s="2" t="str">
        <x:v>Balanced</x:v>
      </x:c>
      <x:c r="E4808" s="16" t="n">
        <x:v>83463</x:v>
      </x:c>
      <x:c r="F4808" s="16" t="n">
        <x:v>952</x:v>
      </x:c>
      <x:c r="G4808" s="15" t="n">
        <x:f>VLOOKUP(D4808,'Pricing'!$A$6:$E$8,5,FALSE)</x:f>
        <x:v>1.2300000000000002</x:v>
      </x:c>
      <x:c r="H4808" s="15" t="n">
        <x:f>VLOOKUP(D4808,'Pricing'!$A$6:$E$8,4,FALSE)</x:f>
        <x:v>6</x:v>
      </x:c>
      <x:c r="I4808" s="15" t="n">
        <x:f>E4808*G4808/1000000</x:f>
        <x:v>0.10265949000000002</x:v>
      </x:c>
      <x:c r="J4808" s="15" t="n">
        <x:f>F4808*H4808/1000000</x:f>
        <x:v>0.005712</x:v>
      </x:c>
      <x:c r="K4808" s="15" t="n">
        <x:f>SUM(I4808:J4808)</x:f>
        <x:v>0.10837149000000001</x:v>
      </x:c>
    </x:row>
    <x:row r="4809" ht="23" customHeight="1">
      <x:c r="A4809" s="2" t="str">
        <x:v>REQ-04805</x:v>
      </x:c>
      <x:c r="B4809" s="2" t="n">
        <x:v>10</x:v>
      </x:c>
      <x:c r="C4809" s="2" t="str">
        <x:v>Engineering</x:v>
      </x:c>
      <x:c r="D4809" s="2" t="str">
        <x:v>Balanced</x:v>
      </x:c>
      <x:c r="E4809" s="16" t="n">
        <x:v>84230</x:v>
      </x:c>
      <x:c r="F4809" s="16" t="n">
        <x:v>2692</x:v>
      </x:c>
      <x:c r="G4809" s="15" t="n">
        <x:f>VLOOKUP(D4809,'Pricing'!$A$6:$E$8,5,FALSE)</x:f>
        <x:v>1.2300000000000002</x:v>
      </x:c>
      <x:c r="H4809" s="15" t="n">
        <x:f>VLOOKUP(D4809,'Pricing'!$A$6:$E$8,4,FALSE)</x:f>
        <x:v>6</x:v>
      </x:c>
      <x:c r="I4809" s="15" t="n">
        <x:f>E4809*G4809/1000000</x:f>
        <x:v>0.10360290000000003</x:v>
      </x:c>
      <x:c r="J4809" s="15" t="n">
        <x:f>F4809*H4809/1000000</x:f>
        <x:v>0.016152</x:v>
      </x:c>
      <x:c r="K4809" s="15" t="n">
        <x:f>SUM(I4809:J4809)</x:f>
        <x:v>0.11975490000000003</x:v>
      </x:c>
    </x:row>
    <x:row r="4810" ht="23" customHeight="1">
      <x:c r="A4810" s="2" t="str">
        <x:v>REQ-04806</x:v>
      </x:c>
      <x:c r="B4810" s="2" t="n">
        <x:v>5</x:v>
      </x:c>
      <x:c r="C4810" s="2" t="str">
        <x:v>Product</x:v>
      </x:c>
      <x:c r="D4810" s="2" t="str">
        <x:v>Balanced</x:v>
      </x:c>
      <x:c r="E4810" s="16" t="n">
        <x:v>86090</x:v>
      </x:c>
      <x:c r="F4810" s="16" t="n">
        <x:v>290</x:v>
      </x:c>
      <x:c r="G4810" s="15" t="n">
        <x:f>VLOOKUP(D4810,'Pricing'!$A$6:$E$8,5,FALSE)</x:f>
        <x:v>1.2300000000000002</x:v>
      </x:c>
      <x:c r="H4810" s="15" t="n">
        <x:f>VLOOKUP(D4810,'Pricing'!$A$6:$E$8,4,FALSE)</x:f>
        <x:v>6</x:v>
      </x:c>
      <x:c r="I4810" s="15" t="n">
        <x:f>E4810*G4810/1000000</x:f>
        <x:v>0.10589070000000002</x:v>
      </x:c>
      <x:c r="J4810" s="15" t="n">
        <x:f>F4810*H4810/1000000</x:f>
        <x:v>0.00174</x:v>
      </x:c>
      <x:c r="K4810" s="15" t="n">
        <x:f>SUM(I4810:J4810)</x:f>
        <x:v>0.10763070000000002</x:v>
      </x:c>
    </x:row>
    <x:row r="4811" ht="23" customHeight="1">
      <x:c r="A4811" s="2" t="str">
        <x:v>REQ-04807</x:v>
      </x:c>
      <x:c r="B4811" s="2" t="n">
        <x:v>29</x:v>
      </x:c>
      <x:c r="C4811" s="2" t="str">
        <x:v>Operations</x:v>
      </x:c>
      <x:c r="D4811" s="2" t="str">
        <x:v>Balanced</x:v>
      </x:c>
      <x:c r="E4811" s="16" t="n">
        <x:v>48499</x:v>
      </x:c>
      <x:c r="F4811" s="16" t="n">
        <x:v>264</x:v>
      </x:c>
      <x:c r="G4811" s="15" t="n">
        <x:f>VLOOKUP(D4811,'Pricing'!$A$6:$E$8,5,FALSE)</x:f>
        <x:v>1.2300000000000002</x:v>
      </x:c>
      <x:c r="H4811" s="15" t="n">
        <x:f>VLOOKUP(D4811,'Pricing'!$A$6:$E$8,4,FALSE)</x:f>
        <x:v>6</x:v>
      </x:c>
      <x:c r="I4811" s="15" t="n">
        <x:f>E4811*G4811/1000000</x:f>
        <x:v>0.05965377000000001</x:v>
      </x:c>
      <x:c r="J4811" s="15" t="n">
        <x:f>F4811*H4811/1000000</x:f>
        <x:v>0.001584</x:v>
      </x:c>
      <x:c r="K4811" s="15" t="n">
        <x:f>SUM(I4811:J4811)</x:f>
        <x:v>0.06123777000000001</x:v>
      </x:c>
    </x:row>
    <x:row r="4812" ht="23" customHeight="1">
      <x:c r="A4812" s="2" t="str">
        <x:v>REQ-04808</x:v>
      </x:c>
      <x:c r="B4812" s="2" t="n">
        <x:v>5</x:v>
      </x:c>
      <x:c r="C4812" s="2" t="str">
        <x:v>Product</x:v>
      </x:c>
      <x:c r="D4812" s="2" t="str">
        <x:v>Swift</x:v>
      </x:c>
      <x:c r="E4812" s="16" t="n">
        <x:v>22419</x:v>
      </x:c>
      <x:c r="F4812" s="16" t="n">
        <x:v>351</x:v>
      </x:c>
      <x:c r="G4812" s="15" t="n">
        <x:f>VLOOKUP(D4812,'Pricing'!$A$6:$E$8,5,FALSE)</x:f>
        <x:v>0.246</x:v>
      </x:c>
      <x:c r="H4812" s="15" t="n">
        <x:f>VLOOKUP(D4812,'Pricing'!$A$6:$E$8,4,FALSE)</x:f>
        <x:v>1.2</x:v>
      </x:c>
      <x:c r="I4812" s="15" t="n">
        <x:f>E4812*G4812/1000000</x:f>
        <x:v>0.005515074</x:v>
      </x:c>
      <x:c r="J4812" s="15" t="n">
        <x:f>F4812*H4812/1000000</x:f>
        <x:v>0.0004212</x:v>
      </x:c>
      <x:c r="K4812" s="15" t="n">
        <x:f>SUM(I4812:J4812)</x:f>
        <x:v>0.005936274</x:v>
      </x:c>
    </x:row>
    <x:row r="4813" ht="23" customHeight="1">
      <x:c r="A4813" s="2" t="str">
        <x:v>REQ-04809</x:v>
      </x:c>
      <x:c r="B4813" s="2" t="n">
        <x:v>4</x:v>
      </x:c>
      <x:c r="C4813" s="2" t="str">
        <x:v>Engineering</x:v>
      </x:c>
      <x:c r="D4813" s="2" t="str">
        <x:v>Swift</x:v>
      </x:c>
      <x:c r="E4813" s="16" t="n">
        <x:v>115941</x:v>
      </x:c>
      <x:c r="F4813" s="16" t="n">
        <x:v>2787</x:v>
      </x:c>
      <x:c r="G4813" s="15" t="n">
        <x:f>VLOOKUP(D4813,'Pricing'!$A$6:$E$8,5,FALSE)</x:f>
        <x:v>0.246</x:v>
      </x:c>
      <x:c r="H4813" s="15" t="n">
        <x:f>VLOOKUP(D4813,'Pricing'!$A$6:$E$8,4,FALSE)</x:f>
        <x:v>1.2</x:v>
      </x:c>
      <x:c r="I4813" s="15" t="n">
        <x:f>E4813*G4813/1000000</x:f>
        <x:v>0.028521486000000002</x:v>
      </x:c>
      <x:c r="J4813" s="15" t="n">
        <x:f>F4813*H4813/1000000</x:f>
        <x:v>0.0033444</x:v>
      </x:c>
      <x:c r="K4813" s="15" t="n">
        <x:f>SUM(I4813:J4813)</x:f>
        <x:v>0.031865886</x:v>
      </x:c>
    </x:row>
    <x:row r="4814" ht="23" customHeight="1">
      <x:c r="A4814" s="2" t="str">
        <x:v>REQ-04810</x:v>
      </x:c>
      <x:c r="B4814" s="2" t="n">
        <x:v>25</x:v>
      </x:c>
      <x:c r="C4814" s="2" t="str">
        <x:v>Support</x:v>
      </x:c>
      <x:c r="D4814" s="2" t="str">
        <x:v>Swift</x:v>
      </x:c>
      <x:c r="E4814" s="16" t="n">
        <x:v>33265</x:v>
      </x:c>
      <x:c r="F4814" s="16" t="n">
        <x:v>2152</x:v>
      </x:c>
      <x:c r="G4814" s="15" t="n">
        <x:f>VLOOKUP(D4814,'Pricing'!$A$6:$E$8,5,FALSE)</x:f>
        <x:v>0.246</x:v>
      </x:c>
      <x:c r="H4814" s="15" t="n">
        <x:f>VLOOKUP(D4814,'Pricing'!$A$6:$E$8,4,FALSE)</x:f>
        <x:v>1.2</x:v>
      </x:c>
      <x:c r="I4814" s="15" t="n">
        <x:f>E4814*G4814/1000000</x:f>
        <x:v>0.00818319</x:v>
      </x:c>
      <x:c r="J4814" s="15" t="n">
        <x:f>F4814*H4814/1000000</x:f>
        <x:v>0.0025824</x:v>
      </x:c>
      <x:c r="K4814" s="15" t="n">
        <x:f>SUM(I4814:J4814)</x:f>
        <x:v>0.01076559</x:v>
      </x:c>
    </x:row>
    <x:row r="4815" ht="23" customHeight="1">
      <x:c r="A4815" s="2" t="str">
        <x:v>REQ-04811</x:v>
      </x:c>
      <x:c r="B4815" s="2" t="n">
        <x:v>14</x:v>
      </x:c>
      <x:c r="C4815" s="2" t="str">
        <x:v>Engineering</x:v>
      </x:c>
      <x:c r="D4815" s="2" t="str">
        <x:v>Swift</x:v>
      </x:c>
      <x:c r="E4815" s="16" t="n">
        <x:v>113643</x:v>
      </x:c>
      <x:c r="F4815" s="16" t="n">
        <x:v>2817</x:v>
      </x:c>
      <x:c r="G4815" s="15" t="n">
        <x:f>VLOOKUP(D4815,'Pricing'!$A$6:$E$8,5,FALSE)</x:f>
        <x:v>0.246</x:v>
      </x:c>
      <x:c r="H4815" s="15" t="n">
        <x:f>VLOOKUP(D4815,'Pricing'!$A$6:$E$8,4,FALSE)</x:f>
        <x:v>1.2</x:v>
      </x:c>
      <x:c r="I4815" s="15" t="n">
        <x:f>E4815*G4815/1000000</x:f>
        <x:v>0.027956177999999998</x:v>
      </x:c>
      <x:c r="J4815" s="15" t="n">
        <x:f>F4815*H4815/1000000</x:f>
        <x:v>0.0033804</x:v>
      </x:c>
      <x:c r="K4815" s="15" t="n">
        <x:f>SUM(I4815:J4815)</x:f>
        <x:v>0.031336578</x:v>
      </x:c>
    </x:row>
    <x:row r="4816" ht="23" customHeight="1">
      <x:c r="A4816" s="2" t="str">
        <x:v>REQ-04812</x:v>
      </x:c>
      <x:c r="B4816" s="2" t="n">
        <x:v>31</x:v>
      </x:c>
      <x:c r="C4816" s="2" t="str">
        <x:v>Product</x:v>
      </x:c>
      <x:c r="D4816" s="2" t="str">
        <x:v>Reasoning</x:v>
      </x:c>
      <x:c r="E4816" s="16" t="n">
        <x:v>102320</x:v>
      </x:c>
      <x:c r="F4816" s="16" t="n">
        <x:v>2421</x:v>
      </x:c>
      <x:c r="G4816" s="15" t="n">
        <x:f>VLOOKUP(D4816,'Pricing'!$A$6:$E$8,5,FALSE)</x:f>
        <x:v>4.920000000000001</x:v>
      </x:c>
      <x:c r="H4816" s="15" t="n">
        <x:f>VLOOKUP(D4816,'Pricing'!$A$6:$E$8,4,FALSE)</x:f>
        <x:v>24</x:v>
      </x:c>
      <x:c r="I4816" s="15" t="n">
        <x:f>E4816*G4816/1000000</x:f>
        <x:v>0.5034144</x:v>
      </x:c>
      <x:c r="J4816" s="15" t="n">
        <x:f>F4816*H4816/1000000</x:f>
        <x:v>0.058104</x:v>
      </x:c>
      <x:c r="K4816" s="15" t="n">
        <x:f>SUM(I4816:J4816)</x:f>
        <x:v>0.5615184000000001</x:v>
      </x:c>
    </x:row>
    <x:row r="4817" ht="23" customHeight="1">
      <x:c r="A4817" s="2" t="str">
        <x:v>REQ-04813</x:v>
      </x:c>
      <x:c r="B4817" s="2" t="n">
        <x:v>3</x:v>
      </x:c>
      <x:c r="C4817" s="2" t="str">
        <x:v>Operations</x:v>
      </x:c>
      <x:c r="D4817" s="2" t="str">
        <x:v>Balanced</x:v>
      </x:c>
      <x:c r="E4817" s="16" t="n">
        <x:v>52206</x:v>
      </x:c>
      <x:c r="F4817" s="16" t="n">
        <x:v>1416</x:v>
      </x:c>
      <x:c r="G4817" s="15" t="n">
        <x:f>VLOOKUP(D4817,'Pricing'!$A$6:$E$8,5,FALSE)</x:f>
        <x:v>1.2300000000000002</x:v>
      </x:c>
      <x:c r="H4817" s="15" t="n">
        <x:f>VLOOKUP(D4817,'Pricing'!$A$6:$E$8,4,FALSE)</x:f>
        <x:v>6</x:v>
      </x:c>
      <x:c r="I4817" s="15" t="n">
        <x:f>E4817*G4817/1000000</x:f>
        <x:v>0.06421338000000001</x:v>
      </x:c>
      <x:c r="J4817" s="15" t="n">
        <x:f>F4817*H4817/1000000</x:f>
        <x:v>0.008496</x:v>
      </x:c>
      <x:c r="K4817" s="15" t="n">
        <x:f>SUM(I4817:J4817)</x:f>
        <x:v>0.07270938000000002</x:v>
      </x:c>
    </x:row>
    <x:row r="4818" ht="23" customHeight="1">
      <x:c r="A4818" s="2" t="str">
        <x:v>REQ-04814</x:v>
      </x:c>
      <x:c r="B4818" s="2" t="n">
        <x:v>14</x:v>
      </x:c>
      <x:c r="C4818" s="2" t="str">
        <x:v>Product</x:v>
      </x:c>
      <x:c r="D4818" s="2" t="str">
        <x:v>Swift</x:v>
      </x:c>
      <x:c r="E4818" s="16" t="n">
        <x:v>23276</x:v>
      </x:c>
      <x:c r="F4818" s="16" t="n">
        <x:v>3804</x:v>
      </x:c>
      <x:c r="G4818" s="15" t="n">
        <x:f>VLOOKUP(D4818,'Pricing'!$A$6:$E$8,5,FALSE)</x:f>
        <x:v>0.246</x:v>
      </x:c>
      <x:c r="H4818" s="15" t="n">
        <x:f>VLOOKUP(D4818,'Pricing'!$A$6:$E$8,4,FALSE)</x:f>
        <x:v>1.2</x:v>
      </x:c>
      <x:c r="I4818" s="15" t="n">
        <x:f>E4818*G4818/1000000</x:f>
        <x:v>0.005725895999999999</x:v>
      </x:c>
      <x:c r="J4818" s="15" t="n">
        <x:f>F4818*H4818/1000000</x:f>
        <x:v>0.0045648</x:v>
      </x:c>
      <x:c r="K4818" s="15" t="n">
        <x:f>SUM(I4818:J4818)</x:f>
        <x:v>0.010290695999999998</x:v>
      </x:c>
    </x:row>
    <x:row r="4819" ht="23" customHeight="1">
      <x:c r="A4819" s="2" t="str">
        <x:v>REQ-04815</x:v>
      </x:c>
      <x:c r="B4819" s="2" t="n">
        <x:v>27</x:v>
      </x:c>
      <x:c r="C4819" s="2" t="str">
        <x:v>Operations</x:v>
      </x:c>
      <x:c r="D4819" s="2" t="str">
        <x:v>Swift</x:v>
      </x:c>
      <x:c r="E4819" s="16" t="n">
        <x:v>102343</x:v>
      </x:c>
      <x:c r="F4819" s="16" t="n">
        <x:v>1908</x:v>
      </x:c>
      <x:c r="G4819" s="15" t="n">
        <x:f>VLOOKUP(D4819,'Pricing'!$A$6:$E$8,5,FALSE)</x:f>
        <x:v>0.246</x:v>
      </x:c>
      <x:c r="H4819" s="15" t="n">
        <x:f>VLOOKUP(D4819,'Pricing'!$A$6:$E$8,4,FALSE)</x:f>
        <x:v>1.2</x:v>
      </x:c>
      <x:c r="I4819" s="15" t="n">
        <x:f>E4819*G4819/1000000</x:f>
        <x:v>0.025176378</x:v>
      </x:c>
      <x:c r="J4819" s="15" t="n">
        <x:f>F4819*H4819/1000000</x:f>
        <x:v>0.0022895999999999997</x:v>
      </x:c>
      <x:c r="K4819" s="15" t="n">
        <x:f>SUM(I4819:J4819)</x:f>
        <x:v>0.027465978</x:v>
      </x:c>
    </x:row>
    <x:row r="4820" ht="23" customHeight="1">
      <x:c r="A4820" s="2" t="str">
        <x:v>REQ-04816</x:v>
      </x:c>
      <x:c r="B4820" s="2" t="n">
        <x:v>28</x:v>
      </x:c>
      <x:c r="C4820" s="2" t="str">
        <x:v>Support</x:v>
      </x:c>
      <x:c r="D4820" s="2" t="str">
        <x:v>Swift</x:v>
      </x:c>
      <x:c r="E4820" s="16" t="n">
        <x:v>28179</x:v>
      </x:c>
      <x:c r="F4820" s="16" t="n">
        <x:v>2179</x:v>
      </x:c>
      <x:c r="G4820" s="15" t="n">
        <x:f>VLOOKUP(D4820,'Pricing'!$A$6:$E$8,5,FALSE)</x:f>
        <x:v>0.246</x:v>
      </x:c>
      <x:c r="H4820" s="15" t="n">
        <x:f>VLOOKUP(D4820,'Pricing'!$A$6:$E$8,4,FALSE)</x:f>
        <x:v>1.2</x:v>
      </x:c>
      <x:c r="I4820" s="15" t="n">
        <x:f>E4820*G4820/1000000</x:f>
        <x:v>0.006932033999999999</x:v>
      </x:c>
      <x:c r="J4820" s="15" t="n">
        <x:f>F4820*H4820/1000000</x:f>
        <x:v>0.0026147999999999996</x:v>
      </x:c>
      <x:c r="K4820" s="15" t="n">
        <x:f>SUM(I4820:J4820)</x:f>
        <x:v>0.009546833999999999</x:v>
      </x:c>
    </x:row>
    <x:row r="4821" ht="23" customHeight="1">
      <x:c r="A4821" s="2" t="str">
        <x:v>REQ-04817</x:v>
      </x:c>
      <x:c r="B4821" s="2" t="n">
        <x:v>27</x:v>
      </x:c>
      <x:c r="C4821" s="2" t="str">
        <x:v>Operations</x:v>
      </x:c>
      <x:c r="D4821" s="2" t="str">
        <x:v>Balanced</x:v>
      </x:c>
      <x:c r="E4821" s="16" t="n">
        <x:v>11896</x:v>
      </x:c>
      <x:c r="F4821" s="16" t="n">
        <x:v>3632</x:v>
      </x:c>
      <x:c r="G4821" s="15" t="n">
        <x:f>VLOOKUP(D4821,'Pricing'!$A$6:$E$8,5,FALSE)</x:f>
        <x:v>1.2300000000000002</x:v>
      </x:c>
      <x:c r="H4821" s="15" t="n">
        <x:f>VLOOKUP(D4821,'Pricing'!$A$6:$E$8,4,FALSE)</x:f>
        <x:v>6</x:v>
      </x:c>
      <x:c r="I4821" s="15" t="n">
        <x:f>E4821*G4821/1000000</x:f>
        <x:v>0.014632080000000002</x:v>
      </x:c>
      <x:c r="J4821" s="15" t="n">
        <x:f>F4821*H4821/1000000</x:f>
        <x:v>0.021792</x:v>
      </x:c>
      <x:c r="K4821" s="15" t="n">
        <x:f>SUM(I4821:J4821)</x:f>
        <x:v>0.03642408</x:v>
      </x:c>
    </x:row>
    <x:row r="4822" ht="23" customHeight="1">
      <x:c r="A4822" s="2" t="str">
        <x:v>REQ-04818</x:v>
      </x:c>
      <x:c r="B4822" s="2" t="n">
        <x:v>1</x:v>
      </x:c>
      <x:c r="C4822" s="2" t="str">
        <x:v>Product</x:v>
      </x:c>
      <x:c r="D4822" s="2" t="str">
        <x:v>Balanced</x:v>
      </x:c>
      <x:c r="E4822" s="16" t="n">
        <x:v>58078</x:v>
      </x:c>
      <x:c r="F4822" s="16" t="n">
        <x:v>2791</x:v>
      </x:c>
      <x:c r="G4822" s="15" t="n">
        <x:f>VLOOKUP(D4822,'Pricing'!$A$6:$E$8,5,FALSE)</x:f>
        <x:v>1.2300000000000002</x:v>
      </x:c>
      <x:c r="H4822" s="15" t="n">
        <x:f>VLOOKUP(D4822,'Pricing'!$A$6:$E$8,4,FALSE)</x:f>
        <x:v>6</x:v>
      </x:c>
      <x:c r="I4822" s="15" t="n">
        <x:f>E4822*G4822/1000000</x:f>
        <x:v>0.07143594000000002</x:v>
      </x:c>
      <x:c r="J4822" s="15" t="n">
        <x:f>F4822*H4822/1000000</x:f>
        <x:v>0.016746</x:v>
      </x:c>
      <x:c r="K4822" s="15" t="n">
        <x:f>SUM(I4822:J4822)</x:f>
        <x:v>0.08818194000000001</x:v>
      </x:c>
    </x:row>
    <x:row r="4823" ht="23" customHeight="1">
      <x:c r="A4823" s="2" t="str">
        <x:v>REQ-04819</x:v>
      </x:c>
      <x:c r="B4823" s="2" t="n">
        <x:v>22</x:v>
      </x:c>
      <x:c r="C4823" s="2" t="str">
        <x:v>Engineering</x:v>
      </x:c>
      <x:c r="D4823" s="2" t="str">
        <x:v>Balanced</x:v>
      </x:c>
      <x:c r="E4823" s="16" t="n">
        <x:v>114821</x:v>
      </x:c>
      <x:c r="F4823" s="16" t="n">
        <x:v>3061</x:v>
      </x:c>
      <x:c r="G4823" s="15" t="n">
        <x:f>VLOOKUP(D4823,'Pricing'!$A$6:$E$8,5,FALSE)</x:f>
        <x:v>1.2300000000000002</x:v>
      </x:c>
      <x:c r="H4823" s="15" t="n">
        <x:f>VLOOKUP(D4823,'Pricing'!$A$6:$E$8,4,FALSE)</x:f>
        <x:v>6</x:v>
      </x:c>
      <x:c r="I4823" s="15" t="n">
        <x:f>E4823*G4823/1000000</x:f>
        <x:v>0.14122983000000003</x:v>
      </x:c>
      <x:c r="J4823" s="15" t="n">
        <x:f>F4823*H4823/1000000</x:f>
        <x:v>0.018366</x:v>
      </x:c>
      <x:c r="K4823" s="15" t="n">
        <x:f>SUM(I4823:J4823)</x:f>
        <x:v>0.15959583000000002</x:v>
      </x:c>
    </x:row>
    <x:row r="4824" ht="23" customHeight="1">
      <x:c r="A4824" s="2" t="str">
        <x:v>REQ-04820</x:v>
      </x:c>
      <x:c r="B4824" s="2" t="n">
        <x:v>25</x:v>
      </x:c>
      <x:c r="C4824" s="2" t="str">
        <x:v>Support</x:v>
      </x:c>
      <x:c r="D4824" s="2" t="str">
        <x:v>Balanced</x:v>
      </x:c>
      <x:c r="E4824" s="16" t="n">
        <x:v>68860</x:v>
      </x:c>
      <x:c r="F4824" s="16" t="n">
        <x:v>3308</x:v>
      </x:c>
      <x:c r="G4824" s="15" t="n">
        <x:f>VLOOKUP(D4824,'Pricing'!$A$6:$E$8,5,FALSE)</x:f>
        <x:v>1.2300000000000002</x:v>
      </x:c>
      <x:c r="H4824" s="15" t="n">
        <x:f>VLOOKUP(D4824,'Pricing'!$A$6:$E$8,4,FALSE)</x:f>
        <x:v>6</x:v>
      </x:c>
      <x:c r="I4824" s="15" t="n">
        <x:f>E4824*G4824/1000000</x:f>
        <x:v>0.08469780000000002</x:v>
      </x:c>
      <x:c r="J4824" s="15" t="n">
        <x:f>F4824*H4824/1000000</x:f>
        <x:v>0.019848</x:v>
      </x:c>
      <x:c r="K4824" s="15" t="n">
        <x:f>SUM(I4824:J4824)</x:f>
        <x:v>0.10454580000000002</x:v>
      </x:c>
    </x:row>
    <x:row r="4825" ht="23" customHeight="1">
      <x:c r="A4825" s="2" t="str">
        <x:v>REQ-04821</x:v>
      </x:c>
      <x:c r="B4825" s="2" t="n">
        <x:v>3</x:v>
      </x:c>
      <x:c r="C4825" s="2" t="str">
        <x:v>Engineering</x:v>
      </x:c>
      <x:c r="D4825" s="2" t="str">
        <x:v>Balanced</x:v>
      </x:c>
      <x:c r="E4825" s="16" t="n">
        <x:v>43211</x:v>
      </x:c>
      <x:c r="F4825" s="16" t="n">
        <x:v>2704</x:v>
      </x:c>
      <x:c r="G4825" s="15" t="n">
        <x:f>VLOOKUP(D4825,'Pricing'!$A$6:$E$8,5,FALSE)</x:f>
        <x:v>1.2300000000000002</x:v>
      </x:c>
      <x:c r="H4825" s="15" t="n">
        <x:f>VLOOKUP(D4825,'Pricing'!$A$6:$E$8,4,FALSE)</x:f>
        <x:v>6</x:v>
      </x:c>
      <x:c r="I4825" s="15" t="n">
        <x:f>E4825*G4825/1000000</x:f>
        <x:v>0.05314953000000001</x:v>
      </x:c>
      <x:c r="J4825" s="15" t="n">
        <x:f>F4825*H4825/1000000</x:f>
        <x:v>0.016224</x:v>
      </x:c>
      <x:c r="K4825" s="15" t="n">
        <x:f>SUM(I4825:J4825)</x:f>
        <x:v>0.06937353</x:v>
      </x:c>
    </x:row>
    <x:row r="4826" ht="23" customHeight="1">
      <x:c r="A4826" s="2" t="str">
        <x:v>REQ-04822</x:v>
      </x:c>
      <x:c r="B4826" s="2" t="n">
        <x:v>27</x:v>
      </x:c>
      <x:c r="C4826" s="2" t="str">
        <x:v>Product</x:v>
      </x:c>
      <x:c r="D4826" s="2" t="str">
        <x:v>Reasoning</x:v>
      </x:c>
      <x:c r="E4826" s="16" t="n">
        <x:v>113749</x:v>
      </x:c>
      <x:c r="F4826" s="16" t="n">
        <x:v>1941</x:v>
      </x:c>
      <x:c r="G4826" s="15" t="n">
        <x:f>VLOOKUP(D4826,'Pricing'!$A$6:$E$8,5,FALSE)</x:f>
        <x:v>4.920000000000001</x:v>
      </x:c>
      <x:c r="H4826" s="15" t="n">
        <x:f>VLOOKUP(D4826,'Pricing'!$A$6:$E$8,4,FALSE)</x:f>
        <x:v>24</x:v>
      </x:c>
      <x:c r="I4826" s="15" t="n">
        <x:f>E4826*G4826/1000000</x:f>
        <x:v>0.5596450800000001</x:v>
      </x:c>
      <x:c r="J4826" s="15" t="n">
        <x:f>F4826*H4826/1000000</x:f>
        <x:v>0.046584</x:v>
      </x:c>
      <x:c r="K4826" s="15" t="n">
        <x:f>SUM(I4826:J4826)</x:f>
        <x:v>0.6062290800000001</x:v>
      </x:c>
    </x:row>
    <x:row r="4827" ht="23" customHeight="1">
      <x:c r="A4827" s="2" t="str">
        <x:v>REQ-04823</x:v>
      </x:c>
      <x:c r="B4827" s="2" t="n">
        <x:v>21</x:v>
      </x:c>
      <x:c r="C4827" s="2" t="str">
        <x:v>Operations</x:v>
      </x:c>
      <x:c r="D4827" s="2" t="str">
        <x:v>Balanced</x:v>
      </x:c>
      <x:c r="E4827" s="16" t="n">
        <x:v>70544</x:v>
      </x:c>
      <x:c r="F4827" s="16" t="n">
        <x:v>3782</x:v>
      </x:c>
      <x:c r="G4827" s="15" t="n">
        <x:f>VLOOKUP(D4827,'Pricing'!$A$6:$E$8,5,FALSE)</x:f>
        <x:v>1.2300000000000002</x:v>
      </x:c>
      <x:c r="H4827" s="15" t="n">
        <x:f>VLOOKUP(D4827,'Pricing'!$A$6:$E$8,4,FALSE)</x:f>
        <x:v>6</x:v>
      </x:c>
      <x:c r="I4827" s="15" t="n">
        <x:f>E4827*G4827/1000000</x:f>
        <x:v>0.08676912</x:v>
      </x:c>
      <x:c r="J4827" s="15" t="n">
        <x:f>F4827*H4827/1000000</x:f>
        <x:v>0.022692</x:v>
      </x:c>
      <x:c r="K4827" s="15" t="n">
        <x:f>SUM(I4827:J4827)</x:f>
        <x:v>0.10946112000000001</x:v>
      </x:c>
    </x:row>
    <x:row r="4828" ht="23" customHeight="1">
      <x:c r="A4828" s="2" t="str">
        <x:v>REQ-04824</x:v>
      </x:c>
      <x:c r="B4828" s="2" t="n">
        <x:v>12</x:v>
      </x:c>
      <x:c r="C4828" s="2" t="str">
        <x:v>Support</x:v>
      </x:c>
      <x:c r="D4828" s="2" t="str">
        <x:v>Reasoning</x:v>
      </x:c>
      <x:c r="E4828" s="16" t="n">
        <x:v>15690</x:v>
      </x:c>
      <x:c r="F4828" s="16" t="n">
        <x:v>1397</x:v>
      </x:c>
      <x:c r="G4828" s="15" t="n">
        <x:f>VLOOKUP(D4828,'Pricing'!$A$6:$E$8,5,FALSE)</x:f>
        <x:v>4.920000000000001</x:v>
      </x:c>
      <x:c r="H4828" s="15" t="n">
        <x:f>VLOOKUP(D4828,'Pricing'!$A$6:$E$8,4,FALSE)</x:f>
        <x:v>24</x:v>
      </x:c>
      <x:c r="I4828" s="15" t="n">
        <x:f>E4828*G4828/1000000</x:f>
        <x:v>0.07719480000000002</x:v>
      </x:c>
      <x:c r="J4828" s="15" t="n">
        <x:f>F4828*H4828/1000000</x:f>
        <x:v>0.033528</x:v>
      </x:c>
      <x:c r="K4828" s="15" t="n">
        <x:f>SUM(I4828:J4828)</x:f>
        <x:v>0.11072280000000002</x:v>
      </x:c>
    </x:row>
    <x:row r="4829" ht="23" customHeight="1">
      <x:c r="A4829" s="2" t="str">
        <x:v>REQ-04825</x:v>
      </x:c>
      <x:c r="B4829" s="2" t="n">
        <x:v>19</x:v>
      </x:c>
      <x:c r="C4829" s="2" t="str">
        <x:v>Engineering</x:v>
      </x:c>
      <x:c r="D4829" s="2" t="str">
        <x:v>Swift</x:v>
      </x:c>
      <x:c r="E4829" s="16" t="n">
        <x:v>37122</x:v>
      </x:c>
      <x:c r="F4829" s="16" t="n">
        <x:v>2869</x:v>
      </x:c>
      <x:c r="G4829" s="15" t="n">
        <x:f>VLOOKUP(D4829,'Pricing'!$A$6:$E$8,5,FALSE)</x:f>
        <x:v>0.246</x:v>
      </x:c>
      <x:c r="H4829" s="15" t="n">
        <x:f>VLOOKUP(D4829,'Pricing'!$A$6:$E$8,4,FALSE)</x:f>
        <x:v>1.2</x:v>
      </x:c>
      <x:c r="I4829" s="15" t="n">
        <x:f>E4829*G4829/1000000</x:f>
        <x:v>0.009132012</x:v>
      </x:c>
      <x:c r="J4829" s="15" t="n">
        <x:f>F4829*H4829/1000000</x:f>
        <x:v>0.0034427999999999998</x:v>
      </x:c>
      <x:c r="K4829" s="15" t="n">
        <x:f>SUM(I4829:J4829)</x:f>
        <x:v>0.012574812</x:v>
      </x:c>
    </x:row>
    <x:row r="4830" ht="23" customHeight="1">
      <x:c r="A4830" s="2" t="str">
        <x:v>REQ-04826</x:v>
      </x:c>
      <x:c r="B4830" s="2" t="n">
        <x:v>19</x:v>
      </x:c>
      <x:c r="C4830" s="2" t="str">
        <x:v>Support</x:v>
      </x:c>
      <x:c r="D4830" s="2" t="str">
        <x:v>Balanced</x:v>
      </x:c>
      <x:c r="E4830" s="16" t="n">
        <x:v>38224</x:v>
      </x:c>
      <x:c r="F4830" s="16" t="n">
        <x:v>3067</x:v>
      </x:c>
      <x:c r="G4830" s="15" t="n">
        <x:f>VLOOKUP(D4830,'Pricing'!$A$6:$E$8,5,FALSE)</x:f>
        <x:v>1.2300000000000002</x:v>
      </x:c>
      <x:c r="H4830" s="15" t="n">
        <x:f>VLOOKUP(D4830,'Pricing'!$A$6:$E$8,4,FALSE)</x:f>
        <x:v>6</x:v>
      </x:c>
      <x:c r="I4830" s="15" t="n">
        <x:f>E4830*G4830/1000000</x:f>
        <x:v>0.04701552000000001</x:v>
      </x:c>
      <x:c r="J4830" s="15" t="n">
        <x:f>F4830*H4830/1000000</x:f>
        <x:v>0.018402</x:v>
      </x:c>
      <x:c r="K4830" s="15" t="n">
        <x:f>SUM(I4830:J4830)</x:f>
        <x:v>0.06541752</x:v>
      </x:c>
    </x:row>
    <x:row r="4831" ht="23" customHeight="1">
      <x:c r="A4831" s="2" t="str">
        <x:v>REQ-04827</x:v>
      </x:c>
      <x:c r="B4831" s="2" t="n">
        <x:v>10</x:v>
      </x:c>
      <x:c r="C4831" s="2" t="str">
        <x:v>Research</x:v>
      </x:c>
      <x:c r="D4831" s="2" t="str">
        <x:v>Balanced</x:v>
      </x:c>
      <x:c r="E4831" s="16" t="n">
        <x:v>72045</x:v>
      </x:c>
      <x:c r="F4831" s="16" t="n">
        <x:v>1454</x:v>
      </x:c>
      <x:c r="G4831" s="15" t="n">
        <x:f>VLOOKUP(D4831,'Pricing'!$A$6:$E$8,5,FALSE)</x:f>
        <x:v>1.2300000000000002</x:v>
      </x:c>
      <x:c r="H4831" s="15" t="n">
        <x:f>VLOOKUP(D4831,'Pricing'!$A$6:$E$8,4,FALSE)</x:f>
        <x:v>6</x:v>
      </x:c>
      <x:c r="I4831" s="15" t="n">
        <x:f>E4831*G4831/1000000</x:f>
        <x:v>0.08861535000000002</x:v>
      </x:c>
      <x:c r="J4831" s="15" t="n">
        <x:f>F4831*H4831/1000000</x:f>
        <x:v>0.008724</x:v>
      </x:c>
      <x:c r="K4831" s="15" t="n">
        <x:f>SUM(I4831:J4831)</x:f>
        <x:v>0.09733935000000002</x:v>
      </x:c>
    </x:row>
    <x:row r="4832" ht="23" customHeight="1">
      <x:c r="A4832" s="2" t="str">
        <x:v>REQ-04828</x:v>
      </x:c>
      <x:c r="B4832" s="2" t="n">
        <x:v>21</x:v>
      </x:c>
      <x:c r="C4832" s="2" t="str">
        <x:v>Product</x:v>
      </x:c>
      <x:c r="D4832" s="2" t="str">
        <x:v>Balanced</x:v>
      </x:c>
      <x:c r="E4832" s="16" t="n">
        <x:v>6467</x:v>
      </x:c>
      <x:c r="F4832" s="16" t="n">
        <x:v>2822</x:v>
      </x:c>
      <x:c r="G4832" s="15" t="n">
        <x:f>VLOOKUP(D4832,'Pricing'!$A$6:$E$8,5,FALSE)</x:f>
        <x:v>1.2300000000000002</x:v>
      </x:c>
      <x:c r="H4832" s="15" t="n">
        <x:f>VLOOKUP(D4832,'Pricing'!$A$6:$E$8,4,FALSE)</x:f>
        <x:v>6</x:v>
      </x:c>
      <x:c r="I4832" s="15" t="n">
        <x:f>E4832*G4832/1000000</x:f>
        <x:v>0.007954410000000002</x:v>
      </x:c>
      <x:c r="J4832" s="15" t="n">
        <x:f>F4832*H4832/1000000</x:f>
        <x:v>0.016932</x:v>
      </x:c>
      <x:c r="K4832" s="15" t="n">
        <x:f>SUM(I4832:J4832)</x:f>
        <x:v>0.02488641</x:v>
      </x:c>
    </x:row>
    <x:row r="4833" ht="23" customHeight="1">
      <x:c r="A4833" s="2" t="str">
        <x:v>REQ-04829</x:v>
      </x:c>
      <x:c r="B4833" s="2" t="n">
        <x:v>27</x:v>
      </x:c>
      <x:c r="C4833" s="2" t="str">
        <x:v>Engineering</x:v>
      </x:c>
      <x:c r="D4833" s="2" t="str">
        <x:v>Swift</x:v>
      </x:c>
      <x:c r="E4833" s="16" t="n">
        <x:v>20062</x:v>
      </x:c>
      <x:c r="F4833" s="16" t="n">
        <x:v>3450</x:v>
      </x:c>
      <x:c r="G4833" s="15" t="n">
        <x:f>VLOOKUP(D4833,'Pricing'!$A$6:$E$8,5,FALSE)</x:f>
        <x:v>0.246</x:v>
      </x:c>
      <x:c r="H4833" s="15" t="n">
        <x:f>VLOOKUP(D4833,'Pricing'!$A$6:$E$8,4,FALSE)</x:f>
        <x:v>1.2</x:v>
      </x:c>
      <x:c r="I4833" s="15" t="n">
        <x:f>E4833*G4833/1000000</x:f>
        <x:v>0.004935251999999999</x:v>
      </x:c>
      <x:c r="J4833" s="15" t="n">
        <x:f>F4833*H4833/1000000</x:f>
        <x:v>0.00414</x:v>
      </x:c>
      <x:c r="K4833" s="15" t="n">
        <x:f>SUM(I4833:J4833)</x:f>
        <x:v>0.009075251999999999</x:v>
      </x:c>
    </x:row>
    <x:row r="4834" ht="23" customHeight="1">
      <x:c r="A4834" s="2" t="str">
        <x:v>REQ-04830</x:v>
      </x:c>
      <x:c r="B4834" s="2" t="n">
        <x:v>30</x:v>
      </x:c>
      <x:c r="C4834" s="2" t="str">
        <x:v>Support</x:v>
      </x:c>
      <x:c r="D4834" s="2" t="str">
        <x:v>Reasoning</x:v>
      </x:c>
      <x:c r="E4834" s="16" t="n">
        <x:v>109316</x:v>
      </x:c>
      <x:c r="F4834" s="16" t="n">
        <x:v>2559</x:v>
      </x:c>
      <x:c r="G4834" s="15" t="n">
        <x:f>VLOOKUP(D4834,'Pricing'!$A$6:$E$8,5,FALSE)</x:f>
        <x:v>4.920000000000001</x:v>
      </x:c>
      <x:c r="H4834" s="15" t="n">
        <x:f>VLOOKUP(D4834,'Pricing'!$A$6:$E$8,4,FALSE)</x:f>
        <x:v>24</x:v>
      </x:c>
      <x:c r="I4834" s="15" t="n">
        <x:f>E4834*G4834/1000000</x:f>
        <x:v>0.5378347200000001</x:v>
      </x:c>
      <x:c r="J4834" s="15" t="n">
        <x:f>F4834*H4834/1000000</x:f>
        <x:v>0.061416</x:v>
      </x:c>
      <x:c r="K4834" s="15" t="n">
        <x:f>SUM(I4834:J4834)</x:f>
        <x:v>0.5992507200000001</x:v>
      </x:c>
    </x:row>
    <x:row r="4835" ht="23" customHeight="1">
      <x:c r="A4835" s="2" t="str">
        <x:v>REQ-04831</x:v>
      </x:c>
      <x:c r="B4835" s="2" t="n">
        <x:v>19</x:v>
      </x:c>
      <x:c r="C4835" s="2" t="str">
        <x:v>Engineering</x:v>
      </x:c>
      <x:c r="D4835" s="2" t="str">
        <x:v>Swift</x:v>
      </x:c>
      <x:c r="E4835" s="16" t="n">
        <x:v>97559</x:v>
      </x:c>
      <x:c r="F4835" s="16" t="n">
        <x:v>2403</x:v>
      </x:c>
      <x:c r="G4835" s="15" t="n">
        <x:f>VLOOKUP(D4835,'Pricing'!$A$6:$E$8,5,FALSE)</x:f>
        <x:v>0.246</x:v>
      </x:c>
      <x:c r="H4835" s="15" t="n">
        <x:f>VLOOKUP(D4835,'Pricing'!$A$6:$E$8,4,FALSE)</x:f>
        <x:v>1.2</x:v>
      </x:c>
      <x:c r="I4835" s="15" t="n">
        <x:f>E4835*G4835/1000000</x:f>
        <x:v>0.023999514</x:v>
      </x:c>
      <x:c r="J4835" s="15" t="n">
        <x:f>F4835*H4835/1000000</x:f>
        <x:v>0.0028836</x:v>
      </x:c>
      <x:c r="K4835" s="15" t="n">
        <x:f>SUM(I4835:J4835)</x:f>
        <x:v>0.026883114</x:v>
      </x:c>
    </x:row>
    <x:row r="4836" ht="23" customHeight="1">
      <x:c r="A4836" s="2" t="str">
        <x:v>REQ-04832</x:v>
      </x:c>
      <x:c r="B4836" s="2" t="n">
        <x:v>12</x:v>
      </x:c>
      <x:c r="C4836" s="2" t="str">
        <x:v>Product</x:v>
      </x:c>
      <x:c r="D4836" s="2" t="str">
        <x:v>Swift</x:v>
      </x:c>
      <x:c r="E4836" s="16" t="n">
        <x:v>70821</x:v>
      </x:c>
      <x:c r="F4836" s="16" t="n">
        <x:v>2235</x:v>
      </x:c>
      <x:c r="G4836" s="15" t="n">
        <x:f>VLOOKUP(D4836,'Pricing'!$A$6:$E$8,5,FALSE)</x:f>
        <x:v>0.246</x:v>
      </x:c>
      <x:c r="H4836" s="15" t="n">
        <x:f>VLOOKUP(D4836,'Pricing'!$A$6:$E$8,4,FALSE)</x:f>
        <x:v>1.2</x:v>
      </x:c>
      <x:c r="I4836" s="15" t="n">
        <x:f>E4836*G4836/1000000</x:f>
        <x:v>0.017421966</x:v>
      </x:c>
      <x:c r="J4836" s="15" t="n">
        <x:f>F4836*H4836/1000000</x:f>
        <x:v>0.002682</x:v>
      </x:c>
      <x:c r="K4836" s="15" t="n">
        <x:f>SUM(I4836:J4836)</x:f>
        <x:v>0.020103966</x:v>
      </x:c>
    </x:row>
    <x:row r="4837" ht="23" customHeight="1">
      <x:c r="A4837" s="2" t="str">
        <x:v>REQ-04833</x:v>
      </x:c>
      <x:c r="B4837" s="2" t="n">
        <x:v>20</x:v>
      </x:c>
      <x:c r="C4837" s="2" t="str">
        <x:v>Engineering</x:v>
      </x:c>
      <x:c r="D4837" s="2" t="str">
        <x:v>Swift</x:v>
      </x:c>
      <x:c r="E4837" s="16" t="n">
        <x:v>42850</x:v>
      </x:c>
      <x:c r="F4837" s="16" t="n">
        <x:v>2889</x:v>
      </x:c>
      <x:c r="G4837" s="15" t="n">
        <x:f>VLOOKUP(D4837,'Pricing'!$A$6:$E$8,5,FALSE)</x:f>
        <x:v>0.246</x:v>
      </x:c>
      <x:c r="H4837" s="15" t="n">
        <x:f>VLOOKUP(D4837,'Pricing'!$A$6:$E$8,4,FALSE)</x:f>
        <x:v>1.2</x:v>
      </x:c>
      <x:c r="I4837" s="15" t="n">
        <x:f>E4837*G4837/1000000</x:f>
        <x:v>0.010541100000000001</x:v>
      </x:c>
      <x:c r="J4837" s="15" t="n">
        <x:f>F4837*H4837/1000000</x:f>
        <x:v>0.0034668</x:v>
      </x:c>
      <x:c r="K4837" s="15" t="n">
        <x:f>SUM(I4837:J4837)</x:f>
        <x:v>0.0140079</x:v>
      </x:c>
    </x:row>
    <x:row r="4838" ht="23" customHeight="1">
      <x:c r="A4838" s="2" t="str">
        <x:v>REQ-04834</x:v>
      </x:c>
      <x:c r="B4838" s="2" t="n">
        <x:v>24</x:v>
      </x:c>
      <x:c r="C4838" s="2" t="str">
        <x:v>Product</x:v>
      </x:c>
      <x:c r="D4838" s="2" t="str">
        <x:v>Balanced</x:v>
      </x:c>
      <x:c r="E4838" s="16" t="n">
        <x:v>24548</x:v>
      </x:c>
      <x:c r="F4838" s="16" t="n">
        <x:v>2109</x:v>
      </x:c>
      <x:c r="G4838" s="15" t="n">
        <x:f>VLOOKUP(D4838,'Pricing'!$A$6:$E$8,5,FALSE)</x:f>
        <x:v>1.2300000000000002</x:v>
      </x:c>
      <x:c r="H4838" s="15" t="n">
        <x:f>VLOOKUP(D4838,'Pricing'!$A$6:$E$8,4,FALSE)</x:f>
        <x:v>6</x:v>
      </x:c>
      <x:c r="I4838" s="15" t="n">
        <x:f>E4838*G4838/1000000</x:f>
        <x:v>0.030194040000000005</x:v>
      </x:c>
      <x:c r="J4838" s="15" t="n">
        <x:f>F4838*H4838/1000000</x:f>
        <x:v>0.012654</x:v>
      </x:c>
      <x:c r="K4838" s="15" t="n">
        <x:f>SUM(I4838:J4838)</x:f>
        <x:v>0.042848040000000004</x:v>
      </x:c>
    </x:row>
    <x:row r="4839" ht="23" customHeight="1">
      <x:c r="A4839" s="2" t="str">
        <x:v>REQ-04835</x:v>
      </x:c>
      <x:c r="B4839" s="2" t="n">
        <x:v>15</x:v>
      </x:c>
      <x:c r="C4839" s="2" t="str">
        <x:v>Operations</x:v>
      </x:c>
      <x:c r="D4839" s="2" t="str">
        <x:v>Swift</x:v>
      </x:c>
      <x:c r="E4839" s="16" t="n">
        <x:v>35539</x:v>
      </x:c>
      <x:c r="F4839" s="16" t="n">
        <x:v>3636</x:v>
      </x:c>
      <x:c r="G4839" s="15" t="n">
        <x:f>VLOOKUP(D4839,'Pricing'!$A$6:$E$8,5,FALSE)</x:f>
        <x:v>0.246</x:v>
      </x:c>
      <x:c r="H4839" s="15" t="n">
        <x:f>VLOOKUP(D4839,'Pricing'!$A$6:$E$8,4,FALSE)</x:f>
        <x:v>1.2</x:v>
      </x:c>
      <x:c r="I4839" s="15" t="n">
        <x:f>E4839*G4839/1000000</x:f>
        <x:v>0.008742594</x:v>
      </x:c>
      <x:c r="J4839" s="15" t="n">
        <x:f>F4839*H4839/1000000</x:f>
        <x:v>0.0043632</x:v>
      </x:c>
      <x:c r="K4839" s="15" t="n">
        <x:f>SUM(I4839:J4839)</x:f>
        <x:v>0.013105794</x:v>
      </x:c>
    </x:row>
    <x:row r="4840" ht="23" customHeight="1">
      <x:c r="A4840" s="2" t="str">
        <x:v>REQ-04836</x:v>
      </x:c>
      <x:c r="B4840" s="2" t="n">
        <x:v>29</x:v>
      </x:c>
      <x:c r="C4840" s="2" t="str">
        <x:v>Support</x:v>
      </x:c>
      <x:c r="D4840" s="2" t="str">
        <x:v>Swift</x:v>
      </x:c>
      <x:c r="E4840" s="16" t="n">
        <x:v>100726</x:v>
      </x:c>
      <x:c r="F4840" s="16" t="n">
        <x:v>973</x:v>
      </x:c>
      <x:c r="G4840" s="15" t="n">
        <x:f>VLOOKUP(D4840,'Pricing'!$A$6:$E$8,5,FALSE)</x:f>
        <x:v>0.246</x:v>
      </x:c>
      <x:c r="H4840" s="15" t="n">
        <x:f>VLOOKUP(D4840,'Pricing'!$A$6:$E$8,4,FALSE)</x:f>
        <x:v>1.2</x:v>
      </x:c>
      <x:c r="I4840" s="15" t="n">
        <x:f>E4840*G4840/1000000</x:f>
        <x:v>0.024778596</x:v>
      </x:c>
      <x:c r="J4840" s="15" t="n">
        <x:f>F4840*H4840/1000000</x:f>
        <x:v>0.0011676</x:v>
      </x:c>
      <x:c r="K4840" s="15" t="n">
        <x:f>SUM(I4840:J4840)</x:f>
        <x:v>0.025946196</x:v>
      </x:c>
    </x:row>
    <x:row r="4841" ht="23" customHeight="1">
      <x:c r="A4841" s="2" t="str">
        <x:v>REQ-04837</x:v>
      </x:c>
      <x:c r="B4841" s="2" t="n">
        <x:v>9</x:v>
      </x:c>
      <x:c r="C4841" s="2" t="str">
        <x:v>Engineering</x:v>
      </x:c>
      <x:c r="D4841" s="2" t="str">
        <x:v>Swift</x:v>
      </x:c>
      <x:c r="E4841" s="16" t="n">
        <x:v>49366</x:v>
      </x:c>
      <x:c r="F4841" s="16" t="n">
        <x:v>3423</x:v>
      </x:c>
      <x:c r="G4841" s="15" t="n">
        <x:f>VLOOKUP(D4841,'Pricing'!$A$6:$E$8,5,FALSE)</x:f>
        <x:v>0.246</x:v>
      </x:c>
      <x:c r="H4841" s="15" t="n">
        <x:f>VLOOKUP(D4841,'Pricing'!$A$6:$E$8,4,FALSE)</x:f>
        <x:v>1.2</x:v>
      </x:c>
      <x:c r="I4841" s="15" t="n">
        <x:f>E4841*G4841/1000000</x:f>
        <x:v>0.012144036</x:v>
      </x:c>
      <x:c r="J4841" s="15" t="n">
        <x:f>F4841*H4841/1000000</x:f>
        <x:v>0.0041075999999999994</x:v>
      </x:c>
      <x:c r="K4841" s="15" t="n">
        <x:f>SUM(I4841:J4841)</x:f>
        <x:v>0.016251636</x:v>
      </x:c>
    </x:row>
    <x:row r="4842" ht="23" customHeight="1">
      <x:c r="A4842" s="2" t="str">
        <x:v>REQ-04838</x:v>
      </x:c>
      <x:c r="B4842" s="2" t="n">
        <x:v>15</x:v>
      </x:c>
      <x:c r="C4842" s="2" t="str">
        <x:v>Support</x:v>
      </x:c>
      <x:c r="D4842" s="2" t="str">
        <x:v>Swift</x:v>
      </x:c>
      <x:c r="E4842" s="16" t="n">
        <x:v>57559</x:v>
      </x:c>
      <x:c r="F4842" s="16" t="n">
        <x:v>2777</x:v>
      </x:c>
      <x:c r="G4842" s="15" t="n">
        <x:f>VLOOKUP(D4842,'Pricing'!$A$6:$E$8,5,FALSE)</x:f>
        <x:v>0.246</x:v>
      </x:c>
      <x:c r="H4842" s="15" t="n">
        <x:f>VLOOKUP(D4842,'Pricing'!$A$6:$E$8,4,FALSE)</x:f>
        <x:v>1.2</x:v>
      </x:c>
      <x:c r="I4842" s="15" t="n">
        <x:f>E4842*G4842/1000000</x:f>
        <x:v>0.014159514</x:v>
      </x:c>
      <x:c r="J4842" s="15" t="n">
        <x:f>F4842*H4842/1000000</x:f>
        <x:v>0.0033324</x:v>
      </x:c>
      <x:c r="K4842" s="15" t="n">
        <x:f>SUM(I4842:J4842)</x:f>
        <x:v>0.017491914</x:v>
      </x:c>
    </x:row>
    <x:row r="4843" ht="23" customHeight="1">
      <x:c r="A4843" s="2" t="str">
        <x:v>REQ-04839</x:v>
      </x:c>
      <x:c r="B4843" s="2" t="n">
        <x:v>6</x:v>
      </x:c>
      <x:c r="C4843" s="2" t="str">
        <x:v>Engineering</x:v>
      </x:c>
      <x:c r="D4843" s="2" t="str">
        <x:v>Swift</x:v>
      </x:c>
      <x:c r="E4843" s="16" t="n">
        <x:v>92318</x:v>
      </x:c>
      <x:c r="F4843" s="16" t="n">
        <x:v>3530</x:v>
      </x:c>
      <x:c r="G4843" s="15" t="n">
        <x:f>VLOOKUP(D4843,'Pricing'!$A$6:$E$8,5,FALSE)</x:f>
        <x:v>0.246</x:v>
      </x:c>
      <x:c r="H4843" s="15" t="n">
        <x:f>VLOOKUP(D4843,'Pricing'!$A$6:$E$8,4,FALSE)</x:f>
        <x:v>1.2</x:v>
      </x:c>
      <x:c r="I4843" s="15" t="n">
        <x:f>E4843*G4843/1000000</x:f>
        <x:v>0.022710228</x:v>
      </x:c>
      <x:c r="J4843" s="15" t="n">
        <x:f>F4843*H4843/1000000</x:f>
        <x:v>0.004236</x:v>
      </x:c>
      <x:c r="K4843" s="15" t="n">
        <x:f>SUM(I4843:J4843)</x:f>
        <x:v>0.026946228</x:v>
      </x:c>
    </x:row>
    <x:row r="4844" ht="23" customHeight="1">
      <x:c r="A4844" s="2" t="str">
        <x:v>REQ-04840</x:v>
      </x:c>
      <x:c r="B4844" s="2" t="n">
        <x:v>18</x:v>
      </x:c>
      <x:c r="C4844" s="2" t="str">
        <x:v>Support</x:v>
      </x:c>
      <x:c r="D4844" s="2" t="str">
        <x:v>Swift</x:v>
      </x:c>
      <x:c r="E4844" s="16" t="n">
        <x:v>84993</x:v>
      </x:c>
      <x:c r="F4844" s="16" t="n">
        <x:v>1916</x:v>
      </x:c>
      <x:c r="G4844" s="15" t="n">
        <x:f>VLOOKUP(D4844,'Pricing'!$A$6:$E$8,5,FALSE)</x:f>
        <x:v>0.246</x:v>
      </x:c>
      <x:c r="H4844" s="15" t="n">
        <x:f>VLOOKUP(D4844,'Pricing'!$A$6:$E$8,4,FALSE)</x:f>
        <x:v>1.2</x:v>
      </x:c>
      <x:c r="I4844" s="15" t="n">
        <x:f>E4844*G4844/1000000</x:f>
        <x:v>0.020908278</x:v>
      </x:c>
      <x:c r="J4844" s="15" t="n">
        <x:f>F4844*H4844/1000000</x:f>
        <x:v>0.0022992</x:v>
      </x:c>
      <x:c r="K4844" s="15" t="n">
        <x:f>SUM(I4844:J4844)</x:f>
        <x:v>0.023207478</x:v>
      </x:c>
    </x:row>
    <x:row r="4845" ht="23" customHeight="1">
      <x:c r="A4845" s="2" t="str">
        <x:v>REQ-04841</x:v>
      </x:c>
      <x:c r="B4845" s="2" t="n">
        <x:v>27</x:v>
      </x:c>
      <x:c r="C4845" s="2" t="str">
        <x:v>Engineering</x:v>
      </x:c>
      <x:c r="D4845" s="2" t="str">
        <x:v>Swift</x:v>
      </x:c>
      <x:c r="E4845" s="16" t="n">
        <x:v>119648</x:v>
      </x:c>
      <x:c r="F4845" s="16" t="n">
        <x:v>1539</x:v>
      </x:c>
      <x:c r="G4845" s="15" t="n">
        <x:f>VLOOKUP(D4845,'Pricing'!$A$6:$E$8,5,FALSE)</x:f>
        <x:v>0.246</x:v>
      </x:c>
      <x:c r="H4845" s="15" t="n">
        <x:f>VLOOKUP(D4845,'Pricing'!$A$6:$E$8,4,FALSE)</x:f>
        <x:v>1.2</x:v>
      </x:c>
      <x:c r="I4845" s="15" t="n">
        <x:f>E4845*G4845/1000000</x:f>
        <x:v>0.029433408</x:v>
      </x:c>
      <x:c r="J4845" s="15" t="n">
        <x:f>F4845*H4845/1000000</x:f>
        <x:v>0.0018468</x:v>
      </x:c>
      <x:c r="K4845" s="15" t="n">
        <x:f>SUM(I4845:J4845)</x:f>
        <x:v>0.031280208000000004</x:v>
      </x:c>
    </x:row>
    <x:row r="4846" ht="23" customHeight="1">
      <x:c r="A4846" s="2" t="str">
        <x:v>REQ-04842</x:v>
      </x:c>
      <x:c r="B4846" s="2" t="n">
        <x:v>15</x:v>
      </x:c>
      <x:c r="C4846" s="2" t="str">
        <x:v>Growth</x:v>
      </x:c>
      <x:c r="D4846" s="2" t="str">
        <x:v>Balanced</x:v>
      </x:c>
      <x:c r="E4846" s="16" t="n">
        <x:v>46913</x:v>
      </x:c>
      <x:c r="F4846" s="16" t="n">
        <x:v>1279</x:v>
      </x:c>
      <x:c r="G4846" s="15" t="n">
        <x:f>VLOOKUP(D4846,'Pricing'!$A$6:$E$8,5,FALSE)</x:f>
        <x:v>1.2300000000000002</x:v>
      </x:c>
      <x:c r="H4846" s="15" t="n">
        <x:f>VLOOKUP(D4846,'Pricing'!$A$6:$E$8,4,FALSE)</x:f>
        <x:v>6</x:v>
      </x:c>
      <x:c r="I4846" s="15" t="n">
        <x:f>E4846*G4846/1000000</x:f>
        <x:v>0.05770299000000001</x:v>
      </x:c>
      <x:c r="J4846" s="15" t="n">
        <x:f>F4846*H4846/1000000</x:f>
        <x:v>0.007674</x:v>
      </x:c>
      <x:c r="K4846" s="15" t="n">
        <x:f>SUM(I4846:J4846)</x:f>
        <x:v>0.06537699000000001</x:v>
      </x:c>
    </x:row>
    <x:row r="4847" ht="23" customHeight="1">
      <x:c r="A4847" s="2" t="str">
        <x:v>REQ-04843</x:v>
      </x:c>
      <x:c r="B4847" s="2" t="n">
        <x:v>10</x:v>
      </x:c>
      <x:c r="C4847" s="2" t="str">
        <x:v>Operations</x:v>
      </x:c>
      <x:c r="D4847" s="2" t="str">
        <x:v>Swift</x:v>
      </x:c>
      <x:c r="E4847" s="16" t="n">
        <x:v>81681</x:v>
      </x:c>
      <x:c r="F4847" s="16" t="n">
        <x:v>1031</x:v>
      </x:c>
      <x:c r="G4847" s="15" t="n">
        <x:f>VLOOKUP(D4847,'Pricing'!$A$6:$E$8,5,FALSE)</x:f>
        <x:v>0.246</x:v>
      </x:c>
      <x:c r="H4847" s="15" t="n">
        <x:f>VLOOKUP(D4847,'Pricing'!$A$6:$E$8,4,FALSE)</x:f>
        <x:v>1.2</x:v>
      </x:c>
      <x:c r="I4847" s="15" t="n">
        <x:f>E4847*G4847/1000000</x:f>
        <x:v>0.020093525999999997</x:v>
      </x:c>
      <x:c r="J4847" s="15" t="n">
        <x:f>F4847*H4847/1000000</x:f>
        <x:v>0.0012372000000000001</x:v>
      </x:c>
      <x:c r="K4847" s="15" t="n">
        <x:f>SUM(I4847:J4847)</x:f>
        <x:v>0.021330725999999998</x:v>
      </x:c>
    </x:row>
    <x:row r="4848" ht="23" customHeight="1">
      <x:c r="A4848" s="2" t="str">
        <x:v>REQ-04844</x:v>
      </x:c>
      <x:c r="B4848" s="2" t="n">
        <x:v>9</x:v>
      </x:c>
      <x:c r="C4848" s="2" t="str">
        <x:v>Support</x:v>
      </x:c>
      <x:c r="D4848" s="2" t="str">
        <x:v>Reasoning</x:v>
      </x:c>
      <x:c r="E4848" s="16" t="n">
        <x:v>49863</x:v>
      </x:c>
      <x:c r="F4848" s="16" t="n">
        <x:v>2789</x:v>
      </x:c>
      <x:c r="G4848" s="15" t="n">
        <x:f>VLOOKUP(D4848,'Pricing'!$A$6:$E$8,5,FALSE)</x:f>
        <x:v>4.920000000000001</x:v>
      </x:c>
      <x:c r="H4848" s="15" t="n">
        <x:f>VLOOKUP(D4848,'Pricing'!$A$6:$E$8,4,FALSE)</x:f>
        <x:v>24</x:v>
      </x:c>
      <x:c r="I4848" s="15" t="n">
        <x:f>E4848*G4848/1000000</x:f>
        <x:v>0.24532596000000004</x:v>
      </x:c>
      <x:c r="J4848" s="15" t="n">
        <x:f>F4848*H4848/1000000</x:f>
        <x:v>0.066936</x:v>
      </x:c>
      <x:c r="K4848" s="15" t="n">
        <x:f>SUM(I4848:J4848)</x:f>
        <x:v>0.31226196000000006</x:v>
      </x:c>
    </x:row>
    <x:row r="4849" ht="23" customHeight="1">
      <x:c r="A4849" s="2" t="str">
        <x:v>REQ-04845</x:v>
      </x:c>
      <x:c r="B4849" s="2" t="n">
        <x:v>1</x:v>
      </x:c>
      <x:c r="C4849" s="2" t="str">
        <x:v>Research</x:v>
      </x:c>
      <x:c r="D4849" s="2" t="str">
        <x:v>Balanced</x:v>
      </x:c>
      <x:c r="E4849" s="16" t="n">
        <x:v>101450</x:v>
      </x:c>
      <x:c r="F4849" s="16" t="n">
        <x:v>3578</x:v>
      </x:c>
      <x:c r="G4849" s="15" t="n">
        <x:f>VLOOKUP(D4849,'Pricing'!$A$6:$E$8,5,FALSE)</x:f>
        <x:v>1.2300000000000002</x:v>
      </x:c>
      <x:c r="H4849" s="15" t="n">
        <x:f>VLOOKUP(D4849,'Pricing'!$A$6:$E$8,4,FALSE)</x:f>
        <x:v>6</x:v>
      </x:c>
      <x:c r="I4849" s="15" t="n">
        <x:f>E4849*G4849/1000000</x:f>
        <x:v>0.12478350000000002</x:v>
      </x:c>
      <x:c r="J4849" s="15" t="n">
        <x:f>F4849*H4849/1000000</x:f>
        <x:v>0.021468</x:v>
      </x:c>
      <x:c r="K4849" s="15" t="n">
        <x:f>SUM(I4849:J4849)</x:f>
        <x:v>0.14625150000000003</x:v>
      </x:c>
    </x:row>
    <x:row r="4850" ht="23" customHeight="1">
      <x:c r="A4850" s="2" t="str">
        <x:v>REQ-04846</x:v>
      </x:c>
      <x:c r="B4850" s="2" t="n">
        <x:v>31</x:v>
      </x:c>
      <x:c r="C4850" s="2" t="str">
        <x:v>Support</x:v>
      </x:c>
      <x:c r="D4850" s="2" t="str">
        <x:v>Reasoning</x:v>
      </x:c>
      <x:c r="E4850" s="16" t="n">
        <x:v>55481</x:v>
      </x:c>
      <x:c r="F4850" s="16" t="n">
        <x:v>2462</x:v>
      </x:c>
      <x:c r="G4850" s="15" t="n">
        <x:f>VLOOKUP(D4850,'Pricing'!$A$6:$E$8,5,FALSE)</x:f>
        <x:v>4.920000000000001</x:v>
      </x:c>
      <x:c r="H4850" s="15" t="n">
        <x:f>VLOOKUP(D4850,'Pricing'!$A$6:$E$8,4,FALSE)</x:f>
        <x:v>24</x:v>
      </x:c>
      <x:c r="I4850" s="15" t="n">
        <x:f>E4850*G4850/1000000</x:f>
        <x:v>0.27296652000000005</x:v>
      </x:c>
      <x:c r="J4850" s="15" t="n">
        <x:f>F4850*H4850/1000000</x:f>
        <x:v>0.059088</x:v>
      </x:c>
      <x:c r="K4850" s="15" t="n">
        <x:f>SUM(I4850:J4850)</x:f>
        <x:v>0.33205452</x:v>
      </x:c>
    </x:row>
    <x:row r="4851" ht="23" customHeight="1">
      <x:c r="A4851" s="2" t="str">
        <x:v>REQ-04847</x:v>
      </x:c>
      <x:c r="B4851" s="2" t="n">
        <x:v>15</x:v>
      </x:c>
      <x:c r="C4851" s="2" t="str">
        <x:v>Operations</x:v>
      </x:c>
      <x:c r="D4851" s="2" t="str">
        <x:v>Swift</x:v>
      </x:c>
      <x:c r="E4851" s="16" t="n">
        <x:v>10603</x:v>
      </x:c>
      <x:c r="F4851" s="16" t="n">
        <x:v>2708</x:v>
      </x:c>
      <x:c r="G4851" s="15" t="n">
        <x:f>VLOOKUP(D4851,'Pricing'!$A$6:$E$8,5,FALSE)</x:f>
        <x:v>0.246</x:v>
      </x:c>
      <x:c r="H4851" s="15" t="n">
        <x:f>VLOOKUP(D4851,'Pricing'!$A$6:$E$8,4,FALSE)</x:f>
        <x:v>1.2</x:v>
      </x:c>
      <x:c r="I4851" s="15" t="n">
        <x:f>E4851*G4851/1000000</x:f>
        <x:v>0.0026083379999999995</x:v>
      </x:c>
      <x:c r="J4851" s="15" t="n">
        <x:f>F4851*H4851/1000000</x:f>
        <x:v>0.0032496</x:v>
      </x:c>
      <x:c r="K4851" s="15" t="n">
        <x:f>SUM(I4851:J4851)</x:f>
        <x:v>0.005857938</x:v>
      </x:c>
    </x:row>
    <x:row r="4852" ht="23" customHeight="1">
      <x:c r="A4852" s="2" t="str">
        <x:v>REQ-04848</x:v>
      </x:c>
      <x:c r="B4852" s="2" t="n">
        <x:v>10</x:v>
      </x:c>
      <x:c r="C4852" s="2" t="str">
        <x:v>Product</x:v>
      </x:c>
      <x:c r="D4852" s="2" t="str">
        <x:v>Balanced</x:v>
      </x:c>
      <x:c r="E4852" s="16" t="n">
        <x:v>101775</x:v>
      </x:c>
      <x:c r="F4852" s="16" t="n">
        <x:v>701</x:v>
      </x:c>
      <x:c r="G4852" s="15" t="n">
        <x:f>VLOOKUP(D4852,'Pricing'!$A$6:$E$8,5,FALSE)</x:f>
        <x:v>1.2300000000000002</x:v>
      </x:c>
      <x:c r="H4852" s="15" t="n">
        <x:f>VLOOKUP(D4852,'Pricing'!$A$6:$E$8,4,FALSE)</x:f>
        <x:v>6</x:v>
      </x:c>
      <x:c r="I4852" s="15" t="n">
        <x:f>E4852*G4852/1000000</x:f>
        <x:v>0.12518325000000002</x:v>
      </x:c>
      <x:c r="J4852" s="15" t="n">
        <x:f>F4852*H4852/1000000</x:f>
        <x:v>0.004206</x:v>
      </x:c>
      <x:c r="K4852" s="15" t="n">
        <x:f>SUM(I4852:J4852)</x:f>
        <x:v>0.12938925</x:v>
      </x:c>
    </x:row>
    <x:row r="4853" ht="23" customHeight="1">
      <x:c r="A4853" s="2" t="str">
        <x:v>REQ-04849</x:v>
      </x:c>
      <x:c r="B4853" s="2" t="n">
        <x:v>12</x:v>
      </x:c>
      <x:c r="C4853" s="2" t="str">
        <x:v>Research</x:v>
      </x:c>
      <x:c r="D4853" s="2" t="str">
        <x:v>Swift</x:v>
      </x:c>
      <x:c r="E4853" s="16" t="n">
        <x:v>46408</x:v>
      </x:c>
      <x:c r="F4853" s="16" t="n">
        <x:v>2781</x:v>
      </x:c>
      <x:c r="G4853" s="15" t="n">
        <x:f>VLOOKUP(D4853,'Pricing'!$A$6:$E$8,5,FALSE)</x:f>
        <x:v>0.246</x:v>
      </x:c>
      <x:c r="H4853" s="15" t="n">
        <x:f>VLOOKUP(D4853,'Pricing'!$A$6:$E$8,4,FALSE)</x:f>
        <x:v>1.2</x:v>
      </x:c>
      <x:c r="I4853" s="15" t="n">
        <x:f>E4853*G4853/1000000</x:f>
        <x:v>0.011416368</x:v>
      </x:c>
      <x:c r="J4853" s="15" t="n">
        <x:f>F4853*H4853/1000000</x:f>
        <x:v>0.0033372</x:v>
      </x:c>
      <x:c r="K4853" s="15" t="n">
        <x:f>SUM(I4853:J4853)</x:f>
        <x:v>0.014753568</x:v>
      </x:c>
    </x:row>
    <x:row r="4854" ht="23" customHeight="1">
      <x:c r="A4854" s="2" t="str">
        <x:v>REQ-04850</x:v>
      </x:c>
      <x:c r="B4854" s="2" t="n">
        <x:v>25</x:v>
      </x:c>
      <x:c r="C4854" s="2" t="str">
        <x:v>Growth</x:v>
      </x:c>
      <x:c r="D4854" s="2" t="str">
        <x:v>Balanced</x:v>
      </x:c>
      <x:c r="E4854" s="16" t="n">
        <x:v>98729</x:v>
      </x:c>
      <x:c r="F4854" s="16" t="n">
        <x:v>503</x:v>
      </x:c>
      <x:c r="G4854" s="15" t="n">
        <x:f>VLOOKUP(D4854,'Pricing'!$A$6:$E$8,5,FALSE)</x:f>
        <x:v>1.2300000000000002</x:v>
      </x:c>
      <x:c r="H4854" s="15" t="n">
        <x:f>VLOOKUP(D4854,'Pricing'!$A$6:$E$8,4,FALSE)</x:f>
        <x:v>6</x:v>
      </x:c>
      <x:c r="I4854" s="15" t="n">
        <x:f>E4854*G4854/1000000</x:f>
        <x:v>0.12143667000000002</x:v>
      </x:c>
      <x:c r="J4854" s="15" t="n">
        <x:f>F4854*H4854/1000000</x:f>
        <x:v>0.003018</x:v>
      </x:c>
      <x:c r="K4854" s="15" t="n">
        <x:f>SUM(I4854:J4854)</x:f>
        <x:v>0.12445467000000002</x:v>
      </x:c>
    </x:row>
    <x:row r="4855" ht="23" customHeight="1">
      <x:c r="A4855" s="2" t="str">
        <x:v>REQ-04851</x:v>
      </x:c>
      <x:c r="B4855" s="2" t="n">
        <x:v>15</x:v>
      </x:c>
      <x:c r="C4855" s="2" t="str">
        <x:v>Research</x:v>
      </x:c>
      <x:c r="D4855" s="2" t="str">
        <x:v>Swift</x:v>
      </x:c>
      <x:c r="E4855" s="16" t="n">
        <x:v>18734</x:v>
      </x:c>
      <x:c r="F4855" s="16" t="n">
        <x:v>3281</x:v>
      </x:c>
      <x:c r="G4855" s="15" t="n">
        <x:f>VLOOKUP(D4855,'Pricing'!$A$6:$E$8,5,FALSE)</x:f>
        <x:v>0.246</x:v>
      </x:c>
      <x:c r="H4855" s="15" t="n">
        <x:f>VLOOKUP(D4855,'Pricing'!$A$6:$E$8,4,FALSE)</x:f>
        <x:v>1.2</x:v>
      </x:c>
      <x:c r="I4855" s="15" t="n">
        <x:f>E4855*G4855/1000000</x:f>
        <x:v>0.004608564</x:v>
      </x:c>
      <x:c r="J4855" s="15" t="n">
        <x:f>F4855*H4855/1000000</x:f>
        <x:v>0.0039372</x:v>
      </x:c>
      <x:c r="K4855" s="15" t="n">
        <x:f>SUM(I4855:J4855)</x:f>
        <x:v>0.008545764</x:v>
      </x:c>
    </x:row>
    <x:row r="4856" ht="23" customHeight="1">
      <x:c r="A4856" s="2" t="str">
        <x:v>REQ-04852</x:v>
      </x:c>
      <x:c r="B4856" s="2" t="n">
        <x:v>31</x:v>
      </x:c>
      <x:c r="C4856" s="2" t="str">
        <x:v>Product</x:v>
      </x:c>
      <x:c r="D4856" s="2" t="str">
        <x:v>Swift</x:v>
      </x:c>
      <x:c r="E4856" s="16" t="n">
        <x:v>87337</x:v>
      </x:c>
      <x:c r="F4856" s="16" t="n">
        <x:v>473</x:v>
      </x:c>
      <x:c r="G4856" s="15" t="n">
        <x:f>VLOOKUP(D4856,'Pricing'!$A$6:$E$8,5,FALSE)</x:f>
        <x:v>0.246</x:v>
      </x:c>
      <x:c r="H4856" s="15" t="n">
        <x:f>VLOOKUP(D4856,'Pricing'!$A$6:$E$8,4,FALSE)</x:f>
        <x:v>1.2</x:v>
      </x:c>
      <x:c r="I4856" s="15" t="n">
        <x:f>E4856*G4856/1000000</x:f>
        <x:v>0.021484901999999997</x:v>
      </x:c>
      <x:c r="J4856" s="15" t="n">
        <x:f>F4856*H4856/1000000</x:f>
        <x:v>0.0005676</x:v>
      </x:c>
      <x:c r="K4856" s="15" t="n">
        <x:f>SUM(I4856:J4856)</x:f>
        <x:v>0.022052501999999998</x:v>
      </x:c>
    </x:row>
    <x:row r="4857" ht="23" customHeight="1">
      <x:c r="A4857" s="2" t="str">
        <x:v>REQ-04853</x:v>
      </x:c>
      <x:c r="B4857" s="2" t="n">
        <x:v>24</x:v>
      </x:c>
      <x:c r="C4857" s="2" t="str">
        <x:v>Research</x:v>
      </x:c>
      <x:c r="D4857" s="2" t="str">
        <x:v>Swift</x:v>
      </x:c>
      <x:c r="E4857" s="16" t="n">
        <x:v>119278</x:v>
      </x:c>
      <x:c r="F4857" s="16" t="n">
        <x:v>3471</x:v>
      </x:c>
      <x:c r="G4857" s="15" t="n">
        <x:f>VLOOKUP(D4857,'Pricing'!$A$6:$E$8,5,FALSE)</x:f>
        <x:v>0.246</x:v>
      </x:c>
      <x:c r="H4857" s="15" t="n">
        <x:f>VLOOKUP(D4857,'Pricing'!$A$6:$E$8,4,FALSE)</x:f>
        <x:v>1.2</x:v>
      </x:c>
      <x:c r="I4857" s="15" t="n">
        <x:f>E4857*G4857/1000000</x:f>
        <x:v>0.029342388</x:v>
      </x:c>
      <x:c r="J4857" s="15" t="n">
        <x:f>F4857*H4857/1000000</x:f>
        <x:v>0.0041652</x:v>
      </x:c>
      <x:c r="K4857" s="15" t="n">
        <x:f>SUM(I4857:J4857)</x:f>
        <x:v>0.033507588</x:v>
      </x:c>
    </x:row>
    <x:row r="4858" ht="23" customHeight="1">
      <x:c r="A4858" s="2" t="str">
        <x:v>REQ-04854</x:v>
      </x:c>
      <x:c r="B4858" s="2" t="n">
        <x:v>25</x:v>
      </x:c>
      <x:c r="C4858" s="2" t="str">
        <x:v>Growth</x:v>
      </x:c>
      <x:c r="D4858" s="2" t="str">
        <x:v>Balanced</x:v>
      </x:c>
      <x:c r="E4858" s="16" t="n">
        <x:v>18591</x:v>
      </x:c>
      <x:c r="F4858" s="16" t="n">
        <x:v>806</x:v>
      </x:c>
      <x:c r="G4858" s="15" t="n">
        <x:f>VLOOKUP(D4858,'Pricing'!$A$6:$E$8,5,FALSE)</x:f>
        <x:v>1.2300000000000002</x:v>
      </x:c>
      <x:c r="H4858" s="15" t="n">
        <x:f>VLOOKUP(D4858,'Pricing'!$A$6:$E$8,4,FALSE)</x:f>
        <x:v>6</x:v>
      </x:c>
      <x:c r="I4858" s="15" t="n">
        <x:f>E4858*G4858/1000000</x:f>
        <x:v>0.022866930000000004</x:v>
      </x:c>
      <x:c r="J4858" s="15" t="n">
        <x:f>F4858*H4858/1000000</x:f>
        <x:v>0.004836</x:v>
      </x:c>
      <x:c r="K4858" s="15" t="n">
        <x:f>SUM(I4858:J4858)</x:f>
        <x:v>0.027702930000000004</x:v>
      </x:c>
    </x:row>
    <x:row r="4859" ht="23" customHeight="1">
      <x:c r="A4859" s="2" t="str">
        <x:v>REQ-04855</x:v>
      </x:c>
      <x:c r="B4859" s="2" t="n">
        <x:v>18</x:v>
      </x:c>
      <x:c r="C4859" s="2" t="str">
        <x:v>Research</x:v>
      </x:c>
      <x:c r="D4859" s="2" t="str">
        <x:v>Balanced</x:v>
      </x:c>
      <x:c r="E4859" s="16" t="n">
        <x:v>80944</x:v>
      </x:c>
      <x:c r="F4859" s="16" t="n">
        <x:v>2549</x:v>
      </x:c>
      <x:c r="G4859" s="15" t="n">
        <x:f>VLOOKUP(D4859,'Pricing'!$A$6:$E$8,5,FALSE)</x:f>
        <x:v>1.2300000000000002</x:v>
      </x:c>
      <x:c r="H4859" s="15" t="n">
        <x:f>VLOOKUP(D4859,'Pricing'!$A$6:$E$8,4,FALSE)</x:f>
        <x:v>6</x:v>
      </x:c>
      <x:c r="I4859" s="15" t="n">
        <x:f>E4859*G4859/1000000</x:f>
        <x:v>0.09956112000000002</x:v>
      </x:c>
      <x:c r="J4859" s="15" t="n">
        <x:f>F4859*H4859/1000000</x:f>
        <x:v>0.015294</x:v>
      </x:c>
      <x:c r="K4859" s="15" t="n">
        <x:f>SUM(I4859:J4859)</x:f>
        <x:v>0.11485512000000002</x:v>
      </x:c>
    </x:row>
    <x:row r="4860" ht="23" customHeight="1">
      <x:c r="A4860" s="2" t="str">
        <x:v>REQ-04856</x:v>
      </x:c>
      <x:c r="B4860" s="2" t="n">
        <x:v>31</x:v>
      </x:c>
      <x:c r="C4860" s="2" t="str">
        <x:v>Growth</x:v>
      </x:c>
      <x:c r="D4860" s="2" t="str">
        <x:v>Swift</x:v>
      </x:c>
      <x:c r="E4860" s="16" t="n">
        <x:v>10756</x:v>
      </x:c>
      <x:c r="F4860" s="16" t="n">
        <x:v>2825</x:v>
      </x:c>
      <x:c r="G4860" s="15" t="n">
        <x:f>VLOOKUP(D4860,'Pricing'!$A$6:$E$8,5,FALSE)</x:f>
        <x:v>0.246</x:v>
      </x:c>
      <x:c r="H4860" s="15" t="n">
        <x:f>VLOOKUP(D4860,'Pricing'!$A$6:$E$8,4,FALSE)</x:f>
        <x:v>1.2</x:v>
      </x:c>
      <x:c r="I4860" s="15" t="n">
        <x:f>E4860*G4860/1000000</x:f>
        <x:v>0.002645976</x:v>
      </x:c>
      <x:c r="J4860" s="15" t="n">
        <x:f>F4860*H4860/1000000</x:f>
        <x:v>0.00339</x:v>
      </x:c>
      <x:c r="K4860" s="15" t="n">
        <x:f>SUM(I4860:J4860)</x:f>
        <x:v>0.006035976</x:v>
      </x:c>
    </x:row>
    <x:row r="4861" ht="23" customHeight="1">
      <x:c r="A4861" s="2" t="str">
        <x:v>REQ-04857</x:v>
      </x:c>
      <x:c r="B4861" s="2" t="n">
        <x:v>29</x:v>
      </x:c>
      <x:c r="C4861" s="2" t="str">
        <x:v>Engineering</x:v>
      </x:c>
      <x:c r="D4861" s="2" t="str">
        <x:v>Swift</x:v>
      </x:c>
      <x:c r="E4861" s="16" t="n">
        <x:v>16975</x:v>
      </x:c>
      <x:c r="F4861" s="16" t="n">
        <x:v>1107</x:v>
      </x:c>
      <x:c r="G4861" s="15" t="n">
        <x:f>VLOOKUP(D4861,'Pricing'!$A$6:$E$8,5,FALSE)</x:f>
        <x:v>0.246</x:v>
      </x:c>
      <x:c r="H4861" s="15" t="n">
        <x:f>VLOOKUP(D4861,'Pricing'!$A$6:$E$8,4,FALSE)</x:f>
        <x:v>1.2</x:v>
      </x:c>
      <x:c r="I4861" s="15" t="n">
        <x:f>E4861*G4861/1000000</x:f>
        <x:v>0.00417585</x:v>
      </x:c>
      <x:c r="J4861" s="15" t="n">
        <x:f>F4861*H4861/1000000</x:f>
        <x:v>0.0013283999999999998</x:v>
      </x:c>
      <x:c r="K4861" s="15" t="n">
        <x:f>SUM(I4861:J4861)</x:f>
        <x:v>0.00550425</x:v>
      </x:c>
    </x:row>
    <x:row r="4862" ht="23" customHeight="1">
      <x:c r="A4862" s="2" t="str">
        <x:v>REQ-04858</x:v>
      </x:c>
      <x:c r="B4862" s="2" t="n">
        <x:v>13</x:v>
      </x:c>
      <x:c r="C4862" s="2" t="str">
        <x:v>Support</x:v>
      </x:c>
      <x:c r="D4862" s="2" t="str">
        <x:v>Balanced</x:v>
      </x:c>
      <x:c r="E4862" s="16" t="n">
        <x:v>106650</x:v>
      </x:c>
      <x:c r="F4862" s="16" t="n">
        <x:v>1286</x:v>
      </x:c>
      <x:c r="G4862" s="15" t="n">
        <x:f>VLOOKUP(D4862,'Pricing'!$A$6:$E$8,5,FALSE)</x:f>
        <x:v>1.2300000000000002</x:v>
      </x:c>
      <x:c r="H4862" s="15" t="n">
        <x:f>VLOOKUP(D4862,'Pricing'!$A$6:$E$8,4,FALSE)</x:f>
        <x:v>6</x:v>
      </x:c>
      <x:c r="I4862" s="15" t="n">
        <x:f>E4862*G4862/1000000</x:f>
        <x:v>0.13117950000000003</x:v>
      </x:c>
      <x:c r="J4862" s="15" t="n">
        <x:f>F4862*H4862/1000000</x:f>
        <x:v>0.007716</x:v>
      </x:c>
      <x:c r="K4862" s="15" t="n">
        <x:f>SUM(I4862:J4862)</x:f>
        <x:v>0.13889550000000003</x:v>
      </x:c>
    </x:row>
    <x:row r="4863" ht="23" customHeight="1">
      <x:c r="A4863" s="2" t="str">
        <x:v>REQ-04859</x:v>
      </x:c>
      <x:c r="B4863" s="2" t="n">
        <x:v>3</x:v>
      </x:c>
      <x:c r="C4863" s="2" t="str">
        <x:v>Research</x:v>
      </x:c>
      <x:c r="D4863" s="2" t="str">
        <x:v>Swift</x:v>
      </x:c>
      <x:c r="E4863" s="16" t="n">
        <x:v>100208</x:v>
      </x:c>
      <x:c r="F4863" s="16" t="n">
        <x:v>1620</x:v>
      </x:c>
      <x:c r="G4863" s="15" t="n">
        <x:f>VLOOKUP(D4863,'Pricing'!$A$6:$E$8,5,FALSE)</x:f>
        <x:v>0.246</x:v>
      </x:c>
      <x:c r="H4863" s="15" t="n">
        <x:f>VLOOKUP(D4863,'Pricing'!$A$6:$E$8,4,FALSE)</x:f>
        <x:v>1.2</x:v>
      </x:c>
      <x:c r="I4863" s="15" t="n">
        <x:f>E4863*G4863/1000000</x:f>
        <x:v>0.024651167999999998</x:v>
      </x:c>
      <x:c r="J4863" s="15" t="n">
        <x:f>F4863*H4863/1000000</x:f>
        <x:v>0.001944</x:v>
      </x:c>
      <x:c r="K4863" s="15" t="n">
        <x:f>SUM(I4863:J4863)</x:f>
        <x:v>0.026595168</x:v>
      </x:c>
    </x:row>
    <x:row r="4864" ht="23" customHeight="1">
      <x:c r="A4864" s="2" t="str">
        <x:v>REQ-04860</x:v>
      </x:c>
      <x:c r="B4864" s="2" t="n">
        <x:v>26</x:v>
      </x:c>
      <x:c r="C4864" s="2" t="str">
        <x:v>Product</x:v>
      </x:c>
      <x:c r="D4864" s="2" t="str">
        <x:v>Swift</x:v>
      </x:c>
      <x:c r="E4864" s="16" t="n">
        <x:v>35260</x:v>
      </x:c>
      <x:c r="F4864" s="16" t="n">
        <x:v>3517</x:v>
      </x:c>
      <x:c r="G4864" s="15" t="n">
        <x:f>VLOOKUP(D4864,'Pricing'!$A$6:$E$8,5,FALSE)</x:f>
        <x:v>0.246</x:v>
      </x:c>
      <x:c r="H4864" s="15" t="n">
        <x:f>VLOOKUP(D4864,'Pricing'!$A$6:$E$8,4,FALSE)</x:f>
        <x:v>1.2</x:v>
      </x:c>
      <x:c r="I4864" s="15" t="n">
        <x:f>E4864*G4864/1000000</x:f>
        <x:v>0.00867396</x:v>
      </x:c>
      <x:c r="J4864" s="15" t="n">
        <x:f>F4864*H4864/1000000</x:f>
        <x:v>0.0042204</x:v>
      </x:c>
      <x:c r="K4864" s="15" t="n">
        <x:f>SUM(I4864:J4864)</x:f>
        <x:v>0.01289436</x:v>
      </x:c>
    </x:row>
    <x:row r="4865" ht="23" customHeight="1">
      <x:c r="A4865" s="2" t="str">
        <x:v>REQ-04861</x:v>
      </x:c>
      <x:c r="B4865" s="2" t="n">
        <x:v>16</x:v>
      </x:c>
      <x:c r="C4865" s="2" t="str">
        <x:v>Engineering</x:v>
      </x:c>
      <x:c r="D4865" s="2" t="str">
        <x:v>Swift</x:v>
      </x:c>
      <x:c r="E4865" s="16" t="n">
        <x:v>18291</x:v>
      </x:c>
      <x:c r="F4865" s="16" t="n">
        <x:v>3449</x:v>
      </x:c>
      <x:c r="G4865" s="15" t="n">
        <x:f>VLOOKUP(D4865,'Pricing'!$A$6:$E$8,5,FALSE)</x:f>
        <x:v>0.246</x:v>
      </x:c>
      <x:c r="H4865" s="15" t="n">
        <x:f>VLOOKUP(D4865,'Pricing'!$A$6:$E$8,4,FALSE)</x:f>
        <x:v>1.2</x:v>
      </x:c>
      <x:c r="I4865" s="15" t="n">
        <x:f>E4865*G4865/1000000</x:f>
        <x:v>0.004499586</x:v>
      </x:c>
      <x:c r="J4865" s="15" t="n">
        <x:f>F4865*H4865/1000000</x:f>
        <x:v>0.0041388</x:v>
      </x:c>
      <x:c r="K4865" s="15" t="n">
        <x:f>SUM(I4865:J4865)</x:f>
        <x:v>0.008638386</x:v>
      </x:c>
    </x:row>
    <x:row r="4866" ht="23" customHeight="1">
      <x:c r="A4866" s="2" t="str">
        <x:v>REQ-04862</x:v>
      </x:c>
      <x:c r="B4866" s="2" t="n">
        <x:v>22</x:v>
      </x:c>
      <x:c r="C4866" s="2" t="str">
        <x:v>Product</x:v>
      </x:c>
      <x:c r="D4866" s="2" t="str">
        <x:v>Balanced</x:v>
      </x:c>
      <x:c r="E4866" s="16" t="n">
        <x:v>65538</x:v>
      </x:c>
      <x:c r="F4866" s="16" t="n">
        <x:v>1262</x:v>
      </x:c>
      <x:c r="G4866" s="15" t="n">
        <x:f>VLOOKUP(D4866,'Pricing'!$A$6:$E$8,5,FALSE)</x:f>
        <x:v>1.2300000000000002</x:v>
      </x:c>
      <x:c r="H4866" s="15" t="n">
        <x:f>VLOOKUP(D4866,'Pricing'!$A$6:$E$8,4,FALSE)</x:f>
        <x:v>6</x:v>
      </x:c>
      <x:c r="I4866" s="15" t="n">
        <x:f>E4866*G4866/1000000</x:f>
        <x:v>0.08061174000000002</x:v>
      </x:c>
      <x:c r="J4866" s="15" t="n">
        <x:f>F4866*H4866/1000000</x:f>
        <x:v>0.007572</x:v>
      </x:c>
      <x:c r="K4866" s="15" t="n">
        <x:f>SUM(I4866:J4866)</x:f>
        <x:v>0.08818374000000001</x:v>
      </x:c>
    </x:row>
    <x:row r="4867" ht="23" customHeight="1">
      <x:c r="A4867" s="2" t="str">
        <x:v>REQ-04863</x:v>
      </x:c>
      <x:c r="B4867" s="2" t="n">
        <x:v>18</x:v>
      </x:c>
      <x:c r="C4867" s="2" t="str">
        <x:v>Research</x:v>
      </x:c>
      <x:c r="D4867" s="2" t="str">
        <x:v>Swift</x:v>
      </x:c>
      <x:c r="E4867" s="16" t="n">
        <x:v>5814</x:v>
      </x:c>
      <x:c r="F4867" s="16" t="n">
        <x:v>1283</x:v>
      </x:c>
      <x:c r="G4867" s="15" t="n">
        <x:f>VLOOKUP(D4867,'Pricing'!$A$6:$E$8,5,FALSE)</x:f>
        <x:v>0.246</x:v>
      </x:c>
      <x:c r="H4867" s="15" t="n">
        <x:f>VLOOKUP(D4867,'Pricing'!$A$6:$E$8,4,FALSE)</x:f>
        <x:v>1.2</x:v>
      </x:c>
      <x:c r="I4867" s="15" t="n">
        <x:f>E4867*G4867/1000000</x:f>
        <x:v>0.001430244</x:v>
      </x:c>
      <x:c r="J4867" s="15" t="n">
        <x:f>F4867*H4867/1000000</x:f>
        <x:v>0.0015396</x:v>
      </x:c>
      <x:c r="K4867" s="15" t="n">
        <x:f>SUM(I4867:J4867)</x:f>
        <x:v>0.002969844</x:v>
      </x:c>
    </x:row>
    <x:row r="4868" ht="23" customHeight="1">
      <x:c r="A4868" s="2" t="str">
        <x:v>REQ-04864</x:v>
      </x:c>
      <x:c r="B4868" s="2" t="n">
        <x:v>21</x:v>
      </x:c>
      <x:c r="C4868" s="2" t="str">
        <x:v>Growth</x:v>
      </x:c>
      <x:c r="D4868" s="2" t="str">
        <x:v>Balanced</x:v>
      </x:c>
      <x:c r="E4868" s="16" t="n">
        <x:v>101562</x:v>
      </x:c>
      <x:c r="F4868" s="16" t="n">
        <x:v>1466</x:v>
      </x:c>
      <x:c r="G4868" s="15" t="n">
        <x:f>VLOOKUP(D4868,'Pricing'!$A$6:$E$8,5,FALSE)</x:f>
        <x:v>1.2300000000000002</x:v>
      </x:c>
      <x:c r="H4868" s="15" t="n">
        <x:f>VLOOKUP(D4868,'Pricing'!$A$6:$E$8,4,FALSE)</x:f>
        <x:v>6</x:v>
      </x:c>
      <x:c r="I4868" s="15" t="n">
        <x:f>E4868*G4868/1000000</x:f>
        <x:v>0.12492126000000002</x:v>
      </x:c>
      <x:c r="J4868" s="15" t="n">
        <x:f>F4868*H4868/1000000</x:f>
        <x:v>0.008796</x:v>
      </x:c>
      <x:c r="K4868" s="15" t="n">
        <x:f>SUM(I4868:J4868)</x:f>
        <x:v>0.13371726000000003</x:v>
      </x:c>
    </x:row>
    <x:row r="4869" ht="23" customHeight="1">
      <x:c r="A4869" s="2" t="str">
        <x:v>REQ-04865</x:v>
      </x:c>
      <x:c r="B4869" s="2" t="n">
        <x:v>13</x:v>
      </x:c>
      <x:c r="C4869" s="2" t="str">
        <x:v>Operations</x:v>
      </x:c>
      <x:c r="D4869" s="2" t="str">
        <x:v>Swift</x:v>
      </x:c>
      <x:c r="E4869" s="16" t="n">
        <x:v>46876</x:v>
      </x:c>
      <x:c r="F4869" s="16" t="n">
        <x:v>2658</x:v>
      </x:c>
      <x:c r="G4869" s="15" t="n">
        <x:f>VLOOKUP(D4869,'Pricing'!$A$6:$E$8,5,FALSE)</x:f>
        <x:v>0.246</x:v>
      </x:c>
      <x:c r="H4869" s="15" t="n">
        <x:f>VLOOKUP(D4869,'Pricing'!$A$6:$E$8,4,FALSE)</x:f>
        <x:v>1.2</x:v>
      </x:c>
      <x:c r="I4869" s="15" t="n">
        <x:f>E4869*G4869/1000000</x:f>
        <x:v>0.011531495999999999</x:v>
      </x:c>
      <x:c r="J4869" s="15" t="n">
        <x:f>F4869*H4869/1000000</x:f>
        <x:v>0.0031896</x:v>
      </x:c>
      <x:c r="K4869" s="15" t="n">
        <x:f>SUM(I4869:J4869)</x:f>
        <x:v>0.014721096</x:v>
      </x:c>
    </x:row>
    <x:row r="4870" ht="23" customHeight="1">
      <x:c r="A4870" s="2" t="str">
        <x:v>REQ-04866</x:v>
      </x:c>
      <x:c r="B4870" s="2" t="n">
        <x:v>18</x:v>
      </x:c>
      <x:c r="C4870" s="2" t="str">
        <x:v>Product</x:v>
      </x:c>
      <x:c r="D4870" s="2" t="str">
        <x:v>Balanced</x:v>
      </x:c>
      <x:c r="E4870" s="16" t="n">
        <x:v>92253</x:v>
      </x:c>
      <x:c r="F4870" s="16" t="n">
        <x:v>585</x:v>
      </x:c>
      <x:c r="G4870" s="15" t="n">
        <x:f>VLOOKUP(D4870,'Pricing'!$A$6:$E$8,5,FALSE)</x:f>
        <x:v>1.2300000000000002</x:v>
      </x:c>
      <x:c r="H4870" s="15" t="n">
        <x:f>VLOOKUP(D4870,'Pricing'!$A$6:$E$8,4,FALSE)</x:f>
        <x:v>6</x:v>
      </x:c>
      <x:c r="I4870" s="15" t="n">
        <x:f>E4870*G4870/1000000</x:f>
        <x:v>0.11347119000000001</x:v>
      </x:c>
      <x:c r="J4870" s="15" t="n">
        <x:f>F4870*H4870/1000000</x:f>
        <x:v>0.00351</x:v>
      </x:c>
      <x:c r="K4870" s="15" t="n">
        <x:f>SUM(I4870:J4870)</x:f>
        <x:v>0.11698119000000001</x:v>
      </x:c>
    </x:row>
    <x:row r="4871" ht="23" customHeight="1">
      <x:c r="A4871" s="2" t="str">
        <x:v>REQ-04867</x:v>
      </x:c>
      <x:c r="B4871" s="2" t="n">
        <x:v>10</x:v>
      </x:c>
      <x:c r="C4871" s="2" t="str">
        <x:v>Operations</x:v>
      </x:c>
      <x:c r="D4871" s="2" t="str">
        <x:v>Swift</x:v>
      </x:c>
      <x:c r="E4871" s="16" t="n">
        <x:v>113411</x:v>
      </x:c>
      <x:c r="F4871" s="16" t="n">
        <x:v>2523</x:v>
      </x:c>
      <x:c r="G4871" s="15" t="n">
        <x:f>VLOOKUP(D4871,'Pricing'!$A$6:$E$8,5,FALSE)</x:f>
        <x:v>0.246</x:v>
      </x:c>
      <x:c r="H4871" s="15" t="n">
        <x:f>VLOOKUP(D4871,'Pricing'!$A$6:$E$8,4,FALSE)</x:f>
        <x:v>1.2</x:v>
      </x:c>
      <x:c r="I4871" s="15" t="n">
        <x:f>E4871*G4871/1000000</x:f>
        <x:v>0.027899106</x:v>
      </x:c>
      <x:c r="J4871" s="15" t="n">
        <x:f>F4871*H4871/1000000</x:f>
        <x:v>0.0030276</x:v>
      </x:c>
      <x:c r="K4871" s="15" t="n">
        <x:f>SUM(I4871:J4871)</x:f>
        <x:v>0.030926705999999998</x:v>
      </x:c>
    </x:row>
    <x:row r="4872" ht="23" customHeight="1">
      <x:c r="A4872" s="2" t="str">
        <x:v>REQ-04868</x:v>
      </x:c>
      <x:c r="B4872" s="2" t="n">
        <x:v>12</x:v>
      </x:c>
      <x:c r="C4872" s="2" t="str">
        <x:v>Support</x:v>
      </x:c>
      <x:c r="D4872" s="2" t="str">
        <x:v>Swift</x:v>
      </x:c>
      <x:c r="E4872" s="16" t="n">
        <x:v>80572</x:v>
      </x:c>
      <x:c r="F4872" s="16" t="n">
        <x:v>966</x:v>
      </x:c>
      <x:c r="G4872" s="15" t="n">
        <x:f>VLOOKUP(D4872,'Pricing'!$A$6:$E$8,5,FALSE)</x:f>
        <x:v>0.246</x:v>
      </x:c>
      <x:c r="H4872" s="15" t="n">
        <x:f>VLOOKUP(D4872,'Pricing'!$A$6:$E$8,4,FALSE)</x:f>
        <x:v>1.2</x:v>
      </x:c>
      <x:c r="I4872" s="15" t="n">
        <x:f>E4872*G4872/1000000</x:f>
        <x:v>0.019820712</x:v>
      </x:c>
      <x:c r="J4872" s="15" t="n">
        <x:f>F4872*H4872/1000000</x:f>
        <x:v>0.0011592</x:v>
      </x:c>
      <x:c r="K4872" s="15" t="n">
        <x:f>SUM(I4872:J4872)</x:f>
        <x:v>0.020979912</x:v>
      </x:c>
    </x:row>
    <x:row r="4873" ht="23" customHeight="1">
      <x:c r="A4873" s="2" t="str">
        <x:v>REQ-04869</x:v>
      </x:c>
      <x:c r="B4873" s="2" t="n">
        <x:v>6</x:v>
      </x:c>
      <x:c r="C4873" s="2" t="str">
        <x:v>Research</x:v>
      </x:c>
      <x:c r="D4873" s="2" t="str">
        <x:v>Balanced</x:v>
      </x:c>
      <x:c r="E4873" s="16" t="n">
        <x:v>35881</x:v>
      </x:c>
      <x:c r="F4873" s="16" t="n">
        <x:v>2159</x:v>
      </x:c>
      <x:c r="G4873" s="15" t="n">
        <x:f>VLOOKUP(D4873,'Pricing'!$A$6:$E$8,5,FALSE)</x:f>
        <x:v>1.2300000000000002</x:v>
      </x:c>
      <x:c r="H4873" s="15" t="n">
        <x:f>VLOOKUP(D4873,'Pricing'!$A$6:$E$8,4,FALSE)</x:f>
        <x:v>6</x:v>
      </x:c>
      <x:c r="I4873" s="15" t="n">
        <x:f>E4873*G4873/1000000</x:f>
        <x:v>0.04413363000000001</x:v>
      </x:c>
      <x:c r="J4873" s="15" t="n">
        <x:f>F4873*H4873/1000000</x:f>
        <x:v>0.012954</x:v>
      </x:c>
      <x:c r="K4873" s="15" t="n">
        <x:f>SUM(I4873:J4873)</x:f>
        <x:v>0.05708763000000001</x:v>
      </x:c>
    </x:row>
    <x:row r="4874" ht="23" customHeight="1">
      <x:c r="A4874" s="2" t="str">
        <x:v>REQ-04870</x:v>
      </x:c>
      <x:c r="B4874" s="2" t="n">
        <x:v>9</x:v>
      </x:c>
      <x:c r="C4874" s="2" t="str">
        <x:v>Support</x:v>
      </x:c>
      <x:c r="D4874" s="2" t="str">
        <x:v>Swift</x:v>
      </x:c>
      <x:c r="E4874" s="16" t="n">
        <x:v>65967</x:v>
      </x:c>
      <x:c r="F4874" s="16" t="n">
        <x:v>269</x:v>
      </x:c>
      <x:c r="G4874" s="15" t="n">
        <x:f>VLOOKUP(D4874,'Pricing'!$A$6:$E$8,5,FALSE)</x:f>
        <x:v>0.246</x:v>
      </x:c>
      <x:c r="H4874" s="15" t="n">
        <x:f>VLOOKUP(D4874,'Pricing'!$A$6:$E$8,4,FALSE)</x:f>
        <x:v>1.2</x:v>
      </x:c>
      <x:c r="I4874" s="15" t="n">
        <x:f>E4874*G4874/1000000</x:f>
        <x:v>0.016227882</x:v>
      </x:c>
      <x:c r="J4874" s="15" t="n">
        <x:f>F4874*H4874/1000000</x:f>
        <x:v>0.0003228</x:v>
      </x:c>
      <x:c r="K4874" s="15" t="n">
        <x:f>SUM(I4874:J4874)</x:f>
        <x:v>0.016550682</x:v>
      </x:c>
    </x:row>
    <x:row r="4875" ht="23" customHeight="1">
      <x:c r="A4875" s="2" t="str">
        <x:v>REQ-04871</x:v>
      </x:c>
      <x:c r="B4875" s="2" t="n">
        <x:v>29</x:v>
      </x:c>
      <x:c r="C4875" s="2" t="str">
        <x:v>Engineering</x:v>
      </x:c>
      <x:c r="D4875" s="2" t="str">
        <x:v>Balanced</x:v>
      </x:c>
      <x:c r="E4875" s="16" t="n">
        <x:v>83441</x:v>
      </x:c>
      <x:c r="F4875" s="16" t="n">
        <x:v>1455</x:v>
      </x:c>
      <x:c r="G4875" s="15" t="n">
        <x:f>VLOOKUP(D4875,'Pricing'!$A$6:$E$8,5,FALSE)</x:f>
        <x:v>1.2300000000000002</x:v>
      </x:c>
      <x:c r="H4875" s="15" t="n">
        <x:f>VLOOKUP(D4875,'Pricing'!$A$6:$E$8,4,FALSE)</x:f>
        <x:v>6</x:v>
      </x:c>
      <x:c r="I4875" s="15" t="n">
        <x:f>E4875*G4875/1000000</x:f>
        <x:v>0.10263243000000002</x:v>
      </x:c>
      <x:c r="J4875" s="15" t="n">
        <x:f>F4875*H4875/1000000</x:f>
        <x:v>0.00873</x:v>
      </x:c>
      <x:c r="K4875" s="15" t="n">
        <x:f>SUM(I4875:J4875)</x:f>
        <x:v>0.11136243000000003</x:v>
      </x:c>
    </x:row>
    <x:row r="4876" ht="23" customHeight="1">
      <x:c r="A4876" s="2" t="str">
        <x:v>REQ-04872</x:v>
      </x:c>
      <x:c r="B4876" s="2" t="n">
        <x:v>14</x:v>
      </x:c>
      <x:c r="C4876" s="2" t="str">
        <x:v>Product</x:v>
      </x:c>
      <x:c r="D4876" s="2" t="str">
        <x:v>Balanced</x:v>
      </x:c>
      <x:c r="E4876" s="16" t="n">
        <x:v>112705</x:v>
      </x:c>
      <x:c r="F4876" s="16" t="n">
        <x:v>3059</x:v>
      </x:c>
      <x:c r="G4876" s="15" t="n">
        <x:f>VLOOKUP(D4876,'Pricing'!$A$6:$E$8,5,FALSE)</x:f>
        <x:v>1.2300000000000002</x:v>
      </x:c>
      <x:c r="H4876" s="15" t="n">
        <x:f>VLOOKUP(D4876,'Pricing'!$A$6:$E$8,4,FALSE)</x:f>
        <x:v>6</x:v>
      </x:c>
      <x:c r="I4876" s="15" t="n">
        <x:f>E4876*G4876/1000000</x:f>
        <x:v>0.13862715000000003</x:v>
      </x:c>
      <x:c r="J4876" s="15" t="n">
        <x:f>F4876*H4876/1000000</x:f>
        <x:v>0.018354</x:v>
      </x:c>
      <x:c r="K4876" s="15" t="n">
        <x:f>SUM(I4876:J4876)</x:f>
        <x:v>0.15698115000000004</x:v>
      </x:c>
    </x:row>
    <x:row r="4877" ht="23" customHeight="1">
      <x:c r="A4877" s="2" t="str">
        <x:v>REQ-04873</x:v>
      </x:c>
      <x:c r="B4877" s="2" t="n">
        <x:v>6</x:v>
      </x:c>
      <x:c r="C4877" s="2" t="str">
        <x:v>Operations</x:v>
      </x:c>
      <x:c r="D4877" s="2" t="str">
        <x:v>Swift</x:v>
      </x:c>
      <x:c r="E4877" s="16" t="n">
        <x:v>107957</x:v>
      </x:c>
      <x:c r="F4877" s="16" t="n">
        <x:v>1332</x:v>
      </x:c>
      <x:c r="G4877" s="15" t="n">
        <x:f>VLOOKUP(D4877,'Pricing'!$A$6:$E$8,5,FALSE)</x:f>
        <x:v>0.246</x:v>
      </x:c>
      <x:c r="H4877" s="15" t="n">
        <x:f>VLOOKUP(D4877,'Pricing'!$A$6:$E$8,4,FALSE)</x:f>
        <x:v>1.2</x:v>
      </x:c>
      <x:c r="I4877" s="15" t="n">
        <x:f>E4877*G4877/1000000</x:f>
        <x:v>0.026557421999999997</x:v>
      </x:c>
      <x:c r="J4877" s="15" t="n">
        <x:f>F4877*H4877/1000000</x:f>
        <x:v>0.0015983999999999998</x:v>
      </x:c>
      <x:c r="K4877" s="15" t="n">
        <x:f>SUM(I4877:J4877)</x:f>
        <x:v>0.028155821999999997</x:v>
      </x:c>
    </x:row>
    <x:row r="4878" ht="23" customHeight="1">
      <x:c r="A4878" s="2" t="str">
        <x:v>REQ-04874</x:v>
      </x:c>
      <x:c r="B4878" s="2" t="n">
        <x:v>5</x:v>
      </x:c>
      <x:c r="C4878" s="2" t="str">
        <x:v>Product</x:v>
      </x:c>
      <x:c r="D4878" s="2" t="str">
        <x:v>Swift</x:v>
      </x:c>
      <x:c r="E4878" s="16" t="n">
        <x:v>61695</x:v>
      </x:c>
      <x:c r="F4878" s="16" t="n">
        <x:v>3407</x:v>
      </x:c>
      <x:c r="G4878" s="15" t="n">
        <x:f>VLOOKUP(D4878,'Pricing'!$A$6:$E$8,5,FALSE)</x:f>
        <x:v>0.246</x:v>
      </x:c>
      <x:c r="H4878" s="15" t="n">
        <x:f>VLOOKUP(D4878,'Pricing'!$A$6:$E$8,4,FALSE)</x:f>
        <x:v>1.2</x:v>
      </x:c>
      <x:c r="I4878" s="15" t="n">
        <x:f>E4878*G4878/1000000</x:f>
        <x:v>0.01517697</x:v>
      </x:c>
      <x:c r="J4878" s="15" t="n">
        <x:f>F4878*H4878/1000000</x:f>
        <x:v>0.0040884</x:v>
      </x:c>
      <x:c r="K4878" s="15" t="n">
        <x:f>SUM(I4878:J4878)</x:f>
        <x:v>0.01926537</x:v>
      </x:c>
    </x:row>
    <x:row r="4879" ht="23" customHeight="1">
      <x:c r="A4879" s="2" t="str">
        <x:v>REQ-04875</x:v>
      </x:c>
      <x:c r="B4879" s="2" t="n">
        <x:v>20</x:v>
      </x:c>
      <x:c r="C4879" s="2" t="str">
        <x:v>Research</x:v>
      </x:c>
      <x:c r="D4879" s="2" t="str">
        <x:v>Swift</x:v>
      </x:c>
      <x:c r="E4879" s="16" t="n">
        <x:v>111095</x:v>
      </x:c>
      <x:c r="F4879" s="16" t="n">
        <x:v>3571</x:v>
      </x:c>
      <x:c r="G4879" s="15" t="n">
        <x:f>VLOOKUP(D4879,'Pricing'!$A$6:$E$8,5,FALSE)</x:f>
        <x:v>0.246</x:v>
      </x:c>
      <x:c r="H4879" s="15" t="n">
        <x:f>VLOOKUP(D4879,'Pricing'!$A$6:$E$8,4,FALSE)</x:f>
        <x:v>1.2</x:v>
      </x:c>
      <x:c r="I4879" s="15" t="n">
        <x:f>E4879*G4879/1000000</x:f>
        <x:v>0.02732937</x:v>
      </x:c>
      <x:c r="J4879" s="15" t="n">
        <x:f>F4879*H4879/1000000</x:f>
        <x:v>0.004285199999999999</x:v>
      </x:c>
      <x:c r="K4879" s="15" t="n">
        <x:f>SUM(I4879:J4879)</x:f>
        <x:v>0.031614569999999995</x:v>
      </x:c>
    </x:row>
    <x:row r="4880" ht="23" customHeight="1">
      <x:c r="A4880" s="2" t="str">
        <x:v>REQ-04876</x:v>
      </x:c>
      <x:c r="B4880" s="2" t="n">
        <x:v>16</x:v>
      </x:c>
      <x:c r="C4880" s="2" t="str">
        <x:v>Product</x:v>
      </x:c>
      <x:c r="D4880" s="2" t="str">
        <x:v>Swift</x:v>
      </x:c>
      <x:c r="E4880" s="16" t="n">
        <x:v>30799</x:v>
      </x:c>
      <x:c r="F4880" s="16" t="n">
        <x:v>3146</x:v>
      </x:c>
      <x:c r="G4880" s="15" t="n">
        <x:f>VLOOKUP(D4880,'Pricing'!$A$6:$E$8,5,FALSE)</x:f>
        <x:v>0.246</x:v>
      </x:c>
      <x:c r="H4880" s="15" t="n">
        <x:f>VLOOKUP(D4880,'Pricing'!$A$6:$E$8,4,FALSE)</x:f>
        <x:v>1.2</x:v>
      </x:c>
      <x:c r="I4880" s="15" t="n">
        <x:f>E4880*G4880/1000000</x:f>
        <x:v>0.007576554</x:v>
      </x:c>
      <x:c r="J4880" s="15" t="n">
        <x:f>F4880*H4880/1000000</x:f>
        <x:v>0.0037752</x:v>
      </x:c>
      <x:c r="K4880" s="15" t="n">
        <x:f>SUM(I4880:J4880)</x:f>
        <x:v>0.011351754</x:v>
      </x:c>
    </x:row>
    <x:row r="4881" ht="23" customHeight="1">
      <x:c r="A4881" s="2" t="str">
        <x:v>REQ-04877</x:v>
      </x:c>
      <x:c r="B4881" s="2" t="n">
        <x:v>7</x:v>
      </x:c>
      <x:c r="C4881" s="2" t="str">
        <x:v>Research</x:v>
      </x:c>
      <x:c r="D4881" s="2" t="str">
        <x:v>Swift</x:v>
      </x:c>
      <x:c r="E4881" s="16" t="n">
        <x:v>103885</x:v>
      </x:c>
      <x:c r="F4881" s="16" t="n">
        <x:v>2406</x:v>
      </x:c>
      <x:c r="G4881" s="15" t="n">
        <x:f>VLOOKUP(D4881,'Pricing'!$A$6:$E$8,5,FALSE)</x:f>
        <x:v>0.246</x:v>
      </x:c>
      <x:c r="H4881" s="15" t="n">
        <x:f>VLOOKUP(D4881,'Pricing'!$A$6:$E$8,4,FALSE)</x:f>
        <x:v>1.2</x:v>
      </x:c>
      <x:c r="I4881" s="15" t="n">
        <x:f>E4881*G4881/1000000</x:f>
        <x:v>0.02555571</x:v>
      </x:c>
      <x:c r="J4881" s="15" t="n">
        <x:f>F4881*H4881/1000000</x:f>
        <x:v>0.0028872</x:v>
      </x:c>
      <x:c r="K4881" s="15" t="n">
        <x:f>SUM(I4881:J4881)</x:f>
        <x:v>0.02844291</x:v>
      </x:c>
    </x:row>
    <x:row r="4882" ht="23" customHeight="1">
      <x:c r="A4882" s="2" t="str">
        <x:v>REQ-04878</x:v>
      </x:c>
      <x:c r="B4882" s="2" t="n">
        <x:v>26</x:v>
      </x:c>
      <x:c r="C4882" s="2" t="str">
        <x:v>Product</x:v>
      </x:c>
      <x:c r="D4882" s="2" t="str">
        <x:v>Swift</x:v>
      </x:c>
      <x:c r="E4882" s="16" t="n">
        <x:v>91385</x:v>
      </x:c>
      <x:c r="F4882" s="16" t="n">
        <x:v>2404</x:v>
      </x:c>
      <x:c r="G4882" s="15" t="n">
        <x:f>VLOOKUP(D4882,'Pricing'!$A$6:$E$8,5,FALSE)</x:f>
        <x:v>0.246</x:v>
      </x:c>
      <x:c r="H4882" s="15" t="n">
        <x:f>VLOOKUP(D4882,'Pricing'!$A$6:$E$8,4,FALSE)</x:f>
        <x:v>1.2</x:v>
      </x:c>
      <x:c r="I4882" s="15" t="n">
        <x:f>E4882*G4882/1000000</x:f>
        <x:v>0.022480709999999998</x:v>
      </x:c>
      <x:c r="J4882" s="15" t="n">
        <x:f>F4882*H4882/1000000</x:f>
        <x:v>0.0028848</x:v>
      </x:c>
      <x:c r="K4882" s="15" t="n">
        <x:f>SUM(I4882:J4882)</x:f>
        <x:v>0.025365509999999997</x:v>
      </x:c>
    </x:row>
    <x:row r="4883" ht="23" customHeight="1">
      <x:c r="A4883" s="2" t="str">
        <x:v>REQ-04879</x:v>
      </x:c>
      <x:c r="B4883" s="2" t="n">
        <x:v>3</x:v>
      </x:c>
      <x:c r="C4883" s="2" t="str">
        <x:v>Engineering</x:v>
      </x:c>
      <x:c r="D4883" s="2" t="str">
        <x:v>Balanced</x:v>
      </x:c>
      <x:c r="E4883" s="16" t="n">
        <x:v>99389</x:v>
      </x:c>
      <x:c r="F4883" s="16" t="n">
        <x:v>2632</x:v>
      </x:c>
      <x:c r="G4883" s="15" t="n">
        <x:f>VLOOKUP(D4883,'Pricing'!$A$6:$E$8,5,FALSE)</x:f>
        <x:v>1.2300000000000002</x:v>
      </x:c>
      <x:c r="H4883" s="15" t="n">
        <x:f>VLOOKUP(D4883,'Pricing'!$A$6:$E$8,4,FALSE)</x:f>
        <x:v>6</x:v>
      </x:c>
      <x:c r="I4883" s="15" t="n">
        <x:f>E4883*G4883/1000000</x:f>
        <x:v>0.12224847000000001</x:v>
      </x:c>
      <x:c r="J4883" s="15" t="n">
        <x:f>F4883*H4883/1000000</x:f>
        <x:v>0.015792</x:v>
      </x:c>
      <x:c r="K4883" s="15" t="n">
        <x:f>SUM(I4883:J4883)</x:f>
        <x:v>0.13804047000000003</x:v>
      </x:c>
    </x:row>
    <x:row r="4884" ht="23" customHeight="1">
      <x:c r="A4884" s="2" t="str">
        <x:v>REQ-04880</x:v>
      </x:c>
      <x:c r="B4884" s="2" t="n">
        <x:v>24</x:v>
      </x:c>
      <x:c r="C4884" s="2" t="str">
        <x:v>Support</x:v>
      </x:c>
      <x:c r="D4884" s="2" t="str">
        <x:v>Swift</x:v>
      </x:c>
      <x:c r="E4884" s="16" t="n">
        <x:v>88917</x:v>
      </x:c>
      <x:c r="F4884" s="16" t="n">
        <x:v>1683</x:v>
      </x:c>
      <x:c r="G4884" s="15" t="n">
        <x:f>VLOOKUP(D4884,'Pricing'!$A$6:$E$8,5,FALSE)</x:f>
        <x:v>0.246</x:v>
      </x:c>
      <x:c r="H4884" s="15" t="n">
        <x:f>VLOOKUP(D4884,'Pricing'!$A$6:$E$8,4,FALSE)</x:f>
        <x:v>1.2</x:v>
      </x:c>
      <x:c r="I4884" s="15" t="n">
        <x:f>E4884*G4884/1000000</x:f>
        <x:v>0.021873582</x:v>
      </x:c>
      <x:c r="J4884" s="15" t="n">
        <x:f>F4884*H4884/1000000</x:f>
        <x:v>0.0020196</x:v>
      </x:c>
      <x:c r="K4884" s="15" t="n">
        <x:f>SUM(I4884:J4884)</x:f>
        <x:v>0.023893182</x:v>
      </x:c>
    </x:row>
    <x:row r="4885" ht="23" customHeight="1">
      <x:c r="A4885" s="2" t="str">
        <x:v>REQ-04881</x:v>
      </x:c>
      <x:c r="B4885" s="2" t="n">
        <x:v>1</x:v>
      </x:c>
      <x:c r="C4885" s="2" t="str">
        <x:v>Engineering</x:v>
      </x:c>
      <x:c r="D4885" s="2" t="str">
        <x:v>Balanced</x:v>
      </x:c>
      <x:c r="E4885" s="16" t="n">
        <x:v>47671</x:v>
      </x:c>
      <x:c r="F4885" s="16" t="n">
        <x:v>3571</x:v>
      </x:c>
      <x:c r="G4885" s="15" t="n">
        <x:f>VLOOKUP(D4885,'Pricing'!$A$6:$E$8,5,FALSE)</x:f>
        <x:v>1.2300000000000002</x:v>
      </x:c>
      <x:c r="H4885" s="15" t="n">
        <x:f>VLOOKUP(D4885,'Pricing'!$A$6:$E$8,4,FALSE)</x:f>
        <x:v>6</x:v>
      </x:c>
      <x:c r="I4885" s="15" t="n">
        <x:f>E4885*G4885/1000000</x:f>
        <x:v>0.058635330000000006</x:v>
      </x:c>
      <x:c r="J4885" s="15" t="n">
        <x:f>F4885*H4885/1000000</x:f>
        <x:v>0.021426</x:v>
      </x:c>
      <x:c r="K4885" s="15" t="n">
        <x:f>SUM(I4885:J4885)</x:f>
        <x:v>0.08006133000000001</x:v>
      </x:c>
    </x:row>
    <x:row r="4886" ht="23" customHeight="1">
      <x:c r="A4886" s="2" t="str">
        <x:v>REQ-04882</x:v>
      </x:c>
      <x:c r="B4886" s="2" t="n">
        <x:v>20</x:v>
      </x:c>
      <x:c r="C4886" s="2" t="str">
        <x:v>Growth</x:v>
      </x:c>
      <x:c r="D4886" s="2" t="str">
        <x:v>Balanced</x:v>
      </x:c>
      <x:c r="E4886" s="16" t="n">
        <x:v>112540</x:v>
      </x:c>
      <x:c r="F4886" s="16" t="n">
        <x:v>1128</x:v>
      </x:c>
      <x:c r="G4886" s="15" t="n">
        <x:f>VLOOKUP(D4886,'Pricing'!$A$6:$E$8,5,FALSE)</x:f>
        <x:v>1.2300000000000002</x:v>
      </x:c>
      <x:c r="H4886" s="15" t="n">
        <x:f>VLOOKUP(D4886,'Pricing'!$A$6:$E$8,4,FALSE)</x:f>
        <x:v>6</x:v>
      </x:c>
      <x:c r="I4886" s="15" t="n">
        <x:f>E4886*G4886/1000000</x:f>
        <x:v>0.13842420000000003</x:v>
      </x:c>
      <x:c r="J4886" s="15" t="n">
        <x:f>F4886*H4886/1000000</x:f>
        <x:v>0.006768</x:v>
      </x:c>
      <x:c r="K4886" s="15" t="n">
        <x:f>SUM(I4886:J4886)</x:f>
        <x:v>0.14519220000000002</x:v>
      </x:c>
    </x:row>
    <x:row r="4887" ht="23" customHeight="1">
      <x:c r="A4887" s="2" t="str">
        <x:v>REQ-04883</x:v>
      </x:c>
      <x:c r="B4887" s="2" t="n">
        <x:v>27</x:v>
      </x:c>
      <x:c r="C4887" s="2" t="str">
        <x:v>Research</x:v>
      </x:c>
      <x:c r="D4887" s="2" t="str">
        <x:v>Balanced</x:v>
      </x:c>
      <x:c r="E4887" s="16" t="n">
        <x:v>32671</x:v>
      </x:c>
      <x:c r="F4887" s="16" t="n">
        <x:v>3600</x:v>
      </x:c>
      <x:c r="G4887" s="15" t="n">
        <x:f>VLOOKUP(D4887,'Pricing'!$A$6:$E$8,5,FALSE)</x:f>
        <x:v>1.2300000000000002</x:v>
      </x:c>
      <x:c r="H4887" s="15" t="n">
        <x:f>VLOOKUP(D4887,'Pricing'!$A$6:$E$8,4,FALSE)</x:f>
        <x:v>6</x:v>
      </x:c>
      <x:c r="I4887" s="15" t="n">
        <x:f>E4887*G4887/1000000</x:f>
        <x:v>0.04018533000000001</x:v>
      </x:c>
      <x:c r="J4887" s="15" t="n">
        <x:f>F4887*H4887/1000000</x:f>
        <x:v>0.0216</x:v>
      </x:c>
      <x:c r="K4887" s="15" t="n">
        <x:f>SUM(I4887:J4887)</x:f>
        <x:v>0.06178533000000001</x:v>
      </x:c>
    </x:row>
    <x:row r="4888" ht="23" customHeight="1">
      <x:c r="A4888" s="2" t="str">
        <x:v>REQ-04884</x:v>
      </x:c>
      <x:c r="B4888" s="2" t="n">
        <x:v>6</x:v>
      </x:c>
      <x:c r="C4888" s="2" t="str">
        <x:v>Product</x:v>
      </x:c>
      <x:c r="D4888" s="2" t="str">
        <x:v>Swift</x:v>
      </x:c>
      <x:c r="E4888" s="16" t="n">
        <x:v>65647</x:v>
      </x:c>
      <x:c r="F4888" s="16" t="n">
        <x:v>2868</x:v>
      </x:c>
      <x:c r="G4888" s="15" t="n">
        <x:f>VLOOKUP(D4888,'Pricing'!$A$6:$E$8,5,FALSE)</x:f>
        <x:v>0.246</x:v>
      </x:c>
      <x:c r="H4888" s="15" t="n">
        <x:f>VLOOKUP(D4888,'Pricing'!$A$6:$E$8,4,FALSE)</x:f>
        <x:v>1.2</x:v>
      </x:c>
      <x:c r="I4888" s="15" t="n">
        <x:f>E4888*G4888/1000000</x:f>
        <x:v>0.016149162</x:v>
      </x:c>
      <x:c r="J4888" s="15" t="n">
        <x:f>F4888*H4888/1000000</x:f>
        <x:v>0.0034416</x:v>
      </x:c>
      <x:c r="K4888" s="15" t="n">
        <x:f>SUM(I4888:J4888)</x:f>
        <x:v>0.019590762</x:v>
      </x:c>
    </x:row>
    <x:row r="4889" ht="23" customHeight="1">
      <x:c r="A4889" s="2" t="str">
        <x:v>REQ-04885</x:v>
      </x:c>
      <x:c r="B4889" s="2" t="n">
        <x:v>22</x:v>
      </x:c>
      <x:c r="C4889" s="2" t="str">
        <x:v>Operations</x:v>
      </x:c>
      <x:c r="D4889" s="2" t="str">
        <x:v>Balanced</x:v>
      </x:c>
      <x:c r="E4889" s="16" t="n">
        <x:v>44883</x:v>
      </x:c>
      <x:c r="F4889" s="16" t="n">
        <x:v>2808</x:v>
      </x:c>
      <x:c r="G4889" s="15" t="n">
        <x:f>VLOOKUP(D4889,'Pricing'!$A$6:$E$8,5,FALSE)</x:f>
        <x:v>1.2300000000000002</x:v>
      </x:c>
      <x:c r="H4889" s="15" t="n">
        <x:f>VLOOKUP(D4889,'Pricing'!$A$6:$E$8,4,FALSE)</x:f>
        <x:v>6</x:v>
      </x:c>
      <x:c r="I4889" s="15" t="n">
        <x:f>E4889*G4889/1000000</x:f>
        <x:v>0.05520609000000001</x:v>
      </x:c>
      <x:c r="J4889" s="15" t="n">
        <x:f>F4889*H4889/1000000</x:f>
        <x:v>0.016848</x:v>
      </x:c>
      <x:c r="K4889" s="15" t="n">
        <x:f>SUM(I4889:J4889)</x:f>
        <x:v>0.07205409000000002</x:v>
      </x:c>
    </x:row>
    <x:row r="4890" ht="23" customHeight="1">
      <x:c r="A4890" s="2" t="str">
        <x:v>REQ-04886</x:v>
      </x:c>
      <x:c r="B4890" s="2" t="n">
        <x:v>24</x:v>
      </x:c>
      <x:c r="C4890" s="2" t="str">
        <x:v>Product</x:v>
      </x:c>
      <x:c r="D4890" s="2" t="str">
        <x:v>Swift</x:v>
      </x:c>
      <x:c r="E4890" s="16" t="n">
        <x:v>44271</x:v>
      </x:c>
      <x:c r="F4890" s="16" t="n">
        <x:v>2165</x:v>
      </x:c>
      <x:c r="G4890" s="15" t="n">
        <x:f>VLOOKUP(D4890,'Pricing'!$A$6:$E$8,5,FALSE)</x:f>
        <x:v>0.246</x:v>
      </x:c>
      <x:c r="H4890" s="15" t="n">
        <x:f>VLOOKUP(D4890,'Pricing'!$A$6:$E$8,4,FALSE)</x:f>
        <x:v>1.2</x:v>
      </x:c>
      <x:c r="I4890" s="15" t="n">
        <x:f>E4890*G4890/1000000</x:f>
        <x:v>0.010890665999999999</x:v>
      </x:c>
      <x:c r="J4890" s="15" t="n">
        <x:f>F4890*H4890/1000000</x:f>
        <x:v>0.002598</x:v>
      </x:c>
      <x:c r="K4890" s="15" t="n">
        <x:f>SUM(I4890:J4890)</x:f>
        <x:v>0.013488665999999998</x:v>
      </x:c>
    </x:row>
    <x:row r="4891" ht="23" customHeight="1">
      <x:c r="A4891" s="2" t="str">
        <x:v>REQ-04887</x:v>
      </x:c>
      <x:c r="B4891" s="2" t="n">
        <x:v>10</x:v>
      </x:c>
      <x:c r="C4891" s="2" t="str">
        <x:v>Research</x:v>
      </x:c>
      <x:c r="D4891" s="2" t="str">
        <x:v>Swift</x:v>
      </x:c>
      <x:c r="E4891" s="16" t="n">
        <x:v>63192</x:v>
      </x:c>
      <x:c r="F4891" s="16" t="n">
        <x:v>2215</x:v>
      </x:c>
      <x:c r="G4891" s="15" t="n">
        <x:f>VLOOKUP(D4891,'Pricing'!$A$6:$E$8,5,FALSE)</x:f>
        <x:v>0.246</x:v>
      </x:c>
      <x:c r="H4891" s="15" t="n">
        <x:f>VLOOKUP(D4891,'Pricing'!$A$6:$E$8,4,FALSE)</x:f>
        <x:v>1.2</x:v>
      </x:c>
      <x:c r="I4891" s="15" t="n">
        <x:f>E4891*G4891/1000000</x:f>
        <x:v>0.015545231999999999</x:v>
      </x:c>
      <x:c r="J4891" s="15" t="n">
        <x:f>F4891*H4891/1000000</x:f>
        <x:v>0.002658</x:v>
      </x:c>
      <x:c r="K4891" s="15" t="n">
        <x:f>SUM(I4891:J4891)</x:f>
        <x:v>0.018203232</x:v>
      </x:c>
    </x:row>
    <x:row r="4892" ht="23" customHeight="1">
      <x:c r="A4892" s="2" t="str">
        <x:v>REQ-04888</x:v>
      </x:c>
      <x:c r="B4892" s="2" t="n">
        <x:v>21</x:v>
      </x:c>
      <x:c r="C4892" s="2" t="str">
        <x:v>Growth</x:v>
      </x:c>
      <x:c r="D4892" s="2" t="str">
        <x:v>Balanced</x:v>
      </x:c>
      <x:c r="E4892" s="16" t="n">
        <x:v>45965</x:v>
      </x:c>
      <x:c r="F4892" s="16" t="n">
        <x:v>495</x:v>
      </x:c>
      <x:c r="G4892" s="15" t="n">
        <x:f>VLOOKUP(D4892,'Pricing'!$A$6:$E$8,5,FALSE)</x:f>
        <x:v>1.2300000000000002</x:v>
      </x:c>
      <x:c r="H4892" s="15" t="n">
        <x:f>VLOOKUP(D4892,'Pricing'!$A$6:$E$8,4,FALSE)</x:f>
        <x:v>6</x:v>
      </x:c>
      <x:c r="I4892" s="15" t="n">
        <x:f>E4892*G4892/1000000</x:f>
        <x:v>0.05653695000000001</x:v>
      </x:c>
      <x:c r="J4892" s="15" t="n">
        <x:f>F4892*H4892/1000000</x:f>
        <x:v>0.00297</x:v>
      </x:c>
      <x:c r="K4892" s="15" t="n">
        <x:f>SUM(I4892:J4892)</x:f>
        <x:v>0.05950695000000001</x:v>
      </x:c>
    </x:row>
    <x:row r="4893" ht="23" customHeight="1">
      <x:c r="A4893" s="2" t="str">
        <x:v>REQ-04889</x:v>
      </x:c>
      <x:c r="B4893" s="2" t="n">
        <x:v>4</x:v>
      </x:c>
      <x:c r="C4893" s="2" t="str">
        <x:v>Engineering</x:v>
      </x:c>
      <x:c r="D4893" s="2" t="str">
        <x:v>Swift</x:v>
      </x:c>
      <x:c r="E4893" s="16" t="n">
        <x:v>90002</x:v>
      </x:c>
      <x:c r="F4893" s="16" t="n">
        <x:v>2044</x:v>
      </x:c>
      <x:c r="G4893" s="15" t="n">
        <x:f>VLOOKUP(D4893,'Pricing'!$A$6:$E$8,5,FALSE)</x:f>
        <x:v>0.246</x:v>
      </x:c>
      <x:c r="H4893" s="15" t="n">
        <x:f>VLOOKUP(D4893,'Pricing'!$A$6:$E$8,4,FALSE)</x:f>
        <x:v>1.2</x:v>
      </x:c>
      <x:c r="I4893" s="15" t="n">
        <x:f>E4893*G4893/1000000</x:f>
        <x:v>0.022140491999999998</x:v>
      </x:c>
      <x:c r="J4893" s="15" t="n">
        <x:f>F4893*H4893/1000000</x:f>
        <x:v>0.0024527999999999998</x:v>
      </x:c>
      <x:c r="K4893" s="15" t="n">
        <x:f>SUM(I4893:J4893)</x:f>
        <x:v>0.024593291999999996</x:v>
      </x:c>
    </x:row>
    <x:row r="4894" ht="23" customHeight="1">
      <x:c r="A4894" s="2" t="str">
        <x:v>REQ-04890</x:v>
      </x:c>
      <x:c r="B4894" s="2" t="n">
        <x:v>28</x:v>
      </x:c>
      <x:c r="C4894" s="2" t="str">
        <x:v>Growth</x:v>
      </x:c>
      <x:c r="D4894" s="2" t="str">
        <x:v>Reasoning</x:v>
      </x:c>
      <x:c r="E4894" s="16" t="n">
        <x:v>61750</x:v>
      </x:c>
      <x:c r="F4894" s="16" t="n">
        <x:v>2919</x:v>
      </x:c>
      <x:c r="G4894" s="15" t="n">
        <x:f>VLOOKUP(D4894,'Pricing'!$A$6:$E$8,5,FALSE)</x:f>
        <x:v>4.920000000000001</x:v>
      </x:c>
      <x:c r="H4894" s="15" t="n">
        <x:f>VLOOKUP(D4894,'Pricing'!$A$6:$E$8,4,FALSE)</x:f>
        <x:v>24</x:v>
      </x:c>
      <x:c r="I4894" s="15" t="n">
        <x:f>E4894*G4894/1000000</x:f>
        <x:v>0.3038100000000001</x:v>
      </x:c>
      <x:c r="J4894" s="15" t="n">
        <x:f>F4894*H4894/1000000</x:f>
        <x:v>0.070056</x:v>
      </x:c>
      <x:c r="K4894" s="15" t="n">
        <x:f>SUM(I4894:J4894)</x:f>
        <x:v>0.3738660000000001</x:v>
      </x:c>
    </x:row>
    <x:row r="4895" ht="23" customHeight="1">
      <x:c r="A4895" s="2" t="str">
        <x:v>REQ-04891</x:v>
      </x:c>
      <x:c r="B4895" s="2" t="n">
        <x:v>4</x:v>
      </x:c>
      <x:c r="C4895" s="2" t="str">
        <x:v>Research</x:v>
      </x:c>
      <x:c r="D4895" s="2" t="str">
        <x:v>Swift</x:v>
      </x:c>
      <x:c r="E4895" s="16" t="n">
        <x:v>60843</x:v>
      </x:c>
      <x:c r="F4895" s="16" t="n">
        <x:v>1977</x:v>
      </x:c>
      <x:c r="G4895" s="15" t="n">
        <x:f>VLOOKUP(D4895,'Pricing'!$A$6:$E$8,5,FALSE)</x:f>
        <x:v>0.246</x:v>
      </x:c>
      <x:c r="H4895" s="15" t="n">
        <x:f>VLOOKUP(D4895,'Pricing'!$A$6:$E$8,4,FALSE)</x:f>
        <x:v>1.2</x:v>
      </x:c>
      <x:c r="I4895" s="15" t="n">
        <x:f>E4895*G4895/1000000</x:f>
        <x:v>0.014967378</x:v>
      </x:c>
      <x:c r="J4895" s="15" t="n">
        <x:f>F4895*H4895/1000000</x:f>
        <x:v>0.0023724</x:v>
      </x:c>
      <x:c r="K4895" s="15" t="n">
        <x:f>SUM(I4895:J4895)</x:f>
        <x:v>0.017339778</x:v>
      </x:c>
    </x:row>
    <x:row r="4896" ht="23" customHeight="1">
      <x:c r="A4896" s="2" t="str">
        <x:v>REQ-04892</x:v>
      </x:c>
      <x:c r="B4896" s="2" t="n">
        <x:v>15</x:v>
      </x:c>
      <x:c r="C4896" s="2" t="str">
        <x:v>Product</x:v>
      </x:c>
      <x:c r="D4896" s="2" t="str">
        <x:v>Balanced</x:v>
      </x:c>
      <x:c r="E4896" s="16" t="n">
        <x:v>109368</x:v>
      </x:c>
      <x:c r="F4896" s="16" t="n">
        <x:v>2235</x:v>
      </x:c>
      <x:c r="G4896" s="15" t="n">
        <x:f>VLOOKUP(D4896,'Pricing'!$A$6:$E$8,5,FALSE)</x:f>
        <x:v>1.2300000000000002</x:v>
      </x:c>
      <x:c r="H4896" s="15" t="n">
        <x:f>VLOOKUP(D4896,'Pricing'!$A$6:$E$8,4,FALSE)</x:f>
        <x:v>6</x:v>
      </x:c>
      <x:c r="I4896" s="15" t="n">
        <x:f>E4896*G4896/1000000</x:f>
        <x:v>0.13452264000000003</x:v>
      </x:c>
      <x:c r="J4896" s="15" t="n">
        <x:f>F4896*H4896/1000000</x:f>
        <x:v>0.01341</x:v>
      </x:c>
      <x:c r="K4896" s="15" t="n">
        <x:f>SUM(I4896:J4896)</x:f>
        <x:v>0.14793264000000003</x:v>
      </x:c>
    </x:row>
    <x:row r="4897" ht="23" customHeight="1">
      <x:c r="A4897" s="2" t="str">
        <x:v>REQ-04893</x:v>
      </x:c>
      <x:c r="B4897" s="2" t="n">
        <x:v>5</x:v>
      </x:c>
      <x:c r="C4897" s="2" t="str">
        <x:v>Engineering</x:v>
      </x:c>
      <x:c r="D4897" s="2" t="str">
        <x:v>Balanced</x:v>
      </x:c>
      <x:c r="E4897" s="16" t="n">
        <x:v>67527</x:v>
      </x:c>
      <x:c r="F4897" s="16" t="n">
        <x:v>807</x:v>
      </x:c>
      <x:c r="G4897" s="15" t="n">
        <x:f>VLOOKUP(D4897,'Pricing'!$A$6:$E$8,5,FALSE)</x:f>
        <x:v>1.2300000000000002</x:v>
      </x:c>
      <x:c r="H4897" s="15" t="n">
        <x:f>VLOOKUP(D4897,'Pricing'!$A$6:$E$8,4,FALSE)</x:f>
        <x:v>6</x:v>
      </x:c>
      <x:c r="I4897" s="15" t="n">
        <x:f>E4897*G4897/1000000</x:f>
        <x:v>0.08305821000000002</x:v>
      </x:c>
      <x:c r="J4897" s="15" t="n">
        <x:f>F4897*H4897/1000000</x:f>
        <x:v>0.004842</x:v>
      </x:c>
      <x:c r="K4897" s="15" t="n">
        <x:f>SUM(I4897:J4897)</x:f>
        <x:v>0.08790021000000002</x:v>
      </x:c>
    </x:row>
    <x:row r="4898" ht="23" customHeight="1">
      <x:c r="A4898" s="2" t="str">
        <x:v>REQ-04894</x:v>
      </x:c>
      <x:c r="B4898" s="2" t="n">
        <x:v>10</x:v>
      </x:c>
      <x:c r="C4898" s="2" t="str">
        <x:v>Product</x:v>
      </x:c>
      <x:c r="D4898" s="2" t="str">
        <x:v>Swift</x:v>
      </x:c>
      <x:c r="E4898" s="16" t="n">
        <x:v>28902</x:v>
      </x:c>
      <x:c r="F4898" s="16" t="n">
        <x:v>2125</x:v>
      </x:c>
      <x:c r="G4898" s="15" t="n">
        <x:f>VLOOKUP(D4898,'Pricing'!$A$6:$E$8,5,FALSE)</x:f>
        <x:v>0.246</x:v>
      </x:c>
      <x:c r="H4898" s="15" t="n">
        <x:f>VLOOKUP(D4898,'Pricing'!$A$6:$E$8,4,FALSE)</x:f>
        <x:v>1.2</x:v>
      </x:c>
      <x:c r="I4898" s="15" t="n">
        <x:f>E4898*G4898/1000000</x:f>
        <x:v>0.007109892</x:v>
      </x:c>
      <x:c r="J4898" s="15" t="n">
        <x:f>F4898*H4898/1000000</x:f>
        <x:v>0.00255</x:v>
      </x:c>
      <x:c r="K4898" s="15" t="n">
        <x:f>SUM(I4898:J4898)</x:f>
        <x:v>0.009659892</x:v>
      </x:c>
    </x:row>
    <x:row r="4899" ht="23" customHeight="1">
      <x:c r="A4899" s="2" t="str">
        <x:v>REQ-04895</x:v>
      </x:c>
      <x:c r="B4899" s="2" t="n">
        <x:v>5</x:v>
      </x:c>
      <x:c r="C4899" s="2" t="str">
        <x:v>Engineering</x:v>
      </x:c>
      <x:c r="D4899" s="2" t="str">
        <x:v>Balanced</x:v>
      </x:c>
      <x:c r="E4899" s="16" t="n">
        <x:v>76498</x:v>
      </x:c>
      <x:c r="F4899" s="16" t="n">
        <x:v>3156</x:v>
      </x:c>
      <x:c r="G4899" s="15" t="n">
        <x:f>VLOOKUP(D4899,'Pricing'!$A$6:$E$8,5,FALSE)</x:f>
        <x:v>1.2300000000000002</x:v>
      </x:c>
      <x:c r="H4899" s="15" t="n">
        <x:f>VLOOKUP(D4899,'Pricing'!$A$6:$E$8,4,FALSE)</x:f>
        <x:v>6</x:v>
      </x:c>
      <x:c r="I4899" s="15" t="n">
        <x:f>E4899*G4899/1000000</x:f>
        <x:v>0.09409254000000002</x:v>
      </x:c>
      <x:c r="J4899" s="15" t="n">
        <x:f>F4899*H4899/1000000</x:f>
        <x:v>0.018936</x:v>
      </x:c>
      <x:c r="K4899" s="15" t="n">
        <x:f>SUM(I4899:J4899)</x:f>
        <x:v>0.11302854000000001</x:v>
      </x:c>
    </x:row>
    <x:row r="4900" ht="23" customHeight="1">
      <x:c r="A4900" s="2" t="str">
        <x:v>REQ-04896</x:v>
      </x:c>
      <x:c r="B4900" s="2" t="n">
        <x:v>7</x:v>
      </x:c>
      <x:c r="C4900" s="2" t="str">
        <x:v>Growth</x:v>
      </x:c>
      <x:c r="D4900" s="2" t="str">
        <x:v>Balanced</x:v>
      </x:c>
      <x:c r="E4900" s="16" t="n">
        <x:v>6419</x:v>
      </x:c>
      <x:c r="F4900" s="16" t="n">
        <x:v>3824</x:v>
      </x:c>
      <x:c r="G4900" s="15" t="n">
        <x:f>VLOOKUP(D4900,'Pricing'!$A$6:$E$8,5,FALSE)</x:f>
        <x:v>1.2300000000000002</x:v>
      </x:c>
      <x:c r="H4900" s="15" t="n">
        <x:f>VLOOKUP(D4900,'Pricing'!$A$6:$E$8,4,FALSE)</x:f>
        <x:v>6</x:v>
      </x:c>
      <x:c r="I4900" s="15" t="n">
        <x:f>E4900*G4900/1000000</x:f>
        <x:v>0.007895370000000002</x:v>
      </x:c>
      <x:c r="J4900" s="15" t="n">
        <x:f>F4900*H4900/1000000</x:f>
        <x:v>0.022944</x:v>
      </x:c>
      <x:c r="K4900" s="15" t="n">
        <x:f>SUM(I4900:J4900)</x:f>
        <x:v>0.03083937</x:v>
      </x:c>
    </x:row>
    <x:row r="4901" ht="23" customHeight="1">
      <x:c r="A4901" s="2" t="str">
        <x:v>REQ-04897</x:v>
      </x:c>
      <x:c r="B4901" s="2" t="n">
        <x:v>12</x:v>
      </x:c>
      <x:c r="C4901" s="2" t="str">
        <x:v>Engineering</x:v>
      </x:c>
      <x:c r="D4901" s="2" t="str">
        <x:v>Swift</x:v>
      </x:c>
      <x:c r="E4901" s="16" t="n">
        <x:v>46760</x:v>
      </x:c>
      <x:c r="F4901" s="16" t="n">
        <x:v>2071</x:v>
      </x:c>
      <x:c r="G4901" s="15" t="n">
        <x:f>VLOOKUP(D4901,'Pricing'!$A$6:$E$8,5,FALSE)</x:f>
        <x:v>0.246</x:v>
      </x:c>
      <x:c r="H4901" s="15" t="n">
        <x:f>VLOOKUP(D4901,'Pricing'!$A$6:$E$8,4,FALSE)</x:f>
        <x:v>1.2</x:v>
      </x:c>
      <x:c r="I4901" s="15" t="n">
        <x:f>E4901*G4901/1000000</x:f>
        <x:v>0.01150296</x:v>
      </x:c>
      <x:c r="J4901" s="15" t="n">
        <x:f>F4901*H4901/1000000</x:f>
        <x:v>0.0024852</x:v>
      </x:c>
      <x:c r="K4901" s="15" t="n">
        <x:f>SUM(I4901:J4901)</x:f>
        <x:v>0.01398816</x:v>
      </x:c>
    </x:row>
    <x:row r="4902" ht="23" customHeight="1">
      <x:c r="A4902" s="2" t="str">
        <x:v>REQ-04898</x:v>
      </x:c>
      <x:c r="B4902" s="2" t="n">
        <x:v>19</x:v>
      </x:c>
      <x:c r="C4902" s="2" t="str">
        <x:v>Growth</x:v>
      </x:c>
      <x:c r="D4902" s="2" t="str">
        <x:v>Balanced</x:v>
      </x:c>
      <x:c r="E4902" s="16" t="n">
        <x:v>82748</x:v>
      </x:c>
      <x:c r="F4902" s="16" t="n">
        <x:v>1663</x:v>
      </x:c>
      <x:c r="G4902" s="15" t="n">
        <x:f>VLOOKUP(D4902,'Pricing'!$A$6:$E$8,5,FALSE)</x:f>
        <x:v>1.2300000000000002</x:v>
      </x:c>
      <x:c r="H4902" s="15" t="n">
        <x:f>VLOOKUP(D4902,'Pricing'!$A$6:$E$8,4,FALSE)</x:f>
        <x:v>6</x:v>
      </x:c>
      <x:c r="I4902" s="15" t="n">
        <x:f>E4902*G4902/1000000</x:f>
        <x:v>0.10178004000000002</x:v>
      </x:c>
      <x:c r="J4902" s="15" t="n">
        <x:f>F4902*H4902/1000000</x:f>
        <x:v>0.009978</x:v>
      </x:c>
      <x:c r="K4902" s="15" t="n">
        <x:f>SUM(I4902:J4902)</x:f>
        <x:v>0.11175804000000002</x:v>
      </x:c>
    </x:row>
    <x:row r="4903" ht="23" customHeight="1">
      <x:c r="A4903" s="2" t="str">
        <x:v>REQ-04899</x:v>
      </x:c>
      <x:c r="B4903" s="2" t="n">
        <x:v>14</x:v>
      </x:c>
      <x:c r="C4903" s="2" t="str">
        <x:v>Research</x:v>
      </x:c>
      <x:c r="D4903" s="2" t="str">
        <x:v>Swift</x:v>
      </x:c>
      <x:c r="E4903" s="16" t="n">
        <x:v>79481</x:v>
      </x:c>
      <x:c r="F4903" s="16" t="n">
        <x:v>1985</x:v>
      </x:c>
      <x:c r="G4903" s="15" t="n">
        <x:f>VLOOKUP(D4903,'Pricing'!$A$6:$E$8,5,FALSE)</x:f>
        <x:v>0.246</x:v>
      </x:c>
      <x:c r="H4903" s="15" t="n">
        <x:f>VLOOKUP(D4903,'Pricing'!$A$6:$E$8,4,FALSE)</x:f>
        <x:v>1.2</x:v>
      </x:c>
      <x:c r="I4903" s="15" t="n">
        <x:f>E4903*G4903/1000000</x:f>
        <x:v>0.019552326000000002</x:v>
      </x:c>
      <x:c r="J4903" s="15" t="n">
        <x:f>F4903*H4903/1000000</x:f>
        <x:v>0.002382</x:v>
      </x:c>
      <x:c r="K4903" s="15" t="n">
        <x:f>SUM(I4903:J4903)</x:f>
        <x:v>0.021934326</x:v>
      </x:c>
    </x:row>
    <x:row r="4904" ht="23" customHeight="1">
      <x:c r="A4904" s="2" t="str">
        <x:v>REQ-04900</x:v>
      </x:c>
      <x:c r="B4904" s="2" t="n">
        <x:v>8</x:v>
      </x:c>
      <x:c r="C4904" s="2" t="str">
        <x:v>Growth</x:v>
      </x:c>
      <x:c r="D4904" s="2" t="str">
        <x:v>Balanced</x:v>
      </x:c>
      <x:c r="E4904" s="16" t="n">
        <x:v>98852</x:v>
      </x:c>
      <x:c r="F4904" s="16" t="n">
        <x:v>3594</x:v>
      </x:c>
      <x:c r="G4904" s="15" t="n">
        <x:f>VLOOKUP(D4904,'Pricing'!$A$6:$E$8,5,FALSE)</x:f>
        <x:v>1.2300000000000002</x:v>
      </x:c>
      <x:c r="H4904" s="15" t="n">
        <x:f>VLOOKUP(D4904,'Pricing'!$A$6:$E$8,4,FALSE)</x:f>
        <x:v>6</x:v>
      </x:c>
      <x:c r="I4904" s="15" t="n">
        <x:f>E4904*G4904/1000000</x:f>
        <x:v>0.12158796000000002</x:v>
      </x:c>
      <x:c r="J4904" s="15" t="n">
        <x:f>F4904*H4904/1000000</x:f>
        <x:v>0.021564</x:v>
      </x:c>
      <x:c r="K4904" s="15" t="n">
        <x:f>SUM(I4904:J4904)</x:f>
        <x:v>0.14315196000000002</x:v>
      </x:c>
    </x:row>
    <x:row r="4905" ht="23" customHeight="1">
      <x:c r="A4905" s="2" t="str">
        <x:v>REQ-04901</x:v>
      </x:c>
      <x:c r="B4905" s="2" t="n">
        <x:v>28</x:v>
      </x:c>
      <x:c r="C4905" s="2" t="str">
        <x:v>Engineering</x:v>
      </x:c>
      <x:c r="D4905" s="2" t="str">
        <x:v>Balanced</x:v>
      </x:c>
      <x:c r="E4905" s="16" t="n">
        <x:v>108574</x:v>
      </x:c>
      <x:c r="F4905" s="16" t="n">
        <x:v>877</x:v>
      </x:c>
      <x:c r="G4905" s="15" t="n">
        <x:f>VLOOKUP(D4905,'Pricing'!$A$6:$E$8,5,FALSE)</x:f>
        <x:v>1.2300000000000002</x:v>
      </x:c>
      <x:c r="H4905" s="15" t="n">
        <x:f>VLOOKUP(D4905,'Pricing'!$A$6:$E$8,4,FALSE)</x:f>
        <x:v>6</x:v>
      </x:c>
      <x:c r="I4905" s="15" t="n">
        <x:f>E4905*G4905/1000000</x:f>
        <x:v>0.13354602000000002</x:v>
      </x:c>
      <x:c r="J4905" s="15" t="n">
        <x:f>F4905*H4905/1000000</x:f>
        <x:v>0.005262</x:v>
      </x:c>
      <x:c r="K4905" s="15" t="n">
        <x:f>SUM(I4905:J4905)</x:f>
        <x:v>0.13880802</x:v>
      </x:c>
    </x:row>
    <x:row r="4906" ht="23" customHeight="1">
      <x:c r="A4906" s="2" t="str">
        <x:v>REQ-04902</x:v>
      </x:c>
      <x:c r="B4906" s="2" t="n">
        <x:v>22</x:v>
      </x:c>
      <x:c r="C4906" s="2" t="str">
        <x:v>Support</x:v>
      </x:c>
      <x:c r="D4906" s="2" t="str">
        <x:v>Balanced</x:v>
      </x:c>
      <x:c r="E4906" s="16" t="n">
        <x:v>102154</x:v>
      </x:c>
      <x:c r="F4906" s="16" t="n">
        <x:v>2689</x:v>
      </x:c>
      <x:c r="G4906" s="15" t="n">
        <x:f>VLOOKUP(D4906,'Pricing'!$A$6:$E$8,5,FALSE)</x:f>
        <x:v>1.2300000000000002</x:v>
      </x:c>
      <x:c r="H4906" s="15" t="n">
        <x:f>VLOOKUP(D4906,'Pricing'!$A$6:$E$8,4,FALSE)</x:f>
        <x:v>6</x:v>
      </x:c>
      <x:c r="I4906" s="15" t="n">
        <x:f>E4906*G4906/1000000</x:f>
        <x:v>0.12564942000000004</x:v>
      </x:c>
      <x:c r="J4906" s="15" t="n">
        <x:f>F4906*H4906/1000000</x:f>
        <x:v>0.016134</x:v>
      </x:c>
      <x:c r="K4906" s="15" t="n">
        <x:f>SUM(I4906:J4906)</x:f>
        <x:v>0.14178342000000005</x:v>
      </x:c>
    </x:row>
    <x:row r="4907" ht="23" customHeight="1">
      <x:c r="A4907" s="2" t="str">
        <x:v>REQ-04903</x:v>
      </x:c>
      <x:c r="B4907" s="2" t="n">
        <x:v>10</x:v>
      </x:c>
      <x:c r="C4907" s="2" t="str">
        <x:v>Operations</x:v>
      </x:c>
      <x:c r="D4907" s="2" t="str">
        <x:v>Swift</x:v>
      </x:c>
      <x:c r="E4907" s="16" t="n">
        <x:v>99437</x:v>
      </x:c>
      <x:c r="F4907" s="16" t="n">
        <x:v>1702</x:v>
      </x:c>
      <x:c r="G4907" s="15" t="n">
        <x:f>VLOOKUP(D4907,'Pricing'!$A$6:$E$8,5,FALSE)</x:f>
        <x:v>0.246</x:v>
      </x:c>
      <x:c r="H4907" s="15" t="n">
        <x:f>VLOOKUP(D4907,'Pricing'!$A$6:$E$8,4,FALSE)</x:f>
        <x:v>1.2</x:v>
      </x:c>
      <x:c r="I4907" s="15" t="n">
        <x:f>E4907*G4907/1000000</x:f>
        <x:v>0.024461502</x:v>
      </x:c>
      <x:c r="J4907" s="15" t="n">
        <x:f>F4907*H4907/1000000</x:f>
        <x:v>0.0020423999999999998</x:v>
      </x:c>
      <x:c r="K4907" s="15" t="n">
        <x:f>SUM(I4907:J4907)</x:f>
        <x:v>0.026503902</x:v>
      </x:c>
    </x:row>
    <x:row r="4908" ht="23" customHeight="1">
      <x:c r="A4908" s="2" t="str">
        <x:v>REQ-04904</x:v>
      </x:c>
      <x:c r="B4908" s="2" t="n">
        <x:v>5</x:v>
      </x:c>
      <x:c r="C4908" s="2" t="str">
        <x:v>Product</x:v>
      </x:c>
      <x:c r="D4908" s="2" t="str">
        <x:v>Reasoning</x:v>
      </x:c>
      <x:c r="E4908" s="16" t="n">
        <x:v>23243</x:v>
      </x:c>
      <x:c r="F4908" s="16" t="n">
        <x:v>3097</x:v>
      </x:c>
      <x:c r="G4908" s="15" t="n">
        <x:f>VLOOKUP(D4908,'Pricing'!$A$6:$E$8,5,FALSE)</x:f>
        <x:v>4.920000000000001</x:v>
      </x:c>
      <x:c r="H4908" s="15" t="n">
        <x:f>VLOOKUP(D4908,'Pricing'!$A$6:$E$8,4,FALSE)</x:f>
        <x:v>24</x:v>
      </x:c>
      <x:c r="I4908" s="15" t="n">
        <x:f>E4908*G4908/1000000</x:f>
        <x:v>0.11435556000000001</x:v>
      </x:c>
      <x:c r="J4908" s="15" t="n">
        <x:f>F4908*H4908/1000000</x:f>
        <x:v>0.074328</x:v>
      </x:c>
      <x:c r="K4908" s="15" t="n">
        <x:f>SUM(I4908:J4908)</x:f>
        <x:v>0.18868356000000003</x:v>
      </x:c>
    </x:row>
    <x:row r="4909" ht="23" customHeight="1">
      <x:c r="A4909" s="2" t="str">
        <x:v>REQ-04905</x:v>
      </x:c>
      <x:c r="B4909" s="2" t="n">
        <x:v>15</x:v>
      </x:c>
      <x:c r="C4909" s="2" t="str">
        <x:v>Research</x:v>
      </x:c>
      <x:c r="D4909" s="2" t="str">
        <x:v>Swift</x:v>
      </x:c>
      <x:c r="E4909" s="16" t="n">
        <x:v>99062</x:v>
      </x:c>
      <x:c r="F4909" s="16" t="n">
        <x:v>1704</x:v>
      </x:c>
      <x:c r="G4909" s="15" t="n">
        <x:f>VLOOKUP(D4909,'Pricing'!$A$6:$E$8,5,FALSE)</x:f>
        <x:v>0.246</x:v>
      </x:c>
      <x:c r="H4909" s="15" t="n">
        <x:f>VLOOKUP(D4909,'Pricing'!$A$6:$E$8,4,FALSE)</x:f>
        <x:v>1.2</x:v>
      </x:c>
      <x:c r="I4909" s="15" t="n">
        <x:f>E4909*G4909/1000000</x:f>
        <x:v>0.024369252</x:v>
      </x:c>
      <x:c r="J4909" s="15" t="n">
        <x:f>F4909*H4909/1000000</x:f>
        <x:v>0.0020448</x:v>
      </x:c>
      <x:c r="K4909" s="15" t="n">
        <x:f>SUM(I4909:J4909)</x:f>
        <x:v>0.026414052</x:v>
      </x:c>
    </x:row>
    <x:row r="4910" ht="23" customHeight="1">
      <x:c r="A4910" s="2" t="str">
        <x:v>REQ-04906</x:v>
      </x:c>
      <x:c r="B4910" s="2" t="n">
        <x:v>24</x:v>
      </x:c>
      <x:c r="C4910" s="2" t="str">
        <x:v>Growth</x:v>
      </x:c>
      <x:c r="D4910" s="2" t="str">
        <x:v>Balanced</x:v>
      </x:c>
      <x:c r="E4910" s="16" t="n">
        <x:v>16284</x:v>
      </x:c>
      <x:c r="F4910" s="16" t="n">
        <x:v>3200</x:v>
      </x:c>
      <x:c r="G4910" s="15" t="n">
        <x:f>VLOOKUP(D4910,'Pricing'!$A$6:$E$8,5,FALSE)</x:f>
        <x:v>1.2300000000000002</x:v>
      </x:c>
      <x:c r="H4910" s="15" t="n">
        <x:f>VLOOKUP(D4910,'Pricing'!$A$6:$E$8,4,FALSE)</x:f>
        <x:v>6</x:v>
      </x:c>
      <x:c r="I4910" s="15" t="n">
        <x:f>E4910*G4910/1000000</x:f>
        <x:v>0.020029320000000003</x:v>
      </x:c>
      <x:c r="J4910" s="15" t="n">
        <x:f>F4910*H4910/1000000</x:f>
        <x:v>0.0192</x:v>
      </x:c>
      <x:c r="K4910" s="15" t="n">
        <x:f>SUM(I4910:J4910)</x:f>
        <x:v>0.03922932</x:v>
      </x:c>
    </x:row>
    <x:row r="4911" ht="23" customHeight="1">
      <x:c r="A4911" s="2" t="str">
        <x:v>REQ-04907</x:v>
      </x:c>
      <x:c r="B4911" s="2" t="n">
        <x:v>30</x:v>
      </x:c>
      <x:c r="C4911" s="2" t="str">
        <x:v>Engineering</x:v>
      </x:c>
      <x:c r="D4911" s="2" t="str">
        <x:v>Swift</x:v>
      </x:c>
      <x:c r="E4911" s="16" t="n">
        <x:v>43456</x:v>
      </x:c>
      <x:c r="F4911" s="16" t="n">
        <x:v>882</x:v>
      </x:c>
      <x:c r="G4911" s="15" t="n">
        <x:f>VLOOKUP(D4911,'Pricing'!$A$6:$E$8,5,FALSE)</x:f>
        <x:v>0.246</x:v>
      </x:c>
      <x:c r="H4911" s="15" t="n">
        <x:f>VLOOKUP(D4911,'Pricing'!$A$6:$E$8,4,FALSE)</x:f>
        <x:v>1.2</x:v>
      </x:c>
      <x:c r="I4911" s="15" t="n">
        <x:f>E4911*G4911/1000000</x:f>
        <x:v>0.010690176</x:v>
      </x:c>
      <x:c r="J4911" s="15" t="n">
        <x:f>F4911*H4911/1000000</x:f>
        <x:v>0.0010584</x:v>
      </x:c>
      <x:c r="K4911" s="15" t="n">
        <x:f>SUM(I4911:J4911)</x:f>
        <x:v>0.011748575999999998</x:v>
      </x:c>
    </x:row>
    <x:row r="4912" ht="23" customHeight="1">
      <x:c r="A4912" s="2" t="str">
        <x:v>REQ-04908</x:v>
      </x:c>
      <x:c r="B4912" s="2" t="n">
        <x:v>21</x:v>
      </x:c>
      <x:c r="C4912" s="2" t="str">
        <x:v>Product</x:v>
      </x:c>
      <x:c r="D4912" s="2" t="str">
        <x:v>Reasoning</x:v>
      </x:c>
      <x:c r="E4912" s="16" t="n">
        <x:v>22335</x:v>
      </x:c>
      <x:c r="F4912" s="16" t="n">
        <x:v>835</x:v>
      </x:c>
      <x:c r="G4912" s="15" t="n">
        <x:f>VLOOKUP(D4912,'Pricing'!$A$6:$E$8,5,FALSE)</x:f>
        <x:v>4.920000000000001</x:v>
      </x:c>
      <x:c r="H4912" s="15" t="n">
        <x:f>VLOOKUP(D4912,'Pricing'!$A$6:$E$8,4,FALSE)</x:f>
        <x:v>24</x:v>
      </x:c>
      <x:c r="I4912" s="15" t="n">
        <x:f>E4912*G4912/1000000</x:f>
        <x:v>0.1098882</x:v>
      </x:c>
      <x:c r="J4912" s="15" t="n">
        <x:f>F4912*H4912/1000000</x:f>
        <x:v>0.02004</x:v>
      </x:c>
      <x:c r="K4912" s="15" t="n">
        <x:f>SUM(I4912:J4912)</x:f>
        <x:v>0.1299282</x:v>
      </x:c>
    </x:row>
    <x:row r="4913" ht="23" customHeight="1">
      <x:c r="A4913" s="2" t="str">
        <x:v>REQ-04909</x:v>
      </x:c>
      <x:c r="B4913" s="2" t="n">
        <x:v>5</x:v>
      </x:c>
      <x:c r="C4913" s="2" t="str">
        <x:v>Engineering</x:v>
      </x:c>
      <x:c r="D4913" s="2" t="str">
        <x:v>Swift</x:v>
      </x:c>
      <x:c r="E4913" s="16" t="n">
        <x:v>114497</x:v>
      </x:c>
      <x:c r="F4913" s="16" t="n">
        <x:v>2436</x:v>
      </x:c>
      <x:c r="G4913" s="15" t="n">
        <x:f>VLOOKUP(D4913,'Pricing'!$A$6:$E$8,5,FALSE)</x:f>
        <x:v>0.246</x:v>
      </x:c>
      <x:c r="H4913" s="15" t="n">
        <x:f>VLOOKUP(D4913,'Pricing'!$A$6:$E$8,4,FALSE)</x:f>
        <x:v>1.2</x:v>
      </x:c>
      <x:c r="I4913" s="15" t="n">
        <x:f>E4913*G4913/1000000</x:f>
        <x:v>0.028166261999999997</x:v>
      </x:c>
      <x:c r="J4913" s="15" t="n">
        <x:f>F4913*H4913/1000000</x:f>
        <x:v>0.0029232</x:v>
      </x:c>
      <x:c r="K4913" s="15" t="n">
        <x:f>SUM(I4913:J4913)</x:f>
        <x:v>0.031089461999999998</x:v>
      </x:c>
    </x:row>
    <x:row r="4914" ht="23" customHeight="1">
      <x:c r="A4914" s="2" t="str">
        <x:v>REQ-04910</x:v>
      </x:c>
      <x:c r="B4914" s="2" t="n">
        <x:v>27</x:v>
      </x:c>
      <x:c r="C4914" s="2" t="str">
        <x:v>Growth</x:v>
      </x:c>
      <x:c r="D4914" s="2" t="str">
        <x:v>Reasoning</x:v>
      </x:c>
      <x:c r="E4914" s="16" t="n">
        <x:v>95201</x:v>
      </x:c>
      <x:c r="F4914" s="16" t="n">
        <x:v>1054</x:v>
      </x:c>
      <x:c r="G4914" s="15" t="n">
        <x:f>VLOOKUP(D4914,'Pricing'!$A$6:$E$8,5,FALSE)</x:f>
        <x:v>4.920000000000001</x:v>
      </x:c>
      <x:c r="H4914" s="15" t="n">
        <x:f>VLOOKUP(D4914,'Pricing'!$A$6:$E$8,4,FALSE)</x:f>
        <x:v>24</x:v>
      </x:c>
      <x:c r="I4914" s="15" t="n">
        <x:f>E4914*G4914/1000000</x:f>
        <x:v>0.4683889200000001</x:v>
      </x:c>
      <x:c r="J4914" s="15" t="n">
        <x:f>F4914*H4914/1000000</x:f>
        <x:v>0.025296</x:v>
      </x:c>
      <x:c r="K4914" s="15" t="n">
        <x:f>SUM(I4914:J4914)</x:f>
        <x:v>0.4936849200000001</x:v>
      </x:c>
    </x:row>
    <x:row r="4915" ht="23" customHeight="1">
      <x:c r="A4915" s="2" t="str">
        <x:v>REQ-04911</x:v>
      </x:c>
      <x:c r="B4915" s="2" t="n">
        <x:v>8</x:v>
      </x:c>
      <x:c r="C4915" s="2" t="str">
        <x:v>Research</x:v>
      </x:c>
      <x:c r="D4915" s="2" t="str">
        <x:v>Swift</x:v>
      </x:c>
      <x:c r="E4915" s="16" t="n">
        <x:v>13592</x:v>
      </x:c>
      <x:c r="F4915" s="16" t="n">
        <x:v>1721</x:v>
      </x:c>
      <x:c r="G4915" s="15" t="n">
        <x:f>VLOOKUP(D4915,'Pricing'!$A$6:$E$8,5,FALSE)</x:f>
        <x:v>0.246</x:v>
      </x:c>
      <x:c r="H4915" s="15" t="n">
        <x:f>VLOOKUP(D4915,'Pricing'!$A$6:$E$8,4,FALSE)</x:f>
        <x:v>1.2</x:v>
      </x:c>
      <x:c r="I4915" s="15" t="n">
        <x:f>E4915*G4915/1000000</x:f>
        <x:v>0.003343632</x:v>
      </x:c>
      <x:c r="J4915" s="15" t="n">
        <x:f>F4915*H4915/1000000</x:f>
        <x:v>0.0020651999999999997</x:v>
      </x:c>
      <x:c r="K4915" s="15" t="n">
        <x:f>SUM(I4915:J4915)</x:f>
        <x:v>0.005408832</x:v>
      </x:c>
    </x:row>
    <x:row r="4916" ht="23" customHeight="1">
      <x:c r="A4916" s="2" t="str">
        <x:v>REQ-04912</x:v>
      </x:c>
      <x:c r="B4916" s="2" t="n">
        <x:v>26</x:v>
      </x:c>
      <x:c r="C4916" s="2" t="str">
        <x:v>Growth</x:v>
      </x:c>
      <x:c r="D4916" s="2" t="str">
        <x:v>Balanced</x:v>
      </x:c>
      <x:c r="E4916" s="16" t="n">
        <x:v>80064</x:v>
      </x:c>
      <x:c r="F4916" s="16" t="n">
        <x:v>2321</x:v>
      </x:c>
      <x:c r="G4916" s="15" t="n">
        <x:f>VLOOKUP(D4916,'Pricing'!$A$6:$E$8,5,FALSE)</x:f>
        <x:v>1.2300000000000002</x:v>
      </x:c>
      <x:c r="H4916" s="15" t="n">
        <x:f>VLOOKUP(D4916,'Pricing'!$A$6:$E$8,4,FALSE)</x:f>
        <x:v>6</x:v>
      </x:c>
      <x:c r="I4916" s="15" t="n">
        <x:f>E4916*G4916/1000000</x:f>
        <x:v>0.09847872000000002</x:v>
      </x:c>
      <x:c r="J4916" s="15" t="n">
        <x:f>F4916*H4916/1000000</x:f>
        <x:v>0.013926</x:v>
      </x:c>
      <x:c r="K4916" s="15" t="n">
        <x:f>SUM(I4916:J4916)</x:f>
        <x:v>0.11240472000000001</x:v>
      </x:c>
    </x:row>
    <x:row r="4917" ht="23" customHeight="1">
      <x:c r="A4917" s="2" t="str">
        <x:v>REQ-04913</x:v>
      </x:c>
      <x:c r="B4917" s="2" t="n">
        <x:v>8</x:v>
      </x:c>
      <x:c r="C4917" s="2" t="str">
        <x:v>Engineering</x:v>
      </x:c>
      <x:c r="D4917" s="2" t="str">
        <x:v>Swift</x:v>
      </x:c>
      <x:c r="E4917" s="16" t="n">
        <x:v>82370</x:v>
      </x:c>
      <x:c r="F4917" s="16" t="n">
        <x:v>1232</x:v>
      </x:c>
      <x:c r="G4917" s="15" t="n">
        <x:f>VLOOKUP(D4917,'Pricing'!$A$6:$E$8,5,FALSE)</x:f>
        <x:v>0.246</x:v>
      </x:c>
      <x:c r="H4917" s="15" t="n">
        <x:f>VLOOKUP(D4917,'Pricing'!$A$6:$E$8,4,FALSE)</x:f>
        <x:v>1.2</x:v>
      </x:c>
      <x:c r="I4917" s="15" t="n">
        <x:f>E4917*G4917/1000000</x:f>
        <x:v>0.02026302</x:v>
      </x:c>
      <x:c r="J4917" s="15" t="n">
        <x:f>F4917*H4917/1000000</x:f>
        <x:v>0.0014784</x:v>
      </x:c>
      <x:c r="K4917" s="15" t="n">
        <x:f>SUM(I4917:J4917)</x:f>
        <x:v>0.02174142</x:v>
      </x:c>
    </x:row>
    <x:row r="4918" ht="23" customHeight="1">
      <x:c r="A4918" s="2" t="str">
        <x:v>REQ-04914</x:v>
      </x:c>
      <x:c r="B4918" s="2" t="n">
        <x:v>24</x:v>
      </x:c>
      <x:c r="C4918" s="2" t="str">
        <x:v>Support</x:v>
      </x:c>
      <x:c r="D4918" s="2" t="str">
        <x:v>Balanced</x:v>
      </x:c>
      <x:c r="E4918" s="16" t="n">
        <x:v>38376</x:v>
      </x:c>
      <x:c r="F4918" s="16" t="n">
        <x:v>2249</x:v>
      </x:c>
      <x:c r="G4918" s="15" t="n">
        <x:f>VLOOKUP(D4918,'Pricing'!$A$6:$E$8,5,FALSE)</x:f>
        <x:v>1.2300000000000002</x:v>
      </x:c>
      <x:c r="H4918" s="15" t="n">
        <x:f>VLOOKUP(D4918,'Pricing'!$A$6:$E$8,4,FALSE)</x:f>
        <x:v>6</x:v>
      </x:c>
      <x:c r="I4918" s="15" t="n">
        <x:f>E4918*G4918/1000000</x:f>
        <x:v>0.04720248000000001</x:v>
      </x:c>
      <x:c r="J4918" s="15" t="n">
        <x:f>F4918*H4918/1000000</x:f>
        <x:v>0.013494</x:v>
      </x:c>
      <x:c r="K4918" s="15" t="n">
        <x:f>SUM(I4918:J4918)</x:f>
        <x:v>0.06069648000000001</x:v>
      </x:c>
    </x:row>
    <x:row r="4919" ht="23" customHeight="1">
      <x:c r="A4919" s="2" t="str">
        <x:v>REQ-04915</x:v>
      </x:c>
      <x:c r="B4919" s="2" t="n">
        <x:v>29</x:v>
      </x:c>
      <x:c r="C4919" s="2" t="str">
        <x:v>Engineering</x:v>
      </x:c>
      <x:c r="D4919" s="2" t="str">
        <x:v>Swift</x:v>
      </x:c>
      <x:c r="E4919" s="16" t="n">
        <x:v>105510</x:v>
      </x:c>
      <x:c r="F4919" s="16" t="n">
        <x:v>1715</x:v>
      </x:c>
      <x:c r="G4919" s="15" t="n">
        <x:f>VLOOKUP(D4919,'Pricing'!$A$6:$E$8,5,FALSE)</x:f>
        <x:v>0.246</x:v>
      </x:c>
      <x:c r="H4919" s="15" t="n">
        <x:f>VLOOKUP(D4919,'Pricing'!$A$6:$E$8,4,FALSE)</x:f>
        <x:v>1.2</x:v>
      </x:c>
      <x:c r="I4919" s="15" t="n">
        <x:f>E4919*G4919/1000000</x:f>
        <x:v>0.02595546</x:v>
      </x:c>
      <x:c r="J4919" s="15" t="n">
        <x:f>F4919*H4919/1000000</x:f>
        <x:v>0.002058</x:v>
      </x:c>
      <x:c r="K4919" s="15" t="n">
        <x:f>SUM(I4919:J4919)</x:f>
        <x:v>0.02801346</x:v>
      </x:c>
    </x:row>
    <x:row r="4920" ht="23" customHeight="1">
      <x:c r="A4920" s="2" t="str">
        <x:v>REQ-04916</x:v>
      </x:c>
      <x:c r="B4920" s="2" t="n">
        <x:v>10</x:v>
      </x:c>
      <x:c r="C4920" s="2" t="str">
        <x:v>Product</x:v>
      </x:c>
      <x:c r="D4920" s="2" t="str">
        <x:v>Reasoning</x:v>
      </x:c>
      <x:c r="E4920" s="16" t="n">
        <x:v>102368</x:v>
      </x:c>
      <x:c r="F4920" s="16" t="n">
        <x:v>2333</x:v>
      </x:c>
      <x:c r="G4920" s="15" t="n">
        <x:f>VLOOKUP(D4920,'Pricing'!$A$6:$E$8,5,FALSE)</x:f>
        <x:v>4.920000000000001</x:v>
      </x:c>
      <x:c r="H4920" s="15" t="n">
        <x:f>VLOOKUP(D4920,'Pricing'!$A$6:$E$8,4,FALSE)</x:f>
        <x:v>24</x:v>
      </x:c>
      <x:c r="I4920" s="15" t="n">
        <x:f>E4920*G4920/1000000</x:f>
        <x:v>0.5036505600000001</x:v>
      </x:c>
      <x:c r="J4920" s="15" t="n">
        <x:f>F4920*H4920/1000000</x:f>
        <x:v>0.055992</x:v>
      </x:c>
      <x:c r="K4920" s="15" t="n">
        <x:f>SUM(I4920:J4920)</x:f>
        <x:v>0.5596425600000001</x:v>
      </x:c>
    </x:row>
    <x:row r="4921" ht="23" customHeight="1">
      <x:c r="A4921" s="2" t="str">
        <x:v>REQ-04917</x:v>
      </x:c>
      <x:c r="B4921" s="2" t="n">
        <x:v>16</x:v>
      </x:c>
      <x:c r="C4921" s="2" t="str">
        <x:v>Operations</x:v>
      </x:c>
      <x:c r="D4921" s="2" t="str">
        <x:v>Balanced</x:v>
      </x:c>
      <x:c r="E4921" s="16" t="n">
        <x:v>97808</x:v>
      </x:c>
      <x:c r="F4921" s="16" t="n">
        <x:v>3809</x:v>
      </x:c>
      <x:c r="G4921" s="15" t="n">
        <x:f>VLOOKUP(D4921,'Pricing'!$A$6:$E$8,5,FALSE)</x:f>
        <x:v>1.2300000000000002</x:v>
      </x:c>
      <x:c r="H4921" s="15" t="n">
        <x:f>VLOOKUP(D4921,'Pricing'!$A$6:$E$8,4,FALSE)</x:f>
        <x:v>6</x:v>
      </x:c>
      <x:c r="I4921" s="15" t="n">
        <x:f>E4921*G4921/1000000</x:f>
        <x:v>0.12030384000000002</x:v>
      </x:c>
      <x:c r="J4921" s="15" t="n">
        <x:f>F4921*H4921/1000000</x:f>
        <x:v>0.022854</x:v>
      </x:c>
      <x:c r="K4921" s="15" t="n">
        <x:f>SUM(I4921:J4921)</x:f>
        <x:v>0.14315784000000004</x:v>
      </x:c>
    </x:row>
    <x:row r="4922" ht="23" customHeight="1">
      <x:c r="A4922" s="2" t="str">
        <x:v>REQ-04918</x:v>
      </x:c>
      <x:c r="B4922" s="2" t="n">
        <x:v>12</x:v>
      </x:c>
      <x:c r="C4922" s="2" t="str">
        <x:v>Product</x:v>
      </x:c>
      <x:c r="D4922" s="2" t="str">
        <x:v>Swift</x:v>
      </x:c>
      <x:c r="E4922" s="16" t="n">
        <x:v>35741</x:v>
      </x:c>
      <x:c r="F4922" s="16" t="n">
        <x:v>3223</x:v>
      </x:c>
      <x:c r="G4922" s="15" t="n">
        <x:f>VLOOKUP(D4922,'Pricing'!$A$6:$E$8,5,FALSE)</x:f>
        <x:v>0.246</x:v>
      </x:c>
      <x:c r="H4922" s="15" t="n">
        <x:f>VLOOKUP(D4922,'Pricing'!$A$6:$E$8,4,FALSE)</x:f>
        <x:v>1.2</x:v>
      </x:c>
      <x:c r="I4922" s="15" t="n">
        <x:f>E4922*G4922/1000000</x:f>
        <x:v>0.008792286</x:v>
      </x:c>
      <x:c r="J4922" s="15" t="n">
        <x:f>F4922*H4922/1000000</x:f>
        <x:v>0.0038676</x:v>
      </x:c>
      <x:c r="K4922" s="15" t="n">
        <x:f>SUM(I4922:J4922)</x:f>
        <x:v>0.012659886</x:v>
      </x:c>
    </x:row>
    <x:row r="4923" ht="23" customHeight="1">
      <x:c r="A4923" s="2" t="str">
        <x:v>REQ-04919</x:v>
      </x:c>
      <x:c r="B4923" s="2" t="n">
        <x:v>15</x:v>
      </x:c>
      <x:c r="C4923" s="2" t="str">
        <x:v>Research</x:v>
      </x:c>
      <x:c r="D4923" s="2" t="str">
        <x:v>Balanced</x:v>
      </x:c>
      <x:c r="E4923" s="16" t="n">
        <x:v>42115</x:v>
      </x:c>
      <x:c r="F4923" s="16" t="n">
        <x:v>2962</x:v>
      </x:c>
      <x:c r="G4923" s="15" t="n">
        <x:f>VLOOKUP(D4923,'Pricing'!$A$6:$E$8,5,FALSE)</x:f>
        <x:v>1.2300000000000002</x:v>
      </x:c>
      <x:c r="H4923" s="15" t="n">
        <x:f>VLOOKUP(D4923,'Pricing'!$A$6:$E$8,4,FALSE)</x:f>
        <x:v>6</x:v>
      </x:c>
      <x:c r="I4923" s="15" t="n">
        <x:f>E4923*G4923/1000000</x:f>
        <x:v>0.05180145000000001</x:v>
      </x:c>
      <x:c r="J4923" s="15" t="n">
        <x:f>F4923*H4923/1000000</x:f>
        <x:v>0.017772</x:v>
      </x:c>
      <x:c r="K4923" s="15" t="n">
        <x:f>SUM(I4923:J4923)</x:f>
        <x:v>0.06957345000000001</x:v>
      </x:c>
    </x:row>
    <x:row r="4924" ht="23" customHeight="1">
      <x:c r="A4924" s="2" t="str">
        <x:v>REQ-04920</x:v>
      </x:c>
      <x:c r="B4924" s="2" t="n">
        <x:v>1</x:v>
      </x:c>
      <x:c r="C4924" s="2" t="str">
        <x:v>Growth</x:v>
      </x:c>
      <x:c r="D4924" s="2" t="str">
        <x:v>Balanced</x:v>
      </x:c>
      <x:c r="E4924" s="16" t="n">
        <x:v>80016</x:v>
      </x:c>
      <x:c r="F4924" s="16" t="n">
        <x:v>3793</x:v>
      </x:c>
      <x:c r="G4924" s="15" t="n">
        <x:f>VLOOKUP(D4924,'Pricing'!$A$6:$E$8,5,FALSE)</x:f>
        <x:v>1.2300000000000002</x:v>
      </x:c>
      <x:c r="H4924" s="15" t="n">
        <x:f>VLOOKUP(D4924,'Pricing'!$A$6:$E$8,4,FALSE)</x:f>
        <x:v>6</x:v>
      </x:c>
      <x:c r="I4924" s="15" t="n">
        <x:f>E4924*G4924/1000000</x:f>
        <x:v>0.09841968000000002</x:v>
      </x:c>
      <x:c r="J4924" s="15" t="n">
        <x:f>F4924*H4924/1000000</x:f>
        <x:v>0.022758</x:v>
      </x:c>
      <x:c r="K4924" s="15" t="n">
        <x:f>SUM(I4924:J4924)</x:f>
        <x:v>0.12117768000000002</x:v>
      </x:c>
    </x:row>
    <x:row r="4925" ht="23" customHeight="1">
      <x:c r="A4925" s="2" t="str">
        <x:v>REQ-04921</x:v>
      </x:c>
      <x:c r="B4925" s="2" t="n">
        <x:v>7</x:v>
      </x:c>
      <x:c r="C4925" s="2" t="str">
        <x:v>Engineering</x:v>
      </x:c>
      <x:c r="D4925" s="2" t="str">
        <x:v>Swift</x:v>
      </x:c>
      <x:c r="E4925" s="16" t="n">
        <x:v>84525</x:v>
      </x:c>
      <x:c r="F4925" s="16" t="n">
        <x:v>725</x:v>
      </x:c>
      <x:c r="G4925" s="15" t="n">
        <x:f>VLOOKUP(D4925,'Pricing'!$A$6:$E$8,5,FALSE)</x:f>
        <x:v>0.246</x:v>
      </x:c>
      <x:c r="H4925" s="15" t="n">
        <x:f>VLOOKUP(D4925,'Pricing'!$A$6:$E$8,4,FALSE)</x:f>
        <x:v>1.2</x:v>
      </x:c>
      <x:c r="I4925" s="15" t="n">
        <x:f>E4925*G4925/1000000</x:f>
        <x:v>0.02079315</x:v>
      </x:c>
      <x:c r="J4925" s="15" t="n">
        <x:f>F4925*H4925/1000000</x:f>
        <x:v>0.00087</x:v>
      </x:c>
      <x:c r="K4925" s="15" t="n">
        <x:f>SUM(I4925:J4925)</x:f>
        <x:v>0.02166315</x:v>
      </x:c>
    </x:row>
    <x:row r="4926" ht="23" customHeight="1">
      <x:c r="A4926" s="2" t="str">
        <x:v>REQ-04922</x:v>
      </x:c>
      <x:c r="B4926" s="2" t="n">
        <x:v>25</x:v>
      </x:c>
      <x:c r="C4926" s="2" t="str">
        <x:v>Support</x:v>
      </x:c>
      <x:c r="D4926" s="2" t="str">
        <x:v>Swift</x:v>
      </x:c>
      <x:c r="E4926" s="16" t="n">
        <x:v>7137</x:v>
      </x:c>
      <x:c r="F4926" s="16" t="n">
        <x:v>2192</x:v>
      </x:c>
      <x:c r="G4926" s="15" t="n">
        <x:f>VLOOKUP(D4926,'Pricing'!$A$6:$E$8,5,FALSE)</x:f>
        <x:v>0.246</x:v>
      </x:c>
      <x:c r="H4926" s="15" t="n">
        <x:f>VLOOKUP(D4926,'Pricing'!$A$6:$E$8,4,FALSE)</x:f>
        <x:v>1.2</x:v>
      </x:c>
      <x:c r="I4926" s="15" t="n">
        <x:f>E4926*G4926/1000000</x:f>
        <x:v>0.001755702</x:v>
      </x:c>
      <x:c r="J4926" s="15" t="n">
        <x:f>F4926*H4926/1000000</x:f>
        <x:v>0.0026304</x:v>
      </x:c>
      <x:c r="K4926" s="15" t="n">
        <x:f>SUM(I4926:J4926)</x:f>
        <x:v>0.004386102</x:v>
      </x:c>
    </x:row>
    <x:row r="4927" ht="23" customHeight="1">
      <x:c r="A4927" s="2" t="str">
        <x:v>REQ-04923</x:v>
      </x:c>
      <x:c r="B4927" s="2" t="n">
        <x:v>20</x:v>
      </x:c>
      <x:c r="C4927" s="2" t="str">
        <x:v>Research</x:v>
      </x:c>
      <x:c r="D4927" s="2" t="str">
        <x:v>Balanced</x:v>
      </x:c>
      <x:c r="E4927" s="16" t="n">
        <x:v>66201</x:v>
      </x:c>
      <x:c r="F4927" s="16" t="n">
        <x:v>954</x:v>
      </x:c>
      <x:c r="G4927" s="15" t="n">
        <x:f>VLOOKUP(D4927,'Pricing'!$A$6:$E$8,5,FALSE)</x:f>
        <x:v>1.2300000000000002</x:v>
      </x:c>
      <x:c r="H4927" s="15" t="n">
        <x:f>VLOOKUP(D4927,'Pricing'!$A$6:$E$8,4,FALSE)</x:f>
        <x:v>6</x:v>
      </x:c>
      <x:c r="I4927" s="15" t="n">
        <x:f>E4927*G4927/1000000</x:f>
        <x:v>0.08142723000000002</x:v>
      </x:c>
      <x:c r="J4927" s="15" t="n">
        <x:f>F4927*H4927/1000000</x:f>
        <x:v>0.005724</x:v>
      </x:c>
      <x:c r="K4927" s="15" t="n">
        <x:f>SUM(I4927:J4927)</x:f>
        <x:v>0.08715123000000002</x:v>
      </x:c>
    </x:row>
    <x:row r="4928" ht="23" customHeight="1">
      <x:c r="A4928" s="2" t="str">
        <x:v>REQ-04924</x:v>
      </x:c>
      <x:c r="B4928" s="2" t="n">
        <x:v>6</x:v>
      </x:c>
      <x:c r="C4928" s="2" t="str">
        <x:v>Product</x:v>
      </x:c>
      <x:c r="D4928" s="2" t="str">
        <x:v>Swift</x:v>
      </x:c>
      <x:c r="E4928" s="16" t="n">
        <x:v>33291</x:v>
      </x:c>
      <x:c r="F4928" s="16" t="n">
        <x:v>3053</x:v>
      </x:c>
      <x:c r="G4928" s="15" t="n">
        <x:f>VLOOKUP(D4928,'Pricing'!$A$6:$E$8,5,FALSE)</x:f>
        <x:v>0.246</x:v>
      </x:c>
      <x:c r="H4928" s="15" t="n">
        <x:f>VLOOKUP(D4928,'Pricing'!$A$6:$E$8,4,FALSE)</x:f>
        <x:v>1.2</x:v>
      </x:c>
      <x:c r="I4928" s="15" t="n">
        <x:f>E4928*G4928/1000000</x:f>
        <x:v>0.008189586</x:v>
      </x:c>
      <x:c r="J4928" s="15" t="n">
        <x:f>F4928*H4928/1000000</x:f>
        <x:v>0.0036636</x:v>
      </x:c>
      <x:c r="K4928" s="15" t="n">
        <x:f>SUM(I4928:J4928)</x:f>
        <x:v>0.011853186</x:v>
      </x:c>
    </x:row>
    <x:row r="4929" ht="23" customHeight="1">
      <x:c r="A4929" s="2" t="str">
        <x:v>REQ-04925</x:v>
      </x:c>
      <x:c r="B4929" s="2" t="n">
        <x:v>29</x:v>
      </x:c>
      <x:c r="C4929" s="2" t="str">
        <x:v>Research</x:v>
      </x:c>
      <x:c r="D4929" s="2" t="str">
        <x:v>Swift</x:v>
      </x:c>
      <x:c r="E4929" s="16" t="n">
        <x:v>63762</x:v>
      </x:c>
      <x:c r="F4929" s="16" t="n">
        <x:v>600</x:v>
      </x:c>
      <x:c r="G4929" s="15" t="n">
        <x:f>VLOOKUP(D4929,'Pricing'!$A$6:$E$8,5,FALSE)</x:f>
        <x:v>0.246</x:v>
      </x:c>
      <x:c r="H4929" s="15" t="n">
        <x:f>VLOOKUP(D4929,'Pricing'!$A$6:$E$8,4,FALSE)</x:f>
        <x:v>1.2</x:v>
      </x:c>
      <x:c r="I4929" s="15" t="n">
        <x:f>E4929*G4929/1000000</x:f>
        <x:v>0.015685452</x:v>
      </x:c>
      <x:c r="J4929" s="15" t="n">
        <x:f>F4929*H4929/1000000</x:f>
        <x:v>0.00072</x:v>
      </x:c>
      <x:c r="K4929" s="15" t="n">
        <x:f>SUM(I4929:J4929)</x:f>
        <x:v>0.016405451999999997</x:v>
      </x:c>
    </x:row>
    <x:row r="4930" ht="23" customHeight="1">
      <x:c r="A4930" s="2" t="str">
        <x:v>REQ-04926</x:v>
      </x:c>
      <x:c r="B4930" s="2" t="n">
        <x:v>26</x:v>
      </x:c>
      <x:c r="C4930" s="2" t="str">
        <x:v>Growth</x:v>
      </x:c>
      <x:c r="D4930" s="2" t="str">
        <x:v>Swift</x:v>
      </x:c>
      <x:c r="E4930" s="16" t="n">
        <x:v>116574</x:v>
      </x:c>
      <x:c r="F4930" s="16" t="n">
        <x:v>830</x:v>
      </x:c>
      <x:c r="G4930" s="15" t="n">
        <x:f>VLOOKUP(D4930,'Pricing'!$A$6:$E$8,5,FALSE)</x:f>
        <x:v>0.246</x:v>
      </x:c>
      <x:c r="H4930" s="15" t="n">
        <x:f>VLOOKUP(D4930,'Pricing'!$A$6:$E$8,4,FALSE)</x:f>
        <x:v>1.2</x:v>
      </x:c>
      <x:c r="I4930" s="15" t="n">
        <x:f>E4930*G4930/1000000</x:f>
        <x:v>0.028677203999999998</x:v>
      </x:c>
      <x:c r="J4930" s="15" t="n">
        <x:f>F4930*H4930/1000000</x:f>
        <x:v>0.000996</x:v>
      </x:c>
      <x:c r="K4930" s="15" t="n">
        <x:f>SUM(I4930:J4930)</x:f>
        <x:v>0.029673203999999998</x:v>
      </x:c>
    </x:row>
    <x:row r="4931" ht="23" customHeight="1">
      <x:c r="A4931" s="2" t="str">
        <x:v>REQ-04927</x:v>
      </x:c>
      <x:c r="B4931" s="2" t="n">
        <x:v>22</x:v>
      </x:c>
      <x:c r="C4931" s="2" t="str">
        <x:v>Operations</x:v>
      </x:c>
      <x:c r="D4931" s="2" t="str">
        <x:v>Swift</x:v>
      </x:c>
      <x:c r="E4931" s="16" t="n">
        <x:v>49246</x:v>
      </x:c>
      <x:c r="F4931" s="16" t="n">
        <x:v>1614</x:v>
      </x:c>
      <x:c r="G4931" s="15" t="n">
        <x:f>VLOOKUP(D4931,'Pricing'!$A$6:$E$8,5,FALSE)</x:f>
        <x:v>0.246</x:v>
      </x:c>
      <x:c r="H4931" s="15" t="n">
        <x:f>VLOOKUP(D4931,'Pricing'!$A$6:$E$8,4,FALSE)</x:f>
        <x:v>1.2</x:v>
      </x:c>
      <x:c r="I4931" s="15" t="n">
        <x:f>E4931*G4931/1000000</x:f>
        <x:v>0.012114515999999999</x:v>
      </x:c>
      <x:c r="J4931" s="15" t="n">
        <x:f>F4931*H4931/1000000</x:f>
        <x:v>0.0019368</x:v>
      </x:c>
      <x:c r="K4931" s="15" t="n">
        <x:f>SUM(I4931:J4931)</x:f>
        <x:v>0.014051316</x:v>
      </x:c>
    </x:row>
    <x:row r="4932" ht="23" customHeight="1">
      <x:c r="A4932" s="2" t="str">
        <x:v>REQ-04928</x:v>
      </x:c>
      <x:c r="B4932" s="2" t="n">
        <x:v>16</x:v>
      </x:c>
      <x:c r="C4932" s="2" t="str">
        <x:v>Product</x:v>
      </x:c>
      <x:c r="D4932" s="2" t="str">
        <x:v>Swift</x:v>
      </x:c>
      <x:c r="E4932" s="16" t="n">
        <x:v>99702</x:v>
      </x:c>
      <x:c r="F4932" s="16" t="n">
        <x:v>1503</x:v>
      </x:c>
      <x:c r="G4932" s="15" t="n">
        <x:f>VLOOKUP(D4932,'Pricing'!$A$6:$E$8,5,FALSE)</x:f>
        <x:v>0.246</x:v>
      </x:c>
      <x:c r="H4932" s="15" t="n">
        <x:f>VLOOKUP(D4932,'Pricing'!$A$6:$E$8,4,FALSE)</x:f>
        <x:v>1.2</x:v>
      </x:c>
      <x:c r="I4932" s="15" t="n">
        <x:f>E4932*G4932/1000000</x:f>
        <x:v>0.024526692</x:v>
      </x:c>
      <x:c r="J4932" s="15" t="n">
        <x:f>F4932*H4932/1000000</x:f>
        <x:v>0.0018035999999999998</x:v>
      </x:c>
      <x:c r="K4932" s="15" t="n">
        <x:f>SUM(I4932:J4932)</x:f>
        <x:v>0.026330291999999998</x:v>
      </x:c>
    </x:row>
    <x:row r="4933" ht="23" customHeight="1">
      <x:c r="A4933" s="2" t="str">
        <x:v>REQ-04929</x:v>
      </x:c>
      <x:c r="B4933" s="2" t="n">
        <x:v>13</x:v>
      </x:c>
      <x:c r="C4933" s="2" t="str">
        <x:v>Engineering</x:v>
      </x:c>
      <x:c r="D4933" s="2" t="str">
        <x:v>Balanced</x:v>
      </x:c>
      <x:c r="E4933" s="16" t="n">
        <x:v>102155</x:v>
      </x:c>
      <x:c r="F4933" s="16" t="n">
        <x:v>3751</x:v>
      </x:c>
      <x:c r="G4933" s="15" t="n">
        <x:f>VLOOKUP(D4933,'Pricing'!$A$6:$E$8,5,FALSE)</x:f>
        <x:v>1.2300000000000002</x:v>
      </x:c>
      <x:c r="H4933" s="15" t="n">
        <x:f>VLOOKUP(D4933,'Pricing'!$A$6:$E$8,4,FALSE)</x:f>
        <x:v>6</x:v>
      </x:c>
      <x:c r="I4933" s="15" t="n">
        <x:f>E4933*G4933/1000000</x:f>
        <x:v>0.12565065000000003</x:v>
      </x:c>
      <x:c r="J4933" s="15" t="n">
        <x:f>F4933*H4933/1000000</x:f>
        <x:v>0.022506</x:v>
      </x:c>
      <x:c r="K4933" s="15" t="n">
        <x:f>SUM(I4933:J4933)</x:f>
        <x:v>0.14815665000000003</x:v>
      </x:c>
    </x:row>
    <x:row r="4934" ht="23" customHeight="1">
      <x:c r="A4934" s="2" t="str">
        <x:v>REQ-04930</x:v>
      </x:c>
      <x:c r="B4934" s="2" t="n">
        <x:v>29</x:v>
      </x:c>
      <x:c r="C4934" s="2" t="str">
        <x:v>Product</x:v>
      </x:c>
      <x:c r="D4934" s="2" t="str">
        <x:v>Reasoning</x:v>
      </x:c>
      <x:c r="E4934" s="16" t="n">
        <x:v>75864</x:v>
      </x:c>
      <x:c r="F4934" s="16" t="n">
        <x:v>3520</x:v>
      </x:c>
      <x:c r="G4934" s="15" t="n">
        <x:f>VLOOKUP(D4934,'Pricing'!$A$6:$E$8,5,FALSE)</x:f>
        <x:v>4.920000000000001</x:v>
      </x:c>
      <x:c r="H4934" s="15" t="n">
        <x:f>VLOOKUP(D4934,'Pricing'!$A$6:$E$8,4,FALSE)</x:f>
        <x:v>24</x:v>
      </x:c>
      <x:c r="I4934" s="15" t="n">
        <x:f>E4934*G4934/1000000</x:f>
        <x:v>0.37325088000000006</x:v>
      </x:c>
      <x:c r="J4934" s="15" t="n">
        <x:f>F4934*H4934/1000000</x:f>
        <x:v>0.08448</x:v>
      </x:c>
      <x:c r="K4934" s="15" t="n">
        <x:f>SUM(I4934:J4934)</x:f>
        <x:v>0.45773088000000006</x:v>
      </x:c>
    </x:row>
    <x:row r="4935" ht="23" customHeight="1">
      <x:c r="A4935" s="2" t="str">
        <x:v>REQ-04931</x:v>
      </x:c>
      <x:c r="B4935" s="2" t="n">
        <x:v>28</x:v>
      </x:c>
      <x:c r="C4935" s="2" t="str">
        <x:v>Research</x:v>
      </x:c>
      <x:c r="D4935" s="2" t="str">
        <x:v>Balanced</x:v>
      </x:c>
      <x:c r="E4935" s="16" t="n">
        <x:v>38520</x:v>
      </x:c>
      <x:c r="F4935" s="16" t="n">
        <x:v>3974</x:v>
      </x:c>
      <x:c r="G4935" s="15" t="n">
        <x:f>VLOOKUP(D4935,'Pricing'!$A$6:$E$8,5,FALSE)</x:f>
        <x:v>1.2300000000000002</x:v>
      </x:c>
      <x:c r="H4935" s="15" t="n">
        <x:f>VLOOKUP(D4935,'Pricing'!$A$6:$E$8,4,FALSE)</x:f>
        <x:v>6</x:v>
      </x:c>
      <x:c r="I4935" s="15" t="n">
        <x:f>E4935*G4935/1000000</x:f>
        <x:v>0.04737960000000001</x:v>
      </x:c>
      <x:c r="J4935" s="15" t="n">
        <x:f>F4935*H4935/1000000</x:f>
        <x:v>0.023844</x:v>
      </x:c>
      <x:c r="K4935" s="15" t="n">
        <x:f>SUM(I4935:J4935)</x:f>
        <x:v>0.07122360000000001</x:v>
      </x:c>
    </x:row>
    <x:row r="4936" ht="23" customHeight="1">
      <x:c r="A4936" s="2" t="str">
        <x:v>REQ-04932</x:v>
      </x:c>
      <x:c r="B4936" s="2" t="n">
        <x:v>18</x:v>
      </x:c>
      <x:c r="C4936" s="2" t="str">
        <x:v>Product</x:v>
      </x:c>
      <x:c r="D4936" s="2" t="str">
        <x:v>Reasoning</x:v>
      </x:c>
      <x:c r="E4936" s="16" t="n">
        <x:v>118005</x:v>
      </x:c>
      <x:c r="F4936" s="16" t="n">
        <x:v>2792</x:v>
      </x:c>
      <x:c r="G4936" s="15" t="n">
        <x:f>VLOOKUP(D4936,'Pricing'!$A$6:$E$8,5,FALSE)</x:f>
        <x:v>4.920000000000001</x:v>
      </x:c>
      <x:c r="H4936" s="15" t="n">
        <x:f>VLOOKUP(D4936,'Pricing'!$A$6:$E$8,4,FALSE)</x:f>
        <x:v>24</x:v>
      </x:c>
      <x:c r="I4936" s="15" t="n">
        <x:f>E4936*G4936/1000000</x:f>
        <x:v>0.5805846000000001</x:v>
      </x:c>
      <x:c r="J4936" s="15" t="n">
        <x:f>F4936*H4936/1000000</x:f>
        <x:v>0.067008</x:v>
      </x:c>
      <x:c r="K4936" s="15" t="n">
        <x:f>SUM(I4936:J4936)</x:f>
        <x:v>0.6475926000000001</x:v>
      </x:c>
    </x:row>
    <x:row r="4937" ht="23" customHeight="1">
      <x:c r="A4937" s="2" t="str">
        <x:v>REQ-04933</x:v>
      </x:c>
      <x:c r="B4937" s="2" t="n">
        <x:v>30</x:v>
      </x:c>
      <x:c r="C4937" s="2" t="str">
        <x:v>Research</x:v>
      </x:c>
      <x:c r="D4937" s="2" t="str">
        <x:v>Balanced</x:v>
      </x:c>
      <x:c r="E4937" s="16" t="n">
        <x:v>44527</x:v>
      </x:c>
      <x:c r="F4937" s="16" t="n">
        <x:v>3544</x:v>
      </x:c>
      <x:c r="G4937" s="15" t="n">
        <x:f>VLOOKUP(D4937,'Pricing'!$A$6:$E$8,5,FALSE)</x:f>
        <x:v>1.2300000000000002</x:v>
      </x:c>
      <x:c r="H4937" s="15" t="n">
        <x:f>VLOOKUP(D4937,'Pricing'!$A$6:$E$8,4,FALSE)</x:f>
        <x:v>6</x:v>
      </x:c>
      <x:c r="I4937" s="15" t="n">
        <x:f>E4937*G4937/1000000</x:f>
        <x:v>0.054768210000000005</x:v>
      </x:c>
      <x:c r="J4937" s="15" t="n">
        <x:f>F4937*H4937/1000000</x:f>
        <x:v>0.021264</x:v>
      </x:c>
      <x:c r="K4937" s="15" t="n">
        <x:f>SUM(I4937:J4937)</x:f>
        <x:v>0.07603221</x:v>
      </x:c>
    </x:row>
    <x:row r="4938" ht="23" customHeight="1">
      <x:c r="A4938" s="2" t="str">
        <x:v>REQ-04934</x:v>
      </x:c>
      <x:c r="B4938" s="2" t="n">
        <x:v>28</x:v>
      </x:c>
      <x:c r="C4938" s="2" t="str">
        <x:v>Growth</x:v>
      </x:c>
      <x:c r="D4938" s="2" t="str">
        <x:v>Balanced</x:v>
      </x:c>
      <x:c r="E4938" s="16" t="n">
        <x:v>49238</x:v>
      </x:c>
      <x:c r="F4938" s="16" t="n">
        <x:v>861</x:v>
      </x:c>
      <x:c r="G4938" s="15" t="n">
        <x:f>VLOOKUP(D4938,'Pricing'!$A$6:$E$8,5,FALSE)</x:f>
        <x:v>1.2300000000000002</x:v>
      </x:c>
      <x:c r="H4938" s="15" t="n">
        <x:f>VLOOKUP(D4938,'Pricing'!$A$6:$E$8,4,FALSE)</x:f>
        <x:v>6</x:v>
      </x:c>
      <x:c r="I4938" s="15" t="n">
        <x:f>E4938*G4938/1000000</x:f>
        <x:v>0.06056274000000001</x:v>
      </x:c>
      <x:c r="J4938" s="15" t="n">
        <x:f>F4938*H4938/1000000</x:f>
        <x:v>0.005166</x:v>
      </x:c>
      <x:c r="K4938" s="15" t="n">
        <x:f>SUM(I4938:J4938)</x:f>
        <x:v>0.06572874000000001</x:v>
      </x:c>
    </x:row>
    <x:row r="4939" ht="23" customHeight="1">
      <x:c r="A4939" s="2" t="str">
        <x:v>REQ-04935</x:v>
      </x:c>
      <x:c r="B4939" s="2" t="n">
        <x:v>24</x:v>
      </x:c>
      <x:c r="C4939" s="2" t="str">
        <x:v>Engineering</x:v>
      </x:c>
      <x:c r="D4939" s="2" t="str">
        <x:v>Swift</x:v>
      </x:c>
      <x:c r="E4939" s="16" t="n">
        <x:v>64443</x:v>
      </x:c>
      <x:c r="F4939" s="16" t="n">
        <x:v>157</x:v>
      </x:c>
      <x:c r="G4939" s="15" t="n">
        <x:f>VLOOKUP(D4939,'Pricing'!$A$6:$E$8,5,FALSE)</x:f>
        <x:v>0.246</x:v>
      </x:c>
      <x:c r="H4939" s="15" t="n">
        <x:f>VLOOKUP(D4939,'Pricing'!$A$6:$E$8,4,FALSE)</x:f>
        <x:v>1.2</x:v>
      </x:c>
      <x:c r="I4939" s="15" t="n">
        <x:f>E4939*G4939/1000000</x:f>
        <x:v>0.015852978</x:v>
      </x:c>
      <x:c r="J4939" s="15" t="n">
        <x:f>F4939*H4939/1000000</x:f>
        <x:v>0.0001884</x:v>
      </x:c>
      <x:c r="K4939" s="15" t="n">
        <x:f>SUM(I4939:J4939)</x:f>
        <x:v>0.016041378</x:v>
      </x:c>
    </x:row>
    <x:row r="4940" ht="23" customHeight="1">
      <x:c r="A4940" s="2" t="str">
        <x:v>REQ-04936</x:v>
      </x:c>
      <x:c r="B4940" s="2" t="n">
        <x:v>23</x:v>
      </x:c>
      <x:c r="C4940" s="2" t="str">
        <x:v>Product</x:v>
      </x:c>
      <x:c r="D4940" s="2" t="str">
        <x:v>Balanced</x:v>
      </x:c>
      <x:c r="E4940" s="16" t="n">
        <x:v>96267</x:v>
      </x:c>
      <x:c r="F4940" s="16" t="n">
        <x:v>1564</x:v>
      </x:c>
      <x:c r="G4940" s="15" t="n">
        <x:f>VLOOKUP(D4940,'Pricing'!$A$6:$E$8,5,FALSE)</x:f>
        <x:v>1.2300000000000002</x:v>
      </x:c>
      <x:c r="H4940" s="15" t="n">
        <x:f>VLOOKUP(D4940,'Pricing'!$A$6:$E$8,4,FALSE)</x:f>
        <x:v>6</x:v>
      </x:c>
      <x:c r="I4940" s="15" t="n">
        <x:f>E4940*G4940/1000000</x:f>
        <x:v>0.11840841000000002</x:v>
      </x:c>
      <x:c r="J4940" s="15" t="n">
        <x:f>F4940*H4940/1000000</x:f>
        <x:v>0.009384</x:v>
      </x:c>
      <x:c r="K4940" s="15" t="n">
        <x:f>SUM(I4940:J4940)</x:f>
        <x:v>0.12779241000000002</x:v>
      </x:c>
    </x:row>
    <x:row r="4941" ht="23" customHeight="1">
      <x:c r="A4941" s="2" t="str">
        <x:v>REQ-04937</x:v>
      </x:c>
      <x:c r="B4941" s="2" t="n">
        <x:v>3</x:v>
      </x:c>
      <x:c r="C4941" s="2" t="str">
        <x:v>Engineering</x:v>
      </x:c>
      <x:c r="D4941" s="2" t="str">
        <x:v>Balanced</x:v>
      </x:c>
      <x:c r="E4941" s="16" t="n">
        <x:v>92010</x:v>
      </x:c>
      <x:c r="F4941" s="16" t="n">
        <x:v>1364</x:v>
      </x:c>
      <x:c r="G4941" s="15" t="n">
        <x:f>VLOOKUP(D4941,'Pricing'!$A$6:$E$8,5,FALSE)</x:f>
        <x:v>1.2300000000000002</x:v>
      </x:c>
      <x:c r="H4941" s="15" t="n">
        <x:f>VLOOKUP(D4941,'Pricing'!$A$6:$E$8,4,FALSE)</x:f>
        <x:v>6</x:v>
      </x:c>
      <x:c r="I4941" s="15" t="n">
        <x:f>E4941*G4941/1000000</x:f>
        <x:v>0.11317230000000002</x:v>
      </x:c>
      <x:c r="J4941" s="15" t="n">
        <x:f>F4941*H4941/1000000</x:f>
        <x:v>0.008184</x:v>
      </x:c>
      <x:c r="K4941" s="15" t="n">
        <x:f>SUM(I4941:J4941)</x:f>
        <x:v>0.12135630000000001</x:v>
      </x:c>
    </x:row>
    <x:row r="4942" ht="23" customHeight="1">
      <x:c r="A4942" s="2" t="str">
        <x:v>REQ-04938</x:v>
      </x:c>
      <x:c r="B4942" s="2" t="n">
        <x:v>13</x:v>
      </x:c>
      <x:c r="C4942" s="2" t="str">
        <x:v>Product</x:v>
      </x:c>
      <x:c r="D4942" s="2" t="str">
        <x:v>Swift</x:v>
      </x:c>
      <x:c r="E4942" s="16" t="n">
        <x:v>40472</x:v>
      </x:c>
      <x:c r="F4942" s="16" t="n">
        <x:v>2603</x:v>
      </x:c>
      <x:c r="G4942" s="15" t="n">
        <x:f>VLOOKUP(D4942,'Pricing'!$A$6:$E$8,5,FALSE)</x:f>
        <x:v>0.246</x:v>
      </x:c>
      <x:c r="H4942" s="15" t="n">
        <x:f>VLOOKUP(D4942,'Pricing'!$A$6:$E$8,4,FALSE)</x:f>
        <x:v>1.2</x:v>
      </x:c>
      <x:c r="I4942" s="15" t="n">
        <x:f>E4942*G4942/1000000</x:f>
        <x:v>0.009956112</x:v>
      </x:c>
      <x:c r="J4942" s="15" t="n">
        <x:f>F4942*H4942/1000000</x:f>
        <x:v>0.0031236</x:v>
      </x:c>
      <x:c r="K4942" s="15" t="n">
        <x:f>SUM(I4942:J4942)</x:f>
        <x:v>0.013079712</x:v>
      </x:c>
    </x:row>
    <x:row r="4943" ht="23" customHeight="1">
      <x:c r="A4943" s="2" t="str">
        <x:v>REQ-04939</x:v>
      </x:c>
      <x:c r="B4943" s="2" t="n">
        <x:v>20</x:v>
      </x:c>
      <x:c r="C4943" s="2" t="str">
        <x:v>Research</x:v>
      </x:c>
      <x:c r="D4943" s="2" t="str">
        <x:v>Balanced</x:v>
      </x:c>
      <x:c r="E4943" s="16" t="n">
        <x:v>17099</x:v>
      </x:c>
      <x:c r="F4943" s="16" t="n">
        <x:v>3472</x:v>
      </x:c>
      <x:c r="G4943" s="15" t="n">
        <x:f>VLOOKUP(D4943,'Pricing'!$A$6:$E$8,5,FALSE)</x:f>
        <x:v>1.2300000000000002</x:v>
      </x:c>
      <x:c r="H4943" s="15" t="n">
        <x:f>VLOOKUP(D4943,'Pricing'!$A$6:$E$8,4,FALSE)</x:f>
        <x:v>6</x:v>
      </x:c>
      <x:c r="I4943" s="15" t="n">
        <x:f>E4943*G4943/1000000</x:f>
        <x:v>0.021031770000000005</x:v>
      </x:c>
      <x:c r="J4943" s="15" t="n">
        <x:f>F4943*H4943/1000000</x:f>
        <x:v>0.020832</x:v>
      </x:c>
      <x:c r="K4943" s="15" t="n">
        <x:f>SUM(I4943:J4943)</x:f>
        <x:v>0.04186377000000001</x:v>
      </x:c>
    </x:row>
    <x:row r="4944" ht="23" customHeight="1">
      <x:c r="A4944" s="2" t="str">
        <x:v>REQ-04940</x:v>
      </x:c>
      <x:c r="B4944" s="2" t="n">
        <x:v>7</x:v>
      </x:c>
      <x:c r="C4944" s="2" t="str">
        <x:v>Product</x:v>
      </x:c>
      <x:c r="D4944" s="2" t="str">
        <x:v>Balanced</x:v>
      </x:c>
      <x:c r="E4944" s="16" t="n">
        <x:v>77403</x:v>
      </x:c>
      <x:c r="F4944" s="16" t="n">
        <x:v>541</x:v>
      </x:c>
      <x:c r="G4944" s="15" t="n">
        <x:f>VLOOKUP(D4944,'Pricing'!$A$6:$E$8,5,FALSE)</x:f>
        <x:v>1.2300000000000002</x:v>
      </x:c>
      <x:c r="H4944" s="15" t="n">
        <x:f>VLOOKUP(D4944,'Pricing'!$A$6:$E$8,4,FALSE)</x:f>
        <x:v>6</x:v>
      </x:c>
      <x:c r="I4944" s="15" t="n">
        <x:f>E4944*G4944/1000000</x:f>
        <x:v>0.09520569000000002</x:v>
      </x:c>
      <x:c r="J4944" s="15" t="n">
        <x:f>F4944*H4944/1000000</x:f>
        <x:v>0.003246</x:v>
      </x:c>
      <x:c r="K4944" s="15" t="n">
        <x:f>SUM(I4944:J4944)</x:f>
        <x:v>0.09845169000000002</x:v>
      </x:c>
    </x:row>
    <x:row r="4945" ht="23" customHeight="1">
      <x:c r="A4945" s="2" t="str">
        <x:v>REQ-04941</x:v>
      </x:c>
      <x:c r="B4945" s="2" t="n">
        <x:v>29</x:v>
      </x:c>
      <x:c r="C4945" s="2" t="str">
        <x:v>Research</x:v>
      </x:c>
      <x:c r="D4945" s="2" t="str">
        <x:v>Swift</x:v>
      </x:c>
      <x:c r="E4945" s="16" t="n">
        <x:v>114880</x:v>
      </x:c>
      <x:c r="F4945" s="16" t="n">
        <x:v>3857</x:v>
      </x:c>
      <x:c r="G4945" s="15" t="n">
        <x:f>VLOOKUP(D4945,'Pricing'!$A$6:$E$8,5,FALSE)</x:f>
        <x:v>0.246</x:v>
      </x:c>
      <x:c r="H4945" s="15" t="n">
        <x:f>VLOOKUP(D4945,'Pricing'!$A$6:$E$8,4,FALSE)</x:f>
        <x:v>1.2</x:v>
      </x:c>
      <x:c r="I4945" s="15" t="n">
        <x:f>E4945*G4945/1000000</x:f>
        <x:v>0.02826048</x:v>
      </x:c>
      <x:c r="J4945" s="15" t="n">
        <x:f>F4945*H4945/1000000</x:f>
        <x:v>0.0046283999999999995</x:v>
      </x:c>
      <x:c r="K4945" s="15" t="n">
        <x:f>SUM(I4945:J4945)</x:f>
        <x:v>0.03288888</x:v>
      </x:c>
    </x:row>
    <x:row r="4946" ht="23" customHeight="1">
      <x:c r="A4946" s="2" t="str">
        <x:v>REQ-04942</x:v>
      </x:c>
      <x:c r="B4946" s="2" t="n">
        <x:v>10</x:v>
      </x:c>
      <x:c r="C4946" s="2" t="str">
        <x:v>Growth</x:v>
      </x:c>
      <x:c r="D4946" s="2" t="str">
        <x:v>Swift</x:v>
      </x:c>
      <x:c r="E4946" s="16" t="n">
        <x:v>26827</x:v>
      </x:c>
      <x:c r="F4946" s="16" t="n">
        <x:v>509</x:v>
      </x:c>
      <x:c r="G4946" s="15" t="n">
        <x:f>VLOOKUP(D4946,'Pricing'!$A$6:$E$8,5,FALSE)</x:f>
        <x:v>0.246</x:v>
      </x:c>
      <x:c r="H4946" s="15" t="n">
        <x:f>VLOOKUP(D4946,'Pricing'!$A$6:$E$8,4,FALSE)</x:f>
        <x:v>1.2</x:v>
      </x:c>
      <x:c r="I4946" s="15" t="n">
        <x:f>E4946*G4946/1000000</x:f>
        <x:v>0.006599442</x:v>
      </x:c>
      <x:c r="J4946" s="15" t="n">
        <x:f>F4946*H4946/1000000</x:f>
        <x:v>0.0006108</x:v>
      </x:c>
      <x:c r="K4946" s="15" t="n">
        <x:f>SUM(I4946:J4946)</x:f>
        <x:v>0.0072102419999999995</x:v>
      </x:c>
    </x:row>
    <x:row r="4947" ht="23" customHeight="1">
      <x:c r="A4947" s="2" t="str">
        <x:v>REQ-04943</x:v>
      </x:c>
      <x:c r="B4947" s="2" t="n">
        <x:v>26</x:v>
      </x:c>
      <x:c r="C4947" s="2" t="str">
        <x:v>Operations</x:v>
      </x:c>
      <x:c r="D4947" s="2" t="str">
        <x:v>Swift</x:v>
      </x:c>
      <x:c r="E4947" s="16" t="n">
        <x:v>8730</x:v>
      </x:c>
      <x:c r="F4947" s="16" t="n">
        <x:v>2977</x:v>
      </x:c>
      <x:c r="G4947" s="15" t="n">
        <x:f>VLOOKUP(D4947,'Pricing'!$A$6:$E$8,5,FALSE)</x:f>
        <x:v>0.246</x:v>
      </x:c>
      <x:c r="H4947" s="15" t="n">
        <x:f>VLOOKUP(D4947,'Pricing'!$A$6:$E$8,4,FALSE)</x:f>
        <x:v>1.2</x:v>
      </x:c>
      <x:c r="I4947" s="15" t="n">
        <x:f>E4947*G4947/1000000</x:f>
        <x:v>0.00214758</x:v>
      </x:c>
      <x:c r="J4947" s="15" t="n">
        <x:f>F4947*H4947/1000000</x:f>
        <x:v>0.0035724</x:v>
      </x:c>
      <x:c r="K4947" s="15" t="n">
        <x:f>SUM(I4947:J4947)</x:f>
        <x:v>0.0057199799999999995</x:v>
      </x:c>
    </x:row>
    <x:row r="4948" ht="23" customHeight="1">
      <x:c r="A4948" s="2" t="str">
        <x:v>REQ-04944</x:v>
      </x:c>
      <x:c r="B4948" s="2" t="n">
        <x:v>10</x:v>
      </x:c>
      <x:c r="C4948" s="2" t="str">
        <x:v>Support</x:v>
      </x:c>
      <x:c r="D4948" s="2" t="str">
        <x:v>Swift</x:v>
      </x:c>
      <x:c r="E4948" s="16" t="n">
        <x:v>15695</x:v>
      </x:c>
      <x:c r="F4948" s="16" t="n">
        <x:v>1815</x:v>
      </x:c>
      <x:c r="G4948" s="15" t="n">
        <x:f>VLOOKUP(D4948,'Pricing'!$A$6:$E$8,5,FALSE)</x:f>
        <x:v>0.246</x:v>
      </x:c>
      <x:c r="H4948" s="15" t="n">
        <x:f>VLOOKUP(D4948,'Pricing'!$A$6:$E$8,4,FALSE)</x:f>
        <x:v>1.2</x:v>
      </x:c>
      <x:c r="I4948" s="15" t="n">
        <x:f>E4948*G4948/1000000</x:f>
        <x:v>0.0038609699999999996</x:v>
      </x:c>
      <x:c r="J4948" s="15" t="n">
        <x:f>F4948*H4948/1000000</x:f>
        <x:v>0.002178</x:v>
      </x:c>
      <x:c r="K4948" s="15" t="n">
        <x:f>SUM(I4948:J4948)</x:f>
        <x:v>0.006038969999999999</x:v>
      </x:c>
    </x:row>
    <x:row r="4949" ht="23" customHeight="1">
      <x:c r="A4949" s="2" t="str">
        <x:v>REQ-04945</x:v>
      </x:c>
      <x:c r="B4949" s="2" t="n">
        <x:v>5</x:v>
      </x:c>
      <x:c r="C4949" s="2" t="str">
        <x:v>Research</x:v>
      </x:c>
      <x:c r="D4949" s="2" t="str">
        <x:v>Balanced</x:v>
      </x:c>
      <x:c r="E4949" s="16" t="n">
        <x:v>8906</x:v>
      </x:c>
      <x:c r="F4949" s="16" t="n">
        <x:v>3505</x:v>
      </x:c>
      <x:c r="G4949" s="15" t="n">
        <x:f>VLOOKUP(D4949,'Pricing'!$A$6:$E$8,5,FALSE)</x:f>
        <x:v>1.2300000000000002</x:v>
      </x:c>
      <x:c r="H4949" s="15" t="n">
        <x:f>VLOOKUP(D4949,'Pricing'!$A$6:$E$8,4,FALSE)</x:f>
        <x:v>6</x:v>
      </x:c>
      <x:c r="I4949" s="15" t="n">
        <x:f>E4949*G4949/1000000</x:f>
        <x:v>0.010954380000000001</x:v>
      </x:c>
      <x:c r="J4949" s="15" t="n">
        <x:f>F4949*H4949/1000000</x:f>
        <x:v>0.02103</x:v>
      </x:c>
      <x:c r="K4949" s="15" t="n">
        <x:f>SUM(I4949:J4949)</x:f>
        <x:v>0.03198438</x:v>
      </x:c>
    </x:row>
    <x:row r="4950" ht="23" customHeight="1">
      <x:c r="A4950" s="2" t="str">
        <x:v>REQ-04946</x:v>
      </x:c>
      <x:c r="B4950" s="2" t="n">
        <x:v>1</x:v>
      </x:c>
      <x:c r="C4950" s="2" t="str">
        <x:v>Product</x:v>
      </x:c>
      <x:c r="D4950" s="2" t="str">
        <x:v>Reasoning</x:v>
      </x:c>
      <x:c r="E4950" s="16" t="n">
        <x:v>104545</x:v>
      </x:c>
      <x:c r="F4950" s="16" t="n">
        <x:v>3303</x:v>
      </x:c>
      <x:c r="G4950" s="15" t="n">
        <x:f>VLOOKUP(D4950,'Pricing'!$A$6:$E$8,5,FALSE)</x:f>
        <x:v>4.920000000000001</x:v>
      </x:c>
      <x:c r="H4950" s="15" t="n">
        <x:f>VLOOKUP(D4950,'Pricing'!$A$6:$E$8,4,FALSE)</x:f>
        <x:v>24</x:v>
      </x:c>
      <x:c r="I4950" s="15" t="n">
        <x:f>E4950*G4950/1000000</x:f>
        <x:v>0.5143614000000001</x:v>
      </x:c>
      <x:c r="J4950" s="15" t="n">
        <x:f>F4950*H4950/1000000</x:f>
        <x:v>0.079272</x:v>
      </x:c>
      <x:c r="K4950" s="15" t="n">
        <x:f>SUM(I4950:J4950)</x:f>
        <x:v>0.5936334000000001</x:v>
      </x:c>
    </x:row>
    <x:row r="4951" ht="23" customHeight="1">
      <x:c r="A4951" s="2" t="str">
        <x:v>REQ-04947</x:v>
      </x:c>
      <x:c r="B4951" s="2" t="n">
        <x:v>19</x:v>
      </x:c>
      <x:c r="C4951" s="2" t="str">
        <x:v>Engineering</x:v>
      </x:c>
      <x:c r="D4951" s="2" t="str">
        <x:v>Swift</x:v>
      </x:c>
      <x:c r="E4951" s="16" t="n">
        <x:v>112130</x:v>
      </x:c>
      <x:c r="F4951" s="16" t="n">
        <x:v>437</x:v>
      </x:c>
      <x:c r="G4951" s="15" t="n">
        <x:f>VLOOKUP(D4951,'Pricing'!$A$6:$E$8,5,FALSE)</x:f>
        <x:v>0.246</x:v>
      </x:c>
      <x:c r="H4951" s="15" t="n">
        <x:f>VLOOKUP(D4951,'Pricing'!$A$6:$E$8,4,FALSE)</x:f>
        <x:v>1.2</x:v>
      </x:c>
      <x:c r="I4951" s="15" t="n">
        <x:f>E4951*G4951/1000000</x:f>
        <x:v>0.02758398</x:v>
      </x:c>
      <x:c r="J4951" s="15" t="n">
        <x:f>F4951*H4951/1000000</x:f>
        <x:v>0.0005244</x:v>
      </x:c>
      <x:c r="K4951" s="15" t="n">
        <x:f>SUM(I4951:J4951)</x:f>
        <x:v>0.028108380000000002</x:v>
      </x:c>
    </x:row>
    <x:row r="4952" ht="23" customHeight="1">
      <x:c r="A4952" s="2" t="str">
        <x:v>REQ-04948</x:v>
      </x:c>
      <x:c r="B4952" s="2" t="n">
        <x:v>14</x:v>
      </x:c>
      <x:c r="C4952" s="2" t="str">
        <x:v>Support</x:v>
      </x:c>
      <x:c r="D4952" s="2" t="str">
        <x:v>Balanced</x:v>
      </x:c>
      <x:c r="E4952" s="16" t="n">
        <x:v>41477</x:v>
      </x:c>
      <x:c r="F4952" s="16" t="n">
        <x:v>3266</x:v>
      </x:c>
      <x:c r="G4952" s="15" t="n">
        <x:f>VLOOKUP(D4952,'Pricing'!$A$6:$E$8,5,FALSE)</x:f>
        <x:v>1.2300000000000002</x:v>
      </x:c>
      <x:c r="H4952" s="15" t="n">
        <x:f>VLOOKUP(D4952,'Pricing'!$A$6:$E$8,4,FALSE)</x:f>
        <x:v>6</x:v>
      </x:c>
      <x:c r="I4952" s="15" t="n">
        <x:f>E4952*G4952/1000000</x:f>
        <x:v>0.05101671000000001</x:v>
      </x:c>
      <x:c r="J4952" s="15" t="n">
        <x:f>F4952*H4952/1000000</x:f>
        <x:v>0.019596</x:v>
      </x:c>
      <x:c r="K4952" s="15" t="n">
        <x:f>SUM(I4952:J4952)</x:f>
        <x:v>0.07061271000000001</x:v>
      </x:c>
    </x:row>
    <x:row r="4953" ht="23" customHeight="1">
      <x:c r="A4953" s="2" t="str">
        <x:v>REQ-04949</x:v>
      </x:c>
      <x:c r="B4953" s="2" t="n">
        <x:v>15</x:v>
      </x:c>
      <x:c r="C4953" s="2" t="str">
        <x:v>Engineering</x:v>
      </x:c>
      <x:c r="D4953" s="2" t="str">
        <x:v>Balanced</x:v>
      </x:c>
      <x:c r="E4953" s="16" t="n">
        <x:v>36116</x:v>
      </x:c>
      <x:c r="F4953" s="16" t="n">
        <x:v>216</x:v>
      </x:c>
      <x:c r="G4953" s="15" t="n">
        <x:f>VLOOKUP(D4953,'Pricing'!$A$6:$E$8,5,FALSE)</x:f>
        <x:v>1.2300000000000002</x:v>
      </x:c>
      <x:c r="H4953" s="15" t="n">
        <x:f>VLOOKUP(D4953,'Pricing'!$A$6:$E$8,4,FALSE)</x:f>
        <x:v>6</x:v>
      </x:c>
      <x:c r="I4953" s="15" t="n">
        <x:f>E4953*G4953/1000000</x:f>
        <x:v>0.044422680000000006</x:v>
      </x:c>
      <x:c r="J4953" s="15" t="n">
        <x:f>F4953*H4953/1000000</x:f>
        <x:v>0.001296</x:v>
      </x:c>
      <x:c r="K4953" s="15" t="n">
        <x:f>SUM(I4953:J4953)</x:f>
        <x:v>0.045718680000000005</x:v>
      </x:c>
    </x:row>
    <x:row r="4954" ht="23" customHeight="1">
      <x:c r="A4954" s="2" t="str">
        <x:v>REQ-04950</x:v>
      </x:c>
      <x:c r="B4954" s="2" t="n">
        <x:v>24</x:v>
      </x:c>
      <x:c r="C4954" s="2" t="str">
        <x:v>Support</x:v>
      </x:c>
      <x:c r="D4954" s="2" t="str">
        <x:v>Balanced</x:v>
      </x:c>
      <x:c r="E4954" s="16" t="n">
        <x:v>73151</x:v>
      </x:c>
      <x:c r="F4954" s="16" t="n">
        <x:v>2462</x:v>
      </x:c>
      <x:c r="G4954" s="15" t="n">
        <x:f>VLOOKUP(D4954,'Pricing'!$A$6:$E$8,5,FALSE)</x:f>
        <x:v>1.2300000000000002</x:v>
      </x:c>
      <x:c r="H4954" s="15" t="n">
        <x:f>VLOOKUP(D4954,'Pricing'!$A$6:$E$8,4,FALSE)</x:f>
        <x:v>6</x:v>
      </x:c>
      <x:c r="I4954" s="15" t="n">
        <x:f>E4954*G4954/1000000</x:f>
        <x:v>0.08997573</x:v>
      </x:c>
      <x:c r="J4954" s="15" t="n">
        <x:f>F4954*H4954/1000000</x:f>
        <x:v>0.014772</x:v>
      </x:c>
      <x:c r="K4954" s="15" t="n">
        <x:f>SUM(I4954:J4954)</x:f>
        <x:v>0.10474773000000001</x:v>
      </x:c>
    </x:row>
    <x:row r="4955" ht="23" customHeight="1">
      <x:c r="A4955" s="2" t="str">
        <x:v>REQ-04951</x:v>
      </x:c>
      <x:c r="B4955" s="2" t="n">
        <x:v>16</x:v>
      </x:c>
      <x:c r="C4955" s="2" t="str">
        <x:v>Engineering</x:v>
      </x:c>
      <x:c r="D4955" s="2" t="str">
        <x:v>Swift</x:v>
      </x:c>
      <x:c r="E4955" s="16" t="n">
        <x:v>30297</x:v>
      </x:c>
      <x:c r="F4955" s="16" t="n">
        <x:v>686</x:v>
      </x:c>
      <x:c r="G4955" s="15" t="n">
        <x:f>VLOOKUP(D4955,'Pricing'!$A$6:$E$8,5,FALSE)</x:f>
        <x:v>0.246</x:v>
      </x:c>
      <x:c r="H4955" s="15" t="n">
        <x:f>VLOOKUP(D4955,'Pricing'!$A$6:$E$8,4,FALSE)</x:f>
        <x:v>1.2</x:v>
      </x:c>
      <x:c r="I4955" s="15" t="n">
        <x:f>E4955*G4955/1000000</x:f>
        <x:v>0.007453062</x:v>
      </x:c>
      <x:c r="J4955" s="15" t="n">
        <x:f>F4955*H4955/1000000</x:f>
        <x:v>0.0008232</x:v>
      </x:c>
      <x:c r="K4955" s="15" t="n">
        <x:f>SUM(I4955:J4955)</x:f>
        <x:v>0.008276262</x:v>
      </x:c>
    </x:row>
    <x:row r="4956" ht="23" customHeight="1">
      <x:c r="A4956" s="2" t="str">
        <x:v>REQ-04952</x:v>
      </x:c>
      <x:c r="B4956" s="2" t="n">
        <x:v>30</x:v>
      </x:c>
      <x:c r="C4956" s="2" t="str">
        <x:v>Growth</x:v>
      </x:c>
      <x:c r="D4956" s="2" t="str">
        <x:v>Swift</x:v>
      </x:c>
      <x:c r="E4956" s="16" t="n">
        <x:v>55306</x:v>
      </x:c>
      <x:c r="F4956" s="16" t="n">
        <x:v>2157</x:v>
      </x:c>
      <x:c r="G4956" s="15" t="n">
        <x:f>VLOOKUP(D4956,'Pricing'!$A$6:$E$8,5,FALSE)</x:f>
        <x:v>0.246</x:v>
      </x:c>
      <x:c r="H4956" s="15" t="n">
        <x:f>VLOOKUP(D4956,'Pricing'!$A$6:$E$8,4,FALSE)</x:f>
        <x:v>1.2</x:v>
      </x:c>
      <x:c r="I4956" s="15" t="n">
        <x:f>E4956*G4956/1000000</x:f>
        <x:v>0.013605276</x:v>
      </x:c>
      <x:c r="J4956" s="15" t="n">
        <x:f>F4956*H4956/1000000</x:f>
        <x:v>0.0025884000000000002</x:v>
      </x:c>
      <x:c r="K4956" s="15" t="n">
        <x:f>SUM(I4956:J4956)</x:f>
        <x:v>0.016193676</x:v>
      </x:c>
    </x:row>
    <x:row r="4957" ht="23" customHeight="1">
      <x:c r="A4957" s="2" t="str">
        <x:v>REQ-04953</x:v>
      </x:c>
      <x:c r="B4957" s="2" t="n">
        <x:v>26</x:v>
      </x:c>
      <x:c r="C4957" s="2" t="str">
        <x:v>Research</x:v>
      </x:c>
      <x:c r="D4957" s="2" t="str">
        <x:v>Swift</x:v>
      </x:c>
      <x:c r="E4957" s="16" t="n">
        <x:v>71992</x:v>
      </x:c>
      <x:c r="F4957" s="16" t="n">
        <x:v>189</x:v>
      </x:c>
      <x:c r="G4957" s="15" t="n">
        <x:f>VLOOKUP(D4957,'Pricing'!$A$6:$E$8,5,FALSE)</x:f>
        <x:v>0.246</x:v>
      </x:c>
      <x:c r="H4957" s="15" t="n">
        <x:f>VLOOKUP(D4957,'Pricing'!$A$6:$E$8,4,FALSE)</x:f>
        <x:v>1.2</x:v>
      </x:c>
      <x:c r="I4957" s="15" t="n">
        <x:f>E4957*G4957/1000000</x:f>
        <x:v>0.017710032</x:v>
      </x:c>
      <x:c r="J4957" s="15" t="n">
        <x:f>F4957*H4957/1000000</x:f>
        <x:v>0.00022679999999999998</x:v>
      </x:c>
      <x:c r="K4957" s="15" t="n">
        <x:f>SUM(I4957:J4957)</x:f>
        <x:v>0.017936832</x:v>
      </x:c>
    </x:row>
    <x:row r="4958" ht="23" customHeight="1">
      <x:c r="A4958" s="2" t="str">
        <x:v>REQ-04954</x:v>
      </x:c>
      <x:c r="B4958" s="2" t="n">
        <x:v>28</x:v>
      </x:c>
      <x:c r="C4958" s="2" t="str">
        <x:v>Support</x:v>
      </x:c>
      <x:c r="D4958" s="2" t="str">
        <x:v>Balanced</x:v>
      </x:c>
      <x:c r="E4958" s="16" t="n">
        <x:v>25646</x:v>
      </x:c>
      <x:c r="F4958" s="16" t="n">
        <x:v>2432</x:v>
      </x:c>
      <x:c r="G4958" s="15" t="n">
        <x:f>VLOOKUP(D4958,'Pricing'!$A$6:$E$8,5,FALSE)</x:f>
        <x:v>1.2300000000000002</x:v>
      </x:c>
      <x:c r="H4958" s="15" t="n">
        <x:f>VLOOKUP(D4958,'Pricing'!$A$6:$E$8,4,FALSE)</x:f>
        <x:v>6</x:v>
      </x:c>
      <x:c r="I4958" s="15" t="n">
        <x:f>E4958*G4958/1000000</x:f>
        <x:v>0.03154458</x:v>
      </x:c>
      <x:c r="J4958" s="15" t="n">
        <x:f>F4958*H4958/1000000</x:f>
        <x:v>0.014592</x:v>
      </x:c>
      <x:c r="K4958" s="15" t="n">
        <x:f>SUM(I4958:J4958)</x:f>
        <x:v>0.04613658</x:v>
      </x:c>
    </x:row>
    <x:row r="4959" ht="23" customHeight="1">
      <x:c r="A4959" s="2" t="str">
        <x:v>REQ-04955</x:v>
      </x:c>
      <x:c r="B4959" s="2" t="n">
        <x:v>13</x:v>
      </x:c>
      <x:c r="C4959" s="2" t="str">
        <x:v>Research</x:v>
      </x:c>
      <x:c r="D4959" s="2" t="str">
        <x:v>Balanced</x:v>
      </x:c>
      <x:c r="E4959" s="16" t="n">
        <x:v>111669</x:v>
      </x:c>
      <x:c r="F4959" s="16" t="n">
        <x:v>2549</x:v>
      </x:c>
      <x:c r="G4959" s="15" t="n">
        <x:f>VLOOKUP(D4959,'Pricing'!$A$6:$E$8,5,FALSE)</x:f>
        <x:v>1.2300000000000002</x:v>
      </x:c>
      <x:c r="H4959" s="15" t="n">
        <x:f>VLOOKUP(D4959,'Pricing'!$A$6:$E$8,4,FALSE)</x:f>
        <x:v>6</x:v>
      </x:c>
      <x:c r="I4959" s="15" t="n">
        <x:f>E4959*G4959/1000000</x:f>
        <x:v>0.13735287000000002</x:v>
      </x:c>
      <x:c r="J4959" s="15" t="n">
        <x:f>F4959*H4959/1000000</x:f>
        <x:v>0.015294</x:v>
      </x:c>
      <x:c r="K4959" s="15" t="n">
        <x:f>SUM(I4959:J4959)</x:f>
        <x:v>0.15264687000000002</x:v>
      </x:c>
    </x:row>
    <x:row r="4960" ht="23" customHeight="1">
      <x:c r="A4960" s="2" t="str">
        <x:v>REQ-04956</x:v>
      </x:c>
      <x:c r="B4960" s="2" t="n">
        <x:v>30</x:v>
      </x:c>
      <x:c r="C4960" s="2" t="str">
        <x:v>Growth</x:v>
      </x:c>
      <x:c r="D4960" s="2" t="str">
        <x:v>Balanced</x:v>
      </x:c>
      <x:c r="E4960" s="16" t="n">
        <x:v>65528</x:v>
      </x:c>
      <x:c r="F4960" s="16" t="n">
        <x:v>3107</x:v>
      </x:c>
      <x:c r="G4960" s="15" t="n">
        <x:f>VLOOKUP(D4960,'Pricing'!$A$6:$E$8,5,FALSE)</x:f>
        <x:v>1.2300000000000002</x:v>
      </x:c>
      <x:c r="H4960" s="15" t="n">
        <x:f>VLOOKUP(D4960,'Pricing'!$A$6:$E$8,4,FALSE)</x:f>
        <x:v>6</x:v>
      </x:c>
      <x:c r="I4960" s="15" t="n">
        <x:f>E4960*G4960/1000000</x:f>
        <x:v>0.08059944000000002</x:v>
      </x:c>
      <x:c r="J4960" s="15" t="n">
        <x:f>F4960*H4960/1000000</x:f>
        <x:v>0.018642</x:v>
      </x:c>
      <x:c r="K4960" s="15" t="n">
        <x:f>SUM(I4960:J4960)</x:f>
        <x:v>0.09924144000000001</x:v>
      </x:c>
    </x:row>
    <x:row r="4961" ht="23" customHeight="1">
      <x:c r="A4961" s="2" t="str">
        <x:v>REQ-04957</x:v>
      </x:c>
      <x:c r="B4961" s="2" t="n">
        <x:v>7</x:v>
      </x:c>
      <x:c r="C4961" s="2" t="str">
        <x:v>Research</x:v>
      </x:c>
      <x:c r="D4961" s="2" t="str">
        <x:v>Balanced</x:v>
      </x:c>
      <x:c r="E4961" s="16" t="n">
        <x:v>61598</x:v>
      </x:c>
      <x:c r="F4961" s="16" t="n">
        <x:v>3557</x:v>
      </x:c>
      <x:c r="G4961" s="15" t="n">
        <x:f>VLOOKUP(D4961,'Pricing'!$A$6:$E$8,5,FALSE)</x:f>
        <x:v>1.2300000000000002</x:v>
      </x:c>
      <x:c r="H4961" s="15" t="n">
        <x:f>VLOOKUP(D4961,'Pricing'!$A$6:$E$8,4,FALSE)</x:f>
        <x:v>6</x:v>
      </x:c>
      <x:c r="I4961" s="15" t="n">
        <x:f>E4961*G4961/1000000</x:f>
        <x:v>0.07576554</x:v>
      </x:c>
      <x:c r="J4961" s="15" t="n">
        <x:f>F4961*H4961/1000000</x:f>
        <x:v>0.021342</x:v>
      </x:c>
      <x:c r="K4961" s="15" t="n">
        <x:f>SUM(I4961:J4961)</x:f>
        <x:v>0.09710754</x:v>
      </x:c>
    </x:row>
    <x:row r="4962" ht="23" customHeight="1">
      <x:c r="A4962" s="2" t="str">
        <x:v>REQ-04958</x:v>
      </x:c>
      <x:c r="B4962" s="2" t="n">
        <x:v>31</x:v>
      </x:c>
      <x:c r="C4962" s="2" t="str">
        <x:v>Product</x:v>
      </x:c>
      <x:c r="D4962" s="2" t="str">
        <x:v>Swift</x:v>
      </x:c>
      <x:c r="E4962" s="16" t="n">
        <x:v>27777</x:v>
      </x:c>
      <x:c r="F4962" s="16" t="n">
        <x:v>1583</x:v>
      </x:c>
      <x:c r="G4962" s="15" t="n">
        <x:f>VLOOKUP(D4962,'Pricing'!$A$6:$E$8,5,FALSE)</x:f>
        <x:v>0.246</x:v>
      </x:c>
      <x:c r="H4962" s="15" t="n">
        <x:f>VLOOKUP(D4962,'Pricing'!$A$6:$E$8,4,FALSE)</x:f>
        <x:v>1.2</x:v>
      </x:c>
      <x:c r="I4962" s="15" t="n">
        <x:f>E4962*G4962/1000000</x:f>
        <x:v>0.0068331419999999995</x:v>
      </x:c>
      <x:c r="J4962" s="15" t="n">
        <x:f>F4962*H4962/1000000</x:f>
        <x:v>0.0018996</x:v>
      </x:c>
      <x:c r="K4962" s="15" t="n">
        <x:f>SUM(I4962:J4962)</x:f>
        <x:v>0.008732742</x:v>
      </x:c>
    </x:row>
    <x:row r="4963" ht="23" customHeight="1">
      <x:c r="A4963" s="2" t="str">
        <x:v>REQ-04959</x:v>
      </x:c>
      <x:c r="B4963" s="2" t="n">
        <x:v>17</x:v>
      </x:c>
      <x:c r="C4963" s="2" t="str">
        <x:v>Research</x:v>
      </x:c>
      <x:c r="D4963" s="2" t="str">
        <x:v>Swift</x:v>
      </x:c>
      <x:c r="E4963" s="16" t="n">
        <x:v>17130</x:v>
      </x:c>
      <x:c r="F4963" s="16" t="n">
        <x:v>3853</x:v>
      </x:c>
      <x:c r="G4963" s="15" t="n">
        <x:f>VLOOKUP(D4963,'Pricing'!$A$6:$E$8,5,FALSE)</x:f>
        <x:v>0.246</x:v>
      </x:c>
      <x:c r="H4963" s="15" t="n">
        <x:f>VLOOKUP(D4963,'Pricing'!$A$6:$E$8,4,FALSE)</x:f>
        <x:v>1.2</x:v>
      </x:c>
      <x:c r="I4963" s="15" t="n">
        <x:f>E4963*G4963/1000000</x:f>
        <x:v>0.00421398</x:v>
      </x:c>
      <x:c r="J4963" s="15" t="n">
        <x:f>F4963*H4963/1000000</x:f>
        <x:v>0.004623599999999999</x:v>
      </x:c>
      <x:c r="K4963" s="15" t="n">
        <x:f>SUM(I4963:J4963)</x:f>
        <x:v>0.00883758</x:v>
      </x:c>
    </x:row>
    <x:row r="4964" ht="23" customHeight="1">
      <x:c r="A4964" s="2" t="str">
        <x:v>REQ-04960</x:v>
      </x:c>
      <x:c r="B4964" s="2" t="n">
        <x:v>23</x:v>
      </x:c>
      <x:c r="C4964" s="2" t="str">
        <x:v>Support</x:v>
      </x:c>
      <x:c r="D4964" s="2" t="str">
        <x:v>Balanced</x:v>
      </x:c>
      <x:c r="E4964" s="16" t="n">
        <x:v>81737</x:v>
      </x:c>
      <x:c r="F4964" s="16" t="n">
        <x:v>1863</x:v>
      </x:c>
      <x:c r="G4964" s="15" t="n">
        <x:f>VLOOKUP(D4964,'Pricing'!$A$6:$E$8,5,FALSE)</x:f>
        <x:v>1.2300000000000002</x:v>
      </x:c>
      <x:c r="H4964" s="15" t="n">
        <x:f>VLOOKUP(D4964,'Pricing'!$A$6:$E$8,4,FALSE)</x:f>
        <x:v>6</x:v>
      </x:c>
      <x:c r="I4964" s="15" t="n">
        <x:f>E4964*G4964/1000000</x:f>
        <x:v>0.10053651000000002</x:v>
      </x:c>
      <x:c r="J4964" s="15" t="n">
        <x:f>F4964*H4964/1000000</x:f>
        <x:v>0.011178</x:v>
      </x:c>
      <x:c r="K4964" s="15" t="n">
        <x:f>SUM(I4964:J4964)</x:f>
        <x:v>0.11171451000000002</x:v>
      </x:c>
    </x:row>
    <x:row r="4965" ht="23" customHeight="1">
      <x:c r="A4965" s="2" t="str">
        <x:v>REQ-04961</x:v>
      </x:c>
      <x:c r="B4965" s="2" t="n">
        <x:v>5</x:v>
      </x:c>
      <x:c r="C4965" s="2" t="str">
        <x:v>Research</x:v>
      </x:c>
      <x:c r="D4965" s="2" t="str">
        <x:v>Swift</x:v>
      </x:c>
      <x:c r="E4965" s="16" t="n">
        <x:v>59347</x:v>
      </x:c>
      <x:c r="F4965" s="16" t="n">
        <x:v>636</x:v>
      </x:c>
      <x:c r="G4965" s="15" t="n">
        <x:f>VLOOKUP(D4965,'Pricing'!$A$6:$E$8,5,FALSE)</x:f>
        <x:v>0.246</x:v>
      </x:c>
      <x:c r="H4965" s="15" t="n">
        <x:f>VLOOKUP(D4965,'Pricing'!$A$6:$E$8,4,FALSE)</x:f>
        <x:v>1.2</x:v>
      </x:c>
      <x:c r="I4965" s="15" t="n">
        <x:f>E4965*G4965/1000000</x:f>
        <x:v>0.014599362</x:v>
      </x:c>
      <x:c r="J4965" s="15" t="n">
        <x:f>F4965*H4965/1000000</x:f>
        <x:v>0.0007631999999999999</x:v>
      </x:c>
      <x:c r="K4965" s="15" t="n">
        <x:f>SUM(I4965:J4965)</x:f>
        <x:v>0.015362562</x:v>
      </x:c>
    </x:row>
    <x:row r="4966" ht="23" customHeight="1">
      <x:c r="A4966" s="2" t="str">
        <x:v>REQ-04962</x:v>
      </x:c>
      <x:c r="B4966" s="2" t="n">
        <x:v>11</x:v>
      </x:c>
      <x:c r="C4966" s="2" t="str">
        <x:v>Product</x:v>
      </x:c>
      <x:c r="D4966" s="2" t="str">
        <x:v>Reasoning</x:v>
      </x:c>
      <x:c r="E4966" s="16" t="n">
        <x:v>87789</x:v>
      </x:c>
      <x:c r="F4966" s="16" t="n">
        <x:v>2547</x:v>
      </x:c>
      <x:c r="G4966" s="15" t="n">
        <x:f>VLOOKUP(D4966,'Pricing'!$A$6:$E$8,5,FALSE)</x:f>
        <x:v>4.920000000000001</x:v>
      </x:c>
      <x:c r="H4966" s="15" t="n">
        <x:f>VLOOKUP(D4966,'Pricing'!$A$6:$E$8,4,FALSE)</x:f>
        <x:v>24</x:v>
      </x:c>
      <x:c r="I4966" s="15" t="n">
        <x:f>E4966*G4966/1000000</x:f>
        <x:v>0.43192188000000004</x:v>
      </x:c>
      <x:c r="J4966" s="15" t="n">
        <x:f>F4966*H4966/1000000</x:f>
        <x:v>0.061128</x:v>
      </x:c>
      <x:c r="K4966" s="15" t="n">
        <x:f>SUM(I4966:J4966)</x:f>
        <x:v>0.49304988000000005</x:v>
      </x:c>
    </x:row>
    <x:row r="4967" ht="23" customHeight="1">
      <x:c r="A4967" s="2" t="str">
        <x:v>REQ-04963</x:v>
      </x:c>
      <x:c r="B4967" s="2" t="n">
        <x:v>29</x:v>
      </x:c>
      <x:c r="C4967" s="2" t="str">
        <x:v>Research</x:v>
      </x:c>
      <x:c r="D4967" s="2" t="str">
        <x:v>Swift</x:v>
      </x:c>
      <x:c r="E4967" s="16" t="n">
        <x:v>26383</x:v>
      </x:c>
      <x:c r="F4967" s="16" t="n">
        <x:v>3093</x:v>
      </x:c>
      <x:c r="G4967" s="15" t="n">
        <x:f>VLOOKUP(D4967,'Pricing'!$A$6:$E$8,5,FALSE)</x:f>
        <x:v>0.246</x:v>
      </x:c>
      <x:c r="H4967" s="15" t="n">
        <x:f>VLOOKUP(D4967,'Pricing'!$A$6:$E$8,4,FALSE)</x:f>
        <x:v>1.2</x:v>
      </x:c>
      <x:c r="I4967" s="15" t="n">
        <x:f>E4967*G4967/1000000</x:f>
        <x:v>0.006490218</x:v>
      </x:c>
      <x:c r="J4967" s="15" t="n">
        <x:f>F4967*H4967/1000000</x:f>
        <x:v>0.0037116</x:v>
      </x:c>
      <x:c r="K4967" s="15" t="n">
        <x:f>SUM(I4967:J4967)</x:f>
        <x:v>0.010201818</x:v>
      </x:c>
    </x:row>
    <x:row r="4968" ht="23" customHeight="1">
      <x:c r="A4968" s="2" t="str">
        <x:v>REQ-04964</x:v>
      </x:c>
      <x:c r="B4968" s="2" t="n">
        <x:v>12</x:v>
      </x:c>
      <x:c r="C4968" s="2" t="str">
        <x:v>Growth</x:v>
      </x:c>
      <x:c r="D4968" s="2" t="str">
        <x:v>Balanced</x:v>
      </x:c>
      <x:c r="E4968" s="16" t="n">
        <x:v>77871</x:v>
      </x:c>
      <x:c r="F4968" s="16" t="n">
        <x:v>503</x:v>
      </x:c>
      <x:c r="G4968" s="15" t="n">
        <x:f>VLOOKUP(D4968,'Pricing'!$A$6:$E$8,5,FALSE)</x:f>
        <x:v>1.2300000000000002</x:v>
      </x:c>
      <x:c r="H4968" s="15" t="n">
        <x:f>VLOOKUP(D4968,'Pricing'!$A$6:$E$8,4,FALSE)</x:f>
        <x:v>6</x:v>
      </x:c>
      <x:c r="I4968" s="15" t="n">
        <x:f>E4968*G4968/1000000</x:f>
        <x:v>0.09578133000000001</x:v>
      </x:c>
      <x:c r="J4968" s="15" t="n">
        <x:f>F4968*H4968/1000000</x:f>
        <x:v>0.003018</x:v>
      </x:c>
      <x:c r="K4968" s="15" t="n">
        <x:f>SUM(I4968:J4968)</x:f>
        <x:v>0.09879933000000002</x:v>
      </x:c>
    </x:row>
    <x:row r="4969" ht="23" customHeight="1">
      <x:c r="A4969" s="2" t="str">
        <x:v>REQ-04965</x:v>
      </x:c>
      <x:c r="B4969" s="2" t="n">
        <x:v>15</x:v>
      </x:c>
      <x:c r="C4969" s="2" t="str">
        <x:v>Operations</x:v>
      </x:c>
      <x:c r="D4969" s="2" t="str">
        <x:v>Swift</x:v>
      </x:c>
      <x:c r="E4969" s="16" t="n">
        <x:v>59382</x:v>
      </x:c>
      <x:c r="F4969" s="16" t="n">
        <x:v>2744</x:v>
      </x:c>
      <x:c r="G4969" s="15" t="n">
        <x:f>VLOOKUP(D4969,'Pricing'!$A$6:$E$8,5,FALSE)</x:f>
        <x:v>0.246</x:v>
      </x:c>
      <x:c r="H4969" s="15" t="n">
        <x:f>VLOOKUP(D4969,'Pricing'!$A$6:$E$8,4,FALSE)</x:f>
        <x:v>1.2</x:v>
      </x:c>
      <x:c r="I4969" s="15" t="n">
        <x:f>E4969*G4969/1000000</x:f>
        <x:v>0.014607972</x:v>
      </x:c>
      <x:c r="J4969" s="15" t="n">
        <x:f>F4969*H4969/1000000</x:f>
        <x:v>0.0032928</x:v>
      </x:c>
      <x:c r="K4969" s="15" t="n">
        <x:f>SUM(I4969:J4969)</x:f>
        <x:v>0.017900772</x:v>
      </x:c>
    </x:row>
    <x:row r="4970" ht="23" customHeight="1">
      <x:c r="A4970" s="2" t="str">
        <x:v>REQ-04966</x:v>
      </x:c>
      <x:c r="B4970" s="2" t="n">
        <x:v>5</x:v>
      </x:c>
      <x:c r="C4970" s="2" t="str">
        <x:v>Growth</x:v>
      </x:c>
      <x:c r="D4970" s="2" t="str">
        <x:v>Balanced</x:v>
      </x:c>
      <x:c r="E4970" s="16" t="n">
        <x:v>116348</x:v>
      </x:c>
      <x:c r="F4970" s="16" t="n">
        <x:v>1380</x:v>
      </x:c>
      <x:c r="G4970" s="15" t="n">
        <x:f>VLOOKUP(D4970,'Pricing'!$A$6:$E$8,5,FALSE)</x:f>
        <x:v>1.2300000000000002</x:v>
      </x:c>
      <x:c r="H4970" s="15" t="n">
        <x:f>VLOOKUP(D4970,'Pricing'!$A$6:$E$8,4,FALSE)</x:f>
        <x:v>6</x:v>
      </x:c>
      <x:c r="I4970" s="15" t="n">
        <x:f>E4970*G4970/1000000</x:f>
        <x:v>0.14310804000000005</x:v>
      </x:c>
      <x:c r="J4970" s="15" t="n">
        <x:f>F4970*H4970/1000000</x:f>
        <x:v>0.00828</x:v>
      </x:c>
      <x:c r="K4970" s="15" t="n">
        <x:f>SUM(I4970:J4970)</x:f>
        <x:v>0.15138804000000006</x:v>
      </x:c>
    </x:row>
    <x:row r="4971" ht="23" customHeight="1">
      <x:c r="A4971" s="2" t="str">
        <x:v>REQ-04967</x:v>
      </x:c>
      <x:c r="B4971" s="2" t="n">
        <x:v>3</x:v>
      </x:c>
      <x:c r="C4971" s="2" t="str">
        <x:v>Engineering</x:v>
      </x:c>
      <x:c r="D4971" s="2" t="str">
        <x:v>Balanced</x:v>
      </x:c>
      <x:c r="E4971" s="16" t="n">
        <x:v>11437</x:v>
      </x:c>
      <x:c r="F4971" s="16" t="n">
        <x:v>1094</x:v>
      </x:c>
      <x:c r="G4971" s="15" t="n">
        <x:f>VLOOKUP(D4971,'Pricing'!$A$6:$E$8,5,FALSE)</x:f>
        <x:v>1.2300000000000002</x:v>
      </x:c>
      <x:c r="H4971" s="15" t="n">
        <x:f>VLOOKUP(D4971,'Pricing'!$A$6:$E$8,4,FALSE)</x:f>
        <x:v>6</x:v>
      </x:c>
      <x:c r="I4971" s="15" t="n">
        <x:f>E4971*G4971/1000000</x:f>
        <x:v>0.014067510000000002</x:v>
      </x:c>
      <x:c r="J4971" s="15" t="n">
        <x:f>F4971*H4971/1000000</x:f>
        <x:v>0.006564</x:v>
      </x:c>
      <x:c r="K4971" s="15" t="n">
        <x:f>SUM(I4971:J4971)</x:f>
        <x:v>0.020631510000000002</x:v>
      </x:c>
    </x:row>
    <x:row r="4972" ht="23" customHeight="1">
      <x:c r="A4972" s="2" t="str">
        <x:v>REQ-04968</x:v>
      </x:c>
      <x:c r="B4972" s="2" t="n">
        <x:v>24</x:v>
      </x:c>
      <x:c r="C4972" s="2" t="str">
        <x:v>Product</x:v>
      </x:c>
      <x:c r="D4972" s="2" t="str">
        <x:v>Swift</x:v>
      </x:c>
      <x:c r="E4972" s="16" t="n">
        <x:v>10047</x:v>
      </x:c>
      <x:c r="F4972" s="16" t="n">
        <x:v>3394</x:v>
      </x:c>
      <x:c r="G4972" s="15" t="n">
        <x:f>VLOOKUP(D4972,'Pricing'!$A$6:$E$8,5,FALSE)</x:f>
        <x:v>0.246</x:v>
      </x:c>
      <x:c r="H4972" s="15" t="n">
        <x:f>VLOOKUP(D4972,'Pricing'!$A$6:$E$8,4,FALSE)</x:f>
        <x:v>1.2</x:v>
      </x:c>
      <x:c r="I4972" s="15" t="n">
        <x:f>E4972*G4972/1000000</x:f>
        <x:v>0.002471562</x:v>
      </x:c>
      <x:c r="J4972" s="15" t="n">
        <x:f>F4972*H4972/1000000</x:f>
        <x:v>0.0040728</x:v>
      </x:c>
      <x:c r="K4972" s="15" t="n">
        <x:f>SUM(I4972:J4972)</x:f>
        <x:v>0.006544362</x:v>
      </x:c>
    </x:row>
    <x:row r="4973" ht="23" customHeight="1">
      <x:c r="A4973" s="2" t="str">
        <x:v>REQ-04969</x:v>
      </x:c>
      <x:c r="B4973" s="2" t="n">
        <x:v>7</x:v>
      </x:c>
      <x:c r="C4973" s="2" t="str">
        <x:v>Engineering</x:v>
      </x:c>
      <x:c r="D4973" s="2" t="str">
        <x:v>Swift</x:v>
      </x:c>
      <x:c r="E4973" s="16" t="n">
        <x:v>11242</x:v>
      </x:c>
      <x:c r="F4973" s="16" t="n">
        <x:v>3375</x:v>
      </x:c>
      <x:c r="G4973" s="15" t="n">
        <x:f>VLOOKUP(D4973,'Pricing'!$A$6:$E$8,5,FALSE)</x:f>
        <x:v>0.246</x:v>
      </x:c>
      <x:c r="H4973" s="15" t="n">
        <x:f>VLOOKUP(D4973,'Pricing'!$A$6:$E$8,4,FALSE)</x:f>
        <x:v>1.2</x:v>
      </x:c>
      <x:c r="I4973" s="15" t="n">
        <x:f>E4973*G4973/1000000</x:f>
        <x:v>0.0027655320000000002</x:v>
      </x:c>
      <x:c r="J4973" s="15" t="n">
        <x:f>F4973*H4973/1000000</x:f>
        <x:v>0.00405</x:v>
      </x:c>
      <x:c r="K4973" s="15" t="n">
        <x:f>SUM(I4973:J4973)</x:f>
        <x:v>0.006815532</x:v>
      </x:c>
    </x:row>
    <x:row r="4974" ht="23" customHeight="1">
      <x:c r="A4974" s="2" t="str">
        <x:v>REQ-04970</x:v>
      </x:c>
      <x:c r="B4974" s="2" t="n">
        <x:v>4</x:v>
      </x:c>
      <x:c r="C4974" s="2" t="str">
        <x:v>Product</x:v>
      </x:c>
      <x:c r="D4974" s="2" t="str">
        <x:v>Balanced</x:v>
      </x:c>
      <x:c r="E4974" s="16" t="n">
        <x:v>16354</x:v>
      </x:c>
      <x:c r="F4974" s="16" t="n">
        <x:v>199</x:v>
      </x:c>
      <x:c r="G4974" s="15" t="n">
        <x:f>VLOOKUP(D4974,'Pricing'!$A$6:$E$8,5,FALSE)</x:f>
        <x:v>1.2300000000000002</x:v>
      </x:c>
      <x:c r="H4974" s="15" t="n">
        <x:f>VLOOKUP(D4974,'Pricing'!$A$6:$E$8,4,FALSE)</x:f>
        <x:v>6</x:v>
      </x:c>
      <x:c r="I4974" s="15" t="n">
        <x:f>E4974*G4974/1000000</x:f>
        <x:v>0.020115420000000002</x:v>
      </x:c>
      <x:c r="J4974" s="15" t="n">
        <x:f>F4974*H4974/1000000</x:f>
        <x:v>0.001194</x:v>
      </x:c>
      <x:c r="K4974" s="15" t="n">
        <x:f>SUM(I4974:J4974)</x:f>
        <x:v>0.021309420000000003</x:v>
      </x:c>
    </x:row>
    <x:row r="4975" ht="23" customHeight="1">
      <x:c r="A4975" s="2" t="str">
        <x:v>REQ-04971</x:v>
      </x:c>
      <x:c r="B4975" s="2" t="n">
        <x:v>29</x:v>
      </x:c>
      <x:c r="C4975" s="2" t="str">
        <x:v>Operations</x:v>
      </x:c>
      <x:c r="D4975" s="2" t="str">
        <x:v>Swift</x:v>
      </x:c>
      <x:c r="E4975" s="16" t="n">
        <x:v>103871</x:v>
      </x:c>
      <x:c r="F4975" s="16" t="n">
        <x:v>1582</x:v>
      </x:c>
      <x:c r="G4975" s="15" t="n">
        <x:f>VLOOKUP(D4975,'Pricing'!$A$6:$E$8,5,FALSE)</x:f>
        <x:v>0.246</x:v>
      </x:c>
      <x:c r="H4975" s="15" t="n">
        <x:f>VLOOKUP(D4975,'Pricing'!$A$6:$E$8,4,FALSE)</x:f>
        <x:v>1.2</x:v>
      </x:c>
      <x:c r="I4975" s="15" t="n">
        <x:f>E4975*G4975/1000000</x:f>
        <x:v>0.025552266</x:v>
      </x:c>
      <x:c r="J4975" s="15" t="n">
        <x:f>F4975*H4975/1000000</x:f>
        <x:v>0.0018984</x:v>
      </x:c>
      <x:c r="K4975" s="15" t="n">
        <x:f>SUM(I4975:J4975)</x:f>
        <x:v>0.027450666000000002</x:v>
      </x:c>
    </x:row>
    <x:row r="4976" ht="23" customHeight="1">
      <x:c r="A4976" s="2" t="str">
        <x:v>REQ-04972</x:v>
      </x:c>
      <x:c r="B4976" s="2" t="n">
        <x:v>9</x:v>
      </x:c>
      <x:c r="C4976" s="2" t="str">
        <x:v>Growth</x:v>
      </x:c>
      <x:c r="D4976" s="2" t="str">
        <x:v>Reasoning</x:v>
      </x:c>
      <x:c r="E4976" s="16" t="n">
        <x:v>92658</x:v>
      </x:c>
      <x:c r="F4976" s="16" t="n">
        <x:v>918</x:v>
      </x:c>
      <x:c r="G4976" s="15" t="n">
        <x:f>VLOOKUP(D4976,'Pricing'!$A$6:$E$8,5,FALSE)</x:f>
        <x:v>4.920000000000001</x:v>
      </x:c>
      <x:c r="H4976" s="15" t="n">
        <x:f>VLOOKUP(D4976,'Pricing'!$A$6:$E$8,4,FALSE)</x:f>
        <x:v>24</x:v>
      </x:c>
      <x:c r="I4976" s="15" t="n">
        <x:f>E4976*G4976/1000000</x:f>
        <x:v>0.4558773600000001</x:v>
      </x:c>
      <x:c r="J4976" s="15" t="n">
        <x:f>F4976*H4976/1000000</x:f>
        <x:v>0.022032</x:v>
      </x:c>
      <x:c r="K4976" s="15" t="n">
        <x:f>SUM(I4976:J4976)</x:f>
        <x:v>0.4779093600000001</x:v>
      </x:c>
    </x:row>
    <x:row r="4977" ht="23" customHeight="1">
      <x:c r="A4977" s="2" t="str">
        <x:v>REQ-04973</x:v>
      </x:c>
      <x:c r="B4977" s="2" t="n">
        <x:v>20</x:v>
      </x:c>
      <x:c r="C4977" s="2" t="str">
        <x:v>Operations</x:v>
      </x:c>
      <x:c r="D4977" s="2" t="str">
        <x:v>Balanced</x:v>
      </x:c>
      <x:c r="E4977" s="16" t="n">
        <x:v>48590</x:v>
      </x:c>
      <x:c r="F4977" s="16" t="n">
        <x:v>691</x:v>
      </x:c>
      <x:c r="G4977" s="15" t="n">
        <x:f>VLOOKUP(D4977,'Pricing'!$A$6:$E$8,5,FALSE)</x:f>
        <x:v>1.2300000000000002</x:v>
      </x:c>
      <x:c r="H4977" s="15" t="n">
        <x:f>VLOOKUP(D4977,'Pricing'!$A$6:$E$8,4,FALSE)</x:f>
        <x:v>6</x:v>
      </x:c>
      <x:c r="I4977" s="15" t="n">
        <x:f>E4977*G4977/1000000</x:f>
        <x:v>0.05976570000000001</x:v>
      </x:c>
      <x:c r="J4977" s="15" t="n">
        <x:f>F4977*H4977/1000000</x:f>
        <x:v>0.004146</x:v>
      </x:c>
      <x:c r="K4977" s="15" t="n">
        <x:f>SUM(I4977:J4977)</x:f>
        <x:v>0.06391170000000002</x:v>
      </x:c>
    </x:row>
    <x:row r="4978" ht="23" customHeight="1">
      <x:c r="A4978" s="2" t="str">
        <x:v>REQ-04974</x:v>
      </x:c>
      <x:c r="B4978" s="2" t="n">
        <x:v>27</x:v>
      </x:c>
      <x:c r="C4978" s="2" t="str">
        <x:v>Support</x:v>
      </x:c>
      <x:c r="D4978" s="2" t="str">
        <x:v>Balanced</x:v>
      </x:c>
      <x:c r="E4978" s="16" t="n">
        <x:v>99036</x:v>
      </x:c>
      <x:c r="F4978" s="16" t="n">
        <x:v>1657</x:v>
      </x:c>
      <x:c r="G4978" s="15" t="n">
        <x:f>VLOOKUP(D4978,'Pricing'!$A$6:$E$8,5,FALSE)</x:f>
        <x:v>1.2300000000000002</x:v>
      </x:c>
      <x:c r="H4978" s="15" t="n">
        <x:f>VLOOKUP(D4978,'Pricing'!$A$6:$E$8,4,FALSE)</x:f>
        <x:v>6</x:v>
      </x:c>
      <x:c r="I4978" s="15" t="n">
        <x:f>E4978*G4978/1000000</x:f>
        <x:v>0.12181428000000001</x:v>
      </x:c>
      <x:c r="J4978" s="15" t="n">
        <x:f>F4978*H4978/1000000</x:f>
        <x:v>0.009942</x:v>
      </x:c>
      <x:c r="K4978" s="15" t="n">
        <x:f>SUM(I4978:J4978)</x:f>
        <x:v>0.13175628</x:v>
      </x:c>
    </x:row>
    <x:row r="4979" ht="23" customHeight="1">
      <x:c r="A4979" s="2" t="str">
        <x:v>REQ-04975</x:v>
      </x:c>
      <x:c r="B4979" s="2" t="n">
        <x:v>28</x:v>
      </x:c>
      <x:c r="C4979" s="2" t="str">
        <x:v>Research</x:v>
      </x:c>
      <x:c r="D4979" s="2" t="str">
        <x:v>Swift</x:v>
      </x:c>
      <x:c r="E4979" s="16" t="n">
        <x:v>118836</x:v>
      </x:c>
      <x:c r="F4979" s="16" t="n">
        <x:v>3962</x:v>
      </x:c>
      <x:c r="G4979" s="15" t="n">
        <x:f>VLOOKUP(D4979,'Pricing'!$A$6:$E$8,5,FALSE)</x:f>
        <x:v>0.246</x:v>
      </x:c>
      <x:c r="H4979" s="15" t="n">
        <x:f>VLOOKUP(D4979,'Pricing'!$A$6:$E$8,4,FALSE)</x:f>
        <x:v>1.2</x:v>
      </x:c>
      <x:c r="I4979" s="15" t="n">
        <x:f>E4979*G4979/1000000</x:f>
        <x:v>0.029233656</x:v>
      </x:c>
      <x:c r="J4979" s="15" t="n">
        <x:f>F4979*H4979/1000000</x:f>
        <x:v>0.0047544</x:v>
      </x:c>
      <x:c r="K4979" s="15" t="n">
        <x:f>SUM(I4979:J4979)</x:f>
        <x:v>0.033988056</x:v>
      </x:c>
    </x:row>
    <x:row r="4980" ht="23" customHeight="1">
      <x:c r="A4980" s="2" t="str">
        <x:v>REQ-04976</x:v>
      </x:c>
      <x:c r="B4980" s="2" t="n">
        <x:v>31</x:v>
      </x:c>
      <x:c r="C4980" s="2" t="str">
        <x:v>Product</x:v>
      </x:c>
      <x:c r="D4980" s="2" t="str">
        <x:v>Swift</x:v>
      </x:c>
      <x:c r="E4980" s="16" t="n">
        <x:v>9124</x:v>
      </x:c>
      <x:c r="F4980" s="16" t="n">
        <x:v>3888</x:v>
      </x:c>
      <x:c r="G4980" s="15" t="n">
        <x:f>VLOOKUP(D4980,'Pricing'!$A$6:$E$8,5,FALSE)</x:f>
        <x:v>0.246</x:v>
      </x:c>
      <x:c r="H4980" s="15" t="n">
        <x:f>VLOOKUP(D4980,'Pricing'!$A$6:$E$8,4,FALSE)</x:f>
        <x:v>1.2</x:v>
      </x:c>
      <x:c r="I4980" s="15" t="n">
        <x:f>E4980*G4980/1000000</x:f>
        <x:v>0.002244504</x:v>
      </x:c>
      <x:c r="J4980" s="15" t="n">
        <x:f>F4980*H4980/1000000</x:f>
        <x:v>0.0046656</x:v>
      </x:c>
      <x:c r="K4980" s="15" t="n">
        <x:f>SUM(I4980:J4980)</x:f>
        <x:v>0.006910104</x:v>
      </x:c>
    </x:row>
    <x:row r="4981" ht="23" customHeight="1">
      <x:c r="A4981" s="2" t="str">
        <x:v>REQ-04977</x:v>
      </x:c>
      <x:c r="B4981" s="2" t="n">
        <x:v>31</x:v>
      </x:c>
      <x:c r="C4981" s="2" t="str">
        <x:v>Research</x:v>
      </x:c>
      <x:c r="D4981" s="2" t="str">
        <x:v>Swift</x:v>
      </x:c>
      <x:c r="E4981" s="16" t="n">
        <x:v>87672</x:v>
      </x:c>
      <x:c r="F4981" s="16" t="n">
        <x:v>2353</x:v>
      </x:c>
      <x:c r="G4981" s="15" t="n">
        <x:f>VLOOKUP(D4981,'Pricing'!$A$6:$E$8,5,FALSE)</x:f>
        <x:v>0.246</x:v>
      </x:c>
      <x:c r="H4981" s="15" t="n">
        <x:f>VLOOKUP(D4981,'Pricing'!$A$6:$E$8,4,FALSE)</x:f>
        <x:v>1.2</x:v>
      </x:c>
      <x:c r="I4981" s="15" t="n">
        <x:f>E4981*G4981/1000000</x:f>
        <x:v>0.021567311999999998</x:v>
      </x:c>
      <x:c r="J4981" s="15" t="n">
        <x:f>F4981*H4981/1000000</x:f>
        <x:v>0.0028236</x:v>
      </x:c>
      <x:c r="K4981" s="15" t="n">
        <x:f>SUM(I4981:J4981)</x:f>
        <x:v>0.024390911999999997</x:v>
      </x:c>
    </x:row>
    <x:row r="4982" ht="23" customHeight="1">
      <x:c r="A4982" s="2" t="str">
        <x:v>REQ-04978</x:v>
      </x:c>
      <x:c r="B4982" s="2" t="n">
        <x:v>8</x:v>
      </x:c>
      <x:c r="C4982" s="2" t="str">
        <x:v>Product</x:v>
      </x:c>
      <x:c r="D4982" s="2" t="str">
        <x:v>Swift</x:v>
      </x:c>
      <x:c r="E4982" s="16" t="n">
        <x:v>47062</x:v>
      </x:c>
      <x:c r="F4982" s="16" t="n">
        <x:v>3761</x:v>
      </x:c>
      <x:c r="G4982" s="15" t="n">
        <x:f>VLOOKUP(D4982,'Pricing'!$A$6:$E$8,5,FALSE)</x:f>
        <x:v>0.246</x:v>
      </x:c>
      <x:c r="H4982" s="15" t="n">
        <x:f>VLOOKUP(D4982,'Pricing'!$A$6:$E$8,4,FALSE)</x:f>
        <x:v>1.2</x:v>
      </x:c>
      <x:c r="I4982" s="15" t="n">
        <x:f>E4982*G4982/1000000</x:f>
        <x:v>0.011577252</x:v>
      </x:c>
      <x:c r="J4982" s="15" t="n">
        <x:f>F4982*H4982/1000000</x:f>
        <x:v>0.0045132</x:v>
      </x:c>
      <x:c r="K4982" s="15" t="n">
        <x:f>SUM(I4982:J4982)</x:f>
        <x:v>0.016090451999999998</x:v>
      </x:c>
    </x:row>
    <x:row r="4983" ht="23" customHeight="1">
      <x:c r="A4983" s="2" t="str">
        <x:v>REQ-04979</x:v>
      </x:c>
      <x:c r="B4983" s="2" t="n">
        <x:v>25</x:v>
      </x:c>
      <x:c r="C4983" s="2" t="str">
        <x:v>Research</x:v>
      </x:c>
      <x:c r="D4983" s="2" t="str">
        <x:v>Balanced</x:v>
      </x:c>
      <x:c r="E4983" s="16" t="n">
        <x:v>85413</x:v>
      </x:c>
      <x:c r="F4983" s="16" t="n">
        <x:v>200</x:v>
      </x:c>
      <x:c r="G4983" s="15" t="n">
        <x:f>VLOOKUP(D4983,'Pricing'!$A$6:$E$8,5,FALSE)</x:f>
        <x:v>1.2300000000000002</x:v>
      </x:c>
      <x:c r="H4983" s="15" t="n">
        <x:f>VLOOKUP(D4983,'Pricing'!$A$6:$E$8,4,FALSE)</x:f>
        <x:v>6</x:v>
      </x:c>
      <x:c r="I4983" s="15" t="n">
        <x:f>E4983*G4983/1000000</x:f>
        <x:v>0.10505799000000002</x:v>
      </x:c>
      <x:c r="J4983" s="15" t="n">
        <x:f>F4983*H4983/1000000</x:f>
        <x:v>0.0012</x:v>
      </x:c>
      <x:c r="K4983" s="15" t="n">
        <x:f>SUM(I4983:J4983)</x:f>
        <x:v>0.10625799000000002</x:v>
      </x:c>
    </x:row>
    <x:row r="4984" ht="23" customHeight="1">
      <x:c r="A4984" s="2" t="str">
        <x:v>REQ-04980</x:v>
      </x:c>
      <x:c r="B4984" s="2" t="n">
        <x:v>16</x:v>
      </x:c>
      <x:c r="C4984" s="2" t="str">
        <x:v>Growth</x:v>
      </x:c>
      <x:c r="D4984" s="2" t="str">
        <x:v>Balanced</x:v>
      </x:c>
      <x:c r="E4984" s="16" t="n">
        <x:v>47272</x:v>
      </x:c>
      <x:c r="F4984" s="16" t="n">
        <x:v>2669</x:v>
      </x:c>
      <x:c r="G4984" s="15" t="n">
        <x:f>VLOOKUP(D4984,'Pricing'!$A$6:$E$8,5,FALSE)</x:f>
        <x:v>1.2300000000000002</x:v>
      </x:c>
      <x:c r="H4984" s="15" t="n">
        <x:f>VLOOKUP(D4984,'Pricing'!$A$6:$E$8,4,FALSE)</x:f>
        <x:v>6</x:v>
      </x:c>
      <x:c r="I4984" s="15" t="n">
        <x:f>E4984*G4984/1000000</x:f>
        <x:v>0.05814456000000001</x:v>
      </x:c>
      <x:c r="J4984" s="15" t="n">
        <x:f>F4984*H4984/1000000</x:f>
        <x:v>0.016014</x:v>
      </x:c>
      <x:c r="K4984" s="15" t="n">
        <x:f>SUM(I4984:J4984)</x:f>
        <x:v>0.07415856000000001</x:v>
      </x:c>
    </x:row>
    <x:row r="4985" ht="23" customHeight="1">
      <x:c r="A4985" s="2" t="str">
        <x:v>REQ-04981</x:v>
      </x:c>
      <x:c r="B4985" s="2" t="n">
        <x:v>26</x:v>
      </x:c>
      <x:c r="C4985" s="2" t="str">
        <x:v>Engineering</x:v>
      </x:c>
      <x:c r="D4985" s="2" t="str">
        <x:v>Balanced</x:v>
      </x:c>
      <x:c r="E4985" s="16" t="n">
        <x:v>51347</x:v>
      </x:c>
      <x:c r="F4985" s="16" t="n">
        <x:v>3165</x:v>
      </x:c>
      <x:c r="G4985" s="15" t="n">
        <x:f>VLOOKUP(D4985,'Pricing'!$A$6:$E$8,5,FALSE)</x:f>
        <x:v>1.2300000000000002</x:v>
      </x:c>
      <x:c r="H4985" s="15" t="n">
        <x:f>VLOOKUP(D4985,'Pricing'!$A$6:$E$8,4,FALSE)</x:f>
        <x:v>6</x:v>
      </x:c>
      <x:c r="I4985" s="15" t="n">
        <x:f>E4985*G4985/1000000</x:f>
        <x:v>0.06315681000000001</x:v>
      </x:c>
      <x:c r="J4985" s="15" t="n">
        <x:f>F4985*H4985/1000000</x:f>
        <x:v>0.01899</x:v>
      </x:c>
      <x:c r="K4985" s="15" t="n">
        <x:f>SUM(I4985:J4985)</x:f>
        <x:v>0.08214681000000001</x:v>
      </x:c>
    </x:row>
    <x:row r="4986" ht="23" customHeight="1">
      <x:c r="A4986" s="2" t="str">
        <x:v>REQ-04982</x:v>
      </x:c>
      <x:c r="B4986" s="2" t="n">
        <x:v>22</x:v>
      </x:c>
      <x:c r="C4986" s="2" t="str">
        <x:v>Product</x:v>
      </x:c>
      <x:c r="D4986" s="2" t="str">
        <x:v>Swift</x:v>
      </x:c>
      <x:c r="E4986" s="16" t="n">
        <x:v>103741</x:v>
      </x:c>
      <x:c r="F4986" s="16" t="n">
        <x:v>1461</x:v>
      </x:c>
      <x:c r="G4986" s="15" t="n">
        <x:f>VLOOKUP(D4986,'Pricing'!$A$6:$E$8,5,FALSE)</x:f>
        <x:v>0.246</x:v>
      </x:c>
      <x:c r="H4986" s="15" t="n">
        <x:f>VLOOKUP(D4986,'Pricing'!$A$6:$E$8,4,FALSE)</x:f>
        <x:v>1.2</x:v>
      </x:c>
      <x:c r="I4986" s="15" t="n">
        <x:f>E4986*G4986/1000000</x:f>
        <x:v>0.025520286</x:v>
      </x:c>
      <x:c r="J4986" s="15" t="n">
        <x:f>F4986*H4986/1000000</x:f>
        <x:v>0.0017532000000000001</x:v>
      </x:c>
      <x:c r="K4986" s="15" t="n">
        <x:f>SUM(I4986:J4986)</x:f>
        <x:v>0.027273486</x:v>
      </x:c>
    </x:row>
    <x:row r="4987" ht="23" customHeight="1">
      <x:c r="A4987" s="2" t="str">
        <x:v>REQ-04983</x:v>
      </x:c>
      <x:c r="B4987" s="2" t="n">
        <x:v>20</x:v>
      </x:c>
      <x:c r="C4987" s="2" t="str">
        <x:v>Research</x:v>
      </x:c>
      <x:c r="D4987" s="2" t="str">
        <x:v>Swift</x:v>
      </x:c>
      <x:c r="E4987" s="16" t="n">
        <x:v>63433</x:v>
      </x:c>
      <x:c r="F4987" s="16" t="n">
        <x:v>1702</x:v>
      </x:c>
      <x:c r="G4987" s="15" t="n">
        <x:f>VLOOKUP(D4987,'Pricing'!$A$6:$E$8,5,FALSE)</x:f>
        <x:v>0.246</x:v>
      </x:c>
      <x:c r="H4987" s="15" t="n">
        <x:f>VLOOKUP(D4987,'Pricing'!$A$6:$E$8,4,FALSE)</x:f>
        <x:v>1.2</x:v>
      </x:c>
      <x:c r="I4987" s="15" t="n">
        <x:f>E4987*G4987/1000000</x:f>
        <x:v>0.015604518</x:v>
      </x:c>
      <x:c r="J4987" s="15" t="n">
        <x:f>F4987*H4987/1000000</x:f>
        <x:v>0.0020423999999999998</x:v>
      </x:c>
      <x:c r="K4987" s="15" t="n">
        <x:f>SUM(I4987:J4987)</x:f>
        <x:v>0.017646917999999998</x:v>
      </x:c>
    </x:row>
    <x:row r="4988" ht="23" customHeight="1">
      <x:c r="A4988" s="2" t="str">
        <x:v>REQ-04984</x:v>
      </x:c>
      <x:c r="B4988" s="2" t="n">
        <x:v>9</x:v>
      </x:c>
      <x:c r="C4988" s="2" t="str">
        <x:v>Support</x:v>
      </x:c>
      <x:c r="D4988" s="2" t="str">
        <x:v>Balanced</x:v>
      </x:c>
      <x:c r="E4988" s="16" t="n">
        <x:v>44202</x:v>
      </x:c>
      <x:c r="F4988" s="16" t="n">
        <x:v>3798</x:v>
      </x:c>
      <x:c r="G4988" s="15" t="n">
        <x:f>VLOOKUP(D4988,'Pricing'!$A$6:$E$8,5,FALSE)</x:f>
        <x:v>1.2300000000000002</x:v>
      </x:c>
      <x:c r="H4988" s="15" t="n">
        <x:f>VLOOKUP(D4988,'Pricing'!$A$6:$E$8,4,FALSE)</x:f>
        <x:v>6</x:v>
      </x:c>
      <x:c r="I4988" s="15" t="n">
        <x:f>E4988*G4988/1000000</x:f>
        <x:v>0.05436846000000001</x:v>
      </x:c>
      <x:c r="J4988" s="15" t="n">
        <x:f>F4988*H4988/1000000</x:f>
        <x:v>0.022788</x:v>
      </x:c>
      <x:c r="K4988" s="15" t="n">
        <x:f>SUM(I4988:J4988)</x:f>
        <x:v>0.07715646000000001</x:v>
      </x:c>
    </x:row>
    <x:row r="4989" ht="23" customHeight="1">
      <x:c r="A4989" s="2" t="str">
        <x:v>REQ-04985</x:v>
      </x:c>
      <x:c r="B4989" s="2" t="n">
        <x:v>17</x:v>
      </x:c>
      <x:c r="C4989" s="2" t="str">
        <x:v>Operations</x:v>
      </x:c>
      <x:c r="D4989" s="2" t="str">
        <x:v>Balanced</x:v>
      </x:c>
      <x:c r="E4989" s="16" t="n">
        <x:v>99621</x:v>
      </x:c>
      <x:c r="F4989" s="16" t="n">
        <x:v>1037</x:v>
      </x:c>
      <x:c r="G4989" s="15" t="n">
        <x:f>VLOOKUP(D4989,'Pricing'!$A$6:$E$8,5,FALSE)</x:f>
        <x:v>1.2300000000000002</x:v>
      </x:c>
      <x:c r="H4989" s="15" t="n">
        <x:f>VLOOKUP(D4989,'Pricing'!$A$6:$E$8,4,FALSE)</x:f>
        <x:v>6</x:v>
      </x:c>
      <x:c r="I4989" s="15" t="n">
        <x:f>E4989*G4989/1000000</x:f>
        <x:v>0.12253383000000001</x:v>
      </x:c>
      <x:c r="J4989" s="15" t="n">
        <x:f>F4989*H4989/1000000</x:f>
        <x:v>0.006222</x:v>
      </x:c>
      <x:c r="K4989" s="15" t="n">
        <x:f>SUM(I4989:J4989)</x:f>
        <x:v>0.12875583000000002</x:v>
      </x:c>
    </x:row>
    <x:row r="4990" ht="23" customHeight="1">
      <x:c r="A4990" s="2" t="str">
        <x:v>REQ-04986</x:v>
      </x:c>
      <x:c r="B4990" s="2" t="n">
        <x:v>1</x:v>
      </x:c>
      <x:c r="C4990" s="2" t="str">
        <x:v>Growth</x:v>
      </x:c>
      <x:c r="D4990" s="2" t="str">
        <x:v>Reasoning</x:v>
      </x:c>
      <x:c r="E4990" s="16" t="n">
        <x:v>103770</x:v>
      </x:c>
      <x:c r="F4990" s="16" t="n">
        <x:v>1784</x:v>
      </x:c>
      <x:c r="G4990" s="15" t="n">
        <x:f>VLOOKUP(D4990,'Pricing'!$A$6:$E$8,5,FALSE)</x:f>
        <x:v>4.920000000000001</x:v>
      </x:c>
      <x:c r="H4990" s="15" t="n">
        <x:f>VLOOKUP(D4990,'Pricing'!$A$6:$E$8,4,FALSE)</x:f>
        <x:v>24</x:v>
      </x:c>
      <x:c r="I4990" s="15" t="n">
        <x:f>E4990*G4990/1000000</x:f>
        <x:v>0.5105484000000001</x:v>
      </x:c>
      <x:c r="J4990" s="15" t="n">
        <x:f>F4990*H4990/1000000</x:f>
        <x:v>0.042816</x:v>
      </x:c>
      <x:c r="K4990" s="15" t="n">
        <x:f>SUM(I4990:J4990)</x:f>
        <x:v>0.5533644000000001</x:v>
      </x:c>
    </x:row>
    <x:row r="4991" ht="23" customHeight="1">
      <x:c r="A4991" s="2" t="str">
        <x:v>REQ-04987</x:v>
      </x:c>
      <x:c r="B4991" s="2" t="n">
        <x:v>16</x:v>
      </x:c>
      <x:c r="C4991" s="2" t="str">
        <x:v>Engineering</x:v>
      </x:c>
      <x:c r="D4991" s="2" t="str">
        <x:v>Swift</x:v>
      </x:c>
      <x:c r="E4991" s="16" t="n">
        <x:v>75770</x:v>
      </x:c>
      <x:c r="F4991" s="16" t="n">
        <x:v>3866</x:v>
      </x:c>
      <x:c r="G4991" s="15" t="n">
        <x:f>VLOOKUP(D4991,'Pricing'!$A$6:$E$8,5,FALSE)</x:f>
        <x:v>0.246</x:v>
      </x:c>
      <x:c r="H4991" s="15" t="n">
        <x:f>VLOOKUP(D4991,'Pricing'!$A$6:$E$8,4,FALSE)</x:f>
        <x:v>1.2</x:v>
      </x:c>
      <x:c r="I4991" s="15" t="n">
        <x:f>E4991*G4991/1000000</x:f>
        <x:v>0.018639419999999997</x:v>
      </x:c>
      <x:c r="J4991" s="15" t="n">
        <x:f>F4991*H4991/1000000</x:f>
        <x:v>0.0046392</x:v>
      </x:c>
      <x:c r="K4991" s="15" t="n">
        <x:f>SUM(I4991:J4991)</x:f>
        <x:v>0.023278619999999996</x:v>
      </x:c>
    </x:row>
    <x:row r="4992" ht="23" customHeight="1">
      <x:c r="A4992" s="2" t="str">
        <x:v>REQ-04988</x:v>
      </x:c>
      <x:c r="B4992" s="2" t="n">
        <x:v>8</x:v>
      </x:c>
      <x:c r="C4992" s="2" t="str">
        <x:v>Product</x:v>
      </x:c>
      <x:c r="D4992" s="2" t="str">
        <x:v>Swift</x:v>
      </x:c>
      <x:c r="E4992" s="16" t="n">
        <x:v>76299</x:v>
      </x:c>
      <x:c r="F4992" s="16" t="n">
        <x:v>3934</x:v>
      </x:c>
      <x:c r="G4992" s="15" t="n">
        <x:f>VLOOKUP(D4992,'Pricing'!$A$6:$E$8,5,FALSE)</x:f>
        <x:v>0.246</x:v>
      </x:c>
      <x:c r="H4992" s="15" t="n">
        <x:f>VLOOKUP(D4992,'Pricing'!$A$6:$E$8,4,FALSE)</x:f>
        <x:v>1.2</x:v>
      </x:c>
      <x:c r="I4992" s="15" t="n">
        <x:f>E4992*G4992/1000000</x:f>
        <x:v>0.018769554</x:v>
      </x:c>
      <x:c r="J4992" s="15" t="n">
        <x:f>F4992*H4992/1000000</x:f>
        <x:v>0.0047208</x:v>
      </x:c>
      <x:c r="K4992" s="15" t="n">
        <x:f>SUM(I4992:J4992)</x:f>
        <x:v>0.023490354</x:v>
      </x:c>
    </x:row>
    <x:row r="4993" ht="23" customHeight="1">
      <x:c r="A4993" s="2" t="str">
        <x:v>REQ-04989</x:v>
      </x:c>
      <x:c r="B4993" s="2" t="n">
        <x:v>28</x:v>
      </x:c>
      <x:c r="C4993" s="2" t="str">
        <x:v>Operations</x:v>
      </x:c>
      <x:c r="D4993" s="2" t="str">
        <x:v>Balanced</x:v>
      </x:c>
      <x:c r="E4993" s="16" t="n">
        <x:v>47328</x:v>
      </x:c>
      <x:c r="F4993" s="16" t="n">
        <x:v>389</x:v>
      </x:c>
      <x:c r="G4993" s="15" t="n">
        <x:f>VLOOKUP(D4993,'Pricing'!$A$6:$E$8,5,FALSE)</x:f>
        <x:v>1.2300000000000002</x:v>
      </x:c>
      <x:c r="H4993" s="15" t="n">
        <x:f>VLOOKUP(D4993,'Pricing'!$A$6:$E$8,4,FALSE)</x:f>
        <x:v>6</x:v>
      </x:c>
      <x:c r="I4993" s="15" t="n">
        <x:f>E4993*G4993/1000000</x:f>
        <x:v>0.05821344000000001</x:v>
      </x:c>
      <x:c r="J4993" s="15" t="n">
        <x:f>F4993*H4993/1000000</x:f>
        <x:v>0.002334</x:v>
      </x:c>
      <x:c r="K4993" s="15" t="n">
        <x:f>SUM(I4993:J4993)</x:f>
        <x:v>0.060547440000000015</x:v>
      </x:c>
    </x:row>
    <x:row r="4994" ht="23" customHeight="1">
      <x:c r="A4994" s="2" t="str">
        <x:v>REQ-04990</x:v>
      </x:c>
      <x:c r="B4994" s="2" t="n">
        <x:v>19</x:v>
      </x:c>
      <x:c r="C4994" s="2" t="str">
        <x:v>Growth</x:v>
      </x:c>
      <x:c r="D4994" s="2" t="str">
        <x:v>Swift</x:v>
      </x:c>
      <x:c r="E4994" s="16" t="n">
        <x:v>67695</x:v>
      </x:c>
      <x:c r="F4994" s="16" t="n">
        <x:v>1499</x:v>
      </x:c>
      <x:c r="G4994" s="15" t="n">
        <x:f>VLOOKUP(D4994,'Pricing'!$A$6:$E$8,5,FALSE)</x:f>
        <x:v>0.246</x:v>
      </x:c>
      <x:c r="H4994" s="15" t="n">
        <x:f>VLOOKUP(D4994,'Pricing'!$A$6:$E$8,4,FALSE)</x:f>
        <x:v>1.2</x:v>
      </x:c>
      <x:c r="I4994" s="15" t="n">
        <x:f>E4994*G4994/1000000</x:f>
        <x:v>0.01665297</x:v>
      </x:c>
      <x:c r="J4994" s="15" t="n">
        <x:f>F4994*H4994/1000000</x:f>
        <x:v>0.0017988</x:v>
      </x:c>
      <x:c r="K4994" s="15" t="n">
        <x:f>SUM(I4994:J4994)</x:f>
        <x:v>0.01845177</x:v>
      </x:c>
    </x:row>
    <x:row r="4995" ht="23" customHeight="1">
      <x:c r="A4995" s="2" t="str">
        <x:v>REQ-04991</x:v>
      </x:c>
      <x:c r="B4995" s="2" t="n">
        <x:v>25</x:v>
      </x:c>
      <x:c r="C4995" s="2" t="str">
        <x:v>Engineering</x:v>
      </x:c>
      <x:c r="D4995" s="2" t="str">
        <x:v>Swift</x:v>
      </x:c>
      <x:c r="E4995" s="16" t="n">
        <x:v>108927</x:v>
      </x:c>
      <x:c r="F4995" s="16" t="n">
        <x:v>3927</x:v>
      </x:c>
      <x:c r="G4995" s="15" t="n">
        <x:f>VLOOKUP(D4995,'Pricing'!$A$6:$E$8,5,FALSE)</x:f>
        <x:v>0.246</x:v>
      </x:c>
      <x:c r="H4995" s="15" t="n">
        <x:f>VLOOKUP(D4995,'Pricing'!$A$6:$E$8,4,FALSE)</x:f>
        <x:v>1.2</x:v>
      </x:c>
      <x:c r="I4995" s="15" t="n">
        <x:f>E4995*G4995/1000000</x:f>
        <x:v>0.026796042000000003</x:v>
      </x:c>
      <x:c r="J4995" s="15" t="n">
        <x:f>F4995*H4995/1000000</x:f>
        <x:v>0.004712399999999999</x:v>
      </x:c>
      <x:c r="K4995" s="15" t="n">
        <x:f>SUM(I4995:J4995)</x:f>
        <x:v>0.031508442000000005</x:v>
      </x:c>
    </x:row>
    <x:row r="4996" ht="23" customHeight="1">
      <x:c r="A4996" s="2" t="str">
        <x:v>REQ-04992</x:v>
      </x:c>
      <x:c r="B4996" s="2" t="n">
        <x:v>14</x:v>
      </x:c>
      <x:c r="C4996" s="2" t="str">
        <x:v>Growth</x:v>
      </x:c>
      <x:c r="D4996" s="2" t="str">
        <x:v>Balanced</x:v>
      </x:c>
      <x:c r="E4996" s="16" t="n">
        <x:v>87958</x:v>
      </x:c>
      <x:c r="F4996" s="16" t="n">
        <x:v>1805</x:v>
      </x:c>
      <x:c r="G4996" s="15" t="n">
        <x:f>VLOOKUP(D4996,'Pricing'!$A$6:$E$8,5,FALSE)</x:f>
        <x:v>1.2300000000000002</x:v>
      </x:c>
      <x:c r="H4996" s="15" t="n">
        <x:f>VLOOKUP(D4996,'Pricing'!$A$6:$E$8,4,FALSE)</x:f>
        <x:v>6</x:v>
      </x:c>
      <x:c r="I4996" s="15" t="n">
        <x:f>E4996*G4996/1000000</x:f>
        <x:v>0.10818834000000001</x:v>
      </x:c>
      <x:c r="J4996" s="15" t="n">
        <x:f>F4996*H4996/1000000</x:f>
        <x:v>0.01083</x:v>
      </x:c>
      <x:c r="K4996" s="15" t="n">
        <x:f>SUM(I4996:J4996)</x:f>
        <x:v>0.11901834</x:v>
      </x:c>
    </x:row>
    <x:row r="4997" ht="23" customHeight="1">
      <x:c r="A4997" s="2" t="str">
        <x:v>REQ-04993</x:v>
      </x:c>
      <x:c r="B4997" s="2" t="n">
        <x:v>1</x:v>
      </x:c>
      <x:c r="C4997" s="2" t="str">
        <x:v>Research</x:v>
      </x:c>
      <x:c r="D4997" s="2" t="str">
        <x:v>Swift</x:v>
      </x:c>
      <x:c r="E4997" s="16" t="n">
        <x:v>111155</x:v>
      </x:c>
      <x:c r="F4997" s="16" t="n">
        <x:v>1815</x:v>
      </x:c>
      <x:c r="G4997" s="15" t="n">
        <x:f>VLOOKUP(D4997,'Pricing'!$A$6:$E$8,5,FALSE)</x:f>
        <x:v>0.246</x:v>
      </x:c>
      <x:c r="H4997" s="15" t="n">
        <x:f>VLOOKUP(D4997,'Pricing'!$A$6:$E$8,4,FALSE)</x:f>
        <x:v>1.2</x:v>
      </x:c>
      <x:c r="I4997" s="15" t="n">
        <x:f>E4997*G4997/1000000</x:f>
        <x:v>0.02734413</x:v>
      </x:c>
      <x:c r="J4997" s="15" t="n">
        <x:f>F4997*H4997/1000000</x:f>
        <x:v>0.002178</x:v>
      </x:c>
      <x:c r="K4997" s="15" t="n">
        <x:f>SUM(I4997:J4997)</x:f>
        <x:v>0.02952213</x:v>
      </x:c>
    </x:row>
    <x:row r="4998" ht="23" customHeight="1">
      <x:c r="A4998" s="2" t="str">
        <x:v>REQ-04994</x:v>
      </x:c>
      <x:c r="B4998" s="2" t="n">
        <x:v>1</x:v>
      </x:c>
      <x:c r="C4998" s="2" t="str">
        <x:v>Support</x:v>
      </x:c>
      <x:c r="D4998" s="2" t="str">
        <x:v>Swift</x:v>
      </x:c>
      <x:c r="E4998" s="16" t="n">
        <x:v>50963</x:v>
      </x:c>
      <x:c r="F4998" s="16" t="n">
        <x:v>840</x:v>
      </x:c>
      <x:c r="G4998" s="15" t="n">
        <x:f>VLOOKUP(D4998,'Pricing'!$A$6:$E$8,5,FALSE)</x:f>
        <x:v>0.246</x:v>
      </x:c>
      <x:c r="H4998" s="15" t="n">
        <x:f>VLOOKUP(D4998,'Pricing'!$A$6:$E$8,4,FALSE)</x:f>
        <x:v>1.2</x:v>
      </x:c>
      <x:c r="I4998" s="15" t="n">
        <x:f>E4998*G4998/1000000</x:f>
        <x:v>0.012536898</x:v>
      </x:c>
      <x:c r="J4998" s="15" t="n">
        <x:f>F4998*H4998/1000000</x:f>
        <x:v>0.001008</x:v>
      </x:c>
      <x:c r="K4998" s="15" t="n">
        <x:f>SUM(I4998:J4998)</x:f>
        <x:v>0.013544898</x:v>
      </x:c>
    </x:row>
    <x:row r="4999" ht="23" customHeight="1">
      <x:c r="A4999" s="2" t="str">
        <x:v>REQ-04995</x:v>
      </x:c>
      <x:c r="B4999" s="2" t="n">
        <x:v>9</x:v>
      </x:c>
      <x:c r="C4999" s="2" t="str">
        <x:v>Research</x:v>
      </x:c>
      <x:c r="D4999" s="2" t="str">
        <x:v>Swift</x:v>
      </x:c>
      <x:c r="E4999" s="16" t="n">
        <x:v>60385</x:v>
      </x:c>
      <x:c r="F4999" s="16" t="n">
        <x:v>1301</x:v>
      </x:c>
      <x:c r="G4999" s="15" t="n">
        <x:f>VLOOKUP(D4999,'Pricing'!$A$6:$E$8,5,FALSE)</x:f>
        <x:v>0.246</x:v>
      </x:c>
      <x:c r="H4999" s="15" t="n">
        <x:f>VLOOKUP(D4999,'Pricing'!$A$6:$E$8,4,FALSE)</x:f>
        <x:v>1.2</x:v>
      </x:c>
      <x:c r="I4999" s="15" t="n">
        <x:f>E4999*G4999/1000000</x:f>
        <x:v>0.014854709999999998</x:v>
      </x:c>
      <x:c r="J4999" s="15" t="n">
        <x:f>F4999*H4999/1000000</x:f>
        <x:v>0.0015612</x:v>
      </x:c>
      <x:c r="K4999" s="15" t="n">
        <x:f>SUM(I4999:J4999)</x:f>
        <x:v>0.01641591</x:v>
      </x:c>
    </x:row>
    <x:row r="5000" ht="23" customHeight="1">
      <x:c r="A5000" s="2" t="str">
        <x:v>REQ-04996</x:v>
      </x:c>
      <x:c r="B5000" s="2" t="n">
        <x:v>22</x:v>
      </x:c>
      <x:c r="C5000" s="2" t="str">
        <x:v>Support</x:v>
      </x:c>
      <x:c r="D5000" s="2" t="str">
        <x:v>Reasoning</x:v>
      </x:c>
      <x:c r="E5000" s="16" t="n">
        <x:v>36880</x:v>
      </x:c>
      <x:c r="F5000" s="16" t="n">
        <x:v>585</x:v>
      </x:c>
      <x:c r="G5000" s="15" t="n">
        <x:f>VLOOKUP(D5000,'Pricing'!$A$6:$E$8,5,FALSE)</x:f>
        <x:v>4.920000000000001</x:v>
      </x:c>
      <x:c r="H5000" s="15" t="n">
        <x:f>VLOOKUP(D5000,'Pricing'!$A$6:$E$8,4,FALSE)</x:f>
        <x:v>24</x:v>
      </x:c>
      <x:c r="I5000" s="15" t="n">
        <x:f>E5000*G5000/1000000</x:f>
        <x:v>0.18144960000000004</x:v>
      </x:c>
      <x:c r="J5000" s="15" t="n">
        <x:f>F5000*H5000/1000000</x:f>
        <x:v>0.01404</x:v>
      </x:c>
      <x:c r="K5000" s="15" t="n">
        <x:f>SUM(I5000:J5000)</x:f>
        <x:v>0.19548960000000004</x:v>
      </x:c>
    </x:row>
    <x:row r="5001" ht="23" customHeight="1">
      <x:c r="A5001" s="2" t="str">
        <x:v>REQ-04997</x:v>
      </x:c>
      <x:c r="B5001" s="2" t="n">
        <x:v>23</x:v>
      </x:c>
      <x:c r="C5001" s="2" t="str">
        <x:v>Operations</x:v>
      </x:c>
      <x:c r="D5001" s="2" t="str">
        <x:v>Swift</x:v>
      </x:c>
      <x:c r="E5001" s="16" t="n">
        <x:v>81064</x:v>
      </x:c>
      <x:c r="F5001" s="16" t="n">
        <x:v>3483</x:v>
      </x:c>
      <x:c r="G5001" s="15" t="n">
        <x:f>VLOOKUP(D5001,'Pricing'!$A$6:$E$8,5,FALSE)</x:f>
        <x:v>0.246</x:v>
      </x:c>
      <x:c r="H5001" s="15" t="n">
        <x:f>VLOOKUP(D5001,'Pricing'!$A$6:$E$8,4,FALSE)</x:f>
        <x:v>1.2</x:v>
      </x:c>
      <x:c r="I5001" s="15" t="n">
        <x:f>E5001*G5001/1000000</x:f>
        <x:v>0.019941743999999997</x:v>
      </x:c>
      <x:c r="J5001" s="15" t="n">
        <x:f>F5001*H5001/1000000</x:f>
        <x:v>0.0041795999999999995</x:v>
      </x:c>
      <x:c r="K5001" s="15" t="n">
        <x:f>SUM(I5001:J5001)</x:f>
        <x:v>0.024121343999999996</x:v>
      </x:c>
    </x:row>
    <x:row r="5002" ht="23" customHeight="1">
      <x:c r="A5002" s="2" t="str">
        <x:v>REQ-04998</x:v>
      </x:c>
      <x:c r="B5002" s="2" t="n">
        <x:v>17</x:v>
      </x:c>
      <x:c r="C5002" s="2" t="str">
        <x:v>Growth</x:v>
      </x:c>
      <x:c r="D5002" s="2" t="str">
        <x:v>Swift</x:v>
      </x:c>
      <x:c r="E5002" s="16" t="n">
        <x:v>56888</x:v>
      </x:c>
      <x:c r="F5002" s="16" t="n">
        <x:v>3295</x:v>
      </x:c>
      <x:c r="G5002" s="15" t="n">
        <x:f>VLOOKUP(D5002,'Pricing'!$A$6:$E$8,5,FALSE)</x:f>
        <x:v>0.246</x:v>
      </x:c>
      <x:c r="H5002" s="15" t="n">
        <x:f>VLOOKUP(D5002,'Pricing'!$A$6:$E$8,4,FALSE)</x:f>
        <x:v>1.2</x:v>
      </x:c>
      <x:c r="I5002" s="15" t="n">
        <x:f>E5002*G5002/1000000</x:f>
        <x:v>0.013994448</x:v>
      </x:c>
      <x:c r="J5002" s="15" t="n">
        <x:f>F5002*H5002/1000000</x:f>
        <x:v>0.003954</x:v>
      </x:c>
      <x:c r="K5002" s="15" t="n">
        <x:f>SUM(I5002:J5002)</x:f>
        <x:v>0.017948448</x:v>
      </x:c>
    </x:row>
    <x:row r="5003" ht="23" customHeight="1">
      <x:c r="A5003" s="2" t="str">
        <x:v>REQ-04999</x:v>
      </x:c>
      <x:c r="B5003" s="2" t="n">
        <x:v>19</x:v>
      </x:c>
      <x:c r="C5003" s="2" t="str">
        <x:v>Operations</x:v>
      </x:c>
      <x:c r="D5003" s="2" t="str">
        <x:v>Swift</x:v>
      </x:c>
      <x:c r="E5003" s="16" t="n">
        <x:v>21696</x:v>
      </x:c>
      <x:c r="F5003" s="16" t="n">
        <x:v>2681</x:v>
      </x:c>
      <x:c r="G5003" s="15" t="n">
        <x:f>VLOOKUP(D5003,'Pricing'!$A$6:$E$8,5,FALSE)</x:f>
        <x:v>0.246</x:v>
      </x:c>
      <x:c r="H5003" s="15" t="n">
        <x:f>VLOOKUP(D5003,'Pricing'!$A$6:$E$8,4,FALSE)</x:f>
        <x:v>1.2</x:v>
      </x:c>
      <x:c r="I5003" s="15" t="n">
        <x:f>E5003*G5003/1000000</x:f>
        <x:v>0.0053372160000000005</x:v>
      </x:c>
      <x:c r="J5003" s="15" t="n">
        <x:f>F5003*H5003/1000000</x:f>
        <x:v>0.0032172</x:v>
      </x:c>
      <x:c r="K5003" s="15" t="n">
        <x:f>SUM(I5003:J5003)</x:f>
        <x:v>0.008554416</x:v>
      </x:c>
    </x:row>
    <x:row r="5004" ht="23" customHeight="1">
      <x:c r="A5004" s="2" t="str">
        <x:v>REQ-05000</x:v>
      </x:c>
      <x:c r="B5004" s="2" t="n">
        <x:v>15</x:v>
      </x:c>
      <x:c r="C5004" s="2" t="str">
        <x:v>Product</x:v>
      </x:c>
      <x:c r="D5004" s="2" t="str">
        <x:v>Balanced</x:v>
      </x:c>
      <x:c r="E5004" s="16" t="n">
        <x:v>67098</x:v>
      </x:c>
      <x:c r="F5004" s="16" t="n">
        <x:v>365</x:v>
      </x:c>
      <x:c r="G5004" s="15" t="n">
        <x:f>VLOOKUP(D5004,'Pricing'!$A$6:$E$8,5,FALSE)</x:f>
        <x:v>1.2300000000000002</x:v>
      </x:c>
      <x:c r="H5004" s="15" t="n">
        <x:f>VLOOKUP(D5004,'Pricing'!$A$6:$E$8,4,FALSE)</x:f>
        <x:v>6</x:v>
      </x:c>
      <x:c r="I5004" s="15" t="n">
        <x:f>E5004*G5004/1000000</x:f>
        <x:v>0.08253054000000001</x:v>
      </x:c>
      <x:c r="J5004" s="15" t="n">
        <x:f>F5004*H5004/1000000</x:f>
        <x:v>0.00219</x:v>
      </x:c>
      <x:c r="K5004" s="15" t="n">
        <x:f>SUM(I5004:J5004)</x:f>
        <x:v>0.08472054000000001</x:v>
      </x:c>
    </x:row>
    <x:row r="5005" ht="23" customHeight="1">
      <x:c r="A5005" s="2" t="str">
        <x:v>REQ-05001</x:v>
      </x:c>
      <x:c r="B5005" s="2" t="n">
        <x:v>20</x:v>
      </x:c>
      <x:c r="C5005" s="2" t="str">
        <x:v>Operations</x:v>
      </x:c>
      <x:c r="D5005" s="2" t="str">
        <x:v>Swift</x:v>
      </x:c>
      <x:c r="E5005" s="16" t="n">
        <x:v>104972</x:v>
      </x:c>
      <x:c r="F5005" s="16" t="n">
        <x:v>3390</x:v>
      </x:c>
      <x:c r="G5005" s="15" t="n">
        <x:f>VLOOKUP(D5005,'Pricing'!$A$6:$E$8,5,FALSE)</x:f>
        <x:v>0.246</x:v>
      </x:c>
      <x:c r="H5005" s="15" t="n">
        <x:f>VLOOKUP(D5005,'Pricing'!$A$6:$E$8,4,FALSE)</x:f>
        <x:v>1.2</x:v>
      </x:c>
      <x:c r="I5005" s="15" t="n">
        <x:f>E5005*G5005/1000000</x:f>
        <x:v>0.025823112000000002</x:v>
      </x:c>
      <x:c r="J5005" s="15" t="n">
        <x:f>F5005*H5005/1000000</x:f>
        <x:v>0.004068</x:v>
      </x:c>
      <x:c r="K5005" s="15" t="n">
        <x:f>SUM(I5005:J5005)</x:f>
        <x:v>0.029891112</x:v>
      </x:c>
    </x:row>
    <x:row r="5006" ht="23" customHeight="1">
      <x:c r="A5006" s="2" t="str">
        <x:v>REQ-05002</x:v>
      </x:c>
      <x:c r="B5006" s="2" t="n">
        <x:v>7</x:v>
      </x:c>
      <x:c r="C5006" s="2" t="str">
        <x:v>Product</x:v>
      </x:c>
      <x:c r="D5006" s="2" t="str">
        <x:v>Balanced</x:v>
      </x:c>
      <x:c r="E5006" s="16" t="n">
        <x:v>17144</x:v>
      </x:c>
      <x:c r="F5006" s="16" t="n">
        <x:v>2762</x:v>
      </x:c>
      <x:c r="G5006" s="15" t="n">
        <x:f>VLOOKUP(D5006,'Pricing'!$A$6:$E$8,5,FALSE)</x:f>
        <x:v>1.2300000000000002</x:v>
      </x:c>
      <x:c r="H5006" s="15" t="n">
        <x:f>VLOOKUP(D5006,'Pricing'!$A$6:$E$8,4,FALSE)</x:f>
        <x:v>6</x:v>
      </x:c>
      <x:c r="I5006" s="15" t="n">
        <x:f>E5006*G5006/1000000</x:f>
        <x:v>0.021087120000000004</x:v>
      </x:c>
      <x:c r="J5006" s="15" t="n">
        <x:f>F5006*H5006/1000000</x:f>
        <x:v>0.016572</x:v>
      </x:c>
      <x:c r="K5006" s="15" t="n">
        <x:f>SUM(I5006:J5006)</x:f>
        <x:v>0.037659120000000004</x:v>
      </x:c>
    </x:row>
    <x:row r="5007" ht="23" customHeight="1">
      <x:c r="A5007" s="2" t="str">
        <x:v>REQ-05003</x:v>
      </x:c>
      <x:c r="B5007" s="2" t="n">
        <x:v>20</x:v>
      </x:c>
      <x:c r="C5007" s="2" t="str">
        <x:v>Operations</x:v>
      </x:c>
      <x:c r="D5007" s="2" t="str">
        <x:v>Balanced</x:v>
      </x:c>
      <x:c r="E5007" s="16" t="n">
        <x:v>117566</x:v>
      </x:c>
      <x:c r="F5007" s="16" t="n">
        <x:v>1876</x:v>
      </x:c>
      <x:c r="G5007" s="15" t="n">
        <x:f>VLOOKUP(D5007,'Pricing'!$A$6:$E$8,5,FALSE)</x:f>
        <x:v>1.2300000000000002</x:v>
      </x:c>
      <x:c r="H5007" s="15" t="n">
        <x:f>VLOOKUP(D5007,'Pricing'!$A$6:$E$8,4,FALSE)</x:f>
        <x:v>6</x:v>
      </x:c>
      <x:c r="I5007" s="15" t="n">
        <x:f>E5007*G5007/1000000</x:f>
        <x:v>0.14460618000000003</x:v>
      </x:c>
      <x:c r="J5007" s="15" t="n">
        <x:f>F5007*H5007/1000000</x:f>
        <x:v>0.011256</x:v>
      </x:c>
      <x:c r="K5007" s="15" t="n">
        <x:f>SUM(I5007:J5007)</x:f>
        <x:v>0.15586218000000002</x:v>
      </x:c>
    </x:row>
    <x:row r="5008" ht="23" customHeight="1">
      <x:c r="A5008" s="2" t="str">
        <x:v>REQ-05004</x:v>
      </x:c>
      <x:c r="B5008" s="2" t="n">
        <x:v>6</x:v>
      </x:c>
      <x:c r="C5008" s="2" t="str">
        <x:v>Growth</x:v>
      </x:c>
      <x:c r="D5008" s="2" t="str">
        <x:v>Swift</x:v>
      </x:c>
      <x:c r="E5008" s="16" t="n">
        <x:v>15292</x:v>
      </x:c>
      <x:c r="F5008" s="16" t="n">
        <x:v>1170</x:v>
      </x:c>
      <x:c r="G5008" s="15" t="n">
        <x:f>VLOOKUP(D5008,'Pricing'!$A$6:$E$8,5,FALSE)</x:f>
        <x:v>0.246</x:v>
      </x:c>
      <x:c r="H5008" s="15" t="n">
        <x:f>VLOOKUP(D5008,'Pricing'!$A$6:$E$8,4,FALSE)</x:f>
        <x:v>1.2</x:v>
      </x:c>
      <x:c r="I5008" s="15" t="n">
        <x:f>E5008*G5008/1000000</x:f>
        <x:v>0.0037618319999999997</x:v>
      </x:c>
      <x:c r="J5008" s="15" t="n">
        <x:f>F5008*H5008/1000000</x:f>
        <x:v>0.001404</x:v>
      </x:c>
      <x:c r="K5008" s="15" t="n">
        <x:f>SUM(I5008:J5008)</x:f>
        <x:v>0.0051658319999999995</x:v>
      </x:c>
    </x:row>
    <x:row r="5009" ht="23" customHeight="1">
      <x:c r="A5009" s="2" t="str">
        <x:v>REQ-05005</x:v>
      </x:c>
      <x:c r="B5009" s="2" t="n">
        <x:v>31</x:v>
      </x:c>
      <x:c r="C5009" s="2" t="str">
        <x:v>Research</x:v>
      </x:c>
      <x:c r="D5009" s="2" t="str">
        <x:v>Balanced</x:v>
      </x:c>
      <x:c r="E5009" s="16" t="n">
        <x:v>103523</x:v>
      </x:c>
      <x:c r="F5009" s="16" t="n">
        <x:v>3899</x:v>
      </x:c>
      <x:c r="G5009" s="15" t="n">
        <x:f>VLOOKUP(D5009,'Pricing'!$A$6:$E$8,5,FALSE)</x:f>
        <x:v>1.2300000000000002</x:v>
      </x:c>
      <x:c r="H5009" s="15" t="n">
        <x:f>VLOOKUP(D5009,'Pricing'!$A$6:$E$8,4,FALSE)</x:f>
        <x:v>6</x:v>
      </x:c>
      <x:c r="I5009" s="15" t="n">
        <x:f>E5009*G5009/1000000</x:f>
        <x:v>0.12733329000000002</x:v>
      </x:c>
      <x:c r="J5009" s="15" t="n">
        <x:f>F5009*H5009/1000000</x:f>
        <x:v>0.023394</x:v>
      </x:c>
      <x:c r="K5009" s="15" t="n">
        <x:f>SUM(I5009:J5009)</x:f>
        <x:v>0.15072729</x:v>
      </x:c>
    </x:row>
    <x:row r="5010" ht="23" customHeight="1">
      <x:c r="A5010" s="2" t="str">
        <x:v>REQ-05006</x:v>
      </x:c>
      <x:c r="B5010" s="2" t="n">
        <x:v>9</x:v>
      </x:c>
      <x:c r="C5010" s="2" t="str">
        <x:v>Support</x:v>
      </x:c>
      <x:c r="D5010" s="2" t="str">
        <x:v>Swift</x:v>
      </x:c>
      <x:c r="E5010" s="16" t="n">
        <x:v>111741</x:v>
      </x:c>
      <x:c r="F5010" s="16" t="n">
        <x:v>3267</x:v>
      </x:c>
      <x:c r="G5010" s="15" t="n">
        <x:f>VLOOKUP(D5010,'Pricing'!$A$6:$E$8,5,FALSE)</x:f>
        <x:v>0.246</x:v>
      </x:c>
      <x:c r="H5010" s="15" t="n">
        <x:f>VLOOKUP(D5010,'Pricing'!$A$6:$E$8,4,FALSE)</x:f>
        <x:v>1.2</x:v>
      </x:c>
      <x:c r="I5010" s="15" t="n">
        <x:f>E5010*G5010/1000000</x:f>
        <x:v>0.027488286</x:v>
      </x:c>
      <x:c r="J5010" s="15" t="n">
        <x:f>F5010*H5010/1000000</x:f>
        <x:v>0.003920399999999999</x:v>
      </x:c>
      <x:c r="K5010" s="15" t="n">
        <x:f>SUM(I5010:J5010)</x:f>
        <x:v>0.031408686</x:v>
      </x:c>
    </x:row>
    <x:row r="5011" ht="23" customHeight="1">
      <x:c r="A5011" s="2" t="str">
        <x:v>REQ-05007</x:v>
      </x:c>
      <x:c r="B5011" s="2" t="n">
        <x:v>30</x:v>
      </x:c>
      <x:c r="C5011" s="2" t="str">
        <x:v>Research</x:v>
      </x:c>
      <x:c r="D5011" s="2" t="str">
        <x:v>Swift</x:v>
      </x:c>
      <x:c r="E5011" s="16" t="n">
        <x:v>60562</x:v>
      </x:c>
      <x:c r="F5011" s="16" t="n">
        <x:v>438</x:v>
      </x:c>
      <x:c r="G5011" s="15" t="n">
        <x:f>VLOOKUP(D5011,'Pricing'!$A$6:$E$8,5,FALSE)</x:f>
        <x:v>0.246</x:v>
      </x:c>
      <x:c r="H5011" s="15" t="n">
        <x:f>VLOOKUP(D5011,'Pricing'!$A$6:$E$8,4,FALSE)</x:f>
        <x:v>1.2</x:v>
      </x:c>
      <x:c r="I5011" s="15" t="n">
        <x:f>E5011*G5011/1000000</x:f>
        <x:v>0.014898252</x:v>
      </x:c>
      <x:c r="J5011" s="15" t="n">
        <x:f>F5011*H5011/1000000</x:f>
        <x:v>0.0005256</x:v>
      </x:c>
      <x:c r="K5011" s="15" t="n">
        <x:f>SUM(I5011:J5011)</x:f>
        <x:v>0.015423852</x:v>
      </x:c>
    </x:row>
    <x:row r="5012" ht="23" customHeight="1">
      <x:c r="A5012" s="2" t="str">
        <x:v>REQ-05008</x:v>
      </x:c>
      <x:c r="B5012" s="2" t="n">
        <x:v>31</x:v>
      </x:c>
      <x:c r="C5012" s="2" t="str">
        <x:v>Growth</x:v>
      </x:c>
      <x:c r="D5012" s="2" t="str">
        <x:v>Swift</x:v>
      </x:c>
      <x:c r="E5012" s="16" t="n">
        <x:v>53956</x:v>
      </x:c>
      <x:c r="F5012" s="16" t="n">
        <x:v>683</x:v>
      </x:c>
      <x:c r="G5012" s="15" t="n">
        <x:f>VLOOKUP(D5012,'Pricing'!$A$6:$E$8,5,FALSE)</x:f>
        <x:v>0.246</x:v>
      </x:c>
      <x:c r="H5012" s="15" t="n">
        <x:f>VLOOKUP(D5012,'Pricing'!$A$6:$E$8,4,FALSE)</x:f>
        <x:v>1.2</x:v>
      </x:c>
      <x:c r="I5012" s="15" t="n">
        <x:f>E5012*G5012/1000000</x:f>
        <x:v>0.013273176</x:v>
      </x:c>
      <x:c r="J5012" s="15" t="n">
        <x:f>F5012*H5012/1000000</x:f>
        <x:v>0.0008196</x:v>
      </x:c>
      <x:c r="K5012" s="15" t="n">
        <x:f>SUM(I5012:J5012)</x:f>
        <x:v>0.014092776</x:v>
      </x:c>
    </x:row>
    <x:row r="5013" ht="23" customHeight="1">
      <x:c r="A5013" s="2" t="str">
        <x:v>REQ-05009</x:v>
      </x:c>
      <x:c r="B5013" s="2" t="n">
        <x:v>13</x:v>
      </x:c>
      <x:c r="C5013" s="2" t="str">
        <x:v>Research</x:v>
      </x:c>
      <x:c r="D5013" s="2" t="str">
        <x:v>Swift</x:v>
      </x:c>
      <x:c r="E5013" s="16" t="n">
        <x:v>108504</x:v>
      </x:c>
      <x:c r="F5013" s="16" t="n">
        <x:v>2250</x:v>
      </x:c>
      <x:c r="G5013" s="15" t="n">
        <x:f>VLOOKUP(D5013,'Pricing'!$A$6:$E$8,5,FALSE)</x:f>
        <x:v>0.246</x:v>
      </x:c>
      <x:c r="H5013" s="15" t="n">
        <x:f>VLOOKUP(D5013,'Pricing'!$A$6:$E$8,4,FALSE)</x:f>
        <x:v>1.2</x:v>
      </x:c>
      <x:c r="I5013" s="15" t="n">
        <x:f>E5013*G5013/1000000</x:f>
        <x:v>0.026691984000000002</x:v>
      </x:c>
      <x:c r="J5013" s="15" t="n">
        <x:f>F5013*H5013/1000000</x:f>
        <x:v>0.0027</x:v>
      </x:c>
      <x:c r="K5013" s="15" t="n">
        <x:f>SUM(I5013:J5013)</x:f>
        <x:v>0.029391984000000003</x:v>
      </x:c>
    </x:row>
    <x:row r="5014" ht="23" customHeight="1">
      <x:c r="A5014" s="2" t="str">
        <x:v>REQ-05010</x:v>
      </x:c>
      <x:c r="B5014" s="2" t="n">
        <x:v>4</x:v>
      </x:c>
      <x:c r="C5014" s="2" t="str">
        <x:v>Growth</x:v>
      </x:c>
      <x:c r="D5014" s="2" t="str">
        <x:v>Balanced</x:v>
      </x:c>
      <x:c r="E5014" s="16" t="n">
        <x:v>67928</x:v>
      </x:c>
      <x:c r="F5014" s="16" t="n">
        <x:v>1308</x:v>
      </x:c>
      <x:c r="G5014" s="15" t="n">
        <x:f>VLOOKUP(D5014,'Pricing'!$A$6:$E$8,5,FALSE)</x:f>
        <x:v>1.2300000000000002</x:v>
      </x:c>
      <x:c r="H5014" s="15" t="n">
        <x:f>VLOOKUP(D5014,'Pricing'!$A$6:$E$8,4,FALSE)</x:f>
        <x:v>6</x:v>
      </x:c>
      <x:c r="I5014" s="15" t="n">
        <x:f>E5014*G5014/1000000</x:f>
        <x:v>0.08355144000000002</x:v>
      </x:c>
      <x:c r="J5014" s="15" t="n">
        <x:f>F5014*H5014/1000000</x:f>
        <x:v>0.007848</x:v>
      </x:c>
      <x:c r="K5014" s="15" t="n">
        <x:f>SUM(I5014:J5014)</x:f>
        <x:v>0.09139944000000003</x:v>
      </x:c>
    </x:row>
    <x:row r="5015" ht="23" customHeight="1">
      <x:c r="A5015" s="2" t="str">
        <x:v>REQ-05011</x:v>
      </x:c>
      <x:c r="B5015" s="2" t="n">
        <x:v>28</x:v>
      </x:c>
      <x:c r="C5015" s="2" t="str">
        <x:v>Engineering</x:v>
      </x:c>
      <x:c r="D5015" s="2" t="str">
        <x:v>Balanced</x:v>
      </x:c>
      <x:c r="E5015" s="16" t="n">
        <x:v>100243</x:v>
      </x:c>
      <x:c r="F5015" s="16" t="n">
        <x:v>3822</x:v>
      </x:c>
      <x:c r="G5015" s="15" t="n">
        <x:f>VLOOKUP(D5015,'Pricing'!$A$6:$E$8,5,FALSE)</x:f>
        <x:v>1.2300000000000002</x:v>
      </x:c>
      <x:c r="H5015" s="15" t="n">
        <x:f>VLOOKUP(D5015,'Pricing'!$A$6:$E$8,4,FALSE)</x:f>
        <x:v>6</x:v>
      </x:c>
      <x:c r="I5015" s="15" t="n">
        <x:f>E5015*G5015/1000000</x:f>
        <x:v>0.12329889000000001</x:v>
      </x:c>
      <x:c r="J5015" s="15" t="n">
        <x:f>F5015*H5015/1000000</x:f>
        <x:v>0.022932</x:v>
      </x:c>
      <x:c r="K5015" s="15" t="n">
        <x:f>SUM(I5015:J5015)</x:f>
        <x:v>0.14623089</x:v>
      </x:c>
    </x:row>
    <x:row r="5016" ht="23" customHeight="1">
      <x:c r="A5016" s="2" t="str">
        <x:v>REQ-05012</x:v>
      </x:c>
      <x:c r="B5016" s="2" t="n">
        <x:v>22</x:v>
      </x:c>
      <x:c r="C5016" s="2" t="str">
        <x:v>Support</x:v>
      </x:c>
      <x:c r="D5016" s="2" t="str">
        <x:v>Swift</x:v>
      </x:c>
      <x:c r="E5016" s="16" t="n">
        <x:v>115180</x:v>
      </x:c>
      <x:c r="F5016" s="16" t="n">
        <x:v>1279</x:v>
      </x:c>
      <x:c r="G5016" s="15" t="n">
        <x:f>VLOOKUP(D5016,'Pricing'!$A$6:$E$8,5,FALSE)</x:f>
        <x:v>0.246</x:v>
      </x:c>
      <x:c r="H5016" s="15" t="n">
        <x:f>VLOOKUP(D5016,'Pricing'!$A$6:$E$8,4,FALSE)</x:f>
        <x:v>1.2</x:v>
      </x:c>
      <x:c r="I5016" s="15" t="n">
        <x:f>E5016*G5016/1000000</x:f>
        <x:v>0.02833428</x:v>
      </x:c>
      <x:c r="J5016" s="15" t="n">
        <x:f>F5016*H5016/1000000</x:f>
        <x:v>0.0015348</x:v>
      </x:c>
      <x:c r="K5016" s="15" t="n">
        <x:f>SUM(I5016:J5016)</x:f>
        <x:v>0.02986908</x:v>
      </x:c>
    </x:row>
    <x:row r="5017" ht="23" customHeight="1">
      <x:c r="A5017" s="2" t="str">
        <x:v>REQ-05013</x:v>
      </x:c>
      <x:c r="B5017" s="2" t="n">
        <x:v>19</x:v>
      </x:c>
      <x:c r="C5017" s="2" t="str">
        <x:v>Research</x:v>
      </x:c>
      <x:c r="D5017" s="2" t="str">
        <x:v>Balanced</x:v>
      </x:c>
      <x:c r="E5017" s="16" t="n">
        <x:v>22136</x:v>
      </x:c>
      <x:c r="F5017" s="16" t="n">
        <x:v>645</x:v>
      </x:c>
      <x:c r="G5017" s="15" t="n">
        <x:f>VLOOKUP(D5017,'Pricing'!$A$6:$E$8,5,FALSE)</x:f>
        <x:v>1.2300000000000002</x:v>
      </x:c>
      <x:c r="H5017" s="15" t="n">
        <x:f>VLOOKUP(D5017,'Pricing'!$A$6:$E$8,4,FALSE)</x:f>
        <x:v>6</x:v>
      </x:c>
      <x:c r="I5017" s="15" t="n">
        <x:f>E5017*G5017/1000000</x:f>
        <x:v>0.027227280000000006</x:v>
      </x:c>
      <x:c r="J5017" s="15" t="n">
        <x:f>F5017*H5017/1000000</x:f>
        <x:v>0.00387</x:v>
      </x:c>
      <x:c r="K5017" s="15" t="n">
        <x:f>SUM(I5017:J5017)</x:f>
        <x:v>0.031097280000000005</x:v>
      </x:c>
    </x:row>
    <x:row r="5018" ht="23" customHeight="1">
      <x:c r="A5018" s="2" t="str">
        <x:v>REQ-05014</x:v>
      </x:c>
      <x:c r="B5018" s="2" t="n">
        <x:v>19</x:v>
      </x:c>
      <x:c r="C5018" s="2" t="str">
        <x:v>Growth</x:v>
      </x:c>
      <x:c r="D5018" s="2" t="str">
        <x:v>Balanced</x:v>
      </x:c>
      <x:c r="E5018" s="16" t="n">
        <x:v>108218</x:v>
      </x:c>
      <x:c r="F5018" s="16" t="n">
        <x:v>3076</x:v>
      </x:c>
      <x:c r="G5018" s="15" t="n">
        <x:f>VLOOKUP(D5018,'Pricing'!$A$6:$E$8,5,FALSE)</x:f>
        <x:v>1.2300000000000002</x:v>
      </x:c>
      <x:c r="H5018" s="15" t="n">
        <x:f>VLOOKUP(D5018,'Pricing'!$A$6:$E$8,4,FALSE)</x:f>
        <x:v>6</x:v>
      </x:c>
      <x:c r="I5018" s="15" t="n">
        <x:f>E5018*G5018/1000000</x:f>
        <x:v>0.13310814</x:v>
      </x:c>
      <x:c r="J5018" s="15" t="n">
        <x:f>F5018*H5018/1000000</x:f>
        <x:v>0.018456</x:v>
      </x:c>
      <x:c r="K5018" s="15" t="n">
        <x:f>SUM(I5018:J5018)</x:f>
        <x:v>0.15156414</x:v>
      </x:c>
    </x:row>
    <x:row r="5019" ht="23" customHeight="1">
      <x:c r="A5019" s="2" t="str">
        <x:v>REQ-05015</x:v>
      </x:c>
      <x:c r="B5019" s="2" t="n">
        <x:v>3</x:v>
      </x:c>
      <x:c r="C5019" s="2" t="str">
        <x:v>Research</x:v>
      </x:c>
      <x:c r="D5019" s="2" t="str">
        <x:v>Balanced</x:v>
      </x:c>
      <x:c r="E5019" s="16" t="n">
        <x:v>23786</x:v>
      </x:c>
      <x:c r="F5019" s="16" t="n">
        <x:v>2368</x:v>
      </x:c>
      <x:c r="G5019" s="15" t="n">
        <x:f>VLOOKUP(D5019,'Pricing'!$A$6:$E$8,5,FALSE)</x:f>
        <x:v>1.2300000000000002</x:v>
      </x:c>
      <x:c r="H5019" s="15" t="n">
        <x:f>VLOOKUP(D5019,'Pricing'!$A$6:$E$8,4,FALSE)</x:f>
        <x:v>6</x:v>
      </x:c>
      <x:c r="I5019" s="15" t="n">
        <x:f>E5019*G5019/1000000</x:f>
        <x:v>0.029256780000000007</x:v>
      </x:c>
      <x:c r="J5019" s="15" t="n">
        <x:f>F5019*H5019/1000000</x:f>
        <x:v>0.014208</x:v>
      </x:c>
      <x:c r="K5019" s="15" t="n">
        <x:f>SUM(I5019:J5019)</x:f>
        <x:v>0.04346478000000001</x:v>
      </x:c>
    </x:row>
    <x:row r="5020" ht="23" customHeight="1">
      <x:c r="A5020" s="2" t="str">
        <x:v>REQ-05016</x:v>
      </x:c>
      <x:c r="B5020" s="2" t="n">
        <x:v>26</x:v>
      </x:c>
      <x:c r="C5020" s="2" t="str">
        <x:v>Product</x:v>
      </x:c>
      <x:c r="D5020" s="2" t="str">
        <x:v>Reasoning</x:v>
      </x:c>
      <x:c r="E5020" s="16" t="n">
        <x:v>11956</x:v>
      </x:c>
      <x:c r="F5020" s="16" t="n">
        <x:v>2861</x:v>
      </x:c>
      <x:c r="G5020" s="15" t="n">
        <x:f>VLOOKUP(D5020,'Pricing'!$A$6:$E$8,5,FALSE)</x:f>
        <x:v>4.920000000000001</x:v>
      </x:c>
      <x:c r="H5020" s="15" t="n">
        <x:f>VLOOKUP(D5020,'Pricing'!$A$6:$E$8,4,FALSE)</x:f>
        <x:v>24</x:v>
      </x:c>
      <x:c r="I5020" s="15" t="n">
        <x:f>E5020*G5020/1000000</x:f>
        <x:v>0.05882352000000001</x:v>
      </x:c>
      <x:c r="J5020" s="15" t="n">
        <x:f>F5020*H5020/1000000</x:f>
        <x:v>0.068664</x:v>
      </x:c>
      <x:c r="K5020" s="15" t="n">
        <x:f>SUM(I5020:J5020)</x:f>
        <x:v>0.12748752000000002</x:v>
      </x:c>
    </x:row>
    <x:row r="5021" ht="23" customHeight="1">
      <x:c r="A5021" s="2" t="str">
        <x:v>REQ-05017</x:v>
      </x:c>
      <x:c r="B5021" s="2" t="n">
        <x:v>16</x:v>
      </x:c>
      <x:c r="C5021" s="2" t="str">
        <x:v>Research</x:v>
      </x:c>
      <x:c r="D5021" s="2" t="str">
        <x:v>Swift</x:v>
      </x:c>
      <x:c r="E5021" s="16" t="n">
        <x:v>54294</x:v>
      </x:c>
      <x:c r="F5021" s="16" t="n">
        <x:v>3041</x:v>
      </x:c>
      <x:c r="G5021" s="15" t="n">
        <x:f>VLOOKUP(D5021,'Pricing'!$A$6:$E$8,5,FALSE)</x:f>
        <x:v>0.246</x:v>
      </x:c>
      <x:c r="H5021" s="15" t="n">
        <x:f>VLOOKUP(D5021,'Pricing'!$A$6:$E$8,4,FALSE)</x:f>
        <x:v>1.2</x:v>
      </x:c>
      <x:c r="I5021" s="15" t="n">
        <x:f>E5021*G5021/1000000</x:f>
        <x:v>0.013356324000000001</x:v>
      </x:c>
      <x:c r="J5021" s="15" t="n">
        <x:f>F5021*H5021/1000000</x:f>
        <x:v>0.0036492</x:v>
      </x:c>
      <x:c r="K5021" s="15" t="n">
        <x:f>SUM(I5021:J5021)</x:f>
        <x:v>0.017005524</x:v>
      </x:c>
    </x:row>
    <x:row r="5022" ht="23" customHeight="1">
      <x:c r="A5022" s="2" t="str">
        <x:v>REQ-05018</x:v>
      </x:c>
      <x:c r="B5022" s="2" t="n">
        <x:v>14</x:v>
      </x:c>
      <x:c r="C5022" s="2" t="str">
        <x:v>Growth</x:v>
      </x:c>
      <x:c r="D5022" s="2" t="str">
        <x:v>Balanced</x:v>
      </x:c>
      <x:c r="E5022" s="16" t="n">
        <x:v>66035</x:v>
      </x:c>
      <x:c r="F5022" s="16" t="n">
        <x:v>2733</x:v>
      </x:c>
      <x:c r="G5022" s="15" t="n">
        <x:f>VLOOKUP(D5022,'Pricing'!$A$6:$E$8,5,FALSE)</x:f>
        <x:v>1.2300000000000002</x:v>
      </x:c>
      <x:c r="H5022" s="15" t="n">
        <x:f>VLOOKUP(D5022,'Pricing'!$A$6:$E$8,4,FALSE)</x:f>
        <x:v>6</x:v>
      </x:c>
      <x:c r="I5022" s="15" t="n">
        <x:f>E5022*G5022/1000000</x:f>
        <x:v>0.08122305000000002</x:v>
      </x:c>
      <x:c r="J5022" s="15" t="n">
        <x:f>F5022*H5022/1000000</x:f>
        <x:v>0.016398</x:v>
      </x:c>
      <x:c r="K5022" s="15" t="n">
        <x:f>SUM(I5022:J5022)</x:f>
        <x:v>0.09762105000000001</x:v>
      </x:c>
    </x:row>
    <x:row r="5023" ht="23" customHeight="1">
      <x:c r="A5023" s="2" t="str">
        <x:v>REQ-05019</x:v>
      </x:c>
      <x:c r="B5023" s="2" t="n">
        <x:v>13</x:v>
      </x:c>
      <x:c r="C5023" s="2" t="str">
        <x:v>Operations</x:v>
      </x:c>
      <x:c r="D5023" s="2" t="str">
        <x:v>Balanced</x:v>
      </x:c>
      <x:c r="E5023" s="16" t="n">
        <x:v>98437</x:v>
      </x:c>
      <x:c r="F5023" s="16" t="n">
        <x:v>298</x:v>
      </x:c>
      <x:c r="G5023" s="15" t="n">
        <x:f>VLOOKUP(D5023,'Pricing'!$A$6:$E$8,5,FALSE)</x:f>
        <x:v>1.2300000000000002</x:v>
      </x:c>
      <x:c r="H5023" s="15" t="n">
        <x:f>VLOOKUP(D5023,'Pricing'!$A$6:$E$8,4,FALSE)</x:f>
        <x:v>6</x:v>
      </x:c>
      <x:c r="I5023" s="15" t="n">
        <x:f>E5023*G5023/1000000</x:f>
        <x:v>0.12107751000000003</x:v>
      </x:c>
      <x:c r="J5023" s="15" t="n">
        <x:f>F5023*H5023/1000000</x:f>
        <x:v>0.001788</x:v>
      </x:c>
      <x:c r="K5023" s="15" t="n">
        <x:f>SUM(I5023:J5023)</x:f>
        <x:v>0.12286551000000002</x:v>
      </x:c>
    </x:row>
    <x:row r="5024" ht="23" customHeight="1">
      <x:c r="A5024" s="2" t="str">
        <x:v>REQ-05020</x:v>
      </x:c>
      <x:c r="B5024" s="2" t="n">
        <x:v>10</x:v>
      </x:c>
      <x:c r="C5024" s="2" t="str">
        <x:v>Product</x:v>
      </x:c>
      <x:c r="D5024" s="2" t="str">
        <x:v>Swift</x:v>
      </x:c>
      <x:c r="E5024" s="16" t="n">
        <x:v>72091</x:v>
      </x:c>
      <x:c r="F5024" s="16" t="n">
        <x:v>1950</x:v>
      </x:c>
      <x:c r="G5024" s="15" t="n">
        <x:f>VLOOKUP(D5024,'Pricing'!$A$6:$E$8,5,FALSE)</x:f>
        <x:v>0.246</x:v>
      </x:c>
      <x:c r="H5024" s="15" t="n">
        <x:f>VLOOKUP(D5024,'Pricing'!$A$6:$E$8,4,FALSE)</x:f>
        <x:v>1.2</x:v>
      </x:c>
      <x:c r="I5024" s="15" t="n">
        <x:f>E5024*G5024/1000000</x:f>
        <x:v>0.017734385999999998</x:v>
      </x:c>
      <x:c r="J5024" s="15" t="n">
        <x:f>F5024*H5024/1000000</x:f>
        <x:v>0.00234</x:v>
      </x:c>
      <x:c r="K5024" s="15" t="n">
        <x:f>SUM(I5024:J5024)</x:f>
        <x:v>0.020074386</x:v>
      </x:c>
    </x:row>
    <x:row r="5025" ht="23" customHeight="1">
      <x:c r="A5025" s="2" t="str">
        <x:v>REQ-05021</x:v>
      </x:c>
      <x:c r="B5025" s="2" t="n">
        <x:v>18</x:v>
      </x:c>
      <x:c r="C5025" s="2" t="str">
        <x:v>Research</x:v>
      </x:c>
      <x:c r="D5025" s="2" t="str">
        <x:v>Swift</x:v>
      </x:c>
      <x:c r="E5025" s="16" t="n">
        <x:v>54937</x:v>
      </x:c>
      <x:c r="F5025" s="16" t="n">
        <x:v>566</x:v>
      </x:c>
      <x:c r="G5025" s="15" t="n">
        <x:f>VLOOKUP(D5025,'Pricing'!$A$6:$E$8,5,FALSE)</x:f>
        <x:v>0.246</x:v>
      </x:c>
      <x:c r="H5025" s="15" t="n">
        <x:f>VLOOKUP(D5025,'Pricing'!$A$6:$E$8,4,FALSE)</x:f>
        <x:v>1.2</x:v>
      </x:c>
      <x:c r="I5025" s="15" t="n">
        <x:f>E5025*G5025/1000000</x:f>
        <x:v>0.013514502000000001</x:v>
      </x:c>
      <x:c r="J5025" s="15" t="n">
        <x:f>F5025*H5025/1000000</x:f>
        <x:v>0.0006791999999999999</x:v>
      </x:c>
      <x:c r="K5025" s="15" t="n">
        <x:f>SUM(I5025:J5025)</x:f>
        <x:v>0.014193702</x:v>
      </x:c>
    </x:row>
    <x:row r="5026" ht="23" customHeight="1">
      <x:c r="A5026" s="2" t="str">
        <x:v>REQ-05022</x:v>
      </x:c>
      <x:c r="B5026" s="2" t="n">
        <x:v>22</x:v>
      </x:c>
      <x:c r="C5026" s="2" t="str">
        <x:v>Product</x:v>
      </x:c>
      <x:c r="D5026" s="2" t="str">
        <x:v>Balanced</x:v>
      </x:c>
      <x:c r="E5026" s="16" t="n">
        <x:v>12651</x:v>
      </x:c>
      <x:c r="F5026" s="16" t="n">
        <x:v>335</x:v>
      </x:c>
      <x:c r="G5026" s="15" t="n">
        <x:f>VLOOKUP(D5026,'Pricing'!$A$6:$E$8,5,FALSE)</x:f>
        <x:v>1.2300000000000002</x:v>
      </x:c>
      <x:c r="H5026" s="15" t="n">
        <x:f>VLOOKUP(D5026,'Pricing'!$A$6:$E$8,4,FALSE)</x:f>
        <x:v>6</x:v>
      </x:c>
      <x:c r="I5026" s="15" t="n">
        <x:f>E5026*G5026/1000000</x:f>
        <x:v>0.015560730000000004</x:v>
      </x:c>
      <x:c r="J5026" s="15" t="n">
        <x:f>F5026*H5026/1000000</x:f>
        <x:v>0.00201</x:v>
      </x:c>
      <x:c r="K5026" s="15" t="n">
        <x:f>SUM(I5026:J5026)</x:f>
        <x:v>0.017570730000000003</x:v>
      </x:c>
    </x:row>
    <x:row r="5027" ht="23" customHeight="1">
      <x:c r="A5027" s="2" t="str">
        <x:v>REQ-05023</x:v>
      </x:c>
      <x:c r="B5027" s="2" t="n">
        <x:v>6</x:v>
      </x:c>
      <x:c r="C5027" s="2" t="str">
        <x:v>Operations</x:v>
      </x:c>
      <x:c r="D5027" s="2" t="str">
        <x:v>Swift</x:v>
      </x:c>
      <x:c r="E5027" s="16" t="n">
        <x:v>55386</x:v>
      </x:c>
      <x:c r="F5027" s="16" t="n">
        <x:v>2702</x:v>
      </x:c>
      <x:c r="G5027" s="15" t="n">
        <x:f>VLOOKUP(D5027,'Pricing'!$A$6:$E$8,5,FALSE)</x:f>
        <x:v>0.246</x:v>
      </x:c>
      <x:c r="H5027" s="15" t="n">
        <x:f>VLOOKUP(D5027,'Pricing'!$A$6:$E$8,4,FALSE)</x:f>
        <x:v>1.2</x:v>
      </x:c>
      <x:c r="I5027" s="15" t="n">
        <x:f>E5027*G5027/1000000</x:f>
        <x:v>0.013624956</x:v>
      </x:c>
      <x:c r="J5027" s="15" t="n">
        <x:f>F5027*H5027/1000000</x:f>
        <x:v>0.0032424</x:v>
      </x:c>
      <x:c r="K5027" s="15" t="n">
        <x:f>SUM(I5027:J5027)</x:f>
        <x:v>0.016867356</x:v>
      </x:c>
    </x:row>
    <x:row r="5028" ht="23" customHeight="1">
      <x:c r="A5028" s="2" t="str">
        <x:v>REQ-05024</x:v>
      </x:c>
      <x:c r="B5028" s="2" t="n">
        <x:v>24</x:v>
      </x:c>
      <x:c r="C5028" s="2" t="str">
        <x:v>Growth</x:v>
      </x:c>
      <x:c r="D5028" s="2" t="str">
        <x:v>Balanced</x:v>
      </x:c>
      <x:c r="E5028" s="16" t="n">
        <x:v>43277</x:v>
      </x:c>
      <x:c r="F5028" s="16" t="n">
        <x:v>2753</x:v>
      </x:c>
      <x:c r="G5028" s="15" t="n">
        <x:f>VLOOKUP(D5028,'Pricing'!$A$6:$E$8,5,FALSE)</x:f>
        <x:v>1.2300000000000002</x:v>
      </x:c>
      <x:c r="H5028" s="15" t="n">
        <x:f>VLOOKUP(D5028,'Pricing'!$A$6:$E$8,4,FALSE)</x:f>
        <x:v>6</x:v>
      </x:c>
      <x:c r="I5028" s="15" t="n">
        <x:f>E5028*G5028/1000000</x:f>
        <x:v>0.05323071000000001</x:v>
      </x:c>
      <x:c r="J5028" s="15" t="n">
        <x:f>F5028*H5028/1000000</x:f>
        <x:v>0.016518</x:v>
      </x:c>
      <x:c r="K5028" s="15" t="n">
        <x:f>SUM(I5028:J5028)</x:f>
        <x:v>0.06974871</x:v>
      </x:c>
    </x:row>
    <x:row r="5029" ht="23" customHeight="1">
      <x:c r="A5029" s="2" t="str">
        <x:v>REQ-05025</x:v>
      </x:c>
      <x:c r="B5029" s="2" t="n">
        <x:v>15</x:v>
      </x:c>
      <x:c r="C5029" s="2" t="str">
        <x:v>Engineering</x:v>
      </x:c>
      <x:c r="D5029" s="2" t="str">
        <x:v>Balanced</x:v>
      </x:c>
      <x:c r="E5029" s="16" t="n">
        <x:v>10112</x:v>
      </x:c>
      <x:c r="F5029" s="16" t="n">
        <x:v>1720</x:v>
      </x:c>
      <x:c r="G5029" s="15" t="n">
        <x:f>VLOOKUP(D5029,'Pricing'!$A$6:$E$8,5,FALSE)</x:f>
        <x:v>1.2300000000000002</x:v>
      </x:c>
      <x:c r="H5029" s="15" t="n">
        <x:f>VLOOKUP(D5029,'Pricing'!$A$6:$E$8,4,FALSE)</x:f>
        <x:v>6</x:v>
      </x:c>
      <x:c r="I5029" s="15" t="n">
        <x:f>E5029*G5029/1000000</x:f>
        <x:v>0.012437760000000003</x:v>
      </x:c>
      <x:c r="J5029" s="15" t="n">
        <x:f>F5029*H5029/1000000</x:f>
        <x:v>0.01032</x:v>
      </x:c>
      <x:c r="K5029" s="15" t="n">
        <x:f>SUM(I5029:J5029)</x:f>
        <x:v>0.022757760000000002</x:v>
      </x:c>
    </x:row>
    <x:row r="5030" ht="23" customHeight="1">
      <x:c r="A5030" s="2" t="str">
        <x:v>REQ-05026</x:v>
      </x:c>
      <x:c r="B5030" s="2" t="n">
        <x:v>31</x:v>
      </x:c>
      <x:c r="C5030" s="2" t="str">
        <x:v>Support</x:v>
      </x:c>
      <x:c r="D5030" s="2" t="str">
        <x:v>Swift</x:v>
      </x:c>
      <x:c r="E5030" s="16" t="n">
        <x:v>101539</x:v>
      </x:c>
      <x:c r="F5030" s="16" t="n">
        <x:v>2560</x:v>
      </x:c>
      <x:c r="G5030" s="15" t="n">
        <x:f>VLOOKUP(D5030,'Pricing'!$A$6:$E$8,5,FALSE)</x:f>
        <x:v>0.246</x:v>
      </x:c>
      <x:c r="H5030" s="15" t="n">
        <x:f>VLOOKUP(D5030,'Pricing'!$A$6:$E$8,4,FALSE)</x:f>
        <x:v>1.2</x:v>
      </x:c>
      <x:c r="I5030" s="15" t="n">
        <x:f>E5030*G5030/1000000</x:f>
        <x:v>0.024978594</x:v>
      </x:c>
      <x:c r="J5030" s="15" t="n">
        <x:f>F5030*H5030/1000000</x:f>
        <x:v>0.003072</x:v>
      </x:c>
      <x:c r="K5030" s="15" t="n">
        <x:f>SUM(I5030:J5030)</x:f>
        <x:v>0.028050593999999998</x:v>
      </x:c>
    </x:row>
    <x:row r="5031" ht="23" customHeight="1">
      <x:c r="A5031" s="2" t="str">
        <x:v>REQ-05027</x:v>
      </x:c>
      <x:c r="B5031" s="2" t="n">
        <x:v>25</x:v>
      </x:c>
      <x:c r="C5031" s="2" t="str">
        <x:v>Operations</x:v>
      </x:c>
      <x:c r="D5031" s="2" t="str">
        <x:v>Swift</x:v>
      </x:c>
      <x:c r="E5031" s="16" t="n">
        <x:v>114113</x:v>
      </x:c>
      <x:c r="F5031" s="16" t="n">
        <x:v>2730</x:v>
      </x:c>
      <x:c r="G5031" s="15" t="n">
        <x:f>VLOOKUP(D5031,'Pricing'!$A$6:$E$8,5,FALSE)</x:f>
        <x:v>0.246</x:v>
      </x:c>
      <x:c r="H5031" s="15" t="n">
        <x:f>VLOOKUP(D5031,'Pricing'!$A$6:$E$8,4,FALSE)</x:f>
        <x:v>1.2</x:v>
      </x:c>
      <x:c r="I5031" s="15" t="n">
        <x:f>E5031*G5031/1000000</x:f>
        <x:v>0.028071798</x:v>
      </x:c>
      <x:c r="J5031" s="15" t="n">
        <x:f>F5031*H5031/1000000</x:f>
        <x:v>0.003276</x:v>
      </x:c>
      <x:c r="K5031" s="15" t="n">
        <x:f>SUM(I5031:J5031)</x:f>
        <x:v>0.031347797999999996</x:v>
      </x:c>
    </x:row>
    <x:row r="5032" ht="23" customHeight="1">
      <x:c r="A5032" s="2" t="str">
        <x:v>REQ-05028</x:v>
      </x:c>
      <x:c r="B5032" s="2" t="n">
        <x:v>22</x:v>
      </x:c>
      <x:c r="C5032" s="2" t="str">
        <x:v>Support</x:v>
      </x:c>
      <x:c r="D5032" s="2" t="str">
        <x:v>Swift</x:v>
      </x:c>
      <x:c r="E5032" s="16" t="n">
        <x:v>116593</x:v>
      </x:c>
      <x:c r="F5032" s="16" t="n">
        <x:v>2441</x:v>
      </x:c>
      <x:c r="G5032" s="15" t="n">
        <x:f>VLOOKUP(D5032,'Pricing'!$A$6:$E$8,5,FALSE)</x:f>
        <x:v>0.246</x:v>
      </x:c>
      <x:c r="H5032" s="15" t="n">
        <x:f>VLOOKUP(D5032,'Pricing'!$A$6:$E$8,4,FALSE)</x:f>
        <x:v>1.2</x:v>
      </x:c>
      <x:c r="I5032" s="15" t="n">
        <x:f>E5032*G5032/1000000</x:f>
        <x:v>0.028681878</x:v>
      </x:c>
      <x:c r="J5032" s="15" t="n">
        <x:f>F5032*H5032/1000000</x:f>
        <x:v>0.0029292</x:v>
      </x:c>
      <x:c r="K5032" s="15" t="n">
        <x:f>SUM(I5032:J5032)</x:f>
        <x:v>0.031611078</x:v>
      </x:c>
    </x:row>
    <x:row r="5033" ht="23" customHeight="1">
      <x:c r="A5033" s="2" t="str">
        <x:v>REQ-05029</x:v>
      </x:c>
      <x:c r="B5033" s="2" t="n">
        <x:v>22</x:v>
      </x:c>
      <x:c r="C5033" s="2" t="str">
        <x:v>Research</x:v>
      </x:c>
      <x:c r="D5033" s="2" t="str">
        <x:v>Balanced</x:v>
      </x:c>
      <x:c r="E5033" s="16" t="n">
        <x:v>6971</x:v>
      </x:c>
      <x:c r="F5033" s="16" t="n">
        <x:v>1415</x:v>
      </x:c>
      <x:c r="G5033" s="15" t="n">
        <x:f>VLOOKUP(D5033,'Pricing'!$A$6:$E$8,5,FALSE)</x:f>
        <x:v>1.2300000000000002</x:v>
      </x:c>
      <x:c r="H5033" s="15" t="n">
        <x:f>VLOOKUP(D5033,'Pricing'!$A$6:$E$8,4,FALSE)</x:f>
        <x:v>6</x:v>
      </x:c>
      <x:c r="I5033" s="15" t="n">
        <x:f>E5033*G5033/1000000</x:f>
        <x:v>0.008574330000000002</x:v>
      </x:c>
      <x:c r="J5033" s="15" t="n">
        <x:f>F5033*H5033/1000000</x:f>
        <x:v>0.00849</x:v>
      </x:c>
      <x:c r="K5033" s="15" t="n">
        <x:f>SUM(I5033:J5033)</x:f>
        <x:v>0.017064330000000003</x:v>
      </x:c>
    </x:row>
    <x:row r="5034" ht="23" customHeight="1">
      <x:c r="A5034" s="2" t="str">
        <x:v>REQ-05030</x:v>
      </x:c>
      <x:c r="B5034" s="2" t="n">
        <x:v>20</x:v>
      </x:c>
      <x:c r="C5034" s="2" t="str">
        <x:v>Growth</x:v>
      </x:c>
      <x:c r="D5034" s="2" t="str">
        <x:v>Swift</x:v>
      </x:c>
      <x:c r="E5034" s="16" t="n">
        <x:v>96545</x:v>
      </x:c>
      <x:c r="F5034" s="16" t="n">
        <x:v>3081</x:v>
      </x:c>
      <x:c r="G5034" s="15" t="n">
        <x:f>VLOOKUP(D5034,'Pricing'!$A$6:$E$8,5,FALSE)</x:f>
        <x:v>0.246</x:v>
      </x:c>
      <x:c r="H5034" s="15" t="n">
        <x:f>VLOOKUP(D5034,'Pricing'!$A$6:$E$8,4,FALSE)</x:f>
        <x:v>1.2</x:v>
      </x:c>
      <x:c r="I5034" s="15" t="n">
        <x:f>E5034*G5034/1000000</x:f>
        <x:v>0.023750069999999998</x:v>
      </x:c>
      <x:c r="J5034" s="15" t="n">
        <x:f>F5034*H5034/1000000</x:f>
        <x:v>0.0036972</x:v>
      </x:c>
      <x:c r="K5034" s="15" t="n">
        <x:f>SUM(I5034:J5034)</x:f>
        <x:v>0.02744727</x:v>
      </x:c>
    </x:row>
    <x:row r="5035" ht="23" customHeight="1">
      <x:c r="A5035" s="2" t="str">
        <x:v>REQ-05031</x:v>
      </x:c>
      <x:c r="B5035" s="2" t="n">
        <x:v>24</x:v>
      </x:c>
      <x:c r="C5035" s="2" t="str">
        <x:v>Engineering</x:v>
      </x:c>
      <x:c r="D5035" s="2" t="str">
        <x:v>Swift</x:v>
      </x:c>
      <x:c r="E5035" s="16" t="n">
        <x:v>23065</x:v>
      </x:c>
      <x:c r="F5035" s="16" t="n">
        <x:v>2862</x:v>
      </x:c>
      <x:c r="G5035" s="15" t="n">
        <x:f>VLOOKUP(D5035,'Pricing'!$A$6:$E$8,5,FALSE)</x:f>
        <x:v>0.246</x:v>
      </x:c>
      <x:c r="H5035" s="15" t="n">
        <x:f>VLOOKUP(D5035,'Pricing'!$A$6:$E$8,4,FALSE)</x:f>
        <x:v>1.2</x:v>
      </x:c>
      <x:c r="I5035" s="15" t="n">
        <x:f>E5035*G5035/1000000</x:f>
        <x:v>0.005673989999999999</x:v>
      </x:c>
      <x:c r="J5035" s="15" t="n">
        <x:f>F5035*H5035/1000000</x:f>
        <x:v>0.0034344</x:v>
      </x:c>
      <x:c r="K5035" s="15" t="n">
        <x:f>SUM(I5035:J5035)</x:f>
        <x:v>0.00910839</x:v>
      </x:c>
    </x:row>
    <x:row r="5036" ht="23" customHeight="1">
      <x:c r="A5036" s="2" t="str">
        <x:v>REQ-05032</x:v>
      </x:c>
      <x:c r="B5036" s="2" t="n">
        <x:v>12</x:v>
      </x:c>
      <x:c r="C5036" s="2" t="str">
        <x:v>Growth</x:v>
      </x:c>
      <x:c r="D5036" s="2" t="str">
        <x:v>Swift</x:v>
      </x:c>
      <x:c r="E5036" s="16" t="n">
        <x:v>29087</x:v>
      </x:c>
      <x:c r="F5036" s="16" t="n">
        <x:v>1907</x:v>
      </x:c>
      <x:c r="G5036" s="15" t="n">
        <x:f>VLOOKUP(D5036,'Pricing'!$A$6:$E$8,5,FALSE)</x:f>
        <x:v>0.246</x:v>
      </x:c>
      <x:c r="H5036" s="15" t="n">
        <x:f>VLOOKUP(D5036,'Pricing'!$A$6:$E$8,4,FALSE)</x:f>
        <x:v>1.2</x:v>
      </x:c>
      <x:c r="I5036" s="15" t="n">
        <x:f>E5036*G5036/1000000</x:f>
        <x:v>0.007155402</x:v>
      </x:c>
      <x:c r="J5036" s="15" t="n">
        <x:f>F5036*H5036/1000000</x:f>
        <x:v>0.0022884</x:v>
      </x:c>
      <x:c r="K5036" s="15" t="n">
        <x:f>SUM(I5036:J5036)</x:f>
        <x:v>0.009443802</x:v>
      </x:c>
    </x:row>
    <x:row r="5037" ht="23" customHeight="1">
      <x:c r="A5037" s="2" t="str">
        <x:v>REQ-05033</x:v>
      </x:c>
      <x:c r="B5037" s="2" t="n">
        <x:v>3</x:v>
      </x:c>
      <x:c r="C5037" s="2" t="str">
        <x:v>Engineering</x:v>
      </x:c>
      <x:c r="D5037" s="2" t="str">
        <x:v>Balanced</x:v>
      </x:c>
      <x:c r="E5037" s="16" t="n">
        <x:v>82804</x:v>
      </x:c>
      <x:c r="F5037" s="16" t="n">
        <x:v>1205</x:v>
      </x:c>
      <x:c r="G5037" s="15" t="n">
        <x:f>VLOOKUP(D5037,'Pricing'!$A$6:$E$8,5,FALSE)</x:f>
        <x:v>1.2300000000000002</x:v>
      </x:c>
      <x:c r="H5037" s="15" t="n">
        <x:f>VLOOKUP(D5037,'Pricing'!$A$6:$E$8,4,FALSE)</x:f>
        <x:v>6</x:v>
      </x:c>
      <x:c r="I5037" s="15" t="n">
        <x:f>E5037*G5037/1000000</x:f>
        <x:v>0.10184892000000001</x:v>
      </x:c>
      <x:c r="J5037" s="15" t="n">
        <x:f>F5037*H5037/1000000</x:f>
        <x:v>0.00723</x:v>
      </x:c>
      <x:c r="K5037" s="15" t="n">
        <x:f>SUM(I5037:J5037)</x:f>
        <x:v>0.10907892000000001</x:v>
      </x:c>
    </x:row>
    <x:row r="5038" ht="23" customHeight="1">
      <x:c r="A5038" s="2" t="str">
        <x:v>REQ-05034</x:v>
      </x:c>
      <x:c r="B5038" s="2" t="n">
        <x:v>22</x:v>
      </x:c>
      <x:c r="C5038" s="2" t="str">
        <x:v>Growth</x:v>
      </x:c>
      <x:c r="D5038" s="2" t="str">
        <x:v>Reasoning</x:v>
      </x:c>
      <x:c r="E5038" s="16" t="n">
        <x:v>70090</x:v>
      </x:c>
      <x:c r="F5038" s="16" t="n">
        <x:v>2151</x:v>
      </x:c>
      <x:c r="G5038" s="15" t="n">
        <x:f>VLOOKUP(D5038,'Pricing'!$A$6:$E$8,5,FALSE)</x:f>
        <x:v>4.920000000000001</x:v>
      </x:c>
      <x:c r="H5038" s="15" t="n">
        <x:f>VLOOKUP(D5038,'Pricing'!$A$6:$E$8,4,FALSE)</x:f>
        <x:v>24</x:v>
      </x:c>
      <x:c r="I5038" s="15" t="n">
        <x:f>E5038*G5038/1000000</x:f>
        <x:v>0.34484280000000006</x:v>
      </x:c>
      <x:c r="J5038" s="15" t="n">
        <x:f>F5038*H5038/1000000</x:f>
        <x:v>0.051624</x:v>
      </x:c>
      <x:c r="K5038" s="15" t="n">
        <x:f>SUM(I5038:J5038)</x:f>
        <x:v>0.39646680000000006</x:v>
      </x:c>
    </x:row>
    <x:row r="5039" ht="23" customHeight="1">
      <x:c r="A5039" s="2" t="str">
        <x:v>REQ-05035</x:v>
      </x:c>
      <x:c r="B5039" s="2" t="n">
        <x:v>27</x:v>
      </x:c>
      <x:c r="C5039" s="2" t="str">
        <x:v>Operations</x:v>
      </x:c>
      <x:c r="D5039" s="2" t="str">
        <x:v>Swift</x:v>
      </x:c>
      <x:c r="E5039" s="16" t="n">
        <x:v>72846</x:v>
      </x:c>
      <x:c r="F5039" s="16" t="n">
        <x:v>1183</x:v>
      </x:c>
      <x:c r="G5039" s="15" t="n">
        <x:f>VLOOKUP(D5039,'Pricing'!$A$6:$E$8,5,FALSE)</x:f>
        <x:v>0.246</x:v>
      </x:c>
      <x:c r="H5039" s="15" t="n">
        <x:f>VLOOKUP(D5039,'Pricing'!$A$6:$E$8,4,FALSE)</x:f>
        <x:v>1.2</x:v>
      </x:c>
      <x:c r="I5039" s="15" t="n">
        <x:f>E5039*G5039/1000000</x:f>
        <x:v>0.017920116</x:v>
      </x:c>
      <x:c r="J5039" s="15" t="n">
        <x:f>F5039*H5039/1000000</x:f>
        <x:v>0.0014195999999999998</x:v>
      </x:c>
      <x:c r="K5039" s="15" t="n">
        <x:f>SUM(I5039:J5039)</x:f>
        <x:v>0.019339716</x:v>
      </x:c>
    </x:row>
    <x:row r="5040" ht="23" customHeight="1">
      <x:c r="A5040" s="2" t="str">
        <x:v>REQ-05036</x:v>
      </x:c>
      <x:c r="B5040" s="2" t="n">
        <x:v>10</x:v>
      </x:c>
      <x:c r="C5040" s="2" t="str">
        <x:v>Product</x:v>
      </x:c>
      <x:c r="D5040" s="2" t="str">
        <x:v>Balanced</x:v>
      </x:c>
      <x:c r="E5040" s="16" t="n">
        <x:v>100224</x:v>
      </x:c>
      <x:c r="F5040" s="16" t="n">
        <x:v>3992</x:v>
      </x:c>
      <x:c r="G5040" s="15" t="n">
        <x:f>VLOOKUP(D5040,'Pricing'!$A$6:$E$8,5,FALSE)</x:f>
        <x:v>1.2300000000000002</x:v>
      </x:c>
      <x:c r="H5040" s="15" t="n">
        <x:f>VLOOKUP(D5040,'Pricing'!$A$6:$E$8,4,FALSE)</x:f>
        <x:v>6</x:v>
      </x:c>
      <x:c r="I5040" s="15" t="n">
        <x:f>E5040*G5040/1000000</x:f>
        <x:v>0.12327552000000001</x:v>
      </x:c>
      <x:c r="J5040" s="15" t="n">
        <x:f>F5040*H5040/1000000</x:f>
        <x:v>0.023952</x:v>
      </x:c>
      <x:c r="K5040" s="15" t="n">
        <x:f>SUM(I5040:J5040)</x:f>
        <x:v>0.14722752</x:v>
      </x:c>
    </x:row>
    <x:row r="5041" ht="23" customHeight="1">
      <x:c r="A5041" s="2" t="str">
        <x:v>REQ-05037</x:v>
      </x:c>
      <x:c r="B5041" s="2" t="n">
        <x:v>22</x:v>
      </x:c>
      <x:c r="C5041" s="2" t="str">
        <x:v>Operations</x:v>
      </x:c>
      <x:c r="D5041" s="2" t="str">
        <x:v>Balanced</x:v>
      </x:c>
      <x:c r="E5041" s="16" t="n">
        <x:v>81534</x:v>
      </x:c>
      <x:c r="F5041" s="16" t="n">
        <x:v>2871</x:v>
      </x:c>
      <x:c r="G5041" s="15" t="n">
        <x:f>VLOOKUP(D5041,'Pricing'!$A$6:$E$8,5,FALSE)</x:f>
        <x:v>1.2300000000000002</x:v>
      </x:c>
      <x:c r="H5041" s="15" t="n">
        <x:f>VLOOKUP(D5041,'Pricing'!$A$6:$E$8,4,FALSE)</x:f>
        <x:v>6</x:v>
      </x:c>
      <x:c r="I5041" s="15" t="n">
        <x:f>E5041*G5041/1000000</x:f>
        <x:v>0.10028682000000003</x:v>
      </x:c>
      <x:c r="J5041" s="15" t="n">
        <x:f>F5041*H5041/1000000</x:f>
        <x:v>0.017226</x:v>
      </x:c>
      <x:c r="K5041" s="15" t="n">
        <x:f>SUM(I5041:J5041)</x:f>
        <x:v>0.11751282000000003</x:v>
      </x:c>
    </x:row>
    <x:row r="5042" ht="23" customHeight="1">
      <x:c r="A5042" s="2" t="str">
        <x:v>REQ-05038</x:v>
      </x:c>
      <x:c r="B5042" s="2" t="n">
        <x:v>9</x:v>
      </x:c>
      <x:c r="C5042" s="2" t="str">
        <x:v>Growth</x:v>
      </x:c>
      <x:c r="D5042" s="2" t="str">
        <x:v>Balanced</x:v>
      </x:c>
      <x:c r="E5042" s="16" t="n">
        <x:v>62271</x:v>
      </x:c>
      <x:c r="F5042" s="16" t="n">
        <x:v>868</x:v>
      </x:c>
      <x:c r="G5042" s="15" t="n">
        <x:f>VLOOKUP(D5042,'Pricing'!$A$6:$E$8,5,FALSE)</x:f>
        <x:v>1.2300000000000002</x:v>
      </x:c>
      <x:c r="H5042" s="15" t="n">
        <x:f>VLOOKUP(D5042,'Pricing'!$A$6:$E$8,4,FALSE)</x:f>
        <x:v>6</x:v>
      </x:c>
      <x:c r="I5042" s="15" t="n">
        <x:f>E5042*G5042/1000000</x:f>
        <x:v>0.07659333000000002</x:v>
      </x:c>
      <x:c r="J5042" s="15" t="n">
        <x:f>F5042*H5042/1000000</x:f>
        <x:v>0.005208</x:v>
      </x:c>
      <x:c r="K5042" s="15" t="n">
        <x:f>SUM(I5042:J5042)</x:f>
        <x:v>0.08180133000000002</x:v>
      </x:c>
    </x:row>
    <x:row r="5043" ht="23" customHeight="1">
      <x:c r="A5043" s="2" t="str">
        <x:v>REQ-05039</x:v>
      </x:c>
      <x:c r="B5043" s="2" t="n">
        <x:v>23</x:v>
      </x:c>
      <x:c r="C5043" s="2" t="str">
        <x:v>Research</x:v>
      </x:c>
      <x:c r="D5043" s="2" t="str">
        <x:v>Balanced</x:v>
      </x:c>
      <x:c r="E5043" s="16" t="n">
        <x:v>80540</x:v>
      </x:c>
      <x:c r="F5043" s="16" t="n">
        <x:v>861</x:v>
      </x:c>
      <x:c r="G5043" s="15" t="n">
        <x:f>VLOOKUP(D5043,'Pricing'!$A$6:$E$8,5,FALSE)</x:f>
        <x:v>1.2300000000000002</x:v>
      </x:c>
      <x:c r="H5043" s="15" t="n">
        <x:f>VLOOKUP(D5043,'Pricing'!$A$6:$E$8,4,FALSE)</x:f>
        <x:v>6</x:v>
      </x:c>
      <x:c r="I5043" s="15" t="n">
        <x:f>E5043*G5043/1000000</x:f>
        <x:v>0.0990642</x:v>
      </x:c>
      <x:c r="J5043" s="15" t="n">
        <x:f>F5043*H5043/1000000</x:f>
        <x:v>0.005166</x:v>
      </x:c>
      <x:c r="K5043" s="15" t="n">
        <x:f>SUM(I5043:J5043)</x:f>
        <x:v>0.10423020000000001</x:v>
      </x:c>
    </x:row>
    <x:row r="5044" ht="23" customHeight="1">
      <x:c r="A5044" s="2" t="str">
        <x:v>REQ-05040</x:v>
      </x:c>
      <x:c r="B5044" s="2" t="n">
        <x:v>1</x:v>
      </x:c>
      <x:c r="C5044" s="2" t="str">
        <x:v>Growth</x:v>
      </x:c>
      <x:c r="D5044" s="2" t="str">
        <x:v>Swift</x:v>
      </x:c>
      <x:c r="E5044" s="16" t="n">
        <x:v>54358</x:v>
      </x:c>
      <x:c r="F5044" s="16" t="n">
        <x:v>630</x:v>
      </x:c>
      <x:c r="G5044" s="15" t="n">
        <x:f>VLOOKUP(D5044,'Pricing'!$A$6:$E$8,5,FALSE)</x:f>
        <x:v>0.246</x:v>
      </x:c>
      <x:c r="H5044" s="15" t="n">
        <x:f>VLOOKUP(D5044,'Pricing'!$A$6:$E$8,4,FALSE)</x:f>
        <x:v>1.2</x:v>
      </x:c>
      <x:c r="I5044" s="15" t="n">
        <x:f>E5044*G5044/1000000</x:f>
        <x:v>0.013372067999999999</x:v>
      </x:c>
      <x:c r="J5044" s="15" t="n">
        <x:f>F5044*H5044/1000000</x:f>
        <x:v>0.000756</x:v>
      </x:c>
      <x:c r="K5044" s="15" t="n">
        <x:f>SUM(I5044:J5044)</x:f>
        <x:v>0.014128067999999999</x:v>
      </x:c>
    </x:row>
    <x:row r="5045" ht="23" customHeight="1">
      <x:c r="A5045" s="2" t="str">
        <x:v>REQ-05041</x:v>
      </x:c>
      <x:c r="B5045" s="2" t="n">
        <x:v>11</x:v>
      </x:c>
      <x:c r="C5045" s="2" t="str">
        <x:v>Operations</x:v>
      </x:c>
      <x:c r="D5045" s="2" t="str">
        <x:v>Swift</x:v>
      </x:c>
      <x:c r="E5045" s="16" t="n">
        <x:v>31228</x:v>
      </x:c>
      <x:c r="F5045" s="16" t="n">
        <x:v>1625</x:v>
      </x:c>
      <x:c r="G5045" s="15" t="n">
        <x:f>VLOOKUP(D5045,'Pricing'!$A$6:$E$8,5,FALSE)</x:f>
        <x:v>0.246</x:v>
      </x:c>
      <x:c r="H5045" s="15" t="n">
        <x:f>VLOOKUP(D5045,'Pricing'!$A$6:$E$8,4,FALSE)</x:f>
        <x:v>1.2</x:v>
      </x:c>
      <x:c r="I5045" s="15" t="n">
        <x:f>E5045*G5045/1000000</x:f>
        <x:v>0.007682088</x:v>
      </x:c>
      <x:c r="J5045" s="15" t="n">
        <x:f>F5045*H5045/1000000</x:f>
        <x:v>0.00195</x:v>
      </x:c>
      <x:c r="K5045" s="15" t="n">
        <x:f>SUM(I5045:J5045)</x:f>
        <x:v>0.009632088</x:v>
      </x:c>
    </x:row>
    <x:row r="5046" ht="23" customHeight="1">
      <x:c r="A5046" s="2" t="str">
        <x:v>REQ-05042</x:v>
      </x:c>
      <x:c r="B5046" s="2" t="n">
        <x:v>14</x:v>
      </x:c>
      <x:c r="C5046" s="2" t="str">
        <x:v>Growth</x:v>
      </x:c>
      <x:c r="D5046" s="2" t="str">
        <x:v>Reasoning</x:v>
      </x:c>
      <x:c r="E5046" s="16" t="n">
        <x:v>48311</x:v>
      </x:c>
      <x:c r="F5046" s="16" t="n">
        <x:v>2064</x:v>
      </x:c>
      <x:c r="G5046" s="15" t="n">
        <x:f>VLOOKUP(D5046,'Pricing'!$A$6:$E$8,5,FALSE)</x:f>
        <x:v>4.920000000000001</x:v>
      </x:c>
      <x:c r="H5046" s="15" t="n">
        <x:f>VLOOKUP(D5046,'Pricing'!$A$6:$E$8,4,FALSE)</x:f>
        <x:v>24</x:v>
      </x:c>
      <x:c r="I5046" s="15" t="n">
        <x:f>E5046*G5046/1000000</x:f>
        <x:v>0.23769012000000006</x:v>
      </x:c>
      <x:c r="J5046" s="15" t="n">
        <x:f>F5046*H5046/1000000</x:f>
        <x:v>0.049536</x:v>
      </x:c>
      <x:c r="K5046" s="15" t="n">
        <x:f>SUM(I5046:J5046)</x:f>
        <x:v>0.28722612000000003</x:v>
      </x:c>
    </x:row>
    <x:row r="5047" ht="23" customHeight="1">
      <x:c r="A5047" s="2" t="str">
        <x:v>REQ-05043</x:v>
      </x:c>
      <x:c r="B5047" s="2" t="n">
        <x:v>12</x:v>
      </x:c>
      <x:c r="C5047" s="2" t="str">
        <x:v>Research</x:v>
      </x:c>
      <x:c r="D5047" s="2" t="str">
        <x:v>Swift</x:v>
      </x:c>
      <x:c r="E5047" s="16" t="n">
        <x:v>41504</x:v>
      </x:c>
      <x:c r="F5047" s="16" t="n">
        <x:v>2011</x:v>
      </x:c>
      <x:c r="G5047" s="15" t="n">
        <x:f>VLOOKUP(D5047,'Pricing'!$A$6:$E$8,5,FALSE)</x:f>
        <x:v>0.246</x:v>
      </x:c>
      <x:c r="H5047" s="15" t="n">
        <x:f>VLOOKUP(D5047,'Pricing'!$A$6:$E$8,4,FALSE)</x:f>
        <x:v>1.2</x:v>
      </x:c>
      <x:c r="I5047" s="15" t="n">
        <x:f>E5047*G5047/1000000</x:f>
        <x:v>0.010209984</x:v>
      </x:c>
      <x:c r="J5047" s="15" t="n">
        <x:f>F5047*H5047/1000000</x:f>
        <x:v>0.0024132</x:v>
      </x:c>
      <x:c r="K5047" s="15" t="n">
        <x:f>SUM(I5047:J5047)</x:f>
        <x:v>0.012623183999999999</x:v>
      </x:c>
    </x:row>
    <x:row r="5048" ht="23" customHeight="1">
      <x:c r="A5048" s="2" t="str">
        <x:v>REQ-05044</x:v>
      </x:c>
      <x:c r="B5048" s="2" t="n">
        <x:v>7</x:v>
      </x:c>
      <x:c r="C5048" s="2" t="str">
        <x:v>Support</x:v>
      </x:c>
      <x:c r="D5048" s="2" t="str">
        <x:v>Swift</x:v>
      </x:c>
      <x:c r="E5048" s="16" t="n">
        <x:v>71757</x:v>
      </x:c>
      <x:c r="F5048" s="16" t="n">
        <x:v>3080</x:v>
      </x:c>
      <x:c r="G5048" s="15" t="n">
        <x:f>VLOOKUP(D5048,'Pricing'!$A$6:$E$8,5,FALSE)</x:f>
        <x:v>0.246</x:v>
      </x:c>
      <x:c r="H5048" s="15" t="n">
        <x:f>VLOOKUP(D5048,'Pricing'!$A$6:$E$8,4,FALSE)</x:f>
        <x:v>1.2</x:v>
      </x:c>
      <x:c r="I5048" s="15" t="n">
        <x:f>E5048*G5048/1000000</x:f>
        <x:v>0.017652222</x:v>
      </x:c>
      <x:c r="J5048" s="15" t="n">
        <x:f>F5048*H5048/1000000</x:f>
        <x:v>0.003696</x:v>
      </x:c>
      <x:c r="K5048" s="15" t="n">
        <x:f>SUM(I5048:J5048)</x:f>
        <x:v>0.021348222</x:v>
      </x:c>
    </x:row>
    <x:row r="5049" ht="23" customHeight="1">
      <x:c r="A5049" s="2" t="str">
        <x:v>REQ-05045</x:v>
      </x:c>
      <x:c r="B5049" s="2" t="n">
        <x:v>24</x:v>
      </x:c>
      <x:c r="C5049" s="2" t="str">
        <x:v>Operations</x:v>
      </x:c>
      <x:c r="D5049" s="2" t="str">
        <x:v>Balanced</x:v>
      </x:c>
      <x:c r="E5049" s="16" t="n">
        <x:v>119406</x:v>
      </x:c>
      <x:c r="F5049" s="16" t="n">
        <x:v>980</x:v>
      </x:c>
      <x:c r="G5049" s="15" t="n">
        <x:f>VLOOKUP(D5049,'Pricing'!$A$6:$E$8,5,FALSE)</x:f>
        <x:v>1.2300000000000002</x:v>
      </x:c>
      <x:c r="H5049" s="15" t="n">
        <x:f>VLOOKUP(D5049,'Pricing'!$A$6:$E$8,4,FALSE)</x:f>
        <x:v>6</x:v>
      </x:c>
      <x:c r="I5049" s="15" t="n">
        <x:f>E5049*G5049/1000000</x:f>
        <x:v>0.14686938000000002</x:v>
      </x:c>
      <x:c r="J5049" s="15" t="n">
        <x:f>F5049*H5049/1000000</x:f>
        <x:v>0.00588</x:v>
      </x:c>
      <x:c r="K5049" s="15" t="n">
        <x:f>SUM(I5049:J5049)</x:f>
        <x:v>0.15274938000000002</x:v>
      </x:c>
    </x:row>
    <x:row r="5050" ht="23" customHeight="1">
      <x:c r="A5050" s="2" t="str">
        <x:v>REQ-05046</x:v>
      </x:c>
      <x:c r="B5050" s="2" t="n">
        <x:v>5</x:v>
      </x:c>
      <x:c r="C5050" s="2" t="str">
        <x:v>Product</x:v>
      </x:c>
      <x:c r="D5050" s="2" t="str">
        <x:v>Reasoning</x:v>
      </x:c>
      <x:c r="E5050" s="16" t="n">
        <x:v>75568</x:v>
      </x:c>
      <x:c r="F5050" s="16" t="n">
        <x:v>1707</x:v>
      </x:c>
      <x:c r="G5050" s="15" t="n">
        <x:f>VLOOKUP(D5050,'Pricing'!$A$6:$E$8,5,FALSE)</x:f>
        <x:v>4.920000000000001</x:v>
      </x:c>
      <x:c r="H5050" s="15" t="n">
        <x:f>VLOOKUP(D5050,'Pricing'!$A$6:$E$8,4,FALSE)</x:f>
        <x:v>24</x:v>
      </x:c>
      <x:c r="I5050" s="15" t="n">
        <x:f>E5050*G5050/1000000</x:f>
        <x:v>0.37179456000000005</x:v>
      </x:c>
      <x:c r="J5050" s="15" t="n">
        <x:f>F5050*H5050/1000000</x:f>
        <x:v>0.040968</x:v>
      </x:c>
      <x:c r="K5050" s="15" t="n">
        <x:f>SUM(I5050:J5050)</x:f>
        <x:v>0.41276256000000006</x:v>
      </x:c>
    </x:row>
    <x:row r="5051" ht="23" customHeight="1">
      <x:c r="A5051" s="2" t="str">
        <x:v>REQ-05047</x:v>
      </x:c>
      <x:c r="B5051" s="2" t="n">
        <x:v>11</x:v>
      </x:c>
      <x:c r="C5051" s="2" t="str">
        <x:v>Operations</x:v>
      </x:c>
      <x:c r="D5051" s="2" t="str">
        <x:v>Swift</x:v>
      </x:c>
      <x:c r="E5051" s="16" t="n">
        <x:v>73920</x:v>
      </x:c>
      <x:c r="F5051" s="16" t="n">
        <x:v>3579</x:v>
      </x:c>
      <x:c r="G5051" s="15" t="n">
        <x:f>VLOOKUP(D5051,'Pricing'!$A$6:$E$8,5,FALSE)</x:f>
        <x:v>0.246</x:v>
      </x:c>
      <x:c r="H5051" s="15" t="n">
        <x:f>VLOOKUP(D5051,'Pricing'!$A$6:$E$8,4,FALSE)</x:f>
        <x:v>1.2</x:v>
      </x:c>
      <x:c r="I5051" s="15" t="n">
        <x:f>E5051*G5051/1000000</x:f>
        <x:v>0.01818432</x:v>
      </x:c>
      <x:c r="J5051" s="15" t="n">
        <x:f>F5051*H5051/1000000</x:f>
        <x:v>0.0042948000000000005</x:v>
      </x:c>
      <x:c r="K5051" s="15" t="n">
        <x:f>SUM(I5051:J5051)</x:f>
        <x:v>0.022479120000000002</x:v>
      </x:c>
    </x:row>
    <x:row r="5052" ht="23" customHeight="1">
      <x:c r="A5052" s="2" t="str">
        <x:v>REQ-05048</x:v>
      </x:c>
      <x:c r="B5052" s="2" t="n">
        <x:v>27</x:v>
      </x:c>
      <x:c r="C5052" s="2" t="str">
        <x:v>Support</x:v>
      </x:c>
      <x:c r="D5052" s="2" t="str">
        <x:v>Balanced</x:v>
      </x:c>
      <x:c r="E5052" s="16" t="n">
        <x:v>78978</x:v>
      </x:c>
      <x:c r="F5052" s="16" t="n">
        <x:v>500</x:v>
      </x:c>
      <x:c r="G5052" s="15" t="n">
        <x:f>VLOOKUP(D5052,'Pricing'!$A$6:$E$8,5,FALSE)</x:f>
        <x:v>1.2300000000000002</x:v>
      </x:c>
      <x:c r="H5052" s="15" t="n">
        <x:f>VLOOKUP(D5052,'Pricing'!$A$6:$E$8,4,FALSE)</x:f>
        <x:v>6</x:v>
      </x:c>
      <x:c r="I5052" s="15" t="n">
        <x:f>E5052*G5052/1000000</x:f>
        <x:v>0.09714294000000001</x:v>
      </x:c>
      <x:c r="J5052" s="15" t="n">
        <x:f>F5052*H5052/1000000</x:f>
        <x:v>0.003</x:v>
      </x:c>
      <x:c r="K5052" s="15" t="n">
        <x:f>SUM(I5052:J5052)</x:f>
        <x:v>0.10014294000000001</x:v>
      </x:c>
    </x:row>
    <x:row r="5053" ht="23" customHeight="1">
      <x:c r="A5053" s="2" t="str">
        <x:v>REQ-05049</x:v>
      </x:c>
      <x:c r="B5053" s="2" t="n">
        <x:v>31</x:v>
      </x:c>
      <x:c r="C5053" s="2" t="str">
        <x:v>Engineering</x:v>
      </x:c>
      <x:c r="D5053" s="2" t="str">
        <x:v>Swift</x:v>
      </x:c>
      <x:c r="E5053" s="16" t="n">
        <x:v>5477</x:v>
      </x:c>
      <x:c r="F5053" s="16" t="n">
        <x:v>2625</x:v>
      </x:c>
      <x:c r="G5053" s="15" t="n">
        <x:f>VLOOKUP(D5053,'Pricing'!$A$6:$E$8,5,FALSE)</x:f>
        <x:v>0.246</x:v>
      </x:c>
      <x:c r="H5053" s="15" t="n">
        <x:f>VLOOKUP(D5053,'Pricing'!$A$6:$E$8,4,FALSE)</x:f>
        <x:v>1.2</x:v>
      </x:c>
      <x:c r="I5053" s="15" t="n">
        <x:f>E5053*G5053/1000000</x:f>
        <x:v>0.0013473419999999999</x:v>
      </x:c>
      <x:c r="J5053" s="15" t="n">
        <x:f>F5053*H5053/1000000</x:f>
        <x:v>0.00315</x:v>
      </x:c>
      <x:c r="K5053" s="15" t="n">
        <x:f>SUM(I5053:J5053)</x:f>
        <x:v>0.004497342</x:v>
      </x:c>
    </x:row>
    <x:row r="5054" ht="23" customHeight="1">
      <x:c r="A5054" s="2" t="str">
        <x:v>REQ-05050</x:v>
      </x:c>
      <x:c r="B5054" s="2" t="n">
        <x:v>26</x:v>
      </x:c>
      <x:c r="C5054" s="2" t="str">
        <x:v>Product</x:v>
      </x:c>
      <x:c r="D5054" s="2" t="str">
        <x:v>Balanced</x:v>
      </x:c>
      <x:c r="E5054" s="16" t="n">
        <x:v>13816</x:v>
      </x:c>
      <x:c r="F5054" s="16" t="n">
        <x:v>2371</x:v>
      </x:c>
      <x:c r="G5054" s="15" t="n">
        <x:f>VLOOKUP(D5054,'Pricing'!$A$6:$E$8,5,FALSE)</x:f>
        <x:v>1.2300000000000002</x:v>
      </x:c>
      <x:c r="H5054" s="15" t="n">
        <x:f>VLOOKUP(D5054,'Pricing'!$A$6:$E$8,4,FALSE)</x:f>
        <x:v>6</x:v>
      </x:c>
      <x:c r="I5054" s="15" t="n">
        <x:f>E5054*G5054/1000000</x:f>
        <x:v>0.016993680000000004</x:v>
      </x:c>
      <x:c r="J5054" s="15" t="n">
        <x:f>F5054*H5054/1000000</x:f>
        <x:v>0.014226</x:v>
      </x:c>
      <x:c r="K5054" s="15" t="n">
        <x:f>SUM(I5054:J5054)</x:f>
        <x:v>0.031219680000000007</x:v>
      </x:c>
    </x:row>
    <x:row r="5055" ht="23" customHeight="1">
      <x:c r="A5055" s="2" t="str">
        <x:v>REQ-05051</x:v>
      </x:c>
      <x:c r="B5055" s="2" t="n">
        <x:v>24</x:v>
      </x:c>
      <x:c r="C5055" s="2" t="str">
        <x:v>Research</x:v>
      </x:c>
      <x:c r="D5055" s="2" t="str">
        <x:v>Balanced</x:v>
      </x:c>
      <x:c r="E5055" s="16" t="n">
        <x:v>111926</x:v>
      </x:c>
      <x:c r="F5055" s="16" t="n">
        <x:v>509</x:v>
      </x:c>
      <x:c r="G5055" s="15" t="n">
        <x:f>VLOOKUP(D5055,'Pricing'!$A$6:$E$8,5,FALSE)</x:f>
        <x:v>1.2300000000000002</x:v>
      </x:c>
      <x:c r="H5055" s="15" t="n">
        <x:f>VLOOKUP(D5055,'Pricing'!$A$6:$E$8,4,FALSE)</x:f>
        <x:v>6</x:v>
      </x:c>
      <x:c r="I5055" s="15" t="n">
        <x:f>E5055*G5055/1000000</x:f>
        <x:v>0.13766898000000002</x:v>
      </x:c>
      <x:c r="J5055" s="15" t="n">
        <x:f>F5055*H5055/1000000</x:f>
        <x:v>0.003054</x:v>
      </x:c>
      <x:c r="K5055" s="15" t="n">
        <x:f>SUM(I5055:J5055)</x:f>
        <x:v>0.14072298000000003</x:v>
      </x:c>
    </x:row>
    <x:row r="5056" ht="23" customHeight="1">
      <x:c r="A5056" s="2" t="str">
        <x:v>REQ-05052</x:v>
      </x:c>
      <x:c r="B5056" s="2" t="n">
        <x:v>19</x:v>
      </x:c>
      <x:c r="C5056" s="2" t="str">
        <x:v>Support</x:v>
      </x:c>
      <x:c r="D5056" s="2" t="str">
        <x:v>Swift</x:v>
      </x:c>
      <x:c r="E5056" s="16" t="n">
        <x:v>104845</x:v>
      </x:c>
      <x:c r="F5056" s="16" t="n">
        <x:v>1823</x:v>
      </x:c>
      <x:c r="G5056" s="15" t="n">
        <x:f>VLOOKUP(D5056,'Pricing'!$A$6:$E$8,5,FALSE)</x:f>
        <x:v>0.246</x:v>
      </x:c>
      <x:c r="H5056" s="15" t="n">
        <x:f>VLOOKUP(D5056,'Pricing'!$A$6:$E$8,4,FALSE)</x:f>
        <x:v>1.2</x:v>
      </x:c>
      <x:c r="I5056" s="15" t="n">
        <x:f>E5056*G5056/1000000</x:f>
        <x:v>0.025791869999999998</x:v>
      </x:c>
      <x:c r="J5056" s="15" t="n">
        <x:f>F5056*H5056/1000000</x:f>
        <x:v>0.0021876</x:v>
      </x:c>
      <x:c r="K5056" s="15" t="n">
        <x:f>SUM(I5056:J5056)</x:f>
        <x:v>0.02797947</x:v>
      </x:c>
    </x:row>
    <x:row r="5057" ht="23" customHeight="1">
      <x:c r="A5057" s="2" t="str">
        <x:v>REQ-05053</x:v>
      </x:c>
      <x:c r="B5057" s="2" t="n">
        <x:v>27</x:v>
      </x:c>
      <x:c r="C5057" s="2" t="str">
        <x:v>Operations</x:v>
      </x:c>
      <x:c r="D5057" s="2" t="str">
        <x:v>Balanced</x:v>
      </x:c>
      <x:c r="E5057" s="16" t="n">
        <x:v>75289</x:v>
      </x:c>
      <x:c r="F5057" s="16" t="n">
        <x:v>810</x:v>
      </x:c>
      <x:c r="G5057" s="15" t="n">
        <x:f>VLOOKUP(D5057,'Pricing'!$A$6:$E$8,5,FALSE)</x:f>
        <x:v>1.2300000000000002</x:v>
      </x:c>
      <x:c r="H5057" s="15" t="n">
        <x:f>VLOOKUP(D5057,'Pricing'!$A$6:$E$8,4,FALSE)</x:f>
        <x:v>6</x:v>
      </x:c>
      <x:c r="I5057" s="15" t="n">
        <x:f>E5057*G5057/1000000</x:f>
        <x:v>0.09260547000000001</x:v>
      </x:c>
      <x:c r="J5057" s="15" t="n">
        <x:f>F5057*H5057/1000000</x:f>
        <x:v>0.00486</x:v>
      </x:c>
      <x:c r="K5057" s="15" t="n">
        <x:f>SUM(I5057:J5057)</x:f>
        <x:v>0.09746547000000001</x:v>
      </x:c>
    </x:row>
    <x:row r="5058" ht="23" customHeight="1">
      <x:c r="A5058" s="2" t="str">
        <x:v>REQ-05054</x:v>
      </x:c>
      <x:c r="B5058" s="2" t="n">
        <x:v>12</x:v>
      </x:c>
      <x:c r="C5058" s="2" t="str">
        <x:v>Support</x:v>
      </x:c>
      <x:c r="D5058" s="2" t="str">
        <x:v>Swift</x:v>
      </x:c>
      <x:c r="E5058" s="16" t="n">
        <x:v>63303</x:v>
      </x:c>
      <x:c r="F5058" s="16" t="n">
        <x:v>701</x:v>
      </x:c>
      <x:c r="G5058" s="15" t="n">
        <x:f>VLOOKUP(D5058,'Pricing'!$A$6:$E$8,5,FALSE)</x:f>
        <x:v>0.246</x:v>
      </x:c>
      <x:c r="H5058" s="15" t="n">
        <x:f>VLOOKUP(D5058,'Pricing'!$A$6:$E$8,4,FALSE)</x:f>
        <x:v>1.2</x:v>
      </x:c>
      <x:c r="I5058" s="15" t="n">
        <x:f>E5058*G5058/1000000</x:f>
        <x:v>0.015572538</x:v>
      </x:c>
      <x:c r="J5058" s="15" t="n">
        <x:f>F5058*H5058/1000000</x:f>
        <x:v>0.0008412</x:v>
      </x:c>
      <x:c r="K5058" s="15" t="n">
        <x:f>SUM(I5058:J5058)</x:f>
        <x:v>0.016413738</x:v>
      </x:c>
    </x:row>
    <x:row r="5059" ht="23" customHeight="1">
      <x:c r="A5059" s="2" t="str">
        <x:v>REQ-05055</x:v>
      </x:c>
      <x:c r="B5059" s="2" t="n">
        <x:v>19</x:v>
      </x:c>
      <x:c r="C5059" s="2" t="str">
        <x:v>Research</x:v>
      </x:c>
      <x:c r="D5059" s="2" t="str">
        <x:v>Balanced</x:v>
      </x:c>
      <x:c r="E5059" s="16" t="n">
        <x:v>81882</x:v>
      </x:c>
      <x:c r="F5059" s="16" t="n">
        <x:v>3306</x:v>
      </x:c>
      <x:c r="G5059" s="15" t="n">
        <x:f>VLOOKUP(D5059,'Pricing'!$A$6:$E$8,5,FALSE)</x:f>
        <x:v>1.2300000000000002</x:v>
      </x:c>
      <x:c r="H5059" s="15" t="n">
        <x:f>VLOOKUP(D5059,'Pricing'!$A$6:$E$8,4,FALSE)</x:f>
        <x:v>6</x:v>
      </x:c>
      <x:c r="I5059" s="15" t="n">
        <x:f>E5059*G5059/1000000</x:f>
        <x:v>0.10071486000000002</x:v>
      </x:c>
      <x:c r="J5059" s="15" t="n">
        <x:f>F5059*H5059/1000000</x:f>
        <x:v>0.019836</x:v>
      </x:c>
      <x:c r="K5059" s="15" t="n">
        <x:f>SUM(I5059:J5059)</x:f>
        <x:v>0.12055086000000001</x:v>
      </x:c>
    </x:row>
    <x:row r="5060" ht="23" customHeight="1">
      <x:c r="A5060" s="2" t="str">
        <x:v>REQ-05056</x:v>
      </x:c>
      <x:c r="B5060" s="2" t="n">
        <x:v>14</x:v>
      </x:c>
      <x:c r="C5060" s="2" t="str">
        <x:v>Growth</x:v>
      </x:c>
      <x:c r="D5060" s="2" t="str">
        <x:v>Reasoning</x:v>
      </x:c>
      <x:c r="E5060" s="16" t="n">
        <x:v>15170</x:v>
      </x:c>
      <x:c r="F5060" s="16" t="n">
        <x:v>3163</x:v>
      </x:c>
      <x:c r="G5060" s="15" t="n">
        <x:f>VLOOKUP(D5060,'Pricing'!$A$6:$E$8,5,FALSE)</x:f>
        <x:v>4.920000000000001</x:v>
      </x:c>
      <x:c r="H5060" s="15" t="n">
        <x:f>VLOOKUP(D5060,'Pricing'!$A$6:$E$8,4,FALSE)</x:f>
        <x:v>24</x:v>
      </x:c>
      <x:c r="I5060" s="15" t="n">
        <x:f>E5060*G5060/1000000</x:f>
        <x:v>0.0746364</x:v>
      </x:c>
      <x:c r="J5060" s="15" t="n">
        <x:f>F5060*H5060/1000000</x:f>
        <x:v>0.075912</x:v>
      </x:c>
      <x:c r="K5060" s="15" t="n">
        <x:f>SUM(I5060:J5060)</x:f>
        <x:v>0.1505484</x:v>
      </x:c>
    </x:row>
    <x:row r="5061" ht="23" customHeight="1">
      <x:c r="A5061" s="2" t="str">
        <x:v>REQ-05057</x:v>
      </x:c>
      <x:c r="B5061" s="2" t="n">
        <x:v>11</x:v>
      </x:c>
      <x:c r="C5061" s="2" t="str">
        <x:v>Operations</x:v>
      </x:c>
      <x:c r="D5061" s="2" t="str">
        <x:v>Balanced</x:v>
      </x:c>
      <x:c r="E5061" s="16" t="n">
        <x:v>82203</x:v>
      </x:c>
      <x:c r="F5061" s="16" t="n">
        <x:v>1412</x:v>
      </x:c>
      <x:c r="G5061" s="15" t="n">
        <x:f>VLOOKUP(D5061,'Pricing'!$A$6:$E$8,5,FALSE)</x:f>
        <x:v>1.2300000000000002</x:v>
      </x:c>
      <x:c r="H5061" s="15" t="n">
        <x:f>VLOOKUP(D5061,'Pricing'!$A$6:$E$8,4,FALSE)</x:f>
        <x:v>6</x:v>
      </x:c>
      <x:c r="I5061" s="15" t="n">
        <x:f>E5061*G5061/1000000</x:f>
        <x:v>0.10110969000000002</x:v>
      </x:c>
      <x:c r="J5061" s="15" t="n">
        <x:f>F5061*H5061/1000000</x:f>
        <x:v>0.008472</x:v>
      </x:c>
      <x:c r="K5061" s="15" t="n">
        <x:f>SUM(I5061:J5061)</x:f>
        <x:v>0.10958169000000001</x:v>
      </x:c>
    </x:row>
    <x:row r="5062" ht="23" customHeight="1">
      <x:c r="A5062" s="2" t="str">
        <x:v>REQ-05058</x:v>
      </x:c>
      <x:c r="B5062" s="2" t="n">
        <x:v>12</x:v>
      </x:c>
      <x:c r="C5062" s="2" t="str">
        <x:v>Growth</x:v>
      </x:c>
      <x:c r="D5062" s="2" t="str">
        <x:v>Swift</x:v>
      </x:c>
      <x:c r="E5062" s="16" t="n">
        <x:v>85108</x:v>
      </x:c>
      <x:c r="F5062" s="16" t="n">
        <x:v>3079</x:v>
      </x:c>
      <x:c r="G5062" s="15" t="n">
        <x:f>VLOOKUP(D5062,'Pricing'!$A$6:$E$8,5,FALSE)</x:f>
        <x:v>0.246</x:v>
      </x:c>
      <x:c r="H5062" s="15" t="n">
        <x:f>VLOOKUP(D5062,'Pricing'!$A$6:$E$8,4,FALSE)</x:f>
        <x:v>1.2</x:v>
      </x:c>
      <x:c r="I5062" s="15" t="n">
        <x:f>E5062*G5062/1000000</x:f>
        <x:v>0.020936568</x:v>
      </x:c>
      <x:c r="J5062" s="15" t="n">
        <x:f>F5062*H5062/1000000</x:f>
        <x:v>0.0036948</x:v>
      </x:c>
      <x:c r="K5062" s="15" t="n">
        <x:f>SUM(I5062:J5062)</x:f>
        <x:v>0.024631368</x:v>
      </x:c>
    </x:row>
    <x:row r="5063" ht="23" customHeight="1">
      <x:c r="A5063" s="2" t="str">
        <x:v>REQ-05059</x:v>
      </x:c>
      <x:c r="B5063" s="2" t="n">
        <x:v>29</x:v>
      </x:c>
      <x:c r="C5063" s="2" t="str">
        <x:v>Research</x:v>
      </x:c>
      <x:c r="D5063" s="2" t="str">
        <x:v>Swift</x:v>
      </x:c>
      <x:c r="E5063" s="16" t="n">
        <x:v>112343</x:v>
      </x:c>
      <x:c r="F5063" s="16" t="n">
        <x:v>523</x:v>
      </x:c>
      <x:c r="G5063" s="15" t="n">
        <x:f>VLOOKUP(D5063,'Pricing'!$A$6:$E$8,5,FALSE)</x:f>
        <x:v>0.246</x:v>
      </x:c>
      <x:c r="H5063" s="15" t="n">
        <x:f>VLOOKUP(D5063,'Pricing'!$A$6:$E$8,4,FALSE)</x:f>
        <x:v>1.2</x:v>
      </x:c>
      <x:c r="I5063" s="15" t="n">
        <x:f>E5063*G5063/1000000</x:f>
        <x:v>0.027636378</x:v>
      </x:c>
      <x:c r="J5063" s="15" t="n">
        <x:f>F5063*H5063/1000000</x:f>
        <x:v>0.0006276000000000001</x:v>
      </x:c>
      <x:c r="K5063" s="15" t="n">
        <x:f>SUM(I5063:J5063)</x:f>
        <x:v>0.028263978</x:v>
      </x:c>
    </x:row>
    <x:row r="5064" ht="23" customHeight="1">
      <x:c r="A5064" s="2" t="str">
        <x:v>REQ-05060</x:v>
      </x:c>
      <x:c r="B5064" s="2" t="n">
        <x:v>17</x:v>
      </x:c>
      <x:c r="C5064" s="2" t="str">
        <x:v>Growth</x:v>
      </x:c>
      <x:c r="D5064" s="2" t="str">
        <x:v>Balanced</x:v>
      </x:c>
      <x:c r="E5064" s="16" t="n">
        <x:v>62886</x:v>
      </x:c>
      <x:c r="F5064" s="16" t="n">
        <x:v>2417</x:v>
      </x:c>
      <x:c r="G5064" s="15" t="n">
        <x:f>VLOOKUP(D5064,'Pricing'!$A$6:$E$8,5,FALSE)</x:f>
        <x:v>1.2300000000000002</x:v>
      </x:c>
      <x:c r="H5064" s="15" t="n">
        <x:f>VLOOKUP(D5064,'Pricing'!$A$6:$E$8,4,FALSE)</x:f>
        <x:v>6</x:v>
      </x:c>
      <x:c r="I5064" s="15" t="n">
        <x:f>E5064*G5064/1000000</x:f>
        <x:v>0.07734978</x:v>
      </x:c>
      <x:c r="J5064" s="15" t="n">
        <x:f>F5064*H5064/1000000</x:f>
        <x:v>0.014502</x:v>
      </x:c>
      <x:c r="K5064" s="15" t="n">
        <x:f>SUM(I5064:J5064)</x:f>
        <x:v>0.09185178000000001</x:v>
      </x:c>
    </x:row>
    <x:row r="5065" ht="23" customHeight="1">
      <x:c r="A5065" s="2" t="str">
        <x:v>REQ-05061</x:v>
      </x:c>
      <x:c r="B5065" s="2" t="n">
        <x:v>5</x:v>
      </x:c>
      <x:c r="C5065" s="2" t="str">
        <x:v>Research</x:v>
      </x:c>
      <x:c r="D5065" s="2" t="str">
        <x:v>Swift</x:v>
      </x:c>
      <x:c r="E5065" s="16" t="n">
        <x:v>62143</x:v>
      </x:c>
      <x:c r="F5065" s="16" t="n">
        <x:v>1675</x:v>
      </x:c>
      <x:c r="G5065" s="15" t="n">
        <x:f>VLOOKUP(D5065,'Pricing'!$A$6:$E$8,5,FALSE)</x:f>
        <x:v>0.246</x:v>
      </x:c>
      <x:c r="H5065" s="15" t="n">
        <x:f>VLOOKUP(D5065,'Pricing'!$A$6:$E$8,4,FALSE)</x:f>
        <x:v>1.2</x:v>
      </x:c>
      <x:c r="I5065" s="15" t="n">
        <x:f>E5065*G5065/1000000</x:f>
        <x:v>0.015287178</x:v>
      </x:c>
      <x:c r="J5065" s="15" t="n">
        <x:f>F5065*H5065/1000000</x:f>
        <x:v>0.00201</x:v>
      </x:c>
      <x:c r="K5065" s="15" t="n">
        <x:f>SUM(I5065:J5065)</x:f>
        <x:v>0.017297178</x:v>
      </x:c>
    </x:row>
    <x:row r="5066" ht="23" customHeight="1">
      <x:c r="A5066" s="2" t="str">
        <x:v>REQ-05062</x:v>
      </x:c>
      <x:c r="B5066" s="2" t="n">
        <x:v>21</x:v>
      </x:c>
      <x:c r="C5066" s="2" t="str">
        <x:v>Product</x:v>
      </x:c>
      <x:c r="D5066" s="2" t="str">
        <x:v>Balanced</x:v>
      </x:c>
      <x:c r="E5066" s="16" t="n">
        <x:v>30469</x:v>
      </x:c>
      <x:c r="F5066" s="16" t="n">
        <x:v>310</x:v>
      </x:c>
      <x:c r="G5066" s="15" t="n">
        <x:f>VLOOKUP(D5066,'Pricing'!$A$6:$E$8,5,FALSE)</x:f>
        <x:v>1.2300000000000002</x:v>
      </x:c>
      <x:c r="H5066" s="15" t="n">
        <x:f>VLOOKUP(D5066,'Pricing'!$A$6:$E$8,4,FALSE)</x:f>
        <x:v>6</x:v>
      </x:c>
      <x:c r="I5066" s="15" t="n">
        <x:f>E5066*G5066/1000000</x:f>
        <x:v>0.03747687</x:v>
      </x:c>
      <x:c r="J5066" s="15" t="n">
        <x:f>F5066*H5066/1000000</x:f>
        <x:v>0.00186</x:v>
      </x:c>
      <x:c r="K5066" s="15" t="n">
        <x:f>SUM(I5066:J5066)</x:f>
        <x:v>0.03933687</x:v>
      </x:c>
    </x:row>
    <x:row r="5067" ht="23" customHeight="1">
      <x:c r="A5067" s="2" t="str">
        <x:v>REQ-05063</x:v>
      </x:c>
      <x:c r="B5067" s="2" t="n">
        <x:v>1</x:v>
      </x:c>
      <x:c r="C5067" s="2" t="str">
        <x:v>Engineering</x:v>
      </x:c>
      <x:c r="D5067" s="2" t="str">
        <x:v>Swift</x:v>
      </x:c>
      <x:c r="E5067" s="16" t="n">
        <x:v>107689</x:v>
      </x:c>
      <x:c r="F5067" s="16" t="n">
        <x:v>1177</x:v>
      </x:c>
      <x:c r="G5067" s="15" t="n">
        <x:f>VLOOKUP(D5067,'Pricing'!$A$6:$E$8,5,FALSE)</x:f>
        <x:v>0.246</x:v>
      </x:c>
      <x:c r="H5067" s="15" t="n">
        <x:f>VLOOKUP(D5067,'Pricing'!$A$6:$E$8,4,FALSE)</x:f>
        <x:v>1.2</x:v>
      </x:c>
      <x:c r="I5067" s="15" t="n">
        <x:f>E5067*G5067/1000000</x:f>
        <x:v>0.026491493999999997</x:v>
      </x:c>
      <x:c r="J5067" s="15" t="n">
        <x:f>F5067*H5067/1000000</x:f>
        <x:v>0.0014123999999999999</x:v>
      </x:c>
      <x:c r="K5067" s="15" t="n">
        <x:f>SUM(I5067:J5067)</x:f>
        <x:v>0.027903894</x:v>
      </x:c>
    </x:row>
    <x:row r="5068" ht="23" customHeight="1">
      <x:c r="A5068" s="2" t="str">
        <x:v>REQ-05064</x:v>
      </x:c>
      <x:c r="B5068" s="2" t="n">
        <x:v>1</x:v>
      </x:c>
      <x:c r="C5068" s="2" t="str">
        <x:v>Product</x:v>
      </x:c>
      <x:c r="D5068" s="2" t="str">
        <x:v>Balanced</x:v>
      </x:c>
      <x:c r="E5068" s="16" t="n">
        <x:v>14570</x:v>
      </x:c>
      <x:c r="F5068" s="16" t="n">
        <x:v>3384</x:v>
      </x:c>
      <x:c r="G5068" s="15" t="n">
        <x:f>VLOOKUP(D5068,'Pricing'!$A$6:$E$8,5,FALSE)</x:f>
        <x:v>1.2300000000000002</x:v>
      </x:c>
      <x:c r="H5068" s="15" t="n">
        <x:f>VLOOKUP(D5068,'Pricing'!$A$6:$E$8,4,FALSE)</x:f>
        <x:v>6</x:v>
      </x:c>
      <x:c r="I5068" s="15" t="n">
        <x:f>E5068*G5068/1000000</x:f>
        <x:v>0.017921100000000002</x:v>
      </x:c>
      <x:c r="J5068" s="15" t="n">
        <x:f>F5068*H5068/1000000</x:f>
        <x:v>0.020304</x:v>
      </x:c>
      <x:c r="K5068" s="15" t="n">
        <x:f>SUM(I5068:J5068)</x:f>
        <x:v>0.0382251</x:v>
      </x:c>
    </x:row>
    <x:row r="5069" ht="23" customHeight="1">
      <x:c r="A5069" s="2" t="str">
        <x:v>REQ-05065</x:v>
      </x:c>
      <x:c r="B5069" s="2" t="n">
        <x:v>9</x:v>
      </x:c>
      <x:c r="C5069" s="2" t="str">
        <x:v>Engineering</x:v>
      </x:c>
      <x:c r="D5069" s="2" t="str">
        <x:v>Swift</x:v>
      </x:c>
      <x:c r="E5069" s="16" t="n">
        <x:v>68928</x:v>
      </x:c>
      <x:c r="F5069" s="16" t="n">
        <x:v>1669</x:v>
      </x:c>
      <x:c r="G5069" s="15" t="n">
        <x:f>VLOOKUP(D5069,'Pricing'!$A$6:$E$8,5,FALSE)</x:f>
        <x:v>0.246</x:v>
      </x:c>
      <x:c r="H5069" s="15" t="n">
        <x:f>VLOOKUP(D5069,'Pricing'!$A$6:$E$8,4,FALSE)</x:f>
        <x:v>1.2</x:v>
      </x:c>
      <x:c r="I5069" s="15" t="n">
        <x:f>E5069*G5069/1000000</x:f>
        <x:v>0.016956288</x:v>
      </x:c>
      <x:c r="J5069" s="15" t="n">
        <x:f>F5069*H5069/1000000</x:f>
        <x:v>0.0020028</x:v>
      </x:c>
      <x:c r="K5069" s="15" t="n">
        <x:f>SUM(I5069:J5069)</x:f>
        <x:v>0.018959088</x:v>
      </x:c>
    </x:row>
    <x:row r="5070" ht="23" customHeight="1">
      <x:c r="A5070" s="2" t="str">
        <x:v>REQ-05066</x:v>
      </x:c>
      <x:c r="B5070" s="2" t="n">
        <x:v>31</x:v>
      </x:c>
      <x:c r="C5070" s="2" t="str">
        <x:v>Support</x:v>
      </x:c>
      <x:c r="D5070" s="2" t="str">
        <x:v>Balanced</x:v>
      </x:c>
      <x:c r="E5070" s="16" t="n">
        <x:v>45556</x:v>
      </x:c>
      <x:c r="F5070" s="16" t="n">
        <x:v>1357</x:v>
      </x:c>
      <x:c r="G5070" s="15" t="n">
        <x:f>VLOOKUP(D5070,'Pricing'!$A$6:$E$8,5,FALSE)</x:f>
        <x:v>1.2300000000000002</x:v>
      </x:c>
      <x:c r="H5070" s="15" t="n">
        <x:f>VLOOKUP(D5070,'Pricing'!$A$6:$E$8,4,FALSE)</x:f>
        <x:v>6</x:v>
      </x:c>
      <x:c r="I5070" s="15" t="n">
        <x:f>E5070*G5070/1000000</x:f>
        <x:v>0.056033880000000015</x:v>
      </x:c>
      <x:c r="J5070" s="15" t="n">
        <x:f>F5070*H5070/1000000</x:f>
        <x:v>0.008142</x:v>
      </x:c>
      <x:c r="K5070" s="15" t="n">
        <x:f>SUM(I5070:J5070)</x:f>
        <x:v>0.06417588000000002</x:v>
      </x:c>
    </x:row>
    <x:row r="5071" ht="23" customHeight="1">
      <x:c r="A5071" s="2" t="str">
        <x:v>REQ-05067</x:v>
      </x:c>
      <x:c r="B5071" s="2" t="n">
        <x:v>23</x:v>
      </x:c>
      <x:c r="C5071" s="2" t="str">
        <x:v>Operations</x:v>
      </x:c>
      <x:c r="D5071" s="2" t="str">
        <x:v>Swift</x:v>
      </x:c>
      <x:c r="E5071" s="16" t="n">
        <x:v>69240</x:v>
      </x:c>
      <x:c r="F5071" s="16" t="n">
        <x:v>292</x:v>
      </x:c>
      <x:c r="G5071" s="15" t="n">
        <x:f>VLOOKUP(D5071,'Pricing'!$A$6:$E$8,5,FALSE)</x:f>
        <x:v>0.246</x:v>
      </x:c>
      <x:c r="H5071" s="15" t="n">
        <x:f>VLOOKUP(D5071,'Pricing'!$A$6:$E$8,4,FALSE)</x:f>
        <x:v>1.2</x:v>
      </x:c>
      <x:c r="I5071" s="15" t="n">
        <x:f>E5071*G5071/1000000</x:f>
        <x:v>0.01703304</x:v>
      </x:c>
      <x:c r="J5071" s="15" t="n">
        <x:f>F5071*H5071/1000000</x:f>
        <x:v>0.00035039999999999995</x:v>
      </x:c>
      <x:c r="K5071" s="15" t="n">
        <x:f>SUM(I5071:J5071)</x:f>
        <x:v>0.01738344</x:v>
      </x:c>
    </x:row>
    <x:row r="5072" ht="23" customHeight="1">
      <x:c r="A5072" s="2" t="str">
        <x:v>REQ-05068</x:v>
      </x:c>
      <x:c r="B5072" s="2" t="n">
        <x:v>12</x:v>
      </x:c>
      <x:c r="C5072" s="2" t="str">
        <x:v>Support</x:v>
      </x:c>
      <x:c r="D5072" s="2" t="str">
        <x:v>Swift</x:v>
      </x:c>
      <x:c r="E5072" s="16" t="n">
        <x:v>37551</x:v>
      </x:c>
      <x:c r="F5072" s="16" t="n">
        <x:v>3107</x:v>
      </x:c>
      <x:c r="G5072" s="15" t="n">
        <x:f>VLOOKUP(D5072,'Pricing'!$A$6:$E$8,5,FALSE)</x:f>
        <x:v>0.246</x:v>
      </x:c>
      <x:c r="H5072" s="15" t="n">
        <x:f>VLOOKUP(D5072,'Pricing'!$A$6:$E$8,4,FALSE)</x:f>
        <x:v>1.2</x:v>
      </x:c>
      <x:c r="I5072" s="15" t="n">
        <x:f>E5072*G5072/1000000</x:f>
        <x:v>0.009237546000000001</x:v>
      </x:c>
      <x:c r="J5072" s="15" t="n">
        <x:f>F5072*H5072/1000000</x:f>
        <x:v>0.0037283999999999998</x:v>
      </x:c>
      <x:c r="K5072" s="15" t="n">
        <x:f>SUM(I5072:J5072)</x:f>
        <x:v>0.012965946</x:v>
      </x:c>
    </x:row>
    <x:row r="5073" ht="23" customHeight="1">
      <x:c r="A5073" s="2" t="str">
        <x:v>REQ-05069</x:v>
      </x:c>
      <x:c r="B5073" s="2" t="n">
        <x:v>7</x:v>
      </x:c>
      <x:c r="C5073" s="2" t="str">
        <x:v>Research</x:v>
      </x:c>
      <x:c r="D5073" s="2" t="str">
        <x:v>Balanced</x:v>
      </x:c>
      <x:c r="E5073" s="16" t="n">
        <x:v>64172</x:v>
      </x:c>
      <x:c r="F5073" s="16" t="n">
        <x:v>995</x:v>
      </x:c>
      <x:c r="G5073" s="15" t="n">
        <x:f>VLOOKUP(D5073,'Pricing'!$A$6:$E$8,5,FALSE)</x:f>
        <x:v>1.2300000000000002</x:v>
      </x:c>
      <x:c r="H5073" s="15" t="n">
        <x:f>VLOOKUP(D5073,'Pricing'!$A$6:$E$8,4,FALSE)</x:f>
        <x:v>6</x:v>
      </x:c>
      <x:c r="I5073" s="15" t="n">
        <x:f>E5073*G5073/1000000</x:f>
        <x:v>0.07893156000000001</x:v>
      </x:c>
      <x:c r="J5073" s="15" t="n">
        <x:f>F5073*H5073/1000000</x:f>
        <x:v>0.00597</x:v>
      </x:c>
      <x:c r="K5073" s="15" t="n">
        <x:f>SUM(I5073:J5073)</x:f>
        <x:v>0.08490156000000001</x:v>
      </x:c>
    </x:row>
    <x:row r="5074" ht="23" customHeight="1">
      <x:c r="A5074" s="2" t="str">
        <x:v>REQ-05070</x:v>
      </x:c>
      <x:c r="B5074" s="2" t="n">
        <x:v>13</x:v>
      </x:c>
      <x:c r="C5074" s="2" t="str">
        <x:v>Product</x:v>
      </x:c>
      <x:c r="D5074" s="2" t="str">
        <x:v>Balanced</x:v>
      </x:c>
      <x:c r="E5074" s="16" t="n">
        <x:v>115100</x:v>
      </x:c>
      <x:c r="F5074" s="16" t="n">
        <x:v>2364</x:v>
      </x:c>
      <x:c r="G5074" s="15" t="n">
        <x:f>VLOOKUP(D5074,'Pricing'!$A$6:$E$8,5,FALSE)</x:f>
        <x:v>1.2300000000000002</x:v>
      </x:c>
      <x:c r="H5074" s="15" t="n">
        <x:f>VLOOKUP(D5074,'Pricing'!$A$6:$E$8,4,FALSE)</x:f>
        <x:v>6</x:v>
      </x:c>
      <x:c r="I5074" s="15" t="n">
        <x:f>E5074*G5074/1000000</x:f>
        <x:v>0.14157300000000003</x:v>
      </x:c>
      <x:c r="J5074" s="15" t="n">
        <x:f>F5074*H5074/1000000</x:f>
        <x:v>0.014184</x:v>
      </x:c>
      <x:c r="K5074" s="15" t="n">
        <x:f>SUM(I5074:J5074)</x:f>
        <x:v>0.15575700000000003</x:v>
      </x:c>
    </x:row>
    <x:row r="5075" ht="23" customHeight="1">
      <x:c r="A5075" s="2" t="str">
        <x:v>REQ-05071</x:v>
      </x:c>
      <x:c r="B5075" s="2" t="n">
        <x:v>12</x:v>
      </x:c>
      <x:c r="C5075" s="2" t="str">
        <x:v>Research</x:v>
      </x:c>
      <x:c r="D5075" s="2" t="str">
        <x:v>Swift</x:v>
      </x:c>
      <x:c r="E5075" s="16" t="n">
        <x:v>113104</x:v>
      </x:c>
      <x:c r="F5075" s="16" t="n">
        <x:v>1455</x:v>
      </x:c>
      <x:c r="G5075" s="15" t="n">
        <x:f>VLOOKUP(D5075,'Pricing'!$A$6:$E$8,5,FALSE)</x:f>
        <x:v>0.246</x:v>
      </x:c>
      <x:c r="H5075" s="15" t="n">
        <x:f>VLOOKUP(D5075,'Pricing'!$A$6:$E$8,4,FALSE)</x:f>
        <x:v>1.2</x:v>
      </x:c>
      <x:c r="I5075" s="15" t="n">
        <x:f>E5075*G5075/1000000</x:f>
        <x:v>0.027823584</x:v>
      </x:c>
      <x:c r="J5075" s="15" t="n">
        <x:f>F5075*H5075/1000000</x:f>
        <x:v>0.001746</x:v>
      </x:c>
      <x:c r="K5075" s="15" t="n">
        <x:f>SUM(I5075:J5075)</x:f>
        <x:v>0.029569584</x:v>
      </x:c>
    </x:row>
    <x:row r="5076" ht="23" customHeight="1">
      <x:c r="A5076" s="2" t="str">
        <x:v>REQ-05072</x:v>
      </x:c>
      <x:c r="B5076" s="2" t="n">
        <x:v>13</x:v>
      </x:c>
      <x:c r="C5076" s="2" t="str">
        <x:v>Support</x:v>
      </x:c>
      <x:c r="D5076" s="2" t="str">
        <x:v>Balanced</x:v>
      </x:c>
      <x:c r="E5076" s="16" t="n">
        <x:v>26790</x:v>
      </x:c>
      <x:c r="F5076" s="16" t="n">
        <x:v>1489</x:v>
      </x:c>
      <x:c r="G5076" s="15" t="n">
        <x:f>VLOOKUP(D5076,'Pricing'!$A$6:$E$8,5,FALSE)</x:f>
        <x:v>1.2300000000000002</x:v>
      </x:c>
      <x:c r="H5076" s="15" t="n">
        <x:f>VLOOKUP(D5076,'Pricing'!$A$6:$E$8,4,FALSE)</x:f>
        <x:v>6</x:v>
      </x:c>
      <x:c r="I5076" s="15" t="n">
        <x:f>E5076*G5076/1000000</x:f>
        <x:v>0.03295170000000001</x:v>
      </x:c>
      <x:c r="J5076" s="15" t="n">
        <x:f>F5076*H5076/1000000</x:f>
        <x:v>0.008934</x:v>
      </x:c>
      <x:c r="K5076" s="15" t="n">
        <x:f>SUM(I5076:J5076)</x:f>
        <x:v>0.041885700000000005</x:v>
      </x:c>
    </x:row>
    <x:row r="5077" ht="23" customHeight="1">
      <x:c r="A5077" s="2" t="str">
        <x:v>REQ-05073</x:v>
      </x:c>
      <x:c r="B5077" s="2" t="n">
        <x:v>4</x:v>
      </x:c>
      <x:c r="C5077" s="2" t="str">
        <x:v>Engineering</x:v>
      </x:c>
      <x:c r="D5077" s="2" t="str">
        <x:v>Swift</x:v>
      </x:c>
      <x:c r="E5077" s="16" t="n">
        <x:v>101661</x:v>
      </x:c>
      <x:c r="F5077" s="16" t="n">
        <x:v>3716</x:v>
      </x:c>
      <x:c r="G5077" s="15" t="n">
        <x:f>VLOOKUP(D5077,'Pricing'!$A$6:$E$8,5,FALSE)</x:f>
        <x:v>0.246</x:v>
      </x:c>
      <x:c r="H5077" s="15" t="n">
        <x:f>VLOOKUP(D5077,'Pricing'!$A$6:$E$8,4,FALSE)</x:f>
        <x:v>1.2</x:v>
      </x:c>
      <x:c r="I5077" s="15" t="n">
        <x:f>E5077*G5077/1000000</x:f>
        <x:v>0.025008606</x:v>
      </x:c>
      <x:c r="J5077" s="15" t="n">
        <x:f>F5077*H5077/1000000</x:f>
        <x:v>0.0044592</x:v>
      </x:c>
      <x:c r="K5077" s="15" t="n">
        <x:f>SUM(I5077:J5077)</x:f>
        <x:v>0.029467806</x:v>
      </x:c>
    </x:row>
    <x:row r="5078" ht="23" customHeight="1">
      <x:c r="A5078" s="2" t="str">
        <x:v>REQ-05074</x:v>
      </x:c>
      <x:c r="B5078" s="2" t="n">
        <x:v>16</x:v>
      </x:c>
      <x:c r="C5078" s="2" t="str">
        <x:v>Support</x:v>
      </x:c>
      <x:c r="D5078" s="2" t="str">
        <x:v>Swift</x:v>
      </x:c>
      <x:c r="E5078" s="16" t="n">
        <x:v>73092</x:v>
      </x:c>
      <x:c r="F5078" s="16" t="n">
        <x:v>1751</x:v>
      </x:c>
      <x:c r="G5078" s="15" t="n">
        <x:f>VLOOKUP(D5078,'Pricing'!$A$6:$E$8,5,FALSE)</x:f>
        <x:v>0.246</x:v>
      </x:c>
      <x:c r="H5078" s="15" t="n">
        <x:f>VLOOKUP(D5078,'Pricing'!$A$6:$E$8,4,FALSE)</x:f>
        <x:v>1.2</x:v>
      </x:c>
      <x:c r="I5078" s="15" t="n">
        <x:f>E5078*G5078/1000000</x:f>
        <x:v>0.017980632</x:v>
      </x:c>
      <x:c r="J5078" s="15" t="n">
        <x:f>F5078*H5078/1000000</x:f>
        <x:v>0.0021011999999999997</x:v>
      </x:c>
      <x:c r="K5078" s="15" t="n">
        <x:f>SUM(I5078:J5078)</x:f>
        <x:v>0.020081832</x:v>
      </x:c>
    </x:row>
    <x:row r="5079" ht="23" customHeight="1">
      <x:c r="A5079" s="2" t="str">
        <x:v>REQ-05075</x:v>
      </x:c>
      <x:c r="B5079" s="2" t="n">
        <x:v>11</x:v>
      </x:c>
      <x:c r="C5079" s="2" t="str">
        <x:v>Engineering</x:v>
      </x:c>
      <x:c r="D5079" s="2" t="str">
        <x:v>Swift</x:v>
      </x:c>
      <x:c r="E5079" s="16" t="n">
        <x:v>68084</x:v>
      </x:c>
      <x:c r="F5079" s="16" t="n">
        <x:v>3263</x:v>
      </x:c>
      <x:c r="G5079" s="15" t="n">
        <x:f>VLOOKUP(D5079,'Pricing'!$A$6:$E$8,5,FALSE)</x:f>
        <x:v>0.246</x:v>
      </x:c>
      <x:c r="H5079" s="15" t="n">
        <x:f>VLOOKUP(D5079,'Pricing'!$A$6:$E$8,4,FALSE)</x:f>
        <x:v>1.2</x:v>
      </x:c>
      <x:c r="I5079" s="15" t="n">
        <x:f>E5079*G5079/1000000</x:f>
        <x:v>0.016748664</x:v>
      </x:c>
      <x:c r="J5079" s="15" t="n">
        <x:f>F5079*H5079/1000000</x:f>
        <x:v>0.0039156</x:v>
      </x:c>
      <x:c r="K5079" s="15" t="n">
        <x:f>SUM(I5079:J5079)</x:f>
        <x:v>0.020664264</x:v>
      </x:c>
    </x:row>
    <x:row r="5080" ht="23" customHeight="1">
      <x:c r="A5080" s="2" t="str">
        <x:v>REQ-05076</x:v>
      </x:c>
      <x:c r="B5080" s="2" t="n">
        <x:v>8</x:v>
      </x:c>
      <x:c r="C5080" s="2" t="str">
        <x:v>Growth</x:v>
      </x:c>
      <x:c r="D5080" s="2" t="str">
        <x:v>Swift</x:v>
      </x:c>
      <x:c r="E5080" s="16" t="n">
        <x:v>94151</x:v>
      </x:c>
      <x:c r="F5080" s="16" t="n">
        <x:v>2418</x:v>
      </x:c>
      <x:c r="G5080" s="15" t="n">
        <x:f>VLOOKUP(D5080,'Pricing'!$A$6:$E$8,5,FALSE)</x:f>
        <x:v>0.246</x:v>
      </x:c>
      <x:c r="H5080" s="15" t="n">
        <x:f>VLOOKUP(D5080,'Pricing'!$A$6:$E$8,4,FALSE)</x:f>
        <x:v>1.2</x:v>
      </x:c>
      <x:c r="I5080" s="15" t="n">
        <x:f>E5080*G5080/1000000</x:f>
        <x:v>0.023161146</x:v>
      </x:c>
      <x:c r="J5080" s="15" t="n">
        <x:f>F5080*H5080/1000000</x:f>
        <x:v>0.0029016</x:v>
      </x:c>
      <x:c r="K5080" s="15" t="n">
        <x:f>SUM(I5080:J5080)</x:f>
        <x:v>0.026062746</x:v>
      </x:c>
    </x:row>
    <x:row r="5081" ht="23" customHeight="1">
      <x:c r="A5081" s="2" t="str">
        <x:v>REQ-05077</x:v>
      </x:c>
      <x:c r="B5081" s="2" t="n">
        <x:v>30</x:v>
      </x:c>
      <x:c r="C5081" s="2" t="str">
        <x:v>Engineering</x:v>
      </x:c>
      <x:c r="D5081" s="2" t="str">
        <x:v>Swift</x:v>
      </x:c>
      <x:c r="E5081" s="16" t="n">
        <x:v>49820</x:v>
      </x:c>
      <x:c r="F5081" s="16" t="n">
        <x:v>2021</x:v>
      </x:c>
      <x:c r="G5081" s="15" t="n">
        <x:f>VLOOKUP(D5081,'Pricing'!$A$6:$E$8,5,FALSE)</x:f>
        <x:v>0.246</x:v>
      </x:c>
      <x:c r="H5081" s="15" t="n">
        <x:f>VLOOKUP(D5081,'Pricing'!$A$6:$E$8,4,FALSE)</x:f>
        <x:v>1.2</x:v>
      </x:c>
      <x:c r="I5081" s="15" t="n">
        <x:f>E5081*G5081/1000000</x:f>
        <x:v>0.01225572</x:v>
      </x:c>
      <x:c r="J5081" s="15" t="n">
        <x:f>F5081*H5081/1000000</x:f>
        <x:v>0.0024251999999999998</x:v>
      </x:c>
      <x:c r="K5081" s="15" t="n">
        <x:f>SUM(I5081:J5081)</x:f>
        <x:v>0.01468092</x:v>
      </x:c>
    </x:row>
    <x:row r="5082" ht="23" customHeight="1">
      <x:c r="A5082" s="2" t="str">
        <x:v>REQ-05078</x:v>
      </x:c>
      <x:c r="B5082" s="2" t="n">
        <x:v>29</x:v>
      </x:c>
      <x:c r="C5082" s="2" t="str">
        <x:v>Support</x:v>
      </x:c>
      <x:c r="D5082" s="2" t="str">
        <x:v>Reasoning</x:v>
      </x:c>
      <x:c r="E5082" s="16" t="n">
        <x:v>33327</x:v>
      </x:c>
      <x:c r="F5082" s="16" t="n">
        <x:v>733</x:v>
      </x:c>
      <x:c r="G5082" s="15" t="n">
        <x:f>VLOOKUP(D5082,'Pricing'!$A$6:$E$8,5,FALSE)</x:f>
        <x:v>4.920000000000001</x:v>
      </x:c>
      <x:c r="H5082" s="15" t="n">
        <x:f>VLOOKUP(D5082,'Pricing'!$A$6:$E$8,4,FALSE)</x:f>
        <x:v>24</x:v>
      </x:c>
      <x:c r="I5082" s="15" t="n">
        <x:f>E5082*G5082/1000000</x:f>
        <x:v>0.16396884000000003</x:v>
      </x:c>
      <x:c r="J5082" s="15" t="n">
        <x:f>F5082*H5082/1000000</x:f>
        <x:v>0.017592</x:v>
      </x:c>
      <x:c r="K5082" s="15" t="n">
        <x:f>SUM(I5082:J5082)</x:f>
        <x:v>0.18156084000000003</x:v>
      </x:c>
    </x:row>
    <x:row r="5083" ht="23" customHeight="1">
      <x:c r="A5083" s="2" t="str">
        <x:v>REQ-05079</x:v>
      </x:c>
      <x:c r="B5083" s="2" t="n">
        <x:v>13</x:v>
      </x:c>
      <x:c r="C5083" s="2" t="str">
        <x:v>Engineering</x:v>
      </x:c>
      <x:c r="D5083" s="2" t="str">
        <x:v>Swift</x:v>
      </x:c>
      <x:c r="E5083" s="16" t="n">
        <x:v>76695</x:v>
      </x:c>
      <x:c r="F5083" s="16" t="n">
        <x:v>3065</x:v>
      </x:c>
      <x:c r="G5083" s="15" t="n">
        <x:f>VLOOKUP(D5083,'Pricing'!$A$6:$E$8,5,FALSE)</x:f>
        <x:v>0.246</x:v>
      </x:c>
      <x:c r="H5083" s="15" t="n">
        <x:f>VLOOKUP(D5083,'Pricing'!$A$6:$E$8,4,FALSE)</x:f>
        <x:v>1.2</x:v>
      </x:c>
      <x:c r="I5083" s="15" t="n">
        <x:f>E5083*G5083/1000000</x:f>
        <x:v>0.01886697</x:v>
      </x:c>
      <x:c r="J5083" s="15" t="n">
        <x:f>F5083*H5083/1000000</x:f>
        <x:v>0.003678</x:v>
      </x:c>
      <x:c r="K5083" s="15" t="n">
        <x:f>SUM(I5083:J5083)</x:f>
        <x:v>0.02254497</x:v>
      </x:c>
    </x:row>
    <x:row r="5084" ht="23" customHeight="1">
      <x:c r="A5084" s="2" t="str">
        <x:v>REQ-05080</x:v>
      </x:c>
      <x:c r="B5084" s="2" t="n">
        <x:v>5</x:v>
      </x:c>
      <x:c r="C5084" s="2" t="str">
        <x:v>Support</x:v>
      </x:c>
      <x:c r="D5084" s="2" t="str">
        <x:v>Balanced</x:v>
      </x:c>
      <x:c r="E5084" s="16" t="n">
        <x:v>61915</x:v>
      </x:c>
      <x:c r="F5084" s="16" t="n">
        <x:v>328</x:v>
      </x:c>
      <x:c r="G5084" s="15" t="n">
        <x:f>VLOOKUP(D5084,'Pricing'!$A$6:$E$8,5,FALSE)</x:f>
        <x:v>1.2300000000000002</x:v>
      </x:c>
      <x:c r="H5084" s="15" t="n">
        <x:f>VLOOKUP(D5084,'Pricing'!$A$6:$E$8,4,FALSE)</x:f>
        <x:v>6</x:v>
      </x:c>
      <x:c r="I5084" s="15" t="n">
        <x:f>E5084*G5084/1000000</x:f>
        <x:v>0.07615545000000001</x:v>
      </x:c>
      <x:c r="J5084" s="15" t="n">
        <x:f>F5084*H5084/1000000</x:f>
        <x:v>0.001968</x:v>
      </x:c>
      <x:c r="K5084" s="15" t="n">
        <x:f>SUM(I5084:J5084)</x:f>
        <x:v>0.07812345000000001</x:v>
      </x:c>
    </x:row>
    <x:row r="5085" ht="23" customHeight="1">
      <x:c r="A5085" s="2" t="str">
        <x:v>REQ-05081</x:v>
      </x:c>
      <x:c r="B5085" s="2" t="n">
        <x:v>30</x:v>
      </x:c>
      <x:c r="C5085" s="2" t="str">
        <x:v>Research</x:v>
      </x:c>
      <x:c r="D5085" s="2" t="str">
        <x:v>Swift</x:v>
      </x:c>
      <x:c r="E5085" s="16" t="n">
        <x:v>89219</x:v>
      </x:c>
      <x:c r="F5085" s="16" t="n">
        <x:v>3086</x:v>
      </x:c>
      <x:c r="G5085" s="15" t="n">
        <x:f>VLOOKUP(D5085,'Pricing'!$A$6:$E$8,5,FALSE)</x:f>
        <x:v>0.246</x:v>
      </x:c>
      <x:c r="H5085" s="15" t="n">
        <x:f>VLOOKUP(D5085,'Pricing'!$A$6:$E$8,4,FALSE)</x:f>
        <x:v>1.2</x:v>
      </x:c>
      <x:c r="I5085" s="15" t="n">
        <x:f>E5085*G5085/1000000</x:f>
        <x:v>0.021947874</x:v>
      </x:c>
      <x:c r="J5085" s="15" t="n">
        <x:f>F5085*H5085/1000000</x:f>
        <x:v>0.0037032</x:v>
      </x:c>
      <x:c r="K5085" s="15" t="n">
        <x:f>SUM(I5085:J5085)</x:f>
        <x:v>0.025651074</x:v>
      </x:c>
    </x:row>
    <x:row r="5086" ht="23" customHeight="1">
      <x:c r="A5086" s="2" t="str">
        <x:v>REQ-05082</x:v>
      </x:c>
      <x:c r="B5086" s="2" t="n">
        <x:v>13</x:v>
      </x:c>
      <x:c r="C5086" s="2" t="str">
        <x:v>Support</x:v>
      </x:c>
      <x:c r="D5086" s="2" t="str">
        <x:v>Swift</x:v>
      </x:c>
      <x:c r="E5086" s="16" t="n">
        <x:v>63064</x:v>
      </x:c>
      <x:c r="F5086" s="16" t="n">
        <x:v>3251</x:v>
      </x:c>
      <x:c r="G5086" s="15" t="n">
        <x:f>VLOOKUP(D5086,'Pricing'!$A$6:$E$8,5,FALSE)</x:f>
        <x:v>0.246</x:v>
      </x:c>
      <x:c r="H5086" s="15" t="n">
        <x:f>VLOOKUP(D5086,'Pricing'!$A$6:$E$8,4,FALSE)</x:f>
        <x:v>1.2</x:v>
      </x:c>
      <x:c r="I5086" s="15" t="n">
        <x:f>E5086*G5086/1000000</x:f>
        <x:v>0.015513744000000001</x:v>
      </x:c>
      <x:c r="J5086" s="15" t="n">
        <x:f>F5086*H5086/1000000</x:f>
        <x:v>0.0039011999999999996</x:v>
      </x:c>
      <x:c r="K5086" s="15" t="n">
        <x:f>SUM(I5086:J5086)</x:f>
        <x:v>0.019414944</x:v>
      </x:c>
    </x:row>
    <x:row r="5087" ht="23" customHeight="1">
      <x:c r="A5087" s="2" t="str">
        <x:v>REQ-05083</x:v>
      </x:c>
      <x:c r="B5087" s="2" t="n">
        <x:v>20</x:v>
      </x:c>
      <x:c r="C5087" s="2" t="str">
        <x:v>Engineering</x:v>
      </x:c>
      <x:c r="D5087" s="2" t="str">
        <x:v>Balanced</x:v>
      </x:c>
      <x:c r="E5087" s="16" t="n">
        <x:v>77901</x:v>
      </x:c>
      <x:c r="F5087" s="16" t="n">
        <x:v>598</x:v>
      </x:c>
      <x:c r="G5087" s="15" t="n">
        <x:f>VLOOKUP(D5087,'Pricing'!$A$6:$E$8,5,FALSE)</x:f>
        <x:v>1.2300000000000002</x:v>
      </x:c>
      <x:c r="H5087" s="15" t="n">
        <x:f>VLOOKUP(D5087,'Pricing'!$A$6:$E$8,4,FALSE)</x:f>
        <x:v>6</x:v>
      </x:c>
      <x:c r="I5087" s="15" t="n">
        <x:f>E5087*G5087/1000000</x:f>
        <x:v>0.09581823</x:v>
      </x:c>
      <x:c r="J5087" s="15" t="n">
        <x:f>F5087*H5087/1000000</x:f>
        <x:v>0.003588</x:v>
      </x:c>
      <x:c r="K5087" s="15" t="n">
        <x:f>SUM(I5087:J5087)</x:f>
        <x:v>0.09940623</x:v>
      </x:c>
    </x:row>
    <x:row r="5088" ht="23" customHeight="1">
      <x:c r="A5088" s="2" t="str">
        <x:v>REQ-05084</x:v>
      </x:c>
      <x:c r="B5088" s="2" t="n">
        <x:v>24</x:v>
      </x:c>
      <x:c r="C5088" s="2" t="str">
        <x:v>Support</x:v>
      </x:c>
      <x:c r="D5088" s="2" t="str">
        <x:v>Reasoning</x:v>
      </x:c>
      <x:c r="E5088" s="16" t="n">
        <x:v>45037</x:v>
      </x:c>
      <x:c r="F5088" s="16" t="n">
        <x:v>1280</x:v>
      </x:c>
      <x:c r="G5088" s="15" t="n">
        <x:f>VLOOKUP(D5088,'Pricing'!$A$6:$E$8,5,FALSE)</x:f>
        <x:v>4.920000000000001</x:v>
      </x:c>
      <x:c r="H5088" s="15" t="n">
        <x:f>VLOOKUP(D5088,'Pricing'!$A$6:$E$8,4,FALSE)</x:f>
        <x:v>24</x:v>
      </x:c>
      <x:c r="I5088" s="15" t="n">
        <x:f>E5088*G5088/1000000</x:f>
        <x:v>0.22158204000000004</x:v>
      </x:c>
      <x:c r="J5088" s="15" t="n">
        <x:f>F5088*H5088/1000000</x:f>
        <x:v>0.03072</x:v>
      </x:c>
      <x:c r="K5088" s="15" t="n">
        <x:f>SUM(I5088:J5088)</x:f>
        <x:v>0.25230204000000006</x:v>
      </x:c>
    </x:row>
    <x:row r="5089" ht="23" customHeight="1">
      <x:c r="A5089" s="2" t="str">
        <x:v>REQ-05085</x:v>
      </x:c>
      <x:c r="B5089" s="2" t="n">
        <x:v>4</x:v>
      </x:c>
      <x:c r="C5089" s="2" t="str">
        <x:v>Engineering</x:v>
      </x:c>
      <x:c r="D5089" s="2" t="str">
        <x:v>Balanced</x:v>
      </x:c>
      <x:c r="E5089" s="16" t="n">
        <x:v>56127</x:v>
      </x:c>
      <x:c r="F5089" s="16" t="n">
        <x:v>2108</x:v>
      </x:c>
      <x:c r="G5089" s="15" t="n">
        <x:f>VLOOKUP(D5089,'Pricing'!$A$6:$E$8,5,FALSE)</x:f>
        <x:v>1.2300000000000002</x:v>
      </x:c>
      <x:c r="H5089" s="15" t="n">
        <x:f>VLOOKUP(D5089,'Pricing'!$A$6:$E$8,4,FALSE)</x:f>
        <x:v>6</x:v>
      </x:c>
      <x:c r="I5089" s="15" t="n">
        <x:f>E5089*G5089/1000000</x:f>
        <x:v>0.06903621</x:v>
      </x:c>
      <x:c r="J5089" s="15" t="n">
        <x:f>F5089*H5089/1000000</x:f>
        <x:v>0.012648</x:v>
      </x:c>
      <x:c r="K5089" s="15" t="n">
        <x:f>SUM(I5089:J5089)</x:f>
        <x:v>0.08168421000000001</x:v>
      </x:c>
    </x:row>
    <x:row r="5090" ht="23" customHeight="1">
      <x:c r="A5090" s="2" t="str">
        <x:v>REQ-05086</x:v>
      </x:c>
      <x:c r="B5090" s="2" t="n">
        <x:v>18</x:v>
      </x:c>
      <x:c r="C5090" s="2" t="str">
        <x:v>Support</x:v>
      </x:c>
      <x:c r="D5090" s="2" t="str">
        <x:v>Swift</x:v>
      </x:c>
      <x:c r="E5090" s="16" t="n">
        <x:v>42803</x:v>
      </x:c>
      <x:c r="F5090" s="16" t="n">
        <x:v>846</x:v>
      </x:c>
      <x:c r="G5090" s="15" t="n">
        <x:f>VLOOKUP(D5090,'Pricing'!$A$6:$E$8,5,FALSE)</x:f>
        <x:v>0.246</x:v>
      </x:c>
      <x:c r="H5090" s="15" t="n">
        <x:f>VLOOKUP(D5090,'Pricing'!$A$6:$E$8,4,FALSE)</x:f>
        <x:v>1.2</x:v>
      </x:c>
      <x:c r="I5090" s="15" t="n">
        <x:f>E5090*G5090/1000000</x:f>
        <x:v>0.010529538</x:v>
      </x:c>
      <x:c r="J5090" s="15" t="n">
        <x:f>F5090*H5090/1000000</x:f>
        <x:v>0.0010152</x:v>
      </x:c>
      <x:c r="K5090" s="15" t="n">
        <x:f>SUM(I5090:J5090)</x:f>
        <x:v>0.011544737999999999</x:v>
      </x:c>
    </x:row>
    <x:row r="5091" ht="23" customHeight="1">
      <x:c r="A5091" s="2" t="str">
        <x:v>REQ-05087</x:v>
      </x:c>
      <x:c r="B5091" s="2" t="n">
        <x:v>9</x:v>
      </x:c>
      <x:c r="C5091" s="2" t="str">
        <x:v>Engineering</x:v>
      </x:c>
      <x:c r="D5091" s="2" t="str">
        <x:v>Balanced</x:v>
      </x:c>
      <x:c r="E5091" s="16" t="n">
        <x:v>46033</x:v>
      </x:c>
      <x:c r="F5091" s="16" t="n">
        <x:v>275</x:v>
      </x:c>
      <x:c r="G5091" s="15" t="n">
        <x:f>VLOOKUP(D5091,'Pricing'!$A$6:$E$8,5,FALSE)</x:f>
        <x:v>1.2300000000000002</x:v>
      </x:c>
      <x:c r="H5091" s="15" t="n">
        <x:f>VLOOKUP(D5091,'Pricing'!$A$6:$E$8,4,FALSE)</x:f>
        <x:v>6</x:v>
      </x:c>
      <x:c r="I5091" s="15" t="n">
        <x:f>E5091*G5091/1000000</x:f>
        <x:v>0.05662059000000001</x:v>
      </x:c>
      <x:c r="J5091" s="15" t="n">
        <x:f>F5091*H5091/1000000</x:f>
        <x:v>0.00165</x:v>
      </x:c>
      <x:c r="K5091" s="15" t="n">
        <x:f>SUM(I5091:J5091)</x:f>
        <x:v>0.05827059000000001</x:v>
      </x:c>
    </x:row>
    <x:row r="5092" ht="23" customHeight="1">
      <x:c r="A5092" s="2" t="str">
        <x:v>REQ-05088</x:v>
      </x:c>
      <x:c r="B5092" s="2" t="n">
        <x:v>2</x:v>
      </x:c>
      <x:c r="C5092" s="2" t="str">
        <x:v>Growth</x:v>
      </x:c>
      <x:c r="D5092" s="2" t="str">
        <x:v>Swift</x:v>
      </x:c>
      <x:c r="E5092" s="16" t="n">
        <x:v>42217</x:v>
      </x:c>
      <x:c r="F5092" s="16" t="n">
        <x:v>554</x:v>
      </x:c>
      <x:c r="G5092" s="15" t="n">
        <x:f>VLOOKUP(D5092,'Pricing'!$A$6:$E$8,5,FALSE)</x:f>
        <x:v>0.246</x:v>
      </x:c>
      <x:c r="H5092" s="15" t="n">
        <x:f>VLOOKUP(D5092,'Pricing'!$A$6:$E$8,4,FALSE)</x:f>
        <x:v>1.2</x:v>
      </x:c>
      <x:c r="I5092" s="15" t="n">
        <x:f>E5092*G5092/1000000</x:f>
        <x:v>0.010385382</x:v>
      </x:c>
      <x:c r="J5092" s="15" t="n">
        <x:f>F5092*H5092/1000000</x:f>
        <x:v>0.0006648</x:v>
      </x:c>
      <x:c r="K5092" s="15" t="n">
        <x:f>SUM(I5092:J5092)</x:f>
        <x:v>0.011050182</x:v>
      </x:c>
    </x:row>
    <x:row r="5093" ht="23" customHeight="1">
      <x:c r="A5093" s="2" t="str">
        <x:v>REQ-05089</x:v>
      </x:c>
      <x:c r="B5093" s="2" t="n">
        <x:v>24</x:v>
      </x:c>
      <x:c r="C5093" s="2" t="str">
        <x:v>Operations</x:v>
      </x:c>
      <x:c r="D5093" s="2" t="str">
        <x:v>Swift</x:v>
      </x:c>
      <x:c r="E5093" s="16" t="n">
        <x:v>41667</x:v>
      </x:c>
      <x:c r="F5093" s="16" t="n">
        <x:v>2699</x:v>
      </x:c>
      <x:c r="G5093" s="15" t="n">
        <x:f>VLOOKUP(D5093,'Pricing'!$A$6:$E$8,5,FALSE)</x:f>
        <x:v>0.246</x:v>
      </x:c>
      <x:c r="H5093" s="15" t="n">
        <x:f>VLOOKUP(D5093,'Pricing'!$A$6:$E$8,4,FALSE)</x:f>
        <x:v>1.2</x:v>
      </x:c>
      <x:c r="I5093" s="15" t="n">
        <x:f>E5093*G5093/1000000</x:f>
        <x:v>0.010250082</x:v>
      </x:c>
      <x:c r="J5093" s="15" t="n">
        <x:f>F5093*H5093/1000000</x:f>
        <x:v>0.0032387999999999996</x:v>
      </x:c>
      <x:c r="K5093" s="15" t="n">
        <x:f>SUM(I5093:J5093)</x:f>
        <x:v>0.013488882</x:v>
      </x:c>
    </x:row>
    <x:row r="5094" ht="23" customHeight="1">
      <x:c r="A5094" s="2" t="str">
        <x:v>REQ-05090</x:v>
      </x:c>
      <x:c r="B5094" s="2" t="n">
        <x:v>14</x:v>
      </x:c>
      <x:c r="C5094" s="2" t="str">
        <x:v>Support</x:v>
      </x:c>
      <x:c r="D5094" s="2" t="str">
        <x:v>Reasoning</x:v>
      </x:c>
      <x:c r="E5094" s="16" t="n">
        <x:v>81245</x:v>
      </x:c>
      <x:c r="F5094" s="16" t="n">
        <x:v>744</x:v>
      </x:c>
      <x:c r="G5094" s="15" t="n">
        <x:f>VLOOKUP(D5094,'Pricing'!$A$6:$E$8,5,FALSE)</x:f>
        <x:v>4.920000000000001</x:v>
      </x:c>
      <x:c r="H5094" s="15" t="n">
        <x:f>VLOOKUP(D5094,'Pricing'!$A$6:$E$8,4,FALSE)</x:f>
        <x:v>24</x:v>
      </x:c>
      <x:c r="I5094" s="15" t="n">
        <x:f>E5094*G5094/1000000</x:f>
        <x:v>0.39972540000000006</x:v>
      </x:c>
      <x:c r="J5094" s="15" t="n">
        <x:f>F5094*H5094/1000000</x:f>
        <x:v>0.017856</x:v>
      </x:c>
      <x:c r="K5094" s="15" t="n">
        <x:f>SUM(I5094:J5094)</x:f>
        <x:v>0.41758140000000005</x:v>
      </x:c>
    </x:row>
    <x:row r="5095" ht="23" customHeight="1">
      <x:c r="A5095" s="2" t="str">
        <x:v>REQ-05091</x:v>
      </x:c>
      <x:c r="B5095" s="2" t="n">
        <x:v>7</x:v>
      </x:c>
      <x:c r="C5095" s="2" t="str">
        <x:v>Engineering</x:v>
      </x:c>
      <x:c r="D5095" s="2" t="str">
        <x:v>Balanced</x:v>
      </x:c>
      <x:c r="E5095" s="16" t="n">
        <x:v>87478</x:v>
      </x:c>
      <x:c r="F5095" s="16" t="n">
        <x:v>3580</x:v>
      </x:c>
      <x:c r="G5095" s="15" t="n">
        <x:f>VLOOKUP(D5095,'Pricing'!$A$6:$E$8,5,FALSE)</x:f>
        <x:v>1.2300000000000002</x:v>
      </x:c>
      <x:c r="H5095" s="15" t="n">
        <x:f>VLOOKUP(D5095,'Pricing'!$A$6:$E$8,4,FALSE)</x:f>
        <x:v>6</x:v>
      </x:c>
      <x:c r="I5095" s="15" t="n">
        <x:f>E5095*G5095/1000000</x:f>
        <x:v>0.10759794000000002</x:v>
      </x:c>
      <x:c r="J5095" s="15" t="n">
        <x:f>F5095*H5095/1000000</x:f>
        <x:v>0.02148</x:v>
      </x:c>
      <x:c r="K5095" s="15" t="n">
        <x:f>SUM(I5095:J5095)</x:f>
        <x:v>0.12907794</x:v>
      </x:c>
    </x:row>
    <x:row r="5096" ht="23" customHeight="1">
      <x:c r="A5096" s="2" t="str">
        <x:v>REQ-05092</x:v>
      </x:c>
      <x:c r="B5096" s="2" t="n">
        <x:v>20</x:v>
      </x:c>
      <x:c r="C5096" s="2" t="str">
        <x:v>Product</x:v>
      </x:c>
      <x:c r="D5096" s="2" t="str">
        <x:v>Balanced</x:v>
      </x:c>
      <x:c r="E5096" s="16" t="n">
        <x:v>93311</x:v>
      </x:c>
      <x:c r="F5096" s="16" t="n">
        <x:v>3957</x:v>
      </x:c>
      <x:c r="G5096" s="15" t="n">
        <x:f>VLOOKUP(D5096,'Pricing'!$A$6:$E$8,5,FALSE)</x:f>
        <x:v>1.2300000000000002</x:v>
      </x:c>
      <x:c r="H5096" s="15" t="n">
        <x:f>VLOOKUP(D5096,'Pricing'!$A$6:$E$8,4,FALSE)</x:f>
        <x:v>6</x:v>
      </x:c>
      <x:c r="I5096" s="15" t="n">
        <x:f>E5096*G5096/1000000</x:f>
        <x:v>0.11477253000000001</x:v>
      </x:c>
      <x:c r="J5096" s="15" t="n">
        <x:f>F5096*H5096/1000000</x:f>
        <x:v>0.023742</x:v>
      </x:c>
      <x:c r="K5096" s="15" t="n">
        <x:f>SUM(I5096:J5096)</x:f>
        <x:v>0.13851453000000002</x:v>
      </x:c>
    </x:row>
    <x:row r="5097" ht="23" customHeight="1">
      <x:c r="A5097" s="2" t="str">
        <x:v>REQ-05093</x:v>
      </x:c>
      <x:c r="B5097" s="2" t="n">
        <x:v>13</x:v>
      </x:c>
      <x:c r="C5097" s="2" t="str">
        <x:v>Research</x:v>
      </x:c>
      <x:c r="D5097" s="2" t="str">
        <x:v>Balanced</x:v>
      </x:c>
      <x:c r="E5097" s="16" t="n">
        <x:v>62819</x:v>
      </x:c>
      <x:c r="F5097" s="16" t="n">
        <x:v>3897</x:v>
      </x:c>
      <x:c r="G5097" s="15" t="n">
        <x:f>VLOOKUP(D5097,'Pricing'!$A$6:$E$8,5,FALSE)</x:f>
        <x:v>1.2300000000000002</x:v>
      </x:c>
      <x:c r="H5097" s="15" t="n">
        <x:f>VLOOKUP(D5097,'Pricing'!$A$6:$E$8,4,FALSE)</x:f>
        <x:v>6</x:v>
      </x:c>
      <x:c r="I5097" s="15" t="n">
        <x:f>E5097*G5097/1000000</x:f>
        <x:v>0.07726737000000002</x:v>
      </x:c>
      <x:c r="J5097" s="15" t="n">
        <x:f>F5097*H5097/1000000</x:f>
        <x:v>0.023382</x:v>
      </x:c>
      <x:c r="K5097" s="15" t="n">
        <x:f>SUM(I5097:J5097)</x:f>
        <x:v>0.10064937000000002</x:v>
      </x:c>
    </x:row>
    <x:row r="5098" ht="23" customHeight="1">
      <x:c r="A5098" s="2" t="str">
        <x:v>REQ-05094</x:v>
      </x:c>
      <x:c r="B5098" s="2" t="n">
        <x:v>8</x:v>
      </x:c>
      <x:c r="C5098" s="2" t="str">
        <x:v>Product</x:v>
      </x:c>
      <x:c r="D5098" s="2" t="str">
        <x:v>Swift</x:v>
      </x:c>
      <x:c r="E5098" s="16" t="n">
        <x:v>15175</x:v>
      </x:c>
      <x:c r="F5098" s="16" t="n">
        <x:v>3533</x:v>
      </x:c>
      <x:c r="G5098" s="15" t="n">
        <x:f>VLOOKUP(D5098,'Pricing'!$A$6:$E$8,5,FALSE)</x:f>
        <x:v>0.246</x:v>
      </x:c>
      <x:c r="H5098" s="15" t="n">
        <x:f>VLOOKUP(D5098,'Pricing'!$A$6:$E$8,4,FALSE)</x:f>
        <x:v>1.2</x:v>
      </x:c>
      <x:c r="I5098" s="15" t="n">
        <x:f>E5098*G5098/1000000</x:f>
        <x:v>0.00373305</x:v>
      </x:c>
      <x:c r="J5098" s="15" t="n">
        <x:f>F5098*H5098/1000000</x:f>
        <x:v>0.0042396</x:v>
      </x:c>
      <x:c r="K5098" s="15" t="n">
        <x:f>SUM(I5098:J5098)</x:f>
        <x:v>0.00797265</x:v>
      </x:c>
    </x:row>
    <x:row r="5099" ht="23" customHeight="1">
      <x:c r="A5099" s="2" t="str">
        <x:v>REQ-05095</x:v>
      </x:c>
      <x:c r="B5099" s="2" t="n">
        <x:v>23</x:v>
      </x:c>
      <x:c r="C5099" s="2" t="str">
        <x:v>Operations</x:v>
      </x:c>
      <x:c r="D5099" s="2" t="str">
        <x:v>Swift</x:v>
      </x:c>
      <x:c r="E5099" s="16" t="n">
        <x:v>12550</x:v>
      </x:c>
      <x:c r="F5099" s="16" t="n">
        <x:v>3523</x:v>
      </x:c>
      <x:c r="G5099" s="15" t="n">
        <x:f>VLOOKUP(D5099,'Pricing'!$A$6:$E$8,5,FALSE)</x:f>
        <x:v>0.246</x:v>
      </x:c>
      <x:c r="H5099" s="15" t="n">
        <x:f>VLOOKUP(D5099,'Pricing'!$A$6:$E$8,4,FALSE)</x:f>
        <x:v>1.2</x:v>
      </x:c>
      <x:c r="I5099" s="15" t="n">
        <x:f>E5099*G5099/1000000</x:f>
        <x:v>0.0030873000000000003</x:v>
      </x:c>
      <x:c r="J5099" s="15" t="n">
        <x:f>F5099*H5099/1000000</x:f>
        <x:v>0.0042276</x:v>
      </x:c>
      <x:c r="K5099" s="15" t="n">
        <x:f>SUM(I5099:J5099)</x:f>
        <x:v>0.0073149</x:v>
      </x:c>
    </x:row>
    <x:row r="5100" ht="23" customHeight="1">
      <x:c r="A5100" s="2" t="str">
        <x:v>REQ-05096</x:v>
      </x:c>
      <x:c r="B5100" s="2" t="n">
        <x:v>31</x:v>
      </x:c>
      <x:c r="C5100" s="2" t="str">
        <x:v>Product</x:v>
      </x:c>
      <x:c r="D5100" s="2" t="str">
        <x:v>Balanced</x:v>
      </x:c>
      <x:c r="E5100" s="16" t="n">
        <x:v>9800</x:v>
      </x:c>
      <x:c r="F5100" s="16" t="n">
        <x:v>588</x:v>
      </x:c>
      <x:c r="G5100" s="15" t="n">
        <x:f>VLOOKUP(D5100,'Pricing'!$A$6:$E$8,5,FALSE)</x:f>
        <x:v>1.2300000000000002</x:v>
      </x:c>
      <x:c r="H5100" s="15" t="n">
        <x:f>VLOOKUP(D5100,'Pricing'!$A$6:$E$8,4,FALSE)</x:f>
        <x:v>6</x:v>
      </x:c>
      <x:c r="I5100" s="15" t="n">
        <x:f>E5100*G5100/1000000</x:f>
        <x:v>0.012054000000000002</x:v>
      </x:c>
      <x:c r="J5100" s="15" t="n">
        <x:f>F5100*H5100/1000000</x:f>
        <x:v>0.003528</x:v>
      </x:c>
      <x:c r="K5100" s="15" t="n">
        <x:f>SUM(I5100:J5100)</x:f>
        <x:v>0.015582000000000002</x:v>
      </x:c>
    </x:row>
    <x:row r="5101" ht="23" customHeight="1">
      <x:c r="A5101" s="2" t="str">
        <x:v>REQ-05097</x:v>
      </x:c>
      <x:c r="B5101" s="2" t="n">
        <x:v>12</x:v>
      </x:c>
      <x:c r="C5101" s="2" t="str">
        <x:v>Operations</x:v>
      </x:c>
      <x:c r="D5101" s="2" t="str">
        <x:v>Balanced</x:v>
      </x:c>
      <x:c r="E5101" s="16" t="n">
        <x:v>52386</x:v>
      </x:c>
      <x:c r="F5101" s="16" t="n">
        <x:v>401</x:v>
      </x:c>
      <x:c r="G5101" s="15" t="n">
        <x:f>VLOOKUP(D5101,'Pricing'!$A$6:$E$8,5,FALSE)</x:f>
        <x:v>1.2300000000000002</x:v>
      </x:c>
      <x:c r="H5101" s="15" t="n">
        <x:f>VLOOKUP(D5101,'Pricing'!$A$6:$E$8,4,FALSE)</x:f>
        <x:v>6</x:v>
      </x:c>
      <x:c r="I5101" s="15" t="n">
        <x:f>E5101*G5101/1000000</x:f>
        <x:v>0.06443478000000001</x:v>
      </x:c>
      <x:c r="J5101" s="15" t="n">
        <x:f>F5101*H5101/1000000</x:f>
        <x:v>0.002406</x:v>
      </x:c>
      <x:c r="K5101" s="15" t="n">
        <x:f>SUM(I5101:J5101)</x:f>
        <x:v>0.06684078000000002</x:v>
      </x:c>
    </x:row>
    <x:row r="5102" ht="23" customHeight="1">
      <x:c r="A5102" s="2" t="str">
        <x:v>REQ-05098</x:v>
      </x:c>
      <x:c r="B5102" s="2" t="n">
        <x:v>14</x:v>
      </x:c>
      <x:c r="C5102" s="2" t="str">
        <x:v>Product</x:v>
      </x:c>
      <x:c r="D5102" s="2" t="str">
        <x:v>Reasoning</x:v>
      </x:c>
      <x:c r="E5102" s="16" t="n">
        <x:v>60484</x:v>
      </x:c>
      <x:c r="F5102" s="16" t="n">
        <x:v>1829</x:v>
      </x:c>
      <x:c r="G5102" s="15" t="n">
        <x:f>VLOOKUP(D5102,'Pricing'!$A$6:$E$8,5,FALSE)</x:f>
        <x:v>4.920000000000001</x:v>
      </x:c>
      <x:c r="H5102" s="15" t="n">
        <x:f>VLOOKUP(D5102,'Pricing'!$A$6:$E$8,4,FALSE)</x:f>
        <x:v>24</x:v>
      </x:c>
      <x:c r="I5102" s="15" t="n">
        <x:f>E5102*G5102/1000000</x:f>
        <x:v>0.29758128</x:v>
      </x:c>
      <x:c r="J5102" s="15" t="n">
        <x:f>F5102*H5102/1000000</x:f>
        <x:v>0.043896</x:v>
      </x:c>
      <x:c r="K5102" s="15" t="n">
        <x:f>SUM(I5102:J5102)</x:f>
        <x:v>0.34147728</x:v>
      </x:c>
    </x:row>
    <x:row r="5103" ht="23" customHeight="1">
      <x:c r="A5103" s="2" t="str">
        <x:v>REQ-05099</x:v>
      </x:c>
      <x:c r="B5103" s="2" t="n">
        <x:v>6</x:v>
      </x:c>
      <x:c r="C5103" s="2" t="str">
        <x:v>Research</x:v>
      </x:c>
      <x:c r="D5103" s="2" t="str">
        <x:v>Swift</x:v>
      </x:c>
      <x:c r="E5103" s="16" t="n">
        <x:v>59142</x:v>
      </x:c>
      <x:c r="F5103" s="16" t="n">
        <x:v>800</x:v>
      </x:c>
      <x:c r="G5103" s="15" t="n">
        <x:f>VLOOKUP(D5103,'Pricing'!$A$6:$E$8,5,FALSE)</x:f>
        <x:v>0.246</x:v>
      </x:c>
      <x:c r="H5103" s="15" t="n">
        <x:f>VLOOKUP(D5103,'Pricing'!$A$6:$E$8,4,FALSE)</x:f>
        <x:v>1.2</x:v>
      </x:c>
      <x:c r="I5103" s="15" t="n">
        <x:f>E5103*G5103/1000000</x:f>
        <x:v>0.014548932</x:v>
      </x:c>
      <x:c r="J5103" s="15" t="n">
        <x:f>F5103*H5103/1000000</x:f>
        <x:v>0.00096</x:v>
      </x:c>
      <x:c r="K5103" s="15" t="n">
        <x:f>SUM(I5103:J5103)</x:f>
        <x:v>0.015508932000000001</x:v>
      </x:c>
    </x:row>
    <x:row r="5104" ht="23" customHeight="1">
      <x:c r="A5104" s="2" t="str">
        <x:v>REQ-05100</x:v>
      </x:c>
      <x:c r="B5104" s="2" t="n">
        <x:v>16</x:v>
      </x:c>
      <x:c r="C5104" s="2" t="str">
        <x:v>Support</x:v>
      </x:c>
      <x:c r="D5104" s="2" t="str">
        <x:v>Swift</x:v>
      </x:c>
      <x:c r="E5104" s="16" t="n">
        <x:v>62182</x:v>
      </x:c>
      <x:c r="F5104" s="16" t="n">
        <x:v>3431</x:v>
      </x:c>
      <x:c r="G5104" s="15" t="n">
        <x:f>VLOOKUP(D5104,'Pricing'!$A$6:$E$8,5,FALSE)</x:f>
        <x:v>0.246</x:v>
      </x:c>
      <x:c r="H5104" s="15" t="n">
        <x:f>VLOOKUP(D5104,'Pricing'!$A$6:$E$8,4,FALSE)</x:f>
        <x:v>1.2</x:v>
      </x:c>
      <x:c r="I5104" s="15" t="n">
        <x:f>E5104*G5104/1000000</x:f>
        <x:v>0.015296771999999998</x:v>
      </x:c>
      <x:c r="J5104" s="15" t="n">
        <x:f>F5104*H5104/1000000</x:f>
        <x:v>0.0041172</x:v>
      </x:c>
      <x:c r="K5104" s="15" t="n">
        <x:f>SUM(I5104:J5104)</x:f>
        <x:v>0.019413971999999998</x:v>
      </x:c>
    </x:row>
    <x:row r="5105" ht="23" customHeight="1">
      <x:c r="A5105" s="2" t="str">
        <x:v>REQ-05101</x:v>
      </x:c>
      <x:c r="B5105" s="2" t="n">
        <x:v>27</x:v>
      </x:c>
      <x:c r="C5105" s="2" t="str">
        <x:v>Research</x:v>
      </x:c>
      <x:c r="D5105" s="2" t="str">
        <x:v>Swift</x:v>
      </x:c>
      <x:c r="E5105" s="16" t="n">
        <x:v>115053</x:v>
      </x:c>
      <x:c r="F5105" s="16" t="n">
        <x:v>3194</x:v>
      </x:c>
      <x:c r="G5105" s="15" t="n">
        <x:f>VLOOKUP(D5105,'Pricing'!$A$6:$E$8,5,FALSE)</x:f>
        <x:v>0.246</x:v>
      </x:c>
      <x:c r="H5105" s="15" t="n">
        <x:f>VLOOKUP(D5105,'Pricing'!$A$6:$E$8,4,FALSE)</x:f>
        <x:v>1.2</x:v>
      </x:c>
      <x:c r="I5105" s="15" t="n">
        <x:f>E5105*G5105/1000000</x:f>
        <x:v>0.028303038</x:v>
      </x:c>
      <x:c r="J5105" s="15" t="n">
        <x:f>F5105*H5105/1000000</x:f>
        <x:v>0.0038328</x:v>
      </x:c>
      <x:c r="K5105" s="15" t="n">
        <x:f>SUM(I5105:J5105)</x:f>
        <x:v>0.032135838</x:v>
      </x:c>
    </x:row>
    <x:row r="5106" ht="23" customHeight="1">
      <x:c r="A5106" s="2" t="str">
        <x:v>REQ-05102</x:v>
      </x:c>
      <x:c r="B5106" s="2" t="n">
        <x:v>29</x:v>
      </x:c>
      <x:c r="C5106" s="2" t="str">
        <x:v>Growth</x:v>
      </x:c>
      <x:c r="D5106" s="2" t="str">
        <x:v>Balanced</x:v>
      </x:c>
      <x:c r="E5106" s="16" t="n">
        <x:v>107572</x:v>
      </x:c>
      <x:c r="F5106" s="16" t="n">
        <x:v>1077</x:v>
      </x:c>
      <x:c r="G5106" s="15" t="n">
        <x:f>VLOOKUP(D5106,'Pricing'!$A$6:$E$8,5,FALSE)</x:f>
        <x:v>1.2300000000000002</x:v>
      </x:c>
      <x:c r="H5106" s="15" t="n">
        <x:f>VLOOKUP(D5106,'Pricing'!$A$6:$E$8,4,FALSE)</x:f>
        <x:v>6</x:v>
      </x:c>
      <x:c r="I5106" s="15" t="n">
        <x:f>E5106*G5106/1000000</x:f>
        <x:v>0.13231356000000002</x:v>
      </x:c>
      <x:c r="J5106" s="15" t="n">
        <x:f>F5106*H5106/1000000</x:f>
        <x:v>0.006462</x:v>
      </x:c>
      <x:c r="K5106" s="15" t="n">
        <x:f>SUM(I5106:J5106)</x:f>
        <x:v>0.13877556000000002</x:v>
      </x:c>
    </x:row>
    <x:row r="5107" ht="23" customHeight="1">
      <x:c r="A5107" s="2" t="str">
        <x:v>REQ-05103</x:v>
      </x:c>
      <x:c r="B5107" s="2" t="n">
        <x:v>8</x:v>
      </x:c>
      <x:c r="C5107" s="2" t="str">
        <x:v>Research</x:v>
      </x:c>
      <x:c r="D5107" s="2" t="str">
        <x:v>Balanced</x:v>
      </x:c>
      <x:c r="E5107" s="16" t="n">
        <x:v>98022</x:v>
      </x:c>
      <x:c r="F5107" s="16" t="n">
        <x:v>1405</x:v>
      </x:c>
      <x:c r="G5107" s="15" t="n">
        <x:f>VLOOKUP(D5107,'Pricing'!$A$6:$E$8,5,FALSE)</x:f>
        <x:v>1.2300000000000002</x:v>
      </x:c>
      <x:c r="H5107" s="15" t="n">
        <x:f>VLOOKUP(D5107,'Pricing'!$A$6:$E$8,4,FALSE)</x:f>
        <x:v>6</x:v>
      </x:c>
      <x:c r="I5107" s="15" t="n">
        <x:f>E5107*G5107/1000000</x:f>
        <x:v>0.12056706000000003</x:v>
      </x:c>
      <x:c r="J5107" s="15" t="n">
        <x:f>F5107*H5107/1000000</x:f>
        <x:v>0.00843</x:v>
      </x:c>
      <x:c r="K5107" s="15" t="n">
        <x:f>SUM(I5107:J5107)</x:f>
        <x:v>0.12899706000000002</x:v>
      </x:c>
    </x:row>
    <x:row r="5108" ht="23" customHeight="1">
      <x:c r="A5108" s="2" t="str">
        <x:v>REQ-05104</x:v>
      </x:c>
      <x:c r="B5108" s="2" t="n">
        <x:v>29</x:v>
      </x:c>
      <x:c r="C5108" s="2" t="str">
        <x:v>Support</x:v>
      </x:c>
      <x:c r="D5108" s="2" t="str">
        <x:v>Balanced</x:v>
      </x:c>
      <x:c r="E5108" s="16" t="n">
        <x:v>69734</x:v>
      </x:c>
      <x:c r="F5108" s="16" t="n">
        <x:v>782</x:v>
      </x:c>
      <x:c r="G5108" s="15" t="n">
        <x:f>VLOOKUP(D5108,'Pricing'!$A$6:$E$8,5,FALSE)</x:f>
        <x:v>1.2300000000000002</x:v>
      </x:c>
      <x:c r="H5108" s="15" t="n">
        <x:f>VLOOKUP(D5108,'Pricing'!$A$6:$E$8,4,FALSE)</x:f>
        <x:v>6</x:v>
      </x:c>
      <x:c r="I5108" s="15" t="n">
        <x:f>E5108*G5108/1000000</x:f>
        <x:v>0.08577282000000001</x:v>
      </x:c>
      <x:c r="J5108" s="15" t="n">
        <x:f>F5108*H5108/1000000</x:f>
        <x:v>0.004692</x:v>
      </x:c>
      <x:c r="K5108" s="15" t="n">
        <x:f>SUM(I5108:J5108)</x:f>
        <x:v>0.09046482000000002</x:v>
      </x:c>
    </x:row>
    <x:row r="5109" ht="23" customHeight="1">
      <x:c r="A5109" s="2" t="str">
        <x:v>REQ-05105</x:v>
      </x:c>
      <x:c r="B5109" s="2" t="n">
        <x:v>3</x:v>
      </x:c>
      <x:c r="C5109" s="2" t="str">
        <x:v>Engineering</x:v>
      </x:c>
      <x:c r="D5109" s="2" t="str">
        <x:v>Swift</x:v>
      </x:c>
      <x:c r="E5109" s="16" t="n">
        <x:v>64792</x:v>
      </x:c>
      <x:c r="F5109" s="16" t="n">
        <x:v>3685</x:v>
      </x:c>
      <x:c r="G5109" s="15" t="n">
        <x:f>VLOOKUP(D5109,'Pricing'!$A$6:$E$8,5,FALSE)</x:f>
        <x:v>0.246</x:v>
      </x:c>
      <x:c r="H5109" s="15" t="n">
        <x:f>VLOOKUP(D5109,'Pricing'!$A$6:$E$8,4,FALSE)</x:f>
        <x:v>1.2</x:v>
      </x:c>
      <x:c r="I5109" s="15" t="n">
        <x:f>E5109*G5109/1000000</x:f>
        <x:v>0.015938832</x:v>
      </x:c>
      <x:c r="J5109" s="15" t="n">
        <x:f>F5109*H5109/1000000</x:f>
        <x:v>0.004422</x:v>
      </x:c>
      <x:c r="K5109" s="15" t="n">
        <x:f>SUM(I5109:J5109)</x:f>
        <x:v>0.020360832</x:v>
      </x:c>
    </x:row>
    <x:row r="5110" ht="23" customHeight="1">
      <x:c r="A5110" s="2" t="str">
        <x:v>REQ-05106</x:v>
      </x:c>
      <x:c r="B5110" s="2" t="n">
        <x:v>26</x:v>
      </x:c>
      <x:c r="C5110" s="2" t="str">
        <x:v>Growth</x:v>
      </x:c>
      <x:c r="D5110" s="2" t="str">
        <x:v>Swift</x:v>
      </x:c>
      <x:c r="E5110" s="16" t="n">
        <x:v>113133</x:v>
      </x:c>
      <x:c r="F5110" s="16" t="n">
        <x:v>886</x:v>
      </x:c>
      <x:c r="G5110" s="15" t="n">
        <x:f>VLOOKUP(D5110,'Pricing'!$A$6:$E$8,5,FALSE)</x:f>
        <x:v>0.246</x:v>
      </x:c>
      <x:c r="H5110" s="15" t="n">
        <x:f>VLOOKUP(D5110,'Pricing'!$A$6:$E$8,4,FALSE)</x:f>
        <x:v>1.2</x:v>
      </x:c>
      <x:c r="I5110" s="15" t="n">
        <x:f>E5110*G5110/1000000</x:f>
        <x:v>0.027830718</x:v>
      </x:c>
      <x:c r="J5110" s="15" t="n">
        <x:f>F5110*H5110/1000000</x:f>
        <x:v>0.0010632</x:v>
      </x:c>
      <x:c r="K5110" s="15" t="n">
        <x:f>SUM(I5110:J5110)</x:f>
        <x:v>0.028893918</x:v>
      </x:c>
    </x:row>
    <x:row r="5111" ht="23" customHeight="1">
      <x:c r="A5111" s="2" t="str">
        <x:v>REQ-05107</x:v>
      </x:c>
      <x:c r="B5111" s="2" t="n">
        <x:v>31</x:v>
      </x:c>
      <x:c r="C5111" s="2" t="str">
        <x:v>Engineering</x:v>
      </x:c>
      <x:c r="D5111" s="2" t="str">
        <x:v>Balanced</x:v>
      </x:c>
      <x:c r="E5111" s="16" t="n">
        <x:v>93412</x:v>
      </x:c>
      <x:c r="F5111" s="16" t="n">
        <x:v>3964</x:v>
      </x:c>
      <x:c r="G5111" s="15" t="n">
        <x:f>VLOOKUP(D5111,'Pricing'!$A$6:$E$8,5,FALSE)</x:f>
        <x:v>1.2300000000000002</x:v>
      </x:c>
      <x:c r="H5111" s="15" t="n">
        <x:f>VLOOKUP(D5111,'Pricing'!$A$6:$E$8,4,FALSE)</x:f>
        <x:v>6</x:v>
      </x:c>
      <x:c r="I5111" s="15" t="n">
        <x:f>E5111*G5111/1000000</x:f>
        <x:v>0.11489676000000003</x:v>
      </x:c>
      <x:c r="J5111" s="15" t="n">
        <x:f>F5111*H5111/1000000</x:f>
        <x:v>0.023784</x:v>
      </x:c>
      <x:c r="K5111" s="15" t="n">
        <x:f>SUM(I5111:J5111)</x:f>
        <x:v>0.13868076000000001</x:v>
      </x:c>
    </x:row>
    <x:row r="5112" ht="23" customHeight="1">
      <x:c r="A5112" s="2" t="str">
        <x:v>REQ-05108</x:v>
      </x:c>
      <x:c r="B5112" s="2" t="n">
        <x:v>31</x:v>
      </x:c>
      <x:c r="C5112" s="2" t="str">
        <x:v>Support</x:v>
      </x:c>
      <x:c r="D5112" s="2" t="str">
        <x:v>Reasoning</x:v>
      </x:c>
      <x:c r="E5112" s="16" t="n">
        <x:v>44367</x:v>
      </x:c>
      <x:c r="F5112" s="16" t="n">
        <x:v>2557</x:v>
      </x:c>
      <x:c r="G5112" s="15" t="n">
        <x:f>VLOOKUP(D5112,'Pricing'!$A$6:$E$8,5,FALSE)</x:f>
        <x:v>4.920000000000001</x:v>
      </x:c>
      <x:c r="H5112" s="15" t="n">
        <x:f>VLOOKUP(D5112,'Pricing'!$A$6:$E$8,4,FALSE)</x:f>
        <x:v>24</x:v>
      </x:c>
      <x:c r="I5112" s="15" t="n">
        <x:f>E5112*G5112/1000000</x:f>
        <x:v>0.21828564000000003</x:v>
      </x:c>
      <x:c r="J5112" s="15" t="n">
        <x:f>F5112*H5112/1000000</x:f>
        <x:v>0.061368</x:v>
      </x:c>
      <x:c r="K5112" s="15" t="n">
        <x:f>SUM(I5112:J5112)</x:f>
        <x:v>0.27965364000000004</x:v>
      </x:c>
    </x:row>
    <x:row r="5113" ht="23" customHeight="1">
      <x:c r="A5113" s="2" t="str">
        <x:v>REQ-05109</x:v>
      </x:c>
      <x:c r="B5113" s="2" t="n">
        <x:v>16</x:v>
      </x:c>
      <x:c r="C5113" s="2" t="str">
        <x:v>Engineering</x:v>
      </x:c>
      <x:c r="D5113" s="2" t="str">
        <x:v>Swift</x:v>
      </x:c>
      <x:c r="E5113" s="16" t="n">
        <x:v>74602</x:v>
      </x:c>
      <x:c r="F5113" s="16" t="n">
        <x:v>3609</x:v>
      </x:c>
      <x:c r="G5113" s="15" t="n">
        <x:f>VLOOKUP(D5113,'Pricing'!$A$6:$E$8,5,FALSE)</x:f>
        <x:v>0.246</x:v>
      </x:c>
      <x:c r="H5113" s="15" t="n">
        <x:f>VLOOKUP(D5113,'Pricing'!$A$6:$E$8,4,FALSE)</x:f>
        <x:v>1.2</x:v>
      </x:c>
      <x:c r="I5113" s="15" t="n">
        <x:f>E5113*G5113/1000000</x:f>
        <x:v>0.018352092</x:v>
      </x:c>
      <x:c r="J5113" s="15" t="n">
        <x:f>F5113*H5113/1000000</x:f>
        <x:v>0.0043308</x:v>
      </x:c>
      <x:c r="K5113" s="15" t="n">
        <x:f>SUM(I5113:J5113)</x:f>
        <x:v>0.022682892</x:v>
      </x:c>
    </x:row>
    <x:row r="5114" ht="23" customHeight="1">
      <x:c r="A5114" s="2" t="str">
        <x:v>REQ-05110</x:v>
      </x:c>
      <x:c r="B5114" s="2" t="n">
        <x:v>28</x:v>
      </x:c>
      <x:c r="C5114" s="2" t="str">
        <x:v>Product</x:v>
      </x:c>
      <x:c r="D5114" s="2" t="str">
        <x:v>Balanced</x:v>
      </x:c>
      <x:c r="E5114" s="16" t="n">
        <x:v>42498</x:v>
      </x:c>
      <x:c r="F5114" s="16" t="n">
        <x:v>3689</x:v>
      </x:c>
      <x:c r="G5114" s="15" t="n">
        <x:f>VLOOKUP(D5114,'Pricing'!$A$6:$E$8,5,FALSE)</x:f>
        <x:v>1.2300000000000002</x:v>
      </x:c>
      <x:c r="H5114" s="15" t="n">
        <x:f>VLOOKUP(D5114,'Pricing'!$A$6:$E$8,4,FALSE)</x:f>
        <x:v>6</x:v>
      </x:c>
      <x:c r="I5114" s="15" t="n">
        <x:f>E5114*G5114/1000000</x:f>
        <x:v>0.052272540000000006</x:v>
      </x:c>
      <x:c r="J5114" s="15" t="n">
        <x:f>F5114*H5114/1000000</x:f>
        <x:v>0.022134</x:v>
      </x:c>
      <x:c r="K5114" s="15" t="n">
        <x:f>SUM(I5114:J5114)</x:f>
        <x:v>0.07440654000000001</x:v>
      </x:c>
    </x:row>
    <x:row r="5115" ht="23" customHeight="1">
      <x:c r="A5115" s="2" t="str">
        <x:v>REQ-05111</x:v>
      </x:c>
      <x:c r="B5115" s="2" t="n">
        <x:v>17</x:v>
      </x:c>
      <x:c r="C5115" s="2" t="str">
        <x:v>Operations</x:v>
      </x:c>
      <x:c r="D5115" s="2" t="str">
        <x:v>Balanced</x:v>
      </x:c>
      <x:c r="E5115" s="16" t="n">
        <x:v>119813</x:v>
      </x:c>
      <x:c r="F5115" s="16" t="n">
        <x:v>152</x:v>
      </x:c>
      <x:c r="G5115" s="15" t="n">
        <x:f>VLOOKUP(D5115,'Pricing'!$A$6:$E$8,5,FALSE)</x:f>
        <x:v>1.2300000000000002</x:v>
      </x:c>
      <x:c r="H5115" s="15" t="n">
        <x:f>VLOOKUP(D5115,'Pricing'!$A$6:$E$8,4,FALSE)</x:f>
        <x:v>6</x:v>
      </x:c>
      <x:c r="I5115" s="15" t="n">
        <x:f>E5115*G5115/1000000</x:f>
        <x:v>0.14736999</x:v>
      </x:c>
      <x:c r="J5115" s="15" t="n">
        <x:f>F5115*H5115/1000000</x:f>
        <x:v>0.000912</x:v>
      </x:c>
      <x:c r="K5115" s="15" t="n">
        <x:f>SUM(I5115:J5115)</x:f>
        <x:v>0.14828199</x:v>
      </x:c>
    </x:row>
    <x:row r="5116" ht="23" customHeight="1">
      <x:c r="A5116" s="2" t="str">
        <x:v>REQ-05112</x:v>
      </x:c>
      <x:c r="B5116" s="2" t="n">
        <x:v>1</x:v>
      </x:c>
      <x:c r="C5116" s="2" t="str">
        <x:v>Product</x:v>
      </x:c>
      <x:c r="D5116" s="2" t="str">
        <x:v>Reasoning</x:v>
      </x:c>
      <x:c r="E5116" s="16" t="n">
        <x:v>73761</x:v>
      </x:c>
      <x:c r="F5116" s="16" t="n">
        <x:v>3234</x:v>
      </x:c>
      <x:c r="G5116" s="15" t="n">
        <x:f>VLOOKUP(D5116,'Pricing'!$A$6:$E$8,5,FALSE)</x:f>
        <x:v>4.920000000000001</x:v>
      </x:c>
      <x:c r="H5116" s="15" t="n">
        <x:f>VLOOKUP(D5116,'Pricing'!$A$6:$E$8,4,FALSE)</x:f>
        <x:v>24</x:v>
      </x:c>
      <x:c r="I5116" s="15" t="n">
        <x:f>E5116*G5116/1000000</x:f>
        <x:v>0.36290412000000005</x:v>
      </x:c>
      <x:c r="J5116" s="15" t="n">
        <x:f>F5116*H5116/1000000</x:f>
        <x:v>0.077616</x:v>
      </x:c>
      <x:c r="K5116" s="15" t="n">
        <x:f>SUM(I5116:J5116)</x:f>
        <x:v>0.44052012000000007</x:v>
      </x:c>
    </x:row>
    <x:row r="5117" ht="23" customHeight="1">
      <x:c r="A5117" s="2" t="str">
        <x:v>REQ-05113</x:v>
      </x:c>
      <x:c r="B5117" s="2" t="n">
        <x:v>7</x:v>
      </x:c>
      <x:c r="C5117" s="2" t="str">
        <x:v>Operations</x:v>
      </x:c>
      <x:c r="D5117" s="2" t="str">
        <x:v>Balanced</x:v>
      </x:c>
      <x:c r="E5117" s="16" t="n">
        <x:v>44148</x:v>
      </x:c>
      <x:c r="F5117" s="16" t="n">
        <x:v>1432</x:v>
      </x:c>
      <x:c r="G5117" s="15" t="n">
        <x:f>VLOOKUP(D5117,'Pricing'!$A$6:$E$8,5,FALSE)</x:f>
        <x:v>1.2300000000000002</x:v>
      </x:c>
      <x:c r="H5117" s="15" t="n">
        <x:f>VLOOKUP(D5117,'Pricing'!$A$6:$E$8,4,FALSE)</x:f>
        <x:v>6</x:v>
      </x:c>
      <x:c r="I5117" s="15" t="n">
        <x:f>E5117*G5117/1000000</x:f>
        <x:v>0.05430204000000001</x:v>
      </x:c>
      <x:c r="J5117" s="15" t="n">
        <x:f>F5117*H5117/1000000</x:f>
        <x:v>0.008592</x:v>
      </x:c>
      <x:c r="K5117" s="15" t="n">
        <x:f>SUM(I5117:J5117)</x:f>
        <x:v>0.06289404000000001</x:v>
      </x:c>
    </x:row>
    <x:row r="5118" ht="23" customHeight="1">
      <x:c r="A5118" s="2" t="str">
        <x:v>REQ-05114</x:v>
      </x:c>
      <x:c r="B5118" s="2" t="n">
        <x:v>3</x:v>
      </x:c>
      <x:c r="C5118" s="2" t="str">
        <x:v>Support</x:v>
      </x:c>
      <x:c r="D5118" s="2" t="str">
        <x:v>Reasoning</x:v>
      </x:c>
      <x:c r="E5118" s="16" t="n">
        <x:v>56845</x:v>
      </x:c>
      <x:c r="F5118" s="16" t="n">
        <x:v>1623</x:v>
      </x:c>
      <x:c r="G5118" s="15" t="n">
        <x:f>VLOOKUP(D5118,'Pricing'!$A$6:$E$8,5,FALSE)</x:f>
        <x:v>4.920000000000001</x:v>
      </x:c>
      <x:c r="H5118" s="15" t="n">
        <x:f>VLOOKUP(D5118,'Pricing'!$A$6:$E$8,4,FALSE)</x:f>
        <x:v>24</x:v>
      </x:c>
      <x:c r="I5118" s="15" t="n">
        <x:f>E5118*G5118/1000000</x:f>
        <x:v>0.2796774</x:v>
      </x:c>
      <x:c r="J5118" s="15" t="n">
        <x:f>F5118*H5118/1000000</x:f>
        <x:v>0.038952</x:v>
      </x:c>
      <x:c r="K5118" s="15" t="n">
        <x:f>SUM(I5118:J5118)</x:f>
        <x:v>0.3186294</x:v>
      </x:c>
    </x:row>
    <x:row r="5119" ht="23" customHeight="1">
      <x:c r="A5119" s="2" t="str">
        <x:v>REQ-05115</x:v>
      </x:c>
      <x:c r="B5119" s="2" t="n">
        <x:v>12</x:v>
      </x:c>
      <x:c r="C5119" s="2" t="str">
        <x:v>Engineering</x:v>
      </x:c>
      <x:c r="D5119" s="2" t="str">
        <x:v>Balanced</x:v>
      </x:c>
      <x:c r="E5119" s="16" t="n">
        <x:v>42893</x:v>
      </x:c>
      <x:c r="F5119" s="16" t="n">
        <x:v>3354</x:v>
      </x:c>
      <x:c r="G5119" s="15" t="n">
        <x:f>VLOOKUP(D5119,'Pricing'!$A$6:$E$8,5,FALSE)</x:f>
        <x:v>1.2300000000000002</x:v>
      </x:c>
      <x:c r="H5119" s="15" t="n">
        <x:f>VLOOKUP(D5119,'Pricing'!$A$6:$E$8,4,FALSE)</x:f>
        <x:v>6</x:v>
      </x:c>
      <x:c r="I5119" s="15" t="n">
        <x:f>E5119*G5119/1000000</x:f>
        <x:v>0.05275839000000001</x:v>
      </x:c>
      <x:c r="J5119" s="15" t="n">
        <x:f>F5119*H5119/1000000</x:f>
        <x:v>0.020124</x:v>
      </x:c>
      <x:c r="K5119" s="15" t="n">
        <x:f>SUM(I5119:J5119)</x:f>
        <x:v>0.07288239</x:v>
      </x:c>
    </x:row>
    <x:row r="5120" ht="23" customHeight="1">
      <x:c r="A5120" s="2" t="str">
        <x:v>REQ-05116</x:v>
      </x:c>
      <x:c r="B5120" s="2" t="n">
        <x:v>4</x:v>
      </x:c>
      <x:c r="C5120" s="2" t="str">
        <x:v>Support</x:v>
      </x:c>
      <x:c r="D5120" s="2" t="str">
        <x:v>Balanced</x:v>
      </x:c>
      <x:c r="E5120" s="16" t="n">
        <x:v>10328</x:v>
      </x:c>
      <x:c r="F5120" s="16" t="n">
        <x:v>1328</x:v>
      </x:c>
      <x:c r="G5120" s="15" t="n">
        <x:f>VLOOKUP(D5120,'Pricing'!$A$6:$E$8,5,FALSE)</x:f>
        <x:v>1.2300000000000002</x:v>
      </x:c>
      <x:c r="H5120" s="15" t="n">
        <x:f>VLOOKUP(D5120,'Pricing'!$A$6:$E$8,4,FALSE)</x:f>
        <x:v>6</x:v>
      </x:c>
      <x:c r="I5120" s="15" t="n">
        <x:f>E5120*G5120/1000000</x:f>
        <x:v>0.012703440000000002</x:v>
      </x:c>
      <x:c r="J5120" s="15" t="n">
        <x:f>F5120*H5120/1000000</x:f>
        <x:v>0.007968</x:v>
      </x:c>
      <x:c r="K5120" s="15" t="n">
        <x:f>SUM(I5120:J5120)</x:f>
        <x:v>0.02067144</x:v>
      </x:c>
    </x:row>
    <x:row r="5121" ht="23" customHeight="1">
      <x:c r="A5121" s="2" t="str">
        <x:v>REQ-05117</x:v>
      </x:c>
      <x:c r="B5121" s="2" t="n">
        <x:v>18</x:v>
      </x:c>
      <x:c r="C5121" s="2" t="str">
        <x:v>Engineering</x:v>
      </x:c>
      <x:c r="D5121" s="2" t="str">
        <x:v>Swift</x:v>
      </x:c>
      <x:c r="E5121" s="16" t="n">
        <x:v>23157</x:v>
      </x:c>
      <x:c r="F5121" s="16" t="n">
        <x:v>2221</x:v>
      </x:c>
      <x:c r="G5121" s="15" t="n">
        <x:f>VLOOKUP(D5121,'Pricing'!$A$6:$E$8,5,FALSE)</x:f>
        <x:v>0.246</x:v>
      </x:c>
      <x:c r="H5121" s="15" t="n">
        <x:f>VLOOKUP(D5121,'Pricing'!$A$6:$E$8,4,FALSE)</x:f>
        <x:v>1.2</x:v>
      </x:c>
      <x:c r="I5121" s="15" t="n">
        <x:f>E5121*G5121/1000000</x:f>
        <x:v>0.005696622</x:v>
      </x:c>
      <x:c r="J5121" s="15" t="n">
        <x:f>F5121*H5121/1000000</x:f>
        <x:v>0.0026652</x:v>
      </x:c>
      <x:c r="K5121" s="15" t="n">
        <x:f>SUM(I5121:J5121)</x:f>
        <x:v>0.008361822</x:v>
      </x:c>
    </x:row>
    <x:row r="5122" ht="23" customHeight="1">
      <x:c r="A5122" s="2" t="str">
        <x:v>REQ-05118</x:v>
      </x:c>
      <x:c r="B5122" s="2" t="n">
        <x:v>17</x:v>
      </x:c>
      <x:c r="C5122" s="2" t="str">
        <x:v>Support</x:v>
      </x:c>
      <x:c r="D5122" s="2" t="str">
        <x:v>Reasoning</x:v>
      </x:c>
      <x:c r="E5122" s="16" t="n">
        <x:v>52366</x:v>
      </x:c>
      <x:c r="F5122" s="16" t="n">
        <x:v>3903</x:v>
      </x:c>
      <x:c r="G5122" s="15" t="n">
        <x:f>VLOOKUP(D5122,'Pricing'!$A$6:$E$8,5,FALSE)</x:f>
        <x:v>4.920000000000001</x:v>
      </x:c>
      <x:c r="H5122" s="15" t="n">
        <x:f>VLOOKUP(D5122,'Pricing'!$A$6:$E$8,4,FALSE)</x:f>
        <x:v>24</x:v>
      </x:c>
      <x:c r="I5122" s="15" t="n">
        <x:f>E5122*G5122/1000000</x:f>
        <x:v>0.25764072000000005</x:v>
      </x:c>
      <x:c r="J5122" s="15" t="n">
        <x:f>F5122*H5122/1000000</x:f>
        <x:v>0.093672</x:v>
      </x:c>
      <x:c r="K5122" s="15" t="n">
        <x:f>SUM(I5122:J5122)</x:f>
        <x:v>0.35131272</x:v>
      </x:c>
    </x:row>
    <x:row r="5123" ht="23" customHeight="1">
      <x:c r="A5123" s="2" t="str">
        <x:v>REQ-05119</x:v>
      </x:c>
      <x:c r="B5123" s="2" t="n">
        <x:v>24</x:v>
      </x:c>
      <x:c r="C5123" s="2" t="str">
        <x:v>Operations</x:v>
      </x:c>
      <x:c r="D5123" s="2" t="str">
        <x:v>Swift</x:v>
      </x:c>
      <x:c r="E5123" s="16" t="n">
        <x:v>42893</x:v>
      </x:c>
      <x:c r="F5123" s="16" t="n">
        <x:v>3780</x:v>
      </x:c>
      <x:c r="G5123" s="15" t="n">
        <x:f>VLOOKUP(D5123,'Pricing'!$A$6:$E$8,5,FALSE)</x:f>
        <x:v>0.246</x:v>
      </x:c>
      <x:c r="H5123" s="15" t="n">
        <x:f>VLOOKUP(D5123,'Pricing'!$A$6:$E$8,4,FALSE)</x:f>
        <x:v>1.2</x:v>
      </x:c>
      <x:c r="I5123" s="15" t="n">
        <x:f>E5123*G5123/1000000</x:f>
        <x:v>0.010551678</x:v>
      </x:c>
      <x:c r="J5123" s="15" t="n">
        <x:f>F5123*H5123/1000000</x:f>
        <x:v>0.004536</x:v>
      </x:c>
      <x:c r="K5123" s="15" t="n">
        <x:f>SUM(I5123:J5123)</x:f>
        <x:v>0.015087678</x:v>
      </x:c>
    </x:row>
    <x:row r="5124" ht="23" customHeight="1">
      <x:c r="A5124" s="2" t="str">
        <x:v>REQ-05120</x:v>
      </x:c>
      <x:c r="B5124" s="2" t="n">
        <x:v>5</x:v>
      </x:c>
      <x:c r="C5124" s="2" t="str">
        <x:v>Product</x:v>
      </x:c>
      <x:c r="D5124" s="2" t="str">
        <x:v>Reasoning</x:v>
      </x:c>
      <x:c r="E5124" s="16" t="n">
        <x:v>98748</x:v>
      </x:c>
      <x:c r="F5124" s="16" t="n">
        <x:v>1729</x:v>
      </x:c>
      <x:c r="G5124" s="15" t="n">
        <x:f>VLOOKUP(D5124,'Pricing'!$A$6:$E$8,5,FALSE)</x:f>
        <x:v>4.920000000000001</x:v>
      </x:c>
      <x:c r="H5124" s="15" t="n">
        <x:f>VLOOKUP(D5124,'Pricing'!$A$6:$E$8,4,FALSE)</x:f>
        <x:v>24</x:v>
      </x:c>
      <x:c r="I5124" s="15" t="n">
        <x:f>E5124*G5124/1000000</x:f>
        <x:v>0.4858401600000001</x:v>
      </x:c>
      <x:c r="J5124" s="15" t="n">
        <x:f>F5124*H5124/1000000</x:f>
        <x:v>0.041496</x:v>
      </x:c>
      <x:c r="K5124" s="15" t="n">
        <x:f>SUM(I5124:J5124)</x:f>
        <x:v>0.52733616</x:v>
      </x:c>
    </x:row>
    <x:row r="5125" ht="23" customHeight="1">
      <x:c r="A5125" s="2" t="str">
        <x:v>REQ-05121</x:v>
      </x:c>
      <x:c r="B5125" s="2" t="n">
        <x:v>8</x:v>
      </x:c>
      <x:c r="C5125" s="2" t="str">
        <x:v>Research</x:v>
      </x:c>
      <x:c r="D5125" s="2" t="str">
        <x:v>Balanced</x:v>
      </x:c>
      <x:c r="E5125" s="16" t="n">
        <x:v>60194</x:v>
      </x:c>
      <x:c r="F5125" s="16" t="n">
        <x:v>2465</x:v>
      </x:c>
      <x:c r="G5125" s="15" t="n">
        <x:f>VLOOKUP(D5125,'Pricing'!$A$6:$E$8,5,FALSE)</x:f>
        <x:v>1.2300000000000002</x:v>
      </x:c>
      <x:c r="H5125" s="15" t="n">
        <x:f>VLOOKUP(D5125,'Pricing'!$A$6:$E$8,4,FALSE)</x:f>
        <x:v>6</x:v>
      </x:c>
      <x:c r="I5125" s="15" t="n">
        <x:f>E5125*G5125/1000000</x:f>
        <x:v>0.07403862000000001</x:v>
      </x:c>
      <x:c r="J5125" s="15" t="n">
        <x:f>F5125*H5125/1000000</x:f>
        <x:v>0.01479</x:v>
      </x:c>
      <x:c r="K5125" s="15" t="n">
        <x:f>SUM(I5125:J5125)</x:f>
        <x:v>0.08882862000000001</x:v>
      </x:c>
    </x:row>
    <x:row r="5126" ht="23" customHeight="1">
      <x:c r="A5126" s="2" t="str">
        <x:v>REQ-05122</x:v>
      </x:c>
      <x:c r="B5126" s="2" t="n">
        <x:v>17</x:v>
      </x:c>
      <x:c r="C5126" s="2" t="str">
        <x:v>Support</x:v>
      </x:c>
      <x:c r="D5126" s="2" t="str">
        <x:v>Swift</x:v>
      </x:c>
      <x:c r="E5126" s="16" t="n">
        <x:v>80694</x:v>
      </x:c>
      <x:c r="F5126" s="16" t="n">
        <x:v>2548</x:v>
      </x:c>
      <x:c r="G5126" s="15" t="n">
        <x:f>VLOOKUP(D5126,'Pricing'!$A$6:$E$8,5,FALSE)</x:f>
        <x:v>0.246</x:v>
      </x:c>
      <x:c r="H5126" s="15" t="n">
        <x:f>VLOOKUP(D5126,'Pricing'!$A$6:$E$8,4,FALSE)</x:f>
        <x:v>1.2</x:v>
      </x:c>
      <x:c r="I5126" s="15" t="n">
        <x:f>E5126*G5126/1000000</x:f>
        <x:v>0.019850723999999997</x:v>
      </x:c>
      <x:c r="J5126" s="15" t="n">
        <x:f>F5126*H5126/1000000</x:f>
        <x:v>0.0030575999999999997</x:v>
      </x:c>
      <x:c r="K5126" s="15" t="n">
        <x:f>SUM(I5126:J5126)</x:f>
        <x:v>0.022908323999999997</x:v>
      </x:c>
    </x:row>
    <x:row r="5127" ht="23" customHeight="1">
      <x:c r="A5127" s="2" t="str">
        <x:v>REQ-05123</x:v>
      </x:c>
      <x:c r="B5127" s="2" t="n">
        <x:v>14</x:v>
      </x:c>
      <x:c r="C5127" s="2" t="str">
        <x:v>Operations</x:v>
      </x:c>
      <x:c r="D5127" s="2" t="str">
        <x:v>Swift</x:v>
      </x:c>
      <x:c r="E5127" s="16" t="n">
        <x:v>48298</x:v>
      </x:c>
      <x:c r="F5127" s="16" t="n">
        <x:v>3930</x:v>
      </x:c>
      <x:c r="G5127" s="15" t="n">
        <x:f>VLOOKUP(D5127,'Pricing'!$A$6:$E$8,5,FALSE)</x:f>
        <x:v>0.246</x:v>
      </x:c>
      <x:c r="H5127" s="15" t="n">
        <x:f>VLOOKUP(D5127,'Pricing'!$A$6:$E$8,4,FALSE)</x:f>
        <x:v>1.2</x:v>
      </x:c>
      <x:c r="I5127" s="15" t="n">
        <x:f>E5127*G5127/1000000</x:f>
        <x:v>0.011881307999999998</x:v>
      </x:c>
      <x:c r="J5127" s="15" t="n">
        <x:f>F5127*H5127/1000000</x:f>
        <x:v>0.004716</x:v>
      </x:c>
      <x:c r="K5127" s="15" t="n">
        <x:f>SUM(I5127:J5127)</x:f>
        <x:v>0.016597307999999998</x:v>
      </x:c>
    </x:row>
    <x:row r="5128" ht="23" customHeight="1">
      <x:c r="A5128" s="2" t="str">
        <x:v>REQ-05124</x:v>
      </x:c>
      <x:c r="B5128" s="2" t="n">
        <x:v>5</x:v>
      </x:c>
      <x:c r="C5128" s="2" t="str">
        <x:v>Growth</x:v>
      </x:c>
      <x:c r="D5128" s="2" t="str">
        <x:v>Reasoning</x:v>
      </x:c>
      <x:c r="E5128" s="16" t="n">
        <x:v>49735</x:v>
      </x:c>
      <x:c r="F5128" s="16" t="n">
        <x:v>2898</x:v>
      </x:c>
      <x:c r="G5128" s="15" t="n">
        <x:f>VLOOKUP(D5128,'Pricing'!$A$6:$E$8,5,FALSE)</x:f>
        <x:v>4.920000000000001</x:v>
      </x:c>
      <x:c r="H5128" s="15" t="n">
        <x:f>VLOOKUP(D5128,'Pricing'!$A$6:$E$8,4,FALSE)</x:f>
        <x:v>24</x:v>
      </x:c>
      <x:c r="I5128" s="15" t="n">
        <x:f>E5128*G5128/1000000</x:f>
        <x:v>0.24469620000000003</x:v>
      </x:c>
      <x:c r="J5128" s="15" t="n">
        <x:f>F5128*H5128/1000000</x:f>
        <x:v>0.069552</x:v>
      </x:c>
      <x:c r="K5128" s="15" t="n">
        <x:f>SUM(I5128:J5128)</x:f>
        <x:v>0.31424820000000003</x:v>
      </x:c>
    </x:row>
    <x:row r="5129" ht="23" customHeight="1">
      <x:c r="A5129" s="2" t="str">
        <x:v>REQ-05125</x:v>
      </x:c>
      <x:c r="B5129" s="2" t="n">
        <x:v>4</x:v>
      </x:c>
      <x:c r="C5129" s="2" t="str">
        <x:v>Research</x:v>
      </x:c>
      <x:c r="D5129" s="2" t="str">
        <x:v>Swift</x:v>
      </x:c>
      <x:c r="E5129" s="16" t="n">
        <x:v>31796</x:v>
      </x:c>
      <x:c r="F5129" s="16" t="n">
        <x:v>2913</x:v>
      </x:c>
      <x:c r="G5129" s="15" t="n">
        <x:f>VLOOKUP(D5129,'Pricing'!$A$6:$E$8,5,FALSE)</x:f>
        <x:v>0.246</x:v>
      </x:c>
      <x:c r="H5129" s="15" t="n">
        <x:f>VLOOKUP(D5129,'Pricing'!$A$6:$E$8,4,FALSE)</x:f>
        <x:v>1.2</x:v>
      </x:c>
      <x:c r="I5129" s="15" t="n">
        <x:f>E5129*G5129/1000000</x:f>
        <x:v>0.007821816</x:v>
      </x:c>
      <x:c r="J5129" s="15" t="n">
        <x:f>F5129*H5129/1000000</x:f>
        <x:v>0.0034955999999999997</x:v>
      </x:c>
      <x:c r="K5129" s="15" t="n">
        <x:f>SUM(I5129:J5129)</x:f>
        <x:v>0.011317416</x:v>
      </x:c>
    </x:row>
    <x:row r="5130" ht="23" customHeight="1">
      <x:c r="A5130" s="2" t="str">
        <x:v>REQ-05126</x:v>
      </x:c>
      <x:c r="B5130" s="2" t="n">
        <x:v>24</x:v>
      </x:c>
      <x:c r="C5130" s="2" t="str">
        <x:v>Product</x:v>
      </x:c>
      <x:c r="D5130" s="2" t="str">
        <x:v>Swift</x:v>
      </x:c>
      <x:c r="E5130" s="16" t="n">
        <x:v>64102</x:v>
      </x:c>
      <x:c r="F5130" s="16" t="n">
        <x:v>1292</x:v>
      </x:c>
      <x:c r="G5130" s="15" t="n">
        <x:f>VLOOKUP(D5130,'Pricing'!$A$6:$E$8,5,FALSE)</x:f>
        <x:v>0.246</x:v>
      </x:c>
      <x:c r="H5130" s="15" t="n">
        <x:f>VLOOKUP(D5130,'Pricing'!$A$6:$E$8,4,FALSE)</x:f>
        <x:v>1.2</x:v>
      </x:c>
      <x:c r="I5130" s="15" t="n">
        <x:f>E5130*G5130/1000000</x:f>
        <x:v>0.015769092000000002</x:v>
      </x:c>
      <x:c r="J5130" s="15" t="n">
        <x:f>F5130*H5130/1000000</x:f>
        <x:v>0.0015504</x:v>
      </x:c>
      <x:c r="K5130" s="15" t="n">
        <x:f>SUM(I5130:J5130)</x:f>
        <x:v>0.017319492000000002</x:v>
      </x:c>
    </x:row>
    <x:row r="5131" ht="23" customHeight="1">
      <x:c r="A5131" s="2" t="str">
        <x:v>REQ-05127</x:v>
      </x:c>
      <x:c r="B5131" s="2" t="n">
        <x:v>8</x:v>
      </x:c>
      <x:c r="C5131" s="2" t="str">
        <x:v>Engineering</x:v>
      </x:c>
      <x:c r="D5131" s="2" t="str">
        <x:v>Balanced</x:v>
      </x:c>
      <x:c r="E5131" s="16" t="n">
        <x:v>47475</x:v>
      </x:c>
      <x:c r="F5131" s="16" t="n">
        <x:v>380</x:v>
      </x:c>
      <x:c r="G5131" s="15" t="n">
        <x:f>VLOOKUP(D5131,'Pricing'!$A$6:$E$8,5,FALSE)</x:f>
        <x:v>1.2300000000000002</x:v>
      </x:c>
      <x:c r="H5131" s="15" t="n">
        <x:f>VLOOKUP(D5131,'Pricing'!$A$6:$E$8,4,FALSE)</x:f>
        <x:v>6</x:v>
      </x:c>
      <x:c r="I5131" s="15" t="n">
        <x:f>E5131*G5131/1000000</x:f>
        <x:v>0.05839425000000001</x:v>
      </x:c>
      <x:c r="J5131" s="15" t="n">
        <x:f>F5131*H5131/1000000</x:f>
        <x:v>0.00228</x:v>
      </x:c>
      <x:c r="K5131" s="15" t="n">
        <x:f>SUM(I5131:J5131)</x:f>
        <x:v>0.060674250000000006</x:v>
      </x:c>
    </x:row>
    <x:row r="5132" ht="23" customHeight="1">
      <x:c r="A5132" s="2" t="str">
        <x:v>REQ-05128</x:v>
      </x:c>
      <x:c r="B5132" s="2" t="n">
        <x:v>28</x:v>
      </x:c>
      <x:c r="C5132" s="2" t="str">
        <x:v>Product</x:v>
      </x:c>
      <x:c r="D5132" s="2" t="str">
        <x:v>Reasoning</x:v>
      </x:c>
      <x:c r="E5132" s="16" t="n">
        <x:v>14999</x:v>
      </x:c>
      <x:c r="F5132" s="16" t="n">
        <x:v>2202</x:v>
      </x:c>
      <x:c r="G5132" s="15" t="n">
        <x:f>VLOOKUP(D5132,'Pricing'!$A$6:$E$8,5,FALSE)</x:f>
        <x:v>4.920000000000001</x:v>
      </x:c>
      <x:c r="H5132" s="15" t="n">
        <x:f>VLOOKUP(D5132,'Pricing'!$A$6:$E$8,4,FALSE)</x:f>
        <x:v>24</x:v>
      </x:c>
      <x:c r="I5132" s="15" t="n">
        <x:f>E5132*G5132/1000000</x:f>
        <x:v>0.07379508000000001</x:v>
      </x:c>
      <x:c r="J5132" s="15" t="n">
        <x:f>F5132*H5132/1000000</x:f>
        <x:v>0.052848</x:v>
      </x:c>
      <x:c r="K5132" s="15" t="n">
        <x:f>SUM(I5132:J5132)</x:f>
        <x:v>0.12664308000000002</x:v>
      </x:c>
    </x:row>
    <x:row r="5133" ht="23" customHeight="1">
      <x:c r="A5133" s="2" t="str">
        <x:v>REQ-05129</x:v>
      </x:c>
      <x:c r="B5133" s="2" t="n">
        <x:v>20</x:v>
      </x:c>
      <x:c r="C5133" s="2" t="str">
        <x:v>Research</x:v>
      </x:c>
      <x:c r="D5133" s="2" t="str">
        <x:v>Balanced</x:v>
      </x:c>
      <x:c r="E5133" s="16" t="n">
        <x:v>119074</x:v>
      </x:c>
      <x:c r="F5133" s="16" t="n">
        <x:v>3955</x:v>
      </x:c>
      <x:c r="G5133" s="15" t="n">
        <x:f>VLOOKUP(D5133,'Pricing'!$A$6:$E$8,5,FALSE)</x:f>
        <x:v>1.2300000000000002</x:v>
      </x:c>
      <x:c r="H5133" s="15" t="n">
        <x:f>VLOOKUP(D5133,'Pricing'!$A$6:$E$8,4,FALSE)</x:f>
        <x:v>6</x:v>
      </x:c>
      <x:c r="I5133" s="15" t="n">
        <x:f>E5133*G5133/1000000</x:f>
        <x:v>0.14646102000000003</x:v>
      </x:c>
      <x:c r="J5133" s="15" t="n">
        <x:f>F5133*H5133/1000000</x:f>
        <x:v>0.02373</x:v>
      </x:c>
      <x:c r="K5133" s="15" t="n">
        <x:f>SUM(I5133:J5133)</x:f>
        <x:v>0.17019102000000003</x:v>
      </x:c>
    </x:row>
    <x:row r="5134" ht="23" customHeight="1">
      <x:c r="A5134" s="2" t="str">
        <x:v>REQ-05130</x:v>
      </x:c>
      <x:c r="B5134" s="2" t="n">
        <x:v>18</x:v>
      </x:c>
      <x:c r="C5134" s="2" t="str">
        <x:v>Support</x:v>
      </x:c>
      <x:c r="D5134" s="2" t="str">
        <x:v>Reasoning</x:v>
      </x:c>
      <x:c r="E5134" s="16" t="n">
        <x:v>14390</x:v>
      </x:c>
      <x:c r="F5134" s="16" t="n">
        <x:v>1865</x:v>
      </x:c>
      <x:c r="G5134" s="15" t="n">
        <x:f>VLOOKUP(D5134,'Pricing'!$A$6:$E$8,5,FALSE)</x:f>
        <x:v>4.920000000000001</x:v>
      </x:c>
      <x:c r="H5134" s="15" t="n">
        <x:f>VLOOKUP(D5134,'Pricing'!$A$6:$E$8,4,FALSE)</x:f>
        <x:v>24</x:v>
      </x:c>
      <x:c r="I5134" s="15" t="n">
        <x:f>E5134*G5134/1000000</x:f>
        <x:v>0.07079880000000002</x:v>
      </x:c>
      <x:c r="J5134" s="15" t="n">
        <x:f>F5134*H5134/1000000</x:f>
        <x:v>0.04476</x:v>
      </x:c>
      <x:c r="K5134" s="15" t="n">
        <x:f>SUM(I5134:J5134)</x:f>
        <x:v>0.11555880000000002</x:v>
      </x:c>
    </x:row>
    <x:row r="5135" ht="23" customHeight="1">
      <x:c r="A5135" s="2" t="str">
        <x:v>REQ-05131</x:v>
      </x:c>
      <x:c r="B5135" s="2" t="n">
        <x:v>6</x:v>
      </x:c>
      <x:c r="C5135" s="2" t="str">
        <x:v>Operations</x:v>
      </x:c>
      <x:c r="D5135" s="2" t="str">
        <x:v>Swift</x:v>
      </x:c>
      <x:c r="E5135" s="16" t="n">
        <x:v>24354</x:v>
      </x:c>
      <x:c r="F5135" s="16" t="n">
        <x:v>1472</x:v>
      </x:c>
      <x:c r="G5135" s="15" t="n">
        <x:f>VLOOKUP(D5135,'Pricing'!$A$6:$E$8,5,FALSE)</x:f>
        <x:v>0.246</x:v>
      </x:c>
      <x:c r="H5135" s="15" t="n">
        <x:f>VLOOKUP(D5135,'Pricing'!$A$6:$E$8,4,FALSE)</x:f>
        <x:v>1.2</x:v>
      </x:c>
      <x:c r="I5135" s="15" t="n">
        <x:f>E5135*G5135/1000000</x:f>
        <x:v>0.005991084</x:v>
      </x:c>
      <x:c r="J5135" s="15" t="n">
        <x:f>F5135*H5135/1000000</x:f>
        <x:v>0.0017663999999999998</x:v>
      </x:c>
      <x:c r="K5135" s="15" t="n">
        <x:f>SUM(I5135:J5135)</x:f>
        <x:v>0.007757483999999999</x:v>
      </x:c>
    </x:row>
    <x:row r="5136" ht="23" customHeight="1">
      <x:c r="A5136" s="2" t="str">
        <x:v>REQ-05132</x:v>
      </x:c>
      <x:c r="B5136" s="2" t="n">
        <x:v>21</x:v>
      </x:c>
      <x:c r="C5136" s="2" t="str">
        <x:v>Product</x:v>
      </x:c>
      <x:c r="D5136" s="2" t="str">
        <x:v>Reasoning</x:v>
      </x:c>
      <x:c r="E5136" s="16" t="n">
        <x:v>106477</x:v>
      </x:c>
      <x:c r="F5136" s="16" t="n">
        <x:v>1818</x:v>
      </x:c>
      <x:c r="G5136" s="15" t="n">
        <x:f>VLOOKUP(D5136,'Pricing'!$A$6:$E$8,5,FALSE)</x:f>
        <x:v>4.920000000000001</x:v>
      </x:c>
      <x:c r="H5136" s="15" t="n">
        <x:f>VLOOKUP(D5136,'Pricing'!$A$6:$E$8,4,FALSE)</x:f>
        <x:v>24</x:v>
      </x:c>
      <x:c r="I5136" s="15" t="n">
        <x:f>E5136*G5136/1000000</x:f>
        <x:v>0.5238668400000001</x:v>
      </x:c>
      <x:c r="J5136" s="15" t="n">
        <x:f>F5136*H5136/1000000</x:f>
        <x:v>0.043632</x:v>
      </x:c>
      <x:c r="K5136" s="15" t="n">
        <x:f>SUM(I5136:J5136)</x:f>
        <x:v>0.5674988400000001</x:v>
      </x:c>
    </x:row>
    <x:row r="5137" ht="23" customHeight="1">
      <x:c r="A5137" s="2" t="str">
        <x:v>REQ-05133</x:v>
      </x:c>
      <x:c r="B5137" s="2" t="n">
        <x:v>22</x:v>
      </x:c>
      <x:c r="C5137" s="2" t="str">
        <x:v>Engineering</x:v>
      </x:c>
      <x:c r="D5137" s="2" t="str">
        <x:v>Balanced</x:v>
      </x:c>
      <x:c r="E5137" s="16" t="n">
        <x:v>58024</x:v>
      </x:c>
      <x:c r="F5137" s="16" t="n">
        <x:v>522</x:v>
      </x:c>
      <x:c r="G5137" s="15" t="n">
        <x:f>VLOOKUP(D5137,'Pricing'!$A$6:$E$8,5,FALSE)</x:f>
        <x:v>1.2300000000000002</x:v>
      </x:c>
      <x:c r="H5137" s="15" t="n">
        <x:f>VLOOKUP(D5137,'Pricing'!$A$6:$E$8,4,FALSE)</x:f>
        <x:v>6</x:v>
      </x:c>
      <x:c r="I5137" s="15" t="n">
        <x:f>E5137*G5137/1000000</x:f>
        <x:v>0.07136952000000002</x:v>
      </x:c>
      <x:c r="J5137" s="15" t="n">
        <x:f>F5137*H5137/1000000</x:f>
        <x:v>0.003132</x:v>
      </x:c>
      <x:c r="K5137" s="15" t="n">
        <x:f>SUM(I5137:J5137)</x:f>
        <x:v>0.07450152000000002</x:v>
      </x:c>
    </x:row>
    <x:row r="5138" ht="23" customHeight="1">
      <x:c r="A5138" s="2" t="str">
        <x:v>REQ-05134</x:v>
      </x:c>
      <x:c r="B5138" s="2" t="n">
        <x:v>17</x:v>
      </x:c>
      <x:c r="C5138" s="2" t="str">
        <x:v>Product</x:v>
      </x:c>
      <x:c r="D5138" s="2" t="str">
        <x:v>Balanced</x:v>
      </x:c>
      <x:c r="E5138" s="16" t="n">
        <x:v>44176</x:v>
      </x:c>
      <x:c r="F5138" s="16" t="n">
        <x:v>1583</x:v>
      </x:c>
      <x:c r="G5138" s="15" t="n">
        <x:f>VLOOKUP(D5138,'Pricing'!$A$6:$E$8,5,FALSE)</x:f>
        <x:v>1.2300000000000002</x:v>
      </x:c>
      <x:c r="H5138" s="15" t="n">
        <x:f>VLOOKUP(D5138,'Pricing'!$A$6:$E$8,4,FALSE)</x:f>
        <x:v>6</x:v>
      </x:c>
      <x:c r="I5138" s="15" t="n">
        <x:f>E5138*G5138/1000000</x:f>
        <x:v>0.05433648000000001</x:v>
      </x:c>
      <x:c r="J5138" s="15" t="n">
        <x:f>F5138*H5138/1000000</x:f>
        <x:v>0.009498</x:v>
      </x:c>
      <x:c r="K5138" s="15" t="n">
        <x:f>SUM(I5138:J5138)</x:f>
        <x:v>0.06383448000000001</x:v>
      </x:c>
    </x:row>
    <x:row r="5139" ht="23" customHeight="1">
      <x:c r="A5139" s="2" t="str">
        <x:v>REQ-05135</x:v>
      </x:c>
      <x:c r="B5139" s="2" t="n">
        <x:v>5</x:v>
      </x:c>
      <x:c r="C5139" s="2" t="str">
        <x:v>Engineering</x:v>
      </x:c>
      <x:c r="D5139" s="2" t="str">
        <x:v>Swift</x:v>
      </x:c>
      <x:c r="E5139" s="16" t="n">
        <x:v>35955</x:v>
      </x:c>
      <x:c r="F5139" s="16" t="n">
        <x:v>3068</x:v>
      </x:c>
      <x:c r="G5139" s="15" t="n">
        <x:f>VLOOKUP(D5139,'Pricing'!$A$6:$E$8,5,FALSE)</x:f>
        <x:v>0.246</x:v>
      </x:c>
      <x:c r="H5139" s="15" t="n">
        <x:f>VLOOKUP(D5139,'Pricing'!$A$6:$E$8,4,FALSE)</x:f>
        <x:v>1.2</x:v>
      </x:c>
      <x:c r="I5139" s="15" t="n">
        <x:f>E5139*G5139/1000000</x:f>
        <x:v>0.00884493</x:v>
      </x:c>
      <x:c r="J5139" s="15" t="n">
        <x:f>F5139*H5139/1000000</x:f>
        <x:v>0.0036815999999999997</x:v>
      </x:c>
      <x:c r="K5139" s="15" t="n">
        <x:f>SUM(I5139:J5139)</x:f>
        <x:v>0.012526530000000001</x:v>
      </x:c>
    </x:row>
    <x:row r="5140" ht="23" customHeight="1">
      <x:c r="A5140" s="2" t="str">
        <x:v>REQ-05136</x:v>
      </x:c>
      <x:c r="B5140" s="2" t="n">
        <x:v>3</x:v>
      </x:c>
      <x:c r="C5140" s="2" t="str">
        <x:v>Product</x:v>
      </x:c>
      <x:c r="D5140" s="2" t="str">
        <x:v>Swift</x:v>
      </x:c>
      <x:c r="E5140" s="16" t="n">
        <x:v>106504</x:v>
      </x:c>
      <x:c r="F5140" s="16" t="n">
        <x:v>2796</x:v>
      </x:c>
      <x:c r="G5140" s="15" t="n">
        <x:f>VLOOKUP(D5140,'Pricing'!$A$6:$E$8,5,FALSE)</x:f>
        <x:v>0.246</x:v>
      </x:c>
      <x:c r="H5140" s="15" t="n">
        <x:f>VLOOKUP(D5140,'Pricing'!$A$6:$E$8,4,FALSE)</x:f>
        <x:v>1.2</x:v>
      </x:c>
      <x:c r="I5140" s="15" t="n">
        <x:f>E5140*G5140/1000000</x:f>
        <x:v>0.026199984</x:v>
      </x:c>
      <x:c r="J5140" s="15" t="n">
        <x:f>F5140*H5140/1000000</x:f>
        <x:v>0.0033552</x:v>
      </x:c>
      <x:c r="K5140" s="15" t="n">
        <x:f>SUM(I5140:J5140)</x:f>
        <x:v>0.029555183999999998</x:v>
      </x:c>
    </x:row>
    <x:row r="5141" ht="23" customHeight="1">
      <x:c r="A5141" s="2" t="str">
        <x:v>REQ-05137</x:v>
      </x:c>
      <x:c r="B5141" s="2" t="n">
        <x:v>12</x:v>
      </x:c>
      <x:c r="C5141" s="2" t="str">
        <x:v>Operations</x:v>
      </x:c>
      <x:c r="D5141" s="2" t="str">
        <x:v>Balanced</x:v>
      </x:c>
      <x:c r="E5141" s="16" t="n">
        <x:v>97873</x:v>
      </x:c>
      <x:c r="F5141" s="16" t="n">
        <x:v>2413</x:v>
      </x:c>
      <x:c r="G5141" s="15" t="n">
        <x:f>VLOOKUP(D5141,'Pricing'!$A$6:$E$8,5,FALSE)</x:f>
        <x:v>1.2300000000000002</x:v>
      </x:c>
      <x:c r="H5141" s="15" t="n">
        <x:f>VLOOKUP(D5141,'Pricing'!$A$6:$E$8,4,FALSE)</x:f>
        <x:v>6</x:v>
      </x:c>
      <x:c r="I5141" s="15" t="n">
        <x:f>E5141*G5141/1000000</x:f>
        <x:v>0.12038379000000002</x:v>
      </x:c>
      <x:c r="J5141" s="15" t="n">
        <x:f>F5141*H5141/1000000</x:f>
        <x:v>0.014478</x:v>
      </x:c>
      <x:c r="K5141" s="15" t="n">
        <x:f>SUM(I5141:J5141)</x:f>
        <x:v>0.13486179</x:v>
      </x:c>
    </x:row>
    <x:row r="5142" ht="23" customHeight="1">
      <x:c r="A5142" s="2" t="str">
        <x:v>REQ-05138</x:v>
      </x:c>
      <x:c r="B5142" s="2" t="n">
        <x:v>25</x:v>
      </x:c>
      <x:c r="C5142" s="2" t="str">
        <x:v>Support</x:v>
      </x:c>
      <x:c r="D5142" s="2" t="str">
        <x:v>Swift</x:v>
      </x:c>
      <x:c r="E5142" s="16" t="n">
        <x:v>50465</x:v>
      </x:c>
      <x:c r="F5142" s="16" t="n">
        <x:v>930</x:v>
      </x:c>
      <x:c r="G5142" s="15" t="n">
        <x:f>VLOOKUP(D5142,'Pricing'!$A$6:$E$8,5,FALSE)</x:f>
        <x:v>0.246</x:v>
      </x:c>
      <x:c r="H5142" s="15" t="n">
        <x:f>VLOOKUP(D5142,'Pricing'!$A$6:$E$8,4,FALSE)</x:f>
        <x:v>1.2</x:v>
      </x:c>
      <x:c r="I5142" s="15" t="n">
        <x:f>E5142*G5142/1000000</x:f>
        <x:v>0.012414389999999999</x:v>
      </x:c>
      <x:c r="J5142" s="15" t="n">
        <x:f>F5142*H5142/1000000</x:f>
        <x:v>0.001116</x:v>
      </x:c>
      <x:c r="K5142" s="15" t="n">
        <x:f>SUM(I5142:J5142)</x:f>
        <x:v>0.01353039</x:v>
      </x:c>
    </x:row>
    <x:row r="5143" ht="23" customHeight="1">
      <x:c r="A5143" s="2" t="str">
        <x:v>REQ-05139</x:v>
      </x:c>
      <x:c r="B5143" s="2" t="n">
        <x:v>27</x:v>
      </x:c>
      <x:c r="C5143" s="2" t="str">
        <x:v>Operations</x:v>
      </x:c>
      <x:c r="D5143" s="2" t="str">
        <x:v>Swift</x:v>
      </x:c>
      <x:c r="E5143" s="16" t="n">
        <x:v>98107</x:v>
      </x:c>
      <x:c r="F5143" s="16" t="n">
        <x:v>3794</x:v>
      </x:c>
      <x:c r="G5143" s="15" t="n">
        <x:f>VLOOKUP(D5143,'Pricing'!$A$6:$E$8,5,FALSE)</x:f>
        <x:v>0.246</x:v>
      </x:c>
      <x:c r="H5143" s="15" t="n">
        <x:f>VLOOKUP(D5143,'Pricing'!$A$6:$E$8,4,FALSE)</x:f>
        <x:v>1.2</x:v>
      </x:c>
      <x:c r="I5143" s="15" t="n">
        <x:f>E5143*G5143/1000000</x:f>
        <x:v>0.024134322</x:v>
      </x:c>
      <x:c r="J5143" s="15" t="n">
        <x:f>F5143*H5143/1000000</x:f>
        <x:v>0.0045528</x:v>
      </x:c>
      <x:c r="K5143" s="15" t="n">
        <x:f>SUM(I5143:J5143)</x:f>
        <x:v>0.028687122</x:v>
      </x:c>
    </x:row>
    <x:row r="5144" ht="23" customHeight="1">
      <x:c r="A5144" s="2" t="str">
        <x:v>REQ-05140</x:v>
      </x:c>
      <x:c r="B5144" s="2" t="n">
        <x:v>1</x:v>
      </x:c>
      <x:c r="C5144" s="2" t="str">
        <x:v>Growth</x:v>
      </x:c>
      <x:c r="D5144" s="2" t="str">
        <x:v>Swift</x:v>
      </x:c>
      <x:c r="E5144" s="16" t="n">
        <x:v>109814</x:v>
      </x:c>
      <x:c r="F5144" s="16" t="n">
        <x:v>3915</x:v>
      </x:c>
      <x:c r="G5144" s="15" t="n">
        <x:f>VLOOKUP(D5144,'Pricing'!$A$6:$E$8,5,FALSE)</x:f>
        <x:v>0.246</x:v>
      </x:c>
      <x:c r="H5144" s="15" t="n">
        <x:f>VLOOKUP(D5144,'Pricing'!$A$6:$E$8,4,FALSE)</x:f>
        <x:v>1.2</x:v>
      </x:c>
      <x:c r="I5144" s="15" t="n">
        <x:f>E5144*G5144/1000000</x:f>
        <x:v>0.027014244</x:v>
      </x:c>
      <x:c r="J5144" s="15" t="n">
        <x:f>F5144*H5144/1000000</x:f>
        <x:v>0.004698</x:v>
      </x:c>
      <x:c r="K5144" s="15" t="n">
        <x:f>SUM(I5144:J5144)</x:f>
        <x:v>0.031712244</x:v>
      </x:c>
    </x:row>
    <x:row r="5145" ht="23" customHeight="1">
      <x:c r="A5145" s="2" t="str">
        <x:v>REQ-05141</x:v>
      </x:c>
      <x:c r="B5145" s="2" t="n">
        <x:v>25</x:v>
      </x:c>
      <x:c r="C5145" s="2" t="str">
        <x:v>Operations</x:v>
      </x:c>
      <x:c r="D5145" s="2" t="str">
        <x:v>Swift</x:v>
      </x:c>
      <x:c r="E5145" s="16" t="n">
        <x:v>51258</x:v>
      </x:c>
      <x:c r="F5145" s="16" t="n">
        <x:v>3724</x:v>
      </x:c>
      <x:c r="G5145" s="15" t="n">
        <x:f>VLOOKUP(D5145,'Pricing'!$A$6:$E$8,5,FALSE)</x:f>
        <x:v>0.246</x:v>
      </x:c>
      <x:c r="H5145" s="15" t="n">
        <x:f>VLOOKUP(D5145,'Pricing'!$A$6:$E$8,4,FALSE)</x:f>
        <x:v>1.2</x:v>
      </x:c>
      <x:c r="I5145" s="15" t="n">
        <x:f>E5145*G5145/1000000</x:f>
        <x:v>0.012609467999999999</x:v>
      </x:c>
      <x:c r="J5145" s="15" t="n">
        <x:f>F5145*H5145/1000000</x:f>
        <x:v>0.0044688</x:v>
      </x:c>
      <x:c r="K5145" s="15" t="n">
        <x:f>SUM(I5145:J5145)</x:f>
        <x:v>0.017078268</x:v>
      </x:c>
    </x:row>
    <x:row r="5146" ht="23" customHeight="1">
      <x:c r="A5146" s="2" t="str">
        <x:v>REQ-05142</x:v>
      </x:c>
      <x:c r="B5146" s="2" t="n">
        <x:v>17</x:v>
      </x:c>
      <x:c r="C5146" s="2" t="str">
        <x:v>Growth</x:v>
      </x:c>
      <x:c r="D5146" s="2" t="str">
        <x:v>Balanced</x:v>
      </x:c>
      <x:c r="E5146" s="16" t="n">
        <x:v>31174</x:v>
      </x:c>
      <x:c r="F5146" s="16" t="n">
        <x:v>3834</x:v>
      </x:c>
      <x:c r="G5146" s="15" t="n">
        <x:f>VLOOKUP(D5146,'Pricing'!$A$6:$E$8,5,FALSE)</x:f>
        <x:v>1.2300000000000002</x:v>
      </x:c>
      <x:c r="H5146" s="15" t="n">
        <x:f>VLOOKUP(D5146,'Pricing'!$A$6:$E$8,4,FALSE)</x:f>
        <x:v>6</x:v>
      </x:c>
      <x:c r="I5146" s="15" t="n">
        <x:f>E5146*G5146/1000000</x:f>
        <x:v>0.038344020000000006</x:v>
      </x:c>
      <x:c r="J5146" s="15" t="n">
        <x:f>F5146*H5146/1000000</x:f>
        <x:v>0.023004</x:v>
      </x:c>
      <x:c r="K5146" s="15" t="n">
        <x:f>SUM(I5146:J5146)</x:f>
        <x:v>0.06134802</x:v>
      </x:c>
    </x:row>
    <x:row r="5147" ht="23" customHeight="1">
      <x:c r="A5147" s="2" t="str">
        <x:v>REQ-05143</x:v>
      </x:c>
      <x:c r="B5147" s="2" t="n">
        <x:v>4</x:v>
      </x:c>
      <x:c r="C5147" s="2" t="str">
        <x:v>Research</x:v>
      </x:c>
      <x:c r="D5147" s="2" t="str">
        <x:v>Balanced</x:v>
      </x:c>
      <x:c r="E5147" s="16" t="n">
        <x:v>51814</x:v>
      </x:c>
      <x:c r="F5147" s="16" t="n">
        <x:v>2554</x:v>
      </x:c>
      <x:c r="G5147" s="15" t="n">
        <x:f>VLOOKUP(D5147,'Pricing'!$A$6:$E$8,5,FALSE)</x:f>
        <x:v>1.2300000000000002</x:v>
      </x:c>
      <x:c r="H5147" s="15" t="n">
        <x:f>VLOOKUP(D5147,'Pricing'!$A$6:$E$8,4,FALSE)</x:f>
        <x:v>6</x:v>
      </x:c>
      <x:c r="I5147" s="15" t="n">
        <x:f>E5147*G5147/1000000</x:f>
        <x:v>0.06373122</x:v>
      </x:c>
      <x:c r="J5147" s="15" t="n">
        <x:f>F5147*H5147/1000000</x:f>
        <x:v>0.015324</x:v>
      </x:c>
      <x:c r="K5147" s="15" t="n">
        <x:f>SUM(I5147:J5147)</x:f>
        <x:v>0.07905522000000001</x:v>
      </x:c>
    </x:row>
    <x:row r="5148" ht="23" customHeight="1">
      <x:c r="A5148" s="2" t="str">
        <x:v>REQ-05144</x:v>
      </x:c>
      <x:c r="B5148" s="2" t="n">
        <x:v>14</x:v>
      </x:c>
      <x:c r="C5148" s="2" t="str">
        <x:v>Growth</x:v>
      </x:c>
      <x:c r="D5148" s="2" t="str">
        <x:v>Balanced</x:v>
      </x:c>
      <x:c r="E5148" s="16" t="n">
        <x:v>70019</x:v>
      </x:c>
      <x:c r="F5148" s="16" t="n">
        <x:v>1013</x:v>
      </x:c>
      <x:c r="G5148" s="15" t="n">
        <x:f>VLOOKUP(D5148,'Pricing'!$A$6:$E$8,5,FALSE)</x:f>
        <x:v>1.2300000000000002</x:v>
      </x:c>
      <x:c r="H5148" s="15" t="n">
        <x:f>VLOOKUP(D5148,'Pricing'!$A$6:$E$8,4,FALSE)</x:f>
        <x:v>6</x:v>
      </x:c>
      <x:c r="I5148" s="15" t="n">
        <x:f>E5148*G5148/1000000</x:f>
        <x:v>0.08612337</x:v>
      </x:c>
      <x:c r="J5148" s="15" t="n">
        <x:f>F5148*H5148/1000000</x:f>
        <x:v>0.006078</x:v>
      </x:c>
      <x:c r="K5148" s="15" t="n">
        <x:f>SUM(I5148:J5148)</x:f>
        <x:v>0.09220137</x:v>
      </x:c>
    </x:row>
    <x:row r="5149" ht="23" customHeight="1">
      <x:c r="A5149" s="2" t="str">
        <x:v>REQ-05145</x:v>
      </x:c>
      <x:c r="B5149" s="2" t="n">
        <x:v>5</x:v>
      </x:c>
      <x:c r="C5149" s="2" t="str">
        <x:v>Engineering</x:v>
      </x:c>
      <x:c r="D5149" s="2" t="str">
        <x:v>Balanced</x:v>
      </x:c>
      <x:c r="E5149" s="16" t="n">
        <x:v>28561</x:v>
      </x:c>
      <x:c r="F5149" s="16" t="n">
        <x:v>1755</x:v>
      </x:c>
      <x:c r="G5149" s="15" t="n">
        <x:f>VLOOKUP(D5149,'Pricing'!$A$6:$E$8,5,FALSE)</x:f>
        <x:v>1.2300000000000002</x:v>
      </x:c>
      <x:c r="H5149" s="15" t="n">
        <x:f>VLOOKUP(D5149,'Pricing'!$A$6:$E$8,4,FALSE)</x:f>
        <x:v>6</x:v>
      </x:c>
      <x:c r="I5149" s="15" t="n">
        <x:f>E5149*G5149/1000000</x:f>
        <x:v>0.035130030000000007</x:v>
      </x:c>
      <x:c r="J5149" s="15" t="n">
        <x:f>F5149*H5149/1000000</x:f>
        <x:v>0.01053</x:v>
      </x:c>
      <x:c r="K5149" s="15" t="n">
        <x:f>SUM(I5149:J5149)</x:f>
        <x:v>0.045660030000000004</x:v>
      </x:c>
    </x:row>
    <x:row r="5150" ht="23" customHeight="1">
      <x:c r="A5150" s="2" t="str">
        <x:v>REQ-05146</x:v>
      </x:c>
      <x:c r="B5150" s="2" t="n">
        <x:v>14</x:v>
      </x:c>
      <x:c r="C5150" s="2" t="str">
        <x:v>Growth</x:v>
      </x:c>
      <x:c r="D5150" s="2" t="str">
        <x:v>Balanced</x:v>
      </x:c>
      <x:c r="E5150" s="16" t="n">
        <x:v>24261</x:v>
      </x:c>
      <x:c r="F5150" s="16" t="n">
        <x:v>3748</x:v>
      </x:c>
      <x:c r="G5150" s="15" t="n">
        <x:f>VLOOKUP(D5150,'Pricing'!$A$6:$E$8,5,FALSE)</x:f>
        <x:v>1.2300000000000002</x:v>
      </x:c>
      <x:c r="H5150" s="15" t="n">
        <x:f>VLOOKUP(D5150,'Pricing'!$A$6:$E$8,4,FALSE)</x:f>
        <x:v>6</x:v>
      </x:c>
      <x:c r="I5150" s="15" t="n">
        <x:f>E5150*G5150/1000000</x:f>
        <x:v>0.029841030000000004</x:v>
      </x:c>
      <x:c r="J5150" s="15" t="n">
        <x:f>F5150*H5150/1000000</x:f>
        <x:v>0.022488</x:v>
      </x:c>
      <x:c r="K5150" s="15" t="n">
        <x:f>SUM(I5150:J5150)</x:f>
        <x:v>0.052329030000000006</x:v>
      </x:c>
    </x:row>
    <x:row r="5151" ht="23" customHeight="1">
      <x:c r="A5151" s="2" t="str">
        <x:v>REQ-05147</x:v>
      </x:c>
      <x:c r="B5151" s="2" t="n">
        <x:v>16</x:v>
      </x:c>
      <x:c r="C5151" s="2" t="str">
        <x:v>Engineering</x:v>
      </x:c>
      <x:c r="D5151" s="2" t="str">
        <x:v>Balanced</x:v>
      </x:c>
      <x:c r="E5151" s="16" t="n">
        <x:v>82841</x:v>
      </x:c>
      <x:c r="F5151" s="16" t="n">
        <x:v>3973</x:v>
      </x:c>
      <x:c r="G5151" s="15" t="n">
        <x:f>VLOOKUP(D5151,'Pricing'!$A$6:$E$8,5,FALSE)</x:f>
        <x:v>1.2300000000000002</x:v>
      </x:c>
      <x:c r="H5151" s="15" t="n">
        <x:f>VLOOKUP(D5151,'Pricing'!$A$6:$E$8,4,FALSE)</x:f>
        <x:v>6</x:v>
      </x:c>
      <x:c r="I5151" s="15" t="n">
        <x:f>E5151*G5151/1000000</x:f>
        <x:v>0.10189443000000002</x:v>
      </x:c>
      <x:c r="J5151" s="15" t="n">
        <x:f>F5151*H5151/1000000</x:f>
        <x:v>0.023838</x:v>
      </x:c>
      <x:c r="K5151" s="15" t="n">
        <x:f>SUM(I5151:J5151)</x:f>
        <x:v>0.12573243000000003</x:v>
      </x:c>
    </x:row>
    <x:row r="5152" ht="23" customHeight="1">
      <x:c r="A5152" s="2" t="str">
        <x:v>REQ-05148</x:v>
      </x:c>
      <x:c r="B5152" s="2" t="n">
        <x:v>18</x:v>
      </x:c>
      <x:c r="C5152" s="2" t="str">
        <x:v>Product</x:v>
      </x:c>
      <x:c r="D5152" s="2" t="str">
        <x:v>Balanced</x:v>
      </x:c>
      <x:c r="E5152" s="16" t="n">
        <x:v>22644</x:v>
      </x:c>
      <x:c r="F5152" s="16" t="n">
        <x:v>2825</x:v>
      </x:c>
      <x:c r="G5152" s="15" t="n">
        <x:f>VLOOKUP(D5152,'Pricing'!$A$6:$E$8,5,FALSE)</x:f>
        <x:v>1.2300000000000002</x:v>
      </x:c>
      <x:c r="H5152" s="15" t="n">
        <x:f>VLOOKUP(D5152,'Pricing'!$A$6:$E$8,4,FALSE)</x:f>
        <x:v>6</x:v>
      </x:c>
      <x:c r="I5152" s="15" t="n">
        <x:f>E5152*G5152/1000000</x:f>
        <x:v>0.027852120000000008</x:v>
      </x:c>
      <x:c r="J5152" s="15" t="n">
        <x:f>F5152*H5152/1000000</x:f>
        <x:v>0.01695</x:v>
      </x:c>
      <x:c r="K5152" s="15" t="n">
        <x:f>SUM(I5152:J5152)</x:f>
        <x:v>0.04480212000000001</x:v>
      </x:c>
    </x:row>
    <x:row r="5153" ht="23" customHeight="1">
      <x:c r="A5153" s="2" t="str">
        <x:v>REQ-05149</x:v>
      </x:c>
      <x:c r="B5153" s="2" t="n">
        <x:v>6</x:v>
      </x:c>
      <x:c r="C5153" s="2" t="str">
        <x:v>Engineering</x:v>
      </x:c>
      <x:c r="D5153" s="2" t="str">
        <x:v>Swift</x:v>
      </x:c>
      <x:c r="E5153" s="16" t="n">
        <x:v>105236</x:v>
      </x:c>
      <x:c r="F5153" s="16" t="n">
        <x:v>1355</x:v>
      </x:c>
      <x:c r="G5153" s="15" t="n">
        <x:f>VLOOKUP(D5153,'Pricing'!$A$6:$E$8,5,FALSE)</x:f>
        <x:v>0.246</x:v>
      </x:c>
      <x:c r="H5153" s="15" t="n">
        <x:f>VLOOKUP(D5153,'Pricing'!$A$6:$E$8,4,FALSE)</x:f>
        <x:v>1.2</x:v>
      </x:c>
      <x:c r="I5153" s="15" t="n">
        <x:f>E5153*G5153/1000000</x:f>
        <x:v>0.025888056</x:v>
      </x:c>
      <x:c r="J5153" s="15" t="n">
        <x:f>F5153*H5153/1000000</x:f>
        <x:v>0.001626</x:v>
      </x:c>
      <x:c r="K5153" s="15" t="n">
        <x:f>SUM(I5153:J5153)</x:f>
        <x:v>0.027514056</x:v>
      </x:c>
    </x:row>
    <x:row r="5154" ht="23" customHeight="1">
      <x:c r="A5154" s="2" t="str">
        <x:v>REQ-05150</x:v>
      </x:c>
      <x:c r="B5154" s="2" t="n">
        <x:v>8</x:v>
      </x:c>
      <x:c r="C5154" s="2" t="str">
        <x:v>Product</x:v>
      </x:c>
      <x:c r="D5154" s="2" t="str">
        <x:v>Swift</x:v>
      </x:c>
      <x:c r="E5154" s="16" t="n">
        <x:v>42620</x:v>
      </x:c>
      <x:c r="F5154" s="16" t="n">
        <x:v>2973</x:v>
      </x:c>
      <x:c r="G5154" s="15" t="n">
        <x:f>VLOOKUP(D5154,'Pricing'!$A$6:$E$8,5,FALSE)</x:f>
        <x:v>0.246</x:v>
      </x:c>
      <x:c r="H5154" s="15" t="n">
        <x:f>VLOOKUP(D5154,'Pricing'!$A$6:$E$8,4,FALSE)</x:f>
        <x:v>1.2</x:v>
      </x:c>
      <x:c r="I5154" s="15" t="n">
        <x:f>E5154*G5154/1000000</x:f>
        <x:v>0.01048452</x:v>
      </x:c>
      <x:c r="J5154" s="15" t="n">
        <x:f>F5154*H5154/1000000</x:f>
        <x:v>0.0035675999999999998</x:v>
      </x:c>
      <x:c r="K5154" s="15" t="n">
        <x:f>SUM(I5154:J5154)</x:f>
        <x:v>0.014052120000000001</x:v>
      </x:c>
    </x:row>
    <x:row r="5155" ht="23" customHeight="1">
      <x:c r="A5155" s="2" t="str">
        <x:v>REQ-05151</x:v>
      </x:c>
      <x:c r="B5155" s="2" t="n">
        <x:v>25</x:v>
      </x:c>
      <x:c r="C5155" s="2" t="str">
        <x:v>Research</x:v>
      </x:c>
      <x:c r="D5155" s="2" t="str">
        <x:v>Swift</x:v>
      </x:c>
      <x:c r="E5155" s="16" t="n">
        <x:v>26678</x:v>
      </x:c>
      <x:c r="F5155" s="16" t="n">
        <x:v>1117</x:v>
      </x:c>
      <x:c r="G5155" s="15" t="n">
        <x:f>VLOOKUP(D5155,'Pricing'!$A$6:$E$8,5,FALSE)</x:f>
        <x:v>0.246</x:v>
      </x:c>
      <x:c r="H5155" s="15" t="n">
        <x:f>VLOOKUP(D5155,'Pricing'!$A$6:$E$8,4,FALSE)</x:f>
        <x:v>1.2</x:v>
      </x:c>
      <x:c r="I5155" s="15" t="n">
        <x:f>E5155*G5155/1000000</x:f>
        <x:v>0.006562788</x:v>
      </x:c>
      <x:c r="J5155" s="15" t="n">
        <x:f>F5155*H5155/1000000</x:f>
        <x:v>0.0013403999999999998</x:v>
      </x:c>
      <x:c r="K5155" s="15" t="n">
        <x:f>SUM(I5155:J5155)</x:f>
        <x:v>0.007903188</x:v>
      </x:c>
    </x:row>
    <x:row r="5156" ht="23" customHeight="1">
      <x:c r="A5156" s="2" t="str">
        <x:v>REQ-05152</x:v>
      </x:c>
      <x:c r="B5156" s="2" t="n">
        <x:v>12</x:v>
      </x:c>
      <x:c r="C5156" s="2" t="str">
        <x:v>Support</x:v>
      </x:c>
      <x:c r="D5156" s="2" t="str">
        <x:v>Reasoning</x:v>
      </x:c>
      <x:c r="E5156" s="16" t="n">
        <x:v>99926</x:v>
      </x:c>
      <x:c r="F5156" s="16" t="n">
        <x:v>3032</x:v>
      </x:c>
      <x:c r="G5156" s="15" t="n">
        <x:f>VLOOKUP(D5156,'Pricing'!$A$6:$E$8,5,FALSE)</x:f>
        <x:v>4.920000000000001</x:v>
      </x:c>
      <x:c r="H5156" s="15" t="n">
        <x:f>VLOOKUP(D5156,'Pricing'!$A$6:$E$8,4,FALSE)</x:f>
        <x:v>24</x:v>
      </x:c>
      <x:c r="I5156" s="15" t="n">
        <x:f>E5156*G5156/1000000</x:f>
        <x:v>0.4916359200000001</x:v>
      </x:c>
      <x:c r="J5156" s="15" t="n">
        <x:f>F5156*H5156/1000000</x:f>
        <x:v>0.072768</x:v>
      </x:c>
      <x:c r="K5156" s="15" t="n">
        <x:f>SUM(I5156:J5156)</x:f>
        <x:v>0.5644039200000002</x:v>
      </x:c>
    </x:row>
    <x:row r="5157" ht="23" customHeight="1">
      <x:c r="A5157" s="2" t="str">
        <x:v>REQ-05153</x:v>
      </x:c>
      <x:c r="B5157" s="2" t="n">
        <x:v>15</x:v>
      </x:c>
      <x:c r="C5157" s="2" t="str">
        <x:v>Engineering</x:v>
      </x:c>
      <x:c r="D5157" s="2" t="str">
        <x:v>Balanced</x:v>
      </x:c>
      <x:c r="E5157" s="16" t="n">
        <x:v>70919</x:v>
      </x:c>
      <x:c r="F5157" s="16" t="n">
        <x:v>372</x:v>
      </x:c>
      <x:c r="G5157" s="15" t="n">
        <x:f>VLOOKUP(D5157,'Pricing'!$A$6:$E$8,5,FALSE)</x:f>
        <x:v>1.2300000000000002</x:v>
      </x:c>
      <x:c r="H5157" s="15" t="n">
        <x:f>VLOOKUP(D5157,'Pricing'!$A$6:$E$8,4,FALSE)</x:f>
        <x:v>6</x:v>
      </x:c>
      <x:c r="I5157" s="15" t="n">
        <x:f>E5157*G5157/1000000</x:f>
        <x:v>0.08723037000000002</x:v>
      </x:c>
      <x:c r="J5157" s="15" t="n">
        <x:f>F5157*H5157/1000000</x:f>
        <x:v>0.002232</x:v>
      </x:c>
      <x:c r="K5157" s="15" t="n">
        <x:f>SUM(I5157:J5157)</x:f>
        <x:v>0.08946237000000001</x:v>
      </x:c>
    </x:row>
    <x:row r="5158" ht="23" customHeight="1">
      <x:c r="A5158" s="2" t="str">
        <x:v>REQ-05154</x:v>
      </x:c>
      <x:c r="B5158" s="2" t="n">
        <x:v>24</x:v>
      </x:c>
      <x:c r="C5158" s="2" t="str">
        <x:v>Support</x:v>
      </x:c>
      <x:c r="D5158" s="2" t="str">
        <x:v>Balanced</x:v>
      </x:c>
      <x:c r="E5158" s="16" t="n">
        <x:v>76181</x:v>
      </x:c>
      <x:c r="F5158" s="16" t="n">
        <x:v>3965</x:v>
      </x:c>
      <x:c r="G5158" s="15" t="n">
        <x:f>VLOOKUP(D5158,'Pricing'!$A$6:$E$8,5,FALSE)</x:f>
        <x:v>1.2300000000000002</x:v>
      </x:c>
      <x:c r="H5158" s="15" t="n">
        <x:f>VLOOKUP(D5158,'Pricing'!$A$6:$E$8,4,FALSE)</x:f>
        <x:v>6</x:v>
      </x:c>
      <x:c r="I5158" s="15" t="n">
        <x:f>E5158*G5158/1000000</x:f>
        <x:v>0.09370263000000002</x:v>
      </x:c>
      <x:c r="J5158" s="15" t="n">
        <x:f>F5158*H5158/1000000</x:f>
        <x:v>0.02379</x:v>
      </x:c>
      <x:c r="K5158" s="15" t="n">
        <x:f>SUM(I5158:J5158)</x:f>
        <x:v>0.11749263000000001</x:v>
      </x:c>
    </x:row>
    <x:row r="5159" ht="23" customHeight="1">
      <x:c r="A5159" s="2" t="str">
        <x:v>REQ-05155</x:v>
      </x:c>
      <x:c r="B5159" s="2" t="n">
        <x:v>31</x:v>
      </x:c>
      <x:c r="C5159" s="2" t="str">
        <x:v>Engineering</x:v>
      </x:c>
      <x:c r="D5159" s="2" t="str">
        <x:v>Swift</x:v>
      </x:c>
      <x:c r="E5159" s="16" t="n">
        <x:v>50668</x:v>
      </x:c>
      <x:c r="F5159" s="16" t="n">
        <x:v>2778</x:v>
      </x:c>
      <x:c r="G5159" s="15" t="n">
        <x:f>VLOOKUP(D5159,'Pricing'!$A$6:$E$8,5,FALSE)</x:f>
        <x:v>0.246</x:v>
      </x:c>
      <x:c r="H5159" s="15" t="n">
        <x:f>VLOOKUP(D5159,'Pricing'!$A$6:$E$8,4,FALSE)</x:f>
        <x:v>1.2</x:v>
      </x:c>
      <x:c r="I5159" s="15" t="n">
        <x:f>E5159*G5159/1000000</x:f>
        <x:v>0.012464328</x:v>
      </x:c>
      <x:c r="J5159" s="15" t="n">
        <x:f>F5159*H5159/1000000</x:f>
        <x:v>0.0033336</x:v>
      </x:c>
      <x:c r="K5159" s="15" t="n">
        <x:f>SUM(I5159:J5159)</x:f>
        <x:v>0.015797928</x:v>
      </x:c>
    </x:row>
    <x:row r="5160" ht="23" customHeight="1">
      <x:c r="A5160" s="2" t="str">
        <x:v>REQ-05156</x:v>
      </x:c>
      <x:c r="B5160" s="2" t="n">
        <x:v>16</x:v>
      </x:c>
      <x:c r="C5160" s="2" t="str">
        <x:v>Support</x:v>
      </x:c>
      <x:c r="D5160" s="2" t="str">
        <x:v>Reasoning</x:v>
      </x:c>
      <x:c r="E5160" s="16" t="n">
        <x:v>69158</x:v>
      </x:c>
      <x:c r="F5160" s="16" t="n">
        <x:v>3784</x:v>
      </x:c>
      <x:c r="G5160" s="15" t="n">
        <x:f>VLOOKUP(D5160,'Pricing'!$A$6:$E$8,5,FALSE)</x:f>
        <x:v>4.920000000000001</x:v>
      </x:c>
      <x:c r="H5160" s="15" t="n">
        <x:f>VLOOKUP(D5160,'Pricing'!$A$6:$E$8,4,FALSE)</x:f>
        <x:v>24</x:v>
      </x:c>
      <x:c r="I5160" s="15" t="n">
        <x:f>E5160*G5160/1000000</x:f>
        <x:v>0.34025736000000006</x:v>
      </x:c>
      <x:c r="J5160" s="15" t="n">
        <x:f>F5160*H5160/1000000</x:f>
        <x:v>0.090816</x:v>
      </x:c>
      <x:c r="K5160" s="15" t="n">
        <x:f>SUM(I5160:J5160)</x:f>
        <x:v>0.43107336000000007</x:v>
      </x:c>
    </x:row>
    <x:row r="5161" ht="23" customHeight="1">
      <x:c r="A5161" s="2" t="str">
        <x:v>REQ-05157</x:v>
      </x:c>
      <x:c r="B5161" s="2" t="n">
        <x:v>15</x:v>
      </x:c>
      <x:c r="C5161" s="2" t="str">
        <x:v>Engineering</x:v>
      </x:c>
      <x:c r="D5161" s="2" t="str">
        <x:v>Swift</x:v>
      </x:c>
      <x:c r="E5161" s="16" t="n">
        <x:v>82428</x:v>
      </x:c>
      <x:c r="F5161" s="16" t="n">
        <x:v>1216</x:v>
      </x:c>
      <x:c r="G5161" s="15" t="n">
        <x:f>VLOOKUP(D5161,'Pricing'!$A$6:$E$8,5,FALSE)</x:f>
        <x:v>0.246</x:v>
      </x:c>
      <x:c r="H5161" s="15" t="n">
        <x:f>VLOOKUP(D5161,'Pricing'!$A$6:$E$8,4,FALSE)</x:f>
        <x:v>1.2</x:v>
      </x:c>
      <x:c r="I5161" s="15" t="n">
        <x:f>E5161*G5161/1000000</x:f>
        <x:v>0.020277288</x:v>
      </x:c>
      <x:c r="J5161" s="15" t="n">
        <x:f>F5161*H5161/1000000</x:f>
        <x:v>0.0014592000000000001</x:v>
      </x:c>
      <x:c r="K5161" s="15" t="n">
        <x:f>SUM(I5161:J5161)</x:f>
        <x:v>0.021736488</x:v>
      </x:c>
    </x:row>
    <x:row r="5162" ht="23" customHeight="1">
      <x:c r="A5162" s="2" t="str">
        <x:v>REQ-05158</x:v>
      </x:c>
      <x:c r="B5162" s="2" t="n">
        <x:v>4</x:v>
      </x:c>
      <x:c r="C5162" s="2" t="str">
        <x:v>Product</x:v>
      </x:c>
      <x:c r="D5162" s="2" t="str">
        <x:v>Balanced</x:v>
      </x:c>
      <x:c r="E5162" s="16" t="n">
        <x:v>27508</x:v>
      </x:c>
      <x:c r="F5162" s="16" t="n">
        <x:v>630</x:v>
      </x:c>
      <x:c r="G5162" s="15" t="n">
        <x:f>VLOOKUP(D5162,'Pricing'!$A$6:$E$8,5,FALSE)</x:f>
        <x:v>1.2300000000000002</x:v>
      </x:c>
      <x:c r="H5162" s="15" t="n">
        <x:f>VLOOKUP(D5162,'Pricing'!$A$6:$E$8,4,FALSE)</x:f>
        <x:v>6</x:v>
      </x:c>
      <x:c r="I5162" s="15" t="n">
        <x:f>E5162*G5162/1000000</x:f>
        <x:v>0.033834840000000005</x:v>
      </x:c>
      <x:c r="J5162" s="15" t="n">
        <x:f>F5162*H5162/1000000</x:f>
        <x:v>0.00378</x:v>
      </x:c>
      <x:c r="K5162" s="15" t="n">
        <x:f>SUM(I5162:J5162)</x:f>
        <x:v>0.037614840000000004</x:v>
      </x:c>
    </x:row>
    <x:row r="5163" ht="23" customHeight="1">
      <x:c r="A5163" s="2" t="str">
        <x:v>REQ-05159</x:v>
      </x:c>
      <x:c r="B5163" s="2" t="n">
        <x:v>6</x:v>
      </x:c>
      <x:c r="C5163" s="2" t="str">
        <x:v>Engineering</x:v>
      </x:c>
      <x:c r="D5163" s="2" t="str">
        <x:v>Balanced</x:v>
      </x:c>
      <x:c r="E5163" s="16" t="n">
        <x:v>15773</x:v>
      </x:c>
      <x:c r="F5163" s="16" t="n">
        <x:v>837</x:v>
      </x:c>
      <x:c r="G5163" s="15" t="n">
        <x:f>VLOOKUP(D5163,'Pricing'!$A$6:$E$8,5,FALSE)</x:f>
        <x:v>1.2300000000000002</x:v>
      </x:c>
      <x:c r="H5163" s="15" t="n">
        <x:f>VLOOKUP(D5163,'Pricing'!$A$6:$E$8,4,FALSE)</x:f>
        <x:v>6</x:v>
      </x:c>
      <x:c r="I5163" s="15" t="n">
        <x:f>E5163*G5163/1000000</x:f>
        <x:v>0.019400790000000005</x:v>
      </x:c>
      <x:c r="J5163" s="15" t="n">
        <x:f>F5163*H5163/1000000</x:f>
        <x:v>0.005022</x:v>
      </x:c>
      <x:c r="K5163" s="15" t="n">
        <x:f>SUM(I5163:J5163)</x:f>
        <x:v>0.024422790000000007</x:v>
      </x:c>
    </x:row>
    <x:row r="5164" ht="23" customHeight="1">
      <x:c r="A5164" s="2" t="str">
        <x:v>REQ-05160</x:v>
      </x:c>
      <x:c r="B5164" s="2" t="n">
        <x:v>12</x:v>
      </x:c>
      <x:c r="C5164" s="2" t="str">
        <x:v>Product</x:v>
      </x:c>
      <x:c r="D5164" s="2" t="str">
        <x:v>Balanced</x:v>
      </x:c>
      <x:c r="E5164" s="16" t="n">
        <x:v>39275</x:v>
      </x:c>
      <x:c r="F5164" s="16" t="n">
        <x:v>3753</x:v>
      </x:c>
      <x:c r="G5164" s="15" t="n">
        <x:f>VLOOKUP(D5164,'Pricing'!$A$6:$E$8,5,FALSE)</x:f>
        <x:v>1.2300000000000002</x:v>
      </x:c>
      <x:c r="H5164" s="15" t="n">
        <x:f>VLOOKUP(D5164,'Pricing'!$A$6:$E$8,4,FALSE)</x:f>
        <x:v>6</x:v>
      </x:c>
      <x:c r="I5164" s="15" t="n">
        <x:f>E5164*G5164/1000000</x:f>
        <x:v>0.048308250000000004</x:v>
      </x:c>
      <x:c r="J5164" s="15" t="n">
        <x:f>F5164*H5164/1000000</x:f>
        <x:v>0.022518</x:v>
      </x:c>
      <x:c r="K5164" s="15" t="n">
        <x:f>SUM(I5164:J5164)</x:f>
        <x:v>0.07082625000000001</x:v>
      </x:c>
    </x:row>
    <x:row r="5165" ht="23" customHeight="1">
      <x:c r="A5165" s="2" t="str">
        <x:v>REQ-05161</x:v>
      </x:c>
      <x:c r="B5165" s="2" t="n">
        <x:v>1</x:v>
      </x:c>
      <x:c r="C5165" s="2" t="str">
        <x:v>Engineering</x:v>
      </x:c>
      <x:c r="D5165" s="2" t="str">
        <x:v>Balanced</x:v>
      </x:c>
      <x:c r="E5165" s="16" t="n">
        <x:v>103739</x:v>
      </x:c>
      <x:c r="F5165" s="16" t="n">
        <x:v>832</x:v>
      </x:c>
      <x:c r="G5165" s="15" t="n">
        <x:f>VLOOKUP(D5165,'Pricing'!$A$6:$E$8,5,FALSE)</x:f>
        <x:v>1.2300000000000002</x:v>
      </x:c>
      <x:c r="H5165" s="15" t="n">
        <x:f>VLOOKUP(D5165,'Pricing'!$A$6:$E$8,4,FALSE)</x:f>
        <x:v>6</x:v>
      </x:c>
      <x:c r="I5165" s="15" t="n">
        <x:f>E5165*G5165/1000000</x:f>
        <x:v>0.12759897</x:v>
      </x:c>
      <x:c r="J5165" s="15" t="n">
        <x:f>F5165*H5165/1000000</x:f>
        <x:v>0.004992</x:v>
      </x:c>
      <x:c r="K5165" s="15" t="n">
        <x:f>SUM(I5165:J5165)</x:f>
        <x:v>0.13259097</x:v>
      </x:c>
    </x:row>
    <x:row r="5166" ht="23" customHeight="1">
      <x:c r="A5166" s="2" t="str">
        <x:v>REQ-05162</x:v>
      </x:c>
      <x:c r="B5166" s="2" t="n">
        <x:v>18</x:v>
      </x:c>
      <x:c r="C5166" s="2" t="str">
        <x:v>Product</x:v>
      </x:c>
      <x:c r="D5166" s="2" t="str">
        <x:v>Balanced</x:v>
      </x:c>
      <x:c r="E5166" s="16" t="n">
        <x:v>53368</x:v>
      </x:c>
      <x:c r="F5166" s="16" t="n">
        <x:v>951</x:v>
      </x:c>
      <x:c r="G5166" s="15" t="n">
        <x:f>VLOOKUP(D5166,'Pricing'!$A$6:$E$8,5,FALSE)</x:f>
        <x:v>1.2300000000000002</x:v>
      </x:c>
      <x:c r="H5166" s="15" t="n">
        <x:f>VLOOKUP(D5166,'Pricing'!$A$6:$E$8,4,FALSE)</x:f>
        <x:v>6</x:v>
      </x:c>
      <x:c r="I5166" s="15" t="n">
        <x:f>E5166*G5166/1000000</x:f>
        <x:v>0.06564264000000002</x:v>
      </x:c>
      <x:c r="J5166" s="15" t="n">
        <x:f>F5166*H5166/1000000</x:f>
        <x:v>0.005706</x:v>
      </x:c>
      <x:c r="K5166" s="15" t="n">
        <x:f>SUM(I5166:J5166)</x:f>
        <x:v>0.07134864000000002</x:v>
      </x:c>
    </x:row>
    <x:row r="5167" ht="23" customHeight="1">
      <x:c r="A5167" s="2" t="str">
        <x:v>REQ-05163</x:v>
      </x:c>
      <x:c r="B5167" s="2" t="n">
        <x:v>27</x:v>
      </x:c>
      <x:c r="C5167" s="2" t="str">
        <x:v>Operations</x:v>
      </x:c>
      <x:c r="D5167" s="2" t="str">
        <x:v>Balanced</x:v>
      </x:c>
      <x:c r="E5167" s="16" t="n">
        <x:v>61816</x:v>
      </x:c>
      <x:c r="F5167" s="16" t="n">
        <x:v>1881</x:v>
      </x:c>
      <x:c r="G5167" s="15" t="n">
        <x:f>VLOOKUP(D5167,'Pricing'!$A$6:$E$8,5,FALSE)</x:f>
        <x:v>1.2300000000000002</x:v>
      </x:c>
      <x:c r="H5167" s="15" t="n">
        <x:f>VLOOKUP(D5167,'Pricing'!$A$6:$E$8,4,FALSE)</x:f>
        <x:v>6</x:v>
      </x:c>
      <x:c r="I5167" s="15" t="n">
        <x:f>E5167*G5167/1000000</x:f>
        <x:v>0.07603368</x:v>
      </x:c>
      <x:c r="J5167" s="15" t="n">
        <x:f>F5167*H5167/1000000</x:f>
        <x:v>0.011286</x:v>
      </x:c>
      <x:c r="K5167" s="15" t="n">
        <x:f>SUM(I5167:J5167)</x:f>
        <x:v>0.08731968000000001</x:v>
      </x:c>
    </x:row>
    <x:row r="5168" ht="23" customHeight="1">
      <x:c r="A5168" s="2" t="str">
        <x:v>REQ-05164</x:v>
      </x:c>
      <x:c r="B5168" s="2" t="n">
        <x:v>12</x:v>
      </x:c>
      <x:c r="C5168" s="2" t="str">
        <x:v>Growth</x:v>
      </x:c>
      <x:c r="D5168" s="2" t="str">
        <x:v>Swift</x:v>
      </x:c>
      <x:c r="E5168" s="16" t="n">
        <x:v>92791</x:v>
      </x:c>
      <x:c r="F5168" s="16" t="n">
        <x:v>1554</x:v>
      </x:c>
      <x:c r="G5168" s="15" t="n">
        <x:f>VLOOKUP(D5168,'Pricing'!$A$6:$E$8,5,FALSE)</x:f>
        <x:v>0.246</x:v>
      </x:c>
      <x:c r="H5168" s="15" t="n">
        <x:f>VLOOKUP(D5168,'Pricing'!$A$6:$E$8,4,FALSE)</x:f>
        <x:v>1.2</x:v>
      </x:c>
      <x:c r="I5168" s="15" t="n">
        <x:f>E5168*G5168/1000000</x:f>
        <x:v>0.022826586</x:v>
      </x:c>
      <x:c r="J5168" s="15" t="n">
        <x:f>F5168*H5168/1000000</x:f>
        <x:v>0.0018648</x:v>
      </x:c>
      <x:c r="K5168" s="15" t="n">
        <x:f>SUM(I5168:J5168)</x:f>
        <x:v>0.024691386</x:v>
      </x:c>
    </x:row>
    <x:row r="5169" ht="23" customHeight="1">
      <x:c r="A5169" s="2" t="str">
        <x:v>REQ-05165</x:v>
      </x:c>
      <x:c r="B5169" s="2" t="n">
        <x:v>21</x:v>
      </x:c>
      <x:c r="C5169" s="2" t="str">
        <x:v>Engineering</x:v>
      </x:c>
      <x:c r="D5169" s="2" t="str">
        <x:v>Swift</x:v>
      </x:c>
      <x:c r="E5169" s="16" t="n">
        <x:v>52085</x:v>
      </x:c>
      <x:c r="F5169" s="16" t="n">
        <x:v>1882</x:v>
      </x:c>
      <x:c r="G5169" s="15" t="n">
        <x:f>VLOOKUP(D5169,'Pricing'!$A$6:$E$8,5,FALSE)</x:f>
        <x:v>0.246</x:v>
      </x:c>
      <x:c r="H5169" s="15" t="n">
        <x:f>VLOOKUP(D5169,'Pricing'!$A$6:$E$8,4,FALSE)</x:f>
        <x:v>1.2</x:v>
      </x:c>
      <x:c r="I5169" s="15" t="n">
        <x:f>E5169*G5169/1000000</x:f>
        <x:v>0.01281291</x:v>
      </x:c>
      <x:c r="J5169" s="15" t="n">
        <x:f>F5169*H5169/1000000</x:f>
        <x:v>0.0022584000000000003</x:v>
      </x:c>
      <x:c r="K5169" s="15" t="n">
        <x:f>SUM(I5169:J5169)</x:f>
        <x:v>0.015071310000000001</x:v>
      </x:c>
    </x:row>
    <x:row r="5170" ht="23" customHeight="1">
      <x:c r="A5170" s="2" t="str">
        <x:v>REQ-05166</x:v>
      </x:c>
      <x:c r="B5170" s="2" t="n">
        <x:v>9</x:v>
      </x:c>
      <x:c r="C5170" s="2" t="str">
        <x:v>Product</x:v>
      </x:c>
      <x:c r="D5170" s="2" t="str">
        <x:v>Reasoning</x:v>
      </x:c>
      <x:c r="E5170" s="16" t="n">
        <x:v>41087</x:v>
      </x:c>
      <x:c r="F5170" s="16" t="n">
        <x:v>1367</x:v>
      </x:c>
      <x:c r="G5170" s="15" t="n">
        <x:f>VLOOKUP(D5170,'Pricing'!$A$6:$E$8,5,FALSE)</x:f>
        <x:v>4.920000000000001</x:v>
      </x:c>
      <x:c r="H5170" s="15" t="n">
        <x:f>VLOOKUP(D5170,'Pricing'!$A$6:$E$8,4,FALSE)</x:f>
        <x:v>24</x:v>
      </x:c>
      <x:c r="I5170" s="15" t="n">
        <x:f>E5170*G5170/1000000</x:f>
        <x:v>0.20214804000000003</x:v>
      </x:c>
      <x:c r="J5170" s="15" t="n">
        <x:f>F5170*H5170/1000000</x:f>
        <x:v>0.032808</x:v>
      </x:c>
      <x:c r="K5170" s="15" t="n">
        <x:f>SUM(I5170:J5170)</x:f>
        <x:v>0.23495604000000003</x:v>
      </x:c>
    </x:row>
    <x:row r="5171" ht="23" customHeight="1">
      <x:c r="A5171" s="2" t="str">
        <x:v>REQ-05167</x:v>
      </x:c>
      <x:c r="B5171" s="2" t="n">
        <x:v>30</x:v>
      </x:c>
      <x:c r="C5171" s="2" t="str">
        <x:v>Engineering</x:v>
      </x:c>
      <x:c r="D5171" s="2" t="str">
        <x:v>Swift</x:v>
      </x:c>
      <x:c r="E5171" s="16" t="n">
        <x:v>54082</x:v>
      </x:c>
      <x:c r="F5171" s="16" t="n">
        <x:v>2240</x:v>
      </x:c>
      <x:c r="G5171" s="15" t="n">
        <x:f>VLOOKUP(D5171,'Pricing'!$A$6:$E$8,5,FALSE)</x:f>
        <x:v>0.246</x:v>
      </x:c>
      <x:c r="H5171" s="15" t="n">
        <x:f>VLOOKUP(D5171,'Pricing'!$A$6:$E$8,4,FALSE)</x:f>
        <x:v>1.2</x:v>
      </x:c>
      <x:c r="I5171" s="15" t="n">
        <x:f>E5171*G5171/1000000</x:f>
        <x:v>0.013304172000000001</x:v>
      </x:c>
      <x:c r="J5171" s="15" t="n">
        <x:f>F5171*H5171/1000000</x:f>
        <x:v>0.002688</x:v>
      </x:c>
      <x:c r="K5171" s="15" t="n">
        <x:f>SUM(I5171:J5171)</x:f>
        <x:v>0.015992172000000002</x:v>
      </x:c>
    </x:row>
    <x:row r="5172" ht="23" customHeight="1">
      <x:c r="A5172" s="2" t="str">
        <x:v>REQ-05168</x:v>
      </x:c>
      <x:c r="B5172" s="2" t="n">
        <x:v>23</x:v>
      </x:c>
      <x:c r="C5172" s="2" t="str">
        <x:v>Product</x:v>
      </x:c>
      <x:c r="D5172" s="2" t="str">
        <x:v>Swift</x:v>
      </x:c>
      <x:c r="E5172" s="16" t="n">
        <x:v>86977</x:v>
      </x:c>
      <x:c r="F5172" s="16" t="n">
        <x:v>2968</x:v>
      </x:c>
      <x:c r="G5172" s="15" t="n">
        <x:f>VLOOKUP(D5172,'Pricing'!$A$6:$E$8,5,FALSE)</x:f>
        <x:v>0.246</x:v>
      </x:c>
      <x:c r="H5172" s="15" t="n">
        <x:f>VLOOKUP(D5172,'Pricing'!$A$6:$E$8,4,FALSE)</x:f>
        <x:v>1.2</x:v>
      </x:c>
      <x:c r="I5172" s="15" t="n">
        <x:f>E5172*G5172/1000000</x:f>
        <x:v>0.021396342000000002</x:v>
      </x:c>
      <x:c r="J5172" s="15" t="n">
        <x:f>F5172*H5172/1000000</x:f>
        <x:v>0.0035616</x:v>
      </x:c>
      <x:c r="K5172" s="15" t="n">
        <x:f>SUM(I5172:J5172)</x:f>
        <x:v>0.024957942000000004</x:v>
      </x:c>
    </x:row>
    <x:row r="5173" ht="23" customHeight="1">
      <x:c r="A5173" s="2" t="str">
        <x:v>REQ-05169</x:v>
      </x:c>
      <x:c r="B5173" s="2" t="n">
        <x:v>1</x:v>
      </x:c>
      <x:c r="C5173" s="2" t="str">
        <x:v>Operations</x:v>
      </x:c>
      <x:c r="D5173" s="2" t="str">
        <x:v>Swift</x:v>
      </x:c>
      <x:c r="E5173" s="16" t="n">
        <x:v>53871</x:v>
      </x:c>
      <x:c r="F5173" s="16" t="n">
        <x:v>3559</x:v>
      </x:c>
      <x:c r="G5173" s="15" t="n">
        <x:f>VLOOKUP(D5173,'Pricing'!$A$6:$E$8,5,FALSE)</x:f>
        <x:v>0.246</x:v>
      </x:c>
      <x:c r="H5173" s="15" t="n">
        <x:f>VLOOKUP(D5173,'Pricing'!$A$6:$E$8,4,FALSE)</x:f>
        <x:v>1.2</x:v>
      </x:c>
      <x:c r="I5173" s="15" t="n">
        <x:f>E5173*G5173/1000000</x:f>
        <x:v>0.013252266</x:v>
      </x:c>
      <x:c r="J5173" s="15" t="n">
        <x:f>F5173*H5173/1000000</x:f>
        <x:v>0.0042708</x:v>
      </x:c>
      <x:c r="K5173" s="15" t="n">
        <x:f>SUM(I5173:J5173)</x:f>
        <x:v>0.017523066</x:v>
      </x:c>
    </x:row>
    <x:row r="5174" ht="23" customHeight="1">
      <x:c r="A5174" s="2" t="str">
        <x:v>REQ-05170</x:v>
      </x:c>
      <x:c r="B5174" s="2" t="n">
        <x:v>9</x:v>
      </x:c>
      <x:c r="C5174" s="2" t="str">
        <x:v>Support</x:v>
      </x:c>
      <x:c r="D5174" s="2" t="str">
        <x:v>Swift</x:v>
      </x:c>
      <x:c r="E5174" s="16" t="n">
        <x:v>61645</x:v>
      </x:c>
      <x:c r="F5174" s="16" t="n">
        <x:v>1558</x:v>
      </x:c>
      <x:c r="G5174" s="15" t="n">
        <x:f>VLOOKUP(D5174,'Pricing'!$A$6:$E$8,5,FALSE)</x:f>
        <x:v>0.246</x:v>
      </x:c>
      <x:c r="H5174" s="15" t="n">
        <x:f>VLOOKUP(D5174,'Pricing'!$A$6:$E$8,4,FALSE)</x:f>
        <x:v>1.2</x:v>
      </x:c>
      <x:c r="I5174" s="15" t="n">
        <x:f>E5174*G5174/1000000</x:f>
        <x:v>0.01516467</x:v>
      </x:c>
      <x:c r="J5174" s="15" t="n">
        <x:f>F5174*H5174/1000000</x:f>
        <x:v>0.0018696</x:v>
      </x:c>
      <x:c r="K5174" s="15" t="n">
        <x:f>SUM(I5174:J5174)</x:f>
        <x:v>0.01703427</x:v>
      </x:c>
    </x:row>
    <x:row r="5175" ht="23" customHeight="1">
      <x:c r="A5175" s="2" t="str">
        <x:v>REQ-05171</x:v>
      </x:c>
      <x:c r="B5175" s="2" t="n">
        <x:v>27</x:v>
      </x:c>
      <x:c r="C5175" s="2" t="str">
        <x:v>Operations</x:v>
      </x:c>
      <x:c r="D5175" s="2" t="str">
        <x:v>Balanced</x:v>
      </x:c>
      <x:c r="E5175" s="16" t="n">
        <x:v>49331</x:v>
      </x:c>
      <x:c r="F5175" s="16" t="n">
        <x:v>2997</x:v>
      </x:c>
      <x:c r="G5175" s="15" t="n">
        <x:f>VLOOKUP(D5175,'Pricing'!$A$6:$E$8,5,FALSE)</x:f>
        <x:v>1.2300000000000002</x:v>
      </x:c>
      <x:c r="H5175" s="15" t="n">
        <x:f>VLOOKUP(D5175,'Pricing'!$A$6:$E$8,4,FALSE)</x:f>
        <x:v>6</x:v>
      </x:c>
      <x:c r="I5175" s="15" t="n">
        <x:f>E5175*G5175/1000000</x:f>
        <x:v>0.06067713000000001</x:v>
      </x:c>
      <x:c r="J5175" s="15" t="n">
        <x:f>F5175*H5175/1000000</x:f>
        <x:v>0.017982</x:v>
      </x:c>
      <x:c r="K5175" s="15" t="n">
        <x:f>SUM(I5175:J5175)</x:f>
        <x:v>0.07865913000000001</x:v>
      </x:c>
    </x:row>
    <x:row r="5176" ht="23" customHeight="1">
      <x:c r="A5176" s="2" t="str">
        <x:v>REQ-05172</x:v>
      </x:c>
      <x:c r="B5176" s="2" t="n">
        <x:v>17</x:v>
      </x:c>
      <x:c r="C5176" s="2" t="str">
        <x:v>Growth</x:v>
      </x:c>
      <x:c r="D5176" s="2" t="str">
        <x:v>Balanced</x:v>
      </x:c>
      <x:c r="E5176" s="16" t="n">
        <x:v>102216</x:v>
      </x:c>
      <x:c r="F5176" s="16" t="n">
        <x:v>1334</x:v>
      </x:c>
      <x:c r="G5176" s="15" t="n">
        <x:f>VLOOKUP(D5176,'Pricing'!$A$6:$E$8,5,FALSE)</x:f>
        <x:v>1.2300000000000002</x:v>
      </x:c>
      <x:c r="H5176" s="15" t="n">
        <x:f>VLOOKUP(D5176,'Pricing'!$A$6:$E$8,4,FALSE)</x:f>
        <x:v>6</x:v>
      </x:c>
      <x:c r="I5176" s="15" t="n">
        <x:f>E5176*G5176/1000000</x:f>
        <x:v>0.12572568000000003</x:v>
      </x:c>
      <x:c r="J5176" s="15" t="n">
        <x:f>F5176*H5176/1000000</x:f>
        <x:v>0.008004</x:v>
      </x:c>
      <x:c r="K5176" s="15" t="n">
        <x:f>SUM(I5176:J5176)</x:f>
        <x:v>0.13372968000000005</x:v>
      </x:c>
    </x:row>
    <x:row r="5177" ht="23" customHeight="1">
      <x:c r="A5177" s="2" t="str">
        <x:v>REQ-05173</x:v>
      </x:c>
      <x:c r="B5177" s="2" t="n">
        <x:v>28</x:v>
      </x:c>
      <x:c r="C5177" s="2" t="str">
        <x:v>Research</x:v>
      </x:c>
      <x:c r="D5177" s="2" t="str">
        <x:v>Swift</x:v>
      </x:c>
      <x:c r="E5177" s="16" t="n">
        <x:v>43852</x:v>
      </x:c>
      <x:c r="F5177" s="16" t="n">
        <x:v>2336</x:v>
      </x:c>
      <x:c r="G5177" s="15" t="n">
        <x:f>VLOOKUP(D5177,'Pricing'!$A$6:$E$8,5,FALSE)</x:f>
        <x:v>0.246</x:v>
      </x:c>
      <x:c r="H5177" s="15" t="n">
        <x:f>VLOOKUP(D5177,'Pricing'!$A$6:$E$8,4,FALSE)</x:f>
        <x:v>1.2</x:v>
      </x:c>
      <x:c r="I5177" s="15" t="n">
        <x:f>E5177*G5177/1000000</x:f>
        <x:v>0.010787592</x:v>
      </x:c>
      <x:c r="J5177" s="15" t="n">
        <x:f>F5177*H5177/1000000</x:f>
        <x:v>0.0028031999999999996</x:v>
      </x:c>
      <x:c r="K5177" s="15" t="n">
        <x:f>SUM(I5177:J5177)</x:f>
        <x:v>0.013590792</x:v>
      </x:c>
    </x:row>
    <x:row r="5178" ht="23" customHeight="1">
      <x:c r="A5178" s="2" t="str">
        <x:v>REQ-05174</x:v>
      </x:c>
      <x:c r="B5178" s="2" t="n">
        <x:v>8</x:v>
      </x:c>
      <x:c r="C5178" s="2" t="str">
        <x:v>Support</x:v>
      </x:c>
      <x:c r="D5178" s="2" t="str">
        <x:v>Swift</x:v>
      </x:c>
      <x:c r="E5178" s="16" t="n">
        <x:v>46645</x:v>
      </x:c>
      <x:c r="F5178" s="16" t="n">
        <x:v>3406</x:v>
      </x:c>
      <x:c r="G5178" s="15" t="n">
        <x:f>VLOOKUP(D5178,'Pricing'!$A$6:$E$8,5,FALSE)</x:f>
        <x:v>0.246</x:v>
      </x:c>
      <x:c r="H5178" s="15" t="n">
        <x:f>VLOOKUP(D5178,'Pricing'!$A$6:$E$8,4,FALSE)</x:f>
        <x:v>1.2</x:v>
      </x:c>
      <x:c r="I5178" s="15" t="n">
        <x:f>E5178*G5178/1000000</x:f>
        <x:v>0.01147467</x:v>
      </x:c>
      <x:c r="J5178" s="15" t="n">
        <x:f>F5178*H5178/1000000</x:f>
        <x:v>0.0040872</x:v>
      </x:c>
      <x:c r="K5178" s="15" t="n">
        <x:f>SUM(I5178:J5178)</x:f>
        <x:v>0.015561869999999998</x:v>
      </x:c>
    </x:row>
    <x:row r="5179" ht="23" customHeight="1">
      <x:c r="A5179" s="2" t="str">
        <x:v>REQ-05175</x:v>
      </x:c>
      <x:c r="B5179" s="2" t="n">
        <x:v>6</x:v>
      </x:c>
      <x:c r="C5179" s="2" t="str">
        <x:v>Research</x:v>
      </x:c>
      <x:c r="D5179" s="2" t="str">
        <x:v>Swift</x:v>
      </x:c>
      <x:c r="E5179" s="16" t="n">
        <x:v>56998</x:v>
      </x:c>
      <x:c r="F5179" s="16" t="n">
        <x:v>1447</x:v>
      </x:c>
      <x:c r="G5179" s="15" t="n">
        <x:f>VLOOKUP(D5179,'Pricing'!$A$6:$E$8,5,FALSE)</x:f>
        <x:v>0.246</x:v>
      </x:c>
      <x:c r="H5179" s="15" t="n">
        <x:f>VLOOKUP(D5179,'Pricing'!$A$6:$E$8,4,FALSE)</x:f>
        <x:v>1.2</x:v>
      </x:c>
      <x:c r="I5179" s="15" t="n">
        <x:f>E5179*G5179/1000000</x:f>
        <x:v>0.014021508</x:v>
      </x:c>
      <x:c r="J5179" s="15" t="n">
        <x:f>F5179*H5179/1000000</x:f>
        <x:v>0.0017364</x:v>
      </x:c>
      <x:c r="K5179" s="15" t="n">
        <x:f>SUM(I5179:J5179)</x:f>
        <x:v>0.015757908</x:v>
      </x:c>
    </x:row>
    <x:row r="5180" ht="23" customHeight="1">
      <x:c r="A5180" s="2" t="str">
        <x:v>REQ-05176</x:v>
      </x:c>
      <x:c r="B5180" s="2" t="n">
        <x:v>29</x:v>
      </x:c>
      <x:c r="C5180" s="2" t="str">
        <x:v>Support</x:v>
      </x:c>
      <x:c r="D5180" s="2" t="str">
        <x:v>Swift</x:v>
      </x:c>
      <x:c r="E5180" s="16" t="n">
        <x:v>70537</x:v>
      </x:c>
      <x:c r="F5180" s="16" t="n">
        <x:v>1292</x:v>
      </x:c>
      <x:c r="G5180" s="15" t="n">
        <x:f>VLOOKUP(D5180,'Pricing'!$A$6:$E$8,5,FALSE)</x:f>
        <x:v>0.246</x:v>
      </x:c>
      <x:c r="H5180" s="15" t="n">
        <x:f>VLOOKUP(D5180,'Pricing'!$A$6:$E$8,4,FALSE)</x:f>
        <x:v>1.2</x:v>
      </x:c>
      <x:c r="I5180" s="15" t="n">
        <x:f>E5180*G5180/1000000</x:f>
        <x:v>0.017352101999999998</x:v>
      </x:c>
      <x:c r="J5180" s="15" t="n">
        <x:f>F5180*H5180/1000000</x:f>
        <x:v>0.0015504</x:v>
      </x:c>
      <x:c r="K5180" s="15" t="n">
        <x:f>SUM(I5180:J5180)</x:f>
        <x:v>0.018902501999999998</x:v>
      </x:c>
    </x:row>
    <x:row r="5181" ht="23" customHeight="1">
      <x:c r="A5181" s="2" t="str">
        <x:v>REQ-05177</x:v>
      </x:c>
      <x:c r="B5181" s="2" t="n">
        <x:v>12</x:v>
      </x:c>
      <x:c r="C5181" s="2" t="str">
        <x:v>Operations</x:v>
      </x:c>
      <x:c r="D5181" s="2" t="str">
        <x:v>Swift</x:v>
      </x:c>
      <x:c r="E5181" s="16" t="n">
        <x:v>30253</x:v>
      </x:c>
      <x:c r="F5181" s="16" t="n">
        <x:v>3467</x:v>
      </x:c>
      <x:c r="G5181" s="15" t="n">
        <x:f>VLOOKUP(D5181,'Pricing'!$A$6:$E$8,5,FALSE)</x:f>
        <x:v>0.246</x:v>
      </x:c>
      <x:c r="H5181" s="15" t="n">
        <x:f>VLOOKUP(D5181,'Pricing'!$A$6:$E$8,4,FALSE)</x:f>
        <x:v>1.2</x:v>
      </x:c>
      <x:c r="I5181" s="15" t="n">
        <x:f>E5181*G5181/1000000</x:f>
        <x:v>0.007442238</x:v>
      </x:c>
      <x:c r="J5181" s="15" t="n">
        <x:f>F5181*H5181/1000000</x:f>
        <x:v>0.0041604</x:v>
      </x:c>
      <x:c r="K5181" s="15" t="n">
        <x:f>SUM(I5181:J5181)</x:f>
        <x:v>0.011602638</x:v>
      </x:c>
    </x:row>
    <x:row r="5182" ht="23" customHeight="1">
      <x:c r="A5182" s="2" t="str">
        <x:v>REQ-05178</x:v>
      </x:c>
      <x:c r="B5182" s="2" t="n">
        <x:v>15</x:v>
      </x:c>
      <x:c r="C5182" s="2" t="str">
        <x:v>Support</x:v>
      </x:c>
      <x:c r="D5182" s="2" t="str">
        <x:v>Balanced</x:v>
      </x:c>
      <x:c r="E5182" s="16" t="n">
        <x:v>69532</x:v>
      </x:c>
      <x:c r="F5182" s="16" t="n">
        <x:v>1183</x:v>
      </x:c>
      <x:c r="G5182" s="15" t="n">
        <x:f>VLOOKUP(D5182,'Pricing'!$A$6:$E$8,5,FALSE)</x:f>
        <x:v>1.2300000000000002</x:v>
      </x:c>
      <x:c r="H5182" s="15" t="n">
        <x:f>VLOOKUP(D5182,'Pricing'!$A$6:$E$8,4,FALSE)</x:f>
        <x:v>6</x:v>
      </x:c>
      <x:c r="I5182" s="15" t="n">
        <x:f>E5182*G5182/1000000</x:f>
        <x:v>0.08552436000000002</x:v>
      </x:c>
      <x:c r="J5182" s="15" t="n">
        <x:f>F5182*H5182/1000000</x:f>
        <x:v>0.007098</x:v>
      </x:c>
      <x:c r="K5182" s="15" t="n">
        <x:f>SUM(I5182:J5182)</x:f>
        <x:v>0.09262236000000001</x:v>
      </x:c>
    </x:row>
    <x:row r="5183" ht="23" customHeight="1">
      <x:c r="A5183" s="2" t="str">
        <x:v>REQ-05179</x:v>
      </x:c>
      <x:c r="B5183" s="2" t="n">
        <x:v>30</x:v>
      </x:c>
      <x:c r="C5183" s="2" t="str">
        <x:v>Operations</x:v>
      </x:c>
      <x:c r="D5183" s="2" t="str">
        <x:v>Balanced</x:v>
      </x:c>
      <x:c r="E5183" s="16" t="n">
        <x:v>96278</x:v>
      </x:c>
      <x:c r="F5183" s="16" t="n">
        <x:v>279</x:v>
      </x:c>
      <x:c r="G5183" s="15" t="n">
        <x:f>VLOOKUP(D5183,'Pricing'!$A$6:$E$8,5,FALSE)</x:f>
        <x:v>1.2300000000000002</x:v>
      </x:c>
      <x:c r="H5183" s="15" t="n">
        <x:f>VLOOKUP(D5183,'Pricing'!$A$6:$E$8,4,FALSE)</x:f>
        <x:v>6</x:v>
      </x:c>
      <x:c r="I5183" s="15" t="n">
        <x:f>E5183*G5183/1000000</x:f>
        <x:v>0.11842194000000002</x:v>
      </x:c>
      <x:c r="J5183" s="15" t="n">
        <x:f>F5183*H5183/1000000</x:f>
        <x:v>0.001674</x:v>
      </x:c>
      <x:c r="K5183" s="15" t="n">
        <x:f>SUM(I5183:J5183)</x:f>
        <x:v>0.12009594000000001</x:v>
      </x:c>
    </x:row>
    <x:row r="5184" ht="23" customHeight="1">
      <x:c r="A5184" s="2" t="str">
        <x:v>REQ-05180</x:v>
      </x:c>
      <x:c r="B5184" s="2" t="n">
        <x:v>18</x:v>
      </x:c>
      <x:c r="C5184" s="2" t="str">
        <x:v>Product</x:v>
      </x:c>
      <x:c r="D5184" s="2" t="str">
        <x:v>Reasoning</x:v>
      </x:c>
      <x:c r="E5184" s="16" t="n">
        <x:v>93906</x:v>
      </x:c>
      <x:c r="F5184" s="16" t="n">
        <x:v>3328</x:v>
      </x:c>
      <x:c r="G5184" s="15" t="n">
        <x:f>VLOOKUP(D5184,'Pricing'!$A$6:$E$8,5,FALSE)</x:f>
        <x:v>4.920000000000001</x:v>
      </x:c>
      <x:c r="H5184" s="15" t="n">
        <x:f>VLOOKUP(D5184,'Pricing'!$A$6:$E$8,4,FALSE)</x:f>
        <x:v>24</x:v>
      </x:c>
      <x:c r="I5184" s="15" t="n">
        <x:f>E5184*G5184/1000000</x:f>
        <x:v>0.46201752000000007</x:v>
      </x:c>
      <x:c r="J5184" s="15" t="n">
        <x:f>F5184*H5184/1000000</x:f>
        <x:v>0.079872</x:v>
      </x:c>
      <x:c r="K5184" s="15" t="n">
        <x:f>SUM(I5184:J5184)</x:f>
        <x:v>0.54188952</x:v>
      </x:c>
    </x:row>
    <x:row r="5185" ht="23" customHeight="1">
      <x:c r="A5185" s="2" t="str">
        <x:v>REQ-05181</x:v>
      </x:c>
      <x:c r="B5185" s="2" t="n">
        <x:v>21</x:v>
      </x:c>
      <x:c r="C5185" s="2" t="str">
        <x:v>Operations</x:v>
      </x:c>
      <x:c r="D5185" s="2" t="str">
        <x:v>Swift</x:v>
      </x:c>
      <x:c r="E5185" s="16" t="n">
        <x:v>9826</x:v>
      </x:c>
      <x:c r="F5185" s="16" t="n">
        <x:v>341</x:v>
      </x:c>
      <x:c r="G5185" s="15" t="n">
        <x:f>VLOOKUP(D5185,'Pricing'!$A$6:$E$8,5,FALSE)</x:f>
        <x:v>0.246</x:v>
      </x:c>
      <x:c r="H5185" s="15" t="n">
        <x:f>VLOOKUP(D5185,'Pricing'!$A$6:$E$8,4,FALSE)</x:f>
        <x:v>1.2</x:v>
      </x:c>
      <x:c r="I5185" s="15" t="n">
        <x:f>E5185*G5185/1000000</x:f>
        <x:v>0.002417196</x:v>
      </x:c>
      <x:c r="J5185" s="15" t="n">
        <x:f>F5185*H5185/1000000</x:f>
        <x:v>0.00040919999999999997</x:v>
      </x:c>
      <x:c r="K5185" s="15" t="n">
        <x:f>SUM(I5185:J5185)</x:f>
        <x:v>0.002826396</x:v>
      </x:c>
    </x:row>
    <x:row r="5186" ht="23" customHeight="1">
      <x:c r="A5186" s="2" t="str">
        <x:v>REQ-05182</x:v>
      </x:c>
      <x:c r="B5186" s="2" t="n">
        <x:v>12</x:v>
      </x:c>
      <x:c r="C5186" s="2" t="str">
        <x:v>Product</x:v>
      </x:c>
      <x:c r="D5186" s="2" t="str">
        <x:v>Reasoning</x:v>
      </x:c>
      <x:c r="E5186" s="16" t="n">
        <x:v>45608</x:v>
      </x:c>
      <x:c r="F5186" s="16" t="n">
        <x:v>591</x:v>
      </x:c>
      <x:c r="G5186" s="15" t="n">
        <x:f>VLOOKUP(D5186,'Pricing'!$A$6:$E$8,5,FALSE)</x:f>
        <x:v>4.920000000000001</x:v>
      </x:c>
      <x:c r="H5186" s="15" t="n">
        <x:f>VLOOKUP(D5186,'Pricing'!$A$6:$E$8,4,FALSE)</x:f>
        <x:v>24</x:v>
      </x:c>
      <x:c r="I5186" s="15" t="n">
        <x:f>E5186*G5186/1000000</x:f>
        <x:v>0.22439136000000004</x:v>
      </x:c>
      <x:c r="J5186" s="15" t="n">
        <x:f>F5186*H5186/1000000</x:f>
        <x:v>0.014184</x:v>
      </x:c>
      <x:c r="K5186" s="15" t="n">
        <x:f>SUM(I5186:J5186)</x:f>
        <x:v>0.23857536000000004</x:v>
      </x:c>
    </x:row>
    <x:row r="5187" ht="23" customHeight="1">
      <x:c r="A5187" s="2" t="str">
        <x:v>REQ-05183</x:v>
      </x:c>
      <x:c r="B5187" s="2" t="n">
        <x:v>26</x:v>
      </x:c>
      <x:c r="C5187" s="2" t="str">
        <x:v>Engineering</x:v>
      </x:c>
      <x:c r="D5187" s="2" t="str">
        <x:v>Balanced</x:v>
      </x:c>
      <x:c r="E5187" s="16" t="n">
        <x:v>17580</x:v>
      </x:c>
      <x:c r="F5187" s="16" t="n">
        <x:v>1798</x:v>
      </x:c>
      <x:c r="G5187" s="15" t="n">
        <x:f>VLOOKUP(D5187,'Pricing'!$A$6:$E$8,5,FALSE)</x:f>
        <x:v>1.2300000000000002</x:v>
      </x:c>
      <x:c r="H5187" s="15" t="n">
        <x:f>VLOOKUP(D5187,'Pricing'!$A$6:$E$8,4,FALSE)</x:f>
        <x:v>6</x:v>
      </x:c>
      <x:c r="I5187" s="15" t="n">
        <x:f>E5187*G5187/1000000</x:f>
        <x:v>0.021623400000000004</x:v>
      </x:c>
      <x:c r="J5187" s="15" t="n">
        <x:f>F5187*H5187/1000000</x:f>
        <x:v>0.010788</x:v>
      </x:c>
      <x:c r="K5187" s="15" t="n">
        <x:f>SUM(I5187:J5187)</x:f>
        <x:v>0.03241140000000001</x:v>
      </x:c>
    </x:row>
    <x:row r="5188" ht="23" customHeight="1">
      <x:c r="A5188" s="2" t="str">
        <x:v>REQ-05184</x:v>
      </x:c>
      <x:c r="B5188" s="2" t="n">
        <x:v>19</x:v>
      </x:c>
      <x:c r="C5188" s="2" t="str">
        <x:v>Support</x:v>
      </x:c>
      <x:c r="D5188" s="2" t="str">
        <x:v>Swift</x:v>
      </x:c>
      <x:c r="E5188" s="16" t="n">
        <x:v>12665</x:v>
      </x:c>
      <x:c r="F5188" s="16" t="n">
        <x:v>569</x:v>
      </x:c>
      <x:c r="G5188" s="15" t="n">
        <x:f>VLOOKUP(D5188,'Pricing'!$A$6:$E$8,5,FALSE)</x:f>
        <x:v>0.246</x:v>
      </x:c>
      <x:c r="H5188" s="15" t="n">
        <x:f>VLOOKUP(D5188,'Pricing'!$A$6:$E$8,4,FALSE)</x:f>
        <x:v>1.2</x:v>
      </x:c>
      <x:c r="I5188" s="15" t="n">
        <x:f>E5188*G5188/1000000</x:f>
        <x:v>0.00311559</x:v>
      </x:c>
      <x:c r="J5188" s="15" t="n">
        <x:f>F5188*H5188/1000000</x:f>
        <x:v>0.0006828</x:v>
      </x:c>
      <x:c r="K5188" s="15" t="n">
        <x:f>SUM(I5188:J5188)</x:f>
        <x:v>0.00379839</x:v>
      </x:c>
    </x:row>
    <x:row r="5189" ht="23" customHeight="1">
      <x:c r="A5189" s="2" t="str">
        <x:v>REQ-05185</x:v>
      </x:c>
      <x:c r="B5189" s="2" t="n">
        <x:v>20</x:v>
      </x:c>
      <x:c r="C5189" s="2" t="str">
        <x:v>Research</x:v>
      </x:c>
      <x:c r="D5189" s="2" t="str">
        <x:v>Balanced</x:v>
      </x:c>
      <x:c r="E5189" s="16" t="n">
        <x:v>5507</x:v>
      </x:c>
      <x:c r="F5189" s="16" t="n">
        <x:v>3410</x:v>
      </x:c>
      <x:c r="G5189" s="15" t="n">
        <x:f>VLOOKUP(D5189,'Pricing'!$A$6:$E$8,5,FALSE)</x:f>
        <x:v>1.2300000000000002</x:v>
      </x:c>
      <x:c r="H5189" s="15" t="n">
        <x:f>VLOOKUP(D5189,'Pricing'!$A$6:$E$8,4,FALSE)</x:f>
        <x:v>6</x:v>
      </x:c>
      <x:c r="I5189" s="15" t="n">
        <x:f>E5189*G5189/1000000</x:f>
        <x:v>0.006773610000000001</x:v>
      </x:c>
      <x:c r="J5189" s="15" t="n">
        <x:f>F5189*H5189/1000000</x:f>
        <x:v>0.02046</x:v>
      </x:c>
      <x:c r="K5189" s="15" t="n">
        <x:f>SUM(I5189:J5189)</x:f>
        <x:v>0.02723361</x:v>
      </x:c>
    </x:row>
    <x:row r="5190" ht="23" customHeight="1">
      <x:c r="A5190" s="2" t="str">
        <x:v>REQ-05186</x:v>
      </x:c>
      <x:c r="B5190" s="2" t="n">
        <x:v>26</x:v>
      </x:c>
      <x:c r="C5190" s="2" t="str">
        <x:v>Growth</x:v>
      </x:c>
      <x:c r="D5190" s="2" t="str">
        <x:v>Balanced</x:v>
      </x:c>
      <x:c r="E5190" s="16" t="n">
        <x:v>32143</x:v>
      </x:c>
      <x:c r="F5190" s="16" t="n">
        <x:v>3444</x:v>
      </x:c>
      <x:c r="G5190" s="15" t="n">
        <x:f>VLOOKUP(D5190,'Pricing'!$A$6:$E$8,5,FALSE)</x:f>
        <x:v>1.2300000000000002</x:v>
      </x:c>
      <x:c r="H5190" s="15" t="n">
        <x:f>VLOOKUP(D5190,'Pricing'!$A$6:$E$8,4,FALSE)</x:f>
        <x:v>6</x:v>
      </x:c>
      <x:c r="I5190" s="15" t="n">
        <x:f>E5190*G5190/1000000</x:f>
        <x:v>0.039535890000000004</x:v>
      </x:c>
      <x:c r="J5190" s="15" t="n">
        <x:f>F5190*H5190/1000000</x:f>
        <x:v>0.020664</x:v>
      </x:c>
      <x:c r="K5190" s="15" t="n">
        <x:f>SUM(I5190:J5190)</x:f>
        <x:v>0.060199890000000006</x:v>
      </x:c>
    </x:row>
    <x:row r="5191" ht="23" customHeight="1">
      <x:c r="A5191" s="2" t="str">
        <x:v>REQ-05187</x:v>
      </x:c>
      <x:c r="B5191" s="2" t="n">
        <x:v>11</x:v>
      </x:c>
      <x:c r="C5191" s="2" t="str">
        <x:v>Engineering</x:v>
      </x:c>
      <x:c r="D5191" s="2" t="str">
        <x:v>Balanced</x:v>
      </x:c>
      <x:c r="E5191" s="16" t="n">
        <x:v>76454</x:v>
      </x:c>
      <x:c r="F5191" s="16" t="n">
        <x:v>1682</x:v>
      </x:c>
      <x:c r="G5191" s="15" t="n">
        <x:f>VLOOKUP(D5191,'Pricing'!$A$6:$E$8,5,FALSE)</x:f>
        <x:v>1.2300000000000002</x:v>
      </x:c>
      <x:c r="H5191" s="15" t="n">
        <x:f>VLOOKUP(D5191,'Pricing'!$A$6:$E$8,4,FALSE)</x:f>
        <x:v>6</x:v>
      </x:c>
      <x:c r="I5191" s="15" t="n">
        <x:f>E5191*G5191/1000000</x:f>
        <x:v>0.09403842000000001</x:v>
      </x:c>
      <x:c r="J5191" s="15" t="n">
        <x:f>F5191*H5191/1000000</x:f>
        <x:v>0.010092</x:v>
      </x:c>
      <x:c r="K5191" s="15" t="n">
        <x:f>SUM(I5191:J5191)</x:f>
        <x:v>0.10413042000000002</x:v>
      </x:c>
    </x:row>
    <x:row r="5192" ht="23" customHeight="1">
      <x:c r="A5192" s="2" t="str">
        <x:v>REQ-05188</x:v>
      </x:c>
      <x:c r="B5192" s="2" t="n">
        <x:v>4</x:v>
      </x:c>
      <x:c r="C5192" s="2" t="str">
        <x:v>Support</x:v>
      </x:c>
      <x:c r="D5192" s="2" t="str">
        <x:v>Reasoning</x:v>
      </x:c>
      <x:c r="E5192" s="16" t="n">
        <x:v>33979</x:v>
      </x:c>
      <x:c r="F5192" s="16" t="n">
        <x:v>3763</x:v>
      </x:c>
      <x:c r="G5192" s="15" t="n">
        <x:f>VLOOKUP(D5192,'Pricing'!$A$6:$E$8,5,FALSE)</x:f>
        <x:v>4.920000000000001</x:v>
      </x:c>
      <x:c r="H5192" s="15" t="n">
        <x:f>VLOOKUP(D5192,'Pricing'!$A$6:$E$8,4,FALSE)</x:f>
        <x:v>24</x:v>
      </x:c>
      <x:c r="I5192" s="15" t="n">
        <x:f>E5192*G5192/1000000</x:f>
        <x:v>0.16717668000000002</x:v>
      </x:c>
      <x:c r="J5192" s="15" t="n">
        <x:f>F5192*H5192/1000000</x:f>
        <x:v>0.090312</x:v>
      </x:c>
      <x:c r="K5192" s="15" t="n">
        <x:f>SUM(I5192:J5192)</x:f>
        <x:v>0.25748868</x:v>
      </x:c>
    </x:row>
    <x:row r="5193" ht="23" customHeight="1">
      <x:c r="A5193" s="2" t="str">
        <x:v>REQ-05189</x:v>
      </x:c>
      <x:c r="B5193" s="2" t="n">
        <x:v>7</x:v>
      </x:c>
      <x:c r="C5193" s="2" t="str">
        <x:v>Operations</x:v>
      </x:c>
      <x:c r="D5193" s="2" t="str">
        <x:v>Swift</x:v>
      </x:c>
      <x:c r="E5193" s="16" t="n">
        <x:v>10081</x:v>
      </x:c>
      <x:c r="F5193" s="16" t="n">
        <x:v>559</x:v>
      </x:c>
      <x:c r="G5193" s="15" t="n">
        <x:f>VLOOKUP(D5193,'Pricing'!$A$6:$E$8,5,FALSE)</x:f>
        <x:v>0.246</x:v>
      </x:c>
      <x:c r="H5193" s="15" t="n">
        <x:f>VLOOKUP(D5193,'Pricing'!$A$6:$E$8,4,FALSE)</x:f>
        <x:v>1.2</x:v>
      </x:c>
      <x:c r="I5193" s="15" t="n">
        <x:f>E5193*G5193/1000000</x:f>
        <x:v>0.002479926</x:v>
      </x:c>
      <x:c r="J5193" s="15" t="n">
        <x:f>F5193*H5193/1000000</x:f>
        <x:v>0.0006707999999999999</x:v>
      </x:c>
      <x:c r="K5193" s="15" t="n">
        <x:f>SUM(I5193:J5193)</x:f>
        <x:v>0.003150726</x:v>
      </x:c>
    </x:row>
    <x:row r="5194" ht="23" customHeight="1">
      <x:c r="A5194" s="2" t="str">
        <x:v>REQ-05190</x:v>
      </x:c>
      <x:c r="B5194" s="2" t="n">
        <x:v>19</x:v>
      </x:c>
      <x:c r="C5194" s="2" t="str">
        <x:v>Growth</x:v>
      </x:c>
      <x:c r="D5194" s="2" t="str">
        <x:v>Balanced</x:v>
      </x:c>
      <x:c r="E5194" s="16" t="n">
        <x:v>26203</x:v>
      </x:c>
      <x:c r="F5194" s="16" t="n">
        <x:v>345</x:v>
      </x:c>
      <x:c r="G5194" s="15" t="n">
        <x:f>VLOOKUP(D5194,'Pricing'!$A$6:$E$8,5,FALSE)</x:f>
        <x:v>1.2300000000000002</x:v>
      </x:c>
      <x:c r="H5194" s="15" t="n">
        <x:f>VLOOKUP(D5194,'Pricing'!$A$6:$E$8,4,FALSE)</x:f>
        <x:v>6</x:v>
      </x:c>
      <x:c r="I5194" s="15" t="n">
        <x:f>E5194*G5194/1000000</x:f>
        <x:v>0.032229690000000005</x:v>
      </x:c>
      <x:c r="J5194" s="15" t="n">
        <x:f>F5194*H5194/1000000</x:f>
        <x:v>0.00207</x:v>
      </x:c>
      <x:c r="K5194" s="15" t="n">
        <x:f>SUM(I5194:J5194)</x:f>
        <x:v>0.03429969000000001</x:v>
      </x:c>
    </x:row>
    <x:row r="5195" ht="23" customHeight="1">
      <x:c r="A5195" s="2" t="str">
        <x:v>REQ-05191</x:v>
      </x:c>
      <x:c r="B5195" s="2" t="n">
        <x:v>17</x:v>
      </x:c>
      <x:c r="C5195" s="2" t="str">
        <x:v>Engineering</x:v>
      </x:c>
      <x:c r="D5195" s="2" t="str">
        <x:v>Swift</x:v>
      </x:c>
      <x:c r="E5195" s="16" t="n">
        <x:v>36408</x:v>
      </x:c>
      <x:c r="F5195" s="16" t="n">
        <x:v>1507</x:v>
      </x:c>
      <x:c r="G5195" s="15" t="n">
        <x:f>VLOOKUP(D5195,'Pricing'!$A$6:$E$8,5,FALSE)</x:f>
        <x:v>0.246</x:v>
      </x:c>
      <x:c r="H5195" s="15" t="n">
        <x:f>VLOOKUP(D5195,'Pricing'!$A$6:$E$8,4,FALSE)</x:f>
        <x:v>1.2</x:v>
      </x:c>
      <x:c r="I5195" s="15" t="n">
        <x:f>E5195*G5195/1000000</x:f>
        <x:v>0.008956368000000001</x:v>
      </x:c>
      <x:c r="J5195" s="15" t="n">
        <x:f>F5195*H5195/1000000</x:f>
        <x:v>0.0018084</x:v>
      </x:c>
      <x:c r="K5195" s="15" t="n">
        <x:f>SUM(I5195:J5195)</x:f>
        <x:v>0.010764768000000001</x:v>
      </x:c>
    </x:row>
    <x:row r="5196" ht="23" customHeight="1">
      <x:c r="A5196" s="2" t="str">
        <x:v>REQ-05192</x:v>
      </x:c>
      <x:c r="B5196" s="2" t="n">
        <x:v>12</x:v>
      </x:c>
      <x:c r="C5196" s="2" t="str">
        <x:v>Growth</x:v>
      </x:c>
      <x:c r="D5196" s="2" t="str">
        <x:v>Balanced</x:v>
      </x:c>
      <x:c r="E5196" s="16" t="n">
        <x:v>100622</x:v>
      </x:c>
      <x:c r="F5196" s="16" t="n">
        <x:v>1196</x:v>
      </x:c>
      <x:c r="G5196" s="15" t="n">
        <x:f>VLOOKUP(D5196,'Pricing'!$A$6:$E$8,5,FALSE)</x:f>
        <x:v>1.2300000000000002</x:v>
      </x:c>
      <x:c r="H5196" s="15" t="n">
        <x:f>VLOOKUP(D5196,'Pricing'!$A$6:$E$8,4,FALSE)</x:f>
        <x:v>6</x:v>
      </x:c>
      <x:c r="I5196" s="15" t="n">
        <x:f>E5196*G5196/1000000</x:f>
        <x:v>0.12376506000000002</x:v>
      </x:c>
      <x:c r="J5196" s="15" t="n">
        <x:f>F5196*H5196/1000000</x:f>
        <x:v>0.007176</x:v>
      </x:c>
      <x:c r="K5196" s="15" t="n">
        <x:f>SUM(I5196:J5196)</x:f>
        <x:v>0.13094106000000003</x:v>
      </x:c>
    </x:row>
    <x:row r="5197" ht="23" customHeight="1">
      <x:c r="A5197" s="2" t="str">
        <x:v>REQ-05193</x:v>
      </x:c>
      <x:c r="B5197" s="2" t="n">
        <x:v>11</x:v>
      </x:c>
      <x:c r="C5197" s="2" t="str">
        <x:v>Research</x:v>
      </x:c>
      <x:c r="D5197" s="2" t="str">
        <x:v>Swift</x:v>
      </x:c>
      <x:c r="E5197" s="16" t="n">
        <x:v>109442</x:v>
      </x:c>
      <x:c r="F5197" s="16" t="n">
        <x:v>2021</x:v>
      </x:c>
      <x:c r="G5197" s="15" t="n">
        <x:f>VLOOKUP(D5197,'Pricing'!$A$6:$E$8,5,FALSE)</x:f>
        <x:v>0.246</x:v>
      </x:c>
      <x:c r="H5197" s="15" t="n">
        <x:f>VLOOKUP(D5197,'Pricing'!$A$6:$E$8,4,FALSE)</x:f>
        <x:v>1.2</x:v>
      </x:c>
      <x:c r="I5197" s="15" t="n">
        <x:f>E5197*G5197/1000000</x:f>
        <x:v>0.026922732</x:v>
      </x:c>
      <x:c r="J5197" s="15" t="n">
        <x:f>F5197*H5197/1000000</x:f>
        <x:v>0.0024251999999999998</x:v>
      </x:c>
      <x:c r="K5197" s="15" t="n">
        <x:f>SUM(I5197:J5197)</x:f>
        <x:v>0.029347932</x:v>
      </x:c>
    </x:row>
    <x:row r="5198" ht="23" customHeight="1">
      <x:c r="A5198" s="2" t="str">
        <x:v>REQ-05194</x:v>
      </x:c>
      <x:c r="B5198" s="2" t="n">
        <x:v>10</x:v>
      </x:c>
      <x:c r="C5198" s="2" t="str">
        <x:v>Support</x:v>
      </x:c>
      <x:c r="D5198" s="2" t="str">
        <x:v>Swift</x:v>
      </x:c>
      <x:c r="E5198" s="16" t="n">
        <x:v>20356</x:v>
      </x:c>
      <x:c r="F5198" s="16" t="n">
        <x:v>2214</x:v>
      </x:c>
      <x:c r="G5198" s="15" t="n">
        <x:f>VLOOKUP(D5198,'Pricing'!$A$6:$E$8,5,FALSE)</x:f>
        <x:v>0.246</x:v>
      </x:c>
      <x:c r="H5198" s="15" t="n">
        <x:f>VLOOKUP(D5198,'Pricing'!$A$6:$E$8,4,FALSE)</x:f>
        <x:v>1.2</x:v>
      </x:c>
      <x:c r="I5198" s="15" t="n">
        <x:f>E5198*G5198/1000000</x:f>
        <x:v>0.005007576</x:v>
      </x:c>
      <x:c r="J5198" s="15" t="n">
        <x:f>F5198*H5198/1000000</x:f>
        <x:v>0.0026567999999999995</x:v>
      </x:c>
      <x:c r="K5198" s="15" t="n">
        <x:f>SUM(I5198:J5198)</x:f>
        <x:v>0.007664375999999999</x:v>
      </x:c>
    </x:row>
    <x:row r="5199" ht="23" customHeight="1">
      <x:c r="A5199" s="2" t="str">
        <x:v>REQ-05195</x:v>
      </x:c>
      <x:c r="B5199" s="2" t="n">
        <x:v>28</x:v>
      </x:c>
      <x:c r="C5199" s="2" t="str">
        <x:v>Research</x:v>
      </x:c>
      <x:c r="D5199" s="2" t="str">
        <x:v>Swift</x:v>
      </x:c>
      <x:c r="E5199" s="16" t="n">
        <x:v>60791</x:v>
      </x:c>
      <x:c r="F5199" s="16" t="n">
        <x:v>1709</x:v>
      </x:c>
      <x:c r="G5199" s="15" t="n">
        <x:f>VLOOKUP(D5199,'Pricing'!$A$6:$E$8,5,FALSE)</x:f>
        <x:v>0.246</x:v>
      </x:c>
      <x:c r="H5199" s="15" t="n">
        <x:f>VLOOKUP(D5199,'Pricing'!$A$6:$E$8,4,FALSE)</x:f>
        <x:v>1.2</x:v>
      </x:c>
      <x:c r="I5199" s="15" t="n">
        <x:f>E5199*G5199/1000000</x:f>
        <x:v>0.014954585999999999</x:v>
      </x:c>
      <x:c r="J5199" s="15" t="n">
        <x:f>F5199*H5199/1000000</x:f>
        <x:v>0.0020507999999999998</x:v>
      </x:c>
      <x:c r="K5199" s="15" t="n">
        <x:f>SUM(I5199:J5199)</x:f>
        <x:v>0.017005385999999997</x:v>
      </x:c>
    </x:row>
    <x:row r="5200" ht="23" customHeight="1">
      <x:c r="A5200" s="2" t="str">
        <x:v>REQ-05196</x:v>
      </x:c>
      <x:c r="B5200" s="2" t="n">
        <x:v>7</x:v>
      </x:c>
      <x:c r="C5200" s="2" t="str">
        <x:v>Support</x:v>
      </x:c>
      <x:c r="D5200" s="2" t="str">
        <x:v>Swift</x:v>
      </x:c>
      <x:c r="E5200" s="16" t="n">
        <x:v>79746</x:v>
      </x:c>
      <x:c r="F5200" s="16" t="n">
        <x:v>1714</x:v>
      </x:c>
      <x:c r="G5200" s="15" t="n">
        <x:f>VLOOKUP(D5200,'Pricing'!$A$6:$E$8,5,FALSE)</x:f>
        <x:v>0.246</x:v>
      </x:c>
      <x:c r="H5200" s="15" t="n">
        <x:f>VLOOKUP(D5200,'Pricing'!$A$6:$E$8,4,FALSE)</x:f>
        <x:v>1.2</x:v>
      </x:c>
      <x:c r="I5200" s="15" t="n">
        <x:f>E5200*G5200/1000000</x:f>
        <x:v>0.019617515999999998</x:v>
      </x:c>
      <x:c r="J5200" s="15" t="n">
        <x:f>F5200*H5200/1000000</x:f>
        <x:v>0.0020567999999999997</x:v>
      </x:c>
      <x:c r="K5200" s="15" t="n">
        <x:f>SUM(I5200:J5200)</x:f>
        <x:v>0.021674316</x:v>
      </x:c>
    </x:row>
    <x:row r="5201" ht="23" customHeight="1">
      <x:c r="A5201" s="2" t="str">
        <x:v>REQ-05197</x:v>
      </x:c>
      <x:c r="B5201" s="2" t="n">
        <x:v>10</x:v>
      </x:c>
      <x:c r="C5201" s="2" t="str">
        <x:v>Engineering</x:v>
      </x:c>
      <x:c r="D5201" s="2" t="str">
        <x:v>Balanced</x:v>
      </x:c>
      <x:c r="E5201" s="16" t="n">
        <x:v>97114</x:v>
      </x:c>
      <x:c r="F5201" s="16" t="n">
        <x:v>1398</x:v>
      </x:c>
      <x:c r="G5201" s="15" t="n">
        <x:f>VLOOKUP(D5201,'Pricing'!$A$6:$E$8,5,FALSE)</x:f>
        <x:v>1.2300000000000002</x:v>
      </x:c>
      <x:c r="H5201" s="15" t="n">
        <x:f>VLOOKUP(D5201,'Pricing'!$A$6:$E$8,4,FALSE)</x:f>
        <x:v>6</x:v>
      </x:c>
      <x:c r="I5201" s="15" t="n">
        <x:f>E5201*G5201/1000000</x:f>
        <x:v>0.11945022000000001</x:v>
      </x:c>
      <x:c r="J5201" s="15" t="n">
        <x:f>F5201*H5201/1000000</x:f>
        <x:v>0.008388</x:v>
      </x:c>
      <x:c r="K5201" s="15" t="n">
        <x:f>SUM(I5201:J5201)</x:f>
        <x:v>0.12783822</x:v>
      </x:c>
    </x:row>
    <x:row r="5202" ht="23" customHeight="1">
      <x:c r="A5202" s="2" t="str">
        <x:v>REQ-05198</x:v>
      </x:c>
      <x:c r="B5202" s="2" t="n">
        <x:v>5</x:v>
      </x:c>
      <x:c r="C5202" s="2" t="str">
        <x:v>Growth</x:v>
      </x:c>
      <x:c r="D5202" s="2" t="str">
        <x:v>Swift</x:v>
      </x:c>
      <x:c r="E5202" s="16" t="n">
        <x:v>58810</x:v>
      </x:c>
      <x:c r="F5202" s="16" t="n">
        <x:v>3708</x:v>
      </x:c>
      <x:c r="G5202" s="15" t="n">
        <x:f>VLOOKUP(D5202,'Pricing'!$A$6:$E$8,5,FALSE)</x:f>
        <x:v>0.246</x:v>
      </x:c>
      <x:c r="H5202" s="15" t="n">
        <x:f>VLOOKUP(D5202,'Pricing'!$A$6:$E$8,4,FALSE)</x:f>
        <x:v>1.2</x:v>
      </x:c>
      <x:c r="I5202" s="15" t="n">
        <x:f>E5202*G5202/1000000</x:f>
        <x:v>0.014467260000000001</x:v>
      </x:c>
      <x:c r="J5202" s="15" t="n">
        <x:f>F5202*H5202/1000000</x:f>
        <x:v>0.0044496</x:v>
      </x:c>
      <x:c r="K5202" s="15" t="n">
        <x:f>SUM(I5202:J5202)</x:f>
        <x:v>0.01891686</x:v>
      </x:c>
    </x:row>
    <x:row r="5203" ht="23" customHeight="1">
      <x:c r="A5203" s="2" t="str">
        <x:v>REQ-05199</x:v>
      </x:c>
      <x:c r="B5203" s="2" t="n">
        <x:v>4</x:v>
      </x:c>
      <x:c r="C5203" s="2" t="str">
        <x:v>Research</x:v>
      </x:c>
      <x:c r="D5203" s="2" t="str">
        <x:v>Balanced</x:v>
      </x:c>
      <x:c r="E5203" s="16" t="n">
        <x:v>22743</x:v>
      </x:c>
      <x:c r="F5203" s="16" t="n">
        <x:v>3560</x:v>
      </x:c>
      <x:c r="G5203" s="15" t="n">
        <x:f>VLOOKUP(D5203,'Pricing'!$A$6:$E$8,5,FALSE)</x:f>
        <x:v>1.2300000000000002</x:v>
      </x:c>
      <x:c r="H5203" s="15" t="n">
        <x:f>VLOOKUP(D5203,'Pricing'!$A$6:$E$8,4,FALSE)</x:f>
        <x:v>6</x:v>
      </x:c>
      <x:c r="I5203" s="15" t="n">
        <x:f>E5203*G5203/1000000</x:f>
        <x:v>0.027973890000000005</x:v>
      </x:c>
      <x:c r="J5203" s="15" t="n">
        <x:f>F5203*H5203/1000000</x:f>
        <x:v>0.02136</x:v>
      </x:c>
      <x:c r="K5203" s="15" t="n">
        <x:f>SUM(I5203:J5203)</x:f>
        <x:v>0.049333890000000005</x:v>
      </x:c>
    </x:row>
    <x:row r="5204" ht="23" customHeight="1">
      <x:c r="A5204" s="2" t="str">
        <x:v>REQ-05200</x:v>
      </x:c>
      <x:c r="B5204" s="2" t="n">
        <x:v>18</x:v>
      </x:c>
      <x:c r="C5204" s="2" t="str">
        <x:v>Product</x:v>
      </x:c>
      <x:c r="D5204" s="2" t="str">
        <x:v>Balanced</x:v>
      </x:c>
      <x:c r="E5204" s="16" t="n">
        <x:v>43052</x:v>
      </x:c>
      <x:c r="F5204" s="16" t="n">
        <x:v>3500</x:v>
      </x:c>
      <x:c r="G5204" s="15" t="n">
        <x:f>VLOOKUP(D5204,'Pricing'!$A$6:$E$8,5,FALSE)</x:f>
        <x:v>1.2300000000000002</x:v>
      </x:c>
      <x:c r="H5204" s="15" t="n">
        <x:f>VLOOKUP(D5204,'Pricing'!$A$6:$E$8,4,FALSE)</x:f>
        <x:v>6</x:v>
      </x:c>
      <x:c r="I5204" s="15" t="n">
        <x:f>E5204*G5204/1000000</x:f>
        <x:v>0.05295396000000001</x:v>
      </x:c>
      <x:c r="J5204" s="15" t="n">
        <x:f>F5204*H5204/1000000</x:f>
        <x:v>0.021</x:v>
      </x:c>
      <x:c r="K5204" s="15" t="n">
        <x:f>SUM(I5204:J5204)</x:f>
        <x:v>0.07395396000000001</x:v>
      </x:c>
    </x:row>
    <x:row r="5205" ht="23" customHeight="1">
      <x:c r="A5205" s="2" t="str">
        <x:v>REQ-05201</x:v>
      </x:c>
      <x:c r="B5205" s="2" t="n">
        <x:v>18</x:v>
      </x:c>
      <x:c r="C5205" s="2" t="str">
        <x:v>Research</x:v>
      </x:c>
      <x:c r="D5205" s="2" t="str">
        <x:v>Balanced</x:v>
      </x:c>
      <x:c r="E5205" s="16" t="n">
        <x:v>71744</x:v>
      </x:c>
      <x:c r="F5205" s="16" t="n">
        <x:v>886</x:v>
      </x:c>
      <x:c r="G5205" s="15" t="n">
        <x:f>VLOOKUP(D5205,'Pricing'!$A$6:$E$8,5,FALSE)</x:f>
        <x:v>1.2300000000000002</x:v>
      </x:c>
      <x:c r="H5205" s="15" t="n">
        <x:f>VLOOKUP(D5205,'Pricing'!$A$6:$E$8,4,FALSE)</x:f>
        <x:v>6</x:v>
      </x:c>
      <x:c r="I5205" s="15" t="n">
        <x:f>E5205*G5205/1000000</x:f>
        <x:v>0.08824512000000001</x:v>
      </x:c>
      <x:c r="J5205" s="15" t="n">
        <x:f>F5205*H5205/1000000</x:f>
        <x:v>0.005316</x:v>
      </x:c>
      <x:c r="K5205" s="15" t="n">
        <x:f>SUM(I5205:J5205)</x:f>
        <x:v>0.09356112000000001</x:v>
      </x:c>
    </x:row>
    <x:row r="5206" ht="23" customHeight="1">
      <x:c r="A5206" s="2" t="str">
        <x:v>REQ-05202</x:v>
      </x:c>
      <x:c r="B5206" s="2" t="n">
        <x:v>24</x:v>
      </x:c>
      <x:c r="C5206" s="2" t="str">
        <x:v>Support</x:v>
      </x:c>
      <x:c r="D5206" s="2" t="str">
        <x:v>Swift</x:v>
      </x:c>
      <x:c r="E5206" s="16" t="n">
        <x:v>57856</x:v>
      </x:c>
      <x:c r="F5206" s="16" t="n">
        <x:v>3178</x:v>
      </x:c>
      <x:c r="G5206" s="15" t="n">
        <x:f>VLOOKUP(D5206,'Pricing'!$A$6:$E$8,5,FALSE)</x:f>
        <x:v>0.246</x:v>
      </x:c>
      <x:c r="H5206" s="15" t="n">
        <x:f>VLOOKUP(D5206,'Pricing'!$A$6:$E$8,4,FALSE)</x:f>
        <x:v>1.2</x:v>
      </x:c>
      <x:c r="I5206" s="15" t="n">
        <x:f>E5206*G5206/1000000</x:f>
        <x:v>0.014232575999999999</x:v>
      </x:c>
      <x:c r="J5206" s="15" t="n">
        <x:f>F5206*H5206/1000000</x:f>
        <x:v>0.0038136</x:v>
      </x:c>
      <x:c r="K5206" s="15" t="n">
        <x:f>SUM(I5206:J5206)</x:f>
        <x:v>0.018046175999999997</x:v>
      </x:c>
    </x:row>
    <x:row r="5207" ht="23" customHeight="1">
      <x:c r="A5207" s="2" t="str">
        <x:v>REQ-05203</x:v>
      </x:c>
      <x:c r="B5207" s="2" t="n">
        <x:v>4</x:v>
      </x:c>
      <x:c r="C5207" s="2" t="str">
        <x:v>Engineering</x:v>
      </x:c>
      <x:c r="D5207" s="2" t="str">
        <x:v>Balanced</x:v>
      </x:c>
      <x:c r="E5207" s="16" t="n">
        <x:v>72249</x:v>
      </x:c>
      <x:c r="F5207" s="16" t="n">
        <x:v>3990</x:v>
      </x:c>
      <x:c r="G5207" s="15" t="n">
        <x:f>VLOOKUP(D5207,'Pricing'!$A$6:$E$8,5,FALSE)</x:f>
        <x:v>1.2300000000000002</x:v>
      </x:c>
      <x:c r="H5207" s="15" t="n">
        <x:f>VLOOKUP(D5207,'Pricing'!$A$6:$E$8,4,FALSE)</x:f>
        <x:v>6</x:v>
      </x:c>
      <x:c r="I5207" s="15" t="n">
        <x:f>E5207*G5207/1000000</x:f>
        <x:v>0.08886627000000002</x:v>
      </x:c>
      <x:c r="J5207" s="15" t="n">
        <x:f>F5207*H5207/1000000</x:f>
        <x:v>0.02394</x:v>
      </x:c>
      <x:c r="K5207" s="15" t="n">
        <x:f>SUM(I5207:J5207)</x:f>
        <x:v>0.11280627000000003</x:v>
      </x:c>
    </x:row>
    <x:row r="5208" ht="23" customHeight="1">
      <x:c r="A5208" s="2" t="str">
        <x:v>REQ-05204</x:v>
      </x:c>
      <x:c r="B5208" s="2" t="n">
        <x:v>4</x:v>
      </x:c>
      <x:c r="C5208" s="2" t="str">
        <x:v>Support</x:v>
      </x:c>
      <x:c r="D5208" s="2" t="str">
        <x:v>Swift</x:v>
      </x:c>
      <x:c r="E5208" s="16" t="n">
        <x:v>98159</x:v>
      </x:c>
      <x:c r="F5208" s="16" t="n">
        <x:v>1304</x:v>
      </x:c>
      <x:c r="G5208" s="15" t="n">
        <x:f>VLOOKUP(D5208,'Pricing'!$A$6:$E$8,5,FALSE)</x:f>
        <x:v>0.246</x:v>
      </x:c>
      <x:c r="H5208" s="15" t="n">
        <x:f>VLOOKUP(D5208,'Pricing'!$A$6:$E$8,4,FALSE)</x:f>
        <x:v>1.2</x:v>
      </x:c>
      <x:c r="I5208" s="15" t="n">
        <x:f>E5208*G5208/1000000</x:f>
        <x:v>0.024147114</x:v>
      </x:c>
      <x:c r="J5208" s="15" t="n">
        <x:f>F5208*H5208/1000000</x:f>
        <x:v>0.0015647999999999999</x:v>
      </x:c>
      <x:c r="K5208" s="15" t="n">
        <x:f>SUM(I5208:J5208)</x:f>
        <x:v>0.025711914000000002</x:v>
      </x:c>
    </x:row>
    <x:row r="5209" ht="23" customHeight="1">
      <x:c r="A5209" s="2" t="str">
        <x:v>REQ-05205</x:v>
      </x:c>
      <x:c r="B5209" s="2" t="n">
        <x:v>21</x:v>
      </x:c>
      <x:c r="C5209" s="2" t="str">
        <x:v>Operations</x:v>
      </x:c>
      <x:c r="D5209" s="2" t="str">
        <x:v>Swift</x:v>
      </x:c>
      <x:c r="E5209" s="16" t="n">
        <x:v>116192</x:v>
      </x:c>
      <x:c r="F5209" s="16" t="n">
        <x:v>1405</x:v>
      </x:c>
      <x:c r="G5209" s="15" t="n">
        <x:f>VLOOKUP(D5209,'Pricing'!$A$6:$E$8,5,FALSE)</x:f>
        <x:v>0.246</x:v>
      </x:c>
      <x:c r="H5209" s="15" t="n">
        <x:f>VLOOKUP(D5209,'Pricing'!$A$6:$E$8,4,FALSE)</x:f>
        <x:v>1.2</x:v>
      </x:c>
      <x:c r="I5209" s="15" t="n">
        <x:f>E5209*G5209/1000000</x:f>
        <x:v>0.028583232</x:v>
      </x:c>
      <x:c r="J5209" s="15" t="n">
        <x:f>F5209*H5209/1000000</x:f>
        <x:v>0.001686</x:v>
      </x:c>
      <x:c r="K5209" s="15" t="n">
        <x:f>SUM(I5209:J5209)</x:f>
        <x:v>0.030269232</x:v>
      </x:c>
    </x:row>
    <x:row r="5210" ht="23" customHeight="1">
      <x:c r="A5210" s="2" t="str">
        <x:v>REQ-05206</x:v>
      </x:c>
      <x:c r="B5210" s="2" t="n">
        <x:v>13</x:v>
      </x:c>
      <x:c r="C5210" s="2" t="str">
        <x:v>Support</x:v>
      </x:c>
      <x:c r="D5210" s="2" t="str">
        <x:v>Balanced</x:v>
      </x:c>
      <x:c r="E5210" s="16" t="n">
        <x:v>89021</x:v>
      </x:c>
      <x:c r="F5210" s="16" t="n">
        <x:v>948</x:v>
      </x:c>
      <x:c r="G5210" s="15" t="n">
        <x:f>VLOOKUP(D5210,'Pricing'!$A$6:$E$8,5,FALSE)</x:f>
        <x:v>1.2300000000000002</x:v>
      </x:c>
      <x:c r="H5210" s="15" t="n">
        <x:f>VLOOKUP(D5210,'Pricing'!$A$6:$E$8,4,FALSE)</x:f>
        <x:v>6</x:v>
      </x:c>
      <x:c r="I5210" s="15" t="n">
        <x:f>E5210*G5210/1000000</x:f>
        <x:v>0.10949583000000002</x:v>
      </x:c>
      <x:c r="J5210" s="15" t="n">
        <x:f>F5210*H5210/1000000</x:f>
        <x:v>0.005688</x:v>
      </x:c>
      <x:c r="K5210" s="15" t="n">
        <x:f>SUM(I5210:J5210)</x:f>
        <x:v>0.11518383000000001</x:v>
      </x:c>
    </x:row>
    <x:row r="5211" ht="23" customHeight="1">
      <x:c r="A5211" s="2" t="str">
        <x:v>REQ-05207</x:v>
      </x:c>
      <x:c r="B5211" s="2" t="n">
        <x:v>28</x:v>
      </x:c>
      <x:c r="C5211" s="2" t="str">
        <x:v>Research</x:v>
      </x:c>
      <x:c r="D5211" s="2" t="str">
        <x:v>Swift</x:v>
      </x:c>
      <x:c r="E5211" s="16" t="n">
        <x:v>25044</x:v>
      </x:c>
      <x:c r="F5211" s="16" t="n">
        <x:v>3886</x:v>
      </x:c>
      <x:c r="G5211" s="15" t="n">
        <x:f>VLOOKUP(D5211,'Pricing'!$A$6:$E$8,5,FALSE)</x:f>
        <x:v>0.246</x:v>
      </x:c>
      <x:c r="H5211" s="15" t="n">
        <x:f>VLOOKUP(D5211,'Pricing'!$A$6:$E$8,4,FALSE)</x:f>
        <x:v>1.2</x:v>
      </x:c>
      <x:c r="I5211" s="15" t="n">
        <x:f>E5211*G5211/1000000</x:f>
        <x:v>0.006160824</x:v>
      </x:c>
      <x:c r="J5211" s="15" t="n">
        <x:f>F5211*H5211/1000000</x:f>
        <x:v>0.0046632</x:v>
      </x:c>
      <x:c r="K5211" s="15" t="n">
        <x:f>SUM(I5211:J5211)</x:f>
        <x:v>0.010824024</x:v>
      </x:c>
    </x:row>
    <x:row r="5212" ht="23" customHeight="1">
      <x:c r="A5212" s="2" t="str">
        <x:v>REQ-05208</x:v>
      </x:c>
      <x:c r="B5212" s="2" t="n">
        <x:v>16</x:v>
      </x:c>
      <x:c r="C5212" s="2" t="str">
        <x:v>Growth</x:v>
      </x:c>
      <x:c r="D5212" s="2" t="str">
        <x:v>Swift</x:v>
      </x:c>
      <x:c r="E5212" s="16" t="n">
        <x:v>23402</x:v>
      </x:c>
      <x:c r="F5212" s="16" t="n">
        <x:v>362</x:v>
      </x:c>
      <x:c r="G5212" s="15" t="n">
        <x:f>VLOOKUP(D5212,'Pricing'!$A$6:$E$8,5,FALSE)</x:f>
        <x:v>0.246</x:v>
      </x:c>
      <x:c r="H5212" s="15" t="n">
        <x:f>VLOOKUP(D5212,'Pricing'!$A$6:$E$8,4,FALSE)</x:f>
        <x:v>1.2</x:v>
      </x:c>
      <x:c r="I5212" s="15" t="n">
        <x:f>E5212*G5212/1000000</x:f>
        <x:v>0.0057568919999999996</x:v>
      </x:c>
      <x:c r="J5212" s="15" t="n">
        <x:f>F5212*H5212/1000000</x:f>
        <x:v>0.0004344</x:v>
      </x:c>
      <x:c r="K5212" s="15" t="n">
        <x:f>SUM(I5212:J5212)</x:f>
        <x:v>0.006191291999999999</x:v>
      </x:c>
    </x:row>
    <x:row r="5213" ht="23" customHeight="1">
      <x:c r="A5213" s="2" t="str">
        <x:v>REQ-05209</x:v>
      </x:c>
      <x:c r="B5213" s="2" t="n">
        <x:v>26</x:v>
      </x:c>
      <x:c r="C5213" s="2" t="str">
        <x:v>Operations</x:v>
      </x:c>
      <x:c r="D5213" s="2" t="str">
        <x:v>Swift</x:v>
      </x:c>
      <x:c r="E5213" s="16" t="n">
        <x:v>53226</x:v>
      </x:c>
      <x:c r="F5213" s="16" t="n">
        <x:v>3542</x:v>
      </x:c>
      <x:c r="G5213" s="15" t="n">
        <x:f>VLOOKUP(D5213,'Pricing'!$A$6:$E$8,5,FALSE)</x:f>
        <x:v>0.246</x:v>
      </x:c>
      <x:c r="H5213" s="15" t="n">
        <x:f>VLOOKUP(D5213,'Pricing'!$A$6:$E$8,4,FALSE)</x:f>
        <x:v>1.2</x:v>
      </x:c>
      <x:c r="I5213" s="15" t="n">
        <x:f>E5213*G5213/1000000</x:f>
        <x:v>0.013093595999999999</x:v>
      </x:c>
      <x:c r="J5213" s="15" t="n">
        <x:f>F5213*H5213/1000000</x:f>
        <x:v>0.0042504</x:v>
      </x:c>
      <x:c r="K5213" s="15" t="n">
        <x:f>SUM(I5213:J5213)</x:f>
        <x:v>0.017343996</x:v>
      </x:c>
    </x:row>
    <x:row r="5214" ht="23" customHeight="1">
      <x:c r="A5214" s="2" t="str">
        <x:v>REQ-05210</x:v>
      </x:c>
      <x:c r="B5214" s="2" t="n">
        <x:v>23</x:v>
      </x:c>
      <x:c r="C5214" s="2" t="str">
        <x:v>Support</x:v>
      </x:c>
      <x:c r="D5214" s="2" t="str">
        <x:v>Swift</x:v>
      </x:c>
      <x:c r="E5214" s="16" t="n">
        <x:v>49181</x:v>
      </x:c>
      <x:c r="F5214" s="16" t="n">
        <x:v>257</x:v>
      </x:c>
      <x:c r="G5214" s="15" t="n">
        <x:f>VLOOKUP(D5214,'Pricing'!$A$6:$E$8,5,FALSE)</x:f>
        <x:v>0.246</x:v>
      </x:c>
      <x:c r="H5214" s="15" t="n">
        <x:f>VLOOKUP(D5214,'Pricing'!$A$6:$E$8,4,FALSE)</x:f>
        <x:v>1.2</x:v>
      </x:c>
      <x:c r="I5214" s="15" t="n">
        <x:f>E5214*G5214/1000000</x:f>
        <x:v>0.012098526</x:v>
      </x:c>
      <x:c r="J5214" s="15" t="n">
        <x:f>F5214*H5214/1000000</x:f>
        <x:v>0.00030839999999999996</x:v>
      </x:c>
      <x:c r="K5214" s="15" t="n">
        <x:f>SUM(I5214:J5214)</x:f>
        <x:v>0.012406926</x:v>
      </x:c>
    </x:row>
    <x:row r="5215" ht="23" customHeight="1">
      <x:c r="A5215" s="2" t="str">
        <x:v>REQ-05211</x:v>
      </x:c>
      <x:c r="B5215" s="2" t="n">
        <x:v>7</x:v>
      </x:c>
      <x:c r="C5215" s="2" t="str">
        <x:v>Operations</x:v>
      </x:c>
      <x:c r="D5215" s="2" t="str">
        <x:v>Balanced</x:v>
      </x:c>
      <x:c r="E5215" s="16" t="n">
        <x:v>96875</x:v>
      </x:c>
      <x:c r="F5215" s="16" t="n">
        <x:v>2668</x:v>
      </x:c>
      <x:c r="G5215" s="15" t="n">
        <x:f>VLOOKUP(D5215,'Pricing'!$A$6:$E$8,5,FALSE)</x:f>
        <x:v>1.2300000000000002</x:v>
      </x:c>
      <x:c r="H5215" s="15" t="n">
        <x:f>VLOOKUP(D5215,'Pricing'!$A$6:$E$8,4,FALSE)</x:f>
        <x:v>6</x:v>
      </x:c>
      <x:c r="I5215" s="15" t="n">
        <x:f>E5215*G5215/1000000</x:f>
        <x:v>0.11915625000000002</x:v>
      </x:c>
      <x:c r="J5215" s="15" t="n">
        <x:f>F5215*H5215/1000000</x:f>
        <x:v>0.016008</x:v>
      </x:c>
      <x:c r="K5215" s="15" t="n">
        <x:f>SUM(I5215:J5215)</x:f>
        <x:v>0.13516425</x:v>
      </x:c>
    </x:row>
    <x:row r="5216" ht="23" customHeight="1">
      <x:c r="A5216" s="2" t="str">
        <x:v>REQ-05212</x:v>
      </x:c>
      <x:c r="B5216" s="2" t="n">
        <x:v>28</x:v>
      </x:c>
      <x:c r="C5216" s="2" t="str">
        <x:v>Growth</x:v>
      </x:c>
      <x:c r="D5216" s="2" t="str">
        <x:v>Balanced</x:v>
      </x:c>
      <x:c r="E5216" s="16" t="n">
        <x:v>110029</x:v>
      </x:c>
      <x:c r="F5216" s="16" t="n">
        <x:v>944</x:v>
      </x:c>
      <x:c r="G5216" s="15" t="n">
        <x:f>VLOOKUP(D5216,'Pricing'!$A$6:$E$8,5,FALSE)</x:f>
        <x:v>1.2300000000000002</x:v>
      </x:c>
      <x:c r="H5216" s="15" t="n">
        <x:f>VLOOKUP(D5216,'Pricing'!$A$6:$E$8,4,FALSE)</x:f>
        <x:v>6</x:v>
      </x:c>
      <x:c r="I5216" s="15" t="n">
        <x:f>E5216*G5216/1000000</x:f>
        <x:v>0.13533567000000002</x:v>
      </x:c>
      <x:c r="J5216" s="15" t="n">
        <x:f>F5216*H5216/1000000</x:f>
        <x:v>0.005664</x:v>
      </x:c>
      <x:c r="K5216" s="15" t="n">
        <x:f>SUM(I5216:J5216)</x:f>
        <x:v>0.14099967000000002</x:v>
      </x:c>
    </x:row>
    <x:row r="5217" ht="23" customHeight="1">
      <x:c r="A5217" s="2" t="str">
        <x:v>REQ-05213</x:v>
      </x:c>
      <x:c r="B5217" s="2" t="n">
        <x:v>23</x:v>
      </x:c>
      <x:c r="C5217" s="2" t="str">
        <x:v>Research</x:v>
      </x:c>
      <x:c r="D5217" s="2" t="str">
        <x:v>Swift</x:v>
      </x:c>
      <x:c r="E5217" s="16" t="n">
        <x:v>46898</x:v>
      </x:c>
      <x:c r="F5217" s="16" t="n">
        <x:v>424</x:v>
      </x:c>
      <x:c r="G5217" s="15" t="n">
        <x:f>VLOOKUP(D5217,'Pricing'!$A$6:$E$8,5,FALSE)</x:f>
        <x:v>0.246</x:v>
      </x:c>
      <x:c r="H5217" s="15" t="n">
        <x:f>VLOOKUP(D5217,'Pricing'!$A$6:$E$8,4,FALSE)</x:f>
        <x:v>1.2</x:v>
      </x:c>
      <x:c r="I5217" s="15" t="n">
        <x:f>E5217*G5217/1000000</x:f>
        <x:v>0.011536908</x:v>
      </x:c>
      <x:c r="J5217" s="15" t="n">
        <x:f>F5217*H5217/1000000</x:f>
        <x:v>0.0005088</x:v>
      </x:c>
      <x:c r="K5217" s="15" t="n">
        <x:f>SUM(I5217:J5217)</x:f>
        <x:v>0.012045708</x:v>
      </x:c>
    </x:row>
    <x:row r="5218" ht="23" customHeight="1">
      <x:c r="A5218" s="2" t="str">
        <x:v>REQ-05214</x:v>
      </x:c>
      <x:c r="B5218" s="2" t="n">
        <x:v>29</x:v>
      </x:c>
      <x:c r="C5218" s="2" t="str">
        <x:v>Support</x:v>
      </x:c>
      <x:c r="D5218" s="2" t="str">
        <x:v>Swift</x:v>
      </x:c>
      <x:c r="E5218" s="16" t="n">
        <x:v>114246</x:v>
      </x:c>
      <x:c r="F5218" s="16" t="n">
        <x:v>1934</x:v>
      </x:c>
      <x:c r="G5218" s="15" t="n">
        <x:f>VLOOKUP(D5218,'Pricing'!$A$6:$E$8,5,FALSE)</x:f>
        <x:v>0.246</x:v>
      </x:c>
      <x:c r="H5218" s="15" t="n">
        <x:f>VLOOKUP(D5218,'Pricing'!$A$6:$E$8,4,FALSE)</x:f>
        <x:v>1.2</x:v>
      </x:c>
      <x:c r="I5218" s="15" t="n">
        <x:f>E5218*G5218/1000000</x:f>
        <x:v>0.028104516</x:v>
      </x:c>
      <x:c r="J5218" s="15" t="n">
        <x:f>F5218*H5218/1000000</x:f>
        <x:v>0.0023207999999999996</x:v>
      </x:c>
      <x:c r="K5218" s="15" t="n">
        <x:f>SUM(I5218:J5218)</x:f>
        <x:v>0.030425316</x:v>
      </x:c>
    </x:row>
    <x:row r="5219" ht="23" customHeight="1">
      <x:c r="A5219" s="2" t="str">
        <x:v>REQ-05215</x:v>
      </x:c>
      <x:c r="B5219" s="2" t="n">
        <x:v>8</x:v>
      </x:c>
      <x:c r="C5219" s="2" t="str">
        <x:v>Research</x:v>
      </x:c>
      <x:c r="D5219" s="2" t="str">
        <x:v>Balanced</x:v>
      </x:c>
      <x:c r="E5219" s="16" t="n">
        <x:v>10954</x:v>
      </x:c>
      <x:c r="F5219" s="16" t="n">
        <x:v>1283</x:v>
      </x:c>
      <x:c r="G5219" s="15" t="n">
        <x:f>VLOOKUP(D5219,'Pricing'!$A$6:$E$8,5,FALSE)</x:f>
        <x:v>1.2300000000000002</x:v>
      </x:c>
      <x:c r="H5219" s="15" t="n">
        <x:f>VLOOKUP(D5219,'Pricing'!$A$6:$E$8,4,FALSE)</x:f>
        <x:v>6</x:v>
      </x:c>
      <x:c r="I5219" s="15" t="n">
        <x:f>E5219*G5219/1000000</x:f>
        <x:v>0.013473420000000002</x:v>
      </x:c>
      <x:c r="J5219" s="15" t="n">
        <x:f>F5219*H5219/1000000</x:f>
        <x:v>0.007698</x:v>
      </x:c>
      <x:c r="K5219" s="15" t="n">
        <x:f>SUM(I5219:J5219)</x:f>
        <x:v>0.021171420000000003</x:v>
      </x:c>
    </x:row>
    <x:row r="5220" ht="23" customHeight="1">
      <x:c r="A5220" s="2" t="str">
        <x:v>REQ-05216</x:v>
      </x:c>
      <x:c r="B5220" s="2" t="n">
        <x:v>17</x:v>
      </x:c>
      <x:c r="C5220" s="2" t="str">
        <x:v>Support</x:v>
      </x:c>
      <x:c r="D5220" s="2" t="str">
        <x:v>Balanced</x:v>
      </x:c>
      <x:c r="E5220" s="16" t="n">
        <x:v>6985</x:v>
      </x:c>
      <x:c r="F5220" s="16" t="n">
        <x:v>1972</x:v>
      </x:c>
      <x:c r="G5220" s="15" t="n">
        <x:f>VLOOKUP(D5220,'Pricing'!$A$6:$E$8,5,FALSE)</x:f>
        <x:v>1.2300000000000002</x:v>
      </x:c>
      <x:c r="H5220" s="15" t="n">
        <x:f>VLOOKUP(D5220,'Pricing'!$A$6:$E$8,4,FALSE)</x:f>
        <x:v>6</x:v>
      </x:c>
      <x:c r="I5220" s="15" t="n">
        <x:f>E5220*G5220/1000000</x:f>
        <x:v>0.008591550000000002</x:v>
      </x:c>
      <x:c r="J5220" s="15" t="n">
        <x:f>F5220*H5220/1000000</x:f>
        <x:v>0.011832</x:v>
      </x:c>
      <x:c r="K5220" s="15" t="n">
        <x:f>SUM(I5220:J5220)</x:f>
        <x:v>0.020423550000000002</x:v>
      </x:c>
    </x:row>
    <x:row r="5221" ht="23" customHeight="1">
      <x:c r="A5221" s="2" t="str">
        <x:v>REQ-05217</x:v>
      </x:c>
      <x:c r="B5221" s="2" t="n">
        <x:v>3</x:v>
      </x:c>
      <x:c r="C5221" s="2" t="str">
        <x:v>Engineering</x:v>
      </x:c>
      <x:c r="D5221" s="2" t="str">
        <x:v>Swift</x:v>
      </x:c>
      <x:c r="E5221" s="16" t="n">
        <x:v>21072</x:v>
      </x:c>
      <x:c r="F5221" s="16" t="n">
        <x:v>3213</x:v>
      </x:c>
      <x:c r="G5221" s="15" t="n">
        <x:f>VLOOKUP(D5221,'Pricing'!$A$6:$E$8,5,FALSE)</x:f>
        <x:v>0.246</x:v>
      </x:c>
      <x:c r="H5221" s="15" t="n">
        <x:f>VLOOKUP(D5221,'Pricing'!$A$6:$E$8,4,FALSE)</x:f>
        <x:v>1.2</x:v>
      </x:c>
      <x:c r="I5221" s="15" t="n">
        <x:f>E5221*G5221/1000000</x:f>
        <x:v>0.005183711999999999</x:v>
      </x:c>
      <x:c r="J5221" s="15" t="n">
        <x:f>F5221*H5221/1000000</x:f>
        <x:v>0.0038556</x:v>
      </x:c>
      <x:c r="K5221" s="15" t="n">
        <x:f>SUM(I5221:J5221)</x:f>
        <x:v>0.009039311999999999</x:v>
      </x:c>
    </x:row>
    <x:row r="5222" ht="23" customHeight="1">
      <x:c r="A5222" s="2" t="str">
        <x:v>REQ-05218</x:v>
      </x:c>
      <x:c r="B5222" s="2" t="n">
        <x:v>29</x:v>
      </x:c>
      <x:c r="C5222" s="2" t="str">
        <x:v>Growth</x:v>
      </x:c>
      <x:c r="D5222" s="2" t="str">
        <x:v>Swift</x:v>
      </x:c>
      <x:c r="E5222" s="16" t="n">
        <x:v>56188</x:v>
      </x:c>
      <x:c r="F5222" s="16" t="n">
        <x:v>2198</x:v>
      </x:c>
      <x:c r="G5222" s="15" t="n">
        <x:f>VLOOKUP(D5222,'Pricing'!$A$6:$E$8,5,FALSE)</x:f>
        <x:v>0.246</x:v>
      </x:c>
      <x:c r="H5222" s="15" t="n">
        <x:f>VLOOKUP(D5222,'Pricing'!$A$6:$E$8,4,FALSE)</x:f>
        <x:v>1.2</x:v>
      </x:c>
      <x:c r="I5222" s="15" t="n">
        <x:f>E5222*G5222/1000000</x:f>
        <x:v>0.013822247999999999</x:v>
      </x:c>
      <x:c r="J5222" s="15" t="n">
        <x:f>F5222*H5222/1000000</x:f>
        <x:v>0.0026376</x:v>
      </x:c>
      <x:c r="K5222" s="15" t="n">
        <x:f>SUM(I5222:J5222)</x:f>
        <x:v>0.016459848</x:v>
      </x:c>
    </x:row>
    <x:row r="5223" ht="23" customHeight="1">
      <x:c r="A5223" s="2" t="str">
        <x:v>REQ-05219</x:v>
      </x:c>
      <x:c r="B5223" s="2" t="n">
        <x:v>11</x:v>
      </x:c>
      <x:c r="C5223" s="2" t="str">
        <x:v>Engineering</x:v>
      </x:c>
      <x:c r="D5223" s="2" t="str">
        <x:v>Swift</x:v>
      </x:c>
      <x:c r="E5223" s="16" t="n">
        <x:v>58711</x:v>
      </x:c>
      <x:c r="F5223" s="16" t="n">
        <x:v>733</x:v>
      </x:c>
      <x:c r="G5223" s="15" t="n">
        <x:f>VLOOKUP(D5223,'Pricing'!$A$6:$E$8,5,FALSE)</x:f>
        <x:v>0.246</x:v>
      </x:c>
      <x:c r="H5223" s="15" t="n">
        <x:f>VLOOKUP(D5223,'Pricing'!$A$6:$E$8,4,FALSE)</x:f>
        <x:v>1.2</x:v>
      </x:c>
      <x:c r="I5223" s="15" t="n">
        <x:f>E5223*G5223/1000000</x:f>
        <x:v>0.014442905999999998</x:v>
      </x:c>
      <x:c r="J5223" s="15" t="n">
        <x:f>F5223*H5223/1000000</x:f>
        <x:v>0.0008796</x:v>
      </x:c>
      <x:c r="K5223" s="15" t="n">
        <x:f>SUM(I5223:J5223)</x:f>
        <x:v>0.015322505999999998</x:v>
      </x:c>
    </x:row>
    <x:row r="5224" ht="23" customHeight="1">
      <x:c r="A5224" s="2" t="str">
        <x:v>REQ-05220</x:v>
      </x:c>
      <x:c r="B5224" s="2" t="n">
        <x:v>21</x:v>
      </x:c>
      <x:c r="C5224" s="2" t="str">
        <x:v>Product</x:v>
      </x:c>
      <x:c r="D5224" s="2" t="str">
        <x:v>Balanced</x:v>
      </x:c>
      <x:c r="E5224" s="16" t="n">
        <x:v>86376</x:v>
      </x:c>
      <x:c r="F5224" s="16" t="n">
        <x:v>3718</x:v>
      </x:c>
      <x:c r="G5224" s="15" t="n">
        <x:f>VLOOKUP(D5224,'Pricing'!$A$6:$E$8,5,FALSE)</x:f>
        <x:v>1.2300000000000002</x:v>
      </x:c>
      <x:c r="H5224" s="15" t="n">
        <x:f>VLOOKUP(D5224,'Pricing'!$A$6:$E$8,4,FALSE)</x:f>
        <x:v>6</x:v>
      </x:c>
      <x:c r="I5224" s="15" t="n">
        <x:f>E5224*G5224/1000000</x:f>
        <x:v>0.10624248000000001</x:v>
      </x:c>
      <x:c r="J5224" s="15" t="n">
        <x:f>F5224*H5224/1000000</x:f>
        <x:v>0.022308</x:v>
      </x:c>
      <x:c r="K5224" s="15" t="n">
        <x:f>SUM(I5224:J5224)</x:f>
        <x:v>0.12855048000000002</x:v>
      </x:c>
    </x:row>
    <x:row r="5225" ht="23" customHeight="1">
      <x:c r="A5225" s="2" t="str">
        <x:v>REQ-05221</x:v>
      </x:c>
      <x:c r="B5225" s="2" t="n">
        <x:v>13</x:v>
      </x:c>
      <x:c r="C5225" s="2" t="str">
        <x:v>Research</x:v>
      </x:c>
      <x:c r="D5225" s="2" t="str">
        <x:v>Balanced</x:v>
      </x:c>
      <x:c r="E5225" s="16" t="n">
        <x:v>18410</x:v>
      </x:c>
      <x:c r="F5225" s="16" t="n">
        <x:v>834</x:v>
      </x:c>
      <x:c r="G5225" s="15" t="n">
        <x:f>VLOOKUP(D5225,'Pricing'!$A$6:$E$8,5,FALSE)</x:f>
        <x:v>1.2300000000000002</x:v>
      </x:c>
      <x:c r="H5225" s="15" t="n">
        <x:f>VLOOKUP(D5225,'Pricing'!$A$6:$E$8,4,FALSE)</x:f>
        <x:v>6</x:v>
      </x:c>
      <x:c r="I5225" s="15" t="n">
        <x:f>E5225*G5225/1000000</x:f>
        <x:v>0.022644300000000003</x:v>
      </x:c>
      <x:c r="J5225" s="15" t="n">
        <x:f>F5225*H5225/1000000</x:f>
        <x:v>0.005004</x:v>
      </x:c>
      <x:c r="K5225" s="15" t="n">
        <x:f>SUM(I5225:J5225)</x:f>
        <x:v>0.0276483</x:v>
      </x:c>
    </x:row>
    <x:row r="5226" ht="23" customHeight="1">
      <x:c r="A5226" s="2" t="str">
        <x:v>REQ-05222</x:v>
      </x:c>
      <x:c r="B5226" s="2" t="n">
        <x:v>5</x:v>
      </x:c>
      <x:c r="C5226" s="2" t="str">
        <x:v>Growth</x:v>
      </x:c>
      <x:c r="D5226" s="2" t="str">
        <x:v>Reasoning</x:v>
      </x:c>
      <x:c r="E5226" s="16" t="n">
        <x:v>37921</x:v>
      </x:c>
      <x:c r="F5226" s="16" t="n">
        <x:v>301</x:v>
      </x:c>
      <x:c r="G5226" s="15" t="n">
        <x:f>VLOOKUP(D5226,'Pricing'!$A$6:$E$8,5,FALSE)</x:f>
        <x:v>4.920000000000001</x:v>
      </x:c>
      <x:c r="H5226" s="15" t="n">
        <x:f>VLOOKUP(D5226,'Pricing'!$A$6:$E$8,4,FALSE)</x:f>
        <x:v>24</x:v>
      </x:c>
      <x:c r="I5226" s="15" t="n">
        <x:f>E5226*G5226/1000000</x:f>
        <x:v>0.18657132000000004</x:v>
      </x:c>
      <x:c r="J5226" s="15" t="n">
        <x:f>F5226*H5226/1000000</x:f>
        <x:v>0.007224</x:v>
      </x:c>
      <x:c r="K5226" s="15" t="n">
        <x:f>SUM(I5226:J5226)</x:f>
        <x:v>0.19379532000000005</x:v>
      </x:c>
    </x:row>
    <x:row r="5227" ht="23" customHeight="1">
      <x:c r="A5227" s="2" t="str">
        <x:v>REQ-05223</x:v>
      </x:c>
      <x:c r="B5227" s="2" t="n">
        <x:v>22</x:v>
      </x:c>
      <x:c r="C5227" s="2" t="str">
        <x:v>Engineering</x:v>
      </x:c>
      <x:c r="D5227" s="2" t="str">
        <x:v>Balanced</x:v>
      </x:c>
      <x:c r="E5227" s="16" t="n">
        <x:v>14370</x:v>
      </x:c>
      <x:c r="F5227" s="16" t="n">
        <x:v>2419</x:v>
      </x:c>
      <x:c r="G5227" s="15" t="n">
        <x:f>VLOOKUP(D5227,'Pricing'!$A$6:$E$8,5,FALSE)</x:f>
        <x:v>1.2300000000000002</x:v>
      </x:c>
      <x:c r="H5227" s="15" t="n">
        <x:f>VLOOKUP(D5227,'Pricing'!$A$6:$E$8,4,FALSE)</x:f>
        <x:v>6</x:v>
      </x:c>
      <x:c r="I5227" s="15" t="n">
        <x:f>E5227*G5227/1000000</x:f>
        <x:v>0.017675100000000003</x:v>
      </x:c>
      <x:c r="J5227" s="15" t="n">
        <x:f>F5227*H5227/1000000</x:f>
        <x:v>0.014514</x:v>
      </x:c>
      <x:c r="K5227" s="15" t="n">
        <x:f>SUM(I5227:J5227)</x:f>
        <x:v>0.032189100000000005</x:v>
      </x:c>
    </x:row>
    <x:row r="5228" ht="23" customHeight="1">
      <x:c r="A5228" s="2" t="str">
        <x:v>REQ-05224</x:v>
      </x:c>
      <x:c r="B5228" s="2" t="n">
        <x:v>19</x:v>
      </x:c>
      <x:c r="C5228" s="2" t="str">
        <x:v>Support</x:v>
      </x:c>
      <x:c r="D5228" s="2" t="str">
        <x:v>Swift</x:v>
      </x:c>
      <x:c r="E5228" s="16" t="n">
        <x:v>89814</x:v>
      </x:c>
      <x:c r="F5228" s="16" t="n">
        <x:v>1346</x:v>
      </x:c>
      <x:c r="G5228" s="15" t="n">
        <x:f>VLOOKUP(D5228,'Pricing'!$A$6:$E$8,5,FALSE)</x:f>
        <x:v>0.246</x:v>
      </x:c>
      <x:c r="H5228" s="15" t="n">
        <x:f>VLOOKUP(D5228,'Pricing'!$A$6:$E$8,4,FALSE)</x:f>
        <x:v>1.2</x:v>
      </x:c>
      <x:c r="I5228" s="15" t="n">
        <x:f>E5228*G5228/1000000</x:f>
        <x:v>0.022094244</x:v>
      </x:c>
      <x:c r="J5228" s="15" t="n">
        <x:f>F5228*H5228/1000000</x:f>
        <x:v>0.0016152</x:v>
      </x:c>
      <x:c r="K5228" s="15" t="n">
        <x:f>SUM(I5228:J5228)</x:f>
        <x:v>0.023709444</x:v>
      </x:c>
    </x:row>
    <x:row r="5229" ht="23" customHeight="1">
      <x:c r="A5229" s="2" t="str">
        <x:v>REQ-05225</x:v>
      </x:c>
      <x:c r="B5229" s="2" t="n">
        <x:v>8</x:v>
      </x:c>
      <x:c r="C5229" s="2" t="str">
        <x:v>Engineering</x:v>
      </x:c>
      <x:c r="D5229" s="2" t="str">
        <x:v>Balanced</x:v>
      </x:c>
      <x:c r="E5229" s="16" t="n">
        <x:v>48637</x:v>
      </x:c>
      <x:c r="F5229" s="16" t="n">
        <x:v>3399</x:v>
      </x:c>
      <x:c r="G5229" s="15" t="n">
        <x:f>VLOOKUP(D5229,'Pricing'!$A$6:$E$8,5,FALSE)</x:f>
        <x:v>1.2300000000000002</x:v>
      </x:c>
      <x:c r="H5229" s="15" t="n">
        <x:f>VLOOKUP(D5229,'Pricing'!$A$6:$E$8,4,FALSE)</x:f>
        <x:v>6</x:v>
      </x:c>
      <x:c r="I5229" s="15" t="n">
        <x:f>E5229*G5229/1000000</x:f>
        <x:v>0.05982351000000001</x:v>
      </x:c>
      <x:c r="J5229" s="15" t="n">
        <x:f>F5229*H5229/1000000</x:f>
        <x:v>0.020394</x:v>
      </x:c>
      <x:c r="K5229" s="15" t="n">
        <x:f>SUM(I5229:J5229)</x:f>
        <x:v>0.08021751</x:v>
      </x:c>
    </x:row>
    <x:row r="5230" ht="23" customHeight="1">
      <x:c r="A5230" s="2" t="str">
        <x:v>REQ-05226</x:v>
      </x:c>
      <x:c r="B5230" s="2" t="n">
        <x:v>3</x:v>
      </x:c>
      <x:c r="C5230" s="2" t="str">
        <x:v>Growth</x:v>
      </x:c>
      <x:c r="D5230" s="2" t="str">
        <x:v>Balanced</x:v>
      </x:c>
      <x:c r="E5230" s="16" t="n">
        <x:v>4870</x:v>
      </x:c>
      <x:c r="F5230" s="16" t="n">
        <x:v>447</x:v>
      </x:c>
      <x:c r="G5230" s="15" t="n">
        <x:f>VLOOKUP(D5230,'Pricing'!$A$6:$E$8,5,FALSE)</x:f>
        <x:v>1.2300000000000002</x:v>
      </x:c>
      <x:c r="H5230" s="15" t="n">
        <x:f>VLOOKUP(D5230,'Pricing'!$A$6:$E$8,4,FALSE)</x:f>
        <x:v>6</x:v>
      </x:c>
      <x:c r="I5230" s="15" t="n">
        <x:f>E5230*G5230/1000000</x:f>
        <x:v>0.005990100000000002</x:v>
      </x:c>
      <x:c r="J5230" s="15" t="n">
        <x:f>F5230*H5230/1000000</x:f>
        <x:v>0.002682</x:v>
      </x:c>
      <x:c r="K5230" s="15" t="n">
        <x:f>SUM(I5230:J5230)</x:f>
        <x:v>0.008672100000000002</x:v>
      </x:c>
    </x:row>
    <x:row r="5231" ht="23" customHeight="1">
      <x:c r="A5231" s="2" t="str">
        <x:v>REQ-05227</x:v>
      </x:c>
      <x:c r="B5231" s="2" t="n">
        <x:v>8</x:v>
      </x:c>
      <x:c r="C5231" s="2" t="str">
        <x:v>Engineering</x:v>
      </x:c>
      <x:c r="D5231" s="2" t="str">
        <x:v>Balanced</x:v>
      </x:c>
      <x:c r="E5231" s="16" t="n">
        <x:v>116493</x:v>
      </x:c>
      <x:c r="F5231" s="16" t="n">
        <x:v>3266</x:v>
      </x:c>
      <x:c r="G5231" s="15" t="n">
        <x:f>VLOOKUP(D5231,'Pricing'!$A$6:$E$8,5,FALSE)</x:f>
        <x:v>1.2300000000000002</x:v>
      </x:c>
      <x:c r="H5231" s="15" t="n">
        <x:f>VLOOKUP(D5231,'Pricing'!$A$6:$E$8,4,FALSE)</x:f>
        <x:v>6</x:v>
      </x:c>
      <x:c r="I5231" s="15" t="n">
        <x:f>E5231*G5231/1000000</x:f>
        <x:v>0.14328639</x:v>
      </x:c>
      <x:c r="J5231" s="15" t="n">
        <x:f>F5231*H5231/1000000</x:f>
        <x:v>0.019596</x:v>
      </x:c>
      <x:c r="K5231" s="15" t="n">
        <x:f>SUM(I5231:J5231)</x:f>
        <x:v>0.16288239000000002</x:v>
      </x:c>
    </x:row>
    <x:row r="5232" ht="23" customHeight="1">
      <x:c r="A5232" s="2" t="str">
        <x:v>REQ-05228</x:v>
      </x:c>
      <x:c r="B5232" s="2" t="n">
        <x:v>7</x:v>
      </x:c>
      <x:c r="C5232" s="2" t="str">
        <x:v>Product</x:v>
      </x:c>
      <x:c r="D5232" s="2" t="str">
        <x:v>Balanced</x:v>
      </x:c>
      <x:c r="E5232" s="16" t="n">
        <x:v>110876</x:v>
      </x:c>
      <x:c r="F5232" s="16" t="n">
        <x:v>1013</x:v>
      </x:c>
      <x:c r="G5232" s="15" t="n">
        <x:f>VLOOKUP(D5232,'Pricing'!$A$6:$E$8,5,FALSE)</x:f>
        <x:v>1.2300000000000002</x:v>
      </x:c>
      <x:c r="H5232" s="15" t="n">
        <x:f>VLOOKUP(D5232,'Pricing'!$A$6:$E$8,4,FALSE)</x:f>
        <x:v>6</x:v>
      </x:c>
      <x:c r="I5232" s="15" t="n">
        <x:f>E5232*G5232/1000000</x:f>
        <x:v>0.13637748000000002</x:v>
      </x:c>
      <x:c r="J5232" s="15" t="n">
        <x:f>F5232*H5232/1000000</x:f>
        <x:v>0.006078</x:v>
      </x:c>
      <x:c r="K5232" s="15" t="n">
        <x:f>SUM(I5232:J5232)</x:f>
        <x:v>0.14245548000000002</x:v>
      </x:c>
    </x:row>
    <x:row r="5233" ht="23" customHeight="1">
      <x:c r="A5233" s="2" t="str">
        <x:v>REQ-05229</x:v>
      </x:c>
      <x:c r="B5233" s="2" t="n">
        <x:v>10</x:v>
      </x:c>
      <x:c r="C5233" s="2" t="str">
        <x:v>Research</x:v>
      </x:c>
      <x:c r="D5233" s="2" t="str">
        <x:v>Swift</x:v>
      </x:c>
      <x:c r="E5233" s="16" t="n">
        <x:v>8679</x:v>
      </x:c>
      <x:c r="F5233" s="16" t="n">
        <x:v>400</x:v>
      </x:c>
      <x:c r="G5233" s="15" t="n">
        <x:f>VLOOKUP(D5233,'Pricing'!$A$6:$E$8,5,FALSE)</x:f>
        <x:v>0.246</x:v>
      </x:c>
      <x:c r="H5233" s="15" t="n">
        <x:f>VLOOKUP(D5233,'Pricing'!$A$6:$E$8,4,FALSE)</x:f>
        <x:v>1.2</x:v>
      </x:c>
      <x:c r="I5233" s="15" t="n">
        <x:f>E5233*G5233/1000000</x:f>
        <x:v>0.002135034</x:v>
      </x:c>
      <x:c r="J5233" s="15" t="n">
        <x:f>F5233*H5233/1000000</x:f>
        <x:v>0.00048</x:v>
      </x:c>
      <x:c r="K5233" s="15" t="n">
        <x:f>SUM(I5233:J5233)</x:f>
        <x:v>0.002615034</x:v>
      </x:c>
    </x:row>
    <x:row r="5234" ht="23" customHeight="1">
      <x:c r="A5234" s="2" t="str">
        <x:v>REQ-05230</x:v>
      </x:c>
      <x:c r="B5234" s="2" t="n">
        <x:v>11</x:v>
      </x:c>
      <x:c r="C5234" s="2" t="str">
        <x:v>Support</x:v>
      </x:c>
      <x:c r="D5234" s="2" t="str">
        <x:v>Reasoning</x:v>
      </x:c>
      <x:c r="E5234" s="16" t="n">
        <x:v>83806</x:v>
      </x:c>
      <x:c r="F5234" s="16" t="n">
        <x:v>2763</x:v>
      </x:c>
      <x:c r="G5234" s="15" t="n">
        <x:f>VLOOKUP(D5234,'Pricing'!$A$6:$E$8,5,FALSE)</x:f>
        <x:v>4.920000000000001</x:v>
      </x:c>
      <x:c r="H5234" s="15" t="n">
        <x:f>VLOOKUP(D5234,'Pricing'!$A$6:$E$8,4,FALSE)</x:f>
        <x:v>24</x:v>
      </x:c>
      <x:c r="I5234" s="15" t="n">
        <x:f>E5234*G5234/1000000</x:f>
        <x:v>0.41232552000000006</x:v>
      </x:c>
      <x:c r="J5234" s="15" t="n">
        <x:f>F5234*H5234/1000000</x:f>
        <x:v>0.066312</x:v>
      </x:c>
      <x:c r="K5234" s="15" t="n">
        <x:f>SUM(I5234:J5234)</x:f>
        <x:v>0.47863752000000004</x:v>
      </x:c>
    </x:row>
    <x:row r="5235" ht="23" customHeight="1">
      <x:c r="A5235" s="2" t="str">
        <x:v>REQ-05231</x:v>
      </x:c>
      <x:c r="B5235" s="2" t="n">
        <x:v>9</x:v>
      </x:c>
      <x:c r="C5235" s="2" t="str">
        <x:v>Research</x:v>
      </x:c>
      <x:c r="D5235" s="2" t="str">
        <x:v>Balanced</x:v>
      </x:c>
      <x:c r="E5235" s="16" t="n">
        <x:v>105173</x:v>
      </x:c>
      <x:c r="F5235" s="16" t="n">
        <x:v>1255</x:v>
      </x:c>
      <x:c r="G5235" s="15" t="n">
        <x:f>VLOOKUP(D5235,'Pricing'!$A$6:$E$8,5,FALSE)</x:f>
        <x:v>1.2300000000000002</x:v>
      </x:c>
      <x:c r="H5235" s="15" t="n">
        <x:f>VLOOKUP(D5235,'Pricing'!$A$6:$E$8,4,FALSE)</x:f>
        <x:v>6</x:v>
      </x:c>
      <x:c r="I5235" s="15" t="n">
        <x:f>E5235*G5235/1000000</x:f>
        <x:v>0.12936279000000003</x:v>
      </x:c>
      <x:c r="J5235" s="15" t="n">
        <x:f>F5235*H5235/1000000</x:f>
        <x:v>0.00753</x:v>
      </x:c>
      <x:c r="K5235" s="15" t="n">
        <x:f>SUM(I5235:J5235)</x:f>
        <x:v>0.13689279000000004</x:v>
      </x:c>
    </x:row>
    <x:row r="5236" ht="23" customHeight="1">
      <x:c r="A5236" s="2" t="str">
        <x:v>REQ-05232</x:v>
      </x:c>
      <x:c r="B5236" s="2" t="n">
        <x:v>16</x:v>
      </x:c>
      <x:c r="C5236" s="2" t="str">
        <x:v>Support</x:v>
      </x:c>
      <x:c r="D5236" s="2" t="str">
        <x:v>Swift</x:v>
      </x:c>
      <x:c r="E5236" s="16" t="n">
        <x:v>33191</x:v>
      </x:c>
      <x:c r="F5236" s="16" t="n">
        <x:v>474</x:v>
      </x:c>
      <x:c r="G5236" s="15" t="n">
        <x:f>VLOOKUP(D5236,'Pricing'!$A$6:$E$8,5,FALSE)</x:f>
        <x:v>0.246</x:v>
      </x:c>
      <x:c r="H5236" s="15" t="n">
        <x:f>VLOOKUP(D5236,'Pricing'!$A$6:$E$8,4,FALSE)</x:f>
        <x:v>1.2</x:v>
      </x:c>
      <x:c r="I5236" s="15" t="n">
        <x:f>E5236*G5236/1000000</x:f>
        <x:v>0.008164985999999999</x:v>
      </x:c>
      <x:c r="J5236" s="15" t="n">
        <x:f>F5236*H5236/1000000</x:f>
        <x:v>0.0005688</x:v>
      </x:c>
      <x:c r="K5236" s="15" t="n">
        <x:f>SUM(I5236:J5236)</x:f>
        <x:v>0.008733785999999999</x:v>
      </x:c>
    </x:row>
    <x:row r="5237" ht="23" customHeight="1">
      <x:c r="A5237" s="2" t="str">
        <x:v>REQ-05233</x:v>
      </x:c>
      <x:c r="B5237" s="2" t="n">
        <x:v>19</x:v>
      </x:c>
      <x:c r="C5237" s="2" t="str">
        <x:v>Engineering</x:v>
      </x:c>
      <x:c r="D5237" s="2" t="str">
        <x:v>Balanced</x:v>
      </x:c>
      <x:c r="E5237" s="16" t="n">
        <x:v>107354</x:v>
      </x:c>
      <x:c r="F5237" s="16" t="n">
        <x:v>2488</x:v>
      </x:c>
      <x:c r="G5237" s="15" t="n">
        <x:f>VLOOKUP(D5237,'Pricing'!$A$6:$E$8,5,FALSE)</x:f>
        <x:v>1.2300000000000002</x:v>
      </x:c>
      <x:c r="H5237" s="15" t="n">
        <x:f>VLOOKUP(D5237,'Pricing'!$A$6:$E$8,4,FALSE)</x:f>
        <x:v>6</x:v>
      </x:c>
      <x:c r="I5237" s="15" t="n">
        <x:f>E5237*G5237/1000000</x:f>
        <x:v>0.13204542000000002</x:v>
      </x:c>
      <x:c r="J5237" s="15" t="n">
        <x:f>F5237*H5237/1000000</x:f>
        <x:v>0.014928</x:v>
      </x:c>
      <x:c r="K5237" s="15" t="n">
        <x:f>SUM(I5237:J5237)</x:f>
        <x:v>0.14697342000000002</x:v>
      </x:c>
    </x:row>
    <x:row r="5238" ht="23" customHeight="1">
      <x:c r="A5238" s="2" t="str">
        <x:v>REQ-05234</x:v>
      </x:c>
      <x:c r="B5238" s="2" t="n">
        <x:v>7</x:v>
      </x:c>
      <x:c r="C5238" s="2" t="str">
        <x:v>Growth</x:v>
      </x:c>
      <x:c r="D5238" s="2" t="str">
        <x:v>Swift</x:v>
      </x:c>
      <x:c r="E5238" s="16" t="n">
        <x:v>68264</x:v>
      </x:c>
      <x:c r="F5238" s="16" t="n">
        <x:v>2592</x:v>
      </x:c>
      <x:c r="G5238" s="15" t="n">
        <x:f>VLOOKUP(D5238,'Pricing'!$A$6:$E$8,5,FALSE)</x:f>
        <x:v>0.246</x:v>
      </x:c>
      <x:c r="H5238" s="15" t="n">
        <x:f>VLOOKUP(D5238,'Pricing'!$A$6:$E$8,4,FALSE)</x:f>
        <x:v>1.2</x:v>
      </x:c>
      <x:c r="I5238" s="15" t="n">
        <x:f>E5238*G5238/1000000</x:f>
        <x:v>0.016792944</x:v>
      </x:c>
      <x:c r="J5238" s="15" t="n">
        <x:f>F5238*H5238/1000000</x:f>
        <x:v>0.0031104</x:v>
      </x:c>
      <x:c r="K5238" s="15" t="n">
        <x:f>SUM(I5238:J5238)</x:f>
        <x:v>0.019903344</x:v>
      </x:c>
    </x:row>
    <x:row r="5239" ht="23" customHeight="1">
      <x:c r="A5239" s="2" t="str">
        <x:v>REQ-05235</x:v>
      </x:c>
      <x:c r="B5239" s="2" t="n">
        <x:v>4</x:v>
      </x:c>
      <x:c r="C5239" s="2" t="str">
        <x:v>Engineering</x:v>
      </x:c>
      <x:c r="D5239" s="2" t="str">
        <x:v>Swift</x:v>
      </x:c>
      <x:c r="E5239" s="16" t="n">
        <x:v>102026</x:v>
      </x:c>
      <x:c r="F5239" s="16" t="n">
        <x:v>1142</x:v>
      </x:c>
      <x:c r="G5239" s="15" t="n">
        <x:f>VLOOKUP(D5239,'Pricing'!$A$6:$E$8,5,FALSE)</x:f>
        <x:v>0.246</x:v>
      </x:c>
      <x:c r="H5239" s="15" t="n">
        <x:f>VLOOKUP(D5239,'Pricing'!$A$6:$E$8,4,FALSE)</x:f>
        <x:v>1.2</x:v>
      </x:c>
      <x:c r="I5239" s="15" t="n">
        <x:f>E5239*G5239/1000000</x:f>
        <x:v>0.025098396000000002</x:v>
      </x:c>
      <x:c r="J5239" s="15" t="n">
        <x:f>F5239*H5239/1000000</x:f>
        <x:v>0.0013704</x:v>
      </x:c>
      <x:c r="K5239" s="15" t="n">
        <x:f>SUM(I5239:J5239)</x:f>
        <x:v>0.026468796000000003</x:v>
      </x:c>
    </x:row>
    <x:row r="5240" ht="23" customHeight="1">
      <x:c r="A5240" s="2" t="str">
        <x:v>REQ-05236</x:v>
      </x:c>
      <x:c r="B5240" s="2" t="n">
        <x:v>11</x:v>
      </x:c>
      <x:c r="C5240" s="2" t="str">
        <x:v>Growth</x:v>
      </x:c>
      <x:c r="D5240" s="2" t="str">
        <x:v>Balanced</x:v>
      </x:c>
      <x:c r="E5240" s="16" t="n">
        <x:v>96171</x:v>
      </x:c>
      <x:c r="F5240" s="16" t="n">
        <x:v>2708</x:v>
      </x:c>
      <x:c r="G5240" s="15" t="n">
        <x:f>VLOOKUP(D5240,'Pricing'!$A$6:$E$8,5,FALSE)</x:f>
        <x:v>1.2300000000000002</x:v>
      </x:c>
      <x:c r="H5240" s="15" t="n">
        <x:f>VLOOKUP(D5240,'Pricing'!$A$6:$E$8,4,FALSE)</x:f>
        <x:v>6</x:v>
      </x:c>
      <x:c r="I5240" s="15" t="n">
        <x:f>E5240*G5240/1000000</x:f>
        <x:v>0.11829033000000001</x:v>
      </x:c>
      <x:c r="J5240" s="15" t="n">
        <x:f>F5240*H5240/1000000</x:f>
        <x:v>0.016248</x:v>
      </x:c>
      <x:c r="K5240" s="15" t="n">
        <x:f>SUM(I5240:J5240)</x:f>
        <x:v>0.13453833</x:v>
      </x:c>
    </x:row>
    <x:row r="5241" ht="23" customHeight="1">
      <x:c r="A5241" s="2" t="str">
        <x:v>REQ-05237</x:v>
      </x:c>
      <x:c r="B5241" s="2" t="n">
        <x:v>2</x:v>
      </x:c>
      <x:c r="C5241" s="2" t="str">
        <x:v>Research</x:v>
      </x:c>
      <x:c r="D5241" s="2" t="str">
        <x:v>Balanced</x:v>
      </x:c>
      <x:c r="E5241" s="16" t="n">
        <x:v>104911</x:v>
      </x:c>
      <x:c r="F5241" s="16" t="n">
        <x:v>3061</x:v>
      </x:c>
      <x:c r="G5241" s="15" t="n">
        <x:f>VLOOKUP(D5241,'Pricing'!$A$6:$E$8,5,FALSE)</x:f>
        <x:v>1.2300000000000002</x:v>
      </x:c>
      <x:c r="H5241" s="15" t="n">
        <x:f>VLOOKUP(D5241,'Pricing'!$A$6:$E$8,4,FALSE)</x:f>
        <x:v>6</x:v>
      </x:c>
      <x:c r="I5241" s="15" t="n">
        <x:f>E5241*G5241/1000000</x:f>
        <x:v>0.12904053000000001</x:v>
      </x:c>
      <x:c r="J5241" s="15" t="n">
        <x:f>F5241*H5241/1000000</x:f>
        <x:v>0.018366</x:v>
      </x:c>
      <x:c r="K5241" s="15" t="n">
        <x:f>SUM(I5241:J5241)</x:f>
        <x:v>0.14740653</x:v>
      </x:c>
    </x:row>
    <x:row r="5242" ht="23" customHeight="1">
      <x:c r="A5242" s="2" t="str">
        <x:v>REQ-05238</x:v>
      </x:c>
      <x:c r="B5242" s="2" t="n">
        <x:v>14</x:v>
      </x:c>
      <x:c r="C5242" s="2" t="str">
        <x:v>Growth</x:v>
      </x:c>
      <x:c r="D5242" s="2" t="str">
        <x:v>Reasoning</x:v>
      </x:c>
      <x:c r="E5242" s="16" t="n">
        <x:v>20419</x:v>
      </x:c>
      <x:c r="F5242" s="16" t="n">
        <x:v>1041</x:v>
      </x:c>
      <x:c r="G5242" s="15" t="n">
        <x:f>VLOOKUP(D5242,'Pricing'!$A$6:$E$8,5,FALSE)</x:f>
        <x:v>4.920000000000001</x:v>
      </x:c>
      <x:c r="H5242" s="15" t="n">
        <x:f>VLOOKUP(D5242,'Pricing'!$A$6:$E$8,4,FALSE)</x:f>
        <x:v>24</x:v>
      </x:c>
      <x:c r="I5242" s="15" t="n">
        <x:f>E5242*G5242/1000000</x:f>
        <x:v>0.10046148</x:v>
      </x:c>
      <x:c r="J5242" s="15" t="n">
        <x:f>F5242*H5242/1000000</x:f>
        <x:v>0.024984</x:v>
      </x:c>
      <x:c r="K5242" s="15" t="n">
        <x:f>SUM(I5242:J5242)</x:f>
        <x:v>0.12544548</x:v>
      </x:c>
    </x:row>
    <x:row r="5243" ht="23" customHeight="1">
      <x:c r="A5243" s="2" t="str">
        <x:v>REQ-05239</x:v>
      </x:c>
      <x:c r="B5243" s="2" t="n">
        <x:v>17</x:v>
      </x:c>
      <x:c r="C5243" s="2" t="str">
        <x:v>Engineering</x:v>
      </x:c>
      <x:c r="D5243" s="2" t="str">
        <x:v>Swift</x:v>
      </x:c>
      <x:c r="E5243" s="16" t="n">
        <x:v>65390</x:v>
      </x:c>
      <x:c r="F5243" s="16" t="n">
        <x:v>3329</x:v>
      </x:c>
      <x:c r="G5243" s="15" t="n">
        <x:f>VLOOKUP(D5243,'Pricing'!$A$6:$E$8,5,FALSE)</x:f>
        <x:v>0.246</x:v>
      </x:c>
      <x:c r="H5243" s="15" t="n">
        <x:f>VLOOKUP(D5243,'Pricing'!$A$6:$E$8,4,FALSE)</x:f>
        <x:v>1.2</x:v>
      </x:c>
      <x:c r="I5243" s="15" t="n">
        <x:f>E5243*G5243/1000000</x:f>
        <x:v>0.01608594</x:v>
      </x:c>
      <x:c r="J5243" s="15" t="n">
        <x:f>F5243*H5243/1000000</x:f>
        <x:v>0.0039948</x:v>
      </x:c>
      <x:c r="K5243" s="15" t="n">
        <x:f>SUM(I5243:J5243)</x:f>
        <x:v>0.02008074</x:v>
      </x:c>
    </x:row>
    <x:row r="5244" ht="23" customHeight="1">
      <x:c r="A5244" s="2" t="str">
        <x:v>REQ-05240</x:v>
      </x:c>
      <x:c r="B5244" s="2" t="n">
        <x:v>24</x:v>
      </x:c>
      <x:c r="C5244" s="2" t="str">
        <x:v>Product</x:v>
      </x:c>
      <x:c r="D5244" s="2" t="str">
        <x:v>Swift</x:v>
      </x:c>
      <x:c r="E5244" s="16" t="n">
        <x:v>31859</x:v>
      </x:c>
      <x:c r="F5244" s="16" t="n">
        <x:v>2644</x:v>
      </x:c>
      <x:c r="G5244" s="15" t="n">
        <x:f>VLOOKUP(D5244,'Pricing'!$A$6:$E$8,5,FALSE)</x:f>
        <x:v>0.246</x:v>
      </x:c>
      <x:c r="H5244" s="15" t="n">
        <x:f>VLOOKUP(D5244,'Pricing'!$A$6:$E$8,4,FALSE)</x:f>
        <x:v>1.2</x:v>
      </x:c>
      <x:c r="I5244" s="15" t="n">
        <x:f>E5244*G5244/1000000</x:f>
        <x:v>0.007837314</x:v>
      </x:c>
      <x:c r="J5244" s="15" t="n">
        <x:f>F5244*H5244/1000000</x:f>
        <x:v>0.0031728</x:v>
      </x:c>
      <x:c r="K5244" s="15" t="n">
        <x:f>SUM(I5244:J5244)</x:f>
        <x:v>0.011010114</x:v>
      </x:c>
    </x:row>
    <x:row r="5245" ht="23" customHeight="1">
      <x:c r="A5245" s="2" t="str">
        <x:v>REQ-05241</x:v>
      </x:c>
      <x:c r="B5245" s="2" t="n">
        <x:v>25</x:v>
      </x:c>
      <x:c r="C5245" s="2" t="str">
        <x:v>Engineering</x:v>
      </x:c>
      <x:c r="D5245" s="2" t="str">
        <x:v>Balanced</x:v>
      </x:c>
      <x:c r="E5245" s="16" t="n">
        <x:v>46981</x:v>
      </x:c>
      <x:c r="F5245" s="16" t="n">
        <x:v>2187</x:v>
      </x:c>
      <x:c r="G5245" s="15" t="n">
        <x:f>VLOOKUP(D5245,'Pricing'!$A$6:$E$8,5,FALSE)</x:f>
        <x:v>1.2300000000000002</x:v>
      </x:c>
      <x:c r="H5245" s="15" t="n">
        <x:f>VLOOKUP(D5245,'Pricing'!$A$6:$E$8,4,FALSE)</x:f>
        <x:v>6</x:v>
      </x:c>
      <x:c r="I5245" s="15" t="n">
        <x:f>E5245*G5245/1000000</x:f>
        <x:v>0.05778663000000001</x:v>
      </x:c>
      <x:c r="J5245" s="15" t="n">
        <x:f>F5245*H5245/1000000</x:f>
        <x:v>0.013122</x:v>
      </x:c>
      <x:c r="K5245" s="15" t="n">
        <x:f>SUM(I5245:J5245)</x:f>
        <x:v>0.07090863000000001</x:v>
      </x:c>
    </x:row>
    <x:row r="5246" ht="23" customHeight="1">
      <x:c r="A5246" s="2" t="str">
        <x:v>REQ-05242</x:v>
      </x:c>
      <x:c r="B5246" s="2" t="n">
        <x:v>6</x:v>
      </x:c>
      <x:c r="C5246" s="2" t="str">
        <x:v>Support</x:v>
      </x:c>
      <x:c r="D5246" s="2" t="str">
        <x:v>Reasoning</x:v>
      </x:c>
      <x:c r="E5246" s="16" t="n">
        <x:v>66309</x:v>
      </x:c>
      <x:c r="F5246" s="16" t="n">
        <x:v>2117</x:v>
      </x:c>
      <x:c r="G5246" s="15" t="n">
        <x:f>VLOOKUP(D5246,'Pricing'!$A$6:$E$8,5,FALSE)</x:f>
        <x:v>4.920000000000001</x:v>
      </x:c>
      <x:c r="H5246" s="15" t="n">
        <x:f>VLOOKUP(D5246,'Pricing'!$A$6:$E$8,4,FALSE)</x:f>
        <x:v>24</x:v>
      </x:c>
      <x:c r="I5246" s="15" t="n">
        <x:f>E5246*G5246/1000000</x:f>
        <x:v>0.32624028000000005</x:v>
      </x:c>
      <x:c r="J5246" s="15" t="n">
        <x:f>F5246*H5246/1000000</x:f>
        <x:v>0.050808</x:v>
      </x:c>
      <x:c r="K5246" s="15" t="n">
        <x:f>SUM(I5246:J5246)</x:f>
        <x:v>0.37704828000000007</x:v>
      </x:c>
    </x:row>
    <x:row r="5247" ht="23" customHeight="1">
      <x:c r="A5247" s="2" t="str">
        <x:v>REQ-05243</x:v>
      </x:c>
      <x:c r="B5247" s="2" t="n">
        <x:v>21</x:v>
      </x:c>
      <x:c r="C5247" s="2" t="str">
        <x:v>Engineering</x:v>
      </x:c>
      <x:c r="D5247" s="2" t="str">
        <x:v>Swift</x:v>
      </x:c>
      <x:c r="E5247" s="16" t="n">
        <x:v>97440</x:v>
      </x:c>
      <x:c r="F5247" s="16" t="n">
        <x:v>359</x:v>
      </x:c>
      <x:c r="G5247" s="15" t="n">
        <x:f>VLOOKUP(D5247,'Pricing'!$A$6:$E$8,5,FALSE)</x:f>
        <x:v>0.246</x:v>
      </x:c>
      <x:c r="H5247" s="15" t="n">
        <x:f>VLOOKUP(D5247,'Pricing'!$A$6:$E$8,4,FALSE)</x:f>
        <x:v>1.2</x:v>
      </x:c>
      <x:c r="I5247" s="15" t="n">
        <x:f>E5247*G5247/1000000</x:f>
        <x:v>0.023970239999999997</x:v>
      </x:c>
      <x:c r="J5247" s="15" t="n">
        <x:f>F5247*H5247/1000000</x:f>
        <x:v>0.0004308</x:v>
      </x:c>
      <x:c r="K5247" s="15" t="n">
        <x:f>SUM(I5247:J5247)</x:f>
        <x:v>0.024401039999999995</x:v>
      </x:c>
    </x:row>
    <x:row r="5248" ht="23" customHeight="1">
      <x:c r="A5248" s="2" t="str">
        <x:v>REQ-05244</x:v>
      </x:c>
      <x:c r="B5248" s="2" t="n">
        <x:v>16</x:v>
      </x:c>
      <x:c r="C5248" s="2" t="str">
        <x:v>Support</x:v>
      </x:c>
      <x:c r="D5248" s="2" t="str">
        <x:v>Balanced</x:v>
      </x:c>
      <x:c r="E5248" s="16" t="n">
        <x:v>32653</x:v>
      </x:c>
      <x:c r="F5248" s="16" t="n">
        <x:v>2243</x:v>
      </x:c>
      <x:c r="G5248" s="15" t="n">
        <x:f>VLOOKUP(D5248,'Pricing'!$A$6:$E$8,5,FALSE)</x:f>
        <x:v>1.2300000000000002</x:v>
      </x:c>
      <x:c r="H5248" s="15" t="n">
        <x:f>VLOOKUP(D5248,'Pricing'!$A$6:$E$8,4,FALSE)</x:f>
        <x:v>6</x:v>
      </x:c>
      <x:c r="I5248" s="15" t="n">
        <x:f>E5248*G5248/1000000</x:f>
        <x:v>0.04016319000000001</x:v>
      </x:c>
      <x:c r="J5248" s="15" t="n">
        <x:f>F5248*H5248/1000000</x:f>
        <x:v>0.013458</x:v>
      </x:c>
      <x:c r="K5248" s="15" t="n">
        <x:f>SUM(I5248:J5248)</x:f>
        <x:v>0.053621190000000006</x:v>
      </x:c>
    </x:row>
    <x:row r="5249" ht="23" customHeight="1">
      <x:c r="A5249" s="2" t="str">
        <x:v>REQ-05245</x:v>
      </x:c>
      <x:c r="B5249" s="2" t="n">
        <x:v>26</x:v>
      </x:c>
      <x:c r="C5249" s="2" t="str">
        <x:v>Operations</x:v>
      </x:c>
      <x:c r="D5249" s="2" t="str">
        <x:v>Balanced</x:v>
      </x:c>
      <x:c r="E5249" s="16" t="n">
        <x:v>44486</x:v>
      </x:c>
      <x:c r="F5249" s="16" t="n">
        <x:v>1654</x:v>
      </x:c>
      <x:c r="G5249" s="15" t="n">
        <x:f>VLOOKUP(D5249,'Pricing'!$A$6:$E$8,5,FALSE)</x:f>
        <x:v>1.2300000000000002</x:v>
      </x:c>
      <x:c r="H5249" s="15" t="n">
        <x:f>VLOOKUP(D5249,'Pricing'!$A$6:$E$8,4,FALSE)</x:f>
        <x:v>6</x:v>
      </x:c>
      <x:c r="I5249" s="15" t="n">
        <x:f>E5249*G5249/1000000</x:f>
        <x:v>0.05471778000000001</x:v>
      </x:c>
      <x:c r="J5249" s="15" t="n">
        <x:f>F5249*H5249/1000000</x:f>
        <x:v>0.009924</x:v>
      </x:c>
      <x:c r="K5249" s="15" t="n">
        <x:f>SUM(I5249:J5249)</x:f>
        <x:v>0.06464178000000001</x:v>
      </x:c>
    </x:row>
    <x:row r="5250" ht="23" customHeight="1">
      <x:c r="A5250" s="2" t="str">
        <x:v>REQ-05246</x:v>
      </x:c>
      <x:c r="B5250" s="2" t="n">
        <x:v>15</x:v>
      </x:c>
      <x:c r="C5250" s="2" t="str">
        <x:v>Growth</x:v>
      </x:c>
      <x:c r="D5250" s="2" t="str">
        <x:v>Swift</x:v>
      </x:c>
      <x:c r="E5250" s="16" t="n">
        <x:v>34862</x:v>
      </x:c>
      <x:c r="F5250" s="16" t="n">
        <x:v>1448</x:v>
      </x:c>
      <x:c r="G5250" s="15" t="n">
        <x:f>VLOOKUP(D5250,'Pricing'!$A$6:$E$8,5,FALSE)</x:f>
        <x:v>0.246</x:v>
      </x:c>
      <x:c r="H5250" s="15" t="n">
        <x:f>VLOOKUP(D5250,'Pricing'!$A$6:$E$8,4,FALSE)</x:f>
        <x:v>1.2</x:v>
      </x:c>
      <x:c r="I5250" s="15" t="n">
        <x:f>E5250*G5250/1000000</x:f>
        <x:v>0.008576051999999999</x:v>
      </x:c>
      <x:c r="J5250" s="15" t="n">
        <x:f>F5250*H5250/1000000</x:f>
        <x:v>0.0017376</x:v>
      </x:c>
      <x:c r="K5250" s="15" t="n">
        <x:f>SUM(I5250:J5250)</x:f>
        <x:v>0.010313652</x:v>
      </x:c>
    </x:row>
    <x:row r="5251" ht="23" customHeight="1">
      <x:c r="A5251" s="2" t="str">
        <x:v>REQ-05247</x:v>
      </x:c>
      <x:c r="B5251" s="2" t="n">
        <x:v>20</x:v>
      </x:c>
      <x:c r="C5251" s="2" t="str">
        <x:v>Engineering</x:v>
      </x:c>
      <x:c r="D5251" s="2" t="str">
        <x:v>Balanced</x:v>
      </x:c>
      <x:c r="E5251" s="16" t="n">
        <x:v>37860</x:v>
      </x:c>
      <x:c r="F5251" s="16" t="n">
        <x:v>1844</x:v>
      </x:c>
      <x:c r="G5251" s="15" t="n">
        <x:f>VLOOKUP(D5251,'Pricing'!$A$6:$E$8,5,FALSE)</x:f>
        <x:v>1.2300000000000002</x:v>
      </x:c>
      <x:c r="H5251" s="15" t="n">
        <x:f>VLOOKUP(D5251,'Pricing'!$A$6:$E$8,4,FALSE)</x:f>
        <x:v>6</x:v>
      </x:c>
      <x:c r="I5251" s="15" t="n">
        <x:f>E5251*G5251/1000000</x:f>
        <x:v>0.04656780000000001</x:v>
      </x:c>
      <x:c r="J5251" s="15" t="n">
        <x:f>F5251*H5251/1000000</x:f>
        <x:v>0.011064</x:v>
      </x:c>
      <x:c r="K5251" s="15" t="n">
        <x:f>SUM(I5251:J5251)</x:f>
        <x:v>0.05763180000000001</x:v>
      </x:c>
    </x:row>
    <x:row r="5252" ht="23" customHeight="1">
      <x:c r="A5252" s="2" t="str">
        <x:v>REQ-05248</x:v>
      </x:c>
      <x:c r="B5252" s="2" t="n">
        <x:v>4</x:v>
      </x:c>
      <x:c r="C5252" s="2" t="str">
        <x:v>Product</x:v>
      </x:c>
      <x:c r="D5252" s="2" t="str">
        <x:v>Reasoning</x:v>
      </x:c>
      <x:c r="E5252" s="16" t="n">
        <x:v>17196</x:v>
      </x:c>
      <x:c r="F5252" s="16" t="n">
        <x:v>3082</x:v>
      </x:c>
      <x:c r="G5252" s="15" t="n">
        <x:f>VLOOKUP(D5252,'Pricing'!$A$6:$E$8,5,FALSE)</x:f>
        <x:v>4.920000000000001</x:v>
      </x:c>
      <x:c r="H5252" s="15" t="n">
        <x:f>VLOOKUP(D5252,'Pricing'!$A$6:$E$8,4,FALSE)</x:f>
        <x:v>24</x:v>
      </x:c>
      <x:c r="I5252" s="15" t="n">
        <x:f>E5252*G5252/1000000</x:f>
        <x:v>0.08460432000000001</x:v>
      </x:c>
      <x:c r="J5252" s="15" t="n">
        <x:f>F5252*H5252/1000000</x:f>
        <x:v>0.073968</x:v>
      </x:c>
      <x:c r="K5252" s="15" t="n">
        <x:f>SUM(I5252:J5252)</x:f>
        <x:v>0.15857232000000002</x:v>
      </x:c>
    </x:row>
    <x:row r="5253" ht="23" customHeight="1">
      <x:c r="A5253" s="2" t="str">
        <x:v>REQ-05249</x:v>
      </x:c>
      <x:c r="B5253" s="2" t="n">
        <x:v>22</x:v>
      </x:c>
      <x:c r="C5253" s="2" t="str">
        <x:v>Operations</x:v>
      </x:c>
      <x:c r="D5253" s="2" t="str">
        <x:v>Balanced</x:v>
      </x:c>
      <x:c r="E5253" s="16" t="n">
        <x:v>66444</x:v>
      </x:c>
      <x:c r="F5253" s="16" t="n">
        <x:v>3715</x:v>
      </x:c>
      <x:c r="G5253" s="15" t="n">
        <x:f>VLOOKUP(D5253,'Pricing'!$A$6:$E$8,5,FALSE)</x:f>
        <x:v>1.2300000000000002</x:v>
      </x:c>
      <x:c r="H5253" s="15" t="n">
        <x:f>VLOOKUP(D5253,'Pricing'!$A$6:$E$8,4,FALSE)</x:f>
        <x:v>6</x:v>
      </x:c>
      <x:c r="I5253" s="15" t="n">
        <x:f>E5253*G5253/1000000</x:f>
        <x:v>0.08172612000000001</x:v>
      </x:c>
      <x:c r="J5253" s="15" t="n">
        <x:f>F5253*H5253/1000000</x:f>
        <x:v>0.02229</x:v>
      </x:c>
      <x:c r="K5253" s="15" t="n">
        <x:f>SUM(I5253:J5253)</x:f>
        <x:v>0.10401612000000002</x:v>
      </x:c>
    </x:row>
    <x:row r="5254" ht="23" customHeight="1">
      <x:c r="A5254" s="2" t="str">
        <x:v>REQ-05250</x:v>
      </x:c>
      <x:c r="B5254" s="2" t="n">
        <x:v>23</x:v>
      </x:c>
      <x:c r="C5254" s="2" t="str">
        <x:v>Product</x:v>
      </x:c>
      <x:c r="D5254" s="2" t="str">
        <x:v>Swift</x:v>
      </x:c>
      <x:c r="E5254" s="16" t="n">
        <x:v>86446</x:v>
      </x:c>
      <x:c r="F5254" s="16" t="n">
        <x:v>564</x:v>
      </x:c>
      <x:c r="G5254" s="15" t="n">
        <x:f>VLOOKUP(D5254,'Pricing'!$A$6:$E$8,5,FALSE)</x:f>
        <x:v>0.246</x:v>
      </x:c>
      <x:c r="H5254" s="15" t="n">
        <x:f>VLOOKUP(D5254,'Pricing'!$A$6:$E$8,4,FALSE)</x:f>
        <x:v>1.2</x:v>
      </x:c>
      <x:c r="I5254" s="15" t="n">
        <x:f>E5254*G5254/1000000</x:f>
        <x:v>0.021265716</x:v>
      </x:c>
      <x:c r="J5254" s="15" t="n">
        <x:f>F5254*H5254/1000000</x:f>
        <x:v>0.0006768</x:v>
      </x:c>
      <x:c r="K5254" s="15" t="n">
        <x:f>SUM(I5254:J5254)</x:f>
        <x:v>0.021942516000000002</x:v>
      </x:c>
    </x:row>
    <x:row r="5255" ht="23" customHeight="1">
      <x:c r="A5255" s="2" t="str">
        <x:v>REQ-05251</x:v>
      </x:c>
      <x:c r="B5255" s="2" t="n">
        <x:v>2</x:v>
      </x:c>
      <x:c r="C5255" s="2" t="str">
        <x:v>Engineering</x:v>
      </x:c>
      <x:c r="D5255" s="2" t="str">
        <x:v>Swift</x:v>
      </x:c>
      <x:c r="E5255" s="16" t="n">
        <x:v>63309</x:v>
      </x:c>
      <x:c r="F5255" s="16" t="n">
        <x:v>3316</x:v>
      </x:c>
      <x:c r="G5255" s="15" t="n">
        <x:f>VLOOKUP(D5255,'Pricing'!$A$6:$E$8,5,FALSE)</x:f>
        <x:v>0.246</x:v>
      </x:c>
      <x:c r="H5255" s="15" t="n">
        <x:f>VLOOKUP(D5255,'Pricing'!$A$6:$E$8,4,FALSE)</x:f>
        <x:v>1.2</x:v>
      </x:c>
      <x:c r="I5255" s="15" t="n">
        <x:f>E5255*G5255/1000000</x:f>
        <x:v>0.015574013999999999</x:v>
      </x:c>
      <x:c r="J5255" s="15" t="n">
        <x:f>F5255*H5255/1000000</x:f>
        <x:v>0.0039792</x:v>
      </x:c>
      <x:c r="K5255" s="15" t="n">
        <x:f>SUM(I5255:J5255)</x:f>
        <x:v>0.019553214</x:v>
      </x:c>
    </x:row>
    <x:row r="5256" ht="23" customHeight="1">
      <x:c r="A5256" s="2" t="str">
        <x:v>REQ-05252</x:v>
      </x:c>
      <x:c r="B5256" s="2" t="n">
        <x:v>18</x:v>
      </x:c>
      <x:c r="C5256" s="2" t="str">
        <x:v>Growth</x:v>
      </x:c>
      <x:c r="D5256" s="2" t="str">
        <x:v>Balanced</x:v>
      </x:c>
      <x:c r="E5256" s="16" t="n">
        <x:v>88738</x:v>
      </x:c>
      <x:c r="F5256" s="16" t="n">
        <x:v>3018</x:v>
      </x:c>
      <x:c r="G5256" s="15" t="n">
        <x:f>VLOOKUP(D5256,'Pricing'!$A$6:$E$8,5,FALSE)</x:f>
        <x:v>1.2300000000000002</x:v>
      </x:c>
      <x:c r="H5256" s="15" t="n">
        <x:f>VLOOKUP(D5256,'Pricing'!$A$6:$E$8,4,FALSE)</x:f>
        <x:v>6</x:v>
      </x:c>
      <x:c r="I5256" s="15" t="n">
        <x:f>E5256*G5256/1000000</x:f>
        <x:v>0.10914774000000002</x:v>
      </x:c>
      <x:c r="J5256" s="15" t="n">
        <x:f>F5256*H5256/1000000</x:f>
        <x:v>0.018108</x:v>
      </x:c>
      <x:c r="K5256" s="15" t="n">
        <x:f>SUM(I5256:J5256)</x:f>
        <x:v>0.12725574</x:v>
      </x:c>
    </x:row>
    <x:row r="5257" ht="23" customHeight="1">
      <x:c r="A5257" s="2" t="str">
        <x:v>REQ-05253</x:v>
      </x:c>
      <x:c r="B5257" s="2" t="n">
        <x:v>21</x:v>
      </x:c>
      <x:c r="C5257" s="2" t="str">
        <x:v>Operations</x:v>
      </x:c>
      <x:c r="D5257" s="2" t="str">
        <x:v>Swift</x:v>
      </x:c>
      <x:c r="E5257" s="16" t="n">
        <x:v>53624</x:v>
      </x:c>
      <x:c r="F5257" s="16" t="n">
        <x:v>1892</x:v>
      </x:c>
      <x:c r="G5257" s="15" t="n">
        <x:f>VLOOKUP(D5257,'Pricing'!$A$6:$E$8,5,FALSE)</x:f>
        <x:v>0.246</x:v>
      </x:c>
      <x:c r="H5257" s="15" t="n">
        <x:f>VLOOKUP(D5257,'Pricing'!$A$6:$E$8,4,FALSE)</x:f>
        <x:v>1.2</x:v>
      </x:c>
      <x:c r="I5257" s="15" t="n">
        <x:f>E5257*G5257/1000000</x:f>
        <x:v>0.013191504</x:v>
      </x:c>
      <x:c r="J5257" s="15" t="n">
        <x:f>F5257*H5257/1000000</x:f>
        <x:v>0.0022704</x:v>
      </x:c>
      <x:c r="K5257" s="15" t="n">
        <x:f>SUM(I5257:J5257)</x:f>
        <x:v>0.015461904</x:v>
      </x:c>
    </x:row>
    <x:row r="5258" ht="23" customHeight="1">
      <x:c r="A5258" s="2" t="str">
        <x:v>REQ-05254</x:v>
      </x:c>
      <x:c r="B5258" s="2" t="n">
        <x:v>15</x:v>
      </x:c>
      <x:c r="C5258" s="2" t="str">
        <x:v>Product</x:v>
      </x:c>
      <x:c r="D5258" s="2" t="str">
        <x:v>Swift</x:v>
      </x:c>
      <x:c r="E5258" s="16" t="n">
        <x:v>23487</x:v>
      </x:c>
      <x:c r="F5258" s="16" t="n">
        <x:v>729</x:v>
      </x:c>
      <x:c r="G5258" s="15" t="n">
        <x:f>VLOOKUP(D5258,'Pricing'!$A$6:$E$8,5,FALSE)</x:f>
        <x:v>0.246</x:v>
      </x:c>
      <x:c r="H5258" s="15" t="n">
        <x:f>VLOOKUP(D5258,'Pricing'!$A$6:$E$8,4,FALSE)</x:f>
        <x:v>1.2</x:v>
      </x:c>
      <x:c r="I5258" s="15" t="n">
        <x:f>E5258*G5258/1000000</x:f>
        <x:v>0.005777801999999999</x:v>
      </x:c>
      <x:c r="J5258" s="15" t="n">
        <x:f>F5258*H5258/1000000</x:f>
        <x:v>0.0008747999999999999</x:v>
      </x:c>
      <x:c r="K5258" s="15" t="n">
        <x:f>SUM(I5258:J5258)</x:f>
        <x:v>0.006652602</x:v>
      </x:c>
    </x:row>
    <x:row r="5259" ht="23" customHeight="1">
      <x:c r="A5259" s="2" t="str">
        <x:v>REQ-05255</x:v>
      </x:c>
      <x:c r="B5259" s="2" t="n">
        <x:v>6</x:v>
      </x:c>
      <x:c r="C5259" s="2" t="str">
        <x:v>Research</x:v>
      </x:c>
      <x:c r="D5259" s="2" t="str">
        <x:v>Swift</x:v>
      </x:c>
      <x:c r="E5259" s="16" t="n">
        <x:v>49220</x:v>
      </x:c>
      <x:c r="F5259" s="16" t="n">
        <x:v>1347</x:v>
      </x:c>
      <x:c r="G5259" s="15" t="n">
        <x:f>VLOOKUP(D5259,'Pricing'!$A$6:$E$8,5,FALSE)</x:f>
        <x:v>0.246</x:v>
      </x:c>
      <x:c r="H5259" s="15" t="n">
        <x:f>VLOOKUP(D5259,'Pricing'!$A$6:$E$8,4,FALSE)</x:f>
        <x:v>1.2</x:v>
      </x:c>
      <x:c r="I5259" s="15" t="n">
        <x:f>E5259*G5259/1000000</x:f>
        <x:v>0.012108119999999998</x:v>
      </x:c>
      <x:c r="J5259" s="15" t="n">
        <x:f>F5259*H5259/1000000</x:f>
        <x:v>0.0016163999999999998</x:v>
      </x:c>
      <x:c r="K5259" s="15" t="n">
        <x:f>SUM(I5259:J5259)</x:f>
        <x:v>0.013724519999999999</x:v>
      </x:c>
    </x:row>
    <x:row r="5260" ht="23" customHeight="1">
      <x:c r="A5260" s="2" t="str">
        <x:v>REQ-05256</x:v>
      </x:c>
      <x:c r="B5260" s="2" t="n">
        <x:v>2</x:v>
      </x:c>
      <x:c r="C5260" s="2" t="str">
        <x:v>Product</x:v>
      </x:c>
      <x:c r="D5260" s="2" t="str">
        <x:v>Balanced</x:v>
      </x:c>
      <x:c r="E5260" s="16" t="n">
        <x:v>47700</x:v>
      </x:c>
      <x:c r="F5260" s="16" t="n">
        <x:v>1014</x:v>
      </x:c>
      <x:c r="G5260" s="15" t="n">
        <x:f>VLOOKUP(D5260,'Pricing'!$A$6:$E$8,5,FALSE)</x:f>
        <x:v>1.2300000000000002</x:v>
      </x:c>
      <x:c r="H5260" s="15" t="n">
        <x:f>VLOOKUP(D5260,'Pricing'!$A$6:$E$8,4,FALSE)</x:f>
        <x:v>6</x:v>
      </x:c>
      <x:c r="I5260" s="15" t="n">
        <x:f>E5260*G5260/1000000</x:f>
        <x:v>0.05867100000000001</x:v>
      </x:c>
      <x:c r="J5260" s="15" t="n">
        <x:f>F5260*H5260/1000000</x:f>
        <x:v>0.006084</x:v>
      </x:c>
      <x:c r="K5260" s="15" t="n">
        <x:f>SUM(I5260:J5260)</x:f>
        <x:v>0.06475500000000001</x:v>
      </x:c>
    </x:row>
    <x:row r="5261" ht="23" customHeight="1">
      <x:c r="A5261" s="2" t="str">
        <x:v>REQ-05257</x:v>
      </x:c>
      <x:c r="B5261" s="2" t="n">
        <x:v>3</x:v>
      </x:c>
      <x:c r="C5261" s="2" t="str">
        <x:v>Engineering</x:v>
      </x:c>
      <x:c r="D5261" s="2" t="str">
        <x:v>Balanced</x:v>
      </x:c>
      <x:c r="E5261" s="16" t="n">
        <x:v>71821</x:v>
      </x:c>
      <x:c r="F5261" s="16" t="n">
        <x:v>2256</x:v>
      </x:c>
      <x:c r="G5261" s="15" t="n">
        <x:f>VLOOKUP(D5261,'Pricing'!$A$6:$E$8,5,FALSE)</x:f>
        <x:v>1.2300000000000002</x:v>
      </x:c>
      <x:c r="H5261" s="15" t="n">
        <x:f>VLOOKUP(D5261,'Pricing'!$A$6:$E$8,4,FALSE)</x:f>
        <x:v>6</x:v>
      </x:c>
      <x:c r="I5261" s="15" t="n">
        <x:f>E5261*G5261/1000000</x:f>
        <x:v>0.08833983000000002</x:v>
      </x:c>
      <x:c r="J5261" s="15" t="n">
        <x:f>F5261*H5261/1000000</x:f>
        <x:v>0.013536</x:v>
      </x:c>
      <x:c r="K5261" s="15" t="n">
        <x:f>SUM(I5261:J5261)</x:f>
        <x:v>0.10187583000000003</x:v>
      </x:c>
    </x:row>
    <x:row r="5262" ht="23" customHeight="1">
      <x:c r="A5262" s="2" t="str">
        <x:v>REQ-05258</x:v>
      </x:c>
      <x:c r="B5262" s="2" t="n">
        <x:v>27</x:v>
      </x:c>
      <x:c r="C5262" s="2" t="str">
        <x:v>Growth</x:v>
      </x:c>
      <x:c r="D5262" s="2" t="str">
        <x:v>Swift</x:v>
      </x:c>
      <x:c r="E5262" s="16" t="n">
        <x:v>111002</x:v>
      </x:c>
      <x:c r="F5262" s="16" t="n">
        <x:v>665</x:v>
      </x:c>
      <x:c r="G5262" s="15" t="n">
        <x:f>VLOOKUP(D5262,'Pricing'!$A$6:$E$8,5,FALSE)</x:f>
        <x:v>0.246</x:v>
      </x:c>
      <x:c r="H5262" s="15" t="n">
        <x:f>VLOOKUP(D5262,'Pricing'!$A$6:$E$8,4,FALSE)</x:f>
        <x:v>1.2</x:v>
      </x:c>
      <x:c r="I5262" s="15" t="n">
        <x:f>E5262*G5262/1000000</x:f>
        <x:v>0.027306491999999998</x:v>
      </x:c>
      <x:c r="J5262" s="15" t="n">
        <x:f>F5262*H5262/1000000</x:f>
        <x:v>0.000798</x:v>
      </x:c>
      <x:c r="K5262" s="15" t="n">
        <x:f>SUM(I5262:J5262)</x:f>
        <x:v>0.028104492</x:v>
      </x:c>
    </x:row>
    <x:row r="5263" ht="23" customHeight="1">
      <x:c r="A5263" s="2" t="str">
        <x:v>REQ-05259</x:v>
      </x:c>
      <x:c r="B5263" s="2" t="n">
        <x:v>6</x:v>
      </x:c>
      <x:c r="C5263" s="2" t="str">
        <x:v>Operations</x:v>
      </x:c>
      <x:c r="D5263" s="2" t="str">
        <x:v>Balanced</x:v>
      </x:c>
      <x:c r="E5263" s="16" t="n">
        <x:v>116459</x:v>
      </x:c>
      <x:c r="F5263" s="16" t="n">
        <x:v>359</x:v>
      </x:c>
      <x:c r="G5263" s="15" t="n">
        <x:f>VLOOKUP(D5263,'Pricing'!$A$6:$E$8,5,FALSE)</x:f>
        <x:v>1.2300000000000002</x:v>
      </x:c>
      <x:c r="H5263" s="15" t="n">
        <x:f>VLOOKUP(D5263,'Pricing'!$A$6:$E$8,4,FALSE)</x:f>
        <x:v>6</x:v>
      </x:c>
      <x:c r="I5263" s="15" t="n">
        <x:f>E5263*G5263/1000000</x:f>
        <x:v>0.14324457000000004</x:v>
      </x:c>
      <x:c r="J5263" s="15" t="n">
        <x:f>F5263*H5263/1000000</x:f>
        <x:v>0.002154</x:v>
      </x:c>
      <x:c r="K5263" s="15" t="n">
        <x:f>SUM(I5263:J5263)</x:f>
        <x:v>0.14539857000000003</x:v>
      </x:c>
    </x:row>
    <x:row r="5264" ht="23" customHeight="1">
      <x:c r="A5264" s="2" t="str">
        <x:v>REQ-05260</x:v>
      </x:c>
      <x:c r="B5264" s="2" t="n">
        <x:v>30</x:v>
      </x:c>
      <x:c r="C5264" s="2" t="str">
        <x:v>Product</x:v>
      </x:c>
      <x:c r="D5264" s="2" t="str">
        <x:v>Swift</x:v>
      </x:c>
      <x:c r="E5264" s="16" t="n">
        <x:v>108792</x:v>
      </x:c>
      <x:c r="F5264" s="16" t="n">
        <x:v>2567</x:v>
      </x:c>
      <x:c r="G5264" s="15" t="n">
        <x:f>VLOOKUP(D5264,'Pricing'!$A$6:$E$8,5,FALSE)</x:f>
        <x:v>0.246</x:v>
      </x:c>
      <x:c r="H5264" s="15" t="n">
        <x:f>VLOOKUP(D5264,'Pricing'!$A$6:$E$8,4,FALSE)</x:f>
        <x:v>1.2</x:v>
      </x:c>
      <x:c r="I5264" s="15" t="n">
        <x:f>E5264*G5264/1000000</x:f>
        <x:v>0.026762831999999997</x:v>
      </x:c>
      <x:c r="J5264" s="15" t="n">
        <x:f>F5264*H5264/1000000</x:f>
        <x:v>0.0030804</x:v>
      </x:c>
      <x:c r="K5264" s="15" t="n">
        <x:f>SUM(I5264:J5264)</x:f>
        <x:v>0.029843231999999997</x:v>
      </x:c>
    </x:row>
    <x:row r="5265" ht="23" customHeight="1">
      <x:c r="A5265" s="2" t="str">
        <x:v>REQ-05261</x:v>
      </x:c>
      <x:c r="B5265" s="2" t="n">
        <x:v>30</x:v>
      </x:c>
      <x:c r="C5265" s="2" t="str">
        <x:v>Operations</x:v>
      </x:c>
      <x:c r="D5265" s="2" t="str">
        <x:v>Swift</x:v>
      </x:c>
      <x:c r="E5265" s="16" t="n">
        <x:v>53502</x:v>
      </x:c>
      <x:c r="F5265" s="16" t="n">
        <x:v>843</x:v>
      </x:c>
      <x:c r="G5265" s="15" t="n">
        <x:f>VLOOKUP(D5265,'Pricing'!$A$6:$E$8,5,FALSE)</x:f>
        <x:v>0.246</x:v>
      </x:c>
      <x:c r="H5265" s="15" t="n">
        <x:f>VLOOKUP(D5265,'Pricing'!$A$6:$E$8,4,FALSE)</x:f>
        <x:v>1.2</x:v>
      </x:c>
      <x:c r="I5265" s="15" t="n">
        <x:f>E5265*G5265/1000000</x:f>
        <x:v>0.013161492</x:v>
      </x:c>
      <x:c r="J5265" s="15" t="n">
        <x:f>F5265*H5265/1000000</x:f>
        <x:v>0.0010115999999999999</x:v>
      </x:c>
      <x:c r="K5265" s="15" t="n">
        <x:f>SUM(I5265:J5265)</x:f>
        <x:v>0.014173092</x:v>
      </x:c>
    </x:row>
    <x:row r="5266" ht="23" customHeight="1">
      <x:c r="A5266" s="2" t="str">
        <x:v>REQ-05262</x:v>
      </x:c>
      <x:c r="B5266" s="2" t="n">
        <x:v>28</x:v>
      </x:c>
      <x:c r="C5266" s="2" t="str">
        <x:v>Support</x:v>
      </x:c>
      <x:c r="D5266" s="2" t="str">
        <x:v>Swift</x:v>
      </x:c>
      <x:c r="E5266" s="16" t="n">
        <x:v>7408</x:v>
      </x:c>
      <x:c r="F5266" s="16" t="n">
        <x:v>3244</x:v>
      </x:c>
      <x:c r="G5266" s="15" t="n">
        <x:f>VLOOKUP(D5266,'Pricing'!$A$6:$E$8,5,FALSE)</x:f>
        <x:v>0.246</x:v>
      </x:c>
      <x:c r="H5266" s="15" t="n">
        <x:f>VLOOKUP(D5266,'Pricing'!$A$6:$E$8,4,FALSE)</x:f>
        <x:v>1.2</x:v>
      </x:c>
      <x:c r="I5266" s="15" t="n">
        <x:f>E5266*G5266/1000000</x:f>
        <x:v>0.001822368</x:v>
      </x:c>
      <x:c r="J5266" s="15" t="n">
        <x:f>F5266*H5266/1000000</x:f>
        <x:v>0.0038927999999999996</x:v>
      </x:c>
      <x:c r="K5266" s="15" t="n">
        <x:f>SUM(I5266:J5266)</x:f>
        <x:v>0.005715168</x:v>
      </x:c>
    </x:row>
    <x:row r="5267" ht="23" customHeight="1">
      <x:c r="A5267" s="2" t="str">
        <x:v>REQ-05263</x:v>
      </x:c>
      <x:c r="B5267" s="2" t="n">
        <x:v>9</x:v>
      </x:c>
      <x:c r="C5267" s="2" t="str">
        <x:v>Research</x:v>
      </x:c>
      <x:c r="D5267" s="2" t="str">
        <x:v>Swift</x:v>
      </x:c>
      <x:c r="E5267" s="16" t="n">
        <x:v>41391</x:v>
      </x:c>
      <x:c r="F5267" s="16" t="n">
        <x:v>426</x:v>
      </x:c>
      <x:c r="G5267" s="15" t="n">
        <x:f>VLOOKUP(D5267,'Pricing'!$A$6:$E$8,5,FALSE)</x:f>
        <x:v>0.246</x:v>
      </x:c>
      <x:c r="H5267" s="15" t="n">
        <x:f>VLOOKUP(D5267,'Pricing'!$A$6:$E$8,4,FALSE)</x:f>
        <x:v>1.2</x:v>
      </x:c>
      <x:c r="I5267" s="15" t="n">
        <x:f>E5267*G5267/1000000</x:f>
        <x:v>0.010182186</x:v>
      </x:c>
      <x:c r="J5267" s="15" t="n">
        <x:f>F5267*H5267/1000000</x:f>
        <x:v>0.0005112</x:v>
      </x:c>
      <x:c r="K5267" s="15" t="n">
        <x:f>SUM(I5267:J5267)</x:f>
        <x:v>0.010693386</x:v>
      </x:c>
    </x:row>
    <x:row r="5268" ht="23" customHeight="1">
      <x:c r="A5268" s="2" t="str">
        <x:v>REQ-05264</x:v>
      </x:c>
      <x:c r="B5268" s="2" t="n">
        <x:v>10</x:v>
      </x:c>
      <x:c r="C5268" s="2" t="str">
        <x:v>Product</x:v>
      </x:c>
      <x:c r="D5268" s="2" t="str">
        <x:v>Balanced</x:v>
      </x:c>
      <x:c r="E5268" s="16" t="n">
        <x:v>26418</x:v>
      </x:c>
      <x:c r="F5268" s="16" t="n">
        <x:v>2619</x:v>
      </x:c>
      <x:c r="G5268" s="15" t="n">
        <x:f>VLOOKUP(D5268,'Pricing'!$A$6:$E$8,5,FALSE)</x:f>
        <x:v>1.2300000000000002</x:v>
      </x:c>
      <x:c r="H5268" s="15" t="n">
        <x:f>VLOOKUP(D5268,'Pricing'!$A$6:$E$8,4,FALSE)</x:f>
        <x:v>6</x:v>
      </x:c>
      <x:c r="I5268" s="15" t="n">
        <x:f>E5268*G5268/1000000</x:f>
        <x:v>0.032494140000000005</x:v>
      </x:c>
      <x:c r="J5268" s="15" t="n">
        <x:f>F5268*H5268/1000000</x:f>
        <x:v>0.015714</x:v>
      </x:c>
      <x:c r="K5268" s="15" t="n">
        <x:f>SUM(I5268:J5268)</x:f>
        <x:v>0.048208140000000003</x:v>
      </x:c>
    </x:row>
    <x:row r="5269" ht="23" customHeight="1">
      <x:c r="A5269" s="2" t="str">
        <x:v>REQ-05265</x:v>
      </x:c>
      <x:c r="B5269" s="2" t="n">
        <x:v>23</x:v>
      </x:c>
      <x:c r="C5269" s="2" t="str">
        <x:v>Engineering</x:v>
      </x:c>
      <x:c r="D5269" s="2" t="str">
        <x:v>Swift</x:v>
      </x:c>
      <x:c r="E5269" s="16" t="n">
        <x:v>59634</x:v>
      </x:c>
      <x:c r="F5269" s="16" t="n">
        <x:v>2712</x:v>
      </x:c>
      <x:c r="G5269" s="15" t="n">
        <x:f>VLOOKUP(D5269,'Pricing'!$A$6:$E$8,5,FALSE)</x:f>
        <x:v>0.246</x:v>
      </x:c>
      <x:c r="H5269" s="15" t="n">
        <x:f>VLOOKUP(D5269,'Pricing'!$A$6:$E$8,4,FALSE)</x:f>
        <x:v>1.2</x:v>
      </x:c>
      <x:c r="I5269" s="15" t="n">
        <x:f>E5269*G5269/1000000</x:f>
        <x:v>0.014669964</x:v>
      </x:c>
      <x:c r="J5269" s="15" t="n">
        <x:f>F5269*H5269/1000000</x:f>
        <x:v>0.0032544</x:v>
      </x:c>
      <x:c r="K5269" s="15" t="n">
        <x:f>SUM(I5269:J5269)</x:f>
        <x:v>0.017924364</x:v>
      </x:c>
    </x:row>
    <x:row r="5270" ht="23" customHeight="1">
      <x:c r="A5270" s="2" t="str">
        <x:v>REQ-05266</x:v>
      </x:c>
      <x:c r="B5270" s="2" t="n">
        <x:v>7</x:v>
      </x:c>
      <x:c r="C5270" s="2" t="str">
        <x:v>Growth</x:v>
      </x:c>
      <x:c r="D5270" s="2" t="str">
        <x:v>Balanced</x:v>
      </x:c>
      <x:c r="E5270" s="16" t="n">
        <x:v>38287</x:v>
      </x:c>
      <x:c r="F5270" s="16" t="n">
        <x:v>3217</x:v>
      </x:c>
      <x:c r="G5270" s="15" t="n">
        <x:f>VLOOKUP(D5270,'Pricing'!$A$6:$E$8,5,FALSE)</x:f>
        <x:v>1.2300000000000002</x:v>
      </x:c>
      <x:c r="H5270" s="15" t="n">
        <x:f>VLOOKUP(D5270,'Pricing'!$A$6:$E$8,4,FALSE)</x:f>
        <x:v>6</x:v>
      </x:c>
      <x:c r="I5270" s="15" t="n">
        <x:f>E5270*G5270/1000000</x:f>
        <x:v>0.04709301000000001</x:v>
      </x:c>
      <x:c r="J5270" s="15" t="n">
        <x:f>F5270*H5270/1000000</x:f>
        <x:v>0.019302</x:v>
      </x:c>
      <x:c r="K5270" s="15" t="n">
        <x:f>SUM(I5270:J5270)</x:f>
        <x:v>0.06639501</x:v>
      </x:c>
    </x:row>
    <x:row r="5271" ht="23" customHeight="1">
      <x:c r="A5271" s="2" t="str">
        <x:v>REQ-05267</x:v>
      </x:c>
      <x:c r="B5271" s="2" t="n">
        <x:v>26</x:v>
      </x:c>
      <x:c r="C5271" s="2" t="str">
        <x:v>Engineering</x:v>
      </x:c>
      <x:c r="D5271" s="2" t="str">
        <x:v>Balanced</x:v>
      </x:c>
      <x:c r="E5271" s="16" t="n">
        <x:v>115829</x:v>
      </x:c>
      <x:c r="F5271" s="16" t="n">
        <x:v>728</x:v>
      </x:c>
      <x:c r="G5271" s="15" t="n">
        <x:f>VLOOKUP(D5271,'Pricing'!$A$6:$E$8,5,FALSE)</x:f>
        <x:v>1.2300000000000002</x:v>
      </x:c>
      <x:c r="H5271" s="15" t="n">
        <x:f>VLOOKUP(D5271,'Pricing'!$A$6:$E$8,4,FALSE)</x:f>
        <x:v>6</x:v>
      </x:c>
      <x:c r="I5271" s="15" t="n">
        <x:f>E5271*G5271/1000000</x:f>
        <x:v>0.14246967000000002</x:v>
      </x:c>
      <x:c r="J5271" s="15" t="n">
        <x:f>F5271*H5271/1000000</x:f>
        <x:v>0.004368</x:v>
      </x:c>
      <x:c r="K5271" s="15" t="n">
        <x:f>SUM(I5271:J5271)</x:f>
        <x:v>0.14683767000000003</x:v>
      </x:c>
    </x:row>
    <x:row r="5272" ht="23" customHeight="1">
      <x:c r="A5272" s="2" t="str">
        <x:v>REQ-05268</x:v>
      </x:c>
      <x:c r="B5272" s="2" t="n">
        <x:v>25</x:v>
      </x:c>
      <x:c r="C5272" s="2" t="str">
        <x:v>Growth</x:v>
      </x:c>
      <x:c r="D5272" s="2" t="str">
        <x:v>Balanced</x:v>
      </x:c>
      <x:c r="E5272" s="16" t="n">
        <x:v>92286</x:v>
      </x:c>
      <x:c r="F5272" s="16" t="n">
        <x:v>2704</x:v>
      </x:c>
      <x:c r="G5272" s="15" t="n">
        <x:f>VLOOKUP(D5272,'Pricing'!$A$6:$E$8,5,FALSE)</x:f>
        <x:v>1.2300000000000002</x:v>
      </x:c>
      <x:c r="H5272" s="15" t="n">
        <x:f>VLOOKUP(D5272,'Pricing'!$A$6:$E$8,4,FALSE)</x:f>
        <x:v>6</x:v>
      </x:c>
      <x:c r="I5272" s="15" t="n">
        <x:f>E5272*G5272/1000000</x:f>
        <x:v>0.11351178</x:v>
      </x:c>
      <x:c r="J5272" s="15" t="n">
        <x:f>F5272*H5272/1000000</x:f>
        <x:v>0.016224</x:v>
      </x:c>
      <x:c r="K5272" s="15" t="n">
        <x:f>SUM(I5272:J5272)</x:f>
        <x:v>0.12973578</x:v>
      </x:c>
    </x:row>
    <x:row r="5273" ht="23" customHeight="1">
      <x:c r="A5273" s="2" t="str">
        <x:v>REQ-05269</x:v>
      </x:c>
      <x:c r="B5273" s="2" t="n">
        <x:v>13</x:v>
      </x:c>
      <x:c r="C5273" s="2" t="str">
        <x:v>Engineering</x:v>
      </x:c>
      <x:c r="D5273" s="2" t="str">
        <x:v>Swift</x:v>
      </x:c>
      <x:c r="E5273" s="16" t="n">
        <x:v>48117</x:v>
      </x:c>
      <x:c r="F5273" s="16" t="n">
        <x:v>2601</x:v>
      </x:c>
      <x:c r="G5273" s="15" t="n">
        <x:f>VLOOKUP(D5273,'Pricing'!$A$6:$E$8,5,FALSE)</x:f>
        <x:v>0.246</x:v>
      </x:c>
      <x:c r="H5273" s="15" t="n">
        <x:f>VLOOKUP(D5273,'Pricing'!$A$6:$E$8,4,FALSE)</x:f>
        <x:v>1.2</x:v>
      </x:c>
      <x:c r="I5273" s="15" t="n">
        <x:f>E5273*G5273/1000000</x:f>
        <x:v>0.011836781999999999</x:v>
      </x:c>
      <x:c r="J5273" s="15" t="n">
        <x:f>F5273*H5273/1000000</x:f>
        <x:v>0.0031211999999999998</x:v>
      </x:c>
      <x:c r="K5273" s="15" t="n">
        <x:f>SUM(I5273:J5273)</x:f>
        <x:v>0.014957981999999998</x:v>
      </x:c>
    </x:row>
    <x:row r="5274" ht="23" customHeight="1">
      <x:c r="A5274" s="2" t="str">
        <x:v>REQ-05270</x:v>
      </x:c>
      <x:c r="B5274" s="2" t="n">
        <x:v>1</x:v>
      </x:c>
      <x:c r="C5274" s="2" t="str">
        <x:v>Growth</x:v>
      </x:c>
      <x:c r="D5274" s="2" t="str">
        <x:v>Swift</x:v>
      </x:c>
      <x:c r="E5274" s="16" t="n">
        <x:v>114697</x:v>
      </x:c>
      <x:c r="F5274" s="16" t="n">
        <x:v>931</x:v>
      </x:c>
      <x:c r="G5274" s="15" t="n">
        <x:f>VLOOKUP(D5274,'Pricing'!$A$6:$E$8,5,FALSE)</x:f>
        <x:v>0.246</x:v>
      </x:c>
      <x:c r="H5274" s="15" t="n">
        <x:f>VLOOKUP(D5274,'Pricing'!$A$6:$E$8,4,FALSE)</x:f>
        <x:v>1.2</x:v>
      </x:c>
      <x:c r="I5274" s="15" t="n">
        <x:f>E5274*G5274/1000000</x:f>
        <x:v>0.028215462</x:v>
      </x:c>
      <x:c r="J5274" s="15" t="n">
        <x:f>F5274*H5274/1000000</x:f>
        <x:v>0.0011172</x:v>
      </x:c>
      <x:c r="K5274" s="15" t="n">
        <x:f>SUM(I5274:J5274)</x:f>
        <x:v>0.029332662</x:v>
      </x:c>
    </x:row>
    <x:row r="5275" ht="23" customHeight="1">
      <x:c r="A5275" s="2" t="str">
        <x:v>REQ-05271</x:v>
      </x:c>
      <x:c r="B5275" s="2" t="n">
        <x:v>2</x:v>
      </x:c>
      <x:c r="C5275" s="2" t="str">
        <x:v>Operations</x:v>
      </x:c>
      <x:c r="D5275" s="2" t="str">
        <x:v>Balanced</x:v>
      </x:c>
      <x:c r="E5275" s="16" t="n">
        <x:v>78583</x:v>
      </x:c>
      <x:c r="F5275" s="16" t="n">
        <x:v>2532</x:v>
      </x:c>
      <x:c r="G5275" s="15" t="n">
        <x:f>VLOOKUP(D5275,'Pricing'!$A$6:$E$8,5,FALSE)</x:f>
        <x:v>1.2300000000000002</x:v>
      </x:c>
      <x:c r="H5275" s="15" t="n">
        <x:f>VLOOKUP(D5275,'Pricing'!$A$6:$E$8,4,FALSE)</x:f>
        <x:v>6</x:v>
      </x:c>
      <x:c r="I5275" s="15" t="n">
        <x:f>E5275*G5275/1000000</x:f>
        <x:v>0.09665709000000001</x:v>
      </x:c>
      <x:c r="J5275" s="15" t="n">
        <x:f>F5275*H5275/1000000</x:f>
        <x:v>0.015192</x:v>
      </x:c>
      <x:c r="K5275" s="15" t="n">
        <x:f>SUM(I5275:J5275)</x:f>
        <x:v>0.11184909000000001</x:v>
      </x:c>
    </x:row>
    <x:row r="5276" ht="23" customHeight="1">
      <x:c r="A5276" s="2" t="str">
        <x:v>REQ-05272</x:v>
      </x:c>
      <x:c r="B5276" s="2" t="n">
        <x:v>29</x:v>
      </x:c>
      <x:c r="C5276" s="2" t="str">
        <x:v>Growth</x:v>
      </x:c>
      <x:c r="D5276" s="2" t="str">
        <x:v>Reasoning</x:v>
      </x:c>
      <x:c r="E5276" s="16" t="n">
        <x:v>6308</x:v>
      </x:c>
      <x:c r="F5276" s="16" t="n">
        <x:v>1434</x:v>
      </x:c>
      <x:c r="G5276" s="15" t="n">
        <x:f>VLOOKUP(D5276,'Pricing'!$A$6:$E$8,5,FALSE)</x:f>
        <x:v>4.920000000000001</x:v>
      </x:c>
      <x:c r="H5276" s="15" t="n">
        <x:f>VLOOKUP(D5276,'Pricing'!$A$6:$E$8,4,FALSE)</x:f>
        <x:v>24</x:v>
      </x:c>
      <x:c r="I5276" s="15" t="n">
        <x:f>E5276*G5276/1000000</x:f>
        <x:v>0.031035360000000005</x:v>
      </x:c>
      <x:c r="J5276" s="15" t="n">
        <x:f>F5276*H5276/1000000</x:f>
        <x:v>0.034416</x:v>
      </x:c>
      <x:c r="K5276" s="15" t="n">
        <x:f>SUM(I5276:J5276)</x:f>
        <x:v>0.06545136000000001</x:v>
      </x:c>
    </x:row>
    <x:row r="5277" ht="23" customHeight="1">
      <x:c r="A5277" s="2" t="str">
        <x:v>REQ-05273</x:v>
      </x:c>
      <x:c r="B5277" s="2" t="n">
        <x:v>28</x:v>
      </x:c>
      <x:c r="C5277" s="2" t="str">
        <x:v>Research</x:v>
      </x:c>
      <x:c r="D5277" s="2" t="str">
        <x:v>Swift</x:v>
      </x:c>
      <x:c r="E5277" s="16" t="n">
        <x:v>118415</x:v>
      </x:c>
      <x:c r="F5277" s="16" t="n">
        <x:v>1721</x:v>
      </x:c>
      <x:c r="G5277" s="15" t="n">
        <x:f>VLOOKUP(D5277,'Pricing'!$A$6:$E$8,5,FALSE)</x:f>
        <x:v>0.246</x:v>
      </x:c>
      <x:c r="H5277" s="15" t="n">
        <x:f>VLOOKUP(D5277,'Pricing'!$A$6:$E$8,4,FALSE)</x:f>
        <x:v>1.2</x:v>
      </x:c>
      <x:c r="I5277" s="15" t="n">
        <x:f>E5277*G5277/1000000</x:f>
        <x:v>0.02913009</x:v>
      </x:c>
      <x:c r="J5277" s="15" t="n">
        <x:f>F5277*H5277/1000000</x:f>
        <x:v>0.0020651999999999997</x:v>
      </x:c>
      <x:c r="K5277" s="15" t="n">
        <x:f>SUM(I5277:J5277)</x:f>
        <x:v>0.03119529</x:v>
      </x:c>
    </x:row>
    <x:row r="5278" ht="23" customHeight="1">
      <x:c r="A5278" s="2" t="str">
        <x:v>REQ-05274</x:v>
      </x:c>
      <x:c r="B5278" s="2" t="n">
        <x:v>23</x:v>
      </x:c>
      <x:c r="C5278" s="2" t="str">
        <x:v>Support</x:v>
      </x:c>
      <x:c r="D5278" s="2" t="str">
        <x:v>Swift</x:v>
      </x:c>
      <x:c r="E5278" s="16" t="n">
        <x:v>97404</x:v>
      </x:c>
      <x:c r="F5278" s="16" t="n">
        <x:v>1607</x:v>
      </x:c>
      <x:c r="G5278" s="15" t="n">
        <x:f>VLOOKUP(D5278,'Pricing'!$A$6:$E$8,5,FALSE)</x:f>
        <x:v>0.246</x:v>
      </x:c>
      <x:c r="H5278" s="15" t="n">
        <x:f>VLOOKUP(D5278,'Pricing'!$A$6:$E$8,4,FALSE)</x:f>
        <x:v>1.2</x:v>
      </x:c>
      <x:c r="I5278" s="15" t="n">
        <x:f>E5278*G5278/1000000</x:f>
        <x:v>0.023961384</x:v>
      </x:c>
      <x:c r="J5278" s="15" t="n">
        <x:f>F5278*H5278/1000000</x:f>
        <x:v>0.0019283999999999998</x:v>
      </x:c>
      <x:c r="K5278" s="15" t="n">
        <x:f>SUM(I5278:J5278)</x:f>
        <x:v>0.025889784</x:v>
      </x:c>
    </x:row>
    <x:row r="5279" ht="23" customHeight="1">
      <x:c r="A5279" s="2" t="str">
        <x:v>REQ-05275</x:v>
      </x:c>
      <x:c r="B5279" s="2" t="n">
        <x:v>8</x:v>
      </x:c>
      <x:c r="C5279" s="2" t="str">
        <x:v>Operations</x:v>
      </x:c>
      <x:c r="D5279" s="2" t="str">
        <x:v>Swift</x:v>
      </x:c>
      <x:c r="E5279" s="16" t="n">
        <x:v>109918</x:v>
      </x:c>
      <x:c r="F5279" s="16" t="n">
        <x:v>1724</x:v>
      </x:c>
      <x:c r="G5279" s="15" t="n">
        <x:f>VLOOKUP(D5279,'Pricing'!$A$6:$E$8,5,FALSE)</x:f>
        <x:v>0.246</x:v>
      </x:c>
      <x:c r="H5279" s="15" t="n">
        <x:f>VLOOKUP(D5279,'Pricing'!$A$6:$E$8,4,FALSE)</x:f>
        <x:v>1.2</x:v>
      </x:c>
      <x:c r="I5279" s="15" t="n">
        <x:f>E5279*G5279/1000000</x:f>
        <x:v>0.027039828000000002</x:v>
      </x:c>
      <x:c r="J5279" s="15" t="n">
        <x:f>F5279*H5279/1000000</x:f>
        <x:v>0.0020687999999999995</x:v>
      </x:c>
      <x:c r="K5279" s="15" t="n">
        <x:f>SUM(I5279:J5279)</x:f>
        <x:v>0.029108628</x:v>
      </x:c>
    </x:row>
    <x:row r="5280" ht="23" customHeight="1">
      <x:c r="A5280" s="2" t="str">
        <x:v>REQ-05276</x:v>
      </x:c>
      <x:c r="B5280" s="2" t="n">
        <x:v>2</x:v>
      </x:c>
      <x:c r="C5280" s="2" t="str">
        <x:v>Support</x:v>
      </x:c>
      <x:c r="D5280" s="2" t="str">
        <x:v>Balanced</x:v>
      </x:c>
      <x:c r="E5280" s="16" t="n">
        <x:v>100874</x:v>
      </x:c>
      <x:c r="F5280" s="16" t="n">
        <x:v>3702</x:v>
      </x:c>
      <x:c r="G5280" s="15" t="n">
        <x:f>VLOOKUP(D5280,'Pricing'!$A$6:$E$8,5,FALSE)</x:f>
        <x:v>1.2300000000000002</x:v>
      </x:c>
      <x:c r="H5280" s="15" t="n">
        <x:f>VLOOKUP(D5280,'Pricing'!$A$6:$E$8,4,FALSE)</x:f>
        <x:v>6</x:v>
      </x:c>
      <x:c r="I5280" s="15" t="n">
        <x:f>E5280*G5280/1000000</x:f>
        <x:v>0.12407502000000002</x:v>
      </x:c>
      <x:c r="J5280" s="15" t="n">
        <x:f>F5280*H5280/1000000</x:f>
        <x:v>0.022212</x:v>
      </x:c>
      <x:c r="K5280" s="15" t="n">
        <x:f>SUM(I5280:J5280)</x:f>
        <x:v>0.14628702000000002</x:v>
      </x:c>
    </x:row>
    <x:row r="5281" ht="23" customHeight="1">
      <x:c r="A5281" s="2" t="str">
        <x:v>REQ-05277</x:v>
      </x:c>
      <x:c r="B5281" s="2" t="n">
        <x:v>5</x:v>
      </x:c>
      <x:c r="C5281" s="2" t="str">
        <x:v>Research</x:v>
      </x:c>
      <x:c r="D5281" s="2" t="str">
        <x:v>Swift</x:v>
      </x:c>
      <x:c r="E5281" s="16" t="n">
        <x:v>24588</x:v>
      </x:c>
      <x:c r="F5281" s="16" t="n">
        <x:v>3585</x:v>
      </x:c>
      <x:c r="G5281" s="15" t="n">
        <x:f>VLOOKUP(D5281,'Pricing'!$A$6:$E$8,5,FALSE)</x:f>
        <x:v>0.246</x:v>
      </x:c>
      <x:c r="H5281" s="15" t="n">
        <x:f>VLOOKUP(D5281,'Pricing'!$A$6:$E$8,4,FALSE)</x:f>
        <x:v>1.2</x:v>
      </x:c>
      <x:c r="I5281" s="15" t="n">
        <x:f>E5281*G5281/1000000</x:f>
        <x:v>0.006048648</x:v>
      </x:c>
      <x:c r="J5281" s="15" t="n">
        <x:f>F5281*H5281/1000000</x:f>
        <x:v>0.004302</x:v>
      </x:c>
      <x:c r="K5281" s="15" t="n">
        <x:f>SUM(I5281:J5281)</x:f>
        <x:v>0.010350648</x:v>
      </x:c>
    </x:row>
    <x:row r="5282" ht="23" customHeight="1">
      <x:c r="A5282" s="2" t="str">
        <x:v>REQ-05278</x:v>
      </x:c>
      <x:c r="B5282" s="2" t="n">
        <x:v>6</x:v>
      </x:c>
      <x:c r="C5282" s="2" t="str">
        <x:v>Growth</x:v>
      </x:c>
      <x:c r="D5282" s="2" t="str">
        <x:v>Reasoning</x:v>
      </x:c>
      <x:c r="E5282" s="16" t="n">
        <x:v>108932</x:v>
      </x:c>
      <x:c r="F5282" s="16" t="n">
        <x:v>1892</x:v>
      </x:c>
      <x:c r="G5282" s="15" t="n">
        <x:f>VLOOKUP(D5282,'Pricing'!$A$6:$E$8,5,FALSE)</x:f>
        <x:v>4.920000000000001</x:v>
      </x:c>
      <x:c r="H5282" s="15" t="n">
        <x:f>VLOOKUP(D5282,'Pricing'!$A$6:$E$8,4,FALSE)</x:f>
        <x:v>24</x:v>
      </x:c>
      <x:c r="I5282" s="15" t="n">
        <x:f>E5282*G5282/1000000</x:f>
        <x:v>0.5359454400000001</x:v>
      </x:c>
      <x:c r="J5282" s="15" t="n">
        <x:f>F5282*H5282/1000000</x:f>
        <x:v>0.045408</x:v>
      </x:c>
      <x:c r="K5282" s="15" t="n">
        <x:f>SUM(I5282:J5282)</x:f>
        <x:v>0.5813534400000001</x:v>
      </x:c>
    </x:row>
    <x:row r="5283" ht="23" customHeight="1">
      <x:c r="A5283" s="2" t="str">
        <x:v>REQ-05279</x:v>
      </x:c>
      <x:c r="B5283" s="2" t="n">
        <x:v>17</x:v>
      </x:c>
      <x:c r="C5283" s="2" t="str">
        <x:v>Engineering</x:v>
      </x:c>
      <x:c r="D5283" s="2" t="str">
        <x:v>Swift</x:v>
      </x:c>
      <x:c r="E5283" s="16" t="n">
        <x:v>18791</x:v>
      </x:c>
      <x:c r="F5283" s="16" t="n">
        <x:v>3043</x:v>
      </x:c>
      <x:c r="G5283" s="15" t="n">
        <x:f>VLOOKUP(D5283,'Pricing'!$A$6:$E$8,5,FALSE)</x:f>
        <x:v>0.246</x:v>
      </x:c>
      <x:c r="H5283" s="15" t="n">
        <x:f>VLOOKUP(D5283,'Pricing'!$A$6:$E$8,4,FALSE)</x:f>
        <x:v>1.2</x:v>
      </x:c>
      <x:c r="I5283" s="15" t="n">
        <x:f>E5283*G5283/1000000</x:f>
        <x:v>0.004622586000000001</x:v>
      </x:c>
      <x:c r="J5283" s="15" t="n">
        <x:f>F5283*H5283/1000000</x:f>
        <x:v>0.0036516</x:v>
      </x:c>
      <x:c r="K5283" s="15" t="n">
        <x:f>SUM(I5283:J5283)</x:f>
        <x:v>0.008274186000000001</x:v>
      </x:c>
    </x:row>
    <x:row r="5284" ht="23" customHeight="1">
      <x:c r="A5284" s="2" t="str">
        <x:v>REQ-05280</x:v>
      </x:c>
      <x:c r="B5284" s="2" t="n">
        <x:v>12</x:v>
      </x:c>
      <x:c r="C5284" s="2" t="str">
        <x:v>Product</x:v>
      </x:c>
      <x:c r="D5284" s="2" t="str">
        <x:v>Swift</x:v>
      </x:c>
      <x:c r="E5284" s="16" t="n">
        <x:v>59630</x:v>
      </x:c>
      <x:c r="F5284" s="16" t="n">
        <x:v>1744</x:v>
      </x:c>
      <x:c r="G5284" s="15" t="n">
        <x:f>VLOOKUP(D5284,'Pricing'!$A$6:$E$8,5,FALSE)</x:f>
        <x:v>0.246</x:v>
      </x:c>
      <x:c r="H5284" s="15" t="n">
        <x:f>VLOOKUP(D5284,'Pricing'!$A$6:$E$8,4,FALSE)</x:f>
        <x:v>1.2</x:v>
      </x:c>
      <x:c r="I5284" s="15" t="n">
        <x:f>E5284*G5284/1000000</x:f>
        <x:v>0.01466898</x:v>
      </x:c>
      <x:c r="J5284" s="15" t="n">
        <x:f>F5284*H5284/1000000</x:f>
        <x:v>0.0020927999999999997</x:v>
      </x:c>
      <x:c r="K5284" s="15" t="n">
        <x:f>SUM(I5284:J5284)</x:f>
        <x:v>0.01676178</x:v>
      </x:c>
    </x:row>
    <x:row r="5285" ht="23" customHeight="1">
      <x:c r="A5285" s="2" t="str">
        <x:v>REQ-05281</x:v>
      </x:c>
      <x:c r="B5285" s="2" t="n">
        <x:v>4</x:v>
      </x:c>
      <x:c r="C5285" s="2" t="str">
        <x:v>Research</x:v>
      </x:c>
      <x:c r="D5285" s="2" t="str">
        <x:v>Balanced</x:v>
      </x:c>
      <x:c r="E5285" s="16" t="n">
        <x:v>114171</x:v>
      </x:c>
      <x:c r="F5285" s="16" t="n">
        <x:v>2805</x:v>
      </x:c>
      <x:c r="G5285" s="15" t="n">
        <x:f>VLOOKUP(D5285,'Pricing'!$A$6:$E$8,5,FALSE)</x:f>
        <x:v>1.2300000000000002</x:v>
      </x:c>
      <x:c r="H5285" s="15" t="n">
        <x:f>VLOOKUP(D5285,'Pricing'!$A$6:$E$8,4,FALSE)</x:f>
        <x:v>6</x:v>
      </x:c>
      <x:c r="I5285" s="15" t="n">
        <x:f>E5285*G5285/1000000</x:f>
        <x:v>0.14043033000000002</x:v>
      </x:c>
      <x:c r="J5285" s="15" t="n">
        <x:f>F5285*H5285/1000000</x:f>
        <x:v>0.01683</x:v>
      </x:c>
      <x:c r="K5285" s="15" t="n">
        <x:f>SUM(I5285:J5285)</x:f>
        <x:v>0.15726033000000003</x:v>
      </x:c>
    </x:row>
    <x:row r="5286" ht="23" customHeight="1">
      <x:c r="A5286" s="2" t="str">
        <x:v>REQ-05282</x:v>
      </x:c>
      <x:c r="B5286" s="2" t="n">
        <x:v>25</x:v>
      </x:c>
      <x:c r="C5286" s="2" t="str">
        <x:v>Support</x:v>
      </x:c>
      <x:c r="D5286" s="2" t="str">
        <x:v>Reasoning</x:v>
      </x:c>
      <x:c r="E5286" s="16" t="n">
        <x:v>57946</x:v>
      </x:c>
      <x:c r="F5286" s="16" t="n">
        <x:v>2764</x:v>
      </x:c>
      <x:c r="G5286" s="15" t="n">
        <x:f>VLOOKUP(D5286,'Pricing'!$A$6:$E$8,5,FALSE)</x:f>
        <x:v>4.920000000000001</x:v>
      </x:c>
      <x:c r="H5286" s="15" t="n">
        <x:f>VLOOKUP(D5286,'Pricing'!$A$6:$E$8,4,FALSE)</x:f>
        <x:v>24</x:v>
      </x:c>
      <x:c r="I5286" s="15" t="n">
        <x:f>E5286*G5286/1000000</x:f>
        <x:v>0.28509432000000007</x:v>
      </x:c>
      <x:c r="J5286" s="15" t="n">
        <x:f>F5286*H5286/1000000</x:f>
        <x:v>0.066336</x:v>
      </x:c>
      <x:c r="K5286" s="15" t="n">
        <x:f>SUM(I5286:J5286)</x:f>
        <x:v>0.3514303200000001</x:v>
      </x:c>
    </x:row>
    <x:row r="5287" ht="23" customHeight="1">
      <x:c r="A5287" s="2" t="str">
        <x:v>REQ-05283</x:v>
      </x:c>
      <x:c r="B5287" s="2" t="n">
        <x:v>1</x:v>
      </x:c>
      <x:c r="C5287" s="2" t="str">
        <x:v>Operations</x:v>
      </x:c>
      <x:c r="D5287" s="2" t="str">
        <x:v>Balanced</x:v>
      </x:c>
      <x:c r="E5287" s="16" t="n">
        <x:v>82119</x:v>
      </x:c>
      <x:c r="F5287" s="16" t="n">
        <x:v>3647</x:v>
      </x:c>
      <x:c r="G5287" s="15" t="n">
        <x:f>VLOOKUP(D5287,'Pricing'!$A$6:$E$8,5,FALSE)</x:f>
        <x:v>1.2300000000000002</x:v>
      </x:c>
      <x:c r="H5287" s="15" t="n">
        <x:f>VLOOKUP(D5287,'Pricing'!$A$6:$E$8,4,FALSE)</x:f>
        <x:v>6</x:v>
      </x:c>
      <x:c r="I5287" s="15" t="n">
        <x:f>E5287*G5287/1000000</x:f>
        <x:v>0.10100637000000001</x:v>
      </x:c>
      <x:c r="J5287" s="15" t="n">
        <x:f>F5287*H5287/1000000</x:f>
        <x:v>0.021882</x:v>
      </x:c>
      <x:c r="K5287" s="15" t="n">
        <x:f>SUM(I5287:J5287)</x:f>
        <x:v>0.12288837000000001</x:v>
      </x:c>
    </x:row>
    <x:row r="5288" ht="23" customHeight="1">
      <x:c r="A5288" s="2" t="str">
        <x:v>REQ-05284</x:v>
      </x:c>
      <x:c r="B5288" s="2" t="n">
        <x:v>20</x:v>
      </x:c>
      <x:c r="C5288" s="2" t="str">
        <x:v>Support</x:v>
      </x:c>
      <x:c r="D5288" s="2" t="str">
        <x:v>Balanced</x:v>
      </x:c>
      <x:c r="E5288" s="16" t="n">
        <x:v>47232</x:v>
      </x:c>
      <x:c r="F5288" s="16" t="n">
        <x:v>2947</x:v>
      </x:c>
      <x:c r="G5288" s="15" t="n">
        <x:f>VLOOKUP(D5288,'Pricing'!$A$6:$E$8,5,FALSE)</x:f>
        <x:v>1.2300000000000002</x:v>
      </x:c>
      <x:c r="H5288" s="15" t="n">
        <x:f>VLOOKUP(D5288,'Pricing'!$A$6:$E$8,4,FALSE)</x:f>
        <x:v>6</x:v>
      </x:c>
      <x:c r="I5288" s="15" t="n">
        <x:f>E5288*G5288/1000000</x:f>
        <x:v>0.058095360000000006</x:v>
      </x:c>
      <x:c r="J5288" s="15" t="n">
        <x:f>F5288*H5288/1000000</x:f>
        <x:v>0.017682</x:v>
      </x:c>
      <x:c r="K5288" s="15" t="n">
        <x:f>SUM(I5288:J5288)</x:f>
        <x:v>0.07577736</x:v>
      </x:c>
    </x:row>
    <x:row r="5289" ht="23" customHeight="1">
      <x:c r="A5289" s="2" t="str">
        <x:v>REQ-05285</x:v>
      </x:c>
      <x:c r="B5289" s="2" t="n">
        <x:v>9</x:v>
      </x:c>
      <x:c r="C5289" s="2" t="str">
        <x:v>Operations</x:v>
      </x:c>
      <x:c r="D5289" s="2" t="str">
        <x:v>Swift</x:v>
      </x:c>
      <x:c r="E5289" s="16" t="n">
        <x:v>61676</x:v>
      </x:c>
      <x:c r="F5289" s="16" t="n">
        <x:v>2844</x:v>
      </x:c>
      <x:c r="G5289" s="15" t="n">
        <x:f>VLOOKUP(D5289,'Pricing'!$A$6:$E$8,5,FALSE)</x:f>
        <x:v>0.246</x:v>
      </x:c>
      <x:c r="H5289" s="15" t="n">
        <x:f>VLOOKUP(D5289,'Pricing'!$A$6:$E$8,4,FALSE)</x:f>
        <x:v>1.2</x:v>
      </x:c>
      <x:c r="I5289" s="15" t="n">
        <x:f>E5289*G5289/1000000</x:f>
        <x:v>0.015172296</x:v>
      </x:c>
      <x:c r="J5289" s="15" t="n">
        <x:f>F5289*H5289/1000000</x:f>
        <x:v>0.0034127999999999997</x:v>
      </x:c>
      <x:c r="K5289" s="15" t="n">
        <x:f>SUM(I5289:J5289)</x:f>
        <x:v>0.018585096</x:v>
      </x:c>
    </x:row>
    <x:row r="5290" ht="23" customHeight="1">
      <x:c r="A5290" s="2" t="str">
        <x:v>REQ-05286</x:v>
      </x:c>
      <x:c r="B5290" s="2" t="n">
        <x:v>13</x:v>
      </x:c>
      <x:c r="C5290" s="2" t="str">
        <x:v>Growth</x:v>
      </x:c>
      <x:c r="D5290" s="2" t="str">
        <x:v>Balanced</x:v>
      </x:c>
      <x:c r="E5290" s="16" t="n">
        <x:v>68006</x:v>
      </x:c>
      <x:c r="F5290" s="16" t="n">
        <x:v>2926</x:v>
      </x:c>
      <x:c r="G5290" s="15" t="n">
        <x:f>VLOOKUP(D5290,'Pricing'!$A$6:$E$8,5,FALSE)</x:f>
        <x:v>1.2300000000000002</x:v>
      </x:c>
      <x:c r="H5290" s="15" t="n">
        <x:f>VLOOKUP(D5290,'Pricing'!$A$6:$E$8,4,FALSE)</x:f>
        <x:v>6</x:v>
      </x:c>
      <x:c r="I5290" s="15" t="n">
        <x:f>E5290*G5290/1000000</x:f>
        <x:v>0.08364738000000002</x:v>
      </x:c>
      <x:c r="J5290" s="15" t="n">
        <x:f>F5290*H5290/1000000</x:f>
        <x:v>0.017556</x:v>
      </x:c>
      <x:c r="K5290" s="15" t="n">
        <x:f>SUM(I5290:J5290)</x:f>
        <x:v>0.10120338000000002</x:v>
      </x:c>
    </x:row>
    <x:row r="5291" ht="23" customHeight="1">
      <x:c r="A5291" s="2" t="str">
        <x:v>REQ-05287</x:v>
      </x:c>
      <x:c r="B5291" s="2" t="n">
        <x:v>5</x:v>
      </x:c>
      <x:c r="C5291" s="2" t="str">
        <x:v>Engineering</x:v>
      </x:c>
      <x:c r="D5291" s="2" t="str">
        <x:v>Swift</x:v>
      </x:c>
      <x:c r="E5291" s="16" t="n">
        <x:v>56816</x:v>
      </x:c>
      <x:c r="F5291" s="16" t="n">
        <x:v>3543</x:v>
      </x:c>
      <x:c r="G5291" s="15" t="n">
        <x:f>VLOOKUP(D5291,'Pricing'!$A$6:$E$8,5,FALSE)</x:f>
        <x:v>0.246</x:v>
      </x:c>
      <x:c r="H5291" s="15" t="n">
        <x:f>VLOOKUP(D5291,'Pricing'!$A$6:$E$8,4,FALSE)</x:f>
        <x:v>1.2</x:v>
      </x:c>
      <x:c r="I5291" s="15" t="n">
        <x:f>E5291*G5291/1000000</x:f>
        <x:v>0.013976735999999998</x:v>
      </x:c>
      <x:c r="J5291" s="15" t="n">
        <x:f>F5291*H5291/1000000</x:f>
        <x:v>0.0042515999999999995</x:v>
      </x:c>
      <x:c r="K5291" s="15" t="n">
        <x:f>SUM(I5291:J5291)</x:f>
        <x:v>0.018228335999999998</x:v>
      </x:c>
    </x:row>
    <x:row r="5292" ht="23" customHeight="1">
      <x:c r="A5292" s="2" t="str">
        <x:v>REQ-05288</x:v>
      </x:c>
      <x:c r="B5292" s="2" t="n">
        <x:v>16</x:v>
      </x:c>
      <x:c r="C5292" s="2" t="str">
        <x:v>Product</x:v>
      </x:c>
      <x:c r="D5292" s="2" t="str">
        <x:v>Reasoning</x:v>
      </x:c>
      <x:c r="E5292" s="16" t="n">
        <x:v>29098</x:v>
      </x:c>
      <x:c r="F5292" s="16" t="n">
        <x:v>1079</x:v>
      </x:c>
      <x:c r="G5292" s="15" t="n">
        <x:f>VLOOKUP(D5292,'Pricing'!$A$6:$E$8,5,FALSE)</x:f>
        <x:v>4.920000000000001</x:v>
      </x:c>
      <x:c r="H5292" s="15" t="n">
        <x:f>VLOOKUP(D5292,'Pricing'!$A$6:$E$8,4,FALSE)</x:f>
        <x:v>24</x:v>
      </x:c>
      <x:c r="I5292" s="15" t="n">
        <x:f>E5292*G5292/1000000</x:f>
        <x:v>0.14316216000000004</x:v>
      </x:c>
      <x:c r="J5292" s="15" t="n">
        <x:f>F5292*H5292/1000000</x:f>
        <x:v>0.025896</x:v>
      </x:c>
      <x:c r="K5292" s="15" t="n">
        <x:f>SUM(I5292:J5292)</x:f>
        <x:v>0.16905816000000004</x:v>
      </x:c>
    </x:row>
    <x:row r="5293" ht="23" customHeight="1">
      <x:c r="A5293" s="2" t="str">
        <x:v>REQ-05289</x:v>
      </x:c>
      <x:c r="B5293" s="2" t="n">
        <x:v>2</x:v>
      </x:c>
      <x:c r="C5293" s="2" t="str">
        <x:v>Research</x:v>
      </x:c>
      <x:c r="D5293" s="2" t="str">
        <x:v>Swift</x:v>
      </x:c>
      <x:c r="E5293" s="16" t="n">
        <x:v>53154</x:v>
      </x:c>
      <x:c r="F5293" s="16" t="n">
        <x:v>3665</x:v>
      </x:c>
      <x:c r="G5293" s="15" t="n">
        <x:f>VLOOKUP(D5293,'Pricing'!$A$6:$E$8,5,FALSE)</x:f>
        <x:v>0.246</x:v>
      </x:c>
      <x:c r="H5293" s="15" t="n">
        <x:f>VLOOKUP(D5293,'Pricing'!$A$6:$E$8,4,FALSE)</x:f>
        <x:v>1.2</x:v>
      </x:c>
      <x:c r="I5293" s="15" t="n">
        <x:f>E5293*G5293/1000000</x:f>
        <x:v>0.013075884</x:v>
      </x:c>
      <x:c r="J5293" s="15" t="n">
        <x:f>F5293*H5293/1000000</x:f>
        <x:v>0.004398</x:v>
      </x:c>
      <x:c r="K5293" s="15" t="n">
        <x:f>SUM(I5293:J5293)</x:f>
        <x:v>0.017473884</x:v>
      </x:c>
    </x:row>
    <x:row r="5294" ht="23" customHeight="1">
      <x:c r="A5294" s="2" t="str">
        <x:v>REQ-05290</x:v>
      </x:c>
      <x:c r="B5294" s="2" t="n">
        <x:v>5</x:v>
      </x:c>
      <x:c r="C5294" s="2" t="str">
        <x:v>Growth</x:v>
      </x:c>
      <x:c r="D5294" s="2" t="str">
        <x:v>Balanced</x:v>
      </x:c>
      <x:c r="E5294" s="16" t="n">
        <x:v>23687</x:v>
      </x:c>
      <x:c r="F5294" s="16" t="n">
        <x:v>2490</x:v>
      </x:c>
      <x:c r="G5294" s="15" t="n">
        <x:f>VLOOKUP(D5294,'Pricing'!$A$6:$E$8,5,FALSE)</x:f>
        <x:v>1.2300000000000002</x:v>
      </x:c>
      <x:c r="H5294" s="15" t="n">
        <x:f>VLOOKUP(D5294,'Pricing'!$A$6:$E$8,4,FALSE)</x:f>
        <x:v>6</x:v>
      </x:c>
      <x:c r="I5294" s="15" t="n">
        <x:f>E5294*G5294/1000000</x:f>
        <x:v>0.029135010000000006</x:v>
      </x:c>
      <x:c r="J5294" s="15" t="n">
        <x:f>F5294*H5294/1000000</x:f>
        <x:v>0.01494</x:v>
      </x:c>
      <x:c r="K5294" s="15" t="n">
        <x:f>SUM(I5294:J5294)</x:f>
        <x:v>0.044075010000000005</x:v>
      </x:c>
    </x:row>
    <x:row r="5295" ht="23" customHeight="1">
      <x:c r="A5295" s="2" t="str">
        <x:v>REQ-05291</x:v>
      </x:c>
      <x:c r="B5295" s="2" t="n">
        <x:v>4</x:v>
      </x:c>
      <x:c r="C5295" s="2" t="str">
        <x:v>Operations</x:v>
      </x:c>
      <x:c r="D5295" s="2" t="str">
        <x:v>Balanced</x:v>
      </x:c>
      <x:c r="E5295" s="16" t="n">
        <x:v>63364</x:v>
      </x:c>
      <x:c r="F5295" s="16" t="n">
        <x:v>3917</x:v>
      </x:c>
      <x:c r="G5295" s="15" t="n">
        <x:f>VLOOKUP(D5295,'Pricing'!$A$6:$E$8,5,FALSE)</x:f>
        <x:v>1.2300000000000002</x:v>
      </x:c>
      <x:c r="H5295" s="15" t="n">
        <x:f>VLOOKUP(D5295,'Pricing'!$A$6:$E$8,4,FALSE)</x:f>
        <x:v>6</x:v>
      </x:c>
      <x:c r="I5295" s="15" t="n">
        <x:f>E5295*G5295/1000000</x:f>
        <x:v>0.07793772000000002</x:v>
      </x:c>
      <x:c r="J5295" s="15" t="n">
        <x:f>F5295*H5295/1000000</x:f>
        <x:v>0.023502</x:v>
      </x:c>
      <x:c r="K5295" s="15" t="n">
        <x:f>SUM(I5295:J5295)</x:f>
        <x:v>0.10143972000000001</x:v>
      </x:c>
    </x:row>
    <x:row r="5296" ht="23" customHeight="1">
      <x:c r="A5296" s="2" t="str">
        <x:v>REQ-05292</x:v>
      </x:c>
      <x:c r="B5296" s="2" t="n">
        <x:v>19</x:v>
      </x:c>
      <x:c r="C5296" s="2" t="str">
        <x:v>Product</x:v>
      </x:c>
      <x:c r="D5296" s="2" t="str">
        <x:v>Reasoning</x:v>
      </x:c>
      <x:c r="E5296" s="16" t="n">
        <x:v>11288</x:v>
      </x:c>
      <x:c r="F5296" s="16" t="n">
        <x:v>2551</x:v>
      </x:c>
      <x:c r="G5296" s="15" t="n">
        <x:f>VLOOKUP(D5296,'Pricing'!$A$6:$E$8,5,FALSE)</x:f>
        <x:v>4.920000000000001</x:v>
      </x:c>
      <x:c r="H5296" s="15" t="n">
        <x:f>VLOOKUP(D5296,'Pricing'!$A$6:$E$8,4,FALSE)</x:f>
        <x:v>24</x:v>
      </x:c>
      <x:c r="I5296" s="15" t="n">
        <x:f>E5296*G5296/1000000</x:f>
        <x:v>0.05553696</x:v>
      </x:c>
      <x:c r="J5296" s="15" t="n">
        <x:f>F5296*H5296/1000000</x:f>
        <x:v>0.061224</x:v>
      </x:c>
      <x:c r="K5296" s="15" t="n">
        <x:f>SUM(I5296:J5296)</x:f>
        <x:v>0.11676096</x:v>
      </x:c>
    </x:row>
    <x:row r="5297" ht="23" customHeight="1">
      <x:c r="A5297" s="2" t="str">
        <x:v>REQ-05293</x:v>
      </x:c>
      <x:c r="B5297" s="2" t="n">
        <x:v>9</x:v>
      </x:c>
      <x:c r="C5297" s="2" t="str">
        <x:v>Research</x:v>
      </x:c>
      <x:c r="D5297" s="2" t="str">
        <x:v>Swift</x:v>
      </x:c>
      <x:c r="E5297" s="16" t="n">
        <x:v>21451</x:v>
      </x:c>
      <x:c r="F5297" s="16" t="n">
        <x:v>335</x:v>
      </x:c>
      <x:c r="G5297" s="15" t="n">
        <x:f>VLOOKUP(D5297,'Pricing'!$A$6:$E$8,5,FALSE)</x:f>
        <x:v>0.246</x:v>
      </x:c>
      <x:c r="H5297" s="15" t="n">
        <x:f>VLOOKUP(D5297,'Pricing'!$A$6:$E$8,4,FALSE)</x:f>
        <x:v>1.2</x:v>
      </x:c>
      <x:c r="I5297" s="15" t="n">
        <x:f>E5297*G5297/1000000</x:f>
        <x:v>0.005276946</x:v>
      </x:c>
      <x:c r="J5297" s="15" t="n">
        <x:f>F5297*H5297/1000000</x:f>
        <x:v>0.000402</x:v>
      </x:c>
      <x:c r="K5297" s="15" t="n">
        <x:f>SUM(I5297:J5297)</x:f>
        <x:v>0.005678946000000001</x:v>
      </x:c>
    </x:row>
    <x:row r="5298" ht="23" customHeight="1">
      <x:c r="A5298" s="2" t="str">
        <x:v>REQ-05294</x:v>
      </x:c>
      <x:c r="B5298" s="2" t="n">
        <x:v>5</x:v>
      </x:c>
      <x:c r="C5298" s="2" t="str">
        <x:v>Growth</x:v>
      </x:c>
      <x:c r="D5298" s="2" t="str">
        <x:v>Swift</x:v>
      </x:c>
      <x:c r="E5298" s="16" t="n">
        <x:v>89825</x:v>
      </x:c>
      <x:c r="F5298" s="16" t="n">
        <x:v>2772</x:v>
      </x:c>
      <x:c r="G5298" s="15" t="n">
        <x:f>VLOOKUP(D5298,'Pricing'!$A$6:$E$8,5,FALSE)</x:f>
        <x:v>0.246</x:v>
      </x:c>
      <x:c r="H5298" s="15" t="n">
        <x:f>VLOOKUP(D5298,'Pricing'!$A$6:$E$8,4,FALSE)</x:f>
        <x:v>1.2</x:v>
      </x:c>
      <x:c r="I5298" s="15" t="n">
        <x:f>E5298*G5298/1000000</x:f>
        <x:v>0.02209695</x:v>
      </x:c>
      <x:c r="J5298" s="15" t="n">
        <x:f>F5298*H5298/1000000</x:f>
        <x:v>0.0033264</x:v>
      </x:c>
      <x:c r="K5298" s="15" t="n">
        <x:f>SUM(I5298:J5298)</x:f>
        <x:v>0.02542335</x:v>
      </x:c>
    </x:row>
    <x:row r="5299" ht="23" customHeight="1">
      <x:c r="A5299" s="2" t="str">
        <x:v>REQ-05295</x:v>
      </x:c>
      <x:c r="B5299" s="2" t="n">
        <x:v>17</x:v>
      </x:c>
      <x:c r="C5299" s="2" t="str">
        <x:v>Engineering</x:v>
      </x:c>
      <x:c r="D5299" s="2" t="str">
        <x:v>Swift</x:v>
      </x:c>
      <x:c r="E5299" s="16" t="n">
        <x:v>5500</x:v>
      </x:c>
      <x:c r="F5299" s="16" t="n">
        <x:v>1433</x:v>
      </x:c>
      <x:c r="G5299" s="15" t="n">
        <x:f>VLOOKUP(D5299,'Pricing'!$A$6:$E$8,5,FALSE)</x:f>
        <x:v>0.246</x:v>
      </x:c>
      <x:c r="H5299" s="15" t="n">
        <x:f>VLOOKUP(D5299,'Pricing'!$A$6:$E$8,4,FALSE)</x:f>
        <x:v>1.2</x:v>
      </x:c>
      <x:c r="I5299" s="15" t="n">
        <x:f>E5299*G5299/1000000</x:f>
        <x:v>0.001353</x:v>
      </x:c>
      <x:c r="J5299" s="15" t="n">
        <x:f>F5299*H5299/1000000</x:f>
        <x:v>0.0017196</x:v>
      </x:c>
      <x:c r="K5299" s="15" t="n">
        <x:f>SUM(I5299:J5299)</x:f>
        <x:v>0.0030726</x:v>
      </x:c>
    </x:row>
    <x:row r="5300" ht="23" customHeight="1">
      <x:c r="A5300" s="2" t="str">
        <x:v>REQ-05296</x:v>
      </x:c>
      <x:c r="B5300" s="2" t="n">
        <x:v>11</x:v>
      </x:c>
      <x:c r="C5300" s="2" t="str">
        <x:v>Product</x:v>
      </x:c>
      <x:c r="D5300" s="2" t="str">
        <x:v>Swift</x:v>
      </x:c>
      <x:c r="E5300" s="16" t="n">
        <x:v>43508</x:v>
      </x:c>
      <x:c r="F5300" s="16" t="n">
        <x:v>2112</x:v>
      </x:c>
      <x:c r="G5300" s="15" t="n">
        <x:f>VLOOKUP(D5300,'Pricing'!$A$6:$E$8,5,FALSE)</x:f>
        <x:v>0.246</x:v>
      </x:c>
      <x:c r="H5300" s="15" t="n">
        <x:f>VLOOKUP(D5300,'Pricing'!$A$6:$E$8,4,FALSE)</x:f>
        <x:v>1.2</x:v>
      </x:c>
      <x:c r="I5300" s="15" t="n">
        <x:f>E5300*G5300/1000000</x:f>
        <x:v>0.010702967999999998</x:v>
      </x:c>
      <x:c r="J5300" s="15" t="n">
        <x:f>F5300*H5300/1000000</x:f>
        <x:v>0.0025344</x:v>
      </x:c>
      <x:c r="K5300" s="15" t="n">
        <x:f>SUM(I5300:J5300)</x:f>
        <x:v>0.013237368</x:v>
      </x:c>
    </x:row>
    <x:row r="5301" ht="23" customHeight="1">
      <x:c r="A5301" s="2" t="str">
        <x:v>REQ-05297</x:v>
      </x:c>
      <x:c r="B5301" s="2" t="n">
        <x:v>30</x:v>
      </x:c>
      <x:c r="C5301" s="2" t="str">
        <x:v>Operations</x:v>
      </x:c>
      <x:c r="D5301" s="2" t="str">
        <x:v>Balanced</x:v>
      </x:c>
      <x:c r="E5301" s="16" t="n">
        <x:v>78154</x:v>
      </x:c>
      <x:c r="F5301" s="16" t="n">
        <x:v>3655</x:v>
      </x:c>
      <x:c r="G5301" s="15" t="n">
        <x:f>VLOOKUP(D5301,'Pricing'!$A$6:$E$8,5,FALSE)</x:f>
        <x:v>1.2300000000000002</x:v>
      </x:c>
      <x:c r="H5301" s="15" t="n">
        <x:f>VLOOKUP(D5301,'Pricing'!$A$6:$E$8,4,FALSE)</x:f>
        <x:v>6</x:v>
      </x:c>
      <x:c r="I5301" s="15" t="n">
        <x:f>E5301*G5301/1000000</x:f>
        <x:v>0.09612942000000001</x:v>
      </x:c>
      <x:c r="J5301" s="15" t="n">
        <x:f>F5301*H5301/1000000</x:f>
        <x:v>0.02193</x:v>
      </x:c>
      <x:c r="K5301" s="15" t="n">
        <x:f>SUM(I5301:J5301)</x:f>
        <x:v>0.11805942000000001</x:v>
      </x:c>
    </x:row>
    <x:row r="5302" ht="23" customHeight="1">
      <x:c r="A5302" s="2" t="str">
        <x:v>REQ-05298</x:v>
      </x:c>
      <x:c r="B5302" s="2" t="n">
        <x:v>26</x:v>
      </x:c>
      <x:c r="C5302" s="2" t="str">
        <x:v>Product</x:v>
      </x:c>
      <x:c r="D5302" s="2" t="str">
        <x:v>Swift</x:v>
      </x:c>
      <x:c r="E5302" s="16" t="n">
        <x:v>56514</x:v>
      </x:c>
      <x:c r="F5302" s="16" t="n">
        <x:v>2833</x:v>
      </x:c>
      <x:c r="G5302" s="15" t="n">
        <x:f>VLOOKUP(D5302,'Pricing'!$A$6:$E$8,5,FALSE)</x:f>
        <x:v>0.246</x:v>
      </x:c>
      <x:c r="H5302" s="15" t="n">
        <x:f>VLOOKUP(D5302,'Pricing'!$A$6:$E$8,4,FALSE)</x:f>
        <x:v>1.2</x:v>
      </x:c>
      <x:c r="I5302" s="15" t="n">
        <x:f>E5302*G5302/1000000</x:f>
        <x:v>0.013902444</x:v>
      </x:c>
      <x:c r="J5302" s="15" t="n">
        <x:f>F5302*H5302/1000000</x:f>
        <x:v>0.0033996</x:v>
      </x:c>
      <x:c r="K5302" s="15" t="n">
        <x:f>SUM(I5302:J5302)</x:f>
        <x:v>0.017302044</x:v>
      </x:c>
    </x:row>
    <x:row r="5303" ht="23" customHeight="1">
      <x:c r="A5303" s="2" t="str">
        <x:v>REQ-05299</x:v>
      </x:c>
      <x:c r="B5303" s="2" t="n">
        <x:v>6</x:v>
      </x:c>
      <x:c r="C5303" s="2" t="str">
        <x:v>Engineering</x:v>
      </x:c>
      <x:c r="D5303" s="2" t="str">
        <x:v>Swift</x:v>
      </x:c>
      <x:c r="E5303" s="16" t="n">
        <x:v>16826</x:v>
      </x:c>
      <x:c r="F5303" s="16" t="n">
        <x:v>764</x:v>
      </x:c>
      <x:c r="G5303" s="15" t="n">
        <x:f>VLOOKUP(D5303,'Pricing'!$A$6:$E$8,5,FALSE)</x:f>
        <x:v>0.246</x:v>
      </x:c>
      <x:c r="H5303" s="15" t="n">
        <x:f>VLOOKUP(D5303,'Pricing'!$A$6:$E$8,4,FALSE)</x:f>
        <x:v>1.2</x:v>
      </x:c>
      <x:c r="I5303" s="15" t="n">
        <x:f>E5303*G5303/1000000</x:f>
        <x:v>0.0041391959999999995</x:v>
      </x:c>
      <x:c r="J5303" s="15" t="n">
        <x:f>F5303*H5303/1000000</x:f>
        <x:v>0.0009168</x:v>
      </x:c>
      <x:c r="K5303" s="15" t="n">
        <x:f>SUM(I5303:J5303)</x:f>
        <x:v>0.005055995999999999</x:v>
      </x:c>
    </x:row>
    <x:row r="5304" ht="23" customHeight="1">
      <x:c r="A5304" s="2" t="str">
        <x:v>REQ-05300</x:v>
      </x:c>
      <x:c r="B5304" s="2" t="n">
        <x:v>2</x:v>
      </x:c>
      <x:c r="C5304" s="2" t="str">
        <x:v>Growth</x:v>
      </x:c>
      <x:c r="D5304" s="2" t="str">
        <x:v>Reasoning</x:v>
      </x:c>
      <x:c r="E5304" s="16" t="n">
        <x:v>4480</x:v>
      </x:c>
      <x:c r="F5304" s="16" t="n">
        <x:v>1486</x:v>
      </x:c>
      <x:c r="G5304" s="15" t="n">
        <x:f>VLOOKUP(D5304,'Pricing'!$A$6:$E$8,5,FALSE)</x:f>
        <x:v>4.920000000000001</x:v>
      </x:c>
      <x:c r="H5304" s="15" t="n">
        <x:f>VLOOKUP(D5304,'Pricing'!$A$6:$E$8,4,FALSE)</x:f>
        <x:v>24</x:v>
      </x:c>
      <x:c r="I5304" s="15" t="n">
        <x:f>E5304*G5304/1000000</x:f>
        <x:v>0.0220416</x:v>
      </x:c>
      <x:c r="J5304" s="15" t="n">
        <x:f>F5304*H5304/1000000</x:f>
        <x:v>0.035664</x:v>
      </x:c>
      <x:c r="K5304" s="15" t="n">
        <x:f>SUM(I5304:J5304)</x:f>
        <x:v>0.0577056</x:v>
      </x:c>
    </x:row>
    <x:row r="5305" ht="23" customHeight="1">
      <x:c r="A5305" s="2" t="str">
        <x:v>REQ-05301</x:v>
      </x:c>
      <x:c r="B5305" s="2" t="n">
        <x:v>1</x:v>
      </x:c>
      <x:c r="C5305" s="2" t="str">
        <x:v>Research</x:v>
      </x:c>
      <x:c r="D5305" s="2" t="str">
        <x:v>Swift</x:v>
      </x:c>
      <x:c r="E5305" s="16" t="n">
        <x:v>79558</x:v>
      </x:c>
      <x:c r="F5305" s="16" t="n">
        <x:v>2284</x:v>
      </x:c>
      <x:c r="G5305" s="15" t="n">
        <x:f>VLOOKUP(D5305,'Pricing'!$A$6:$E$8,5,FALSE)</x:f>
        <x:v>0.246</x:v>
      </x:c>
      <x:c r="H5305" s="15" t="n">
        <x:f>VLOOKUP(D5305,'Pricing'!$A$6:$E$8,4,FALSE)</x:f>
        <x:v>1.2</x:v>
      </x:c>
      <x:c r="I5305" s="15" t="n">
        <x:f>E5305*G5305/1000000</x:f>
        <x:v>0.019571268</x:v>
      </x:c>
      <x:c r="J5305" s="15" t="n">
        <x:f>F5305*H5305/1000000</x:f>
        <x:v>0.0027408</x:v>
      </x:c>
      <x:c r="K5305" s="15" t="n">
        <x:f>SUM(I5305:J5305)</x:f>
        <x:v>0.022312067999999997</x:v>
      </x:c>
    </x:row>
    <x:row r="5306" ht="23" customHeight="1">
      <x:c r="A5306" s="2" t="str">
        <x:v>REQ-05302</x:v>
      </x:c>
      <x:c r="B5306" s="2" t="n">
        <x:v>23</x:v>
      </x:c>
      <x:c r="C5306" s="2" t="str">
        <x:v>Product</x:v>
      </x:c>
      <x:c r="D5306" s="2" t="str">
        <x:v>Swift</x:v>
      </x:c>
      <x:c r="E5306" s="16" t="n">
        <x:v>18528</x:v>
      </x:c>
      <x:c r="F5306" s="16" t="n">
        <x:v>1871</x:v>
      </x:c>
      <x:c r="G5306" s="15" t="n">
        <x:f>VLOOKUP(D5306,'Pricing'!$A$6:$E$8,5,FALSE)</x:f>
        <x:v>0.246</x:v>
      </x:c>
      <x:c r="H5306" s="15" t="n">
        <x:f>VLOOKUP(D5306,'Pricing'!$A$6:$E$8,4,FALSE)</x:f>
        <x:v>1.2</x:v>
      </x:c>
      <x:c r="I5306" s="15" t="n">
        <x:f>E5306*G5306/1000000</x:f>
        <x:v>0.0045578879999999995</x:v>
      </x:c>
      <x:c r="J5306" s="15" t="n">
        <x:f>F5306*H5306/1000000</x:f>
        <x:v>0.0022451999999999997</x:v>
      </x:c>
      <x:c r="K5306" s="15" t="n">
        <x:f>SUM(I5306:J5306)</x:f>
        <x:v>0.006803087999999999</x:v>
      </x:c>
    </x:row>
    <x:row r="5307" ht="23" customHeight="1">
      <x:c r="A5307" s="2" t="str">
        <x:v>REQ-05303</x:v>
      </x:c>
      <x:c r="B5307" s="2" t="n">
        <x:v>16</x:v>
      </x:c>
      <x:c r="C5307" s="2" t="str">
        <x:v>Operations</x:v>
      </x:c>
      <x:c r="D5307" s="2" t="str">
        <x:v>Balanced</x:v>
      </x:c>
      <x:c r="E5307" s="16" t="n">
        <x:v>13469</x:v>
      </x:c>
      <x:c r="F5307" s="16" t="n">
        <x:v>1996</x:v>
      </x:c>
      <x:c r="G5307" s="15" t="n">
        <x:f>VLOOKUP(D5307,'Pricing'!$A$6:$E$8,5,FALSE)</x:f>
        <x:v>1.2300000000000002</x:v>
      </x:c>
      <x:c r="H5307" s="15" t="n">
        <x:f>VLOOKUP(D5307,'Pricing'!$A$6:$E$8,4,FALSE)</x:f>
        <x:v>6</x:v>
      </x:c>
      <x:c r="I5307" s="15" t="n">
        <x:f>E5307*G5307/1000000</x:f>
        <x:v>0.01656687</x:v>
      </x:c>
      <x:c r="J5307" s="15" t="n">
        <x:f>F5307*H5307/1000000</x:f>
        <x:v>0.011976</x:v>
      </x:c>
      <x:c r="K5307" s="15" t="n">
        <x:f>SUM(I5307:J5307)</x:f>
        <x:v>0.02854287</x:v>
      </x:c>
    </x:row>
    <x:row r="5308" ht="23" customHeight="1">
      <x:c r="A5308" s="2" t="str">
        <x:v>REQ-05304</x:v>
      </x:c>
      <x:c r="B5308" s="2" t="n">
        <x:v>20</x:v>
      </x:c>
      <x:c r="C5308" s="2" t="str">
        <x:v>Growth</x:v>
      </x:c>
      <x:c r="D5308" s="2" t="str">
        <x:v>Reasoning</x:v>
      </x:c>
      <x:c r="E5308" s="16" t="n">
        <x:v>72849</x:v>
      </x:c>
      <x:c r="F5308" s="16" t="n">
        <x:v>3829</x:v>
      </x:c>
      <x:c r="G5308" s="15" t="n">
        <x:f>VLOOKUP(D5308,'Pricing'!$A$6:$E$8,5,FALSE)</x:f>
        <x:v>4.920000000000001</x:v>
      </x:c>
      <x:c r="H5308" s="15" t="n">
        <x:f>VLOOKUP(D5308,'Pricing'!$A$6:$E$8,4,FALSE)</x:f>
        <x:v>24</x:v>
      </x:c>
      <x:c r="I5308" s="15" t="n">
        <x:f>E5308*G5308/1000000</x:f>
        <x:v>0.35841708000000005</x:v>
      </x:c>
      <x:c r="J5308" s="15" t="n">
        <x:f>F5308*H5308/1000000</x:f>
        <x:v>0.091896</x:v>
      </x:c>
      <x:c r="K5308" s="15" t="n">
        <x:f>SUM(I5308:J5308)</x:f>
        <x:v>0.45031308000000003</x:v>
      </x:c>
    </x:row>
    <x:row r="5309" ht="23" customHeight="1">
      <x:c r="A5309" s="2" t="str">
        <x:v>REQ-05305</x:v>
      </x:c>
      <x:c r="B5309" s="2" t="n">
        <x:v>30</x:v>
      </x:c>
      <x:c r="C5309" s="2" t="str">
        <x:v>Operations</x:v>
      </x:c>
      <x:c r="D5309" s="2" t="str">
        <x:v>Balanced</x:v>
      </x:c>
      <x:c r="E5309" s="16" t="n">
        <x:v>37546</x:v>
      </x:c>
      <x:c r="F5309" s="16" t="n">
        <x:v>1115</x:v>
      </x:c>
      <x:c r="G5309" s="15" t="n">
        <x:f>VLOOKUP(D5309,'Pricing'!$A$6:$E$8,5,FALSE)</x:f>
        <x:v>1.2300000000000002</x:v>
      </x:c>
      <x:c r="H5309" s="15" t="n">
        <x:f>VLOOKUP(D5309,'Pricing'!$A$6:$E$8,4,FALSE)</x:f>
        <x:v>6</x:v>
      </x:c>
      <x:c r="I5309" s="15" t="n">
        <x:f>E5309*G5309/1000000</x:f>
        <x:v>0.04618158000000001</x:v>
      </x:c>
      <x:c r="J5309" s="15" t="n">
        <x:f>F5309*H5309/1000000</x:f>
        <x:v>0.00669</x:v>
      </x:c>
      <x:c r="K5309" s="15" t="n">
        <x:f>SUM(I5309:J5309)</x:f>
        <x:v>0.05287158000000001</x:v>
      </x:c>
    </x:row>
    <x:row r="5310" ht="23" customHeight="1">
      <x:c r="A5310" s="2" t="str">
        <x:v>REQ-05306</x:v>
      </x:c>
      <x:c r="B5310" s="2" t="n">
        <x:v>18</x:v>
      </x:c>
      <x:c r="C5310" s="2" t="str">
        <x:v>Product</x:v>
      </x:c>
      <x:c r="D5310" s="2" t="str">
        <x:v>Balanced</x:v>
      </x:c>
      <x:c r="E5310" s="16" t="n">
        <x:v>72988</x:v>
      </x:c>
      <x:c r="F5310" s="16" t="n">
        <x:v>3793</x:v>
      </x:c>
      <x:c r="G5310" s="15" t="n">
        <x:f>VLOOKUP(D5310,'Pricing'!$A$6:$E$8,5,FALSE)</x:f>
        <x:v>1.2300000000000002</x:v>
      </x:c>
      <x:c r="H5310" s="15" t="n">
        <x:f>VLOOKUP(D5310,'Pricing'!$A$6:$E$8,4,FALSE)</x:f>
        <x:v>6</x:v>
      </x:c>
      <x:c r="I5310" s="15" t="n">
        <x:f>E5310*G5310/1000000</x:f>
        <x:v>0.08977524000000002</x:v>
      </x:c>
      <x:c r="J5310" s="15" t="n">
        <x:f>F5310*H5310/1000000</x:f>
        <x:v>0.022758</x:v>
      </x:c>
      <x:c r="K5310" s="15" t="n">
        <x:f>SUM(I5310:J5310)</x:f>
        <x:v>0.11253324000000002</x:v>
      </x:c>
    </x:row>
    <x:row r="5311" ht="23" customHeight="1">
      <x:c r="A5311" s="2" t="str">
        <x:v>REQ-05307</x:v>
      </x:c>
      <x:c r="B5311" s="2" t="n">
        <x:v>6</x:v>
      </x:c>
      <x:c r="C5311" s="2" t="str">
        <x:v>Operations</x:v>
      </x:c>
      <x:c r="D5311" s="2" t="str">
        <x:v>Swift</x:v>
      </x:c>
      <x:c r="E5311" s="16" t="n">
        <x:v>115120</x:v>
      </x:c>
      <x:c r="F5311" s="16" t="n">
        <x:v>3480</x:v>
      </x:c>
      <x:c r="G5311" s="15" t="n">
        <x:f>VLOOKUP(D5311,'Pricing'!$A$6:$E$8,5,FALSE)</x:f>
        <x:v>0.246</x:v>
      </x:c>
      <x:c r="H5311" s="15" t="n">
        <x:f>VLOOKUP(D5311,'Pricing'!$A$6:$E$8,4,FALSE)</x:f>
        <x:v>1.2</x:v>
      </x:c>
      <x:c r="I5311" s="15" t="n">
        <x:f>E5311*G5311/1000000</x:f>
        <x:v>0.02831952</x:v>
      </x:c>
      <x:c r="J5311" s="15" t="n">
        <x:f>F5311*H5311/1000000</x:f>
        <x:v>0.004176</x:v>
      </x:c>
      <x:c r="K5311" s="15" t="n">
        <x:f>SUM(I5311:J5311)</x:f>
        <x:v>0.03249552</x:v>
      </x:c>
    </x:row>
    <x:row r="5312" ht="23" customHeight="1">
      <x:c r="A5312" s="2" t="str">
        <x:v>REQ-05308</x:v>
      </x:c>
      <x:c r="B5312" s="2" t="n">
        <x:v>24</x:v>
      </x:c>
      <x:c r="C5312" s="2" t="str">
        <x:v>Support</x:v>
      </x:c>
      <x:c r="D5312" s="2" t="str">
        <x:v>Balanced</x:v>
      </x:c>
      <x:c r="E5312" s="16" t="n">
        <x:v>24320</x:v>
      </x:c>
      <x:c r="F5312" s="16" t="n">
        <x:v>528</x:v>
      </x:c>
      <x:c r="G5312" s="15" t="n">
        <x:f>VLOOKUP(D5312,'Pricing'!$A$6:$E$8,5,FALSE)</x:f>
        <x:v>1.2300000000000002</x:v>
      </x:c>
      <x:c r="H5312" s="15" t="n">
        <x:f>VLOOKUP(D5312,'Pricing'!$A$6:$E$8,4,FALSE)</x:f>
        <x:v>6</x:v>
      </x:c>
      <x:c r="I5312" s="15" t="n">
        <x:f>E5312*G5312/1000000</x:f>
        <x:v>0.029913600000000005</x:v>
      </x:c>
      <x:c r="J5312" s="15" t="n">
        <x:f>F5312*H5312/1000000</x:f>
        <x:v>0.003168</x:v>
      </x:c>
      <x:c r="K5312" s="15" t="n">
        <x:f>SUM(I5312:J5312)</x:f>
        <x:v>0.0330816</x:v>
      </x:c>
    </x:row>
    <x:row r="5313" ht="23" customHeight="1">
      <x:c r="A5313" s="2" t="str">
        <x:v>REQ-05309</x:v>
      </x:c>
      <x:c r="B5313" s="2" t="n">
        <x:v>24</x:v>
      </x:c>
      <x:c r="C5313" s="2" t="str">
        <x:v>Research</x:v>
      </x:c>
      <x:c r="D5313" s="2" t="str">
        <x:v>Balanced</x:v>
      </x:c>
      <x:c r="E5313" s="16" t="n">
        <x:v>112353</x:v>
      </x:c>
      <x:c r="F5313" s="16" t="n">
        <x:v>514</x:v>
      </x:c>
      <x:c r="G5313" s="15" t="n">
        <x:f>VLOOKUP(D5313,'Pricing'!$A$6:$E$8,5,FALSE)</x:f>
        <x:v>1.2300000000000002</x:v>
      </x:c>
      <x:c r="H5313" s="15" t="n">
        <x:f>VLOOKUP(D5313,'Pricing'!$A$6:$E$8,4,FALSE)</x:f>
        <x:v>6</x:v>
      </x:c>
      <x:c r="I5313" s="15" t="n">
        <x:f>E5313*G5313/1000000</x:f>
        <x:v>0.13819419000000002</x:v>
      </x:c>
      <x:c r="J5313" s="15" t="n">
        <x:f>F5313*H5313/1000000</x:f>
        <x:v>0.003084</x:v>
      </x:c>
      <x:c r="K5313" s="15" t="n">
        <x:f>SUM(I5313:J5313)</x:f>
        <x:v>0.14127819000000003</x:v>
      </x:c>
    </x:row>
    <x:row r="5314" ht="23" customHeight="1">
      <x:c r="A5314" s="2" t="str">
        <x:v>REQ-05310</x:v>
      </x:c>
      <x:c r="B5314" s="2" t="n">
        <x:v>2</x:v>
      </x:c>
      <x:c r="C5314" s="2" t="str">
        <x:v>Product</x:v>
      </x:c>
      <x:c r="D5314" s="2" t="str">
        <x:v>Swift</x:v>
      </x:c>
      <x:c r="E5314" s="16" t="n">
        <x:v>78800</x:v>
      </x:c>
      <x:c r="F5314" s="16" t="n">
        <x:v>2086</x:v>
      </x:c>
      <x:c r="G5314" s="15" t="n">
        <x:f>VLOOKUP(D5314,'Pricing'!$A$6:$E$8,5,FALSE)</x:f>
        <x:v>0.246</x:v>
      </x:c>
      <x:c r="H5314" s="15" t="n">
        <x:f>VLOOKUP(D5314,'Pricing'!$A$6:$E$8,4,FALSE)</x:f>
        <x:v>1.2</x:v>
      </x:c>
      <x:c r="I5314" s="15" t="n">
        <x:f>E5314*G5314/1000000</x:f>
        <x:v>0.0193848</x:v>
      </x:c>
      <x:c r="J5314" s="15" t="n">
        <x:f>F5314*H5314/1000000</x:f>
        <x:v>0.0025031999999999997</x:v>
      </x:c>
      <x:c r="K5314" s="15" t="n">
        <x:f>SUM(I5314:J5314)</x:f>
        <x:v>0.021888</x:v>
      </x:c>
    </x:row>
    <x:row r="5315" ht="23" customHeight="1">
      <x:c r="A5315" s="2" t="str">
        <x:v>REQ-05311</x:v>
      </x:c>
      <x:c r="B5315" s="2" t="n">
        <x:v>29</x:v>
      </x:c>
      <x:c r="C5315" s="2" t="str">
        <x:v>Operations</x:v>
      </x:c>
      <x:c r="D5315" s="2" t="str">
        <x:v>Swift</x:v>
      </x:c>
      <x:c r="E5315" s="16" t="n">
        <x:v>56217</x:v>
      </x:c>
      <x:c r="F5315" s="16" t="n">
        <x:v>3763</x:v>
      </x:c>
      <x:c r="G5315" s="15" t="n">
        <x:f>VLOOKUP(D5315,'Pricing'!$A$6:$E$8,5,FALSE)</x:f>
        <x:v>0.246</x:v>
      </x:c>
      <x:c r="H5315" s="15" t="n">
        <x:f>VLOOKUP(D5315,'Pricing'!$A$6:$E$8,4,FALSE)</x:f>
        <x:v>1.2</x:v>
      </x:c>
      <x:c r="I5315" s="15" t="n">
        <x:f>E5315*G5315/1000000</x:f>
        <x:v>0.013829382</x:v>
      </x:c>
      <x:c r="J5315" s="15" t="n">
        <x:f>F5315*H5315/1000000</x:f>
        <x:v>0.0045156</x:v>
      </x:c>
      <x:c r="K5315" s="15" t="n">
        <x:f>SUM(I5315:J5315)</x:f>
        <x:v>0.018344982</x:v>
      </x:c>
    </x:row>
    <x:row r="5316" ht="23" customHeight="1">
      <x:c r="A5316" s="2" t="str">
        <x:v>REQ-05312</x:v>
      </x:c>
      <x:c r="B5316" s="2" t="n">
        <x:v>6</x:v>
      </x:c>
      <x:c r="C5316" s="2" t="str">
        <x:v>Growth</x:v>
      </x:c>
      <x:c r="D5316" s="2" t="str">
        <x:v>Balanced</x:v>
      </x:c>
      <x:c r="E5316" s="16" t="n">
        <x:v>61181</x:v>
      </x:c>
      <x:c r="F5316" s="16" t="n">
        <x:v>326</x:v>
      </x:c>
      <x:c r="G5316" s="15" t="n">
        <x:f>VLOOKUP(D5316,'Pricing'!$A$6:$E$8,5,FALSE)</x:f>
        <x:v>1.2300000000000002</x:v>
      </x:c>
      <x:c r="H5316" s="15" t="n">
        <x:f>VLOOKUP(D5316,'Pricing'!$A$6:$E$8,4,FALSE)</x:f>
        <x:v>6</x:v>
      </x:c>
      <x:c r="I5316" s="15" t="n">
        <x:f>E5316*G5316/1000000</x:f>
        <x:v>0.07525263000000001</x:v>
      </x:c>
      <x:c r="J5316" s="15" t="n">
        <x:f>F5316*H5316/1000000</x:f>
        <x:v>0.001956</x:v>
      </x:c>
      <x:c r="K5316" s="15" t="n">
        <x:f>SUM(I5316:J5316)</x:f>
        <x:v>0.07720863000000001</x:v>
      </x:c>
    </x:row>
    <x:row r="5317" ht="23" customHeight="1">
      <x:c r="A5317" s="2" t="str">
        <x:v>REQ-05313</x:v>
      </x:c>
      <x:c r="B5317" s="2" t="n">
        <x:v>5</x:v>
      </x:c>
      <x:c r="C5317" s="2" t="str">
        <x:v>Research</x:v>
      </x:c>
      <x:c r="D5317" s="2" t="str">
        <x:v>Balanced</x:v>
      </x:c>
      <x:c r="E5317" s="16" t="n">
        <x:v>74789</x:v>
      </x:c>
      <x:c r="F5317" s="16" t="n">
        <x:v>240</x:v>
      </x:c>
      <x:c r="G5317" s="15" t="n">
        <x:f>VLOOKUP(D5317,'Pricing'!$A$6:$E$8,5,FALSE)</x:f>
        <x:v>1.2300000000000002</x:v>
      </x:c>
      <x:c r="H5317" s="15" t="n">
        <x:f>VLOOKUP(D5317,'Pricing'!$A$6:$E$8,4,FALSE)</x:f>
        <x:v>6</x:v>
      </x:c>
      <x:c r="I5317" s="15" t="n">
        <x:f>E5317*G5317/1000000</x:f>
        <x:v>0.09199047000000002</x:v>
      </x:c>
      <x:c r="J5317" s="15" t="n">
        <x:f>F5317*H5317/1000000</x:f>
        <x:v>0.00144</x:v>
      </x:c>
      <x:c r="K5317" s="15" t="n">
        <x:f>SUM(I5317:J5317)</x:f>
        <x:v>0.09343047000000002</x:v>
      </x:c>
    </x:row>
    <x:row r="5318" ht="23" customHeight="1">
      <x:c r="A5318" s="2" t="str">
        <x:v>REQ-05314</x:v>
      </x:c>
      <x:c r="B5318" s="2" t="n">
        <x:v>24</x:v>
      </x:c>
      <x:c r="C5318" s="2" t="str">
        <x:v>Growth</x:v>
      </x:c>
      <x:c r="D5318" s="2" t="str">
        <x:v>Balanced</x:v>
      </x:c>
      <x:c r="E5318" s="16" t="n">
        <x:v>109430</x:v>
      </x:c>
      <x:c r="F5318" s="16" t="n">
        <x:v>1501</x:v>
      </x:c>
      <x:c r="G5318" s="15" t="n">
        <x:f>VLOOKUP(D5318,'Pricing'!$A$6:$E$8,5,FALSE)</x:f>
        <x:v>1.2300000000000002</x:v>
      </x:c>
      <x:c r="H5318" s="15" t="n">
        <x:f>VLOOKUP(D5318,'Pricing'!$A$6:$E$8,4,FALSE)</x:f>
        <x:v>6</x:v>
      </x:c>
      <x:c r="I5318" s="15" t="n">
        <x:f>E5318*G5318/1000000</x:f>
        <x:v>0.13459890000000002</x:v>
      </x:c>
      <x:c r="J5318" s="15" t="n">
        <x:f>F5318*H5318/1000000</x:f>
        <x:v>0.009006</x:v>
      </x:c>
      <x:c r="K5318" s="15" t="n">
        <x:f>SUM(I5318:J5318)</x:f>
        <x:v>0.14360490000000004</x:v>
      </x:c>
    </x:row>
    <x:row r="5319" ht="23" customHeight="1">
      <x:c r="A5319" s="2" t="str">
        <x:v>REQ-05315</x:v>
      </x:c>
      <x:c r="B5319" s="2" t="n">
        <x:v>5</x:v>
      </x:c>
      <x:c r="C5319" s="2" t="str">
        <x:v>Research</x:v>
      </x:c>
      <x:c r="D5319" s="2" t="str">
        <x:v>Swift</x:v>
      </x:c>
      <x:c r="E5319" s="16" t="n">
        <x:v>118743</x:v>
      </x:c>
      <x:c r="F5319" s="16" t="n">
        <x:v>1267</x:v>
      </x:c>
      <x:c r="G5319" s="15" t="n">
        <x:f>VLOOKUP(D5319,'Pricing'!$A$6:$E$8,5,FALSE)</x:f>
        <x:v>0.246</x:v>
      </x:c>
      <x:c r="H5319" s="15" t="n">
        <x:f>VLOOKUP(D5319,'Pricing'!$A$6:$E$8,4,FALSE)</x:f>
        <x:v>1.2</x:v>
      </x:c>
      <x:c r="I5319" s="15" t="n">
        <x:f>E5319*G5319/1000000</x:f>
        <x:v>0.029210778</x:v>
      </x:c>
      <x:c r="J5319" s="15" t="n">
        <x:f>F5319*H5319/1000000</x:f>
        <x:v>0.0015203999999999999</x:v>
      </x:c>
      <x:c r="K5319" s="15" t="n">
        <x:f>SUM(I5319:J5319)</x:f>
        <x:v>0.030731177999999998</x:v>
      </x:c>
    </x:row>
    <x:row r="5320" ht="23" customHeight="1">
      <x:c r="A5320" s="2" t="str">
        <x:v>REQ-05316</x:v>
      </x:c>
      <x:c r="B5320" s="2" t="n">
        <x:v>9</x:v>
      </x:c>
      <x:c r="C5320" s="2" t="str">
        <x:v>Growth</x:v>
      </x:c>
      <x:c r="D5320" s="2" t="str">
        <x:v>Swift</x:v>
      </x:c>
      <x:c r="E5320" s="16" t="n">
        <x:v>61427</x:v>
      </x:c>
      <x:c r="F5320" s="16" t="n">
        <x:v>1033</x:v>
      </x:c>
      <x:c r="G5320" s="15" t="n">
        <x:f>VLOOKUP(D5320,'Pricing'!$A$6:$E$8,5,FALSE)</x:f>
        <x:v>0.246</x:v>
      </x:c>
      <x:c r="H5320" s="15" t="n">
        <x:f>VLOOKUP(D5320,'Pricing'!$A$6:$E$8,4,FALSE)</x:f>
        <x:v>1.2</x:v>
      </x:c>
      <x:c r="I5320" s="15" t="n">
        <x:f>E5320*G5320/1000000</x:f>
        <x:v>0.015111042</x:v>
      </x:c>
      <x:c r="J5320" s="15" t="n">
        <x:f>F5320*H5320/1000000</x:f>
        <x:v>0.0012396</x:v>
      </x:c>
      <x:c r="K5320" s="15" t="n">
        <x:f>SUM(I5320:J5320)</x:f>
        <x:v>0.016350642</x:v>
      </x:c>
    </x:row>
    <x:row r="5321" ht="23" customHeight="1">
      <x:c r="A5321" s="2" t="str">
        <x:v>REQ-05317</x:v>
      </x:c>
      <x:c r="B5321" s="2" t="n">
        <x:v>19</x:v>
      </x:c>
      <x:c r="C5321" s="2" t="str">
        <x:v>Research</x:v>
      </x:c>
      <x:c r="D5321" s="2" t="str">
        <x:v>Swift</x:v>
      </x:c>
      <x:c r="E5321" s="16" t="n">
        <x:v>23617</x:v>
      </x:c>
      <x:c r="F5321" s="16" t="n">
        <x:v>2760</x:v>
      </x:c>
      <x:c r="G5321" s="15" t="n">
        <x:f>VLOOKUP(D5321,'Pricing'!$A$6:$E$8,5,FALSE)</x:f>
        <x:v>0.246</x:v>
      </x:c>
      <x:c r="H5321" s="15" t="n">
        <x:f>VLOOKUP(D5321,'Pricing'!$A$6:$E$8,4,FALSE)</x:f>
        <x:v>1.2</x:v>
      </x:c>
      <x:c r="I5321" s="15" t="n">
        <x:f>E5321*G5321/1000000</x:f>
        <x:v>0.005809782</x:v>
      </x:c>
      <x:c r="J5321" s="15" t="n">
        <x:f>F5321*H5321/1000000</x:f>
        <x:v>0.003312</x:v>
      </x:c>
      <x:c r="K5321" s="15" t="n">
        <x:f>SUM(I5321:J5321)</x:f>
        <x:v>0.009121782</x:v>
      </x:c>
    </x:row>
    <x:row r="5322" ht="23" customHeight="1">
      <x:c r="A5322" s="2" t="str">
        <x:v>REQ-05318</x:v>
      </x:c>
      <x:c r="B5322" s="2" t="n">
        <x:v>30</x:v>
      </x:c>
      <x:c r="C5322" s="2" t="str">
        <x:v>Product</x:v>
      </x:c>
      <x:c r="D5322" s="2" t="str">
        <x:v>Swift</x:v>
      </x:c>
      <x:c r="E5322" s="16" t="n">
        <x:v>58048</x:v>
      </x:c>
      <x:c r="F5322" s="16" t="n">
        <x:v>854</x:v>
      </x:c>
      <x:c r="G5322" s="15" t="n">
        <x:f>VLOOKUP(D5322,'Pricing'!$A$6:$E$8,5,FALSE)</x:f>
        <x:v>0.246</x:v>
      </x:c>
      <x:c r="H5322" s="15" t="n">
        <x:f>VLOOKUP(D5322,'Pricing'!$A$6:$E$8,4,FALSE)</x:f>
        <x:v>1.2</x:v>
      </x:c>
      <x:c r="I5322" s="15" t="n">
        <x:f>E5322*G5322/1000000</x:f>
        <x:v>0.014279808</x:v>
      </x:c>
      <x:c r="J5322" s="15" t="n">
        <x:f>F5322*H5322/1000000</x:f>
        <x:v>0.0010248</x:v>
      </x:c>
      <x:c r="K5322" s="15" t="n">
        <x:f>SUM(I5322:J5322)</x:f>
        <x:v>0.015304607999999999</x:v>
      </x:c>
    </x:row>
    <x:row r="5323" ht="23" customHeight="1">
      <x:c r="A5323" s="2" t="str">
        <x:v>REQ-05319</x:v>
      </x:c>
      <x:c r="B5323" s="2" t="n">
        <x:v>20</x:v>
      </x:c>
      <x:c r="C5323" s="2" t="str">
        <x:v>Research</x:v>
      </x:c>
      <x:c r="D5323" s="2" t="str">
        <x:v>Swift</x:v>
      </x:c>
      <x:c r="E5323" s="16" t="n">
        <x:v>61857</x:v>
      </x:c>
      <x:c r="F5323" s="16" t="n">
        <x:v>3392</x:v>
      </x:c>
      <x:c r="G5323" s="15" t="n">
        <x:f>VLOOKUP(D5323,'Pricing'!$A$6:$E$8,5,FALSE)</x:f>
        <x:v>0.246</x:v>
      </x:c>
      <x:c r="H5323" s="15" t="n">
        <x:f>VLOOKUP(D5323,'Pricing'!$A$6:$E$8,4,FALSE)</x:f>
        <x:v>1.2</x:v>
      </x:c>
      <x:c r="I5323" s="15" t="n">
        <x:f>E5323*G5323/1000000</x:f>
        <x:v>0.015216822</x:v>
      </x:c>
      <x:c r="J5323" s="15" t="n">
        <x:f>F5323*H5323/1000000</x:f>
        <x:v>0.0040704</x:v>
      </x:c>
      <x:c r="K5323" s="15" t="n">
        <x:f>SUM(I5323:J5323)</x:f>
        <x:v>0.019287222</x:v>
      </x:c>
    </x:row>
    <x:row r="5324" ht="23" customHeight="1">
      <x:c r="A5324" s="2" t="str">
        <x:v>REQ-05320</x:v>
      </x:c>
      <x:c r="B5324" s="2" t="n">
        <x:v>5</x:v>
      </x:c>
      <x:c r="C5324" s="2" t="str">
        <x:v>Growth</x:v>
      </x:c>
      <x:c r="D5324" s="2" t="str">
        <x:v>Reasoning</x:v>
      </x:c>
      <x:c r="E5324" s="16" t="n">
        <x:v>42253</x:v>
      </x:c>
      <x:c r="F5324" s="16" t="n">
        <x:v>817</x:v>
      </x:c>
      <x:c r="G5324" s="15" t="n">
        <x:f>VLOOKUP(D5324,'Pricing'!$A$6:$E$8,5,FALSE)</x:f>
        <x:v>4.920000000000001</x:v>
      </x:c>
      <x:c r="H5324" s="15" t="n">
        <x:f>VLOOKUP(D5324,'Pricing'!$A$6:$E$8,4,FALSE)</x:f>
        <x:v>24</x:v>
      </x:c>
      <x:c r="I5324" s="15" t="n">
        <x:f>E5324*G5324/1000000</x:f>
        <x:v>0.20788476000000003</x:v>
      </x:c>
      <x:c r="J5324" s="15" t="n">
        <x:f>F5324*H5324/1000000</x:f>
        <x:v>0.019608</x:v>
      </x:c>
      <x:c r="K5324" s="15" t="n">
        <x:f>SUM(I5324:J5324)</x:f>
        <x:v>0.22749276000000002</x:v>
      </x:c>
    </x:row>
    <x:row r="5325" ht="23" customHeight="1">
      <x:c r="A5325" s="2" t="str">
        <x:v>REQ-05321</x:v>
      </x:c>
      <x:c r="B5325" s="2" t="n">
        <x:v>10</x:v>
      </x:c>
      <x:c r="C5325" s="2" t="str">
        <x:v>Research</x:v>
      </x:c>
      <x:c r="D5325" s="2" t="str">
        <x:v>Balanced</x:v>
      </x:c>
      <x:c r="E5325" s="16" t="n">
        <x:v>19109</x:v>
      </x:c>
      <x:c r="F5325" s="16" t="n">
        <x:v>739</x:v>
      </x:c>
      <x:c r="G5325" s="15" t="n">
        <x:f>VLOOKUP(D5325,'Pricing'!$A$6:$E$8,5,FALSE)</x:f>
        <x:v>1.2300000000000002</x:v>
      </x:c>
      <x:c r="H5325" s="15" t="n">
        <x:f>VLOOKUP(D5325,'Pricing'!$A$6:$E$8,4,FALSE)</x:f>
        <x:v>6</x:v>
      </x:c>
      <x:c r="I5325" s="15" t="n">
        <x:f>E5325*G5325/1000000</x:f>
        <x:v>0.023504070000000002</x:v>
      </x:c>
      <x:c r="J5325" s="15" t="n">
        <x:f>F5325*H5325/1000000</x:f>
        <x:v>0.004434</x:v>
      </x:c>
      <x:c r="K5325" s="15" t="n">
        <x:f>SUM(I5325:J5325)</x:f>
        <x:v>0.027938070000000002</x:v>
      </x:c>
    </x:row>
    <x:row r="5326" ht="23" customHeight="1">
      <x:c r="A5326" s="2" t="str">
        <x:v>REQ-05322</x:v>
      </x:c>
      <x:c r="B5326" s="2" t="n">
        <x:v>28</x:v>
      </x:c>
      <x:c r="C5326" s="2" t="str">
        <x:v>Product</x:v>
      </x:c>
      <x:c r="D5326" s="2" t="str">
        <x:v>Reasoning</x:v>
      </x:c>
      <x:c r="E5326" s="16" t="n">
        <x:v>108171</x:v>
      </x:c>
      <x:c r="F5326" s="16" t="n">
        <x:v>3303</x:v>
      </x:c>
      <x:c r="G5326" s="15" t="n">
        <x:f>VLOOKUP(D5326,'Pricing'!$A$6:$E$8,5,FALSE)</x:f>
        <x:v>4.920000000000001</x:v>
      </x:c>
      <x:c r="H5326" s="15" t="n">
        <x:f>VLOOKUP(D5326,'Pricing'!$A$6:$E$8,4,FALSE)</x:f>
        <x:v>24</x:v>
      </x:c>
      <x:c r="I5326" s="15" t="n">
        <x:f>E5326*G5326/1000000</x:f>
        <x:v>0.5322013200000001</x:v>
      </x:c>
      <x:c r="J5326" s="15" t="n">
        <x:f>F5326*H5326/1000000</x:f>
        <x:v>0.079272</x:v>
      </x:c>
      <x:c r="K5326" s="15" t="n">
        <x:f>SUM(I5326:J5326)</x:f>
        <x:v>0.6114733200000001</x:v>
      </x:c>
    </x:row>
    <x:row r="5327" ht="23" customHeight="1">
      <x:c r="A5327" s="2" t="str">
        <x:v>REQ-05323</x:v>
      </x:c>
      <x:c r="B5327" s="2" t="n">
        <x:v>1</x:v>
      </x:c>
      <x:c r="C5327" s="2" t="str">
        <x:v>Engineering</x:v>
      </x:c>
      <x:c r="D5327" s="2" t="str">
        <x:v>Balanced</x:v>
      </x:c>
      <x:c r="E5327" s="16" t="n">
        <x:v>75021</x:v>
      </x:c>
      <x:c r="F5327" s="16" t="n">
        <x:v>2782</x:v>
      </x:c>
      <x:c r="G5327" s="15" t="n">
        <x:f>VLOOKUP(D5327,'Pricing'!$A$6:$E$8,5,FALSE)</x:f>
        <x:v>1.2300000000000002</x:v>
      </x:c>
      <x:c r="H5327" s="15" t="n">
        <x:f>VLOOKUP(D5327,'Pricing'!$A$6:$E$8,4,FALSE)</x:f>
        <x:v>6</x:v>
      </x:c>
      <x:c r="I5327" s="15" t="n">
        <x:f>E5327*G5327/1000000</x:f>
        <x:v>0.09227583000000002</x:v>
      </x:c>
      <x:c r="J5327" s="15" t="n">
        <x:f>F5327*H5327/1000000</x:f>
        <x:v>0.016692</x:v>
      </x:c>
      <x:c r="K5327" s="15" t="n">
        <x:f>SUM(I5327:J5327)</x:f>
        <x:v>0.10896783000000002</x:v>
      </x:c>
    </x:row>
    <x:row r="5328" ht="23" customHeight="1">
      <x:c r="A5328" s="2" t="str">
        <x:v>REQ-05324</x:v>
      </x:c>
      <x:c r="B5328" s="2" t="n">
        <x:v>27</x:v>
      </x:c>
      <x:c r="C5328" s="2" t="str">
        <x:v>Growth</x:v>
      </x:c>
      <x:c r="D5328" s="2" t="str">
        <x:v>Reasoning</x:v>
      </x:c>
      <x:c r="E5328" s="16" t="n">
        <x:v>94156</x:v>
      </x:c>
      <x:c r="F5328" s="16" t="n">
        <x:v>2451</x:v>
      </x:c>
      <x:c r="G5328" s="15" t="n">
        <x:f>VLOOKUP(D5328,'Pricing'!$A$6:$E$8,5,FALSE)</x:f>
        <x:v>4.920000000000001</x:v>
      </x:c>
      <x:c r="H5328" s="15" t="n">
        <x:f>VLOOKUP(D5328,'Pricing'!$A$6:$E$8,4,FALSE)</x:f>
        <x:v>24</x:v>
      </x:c>
      <x:c r="I5328" s="15" t="n">
        <x:f>E5328*G5328/1000000</x:f>
        <x:v>0.4632475200000001</x:v>
      </x:c>
      <x:c r="J5328" s="15" t="n">
        <x:f>F5328*H5328/1000000</x:f>
        <x:v>0.058824</x:v>
      </x:c>
      <x:c r="K5328" s="15" t="n">
        <x:f>SUM(I5328:J5328)</x:f>
        <x:v>0.5220715200000001</x:v>
      </x:c>
    </x:row>
    <x:row r="5329" ht="23" customHeight="1">
      <x:c r="A5329" s="2" t="str">
        <x:v>REQ-05325</x:v>
      </x:c>
      <x:c r="B5329" s="2" t="n">
        <x:v>14</x:v>
      </x:c>
      <x:c r="C5329" s="2" t="str">
        <x:v>Operations</x:v>
      </x:c>
      <x:c r="D5329" s="2" t="str">
        <x:v>Swift</x:v>
      </x:c>
      <x:c r="E5329" s="16" t="n">
        <x:v>67818</x:v>
      </x:c>
      <x:c r="F5329" s="16" t="n">
        <x:v>2991</x:v>
      </x:c>
      <x:c r="G5329" s="15" t="n">
        <x:f>VLOOKUP(D5329,'Pricing'!$A$6:$E$8,5,FALSE)</x:f>
        <x:v>0.246</x:v>
      </x:c>
      <x:c r="H5329" s="15" t="n">
        <x:f>VLOOKUP(D5329,'Pricing'!$A$6:$E$8,4,FALSE)</x:f>
        <x:v>1.2</x:v>
      </x:c>
      <x:c r="I5329" s="15" t="n">
        <x:f>E5329*G5329/1000000</x:f>
        <x:v>0.016683227999999998</x:v>
      </x:c>
      <x:c r="J5329" s="15" t="n">
        <x:f>F5329*H5329/1000000</x:f>
        <x:v>0.0035892</x:v>
      </x:c>
      <x:c r="K5329" s="15" t="n">
        <x:f>SUM(I5329:J5329)</x:f>
        <x:v>0.020272428</x:v>
      </x:c>
    </x:row>
    <x:row r="5330" ht="23" customHeight="1">
      <x:c r="A5330" s="2" t="str">
        <x:v>REQ-05326</x:v>
      </x:c>
      <x:c r="B5330" s="2" t="n">
        <x:v>14</x:v>
      </x:c>
      <x:c r="C5330" s="2" t="str">
        <x:v>Product</x:v>
      </x:c>
      <x:c r="D5330" s="2" t="str">
        <x:v>Balanced</x:v>
      </x:c>
      <x:c r="E5330" s="16" t="n">
        <x:v>6946</x:v>
      </x:c>
      <x:c r="F5330" s="16" t="n">
        <x:v>700</x:v>
      </x:c>
      <x:c r="G5330" s="15" t="n">
        <x:f>VLOOKUP(D5330,'Pricing'!$A$6:$E$8,5,FALSE)</x:f>
        <x:v>1.2300000000000002</x:v>
      </x:c>
      <x:c r="H5330" s="15" t="n">
        <x:f>VLOOKUP(D5330,'Pricing'!$A$6:$E$8,4,FALSE)</x:f>
        <x:v>6</x:v>
      </x:c>
      <x:c r="I5330" s="15" t="n">
        <x:f>E5330*G5330/1000000</x:f>
        <x:v>0.008543580000000002</x:v>
      </x:c>
      <x:c r="J5330" s="15" t="n">
        <x:f>F5330*H5330/1000000</x:f>
        <x:v>0.0042</x:v>
      </x:c>
      <x:c r="K5330" s="15" t="n">
        <x:f>SUM(I5330:J5330)</x:f>
        <x:v>0.012743580000000001</x:v>
      </x:c>
    </x:row>
    <x:row r="5331" ht="23" customHeight="1">
      <x:c r="A5331" s="2" t="str">
        <x:v>REQ-05327</x:v>
      </x:c>
      <x:c r="B5331" s="2" t="n">
        <x:v>17</x:v>
      </x:c>
      <x:c r="C5331" s="2" t="str">
        <x:v>Research</x:v>
      </x:c>
      <x:c r="D5331" s="2" t="str">
        <x:v>Swift</x:v>
      </x:c>
      <x:c r="E5331" s="16" t="n">
        <x:v>10660</x:v>
      </x:c>
      <x:c r="F5331" s="16" t="n">
        <x:v>3957</x:v>
      </x:c>
      <x:c r="G5331" s="15" t="n">
        <x:f>VLOOKUP(D5331,'Pricing'!$A$6:$E$8,5,FALSE)</x:f>
        <x:v>0.246</x:v>
      </x:c>
      <x:c r="H5331" s="15" t="n">
        <x:f>VLOOKUP(D5331,'Pricing'!$A$6:$E$8,4,FALSE)</x:f>
        <x:v>1.2</x:v>
      </x:c>
      <x:c r="I5331" s="15" t="n">
        <x:f>E5331*G5331/1000000</x:f>
        <x:v>0.0026223600000000002</x:v>
      </x:c>
      <x:c r="J5331" s="15" t="n">
        <x:f>F5331*H5331/1000000</x:f>
        <x:v>0.0047484</x:v>
      </x:c>
      <x:c r="K5331" s="15" t="n">
        <x:f>SUM(I5331:J5331)</x:f>
        <x:v>0.0073707600000000005</x:v>
      </x:c>
    </x:row>
    <x:row r="5332" ht="23" customHeight="1">
      <x:c r="A5332" s="2" t="str">
        <x:v>REQ-05328</x:v>
      </x:c>
      <x:c r="B5332" s="2" t="n">
        <x:v>2</x:v>
      </x:c>
      <x:c r="C5332" s="2" t="str">
        <x:v>Support</x:v>
      </x:c>
      <x:c r="D5332" s="2" t="str">
        <x:v>Balanced</x:v>
      </x:c>
      <x:c r="E5332" s="16" t="n">
        <x:v>106611</x:v>
      </x:c>
      <x:c r="F5332" s="16" t="n">
        <x:v>2445</x:v>
      </x:c>
      <x:c r="G5332" s="15" t="n">
        <x:f>VLOOKUP(D5332,'Pricing'!$A$6:$E$8,5,FALSE)</x:f>
        <x:v>1.2300000000000002</x:v>
      </x:c>
      <x:c r="H5332" s="15" t="n">
        <x:f>VLOOKUP(D5332,'Pricing'!$A$6:$E$8,4,FALSE)</x:f>
        <x:v>6</x:v>
      </x:c>
      <x:c r="I5332" s="15" t="n">
        <x:f>E5332*G5332/1000000</x:f>
        <x:v>0.13113153000000002</x:v>
      </x:c>
      <x:c r="J5332" s="15" t="n">
        <x:f>F5332*H5332/1000000</x:f>
        <x:v>0.01467</x:v>
      </x:c>
      <x:c r="K5332" s="15" t="n">
        <x:f>SUM(I5332:J5332)</x:f>
        <x:v>0.14580153</x:v>
      </x:c>
    </x:row>
    <x:row r="5333" ht="23" customHeight="1">
      <x:c r="A5333" s="2" t="str">
        <x:v>REQ-05329</x:v>
      </x:c>
      <x:c r="B5333" s="2" t="n">
        <x:v>6</x:v>
      </x:c>
      <x:c r="C5333" s="2" t="str">
        <x:v>Operations</x:v>
      </x:c>
      <x:c r="D5333" s="2" t="str">
        <x:v>Swift</x:v>
      </x:c>
      <x:c r="E5333" s="16" t="n">
        <x:v>79012</x:v>
      </x:c>
      <x:c r="F5333" s="16" t="n">
        <x:v>2279</x:v>
      </x:c>
      <x:c r="G5333" s="15" t="n">
        <x:f>VLOOKUP(D5333,'Pricing'!$A$6:$E$8,5,FALSE)</x:f>
        <x:v>0.246</x:v>
      </x:c>
      <x:c r="H5333" s="15" t="n">
        <x:f>VLOOKUP(D5333,'Pricing'!$A$6:$E$8,4,FALSE)</x:f>
        <x:v>1.2</x:v>
      </x:c>
      <x:c r="I5333" s="15" t="n">
        <x:f>E5333*G5333/1000000</x:f>
        <x:v>0.019436952</x:v>
      </x:c>
      <x:c r="J5333" s="15" t="n">
        <x:f>F5333*H5333/1000000</x:f>
        <x:v>0.0027348</x:v>
      </x:c>
      <x:c r="K5333" s="15" t="n">
        <x:f>SUM(I5333:J5333)</x:f>
        <x:v>0.022171752</x:v>
      </x:c>
    </x:row>
    <x:row r="5334" ht="23" customHeight="1">
      <x:c r="A5334" s="2" t="str">
        <x:v>REQ-05330</x:v>
      </x:c>
      <x:c r="B5334" s="2" t="n">
        <x:v>23</x:v>
      </x:c>
      <x:c r="C5334" s="2" t="str">
        <x:v>Growth</x:v>
      </x:c>
      <x:c r="D5334" s="2" t="str">
        <x:v>Reasoning</x:v>
      </x:c>
      <x:c r="E5334" s="16" t="n">
        <x:v>6702</x:v>
      </x:c>
      <x:c r="F5334" s="16" t="n">
        <x:v>1074</x:v>
      </x:c>
      <x:c r="G5334" s="15" t="n">
        <x:f>VLOOKUP(D5334,'Pricing'!$A$6:$E$8,5,FALSE)</x:f>
        <x:v>4.920000000000001</x:v>
      </x:c>
      <x:c r="H5334" s="15" t="n">
        <x:f>VLOOKUP(D5334,'Pricing'!$A$6:$E$8,4,FALSE)</x:f>
        <x:v>24</x:v>
      </x:c>
      <x:c r="I5334" s="15" t="n">
        <x:f>E5334*G5334/1000000</x:f>
        <x:v>0.032973840000000004</x:v>
      </x:c>
      <x:c r="J5334" s="15" t="n">
        <x:f>F5334*H5334/1000000</x:f>
        <x:v>0.025776</x:v>
      </x:c>
      <x:c r="K5334" s="15" t="n">
        <x:f>SUM(I5334:J5334)</x:f>
        <x:v>0.058749840000000005</x:v>
      </x:c>
    </x:row>
    <x:row r="5335" ht="23" customHeight="1">
      <x:c r="A5335" s="2" t="str">
        <x:v>REQ-05331</x:v>
      </x:c>
      <x:c r="B5335" s="2" t="n">
        <x:v>27</x:v>
      </x:c>
      <x:c r="C5335" s="2" t="str">
        <x:v>Operations</x:v>
      </x:c>
      <x:c r="D5335" s="2" t="str">
        <x:v>Swift</x:v>
      </x:c>
      <x:c r="E5335" s="16" t="n">
        <x:v>98190</x:v>
      </x:c>
      <x:c r="F5335" s="16" t="n">
        <x:v>1650</x:v>
      </x:c>
      <x:c r="G5335" s="15" t="n">
        <x:f>VLOOKUP(D5335,'Pricing'!$A$6:$E$8,5,FALSE)</x:f>
        <x:v>0.246</x:v>
      </x:c>
      <x:c r="H5335" s="15" t="n">
        <x:f>VLOOKUP(D5335,'Pricing'!$A$6:$E$8,4,FALSE)</x:f>
        <x:v>1.2</x:v>
      </x:c>
      <x:c r="I5335" s="15" t="n">
        <x:f>E5335*G5335/1000000</x:f>
        <x:v>0.024154739999999997</x:v>
      </x:c>
      <x:c r="J5335" s="15" t="n">
        <x:f>F5335*H5335/1000000</x:f>
        <x:v>0.00198</x:v>
      </x:c>
      <x:c r="K5335" s="15" t="n">
        <x:f>SUM(I5335:J5335)</x:f>
        <x:v>0.026134739999999997</x:v>
      </x:c>
    </x:row>
    <x:row r="5336" ht="23" customHeight="1">
      <x:c r="A5336" s="2" t="str">
        <x:v>REQ-05332</x:v>
      </x:c>
      <x:c r="B5336" s="2" t="n">
        <x:v>30</x:v>
      </x:c>
      <x:c r="C5336" s="2" t="str">
        <x:v>Product</x:v>
      </x:c>
      <x:c r="D5336" s="2" t="str">
        <x:v>Swift</x:v>
      </x:c>
      <x:c r="E5336" s="16" t="n">
        <x:v>71050</x:v>
      </x:c>
      <x:c r="F5336" s="16" t="n">
        <x:v>2284</x:v>
      </x:c>
      <x:c r="G5336" s="15" t="n">
        <x:f>VLOOKUP(D5336,'Pricing'!$A$6:$E$8,5,FALSE)</x:f>
        <x:v>0.246</x:v>
      </x:c>
      <x:c r="H5336" s="15" t="n">
        <x:f>VLOOKUP(D5336,'Pricing'!$A$6:$E$8,4,FALSE)</x:f>
        <x:v>1.2</x:v>
      </x:c>
      <x:c r="I5336" s="15" t="n">
        <x:f>E5336*G5336/1000000</x:f>
        <x:v>0.0174783</x:v>
      </x:c>
      <x:c r="J5336" s="15" t="n">
        <x:f>F5336*H5336/1000000</x:f>
        <x:v>0.0027408</x:v>
      </x:c>
      <x:c r="K5336" s="15" t="n">
        <x:f>SUM(I5336:J5336)</x:f>
        <x:v>0.020219099999999997</x:v>
      </x:c>
    </x:row>
    <x:row r="5337" ht="23" customHeight="1">
      <x:c r="A5337" s="2" t="str">
        <x:v>REQ-05333</x:v>
      </x:c>
      <x:c r="B5337" s="2" t="n">
        <x:v>4</x:v>
      </x:c>
      <x:c r="C5337" s="2" t="str">
        <x:v>Research</x:v>
      </x:c>
      <x:c r="D5337" s="2" t="str">
        <x:v>Swift</x:v>
      </x:c>
      <x:c r="E5337" s="16" t="n">
        <x:v>95641</x:v>
      </x:c>
      <x:c r="F5337" s="16" t="n">
        <x:v>3418</x:v>
      </x:c>
      <x:c r="G5337" s="15" t="n">
        <x:f>VLOOKUP(D5337,'Pricing'!$A$6:$E$8,5,FALSE)</x:f>
        <x:v>0.246</x:v>
      </x:c>
      <x:c r="H5337" s="15" t="n">
        <x:f>VLOOKUP(D5337,'Pricing'!$A$6:$E$8,4,FALSE)</x:f>
        <x:v>1.2</x:v>
      </x:c>
      <x:c r="I5337" s="15" t="n">
        <x:f>E5337*G5337/1000000</x:f>
        <x:v>0.023527686</x:v>
      </x:c>
      <x:c r="J5337" s="15" t="n">
        <x:f>F5337*H5337/1000000</x:f>
        <x:v>0.0041015999999999995</x:v>
      </x:c>
      <x:c r="K5337" s="15" t="n">
        <x:f>SUM(I5337:J5337)</x:f>
        <x:v>0.027629286</x:v>
      </x:c>
    </x:row>
    <x:row r="5338" ht="23" customHeight="1">
      <x:c r="A5338" s="2" t="str">
        <x:v>REQ-05334</x:v>
      </x:c>
      <x:c r="B5338" s="2" t="n">
        <x:v>13</x:v>
      </x:c>
      <x:c r="C5338" s="2" t="str">
        <x:v>Support</x:v>
      </x:c>
      <x:c r="D5338" s="2" t="str">
        <x:v>Balanced</x:v>
      </x:c>
      <x:c r="E5338" s="16" t="n">
        <x:v>108058</x:v>
      </x:c>
      <x:c r="F5338" s="16" t="n">
        <x:v>509</x:v>
      </x:c>
      <x:c r="G5338" s="15" t="n">
        <x:f>VLOOKUP(D5338,'Pricing'!$A$6:$E$8,5,FALSE)</x:f>
        <x:v>1.2300000000000002</x:v>
      </x:c>
      <x:c r="H5338" s="15" t="n">
        <x:f>VLOOKUP(D5338,'Pricing'!$A$6:$E$8,4,FALSE)</x:f>
        <x:v>6</x:v>
      </x:c>
      <x:c r="I5338" s="15" t="n">
        <x:f>E5338*G5338/1000000</x:f>
        <x:v>0.13291134000000002</x:v>
      </x:c>
      <x:c r="J5338" s="15" t="n">
        <x:f>F5338*H5338/1000000</x:f>
        <x:v>0.003054</x:v>
      </x:c>
      <x:c r="K5338" s="15" t="n">
        <x:f>SUM(I5338:J5338)</x:f>
        <x:v>0.13596534000000002</x:v>
      </x:c>
    </x:row>
    <x:row r="5339" ht="23" customHeight="1">
      <x:c r="A5339" s="2" t="str">
        <x:v>REQ-05335</x:v>
      </x:c>
      <x:c r="B5339" s="2" t="n">
        <x:v>11</x:v>
      </x:c>
      <x:c r="C5339" s="2" t="str">
        <x:v>Engineering</x:v>
      </x:c>
      <x:c r="D5339" s="2" t="str">
        <x:v>Balanced</x:v>
      </x:c>
      <x:c r="E5339" s="16" t="n">
        <x:v>99195</x:v>
      </x:c>
      <x:c r="F5339" s="16" t="n">
        <x:v>2908</x:v>
      </x:c>
      <x:c r="G5339" s="15" t="n">
        <x:f>VLOOKUP(D5339,'Pricing'!$A$6:$E$8,5,FALSE)</x:f>
        <x:v>1.2300000000000002</x:v>
      </x:c>
      <x:c r="H5339" s="15" t="n">
        <x:f>VLOOKUP(D5339,'Pricing'!$A$6:$E$8,4,FALSE)</x:f>
        <x:v>6</x:v>
      </x:c>
      <x:c r="I5339" s="15" t="n">
        <x:f>E5339*G5339/1000000</x:f>
        <x:v>0.12200985000000002</x:v>
      </x:c>
      <x:c r="J5339" s="15" t="n">
        <x:f>F5339*H5339/1000000</x:f>
        <x:v>0.017448</x:v>
      </x:c>
      <x:c r="K5339" s="15" t="n">
        <x:f>SUM(I5339:J5339)</x:f>
        <x:v>0.13945785000000002</x:v>
      </x:c>
    </x:row>
    <x:row r="5340" ht="23" customHeight="1">
      <x:c r="A5340" s="2" t="str">
        <x:v>REQ-05336</x:v>
      </x:c>
      <x:c r="B5340" s="2" t="n">
        <x:v>10</x:v>
      </x:c>
      <x:c r="C5340" s="2" t="str">
        <x:v>Product</x:v>
      </x:c>
      <x:c r="D5340" s="2" t="str">
        <x:v>Reasoning</x:v>
      </x:c>
      <x:c r="E5340" s="16" t="n">
        <x:v>48736</x:v>
      </x:c>
      <x:c r="F5340" s="16" t="n">
        <x:v>1950</x:v>
      </x:c>
      <x:c r="G5340" s="15" t="n">
        <x:f>VLOOKUP(D5340,'Pricing'!$A$6:$E$8,5,FALSE)</x:f>
        <x:v>4.920000000000001</x:v>
      </x:c>
      <x:c r="H5340" s="15" t="n">
        <x:f>VLOOKUP(D5340,'Pricing'!$A$6:$E$8,4,FALSE)</x:f>
        <x:v>24</x:v>
      </x:c>
      <x:c r="I5340" s="15" t="n">
        <x:f>E5340*G5340/1000000</x:f>
        <x:v>0.23978112000000004</x:v>
      </x:c>
      <x:c r="J5340" s="15" t="n">
        <x:f>F5340*H5340/1000000</x:f>
        <x:v>0.0468</x:v>
      </x:c>
      <x:c r="K5340" s="15" t="n">
        <x:f>SUM(I5340:J5340)</x:f>
        <x:v>0.28658112</x:v>
      </x:c>
    </x:row>
    <x:row r="5341" ht="23" customHeight="1">
      <x:c r="A5341" s="2" t="str">
        <x:v>REQ-05337</x:v>
      </x:c>
      <x:c r="B5341" s="2" t="n">
        <x:v>9</x:v>
      </x:c>
      <x:c r="C5341" s="2" t="str">
        <x:v>Operations</x:v>
      </x:c>
      <x:c r="D5341" s="2" t="str">
        <x:v>Balanced</x:v>
      </x:c>
      <x:c r="E5341" s="16" t="n">
        <x:v>44437</x:v>
      </x:c>
      <x:c r="F5341" s="16" t="n">
        <x:v>3272</x:v>
      </x:c>
      <x:c r="G5341" s="15" t="n">
        <x:f>VLOOKUP(D5341,'Pricing'!$A$6:$E$8,5,FALSE)</x:f>
        <x:v>1.2300000000000002</x:v>
      </x:c>
      <x:c r="H5341" s="15" t="n">
        <x:f>VLOOKUP(D5341,'Pricing'!$A$6:$E$8,4,FALSE)</x:f>
        <x:v>6</x:v>
      </x:c>
      <x:c r="I5341" s="15" t="n">
        <x:f>E5341*G5341/1000000</x:f>
        <x:v>0.054657510000000006</x:v>
      </x:c>
      <x:c r="J5341" s="15" t="n">
        <x:f>F5341*H5341/1000000</x:f>
        <x:v>0.019632</x:v>
      </x:c>
      <x:c r="K5341" s="15" t="n">
        <x:f>SUM(I5341:J5341)</x:f>
        <x:v>0.07428951</x:v>
      </x:c>
    </x:row>
    <x:row r="5342" ht="23" customHeight="1">
      <x:c r="A5342" s="2" t="str">
        <x:v>REQ-05338</x:v>
      </x:c>
      <x:c r="B5342" s="2" t="n">
        <x:v>18</x:v>
      </x:c>
      <x:c r="C5342" s="2" t="str">
        <x:v>Support</x:v>
      </x:c>
      <x:c r="D5342" s="2" t="str">
        <x:v>Swift</x:v>
      </x:c>
      <x:c r="E5342" s="16" t="n">
        <x:v>54160</x:v>
      </x:c>
      <x:c r="F5342" s="16" t="n">
        <x:v>1556</x:v>
      </x:c>
      <x:c r="G5342" s="15" t="n">
        <x:f>VLOOKUP(D5342,'Pricing'!$A$6:$E$8,5,FALSE)</x:f>
        <x:v>0.246</x:v>
      </x:c>
      <x:c r="H5342" s="15" t="n">
        <x:f>VLOOKUP(D5342,'Pricing'!$A$6:$E$8,4,FALSE)</x:f>
        <x:v>1.2</x:v>
      </x:c>
      <x:c r="I5342" s="15" t="n">
        <x:f>E5342*G5342/1000000</x:f>
        <x:v>0.013323360000000001</x:v>
      </x:c>
      <x:c r="J5342" s="15" t="n">
        <x:f>F5342*H5342/1000000</x:f>
        <x:v>0.0018671999999999998</x:v>
      </x:c>
      <x:c r="K5342" s="15" t="n">
        <x:f>SUM(I5342:J5342)</x:f>
        <x:v>0.01519056</x:v>
      </x:c>
    </x:row>
    <x:row r="5343" ht="23" customHeight="1">
      <x:c r="A5343" s="2" t="str">
        <x:v>REQ-05339</x:v>
      </x:c>
      <x:c r="B5343" s="2" t="n">
        <x:v>31</x:v>
      </x:c>
      <x:c r="C5343" s="2" t="str">
        <x:v>Engineering</x:v>
      </x:c>
      <x:c r="D5343" s="2" t="str">
        <x:v>Swift</x:v>
      </x:c>
      <x:c r="E5343" s="16" t="n">
        <x:v>62723</x:v>
      </x:c>
      <x:c r="F5343" s="16" t="n">
        <x:v>3363</x:v>
      </x:c>
      <x:c r="G5343" s="15" t="n">
        <x:f>VLOOKUP(D5343,'Pricing'!$A$6:$E$8,5,FALSE)</x:f>
        <x:v>0.246</x:v>
      </x:c>
      <x:c r="H5343" s="15" t="n">
        <x:f>VLOOKUP(D5343,'Pricing'!$A$6:$E$8,4,FALSE)</x:f>
        <x:v>1.2</x:v>
      </x:c>
      <x:c r="I5343" s="15" t="n">
        <x:f>E5343*G5343/1000000</x:f>
        <x:v>0.015429858</x:v>
      </x:c>
      <x:c r="J5343" s="15" t="n">
        <x:f>F5343*H5343/1000000</x:f>
        <x:v>0.0040356</x:v>
      </x:c>
      <x:c r="K5343" s="15" t="n">
        <x:f>SUM(I5343:J5343)</x:f>
        <x:v>0.019465457999999998</x:v>
      </x:c>
    </x:row>
    <x:row r="5344" ht="23" customHeight="1">
      <x:c r="A5344" s="2" t="str">
        <x:v>REQ-05340</x:v>
      </x:c>
      <x:c r="B5344" s="2" t="n">
        <x:v>13</x:v>
      </x:c>
      <x:c r="C5344" s="2" t="str">
        <x:v>Product</x:v>
      </x:c>
      <x:c r="D5344" s="2" t="str">
        <x:v>Reasoning</x:v>
      </x:c>
      <x:c r="E5344" s="16" t="n">
        <x:v>82619</x:v>
      </x:c>
      <x:c r="F5344" s="16" t="n">
        <x:v>2972</x:v>
      </x:c>
      <x:c r="G5344" s="15" t="n">
        <x:f>VLOOKUP(D5344,'Pricing'!$A$6:$E$8,5,FALSE)</x:f>
        <x:v>4.920000000000001</x:v>
      </x:c>
      <x:c r="H5344" s="15" t="n">
        <x:f>VLOOKUP(D5344,'Pricing'!$A$6:$E$8,4,FALSE)</x:f>
        <x:v>24</x:v>
      </x:c>
      <x:c r="I5344" s="15" t="n">
        <x:f>E5344*G5344/1000000</x:f>
        <x:v>0.40648548000000007</x:v>
      </x:c>
      <x:c r="J5344" s="15" t="n">
        <x:f>F5344*H5344/1000000</x:f>
        <x:v>0.071328</x:v>
      </x:c>
      <x:c r="K5344" s="15" t="n">
        <x:f>SUM(I5344:J5344)</x:f>
        <x:v>0.47781348000000007</x:v>
      </x:c>
    </x:row>
    <x:row r="5345" ht="23" customHeight="1">
      <x:c r="A5345" s="2" t="str">
        <x:v>REQ-05341</x:v>
      </x:c>
      <x:c r="B5345" s="2" t="n">
        <x:v>15</x:v>
      </x:c>
      <x:c r="C5345" s="2" t="str">
        <x:v>Research</x:v>
      </x:c>
      <x:c r="D5345" s="2" t="str">
        <x:v>Swift</x:v>
      </x:c>
      <x:c r="E5345" s="16" t="n">
        <x:v>72077</x:v>
      </x:c>
      <x:c r="F5345" s="16" t="n">
        <x:v>2767</x:v>
      </x:c>
      <x:c r="G5345" s="15" t="n">
        <x:f>VLOOKUP(D5345,'Pricing'!$A$6:$E$8,5,FALSE)</x:f>
        <x:v>0.246</x:v>
      </x:c>
      <x:c r="H5345" s="15" t="n">
        <x:f>VLOOKUP(D5345,'Pricing'!$A$6:$E$8,4,FALSE)</x:f>
        <x:v>1.2</x:v>
      </x:c>
      <x:c r="I5345" s="15" t="n">
        <x:f>E5345*G5345/1000000</x:f>
        <x:v>0.017730942</x:v>
      </x:c>
      <x:c r="J5345" s="15" t="n">
        <x:f>F5345*H5345/1000000</x:f>
        <x:v>0.0033204000000000003</x:v>
      </x:c>
      <x:c r="K5345" s="15" t="n">
        <x:f>SUM(I5345:J5345)</x:f>
        <x:v>0.021051342</x:v>
      </x:c>
    </x:row>
    <x:row r="5346" ht="23" customHeight="1">
      <x:c r="A5346" s="2" t="str">
        <x:v>REQ-05342</x:v>
      </x:c>
      <x:c r="B5346" s="2" t="n">
        <x:v>5</x:v>
      </x:c>
      <x:c r="C5346" s="2" t="str">
        <x:v>Product</x:v>
      </x:c>
      <x:c r="D5346" s="2" t="str">
        <x:v>Swift</x:v>
      </x:c>
      <x:c r="E5346" s="16" t="n">
        <x:v>85957</x:v>
      </x:c>
      <x:c r="F5346" s="16" t="n">
        <x:v>551</x:v>
      </x:c>
      <x:c r="G5346" s="15" t="n">
        <x:f>VLOOKUP(D5346,'Pricing'!$A$6:$E$8,5,FALSE)</x:f>
        <x:v>0.246</x:v>
      </x:c>
      <x:c r="H5346" s="15" t="n">
        <x:f>VLOOKUP(D5346,'Pricing'!$A$6:$E$8,4,FALSE)</x:f>
        <x:v>1.2</x:v>
      </x:c>
      <x:c r="I5346" s="15" t="n">
        <x:f>E5346*G5346/1000000</x:f>
        <x:v>0.021145421999999997</x:v>
      </x:c>
      <x:c r="J5346" s="15" t="n">
        <x:f>F5346*H5346/1000000</x:f>
        <x:v>0.0006611999999999999</x:v>
      </x:c>
      <x:c r="K5346" s="15" t="n">
        <x:f>SUM(I5346:J5346)</x:f>
        <x:v>0.021806621999999998</x:v>
      </x:c>
    </x:row>
    <x:row r="5347" ht="23" customHeight="1">
      <x:c r="A5347" s="2" t="str">
        <x:v>REQ-05343</x:v>
      </x:c>
      <x:c r="B5347" s="2" t="n">
        <x:v>27</x:v>
      </x:c>
      <x:c r="C5347" s="2" t="str">
        <x:v>Operations</x:v>
      </x:c>
      <x:c r="D5347" s="2" t="str">
        <x:v>Balanced</x:v>
      </x:c>
      <x:c r="E5347" s="16" t="n">
        <x:v>81499</x:v>
      </x:c>
      <x:c r="F5347" s="16" t="n">
        <x:v>1997</x:v>
      </x:c>
      <x:c r="G5347" s="15" t="n">
        <x:f>VLOOKUP(D5347,'Pricing'!$A$6:$E$8,5,FALSE)</x:f>
        <x:v>1.2300000000000002</x:v>
      </x:c>
      <x:c r="H5347" s="15" t="n">
        <x:f>VLOOKUP(D5347,'Pricing'!$A$6:$E$8,4,FALSE)</x:f>
        <x:v>6</x:v>
      </x:c>
      <x:c r="I5347" s="15" t="n">
        <x:f>E5347*G5347/1000000</x:f>
        <x:v>0.10024377000000002</x:v>
      </x:c>
      <x:c r="J5347" s="15" t="n">
        <x:f>F5347*H5347/1000000</x:f>
        <x:v>0.011982</x:v>
      </x:c>
      <x:c r="K5347" s="15" t="n">
        <x:f>SUM(I5347:J5347)</x:f>
        <x:v>0.11222577000000003</x:v>
      </x:c>
    </x:row>
    <x:row r="5348" ht="23" customHeight="1">
      <x:c r="A5348" s="2" t="str">
        <x:v>REQ-05344</x:v>
      </x:c>
      <x:c r="B5348" s="2" t="n">
        <x:v>20</x:v>
      </x:c>
      <x:c r="C5348" s="2" t="str">
        <x:v>Growth</x:v>
      </x:c>
      <x:c r="D5348" s="2" t="str">
        <x:v>Balanced</x:v>
      </x:c>
      <x:c r="E5348" s="16" t="n">
        <x:v>91307</x:v>
      </x:c>
      <x:c r="F5348" s="16" t="n">
        <x:v>3200</x:v>
      </x:c>
      <x:c r="G5348" s="15" t="n">
        <x:f>VLOOKUP(D5348,'Pricing'!$A$6:$E$8,5,FALSE)</x:f>
        <x:v>1.2300000000000002</x:v>
      </x:c>
      <x:c r="H5348" s="15" t="n">
        <x:f>VLOOKUP(D5348,'Pricing'!$A$6:$E$8,4,FALSE)</x:f>
        <x:v>6</x:v>
      </x:c>
      <x:c r="I5348" s="15" t="n">
        <x:f>E5348*G5348/1000000</x:f>
        <x:v>0.11230761000000002</x:v>
      </x:c>
      <x:c r="J5348" s="15" t="n">
        <x:f>F5348*H5348/1000000</x:f>
        <x:v>0.0192</x:v>
      </x:c>
      <x:c r="K5348" s="15" t="n">
        <x:f>SUM(I5348:J5348)</x:f>
        <x:v>0.13150761000000002</x:v>
      </x:c>
    </x:row>
    <x:row r="5349" ht="23" customHeight="1">
      <x:c r="A5349" s="2" t="str">
        <x:v>REQ-05345</x:v>
      </x:c>
      <x:c r="B5349" s="2" t="n">
        <x:v>31</x:v>
      </x:c>
      <x:c r="C5349" s="2" t="str">
        <x:v>Research</x:v>
      </x:c>
      <x:c r="D5349" s="2" t="str">
        <x:v>Swift</x:v>
      </x:c>
      <x:c r="E5349" s="16" t="n">
        <x:v>84283</x:v>
      </x:c>
      <x:c r="F5349" s="16" t="n">
        <x:v>375</x:v>
      </x:c>
      <x:c r="G5349" s="15" t="n">
        <x:f>VLOOKUP(D5349,'Pricing'!$A$6:$E$8,5,FALSE)</x:f>
        <x:v>0.246</x:v>
      </x:c>
      <x:c r="H5349" s="15" t="n">
        <x:f>VLOOKUP(D5349,'Pricing'!$A$6:$E$8,4,FALSE)</x:f>
        <x:v>1.2</x:v>
      </x:c>
      <x:c r="I5349" s="15" t="n">
        <x:f>E5349*G5349/1000000</x:f>
        <x:v>0.020733618</x:v>
      </x:c>
      <x:c r="J5349" s="15" t="n">
        <x:f>F5349*H5349/1000000</x:f>
        <x:v>0.00045</x:v>
      </x:c>
      <x:c r="K5349" s="15" t="n">
        <x:f>SUM(I5349:J5349)</x:f>
        <x:v>0.021183617999999998</x:v>
      </x:c>
    </x:row>
    <x:row r="5350" ht="23" customHeight="1">
      <x:c r="A5350" s="2" t="str">
        <x:v>REQ-05346</x:v>
      </x:c>
      <x:c r="B5350" s="2" t="n">
        <x:v>9</x:v>
      </x:c>
      <x:c r="C5350" s="2" t="str">
        <x:v>Growth</x:v>
      </x:c>
      <x:c r="D5350" s="2" t="str">
        <x:v>Balanced</x:v>
      </x:c>
      <x:c r="E5350" s="16" t="n">
        <x:v>63890</x:v>
      </x:c>
      <x:c r="F5350" s="16" t="n">
        <x:v>3795</x:v>
      </x:c>
      <x:c r="G5350" s="15" t="n">
        <x:f>VLOOKUP(D5350,'Pricing'!$A$6:$E$8,5,FALSE)</x:f>
        <x:v>1.2300000000000002</x:v>
      </x:c>
      <x:c r="H5350" s="15" t="n">
        <x:f>VLOOKUP(D5350,'Pricing'!$A$6:$E$8,4,FALSE)</x:f>
        <x:v>6</x:v>
      </x:c>
      <x:c r="I5350" s="15" t="n">
        <x:f>E5350*G5350/1000000</x:f>
        <x:v>0.07858470000000001</x:v>
      </x:c>
      <x:c r="J5350" s="15" t="n">
        <x:f>F5350*H5350/1000000</x:f>
        <x:v>0.02277</x:v>
      </x:c>
      <x:c r="K5350" s="15" t="n">
        <x:f>SUM(I5350:J5350)</x:f>
        <x:v>0.1013547</x:v>
      </x:c>
    </x:row>
    <x:row r="5351" ht="23" customHeight="1">
      <x:c r="A5351" s="2" t="str">
        <x:v>REQ-05347</x:v>
      </x:c>
      <x:c r="B5351" s="2" t="n">
        <x:v>10</x:v>
      </x:c>
      <x:c r="C5351" s="2" t="str">
        <x:v>Operations</x:v>
      </x:c>
      <x:c r="D5351" s="2" t="str">
        <x:v>Swift</x:v>
      </x:c>
      <x:c r="E5351" s="16" t="n">
        <x:v>102784</x:v>
      </x:c>
      <x:c r="F5351" s="16" t="n">
        <x:v>3772</x:v>
      </x:c>
      <x:c r="G5351" s="15" t="n">
        <x:f>VLOOKUP(D5351,'Pricing'!$A$6:$E$8,5,FALSE)</x:f>
        <x:v>0.246</x:v>
      </x:c>
      <x:c r="H5351" s="15" t="n">
        <x:f>VLOOKUP(D5351,'Pricing'!$A$6:$E$8,4,FALSE)</x:f>
        <x:v>1.2</x:v>
      </x:c>
      <x:c r="I5351" s="15" t="n">
        <x:f>E5351*G5351/1000000</x:f>
        <x:v>0.025284864</x:v>
      </x:c>
      <x:c r="J5351" s="15" t="n">
        <x:f>F5351*H5351/1000000</x:f>
        <x:v>0.0045264</x:v>
      </x:c>
      <x:c r="K5351" s="15" t="n">
        <x:f>SUM(I5351:J5351)</x:f>
        <x:v>0.029811264</x:v>
      </x:c>
    </x:row>
    <x:row r="5352" ht="23" customHeight="1">
      <x:c r="A5352" s="2" t="str">
        <x:v>REQ-05348</x:v>
      </x:c>
      <x:c r="B5352" s="2" t="n">
        <x:v>14</x:v>
      </x:c>
      <x:c r="C5352" s="2" t="str">
        <x:v>Product</x:v>
      </x:c>
      <x:c r="D5352" s="2" t="str">
        <x:v>Swift</x:v>
      </x:c>
      <x:c r="E5352" s="16" t="n">
        <x:v>62021</x:v>
      </x:c>
      <x:c r="F5352" s="16" t="n">
        <x:v>3722</x:v>
      </x:c>
      <x:c r="G5352" s="15" t="n">
        <x:f>VLOOKUP(D5352,'Pricing'!$A$6:$E$8,5,FALSE)</x:f>
        <x:v>0.246</x:v>
      </x:c>
      <x:c r="H5352" s="15" t="n">
        <x:f>VLOOKUP(D5352,'Pricing'!$A$6:$E$8,4,FALSE)</x:f>
        <x:v>1.2</x:v>
      </x:c>
      <x:c r="I5352" s="15" t="n">
        <x:f>E5352*G5352/1000000</x:f>
        <x:v>0.015257165999999999</x:v>
      </x:c>
      <x:c r="J5352" s="15" t="n">
        <x:f>F5352*H5352/1000000</x:f>
        <x:v>0.0044664</x:v>
      </x:c>
      <x:c r="K5352" s="15" t="n">
        <x:f>SUM(I5352:J5352)</x:f>
        <x:v>0.019723565999999998</x:v>
      </x:c>
    </x:row>
    <x:row r="5353" ht="23" customHeight="1">
      <x:c r="A5353" s="2" t="str">
        <x:v>REQ-05349</x:v>
      </x:c>
      <x:c r="B5353" s="2" t="n">
        <x:v>25</x:v>
      </x:c>
      <x:c r="C5353" s="2" t="str">
        <x:v>Research</x:v>
      </x:c>
      <x:c r="D5353" s="2" t="str">
        <x:v>Balanced</x:v>
      </x:c>
      <x:c r="E5353" s="16" t="n">
        <x:v>91702</x:v>
      </x:c>
      <x:c r="F5353" s="16" t="n">
        <x:v>880</x:v>
      </x:c>
      <x:c r="G5353" s="15" t="n">
        <x:f>VLOOKUP(D5353,'Pricing'!$A$6:$E$8,5,FALSE)</x:f>
        <x:v>1.2300000000000002</x:v>
      </x:c>
      <x:c r="H5353" s="15" t="n">
        <x:f>VLOOKUP(D5353,'Pricing'!$A$6:$E$8,4,FALSE)</x:f>
        <x:v>6</x:v>
      </x:c>
      <x:c r="I5353" s="15" t="n">
        <x:f>E5353*G5353/1000000</x:f>
        <x:v>0.11279346000000003</x:v>
      </x:c>
      <x:c r="J5353" s="15" t="n">
        <x:f>F5353*H5353/1000000</x:f>
        <x:v>0.00528</x:v>
      </x:c>
      <x:c r="K5353" s="15" t="n">
        <x:f>SUM(I5353:J5353)</x:f>
        <x:v>0.11807346000000002</x:v>
      </x:c>
    </x:row>
    <x:row r="5354" ht="23" customHeight="1">
      <x:c r="A5354" s="2" t="str">
        <x:v>REQ-05350</x:v>
      </x:c>
      <x:c r="B5354" s="2" t="n">
        <x:v>31</x:v>
      </x:c>
      <x:c r="C5354" s="2" t="str">
        <x:v>Growth</x:v>
      </x:c>
      <x:c r="D5354" s="2" t="str">
        <x:v>Reasoning</x:v>
      </x:c>
      <x:c r="E5354" s="16" t="n">
        <x:v>65005</x:v>
      </x:c>
      <x:c r="F5354" s="16" t="n">
        <x:v>2215</x:v>
      </x:c>
      <x:c r="G5354" s="15" t="n">
        <x:f>VLOOKUP(D5354,'Pricing'!$A$6:$E$8,5,FALSE)</x:f>
        <x:v>4.920000000000001</x:v>
      </x:c>
      <x:c r="H5354" s="15" t="n">
        <x:f>VLOOKUP(D5354,'Pricing'!$A$6:$E$8,4,FALSE)</x:f>
        <x:v>24</x:v>
      </x:c>
      <x:c r="I5354" s="15" t="n">
        <x:f>E5354*G5354/1000000</x:f>
        <x:v>0.3198246</x:v>
      </x:c>
      <x:c r="J5354" s="15" t="n">
        <x:f>F5354*H5354/1000000</x:f>
        <x:v>0.05316</x:v>
      </x:c>
      <x:c r="K5354" s="15" t="n">
        <x:f>SUM(I5354:J5354)</x:f>
        <x:v>0.3729846</x:v>
      </x:c>
    </x:row>
    <x:row r="5355" ht="23" customHeight="1">
      <x:c r="A5355" s="2" t="str">
        <x:v>REQ-05351</x:v>
      </x:c>
      <x:c r="B5355" s="2" t="n">
        <x:v>10</x:v>
      </x:c>
      <x:c r="C5355" s="2" t="str">
        <x:v>Engineering</x:v>
      </x:c>
      <x:c r="D5355" s="2" t="str">
        <x:v>Swift</x:v>
      </x:c>
      <x:c r="E5355" s="16" t="n">
        <x:v>51611</x:v>
      </x:c>
      <x:c r="F5355" s="16" t="n">
        <x:v>3667</x:v>
      </x:c>
      <x:c r="G5355" s="15" t="n">
        <x:f>VLOOKUP(D5355,'Pricing'!$A$6:$E$8,5,FALSE)</x:f>
        <x:v>0.246</x:v>
      </x:c>
      <x:c r="H5355" s="15" t="n">
        <x:f>VLOOKUP(D5355,'Pricing'!$A$6:$E$8,4,FALSE)</x:f>
        <x:v>1.2</x:v>
      </x:c>
      <x:c r="I5355" s="15" t="n">
        <x:f>E5355*G5355/1000000</x:f>
        <x:v>0.012696306000000001</x:v>
      </x:c>
      <x:c r="J5355" s="15" t="n">
        <x:f>F5355*H5355/1000000</x:f>
        <x:v>0.0044004</x:v>
      </x:c>
      <x:c r="K5355" s="15" t="n">
        <x:f>SUM(I5355:J5355)</x:f>
        <x:v>0.017096706</x:v>
      </x:c>
    </x:row>
    <x:row r="5356" ht="23" customHeight="1">
      <x:c r="A5356" s="2" t="str">
        <x:v>REQ-05352</x:v>
      </x:c>
      <x:c r="B5356" s="2" t="n">
        <x:v>3</x:v>
      </x:c>
      <x:c r="C5356" s="2" t="str">
        <x:v>Product</x:v>
      </x:c>
      <x:c r="D5356" s="2" t="str">
        <x:v>Reasoning</x:v>
      </x:c>
      <x:c r="E5356" s="16" t="n">
        <x:v>79108</x:v>
      </x:c>
      <x:c r="F5356" s="16" t="n">
        <x:v>1053</x:v>
      </x:c>
      <x:c r="G5356" s="15" t="n">
        <x:f>VLOOKUP(D5356,'Pricing'!$A$6:$E$8,5,FALSE)</x:f>
        <x:v>4.920000000000001</x:v>
      </x:c>
      <x:c r="H5356" s="15" t="n">
        <x:f>VLOOKUP(D5356,'Pricing'!$A$6:$E$8,4,FALSE)</x:f>
        <x:v>24</x:v>
      </x:c>
      <x:c r="I5356" s="15" t="n">
        <x:f>E5356*G5356/1000000</x:f>
        <x:v>0.38921136000000006</x:v>
      </x:c>
      <x:c r="J5356" s="15" t="n">
        <x:f>F5356*H5356/1000000</x:f>
        <x:v>0.025272</x:v>
      </x:c>
      <x:c r="K5356" s="15" t="n">
        <x:f>SUM(I5356:J5356)</x:f>
        <x:v>0.4144833600000001</x:v>
      </x:c>
    </x:row>
    <x:row r="5357" ht="23" customHeight="1">
      <x:c r="A5357" s="2" t="str">
        <x:v>REQ-05353</x:v>
      </x:c>
      <x:c r="B5357" s="2" t="n">
        <x:v>19</x:v>
      </x:c>
      <x:c r="C5357" s="2" t="str">
        <x:v>Engineering</x:v>
      </x:c>
      <x:c r="D5357" s="2" t="str">
        <x:v>Swift</x:v>
      </x:c>
      <x:c r="E5357" s="16" t="n">
        <x:v>62742</x:v>
      </x:c>
      <x:c r="F5357" s="16" t="n">
        <x:v>1166</x:v>
      </x:c>
      <x:c r="G5357" s="15" t="n">
        <x:f>VLOOKUP(D5357,'Pricing'!$A$6:$E$8,5,FALSE)</x:f>
        <x:v>0.246</x:v>
      </x:c>
      <x:c r="H5357" s="15" t="n">
        <x:f>VLOOKUP(D5357,'Pricing'!$A$6:$E$8,4,FALSE)</x:f>
        <x:v>1.2</x:v>
      </x:c>
      <x:c r="I5357" s="15" t="n">
        <x:f>E5357*G5357/1000000</x:f>
        <x:v>0.015434531999999999</x:v>
      </x:c>
      <x:c r="J5357" s="15" t="n">
        <x:f>F5357*H5357/1000000</x:f>
        <x:v>0.0013992</x:v>
      </x:c>
      <x:c r="K5357" s="15" t="n">
        <x:f>SUM(I5357:J5357)</x:f>
        <x:v>0.016833732</x:v>
      </x:c>
    </x:row>
    <x:row r="5358" ht="23" customHeight="1">
      <x:c r="A5358" s="2" t="str">
        <x:v>REQ-05354</x:v>
      </x:c>
      <x:c r="B5358" s="2" t="n">
        <x:v>22</x:v>
      </x:c>
      <x:c r="C5358" s="2" t="str">
        <x:v>Support</x:v>
      </x:c>
      <x:c r="D5358" s="2" t="str">
        <x:v>Reasoning</x:v>
      </x:c>
      <x:c r="E5358" s="16" t="n">
        <x:v>108812</x:v>
      </x:c>
      <x:c r="F5358" s="16" t="n">
        <x:v>3704</x:v>
      </x:c>
      <x:c r="G5358" s="15" t="n">
        <x:f>VLOOKUP(D5358,'Pricing'!$A$6:$E$8,5,FALSE)</x:f>
        <x:v>4.920000000000001</x:v>
      </x:c>
      <x:c r="H5358" s="15" t="n">
        <x:f>VLOOKUP(D5358,'Pricing'!$A$6:$E$8,4,FALSE)</x:f>
        <x:v>24</x:v>
      </x:c>
      <x:c r="I5358" s="15" t="n">
        <x:f>E5358*G5358/1000000</x:f>
        <x:v>0.53535504</x:v>
      </x:c>
      <x:c r="J5358" s="15" t="n">
        <x:f>F5358*H5358/1000000</x:f>
        <x:v>0.088896</x:v>
      </x:c>
      <x:c r="K5358" s="15" t="n">
        <x:f>SUM(I5358:J5358)</x:f>
        <x:v>0.62425104</x:v>
      </x:c>
    </x:row>
    <x:row r="5359" ht="23" customHeight="1">
      <x:c r="A5359" s="2" t="str">
        <x:v>REQ-05355</x:v>
      </x:c>
      <x:c r="B5359" s="2" t="n">
        <x:v>5</x:v>
      </x:c>
      <x:c r="C5359" s="2" t="str">
        <x:v>Research</x:v>
      </x:c>
      <x:c r="D5359" s="2" t="str">
        <x:v>Swift</x:v>
      </x:c>
      <x:c r="E5359" s="16" t="n">
        <x:v>96920</x:v>
      </x:c>
      <x:c r="F5359" s="16" t="n">
        <x:v>188</x:v>
      </x:c>
      <x:c r="G5359" s="15" t="n">
        <x:f>VLOOKUP(D5359,'Pricing'!$A$6:$E$8,5,FALSE)</x:f>
        <x:v>0.246</x:v>
      </x:c>
      <x:c r="H5359" s="15" t="n">
        <x:f>VLOOKUP(D5359,'Pricing'!$A$6:$E$8,4,FALSE)</x:f>
        <x:v>1.2</x:v>
      </x:c>
      <x:c r="I5359" s="15" t="n">
        <x:f>E5359*G5359/1000000</x:f>
        <x:v>0.02384232</x:v>
      </x:c>
      <x:c r="J5359" s="15" t="n">
        <x:f>F5359*H5359/1000000</x:f>
        <x:v>0.00022559999999999998</x:v>
      </x:c>
      <x:c r="K5359" s="15" t="n">
        <x:f>SUM(I5359:J5359)</x:f>
        <x:v>0.02406792</x:v>
      </x:c>
    </x:row>
    <x:row r="5360" ht="23" customHeight="1">
      <x:c r="A5360" s="2" t="str">
        <x:v>REQ-05356</x:v>
      </x:c>
      <x:c r="B5360" s="2" t="n">
        <x:v>1</x:v>
      </x:c>
      <x:c r="C5360" s="2" t="str">
        <x:v>Growth</x:v>
      </x:c>
      <x:c r="D5360" s="2" t="str">
        <x:v>Swift</x:v>
      </x:c>
      <x:c r="E5360" s="16" t="n">
        <x:v>103720</x:v>
      </x:c>
      <x:c r="F5360" s="16" t="n">
        <x:v>1573</x:v>
      </x:c>
      <x:c r="G5360" s="15" t="n">
        <x:f>VLOOKUP(D5360,'Pricing'!$A$6:$E$8,5,FALSE)</x:f>
        <x:v>0.246</x:v>
      </x:c>
      <x:c r="H5360" s="15" t="n">
        <x:f>VLOOKUP(D5360,'Pricing'!$A$6:$E$8,4,FALSE)</x:f>
        <x:v>1.2</x:v>
      </x:c>
      <x:c r="I5360" s="15" t="n">
        <x:f>E5360*G5360/1000000</x:f>
        <x:v>0.02551512</x:v>
      </x:c>
      <x:c r="J5360" s="15" t="n">
        <x:f>F5360*H5360/1000000</x:f>
        <x:v>0.0018876</x:v>
      </x:c>
      <x:c r="K5360" s="15" t="n">
        <x:f>SUM(I5360:J5360)</x:f>
        <x:v>0.02740272</x:v>
      </x:c>
    </x:row>
    <x:row r="5361" ht="23" customHeight="1">
      <x:c r="A5361" s="2" t="str">
        <x:v>REQ-05357</x:v>
      </x:c>
      <x:c r="B5361" s="2" t="n">
        <x:v>3</x:v>
      </x:c>
      <x:c r="C5361" s="2" t="str">
        <x:v>Engineering</x:v>
      </x:c>
      <x:c r="D5361" s="2" t="str">
        <x:v>Swift</x:v>
      </x:c>
      <x:c r="E5361" s="16" t="n">
        <x:v>103043</x:v>
      </x:c>
      <x:c r="F5361" s="16" t="n">
        <x:v>1787</x:v>
      </x:c>
      <x:c r="G5361" s="15" t="n">
        <x:f>VLOOKUP(D5361,'Pricing'!$A$6:$E$8,5,FALSE)</x:f>
        <x:v>0.246</x:v>
      </x:c>
      <x:c r="H5361" s="15" t="n">
        <x:f>VLOOKUP(D5361,'Pricing'!$A$6:$E$8,4,FALSE)</x:f>
        <x:v>1.2</x:v>
      </x:c>
      <x:c r="I5361" s="15" t="n">
        <x:f>E5361*G5361/1000000</x:f>
        <x:v>0.025348578</x:v>
      </x:c>
      <x:c r="J5361" s="15" t="n">
        <x:f>F5361*H5361/1000000</x:f>
        <x:v>0.0021444000000000003</x:v>
      </x:c>
      <x:c r="K5361" s="15" t="n">
        <x:f>SUM(I5361:J5361)</x:f>
        <x:v>0.027492978</x:v>
      </x:c>
    </x:row>
    <x:row r="5362" ht="23" customHeight="1">
      <x:c r="A5362" s="2" t="str">
        <x:v>REQ-05358</x:v>
      </x:c>
      <x:c r="B5362" s="2" t="n">
        <x:v>5</x:v>
      </x:c>
      <x:c r="C5362" s="2" t="str">
        <x:v>Product</x:v>
      </x:c>
      <x:c r="D5362" s="2" t="str">
        <x:v>Balanced</x:v>
      </x:c>
      <x:c r="E5362" s="16" t="n">
        <x:v>90997</x:v>
      </x:c>
      <x:c r="F5362" s="16" t="n">
        <x:v>1964</x:v>
      </x:c>
      <x:c r="G5362" s="15" t="n">
        <x:f>VLOOKUP(D5362,'Pricing'!$A$6:$E$8,5,FALSE)</x:f>
        <x:v>1.2300000000000002</x:v>
      </x:c>
      <x:c r="H5362" s="15" t="n">
        <x:f>VLOOKUP(D5362,'Pricing'!$A$6:$E$8,4,FALSE)</x:f>
        <x:v>6</x:v>
      </x:c>
      <x:c r="I5362" s="15" t="n">
        <x:f>E5362*G5362/1000000</x:f>
        <x:v>0.11192631000000001</x:v>
      </x:c>
      <x:c r="J5362" s="15" t="n">
        <x:f>F5362*H5362/1000000</x:f>
        <x:v>0.011784</x:v>
      </x:c>
      <x:c r="K5362" s="15" t="n">
        <x:f>SUM(I5362:J5362)</x:f>
        <x:v>0.12371031000000002</x:v>
      </x:c>
    </x:row>
    <x:row r="5363" ht="23" customHeight="1">
      <x:c r="A5363" s="2" t="str">
        <x:v>REQ-05359</x:v>
      </x:c>
      <x:c r="B5363" s="2" t="n">
        <x:v>11</x:v>
      </x:c>
      <x:c r="C5363" s="2" t="str">
        <x:v>Operations</x:v>
      </x:c>
      <x:c r="D5363" s="2" t="str">
        <x:v>Balanced</x:v>
      </x:c>
      <x:c r="E5363" s="16" t="n">
        <x:v>40111</x:v>
      </x:c>
      <x:c r="F5363" s="16" t="n">
        <x:v>2028</x:v>
      </x:c>
      <x:c r="G5363" s="15" t="n">
        <x:f>VLOOKUP(D5363,'Pricing'!$A$6:$E$8,5,FALSE)</x:f>
        <x:v>1.2300000000000002</x:v>
      </x:c>
      <x:c r="H5363" s="15" t="n">
        <x:f>VLOOKUP(D5363,'Pricing'!$A$6:$E$8,4,FALSE)</x:f>
        <x:v>6</x:v>
      </x:c>
      <x:c r="I5363" s="15" t="n">
        <x:f>E5363*G5363/1000000</x:f>
        <x:v>0.04933653</x:v>
      </x:c>
      <x:c r="J5363" s="15" t="n">
        <x:f>F5363*H5363/1000000</x:f>
        <x:v>0.012168</x:v>
      </x:c>
      <x:c r="K5363" s="15" t="n">
        <x:f>SUM(I5363:J5363)</x:f>
        <x:v>0.06150453</x:v>
      </x:c>
    </x:row>
    <x:row r="5364" ht="23" customHeight="1">
      <x:c r="A5364" s="2" t="str">
        <x:v>REQ-05360</x:v>
      </x:c>
      <x:c r="B5364" s="2" t="n">
        <x:v>8</x:v>
      </x:c>
      <x:c r="C5364" s="2" t="str">
        <x:v>Growth</x:v>
      </x:c>
      <x:c r="D5364" s="2" t="str">
        <x:v>Balanced</x:v>
      </x:c>
      <x:c r="E5364" s="16" t="n">
        <x:v>57626</x:v>
      </x:c>
      <x:c r="F5364" s="16" t="n">
        <x:v>502</x:v>
      </x:c>
      <x:c r="G5364" s="15" t="n">
        <x:f>VLOOKUP(D5364,'Pricing'!$A$6:$E$8,5,FALSE)</x:f>
        <x:v>1.2300000000000002</x:v>
      </x:c>
      <x:c r="H5364" s="15" t="n">
        <x:f>VLOOKUP(D5364,'Pricing'!$A$6:$E$8,4,FALSE)</x:f>
        <x:v>6</x:v>
      </x:c>
      <x:c r="I5364" s="15" t="n">
        <x:f>E5364*G5364/1000000</x:f>
        <x:v>0.07087998000000001</x:v>
      </x:c>
      <x:c r="J5364" s="15" t="n">
        <x:f>F5364*H5364/1000000</x:f>
        <x:v>0.003012</x:v>
      </x:c>
      <x:c r="K5364" s="15" t="n">
        <x:f>SUM(I5364:J5364)</x:f>
        <x:v>0.07389198000000001</x:v>
      </x:c>
    </x:row>
    <x:row r="5365" ht="23" customHeight="1">
      <x:c r="A5365" s="2" t="str">
        <x:v>REQ-05361</x:v>
      </x:c>
      <x:c r="B5365" s="2" t="n">
        <x:v>11</x:v>
      </x:c>
      <x:c r="C5365" s="2" t="str">
        <x:v>Engineering</x:v>
      </x:c>
      <x:c r="D5365" s="2" t="str">
        <x:v>Balanced</x:v>
      </x:c>
      <x:c r="E5365" s="16" t="n">
        <x:v>87754</x:v>
      </x:c>
      <x:c r="F5365" s="16" t="n">
        <x:v>3995</x:v>
      </x:c>
      <x:c r="G5365" s="15" t="n">
        <x:f>VLOOKUP(D5365,'Pricing'!$A$6:$E$8,5,FALSE)</x:f>
        <x:v>1.2300000000000002</x:v>
      </x:c>
      <x:c r="H5365" s="15" t="n">
        <x:f>VLOOKUP(D5365,'Pricing'!$A$6:$E$8,4,FALSE)</x:f>
        <x:v>6</x:v>
      </x:c>
      <x:c r="I5365" s="15" t="n">
        <x:f>E5365*G5365/1000000</x:f>
        <x:v>0.10793742</x:v>
      </x:c>
      <x:c r="J5365" s="15" t="n">
        <x:f>F5365*H5365/1000000</x:f>
        <x:v>0.02397</x:v>
      </x:c>
      <x:c r="K5365" s="15" t="n">
        <x:f>SUM(I5365:J5365)</x:f>
        <x:v>0.13190742</x:v>
      </x:c>
    </x:row>
    <x:row r="5366" ht="23" customHeight="1">
      <x:c r="A5366" s="2" t="str">
        <x:v>REQ-05362</x:v>
      </x:c>
      <x:c r="B5366" s="2" t="n">
        <x:v>7</x:v>
      </x:c>
      <x:c r="C5366" s="2" t="str">
        <x:v>Product</x:v>
      </x:c>
      <x:c r="D5366" s="2" t="str">
        <x:v>Balanced</x:v>
      </x:c>
      <x:c r="E5366" s="16" t="n">
        <x:v>67134</x:v>
      </x:c>
      <x:c r="F5366" s="16" t="n">
        <x:v>2369</x:v>
      </x:c>
      <x:c r="G5366" s="15" t="n">
        <x:f>VLOOKUP(D5366,'Pricing'!$A$6:$E$8,5,FALSE)</x:f>
        <x:v>1.2300000000000002</x:v>
      </x:c>
      <x:c r="H5366" s="15" t="n">
        <x:f>VLOOKUP(D5366,'Pricing'!$A$6:$E$8,4,FALSE)</x:f>
        <x:v>6</x:v>
      </x:c>
      <x:c r="I5366" s="15" t="n">
        <x:f>E5366*G5366/1000000</x:f>
        <x:v>0.08257482000000001</x:v>
      </x:c>
      <x:c r="J5366" s="15" t="n">
        <x:f>F5366*H5366/1000000</x:f>
        <x:v>0.014214</x:v>
      </x:c>
      <x:c r="K5366" s="15" t="n">
        <x:f>SUM(I5366:J5366)</x:f>
        <x:v>0.09678882000000001</x:v>
      </x:c>
    </x:row>
    <x:row r="5367" ht="23" customHeight="1">
      <x:c r="A5367" s="2" t="str">
        <x:v>REQ-05363</x:v>
      </x:c>
      <x:c r="B5367" s="2" t="n">
        <x:v>8</x:v>
      </x:c>
      <x:c r="C5367" s="2" t="str">
        <x:v>Engineering</x:v>
      </x:c>
      <x:c r="D5367" s="2" t="str">
        <x:v>Swift</x:v>
      </x:c>
      <x:c r="E5367" s="16" t="n">
        <x:v>115091</x:v>
      </x:c>
      <x:c r="F5367" s="16" t="n">
        <x:v>499</x:v>
      </x:c>
      <x:c r="G5367" s="15" t="n">
        <x:f>VLOOKUP(D5367,'Pricing'!$A$6:$E$8,5,FALSE)</x:f>
        <x:v>0.246</x:v>
      </x:c>
      <x:c r="H5367" s="15" t="n">
        <x:f>VLOOKUP(D5367,'Pricing'!$A$6:$E$8,4,FALSE)</x:f>
        <x:v>1.2</x:v>
      </x:c>
      <x:c r="I5367" s="15" t="n">
        <x:f>E5367*G5367/1000000</x:f>
        <x:v>0.028312386</x:v>
      </x:c>
      <x:c r="J5367" s="15" t="n">
        <x:f>F5367*H5367/1000000</x:f>
        <x:v>0.0005987999999999999</x:v>
      </x:c>
      <x:c r="K5367" s="15" t="n">
        <x:f>SUM(I5367:J5367)</x:f>
        <x:v>0.028911186</x:v>
      </x:c>
    </x:row>
    <x:row r="5368" ht="23" customHeight="1">
      <x:c r="A5368" s="2" t="str">
        <x:v>REQ-05364</x:v>
      </x:c>
      <x:c r="B5368" s="2" t="n">
        <x:v>11</x:v>
      </x:c>
      <x:c r="C5368" s="2" t="str">
        <x:v>Support</x:v>
      </x:c>
      <x:c r="D5368" s="2" t="str">
        <x:v>Balanced</x:v>
      </x:c>
      <x:c r="E5368" s="16" t="n">
        <x:v>13419</x:v>
      </x:c>
      <x:c r="F5368" s="16" t="n">
        <x:v>2541</x:v>
      </x:c>
      <x:c r="G5368" s="15" t="n">
        <x:f>VLOOKUP(D5368,'Pricing'!$A$6:$E$8,5,FALSE)</x:f>
        <x:v>1.2300000000000002</x:v>
      </x:c>
      <x:c r="H5368" s="15" t="n">
        <x:f>VLOOKUP(D5368,'Pricing'!$A$6:$E$8,4,FALSE)</x:f>
        <x:v>6</x:v>
      </x:c>
      <x:c r="I5368" s="15" t="n">
        <x:f>E5368*G5368/1000000</x:f>
        <x:v>0.016505370000000002</x:v>
      </x:c>
      <x:c r="J5368" s="15" t="n">
        <x:f>F5368*H5368/1000000</x:f>
        <x:v>0.015246</x:v>
      </x:c>
      <x:c r="K5368" s="15" t="n">
        <x:f>SUM(I5368:J5368)</x:f>
        <x:v>0.03175137</x:v>
      </x:c>
    </x:row>
    <x:row r="5369" ht="23" customHeight="1">
      <x:c r="A5369" s="2" t="str">
        <x:v>REQ-05365</x:v>
      </x:c>
      <x:c r="B5369" s="2" t="n">
        <x:v>27</x:v>
      </x:c>
      <x:c r="C5369" s="2" t="str">
        <x:v>Engineering</x:v>
      </x:c>
      <x:c r="D5369" s="2" t="str">
        <x:v>Balanced</x:v>
      </x:c>
      <x:c r="E5369" s="16" t="n">
        <x:v>58142</x:v>
      </x:c>
      <x:c r="F5369" s="16" t="n">
        <x:v>1599</x:v>
      </x:c>
      <x:c r="G5369" s="15" t="n">
        <x:f>VLOOKUP(D5369,'Pricing'!$A$6:$E$8,5,FALSE)</x:f>
        <x:v>1.2300000000000002</x:v>
      </x:c>
      <x:c r="H5369" s="15" t="n">
        <x:f>VLOOKUP(D5369,'Pricing'!$A$6:$E$8,4,FALSE)</x:f>
        <x:v>6</x:v>
      </x:c>
      <x:c r="I5369" s="15" t="n">
        <x:f>E5369*G5369/1000000</x:f>
        <x:v>0.07151466000000002</x:v>
      </x:c>
      <x:c r="J5369" s="15" t="n">
        <x:f>F5369*H5369/1000000</x:f>
        <x:v>0.009594</x:v>
      </x:c>
      <x:c r="K5369" s="15" t="n">
        <x:f>SUM(I5369:J5369)</x:f>
        <x:v>0.08110866000000003</x:v>
      </x:c>
    </x:row>
    <x:row r="5370" ht="23" customHeight="1">
      <x:c r="A5370" s="2" t="str">
        <x:v>REQ-05366</x:v>
      </x:c>
      <x:c r="B5370" s="2" t="n">
        <x:v>13</x:v>
      </x:c>
      <x:c r="C5370" s="2" t="str">
        <x:v>Product</x:v>
      </x:c>
      <x:c r="D5370" s="2" t="str">
        <x:v>Balanced</x:v>
      </x:c>
      <x:c r="E5370" s="16" t="n">
        <x:v>16247</x:v>
      </x:c>
      <x:c r="F5370" s="16" t="n">
        <x:v>652</x:v>
      </x:c>
      <x:c r="G5370" s="15" t="n">
        <x:f>VLOOKUP(D5370,'Pricing'!$A$6:$E$8,5,FALSE)</x:f>
        <x:v>1.2300000000000002</x:v>
      </x:c>
      <x:c r="H5370" s="15" t="n">
        <x:f>VLOOKUP(D5370,'Pricing'!$A$6:$E$8,4,FALSE)</x:f>
        <x:v>6</x:v>
      </x:c>
      <x:c r="I5370" s="15" t="n">
        <x:f>E5370*G5370/1000000</x:f>
        <x:v>0.019983810000000005</x:v>
      </x:c>
      <x:c r="J5370" s="15" t="n">
        <x:f>F5370*H5370/1000000</x:f>
        <x:v>0.003912</x:v>
      </x:c>
      <x:c r="K5370" s="15" t="n">
        <x:f>SUM(I5370:J5370)</x:f>
        <x:v>0.023895810000000003</x:v>
      </x:c>
    </x:row>
    <x:row r="5371" ht="23" customHeight="1">
      <x:c r="A5371" s="2" t="str">
        <x:v>REQ-05367</x:v>
      </x:c>
      <x:c r="B5371" s="2" t="n">
        <x:v>9</x:v>
      </x:c>
      <x:c r="C5371" s="2" t="str">
        <x:v>Research</x:v>
      </x:c>
      <x:c r="D5371" s="2" t="str">
        <x:v>Balanced</x:v>
      </x:c>
      <x:c r="E5371" s="16" t="n">
        <x:v>8014</x:v>
      </x:c>
      <x:c r="F5371" s="16" t="n">
        <x:v>2380</x:v>
      </x:c>
      <x:c r="G5371" s="15" t="n">
        <x:f>VLOOKUP(D5371,'Pricing'!$A$6:$E$8,5,FALSE)</x:f>
        <x:v>1.2300000000000002</x:v>
      </x:c>
      <x:c r="H5371" s="15" t="n">
        <x:f>VLOOKUP(D5371,'Pricing'!$A$6:$E$8,4,FALSE)</x:f>
        <x:v>6</x:v>
      </x:c>
      <x:c r="I5371" s="15" t="n">
        <x:f>E5371*G5371/1000000</x:f>
        <x:v>0.009857220000000002</x:v>
      </x:c>
      <x:c r="J5371" s="15" t="n">
        <x:f>F5371*H5371/1000000</x:f>
        <x:v>0.01428</x:v>
      </x:c>
      <x:c r="K5371" s="15" t="n">
        <x:f>SUM(I5371:J5371)</x:f>
        <x:v>0.02413722</x:v>
      </x:c>
    </x:row>
    <x:row r="5372" ht="23" customHeight="1">
      <x:c r="A5372" s="2" t="str">
        <x:v>REQ-05368</x:v>
      </x:c>
      <x:c r="B5372" s="2" t="n">
        <x:v>25</x:v>
      </x:c>
      <x:c r="C5372" s="2" t="str">
        <x:v>Support</x:v>
      </x:c>
      <x:c r="D5372" s="2" t="str">
        <x:v>Swift</x:v>
      </x:c>
      <x:c r="E5372" s="16" t="n">
        <x:v>82924</x:v>
      </x:c>
      <x:c r="F5372" s="16" t="n">
        <x:v>1719</x:v>
      </x:c>
      <x:c r="G5372" s="15" t="n">
        <x:f>VLOOKUP(D5372,'Pricing'!$A$6:$E$8,5,FALSE)</x:f>
        <x:v>0.246</x:v>
      </x:c>
      <x:c r="H5372" s="15" t="n">
        <x:f>VLOOKUP(D5372,'Pricing'!$A$6:$E$8,4,FALSE)</x:f>
        <x:v>1.2</x:v>
      </x:c>
      <x:c r="I5372" s="15" t="n">
        <x:f>E5372*G5372/1000000</x:f>
        <x:v>0.020399304</x:v>
      </x:c>
      <x:c r="J5372" s="15" t="n">
        <x:f>F5372*H5372/1000000</x:f>
        <x:v>0.0020627999999999996</x:v>
      </x:c>
      <x:c r="K5372" s="15" t="n">
        <x:f>SUM(I5372:J5372)</x:f>
        <x:v>0.022462104</x:v>
      </x:c>
    </x:row>
    <x:row r="5373" ht="23" customHeight="1">
      <x:c r="A5373" s="2" t="str">
        <x:v>REQ-05369</x:v>
      </x:c>
      <x:c r="B5373" s="2" t="n">
        <x:v>4</x:v>
      </x:c>
      <x:c r="C5373" s="2" t="str">
        <x:v>Operations</x:v>
      </x:c>
      <x:c r="D5373" s="2" t="str">
        <x:v>Balanced</x:v>
      </x:c>
      <x:c r="E5373" s="16" t="n">
        <x:v>12001</x:v>
      </x:c>
      <x:c r="F5373" s="16" t="n">
        <x:v>2986</x:v>
      </x:c>
      <x:c r="G5373" s="15" t="n">
        <x:f>VLOOKUP(D5373,'Pricing'!$A$6:$E$8,5,FALSE)</x:f>
        <x:v>1.2300000000000002</x:v>
      </x:c>
      <x:c r="H5373" s="15" t="n">
        <x:f>VLOOKUP(D5373,'Pricing'!$A$6:$E$8,4,FALSE)</x:f>
        <x:v>6</x:v>
      </x:c>
      <x:c r="I5373" s="15" t="n">
        <x:f>E5373*G5373/1000000</x:f>
        <x:v>0.014761230000000004</x:v>
      </x:c>
      <x:c r="J5373" s="15" t="n">
        <x:f>F5373*H5373/1000000</x:f>
        <x:v>0.017916</x:v>
      </x:c>
      <x:c r="K5373" s="15" t="n">
        <x:f>SUM(I5373:J5373)</x:f>
        <x:v>0.03267723</x:v>
      </x:c>
    </x:row>
    <x:row r="5374" ht="23" customHeight="1">
      <x:c r="A5374" s="2" t="str">
        <x:v>REQ-05370</x:v>
      </x:c>
      <x:c r="B5374" s="2" t="n">
        <x:v>28</x:v>
      </x:c>
      <x:c r="C5374" s="2" t="str">
        <x:v>Growth</x:v>
      </x:c>
      <x:c r="D5374" s="2" t="str">
        <x:v>Balanced</x:v>
      </x:c>
      <x:c r="E5374" s="16" t="n">
        <x:v>30865</x:v>
      </x:c>
      <x:c r="F5374" s="16" t="n">
        <x:v>1850</x:v>
      </x:c>
      <x:c r="G5374" s="15" t="n">
        <x:f>VLOOKUP(D5374,'Pricing'!$A$6:$E$8,5,FALSE)</x:f>
        <x:v>1.2300000000000002</x:v>
      </x:c>
      <x:c r="H5374" s="15" t="n">
        <x:f>VLOOKUP(D5374,'Pricing'!$A$6:$E$8,4,FALSE)</x:f>
        <x:v>6</x:v>
      </x:c>
      <x:c r="I5374" s="15" t="n">
        <x:f>E5374*G5374/1000000</x:f>
        <x:v>0.03796395</x:v>
      </x:c>
      <x:c r="J5374" s="15" t="n">
        <x:f>F5374*H5374/1000000</x:f>
        <x:v>0.0111</x:v>
      </x:c>
      <x:c r="K5374" s="15" t="n">
        <x:f>SUM(I5374:J5374)</x:f>
        <x:v>0.04906395</x:v>
      </x:c>
    </x:row>
    <x:row r="5375" ht="23" customHeight="1">
      <x:c r="A5375" s="2" t="str">
        <x:v>REQ-05371</x:v>
      </x:c>
      <x:c r="B5375" s="2" t="n">
        <x:v>15</x:v>
      </x:c>
      <x:c r="C5375" s="2" t="str">
        <x:v>Research</x:v>
      </x:c>
      <x:c r="D5375" s="2" t="str">
        <x:v>Balanced</x:v>
      </x:c>
      <x:c r="E5375" s="16" t="n">
        <x:v>17542</x:v>
      </x:c>
      <x:c r="F5375" s="16" t="n">
        <x:v>2858</x:v>
      </x:c>
      <x:c r="G5375" s="15" t="n">
        <x:f>VLOOKUP(D5375,'Pricing'!$A$6:$E$8,5,FALSE)</x:f>
        <x:v>1.2300000000000002</x:v>
      </x:c>
      <x:c r="H5375" s="15" t="n">
        <x:f>VLOOKUP(D5375,'Pricing'!$A$6:$E$8,4,FALSE)</x:f>
        <x:v>6</x:v>
      </x:c>
      <x:c r="I5375" s="15" t="n">
        <x:f>E5375*G5375/1000000</x:f>
        <x:v>0.021576660000000004</x:v>
      </x:c>
      <x:c r="J5375" s="15" t="n">
        <x:f>F5375*H5375/1000000</x:f>
        <x:v>0.017148</x:v>
      </x:c>
      <x:c r="K5375" s="15" t="n">
        <x:f>SUM(I5375:J5375)</x:f>
        <x:v>0.03872466000000001</x:v>
      </x:c>
    </x:row>
    <x:row r="5376" ht="23" customHeight="1">
      <x:c r="A5376" s="2" t="str">
        <x:v>REQ-05372</x:v>
      </x:c>
      <x:c r="B5376" s="2" t="n">
        <x:v>3</x:v>
      </x:c>
      <x:c r="C5376" s="2" t="str">
        <x:v>Product</x:v>
      </x:c>
      <x:c r="D5376" s="2" t="str">
        <x:v>Balanced</x:v>
      </x:c>
      <x:c r="E5376" s="16" t="n">
        <x:v>20848</x:v>
      </x:c>
      <x:c r="F5376" s="16" t="n">
        <x:v>760</x:v>
      </x:c>
      <x:c r="G5376" s="15" t="n">
        <x:f>VLOOKUP(D5376,'Pricing'!$A$6:$E$8,5,FALSE)</x:f>
        <x:v>1.2300000000000002</x:v>
      </x:c>
      <x:c r="H5376" s="15" t="n">
        <x:f>VLOOKUP(D5376,'Pricing'!$A$6:$E$8,4,FALSE)</x:f>
        <x:v>6</x:v>
      </x:c>
      <x:c r="I5376" s="15" t="n">
        <x:f>E5376*G5376/1000000</x:f>
        <x:v>0.025643040000000006</x:v>
      </x:c>
      <x:c r="J5376" s="15" t="n">
        <x:f>F5376*H5376/1000000</x:f>
        <x:v>0.00456</x:v>
      </x:c>
      <x:c r="K5376" s="15" t="n">
        <x:f>SUM(I5376:J5376)</x:f>
        <x:v>0.030203040000000007</x:v>
      </x:c>
    </x:row>
    <x:row r="5377" ht="23" customHeight="1">
      <x:c r="A5377" s="2" t="str">
        <x:v>REQ-05373</x:v>
      </x:c>
      <x:c r="B5377" s="2" t="n">
        <x:v>3</x:v>
      </x:c>
      <x:c r="C5377" s="2" t="str">
        <x:v>Operations</x:v>
      </x:c>
      <x:c r="D5377" s="2" t="str">
        <x:v>Swift</x:v>
      </x:c>
      <x:c r="E5377" s="16" t="n">
        <x:v>33480</x:v>
      </x:c>
      <x:c r="F5377" s="16" t="n">
        <x:v>3860</x:v>
      </x:c>
      <x:c r="G5377" s="15" t="n">
        <x:f>VLOOKUP(D5377,'Pricing'!$A$6:$E$8,5,FALSE)</x:f>
        <x:v>0.246</x:v>
      </x:c>
      <x:c r="H5377" s="15" t="n">
        <x:f>VLOOKUP(D5377,'Pricing'!$A$6:$E$8,4,FALSE)</x:f>
        <x:v>1.2</x:v>
      </x:c>
      <x:c r="I5377" s="15" t="n">
        <x:f>E5377*G5377/1000000</x:f>
        <x:v>0.00823608</x:v>
      </x:c>
      <x:c r="J5377" s="15" t="n">
        <x:f>F5377*H5377/1000000</x:f>
        <x:v>0.004632</x:v>
      </x:c>
      <x:c r="K5377" s="15" t="n">
        <x:f>SUM(I5377:J5377)</x:f>
        <x:v>0.01286808</x:v>
      </x:c>
    </x:row>
    <x:row r="5378" ht="23" customHeight="1">
      <x:c r="A5378" s="2" t="str">
        <x:v>REQ-05374</x:v>
      </x:c>
      <x:c r="B5378" s="2" t="n">
        <x:v>16</x:v>
      </x:c>
      <x:c r="C5378" s="2" t="str">
        <x:v>Product</x:v>
      </x:c>
      <x:c r="D5378" s="2" t="str">
        <x:v>Swift</x:v>
      </x:c>
      <x:c r="E5378" s="16" t="n">
        <x:v>35577</x:v>
      </x:c>
      <x:c r="F5378" s="16" t="n">
        <x:v>2301</x:v>
      </x:c>
      <x:c r="G5378" s="15" t="n">
        <x:f>VLOOKUP(D5378,'Pricing'!$A$6:$E$8,5,FALSE)</x:f>
        <x:v>0.246</x:v>
      </x:c>
      <x:c r="H5378" s="15" t="n">
        <x:f>VLOOKUP(D5378,'Pricing'!$A$6:$E$8,4,FALSE)</x:f>
        <x:v>1.2</x:v>
      </x:c>
      <x:c r="I5378" s="15" t="n">
        <x:f>E5378*G5378/1000000</x:f>
        <x:v>0.008751941999999999</x:v>
      </x:c>
      <x:c r="J5378" s="15" t="n">
        <x:f>F5378*H5378/1000000</x:f>
        <x:v>0.0027611999999999997</x:v>
      </x:c>
      <x:c r="K5378" s="15" t="n">
        <x:f>SUM(I5378:J5378)</x:f>
        <x:v>0.011513141999999999</x:v>
      </x:c>
    </x:row>
    <x:row r="5379" ht="23" customHeight="1">
      <x:c r="A5379" s="2" t="str">
        <x:v>REQ-05375</x:v>
      </x:c>
      <x:c r="B5379" s="2" t="n">
        <x:v>11</x:v>
      </x:c>
      <x:c r="C5379" s="2" t="str">
        <x:v>Operations</x:v>
      </x:c>
      <x:c r="D5379" s="2" t="str">
        <x:v>Balanced</x:v>
      </x:c>
      <x:c r="E5379" s="16" t="n">
        <x:v>61703</x:v>
      </x:c>
      <x:c r="F5379" s="16" t="n">
        <x:v>1851</x:v>
      </x:c>
      <x:c r="G5379" s="15" t="n">
        <x:f>VLOOKUP(D5379,'Pricing'!$A$6:$E$8,5,FALSE)</x:f>
        <x:v>1.2300000000000002</x:v>
      </x:c>
      <x:c r="H5379" s="15" t="n">
        <x:f>VLOOKUP(D5379,'Pricing'!$A$6:$E$8,4,FALSE)</x:f>
        <x:v>6</x:v>
      </x:c>
      <x:c r="I5379" s="15" t="n">
        <x:f>E5379*G5379/1000000</x:f>
        <x:v>0.07589469000000001</x:v>
      </x:c>
      <x:c r="J5379" s="15" t="n">
        <x:f>F5379*H5379/1000000</x:f>
        <x:v>0.011106</x:v>
      </x:c>
      <x:c r="K5379" s="15" t="n">
        <x:f>SUM(I5379:J5379)</x:f>
        <x:v>0.08700069000000002</x:v>
      </x:c>
    </x:row>
    <x:row r="5380" ht="23" customHeight="1">
      <x:c r="A5380" s="2" t="str">
        <x:v>REQ-05376</x:v>
      </x:c>
      <x:c r="B5380" s="2" t="n">
        <x:v>29</x:v>
      </x:c>
      <x:c r="C5380" s="2" t="str">
        <x:v>Support</x:v>
      </x:c>
      <x:c r="D5380" s="2" t="str">
        <x:v>Reasoning</x:v>
      </x:c>
      <x:c r="E5380" s="16" t="n">
        <x:v>99757</x:v>
      </x:c>
      <x:c r="F5380" s="16" t="n">
        <x:v>2947</x:v>
      </x:c>
      <x:c r="G5380" s="15" t="n">
        <x:f>VLOOKUP(D5380,'Pricing'!$A$6:$E$8,5,FALSE)</x:f>
        <x:v>4.920000000000001</x:v>
      </x:c>
      <x:c r="H5380" s="15" t="n">
        <x:f>VLOOKUP(D5380,'Pricing'!$A$6:$E$8,4,FALSE)</x:f>
        <x:v>24</x:v>
      </x:c>
      <x:c r="I5380" s="15" t="n">
        <x:f>E5380*G5380/1000000</x:f>
        <x:v>0.49080444000000006</x:v>
      </x:c>
      <x:c r="J5380" s="15" t="n">
        <x:f>F5380*H5380/1000000</x:f>
        <x:v>0.070728</x:v>
      </x:c>
      <x:c r="K5380" s="15" t="n">
        <x:f>SUM(I5380:J5380)</x:f>
        <x:v>0.56153244</x:v>
      </x:c>
    </x:row>
    <x:row r="5381" ht="23" customHeight="1">
      <x:c r="A5381" s="2" t="str">
        <x:v>REQ-05377</x:v>
      </x:c>
      <x:c r="B5381" s="2" t="n">
        <x:v>4</x:v>
      </x:c>
      <x:c r="C5381" s="2" t="str">
        <x:v>Operations</x:v>
      </x:c>
      <x:c r="D5381" s="2" t="str">
        <x:v>Swift</x:v>
      </x:c>
      <x:c r="E5381" s="16" t="n">
        <x:v>45166</x:v>
      </x:c>
      <x:c r="F5381" s="16" t="n">
        <x:v>2641</x:v>
      </x:c>
      <x:c r="G5381" s="15" t="n">
        <x:f>VLOOKUP(D5381,'Pricing'!$A$6:$E$8,5,FALSE)</x:f>
        <x:v>0.246</x:v>
      </x:c>
      <x:c r="H5381" s="15" t="n">
        <x:f>VLOOKUP(D5381,'Pricing'!$A$6:$E$8,4,FALSE)</x:f>
        <x:v>1.2</x:v>
      </x:c>
      <x:c r="I5381" s="15" t="n">
        <x:f>E5381*G5381/1000000</x:f>
        <x:v>0.011110835999999999</x:v>
      </x:c>
      <x:c r="J5381" s="15" t="n">
        <x:f>F5381*H5381/1000000</x:f>
        <x:v>0.0031691999999999996</x:v>
      </x:c>
      <x:c r="K5381" s="15" t="n">
        <x:f>SUM(I5381:J5381)</x:f>
        <x:v>0.014280036</x:v>
      </x:c>
    </x:row>
    <x:row r="5382" ht="23" customHeight="1">
      <x:c r="A5382" s="2" t="str">
        <x:v>REQ-05378</x:v>
      </x:c>
      <x:c r="B5382" s="2" t="n">
        <x:v>11</x:v>
      </x:c>
      <x:c r="C5382" s="2" t="str">
        <x:v>Growth</x:v>
      </x:c>
      <x:c r="D5382" s="2" t="str">
        <x:v>Swift</x:v>
      </x:c>
      <x:c r="E5382" s="16" t="n">
        <x:v>89220</x:v>
      </x:c>
      <x:c r="F5382" s="16" t="n">
        <x:v>2417</x:v>
      </x:c>
      <x:c r="G5382" s="15" t="n">
        <x:f>VLOOKUP(D5382,'Pricing'!$A$6:$E$8,5,FALSE)</x:f>
        <x:v>0.246</x:v>
      </x:c>
      <x:c r="H5382" s="15" t="n">
        <x:f>VLOOKUP(D5382,'Pricing'!$A$6:$E$8,4,FALSE)</x:f>
        <x:v>1.2</x:v>
      </x:c>
      <x:c r="I5382" s="15" t="n">
        <x:f>E5382*G5382/1000000</x:f>
        <x:v>0.021948119999999998</x:v>
      </x:c>
      <x:c r="J5382" s="15" t="n">
        <x:f>F5382*H5382/1000000</x:f>
        <x:v>0.0029004</x:v>
      </x:c>
      <x:c r="K5382" s="15" t="n">
        <x:f>SUM(I5382:J5382)</x:f>
        <x:v>0.02484852</x:v>
      </x:c>
    </x:row>
    <x:row r="5383" ht="23" customHeight="1">
      <x:c r="A5383" s="2" t="str">
        <x:v>REQ-05379</x:v>
      </x:c>
      <x:c r="B5383" s="2" t="n">
        <x:v>31</x:v>
      </x:c>
      <x:c r="C5383" s="2" t="str">
        <x:v>Operations</x:v>
      </x:c>
      <x:c r="D5383" s="2" t="str">
        <x:v>Balanced</x:v>
      </x:c>
      <x:c r="E5383" s="16" t="n">
        <x:v>36118</x:v>
      </x:c>
      <x:c r="F5383" s="16" t="n">
        <x:v>2797</x:v>
      </x:c>
      <x:c r="G5383" s="15" t="n">
        <x:f>VLOOKUP(D5383,'Pricing'!$A$6:$E$8,5,FALSE)</x:f>
        <x:v>1.2300000000000002</x:v>
      </x:c>
      <x:c r="H5383" s="15" t="n">
        <x:f>VLOOKUP(D5383,'Pricing'!$A$6:$E$8,4,FALSE)</x:f>
        <x:v>6</x:v>
      </x:c>
      <x:c r="I5383" s="15" t="n">
        <x:f>E5383*G5383/1000000</x:f>
        <x:v>0.04442514000000001</x:v>
      </x:c>
      <x:c r="J5383" s="15" t="n">
        <x:f>F5383*H5383/1000000</x:f>
        <x:v>0.016782</x:v>
      </x:c>
      <x:c r="K5383" s="15" t="n">
        <x:f>SUM(I5383:J5383)</x:f>
        <x:v>0.06120714000000001</x:v>
      </x:c>
    </x:row>
    <x:row r="5384" ht="23" customHeight="1">
      <x:c r="A5384" s="2" t="str">
        <x:v>REQ-05380</x:v>
      </x:c>
      <x:c r="B5384" s="2" t="n">
        <x:v>2</x:v>
      </x:c>
      <x:c r="C5384" s="2" t="str">
        <x:v>Product</x:v>
      </x:c>
      <x:c r="D5384" s="2" t="str">
        <x:v>Balanced</x:v>
      </x:c>
      <x:c r="E5384" s="16" t="n">
        <x:v>98302</x:v>
      </x:c>
      <x:c r="F5384" s="16" t="n">
        <x:v>3971</x:v>
      </x:c>
      <x:c r="G5384" s="15" t="n">
        <x:f>VLOOKUP(D5384,'Pricing'!$A$6:$E$8,5,FALSE)</x:f>
        <x:v>1.2300000000000002</x:v>
      </x:c>
      <x:c r="H5384" s="15" t="n">
        <x:f>VLOOKUP(D5384,'Pricing'!$A$6:$E$8,4,FALSE)</x:f>
        <x:v>6</x:v>
      </x:c>
      <x:c r="I5384" s="15" t="n">
        <x:f>E5384*G5384/1000000</x:f>
        <x:v>0.12091146000000003</x:v>
      </x:c>
      <x:c r="J5384" s="15" t="n">
        <x:f>F5384*H5384/1000000</x:f>
        <x:v>0.023826</x:v>
      </x:c>
      <x:c r="K5384" s="15" t="n">
        <x:f>SUM(I5384:J5384)</x:f>
        <x:v>0.14473746000000004</x:v>
      </x:c>
    </x:row>
    <x:row r="5385" ht="23" customHeight="1">
      <x:c r="A5385" s="2" t="str">
        <x:v>REQ-05381</x:v>
      </x:c>
      <x:c r="B5385" s="2" t="n">
        <x:v>14</x:v>
      </x:c>
      <x:c r="C5385" s="2" t="str">
        <x:v>Research</x:v>
      </x:c>
      <x:c r="D5385" s="2" t="str">
        <x:v>Swift</x:v>
      </x:c>
      <x:c r="E5385" s="16" t="n">
        <x:v>19551</x:v>
      </x:c>
      <x:c r="F5385" s="16" t="n">
        <x:v>254</x:v>
      </x:c>
      <x:c r="G5385" s="15" t="n">
        <x:f>VLOOKUP(D5385,'Pricing'!$A$6:$E$8,5,FALSE)</x:f>
        <x:v>0.246</x:v>
      </x:c>
      <x:c r="H5385" s="15" t="n">
        <x:f>VLOOKUP(D5385,'Pricing'!$A$6:$E$8,4,FALSE)</x:f>
        <x:v>1.2</x:v>
      </x:c>
      <x:c r="I5385" s="15" t="n">
        <x:f>E5385*G5385/1000000</x:f>
        <x:v>0.0048095460000000005</x:v>
      </x:c>
      <x:c r="J5385" s="15" t="n">
        <x:f>F5385*H5385/1000000</x:f>
        <x:v>0.00030480000000000004</x:v>
      </x:c>
      <x:c r="K5385" s="15" t="n">
        <x:f>SUM(I5385:J5385)</x:f>
        <x:v>0.0051143460000000005</x:v>
      </x:c>
    </x:row>
    <x:row r="5386" ht="23" customHeight="1">
      <x:c r="A5386" s="2" t="str">
        <x:v>REQ-05382</x:v>
      </x:c>
      <x:c r="B5386" s="2" t="n">
        <x:v>17</x:v>
      </x:c>
      <x:c r="C5386" s="2" t="str">
        <x:v>Support</x:v>
      </x:c>
      <x:c r="D5386" s="2" t="str">
        <x:v>Balanced</x:v>
      </x:c>
      <x:c r="E5386" s="16" t="n">
        <x:v>77735</x:v>
      </x:c>
      <x:c r="F5386" s="16" t="n">
        <x:v>1494</x:v>
      </x:c>
      <x:c r="G5386" s="15" t="n">
        <x:f>VLOOKUP(D5386,'Pricing'!$A$6:$E$8,5,FALSE)</x:f>
        <x:v>1.2300000000000002</x:v>
      </x:c>
      <x:c r="H5386" s="15" t="n">
        <x:f>VLOOKUP(D5386,'Pricing'!$A$6:$E$8,4,FALSE)</x:f>
        <x:v>6</x:v>
      </x:c>
      <x:c r="I5386" s="15" t="n">
        <x:f>E5386*G5386/1000000</x:f>
        <x:v>0.09561405000000002</x:v>
      </x:c>
      <x:c r="J5386" s="15" t="n">
        <x:f>F5386*H5386/1000000</x:f>
        <x:v>0.008964</x:v>
      </x:c>
      <x:c r="K5386" s="15" t="n">
        <x:f>SUM(I5386:J5386)</x:f>
        <x:v>0.10457805000000002</x:v>
      </x:c>
    </x:row>
    <x:row r="5387" ht="23" customHeight="1">
      <x:c r="A5387" s="2" t="str">
        <x:v>REQ-05383</x:v>
      </x:c>
      <x:c r="B5387" s="2" t="n">
        <x:v>4</x:v>
      </x:c>
      <x:c r="C5387" s="2" t="str">
        <x:v>Research</x:v>
      </x:c>
      <x:c r="D5387" s="2" t="str">
        <x:v>Balanced</x:v>
      </x:c>
      <x:c r="E5387" s="16" t="n">
        <x:v>61645</x:v>
      </x:c>
      <x:c r="F5387" s="16" t="n">
        <x:v>1945</x:v>
      </x:c>
      <x:c r="G5387" s="15" t="n">
        <x:f>VLOOKUP(D5387,'Pricing'!$A$6:$E$8,5,FALSE)</x:f>
        <x:v>1.2300000000000002</x:v>
      </x:c>
      <x:c r="H5387" s="15" t="n">
        <x:f>VLOOKUP(D5387,'Pricing'!$A$6:$E$8,4,FALSE)</x:f>
        <x:v>6</x:v>
      </x:c>
      <x:c r="I5387" s="15" t="n">
        <x:f>E5387*G5387/1000000</x:f>
        <x:v>0.07582335000000001</x:v>
      </x:c>
      <x:c r="J5387" s="15" t="n">
        <x:f>F5387*H5387/1000000</x:f>
        <x:v>0.01167</x:v>
      </x:c>
      <x:c r="K5387" s="15" t="n">
        <x:f>SUM(I5387:J5387)</x:f>
        <x:v>0.08749335000000001</x:v>
      </x:c>
    </x:row>
    <x:row r="5388" ht="23" customHeight="1">
      <x:c r="A5388" s="2" t="str">
        <x:v>REQ-05384</x:v>
      </x:c>
      <x:c r="B5388" s="2" t="n">
        <x:v>10</x:v>
      </x:c>
      <x:c r="C5388" s="2" t="str">
        <x:v>Support</x:v>
      </x:c>
      <x:c r="D5388" s="2" t="str">
        <x:v>Balanced</x:v>
      </x:c>
      <x:c r="E5388" s="16" t="n">
        <x:v>79950</x:v>
      </x:c>
      <x:c r="F5388" s="16" t="n">
        <x:v>3739</x:v>
      </x:c>
      <x:c r="G5388" s="15" t="n">
        <x:f>VLOOKUP(D5388,'Pricing'!$A$6:$E$8,5,FALSE)</x:f>
        <x:v>1.2300000000000002</x:v>
      </x:c>
      <x:c r="H5388" s="15" t="n">
        <x:f>VLOOKUP(D5388,'Pricing'!$A$6:$E$8,4,FALSE)</x:f>
        <x:v>6</x:v>
      </x:c>
      <x:c r="I5388" s="15" t="n">
        <x:f>E5388*G5388/1000000</x:f>
        <x:v>0.09833850000000001</x:v>
      </x:c>
      <x:c r="J5388" s="15" t="n">
        <x:f>F5388*H5388/1000000</x:f>
        <x:v>0.022434</x:v>
      </x:c>
      <x:c r="K5388" s="15" t="n">
        <x:f>SUM(I5388:J5388)</x:f>
        <x:v>0.1207725</x:v>
      </x:c>
    </x:row>
    <x:row r="5389" ht="23" customHeight="1">
      <x:c r="A5389" s="2" t="str">
        <x:v>REQ-05385</x:v>
      </x:c>
      <x:c r="B5389" s="2" t="n">
        <x:v>20</x:v>
      </x:c>
      <x:c r="C5389" s="2" t="str">
        <x:v>Research</x:v>
      </x:c>
      <x:c r="D5389" s="2" t="str">
        <x:v>Swift</x:v>
      </x:c>
      <x:c r="E5389" s="16" t="n">
        <x:v>86502</x:v>
      </x:c>
      <x:c r="F5389" s="16" t="n">
        <x:v>463</x:v>
      </x:c>
      <x:c r="G5389" s="15" t="n">
        <x:f>VLOOKUP(D5389,'Pricing'!$A$6:$E$8,5,FALSE)</x:f>
        <x:v>0.246</x:v>
      </x:c>
      <x:c r="H5389" s="15" t="n">
        <x:f>VLOOKUP(D5389,'Pricing'!$A$6:$E$8,4,FALSE)</x:f>
        <x:v>1.2</x:v>
      </x:c>
      <x:c r="I5389" s="15" t="n">
        <x:f>E5389*G5389/1000000</x:f>
        <x:v>0.021279491999999997</x:v>
      </x:c>
      <x:c r="J5389" s="15" t="n">
        <x:f>F5389*H5389/1000000</x:f>
        <x:v>0.0005556000000000001</x:v>
      </x:c>
      <x:c r="K5389" s="15" t="n">
        <x:f>SUM(I5389:J5389)</x:f>
        <x:v>0.021835091999999997</x:v>
      </x:c>
    </x:row>
    <x:row r="5390" ht="23" customHeight="1">
      <x:c r="A5390" s="2" t="str">
        <x:v>REQ-05386</x:v>
      </x:c>
      <x:c r="B5390" s="2" t="n">
        <x:v>27</x:v>
      </x:c>
      <x:c r="C5390" s="2" t="str">
        <x:v>Product</x:v>
      </x:c>
      <x:c r="D5390" s="2" t="str">
        <x:v>Swift</x:v>
      </x:c>
      <x:c r="E5390" s="16" t="n">
        <x:v>102276</x:v>
      </x:c>
      <x:c r="F5390" s="16" t="n">
        <x:v>2052</x:v>
      </x:c>
      <x:c r="G5390" s="15" t="n">
        <x:f>VLOOKUP(D5390,'Pricing'!$A$6:$E$8,5,FALSE)</x:f>
        <x:v>0.246</x:v>
      </x:c>
      <x:c r="H5390" s="15" t="n">
        <x:f>VLOOKUP(D5390,'Pricing'!$A$6:$E$8,4,FALSE)</x:f>
        <x:v>1.2</x:v>
      </x:c>
      <x:c r="I5390" s="15" t="n">
        <x:f>E5390*G5390/1000000</x:f>
        <x:v>0.025159896</x:v>
      </x:c>
      <x:c r="J5390" s="15" t="n">
        <x:f>F5390*H5390/1000000</x:f>
        <x:v>0.0024624</x:v>
      </x:c>
      <x:c r="K5390" s="15" t="n">
        <x:f>SUM(I5390:J5390)</x:f>
        <x:v>0.027622296</x:v>
      </x:c>
    </x:row>
    <x:row r="5391" ht="23" customHeight="1">
      <x:c r="A5391" s="2" t="str">
        <x:v>REQ-05387</x:v>
      </x:c>
      <x:c r="B5391" s="2" t="n">
        <x:v>21</x:v>
      </x:c>
      <x:c r="C5391" s="2" t="str">
        <x:v>Engineering</x:v>
      </x:c>
      <x:c r="D5391" s="2" t="str">
        <x:v>Balanced</x:v>
      </x:c>
      <x:c r="E5391" s="16" t="n">
        <x:v>8063</x:v>
      </x:c>
      <x:c r="F5391" s="16" t="n">
        <x:v>3118</x:v>
      </x:c>
      <x:c r="G5391" s="15" t="n">
        <x:f>VLOOKUP(D5391,'Pricing'!$A$6:$E$8,5,FALSE)</x:f>
        <x:v>1.2300000000000002</x:v>
      </x:c>
      <x:c r="H5391" s="15" t="n">
        <x:f>VLOOKUP(D5391,'Pricing'!$A$6:$E$8,4,FALSE)</x:f>
        <x:v>6</x:v>
      </x:c>
      <x:c r="I5391" s="15" t="n">
        <x:f>E5391*G5391/1000000</x:f>
        <x:v>0.009917490000000001</x:v>
      </x:c>
      <x:c r="J5391" s="15" t="n">
        <x:f>F5391*H5391/1000000</x:f>
        <x:v>0.018708</x:v>
      </x:c>
      <x:c r="K5391" s="15" t="n">
        <x:f>SUM(I5391:J5391)</x:f>
        <x:v>0.02862549</x:v>
      </x:c>
    </x:row>
    <x:row r="5392" ht="23" customHeight="1">
      <x:c r="A5392" s="2" t="str">
        <x:v>REQ-05388</x:v>
      </x:c>
      <x:c r="B5392" s="2" t="n">
        <x:v>29</x:v>
      </x:c>
      <x:c r="C5392" s="2" t="str">
        <x:v>Support</x:v>
      </x:c>
      <x:c r="D5392" s="2" t="str">
        <x:v>Balanced</x:v>
      </x:c>
      <x:c r="E5392" s="16" t="n">
        <x:v>88948</x:v>
      </x:c>
      <x:c r="F5392" s="16" t="n">
        <x:v>3624</x:v>
      </x:c>
      <x:c r="G5392" s="15" t="n">
        <x:f>VLOOKUP(D5392,'Pricing'!$A$6:$E$8,5,FALSE)</x:f>
        <x:v>1.2300000000000002</x:v>
      </x:c>
      <x:c r="H5392" s="15" t="n">
        <x:f>VLOOKUP(D5392,'Pricing'!$A$6:$E$8,4,FALSE)</x:f>
        <x:v>6</x:v>
      </x:c>
      <x:c r="I5392" s="15" t="n">
        <x:f>E5392*G5392/1000000</x:f>
        <x:v>0.10940604000000002</x:v>
      </x:c>
      <x:c r="J5392" s="15" t="n">
        <x:f>F5392*H5392/1000000</x:f>
        <x:v>0.021744</x:v>
      </x:c>
      <x:c r="K5392" s="15" t="n">
        <x:f>SUM(I5392:J5392)</x:f>
        <x:v>0.13115004000000002</x:v>
      </x:c>
    </x:row>
    <x:row r="5393" ht="23" customHeight="1">
      <x:c r="A5393" s="2" t="str">
        <x:v>REQ-05389</x:v>
      </x:c>
      <x:c r="B5393" s="2" t="n">
        <x:v>23</x:v>
      </x:c>
      <x:c r="C5393" s="2" t="str">
        <x:v>Engineering</x:v>
      </x:c>
      <x:c r="D5393" s="2" t="str">
        <x:v>Swift</x:v>
      </x:c>
      <x:c r="E5393" s="16" t="n">
        <x:v>85258</x:v>
      </x:c>
      <x:c r="F5393" s="16" t="n">
        <x:v>2787</x:v>
      </x:c>
      <x:c r="G5393" s="15" t="n">
        <x:f>VLOOKUP(D5393,'Pricing'!$A$6:$E$8,5,FALSE)</x:f>
        <x:v>0.246</x:v>
      </x:c>
      <x:c r="H5393" s="15" t="n">
        <x:f>VLOOKUP(D5393,'Pricing'!$A$6:$E$8,4,FALSE)</x:f>
        <x:v>1.2</x:v>
      </x:c>
      <x:c r="I5393" s="15" t="n">
        <x:f>E5393*G5393/1000000</x:f>
        <x:v>0.020973468000000002</x:v>
      </x:c>
      <x:c r="J5393" s="15" t="n">
        <x:f>F5393*H5393/1000000</x:f>
        <x:v>0.0033444</x:v>
      </x:c>
      <x:c r="K5393" s="15" t="n">
        <x:f>SUM(I5393:J5393)</x:f>
        <x:v>0.024317868000000003</x:v>
      </x:c>
    </x:row>
    <x:row r="5394" ht="23" customHeight="1">
      <x:c r="A5394" s="2" t="str">
        <x:v>REQ-05390</x:v>
      </x:c>
      <x:c r="B5394" s="2" t="n">
        <x:v>12</x:v>
      </x:c>
      <x:c r="C5394" s="2" t="str">
        <x:v>Growth</x:v>
      </x:c>
      <x:c r="D5394" s="2" t="str">
        <x:v>Reasoning</x:v>
      </x:c>
      <x:c r="E5394" s="16" t="n">
        <x:v>34425</x:v>
      </x:c>
      <x:c r="F5394" s="16" t="n">
        <x:v>2589</x:v>
      </x:c>
      <x:c r="G5394" s="15" t="n">
        <x:f>VLOOKUP(D5394,'Pricing'!$A$6:$E$8,5,FALSE)</x:f>
        <x:v>4.920000000000001</x:v>
      </x:c>
      <x:c r="H5394" s="15" t="n">
        <x:f>VLOOKUP(D5394,'Pricing'!$A$6:$E$8,4,FALSE)</x:f>
        <x:v>24</x:v>
      </x:c>
      <x:c r="I5394" s="15" t="n">
        <x:f>E5394*G5394/1000000</x:f>
        <x:v>0.16937100000000002</x:v>
      </x:c>
      <x:c r="J5394" s="15" t="n">
        <x:f>F5394*H5394/1000000</x:f>
        <x:v>0.062136</x:v>
      </x:c>
      <x:c r="K5394" s="15" t="n">
        <x:f>SUM(I5394:J5394)</x:f>
        <x:v>0.23150700000000002</x:v>
      </x:c>
    </x:row>
    <x:row r="5395" ht="23" customHeight="1">
      <x:c r="A5395" s="2" t="str">
        <x:v>REQ-05391</x:v>
      </x:c>
      <x:c r="B5395" s="2" t="n">
        <x:v>30</x:v>
      </x:c>
      <x:c r="C5395" s="2" t="str">
        <x:v>Engineering</x:v>
      </x:c>
      <x:c r="D5395" s="2" t="str">
        <x:v>Swift</x:v>
      </x:c>
      <x:c r="E5395" s="16" t="n">
        <x:v>87610</x:v>
      </x:c>
      <x:c r="F5395" s="16" t="n">
        <x:v>3491</x:v>
      </x:c>
      <x:c r="G5395" s="15" t="n">
        <x:f>VLOOKUP(D5395,'Pricing'!$A$6:$E$8,5,FALSE)</x:f>
        <x:v>0.246</x:v>
      </x:c>
      <x:c r="H5395" s="15" t="n">
        <x:f>VLOOKUP(D5395,'Pricing'!$A$6:$E$8,4,FALSE)</x:f>
        <x:v>1.2</x:v>
      </x:c>
      <x:c r="I5395" s="15" t="n">
        <x:f>E5395*G5395/1000000</x:f>
        <x:v>0.02155206</x:v>
      </x:c>
      <x:c r="J5395" s="15" t="n">
        <x:f>F5395*H5395/1000000</x:f>
        <x:v>0.0041892</x:v>
      </x:c>
      <x:c r="K5395" s="15" t="n">
        <x:f>SUM(I5395:J5395)</x:f>
        <x:v>0.025741260000000002</x:v>
      </x:c>
    </x:row>
    <x:row r="5396" ht="23" customHeight="1">
      <x:c r="A5396" s="2" t="str">
        <x:v>REQ-05392</x:v>
      </x:c>
      <x:c r="B5396" s="2" t="n">
        <x:v>10</x:v>
      </x:c>
      <x:c r="C5396" s="2" t="str">
        <x:v>Growth</x:v>
      </x:c>
      <x:c r="D5396" s="2" t="str">
        <x:v>Swift</x:v>
      </x:c>
      <x:c r="E5396" s="16" t="n">
        <x:v>27288</x:v>
      </x:c>
      <x:c r="F5396" s="16" t="n">
        <x:v>1541</x:v>
      </x:c>
      <x:c r="G5396" s="15" t="n">
        <x:f>VLOOKUP(D5396,'Pricing'!$A$6:$E$8,5,FALSE)</x:f>
        <x:v>0.246</x:v>
      </x:c>
      <x:c r="H5396" s="15" t="n">
        <x:f>VLOOKUP(D5396,'Pricing'!$A$6:$E$8,4,FALSE)</x:f>
        <x:v>1.2</x:v>
      </x:c>
      <x:c r="I5396" s="15" t="n">
        <x:f>E5396*G5396/1000000</x:f>
        <x:v>0.0067128479999999996</x:v>
      </x:c>
      <x:c r="J5396" s="15" t="n">
        <x:f>F5396*H5396/1000000</x:f>
        <x:v>0.0018491999999999998</x:v>
      </x:c>
      <x:c r="K5396" s="15" t="n">
        <x:f>SUM(I5396:J5396)</x:f>
        <x:v>0.008562048</x:v>
      </x:c>
    </x:row>
    <x:row r="5397" ht="23" customHeight="1">
      <x:c r="A5397" s="2" t="str">
        <x:v>REQ-05393</x:v>
      </x:c>
      <x:c r="B5397" s="2" t="n">
        <x:v>5</x:v>
      </x:c>
      <x:c r="C5397" s="2" t="str">
        <x:v>Operations</x:v>
      </x:c>
      <x:c r="D5397" s="2" t="str">
        <x:v>Balanced</x:v>
      </x:c>
      <x:c r="E5397" s="16" t="n">
        <x:v>37643</x:v>
      </x:c>
      <x:c r="F5397" s="16" t="n">
        <x:v>3619</x:v>
      </x:c>
      <x:c r="G5397" s="15" t="n">
        <x:f>VLOOKUP(D5397,'Pricing'!$A$6:$E$8,5,FALSE)</x:f>
        <x:v>1.2300000000000002</x:v>
      </x:c>
      <x:c r="H5397" s="15" t="n">
        <x:f>VLOOKUP(D5397,'Pricing'!$A$6:$E$8,4,FALSE)</x:f>
        <x:v>6</x:v>
      </x:c>
      <x:c r="I5397" s="15" t="n">
        <x:f>E5397*G5397/1000000</x:f>
        <x:v>0.046300890000000004</x:v>
      </x:c>
      <x:c r="J5397" s="15" t="n">
        <x:f>F5397*H5397/1000000</x:f>
        <x:v>0.021714</x:v>
      </x:c>
      <x:c r="K5397" s="15" t="n">
        <x:f>SUM(I5397:J5397)</x:f>
        <x:v>0.06801489000000001</x:v>
      </x:c>
    </x:row>
    <x:row r="5398" ht="23" customHeight="1">
      <x:c r="A5398" s="2" t="str">
        <x:v>REQ-05394</x:v>
      </x:c>
      <x:c r="B5398" s="2" t="n">
        <x:v>6</x:v>
      </x:c>
      <x:c r="C5398" s="2" t="str">
        <x:v>Product</x:v>
      </x:c>
      <x:c r="D5398" s="2" t="str">
        <x:v>Swift</x:v>
      </x:c>
      <x:c r="E5398" s="16" t="n">
        <x:v>9530</x:v>
      </x:c>
      <x:c r="F5398" s="16" t="n">
        <x:v>2569</x:v>
      </x:c>
      <x:c r="G5398" s="15" t="n">
        <x:f>VLOOKUP(D5398,'Pricing'!$A$6:$E$8,5,FALSE)</x:f>
        <x:v>0.246</x:v>
      </x:c>
      <x:c r="H5398" s="15" t="n">
        <x:f>VLOOKUP(D5398,'Pricing'!$A$6:$E$8,4,FALSE)</x:f>
        <x:v>1.2</x:v>
      </x:c>
      <x:c r="I5398" s="15" t="n">
        <x:f>E5398*G5398/1000000</x:f>
        <x:v>0.00234438</x:v>
      </x:c>
      <x:c r="J5398" s="15" t="n">
        <x:f>F5398*H5398/1000000</x:f>
        <x:v>0.0030827999999999997</x:v>
      </x:c>
      <x:c r="K5398" s="15" t="n">
        <x:f>SUM(I5398:J5398)</x:f>
        <x:v>0.00542718</x:v>
      </x:c>
    </x:row>
    <x:row r="5399" ht="23" customHeight="1">
      <x:c r="A5399" s="2" t="str">
        <x:v>REQ-05395</x:v>
      </x:c>
      <x:c r="B5399" s="2" t="n">
        <x:v>23</x:v>
      </x:c>
      <x:c r="C5399" s="2" t="str">
        <x:v>Research</x:v>
      </x:c>
      <x:c r="D5399" s="2" t="str">
        <x:v>Swift</x:v>
      </x:c>
      <x:c r="E5399" s="16" t="n">
        <x:v>10973</x:v>
      </x:c>
      <x:c r="F5399" s="16" t="n">
        <x:v>1358</x:v>
      </x:c>
      <x:c r="G5399" s="15" t="n">
        <x:f>VLOOKUP(D5399,'Pricing'!$A$6:$E$8,5,FALSE)</x:f>
        <x:v>0.246</x:v>
      </x:c>
      <x:c r="H5399" s="15" t="n">
        <x:f>VLOOKUP(D5399,'Pricing'!$A$6:$E$8,4,FALSE)</x:f>
        <x:v>1.2</x:v>
      </x:c>
      <x:c r="I5399" s="15" t="n">
        <x:f>E5399*G5399/1000000</x:f>
        <x:v>0.0026993580000000002</x:v>
      </x:c>
      <x:c r="J5399" s="15" t="n">
        <x:f>F5399*H5399/1000000</x:f>
        <x:v>0.0016296</x:v>
      </x:c>
      <x:c r="K5399" s="15" t="n">
        <x:f>SUM(I5399:J5399)</x:f>
        <x:v>0.004328958</x:v>
      </x:c>
    </x:row>
    <x:row r="5400" ht="23" customHeight="1">
      <x:c r="A5400" s="2" t="str">
        <x:v>REQ-05396</x:v>
      </x:c>
      <x:c r="B5400" s="2" t="n">
        <x:v>29</x:v>
      </x:c>
      <x:c r="C5400" s="2" t="str">
        <x:v>Support</x:v>
      </x:c>
      <x:c r="D5400" s="2" t="str">
        <x:v>Swift</x:v>
      </x:c>
      <x:c r="E5400" s="16" t="n">
        <x:v>49874</x:v>
      </x:c>
      <x:c r="F5400" s="16" t="n">
        <x:v>3857</x:v>
      </x:c>
      <x:c r="G5400" s="15" t="n">
        <x:f>VLOOKUP(D5400,'Pricing'!$A$6:$E$8,5,FALSE)</x:f>
        <x:v>0.246</x:v>
      </x:c>
      <x:c r="H5400" s="15" t="n">
        <x:f>VLOOKUP(D5400,'Pricing'!$A$6:$E$8,4,FALSE)</x:f>
        <x:v>1.2</x:v>
      </x:c>
      <x:c r="I5400" s="15" t="n">
        <x:f>E5400*G5400/1000000</x:f>
        <x:v>0.012269003999999998</x:v>
      </x:c>
      <x:c r="J5400" s="15" t="n">
        <x:f>F5400*H5400/1000000</x:f>
        <x:v>0.0046283999999999995</x:v>
      </x:c>
      <x:c r="K5400" s="15" t="n">
        <x:f>SUM(I5400:J5400)</x:f>
        <x:v>0.016897403999999998</x:v>
      </x:c>
    </x:row>
    <x:row r="5401" ht="23" customHeight="1">
      <x:c r="A5401" s="2" t="str">
        <x:v>REQ-05397</x:v>
      </x:c>
      <x:c r="B5401" s="2" t="n">
        <x:v>22</x:v>
      </x:c>
      <x:c r="C5401" s="2" t="str">
        <x:v>Operations</x:v>
      </x:c>
      <x:c r="D5401" s="2" t="str">
        <x:v>Swift</x:v>
      </x:c>
      <x:c r="E5401" s="16" t="n">
        <x:v>105124</x:v>
      </x:c>
      <x:c r="F5401" s="16" t="n">
        <x:v>1205</x:v>
      </x:c>
      <x:c r="G5401" s="15" t="n">
        <x:f>VLOOKUP(D5401,'Pricing'!$A$6:$E$8,5,FALSE)</x:f>
        <x:v>0.246</x:v>
      </x:c>
      <x:c r="H5401" s="15" t="n">
        <x:f>VLOOKUP(D5401,'Pricing'!$A$6:$E$8,4,FALSE)</x:f>
        <x:v>1.2</x:v>
      </x:c>
      <x:c r="I5401" s="15" t="n">
        <x:f>E5401*G5401/1000000</x:f>
        <x:v>0.025860504</x:v>
      </x:c>
      <x:c r="J5401" s="15" t="n">
        <x:f>F5401*H5401/1000000</x:f>
        <x:v>0.001446</x:v>
      </x:c>
      <x:c r="K5401" s="15" t="n">
        <x:f>SUM(I5401:J5401)</x:f>
        <x:v>0.027306504</x:v>
      </x:c>
    </x:row>
    <x:row r="5402" ht="23" customHeight="1">
      <x:c r="A5402" s="2" t="str">
        <x:v>REQ-05398</x:v>
      </x:c>
      <x:c r="B5402" s="2" t="n">
        <x:v>4</x:v>
      </x:c>
      <x:c r="C5402" s="2" t="str">
        <x:v>Product</x:v>
      </x:c>
      <x:c r="D5402" s="2" t="str">
        <x:v>Swift</x:v>
      </x:c>
      <x:c r="E5402" s="16" t="n">
        <x:v>50069</x:v>
      </x:c>
      <x:c r="F5402" s="16" t="n">
        <x:v>2412</x:v>
      </x:c>
      <x:c r="G5402" s="15" t="n">
        <x:f>VLOOKUP(D5402,'Pricing'!$A$6:$E$8,5,FALSE)</x:f>
        <x:v>0.246</x:v>
      </x:c>
      <x:c r="H5402" s="15" t="n">
        <x:f>VLOOKUP(D5402,'Pricing'!$A$6:$E$8,4,FALSE)</x:f>
        <x:v>1.2</x:v>
      </x:c>
      <x:c r="I5402" s="15" t="n">
        <x:f>E5402*G5402/1000000</x:f>
        <x:v>0.012316974</x:v>
      </x:c>
      <x:c r="J5402" s="15" t="n">
        <x:f>F5402*H5402/1000000</x:f>
        <x:v>0.0028944</x:v>
      </x:c>
      <x:c r="K5402" s="15" t="n">
        <x:f>SUM(I5402:J5402)</x:f>
        <x:v>0.015211374</x:v>
      </x:c>
    </x:row>
    <x:row r="5403" ht="23" customHeight="1">
      <x:c r="A5403" s="2" t="str">
        <x:v>REQ-05399</x:v>
      </x:c>
      <x:c r="B5403" s="2" t="n">
        <x:v>9</x:v>
      </x:c>
      <x:c r="C5403" s="2" t="str">
        <x:v>Operations</x:v>
      </x:c>
      <x:c r="D5403" s="2" t="str">
        <x:v>Swift</x:v>
      </x:c>
      <x:c r="E5403" s="16" t="n">
        <x:v>10212</x:v>
      </x:c>
      <x:c r="F5403" s="16" t="n">
        <x:v>3881</x:v>
      </x:c>
      <x:c r="G5403" s="15" t="n">
        <x:f>VLOOKUP(D5403,'Pricing'!$A$6:$E$8,5,FALSE)</x:f>
        <x:v>0.246</x:v>
      </x:c>
      <x:c r="H5403" s="15" t="n">
        <x:f>VLOOKUP(D5403,'Pricing'!$A$6:$E$8,4,FALSE)</x:f>
        <x:v>1.2</x:v>
      </x:c>
      <x:c r="I5403" s="15" t="n">
        <x:f>E5403*G5403/1000000</x:f>
        <x:v>0.002512152</x:v>
      </x:c>
      <x:c r="J5403" s="15" t="n">
        <x:f>F5403*H5403/1000000</x:f>
        <x:v>0.0046572</x:v>
      </x:c>
      <x:c r="K5403" s="15" t="n">
        <x:f>SUM(I5403:J5403)</x:f>
        <x:v>0.007169352</x:v>
      </x:c>
    </x:row>
    <x:row r="5404" ht="23" customHeight="1">
      <x:c r="A5404" s="2" t="str">
        <x:v>REQ-05400</x:v>
      </x:c>
      <x:c r="B5404" s="2" t="n">
        <x:v>18</x:v>
      </x:c>
      <x:c r="C5404" s="2" t="str">
        <x:v>Support</x:v>
      </x:c>
      <x:c r="D5404" s="2" t="str">
        <x:v>Swift</x:v>
      </x:c>
      <x:c r="E5404" s="16" t="n">
        <x:v>15522</x:v>
      </x:c>
      <x:c r="F5404" s="16" t="n">
        <x:v>1784</x:v>
      </x:c>
      <x:c r="G5404" s="15" t="n">
        <x:f>VLOOKUP(D5404,'Pricing'!$A$6:$E$8,5,FALSE)</x:f>
        <x:v>0.246</x:v>
      </x:c>
      <x:c r="H5404" s="15" t="n">
        <x:f>VLOOKUP(D5404,'Pricing'!$A$6:$E$8,4,FALSE)</x:f>
        <x:v>1.2</x:v>
      </x:c>
      <x:c r="I5404" s="15" t="n">
        <x:f>E5404*G5404/1000000</x:f>
        <x:v>0.0038184119999999998</x:v>
      </x:c>
      <x:c r="J5404" s="15" t="n">
        <x:f>F5404*H5404/1000000</x:f>
        <x:v>0.0021407999999999996</x:v>
      </x:c>
      <x:c r="K5404" s="15" t="n">
        <x:f>SUM(I5404:J5404)</x:f>
        <x:v>0.005959211999999999</x:v>
      </x:c>
    </x:row>
    <x:row r="5405" ht="23" customHeight="1">
      <x:c r="A5405" s="2" t="str">
        <x:v>REQ-05401</x:v>
      </x:c>
      <x:c r="B5405" s="2" t="n">
        <x:v>18</x:v>
      </x:c>
      <x:c r="C5405" s="2" t="str">
        <x:v>Operations</x:v>
      </x:c>
      <x:c r="D5405" s="2" t="str">
        <x:v>Balanced</x:v>
      </x:c>
      <x:c r="E5405" s="16" t="n">
        <x:v>116819</x:v>
      </x:c>
      <x:c r="F5405" s="16" t="n">
        <x:v>2834</x:v>
      </x:c>
      <x:c r="G5405" s="15" t="n">
        <x:f>VLOOKUP(D5405,'Pricing'!$A$6:$E$8,5,FALSE)</x:f>
        <x:v>1.2300000000000002</x:v>
      </x:c>
      <x:c r="H5405" s="15" t="n">
        <x:f>VLOOKUP(D5405,'Pricing'!$A$6:$E$8,4,FALSE)</x:f>
        <x:v>6</x:v>
      </x:c>
      <x:c r="I5405" s="15" t="n">
        <x:f>E5405*G5405/1000000</x:f>
        <x:v>0.14368737000000004</x:v>
      </x:c>
      <x:c r="J5405" s="15" t="n">
        <x:f>F5405*H5405/1000000</x:f>
        <x:v>0.017004</x:v>
      </x:c>
      <x:c r="K5405" s="15" t="n">
        <x:f>SUM(I5405:J5405)</x:f>
        <x:v>0.16069137000000003</x:v>
      </x:c>
    </x:row>
    <x:row r="5406" ht="23" customHeight="1">
      <x:c r="A5406" s="2" t="str">
        <x:v>REQ-05402</x:v>
      </x:c>
      <x:c r="B5406" s="2" t="n">
        <x:v>24</x:v>
      </x:c>
      <x:c r="C5406" s="2" t="str">
        <x:v>Product</x:v>
      </x:c>
      <x:c r="D5406" s="2" t="str">
        <x:v>Balanced</x:v>
      </x:c>
      <x:c r="E5406" s="16" t="n">
        <x:v>37895</x:v>
      </x:c>
      <x:c r="F5406" s="16" t="n">
        <x:v>2596</x:v>
      </x:c>
      <x:c r="G5406" s="15" t="n">
        <x:f>VLOOKUP(D5406,'Pricing'!$A$6:$E$8,5,FALSE)</x:f>
        <x:v>1.2300000000000002</x:v>
      </x:c>
      <x:c r="H5406" s="15" t="n">
        <x:f>VLOOKUP(D5406,'Pricing'!$A$6:$E$8,4,FALSE)</x:f>
        <x:v>6</x:v>
      </x:c>
      <x:c r="I5406" s="15" t="n">
        <x:f>E5406*G5406/1000000</x:f>
        <x:v>0.04661085000000001</x:v>
      </x:c>
      <x:c r="J5406" s="15" t="n">
        <x:f>F5406*H5406/1000000</x:f>
        <x:v>0.015576</x:v>
      </x:c>
      <x:c r="K5406" s="15" t="n">
        <x:f>SUM(I5406:J5406)</x:f>
        <x:v>0.06218685000000001</x:v>
      </x:c>
    </x:row>
    <x:row r="5407" ht="23" customHeight="1">
      <x:c r="A5407" s="2" t="str">
        <x:v>REQ-05403</x:v>
      </x:c>
      <x:c r="B5407" s="2" t="n">
        <x:v>27</x:v>
      </x:c>
      <x:c r="C5407" s="2" t="str">
        <x:v>Research</x:v>
      </x:c>
      <x:c r="D5407" s="2" t="str">
        <x:v>Balanced</x:v>
      </x:c>
      <x:c r="E5407" s="16" t="n">
        <x:v>73800</x:v>
      </x:c>
      <x:c r="F5407" s="16" t="n">
        <x:v>618</x:v>
      </x:c>
      <x:c r="G5407" s="15" t="n">
        <x:f>VLOOKUP(D5407,'Pricing'!$A$6:$E$8,5,FALSE)</x:f>
        <x:v>1.2300000000000002</x:v>
      </x:c>
      <x:c r="H5407" s="15" t="n">
        <x:f>VLOOKUP(D5407,'Pricing'!$A$6:$E$8,4,FALSE)</x:f>
        <x:v>6</x:v>
      </x:c>
      <x:c r="I5407" s="15" t="n">
        <x:f>E5407*G5407/1000000</x:f>
        <x:v>0.09077400000000002</x:v>
      </x:c>
      <x:c r="J5407" s="15" t="n">
        <x:f>F5407*H5407/1000000</x:f>
        <x:v>0.003708</x:v>
      </x:c>
      <x:c r="K5407" s="15" t="n">
        <x:f>SUM(I5407:J5407)</x:f>
        <x:v>0.09448200000000002</x:v>
      </x:c>
    </x:row>
    <x:row r="5408" ht="23" customHeight="1">
      <x:c r="A5408" s="2" t="str">
        <x:v>REQ-05404</x:v>
      </x:c>
      <x:c r="B5408" s="2" t="n">
        <x:v>30</x:v>
      </x:c>
      <x:c r="C5408" s="2" t="str">
        <x:v>Product</x:v>
      </x:c>
      <x:c r="D5408" s="2" t="str">
        <x:v>Balanced</x:v>
      </x:c>
      <x:c r="E5408" s="16" t="n">
        <x:v>68354</x:v>
      </x:c>
      <x:c r="F5408" s="16" t="n">
        <x:v>3423</x:v>
      </x:c>
      <x:c r="G5408" s="15" t="n">
        <x:f>VLOOKUP(D5408,'Pricing'!$A$6:$E$8,5,FALSE)</x:f>
        <x:v>1.2300000000000002</x:v>
      </x:c>
      <x:c r="H5408" s="15" t="n">
        <x:f>VLOOKUP(D5408,'Pricing'!$A$6:$E$8,4,FALSE)</x:f>
        <x:v>6</x:v>
      </x:c>
      <x:c r="I5408" s="15" t="n">
        <x:f>E5408*G5408/1000000</x:f>
        <x:v>0.08407542000000001</x:v>
      </x:c>
      <x:c r="J5408" s="15" t="n">
        <x:f>F5408*H5408/1000000</x:f>
        <x:v>0.020538</x:v>
      </x:c>
      <x:c r="K5408" s="15" t="n">
        <x:f>SUM(I5408:J5408)</x:f>
        <x:v>0.10461342000000001</x:v>
      </x:c>
    </x:row>
    <x:row r="5409" ht="23" customHeight="1">
      <x:c r="A5409" s="2" t="str">
        <x:v>REQ-05405</x:v>
      </x:c>
      <x:c r="B5409" s="2" t="n">
        <x:v>28</x:v>
      </x:c>
      <x:c r="C5409" s="2" t="str">
        <x:v>Operations</x:v>
      </x:c>
      <x:c r="D5409" s="2" t="str">
        <x:v>Balanced</x:v>
      </x:c>
      <x:c r="E5409" s="16" t="n">
        <x:v>27702</x:v>
      </x:c>
      <x:c r="F5409" s="16" t="n">
        <x:v>1785</x:v>
      </x:c>
      <x:c r="G5409" s="15" t="n">
        <x:f>VLOOKUP(D5409,'Pricing'!$A$6:$E$8,5,FALSE)</x:f>
        <x:v>1.2300000000000002</x:v>
      </x:c>
      <x:c r="H5409" s="15" t="n">
        <x:f>VLOOKUP(D5409,'Pricing'!$A$6:$E$8,4,FALSE)</x:f>
        <x:v>6</x:v>
      </x:c>
      <x:c r="I5409" s="15" t="n">
        <x:f>E5409*G5409/1000000</x:f>
        <x:v>0.03407346000000001</x:v>
      </x:c>
      <x:c r="J5409" s="15" t="n">
        <x:f>F5409*H5409/1000000</x:f>
        <x:v>0.01071</x:v>
      </x:c>
      <x:c r="K5409" s="15" t="n">
        <x:f>SUM(I5409:J5409)</x:f>
        <x:v>0.04478346000000001</x:v>
      </x:c>
    </x:row>
    <x:row r="5410" ht="23" customHeight="1">
      <x:c r="A5410" s="2" t="str">
        <x:v>REQ-05406</x:v>
      </x:c>
      <x:c r="B5410" s="2" t="n">
        <x:v>19</x:v>
      </x:c>
      <x:c r="C5410" s="2" t="str">
        <x:v>Product</x:v>
      </x:c>
      <x:c r="D5410" s="2" t="str">
        <x:v>Balanced</x:v>
      </x:c>
      <x:c r="E5410" s="16" t="n">
        <x:v>55438</x:v>
      </x:c>
      <x:c r="F5410" s="16" t="n">
        <x:v>2529</x:v>
      </x:c>
      <x:c r="G5410" s="15" t="n">
        <x:f>VLOOKUP(D5410,'Pricing'!$A$6:$E$8,5,FALSE)</x:f>
        <x:v>1.2300000000000002</x:v>
      </x:c>
      <x:c r="H5410" s="15" t="n">
        <x:f>VLOOKUP(D5410,'Pricing'!$A$6:$E$8,4,FALSE)</x:f>
        <x:v>6</x:v>
      </x:c>
      <x:c r="I5410" s="15" t="n">
        <x:f>E5410*G5410/1000000</x:f>
        <x:v>0.06818874000000001</x:v>
      </x:c>
      <x:c r="J5410" s="15" t="n">
        <x:f>F5410*H5410/1000000</x:f>
        <x:v>0.015174</x:v>
      </x:c>
      <x:c r="K5410" s="15" t="n">
        <x:f>SUM(I5410:J5410)</x:f>
        <x:v>0.08336274000000002</x:v>
      </x:c>
    </x:row>
    <x:row r="5411" ht="23" customHeight="1">
      <x:c r="A5411" s="2" t="str">
        <x:v>REQ-05407</x:v>
      </x:c>
      <x:c r="B5411" s="2" t="n">
        <x:v>22</x:v>
      </x:c>
      <x:c r="C5411" s="2" t="str">
        <x:v>Engineering</x:v>
      </x:c>
      <x:c r="D5411" s="2" t="str">
        <x:v>Balanced</x:v>
      </x:c>
      <x:c r="E5411" s="16" t="n">
        <x:v>29871</x:v>
      </x:c>
      <x:c r="F5411" s="16" t="n">
        <x:v>1780</x:v>
      </x:c>
      <x:c r="G5411" s="15" t="n">
        <x:f>VLOOKUP(D5411,'Pricing'!$A$6:$E$8,5,FALSE)</x:f>
        <x:v>1.2300000000000002</x:v>
      </x:c>
      <x:c r="H5411" s="15" t="n">
        <x:f>VLOOKUP(D5411,'Pricing'!$A$6:$E$8,4,FALSE)</x:f>
        <x:v>6</x:v>
      </x:c>
      <x:c r="I5411" s="15" t="n">
        <x:f>E5411*G5411/1000000</x:f>
        <x:v>0.03674133000000001</x:v>
      </x:c>
      <x:c r="J5411" s="15" t="n">
        <x:f>F5411*H5411/1000000</x:f>
        <x:v>0.01068</x:v>
      </x:c>
      <x:c r="K5411" s="15" t="n">
        <x:f>SUM(I5411:J5411)</x:f>
        <x:v>0.04742133000000001</x:v>
      </x:c>
    </x:row>
    <x:row r="5412" ht="23" customHeight="1">
      <x:c r="A5412" s="2" t="str">
        <x:v>REQ-05408</x:v>
      </x:c>
      <x:c r="B5412" s="2" t="n">
        <x:v>3</x:v>
      </x:c>
      <x:c r="C5412" s="2" t="str">
        <x:v>Support</x:v>
      </x:c>
      <x:c r="D5412" s="2" t="str">
        <x:v>Balanced</x:v>
      </x:c>
      <x:c r="E5412" s="16" t="n">
        <x:v>62843</x:v>
      </x:c>
      <x:c r="F5412" s="16" t="n">
        <x:v>1643</x:v>
      </x:c>
      <x:c r="G5412" s="15" t="n">
        <x:f>VLOOKUP(D5412,'Pricing'!$A$6:$E$8,5,FALSE)</x:f>
        <x:v>1.2300000000000002</x:v>
      </x:c>
      <x:c r="H5412" s="15" t="n">
        <x:f>VLOOKUP(D5412,'Pricing'!$A$6:$E$8,4,FALSE)</x:f>
        <x:v>6</x:v>
      </x:c>
      <x:c r="I5412" s="15" t="n">
        <x:f>E5412*G5412/1000000</x:f>
        <x:v>0.07729689000000002</x:v>
      </x:c>
      <x:c r="J5412" s="15" t="n">
        <x:f>F5412*H5412/1000000</x:f>
        <x:v>0.009858</x:v>
      </x:c>
      <x:c r="K5412" s="15" t="n">
        <x:f>SUM(I5412:J5412)</x:f>
        <x:v>0.08715489000000003</x:v>
      </x:c>
    </x:row>
    <x:row r="5413" ht="23" customHeight="1">
      <x:c r="A5413" s="2" t="str">
        <x:v>REQ-05409</x:v>
      </x:c>
      <x:c r="B5413" s="2" t="n">
        <x:v>9</x:v>
      </x:c>
      <x:c r="C5413" s="2" t="str">
        <x:v>Engineering</x:v>
      </x:c>
      <x:c r="D5413" s="2" t="str">
        <x:v>Balanced</x:v>
      </x:c>
      <x:c r="E5413" s="16" t="n">
        <x:v>110588</x:v>
      </x:c>
      <x:c r="F5413" s="16" t="n">
        <x:v>424</x:v>
      </x:c>
      <x:c r="G5413" s="15" t="n">
        <x:f>VLOOKUP(D5413,'Pricing'!$A$6:$E$8,5,FALSE)</x:f>
        <x:v>1.2300000000000002</x:v>
      </x:c>
      <x:c r="H5413" s="15" t="n">
        <x:f>VLOOKUP(D5413,'Pricing'!$A$6:$E$8,4,FALSE)</x:f>
        <x:v>6</x:v>
      </x:c>
      <x:c r="I5413" s="15" t="n">
        <x:f>E5413*G5413/1000000</x:f>
        <x:v>0.13602324000000002</x:v>
      </x:c>
      <x:c r="J5413" s="15" t="n">
        <x:f>F5413*H5413/1000000</x:f>
        <x:v>0.002544</x:v>
      </x:c>
      <x:c r="K5413" s="15" t="n">
        <x:f>SUM(I5413:J5413)</x:f>
        <x:v>0.13856724</x:v>
      </x:c>
    </x:row>
    <x:row r="5414" ht="23" customHeight="1">
      <x:c r="A5414" s="2" t="str">
        <x:v>REQ-05410</x:v>
      </x:c>
      <x:c r="B5414" s="2" t="n">
        <x:v>18</x:v>
      </x:c>
      <x:c r="C5414" s="2" t="str">
        <x:v>Support</x:v>
      </x:c>
      <x:c r="D5414" s="2" t="str">
        <x:v>Balanced</x:v>
      </x:c>
      <x:c r="E5414" s="16" t="n">
        <x:v>67835</x:v>
      </x:c>
      <x:c r="F5414" s="16" t="n">
        <x:v>604</x:v>
      </x:c>
      <x:c r="G5414" s="15" t="n">
        <x:f>VLOOKUP(D5414,'Pricing'!$A$6:$E$8,5,FALSE)</x:f>
        <x:v>1.2300000000000002</x:v>
      </x:c>
      <x:c r="H5414" s="15" t="n">
        <x:f>VLOOKUP(D5414,'Pricing'!$A$6:$E$8,4,FALSE)</x:f>
        <x:v>6</x:v>
      </x:c>
      <x:c r="I5414" s="15" t="n">
        <x:f>E5414*G5414/1000000</x:f>
        <x:v>0.08343705000000001</x:v>
      </x:c>
      <x:c r="J5414" s="15" t="n">
        <x:f>F5414*H5414/1000000</x:f>
        <x:v>0.003624</x:v>
      </x:c>
      <x:c r="K5414" s="15" t="n">
        <x:f>SUM(I5414:J5414)</x:f>
        <x:v>0.08706105000000001</x:v>
      </x:c>
    </x:row>
    <x:row r="5415" ht="23" customHeight="1">
      <x:c r="A5415" s="2" t="str">
        <x:v>REQ-05411</x:v>
      </x:c>
      <x:c r="B5415" s="2" t="n">
        <x:v>28</x:v>
      </x:c>
      <x:c r="C5415" s="2" t="str">
        <x:v>Operations</x:v>
      </x:c>
      <x:c r="D5415" s="2" t="str">
        <x:v>Swift</x:v>
      </x:c>
      <x:c r="E5415" s="16" t="n">
        <x:v>78624</x:v>
      </x:c>
      <x:c r="F5415" s="16" t="n">
        <x:v>2094</x:v>
      </x:c>
      <x:c r="G5415" s="15" t="n">
        <x:f>VLOOKUP(D5415,'Pricing'!$A$6:$E$8,5,FALSE)</x:f>
        <x:v>0.246</x:v>
      </x:c>
      <x:c r="H5415" s="15" t="n">
        <x:f>VLOOKUP(D5415,'Pricing'!$A$6:$E$8,4,FALSE)</x:f>
        <x:v>1.2</x:v>
      </x:c>
      <x:c r="I5415" s="15" t="n">
        <x:f>E5415*G5415/1000000</x:f>
        <x:v>0.019341504000000002</x:v>
      </x:c>
      <x:c r="J5415" s="15" t="n">
        <x:f>F5415*H5415/1000000</x:f>
        <x:v>0.0025128</x:v>
      </x:c>
      <x:c r="K5415" s="15" t="n">
        <x:f>SUM(I5415:J5415)</x:f>
        <x:v>0.021854304</x:v>
      </x:c>
    </x:row>
    <x:row r="5416" ht="23" customHeight="1">
      <x:c r="A5416" s="2" t="str">
        <x:v>REQ-05412</x:v>
      </x:c>
      <x:c r="B5416" s="2" t="n">
        <x:v>25</x:v>
      </x:c>
      <x:c r="C5416" s="2" t="str">
        <x:v>Support</x:v>
      </x:c>
      <x:c r="D5416" s="2" t="str">
        <x:v>Balanced</x:v>
      </x:c>
      <x:c r="E5416" s="16" t="n">
        <x:v>20416</x:v>
      </x:c>
      <x:c r="F5416" s="16" t="n">
        <x:v>1835</x:v>
      </x:c>
      <x:c r="G5416" s="15" t="n">
        <x:f>VLOOKUP(D5416,'Pricing'!$A$6:$E$8,5,FALSE)</x:f>
        <x:v>1.2300000000000002</x:v>
      </x:c>
      <x:c r="H5416" s="15" t="n">
        <x:f>VLOOKUP(D5416,'Pricing'!$A$6:$E$8,4,FALSE)</x:f>
        <x:v>6</x:v>
      </x:c>
      <x:c r="I5416" s="15" t="n">
        <x:f>E5416*G5416/1000000</x:f>
        <x:v>0.025111680000000004</x:v>
      </x:c>
      <x:c r="J5416" s="15" t="n">
        <x:f>F5416*H5416/1000000</x:f>
        <x:v>0.01101</x:v>
      </x:c>
      <x:c r="K5416" s="15" t="n">
        <x:f>SUM(I5416:J5416)</x:f>
        <x:v>0.03612168</x:v>
      </x:c>
    </x:row>
    <x:row r="5417" ht="23" customHeight="1">
      <x:c r="A5417" s="2" t="str">
        <x:v>REQ-05413</x:v>
      </x:c>
      <x:c r="B5417" s="2" t="n">
        <x:v>18</x:v>
      </x:c>
      <x:c r="C5417" s="2" t="str">
        <x:v>Operations</x:v>
      </x:c>
      <x:c r="D5417" s="2" t="str">
        <x:v>Swift</x:v>
      </x:c>
      <x:c r="E5417" s="16" t="n">
        <x:v>110262</x:v>
      </x:c>
      <x:c r="F5417" s="16" t="n">
        <x:v>1161</x:v>
      </x:c>
      <x:c r="G5417" s="15" t="n">
        <x:f>VLOOKUP(D5417,'Pricing'!$A$6:$E$8,5,FALSE)</x:f>
        <x:v>0.246</x:v>
      </x:c>
      <x:c r="H5417" s="15" t="n">
        <x:f>VLOOKUP(D5417,'Pricing'!$A$6:$E$8,4,FALSE)</x:f>
        <x:v>1.2</x:v>
      </x:c>
      <x:c r="I5417" s="15" t="n">
        <x:f>E5417*G5417/1000000</x:f>
        <x:v>0.027124452</x:v>
      </x:c>
      <x:c r="J5417" s="15" t="n">
        <x:f>F5417*H5417/1000000</x:f>
        <x:v>0.0013932</x:v>
      </x:c>
      <x:c r="K5417" s="15" t="n">
        <x:f>SUM(I5417:J5417)</x:f>
        <x:v>0.028517652</x:v>
      </x:c>
    </x:row>
    <x:row r="5418" ht="23" customHeight="1">
      <x:c r="A5418" s="2" t="str">
        <x:v>REQ-05414</x:v>
      </x:c>
      <x:c r="B5418" s="2" t="n">
        <x:v>24</x:v>
      </x:c>
      <x:c r="C5418" s="2" t="str">
        <x:v>Growth</x:v>
      </x:c>
      <x:c r="D5418" s="2" t="str">
        <x:v>Reasoning</x:v>
      </x:c>
      <x:c r="E5418" s="16" t="n">
        <x:v>37916</x:v>
      </x:c>
      <x:c r="F5418" s="16" t="n">
        <x:v>3975</x:v>
      </x:c>
      <x:c r="G5418" s="15" t="n">
        <x:f>VLOOKUP(D5418,'Pricing'!$A$6:$E$8,5,FALSE)</x:f>
        <x:v>4.920000000000001</x:v>
      </x:c>
      <x:c r="H5418" s="15" t="n">
        <x:f>VLOOKUP(D5418,'Pricing'!$A$6:$E$8,4,FALSE)</x:f>
        <x:v>24</x:v>
      </x:c>
      <x:c r="I5418" s="15" t="n">
        <x:f>E5418*G5418/1000000</x:f>
        <x:v>0.18654672000000003</x:v>
      </x:c>
      <x:c r="J5418" s="15" t="n">
        <x:f>F5418*H5418/1000000</x:f>
        <x:v>0.0954</x:v>
      </x:c>
      <x:c r="K5418" s="15" t="n">
        <x:f>SUM(I5418:J5418)</x:f>
        <x:v>0.28194672000000004</x:v>
      </x:c>
    </x:row>
    <x:row r="5419" ht="23" customHeight="1">
      <x:c r="A5419" s="2" t="str">
        <x:v>REQ-05415</x:v>
      </x:c>
      <x:c r="B5419" s="2" t="n">
        <x:v>4</x:v>
      </x:c>
      <x:c r="C5419" s="2" t="str">
        <x:v>Research</x:v>
      </x:c>
      <x:c r="D5419" s="2" t="str">
        <x:v>Swift</x:v>
      </x:c>
      <x:c r="E5419" s="16" t="n">
        <x:v>4365</x:v>
      </x:c>
      <x:c r="F5419" s="16" t="n">
        <x:v>1461</x:v>
      </x:c>
      <x:c r="G5419" s="15" t="n">
        <x:f>VLOOKUP(D5419,'Pricing'!$A$6:$E$8,5,FALSE)</x:f>
        <x:v>0.246</x:v>
      </x:c>
      <x:c r="H5419" s="15" t="n">
        <x:f>VLOOKUP(D5419,'Pricing'!$A$6:$E$8,4,FALSE)</x:f>
        <x:v>1.2</x:v>
      </x:c>
      <x:c r="I5419" s="15" t="n">
        <x:f>E5419*G5419/1000000</x:f>
        <x:v>0.00107379</x:v>
      </x:c>
      <x:c r="J5419" s="15" t="n">
        <x:f>F5419*H5419/1000000</x:f>
        <x:v>0.0017532000000000001</x:v>
      </x:c>
      <x:c r="K5419" s="15" t="n">
        <x:f>SUM(I5419:J5419)</x:f>
        <x:v>0.00282699</x:v>
      </x:c>
    </x:row>
    <x:row r="5420" ht="23" customHeight="1">
      <x:c r="A5420" s="2" t="str">
        <x:v>REQ-05416</x:v>
      </x:c>
      <x:c r="B5420" s="2" t="n">
        <x:v>4</x:v>
      </x:c>
      <x:c r="C5420" s="2" t="str">
        <x:v>Support</x:v>
      </x:c>
      <x:c r="D5420" s="2" t="str">
        <x:v>Swift</x:v>
      </x:c>
      <x:c r="E5420" s="16" t="n">
        <x:v>4118</x:v>
      </x:c>
      <x:c r="F5420" s="16" t="n">
        <x:v>2643</x:v>
      </x:c>
      <x:c r="G5420" s="15" t="n">
        <x:f>VLOOKUP(D5420,'Pricing'!$A$6:$E$8,5,FALSE)</x:f>
        <x:v>0.246</x:v>
      </x:c>
      <x:c r="H5420" s="15" t="n">
        <x:f>VLOOKUP(D5420,'Pricing'!$A$6:$E$8,4,FALSE)</x:f>
        <x:v>1.2</x:v>
      </x:c>
      <x:c r="I5420" s="15" t="n">
        <x:f>E5420*G5420/1000000</x:f>
        <x:v>0.001013028</x:v>
      </x:c>
      <x:c r="J5420" s="15" t="n">
        <x:f>F5420*H5420/1000000</x:f>
        <x:v>0.0031716</x:v>
      </x:c>
      <x:c r="K5420" s="15" t="n">
        <x:f>SUM(I5420:J5420)</x:f>
        <x:v>0.004184628</x:v>
      </x:c>
    </x:row>
    <x:row r="5421" ht="23" customHeight="1">
      <x:c r="A5421" s="2" t="str">
        <x:v>REQ-05417</x:v>
      </x:c>
      <x:c r="B5421" s="2" t="n">
        <x:v>30</x:v>
      </x:c>
      <x:c r="C5421" s="2" t="str">
        <x:v>Engineering</x:v>
      </x:c>
      <x:c r="D5421" s="2" t="str">
        <x:v>Balanced</x:v>
      </x:c>
      <x:c r="E5421" s="16" t="n">
        <x:v>84609</x:v>
      </x:c>
      <x:c r="F5421" s="16" t="n">
        <x:v>2352</x:v>
      </x:c>
      <x:c r="G5421" s="15" t="n">
        <x:f>VLOOKUP(D5421,'Pricing'!$A$6:$E$8,5,FALSE)</x:f>
        <x:v>1.2300000000000002</x:v>
      </x:c>
      <x:c r="H5421" s="15" t="n">
        <x:f>VLOOKUP(D5421,'Pricing'!$A$6:$E$8,4,FALSE)</x:f>
        <x:v>6</x:v>
      </x:c>
      <x:c r="I5421" s="15" t="n">
        <x:f>E5421*G5421/1000000</x:f>
        <x:v>0.10406907000000003</x:v>
      </x:c>
      <x:c r="J5421" s="15" t="n">
        <x:f>F5421*H5421/1000000</x:f>
        <x:v>0.014112</x:v>
      </x:c>
      <x:c r="K5421" s="15" t="n">
        <x:f>SUM(I5421:J5421)</x:f>
        <x:v>0.11818107000000003</x:v>
      </x:c>
    </x:row>
    <x:row r="5422" ht="23" customHeight="1">
      <x:c r="A5422" s="2" t="str">
        <x:v>REQ-05418</x:v>
      </x:c>
      <x:c r="B5422" s="2" t="n">
        <x:v>30</x:v>
      </x:c>
      <x:c r="C5422" s="2" t="str">
        <x:v>Product</x:v>
      </x:c>
      <x:c r="D5422" s="2" t="str">
        <x:v>Swift</x:v>
      </x:c>
      <x:c r="E5422" s="16" t="n">
        <x:v>8345</x:v>
      </x:c>
      <x:c r="F5422" s="16" t="n">
        <x:v>1956</x:v>
      </x:c>
      <x:c r="G5422" s="15" t="n">
        <x:f>VLOOKUP(D5422,'Pricing'!$A$6:$E$8,5,FALSE)</x:f>
        <x:v>0.246</x:v>
      </x:c>
      <x:c r="H5422" s="15" t="n">
        <x:f>VLOOKUP(D5422,'Pricing'!$A$6:$E$8,4,FALSE)</x:f>
        <x:v>1.2</x:v>
      </x:c>
      <x:c r="I5422" s="15" t="n">
        <x:f>E5422*G5422/1000000</x:f>
        <x:v>0.00205287</x:v>
      </x:c>
      <x:c r="J5422" s="15" t="n">
        <x:f>F5422*H5422/1000000</x:f>
        <x:v>0.0023472</x:v>
      </x:c>
      <x:c r="K5422" s="15" t="n">
        <x:f>SUM(I5422:J5422)</x:f>
        <x:v>0.00440007</x:v>
      </x:c>
    </x:row>
    <x:row r="5423" ht="23" customHeight="1">
      <x:c r="A5423" s="2" t="str">
        <x:v>REQ-05419</x:v>
      </x:c>
      <x:c r="B5423" s="2" t="n">
        <x:v>25</x:v>
      </x:c>
      <x:c r="C5423" s="2" t="str">
        <x:v>Research</x:v>
      </x:c>
      <x:c r="D5423" s="2" t="str">
        <x:v>Balanced</x:v>
      </x:c>
      <x:c r="E5423" s="16" t="n">
        <x:v>100217</x:v>
      </x:c>
      <x:c r="F5423" s="16" t="n">
        <x:v>1229</x:v>
      </x:c>
      <x:c r="G5423" s="15" t="n">
        <x:f>VLOOKUP(D5423,'Pricing'!$A$6:$E$8,5,FALSE)</x:f>
        <x:v>1.2300000000000002</x:v>
      </x:c>
      <x:c r="H5423" s="15" t="n">
        <x:f>VLOOKUP(D5423,'Pricing'!$A$6:$E$8,4,FALSE)</x:f>
        <x:v>6</x:v>
      </x:c>
      <x:c r="I5423" s="15" t="n">
        <x:f>E5423*G5423/1000000</x:f>
        <x:v>0.12326691000000002</x:v>
      </x:c>
      <x:c r="J5423" s="15" t="n">
        <x:f>F5423*H5423/1000000</x:f>
        <x:v>0.007374</x:v>
      </x:c>
      <x:c r="K5423" s="15" t="n">
        <x:f>SUM(I5423:J5423)</x:f>
        <x:v>0.13064091000000003</x:v>
      </x:c>
    </x:row>
    <x:row r="5424" ht="23" customHeight="1">
      <x:c r="A5424" s="2" t="str">
        <x:v>REQ-05420</x:v>
      </x:c>
      <x:c r="B5424" s="2" t="n">
        <x:v>27</x:v>
      </x:c>
      <x:c r="C5424" s="2" t="str">
        <x:v>Growth</x:v>
      </x:c>
      <x:c r="D5424" s="2" t="str">
        <x:v>Balanced</x:v>
      </x:c>
      <x:c r="E5424" s="16" t="n">
        <x:v>93886</x:v>
      </x:c>
      <x:c r="F5424" s="16" t="n">
        <x:v>398</x:v>
      </x:c>
      <x:c r="G5424" s="15" t="n">
        <x:f>VLOOKUP(D5424,'Pricing'!$A$6:$E$8,5,FALSE)</x:f>
        <x:v>1.2300000000000002</x:v>
      </x:c>
      <x:c r="H5424" s="15" t="n">
        <x:f>VLOOKUP(D5424,'Pricing'!$A$6:$E$8,4,FALSE)</x:f>
        <x:v>6</x:v>
      </x:c>
      <x:c r="I5424" s="15" t="n">
        <x:f>E5424*G5424/1000000</x:f>
        <x:v>0.11547978000000002</x:v>
      </x:c>
      <x:c r="J5424" s="15" t="n">
        <x:f>F5424*H5424/1000000</x:f>
        <x:v>0.002388</x:v>
      </x:c>
      <x:c r="K5424" s="15" t="n">
        <x:f>SUM(I5424:J5424)</x:f>
        <x:v>0.11786778000000002</x:v>
      </x:c>
    </x:row>
    <x:row r="5425" ht="23" customHeight="1">
      <x:c r="A5425" s="2" t="str">
        <x:v>REQ-05421</x:v>
      </x:c>
      <x:c r="B5425" s="2" t="n">
        <x:v>1</x:v>
      </x:c>
      <x:c r="C5425" s="2" t="str">
        <x:v>Operations</x:v>
      </x:c>
      <x:c r="D5425" s="2" t="str">
        <x:v>Balanced</x:v>
      </x:c>
      <x:c r="E5425" s="16" t="n">
        <x:v>15204</x:v>
      </x:c>
      <x:c r="F5425" s="16" t="n">
        <x:v>2947</x:v>
      </x:c>
      <x:c r="G5425" s="15" t="n">
        <x:f>VLOOKUP(D5425,'Pricing'!$A$6:$E$8,5,FALSE)</x:f>
        <x:v>1.2300000000000002</x:v>
      </x:c>
      <x:c r="H5425" s="15" t="n">
        <x:f>VLOOKUP(D5425,'Pricing'!$A$6:$E$8,4,FALSE)</x:f>
        <x:v>6</x:v>
      </x:c>
      <x:c r="I5425" s="15" t="n">
        <x:f>E5425*G5425/1000000</x:f>
        <x:v>0.018700920000000003</x:v>
      </x:c>
      <x:c r="J5425" s="15" t="n">
        <x:f>F5425*H5425/1000000</x:f>
        <x:v>0.017682</x:v>
      </x:c>
      <x:c r="K5425" s="15" t="n">
        <x:f>SUM(I5425:J5425)</x:f>
        <x:v>0.03638292</x:v>
      </x:c>
    </x:row>
    <x:row r="5426" ht="23" customHeight="1">
      <x:c r="A5426" s="2" t="str">
        <x:v>REQ-05422</x:v>
      </x:c>
      <x:c r="B5426" s="2" t="n">
        <x:v>6</x:v>
      </x:c>
      <x:c r="C5426" s="2" t="str">
        <x:v>Support</x:v>
      </x:c>
      <x:c r="D5426" s="2" t="str">
        <x:v>Reasoning</x:v>
      </x:c>
      <x:c r="E5426" s="16" t="n">
        <x:v>70013</x:v>
      </x:c>
      <x:c r="F5426" s="16" t="n">
        <x:v>1242</x:v>
      </x:c>
      <x:c r="G5426" s="15" t="n">
        <x:f>VLOOKUP(D5426,'Pricing'!$A$6:$E$8,5,FALSE)</x:f>
        <x:v>4.920000000000001</x:v>
      </x:c>
      <x:c r="H5426" s="15" t="n">
        <x:f>VLOOKUP(D5426,'Pricing'!$A$6:$E$8,4,FALSE)</x:f>
        <x:v>24</x:v>
      </x:c>
      <x:c r="I5426" s="15" t="n">
        <x:f>E5426*G5426/1000000</x:f>
        <x:v>0.34446396000000007</x:v>
      </x:c>
      <x:c r="J5426" s="15" t="n">
        <x:f>F5426*H5426/1000000</x:f>
        <x:v>0.029808</x:v>
      </x:c>
      <x:c r="K5426" s="15" t="n">
        <x:f>SUM(I5426:J5426)</x:f>
        <x:v>0.37427196000000007</x:v>
      </x:c>
    </x:row>
    <x:row r="5427" ht="23" customHeight="1">
      <x:c r="A5427" s="2" t="str">
        <x:v>REQ-05423</x:v>
      </x:c>
      <x:c r="B5427" s="2" t="n">
        <x:v>30</x:v>
      </x:c>
      <x:c r="C5427" s="2" t="str">
        <x:v>Research</x:v>
      </x:c>
      <x:c r="D5427" s="2" t="str">
        <x:v>Swift</x:v>
      </x:c>
      <x:c r="E5427" s="16" t="n">
        <x:v>6076</x:v>
      </x:c>
      <x:c r="F5427" s="16" t="n">
        <x:v>807</x:v>
      </x:c>
      <x:c r="G5427" s="15" t="n">
        <x:f>VLOOKUP(D5427,'Pricing'!$A$6:$E$8,5,FALSE)</x:f>
        <x:v>0.246</x:v>
      </x:c>
      <x:c r="H5427" s="15" t="n">
        <x:f>VLOOKUP(D5427,'Pricing'!$A$6:$E$8,4,FALSE)</x:f>
        <x:v>1.2</x:v>
      </x:c>
      <x:c r="I5427" s="15" t="n">
        <x:f>E5427*G5427/1000000</x:f>
        <x:v>0.001494696</x:v>
      </x:c>
      <x:c r="J5427" s="15" t="n">
        <x:f>F5427*H5427/1000000</x:f>
        <x:v>0.0009684</x:v>
      </x:c>
      <x:c r="K5427" s="15" t="n">
        <x:f>SUM(I5427:J5427)</x:f>
        <x:v>0.002463096</x:v>
      </x:c>
    </x:row>
    <x:row r="5428" ht="23" customHeight="1">
      <x:c r="A5428" s="2" t="str">
        <x:v>REQ-05424</x:v>
      </x:c>
      <x:c r="B5428" s="2" t="n">
        <x:v>4</x:v>
      </x:c>
      <x:c r="C5428" s="2" t="str">
        <x:v>Growth</x:v>
      </x:c>
      <x:c r="D5428" s="2" t="str">
        <x:v>Reasoning</x:v>
      </x:c>
      <x:c r="E5428" s="16" t="n">
        <x:v>82082</x:v>
      </x:c>
      <x:c r="F5428" s="16" t="n">
        <x:v>2181</x:v>
      </x:c>
      <x:c r="G5428" s="15" t="n">
        <x:f>VLOOKUP(D5428,'Pricing'!$A$6:$E$8,5,FALSE)</x:f>
        <x:v>4.920000000000001</x:v>
      </x:c>
      <x:c r="H5428" s="15" t="n">
        <x:f>VLOOKUP(D5428,'Pricing'!$A$6:$E$8,4,FALSE)</x:f>
        <x:v>24</x:v>
      </x:c>
      <x:c r="I5428" s="15" t="n">
        <x:f>E5428*G5428/1000000</x:f>
        <x:v>0.40384344000000005</x:v>
      </x:c>
      <x:c r="J5428" s="15" t="n">
        <x:f>F5428*H5428/1000000</x:f>
        <x:v>0.052344</x:v>
      </x:c>
      <x:c r="K5428" s="15" t="n">
        <x:f>SUM(I5428:J5428)</x:f>
        <x:v>0.45618744000000006</x:v>
      </x:c>
    </x:row>
    <x:row r="5429" ht="23" customHeight="1">
      <x:c r="A5429" s="2" t="str">
        <x:v>REQ-05425</x:v>
      </x:c>
      <x:c r="B5429" s="2" t="n">
        <x:v>26</x:v>
      </x:c>
      <x:c r="C5429" s="2" t="str">
        <x:v>Engineering</x:v>
      </x:c>
      <x:c r="D5429" s="2" t="str">
        <x:v>Balanced</x:v>
      </x:c>
      <x:c r="E5429" s="16" t="n">
        <x:v>117662</x:v>
      </x:c>
      <x:c r="F5429" s="16" t="n">
        <x:v>1475</x:v>
      </x:c>
      <x:c r="G5429" s="15" t="n">
        <x:f>VLOOKUP(D5429,'Pricing'!$A$6:$E$8,5,FALSE)</x:f>
        <x:v>1.2300000000000002</x:v>
      </x:c>
      <x:c r="H5429" s="15" t="n">
        <x:f>VLOOKUP(D5429,'Pricing'!$A$6:$E$8,4,FALSE)</x:f>
        <x:v>6</x:v>
      </x:c>
      <x:c r="I5429" s="15" t="n">
        <x:f>E5429*G5429/1000000</x:f>
        <x:v>0.14472426000000005</x:v>
      </x:c>
      <x:c r="J5429" s="15" t="n">
        <x:f>F5429*H5429/1000000</x:f>
        <x:v>0.00885</x:v>
      </x:c>
      <x:c r="K5429" s="15" t="n">
        <x:f>SUM(I5429:J5429)</x:f>
        <x:v>0.15357426000000005</x:v>
      </x:c>
    </x:row>
    <x:row r="5430" ht="23" customHeight="1">
      <x:c r="A5430" s="2" t="str">
        <x:v>REQ-05426</x:v>
      </x:c>
      <x:c r="B5430" s="2" t="n">
        <x:v>24</x:v>
      </x:c>
      <x:c r="C5430" s="2" t="str">
        <x:v>Product</x:v>
      </x:c>
      <x:c r="D5430" s="2" t="str">
        <x:v>Balanced</x:v>
      </x:c>
      <x:c r="E5430" s="16" t="n">
        <x:v>96784</x:v>
      </x:c>
      <x:c r="F5430" s="16" t="n">
        <x:v>2320</x:v>
      </x:c>
      <x:c r="G5430" s="15" t="n">
        <x:f>VLOOKUP(D5430,'Pricing'!$A$6:$E$8,5,FALSE)</x:f>
        <x:v>1.2300000000000002</x:v>
      </x:c>
      <x:c r="H5430" s="15" t="n">
        <x:f>VLOOKUP(D5430,'Pricing'!$A$6:$E$8,4,FALSE)</x:f>
        <x:v>6</x:v>
      </x:c>
      <x:c r="I5430" s="15" t="n">
        <x:f>E5430*G5430/1000000</x:f>
        <x:v>0.11904432000000002</x:v>
      </x:c>
      <x:c r="J5430" s="15" t="n">
        <x:f>F5430*H5430/1000000</x:f>
        <x:v>0.01392</x:v>
      </x:c>
      <x:c r="K5430" s="15" t="n">
        <x:f>SUM(I5430:J5430)</x:f>
        <x:v>0.13296432000000002</x:v>
      </x:c>
    </x:row>
    <x:row r="5431" ht="23" customHeight="1">
      <x:c r="A5431" s="2" t="str">
        <x:v>REQ-05427</x:v>
      </x:c>
      <x:c r="B5431" s="2" t="n">
        <x:v>21</x:v>
      </x:c>
      <x:c r="C5431" s="2" t="str">
        <x:v>Operations</x:v>
      </x:c>
      <x:c r="D5431" s="2" t="str">
        <x:v>Balanced</x:v>
      </x:c>
      <x:c r="E5431" s="16" t="n">
        <x:v>119285</x:v>
      </x:c>
      <x:c r="F5431" s="16" t="n">
        <x:v>226</x:v>
      </x:c>
      <x:c r="G5431" s="15" t="n">
        <x:f>VLOOKUP(D5431,'Pricing'!$A$6:$E$8,5,FALSE)</x:f>
        <x:v>1.2300000000000002</x:v>
      </x:c>
      <x:c r="H5431" s="15" t="n">
        <x:f>VLOOKUP(D5431,'Pricing'!$A$6:$E$8,4,FALSE)</x:f>
        <x:v>6</x:v>
      </x:c>
      <x:c r="I5431" s="15" t="n">
        <x:f>E5431*G5431/1000000</x:f>
        <x:v>0.14672055</x:v>
      </x:c>
      <x:c r="J5431" s="15" t="n">
        <x:f>F5431*H5431/1000000</x:f>
        <x:v>0.001356</x:v>
      </x:c>
      <x:c r="K5431" s="15" t="n">
        <x:f>SUM(I5431:J5431)</x:f>
        <x:v>0.14807655</x:v>
      </x:c>
    </x:row>
    <x:row r="5432" ht="23" customHeight="1">
      <x:c r="A5432" s="2" t="str">
        <x:v>REQ-05428</x:v>
      </x:c>
      <x:c r="B5432" s="2" t="n">
        <x:v>21</x:v>
      </x:c>
      <x:c r="C5432" s="2" t="str">
        <x:v>Support</x:v>
      </x:c>
      <x:c r="D5432" s="2" t="str">
        <x:v>Balanced</x:v>
      </x:c>
      <x:c r="E5432" s="16" t="n">
        <x:v>113830</x:v>
      </x:c>
      <x:c r="F5432" s="16" t="n">
        <x:v>225</x:v>
      </x:c>
      <x:c r="G5432" s="15" t="n">
        <x:f>VLOOKUP(D5432,'Pricing'!$A$6:$E$8,5,FALSE)</x:f>
        <x:v>1.2300000000000002</x:v>
      </x:c>
      <x:c r="H5432" s="15" t="n">
        <x:f>VLOOKUP(D5432,'Pricing'!$A$6:$E$8,4,FALSE)</x:f>
        <x:v>6</x:v>
      </x:c>
      <x:c r="I5432" s="15" t="n">
        <x:f>E5432*G5432/1000000</x:f>
        <x:v>0.14001090000000002</x:v>
      </x:c>
      <x:c r="J5432" s="15" t="n">
        <x:f>F5432*H5432/1000000</x:f>
        <x:v>0.00135</x:v>
      </x:c>
      <x:c r="K5432" s="15" t="n">
        <x:f>SUM(I5432:J5432)</x:f>
        <x:v>0.1413609</x:v>
      </x:c>
    </x:row>
    <x:row r="5433" ht="23" customHeight="1">
      <x:c r="A5433" s="2" t="str">
        <x:v>REQ-05429</x:v>
      </x:c>
      <x:c r="B5433" s="2" t="n">
        <x:v>17</x:v>
      </x:c>
      <x:c r="C5433" s="2" t="str">
        <x:v>Engineering</x:v>
      </x:c>
      <x:c r="D5433" s="2" t="str">
        <x:v>Balanced</x:v>
      </x:c>
      <x:c r="E5433" s="16" t="n">
        <x:v>26391</x:v>
      </x:c>
      <x:c r="F5433" s="16" t="n">
        <x:v>902</x:v>
      </x:c>
      <x:c r="G5433" s="15" t="n">
        <x:f>VLOOKUP(D5433,'Pricing'!$A$6:$E$8,5,FALSE)</x:f>
        <x:v>1.2300000000000002</x:v>
      </x:c>
      <x:c r="H5433" s="15" t="n">
        <x:f>VLOOKUP(D5433,'Pricing'!$A$6:$E$8,4,FALSE)</x:f>
        <x:v>6</x:v>
      </x:c>
      <x:c r="I5433" s="15" t="n">
        <x:f>E5433*G5433/1000000</x:f>
        <x:v>0.032460930000000006</x:v>
      </x:c>
      <x:c r="J5433" s="15" t="n">
        <x:f>F5433*H5433/1000000</x:f>
        <x:v>0.005412</x:v>
      </x:c>
      <x:c r="K5433" s="15" t="n">
        <x:f>SUM(I5433:J5433)</x:f>
        <x:v>0.037872930000000006</x:v>
      </x:c>
    </x:row>
    <x:row r="5434" ht="23" customHeight="1">
      <x:c r="A5434" s="2" t="str">
        <x:v>REQ-05430</x:v>
      </x:c>
      <x:c r="B5434" s="2" t="n">
        <x:v>29</x:v>
      </x:c>
      <x:c r="C5434" s="2" t="str">
        <x:v>Support</x:v>
      </x:c>
      <x:c r="D5434" s="2" t="str">
        <x:v>Reasoning</x:v>
      </x:c>
      <x:c r="E5434" s="16" t="n">
        <x:v>85961</x:v>
      </x:c>
      <x:c r="F5434" s="16" t="n">
        <x:v>1296</x:v>
      </x:c>
      <x:c r="G5434" s="15" t="n">
        <x:f>VLOOKUP(D5434,'Pricing'!$A$6:$E$8,5,FALSE)</x:f>
        <x:v>4.920000000000001</x:v>
      </x:c>
      <x:c r="H5434" s="15" t="n">
        <x:f>VLOOKUP(D5434,'Pricing'!$A$6:$E$8,4,FALSE)</x:f>
        <x:v>24</x:v>
      </x:c>
      <x:c r="I5434" s="15" t="n">
        <x:f>E5434*G5434/1000000</x:f>
        <x:v>0.4229281200000001</x:v>
      </x:c>
      <x:c r="J5434" s="15" t="n">
        <x:f>F5434*H5434/1000000</x:f>
        <x:v>0.031104</x:v>
      </x:c>
      <x:c r="K5434" s="15" t="n">
        <x:f>SUM(I5434:J5434)</x:f>
        <x:v>0.4540321200000001</x:v>
      </x:c>
    </x:row>
    <x:row r="5435" ht="23" customHeight="1">
      <x:c r="A5435" s="2" t="str">
        <x:v>REQ-05431</x:v>
      </x:c>
      <x:c r="B5435" s="2" t="n">
        <x:v>26</x:v>
      </x:c>
      <x:c r="C5435" s="2" t="str">
        <x:v>Research</x:v>
      </x:c>
      <x:c r="D5435" s="2" t="str">
        <x:v>Swift</x:v>
      </x:c>
      <x:c r="E5435" s="16" t="n">
        <x:v>106642</x:v>
      </x:c>
      <x:c r="F5435" s="16" t="n">
        <x:v>2044</x:v>
      </x:c>
      <x:c r="G5435" s="15" t="n">
        <x:f>VLOOKUP(D5435,'Pricing'!$A$6:$E$8,5,FALSE)</x:f>
        <x:v>0.246</x:v>
      </x:c>
      <x:c r="H5435" s="15" t="n">
        <x:f>VLOOKUP(D5435,'Pricing'!$A$6:$E$8,4,FALSE)</x:f>
        <x:v>1.2</x:v>
      </x:c>
      <x:c r="I5435" s="15" t="n">
        <x:f>E5435*G5435/1000000</x:f>
        <x:v>0.026233932</x:v>
      </x:c>
      <x:c r="J5435" s="15" t="n">
        <x:f>F5435*H5435/1000000</x:f>
        <x:v>0.0024527999999999998</x:v>
      </x:c>
      <x:c r="K5435" s="15" t="n">
        <x:f>SUM(I5435:J5435)</x:f>
        <x:v>0.028686732</x:v>
      </x:c>
    </x:row>
    <x:row r="5436" ht="23" customHeight="1">
      <x:c r="A5436" s="2" t="str">
        <x:v>REQ-05432</x:v>
      </x:c>
      <x:c r="B5436" s="2" t="n">
        <x:v>13</x:v>
      </x:c>
      <x:c r="C5436" s="2" t="str">
        <x:v>Support</x:v>
      </x:c>
      <x:c r="D5436" s="2" t="str">
        <x:v>Swift</x:v>
      </x:c>
      <x:c r="E5436" s="16" t="n">
        <x:v>104070</x:v>
      </x:c>
      <x:c r="F5436" s="16" t="n">
        <x:v>3951</x:v>
      </x:c>
      <x:c r="G5436" s="15" t="n">
        <x:f>VLOOKUP(D5436,'Pricing'!$A$6:$E$8,5,FALSE)</x:f>
        <x:v>0.246</x:v>
      </x:c>
      <x:c r="H5436" s="15" t="n">
        <x:f>VLOOKUP(D5436,'Pricing'!$A$6:$E$8,4,FALSE)</x:f>
        <x:v>1.2</x:v>
      </x:c>
      <x:c r="I5436" s="15" t="n">
        <x:f>E5436*G5436/1000000</x:f>
        <x:v>0.02560122</x:v>
      </x:c>
      <x:c r="J5436" s="15" t="n">
        <x:f>F5436*H5436/1000000</x:f>
        <x:v>0.0047412</x:v>
      </x:c>
      <x:c r="K5436" s="15" t="n">
        <x:f>SUM(I5436:J5436)</x:f>
        <x:v>0.030342420000000002</x:v>
      </x:c>
    </x:row>
    <x:row r="5437" ht="23" customHeight="1">
      <x:c r="A5437" s="2" t="str">
        <x:v>REQ-05433</x:v>
      </x:c>
      <x:c r="B5437" s="2" t="n">
        <x:v>18</x:v>
      </x:c>
      <x:c r="C5437" s="2" t="str">
        <x:v>Operations</x:v>
      </x:c>
      <x:c r="D5437" s="2" t="str">
        <x:v>Swift</x:v>
      </x:c>
      <x:c r="E5437" s="16" t="n">
        <x:v>47238</x:v>
      </x:c>
      <x:c r="F5437" s="16" t="n">
        <x:v>2045</x:v>
      </x:c>
      <x:c r="G5437" s="15" t="n">
        <x:f>VLOOKUP(D5437,'Pricing'!$A$6:$E$8,5,FALSE)</x:f>
        <x:v>0.246</x:v>
      </x:c>
      <x:c r="H5437" s="15" t="n">
        <x:f>VLOOKUP(D5437,'Pricing'!$A$6:$E$8,4,FALSE)</x:f>
        <x:v>1.2</x:v>
      </x:c>
      <x:c r="I5437" s="15" t="n">
        <x:f>E5437*G5437/1000000</x:f>
        <x:v>0.011620548000000001</x:v>
      </x:c>
      <x:c r="J5437" s="15" t="n">
        <x:f>F5437*H5437/1000000</x:f>
        <x:v>0.002454</x:v>
      </x:c>
      <x:c r="K5437" s="15" t="n">
        <x:f>SUM(I5437:J5437)</x:f>
        <x:v>0.014074548000000001</x:v>
      </x:c>
    </x:row>
    <x:row r="5438" ht="23" customHeight="1">
      <x:c r="A5438" s="2" t="str">
        <x:v>REQ-05434</x:v>
      </x:c>
      <x:c r="B5438" s="2" t="n">
        <x:v>22</x:v>
      </x:c>
      <x:c r="C5438" s="2" t="str">
        <x:v>Product</x:v>
      </x:c>
      <x:c r="D5438" s="2" t="str">
        <x:v>Balanced</x:v>
      </x:c>
      <x:c r="E5438" s="16" t="n">
        <x:v>8617</x:v>
      </x:c>
      <x:c r="F5438" s="16" t="n">
        <x:v>1993</x:v>
      </x:c>
      <x:c r="G5438" s="15" t="n">
        <x:f>VLOOKUP(D5438,'Pricing'!$A$6:$E$8,5,FALSE)</x:f>
        <x:v>1.2300000000000002</x:v>
      </x:c>
      <x:c r="H5438" s="15" t="n">
        <x:f>VLOOKUP(D5438,'Pricing'!$A$6:$E$8,4,FALSE)</x:f>
        <x:v>6</x:v>
      </x:c>
      <x:c r="I5438" s="15" t="n">
        <x:f>E5438*G5438/1000000</x:f>
        <x:v>0.010598910000000001</x:v>
      </x:c>
      <x:c r="J5438" s="15" t="n">
        <x:f>F5438*H5438/1000000</x:f>
        <x:v>0.011958</x:v>
      </x:c>
      <x:c r="K5438" s="15" t="n">
        <x:f>SUM(I5438:J5438)</x:f>
        <x:v>0.02255691</x:v>
      </x:c>
    </x:row>
    <x:row r="5439" ht="23" customHeight="1">
      <x:c r="A5439" s="2" t="str">
        <x:v>REQ-05435</x:v>
      </x:c>
      <x:c r="B5439" s="2" t="n">
        <x:v>13</x:v>
      </x:c>
      <x:c r="C5439" s="2" t="str">
        <x:v>Engineering</x:v>
      </x:c>
      <x:c r="D5439" s="2" t="str">
        <x:v>Balanced</x:v>
      </x:c>
      <x:c r="E5439" s="16" t="n">
        <x:v>32313</x:v>
      </x:c>
      <x:c r="F5439" s="16" t="n">
        <x:v>1775</x:v>
      </x:c>
      <x:c r="G5439" s="15" t="n">
        <x:f>VLOOKUP(D5439,'Pricing'!$A$6:$E$8,5,FALSE)</x:f>
        <x:v>1.2300000000000002</x:v>
      </x:c>
      <x:c r="H5439" s="15" t="n">
        <x:f>VLOOKUP(D5439,'Pricing'!$A$6:$E$8,4,FALSE)</x:f>
        <x:v>6</x:v>
      </x:c>
      <x:c r="I5439" s="15" t="n">
        <x:f>E5439*G5439/1000000</x:f>
        <x:v>0.03974499000000001</x:v>
      </x:c>
      <x:c r="J5439" s="15" t="n">
        <x:f>F5439*H5439/1000000</x:f>
        <x:v>0.01065</x:v>
      </x:c>
      <x:c r="K5439" s="15" t="n">
        <x:f>SUM(I5439:J5439)</x:f>
        <x:v>0.05039499000000001</x:v>
      </x:c>
    </x:row>
    <x:row r="5440" ht="23" customHeight="1">
      <x:c r="A5440" s="2" t="str">
        <x:v>REQ-05436</x:v>
      </x:c>
      <x:c r="B5440" s="2" t="n">
        <x:v>8</x:v>
      </x:c>
      <x:c r="C5440" s="2" t="str">
        <x:v>Product</x:v>
      </x:c>
      <x:c r="D5440" s="2" t="str">
        <x:v>Swift</x:v>
      </x:c>
      <x:c r="E5440" s="16" t="n">
        <x:v>5663</x:v>
      </x:c>
      <x:c r="F5440" s="16" t="n">
        <x:v>3818</x:v>
      </x:c>
      <x:c r="G5440" s="15" t="n">
        <x:f>VLOOKUP(D5440,'Pricing'!$A$6:$E$8,5,FALSE)</x:f>
        <x:v>0.246</x:v>
      </x:c>
      <x:c r="H5440" s="15" t="n">
        <x:f>VLOOKUP(D5440,'Pricing'!$A$6:$E$8,4,FALSE)</x:f>
        <x:v>1.2</x:v>
      </x:c>
      <x:c r="I5440" s="15" t="n">
        <x:f>E5440*G5440/1000000</x:f>
        <x:v>0.001393098</x:v>
      </x:c>
      <x:c r="J5440" s="15" t="n">
        <x:f>F5440*H5440/1000000</x:f>
        <x:v>0.004581599999999999</x:v>
      </x:c>
      <x:c r="K5440" s="15" t="n">
        <x:f>SUM(I5440:J5440)</x:f>
        <x:v>0.005974697999999999</x:v>
      </x:c>
    </x:row>
    <x:row r="5441" ht="23" customHeight="1">
      <x:c r="A5441" s="2" t="str">
        <x:v>REQ-05437</x:v>
      </x:c>
      <x:c r="B5441" s="2" t="n">
        <x:v>10</x:v>
      </x:c>
      <x:c r="C5441" s="2" t="str">
        <x:v>Research</x:v>
      </x:c>
      <x:c r="D5441" s="2" t="str">
        <x:v>Swift</x:v>
      </x:c>
      <x:c r="E5441" s="16" t="n">
        <x:v>42762</x:v>
      </x:c>
      <x:c r="F5441" s="16" t="n">
        <x:v>1740</x:v>
      </x:c>
      <x:c r="G5441" s="15" t="n">
        <x:f>VLOOKUP(D5441,'Pricing'!$A$6:$E$8,5,FALSE)</x:f>
        <x:v>0.246</x:v>
      </x:c>
      <x:c r="H5441" s="15" t="n">
        <x:f>VLOOKUP(D5441,'Pricing'!$A$6:$E$8,4,FALSE)</x:f>
        <x:v>1.2</x:v>
      </x:c>
      <x:c r="I5441" s="15" t="n">
        <x:f>E5441*G5441/1000000</x:f>
        <x:v>0.010519451999999999</x:v>
      </x:c>
      <x:c r="J5441" s="15" t="n">
        <x:f>F5441*H5441/1000000</x:f>
        <x:v>0.002088</x:v>
      </x:c>
      <x:c r="K5441" s="15" t="n">
        <x:f>SUM(I5441:J5441)</x:f>
        <x:v>0.012607451999999998</x:v>
      </x:c>
    </x:row>
    <x:row r="5442" ht="23" customHeight="1">
      <x:c r="A5442" s="2" t="str">
        <x:v>REQ-05438</x:v>
      </x:c>
      <x:c r="B5442" s="2" t="n">
        <x:v>12</x:v>
      </x:c>
      <x:c r="C5442" s="2" t="str">
        <x:v>Support</x:v>
      </x:c>
      <x:c r="D5442" s="2" t="str">
        <x:v>Swift</x:v>
      </x:c>
      <x:c r="E5442" s="16" t="n">
        <x:v>92460</x:v>
      </x:c>
      <x:c r="F5442" s="16" t="n">
        <x:v>2921</x:v>
      </x:c>
      <x:c r="G5442" s="15" t="n">
        <x:f>VLOOKUP(D5442,'Pricing'!$A$6:$E$8,5,FALSE)</x:f>
        <x:v>0.246</x:v>
      </x:c>
      <x:c r="H5442" s="15" t="n">
        <x:f>VLOOKUP(D5442,'Pricing'!$A$6:$E$8,4,FALSE)</x:f>
        <x:v>1.2</x:v>
      </x:c>
      <x:c r="I5442" s="15" t="n">
        <x:f>E5442*G5442/1000000</x:f>
        <x:v>0.02274516</x:v>
      </x:c>
      <x:c r="J5442" s="15" t="n">
        <x:f>F5442*H5442/1000000</x:f>
        <x:v>0.0035052</x:v>
      </x:c>
      <x:c r="K5442" s="15" t="n">
        <x:f>SUM(I5442:J5442)</x:f>
        <x:v>0.02625036</x:v>
      </x:c>
    </x:row>
    <x:row r="5443" ht="23" customHeight="1">
      <x:c r="A5443" s="2" t="str">
        <x:v>REQ-05439</x:v>
      </x:c>
      <x:c r="B5443" s="2" t="n">
        <x:v>14</x:v>
      </x:c>
      <x:c r="C5443" s="2" t="str">
        <x:v>Operations</x:v>
      </x:c>
      <x:c r="D5443" s="2" t="str">
        <x:v>Swift</x:v>
      </x:c>
      <x:c r="E5443" s="16" t="n">
        <x:v>79938</x:v>
      </x:c>
      <x:c r="F5443" s="16" t="n">
        <x:v>1380</x:v>
      </x:c>
      <x:c r="G5443" s="15" t="n">
        <x:f>VLOOKUP(D5443,'Pricing'!$A$6:$E$8,5,FALSE)</x:f>
        <x:v>0.246</x:v>
      </x:c>
      <x:c r="H5443" s="15" t="n">
        <x:f>VLOOKUP(D5443,'Pricing'!$A$6:$E$8,4,FALSE)</x:f>
        <x:v>1.2</x:v>
      </x:c>
      <x:c r="I5443" s="15" t="n">
        <x:f>E5443*G5443/1000000</x:f>
        <x:v>0.019664748</x:v>
      </x:c>
      <x:c r="J5443" s="15" t="n">
        <x:f>F5443*H5443/1000000</x:f>
        <x:v>0.001656</x:v>
      </x:c>
      <x:c r="K5443" s="15" t="n">
        <x:f>SUM(I5443:J5443)</x:f>
        <x:v>0.021320748</x:v>
      </x:c>
    </x:row>
    <x:row r="5444" ht="23" customHeight="1">
      <x:c r="A5444" s="2" t="str">
        <x:v>REQ-05440</x:v>
      </x:c>
      <x:c r="B5444" s="2" t="n">
        <x:v>20</x:v>
      </x:c>
      <x:c r="C5444" s="2" t="str">
        <x:v>Product</x:v>
      </x:c>
      <x:c r="D5444" s="2" t="str">
        <x:v>Swift</x:v>
      </x:c>
      <x:c r="E5444" s="16" t="n">
        <x:v>69170</x:v>
      </x:c>
      <x:c r="F5444" s="16" t="n">
        <x:v>3368</x:v>
      </x:c>
      <x:c r="G5444" s="15" t="n">
        <x:f>VLOOKUP(D5444,'Pricing'!$A$6:$E$8,5,FALSE)</x:f>
        <x:v>0.246</x:v>
      </x:c>
      <x:c r="H5444" s="15" t="n">
        <x:f>VLOOKUP(D5444,'Pricing'!$A$6:$E$8,4,FALSE)</x:f>
        <x:v>1.2</x:v>
      </x:c>
      <x:c r="I5444" s="15" t="n">
        <x:f>E5444*G5444/1000000</x:f>
        <x:v>0.01701582</x:v>
      </x:c>
      <x:c r="J5444" s="15" t="n">
        <x:f>F5444*H5444/1000000</x:f>
        <x:v>0.0040416</x:v>
      </x:c>
      <x:c r="K5444" s="15" t="n">
        <x:f>SUM(I5444:J5444)</x:f>
        <x:v>0.02105742</x:v>
      </x:c>
    </x:row>
    <x:row r="5445" ht="23" customHeight="1">
      <x:c r="A5445" s="2" t="str">
        <x:v>REQ-05441</x:v>
      </x:c>
      <x:c r="B5445" s="2" t="n">
        <x:v>16</x:v>
      </x:c>
      <x:c r="C5445" s="2" t="str">
        <x:v>Engineering</x:v>
      </x:c>
      <x:c r="D5445" s="2" t="str">
        <x:v>Swift</x:v>
      </x:c>
      <x:c r="E5445" s="16" t="n">
        <x:v>114497</x:v>
      </x:c>
      <x:c r="F5445" s="16" t="n">
        <x:v>531</x:v>
      </x:c>
      <x:c r="G5445" s="15" t="n">
        <x:f>VLOOKUP(D5445,'Pricing'!$A$6:$E$8,5,FALSE)</x:f>
        <x:v>0.246</x:v>
      </x:c>
      <x:c r="H5445" s="15" t="n">
        <x:f>VLOOKUP(D5445,'Pricing'!$A$6:$E$8,4,FALSE)</x:f>
        <x:v>1.2</x:v>
      </x:c>
      <x:c r="I5445" s="15" t="n">
        <x:f>E5445*G5445/1000000</x:f>
        <x:v>0.028166261999999997</x:v>
      </x:c>
      <x:c r="J5445" s="15" t="n">
        <x:f>F5445*H5445/1000000</x:f>
        <x:v>0.0006372</x:v>
      </x:c>
      <x:c r="K5445" s="15" t="n">
        <x:f>SUM(I5445:J5445)</x:f>
        <x:v>0.028803462</x:v>
      </x:c>
    </x:row>
    <x:row r="5446" ht="23" customHeight="1">
      <x:c r="A5446" s="2" t="str">
        <x:v>REQ-05442</x:v>
      </x:c>
      <x:c r="B5446" s="2" t="n">
        <x:v>29</x:v>
      </x:c>
      <x:c r="C5446" s="2" t="str">
        <x:v>Growth</x:v>
      </x:c>
      <x:c r="D5446" s="2" t="str">
        <x:v>Swift</x:v>
      </x:c>
      <x:c r="E5446" s="16" t="n">
        <x:v>50509</x:v>
      </x:c>
      <x:c r="F5446" s="16" t="n">
        <x:v>3658</x:v>
      </x:c>
      <x:c r="G5446" s="15" t="n">
        <x:f>VLOOKUP(D5446,'Pricing'!$A$6:$E$8,5,FALSE)</x:f>
        <x:v>0.246</x:v>
      </x:c>
      <x:c r="H5446" s="15" t="n">
        <x:f>VLOOKUP(D5446,'Pricing'!$A$6:$E$8,4,FALSE)</x:f>
        <x:v>1.2</x:v>
      </x:c>
      <x:c r="I5446" s="15" t="n">
        <x:f>E5446*G5446/1000000</x:f>
        <x:v>0.012425214</x:v>
      </x:c>
      <x:c r="J5446" s="15" t="n">
        <x:f>F5446*H5446/1000000</x:f>
        <x:v>0.0043896</x:v>
      </x:c>
      <x:c r="K5446" s="15" t="n">
        <x:f>SUM(I5446:J5446)</x:f>
        <x:v>0.016814814</x:v>
      </x:c>
    </x:row>
    <x:row r="5447" ht="23" customHeight="1">
      <x:c r="A5447" s="2" t="str">
        <x:v>REQ-05443</x:v>
      </x:c>
      <x:c r="B5447" s="2" t="n">
        <x:v>7</x:v>
      </x:c>
      <x:c r="C5447" s="2" t="str">
        <x:v>Research</x:v>
      </x:c>
      <x:c r="D5447" s="2" t="str">
        <x:v>Swift</x:v>
      </x:c>
      <x:c r="E5447" s="16" t="n">
        <x:v>53909</x:v>
      </x:c>
      <x:c r="F5447" s="16" t="n">
        <x:v>3737</x:v>
      </x:c>
      <x:c r="G5447" s="15" t="n">
        <x:f>VLOOKUP(D5447,'Pricing'!$A$6:$E$8,5,FALSE)</x:f>
        <x:v>0.246</x:v>
      </x:c>
      <x:c r="H5447" s="15" t="n">
        <x:f>VLOOKUP(D5447,'Pricing'!$A$6:$E$8,4,FALSE)</x:f>
        <x:v>1.2</x:v>
      </x:c>
      <x:c r="I5447" s="15" t="n">
        <x:f>E5447*G5447/1000000</x:f>
        <x:v>0.013261614</x:v>
      </x:c>
      <x:c r="J5447" s="15" t="n">
        <x:f>F5447*H5447/1000000</x:f>
        <x:v>0.0044843999999999995</x:v>
      </x:c>
      <x:c r="K5447" s="15" t="n">
        <x:f>SUM(I5447:J5447)</x:f>
        <x:v>0.017746013999999997</x:v>
      </x:c>
    </x:row>
    <x:row r="5448" ht="23" customHeight="1">
      <x:c r="A5448" s="2" t="str">
        <x:v>REQ-05444</x:v>
      </x:c>
      <x:c r="B5448" s="2" t="n">
        <x:v>23</x:v>
      </x:c>
      <x:c r="C5448" s="2" t="str">
        <x:v>Growth</x:v>
      </x:c>
      <x:c r="D5448" s="2" t="str">
        <x:v>Reasoning</x:v>
      </x:c>
      <x:c r="E5448" s="16" t="n">
        <x:v>89643</x:v>
      </x:c>
      <x:c r="F5448" s="16" t="n">
        <x:v>1104</x:v>
      </x:c>
      <x:c r="G5448" s="15" t="n">
        <x:f>VLOOKUP(D5448,'Pricing'!$A$6:$E$8,5,FALSE)</x:f>
        <x:v>4.920000000000001</x:v>
      </x:c>
      <x:c r="H5448" s="15" t="n">
        <x:f>VLOOKUP(D5448,'Pricing'!$A$6:$E$8,4,FALSE)</x:f>
        <x:v>24</x:v>
      </x:c>
      <x:c r="I5448" s="15" t="n">
        <x:f>E5448*G5448/1000000</x:f>
        <x:v>0.44104356000000006</x:v>
      </x:c>
      <x:c r="J5448" s="15" t="n">
        <x:f>F5448*H5448/1000000</x:f>
        <x:v>0.026496</x:v>
      </x:c>
      <x:c r="K5448" s="15" t="n">
        <x:f>SUM(I5448:J5448)</x:f>
        <x:v>0.4675395600000001</x:v>
      </x:c>
    </x:row>
    <x:row r="5449" ht="23" customHeight="1">
      <x:c r="A5449" s="2" t="str">
        <x:v>REQ-05445</x:v>
      </x:c>
      <x:c r="B5449" s="2" t="n">
        <x:v>16</x:v>
      </x:c>
      <x:c r="C5449" s="2" t="str">
        <x:v>Engineering</x:v>
      </x:c>
      <x:c r="D5449" s="2" t="str">
        <x:v>Balanced</x:v>
      </x:c>
      <x:c r="E5449" s="16" t="n">
        <x:v>61484</x:v>
      </x:c>
      <x:c r="F5449" s="16" t="n">
        <x:v>3140</x:v>
      </x:c>
      <x:c r="G5449" s="15" t="n">
        <x:f>VLOOKUP(D5449,'Pricing'!$A$6:$E$8,5,FALSE)</x:f>
        <x:v>1.2300000000000002</x:v>
      </x:c>
      <x:c r="H5449" s="15" t="n">
        <x:f>VLOOKUP(D5449,'Pricing'!$A$6:$E$8,4,FALSE)</x:f>
        <x:v>6</x:v>
      </x:c>
      <x:c r="I5449" s="15" t="n">
        <x:f>E5449*G5449/1000000</x:f>
        <x:v>0.07562532000000001</x:v>
      </x:c>
      <x:c r="J5449" s="15" t="n">
        <x:f>F5449*H5449/1000000</x:f>
        <x:v>0.01884</x:v>
      </x:c>
      <x:c r="K5449" s="15" t="n">
        <x:f>SUM(I5449:J5449)</x:f>
        <x:v>0.09446532</x:v>
      </x:c>
    </x:row>
    <x:row r="5450" ht="23" customHeight="1">
      <x:c r="A5450" s="2" t="str">
        <x:v>REQ-05446</x:v>
      </x:c>
      <x:c r="B5450" s="2" t="n">
        <x:v>23</x:v>
      </x:c>
      <x:c r="C5450" s="2" t="str">
        <x:v>Growth</x:v>
      </x:c>
      <x:c r="D5450" s="2" t="str">
        <x:v>Swift</x:v>
      </x:c>
      <x:c r="E5450" s="16" t="n">
        <x:v>66965</x:v>
      </x:c>
      <x:c r="F5450" s="16" t="n">
        <x:v>2635</x:v>
      </x:c>
      <x:c r="G5450" s="15" t="n">
        <x:f>VLOOKUP(D5450,'Pricing'!$A$6:$E$8,5,FALSE)</x:f>
        <x:v>0.246</x:v>
      </x:c>
      <x:c r="H5450" s="15" t="n">
        <x:f>VLOOKUP(D5450,'Pricing'!$A$6:$E$8,4,FALSE)</x:f>
        <x:v>1.2</x:v>
      </x:c>
      <x:c r="I5450" s="15" t="n">
        <x:f>E5450*G5450/1000000</x:f>
        <x:v>0.01647339</x:v>
      </x:c>
      <x:c r="J5450" s="15" t="n">
        <x:f>F5450*H5450/1000000</x:f>
        <x:v>0.003162</x:v>
      </x:c>
      <x:c r="K5450" s="15" t="n">
        <x:f>SUM(I5450:J5450)</x:f>
        <x:v>0.019635390000000003</x:v>
      </x:c>
    </x:row>
    <x:row r="5451" ht="23" customHeight="1">
      <x:c r="A5451" s="2" t="str">
        <x:v>REQ-05447</x:v>
      </x:c>
      <x:c r="B5451" s="2" t="n">
        <x:v>28</x:v>
      </x:c>
      <x:c r="C5451" s="2" t="str">
        <x:v>Engineering</x:v>
      </x:c>
      <x:c r="D5451" s="2" t="str">
        <x:v>Balanced</x:v>
      </x:c>
      <x:c r="E5451" s="16" t="n">
        <x:v>42207</x:v>
      </x:c>
      <x:c r="F5451" s="16" t="n">
        <x:v>1164</x:v>
      </x:c>
      <x:c r="G5451" s="15" t="n">
        <x:f>VLOOKUP(D5451,'Pricing'!$A$6:$E$8,5,FALSE)</x:f>
        <x:v>1.2300000000000002</x:v>
      </x:c>
      <x:c r="H5451" s="15" t="n">
        <x:f>VLOOKUP(D5451,'Pricing'!$A$6:$E$8,4,FALSE)</x:f>
        <x:v>6</x:v>
      </x:c>
      <x:c r="I5451" s="15" t="n">
        <x:f>E5451*G5451/1000000</x:f>
        <x:v>0.05191461000000001</x:v>
      </x:c>
      <x:c r="J5451" s="15" t="n">
        <x:f>F5451*H5451/1000000</x:f>
        <x:v>0.006984</x:v>
      </x:c>
      <x:c r="K5451" s="15" t="n">
        <x:f>SUM(I5451:J5451)</x:f>
        <x:v>0.058898610000000004</x:v>
      </x:c>
    </x:row>
    <x:row r="5452" ht="23" customHeight="1">
      <x:c r="A5452" s="2" t="str">
        <x:v>REQ-05448</x:v>
      </x:c>
      <x:c r="B5452" s="2" t="n">
        <x:v>26</x:v>
      </x:c>
      <x:c r="C5452" s="2" t="str">
        <x:v>Support</x:v>
      </x:c>
      <x:c r="D5452" s="2" t="str">
        <x:v>Swift</x:v>
      </x:c>
      <x:c r="E5452" s="16" t="n">
        <x:v>16485</x:v>
      </x:c>
      <x:c r="F5452" s="16" t="n">
        <x:v>3514</x:v>
      </x:c>
      <x:c r="G5452" s="15" t="n">
        <x:f>VLOOKUP(D5452,'Pricing'!$A$6:$E$8,5,FALSE)</x:f>
        <x:v>0.246</x:v>
      </x:c>
      <x:c r="H5452" s="15" t="n">
        <x:f>VLOOKUP(D5452,'Pricing'!$A$6:$E$8,4,FALSE)</x:f>
        <x:v>1.2</x:v>
      </x:c>
      <x:c r="I5452" s="15" t="n">
        <x:f>E5452*G5452/1000000</x:f>
        <x:v>0.00405531</x:v>
      </x:c>
      <x:c r="J5452" s="15" t="n">
        <x:f>F5452*H5452/1000000</x:f>
        <x:v>0.004216800000000001</x:v>
      </x:c>
      <x:c r="K5452" s="15" t="n">
        <x:f>SUM(I5452:J5452)</x:f>
        <x:v>0.008272110000000001</x:v>
      </x:c>
    </x:row>
    <x:row r="5453" ht="23" customHeight="1">
      <x:c r="A5453" s="2" t="str">
        <x:v>REQ-05449</x:v>
      </x:c>
      <x:c r="B5453" s="2" t="n">
        <x:v>22</x:v>
      </x:c>
      <x:c r="C5453" s="2" t="str">
        <x:v>Operations</x:v>
      </x:c>
      <x:c r="D5453" s="2" t="str">
        <x:v>Balanced</x:v>
      </x:c>
      <x:c r="E5453" s="16" t="n">
        <x:v>67490</x:v>
      </x:c>
      <x:c r="F5453" s="16" t="n">
        <x:v>3844</x:v>
      </x:c>
      <x:c r="G5453" s="15" t="n">
        <x:f>VLOOKUP(D5453,'Pricing'!$A$6:$E$8,5,FALSE)</x:f>
        <x:v>1.2300000000000002</x:v>
      </x:c>
      <x:c r="H5453" s="15" t="n">
        <x:f>VLOOKUP(D5453,'Pricing'!$A$6:$E$8,4,FALSE)</x:f>
        <x:v>6</x:v>
      </x:c>
      <x:c r="I5453" s="15" t="n">
        <x:f>E5453*G5453/1000000</x:f>
        <x:v>0.08301270000000001</x:v>
      </x:c>
      <x:c r="J5453" s="15" t="n">
        <x:f>F5453*H5453/1000000</x:f>
        <x:v>0.023064</x:v>
      </x:c>
      <x:c r="K5453" s="15" t="n">
        <x:f>SUM(I5453:J5453)</x:f>
        <x:v>0.10607670000000001</x:v>
      </x:c>
    </x:row>
    <x:row r="5454" ht="23" customHeight="1">
      <x:c r="A5454" s="2" t="str">
        <x:v>REQ-05450</x:v>
      </x:c>
      <x:c r="B5454" s="2" t="n">
        <x:v>12</x:v>
      </x:c>
      <x:c r="C5454" s="2" t="str">
        <x:v>Product</x:v>
      </x:c>
      <x:c r="D5454" s="2" t="str">
        <x:v>Swift</x:v>
      </x:c>
      <x:c r="E5454" s="16" t="n">
        <x:v>18567</x:v>
      </x:c>
      <x:c r="F5454" s="16" t="n">
        <x:v>1632</x:v>
      </x:c>
      <x:c r="G5454" s="15" t="n">
        <x:f>VLOOKUP(D5454,'Pricing'!$A$6:$E$8,5,FALSE)</x:f>
        <x:v>0.246</x:v>
      </x:c>
      <x:c r="H5454" s="15" t="n">
        <x:f>VLOOKUP(D5454,'Pricing'!$A$6:$E$8,4,FALSE)</x:f>
        <x:v>1.2</x:v>
      </x:c>
      <x:c r="I5454" s="15" t="n">
        <x:f>E5454*G5454/1000000</x:f>
        <x:v>0.004567482</x:v>
      </x:c>
      <x:c r="J5454" s="15" t="n">
        <x:f>F5454*H5454/1000000</x:f>
        <x:v>0.0019584</x:v>
      </x:c>
      <x:c r="K5454" s="15" t="n">
        <x:f>SUM(I5454:J5454)</x:f>
        <x:v>0.006525882</x:v>
      </x:c>
    </x:row>
    <x:row r="5455" ht="23" customHeight="1">
      <x:c r="A5455" s="2" t="str">
        <x:v>REQ-05451</x:v>
      </x:c>
      <x:c r="B5455" s="2" t="n">
        <x:v>9</x:v>
      </x:c>
      <x:c r="C5455" s="2" t="str">
        <x:v>Research</x:v>
      </x:c>
      <x:c r="D5455" s="2" t="str">
        <x:v>Balanced</x:v>
      </x:c>
      <x:c r="E5455" s="16" t="n">
        <x:v>48927</x:v>
      </x:c>
      <x:c r="F5455" s="16" t="n">
        <x:v>3331</x:v>
      </x:c>
      <x:c r="G5455" s="15" t="n">
        <x:f>VLOOKUP(D5455,'Pricing'!$A$6:$E$8,5,FALSE)</x:f>
        <x:v>1.2300000000000002</x:v>
      </x:c>
      <x:c r="H5455" s="15" t="n">
        <x:f>VLOOKUP(D5455,'Pricing'!$A$6:$E$8,4,FALSE)</x:f>
        <x:v>6</x:v>
      </x:c>
      <x:c r="I5455" s="15" t="n">
        <x:f>E5455*G5455/1000000</x:f>
        <x:v>0.060180210000000005</x:v>
      </x:c>
      <x:c r="J5455" s="15" t="n">
        <x:f>F5455*H5455/1000000</x:f>
        <x:v>0.019986</x:v>
      </x:c>
      <x:c r="K5455" s="15" t="n">
        <x:f>SUM(I5455:J5455)</x:f>
        <x:v>0.08016621</x:v>
      </x:c>
    </x:row>
    <x:row r="5456" ht="23" customHeight="1">
      <x:c r="A5456" s="2" t="str">
        <x:v>REQ-05452</x:v>
      </x:c>
      <x:c r="B5456" s="2" t="n">
        <x:v>2</x:v>
      </x:c>
      <x:c r="C5456" s="2" t="str">
        <x:v>Support</x:v>
      </x:c>
      <x:c r="D5456" s="2" t="str">
        <x:v>Swift</x:v>
      </x:c>
      <x:c r="E5456" s="16" t="n">
        <x:v>92033</x:v>
      </x:c>
      <x:c r="F5456" s="16" t="n">
        <x:v>764</x:v>
      </x:c>
      <x:c r="G5456" s="15" t="n">
        <x:f>VLOOKUP(D5456,'Pricing'!$A$6:$E$8,5,FALSE)</x:f>
        <x:v>0.246</x:v>
      </x:c>
      <x:c r="H5456" s="15" t="n">
        <x:f>VLOOKUP(D5456,'Pricing'!$A$6:$E$8,4,FALSE)</x:f>
        <x:v>1.2</x:v>
      </x:c>
      <x:c r="I5456" s="15" t="n">
        <x:f>E5456*G5456/1000000</x:f>
        <x:v>0.022640117999999997</x:v>
      </x:c>
      <x:c r="J5456" s="15" t="n">
        <x:f>F5456*H5456/1000000</x:f>
        <x:v>0.0009168</x:v>
      </x:c>
      <x:c r="K5456" s="15" t="n">
        <x:f>SUM(I5456:J5456)</x:f>
        <x:v>0.023556917999999996</x:v>
      </x:c>
    </x:row>
    <x:row r="5457" ht="23" customHeight="1">
      <x:c r="A5457" s="2" t="str">
        <x:v>REQ-05453</x:v>
      </x:c>
      <x:c r="B5457" s="2" t="n">
        <x:v>26</x:v>
      </x:c>
      <x:c r="C5457" s="2" t="str">
        <x:v>Research</x:v>
      </x:c>
      <x:c r="D5457" s="2" t="str">
        <x:v>Balanced</x:v>
      </x:c>
      <x:c r="E5457" s="16" t="n">
        <x:v>57315</x:v>
      </x:c>
      <x:c r="F5457" s="16" t="n">
        <x:v>1879</x:v>
      </x:c>
      <x:c r="G5457" s="15" t="n">
        <x:f>VLOOKUP(D5457,'Pricing'!$A$6:$E$8,5,FALSE)</x:f>
        <x:v>1.2300000000000002</x:v>
      </x:c>
      <x:c r="H5457" s="15" t="n">
        <x:f>VLOOKUP(D5457,'Pricing'!$A$6:$E$8,4,FALSE)</x:f>
        <x:v>6</x:v>
      </x:c>
      <x:c r="I5457" s="15" t="n">
        <x:f>E5457*G5457/1000000</x:f>
        <x:v>0.07049745000000002</x:v>
      </x:c>
      <x:c r="J5457" s="15" t="n">
        <x:f>F5457*H5457/1000000</x:f>
        <x:v>0.011274</x:v>
      </x:c>
      <x:c r="K5457" s="15" t="n">
        <x:f>SUM(I5457:J5457)</x:f>
        <x:v>0.08177145000000002</x:v>
      </x:c>
    </x:row>
    <x:row r="5458" ht="23" customHeight="1">
      <x:c r="A5458" s="2" t="str">
        <x:v>REQ-05454</x:v>
      </x:c>
      <x:c r="B5458" s="2" t="n">
        <x:v>18</x:v>
      </x:c>
      <x:c r="C5458" s="2" t="str">
        <x:v>Product</x:v>
      </x:c>
      <x:c r="D5458" s="2" t="str">
        <x:v>Swift</x:v>
      </x:c>
      <x:c r="E5458" s="16" t="n">
        <x:v>47955</x:v>
      </x:c>
      <x:c r="F5458" s="16" t="n">
        <x:v>2173</x:v>
      </x:c>
      <x:c r="G5458" s="15" t="n">
        <x:f>VLOOKUP(D5458,'Pricing'!$A$6:$E$8,5,FALSE)</x:f>
        <x:v>0.246</x:v>
      </x:c>
      <x:c r="H5458" s="15" t="n">
        <x:f>VLOOKUP(D5458,'Pricing'!$A$6:$E$8,4,FALSE)</x:f>
        <x:v>1.2</x:v>
      </x:c>
      <x:c r="I5458" s="15" t="n">
        <x:f>E5458*G5458/1000000</x:f>
        <x:v>0.01179693</x:v>
      </x:c>
      <x:c r="J5458" s="15" t="n">
        <x:f>F5458*H5458/1000000</x:f>
        <x:v>0.0026076</x:v>
      </x:c>
      <x:c r="K5458" s="15" t="n">
        <x:f>SUM(I5458:J5458)</x:f>
        <x:v>0.01440453</x:v>
      </x:c>
    </x:row>
    <x:row r="5459" ht="23" customHeight="1">
      <x:c r="A5459" s="2" t="str">
        <x:v>REQ-05455</x:v>
      </x:c>
      <x:c r="B5459" s="2" t="n">
        <x:v>8</x:v>
      </x:c>
      <x:c r="C5459" s="2" t="str">
        <x:v>Operations</x:v>
      </x:c>
      <x:c r="D5459" s="2" t="str">
        <x:v>Swift</x:v>
      </x:c>
      <x:c r="E5459" s="16" t="n">
        <x:v>32136</x:v>
      </x:c>
      <x:c r="F5459" s="16" t="n">
        <x:v>2072</x:v>
      </x:c>
      <x:c r="G5459" s="15" t="n">
        <x:f>VLOOKUP(D5459,'Pricing'!$A$6:$E$8,5,FALSE)</x:f>
        <x:v>0.246</x:v>
      </x:c>
      <x:c r="H5459" s="15" t="n">
        <x:f>VLOOKUP(D5459,'Pricing'!$A$6:$E$8,4,FALSE)</x:f>
        <x:v>1.2</x:v>
      </x:c>
      <x:c r="I5459" s="15" t="n">
        <x:f>E5459*G5459/1000000</x:f>
        <x:v>0.007905456</x:v>
      </x:c>
      <x:c r="J5459" s="15" t="n">
        <x:f>F5459*H5459/1000000</x:f>
        <x:v>0.0024864</x:v>
      </x:c>
      <x:c r="K5459" s="15" t="n">
        <x:f>SUM(I5459:J5459)</x:f>
        <x:v>0.010391856</x:v>
      </x:c>
    </x:row>
    <x:row r="5460" ht="23" customHeight="1">
      <x:c r="A5460" s="2" t="str">
        <x:v>REQ-05456</x:v>
      </x:c>
      <x:c r="B5460" s="2" t="n">
        <x:v>16</x:v>
      </x:c>
      <x:c r="C5460" s="2" t="str">
        <x:v>Product</x:v>
      </x:c>
      <x:c r="D5460" s="2" t="str">
        <x:v>Reasoning</x:v>
      </x:c>
      <x:c r="E5460" s="16" t="n">
        <x:v>113325</x:v>
      </x:c>
      <x:c r="F5460" s="16" t="n">
        <x:v>2654</x:v>
      </x:c>
      <x:c r="G5460" s="15" t="n">
        <x:f>VLOOKUP(D5460,'Pricing'!$A$6:$E$8,5,FALSE)</x:f>
        <x:v>4.920000000000001</x:v>
      </x:c>
      <x:c r="H5460" s="15" t="n">
        <x:f>VLOOKUP(D5460,'Pricing'!$A$6:$E$8,4,FALSE)</x:f>
        <x:v>24</x:v>
      </x:c>
      <x:c r="I5460" s="15" t="n">
        <x:f>E5460*G5460/1000000</x:f>
        <x:v>0.5575590000000001</x:v>
      </x:c>
      <x:c r="J5460" s="15" t="n">
        <x:f>F5460*H5460/1000000</x:f>
        <x:v>0.063696</x:v>
      </x:c>
      <x:c r="K5460" s="15" t="n">
        <x:f>SUM(I5460:J5460)</x:f>
        <x:v>0.6212550000000001</x:v>
      </x:c>
    </x:row>
    <x:row r="5461" ht="23" customHeight="1">
      <x:c r="A5461" s="2" t="str">
        <x:v>REQ-05457</x:v>
      </x:c>
      <x:c r="B5461" s="2" t="n">
        <x:v>28</x:v>
      </x:c>
      <x:c r="C5461" s="2" t="str">
        <x:v>Operations</x:v>
      </x:c>
      <x:c r="D5461" s="2" t="str">
        <x:v>Swift</x:v>
      </x:c>
      <x:c r="E5461" s="16" t="n">
        <x:v>51320</x:v>
      </x:c>
      <x:c r="F5461" s="16" t="n">
        <x:v>665</x:v>
      </x:c>
      <x:c r="G5461" s="15" t="n">
        <x:f>VLOOKUP(D5461,'Pricing'!$A$6:$E$8,5,FALSE)</x:f>
        <x:v>0.246</x:v>
      </x:c>
      <x:c r="H5461" s="15" t="n">
        <x:f>VLOOKUP(D5461,'Pricing'!$A$6:$E$8,4,FALSE)</x:f>
        <x:v>1.2</x:v>
      </x:c>
      <x:c r="I5461" s="15" t="n">
        <x:f>E5461*G5461/1000000</x:f>
        <x:v>0.012624719999999999</x:v>
      </x:c>
      <x:c r="J5461" s="15" t="n">
        <x:f>F5461*H5461/1000000</x:f>
        <x:v>0.000798</x:v>
      </x:c>
      <x:c r="K5461" s="15" t="n">
        <x:f>SUM(I5461:J5461)</x:f>
        <x:v>0.013422719999999999</x:v>
      </x:c>
    </x:row>
    <x:row r="5462" ht="23" customHeight="1">
      <x:c r="A5462" s="2" t="str">
        <x:v>REQ-05458</x:v>
      </x:c>
      <x:c r="B5462" s="2" t="n">
        <x:v>3</x:v>
      </x:c>
      <x:c r="C5462" s="2" t="str">
        <x:v>Support</x:v>
      </x:c>
      <x:c r="D5462" s="2" t="str">
        <x:v>Balanced</x:v>
      </x:c>
      <x:c r="E5462" s="16" t="n">
        <x:v>13767</x:v>
      </x:c>
      <x:c r="F5462" s="16" t="n">
        <x:v>1392</x:v>
      </x:c>
      <x:c r="G5462" s="15" t="n">
        <x:f>VLOOKUP(D5462,'Pricing'!$A$6:$E$8,5,FALSE)</x:f>
        <x:v>1.2300000000000002</x:v>
      </x:c>
      <x:c r="H5462" s="15" t="n">
        <x:f>VLOOKUP(D5462,'Pricing'!$A$6:$E$8,4,FALSE)</x:f>
        <x:v>6</x:v>
      </x:c>
      <x:c r="I5462" s="15" t="n">
        <x:f>E5462*G5462/1000000</x:f>
        <x:v>0.016933410000000003</x:v>
      </x:c>
      <x:c r="J5462" s="15" t="n">
        <x:f>F5462*H5462/1000000</x:f>
        <x:v>0.008352</x:v>
      </x:c>
      <x:c r="K5462" s="15" t="n">
        <x:f>SUM(I5462:J5462)</x:f>
        <x:v>0.02528541</x:v>
      </x:c>
    </x:row>
    <x:row r="5463" ht="23" customHeight="1">
      <x:c r="A5463" s="2" t="str">
        <x:v>REQ-05459</x:v>
      </x:c>
      <x:c r="B5463" s="2" t="n">
        <x:v>16</x:v>
      </x:c>
      <x:c r="C5463" s="2" t="str">
        <x:v>Operations</x:v>
      </x:c>
      <x:c r="D5463" s="2" t="str">
        <x:v>Balanced</x:v>
      </x:c>
      <x:c r="E5463" s="16" t="n">
        <x:v>58930</x:v>
      </x:c>
      <x:c r="F5463" s="16" t="n">
        <x:v>247</x:v>
      </x:c>
      <x:c r="G5463" s="15" t="n">
        <x:f>VLOOKUP(D5463,'Pricing'!$A$6:$E$8,5,FALSE)</x:f>
        <x:v>1.2300000000000002</x:v>
      </x:c>
      <x:c r="H5463" s="15" t="n">
        <x:f>VLOOKUP(D5463,'Pricing'!$A$6:$E$8,4,FALSE)</x:f>
        <x:v>6</x:v>
      </x:c>
      <x:c r="I5463" s="15" t="n">
        <x:f>E5463*G5463/1000000</x:f>
        <x:v>0.0724839</x:v>
      </x:c>
      <x:c r="J5463" s="15" t="n">
        <x:f>F5463*H5463/1000000</x:f>
        <x:v>0.001482</x:v>
      </x:c>
      <x:c r="K5463" s="15" t="n">
        <x:f>SUM(I5463:J5463)</x:f>
        <x:v>0.0739659</x:v>
      </x:c>
    </x:row>
    <x:row r="5464" ht="23" customHeight="1">
      <x:c r="A5464" s="2" t="str">
        <x:v>REQ-05460</x:v>
      </x:c>
      <x:c r="B5464" s="2" t="n">
        <x:v>21</x:v>
      </x:c>
      <x:c r="C5464" s="2" t="str">
        <x:v>Support</x:v>
      </x:c>
      <x:c r="D5464" s="2" t="str">
        <x:v>Balanced</x:v>
      </x:c>
      <x:c r="E5464" s="16" t="n">
        <x:v>25290</x:v>
      </x:c>
      <x:c r="F5464" s="16" t="n">
        <x:v>2047</x:v>
      </x:c>
      <x:c r="G5464" s="15" t="n">
        <x:f>VLOOKUP(D5464,'Pricing'!$A$6:$E$8,5,FALSE)</x:f>
        <x:v>1.2300000000000002</x:v>
      </x:c>
      <x:c r="H5464" s="15" t="n">
        <x:f>VLOOKUP(D5464,'Pricing'!$A$6:$E$8,4,FALSE)</x:f>
        <x:v>6</x:v>
      </x:c>
      <x:c r="I5464" s="15" t="n">
        <x:f>E5464*G5464/1000000</x:f>
        <x:v>0.031106700000000004</x:v>
      </x:c>
      <x:c r="J5464" s="15" t="n">
        <x:f>F5464*H5464/1000000</x:f>
        <x:v>0.012282</x:v>
      </x:c>
      <x:c r="K5464" s="15" t="n">
        <x:f>SUM(I5464:J5464)</x:f>
        <x:v>0.0433887</x:v>
      </x:c>
    </x:row>
    <x:row r="5465" ht="23" customHeight="1">
      <x:c r="A5465" s="2" t="str">
        <x:v>REQ-05461</x:v>
      </x:c>
      <x:c r="B5465" s="2" t="n">
        <x:v>18</x:v>
      </x:c>
      <x:c r="C5465" s="2" t="str">
        <x:v>Operations</x:v>
      </x:c>
      <x:c r="D5465" s="2" t="str">
        <x:v>Swift</x:v>
      </x:c>
      <x:c r="E5465" s="16" t="n">
        <x:v>20036</x:v>
      </x:c>
      <x:c r="F5465" s="16" t="n">
        <x:v>1346</x:v>
      </x:c>
      <x:c r="G5465" s="15" t="n">
        <x:f>VLOOKUP(D5465,'Pricing'!$A$6:$E$8,5,FALSE)</x:f>
        <x:v>0.246</x:v>
      </x:c>
      <x:c r="H5465" s="15" t="n">
        <x:f>VLOOKUP(D5465,'Pricing'!$A$6:$E$8,4,FALSE)</x:f>
        <x:v>1.2</x:v>
      </x:c>
      <x:c r="I5465" s="15" t="n">
        <x:f>E5465*G5465/1000000</x:f>
        <x:v>0.004928856</x:v>
      </x:c>
      <x:c r="J5465" s="15" t="n">
        <x:f>F5465*H5465/1000000</x:f>
        <x:v>0.0016152</x:v>
      </x:c>
      <x:c r="K5465" s="15" t="n">
        <x:f>SUM(I5465:J5465)</x:f>
        <x:v>0.0065440559999999995</x:v>
      </x:c>
    </x:row>
    <x:row r="5466" ht="23" customHeight="1">
      <x:c r="A5466" s="2" t="str">
        <x:v>REQ-05462</x:v>
      </x:c>
      <x:c r="B5466" s="2" t="n">
        <x:v>31</x:v>
      </x:c>
      <x:c r="C5466" s="2" t="str">
        <x:v>Product</x:v>
      </x:c>
      <x:c r="D5466" s="2" t="str">
        <x:v>Balanced</x:v>
      </x:c>
      <x:c r="E5466" s="16" t="n">
        <x:v>99452</x:v>
      </x:c>
      <x:c r="F5466" s="16" t="n">
        <x:v>1790</x:v>
      </x:c>
      <x:c r="G5466" s="15" t="n">
        <x:f>VLOOKUP(D5466,'Pricing'!$A$6:$E$8,5,FALSE)</x:f>
        <x:v>1.2300000000000002</x:v>
      </x:c>
      <x:c r="H5466" s="15" t="n">
        <x:f>VLOOKUP(D5466,'Pricing'!$A$6:$E$8,4,FALSE)</x:f>
        <x:v>6</x:v>
      </x:c>
      <x:c r="I5466" s="15" t="n">
        <x:f>E5466*G5466/1000000</x:f>
        <x:v>0.12232596000000003</x:v>
      </x:c>
      <x:c r="J5466" s="15" t="n">
        <x:f>F5466*H5466/1000000</x:f>
        <x:v>0.01074</x:v>
      </x:c>
      <x:c r="K5466" s="15" t="n">
        <x:f>SUM(I5466:J5466)</x:f>
        <x:v>0.13306596000000004</x:v>
      </x:c>
    </x:row>
    <x:row r="5467" ht="23" customHeight="1">
      <x:c r="A5467" s="2" t="str">
        <x:v>REQ-05463</x:v>
      </x:c>
      <x:c r="B5467" s="2" t="n">
        <x:v>13</x:v>
      </x:c>
      <x:c r="C5467" s="2" t="str">
        <x:v>Engineering</x:v>
      </x:c>
      <x:c r="D5467" s="2" t="str">
        <x:v>Balanced</x:v>
      </x:c>
      <x:c r="E5467" s="16" t="n">
        <x:v>58995</x:v>
      </x:c>
      <x:c r="F5467" s="16" t="n">
        <x:v>1710</x:v>
      </x:c>
      <x:c r="G5467" s="15" t="n">
        <x:f>VLOOKUP(D5467,'Pricing'!$A$6:$E$8,5,FALSE)</x:f>
        <x:v>1.2300000000000002</x:v>
      </x:c>
      <x:c r="H5467" s="15" t="n">
        <x:f>VLOOKUP(D5467,'Pricing'!$A$6:$E$8,4,FALSE)</x:f>
        <x:v>6</x:v>
      </x:c>
      <x:c r="I5467" s="15" t="n">
        <x:f>E5467*G5467/1000000</x:f>
        <x:v>0.07256385</x:v>
      </x:c>
      <x:c r="J5467" s="15" t="n">
        <x:f>F5467*H5467/1000000</x:f>
        <x:v>0.01026</x:v>
      </x:c>
      <x:c r="K5467" s="15" t="n">
        <x:f>SUM(I5467:J5467)</x:f>
        <x:v>0.08282385</x:v>
      </x:c>
    </x:row>
    <x:row r="5468" ht="23" customHeight="1">
      <x:c r="A5468" s="2" t="str">
        <x:v>REQ-05464</x:v>
      </x:c>
      <x:c r="B5468" s="2" t="n">
        <x:v>4</x:v>
      </x:c>
      <x:c r="C5468" s="2" t="str">
        <x:v>Support</x:v>
      </x:c>
      <x:c r="D5468" s="2" t="str">
        <x:v>Balanced</x:v>
      </x:c>
      <x:c r="E5468" s="16" t="n">
        <x:v>9801</x:v>
      </x:c>
      <x:c r="F5468" s="16" t="n">
        <x:v>932</x:v>
      </x:c>
      <x:c r="G5468" s="15" t="n">
        <x:f>VLOOKUP(D5468,'Pricing'!$A$6:$E$8,5,FALSE)</x:f>
        <x:v>1.2300000000000002</x:v>
      </x:c>
      <x:c r="H5468" s="15" t="n">
        <x:f>VLOOKUP(D5468,'Pricing'!$A$6:$E$8,4,FALSE)</x:f>
        <x:v>6</x:v>
      </x:c>
      <x:c r="I5468" s="15" t="n">
        <x:f>E5468*G5468/1000000</x:f>
        <x:v>0.012055230000000002</x:v>
      </x:c>
      <x:c r="J5468" s="15" t="n">
        <x:f>F5468*H5468/1000000</x:f>
        <x:v>0.005592</x:v>
      </x:c>
      <x:c r="K5468" s="15" t="n">
        <x:f>SUM(I5468:J5468)</x:f>
        <x:v>0.01764723</x:v>
      </x:c>
    </x:row>
    <x:row r="5469" ht="23" customHeight="1">
      <x:c r="A5469" s="2" t="str">
        <x:v>REQ-05465</x:v>
      </x:c>
      <x:c r="B5469" s="2" t="n">
        <x:v>28</x:v>
      </x:c>
      <x:c r="C5469" s="2" t="str">
        <x:v>Engineering</x:v>
      </x:c>
      <x:c r="D5469" s="2" t="str">
        <x:v>Balanced</x:v>
      </x:c>
      <x:c r="E5469" s="16" t="n">
        <x:v>113005</x:v>
      </x:c>
      <x:c r="F5469" s="16" t="n">
        <x:v>3991</x:v>
      </x:c>
      <x:c r="G5469" s="15" t="n">
        <x:f>VLOOKUP(D5469,'Pricing'!$A$6:$E$8,5,FALSE)</x:f>
        <x:v>1.2300000000000002</x:v>
      </x:c>
      <x:c r="H5469" s="15" t="n">
        <x:f>VLOOKUP(D5469,'Pricing'!$A$6:$E$8,4,FALSE)</x:f>
        <x:v>6</x:v>
      </x:c>
      <x:c r="I5469" s="15" t="n">
        <x:f>E5469*G5469/1000000</x:f>
        <x:v>0.13899615</x:v>
      </x:c>
      <x:c r="J5469" s="15" t="n">
        <x:f>F5469*H5469/1000000</x:f>
        <x:v>0.023946</x:v>
      </x:c>
      <x:c r="K5469" s="15" t="n">
        <x:f>SUM(I5469:J5469)</x:f>
        <x:v>0.16294215</x:v>
      </x:c>
    </x:row>
    <x:row r="5470" ht="23" customHeight="1">
      <x:c r="A5470" s="2" t="str">
        <x:v>REQ-05466</x:v>
      </x:c>
      <x:c r="B5470" s="2" t="n">
        <x:v>16</x:v>
      </x:c>
      <x:c r="C5470" s="2" t="str">
        <x:v>Growth</x:v>
      </x:c>
      <x:c r="D5470" s="2" t="str">
        <x:v>Reasoning</x:v>
      </x:c>
      <x:c r="E5470" s="16" t="n">
        <x:v>92705</x:v>
      </x:c>
      <x:c r="F5470" s="16" t="n">
        <x:v>2791</x:v>
      </x:c>
      <x:c r="G5470" s="15" t="n">
        <x:f>VLOOKUP(D5470,'Pricing'!$A$6:$E$8,5,FALSE)</x:f>
        <x:v>4.920000000000001</x:v>
      </x:c>
      <x:c r="H5470" s="15" t="n">
        <x:f>VLOOKUP(D5470,'Pricing'!$A$6:$E$8,4,FALSE)</x:f>
        <x:v>24</x:v>
      </x:c>
      <x:c r="I5470" s="15" t="n">
        <x:f>E5470*G5470/1000000</x:f>
        <x:v>0.4561086000000001</x:v>
      </x:c>
      <x:c r="J5470" s="15" t="n">
        <x:f>F5470*H5470/1000000</x:f>
        <x:v>0.066984</x:v>
      </x:c>
      <x:c r="K5470" s="15" t="n">
        <x:f>SUM(I5470:J5470)</x:f>
        <x:v>0.5230926000000001</x:v>
      </x:c>
    </x:row>
    <x:row r="5471" ht="23" customHeight="1">
      <x:c r="A5471" s="2" t="str">
        <x:v>REQ-05467</x:v>
      </x:c>
      <x:c r="B5471" s="2" t="n">
        <x:v>2</x:v>
      </x:c>
      <x:c r="C5471" s="2" t="str">
        <x:v>Operations</x:v>
      </x:c>
      <x:c r="D5471" s="2" t="str">
        <x:v>Balanced</x:v>
      </x:c>
      <x:c r="E5471" s="16" t="n">
        <x:v>41037</x:v>
      </x:c>
      <x:c r="F5471" s="16" t="n">
        <x:v>2958</x:v>
      </x:c>
      <x:c r="G5471" s="15" t="n">
        <x:f>VLOOKUP(D5471,'Pricing'!$A$6:$E$8,5,FALSE)</x:f>
        <x:v>1.2300000000000002</x:v>
      </x:c>
      <x:c r="H5471" s="15" t="n">
        <x:f>VLOOKUP(D5471,'Pricing'!$A$6:$E$8,4,FALSE)</x:f>
        <x:v>6</x:v>
      </x:c>
      <x:c r="I5471" s="15" t="n">
        <x:f>E5471*G5471/1000000</x:f>
        <x:v>0.05047551000000001</x:v>
      </x:c>
      <x:c r="J5471" s="15" t="n">
        <x:f>F5471*H5471/1000000</x:f>
        <x:v>0.017748</x:v>
      </x:c>
      <x:c r="K5471" s="15" t="n">
        <x:f>SUM(I5471:J5471)</x:f>
        <x:v>0.06822351000000001</x:v>
      </x:c>
    </x:row>
    <x:row r="5472" ht="23" customHeight="1">
      <x:c r="A5472" s="2" t="str">
        <x:v>REQ-05468</x:v>
      </x:c>
      <x:c r="B5472" s="2" t="n">
        <x:v>31</x:v>
      </x:c>
      <x:c r="C5472" s="2" t="str">
        <x:v>Support</x:v>
      </x:c>
      <x:c r="D5472" s="2" t="str">
        <x:v>Balanced</x:v>
      </x:c>
      <x:c r="E5472" s="16" t="n">
        <x:v>72383</x:v>
      </x:c>
      <x:c r="F5472" s="16" t="n">
        <x:v>324</x:v>
      </x:c>
      <x:c r="G5472" s="15" t="n">
        <x:f>VLOOKUP(D5472,'Pricing'!$A$6:$E$8,5,FALSE)</x:f>
        <x:v>1.2300000000000002</x:v>
      </x:c>
      <x:c r="H5472" s="15" t="n">
        <x:f>VLOOKUP(D5472,'Pricing'!$A$6:$E$8,4,FALSE)</x:f>
        <x:v>6</x:v>
      </x:c>
      <x:c r="I5472" s="15" t="n">
        <x:f>E5472*G5472/1000000</x:f>
        <x:v>0.08903109000000001</x:v>
      </x:c>
      <x:c r="J5472" s="15" t="n">
        <x:f>F5472*H5472/1000000</x:f>
        <x:v>0.001944</x:v>
      </x:c>
      <x:c r="K5472" s="15" t="n">
        <x:f>SUM(I5472:J5472)</x:f>
        <x:v>0.09097509000000001</x:v>
      </x:c>
    </x:row>
    <x:row r="5473" ht="23" customHeight="1">
      <x:c r="A5473" s="2" t="str">
        <x:v>REQ-05469</x:v>
      </x:c>
      <x:c r="B5473" s="2" t="n">
        <x:v>16</x:v>
      </x:c>
      <x:c r="C5473" s="2" t="str">
        <x:v>Engineering</x:v>
      </x:c>
      <x:c r="D5473" s="2" t="str">
        <x:v>Swift</x:v>
      </x:c>
      <x:c r="E5473" s="16" t="n">
        <x:v>114371</x:v>
      </x:c>
      <x:c r="F5473" s="16" t="n">
        <x:v>3666</x:v>
      </x:c>
      <x:c r="G5473" s="15" t="n">
        <x:f>VLOOKUP(D5473,'Pricing'!$A$6:$E$8,5,FALSE)</x:f>
        <x:v>0.246</x:v>
      </x:c>
      <x:c r="H5473" s="15" t="n">
        <x:f>VLOOKUP(D5473,'Pricing'!$A$6:$E$8,4,FALSE)</x:f>
        <x:v>1.2</x:v>
      </x:c>
      <x:c r="I5473" s="15" t="n">
        <x:f>E5473*G5473/1000000</x:f>
        <x:v>0.028135266</x:v>
      </x:c>
      <x:c r="J5473" s="15" t="n">
        <x:f>F5473*H5473/1000000</x:f>
        <x:v>0.0043992</x:v>
      </x:c>
      <x:c r="K5473" s="15" t="n">
        <x:f>SUM(I5473:J5473)</x:f>
        <x:v>0.032534466</x:v>
      </x:c>
    </x:row>
    <x:row r="5474" ht="23" customHeight="1">
      <x:c r="A5474" s="2" t="str">
        <x:v>REQ-05470</x:v>
      </x:c>
      <x:c r="B5474" s="2" t="n">
        <x:v>15</x:v>
      </x:c>
      <x:c r="C5474" s="2" t="str">
        <x:v>Growth</x:v>
      </x:c>
      <x:c r="D5474" s="2" t="str">
        <x:v>Swift</x:v>
      </x:c>
      <x:c r="E5474" s="16" t="n">
        <x:v>119519</x:v>
      </x:c>
      <x:c r="F5474" s="16" t="n">
        <x:v>3044</x:v>
      </x:c>
      <x:c r="G5474" s="15" t="n">
        <x:f>VLOOKUP(D5474,'Pricing'!$A$6:$E$8,5,FALSE)</x:f>
        <x:v>0.246</x:v>
      </x:c>
      <x:c r="H5474" s="15" t="n">
        <x:f>VLOOKUP(D5474,'Pricing'!$A$6:$E$8,4,FALSE)</x:f>
        <x:v>1.2</x:v>
      </x:c>
      <x:c r="I5474" s="15" t="n">
        <x:f>E5474*G5474/1000000</x:f>
        <x:v>0.029401674</x:v>
      </x:c>
      <x:c r="J5474" s="15" t="n">
        <x:f>F5474*H5474/1000000</x:f>
        <x:v>0.0036528</x:v>
      </x:c>
      <x:c r="K5474" s="15" t="n">
        <x:f>SUM(I5474:J5474)</x:f>
        <x:v>0.033054474</x:v>
      </x:c>
    </x:row>
    <x:row r="5475" ht="23" customHeight="1">
      <x:c r="A5475" s="2" t="str">
        <x:v>REQ-05471</x:v>
      </x:c>
      <x:c r="B5475" s="2" t="n">
        <x:v>29</x:v>
      </x:c>
      <x:c r="C5475" s="2" t="str">
        <x:v>Engineering</x:v>
      </x:c>
      <x:c r="D5475" s="2" t="str">
        <x:v>Swift</x:v>
      </x:c>
      <x:c r="E5475" s="16" t="n">
        <x:v>54083</x:v>
      </x:c>
      <x:c r="F5475" s="16" t="n">
        <x:v>1388</x:v>
      </x:c>
      <x:c r="G5475" s="15" t="n">
        <x:f>VLOOKUP(D5475,'Pricing'!$A$6:$E$8,5,FALSE)</x:f>
        <x:v>0.246</x:v>
      </x:c>
      <x:c r="H5475" s="15" t="n">
        <x:f>VLOOKUP(D5475,'Pricing'!$A$6:$E$8,4,FALSE)</x:f>
        <x:v>1.2</x:v>
      </x:c>
      <x:c r="I5475" s="15" t="n">
        <x:f>E5475*G5475/1000000</x:f>
        <x:v>0.013304418</x:v>
      </x:c>
      <x:c r="J5475" s="15" t="n">
        <x:f>F5475*H5475/1000000</x:f>
        <x:v>0.0016656</x:v>
      </x:c>
      <x:c r="K5475" s="15" t="n">
        <x:f>SUM(I5475:J5475)</x:f>
        <x:v>0.014970018</x:v>
      </x:c>
    </x:row>
    <x:row r="5476" ht="23" customHeight="1">
      <x:c r="A5476" s="2" t="str">
        <x:v>REQ-05472</x:v>
      </x:c>
      <x:c r="B5476" s="2" t="n">
        <x:v>25</x:v>
      </x:c>
      <x:c r="C5476" s="2" t="str">
        <x:v>Growth</x:v>
      </x:c>
      <x:c r="D5476" s="2" t="str">
        <x:v>Swift</x:v>
      </x:c>
      <x:c r="E5476" s="16" t="n">
        <x:v>87634</x:v>
      </x:c>
      <x:c r="F5476" s="16" t="n">
        <x:v>2231</x:v>
      </x:c>
      <x:c r="G5476" s="15" t="n">
        <x:f>VLOOKUP(D5476,'Pricing'!$A$6:$E$8,5,FALSE)</x:f>
        <x:v>0.246</x:v>
      </x:c>
      <x:c r="H5476" s="15" t="n">
        <x:f>VLOOKUP(D5476,'Pricing'!$A$6:$E$8,4,FALSE)</x:f>
        <x:v>1.2</x:v>
      </x:c>
      <x:c r="I5476" s="15" t="n">
        <x:f>E5476*G5476/1000000</x:f>
        <x:v>0.021557964</x:v>
      </x:c>
      <x:c r="J5476" s="15" t="n">
        <x:f>F5476*H5476/1000000</x:f>
        <x:v>0.0026772</x:v>
      </x:c>
      <x:c r="K5476" s="15" t="n">
        <x:f>SUM(I5476:J5476)</x:f>
        <x:v>0.024235164</x:v>
      </x:c>
    </x:row>
    <x:row r="5477" ht="23" customHeight="1">
      <x:c r="A5477" s="2" t="str">
        <x:v>REQ-05473</x:v>
      </x:c>
      <x:c r="B5477" s="2" t="n">
        <x:v>11</x:v>
      </x:c>
      <x:c r="C5477" s="2" t="str">
        <x:v>Operations</x:v>
      </x:c>
      <x:c r="D5477" s="2" t="str">
        <x:v>Swift</x:v>
      </x:c>
      <x:c r="E5477" s="16" t="n">
        <x:v>116290</x:v>
      </x:c>
      <x:c r="F5477" s="16" t="n">
        <x:v>3724</x:v>
      </x:c>
      <x:c r="G5477" s="15" t="n">
        <x:f>VLOOKUP(D5477,'Pricing'!$A$6:$E$8,5,FALSE)</x:f>
        <x:v>0.246</x:v>
      </x:c>
      <x:c r="H5477" s="15" t="n">
        <x:f>VLOOKUP(D5477,'Pricing'!$A$6:$E$8,4,FALSE)</x:f>
        <x:v>1.2</x:v>
      </x:c>
      <x:c r="I5477" s="15" t="n">
        <x:f>E5477*G5477/1000000</x:f>
        <x:v>0.02860734</x:v>
      </x:c>
      <x:c r="J5477" s="15" t="n">
        <x:f>F5477*H5477/1000000</x:f>
        <x:v>0.0044688</x:v>
      </x:c>
      <x:c r="K5477" s="15" t="n">
        <x:f>SUM(I5477:J5477)</x:f>
        <x:v>0.03307614</x:v>
      </x:c>
    </x:row>
    <x:row r="5478" ht="23" customHeight="1">
      <x:c r="A5478" s="2" t="str">
        <x:v>REQ-05474</x:v>
      </x:c>
      <x:c r="B5478" s="2" t="n">
        <x:v>12</x:v>
      </x:c>
      <x:c r="C5478" s="2" t="str">
        <x:v>Product</x:v>
      </x:c>
      <x:c r="D5478" s="2" t="str">
        <x:v>Balanced</x:v>
      </x:c>
      <x:c r="E5478" s="16" t="n">
        <x:v>95081</x:v>
      </x:c>
      <x:c r="F5478" s="16" t="n">
        <x:v>3331</x:v>
      </x:c>
      <x:c r="G5478" s="15" t="n">
        <x:f>VLOOKUP(D5478,'Pricing'!$A$6:$E$8,5,FALSE)</x:f>
        <x:v>1.2300000000000002</x:v>
      </x:c>
      <x:c r="H5478" s="15" t="n">
        <x:f>VLOOKUP(D5478,'Pricing'!$A$6:$E$8,4,FALSE)</x:f>
        <x:v>6</x:v>
      </x:c>
      <x:c r="I5478" s="15" t="n">
        <x:f>E5478*G5478/1000000</x:f>
        <x:v>0.11694963000000001</x:v>
      </x:c>
      <x:c r="J5478" s="15" t="n">
        <x:f>F5478*H5478/1000000</x:f>
        <x:v>0.019986</x:v>
      </x:c>
      <x:c r="K5478" s="15" t="n">
        <x:f>SUM(I5478:J5478)</x:f>
        <x:v>0.13693563</x:v>
      </x:c>
    </x:row>
    <x:row r="5479" ht="23" customHeight="1">
      <x:c r="A5479" s="2" t="str">
        <x:v>REQ-05475</x:v>
      </x:c>
      <x:c r="B5479" s="2" t="n">
        <x:v>4</x:v>
      </x:c>
      <x:c r="C5479" s="2" t="str">
        <x:v>Operations</x:v>
      </x:c>
      <x:c r="D5479" s="2" t="str">
        <x:v>Balanced</x:v>
      </x:c>
      <x:c r="E5479" s="16" t="n">
        <x:v>4125</x:v>
      </x:c>
      <x:c r="F5479" s="16" t="n">
        <x:v>1752</x:v>
      </x:c>
      <x:c r="G5479" s="15" t="n">
        <x:f>VLOOKUP(D5479,'Pricing'!$A$6:$E$8,5,FALSE)</x:f>
        <x:v>1.2300000000000002</x:v>
      </x:c>
      <x:c r="H5479" s="15" t="n">
        <x:f>VLOOKUP(D5479,'Pricing'!$A$6:$E$8,4,FALSE)</x:f>
        <x:v>6</x:v>
      </x:c>
      <x:c r="I5479" s="15" t="n">
        <x:f>E5479*G5479/1000000</x:f>
        <x:v>0.005073750000000001</x:v>
      </x:c>
      <x:c r="J5479" s="15" t="n">
        <x:f>F5479*H5479/1000000</x:f>
        <x:v>0.010512</x:v>
      </x:c>
      <x:c r="K5479" s="15" t="n">
        <x:f>SUM(I5479:J5479)</x:f>
        <x:v>0.015585750000000002</x:v>
      </x:c>
    </x:row>
    <x:row r="5480" ht="23" customHeight="1">
      <x:c r="A5480" s="2" t="str">
        <x:v>REQ-05476</x:v>
      </x:c>
      <x:c r="B5480" s="2" t="n">
        <x:v>29</x:v>
      </x:c>
      <x:c r="C5480" s="2" t="str">
        <x:v>Growth</x:v>
      </x:c>
      <x:c r="D5480" s="2" t="str">
        <x:v>Swift</x:v>
      </x:c>
      <x:c r="E5480" s="16" t="n">
        <x:v>20118</x:v>
      </x:c>
      <x:c r="F5480" s="16" t="n">
        <x:v>2933</x:v>
      </x:c>
      <x:c r="G5480" s="15" t="n">
        <x:f>VLOOKUP(D5480,'Pricing'!$A$6:$E$8,5,FALSE)</x:f>
        <x:v>0.246</x:v>
      </x:c>
      <x:c r="H5480" s="15" t="n">
        <x:f>VLOOKUP(D5480,'Pricing'!$A$6:$E$8,4,FALSE)</x:f>
        <x:v>1.2</x:v>
      </x:c>
      <x:c r="I5480" s="15" t="n">
        <x:f>E5480*G5480/1000000</x:f>
        <x:v>0.004949028</x:v>
      </x:c>
      <x:c r="J5480" s="15" t="n">
        <x:f>F5480*H5480/1000000</x:f>
        <x:v>0.0035196</x:v>
      </x:c>
      <x:c r="K5480" s="15" t="n">
        <x:f>SUM(I5480:J5480)</x:f>
        <x:v>0.008468628</x:v>
      </x:c>
    </x:row>
    <x:row r="5481" ht="23" customHeight="1">
      <x:c r="A5481" s="2" t="str">
        <x:v>REQ-05477</x:v>
      </x:c>
      <x:c r="B5481" s="2" t="n">
        <x:v>20</x:v>
      </x:c>
      <x:c r="C5481" s="2" t="str">
        <x:v>Engineering</x:v>
      </x:c>
      <x:c r="D5481" s="2" t="str">
        <x:v>Balanced</x:v>
      </x:c>
      <x:c r="E5481" s="16" t="n">
        <x:v>9426</x:v>
      </x:c>
      <x:c r="F5481" s="16" t="n">
        <x:v>3658</x:v>
      </x:c>
      <x:c r="G5481" s="15" t="n">
        <x:f>VLOOKUP(D5481,'Pricing'!$A$6:$E$8,5,FALSE)</x:f>
        <x:v>1.2300000000000002</x:v>
      </x:c>
      <x:c r="H5481" s="15" t="n">
        <x:f>VLOOKUP(D5481,'Pricing'!$A$6:$E$8,4,FALSE)</x:f>
        <x:v>6</x:v>
      </x:c>
      <x:c r="I5481" s="15" t="n">
        <x:f>E5481*G5481/1000000</x:f>
        <x:v>0.011593980000000002</x:v>
      </x:c>
      <x:c r="J5481" s="15" t="n">
        <x:f>F5481*H5481/1000000</x:f>
        <x:v>0.021948</x:v>
      </x:c>
      <x:c r="K5481" s="15" t="n">
        <x:f>SUM(I5481:J5481)</x:f>
        <x:v>0.03354198</x:v>
      </x:c>
    </x:row>
    <x:row r="5482" ht="23" customHeight="1">
      <x:c r="A5482" s="2" t="str">
        <x:v>REQ-05478</x:v>
      </x:c>
      <x:c r="B5482" s="2" t="n">
        <x:v>28</x:v>
      </x:c>
      <x:c r="C5482" s="2" t="str">
        <x:v>Support</x:v>
      </x:c>
      <x:c r="D5482" s="2" t="str">
        <x:v>Swift</x:v>
      </x:c>
      <x:c r="E5482" s="16" t="n">
        <x:v>62576</x:v>
      </x:c>
      <x:c r="F5482" s="16" t="n">
        <x:v>2371</x:v>
      </x:c>
      <x:c r="G5482" s="15" t="n">
        <x:f>VLOOKUP(D5482,'Pricing'!$A$6:$E$8,5,FALSE)</x:f>
        <x:v>0.246</x:v>
      </x:c>
      <x:c r="H5482" s="15" t="n">
        <x:f>VLOOKUP(D5482,'Pricing'!$A$6:$E$8,4,FALSE)</x:f>
        <x:v>1.2</x:v>
      </x:c>
      <x:c r="I5482" s="15" t="n">
        <x:f>E5482*G5482/1000000</x:f>
        <x:v>0.015393696</x:v>
      </x:c>
      <x:c r="J5482" s="15" t="n">
        <x:f>F5482*H5482/1000000</x:f>
        <x:v>0.0028452</x:v>
      </x:c>
      <x:c r="K5482" s="15" t="n">
        <x:f>SUM(I5482:J5482)</x:f>
        <x:v>0.018238896</x:v>
      </x:c>
    </x:row>
    <x:row r="5483" ht="23" customHeight="1">
      <x:c r="A5483" s="2" t="str">
        <x:v>REQ-05479</x:v>
      </x:c>
      <x:c r="B5483" s="2" t="n">
        <x:v>9</x:v>
      </x:c>
      <x:c r="C5483" s="2" t="str">
        <x:v>Research</x:v>
      </x:c>
      <x:c r="D5483" s="2" t="str">
        <x:v>Swift</x:v>
      </x:c>
      <x:c r="E5483" s="16" t="n">
        <x:v>12715</x:v>
      </x:c>
      <x:c r="F5483" s="16" t="n">
        <x:v>3630</x:v>
      </x:c>
      <x:c r="G5483" s="15" t="n">
        <x:f>VLOOKUP(D5483,'Pricing'!$A$6:$E$8,5,FALSE)</x:f>
        <x:v>0.246</x:v>
      </x:c>
      <x:c r="H5483" s="15" t="n">
        <x:f>VLOOKUP(D5483,'Pricing'!$A$6:$E$8,4,FALSE)</x:f>
        <x:v>1.2</x:v>
      </x:c>
      <x:c r="I5483" s="15" t="n">
        <x:f>E5483*G5483/1000000</x:f>
        <x:v>0.00312789</x:v>
      </x:c>
      <x:c r="J5483" s="15" t="n">
        <x:f>F5483*H5483/1000000</x:f>
        <x:v>0.004356</x:v>
      </x:c>
      <x:c r="K5483" s="15" t="n">
        <x:f>SUM(I5483:J5483)</x:f>
        <x:v>0.00748389</x:v>
      </x:c>
    </x:row>
    <x:row r="5484" ht="23" customHeight="1">
      <x:c r="A5484" s="2" t="str">
        <x:v>REQ-05480</x:v>
      </x:c>
      <x:c r="B5484" s="2" t="n">
        <x:v>21</x:v>
      </x:c>
      <x:c r="C5484" s="2" t="str">
        <x:v>Product</x:v>
      </x:c>
      <x:c r="D5484" s="2" t="str">
        <x:v>Balanced</x:v>
      </x:c>
      <x:c r="E5484" s="16" t="n">
        <x:v>68974</x:v>
      </x:c>
      <x:c r="F5484" s="16" t="n">
        <x:v>765</x:v>
      </x:c>
      <x:c r="G5484" s="15" t="n">
        <x:f>VLOOKUP(D5484,'Pricing'!$A$6:$E$8,5,FALSE)</x:f>
        <x:v>1.2300000000000002</x:v>
      </x:c>
      <x:c r="H5484" s="15" t="n">
        <x:f>VLOOKUP(D5484,'Pricing'!$A$6:$E$8,4,FALSE)</x:f>
        <x:v>6</x:v>
      </x:c>
      <x:c r="I5484" s="15" t="n">
        <x:f>E5484*G5484/1000000</x:f>
        <x:v>0.08483802000000001</x:v>
      </x:c>
      <x:c r="J5484" s="15" t="n">
        <x:f>F5484*H5484/1000000</x:f>
        <x:v>0.00459</x:v>
      </x:c>
      <x:c r="K5484" s="15" t="n">
        <x:f>SUM(I5484:J5484)</x:f>
        <x:v>0.08942802000000001</x:v>
      </x:c>
    </x:row>
    <x:row r="5485" ht="23" customHeight="1">
      <x:c r="A5485" s="2" t="str">
        <x:v>REQ-05481</x:v>
      </x:c>
      <x:c r="B5485" s="2" t="n">
        <x:v>7</x:v>
      </x:c>
      <x:c r="C5485" s="2" t="str">
        <x:v>Research</x:v>
      </x:c>
      <x:c r="D5485" s="2" t="str">
        <x:v>Balanced</x:v>
      </x:c>
      <x:c r="E5485" s="16" t="n">
        <x:v>76801</x:v>
      </x:c>
      <x:c r="F5485" s="16" t="n">
        <x:v>1543</x:v>
      </x:c>
      <x:c r="G5485" s="15" t="n">
        <x:f>VLOOKUP(D5485,'Pricing'!$A$6:$E$8,5,FALSE)</x:f>
        <x:v>1.2300000000000002</x:v>
      </x:c>
      <x:c r="H5485" s="15" t="n">
        <x:f>VLOOKUP(D5485,'Pricing'!$A$6:$E$8,4,FALSE)</x:f>
        <x:v>6</x:v>
      </x:c>
      <x:c r="I5485" s="15" t="n">
        <x:f>E5485*G5485/1000000</x:f>
        <x:v>0.09446523000000001</x:v>
      </x:c>
      <x:c r="J5485" s="15" t="n">
        <x:f>F5485*H5485/1000000</x:f>
        <x:v>0.009258</x:v>
      </x:c>
      <x:c r="K5485" s="15" t="n">
        <x:f>SUM(I5485:J5485)</x:f>
        <x:v>0.10372323000000001</x:v>
      </x:c>
    </x:row>
    <x:row r="5486" ht="23" customHeight="1">
      <x:c r="A5486" s="2" t="str">
        <x:v>REQ-05482</x:v>
      </x:c>
      <x:c r="B5486" s="2" t="n">
        <x:v>2</x:v>
      </x:c>
      <x:c r="C5486" s="2" t="str">
        <x:v>Growth</x:v>
      </x:c>
      <x:c r="D5486" s="2" t="str">
        <x:v>Swift</x:v>
      </x:c>
      <x:c r="E5486" s="16" t="n">
        <x:v>112147</x:v>
      </x:c>
      <x:c r="F5486" s="16" t="n">
        <x:v>2937</x:v>
      </x:c>
      <x:c r="G5486" s="15" t="n">
        <x:f>VLOOKUP(D5486,'Pricing'!$A$6:$E$8,5,FALSE)</x:f>
        <x:v>0.246</x:v>
      </x:c>
      <x:c r="H5486" s="15" t="n">
        <x:f>VLOOKUP(D5486,'Pricing'!$A$6:$E$8,4,FALSE)</x:f>
        <x:v>1.2</x:v>
      </x:c>
      <x:c r="I5486" s="15" t="n">
        <x:f>E5486*G5486/1000000</x:f>
        <x:v>0.027588162</x:v>
      </x:c>
      <x:c r="J5486" s="15" t="n">
        <x:f>F5486*H5486/1000000</x:f>
        <x:v>0.0035244</x:v>
      </x:c>
      <x:c r="K5486" s="15" t="n">
        <x:f>SUM(I5486:J5486)</x:f>
        <x:v>0.031112562</x:v>
      </x:c>
    </x:row>
    <x:row r="5487" ht="23" customHeight="1">
      <x:c r="A5487" s="2" t="str">
        <x:v>REQ-05483</x:v>
      </x:c>
      <x:c r="B5487" s="2" t="n">
        <x:v>21</x:v>
      </x:c>
      <x:c r="C5487" s="2" t="str">
        <x:v>Operations</x:v>
      </x:c>
      <x:c r="D5487" s="2" t="str">
        <x:v>Swift</x:v>
      </x:c>
      <x:c r="E5487" s="16" t="n">
        <x:v>23150</x:v>
      </x:c>
      <x:c r="F5487" s="16" t="n">
        <x:v>3849</x:v>
      </x:c>
      <x:c r="G5487" s="15" t="n">
        <x:f>VLOOKUP(D5487,'Pricing'!$A$6:$E$8,5,FALSE)</x:f>
        <x:v>0.246</x:v>
      </x:c>
      <x:c r="H5487" s="15" t="n">
        <x:f>VLOOKUP(D5487,'Pricing'!$A$6:$E$8,4,FALSE)</x:f>
        <x:v>1.2</x:v>
      </x:c>
      <x:c r="I5487" s="15" t="n">
        <x:f>E5487*G5487/1000000</x:f>
        <x:v>0.005694899999999999</x:v>
      </x:c>
      <x:c r="J5487" s="15" t="n">
        <x:f>F5487*H5487/1000000</x:f>
        <x:v>0.0046188</x:v>
      </x:c>
      <x:c r="K5487" s="15" t="n">
        <x:f>SUM(I5487:J5487)</x:f>
        <x:v>0.010313699999999999</x:v>
      </x:c>
    </x:row>
    <x:row r="5488" ht="23" customHeight="1">
      <x:c r="A5488" s="2" t="str">
        <x:v>REQ-05484</x:v>
      </x:c>
      <x:c r="B5488" s="2" t="n">
        <x:v>25</x:v>
      </x:c>
      <x:c r="C5488" s="2" t="str">
        <x:v>Support</x:v>
      </x:c>
      <x:c r="D5488" s="2" t="str">
        <x:v>Swift</x:v>
      </x:c>
      <x:c r="E5488" s="16" t="n">
        <x:v>46883</x:v>
      </x:c>
      <x:c r="F5488" s="16" t="n">
        <x:v>2588</x:v>
      </x:c>
      <x:c r="G5488" s="15" t="n">
        <x:f>VLOOKUP(D5488,'Pricing'!$A$6:$E$8,5,FALSE)</x:f>
        <x:v>0.246</x:v>
      </x:c>
      <x:c r="H5488" s="15" t="n">
        <x:f>VLOOKUP(D5488,'Pricing'!$A$6:$E$8,4,FALSE)</x:f>
        <x:v>1.2</x:v>
      </x:c>
      <x:c r="I5488" s="15" t="n">
        <x:f>E5488*G5488/1000000</x:f>
        <x:v>0.011533218</x:v>
      </x:c>
      <x:c r="J5488" s="15" t="n">
        <x:f>F5488*H5488/1000000</x:f>
        <x:v>0.0031056</x:v>
      </x:c>
      <x:c r="K5488" s="15" t="n">
        <x:f>SUM(I5488:J5488)</x:f>
        <x:v>0.014638818</x:v>
      </x:c>
    </x:row>
    <x:row r="5489" ht="23" customHeight="1">
      <x:c r="A5489" s="2" t="str">
        <x:v>REQ-05485</x:v>
      </x:c>
      <x:c r="B5489" s="2" t="n">
        <x:v>13</x:v>
      </x:c>
      <x:c r="C5489" s="2" t="str">
        <x:v>Engineering</x:v>
      </x:c>
      <x:c r="D5489" s="2" t="str">
        <x:v>Swift</x:v>
      </x:c>
      <x:c r="E5489" s="16" t="n">
        <x:v>75714</x:v>
      </x:c>
      <x:c r="F5489" s="16" t="n">
        <x:v>519</x:v>
      </x:c>
      <x:c r="G5489" s="15" t="n">
        <x:f>VLOOKUP(D5489,'Pricing'!$A$6:$E$8,5,FALSE)</x:f>
        <x:v>0.246</x:v>
      </x:c>
      <x:c r="H5489" s="15" t="n">
        <x:f>VLOOKUP(D5489,'Pricing'!$A$6:$E$8,4,FALSE)</x:f>
        <x:v>1.2</x:v>
      </x:c>
      <x:c r="I5489" s="15" t="n">
        <x:f>E5489*G5489/1000000</x:f>
        <x:v>0.018625644</x:v>
      </x:c>
      <x:c r="J5489" s="15" t="n">
        <x:f>F5489*H5489/1000000</x:f>
        <x:v>0.0006228</x:v>
      </x:c>
      <x:c r="K5489" s="15" t="n">
        <x:f>SUM(I5489:J5489)</x:f>
        <x:v>0.019248444</x:v>
      </x:c>
    </x:row>
    <x:row r="5490" ht="23" customHeight="1">
      <x:c r="A5490" s="2" t="str">
        <x:v>REQ-05486</x:v>
      </x:c>
      <x:c r="B5490" s="2" t="n">
        <x:v>16</x:v>
      </x:c>
      <x:c r="C5490" s="2" t="str">
        <x:v>Product</x:v>
      </x:c>
      <x:c r="D5490" s="2" t="str">
        <x:v>Balanced</x:v>
      </x:c>
      <x:c r="E5490" s="16" t="n">
        <x:v>101591</x:v>
      </x:c>
      <x:c r="F5490" s="16" t="n">
        <x:v>3662</x:v>
      </x:c>
      <x:c r="G5490" s="15" t="n">
        <x:f>VLOOKUP(D5490,'Pricing'!$A$6:$E$8,5,FALSE)</x:f>
        <x:v>1.2300000000000002</x:v>
      </x:c>
      <x:c r="H5490" s="15" t="n">
        <x:f>VLOOKUP(D5490,'Pricing'!$A$6:$E$8,4,FALSE)</x:f>
        <x:v>6</x:v>
      </x:c>
      <x:c r="I5490" s="15" t="n">
        <x:f>E5490*G5490/1000000</x:f>
        <x:v>0.12495693000000002</x:v>
      </x:c>
      <x:c r="J5490" s="15" t="n">
        <x:f>F5490*H5490/1000000</x:f>
        <x:v>0.021972</x:v>
      </x:c>
      <x:c r="K5490" s="15" t="n">
        <x:f>SUM(I5490:J5490)</x:f>
        <x:v>0.14692893</x:v>
      </x:c>
    </x:row>
    <x:row r="5491" ht="23" customHeight="1">
      <x:c r="A5491" s="2" t="str">
        <x:v>REQ-05487</x:v>
      </x:c>
      <x:c r="B5491" s="2" t="n">
        <x:v>29</x:v>
      </x:c>
      <x:c r="C5491" s="2" t="str">
        <x:v>Operations</x:v>
      </x:c>
      <x:c r="D5491" s="2" t="str">
        <x:v>Swift</x:v>
      </x:c>
      <x:c r="E5491" s="16" t="n">
        <x:v>29577</x:v>
      </x:c>
      <x:c r="F5491" s="16" t="n">
        <x:v>2240</x:v>
      </x:c>
      <x:c r="G5491" s="15" t="n">
        <x:f>VLOOKUP(D5491,'Pricing'!$A$6:$E$8,5,FALSE)</x:f>
        <x:v>0.246</x:v>
      </x:c>
      <x:c r="H5491" s="15" t="n">
        <x:f>VLOOKUP(D5491,'Pricing'!$A$6:$E$8,4,FALSE)</x:f>
        <x:v>1.2</x:v>
      </x:c>
      <x:c r="I5491" s="15" t="n">
        <x:f>E5491*G5491/1000000</x:f>
        <x:v>0.007275942</x:v>
      </x:c>
      <x:c r="J5491" s="15" t="n">
        <x:f>F5491*H5491/1000000</x:f>
        <x:v>0.002688</x:v>
      </x:c>
      <x:c r="K5491" s="15" t="n">
        <x:f>SUM(I5491:J5491)</x:f>
        <x:v>0.009963942</x:v>
      </x:c>
    </x:row>
    <x:row r="5492" ht="23" customHeight="1">
      <x:c r="A5492" s="2" t="str">
        <x:v>REQ-05488</x:v>
      </x:c>
      <x:c r="B5492" s="2" t="n">
        <x:v>9</x:v>
      </x:c>
      <x:c r="C5492" s="2" t="str">
        <x:v>Support</x:v>
      </x:c>
      <x:c r="D5492" s="2" t="str">
        <x:v>Swift</x:v>
      </x:c>
      <x:c r="E5492" s="16" t="n">
        <x:v>69168</x:v>
      </x:c>
      <x:c r="F5492" s="16" t="n">
        <x:v>3165</x:v>
      </x:c>
      <x:c r="G5492" s="15" t="n">
        <x:f>VLOOKUP(D5492,'Pricing'!$A$6:$E$8,5,FALSE)</x:f>
        <x:v>0.246</x:v>
      </x:c>
      <x:c r="H5492" s="15" t="n">
        <x:f>VLOOKUP(D5492,'Pricing'!$A$6:$E$8,4,FALSE)</x:f>
        <x:v>1.2</x:v>
      </x:c>
      <x:c r="I5492" s="15" t="n">
        <x:f>E5492*G5492/1000000</x:f>
        <x:v>0.017015328</x:v>
      </x:c>
      <x:c r="J5492" s="15" t="n">
        <x:f>F5492*H5492/1000000</x:f>
        <x:v>0.003798</x:v>
      </x:c>
      <x:c r="K5492" s="15" t="n">
        <x:f>SUM(I5492:J5492)</x:f>
        <x:v>0.020813328</x:v>
      </x:c>
    </x:row>
    <x:row r="5493" ht="23" customHeight="1">
      <x:c r="A5493" s="2" t="str">
        <x:v>REQ-05489</x:v>
      </x:c>
      <x:c r="B5493" s="2" t="n">
        <x:v>4</x:v>
      </x:c>
      <x:c r="C5493" s="2" t="str">
        <x:v>Engineering</x:v>
      </x:c>
      <x:c r="D5493" s="2" t="str">
        <x:v>Swift</x:v>
      </x:c>
      <x:c r="E5493" s="16" t="n">
        <x:v>75036</x:v>
      </x:c>
      <x:c r="F5493" s="16" t="n">
        <x:v>2097</x:v>
      </x:c>
      <x:c r="G5493" s="15" t="n">
        <x:f>VLOOKUP(D5493,'Pricing'!$A$6:$E$8,5,FALSE)</x:f>
        <x:v>0.246</x:v>
      </x:c>
      <x:c r="H5493" s="15" t="n">
        <x:f>VLOOKUP(D5493,'Pricing'!$A$6:$E$8,4,FALSE)</x:f>
        <x:v>1.2</x:v>
      </x:c>
      <x:c r="I5493" s="15" t="n">
        <x:f>E5493*G5493/1000000</x:f>
        <x:v>0.018458856</x:v>
      </x:c>
      <x:c r="J5493" s="15" t="n">
        <x:f>F5493*H5493/1000000</x:f>
        <x:v>0.0025164000000000002</x:v>
      </x:c>
      <x:c r="K5493" s="15" t="n">
        <x:f>SUM(I5493:J5493)</x:f>
        <x:v>0.020975255999999998</x:v>
      </x:c>
    </x:row>
    <x:row r="5494" ht="23" customHeight="1">
      <x:c r="A5494" s="2" t="str">
        <x:v>REQ-05490</x:v>
      </x:c>
      <x:c r="B5494" s="2" t="n">
        <x:v>16</x:v>
      </x:c>
      <x:c r="C5494" s="2" t="str">
        <x:v>Product</x:v>
      </x:c>
      <x:c r="D5494" s="2" t="str">
        <x:v>Balanced</x:v>
      </x:c>
      <x:c r="E5494" s="16" t="n">
        <x:v>57608</x:v>
      </x:c>
      <x:c r="F5494" s="16" t="n">
        <x:v>1409</x:v>
      </x:c>
      <x:c r="G5494" s="15" t="n">
        <x:f>VLOOKUP(D5494,'Pricing'!$A$6:$E$8,5,FALSE)</x:f>
        <x:v>1.2300000000000002</x:v>
      </x:c>
      <x:c r="H5494" s="15" t="n">
        <x:f>VLOOKUP(D5494,'Pricing'!$A$6:$E$8,4,FALSE)</x:f>
        <x:v>6</x:v>
      </x:c>
      <x:c r="I5494" s="15" t="n">
        <x:f>E5494*G5494/1000000</x:f>
        <x:v>0.07085784</x:v>
      </x:c>
      <x:c r="J5494" s="15" t="n">
        <x:f>F5494*H5494/1000000</x:f>
        <x:v>0.008454</x:v>
      </x:c>
      <x:c r="K5494" s="15" t="n">
        <x:f>SUM(I5494:J5494)</x:f>
        <x:v>0.07931184000000001</x:v>
      </x:c>
    </x:row>
    <x:row r="5495" ht="23" customHeight="1">
      <x:c r="A5495" s="2" t="str">
        <x:v>REQ-05491</x:v>
      </x:c>
      <x:c r="B5495" s="2" t="n">
        <x:v>14</x:v>
      </x:c>
      <x:c r="C5495" s="2" t="str">
        <x:v>Engineering</x:v>
      </x:c>
      <x:c r="D5495" s="2" t="str">
        <x:v>Swift</x:v>
      </x:c>
      <x:c r="E5495" s="16" t="n">
        <x:v>45630</x:v>
      </x:c>
      <x:c r="F5495" s="16" t="n">
        <x:v>157</x:v>
      </x:c>
      <x:c r="G5495" s="15" t="n">
        <x:f>VLOOKUP(D5495,'Pricing'!$A$6:$E$8,5,FALSE)</x:f>
        <x:v>0.246</x:v>
      </x:c>
      <x:c r="H5495" s="15" t="n">
        <x:f>VLOOKUP(D5495,'Pricing'!$A$6:$E$8,4,FALSE)</x:f>
        <x:v>1.2</x:v>
      </x:c>
      <x:c r="I5495" s="15" t="n">
        <x:f>E5495*G5495/1000000</x:f>
        <x:v>0.011224979999999999</x:v>
      </x:c>
      <x:c r="J5495" s="15" t="n">
        <x:f>F5495*H5495/1000000</x:f>
        <x:v>0.0001884</x:v>
      </x:c>
      <x:c r="K5495" s="15" t="n">
        <x:f>SUM(I5495:J5495)</x:f>
        <x:v>0.011413379999999999</x:v>
      </x:c>
    </x:row>
    <x:row r="5496" ht="23" customHeight="1">
      <x:c r="A5496" s="2" t="str">
        <x:v>REQ-05492</x:v>
      </x:c>
      <x:c r="B5496" s="2" t="n">
        <x:v>28</x:v>
      </x:c>
      <x:c r="C5496" s="2" t="str">
        <x:v>Growth</x:v>
      </x:c>
      <x:c r="D5496" s="2" t="str">
        <x:v>Swift</x:v>
      </x:c>
      <x:c r="E5496" s="16" t="n">
        <x:v>101121</x:v>
      </x:c>
      <x:c r="F5496" s="16" t="n">
        <x:v>1686</x:v>
      </x:c>
      <x:c r="G5496" s="15" t="n">
        <x:f>VLOOKUP(D5496,'Pricing'!$A$6:$E$8,5,FALSE)</x:f>
        <x:v>0.246</x:v>
      </x:c>
      <x:c r="H5496" s="15" t="n">
        <x:f>VLOOKUP(D5496,'Pricing'!$A$6:$E$8,4,FALSE)</x:f>
        <x:v>1.2</x:v>
      </x:c>
      <x:c r="I5496" s="15" t="n">
        <x:f>E5496*G5496/1000000</x:f>
        <x:v>0.024875766</x:v>
      </x:c>
      <x:c r="J5496" s="15" t="n">
        <x:f>F5496*H5496/1000000</x:f>
        <x:v>0.0020231999999999997</x:v>
      </x:c>
      <x:c r="K5496" s="15" t="n">
        <x:f>SUM(I5496:J5496)</x:f>
        <x:v>0.026898966</x:v>
      </x:c>
    </x:row>
    <x:row r="5497" ht="23" customHeight="1">
      <x:c r="A5497" s="2" t="str">
        <x:v>REQ-05493</x:v>
      </x:c>
      <x:c r="B5497" s="2" t="n">
        <x:v>2</x:v>
      </x:c>
      <x:c r="C5497" s="2" t="str">
        <x:v>Engineering</x:v>
      </x:c>
      <x:c r="D5497" s="2" t="str">
        <x:v>Swift</x:v>
      </x:c>
      <x:c r="E5497" s="16" t="n">
        <x:v>56977</x:v>
      </x:c>
      <x:c r="F5497" s="16" t="n">
        <x:v>1332</x:v>
      </x:c>
      <x:c r="G5497" s="15" t="n">
        <x:f>VLOOKUP(D5497,'Pricing'!$A$6:$E$8,5,FALSE)</x:f>
        <x:v>0.246</x:v>
      </x:c>
      <x:c r="H5497" s="15" t="n">
        <x:f>VLOOKUP(D5497,'Pricing'!$A$6:$E$8,4,FALSE)</x:f>
        <x:v>1.2</x:v>
      </x:c>
      <x:c r="I5497" s="15" t="n">
        <x:f>E5497*G5497/1000000</x:f>
        <x:v>0.014016342000000001</x:v>
      </x:c>
      <x:c r="J5497" s="15" t="n">
        <x:f>F5497*H5497/1000000</x:f>
        <x:v>0.0015983999999999998</x:v>
      </x:c>
      <x:c r="K5497" s="15" t="n">
        <x:f>SUM(I5497:J5497)</x:f>
        <x:v>0.015614742000000001</x:v>
      </x:c>
    </x:row>
    <x:row r="5498" ht="23" customHeight="1">
      <x:c r="A5498" s="2" t="str">
        <x:v>REQ-05494</x:v>
      </x:c>
      <x:c r="B5498" s="2" t="n">
        <x:v>8</x:v>
      </x:c>
      <x:c r="C5498" s="2" t="str">
        <x:v>Product</x:v>
      </x:c>
      <x:c r="D5498" s="2" t="str">
        <x:v>Swift</x:v>
      </x:c>
      <x:c r="E5498" s="16" t="n">
        <x:v>13808</x:v>
      </x:c>
      <x:c r="F5498" s="16" t="n">
        <x:v>2865</x:v>
      </x:c>
      <x:c r="G5498" s="15" t="n">
        <x:f>VLOOKUP(D5498,'Pricing'!$A$6:$E$8,5,FALSE)</x:f>
        <x:v>0.246</x:v>
      </x:c>
      <x:c r="H5498" s="15" t="n">
        <x:f>VLOOKUP(D5498,'Pricing'!$A$6:$E$8,4,FALSE)</x:f>
        <x:v>1.2</x:v>
      </x:c>
      <x:c r="I5498" s="15" t="n">
        <x:f>E5498*G5498/1000000</x:f>
        <x:v>0.003396768</x:v>
      </x:c>
      <x:c r="J5498" s="15" t="n">
        <x:f>F5498*H5498/1000000</x:f>
        <x:v>0.003438</x:v>
      </x:c>
      <x:c r="K5498" s="15" t="n">
        <x:f>SUM(I5498:J5498)</x:f>
        <x:v>0.006834768</x:v>
      </x:c>
    </x:row>
    <x:row r="5499" ht="23" customHeight="1">
      <x:c r="A5499" s="2" t="str">
        <x:v>REQ-05495</x:v>
      </x:c>
      <x:c r="B5499" s="2" t="n">
        <x:v>5</x:v>
      </x:c>
      <x:c r="C5499" s="2" t="str">
        <x:v>Engineering</x:v>
      </x:c>
      <x:c r="D5499" s="2" t="str">
        <x:v>Balanced</x:v>
      </x:c>
      <x:c r="E5499" s="16" t="n">
        <x:v>55535</x:v>
      </x:c>
      <x:c r="F5499" s="16" t="n">
        <x:v>3645</x:v>
      </x:c>
      <x:c r="G5499" s="15" t="n">
        <x:f>VLOOKUP(D5499,'Pricing'!$A$6:$E$8,5,FALSE)</x:f>
        <x:v>1.2300000000000002</x:v>
      </x:c>
      <x:c r="H5499" s="15" t="n">
        <x:f>VLOOKUP(D5499,'Pricing'!$A$6:$E$8,4,FALSE)</x:f>
        <x:v>6</x:v>
      </x:c>
      <x:c r="I5499" s="15" t="n">
        <x:f>E5499*G5499/1000000</x:f>
        <x:v>0.06830805000000002</x:v>
      </x:c>
      <x:c r="J5499" s="15" t="n">
        <x:f>F5499*H5499/1000000</x:f>
        <x:v>0.02187</x:v>
      </x:c>
      <x:c r="K5499" s="15" t="n">
        <x:f>SUM(I5499:J5499)</x:f>
        <x:v>0.09017805000000002</x:v>
      </x:c>
    </x:row>
    <x:row r="5500" ht="23" customHeight="1">
      <x:c r="A5500" s="2" t="str">
        <x:v>REQ-05496</x:v>
      </x:c>
      <x:c r="B5500" s="2" t="n">
        <x:v>21</x:v>
      </x:c>
      <x:c r="C5500" s="2" t="str">
        <x:v>Support</x:v>
      </x:c>
      <x:c r="D5500" s="2" t="str">
        <x:v>Swift</x:v>
      </x:c>
      <x:c r="E5500" s="16" t="n">
        <x:v>13110</x:v>
      </x:c>
      <x:c r="F5500" s="16" t="n">
        <x:v>150</x:v>
      </x:c>
      <x:c r="G5500" s="15" t="n">
        <x:f>VLOOKUP(D5500,'Pricing'!$A$6:$E$8,5,FALSE)</x:f>
        <x:v>0.246</x:v>
      </x:c>
      <x:c r="H5500" s="15" t="n">
        <x:f>VLOOKUP(D5500,'Pricing'!$A$6:$E$8,4,FALSE)</x:f>
        <x:v>1.2</x:v>
      </x:c>
      <x:c r="I5500" s="15" t="n">
        <x:f>E5500*G5500/1000000</x:f>
        <x:v>0.00322506</x:v>
      </x:c>
      <x:c r="J5500" s="15" t="n">
        <x:f>F5500*H5500/1000000</x:f>
        <x:v>0.00018</x:v>
      </x:c>
      <x:c r="K5500" s="15" t="n">
        <x:f>SUM(I5500:J5500)</x:f>
        <x:v>0.00340506</x:v>
      </x:c>
    </x:row>
    <x:row r="5501" ht="23" customHeight="1">
      <x:c r="A5501" s="2" t="str">
        <x:v>REQ-05497</x:v>
      </x:c>
      <x:c r="B5501" s="2" t="n">
        <x:v>28</x:v>
      </x:c>
      <x:c r="C5501" s="2" t="str">
        <x:v>Operations</x:v>
      </x:c>
      <x:c r="D5501" s="2" t="str">
        <x:v>Swift</x:v>
      </x:c>
      <x:c r="E5501" s="16" t="n">
        <x:v>80174</x:v>
      </x:c>
      <x:c r="F5501" s="16" t="n">
        <x:v>2603</x:v>
      </x:c>
      <x:c r="G5501" s="15" t="n">
        <x:f>VLOOKUP(D5501,'Pricing'!$A$6:$E$8,5,FALSE)</x:f>
        <x:v>0.246</x:v>
      </x:c>
      <x:c r="H5501" s="15" t="n">
        <x:f>VLOOKUP(D5501,'Pricing'!$A$6:$E$8,4,FALSE)</x:f>
        <x:v>1.2</x:v>
      </x:c>
      <x:c r="I5501" s="15" t="n">
        <x:f>E5501*G5501/1000000</x:f>
        <x:v>0.019722804</x:v>
      </x:c>
      <x:c r="J5501" s="15" t="n">
        <x:f>F5501*H5501/1000000</x:f>
        <x:v>0.0031236</x:v>
      </x:c>
      <x:c r="K5501" s="15" t="n">
        <x:f>SUM(I5501:J5501)</x:f>
        <x:v>0.022846404</x:v>
      </x:c>
    </x:row>
    <x:row r="5502" ht="23" customHeight="1">
      <x:c r="A5502" s="2" t="str">
        <x:v>REQ-05498</x:v>
      </x:c>
      <x:c r="B5502" s="2" t="n">
        <x:v>2</x:v>
      </x:c>
      <x:c r="C5502" s="2" t="str">
        <x:v>Support</x:v>
      </x:c>
      <x:c r="D5502" s="2" t="str">
        <x:v>Reasoning</x:v>
      </x:c>
      <x:c r="E5502" s="16" t="n">
        <x:v>50947</x:v>
      </x:c>
      <x:c r="F5502" s="16" t="n">
        <x:v>3257</x:v>
      </x:c>
      <x:c r="G5502" s="15" t="n">
        <x:f>VLOOKUP(D5502,'Pricing'!$A$6:$E$8,5,FALSE)</x:f>
        <x:v>4.920000000000001</x:v>
      </x:c>
      <x:c r="H5502" s="15" t="n">
        <x:f>VLOOKUP(D5502,'Pricing'!$A$6:$E$8,4,FALSE)</x:f>
        <x:v>24</x:v>
      </x:c>
      <x:c r="I5502" s="15" t="n">
        <x:f>E5502*G5502/1000000</x:f>
        <x:v>0.25065924000000006</x:v>
      </x:c>
      <x:c r="J5502" s="15" t="n">
        <x:f>F5502*H5502/1000000</x:f>
        <x:v>0.078168</x:v>
      </x:c>
      <x:c r="K5502" s="15" t="n">
        <x:f>SUM(I5502:J5502)</x:f>
        <x:v>0.3288272400000001</x:v>
      </x:c>
    </x:row>
    <x:row r="5503" ht="23" customHeight="1">
      <x:c r="A5503" s="2" t="str">
        <x:v>REQ-05499</x:v>
      </x:c>
      <x:c r="B5503" s="2" t="n">
        <x:v>28</x:v>
      </x:c>
      <x:c r="C5503" s="2" t="str">
        <x:v>Operations</x:v>
      </x:c>
      <x:c r="D5503" s="2" t="str">
        <x:v>Swift</x:v>
      </x:c>
      <x:c r="E5503" s="16" t="n">
        <x:v>15063</x:v>
      </x:c>
      <x:c r="F5503" s="16" t="n">
        <x:v>1604</x:v>
      </x:c>
      <x:c r="G5503" s="15" t="n">
        <x:f>VLOOKUP(D5503,'Pricing'!$A$6:$E$8,5,FALSE)</x:f>
        <x:v>0.246</x:v>
      </x:c>
      <x:c r="H5503" s="15" t="n">
        <x:f>VLOOKUP(D5503,'Pricing'!$A$6:$E$8,4,FALSE)</x:f>
        <x:v>1.2</x:v>
      </x:c>
      <x:c r="I5503" s="15" t="n">
        <x:f>E5503*G5503/1000000</x:f>
        <x:v>0.003705498</x:v>
      </x:c>
      <x:c r="J5503" s="15" t="n">
        <x:f>F5503*H5503/1000000</x:f>
        <x:v>0.0019248</x:v>
      </x:c>
      <x:c r="K5503" s="15" t="n">
        <x:f>SUM(I5503:J5503)</x:f>
        <x:v>0.005630298000000001</x:v>
      </x:c>
    </x:row>
    <x:row r="5504" ht="23" customHeight="1">
      <x:c r="A5504" s="2" t="str">
        <x:v>REQ-05500</x:v>
      </x:c>
      <x:c r="B5504" s="2" t="n">
        <x:v>25</x:v>
      </x:c>
      <x:c r="C5504" s="2" t="str">
        <x:v>Growth</x:v>
      </x:c>
      <x:c r="D5504" s="2" t="str">
        <x:v>Balanced</x:v>
      </x:c>
      <x:c r="E5504" s="16" t="n">
        <x:v>29030</x:v>
      </x:c>
      <x:c r="F5504" s="16" t="n">
        <x:v>1392</x:v>
      </x:c>
      <x:c r="G5504" s="15" t="n">
        <x:f>VLOOKUP(D5504,'Pricing'!$A$6:$E$8,5,FALSE)</x:f>
        <x:v>1.2300000000000002</x:v>
      </x:c>
      <x:c r="H5504" s="15" t="n">
        <x:f>VLOOKUP(D5504,'Pricing'!$A$6:$E$8,4,FALSE)</x:f>
        <x:v>6</x:v>
      </x:c>
      <x:c r="I5504" s="15" t="n">
        <x:f>E5504*G5504/1000000</x:f>
        <x:v>0.03570690000000001</x:v>
      </x:c>
      <x:c r="J5504" s="15" t="n">
        <x:f>F5504*H5504/1000000</x:f>
        <x:v>0.008352</x:v>
      </x:c>
      <x:c r="K5504" s="15" t="n">
        <x:f>SUM(I5504:J5504)</x:f>
        <x:v>0.044058900000000005</x:v>
      </x:c>
    </x:row>
    <x:row r="5505" ht="23" customHeight="1">
      <x:c r="A5505" s="2" t="str">
        <x:v>REQ-05501</x:v>
      </x:c>
      <x:c r="B5505" s="2" t="n">
        <x:v>12</x:v>
      </x:c>
      <x:c r="C5505" s="2" t="str">
        <x:v>Research</x:v>
      </x:c>
      <x:c r="D5505" s="2" t="str">
        <x:v>Swift</x:v>
      </x:c>
      <x:c r="E5505" s="16" t="n">
        <x:v>119118</x:v>
      </x:c>
      <x:c r="F5505" s="16" t="n">
        <x:v>1548</x:v>
      </x:c>
      <x:c r="G5505" s="15" t="n">
        <x:f>VLOOKUP(D5505,'Pricing'!$A$6:$E$8,5,FALSE)</x:f>
        <x:v>0.246</x:v>
      </x:c>
      <x:c r="H5505" s="15" t="n">
        <x:f>VLOOKUP(D5505,'Pricing'!$A$6:$E$8,4,FALSE)</x:f>
        <x:v>1.2</x:v>
      </x:c>
      <x:c r="I5505" s="15" t="n">
        <x:f>E5505*G5505/1000000</x:f>
        <x:v>0.029303028</x:v>
      </x:c>
      <x:c r="J5505" s="15" t="n">
        <x:f>F5505*H5505/1000000</x:f>
        <x:v>0.0018575999999999998</x:v>
      </x:c>
      <x:c r="K5505" s="15" t="n">
        <x:f>SUM(I5505:J5505)</x:f>
        <x:v>0.031160628</x:v>
      </x:c>
    </x:row>
    <x:row r="5506" ht="23" customHeight="1">
      <x:c r="A5506" s="2" t="str">
        <x:v>REQ-05502</x:v>
      </x:c>
      <x:c r="B5506" s="2" t="n">
        <x:v>31</x:v>
      </x:c>
      <x:c r="C5506" s="2" t="str">
        <x:v>Growth</x:v>
      </x:c>
      <x:c r="D5506" s="2" t="str">
        <x:v>Balanced</x:v>
      </x:c>
      <x:c r="E5506" s="16" t="n">
        <x:v>39551</x:v>
      </x:c>
      <x:c r="F5506" s="16" t="n">
        <x:v>346</x:v>
      </x:c>
      <x:c r="G5506" s="15" t="n">
        <x:f>VLOOKUP(D5506,'Pricing'!$A$6:$E$8,5,FALSE)</x:f>
        <x:v>1.2300000000000002</x:v>
      </x:c>
      <x:c r="H5506" s="15" t="n">
        <x:f>VLOOKUP(D5506,'Pricing'!$A$6:$E$8,4,FALSE)</x:f>
        <x:v>6</x:v>
      </x:c>
      <x:c r="I5506" s="15" t="n">
        <x:f>E5506*G5506/1000000</x:f>
        <x:v>0.04864773000000001</x:v>
      </x:c>
      <x:c r="J5506" s="15" t="n">
        <x:f>F5506*H5506/1000000</x:f>
        <x:v>0.002076</x:v>
      </x:c>
      <x:c r="K5506" s="15" t="n">
        <x:f>SUM(I5506:J5506)</x:f>
        <x:v>0.05072373000000001</x:v>
      </x:c>
    </x:row>
    <x:row r="5507" ht="23" customHeight="1">
      <x:c r="A5507" s="2" t="str">
        <x:v>REQ-05503</x:v>
      </x:c>
      <x:c r="B5507" s="2" t="n">
        <x:v>6</x:v>
      </x:c>
      <x:c r="C5507" s="2" t="str">
        <x:v>Engineering</x:v>
      </x:c>
      <x:c r="D5507" s="2" t="str">
        <x:v>Swift</x:v>
      </x:c>
      <x:c r="E5507" s="16" t="n">
        <x:v>57109</x:v>
      </x:c>
      <x:c r="F5507" s="16" t="n">
        <x:v>1862</x:v>
      </x:c>
      <x:c r="G5507" s="15" t="n">
        <x:f>VLOOKUP(D5507,'Pricing'!$A$6:$E$8,5,FALSE)</x:f>
        <x:v>0.246</x:v>
      </x:c>
      <x:c r="H5507" s="15" t="n">
        <x:f>VLOOKUP(D5507,'Pricing'!$A$6:$E$8,4,FALSE)</x:f>
        <x:v>1.2</x:v>
      </x:c>
      <x:c r="I5507" s="15" t="n">
        <x:f>E5507*G5507/1000000</x:f>
        <x:v>0.014048814</x:v>
      </x:c>
      <x:c r="J5507" s="15" t="n">
        <x:f>F5507*H5507/1000000</x:f>
        <x:v>0.0022344</x:v>
      </x:c>
      <x:c r="K5507" s="15" t="n">
        <x:f>SUM(I5507:J5507)</x:f>
        <x:v>0.016283214</x:v>
      </x:c>
    </x:row>
    <x:row r="5508" ht="23" customHeight="1">
      <x:c r="A5508" s="2" t="str">
        <x:v>REQ-05504</x:v>
      </x:c>
      <x:c r="B5508" s="2" t="n">
        <x:v>24</x:v>
      </x:c>
      <x:c r="C5508" s="2" t="str">
        <x:v>Growth</x:v>
      </x:c>
      <x:c r="D5508" s="2" t="str">
        <x:v>Swift</x:v>
      </x:c>
      <x:c r="E5508" s="16" t="n">
        <x:v>83423</x:v>
      </x:c>
      <x:c r="F5508" s="16" t="n">
        <x:v>1137</x:v>
      </x:c>
      <x:c r="G5508" s="15" t="n">
        <x:f>VLOOKUP(D5508,'Pricing'!$A$6:$E$8,5,FALSE)</x:f>
        <x:v>0.246</x:v>
      </x:c>
      <x:c r="H5508" s="15" t="n">
        <x:f>VLOOKUP(D5508,'Pricing'!$A$6:$E$8,4,FALSE)</x:f>
        <x:v>1.2</x:v>
      </x:c>
      <x:c r="I5508" s="15" t="n">
        <x:f>E5508*G5508/1000000</x:f>
        <x:v>0.020522058</x:v>
      </x:c>
      <x:c r="J5508" s="15" t="n">
        <x:f>F5508*H5508/1000000</x:f>
        <x:v>0.0013643999999999998</x:v>
      </x:c>
      <x:c r="K5508" s="15" t="n">
        <x:f>SUM(I5508:J5508)</x:f>
        <x:v>0.021886457999999998</x:v>
      </x:c>
    </x:row>
    <x:row r="5509" ht="23" customHeight="1">
      <x:c r="A5509" s="2" t="str">
        <x:v>REQ-05505</x:v>
      </x:c>
      <x:c r="B5509" s="2" t="n">
        <x:v>8</x:v>
      </x:c>
      <x:c r="C5509" s="2" t="str">
        <x:v>Operations</x:v>
      </x:c>
      <x:c r="D5509" s="2" t="str">
        <x:v>Swift</x:v>
      </x:c>
      <x:c r="E5509" s="16" t="n">
        <x:v>52810</x:v>
      </x:c>
      <x:c r="F5509" s="16" t="n">
        <x:v>170</x:v>
      </x:c>
      <x:c r="G5509" s="15" t="n">
        <x:f>VLOOKUP(D5509,'Pricing'!$A$6:$E$8,5,FALSE)</x:f>
        <x:v>0.246</x:v>
      </x:c>
      <x:c r="H5509" s="15" t="n">
        <x:f>VLOOKUP(D5509,'Pricing'!$A$6:$E$8,4,FALSE)</x:f>
        <x:v>1.2</x:v>
      </x:c>
      <x:c r="I5509" s="15" t="n">
        <x:f>E5509*G5509/1000000</x:f>
        <x:v>0.012991260000000001</x:v>
      </x:c>
      <x:c r="J5509" s="15" t="n">
        <x:f>F5509*H5509/1000000</x:f>
        <x:v>0.000204</x:v>
      </x:c>
      <x:c r="K5509" s="15" t="n">
        <x:f>SUM(I5509:J5509)</x:f>
        <x:v>0.01319526</x:v>
      </x:c>
    </x:row>
    <x:row r="5510" ht="23" customHeight="1">
      <x:c r="A5510" s="2" t="str">
        <x:v>REQ-05506</x:v>
      </x:c>
      <x:c r="B5510" s="2" t="n">
        <x:v>31</x:v>
      </x:c>
      <x:c r="C5510" s="2" t="str">
        <x:v>Product</x:v>
      </x:c>
      <x:c r="D5510" s="2" t="str">
        <x:v>Swift</x:v>
      </x:c>
      <x:c r="E5510" s="16" t="n">
        <x:v>24287</x:v>
      </x:c>
      <x:c r="F5510" s="16" t="n">
        <x:v>2962</x:v>
      </x:c>
      <x:c r="G5510" s="15" t="n">
        <x:f>VLOOKUP(D5510,'Pricing'!$A$6:$E$8,5,FALSE)</x:f>
        <x:v>0.246</x:v>
      </x:c>
      <x:c r="H5510" s="15" t="n">
        <x:f>VLOOKUP(D5510,'Pricing'!$A$6:$E$8,4,FALSE)</x:f>
        <x:v>1.2</x:v>
      </x:c>
      <x:c r="I5510" s="15" t="n">
        <x:f>E5510*G5510/1000000</x:f>
        <x:v>0.005974602</x:v>
      </x:c>
      <x:c r="J5510" s="15" t="n">
        <x:f>F5510*H5510/1000000</x:f>
        <x:v>0.0035544</x:v>
      </x:c>
      <x:c r="K5510" s="15" t="n">
        <x:f>SUM(I5510:J5510)</x:f>
        <x:v>0.009529002</x:v>
      </x:c>
    </x:row>
    <x:row r="5511" ht="23" customHeight="1">
      <x:c r="A5511" s="2" t="str">
        <x:v>REQ-05507</x:v>
      </x:c>
      <x:c r="B5511" s="2" t="n">
        <x:v>8</x:v>
      </x:c>
      <x:c r="C5511" s="2" t="str">
        <x:v>Engineering</x:v>
      </x:c>
      <x:c r="D5511" s="2" t="str">
        <x:v>Swift</x:v>
      </x:c>
      <x:c r="E5511" s="16" t="n">
        <x:v>99156</x:v>
      </x:c>
      <x:c r="F5511" s="16" t="n">
        <x:v>2071</x:v>
      </x:c>
      <x:c r="G5511" s="15" t="n">
        <x:f>VLOOKUP(D5511,'Pricing'!$A$6:$E$8,5,FALSE)</x:f>
        <x:v>0.246</x:v>
      </x:c>
      <x:c r="H5511" s="15" t="n">
        <x:f>VLOOKUP(D5511,'Pricing'!$A$6:$E$8,4,FALSE)</x:f>
        <x:v>1.2</x:v>
      </x:c>
      <x:c r="I5511" s="15" t="n">
        <x:f>E5511*G5511/1000000</x:f>
        <x:v>0.024392376</x:v>
      </x:c>
      <x:c r="J5511" s="15" t="n">
        <x:f>F5511*H5511/1000000</x:f>
        <x:v>0.0024852</x:v>
      </x:c>
      <x:c r="K5511" s="15" t="n">
        <x:f>SUM(I5511:J5511)</x:f>
        <x:v>0.026877576</x:v>
      </x:c>
    </x:row>
    <x:row r="5512" ht="23" customHeight="1">
      <x:c r="A5512" s="2" t="str">
        <x:v>REQ-05508</x:v>
      </x:c>
      <x:c r="B5512" s="2" t="n">
        <x:v>10</x:v>
      </x:c>
      <x:c r="C5512" s="2" t="str">
        <x:v>Product</x:v>
      </x:c>
      <x:c r="D5512" s="2" t="str">
        <x:v>Balanced</x:v>
      </x:c>
      <x:c r="E5512" s="16" t="n">
        <x:v>108570</x:v>
      </x:c>
      <x:c r="F5512" s="16" t="n">
        <x:v>2901</x:v>
      </x:c>
      <x:c r="G5512" s="15" t="n">
        <x:f>VLOOKUP(D5512,'Pricing'!$A$6:$E$8,5,FALSE)</x:f>
        <x:v>1.2300000000000002</x:v>
      </x:c>
      <x:c r="H5512" s="15" t="n">
        <x:f>VLOOKUP(D5512,'Pricing'!$A$6:$E$8,4,FALSE)</x:f>
        <x:v>6</x:v>
      </x:c>
      <x:c r="I5512" s="15" t="n">
        <x:f>E5512*G5512/1000000</x:f>
        <x:v>0.13354110000000002</x:v>
      </x:c>
      <x:c r="J5512" s="15" t="n">
        <x:f>F5512*H5512/1000000</x:f>
        <x:v>0.017406</x:v>
      </x:c>
      <x:c r="K5512" s="15" t="n">
        <x:f>SUM(I5512:J5512)</x:f>
        <x:v>0.15094710000000003</x:v>
      </x:c>
    </x:row>
    <x:row r="5513" ht="23" customHeight="1">
      <x:c r="A5513" s="2" t="str">
        <x:v>REQ-05509</x:v>
      </x:c>
      <x:c r="B5513" s="2" t="n">
        <x:v>1</x:v>
      </x:c>
      <x:c r="C5513" s="2" t="str">
        <x:v>Engineering</x:v>
      </x:c>
      <x:c r="D5513" s="2" t="str">
        <x:v>Balanced</x:v>
      </x:c>
      <x:c r="E5513" s="16" t="n">
        <x:v>4311</x:v>
      </x:c>
      <x:c r="F5513" s="16" t="n">
        <x:v>352</x:v>
      </x:c>
      <x:c r="G5513" s="15" t="n">
        <x:f>VLOOKUP(D5513,'Pricing'!$A$6:$E$8,5,FALSE)</x:f>
        <x:v>1.2300000000000002</x:v>
      </x:c>
      <x:c r="H5513" s="15" t="n">
        <x:f>VLOOKUP(D5513,'Pricing'!$A$6:$E$8,4,FALSE)</x:f>
        <x:v>6</x:v>
      </x:c>
      <x:c r="I5513" s="15" t="n">
        <x:f>E5513*G5513/1000000</x:f>
        <x:v>0.005302530000000001</x:v>
      </x:c>
      <x:c r="J5513" s="15" t="n">
        <x:f>F5513*H5513/1000000</x:f>
        <x:v>0.002112</x:v>
      </x:c>
      <x:c r="K5513" s="15" t="n">
        <x:f>SUM(I5513:J5513)</x:f>
        <x:v>0.007414530000000001</x:v>
      </x:c>
    </x:row>
    <x:row r="5514" ht="23" customHeight="1">
      <x:c r="A5514" s="2" t="str">
        <x:v>REQ-05510</x:v>
      </x:c>
      <x:c r="B5514" s="2" t="n">
        <x:v>3</x:v>
      </x:c>
      <x:c r="C5514" s="2" t="str">
        <x:v>Growth</x:v>
      </x:c>
      <x:c r="D5514" s="2" t="str">
        <x:v>Reasoning</x:v>
      </x:c>
      <x:c r="E5514" s="16" t="n">
        <x:v>46723</x:v>
      </x:c>
      <x:c r="F5514" s="16" t="n">
        <x:v>3475</x:v>
      </x:c>
      <x:c r="G5514" s="15" t="n">
        <x:f>VLOOKUP(D5514,'Pricing'!$A$6:$E$8,5,FALSE)</x:f>
        <x:v>4.920000000000001</x:v>
      </x:c>
      <x:c r="H5514" s="15" t="n">
        <x:f>VLOOKUP(D5514,'Pricing'!$A$6:$E$8,4,FALSE)</x:f>
        <x:v>24</x:v>
      </x:c>
      <x:c r="I5514" s="15" t="n">
        <x:f>E5514*G5514/1000000</x:f>
        <x:v>0.22987716000000002</x:v>
      </x:c>
      <x:c r="J5514" s="15" t="n">
        <x:f>F5514*H5514/1000000</x:f>
        <x:v>0.0834</x:v>
      </x:c>
      <x:c r="K5514" s="15" t="n">
        <x:f>SUM(I5514:J5514)</x:f>
        <x:v>0.31327716000000005</x:v>
      </x:c>
    </x:row>
    <x:row r="5515" ht="23" customHeight="1">
      <x:c r="A5515" s="2" t="str">
        <x:v>REQ-05511</x:v>
      </x:c>
      <x:c r="B5515" s="2" t="n">
        <x:v>12</x:v>
      </x:c>
      <x:c r="C5515" s="2" t="str">
        <x:v>Research</x:v>
      </x:c>
      <x:c r="D5515" s="2" t="str">
        <x:v>Swift</x:v>
      </x:c>
      <x:c r="E5515" s="16" t="n">
        <x:v>33734</x:v>
      </x:c>
      <x:c r="F5515" s="16" t="n">
        <x:v>1478</x:v>
      </x:c>
      <x:c r="G5515" s="15" t="n">
        <x:f>VLOOKUP(D5515,'Pricing'!$A$6:$E$8,5,FALSE)</x:f>
        <x:v>0.246</x:v>
      </x:c>
      <x:c r="H5515" s="15" t="n">
        <x:f>VLOOKUP(D5515,'Pricing'!$A$6:$E$8,4,FALSE)</x:f>
        <x:v>1.2</x:v>
      </x:c>
      <x:c r="I5515" s="15" t="n">
        <x:f>E5515*G5515/1000000</x:f>
        <x:v>0.008298564</x:v>
      </x:c>
      <x:c r="J5515" s="15" t="n">
        <x:f>F5515*H5515/1000000</x:f>
        <x:v>0.0017736</x:v>
      </x:c>
      <x:c r="K5515" s="15" t="n">
        <x:f>SUM(I5515:J5515)</x:f>
        <x:v>0.010072164</x:v>
      </x:c>
    </x:row>
    <x:row r="5516" ht="23" customHeight="1">
      <x:c r="A5516" s="2" t="str">
        <x:v>REQ-05512</x:v>
      </x:c>
      <x:c r="B5516" s="2" t="n">
        <x:v>5</x:v>
      </x:c>
      <x:c r="C5516" s="2" t="str">
        <x:v>Support</x:v>
      </x:c>
      <x:c r="D5516" s="2" t="str">
        <x:v>Reasoning</x:v>
      </x:c>
      <x:c r="E5516" s="16" t="n">
        <x:v>92123</x:v>
      </x:c>
      <x:c r="F5516" s="16" t="n">
        <x:v>3731</x:v>
      </x:c>
      <x:c r="G5516" s="15" t="n">
        <x:f>VLOOKUP(D5516,'Pricing'!$A$6:$E$8,5,FALSE)</x:f>
        <x:v>4.920000000000001</x:v>
      </x:c>
      <x:c r="H5516" s="15" t="n">
        <x:f>VLOOKUP(D5516,'Pricing'!$A$6:$E$8,4,FALSE)</x:f>
        <x:v>24</x:v>
      </x:c>
      <x:c r="I5516" s="15" t="n">
        <x:f>E5516*G5516/1000000</x:f>
        <x:v>0.4532451600000001</x:v>
      </x:c>
      <x:c r="J5516" s="15" t="n">
        <x:f>F5516*H5516/1000000</x:f>
        <x:v>0.089544</x:v>
      </x:c>
      <x:c r="K5516" s="15" t="n">
        <x:f>SUM(I5516:J5516)</x:f>
        <x:v>0.5427891600000001</x:v>
      </x:c>
    </x:row>
    <x:row r="5517" ht="23" customHeight="1">
      <x:c r="A5517" s="2" t="str">
        <x:v>REQ-05513</x:v>
      </x:c>
      <x:c r="B5517" s="2" t="n">
        <x:v>6</x:v>
      </x:c>
      <x:c r="C5517" s="2" t="str">
        <x:v>Research</x:v>
      </x:c>
      <x:c r="D5517" s="2" t="str">
        <x:v>Swift</x:v>
      </x:c>
      <x:c r="E5517" s="16" t="n">
        <x:v>24133</x:v>
      </x:c>
      <x:c r="F5517" s="16" t="n">
        <x:v>2777</x:v>
      </x:c>
      <x:c r="G5517" s="15" t="n">
        <x:f>VLOOKUP(D5517,'Pricing'!$A$6:$E$8,5,FALSE)</x:f>
        <x:v>0.246</x:v>
      </x:c>
      <x:c r="H5517" s="15" t="n">
        <x:f>VLOOKUP(D5517,'Pricing'!$A$6:$E$8,4,FALSE)</x:f>
        <x:v>1.2</x:v>
      </x:c>
      <x:c r="I5517" s="15" t="n">
        <x:f>E5517*G5517/1000000</x:f>
        <x:v>0.005936718</x:v>
      </x:c>
      <x:c r="J5517" s="15" t="n">
        <x:f>F5517*H5517/1000000</x:f>
        <x:v>0.0033324</x:v>
      </x:c>
      <x:c r="K5517" s="15" t="n">
        <x:f>SUM(I5517:J5517)</x:f>
        <x:v>0.009269118</x:v>
      </x:c>
    </x:row>
    <x:row r="5518" ht="23" customHeight="1">
      <x:c r="A5518" s="2" t="str">
        <x:v>REQ-05514</x:v>
      </x:c>
      <x:c r="B5518" s="2" t="n">
        <x:v>3</x:v>
      </x:c>
      <x:c r="C5518" s="2" t="str">
        <x:v>Product</x:v>
      </x:c>
      <x:c r="D5518" s="2" t="str">
        <x:v>Balanced</x:v>
      </x:c>
      <x:c r="E5518" s="16" t="n">
        <x:v>76052</x:v>
      </x:c>
      <x:c r="F5518" s="16" t="n">
        <x:v>1214</x:v>
      </x:c>
      <x:c r="G5518" s="15" t="n">
        <x:f>VLOOKUP(D5518,'Pricing'!$A$6:$E$8,5,FALSE)</x:f>
        <x:v>1.2300000000000002</x:v>
      </x:c>
      <x:c r="H5518" s="15" t="n">
        <x:f>VLOOKUP(D5518,'Pricing'!$A$6:$E$8,4,FALSE)</x:f>
        <x:v>6</x:v>
      </x:c>
      <x:c r="I5518" s="15" t="n">
        <x:f>E5518*G5518/1000000</x:f>
        <x:v>0.09354396000000002</x:v>
      </x:c>
      <x:c r="J5518" s="15" t="n">
        <x:f>F5518*H5518/1000000</x:f>
        <x:v>0.007284</x:v>
      </x:c>
      <x:c r="K5518" s="15" t="n">
        <x:f>SUM(I5518:J5518)</x:f>
        <x:v>0.10082796000000002</x:v>
      </x:c>
    </x:row>
    <x:row r="5519" ht="23" customHeight="1">
      <x:c r="A5519" s="2" t="str">
        <x:v>REQ-05515</x:v>
      </x:c>
      <x:c r="B5519" s="2" t="n">
        <x:v>25</x:v>
      </x:c>
      <x:c r="C5519" s="2" t="str">
        <x:v>Research</x:v>
      </x:c>
      <x:c r="D5519" s="2" t="str">
        <x:v>Swift</x:v>
      </x:c>
      <x:c r="E5519" s="16" t="n">
        <x:v>74979</x:v>
      </x:c>
      <x:c r="F5519" s="16" t="n">
        <x:v>957</x:v>
      </x:c>
      <x:c r="G5519" s="15" t="n">
        <x:f>VLOOKUP(D5519,'Pricing'!$A$6:$E$8,5,FALSE)</x:f>
        <x:v>0.246</x:v>
      </x:c>
      <x:c r="H5519" s="15" t="n">
        <x:f>VLOOKUP(D5519,'Pricing'!$A$6:$E$8,4,FALSE)</x:f>
        <x:v>1.2</x:v>
      </x:c>
      <x:c r="I5519" s="15" t="n">
        <x:f>E5519*G5519/1000000</x:f>
        <x:v>0.018444834</x:v>
      </x:c>
      <x:c r="J5519" s="15" t="n">
        <x:f>F5519*H5519/1000000</x:f>
        <x:v>0.0011484</x:v>
      </x:c>
      <x:c r="K5519" s="15" t="n">
        <x:f>SUM(I5519:J5519)</x:f>
        <x:v>0.019593234</x:v>
      </x:c>
    </x:row>
    <x:row r="5520" ht="23" customHeight="1">
      <x:c r="A5520" s="2" t="str">
        <x:v>REQ-05516</x:v>
      </x:c>
      <x:c r="B5520" s="2" t="n">
        <x:v>14</x:v>
      </x:c>
      <x:c r="C5520" s="2" t="str">
        <x:v>Product</x:v>
      </x:c>
      <x:c r="D5520" s="2" t="str">
        <x:v>Reasoning</x:v>
      </x:c>
      <x:c r="E5520" s="16" t="n">
        <x:v>113656</x:v>
      </x:c>
      <x:c r="F5520" s="16" t="n">
        <x:v>3376</x:v>
      </x:c>
      <x:c r="G5520" s="15" t="n">
        <x:f>VLOOKUP(D5520,'Pricing'!$A$6:$E$8,5,FALSE)</x:f>
        <x:v>4.920000000000001</x:v>
      </x:c>
      <x:c r="H5520" s="15" t="n">
        <x:f>VLOOKUP(D5520,'Pricing'!$A$6:$E$8,4,FALSE)</x:f>
        <x:v>24</x:v>
      </x:c>
      <x:c r="I5520" s="15" t="n">
        <x:f>E5520*G5520/1000000</x:f>
        <x:v>0.5591875200000002</x:v>
      </x:c>
      <x:c r="J5520" s="15" t="n">
        <x:f>F5520*H5520/1000000</x:f>
        <x:v>0.081024</x:v>
      </x:c>
      <x:c r="K5520" s="15" t="n">
        <x:f>SUM(I5520:J5520)</x:f>
        <x:v>0.6402115200000001</x:v>
      </x:c>
    </x:row>
    <x:row r="5521" ht="23" customHeight="1">
      <x:c r="A5521" s="2" t="str">
        <x:v>REQ-05517</x:v>
      </x:c>
      <x:c r="B5521" s="2" t="n">
        <x:v>20</x:v>
      </x:c>
      <x:c r="C5521" s="2" t="str">
        <x:v>Operations</x:v>
      </x:c>
      <x:c r="D5521" s="2" t="str">
        <x:v>Balanced</x:v>
      </x:c>
      <x:c r="E5521" s="16" t="n">
        <x:v>62863</x:v>
      </x:c>
      <x:c r="F5521" s="16" t="n">
        <x:v>3369</x:v>
      </x:c>
      <x:c r="G5521" s="15" t="n">
        <x:f>VLOOKUP(D5521,'Pricing'!$A$6:$E$8,5,FALSE)</x:f>
        <x:v>1.2300000000000002</x:v>
      </x:c>
      <x:c r="H5521" s="15" t="n">
        <x:f>VLOOKUP(D5521,'Pricing'!$A$6:$E$8,4,FALSE)</x:f>
        <x:v>6</x:v>
      </x:c>
      <x:c r="I5521" s="15" t="n">
        <x:f>E5521*G5521/1000000</x:f>
        <x:v>0.07732149000000002</x:v>
      </x:c>
      <x:c r="J5521" s="15" t="n">
        <x:f>F5521*H5521/1000000</x:f>
        <x:v>0.020214</x:v>
      </x:c>
      <x:c r="K5521" s="15" t="n">
        <x:f>SUM(I5521:J5521)</x:f>
        <x:v>0.09753549000000002</x:v>
      </x:c>
    </x:row>
    <x:row r="5522" ht="23" customHeight="1">
      <x:c r="A5522" s="2" t="str">
        <x:v>REQ-05518</x:v>
      </x:c>
      <x:c r="B5522" s="2" t="n">
        <x:v>13</x:v>
      </x:c>
      <x:c r="C5522" s="2" t="str">
        <x:v>Support</x:v>
      </x:c>
      <x:c r="D5522" s="2" t="str">
        <x:v>Reasoning</x:v>
      </x:c>
      <x:c r="E5522" s="16" t="n">
        <x:v>97673</x:v>
      </x:c>
      <x:c r="F5522" s="16" t="n">
        <x:v>1659</x:v>
      </x:c>
      <x:c r="G5522" s="15" t="n">
        <x:f>VLOOKUP(D5522,'Pricing'!$A$6:$E$8,5,FALSE)</x:f>
        <x:v>4.920000000000001</x:v>
      </x:c>
      <x:c r="H5522" s="15" t="n">
        <x:f>VLOOKUP(D5522,'Pricing'!$A$6:$E$8,4,FALSE)</x:f>
        <x:v>24</x:v>
      </x:c>
      <x:c r="I5522" s="15" t="n">
        <x:f>E5522*G5522/1000000</x:f>
        <x:v>0.4805511600000001</x:v>
      </x:c>
      <x:c r="J5522" s="15" t="n">
        <x:f>F5522*H5522/1000000</x:f>
        <x:v>0.039816</x:v>
      </x:c>
      <x:c r="K5522" s="15" t="n">
        <x:f>SUM(I5522:J5522)</x:f>
        <x:v>0.52036716</x:v>
      </x:c>
    </x:row>
    <x:row r="5523" ht="23" customHeight="1">
      <x:c r="A5523" s="2" t="str">
        <x:v>REQ-05519</x:v>
      </x:c>
      <x:c r="B5523" s="2" t="n">
        <x:v>17</x:v>
      </x:c>
      <x:c r="C5523" s="2" t="str">
        <x:v>Engineering</x:v>
      </x:c>
      <x:c r="D5523" s="2" t="str">
        <x:v>Swift</x:v>
      </x:c>
      <x:c r="E5523" s="16" t="n">
        <x:v>44163</x:v>
      </x:c>
      <x:c r="F5523" s="16" t="n">
        <x:v>3077</x:v>
      </x:c>
      <x:c r="G5523" s="15" t="n">
        <x:f>VLOOKUP(D5523,'Pricing'!$A$6:$E$8,5,FALSE)</x:f>
        <x:v>0.246</x:v>
      </x:c>
      <x:c r="H5523" s="15" t="n">
        <x:f>VLOOKUP(D5523,'Pricing'!$A$6:$E$8,4,FALSE)</x:f>
        <x:v>1.2</x:v>
      </x:c>
      <x:c r="I5523" s="15" t="n">
        <x:f>E5523*G5523/1000000</x:f>
        <x:v>0.010864097999999999</x:v>
      </x:c>
      <x:c r="J5523" s="15" t="n">
        <x:f>F5523*H5523/1000000</x:f>
        <x:v>0.0036923999999999998</x:v>
      </x:c>
      <x:c r="K5523" s="15" t="n">
        <x:f>SUM(I5523:J5523)</x:f>
        <x:v>0.014556498</x:v>
      </x:c>
    </x:row>
    <x:row r="5524" ht="23" customHeight="1">
      <x:c r="A5524" s="2" t="str">
        <x:v>REQ-05520</x:v>
      </x:c>
      <x:c r="B5524" s="2" t="n">
        <x:v>11</x:v>
      </x:c>
      <x:c r="C5524" s="2" t="str">
        <x:v>Growth</x:v>
      </x:c>
      <x:c r="D5524" s="2" t="str">
        <x:v>Swift</x:v>
      </x:c>
      <x:c r="E5524" s="16" t="n">
        <x:v>35243</x:v>
      </x:c>
      <x:c r="F5524" s="16" t="n">
        <x:v>951</x:v>
      </x:c>
      <x:c r="G5524" s="15" t="n">
        <x:f>VLOOKUP(D5524,'Pricing'!$A$6:$E$8,5,FALSE)</x:f>
        <x:v>0.246</x:v>
      </x:c>
      <x:c r="H5524" s="15" t="n">
        <x:f>VLOOKUP(D5524,'Pricing'!$A$6:$E$8,4,FALSE)</x:f>
        <x:v>1.2</x:v>
      </x:c>
      <x:c r="I5524" s="15" t="n">
        <x:f>E5524*G5524/1000000</x:f>
        <x:v>0.008669778</x:v>
      </x:c>
      <x:c r="J5524" s="15" t="n">
        <x:f>F5524*H5524/1000000</x:f>
        <x:v>0.0011412</x:v>
      </x:c>
      <x:c r="K5524" s="15" t="n">
        <x:f>SUM(I5524:J5524)</x:f>
        <x:v>0.009810978</x:v>
      </x:c>
    </x:row>
    <x:row r="5525" ht="23" customHeight="1">
      <x:c r="A5525" s="2" t="str">
        <x:v>REQ-05521</x:v>
      </x:c>
      <x:c r="B5525" s="2" t="n">
        <x:v>14</x:v>
      </x:c>
      <x:c r="C5525" s="2" t="str">
        <x:v>Research</x:v>
      </x:c>
      <x:c r="D5525" s="2" t="str">
        <x:v>Balanced</x:v>
      </x:c>
      <x:c r="E5525" s="16" t="n">
        <x:v>45485</x:v>
      </x:c>
      <x:c r="F5525" s="16" t="n">
        <x:v>1755</x:v>
      </x:c>
      <x:c r="G5525" s="15" t="n">
        <x:f>VLOOKUP(D5525,'Pricing'!$A$6:$E$8,5,FALSE)</x:f>
        <x:v>1.2300000000000002</x:v>
      </x:c>
      <x:c r="H5525" s="15" t="n">
        <x:f>VLOOKUP(D5525,'Pricing'!$A$6:$E$8,4,FALSE)</x:f>
        <x:v>6</x:v>
      </x:c>
      <x:c r="I5525" s="15" t="n">
        <x:f>E5525*G5525/1000000</x:f>
        <x:v>0.05594655000000001</x:v>
      </x:c>
      <x:c r="J5525" s="15" t="n">
        <x:f>F5525*H5525/1000000</x:f>
        <x:v>0.01053</x:v>
      </x:c>
      <x:c r="K5525" s="15" t="n">
        <x:f>SUM(I5525:J5525)</x:f>
        <x:v>0.06647655000000001</x:v>
      </x:c>
    </x:row>
    <x:row r="5526" ht="23" customHeight="1">
      <x:c r="A5526" s="2" t="str">
        <x:v>REQ-05522</x:v>
      </x:c>
      <x:c r="B5526" s="2" t="n">
        <x:v>8</x:v>
      </x:c>
      <x:c r="C5526" s="2" t="str">
        <x:v>Product</x:v>
      </x:c>
      <x:c r="D5526" s="2" t="str">
        <x:v>Swift</x:v>
      </x:c>
      <x:c r="E5526" s="16" t="n">
        <x:v>113790</x:v>
      </x:c>
      <x:c r="F5526" s="16" t="n">
        <x:v>1088</x:v>
      </x:c>
      <x:c r="G5526" s="15" t="n">
        <x:f>VLOOKUP(D5526,'Pricing'!$A$6:$E$8,5,FALSE)</x:f>
        <x:v>0.246</x:v>
      </x:c>
      <x:c r="H5526" s="15" t="n">
        <x:f>VLOOKUP(D5526,'Pricing'!$A$6:$E$8,4,FALSE)</x:f>
        <x:v>1.2</x:v>
      </x:c>
      <x:c r="I5526" s="15" t="n">
        <x:f>E5526*G5526/1000000</x:f>
        <x:v>0.02799234</x:v>
      </x:c>
      <x:c r="J5526" s="15" t="n">
        <x:f>F5526*H5526/1000000</x:f>
        <x:v>0.0013055999999999999</x:v>
      </x:c>
      <x:c r="K5526" s="15" t="n">
        <x:f>SUM(I5526:J5526)</x:f>
        <x:v>0.02929794</x:v>
      </x:c>
    </x:row>
    <x:row r="5527" ht="23" customHeight="1">
      <x:c r="A5527" s="2" t="str">
        <x:v>REQ-05523</x:v>
      </x:c>
      <x:c r="B5527" s="2" t="n">
        <x:v>24</x:v>
      </x:c>
      <x:c r="C5527" s="2" t="str">
        <x:v>Engineering</x:v>
      </x:c>
      <x:c r="D5527" s="2" t="str">
        <x:v>Balanced</x:v>
      </x:c>
      <x:c r="E5527" s="16" t="n">
        <x:v>74836</x:v>
      </x:c>
      <x:c r="F5527" s="16" t="n">
        <x:v>1986</x:v>
      </x:c>
      <x:c r="G5527" s="15" t="n">
        <x:f>VLOOKUP(D5527,'Pricing'!$A$6:$E$8,5,FALSE)</x:f>
        <x:v>1.2300000000000002</x:v>
      </x:c>
      <x:c r="H5527" s="15" t="n">
        <x:f>VLOOKUP(D5527,'Pricing'!$A$6:$E$8,4,FALSE)</x:f>
        <x:v>6</x:v>
      </x:c>
      <x:c r="I5527" s="15" t="n">
        <x:f>E5527*G5527/1000000</x:f>
        <x:v>0.09204828000000001</x:v>
      </x:c>
      <x:c r="J5527" s="15" t="n">
        <x:f>F5527*H5527/1000000</x:f>
        <x:v>0.011916</x:v>
      </x:c>
      <x:c r="K5527" s="15" t="n">
        <x:f>SUM(I5527:J5527)</x:f>
        <x:v>0.10396428</x:v>
      </x:c>
    </x:row>
    <x:row r="5528" ht="23" customHeight="1">
      <x:c r="A5528" s="2" t="str">
        <x:v>REQ-05524</x:v>
      </x:c>
      <x:c r="B5528" s="2" t="n">
        <x:v>14</x:v>
      </x:c>
      <x:c r="C5528" s="2" t="str">
        <x:v>Growth</x:v>
      </x:c>
      <x:c r="D5528" s="2" t="str">
        <x:v>Balanced</x:v>
      </x:c>
      <x:c r="E5528" s="16" t="n">
        <x:v>85857</x:v>
      </x:c>
      <x:c r="F5528" s="16" t="n">
        <x:v>3153</x:v>
      </x:c>
      <x:c r="G5528" s="15" t="n">
        <x:f>VLOOKUP(D5528,'Pricing'!$A$6:$E$8,5,FALSE)</x:f>
        <x:v>1.2300000000000002</x:v>
      </x:c>
      <x:c r="H5528" s="15" t="n">
        <x:f>VLOOKUP(D5528,'Pricing'!$A$6:$E$8,4,FALSE)</x:f>
        <x:v>6</x:v>
      </x:c>
      <x:c r="I5528" s="15" t="n">
        <x:f>E5528*G5528/1000000</x:f>
        <x:v>0.10560411000000001</x:v>
      </x:c>
      <x:c r="J5528" s="15" t="n">
        <x:f>F5528*H5528/1000000</x:f>
        <x:v>0.018918</x:v>
      </x:c>
      <x:c r="K5528" s="15" t="n">
        <x:f>SUM(I5528:J5528)</x:f>
        <x:v>0.12452211000000002</x:v>
      </x:c>
    </x:row>
    <x:row r="5529" ht="23" customHeight="1">
      <x:c r="A5529" s="2" t="str">
        <x:v>REQ-05525</x:v>
      </x:c>
      <x:c r="B5529" s="2" t="n">
        <x:v>6</x:v>
      </x:c>
      <x:c r="C5529" s="2" t="str">
        <x:v>Research</x:v>
      </x:c>
      <x:c r="D5529" s="2" t="str">
        <x:v>Swift</x:v>
      </x:c>
      <x:c r="E5529" s="16" t="n">
        <x:v>22146</x:v>
      </x:c>
      <x:c r="F5529" s="16" t="n">
        <x:v>1645</x:v>
      </x:c>
      <x:c r="G5529" s="15" t="n">
        <x:f>VLOOKUP(D5529,'Pricing'!$A$6:$E$8,5,FALSE)</x:f>
        <x:v>0.246</x:v>
      </x:c>
      <x:c r="H5529" s="15" t="n">
        <x:f>VLOOKUP(D5529,'Pricing'!$A$6:$E$8,4,FALSE)</x:f>
        <x:v>1.2</x:v>
      </x:c>
      <x:c r="I5529" s="15" t="n">
        <x:f>E5529*G5529/1000000</x:f>
        <x:v>0.0054479160000000006</x:v>
      </x:c>
      <x:c r="J5529" s="15" t="n">
        <x:f>F5529*H5529/1000000</x:f>
        <x:v>0.001974</x:v>
      </x:c>
      <x:c r="K5529" s="15" t="n">
        <x:f>SUM(I5529:J5529)</x:f>
        <x:v>0.007421916000000001</x:v>
      </x:c>
    </x:row>
    <x:row r="5530" ht="23" customHeight="1">
      <x:c r="A5530" s="2" t="str">
        <x:v>REQ-05526</x:v>
      </x:c>
      <x:c r="B5530" s="2" t="n">
        <x:v>28</x:v>
      </x:c>
      <x:c r="C5530" s="2" t="str">
        <x:v>Growth</x:v>
      </x:c>
      <x:c r="D5530" s="2" t="str">
        <x:v>Swift</x:v>
      </x:c>
      <x:c r="E5530" s="16" t="n">
        <x:v>78306</x:v>
      </x:c>
      <x:c r="F5530" s="16" t="n">
        <x:v>1828</x:v>
      </x:c>
      <x:c r="G5530" s="15" t="n">
        <x:f>VLOOKUP(D5530,'Pricing'!$A$6:$E$8,5,FALSE)</x:f>
        <x:v>0.246</x:v>
      </x:c>
      <x:c r="H5530" s="15" t="n">
        <x:f>VLOOKUP(D5530,'Pricing'!$A$6:$E$8,4,FALSE)</x:f>
        <x:v>1.2</x:v>
      </x:c>
      <x:c r="I5530" s="15" t="n">
        <x:f>E5530*G5530/1000000</x:f>
        <x:v>0.019263276</x:v>
      </x:c>
      <x:c r="J5530" s="15" t="n">
        <x:f>F5530*H5530/1000000</x:f>
        <x:v>0.0021936</x:v>
      </x:c>
      <x:c r="K5530" s="15" t="n">
        <x:f>SUM(I5530:J5530)</x:f>
        <x:v>0.021456876</x:v>
      </x:c>
    </x:row>
    <x:row r="5531" ht="23" customHeight="1">
      <x:c r="A5531" s="2" t="str">
        <x:v>REQ-05527</x:v>
      </x:c>
      <x:c r="B5531" s="2" t="n">
        <x:v>14</x:v>
      </x:c>
      <x:c r="C5531" s="2" t="str">
        <x:v>Research</x:v>
      </x:c>
      <x:c r="D5531" s="2" t="str">
        <x:v>Swift</x:v>
      </x:c>
      <x:c r="E5531" s="16" t="n">
        <x:v>40281</x:v>
      </x:c>
      <x:c r="F5531" s="16" t="n">
        <x:v>2509</x:v>
      </x:c>
      <x:c r="G5531" s="15" t="n">
        <x:f>VLOOKUP(D5531,'Pricing'!$A$6:$E$8,5,FALSE)</x:f>
        <x:v>0.246</x:v>
      </x:c>
      <x:c r="H5531" s="15" t="n">
        <x:f>VLOOKUP(D5531,'Pricing'!$A$6:$E$8,4,FALSE)</x:f>
        <x:v>1.2</x:v>
      </x:c>
      <x:c r="I5531" s="15" t="n">
        <x:f>E5531*G5531/1000000</x:f>
        <x:v>0.009909126</x:v>
      </x:c>
      <x:c r="J5531" s="15" t="n">
        <x:f>F5531*H5531/1000000</x:f>
        <x:v>0.0030107999999999997</x:v>
      </x:c>
      <x:c r="K5531" s="15" t="n">
        <x:f>SUM(I5531:J5531)</x:f>
        <x:v>0.012919926</x:v>
      </x:c>
    </x:row>
    <x:row r="5532" ht="23" customHeight="1">
      <x:c r="A5532" s="2" t="str">
        <x:v>REQ-05528</x:v>
      </x:c>
      <x:c r="B5532" s="2" t="n">
        <x:v>25</x:v>
      </x:c>
      <x:c r="C5532" s="2" t="str">
        <x:v>Support</x:v>
      </x:c>
      <x:c r="D5532" s="2" t="str">
        <x:v>Balanced</x:v>
      </x:c>
      <x:c r="E5532" s="16" t="n">
        <x:v>85546</x:v>
      </x:c>
      <x:c r="F5532" s="16" t="n">
        <x:v>1754</x:v>
      </x:c>
      <x:c r="G5532" s="15" t="n">
        <x:f>VLOOKUP(D5532,'Pricing'!$A$6:$E$8,5,FALSE)</x:f>
        <x:v>1.2300000000000002</x:v>
      </x:c>
      <x:c r="H5532" s="15" t="n">
        <x:f>VLOOKUP(D5532,'Pricing'!$A$6:$E$8,4,FALSE)</x:f>
        <x:v>6</x:v>
      </x:c>
      <x:c r="I5532" s="15" t="n">
        <x:f>E5532*G5532/1000000</x:f>
        <x:v>0.10522158000000002</x:v>
      </x:c>
      <x:c r="J5532" s="15" t="n">
        <x:f>F5532*H5532/1000000</x:f>
        <x:v>0.010524</x:v>
      </x:c>
      <x:c r="K5532" s="15" t="n">
        <x:f>SUM(I5532:J5532)</x:f>
        <x:v>0.11574558000000003</x:v>
      </x:c>
    </x:row>
    <x:row r="5533" ht="23" customHeight="1">
      <x:c r="A5533" s="2" t="str">
        <x:v>REQ-05529</x:v>
      </x:c>
      <x:c r="B5533" s="2" t="n">
        <x:v>28</x:v>
      </x:c>
      <x:c r="C5533" s="2" t="str">
        <x:v>Engineering</x:v>
      </x:c>
      <x:c r="D5533" s="2" t="str">
        <x:v>Swift</x:v>
      </x:c>
      <x:c r="E5533" s="16" t="n">
        <x:v>73926</x:v>
      </x:c>
      <x:c r="F5533" s="16" t="n">
        <x:v>927</x:v>
      </x:c>
      <x:c r="G5533" s="15" t="n">
        <x:f>VLOOKUP(D5533,'Pricing'!$A$6:$E$8,5,FALSE)</x:f>
        <x:v>0.246</x:v>
      </x:c>
      <x:c r="H5533" s="15" t="n">
        <x:f>VLOOKUP(D5533,'Pricing'!$A$6:$E$8,4,FALSE)</x:f>
        <x:v>1.2</x:v>
      </x:c>
      <x:c r="I5533" s="15" t="n">
        <x:f>E5533*G5533/1000000</x:f>
        <x:v>0.018185795999999997</x:v>
      </x:c>
      <x:c r="J5533" s="15" t="n">
        <x:f>F5533*H5533/1000000</x:f>
        <x:v>0.0011124</x:v>
      </x:c>
      <x:c r="K5533" s="15" t="n">
        <x:f>SUM(I5533:J5533)</x:f>
        <x:v>0.019298195999999997</x:v>
      </x:c>
    </x:row>
    <x:row r="5534" ht="23" customHeight="1">
      <x:c r="A5534" s="2" t="str">
        <x:v>REQ-05530</x:v>
      </x:c>
      <x:c r="B5534" s="2" t="n">
        <x:v>12</x:v>
      </x:c>
      <x:c r="C5534" s="2" t="str">
        <x:v>Support</x:v>
      </x:c>
      <x:c r="D5534" s="2" t="str">
        <x:v>Swift</x:v>
      </x:c>
      <x:c r="E5534" s="16" t="n">
        <x:v>62169</x:v>
      </x:c>
      <x:c r="F5534" s="16" t="n">
        <x:v>3268</x:v>
      </x:c>
      <x:c r="G5534" s="15" t="n">
        <x:f>VLOOKUP(D5534,'Pricing'!$A$6:$E$8,5,FALSE)</x:f>
        <x:v>0.246</x:v>
      </x:c>
      <x:c r="H5534" s="15" t="n">
        <x:f>VLOOKUP(D5534,'Pricing'!$A$6:$E$8,4,FALSE)</x:f>
        <x:v>1.2</x:v>
      </x:c>
      <x:c r="I5534" s="15" t="n">
        <x:f>E5534*G5534/1000000</x:f>
        <x:v>0.015293574</x:v>
      </x:c>
      <x:c r="J5534" s="15" t="n">
        <x:f>F5534*H5534/1000000</x:f>
        <x:v>0.0039216</x:v>
      </x:c>
      <x:c r="K5534" s="15" t="n">
        <x:f>SUM(I5534:J5534)</x:f>
        <x:v>0.019215174</x:v>
      </x:c>
    </x:row>
    <x:row r="5535" ht="23" customHeight="1">
      <x:c r="A5535" s="2" t="str">
        <x:v>REQ-05531</x:v>
      </x:c>
      <x:c r="B5535" s="2" t="n">
        <x:v>6</x:v>
      </x:c>
      <x:c r="C5535" s="2" t="str">
        <x:v>Engineering</x:v>
      </x:c>
      <x:c r="D5535" s="2" t="str">
        <x:v>Balanced</x:v>
      </x:c>
      <x:c r="E5535" s="16" t="n">
        <x:v>70350</x:v>
      </x:c>
      <x:c r="F5535" s="16" t="n">
        <x:v>930</x:v>
      </x:c>
      <x:c r="G5535" s="15" t="n">
        <x:f>VLOOKUP(D5535,'Pricing'!$A$6:$E$8,5,FALSE)</x:f>
        <x:v>1.2300000000000002</x:v>
      </x:c>
      <x:c r="H5535" s="15" t="n">
        <x:f>VLOOKUP(D5535,'Pricing'!$A$6:$E$8,4,FALSE)</x:f>
        <x:v>6</x:v>
      </x:c>
      <x:c r="I5535" s="15" t="n">
        <x:f>E5535*G5535/1000000</x:f>
        <x:v>0.08653050000000001</x:v>
      </x:c>
      <x:c r="J5535" s="15" t="n">
        <x:f>F5535*H5535/1000000</x:f>
        <x:v>0.00558</x:v>
      </x:c>
      <x:c r="K5535" s="15" t="n">
        <x:f>SUM(I5535:J5535)</x:f>
        <x:v>0.09211050000000001</x:v>
      </x:c>
    </x:row>
    <x:row r="5536" ht="23" customHeight="1">
      <x:c r="A5536" s="2" t="str">
        <x:v>REQ-05532</x:v>
      </x:c>
      <x:c r="B5536" s="2" t="n">
        <x:v>30</x:v>
      </x:c>
      <x:c r="C5536" s="2" t="str">
        <x:v>Product</x:v>
      </x:c>
      <x:c r="D5536" s="2" t="str">
        <x:v>Balanced</x:v>
      </x:c>
      <x:c r="E5536" s="16" t="n">
        <x:v>34660</x:v>
      </x:c>
      <x:c r="F5536" s="16" t="n">
        <x:v>1740</x:v>
      </x:c>
      <x:c r="G5536" s="15" t="n">
        <x:f>VLOOKUP(D5536,'Pricing'!$A$6:$E$8,5,FALSE)</x:f>
        <x:v>1.2300000000000002</x:v>
      </x:c>
      <x:c r="H5536" s="15" t="n">
        <x:f>VLOOKUP(D5536,'Pricing'!$A$6:$E$8,4,FALSE)</x:f>
        <x:v>6</x:v>
      </x:c>
      <x:c r="I5536" s="15" t="n">
        <x:f>E5536*G5536/1000000</x:f>
        <x:v>0.04263180000000001</x:v>
      </x:c>
      <x:c r="J5536" s="15" t="n">
        <x:f>F5536*H5536/1000000</x:f>
        <x:v>0.01044</x:v>
      </x:c>
      <x:c r="K5536" s="15" t="n">
        <x:f>SUM(I5536:J5536)</x:f>
        <x:v>0.05307180000000001</x:v>
      </x:c>
    </x:row>
    <x:row r="5537" ht="23" customHeight="1">
      <x:c r="A5537" s="2" t="str">
        <x:v>REQ-05533</x:v>
      </x:c>
      <x:c r="B5537" s="2" t="n">
        <x:v>18</x:v>
      </x:c>
      <x:c r="C5537" s="2" t="str">
        <x:v>Research</x:v>
      </x:c>
      <x:c r="D5537" s="2" t="str">
        <x:v>Balanced</x:v>
      </x:c>
      <x:c r="E5537" s="16" t="n">
        <x:v>97285</x:v>
      </x:c>
      <x:c r="F5537" s="16" t="n">
        <x:v>217</x:v>
      </x:c>
      <x:c r="G5537" s="15" t="n">
        <x:f>VLOOKUP(D5537,'Pricing'!$A$6:$E$8,5,FALSE)</x:f>
        <x:v>1.2300000000000002</x:v>
      </x:c>
      <x:c r="H5537" s="15" t="n">
        <x:f>VLOOKUP(D5537,'Pricing'!$A$6:$E$8,4,FALSE)</x:f>
        <x:v>6</x:v>
      </x:c>
      <x:c r="I5537" s="15" t="n">
        <x:f>E5537*G5537/1000000</x:f>
        <x:v>0.11966055000000002</x:v>
      </x:c>
      <x:c r="J5537" s="15" t="n">
        <x:f>F5537*H5537/1000000</x:f>
        <x:v>0.001302</x:v>
      </x:c>
      <x:c r="K5537" s="15" t="n">
        <x:f>SUM(I5537:J5537)</x:f>
        <x:v>0.12096255000000002</x:v>
      </x:c>
    </x:row>
    <x:row r="5538" ht="23" customHeight="1">
      <x:c r="A5538" s="2" t="str">
        <x:v>REQ-05534</x:v>
      </x:c>
      <x:c r="B5538" s="2" t="n">
        <x:v>23</x:v>
      </x:c>
      <x:c r="C5538" s="2" t="str">
        <x:v>Growth</x:v>
      </x:c>
      <x:c r="D5538" s="2" t="str">
        <x:v>Swift</x:v>
      </x:c>
      <x:c r="E5538" s="16" t="n">
        <x:v>13450</x:v>
      </x:c>
      <x:c r="F5538" s="16" t="n">
        <x:v>588</x:v>
      </x:c>
      <x:c r="G5538" s="15" t="n">
        <x:f>VLOOKUP(D5538,'Pricing'!$A$6:$E$8,5,FALSE)</x:f>
        <x:v>0.246</x:v>
      </x:c>
      <x:c r="H5538" s="15" t="n">
        <x:f>VLOOKUP(D5538,'Pricing'!$A$6:$E$8,4,FALSE)</x:f>
        <x:v>1.2</x:v>
      </x:c>
      <x:c r="I5538" s="15" t="n">
        <x:f>E5538*G5538/1000000</x:f>
        <x:v>0.0033087</x:v>
      </x:c>
      <x:c r="J5538" s="15" t="n">
        <x:f>F5538*H5538/1000000</x:f>
        <x:v>0.0007056</x:v>
      </x:c>
      <x:c r="K5538" s="15" t="n">
        <x:f>SUM(I5538:J5538)</x:f>
        <x:v>0.0040143</x:v>
      </x:c>
    </x:row>
    <x:row r="5539" ht="23" customHeight="1">
      <x:c r="A5539" s="2" t="str">
        <x:v>REQ-05535</x:v>
      </x:c>
      <x:c r="B5539" s="2" t="n">
        <x:v>26</x:v>
      </x:c>
      <x:c r="C5539" s="2" t="str">
        <x:v>Engineering</x:v>
      </x:c>
      <x:c r="D5539" s="2" t="str">
        <x:v>Balanced</x:v>
      </x:c>
      <x:c r="E5539" s="16" t="n">
        <x:v>58064</x:v>
      </x:c>
      <x:c r="F5539" s="16" t="n">
        <x:v>1060</x:v>
      </x:c>
      <x:c r="G5539" s="15" t="n">
        <x:f>VLOOKUP(D5539,'Pricing'!$A$6:$E$8,5,FALSE)</x:f>
        <x:v>1.2300000000000002</x:v>
      </x:c>
      <x:c r="H5539" s="15" t="n">
        <x:f>VLOOKUP(D5539,'Pricing'!$A$6:$E$8,4,FALSE)</x:f>
        <x:v>6</x:v>
      </x:c>
      <x:c r="I5539" s="15" t="n">
        <x:f>E5539*G5539/1000000</x:f>
        <x:v>0.07141872000000002</x:v>
      </x:c>
      <x:c r="J5539" s="15" t="n">
        <x:f>F5539*H5539/1000000</x:f>
        <x:v>0.00636</x:v>
      </x:c>
      <x:c r="K5539" s="15" t="n">
        <x:f>SUM(I5539:J5539)</x:f>
        <x:v>0.07777872000000002</x:v>
      </x:c>
    </x:row>
    <x:row r="5540" ht="23" customHeight="1">
      <x:c r="A5540" s="2" t="str">
        <x:v>REQ-05536</x:v>
      </x:c>
      <x:c r="B5540" s="2" t="n">
        <x:v>7</x:v>
      </x:c>
      <x:c r="C5540" s="2" t="str">
        <x:v>Growth</x:v>
      </x:c>
      <x:c r="D5540" s="2" t="str">
        <x:v>Balanced</x:v>
      </x:c>
      <x:c r="E5540" s="16" t="n">
        <x:v>108830</x:v>
      </x:c>
      <x:c r="F5540" s="16" t="n">
        <x:v>3663</x:v>
      </x:c>
      <x:c r="G5540" s="15" t="n">
        <x:f>VLOOKUP(D5540,'Pricing'!$A$6:$E$8,5,FALSE)</x:f>
        <x:v>1.2300000000000002</x:v>
      </x:c>
      <x:c r="H5540" s="15" t="n">
        <x:f>VLOOKUP(D5540,'Pricing'!$A$6:$E$8,4,FALSE)</x:f>
        <x:v>6</x:v>
      </x:c>
      <x:c r="I5540" s="15" t="n">
        <x:f>E5540*G5540/1000000</x:f>
        <x:v>0.13386090000000003</x:v>
      </x:c>
      <x:c r="J5540" s="15" t="n">
        <x:f>F5540*H5540/1000000</x:f>
        <x:v>0.021978</x:v>
      </x:c>
      <x:c r="K5540" s="15" t="n">
        <x:f>SUM(I5540:J5540)</x:f>
        <x:v>0.15583890000000003</x:v>
      </x:c>
    </x:row>
    <x:row r="5541" ht="23" customHeight="1">
      <x:c r="A5541" s="2" t="str">
        <x:v>REQ-05537</x:v>
      </x:c>
      <x:c r="B5541" s="2" t="n">
        <x:v>22</x:v>
      </x:c>
      <x:c r="C5541" s="2" t="str">
        <x:v>Research</x:v>
      </x:c>
      <x:c r="D5541" s="2" t="str">
        <x:v>Balanced</x:v>
      </x:c>
      <x:c r="E5541" s="16" t="n">
        <x:v>61161</x:v>
      </x:c>
      <x:c r="F5541" s="16" t="n">
        <x:v>1858</x:v>
      </x:c>
      <x:c r="G5541" s="15" t="n">
        <x:f>VLOOKUP(D5541,'Pricing'!$A$6:$E$8,5,FALSE)</x:f>
        <x:v>1.2300000000000002</x:v>
      </x:c>
      <x:c r="H5541" s="15" t="n">
        <x:f>VLOOKUP(D5541,'Pricing'!$A$6:$E$8,4,FALSE)</x:f>
        <x:v>6</x:v>
      </x:c>
      <x:c r="I5541" s="15" t="n">
        <x:f>E5541*G5541/1000000</x:f>
        <x:v>0.07522803000000002</x:v>
      </x:c>
      <x:c r="J5541" s="15" t="n">
        <x:f>F5541*H5541/1000000</x:f>
        <x:v>0.011148</x:v>
      </x:c>
      <x:c r="K5541" s="15" t="n">
        <x:f>SUM(I5541:J5541)</x:f>
        <x:v>0.08637603000000002</x:v>
      </x:c>
    </x:row>
    <x:row r="5542" ht="23" customHeight="1">
      <x:c r="A5542" s="2" t="str">
        <x:v>REQ-05538</x:v>
      </x:c>
      <x:c r="B5542" s="2" t="n">
        <x:v>22</x:v>
      </x:c>
      <x:c r="C5542" s="2" t="str">
        <x:v>Growth</x:v>
      </x:c>
      <x:c r="D5542" s="2" t="str">
        <x:v>Balanced</x:v>
      </x:c>
      <x:c r="E5542" s="16" t="n">
        <x:v>96578</x:v>
      </x:c>
      <x:c r="F5542" s="16" t="n">
        <x:v>2983</x:v>
      </x:c>
      <x:c r="G5542" s="15" t="n">
        <x:f>VLOOKUP(D5542,'Pricing'!$A$6:$E$8,5,FALSE)</x:f>
        <x:v>1.2300000000000002</x:v>
      </x:c>
      <x:c r="H5542" s="15" t="n">
        <x:f>VLOOKUP(D5542,'Pricing'!$A$6:$E$8,4,FALSE)</x:f>
        <x:v>6</x:v>
      </x:c>
      <x:c r="I5542" s="15" t="n">
        <x:f>E5542*G5542/1000000</x:f>
        <x:v>0.11879094000000001</x:v>
      </x:c>
      <x:c r="J5542" s="15" t="n">
        <x:f>F5542*H5542/1000000</x:f>
        <x:v>0.017898</x:v>
      </x:c>
      <x:c r="K5542" s="15" t="n">
        <x:f>SUM(I5542:J5542)</x:f>
        <x:v>0.13668894</x:v>
      </x:c>
    </x:row>
    <x:row r="5543" ht="23" customHeight="1">
      <x:c r="A5543" s="2" t="str">
        <x:v>REQ-05539</x:v>
      </x:c>
      <x:c r="B5543" s="2" t="n">
        <x:v>23</x:v>
      </x:c>
      <x:c r="C5543" s="2" t="str">
        <x:v>Operations</x:v>
      </x:c>
      <x:c r="D5543" s="2" t="str">
        <x:v>Swift</x:v>
      </x:c>
      <x:c r="E5543" s="16" t="n">
        <x:v>56613</x:v>
      </x:c>
      <x:c r="F5543" s="16" t="n">
        <x:v>1457</x:v>
      </x:c>
      <x:c r="G5543" s="15" t="n">
        <x:f>VLOOKUP(D5543,'Pricing'!$A$6:$E$8,5,FALSE)</x:f>
        <x:v>0.246</x:v>
      </x:c>
      <x:c r="H5543" s="15" t="n">
        <x:f>VLOOKUP(D5543,'Pricing'!$A$6:$E$8,4,FALSE)</x:f>
        <x:v>1.2</x:v>
      </x:c>
      <x:c r="I5543" s="15" t="n">
        <x:f>E5543*G5543/1000000</x:f>
        <x:v>0.013926798</x:v>
      </x:c>
      <x:c r="J5543" s="15" t="n">
        <x:f>F5543*H5543/1000000</x:f>
        <x:v>0.0017483999999999998</x:v>
      </x:c>
      <x:c r="K5543" s="15" t="n">
        <x:f>SUM(I5543:J5543)</x:f>
        <x:v>0.015675198</x:v>
      </x:c>
    </x:row>
    <x:row r="5544" ht="23" customHeight="1">
      <x:c r="A5544" s="2" t="str">
        <x:v>REQ-05540</x:v>
      </x:c>
      <x:c r="B5544" s="2" t="n">
        <x:v>3</x:v>
      </x:c>
      <x:c r="C5544" s="2" t="str">
        <x:v>Product</x:v>
      </x:c>
      <x:c r="D5544" s="2" t="str">
        <x:v>Swift</x:v>
      </x:c>
      <x:c r="E5544" s="16" t="n">
        <x:v>49124</x:v>
      </x:c>
      <x:c r="F5544" s="16" t="n">
        <x:v>1443</x:v>
      </x:c>
      <x:c r="G5544" s="15" t="n">
        <x:f>VLOOKUP(D5544,'Pricing'!$A$6:$E$8,5,FALSE)</x:f>
        <x:v>0.246</x:v>
      </x:c>
      <x:c r="H5544" s="15" t="n">
        <x:f>VLOOKUP(D5544,'Pricing'!$A$6:$E$8,4,FALSE)</x:f>
        <x:v>1.2</x:v>
      </x:c>
      <x:c r="I5544" s="15" t="n">
        <x:f>E5544*G5544/1000000</x:f>
        <x:v>0.012084504</x:v>
      </x:c>
      <x:c r="J5544" s="15" t="n">
        <x:f>F5544*H5544/1000000</x:f>
        <x:v>0.0017315999999999998</x:v>
      </x:c>
      <x:c r="K5544" s="15" t="n">
        <x:f>SUM(I5544:J5544)</x:f>
        <x:v>0.013816104</x:v>
      </x:c>
    </x:row>
    <x:row r="5545" ht="23" customHeight="1">
      <x:c r="A5545" s="2" t="str">
        <x:v>REQ-05541</x:v>
      </x:c>
      <x:c r="B5545" s="2" t="n">
        <x:v>17</x:v>
      </x:c>
      <x:c r="C5545" s="2" t="str">
        <x:v>Engineering</x:v>
      </x:c>
      <x:c r="D5545" s="2" t="str">
        <x:v>Swift</x:v>
      </x:c>
      <x:c r="E5545" s="16" t="n">
        <x:v>40647</x:v>
      </x:c>
      <x:c r="F5545" s="16" t="n">
        <x:v>3492</x:v>
      </x:c>
      <x:c r="G5545" s="15" t="n">
        <x:f>VLOOKUP(D5545,'Pricing'!$A$6:$E$8,5,FALSE)</x:f>
        <x:v>0.246</x:v>
      </x:c>
      <x:c r="H5545" s="15" t="n">
        <x:f>VLOOKUP(D5545,'Pricing'!$A$6:$E$8,4,FALSE)</x:f>
        <x:v>1.2</x:v>
      </x:c>
      <x:c r="I5545" s="15" t="n">
        <x:f>E5545*G5545/1000000</x:f>
        <x:v>0.009999162</x:v>
      </x:c>
      <x:c r="J5545" s="15" t="n">
        <x:f>F5545*H5545/1000000</x:f>
        <x:v>0.0041903999999999995</x:v>
      </x:c>
      <x:c r="K5545" s="15" t="n">
        <x:f>SUM(I5545:J5545)</x:f>
        <x:v>0.014189562</x:v>
      </x:c>
    </x:row>
    <x:row r="5546" ht="23" customHeight="1">
      <x:c r="A5546" s="2" t="str">
        <x:v>REQ-05542</x:v>
      </x:c>
      <x:c r="B5546" s="2" t="n">
        <x:v>6</x:v>
      </x:c>
      <x:c r="C5546" s="2" t="str">
        <x:v>Growth</x:v>
      </x:c>
      <x:c r="D5546" s="2" t="str">
        <x:v>Balanced</x:v>
      </x:c>
      <x:c r="E5546" s="16" t="n">
        <x:v>49659</x:v>
      </x:c>
      <x:c r="F5546" s="16" t="n">
        <x:v>3665</x:v>
      </x:c>
      <x:c r="G5546" s="15" t="n">
        <x:f>VLOOKUP(D5546,'Pricing'!$A$6:$E$8,5,FALSE)</x:f>
        <x:v>1.2300000000000002</x:v>
      </x:c>
      <x:c r="H5546" s="15" t="n">
        <x:f>VLOOKUP(D5546,'Pricing'!$A$6:$E$8,4,FALSE)</x:f>
        <x:v>6</x:v>
      </x:c>
      <x:c r="I5546" s="15" t="n">
        <x:f>E5546*G5546/1000000</x:f>
        <x:v>0.06108057000000001</x:v>
      </x:c>
      <x:c r="J5546" s="15" t="n">
        <x:f>F5546*H5546/1000000</x:f>
        <x:v>0.02199</x:v>
      </x:c>
      <x:c r="K5546" s="15" t="n">
        <x:f>SUM(I5546:J5546)</x:f>
        <x:v>0.08307057000000001</x:v>
      </x:c>
    </x:row>
    <x:row r="5547" ht="23" customHeight="1">
      <x:c r="A5547" s="2" t="str">
        <x:v>REQ-05543</x:v>
      </x:c>
      <x:c r="B5547" s="2" t="n">
        <x:v>21</x:v>
      </x:c>
      <x:c r="C5547" s="2" t="str">
        <x:v>Research</x:v>
      </x:c>
      <x:c r="D5547" s="2" t="str">
        <x:v>Balanced</x:v>
      </x:c>
      <x:c r="E5547" s="16" t="n">
        <x:v>9135</x:v>
      </x:c>
      <x:c r="F5547" s="16" t="n">
        <x:v>1597</x:v>
      </x:c>
      <x:c r="G5547" s="15" t="n">
        <x:f>VLOOKUP(D5547,'Pricing'!$A$6:$E$8,5,FALSE)</x:f>
        <x:v>1.2300000000000002</x:v>
      </x:c>
      <x:c r="H5547" s="15" t="n">
        <x:f>VLOOKUP(D5547,'Pricing'!$A$6:$E$8,4,FALSE)</x:f>
        <x:v>6</x:v>
      </x:c>
      <x:c r="I5547" s="15" t="n">
        <x:f>E5547*G5547/1000000</x:f>
        <x:v>0.011236050000000001</x:v>
      </x:c>
      <x:c r="J5547" s="15" t="n">
        <x:f>F5547*H5547/1000000</x:f>
        <x:v>0.009582</x:v>
      </x:c>
      <x:c r="K5547" s="15" t="n">
        <x:f>SUM(I5547:J5547)</x:f>
        <x:v>0.02081805</x:v>
      </x:c>
    </x:row>
    <x:row r="5548" ht="23" customHeight="1">
      <x:c r="A5548" s="2" t="str">
        <x:v>REQ-05544</x:v>
      </x:c>
      <x:c r="B5548" s="2" t="n">
        <x:v>22</x:v>
      </x:c>
      <x:c r="C5548" s="2" t="str">
        <x:v>Growth</x:v>
      </x:c>
      <x:c r="D5548" s="2" t="str">
        <x:v>Swift</x:v>
      </x:c>
      <x:c r="E5548" s="16" t="n">
        <x:v>55627</x:v>
      </x:c>
      <x:c r="F5548" s="16" t="n">
        <x:v>2920</x:v>
      </x:c>
      <x:c r="G5548" s="15" t="n">
        <x:f>VLOOKUP(D5548,'Pricing'!$A$6:$E$8,5,FALSE)</x:f>
        <x:v>0.246</x:v>
      </x:c>
      <x:c r="H5548" s="15" t="n">
        <x:f>VLOOKUP(D5548,'Pricing'!$A$6:$E$8,4,FALSE)</x:f>
        <x:v>1.2</x:v>
      </x:c>
      <x:c r="I5548" s="15" t="n">
        <x:f>E5548*G5548/1000000</x:f>
        <x:v>0.013684242000000001</x:v>
      </x:c>
      <x:c r="J5548" s="15" t="n">
        <x:f>F5548*H5548/1000000</x:f>
        <x:v>0.003504</x:v>
      </x:c>
      <x:c r="K5548" s="15" t="n">
        <x:f>SUM(I5548:J5548)</x:f>
        <x:v>0.017188242</x:v>
      </x:c>
    </x:row>
    <x:row r="5549" ht="23" customHeight="1">
      <x:c r="A5549" s="2" t="str">
        <x:v>REQ-05545</x:v>
      </x:c>
      <x:c r="B5549" s="2" t="n">
        <x:v>16</x:v>
      </x:c>
      <x:c r="C5549" s="2" t="str">
        <x:v>Operations</x:v>
      </x:c>
      <x:c r="D5549" s="2" t="str">
        <x:v>Balanced</x:v>
      </x:c>
      <x:c r="E5549" s="16" t="n">
        <x:v>89391</x:v>
      </x:c>
      <x:c r="F5549" s="16" t="n">
        <x:v>883</x:v>
      </x:c>
      <x:c r="G5549" s="15" t="n">
        <x:f>VLOOKUP(D5549,'Pricing'!$A$6:$E$8,5,FALSE)</x:f>
        <x:v>1.2300000000000002</x:v>
      </x:c>
      <x:c r="H5549" s="15" t="n">
        <x:f>VLOOKUP(D5549,'Pricing'!$A$6:$E$8,4,FALSE)</x:f>
        <x:v>6</x:v>
      </x:c>
      <x:c r="I5549" s="15" t="n">
        <x:f>E5549*G5549/1000000</x:f>
        <x:v>0.10995093000000002</x:v>
      </x:c>
      <x:c r="J5549" s="15" t="n">
        <x:f>F5549*H5549/1000000</x:f>
        <x:v>0.005298</x:v>
      </x:c>
      <x:c r="K5549" s="15" t="n">
        <x:f>SUM(I5549:J5549)</x:f>
        <x:v>0.11524893000000001</x:v>
      </x:c>
    </x:row>
    <x:row r="5550" ht="23" customHeight="1">
      <x:c r="A5550" s="2" t="str">
        <x:v>REQ-05546</x:v>
      </x:c>
      <x:c r="B5550" s="2" t="n">
        <x:v>24</x:v>
      </x:c>
      <x:c r="C5550" s="2" t="str">
        <x:v>Support</x:v>
      </x:c>
      <x:c r="D5550" s="2" t="str">
        <x:v>Reasoning</x:v>
      </x:c>
      <x:c r="E5550" s="16" t="n">
        <x:v>64911</x:v>
      </x:c>
      <x:c r="F5550" s="16" t="n">
        <x:v>1118</x:v>
      </x:c>
      <x:c r="G5550" s="15" t="n">
        <x:f>VLOOKUP(D5550,'Pricing'!$A$6:$E$8,5,FALSE)</x:f>
        <x:v>4.920000000000001</x:v>
      </x:c>
      <x:c r="H5550" s="15" t="n">
        <x:f>VLOOKUP(D5550,'Pricing'!$A$6:$E$8,4,FALSE)</x:f>
        <x:v>24</x:v>
      </x:c>
      <x:c r="I5550" s="15" t="n">
        <x:f>E5550*G5550/1000000</x:f>
        <x:v>0.31936212</x:v>
      </x:c>
      <x:c r="J5550" s="15" t="n">
        <x:f>F5550*H5550/1000000</x:f>
        <x:v>0.026832</x:v>
      </x:c>
      <x:c r="K5550" s="15" t="n">
        <x:f>SUM(I5550:J5550)</x:f>
        <x:v>0.34619412000000005</x:v>
      </x:c>
    </x:row>
    <x:row r="5551" ht="23" customHeight="1">
      <x:c r="A5551" s="2" t="str">
        <x:v>REQ-05547</x:v>
      </x:c>
      <x:c r="B5551" s="2" t="n">
        <x:v>21</x:v>
      </x:c>
      <x:c r="C5551" s="2" t="str">
        <x:v>Research</x:v>
      </x:c>
      <x:c r="D5551" s="2" t="str">
        <x:v>Swift</x:v>
      </x:c>
      <x:c r="E5551" s="16" t="n">
        <x:v>23642</x:v>
      </x:c>
      <x:c r="F5551" s="16" t="n">
        <x:v>429</x:v>
      </x:c>
      <x:c r="G5551" s="15" t="n">
        <x:f>VLOOKUP(D5551,'Pricing'!$A$6:$E$8,5,FALSE)</x:f>
        <x:v>0.246</x:v>
      </x:c>
      <x:c r="H5551" s="15" t="n">
        <x:f>VLOOKUP(D5551,'Pricing'!$A$6:$E$8,4,FALSE)</x:f>
        <x:v>1.2</x:v>
      </x:c>
      <x:c r="I5551" s="15" t="n">
        <x:f>E5551*G5551/1000000</x:f>
        <x:v>0.005815932</x:v>
      </x:c>
      <x:c r="J5551" s="15" t="n">
        <x:f>F5551*H5551/1000000</x:f>
        <x:v>0.0005147999999999999</x:v>
      </x:c>
      <x:c r="K5551" s="15" t="n">
        <x:f>SUM(I5551:J5551)</x:f>
        <x:v>0.006330732</x:v>
      </x:c>
    </x:row>
    <x:row r="5552" ht="23" customHeight="1">
      <x:c r="A5552" s="2" t="str">
        <x:v>REQ-05548</x:v>
      </x:c>
      <x:c r="B5552" s="2" t="n">
        <x:v>9</x:v>
      </x:c>
      <x:c r="C5552" s="2" t="str">
        <x:v>Product</x:v>
      </x:c>
      <x:c r="D5552" s="2" t="str">
        <x:v>Swift</x:v>
      </x:c>
      <x:c r="E5552" s="16" t="n">
        <x:v>89564</x:v>
      </x:c>
      <x:c r="F5552" s="16" t="n">
        <x:v>274</x:v>
      </x:c>
      <x:c r="G5552" s="15" t="n">
        <x:f>VLOOKUP(D5552,'Pricing'!$A$6:$E$8,5,FALSE)</x:f>
        <x:v>0.246</x:v>
      </x:c>
      <x:c r="H5552" s="15" t="n">
        <x:f>VLOOKUP(D5552,'Pricing'!$A$6:$E$8,4,FALSE)</x:f>
        <x:v>1.2</x:v>
      </x:c>
      <x:c r="I5552" s="15" t="n">
        <x:f>E5552*G5552/1000000</x:f>
        <x:v>0.022032744</x:v>
      </x:c>
      <x:c r="J5552" s="15" t="n">
        <x:f>F5552*H5552/1000000</x:f>
        <x:v>0.0003288</x:v>
      </x:c>
      <x:c r="K5552" s="15" t="n">
        <x:f>SUM(I5552:J5552)</x:f>
        <x:v>0.022361544</x:v>
      </x:c>
    </x:row>
    <x:row r="5553" ht="23" customHeight="1">
      <x:c r="A5553" s="2" t="str">
        <x:v>REQ-05549</x:v>
      </x:c>
      <x:c r="B5553" s="2" t="n">
        <x:v>27</x:v>
      </x:c>
      <x:c r="C5553" s="2" t="str">
        <x:v>Research</x:v>
      </x:c>
      <x:c r="D5553" s="2" t="str">
        <x:v>Swift</x:v>
      </x:c>
      <x:c r="E5553" s="16" t="n">
        <x:v>58916</x:v>
      </x:c>
      <x:c r="F5553" s="16" t="n">
        <x:v>2882</x:v>
      </x:c>
      <x:c r="G5553" s="15" t="n">
        <x:f>VLOOKUP(D5553,'Pricing'!$A$6:$E$8,5,FALSE)</x:f>
        <x:v>0.246</x:v>
      </x:c>
      <x:c r="H5553" s="15" t="n">
        <x:f>VLOOKUP(D5553,'Pricing'!$A$6:$E$8,4,FALSE)</x:f>
        <x:v>1.2</x:v>
      </x:c>
      <x:c r="I5553" s="15" t="n">
        <x:f>E5553*G5553/1000000</x:f>
        <x:v>0.014493335999999999</x:v>
      </x:c>
      <x:c r="J5553" s="15" t="n">
        <x:f>F5553*H5553/1000000</x:f>
        <x:v>0.0034584</x:v>
      </x:c>
      <x:c r="K5553" s="15" t="n">
        <x:f>SUM(I5553:J5553)</x:f>
        <x:v>0.017951736</x:v>
      </x:c>
    </x:row>
    <x:row r="5554" ht="23" customHeight="1">
      <x:c r="A5554" s="2" t="str">
        <x:v>REQ-05550</x:v>
      </x:c>
      <x:c r="B5554" s="2" t="n">
        <x:v>9</x:v>
      </x:c>
      <x:c r="C5554" s="2" t="str">
        <x:v>Product</x:v>
      </x:c>
      <x:c r="D5554" s="2" t="str">
        <x:v>Reasoning</x:v>
      </x:c>
      <x:c r="E5554" s="16" t="n">
        <x:v>39827</x:v>
      </x:c>
      <x:c r="F5554" s="16" t="n">
        <x:v>1759</x:v>
      </x:c>
      <x:c r="G5554" s="15" t="n">
        <x:f>VLOOKUP(D5554,'Pricing'!$A$6:$E$8,5,FALSE)</x:f>
        <x:v>4.920000000000001</x:v>
      </x:c>
      <x:c r="H5554" s="15" t="n">
        <x:f>VLOOKUP(D5554,'Pricing'!$A$6:$E$8,4,FALSE)</x:f>
        <x:v>24</x:v>
      </x:c>
      <x:c r="I5554" s="15" t="n">
        <x:f>E5554*G5554/1000000</x:f>
        <x:v>0.19594884</x:v>
      </x:c>
      <x:c r="J5554" s="15" t="n">
        <x:f>F5554*H5554/1000000</x:f>
        <x:v>0.042216</x:v>
      </x:c>
      <x:c r="K5554" s="15" t="n">
        <x:f>SUM(I5554:J5554)</x:f>
        <x:v>0.23816484000000002</x:v>
      </x:c>
    </x:row>
    <x:row r="5555" ht="23" customHeight="1">
      <x:c r="A5555" s="2" t="str">
        <x:v>REQ-05551</x:v>
      </x:c>
      <x:c r="B5555" s="2" t="n">
        <x:v>26</x:v>
      </x:c>
      <x:c r="C5555" s="2" t="str">
        <x:v>Engineering</x:v>
      </x:c>
      <x:c r="D5555" s="2" t="str">
        <x:v>Swift</x:v>
      </x:c>
      <x:c r="E5555" s="16" t="n">
        <x:v>96821</x:v>
      </x:c>
      <x:c r="F5555" s="16" t="n">
        <x:v>3639</x:v>
      </x:c>
      <x:c r="G5555" s="15" t="n">
        <x:f>VLOOKUP(D5555,'Pricing'!$A$6:$E$8,5,FALSE)</x:f>
        <x:v>0.246</x:v>
      </x:c>
      <x:c r="H5555" s="15" t="n">
        <x:f>VLOOKUP(D5555,'Pricing'!$A$6:$E$8,4,FALSE)</x:f>
        <x:v>1.2</x:v>
      </x:c>
      <x:c r="I5555" s="15" t="n">
        <x:f>E5555*G5555/1000000</x:f>
        <x:v>0.023817966</x:v>
      </x:c>
      <x:c r="J5555" s="15" t="n">
        <x:f>F5555*H5555/1000000</x:f>
        <x:v>0.0043668000000000005</x:v>
      </x:c>
      <x:c r="K5555" s="15" t="n">
        <x:f>SUM(I5555:J5555)</x:f>
        <x:v>0.028184766</x:v>
      </x:c>
    </x:row>
    <x:row r="5556" ht="23" customHeight="1">
      <x:c r="A5556" s="2" t="str">
        <x:v>REQ-05552</x:v>
      </x:c>
      <x:c r="B5556" s="2" t="n">
        <x:v>22</x:v>
      </x:c>
      <x:c r="C5556" s="2" t="str">
        <x:v>Product</x:v>
      </x:c>
      <x:c r="D5556" s="2" t="str">
        <x:v>Reasoning</x:v>
      </x:c>
      <x:c r="E5556" s="16" t="n">
        <x:v>68286</x:v>
      </x:c>
      <x:c r="F5556" s="16" t="n">
        <x:v>3654</x:v>
      </x:c>
      <x:c r="G5556" s="15" t="n">
        <x:f>VLOOKUP(D5556,'Pricing'!$A$6:$E$8,5,FALSE)</x:f>
        <x:v>4.920000000000001</x:v>
      </x:c>
      <x:c r="H5556" s="15" t="n">
        <x:f>VLOOKUP(D5556,'Pricing'!$A$6:$E$8,4,FALSE)</x:f>
        <x:v>24</x:v>
      </x:c>
      <x:c r="I5556" s="15" t="n">
        <x:f>E5556*G5556/1000000</x:f>
        <x:v>0.33596712000000006</x:v>
      </x:c>
      <x:c r="J5556" s="15" t="n">
        <x:f>F5556*H5556/1000000</x:f>
        <x:v>0.087696</x:v>
      </x:c>
      <x:c r="K5556" s="15" t="n">
        <x:f>SUM(I5556:J5556)</x:f>
        <x:v>0.42366312000000006</x:v>
      </x:c>
    </x:row>
    <x:row r="5557" ht="23" customHeight="1">
      <x:c r="A5557" s="2" t="str">
        <x:v>REQ-05553</x:v>
      </x:c>
      <x:c r="B5557" s="2" t="n">
        <x:v>22</x:v>
      </x:c>
      <x:c r="C5557" s="2" t="str">
        <x:v>Engineering</x:v>
      </x:c>
      <x:c r="D5557" s="2" t="str">
        <x:v>Swift</x:v>
      </x:c>
      <x:c r="E5557" s="16" t="n">
        <x:v>14520</x:v>
      </x:c>
      <x:c r="F5557" s="16" t="n">
        <x:v>1342</x:v>
      </x:c>
      <x:c r="G5557" s="15" t="n">
        <x:f>VLOOKUP(D5557,'Pricing'!$A$6:$E$8,5,FALSE)</x:f>
        <x:v>0.246</x:v>
      </x:c>
      <x:c r="H5557" s="15" t="n">
        <x:f>VLOOKUP(D5557,'Pricing'!$A$6:$E$8,4,FALSE)</x:f>
        <x:v>1.2</x:v>
      </x:c>
      <x:c r="I5557" s="15" t="n">
        <x:f>E5557*G5557/1000000</x:f>
        <x:v>0.00357192</x:v>
      </x:c>
      <x:c r="J5557" s="15" t="n">
        <x:f>F5557*H5557/1000000</x:f>
        <x:v>0.0016104</x:v>
      </x:c>
      <x:c r="K5557" s="15" t="n">
        <x:f>SUM(I5557:J5557)</x:f>
        <x:v>0.00518232</x:v>
      </x:c>
    </x:row>
    <x:row r="5558" ht="23" customHeight="1">
      <x:c r="A5558" s="2" t="str">
        <x:v>REQ-05554</x:v>
      </x:c>
      <x:c r="B5558" s="2" t="n">
        <x:v>24</x:v>
      </x:c>
      <x:c r="C5558" s="2" t="str">
        <x:v>Growth</x:v>
      </x:c>
      <x:c r="D5558" s="2" t="str">
        <x:v>Balanced</x:v>
      </x:c>
      <x:c r="E5558" s="16" t="n">
        <x:v>44590</x:v>
      </x:c>
      <x:c r="F5558" s="16" t="n">
        <x:v>1211</x:v>
      </x:c>
      <x:c r="G5558" s="15" t="n">
        <x:f>VLOOKUP(D5558,'Pricing'!$A$6:$E$8,5,FALSE)</x:f>
        <x:v>1.2300000000000002</x:v>
      </x:c>
      <x:c r="H5558" s="15" t="n">
        <x:f>VLOOKUP(D5558,'Pricing'!$A$6:$E$8,4,FALSE)</x:f>
        <x:v>6</x:v>
      </x:c>
      <x:c r="I5558" s="15" t="n">
        <x:f>E5558*G5558/1000000</x:f>
        <x:v>0.05484570000000001</x:v>
      </x:c>
      <x:c r="J5558" s="15" t="n">
        <x:f>F5558*H5558/1000000</x:f>
        <x:v>0.007266</x:v>
      </x:c>
      <x:c r="K5558" s="15" t="n">
        <x:f>SUM(I5558:J5558)</x:f>
        <x:v>0.06211170000000001</x:v>
      </x:c>
    </x:row>
    <x:row r="5559" ht="23" customHeight="1">
      <x:c r="A5559" s="2" t="str">
        <x:v>REQ-05555</x:v>
      </x:c>
      <x:c r="B5559" s="2" t="n">
        <x:v>4</x:v>
      </x:c>
      <x:c r="C5559" s="2" t="str">
        <x:v>Research</x:v>
      </x:c>
      <x:c r="D5559" s="2" t="str">
        <x:v>Balanced</x:v>
      </x:c>
      <x:c r="E5559" s="16" t="n">
        <x:v>68000</x:v>
      </x:c>
      <x:c r="F5559" s="16" t="n">
        <x:v>1536</x:v>
      </x:c>
      <x:c r="G5559" s="15" t="n">
        <x:f>VLOOKUP(D5559,'Pricing'!$A$6:$E$8,5,FALSE)</x:f>
        <x:v>1.2300000000000002</x:v>
      </x:c>
      <x:c r="H5559" s="15" t="n">
        <x:f>VLOOKUP(D5559,'Pricing'!$A$6:$E$8,4,FALSE)</x:f>
        <x:v>6</x:v>
      </x:c>
      <x:c r="I5559" s="15" t="n">
        <x:f>E5559*G5559/1000000</x:f>
        <x:v>0.08364000000000002</x:v>
      </x:c>
      <x:c r="J5559" s="15" t="n">
        <x:f>F5559*H5559/1000000</x:f>
        <x:v>0.009216</x:v>
      </x:c>
      <x:c r="K5559" s="15" t="n">
        <x:f>SUM(I5559:J5559)</x:f>
        <x:v>0.09285600000000002</x:v>
      </x:c>
    </x:row>
    <x:row r="5560" ht="23" customHeight="1">
      <x:c r="A5560" s="2" t="str">
        <x:v>REQ-05556</x:v>
      </x:c>
      <x:c r="B5560" s="2" t="n">
        <x:v>13</x:v>
      </x:c>
      <x:c r="C5560" s="2" t="str">
        <x:v>Support</x:v>
      </x:c>
      <x:c r="D5560" s="2" t="str">
        <x:v>Balanced</x:v>
      </x:c>
      <x:c r="E5560" s="16" t="n">
        <x:v>69541</x:v>
      </x:c>
      <x:c r="F5560" s="16" t="n">
        <x:v>3762</x:v>
      </x:c>
      <x:c r="G5560" s="15" t="n">
        <x:f>VLOOKUP(D5560,'Pricing'!$A$6:$E$8,5,FALSE)</x:f>
        <x:v>1.2300000000000002</x:v>
      </x:c>
      <x:c r="H5560" s="15" t="n">
        <x:f>VLOOKUP(D5560,'Pricing'!$A$6:$E$8,4,FALSE)</x:f>
        <x:v>6</x:v>
      </x:c>
      <x:c r="I5560" s="15" t="n">
        <x:f>E5560*G5560/1000000</x:f>
        <x:v>0.08553543000000001</x:v>
      </x:c>
      <x:c r="J5560" s="15" t="n">
        <x:f>F5560*H5560/1000000</x:f>
        <x:v>0.022572</x:v>
      </x:c>
      <x:c r="K5560" s="15" t="n">
        <x:f>SUM(I5560:J5560)</x:f>
        <x:v>0.10810743</x:v>
      </x:c>
    </x:row>
    <x:row r="5561" ht="23" customHeight="1">
      <x:c r="A5561" s="2" t="str">
        <x:v>REQ-05557</x:v>
      </x:c>
      <x:c r="B5561" s="2" t="n">
        <x:v>18</x:v>
      </x:c>
      <x:c r="C5561" s="2" t="str">
        <x:v>Research</x:v>
      </x:c>
      <x:c r="D5561" s="2" t="str">
        <x:v>Balanced</x:v>
      </x:c>
      <x:c r="E5561" s="16" t="n">
        <x:v>62492</x:v>
      </x:c>
      <x:c r="F5561" s="16" t="n">
        <x:v>299</x:v>
      </x:c>
      <x:c r="G5561" s="15" t="n">
        <x:f>VLOOKUP(D5561,'Pricing'!$A$6:$E$8,5,FALSE)</x:f>
        <x:v>1.2300000000000002</x:v>
      </x:c>
      <x:c r="H5561" s="15" t="n">
        <x:f>VLOOKUP(D5561,'Pricing'!$A$6:$E$8,4,FALSE)</x:f>
        <x:v>6</x:v>
      </x:c>
      <x:c r="I5561" s="15" t="n">
        <x:f>E5561*G5561/1000000</x:f>
        <x:v>0.07686516000000002</x:v>
      </x:c>
      <x:c r="J5561" s="15" t="n">
        <x:f>F5561*H5561/1000000</x:f>
        <x:v>0.001794</x:v>
      </x:c>
      <x:c r="K5561" s="15" t="n">
        <x:f>SUM(I5561:J5561)</x:f>
        <x:v>0.07865916000000002</x:v>
      </x:c>
    </x:row>
    <x:row r="5562" ht="23" customHeight="1">
      <x:c r="A5562" s="2" t="str">
        <x:v>REQ-05558</x:v>
      </x:c>
      <x:c r="B5562" s="2" t="n">
        <x:v>24</x:v>
      </x:c>
      <x:c r="C5562" s="2" t="str">
        <x:v>Support</x:v>
      </x:c>
      <x:c r="D5562" s="2" t="str">
        <x:v>Swift</x:v>
      </x:c>
      <x:c r="E5562" s="16" t="n">
        <x:v>86498</x:v>
      </x:c>
      <x:c r="F5562" s="16" t="n">
        <x:v>2024</x:v>
      </x:c>
      <x:c r="G5562" s="15" t="n">
        <x:f>VLOOKUP(D5562,'Pricing'!$A$6:$E$8,5,FALSE)</x:f>
        <x:v>0.246</x:v>
      </x:c>
      <x:c r="H5562" s="15" t="n">
        <x:f>VLOOKUP(D5562,'Pricing'!$A$6:$E$8,4,FALSE)</x:f>
        <x:v>1.2</x:v>
      </x:c>
      <x:c r="I5562" s="15" t="n">
        <x:f>E5562*G5562/1000000</x:f>
        <x:v>0.021278507999999998</x:v>
      </x:c>
      <x:c r="J5562" s="15" t="n">
        <x:f>F5562*H5562/1000000</x:f>
        <x:v>0.0024287999999999996</x:v>
      </x:c>
      <x:c r="K5562" s="15" t="n">
        <x:f>SUM(I5562:J5562)</x:f>
        <x:v>0.023707307999999996</x:v>
      </x:c>
    </x:row>
    <x:row r="5563" ht="23" customHeight="1">
      <x:c r="A5563" s="2" t="str">
        <x:v>REQ-05559</x:v>
      </x:c>
      <x:c r="B5563" s="2" t="n">
        <x:v>17</x:v>
      </x:c>
      <x:c r="C5563" s="2" t="str">
        <x:v>Research</x:v>
      </x:c>
      <x:c r="D5563" s="2" t="str">
        <x:v>Balanced</x:v>
      </x:c>
      <x:c r="E5563" s="16" t="n">
        <x:v>10634</x:v>
      </x:c>
      <x:c r="F5563" s="16" t="n">
        <x:v>1350</x:v>
      </x:c>
      <x:c r="G5563" s="15" t="n">
        <x:f>VLOOKUP(D5563,'Pricing'!$A$6:$E$8,5,FALSE)</x:f>
        <x:v>1.2300000000000002</x:v>
      </x:c>
      <x:c r="H5563" s="15" t="n">
        <x:f>VLOOKUP(D5563,'Pricing'!$A$6:$E$8,4,FALSE)</x:f>
        <x:v>6</x:v>
      </x:c>
      <x:c r="I5563" s="15" t="n">
        <x:f>E5563*G5563/1000000</x:f>
        <x:v>0.01307982</x:v>
      </x:c>
      <x:c r="J5563" s="15" t="n">
        <x:f>F5563*H5563/1000000</x:f>
        <x:v>0.0081</x:v>
      </x:c>
      <x:c r="K5563" s="15" t="n">
        <x:f>SUM(I5563:J5563)</x:f>
        <x:v>0.021179820000000002</x:v>
      </x:c>
    </x:row>
    <x:row r="5564" ht="23" customHeight="1">
      <x:c r="A5564" s="2" t="str">
        <x:v>REQ-05560</x:v>
      </x:c>
      <x:c r="B5564" s="2" t="n">
        <x:v>21</x:v>
      </x:c>
      <x:c r="C5564" s="2" t="str">
        <x:v>Growth</x:v>
      </x:c>
      <x:c r="D5564" s="2" t="str">
        <x:v>Swift</x:v>
      </x:c>
      <x:c r="E5564" s="16" t="n">
        <x:v>10896</x:v>
      </x:c>
      <x:c r="F5564" s="16" t="n">
        <x:v>439</x:v>
      </x:c>
      <x:c r="G5564" s="15" t="n">
        <x:f>VLOOKUP(D5564,'Pricing'!$A$6:$E$8,5,FALSE)</x:f>
        <x:v>0.246</x:v>
      </x:c>
      <x:c r="H5564" s="15" t="n">
        <x:f>VLOOKUP(D5564,'Pricing'!$A$6:$E$8,4,FALSE)</x:f>
        <x:v>1.2</x:v>
      </x:c>
      <x:c r="I5564" s="15" t="n">
        <x:f>E5564*G5564/1000000</x:f>
        <x:v>0.002680416</x:v>
      </x:c>
      <x:c r="J5564" s="15" t="n">
        <x:f>F5564*H5564/1000000</x:f>
        <x:v>0.0005267999999999999</x:v>
      </x:c>
      <x:c r="K5564" s="15" t="n">
        <x:f>SUM(I5564:J5564)</x:f>
        <x:v>0.003207216</x:v>
      </x:c>
    </x:row>
    <x:row r="5565" ht="23" customHeight="1">
      <x:c r="A5565" s="2" t="str">
        <x:v>REQ-05561</x:v>
      </x:c>
      <x:c r="B5565" s="2" t="n">
        <x:v>6</x:v>
      </x:c>
      <x:c r="C5565" s="2" t="str">
        <x:v>Research</x:v>
      </x:c>
      <x:c r="D5565" s="2" t="str">
        <x:v>Swift</x:v>
      </x:c>
      <x:c r="E5565" s="16" t="n">
        <x:v>54023</x:v>
      </x:c>
      <x:c r="F5565" s="16" t="n">
        <x:v>3211</x:v>
      </x:c>
      <x:c r="G5565" s="15" t="n">
        <x:f>VLOOKUP(D5565,'Pricing'!$A$6:$E$8,5,FALSE)</x:f>
        <x:v>0.246</x:v>
      </x:c>
      <x:c r="H5565" s="15" t="n">
        <x:f>VLOOKUP(D5565,'Pricing'!$A$6:$E$8,4,FALSE)</x:f>
        <x:v>1.2</x:v>
      </x:c>
      <x:c r="I5565" s="15" t="n">
        <x:f>E5565*G5565/1000000</x:f>
        <x:v>0.013289658</x:v>
      </x:c>
      <x:c r="J5565" s="15" t="n">
        <x:f>F5565*H5565/1000000</x:f>
        <x:v>0.0038531999999999998</x:v>
      </x:c>
      <x:c r="K5565" s="15" t="n">
        <x:f>SUM(I5565:J5565)</x:f>
        <x:v>0.017142858</x:v>
      </x:c>
    </x:row>
    <x:row r="5566" ht="23" customHeight="1">
      <x:c r="A5566" s="2" t="str">
        <x:v>REQ-05562</x:v>
      </x:c>
      <x:c r="B5566" s="2" t="n">
        <x:v>14</x:v>
      </x:c>
      <x:c r="C5566" s="2" t="str">
        <x:v>Product</x:v>
      </x:c>
      <x:c r="D5566" s="2" t="str">
        <x:v>Reasoning</x:v>
      </x:c>
      <x:c r="E5566" s="16" t="n">
        <x:v>92854</x:v>
      </x:c>
      <x:c r="F5566" s="16" t="n">
        <x:v>2069</x:v>
      </x:c>
      <x:c r="G5566" s="15" t="n">
        <x:f>VLOOKUP(D5566,'Pricing'!$A$6:$E$8,5,FALSE)</x:f>
        <x:v>4.920000000000001</x:v>
      </x:c>
      <x:c r="H5566" s="15" t="n">
        <x:f>VLOOKUP(D5566,'Pricing'!$A$6:$E$8,4,FALSE)</x:f>
        <x:v>24</x:v>
      </x:c>
      <x:c r="I5566" s="15" t="n">
        <x:f>E5566*G5566/1000000</x:f>
        <x:v>0.45684168</x:v>
      </x:c>
      <x:c r="J5566" s="15" t="n">
        <x:f>F5566*H5566/1000000</x:f>
        <x:v>0.049656</x:v>
      </x:c>
      <x:c r="K5566" s="15" t="n">
        <x:f>SUM(I5566:J5566)</x:f>
        <x:v>0.5064976800000001</x:v>
      </x:c>
    </x:row>
    <x:row r="5567" ht="23" customHeight="1">
      <x:c r="A5567" s="2" t="str">
        <x:v>REQ-05563</x:v>
      </x:c>
      <x:c r="B5567" s="2" t="n">
        <x:v>23</x:v>
      </x:c>
      <x:c r="C5567" s="2" t="str">
        <x:v>Research</x:v>
      </x:c>
      <x:c r="D5567" s="2" t="str">
        <x:v>Swift</x:v>
      </x:c>
      <x:c r="E5567" s="16" t="n">
        <x:v>89992</x:v>
      </x:c>
      <x:c r="F5567" s="16" t="n">
        <x:v>3141</x:v>
      </x:c>
      <x:c r="G5567" s="15" t="n">
        <x:f>VLOOKUP(D5567,'Pricing'!$A$6:$E$8,5,FALSE)</x:f>
        <x:v>0.246</x:v>
      </x:c>
      <x:c r="H5567" s="15" t="n">
        <x:f>VLOOKUP(D5567,'Pricing'!$A$6:$E$8,4,FALSE)</x:f>
        <x:v>1.2</x:v>
      </x:c>
      <x:c r="I5567" s="15" t="n">
        <x:f>E5567*G5567/1000000</x:f>
        <x:v>0.022138032</x:v>
      </x:c>
      <x:c r="J5567" s="15" t="n">
        <x:f>F5567*H5567/1000000</x:f>
        <x:v>0.0037692</x:v>
      </x:c>
      <x:c r="K5567" s="15" t="n">
        <x:f>SUM(I5567:J5567)</x:f>
        <x:v>0.025907232</x:v>
      </x:c>
    </x:row>
    <x:row r="5568" ht="23" customHeight="1">
      <x:c r="A5568" s="2" t="str">
        <x:v>REQ-05564</x:v>
      </x:c>
      <x:c r="B5568" s="2" t="n">
        <x:v>26</x:v>
      </x:c>
      <x:c r="C5568" s="2" t="str">
        <x:v>Growth</x:v>
      </x:c>
      <x:c r="D5568" s="2" t="str">
        <x:v>Reasoning</x:v>
      </x:c>
      <x:c r="E5568" s="16" t="n">
        <x:v>31510</x:v>
      </x:c>
      <x:c r="F5568" s="16" t="n">
        <x:v>3428</x:v>
      </x:c>
      <x:c r="G5568" s="15" t="n">
        <x:f>VLOOKUP(D5568,'Pricing'!$A$6:$E$8,5,FALSE)</x:f>
        <x:v>4.920000000000001</x:v>
      </x:c>
      <x:c r="H5568" s="15" t="n">
        <x:f>VLOOKUP(D5568,'Pricing'!$A$6:$E$8,4,FALSE)</x:f>
        <x:v>24</x:v>
      </x:c>
      <x:c r="I5568" s="15" t="n">
        <x:f>E5568*G5568/1000000</x:f>
        <x:v>0.1550292</x:v>
      </x:c>
      <x:c r="J5568" s="15" t="n">
        <x:f>F5568*H5568/1000000</x:f>
        <x:v>0.082272</x:v>
      </x:c>
      <x:c r="K5568" s="15" t="n">
        <x:f>SUM(I5568:J5568)</x:f>
        <x:v>0.2373012</x:v>
      </x:c>
    </x:row>
    <x:row r="5569" ht="23" customHeight="1">
      <x:c r="A5569" s="2" t="str">
        <x:v>REQ-05565</x:v>
      </x:c>
      <x:c r="B5569" s="2" t="n">
        <x:v>23</x:v>
      </x:c>
      <x:c r="C5569" s="2" t="str">
        <x:v>Operations</x:v>
      </x:c>
      <x:c r="D5569" s="2" t="str">
        <x:v>Swift</x:v>
      </x:c>
      <x:c r="E5569" s="16" t="n">
        <x:v>76304</x:v>
      </x:c>
      <x:c r="F5569" s="16" t="n">
        <x:v>2399</x:v>
      </x:c>
      <x:c r="G5569" s="15" t="n">
        <x:f>VLOOKUP(D5569,'Pricing'!$A$6:$E$8,5,FALSE)</x:f>
        <x:v>0.246</x:v>
      </x:c>
      <x:c r="H5569" s="15" t="n">
        <x:f>VLOOKUP(D5569,'Pricing'!$A$6:$E$8,4,FALSE)</x:f>
        <x:v>1.2</x:v>
      </x:c>
      <x:c r="I5569" s="15" t="n">
        <x:f>E5569*G5569/1000000</x:f>
        <x:v>0.018770784</x:v>
      </x:c>
      <x:c r="J5569" s="15" t="n">
        <x:f>F5569*H5569/1000000</x:f>
        <x:v>0.0028788</x:v>
      </x:c>
      <x:c r="K5569" s="15" t="n">
        <x:f>SUM(I5569:J5569)</x:f>
        <x:v>0.021649584</x:v>
      </x:c>
    </x:row>
    <x:row r="5570" ht="23" customHeight="1">
      <x:c r="A5570" s="2" t="str">
        <x:v>REQ-05566</x:v>
      </x:c>
      <x:c r="B5570" s="2" t="n">
        <x:v>26</x:v>
      </x:c>
      <x:c r="C5570" s="2" t="str">
        <x:v>Growth</x:v>
      </x:c>
      <x:c r="D5570" s="2" t="str">
        <x:v>Balanced</x:v>
      </x:c>
      <x:c r="E5570" s="16" t="n">
        <x:v>106982</x:v>
      </x:c>
      <x:c r="F5570" s="16" t="n">
        <x:v>2651</x:v>
      </x:c>
      <x:c r="G5570" s="15" t="n">
        <x:f>VLOOKUP(D5570,'Pricing'!$A$6:$E$8,5,FALSE)</x:f>
        <x:v>1.2300000000000002</x:v>
      </x:c>
      <x:c r="H5570" s="15" t="n">
        <x:f>VLOOKUP(D5570,'Pricing'!$A$6:$E$8,4,FALSE)</x:f>
        <x:v>6</x:v>
      </x:c>
      <x:c r="I5570" s="15" t="n">
        <x:f>E5570*G5570/1000000</x:f>
        <x:v>0.13158786000000003</x:v>
      </x:c>
      <x:c r="J5570" s="15" t="n">
        <x:f>F5570*H5570/1000000</x:f>
        <x:v>0.015906</x:v>
      </x:c>
      <x:c r="K5570" s="15" t="n">
        <x:f>SUM(I5570:J5570)</x:f>
        <x:v>0.14749386000000003</x:v>
      </x:c>
    </x:row>
    <x:row r="5571" ht="23" customHeight="1">
      <x:c r="A5571" s="2" t="str">
        <x:v>REQ-05567</x:v>
      </x:c>
      <x:c r="B5571" s="2" t="n">
        <x:v>2</x:v>
      </x:c>
      <x:c r="C5571" s="2" t="str">
        <x:v>Research</x:v>
      </x:c>
      <x:c r="D5571" s="2" t="str">
        <x:v>Swift</x:v>
      </x:c>
      <x:c r="E5571" s="16" t="n">
        <x:v>117160</x:v>
      </x:c>
      <x:c r="F5571" s="16" t="n">
        <x:v>1322</x:v>
      </x:c>
      <x:c r="G5571" s="15" t="n">
        <x:f>VLOOKUP(D5571,'Pricing'!$A$6:$E$8,5,FALSE)</x:f>
        <x:v>0.246</x:v>
      </x:c>
      <x:c r="H5571" s="15" t="n">
        <x:f>VLOOKUP(D5571,'Pricing'!$A$6:$E$8,4,FALSE)</x:f>
        <x:v>1.2</x:v>
      </x:c>
      <x:c r="I5571" s="15" t="n">
        <x:f>E5571*G5571/1000000</x:f>
        <x:v>0.02882136</x:v>
      </x:c>
      <x:c r="J5571" s="15" t="n">
        <x:f>F5571*H5571/1000000</x:f>
        <x:v>0.0015864</x:v>
      </x:c>
      <x:c r="K5571" s="15" t="n">
        <x:f>SUM(I5571:J5571)</x:f>
        <x:v>0.03040776</x:v>
      </x:c>
    </x:row>
    <x:row r="5572" ht="23" customHeight="1">
      <x:c r="A5572" s="2" t="str">
        <x:v>REQ-05568</x:v>
      </x:c>
      <x:c r="B5572" s="2" t="n">
        <x:v>17</x:v>
      </x:c>
      <x:c r="C5572" s="2" t="str">
        <x:v>Product</x:v>
      </x:c>
      <x:c r="D5572" s="2" t="str">
        <x:v>Swift</x:v>
      </x:c>
      <x:c r="E5572" s="16" t="n">
        <x:v>5626</x:v>
      </x:c>
      <x:c r="F5572" s="16" t="n">
        <x:v>1806</x:v>
      </x:c>
      <x:c r="G5572" s="15" t="n">
        <x:f>VLOOKUP(D5572,'Pricing'!$A$6:$E$8,5,FALSE)</x:f>
        <x:v>0.246</x:v>
      </x:c>
      <x:c r="H5572" s="15" t="n">
        <x:f>VLOOKUP(D5572,'Pricing'!$A$6:$E$8,4,FALSE)</x:f>
        <x:v>1.2</x:v>
      </x:c>
      <x:c r="I5572" s="15" t="n">
        <x:f>E5572*G5572/1000000</x:f>
        <x:v>0.001383996</x:v>
      </x:c>
      <x:c r="J5572" s="15" t="n">
        <x:f>F5572*H5572/1000000</x:f>
        <x:v>0.0021671999999999998</x:v>
      </x:c>
      <x:c r="K5572" s="15" t="n">
        <x:f>SUM(I5572:J5572)</x:f>
        <x:v>0.0035511959999999995</x:v>
      </x:c>
    </x:row>
    <x:row r="5573" ht="23" customHeight="1">
      <x:c r="A5573" s="2" t="str">
        <x:v>REQ-05569</x:v>
      </x:c>
      <x:c r="B5573" s="2" t="n">
        <x:v>14</x:v>
      </x:c>
      <x:c r="C5573" s="2" t="str">
        <x:v>Research</x:v>
      </x:c>
      <x:c r="D5573" s="2" t="str">
        <x:v>Balanced</x:v>
      </x:c>
      <x:c r="E5573" s="16" t="n">
        <x:v>39892</x:v>
      </x:c>
      <x:c r="F5573" s="16" t="n">
        <x:v>1359</x:v>
      </x:c>
      <x:c r="G5573" s="15" t="n">
        <x:f>VLOOKUP(D5573,'Pricing'!$A$6:$E$8,5,FALSE)</x:f>
        <x:v>1.2300000000000002</x:v>
      </x:c>
      <x:c r="H5573" s="15" t="n">
        <x:f>VLOOKUP(D5573,'Pricing'!$A$6:$E$8,4,FALSE)</x:f>
        <x:v>6</x:v>
      </x:c>
      <x:c r="I5573" s="15" t="n">
        <x:f>E5573*G5573/1000000</x:f>
        <x:v>0.04906716000000001</x:v>
      </x:c>
      <x:c r="J5573" s="15" t="n">
        <x:f>F5573*H5573/1000000</x:f>
        <x:v>0.008154</x:v>
      </x:c>
      <x:c r="K5573" s="15" t="n">
        <x:f>SUM(I5573:J5573)</x:f>
        <x:v>0.057221160000000014</x:v>
      </x:c>
    </x:row>
    <x:row r="5574" ht="23" customHeight="1">
      <x:c r="A5574" s="2" t="str">
        <x:v>REQ-05570</x:v>
      </x:c>
      <x:c r="B5574" s="2" t="n">
        <x:v>29</x:v>
      </x:c>
      <x:c r="C5574" s="2" t="str">
        <x:v>Growth</x:v>
      </x:c>
      <x:c r="D5574" s="2" t="str">
        <x:v>Swift</x:v>
      </x:c>
      <x:c r="E5574" s="16" t="n">
        <x:v>78112</x:v>
      </x:c>
      <x:c r="F5574" s="16" t="n">
        <x:v>2040</x:v>
      </x:c>
      <x:c r="G5574" s="15" t="n">
        <x:f>VLOOKUP(D5574,'Pricing'!$A$6:$E$8,5,FALSE)</x:f>
        <x:v>0.246</x:v>
      </x:c>
      <x:c r="H5574" s="15" t="n">
        <x:f>VLOOKUP(D5574,'Pricing'!$A$6:$E$8,4,FALSE)</x:f>
        <x:v>1.2</x:v>
      </x:c>
      <x:c r="I5574" s="15" t="n">
        <x:f>E5574*G5574/1000000</x:f>
        <x:v>0.019215552</x:v>
      </x:c>
      <x:c r="J5574" s="15" t="n">
        <x:f>F5574*H5574/1000000</x:f>
        <x:v>0.002448</x:v>
      </x:c>
      <x:c r="K5574" s="15" t="n">
        <x:f>SUM(I5574:J5574)</x:f>
        <x:v>0.021663552</x:v>
      </x:c>
    </x:row>
    <x:row r="5575" ht="23" customHeight="1">
      <x:c r="A5575" s="2" t="str">
        <x:v>REQ-05571</x:v>
      </x:c>
      <x:c r="B5575" s="2" t="n">
        <x:v>25</x:v>
      </x:c>
      <x:c r="C5575" s="2" t="str">
        <x:v>Research</x:v>
      </x:c>
      <x:c r="D5575" s="2" t="str">
        <x:v>Swift</x:v>
      </x:c>
      <x:c r="E5575" s="16" t="n">
        <x:v>44654</x:v>
      </x:c>
      <x:c r="F5575" s="16" t="n">
        <x:v>877</x:v>
      </x:c>
      <x:c r="G5575" s="15" t="n">
        <x:f>VLOOKUP(D5575,'Pricing'!$A$6:$E$8,5,FALSE)</x:f>
        <x:v>0.246</x:v>
      </x:c>
      <x:c r="H5575" s="15" t="n">
        <x:f>VLOOKUP(D5575,'Pricing'!$A$6:$E$8,4,FALSE)</x:f>
        <x:v>1.2</x:v>
      </x:c>
      <x:c r="I5575" s="15" t="n">
        <x:f>E5575*G5575/1000000</x:f>
        <x:v>0.010984884</x:v>
      </x:c>
      <x:c r="J5575" s="15" t="n">
        <x:f>F5575*H5575/1000000</x:f>
        <x:v>0.0010523999999999998</x:v>
      </x:c>
      <x:c r="K5575" s="15" t="n">
        <x:f>SUM(I5575:J5575)</x:f>
        <x:v>0.012037284</x:v>
      </x:c>
    </x:row>
    <x:row r="5576" ht="23" customHeight="1">
      <x:c r="A5576" s="2" t="str">
        <x:v>REQ-05572</x:v>
      </x:c>
      <x:c r="B5576" s="2" t="n">
        <x:v>18</x:v>
      </x:c>
      <x:c r="C5576" s="2" t="str">
        <x:v>Product</x:v>
      </x:c>
      <x:c r="D5576" s="2" t="str">
        <x:v>Balanced</x:v>
      </x:c>
      <x:c r="E5576" s="16" t="n">
        <x:v>118499</x:v>
      </x:c>
      <x:c r="F5576" s="16" t="n">
        <x:v>2940</x:v>
      </x:c>
      <x:c r="G5576" s="15" t="n">
        <x:f>VLOOKUP(D5576,'Pricing'!$A$6:$E$8,5,FALSE)</x:f>
        <x:v>1.2300000000000002</x:v>
      </x:c>
      <x:c r="H5576" s="15" t="n">
        <x:f>VLOOKUP(D5576,'Pricing'!$A$6:$E$8,4,FALSE)</x:f>
        <x:v>6</x:v>
      </x:c>
      <x:c r="I5576" s="15" t="n">
        <x:f>E5576*G5576/1000000</x:f>
        <x:v>0.14575377000000003</x:v>
      </x:c>
      <x:c r="J5576" s="15" t="n">
        <x:f>F5576*H5576/1000000</x:f>
        <x:v>0.01764</x:v>
      </x:c>
      <x:c r="K5576" s="15" t="n">
        <x:f>SUM(I5576:J5576)</x:f>
        <x:v>0.16339377000000002</x:v>
      </x:c>
    </x:row>
    <x:row r="5577" ht="23" customHeight="1">
      <x:c r="A5577" s="2" t="str">
        <x:v>REQ-05573</x:v>
      </x:c>
      <x:c r="B5577" s="2" t="n">
        <x:v>4</x:v>
      </x:c>
      <x:c r="C5577" s="2" t="str">
        <x:v>Research</x:v>
      </x:c>
      <x:c r="D5577" s="2" t="str">
        <x:v>Swift</x:v>
      </x:c>
      <x:c r="E5577" s="16" t="n">
        <x:v>57227</x:v>
      </x:c>
      <x:c r="F5577" s="16" t="n">
        <x:v>2232</x:v>
      </x:c>
      <x:c r="G5577" s="15" t="n">
        <x:f>VLOOKUP(D5577,'Pricing'!$A$6:$E$8,5,FALSE)</x:f>
        <x:v>0.246</x:v>
      </x:c>
      <x:c r="H5577" s="15" t="n">
        <x:f>VLOOKUP(D5577,'Pricing'!$A$6:$E$8,4,FALSE)</x:f>
        <x:v>1.2</x:v>
      </x:c>
      <x:c r="I5577" s="15" t="n">
        <x:f>E5577*G5577/1000000</x:f>
        <x:v>0.014077842</x:v>
      </x:c>
      <x:c r="J5577" s="15" t="n">
        <x:f>F5577*H5577/1000000</x:f>
        <x:v>0.0026784</x:v>
      </x:c>
      <x:c r="K5577" s="15" t="n">
        <x:f>SUM(I5577:J5577)</x:f>
        <x:v>0.016756242</x:v>
      </x:c>
    </x:row>
    <x:row r="5578" ht="23" customHeight="1">
      <x:c r="A5578" s="2" t="str">
        <x:v>REQ-05574</x:v>
      </x:c>
      <x:c r="B5578" s="2" t="n">
        <x:v>6</x:v>
      </x:c>
      <x:c r="C5578" s="2" t="str">
        <x:v>Support</x:v>
      </x:c>
      <x:c r="D5578" s="2" t="str">
        <x:v>Balanced</x:v>
      </x:c>
      <x:c r="E5578" s="16" t="n">
        <x:v>104833</x:v>
      </x:c>
      <x:c r="F5578" s="16" t="n">
        <x:v>2635</x:v>
      </x:c>
      <x:c r="G5578" s="15" t="n">
        <x:f>VLOOKUP(D5578,'Pricing'!$A$6:$E$8,5,FALSE)</x:f>
        <x:v>1.2300000000000002</x:v>
      </x:c>
      <x:c r="H5578" s="15" t="n">
        <x:f>VLOOKUP(D5578,'Pricing'!$A$6:$E$8,4,FALSE)</x:f>
        <x:v>6</x:v>
      </x:c>
      <x:c r="I5578" s="15" t="n">
        <x:f>E5578*G5578/1000000</x:f>
        <x:v>0.12894459000000003</x:v>
      </x:c>
      <x:c r="J5578" s="15" t="n">
        <x:f>F5578*H5578/1000000</x:f>
        <x:v>0.01581</x:v>
      </x:c>
      <x:c r="K5578" s="15" t="n">
        <x:f>SUM(I5578:J5578)</x:f>
        <x:v>0.14475459000000002</x:v>
      </x:c>
    </x:row>
    <x:row r="5579" ht="23" customHeight="1">
      <x:c r="A5579" s="2" t="str">
        <x:v>REQ-05575</x:v>
      </x:c>
      <x:c r="B5579" s="2" t="n">
        <x:v>28</x:v>
      </x:c>
      <x:c r="C5579" s="2" t="str">
        <x:v>Engineering</x:v>
      </x:c>
      <x:c r="D5579" s="2" t="str">
        <x:v>Swift</x:v>
      </x:c>
      <x:c r="E5579" s="16" t="n">
        <x:v>42443</x:v>
      </x:c>
      <x:c r="F5579" s="16" t="n">
        <x:v>2739</x:v>
      </x:c>
      <x:c r="G5579" s="15" t="n">
        <x:f>VLOOKUP(D5579,'Pricing'!$A$6:$E$8,5,FALSE)</x:f>
        <x:v>0.246</x:v>
      </x:c>
      <x:c r="H5579" s="15" t="n">
        <x:f>VLOOKUP(D5579,'Pricing'!$A$6:$E$8,4,FALSE)</x:f>
        <x:v>1.2</x:v>
      </x:c>
      <x:c r="I5579" s="15" t="n">
        <x:f>E5579*G5579/1000000</x:f>
        <x:v>0.010440977999999998</x:v>
      </x:c>
      <x:c r="J5579" s="15" t="n">
        <x:f>F5579*H5579/1000000</x:f>
        <x:v>0.0032868</x:v>
      </x:c>
      <x:c r="K5579" s="15" t="n">
        <x:f>SUM(I5579:J5579)</x:f>
        <x:v>0.013727777999999998</x:v>
      </x:c>
    </x:row>
    <x:row r="5580" ht="23" customHeight="1">
      <x:c r="A5580" s="2" t="str">
        <x:v>REQ-05576</x:v>
      </x:c>
      <x:c r="B5580" s="2" t="n">
        <x:v>24</x:v>
      </x:c>
      <x:c r="C5580" s="2" t="str">
        <x:v>Growth</x:v>
      </x:c>
      <x:c r="D5580" s="2" t="str">
        <x:v>Balanced</x:v>
      </x:c>
      <x:c r="E5580" s="16" t="n">
        <x:v>28880</x:v>
      </x:c>
      <x:c r="F5580" s="16" t="n">
        <x:v>3551</x:v>
      </x:c>
      <x:c r="G5580" s="15" t="n">
        <x:f>VLOOKUP(D5580,'Pricing'!$A$6:$E$8,5,FALSE)</x:f>
        <x:v>1.2300000000000002</x:v>
      </x:c>
      <x:c r="H5580" s="15" t="n">
        <x:f>VLOOKUP(D5580,'Pricing'!$A$6:$E$8,4,FALSE)</x:f>
        <x:v>6</x:v>
      </x:c>
      <x:c r="I5580" s="15" t="n">
        <x:f>E5580*G5580/1000000</x:f>
        <x:v>0.03552240000000001</x:v>
      </x:c>
      <x:c r="J5580" s="15" t="n">
        <x:f>F5580*H5580/1000000</x:f>
        <x:v>0.021306</x:v>
      </x:c>
      <x:c r="K5580" s="15" t="n">
        <x:f>SUM(I5580:J5580)</x:f>
        <x:v>0.05682840000000001</x:v>
      </x:c>
    </x:row>
    <x:row r="5581" ht="23" customHeight="1">
      <x:c r="A5581" s="2" t="str">
        <x:v>REQ-05577</x:v>
      </x:c>
      <x:c r="B5581" s="2" t="n">
        <x:v>17</x:v>
      </x:c>
      <x:c r="C5581" s="2" t="str">
        <x:v>Engineering</x:v>
      </x:c>
      <x:c r="D5581" s="2" t="str">
        <x:v>Swift</x:v>
      </x:c>
      <x:c r="E5581" s="16" t="n">
        <x:v>85330</x:v>
      </x:c>
      <x:c r="F5581" s="16" t="n">
        <x:v>1043</x:v>
      </x:c>
      <x:c r="G5581" s="15" t="n">
        <x:f>VLOOKUP(D5581,'Pricing'!$A$6:$E$8,5,FALSE)</x:f>
        <x:v>0.246</x:v>
      </x:c>
      <x:c r="H5581" s="15" t="n">
        <x:f>VLOOKUP(D5581,'Pricing'!$A$6:$E$8,4,FALSE)</x:f>
        <x:v>1.2</x:v>
      </x:c>
      <x:c r="I5581" s="15" t="n">
        <x:f>E5581*G5581/1000000</x:f>
        <x:v>0.02099118</x:v>
      </x:c>
      <x:c r="J5581" s="15" t="n">
        <x:f>F5581*H5581/1000000</x:f>
        <x:v>0.0012515999999999998</x:v>
      </x:c>
      <x:c r="K5581" s="15" t="n">
        <x:f>SUM(I5581:J5581)</x:f>
        <x:v>0.02224278</x:v>
      </x:c>
    </x:row>
    <x:row r="5582" ht="23" customHeight="1">
      <x:c r="A5582" s="2" t="str">
        <x:v>REQ-05578</x:v>
      </x:c>
      <x:c r="B5582" s="2" t="n">
        <x:v>17</x:v>
      </x:c>
      <x:c r="C5582" s="2" t="str">
        <x:v>Growth</x:v>
      </x:c>
      <x:c r="D5582" s="2" t="str">
        <x:v>Swift</x:v>
      </x:c>
      <x:c r="E5582" s="16" t="n">
        <x:v>10844</x:v>
      </x:c>
      <x:c r="F5582" s="16" t="n">
        <x:v>3032</x:v>
      </x:c>
      <x:c r="G5582" s="15" t="n">
        <x:f>VLOOKUP(D5582,'Pricing'!$A$6:$E$8,5,FALSE)</x:f>
        <x:v>0.246</x:v>
      </x:c>
      <x:c r="H5582" s="15" t="n">
        <x:f>VLOOKUP(D5582,'Pricing'!$A$6:$E$8,4,FALSE)</x:f>
        <x:v>1.2</x:v>
      </x:c>
      <x:c r="I5582" s="15" t="n">
        <x:f>E5582*G5582/1000000</x:f>
        <x:v>0.002667624</x:v>
      </x:c>
      <x:c r="J5582" s="15" t="n">
        <x:f>F5582*H5582/1000000</x:f>
        <x:v>0.0036384</x:v>
      </x:c>
      <x:c r="K5582" s="15" t="n">
        <x:f>SUM(I5582:J5582)</x:f>
        <x:v>0.006306024</x:v>
      </x:c>
    </x:row>
    <x:row r="5583" ht="23" customHeight="1">
      <x:c r="A5583" s="2" t="str">
        <x:v>REQ-05579</x:v>
      </x:c>
      <x:c r="B5583" s="2" t="n">
        <x:v>18</x:v>
      </x:c>
      <x:c r="C5583" s="2" t="str">
        <x:v>Research</x:v>
      </x:c>
      <x:c r="D5583" s="2" t="str">
        <x:v>Swift</x:v>
      </x:c>
      <x:c r="E5583" s="16" t="n">
        <x:v>90966</x:v>
      </x:c>
      <x:c r="F5583" s="16" t="n">
        <x:v>2266</x:v>
      </x:c>
      <x:c r="G5583" s="15" t="n">
        <x:f>VLOOKUP(D5583,'Pricing'!$A$6:$E$8,5,FALSE)</x:f>
        <x:v>0.246</x:v>
      </x:c>
      <x:c r="H5583" s="15" t="n">
        <x:f>VLOOKUP(D5583,'Pricing'!$A$6:$E$8,4,FALSE)</x:f>
        <x:v>1.2</x:v>
      </x:c>
      <x:c r="I5583" s="15" t="n">
        <x:f>E5583*G5583/1000000</x:f>
        <x:v>0.022377636</x:v>
      </x:c>
      <x:c r="J5583" s="15" t="n">
        <x:f>F5583*H5583/1000000</x:f>
        <x:v>0.0027191999999999997</x:v>
      </x:c>
      <x:c r="K5583" s="15" t="n">
        <x:f>SUM(I5583:J5583)</x:f>
        <x:v>0.025096835999999997</x:v>
      </x:c>
    </x:row>
    <x:row r="5584" ht="23" customHeight="1">
      <x:c r="A5584" s="2" t="str">
        <x:v>REQ-05580</x:v>
      </x:c>
      <x:c r="B5584" s="2" t="n">
        <x:v>25</x:v>
      </x:c>
      <x:c r="C5584" s="2" t="str">
        <x:v>Product</x:v>
      </x:c>
      <x:c r="D5584" s="2" t="str">
        <x:v>Swift</x:v>
      </x:c>
      <x:c r="E5584" s="16" t="n">
        <x:v>109817</x:v>
      </x:c>
      <x:c r="F5584" s="16" t="n">
        <x:v>2742</x:v>
      </x:c>
      <x:c r="G5584" s="15" t="n">
        <x:f>VLOOKUP(D5584,'Pricing'!$A$6:$E$8,5,FALSE)</x:f>
        <x:v>0.246</x:v>
      </x:c>
      <x:c r="H5584" s="15" t="n">
        <x:f>VLOOKUP(D5584,'Pricing'!$A$6:$E$8,4,FALSE)</x:f>
        <x:v>1.2</x:v>
      </x:c>
      <x:c r="I5584" s="15" t="n">
        <x:f>E5584*G5584/1000000</x:f>
        <x:v>0.027014982</x:v>
      </x:c>
      <x:c r="J5584" s="15" t="n">
        <x:f>F5584*H5584/1000000</x:f>
        <x:v>0.0032904</x:v>
      </x:c>
      <x:c r="K5584" s="15" t="n">
        <x:f>SUM(I5584:J5584)</x:f>
        <x:v>0.030305382</x:v>
      </x:c>
    </x:row>
    <x:row r="5585" ht="23" customHeight="1">
      <x:c r="A5585" s="2" t="str">
        <x:v>REQ-05581</x:v>
      </x:c>
      <x:c r="B5585" s="2" t="n">
        <x:v>26</x:v>
      </x:c>
      <x:c r="C5585" s="2" t="str">
        <x:v>Operations</x:v>
      </x:c>
      <x:c r="D5585" s="2" t="str">
        <x:v>Swift</x:v>
      </x:c>
      <x:c r="E5585" s="16" t="n">
        <x:v>65989</x:v>
      </x:c>
      <x:c r="F5585" s="16" t="n">
        <x:v>3689</x:v>
      </x:c>
      <x:c r="G5585" s="15" t="n">
        <x:f>VLOOKUP(D5585,'Pricing'!$A$6:$E$8,5,FALSE)</x:f>
        <x:v>0.246</x:v>
      </x:c>
      <x:c r="H5585" s="15" t="n">
        <x:f>VLOOKUP(D5585,'Pricing'!$A$6:$E$8,4,FALSE)</x:f>
        <x:v>1.2</x:v>
      </x:c>
      <x:c r="I5585" s="15" t="n">
        <x:f>E5585*G5585/1000000</x:f>
        <x:v>0.016233294</x:v>
      </x:c>
      <x:c r="J5585" s="15" t="n">
        <x:f>F5585*H5585/1000000</x:f>
        <x:v>0.0044268</x:v>
      </x:c>
      <x:c r="K5585" s="15" t="n">
        <x:f>SUM(I5585:J5585)</x:f>
        <x:v>0.020660093999999997</x:v>
      </x:c>
    </x:row>
    <x:row r="5586" ht="23" customHeight="1">
      <x:c r="A5586" s="2" t="str">
        <x:v>REQ-05582</x:v>
      </x:c>
      <x:c r="B5586" s="2" t="n">
        <x:v>22</x:v>
      </x:c>
      <x:c r="C5586" s="2" t="str">
        <x:v>Support</x:v>
      </x:c>
      <x:c r="D5586" s="2" t="str">
        <x:v>Swift</x:v>
      </x:c>
      <x:c r="E5586" s="16" t="n">
        <x:v>68553</x:v>
      </x:c>
      <x:c r="F5586" s="16" t="n">
        <x:v>2466</x:v>
      </x:c>
      <x:c r="G5586" s="15" t="n">
        <x:f>VLOOKUP(D5586,'Pricing'!$A$6:$E$8,5,FALSE)</x:f>
        <x:v>0.246</x:v>
      </x:c>
      <x:c r="H5586" s="15" t="n">
        <x:f>VLOOKUP(D5586,'Pricing'!$A$6:$E$8,4,FALSE)</x:f>
        <x:v>1.2</x:v>
      </x:c>
      <x:c r="I5586" s="15" t="n">
        <x:f>E5586*G5586/1000000</x:f>
        <x:v>0.016864038</x:v>
      </x:c>
      <x:c r="J5586" s="15" t="n">
        <x:f>F5586*H5586/1000000</x:f>
        <x:v>0.0029592</x:v>
      </x:c>
      <x:c r="K5586" s="15" t="n">
        <x:f>SUM(I5586:J5586)</x:f>
        <x:v>0.019823238</x:v>
      </x:c>
    </x:row>
    <x:row r="5587" ht="23" customHeight="1">
      <x:c r="A5587" s="2" t="str">
        <x:v>REQ-05583</x:v>
      </x:c>
      <x:c r="B5587" s="2" t="n">
        <x:v>23</x:v>
      </x:c>
      <x:c r="C5587" s="2" t="str">
        <x:v>Engineering</x:v>
      </x:c>
      <x:c r="D5587" s="2" t="str">
        <x:v>Swift</x:v>
      </x:c>
      <x:c r="E5587" s="16" t="n">
        <x:v>12181</x:v>
      </x:c>
      <x:c r="F5587" s="16" t="n">
        <x:v>2303</x:v>
      </x:c>
      <x:c r="G5587" s="15" t="n">
        <x:f>VLOOKUP(D5587,'Pricing'!$A$6:$E$8,5,FALSE)</x:f>
        <x:v>0.246</x:v>
      </x:c>
      <x:c r="H5587" s="15" t="n">
        <x:f>VLOOKUP(D5587,'Pricing'!$A$6:$E$8,4,FALSE)</x:f>
        <x:v>1.2</x:v>
      </x:c>
      <x:c r="I5587" s="15" t="n">
        <x:f>E5587*G5587/1000000</x:f>
        <x:v>0.002996526</x:v>
      </x:c>
      <x:c r="J5587" s="15" t="n">
        <x:f>F5587*H5587/1000000</x:f>
        <x:v>0.0027635999999999997</x:v>
      </x:c>
      <x:c r="K5587" s="15" t="n">
        <x:f>SUM(I5587:J5587)</x:f>
        <x:v>0.005760125999999999</x:v>
      </x:c>
    </x:row>
    <x:row r="5588" ht="23" customHeight="1">
      <x:c r="A5588" s="2" t="str">
        <x:v>REQ-05584</x:v>
      </x:c>
      <x:c r="B5588" s="2" t="n">
        <x:v>10</x:v>
      </x:c>
      <x:c r="C5588" s="2" t="str">
        <x:v>Product</x:v>
      </x:c>
      <x:c r="D5588" s="2" t="str">
        <x:v>Swift</x:v>
      </x:c>
      <x:c r="E5588" s="16" t="n">
        <x:v>75053</x:v>
      </x:c>
      <x:c r="F5588" s="16" t="n">
        <x:v>3485</x:v>
      </x:c>
      <x:c r="G5588" s="15" t="n">
        <x:f>VLOOKUP(D5588,'Pricing'!$A$6:$E$8,5,FALSE)</x:f>
        <x:v>0.246</x:v>
      </x:c>
      <x:c r="H5588" s="15" t="n">
        <x:f>VLOOKUP(D5588,'Pricing'!$A$6:$E$8,4,FALSE)</x:f>
        <x:v>1.2</x:v>
      </x:c>
      <x:c r="I5588" s="15" t="n">
        <x:f>E5588*G5588/1000000</x:f>
        <x:v>0.018463038</x:v>
      </x:c>
      <x:c r="J5588" s="15" t="n">
        <x:f>F5588*H5588/1000000</x:f>
        <x:v>0.004182</x:v>
      </x:c>
      <x:c r="K5588" s="15" t="n">
        <x:f>SUM(I5588:J5588)</x:f>
        <x:v>0.022645038</x:v>
      </x:c>
    </x:row>
    <x:row r="5589" ht="23" customHeight="1">
      <x:c r="A5589" s="2" t="str">
        <x:v>REQ-05585</x:v>
      </x:c>
      <x:c r="B5589" s="2" t="n">
        <x:v>8</x:v>
      </x:c>
      <x:c r="C5589" s="2" t="str">
        <x:v>Engineering</x:v>
      </x:c>
      <x:c r="D5589" s="2" t="str">
        <x:v>Swift</x:v>
      </x:c>
      <x:c r="E5589" s="16" t="n">
        <x:v>62795</x:v>
      </x:c>
      <x:c r="F5589" s="16" t="n">
        <x:v>367</x:v>
      </x:c>
      <x:c r="G5589" s="15" t="n">
        <x:f>VLOOKUP(D5589,'Pricing'!$A$6:$E$8,5,FALSE)</x:f>
        <x:v>0.246</x:v>
      </x:c>
      <x:c r="H5589" s="15" t="n">
        <x:f>VLOOKUP(D5589,'Pricing'!$A$6:$E$8,4,FALSE)</x:f>
        <x:v>1.2</x:v>
      </x:c>
      <x:c r="I5589" s="15" t="n">
        <x:f>E5589*G5589/1000000</x:f>
        <x:v>0.015447569999999999</x:v>
      </x:c>
      <x:c r="J5589" s="15" t="n">
        <x:f>F5589*H5589/1000000</x:f>
        <x:v>0.00044039999999999997</x:v>
      </x:c>
      <x:c r="K5589" s="15" t="n">
        <x:f>SUM(I5589:J5589)</x:f>
        <x:v>0.015887969999999998</x:v>
      </x:c>
    </x:row>
    <x:row r="5590" ht="23" customHeight="1">
      <x:c r="A5590" s="2" t="str">
        <x:v>REQ-05586</x:v>
      </x:c>
      <x:c r="B5590" s="2" t="n">
        <x:v>8</x:v>
      </x:c>
      <x:c r="C5590" s="2" t="str">
        <x:v>Product</x:v>
      </x:c>
      <x:c r="D5590" s="2" t="str">
        <x:v>Swift</x:v>
      </x:c>
      <x:c r="E5590" s="16" t="n">
        <x:v>57187</x:v>
      </x:c>
      <x:c r="F5590" s="16" t="n">
        <x:v>563</x:v>
      </x:c>
      <x:c r="G5590" s="15" t="n">
        <x:f>VLOOKUP(D5590,'Pricing'!$A$6:$E$8,5,FALSE)</x:f>
        <x:v>0.246</x:v>
      </x:c>
      <x:c r="H5590" s="15" t="n">
        <x:f>VLOOKUP(D5590,'Pricing'!$A$6:$E$8,4,FALSE)</x:f>
        <x:v>1.2</x:v>
      </x:c>
      <x:c r="I5590" s="15" t="n">
        <x:f>E5590*G5590/1000000</x:f>
        <x:v>0.014068002</x:v>
      </x:c>
      <x:c r="J5590" s="15" t="n">
        <x:f>F5590*H5590/1000000</x:f>
        <x:v>0.0006756</x:v>
      </x:c>
      <x:c r="K5590" s="15" t="n">
        <x:f>SUM(I5590:J5590)</x:f>
        <x:v>0.014743602</x:v>
      </x:c>
    </x:row>
    <x:row r="5591" ht="23" customHeight="1">
      <x:c r="A5591" s="2" t="str">
        <x:v>REQ-05587</x:v>
      </x:c>
      <x:c r="B5591" s="2" t="n">
        <x:v>8</x:v>
      </x:c>
      <x:c r="C5591" s="2" t="str">
        <x:v>Operations</x:v>
      </x:c>
      <x:c r="D5591" s="2" t="str">
        <x:v>Swift</x:v>
      </x:c>
      <x:c r="E5591" s="16" t="n">
        <x:v>74306</x:v>
      </x:c>
      <x:c r="F5591" s="16" t="n">
        <x:v>2664</x:v>
      </x:c>
      <x:c r="G5591" s="15" t="n">
        <x:f>VLOOKUP(D5591,'Pricing'!$A$6:$E$8,5,FALSE)</x:f>
        <x:v>0.246</x:v>
      </x:c>
      <x:c r="H5591" s="15" t="n">
        <x:f>VLOOKUP(D5591,'Pricing'!$A$6:$E$8,4,FALSE)</x:f>
        <x:v>1.2</x:v>
      </x:c>
      <x:c r="I5591" s="15" t="n">
        <x:f>E5591*G5591/1000000</x:f>
        <x:v>0.018279275999999997</x:v>
      </x:c>
      <x:c r="J5591" s="15" t="n">
        <x:f>F5591*H5591/1000000</x:f>
        <x:v>0.0031967999999999996</x:v>
      </x:c>
      <x:c r="K5591" s="15" t="n">
        <x:f>SUM(I5591:J5591)</x:f>
        <x:v>0.021476075999999997</x:v>
      </x:c>
    </x:row>
    <x:row r="5592" ht="23" customHeight="1">
      <x:c r="A5592" s="2" t="str">
        <x:v>REQ-05588</x:v>
      </x:c>
      <x:c r="B5592" s="2" t="n">
        <x:v>5</x:v>
      </x:c>
      <x:c r="C5592" s="2" t="str">
        <x:v>Support</x:v>
      </x:c>
      <x:c r="D5592" s="2" t="str">
        <x:v>Balanced</x:v>
      </x:c>
      <x:c r="E5592" s="16" t="n">
        <x:v>94429</x:v>
      </x:c>
      <x:c r="F5592" s="16" t="n">
        <x:v>223</x:v>
      </x:c>
      <x:c r="G5592" s="15" t="n">
        <x:f>VLOOKUP(D5592,'Pricing'!$A$6:$E$8,5,FALSE)</x:f>
        <x:v>1.2300000000000002</x:v>
      </x:c>
      <x:c r="H5592" s="15" t="n">
        <x:f>VLOOKUP(D5592,'Pricing'!$A$6:$E$8,4,FALSE)</x:f>
        <x:v>6</x:v>
      </x:c>
      <x:c r="I5592" s="15" t="n">
        <x:f>E5592*G5592/1000000</x:f>
        <x:v>0.11614767000000001</x:v>
      </x:c>
      <x:c r="J5592" s="15" t="n">
        <x:f>F5592*H5592/1000000</x:f>
        <x:v>0.001338</x:v>
      </x:c>
      <x:c r="K5592" s="15" t="n">
        <x:f>SUM(I5592:J5592)</x:f>
        <x:v>0.11748567000000001</x:v>
      </x:c>
    </x:row>
    <x:row r="5593" ht="23" customHeight="1">
      <x:c r="A5593" s="2" t="str">
        <x:v>REQ-05589</x:v>
      </x:c>
      <x:c r="B5593" s="2" t="n">
        <x:v>5</x:v>
      </x:c>
      <x:c r="C5593" s="2" t="str">
        <x:v>Engineering</x:v>
      </x:c>
      <x:c r="D5593" s="2" t="str">
        <x:v>Swift</x:v>
      </x:c>
      <x:c r="E5593" s="16" t="n">
        <x:v>67518</x:v>
      </x:c>
      <x:c r="F5593" s="16" t="n">
        <x:v>1149</x:v>
      </x:c>
      <x:c r="G5593" s="15" t="n">
        <x:f>VLOOKUP(D5593,'Pricing'!$A$6:$E$8,5,FALSE)</x:f>
        <x:v>0.246</x:v>
      </x:c>
      <x:c r="H5593" s="15" t="n">
        <x:f>VLOOKUP(D5593,'Pricing'!$A$6:$E$8,4,FALSE)</x:f>
        <x:v>1.2</x:v>
      </x:c>
      <x:c r="I5593" s="15" t="n">
        <x:f>E5593*G5593/1000000</x:f>
        <x:v>0.016609428</x:v>
      </x:c>
      <x:c r="J5593" s="15" t="n">
        <x:f>F5593*H5593/1000000</x:f>
        <x:v>0.0013788</x:v>
      </x:c>
      <x:c r="K5593" s="15" t="n">
        <x:f>SUM(I5593:J5593)</x:f>
        <x:v>0.017988228</x:v>
      </x:c>
    </x:row>
    <x:row r="5594" ht="23" customHeight="1">
      <x:c r="A5594" s="2" t="str">
        <x:v>REQ-05590</x:v>
      </x:c>
      <x:c r="B5594" s="2" t="n">
        <x:v>15</x:v>
      </x:c>
      <x:c r="C5594" s="2" t="str">
        <x:v>Support</x:v>
      </x:c>
      <x:c r="D5594" s="2" t="str">
        <x:v>Swift</x:v>
      </x:c>
      <x:c r="E5594" s="16" t="n">
        <x:v>102488</x:v>
      </x:c>
      <x:c r="F5594" s="16" t="n">
        <x:v>3103</x:v>
      </x:c>
      <x:c r="G5594" s="15" t="n">
        <x:f>VLOOKUP(D5594,'Pricing'!$A$6:$E$8,5,FALSE)</x:f>
        <x:v>0.246</x:v>
      </x:c>
      <x:c r="H5594" s="15" t="n">
        <x:f>VLOOKUP(D5594,'Pricing'!$A$6:$E$8,4,FALSE)</x:f>
        <x:v>1.2</x:v>
      </x:c>
      <x:c r="I5594" s="15" t="n">
        <x:f>E5594*G5594/1000000</x:f>
        <x:v>0.025212047999999997</x:v>
      </x:c>
      <x:c r="J5594" s="15" t="n">
        <x:f>F5594*H5594/1000000</x:f>
        <x:v>0.0037236</x:v>
      </x:c>
      <x:c r="K5594" s="15" t="n">
        <x:f>SUM(I5594:J5594)</x:f>
        <x:v>0.028935647999999998</x:v>
      </x:c>
    </x:row>
    <x:row r="5595" ht="23" customHeight="1">
      <x:c r="A5595" s="2" t="str">
        <x:v>REQ-05591</x:v>
      </x:c>
      <x:c r="B5595" s="2" t="n">
        <x:v>23</x:v>
      </x:c>
      <x:c r="C5595" s="2" t="str">
        <x:v>Operations</x:v>
      </x:c>
      <x:c r="D5595" s="2" t="str">
        <x:v>Balanced</x:v>
      </x:c>
      <x:c r="E5595" s="16" t="n">
        <x:v>12294</x:v>
      </x:c>
      <x:c r="F5595" s="16" t="n">
        <x:v>3902</x:v>
      </x:c>
      <x:c r="G5595" s="15" t="n">
        <x:f>VLOOKUP(D5595,'Pricing'!$A$6:$E$8,5,FALSE)</x:f>
        <x:v>1.2300000000000002</x:v>
      </x:c>
      <x:c r="H5595" s="15" t="n">
        <x:f>VLOOKUP(D5595,'Pricing'!$A$6:$E$8,4,FALSE)</x:f>
        <x:v>6</x:v>
      </x:c>
      <x:c r="I5595" s="15" t="n">
        <x:f>E5595*G5595/1000000</x:f>
        <x:v>0.015121620000000002</x:v>
      </x:c>
      <x:c r="J5595" s="15" t="n">
        <x:f>F5595*H5595/1000000</x:f>
        <x:v>0.023412</x:v>
      </x:c>
      <x:c r="K5595" s="15" t="n">
        <x:f>SUM(I5595:J5595)</x:f>
        <x:v>0.038533620000000005</x:v>
      </x:c>
    </x:row>
    <x:row r="5596" ht="23" customHeight="1">
      <x:c r="A5596" s="2" t="str">
        <x:v>REQ-05592</x:v>
      </x:c>
      <x:c r="B5596" s="2" t="n">
        <x:v>7</x:v>
      </x:c>
      <x:c r="C5596" s="2" t="str">
        <x:v>Product</x:v>
      </x:c>
      <x:c r="D5596" s="2" t="str">
        <x:v>Swift</x:v>
      </x:c>
      <x:c r="E5596" s="16" t="n">
        <x:v>101296</x:v>
      </x:c>
      <x:c r="F5596" s="16" t="n">
        <x:v>3791</x:v>
      </x:c>
      <x:c r="G5596" s="15" t="n">
        <x:f>VLOOKUP(D5596,'Pricing'!$A$6:$E$8,5,FALSE)</x:f>
        <x:v>0.246</x:v>
      </x:c>
      <x:c r="H5596" s="15" t="n">
        <x:f>VLOOKUP(D5596,'Pricing'!$A$6:$E$8,4,FALSE)</x:f>
        <x:v>1.2</x:v>
      </x:c>
      <x:c r="I5596" s="15" t="n">
        <x:f>E5596*G5596/1000000</x:f>
        <x:v>0.024918816</x:v>
      </x:c>
      <x:c r="J5596" s="15" t="n">
        <x:f>F5596*H5596/1000000</x:f>
        <x:v>0.0045492</x:v>
      </x:c>
      <x:c r="K5596" s="15" t="n">
        <x:f>SUM(I5596:J5596)</x:f>
        <x:v>0.029468016</x:v>
      </x:c>
    </x:row>
    <x:row r="5597" ht="23" customHeight="1">
      <x:c r="A5597" s="2" t="str">
        <x:v>REQ-05593</x:v>
      </x:c>
      <x:c r="B5597" s="2" t="n">
        <x:v>20</x:v>
      </x:c>
      <x:c r="C5597" s="2" t="str">
        <x:v>Operations</x:v>
      </x:c>
      <x:c r="D5597" s="2" t="str">
        <x:v>Balanced</x:v>
      </x:c>
      <x:c r="E5597" s="16" t="n">
        <x:v>107352</x:v>
      </x:c>
      <x:c r="F5597" s="16" t="n">
        <x:v>622</x:v>
      </x:c>
      <x:c r="G5597" s="15" t="n">
        <x:f>VLOOKUP(D5597,'Pricing'!$A$6:$E$8,5,FALSE)</x:f>
        <x:v>1.2300000000000002</x:v>
      </x:c>
      <x:c r="H5597" s="15" t="n">
        <x:f>VLOOKUP(D5597,'Pricing'!$A$6:$E$8,4,FALSE)</x:f>
        <x:v>6</x:v>
      </x:c>
      <x:c r="I5597" s="15" t="n">
        <x:f>E5597*G5597/1000000</x:f>
        <x:v>0.13204296000000001</x:v>
      </x:c>
      <x:c r="J5597" s="15" t="n">
        <x:f>F5597*H5597/1000000</x:f>
        <x:v>0.003732</x:v>
      </x:c>
      <x:c r="K5597" s="15" t="n">
        <x:f>SUM(I5597:J5597)</x:f>
        <x:v>0.13577496000000003</x:v>
      </x:c>
    </x:row>
    <x:row r="5598" ht="23" customHeight="1">
      <x:c r="A5598" s="2" t="str">
        <x:v>REQ-05594</x:v>
      </x:c>
      <x:c r="B5598" s="2" t="n">
        <x:v>12</x:v>
      </x:c>
      <x:c r="C5598" s="2" t="str">
        <x:v>Support</x:v>
      </x:c>
      <x:c r="D5598" s="2" t="str">
        <x:v>Balanced</x:v>
      </x:c>
      <x:c r="E5598" s="16" t="n">
        <x:v>33248</x:v>
      </x:c>
      <x:c r="F5598" s="16" t="n">
        <x:v>3456</x:v>
      </x:c>
      <x:c r="G5598" s="15" t="n">
        <x:f>VLOOKUP(D5598,'Pricing'!$A$6:$E$8,5,FALSE)</x:f>
        <x:v>1.2300000000000002</x:v>
      </x:c>
      <x:c r="H5598" s="15" t="n">
        <x:f>VLOOKUP(D5598,'Pricing'!$A$6:$E$8,4,FALSE)</x:f>
        <x:v>6</x:v>
      </x:c>
      <x:c r="I5598" s="15" t="n">
        <x:f>E5598*G5598/1000000</x:f>
        <x:v>0.04089504000000001</x:v>
      </x:c>
      <x:c r="J5598" s="15" t="n">
        <x:f>F5598*H5598/1000000</x:f>
        <x:v>0.020736</x:v>
      </x:c>
      <x:c r="K5598" s="15" t="n">
        <x:f>SUM(I5598:J5598)</x:f>
        <x:v>0.06163104000000001</x:v>
      </x:c>
    </x:row>
    <x:row r="5599" ht="23" customHeight="1">
      <x:c r="A5599" s="2" t="str">
        <x:v>REQ-05595</x:v>
      </x:c>
      <x:c r="B5599" s="2" t="n">
        <x:v>16</x:v>
      </x:c>
      <x:c r="C5599" s="2" t="str">
        <x:v>Operations</x:v>
      </x:c>
      <x:c r="D5599" s="2" t="str">
        <x:v>Swift</x:v>
      </x:c>
      <x:c r="E5599" s="16" t="n">
        <x:v>41950</x:v>
      </x:c>
      <x:c r="F5599" s="16" t="n">
        <x:v>2638</x:v>
      </x:c>
      <x:c r="G5599" s="15" t="n">
        <x:f>VLOOKUP(D5599,'Pricing'!$A$6:$E$8,5,FALSE)</x:f>
        <x:v>0.246</x:v>
      </x:c>
      <x:c r="H5599" s="15" t="n">
        <x:f>VLOOKUP(D5599,'Pricing'!$A$6:$E$8,4,FALSE)</x:f>
        <x:v>1.2</x:v>
      </x:c>
      <x:c r="I5599" s="15" t="n">
        <x:f>E5599*G5599/1000000</x:f>
        <x:v>0.010319700000000001</x:v>
      </x:c>
      <x:c r="J5599" s="15" t="n">
        <x:f>F5599*H5599/1000000</x:f>
        <x:v>0.0031655999999999998</x:v>
      </x:c>
      <x:c r="K5599" s="15" t="n">
        <x:f>SUM(I5599:J5599)</x:f>
        <x:v>0.0134853</x:v>
      </x:c>
    </x:row>
    <x:row r="5600" ht="23" customHeight="1">
      <x:c r="A5600" s="2" t="str">
        <x:v>REQ-05596</x:v>
      </x:c>
      <x:c r="B5600" s="2" t="n">
        <x:v>26</x:v>
      </x:c>
      <x:c r="C5600" s="2" t="str">
        <x:v>Support</x:v>
      </x:c>
      <x:c r="D5600" s="2" t="str">
        <x:v>Swift</x:v>
      </x:c>
      <x:c r="E5600" s="16" t="n">
        <x:v>72896</x:v>
      </x:c>
      <x:c r="F5600" s="16" t="n">
        <x:v>2485</x:v>
      </x:c>
      <x:c r="G5600" s="15" t="n">
        <x:f>VLOOKUP(D5600,'Pricing'!$A$6:$E$8,5,FALSE)</x:f>
        <x:v>0.246</x:v>
      </x:c>
      <x:c r="H5600" s="15" t="n">
        <x:f>VLOOKUP(D5600,'Pricing'!$A$6:$E$8,4,FALSE)</x:f>
        <x:v>1.2</x:v>
      </x:c>
      <x:c r="I5600" s="15" t="n">
        <x:f>E5600*G5600/1000000</x:f>
        <x:v>0.017932416</x:v>
      </x:c>
      <x:c r="J5600" s="15" t="n">
        <x:f>F5600*H5600/1000000</x:f>
        <x:v>0.002982</x:v>
      </x:c>
      <x:c r="K5600" s="15" t="n">
        <x:f>SUM(I5600:J5600)</x:f>
        <x:v>0.020914415999999998</x:v>
      </x:c>
    </x:row>
    <x:row r="5601" ht="23" customHeight="1">
      <x:c r="A5601" s="2" t="str">
        <x:v>REQ-05597</x:v>
      </x:c>
      <x:c r="B5601" s="2" t="n">
        <x:v>4</x:v>
      </x:c>
      <x:c r="C5601" s="2" t="str">
        <x:v>Research</x:v>
      </x:c>
      <x:c r="D5601" s="2" t="str">
        <x:v>Swift</x:v>
      </x:c>
      <x:c r="E5601" s="16" t="n">
        <x:v>40486</x:v>
      </x:c>
      <x:c r="F5601" s="16" t="n">
        <x:v>2622</x:v>
      </x:c>
      <x:c r="G5601" s="15" t="n">
        <x:f>VLOOKUP(D5601,'Pricing'!$A$6:$E$8,5,FALSE)</x:f>
        <x:v>0.246</x:v>
      </x:c>
      <x:c r="H5601" s="15" t="n">
        <x:f>VLOOKUP(D5601,'Pricing'!$A$6:$E$8,4,FALSE)</x:f>
        <x:v>1.2</x:v>
      </x:c>
      <x:c r="I5601" s="15" t="n">
        <x:f>E5601*G5601/1000000</x:f>
        <x:v>0.009959556000000001</x:v>
      </x:c>
      <x:c r="J5601" s="15" t="n">
        <x:f>F5601*H5601/1000000</x:f>
        <x:v>0.0031464</x:v>
      </x:c>
      <x:c r="K5601" s="15" t="n">
        <x:f>SUM(I5601:J5601)</x:f>
        <x:v>0.013105956000000002</x:v>
      </x:c>
    </x:row>
    <x:row r="5602" ht="23" customHeight="1">
      <x:c r="A5602" s="2" t="str">
        <x:v>REQ-05598</x:v>
      </x:c>
      <x:c r="B5602" s="2" t="n">
        <x:v>4</x:v>
      </x:c>
      <x:c r="C5602" s="2" t="str">
        <x:v>Growth</x:v>
      </x:c>
      <x:c r="D5602" s="2" t="str">
        <x:v>Swift</x:v>
      </x:c>
      <x:c r="E5602" s="16" t="n">
        <x:v>58783</x:v>
      </x:c>
      <x:c r="F5602" s="16" t="n">
        <x:v>2387</x:v>
      </x:c>
      <x:c r="G5602" s="15" t="n">
        <x:f>VLOOKUP(D5602,'Pricing'!$A$6:$E$8,5,FALSE)</x:f>
        <x:v>0.246</x:v>
      </x:c>
      <x:c r="H5602" s="15" t="n">
        <x:f>VLOOKUP(D5602,'Pricing'!$A$6:$E$8,4,FALSE)</x:f>
        <x:v>1.2</x:v>
      </x:c>
      <x:c r="I5602" s="15" t="n">
        <x:f>E5602*G5602/1000000</x:f>
        <x:v>0.014460618</x:v>
      </x:c>
      <x:c r="J5602" s="15" t="n">
        <x:f>F5602*H5602/1000000</x:f>
        <x:v>0.0028644</x:v>
      </x:c>
      <x:c r="K5602" s="15" t="n">
        <x:f>SUM(I5602:J5602)</x:f>
        <x:v>0.017325018</x:v>
      </x:c>
    </x:row>
    <x:row r="5603" ht="23" customHeight="1">
      <x:c r="A5603" s="2" t="str">
        <x:v>REQ-05599</x:v>
      </x:c>
      <x:c r="B5603" s="2" t="n">
        <x:v>23</x:v>
      </x:c>
      <x:c r="C5603" s="2" t="str">
        <x:v>Research</x:v>
      </x:c>
      <x:c r="D5603" s="2" t="str">
        <x:v>Swift</x:v>
      </x:c>
      <x:c r="E5603" s="16" t="n">
        <x:v>42853</x:v>
      </x:c>
      <x:c r="F5603" s="16" t="n">
        <x:v>2278</x:v>
      </x:c>
      <x:c r="G5603" s="15" t="n">
        <x:f>VLOOKUP(D5603,'Pricing'!$A$6:$E$8,5,FALSE)</x:f>
        <x:v>0.246</x:v>
      </x:c>
      <x:c r="H5603" s="15" t="n">
        <x:f>VLOOKUP(D5603,'Pricing'!$A$6:$E$8,4,FALSE)</x:f>
        <x:v>1.2</x:v>
      </x:c>
      <x:c r="I5603" s="15" t="n">
        <x:f>E5603*G5603/1000000</x:f>
        <x:v>0.010541838</x:v>
      </x:c>
      <x:c r="J5603" s="15" t="n">
        <x:f>F5603*H5603/1000000</x:f>
        <x:v>0.0027336</x:v>
      </x:c>
      <x:c r="K5603" s="15" t="n">
        <x:f>SUM(I5603:J5603)</x:f>
        <x:v>0.013275438</x:v>
      </x:c>
    </x:row>
    <x:row r="5604" ht="23" customHeight="1">
      <x:c r="A5604" s="2" t="str">
        <x:v>REQ-05600</x:v>
      </x:c>
      <x:c r="B5604" s="2" t="n">
        <x:v>11</x:v>
      </x:c>
      <x:c r="C5604" s="2" t="str">
        <x:v>Product</x:v>
      </x:c>
      <x:c r="D5604" s="2" t="str">
        <x:v>Swift</x:v>
      </x:c>
      <x:c r="E5604" s="16" t="n">
        <x:v>80961</x:v>
      </x:c>
      <x:c r="F5604" s="16" t="n">
        <x:v>3850</x:v>
      </x:c>
      <x:c r="G5604" s="15" t="n">
        <x:f>VLOOKUP(D5604,'Pricing'!$A$6:$E$8,5,FALSE)</x:f>
        <x:v>0.246</x:v>
      </x:c>
      <x:c r="H5604" s="15" t="n">
        <x:f>VLOOKUP(D5604,'Pricing'!$A$6:$E$8,4,FALSE)</x:f>
        <x:v>1.2</x:v>
      </x:c>
      <x:c r="I5604" s="15" t="n">
        <x:f>E5604*G5604/1000000</x:f>
        <x:v>0.019916405999999998</x:v>
      </x:c>
      <x:c r="J5604" s="15" t="n">
        <x:f>F5604*H5604/1000000</x:f>
        <x:v>0.00462</x:v>
      </x:c>
      <x:c r="K5604" s="15" t="n">
        <x:f>SUM(I5604:J5604)</x:f>
        <x:v>0.024536405999999997</x:v>
      </x:c>
    </x:row>
    <x:row r="5605" ht="23" customHeight="1">
      <x:c r="A5605" s="2" t="str">
        <x:v>REQ-05601</x:v>
      </x:c>
      <x:c r="B5605" s="2" t="n">
        <x:v>24</x:v>
      </x:c>
      <x:c r="C5605" s="2" t="str">
        <x:v>Engineering</x:v>
      </x:c>
      <x:c r="D5605" s="2" t="str">
        <x:v>Balanced</x:v>
      </x:c>
      <x:c r="E5605" s="16" t="n">
        <x:v>57542</x:v>
      </x:c>
      <x:c r="F5605" s="16" t="n">
        <x:v>814</x:v>
      </x:c>
      <x:c r="G5605" s="15" t="n">
        <x:f>VLOOKUP(D5605,'Pricing'!$A$6:$E$8,5,FALSE)</x:f>
        <x:v>1.2300000000000002</x:v>
      </x:c>
      <x:c r="H5605" s="15" t="n">
        <x:f>VLOOKUP(D5605,'Pricing'!$A$6:$E$8,4,FALSE)</x:f>
        <x:v>6</x:v>
      </x:c>
      <x:c r="I5605" s="15" t="n">
        <x:f>E5605*G5605/1000000</x:f>
        <x:v>0.07077666000000002</x:v>
      </x:c>
      <x:c r="J5605" s="15" t="n">
        <x:f>F5605*H5605/1000000</x:f>
        <x:v>0.004884</x:v>
      </x:c>
      <x:c r="K5605" s="15" t="n">
        <x:f>SUM(I5605:J5605)</x:f>
        <x:v>0.07566066000000002</x:v>
      </x:c>
    </x:row>
    <x:row r="5606" ht="23" customHeight="1">
      <x:c r="A5606" s="2" t="str">
        <x:v>REQ-05602</x:v>
      </x:c>
      <x:c r="B5606" s="2" t="n">
        <x:v>22</x:v>
      </x:c>
      <x:c r="C5606" s="2" t="str">
        <x:v>Support</x:v>
      </x:c>
      <x:c r="D5606" s="2" t="str">
        <x:v>Reasoning</x:v>
      </x:c>
      <x:c r="E5606" s="16" t="n">
        <x:v>54761</x:v>
      </x:c>
      <x:c r="F5606" s="16" t="n">
        <x:v>2453</x:v>
      </x:c>
      <x:c r="G5606" s="15" t="n">
        <x:f>VLOOKUP(D5606,'Pricing'!$A$6:$E$8,5,FALSE)</x:f>
        <x:v>4.920000000000001</x:v>
      </x:c>
      <x:c r="H5606" s="15" t="n">
        <x:f>VLOOKUP(D5606,'Pricing'!$A$6:$E$8,4,FALSE)</x:f>
        <x:v>24</x:v>
      </x:c>
      <x:c r="I5606" s="15" t="n">
        <x:f>E5606*G5606/1000000</x:f>
        <x:v>0.26942412000000004</x:v>
      </x:c>
      <x:c r="J5606" s="15" t="n">
        <x:f>F5606*H5606/1000000</x:f>
        <x:v>0.058872</x:v>
      </x:c>
      <x:c r="K5606" s="15" t="n">
        <x:f>SUM(I5606:J5606)</x:f>
        <x:v>0.32829612</x:v>
      </x:c>
    </x:row>
    <x:row r="5607" ht="23" customHeight="1">
      <x:c r="A5607" s="2" t="str">
        <x:v>REQ-05603</x:v>
      </x:c>
      <x:c r="B5607" s="2" t="n">
        <x:v>28</x:v>
      </x:c>
      <x:c r="C5607" s="2" t="str">
        <x:v>Research</x:v>
      </x:c>
      <x:c r="D5607" s="2" t="str">
        <x:v>Swift</x:v>
      </x:c>
      <x:c r="E5607" s="16" t="n">
        <x:v>41437</x:v>
      </x:c>
      <x:c r="F5607" s="16" t="n">
        <x:v>952</x:v>
      </x:c>
      <x:c r="G5607" s="15" t="n">
        <x:f>VLOOKUP(D5607,'Pricing'!$A$6:$E$8,5,FALSE)</x:f>
        <x:v>0.246</x:v>
      </x:c>
      <x:c r="H5607" s="15" t="n">
        <x:f>VLOOKUP(D5607,'Pricing'!$A$6:$E$8,4,FALSE)</x:f>
        <x:v>1.2</x:v>
      </x:c>
      <x:c r="I5607" s="15" t="n">
        <x:f>E5607*G5607/1000000</x:f>
        <x:v>0.010193502</x:v>
      </x:c>
      <x:c r="J5607" s="15" t="n">
        <x:f>F5607*H5607/1000000</x:f>
        <x:v>0.0011423999999999998</x:v>
      </x:c>
      <x:c r="K5607" s="15" t="n">
        <x:f>SUM(I5607:J5607)</x:f>
        <x:v>0.011335902</x:v>
      </x:c>
    </x:row>
    <x:row r="5608" ht="23" customHeight="1">
      <x:c r="A5608" s="2" t="str">
        <x:v>REQ-05604</x:v>
      </x:c>
      <x:c r="B5608" s="2" t="n">
        <x:v>26</x:v>
      </x:c>
      <x:c r="C5608" s="2" t="str">
        <x:v>Growth</x:v>
      </x:c>
      <x:c r="D5608" s="2" t="str">
        <x:v>Balanced</x:v>
      </x:c>
      <x:c r="E5608" s="16" t="n">
        <x:v>76540</x:v>
      </x:c>
      <x:c r="F5608" s="16" t="n">
        <x:v>526</x:v>
      </x:c>
      <x:c r="G5608" s="15" t="n">
        <x:f>VLOOKUP(D5608,'Pricing'!$A$6:$E$8,5,FALSE)</x:f>
        <x:v>1.2300000000000002</x:v>
      </x:c>
      <x:c r="H5608" s="15" t="n">
        <x:f>VLOOKUP(D5608,'Pricing'!$A$6:$E$8,4,FALSE)</x:f>
        <x:v>6</x:v>
      </x:c>
      <x:c r="I5608" s="15" t="n">
        <x:f>E5608*G5608/1000000</x:f>
        <x:v>0.09414420000000001</x:v>
      </x:c>
      <x:c r="J5608" s="15" t="n">
        <x:f>F5608*H5608/1000000</x:f>
        <x:v>0.003156</x:v>
      </x:c>
      <x:c r="K5608" s="15" t="n">
        <x:f>SUM(I5608:J5608)</x:f>
        <x:v>0.09730020000000002</x:v>
      </x:c>
    </x:row>
    <x:row r="5609" ht="23" customHeight="1">
      <x:c r="A5609" s="2" t="str">
        <x:v>REQ-05605</x:v>
      </x:c>
      <x:c r="B5609" s="2" t="n">
        <x:v>12</x:v>
      </x:c>
      <x:c r="C5609" s="2" t="str">
        <x:v>Operations</x:v>
      </x:c>
      <x:c r="D5609" s="2" t="str">
        <x:v>Swift</x:v>
      </x:c>
      <x:c r="E5609" s="16" t="n">
        <x:v>22859</x:v>
      </x:c>
      <x:c r="F5609" s="16" t="n">
        <x:v>1089</x:v>
      </x:c>
      <x:c r="G5609" s="15" t="n">
        <x:f>VLOOKUP(D5609,'Pricing'!$A$6:$E$8,5,FALSE)</x:f>
        <x:v>0.246</x:v>
      </x:c>
      <x:c r="H5609" s="15" t="n">
        <x:f>VLOOKUP(D5609,'Pricing'!$A$6:$E$8,4,FALSE)</x:f>
        <x:v>1.2</x:v>
      </x:c>
      <x:c r="I5609" s="15" t="n">
        <x:f>E5609*G5609/1000000</x:f>
        <x:v>0.005623314</x:v>
      </x:c>
      <x:c r="J5609" s="15" t="n">
        <x:f>F5609*H5609/1000000</x:f>
        <x:v>0.0013067999999999999</x:v>
      </x:c>
      <x:c r="K5609" s="15" t="n">
        <x:f>SUM(I5609:J5609)</x:f>
        <x:v>0.006930113999999999</x:v>
      </x:c>
    </x:row>
    <x:row r="5610" ht="23" customHeight="1">
      <x:c r="A5610" s="2" t="str">
        <x:v>REQ-05606</x:v>
      </x:c>
      <x:c r="B5610" s="2" t="n">
        <x:v>27</x:v>
      </x:c>
      <x:c r="C5610" s="2" t="str">
        <x:v>Support</x:v>
      </x:c>
      <x:c r="D5610" s="2" t="str">
        <x:v>Swift</x:v>
      </x:c>
      <x:c r="E5610" s="16" t="n">
        <x:v>57325</x:v>
      </x:c>
      <x:c r="F5610" s="16" t="n">
        <x:v>1567</x:v>
      </x:c>
      <x:c r="G5610" s="15" t="n">
        <x:f>VLOOKUP(D5610,'Pricing'!$A$6:$E$8,5,FALSE)</x:f>
        <x:v>0.246</x:v>
      </x:c>
      <x:c r="H5610" s="15" t="n">
        <x:f>VLOOKUP(D5610,'Pricing'!$A$6:$E$8,4,FALSE)</x:f>
        <x:v>1.2</x:v>
      </x:c>
      <x:c r="I5610" s="15" t="n">
        <x:f>E5610*G5610/1000000</x:f>
        <x:v>0.014101949999999999</x:v>
      </x:c>
      <x:c r="J5610" s="15" t="n">
        <x:f>F5610*H5610/1000000</x:f>
        <x:v>0.0018804</x:v>
      </x:c>
      <x:c r="K5610" s="15" t="n">
        <x:f>SUM(I5610:J5610)</x:f>
        <x:v>0.01598235</x:v>
      </x:c>
    </x:row>
    <x:row r="5611" ht="23" customHeight="1">
      <x:c r="A5611" s="2" t="str">
        <x:v>REQ-05607</x:v>
      </x:c>
      <x:c r="B5611" s="2" t="n">
        <x:v>2</x:v>
      </x:c>
      <x:c r="C5611" s="2" t="str">
        <x:v>Operations</x:v>
      </x:c>
      <x:c r="D5611" s="2" t="str">
        <x:v>Swift</x:v>
      </x:c>
      <x:c r="E5611" s="16" t="n">
        <x:v>78668</x:v>
      </x:c>
      <x:c r="F5611" s="16" t="n">
        <x:v>3432</x:v>
      </x:c>
      <x:c r="G5611" s="15" t="n">
        <x:f>VLOOKUP(D5611,'Pricing'!$A$6:$E$8,5,FALSE)</x:f>
        <x:v>0.246</x:v>
      </x:c>
      <x:c r="H5611" s="15" t="n">
        <x:f>VLOOKUP(D5611,'Pricing'!$A$6:$E$8,4,FALSE)</x:f>
        <x:v>1.2</x:v>
      </x:c>
      <x:c r="I5611" s="15" t="n">
        <x:f>E5611*G5611/1000000</x:f>
        <x:v>0.019352328000000002</x:v>
      </x:c>
      <x:c r="J5611" s="15" t="n">
        <x:f>F5611*H5611/1000000</x:f>
        <x:v>0.0041183999999999995</x:v>
      </x:c>
      <x:c r="K5611" s="15" t="n">
        <x:f>SUM(I5611:J5611)</x:f>
        <x:v>0.023470728000000003</x:v>
      </x:c>
    </x:row>
    <x:row r="5612" ht="23" customHeight="1">
      <x:c r="A5612" s="2" t="str">
        <x:v>REQ-05608</x:v>
      </x:c>
      <x:c r="B5612" s="2" t="n">
        <x:v>30</x:v>
      </x:c>
      <x:c r="C5612" s="2" t="str">
        <x:v>Product</x:v>
      </x:c>
      <x:c r="D5612" s="2" t="str">
        <x:v>Reasoning</x:v>
      </x:c>
      <x:c r="E5612" s="16" t="n">
        <x:v>95245</x:v>
      </x:c>
      <x:c r="F5612" s="16" t="n">
        <x:v>628</x:v>
      </x:c>
      <x:c r="G5612" s="15" t="n">
        <x:f>VLOOKUP(D5612,'Pricing'!$A$6:$E$8,5,FALSE)</x:f>
        <x:v>4.920000000000001</x:v>
      </x:c>
      <x:c r="H5612" s="15" t="n">
        <x:f>VLOOKUP(D5612,'Pricing'!$A$6:$E$8,4,FALSE)</x:f>
        <x:v>24</x:v>
      </x:c>
      <x:c r="I5612" s="15" t="n">
        <x:f>E5612*G5612/1000000</x:f>
        <x:v>0.46860540000000006</x:v>
      </x:c>
      <x:c r="J5612" s="15" t="n">
        <x:f>F5612*H5612/1000000</x:f>
        <x:v>0.015072</x:v>
      </x:c>
      <x:c r="K5612" s="15" t="n">
        <x:f>SUM(I5612:J5612)</x:f>
        <x:v>0.48367740000000004</x:v>
      </x:c>
    </x:row>
    <x:row r="5613" ht="23" customHeight="1">
      <x:c r="A5613" s="2" t="str">
        <x:v>REQ-05609</x:v>
      </x:c>
      <x:c r="B5613" s="2" t="n">
        <x:v>27</x:v>
      </x:c>
      <x:c r="C5613" s="2" t="str">
        <x:v>Engineering</x:v>
      </x:c>
      <x:c r="D5613" s="2" t="str">
        <x:v>Balanced</x:v>
      </x:c>
      <x:c r="E5613" s="16" t="n">
        <x:v>37560</x:v>
      </x:c>
      <x:c r="F5613" s="16" t="n">
        <x:v>2849</x:v>
      </x:c>
      <x:c r="G5613" s="15" t="n">
        <x:f>VLOOKUP(D5613,'Pricing'!$A$6:$E$8,5,FALSE)</x:f>
        <x:v>1.2300000000000002</x:v>
      </x:c>
      <x:c r="H5613" s="15" t="n">
        <x:f>VLOOKUP(D5613,'Pricing'!$A$6:$E$8,4,FALSE)</x:f>
        <x:v>6</x:v>
      </x:c>
      <x:c r="I5613" s="15" t="n">
        <x:f>E5613*G5613/1000000</x:f>
        <x:v>0.04619880000000001</x:v>
      </x:c>
      <x:c r="J5613" s="15" t="n">
        <x:f>F5613*H5613/1000000</x:f>
        <x:v>0.017094</x:v>
      </x:c>
      <x:c r="K5613" s="15" t="n">
        <x:f>SUM(I5613:J5613)</x:f>
        <x:v>0.06329280000000001</x:v>
      </x:c>
    </x:row>
    <x:row r="5614" ht="23" customHeight="1">
      <x:c r="A5614" s="2" t="str">
        <x:v>REQ-05610</x:v>
      </x:c>
      <x:c r="B5614" s="2" t="n">
        <x:v>17</x:v>
      </x:c>
      <x:c r="C5614" s="2" t="str">
        <x:v>Support</x:v>
      </x:c>
      <x:c r="D5614" s="2" t="str">
        <x:v>Reasoning</x:v>
      </x:c>
      <x:c r="E5614" s="16" t="n">
        <x:v>11902</x:v>
      </x:c>
      <x:c r="F5614" s="16" t="n">
        <x:v>2856</x:v>
      </x:c>
      <x:c r="G5614" s="15" t="n">
        <x:f>VLOOKUP(D5614,'Pricing'!$A$6:$E$8,5,FALSE)</x:f>
        <x:v>4.920000000000001</x:v>
      </x:c>
      <x:c r="H5614" s="15" t="n">
        <x:f>VLOOKUP(D5614,'Pricing'!$A$6:$E$8,4,FALSE)</x:f>
        <x:v>24</x:v>
      </x:c>
      <x:c r="I5614" s="15" t="n">
        <x:f>E5614*G5614/1000000</x:f>
        <x:v>0.058557840000000014</x:v>
      </x:c>
      <x:c r="J5614" s="15" t="n">
        <x:f>F5614*H5614/1000000</x:f>
        <x:v>0.068544</x:v>
      </x:c>
      <x:c r="K5614" s="15" t="n">
        <x:f>SUM(I5614:J5614)</x:f>
        <x:v>0.12710184000000002</x:v>
      </x:c>
    </x:row>
    <x:row r="5615" ht="23" customHeight="1">
      <x:c r="A5615" s="2" t="str">
        <x:v>REQ-05611</x:v>
      </x:c>
      <x:c r="B5615" s="2" t="n">
        <x:v>7</x:v>
      </x:c>
      <x:c r="C5615" s="2" t="str">
        <x:v>Operations</x:v>
      </x:c>
      <x:c r="D5615" s="2" t="str">
        <x:v>Swift</x:v>
      </x:c>
      <x:c r="E5615" s="16" t="n">
        <x:v>64182</x:v>
      </x:c>
      <x:c r="F5615" s="16" t="n">
        <x:v>696</x:v>
      </x:c>
      <x:c r="G5615" s="15" t="n">
        <x:f>VLOOKUP(D5615,'Pricing'!$A$6:$E$8,5,FALSE)</x:f>
        <x:v>0.246</x:v>
      </x:c>
      <x:c r="H5615" s="15" t="n">
        <x:f>VLOOKUP(D5615,'Pricing'!$A$6:$E$8,4,FALSE)</x:f>
        <x:v>1.2</x:v>
      </x:c>
      <x:c r="I5615" s="15" t="n">
        <x:f>E5615*G5615/1000000</x:f>
        <x:v>0.015788772</x:v>
      </x:c>
      <x:c r="J5615" s="15" t="n">
        <x:f>F5615*H5615/1000000</x:f>
        <x:v>0.0008351999999999999</x:v>
      </x:c>
      <x:c r="K5615" s="15" t="n">
        <x:f>SUM(I5615:J5615)</x:f>
        <x:v>0.016623972</x:v>
      </x:c>
    </x:row>
    <x:row r="5616" ht="23" customHeight="1">
      <x:c r="A5616" s="2" t="str">
        <x:v>REQ-05612</x:v>
      </x:c>
      <x:c r="B5616" s="2" t="n">
        <x:v>21</x:v>
      </x:c>
      <x:c r="C5616" s="2" t="str">
        <x:v>Product</x:v>
      </x:c>
      <x:c r="D5616" s="2" t="str">
        <x:v>Reasoning</x:v>
      </x:c>
      <x:c r="E5616" s="16" t="n">
        <x:v>37347</x:v>
      </x:c>
      <x:c r="F5616" s="16" t="n">
        <x:v>414</x:v>
      </x:c>
      <x:c r="G5616" s="15" t="n">
        <x:f>VLOOKUP(D5616,'Pricing'!$A$6:$E$8,5,FALSE)</x:f>
        <x:v>4.920000000000001</x:v>
      </x:c>
      <x:c r="H5616" s="15" t="n">
        <x:f>VLOOKUP(D5616,'Pricing'!$A$6:$E$8,4,FALSE)</x:f>
        <x:v>24</x:v>
      </x:c>
      <x:c r="I5616" s="15" t="n">
        <x:f>E5616*G5616/1000000</x:f>
        <x:v>0.18374724</x:v>
      </x:c>
      <x:c r="J5616" s="15" t="n">
        <x:f>F5616*H5616/1000000</x:f>
        <x:v>0.009936</x:v>
      </x:c>
      <x:c r="K5616" s="15" t="n">
        <x:f>SUM(I5616:J5616)</x:f>
        <x:v>0.19368324</x:v>
      </x:c>
    </x:row>
    <x:row r="5617" ht="23" customHeight="1">
      <x:c r="A5617" s="2" t="str">
        <x:v>REQ-05613</x:v>
      </x:c>
      <x:c r="B5617" s="2" t="n">
        <x:v>24</x:v>
      </x:c>
      <x:c r="C5617" s="2" t="str">
        <x:v>Research</x:v>
      </x:c>
      <x:c r="D5617" s="2" t="str">
        <x:v>Balanced</x:v>
      </x:c>
      <x:c r="E5617" s="16" t="n">
        <x:v>68265</x:v>
      </x:c>
      <x:c r="F5617" s="16" t="n">
        <x:v>1313</x:v>
      </x:c>
      <x:c r="G5617" s="15" t="n">
        <x:f>VLOOKUP(D5617,'Pricing'!$A$6:$E$8,5,FALSE)</x:f>
        <x:v>1.2300000000000002</x:v>
      </x:c>
      <x:c r="H5617" s="15" t="n">
        <x:f>VLOOKUP(D5617,'Pricing'!$A$6:$E$8,4,FALSE)</x:f>
        <x:v>6</x:v>
      </x:c>
      <x:c r="I5617" s="15" t="n">
        <x:f>E5617*G5617/1000000</x:f>
        <x:v>0.08396595000000001</x:v>
      </x:c>
      <x:c r="J5617" s="15" t="n">
        <x:f>F5617*H5617/1000000</x:f>
        <x:v>0.007878</x:v>
      </x:c>
      <x:c r="K5617" s="15" t="n">
        <x:f>SUM(I5617:J5617)</x:f>
        <x:v>0.09184395000000001</x:v>
      </x:c>
    </x:row>
    <x:row r="5618" ht="23" customHeight="1">
      <x:c r="A5618" s="2" t="str">
        <x:v>REQ-05614</x:v>
      </x:c>
      <x:c r="B5618" s="2" t="n">
        <x:v>18</x:v>
      </x:c>
      <x:c r="C5618" s="2" t="str">
        <x:v>Support</x:v>
      </x:c>
      <x:c r="D5618" s="2" t="str">
        <x:v>Swift</x:v>
      </x:c>
      <x:c r="E5618" s="16" t="n">
        <x:v>118305</x:v>
      </x:c>
      <x:c r="F5618" s="16" t="n">
        <x:v>1075</x:v>
      </x:c>
      <x:c r="G5618" s="15" t="n">
        <x:f>VLOOKUP(D5618,'Pricing'!$A$6:$E$8,5,FALSE)</x:f>
        <x:v>0.246</x:v>
      </x:c>
      <x:c r="H5618" s="15" t="n">
        <x:f>VLOOKUP(D5618,'Pricing'!$A$6:$E$8,4,FALSE)</x:f>
        <x:v>1.2</x:v>
      </x:c>
      <x:c r="I5618" s="15" t="n">
        <x:f>E5618*G5618/1000000</x:f>
        <x:v>0.02910303</x:v>
      </x:c>
      <x:c r="J5618" s="15" t="n">
        <x:f>F5618*H5618/1000000</x:f>
        <x:v>0.00129</x:v>
      </x:c>
      <x:c r="K5618" s="15" t="n">
        <x:f>SUM(I5618:J5618)</x:f>
        <x:v>0.030393029999999998</x:v>
      </x:c>
    </x:row>
    <x:row r="5619" ht="23" customHeight="1">
      <x:c r="A5619" s="2" t="str">
        <x:v>REQ-05615</x:v>
      </x:c>
      <x:c r="B5619" s="2" t="n">
        <x:v>24</x:v>
      </x:c>
      <x:c r="C5619" s="2" t="str">
        <x:v>Engineering</x:v>
      </x:c>
      <x:c r="D5619" s="2" t="str">
        <x:v>Swift</x:v>
      </x:c>
      <x:c r="E5619" s="16" t="n">
        <x:v>28852</x:v>
      </x:c>
      <x:c r="F5619" s="16" t="n">
        <x:v>407</x:v>
      </x:c>
      <x:c r="G5619" s="15" t="n">
        <x:f>VLOOKUP(D5619,'Pricing'!$A$6:$E$8,5,FALSE)</x:f>
        <x:v>0.246</x:v>
      </x:c>
      <x:c r="H5619" s="15" t="n">
        <x:f>VLOOKUP(D5619,'Pricing'!$A$6:$E$8,4,FALSE)</x:f>
        <x:v>1.2</x:v>
      </x:c>
      <x:c r="I5619" s="15" t="n">
        <x:f>E5619*G5619/1000000</x:f>
        <x:v>0.007097592</x:v>
      </x:c>
      <x:c r="J5619" s="15" t="n">
        <x:f>F5619*H5619/1000000</x:f>
        <x:v>0.0004883999999999999</x:v>
      </x:c>
      <x:c r="K5619" s="15" t="n">
        <x:f>SUM(I5619:J5619)</x:f>
        <x:v>0.007585992</x:v>
      </x:c>
    </x:row>
    <x:row r="5620" ht="23" customHeight="1">
      <x:c r="A5620" s="2" t="str">
        <x:v>REQ-05616</x:v>
      </x:c>
      <x:c r="B5620" s="2" t="n">
        <x:v>8</x:v>
      </x:c>
      <x:c r="C5620" s="2" t="str">
        <x:v>Growth</x:v>
      </x:c>
      <x:c r="D5620" s="2" t="str">
        <x:v>Balanced</x:v>
      </x:c>
      <x:c r="E5620" s="16" t="n">
        <x:v>19134</x:v>
      </x:c>
      <x:c r="F5620" s="16" t="n">
        <x:v>2150</x:v>
      </x:c>
      <x:c r="G5620" s="15" t="n">
        <x:f>VLOOKUP(D5620,'Pricing'!$A$6:$E$8,5,FALSE)</x:f>
        <x:v>1.2300000000000002</x:v>
      </x:c>
      <x:c r="H5620" s="15" t="n">
        <x:f>VLOOKUP(D5620,'Pricing'!$A$6:$E$8,4,FALSE)</x:f>
        <x:v>6</x:v>
      </x:c>
      <x:c r="I5620" s="15" t="n">
        <x:f>E5620*G5620/1000000</x:f>
        <x:v>0.023534820000000005</x:v>
      </x:c>
      <x:c r="J5620" s="15" t="n">
        <x:f>F5620*H5620/1000000</x:f>
        <x:v>0.0129</x:v>
      </x:c>
      <x:c r="K5620" s="15" t="n">
        <x:f>SUM(I5620:J5620)</x:f>
        <x:v>0.03643482000000001</x:v>
      </x:c>
    </x:row>
    <x:row r="5621" ht="23" customHeight="1">
      <x:c r="A5621" s="2" t="str">
        <x:v>REQ-05617</x:v>
      </x:c>
      <x:c r="B5621" s="2" t="n">
        <x:v>15</x:v>
      </x:c>
      <x:c r="C5621" s="2" t="str">
        <x:v>Engineering</x:v>
      </x:c>
      <x:c r="D5621" s="2" t="str">
        <x:v>Balanced</x:v>
      </x:c>
      <x:c r="E5621" s="16" t="n">
        <x:v>57597</x:v>
      </x:c>
      <x:c r="F5621" s="16" t="n">
        <x:v>2937</x:v>
      </x:c>
      <x:c r="G5621" s="15" t="n">
        <x:f>VLOOKUP(D5621,'Pricing'!$A$6:$E$8,5,FALSE)</x:f>
        <x:v>1.2300000000000002</x:v>
      </x:c>
      <x:c r="H5621" s="15" t="n">
        <x:f>VLOOKUP(D5621,'Pricing'!$A$6:$E$8,4,FALSE)</x:f>
        <x:v>6</x:v>
      </x:c>
      <x:c r="I5621" s="15" t="n">
        <x:f>E5621*G5621/1000000</x:f>
        <x:v>0.07084431000000001</x:v>
      </x:c>
      <x:c r="J5621" s="15" t="n">
        <x:f>F5621*H5621/1000000</x:f>
        <x:v>0.017622</x:v>
      </x:c>
      <x:c r="K5621" s="15" t="n">
        <x:f>SUM(I5621:J5621)</x:f>
        <x:v>0.08846631</x:v>
      </x:c>
    </x:row>
    <x:row r="5622" ht="23" customHeight="1">
      <x:c r="A5622" s="2" t="str">
        <x:v>REQ-05618</x:v>
      </x:c>
      <x:c r="B5622" s="2" t="n">
        <x:v>20</x:v>
      </x:c>
      <x:c r="C5622" s="2" t="str">
        <x:v>Support</x:v>
      </x:c>
      <x:c r="D5622" s="2" t="str">
        <x:v>Balanced</x:v>
      </x:c>
      <x:c r="E5622" s="16" t="n">
        <x:v>73281</x:v>
      </x:c>
      <x:c r="F5622" s="16" t="n">
        <x:v>1814</x:v>
      </x:c>
      <x:c r="G5622" s="15" t="n">
        <x:f>VLOOKUP(D5622,'Pricing'!$A$6:$E$8,5,FALSE)</x:f>
        <x:v>1.2300000000000002</x:v>
      </x:c>
      <x:c r="H5622" s="15" t="n">
        <x:f>VLOOKUP(D5622,'Pricing'!$A$6:$E$8,4,FALSE)</x:f>
        <x:v>6</x:v>
      </x:c>
      <x:c r="I5622" s="15" t="n">
        <x:f>E5622*G5622/1000000</x:f>
        <x:v>0.09013563000000002</x:v>
      </x:c>
      <x:c r="J5622" s="15" t="n">
        <x:f>F5622*H5622/1000000</x:f>
        <x:v>0.010884</x:v>
      </x:c>
      <x:c r="K5622" s="15" t="n">
        <x:f>SUM(I5622:J5622)</x:f>
        <x:v>0.10101963000000003</x:v>
      </x:c>
    </x:row>
    <x:row r="5623" ht="23" customHeight="1">
      <x:c r="A5623" s="2" t="str">
        <x:v>REQ-05619</x:v>
      </x:c>
      <x:c r="B5623" s="2" t="n">
        <x:v>20</x:v>
      </x:c>
      <x:c r="C5623" s="2" t="str">
        <x:v>Operations</x:v>
      </x:c>
      <x:c r="D5623" s="2" t="str">
        <x:v>Balanced</x:v>
      </x:c>
      <x:c r="E5623" s="16" t="n">
        <x:v>13480</x:v>
      </x:c>
      <x:c r="F5623" s="16" t="n">
        <x:v>2089</x:v>
      </x:c>
      <x:c r="G5623" s="15" t="n">
        <x:f>VLOOKUP(D5623,'Pricing'!$A$6:$E$8,5,FALSE)</x:f>
        <x:v>1.2300000000000002</x:v>
      </x:c>
      <x:c r="H5623" s="15" t="n">
        <x:f>VLOOKUP(D5623,'Pricing'!$A$6:$E$8,4,FALSE)</x:f>
        <x:v>6</x:v>
      </x:c>
      <x:c r="I5623" s="15" t="n">
        <x:f>E5623*G5623/1000000</x:f>
        <x:v>0.016580400000000002</x:v>
      </x:c>
      <x:c r="J5623" s="15" t="n">
        <x:f>F5623*H5623/1000000</x:f>
        <x:v>0.012534</x:v>
      </x:c>
      <x:c r="K5623" s="15" t="n">
        <x:f>SUM(I5623:J5623)</x:f>
        <x:v>0.029114400000000002</x:v>
      </x:c>
    </x:row>
    <x:row r="5624" ht="23" customHeight="1">
      <x:c r="A5624" s="2" t="str">
        <x:v>REQ-05620</x:v>
      </x:c>
      <x:c r="B5624" s="2" t="n">
        <x:v>1</x:v>
      </x:c>
      <x:c r="C5624" s="2" t="str">
        <x:v>Growth</x:v>
      </x:c>
      <x:c r="D5624" s="2" t="str">
        <x:v>Balanced</x:v>
      </x:c>
      <x:c r="E5624" s="16" t="n">
        <x:v>59094</x:v>
      </x:c>
      <x:c r="F5624" s="16" t="n">
        <x:v>683</x:v>
      </x:c>
      <x:c r="G5624" s="15" t="n">
        <x:f>VLOOKUP(D5624,'Pricing'!$A$6:$E$8,5,FALSE)</x:f>
        <x:v>1.2300000000000002</x:v>
      </x:c>
      <x:c r="H5624" s="15" t="n">
        <x:f>VLOOKUP(D5624,'Pricing'!$A$6:$E$8,4,FALSE)</x:f>
        <x:v>6</x:v>
      </x:c>
      <x:c r="I5624" s="15" t="n">
        <x:f>E5624*G5624/1000000</x:f>
        <x:v>0.07268562</x:v>
      </x:c>
      <x:c r="J5624" s="15" t="n">
        <x:f>F5624*H5624/1000000</x:f>
        <x:v>0.004098</x:v>
      </x:c>
      <x:c r="K5624" s="15" t="n">
        <x:f>SUM(I5624:J5624)</x:f>
        <x:v>0.07678362000000001</x:v>
      </x:c>
    </x:row>
    <x:row r="5625" ht="23" customHeight="1">
      <x:c r="A5625" s="2" t="str">
        <x:v>REQ-05621</x:v>
      </x:c>
      <x:c r="B5625" s="2" t="n">
        <x:v>5</x:v>
      </x:c>
      <x:c r="C5625" s="2" t="str">
        <x:v>Research</x:v>
      </x:c>
      <x:c r="D5625" s="2" t="str">
        <x:v>Swift</x:v>
      </x:c>
      <x:c r="E5625" s="16" t="n">
        <x:v>103014</x:v>
      </x:c>
      <x:c r="F5625" s="16" t="n">
        <x:v>2338</x:v>
      </x:c>
      <x:c r="G5625" s="15" t="n">
        <x:f>VLOOKUP(D5625,'Pricing'!$A$6:$E$8,5,FALSE)</x:f>
        <x:v>0.246</x:v>
      </x:c>
      <x:c r="H5625" s="15" t="n">
        <x:f>VLOOKUP(D5625,'Pricing'!$A$6:$E$8,4,FALSE)</x:f>
        <x:v>1.2</x:v>
      </x:c>
      <x:c r="I5625" s="15" t="n">
        <x:f>E5625*G5625/1000000</x:f>
        <x:v>0.025341444</x:v>
      </x:c>
      <x:c r="J5625" s="15" t="n">
        <x:f>F5625*H5625/1000000</x:f>
        <x:v>0.0028056</x:v>
      </x:c>
      <x:c r="K5625" s="15" t="n">
        <x:f>SUM(I5625:J5625)</x:f>
        <x:v>0.028147044000000003</x:v>
      </x:c>
    </x:row>
    <x:row r="5626" ht="23" customHeight="1">
      <x:c r="A5626" s="2" t="str">
        <x:v>REQ-05622</x:v>
      </x:c>
      <x:c r="B5626" s="2" t="n">
        <x:v>28</x:v>
      </x:c>
      <x:c r="C5626" s="2" t="str">
        <x:v>Support</x:v>
      </x:c>
      <x:c r="D5626" s="2" t="str">
        <x:v>Balanced</x:v>
      </x:c>
      <x:c r="E5626" s="16" t="n">
        <x:v>107846</x:v>
      </x:c>
      <x:c r="F5626" s="16" t="n">
        <x:v>1231</x:v>
      </x:c>
      <x:c r="G5626" s="15" t="n">
        <x:f>VLOOKUP(D5626,'Pricing'!$A$6:$E$8,5,FALSE)</x:f>
        <x:v>1.2300000000000002</x:v>
      </x:c>
      <x:c r="H5626" s="15" t="n">
        <x:f>VLOOKUP(D5626,'Pricing'!$A$6:$E$8,4,FALSE)</x:f>
        <x:v>6</x:v>
      </x:c>
      <x:c r="I5626" s="15" t="n">
        <x:f>E5626*G5626/1000000</x:f>
        <x:v>0.13265058000000002</x:v>
      </x:c>
      <x:c r="J5626" s="15" t="n">
        <x:f>F5626*H5626/1000000</x:f>
        <x:v>0.007386</x:v>
      </x:c>
      <x:c r="K5626" s="15" t="n">
        <x:f>SUM(I5626:J5626)</x:f>
        <x:v>0.14003658000000002</x:v>
      </x:c>
    </x:row>
    <x:row r="5627" ht="23" customHeight="1">
      <x:c r="A5627" s="2" t="str">
        <x:v>REQ-05623</x:v>
      </x:c>
      <x:c r="B5627" s="2" t="n">
        <x:v>29</x:v>
      </x:c>
      <x:c r="C5627" s="2" t="str">
        <x:v>Operations</x:v>
      </x:c>
      <x:c r="D5627" s="2" t="str">
        <x:v>Swift</x:v>
      </x:c>
      <x:c r="E5627" s="16" t="n">
        <x:v>23259</x:v>
      </x:c>
      <x:c r="F5627" s="16" t="n">
        <x:v>3032</x:v>
      </x:c>
      <x:c r="G5627" s="15" t="n">
        <x:f>VLOOKUP(D5627,'Pricing'!$A$6:$E$8,5,FALSE)</x:f>
        <x:v>0.246</x:v>
      </x:c>
      <x:c r="H5627" s="15" t="n">
        <x:f>VLOOKUP(D5627,'Pricing'!$A$6:$E$8,4,FALSE)</x:f>
        <x:v>1.2</x:v>
      </x:c>
      <x:c r="I5627" s="15" t="n">
        <x:f>E5627*G5627/1000000</x:f>
        <x:v>0.005721714</x:v>
      </x:c>
      <x:c r="J5627" s="15" t="n">
        <x:f>F5627*H5627/1000000</x:f>
        <x:v>0.0036384</x:v>
      </x:c>
      <x:c r="K5627" s="15" t="n">
        <x:f>SUM(I5627:J5627)</x:f>
        <x:v>0.009360114</x:v>
      </x:c>
    </x:row>
    <x:row r="5628" ht="23" customHeight="1">
      <x:c r="A5628" s="2" t="str">
        <x:v>REQ-05624</x:v>
      </x:c>
      <x:c r="B5628" s="2" t="n">
        <x:v>21</x:v>
      </x:c>
      <x:c r="C5628" s="2" t="str">
        <x:v>Growth</x:v>
      </x:c>
      <x:c r="D5628" s="2" t="str">
        <x:v>Swift</x:v>
      </x:c>
      <x:c r="E5628" s="16" t="n">
        <x:v>102846</x:v>
      </x:c>
      <x:c r="F5628" s="16" t="n">
        <x:v>569</x:v>
      </x:c>
      <x:c r="G5628" s="15" t="n">
        <x:f>VLOOKUP(D5628,'Pricing'!$A$6:$E$8,5,FALSE)</x:f>
        <x:v>0.246</x:v>
      </x:c>
      <x:c r="H5628" s="15" t="n">
        <x:f>VLOOKUP(D5628,'Pricing'!$A$6:$E$8,4,FALSE)</x:f>
        <x:v>1.2</x:v>
      </x:c>
      <x:c r="I5628" s="15" t="n">
        <x:f>E5628*G5628/1000000</x:f>
        <x:v>0.025300115999999997</x:v>
      </x:c>
      <x:c r="J5628" s="15" t="n">
        <x:f>F5628*H5628/1000000</x:f>
        <x:v>0.0006828</x:v>
      </x:c>
      <x:c r="K5628" s="15" t="n">
        <x:f>SUM(I5628:J5628)</x:f>
        <x:v>0.025982915999999998</x:v>
      </x:c>
    </x:row>
    <x:row r="5629" ht="23" customHeight="1">
      <x:c r="A5629" s="2" t="str">
        <x:v>REQ-05625</x:v>
      </x:c>
      <x:c r="B5629" s="2" t="n">
        <x:v>26</x:v>
      </x:c>
      <x:c r="C5629" s="2" t="str">
        <x:v>Engineering</x:v>
      </x:c>
      <x:c r="D5629" s="2" t="str">
        <x:v>Swift</x:v>
      </x:c>
      <x:c r="E5629" s="16" t="n">
        <x:v>9109</x:v>
      </x:c>
      <x:c r="F5629" s="16" t="n">
        <x:v>1843</x:v>
      </x:c>
      <x:c r="G5629" s="15" t="n">
        <x:f>VLOOKUP(D5629,'Pricing'!$A$6:$E$8,5,FALSE)</x:f>
        <x:v>0.246</x:v>
      </x:c>
      <x:c r="H5629" s="15" t="n">
        <x:f>VLOOKUP(D5629,'Pricing'!$A$6:$E$8,4,FALSE)</x:f>
        <x:v>1.2</x:v>
      </x:c>
      <x:c r="I5629" s="15" t="n">
        <x:f>E5629*G5629/1000000</x:f>
        <x:v>0.002240814</x:v>
      </x:c>
      <x:c r="J5629" s="15" t="n">
        <x:f>F5629*H5629/1000000</x:f>
        <x:v>0.0022115999999999998</x:v>
      </x:c>
      <x:c r="K5629" s="15" t="n">
        <x:f>SUM(I5629:J5629)</x:f>
        <x:v>0.004452414</x:v>
      </x:c>
    </x:row>
    <x:row r="5630" ht="23" customHeight="1">
      <x:c r="A5630" s="2" t="str">
        <x:v>REQ-05626</x:v>
      </x:c>
      <x:c r="B5630" s="2" t="n">
        <x:v>4</x:v>
      </x:c>
      <x:c r="C5630" s="2" t="str">
        <x:v>Product</x:v>
      </x:c>
      <x:c r="D5630" s="2" t="str">
        <x:v>Swift</x:v>
      </x:c>
      <x:c r="E5630" s="16" t="n">
        <x:v>80717</x:v>
      </x:c>
      <x:c r="F5630" s="16" t="n">
        <x:v>2891</x:v>
      </x:c>
      <x:c r="G5630" s="15" t="n">
        <x:f>VLOOKUP(D5630,'Pricing'!$A$6:$E$8,5,FALSE)</x:f>
        <x:v>0.246</x:v>
      </x:c>
      <x:c r="H5630" s="15" t="n">
        <x:f>VLOOKUP(D5630,'Pricing'!$A$6:$E$8,4,FALSE)</x:f>
        <x:v>1.2</x:v>
      </x:c>
      <x:c r="I5630" s="15" t="n">
        <x:f>E5630*G5630/1000000</x:f>
        <x:v>0.019856382000000002</x:v>
      </x:c>
      <x:c r="J5630" s="15" t="n">
        <x:f>F5630*H5630/1000000</x:f>
        <x:v>0.0034692</x:v>
      </x:c>
      <x:c r="K5630" s="15" t="n">
        <x:f>SUM(I5630:J5630)</x:f>
        <x:v>0.023325582</x:v>
      </x:c>
    </x:row>
    <x:row r="5631" ht="23" customHeight="1">
      <x:c r="A5631" s="2" t="str">
        <x:v>REQ-05627</x:v>
      </x:c>
      <x:c r="B5631" s="2" t="n">
        <x:v>28</x:v>
      </x:c>
      <x:c r="C5631" s="2" t="str">
        <x:v>Research</x:v>
      </x:c>
      <x:c r="D5631" s="2" t="str">
        <x:v>Swift</x:v>
      </x:c>
      <x:c r="E5631" s="16" t="n">
        <x:v>69865</x:v>
      </x:c>
      <x:c r="F5631" s="16" t="n">
        <x:v>1633</x:v>
      </x:c>
      <x:c r="G5631" s="15" t="n">
        <x:f>VLOOKUP(D5631,'Pricing'!$A$6:$E$8,5,FALSE)</x:f>
        <x:v>0.246</x:v>
      </x:c>
      <x:c r="H5631" s="15" t="n">
        <x:f>VLOOKUP(D5631,'Pricing'!$A$6:$E$8,4,FALSE)</x:f>
        <x:v>1.2</x:v>
      </x:c>
      <x:c r="I5631" s="15" t="n">
        <x:f>E5631*G5631/1000000</x:f>
        <x:v>0.01718679</x:v>
      </x:c>
      <x:c r="J5631" s="15" t="n">
        <x:f>F5631*H5631/1000000</x:f>
        <x:v>0.0019595999999999997</x:v>
      </x:c>
      <x:c r="K5631" s="15" t="n">
        <x:f>SUM(I5631:J5631)</x:f>
        <x:v>0.01914639</x:v>
      </x:c>
    </x:row>
    <x:row r="5632" ht="23" customHeight="1">
      <x:c r="A5632" s="2" t="str">
        <x:v>REQ-05628</x:v>
      </x:c>
      <x:c r="B5632" s="2" t="n">
        <x:v>22</x:v>
      </x:c>
      <x:c r="C5632" s="2" t="str">
        <x:v>Support</x:v>
      </x:c>
      <x:c r="D5632" s="2" t="str">
        <x:v>Balanced</x:v>
      </x:c>
      <x:c r="E5632" s="16" t="n">
        <x:v>20503</x:v>
      </x:c>
      <x:c r="F5632" s="16" t="n">
        <x:v>2071</x:v>
      </x:c>
      <x:c r="G5632" s="15" t="n">
        <x:f>VLOOKUP(D5632,'Pricing'!$A$6:$E$8,5,FALSE)</x:f>
        <x:v>1.2300000000000002</x:v>
      </x:c>
      <x:c r="H5632" s="15" t="n">
        <x:f>VLOOKUP(D5632,'Pricing'!$A$6:$E$8,4,FALSE)</x:f>
        <x:v>6</x:v>
      </x:c>
      <x:c r="I5632" s="15" t="n">
        <x:f>E5632*G5632/1000000</x:f>
        <x:v>0.025218690000000005</x:v>
      </x:c>
      <x:c r="J5632" s="15" t="n">
        <x:f>F5632*H5632/1000000</x:f>
        <x:v>0.012426</x:v>
      </x:c>
      <x:c r="K5632" s="15" t="n">
        <x:f>SUM(I5632:J5632)</x:f>
        <x:v>0.03764469000000001</x:v>
      </x:c>
    </x:row>
    <x:row r="5633" ht="23" customHeight="1">
      <x:c r="A5633" s="2" t="str">
        <x:v>REQ-05629</x:v>
      </x:c>
      <x:c r="B5633" s="2" t="n">
        <x:v>4</x:v>
      </x:c>
      <x:c r="C5633" s="2" t="str">
        <x:v>Engineering</x:v>
      </x:c>
      <x:c r="D5633" s="2" t="str">
        <x:v>Balanced</x:v>
      </x:c>
      <x:c r="E5633" s="16" t="n">
        <x:v>52105</x:v>
      </x:c>
      <x:c r="F5633" s="16" t="n">
        <x:v>1710</x:v>
      </x:c>
      <x:c r="G5633" s="15" t="n">
        <x:f>VLOOKUP(D5633,'Pricing'!$A$6:$E$8,5,FALSE)</x:f>
        <x:v>1.2300000000000002</x:v>
      </x:c>
      <x:c r="H5633" s="15" t="n">
        <x:f>VLOOKUP(D5633,'Pricing'!$A$6:$E$8,4,FALSE)</x:f>
        <x:v>6</x:v>
      </x:c>
      <x:c r="I5633" s="15" t="n">
        <x:f>E5633*G5633/1000000</x:f>
        <x:v>0.06408915000000001</x:v>
      </x:c>
      <x:c r="J5633" s="15" t="n">
        <x:f>F5633*H5633/1000000</x:f>
        <x:v>0.01026</x:v>
      </x:c>
      <x:c r="K5633" s="15" t="n">
        <x:f>SUM(I5633:J5633)</x:f>
        <x:v>0.07434915000000002</x:v>
      </x:c>
    </x:row>
    <x:row r="5634" ht="23" customHeight="1">
      <x:c r="A5634" s="2" t="str">
        <x:v>REQ-05630</x:v>
      </x:c>
      <x:c r="B5634" s="2" t="n">
        <x:v>1</x:v>
      </x:c>
      <x:c r="C5634" s="2" t="str">
        <x:v>Product</x:v>
      </x:c>
      <x:c r="D5634" s="2" t="str">
        <x:v>Balanced</x:v>
      </x:c>
      <x:c r="E5634" s="16" t="n">
        <x:v>67178</x:v>
      </x:c>
      <x:c r="F5634" s="16" t="n">
        <x:v>1930</x:v>
      </x:c>
      <x:c r="G5634" s="15" t="n">
        <x:f>VLOOKUP(D5634,'Pricing'!$A$6:$E$8,5,FALSE)</x:f>
        <x:v>1.2300000000000002</x:v>
      </x:c>
      <x:c r="H5634" s="15" t="n">
        <x:f>VLOOKUP(D5634,'Pricing'!$A$6:$E$8,4,FALSE)</x:f>
        <x:v>6</x:v>
      </x:c>
      <x:c r="I5634" s="15" t="n">
        <x:f>E5634*G5634/1000000</x:f>
        <x:v>0.08262894000000001</x:v>
      </x:c>
      <x:c r="J5634" s="15" t="n">
        <x:f>F5634*H5634/1000000</x:f>
        <x:v>0.01158</x:v>
      </x:c>
      <x:c r="K5634" s="15" t="n">
        <x:f>SUM(I5634:J5634)</x:f>
        <x:v>0.09420894000000002</x:v>
      </x:c>
    </x:row>
    <x:row r="5635" ht="23" customHeight="1">
      <x:c r="A5635" s="2" t="str">
        <x:v>REQ-05631</x:v>
      </x:c>
      <x:c r="B5635" s="2" t="n">
        <x:v>22</x:v>
      </x:c>
      <x:c r="C5635" s="2" t="str">
        <x:v>Engineering</x:v>
      </x:c>
      <x:c r="D5635" s="2" t="str">
        <x:v>Balanced</x:v>
      </x:c>
      <x:c r="E5635" s="16" t="n">
        <x:v>107954</x:v>
      </x:c>
      <x:c r="F5635" s="16" t="n">
        <x:v>848</x:v>
      </x:c>
      <x:c r="G5635" s="15" t="n">
        <x:f>VLOOKUP(D5635,'Pricing'!$A$6:$E$8,5,FALSE)</x:f>
        <x:v>1.2300000000000002</x:v>
      </x:c>
      <x:c r="H5635" s="15" t="n">
        <x:f>VLOOKUP(D5635,'Pricing'!$A$6:$E$8,4,FALSE)</x:f>
        <x:v>6</x:v>
      </x:c>
      <x:c r="I5635" s="15" t="n">
        <x:f>E5635*G5635/1000000</x:f>
        <x:v>0.13278342</x:v>
      </x:c>
      <x:c r="J5635" s="15" t="n">
        <x:f>F5635*H5635/1000000</x:f>
        <x:v>0.005088</x:v>
      </x:c>
      <x:c r="K5635" s="15" t="n">
        <x:f>SUM(I5635:J5635)</x:f>
        <x:v>0.13787142000000002</x:v>
      </x:c>
    </x:row>
    <x:row r="5636" ht="23" customHeight="1">
      <x:c r="A5636" s="2" t="str">
        <x:v>REQ-05632</x:v>
      </x:c>
      <x:c r="B5636" s="2" t="n">
        <x:v>7</x:v>
      </x:c>
      <x:c r="C5636" s="2" t="str">
        <x:v>Product</x:v>
      </x:c>
      <x:c r="D5636" s="2" t="str">
        <x:v>Reasoning</x:v>
      </x:c>
      <x:c r="E5636" s="16" t="n">
        <x:v>53189</x:v>
      </x:c>
      <x:c r="F5636" s="16" t="n">
        <x:v>1527</x:v>
      </x:c>
      <x:c r="G5636" s="15" t="n">
        <x:f>VLOOKUP(D5636,'Pricing'!$A$6:$E$8,5,FALSE)</x:f>
        <x:v>4.920000000000001</x:v>
      </x:c>
      <x:c r="H5636" s="15" t="n">
        <x:f>VLOOKUP(D5636,'Pricing'!$A$6:$E$8,4,FALSE)</x:f>
        <x:v>24</x:v>
      </x:c>
      <x:c r="I5636" s="15" t="n">
        <x:f>E5636*G5636/1000000</x:f>
        <x:v>0.26168988000000004</x:v>
      </x:c>
      <x:c r="J5636" s="15" t="n">
        <x:f>F5636*H5636/1000000</x:f>
        <x:v>0.036648</x:v>
      </x:c>
      <x:c r="K5636" s="15" t="n">
        <x:f>SUM(I5636:J5636)</x:f>
        <x:v>0.29833788000000006</x:v>
      </x:c>
    </x:row>
    <x:row r="5637" ht="23" customHeight="1">
      <x:c r="A5637" s="2" t="str">
        <x:v>REQ-05633</x:v>
      </x:c>
      <x:c r="B5637" s="2" t="n">
        <x:v>3</x:v>
      </x:c>
      <x:c r="C5637" s="2" t="str">
        <x:v>Research</x:v>
      </x:c>
      <x:c r="D5637" s="2" t="str">
        <x:v>Balanced</x:v>
      </x:c>
      <x:c r="E5637" s="16" t="n">
        <x:v>90367</x:v>
      </x:c>
      <x:c r="F5637" s="16" t="n">
        <x:v>3111</x:v>
      </x:c>
      <x:c r="G5637" s="15" t="n">
        <x:f>VLOOKUP(D5637,'Pricing'!$A$6:$E$8,5,FALSE)</x:f>
        <x:v>1.2300000000000002</x:v>
      </x:c>
      <x:c r="H5637" s="15" t="n">
        <x:f>VLOOKUP(D5637,'Pricing'!$A$6:$E$8,4,FALSE)</x:f>
        <x:v>6</x:v>
      </x:c>
      <x:c r="I5637" s="15" t="n">
        <x:f>E5637*G5637/1000000</x:f>
        <x:v>0.11115141000000002</x:v>
      </x:c>
      <x:c r="J5637" s="15" t="n">
        <x:f>F5637*H5637/1000000</x:f>
        <x:v>0.018666</x:v>
      </x:c>
      <x:c r="K5637" s="15" t="n">
        <x:f>SUM(I5637:J5637)</x:f>
        <x:v>0.12981741000000002</x:v>
      </x:c>
    </x:row>
    <x:row r="5638" ht="23" customHeight="1">
      <x:c r="A5638" s="2" t="str">
        <x:v>REQ-05634</x:v>
      </x:c>
      <x:c r="B5638" s="2" t="n">
        <x:v>9</x:v>
      </x:c>
      <x:c r="C5638" s="2" t="str">
        <x:v>Growth</x:v>
      </x:c>
      <x:c r="D5638" s="2" t="str">
        <x:v>Reasoning</x:v>
      </x:c>
      <x:c r="E5638" s="16" t="n">
        <x:v>114379</x:v>
      </x:c>
      <x:c r="F5638" s="16" t="n">
        <x:v>3846</x:v>
      </x:c>
      <x:c r="G5638" s="15" t="n">
        <x:f>VLOOKUP(D5638,'Pricing'!$A$6:$E$8,5,FALSE)</x:f>
        <x:v>4.920000000000001</x:v>
      </x:c>
      <x:c r="H5638" s="15" t="n">
        <x:f>VLOOKUP(D5638,'Pricing'!$A$6:$E$8,4,FALSE)</x:f>
        <x:v>24</x:v>
      </x:c>
      <x:c r="I5638" s="15" t="n">
        <x:f>E5638*G5638/1000000</x:f>
        <x:v>0.56274468</x:v>
      </x:c>
      <x:c r="J5638" s="15" t="n">
        <x:f>F5638*H5638/1000000</x:f>
        <x:v>0.092304</x:v>
      </x:c>
      <x:c r="K5638" s="15" t="n">
        <x:f>SUM(I5638:J5638)</x:f>
        <x:v>0.6550486799999999</x:v>
      </x:c>
    </x:row>
    <x:row r="5639" ht="23" customHeight="1">
      <x:c r="A5639" s="2" t="str">
        <x:v>REQ-05635</x:v>
      </x:c>
      <x:c r="B5639" s="2" t="n">
        <x:v>3</x:v>
      </x:c>
      <x:c r="C5639" s="2" t="str">
        <x:v>Research</x:v>
      </x:c>
      <x:c r="D5639" s="2" t="str">
        <x:v>Balanced</x:v>
      </x:c>
      <x:c r="E5639" s="16" t="n">
        <x:v>6580</x:v>
      </x:c>
      <x:c r="F5639" s="16" t="n">
        <x:v>3566</x:v>
      </x:c>
      <x:c r="G5639" s="15" t="n">
        <x:f>VLOOKUP(D5639,'Pricing'!$A$6:$E$8,5,FALSE)</x:f>
        <x:v>1.2300000000000002</x:v>
      </x:c>
      <x:c r="H5639" s="15" t="n">
        <x:f>VLOOKUP(D5639,'Pricing'!$A$6:$E$8,4,FALSE)</x:f>
        <x:v>6</x:v>
      </x:c>
      <x:c r="I5639" s="15" t="n">
        <x:f>E5639*G5639/1000000</x:f>
        <x:v>0.0080934</x:v>
      </x:c>
      <x:c r="J5639" s="15" t="n">
        <x:f>F5639*H5639/1000000</x:f>
        <x:v>0.021396</x:v>
      </x:c>
      <x:c r="K5639" s="15" t="n">
        <x:f>SUM(I5639:J5639)</x:f>
        <x:v>0.0294894</x:v>
      </x:c>
    </x:row>
    <x:row r="5640" ht="23" customHeight="1">
      <x:c r="A5640" s="2" t="str">
        <x:v>REQ-05636</x:v>
      </x:c>
      <x:c r="B5640" s="2" t="n">
        <x:v>10</x:v>
      </x:c>
      <x:c r="C5640" s="2" t="str">
        <x:v>Product</x:v>
      </x:c>
      <x:c r="D5640" s="2" t="str">
        <x:v>Balanced</x:v>
      </x:c>
      <x:c r="E5640" s="16" t="n">
        <x:v>33684</x:v>
      </x:c>
      <x:c r="F5640" s="16" t="n">
        <x:v>1713</x:v>
      </x:c>
      <x:c r="G5640" s="15" t="n">
        <x:f>VLOOKUP(D5640,'Pricing'!$A$6:$E$8,5,FALSE)</x:f>
        <x:v>1.2300000000000002</x:v>
      </x:c>
      <x:c r="H5640" s="15" t="n">
        <x:f>VLOOKUP(D5640,'Pricing'!$A$6:$E$8,4,FALSE)</x:f>
        <x:v>6</x:v>
      </x:c>
      <x:c r="I5640" s="15" t="n">
        <x:f>E5640*G5640/1000000</x:f>
        <x:v>0.04143132000000001</x:v>
      </x:c>
      <x:c r="J5640" s="15" t="n">
        <x:f>F5640*H5640/1000000</x:f>
        <x:v>0.010278</x:v>
      </x:c>
      <x:c r="K5640" s="15" t="n">
        <x:f>SUM(I5640:J5640)</x:f>
        <x:v>0.05170932000000001</x:v>
      </x:c>
    </x:row>
    <x:row r="5641" ht="23" customHeight="1">
      <x:c r="A5641" s="2" t="str">
        <x:v>REQ-05637</x:v>
      </x:c>
      <x:c r="B5641" s="2" t="n">
        <x:v>11</x:v>
      </x:c>
      <x:c r="C5641" s="2" t="str">
        <x:v>Research</x:v>
      </x:c>
      <x:c r="D5641" s="2" t="str">
        <x:v>Balanced</x:v>
      </x:c>
      <x:c r="E5641" s="16" t="n">
        <x:v>57450</x:v>
      </x:c>
      <x:c r="F5641" s="16" t="n">
        <x:v>2930</x:v>
      </x:c>
      <x:c r="G5641" s="15" t="n">
        <x:f>VLOOKUP(D5641,'Pricing'!$A$6:$E$8,5,FALSE)</x:f>
        <x:v>1.2300000000000002</x:v>
      </x:c>
      <x:c r="H5641" s="15" t="n">
        <x:f>VLOOKUP(D5641,'Pricing'!$A$6:$E$8,4,FALSE)</x:f>
        <x:v>6</x:v>
      </x:c>
      <x:c r="I5641" s="15" t="n">
        <x:f>E5641*G5641/1000000</x:f>
        <x:v>0.07066350000000002</x:v>
      </x:c>
      <x:c r="J5641" s="15" t="n">
        <x:f>F5641*H5641/1000000</x:f>
        <x:v>0.01758</x:v>
      </x:c>
      <x:c r="K5641" s="15" t="n">
        <x:f>SUM(I5641:J5641)</x:f>
        <x:v>0.08824350000000002</x:v>
      </x:c>
    </x:row>
    <x:row r="5642" ht="23" customHeight="1">
      <x:c r="A5642" s="2" t="str">
        <x:v>REQ-05638</x:v>
      </x:c>
      <x:c r="B5642" s="2" t="n">
        <x:v>16</x:v>
      </x:c>
      <x:c r="C5642" s="2" t="str">
        <x:v>Support</x:v>
      </x:c>
      <x:c r="D5642" s="2" t="str">
        <x:v>Balanced</x:v>
      </x:c>
      <x:c r="E5642" s="16" t="n">
        <x:v>73143</x:v>
      </x:c>
      <x:c r="F5642" s="16" t="n">
        <x:v>2709</x:v>
      </x:c>
      <x:c r="G5642" s="15" t="n">
        <x:f>VLOOKUP(D5642,'Pricing'!$A$6:$E$8,5,FALSE)</x:f>
        <x:v>1.2300000000000002</x:v>
      </x:c>
      <x:c r="H5642" s="15" t="n">
        <x:f>VLOOKUP(D5642,'Pricing'!$A$6:$E$8,4,FALSE)</x:f>
        <x:v>6</x:v>
      </x:c>
      <x:c r="I5642" s="15" t="n">
        <x:f>E5642*G5642/1000000</x:f>
        <x:v>0.08996589000000002</x:v>
      </x:c>
      <x:c r="J5642" s="15" t="n">
        <x:f>F5642*H5642/1000000</x:f>
        <x:v>0.016254</x:v>
      </x:c>
      <x:c r="K5642" s="15" t="n">
        <x:f>SUM(I5642:J5642)</x:f>
        <x:v>0.10621989000000003</x:v>
      </x:c>
    </x:row>
    <x:row r="5643" ht="23" customHeight="1">
      <x:c r="A5643" s="2" t="str">
        <x:v>REQ-05639</x:v>
      </x:c>
      <x:c r="B5643" s="2" t="n">
        <x:v>21</x:v>
      </x:c>
      <x:c r="C5643" s="2" t="str">
        <x:v>Operations</x:v>
      </x:c>
      <x:c r="D5643" s="2" t="str">
        <x:v>Swift</x:v>
      </x:c>
      <x:c r="E5643" s="16" t="n">
        <x:v>85931</x:v>
      </x:c>
      <x:c r="F5643" s="16" t="n">
        <x:v>1980</x:v>
      </x:c>
      <x:c r="G5643" s="15" t="n">
        <x:f>VLOOKUP(D5643,'Pricing'!$A$6:$E$8,5,FALSE)</x:f>
        <x:v>0.246</x:v>
      </x:c>
      <x:c r="H5643" s="15" t="n">
        <x:f>VLOOKUP(D5643,'Pricing'!$A$6:$E$8,4,FALSE)</x:f>
        <x:v>1.2</x:v>
      </x:c>
      <x:c r="I5643" s="15" t="n">
        <x:f>E5643*G5643/1000000</x:f>
        <x:v>0.021139025999999998</x:v>
      </x:c>
      <x:c r="J5643" s="15" t="n">
        <x:f>F5643*H5643/1000000</x:f>
        <x:v>0.002376</x:v>
      </x:c>
      <x:c r="K5643" s="15" t="n">
        <x:f>SUM(I5643:J5643)</x:f>
        <x:v>0.023515025999999998</x:v>
      </x:c>
    </x:row>
    <x:row r="5644" ht="23" customHeight="1">
      <x:c r="A5644" s="2" t="str">
        <x:v>REQ-05640</x:v>
      </x:c>
      <x:c r="B5644" s="2" t="n">
        <x:v>2</x:v>
      </x:c>
      <x:c r="C5644" s="2" t="str">
        <x:v>Support</x:v>
      </x:c>
      <x:c r="D5644" s="2" t="str">
        <x:v>Swift</x:v>
      </x:c>
      <x:c r="E5644" s="16" t="n">
        <x:v>84698</x:v>
      </x:c>
      <x:c r="F5644" s="16" t="n">
        <x:v>226</x:v>
      </x:c>
      <x:c r="G5644" s="15" t="n">
        <x:f>VLOOKUP(D5644,'Pricing'!$A$6:$E$8,5,FALSE)</x:f>
        <x:v>0.246</x:v>
      </x:c>
      <x:c r="H5644" s="15" t="n">
        <x:f>VLOOKUP(D5644,'Pricing'!$A$6:$E$8,4,FALSE)</x:f>
        <x:v>1.2</x:v>
      </x:c>
      <x:c r="I5644" s="15" t="n">
        <x:f>E5644*G5644/1000000</x:f>
        <x:v>0.020835707999999998</x:v>
      </x:c>
      <x:c r="J5644" s="15" t="n">
        <x:f>F5644*H5644/1000000</x:f>
        <x:v>0.0002712</x:v>
      </x:c>
      <x:c r="K5644" s="15" t="n">
        <x:f>SUM(I5644:J5644)</x:f>
        <x:v>0.021106907999999997</x:v>
      </x:c>
    </x:row>
    <x:row r="5645" ht="23" customHeight="1">
      <x:c r="A5645" s="2" t="str">
        <x:v>REQ-05641</x:v>
      </x:c>
      <x:c r="B5645" s="2" t="n">
        <x:v>16</x:v>
      </x:c>
      <x:c r="C5645" s="2" t="str">
        <x:v>Engineering</x:v>
      </x:c>
      <x:c r="D5645" s="2" t="str">
        <x:v>Balanced</x:v>
      </x:c>
      <x:c r="E5645" s="16" t="n">
        <x:v>38274</x:v>
      </x:c>
      <x:c r="F5645" s="16" t="n">
        <x:v>1635</x:v>
      </x:c>
      <x:c r="G5645" s="15" t="n">
        <x:f>VLOOKUP(D5645,'Pricing'!$A$6:$E$8,5,FALSE)</x:f>
        <x:v>1.2300000000000002</x:v>
      </x:c>
      <x:c r="H5645" s="15" t="n">
        <x:f>VLOOKUP(D5645,'Pricing'!$A$6:$E$8,4,FALSE)</x:f>
        <x:v>6</x:v>
      </x:c>
      <x:c r="I5645" s="15" t="n">
        <x:f>E5645*G5645/1000000</x:f>
        <x:v>0.04707702000000001</x:v>
      </x:c>
      <x:c r="J5645" s="15" t="n">
        <x:f>F5645*H5645/1000000</x:f>
        <x:v>0.00981</x:v>
      </x:c>
      <x:c r="K5645" s="15" t="n">
        <x:f>SUM(I5645:J5645)</x:f>
        <x:v>0.05688702000000001</x:v>
      </x:c>
    </x:row>
    <x:row r="5646" ht="23" customHeight="1">
      <x:c r="A5646" s="2" t="str">
        <x:v>REQ-05642</x:v>
      </x:c>
      <x:c r="B5646" s="2" t="n">
        <x:v>10</x:v>
      </x:c>
      <x:c r="C5646" s="2" t="str">
        <x:v>Support</x:v>
      </x:c>
      <x:c r="D5646" s="2" t="str">
        <x:v>Balanced</x:v>
      </x:c>
      <x:c r="E5646" s="16" t="n">
        <x:v>59628</x:v>
      </x:c>
      <x:c r="F5646" s="16" t="n">
        <x:v>1951</x:v>
      </x:c>
      <x:c r="G5646" s="15" t="n">
        <x:f>VLOOKUP(D5646,'Pricing'!$A$6:$E$8,5,FALSE)</x:f>
        <x:v>1.2300000000000002</x:v>
      </x:c>
      <x:c r="H5646" s="15" t="n">
        <x:f>VLOOKUP(D5646,'Pricing'!$A$6:$E$8,4,FALSE)</x:f>
        <x:v>6</x:v>
      </x:c>
      <x:c r="I5646" s="15" t="n">
        <x:f>E5646*G5646/1000000</x:f>
        <x:v>0.07334244000000002</x:v>
      </x:c>
      <x:c r="J5646" s="15" t="n">
        <x:f>F5646*H5646/1000000</x:f>
        <x:v>0.011706</x:v>
      </x:c>
      <x:c r="K5646" s="15" t="n">
        <x:f>SUM(I5646:J5646)</x:f>
        <x:v>0.08504844000000002</x:v>
      </x:c>
    </x:row>
    <x:row r="5647" ht="23" customHeight="1">
      <x:c r="A5647" s="2" t="str">
        <x:v>REQ-05643</x:v>
      </x:c>
      <x:c r="B5647" s="2" t="n">
        <x:v>15</x:v>
      </x:c>
      <x:c r="C5647" s="2" t="str">
        <x:v>Operations</x:v>
      </x:c>
      <x:c r="D5647" s="2" t="str">
        <x:v>Swift</x:v>
      </x:c>
      <x:c r="E5647" s="16" t="n">
        <x:v>77661</x:v>
      </x:c>
      <x:c r="F5647" s="16" t="n">
        <x:v>1398</x:v>
      </x:c>
      <x:c r="G5647" s="15" t="n">
        <x:f>VLOOKUP(D5647,'Pricing'!$A$6:$E$8,5,FALSE)</x:f>
        <x:v>0.246</x:v>
      </x:c>
      <x:c r="H5647" s="15" t="n">
        <x:f>VLOOKUP(D5647,'Pricing'!$A$6:$E$8,4,FALSE)</x:f>
        <x:v>1.2</x:v>
      </x:c>
      <x:c r="I5647" s="15" t="n">
        <x:f>E5647*G5647/1000000</x:f>
        <x:v>0.019104606</x:v>
      </x:c>
      <x:c r="J5647" s="15" t="n">
        <x:f>F5647*H5647/1000000</x:f>
        <x:v>0.0016776</x:v>
      </x:c>
      <x:c r="K5647" s="15" t="n">
        <x:f>SUM(I5647:J5647)</x:f>
        <x:v>0.020782206</x:v>
      </x:c>
    </x:row>
    <x:row r="5648" ht="23" customHeight="1">
      <x:c r="A5648" s="2" t="str">
        <x:v>REQ-05644</x:v>
      </x:c>
      <x:c r="B5648" s="2" t="n">
        <x:v>12</x:v>
      </x:c>
      <x:c r="C5648" s="2" t="str">
        <x:v>Product</x:v>
      </x:c>
      <x:c r="D5648" s="2" t="str">
        <x:v>Balanced</x:v>
      </x:c>
      <x:c r="E5648" s="16" t="n">
        <x:v>103355</x:v>
      </x:c>
      <x:c r="F5648" s="16" t="n">
        <x:v>2030</x:v>
      </x:c>
      <x:c r="G5648" s="15" t="n">
        <x:f>VLOOKUP(D5648,'Pricing'!$A$6:$E$8,5,FALSE)</x:f>
        <x:v>1.2300000000000002</x:v>
      </x:c>
      <x:c r="H5648" s="15" t="n">
        <x:f>VLOOKUP(D5648,'Pricing'!$A$6:$E$8,4,FALSE)</x:f>
        <x:v>6</x:v>
      </x:c>
      <x:c r="I5648" s="15" t="n">
        <x:f>E5648*G5648/1000000</x:f>
        <x:v>0.12712665000000004</x:v>
      </x:c>
      <x:c r="J5648" s="15" t="n">
        <x:f>F5648*H5648/1000000</x:f>
        <x:v>0.01218</x:v>
      </x:c>
      <x:c r="K5648" s="15" t="n">
        <x:f>SUM(I5648:J5648)</x:f>
        <x:v>0.13930665000000003</x:v>
      </x:c>
    </x:row>
    <x:row r="5649" ht="23" customHeight="1">
      <x:c r="A5649" s="2" t="str">
        <x:v>REQ-05645</x:v>
      </x:c>
      <x:c r="B5649" s="2" t="n">
        <x:v>20</x:v>
      </x:c>
      <x:c r="C5649" s="2" t="str">
        <x:v>Research</x:v>
      </x:c>
      <x:c r="D5649" s="2" t="str">
        <x:v>Swift</x:v>
      </x:c>
      <x:c r="E5649" s="16" t="n">
        <x:v>11889</x:v>
      </x:c>
      <x:c r="F5649" s="16" t="n">
        <x:v>514</x:v>
      </x:c>
      <x:c r="G5649" s="15" t="n">
        <x:f>VLOOKUP(D5649,'Pricing'!$A$6:$E$8,5,FALSE)</x:f>
        <x:v>0.246</x:v>
      </x:c>
      <x:c r="H5649" s="15" t="n">
        <x:f>VLOOKUP(D5649,'Pricing'!$A$6:$E$8,4,FALSE)</x:f>
        <x:v>1.2</x:v>
      </x:c>
      <x:c r="I5649" s="15" t="n">
        <x:f>E5649*G5649/1000000</x:f>
        <x:v>0.002924694</x:v>
      </x:c>
      <x:c r="J5649" s="15" t="n">
        <x:f>F5649*H5649/1000000</x:f>
        <x:v>0.0006167999999999999</x:v>
      </x:c>
      <x:c r="K5649" s="15" t="n">
        <x:f>SUM(I5649:J5649)</x:f>
        <x:v>0.0035414939999999996</x:v>
      </x:c>
    </x:row>
    <x:row r="5650" ht="23" customHeight="1">
      <x:c r="A5650" s="2" t="str">
        <x:v>REQ-05646</x:v>
      </x:c>
      <x:c r="B5650" s="2" t="n">
        <x:v>28</x:v>
      </x:c>
      <x:c r="C5650" s="2" t="str">
        <x:v>Growth</x:v>
      </x:c>
      <x:c r="D5650" s="2" t="str">
        <x:v>Reasoning</x:v>
      </x:c>
      <x:c r="E5650" s="16" t="n">
        <x:v>114139</x:v>
      </x:c>
      <x:c r="F5650" s="16" t="n">
        <x:v>3405</x:v>
      </x:c>
      <x:c r="G5650" s="15" t="n">
        <x:f>VLOOKUP(D5650,'Pricing'!$A$6:$E$8,5,FALSE)</x:f>
        <x:v>4.920000000000001</x:v>
      </x:c>
      <x:c r="H5650" s="15" t="n">
        <x:f>VLOOKUP(D5650,'Pricing'!$A$6:$E$8,4,FALSE)</x:f>
        <x:v>24</x:v>
      </x:c>
      <x:c r="I5650" s="15" t="n">
        <x:f>E5650*G5650/1000000</x:f>
        <x:v>0.5615638800000001</x:v>
      </x:c>
      <x:c r="J5650" s="15" t="n">
        <x:f>F5650*H5650/1000000</x:f>
        <x:v>0.08172</x:v>
      </x:c>
      <x:c r="K5650" s="15" t="n">
        <x:f>SUM(I5650:J5650)</x:f>
        <x:v>0.6432838800000001</x:v>
      </x:c>
    </x:row>
    <x:row r="5651" ht="23" customHeight="1">
      <x:c r="A5651" s="2" t="str">
        <x:v>REQ-05647</x:v>
      </x:c>
      <x:c r="B5651" s="2" t="n">
        <x:v>24</x:v>
      </x:c>
      <x:c r="C5651" s="2" t="str">
        <x:v>Engineering</x:v>
      </x:c>
      <x:c r="D5651" s="2" t="str">
        <x:v>Balanced</x:v>
      </x:c>
      <x:c r="E5651" s="16" t="n">
        <x:v>37791</x:v>
      </x:c>
      <x:c r="F5651" s="16" t="n">
        <x:v>1551</x:v>
      </x:c>
      <x:c r="G5651" s="15" t="n">
        <x:f>VLOOKUP(D5651,'Pricing'!$A$6:$E$8,5,FALSE)</x:f>
        <x:v>1.2300000000000002</x:v>
      </x:c>
      <x:c r="H5651" s="15" t="n">
        <x:f>VLOOKUP(D5651,'Pricing'!$A$6:$E$8,4,FALSE)</x:f>
        <x:v>6</x:v>
      </x:c>
      <x:c r="I5651" s="15" t="n">
        <x:f>E5651*G5651/1000000</x:f>
        <x:v>0.046482930000000006</x:v>
      </x:c>
      <x:c r="J5651" s="15" t="n">
        <x:f>F5651*H5651/1000000</x:f>
        <x:v>0.009306</x:v>
      </x:c>
      <x:c r="K5651" s="15" t="n">
        <x:f>SUM(I5651:J5651)</x:f>
        <x:v>0.05578893000000001</x:v>
      </x:c>
    </x:row>
    <x:row r="5652" ht="23" customHeight="1">
      <x:c r="A5652" s="2" t="str">
        <x:v>REQ-05648</x:v>
      </x:c>
      <x:c r="B5652" s="2" t="n">
        <x:v>25</x:v>
      </x:c>
      <x:c r="C5652" s="2" t="str">
        <x:v>Product</x:v>
      </x:c>
      <x:c r="D5652" s="2" t="str">
        <x:v>Swift</x:v>
      </x:c>
      <x:c r="E5652" s="16" t="n">
        <x:v>62142</x:v>
      </x:c>
      <x:c r="F5652" s="16" t="n">
        <x:v>207</x:v>
      </x:c>
      <x:c r="G5652" s="15" t="n">
        <x:f>VLOOKUP(D5652,'Pricing'!$A$6:$E$8,5,FALSE)</x:f>
        <x:v>0.246</x:v>
      </x:c>
      <x:c r="H5652" s="15" t="n">
        <x:f>VLOOKUP(D5652,'Pricing'!$A$6:$E$8,4,FALSE)</x:f>
        <x:v>1.2</x:v>
      </x:c>
      <x:c r="I5652" s="15" t="n">
        <x:f>E5652*G5652/1000000</x:f>
        <x:v>0.015286932</x:v>
      </x:c>
      <x:c r="J5652" s="15" t="n">
        <x:f>F5652*H5652/1000000</x:f>
        <x:v>0.00024839999999999997</x:v>
      </x:c>
      <x:c r="K5652" s="15" t="n">
        <x:f>SUM(I5652:J5652)</x:f>
        <x:v>0.015535331999999999</x:v>
      </x:c>
    </x:row>
    <x:row r="5653" ht="23" customHeight="1">
      <x:c r="A5653" s="2" t="str">
        <x:v>REQ-05649</x:v>
      </x:c>
      <x:c r="B5653" s="2" t="n">
        <x:v>13</x:v>
      </x:c>
      <x:c r="C5653" s="2" t="str">
        <x:v>Engineering</x:v>
      </x:c>
      <x:c r="D5653" s="2" t="str">
        <x:v>Swift</x:v>
      </x:c>
      <x:c r="E5653" s="16" t="n">
        <x:v>11015</x:v>
      </x:c>
      <x:c r="F5653" s="16" t="n">
        <x:v>533</x:v>
      </x:c>
      <x:c r="G5653" s="15" t="n">
        <x:f>VLOOKUP(D5653,'Pricing'!$A$6:$E$8,5,FALSE)</x:f>
        <x:v>0.246</x:v>
      </x:c>
      <x:c r="H5653" s="15" t="n">
        <x:f>VLOOKUP(D5653,'Pricing'!$A$6:$E$8,4,FALSE)</x:f>
        <x:v>1.2</x:v>
      </x:c>
      <x:c r="I5653" s="15" t="n">
        <x:f>E5653*G5653/1000000</x:f>
        <x:v>0.00270969</x:v>
      </x:c>
      <x:c r="J5653" s="15" t="n">
        <x:f>F5653*H5653/1000000</x:f>
        <x:v>0.0006396</x:v>
      </x:c>
      <x:c r="K5653" s="15" t="n">
        <x:f>SUM(I5653:J5653)</x:f>
        <x:v>0.00334929</x:v>
      </x:c>
    </x:row>
    <x:row r="5654" ht="23" customHeight="1">
      <x:c r="A5654" s="2" t="str">
        <x:v>REQ-05650</x:v>
      </x:c>
      <x:c r="B5654" s="2" t="n">
        <x:v>30</x:v>
      </x:c>
      <x:c r="C5654" s="2" t="str">
        <x:v>Product</x:v>
      </x:c>
      <x:c r="D5654" s="2" t="str">
        <x:v>Reasoning</x:v>
      </x:c>
      <x:c r="E5654" s="16" t="n">
        <x:v>97201</x:v>
      </x:c>
      <x:c r="F5654" s="16" t="n">
        <x:v>3817</x:v>
      </x:c>
      <x:c r="G5654" s="15" t="n">
        <x:f>VLOOKUP(D5654,'Pricing'!$A$6:$E$8,5,FALSE)</x:f>
        <x:v>4.920000000000001</x:v>
      </x:c>
      <x:c r="H5654" s="15" t="n">
        <x:f>VLOOKUP(D5654,'Pricing'!$A$6:$E$8,4,FALSE)</x:f>
        <x:v>24</x:v>
      </x:c>
      <x:c r="I5654" s="15" t="n">
        <x:f>E5654*G5654/1000000</x:f>
        <x:v>0.4782289200000001</x:v>
      </x:c>
      <x:c r="J5654" s="15" t="n">
        <x:f>F5654*H5654/1000000</x:f>
        <x:v>0.091608</x:v>
      </x:c>
      <x:c r="K5654" s="15" t="n">
        <x:f>SUM(I5654:J5654)</x:f>
        <x:v>0.5698369200000001</x:v>
      </x:c>
    </x:row>
    <x:row r="5655" ht="23" customHeight="1">
      <x:c r="A5655" s="2" t="str">
        <x:v>REQ-05651</x:v>
      </x:c>
      <x:c r="B5655" s="2" t="n">
        <x:v>27</x:v>
      </x:c>
      <x:c r="C5655" s="2" t="str">
        <x:v>Operations</x:v>
      </x:c>
      <x:c r="D5655" s="2" t="str">
        <x:v>Balanced</x:v>
      </x:c>
      <x:c r="E5655" s="16" t="n">
        <x:v>48981</x:v>
      </x:c>
      <x:c r="F5655" s="16" t="n">
        <x:v>1644</x:v>
      </x:c>
      <x:c r="G5655" s="15" t="n">
        <x:f>VLOOKUP(D5655,'Pricing'!$A$6:$E$8,5,FALSE)</x:f>
        <x:v>1.2300000000000002</x:v>
      </x:c>
      <x:c r="H5655" s="15" t="n">
        <x:f>VLOOKUP(D5655,'Pricing'!$A$6:$E$8,4,FALSE)</x:f>
        <x:v>6</x:v>
      </x:c>
      <x:c r="I5655" s="15" t="n">
        <x:f>E5655*G5655/1000000</x:f>
        <x:v>0.06024663000000001</x:v>
      </x:c>
      <x:c r="J5655" s="15" t="n">
        <x:f>F5655*H5655/1000000</x:f>
        <x:v>0.009864</x:v>
      </x:c>
      <x:c r="K5655" s="15" t="n">
        <x:f>SUM(I5655:J5655)</x:f>
        <x:v>0.07011063000000001</x:v>
      </x:c>
    </x:row>
    <x:row r="5656" ht="23" customHeight="1">
      <x:c r="A5656" s="2" t="str">
        <x:v>REQ-05652</x:v>
      </x:c>
      <x:c r="B5656" s="2" t="n">
        <x:v>4</x:v>
      </x:c>
      <x:c r="C5656" s="2" t="str">
        <x:v>Growth</x:v>
      </x:c>
      <x:c r="D5656" s="2" t="str">
        <x:v>Reasoning</x:v>
      </x:c>
      <x:c r="E5656" s="16" t="n">
        <x:v>10970</x:v>
      </x:c>
      <x:c r="F5656" s="16" t="n">
        <x:v>2952</x:v>
      </x:c>
      <x:c r="G5656" s="15" t="n">
        <x:f>VLOOKUP(D5656,'Pricing'!$A$6:$E$8,5,FALSE)</x:f>
        <x:v>4.920000000000001</x:v>
      </x:c>
      <x:c r="H5656" s="15" t="n">
        <x:f>VLOOKUP(D5656,'Pricing'!$A$6:$E$8,4,FALSE)</x:f>
        <x:v>24</x:v>
      </x:c>
      <x:c r="I5656" s="15" t="n">
        <x:f>E5656*G5656/1000000</x:f>
        <x:v>0.05397240000000001</x:v>
      </x:c>
      <x:c r="J5656" s="15" t="n">
        <x:f>F5656*H5656/1000000</x:f>
        <x:v>0.070848</x:v>
      </x:c>
      <x:c r="K5656" s="15" t="n">
        <x:f>SUM(I5656:J5656)</x:f>
        <x:v>0.1248204</x:v>
      </x:c>
    </x:row>
    <x:row r="5657" ht="23" customHeight="1">
      <x:c r="A5657" s="2" t="str">
        <x:v>REQ-05653</x:v>
      </x:c>
      <x:c r="B5657" s="2" t="n">
        <x:v>27</x:v>
      </x:c>
      <x:c r="C5657" s="2" t="str">
        <x:v>Engineering</x:v>
      </x:c>
      <x:c r="D5657" s="2" t="str">
        <x:v>Swift</x:v>
      </x:c>
      <x:c r="E5657" s="16" t="n">
        <x:v>63054</x:v>
      </x:c>
      <x:c r="F5657" s="16" t="n">
        <x:v>3999</x:v>
      </x:c>
      <x:c r="G5657" s="15" t="n">
        <x:f>VLOOKUP(D5657,'Pricing'!$A$6:$E$8,5,FALSE)</x:f>
        <x:v>0.246</x:v>
      </x:c>
      <x:c r="H5657" s="15" t="n">
        <x:f>VLOOKUP(D5657,'Pricing'!$A$6:$E$8,4,FALSE)</x:f>
        <x:v>1.2</x:v>
      </x:c>
      <x:c r="I5657" s="15" t="n">
        <x:f>E5657*G5657/1000000</x:f>
        <x:v>0.015511284</x:v>
      </x:c>
      <x:c r="J5657" s="15" t="n">
        <x:f>F5657*H5657/1000000</x:f>
        <x:v>0.0047988</x:v>
      </x:c>
      <x:c r="K5657" s="15" t="n">
        <x:f>SUM(I5657:J5657)</x:f>
        <x:v>0.020310084</x:v>
      </x:c>
    </x:row>
    <x:row r="5658" ht="23" customHeight="1">
      <x:c r="A5658" s="2" t="str">
        <x:v>REQ-05654</x:v>
      </x:c>
      <x:c r="B5658" s="2" t="n">
        <x:v>17</x:v>
      </x:c>
      <x:c r="C5658" s="2" t="str">
        <x:v>Product</x:v>
      </x:c>
      <x:c r="D5658" s="2" t="str">
        <x:v>Balanced</x:v>
      </x:c>
      <x:c r="E5658" s="16" t="n">
        <x:v>36962</x:v>
      </x:c>
      <x:c r="F5658" s="16" t="n">
        <x:v>2463</x:v>
      </x:c>
      <x:c r="G5658" s="15" t="n">
        <x:f>VLOOKUP(D5658,'Pricing'!$A$6:$E$8,5,FALSE)</x:f>
        <x:v>1.2300000000000002</x:v>
      </x:c>
      <x:c r="H5658" s="15" t="n">
        <x:f>VLOOKUP(D5658,'Pricing'!$A$6:$E$8,4,FALSE)</x:f>
        <x:v>6</x:v>
      </x:c>
      <x:c r="I5658" s="15" t="n">
        <x:f>E5658*G5658/1000000</x:f>
        <x:v>0.04546326000000001</x:v>
      </x:c>
      <x:c r="J5658" s="15" t="n">
        <x:f>F5658*H5658/1000000</x:f>
        <x:v>0.014778</x:v>
      </x:c>
      <x:c r="K5658" s="15" t="n">
        <x:f>SUM(I5658:J5658)</x:f>
        <x:v>0.06024126000000001</x:v>
      </x:c>
    </x:row>
    <x:row r="5659" ht="23" customHeight="1">
      <x:c r="A5659" s="2" t="str">
        <x:v>REQ-05655</x:v>
      </x:c>
      <x:c r="B5659" s="2" t="n">
        <x:v>29</x:v>
      </x:c>
      <x:c r="C5659" s="2" t="str">
        <x:v>Operations</x:v>
      </x:c>
      <x:c r="D5659" s="2" t="str">
        <x:v>Balanced</x:v>
      </x:c>
      <x:c r="E5659" s="16" t="n">
        <x:v>14367</x:v>
      </x:c>
      <x:c r="F5659" s="16" t="n">
        <x:v>3846</x:v>
      </x:c>
      <x:c r="G5659" s="15" t="n">
        <x:f>VLOOKUP(D5659,'Pricing'!$A$6:$E$8,5,FALSE)</x:f>
        <x:v>1.2300000000000002</x:v>
      </x:c>
      <x:c r="H5659" s="15" t="n">
        <x:f>VLOOKUP(D5659,'Pricing'!$A$6:$E$8,4,FALSE)</x:f>
        <x:v>6</x:v>
      </x:c>
      <x:c r="I5659" s="15" t="n">
        <x:f>E5659*G5659/1000000</x:f>
        <x:v>0.017671410000000002</x:v>
      </x:c>
      <x:c r="J5659" s="15" t="n">
        <x:f>F5659*H5659/1000000</x:f>
        <x:v>0.023076</x:v>
      </x:c>
      <x:c r="K5659" s="15" t="n">
        <x:f>SUM(I5659:J5659)</x:f>
        <x:v>0.04074741</x:v>
      </x:c>
    </x:row>
    <x:row r="5660" ht="23" customHeight="1">
      <x:c r="A5660" s="2" t="str">
        <x:v>REQ-05656</x:v>
      </x:c>
      <x:c r="B5660" s="2" t="n">
        <x:v>5</x:v>
      </x:c>
      <x:c r="C5660" s="2" t="str">
        <x:v>Growth</x:v>
      </x:c>
      <x:c r="D5660" s="2" t="str">
        <x:v>Balanced</x:v>
      </x:c>
      <x:c r="E5660" s="16" t="n">
        <x:v>93347</x:v>
      </x:c>
      <x:c r="F5660" s="16" t="n">
        <x:v>1035</x:v>
      </x:c>
      <x:c r="G5660" s="15" t="n">
        <x:f>VLOOKUP(D5660,'Pricing'!$A$6:$E$8,5,FALSE)</x:f>
        <x:v>1.2300000000000002</x:v>
      </x:c>
      <x:c r="H5660" s="15" t="n">
        <x:f>VLOOKUP(D5660,'Pricing'!$A$6:$E$8,4,FALSE)</x:f>
        <x:v>6</x:v>
      </x:c>
      <x:c r="I5660" s="15" t="n">
        <x:f>E5660*G5660/1000000</x:f>
        <x:v>0.11481681000000002</x:v>
      </x:c>
      <x:c r="J5660" s="15" t="n">
        <x:f>F5660*H5660/1000000</x:f>
        <x:v>0.00621</x:v>
      </x:c>
      <x:c r="K5660" s="15" t="n">
        <x:f>SUM(I5660:J5660)</x:f>
        <x:v>0.12102681000000001</x:v>
      </x:c>
    </x:row>
    <x:row r="5661" ht="23" customHeight="1">
      <x:c r="A5661" s="2" t="str">
        <x:v>REQ-05657</x:v>
      </x:c>
      <x:c r="B5661" s="2" t="n">
        <x:v>22</x:v>
      </x:c>
      <x:c r="C5661" s="2" t="str">
        <x:v>Engineering</x:v>
      </x:c>
      <x:c r="D5661" s="2" t="str">
        <x:v>Balanced</x:v>
      </x:c>
      <x:c r="E5661" s="16" t="n">
        <x:v>39889</x:v>
      </x:c>
      <x:c r="F5661" s="16" t="n">
        <x:v>1566</x:v>
      </x:c>
      <x:c r="G5661" s="15" t="n">
        <x:f>VLOOKUP(D5661,'Pricing'!$A$6:$E$8,5,FALSE)</x:f>
        <x:v>1.2300000000000002</x:v>
      </x:c>
      <x:c r="H5661" s="15" t="n">
        <x:f>VLOOKUP(D5661,'Pricing'!$A$6:$E$8,4,FALSE)</x:f>
        <x:v>6</x:v>
      </x:c>
      <x:c r="I5661" s="15" t="n">
        <x:f>E5661*G5661/1000000</x:f>
        <x:v>0.04906347000000001</x:v>
      </x:c>
      <x:c r="J5661" s="15" t="n">
        <x:f>F5661*H5661/1000000</x:f>
        <x:v>0.009396</x:v>
      </x:c>
      <x:c r="K5661" s="15" t="n">
        <x:f>SUM(I5661:J5661)</x:f>
        <x:v>0.05845947000000001</x:v>
      </x:c>
    </x:row>
    <x:row r="5662" ht="23" customHeight="1">
      <x:c r="A5662" s="2" t="str">
        <x:v>REQ-05658</x:v>
      </x:c>
      <x:c r="B5662" s="2" t="n">
        <x:v>5</x:v>
      </x:c>
      <x:c r="C5662" s="2" t="str">
        <x:v>Product</x:v>
      </x:c>
      <x:c r="D5662" s="2" t="str">
        <x:v>Balanced</x:v>
      </x:c>
      <x:c r="E5662" s="16" t="n">
        <x:v>68929</x:v>
      </x:c>
      <x:c r="F5662" s="16" t="n">
        <x:v>3117</x:v>
      </x:c>
      <x:c r="G5662" s="15" t="n">
        <x:f>VLOOKUP(D5662,'Pricing'!$A$6:$E$8,5,FALSE)</x:f>
        <x:v>1.2300000000000002</x:v>
      </x:c>
      <x:c r="H5662" s="15" t="n">
        <x:f>VLOOKUP(D5662,'Pricing'!$A$6:$E$8,4,FALSE)</x:f>
        <x:v>6</x:v>
      </x:c>
      <x:c r="I5662" s="15" t="n">
        <x:f>E5662*G5662/1000000</x:f>
        <x:v>0.08478267000000002</x:v>
      </x:c>
      <x:c r="J5662" s="15" t="n">
        <x:f>F5662*H5662/1000000</x:f>
        <x:v>0.018702</x:v>
      </x:c>
      <x:c r="K5662" s="15" t="n">
        <x:f>SUM(I5662:J5662)</x:f>
        <x:v>0.10348467000000001</x:v>
      </x:c>
    </x:row>
    <x:row r="5663" ht="23" customHeight="1">
      <x:c r="A5663" s="2" t="str">
        <x:v>REQ-05659</x:v>
      </x:c>
      <x:c r="B5663" s="2" t="n">
        <x:v>14</x:v>
      </x:c>
      <x:c r="C5663" s="2" t="str">
        <x:v>Research</x:v>
      </x:c>
      <x:c r="D5663" s="2" t="str">
        <x:v>Balanced</x:v>
      </x:c>
      <x:c r="E5663" s="16" t="n">
        <x:v>79430</x:v>
      </x:c>
      <x:c r="F5663" s="16" t="n">
        <x:v>2025</x:v>
      </x:c>
      <x:c r="G5663" s="15" t="n">
        <x:f>VLOOKUP(D5663,'Pricing'!$A$6:$E$8,5,FALSE)</x:f>
        <x:v>1.2300000000000002</x:v>
      </x:c>
      <x:c r="H5663" s="15" t="n">
        <x:f>VLOOKUP(D5663,'Pricing'!$A$6:$E$8,4,FALSE)</x:f>
        <x:v>6</x:v>
      </x:c>
      <x:c r="I5663" s="15" t="n">
        <x:f>E5663*G5663/1000000</x:f>
        <x:v>0.09769890000000002</x:v>
      </x:c>
      <x:c r="J5663" s="15" t="n">
        <x:f>F5663*H5663/1000000</x:f>
        <x:v>0.01215</x:v>
      </x:c>
      <x:c r="K5663" s="15" t="n">
        <x:f>SUM(I5663:J5663)</x:f>
        <x:v>0.10984890000000001</x:v>
      </x:c>
    </x:row>
    <x:row r="5664" ht="23" customHeight="1">
      <x:c r="A5664" s="2" t="str">
        <x:v>REQ-05660</x:v>
      </x:c>
      <x:c r="B5664" s="2" t="n">
        <x:v>31</x:v>
      </x:c>
      <x:c r="C5664" s="2" t="str">
        <x:v>Growth</x:v>
      </x:c>
      <x:c r="D5664" s="2" t="str">
        <x:v>Reasoning</x:v>
      </x:c>
      <x:c r="E5664" s="16" t="n">
        <x:v>109368</x:v>
      </x:c>
      <x:c r="F5664" s="16" t="n">
        <x:v>436</x:v>
      </x:c>
      <x:c r="G5664" s="15" t="n">
        <x:f>VLOOKUP(D5664,'Pricing'!$A$6:$E$8,5,FALSE)</x:f>
        <x:v>4.920000000000001</x:v>
      </x:c>
      <x:c r="H5664" s="15" t="n">
        <x:f>VLOOKUP(D5664,'Pricing'!$A$6:$E$8,4,FALSE)</x:f>
        <x:v>24</x:v>
      </x:c>
      <x:c r="I5664" s="15" t="n">
        <x:f>E5664*G5664/1000000</x:f>
        <x:v>0.5380905600000001</x:v>
      </x:c>
      <x:c r="J5664" s="15" t="n">
        <x:f>F5664*H5664/1000000</x:f>
        <x:v>0.010464</x:v>
      </x:c>
      <x:c r="K5664" s="15" t="n">
        <x:f>SUM(I5664:J5664)</x:f>
        <x:v>0.5485545600000001</x:v>
      </x:c>
    </x:row>
    <x:row r="5665" ht="23" customHeight="1">
      <x:c r="A5665" s="2" t="str">
        <x:v>REQ-05661</x:v>
      </x:c>
      <x:c r="B5665" s="2" t="n">
        <x:v>15</x:v>
      </x:c>
      <x:c r="C5665" s="2" t="str">
        <x:v>Research</x:v>
      </x:c>
      <x:c r="D5665" s="2" t="str">
        <x:v>Balanced</x:v>
      </x:c>
      <x:c r="E5665" s="16" t="n">
        <x:v>100043</x:v>
      </x:c>
      <x:c r="F5665" s="16" t="n">
        <x:v>202</x:v>
      </x:c>
      <x:c r="G5665" s="15" t="n">
        <x:f>VLOOKUP(D5665,'Pricing'!$A$6:$E$8,5,FALSE)</x:f>
        <x:v>1.2300000000000002</x:v>
      </x:c>
      <x:c r="H5665" s="15" t="n">
        <x:f>VLOOKUP(D5665,'Pricing'!$A$6:$E$8,4,FALSE)</x:f>
        <x:v>6</x:v>
      </x:c>
      <x:c r="I5665" s="15" t="n">
        <x:f>E5665*G5665/1000000</x:f>
        <x:v>0.12305289000000001</x:v>
      </x:c>
      <x:c r="J5665" s="15" t="n">
        <x:f>F5665*H5665/1000000</x:f>
        <x:v>0.001212</x:v>
      </x:c>
      <x:c r="K5665" s="15" t="n">
        <x:f>SUM(I5665:J5665)</x:f>
        <x:v>0.12426489000000002</x:v>
      </x:c>
    </x:row>
    <x:row r="5666" ht="23" customHeight="1">
      <x:c r="A5666" s="2" t="str">
        <x:v>REQ-05662</x:v>
      </x:c>
      <x:c r="B5666" s="2" t="n">
        <x:v>17</x:v>
      </x:c>
      <x:c r="C5666" s="2" t="str">
        <x:v>Product</x:v>
      </x:c>
      <x:c r="D5666" s="2" t="str">
        <x:v>Reasoning</x:v>
      </x:c>
      <x:c r="E5666" s="16" t="n">
        <x:v>119363</x:v>
      </x:c>
      <x:c r="F5666" s="16" t="n">
        <x:v>1506</x:v>
      </x:c>
      <x:c r="G5666" s="15" t="n">
        <x:f>VLOOKUP(D5666,'Pricing'!$A$6:$E$8,5,FALSE)</x:f>
        <x:v>4.920000000000001</x:v>
      </x:c>
      <x:c r="H5666" s="15" t="n">
        <x:f>VLOOKUP(D5666,'Pricing'!$A$6:$E$8,4,FALSE)</x:f>
        <x:v>24</x:v>
      </x:c>
      <x:c r="I5666" s="15" t="n">
        <x:f>E5666*G5666/1000000</x:f>
        <x:v>0.5872659600000001</x:v>
      </x:c>
      <x:c r="J5666" s="15" t="n">
        <x:f>F5666*H5666/1000000</x:f>
        <x:v>0.036144</x:v>
      </x:c>
      <x:c r="K5666" s="15" t="n">
        <x:f>SUM(I5666:J5666)</x:f>
        <x:v>0.62340996</x:v>
      </x:c>
    </x:row>
    <x:row r="5667" ht="23" customHeight="1">
      <x:c r="A5667" s="2" t="str">
        <x:v>REQ-05663</x:v>
      </x:c>
      <x:c r="B5667" s="2" t="n">
        <x:v>23</x:v>
      </x:c>
      <x:c r="C5667" s="2" t="str">
        <x:v>Operations</x:v>
      </x:c>
      <x:c r="D5667" s="2" t="str">
        <x:v>Swift</x:v>
      </x:c>
      <x:c r="E5667" s="16" t="n">
        <x:v>101516</x:v>
      </x:c>
      <x:c r="F5667" s="16" t="n">
        <x:v>1885</x:v>
      </x:c>
      <x:c r="G5667" s="15" t="n">
        <x:f>VLOOKUP(D5667,'Pricing'!$A$6:$E$8,5,FALSE)</x:f>
        <x:v>0.246</x:v>
      </x:c>
      <x:c r="H5667" s="15" t="n">
        <x:f>VLOOKUP(D5667,'Pricing'!$A$6:$E$8,4,FALSE)</x:f>
        <x:v>1.2</x:v>
      </x:c>
      <x:c r="I5667" s="15" t="n">
        <x:f>E5667*G5667/1000000</x:f>
        <x:v>0.024972935999999998</x:v>
      </x:c>
      <x:c r="J5667" s="15" t="n">
        <x:f>F5667*H5667/1000000</x:f>
        <x:v>0.002262</x:v>
      </x:c>
      <x:c r="K5667" s="15" t="n">
        <x:f>SUM(I5667:J5667)</x:f>
        <x:v>0.027234935999999998</x:v>
      </x:c>
    </x:row>
    <x:row r="5668" ht="23" customHeight="1">
      <x:c r="A5668" s="2" t="str">
        <x:v>REQ-05664</x:v>
      </x:c>
      <x:c r="B5668" s="2" t="n">
        <x:v>30</x:v>
      </x:c>
      <x:c r="C5668" s="2" t="str">
        <x:v>Growth</x:v>
      </x:c>
      <x:c r="D5668" s="2" t="str">
        <x:v>Reasoning</x:v>
      </x:c>
      <x:c r="E5668" s="16" t="n">
        <x:v>20313</x:v>
      </x:c>
      <x:c r="F5668" s="16" t="n">
        <x:v>2856</x:v>
      </x:c>
      <x:c r="G5668" s="15" t="n">
        <x:f>VLOOKUP(D5668,'Pricing'!$A$6:$E$8,5,FALSE)</x:f>
        <x:v>4.920000000000001</x:v>
      </x:c>
      <x:c r="H5668" s="15" t="n">
        <x:f>VLOOKUP(D5668,'Pricing'!$A$6:$E$8,4,FALSE)</x:f>
        <x:v>24</x:v>
      </x:c>
      <x:c r="I5668" s="15" t="n">
        <x:f>E5668*G5668/1000000</x:f>
        <x:v>0.09993996000000002</x:v>
      </x:c>
      <x:c r="J5668" s="15" t="n">
        <x:f>F5668*H5668/1000000</x:f>
        <x:v>0.068544</x:v>
      </x:c>
      <x:c r="K5668" s="15" t="n">
        <x:f>SUM(I5668:J5668)</x:f>
        <x:v>0.16848396000000002</x:v>
      </x:c>
    </x:row>
    <x:row r="5669" ht="23" customHeight="1">
      <x:c r="A5669" s="2" t="str">
        <x:v>REQ-05665</x:v>
      </x:c>
      <x:c r="B5669" s="2" t="n">
        <x:v>4</x:v>
      </x:c>
      <x:c r="C5669" s="2" t="str">
        <x:v>Operations</x:v>
      </x:c>
      <x:c r="D5669" s="2" t="str">
        <x:v>Balanced</x:v>
      </x:c>
      <x:c r="E5669" s="16" t="n">
        <x:v>22340</x:v>
      </x:c>
      <x:c r="F5669" s="16" t="n">
        <x:v>332</x:v>
      </x:c>
      <x:c r="G5669" s="15" t="n">
        <x:f>VLOOKUP(D5669,'Pricing'!$A$6:$E$8,5,FALSE)</x:f>
        <x:v>1.2300000000000002</x:v>
      </x:c>
      <x:c r="H5669" s="15" t="n">
        <x:f>VLOOKUP(D5669,'Pricing'!$A$6:$E$8,4,FALSE)</x:f>
        <x:v>6</x:v>
      </x:c>
      <x:c r="I5669" s="15" t="n">
        <x:f>E5669*G5669/1000000</x:f>
        <x:v>0.027478200000000005</x:v>
      </x:c>
      <x:c r="J5669" s="15" t="n">
        <x:f>F5669*H5669/1000000</x:f>
        <x:v>0.001992</x:v>
      </x:c>
      <x:c r="K5669" s="15" t="n">
        <x:f>SUM(I5669:J5669)</x:f>
        <x:v>0.029470200000000005</x:v>
      </x:c>
    </x:row>
    <x:row r="5670" ht="23" customHeight="1">
      <x:c r="A5670" s="2" t="str">
        <x:v>REQ-05666</x:v>
      </x:c>
      <x:c r="B5670" s="2" t="n">
        <x:v>2</x:v>
      </x:c>
      <x:c r="C5670" s="2" t="str">
        <x:v>Product</x:v>
      </x:c>
      <x:c r="D5670" s="2" t="str">
        <x:v>Swift</x:v>
      </x:c>
      <x:c r="E5670" s="16" t="n">
        <x:v>79446</x:v>
      </x:c>
      <x:c r="F5670" s="16" t="n">
        <x:v>3846</x:v>
      </x:c>
      <x:c r="G5670" s="15" t="n">
        <x:f>VLOOKUP(D5670,'Pricing'!$A$6:$E$8,5,FALSE)</x:f>
        <x:v>0.246</x:v>
      </x:c>
      <x:c r="H5670" s="15" t="n">
        <x:f>VLOOKUP(D5670,'Pricing'!$A$6:$E$8,4,FALSE)</x:f>
        <x:v>1.2</x:v>
      </x:c>
      <x:c r="I5670" s="15" t="n">
        <x:f>E5670*G5670/1000000</x:f>
        <x:v>0.019543716</x:v>
      </x:c>
      <x:c r="J5670" s="15" t="n">
        <x:f>F5670*H5670/1000000</x:f>
        <x:v>0.0046152</x:v>
      </x:c>
      <x:c r="K5670" s="15" t="n">
        <x:f>SUM(I5670:J5670)</x:f>
        <x:v>0.024158916</x:v>
      </x:c>
    </x:row>
    <x:row r="5671" ht="23" customHeight="1">
      <x:c r="A5671" s="2" t="str">
        <x:v>REQ-05667</x:v>
      </x:c>
      <x:c r="B5671" s="2" t="n">
        <x:v>17</x:v>
      </x:c>
      <x:c r="C5671" s="2" t="str">
        <x:v>Research</x:v>
      </x:c>
      <x:c r="D5671" s="2" t="str">
        <x:v>Swift</x:v>
      </x:c>
      <x:c r="E5671" s="16" t="n">
        <x:v>32516</x:v>
      </x:c>
      <x:c r="F5671" s="16" t="n">
        <x:v>2344</x:v>
      </x:c>
      <x:c r="G5671" s="15" t="n">
        <x:f>VLOOKUP(D5671,'Pricing'!$A$6:$E$8,5,FALSE)</x:f>
        <x:v>0.246</x:v>
      </x:c>
      <x:c r="H5671" s="15" t="n">
        <x:f>VLOOKUP(D5671,'Pricing'!$A$6:$E$8,4,FALSE)</x:f>
        <x:v>1.2</x:v>
      </x:c>
      <x:c r="I5671" s="15" t="n">
        <x:f>E5671*G5671/1000000</x:f>
        <x:v>0.007998936</x:v>
      </x:c>
      <x:c r="J5671" s="15" t="n">
        <x:f>F5671*H5671/1000000</x:f>
        <x:v>0.0028128</x:v>
      </x:c>
      <x:c r="K5671" s="15" t="n">
        <x:f>SUM(I5671:J5671)</x:f>
        <x:v>0.010811735999999999</x:v>
      </x:c>
    </x:row>
    <x:row r="5672" ht="23" customHeight="1">
      <x:c r="A5672" s="2" t="str">
        <x:v>REQ-05668</x:v>
      </x:c>
      <x:c r="B5672" s="2" t="n">
        <x:v>15</x:v>
      </x:c>
      <x:c r="C5672" s="2" t="str">
        <x:v>Growth</x:v>
      </x:c>
      <x:c r="D5672" s="2" t="str">
        <x:v>Balanced</x:v>
      </x:c>
      <x:c r="E5672" s="16" t="n">
        <x:v>47498</x:v>
      </x:c>
      <x:c r="F5672" s="16" t="n">
        <x:v>2766</x:v>
      </x:c>
      <x:c r="G5672" s="15" t="n">
        <x:f>VLOOKUP(D5672,'Pricing'!$A$6:$E$8,5,FALSE)</x:f>
        <x:v>1.2300000000000002</x:v>
      </x:c>
      <x:c r="H5672" s="15" t="n">
        <x:f>VLOOKUP(D5672,'Pricing'!$A$6:$E$8,4,FALSE)</x:f>
        <x:v>6</x:v>
      </x:c>
      <x:c r="I5672" s="15" t="n">
        <x:f>E5672*G5672/1000000</x:f>
        <x:v>0.05842254000000001</x:v>
      </x:c>
      <x:c r="J5672" s="15" t="n">
        <x:f>F5672*H5672/1000000</x:f>
        <x:v>0.016596</x:v>
      </x:c>
      <x:c r="K5672" s="15" t="n">
        <x:f>SUM(I5672:J5672)</x:f>
        <x:v>0.07501854000000001</x:v>
      </x:c>
    </x:row>
    <x:row r="5673" ht="23" customHeight="1">
      <x:c r="A5673" s="2" t="str">
        <x:v>REQ-05669</x:v>
      </x:c>
      <x:c r="B5673" s="2" t="n">
        <x:v>20</x:v>
      </x:c>
      <x:c r="C5673" s="2" t="str">
        <x:v>Operations</x:v>
      </x:c>
      <x:c r="D5673" s="2" t="str">
        <x:v>Balanced</x:v>
      </x:c>
      <x:c r="E5673" s="16" t="n">
        <x:v>18378</x:v>
      </x:c>
      <x:c r="F5673" s="16" t="n">
        <x:v>848</x:v>
      </x:c>
      <x:c r="G5673" s="15" t="n">
        <x:f>VLOOKUP(D5673,'Pricing'!$A$6:$E$8,5,FALSE)</x:f>
        <x:v>1.2300000000000002</x:v>
      </x:c>
      <x:c r="H5673" s="15" t="n">
        <x:f>VLOOKUP(D5673,'Pricing'!$A$6:$E$8,4,FALSE)</x:f>
        <x:v>6</x:v>
      </x:c>
      <x:c r="I5673" s="15" t="n">
        <x:f>E5673*G5673/1000000</x:f>
        <x:v>0.022604940000000004</x:v>
      </x:c>
      <x:c r="J5673" s="15" t="n">
        <x:f>F5673*H5673/1000000</x:f>
        <x:v>0.005088</x:v>
      </x:c>
      <x:c r="K5673" s="15" t="n">
        <x:f>SUM(I5673:J5673)</x:f>
        <x:v>0.027692940000000003</x:v>
      </x:c>
    </x:row>
    <x:row r="5674" ht="23" customHeight="1">
      <x:c r="A5674" s="2" t="str">
        <x:v>REQ-05670</x:v>
      </x:c>
      <x:c r="B5674" s="2" t="n">
        <x:v>29</x:v>
      </x:c>
      <x:c r="C5674" s="2" t="str">
        <x:v>Growth</x:v>
      </x:c>
      <x:c r="D5674" s="2" t="str">
        <x:v>Swift</x:v>
      </x:c>
      <x:c r="E5674" s="16" t="n">
        <x:v>39113</x:v>
      </x:c>
      <x:c r="F5674" s="16" t="n">
        <x:v>2794</x:v>
      </x:c>
      <x:c r="G5674" s="15" t="n">
        <x:f>VLOOKUP(D5674,'Pricing'!$A$6:$E$8,5,FALSE)</x:f>
        <x:v>0.246</x:v>
      </x:c>
      <x:c r="H5674" s="15" t="n">
        <x:f>VLOOKUP(D5674,'Pricing'!$A$6:$E$8,4,FALSE)</x:f>
        <x:v>1.2</x:v>
      </x:c>
      <x:c r="I5674" s="15" t="n">
        <x:f>E5674*G5674/1000000</x:f>
        <x:v>0.009621798</x:v>
      </x:c>
      <x:c r="J5674" s="15" t="n">
        <x:f>F5674*H5674/1000000</x:f>
        <x:v>0.0033527999999999995</x:v>
      </x:c>
      <x:c r="K5674" s="15" t="n">
        <x:f>SUM(I5674:J5674)</x:f>
        <x:v>0.012974598</x:v>
      </x:c>
    </x:row>
    <x:row r="5675" ht="23" customHeight="1">
      <x:c r="A5675" s="2" t="str">
        <x:v>REQ-05671</x:v>
      </x:c>
      <x:c r="B5675" s="2" t="n">
        <x:v>12</x:v>
      </x:c>
      <x:c r="C5675" s="2" t="str">
        <x:v>Engineering</x:v>
      </x:c>
      <x:c r="D5675" s="2" t="str">
        <x:v>Swift</x:v>
      </x:c>
      <x:c r="E5675" s="16" t="n">
        <x:v>50381</x:v>
      </x:c>
      <x:c r="F5675" s="16" t="n">
        <x:v>2134</x:v>
      </x:c>
      <x:c r="G5675" s="15" t="n">
        <x:f>VLOOKUP(D5675,'Pricing'!$A$6:$E$8,5,FALSE)</x:f>
        <x:v>0.246</x:v>
      </x:c>
      <x:c r="H5675" s="15" t="n">
        <x:f>VLOOKUP(D5675,'Pricing'!$A$6:$E$8,4,FALSE)</x:f>
        <x:v>1.2</x:v>
      </x:c>
      <x:c r="I5675" s="15" t="n">
        <x:f>E5675*G5675/1000000</x:f>
        <x:v>0.012393726</x:v>
      </x:c>
      <x:c r="J5675" s="15" t="n">
        <x:f>F5675*H5675/1000000</x:f>
        <x:v>0.0025608</x:v>
      </x:c>
      <x:c r="K5675" s="15" t="n">
        <x:f>SUM(I5675:J5675)</x:f>
        <x:v>0.014954526000000001</x:v>
      </x:c>
    </x:row>
    <x:row r="5676" ht="23" customHeight="1">
      <x:c r="A5676" s="2" t="str">
        <x:v>REQ-05672</x:v>
      </x:c>
      <x:c r="B5676" s="2" t="n">
        <x:v>19</x:v>
      </x:c>
      <x:c r="C5676" s="2" t="str">
        <x:v>Product</x:v>
      </x:c>
      <x:c r="D5676" s="2" t="str">
        <x:v>Balanced</x:v>
      </x:c>
      <x:c r="E5676" s="16" t="n">
        <x:v>42915</x:v>
      </x:c>
      <x:c r="F5676" s="16" t="n">
        <x:v>2966</x:v>
      </x:c>
      <x:c r="G5676" s="15" t="n">
        <x:f>VLOOKUP(D5676,'Pricing'!$A$6:$E$8,5,FALSE)</x:f>
        <x:v>1.2300000000000002</x:v>
      </x:c>
      <x:c r="H5676" s="15" t="n">
        <x:f>VLOOKUP(D5676,'Pricing'!$A$6:$E$8,4,FALSE)</x:f>
        <x:v>6</x:v>
      </x:c>
      <x:c r="I5676" s="15" t="n">
        <x:f>E5676*G5676/1000000</x:f>
        <x:v>0.05278545000000001</x:v>
      </x:c>
      <x:c r="J5676" s="15" t="n">
        <x:f>F5676*H5676/1000000</x:f>
        <x:v>0.017796</x:v>
      </x:c>
      <x:c r="K5676" s="15" t="n">
        <x:f>SUM(I5676:J5676)</x:f>
        <x:v>0.07058145000000002</x:v>
      </x:c>
    </x:row>
    <x:row r="5677" ht="23" customHeight="1">
      <x:c r="A5677" s="2" t="str">
        <x:v>REQ-05673</x:v>
      </x:c>
      <x:c r="B5677" s="2" t="n">
        <x:v>11</x:v>
      </x:c>
      <x:c r="C5677" s="2" t="str">
        <x:v>Operations</x:v>
      </x:c>
      <x:c r="D5677" s="2" t="str">
        <x:v>Swift</x:v>
      </x:c>
      <x:c r="E5677" s="16" t="n">
        <x:v>74788</x:v>
      </x:c>
      <x:c r="F5677" s="16" t="n">
        <x:v>518</x:v>
      </x:c>
      <x:c r="G5677" s="15" t="n">
        <x:f>VLOOKUP(D5677,'Pricing'!$A$6:$E$8,5,FALSE)</x:f>
        <x:v>0.246</x:v>
      </x:c>
      <x:c r="H5677" s="15" t="n">
        <x:f>VLOOKUP(D5677,'Pricing'!$A$6:$E$8,4,FALSE)</x:f>
        <x:v>1.2</x:v>
      </x:c>
      <x:c r="I5677" s="15" t="n">
        <x:f>E5677*G5677/1000000</x:f>
        <x:v>0.018397847999999998</x:v>
      </x:c>
      <x:c r="J5677" s="15" t="n">
        <x:f>F5677*H5677/1000000</x:f>
        <x:v>0.0006216</x:v>
      </x:c>
      <x:c r="K5677" s="15" t="n">
        <x:f>SUM(I5677:J5677)</x:f>
        <x:v>0.019019447999999998</x:v>
      </x:c>
    </x:row>
    <x:row r="5678" ht="23" customHeight="1">
      <x:c r="A5678" s="2" t="str">
        <x:v>REQ-05674</x:v>
      </x:c>
      <x:c r="B5678" s="2" t="n">
        <x:v>7</x:v>
      </x:c>
      <x:c r="C5678" s="2" t="str">
        <x:v>Support</x:v>
      </x:c>
      <x:c r="D5678" s="2" t="str">
        <x:v>Swift</x:v>
      </x:c>
      <x:c r="E5678" s="16" t="n">
        <x:v>18952</x:v>
      </x:c>
      <x:c r="F5678" s="16" t="n">
        <x:v>3987</x:v>
      </x:c>
      <x:c r="G5678" s="15" t="n">
        <x:f>VLOOKUP(D5678,'Pricing'!$A$6:$E$8,5,FALSE)</x:f>
        <x:v>0.246</x:v>
      </x:c>
      <x:c r="H5678" s="15" t="n">
        <x:f>VLOOKUP(D5678,'Pricing'!$A$6:$E$8,4,FALSE)</x:f>
        <x:v>1.2</x:v>
      </x:c>
      <x:c r="I5678" s="15" t="n">
        <x:f>E5678*G5678/1000000</x:f>
        <x:v>0.004662192</x:v>
      </x:c>
      <x:c r="J5678" s="15" t="n">
        <x:f>F5678*H5678/1000000</x:f>
        <x:v>0.004784399999999999</x:v>
      </x:c>
      <x:c r="K5678" s="15" t="n">
        <x:f>SUM(I5678:J5678)</x:f>
        <x:v>0.009446592</x:v>
      </x:c>
    </x:row>
    <x:row r="5679" ht="23" customHeight="1">
      <x:c r="A5679" s="2" t="str">
        <x:v>REQ-05675</x:v>
      </x:c>
      <x:c r="B5679" s="2" t="n">
        <x:v>28</x:v>
      </x:c>
      <x:c r="C5679" s="2" t="str">
        <x:v>Operations</x:v>
      </x:c>
      <x:c r="D5679" s="2" t="str">
        <x:v>Balanced</x:v>
      </x:c>
      <x:c r="E5679" s="16" t="n">
        <x:v>88368</x:v>
      </x:c>
      <x:c r="F5679" s="16" t="n">
        <x:v>2247</x:v>
      </x:c>
      <x:c r="G5679" s="15" t="n">
        <x:f>VLOOKUP(D5679,'Pricing'!$A$6:$E$8,5,FALSE)</x:f>
        <x:v>1.2300000000000002</x:v>
      </x:c>
      <x:c r="H5679" s="15" t="n">
        <x:f>VLOOKUP(D5679,'Pricing'!$A$6:$E$8,4,FALSE)</x:f>
        <x:v>6</x:v>
      </x:c>
      <x:c r="I5679" s="15" t="n">
        <x:f>E5679*G5679/1000000</x:f>
        <x:v>0.10869264000000002</x:v>
      </x:c>
      <x:c r="J5679" s="15" t="n">
        <x:f>F5679*H5679/1000000</x:f>
        <x:v>0.013482</x:v>
      </x:c>
      <x:c r="K5679" s="15" t="n">
        <x:f>SUM(I5679:J5679)</x:f>
        <x:v>0.12217464000000001</x:v>
      </x:c>
    </x:row>
    <x:row r="5680" ht="23" customHeight="1">
      <x:c r="A5680" s="2" t="str">
        <x:v>REQ-05676</x:v>
      </x:c>
      <x:c r="B5680" s="2" t="n">
        <x:v>19</x:v>
      </x:c>
      <x:c r="C5680" s="2" t="str">
        <x:v>Product</x:v>
      </x:c>
      <x:c r="D5680" s="2" t="str">
        <x:v>Reasoning</x:v>
      </x:c>
      <x:c r="E5680" s="16" t="n">
        <x:v>34762</x:v>
      </x:c>
      <x:c r="F5680" s="16" t="n">
        <x:v>1476</x:v>
      </x:c>
      <x:c r="G5680" s="15" t="n">
        <x:f>VLOOKUP(D5680,'Pricing'!$A$6:$E$8,5,FALSE)</x:f>
        <x:v>4.920000000000001</x:v>
      </x:c>
      <x:c r="H5680" s="15" t="n">
        <x:f>VLOOKUP(D5680,'Pricing'!$A$6:$E$8,4,FALSE)</x:f>
        <x:v>24</x:v>
      </x:c>
      <x:c r="I5680" s="15" t="n">
        <x:f>E5680*G5680/1000000</x:f>
        <x:v>0.17102904000000005</x:v>
      </x:c>
      <x:c r="J5680" s="15" t="n">
        <x:f>F5680*H5680/1000000</x:f>
        <x:v>0.035424</x:v>
      </x:c>
      <x:c r="K5680" s="15" t="n">
        <x:f>SUM(I5680:J5680)</x:f>
        <x:v>0.20645304000000003</x:v>
      </x:c>
    </x:row>
    <x:row r="5681" ht="23" customHeight="1">
      <x:c r="A5681" s="2" t="str">
        <x:v>REQ-05677</x:v>
      </x:c>
      <x:c r="B5681" s="2" t="n">
        <x:v>13</x:v>
      </x:c>
      <x:c r="C5681" s="2" t="str">
        <x:v>Engineering</x:v>
      </x:c>
      <x:c r="D5681" s="2" t="str">
        <x:v>Swift</x:v>
      </x:c>
      <x:c r="E5681" s="16" t="n">
        <x:v>92429</x:v>
      </x:c>
      <x:c r="F5681" s="16" t="n">
        <x:v>2826</x:v>
      </x:c>
      <x:c r="G5681" s="15" t="n">
        <x:f>VLOOKUP(D5681,'Pricing'!$A$6:$E$8,5,FALSE)</x:f>
        <x:v>0.246</x:v>
      </x:c>
      <x:c r="H5681" s="15" t="n">
        <x:f>VLOOKUP(D5681,'Pricing'!$A$6:$E$8,4,FALSE)</x:f>
        <x:v>1.2</x:v>
      </x:c>
      <x:c r="I5681" s="15" t="n">
        <x:f>E5681*G5681/1000000</x:f>
        <x:v>0.022737534</x:v>
      </x:c>
      <x:c r="J5681" s="15" t="n">
        <x:f>F5681*H5681/1000000</x:f>
        <x:v>0.0033912</x:v>
      </x:c>
      <x:c r="K5681" s="15" t="n">
        <x:f>SUM(I5681:J5681)</x:f>
        <x:v>0.026128734</x:v>
      </x:c>
    </x:row>
    <x:row r="5682" ht="23" customHeight="1">
      <x:c r="A5682" s="2" t="str">
        <x:v>REQ-05678</x:v>
      </x:c>
      <x:c r="B5682" s="2" t="n">
        <x:v>23</x:v>
      </x:c>
      <x:c r="C5682" s="2" t="str">
        <x:v>Support</x:v>
      </x:c>
      <x:c r="D5682" s="2" t="str">
        <x:v>Balanced</x:v>
      </x:c>
      <x:c r="E5682" s="16" t="n">
        <x:v>32255</x:v>
      </x:c>
      <x:c r="F5682" s="16" t="n">
        <x:v>3423</x:v>
      </x:c>
      <x:c r="G5682" s="15" t="n">
        <x:f>VLOOKUP(D5682,'Pricing'!$A$6:$E$8,5,FALSE)</x:f>
        <x:v>1.2300000000000002</x:v>
      </x:c>
      <x:c r="H5682" s="15" t="n">
        <x:f>VLOOKUP(D5682,'Pricing'!$A$6:$E$8,4,FALSE)</x:f>
        <x:v>6</x:v>
      </x:c>
      <x:c r="I5682" s="15" t="n">
        <x:f>E5682*G5682/1000000</x:f>
        <x:v>0.03967365000000001</x:v>
      </x:c>
      <x:c r="J5682" s="15" t="n">
        <x:f>F5682*H5682/1000000</x:f>
        <x:v>0.020538</x:v>
      </x:c>
      <x:c r="K5682" s="15" t="n">
        <x:f>SUM(I5682:J5682)</x:f>
        <x:v>0.06021165000000001</x:v>
      </x:c>
    </x:row>
    <x:row r="5683" ht="23" customHeight="1">
      <x:c r="A5683" s="2" t="str">
        <x:v>REQ-05679</x:v>
      </x:c>
      <x:c r="B5683" s="2" t="n">
        <x:v>16</x:v>
      </x:c>
      <x:c r="C5683" s="2" t="str">
        <x:v>Research</x:v>
      </x:c>
      <x:c r="D5683" s="2" t="str">
        <x:v>Swift</x:v>
      </x:c>
      <x:c r="E5683" s="16" t="n">
        <x:v>117015</x:v>
      </x:c>
      <x:c r="F5683" s="16" t="n">
        <x:v>3684</x:v>
      </x:c>
      <x:c r="G5683" s="15" t="n">
        <x:f>VLOOKUP(D5683,'Pricing'!$A$6:$E$8,5,FALSE)</x:f>
        <x:v>0.246</x:v>
      </x:c>
      <x:c r="H5683" s="15" t="n">
        <x:f>VLOOKUP(D5683,'Pricing'!$A$6:$E$8,4,FALSE)</x:f>
        <x:v>1.2</x:v>
      </x:c>
      <x:c r="I5683" s="15" t="n">
        <x:f>E5683*G5683/1000000</x:f>
        <x:v>0.02878569</x:v>
      </x:c>
      <x:c r="J5683" s="15" t="n">
        <x:f>F5683*H5683/1000000</x:f>
        <x:v>0.0044208</x:v>
      </x:c>
      <x:c r="K5683" s="15" t="n">
        <x:f>SUM(I5683:J5683)</x:f>
        <x:v>0.03320649</x:v>
      </x:c>
    </x:row>
    <x:row r="5684" ht="23" customHeight="1">
      <x:c r="A5684" s="2" t="str">
        <x:v>REQ-05680</x:v>
      </x:c>
      <x:c r="B5684" s="2" t="n">
        <x:v>7</x:v>
      </x:c>
      <x:c r="C5684" s="2" t="str">
        <x:v>Growth</x:v>
      </x:c>
      <x:c r="D5684" s="2" t="str">
        <x:v>Reasoning</x:v>
      </x:c>
      <x:c r="E5684" s="16" t="n">
        <x:v>44250</x:v>
      </x:c>
      <x:c r="F5684" s="16" t="n">
        <x:v>218</x:v>
      </x:c>
      <x:c r="G5684" s="15" t="n">
        <x:f>VLOOKUP(D5684,'Pricing'!$A$6:$E$8,5,FALSE)</x:f>
        <x:v>4.920000000000001</x:v>
      </x:c>
      <x:c r="H5684" s="15" t="n">
        <x:f>VLOOKUP(D5684,'Pricing'!$A$6:$E$8,4,FALSE)</x:f>
        <x:v>24</x:v>
      </x:c>
      <x:c r="I5684" s="15" t="n">
        <x:f>E5684*G5684/1000000</x:f>
        <x:v>0.21771000000000004</x:v>
      </x:c>
      <x:c r="J5684" s="15" t="n">
        <x:f>F5684*H5684/1000000</x:f>
        <x:v>0.005232</x:v>
      </x:c>
      <x:c r="K5684" s="15" t="n">
        <x:f>SUM(I5684:J5684)</x:f>
        <x:v>0.22294200000000003</x:v>
      </x:c>
    </x:row>
    <x:row r="5685" ht="23" customHeight="1">
      <x:c r="A5685" s="2" t="str">
        <x:v>REQ-05681</x:v>
      </x:c>
      <x:c r="B5685" s="2" t="n">
        <x:v>4</x:v>
      </x:c>
      <x:c r="C5685" s="2" t="str">
        <x:v>Operations</x:v>
      </x:c>
      <x:c r="D5685" s="2" t="str">
        <x:v>Balanced</x:v>
      </x:c>
      <x:c r="E5685" s="16" t="n">
        <x:v>14315</x:v>
      </x:c>
      <x:c r="F5685" s="16" t="n">
        <x:v>2818</x:v>
      </x:c>
      <x:c r="G5685" s="15" t="n">
        <x:f>VLOOKUP(D5685,'Pricing'!$A$6:$E$8,5,FALSE)</x:f>
        <x:v>1.2300000000000002</x:v>
      </x:c>
      <x:c r="H5685" s="15" t="n">
        <x:f>VLOOKUP(D5685,'Pricing'!$A$6:$E$8,4,FALSE)</x:f>
        <x:v>6</x:v>
      </x:c>
      <x:c r="I5685" s="15" t="n">
        <x:f>E5685*G5685/1000000</x:f>
        <x:v>0.017607450000000004</x:v>
      </x:c>
      <x:c r="J5685" s="15" t="n">
        <x:f>F5685*H5685/1000000</x:f>
        <x:v>0.016908</x:v>
      </x:c>
      <x:c r="K5685" s="15" t="n">
        <x:f>SUM(I5685:J5685)</x:f>
        <x:v>0.03451545</x:v>
      </x:c>
    </x:row>
    <x:row r="5686" ht="23" customHeight="1">
      <x:c r="A5686" s="2" t="str">
        <x:v>REQ-05682</x:v>
      </x:c>
      <x:c r="B5686" s="2" t="n">
        <x:v>12</x:v>
      </x:c>
      <x:c r="C5686" s="2" t="str">
        <x:v>Support</x:v>
      </x:c>
      <x:c r="D5686" s="2" t="str">
        <x:v>Reasoning</x:v>
      </x:c>
      <x:c r="E5686" s="16" t="n">
        <x:v>79799</x:v>
      </x:c>
      <x:c r="F5686" s="16" t="n">
        <x:v>1608</x:v>
      </x:c>
      <x:c r="G5686" s="15" t="n">
        <x:f>VLOOKUP(D5686,'Pricing'!$A$6:$E$8,5,FALSE)</x:f>
        <x:v>4.920000000000001</x:v>
      </x:c>
      <x:c r="H5686" s="15" t="n">
        <x:f>VLOOKUP(D5686,'Pricing'!$A$6:$E$8,4,FALSE)</x:f>
        <x:v>24</x:v>
      </x:c>
      <x:c r="I5686" s="15" t="n">
        <x:f>E5686*G5686/1000000</x:f>
        <x:v>0.39261108000000006</x:v>
      </x:c>
      <x:c r="J5686" s="15" t="n">
        <x:f>F5686*H5686/1000000</x:f>
        <x:v>0.038592</x:v>
      </x:c>
      <x:c r="K5686" s="15" t="n">
        <x:f>SUM(I5686:J5686)</x:f>
        <x:v>0.43120308000000007</x:v>
      </x:c>
    </x:row>
    <x:row r="5687" ht="23" customHeight="1">
      <x:c r="A5687" s="2" t="str">
        <x:v>REQ-05683</x:v>
      </x:c>
      <x:c r="B5687" s="2" t="n">
        <x:v>19</x:v>
      </x:c>
      <x:c r="C5687" s="2" t="str">
        <x:v>Operations</x:v>
      </x:c>
      <x:c r="D5687" s="2" t="str">
        <x:v>Swift</x:v>
      </x:c>
      <x:c r="E5687" s="16" t="n">
        <x:v>68538</x:v>
      </x:c>
      <x:c r="F5687" s="16" t="n">
        <x:v>785</x:v>
      </x:c>
      <x:c r="G5687" s="15" t="n">
        <x:f>VLOOKUP(D5687,'Pricing'!$A$6:$E$8,5,FALSE)</x:f>
        <x:v>0.246</x:v>
      </x:c>
      <x:c r="H5687" s="15" t="n">
        <x:f>VLOOKUP(D5687,'Pricing'!$A$6:$E$8,4,FALSE)</x:f>
        <x:v>1.2</x:v>
      </x:c>
      <x:c r="I5687" s="15" t="n">
        <x:f>E5687*G5687/1000000</x:f>
        <x:v>0.016860347999999997</x:v>
      </x:c>
      <x:c r="J5687" s="15" t="n">
        <x:f>F5687*H5687/1000000</x:f>
        <x:v>0.000942</x:v>
      </x:c>
      <x:c r="K5687" s="15" t="n">
        <x:f>SUM(I5687:J5687)</x:f>
        <x:v>0.017802347999999996</x:v>
      </x:c>
    </x:row>
    <x:row r="5688" ht="23" customHeight="1">
      <x:c r="A5688" s="2" t="str">
        <x:v>REQ-05684</x:v>
      </x:c>
      <x:c r="B5688" s="2" t="n">
        <x:v>6</x:v>
      </x:c>
      <x:c r="C5688" s="2" t="str">
        <x:v>Growth</x:v>
      </x:c>
      <x:c r="D5688" s="2" t="str">
        <x:v>Swift</x:v>
      </x:c>
      <x:c r="E5688" s="16" t="n">
        <x:v>60622</x:v>
      </x:c>
      <x:c r="F5688" s="16" t="n">
        <x:v>3115</x:v>
      </x:c>
      <x:c r="G5688" s="15" t="n">
        <x:f>VLOOKUP(D5688,'Pricing'!$A$6:$E$8,5,FALSE)</x:f>
        <x:v>0.246</x:v>
      </x:c>
      <x:c r="H5688" s="15" t="n">
        <x:f>VLOOKUP(D5688,'Pricing'!$A$6:$E$8,4,FALSE)</x:f>
        <x:v>1.2</x:v>
      </x:c>
      <x:c r="I5688" s="15" t="n">
        <x:f>E5688*G5688/1000000</x:f>
        <x:v>0.014913012</x:v>
      </x:c>
      <x:c r="J5688" s="15" t="n">
        <x:f>F5688*H5688/1000000</x:f>
        <x:v>0.003738</x:v>
      </x:c>
      <x:c r="K5688" s="15" t="n">
        <x:f>SUM(I5688:J5688)</x:f>
        <x:v>0.018651012</x:v>
      </x:c>
    </x:row>
    <x:row r="5689" ht="23" customHeight="1">
      <x:c r="A5689" s="2" t="str">
        <x:v>REQ-05685</x:v>
      </x:c>
      <x:c r="B5689" s="2" t="n">
        <x:v>20</x:v>
      </x:c>
      <x:c r="C5689" s="2" t="str">
        <x:v>Operations</x:v>
      </x:c>
      <x:c r="D5689" s="2" t="str">
        <x:v>Balanced</x:v>
      </x:c>
      <x:c r="E5689" s="16" t="n">
        <x:v>17999</x:v>
      </x:c>
      <x:c r="F5689" s="16" t="n">
        <x:v>553</x:v>
      </x:c>
      <x:c r="G5689" s="15" t="n">
        <x:f>VLOOKUP(D5689,'Pricing'!$A$6:$E$8,5,FALSE)</x:f>
        <x:v>1.2300000000000002</x:v>
      </x:c>
      <x:c r="H5689" s="15" t="n">
        <x:f>VLOOKUP(D5689,'Pricing'!$A$6:$E$8,4,FALSE)</x:f>
        <x:v>6</x:v>
      </x:c>
      <x:c r="I5689" s="15" t="n">
        <x:f>E5689*G5689/1000000</x:f>
        <x:v>0.022138770000000006</x:v>
      </x:c>
      <x:c r="J5689" s="15" t="n">
        <x:f>F5689*H5689/1000000</x:f>
        <x:v>0.003318</x:v>
      </x:c>
      <x:c r="K5689" s="15" t="n">
        <x:f>SUM(I5689:J5689)</x:f>
        <x:v>0.025456770000000007</x:v>
      </x:c>
    </x:row>
    <x:row r="5690" ht="23" customHeight="1">
      <x:c r="A5690" s="2" t="str">
        <x:v>REQ-05686</x:v>
      </x:c>
      <x:c r="B5690" s="2" t="n">
        <x:v>22</x:v>
      </x:c>
      <x:c r="C5690" s="2" t="str">
        <x:v>Product</x:v>
      </x:c>
      <x:c r="D5690" s="2" t="str">
        <x:v>Balanced</x:v>
      </x:c>
      <x:c r="E5690" s="16" t="n">
        <x:v>89695</x:v>
      </x:c>
      <x:c r="F5690" s="16" t="n">
        <x:v>1457</x:v>
      </x:c>
      <x:c r="G5690" s="15" t="n">
        <x:f>VLOOKUP(D5690,'Pricing'!$A$6:$E$8,5,FALSE)</x:f>
        <x:v>1.2300000000000002</x:v>
      </x:c>
      <x:c r="H5690" s="15" t="n">
        <x:f>VLOOKUP(D5690,'Pricing'!$A$6:$E$8,4,FALSE)</x:f>
        <x:v>6</x:v>
      </x:c>
      <x:c r="I5690" s="15" t="n">
        <x:f>E5690*G5690/1000000</x:f>
        <x:v>0.11032485000000002</x:v>
      </x:c>
      <x:c r="J5690" s="15" t="n">
        <x:f>F5690*H5690/1000000</x:f>
        <x:v>0.008742</x:v>
      </x:c>
      <x:c r="K5690" s="15" t="n">
        <x:f>SUM(I5690:J5690)</x:f>
        <x:v>0.11906685000000002</x:v>
      </x:c>
    </x:row>
    <x:row r="5691" ht="23" customHeight="1">
      <x:c r="A5691" s="2" t="str">
        <x:v>REQ-05687</x:v>
      </x:c>
      <x:c r="B5691" s="2" t="n">
        <x:v>13</x:v>
      </x:c>
      <x:c r="C5691" s="2" t="str">
        <x:v>Research</x:v>
      </x:c>
      <x:c r="D5691" s="2" t="str">
        <x:v>Swift</x:v>
      </x:c>
      <x:c r="E5691" s="16" t="n">
        <x:v>4755</x:v>
      </x:c>
      <x:c r="F5691" s="16" t="n">
        <x:v>1493</x:v>
      </x:c>
      <x:c r="G5691" s="15" t="n">
        <x:f>VLOOKUP(D5691,'Pricing'!$A$6:$E$8,5,FALSE)</x:f>
        <x:v>0.246</x:v>
      </x:c>
      <x:c r="H5691" s="15" t="n">
        <x:f>VLOOKUP(D5691,'Pricing'!$A$6:$E$8,4,FALSE)</x:f>
        <x:v>1.2</x:v>
      </x:c>
      <x:c r="I5691" s="15" t="n">
        <x:f>E5691*G5691/1000000</x:f>
        <x:v>0.0011697300000000001</x:v>
      </x:c>
      <x:c r="J5691" s="15" t="n">
        <x:f>F5691*H5691/1000000</x:f>
        <x:v>0.0017916</x:v>
      </x:c>
      <x:c r="K5691" s="15" t="n">
        <x:f>SUM(I5691:J5691)</x:f>
        <x:v>0.00296133</x:v>
      </x:c>
    </x:row>
    <x:row r="5692" ht="23" customHeight="1">
      <x:c r="A5692" s="2" t="str">
        <x:v>REQ-05688</x:v>
      </x:c>
      <x:c r="B5692" s="2" t="n">
        <x:v>26</x:v>
      </x:c>
      <x:c r="C5692" s="2" t="str">
        <x:v>Growth</x:v>
      </x:c>
      <x:c r="D5692" s="2" t="str">
        <x:v>Swift</x:v>
      </x:c>
      <x:c r="E5692" s="16" t="n">
        <x:v>43485</x:v>
      </x:c>
      <x:c r="F5692" s="16" t="n">
        <x:v>3416</x:v>
      </x:c>
      <x:c r="G5692" s="15" t="n">
        <x:f>VLOOKUP(D5692,'Pricing'!$A$6:$E$8,5,FALSE)</x:f>
        <x:v>0.246</x:v>
      </x:c>
      <x:c r="H5692" s="15" t="n">
        <x:f>VLOOKUP(D5692,'Pricing'!$A$6:$E$8,4,FALSE)</x:f>
        <x:v>1.2</x:v>
      </x:c>
      <x:c r="I5692" s="15" t="n">
        <x:f>E5692*G5692/1000000</x:f>
        <x:v>0.01069731</x:v>
      </x:c>
      <x:c r="J5692" s="15" t="n">
        <x:f>F5692*H5692/1000000</x:f>
        <x:v>0.0040992</x:v>
      </x:c>
      <x:c r="K5692" s="15" t="n">
        <x:f>SUM(I5692:J5692)</x:f>
        <x:v>0.014796509999999999</x:v>
      </x:c>
    </x:row>
    <x:row r="5693" ht="23" customHeight="1">
      <x:c r="A5693" s="2" t="str">
        <x:v>REQ-05689</x:v>
      </x:c>
      <x:c r="B5693" s="2" t="n">
        <x:v>12</x:v>
      </x:c>
      <x:c r="C5693" s="2" t="str">
        <x:v>Engineering</x:v>
      </x:c>
      <x:c r="D5693" s="2" t="str">
        <x:v>Balanced</x:v>
      </x:c>
      <x:c r="E5693" s="16" t="n">
        <x:v>108054</x:v>
      </x:c>
      <x:c r="F5693" s="16" t="n">
        <x:v>3387</x:v>
      </x:c>
      <x:c r="G5693" s="15" t="n">
        <x:f>VLOOKUP(D5693,'Pricing'!$A$6:$E$8,5,FALSE)</x:f>
        <x:v>1.2300000000000002</x:v>
      </x:c>
      <x:c r="H5693" s="15" t="n">
        <x:f>VLOOKUP(D5693,'Pricing'!$A$6:$E$8,4,FALSE)</x:f>
        <x:v>6</x:v>
      </x:c>
      <x:c r="I5693" s="15" t="n">
        <x:f>E5693*G5693/1000000</x:f>
        <x:v>0.13290642000000003</x:v>
      </x:c>
      <x:c r="J5693" s="15" t="n">
        <x:f>F5693*H5693/1000000</x:f>
        <x:v>0.020322</x:v>
      </x:c>
      <x:c r="K5693" s="15" t="n">
        <x:f>SUM(I5693:J5693)</x:f>
        <x:v>0.15322842000000003</x:v>
      </x:c>
    </x:row>
    <x:row r="5694" ht="23" customHeight="1">
      <x:c r="A5694" s="2" t="str">
        <x:v>REQ-05690</x:v>
      </x:c>
      <x:c r="B5694" s="2" t="n">
        <x:v>16</x:v>
      </x:c>
      <x:c r="C5694" s="2" t="str">
        <x:v>Growth</x:v>
      </x:c>
      <x:c r="D5694" s="2" t="str">
        <x:v>Reasoning</x:v>
      </x:c>
      <x:c r="E5694" s="16" t="n">
        <x:v>108401</x:v>
      </x:c>
      <x:c r="F5694" s="16" t="n">
        <x:v>3515</x:v>
      </x:c>
      <x:c r="G5694" s="15" t="n">
        <x:f>VLOOKUP(D5694,'Pricing'!$A$6:$E$8,5,FALSE)</x:f>
        <x:v>4.920000000000001</x:v>
      </x:c>
      <x:c r="H5694" s="15" t="n">
        <x:f>VLOOKUP(D5694,'Pricing'!$A$6:$E$8,4,FALSE)</x:f>
        <x:v>24</x:v>
      </x:c>
      <x:c r="I5694" s="15" t="n">
        <x:f>E5694*G5694/1000000</x:f>
        <x:v>0.53333292</x:v>
      </x:c>
      <x:c r="J5694" s="15" t="n">
        <x:f>F5694*H5694/1000000</x:f>
        <x:v>0.08436</x:v>
      </x:c>
      <x:c r="K5694" s="15" t="n">
        <x:f>SUM(I5694:J5694)</x:f>
        <x:v>0.61769292</x:v>
      </x:c>
    </x:row>
    <x:row r="5695" ht="23" customHeight="1">
      <x:c r="A5695" s="2" t="str">
        <x:v>REQ-05691</x:v>
      </x:c>
      <x:c r="B5695" s="2" t="n">
        <x:v>4</x:v>
      </x:c>
      <x:c r="C5695" s="2" t="str">
        <x:v>Engineering</x:v>
      </x:c>
      <x:c r="D5695" s="2" t="str">
        <x:v>Balanced</x:v>
      </x:c>
      <x:c r="E5695" s="16" t="n">
        <x:v>5746</x:v>
      </x:c>
      <x:c r="F5695" s="16" t="n">
        <x:v>3092</x:v>
      </x:c>
      <x:c r="G5695" s="15" t="n">
        <x:f>VLOOKUP(D5695,'Pricing'!$A$6:$E$8,5,FALSE)</x:f>
        <x:v>1.2300000000000002</x:v>
      </x:c>
      <x:c r="H5695" s="15" t="n">
        <x:f>VLOOKUP(D5695,'Pricing'!$A$6:$E$8,4,FALSE)</x:f>
        <x:v>6</x:v>
      </x:c>
      <x:c r="I5695" s="15" t="n">
        <x:f>E5695*G5695/1000000</x:f>
        <x:v>0.007067580000000001</x:v>
      </x:c>
      <x:c r="J5695" s="15" t="n">
        <x:f>F5695*H5695/1000000</x:f>
        <x:v>0.018552</x:v>
      </x:c>
      <x:c r="K5695" s="15" t="n">
        <x:f>SUM(I5695:J5695)</x:f>
        <x:v>0.02561958</x:v>
      </x:c>
    </x:row>
    <x:row r="5696" ht="23" customHeight="1">
      <x:c r="A5696" s="2" t="str">
        <x:v>REQ-05692</x:v>
      </x:c>
      <x:c r="B5696" s="2" t="n">
        <x:v>14</x:v>
      </x:c>
      <x:c r="C5696" s="2" t="str">
        <x:v>Product</x:v>
      </x:c>
      <x:c r="D5696" s="2" t="str">
        <x:v>Swift</x:v>
      </x:c>
      <x:c r="E5696" s="16" t="n">
        <x:v>9706</x:v>
      </x:c>
      <x:c r="F5696" s="16" t="n">
        <x:v>2051</x:v>
      </x:c>
      <x:c r="G5696" s="15" t="n">
        <x:f>VLOOKUP(D5696,'Pricing'!$A$6:$E$8,5,FALSE)</x:f>
        <x:v>0.246</x:v>
      </x:c>
      <x:c r="H5696" s="15" t="n">
        <x:f>VLOOKUP(D5696,'Pricing'!$A$6:$E$8,4,FALSE)</x:f>
        <x:v>1.2</x:v>
      </x:c>
      <x:c r="I5696" s="15" t="n">
        <x:f>E5696*G5696/1000000</x:f>
        <x:v>0.002387676</x:v>
      </x:c>
      <x:c r="J5696" s="15" t="n">
        <x:f>F5696*H5696/1000000</x:f>
        <x:v>0.0024611999999999998</x:v>
      </x:c>
      <x:c r="K5696" s="15" t="n">
        <x:f>SUM(I5696:J5696)</x:f>
        <x:v>0.004848876</x:v>
      </x:c>
    </x:row>
    <x:row r="5697" ht="23" customHeight="1">
      <x:c r="A5697" s="2" t="str">
        <x:v>REQ-05693</x:v>
      </x:c>
      <x:c r="B5697" s="2" t="n">
        <x:v>6</x:v>
      </x:c>
      <x:c r="C5697" s="2" t="str">
        <x:v>Operations</x:v>
      </x:c>
      <x:c r="D5697" s="2" t="str">
        <x:v>Balanced</x:v>
      </x:c>
      <x:c r="E5697" s="16" t="n">
        <x:v>19143</x:v>
      </x:c>
      <x:c r="F5697" s="16" t="n">
        <x:v>2902</x:v>
      </x:c>
      <x:c r="G5697" s="15" t="n">
        <x:f>VLOOKUP(D5697,'Pricing'!$A$6:$E$8,5,FALSE)</x:f>
        <x:v>1.2300000000000002</x:v>
      </x:c>
      <x:c r="H5697" s="15" t="n">
        <x:f>VLOOKUP(D5697,'Pricing'!$A$6:$E$8,4,FALSE)</x:f>
        <x:v>6</x:v>
      </x:c>
      <x:c r="I5697" s="15" t="n">
        <x:f>E5697*G5697/1000000</x:f>
        <x:v>0.023545890000000003</x:v>
      </x:c>
      <x:c r="J5697" s="15" t="n">
        <x:f>F5697*H5697/1000000</x:f>
        <x:v>0.017412</x:v>
      </x:c>
      <x:c r="K5697" s="15" t="n">
        <x:f>SUM(I5697:J5697)</x:f>
        <x:v>0.040957890000000004</x:v>
      </x:c>
    </x:row>
    <x:row r="5698" ht="23" customHeight="1">
      <x:c r="A5698" s="2" t="str">
        <x:v>REQ-05694</x:v>
      </x:c>
      <x:c r="B5698" s="2" t="n">
        <x:v>8</x:v>
      </x:c>
      <x:c r="C5698" s="2" t="str">
        <x:v>Growth</x:v>
      </x:c>
      <x:c r="D5698" s="2" t="str">
        <x:v>Reasoning</x:v>
      </x:c>
      <x:c r="E5698" s="16" t="n">
        <x:v>107406</x:v>
      </x:c>
      <x:c r="F5698" s="16" t="n">
        <x:v>1952</x:v>
      </x:c>
      <x:c r="G5698" s="15" t="n">
        <x:f>VLOOKUP(D5698,'Pricing'!$A$6:$E$8,5,FALSE)</x:f>
        <x:v>4.920000000000001</x:v>
      </x:c>
      <x:c r="H5698" s="15" t="n">
        <x:f>VLOOKUP(D5698,'Pricing'!$A$6:$E$8,4,FALSE)</x:f>
        <x:v>24</x:v>
      </x:c>
      <x:c r="I5698" s="15" t="n">
        <x:f>E5698*G5698/1000000</x:f>
        <x:v>0.5284375200000001</x:v>
      </x:c>
      <x:c r="J5698" s="15" t="n">
        <x:f>F5698*H5698/1000000</x:f>
        <x:v>0.046848</x:v>
      </x:c>
      <x:c r="K5698" s="15" t="n">
        <x:f>SUM(I5698:J5698)</x:f>
        <x:v>0.5752855200000001</x:v>
      </x:c>
    </x:row>
    <x:row r="5699" ht="23" customHeight="1">
      <x:c r="A5699" s="2" t="str">
        <x:v>REQ-05695</x:v>
      </x:c>
      <x:c r="B5699" s="2" t="n">
        <x:v>29</x:v>
      </x:c>
      <x:c r="C5699" s="2" t="str">
        <x:v>Engineering</x:v>
      </x:c>
      <x:c r="D5699" s="2" t="str">
        <x:v>Swift</x:v>
      </x:c>
      <x:c r="E5699" s="16" t="n">
        <x:v>80299</x:v>
      </x:c>
      <x:c r="F5699" s="16" t="n">
        <x:v>740</x:v>
      </x:c>
      <x:c r="G5699" s="15" t="n">
        <x:f>VLOOKUP(D5699,'Pricing'!$A$6:$E$8,5,FALSE)</x:f>
        <x:v>0.246</x:v>
      </x:c>
      <x:c r="H5699" s="15" t="n">
        <x:f>VLOOKUP(D5699,'Pricing'!$A$6:$E$8,4,FALSE)</x:f>
        <x:v>1.2</x:v>
      </x:c>
      <x:c r="I5699" s="15" t="n">
        <x:f>E5699*G5699/1000000</x:f>
        <x:v>0.019753554</x:v>
      </x:c>
      <x:c r="J5699" s="15" t="n">
        <x:f>F5699*H5699/1000000</x:f>
        <x:v>0.000888</x:v>
      </x:c>
      <x:c r="K5699" s="15" t="n">
        <x:f>SUM(I5699:J5699)</x:f>
        <x:v>0.020641554</x:v>
      </x:c>
    </x:row>
    <x:row r="5700" ht="23" customHeight="1">
      <x:c r="A5700" s="2" t="str">
        <x:v>REQ-05696</x:v>
      </x:c>
      <x:c r="B5700" s="2" t="n">
        <x:v>3</x:v>
      </x:c>
      <x:c r="C5700" s="2" t="str">
        <x:v>Growth</x:v>
      </x:c>
      <x:c r="D5700" s="2" t="str">
        <x:v>Balanced</x:v>
      </x:c>
      <x:c r="E5700" s="16" t="n">
        <x:v>101816</x:v>
      </x:c>
      <x:c r="F5700" s="16" t="n">
        <x:v>3366</x:v>
      </x:c>
      <x:c r="G5700" s="15" t="n">
        <x:f>VLOOKUP(D5700,'Pricing'!$A$6:$E$8,5,FALSE)</x:f>
        <x:v>1.2300000000000002</x:v>
      </x:c>
      <x:c r="H5700" s="15" t="n">
        <x:f>VLOOKUP(D5700,'Pricing'!$A$6:$E$8,4,FALSE)</x:f>
        <x:v>6</x:v>
      </x:c>
      <x:c r="I5700" s="15" t="n">
        <x:f>E5700*G5700/1000000</x:f>
        <x:v>0.12523368</x:v>
      </x:c>
      <x:c r="J5700" s="15" t="n">
        <x:f>F5700*H5700/1000000</x:f>
        <x:v>0.020196</x:v>
      </x:c>
      <x:c r="K5700" s="15" t="n">
        <x:f>SUM(I5700:J5700)</x:f>
        <x:v>0.14542968</x:v>
      </x:c>
    </x:row>
    <x:row r="5701" ht="23" customHeight="1">
      <x:c r="A5701" s="2" t="str">
        <x:v>REQ-05697</x:v>
      </x:c>
      <x:c r="B5701" s="2" t="n">
        <x:v>30</x:v>
      </x:c>
      <x:c r="C5701" s="2" t="str">
        <x:v>Operations</x:v>
      </x:c>
      <x:c r="D5701" s="2" t="str">
        <x:v>Balanced</x:v>
      </x:c>
      <x:c r="E5701" s="16" t="n">
        <x:v>23425</x:v>
      </x:c>
      <x:c r="F5701" s="16" t="n">
        <x:v>1831</x:v>
      </x:c>
      <x:c r="G5701" s="15" t="n">
        <x:f>VLOOKUP(D5701,'Pricing'!$A$6:$E$8,5,FALSE)</x:f>
        <x:v>1.2300000000000002</x:v>
      </x:c>
      <x:c r="H5701" s="15" t="n">
        <x:f>VLOOKUP(D5701,'Pricing'!$A$6:$E$8,4,FALSE)</x:f>
        <x:v>6</x:v>
      </x:c>
      <x:c r="I5701" s="15" t="n">
        <x:f>E5701*G5701/1000000</x:f>
        <x:v>0.028812750000000005</x:v>
      </x:c>
      <x:c r="J5701" s="15" t="n">
        <x:f>F5701*H5701/1000000</x:f>
        <x:v>0.010986</x:v>
      </x:c>
      <x:c r="K5701" s="15" t="n">
        <x:f>SUM(I5701:J5701)</x:f>
        <x:v>0.03979875000000001</x:v>
      </x:c>
    </x:row>
    <x:row r="5702" ht="23" customHeight="1">
      <x:c r="A5702" s="2" t="str">
        <x:v>REQ-05698</x:v>
      </x:c>
      <x:c r="B5702" s="2" t="n">
        <x:v>16</x:v>
      </x:c>
      <x:c r="C5702" s="2" t="str">
        <x:v>Growth</x:v>
      </x:c>
      <x:c r="D5702" s="2" t="str">
        <x:v>Reasoning</x:v>
      </x:c>
      <x:c r="E5702" s="16" t="n">
        <x:v>97239</x:v>
      </x:c>
      <x:c r="F5702" s="16" t="n">
        <x:v>3965</x:v>
      </x:c>
      <x:c r="G5702" s="15" t="n">
        <x:f>VLOOKUP(D5702,'Pricing'!$A$6:$E$8,5,FALSE)</x:f>
        <x:v>4.920000000000001</x:v>
      </x:c>
      <x:c r="H5702" s="15" t="n">
        <x:f>VLOOKUP(D5702,'Pricing'!$A$6:$E$8,4,FALSE)</x:f>
        <x:v>24</x:v>
      </x:c>
      <x:c r="I5702" s="15" t="n">
        <x:f>E5702*G5702/1000000</x:f>
        <x:v>0.47841588000000007</x:v>
      </x:c>
      <x:c r="J5702" s="15" t="n">
        <x:f>F5702*H5702/1000000</x:f>
        <x:v>0.09516</x:v>
      </x:c>
      <x:c r="K5702" s="15" t="n">
        <x:f>SUM(I5702:J5702)</x:f>
        <x:v>0.57357588</x:v>
      </x:c>
    </x:row>
    <x:row r="5703" ht="23" customHeight="1">
      <x:c r="A5703" s="2" t="str">
        <x:v>REQ-05699</x:v>
      </x:c>
      <x:c r="B5703" s="2" t="n">
        <x:v>24</x:v>
      </x:c>
      <x:c r="C5703" s="2" t="str">
        <x:v>Research</x:v>
      </x:c>
      <x:c r="D5703" s="2" t="str">
        <x:v>Swift</x:v>
      </x:c>
      <x:c r="E5703" s="16" t="n">
        <x:v>107408</x:v>
      </x:c>
      <x:c r="F5703" s="16" t="n">
        <x:v>3938</x:v>
      </x:c>
      <x:c r="G5703" s="15" t="n">
        <x:f>VLOOKUP(D5703,'Pricing'!$A$6:$E$8,5,FALSE)</x:f>
        <x:v>0.246</x:v>
      </x:c>
      <x:c r="H5703" s="15" t="n">
        <x:f>VLOOKUP(D5703,'Pricing'!$A$6:$E$8,4,FALSE)</x:f>
        <x:v>1.2</x:v>
      </x:c>
      <x:c r="I5703" s="15" t="n">
        <x:f>E5703*G5703/1000000</x:f>
        <x:v>0.026422367999999998</x:v>
      </x:c>
      <x:c r="J5703" s="15" t="n">
        <x:f>F5703*H5703/1000000</x:f>
        <x:v>0.004725599999999999</x:v>
      </x:c>
      <x:c r="K5703" s="15" t="n">
        <x:f>SUM(I5703:J5703)</x:f>
        <x:v>0.031147967999999998</x:v>
      </x:c>
    </x:row>
    <x:row r="5704" ht="23" customHeight="1">
      <x:c r="A5704" s="2" t="str">
        <x:v>REQ-05700</x:v>
      </x:c>
      <x:c r="B5704" s="2" t="n">
        <x:v>16</x:v>
      </x:c>
      <x:c r="C5704" s="2" t="str">
        <x:v>Support</x:v>
      </x:c>
      <x:c r="D5704" s="2" t="str">
        <x:v>Swift</x:v>
      </x:c>
      <x:c r="E5704" s="16" t="n">
        <x:v>62137</x:v>
      </x:c>
      <x:c r="F5704" s="16" t="n">
        <x:v>1865</x:v>
      </x:c>
      <x:c r="G5704" s="15" t="n">
        <x:f>VLOOKUP(D5704,'Pricing'!$A$6:$E$8,5,FALSE)</x:f>
        <x:v>0.246</x:v>
      </x:c>
      <x:c r="H5704" s="15" t="n">
        <x:f>VLOOKUP(D5704,'Pricing'!$A$6:$E$8,4,FALSE)</x:f>
        <x:v>1.2</x:v>
      </x:c>
      <x:c r="I5704" s="15" t="n">
        <x:f>E5704*G5704/1000000</x:f>
        <x:v>0.015285702</x:v>
      </x:c>
      <x:c r="J5704" s="15" t="n">
        <x:f>F5704*H5704/1000000</x:f>
        <x:v>0.002238</x:v>
      </x:c>
      <x:c r="K5704" s="15" t="n">
        <x:f>SUM(I5704:J5704)</x:f>
        <x:v>0.017523702</x:v>
      </x:c>
    </x:row>
    <x:row r="5705" ht="23" customHeight="1">
      <x:c r="A5705" s="2" t="str">
        <x:v>REQ-05701</x:v>
      </x:c>
      <x:c r="B5705" s="2" t="n">
        <x:v>28</x:v>
      </x:c>
      <x:c r="C5705" s="2" t="str">
        <x:v>Research</x:v>
      </x:c>
      <x:c r="D5705" s="2" t="str">
        <x:v>Balanced</x:v>
      </x:c>
      <x:c r="E5705" s="16" t="n">
        <x:v>55309</x:v>
      </x:c>
      <x:c r="F5705" s="16" t="n">
        <x:v>2600</x:v>
      </x:c>
      <x:c r="G5705" s="15" t="n">
        <x:f>VLOOKUP(D5705,'Pricing'!$A$6:$E$8,5,FALSE)</x:f>
        <x:v>1.2300000000000002</x:v>
      </x:c>
      <x:c r="H5705" s="15" t="n">
        <x:f>VLOOKUP(D5705,'Pricing'!$A$6:$E$8,4,FALSE)</x:f>
        <x:v>6</x:v>
      </x:c>
      <x:c r="I5705" s="15" t="n">
        <x:f>E5705*G5705/1000000</x:f>
        <x:v>0.06803007000000001</x:v>
      </x:c>
      <x:c r="J5705" s="15" t="n">
        <x:f>F5705*H5705/1000000</x:f>
        <x:v>0.0156</x:v>
      </x:c>
      <x:c r="K5705" s="15" t="n">
        <x:f>SUM(I5705:J5705)</x:f>
        <x:v>0.08363007000000001</x:v>
      </x:c>
    </x:row>
    <x:row r="5706" ht="23" customHeight="1">
      <x:c r="A5706" s="2" t="str">
        <x:v>REQ-05702</x:v>
      </x:c>
      <x:c r="B5706" s="2" t="n">
        <x:v>18</x:v>
      </x:c>
      <x:c r="C5706" s="2" t="str">
        <x:v>Product</x:v>
      </x:c>
      <x:c r="D5706" s="2" t="str">
        <x:v>Balanced</x:v>
      </x:c>
      <x:c r="E5706" s="16" t="n">
        <x:v>52071</x:v>
      </x:c>
      <x:c r="F5706" s="16" t="n">
        <x:v>3683</x:v>
      </x:c>
      <x:c r="G5706" s="15" t="n">
        <x:f>VLOOKUP(D5706,'Pricing'!$A$6:$E$8,5,FALSE)</x:f>
        <x:v>1.2300000000000002</x:v>
      </x:c>
      <x:c r="H5706" s="15" t="n">
        <x:f>VLOOKUP(D5706,'Pricing'!$A$6:$E$8,4,FALSE)</x:f>
        <x:v>6</x:v>
      </x:c>
      <x:c r="I5706" s="15" t="n">
        <x:f>E5706*G5706/1000000</x:f>
        <x:v>0.06404733000000001</x:v>
      </x:c>
      <x:c r="J5706" s="15" t="n">
        <x:f>F5706*H5706/1000000</x:f>
        <x:v>0.022098</x:v>
      </x:c>
      <x:c r="K5706" s="15" t="n">
        <x:f>SUM(I5706:J5706)</x:f>
        <x:v>0.08614533000000002</x:v>
      </x:c>
    </x:row>
    <x:row r="5707" ht="23" customHeight="1">
      <x:c r="A5707" s="2" t="str">
        <x:v>REQ-05703</x:v>
      </x:c>
      <x:c r="B5707" s="2" t="n">
        <x:v>3</x:v>
      </x:c>
      <x:c r="C5707" s="2" t="str">
        <x:v>Research</x:v>
      </x:c>
      <x:c r="D5707" s="2" t="str">
        <x:v>Swift</x:v>
      </x:c>
      <x:c r="E5707" s="16" t="n">
        <x:v>97279</x:v>
      </x:c>
      <x:c r="F5707" s="16" t="n">
        <x:v>1539</x:v>
      </x:c>
      <x:c r="G5707" s="15" t="n">
        <x:f>VLOOKUP(D5707,'Pricing'!$A$6:$E$8,5,FALSE)</x:f>
        <x:v>0.246</x:v>
      </x:c>
      <x:c r="H5707" s="15" t="n">
        <x:f>VLOOKUP(D5707,'Pricing'!$A$6:$E$8,4,FALSE)</x:f>
        <x:v>1.2</x:v>
      </x:c>
      <x:c r="I5707" s="15" t="n">
        <x:f>E5707*G5707/1000000</x:f>
        <x:v>0.023930634</x:v>
      </x:c>
      <x:c r="J5707" s="15" t="n">
        <x:f>F5707*H5707/1000000</x:f>
        <x:v>0.0018468</x:v>
      </x:c>
      <x:c r="K5707" s="15" t="n">
        <x:f>SUM(I5707:J5707)</x:f>
        <x:v>0.025777434</x:v>
      </x:c>
    </x:row>
    <x:row r="5708" ht="23" customHeight="1">
      <x:c r="A5708" s="2" t="str">
        <x:v>REQ-05704</x:v>
      </x:c>
      <x:c r="B5708" s="2" t="n">
        <x:v>10</x:v>
      </x:c>
      <x:c r="C5708" s="2" t="str">
        <x:v>Product</x:v>
      </x:c>
      <x:c r="D5708" s="2" t="str">
        <x:v>Reasoning</x:v>
      </x:c>
      <x:c r="E5708" s="16" t="n">
        <x:v>54729</x:v>
      </x:c>
      <x:c r="F5708" s="16" t="n">
        <x:v>164</x:v>
      </x:c>
      <x:c r="G5708" s="15" t="n">
        <x:f>VLOOKUP(D5708,'Pricing'!$A$6:$E$8,5,FALSE)</x:f>
        <x:v>4.920000000000001</x:v>
      </x:c>
      <x:c r="H5708" s="15" t="n">
        <x:f>VLOOKUP(D5708,'Pricing'!$A$6:$E$8,4,FALSE)</x:f>
        <x:v>24</x:v>
      </x:c>
      <x:c r="I5708" s="15" t="n">
        <x:f>E5708*G5708/1000000</x:f>
        <x:v>0.26926668000000004</x:v>
      </x:c>
      <x:c r="J5708" s="15" t="n">
        <x:f>F5708*H5708/1000000</x:f>
        <x:v>0.003936</x:v>
      </x:c>
      <x:c r="K5708" s="15" t="n">
        <x:f>SUM(I5708:J5708)</x:f>
        <x:v>0.27320268000000003</x:v>
      </x:c>
    </x:row>
    <x:row r="5709" ht="23" customHeight="1">
      <x:c r="A5709" s="2" t="str">
        <x:v>REQ-05705</x:v>
      </x:c>
      <x:c r="B5709" s="2" t="n">
        <x:v>15</x:v>
      </x:c>
      <x:c r="C5709" s="2" t="str">
        <x:v>Engineering</x:v>
      </x:c>
      <x:c r="D5709" s="2" t="str">
        <x:v>Swift</x:v>
      </x:c>
      <x:c r="E5709" s="16" t="n">
        <x:v>24458</x:v>
      </x:c>
      <x:c r="F5709" s="16" t="n">
        <x:v>177</x:v>
      </x:c>
      <x:c r="G5709" s="15" t="n">
        <x:f>VLOOKUP(D5709,'Pricing'!$A$6:$E$8,5,FALSE)</x:f>
        <x:v>0.246</x:v>
      </x:c>
      <x:c r="H5709" s="15" t="n">
        <x:f>VLOOKUP(D5709,'Pricing'!$A$6:$E$8,4,FALSE)</x:f>
        <x:v>1.2</x:v>
      </x:c>
      <x:c r="I5709" s="15" t="n">
        <x:f>E5709*G5709/1000000</x:f>
        <x:v>0.006016667999999999</x:v>
      </x:c>
      <x:c r="J5709" s="15" t="n">
        <x:f>F5709*H5709/1000000</x:f>
        <x:v>0.0002124</x:v>
      </x:c>
      <x:c r="K5709" s="15" t="n">
        <x:f>SUM(I5709:J5709)</x:f>
        <x:v>0.006229067999999999</x:v>
      </x:c>
    </x:row>
    <x:row r="5710" ht="23" customHeight="1">
      <x:c r="A5710" s="2" t="str">
        <x:v>REQ-05706</x:v>
      </x:c>
      <x:c r="B5710" s="2" t="n">
        <x:v>1</x:v>
      </x:c>
      <x:c r="C5710" s="2" t="str">
        <x:v>Support</x:v>
      </x:c>
      <x:c r="D5710" s="2" t="str">
        <x:v>Balanced</x:v>
      </x:c>
      <x:c r="E5710" s="16" t="n">
        <x:v>87112</x:v>
      </x:c>
      <x:c r="F5710" s="16" t="n">
        <x:v>660</x:v>
      </x:c>
      <x:c r="G5710" s="15" t="n">
        <x:f>VLOOKUP(D5710,'Pricing'!$A$6:$E$8,5,FALSE)</x:f>
        <x:v>1.2300000000000002</x:v>
      </x:c>
      <x:c r="H5710" s="15" t="n">
        <x:f>VLOOKUP(D5710,'Pricing'!$A$6:$E$8,4,FALSE)</x:f>
        <x:v>6</x:v>
      </x:c>
      <x:c r="I5710" s="15" t="n">
        <x:f>E5710*G5710/1000000</x:f>
        <x:v>0.10714776000000002</x:v>
      </x:c>
      <x:c r="J5710" s="15" t="n">
        <x:f>F5710*H5710/1000000</x:f>
        <x:v>0.00396</x:v>
      </x:c>
      <x:c r="K5710" s="15" t="n">
        <x:f>SUM(I5710:J5710)</x:f>
        <x:v>0.11110776000000003</x:v>
      </x:c>
    </x:row>
    <x:row r="5711" ht="23" customHeight="1">
      <x:c r="A5711" s="2" t="str">
        <x:v>REQ-05707</x:v>
      </x:c>
      <x:c r="B5711" s="2" t="n">
        <x:v>29</x:v>
      </x:c>
      <x:c r="C5711" s="2" t="str">
        <x:v>Engineering</x:v>
      </x:c>
      <x:c r="D5711" s="2" t="str">
        <x:v>Swift</x:v>
      </x:c>
      <x:c r="E5711" s="16" t="n">
        <x:v>52405</x:v>
      </x:c>
      <x:c r="F5711" s="16" t="n">
        <x:v>317</x:v>
      </x:c>
      <x:c r="G5711" s="15" t="n">
        <x:f>VLOOKUP(D5711,'Pricing'!$A$6:$E$8,5,FALSE)</x:f>
        <x:v>0.246</x:v>
      </x:c>
      <x:c r="H5711" s="15" t="n">
        <x:f>VLOOKUP(D5711,'Pricing'!$A$6:$E$8,4,FALSE)</x:f>
        <x:v>1.2</x:v>
      </x:c>
      <x:c r="I5711" s="15" t="n">
        <x:f>E5711*G5711/1000000</x:f>
        <x:v>0.01289163</x:v>
      </x:c>
      <x:c r="J5711" s="15" t="n">
        <x:f>F5711*H5711/1000000</x:f>
        <x:v>0.0003804</x:v>
      </x:c>
      <x:c r="K5711" s="15" t="n">
        <x:f>SUM(I5711:J5711)</x:f>
        <x:v>0.013272029999999999</x:v>
      </x:c>
    </x:row>
    <x:row r="5712" ht="23" customHeight="1">
      <x:c r="A5712" s="2" t="str">
        <x:v>REQ-05708</x:v>
      </x:c>
      <x:c r="B5712" s="2" t="n">
        <x:v>30</x:v>
      </x:c>
      <x:c r="C5712" s="2" t="str">
        <x:v>Product</x:v>
      </x:c>
      <x:c r="D5712" s="2" t="str">
        <x:v>Swift</x:v>
      </x:c>
      <x:c r="E5712" s="16" t="n">
        <x:v>67947</x:v>
      </x:c>
      <x:c r="F5712" s="16" t="n">
        <x:v>890</x:v>
      </x:c>
      <x:c r="G5712" s="15" t="n">
        <x:f>VLOOKUP(D5712,'Pricing'!$A$6:$E$8,5,FALSE)</x:f>
        <x:v>0.246</x:v>
      </x:c>
      <x:c r="H5712" s="15" t="n">
        <x:f>VLOOKUP(D5712,'Pricing'!$A$6:$E$8,4,FALSE)</x:f>
        <x:v>1.2</x:v>
      </x:c>
      <x:c r="I5712" s="15" t="n">
        <x:f>E5712*G5712/1000000</x:f>
        <x:v>0.016714962</x:v>
      </x:c>
      <x:c r="J5712" s="15" t="n">
        <x:f>F5712*H5712/1000000</x:f>
        <x:v>0.001068</x:v>
      </x:c>
      <x:c r="K5712" s="15" t="n">
        <x:f>SUM(I5712:J5712)</x:f>
        <x:v>0.017782962</x:v>
      </x:c>
    </x:row>
    <x:row r="5713" ht="23" customHeight="1">
      <x:c r="A5713" s="2" t="str">
        <x:v>REQ-05709</x:v>
      </x:c>
      <x:c r="B5713" s="2" t="n">
        <x:v>21</x:v>
      </x:c>
      <x:c r="C5713" s="2" t="str">
        <x:v>Engineering</x:v>
      </x:c>
      <x:c r="D5713" s="2" t="str">
        <x:v>Balanced</x:v>
      </x:c>
      <x:c r="E5713" s="16" t="n">
        <x:v>28599</x:v>
      </x:c>
      <x:c r="F5713" s="16" t="n">
        <x:v>2495</x:v>
      </x:c>
      <x:c r="G5713" s="15" t="n">
        <x:f>VLOOKUP(D5713,'Pricing'!$A$6:$E$8,5,FALSE)</x:f>
        <x:v>1.2300000000000002</x:v>
      </x:c>
      <x:c r="H5713" s="15" t="n">
        <x:f>VLOOKUP(D5713,'Pricing'!$A$6:$E$8,4,FALSE)</x:f>
        <x:v>6</x:v>
      </x:c>
      <x:c r="I5713" s="15" t="n">
        <x:f>E5713*G5713/1000000</x:f>
        <x:v>0.03517677</x:v>
      </x:c>
      <x:c r="J5713" s="15" t="n">
        <x:f>F5713*H5713/1000000</x:f>
        <x:v>0.01497</x:v>
      </x:c>
      <x:c r="K5713" s="15" t="n">
        <x:f>SUM(I5713:J5713)</x:f>
        <x:v>0.05014677000000001</x:v>
      </x:c>
    </x:row>
    <x:row r="5714" ht="23" customHeight="1">
      <x:c r="A5714" s="2" t="str">
        <x:v>REQ-05710</x:v>
      </x:c>
      <x:c r="B5714" s="2" t="n">
        <x:v>27</x:v>
      </x:c>
      <x:c r="C5714" s="2" t="str">
        <x:v>Product</x:v>
      </x:c>
      <x:c r="D5714" s="2" t="str">
        <x:v>Reasoning</x:v>
      </x:c>
      <x:c r="E5714" s="16" t="n">
        <x:v>15998</x:v>
      </x:c>
      <x:c r="F5714" s="16" t="n">
        <x:v>679</x:v>
      </x:c>
      <x:c r="G5714" s="15" t="n">
        <x:f>VLOOKUP(D5714,'Pricing'!$A$6:$E$8,5,FALSE)</x:f>
        <x:v>4.920000000000001</x:v>
      </x:c>
      <x:c r="H5714" s="15" t="n">
        <x:f>VLOOKUP(D5714,'Pricing'!$A$6:$E$8,4,FALSE)</x:f>
        <x:v>24</x:v>
      </x:c>
      <x:c r="I5714" s="15" t="n">
        <x:f>E5714*G5714/1000000</x:f>
        <x:v>0.07871016000000002</x:v>
      </x:c>
      <x:c r="J5714" s="15" t="n">
        <x:f>F5714*H5714/1000000</x:f>
        <x:v>0.016296</x:v>
      </x:c>
      <x:c r="K5714" s="15" t="n">
        <x:f>SUM(I5714:J5714)</x:f>
        <x:v>0.09500616000000002</x:v>
      </x:c>
    </x:row>
    <x:row r="5715" ht="23" customHeight="1">
      <x:c r="A5715" s="2" t="str">
        <x:v>REQ-05711</x:v>
      </x:c>
      <x:c r="B5715" s="2" t="n">
        <x:v>15</x:v>
      </x:c>
      <x:c r="C5715" s="2" t="str">
        <x:v>Research</x:v>
      </x:c>
      <x:c r="D5715" s="2" t="str">
        <x:v>Swift</x:v>
      </x:c>
      <x:c r="E5715" s="16" t="n">
        <x:v>82619</x:v>
      </x:c>
      <x:c r="F5715" s="16" t="n">
        <x:v>2045</x:v>
      </x:c>
      <x:c r="G5715" s="15" t="n">
        <x:f>VLOOKUP(D5715,'Pricing'!$A$6:$E$8,5,FALSE)</x:f>
        <x:v>0.246</x:v>
      </x:c>
      <x:c r="H5715" s="15" t="n">
        <x:f>VLOOKUP(D5715,'Pricing'!$A$6:$E$8,4,FALSE)</x:f>
        <x:v>1.2</x:v>
      </x:c>
      <x:c r="I5715" s="15" t="n">
        <x:f>E5715*G5715/1000000</x:f>
        <x:v>0.020324274</x:v>
      </x:c>
      <x:c r="J5715" s="15" t="n">
        <x:f>F5715*H5715/1000000</x:f>
        <x:v>0.002454</x:v>
      </x:c>
      <x:c r="K5715" s="15" t="n">
        <x:f>SUM(I5715:J5715)</x:f>
        <x:v>0.022778274</x:v>
      </x:c>
    </x:row>
    <x:row r="5716" ht="23" customHeight="1">
      <x:c r="A5716" s="2" t="str">
        <x:v>REQ-05712</x:v>
      </x:c>
      <x:c r="B5716" s="2" t="n">
        <x:v>19</x:v>
      </x:c>
      <x:c r="C5716" s="2" t="str">
        <x:v>Growth</x:v>
      </x:c>
      <x:c r="D5716" s="2" t="str">
        <x:v>Balanced</x:v>
      </x:c>
      <x:c r="E5716" s="16" t="n">
        <x:v>33925</x:v>
      </x:c>
      <x:c r="F5716" s="16" t="n">
        <x:v>2476</x:v>
      </x:c>
      <x:c r="G5716" s="15" t="n">
        <x:f>VLOOKUP(D5716,'Pricing'!$A$6:$E$8,5,FALSE)</x:f>
        <x:v>1.2300000000000002</x:v>
      </x:c>
      <x:c r="H5716" s="15" t="n">
        <x:f>VLOOKUP(D5716,'Pricing'!$A$6:$E$8,4,FALSE)</x:f>
        <x:v>6</x:v>
      </x:c>
      <x:c r="I5716" s="15" t="n">
        <x:f>E5716*G5716/1000000</x:f>
        <x:v>0.04172775000000001</x:v>
      </x:c>
      <x:c r="J5716" s="15" t="n">
        <x:f>F5716*H5716/1000000</x:f>
        <x:v>0.014856</x:v>
      </x:c>
      <x:c r="K5716" s="15" t="n">
        <x:f>SUM(I5716:J5716)</x:f>
        <x:v>0.05658375000000001</x:v>
      </x:c>
    </x:row>
    <x:row r="5717" ht="23" customHeight="1">
      <x:c r="A5717" s="2" t="str">
        <x:v>REQ-05713</x:v>
      </x:c>
      <x:c r="B5717" s="2" t="n">
        <x:v>10</x:v>
      </x:c>
      <x:c r="C5717" s="2" t="str">
        <x:v>Operations</x:v>
      </x:c>
      <x:c r="D5717" s="2" t="str">
        <x:v>Swift</x:v>
      </x:c>
      <x:c r="E5717" s="16" t="n">
        <x:v>96751</x:v>
      </x:c>
      <x:c r="F5717" s="16" t="n">
        <x:v>1857</x:v>
      </x:c>
      <x:c r="G5717" s="15" t="n">
        <x:f>VLOOKUP(D5717,'Pricing'!$A$6:$E$8,5,FALSE)</x:f>
        <x:v>0.246</x:v>
      </x:c>
      <x:c r="H5717" s="15" t="n">
        <x:f>VLOOKUP(D5717,'Pricing'!$A$6:$E$8,4,FALSE)</x:f>
        <x:v>1.2</x:v>
      </x:c>
      <x:c r="I5717" s="15" t="n">
        <x:f>E5717*G5717/1000000</x:f>
        <x:v>0.023800745999999998</x:v>
      </x:c>
      <x:c r="J5717" s="15" t="n">
        <x:f>F5717*H5717/1000000</x:f>
        <x:v>0.0022284</x:v>
      </x:c>
      <x:c r="K5717" s="15" t="n">
        <x:f>SUM(I5717:J5717)</x:f>
        <x:v>0.026029145999999996</x:v>
      </x:c>
    </x:row>
    <x:row r="5718" ht="23" customHeight="1">
      <x:c r="A5718" s="2" t="str">
        <x:v>REQ-05714</x:v>
      </x:c>
      <x:c r="B5718" s="2" t="n">
        <x:v>1</x:v>
      </x:c>
      <x:c r="C5718" s="2" t="str">
        <x:v>Product</x:v>
      </x:c>
      <x:c r="D5718" s="2" t="str">
        <x:v>Swift</x:v>
      </x:c>
      <x:c r="E5718" s="16" t="n">
        <x:v>115098</x:v>
      </x:c>
      <x:c r="F5718" s="16" t="n">
        <x:v>689</x:v>
      </x:c>
      <x:c r="G5718" s="15" t="n">
        <x:f>VLOOKUP(D5718,'Pricing'!$A$6:$E$8,5,FALSE)</x:f>
        <x:v>0.246</x:v>
      </x:c>
      <x:c r="H5718" s="15" t="n">
        <x:f>VLOOKUP(D5718,'Pricing'!$A$6:$E$8,4,FALSE)</x:f>
        <x:v>1.2</x:v>
      </x:c>
      <x:c r="I5718" s="15" t="n">
        <x:f>E5718*G5718/1000000</x:f>
        <x:v>0.028314108</x:v>
      </x:c>
      <x:c r="J5718" s="15" t="n">
        <x:f>F5718*H5718/1000000</x:f>
        <x:v>0.0008267999999999999</x:v>
      </x:c>
      <x:c r="K5718" s="15" t="n">
        <x:f>SUM(I5718:J5718)</x:f>
        <x:v>0.029140908</x:v>
      </x:c>
    </x:row>
    <x:row r="5719" ht="23" customHeight="1">
      <x:c r="A5719" s="2" t="str">
        <x:v>REQ-05715</x:v>
      </x:c>
      <x:c r="B5719" s="2" t="n">
        <x:v>5</x:v>
      </x:c>
      <x:c r="C5719" s="2" t="str">
        <x:v>Engineering</x:v>
      </x:c>
      <x:c r="D5719" s="2" t="str">
        <x:v>Swift</x:v>
      </x:c>
      <x:c r="E5719" s="16" t="n">
        <x:v>87612</x:v>
      </x:c>
      <x:c r="F5719" s="16" t="n">
        <x:v>2262</x:v>
      </x:c>
      <x:c r="G5719" s="15" t="n">
        <x:f>VLOOKUP(D5719,'Pricing'!$A$6:$E$8,5,FALSE)</x:f>
        <x:v>0.246</x:v>
      </x:c>
      <x:c r="H5719" s="15" t="n">
        <x:f>VLOOKUP(D5719,'Pricing'!$A$6:$E$8,4,FALSE)</x:f>
        <x:v>1.2</x:v>
      </x:c>
      <x:c r="I5719" s="15" t="n">
        <x:f>E5719*G5719/1000000</x:f>
        <x:v>0.021552552</x:v>
      </x:c>
      <x:c r="J5719" s="15" t="n">
        <x:f>F5719*H5719/1000000</x:f>
        <x:v>0.0027144</x:v>
      </x:c>
      <x:c r="K5719" s="15" t="n">
        <x:f>SUM(I5719:J5719)</x:f>
        <x:v>0.024266951999999998</x:v>
      </x:c>
    </x:row>
    <x:row r="5720" ht="23" customHeight="1">
      <x:c r="A5720" s="2" t="str">
        <x:v>REQ-05716</x:v>
      </x:c>
      <x:c r="B5720" s="2" t="n">
        <x:v>14</x:v>
      </x:c>
      <x:c r="C5720" s="2" t="str">
        <x:v>Support</x:v>
      </x:c>
      <x:c r="D5720" s="2" t="str">
        <x:v>Swift</x:v>
      </x:c>
      <x:c r="E5720" s="16" t="n">
        <x:v>119473</x:v>
      </x:c>
      <x:c r="F5720" s="16" t="n">
        <x:v>3023</x:v>
      </x:c>
      <x:c r="G5720" s="15" t="n">
        <x:f>VLOOKUP(D5720,'Pricing'!$A$6:$E$8,5,FALSE)</x:f>
        <x:v>0.246</x:v>
      </x:c>
      <x:c r="H5720" s="15" t="n">
        <x:f>VLOOKUP(D5720,'Pricing'!$A$6:$E$8,4,FALSE)</x:f>
        <x:v>1.2</x:v>
      </x:c>
      <x:c r="I5720" s="15" t="n">
        <x:f>E5720*G5720/1000000</x:f>
        <x:v>0.029390358000000002</x:v>
      </x:c>
      <x:c r="J5720" s="15" t="n">
        <x:f>F5720*H5720/1000000</x:f>
        <x:v>0.0036276</x:v>
      </x:c>
      <x:c r="K5720" s="15" t="n">
        <x:f>SUM(I5720:J5720)</x:f>
        <x:v>0.033017958</x:v>
      </x:c>
    </x:row>
    <x:row r="5721" ht="23" customHeight="1">
      <x:c r="A5721" s="2" t="str">
        <x:v>REQ-05717</x:v>
      </x:c>
      <x:c r="B5721" s="2" t="n">
        <x:v>4</x:v>
      </x:c>
      <x:c r="C5721" s="2" t="str">
        <x:v>Research</x:v>
      </x:c>
      <x:c r="D5721" s="2" t="str">
        <x:v>Balanced</x:v>
      </x:c>
      <x:c r="E5721" s="16" t="n">
        <x:v>68225</x:v>
      </x:c>
      <x:c r="F5721" s="16" t="n">
        <x:v>1995</x:v>
      </x:c>
      <x:c r="G5721" s="15" t="n">
        <x:f>VLOOKUP(D5721,'Pricing'!$A$6:$E$8,5,FALSE)</x:f>
        <x:v>1.2300000000000002</x:v>
      </x:c>
      <x:c r="H5721" s="15" t="n">
        <x:f>VLOOKUP(D5721,'Pricing'!$A$6:$E$8,4,FALSE)</x:f>
        <x:v>6</x:v>
      </x:c>
      <x:c r="I5721" s="15" t="n">
        <x:f>E5721*G5721/1000000</x:f>
        <x:v>0.08391675000000001</x:v>
      </x:c>
      <x:c r="J5721" s="15" t="n">
        <x:f>F5721*H5721/1000000</x:f>
        <x:v>0.01197</x:v>
      </x:c>
      <x:c r="K5721" s="15" t="n">
        <x:f>SUM(I5721:J5721)</x:f>
        <x:v>0.09588675</x:v>
      </x:c>
    </x:row>
    <x:row r="5722" ht="23" customHeight="1">
      <x:c r="A5722" s="2" t="str">
        <x:v>REQ-05718</x:v>
      </x:c>
      <x:c r="B5722" s="2" t="n">
        <x:v>29</x:v>
      </x:c>
      <x:c r="C5722" s="2" t="str">
        <x:v>Growth</x:v>
      </x:c>
      <x:c r="D5722" s="2" t="str">
        <x:v>Balanced</x:v>
      </x:c>
      <x:c r="E5722" s="16" t="n">
        <x:v>40450</x:v>
      </x:c>
      <x:c r="F5722" s="16" t="n">
        <x:v>940</x:v>
      </x:c>
      <x:c r="G5722" s="15" t="n">
        <x:f>VLOOKUP(D5722,'Pricing'!$A$6:$E$8,5,FALSE)</x:f>
        <x:v>1.2300000000000002</x:v>
      </x:c>
      <x:c r="H5722" s="15" t="n">
        <x:f>VLOOKUP(D5722,'Pricing'!$A$6:$E$8,4,FALSE)</x:f>
        <x:v>6</x:v>
      </x:c>
      <x:c r="I5722" s="15" t="n">
        <x:f>E5722*G5722/1000000</x:f>
        <x:v>0.049753500000000006</x:v>
      </x:c>
      <x:c r="J5722" s="15" t="n">
        <x:f>F5722*H5722/1000000</x:f>
        <x:v>0.00564</x:v>
      </x:c>
      <x:c r="K5722" s="15" t="n">
        <x:f>SUM(I5722:J5722)</x:f>
        <x:v>0.055393500000000005</x:v>
      </x:c>
    </x:row>
    <x:row r="5723" ht="23" customHeight="1">
      <x:c r="A5723" s="2" t="str">
        <x:v>REQ-05719</x:v>
      </x:c>
      <x:c r="B5723" s="2" t="n">
        <x:v>22</x:v>
      </x:c>
      <x:c r="C5723" s="2" t="str">
        <x:v>Research</x:v>
      </x:c>
      <x:c r="D5723" s="2" t="str">
        <x:v>Swift</x:v>
      </x:c>
      <x:c r="E5723" s="16" t="n">
        <x:v>92130</x:v>
      </x:c>
      <x:c r="F5723" s="16" t="n">
        <x:v>2451</x:v>
      </x:c>
      <x:c r="G5723" s="15" t="n">
        <x:f>VLOOKUP(D5723,'Pricing'!$A$6:$E$8,5,FALSE)</x:f>
        <x:v>0.246</x:v>
      </x:c>
      <x:c r="H5723" s="15" t="n">
        <x:f>VLOOKUP(D5723,'Pricing'!$A$6:$E$8,4,FALSE)</x:f>
        <x:v>1.2</x:v>
      </x:c>
      <x:c r="I5723" s="15" t="n">
        <x:f>E5723*G5723/1000000</x:f>
        <x:v>0.02266398</x:v>
      </x:c>
      <x:c r="J5723" s="15" t="n">
        <x:f>F5723*H5723/1000000</x:f>
        <x:v>0.0029411999999999997</x:v>
      </x:c>
      <x:c r="K5723" s="15" t="n">
        <x:f>SUM(I5723:J5723)</x:f>
        <x:v>0.025605179999999998</x:v>
      </x:c>
    </x:row>
    <x:row r="5724" ht="23" customHeight="1">
      <x:c r="A5724" s="2" t="str">
        <x:v>REQ-05720</x:v>
      </x:c>
      <x:c r="B5724" s="2" t="n">
        <x:v>1</x:v>
      </x:c>
      <x:c r="C5724" s="2" t="str">
        <x:v>Growth</x:v>
      </x:c>
      <x:c r="D5724" s="2" t="str">
        <x:v>Reasoning</x:v>
      </x:c>
      <x:c r="E5724" s="16" t="n">
        <x:v>109375</x:v>
      </x:c>
      <x:c r="F5724" s="16" t="n">
        <x:v>1395</x:v>
      </x:c>
      <x:c r="G5724" s="15" t="n">
        <x:f>VLOOKUP(D5724,'Pricing'!$A$6:$E$8,5,FALSE)</x:f>
        <x:v>4.920000000000001</x:v>
      </x:c>
      <x:c r="H5724" s="15" t="n">
        <x:f>VLOOKUP(D5724,'Pricing'!$A$6:$E$8,4,FALSE)</x:f>
        <x:v>24</x:v>
      </x:c>
      <x:c r="I5724" s="15" t="n">
        <x:f>E5724*G5724/1000000</x:f>
        <x:v>0.5381250000000001</x:v>
      </x:c>
      <x:c r="J5724" s="15" t="n">
        <x:f>F5724*H5724/1000000</x:f>
        <x:v>0.03348</x:v>
      </x:c>
      <x:c r="K5724" s="15" t="n">
        <x:f>SUM(I5724:J5724)</x:f>
        <x:v>0.571605</x:v>
      </x:c>
    </x:row>
    <x:row r="5725" ht="23" customHeight="1">
      <x:c r="A5725" s="2" t="str">
        <x:v>REQ-05721</x:v>
      </x:c>
      <x:c r="B5725" s="2" t="n">
        <x:v>3</x:v>
      </x:c>
      <x:c r="C5725" s="2" t="str">
        <x:v>Operations</x:v>
      </x:c>
      <x:c r="D5725" s="2" t="str">
        <x:v>Balanced</x:v>
      </x:c>
      <x:c r="E5725" s="16" t="n">
        <x:v>107902</x:v>
      </x:c>
      <x:c r="F5725" s="16" t="n">
        <x:v>3492</x:v>
      </x:c>
      <x:c r="G5725" s="15" t="n">
        <x:f>VLOOKUP(D5725,'Pricing'!$A$6:$E$8,5,FALSE)</x:f>
        <x:v>1.2300000000000002</x:v>
      </x:c>
      <x:c r="H5725" s="15" t="n">
        <x:f>VLOOKUP(D5725,'Pricing'!$A$6:$E$8,4,FALSE)</x:f>
        <x:v>6</x:v>
      </x:c>
      <x:c r="I5725" s="15" t="n">
        <x:f>E5725*G5725/1000000</x:f>
        <x:v>0.13271946</x:v>
      </x:c>
      <x:c r="J5725" s="15" t="n">
        <x:f>F5725*H5725/1000000</x:f>
        <x:v>0.020952</x:v>
      </x:c>
      <x:c r="K5725" s="15" t="n">
        <x:f>SUM(I5725:J5725)</x:f>
        <x:v>0.15367146</x:v>
      </x:c>
    </x:row>
    <x:row r="5726" ht="23" customHeight="1">
      <x:c r="A5726" s="2" t="str">
        <x:v>REQ-05722</x:v>
      </x:c>
      <x:c r="B5726" s="2" t="n">
        <x:v>20</x:v>
      </x:c>
      <x:c r="C5726" s="2" t="str">
        <x:v>Support</x:v>
      </x:c>
      <x:c r="D5726" s="2" t="str">
        <x:v>Reasoning</x:v>
      </x:c>
      <x:c r="E5726" s="16" t="n">
        <x:v>6494</x:v>
      </x:c>
      <x:c r="F5726" s="16" t="n">
        <x:v>2135</x:v>
      </x:c>
      <x:c r="G5726" s="15" t="n">
        <x:f>VLOOKUP(D5726,'Pricing'!$A$6:$E$8,5,FALSE)</x:f>
        <x:v>4.920000000000001</x:v>
      </x:c>
      <x:c r="H5726" s="15" t="n">
        <x:f>VLOOKUP(D5726,'Pricing'!$A$6:$E$8,4,FALSE)</x:f>
        <x:v>24</x:v>
      </x:c>
      <x:c r="I5726" s="15" t="n">
        <x:f>E5726*G5726/1000000</x:f>
        <x:v>0.03195048000000001</x:v>
      </x:c>
      <x:c r="J5726" s="15" t="n">
        <x:f>F5726*H5726/1000000</x:f>
        <x:v>0.05124</x:v>
      </x:c>
      <x:c r="K5726" s="15" t="n">
        <x:f>SUM(I5726:J5726)</x:f>
        <x:v>0.08319048000000001</x:v>
      </x:c>
    </x:row>
    <x:row r="5727" ht="23" customHeight="1">
      <x:c r="A5727" s="2" t="str">
        <x:v>REQ-05723</x:v>
      </x:c>
      <x:c r="B5727" s="2" t="n">
        <x:v>10</x:v>
      </x:c>
      <x:c r="C5727" s="2" t="str">
        <x:v>Engineering</x:v>
      </x:c>
      <x:c r="D5727" s="2" t="str">
        <x:v>Swift</x:v>
      </x:c>
      <x:c r="E5727" s="16" t="n">
        <x:v>75595</x:v>
      </x:c>
      <x:c r="F5727" s="16" t="n">
        <x:v>3799</x:v>
      </x:c>
      <x:c r="G5727" s="15" t="n">
        <x:f>VLOOKUP(D5727,'Pricing'!$A$6:$E$8,5,FALSE)</x:f>
        <x:v>0.246</x:v>
      </x:c>
      <x:c r="H5727" s="15" t="n">
        <x:f>VLOOKUP(D5727,'Pricing'!$A$6:$E$8,4,FALSE)</x:f>
        <x:v>1.2</x:v>
      </x:c>
      <x:c r="I5727" s="15" t="n">
        <x:f>E5727*G5727/1000000</x:f>
        <x:v>0.018596369999999997</x:v>
      </x:c>
      <x:c r="J5727" s="15" t="n">
        <x:f>F5727*H5727/1000000</x:f>
        <x:v>0.0045588</x:v>
      </x:c>
      <x:c r="K5727" s="15" t="n">
        <x:f>SUM(I5727:J5727)</x:f>
        <x:v>0.023155169999999996</x:v>
      </x:c>
    </x:row>
    <x:row r="5728" ht="23" customHeight="1">
      <x:c r="A5728" s="2" t="str">
        <x:v>REQ-05724</x:v>
      </x:c>
      <x:c r="B5728" s="2" t="n">
        <x:v>23</x:v>
      </x:c>
      <x:c r="C5728" s="2" t="str">
        <x:v>Support</x:v>
      </x:c>
      <x:c r="D5728" s="2" t="str">
        <x:v>Balanced</x:v>
      </x:c>
      <x:c r="E5728" s="16" t="n">
        <x:v>47462</x:v>
      </x:c>
      <x:c r="F5728" s="16" t="n">
        <x:v>1505</x:v>
      </x:c>
      <x:c r="G5728" s="15" t="n">
        <x:f>VLOOKUP(D5728,'Pricing'!$A$6:$E$8,5,FALSE)</x:f>
        <x:v>1.2300000000000002</x:v>
      </x:c>
      <x:c r="H5728" s="15" t="n">
        <x:f>VLOOKUP(D5728,'Pricing'!$A$6:$E$8,4,FALSE)</x:f>
        <x:v>6</x:v>
      </x:c>
      <x:c r="I5728" s="15" t="n">
        <x:f>E5728*G5728/1000000</x:f>
        <x:v>0.05837826000000001</x:v>
      </x:c>
      <x:c r="J5728" s="15" t="n">
        <x:f>F5728*H5728/1000000</x:f>
        <x:v>0.00903</x:v>
      </x:c>
      <x:c r="K5728" s="15" t="n">
        <x:f>SUM(I5728:J5728)</x:f>
        <x:v>0.06740826000000001</x:v>
      </x:c>
    </x:row>
    <x:row r="5729" ht="23" customHeight="1">
      <x:c r="A5729" s="2" t="str">
        <x:v>REQ-05725</x:v>
      </x:c>
      <x:c r="B5729" s="2" t="n">
        <x:v>23</x:v>
      </x:c>
      <x:c r="C5729" s="2" t="str">
        <x:v>Research</x:v>
      </x:c>
      <x:c r="D5729" s="2" t="str">
        <x:v>Swift</x:v>
      </x:c>
      <x:c r="E5729" s="16" t="n">
        <x:v>34860</x:v>
      </x:c>
      <x:c r="F5729" s="16" t="n">
        <x:v>2776</x:v>
      </x:c>
      <x:c r="G5729" s="15" t="n">
        <x:f>VLOOKUP(D5729,'Pricing'!$A$6:$E$8,5,FALSE)</x:f>
        <x:v>0.246</x:v>
      </x:c>
      <x:c r="H5729" s="15" t="n">
        <x:f>VLOOKUP(D5729,'Pricing'!$A$6:$E$8,4,FALSE)</x:f>
        <x:v>1.2</x:v>
      </x:c>
      <x:c r="I5729" s="15" t="n">
        <x:f>E5729*G5729/1000000</x:f>
        <x:v>0.00857556</x:v>
      </x:c>
      <x:c r="J5729" s="15" t="n">
        <x:f>F5729*H5729/1000000</x:f>
        <x:v>0.0033312</x:v>
      </x:c>
      <x:c r="K5729" s="15" t="n">
        <x:f>SUM(I5729:J5729)</x:f>
        <x:v>0.011906759999999999</x:v>
      </x:c>
    </x:row>
    <x:row r="5730" ht="23" customHeight="1">
      <x:c r="A5730" s="2" t="str">
        <x:v>REQ-05726</x:v>
      </x:c>
      <x:c r="B5730" s="2" t="n">
        <x:v>2</x:v>
      </x:c>
      <x:c r="C5730" s="2" t="str">
        <x:v>Growth</x:v>
      </x:c>
      <x:c r="D5730" s="2" t="str">
        <x:v>Swift</x:v>
      </x:c>
      <x:c r="E5730" s="16" t="n">
        <x:v>65332</x:v>
      </x:c>
      <x:c r="F5730" s="16" t="n">
        <x:v>2896</x:v>
      </x:c>
      <x:c r="G5730" s="15" t="n">
        <x:f>VLOOKUP(D5730,'Pricing'!$A$6:$E$8,5,FALSE)</x:f>
        <x:v>0.246</x:v>
      </x:c>
      <x:c r="H5730" s="15" t="n">
        <x:f>VLOOKUP(D5730,'Pricing'!$A$6:$E$8,4,FALSE)</x:f>
        <x:v>1.2</x:v>
      </x:c>
      <x:c r="I5730" s="15" t="n">
        <x:f>E5730*G5730/1000000</x:f>
        <x:v>0.016071672000000002</x:v>
      </x:c>
      <x:c r="J5730" s="15" t="n">
        <x:f>F5730*H5730/1000000</x:f>
        <x:v>0.0034752</x:v>
      </x:c>
      <x:c r="K5730" s="15" t="n">
        <x:f>SUM(I5730:J5730)</x:f>
        <x:v>0.019546872000000003</x:v>
      </x:c>
    </x:row>
    <x:row r="5731" ht="23" customHeight="1">
      <x:c r="A5731" s="2" t="str">
        <x:v>REQ-05727</x:v>
      </x:c>
      <x:c r="B5731" s="2" t="n">
        <x:v>30</x:v>
      </x:c>
      <x:c r="C5731" s="2" t="str">
        <x:v>Research</x:v>
      </x:c>
      <x:c r="D5731" s="2" t="str">
        <x:v>Balanced</x:v>
      </x:c>
      <x:c r="E5731" s="16" t="n">
        <x:v>45955</x:v>
      </x:c>
      <x:c r="F5731" s="16" t="n">
        <x:v>2728</x:v>
      </x:c>
      <x:c r="G5731" s="15" t="n">
        <x:f>VLOOKUP(D5731,'Pricing'!$A$6:$E$8,5,FALSE)</x:f>
        <x:v>1.2300000000000002</x:v>
      </x:c>
      <x:c r="H5731" s="15" t="n">
        <x:f>VLOOKUP(D5731,'Pricing'!$A$6:$E$8,4,FALSE)</x:f>
        <x:v>6</x:v>
      </x:c>
      <x:c r="I5731" s="15" t="n">
        <x:f>E5731*G5731/1000000</x:f>
        <x:v>0.05652465000000001</x:v>
      </x:c>
      <x:c r="J5731" s="15" t="n">
        <x:f>F5731*H5731/1000000</x:f>
        <x:v>0.016368</x:v>
      </x:c>
      <x:c r="K5731" s="15" t="n">
        <x:f>SUM(I5731:J5731)</x:f>
        <x:v>0.07289265</x:v>
      </x:c>
    </x:row>
    <x:row r="5732" ht="23" customHeight="1">
      <x:c r="A5732" s="2" t="str">
        <x:v>REQ-05728</x:v>
      </x:c>
      <x:c r="B5732" s="2" t="n">
        <x:v>23</x:v>
      </x:c>
      <x:c r="C5732" s="2" t="str">
        <x:v>Product</x:v>
      </x:c>
      <x:c r="D5732" s="2" t="str">
        <x:v>Balanced</x:v>
      </x:c>
      <x:c r="E5732" s="16" t="n">
        <x:v>40282</x:v>
      </x:c>
      <x:c r="F5732" s="16" t="n">
        <x:v>168</x:v>
      </x:c>
      <x:c r="G5732" s="15" t="n">
        <x:f>VLOOKUP(D5732,'Pricing'!$A$6:$E$8,5,FALSE)</x:f>
        <x:v>1.2300000000000002</x:v>
      </x:c>
      <x:c r="H5732" s="15" t="n">
        <x:f>VLOOKUP(D5732,'Pricing'!$A$6:$E$8,4,FALSE)</x:f>
        <x:v>6</x:v>
      </x:c>
      <x:c r="I5732" s="15" t="n">
        <x:f>E5732*G5732/1000000</x:f>
        <x:v>0.049546860000000005</x:v>
      </x:c>
      <x:c r="J5732" s="15" t="n">
        <x:f>F5732*H5732/1000000</x:f>
        <x:v>0.001008</x:v>
      </x:c>
      <x:c r="K5732" s="15" t="n">
        <x:f>SUM(I5732:J5732)</x:f>
        <x:v>0.05055486000000001</x:v>
      </x:c>
    </x:row>
    <x:row r="5733" ht="23" customHeight="1">
      <x:c r="A5733" s="2" t="str">
        <x:v>REQ-05729</x:v>
      </x:c>
      <x:c r="B5733" s="2" t="n">
        <x:v>4</x:v>
      </x:c>
      <x:c r="C5733" s="2" t="str">
        <x:v>Research</x:v>
      </x:c>
      <x:c r="D5733" s="2" t="str">
        <x:v>Swift</x:v>
      </x:c>
      <x:c r="E5733" s="16" t="n">
        <x:v>25031</x:v>
      </x:c>
      <x:c r="F5733" s="16" t="n">
        <x:v>274</x:v>
      </x:c>
      <x:c r="G5733" s="15" t="n">
        <x:f>VLOOKUP(D5733,'Pricing'!$A$6:$E$8,5,FALSE)</x:f>
        <x:v>0.246</x:v>
      </x:c>
      <x:c r="H5733" s="15" t="n">
        <x:f>VLOOKUP(D5733,'Pricing'!$A$6:$E$8,4,FALSE)</x:f>
        <x:v>1.2</x:v>
      </x:c>
      <x:c r="I5733" s="15" t="n">
        <x:f>E5733*G5733/1000000</x:f>
        <x:v>0.006157626</x:v>
      </x:c>
      <x:c r="J5733" s="15" t="n">
        <x:f>F5733*H5733/1000000</x:f>
        <x:v>0.0003288</x:v>
      </x:c>
      <x:c r="K5733" s="15" t="n">
        <x:f>SUM(I5733:J5733)</x:f>
        <x:v>0.006486426</x:v>
      </x:c>
    </x:row>
    <x:row r="5734" ht="23" customHeight="1">
      <x:c r="A5734" s="2" t="str">
        <x:v>REQ-05730</x:v>
      </x:c>
      <x:c r="B5734" s="2" t="n">
        <x:v>27</x:v>
      </x:c>
      <x:c r="C5734" s="2" t="str">
        <x:v>Support</x:v>
      </x:c>
      <x:c r="D5734" s="2" t="str">
        <x:v>Balanced</x:v>
      </x:c>
      <x:c r="E5734" s="16" t="n">
        <x:v>110203</x:v>
      </x:c>
      <x:c r="F5734" s="16" t="n">
        <x:v>1898</x:v>
      </x:c>
      <x:c r="G5734" s="15" t="n">
        <x:f>VLOOKUP(D5734,'Pricing'!$A$6:$E$8,5,FALSE)</x:f>
        <x:v>1.2300000000000002</x:v>
      </x:c>
      <x:c r="H5734" s="15" t="n">
        <x:f>VLOOKUP(D5734,'Pricing'!$A$6:$E$8,4,FALSE)</x:f>
        <x:v>6</x:v>
      </x:c>
      <x:c r="I5734" s="15" t="n">
        <x:f>E5734*G5734/1000000</x:f>
        <x:v>0.13554969000000003</x:v>
      </x:c>
      <x:c r="J5734" s="15" t="n">
        <x:f>F5734*H5734/1000000</x:f>
        <x:v>0.011388</x:v>
      </x:c>
      <x:c r="K5734" s="15" t="n">
        <x:f>SUM(I5734:J5734)</x:f>
        <x:v>0.14693769000000004</x:v>
      </x:c>
    </x:row>
    <x:row r="5735" ht="23" customHeight="1">
      <x:c r="A5735" s="2" t="str">
        <x:v>REQ-05731</x:v>
      </x:c>
      <x:c r="B5735" s="2" t="n">
        <x:v>20</x:v>
      </x:c>
      <x:c r="C5735" s="2" t="str">
        <x:v>Engineering</x:v>
      </x:c>
      <x:c r="D5735" s="2" t="str">
        <x:v>Swift</x:v>
      </x:c>
      <x:c r="E5735" s="16" t="n">
        <x:v>84878</x:v>
      </x:c>
      <x:c r="F5735" s="16" t="n">
        <x:v>1980</x:v>
      </x:c>
      <x:c r="G5735" s="15" t="n">
        <x:f>VLOOKUP(D5735,'Pricing'!$A$6:$E$8,5,FALSE)</x:f>
        <x:v>0.246</x:v>
      </x:c>
      <x:c r="H5735" s="15" t="n">
        <x:f>VLOOKUP(D5735,'Pricing'!$A$6:$E$8,4,FALSE)</x:f>
        <x:v>1.2</x:v>
      </x:c>
      <x:c r="I5735" s="15" t="n">
        <x:f>E5735*G5735/1000000</x:f>
        <x:v>0.020879988000000002</x:v>
      </x:c>
      <x:c r="J5735" s="15" t="n">
        <x:f>F5735*H5735/1000000</x:f>
        <x:v>0.002376</x:v>
      </x:c>
      <x:c r="K5735" s="15" t="n">
        <x:f>SUM(I5735:J5735)</x:f>
        <x:v>0.023255988000000002</x:v>
      </x:c>
    </x:row>
    <x:row r="5736" ht="23" customHeight="1">
      <x:c r="A5736" s="2" t="str">
        <x:v>REQ-05732</x:v>
      </x:c>
      <x:c r="B5736" s="2" t="n">
        <x:v>8</x:v>
      </x:c>
      <x:c r="C5736" s="2" t="str">
        <x:v>Product</x:v>
      </x:c>
      <x:c r="D5736" s="2" t="str">
        <x:v>Reasoning</x:v>
      </x:c>
      <x:c r="E5736" s="16" t="n">
        <x:v>59699</x:v>
      </x:c>
      <x:c r="F5736" s="16" t="n">
        <x:v>3167</x:v>
      </x:c>
      <x:c r="G5736" s="15" t="n">
        <x:f>VLOOKUP(D5736,'Pricing'!$A$6:$E$8,5,FALSE)</x:f>
        <x:v>4.920000000000001</x:v>
      </x:c>
      <x:c r="H5736" s="15" t="n">
        <x:f>VLOOKUP(D5736,'Pricing'!$A$6:$E$8,4,FALSE)</x:f>
        <x:v>24</x:v>
      </x:c>
      <x:c r="I5736" s="15" t="n">
        <x:f>E5736*G5736/1000000</x:f>
        <x:v>0.2937190800000001</x:v>
      </x:c>
      <x:c r="J5736" s="15" t="n">
        <x:f>F5736*H5736/1000000</x:f>
        <x:v>0.076008</x:v>
      </x:c>
      <x:c r="K5736" s="15" t="n">
        <x:f>SUM(I5736:J5736)</x:f>
        <x:v>0.3697270800000001</x:v>
      </x:c>
    </x:row>
    <x:row r="5737" ht="23" customHeight="1">
      <x:c r="A5737" s="2" t="str">
        <x:v>REQ-05733</x:v>
      </x:c>
      <x:c r="B5737" s="2" t="n">
        <x:v>7</x:v>
      </x:c>
      <x:c r="C5737" s="2" t="str">
        <x:v>Engineering</x:v>
      </x:c>
      <x:c r="D5737" s="2" t="str">
        <x:v>Swift</x:v>
      </x:c>
      <x:c r="E5737" s="16" t="n">
        <x:v>5004</x:v>
      </x:c>
      <x:c r="F5737" s="16" t="n">
        <x:v>2529</x:v>
      </x:c>
      <x:c r="G5737" s="15" t="n">
        <x:f>VLOOKUP(D5737,'Pricing'!$A$6:$E$8,5,FALSE)</x:f>
        <x:v>0.246</x:v>
      </x:c>
      <x:c r="H5737" s="15" t="n">
        <x:f>VLOOKUP(D5737,'Pricing'!$A$6:$E$8,4,FALSE)</x:f>
        <x:v>1.2</x:v>
      </x:c>
      <x:c r="I5737" s="15" t="n">
        <x:f>E5737*G5737/1000000</x:f>
        <x:v>0.0012309839999999999</x:v>
      </x:c>
      <x:c r="J5737" s="15" t="n">
        <x:f>F5737*H5737/1000000</x:f>
        <x:v>0.0030348</x:v>
      </x:c>
      <x:c r="K5737" s="15" t="n">
        <x:f>SUM(I5737:J5737)</x:f>
        <x:v>0.004265784</x:v>
      </x:c>
    </x:row>
    <x:row r="5738" ht="23" customHeight="1">
      <x:c r="A5738" s="2" t="str">
        <x:v>REQ-05734</x:v>
      </x:c>
      <x:c r="B5738" s="2" t="n">
        <x:v>13</x:v>
      </x:c>
      <x:c r="C5738" s="2" t="str">
        <x:v>Product</x:v>
      </x:c>
      <x:c r="D5738" s="2" t="str">
        <x:v>Swift</x:v>
      </x:c>
      <x:c r="E5738" s="16" t="n">
        <x:v>70860</x:v>
      </x:c>
      <x:c r="F5738" s="16" t="n">
        <x:v>3542</x:v>
      </x:c>
      <x:c r="G5738" s="15" t="n">
        <x:f>VLOOKUP(D5738,'Pricing'!$A$6:$E$8,5,FALSE)</x:f>
        <x:v>0.246</x:v>
      </x:c>
      <x:c r="H5738" s="15" t="n">
        <x:f>VLOOKUP(D5738,'Pricing'!$A$6:$E$8,4,FALSE)</x:f>
        <x:v>1.2</x:v>
      </x:c>
      <x:c r="I5738" s="15" t="n">
        <x:f>E5738*G5738/1000000</x:f>
        <x:v>0.017431560000000002</x:v>
      </x:c>
      <x:c r="J5738" s="15" t="n">
        <x:f>F5738*H5738/1000000</x:f>
        <x:v>0.0042504</x:v>
      </x:c>
      <x:c r="K5738" s="15" t="n">
        <x:f>SUM(I5738:J5738)</x:f>
        <x:v>0.02168196</x:v>
      </x:c>
    </x:row>
    <x:row r="5739" ht="23" customHeight="1">
      <x:c r="A5739" s="2" t="str">
        <x:v>REQ-05735</x:v>
      </x:c>
      <x:c r="B5739" s="2" t="n">
        <x:v>7</x:v>
      </x:c>
      <x:c r="C5739" s="2" t="str">
        <x:v>Operations</x:v>
      </x:c>
      <x:c r="D5739" s="2" t="str">
        <x:v>Swift</x:v>
      </x:c>
      <x:c r="E5739" s="16" t="n">
        <x:v>52182</x:v>
      </x:c>
      <x:c r="F5739" s="16" t="n">
        <x:v>2377</x:v>
      </x:c>
      <x:c r="G5739" s="15" t="n">
        <x:f>VLOOKUP(D5739,'Pricing'!$A$6:$E$8,5,FALSE)</x:f>
        <x:v>0.246</x:v>
      </x:c>
      <x:c r="H5739" s="15" t="n">
        <x:f>VLOOKUP(D5739,'Pricing'!$A$6:$E$8,4,FALSE)</x:f>
        <x:v>1.2</x:v>
      </x:c>
      <x:c r="I5739" s="15" t="n">
        <x:f>E5739*G5739/1000000</x:f>
        <x:v>0.012836772</x:v>
      </x:c>
      <x:c r="J5739" s="15" t="n">
        <x:f>F5739*H5739/1000000</x:f>
        <x:v>0.0028524</x:v>
      </x:c>
      <x:c r="K5739" s="15" t="n">
        <x:f>SUM(I5739:J5739)</x:f>
        <x:v>0.015689172</x:v>
      </x:c>
    </x:row>
    <x:row r="5740" ht="23" customHeight="1">
      <x:c r="A5740" s="2" t="str">
        <x:v>REQ-05736</x:v>
      </x:c>
      <x:c r="B5740" s="2" t="n">
        <x:v>10</x:v>
      </x:c>
      <x:c r="C5740" s="2" t="str">
        <x:v>Support</x:v>
      </x:c>
      <x:c r="D5740" s="2" t="str">
        <x:v>Reasoning</x:v>
      </x:c>
      <x:c r="E5740" s="16" t="n">
        <x:v>17211</x:v>
      </x:c>
      <x:c r="F5740" s="16" t="n">
        <x:v>2819</x:v>
      </x:c>
      <x:c r="G5740" s="15" t="n">
        <x:f>VLOOKUP(D5740,'Pricing'!$A$6:$E$8,5,FALSE)</x:f>
        <x:v>4.920000000000001</x:v>
      </x:c>
      <x:c r="H5740" s="15" t="n">
        <x:f>VLOOKUP(D5740,'Pricing'!$A$6:$E$8,4,FALSE)</x:f>
        <x:v>24</x:v>
      </x:c>
      <x:c r="I5740" s="15" t="n">
        <x:f>E5740*G5740/1000000</x:f>
        <x:v>0.08467812000000001</x:v>
      </x:c>
      <x:c r="J5740" s="15" t="n">
        <x:f>F5740*H5740/1000000</x:f>
        <x:v>0.067656</x:v>
      </x:c>
      <x:c r="K5740" s="15" t="n">
        <x:f>SUM(I5740:J5740)</x:f>
        <x:v>0.15233412000000002</x:v>
      </x:c>
    </x:row>
    <x:row r="5741" ht="23" customHeight="1">
      <x:c r="A5741" s="2" t="str">
        <x:v>REQ-05737</x:v>
      </x:c>
      <x:c r="B5741" s="2" t="n">
        <x:v>10</x:v>
      </x:c>
      <x:c r="C5741" s="2" t="str">
        <x:v>Research</x:v>
      </x:c>
      <x:c r="D5741" s="2" t="str">
        <x:v>Swift</x:v>
      </x:c>
      <x:c r="E5741" s="16" t="n">
        <x:v>98579</x:v>
      </x:c>
      <x:c r="F5741" s="16" t="n">
        <x:v>1583</x:v>
      </x:c>
      <x:c r="G5741" s="15" t="n">
        <x:f>VLOOKUP(D5741,'Pricing'!$A$6:$E$8,5,FALSE)</x:f>
        <x:v>0.246</x:v>
      </x:c>
      <x:c r="H5741" s="15" t="n">
        <x:f>VLOOKUP(D5741,'Pricing'!$A$6:$E$8,4,FALSE)</x:f>
        <x:v>1.2</x:v>
      </x:c>
      <x:c r="I5741" s="15" t="n">
        <x:f>E5741*G5741/1000000</x:f>
        <x:v>0.024250434</x:v>
      </x:c>
      <x:c r="J5741" s="15" t="n">
        <x:f>F5741*H5741/1000000</x:f>
        <x:v>0.0018996</x:v>
      </x:c>
      <x:c r="K5741" s="15" t="n">
        <x:f>SUM(I5741:J5741)</x:f>
        <x:v>0.026150034000000003</x:v>
      </x:c>
    </x:row>
    <x:row r="5742" ht="23" customHeight="1">
      <x:c r="A5742" s="2" t="str">
        <x:v>REQ-05738</x:v>
      </x:c>
      <x:c r="B5742" s="2" t="n">
        <x:v>2</x:v>
      </x:c>
      <x:c r="C5742" s="2" t="str">
        <x:v>Product</x:v>
      </x:c>
      <x:c r="D5742" s="2" t="str">
        <x:v>Balanced</x:v>
      </x:c>
      <x:c r="E5742" s="16" t="n">
        <x:v>11918</x:v>
      </x:c>
      <x:c r="F5742" s="16" t="n">
        <x:v>1590</x:v>
      </x:c>
      <x:c r="G5742" s="15" t="n">
        <x:f>VLOOKUP(D5742,'Pricing'!$A$6:$E$8,5,FALSE)</x:f>
        <x:v>1.2300000000000002</x:v>
      </x:c>
      <x:c r="H5742" s="15" t="n">
        <x:f>VLOOKUP(D5742,'Pricing'!$A$6:$E$8,4,FALSE)</x:f>
        <x:v>6</x:v>
      </x:c>
      <x:c r="I5742" s="15" t="n">
        <x:f>E5742*G5742/1000000</x:f>
        <x:v>0.014659140000000003</x:v>
      </x:c>
      <x:c r="J5742" s="15" t="n">
        <x:f>F5742*H5742/1000000</x:f>
        <x:v>0.00954</x:v>
      </x:c>
      <x:c r="K5742" s="15" t="n">
        <x:f>SUM(I5742:J5742)</x:f>
        <x:v>0.02419914</x:v>
      </x:c>
    </x:row>
    <x:row r="5743" ht="23" customHeight="1">
      <x:c r="A5743" s="2" t="str">
        <x:v>REQ-05739</x:v>
      </x:c>
      <x:c r="B5743" s="2" t="n">
        <x:v>14</x:v>
      </x:c>
      <x:c r="C5743" s="2" t="str">
        <x:v>Engineering</x:v>
      </x:c>
      <x:c r="D5743" s="2" t="str">
        <x:v>Swift</x:v>
      </x:c>
      <x:c r="E5743" s="16" t="n">
        <x:v>71283</x:v>
      </x:c>
      <x:c r="F5743" s="16" t="n">
        <x:v>3922</x:v>
      </x:c>
      <x:c r="G5743" s="15" t="n">
        <x:f>VLOOKUP(D5743,'Pricing'!$A$6:$E$8,5,FALSE)</x:f>
        <x:v>0.246</x:v>
      </x:c>
      <x:c r="H5743" s="15" t="n">
        <x:f>VLOOKUP(D5743,'Pricing'!$A$6:$E$8,4,FALSE)</x:f>
        <x:v>1.2</x:v>
      </x:c>
      <x:c r="I5743" s="15" t="n">
        <x:f>E5743*G5743/1000000</x:f>
        <x:v>0.017535618</x:v>
      </x:c>
      <x:c r="J5743" s="15" t="n">
        <x:f>F5743*H5743/1000000</x:f>
        <x:v>0.0047063999999999995</x:v>
      </x:c>
      <x:c r="K5743" s="15" t="n">
        <x:f>SUM(I5743:J5743)</x:f>
        <x:v>0.022242018</x:v>
      </x:c>
    </x:row>
    <x:row r="5744" ht="23" customHeight="1">
      <x:c r="A5744" s="2" t="str">
        <x:v>REQ-05740</x:v>
      </x:c>
      <x:c r="B5744" s="2" t="n">
        <x:v>12</x:v>
      </x:c>
      <x:c r="C5744" s="2" t="str">
        <x:v>Support</x:v>
      </x:c>
      <x:c r="D5744" s="2" t="str">
        <x:v>Swift</x:v>
      </x:c>
      <x:c r="E5744" s="16" t="n">
        <x:v>25822</x:v>
      </x:c>
      <x:c r="F5744" s="16" t="n">
        <x:v>230</x:v>
      </x:c>
      <x:c r="G5744" s="15" t="n">
        <x:f>VLOOKUP(D5744,'Pricing'!$A$6:$E$8,5,FALSE)</x:f>
        <x:v>0.246</x:v>
      </x:c>
      <x:c r="H5744" s="15" t="n">
        <x:f>VLOOKUP(D5744,'Pricing'!$A$6:$E$8,4,FALSE)</x:f>
        <x:v>1.2</x:v>
      </x:c>
      <x:c r="I5744" s="15" t="n">
        <x:f>E5744*G5744/1000000</x:f>
        <x:v>0.0063522119999999994</x:v>
      </x:c>
      <x:c r="J5744" s="15" t="n">
        <x:f>F5744*H5744/1000000</x:f>
        <x:v>0.000276</x:v>
      </x:c>
      <x:c r="K5744" s="15" t="n">
        <x:f>SUM(I5744:J5744)</x:f>
        <x:v>0.006628212</x:v>
      </x:c>
    </x:row>
    <x:row r="5745" ht="23" customHeight="1">
      <x:c r="A5745" s="2" t="str">
        <x:v>REQ-05741</x:v>
      </x:c>
      <x:c r="B5745" s="2" t="n">
        <x:v>8</x:v>
      </x:c>
      <x:c r="C5745" s="2" t="str">
        <x:v>Research</x:v>
      </x:c>
      <x:c r="D5745" s="2" t="str">
        <x:v>Swift</x:v>
      </x:c>
      <x:c r="E5745" s="16" t="n">
        <x:v>75997</x:v>
      </x:c>
      <x:c r="F5745" s="16" t="n">
        <x:v>2094</x:v>
      </x:c>
      <x:c r="G5745" s="15" t="n">
        <x:f>VLOOKUP(D5745,'Pricing'!$A$6:$E$8,5,FALSE)</x:f>
        <x:v>0.246</x:v>
      </x:c>
      <x:c r="H5745" s="15" t="n">
        <x:f>VLOOKUP(D5745,'Pricing'!$A$6:$E$8,4,FALSE)</x:f>
        <x:v>1.2</x:v>
      </x:c>
      <x:c r="I5745" s="15" t="n">
        <x:f>E5745*G5745/1000000</x:f>
        <x:v>0.018695261999999997</x:v>
      </x:c>
      <x:c r="J5745" s="15" t="n">
        <x:f>F5745*H5745/1000000</x:f>
        <x:v>0.0025128</x:v>
      </x:c>
      <x:c r="K5745" s="15" t="n">
        <x:f>SUM(I5745:J5745)</x:f>
        <x:v>0.021208061999999996</x:v>
      </x:c>
    </x:row>
    <x:row r="5746" ht="23" customHeight="1">
      <x:c r="A5746" s="2" t="str">
        <x:v>REQ-05742</x:v>
      </x:c>
      <x:c r="B5746" s="2" t="n">
        <x:v>20</x:v>
      </x:c>
      <x:c r="C5746" s="2" t="str">
        <x:v>Growth</x:v>
      </x:c>
      <x:c r="D5746" s="2" t="str">
        <x:v>Swift</x:v>
      </x:c>
      <x:c r="E5746" s="16" t="n">
        <x:v>58126</x:v>
      </x:c>
      <x:c r="F5746" s="16" t="n">
        <x:v>2126</x:v>
      </x:c>
      <x:c r="G5746" s="15" t="n">
        <x:f>VLOOKUP(D5746,'Pricing'!$A$6:$E$8,5,FALSE)</x:f>
        <x:v>0.246</x:v>
      </x:c>
      <x:c r="H5746" s="15" t="n">
        <x:f>VLOOKUP(D5746,'Pricing'!$A$6:$E$8,4,FALSE)</x:f>
        <x:v>1.2</x:v>
      </x:c>
      <x:c r="I5746" s="15" t="n">
        <x:f>E5746*G5746/1000000</x:f>
        <x:v>0.014298996</x:v>
      </x:c>
      <x:c r="J5746" s="15" t="n">
        <x:f>F5746*H5746/1000000</x:f>
        <x:v>0.0025512</x:v>
      </x:c>
      <x:c r="K5746" s="15" t="n">
        <x:f>SUM(I5746:J5746)</x:f>
        <x:v>0.016850195999999998</x:v>
      </x:c>
    </x:row>
    <x:row r="5747" ht="23" customHeight="1">
      <x:c r="A5747" s="2" t="str">
        <x:v>REQ-05743</x:v>
      </x:c>
      <x:c r="B5747" s="2" t="n">
        <x:v>11</x:v>
      </x:c>
      <x:c r="C5747" s="2" t="str">
        <x:v>Engineering</x:v>
      </x:c>
      <x:c r="D5747" s="2" t="str">
        <x:v>Swift</x:v>
      </x:c>
      <x:c r="E5747" s="16" t="n">
        <x:v>78947</x:v>
      </x:c>
      <x:c r="F5747" s="16" t="n">
        <x:v>3657</x:v>
      </x:c>
      <x:c r="G5747" s="15" t="n">
        <x:f>VLOOKUP(D5747,'Pricing'!$A$6:$E$8,5,FALSE)</x:f>
        <x:v>0.246</x:v>
      </x:c>
      <x:c r="H5747" s="15" t="n">
        <x:f>VLOOKUP(D5747,'Pricing'!$A$6:$E$8,4,FALSE)</x:f>
        <x:v>1.2</x:v>
      </x:c>
      <x:c r="I5747" s="15" t="n">
        <x:f>E5747*G5747/1000000</x:f>
        <x:v>0.019420962</x:v>
      </x:c>
      <x:c r="J5747" s="15" t="n">
        <x:f>F5747*H5747/1000000</x:f>
        <x:v>0.0043884</x:v>
      </x:c>
      <x:c r="K5747" s="15" t="n">
        <x:f>SUM(I5747:J5747)</x:f>
        <x:v>0.023809362</x:v>
      </x:c>
    </x:row>
    <x:row r="5748" ht="23" customHeight="1">
      <x:c r="A5748" s="2" t="str">
        <x:v>REQ-05744</x:v>
      </x:c>
      <x:c r="B5748" s="2" t="n">
        <x:v>17</x:v>
      </x:c>
      <x:c r="C5748" s="2" t="str">
        <x:v>Support</x:v>
      </x:c>
      <x:c r="D5748" s="2" t="str">
        <x:v>Swift</x:v>
      </x:c>
      <x:c r="E5748" s="16" t="n">
        <x:v>95926</x:v>
      </x:c>
      <x:c r="F5748" s="16" t="n">
        <x:v>666</x:v>
      </x:c>
      <x:c r="G5748" s="15" t="n">
        <x:f>VLOOKUP(D5748,'Pricing'!$A$6:$E$8,5,FALSE)</x:f>
        <x:v>0.246</x:v>
      </x:c>
      <x:c r="H5748" s="15" t="n">
        <x:f>VLOOKUP(D5748,'Pricing'!$A$6:$E$8,4,FALSE)</x:f>
        <x:v>1.2</x:v>
      </x:c>
      <x:c r="I5748" s="15" t="n">
        <x:f>E5748*G5748/1000000</x:f>
        <x:v>0.023597795999999997</x:v>
      </x:c>
      <x:c r="J5748" s="15" t="n">
        <x:f>F5748*H5748/1000000</x:f>
        <x:v>0.0007991999999999999</x:v>
      </x:c>
      <x:c r="K5748" s="15" t="n">
        <x:f>SUM(I5748:J5748)</x:f>
        <x:v>0.024396995999999997</x:v>
      </x:c>
    </x:row>
    <x:row r="5749" ht="23" customHeight="1">
      <x:c r="A5749" s="2" t="str">
        <x:v>REQ-05745</x:v>
      </x:c>
      <x:c r="B5749" s="2" t="n">
        <x:v>15</x:v>
      </x:c>
      <x:c r="C5749" s="2" t="str">
        <x:v>Research</x:v>
      </x:c>
      <x:c r="D5749" s="2" t="str">
        <x:v>Swift</x:v>
      </x:c>
      <x:c r="E5749" s="16" t="n">
        <x:v>79293</x:v>
      </x:c>
      <x:c r="F5749" s="16" t="n">
        <x:v>2226</x:v>
      </x:c>
      <x:c r="G5749" s="15" t="n">
        <x:f>VLOOKUP(D5749,'Pricing'!$A$6:$E$8,5,FALSE)</x:f>
        <x:v>0.246</x:v>
      </x:c>
      <x:c r="H5749" s="15" t="n">
        <x:f>VLOOKUP(D5749,'Pricing'!$A$6:$E$8,4,FALSE)</x:f>
        <x:v>1.2</x:v>
      </x:c>
      <x:c r="I5749" s="15" t="n">
        <x:f>E5749*G5749/1000000</x:f>
        <x:v>0.019506078</x:v>
      </x:c>
      <x:c r="J5749" s="15" t="n">
        <x:f>F5749*H5749/1000000</x:f>
        <x:v>0.0026712</x:v>
      </x:c>
      <x:c r="K5749" s="15" t="n">
        <x:f>SUM(I5749:J5749)</x:f>
        <x:v>0.022177277999999998</x:v>
      </x:c>
    </x:row>
    <x:row r="5750" ht="23" customHeight="1">
      <x:c r="A5750" s="2" t="str">
        <x:v>REQ-05746</x:v>
      </x:c>
      <x:c r="B5750" s="2" t="n">
        <x:v>5</x:v>
      </x:c>
      <x:c r="C5750" s="2" t="str">
        <x:v>Support</x:v>
      </x:c>
      <x:c r="D5750" s="2" t="str">
        <x:v>Swift</x:v>
      </x:c>
      <x:c r="E5750" s="16" t="n">
        <x:v>6559</x:v>
      </x:c>
      <x:c r="F5750" s="16" t="n">
        <x:v>2956</x:v>
      </x:c>
      <x:c r="G5750" s="15" t="n">
        <x:f>VLOOKUP(D5750,'Pricing'!$A$6:$E$8,5,FALSE)</x:f>
        <x:v>0.246</x:v>
      </x:c>
      <x:c r="H5750" s="15" t="n">
        <x:f>VLOOKUP(D5750,'Pricing'!$A$6:$E$8,4,FALSE)</x:f>
        <x:v>1.2</x:v>
      </x:c>
      <x:c r="I5750" s="15" t="n">
        <x:f>E5750*G5750/1000000</x:f>
        <x:v>0.001613514</x:v>
      </x:c>
      <x:c r="J5750" s="15" t="n">
        <x:f>F5750*H5750/1000000</x:f>
        <x:v>0.0035472</x:v>
      </x:c>
      <x:c r="K5750" s="15" t="n">
        <x:f>SUM(I5750:J5750)</x:f>
        <x:v>0.005160714</x:v>
      </x:c>
    </x:row>
    <x:row r="5751" ht="23" customHeight="1">
      <x:c r="A5751" s="2" t="str">
        <x:v>REQ-05747</x:v>
      </x:c>
      <x:c r="B5751" s="2" t="n">
        <x:v>1</x:v>
      </x:c>
      <x:c r="C5751" s="2" t="str">
        <x:v>Operations</x:v>
      </x:c>
      <x:c r="D5751" s="2" t="str">
        <x:v>Balanced</x:v>
      </x:c>
      <x:c r="E5751" s="16" t="n">
        <x:v>47665</x:v>
      </x:c>
      <x:c r="F5751" s="16" t="n">
        <x:v>2597</x:v>
      </x:c>
      <x:c r="G5751" s="15" t="n">
        <x:f>VLOOKUP(D5751,'Pricing'!$A$6:$E$8,5,FALSE)</x:f>
        <x:v>1.2300000000000002</x:v>
      </x:c>
      <x:c r="H5751" s="15" t="n">
        <x:f>VLOOKUP(D5751,'Pricing'!$A$6:$E$8,4,FALSE)</x:f>
        <x:v>6</x:v>
      </x:c>
      <x:c r="I5751" s="15" t="n">
        <x:f>E5751*G5751/1000000</x:f>
        <x:v>0.05862795000000001</x:v>
      </x:c>
      <x:c r="J5751" s="15" t="n">
        <x:f>F5751*H5751/1000000</x:f>
        <x:v>0.015582</x:v>
      </x:c>
      <x:c r="K5751" s="15" t="n">
        <x:f>SUM(I5751:J5751)</x:f>
        <x:v>0.07420995000000001</x:v>
      </x:c>
    </x:row>
    <x:row r="5752" ht="23" customHeight="1">
      <x:c r="A5752" s="2" t="str">
        <x:v>REQ-05748</x:v>
      </x:c>
      <x:c r="B5752" s="2" t="n">
        <x:v>16</x:v>
      </x:c>
      <x:c r="C5752" s="2" t="str">
        <x:v>Growth</x:v>
      </x:c>
      <x:c r="D5752" s="2" t="str">
        <x:v>Swift</x:v>
      </x:c>
      <x:c r="E5752" s="16" t="n">
        <x:v>15805</x:v>
      </x:c>
      <x:c r="F5752" s="16" t="n">
        <x:v>1892</x:v>
      </x:c>
      <x:c r="G5752" s="15" t="n">
        <x:f>VLOOKUP(D5752,'Pricing'!$A$6:$E$8,5,FALSE)</x:f>
        <x:v>0.246</x:v>
      </x:c>
      <x:c r="H5752" s="15" t="n">
        <x:f>VLOOKUP(D5752,'Pricing'!$A$6:$E$8,4,FALSE)</x:f>
        <x:v>1.2</x:v>
      </x:c>
      <x:c r="I5752" s="15" t="n">
        <x:f>E5752*G5752/1000000</x:f>
        <x:v>0.00388803</x:v>
      </x:c>
      <x:c r="J5752" s="15" t="n">
        <x:f>F5752*H5752/1000000</x:f>
        <x:v>0.0022704</x:v>
      </x:c>
      <x:c r="K5752" s="15" t="n">
        <x:f>SUM(I5752:J5752)</x:f>
        <x:v>0.0061584299999999995</x:v>
      </x:c>
    </x:row>
    <x:row r="5753" ht="23" customHeight="1">
      <x:c r="A5753" s="2" t="str">
        <x:v>REQ-05749</x:v>
      </x:c>
      <x:c r="B5753" s="2" t="n">
        <x:v>5</x:v>
      </x:c>
      <x:c r="C5753" s="2" t="str">
        <x:v>Research</x:v>
      </x:c>
      <x:c r="D5753" s="2" t="str">
        <x:v>Swift</x:v>
      </x:c>
      <x:c r="E5753" s="16" t="n">
        <x:v>56662</x:v>
      </x:c>
      <x:c r="F5753" s="16" t="n">
        <x:v>2875</x:v>
      </x:c>
      <x:c r="G5753" s="15" t="n">
        <x:f>VLOOKUP(D5753,'Pricing'!$A$6:$E$8,5,FALSE)</x:f>
        <x:v>0.246</x:v>
      </x:c>
      <x:c r="H5753" s="15" t="n">
        <x:f>VLOOKUP(D5753,'Pricing'!$A$6:$E$8,4,FALSE)</x:f>
        <x:v>1.2</x:v>
      </x:c>
      <x:c r="I5753" s="15" t="n">
        <x:f>E5753*G5753/1000000</x:f>
        <x:v>0.013938851999999998</x:v>
      </x:c>
      <x:c r="J5753" s="15" t="n">
        <x:f>F5753*H5753/1000000</x:f>
        <x:v>0.00345</x:v>
      </x:c>
      <x:c r="K5753" s="15" t="n">
        <x:f>SUM(I5753:J5753)</x:f>
        <x:v>0.017388851999999996</x:v>
      </x:c>
    </x:row>
    <x:row r="5754" ht="23" customHeight="1">
      <x:c r="A5754" s="2" t="str">
        <x:v>REQ-05750</x:v>
      </x:c>
      <x:c r="B5754" s="2" t="n">
        <x:v>17</x:v>
      </x:c>
      <x:c r="C5754" s="2" t="str">
        <x:v>Support</x:v>
      </x:c>
      <x:c r="D5754" s="2" t="str">
        <x:v>Balanced</x:v>
      </x:c>
      <x:c r="E5754" s="16" t="n">
        <x:v>19914</x:v>
      </x:c>
      <x:c r="F5754" s="16" t="n">
        <x:v>2885</x:v>
      </x:c>
      <x:c r="G5754" s="15" t="n">
        <x:f>VLOOKUP(D5754,'Pricing'!$A$6:$E$8,5,FALSE)</x:f>
        <x:v>1.2300000000000002</x:v>
      </x:c>
      <x:c r="H5754" s="15" t="n">
        <x:f>VLOOKUP(D5754,'Pricing'!$A$6:$E$8,4,FALSE)</x:f>
        <x:v>6</x:v>
      </x:c>
      <x:c r="I5754" s="15" t="n">
        <x:f>E5754*G5754/1000000</x:f>
        <x:v>0.024494220000000004</x:v>
      </x:c>
      <x:c r="J5754" s="15" t="n">
        <x:f>F5754*H5754/1000000</x:f>
        <x:v>0.01731</x:v>
      </x:c>
      <x:c r="K5754" s="15" t="n">
        <x:f>SUM(I5754:J5754)</x:f>
        <x:v>0.04180422</x:v>
      </x:c>
    </x:row>
    <x:row r="5755" ht="23" customHeight="1">
      <x:c r="A5755" s="2" t="str">
        <x:v>REQ-05751</x:v>
      </x:c>
      <x:c r="B5755" s="2" t="n">
        <x:v>31</x:v>
      </x:c>
      <x:c r="C5755" s="2" t="str">
        <x:v>Research</x:v>
      </x:c>
      <x:c r="D5755" s="2" t="str">
        <x:v>Swift</x:v>
      </x:c>
      <x:c r="E5755" s="16" t="n">
        <x:v>19036</x:v>
      </x:c>
      <x:c r="F5755" s="16" t="n">
        <x:v>300</x:v>
      </x:c>
      <x:c r="G5755" s="15" t="n">
        <x:f>VLOOKUP(D5755,'Pricing'!$A$6:$E$8,5,FALSE)</x:f>
        <x:v>0.246</x:v>
      </x:c>
      <x:c r="H5755" s="15" t="n">
        <x:f>VLOOKUP(D5755,'Pricing'!$A$6:$E$8,4,FALSE)</x:f>
        <x:v>1.2</x:v>
      </x:c>
      <x:c r="I5755" s="15" t="n">
        <x:f>E5755*G5755/1000000</x:f>
        <x:v>0.004682856</x:v>
      </x:c>
      <x:c r="J5755" s="15" t="n">
        <x:f>F5755*H5755/1000000</x:f>
        <x:v>0.00036</x:v>
      </x:c>
      <x:c r="K5755" s="15" t="n">
        <x:f>SUM(I5755:J5755)</x:f>
        <x:v>0.005042856</x:v>
      </x:c>
    </x:row>
    <x:row r="5756" ht="23" customHeight="1">
      <x:c r="A5756" s="2" t="str">
        <x:v>REQ-05752</x:v>
      </x:c>
      <x:c r="B5756" s="2" t="n">
        <x:v>7</x:v>
      </x:c>
      <x:c r="C5756" s="2" t="str">
        <x:v>Product</x:v>
      </x:c>
      <x:c r="D5756" s="2" t="str">
        <x:v>Swift</x:v>
      </x:c>
      <x:c r="E5756" s="16" t="n">
        <x:v>113098</x:v>
      </x:c>
      <x:c r="F5756" s="16" t="n">
        <x:v>1546</x:v>
      </x:c>
      <x:c r="G5756" s="15" t="n">
        <x:f>VLOOKUP(D5756,'Pricing'!$A$6:$E$8,5,FALSE)</x:f>
        <x:v>0.246</x:v>
      </x:c>
      <x:c r="H5756" s="15" t="n">
        <x:f>VLOOKUP(D5756,'Pricing'!$A$6:$E$8,4,FALSE)</x:f>
        <x:v>1.2</x:v>
      </x:c>
      <x:c r="I5756" s="15" t="n">
        <x:f>E5756*G5756/1000000</x:f>
        <x:v>0.027822108</x:v>
      </x:c>
      <x:c r="J5756" s="15" t="n">
        <x:f>F5756*H5756/1000000</x:f>
        <x:v>0.0018551999999999998</x:v>
      </x:c>
      <x:c r="K5756" s="15" t="n">
        <x:f>SUM(I5756:J5756)</x:f>
        <x:v>0.029677308000000003</x:v>
      </x:c>
    </x:row>
    <x:row r="5757" ht="23" customHeight="1">
      <x:c r="A5757" s="2" t="str">
        <x:v>REQ-05753</x:v>
      </x:c>
      <x:c r="B5757" s="2" t="n">
        <x:v>28</x:v>
      </x:c>
      <x:c r="C5757" s="2" t="str">
        <x:v>Engineering</x:v>
      </x:c>
      <x:c r="D5757" s="2" t="str">
        <x:v>Balanced</x:v>
      </x:c>
      <x:c r="E5757" s="16" t="n">
        <x:v>55773</x:v>
      </x:c>
      <x:c r="F5757" s="16" t="n">
        <x:v>3331</x:v>
      </x:c>
      <x:c r="G5757" s="15" t="n">
        <x:f>VLOOKUP(D5757,'Pricing'!$A$6:$E$8,5,FALSE)</x:f>
        <x:v>1.2300000000000002</x:v>
      </x:c>
      <x:c r="H5757" s="15" t="n">
        <x:f>VLOOKUP(D5757,'Pricing'!$A$6:$E$8,4,FALSE)</x:f>
        <x:v>6</x:v>
      </x:c>
      <x:c r="I5757" s="15" t="n">
        <x:f>E5757*G5757/1000000</x:f>
        <x:v>0.06860079000000001</x:v>
      </x:c>
      <x:c r="J5757" s="15" t="n">
        <x:f>F5757*H5757/1000000</x:f>
        <x:v>0.019986</x:v>
      </x:c>
      <x:c r="K5757" s="15" t="n">
        <x:f>SUM(I5757:J5757)</x:f>
        <x:v>0.08858679000000001</x:v>
      </x:c>
    </x:row>
    <x:row r="5758" ht="23" customHeight="1">
      <x:c r="A5758" s="2" t="str">
        <x:v>REQ-05754</x:v>
      </x:c>
      <x:c r="B5758" s="2" t="n">
        <x:v>25</x:v>
      </x:c>
      <x:c r="C5758" s="2" t="str">
        <x:v>Growth</x:v>
      </x:c>
      <x:c r="D5758" s="2" t="str">
        <x:v>Balanced</x:v>
      </x:c>
      <x:c r="E5758" s="16" t="n">
        <x:v>49149</x:v>
      </x:c>
      <x:c r="F5758" s="16" t="n">
        <x:v>246</x:v>
      </x:c>
      <x:c r="G5758" s="15" t="n">
        <x:f>VLOOKUP(D5758,'Pricing'!$A$6:$E$8,5,FALSE)</x:f>
        <x:v>1.2300000000000002</x:v>
      </x:c>
      <x:c r="H5758" s="15" t="n">
        <x:f>VLOOKUP(D5758,'Pricing'!$A$6:$E$8,4,FALSE)</x:f>
        <x:v>6</x:v>
      </x:c>
      <x:c r="I5758" s="15" t="n">
        <x:f>E5758*G5758/1000000</x:f>
        <x:v>0.06045327000000001</x:v>
      </x:c>
      <x:c r="J5758" s="15" t="n">
        <x:f>F5758*H5758/1000000</x:f>
        <x:v>0.001476</x:v>
      </x:c>
      <x:c r="K5758" s="15" t="n">
        <x:f>SUM(I5758:J5758)</x:f>
        <x:v>0.06192927000000001</x:v>
      </x:c>
    </x:row>
    <x:row r="5759" ht="23" customHeight="1">
      <x:c r="A5759" s="2" t="str">
        <x:v>REQ-05755</x:v>
      </x:c>
      <x:c r="B5759" s="2" t="n">
        <x:v>14</x:v>
      </x:c>
      <x:c r="C5759" s="2" t="str">
        <x:v>Research</x:v>
      </x:c>
      <x:c r="D5759" s="2" t="str">
        <x:v>Balanced</x:v>
      </x:c>
      <x:c r="E5759" s="16" t="n">
        <x:v>45809</x:v>
      </x:c>
      <x:c r="F5759" s="16" t="n">
        <x:v>2310</x:v>
      </x:c>
      <x:c r="G5759" s="15" t="n">
        <x:f>VLOOKUP(D5759,'Pricing'!$A$6:$E$8,5,FALSE)</x:f>
        <x:v>1.2300000000000002</x:v>
      </x:c>
      <x:c r="H5759" s="15" t="n">
        <x:f>VLOOKUP(D5759,'Pricing'!$A$6:$E$8,4,FALSE)</x:f>
        <x:v>6</x:v>
      </x:c>
      <x:c r="I5759" s="15" t="n">
        <x:f>E5759*G5759/1000000</x:f>
        <x:v>0.056345070000000004</x:v>
      </x:c>
      <x:c r="J5759" s="15" t="n">
        <x:f>F5759*H5759/1000000</x:f>
        <x:v>0.01386</x:v>
      </x:c>
      <x:c r="K5759" s="15" t="n">
        <x:f>SUM(I5759:J5759)</x:f>
        <x:v>0.07020507000000001</x:v>
      </x:c>
    </x:row>
    <x:row r="5760" ht="23" customHeight="1">
      <x:c r="A5760" s="2" t="str">
        <x:v>REQ-05756</x:v>
      </x:c>
      <x:c r="B5760" s="2" t="n">
        <x:v>19</x:v>
      </x:c>
      <x:c r="C5760" s="2" t="str">
        <x:v>Growth</x:v>
      </x:c>
      <x:c r="D5760" s="2" t="str">
        <x:v>Swift</x:v>
      </x:c>
      <x:c r="E5760" s="16" t="n">
        <x:v>19113</x:v>
      </x:c>
      <x:c r="F5760" s="16" t="n">
        <x:v>1639</x:v>
      </x:c>
      <x:c r="G5760" s="15" t="n">
        <x:f>VLOOKUP(D5760,'Pricing'!$A$6:$E$8,5,FALSE)</x:f>
        <x:v>0.246</x:v>
      </x:c>
      <x:c r="H5760" s="15" t="n">
        <x:f>VLOOKUP(D5760,'Pricing'!$A$6:$E$8,4,FALSE)</x:f>
        <x:v>1.2</x:v>
      </x:c>
      <x:c r="I5760" s="15" t="n">
        <x:f>E5760*G5760/1000000</x:f>
        <x:v>0.004701798</x:v>
      </x:c>
      <x:c r="J5760" s="15" t="n">
        <x:f>F5760*H5760/1000000</x:f>
        <x:v>0.0019668</x:v>
      </x:c>
      <x:c r="K5760" s="15" t="n">
        <x:f>SUM(I5760:J5760)</x:f>
        <x:v>0.0066685979999999995</x:v>
      </x:c>
    </x:row>
    <x:row r="5761" ht="23" customHeight="1">
      <x:c r="A5761" s="2" t="str">
        <x:v>REQ-05757</x:v>
      </x:c>
      <x:c r="B5761" s="2" t="n">
        <x:v>19</x:v>
      </x:c>
      <x:c r="C5761" s="2" t="str">
        <x:v>Research</x:v>
      </x:c>
      <x:c r="D5761" s="2" t="str">
        <x:v>Swift</x:v>
      </x:c>
      <x:c r="E5761" s="16" t="n">
        <x:v>102609</x:v>
      </x:c>
      <x:c r="F5761" s="16" t="n">
        <x:v>3847</x:v>
      </x:c>
      <x:c r="G5761" s="15" t="n">
        <x:f>VLOOKUP(D5761,'Pricing'!$A$6:$E$8,5,FALSE)</x:f>
        <x:v>0.246</x:v>
      </x:c>
      <x:c r="H5761" s="15" t="n">
        <x:f>VLOOKUP(D5761,'Pricing'!$A$6:$E$8,4,FALSE)</x:f>
        <x:v>1.2</x:v>
      </x:c>
      <x:c r="I5761" s="15" t="n">
        <x:f>E5761*G5761/1000000</x:f>
        <x:v>0.025241813999999998</x:v>
      </x:c>
      <x:c r="J5761" s="15" t="n">
        <x:f>F5761*H5761/1000000</x:f>
        <x:v>0.0046164</x:v>
      </x:c>
      <x:c r="K5761" s="15" t="n">
        <x:f>SUM(I5761:J5761)</x:f>
        <x:v>0.029858213999999998</x:v>
      </x:c>
    </x:row>
    <x:row r="5762" ht="23" customHeight="1">
      <x:c r="A5762" s="2" t="str">
        <x:v>REQ-05758</x:v>
      </x:c>
      <x:c r="B5762" s="2" t="n">
        <x:v>22</x:v>
      </x:c>
      <x:c r="C5762" s="2" t="str">
        <x:v>Support</x:v>
      </x:c>
      <x:c r="D5762" s="2" t="str">
        <x:v>Swift</x:v>
      </x:c>
      <x:c r="E5762" s="16" t="n">
        <x:v>17768</x:v>
      </x:c>
      <x:c r="F5762" s="16" t="n">
        <x:v>937</x:v>
      </x:c>
      <x:c r="G5762" s="15" t="n">
        <x:f>VLOOKUP(D5762,'Pricing'!$A$6:$E$8,5,FALSE)</x:f>
        <x:v>0.246</x:v>
      </x:c>
      <x:c r="H5762" s="15" t="n">
        <x:f>VLOOKUP(D5762,'Pricing'!$A$6:$E$8,4,FALSE)</x:f>
        <x:v>1.2</x:v>
      </x:c>
      <x:c r="I5762" s="15" t="n">
        <x:f>E5762*G5762/1000000</x:f>
        <x:v>0.004370928</x:v>
      </x:c>
      <x:c r="J5762" s="15" t="n">
        <x:f>F5762*H5762/1000000</x:f>
        <x:v>0.0011243999999999998</x:v>
      </x:c>
      <x:c r="K5762" s="15" t="n">
        <x:f>SUM(I5762:J5762)</x:f>
        <x:v>0.005495327999999999</x:v>
      </x:c>
    </x:row>
    <x:row r="5763" ht="23" customHeight="1">
      <x:c r="A5763" s="2" t="str">
        <x:v>REQ-05759</x:v>
      </x:c>
      <x:c r="B5763" s="2" t="n">
        <x:v>14</x:v>
      </x:c>
      <x:c r="C5763" s="2" t="str">
        <x:v>Engineering</x:v>
      </x:c>
      <x:c r="D5763" s="2" t="str">
        <x:v>Balanced</x:v>
      </x:c>
      <x:c r="E5763" s="16" t="n">
        <x:v>96383</x:v>
      </x:c>
      <x:c r="F5763" s="16" t="n">
        <x:v>1631</x:v>
      </x:c>
      <x:c r="G5763" s="15" t="n">
        <x:f>VLOOKUP(D5763,'Pricing'!$A$6:$E$8,5,FALSE)</x:f>
        <x:v>1.2300000000000002</x:v>
      </x:c>
      <x:c r="H5763" s="15" t="n">
        <x:f>VLOOKUP(D5763,'Pricing'!$A$6:$E$8,4,FALSE)</x:f>
        <x:v>6</x:v>
      </x:c>
      <x:c r="I5763" s="15" t="n">
        <x:f>E5763*G5763/1000000</x:f>
        <x:v>0.11855109000000003</x:v>
      </x:c>
      <x:c r="J5763" s="15" t="n">
        <x:f>F5763*H5763/1000000</x:f>
        <x:v>0.009786</x:v>
      </x:c>
      <x:c r="K5763" s="15" t="n">
        <x:f>SUM(I5763:J5763)</x:f>
        <x:v>0.12833709000000001</x:v>
      </x:c>
    </x:row>
    <x:row r="5764" ht="23" customHeight="1">
      <x:c r="A5764" s="2" t="str">
        <x:v>REQ-05760</x:v>
      </x:c>
      <x:c r="B5764" s="2" t="n">
        <x:v>19</x:v>
      </x:c>
      <x:c r="C5764" s="2" t="str">
        <x:v>Growth</x:v>
      </x:c>
      <x:c r="D5764" s="2" t="str">
        <x:v>Balanced</x:v>
      </x:c>
      <x:c r="E5764" s="16" t="n">
        <x:v>63779</x:v>
      </x:c>
      <x:c r="F5764" s="16" t="n">
        <x:v>3020</x:v>
      </x:c>
      <x:c r="G5764" s="15" t="n">
        <x:f>VLOOKUP(D5764,'Pricing'!$A$6:$E$8,5,FALSE)</x:f>
        <x:v>1.2300000000000002</x:v>
      </x:c>
      <x:c r="H5764" s="15" t="n">
        <x:f>VLOOKUP(D5764,'Pricing'!$A$6:$E$8,4,FALSE)</x:f>
        <x:v>6</x:v>
      </x:c>
      <x:c r="I5764" s="15" t="n">
        <x:f>E5764*G5764/1000000</x:f>
        <x:v>0.07844817000000001</x:v>
      </x:c>
      <x:c r="J5764" s="15" t="n">
        <x:f>F5764*H5764/1000000</x:f>
        <x:v>0.01812</x:v>
      </x:c>
      <x:c r="K5764" s="15" t="n">
        <x:f>SUM(I5764:J5764)</x:f>
        <x:v>0.09656817000000001</x:v>
      </x:c>
    </x:row>
    <x:row r="5765" ht="23" customHeight="1">
      <x:c r="A5765" s="2" t="str">
        <x:v>REQ-05761</x:v>
      </x:c>
      <x:c r="B5765" s="2" t="n">
        <x:v>8</x:v>
      </x:c>
      <x:c r="C5765" s="2" t="str">
        <x:v>Operations</x:v>
      </x:c>
      <x:c r="D5765" s="2" t="str">
        <x:v>Swift</x:v>
      </x:c>
      <x:c r="E5765" s="16" t="n">
        <x:v>12556</x:v>
      </x:c>
      <x:c r="F5765" s="16" t="n">
        <x:v>3779</x:v>
      </x:c>
      <x:c r="G5765" s="15" t="n">
        <x:f>VLOOKUP(D5765,'Pricing'!$A$6:$E$8,5,FALSE)</x:f>
        <x:v>0.246</x:v>
      </x:c>
      <x:c r="H5765" s="15" t="n">
        <x:f>VLOOKUP(D5765,'Pricing'!$A$6:$E$8,4,FALSE)</x:f>
        <x:v>1.2</x:v>
      </x:c>
      <x:c r="I5765" s="15" t="n">
        <x:f>E5765*G5765/1000000</x:f>
        <x:v>0.0030887759999999997</x:v>
      </x:c>
      <x:c r="J5765" s="15" t="n">
        <x:f>F5765*H5765/1000000</x:f>
        <x:v>0.0045348</x:v>
      </x:c>
      <x:c r="K5765" s="15" t="n">
        <x:f>SUM(I5765:J5765)</x:f>
        <x:v>0.007623576</x:v>
      </x:c>
    </x:row>
    <x:row r="5766" ht="23" customHeight="1">
      <x:c r="A5766" s="2" t="str">
        <x:v>REQ-05762</x:v>
      </x:c>
      <x:c r="B5766" s="2" t="n">
        <x:v>30</x:v>
      </x:c>
      <x:c r="C5766" s="2" t="str">
        <x:v>Product</x:v>
      </x:c>
      <x:c r="D5766" s="2" t="str">
        <x:v>Swift</x:v>
      </x:c>
      <x:c r="E5766" s="16" t="n">
        <x:v>118224</x:v>
      </x:c>
      <x:c r="F5766" s="16" t="n">
        <x:v>1045</x:v>
      </x:c>
      <x:c r="G5766" s="15" t="n">
        <x:f>VLOOKUP(D5766,'Pricing'!$A$6:$E$8,5,FALSE)</x:f>
        <x:v>0.246</x:v>
      </x:c>
      <x:c r="H5766" s="15" t="n">
        <x:f>VLOOKUP(D5766,'Pricing'!$A$6:$E$8,4,FALSE)</x:f>
        <x:v>1.2</x:v>
      </x:c>
      <x:c r="I5766" s="15" t="n">
        <x:f>E5766*G5766/1000000</x:f>
        <x:v>0.029083104</x:v>
      </x:c>
      <x:c r="J5766" s="15" t="n">
        <x:f>F5766*H5766/1000000</x:f>
        <x:v>0.001254</x:v>
      </x:c>
      <x:c r="K5766" s="15" t="n">
        <x:f>SUM(I5766:J5766)</x:f>
        <x:v>0.030337103999999997</x:v>
      </x:c>
    </x:row>
    <x:row r="5767" ht="23" customHeight="1">
      <x:c r="A5767" s="2" t="str">
        <x:v>REQ-05763</x:v>
      </x:c>
      <x:c r="B5767" s="2" t="n">
        <x:v>8</x:v>
      </x:c>
      <x:c r="C5767" s="2" t="str">
        <x:v>Research</x:v>
      </x:c>
      <x:c r="D5767" s="2" t="str">
        <x:v>Swift</x:v>
      </x:c>
      <x:c r="E5767" s="16" t="n">
        <x:v>67364</x:v>
      </x:c>
      <x:c r="F5767" s="16" t="n">
        <x:v>2008</x:v>
      </x:c>
      <x:c r="G5767" s="15" t="n">
        <x:f>VLOOKUP(D5767,'Pricing'!$A$6:$E$8,5,FALSE)</x:f>
        <x:v>0.246</x:v>
      </x:c>
      <x:c r="H5767" s="15" t="n">
        <x:f>VLOOKUP(D5767,'Pricing'!$A$6:$E$8,4,FALSE)</x:f>
        <x:v>1.2</x:v>
      </x:c>
      <x:c r="I5767" s="15" t="n">
        <x:f>E5767*G5767/1000000</x:f>
        <x:v>0.016571543999999997</x:v>
      </x:c>
      <x:c r="J5767" s="15" t="n">
        <x:f>F5767*H5767/1000000</x:f>
        <x:v>0.0024096</x:v>
      </x:c>
      <x:c r="K5767" s="15" t="n">
        <x:f>SUM(I5767:J5767)</x:f>
        <x:v>0.018981144</x:v>
      </x:c>
    </x:row>
    <x:row r="5768" ht="23" customHeight="1">
      <x:c r="A5768" s="2" t="str">
        <x:v>REQ-05764</x:v>
      </x:c>
      <x:c r="B5768" s="2" t="n">
        <x:v>1</x:v>
      </x:c>
      <x:c r="C5768" s="2" t="str">
        <x:v>Support</x:v>
      </x:c>
      <x:c r="D5768" s="2" t="str">
        <x:v>Balanced</x:v>
      </x:c>
      <x:c r="E5768" s="16" t="n">
        <x:v>105518</x:v>
      </x:c>
      <x:c r="F5768" s="16" t="n">
        <x:v>492</x:v>
      </x:c>
      <x:c r="G5768" s="15" t="n">
        <x:f>VLOOKUP(D5768,'Pricing'!$A$6:$E$8,5,FALSE)</x:f>
        <x:v>1.2300000000000002</x:v>
      </x:c>
      <x:c r="H5768" s="15" t="n">
        <x:f>VLOOKUP(D5768,'Pricing'!$A$6:$E$8,4,FALSE)</x:f>
        <x:v>6</x:v>
      </x:c>
      <x:c r="I5768" s="15" t="n">
        <x:f>E5768*G5768/1000000</x:f>
        <x:v>0.12978714000000002</x:v>
      </x:c>
      <x:c r="J5768" s="15" t="n">
        <x:f>F5768*H5768/1000000</x:f>
        <x:v>0.002952</x:v>
      </x:c>
      <x:c r="K5768" s="15" t="n">
        <x:f>SUM(I5768:J5768)</x:f>
        <x:v>0.13273914000000003</x:v>
      </x:c>
    </x:row>
    <x:row r="5769" ht="23" customHeight="1">
      <x:c r="A5769" s="2" t="str">
        <x:v>REQ-05765</x:v>
      </x:c>
      <x:c r="B5769" s="2" t="n">
        <x:v>31</x:v>
      </x:c>
      <x:c r="C5769" s="2" t="str">
        <x:v>Research</x:v>
      </x:c>
      <x:c r="D5769" s="2" t="str">
        <x:v>Swift</x:v>
      </x:c>
      <x:c r="E5769" s="16" t="n">
        <x:v>21700</x:v>
      </x:c>
      <x:c r="F5769" s="16" t="n">
        <x:v>1729</x:v>
      </x:c>
      <x:c r="G5769" s="15" t="n">
        <x:f>VLOOKUP(D5769,'Pricing'!$A$6:$E$8,5,FALSE)</x:f>
        <x:v>0.246</x:v>
      </x:c>
      <x:c r="H5769" s="15" t="n">
        <x:f>VLOOKUP(D5769,'Pricing'!$A$6:$E$8,4,FALSE)</x:f>
        <x:v>1.2</x:v>
      </x:c>
      <x:c r="I5769" s="15" t="n">
        <x:f>E5769*G5769/1000000</x:f>
        <x:v>0.0053381999999999995</x:v>
      </x:c>
      <x:c r="J5769" s="15" t="n">
        <x:f>F5769*H5769/1000000</x:f>
        <x:v>0.0020748</x:v>
      </x:c>
      <x:c r="K5769" s="15" t="n">
        <x:f>SUM(I5769:J5769)</x:f>
        <x:v>0.0074129999999999995</x:v>
      </x:c>
    </x:row>
    <x:row r="5770" ht="23" customHeight="1">
      <x:c r="A5770" s="2" t="str">
        <x:v>REQ-05766</x:v>
      </x:c>
      <x:c r="B5770" s="2" t="n">
        <x:v>25</x:v>
      </x:c>
      <x:c r="C5770" s="2" t="str">
        <x:v>Product</x:v>
      </x:c>
      <x:c r="D5770" s="2" t="str">
        <x:v>Balanced</x:v>
      </x:c>
      <x:c r="E5770" s="16" t="n">
        <x:v>92873</x:v>
      </x:c>
      <x:c r="F5770" s="16" t="n">
        <x:v>904</x:v>
      </x:c>
      <x:c r="G5770" s="15" t="n">
        <x:f>VLOOKUP(D5770,'Pricing'!$A$6:$E$8,5,FALSE)</x:f>
        <x:v>1.2300000000000002</x:v>
      </x:c>
      <x:c r="H5770" s="15" t="n">
        <x:f>VLOOKUP(D5770,'Pricing'!$A$6:$E$8,4,FALSE)</x:f>
        <x:v>6</x:v>
      </x:c>
      <x:c r="I5770" s="15" t="n">
        <x:f>E5770*G5770/1000000</x:f>
        <x:v>0.11423379000000003</x:v>
      </x:c>
      <x:c r="J5770" s="15" t="n">
        <x:f>F5770*H5770/1000000</x:f>
        <x:v>0.005424</x:v>
      </x:c>
      <x:c r="K5770" s="15" t="n">
        <x:f>SUM(I5770:J5770)</x:f>
        <x:v>0.11965779000000003</x:v>
      </x:c>
    </x:row>
    <x:row r="5771" ht="23" customHeight="1">
      <x:c r="A5771" s="2" t="str">
        <x:v>REQ-05767</x:v>
      </x:c>
      <x:c r="B5771" s="2" t="n">
        <x:v>14</x:v>
      </x:c>
      <x:c r="C5771" s="2" t="str">
        <x:v>Engineering</x:v>
      </x:c>
      <x:c r="D5771" s="2" t="str">
        <x:v>Balanced</x:v>
      </x:c>
      <x:c r="E5771" s="16" t="n">
        <x:v>20948</x:v>
      </x:c>
      <x:c r="F5771" s="16" t="n">
        <x:v>2755</x:v>
      </x:c>
      <x:c r="G5771" s="15" t="n">
        <x:f>VLOOKUP(D5771,'Pricing'!$A$6:$E$8,5,FALSE)</x:f>
        <x:v>1.2300000000000002</x:v>
      </x:c>
      <x:c r="H5771" s="15" t="n">
        <x:f>VLOOKUP(D5771,'Pricing'!$A$6:$E$8,4,FALSE)</x:f>
        <x:v>6</x:v>
      </x:c>
      <x:c r="I5771" s="15" t="n">
        <x:f>E5771*G5771/1000000</x:f>
        <x:v>0.025766040000000004</x:v>
      </x:c>
      <x:c r="J5771" s="15" t="n">
        <x:f>F5771*H5771/1000000</x:f>
        <x:v>0.01653</x:v>
      </x:c>
      <x:c r="K5771" s="15" t="n">
        <x:f>SUM(I5771:J5771)</x:f>
        <x:v>0.04229604000000001</x:v>
      </x:c>
    </x:row>
    <x:row r="5772" ht="23" customHeight="1">
      <x:c r="A5772" s="2" t="str">
        <x:v>REQ-05768</x:v>
      </x:c>
      <x:c r="B5772" s="2" t="n">
        <x:v>8</x:v>
      </x:c>
      <x:c r="C5772" s="2" t="str">
        <x:v>Growth</x:v>
      </x:c>
      <x:c r="D5772" s="2" t="str">
        <x:v>Balanced</x:v>
      </x:c>
      <x:c r="E5772" s="16" t="n">
        <x:v>93508</x:v>
      </x:c>
      <x:c r="F5772" s="16" t="n">
        <x:v>162</x:v>
      </x:c>
      <x:c r="G5772" s="15" t="n">
        <x:f>VLOOKUP(D5772,'Pricing'!$A$6:$E$8,5,FALSE)</x:f>
        <x:v>1.2300000000000002</x:v>
      </x:c>
      <x:c r="H5772" s="15" t="n">
        <x:f>VLOOKUP(D5772,'Pricing'!$A$6:$E$8,4,FALSE)</x:f>
        <x:v>6</x:v>
      </x:c>
      <x:c r="I5772" s="15" t="n">
        <x:f>E5772*G5772/1000000</x:f>
        <x:v>0.11501484000000002</x:v>
      </x:c>
      <x:c r="J5772" s="15" t="n">
        <x:f>F5772*H5772/1000000</x:f>
        <x:v>0.000972</x:v>
      </x:c>
      <x:c r="K5772" s="15" t="n">
        <x:f>SUM(I5772:J5772)</x:f>
        <x:v>0.11598684000000002</x:v>
      </x:c>
    </x:row>
    <x:row r="5773" ht="23" customHeight="1">
      <x:c r="A5773" s="2" t="str">
        <x:v>REQ-05769</x:v>
      </x:c>
      <x:c r="B5773" s="2" t="n">
        <x:v>8</x:v>
      </x:c>
      <x:c r="C5773" s="2" t="str">
        <x:v>Research</x:v>
      </x:c>
      <x:c r="D5773" s="2" t="str">
        <x:v>Swift</x:v>
      </x:c>
      <x:c r="E5773" s="16" t="n">
        <x:v>20212</x:v>
      </x:c>
      <x:c r="F5773" s="16" t="n">
        <x:v>2148</x:v>
      </x:c>
      <x:c r="G5773" s="15" t="n">
        <x:f>VLOOKUP(D5773,'Pricing'!$A$6:$E$8,5,FALSE)</x:f>
        <x:v>0.246</x:v>
      </x:c>
      <x:c r="H5773" s="15" t="n">
        <x:f>VLOOKUP(D5773,'Pricing'!$A$6:$E$8,4,FALSE)</x:f>
        <x:v>1.2</x:v>
      </x:c>
      <x:c r="I5773" s="15" t="n">
        <x:f>E5773*G5773/1000000</x:f>
        <x:v>0.004972152</x:v>
      </x:c>
      <x:c r="J5773" s="15" t="n">
        <x:f>F5773*H5773/1000000</x:f>
        <x:v>0.0025775999999999998</x:v>
      </x:c>
      <x:c r="K5773" s="15" t="n">
        <x:f>SUM(I5773:J5773)</x:f>
        <x:v>0.007549752</x:v>
      </x:c>
    </x:row>
    <x:row r="5774" ht="23" customHeight="1">
      <x:c r="A5774" s="2" t="str">
        <x:v>REQ-05770</x:v>
      </x:c>
      <x:c r="B5774" s="2" t="n">
        <x:v>6</x:v>
      </x:c>
      <x:c r="C5774" s="2" t="str">
        <x:v>Support</x:v>
      </x:c>
      <x:c r="D5774" s="2" t="str">
        <x:v>Reasoning</x:v>
      </x:c>
      <x:c r="E5774" s="16" t="n">
        <x:v>110573</x:v>
      </x:c>
      <x:c r="F5774" s="16" t="n">
        <x:v>361</x:v>
      </x:c>
      <x:c r="G5774" s="15" t="n">
        <x:f>VLOOKUP(D5774,'Pricing'!$A$6:$E$8,5,FALSE)</x:f>
        <x:v>4.920000000000001</x:v>
      </x:c>
      <x:c r="H5774" s="15" t="n">
        <x:f>VLOOKUP(D5774,'Pricing'!$A$6:$E$8,4,FALSE)</x:f>
        <x:v>24</x:v>
      </x:c>
      <x:c r="I5774" s="15" t="n">
        <x:f>E5774*G5774/1000000</x:f>
        <x:v>0.5440191600000001</x:v>
      </x:c>
      <x:c r="J5774" s="15" t="n">
        <x:f>F5774*H5774/1000000</x:f>
        <x:v>0.008664</x:v>
      </x:c>
      <x:c r="K5774" s="15" t="n">
        <x:f>SUM(I5774:J5774)</x:f>
        <x:v>0.5526831600000001</x:v>
      </x:c>
    </x:row>
    <x:row r="5775" ht="23" customHeight="1">
      <x:c r="A5775" s="2" t="str">
        <x:v>REQ-05771</x:v>
      </x:c>
      <x:c r="B5775" s="2" t="n">
        <x:v>27</x:v>
      </x:c>
      <x:c r="C5775" s="2" t="str">
        <x:v>Research</x:v>
      </x:c>
      <x:c r="D5775" s="2" t="str">
        <x:v>Balanced</x:v>
      </x:c>
      <x:c r="E5775" s="16" t="n">
        <x:v>99378</x:v>
      </x:c>
      <x:c r="F5775" s="16" t="n">
        <x:v>1320</x:v>
      </x:c>
      <x:c r="G5775" s="15" t="n">
        <x:f>VLOOKUP(D5775,'Pricing'!$A$6:$E$8,5,FALSE)</x:f>
        <x:v>1.2300000000000002</x:v>
      </x:c>
      <x:c r="H5775" s="15" t="n">
        <x:f>VLOOKUP(D5775,'Pricing'!$A$6:$E$8,4,FALSE)</x:f>
        <x:v>6</x:v>
      </x:c>
      <x:c r="I5775" s="15" t="n">
        <x:f>E5775*G5775/1000000</x:f>
        <x:v>0.12223494000000001</x:v>
      </x:c>
      <x:c r="J5775" s="15" t="n">
        <x:f>F5775*H5775/1000000</x:f>
        <x:v>0.00792</x:v>
      </x:c>
      <x:c r="K5775" s="15" t="n">
        <x:f>SUM(I5775:J5775)</x:f>
        <x:v>0.13015494000000002</x:v>
      </x:c>
    </x:row>
    <x:row r="5776" ht="23" customHeight="1">
      <x:c r="A5776" s="2" t="str">
        <x:v>REQ-05772</x:v>
      </x:c>
      <x:c r="B5776" s="2" t="n">
        <x:v>23</x:v>
      </x:c>
      <x:c r="C5776" s="2" t="str">
        <x:v>Support</x:v>
      </x:c>
      <x:c r="D5776" s="2" t="str">
        <x:v>Balanced</x:v>
      </x:c>
      <x:c r="E5776" s="16" t="n">
        <x:v>39026</x:v>
      </x:c>
      <x:c r="F5776" s="16" t="n">
        <x:v>3855</x:v>
      </x:c>
      <x:c r="G5776" s="15" t="n">
        <x:f>VLOOKUP(D5776,'Pricing'!$A$6:$E$8,5,FALSE)</x:f>
        <x:v>1.2300000000000002</x:v>
      </x:c>
      <x:c r="H5776" s="15" t="n">
        <x:f>VLOOKUP(D5776,'Pricing'!$A$6:$E$8,4,FALSE)</x:f>
        <x:v>6</x:v>
      </x:c>
      <x:c r="I5776" s="15" t="n">
        <x:f>E5776*G5776/1000000</x:f>
        <x:v>0.048001980000000014</x:v>
      </x:c>
      <x:c r="J5776" s="15" t="n">
        <x:f>F5776*H5776/1000000</x:f>
        <x:v>0.02313</x:v>
      </x:c>
      <x:c r="K5776" s="15" t="n">
        <x:f>SUM(I5776:J5776)</x:f>
        <x:v>0.07113198000000001</x:v>
      </x:c>
    </x:row>
    <x:row r="5777" ht="23" customHeight="1">
      <x:c r="A5777" s="2" t="str">
        <x:v>REQ-05773</x:v>
      </x:c>
      <x:c r="B5777" s="2" t="n">
        <x:v>3</x:v>
      </x:c>
      <x:c r="C5777" s="2" t="str">
        <x:v>Engineering</x:v>
      </x:c>
      <x:c r="D5777" s="2" t="str">
        <x:v>Balanced</x:v>
      </x:c>
      <x:c r="E5777" s="16" t="n">
        <x:v>104180</x:v>
      </x:c>
      <x:c r="F5777" s="16" t="n">
        <x:v>970</x:v>
      </x:c>
      <x:c r="G5777" s="15" t="n">
        <x:f>VLOOKUP(D5777,'Pricing'!$A$6:$E$8,5,FALSE)</x:f>
        <x:v>1.2300000000000002</x:v>
      </x:c>
      <x:c r="H5777" s="15" t="n">
        <x:f>VLOOKUP(D5777,'Pricing'!$A$6:$E$8,4,FALSE)</x:f>
        <x:v>6</x:v>
      </x:c>
      <x:c r="I5777" s="15" t="n">
        <x:f>E5777*G5777/1000000</x:f>
        <x:v>0.12814140000000002</x:v>
      </x:c>
      <x:c r="J5777" s="15" t="n">
        <x:f>F5777*H5777/1000000</x:f>
        <x:v>0.00582</x:v>
      </x:c>
      <x:c r="K5777" s="15" t="n">
        <x:f>SUM(I5777:J5777)</x:f>
        <x:v>0.1339614</x:v>
      </x:c>
    </x:row>
    <x:row r="5778" ht="23" customHeight="1">
      <x:c r="A5778" s="2" t="str">
        <x:v>REQ-05774</x:v>
      </x:c>
      <x:c r="B5778" s="2" t="n">
        <x:v>4</x:v>
      </x:c>
      <x:c r="C5778" s="2" t="str">
        <x:v>Growth</x:v>
      </x:c>
      <x:c r="D5778" s="2" t="str">
        <x:v>Reasoning</x:v>
      </x:c>
      <x:c r="E5778" s="16" t="n">
        <x:v>86540</x:v>
      </x:c>
      <x:c r="F5778" s="16" t="n">
        <x:v>2166</x:v>
      </x:c>
      <x:c r="G5778" s="15" t="n">
        <x:f>VLOOKUP(D5778,'Pricing'!$A$6:$E$8,5,FALSE)</x:f>
        <x:v>4.920000000000001</x:v>
      </x:c>
      <x:c r="H5778" s="15" t="n">
        <x:f>VLOOKUP(D5778,'Pricing'!$A$6:$E$8,4,FALSE)</x:f>
        <x:v>24</x:v>
      </x:c>
      <x:c r="I5778" s="15" t="n">
        <x:f>E5778*G5778/1000000</x:f>
        <x:v>0.42577680000000007</x:v>
      </x:c>
      <x:c r="J5778" s="15" t="n">
        <x:f>F5778*H5778/1000000</x:f>
        <x:v>0.051984</x:v>
      </x:c>
      <x:c r="K5778" s="15" t="n">
        <x:f>SUM(I5778:J5778)</x:f>
        <x:v>0.4777608000000001</x:v>
      </x:c>
    </x:row>
    <x:row r="5779" ht="23" customHeight="1">
      <x:c r="A5779" s="2" t="str">
        <x:v>REQ-05775</x:v>
      </x:c>
      <x:c r="B5779" s="2" t="n">
        <x:v>31</x:v>
      </x:c>
      <x:c r="C5779" s="2" t="str">
        <x:v>Operations</x:v>
      </x:c>
      <x:c r="D5779" s="2" t="str">
        <x:v>Balanced</x:v>
      </x:c>
      <x:c r="E5779" s="16" t="n">
        <x:v>84317</x:v>
      </x:c>
      <x:c r="F5779" s="16" t="n">
        <x:v>1280</x:v>
      </x:c>
      <x:c r="G5779" s="15" t="n">
        <x:f>VLOOKUP(D5779,'Pricing'!$A$6:$E$8,5,FALSE)</x:f>
        <x:v>1.2300000000000002</x:v>
      </x:c>
      <x:c r="H5779" s="15" t="n">
        <x:f>VLOOKUP(D5779,'Pricing'!$A$6:$E$8,4,FALSE)</x:f>
        <x:v>6</x:v>
      </x:c>
      <x:c r="I5779" s="15" t="n">
        <x:f>E5779*G5779/1000000</x:f>
        <x:v>0.10370991000000002</x:v>
      </x:c>
      <x:c r="J5779" s="15" t="n">
        <x:f>F5779*H5779/1000000</x:f>
        <x:v>0.00768</x:v>
      </x:c>
      <x:c r="K5779" s="15" t="n">
        <x:f>SUM(I5779:J5779)</x:f>
        <x:v>0.11138991000000002</x:v>
      </x:c>
    </x:row>
    <x:row r="5780" ht="23" customHeight="1">
      <x:c r="A5780" s="2" t="str">
        <x:v>REQ-05776</x:v>
      </x:c>
      <x:c r="B5780" s="2" t="n">
        <x:v>6</x:v>
      </x:c>
      <x:c r="C5780" s="2" t="str">
        <x:v>Support</x:v>
      </x:c>
      <x:c r="D5780" s="2" t="str">
        <x:v>Swift</x:v>
      </x:c>
      <x:c r="E5780" s="16" t="n">
        <x:v>34114</x:v>
      </x:c>
      <x:c r="F5780" s="16" t="n">
        <x:v>3639</x:v>
      </x:c>
      <x:c r="G5780" s="15" t="n">
        <x:f>VLOOKUP(D5780,'Pricing'!$A$6:$E$8,5,FALSE)</x:f>
        <x:v>0.246</x:v>
      </x:c>
      <x:c r="H5780" s="15" t="n">
        <x:f>VLOOKUP(D5780,'Pricing'!$A$6:$E$8,4,FALSE)</x:f>
        <x:v>1.2</x:v>
      </x:c>
      <x:c r="I5780" s="15" t="n">
        <x:f>E5780*G5780/1000000</x:f>
        <x:v>0.008392044</x:v>
      </x:c>
      <x:c r="J5780" s="15" t="n">
        <x:f>F5780*H5780/1000000</x:f>
        <x:v>0.0043668000000000005</x:v>
      </x:c>
      <x:c r="K5780" s="15" t="n">
        <x:f>SUM(I5780:J5780)</x:f>
        <x:v>0.012758844</x:v>
      </x:c>
    </x:row>
    <x:row r="5781" ht="23" customHeight="1">
      <x:c r="A5781" s="2" t="str">
        <x:v>REQ-05777</x:v>
      </x:c>
      <x:c r="B5781" s="2" t="n">
        <x:v>27</x:v>
      </x:c>
      <x:c r="C5781" s="2" t="str">
        <x:v>Research</x:v>
      </x:c>
      <x:c r="D5781" s="2" t="str">
        <x:v>Swift</x:v>
      </x:c>
      <x:c r="E5781" s="16" t="n">
        <x:v>38631</x:v>
      </x:c>
      <x:c r="F5781" s="16" t="n">
        <x:v>1335</x:v>
      </x:c>
      <x:c r="G5781" s="15" t="n">
        <x:f>VLOOKUP(D5781,'Pricing'!$A$6:$E$8,5,FALSE)</x:f>
        <x:v>0.246</x:v>
      </x:c>
      <x:c r="H5781" s="15" t="n">
        <x:f>VLOOKUP(D5781,'Pricing'!$A$6:$E$8,4,FALSE)</x:f>
        <x:v>1.2</x:v>
      </x:c>
      <x:c r="I5781" s="15" t="n">
        <x:f>E5781*G5781/1000000</x:f>
        <x:v>0.009503226</x:v>
      </x:c>
      <x:c r="J5781" s="15" t="n">
        <x:f>F5781*H5781/1000000</x:f>
        <x:v>0.001602</x:v>
      </x:c>
      <x:c r="K5781" s="15" t="n">
        <x:f>SUM(I5781:J5781)</x:f>
        <x:v>0.011105226</x:v>
      </x:c>
    </x:row>
    <x:row r="5782" ht="23" customHeight="1">
      <x:c r="A5782" s="2" t="str">
        <x:v>REQ-05778</x:v>
      </x:c>
      <x:c r="B5782" s="2" t="n">
        <x:v>8</x:v>
      </x:c>
      <x:c r="C5782" s="2" t="str">
        <x:v>Product</x:v>
      </x:c>
      <x:c r="D5782" s="2" t="str">
        <x:v>Swift</x:v>
      </x:c>
      <x:c r="E5782" s="16" t="n">
        <x:v>84171</x:v>
      </x:c>
      <x:c r="F5782" s="16" t="n">
        <x:v>3336</x:v>
      </x:c>
      <x:c r="G5782" s="15" t="n">
        <x:f>VLOOKUP(D5782,'Pricing'!$A$6:$E$8,5,FALSE)</x:f>
        <x:v>0.246</x:v>
      </x:c>
      <x:c r="H5782" s="15" t="n">
        <x:f>VLOOKUP(D5782,'Pricing'!$A$6:$E$8,4,FALSE)</x:f>
        <x:v>1.2</x:v>
      </x:c>
      <x:c r="I5782" s="15" t="n">
        <x:f>E5782*G5782/1000000</x:f>
        <x:v>0.020706066</x:v>
      </x:c>
      <x:c r="J5782" s="15" t="n">
        <x:f>F5782*H5782/1000000</x:f>
        <x:v>0.0040032</x:v>
      </x:c>
      <x:c r="K5782" s="15" t="n">
        <x:f>SUM(I5782:J5782)</x:f>
        <x:v>0.024709266</x:v>
      </x:c>
    </x:row>
    <x:row r="5783" ht="23" customHeight="1">
      <x:c r="A5783" s="2" t="str">
        <x:v>REQ-05779</x:v>
      </x:c>
      <x:c r="B5783" s="2" t="n">
        <x:v>30</x:v>
      </x:c>
      <x:c r="C5783" s="2" t="str">
        <x:v>Engineering</x:v>
      </x:c>
      <x:c r="D5783" s="2" t="str">
        <x:v>Balanced</x:v>
      </x:c>
      <x:c r="E5783" s="16" t="n">
        <x:v>22974</x:v>
      </x:c>
      <x:c r="F5783" s="16" t="n">
        <x:v>485</x:v>
      </x:c>
      <x:c r="G5783" s="15" t="n">
        <x:f>VLOOKUP(D5783,'Pricing'!$A$6:$E$8,5,FALSE)</x:f>
        <x:v>1.2300000000000002</x:v>
      </x:c>
      <x:c r="H5783" s="15" t="n">
        <x:f>VLOOKUP(D5783,'Pricing'!$A$6:$E$8,4,FALSE)</x:f>
        <x:v>6</x:v>
      </x:c>
      <x:c r="I5783" s="15" t="n">
        <x:f>E5783*G5783/1000000</x:f>
        <x:v>0.028258020000000005</x:v>
      </x:c>
      <x:c r="J5783" s="15" t="n">
        <x:f>F5783*H5783/1000000</x:f>
        <x:v>0.00291</x:v>
      </x:c>
      <x:c r="K5783" s="15" t="n">
        <x:f>SUM(I5783:J5783)</x:f>
        <x:v>0.031168020000000005</x:v>
      </x:c>
    </x:row>
    <x:row r="5784" ht="23" customHeight="1">
      <x:c r="A5784" s="2" t="str">
        <x:v>REQ-05780</x:v>
      </x:c>
      <x:c r="B5784" s="2" t="n">
        <x:v>4</x:v>
      </x:c>
      <x:c r="C5784" s="2" t="str">
        <x:v>Product</x:v>
      </x:c>
      <x:c r="D5784" s="2" t="str">
        <x:v>Swift</x:v>
      </x:c>
      <x:c r="E5784" s="16" t="n">
        <x:v>74764</x:v>
      </x:c>
      <x:c r="F5784" s="16" t="n">
        <x:v>2884</x:v>
      </x:c>
      <x:c r="G5784" s="15" t="n">
        <x:f>VLOOKUP(D5784,'Pricing'!$A$6:$E$8,5,FALSE)</x:f>
        <x:v>0.246</x:v>
      </x:c>
      <x:c r="H5784" s="15" t="n">
        <x:f>VLOOKUP(D5784,'Pricing'!$A$6:$E$8,4,FALSE)</x:f>
        <x:v>1.2</x:v>
      </x:c>
      <x:c r="I5784" s="15" t="n">
        <x:f>E5784*G5784/1000000</x:f>
        <x:v>0.018391944</x:v>
      </x:c>
      <x:c r="J5784" s="15" t="n">
        <x:f>F5784*H5784/1000000</x:f>
        <x:v>0.0034607999999999996</x:v>
      </x:c>
      <x:c r="K5784" s="15" t="n">
        <x:f>SUM(I5784:J5784)</x:f>
        <x:v>0.021852744</x:v>
      </x:c>
    </x:row>
    <x:row r="5785" ht="23" customHeight="1">
      <x:c r="A5785" s="2" t="str">
        <x:v>REQ-05781</x:v>
      </x:c>
      <x:c r="B5785" s="2" t="n">
        <x:v>8</x:v>
      </x:c>
      <x:c r="C5785" s="2" t="str">
        <x:v>Research</x:v>
      </x:c>
      <x:c r="D5785" s="2" t="str">
        <x:v>Swift</x:v>
      </x:c>
      <x:c r="E5785" s="16" t="n">
        <x:v>88257</x:v>
      </x:c>
      <x:c r="F5785" s="16" t="n">
        <x:v>3584</x:v>
      </x:c>
      <x:c r="G5785" s="15" t="n">
        <x:f>VLOOKUP(D5785,'Pricing'!$A$6:$E$8,5,FALSE)</x:f>
        <x:v>0.246</x:v>
      </x:c>
      <x:c r="H5785" s="15" t="n">
        <x:f>VLOOKUP(D5785,'Pricing'!$A$6:$E$8,4,FALSE)</x:f>
        <x:v>1.2</x:v>
      </x:c>
      <x:c r="I5785" s="15" t="n">
        <x:f>E5785*G5785/1000000</x:f>
        <x:v>0.021711222</x:v>
      </x:c>
      <x:c r="J5785" s="15" t="n">
        <x:f>F5785*H5785/1000000</x:f>
        <x:v>0.0043008000000000005</x:v>
      </x:c>
      <x:c r="K5785" s="15" t="n">
        <x:f>SUM(I5785:J5785)</x:f>
        <x:v>0.026012022</x:v>
      </x:c>
    </x:row>
    <x:row r="5786" ht="23" customHeight="1">
      <x:c r="A5786" s="2" t="str">
        <x:v>REQ-05782</x:v>
      </x:c>
      <x:c r="B5786" s="2" t="n">
        <x:v>8</x:v>
      </x:c>
      <x:c r="C5786" s="2" t="str">
        <x:v>Growth</x:v>
      </x:c>
      <x:c r="D5786" s="2" t="str">
        <x:v>Swift</x:v>
      </x:c>
      <x:c r="E5786" s="16" t="n">
        <x:v>51052</x:v>
      </x:c>
      <x:c r="F5786" s="16" t="n">
        <x:v>809</x:v>
      </x:c>
      <x:c r="G5786" s="15" t="n">
        <x:f>VLOOKUP(D5786,'Pricing'!$A$6:$E$8,5,FALSE)</x:f>
        <x:v>0.246</x:v>
      </x:c>
      <x:c r="H5786" s="15" t="n">
        <x:f>VLOOKUP(D5786,'Pricing'!$A$6:$E$8,4,FALSE)</x:f>
        <x:v>1.2</x:v>
      </x:c>
      <x:c r="I5786" s="15" t="n">
        <x:f>E5786*G5786/1000000</x:f>
        <x:v>0.012558792</x:v>
      </x:c>
      <x:c r="J5786" s="15" t="n">
        <x:f>F5786*H5786/1000000</x:f>
        <x:v>0.0009708</x:v>
      </x:c>
      <x:c r="K5786" s="15" t="n">
        <x:f>SUM(I5786:J5786)</x:f>
        <x:v>0.013529592</x:v>
      </x:c>
    </x:row>
    <x:row r="5787" ht="23" customHeight="1">
      <x:c r="A5787" s="2" t="str">
        <x:v>REQ-05783</x:v>
      </x:c>
      <x:c r="B5787" s="2" t="n">
        <x:v>12</x:v>
      </x:c>
      <x:c r="C5787" s="2" t="str">
        <x:v>Operations</x:v>
      </x:c>
      <x:c r="D5787" s="2" t="str">
        <x:v>Swift</x:v>
      </x:c>
      <x:c r="E5787" s="16" t="n">
        <x:v>10049</x:v>
      </x:c>
      <x:c r="F5787" s="16" t="n">
        <x:v>3800</x:v>
      </x:c>
      <x:c r="G5787" s="15" t="n">
        <x:f>VLOOKUP(D5787,'Pricing'!$A$6:$E$8,5,FALSE)</x:f>
        <x:v>0.246</x:v>
      </x:c>
      <x:c r="H5787" s="15" t="n">
        <x:f>VLOOKUP(D5787,'Pricing'!$A$6:$E$8,4,FALSE)</x:f>
        <x:v>1.2</x:v>
      </x:c>
      <x:c r="I5787" s="15" t="n">
        <x:f>E5787*G5787/1000000</x:f>
        <x:v>0.002472054</x:v>
      </x:c>
      <x:c r="J5787" s="15" t="n">
        <x:f>F5787*H5787/1000000</x:f>
        <x:v>0.00456</x:v>
      </x:c>
      <x:c r="K5787" s="15" t="n">
        <x:f>SUM(I5787:J5787)</x:f>
        <x:v>0.007032053999999999</x:v>
      </x:c>
    </x:row>
    <x:row r="5788" ht="23" customHeight="1">
      <x:c r="A5788" s="2" t="str">
        <x:v>REQ-05784</x:v>
      </x:c>
      <x:c r="B5788" s="2" t="n">
        <x:v>25</x:v>
      </x:c>
      <x:c r="C5788" s="2" t="str">
        <x:v>Product</x:v>
      </x:c>
      <x:c r="D5788" s="2" t="str">
        <x:v>Balanced</x:v>
      </x:c>
      <x:c r="E5788" s="16" t="n">
        <x:v>57081</x:v>
      </x:c>
      <x:c r="F5788" s="16" t="n">
        <x:v>2259</x:v>
      </x:c>
      <x:c r="G5788" s="15" t="n">
        <x:f>VLOOKUP(D5788,'Pricing'!$A$6:$E$8,5,FALSE)</x:f>
        <x:v>1.2300000000000002</x:v>
      </x:c>
      <x:c r="H5788" s="15" t="n">
        <x:f>VLOOKUP(D5788,'Pricing'!$A$6:$E$8,4,FALSE)</x:f>
        <x:v>6</x:v>
      </x:c>
      <x:c r="I5788" s="15" t="n">
        <x:f>E5788*G5788/1000000</x:f>
        <x:v>0.07020963000000001</x:v>
      </x:c>
      <x:c r="J5788" s="15" t="n">
        <x:f>F5788*H5788/1000000</x:f>
        <x:v>0.013554</x:v>
      </x:c>
      <x:c r="K5788" s="15" t="n">
        <x:f>SUM(I5788:J5788)</x:f>
        <x:v>0.08376363</x:v>
      </x:c>
    </x:row>
    <x:row r="5789" ht="23" customHeight="1">
      <x:c r="A5789" s="2" t="str">
        <x:v>REQ-05785</x:v>
      </x:c>
      <x:c r="B5789" s="2" t="n">
        <x:v>22</x:v>
      </x:c>
      <x:c r="C5789" s="2" t="str">
        <x:v>Engineering</x:v>
      </x:c>
      <x:c r="D5789" s="2" t="str">
        <x:v>Balanced</x:v>
      </x:c>
      <x:c r="E5789" s="16" t="n">
        <x:v>95132</x:v>
      </x:c>
      <x:c r="F5789" s="16" t="n">
        <x:v>3525</x:v>
      </x:c>
      <x:c r="G5789" s="15" t="n">
        <x:f>VLOOKUP(D5789,'Pricing'!$A$6:$E$8,5,FALSE)</x:f>
        <x:v>1.2300000000000002</x:v>
      </x:c>
      <x:c r="H5789" s="15" t="n">
        <x:f>VLOOKUP(D5789,'Pricing'!$A$6:$E$8,4,FALSE)</x:f>
        <x:v>6</x:v>
      </x:c>
      <x:c r="I5789" s="15" t="n">
        <x:f>E5789*G5789/1000000</x:f>
        <x:v>0.11701236000000001</x:v>
      </x:c>
      <x:c r="J5789" s="15" t="n">
        <x:f>F5789*H5789/1000000</x:f>
        <x:v>0.02115</x:v>
      </x:c>
      <x:c r="K5789" s="15" t="n">
        <x:f>SUM(I5789:J5789)</x:f>
        <x:v>0.13816236</x:v>
      </x:c>
    </x:row>
    <x:row r="5790" ht="23" customHeight="1">
      <x:c r="A5790" s="2" t="str">
        <x:v>REQ-05786</x:v>
      </x:c>
      <x:c r="B5790" s="2" t="n">
        <x:v>21</x:v>
      </x:c>
      <x:c r="C5790" s="2" t="str">
        <x:v>Growth</x:v>
      </x:c>
      <x:c r="D5790" s="2" t="str">
        <x:v>Reasoning</x:v>
      </x:c>
      <x:c r="E5790" s="16" t="n">
        <x:v>12337</x:v>
      </x:c>
      <x:c r="F5790" s="16" t="n">
        <x:v>1637</x:v>
      </x:c>
      <x:c r="G5790" s="15" t="n">
        <x:f>VLOOKUP(D5790,'Pricing'!$A$6:$E$8,5,FALSE)</x:f>
        <x:v>4.920000000000001</x:v>
      </x:c>
      <x:c r="H5790" s="15" t="n">
        <x:f>VLOOKUP(D5790,'Pricing'!$A$6:$E$8,4,FALSE)</x:f>
        <x:v>24</x:v>
      </x:c>
      <x:c r="I5790" s="15" t="n">
        <x:f>E5790*G5790/1000000</x:f>
        <x:v>0.06069804000000001</x:v>
      </x:c>
      <x:c r="J5790" s="15" t="n">
        <x:f>F5790*H5790/1000000</x:f>
        <x:v>0.039288</x:v>
      </x:c>
      <x:c r="K5790" s="15" t="n">
        <x:f>SUM(I5790:J5790)</x:f>
        <x:v>0.09998604</x:v>
      </x:c>
    </x:row>
    <x:row r="5791" ht="23" customHeight="1">
      <x:c r="A5791" s="2" t="str">
        <x:v>REQ-05787</x:v>
      </x:c>
      <x:c r="B5791" s="2" t="n">
        <x:v>19</x:v>
      </x:c>
      <x:c r="C5791" s="2" t="str">
        <x:v>Research</x:v>
      </x:c>
      <x:c r="D5791" s="2" t="str">
        <x:v>Balanced</x:v>
      </x:c>
      <x:c r="E5791" s="16" t="n">
        <x:v>80902</x:v>
      </x:c>
      <x:c r="F5791" s="16" t="n">
        <x:v>2358</x:v>
      </x:c>
      <x:c r="G5791" s="15" t="n">
        <x:f>VLOOKUP(D5791,'Pricing'!$A$6:$E$8,5,FALSE)</x:f>
        <x:v>1.2300000000000002</x:v>
      </x:c>
      <x:c r="H5791" s="15" t="n">
        <x:f>VLOOKUP(D5791,'Pricing'!$A$6:$E$8,4,FALSE)</x:f>
        <x:v>6</x:v>
      </x:c>
      <x:c r="I5791" s="15" t="n">
        <x:f>E5791*G5791/1000000</x:f>
        <x:v>0.09950946000000002</x:v>
      </x:c>
      <x:c r="J5791" s="15" t="n">
        <x:f>F5791*H5791/1000000</x:f>
        <x:v>0.014148</x:v>
      </x:c>
      <x:c r="K5791" s="15" t="n">
        <x:f>SUM(I5791:J5791)</x:f>
        <x:v>0.11365746000000002</x:v>
      </x:c>
    </x:row>
    <x:row r="5792" ht="23" customHeight="1">
      <x:c r="A5792" s="2" t="str">
        <x:v>REQ-05788</x:v>
      </x:c>
      <x:c r="B5792" s="2" t="n">
        <x:v>4</x:v>
      </x:c>
      <x:c r="C5792" s="2" t="str">
        <x:v>Product</x:v>
      </x:c>
      <x:c r="D5792" s="2" t="str">
        <x:v>Balanced</x:v>
      </x:c>
      <x:c r="E5792" s="16" t="n">
        <x:v>84322</x:v>
      </x:c>
      <x:c r="F5792" s="16" t="n">
        <x:v>3114</x:v>
      </x:c>
      <x:c r="G5792" s="15" t="n">
        <x:f>VLOOKUP(D5792,'Pricing'!$A$6:$E$8,5,FALSE)</x:f>
        <x:v>1.2300000000000002</x:v>
      </x:c>
      <x:c r="H5792" s="15" t="n">
        <x:f>VLOOKUP(D5792,'Pricing'!$A$6:$E$8,4,FALSE)</x:f>
        <x:v>6</x:v>
      </x:c>
      <x:c r="I5792" s="15" t="n">
        <x:f>E5792*G5792/1000000</x:f>
        <x:v>0.10371606000000001</x:v>
      </x:c>
      <x:c r="J5792" s="15" t="n">
        <x:f>F5792*H5792/1000000</x:f>
        <x:v>0.018684</x:v>
      </x:c>
      <x:c r="K5792" s="15" t="n">
        <x:f>SUM(I5792:J5792)</x:f>
        <x:v>0.12240006</x:v>
      </x:c>
    </x:row>
    <x:row r="5793" ht="23" customHeight="1">
      <x:c r="A5793" s="2" t="str">
        <x:v>REQ-05789</x:v>
      </x:c>
      <x:c r="B5793" s="2" t="n">
        <x:v>1</x:v>
      </x:c>
      <x:c r="C5793" s="2" t="str">
        <x:v>Engineering</x:v>
      </x:c>
      <x:c r="D5793" s="2" t="str">
        <x:v>Swift</x:v>
      </x:c>
      <x:c r="E5793" s="16" t="n">
        <x:v>104413</x:v>
      </x:c>
      <x:c r="F5793" s="16" t="n">
        <x:v>3061</x:v>
      </x:c>
      <x:c r="G5793" s="15" t="n">
        <x:f>VLOOKUP(D5793,'Pricing'!$A$6:$E$8,5,FALSE)</x:f>
        <x:v>0.246</x:v>
      </x:c>
      <x:c r="H5793" s="15" t="n">
        <x:f>VLOOKUP(D5793,'Pricing'!$A$6:$E$8,4,FALSE)</x:f>
        <x:v>1.2</x:v>
      </x:c>
      <x:c r="I5793" s="15" t="n">
        <x:f>E5793*G5793/1000000</x:f>
        <x:v>0.025685597999999997</x:v>
      </x:c>
      <x:c r="J5793" s="15" t="n">
        <x:f>F5793*H5793/1000000</x:f>
        <x:v>0.0036731999999999997</x:v>
      </x:c>
      <x:c r="K5793" s="15" t="n">
        <x:f>SUM(I5793:J5793)</x:f>
        <x:v>0.029358798</x:v>
      </x:c>
    </x:row>
    <x:row r="5794" ht="23" customHeight="1">
      <x:c r="A5794" s="2" t="str">
        <x:v>REQ-05790</x:v>
      </x:c>
      <x:c r="B5794" s="2" t="n">
        <x:v>16</x:v>
      </x:c>
      <x:c r="C5794" s="2" t="str">
        <x:v>Support</x:v>
      </x:c>
      <x:c r="D5794" s="2" t="str">
        <x:v>Balanced</x:v>
      </x:c>
      <x:c r="E5794" s="16" t="n">
        <x:v>10214</x:v>
      </x:c>
      <x:c r="F5794" s="16" t="n">
        <x:v>3928</x:v>
      </x:c>
      <x:c r="G5794" s="15" t="n">
        <x:f>VLOOKUP(D5794,'Pricing'!$A$6:$E$8,5,FALSE)</x:f>
        <x:v>1.2300000000000002</x:v>
      </x:c>
      <x:c r="H5794" s="15" t="n">
        <x:f>VLOOKUP(D5794,'Pricing'!$A$6:$E$8,4,FALSE)</x:f>
        <x:v>6</x:v>
      </x:c>
      <x:c r="I5794" s="15" t="n">
        <x:f>E5794*G5794/1000000</x:f>
        <x:v>0.012563220000000003</x:v>
      </x:c>
      <x:c r="J5794" s="15" t="n">
        <x:f>F5794*H5794/1000000</x:f>
        <x:v>0.023568</x:v>
      </x:c>
      <x:c r="K5794" s="15" t="n">
        <x:f>SUM(I5794:J5794)</x:f>
        <x:v>0.036131220000000006</x:v>
      </x:c>
    </x:row>
    <x:row r="5795" ht="23" customHeight="1">
      <x:c r="A5795" s="2" t="str">
        <x:v>REQ-05791</x:v>
      </x:c>
      <x:c r="B5795" s="2" t="n">
        <x:v>22</x:v>
      </x:c>
      <x:c r="C5795" s="2" t="str">
        <x:v>Operations</x:v>
      </x:c>
      <x:c r="D5795" s="2" t="str">
        <x:v>Balanced</x:v>
      </x:c>
      <x:c r="E5795" s="16" t="n">
        <x:v>72643</x:v>
      </x:c>
      <x:c r="F5795" s="16" t="n">
        <x:v>285</x:v>
      </x:c>
      <x:c r="G5795" s="15" t="n">
        <x:f>VLOOKUP(D5795,'Pricing'!$A$6:$E$8,5,FALSE)</x:f>
        <x:v>1.2300000000000002</x:v>
      </x:c>
      <x:c r="H5795" s="15" t="n">
        <x:f>VLOOKUP(D5795,'Pricing'!$A$6:$E$8,4,FALSE)</x:f>
        <x:v>6</x:v>
      </x:c>
      <x:c r="I5795" s="15" t="n">
        <x:f>E5795*G5795/1000000</x:f>
        <x:v>0.08935089000000002</x:v>
      </x:c>
      <x:c r="J5795" s="15" t="n">
        <x:f>F5795*H5795/1000000</x:f>
        <x:v>0.00171</x:v>
      </x:c>
      <x:c r="K5795" s="15" t="n">
        <x:f>SUM(I5795:J5795)</x:f>
        <x:v>0.09106089000000002</x:v>
      </x:c>
    </x:row>
    <x:row r="5796" ht="23" customHeight="1">
      <x:c r="A5796" s="2" t="str">
        <x:v>REQ-05792</x:v>
      </x:c>
      <x:c r="B5796" s="2" t="n">
        <x:v>20</x:v>
      </x:c>
      <x:c r="C5796" s="2" t="str">
        <x:v>Growth</x:v>
      </x:c>
      <x:c r="D5796" s="2" t="str">
        <x:v>Reasoning</x:v>
      </x:c>
      <x:c r="E5796" s="16" t="n">
        <x:v>84018</x:v>
      </x:c>
      <x:c r="F5796" s="16" t="n">
        <x:v>156</x:v>
      </x:c>
      <x:c r="G5796" s="15" t="n">
        <x:f>VLOOKUP(D5796,'Pricing'!$A$6:$E$8,5,FALSE)</x:f>
        <x:v>4.920000000000001</x:v>
      </x:c>
      <x:c r="H5796" s="15" t="n">
        <x:f>VLOOKUP(D5796,'Pricing'!$A$6:$E$8,4,FALSE)</x:f>
        <x:v>24</x:v>
      </x:c>
      <x:c r="I5796" s="15" t="n">
        <x:f>E5796*G5796/1000000</x:f>
        <x:v>0.41336856000000005</x:v>
      </x:c>
      <x:c r="J5796" s="15" t="n">
        <x:f>F5796*H5796/1000000</x:f>
        <x:v>0.003744</x:v>
      </x:c>
      <x:c r="K5796" s="15" t="n">
        <x:f>SUM(I5796:J5796)</x:f>
        <x:v>0.4171125600000001</x:v>
      </x:c>
    </x:row>
    <x:row r="5797" ht="23" customHeight="1">
      <x:c r="A5797" s="2" t="str">
        <x:v>REQ-05793</x:v>
      </x:c>
      <x:c r="B5797" s="2" t="n">
        <x:v>9</x:v>
      </x:c>
      <x:c r="C5797" s="2" t="str">
        <x:v>Operations</x:v>
      </x:c>
      <x:c r="D5797" s="2" t="str">
        <x:v>Swift</x:v>
      </x:c>
      <x:c r="E5797" s="16" t="n">
        <x:v>25387</x:v>
      </x:c>
      <x:c r="F5797" s="16" t="n">
        <x:v>1745</x:v>
      </x:c>
      <x:c r="G5797" s="15" t="n">
        <x:f>VLOOKUP(D5797,'Pricing'!$A$6:$E$8,5,FALSE)</x:f>
        <x:v>0.246</x:v>
      </x:c>
      <x:c r="H5797" s="15" t="n">
        <x:f>VLOOKUP(D5797,'Pricing'!$A$6:$E$8,4,FALSE)</x:f>
        <x:v>1.2</x:v>
      </x:c>
      <x:c r="I5797" s="15" t="n">
        <x:f>E5797*G5797/1000000</x:f>
        <x:v>0.006245202</x:v>
      </x:c>
      <x:c r="J5797" s="15" t="n">
        <x:f>F5797*H5797/1000000</x:f>
        <x:v>0.002094</x:v>
      </x:c>
      <x:c r="K5797" s="15" t="n">
        <x:f>SUM(I5797:J5797)</x:f>
        <x:v>0.008339202</x:v>
      </x:c>
    </x:row>
    <x:row r="5798" ht="23" customHeight="1">
      <x:c r="A5798" s="2" t="str">
        <x:v>REQ-05794</x:v>
      </x:c>
      <x:c r="B5798" s="2" t="n">
        <x:v>4</x:v>
      </x:c>
      <x:c r="C5798" s="2" t="str">
        <x:v>Support</x:v>
      </x:c>
      <x:c r="D5798" s="2" t="str">
        <x:v>Balanced</x:v>
      </x:c>
      <x:c r="E5798" s="16" t="n">
        <x:v>37440</x:v>
      </x:c>
      <x:c r="F5798" s="16" t="n">
        <x:v>3020</x:v>
      </x:c>
      <x:c r="G5798" s="15" t="n">
        <x:f>VLOOKUP(D5798,'Pricing'!$A$6:$E$8,5,FALSE)</x:f>
        <x:v>1.2300000000000002</x:v>
      </x:c>
      <x:c r="H5798" s="15" t="n">
        <x:f>VLOOKUP(D5798,'Pricing'!$A$6:$E$8,4,FALSE)</x:f>
        <x:v>6</x:v>
      </x:c>
      <x:c r="I5798" s="15" t="n">
        <x:f>E5798*G5798/1000000</x:f>
        <x:v>0.04605120000000001</x:v>
      </x:c>
      <x:c r="J5798" s="15" t="n">
        <x:f>F5798*H5798/1000000</x:f>
        <x:v>0.01812</x:v>
      </x:c>
      <x:c r="K5798" s="15" t="n">
        <x:f>SUM(I5798:J5798)</x:f>
        <x:v>0.06417120000000001</x:v>
      </x:c>
    </x:row>
    <x:row r="5799" ht="23" customHeight="1">
      <x:c r="A5799" s="2" t="str">
        <x:v>REQ-05795</x:v>
      </x:c>
      <x:c r="B5799" s="2" t="n">
        <x:v>6</x:v>
      </x:c>
      <x:c r="C5799" s="2" t="str">
        <x:v>Operations</x:v>
      </x:c>
      <x:c r="D5799" s="2" t="str">
        <x:v>Swift</x:v>
      </x:c>
      <x:c r="E5799" s="16" t="n">
        <x:v>53034</x:v>
      </x:c>
      <x:c r="F5799" s="16" t="n">
        <x:v>3332</x:v>
      </x:c>
      <x:c r="G5799" s="15" t="n">
        <x:f>VLOOKUP(D5799,'Pricing'!$A$6:$E$8,5,FALSE)</x:f>
        <x:v>0.246</x:v>
      </x:c>
      <x:c r="H5799" s="15" t="n">
        <x:f>VLOOKUP(D5799,'Pricing'!$A$6:$E$8,4,FALSE)</x:f>
        <x:v>1.2</x:v>
      </x:c>
      <x:c r="I5799" s="15" t="n">
        <x:f>E5799*G5799/1000000</x:f>
        <x:v>0.013046364</x:v>
      </x:c>
      <x:c r="J5799" s="15" t="n">
        <x:f>F5799*H5799/1000000</x:f>
        <x:v>0.0039984</x:v>
      </x:c>
      <x:c r="K5799" s="15" t="n">
        <x:f>SUM(I5799:J5799)</x:f>
        <x:v>0.017044764</x:v>
      </x:c>
    </x:row>
    <x:row r="5800" ht="23" customHeight="1">
      <x:c r="A5800" s="2" t="str">
        <x:v>REQ-05796</x:v>
      </x:c>
      <x:c r="B5800" s="2" t="n">
        <x:v>21</x:v>
      </x:c>
      <x:c r="C5800" s="2" t="str">
        <x:v>Support</x:v>
      </x:c>
      <x:c r="D5800" s="2" t="str">
        <x:v>Swift</x:v>
      </x:c>
      <x:c r="E5800" s="16" t="n">
        <x:v>15410</x:v>
      </x:c>
      <x:c r="F5800" s="16" t="n">
        <x:v>2948</x:v>
      </x:c>
      <x:c r="G5800" s="15" t="n">
        <x:f>VLOOKUP(D5800,'Pricing'!$A$6:$E$8,5,FALSE)</x:f>
        <x:v>0.246</x:v>
      </x:c>
      <x:c r="H5800" s="15" t="n">
        <x:f>VLOOKUP(D5800,'Pricing'!$A$6:$E$8,4,FALSE)</x:f>
        <x:v>1.2</x:v>
      </x:c>
      <x:c r="I5800" s="15" t="n">
        <x:f>E5800*G5800/1000000</x:f>
        <x:v>0.00379086</x:v>
      </x:c>
      <x:c r="J5800" s="15" t="n">
        <x:f>F5800*H5800/1000000</x:f>
        <x:v>0.0035376</x:v>
      </x:c>
      <x:c r="K5800" s="15" t="n">
        <x:f>SUM(I5800:J5800)</x:f>
        <x:v>0.00732846</x:v>
      </x:c>
    </x:row>
    <x:row r="5801" ht="23" customHeight="1">
      <x:c r="A5801" s="2" t="str">
        <x:v>REQ-05797</x:v>
      </x:c>
      <x:c r="B5801" s="2" t="n">
        <x:v>25</x:v>
      </x:c>
      <x:c r="C5801" s="2" t="str">
        <x:v>Engineering</x:v>
      </x:c>
      <x:c r="D5801" s="2" t="str">
        <x:v>Balanced</x:v>
      </x:c>
      <x:c r="E5801" s="16" t="n">
        <x:v>118189</x:v>
      </x:c>
      <x:c r="F5801" s="16" t="n">
        <x:v>1464</x:v>
      </x:c>
      <x:c r="G5801" s="15" t="n">
        <x:f>VLOOKUP(D5801,'Pricing'!$A$6:$E$8,5,FALSE)</x:f>
        <x:v>1.2300000000000002</x:v>
      </x:c>
      <x:c r="H5801" s="15" t="n">
        <x:f>VLOOKUP(D5801,'Pricing'!$A$6:$E$8,4,FALSE)</x:f>
        <x:v>6</x:v>
      </x:c>
      <x:c r="I5801" s="15" t="n">
        <x:f>E5801*G5801/1000000</x:f>
        <x:v>0.14537247000000003</x:v>
      </x:c>
      <x:c r="J5801" s="15" t="n">
        <x:f>F5801*H5801/1000000</x:f>
        <x:v>0.008784</x:v>
      </x:c>
      <x:c r="K5801" s="15" t="n">
        <x:f>SUM(I5801:J5801)</x:f>
        <x:v>0.15415647000000005</x:v>
      </x:c>
    </x:row>
    <x:row r="5802" ht="23" customHeight="1">
      <x:c r="A5802" s="2" t="str">
        <x:v>REQ-05798</x:v>
      </x:c>
      <x:c r="B5802" s="2" t="n">
        <x:v>4</x:v>
      </x:c>
      <x:c r="C5802" s="2" t="str">
        <x:v>Growth</x:v>
      </x:c>
      <x:c r="D5802" s="2" t="str">
        <x:v>Swift</x:v>
      </x:c>
      <x:c r="E5802" s="16" t="n">
        <x:v>32969</x:v>
      </x:c>
      <x:c r="F5802" s="16" t="n">
        <x:v>1250</x:v>
      </x:c>
      <x:c r="G5802" s="15" t="n">
        <x:f>VLOOKUP(D5802,'Pricing'!$A$6:$E$8,5,FALSE)</x:f>
        <x:v>0.246</x:v>
      </x:c>
      <x:c r="H5802" s="15" t="n">
        <x:f>VLOOKUP(D5802,'Pricing'!$A$6:$E$8,4,FALSE)</x:f>
        <x:v>1.2</x:v>
      </x:c>
      <x:c r="I5802" s="15" t="n">
        <x:f>E5802*G5802/1000000</x:f>
        <x:v>0.008110374</x:v>
      </x:c>
      <x:c r="J5802" s="15" t="n">
        <x:f>F5802*H5802/1000000</x:f>
        <x:v>0.0015</x:v>
      </x:c>
      <x:c r="K5802" s="15" t="n">
        <x:f>SUM(I5802:J5802)</x:f>
        <x:v>0.009610374</x:v>
      </x:c>
    </x:row>
    <x:row r="5803" ht="23" customHeight="1">
      <x:c r="A5803" s="2" t="str">
        <x:v>REQ-05799</x:v>
      </x:c>
      <x:c r="B5803" s="2" t="n">
        <x:v>18</x:v>
      </x:c>
      <x:c r="C5803" s="2" t="str">
        <x:v>Research</x:v>
      </x:c>
      <x:c r="D5803" s="2" t="str">
        <x:v>Balanced</x:v>
      </x:c>
      <x:c r="E5803" s="16" t="n">
        <x:v>102275</x:v>
      </x:c>
      <x:c r="F5803" s="16" t="n">
        <x:v>2376</x:v>
      </x:c>
      <x:c r="G5803" s="15" t="n">
        <x:f>VLOOKUP(D5803,'Pricing'!$A$6:$E$8,5,FALSE)</x:f>
        <x:v>1.2300000000000002</x:v>
      </x:c>
      <x:c r="H5803" s="15" t="n">
        <x:f>VLOOKUP(D5803,'Pricing'!$A$6:$E$8,4,FALSE)</x:f>
        <x:v>6</x:v>
      </x:c>
      <x:c r="I5803" s="15" t="n">
        <x:f>E5803*G5803/1000000</x:f>
        <x:v>0.12579825000000003</x:v>
      </x:c>
      <x:c r="J5803" s="15" t="n">
        <x:f>F5803*H5803/1000000</x:f>
        <x:v>0.014256</x:v>
      </x:c>
      <x:c r="K5803" s="15" t="n">
        <x:f>SUM(I5803:J5803)</x:f>
        <x:v>0.14005425000000002</x:v>
      </x:c>
    </x:row>
    <x:row r="5804" ht="23" customHeight="1">
      <x:c r="A5804" s="2" t="str">
        <x:v>REQ-05800</x:v>
      </x:c>
      <x:c r="B5804" s="2" t="n">
        <x:v>6</x:v>
      </x:c>
      <x:c r="C5804" s="2" t="str">
        <x:v>Growth</x:v>
      </x:c>
      <x:c r="D5804" s="2" t="str">
        <x:v>Swift</x:v>
      </x:c>
      <x:c r="E5804" s="16" t="n">
        <x:v>87545</x:v>
      </x:c>
      <x:c r="F5804" s="16" t="n">
        <x:v>2017</x:v>
      </x:c>
      <x:c r="G5804" s="15" t="n">
        <x:f>VLOOKUP(D5804,'Pricing'!$A$6:$E$8,5,FALSE)</x:f>
        <x:v>0.246</x:v>
      </x:c>
      <x:c r="H5804" s="15" t="n">
        <x:f>VLOOKUP(D5804,'Pricing'!$A$6:$E$8,4,FALSE)</x:f>
        <x:v>1.2</x:v>
      </x:c>
      <x:c r="I5804" s="15" t="n">
        <x:f>E5804*G5804/1000000</x:f>
        <x:v>0.02153607</x:v>
      </x:c>
      <x:c r="J5804" s="15" t="n">
        <x:f>F5804*H5804/1000000</x:f>
        <x:v>0.0024204</x:v>
      </x:c>
      <x:c r="K5804" s="15" t="n">
        <x:f>SUM(I5804:J5804)</x:f>
        <x:v>0.02395647</x:v>
      </x:c>
    </x:row>
    <x:row r="5805" ht="23" customHeight="1">
      <x:c r="A5805" s="2" t="str">
        <x:v>REQ-05801</x:v>
      </x:c>
      <x:c r="B5805" s="2" t="n">
        <x:v>16</x:v>
      </x:c>
      <x:c r="C5805" s="2" t="str">
        <x:v>Operations</x:v>
      </x:c>
      <x:c r="D5805" s="2" t="str">
        <x:v>Balanced</x:v>
      </x:c>
      <x:c r="E5805" s="16" t="n">
        <x:v>17817</x:v>
      </x:c>
      <x:c r="F5805" s="16" t="n">
        <x:v>2517</x:v>
      </x:c>
      <x:c r="G5805" s="15" t="n">
        <x:f>VLOOKUP(D5805,'Pricing'!$A$6:$E$8,5,FALSE)</x:f>
        <x:v>1.2300000000000002</x:v>
      </x:c>
      <x:c r="H5805" s="15" t="n">
        <x:f>VLOOKUP(D5805,'Pricing'!$A$6:$E$8,4,FALSE)</x:f>
        <x:v>6</x:v>
      </x:c>
      <x:c r="I5805" s="15" t="n">
        <x:f>E5805*G5805/1000000</x:f>
        <x:v>0.021914910000000003</x:v>
      </x:c>
      <x:c r="J5805" s="15" t="n">
        <x:f>F5805*H5805/1000000</x:f>
        <x:v>0.015102</x:v>
      </x:c>
      <x:c r="K5805" s="15" t="n">
        <x:f>SUM(I5805:J5805)</x:f>
        <x:v>0.03701691</x:v>
      </x:c>
    </x:row>
    <x:row r="5806" ht="23" customHeight="1">
      <x:c r="A5806" s="2" t="str">
        <x:v>REQ-05802</x:v>
      </x:c>
      <x:c r="B5806" s="2" t="n">
        <x:v>30</x:v>
      </x:c>
      <x:c r="C5806" s="2" t="str">
        <x:v>Support</x:v>
      </x:c>
      <x:c r="D5806" s="2" t="str">
        <x:v>Balanced</x:v>
      </x:c>
      <x:c r="E5806" s="16" t="n">
        <x:v>44038</x:v>
      </x:c>
      <x:c r="F5806" s="16" t="n">
        <x:v>1689</x:v>
      </x:c>
      <x:c r="G5806" s="15" t="n">
        <x:f>VLOOKUP(D5806,'Pricing'!$A$6:$E$8,5,FALSE)</x:f>
        <x:v>1.2300000000000002</x:v>
      </x:c>
      <x:c r="H5806" s="15" t="n">
        <x:f>VLOOKUP(D5806,'Pricing'!$A$6:$E$8,4,FALSE)</x:f>
        <x:v>6</x:v>
      </x:c>
      <x:c r="I5806" s="15" t="n">
        <x:f>E5806*G5806/1000000</x:f>
        <x:v>0.05416674000000001</x:v>
      </x:c>
      <x:c r="J5806" s="15" t="n">
        <x:f>F5806*H5806/1000000</x:f>
        <x:v>0.010134</x:v>
      </x:c>
      <x:c r="K5806" s="15" t="n">
        <x:f>SUM(I5806:J5806)</x:f>
        <x:v>0.06430074000000001</x:v>
      </x:c>
    </x:row>
    <x:row r="5807" ht="23" customHeight="1">
      <x:c r="A5807" s="2" t="str">
        <x:v>REQ-05803</x:v>
      </x:c>
      <x:c r="B5807" s="2" t="n">
        <x:v>16</x:v>
      </x:c>
      <x:c r="C5807" s="2" t="str">
        <x:v>Research</x:v>
      </x:c>
      <x:c r="D5807" s="2" t="str">
        <x:v>Swift</x:v>
      </x:c>
      <x:c r="E5807" s="16" t="n">
        <x:v>115391</x:v>
      </x:c>
      <x:c r="F5807" s="16" t="n">
        <x:v>832</x:v>
      </x:c>
      <x:c r="G5807" s="15" t="n">
        <x:f>VLOOKUP(D5807,'Pricing'!$A$6:$E$8,5,FALSE)</x:f>
        <x:v>0.246</x:v>
      </x:c>
      <x:c r="H5807" s="15" t="n">
        <x:f>VLOOKUP(D5807,'Pricing'!$A$6:$E$8,4,FALSE)</x:f>
        <x:v>1.2</x:v>
      </x:c>
      <x:c r="I5807" s="15" t="n">
        <x:f>E5807*G5807/1000000</x:f>
        <x:v>0.028386185999999997</x:v>
      </x:c>
      <x:c r="J5807" s="15" t="n">
        <x:f>F5807*H5807/1000000</x:f>
        <x:v>0.0009984</x:v>
      </x:c>
      <x:c r="K5807" s="15" t="n">
        <x:f>SUM(I5807:J5807)</x:f>
        <x:v>0.029384585999999997</x:v>
      </x:c>
    </x:row>
    <x:row r="5808" ht="23" customHeight="1">
      <x:c r="A5808" s="2" t="str">
        <x:v>REQ-05804</x:v>
      </x:c>
      <x:c r="B5808" s="2" t="n">
        <x:v>22</x:v>
      </x:c>
      <x:c r="C5808" s="2" t="str">
        <x:v>Support</x:v>
      </x:c>
      <x:c r="D5808" s="2" t="str">
        <x:v>Swift</x:v>
      </x:c>
      <x:c r="E5808" s="16" t="n">
        <x:v>81921</x:v>
      </x:c>
      <x:c r="F5808" s="16" t="n">
        <x:v>3301</x:v>
      </x:c>
      <x:c r="G5808" s="15" t="n">
        <x:f>VLOOKUP(D5808,'Pricing'!$A$6:$E$8,5,FALSE)</x:f>
        <x:v>0.246</x:v>
      </x:c>
      <x:c r="H5808" s="15" t="n">
        <x:f>VLOOKUP(D5808,'Pricing'!$A$6:$E$8,4,FALSE)</x:f>
        <x:v>1.2</x:v>
      </x:c>
      <x:c r="I5808" s="15" t="n">
        <x:f>E5808*G5808/1000000</x:f>
        <x:v>0.020152566</x:v>
      </x:c>
      <x:c r="J5808" s="15" t="n">
        <x:f>F5808*H5808/1000000</x:f>
        <x:v>0.0039612</x:v>
      </x:c>
      <x:c r="K5808" s="15" t="n">
        <x:f>SUM(I5808:J5808)</x:f>
        <x:v>0.024113766000000002</x:v>
      </x:c>
    </x:row>
    <x:row r="5809" ht="23" customHeight="1">
      <x:c r="A5809" s="2" t="str">
        <x:v>REQ-05805</x:v>
      </x:c>
      <x:c r="B5809" s="2" t="n">
        <x:v>20</x:v>
      </x:c>
      <x:c r="C5809" s="2" t="str">
        <x:v>Operations</x:v>
      </x:c>
      <x:c r="D5809" s="2" t="str">
        <x:v>Swift</x:v>
      </x:c>
      <x:c r="E5809" s="16" t="n">
        <x:v>25314</x:v>
      </x:c>
      <x:c r="F5809" s="16" t="n">
        <x:v>2735</x:v>
      </x:c>
      <x:c r="G5809" s="15" t="n">
        <x:f>VLOOKUP(D5809,'Pricing'!$A$6:$E$8,5,FALSE)</x:f>
        <x:v>0.246</x:v>
      </x:c>
      <x:c r="H5809" s="15" t="n">
        <x:f>VLOOKUP(D5809,'Pricing'!$A$6:$E$8,4,FALSE)</x:f>
        <x:v>1.2</x:v>
      </x:c>
      <x:c r="I5809" s="15" t="n">
        <x:f>E5809*G5809/1000000</x:f>
        <x:v>0.006227244</x:v>
      </x:c>
      <x:c r="J5809" s="15" t="n">
        <x:f>F5809*H5809/1000000</x:f>
        <x:v>0.003282</x:v>
      </x:c>
      <x:c r="K5809" s="15" t="n">
        <x:f>SUM(I5809:J5809)</x:f>
        <x:v>0.009509244</x:v>
      </x:c>
    </x:row>
    <x:row r="5810" ht="23" customHeight="1">
      <x:c r="A5810" s="2" t="str">
        <x:v>REQ-05806</x:v>
      </x:c>
      <x:c r="B5810" s="2" t="n">
        <x:v>22</x:v>
      </x:c>
      <x:c r="C5810" s="2" t="str">
        <x:v>Product</x:v>
      </x:c>
      <x:c r="D5810" s="2" t="str">
        <x:v>Swift</x:v>
      </x:c>
      <x:c r="E5810" s="16" t="n">
        <x:v>50014</x:v>
      </x:c>
      <x:c r="F5810" s="16" t="n">
        <x:v>1483</x:v>
      </x:c>
      <x:c r="G5810" s="15" t="n">
        <x:f>VLOOKUP(D5810,'Pricing'!$A$6:$E$8,5,FALSE)</x:f>
        <x:v>0.246</x:v>
      </x:c>
      <x:c r="H5810" s="15" t="n">
        <x:f>VLOOKUP(D5810,'Pricing'!$A$6:$E$8,4,FALSE)</x:f>
        <x:v>1.2</x:v>
      </x:c>
      <x:c r="I5810" s="15" t="n">
        <x:f>E5810*G5810/1000000</x:f>
        <x:v>0.012303444</x:v>
      </x:c>
      <x:c r="J5810" s="15" t="n">
        <x:f>F5810*H5810/1000000</x:f>
        <x:v>0.0017795999999999999</x:v>
      </x:c>
      <x:c r="K5810" s="15" t="n">
        <x:f>SUM(I5810:J5810)</x:f>
        <x:v>0.014083044</x:v>
      </x:c>
    </x:row>
    <x:row r="5811" ht="23" customHeight="1">
      <x:c r="A5811" s="2" t="str">
        <x:v>REQ-05807</x:v>
      </x:c>
      <x:c r="B5811" s="2" t="n">
        <x:v>23</x:v>
      </x:c>
      <x:c r="C5811" s="2" t="str">
        <x:v>Research</x:v>
      </x:c>
      <x:c r="D5811" s="2" t="str">
        <x:v>Swift</x:v>
      </x:c>
      <x:c r="E5811" s="16" t="n">
        <x:v>107669</x:v>
      </x:c>
      <x:c r="F5811" s="16" t="n">
        <x:v>368</x:v>
      </x:c>
      <x:c r="G5811" s="15" t="n">
        <x:f>VLOOKUP(D5811,'Pricing'!$A$6:$E$8,5,FALSE)</x:f>
        <x:v>0.246</x:v>
      </x:c>
      <x:c r="H5811" s="15" t="n">
        <x:f>VLOOKUP(D5811,'Pricing'!$A$6:$E$8,4,FALSE)</x:f>
        <x:v>1.2</x:v>
      </x:c>
      <x:c r="I5811" s="15" t="n">
        <x:f>E5811*G5811/1000000</x:f>
        <x:v>0.026486574</x:v>
      </x:c>
      <x:c r="J5811" s="15" t="n">
        <x:f>F5811*H5811/1000000</x:f>
        <x:v>0.00044159999999999995</x:v>
      </x:c>
      <x:c r="K5811" s="15" t="n">
        <x:f>SUM(I5811:J5811)</x:f>
        <x:v>0.026928174</x:v>
      </x:c>
    </x:row>
    <x:row r="5812" ht="23" customHeight="1">
      <x:c r="A5812" s="2" t="str">
        <x:v>REQ-05808</x:v>
      </x:c>
      <x:c r="B5812" s="2" t="n">
        <x:v>6</x:v>
      </x:c>
      <x:c r="C5812" s="2" t="str">
        <x:v>Support</x:v>
      </x:c>
      <x:c r="D5812" s="2" t="str">
        <x:v>Balanced</x:v>
      </x:c>
      <x:c r="E5812" s="16" t="n">
        <x:v>21833</x:v>
      </x:c>
      <x:c r="F5812" s="16" t="n">
        <x:v>2784</x:v>
      </x:c>
      <x:c r="G5812" s="15" t="n">
        <x:f>VLOOKUP(D5812,'Pricing'!$A$6:$E$8,5,FALSE)</x:f>
        <x:v>1.2300000000000002</x:v>
      </x:c>
      <x:c r="H5812" s="15" t="n">
        <x:f>VLOOKUP(D5812,'Pricing'!$A$6:$E$8,4,FALSE)</x:f>
        <x:v>6</x:v>
      </x:c>
      <x:c r="I5812" s="15" t="n">
        <x:f>E5812*G5812/1000000</x:f>
        <x:v>0.026854590000000005</x:v>
      </x:c>
      <x:c r="J5812" s="15" t="n">
        <x:f>F5812*H5812/1000000</x:f>
        <x:v>0.016704</x:v>
      </x:c>
      <x:c r="K5812" s="15" t="n">
        <x:f>SUM(I5812:J5812)</x:f>
        <x:v>0.04355859000000001</x:v>
      </x:c>
    </x:row>
    <x:row r="5813" ht="23" customHeight="1">
      <x:c r="A5813" s="2" t="str">
        <x:v>REQ-05809</x:v>
      </x:c>
      <x:c r="B5813" s="2" t="n">
        <x:v>1</x:v>
      </x:c>
      <x:c r="C5813" s="2" t="str">
        <x:v>Research</x:v>
      </x:c>
      <x:c r="D5813" s="2" t="str">
        <x:v>Balanced</x:v>
      </x:c>
      <x:c r="E5813" s="16" t="n">
        <x:v>75173</x:v>
      </x:c>
      <x:c r="F5813" s="16" t="n">
        <x:v>3434</x:v>
      </x:c>
      <x:c r="G5813" s="15" t="n">
        <x:f>VLOOKUP(D5813,'Pricing'!$A$6:$E$8,5,FALSE)</x:f>
        <x:v>1.2300000000000002</x:v>
      </x:c>
      <x:c r="H5813" s="15" t="n">
        <x:f>VLOOKUP(D5813,'Pricing'!$A$6:$E$8,4,FALSE)</x:f>
        <x:v>6</x:v>
      </x:c>
      <x:c r="I5813" s="15" t="n">
        <x:f>E5813*G5813/1000000</x:f>
        <x:v>0.09246279</x:v>
      </x:c>
      <x:c r="J5813" s="15" t="n">
        <x:f>F5813*H5813/1000000</x:f>
        <x:v>0.020604</x:v>
      </x:c>
      <x:c r="K5813" s="15" t="n">
        <x:f>SUM(I5813:J5813)</x:f>
        <x:v>0.11306679</x:v>
      </x:c>
    </x:row>
    <x:row r="5814" ht="23" customHeight="1">
      <x:c r="A5814" s="2" t="str">
        <x:v>REQ-05810</x:v>
      </x:c>
      <x:c r="B5814" s="2" t="n">
        <x:v>9</x:v>
      </x:c>
      <x:c r="C5814" s="2" t="str">
        <x:v>Growth</x:v>
      </x:c>
      <x:c r="D5814" s="2" t="str">
        <x:v>Swift</x:v>
      </x:c>
      <x:c r="E5814" s="16" t="n">
        <x:v>94817</x:v>
      </x:c>
      <x:c r="F5814" s="16" t="n">
        <x:v>1762</x:v>
      </x:c>
      <x:c r="G5814" s="15" t="n">
        <x:f>VLOOKUP(D5814,'Pricing'!$A$6:$E$8,5,FALSE)</x:f>
        <x:v>0.246</x:v>
      </x:c>
      <x:c r="H5814" s="15" t="n">
        <x:f>VLOOKUP(D5814,'Pricing'!$A$6:$E$8,4,FALSE)</x:f>
        <x:v>1.2</x:v>
      </x:c>
      <x:c r="I5814" s="15" t="n">
        <x:f>E5814*G5814/1000000</x:f>
        <x:v>0.023324982</x:v>
      </x:c>
      <x:c r="J5814" s="15" t="n">
        <x:f>F5814*H5814/1000000</x:f>
        <x:v>0.0021144000000000002</x:v>
      </x:c>
      <x:c r="K5814" s="15" t="n">
        <x:f>SUM(I5814:J5814)</x:f>
        <x:v>0.025439382</x:v>
      </x:c>
    </x:row>
    <x:row r="5815" ht="23" customHeight="1">
      <x:c r="A5815" s="2" t="str">
        <x:v>REQ-05811</x:v>
      </x:c>
      <x:c r="B5815" s="2" t="n">
        <x:v>6</x:v>
      </x:c>
      <x:c r="C5815" s="2" t="str">
        <x:v>Research</x:v>
      </x:c>
      <x:c r="D5815" s="2" t="str">
        <x:v>Balanced</x:v>
      </x:c>
      <x:c r="E5815" s="16" t="n">
        <x:v>94464</x:v>
      </x:c>
      <x:c r="F5815" s="16" t="n">
        <x:v>1067</x:v>
      </x:c>
      <x:c r="G5815" s="15" t="n">
        <x:f>VLOOKUP(D5815,'Pricing'!$A$6:$E$8,5,FALSE)</x:f>
        <x:v>1.2300000000000002</x:v>
      </x:c>
      <x:c r="H5815" s="15" t="n">
        <x:f>VLOOKUP(D5815,'Pricing'!$A$6:$E$8,4,FALSE)</x:f>
        <x:v>6</x:v>
      </x:c>
      <x:c r="I5815" s="15" t="n">
        <x:f>E5815*G5815/1000000</x:f>
        <x:v>0.11619072000000001</x:v>
      </x:c>
      <x:c r="J5815" s="15" t="n">
        <x:f>F5815*H5815/1000000</x:f>
        <x:v>0.006402</x:v>
      </x:c>
      <x:c r="K5815" s="15" t="n">
        <x:f>SUM(I5815:J5815)</x:f>
        <x:v>0.12259272000000002</x:v>
      </x:c>
    </x:row>
    <x:row r="5816" ht="23" customHeight="1">
      <x:c r="A5816" s="2" t="str">
        <x:v>REQ-05812</x:v>
      </x:c>
      <x:c r="B5816" s="2" t="n">
        <x:v>24</x:v>
      </x:c>
      <x:c r="C5816" s="2" t="str">
        <x:v>Support</x:v>
      </x:c>
      <x:c r="D5816" s="2" t="str">
        <x:v>Balanced</x:v>
      </x:c>
      <x:c r="E5816" s="16" t="n">
        <x:v>74351</x:v>
      </x:c>
      <x:c r="F5816" s="16" t="n">
        <x:v>1554</x:v>
      </x:c>
      <x:c r="G5816" s="15" t="n">
        <x:f>VLOOKUP(D5816,'Pricing'!$A$6:$E$8,5,FALSE)</x:f>
        <x:v>1.2300000000000002</x:v>
      </x:c>
      <x:c r="H5816" s="15" t="n">
        <x:f>VLOOKUP(D5816,'Pricing'!$A$6:$E$8,4,FALSE)</x:f>
        <x:v>6</x:v>
      </x:c>
      <x:c r="I5816" s="15" t="n">
        <x:f>E5816*G5816/1000000</x:f>
        <x:v>0.09145173000000001</x:v>
      </x:c>
      <x:c r="J5816" s="15" t="n">
        <x:f>F5816*H5816/1000000</x:f>
        <x:v>0.009324</x:v>
      </x:c>
      <x:c r="K5816" s="15" t="n">
        <x:f>SUM(I5816:J5816)</x:f>
        <x:v>0.10077573000000001</x:v>
      </x:c>
    </x:row>
    <x:row r="5817" ht="23" customHeight="1">
      <x:c r="A5817" s="2" t="str">
        <x:v>REQ-05813</x:v>
      </x:c>
      <x:c r="B5817" s="2" t="n">
        <x:v>27</x:v>
      </x:c>
      <x:c r="C5817" s="2" t="str">
        <x:v>Research</x:v>
      </x:c>
      <x:c r="D5817" s="2" t="str">
        <x:v>Swift</x:v>
      </x:c>
      <x:c r="E5817" s="16" t="n">
        <x:v>40782</x:v>
      </x:c>
      <x:c r="F5817" s="16" t="n">
        <x:v>3773</x:v>
      </x:c>
      <x:c r="G5817" s="15" t="n">
        <x:f>VLOOKUP(D5817,'Pricing'!$A$6:$E$8,5,FALSE)</x:f>
        <x:v>0.246</x:v>
      </x:c>
      <x:c r="H5817" s="15" t="n">
        <x:f>VLOOKUP(D5817,'Pricing'!$A$6:$E$8,4,FALSE)</x:f>
        <x:v>1.2</x:v>
      </x:c>
      <x:c r="I5817" s="15" t="n">
        <x:f>E5817*G5817/1000000</x:f>
        <x:v>0.010032372</x:v>
      </x:c>
      <x:c r="J5817" s="15" t="n">
        <x:f>F5817*H5817/1000000</x:f>
        <x:v>0.0045276</x:v>
      </x:c>
      <x:c r="K5817" s="15" t="n">
        <x:f>SUM(I5817:J5817)</x:f>
        <x:v>0.014559972</x:v>
      </x:c>
    </x:row>
    <x:row r="5818" ht="23" customHeight="1">
      <x:c r="A5818" s="2" t="str">
        <x:v>REQ-05814</x:v>
      </x:c>
      <x:c r="B5818" s="2" t="n">
        <x:v>21</x:v>
      </x:c>
      <x:c r="C5818" s="2" t="str">
        <x:v>Support</x:v>
      </x:c>
      <x:c r="D5818" s="2" t="str">
        <x:v>Swift</x:v>
      </x:c>
      <x:c r="E5818" s="16" t="n">
        <x:v>44024</x:v>
      </x:c>
      <x:c r="F5818" s="16" t="n">
        <x:v>1969</x:v>
      </x:c>
      <x:c r="G5818" s="15" t="n">
        <x:f>VLOOKUP(D5818,'Pricing'!$A$6:$E$8,5,FALSE)</x:f>
        <x:v>0.246</x:v>
      </x:c>
      <x:c r="H5818" s="15" t="n">
        <x:f>VLOOKUP(D5818,'Pricing'!$A$6:$E$8,4,FALSE)</x:f>
        <x:v>1.2</x:v>
      </x:c>
      <x:c r="I5818" s="15" t="n">
        <x:f>E5818*G5818/1000000</x:f>
        <x:v>0.010829904000000001</x:v>
      </x:c>
      <x:c r="J5818" s="15" t="n">
        <x:f>F5818*H5818/1000000</x:f>
        <x:v>0.0023627999999999995</x:v>
      </x:c>
      <x:c r="K5818" s="15" t="n">
        <x:f>SUM(I5818:J5818)</x:f>
        <x:v>0.013192704000000001</x:v>
      </x:c>
    </x:row>
    <x:row r="5819" ht="23" customHeight="1">
      <x:c r="A5819" s="2" t="str">
        <x:v>REQ-05815</x:v>
      </x:c>
      <x:c r="B5819" s="2" t="n">
        <x:v>26</x:v>
      </x:c>
      <x:c r="C5819" s="2" t="str">
        <x:v>Research</x:v>
      </x:c>
      <x:c r="D5819" s="2" t="str">
        <x:v>Balanced</x:v>
      </x:c>
      <x:c r="E5819" s="16" t="n">
        <x:v>80854</x:v>
      </x:c>
      <x:c r="F5819" s="16" t="n">
        <x:v>2232</x:v>
      </x:c>
      <x:c r="G5819" s="15" t="n">
        <x:f>VLOOKUP(D5819,'Pricing'!$A$6:$E$8,5,FALSE)</x:f>
        <x:v>1.2300000000000002</x:v>
      </x:c>
      <x:c r="H5819" s="15" t="n">
        <x:f>VLOOKUP(D5819,'Pricing'!$A$6:$E$8,4,FALSE)</x:f>
        <x:v>6</x:v>
      </x:c>
      <x:c r="I5819" s="15" t="n">
        <x:f>E5819*G5819/1000000</x:f>
        <x:v>0.09945042000000001</x:v>
      </x:c>
      <x:c r="J5819" s="15" t="n">
        <x:f>F5819*H5819/1000000</x:f>
        <x:v>0.013392</x:v>
      </x:c>
      <x:c r="K5819" s="15" t="n">
        <x:f>SUM(I5819:J5819)</x:f>
        <x:v>0.11284242000000001</x:v>
      </x:c>
    </x:row>
    <x:row r="5820" ht="23" customHeight="1">
      <x:c r="A5820" s="2" t="str">
        <x:v>REQ-05816</x:v>
      </x:c>
      <x:c r="B5820" s="2" t="n">
        <x:v>6</x:v>
      </x:c>
      <x:c r="C5820" s="2" t="str">
        <x:v>Support</x:v>
      </x:c>
      <x:c r="D5820" s="2" t="str">
        <x:v>Swift</x:v>
      </x:c>
      <x:c r="E5820" s="16" t="n">
        <x:v>48533</x:v>
      </x:c>
      <x:c r="F5820" s="16" t="n">
        <x:v>2141</x:v>
      </x:c>
      <x:c r="G5820" s="15" t="n">
        <x:f>VLOOKUP(D5820,'Pricing'!$A$6:$E$8,5,FALSE)</x:f>
        <x:v>0.246</x:v>
      </x:c>
      <x:c r="H5820" s="15" t="n">
        <x:f>VLOOKUP(D5820,'Pricing'!$A$6:$E$8,4,FALSE)</x:f>
        <x:v>1.2</x:v>
      </x:c>
      <x:c r="I5820" s="15" t="n">
        <x:f>E5820*G5820/1000000</x:f>
        <x:v>0.011939118</x:v>
      </x:c>
      <x:c r="J5820" s="15" t="n">
        <x:f>F5820*H5820/1000000</x:f>
        <x:v>0.0025691999999999998</x:v>
      </x:c>
      <x:c r="K5820" s="15" t="n">
        <x:f>SUM(I5820:J5820)</x:f>
        <x:v>0.014508318</x:v>
      </x:c>
    </x:row>
    <x:row r="5821" ht="23" customHeight="1">
      <x:c r="A5821" s="2" t="str">
        <x:v>REQ-05817</x:v>
      </x:c>
      <x:c r="B5821" s="2" t="n">
        <x:v>31</x:v>
      </x:c>
      <x:c r="C5821" s="2" t="str">
        <x:v>Operations</x:v>
      </x:c>
      <x:c r="D5821" s="2" t="str">
        <x:v>Swift</x:v>
      </x:c>
      <x:c r="E5821" s="16" t="n">
        <x:v>57753</x:v>
      </x:c>
      <x:c r="F5821" s="16" t="n">
        <x:v>1347</x:v>
      </x:c>
      <x:c r="G5821" s="15" t="n">
        <x:f>VLOOKUP(D5821,'Pricing'!$A$6:$E$8,5,FALSE)</x:f>
        <x:v>0.246</x:v>
      </x:c>
      <x:c r="H5821" s="15" t="n">
        <x:f>VLOOKUP(D5821,'Pricing'!$A$6:$E$8,4,FALSE)</x:f>
        <x:v>1.2</x:v>
      </x:c>
      <x:c r="I5821" s="15" t="n">
        <x:f>E5821*G5821/1000000</x:f>
        <x:v>0.014207237999999999</x:v>
      </x:c>
      <x:c r="J5821" s="15" t="n">
        <x:f>F5821*H5821/1000000</x:f>
        <x:v>0.0016163999999999998</x:v>
      </x:c>
      <x:c r="K5821" s="15" t="n">
        <x:f>SUM(I5821:J5821)</x:f>
        <x:v>0.015823637999999998</x:v>
      </x:c>
    </x:row>
    <x:row r="5822" ht="23" customHeight="1">
      <x:c r="A5822" s="2" t="str">
        <x:v>REQ-05818</x:v>
      </x:c>
      <x:c r="B5822" s="2" t="n">
        <x:v>19</x:v>
      </x:c>
      <x:c r="C5822" s="2" t="str">
        <x:v>Support</x:v>
      </x:c>
      <x:c r="D5822" s="2" t="str">
        <x:v>Swift</x:v>
      </x:c>
      <x:c r="E5822" s="16" t="n">
        <x:v>39691</x:v>
      </x:c>
      <x:c r="F5822" s="16" t="n">
        <x:v>1974</x:v>
      </x:c>
      <x:c r="G5822" s="15" t="n">
        <x:f>VLOOKUP(D5822,'Pricing'!$A$6:$E$8,5,FALSE)</x:f>
        <x:v>0.246</x:v>
      </x:c>
      <x:c r="H5822" s="15" t="n">
        <x:f>VLOOKUP(D5822,'Pricing'!$A$6:$E$8,4,FALSE)</x:f>
        <x:v>1.2</x:v>
      </x:c>
      <x:c r="I5822" s="15" t="n">
        <x:f>E5822*G5822/1000000</x:f>
        <x:v>0.009763985999999999</x:v>
      </x:c>
      <x:c r="J5822" s="15" t="n">
        <x:f>F5822*H5822/1000000</x:f>
        <x:v>0.0023688</x:v>
      </x:c>
      <x:c r="K5822" s="15" t="n">
        <x:f>SUM(I5822:J5822)</x:f>
        <x:v>0.012132786</x:v>
      </x:c>
    </x:row>
    <x:row r="5823" ht="23" customHeight="1">
      <x:c r="A5823" s="2" t="str">
        <x:v>REQ-05819</x:v>
      </x:c>
      <x:c r="B5823" s="2" t="n">
        <x:v>21</x:v>
      </x:c>
      <x:c r="C5823" s="2" t="str">
        <x:v>Operations</x:v>
      </x:c>
      <x:c r="D5823" s="2" t="str">
        <x:v>Balanced</x:v>
      </x:c>
      <x:c r="E5823" s="16" t="n">
        <x:v>51981</x:v>
      </x:c>
      <x:c r="F5823" s="16" t="n">
        <x:v>993</x:v>
      </x:c>
      <x:c r="G5823" s="15" t="n">
        <x:f>VLOOKUP(D5823,'Pricing'!$A$6:$E$8,5,FALSE)</x:f>
        <x:v>1.2300000000000002</x:v>
      </x:c>
      <x:c r="H5823" s="15" t="n">
        <x:f>VLOOKUP(D5823,'Pricing'!$A$6:$E$8,4,FALSE)</x:f>
        <x:v>6</x:v>
      </x:c>
      <x:c r="I5823" s="15" t="n">
        <x:f>E5823*G5823/1000000</x:f>
        <x:v>0.06393663000000001</x:v>
      </x:c>
      <x:c r="J5823" s="15" t="n">
        <x:f>F5823*H5823/1000000</x:f>
        <x:v>0.005958</x:v>
      </x:c>
      <x:c r="K5823" s="15" t="n">
        <x:f>SUM(I5823:J5823)</x:f>
        <x:v>0.06989463000000001</x:v>
      </x:c>
    </x:row>
    <x:row r="5824" ht="23" customHeight="1">
      <x:c r="A5824" s="2" t="str">
        <x:v>REQ-05820</x:v>
      </x:c>
      <x:c r="B5824" s="2" t="n">
        <x:v>1</x:v>
      </x:c>
      <x:c r="C5824" s="2" t="str">
        <x:v>Growth</x:v>
      </x:c>
      <x:c r="D5824" s="2" t="str">
        <x:v>Balanced</x:v>
      </x:c>
      <x:c r="E5824" s="16" t="n">
        <x:v>19556</x:v>
      </x:c>
      <x:c r="F5824" s="16" t="n">
        <x:v>349</x:v>
      </x:c>
      <x:c r="G5824" s="15" t="n">
        <x:f>VLOOKUP(D5824,'Pricing'!$A$6:$E$8,5,FALSE)</x:f>
        <x:v>1.2300000000000002</x:v>
      </x:c>
      <x:c r="H5824" s="15" t="n">
        <x:f>VLOOKUP(D5824,'Pricing'!$A$6:$E$8,4,FALSE)</x:f>
        <x:v>6</x:v>
      </x:c>
      <x:c r="I5824" s="15" t="n">
        <x:f>E5824*G5824/1000000</x:f>
        <x:v>0.024053880000000003</x:v>
      </x:c>
      <x:c r="J5824" s="15" t="n">
        <x:f>F5824*H5824/1000000</x:f>
        <x:v>0.002094</x:v>
      </x:c>
      <x:c r="K5824" s="15" t="n">
        <x:f>SUM(I5824:J5824)</x:f>
        <x:v>0.026147880000000002</x:v>
      </x:c>
    </x:row>
    <x:row r="5825" ht="23" customHeight="1">
      <x:c r="A5825" s="2" t="str">
        <x:v>REQ-05821</x:v>
      </x:c>
      <x:c r="B5825" s="2" t="n">
        <x:v>30</x:v>
      </x:c>
      <x:c r="C5825" s="2" t="str">
        <x:v>Operations</x:v>
      </x:c>
      <x:c r="D5825" s="2" t="str">
        <x:v>Swift</x:v>
      </x:c>
      <x:c r="E5825" s="16" t="n">
        <x:v>85988</x:v>
      </x:c>
      <x:c r="F5825" s="16" t="n">
        <x:v>3660</x:v>
      </x:c>
      <x:c r="G5825" s="15" t="n">
        <x:f>VLOOKUP(D5825,'Pricing'!$A$6:$E$8,5,FALSE)</x:f>
        <x:v>0.246</x:v>
      </x:c>
      <x:c r="H5825" s="15" t="n">
        <x:f>VLOOKUP(D5825,'Pricing'!$A$6:$E$8,4,FALSE)</x:f>
        <x:v>1.2</x:v>
      </x:c>
      <x:c r="I5825" s="15" t="n">
        <x:f>E5825*G5825/1000000</x:f>
        <x:v>0.021153047999999997</x:v>
      </x:c>
      <x:c r="J5825" s="15" t="n">
        <x:f>F5825*H5825/1000000</x:f>
        <x:v>0.004392</x:v>
      </x:c>
      <x:c r="K5825" s="15" t="n">
        <x:f>SUM(I5825:J5825)</x:f>
        <x:v>0.025545047999999997</x:v>
      </x:c>
    </x:row>
    <x:row r="5826" ht="23" customHeight="1">
      <x:c r="A5826" s="2" t="str">
        <x:v>REQ-05822</x:v>
      </x:c>
      <x:c r="B5826" s="2" t="n">
        <x:v>31</x:v>
      </x:c>
      <x:c r="C5826" s="2" t="str">
        <x:v>Product</x:v>
      </x:c>
      <x:c r="D5826" s="2" t="str">
        <x:v>Swift</x:v>
      </x:c>
      <x:c r="E5826" s="16" t="n">
        <x:v>114126</x:v>
      </x:c>
      <x:c r="F5826" s="16" t="n">
        <x:v>1289</x:v>
      </x:c>
      <x:c r="G5826" s="15" t="n">
        <x:f>VLOOKUP(D5826,'Pricing'!$A$6:$E$8,5,FALSE)</x:f>
        <x:v>0.246</x:v>
      </x:c>
      <x:c r="H5826" s="15" t="n">
        <x:f>VLOOKUP(D5826,'Pricing'!$A$6:$E$8,4,FALSE)</x:f>
        <x:v>1.2</x:v>
      </x:c>
      <x:c r="I5826" s="15" t="n">
        <x:f>E5826*G5826/1000000</x:f>
        <x:v>0.028074995999999998</x:v>
      </x:c>
      <x:c r="J5826" s="15" t="n">
        <x:f>F5826*H5826/1000000</x:f>
        <x:v>0.0015467999999999999</x:v>
      </x:c>
      <x:c r="K5826" s="15" t="n">
        <x:f>SUM(I5826:J5826)</x:f>
        <x:v>0.029621796</x:v>
      </x:c>
    </x:row>
    <x:row r="5827" ht="23" customHeight="1">
      <x:c r="A5827" s="2" t="str">
        <x:v>REQ-05823</x:v>
      </x:c>
      <x:c r="B5827" s="2" t="n">
        <x:v>31</x:v>
      </x:c>
      <x:c r="C5827" s="2" t="str">
        <x:v>Research</x:v>
      </x:c>
      <x:c r="D5827" s="2" t="str">
        <x:v>Balanced</x:v>
      </x:c>
      <x:c r="E5827" s="16" t="n">
        <x:v>22960</x:v>
      </x:c>
      <x:c r="F5827" s="16" t="n">
        <x:v>2456</x:v>
      </x:c>
      <x:c r="G5827" s="15" t="n">
        <x:f>VLOOKUP(D5827,'Pricing'!$A$6:$E$8,5,FALSE)</x:f>
        <x:v>1.2300000000000002</x:v>
      </x:c>
      <x:c r="H5827" s="15" t="n">
        <x:f>VLOOKUP(D5827,'Pricing'!$A$6:$E$8,4,FALSE)</x:f>
        <x:v>6</x:v>
      </x:c>
      <x:c r="I5827" s="15" t="n">
        <x:f>E5827*G5827/1000000</x:f>
        <x:v>0.028240800000000003</x:v>
      </x:c>
      <x:c r="J5827" s="15" t="n">
        <x:f>F5827*H5827/1000000</x:f>
        <x:v>0.014736</x:v>
      </x:c>
      <x:c r="K5827" s="15" t="n">
        <x:f>SUM(I5827:J5827)</x:f>
        <x:v>0.0429768</x:v>
      </x:c>
    </x:row>
    <x:row r="5828" ht="23" customHeight="1">
      <x:c r="A5828" s="2" t="str">
        <x:v>REQ-05824</x:v>
      </x:c>
      <x:c r="B5828" s="2" t="n">
        <x:v>27</x:v>
      </x:c>
      <x:c r="C5828" s="2" t="str">
        <x:v>Growth</x:v>
      </x:c>
      <x:c r="D5828" s="2" t="str">
        <x:v>Balanced</x:v>
      </x:c>
      <x:c r="E5828" s="16" t="n">
        <x:v>34190</x:v>
      </x:c>
      <x:c r="F5828" s="16" t="n">
        <x:v>159</x:v>
      </x:c>
      <x:c r="G5828" s="15" t="n">
        <x:f>VLOOKUP(D5828,'Pricing'!$A$6:$E$8,5,FALSE)</x:f>
        <x:v>1.2300000000000002</x:v>
      </x:c>
      <x:c r="H5828" s="15" t="n">
        <x:f>VLOOKUP(D5828,'Pricing'!$A$6:$E$8,4,FALSE)</x:f>
        <x:v>6</x:v>
      </x:c>
      <x:c r="I5828" s="15" t="n">
        <x:f>E5828*G5828/1000000</x:f>
        <x:v>0.042053700000000006</x:v>
      </x:c>
      <x:c r="J5828" s="15" t="n">
        <x:f>F5828*H5828/1000000</x:f>
        <x:v>0.000954</x:v>
      </x:c>
      <x:c r="K5828" s="15" t="n">
        <x:f>SUM(I5828:J5828)</x:f>
        <x:v>0.04300770000000001</x:v>
      </x:c>
    </x:row>
    <x:row r="5829" ht="23" customHeight="1">
      <x:c r="A5829" s="2" t="str">
        <x:v>REQ-05825</x:v>
      </x:c>
      <x:c r="B5829" s="2" t="n">
        <x:v>25</x:v>
      </x:c>
      <x:c r="C5829" s="2" t="str">
        <x:v>Operations</x:v>
      </x:c>
      <x:c r="D5829" s="2" t="str">
        <x:v>Swift</x:v>
      </x:c>
      <x:c r="E5829" s="16" t="n">
        <x:v>66087</x:v>
      </x:c>
      <x:c r="F5829" s="16" t="n">
        <x:v>2874</x:v>
      </x:c>
      <x:c r="G5829" s="15" t="n">
        <x:f>VLOOKUP(D5829,'Pricing'!$A$6:$E$8,5,FALSE)</x:f>
        <x:v>0.246</x:v>
      </x:c>
      <x:c r="H5829" s="15" t="n">
        <x:f>VLOOKUP(D5829,'Pricing'!$A$6:$E$8,4,FALSE)</x:f>
        <x:v>1.2</x:v>
      </x:c>
      <x:c r="I5829" s="15" t="n">
        <x:f>E5829*G5829/1000000</x:f>
        <x:v>0.016257402</x:v>
      </x:c>
      <x:c r="J5829" s="15" t="n">
        <x:f>F5829*H5829/1000000</x:f>
        <x:v>0.0034487999999999997</x:v>
      </x:c>
      <x:c r="K5829" s="15" t="n">
        <x:f>SUM(I5829:J5829)</x:f>
        <x:v>0.019706202</x:v>
      </x:c>
    </x:row>
    <x:row r="5830" ht="23" customHeight="1">
      <x:c r="A5830" s="2" t="str">
        <x:v>REQ-05826</x:v>
      </x:c>
      <x:c r="B5830" s="2" t="n">
        <x:v>9</x:v>
      </x:c>
      <x:c r="C5830" s="2" t="str">
        <x:v>Growth</x:v>
      </x:c>
      <x:c r="D5830" s="2" t="str">
        <x:v>Balanced</x:v>
      </x:c>
      <x:c r="E5830" s="16" t="n">
        <x:v>12890</x:v>
      </x:c>
      <x:c r="F5830" s="16" t="n">
        <x:v>648</x:v>
      </x:c>
      <x:c r="G5830" s="15" t="n">
        <x:f>VLOOKUP(D5830,'Pricing'!$A$6:$E$8,5,FALSE)</x:f>
        <x:v>1.2300000000000002</x:v>
      </x:c>
      <x:c r="H5830" s="15" t="n">
        <x:f>VLOOKUP(D5830,'Pricing'!$A$6:$E$8,4,FALSE)</x:f>
        <x:v>6</x:v>
      </x:c>
      <x:c r="I5830" s="15" t="n">
        <x:f>E5830*G5830/1000000</x:f>
        <x:v>0.015854700000000003</x:v>
      </x:c>
      <x:c r="J5830" s="15" t="n">
        <x:f>F5830*H5830/1000000</x:f>
        <x:v>0.003888</x:v>
      </x:c>
      <x:c r="K5830" s="15" t="n">
        <x:f>SUM(I5830:J5830)</x:f>
        <x:v>0.019742700000000002</x:v>
      </x:c>
    </x:row>
    <x:row r="5831" ht="23" customHeight="1">
      <x:c r="A5831" s="2" t="str">
        <x:v>REQ-05827</x:v>
      </x:c>
      <x:c r="B5831" s="2" t="n">
        <x:v>8</x:v>
      </x:c>
      <x:c r="C5831" s="2" t="str">
        <x:v>Research</x:v>
      </x:c>
      <x:c r="D5831" s="2" t="str">
        <x:v>Balanced</x:v>
      </x:c>
      <x:c r="E5831" s="16" t="n">
        <x:v>82058</x:v>
      </x:c>
      <x:c r="F5831" s="16" t="n">
        <x:v>854</x:v>
      </x:c>
      <x:c r="G5831" s="15" t="n">
        <x:f>VLOOKUP(D5831,'Pricing'!$A$6:$E$8,5,FALSE)</x:f>
        <x:v>1.2300000000000002</x:v>
      </x:c>
      <x:c r="H5831" s="15" t="n">
        <x:f>VLOOKUP(D5831,'Pricing'!$A$6:$E$8,4,FALSE)</x:f>
        <x:v>6</x:v>
      </x:c>
      <x:c r="I5831" s="15" t="n">
        <x:f>E5831*G5831/1000000</x:f>
        <x:v>0.10093134000000001</x:v>
      </x:c>
      <x:c r="J5831" s="15" t="n">
        <x:f>F5831*H5831/1000000</x:f>
        <x:v>0.005124</x:v>
      </x:c>
      <x:c r="K5831" s="15" t="n">
        <x:f>SUM(I5831:J5831)</x:f>
        <x:v>0.10605534000000001</x:v>
      </x:c>
    </x:row>
    <x:row r="5832" ht="23" customHeight="1">
      <x:c r="A5832" s="2" t="str">
        <x:v>REQ-05828</x:v>
      </x:c>
      <x:c r="B5832" s="2" t="n">
        <x:v>20</x:v>
      </x:c>
      <x:c r="C5832" s="2" t="str">
        <x:v>Support</x:v>
      </x:c>
      <x:c r="D5832" s="2" t="str">
        <x:v>Swift</x:v>
      </x:c>
      <x:c r="E5832" s="16" t="n">
        <x:v>96972</x:v>
      </x:c>
      <x:c r="F5832" s="16" t="n">
        <x:v>3635</x:v>
      </x:c>
      <x:c r="G5832" s="15" t="n">
        <x:f>VLOOKUP(D5832,'Pricing'!$A$6:$E$8,5,FALSE)</x:f>
        <x:v>0.246</x:v>
      </x:c>
      <x:c r="H5832" s="15" t="n">
        <x:f>VLOOKUP(D5832,'Pricing'!$A$6:$E$8,4,FALSE)</x:f>
        <x:v>1.2</x:v>
      </x:c>
      <x:c r="I5832" s="15" t="n">
        <x:f>E5832*G5832/1000000</x:f>
        <x:v>0.023855112</x:v>
      </x:c>
      <x:c r="J5832" s="15" t="n">
        <x:f>F5832*H5832/1000000</x:f>
        <x:v>0.004362</x:v>
      </x:c>
      <x:c r="K5832" s="15" t="n">
        <x:f>SUM(I5832:J5832)</x:f>
        <x:v>0.028217112000000003</x:v>
      </x:c>
    </x:row>
    <x:row r="5833" ht="23" customHeight="1">
      <x:c r="A5833" s="2" t="str">
        <x:v>REQ-05829</x:v>
      </x:c>
      <x:c r="B5833" s="2" t="n">
        <x:v>1</x:v>
      </x:c>
      <x:c r="C5833" s="2" t="str">
        <x:v>Research</x:v>
      </x:c>
      <x:c r="D5833" s="2" t="str">
        <x:v>Balanced</x:v>
      </x:c>
      <x:c r="E5833" s="16" t="n">
        <x:v>19546</x:v>
      </x:c>
      <x:c r="F5833" s="16" t="n">
        <x:v>2957</x:v>
      </x:c>
      <x:c r="G5833" s="15" t="n">
        <x:f>VLOOKUP(D5833,'Pricing'!$A$6:$E$8,5,FALSE)</x:f>
        <x:v>1.2300000000000002</x:v>
      </x:c>
      <x:c r="H5833" s="15" t="n">
        <x:f>VLOOKUP(D5833,'Pricing'!$A$6:$E$8,4,FALSE)</x:f>
        <x:v>6</x:v>
      </x:c>
      <x:c r="I5833" s="15" t="n">
        <x:f>E5833*G5833/1000000</x:f>
        <x:v>0.024041580000000007</x:v>
      </x:c>
      <x:c r="J5833" s="15" t="n">
        <x:f>F5833*H5833/1000000</x:f>
        <x:v>0.017742</x:v>
      </x:c>
      <x:c r="K5833" s="15" t="n">
        <x:f>SUM(I5833:J5833)</x:f>
        <x:v>0.04178358000000001</x:v>
      </x:c>
    </x:row>
    <x:row r="5834" ht="23" customHeight="1">
      <x:c r="A5834" s="2" t="str">
        <x:v>REQ-05830</x:v>
      </x:c>
      <x:c r="B5834" s="2" t="n">
        <x:v>28</x:v>
      </x:c>
      <x:c r="C5834" s="2" t="str">
        <x:v>Support</x:v>
      </x:c>
      <x:c r="D5834" s="2" t="str">
        <x:v>Balanced</x:v>
      </x:c>
      <x:c r="E5834" s="16" t="n">
        <x:v>106830</x:v>
      </x:c>
      <x:c r="F5834" s="16" t="n">
        <x:v>695</x:v>
      </x:c>
      <x:c r="G5834" s="15" t="n">
        <x:f>VLOOKUP(D5834,'Pricing'!$A$6:$E$8,5,FALSE)</x:f>
        <x:v>1.2300000000000002</x:v>
      </x:c>
      <x:c r="H5834" s="15" t="n">
        <x:f>VLOOKUP(D5834,'Pricing'!$A$6:$E$8,4,FALSE)</x:f>
        <x:v>6</x:v>
      </x:c>
      <x:c r="I5834" s="15" t="n">
        <x:f>E5834*G5834/1000000</x:f>
        <x:v>0.13140090000000001</x:v>
      </x:c>
      <x:c r="J5834" s="15" t="n">
        <x:f>F5834*H5834/1000000</x:f>
        <x:v>0.00417</x:v>
      </x:c>
      <x:c r="K5834" s="15" t="n">
        <x:f>SUM(I5834:J5834)</x:f>
        <x:v>0.13557090000000002</x:v>
      </x:c>
    </x:row>
    <x:row r="5835" ht="23" customHeight="1">
      <x:c r="A5835" s="2" t="str">
        <x:v>REQ-05831</x:v>
      </x:c>
      <x:c r="B5835" s="2" t="n">
        <x:v>2</x:v>
      </x:c>
      <x:c r="C5835" s="2" t="str">
        <x:v>Operations</x:v>
      </x:c>
      <x:c r="D5835" s="2" t="str">
        <x:v>Swift</x:v>
      </x:c>
      <x:c r="E5835" s="16" t="n">
        <x:v>9427</x:v>
      </x:c>
      <x:c r="F5835" s="16" t="n">
        <x:v>2539</x:v>
      </x:c>
      <x:c r="G5835" s="15" t="n">
        <x:f>VLOOKUP(D5835,'Pricing'!$A$6:$E$8,5,FALSE)</x:f>
        <x:v>0.246</x:v>
      </x:c>
      <x:c r="H5835" s="15" t="n">
        <x:f>VLOOKUP(D5835,'Pricing'!$A$6:$E$8,4,FALSE)</x:f>
        <x:v>1.2</x:v>
      </x:c>
      <x:c r="I5835" s="15" t="n">
        <x:f>E5835*G5835/1000000</x:f>
        <x:v>0.002319042</x:v>
      </x:c>
      <x:c r="J5835" s="15" t="n">
        <x:f>F5835*H5835/1000000</x:f>
        <x:v>0.0030467999999999997</x:v>
      </x:c>
      <x:c r="K5835" s="15" t="n">
        <x:f>SUM(I5835:J5835)</x:f>
        <x:v>0.005365841999999999</x:v>
      </x:c>
    </x:row>
    <x:row r="5836" ht="23" customHeight="1">
      <x:c r="A5836" s="2" t="str">
        <x:v>REQ-05832</x:v>
      </x:c>
      <x:c r="B5836" s="2" t="n">
        <x:v>3</x:v>
      </x:c>
      <x:c r="C5836" s="2" t="str">
        <x:v>Product</x:v>
      </x:c>
      <x:c r="D5836" s="2" t="str">
        <x:v>Balanced</x:v>
      </x:c>
      <x:c r="E5836" s="16" t="n">
        <x:v>99594</x:v>
      </x:c>
      <x:c r="F5836" s="16" t="n">
        <x:v>1201</x:v>
      </x:c>
      <x:c r="G5836" s="15" t="n">
        <x:f>VLOOKUP(D5836,'Pricing'!$A$6:$E$8,5,FALSE)</x:f>
        <x:v>1.2300000000000002</x:v>
      </x:c>
      <x:c r="H5836" s="15" t="n">
        <x:f>VLOOKUP(D5836,'Pricing'!$A$6:$E$8,4,FALSE)</x:f>
        <x:v>6</x:v>
      </x:c>
      <x:c r="I5836" s="15" t="n">
        <x:f>E5836*G5836/1000000</x:f>
        <x:v>0.12250062000000002</x:v>
      </x:c>
      <x:c r="J5836" s="15" t="n">
        <x:f>F5836*H5836/1000000</x:f>
        <x:v>0.007206</x:v>
      </x:c>
      <x:c r="K5836" s="15" t="n">
        <x:f>SUM(I5836:J5836)</x:f>
        <x:v>0.12970662000000002</x:v>
      </x:c>
    </x:row>
    <x:row r="5837" ht="23" customHeight="1">
      <x:c r="A5837" s="2" t="str">
        <x:v>REQ-05833</x:v>
      </x:c>
      <x:c r="B5837" s="2" t="n">
        <x:v>9</x:v>
      </x:c>
      <x:c r="C5837" s="2" t="str">
        <x:v>Engineering</x:v>
      </x:c>
      <x:c r="D5837" s="2" t="str">
        <x:v>Swift</x:v>
      </x:c>
      <x:c r="E5837" s="16" t="n">
        <x:v>8163</x:v>
      </x:c>
      <x:c r="F5837" s="16" t="n">
        <x:v>686</x:v>
      </x:c>
      <x:c r="G5837" s="15" t="n">
        <x:f>VLOOKUP(D5837,'Pricing'!$A$6:$E$8,5,FALSE)</x:f>
        <x:v>0.246</x:v>
      </x:c>
      <x:c r="H5837" s="15" t="n">
        <x:f>VLOOKUP(D5837,'Pricing'!$A$6:$E$8,4,FALSE)</x:f>
        <x:v>1.2</x:v>
      </x:c>
      <x:c r="I5837" s="15" t="n">
        <x:f>E5837*G5837/1000000</x:f>
        <x:v>0.002008098</x:v>
      </x:c>
      <x:c r="J5837" s="15" t="n">
        <x:f>F5837*H5837/1000000</x:f>
        <x:v>0.0008232</x:v>
      </x:c>
      <x:c r="K5837" s="15" t="n">
        <x:f>SUM(I5837:J5837)</x:f>
        <x:v>0.002831298</x:v>
      </x:c>
    </x:row>
    <x:row r="5838" ht="23" customHeight="1">
      <x:c r="A5838" s="2" t="str">
        <x:v>REQ-05834</x:v>
      </x:c>
      <x:c r="B5838" s="2" t="n">
        <x:v>15</x:v>
      </x:c>
      <x:c r="C5838" s="2" t="str">
        <x:v>Growth</x:v>
      </x:c>
      <x:c r="D5838" s="2" t="str">
        <x:v>Balanced</x:v>
      </x:c>
      <x:c r="E5838" s="16" t="n">
        <x:v>98126</x:v>
      </x:c>
      <x:c r="F5838" s="16" t="n">
        <x:v>347</x:v>
      </x:c>
      <x:c r="G5838" s="15" t="n">
        <x:f>VLOOKUP(D5838,'Pricing'!$A$6:$E$8,5,FALSE)</x:f>
        <x:v>1.2300000000000002</x:v>
      </x:c>
      <x:c r="H5838" s="15" t="n">
        <x:f>VLOOKUP(D5838,'Pricing'!$A$6:$E$8,4,FALSE)</x:f>
        <x:v>6</x:v>
      </x:c>
      <x:c r="I5838" s="15" t="n">
        <x:f>E5838*G5838/1000000</x:f>
        <x:v>0.12069498000000002</x:v>
      </x:c>
      <x:c r="J5838" s="15" t="n">
        <x:f>F5838*H5838/1000000</x:f>
        <x:v>0.002082</x:v>
      </x:c>
      <x:c r="K5838" s="15" t="n">
        <x:f>SUM(I5838:J5838)</x:f>
        <x:v>0.12277698000000002</x:v>
      </x:c>
    </x:row>
    <x:row r="5839" ht="23" customHeight="1">
      <x:c r="A5839" s="2" t="str">
        <x:v>REQ-05835</x:v>
      </x:c>
      <x:c r="B5839" s="2" t="n">
        <x:v>12</x:v>
      </x:c>
      <x:c r="C5839" s="2" t="str">
        <x:v>Engineering</x:v>
      </x:c>
      <x:c r="D5839" s="2" t="str">
        <x:v>Balanced</x:v>
      </x:c>
      <x:c r="E5839" s="16" t="n">
        <x:v>16513</x:v>
      </x:c>
      <x:c r="F5839" s="16" t="n">
        <x:v>1155</x:v>
      </x:c>
      <x:c r="G5839" s="15" t="n">
        <x:f>VLOOKUP(D5839,'Pricing'!$A$6:$E$8,5,FALSE)</x:f>
        <x:v>1.2300000000000002</x:v>
      </x:c>
      <x:c r="H5839" s="15" t="n">
        <x:f>VLOOKUP(D5839,'Pricing'!$A$6:$E$8,4,FALSE)</x:f>
        <x:v>6</x:v>
      </x:c>
      <x:c r="I5839" s="15" t="n">
        <x:f>E5839*G5839/1000000</x:f>
        <x:v>0.02031099</x:v>
      </x:c>
      <x:c r="J5839" s="15" t="n">
        <x:f>F5839*H5839/1000000</x:f>
        <x:v>0.00693</x:v>
      </x:c>
      <x:c r="K5839" s="15" t="n">
        <x:f>SUM(I5839:J5839)</x:f>
        <x:v>0.02724099</x:v>
      </x:c>
    </x:row>
    <x:row r="5840" ht="23" customHeight="1">
      <x:c r="A5840" s="2" t="str">
        <x:v>REQ-05836</x:v>
      </x:c>
      <x:c r="B5840" s="2" t="n">
        <x:v>17</x:v>
      </x:c>
      <x:c r="C5840" s="2" t="str">
        <x:v>Growth</x:v>
      </x:c>
      <x:c r="D5840" s="2" t="str">
        <x:v>Balanced</x:v>
      </x:c>
      <x:c r="E5840" s="16" t="n">
        <x:v>33134</x:v>
      </x:c>
      <x:c r="F5840" s="16" t="n">
        <x:v>1297</x:v>
      </x:c>
      <x:c r="G5840" s="15" t="n">
        <x:f>VLOOKUP(D5840,'Pricing'!$A$6:$E$8,5,FALSE)</x:f>
        <x:v>1.2300000000000002</x:v>
      </x:c>
      <x:c r="H5840" s="15" t="n">
        <x:f>VLOOKUP(D5840,'Pricing'!$A$6:$E$8,4,FALSE)</x:f>
        <x:v>6</x:v>
      </x:c>
      <x:c r="I5840" s="15" t="n">
        <x:f>E5840*G5840/1000000</x:f>
        <x:v>0.040754820000000004</x:v>
      </x:c>
      <x:c r="J5840" s="15" t="n">
        <x:f>F5840*H5840/1000000</x:f>
        <x:v>0.007782</x:v>
      </x:c>
      <x:c r="K5840" s="15" t="n">
        <x:f>SUM(I5840:J5840)</x:f>
        <x:v>0.04853682</x:v>
      </x:c>
    </x:row>
    <x:row r="5841" ht="23" customHeight="1">
      <x:c r="A5841" s="2" t="str">
        <x:v>REQ-05837</x:v>
      </x:c>
      <x:c r="B5841" s="2" t="n">
        <x:v>22</x:v>
      </x:c>
      <x:c r="C5841" s="2" t="str">
        <x:v>Research</x:v>
      </x:c>
      <x:c r="D5841" s="2" t="str">
        <x:v>Balanced</x:v>
      </x:c>
      <x:c r="E5841" s="16" t="n">
        <x:v>31259</x:v>
      </x:c>
      <x:c r="F5841" s="16" t="n">
        <x:v>3014</x:v>
      </x:c>
      <x:c r="G5841" s="15" t="n">
        <x:f>VLOOKUP(D5841,'Pricing'!$A$6:$E$8,5,FALSE)</x:f>
        <x:v>1.2300000000000002</x:v>
      </x:c>
      <x:c r="H5841" s="15" t="n">
        <x:f>VLOOKUP(D5841,'Pricing'!$A$6:$E$8,4,FALSE)</x:f>
        <x:v>6</x:v>
      </x:c>
      <x:c r="I5841" s="15" t="n">
        <x:f>E5841*G5841/1000000</x:f>
        <x:v>0.03844857000000001</x:v>
      </x:c>
      <x:c r="J5841" s="15" t="n">
        <x:f>F5841*H5841/1000000</x:f>
        <x:v>0.018084</x:v>
      </x:c>
      <x:c r="K5841" s="15" t="n">
        <x:f>SUM(I5841:J5841)</x:f>
        <x:v>0.056532570000000004</x:v>
      </x:c>
    </x:row>
    <x:row r="5842" ht="23" customHeight="1">
      <x:c r="A5842" s="2" t="str">
        <x:v>REQ-05838</x:v>
      </x:c>
      <x:c r="B5842" s="2" t="n">
        <x:v>11</x:v>
      </x:c>
      <x:c r="C5842" s="2" t="str">
        <x:v>Product</x:v>
      </x:c>
      <x:c r="D5842" s="2" t="str">
        <x:v>Swift</x:v>
      </x:c>
      <x:c r="E5842" s="16" t="n">
        <x:v>94738</x:v>
      </x:c>
      <x:c r="F5842" s="16" t="n">
        <x:v>3614</x:v>
      </x:c>
      <x:c r="G5842" s="15" t="n">
        <x:f>VLOOKUP(D5842,'Pricing'!$A$6:$E$8,5,FALSE)</x:f>
        <x:v>0.246</x:v>
      </x:c>
      <x:c r="H5842" s="15" t="n">
        <x:f>VLOOKUP(D5842,'Pricing'!$A$6:$E$8,4,FALSE)</x:f>
        <x:v>1.2</x:v>
      </x:c>
      <x:c r="I5842" s="15" t="n">
        <x:f>E5842*G5842/1000000</x:f>
        <x:v>0.023305548</x:v>
      </x:c>
      <x:c r="J5842" s="15" t="n">
        <x:f>F5842*H5842/1000000</x:f>
        <x:v>0.0043368</x:v>
      </x:c>
      <x:c r="K5842" s="15" t="n">
        <x:f>SUM(I5842:J5842)</x:f>
        <x:v>0.027642347999999997</x:v>
      </x:c>
    </x:row>
    <x:row r="5843" ht="23" customHeight="1">
      <x:c r="A5843" s="2" t="str">
        <x:v>REQ-05839</x:v>
      </x:c>
      <x:c r="B5843" s="2" t="n">
        <x:v>3</x:v>
      </x:c>
      <x:c r="C5843" s="2" t="str">
        <x:v>Engineering</x:v>
      </x:c>
      <x:c r="D5843" s="2" t="str">
        <x:v>Balanced</x:v>
      </x:c>
      <x:c r="E5843" s="16" t="n">
        <x:v>107918</x:v>
      </x:c>
      <x:c r="F5843" s="16" t="n">
        <x:v>2755</x:v>
      </x:c>
      <x:c r="G5843" s="15" t="n">
        <x:f>VLOOKUP(D5843,'Pricing'!$A$6:$E$8,5,FALSE)</x:f>
        <x:v>1.2300000000000002</x:v>
      </x:c>
      <x:c r="H5843" s="15" t="n">
        <x:f>VLOOKUP(D5843,'Pricing'!$A$6:$E$8,4,FALSE)</x:f>
        <x:v>6</x:v>
      </x:c>
      <x:c r="I5843" s="15" t="n">
        <x:f>E5843*G5843/1000000</x:f>
        <x:v>0.13273914</x:v>
      </x:c>
      <x:c r="J5843" s="15" t="n">
        <x:f>F5843*H5843/1000000</x:f>
        <x:v>0.01653</x:v>
      </x:c>
      <x:c r="K5843" s="15" t="n">
        <x:f>SUM(I5843:J5843)</x:f>
        <x:v>0.14926914</x:v>
      </x:c>
    </x:row>
    <x:row r="5844" ht="23" customHeight="1">
      <x:c r="A5844" s="2" t="str">
        <x:v>REQ-05840</x:v>
      </x:c>
      <x:c r="B5844" s="2" t="n">
        <x:v>5</x:v>
      </x:c>
      <x:c r="C5844" s="2" t="str">
        <x:v>Product</x:v>
      </x:c>
      <x:c r="D5844" s="2" t="str">
        <x:v>Balanced</x:v>
      </x:c>
      <x:c r="E5844" s="16" t="n">
        <x:v>57259</x:v>
      </x:c>
      <x:c r="F5844" s="16" t="n">
        <x:v>1016</x:v>
      </x:c>
      <x:c r="G5844" s="15" t="n">
        <x:f>VLOOKUP(D5844,'Pricing'!$A$6:$E$8,5,FALSE)</x:f>
        <x:v>1.2300000000000002</x:v>
      </x:c>
      <x:c r="H5844" s="15" t="n">
        <x:f>VLOOKUP(D5844,'Pricing'!$A$6:$E$8,4,FALSE)</x:f>
        <x:v>6</x:v>
      </x:c>
      <x:c r="I5844" s="15" t="n">
        <x:f>E5844*G5844/1000000</x:f>
        <x:v>0.07042857000000001</x:v>
      </x:c>
      <x:c r="J5844" s="15" t="n">
        <x:f>F5844*H5844/1000000</x:f>
        <x:v>0.006096</x:v>
      </x:c>
      <x:c r="K5844" s="15" t="n">
        <x:f>SUM(I5844:J5844)</x:f>
        <x:v>0.07652457000000001</x:v>
      </x:c>
    </x:row>
    <x:row r="5845" ht="23" customHeight="1">
      <x:c r="A5845" s="2" t="str">
        <x:v>REQ-05841</x:v>
      </x:c>
      <x:c r="B5845" s="2" t="n">
        <x:v>20</x:v>
      </x:c>
      <x:c r="C5845" s="2" t="str">
        <x:v>Operations</x:v>
      </x:c>
      <x:c r="D5845" s="2" t="str">
        <x:v>Balanced</x:v>
      </x:c>
      <x:c r="E5845" s="16" t="n">
        <x:v>25584</x:v>
      </x:c>
      <x:c r="F5845" s="16" t="n">
        <x:v>3787</x:v>
      </x:c>
      <x:c r="G5845" s="15" t="n">
        <x:f>VLOOKUP(D5845,'Pricing'!$A$6:$E$8,5,FALSE)</x:f>
        <x:v>1.2300000000000002</x:v>
      </x:c>
      <x:c r="H5845" s="15" t="n">
        <x:f>VLOOKUP(D5845,'Pricing'!$A$6:$E$8,4,FALSE)</x:f>
        <x:v>6</x:v>
      </x:c>
      <x:c r="I5845" s="15" t="n">
        <x:f>E5845*G5845/1000000</x:f>
        <x:v>0.03146832000000001</x:v>
      </x:c>
      <x:c r="J5845" s="15" t="n">
        <x:f>F5845*H5845/1000000</x:f>
        <x:v>0.022722</x:v>
      </x:c>
      <x:c r="K5845" s="15" t="n">
        <x:f>SUM(I5845:J5845)</x:f>
        <x:v>0.05419032000000001</x:v>
      </x:c>
    </x:row>
    <x:row r="5846" ht="23" customHeight="1">
      <x:c r="A5846" s="2" t="str">
        <x:v>REQ-05842</x:v>
      </x:c>
      <x:c r="B5846" s="2" t="n">
        <x:v>7</x:v>
      </x:c>
      <x:c r="C5846" s="2" t="str">
        <x:v>Support</x:v>
      </x:c>
      <x:c r="D5846" s="2" t="str">
        <x:v>Balanced</x:v>
      </x:c>
      <x:c r="E5846" s="16" t="n">
        <x:v>105094</x:v>
      </x:c>
      <x:c r="F5846" s="16" t="n">
        <x:v>2962</x:v>
      </x:c>
      <x:c r="G5846" s="15" t="n">
        <x:f>VLOOKUP(D5846,'Pricing'!$A$6:$E$8,5,FALSE)</x:f>
        <x:v>1.2300000000000002</x:v>
      </x:c>
      <x:c r="H5846" s="15" t="n">
        <x:f>VLOOKUP(D5846,'Pricing'!$A$6:$E$8,4,FALSE)</x:f>
        <x:v>6</x:v>
      </x:c>
      <x:c r="I5846" s="15" t="n">
        <x:f>E5846*G5846/1000000</x:f>
        <x:v>0.12926562000000003</x:v>
      </x:c>
      <x:c r="J5846" s="15" t="n">
        <x:f>F5846*H5846/1000000</x:f>
        <x:v>0.017772</x:v>
      </x:c>
      <x:c r="K5846" s="15" t="n">
        <x:f>SUM(I5846:J5846)</x:f>
        <x:v>0.14703762000000004</x:v>
      </x:c>
    </x:row>
    <x:row r="5847" ht="23" customHeight="1">
      <x:c r="A5847" s="2" t="str">
        <x:v>REQ-05843</x:v>
      </x:c>
      <x:c r="B5847" s="2" t="n">
        <x:v>5</x:v>
      </x:c>
      <x:c r="C5847" s="2" t="str">
        <x:v>Operations</x:v>
      </x:c>
      <x:c r="D5847" s="2" t="str">
        <x:v>Swift</x:v>
      </x:c>
      <x:c r="E5847" s="16" t="n">
        <x:v>72413</x:v>
      </x:c>
      <x:c r="F5847" s="16" t="n">
        <x:v>3955</x:v>
      </x:c>
      <x:c r="G5847" s="15" t="n">
        <x:f>VLOOKUP(D5847,'Pricing'!$A$6:$E$8,5,FALSE)</x:f>
        <x:v>0.246</x:v>
      </x:c>
      <x:c r="H5847" s="15" t="n">
        <x:f>VLOOKUP(D5847,'Pricing'!$A$6:$E$8,4,FALSE)</x:f>
        <x:v>1.2</x:v>
      </x:c>
      <x:c r="I5847" s="15" t="n">
        <x:f>E5847*G5847/1000000</x:f>
        <x:v>0.017813597999999996</x:v>
      </x:c>
      <x:c r="J5847" s="15" t="n">
        <x:f>F5847*H5847/1000000</x:f>
        <x:v>0.004746</x:v>
      </x:c>
      <x:c r="K5847" s="15" t="n">
        <x:f>SUM(I5847:J5847)</x:f>
        <x:v>0.022559597999999997</x:v>
      </x:c>
    </x:row>
    <x:row r="5848" ht="23" customHeight="1">
      <x:c r="A5848" s="2" t="str">
        <x:v>REQ-05844</x:v>
      </x:c>
      <x:c r="B5848" s="2" t="n">
        <x:v>6</x:v>
      </x:c>
      <x:c r="C5848" s="2" t="str">
        <x:v>Support</x:v>
      </x:c>
      <x:c r="D5848" s="2" t="str">
        <x:v>Balanced</x:v>
      </x:c>
      <x:c r="E5848" s="16" t="n">
        <x:v>87700</x:v>
      </x:c>
      <x:c r="F5848" s="16" t="n">
        <x:v>3285</x:v>
      </x:c>
      <x:c r="G5848" s="15" t="n">
        <x:f>VLOOKUP(D5848,'Pricing'!$A$6:$E$8,5,FALSE)</x:f>
        <x:v>1.2300000000000002</x:v>
      </x:c>
      <x:c r="H5848" s="15" t="n">
        <x:f>VLOOKUP(D5848,'Pricing'!$A$6:$E$8,4,FALSE)</x:f>
        <x:v>6</x:v>
      </x:c>
      <x:c r="I5848" s="15" t="n">
        <x:f>E5848*G5848/1000000</x:f>
        <x:v>0.10787100000000001</x:v>
      </x:c>
      <x:c r="J5848" s="15" t="n">
        <x:f>F5848*H5848/1000000</x:f>
        <x:v>0.01971</x:v>
      </x:c>
      <x:c r="K5848" s="15" t="n">
        <x:f>SUM(I5848:J5848)</x:f>
        <x:v>0.127581</x:v>
      </x:c>
    </x:row>
    <x:row r="5849" ht="23" customHeight="1">
      <x:c r="A5849" s="2" t="str">
        <x:v>REQ-05845</x:v>
      </x:c>
      <x:c r="B5849" s="2" t="n">
        <x:v>31</x:v>
      </x:c>
      <x:c r="C5849" s="2" t="str">
        <x:v>Operations</x:v>
      </x:c>
      <x:c r="D5849" s="2" t="str">
        <x:v>Balanced</x:v>
      </x:c>
      <x:c r="E5849" s="16" t="n">
        <x:v>54026</x:v>
      </x:c>
      <x:c r="F5849" s="16" t="n">
        <x:v>3962</x:v>
      </x:c>
      <x:c r="G5849" s="15" t="n">
        <x:f>VLOOKUP(D5849,'Pricing'!$A$6:$E$8,5,FALSE)</x:f>
        <x:v>1.2300000000000002</x:v>
      </x:c>
      <x:c r="H5849" s="15" t="n">
        <x:f>VLOOKUP(D5849,'Pricing'!$A$6:$E$8,4,FALSE)</x:f>
        <x:v>6</x:v>
      </x:c>
      <x:c r="I5849" s="15" t="n">
        <x:f>E5849*G5849/1000000</x:f>
        <x:v>0.06645198000000001</x:v>
      </x:c>
      <x:c r="J5849" s="15" t="n">
        <x:f>F5849*H5849/1000000</x:f>
        <x:v>0.023772</x:v>
      </x:c>
      <x:c r="K5849" s="15" t="n">
        <x:f>SUM(I5849:J5849)</x:f>
        <x:v>0.09022398000000001</x:v>
      </x:c>
    </x:row>
    <x:row r="5850" ht="23" customHeight="1">
      <x:c r="A5850" s="2" t="str">
        <x:v>REQ-05846</x:v>
      </x:c>
      <x:c r="B5850" s="2" t="n">
        <x:v>13</x:v>
      </x:c>
      <x:c r="C5850" s="2" t="str">
        <x:v>Support</x:v>
      </x:c>
      <x:c r="D5850" s="2" t="str">
        <x:v>Balanced</x:v>
      </x:c>
      <x:c r="E5850" s="16" t="n">
        <x:v>68624</x:v>
      </x:c>
      <x:c r="F5850" s="16" t="n">
        <x:v>2436</x:v>
      </x:c>
      <x:c r="G5850" s="15" t="n">
        <x:f>VLOOKUP(D5850,'Pricing'!$A$6:$E$8,5,FALSE)</x:f>
        <x:v>1.2300000000000002</x:v>
      </x:c>
      <x:c r="H5850" s="15" t="n">
        <x:f>VLOOKUP(D5850,'Pricing'!$A$6:$E$8,4,FALSE)</x:f>
        <x:v>6</x:v>
      </x:c>
      <x:c r="I5850" s="15" t="n">
        <x:f>E5850*G5850/1000000</x:f>
        <x:v>0.08440752000000001</x:v>
      </x:c>
      <x:c r="J5850" s="15" t="n">
        <x:f>F5850*H5850/1000000</x:f>
        <x:v>0.014616</x:v>
      </x:c>
      <x:c r="K5850" s="15" t="n">
        <x:f>SUM(I5850:J5850)</x:f>
        <x:v>0.09902352000000002</x:v>
      </x:c>
    </x:row>
    <x:row r="5851" ht="23" customHeight="1">
      <x:c r="A5851" s="2" t="str">
        <x:v>REQ-05847</x:v>
      </x:c>
      <x:c r="B5851" s="2" t="n">
        <x:v>26</x:v>
      </x:c>
      <x:c r="C5851" s="2" t="str">
        <x:v>Operations</x:v>
      </x:c>
      <x:c r="D5851" s="2" t="str">
        <x:v>Balanced</x:v>
      </x:c>
      <x:c r="E5851" s="16" t="n">
        <x:v>118892</x:v>
      </x:c>
      <x:c r="F5851" s="16" t="n">
        <x:v>3697</x:v>
      </x:c>
      <x:c r="G5851" s="15" t="n">
        <x:f>VLOOKUP(D5851,'Pricing'!$A$6:$E$8,5,FALSE)</x:f>
        <x:v>1.2300000000000002</x:v>
      </x:c>
      <x:c r="H5851" s="15" t="n">
        <x:f>VLOOKUP(D5851,'Pricing'!$A$6:$E$8,4,FALSE)</x:f>
        <x:v>6</x:v>
      </x:c>
      <x:c r="I5851" s="15" t="n">
        <x:f>E5851*G5851/1000000</x:f>
        <x:v>0.14623716000000003</x:v>
      </x:c>
      <x:c r="J5851" s="15" t="n">
        <x:f>F5851*H5851/1000000</x:f>
        <x:v>0.022182</x:v>
      </x:c>
      <x:c r="K5851" s="15" t="n">
        <x:f>SUM(I5851:J5851)</x:f>
        <x:v>0.16841916000000004</x:v>
      </x:c>
    </x:row>
    <x:row r="5852" ht="23" customHeight="1">
      <x:c r="A5852" s="2" t="str">
        <x:v>REQ-05848</x:v>
      </x:c>
      <x:c r="B5852" s="2" t="n">
        <x:v>3</x:v>
      </x:c>
      <x:c r="C5852" s="2" t="str">
        <x:v>Product</x:v>
      </x:c>
      <x:c r="D5852" s="2" t="str">
        <x:v>Swift</x:v>
      </x:c>
      <x:c r="E5852" s="16" t="n">
        <x:v>112736</x:v>
      </x:c>
      <x:c r="F5852" s="16" t="n">
        <x:v>3168</x:v>
      </x:c>
      <x:c r="G5852" s="15" t="n">
        <x:f>VLOOKUP(D5852,'Pricing'!$A$6:$E$8,5,FALSE)</x:f>
        <x:v>0.246</x:v>
      </x:c>
      <x:c r="H5852" s="15" t="n">
        <x:f>VLOOKUP(D5852,'Pricing'!$A$6:$E$8,4,FALSE)</x:f>
        <x:v>1.2</x:v>
      </x:c>
      <x:c r="I5852" s="15" t="n">
        <x:f>E5852*G5852/1000000</x:f>
        <x:v>0.027733056</x:v>
      </x:c>
      <x:c r="J5852" s="15" t="n">
        <x:f>F5852*H5852/1000000</x:f>
        <x:v>0.0038016</x:v>
      </x:c>
      <x:c r="K5852" s="15" t="n">
        <x:f>SUM(I5852:J5852)</x:f>
        <x:v>0.031534656</x:v>
      </x:c>
    </x:row>
    <x:row r="5853" ht="23" customHeight="1">
      <x:c r="A5853" s="2" t="str">
        <x:v>REQ-05849</x:v>
      </x:c>
      <x:c r="B5853" s="2" t="n">
        <x:v>7</x:v>
      </x:c>
      <x:c r="C5853" s="2" t="str">
        <x:v>Engineering</x:v>
      </x:c>
      <x:c r="D5853" s="2" t="str">
        <x:v>Balanced</x:v>
      </x:c>
      <x:c r="E5853" s="16" t="n">
        <x:v>48807</x:v>
      </x:c>
      <x:c r="F5853" s="16" t="n">
        <x:v>1853</x:v>
      </x:c>
      <x:c r="G5853" s="15" t="n">
        <x:f>VLOOKUP(D5853,'Pricing'!$A$6:$E$8,5,FALSE)</x:f>
        <x:v>1.2300000000000002</x:v>
      </x:c>
      <x:c r="H5853" s="15" t="n">
        <x:f>VLOOKUP(D5853,'Pricing'!$A$6:$E$8,4,FALSE)</x:f>
        <x:v>6</x:v>
      </x:c>
      <x:c r="I5853" s="15" t="n">
        <x:f>E5853*G5853/1000000</x:f>
        <x:v>0.06003261000000001</x:v>
      </x:c>
      <x:c r="J5853" s="15" t="n">
        <x:f>F5853*H5853/1000000</x:f>
        <x:v>0.011118</x:v>
      </x:c>
      <x:c r="K5853" s="15" t="n">
        <x:f>SUM(I5853:J5853)</x:f>
        <x:v>0.07115061</x:v>
      </x:c>
    </x:row>
    <x:row r="5854" ht="23" customHeight="1">
      <x:c r="A5854" s="2" t="str">
        <x:v>REQ-05850</x:v>
      </x:c>
      <x:c r="B5854" s="2" t="n">
        <x:v>4</x:v>
      </x:c>
      <x:c r="C5854" s="2" t="str">
        <x:v>Product</x:v>
      </x:c>
      <x:c r="D5854" s="2" t="str">
        <x:v>Balanced</x:v>
      </x:c>
      <x:c r="E5854" s="16" t="n">
        <x:v>112877</x:v>
      </x:c>
      <x:c r="F5854" s="16" t="n">
        <x:v>3083</x:v>
      </x:c>
      <x:c r="G5854" s="15" t="n">
        <x:f>VLOOKUP(D5854,'Pricing'!$A$6:$E$8,5,FALSE)</x:f>
        <x:v>1.2300000000000002</x:v>
      </x:c>
      <x:c r="H5854" s="15" t="n">
        <x:f>VLOOKUP(D5854,'Pricing'!$A$6:$E$8,4,FALSE)</x:f>
        <x:v>6</x:v>
      </x:c>
      <x:c r="I5854" s="15" t="n">
        <x:f>E5854*G5854/1000000</x:f>
        <x:v>0.13883871000000003</x:v>
      </x:c>
      <x:c r="J5854" s="15" t="n">
        <x:f>F5854*H5854/1000000</x:f>
        <x:v>0.018498</x:v>
      </x:c>
      <x:c r="K5854" s="15" t="n">
        <x:f>SUM(I5854:J5854)</x:f>
        <x:v>0.15733671000000005</x:v>
      </x:c>
    </x:row>
    <x:row r="5855" ht="23" customHeight="1">
      <x:c r="A5855" s="2" t="str">
        <x:v>REQ-05851</x:v>
      </x:c>
      <x:c r="B5855" s="2" t="n">
        <x:v>18</x:v>
      </x:c>
      <x:c r="C5855" s="2" t="str">
        <x:v>Research</x:v>
      </x:c>
      <x:c r="D5855" s="2" t="str">
        <x:v>Balanced</x:v>
      </x:c>
      <x:c r="E5855" s="16" t="n">
        <x:v>5833</x:v>
      </x:c>
      <x:c r="F5855" s="16" t="n">
        <x:v>2865</x:v>
      </x:c>
      <x:c r="G5855" s="15" t="n">
        <x:f>VLOOKUP(D5855,'Pricing'!$A$6:$E$8,5,FALSE)</x:f>
        <x:v>1.2300000000000002</x:v>
      </x:c>
      <x:c r="H5855" s="15" t="n">
        <x:f>VLOOKUP(D5855,'Pricing'!$A$6:$E$8,4,FALSE)</x:f>
        <x:v>6</x:v>
      </x:c>
      <x:c r="I5855" s="15" t="n">
        <x:f>E5855*G5855/1000000</x:f>
        <x:v>0.007174590000000001</x:v>
      </x:c>
      <x:c r="J5855" s="15" t="n">
        <x:f>F5855*H5855/1000000</x:f>
        <x:v>0.01719</x:v>
      </x:c>
      <x:c r="K5855" s="15" t="n">
        <x:f>SUM(I5855:J5855)</x:f>
        <x:v>0.024364590000000002</x:v>
      </x:c>
    </x:row>
    <x:row r="5856" ht="23" customHeight="1">
      <x:c r="A5856" s="2" t="str">
        <x:v>REQ-05852</x:v>
      </x:c>
      <x:c r="B5856" s="2" t="n">
        <x:v>16</x:v>
      </x:c>
      <x:c r="C5856" s="2" t="str">
        <x:v>Support</x:v>
      </x:c>
      <x:c r="D5856" s="2" t="str">
        <x:v>Reasoning</x:v>
      </x:c>
      <x:c r="E5856" s="16" t="n">
        <x:v>50198</x:v>
      </x:c>
      <x:c r="F5856" s="16" t="n">
        <x:v>3928</x:v>
      </x:c>
      <x:c r="G5856" s="15" t="n">
        <x:f>VLOOKUP(D5856,'Pricing'!$A$6:$E$8,5,FALSE)</x:f>
        <x:v>4.920000000000001</x:v>
      </x:c>
      <x:c r="H5856" s="15" t="n">
        <x:f>VLOOKUP(D5856,'Pricing'!$A$6:$E$8,4,FALSE)</x:f>
        <x:v>24</x:v>
      </x:c>
      <x:c r="I5856" s="15" t="n">
        <x:f>E5856*G5856/1000000</x:f>
        <x:v>0.24697416000000003</x:v>
      </x:c>
      <x:c r="J5856" s="15" t="n">
        <x:f>F5856*H5856/1000000</x:f>
        <x:v>0.094272</x:v>
      </x:c>
      <x:c r="K5856" s="15" t="n">
        <x:f>SUM(I5856:J5856)</x:f>
        <x:v>0.34124616</x:v>
      </x:c>
    </x:row>
    <x:row r="5857" ht="23" customHeight="1">
      <x:c r="A5857" s="2" t="str">
        <x:v>REQ-05853</x:v>
      </x:c>
      <x:c r="B5857" s="2" t="n">
        <x:v>16</x:v>
      </x:c>
      <x:c r="C5857" s="2" t="str">
        <x:v>Research</x:v>
      </x:c>
      <x:c r="D5857" s="2" t="str">
        <x:v>Swift</x:v>
      </x:c>
      <x:c r="E5857" s="16" t="n">
        <x:v>80200</x:v>
      </x:c>
      <x:c r="F5857" s="16" t="n">
        <x:v>3629</x:v>
      </x:c>
      <x:c r="G5857" s="15" t="n">
        <x:f>VLOOKUP(D5857,'Pricing'!$A$6:$E$8,5,FALSE)</x:f>
        <x:v>0.246</x:v>
      </x:c>
      <x:c r="H5857" s="15" t="n">
        <x:f>VLOOKUP(D5857,'Pricing'!$A$6:$E$8,4,FALSE)</x:f>
        <x:v>1.2</x:v>
      </x:c>
      <x:c r="I5857" s="15" t="n">
        <x:f>E5857*G5857/1000000</x:f>
        <x:v>0.019729200000000002</x:v>
      </x:c>
      <x:c r="J5857" s="15" t="n">
        <x:f>F5857*H5857/1000000</x:f>
        <x:v>0.0043548</x:v>
      </x:c>
      <x:c r="K5857" s="15" t="n">
        <x:f>SUM(I5857:J5857)</x:f>
        <x:v>0.024084</x:v>
      </x:c>
    </x:row>
    <x:row r="5858" ht="23" customHeight="1">
      <x:c r="A5858" s="2" t="str">
        <x:v>REQ-05854</x:v>
      </x:c>
      <x:c r="B5858" s="2" t="n">
        <x:v>20</x:v>
      </x:c>
      <x:c r="C5858" s="2" t="str">
        <x:v>Growth</x:v>
      </x:c>
      <x:c r="D5858" s="2" t="str">
        <x:v>Swift</x:v>
      </x:c>
      <x:c r="E5858" s="16" t="n">
        <x:v>13288</x:v>
      </x:c>
      <x:c r="F5858" s="16" t="n">
        <x:v>2306</x:v>
      </x:c>
      <x:c r="G5858" s="15" t="n">
        <x:f>VLOOKUP(D5858,'Pricing'!$A$6:$E$8,5,FALSE)</x:f>
        <x:v>0.246</x:v>
      </x:c>
      <x:c r="H5858" s="15" t="n">
        <x:f>VLOOKUP(D5858,'Pricing'!$A$6:$E$8,4,FALSE)</x:f>
        <x:v>1.2</x:v>
      </x:c>
      <x:c r="I5858" s="15" t="n">
        <x:f>E5858*G5858/1000000</x:f>
        <x:v>0.003268848</x:v>
      </x:c>
      <x:c r="J5858" s="15" t="n">
        <x:f>F5858*H5858/1000000</x:f>
        <x:v>0.0027671999999999996</x:v>
      </x:c>
      <x:c r="K5858" s="15" t="n">
        <x:f>SUM(I5858:J5858)</x:f>
        <x:v>0.006036048</x:v>
      </x:c>
    </x:row>
    <x:row r="5859" ht="23" customHeight="1">
      <x:c r="A5859" s="2" t="str">
        <x:v>REQ-05855</x:v>
      </x:c>
      <x:c r="B5859" s="2" t="n">
        <x:v>1</x:v>
      </x:c>
      <x:c r="C5859" s="2" t="str">
        <x:v>Research</x:v>
      </x:c>
      <x:c r="D5859" s="2" t="str">
        <x:v>Balanced</x:v>
      </x:c>
      <x:c r="E5859" s="16" t="n">
        <x:v>91806</x:v>
      </x:c>
      <x:c r="F5859" s="16" t="n">
        <x:v>1709</x:v>
      </x:c>
      <x:c r="G5859" s="15" t="n">
        <x:f>VLOOKUP(D5859,'Pricing'!$A$6:$E$8,5,FALSE)</x:f>
        <x:v>1.2300000000000002</x:v>
      </x:c>
      <x:c r="H5859" s="15" t="n">
        <x:f>VLOOKUP(D5859,'Pricing'!$A$6:$E$8,4,FALSE)</x:f>
        <x:v>6</x:v>
      </x:c>
      <x:c r="I5859" s="15" t="n">
        <x:f>E5859*G5859/1000000</x:f>
        <x:v>0.11292138000000002</x:v>
      </x:c>
      <x:c r="J5859" s="15" t="n">
        <x:f>F5859*H5859/1000000</x:f>
        <x:v>0.010254</x:v>
      </x:c>
      <x:c r="K5859" s="15" t="n">
        <x:f>SUM(I5859:J5859)</x:f>
        <x:v>0.12317538000000001</x:v>
      </x:c>
    </x:row>
    <x:row r="5860" ht="23" customHeight="1">
      <x:c r="A5860" s="2" t="str">
        <x:v>REQ-05856</x:v>
      </x:c>
      <x:c r="B5860" s="2" t="n">
        <x:v>13</x:v>
      </x:c>
      <x:c r="C5860" s="2" t="str">
        <x:v>Product</x:v>
      </x:c>
      <x:c r="D5860" s="2" t="str">
        <x:v>Swift</x:v>
      </x:c>
      <x:c r="E5860" s="16" t="n">
        <x:v>20321</x:v>
      </x:c>
      <x:c r="F5860" s="16" t="n">
        <x:v>2762</x:v>
      </x:c>
      <x:c r="G5860" s="15" t="n">
        <x:f>VLOOKUP(D5860,'Pricing'!$A$6:$E$8,5,FALSE)</x:f>
        <x:v>0.246</x:v>
      </x:c>
      <x:c r="H5860" s="15" t="n">
        <x:f>VLOOKUP(D5860,'Pricing'!$A$6:$E$8,4,FALSE)</x:f>
        <x:v>1.2</x:v>
      </x:c>
      <x:c r="I5860" s="15" t="n">
        <x:f>E5860*G5860/1000000</x:f>
        <x:v>0.0049989660000000005</x:v>
      </x:c>
      <x:c r="J5860" s="15" t="n">
        <x:f>F5860*H5860/1000000</x:f>
        <x:v>0.0033144</x:v>
      </x:c>
      <x:c r="K5860" s="15" t="n">
        <x:f>SUM(I5860:J5860)</x:f>
        <x:v>0.008313366</x:v>
      </x:c>
    </x:row>
    <x:row r="5861" ht="23" customHeight="1">
      <x:c r="A5861" s="2" t="str">
        <x:v>REQ-05857</x:v>
      </x:c>
      <x:c r="B5861" s="2" t="n">
        <x:v>5</x:v>
      </x:c>
      <x:c r="C5861" s="2" t="str">
        <x:v>Engineering</x:v>
      </x:c>
      <x:c r="D5861" s="2" t="str">
        <x:v>Swift</x:v>
      </x:c>
      <x:c r="E5861" s="16" t="n">
        <x:v>19748</x:v>
      </x:c>
      <x:c r="F5861" s="16" t="n">
        <x:v>1211</x:v>
      </x:c>
      <x:c r="G5861" s="15" t="n">
        <x:f>VLOOKUP(D5861,'Pricing'!$A$6:$E$8,5,FALSE)</x:f>
        <x:v>0.246</x:v>
      </x:c>
      <x:c r="H5861" s="15" t="n">
        <x:f>VLOOKUP(D5861,'Pricing'!$A$6:$E$8,4,FALSE)</x:f>
        <x:v>1.2</x:v>
      </x:c>
      <x:c r="I5861" s="15" t="n">
        <x:f>E5861*G5861/1000000</x:f>
        <x:v>0.004858008</x:v>
      </x:c>
      <x:c r="J5861" s="15" t="n">
        <x:f>F5861*H5861/1000000</x:f>
        <x:v>0.0014532</x:v>
      </x:c>
      <x:c r="K5861" s="15" t="n">
        <x:f>SUM(I5861:J5861)</x:f>
        <x:v>0.006311208</x:v>
      </x:c>
    </x:row>
    <x:row r="5862" ht="23" customHeight="1">
      <x:c r="A5862" s="2" t="str">
        <x:v>REQ-05858</x:v>
      </x:c>
      <x:c r="B5862" s="2" t="n">
        <x:v>23</x:v>
      </x:c>
      <x:c r="C5862" s="2" t="str">
        <x:v>Support</x:v>
      </x:c>
      <x:c r="D5862" s="2" t="str">
        <x:v>Balanced</x:v>
      </x:c>
      <x:c r="E5862" s="16" t="n">
        <x:v>20135</x:v>
      </x:c>
      <x:c r="F5862" s="16" t="n">
        <x:v>3313</x:v>
      </x:c>
      <x:c r="G5862" s="15" t="n">
        <x:f>VLOOKUP(D5862,'Pricing'!$A$6:$E$8,5,FALSE)</x:f>
        <x:v>1.2300000000000002</x:v>
      </x:c>
      <x:c r="H5862" s="15" t="n">
        <x:f>VLOOKUP(D5862,'Pricing'!$A$6:$E$8,4,FALSE)</x:f>
        <x:v>6</x:v>
      </x:c>
      <x:c r="I5862" s="15" t="n">
        <x:f>E5862*G5862/1000000</x:f>
        <x:v>0.02476605</x:v>
      </x:c>
      <x:c r="J5862" s="15" t="n">
        <x:f>F5862*H5862/1000000</x:f>
        <x:v>0.019878</x:v>
      </x:c>
      <x:c r="K5862" s="15" t="n">
        <x:f>SUM(I5862:J5862)</x:f>
        <x:v>0.044644050000000005</x:v>
      </x:c>
    </x:row>
    <x:row r="5863" ht="23" customHeight="1">
      <x:c r="A5863" s="2" t="str">
        <x:v>REQ-05859</x:v>
      </x:c>
      <x:c r="B5863" s="2" t="n">
        <x:v>11</x:v>
      </x:c>
      <x:c r="C5863" s="2" t="str">
        <x:v>Research</x:v>
      </x:c>
      <x:c r="D5863" s="2" t="str">
        <x:v>Swift</x:v>
      </x:c>
      <x:c r="E5863" s="16" t="n">
        <x:v>34877</x:v>
      </x:c>
      <x:c r="F5863" s="16" t="n">
        <x:v>3413</x:v>
      </x:c>
      <x:c r="G5863" s="15" t="n">
        <x:f>VLOOKUP(D5863,'Pricing'!$A$6:$E$8,5,FALSE)</x:f>
        <x:v>0.246</x:v>
      </x:c>
      <x:c r="H5863" s="15" t="n">
        <x:f>VLOOKUP(D5863,'Pricing'!$A$6:$E$8,4,FALSE)</x:f>
        <x:v>1.2</x:v>
      </x:c>
      <x:c r="I5863" s="15" t="n">
        <x:f>E5863*G5863/1000000</x:f>
        <x:v>0.008579742</x:v>
      </x:c>
      <x:c r="J5863" s="15" t="n">
        <x:f>F5863*H5863/1000000</x:f>
        <x:v>0.0040956</x:v>
      </x:c>
      <x:c r="K5863" s="15" t="n">
        <x:f>SUM(I5863:J5863)</x:f>
        <x:v>0.012675342</x:v>
      </x:c>
    </x:row>
    <x:row r="5864" ht="23" customHeight="1">
      <x:c r="A5864" s="2" t="str">
        <x:v>REQ-05860</x:v>
      </x:c>
      <x:c r="B5864" s="2" t="n">
        <x:v>28</x:v>
      </x:c>
      <x:c r="C5864" s="2" t="str">
        <x:v>Product</x:v>
      </x:c>
      <x:c r="D5864" s="2" t="str">
        <x:v>Swift</x:v>
      </x:c>
      <x:c r="E5864" s="16" t="n">
        <x:v>85468</x:v>
      </x:c>
      <x:c r="F5864" s="16" t="n">
        <x:v>1419</x:v>
      </x:c>
      <x:c r="G5864" s="15" t="n">
        <x:f>VLOOKUP(D5864,'Pricing'!$A$6:$E$8,5,FALSE)</x:f>
        <x:v>0.246</x:v>
      </x:c>
      <x:c r="H5864" s="15" t="n">
        <x:f>VLOOKUP(D5864,'Pricing'!$A$6:$E$8,4,FALSE)</x:f>
        <x:v>1.2</x:v>
      </x:c>
      <x:c r="I5864" s="15" t="n">
        <x:f>E5864*G5864/1000000</x:f>
        <x:v>0.021025128</x:v>
      </x:c>
      <x:c r="J5864" s="15" t="n">
        <x:f>F5864*H5864/1000000</x:f>
        <x:v>0.0017028</x:v>
      </x:c>
      <x:c r="K5864" s="15" t="n">
        <x:f>SUM(I5864:J5864)</x:f>
        <x:v>0.022727928</x:v>
      </x:c>
    </x:row>
    <x:row r="5865" ht="23" customHeight="1">
      <x:c r="A5865" s="2" t="str">
        <x:v>REQ-05861</x:v>
      </x:c>
      <x:c r="B5865" s="2" t="n">
        <x:v>15</x:v>
      </x:c>
      <x:c r="C5865" s="2" t="str">
        <x:v>Research</x:v>
      </x:c>
      <x:c r="D5865" s="2" t="str">
        <x:v>Balanced</x:v>
      </x:c>
      <x:c r="E5865" s="16" t="n">
        <x:v>91137</x:v>
      </x:c>
      <x:c r="F5865" s="16" t="n">
        <x:v>809</x:v>
      </x:c>
      <x:c r="G5865" s="15" t="n">
        <x:f>VLOOKUP(D5865,'Pricing'!$A$6:$E$8,5,FALSE)</x:f>
        <x:v>1.2300000000000002</x:v>
      </x:c>
      <x:c r="H5865" s="15" t="n">
        <x:f>VLOOKUP(D5865,'Pricing'!$A$6:$E$8,4,FALSE)</x:f>
        <x:v>6</x:v>
      </x:c>
      <x:c r="I5865" s="15" t="n">
        <x:f>E5865*G5865/1000000</x:f>
        <x:v>0.11209851000000003</x:v>
      </x:c>
      <x:c r="J5865" s="15" t="n">
        <x:f>F5865*H5865/1000000</x:f>
        <x:v>0.004854</x:v>
      </x:c>
      <x:c r="K5865" s="15" t="n">
        <x:f>SUM(I5865:J5865)</x:f>
        <x:v>0.11695251000000002</x:v>
      </x:c>
    </x:row>
    <x:row r="5866" ht="23" customHeight="1">
      <x:c r="A5866" s="2" t="str">
        <x:v>REQ-05862</x:v>
      </x:c>
      <x:c r="B5866" s="2" t="n">
        <x:v>9</x:v>
      </x:c>
      <x:c r="C5866" s="2" t="str">
        <x:v>Support</x:v>
      </x:c>
      <x:c r="D5866" s="2" t="str">
        <x:v>Balanced</x:v>
      </x:c>
      <x:c r="E5866" s="16" t="n">
        <x:v>44142</x:v>
      </x:c>
      <x:c r="F5866" s="16" t="n">
        <x:v>1392</x:v>
      </x:c>
      <x:c r="G5866" s="15" t="n">
        <x:f>VLOOKUP(D5866,'Pricing'!$A$6:$E$8,5,FALSE)</x:f>
        <x:v>1.2300000000000002</x:v>
      </x:c>
      <x:c r="H5866" s="15" t="n">
        <x:f>VLOOKUP(D5866,'Pricing'!$A$6:$E$8,4,FALSE)</x:f>
        <x:v>6</x:v>
      </x:c>
      <x:c r="I5866" s="15" t="n">
        <x:f>E5866*G5866/1000000</x:f>
        <x:v>0.05429466000000001</x:v>
      </x:c>
      <x:c r="J5866" s="15" t="n">
        <x:f>F5866*H5866/1000000</x:f>
        <x:v>0.008352</x:v>
      </x:c>
      <x:c r="K5866" s="15" t="n">
        <x:f>SUM(I5866:J5866)</x:f>
        <x:v>0.06264666</x:v>
      </x:c>
    </x:row>
    <x:row r="5867" ht="23" customHeight="1">
      <x:c r="A5867" s="2" t="str">
        <x:v>REQ-05863</x:v>
      </x:c>
      <x:c r="B5867" s="2" t="n">
        <x:v>11</x:v>
      </x:c>
      <x:c r="C5867" s="2" t="str">
        <x:v>Engineering</x:v>
      </x:c>
      <x:c r="D5867" s="2" t="str">
        <x:v>Swift</x:v>
      </x:c>
      <x:c r="E5867" s="16" t="n">
        <x:v>53701</x:v>
      </x:c>
      <x:c r="F5867" s="16" t="n">
        <x:v>2499</x:v>
      </x:c>
      <x:c r="G5867" s="15" t="n">
        <x:f>VLOOKUP(D5867,'Pricing'!$A$6:$E$8,5,FALSE)</x:f>
        <x:v>0.246</x:v>
      </x:c>
      <x:c r="H5867" s="15" t="n">
        <x:f>VLOOKUP(D5867,'Pricing'!$A$6:$E$8,4,FALSE)</x:f>
        <x:v>1.2</x:v>
      </x:c>
      <x:c r="I5867" s="15" t="n">
        <x:f>E5867*G5867/1000000</x:f>
        <x:v>0.013210446</x:v>
      </x:c>
      <x:c r="J5867" s="15" t="n">
        <x:f>F5867*H5867/1000000</x:f>
        <x:v>0.0029988</x:v>
      </x:c>
      <x:c r="K5867" s="15" t="n">
        <x:f>SUM(I5867:J5867)</x:f>
        <x:v>0.016209246</x:v>
      </x:c>
    </x:row>
    <x:row r="5868" ht="23" customHeight="1">
      <x:c r="A5868" s="2" t="str">
        <x:v>REQ-05864</x:v>
      </x:c>
      <x:c r="B5868" s="2" t="n">
        <x:v>3</x:v>
      </x:c>
      <x:c r="C5868" s="2" t="str">
        <x:v>Support</x:v>
      </x:c>
      <x:c r="D5868" s="2" t="str">
        <x:v>Balanced</x:v>
      </x:c>
      <x:c r="E5868" s="16" t="n">
        <x:v>11894</x:v>
      </x:c>
      <x:c r="F5868" s="16" t="n">
        <x:v>692</x:v>
      </x:c>
      <x:c r="G5868" s="15" t="n">
        <x:f>VLOOKUP(D5868,'Pricing'!$A$6:$E$8,5,FALSE)</x:f>
        <x:v>1.2300000000000002</x:v>
      </x:c>
      <x:c r="H5868" s="15" t="n">
        <x:f>VLOOKUP(D5868,'Pricing'!$A$6:$E$8,4,FALSE)</x:f>
        <x:v>6</x:v>
      </x:c>
      <x:c r="I5868" s="15" t="n">
        <x:f>E5868*G5868/1000000</x:f>
        <x:v>0.014629620000000003</x:v>
      </x:c>
      <x:c r="J5868" s="15" t="n">
        <x:f>F5868*H5868/1000000</x:f>
        <x:v>0.004152</x:v>
      </x:c>
      <x:c r="K5868" s="15" t="n">
        <x:f>SUM(I5868:J5868)</x:f>
        <x:v>0.018781620000000002</x:v>
      </x:c>
    </x:row>
    <x:row r="5869" ht="23" customHeight="1">
      <x:c r="A5869" s="2" t="str">
        <x:v>REQ-05865</x:v>
      </x:c>
      <x:c r="B5869" s="2" t="n">
        <x:v>11</x:v>
      </x:c>
      <x:c r="C5869" s="2" t="str">
        <x:v>Operations</x:v>
      </x:c>
      <x:c r="D5869" s="2" t="str">
        <x:v>Balanced</x:v>
      </x:c>
      <x:c r="E5869" s="16" t="n">
        <x:v>35144</x:v>
      </x:c>
      <x:c r="F5869" s="16" t="n">
        <x:v>825</x:v>
      </x:c>
      <x:c r="G5869" s="15" t="n">
        <x:f>VLOOKUP(D5869,'Pricing'!$A$6:$E$8,5,FALSE)</x:f>
        <x:v>1.2300000000000002</x:v>
      </x:c>
      <x:c r="H5869" s="15" t="n">
        <x:f>VLOOKUP(D5869,'Pricing'!$A$6:$E$8,4,FALSE)</x:f>
        <x:v>6</x:v>
      </x:c>
      <x:c r="I5869" s="15" t="n">
        <x:f>E5869*G5869/1000000</x:f>
        <x:v>0.04322712000000001</x:v>
      </x:c>
      <x:c r="J5869" s="15" t="n">
        <x:f>F5869*H5869/1000000</x:f>
        <x:v>0.00495</x:v>
      </x:c>
      <x:c r="K5869" s="15" t="n">
        <x:f>SUM(I5869:J5869)</x:f>
        <x:v>0.04817712000000001</x:v>
      </x:c>
    </x:row>
    <x:row r="5870" ht="23" customHeight="1">
      <x:c r="A5870" s="2" t="str">
        <x:v>REQ-05866</x:v>
      </x:c>
      <x:c r="B5870" s="2" t="n">
        <x:v>4</x:v>
      </x:c>
      <x:c r="C5870" s="2" t="str">
        <x:v>Support</x:v>
      </x:c>
      <x:c r="D5870" s="2" t="str">
        <x:v>Swift</x:v>
      </x:c>
      <x:c r="E5870" s="16" t="n">
        <x:v>53763</x:v>
      </x:c>
      <x:c r="F5870" s="16" t="n">
        <x:v>2939</x:v>
      </x:c>
      <x:c r="G5870" s="15" t="n">
        <x:f>VLOOKUP(D5870,'Pricing'!$A$6:$E$8,5,FALSE)</x:f>
        <x:v>0.246</x:v>
      </x:c>
      <x:c r="H5870" s="15" t="n">
        <x:f>VLOOKUP(D5870,'Pricing'!$A$6:$E$8,4,FALSE)</x:f>
        <x:v>1.2</x:v>
      </x:c>
      <x:c r="I5870" s="15" t="n">
        <x:f>E5870*G5870/1000000</x:f>
        <x:v>0.013225698000000001</x:v>
      </x:c>
      <x:c r="J5870" s="15" t="n">
        <x:f>F5870*H5870/1000000</x:f>
        <x:v>0.0035267999999999996</x:v>
      </x:c>
      <x:c r="K5870" s="15" t="n">
        <x:f>SUM(I5870:J5870)</x:f>
        <x:v>0.016752498</x:v>
      </x:c>
    </x:row>
    <x:row r="5871" ht="23" customHeight="1">
      <x:c r="A5871" s="2" t="str">
        <x:v>REQ-05867</x:v>
      </x:c>
      <x:c r="B5871" s="2" t="n">
        <x:v>20</x:v>
      </x:c>
      <x:c r="C5871" s="2" t="str">
        <x:v>Engineering</x:v>
      </x:c>
      <x:c r="D5871" s="2" t="str">
        <x:v>Balanced</x:v>
      </x:c>
      <x:c r="E5871" s="16" t="n">
        <x:v>67180</x:v>
      </x:c>
      <x:c r="F5871" s="16" t="n">
        <x:v>3825</x:v>
      </x:c>
      <x:c r="G5871" s="15" t="n">
        <x:f>VLOOKUP(D5871,'Pricing'!$A$6:$E$8,5,FALSE)</x:f>
        <x:v>1.2300000000000002</x:v>
      </x:c>
      <x:c r="H5871" s="15" t="n">
        <x:f>VLOOKUP(D5871,'Pricing'!$A$6:$E$8,4,FALSE)</x:f>
        <x:v>6</x:v>
      </x:c>
      <x:c r="I5871" s="15" t="n">
        <x:f>E5871*G5871/1000000</x:f>
        <x:v>0.08263140000000001</x:v>
      </x:c>
      <x:c r="J5871" s="15" t="n">
        <x:f>F5871*H5871/1000000</x:f>
        <x:v>0.02295</x:v>
      </x:c>
      <x:c r="K5871" s="15" t="n">
        <x:f>SUM(I5871:J5871)</x:f>
        <x:v>0.1055814</x:v>
      </x:c>
    </x:row>
    <x:row r="5872" ht="23" customHeight="1">
      <x:c r="A5872" s="2" t="str">
        <x:v>REQ-05868</x:v>
      </x:c>
      <x:c r="B5872" s="2" t="n">
        <x:v>29</x:v>
      </x:c>
      <x:c r="C5872" s="2" t="str">
        <x:v>Product</x:v>
      </x:c>
      <x:c r="D5872" s="2" t="str">
        <x:v>Reasoning</x:v>
      </x:c>
      <x:c r="E5872" s="16" t="n">
        <x:v>48748</x:v>
      </x:c>
      <x:c r="F5872" s="16" t="n">
        <x:v>3153</x:v>
      </x:c>
      <x:c r="G5872" s="15" t="n">
        <x:f>VLOOKUP(D5872,'Pricing'!$A$6:$E$8,5,FALSE)</x:f>
        <x:v>4.920000000000001</x:v>
      </x:c>
      <x:c r="H5872" s="15" t="n">
        <x:f>VLOOKUP(D5872,'Pricing'!$A$6:$E$8,4,FALSE)</x:f>
        <x:v>24</x:v>
      </x:c>
      <x:c r="I5872" s="15" t="n">
        <x:f>E5872*G5872/1000000</x:f>
        <x:v>0.23984016000000002</x:v>
      </x:c>
      <x:c r="J5872" s="15" t="n">
        <x:f>F5872*H5872/1000000</x:f>
        <x:v>0.075672</x:v>
      </x:c>
      <x:c r="K5872" s="15" t="n">
        <x:f>SUM(I5872:J5872)</x:f>
        <x:v>0.31551216000000004</x:v>
      </x:c>
    </x:row>
    <x:row r="5873" ht="23" customHeight="1">
      <x:c r="A5873" s="2" t="str">
        <x:v>REQ-05869</x:v>
      </x:c>
      <x:c r="B5873" s="2" t="n">
        <x:v>3</x:v>
      </x:c>
      <x:c r="C5873" s="2" t="str">
        <x:v>Engineering</x:v>
      </x:c>
      <x:c r="D5873" s="2" t="str">
        <x:v>Swift</x:v>
      </x:c>
      <x:c r="E5873" s="16" t="n">
        <x:v>69023</x:v>
      </x:c>
      <x:c r="F5873" s="16" t="n">
        <x:v>3728</x:v>
      </x:c>
      <x:c r="G5873" s="15" t="n">
        <x:f>VLOOKUP(D5873,'Pricing'!$A$6:$E$8,5,FALSE)</x:f>
        <x:v>0.246</x:v>
      </x:c>
      <x:c r="H5873" s="15" t="n">
        <x:f>VLOOKUP(D5873,'Pricing'!$A$6:$E$8,4,FALSE)</x:f>
        <x:v>1.2</x:v>
      </x:c>
      <x:c r="I5873" s="15" t="n">
        <x:f>E5873*G5873/1000000</x:f>
        <x:v>0.016979657999999998</x:v>
      </x:c>
      <x:c r="J5873" s="15" t="n">
        <x:f>F5873*H5873/1000000</x:f>
        <x:v>0.0044735999999999995</x:v>
      </x:c>
      <x:c r="K5873" s="15" t="n">
        <x:f>SUM(I5873:J5873)</x:f>
        <x:v>0.021453257999999996</x:v>
      </x:c>
    </x:row>
    <x:row r="5874" ht="23" customHeight="1">
      <x:c r="A5874" s="2" t="str">
        <x:v>REQ-05870</x:v>
      </x:c>
      <x:c r="B5874" s="2" t="n">
        <x:v>23</x:v>
      </x:c>
      <x:c r="C5874" s="2" t="str">
        <x:v>Support</x:v>
      </x:c>
      <x:c r="D5874" s="2" t="str">
        <x:v>Balanced</x:v>
      </x:c>
      <x:c r="E5874" s="16" t="n">
        <x:v>39772</x:v>
      </x:c>
      <x:c r="F5874" s="16" t="n">
        <x:v>1154</x:v>
      </x:c>
      <x:c r="G5874" s="15" t="n">
        <x:f>VLOOKUP(D5874,'Pricing'!$A$6:$E$8,5,FALSE)</x:f>
        <x:v>1.2300000000000002</x:v>
      </x:c>
      <x:c r="H5874" s="15" t="n">
        <x:f>VLOOKUP(D5874,'Pricing'!$A$6:$E$8,4,FALSE)</x:f>
        <x:v>6</x:v>
      </x:c>
      <x:c r="I5874" s="15" t="n">
        <x:f>E5874*G5874/1000000</x:f>
        <x:v>0.04891956000000001</x:v>
      </x:c>
      <x:c r="J5874" s="15" t="n">
        <x:f>F5874*H5874/1000000</x:f>
        <x:v>0.006924</x:v>
      </x:c>
      <x:c r="K5874" s="15" t="n">
        <x:f>SUM(I5874:J5874)</x:f>
        <x:v>0.05584356000000001</x:v>
      </x:c>
    </x:row>
    <x:row r="5875" ht="23" customHeight="1">
      <x:c r="A5875" s="2" t="str">
        <x:v>REQ-05871</x:v>
      </x:c>
      <x:c r="B5875" s="2" t="n">
        <x:v>1</x:v>
      </x:c>
      <x:c r="C5875" s="2" t="str">
        <x:v>Operations</x:v>
      </x:c>
      <x:c r="D5875" s="2" t="str">
        <x:v>Swift</x:v>
      </x:c>
      <x:c r="E5875" s="16" t="n">
        <x:v>79684</x:v>
      </x:c>
      <x:c r="F5875" s="16" t="n">
        <x:v>2804</x:v>
      </x:c>
      <x:c r="G5875" s="15" t="n">
        <x:f>VLOOKUP(D5875,'Pricing'!$A$6:$E$8,5,FALSE)</x:f>
        <x:v>0.246</x:v>
      </x:c>
      <x:c r="H5875" s="15" t="n">
        <x:f>VLOOKUP(D5875,'Pricing'!$A$6:$E$8,4,FALSE)</x:f>
        <x:v>1.2</x:v>
      </x:c>
      <x:c r="I5875" s="15" t="n">
        <x:f>E5875*G5875/1000000</x:f>
        <x:v>0.019602263999999998</x:v>
      </x:c>
      <x:c r="J5875" s="15" t="n">
        <x:f>F5875*H5875/1000000</x:f>
        <x:v>0.0033648</x:v>
      </x:c>
      <x:c r="K5875" s="15" t="n">
        <x:f>SUM(I5875:J5875)</x:f>
        <x:v>0.022967064</x:v>
      </x:c>
    </x:row>
    <x:row r="5876" ht="23" customHeight="1">
      <x:c r="A5876" s="2" t="str">
        <x:v>REQ-05872</x:v>
      </x:c>
      <x:c r="B5876" s="2" t="n">
        <x:v>13</x:v>
      </x:c>
      <x:c r="C5876" s="2" t="str">
        <x:v>Support</x:v>
      </x:c>
      <x:c r="D5876" s="2" t="str">
        <x:v>Balanced</x:v>
      </x:c>
      <x:c r="E5876" s="16" t="n">
        <x:v>49130</x:v>
      </x:c>
      <x:c r="F5876" s="16" t="n">
        <x:v>3043</x:v>
      </x:c>
      <x:c r="G5876" s="15" t="n">
        <x:f>VLOOKUP(D5876,'Pricing'!$A$6:$E$8,5,FALSE)</x:f>
        <x:v>1.2300000000000002</x:v>
      </x:c>
      <x:c r="H5876" s="15" t="n">
        <x:f>VLOOKUP(D5876,'Pricing'!$A$6:$E$8,4,FALSE)</x:f>
        <x:v>6</x:v>
      </x:c>
      <x:c r="I5876" s="15" t="n">
        <x:f>E5876*G5876/1000000</x:f>
        <x:v>0.06042990000000001</x:v>
      </x:c>
      <x:c r="J5876" s="15" t="n">
        <x:f>F5876*H5876/1000000</x:f>
        <x:v>0.018258</x:v>
      </x:c>
      <x:c r="K5876" s="15" t="n">
        <x:f>SUM(I5876:J5876)</x:f>
        <x:v>0.0786879</x:v>
      </x:c>
    </x:row>
    <x:row r="5877" ht="23" customHeight="1">
      <x:c r="A5877" s="2" t="str">
        <x:v>REQ-05873</x:v>
      </x:c>
      <x:c r="B5877" s="2" t="n">
        <x:v>21</x:v>
      </x:c>
      <x:c r="C5877" s="2" t="str">
        <x:v>Research</x:v>
      </x:c>
      <x:c r="D5877" s="2" t="str">
        <x:v>Balanced</x:v>
      </x:c>
      <x:c r="E5877" s="16" t="n">
        <x:v>37708</x:v>
      </x:c>
      <x:c r="F5877" s="16" t="n">
        <x:v>436</x:v>
      </x:c>
      <x:c r="G5877" s="15" t="n">
        <x:f>VLOOKUP(D5877,'Pricing'!$A$6:$E$8,5,FALSE)</x:f>
        <x:v>1.2300000000000002</x:v>
      </x:c>
      <x:c r="H5877" s="15" t="n">
        <x:f>VLOOKUP(D5877,'Pricing'!$A$6:$E$8,4,FALSE)</x:f>
        <x:v>6</x:v>
      </x:c>
      <x:c r="I5877" s="15" t="n">
        <x:f>E5877*G5877/1000000</x:f>
        <x:v>0.04638084000000001</x:v>
      </x:c>
      <x:c r="J5877" s="15" t="n">
        <x:f>F5877*H5877/1000000</x:f>
        <x:v>0.002616</x:v>
      </x:c>
      <x:c r="K5877" s="15" t="n">
        <x:f>SUM(I5877:J5877)</x:f>
        <x:v>0.048996840000000014</x:v>
      </x:c>
    </x:row>
    <x:row r="5878" ht="23" customHeight="1">
      <x:c r="A5878" s="2" t="str">
        <x:v>REQ-05874</x:v>
      </x:c>
      <x:c r="B5878" s="2" t="n">
        <x:v>31</x:v>
      </x:c>
      <x:c r="C5878" s="2" t="str">
        <x:v>Support</x:v>
      </x:c>
      <x:c r="D5878" s="2" t="str">
        <x:v>Balanced</x:v>
      </x:c>
      <x:c r="E5878" s="16" t="n">
        <x:v>67580</x:v>
      </x:c>
      <x:c r="F5878" s="16" t="n">
        <x:v>1055</x:v>
      </x:c>
      <x:c r="G5878" s="15" t="n">
        <x:f>VLOOKUP(D5878,'Pricing'!$A$6:$E$8,5,FALSE)</x:f>
        <x:v>1.2300000000000002</x:v>
      </x:c>
      <x:c r="H5878" s="15" t="n">
        <x:f>VLOOKUP(D5878,'Pricing'!$A$6:$E$8,4,FALSE)</x:f>
        <x:v>6</x:v>
      </x:c>
      <x:c r="I5878" s="15" t="n">
        <x:f>E5878*G5878/1000000</x:f>
        <x:v>0.08312340000000001</x:v>
      </x:c>
      <x:c r="J5878" s="15" t="n">
        <x:f>F5878*H5878/1000000</x:f>
        <x:v>0.00633</x:v>
      </x:c>
      <x:c r="K5878" s="15" t="n">
        <x:f>SUM(I5878:J5878)</x:f>
        <x:v>0.08945340000000002</x:v>
      </x:c>
    </x:row>
    <x:row r="5879" ht="23" customHeight="1">
      <x:c r="A5879" s="2" t="str">
        <x:v>REQ-05875</x:v>
      </x:c>
      <x:c r="B5879" s="2" t="n">
        <x:v>13</x:v>
      </x:c>
      <x:c r="C5879" s="2" t="str">
        <x:v>Engineering</x:v>
      </x:c>
      <x:c r="D5879" s="2" t="str">
        <x:v>Balanced</x:v>
      </x:c>
      <x:c r="E5879" s="16" t="n">
        <x:v>36020</x:v>
      </x:c>
      <x:c r="F5879" s="16" t="n">
        <x:v>1623</x:v>
      </x:c>
      <x:c r="G5879" s="15" t="n">
        <x:f>VLOOKUP(D5879,'Pricing'!$A$6:$E$8,5,FALSE)</x:f>
        <x:v>1.2300000000000002</x:v>
      </x:c>
      <x:c r="H5879" s="15" t="n">
        <x:f>VLOOKUP(D5879,'Pricing'!$A$6:$E$8,4,FALSE)</x:f>
        <x:v>6</x:v>
      </x:c>
      <x:c r="I5879" s="15" t="n">
        <x:f>E5879*G5879/1000000</x:f>
        <x:v>0.044304600000000006</x:v>
      </x:c>
      <x:c r="J5879" s="15" t="n">
        <x:f>F5879*H5879/1000000</x:f>
        <x:v>0.009738</x:v>
      </x:c>
      <x:c r="K5879" s="15" t="n">
        <x:f>SUM(I5879:J5879)</x:f>
        <x:v>0.05404260000000001</x:v>
      </x:c>
    </x:row>
    <x:row r="5880" ht="23" customHeight="1">
      <x:c r="A5880" s="2" t="str">
        <x:v>REQ-05876</x:v>
      </x:c>
      <x:c r="B5880" s="2" t="n">
        <x:v>12</x:v>
      </x:c>
      <x:c r="C5880" s="2" t="str">
        <x:v>Product</x:v>
      </x:c>
      <x:c r="D5880" s="2" t="str">
        <x:v>Swift</x:v>
      </x:c>
      <x:c r="E5880" s="16" t="n">
        <x:v>104804</x:v>
      </x:c>
      <x:c r="F5880" s="16" t="n">
        <x:v>1092</x:v>
      </x:c>
      <x:c r="G5880" s="15" t="n">
        <x:f>VLOOKUP(D5880,'Pricing'!$A$6:$E$8,5,FALSE)</x:f>
        <x:v>0.246</x:v>
      </x:c>
      <x:c r="H5880" s="15" t="n">
        <x:f>VLOOKUP(D5880,'Pricing'!$A$6:$E$8,4,FALSE)</x:f>
        <x:v>1.2</x:v>
      </x:c>
      <x:c r="I5880" s="15" t="n">
        <x:f>E5880*G5880/1000000</x:f>
        <x:v>0.025781784</x:v>
      </x:c>
      <x:c r="J5880" s="15" t="n">
        <x:f>F5880*H5880/1000000</x:f>
        <x:v>0.0013103999999999998</x:v>
      </x:c>
      <x:c r="K5880" s="15" t="n">
        <x:f>SUM(I5880:J5880)</x:f>
        <x:v>0.027092184</x:v>
      </x:c>
    </x:row>
    <x:row r="5881" ht="23" customHeight="1">
      <x:c r="A5881" s="2" t="str">
        <x:v>REQ-05877</x:v>
      </x:c>
      <x:c r="B5881" s="2" t="n">
        <x:v>18</x:v>
      </x:c>
      <x:c r="C5881" s="2" t="str">
        <x:v>Engineering</x:v>
      </x:c>
      <x:c r="D5881" s="2" t="str">
        <x:v>Balanced</x:v>
      </x:c>
      <x:c r="E5881" s="16" t="n">
        <x:v>35520</x:v>
      </x:c>
      <x:c r="F5881" s="16" t="n">
        <x:v>3931</x:v>
      </x:c>
      <x:c r="G5881" s="15" t="n">
        <x:f>VLOOKUP(D5881,'Pricing'!$A$6:$E$8,5,FALSE)</x:f>
        <x:v>1.2300000000000002</x:v>
      </x:c>
      <x:c r="H5881" s="15" t="n">
        <x:f>VLOOKUP(D5881,'Pricing'!$A$6:$E$8,4,FALSE)</x:f>
        <x:v>6</x:v>
      </x:c>
      <x:c r="I5881" s="15" t="n">
        <x:f>E5881*G5881/1000000</x:f>
        <x:v>0.04368960000000001</x:v>
      </x:c>
      <x:c r="J5881" s="15" t="n">
        <x:f>F5881*H5881/1000000</x:f>
        <x:v>0.023586</x:v>
      </x:c>
      <x:c r="K5881" s="15" t="n">
        <x:f>SUM(I5881:J5881)</x:f>
        <x:v>0.0672756</x:v>
      </x:c>
    </x:row>
    <x:row r="5882" ht="23" customHeight="1">
      <x:c r="A5882" s="2" t="str">
        <x:v>REQ-05878</x:v>
      </x:c>
      <x:c r="B5882" s="2" t="n">
        <x:v>8</x:v>
      </x:c>
      <x:c r="C5882" s="2" t="str">
        <x:v>Growth</x:v>
      </x:c>
      <x:c r="D5882" s="2" t="str">
        <x:v>Swift</x:v>
      </x:c>
      <x:c r="E5882" s="16" t="n">
        <x:v>21299</x:v>
      </x:c>
      <x:c r="F5882" s="16" t="n">
        <x:v>1378</x:v>
      </x:c>
      <x:c r="G5882" s="15" t="n">
        <x:f>VLOOKUP(D5882,'Pricing'!$A$6:$E$8,5,FALSE)</x:f>
        <x:v>0.246</x:v>
      </x:c>
      <x:c r="H5882" s="15" t="n">
        <x:f>VLOOKUP(D5882,'Pricing'!$A$6:$E$8,4,FALSE)</x:f>
        <x:v>1.2</x:v>
      </x:c>
      <x:c r="I5882" s="15" t="n">
        <x:f>E5882*G5882/1000000</x:f>
        <x:v>0.005239554</x:v>
      </x:c>
      <x:c r="J5882" s="15" t="n">
        <x:f>F5882*H5882/1000000</x:f>
        <x:v>0.0016535999999999999</x:v>
      </x:c>
      <x:c r="K5882" s="15" t="n">
        <x:f>SUM(I5882:J5882)</x:f>
        <x:v>0.006893154</x:v>
      </x:c>
    </x:row>
    <x:row r="5883" ht="23" customHeight="1">
      <x:c r="A5883" s="2" t="str">
        <x:v>REQ-05879</x:v>
      </x:c>
      <x:c r="B5883" s="2" t="n">
        <x:v>31</x:v>
      </x:c>
      <x:c r="C5883" s="2" t="str">
        <x:v>Research</x:v>
      </x:c>
      <x:c r="D5883" s="2" t="str">
        <x:v>Balanced</x:v>
      </x:c>
      <x:c r="E5883" s="16" t="n">
        <x:v>34715</x:v>
      </x:c>
      <x:c r="F5883" s="16" t="n">
        <x:v>2699</x:v>
      </x:c>
      <x:c r="G5883" s="15" t="n">
        <x:f>VLOOKUP(D5883,'Pricing'!$A$6:$E$8,5,FALSE)</x:f>
        <x:v>1.2300000000000002</x:v>
      </x:c>
      <x:c r="H5883" s="15" t="n">
        <x:f>VLOOKUP(D5883,'Pricing'!$A$6:$E$8,4,FALSE)</x:f>
        <x:v>6</x:v>
      </x:c>
      <x:c r="I5883" s="15" t="n">
        <x:f>E5883*G5883/1000000</x:f>
        <x:v>0.04269945000000001</x:v>
      </x:c>
      <x:c r="J5883" s="15" t="n">
        <x:f>F5883*H5883/1000000</x:f>
        <x:v>0.016194</x:v>
      </x:c>
      <x:c r="K5883" s="15" t="n">
        <x:f>SUM(I5883:J5883)</x:f>
        <x:v>0.05889345000000001</x:v>
      </x:c>
    </x:row>
    <x:row r="5884" ht="23" customHeight="1">
      <x:c r="A5884" s="2" t="str">
        <x:v>REQ-05880</x:v>
      </x:c>
      <x:c r="B5884" s="2" t="n">
        <x:v>27</x:v>
      </x:c>
      <x:c r="C5884" s="2" t="str">
        <x:v>Product</x:v>
      </x:c>
      <x:c r="D5884" s="2" t="str">
        <x:v>Swift</x:v>
      </x:c>
      <x:c r="E5884" s="16" t="n">
        <x:v>117481</x:v>
      </x:c>
      <x:c r="F5884" s="16" t="n">
        <x:v>3893</x:v>
      </x:c>
      <x:c r="G5884" s="15" t="n">
        <x:f>VLOOKUP(D5884,'Pricing'!$A$6:$E$8,5,FALSE)</x:f>
        <x:v>0.246</x:v>
      </x:c>
      <x:c r="H5884" s="15" t="n">
        <x:f>VLOOKUP(D5884,'Pricing'!$A$6:$E$8,4,FALSE)</x:f>
        <x:v>1.2</x:v>
      </x:c>
      <x:c r="I5884" s="15" t="n">
        <x:f>E5884*G5884/1000000</x:f>
        <x:v>0.028900326</x:v>
      </x:c>
      <x:c r="J5884" s="15" t="n">
        <x:f>F5884*H5884/1000000</x:f>
        <x:v>0.0046716</x:v>
      </x:c>
      <x:c r="K5884" s="15" t="n">
        <x:f>SUM(I5884:J5884)</x:f>
        <x:v>0.033571926</x:v>
      </x:c>
    </x:row>
    <x:row r="5885" ht="23" customHeight="1">
      <x:c r="A5885" s="2" t="str">
        <x:v>REQ-05881</x:v>
      </x:c>
      <x:c r="B5885" s="2" t="n">
        <x:v>25</x:v>
      </x:c>
      <x:c r="C5885" s="2" t="str">
        <x:v>Research</x:v>
      </x:c>
      <x:c r="D5885" s="2" t="str">
        <x:v>Swift</x:v>
      </x:c>
      <x:c r="E5885" s="16" t="n">
        <x:v>8046</x:v>
      </x:c>
      <x:c r="F5885" s="16" t="n">
        <x:v>1080</x:v>
      </x:c>
      <x:c r="G5885" s="15" t="n">
        <x:f>VLOOKUP(D5885,'Pricing'!$A$6:$E$8,5,FALSE)</x:f>
        <x:v>0.246</x:v>
      </x:c>
      <x:c r="H5885" s="15" t="n">
        <x:f>VLOOKUP(D5885,'Pricing'!$A$6:$E$8,4,FALSE)</x:f>
        <x:v>1.2</x:v>
      </x:c>
      <x:c r="I5885" s="15" t="n">
        <x:f>E5885*G5885/1000000</x:f>
        <x:v>0.001979316</x:v>
      </x:c>
      <x:c r="J5885" s="15" t="n">
        <x:f>F5885*H5885/1000000</x:f>
        <x:v>0.001296</x:v>
      </x:c>
      <x:c r="K5885" s="15" t="n">
        <x:f>SUM(I5885:J5885)</x:f>
        <x:v>0.0032753160000000003</x:v>
      </x:c>
    </x:row>
    <x:row r="5886" ht="23" customHeight="1">
      <x:c r="A5886" s="2" t="str">
        <x:v>REQ-05882</x:v>
      </x:c>
      <x:c r="B5886" s="2" t="n">
        <x:v>29</x:v>
      </x:c>
      <x:c r="C5886" s="2" t="str">
        <x:v>Growth</x:v>
      </x:c>
      <x:c r="D5886" s="2" t="str">
        <x:v>Balanced</x:v>
      </x:c>
      <x:c r="E5886" s="16" t="n">
        <x:v>26406</x:v>
      </x:c>
      <x:c r="F5886" s="16" t="n">
        <x:v>2518</x:v>
      </x:c>
      <x:c r="G5886" s="15" t="n">
        <x:f>VLOOKUP(D5886,'Pricing'!$A$6:$E$8,5,FALSE)</x:f>
        <x:v>1.2300000000000002</x:v>
      </x:c>
      <x:c r="H5886" s="15" t="n">
        <x:f>VLOOKUP(D5886,'Pricing'!$A$6:$E$8,4,FALSE)</x:f>
        <x:v>6</x:v>
      </x:c>
      <x:c r="I5886" s="15" t="n">
        <x:f>E5886*G5886/1000000</x:f>
        <x:v>0.03247938</x:v>
      </x:c>
      <x:c r="J5886" s="15" t="n">
        <x:f>F5886*H5886/1000000</x:f>
        <x:v>0.015108</x:v>
      </x:c>
      <x:c r="K5886" s="15" t="n">
        <x:f>SUM(I5886:J5886)</x:f>
        <x:v>0.04758738</x:v>
      </x:c>
    </x:row>
    <x:row r="5887" ht="23" customHeight="1">
      <x:c r="A5887" s="2" t="str">
        <x:v>REQ-05883</x:v>
      </x:c>
      <x:c r="B5887" s="2" t="n">
        <x:v>24</x:v>
      </x:c>
      <x:c r="C5887" s="2" t="str">
        <x:v>Engineering</x:v>
      </x:c>
      <x:c r="D5887" s="2" t="str">
        <x:v>Swift</x:v>
      </x:c>
      <x:c r="E5887" s="16" t="n">
        <x:v>99300</x:v>
      </x:c>
      <x:c r="F5887" s="16" t="n">
        <x:v>3000</x:v>
      </x:c>
      <x:c r="G5887" s="15" t="n">
        <x:f>VLOOKUP(D5887,'Pricing'!$A$6:$E$8,5,FALSE)</x:f>
        <x:v>0.246</x:v>
      </x:c>
      <x:c r="H5887" s="15" t="n">
        <x:f>VLOOKUP(D5887,'Pricing'!$A$6:$E$8,4,FALSE)</x:f>
        <x:v>1.2</x:v>
      </x:c>
      <x:c r="I5887" s="15" t="n">
        <x:f>E5887*G5887/1000000</x:f>
        <x:v>0.0244278</x:v>
      </x:c>
      <x:c r="J5887" s="15" t="n">
        <x:f>F5887*H5887/1000000</x:f>
        <x:v>0.0036</x:v>
      </x:c>
      <x:c r="K5887" s="15" t="n">
        <x:f>SUM(I5887:J5887)</x:f>
        <x:v>0.0280278</x:v>
      </x:c>
    </x:row>
    <x:row r="5888" ht="23" customHeight="1">
      <x:c r="A5888" s="2" t="str">
        <x:v>REQ-05884</x:v>
      </x:c>
      <x:c r="B5888" s="2" t="n">
        <x:v>14</x:v>
      </x:c>
      <x:c r="C5888" s="2" t="str">
        <x:v>Growth</x:v>
      </x:c>
      <x:c r="D5888" s="2" t="str">
        <x:v>Swift</x:v>
      </x:c>
      <x:c r="E5888" s="16" t="n">
        <x:v>104165</x:v>
      </x:c>
      <x:c r="F5888" s="16" t="n">
        <x:v>3699</x:v>
      </x:c>
      <x:c r="G5888" s="15" t="n">
        <x:f>VLOOKUP(D5888,'Pricing'!$A$6:$E$8,5,FALSE)</x:f>
        <x:v>0.246</x:v>
      </x:c>
      <x:c r="H5888" s="15" t="n">
        <x:f>VLOOKUP(D5888,'Pricing'!$A$6:$E$8,4,FALSE)</x:f>
        <x:v>1.2</x:v>
      </x:c>
      <x:c r="I5888" s="15" t="n">
        <x:f>E5888*G5888/1000000</x:f>
        <x:v>0.02562459</x:v>
      </x:c>
      <x:c r="J5888" s="15" t="n">
        <x:f>F5888*H5888/1000000</x:f>
        <x:v>0.0044388000000000006</x:v>
      </x:c>
      <x:c r="K5888" s="15" t="n">
        <x:f>SUM(I5888:J5888)</x:f>
        <x:v>0.03006339</x:v>
      </x:c>
    </x:row>
    <x:row r="5889" ht="23" customHeight="1">
      <x:c r="A5889" s="2" t="str">
        <x:v>REQ-05885</x:v>
      </x:c>
      <x:c r="B5889" s="2" t="n">
        <x:v>4</x:v>
      </x:c>
      <x:c r="C5889" s="2" t="str">
        <x:v>Engineering</x:v>
      </x:c>
      <x:c r="D5889" s="2" t="str">
        <x:v>Swift</x:v>
      </x:c>
      <x:c r="E5889" s="16" t="n">
        <x:v>21335</x:v>
      </x:c>
      <x:c r="F5889" s="16" t="n">
        <x:v>1578</x:v>
      </x:c>
      <x:c r="G5889" s="15" t="n">
        <x:f>VLOOKUP(D5889,'Pricing'!$A$6:$E$8,5,FALSE)</x:f>
        <x:v>0.246</x:v>
      </x:c>
      <x:c r="H5889" s="15" t="n">
        <x:f>VLOOKUP(D5889,'Pricing'!$A$6:$E$8,4,FALSE)</x:f>
        <x:v>1.2</x:v>
      </x:c>
      <x:c r="I5889" s="15" t="n">
        <x:f>E5889*G5889/1000000</x:f>
        <x:v>0.00524841</x:v>
      </x:c>
      <x:c r="J5889" s="15" t="n">
        <x:f>F5889*H5889/1000000</x:f>
        <x:v>0.0018935999999999998</x:v>
      </x:c>
      <x:c r="K5889" s="15" t="n">
        <x:f>SUM(I5889:J5889)</x:f>
        <x:v>0.00714201</x:v>
      </x:c>
    </x:row>
    <x:row r="5890" ht="23" customHeight="1">
      <x:c r="A5890" s="2" t="str">
        <x:v>REQ-05886</x:v>
      </x:c>
      <x:c r="B5890" s="2" t="n">
        <x:v>8</x:v>
      </x:c>
      <x:c r="C5890" s="2" t="str">
        <x:v>Product</x:v>
      </x:c>
      <x:c r="D5890" s="2" t="str">
        <x:v>Balanced</x:v>
      </x:c>
      <x:c r="E5890" s="16" t="n">
        <x:v>113446</x:v>
      </x:c>
      <x:c r="F5890" s="16" t="n">
        <x:v>773</x:v>
      </x:c>
      <x:c r="G5890" s="15" t="n">
        <x:f>VLOOKUP(D5890,'Pricing'!$A$6:$E$8,5,FALSE)</x:f>
        <x:v>1.2300000000000002</x:v>
      </x:c>
      <x:c r="H5890" s="15" t="n">
        <x:f>VLOOKUP(D5890,'Pricing'!$A$6:$E$8,4,FALSE)</x:f>
        <x:v>6</x:v>
      </x:c>
      <x:c r="I5890" s="15" t="n">
        <x:f>E5890*G5890/1000000</x:f>
        <x:v>0.13953858000000002</x:v>
      </x:c>
      <x:c r="J5890" s="15" t="n">
        <x:f>F5890*H5890/1000000</x:f>
        <x:v>0.004638</x:v>
      </x:c>
      <x:c r="K5890" s="15" t="n">
        <x:f>SUM(I5890:J5890)</x:f>
        <x:v>0.14417658000000003</x:v>
      </x:c>
    </x:row>
    <x:row r="5891" ht="23" customHeight="1">
      <x:c r="A5891" s="2" t="str">
        <x:v>REQ-05887</x:v>
      </x:c>
      <x:c r="B5891" s="2" t="n">
        <x:v>3</x:v>
      </x:c>
      <x:c r="C5891" s="2" t="str">
        <x:v>Engineering</x:v>
      </x:c>
      <x:c r="D5891" s="2" t="str">
        <x:v>Swift</x:v>
      </x:c>
      <x:c r="E5891" s="16" t="n">
        <x:v>81084</x:v>
      </x:c>
      <x:c r="F5891" s="16" t="n">
        <x:v>2272</x:v>
      </x:c>
      <x:c r="G5891" s="15" t="n">
        <x:f>VLOOKUP(D5891,'Pricing'!$A$6:$E$8,5,FALSE)</x:f>
        <x:v>0.246</x:v>
      </x:c>
      <x:c r="H5891" s="15" t="n">
        <x:f>VLOOKUP(D5891,'Pricing'!$A$6:$E$8,4,FALSE)</x:f>
        <x:v>1.2</x:v>
      </x:c>
      <x:c r="I5891" s="15" t="n">
        <x:f>E5891*G5891/1000000</x:f>
        <x:v>0.019946664</x:v>
      </x:c>
      <x:c r="J5891" s="15" t="n">
        <x:f>F5891*H5891/1000000</x:f>
        <x:v>0.0027264</x:v>
      </x:c>
      <x:c r="K5891" s="15" t="n">
        <x:f>SUM(I5891:J5891)</x:f>
        <x:v>0.022673064</x:v>
      </x:c>
    </x:row>
    <x:row r="5892" ht="23" customHeight="1">
      <x:c r="A5892" s="2" t="str">
        <x:v>REQ-05888</x:v>
      </x:c>
      <x:c r="B5892" s="2" t="n">
        <x:v>12</x:v>
      </x:c>
      <x:c r="C5892" s="2" t="str">
        <x:v>Support</x:v>
      </x:c>
      <x:c r="D5892" s="2" t="str">
        <x:v>Reasoning</x:v>
      </x:c>
      <x:c r="E5892" s="16" t="n">
        <x:v>114458</x:v>
      </x:c>
      <x:c r="F5892" s="16" t="n">
        <x:v>668</x:v>
      </x:c>
      <x:c r="G5892" s="15" t="n">
        <x:f>VLOOKUP(D5892,'Pricing'!$A$6:$E$8,5,FALSE)</x:f>
        <x:v>4.920000000000001</x:v>
      </x:c>
      <x:c r="H5892" s="15" t="n">
        <x:f>VLOOKUP(D5892,'Pricing'!$A$6:$E$8,4,FALSE)</x:f>
        <x:v>24</x:v>
      </x:c>
      <x:c r="I5892" s="15" t="n">
        <x:f>E5892*G5892/1000000</x:f>
        <x:v>0.5631333600000001</x:v>
      </x:c>
      <x:c r="J5892" s="15" t="n">
        <x:f>F5892*H5892/1000000</x:f>
        <x:v>0.016032</x:v>
      </x:c>
      <x:c r="K5892" s="15" t="n">
        <x:f>SUM(I5892:J5892)</x:f>
        <x:v>0.5791653600000002</x:v>
      </x:c>
    </x:row>
    <x:row r="5893" ht="23" customHeight="1">
      <x:c r="A5893" s="2" t="str">
        <x:v>REQ-05889</x:v>
      </x:c>
      <x:c r="B5893" s="2" t="n">
        <x:v>19</x:v>
      </x:c>
      <x:c r="C5893" s="2" t="str">
        <x:v>Operations</x:v>
      </x:c>
      <x:c r="D5893" s="2" t="str">
        <x:v>Balanced</x:v>
      </x:c>
      <x:c r="E5893" s="16" t="n">
        <x:v>82641</x:v>
      </x:c>
      <x:c r="F5893" s="16" t="n">
        <x:v>160</x:v>
      </x:c>
      <x:c r="G5893" s="15" t="n">
        <x:f>VLOOKUP(D5893,'Pricing'!$A$6:$E$8,5,FALSE)</x:f>
        <x:v>1.2300000000000002</x:v>
      </x:c>
      <x:c r="H5893" s="15" t="n">
        <x:f>VLOOKUP(D5893,'Pricing'!$A$6:$E$8,4,FALSE)</x:f>
        <x:v>6</x:v>
      </x:c>
      <x:c r="I5893" s="15" t="n">
        <x:f>E5893*G5893/1000000</x:f>
        <x:v>0.10164843000000003</x:v>
      </x:c>
      <x:c r="J5893" s="15" t="n">
        <x:f>F5893*H5893/1000000</x:f>
        <x:v>0.00096</x:v>
      </x:c>
      <x:c r="K5893" s="15" t="n">
        <x:f>SUM(I5893:J5893)</x:f>
        <x:v>0.10260843000000003</x:v>
      </x:c>
    </x:row>
    <x:row r="5894" ht="23" customHeight="1">
      <x:c r="A5894" s="2" t="str">
        <x:v>REQ-05890</x:v>
      </x:c>
      <x:c r="B5894" s="2" t="n">
        <x:v>20</x:v>
      </x:c>
      <x:c r="C5894" s="2" t="str">
        <x:v>Product</x:v>
      </x:c>
      <x:c r="D5894" s="2" t="str">
        <x:v>Balanced</x:v>
      </x:c>
      <x:c r="E5894" s="16" t="n">
        <x:v>117365</x:v>
      </x:c>
      <x:c r="F5894" s="16" t="n">
        <x:v>967</x:v>
      </x:c>
      <x:c r="G5894" s="15" t="n">
        <x:f>VLOOKUP(D5894,'Pricing'!$A$6:$E$8,5,FALSE)</x:f>
        <x:v>1.2300000000000002</x:v>
      </x:c>
      <x:c r="H5894" s="15" t="n">
        <x:f>VLOOKUP(D5894,'Pricing'!$A$6:$E$8,4,FALSE)</x:f>
        <x:v>6</x:v>
      </x:c>
      <x:c r="I5894" s="15" t="n">
        <x:f>E5894*G5894/1000000</x:f>
        <x:v>0.14435895</x:v>
      </x:c>
      <x:c r="J5894" s="15" t="n">
        <x:f>F5894*H5894/1000000</x:f>
        <x:v>0.005802</x:v>
      </x:c>
      <x:c r="K5894" s="15" t="n">
        <x:f>SUM(I5894:J5894)</x:f>
        <x:v>0.15016095000000002</x:v>
      </x:c>
    </x:row>
    <x:row r="5895" ht="23" customHeight="1">
      <x:c r="A5895" s="2" t="str">
        <x:v>REQ-05891</x:v>
      </x:c>
      <x:c r="B5895" s="2" t="n">
        <x:v>31</x:v>
      </x:c>
      <x:c r="C5895" s="2" t="str">
        <x:v>Research</x:v>
      </x:c>
      <x:c r="D5895" s="2" t="str">
        <x:v>Balanced</x:v>
      </x:c>
      <x:c r="E5895" s="16" t="n">
        <x:v>5394</x:v>
      </x:c>
      <x:c r="F5895" s="16" t="n">
        <x:v>1856</x:v>
      </x:c>
      <x:c r="G5895" s="15" t="n">
        <x:f>VLOOKUP(D5895,'Pricing'!$A$6:$E$8,5,FALSE)</x:f>
        <x:v>1.2300000000000002</x:v>
      </x:c>
      <x:c r="H5895" s="15" t="n">
        <x:f>VLOOKUP(D5895,'Pricing'!$A$6:$E$8,4,FALSE)</x:f>
        <x:v>6</x:v>
      </x:c>
      <x:c r="I5895" s="15" t="n">
        <x:f>E5895*G5895/1000000</x:f>
        <x:v>0.006634620000000001</x:v>
      </x:c>
      <x:c r="J5895" s="15" t="n">
        <x:f>F5895*H5895/1000000</x:f>
        <x:v>0.011136</x:v>
      </x:c>
      <x:c r="K5895" s="15" t="n">
        <x:f>SUM(I5895:J5895)</x:f>
        <x:v>0.01777062</x:v>
      </x:c>
    </x:row>
    <x:row r="5896" ht="23" customHeight="1">
      <x:c r="A5896" s="2" t="str">
        <x:v>REQ-05892</x:v>
      </x:c>
      <x:c r="B5896" s="2" t="n">
        <x:v>9</x:v>
      </x:c>
      <x:c r="C5896" s="2" t="str">
        <x:v>Support</x:v>
      </x:c>
      <x:c r="D5896" s="2" t="str">
        <x:v>Reasoning</x:v>
      </x:c>
      <x:c r="E5896" s="16" t="n">
        <x:v>66754</x:v>
      </x:c>
      <x:c r="F5896" s="16" t="n">
        <x:v>1143</x:v>
      </x:c>
      <x:c r="G5896" s="15" t="n">
        <x:f>VLOOKUP(D5896,'Pricing'!$A$6:$E$8,5,FALSE)</x:f>
        <x:v>4.920000000000001</x:v>
      </x:c>
      <x:c r="H5896" s="15" t="n">
        <x:f>VLOOKUP(D5896,'Pricing'!$A$6:$E$8,4,FALSE)</x:f>
        <x:v>24</x:v>
      </x:c>
      <x:c r="I5896" s="15" t="n">
        <x:f>E5896*G5896/1000000</x:f>
        <x:v>0.32842968000000006</x:v>
      </x:c>
      <x:c r="J5896" s="15" t="n">
        <x:f>F5896*H5896/1000000</x:f>
        <x:v>0.027432</x:v>
      </x:c>
      <x:c r="K5896" s="15" t="n">
        <x:f>SUM(I5896:J5896)</x:f>
        <x:v>0.35586168000000007</x:v>
      </x:c>
    </x:row>
    <x:row r="5897" ht="23" customHeight="1">
      <x:c r="A5897" s="2" t="str">
        <x:v>REQ-05893</x:v>
      </x:c>
      <x:c r="B5897" s="2" t="n">
        <x:v>5</x:v>
      </x:c>
      <x:c r="C5897" s="2" t="str">
        <x:v>Engineering</x:v>
      </x:c>
      <x:c r="D5897" s="2" t="str">
        <x:v>Balanced</x:v>
      </x:c>
      <x:c r="E5897" s="16" t="n">
        <x:v>32337</x:v>
      </x:c>
      <x:c r="F5897" s="16" t="n">
        <x:v>1344</x:v>
      </x:c>
      <x:c r="G5897" s="15" t="n">
        <x:f>VLOOKUP(D5897,'Pricing'!$A$6:$E$8,5,FALSE)</x:f>
        <x:v>1.2300000000000002</x:v>
      </x:c>
      <x:c r="H5897" s="15" t="n">
        <x:f>VLOOKUP(D5897,'Pricing'!$A$6:$E$8,4,FALSE)</x:f>
        <x:v>6</x:v>
      </x:c>
      <x:c r="I5897" s="15" t="n">
        <x:f>E5897*G5897/1000000</x:f>
        <x:v>0.039774510000000006</x:v>
      </x:c>
      <x:c r="J5897" s="15" t="n">
        <x:f>F5897*H5897/1000000</x:f>
        <x:v>0.008064</x:v>
      </x:c>
      <x:c r="K5897" s="15" t="n">
        <x:f>SUM(I5897:J5897)</x:f>
        <x:v>0.04783851000000001</x:v>
      </x:c>
    </x:row>
    <x:row r="5898" ht="23" customHeight="1">
      <x:c r="A5898" s="2" t="str">
        <x:v>REQ-05894</x:v>
      </x:c>
      <x:c r="B5898" s="2" t="n">
        <x:v>7</x:v>
      </x:c>
      <x:c r="C5898" s="2" t="str">
        <x:v>Support</x:v>
      </x:c>
      <x:c r="D5898" s="2" t="str">
        <x:v>Reasoning</x:v>
      </x:c>
      <x:c r="E5898" s="16" t="n">
        <x:v>102333</x:v>
      </x:c>
      <x:c r="F5898" s="16" t="n">
        <x:v>889</x:v>
      </x:c>
      <x:c r="G5898" s="15" t="n">
        <x:f>VLOOKUP(D5898,'Pricing'!$A$6:$E$8,5,FALSE)</x:f>
        <x:v>4.920000000000001</x:v>
      </x:c>
      <x:c r="H5898" s="15" t="n">
        <x:f>VLOOKUP(D5898,'Pricing'!$A$6:$E$8,4,FALSE)</x:f>
        <x:v>24</x:v>
      </x:c>
      <x:c r="I5898" s="15" t="n">
        <x:f>E5898*G5898/1000000</x:f>
        <x:v>0.5034783600000001</x:v>
      </x:c>
      <x:c r="J5898" s="15" t="n">
        <x:f>F5898*H5898/1000000</x:f>
        <x:v>0.021336</x:v>
      </x:c>
      <x:c r="K5898" s="15" t="n">
        <x:f>SUM(I5898:J5898)</x:f>
        <x:v>0.5248143600000001</x:v>
      </x:c>
    </x:row>
    <x:row r="5899" ht="23" customHeight="1">
      <x:c r="A5899" s="2" t="str">
        <x:v>REQ-05895</x:v>
      </x:c>
      <x:c r="B5899" s="2" t="n">
        <x:v>9</x:v>
      </x:c>
      <x:c r="C5899" s="2" t="str">
        <x:v>Research</x:v>
      </x:c>
      <x:c r="D5899" s="2" t="str">
        <x:v>Balanced</x:v>
      </x:c>
      <x:c r="E5899" s="16" t="n">
        <x:v>105501</x:v>
      </x:c>
      <x:c r="F5899" s="16" t="n">
        <x:v>2896</x:v>
      </x:c>
      <x:c r="G5899" s="15" t="n">
        <x:f>VLOOKUP(D5899,'Pricing'!$A$6:$E$8,5,FALSE)</x:f>
        <x:v>1.2300000000000002</x:v>
      </x:c>
      <x:c r="H5899" s="15" t="n">
        <x:f>VLOOKUP(D5899,'Pricing'!$A$6:$E$8,4,FALSE)</x:f>
        <x:v>6</x:v>
      </x:c>
      <x:c r="I5899" s="15" t="n">
        <x:f>E5899*G5899/1000000</x:f>
        <x:v>0.12976623000000004</x:v>
      </x:c>
      <x:c r="J5899" s="15" t="n">
        <x:f>F5899*H5899/1000000</x:f>
        <x:v>0.017376</x:v>
      </x:c>
      <x:c r="K5899" s="15" t="n">
        <x:f>SUM(I5899:J5899)</x:f>
        <x:v>0.14714223000000004</x:v>
      </x:c>
    </x:row>
    <x:row r="5900" ht="23" customHeight="1">
      <x:c r="A5900" s="2" t="str">
        <x:v>REQ-05896</x:v>
      </x:c>
      <x:c r="B5900" s="2" t="n">
        <x:v>7</x:v>
      </x:c>
      <x:c r="C5900" s="2" t="str">
        <x:v>Support</x:v>
      </x:c>
      <x:c r="D5900" s="2" t="str">
        <x:v>Swift</x:v>
      </x:c>
      <x:c r="E5900" s="16" t="n">
        <x:v>8114</x:v>
      </x:c>
      <x:c r="F5900" s="16" t="n">
        <x:v>744</x:v>
      </x:c>
      <x:c r="G5900" s="15" t="n">
        <x:f>VLOOKUP(D5900,'Pricing'!$A$6:$E$8,5,FALSE)</x:f>
        <x:v>0.246</x:v>
      </x:c>
      <x:c r="H5900" s="15" t="n">
        <x:f>VLOOKUP(D5900,'Pricing'!$A$6:$E$8,4,FALSE)</x:f>
        <x:v>1.2</x:v>
      </x:c>
      <x:c r="I5900" s="15" t="n">
        <x:f>E5900*G5900/1000000</x:f>
        <x:v>0.0019960439999999998</x:v>
      </x:c>
      <x:c r="J5900" s="15" t="n">
        <x:f>F5900*H5900/1000000</x:f>
        <x:v>0.0008927999999999999</x:v>
      </x:c>
      <x:c r="K5900" s="15" t="n">
        <x:f>SUM(I5900:J5900)</x:f>
        <x:v>0.002888844</x:v>
      </x:c>
    </x:row>
    <x:row r="5901" ht="23" customHeight="1">
      <x:c r="A5901" s="2" t="str">
        <x:v>REQ-05897</x:v>
      </x:c>
      <x:c r="B5901" s="2" t="n">
        <x:v>10</x:v>
      </x:c>
      <x:c r="C5901" s="2" t="str">
        <x:v>Engineering</x:v>
      </x:c>
      <x:c r="D5901" s="2" t="str">
        <x:v>Swift</x:v>
      </x:c>
      <x:c r="E5901" s="16" t="n">
        <x:v>7506</x:v>
      </x:c>
      <x:c r="F5901" s="16" t="n">
        <x:v>2635</x:v>
      </x:c>
      <x:c r="G5901" s="15" t="n">
        <x:f>VLOOKUP(D5901,'Pricing'!$A$6:$E$8,5,FALSE)</x:f>
        <x:v>0.246</x:v>
      </x:c>
      <x:c r="H5901" s="15" t="n">
        <x:f>VLOOKUP(D5901,'Pricing'!$A$6:$E$8,4,FALSE)</x:f>
        <x:v>1.2</x:v>
      </x:c>
      <x:c r="I5901" s="15" t="n">
        <x:f>E5901*G5901/1000000</x:f>
        <x:v>0.0018464759999999999</x:v>
      </x:c>
      <x:c r="J5901" s="15" t="n">
        <x:f>F5901*H5901/1000000</x:f>
        <x:v>0.003162</x:v>
      </x:c>
      <x:c r="K5901" s="15" t="n">
        <x:f>SUM(I5901:J5901)</x:f>
        <x:v>0.0050084759999999996</x:v>
      </x:c>
    </x:row>
    <x:row r="5902" ht="23" customHeight="1">
      <x:c r="A5902" s="2" t="str">
        <x:v>REQ-05898</x:v>
      </x:c>
      <x:c r="B5902" s="2" t="n">
        <x:v>11</x:v>
      </x:c>
      <x:c r="C5902" s="2" t="str">
        <x:v>Support</x:v>
      </x:c>
      <x:c r="D5902" s="2" t="str">
        <x:v>Reasoning</x:v>
      </x:c>
      <x:c r="E5902" s="16" t="n">
        <x:v>24183</x:v>
      </x:c>
      <x:c r="F5902" s="16" t="n">
        <x:v>3185</x:v>
      </x:c>
      <x:c r="G5902" s="15" t="n">
        <x:f>VLOOKUP(D5902,'Pricing'!$A$6:$E$8,5,FALSE)</x:f>
        <x:v>4.920000000000001</x:v>
      </x:c>
      <x:c r="H5902" s="15" t="n">
        <x:f>VLOOKUP(D5902,'Pricing'!$A$6:$E$8,4,FALSE)</x:f>
        <x:v>24</x:v>
      </x:c>
      <x:c r="I5902" s="15" t="n">
        <x:f>E5902*G5902/1000000</x:f>
        <x:v>0.11898036000000002</x:v>
      </x:c>
      <x:c r="J5902" s="15" t="n">
        <x:f>F5902*H5902/1000000</x:f>
        <x:v>0.07644</x:v>
      </x:c>
      <x:c r="K5902" s="15" t="n">
        <x:f>SUM(I5902:J5902)</x:f>
        <x:v>0.19542036000000002</x:v>
      </x:c>
    </x:row>
    <x:row r="5903" ht="23" customHeight="1">
      <x:c r="A5903" s="2" t="str">
        <x:v>REQ-05899</x:v>
      </x:c>
      <x:c r="B5903" s="2" t="n">
        <x:v>27</x:v>
      </x:c>
      <x:c r="C5903" s="2" t="str">
        <x:v>Engineering</x:v>
      </x:c>
      <x:c r="D5903" s="2" t="str">
        <x:v>Balanced</x:v>
      </x:c>
      <x:c r="E5903" s="16" t="n">
        <x:v>16585</x:v>
      </x:c>
      <x:c r="F5903" s="16" t="n">
        <x:v>2574</x:v>
      </x:c>
      <x:c r="G5903" s="15" t="n">
        <x:f>VLOOKUP(D5903,'Pricing'!$A$6:$E$8,5,FALSE)</x:f>
        <x:v>1.2300000000000002</x:v>
      </x:c>
      <x:c r="H5903" s="15" t="n">
        <x:f>VLOOKUP(D5903,'Pricing'!$A$6:$E$8,4,FALSE)</x:f>
        <x:v>6</x:v>
      </x:c>
      <x:c r="I5903" s="15" t="n">
        <x:f>E5903*G5903/1000000</x:f>
        <x:v>0.020399550000000002</x:v>
      </x:c>
      <x:c r="J5903" s="15" t="n">
        <x:f>F5903*H5903/1000000</x:f>
        <x:v>0.015444</x:v>
      </x:c>
      <x:c r="K5903" s="15" t="n">
        <x:f>SUM(I5903:J5903)</x:f>
        <x:v>0.03584355</x:v>
      </x:c>
    </x:row>
    <x:row r="5904" ht="23" customHeight="1">
      <x:c r="A5904" s="2" t="str">
        <x:v>REQ-05900</x:v>
      </x:c>
      <x:c r="B5904" s="2" t="n">
        <x:v>8</x:v>
      </x:c>
      <x:c r="C5904" s="2" t="str">
        <x:v>Growth</x:v>
      </x:c>
      <x:c r="D5904" s="2" t="str">
        <x:v>Swift</x:v>
      </x:c>
      <x:c r="E5904" s="16" t="n">
        <x:v>73110</x:v>
      </x:c>
      <x:c r="F5904" s="16" t="n">
        <x:v>2266</x:v>
      </x:c>
      <x:c r="G5904" s="15" t="n">
        <x:f>VLOOKUP(D5904,'Pricing'!$A$6:$E$8,5,FALSE)</x:f>
        <x:v>0.246</x:v>
      </x:c>
      <x:c r="H5904" s="15" t="n">
        <x:f>VLOOKUP(D5904,'Pricing'!$A$6:$E$8,4,FALSE)</x:f>
        <x:v>1.2</x:v>
      </x:c>
      <x:c r="I5904" s="15" t="n">
        <x:f>E5904*G5904/1000000</x:f>
        <x:v>0.01798506</x:v>
      </x:c>
      <x:c r="J5904" s="15" t="n">
        <x:f>F5904*H5904/1000000</x:f>
        <x:v>0.0027191999999999997</x:v>
      </x:c>
      <x:c r="K5904" s="15" t="n">
        <x:f>SUM(I5904:J5904)</x:f>
        <x:v>0.020704260000000002</x:v>
      </x:c>
    </x:row>
    <x:row r="5905" ht="23" customHeight="1">
      <x:c r="A5905" s="2" t="str">
        <x:v>REQ-05901</x:v>
      </x:c>
      <x:c r="B5905" s="2" t="n">
        <x:v>15</x:v>
      </x:c>
      <x:c r="C5905" s="2" t="str">
        <x:v>Operations</x:v>
      </x:c>
      <x:c r="D5905" s="2" t="str">
        <x:v>Swift</x:v>
      </x:c>
      <x:c r="E5905" s="16" t="n">
        <x:v>103035</x:v>
      </x:c>
      <x:c r="F5905" s="16" t="n">
        <x:v>631</x:v>
      </x:c>
      <x:c r="G5905" s="15" t="n">
        <x:f>VLOOKUP(D5905,'Pricing'!$A$6:$E$8,5,FALSE)</x:f>
        <x:v>0.246</x:v>
      </x:c>
      <x:c r="H5905" s="15" t="n">
        <x:f>VLOOKUP(D5905,'Pricing'!$A$6:$E$8,4,FALSE)</x:f>
        <x:v>1.2</x:v>
      </x:c>
      <x:c r="I5905" s="15" t="n">
        <x:f>E5905*G5905/1000000</x:f>
        <x:v>0.025346610000000002</x:v>
      </x:c>
      <x:c r="J5905" s="15" t="n">
        <x:f>F5905*H5905/1000000</x:f>
        <x:v>0.0007572</x:v>
      </x:c>
      <x:c r="K5905" s="15" t="n">
        <x:f>SUM(I5905:J5905)</x:f>
        <x:v>0.02610381</x:v>
      </x:c>
    </x:row>
    <x:row r="5906" ht="23" customHeight="1">
      <x:c r="A5906" s="2" t="str">
        <x:v>REQ-05902</x:v>
      </x:c>
      <x:c r="B5906" s="2" t="n">
        <x:v>4</x:v>
      </x:c>
      <x:c r="C5906" s="2" t="str">
        <x:v>Support</x:v>
      </x:c>
      <x:c r="D5906" s="2" t="str">
        <x:v>Swift</x:v>
      </x:c>
      <x:c r="E5906" s="16" t="n">
        <x:v>17593</x:v>
      </x:c>
      <x:c r="F5906" s="16" t="n">
        <x:v>893</x:v>
      </x:c>
      <x:c r="G5906" s="15" t="n">
        <x:f>VLOOKUP(D5906,'Pricing'!$A$6:$E$8,5,FALSE)</x:f>
        <x:v>0.246</x:v>
      </x:c>
      <x:c r="H5906" s="15" t="n">
        <x:f>VLOOKUP(D5906,'Pricing'!$A$6:$E$8,4,FALSE)</x:f>
        <x:v>1.2</x:v>
      </x:c>
      <x:c r="I5906" s="15" t="n">
        <x:f>E5906*G5906/1000000</x:f>
        <x:v>0.004327877999999999</x:v>
      </x:c>
      <x:c r="J5906" s="15" t="n">
        <x:f>F5906*H5906/1000000</x:f>
        <x:v>0.0010715999999999998</x:v>
      </x:c>
      <x:c r="K5906" s="15" t="n">
        <x:f>SUM(I5906:J5906)</x:f>
        <x:v>0.005399477999999999</x:v>
      </x:c>
    </x:row>
    <x:row r="5907" ht="23" customHeight="1">
      <x:c r="A5907" s="2" t="str">
        <x:v>REQ-05903</x:v>
      </x:c>
      <x:c r="B5907" s="2" t="n">
        <x:v>26</x:v>
      </x:c>
      <x:c r="C5907" s="2" t="str">
        <x:v>Operations</x:v>
      </x:c>
      <x:c r="D5907" s="2" t="str">
        <x:v>Balanced</x:v>
      </x:c>
      <x:c r="E5907" s="16" t="n">
        <x:v>78480</x:v>
      </x:c>
      <x:c r="F5907" s="16" t="n">
        <x:v>1690</x:v>
      </x:c>
      <x:c r="G5907" s="15" t="n">
        <x:f>VLOOKUP(D5907,'Pricing'!$A$6:$E$8,5,FALSE)</x:f>
        <x:v>1.2300000000000002</x:v>
      </x:c>
      <x:c r="H5907" s="15" t="n">
        <x:f>VLOOKUP(D5907,'Pricing'!$A$6:$E$8,4,FALSE)</x:f>
        <x:v>6</x:v>
      </x:c>
      <x:c r="I5907" s="15" t="n">
        <x:f>E5907*G5907/1000000</x:f>
        <x:v>0.09653040000000003</x:v>
      </x:c>
      <x:c r="J5907" s="15" t="n">
        <x:f>F5907*H5907/1000000</x:f>
        <x:v>0.01014</x:v>
      </x:c>
      <x:c r="K5907" s="15" t="n">
        <x:f>SUM(I5907:J5907)</x:f>
        <x:v>0.10667040000000003</x:v>
      </x:c>
    </x:row>
    <x:row r="5908" ht="23" customHeight="1">
      <x:c r="A5908" s="2" t="str">
        <x:v>REQ-05904</x:v>
      </x:c>
      <x:c r="B5908" s="2" t="n">
        <x:v>28</x:v>
      </x:c>
      <x:c r="C5908" s="2" t="str">
        <x:v>Growth</x:v>
      </x:c>
      <x:c r="D5908" s="2" t="str">
        <x:v>Swift</x:v>
      </x:c>
      <x:c r="E5908" s="16" t="n">
        <x:v>18477</x:v>
      </x:c>
      <x:c r="F5908" s="16" t="n">
        <x:v>2903</x:v>
      </x:c>
      <x:c r="G5908" s="15" t="n">
        <x:f>VLOOKUP(D5908,'Pricing'!$A$6:$E$8,5,FALSE)</x:f>
        <x:v>0.246</x:v>
      </x:c>
      <x:c r="H5908" s="15" t="n">
        <x:f>VLOOKUP(D5908,'Pricing'!$A$6:$E$8,4,FALSE)</x:f>
        <x:v>1.2</x:v>
      </x:c>
      <x:c r="I5908" s="15" t="n">
        <x:f>E5908*G5908/1000000</x:f>
        <x:v>0.004545342</x:v>
      </x:c>
      <x:c r="J5908" s="15" t="n">
        <x:f>F5908*H5908/1000000</x:f>
        <x:v>0.0034836</x:v>
      </x:c>
      <x:c r="K5908" s="15" t="n">
        <x:f>SUM(I5908:J5908)</x:f>
        <x:v>0.008028942</x:v>
      </x:c>
    </x:row>
    <x:row r="5909" ht="23" customHeight="1">
      <x:c r="A5909" s="2" t="str">
        <x:v>REQ-05905</x:v>
      </x:c>
      <x:c r="B5909" s="2" t="n">
        <x:v>19</x:v>
      </x:c>
      <x:c r="C5909" s="2" t="str">
        <x:v>Research</x:v>
      </x:c>
      <x:c r="D5909" s="2" t="str">
        <x:v>Balanced</x:v>
      </x:c>
      <x:c r="E5909" s="16" t="n">
        <x:v>81376</x:v>
      </x:c>
      <x:c r="F5909" s="16" t="n">
        <x:v>3723</x:v>
      </x:c>
      <x:c r="G5909" s="15" t="n">
        <x:f>VLOOKUP(D5909,'Pricing'!$A$6:$E$8,5,FALSE)</x:f>
        <x:v>1.2300000000000002</x:v>
      </x:c>
      <x:c r="H5909" s="15" t="n">
        <x:f>VLOOKUP(D5909,'Pricing'!$A$6:$E$8,4,FALSE)</x:f>
        <x:v>6</x:v>
      </x:c>
      <x:c r="I5909" s="15" t="n">
        <x:f>E5909*G5909/1000000</x:f>
        <x:v>0.10009248000000001</x:v>
      </x:c>
      <x:c r="J5909" s="15" t="n">
        <x:f>F5909*H5909/1000000</x:f>
        <x:v>0.022338</x:v>
      </x:c>
      <x:c r="K5909" s="15" t="n">
        <x:f>SUM(I5909:J5909)</x:f>
        <x:v>0.12243048000000001</x:v>
      </x:c>
    </x:row>
    <x:row r="5910" ht="23" customHeight="1">
      <x:c r="A5910" s="2" t="str">
        <x:v>REQ-05906</x:v>
      </x:c>
      <x:c r="B5910" s="2" t="n">
        <x:v>17</x:v>
      </x:c>
      <x:c r="C5910" s="2" t="str">
        <x:v>Growth</x:v>
      </x:c>
      <x:c r="D5910" s="2" t="str">
        <x:v>Balanced</x:v>
      </x:c>
      <x:c r="E5910" s="16" t="n">
        <x:v>108295</x:v>
      </x:c>
      <x:c r="F5910" s="16" t="n">
        <x:v>2657</x:v>
      </x:c>
      <x:c r="G5910" s="15" t="n">
        <x:f>VLOOKUP(D5910,'Pricing'!$A$6:$E$8,5,FALSE)</x:f>
        <x:v>1.2300000000000002</x:v>
      </x:c>
      <x:c r="H5910" s="15" t="n">
        <x:f>VLOOKUP(D5910,'Pricing'!$A$6:$E$8,4,FALSE)</x:f>
        <x:v>6</x:v>
      </x:c>
      <x:c r="I5910" s="15" t="n">
        <x:f>E5910*G5910/1000000</x:f>
        <x:v>0.13320285000000004</x:v>
      </x:c>
      <x:c r="J5910" s="15" t="n">
        <x:f>F5910*H5910/1000000</x:f>
        <x:v>0.015942</x:v>
      </x:c>
      <x:c r="K5910" s="15" t="n">
        <x:f>SUM(I5910:J5910)</x:f>
        <x:v>0.14914485000000005</x:v>
      </x:c>
    </x:row>
    <x:row r="5911" ht="23" customHeight="1">
      <x:c r="A5911" s="2" t="str">
        <x:v>REQ-05907</x:v>
      </x:c>
      <x:c r="B5911" s="2" t="n">
        <x:v>8</x:v>
      </x:c>
      <x:c r="C5911" s="2" t="str">
        <x:v>Operations</x:v>
      </x:c>
      <x:c r="D5911" s="2" t="str">
        <x:v>Swift</x:v>
      </x:c>
      <x:c r="E5911" s="16" t="n">
        <x:v>25839</x:v>
      </x:c>
      <x:c r="F5911" s="16" t="n">
        <x:v>1392</x:v>
      </x:c>
      <x:c r="G5911" s="15" t="n">
        <x:f>VLOOKUP(D5911,'Pricing'!$A$6:$E$8,5,FALSE)</x:f>
        <x:v>0.246</x:v>
      </x:c>
      <x:c r="H5911" s="15" t="n">
        <x:f>VLOOKUP(D5911,'Pricing'!$A$6:$E$8,4,FALSE)</x:f>
        <x:v>1.2</x:v>
      </x:c>
      <x:c r="I5911" s="15" t="n">
        <x:f>E5911*G5911/1000000</x:f>
        <x:v>0.0063563940000000005</x:v>
      </x:c>
      <x:c r="J5911" s="15" t="n">
        <x:f>F5911*H5911/1000000</x:f>
        <x:v>0.0016703999999999998</x:v>
      </x:c>
      <x:c r="K5911" s="15" t="n">
        <x:f>SUM(I5911:J5911)</x:f>
        <x:v>0.008026794</x:v>
      </x:c>
    </x:row>
    <x:row r="5912" ht="23" customHeight="1">
      <x:c r="A5912" s="2" t="str">
        <x:v>REQ-05908</x:v>
      </x:c>
      <x:c r="B5912" s="2" t="n">
        <x:v>30</x:v>
      </x:c>
      <x:c r="C5912" s="2" t="str">
        <x:v>Growth</x:v>
      </x:c>
      <x:c r="D5912" s="2" t="str">
        <x:v>Reasoning</x:v>
      </x:c>
      <x:c r="E5912" s="16" t="n">
        <x:v>118245</x:v>
      </x:c>
      <x:c r="F5912" s="16" t="n">
        <x:v>548</x:v>
      </x:c>
      <x:c r="G5912" s="15" t="n">
        <x:f>VLOOKUP(D5912,'Pricing'!$A$6:$E$8,5,FALSE)</x:f>
        <x:v>4.920000000000001</x:v>
      </x:c>
      <x:c r="H5912" s="15" t="n">
        <x:f>VLOOKUP(D5912,'Pricing'!$A$6:$E$8,4,FALSE)</x:f>
        <x:v>24</x:v>
      </x:c>
      <x:c r="I5912" s="15" t="n">
        <x:f>E5912*G5912/1000000</x:f>
        <x:v>0.5817654000000001</x:v>
      </x:c>
      <x:c r="J5912" s="15" t="n">
        <x:f>F5912*H5912/1000000</x:f>
        <x:v>0.013152</x:v>
      </x:c>
      <x:c r="K5912" s="15" t="n">
        <x:f>SUM(I5912:J5912)</x:f>
        <x:v>0.5949174000000002</x:v>
      </x:c>
    </x:row>
    <x:row r="5913" ht="23" customHeight="1">
      <x:c r="A5913" s="2" t="str">
        <x:v>REQ-05909</x:v>
      </x:c>
      <x:c r="B5913" s="2" t="n">
        <x:v>19</x:v>
      </x:c>
      <x:c r="C5913" s="2" t="str">
        <x:v>Operations</x:v>
      </x:c>
      <x:c r="D5913" s="2" t="str">
        <x:v>Swift</x:v>
      </x:c>
      <x:c r="E5913" s="16" t="n">
        <x:v>43894</x:v>
      </x:c>
      <x:c r="F5913" s="16" t="n">
        <x:v>3419</x:v>
      </x:c>
      <x:c r="G5913" s="15" t="n">
        <x:f>VLOOKUP(D5913,'Pricing'!$A$6:$E$8,5,FALSE)</x:f>
        <x:v>0.246</x:v>
      </x:c>
      <x:c r="H5913" s="15" t="n">
        <x:f>VLOOKUP(D5913,'Pricing'!$A$6:$E$8,4,FALSE)</x:f>
        <x:v>1.2</x:v>
      </x:c>
      <x:c r="I5913" s="15" t="n">
        <x:f>E5913*G5913/1000000</x:f>
        <x:v>0.010797923999999999</x:v>
      </x:c>
      <x:c r="J5913" s="15" t="n">
        <x:f>F5913*H5913/1000000</x:f>
        <x:v>0.0041028</x:v>
      </x:c>
      <x:c r="K5913" s="15" t="n">
        <x:f>SUM(I5913:J5913)</x:f>
        <x:v>0.014900723999999999</x:v>
      </x:c>
    </x:row>
    <x:row r="5914" ht="23" customHeight="1">
      <x:c r="A5914" s="2" t="str">
        <x:v>REQ-05910</x:v>
      </x:c>
      <x:c r="B5914" s="2" t="n">
        <x:v>7</x:v>
      </x:c>
      <x:c r="C5914" s="2" t="str">
        <x:v>Product</x:v>
      </x:c>
      <x:c r="D5914" s="2" t="str">
        <x:v>Balanced</x:v>
      </x:c>
      <x:c r="E5914" s="16" t="n">
        <x:v>43860</x:v>
      </x:c>
      <x:c r="F5914" s="16" t="n">
        <x:v>2880</x:v>
      </x:c>
      <x:c r="G5914" s="15" t="n">
        <x:f>VLOOKUP(D5914,'Pricing'!$A$6:$E$8,5,FALSE)</x:f>
        <x:v>1.2300000000000002</x:v>
      </x:c>
      <x:c r="H5914" s="15" t="n">
        <x:f>VLOOKUP(D5914,'Pricing'!$A$6:$E$8,4,FALSE)</x:f>
        <x:v>6</x:v>
      </x:c>
      <x:c r="I5914" s="15" t="n">
        <x:f>E5914*G5914/1000000</x:f>
        <x:v>0.05394780000000001</x:v>
      </x:c>
      <x:c r="J5914" s="15" t="n">
        <x:f>F5914*H5914/1000000</x:f>
        <x:v>0.01728</x:v>
      </x:c>
      <x:c r="K5914" s="15" t="n">
        <x:f>SUM(I5914:J5914)</x:f>
        <x:v>0.07122780000000001</x:v>
      </x:c>
    </x:row>
    <x:row r="5915" ht="23" customHeight="1">
      <x:c r="A5915" s="2" t="str">
        <x:v>REQ-05911</x:v>
      </x:c>
      <x:c r="B5915" s="2" t="n">
        <x:v>10</x:v>
      </x:c>
      <x:c r="C5915" s="2" t="str">
        <x:v>Research</x:v>
      </x:c>
      <x:c r="D5915" s="2" t="str">
        <x:v>Balanced</x:v>
      </x:c>
      <x:c r="E5915" s="16" t="n">
        <x:v>49447</x:v>
      </x:c>
      <x:c r="F5915" s="16" t="n">
        <x:v>3950</x:v>
      </x:c>
      <x:c r="G5915" s="15" t="n">
        <x:f>VLOOKUP(D5915,'Pricing'!$A$6:$E$8,5,FALSE)</x:f>
        <x:v>1.2300000000000002</x:v>
      </x:c>
      <x:c r="H5915" s="15" t="n">
        <x:f>VLOOKUP(D5915,'Pricing'!$A$6:$E$8,4,FALSE)</x:f>
        <x:v>6</x:v>
      </x:c>
      <x:c r="I5915" s="15" t="n">
        <x:f>E5915*G5915/1000000</x:f>
        <x:v>0.06081981000000001</x:v>
      </x:c>
      <x:c r="J5915" s="15" t="n">
        <x:f>F5915*H5915/1000000</x:f>
        <x:v>0.0237</x:v>
      </x:c>
      <x:c r="K5915" s="15" t="n">
        <x:f>SUM(I5915:J5915)</x:f>
        <x:v>0.08451981</x:v>
      </x:c>
    </x:row>
    <x:row r="5916" ht="23" customHeight="1">
      <x:c r="A5916" s="2" t="str">
        <x:v>REQ-05912</x:v>
      </x:c>
      <x:c r="B5916" s="2" t="n">
        <x:v>13</x:v>
      </x:c>
      <x:c r="C5916" s="2" t="str">
        <x:v>Product</x:v>
      </x:c>
      <x:c r="D5916" s="2" t="str">
        <x:v>Balanced</x:v>
      </x:c>
      <x:c r="E5916" s="16" t="n">
        <x:v>25175</x:v>
      </x:c>
      <x:c r="F5916" s="16" t="n">
        <x:v>3086</x:v>
      </x:c>
      <x:c r="G5916" s="15" t="n">
        <x:f>VLOOKUP(D5916,'Pricing'!$A$6:$E$8,5,FALSE)</x:f>
        <x:v>1.2300000000000002</x:v>
      </x:c>
      <x:c r="H5916" s="15" t="n">
        <x:f>VLOOKUP(D5916,'Pricing'!$A$6:$E$8,4,FALSE)</x:f>
        <x:v>6</x:v>
      </x:c>
      <x:c r="I5916" s="15" t="n">
        <x:f>E5916*G5916/1000000</x:f>
        <x:v>0.030965250000000003</x:v>
      </x:c>
      <x:c r="J5916" s="15" t="n">
        <x:f>F5916*H5916/1000000</x:f>
        <x:v>0.018516</x:v>
      </x:c>
      <x:c r="K5916" s="15" t="n">
        <x:f>SUM(I5916:J5916)</x:f>
        <x:v>0.049481250000000004</x:v>
      </x:c>
    </x:row>
    <x:row r="5917" ht="23" customHeight="1">
      <x:c r="A5917" s="2" t="str">
        <x:v>REQ-05913</x:v>
      </x:c>
      <x:c r="B5917" s="2" t="n">
        <x:v>23</x:v>
      </x:c>
      <x:c r="C5917" s="2" t="str">
        <x:v>Research</x:v>
      </x:c>
      <x:c r="D5917" s="2" t="str">
        <x:v>Swift</x:v>
      </x:c>
      <x:c r="E5917" s="16" t="n">
        <x:v>57806</x:v>
      </x:c>
      <x:c r="F5917" s="16" t="n">
        <x:v>3758</x:v>
      </x:c>
      <x:c r="G5917" s="15" t="n">
        <x:f>VLOOKUP(D5917,'Pricing'!$A$6:$E$8,5,FALSE)</x:f>
        <x:v>0.246</x:v>
      </x:c>
      <x:c r="H5917" s="15" t="n">
        <x:f>VLOOKUP(D5917,'Pricing'!$A$6:$E$8,4,FALSE)</x:f>
        <x:v>1.2</x:v>
      </x:c>
      <x:c r="I5917" s="15" t="n">
        <x:f>E5917*G5917/1000000</x:f>
        <x:v>0.014220276</x:v>
      </x:c>
      <x:c r="J5917" s="15" t="n">
        <x:f>F5917*H5917/1000000</x:f>
        <x:v>0.004509599999999999</x:v>
      </x:c>
      <x:c r="K5917" s="15" t="n">
        <x:f>SUM(I5917:J5917)</x:f>
        <x:v>0.018729876</x:v>
      </x:c>
    </x:row>
    <x:row r="5918" ht="23" customHeight="1">
      <x:c r="A5918" s="2" t="str">
        <x:v>REQ-05914</x:v>
      </x:c>
      <x:c r="B5918" s="2" t="n">
        <x:v>24</x:v>
      </x:c>
      <x:c r="C5918" s="2" t="str">
        <x:v>Growth</x:v>
      </x:c>
      <x:c r="D5918" s="2" t="str">
        <x:v>Swift</x:v>
      </x:c>
      <x:c r="E5918" s="16" t="n">
        <x:v>53369</x:v>
      </x:c>
      <x:c r="F5918" s="16" t="n">
        <x:v>1263</x:v>
      </x:c>
      <x:c r="G5918" s="15" t="n">
        <x:f>VLOOKUP(D5918,'Pricing'!$A$6:$E$8,5,FALSE)</x:f>
        <x:v>0.246</x:v>
      </x:c>
      <x:c r="H5918" s="15" t="n">
        <x:f>VLOOKUP(D5918,'Pricing'!$A$6:$E$8,4,FALSE)</x:f>
        <x:v>1.2</x:v>
      </x:c>
      <x:c r="I5918" s="15" t="n">
        <x:f>E5918*G5918/1000000</x:f>
        <x:v>0.013128774</x:v>
      </x:c>
      <x:c r="J5918" s="15" t="n">
        <x:f>F5918*H5918/1000000</x:f>
        <x:v>0.0015156</x:v>
      </x:c>
      <x:c r="K5918" s="15" t="n">
        <x:f>SUM(I5918:J5918)</x:f>
        <x:v>0.014644374</x:v>
      </x:c>
    </x:row>
    <x:row r="5919" ht="23" customHeight="1">
      <x:c r="A5919" s="2" t="str">
        <x:v>REQ-05915</x:v>
      </x:c>
      <x:c r="B5919" s="2" t="n">
        <x:v>16</x:v>
      </x:c>
      <x:c r="C5919" s="2" t="str">
        <x:v>Engineering</x:v>
      </x:c>
      <x:c r="D5919" s="2" t="str">
        <x:v>Swift</x:v>
      </x:c>
      <x:c r="E5919" s="16" t="n">
        <x:v>84899</x:v>
      </x:c>
      <x:c r="F5919" s="16" t="n">
        <x:v>3114</x:v>
      </x:c>
      <x:c r="G5919" s="15" t="n">
        <x:f>VLOOKUP(D5919,'Pricing'!$A$6:$E$8,5,FALSE)</x:f>
        <x:v>0.246</x:v>
      </x:c>
      <x:c r="H5919" s="15" t="n">
        <x:f>VLOOKUP(D5919,'Pricing'!$A$6:$E$8,4,FALSE)</x:f>
        <x:v>1.2</x:v>
      </x:c>
      <x:c r="I5919" s="15" t="n">
        <x:f>E5919*G5919/1000000</x:f>
        <x:v>0.020885154</x:v>
      </x:c>
      <x:c r="J5919" s="15" t="n">
        <x:f>F5919*H5919/1000000</x:f>
        <x:v>0.0037367999999999998</x:v>
      </x:c>
      <x:c r="K5919" s="15" t="n">
        <x:f>SUM(I5919:J5919)</x:f>
        <x:v>0.024621953999999998</x:v>
      </x:c>
    </x:row>
    <x:row r="5920" ht="23" customHeight="1">
      <x:c r="A5920" s="2" t="str">
        <x:v>REQ-05916</x:v>
      </x:c>
      <x:c r="B5920" s="2" t="n">
        <x:v>1</x:v>
      </x:c>
      <x:c r="C5920" s="2" t="str">
        <x:v>Growth</x:v>
      </x:c>
      <x:c r="D5920" s="2" t="str">
        <x:v>Reasoning</x:v>
      </x:c>
      <x:c r="E5920" s="16" t="n">
        <x:v>99369</x:v>
      </x:c>
      <x:c r="F5920" s="16" t="n">
        <x:v>914</x:v>
      </x:c>
      <x:c r="G5920" s="15" t="n">
        <x:f>VLOOKUP(D5920,'Pricing'!$A$6:$E$8,5,FALSE)</x:f>
        <x:v>4.920000000000001</x:v>
      </x:c>
      <x:c r="H5920" s="15" t="n">
        <x:f>VLOOKUP(D5920,'Pricing'!$A$6:$E$8,4,FALSE)</x:f>
        <x:v>24</x:v>
      </x:c>
      <x:c r="I5920" s="15" t="n">
        <x:f>E5920*G5920/1000000</x:f>
        <x:v>0.4888954800000001</x:v>
      </x:c>
      <x:c r="J5920" s="15" t="n">
        <x:f>F5920*H5920/1000000</x:f>
        <x:v>0.021936</x:v>
      </x:c>
      <x:c r="K5920" s="15" t="n">
        <x:f>SUM(I5920:J5920)</x:f>
        <x:v>0.5108314800000001</x:v>
      </x:c>
    </x:row>
    <x:row r="5921" ht="23" customHeight="1">
      <x:c r="A5921" s="2" t="str">
        <x:v>REQ-05917</x:v>
      </x:c>
      <x:c r="B5921" s="2" t="n">
        <x:v>12</x:v>
      </x:c>
      <x:c r="C5921" s="2" t="str">
        <x:v>Engineering</x:v>
      </x:c>
      <x:c r="D5921" s="2" t="str">
        <x:v>Balanced</x:v>
      </x:c>
      <x:c r="E5921" s="16" t="n">
        <x:v>32560</x:v>
      </x:c>
      <x:c r="F5921" s="16" t="n">
        <x:v>1503</x:v>
      </x:c>
      <x:c r="G5921" s="15" t="n">
        <x:f>VLOOKUP(D5921,'Pricing'!$A$6:$E$8,5,FALSE)</x:f>
        <x:v>1.2300000000000002</x:v>
      </x:c>
      <x:c r="H5921" s="15" t="n">
        <x:f>VLOOKUP(D5921,'Pricing'!$A$6:$E$8,4,FALSE)</x:f>
        <x:v>6</x:v>
      </x:c>
      <x:c r="I5921" s="15" t="n">
        <x:f>E5921*G5921/1000000</x:f>
        <x:v>0.04004880000000001</x:v>
      </x:c>
      <x:c r="J5921" s="15" t="n">
        <x:f>F5921*H5921/1000000</x:f>
        <x:v>0.009018</x:v>
      </x:c>
      <x:c r="K5921" s="15" t="n">
        <x:f>SUM(I5921:J5921)</x:f>
        <x:v>0.04906680000000001</x:v>
      </x:c>
    </x:row>
    <x:row r="5922" ht="23" customHeight="1">
      <x:c r="A5922" s="2" t="str">
        <x:v>REQ-05918</x:v>
      </x:c>
      <x:c r="B5922" s="2" t="n">
        <x:v>15</x:v>
      </x:c>
      <x:c r="C5922" s="2" t="str">
        <x:v>Product</x:v>
      </x:c>
      <x:c r="D5922" s="2" t="str">
        <x:v>Reasoning</x:v>
      </x:c>
      <x:c r="E5922" s="16" t="n">
        <x:v>54400</x:v>
      </x:c>
      <x:c r="F5922" s="16" t="n">
        <x:v>2648</x:v>
      </x:c>
      <x:c r="G5922" s="15" t="n">
        <x:f>VLOOKUP(D5922,'Pricing'!$A$6:$E$8,5,FALSE)</x:f>
        <x:v>4.920000000000001</x:v>
      </x:c>
      <x:c r="H5922" s="15" t="n">
        <x:f>VLOOKUP(D5922,'Pricing'!$A$6:$E$8,4,FALSE)</x:f>
        <x:v>24</x:v>
      </x:c>
      <x:c r="I5922" s="15" t="n">
        <x:f>E5922*G5922/1000000</x:f>
        <x:v>0.26764800000000005</x:v>
      </x:c>
      <x:c r="J5922" s="15" t="n">
        <x:f>F5922*H5922/1000000</x:f>
        <x:v>0.063552</x:v>
      </x:c>
      <x:c r="K5922" s="15" t="n">
        <x:f>SUM(I5922:J5922)</x:f>
        <x:v>0.33120000000000005</x:v>
      </x:c>
    </x:row>
    <x:row r="5923" ht="23" customHeight="1">
      <x:c r="A5923" s="2" t="str">
        <x:v>REQ-05919</x:v>
      </x:c>
      <x:c r="B5923" s="2" t="n">
        <x:v>9</x:v>
      </x:c>
      <x:c r="C5923" s="2" t="str">
        <x:v>Engineering</x:v>
      </x:c>
      <x:c r="D5923" s="2" t="str">
        <x:v>Balanced</x:v>
      </x:c>
      <x:c r="E5923" s="16" t="n">
        <x:v>55321</x:v>
      </x:c>
      <x:c r="F5923" s="16" t="n">
        <x:v>2933</x:v>
      </x:c>
      <x:c r="G5923" s="15" t="n">
        <x:f>VLOOKUP(D5923,'Pricing'!$A$6:$E$8,5,FALSE)</x:f>
        <x:v>1.2300000000000002</x:v>
      </x:c>
      <x:c r="H5923" s="15" t="n">
        <x:f>VLOOKUP(D5923,'Pricing'!$A$6:$E$8,4,FALSE)</x:f>
        <x:v>6</x:v>
      </x:c>
      <x:c r="I5923" s="15" t="n">
        <x:f>E5923*G5923/1000000</x:f>
        <x:v>0.06804483000000001</x:v>
      </x:c>
      <x:c r="J5923" s="15" t="n">
        <x:f>F5923*H5923/1000000</x:f>
        <x:v>0.017598</x:v>
      </x:c>
      <x:c r="K5923" s="15" t="n">
        <x:f>SUM(I5923:J5923)</x:f>
        <x:v>0.08564283000000002</x:v>
      </x:c>
    </x:row>
    <x:row r="5924" ht="23" customHeight="1">
      <x:c r="A5924" s="2" t="str">
        <x:v>REQ-05920</x:v>
      </x:c>
      <x:c r="B5924" s="2" t="n">
        <x:v>26</x:v>
      </x:c>
      <x:c r="C5924" s="2" t="str">
        <x:v>Growth</x:v>
      </x:c>
      <x:c r="D5924" s="2" t="str">
        <x:v>Balanced</x:v>
      </x:c>
      <x:c r="E5924" s="16" t="n">
        <x:v>67208</x:v>
      </x:c>
      <x:c r="F5924" s="16" t="n">
        <x:v>1258</x:v>
      </x:c>
      <x:c r="G5924" s="15" t="n">
        <x:f>VLOOKUP(D5924,'Pricing'!$A$6:$E$8,5,FALSE)</x:f>
        <x:v>1.2300000000000002</x:v>
      </x:c>
      <x:c r="H5924" s="15" t="n">
        <x:f>VLOOKUP(D5924,'Pricing'!$A$6:$E$8,4,FALSE)</x:f>
        <x:v>6</x:v>
      </x:c>
      <x:c r="I5924" s="15" t="n">
        <x:f>E5924*G5924/1000000</x:f>
        <x:v>0.08266584</x:v>
      </x:c>
      <x:c r="J5924" s="15" t="n">
        <x:f>F5924*H5924/1000000</x:f>
        <x:v>0.007548</x:v>
      </x:c>
      <x:c r="K5924" s="15" t="n">
        <x:f>SUM(I5924:J5924)</x:f>
        <x:v>0.09021384</x:v>
      </x:c>
    </x:row>
    <x:row r="5925" ht="23" customHeight="1">
      <x:c r="A5925" s="2" t="str">
        <x:v>REQ-05921</x:v>
      </x:c>
      <x:c r="B5925" s="2" t="n">
        <x:v>2</x:v>
      </x:c>
      <x:c r="C5925" s="2" t="str">
        <x:v>Engineering</x:v>
      </x:c>
      <x:c r="D5925" s="2" t="str">
        <x:v>Swift</x:v>
      </x:c>
      <x:c r="E5925" s="16" t="n">
        <x:v>41022</x:v>
      </x:c>
      <x:c r="F5925" s="16" t="n">
        <x:v>232</x:v>
      </x:c>
      <x:c r="G5925" s="15" t="n">
        <x:f>VLOOKUP(D5925,'Pricing'!$A$6:$E$8,5,FALSE)</x:f>
        <x:v>0.246</x:v>
      </x:c>
      <x:c r="H5925" s="15" t="n">
        <x:f>VLOOKUP(D5925,'Pricing'!$A$6:$E$8,4,FALSE)</x:f>
        <x:v>1.2</x:v>
      </x:c>
      <x:c r="I5925" s="15" t="n">
        <x:f>E5925*G5925/1000000</x:f>
        <x:v>0.010091412000000001</x:v>
      </x:c>
      <x:c r="J5925" s="15" t="n">
        <x:f>F5925*H5925/1000000</x:f>
        <x:v>0.0002784</x:v>
      </x:c>
      <x:c r="K5925" s="15" t="n">
        <x:f>SUM(I5925:J5925)</x:f>
        <x:v>0.010369812</x:v>
      </x:c>
    </x:row>
    <x:row r="5926" ht="23" customHeight="1">
      <x:c r="A5926" s="2" t="str">
        <x:v>REQ-05922</x:v>
      </x:c>
      <x:c r="B5926" s="2" t="n">
        <x:v>20</x:v>
      </x:c>
      <x:c r="C5926" s="2" t="str">
        <x:v>Support</x:v>
      </x:c>
      <x:c r="D5926" s="2" t="str">
        <x:v>Swift</x:v>
      </x:c>
      <x:c r="E5926" s="16" t="n">
        <x:v>107562</x:v>
      </x:c>
      <x:c r="F5926" s="16" t="n">
        <x:v>3972</x:v>
      </x:c>
      <x:c r="G5926" s="15" t="n">
        <x:f>VLOOKUP(D5926,'Pricing'!$A$6:$E$8,5,FALSE)</x:f>
        <x:v>0.246</x:v>
      </x:c>
      <x:c r="H5926" s="15" t="n">
        <x:f>VLOOKUP(D5926,'Pricing'!$A$6:$E$8,4,FALSE)</x:f>
        <x:v>1.2</x:v>
      </x:c>
      <x:c r="I5926" s="15" t="n">
        <x:f>E5926*G5926/1000000</x:f>
        <x:v>0.026460252</x:v>
      </x:c>
      <x:c r="J5926" s="15" t="n">
        <x:f>F5926*H5926/1000000</x:f>
        <x:v>0.0047664</x:v>
      </x:c>
      <x:c r="K5926" s="15" t="n">
        <x:f>SUM(I5926:J5926)</x:f>
        <x:v>0.031226652</x:v>
      </x:c>
    </x:row>
    <x:row r="5927" ht="23" customHeight="1">
      <x:c r="A5927" s="2" t="str">
        <x:v>REQ-05923</x:v>
      </x:c>
      <x:c r="B5927" s="2" t="n">
        <x:v>29</x:v>
      </x:c>
      <x:c r="C5927" s="2" t="str">
        <x:v>Operations</x:v>
      </x:c>
      <x:c r="D5927" s="2" t="str">
        <x:v>Balanced</x:v>
      </x:c>
      <x:c r="E5927" s="16" t="n">
        <x:v>104326</x:v>
      </x:c>
      <x:c r="F5927" s="16" t="n">
        <x:v>1178</x:v>
      </x:c>
      <x:c r="G5927" s="15" t="n">
        <x:f>VLOOKUP(D5927,'Pricing'!$A$6:$E$8,5,FALSE)</x:f>
        <x:v>1.2300000000000002</x:v>
      </x:c>
      <x:c r="H5927" s="15" t="n">
        <x:f>VLOOKUP(D5927,'Pricing'!$A$6:$E$8,4,FALSE)</x:f>
        <x:v>6</x:v>
      </x:c>
      <x:c r="I5927" s="15" t="n">
        <x:f>E5927*G5927/1000000</x:f>
        <x:v>0.12832098000000003</x:v>
      </x:c>
      <x:c r="J5927" s="15" t="n">
        <x:f>F5927*H5927/1000000</x:f>
        <x:v>0.007068</x:v>
      </x:c>
      <x:c r="K5927" s="15" t="n">
        <x:f>SUM(I5927:J5927)</x:f>
        <x:v>0.13538898000000002</x:v>
      </x:c>
    </x:row>
    <x:row r="5928" ht="23" customHeight="1">
      <x:c r="A5928" s="2" t="str">
        <x:v>REQ-05924</x:v>
      </x:c>
      <x:c r="B5928" s="2" t="n">
        <x:v>20</x:v>
      </x:c>
      <x:c r="C5928" s="2" t="str">
        <x:v>Support</x:v>
      </x:c>
      <x:c r="D5928" s="2" t="str">
        <x:v>Reasoning</x:v>
      </x:c>
      <x:c r="E5928" s="16" t="n">
        <x:v>13274</x:v>
      </x:c>
      <x:c r="F5928" s="16" t="n">
        <x:v>2074</x:v>
      </x:c>
      <x:c r="G5928" s="15" t="n">
        <x:f>VLOOKUP(D5928,'Pricing'!$A$6:$E$8,5,FALSE)</x:f>
        <x:v>4.920000000000001</x:v>
      </x:c>
      <x:c r="H5928" s="15" t="n">
        <x:f>VLOOKUP(D5928,'Pricing'!$A$6:$E$8,4,FALSE)</x:f>
        <x:v>24</x:v>
      </x:c>
      <x:c r="I5928" s="15" t="n">
        <x:f>E5928*G5928/1000000</x:f>
        <x:v>0.06530808</x:v>
      </x:c>
      <x:c r="J5928" s="15" t="n">
        <x:f>F5928*H5928/1000000</x:f>
        <x:v>0.049776</x:v>
      </x:c>
      <x:c r="K5928" s="15" t="n">
        <x:f>SUM(I5928:J5928)</x:f>
        <x:v>0.11508408</x:v>
      </x:c>
    </x:row>
    <x:row r="5929" ht="23" customHeight="1">
      <x:c r="A5929" s="2" t="str">
        <x:v>REQ-05925</x:v>
      </x:c>
      <x:c r="B5929" s="2" t="n">
        <x:v>23</x:v>
      </x:c>
      <x:c r="C5929" s="2" t="str">
        <x:v>Operations</x:v>
      </x:c>
      <x:c r="D5929" s="2" t="str">
        <x:v>Swift</x:v>
      </x:c>
      <x:c r="E5929" s="16" t="n">
        <x:v>11352</x:v>
      </x:c>
      <x:c r="F5929" s="16" t="n">
        <x:v>3143</x:v>
      </x:c>
      <x:c r="G5929" s="15" t="n">
        <x:f>VLOOKUP(D5929,'Pricing'!$A$6:$E$8,5,FALSE)</x:f>
        <x:v>0.246</x:v>
      </x:c>
      <x:c r="H5929" s="15" t="n">
        <x:f>VLOOKUP(D5929,'Pricing'!$A$6:$E$8,4,FALSE)</x:f>
        <x:v>1.2</x:v>
      </x:c>
      <x:c r="I5929" s="15" t="n">
        <x:f>E5929*G5929/1000000</x:f>
        <x:v>0.002792592</x:v>
      </x:c>
      <x:c r="J5929" s="15" t="n">
        <x:f>F5929*H5929/1000000</x:f>
        <x:v>0.0037716</x:v>
      </x:c>
      <x:c r="K5929" s="15" t="n">
        <x:f>SUM(I5929:J5929)</x:f>
        <x:v>0.006564192</x:v>
      </x:c>
    </x:row>
    <x:row r="5930" ht="23" customHeight="1">
      <x:c r="A5930" s="2" t="str">
        <x:v>REQ-05926</x:v>
      </x:c>
      <x:c r="B5930" s="2" t="n">
        <x:v>28</x:v>
      </x:c>
      <x:c r="C5930" s="2" t="str">
        <x:v>Support</x:v>
      </x:c>
      <x:c r="D5930" s="2" t="str">
        <x:v>Balanced</x:v>
      </x:c>
      <x:c r="E5930" s="16" t="n">
        <x:v>113377</x:v>
      </x:c>
      <x:c r="F5930" s="16" t="n">
        <x:v>2772</x:v>
      </x:c>
      <x:c r="G5930" s="15" t="n">
        <x:f>VLOOKUP(D5930,'Pricing'!$A$6:$E$8,5,FALSE)</x:f>
        <x:v>1.2300000000000002</x:v>
      </x:c>
      <x:c r="H5930" s="15" t="n">
        <x:f>VLOOKUP(D5930,'Pricing'!$A$6:$E$8,4,FALSE)</x:f>
        <x:v>6</x:v>
      </x:c>
      <x:c r="I5930" s="15" t="n">
        <x:f>E5930*G5930/1000000</x:f>
        <x:v>0.13945371</x:v>
      </x:c>
      <x:c r="J5930" s="15" t="n">
        <x:f>F5930*H5930/1000000</x:f>
        <x:v>0.016632</x:v>
      </x:c>
      <x:c r="K5930" s="15" t="n">
        <x:f>SUM(I5930:J5930)</x:f>
        <x:v>0.15608571000000002</x:v>
      </x:c>
    </x:row>
    <x:row r="5931" ht="23" customHeight="1">
      <x:c r="A5931" s="2" t="str">
        <x:v>REQ-05927</x:v>
      </x:c>
      <x:c r="B5931" s="2" t="n">
        <x:v>3</x:v>
      </x:c>
      <x:c r="C5931" s="2" t="str">
        <x:v>Research</x:v>
      </x:c>
      <x:c r="D5931" s="2" t="str">
        <x:v>Balanced</x:v>
      </x:c>
      <x:c r="E5931" s="16" t="n">
        <x:v>113801</x:v>
      </x:c>
      <x:c r="F5931" s="16" t="n">
        <x:v>506</x:v>
      </x:c>
      <x:c r="G5931" s="15" t="n">
        <x:f>VLOOKUP(D5931,'Pricing'!$A$6:$E$8,5,FALSE)</x:f>
        <x:v>1.2300000000000002</x:v>
      </x:c>
      <x:c r="H5931" s="15" t="n">
        <x:f>VLOOKUP(D5931,'Pricing'!$A$6:$E$8,4,FALSE)</x:f>
        <x:v>6</x:v>
      </x:c>
      <x:c r="I5931" s="15" t="n">
        <x:f>E5931*G5931/1000000</x:f>
        <x:v>0.13997523</x:v>
      </x:c>
      <x:c r="J5931" s="15" t="n">
        <x:f>F5931*H5931/1000000</x:f>
        <x:v>0.003036</x:v>
      </x:c>
      <x:c r="K5931" s="15" t="n">
        <x:f>SUM(I5931:J5931)</x:f>
        <x:v>0.14301123000000002</x:v>
      </x:c>
    </x:row>
    <x:row r="5932" ht="23" customHeight="1">
      <x:c r="A5932" s="2" t="str">
        <x:v>REQ-05928</x:v>
      </x:c>
      <x:c r="B5932" s="2" t="n">
        <x:v>29</x:v>
      </x:c>
      <x:c r="C5932" s="2" t="str">
        <x:v>Support</x:v>
      </x:c>
      <x:c r="D5932" s="2" t="str">
        <x:v>Swift</x:v>
      </x:c>
      <x:c r="E5932" s="16" t="n">
        <x:v>48807</x:v>
      </x:c>
      <x:c r="F5932" s="16" t="n">
        <x:v>1129</x:v>
      </x:c>
      <x:c r="G5932" s="15" t="n">
        <x:f>VLOOKUP(D5932,'Pricing'!$A$6:$E$8,5,FALSE)</x:f>
        <x:v>0.246</x:v>
      </x:c>
      <x:c r="H5932" s="15" t="n">
        <x:f>VLOOKUP(D5932,'Pricing'!$A$6:$E$8,4,FALSE)</x:f>
        <x:v>1.2</x:v>
      </x:c>
      <x:c r="I5932" s="15" t="n">
        <x:f>E5932*G5932/1000000</x:f>
        <x:v>0.012006521999999999</x:v>
      </x:c>
      <x:c r="J5932" s="15" t="n">
        <x:f>F5932*H5932/1000000</x:f>
        <x:v>0.0013548</x:v>
      </x:c>
      <x:c r="K5932" s="15" t="n">
        <x:f>SUM(I5932:J5932)</x:f>
        <x:v>0.013361321999999998</x:v>
      </x:c>
    </x:row>
    <x:row r="5933" ht="23" customHeight="1">
      <x:c r="A5933" s="2" t="str">
        <x:v>REQ-05929</x:v>
      </x:c>
      <x:c r="B5933" s="2" t="n">
        <x:v>20</x:v>
      </x:c>
      <x:c r="C5933" s="2" t="str">
        <x:v>Operations</x:v>
      </x:c>
      <x:c r="D5933" s="2" t="str">
        <x:v>Swift</x:v>
      </x:c>
      <x:c r="E5933" s="16" t="n">
        <x:v>102309</x:v>
      </x:c>
      <x:c r="F5933" s="16" t="n">
        <x:v>3168</x:v>
      </x:c>
      <x:c r="G5933" s="15" t="n">
        <x:f>VLOOKUP(D5933,'Pricing'!$A$6:$E$8,5,FALSE)</x:f>
        <x:v>0.246</x:v>
      </x:c>
      <x:c r="H5933" s="15" t="n">
        <x:f>VLOOKUP(D5933,'Pricing'!$A$6:$E$8,4,FALSE)</x:f>
        <x:v>1.2</x:v>
      </x:c>
      <x:c r="I5933" s="15" t="n">
        <x:f>E5933*G5933/1000000</x:f>
        <x:v>0.025168014</x:v>
      </x:c>
      <x:c r="J5933" s="15" t="n">
        <x:f>F5933*H5933/1000000</x:f>
        <x:v>0.0038016</x:v>
      </x:c>
      <x:c r="K5933" s="15" t="n">
        <x:f>SUM(I5933:J5933)</x:f>
        <x:v>0.028969613999999998</x:v>
      </x:c>
    </x:row>
    <x:row r="5934" ht="23" customHeight="1">
      <x:c r="A5934" s="2" t="str">
        <x:v>REQ-05930</x:v>
      </x:c>
      <x:c r="B5934" s="2" t="n">
        <x:v>20</x:v>
      </x:c>
      <x:c r="C5934" s="2" t="str">
        <x:v>Growth</x:v>
      </x:c>
      <x:c r="D5934" s="2" t="str">
        <x:v>Balanced</x:v>
      </x:c>
      <x:c r="E5934" s="16" t="n">
        <x:v>51466</x:v>
      </x:c>
      <x:c r="F5934" s="16" t="n">
        <x:v>2996</x:v>
      </x:c>
      <x:c r="G5934" s="15" t="n">
        <x:f>VLOOKUP(D5934,'Pricing'!$A$6:$E$8,5,FALSE)</x:f>
        <x:v>1.2300000000000002</x:v>
      </x:c>
      <x:c r="H5934" s="15" t="n">
        <x:f>VLOOKUP(D5934,'Pricing'!$A$6:$E$8,4,FALSE)</x:f>
        <x:v>6</x:v>
      </x:c>
      <x:c r="I5934" s="15" t="n">
        <x:f>E5934*G5934/1000000</x:f>
        <x:v>0.06330318000000001</x:v>
      </x:c>
      <x:c r="J5934" s="15" t="n">
        <x:f>F5934*H5934/1000000</x:f>
        <x:v>0.017976</x:v>
      </x:c>
      <x:c r="K5934" s="15" t="n">
        <x:f>SUM(I5934:J5934)</x:f>
        <x:v>0.08127918</x:v>
      </x:c>
    </x:row>
    <x:row r="5935" ht="23" customHeight="1">
      <x:c r="A5935" s="2" t="str">
        <x:v>REQ-05931</x:v>
      </x:c>
      <x:c r="B5935" s="2" t="n">
        <x:v>17</x:v>
      </x:c>
      <x:c r="C5935" s="2" t="str">
        <x:v>Engineering</x:v>
      </x:c>
      <x:c r="D5935" s="2" t="str">
        <x:v>Balanced</x:v>
      </x:c>
      <x:c r="E5935" s="16" t="n">
        <x:v>71979</x:v>
      </x:c>
      <x:c r="F5935" s="16" t="n">
        <x:v>765</x:v>
      </x:c>
      <x:c r="G5935" s="15" t="n">
        <x:f>VLOOKUP(D5935,'Pricing'!$A$6:$E$8,5,FALSE)</x:f>
        <x:v>1.2300000000000002</x:v>
      </x:c>
      <x:c r="H5935" s="15" t="n">
        <x:f>VLOOKUP(D5935,'Pricing'!$A$6:$E$8,4,FALSE)</x:f>
        <x:v>6</x:v>
      </x:c>
      <x:c r="I5935" s="15" t="n">
        <x:f>E5935*G5935/1000000</x:f>
        <x:v>0.08853417000000001</x:v>
      </x:c>
      <x:c r="J5935" s="15" t="n">
        <x:f>F5935*H5935/1000000</x:f>
        <x:v>0.00459</x:v>
      </x:c>
      <x:c r="K5935" s="15" t="n">
        <x:f>SUM(I5935:J5935)</x:f>
        <x:v>0.09312417</x:v>
      </x:c>
    </x:row>
    <x:row r="5936" ht="23" customHeight="1">
      <x:c r="A5936" s="2" t="str">
        <x:v>REQ-05932</x:v>
      </x:c>
      <x:c r="B5936" s="2" t="n">
        <x:v>22</x:v>
      </x:c>
      <x:c r="C5936" s="2" t="str">
        <x:v>Support</x:v>
      </x:c>
      <x:c r="D5936" s="2" t="str">
        <x:v>Swift</x:v>
      </x:c>
      <x:c r="E5936" s="16" t="n">
        <x:v>96021</x:v>
      </x:c>
      <x:c r="F5936" s="16" t="n">
        <x:v>1195</x:v>
      </x:c>
      <x:c r="G5936" s="15" t="n">
        <x:f>VLOOKUP(D5936,'Pricing'!$A$6:$E$8,5,FALSE)</x:f>
        <x:v>0.246</x:v>
      </x:c>
      <x:c r="H5936" s="15" t="n">
        <x:f>VLOOKUP(D5936,'Pricing'!$A$6:$E$8,4,FALSE)</x:f>
        <x:v>1.2</x:v>
      </x:c>
      <x:c r="I5936" s="15" t="n">
        <x:f>E5936*G5936/1000000</x:f>
        <x:v>0.023621166000000002</x:v>
      </x:c>
      <x:c r="J5936" s="15" t="n">
        <x:f>F5936*H5936/1000000</x:f>
        <x:v>0.001434</x:v>
      </x:c>
      <x:c r="K5936" s="15" t="n">
        <x:f>SUM(I5936:J5936)</x:f>
        <x:v>0.025055166000000004</x:v>
      </x:c>
    </x:row>
    <x:row r="5937" ht="23" customHeight="1">
      <x:c r="A5937" s="2" t="str">
        <x:v>REQ-05933</x:v>
      </x:c>
      <x:c r="B5937" s="2" t="n">
        <x:v>1</x:v>
      </x:c>
      <x:c r="C5937" s="2" t="str">
        <x:v>Engineering</x:v>
      </x:c>
      <x:c r="D5937" s="2" t="str">
        <x:v>Balanced</x:v>
      </x:c>
      <x:c r="E5937" s="16" t="n">
        <x:v>84874</x:v>
      </x:c>
      <x:c r="F5937" s="16" t="n">
        <x:v>534</x:v>
      </x:c>
      <x:c r="G5937" s="15" t="n">
        <x:f>VLOOKUP(D5937,'Pricing'!$A$6:$E$8,5,FALSE)</x:f>
        <x:v>1.2300000000000002</x:v>
      </x:c>
      <x:c r="H5937" s="15" t="n">
        <x:f>VLOOKUP(D5937,'Pricing'!$A$6:$E$8,4,FALSE)</x:f>
        <x:v>6</x:v>
      </x:c>
      <x:c r="I5937" s="15" t="n">
        <x:f>E5937*G5937/1000000</x:f>
        <x:v>0.10439502000000002</x:v>
      </x:c>
      <x:c r="J5937" s="15" t="n">
        <x:f>F5937*H5937/1000000</x:f>
        <x:v>0.003204</x:v>
      </x:c>
      <x:c r="K5937" s="15" t="n">
        <x:f>SUM(I5937:J5937)</x:f>
        <x:v>0.10759902000000002</x:v>
      </x:c>
    </x:row>
    <x:row r="5938" ht="23" customHeight="1">
      <x:c r="A5938" s="2" t="str">
        <x:v>REQ-05934</x:v>
      </x:c>
      <x:c r="B5938" s="2" t="n">
        <x:v>7</x:v>
      </x:c>
      <x:c r="C5938" s="2" t="str">
        <x:v>Support</x:v>
      </x:c>
      <x:c r="D5938" s="2" t="str">
        <x:v>Balanced</x:v>
      </x:c>
      <x:c r="E5938" s="16" t="n">
        <x:v>95821</x:v>
      </x:c>
      <x:c r="F5938" s="16" t="n">
        <x:v>921</x:v>
      </x:c>
      <x:c r="G5938" s="15" t="n">
        <x:f>VLOOKUP(D5938,'Pricing'!$A$6:$E$8,5,FALSE)</x:f>
        <x:v>1.2300000000000002</x:v>
      </x:c>
      <x:c r="H5938" s="15" t="n">
        <x:f>VLOOKUP(D5938,'Pricing'!$A$6:$E$8,4,FALSE)</x:f>
        <x:v>6</x:v>
      </x:c>
      <x:c r="I5938" s="15" t="n">
        <x:f>E5938*G5938/1000000</x:f>
        <x:v>0.11785983000000001</x:v>
      </x:c>
      <x:c r="J5938" s="15" t="n">
        <x:f>F5938*H5938/1000000</x:f>
        <x:v>0.005526</x:v>
      </x:c>
      <x:c r="K5938" s="15" t="n">
        <x:f>SUM(I5938:J5938)</x:f>
        <x:v>0.12338583000000002</x:v>
      </x:c>
    </x:row>
    <x:row r="5939" ht="23" customHeight="1">
      <x:c r="A5939" s="2" t="str">
        <x:v>REQ-05935</x:v>
      </x:c>
      <x:c r="B5939" s="2" t="n">
        <x:v>27</x:v>
      </x:c>
      <x:c r="C5939" s="2" t="str">
        <x:v>Engineering</x:v>
      </x:c>
      <x:c r="D5939" s="2" t="str">
        <x:v>Balanced</x:v>
      </x:c>
      <x:c r="E5939" s="16" t="n">
        <x:v>54335</x:v>
      </x:c>
      <x:c r="F5939" s="16" t="n">
        <x:v>3760</x:v>
      </x:c>
      <x:c r="G5939" s="15" t="n">
        <x:f>VLOOKUP(D5939,'Pricing'!$A$6:$E$8,5,FALSE)</x:f>
        <x:v>1.2300000000000002</x:v>
      </x:c>
      <x:c r="H5939" s="15" t="n">
        <x:f>VLOOKUP(D5939,'Pricing'!$A$6:$E$8,4,FALSE)</x:f>
        <x:v>6</x:v>
      </x:c>
      <x:c r="I5939" s="15" t="n">
        <x:f>E5939*G5939/1000000</x:f>
        <x:v>0.06683205000000002</x:v>
      </x:c>
      <x:c r="J5939" s="15" t="n">
        <x:f>F5939*H5939/1000000</x:f>
        <x:v>0.02256</x:v>
      </x:c>
      <x:c r="K5939" s="15" t="n">
        <x:f>SUM(I5939:J5939)</x:f>
        <x:v>0.08939205000000001</x:v>
      </x:c>
    </x:row>
    <x:row r="5940" ht="23" customHeight="1">
      <x:c r="A5940" s="2" t="str">
        <x:v>REQ-05936</x:v>
      </x:c>
      <x:c r="B5940" s="2" t="n">
        <x:v>4</x:v>
      </x:c>
      <x:c r="C5940" s="2" t="str">
        <x:v>Growth</x:v>
      </x:c>
      <x:c r="D5940" s="2" t="str">
        <x:v>Balanced</x:v>
      </x:c>
      <x:c r="E5940" s="16" t="n">
        <x:v>98624</x:v>
      </x:c>
      <x:c r="F5940" s="16" t="n">
        <x:v>1188</x:v>
      </x:c>
      <x:c r="G5940" s="15" t="n">
        <x:f>VLOOKUP(D5940,'Pricing'!$A$6:$E$8,5,FALSE)</x:f>
        <x:v>1.2300000000000002</x:v>
      </x:c>
      <x:c r="H5940" s="15" t="n">
        <x:f>VLOOKUP(D5940,'Pricing'!$A$6:$E$8,4,FALSE)</x:f>
        <x:v>6</x:v>
      </x:c>
      <x:c r="I5940" s="15" t="n">
        <x:f>E5940*G5940/1000000</x:f>
        <x:v>0.12130752000000002</x:v>
      </x:c>
      <x:c r="J5940" s="15" t="n">
        <x:f>F5940*H5940/1000000</x:f>
        <x:v>0.007128</x:v>
      </x:c>
      <x:c r="K5940" s="15" t="n">
        <x:f>SUM(I5940:J5940)</x:f>
        <x:v>0.12843552000000003</x:v>
      </x:c>
    </x:row>
    <x:row r="5941" ht="23" customHeight="1">
      <x:c r="A5941" s="2" t="str">
        <x:v>REQ-05937</x:v>
      </x:c>
      <x:c r="B5941" s="2" t="n">
        <x:v>3</x:v>
      </x:c>
      <x:c r="C5941" s="2" t="str">
        <x:v>Engineering</x:v>
      </x:c>
      <x:c r="D5941" s="2" t="str">
        <x:v>Balanced</x:v>
      </x:c>
      <x:c r="E5941" s="16" t="n">
        <x:v>94678</x:v>
      </x:c>
      <x:c r="F5941" s="16" t="n">
        <x:v>2752</x:v>
      </x:c>
      <x:c r="G5941" s="15" t="n">
        <x:f>VLOOKUP(D5941,'Pricing'!$A$6:$E$8,5,FALSE)</x:f>
        <x:v>1.2300000000000002</x:v>
      </x:c>
      <x:c r="H5941" s="15" t="n">
        <x:f>VLOOKUP(D5941,'Pricing'!$A$6:$E$8,4,FALSE)</x:f>
        <x:v>6</x:v>
      </x:c>
      <x:c r="I5941" s="15" t="n">
        <x:f>E5941*G5941/1000000</x:f>
        <x:v>0.11645394000000002</x:v>
      </x:c>
      <x:c r="J5941" s="15" t="n">
        <x:f>F5941*H5941/1000000</x:f>
        <x:v>0.016512</x:v>
      </x:c>
      <x:c r="K5941" s="15" t="n">
        <x:f>SUM(I5941:J5941)</x:f>
        <x:v>0.13296594</x:v>
      </x:c>
    </x:row>
    <x:row r="5942" ht="23" customHeight="1">
      <x:c r="A5942" s="2" t="str">
        <x:v>REQ-05938</x:v>
      </x:c>
      <x:c r="B5942" s="2" t="n">
        <x:v>9</x:v>
      </x:c>
      <x:c r="C5942" s="2" t="str">
        <x:v>Support</x:v>
      </x:c>
      <x:c r="D5942" s="2" t="str">
        <x:v>Balanced</x:v>
      </x:c>
      <x:c r="E5942" s="16" t="n">
        <x:v>7238</x:v>
      </x:c>
      <x:c r="F5942" s="16" t="n">
        <x:v>1045</x:v>
      </x:c>
      <x:c r="G5942" s="15" t="n">
        <x:f>VLOOKUP(D5942,'Pricing'!$A$6:$E$8,5,FALSE)</x:f>
        <x:v>1.2300000000000002</x:v>
      </x:c>
      <x:c r="H5942" s="15" t="n">
        <x:f>VLOOKUP(D5942,'Pricing'!$A$6:$E$8,4,FALSE)</x:f>
        <x:v>6</x:v>
      </x:c>
      <x:c r="I5942" s="15" t="n">
        <x:f>E5942*G5942/1000000</x:f>
        <x:v>0.008902740000000001</x:v>
      </x:c>
      <x:c r="J5942" s="15" t="n">
        <x:f>F5942*H5942/1000000</x:f>
        <x:v>0.00627</x:v>
      </x:c>
      <x:c r="K5942" s="15" t="n">
        <x:f>SUM(I5942:J5942)</x:f>
        <x:v>0.01517274</x:v>
      </x:c>
    </x:row>
    <x:row r="5943" ht="23" customHeight="1">
      <x:c r="A5943" s="2" t="str">
        <x:v>REQ-05939</x:v>
      </x:c>
      <x:c r="B5943" s="2" t="n">
        <x:v>29</x:v>
      </x:c>
      <x:c r="C5943" s="2" t="str">
        <x:v>Engineering</x:v>
      </x:c>
      <x:c r="D5943" s="2" t="str">
        <x:v>Swift</x:v>
      </x:c>
      <x:c r="E5943" s="16" t="n">
        <x:v>89072</x:v>
      </x:c>
      <x:c r="F5943" s="16" t="n">
        <x:v>2324</x:v>
      </x:c>
      <x:c r="G5943" s="15" t="n">
        <x:f>VLOOKUP(D5943,'Pricing'!$A$6:$E$8,5,FALSE)</x:f>
        <x:v>0.246</x:v>
      </x:c>
      <x:c r="H5943" s="15" t="n">
        <x:f>VLOOKUP(D5943,'Pricing'!$A$6:$E$8,4,FALSE)</x:f>
        <x:v>1.2</x:v>
      </x:c>
      <x:c r="I5943" s="15" t="n">
        <x:f>E5943*G5943/1000000</x:f>
        <x:v>0.021911712</x:v>
      </x:c>
      <x:c r="J5943" s="15" t="n">
        <x:f>F5943*H5943/1000000</x:f>
        <x:v>0.0027887999999999997</x:v>
      </x:c>
      <x:c r="K5943" s="15" t="n">
        <x:f>SUM(I5943:J5943)</x:f>
        <x:v>0.024700512</x:v>
      </x:c>
    </x:row>
    <x:row r="5944" ht="23" customHeight="1">
      <x:c r="A5944" s="2" t="str">
        <x:v>REQ-05940</x:v>
      </x:c>
      <x:c r="B5944" s="2" t="n">
        <x:v>2</x:v>
      </x:c>
      <x:c r="C5944" s="2" t="str">
        <x:v>Product</x:v>
      </x:c>
      <x:c r="D5944" s="2" t="str">
        <x:v>Swift</x:v>
      </x:c>
      <x:c r="E5944" s="16" t="n">
        <x:v>67735</x:v>
      </x:c>
      <x:c r="F5944" s="16" t="n">
        <x:v>1650</x:v>
      </x:c>
      <x:c r="G5944" s="15" t="n">
        <x:f>VLOOKUP(D5944,'Pricing'!$A$6:$E$8,5,FALSE)</x:f>
        <x:v>0.246</x:v>
      </x:c>
      <x:c r="H5944" s="15" t="n">
        <x:f>VLOOKUP(D5944,'Pricing'!$A$6:$E$8,4,FALSE)</x:f>
        <x:v>1.2</x:v>
      </x:c>
      <x:c r="I5944" s="15" t="n">
        <x:f>E5944*G5944/1000000</x:f>
        <x:v>0.01666281</x:v>
      </x:c>
      <x:c r="J5944" s="15" t="n">
        <x:f>F5944*H5944/1000000</x:f>
        <x:v>0.00198</x:v>
      </x:c>
      <x:c r="K5944" s="15" t="n">
        <x:f>SUM(I5944:J5944)</x:f>
        <x:v>0.01864281</x:v>
      </x:c>
    </x:row>
    <x:row r="5945" ht="23" customHeight="1">
      <x:c r="A5945" s="2" t="str">
        <x:v>REQ-05941</x:v>
      </x:c>
      <x:c r="B5945" s="2" t="n">
        <x:v>16</x:v>
      </x:c>
      <x:c r="C5945" s="2" t="str">
        <x:v>Research</x:v>
      </x:c>
      <x:c r="D5945" s="2" t="str">
        <x:v>Swift</x:v>
      </x:c>
      <x:c r="E5945" s="16" t="n">
        <x:v>21521</x:v>
      </x:c>
      <x:c r="F5945" s="16" t="n">
        <x:v>2335</x:v>
      </x:c>
      <x:c r="G5945" s="15" t="n">
        <x:f>VLOOKUP(D5945,'Pricing'!$A$6:$E$8,5,FALSE)</x:f>
        <x:v>0.246</x:v>
      </x:c>
      <x:c r="H5945" s="15" t="n">
        <x:f>VLOOKUP(D5945,'Pricing'!$A$6:$E$8,4,FALSE)</x:f>
        <x:v>1.2</x:v>
      </x:c>
      <x:c r="I5945" s="15" t="n">
        <x:f>E5945*G5945/1000000</x:f>
        <x:v>0.005294166</x:v>
      </x:c>
      <x:c r="J5945" s="15" t="n">
        <x:f>F5945*H5945/1000000</x:f>
        <x:v>0.002802</x:v>
      </x:c>
      <x:c r="K5945" s="15" t="n">
        <x:f>SUM(I5945:J5945)</x:f>
        <x:v>0.008096166</x:v>
      </x:c>
    </x:row>
    <x:row r="5946" ht="23" customHeight="1">
      <x:c r="A5946" s="2" t="str">
        <x:v>REQ-05942</x:v>
      </x:c>
      <x:c r="B5946" s="2" t="n">
        <x:v>27</x:v>
      </x:c>
      <x:c r="C5946" s="2" t="str">
        <x:v>Product</x:v>
      </x:c>
      <x:c r="D5946" s="2" t="str">
        <x:v>Reasoning</x:v>
      </x:c>
      <x:c r="E5946" s="16" t="n">
        <x:v>79583</x:v>
      </x:c>
      <x:c r="F5946" s="16" t="n">
        <x:v>962</x:v>
      </x:c>
      <x:c r="G5946" s="15" t="n">
        <x:f>VLOOKUP(D5946,'Pricing'!$A$6:$E$8,5,FALSE)</x:f>
        <x:v>4.920000000000001</x:v>
      </x:c>
      <x:c r="H5946" s="15" t="n">
        <x:f>VLOOKUP(D5946,'Pricing'!$A$6:$E$8,4,FALSE)</x:f>
        <x:v>24</x:v>
      </x:c>
      <x:c r="I5946" s="15" t="n">
        <x:f>E5946*G5946/1000000</x:f>
        <x:v>0.39154836000000004</x:v>
      </x:c>
      <x:c r="J5946" s="15" t="n">
        <x:f>F5946*H5946/1000000</x:f>
        <x:v>0.023088</x:v>
      </x:c>
      <x:c r="K5946" s="15" t="n">
        <x:f>SUM(I5946:J5946)</x:f>
        <x:v>0.41463636000000004</x:v>
      </x:c>
    </x:row>
    <x:row r="5947" ht="23" customHeight="1">
      <x:c r="A5947" s="2" t="str">
        <x:v>REQ-05943</x:v>
      </x:c>
      <x:c r="B5947" s="2" t="n">
        <x:v>14</x:v>
      </x:c>
      <x:c r="C5947" s="2" t="str">
        <x:v>Engineering</x:v>
      </x:c>
      <x:c r="D5947" s="2" t="str">
        <x:v>Balanced</x:v>
      </x:c>
      <x:c r="E5947" s="16" t="n">
        <x:v>84508</x:v>
      </x:c>
      <x:c r="F5947" s="16" t="n">
        <x:v>1295</x:v>
      </x:c>
      <x:c r="G5947" s="15" t="n">
        <x:f>VLOOKUP(D5947,'Pricing'!$A$6:$E$8,5,FALSE)</x:f>
        <x:v>1.2300000000000002</x:v>
      </x:c>
      <x:c r="H5947" s="15" t="n">
        <x:f>VLOOKUP(D5947,'Pricing'!$A$6:$E$8,4,FALSE)</x:f>
        <x:v>6</x:v>
      </x:c>
      <x:c r="I5947" s="15" t="n">
        <x:f>E5947*G5947/1000000</x:f>
        <x:v>0.10394484000000001</x:v>
      </x:c>
      <x:c r="J5947" s="15" t="n">
        <x:f>F5947*H5947/1000000</x:f>
        <x:v>0.00777</x:v>
      </x:c>
      <x:c r="K5947" s="15" t="n">
        <x:f>SUM(I5947:J5947)</x:f>
        <x:v>0.11171484000000001</x:v>
      </x:c>
    </x:row>
    <x:row r="5948" ht="23" customHeight="1">
      <x:c r="A5948" s="2" t="str">
        <x:v>REQ-05944</x:v>
      </x:c>
      <x:c r="B5948" s="2" t="n">
        <x:v>9</x:v>
      </x:c>
      <x:c r="C5948" s="2" t="str">
        <x:v>Growth</x:v>
      </x:c>
      <x:c r="D5948" s="2" t="str">
        <x:v>Swift</x:v>
      </x:c>
      <x:c r="E5948" s="16" t="n">
        <x:v>44196</x:v>
      </x:c>
      <x:c r="F5948" s="16" t="n">
        <x:v>2886</x:v>
      </x:c>
      <x:c r="G5948" s="15" t="n">
        <x:f>VLOOKUP(D5948,'Pricing'!$A$6:$E$8,5,FALSE)</x:f>
        <x:v>0.246</x:v>
      </x:c>
      <x:c r="H5948" s="15" t="n">
        <x:f>VLOOKUP(D5948,'Pricing'!$A$6:$E$8,4,FALSE)</x:f>
        <x:v>1.2</x:v>
      </x:c>
      <x:c r="I5948" s="15" t="n">
        <x:f>E5948*G5948/1000000</x:f>
        <x:v>0.010872216</x:v>
      </x:c>
      <x:c r="J5948" s="15" t="n">
        <x:f>F5948*H5948/1000000</x:f>
        <x:v>0.0034631999999999996</x:v>
      </x:c>
      <x:c r="K5948" s="15" t="n">
        <x:f>SUM(I5948:J5948)</x:f>
        <x:v>0.014335416</x:v>
      </x:c>
    </x:row>
    <x:row r="5949" ht="23" customHeight="1">
      <x:c r="A5949" s="2" t="str">
        <x:v>REQ-05945</x:v>
      </x:c>
      <x:c r="B5949" s="2" t="n">
        <x:v>23</x:v>
      </x:c>
      <x:c r="C5949" s="2" t="str">
        <x:v>Research</x:v>
      </x:c>
      <x:c r="D5949" s="2" t="str">
        <x:v>Balanced</x:v>
      </x:c>
      <x:c r="E5949" s="16" t="n">
        <x:v>69274</x:v>
      </x:c>
      <x:c r="F5949" s="16" t="n">
        <x:v>3567</x:v>
      </x:c>
      <x:c r="G5949" s="15" t="n">
        <x:f>VLOOKUP(D5949,'Pricing'!$A$6:$E$8,5,FALSE)</x:f>
        <x:v>1.2300000000000002</x:v>
      </x:c>
      <x:c r="H5949" s="15" t="n">
        <x:f>VLOOKUP(D5949,'Pricing'!$A$6:$E$8,4,FALSE)</x:f>
        <x:v>6</x:v>
      </x:c>
      <x:c r="I5949" s="15" t="n">
        <x:f>E5949*G5949/1000000</x:f>
        <x:v>0.08520702000000002</x:v>
      </x:c>
      <x:c r="J5949" s="15" t="n">
        <x:f>F5949*H5949/1000000</x:f>
        <x:v>0.021402</x:v>
      </x:c>
      <x:c r="K5949" s="15" t="n">
        <x:f>SUM(I5949:J5949)</x:f>
        <x:v>0.10660902000000003</x:v>
      </x:c>
    </x:row>
    <x:row r="5950" ht="23" customHeight="1">
      <x:c r="A5950" s="2" t="str">
        <x:v>REQ-05946</x:v>
      </x:c>
      <x:c r="B5950" s="2" t="n">
        <x:v>6</x:v>
      </x:c>
      <x:c r="C5950" s="2" t="str">
        <x:v>Product</x:v>
      </x:c>
      <x:c r="D5950" s="2" t="str">
        <x:v>Balanced</x:v>
      </x:c>
      <x:c r="E5950" s="16" t="n">
        <x:v>17429</x:v>
      </x:c>
      <x:c r="F5950" s="16" t="n">
        <x:v>1701</x:v>
      </x:c>
      <x:c r="G5950" s="15" t="n">
        <x:f>VLOOKUP(D5950,'Pricing'!$A$6:$E$8,5,FALSE)</x:f>
        <x:v>1.2300000000000002</x:v>
      </x:c>
      <x:c r="H5950" s="15" t="n">
        <x:f>VLOOKUP(D5950,'Pricing'!$A$6:$E$8,4,FALSE)</x:f>
        <x:v>6</x:v>
      </x:c>
      <x:c r="I5950" s="15" t="n">
        <x:f>E5950*G5950/1000000</x:f>
        <x:v>0.021437670000000002</x:v>
      </x:c>
      <x:c r="J5950" s="15" t="n">
        <x:f>F5950*H5950/1000000</x:f>
        <x:v>0.010206</x:v>
      </x:c>
      <x:c r="K5950" s="15" t="n">
        <x:f>SUM(I5950:J5950)</x:f>
        <x:v>0.03164367</x:v>
      </x:c>
    </x:row>
    <x:row r="5951" ht="23" customHeight="1">
      <x:c r="A5951" s="2" t="str">
        <x:v>REQ-05947</x:v>
      </x:c>
      <x:c r="B5951" s="2" t="n">
        <x:v>15</x:v>
      </x:c>
      <x:c r="C5951" s="2" t="str">
        <x:v>Research</x:v>
      </x:c>
      <x:c r="D5951" s="2" t="str">
        <x:v>Balanced</x:v>
      </x:c>
      <x:c r="E5951" s="16" t="n">
        <x:v>92558</x:v>
      </x:c>
      <x:c r="F5951" s="16" t="n">
        <x:v>970</x:v>
      </x:c>
      <x:c r="G5951" s="15" t="n">
        <x:f>VLOOKUP(D5951,'Pricing'!$A$6:$E$8,5,FALSE)</x:f>
        <x:v>1.2300000000000002</x:v>
      </x:c>
      <x:c r="H5951" s="15" t="n">
        <x:f>VLOOKUP(D5951,'Pricing'!$A$6:$E$8,4,FALSE)</x:f>
        <x:v>6</x:v>
      </x:c>
      <x:c r="I5951" s="15" t="n">
        <x:f>E5951*G5951/1000000</x:f>
        <x:v>0.11384634000000003</x:v>
      </x:c>
      <x:c r="J5951" s="15" t="n">
        <x:f>F5951*H5951/1000000</x:f>
        <x:v>0.00582</x:v>
      </x:c>
      <x:c r="K5951" s="15" t="n">
        <x:f>SUM(I5951:J5951)</x:f>
        <x:v>0.11966634000000004</x:v>
      </x:c>
    </x:row>
    <x:row r="5952" ht="23" customHeight="1">
      <x:c r="A5952" s="2" t="str">
        <x:v>REQ-05948</x:v>
      </x:c>
      <x:c r="B5952" s="2" t="n">
        <x:v>16</x:v>
      </x:c>
      <x:c r="C5952" s="2" t="str">
        <x:v>Product</x:v>
      </x:c>
      <x:c r="D5952" s="2" t="str">
        <x:v>Balanced</x:v>
      </x:c>
      <x:c r="E5952" s="16" t="n">
        <x:v>84906</x:v>
      </x:c>
      <x:c r="F5952" s="16" t="n">
        <x:v>3956</x:v>
      </x:c>
      <x:c r="G5952" s="15" t="n">
        <x:f>VLOOKUP(D5952,'Pricing'!$A$6:$E$8,5,FALSE)</x:f>
        <x:v>1.2300000000000002</x:v>
      </x:c>
      <x:c r="H5952" s="15" t="n">
        <x:f>VLOOKUP(D5952,'Pricing'!$A$6:$E$8,4,FALSE)</x:f>
        <x:v>6</x:v>
      </x:c>
      <x:c r="I5952" s="15" t="n">
        <x:f>E5952*G5952/1000000</x:f>
        <x:v>0.10443438000000002</x:v>
      </x:c>
      <x:c r="J5952" s="15" t="n">
        <x:f>F5952*H5952/1000000</x:f>
        <x:v>0.023736</x:v>
      </x:c>
      <x:c r="K5952" s="15" t="n">
        <x:f>SUM(I5952:J5952)</x:f>
        <x:v>0.12817038000000003</x:v>
      </x:c>
    </x:row>
    <x:row r="5953" ht="23" customHeight="1">
      <x:c r="A5953" s="2" t="str">
        <x:v>REQ-05949</x:v>
      </x:c>
      <x:c r="B5953" s="2" t="n">
        <x:v>15</x:v>
      </x:c>
      <x:c r="C5953" s="2" t="str">
        <x:v>Engineering</x:v>
      </x:c>
      <x:c r="D5953" s="2" t="str">
        <x:v>Balanced</x:v>
      </x:c>
      <x:c r="E5953" s="16" t="n">
        <x:v>113274</x:v>
      </x:c>
      <x:c r="F5953" s="16" t="n">
        <x:v>3053</x:v>
      </x:c>
      <x:c r="G5953" s="15" t="n">
        <x:f>VLOOKUP(D5953,'Pricing'!$A$6:$E$8,5,FALSE)</x:f>
        <x:v>1.2300000000000002</x:v>
      </x:c>
      <x:c r="H5953" s="15" t="n">
        <x:f>VLOOKUP(D5953,'Pricing'!$A$6:$E$8,4,FALSE)</x:f>
        <x:v>6</x:v>
      </x:c>
      <x:c r="I5953" s="15" t="n">
        <x:f>E5953*G5953/1000000</x:f>
        <x:v>0.13932702000000002</x:v>
      </x:c>
      <x:c r="J5953" s="15" t="n">
        <x:f>F5953*H5953/1000000</x:f>
        <x:v>0.018318</x:v>
      </x:c>
      <x:c r="K5953" s="15" t="n">
        <x:f>SUM(I5953:J5953)</x:f>
        <x:v>0.15764502000000002</x:v>
      </x:c>
    </x:row>
    <x:row r="5954" ht="23" customHeight="1">
      <x:c r="A5954" s="2" t="str">
        <x:v>REQ-05950</x:v>
      </x:c>
      <x:c r="B5954" s="2" t="n">
        <x:v>5</x:v>
      </x:c>
      <x:c r="C5954" s="2" t="str">
        <x:v>Support</x:v>
      </x:c>
      <x:c r="D5954" s="2" t="str">
        <x:v>Swift</x:v>
      </x:c>
      <x:c r="E5954" s="16" t="n">
        <x:v>26452</x:v>
      </x:c>
      <x:c r="F5954" s="16" t="n">
        <x:v>2248</x:v>
      </x:c>
      <x:c r="G5954" s="15" t="n">
        <x:f>VLOOKUP(D5954,'Pricing'!$A$6:$E$8,5,FALSE)</x:f>
        <x:v>0.246</x:v>
      </x:c>
      <x:c r="H5954" s="15" t="n">
        <x:f>VLOOKUP(D5954,'Pricing'!$A$6:$E$8,4,FALSE)</x:f>
        <x:v>1.2</x:v>
      </x:c>
      <x:c r="I5954" s="15" t="n">
        <x:f>E5954*G5954/1000000</x:f>
        <x:v>0.006507192</x:v>
      </x:c>
      <x:c r="J5954" s="15" t="n">
        <x:f>F5954*H5954/1000000</x:f>
        <x:v>0.0026976</x:v>
      </x:c>
      <x:c r="K5954" s="15" t="n">
        <x:f>SUM(I5954:J5954)</x:f>
        <x:v>0.009204792</x:v>
      </x:c>
    </x:row>
    <x:row r="5955" ht="23" customHeight="1">
      <x:c r="A5955" s="2" t="str">
        <x:v>REQ-05951</x:v>
      </x:c>
      <x:c r="B5955" s="2" t="n">
        <x:v>17</x:v>
      </x:c>
      <x:c r="C5955" s="2" t="str">
        <x:v>Research</x:v>
      </x:c>
      <x:c r="D5955" s="2" t="str">
        <x:v>Swift</x:v>
      </x:c>
      <x:c r="E5955" s="16" t="n">
        <x:v>119832</x:v>
      </x:c>
      <x:c r="F5955" s="16" t="n">
        <x:v>2500</x:v>
      </x:c>
      <x:c r="G5955" s="15" t="n">
        <x:f>VLOOKUP(D5955,'Pricing'!$A$6:$E$8,5,FALSE)</x:f>
        <x:v>0.246</x:v>
      </x:c>
      <x:c r="H5955" s="15" t="n">
        <x:f>VLOOKUP(D5955,'Pricing'!$A$6:$E$8,4,FALSE)</x:f>
        <x:v>1.2</x:v>
      </x:c>
      <x:c r="I5955" s="15" t="n">
        <x:f>E5955*G5955/1000000</x:f>
        <x:v>0.029478671999999997</x:v>
      </x:c>
      <x:c r="J5955" s="15" t="n">
        <x:f>F5955*H5955/1000000</x:f>
        <x:v>0.003</x:v>
      </x:c>
      <x:c r="K5955" s="15" t="n">
        <x:f>SUM(I5955:J5955)</x:f>
        <x:v>0.032478672</x:v>
      </x:c>
    </x:row>
    <x:row r="5956" ht="23" customHeight="1">
      <x:c r="A5956" s="2" t="str">
        <x:v>REQ-05952</x:v>
      </x:c>
      <x:c r="B5956" s="2" t="n">
        <x:v>6</x:v>
      </x:c>
      <x:c r="C5956" s="2" t="str">
        <x:v>Support</x:v>
      </x:c>
      <x:c r="D5956" s="2" t="str">
        <x:v>Swift</x:v>
      </x:c>
      <x:c r="E5956" s="16" t="n">
        <x:v>34015</x:v>
      </x:c>
      <x:c r="F5956" s="16" t="n">
        <x:v>3762</x:v>
      </x:c>
      <x:c r="G5956" s="15" t="n">
        <x:f>VLOOKUP(D5956,'Pricing'!$A$6:$E$8,5,FALSE)</x:f>
        <x:v>0.246</x:v>
      </x:c>
      <x:c r="H5956" s="15" t="n">
        <x:f>VLOOKUP(D5956,'Pricing'!$A$6:$E$8,4,FALSE)</x:f>
        <x:v>1.2</x:v>
      </x:c>
      <x:c r="I5956" s="15" t="n">
        <x:f>E5956*G5956/1000000</x:f>
        <x:v>0.00836769</x:v>
      </x:c>
      <x:c r="J5956" s="15" t="n">
        <x:f>F5956*H5956/1000000</x:f>
        <x:v>0.0045144</x:v>
      </x:c>
      <x:c r="K5956" s="15" t="n">
        <x:f>SUM(I5956:J5956)</x:f>
        <x:v>0.01288209</x:v>
      </x:c>
    </x:row>
    <x:row r="5957" ht="23" customHeight="1">
      <x:c r="A5957" s="2" t="str">
        <x:v>REQ-05953</x:v>
      </x:c>
      <x:c r="B5957" s="2" t="n">
        <x:v>18</x:v>
      </x:c>
      <x:c r="C5957" s="2" t="str">
        <x:v>Engineering</x:v>
      </x:c>
      <x:c r="D5957" s="2" t="str">
        <x:v>Swift</x:v>
      </x:c>
      <x:c r="E5957" s="16" t="n">
        <x:v>52868</x:v>
      </x:c>
      <x:c r="F5957" s="16" t="n">
        <x:v>3595</x:v>
      </x:c>
      <x:c r="G5957" s="15" t="n">
        <x:f>VLOOKUP(D5957,'Pricing'!$A$6:$E$8,5,FALSE)</x:f>
        <x:v>0.246</x:v>
      </x:c>
      <x:c r="H5957" s="15" t="n">
        <x:f>VLOOKUP(D5957,'Pricing'!$A$6:$E$8,4,FALSE)</x:f>
        <x:v>1.2</x:v>
      </x:c>
      <x:c r="I5957" s="15" t="n">
        <x:f>E5957*G5957/1000000</x:f>
        <x:v>0.013005528</x:v>
      </x:c>
      <x:c r="J5957" s="15" t="n">
        <x:f>F5957*H5957/1000000</x:f>
        <x:v>0.004314</x:v>
      </x:c>
      <x:c r="K5957" s="15" t="n">
        <x:f>SUM(I5957:J5957)</x:f>
        <x:v>0.017319528</x:v>
      </x:c>
    </x:row>
    <x:row r="5958" ht="23" customHeight="1">
      <x:c r="A5958" s="2" t="str">
        <x:v>REQ-05954</x:v>
      </x:c>
      <x:c r="B5958" s="2" t="n">
        <x:v>23</x:v>
      </x:c>
      <x:c r="C5958" s="2" t="str">
        <x:v>Growth</x:v>
      </x:c>
      <x:c r="D5958" s="2" t="str">
        <x:v>Swift</x:v>
      </x:c>
      <x:c r="E5958" s="16" t="n">
        <x:v>108339</x:v>
      </x:c>
      <x:c r="F5958" s="16" t="n">
        <x:v>2348</x:v>
      </x:c>
      <x:c r="G5958" s="15" t="n">
        <x:f>VLOOKUP(D5958,'Pricing'!$A$6:$E$8,5,FALSE)</x:f>
        <x:v>0.246</x:v>
      </x:c>
      <x:c r="H5958" s="15" t="n">
        <x:f>VLOOKUP(D5958,'Pricing'!$A$6:$E$8,4,FALSE)</x:f>
        <x:v>1.2</x:v>
      </x:c>
      <x:c r="I5958" s="15" t="n">
        <x:f>E5958*G5958/1000000</x:f>
        <x:v>0.026651394000000002</x:v>
      </x:c>
      <x:c r="J5958" s="15" t="n">
        <x:f>F5958*H5958/1000000</x:f>
        <x:v>0.0028176</x:v>
      </x:c>
      <x:c r="K5958" s="15" t="n">
        <x:f>SUM(I5958:J5958)</x:f>
        <x:v>0.029468994000000002</x:v>
      </x:c>
    </x:row>
    <x:row r="5959" ht="23" customHeight="1">
      <x:c r="A5959" s="2" t="str">
        <x:v>REQ-05955</x:v>
      </x:c>
      <x:c r="B5959" s="2" t="n">
        <x:v>8</x:v>
      </x:c>
      <x:c r="C5959" s="2" t="str">
        <x:v>Operations</x:v>
      </x:c>
      <x:c r="D5959" s="2" t="str">
        <x:v>Swift</x:v>
      </x:c>
      <x:c r="E5959" s="16" t="n">
        <x:v>75847</x:v>
      </x:c>
      <x:c r="F5959" s="16" t="n">
        <x:v>3786</x:v>
      </x:c>
      <x:c r="G5959" s="15" t="n">
        <x:f>VLOOKUP(D5959,'Pricing'!$A$6:$E$8,5,FALSE)</x:f>
        <x:v>0.246</x:v>
      </x:c>
      <x:c r="H5959" s="15" t="n">
        <x:f>VLOOKUP(D5959,'Pricing'!$A$6:$E$8,4,FALSE)</x:f>
        <x:v>1.2</x:v>
      </x:c>
      <x:c r="I5959" s="15" t="n">
        <x:f>E5959*G5959/1000000</x:f>
        <x:v>0.018658362</x:v>
      </x:c>
      <x:c r="J5959" s="15" t="n">
        <x:f>F5959*H5959/1000000</x:f>
        <x:v>0.0045432</x:v>
      </x:c>
      <x:c r="K5959" s="15" t="n">
        <x:f>SUM(I5959:J5959)</x:f>
        <x:v>0.023201562000000002</x:v>
      </x:c>
    </x:row>
    <x:row r="5960" ht="23" customHeight="1">
      <x:c r="A5960" s="2" t="str">
        <x:v>REQ-05956</x:v>
      </x:c>
      <x:c r="B5960" s="2" t="n">
        <x:v>25</x:v>
      </x:c>
      <x:c r="C5960" s="2" t="str">
        <x:v>Product</x:v>
      </x:c>
      <x:c r="D5960" s="2" t="str">
        <x:v>Swift</x:v>
      </x:c>
      <x:c r="E5960" s="16" t="n">
        <x:v>106875</x:v>
      </x:c>
      <x:c r="F5960" s="16" t="n">
        <x:v>1543</x:v>
      </x:c>
      <x:c r="G5960" s="15" t="n">
        <x:f>VLOOKUP(D5960,'Pricing'!$A$6:$E$8,5,FALSE)</x:f>
        <x:v>0.246</x:v>
      </x:c>
      <x:c r="H5960" s="15" t="n">
        <x:f>VLOOKUP(D5960,'Pricing'!$A$6:$E$8,4,FALSE)</x:f>
        <x:v>1.2</x:v>
      </x:c>
      <x:c r="I5960" s="15" t="n">
        <x:f>E5960*G5960/1000000</x:f>
        <x:v>0.02629125</x:v>
      </x:c>
      <x:c r="J5960" s="15" t="n">
        <x:f>F5960*H5960/1000000</x:f>
        <x:v>0.0018516</x:v>
      </x:c>
      <x:c r="K5960" s="15" t="n">
        <x:f>SUM(I5960:J5960)</x:f>
        <x:v>0.028142849999999997</x:v>
      </x:c>
    </x:row>
    <x:row r="5961" ht="23" customHeight="1">
      <x:c r="A5961" s="2" t="str">
        <x:v>REQ-05957</x:v>
      </x:c>
      <x:c r="B5961" s="2" t="n">
        <x:v>22</x:v>
      </x:c>
      <x:c r="C5961" s="2" t="str">
        <x:v>Engineering</x:v>
      </x:c>
      <x:c r="D5961" s="2" t="str">
        <x:v>Balanced</x:v>
      </x:c>
      <x:c r="E5961" s="16" t="n">
        <x:v>110402</x:v>
      </x:c>
      <x:c r="F5961" s="16" t="n">
        <x:v>2926</x:v>
      </x:c>
      <x:c r="G5961" s="15" t="n">
        <x:f>VLOOKUP(D5961,'Pricing'!$A$6:$E$8,5,FALSE)</x:f>
        <x:v>1.2300000000000002</x:v>
      </x:c>
      <x:c r="H5961" s="15" t="n">
        <x:f>VLOOKUP(D5961,'Pricing'!$A$6:$E$8,4,FALSE)</x:f>
        <x:v>6</x:v>
      </x:c>
      <x:c r="I5961" s="15" t="n">
        <x:f>E5961*G5961/1000000</x:f>
        <x:v>0.13579446000000003</x:v>
      </x:c>
      <x:c r="J5961" s="15" t="n">
        <x:f>F5961*H5961/1000000</x:f>
        <x:v>0.017556</x:v>
      </x:c>
      <x:c r="K5961" s="15" t="n">
        <x:f>SUM(I5961:J5961)</x:f>
        <x:v>0.15335046000000002</x:v>
      </x:c>
    </x:row>
    <x:row r="5962" ht="23" customHeight="1">
      <x:c r="A5962" s="2" t="str">
        <x:v>REQ-05958</x:v>
      </x:c>
      <x:c r="B5962" s="2" t="n">
        <x:v>13</x:v>
      </x:c>
      <x:c r="C5962" s="2" t="str">
        <x:v>Product</x:v>
      </x:c>
      <x:c r="D5962" s="2" t="str">
        <x:v>Swift</x:v>
      </x:c>
      <x:c r="E5962" s="16" t="n">
        <x:v>33528</x:v>
      </x:c>
      <x:c r="F5962" s="16" t="n">
        <x:v>3292</x:v>
      </x:c>
      <x:c r="G5962" s="15" t="n">
        <x:f>VLOOKUP(D5962,'Pricing'!$A$6:$E$8,5,FALSE)</x:f>
        <x:v>0.246</x:v>
      </x:c>
      <x:c r="H5962" s="15" t="n">
        <x:f>VLOOKUP(D5962,'Pricing'!$A$6:$E$8,4,FALSE)</x:f>
        <x:v>1.2</x:v>
      </x:c>
      <x:c r="I5962" s="15" t="n">
        <x:f>E5962*G5962/1000000</x:f>
        <x:v>0.008247887999999998</x:v>
      </x:c>
      <x:c r="J5962" s="15" t="n">
        <x:f>F5962*H5962/1000000</x:f>
        <x:v>0.0039504</x:v>
      </x:c>
      <x:c r="K5962" s="15" t="n">
        <x:f>SUM(I5962:J5962)</x:f>
        <x:v>0.012198287999999998</x:v>
      </x:c>
    </x:row>
    <x:row r="5963" ht="23" customHeight="1">
      <x:c r="A5963" s="2" t="str">
        <x:v>REQ-05959</x:v>
      </x:c>
      <x:c r="B5963" s="2" t="n">
        <x:v>12</x:v>
      </x:c>
      <x:c r="C5963" s="2" t="str">
        <x:v>Research</x:v>
      </x:c>
      <x:c r="D5963" s="2" t="str">
        <x:v>Balanced</x:v>
      </x:c>
      <x:c r="E5963" s="16" t="n">
        <x:v>15332</x:v>
      </x:c>
      <x:c r="F5963" s="16" t="n">
        <x:v>1192</x:v>
      </x:c>
      <x:c r="G5963" s="15" t="n">
        <x:f>VLOOKUP(D5963,'Pricing'!$A$6:$E$8,5,FALSE)</x:f>
        <x:v>1.2300000000000002</x:v>
      </x:c>
      <x:c r="H5963" s="15" t="n">
        <x:f>VLOOKUP(D5963,'Pricing'!$A$6:$E$8,4,FALSE)</x:f>
        <x:v>6</x:v>
      </x:c>
      <x:c r="I5963" s="15" t="n">
        <x:f>E5963*G5963/1000000</x:f>
        <x:v>0.018858360000000005</x:v>
      </x:c>
      <x:c r="J5963" s="15" t="n">
        <x:f>F5963*H5963/1000000</x:f>
        <x:v>0.007152</x:v>
      </x:c>
      <x:c r="K5963" s="15" t="n">
        <x:f>SUM(I5963:J5963)</x:f>
        <x:v>0.026010360000000003</x:v>
      </x:c>
    </x:row>
    <x:row r="5964" ht="23" customHeight="1">
      <x:c r="A5964" s="2" t="str">
        <x:v>REQ-05960</x:v>
      </x:c>
      <x:c r="B5964" s="2" t="n">
        <x:v>6</x:v>
      </x:c>
      <x:c r="C5964" s="2" t="str">
        <x:v>Support</x:v>
      </x:c>
      <x:c r="D5964" s="2" t="str">
        <x:v>Swift</x:v>
      </x:c>
      <x:c r="E5964" s="16" t="n">
        <x:v>22765</x:v>
      </x:c>
      <x:c r="F5964" s="16" t="n">
        <x:v>2047</x:v>
      </x:c>
      <x:c r="G5964" s="15" t="n">
        <x:f>VLOOKUP(D5964,'Pricing'!$A$6:$E$8,5,FALSE)</x:f>
        <x:v>0.246</x:v>
      </x:c>
      <x:c r="H5964" s="15" t="n">
        <x:f>VLOOKUP(D5964,'Pricing'!$A$6:$E$8,4,FALSE)</x:f>
        <x:v>1.2</x:v>
      </x:c>
      <x:c r="I5964" s="15" t="n">
        <x:f>E5964*G5964/1000000</x:f>
        <x:v>0.00560019</x:v>
      </x:c>
      <x:c r="J5964" s="15" t="n">
        <x:f>F5964*H5964/1000000</x:f>
        <x:v>0.0024564</x:v>
      </x:c>
      <x:c r="K5964" s="15" t="n">
        <x:f>SUM(I5964:J5964)</x:f>
        <x:v>0.008056589999999999</x:v>
      </x:c>
    </x:row>
    <x:row r="5965" ht="23" customHeight="1">
      <x:c r="A5965" s="2" t="str">
        <x:v>REQ-05961</x:v>
      </x:c>
      <x:c r="B5965" s="2" t="n">
        <x:v>23</x:v>
      </x:c>
      <x:c r="C5965" s="2" t="str">
        <x:v>Operations</x:v>
      </x:c>
      <x:c r="D5965" s="2" t="str">
        <x:v>Swift</x:v>
      </x:c>
      <x:c r="E5965" s="16" t="n">
        <x:v>43733</x:v>
      </x:c>
      <x:c r="F5965" s="16" t="n">
        <x:v>2709</x:v>
      </x:c>
      <x:c r="G5965" s="15" t="n">
        <x:f>VLOOKUP(D5965,'Pricing'!$A$6:$E$8,5,FALSE)</x:f>
        <x:v>0.246</x:v>
      </x:c>
      <x:c r="H5965" s="15" t="n">
        <x:f>VLOOKUP(D5965,'Pricing'!$A$6:$E$8,4,FALSE)</x:f>
        <x:v>1.2</x:v>
      </x:c>
      <x:c r="I5965" s="15" t="n">
        <x:f>E5965*G5965/1000000</x:f>
        <x:v>0.010758318</x:v>
      </x:c>
      <x:c r="J5965" s="15" t="n">
        <x:f>F5965*H5965/1000000</x:f>
        <x:v>0.0032508</x:v>
      </x:c>
      <x:c r="K5965" s="15" t="n">
        <x:f>SUM(I5965:J5965)</x:f>
        <x:v>0.014009118</x:v>
      </x:c>
    </x:row>
    <x:row r="5966" ht="23" customHeight="1">
      <x:c r="A5966" s="2" t="str">
        <x:v>REQ-05962</x:v>
      </x:c>
      <x:c r="B5966" s="2" t="n">
        <x:v>13</x:v>
      </x:c>
      <x:c r="C5966" s="2" t="str">
        <x:v>Support</x:v>
      </x:c>
      <x:c r="D5966" s="2" t="str">
        <x:v>Swift</x:v>
      </x:c>
      <x:c r="E5966" s="16" t="n">
        <x:v>45996</x:v>
      </x:c>
      <x:c r="F5966" s="16" t="n">
        <x:v>2952</x:v>
      </x:c>
      <x:c r="G5966" s="15" t="n">
        <x:f>VLOOKUP(D5966,'Pricing'!$A$6:$E$8,5,FALSE)</x:f>
        <x:v>0.246</x:v>
      </x:c>
      <x:c r="H5966" s="15" t="n">
        <x:f>VLOOKUP(D5966,'Pricing'!$A$6:$E$8,4,FALSE)</x:f>
        <x:v>1.2</x:v>
      </x:c>
      <x:c r="I5966" s="15" t="n">
        <x:f>E5966*G5966/1000000</x:f>
        <x:v>0.011315015999999999</x:v>
      </x:c>
      <x:c r="J5966" s="15" t="n">
        <x:f>F5966*H5966/1000000</x:f>
        <x:v>0.0035424000000000002</x:v>
      </x:c>
      <x:c r="K5966" s="15" t="n">
        <x:f>SUM(I5966:J5966)</x:f>
        <x:v>0.014857415999999998</x:v>
      </x:c>
    </x:row>
    <x:row r="5967" ht="23" customHeight="1">
      <x:c r="A5967" s="2" t="str">
        <x:v>REQ-05963</x:v>
      </x:c>
      <x:c r="B5967" s="2" t="n">
        <x:v>3</x:v>
      </x:c>
      <x:c r="C5967" s="2" t="str">
        <x:v>Research</x:v>
      </x:c>
      <x:c r="D5967" s="2" t="str">
        <x:v>Balanced</x:v>
      </x:c>
      <x:c r="E5967" s="16" t="n">
        <x:v>61476</x:v>
      </x:c>
      <x:c r="F5967" s="16" t="n">
        <x:v>3690</x:v>
      </x:c>
      <x:c r="G5967" s="15" t="n">
        <x:f>VLOOKUP(D5967,'Pricing'!$A$6:$E$8,5,FALSE)</x:f>
        <x:v>1.2300000000000002</x:v>
      </x:c>
      <x:c r="H5967" s="15" t="n">
        <x:f>VLOOKUP(D5967,'Pricing'!$A$6:$E$8,4,FALSE)</x:f>
        <x:v>6</x:v>
      </x:c>
      <x:c r="I5967" s="15" t="n">
        <x:f>E5967*G5967/1000000</x:f>
        <x:v>0.07561548000000001</x:v>
      </x:c>
      <x:c r="J5967" s="15" t="n">
        <x:f>F5967*H5967/1000000</x:f>
        <x:v>0.02214</x:v>
      </x:c>
      <x:c r="K5967" s="15" t="n">
        <x:f>SUM(I5967:J5967)</x:f>
        <x:v>0.09775548</x:v>
      </x:c>
    </x:row>
    <x:row r="5968" ht="23" customHeight="1">
      <x:c r="A5968" s="2" t="str">
        <x:v>REQ-05964</x:v>
      </x:c>
      <x:c r="B5968" s="2" t="n">
        <x:v>5</x:v>
      </x:c>
      <x:c r="C5968" s="2" t="str">
        <x:v>Growth</x:v>
      </x:c>
      <x:c r="D5968" s="2" t="str">
        <x:v>Balanced</x:v>
      </x:c>
      <x:c r="E5968" s="16" t="n">
        <x:v>72089</x:v>
      </x:c>
      <x:c r="F5968" s="16" t="n">
        <x:v>2350</x:v>
      </x:c>
      <x:c r="G5968" s="15" t="n">
        <x:f>VLOOKUP(D5968,'Pricing'!$A$6:$E$8,5,FALSE)</x:f>
        <x:v>1.2300000000000002</x:v>
      </x:c>
      <x:c r="H5968" s="15" t="n">
        <x:f>VLOOKUP(D5968,'Pricing'!$A$6:$E$8,4,FALSE)</x:f>
        <x:v>6</x:v>
      </x:c>
      <x:c r="I5968" s="15" t="n">
        <x:f>E5968*G5968/1000000</x:f>
        <x:v>0.08866947000000001</x:v>
      </x:c>
      <x:c r="J5968" s="15" t="n">
        <x:f>F5968*H5968/1000000</x:f>
        <x:v>0.0141</x:v>
      </x:c>
      <x:c r="K5968" s="15" t="n">
        <x:f>SUM(I5968:J5968)</x:f>
        <x:v>0.10276947000000002</x:v>
      </x:c>
    </x:row>
    <x:row r="5969" ht="23" customHeight="1">
      <x:c r="A5969" s="2" t="str">
        <x:v>REQ-05965</x:v>
      </x:c>
      <x:c r="B5969" s="2" t="n">
        <x:v>5</x:v>
      </x:c>
      <x:c r="C5969" s="2" t="str">
        <x:v>Engineering</x:v>
      </x:c>
      <x:c r="D5969" s="2" t="str">
        <x:v>Balanced</x:v>
      </x:c>
      <x:c r="E5969" s="16" t="n">
        <x:v>69270</x:v>
      </x:c>
      <x:c r="F5969" s="16" t="n">
        <x:v>1351</x:v>
      </x:c>
      <x:c r="G5969" s="15" t="n">
        <x:f>VLOOKUP(D5969,'Pricing'!$A$6:$E$8,5,FALSE)</x:f>
        <x:v>1.2300000000000002</x:v>
      </x:c>
      <x:c r="H5969" s="15" t="n">
        <x:f>VLOOKUP(D5969,'Pricing'!$A$6:$E$8,4,FALSE)</x:f>
        <x:v>6</x:v>
      </x:c>
      <x:c r="I5969" s="15" t="n">
        <x:f>E5969*G5969/1000000</x:f>
        <x:v>0.08520210000000002</x:v>
      </x:c>
      <x:c r="J5969" s="15" t="n">
        <x:f>F5969*H5969/1000000</x:f>
        <x:v>0.008106</x:v>
      </x:c>
      <x:c r="K5969" s="15" t="n">
        <x:f>SUM(I5969:J5969)</x:f>
        <x:v>0.09330810000000002</x:v>
      </x:c>
    </x:row>
    <x:row r="5970" ht="23" customHeight="1">
      <x:c r="A5970" s="2" t="str">
        <x:v>REQ-05966</x:v>
      </x:c>
      <x:c r="B5970" s="2" t="n">
        <x:v>10</x:v>
      </x:c>
      <x:c r="C5970" s="2" t="str">
        <x:v>Product</x:v>
      </x:c>
      <x:c r="D5970" s="2" t="str">
        <x:v>Swift</x:v>
      </x:c>
      <x:c r="E5970" s="16" t="n">
        <x:v>45217</x:v>
      </x:c>
      <x:c r="F5970" s="16" t="n">
        <x:v>849</x:v>
      </x:c>
      <x:c r="G5970" s="15" t="n">
        <x:f>VLOOKUP(D5970,'Pricing'!$A$6:$E$8,5,FALSE)</x:f>
        <x:v>0.246</x:v>
      </x:c>
      <x:c r="H5970" s="15" t="n">
        <x:f>VLOOKUP(D5970,'Pricing'!$A$6:$E$8,4,FALSE)</x:f>
        <x:v>1.2</x:v>
      </x:c>
      <x:c r="I5970" s="15" t="n">
        <x:f>E5970*G5970/1000000</x:f>
        <x:v>0.011123382</x:v>
      </x:c>
      <x:c r="J5970" s="15" t="n">
        <x:f>F5970*H5970/1000000</x:f>
        <x:v>0.0010188</x:v>
      </x:c>
      <x:c r="K5970" s="15" t="n">
        <x:f>SUM(I5970:J5970)</x:f>
        <x:v>0.012142182</x:v>
      </x:c>
    </x:row>
    <x:row r="5971" ht="23" customHeight="1">
      <x:c r="A5971" s="2" t="str">
        <x:v>REQ-05967</x:v>
      </x:c>
      <x:c r="B5971" s="2" t="n">
        <x:v>2</x:v>
      </x:c>
      <x:c r="C5971" s="2" t="str">
        <x:v>Engineering</x:v>
      </x:c>
      <x:c r="D5971" s="2" t="str">
        <x:v>Balanced</x:v>
      </x:c>
      <x:c r="E5971" s="16" t="n">
        <x:v>73630</x:v>
      </x:c>
      <x:c r="F5971" s="16" t="n">
        <x:v>2949</x:v>
      </x:c>
      <x:c r="G5971" s="15" t="n">
        <x:f>VLOOKUP(D5971,'Pricing'!$A$6:$E$8,5,FALSE)</x:f>
        <x:v>1.2300000000000002</x:v>
      </x:c>
      <x:c r="H5971" s="15" t="n">
        <x:f>VLOOKUP(D5971,'Pricing'!$A$6:$E$8,4,FALSE)</x:f>
        <x:v>6</x:v>
      </x:c>
      <x:c r="I5971" s="15" t="n">
        <x:f>E5971*G5971/1000000</x:f>
        <x:v>0.0905649</x:v>
      </x:c>
      <x:c r="J5971" s="15" t="n">
        <x:f>F5971*H5971/1000000</x:f>
        <x:v>0.017694</x:v>
      </x:c>
      <x:c r="K5971" s="15" t="n">
        <x:f>SUM(I5971:J5971)</x:f>
        <x:v>0.1082589</x:v>
      </x:c>
    </x:row>
    <x:row r="5972" ht="23" customHeight="1">
      <x:c r="A5972" s="2" t="str">
        <x:v>REQ-05968</x:v>
      </x:c>
      <x:c r="B5972" s="2" t="n">
        <x:v>3</x:v>
      </x:c>
      <x:c r="C5972" s="2" t="str">
        <x:v>Growth</x:v>
      </x:c>
      <x:c r="D5972" s="2" t="str">
        <x:v>Reasoning</x:v>
      </x:c>
      <x:c r="E5972" s="16" t="n">
        <x:v>101455</x:v>
      </x:c>
      <x:c r="F5972" s="16" t="n">
        <x:v>1404</x:v>
      </x:c>
      <x:c r="G5972" s="15" t="n">
        <x:f>VLOOKUP(D5972,'Pricing'!$A$6:$E$8,5,FALSE)</x:f>
        <x:v>4.920000000000001</x:v>
      </x:c>
      <x:c r="H5972" s="15" t="n">
        <x:f>VLOOKUP(D5972,'Pricing'!$A$6:$E$8,4,FALSE)</x:f>
        <x:v>24</x:v>
      </x:c>
      <x:c r="I5972" s="15" t="n">
        <x:f>E5972*G5972/1000000</x:f>
        <x:v>0.4991586000000001</x:v>
      </x:c>
      <x:c r="J5972" s="15" t="n">
        <x:f>F5972*H5972/1000000</x:f>
        <x:v>0.033696</x:v>
      </x:c>
      <x:c r="K5972" s="15" t="n">
        <x:f>SUM(I5972:J5972)</x:f>
        <x:v>0.5328546000000001</x:v>
      </x:c>
    </x:row>
    <x:row r="5973" ht="23" customHeight="1">
      <x:c r="A5973" s="2" t="str">
        <x:v>REQ-05969</x:v>
      </x:c>
      <x:c r="B5973" s="2" t="n">
        <x:v>5</x:v>
      </x:c>
      <x:c r="C5973" s="2" t="str">
        <x:v>Research</x:v>
      </x:c>
      <x:c r="D5973" s="2" t="str">
        <x:v>Balanced</x:v>
      </x:c>
      <x:c r="E5973" s="16" t="n">
        <x:v>64610</x:v>
      </x:c>
      <x:c r="F5973" s="16" t="n">
        <x:v>3688</x:v>
      </x:c>
      <x:c r="G5973" s="15" t="n">
        <x:f>VLOOKUP(D5973,'Pricing'!$A$6:$E$8,5,FALSE)</x:f>
        <x:v>1.2300000000000002</x:v>
      </x:c>
      <x:c r="H5973" s="15" t="n">
        <x:f>VLOOKUP(D5973,'Pricing'!$A$6:$E$8,4,FALSE)</x:f>
        <x:v>6</x:v>
      </x:c>
      <x:c r="I5973" s="15" t="n">
        <x:f>E5973*G5973/1000000</x:f>
        <x:v>0.07947030000000002</x:v>
      </x:c>
      <x:c r="J5973" s="15" t="n">
        <x:f>F5973*H5973/1000000</x:f>
        <x:v>0.022128</x:v>
      </x:c>
      <x:c r="K5973" s="15" t="n">
        <x:f>SUM(I5973:J5973)</x:f>
        <x:v>0.10159830000000002</x:v>
      </x:c>
    </x:row>
    <x:row r="5974" ht="23" customHeight="1">
      <x:c r="A5974" s="2" t="str">
        <x:v>REQ-05970</x:v>
      </x:c>
      <x:c r="B5974" s="2" t="n">
        <x:v>4</x:v>
      </x:c>
      <x:c r="C5974" s="2" t="str">
        <x:v>Product</x:v>
      </x:c>
      <x:c r="D5974" s="2" t="str">
        <x:v>Swift</x:v>
      </x:c>
      <x:c r="E5974" s="16" t="n">
        <x:v>5311</x:v>
      </x:c>
      <x:c r="F5974" s="16" t="n">
        <x:v>872</x:v>
      </x:c>
      <x:c r="G5974" s="15" t="n">
        <x:f>VLOOKUP(D5974,'Pricing'!$A$6:$E$8,5,FALSE)</x:f>
        <x:v>0.246</x:v>
      </x:c>
      <x:c r="H5974" s="15" t="n">
        <x:f>VLOOKUP(D5974,'Pricing'!$A$6:$E$8,4,FALSE)</x:f>
        <x:v>1.2</x:v>
      </x:c>
      <x:c r="I5974" s="15" t="n">
        <x:f>E5974*G5974/1000000</x:f>
        <x:v>0.001306506</x:v>
      </x:c>
      <x:c r="J5974" s="15" t="n">
        <x:f>F5974*H5974/1000000</x:f>
        <x:v>0.0010463999999999998</x:v>
      </x:c>
      <x:c r="K5974" s="15" t="n">
        <x:f>SUM(I5974:J5974)</x:f>
        <x:v>0.002352906</x:v>
      </x:c>
    </x:row>
    <x:row r="5975" ht="23" customHeight="1">
      <x:c r="A5975" s="2" t="str">
        <x:v>REQ-05971</x:v>
      </x:c>
      <x:c r="B5975" s="2" t="n">
        <x:v>6</x:v>
      </x:c>
      <x:c r="C5975" s="2" t="str">
        <x:v>Engineering</x:v>
      </x:c>
      <x:c r="D5975" s="2" t="str">
        <x:v>Balanced</x:v>
      </x:c>
      <x:c r="E5975" s="16" t="n">
        <x:v>57733</x:v>
      </x:c>
      <x:c r="F5975" s="16" t="n">
        <x:v>2924</x:v>
      </x:c>
      <x:c r="G5975" s="15" t="n">
        <x:f>VLOOKUP(D5975,'Pricing'!$A$6:$E$8,5,FALSE)</x:f>
        <x:v>1.2300000000000002</x:v>
      </x:c>
      <x:c r="H5975" s="15" t="n">
        <x:f>VLOOKUP(D5975,'Pricing'!$A$6:$E$8,4,FALSE)</x:f>
        <x:v>6</x:v>
      </x:c>
      <x:c r="I5975" s="15" t="n">
        <x:f>E5975*G5975/1000000</x:f>
        <x:v>0.07101159000000001</x:v>
      </x:c>
      <x:c r="J5975" s="15" t="n">
        <x:f>F5975*H5975/1000000</x:f>
        <x:v>0.017544</x:v>
      </x:c>
      <x:c r="K5975" s="15" t="n">
        <x:f>SUM(I5975:J5975)</x:f>
        <x:v>0.08855559000000002</x:v>
      </x:c>
    </x:row>
    <x:row r="5976" ht="23" customHeight="1">
      <x:c r="A5976" s="2" t="str">
        <x:v>REQ-05972</x:v>
      </x:c>
      <x:c r="B5976" s="2" t="n">
        <x:v>17</x:v>
      </x:c>
      <x:c r="C5976" s="2" t="str">
        <x:v>Product</x:v>
      </x:c>
      <x:c r="D5976" s="2" t="str">
        <x:v>Balanced</x:v>
      </x:c>
      <x:c r="E5976" s="16" t="n">
        <x:v>72118</x:v>
      </x:c>
      <x:c r="F5976" s="16" t="n">
        <x:v>639</x:v>
      </x:c>
      <x:c r="G5976" s="15" t="n">
        <x:f>VLOOKUP(D5976,'Pricing'!$A$6:$E$8,5,FALSE)</x:f>
        <x:v>1.2300000000000002</x:v>
      </x:c>
      <x:c r="H5976" s="15" t="n">
        <x:f>VLOOKUP(D5976,'Pricing'!$A$6:$E$8,4,FALSE)</x:f>
        <x:v>6</x:v>
      </x:c>
      <x:c r="I5976" s="15" t="n">
        <x:f>E5976*G5976/1000000</x:f>
        <x:v>0.08870514000000002</x:v>
      </x:c>
      <x:c r="J5976" s="15" t="n">
        <x:f>F5976*H5976/1000000</x:f>
        <x:v>0.003834</x:v>
      </x:c>
      <x:c r="K5976" s="15" t="n">
        <x:f>SUM(I5976:J5976)</x:f>
        <x:v>0.09253914000000002</x:v>
      </x:c>
    </x:row>
    <x:row r="5977" ht="23" customHeight="1">
      <x:c r="A5977" s="2" t="str">
        <x:v>REQ-05973</x:v>
      </x:c>
      <x:c r="B5977" s="2" t="n">
        <x:v>24</x:v>
      </x:c>
      <x:c r="C5977" s="2" t="str">
        <x:v>Engineering</x:v>
      </x:c>
      <x:c r="D5977" s="2" t="str">
        <x:v>Swift</x:v>
      </x:c>
      <x:c r="E5977" s="16" t="n">
        <x:v>87061</x:v>
      </x:c>
      <x:c r="F5977" s="16" t="n">
        <x:v>547</x:v>
      </x:c>
      <x:c r="G5977" s="15" t="n">
        <x:f>VLOOKUP(D5977,'Pricing'!$A$6:$E$8,5,FALSE)</x:f>
        <x:v>0.246</x:v>
      </x:c>
      <x:c r="H5977" s="15" t="n">
        <x:f>VLOOKUP(D5977,'Pricing'!$A$6:$E$8,4,FALSE)</x:f>
        <x:v>1.2</x:v>
      </x:c>
      <x:c r="I5977" s="15" t="n">
        <x:f>E5977*G5977/1000000</x:f>
        <x:v>0.021417006000000002</x:v>
      </x:c>
      <x:c r="J5977" s="15" t="n">
        <x:f>F5977*H5977/1000000</x:f>
        <x:v>0.0006564</x:v>
      </x:c>
      <x:c r="K5977" s="15" t="n">
        <x:f>SUM(I5977:J5977)</x:f>
        <x:v>0.022073406000000004</x:v>
      </x:c>
    </x:row>
    <x:row r="5978" ht="23" customHeight="1">
      <x:c r="A5978" s="2" t="str">
        <x:v>REQ-05974</x:v>
      </x:c>
      <x:c r="B5978" s="2" t="n">
        <x:v>12</x:v>
      </x:c>
      <x:c r="C5978" s="2" t="str">
        <x:v>Support</x:v>
      </x:c>
      <x:c r="D5978" s="2" t="str">
        <x:v>Swift</x:v>
      </x:c>
      <x:c r="E5978" s="16" t="n">
        <x:v>80023</x:v>
      </x:c>
      <x:c r="F5978" s="16" t="n">
        <x:v>232</x:v>
      </x:c>
      <x:c r="G5978" s="15" t="n">
        <x:f>VLOOKUP(D5978,'Pricing'!$A$6:$E$8,5,FALSE)</x:f>
        <x:v>0.246</x:v>
      </x:c>
      <x:c r="H5978" s="15" t="n">
        <x:f>VLOOKUP(D5978,'Pricing'!$A$6:$E$8,4,FALSE)</x:f>
        <x:v>1.2</x:v>
      </x:c>
      <x:c r="I5978" s="15" t="n">
        <x:f>E5978*G5978/1000000</x:f>
        <x:v>0.019685657999999998</x:v>
      </x:c>
      <x:c r="J5978" s="15" t="n">
        <x:f>F5978*H5978/1000000</x:f>
        <x:v>0.0002784</x:v>
      </x:c>
      <x:c r="K5978" s="15" t="n">
        <x:f>SUM(I5978:J5978)</x:f>
        <x:v>0.019964058</x:v>
      </x:c>
    </x:row>
    <x:row r="5979" ht="23" customHeight="1">
      <x:c r="A5979" s="2" t="str">
        <x:v>REQ-05975</x:v>
      </x:c>
      <x:c r="B5979" s="2" t="n">
        <x:v>20</x:v>
      </x:c>
      <x:c r="C5979" s="2" t="str">
        <x:v>Engineering</x:v>
      </x:c>
      <x:c r="D5979" s="2" t="str">
        <x:v>Balanced</x:v>
      </x:c>
      <x:c r="E5979" s="16" t="n">
        <x:v>23887</x:v>
      </x:c>
      <x:c r="F5979" s="16" t="n">
        <x:v>1728</x:v>
      </x:c>
      <x:c r="G5979" s="15" t="n">
        <x:f>VLOOKUP(D5979,'Pricing'!$A$6:$E$8,5,FALSE)</x:f>
        <x:v>1.2300000000000002</x:v>
      </x:c>
      <x:c r="H5979" s="15" t="n">
        <x:f>VLOOKUP(D5979,'Pricing'!$A$6:$E$8,4,FALSE)</x:f>
        <x:v>6</x:v>
      </x:c>
      <x:c r="I5979" s="15" t="n">
        <x:f>E5979*G5979/1000000</x:f>
        <x:v>0.029381010000000006</x:v>
      </x:c>
      <x:c r="J5979" s="15" t="n">
        <x:f>F5979*H5979/1000000</x:f>
        <x:v>0.010368</x:v>
      </x:c>
      <x:c r="K5979" s="15" t="n">
        <x:f>SUM(I5979:J5979)</x:f>
        <x:v>0.03974901000000001</x:v>
      </x:c>
    </x:row>
    <x:row r="5980" ht="23" customHeight="1">
      <x:c r="A5980" s="2" t="str">
        <x:v>REQ-05976</x:v>
      </x:c>
      <x:c r="B5980" s="2" t="n">
        <x:v>18</x:v>
      </x:c>
      <x:c r="C5980" s="2" t="str">
        <x:v>Growth</x:v>
      </x:c>
      <x:c r="D5980" s="2" t="str">
        <x:v>Reasoning</x:v>
      </x:c>
      <x:c r="E5980" s="16" t="n">
        <x:v>13534</x:v>
      </x:c>
      <x:c r="F5980" s="16" t="n">
        <x:v>2009</x:v>
      </x:c>
      <x:c r="G5980" s="15" t="n">
        <x:f>VLOOKUP(D5980,'Pricing'!$A$6:$E$8,5,FALSE)</x:f>
        <x:v>4.920000000000001</x:v>
      </x:c>
      <x:c r="H5980" s="15" t="n">
        <x:f>VLOOKUP(D5980,'Pricing'!$A$6:$E$8,4,FALSE)</x:f>
        <x:v>24</x:v>
      </x:c>
      <x:c r="I5980" s="15" t="n">
        <x:f>E5980*G5980/1000000</x:f>
        <x:v>0.06658728000000001</x:v>
      </x:c>
      <x:c r="J5980" s="15" t="n">
        <x:f>F5980*H5980/1000000</x:f>
        <x:v>0.048216</x:v>
      </x:c>
      <x:c r="K5980" s="15" t="n">
        <x:f>SUM(I5980:J5980)</x:f>
        <x:v>0.11480328000000001</x:v>
      </x:c>
    </x:row>
    <x:row r="5981" ht="23" customHeight="1">
      <x:c r="A5981" s="2" t="str">
        <x:v>REQ-05977</x:v>
      </x:c>
      <x:c r="B5981" s="2" t="n">
        <x:v>27</x:v>
      </x:c>
      <x:c r="C5981" s="2" t="str">
        <x:v>Engineering</x:v>
      </x:c>
      <x:c r="D5981" s="2" t="str">
        <x:v>Swift</x:v>
      </x:c>
      <x:c r="E5981" s="16" t="n">
        <x:v>40762</x:v>
      </x:c>
      <x:c r="F5981" s="16" t="n">
        <x:v>2181</x:v>
      </x:c>
      <x:c r="G5981" s="15" t="n">
        <x:f>VLOOKUP(D5981,'Pricing'!$A$6:$E$8,5,FALSE)</x:f>
        <x:v>0.246</x:v>
      </x:c>
      <x:c r="H5981" s="15" t="n">
        <x:f>VLOOKUP(D5981,'Pricing'!$A$6:$E$8,4,FALSE)</x:f>
        <x:v>1.2</x:v>
      </x:c>
      <x:c r="I5981" s="15" t="n">
        <x:f>E5981*G5981/1000000</x:f>
        <x:v>0.010027452</x:v>
      </x:c>
      <x:c r="J5981" s="15" t="n">
        <x:f>F5981*H5981/1000000</x:f>
        <x:v>0.0026171999999999996</x:v>
      </x:c>
      <x:c r="K5981" s="15" t="n">
        <x:f>SUM(I5981:J5981)</x:f>
        <x:v>0.012644652</x:v>
      </x:c>
    </x:row>
    <x:row r="5982" ht="23" customHeight="1">
      <x:c r="A5982" s="2" t="str">
        <x:v>REQ-05978</x:v>
      </x:c>
      <x:c r="B5982" s="2" t="n">
        <x:v>13</x:v>
      </x:c>
      <x:c r="C5982" s="2" t="str">
        <x:v>Growth</x:v>
      </x:c>
      <x:c r="D5982" s="2" t="str">
        <x:v>Swift</x:v>
      </x:c>
      <x:c r="E5982" s="16" t="n">
        <x:v>19098</x:v>
      </x:c>
      <x:c r="F5982" s="16" t="n">
        <x:v>1943</x:v>
      </x:c>
      <x:c r="G5982" s="15" t="n">
        <x:f>VLOOKUP(D5982,'Pricing'!$A$6:$E$8,5,FALSE)</x:f>
        <x:v>0.246</x:v>
      </x:c>
      <x:c r="H5982" s="15" t="n">
        <x:f>VLOOKUP(D5982,'Pricing'!$A$6:$E$8,4,FALSE)</x:f>
        <x:v>1.2</x:v>
      </x:c>
      <x:c r="I5982" s="15" t="n">
        <x:f>E5982*G5982/1000000</x:f>
        <x:v>0.004698108</x:v>
      </x:c>
      <x:c r="J5982" s="15" t="n">
        <x:f>F5982*H5982/1000000</x:f>
        <x:v>0.0023316</x:v>
      </x:c>
      <x:c r="K5982" s="15" t="n">
        <x:f>SUM(I5982:J5982)</x:f>
        <x:v>0.007029708000000001</x:v>
      </x:c>
    </x:row>
    <x:row r="5983" ht="23" customHeight="1">
      <x:c r="A5983" s="2" t="str">
        <x:v>REQ-05979</x:v>
      </x:c>
      <x:c r="B5983" s="2" t="n">
        <x:v>4</x:v>
      </x:c>
      <x:c r="C5983" s="2" t="str">
        <x:v>Research</x:v>
      </x:c>
      <x:c r="D5983" s="2" t="str">
        <x:v>Balanced</x:v>
      </x:c>
      <x:c r="E5983" s="16" t="n">
        <x:v>14257</x:v>
      </x:c>
      <x:c r="F5983" s="16" t="n">
        <x:v>3962</x:v>
      </x:c>
      <x:c r="G5983" s="15" t="n">
        <x:f>VLOOKUP(D5983,'Pricing'!$A$6:$E$8,5,FALSE)</x:f>
        <x:v>1.2300000000000002</x:v>
      </x:c>
      <x:c r="H5983" s="15" t="n">
        <x:f>VLOOKUP(D5983,'Pricing'!$A$6:$E$8,4,FALSE)</x:f>
        <x:v>6</x:v>
      </x:c>
      <x:c r="I5983" s="15" t="n">
        <x:f>E5983*G5983/1000000</x:f>
        <x:v>0.017536110000000004</x:v>
      </x:c>
      <x:c r="J5983" s="15" t="n">
        <x:f>F5983*H5983/1000000</x:f>
        <x:v>0.023772</x:v>
      </x:c>
      <x:c r="K5983" s="15" t="n">
        <x:f>SUM(I5983:J5983)</x:f>
        <x:v>0.04130811000000001</x:v>
      </x:c>
    </x:row>
    <x:row r="5984" ht="23" customHeight="1">
      <x:c r="A5984" s="2" t="str">
        <x:v>REQ-05980</x:v>
      </x:c>
      <x:c r="B5984" s="2" t="n">
        <x:v>3</x:v>
      </x:c>
      <x:c r="C5984" s="2" t="str">
        <x:v>Product</x:v>
      </x:c>
      <x:c r="D5984" s="2" t="str">
        <x:v>Balanced</x:v>
      </x:c>
      <x:c r="E5984" s="16" t="n">
        <x:v>74679</x:v>
      </x:c>
      <x:c r="F5984" s="16" t="n">
        <x:v>894</x:v>
      </x:c>
      <x:c r="G5984" s="15" t="n">
        <x:f>VLOOKUP(D5984,'Pricing'!$A$6:$E$8,5,FALSE)</x:f>
        <x:v>1.2300000000000002</x:v>
      </x:c>
      <x:c r="H5984" s="15" t="n">
        <x:f>VLOOKUP(D5984,'Pricing'!$A$6:$E$8,4,FALSE)</x:f>
        <x:v>6</x:v>
      </x:c>
      <x:c r="I5984" s="15" t="n">
        <x:f>E5984*G5984/1000000</x:f>
        <x:v>0.09185517000000001</x:v>
      </x:c>
      <x:c r="J5984" s="15" t="n">
        <x:f>F5984*H5984/1000000</x:f>
        <x:v>0.005364</x:v>
      </x:c>
      <x:c r="K5984" s="15" t="n">
        <x:f>SUM(I5984:J5984)</x:f>
        <x:v>0.09721917000000001</x:v>
      </x:c>
    </x:row>
    <x:row r="5985" ht="23" customHeight="1">
      <x:c r="A5985" s="2" t="str">
        <x:v>REQ-05981</x:v>
      </x:c>
      <x:c r="B5985" s="2" t="n">
        <x:v>23</x:v>
      </x:c>
      <x:c r="C5985" s="2" t="str">
        <x:v>Operations</x:v>
      </x:c>
      <x:c r="D5985" s="2" t="str">
        <x:v>Swift</x:v>
      </x:c>
      <x:c r="E5985" s="16" t="n">
        <x:v>12941</x:v>
      </x:c>
      <x:c r="F5985" s="16" t="n">
        <x:v>3561</x:v>
      </x:c>
      <x:c r="G5985" s="15" t="n">
        <x:f>VLOOKUP(D5985,'Pricing'!$A$6:$E$8,5,FALSE)</x:f>
        <x:v>0.246</x:v>
      </x:c>
      <x:c r="H5985" s="15" t="n">
        <x:f>VLOOKUP(D5985,'Pricing'!$A$6:$E$8,4,FALSE)</x:f>
        <x:v>1.2</x:v>
      </x:c>
      <x:c r="I5985" s="15" t="n">
        <x:f>E5985*G5985/1000000</x:f>
        <x:v>0.0031834859999999997</x:v>
      </x:c>
      <x:c r="J5985" s="15" t="n">
        <x:f>F5985*H5985/1000000</x:f>
        <x:v>0.0042732</x:v>
      </x:c>
      <x:c r="K5985" s="15" t="n">
        <x:f>SUM(I5985:J5985)</x:f>
        <x:v>0.007456685999999999</x:v>
      </x:c>
    </x:row>
    <x:row r="5986" ht="23" customHeight="1">
      <x:c r="A5986" s="2" t="str">
        <x:v>REQ-05982</x:v>
      </x:c>
      <x:c r="B5986" s="2" t="n">
        <x:v>26</x:v>
      </x:c>
      <x:c r="C5986" s="2" t="str">
        <x:v>Product</x:v>
      </x:c>
      <x:c r="D5986" s="2" t="str">
        <x:v>Swift</x:v>
      </x:c>
      <x:c r="E5986" s="16" t="n">
        <x:v>64234</x:v>
      </x:c>
      <x:c r="F5986" s="16" t="n">
        <x:v>3113</x:v>
      </x:c>
      <x:c r="G5986" s="15" t="n">
        <x:f>VLOOKUP(D5986,'Pricing'!$A$6:$E$8,5,FALSE)</x:f>
        <x:v>0.246</x:v>
      </x:c>
      <x:c r="H5986" s="15" t="n">
        <x:f>VLOOKUP(D5986,'Pricing'!$A$6:$E$8,4,FALSE)</x:f>
        <x:v>1.2</x:v>
      </x:c>
      <x:c r="I5986" s="15" t="n">
        <x:f>E5986*G5986/1000000</x:f>
        <x:v>0.015801564</x:v>
      </x:c>
      <x:c r="J5986" s="15" t="n">
        <x:f>F5986*H5986/1000000</x:f>
        <x:v>0.0037356</x:v>
      </x:c>
      <x:c r="K5986" s="15" t="n">
        <x:f>SUM(I5986:J5986)</x:f>
        <x:v>0.019537164</x:v>
      </x:c>
    </x:row>
    <x:row r="5987" ht="23" customHeight="1">
      <x:c r="A5987" s="2" t="str">
        <x:v>REQ-05983</x:v>
      </x:c>
      <x:c r="B5987" s="2" t="n">
        <x:v>19</x:v>
      </x:c>
      <x:c r="C5987" s="2" t="str">
        <x:v>Engineering</x:v>
      </x:c>
      <x:c r="D5987" s="2" t="str">
        <x:v>Balanced</x:v>
      </x:c>
      <x:c r="E5987" s="16" t="n">
        <x:v>92822</x:v>
      </x:c>
      <x:c r="F5987" s="16" t="n">
        <x:v>2953</x:v>
      </x:c>
      <x:c r="G5987" s="15" t="n">
        <x:f>VLOOKUP(D5987,'Pricing'!$A$6:$E$8,5,FALSE)</x:f>
        <x:v>1.2300000000000002</x:v>
      </x:c>
      <x:c r="H5987" s="15" t="n">
        <x:f>VLOOKUP(D5987,'Pricing'!$A$6:$E$8,4,FALSE)</x:f>
        <x:v>6</x:v>
      </x:c>
      <x:c r="I5987" s="15" t="n">
        <x:f>E5987*G5987/1000000</x:f>
        <x:v>0.11417106000000002</x:v>
      </x:c>
      <x:c r="J5987" s="15" t="n">
        <x:f>F5987*H5987/1000000</x:f>
        <x:v>0.017718</x:v>
      </x:c>
      <x:c r="K5987" s="15" t="n">
        <x:f>SUM(I5987:J5987)</x:f>
        <x:v>0.13188906000000003</x:v>
      </x:c>
    </x:row>
    <x:row r="5988" ht="23" customHeight="1">
      <x:c r="A5988" s="2" t="str">
        <x:v>REQ-05984</x:v>
      </x:c>
      <x:c r="B5988" s="2" t="n">
        <x:v>22</x:v>
      </x:c>
      <x:c r="C5988" s="2" t="str">
        <x:v>Support</x:v>
      </x:c>
      <x:c r="D5988" s="2" t="str">
        <x:v>Swift</x:v>
      </x:c>
      <x:c r="E5988" s="16" t="n">
        <x:v>20343</x:v>
      </x:c>
      <x:c r="F5988" s="16" t="n">
        <x:v>3743</x:v>
      </x:c>
      <x:c r="G5988" s="15" t="n">
        <x:f>VLOOKUP(D5988,'Pricing'!$A$6:$E$8,5,FALSE)</x:f>
        <x:v>0.246</x:v>
      </x:c>
      <x:c r="H5988" s="15" t="n">
        <x:f>VLOOKUP(D5988,'Pricing'!$A$6:$E$8,4,FALSE)</x:f>
        <x:v>1.2</x:v>
      </x:c>
      <x:c r="I5988" s="15" t="n">
        <x:f>E5988*G5988/1000000</x:f>
        <x:v>0.005004377999999999</x:v>
      </x:c>
      <x:c r="J5988" s="15" t="n">
        <x:f>F5988*H5988/1000000</x:f>
        <x:v>0.004491599999999999</x:v>
      </x:c>
      <x:c r="K5988" s="15" t="n">
        <x:f>SUM(I5988:J5988)</x:f>
        <x:v>0.009495977999999999</x:v>
      </x:c>
    </x:row>
    <x:row r="5989" ht="23" customHeight="1">
      <x:c r="A5989" s="2" t="str">
        <x:v>REQ-05985</x:v>
      </x:c>
      <x:c r="B5989" s="2" t="n">
        <x:v>19</x:v>
      </x:c>
      <x:c r="C5989" s="2" t="str">
        <x:v>Operations</x:v>
      </x:c>
      <x:c r="D5989" s="2" t="str">
        <x:v>Balanced</x:v>
      </x:c>
      <x:c r="E5989" s="16" t="n">
        <x:v>12413</x:v>
      </x:c>
      <x:c r="F5989" s="16" t="n">
        <x:v>1611</x:v>
      </x:c>
      <x:c r="G5989" s="15" t="n">
        <x:f>VLOOKUP(D5989,'Pricing'!$A$6:$E$8,5,FALSE)</x:f>
        <x:v>1.2300000000000002</x:v>
      </x:c>
      <x:c r="H5989" s="15" t="n">
        <x:f>VLOOKUP(D5989,'Pricing'!$A$6:$E$8,4,FALSE)</x:f>
        <x:v>6</x:v>
      </x:c>
      <x:c r="I5989" s="15" t="n">
        <x:f>E5989*G5989/1000000</x:f>
        <x:v>0.015267990000000004</x:v>
      </x:c>
      <x:c r="J5989" s="15" t="n">
        <x:f>F5989*H5989/1000000</x:f>
        <x:v>0.009666</x:v>
      </x:c>
      <x:c r="K5989" s="15" t="n">
        <x:f>SUM(I5989:J5989)</x:f>
        <x:v>0.024933990000000003</x:v>
      </x:c>
    </x:row>
    <x:row r="5990" ht="23" customHeight="1">
      <x:c r="A5990" s="2" t="str">
        <x:v>REQ-05986</x:v>
      </x:c>
      <x:c r="B5990" s="2" t="n">
        <x:v>25</x:v>
      </x:c>
      <x:c r="C5990" s="2" t="str">
        <x:v>Product</x:v>
      </x:c>
      <x:c r="D5990" s="2" t="str">
        <x:v>Swift</x:v>
      </x:c>
      <x:c r="E5990" s="16" t="n">
        <x:v>37560</x:v>
      </x:c>
      <x:c r="F5990" s="16" t="n">
        <x:v>643</x:v>
      </x:c>
      <x:c r="G5990" s="15" t="n">
        <x:f>VLOOKUP(D5990,'Pricing'!$A$6:$E$8,5,FALSE)</x:f>
        <x:v>0.246</x:v>
      </x:c>
      <x:c r="H5990" s="15" t="n">
        <x:f>VLOOKUP(D5990,'Pricing'!$A$6:$E$8,4,FALSE)</x:f>
        <x:v>1.2</x:v>
      </x:c>
      <x:c r="I5990" s="15" t="n">
        <x:f>E5990*G5990/1000000</x:f>
        <x:v>0.00923976</x:v>
      </x:c>
      <x:c r="J5990" s="15" t="n">
        <x:f>F5990*H5990/1000000</x:f>
        <x:v>0.0007716</x:v>
      </x:c>
      <x:c r="K5990" s="15" t="n">
        <x:f>SUM(I5990:J5990)</x:f>
        <x:v>0.01001136</x:v>
      </x:c>
    </x:row>
    <x:row r="5991" ht="23" customHeight="1">
      <x:c r="A5991" s="2" t="str">
        <x:v>REQ-05987</x:v>
      </x:c>
      <x:c r="B5991" s="2" t="n">
        <x:v>1</x:v>
      </x:c>
      <x:c r="C5991" s="2" t="str">
        <x:v>Operations</x:v>
      </x:c>
      <x:c r="D5991" s="2" t="str">
        <x:v>Balanced</x:v>
      </x:c>
      <x:c r="E5991" s="16" t="n">
        <x:v>54136</x:v>
      </x:c>
      <x:c r="F5991" s="16" t="n">
        <x:v>3828</x:v>
      </x:c>
      <x:c r="G5991" s="15" t="n">
        <x:f>VLOOKUP(D5991,'Pricing'!$A$6:$E$8,5,FALSE)</x:f>
        <x:v>1.2300000000000002</x:v>
      </x:c>
      <x:c r="H5991" s="15" t="n">
        <x:f>VLOOKUP(D5991,'Pricing'!$A$6:$E$8,4,FALSE)</x:f>
        <x:v>6</x:v>
      </x:c>
      <x:c r="I5991" s="15" t="n">
        <x:f>E5991*G5991/1000000</x:f>
        <x:v>0.06658728000000001</x:v>
      </x:c>
      <x:c r="J5991" s="15" t="n">
        <x:f>F5991*H5991/1000000</x:f>
        <x:v>0.022968</x:v>
      </x:c>
      <x:c r="K5991" s="15" t="n">
        <x:f>SUM(I5991:J5991)</x:f>
        <x:v>0.08955528000000001</x:v>
      </x:c>
    </x:row>
    <x:row r="5992" ht="23" customHeight="1">
      <x:c r="A5992" s="2" t="str">
        <x:v>REQ-05988</x:v>
      </x:c>
      <x:c r="B5992" s="2" t="n">
        <x:v>27</x:v>
      </x:c>
      <x:c r="C5992" s="2" t="str">
        <x:v>Growth</x:v>
      </x:c>
      <x:c r="D5992" s="2" t="str">
        <x:v>Swift</x:v>
      </x:c>
      <x:c r="E5992" s="16" t="n">
        <x:v>98260</x:v>
      </x:c>
      <x:c r="F5992" s="16" t="n">
        <x:v>2858</x:v>
      </x:c>
      <x:c r="G5992" s="15" t="n">
        <x:f>VLOOKUP(D5992,'Pricing'!$A$6:$E$8,5,FALSE)</x:f>
        <x:v>0.246</x:v>
      </x:c>
      <x:c r="H5992" s="15" t="n">
        <x:f>VLOOKUP(D5992,'Pricing'!$A$6:$E$8,4,FALSE)</x:f>
        <x:v>1.2</x:v>
      </x:c>
      <x:c r="I5992" s="15" t="n">
        <x:f>E5992*G5992/1000000</x:f>
        <x:v>0.02417196</x:v>
      </x:c>
      <x:c r="J5992" s="15" t="n">
        <x:f>F5992*H5992/1000000</x:f>
        <x:v>0.0034296</x:v>
      </x:c>
      <x:c r="K5992" s="15" t="n">
        <x:f>SUM(I5992:J5992)</x:f>
        <x:v>0.02760156</x:v>
      </x:c>
    </x:row>
    <x:row r="5993" ht="23" customHeight="1">
      <x:c r="A5993" s="2" t="str">
        <x:v>REQ-05989</x:v>
      </x:c>
      <x:c r="B5993" s="2" t="n">
        <x:v>11</x:v>
      </x:c>
      <x:c r="C5993" s="2" t="str">
        <x:v>Operations</x:v>
      </x:c>
      <x:c r="D5993" s="2" t="str">
        <x:v>Swift</x:v>
      </x:c>
      <x:c r="E5993" s="16" t="n">
        <x:v>93719</x:v>
      </x:c>
      <x:c r="F5993" s="16" t="n">
        <x:v>1434</x:v>
      </x:c>
      <x:c r="G5993" s="15" t="n">
        <x:f>VLOOKUP(D5993,'Pricing'!$A$6:$E$8,5,FALSE)</x:f>
        <x:v>0.246</x:v>
      </x:c>
      <x:c r="H5993" s="15" t="n">
        <x:f>VLOOKUP(D5993,'Pricing'!$A$6:$E$8,4,FALSE)</x:f>
        <x:v>1.2</x:v>
      </x:c>
      <x:c r="I5993" s="15" t="n">
        <x:f>E5993*G5993/1000000</x:f>
        <x:v>0.023054874</x:v>
      </x:c>
      <x:c r="J5993" s="15" t="n">
        <x:f>F5993*H5993/1000000</x:f>
        <x:v>0.0017208</x:v>
      </x:c>
      <x:c r="K5993" s="15" t="n">
        <x:f>SUM(I5993:J5993)</x:f>
        <x:v>0.024775674</x:v>
      </x:c>
    </x:row>
    <x:row r="5994" ht="23" customHeight="1">
      <x:c r="A5994" s="2" t="str">
        <x:v>REQ-05990</x:v>
      </x:c>
      <x:c r="B5994" s="2" t="n">
        <x:v>31</x:v>
      </x:c>
      <x:c r="C5994" s="2" t="str">
        <x:v>Growth</x:v>
      </x:c>
      <x:c r="D5994" s="2" t="str">
        <x:v>Balanced</x:v>
      </x:c>
      <x:c r="E5994" s="16" t="n">
        <x:v>114780</x:v>
      </x:c>
      <x:c r="F5994" s="16" t="n">
        <x:v>3617</x:v>
      </x:c>
      <x:c r="G5994" s="15" t="n">
        <x:f>VLOOKUP(D5994,'Pricing'!$A$6:$E$8,5,FALSE)</x:f>
        <x:v>1.2300000000000002</x:v>
      </x:c>
      <x:c r="H5994" s="15" t="n">
        <x:f>VLOOKUP(D5994,'Pricing'!$A$6:$E$8,4,FALSE)</x:f>
        <x:v>6</x:v>
      </x:c>
      <x:c r="I5994" s="15" t="n">
        <x:f>E5994*G5994/1000000</x:f>
        <x:v>0.1411794</x:v>
      </x:c>
      <x:c r="J5994" s="15" t="n">
        <x:f>F5994*H5994/1000000</x:f>
        <x:v>0.021702</x:v>
      </x:c>
      <x:c r="K5994" s="15" t="n">
        <x:f>SUM(I5994:J5994)</x:f>
        <x:v>0.1628814</x:v>
      </x:c>
    </x:row>
    <x:row r="5995" ht="23" customHeight="1">
      <x:c r="A5995" s="2" t="str">
        <x:v>REQ-05991</x:v>
      </x:c>
      <x:c r="B5995" s="2" t="n">
        <x:v>24</x:v>
      </x:c>
      <x:c r="C5995" s="2" t="str">
        <x:v>Research</x:v>
      </x:c>
      <x:c r="D5995" s="2" t="str">
        <x:v>Swift</x:v>
      </x:c>
      <x:c r="E5995" s="16" t="n">
        <x:v>32209</x:v>
      </x:c>
      <x:c r="F5995" s="16" t="n">
        <x:v>161</x:v>
      </x:c>
      <x:c r="G5995" s="15" t="n">
        <x:f>VLOOKUP(D5995,'Pricing'!$A$6:$E$8,5,FALSE)</x:f>
        <x:v>0.246</x:v>
      </x:c>
      <x:c r="H5995" s="15" t="n">
        <x:f>VLOOKUP(D5995,'Pricing'!$A$6:$E$8,4,FALSE)</x:f>
        <x:v>1.2</x:v>
      </x:c>
      <x:c r="I5995" s="15" t="n">
        <x:f>E5995*G5995/1000000</x:f>
        <x:v>0.007923414</x:v>
      </x:c>
      <x:c r="J5995" s="15" t="n">
        <x:f>F5995*H5995/1000000</x:f>
        <x:v>0.00019319999999999998</x:v>
      </x:c>
      <x:c r="K5995" s="15" t="n">
        <x:f>SUM(I5995:J5995)</x:f>
        <x:v>0.008116614</x:v>
      </x:c>
    </x:row>
    <x:row r="5996" ht="23" customHeight="1">
      <x:c r="A5996" s="2" t="str">
        <x:v>REQ-05992</x:v>
      </x:c>
      <x:c r="B5996" s="2" t="n">
        <x:v>20</x:v>
      </x:c>
      <x:c r="C5996" s="2" t="str">
        <x:v>Growth</x:v>
      </x:c>
      <x:c r="D5996" s="2" t="str">
        <x:v>Balanced</x:v>
      </x:c>
      <x:c r="E5996" s="16" t="n">
        <x:v>115127</x:v>
      </x:c>
      <x:c r="F5996" s="16" t="n">
        <x:v>2095</x:v>
      </x:c>
      <x:c r="G5996" s="15" t="n">
        <x:f>VLOOKUP(D5996,'Pricing'!$A$6:$E$8,5,FALSE)</x:f>
        <x:v>1.2300000000000002</x:v>
      </x:c>
      <x:c r="H5996" s="15" t="n">
        <x:f>VLOOKUP(D5996,'Pricing'!$A$6:$E$8,4,FALSE)</x:f>
        <x:v>6</x:v>
      </x:c>
      <x:c r="I5996" s="15" t="n">
        <x:f>E5996*G5996/1000000</x:f>
        <x:v>0.14160621</x:v>
      </x:c>
      <x:c r="J5996" s="15" t="n">
        <x:f>F5996*H5996/1000000</x:f>
        <x:v>0.01257</x:v>
      </x:c>
      <x:c r="K5996" s="15" t="n">
        <x:f>SUM(I5996:J5996)</x:f>
        <x:v>0.15417621</x:v>
      </x:c>
    </x:row>
    <x:row r="5997" ht="23" customHeight="1">
      <x:c r="A5997" s="2" t="str">
        <x:v>REQ-05993</x:v>
      </x:c>
      <x:c r="B5997" s="2" t="n">
        <x:v>23</x:v>
      </x:c>
      <x:c r="C5997" s="2" t="str">
        <x:v>Research</x:v>
      </x:c>
      <x:c r="D5997" s="2" t="str">
        <x:v>Swift</x:v>
      </x:c>
      <x:c r="E5997" s="16" t="n">
        <x:v>116816</x:v>
      </x:c>
      <x:c r="F5997" s="16" t="n">
        <x:v>2745</x:v>
      </x:c>
      <x:c r="G5997" s="15" t="n">
        <x:f>VLOOKUP(D5997,'Pricing'!$A$6:$E$8,5,FALSE)</x:f>
        <x:v>0.246</x:v>
      </x:c>
      <x:c r="H5997" s="15" t="n">
        <x:f>VLOOKUP(D5997,'Pricing'!$A$6:$E$8,4,FALSE)</x:f>
        <x:v>1.2</x:v>
      </x:c>
      <x:c r="I5997" s="15" t="n">
        <x:f>E5997*G5997/1000000</x:f>
        <x:v>0.028736736000000002</x:v>
      </x:c>
      <x:c r="J5997" s="15" t="n">
        <x:f>F5997*H5997/1000000</x:f>
        <x:v>0.003294</x:v>
      </x:c>
      <x:c r="K5997" s="15" t="n">
        <x:f>SUM(I5997:J5997)</x:f>
        <x:v>0.032030736000000004</x:v>
      </x:c>
    </x:row>
    <x:row r="5998" ht="23" customHeight="1">
      <x:c r="A5998" s="2" t="str">
        <x:v>REQ-05994</x:v>
      </x:c>
      <x:c r="B5998" s="2" t="n">
        <x:v>16</x:v>
      </x:c>
      <x:c r="C5998" s="2" t="str">
        <x:v>Growth</x:v>
      </x:c>
      <x:c r="D5998" s="2" t="str">
        <x:v>Balanced</x:v>
      </x:c>
      <x:c r="E5998" s="16" t="n">
        <x:v>79005</x:v>
      </x:c>
      <x:c r="F5998" s="16" t="n">
        <x:v>3001</x:v>
      </x:c>
      <x:c r="G5998" s="15" t="n">
        <x:f>VLOOKUP(D5998,'Pricing'!$A$6:$E$8,5,FALSE)</x:f>
        <x:v>1.2300000000000002</x:v>
      </x:c>
      <x:c r="H5998" s="15" t="n">
        <x:f>VLOOKUP(D5998,'Pricing'!$A$6:$E$8,4,FALSE)</x:f>
        <x:v>6</x:v>
      </x:c>
      <x:c r="I5998" s="15" t="n">
        <x:f>E5998*G5998/1000000</x:f>
        <x:v>0.09717615000000002</x:v>
      </x:c>
      <x:c r="J5998" s="15" t="n">
        <x:f>F5998*H5998/1000000</x:f>
        <x:v>0.018006</x:v>
      </x:c>
      <x:c r="K5998" s="15" t="n">
        <x:f>SUM(I5998:J5998)</x:f>
        <x:v>0.11518215000000001</x:v>
      </x:c>
    </x:row>
    <x:row r="5999" ht="23" customHeight="1">
      <x:c r="A5999" s="2" t="str">
        <x:v>REQ-05995</x:v>
      </x:c>
      <x:c r="B5999" s="2" t="n">
        <x:v>26</x:v>
      </x:c>
      <x:c r="C5999" s="2" t="str">
        <x:v>Engineering</x:v>
      </x:c>
      <x:c r="D5999" s="2" t="str">
        <x:v>Balanced</x:v>
      </x:c>
      <x:c r="E5999" s="16" t="n">
        <x:v>19141</x:v>
      </x:c>
      <x:c r="F5999" s="16" t="n">
        <x:v>1135</x:v>
      </x:c>
      <x:c r="G5999" s="15" t="n">
        <x:f>VLOOKUP(D5999,'Pricing'!$A$6:$E$8,5,FALSE)</x:f>
        <x:v>1.2300000000000002</x:v>
      </x:c>
      <x:c r="H5999" s="15" t="n">
        <x:f>VLOOKUP(D5999,'Pricing'!$A$6:$E$8,4,FALSE)</x:f>
        <x:v>6</x:v>
      </x:c>
      <x:c r="I5999" s="15" t="n">
        <x:f>E5999*G5999/1000000</x:f>
        <x:v>0.023543430000000004</x:v>
      </x:c>
      <x:c r="J5999" s="15" t="n">
        <x:f>F5999*H5999/1000000</x:f>
        <x:v>0.00681</x:v>
      </x:c>
      <x:c r="K5999" s="15" t="n">
        <x:f>SUM(I5999:J5999)</x:f>
        <x:v>0.030353430000000004</x:v>
      </x:c>
    </x:row>
    <x:row r="6000" ht="23" customHeight="1">
      <x:c r="A6000" s="2" t="str">
        <x:v>REQ-05996</x:v>
      </x:c>
      <x:c r="B6000" s="2" t="n">
        <x:v>6</x:v>
      </x:c>
      <x:c r="C6000" s="2" t="str">
        <x:v>Growth</x:v>
      </x:c>
      <x:c r="D6000" s="2" t="str">
        <x:v>Balanced</x:v>
      </x:c>
      <x:c r="E6000" s="16" t="n">
        <x:v>56835</x:v>
      </x:c>
      <x:c r="F6000" s="16" t="n">
        <x:v>1899</x:v>
      </x:c>
      <x:c r="G6000" s="15" t="n">
        <x:f>VLOOKUP(D6000,'Pricing'!$A$6:$E$8,5,FALSE)</x:f>
        <x:v>1.2300000000000002</x:v>
      </x:c>
      <x:c r="H6000" s="15" t="n">
        <x:f>VLOOKUP(D6000,'Pricing'!$A$6:$E$8,4,FALSE)</x:f>
        <x:v>6</x:v>
      </x:c>
      <x:c r="I6000" s="15" t="n">
        <x:f>E6000*G6000/1000000</x:f>
        <x:v>0.06990705000000001</x:v>
      </x:c>
      <x:c r="J6000" s="15" t="n">
        <x:f>F6000*H6000/1000000</x:f>
        <x:v>0.011394</x:v>
      </x:c>
      <x:c r="K6000" s="15" t="n">
        <x:f>SUM(I6000:J6000)</x:f>
        <x:v>0.08130105000000001</x:v>
      </x:c>
    </x:row>
    <x:row r="6001" ht="23" customHeight="1">
      <x:c r="A6001" s="2" t="str">
        <x:v>REQ-05997</x:v>
      </x:c>
      <x:c r="B6001" s="2" t="n">
        <x:v>24</x:v>
      </x:c>
      <x:c r="C6001" s="2" t="str">
        <x:v>Research</x:v>
      </x:c>
      <x:c r="D6001" s="2" t="str">
        <x:v>Balanced</x:v>
      </x:c>
      <x:c r="E6001" s="16" t="n">
        <x:v>12373</x:v>
      </x:c>
      <x:c r="F6001" s="16" t="n">
        <x:v>3230</x:v>
      </x:c>
      <x:c r="G6001" s="15" t="n">
        <x:f>VLOOKUP(D6001,'Pricing'!$A$6:$E$8,5,FALSE)</x:f>
        <x:v>1.2300000000000002</x:v>
      </x:c>
      <x:c r="H6001" s="15" t="n">
        <x:f>VLOOKUP(D6001,'Pricing'!$A$6:$E$8,4,FALSE)</x:f>
        <x:v>6</x:v>
      </x:c>
      <x:c r="I6001" s="15" t="n">
        <x:f>E6001*G6001/1000000</x:f>
        <x:v>0.015218790000000003</x:v>
      </x:c>
      <x:c r="J6001" s="15" t="n">
        <x:f>F6001*H6001/1000000</x:f>
        <x:v>0.01938</x:v>
      </x:c>
      <x:c r="K6001" s="15" t="n">
        <x:f>SUM(I6001:J6001)</x:f>
        <x:v>0.034598790000000004</x:v>
      </x:c>
    </x:row>
    <x:row r="6002" ht="23" customHeight="1">
      <x:c r="A6002" s="2" t="str">
        <x:v>REQ-05998</x:v>
      </x:c>
      <x:c r="B6002" s="2" t="n">
        <x:v>5</x:v>
      </x:c>
      <x:c r="C6002" s="2" t="str">
        <x:v>Support</x:v>
      </x:c>
      <x:c r="D6002" s="2" t="str">
        <x:v>Swift</x:v>
      </x:c>
      <x:c r="E6002" s="16" t="n">
        <x:v>35689</x:v>
      </x:c>
      <x:c r="F6002" s="16" t="n">
        <x:v>2930</x:v>
      </x:c>
      <x:c r="G6002" s="15" t="n">
        <x:f>VLOOKUP(D6002,'Pricing'!$A$6:$E$8,5,FALSE)</x:f>
        <x:v>0.246</x:v>
      </x:c>
      <x:c r="H6002" s="15" t="n">
        <x:f>VLOOKUP(D6002,'Pricing'!$A$6:$E$8,4,FALSE)</x:f>
        <x:v>1.2</x:v>
      </x:c>
      <x:c r="I6002" s="15" t="n">
        <x:f>E6002*G6002/1000000</x:f>
        <x:v>0.008779494</x:v>
      </x:c>
      <x:c r="J6002" s="15" t="n">
        <x:f>F6002*H6002/1000000</x:f>
        <x:v>0.003516</x:v>
      </x:c>
      <x:c r="K6002" s="15" t="n">
        <x:f>SUM(I6002:J6002)</x:f>
        <x:v>0.012295494</x:v>
      </x:c>
    </x:row>
    <x:row r="6003" ht="23" customHeight="1">
      <x:c r="A6003" s="2" t="str">
        <x:v>REQ-05999</x:v>
      </x:c>
      <x:c r="B6003" s="2" t="n">
        <x:v>17</x:v>
      </x:c>
      <x:c r="C6003" s="2" t="str">
        <x:v>Operations</x:v>
      </x:c>
      <x:c r="D6003" s="2" t="str">
        <x:v>Swift</x:v>
      </x:c>
      <x:c r="E6003" s="16" t="n">
        <x:v>11532</x:v>
      </x:c>
      <x:c r="F6003" s="16" t="n">
        <x:v>1125</x:v>
      </x:c>
      <x:c r="G6003" s="15" t="n">
        <x:f>VLOOKUP(D6003,'Pricing'!$A$6:$E$8,5,FALSE)</x:f>
        <x:v>0.246</x:v>
      </x:c>
      <x:c r="H6003" s="15" t="n">
        <x:f>VLOOKUP(D6003,'Pricing'!$A$6:$E$8,4,FALSE)</x:f>
        <x:v>1.2</x:v>
      </x:c>
      <x:c r="I6003" s="15" t="n">
        <x:f>E6003*G6003/1000000</x:f>
        <x:v>0.002836872</x:v>
      </x:c>
      <x:c r="J6003" s="15" t="n">
        <x:f>F6003*H6003/1000000</x:f>
        <x:v>0.00135</x:v>
      </x:c>
      <x:c r="K6003" s="15" t="n">
        <x:f>SUM(I6003:J6003)</x:f>
        <x:v>0.0041868719999999995</x:v>
      </x:c>
    </x:row>
    <x:row r="6004" ht="23" customHeight="1">
      <x:c r="A6004" s="2" t="str">
        <x:v>REQ-06000</x:v>
      </x:c>
      <x:c r="B6004" s="2" t="n">
        <x:v>16</x:v>
      </x:c>
      <x:c r="C6004" s="2" t="str">
        <x:v>Support</x:v>
      </x:c>
      <x:c r="D6004" s="2" t="str">
        <x:v>Reasoning</x:v>
      </x:c>
      <x:c r="E6004" s="16" t="n">
        <x:v>36877</x:v>
      </x:c>
      <x:c r="F6004" s="16" t="n">
        <x:v>3878</x:v>
      </x:c>
      <x:c r="G6004" s="15" t="n">
        <x:f>VLOOKUP(D6004,'Pricing'!$A$6:$E$8,5,FALSE)</x:f>
        <x:v>4.920000000000001</x:v>
      </x:c>
      <x:c r="H6004" s="15" t="n">
        <x:f>VLOOKUP(D6004,'Pricing'!$A$6:$E$8,4,FALSE)</x:f>
        <x:v>24</x:v>
      </x:c>
      <x:c r="I6004" s="15" t="n">
        <x:f>E6004*G6004/1000000</x:f>
        <x:v>0.18143484000000001</x:v>
      </x:c>
      <x:c r="J6004" s="15" t="n">
        <x:f>F6004*H6004/1000000</x:f>
        <x:v>0.093072</x:v>
      </x:c>
      <x:c r="K6004" s="15" t="n">
        <x:f>SUM(I6004:J6004)</x:f>
        <x:v>0.27450684000000003</x:v>
      </x:c>
    </x:row>
    <x:row r="6005" ht="23" customHeight="1">
      <x:c r="A6005" s="2" t="str">
        <x:v>REQ-06001</x:v>
      </x:c>
      <x:c r="B6005" s="2" t="n">
        <x:v>31</x:v>
      </x:c>
      <x:c r="C6005" s="2" t="str">
        <x:v>Engineering</x:v>
      </x:c>
      <x:c r="D6005" s="2" t="str">
        <x:v>Swift</x:v>
      </x:c>
      <x:c r="E6005" s="16" t="n">
        <x:v>62428</x:v>
      </x:c>
      <x:c r="F6005" s="16" t="n">
        <x:v>980</x:v>
      </x:c>
      <x:c r="G6005" s="15" t="n">
        <x:f>VLOOKUP(D6005,'Pricing'!$A$6:$E$8,5,FALSE)</x:f>
        <x:v>0.246</x:v>
      </x:c>
      <x:c r="H6005" s="15" t="n">
        <x:f>VLOOKUP(D6005,'Pricing'!$A$6:$E$8,4,FALSE)</x:f>
        <x:v>1.2</x:v>
      </x:c>
      <x:c r="I6005" s="15" t="n">
        <x:f>E6005*G6005/1000000</x:f>
        <x:v>0.015357288</x:v>
      </x:c>
      <x:c r="J6005" s="15" t="n">
        <x:f>F6005*H6005/1000000</x:f>
        <x:v>0.001176</x:v>
      </x:c>
      <x:c r="K6005" s="15" t="n">
        <x:f>SUM(I6005:J6005)</x:f>
        <x:v>0.016533288</x:v>
      </x:c>
    </x:row>
    <x:row r="6006" ht="23" customHeight="1">
      <x:c r="A6006" s="2" t="str">
        <x:v>REQ-06002</x:v>
      </x:c>
      <x:c r="B6006" s="2" t="n">
        <x:v>18</x:v>
      </x:c>
      <x:c r="C6006" s="2" t="str">
        <x:v>Support</x:v>
      </x:c>
      <x:c r="D6006" s="2" t="str">
        <x:v>Balanced</x:v>
      </x:c>
      <x:c r="E6006" s="16" t="n">
        <x:v>57937</x:v>
      </x:c>
      <x:c r="F6006" s="16" t="n">
        <x:v>3185</x:v>
      </x:c>
      <x:c r="G6006" s="15" t="n">
        <x:f>VLOOKUP(D6006,'Pricing'!$A$6:$E$8,5,FALSE)</x:f>
        <x:v>1.2300000000000002</x:v>
      </x:c>
      <x:c r="H6006" s="15" t="n">
        <x:f>VLOOKUP(D6006,'Pricing'!$A$6:$E$8,4,FALSE)</x:f>
        <x:v>6</x:v>
      </x:c>
      <x:c r="I6006" s="15" t="n">
        <x:f>E6006*G6006/1000000</x:f>
        <x:v>0.07126251000000002</x:v>
      </x:c>
      <x:c r="J6006" s="15" t="n">
        <x:f>F6006*H6006/1000000</x:f>
        <x:v>0.01911</x:v>
      </x:c>
      <x:c r="K6006" s="15" t="n">
        <x:f>SUM(I6006:J6006)</x:f>
        <x:v>0.09037251000000002</x:v>
      </x:c>
    </x:row>
    <x:row r="6007" ht="23" customHeight="1">
      <x:c r="A6007" s="2" t="str">
        <x:v>REQ-06003</x:v>
      </x:c>
      <x:c r="B6007" s="2" t="n">
        <x:v>31</x:v>
      </x:c>
      <x:c r="C6007" s="2" t="str">
        <x:v>Research</x:v>
      </x:c>
      <x:c r="D6007" s="2" t="str">
        <x:v>Swift</x:v>
      </x:c>
      <x:c r="E6007" s="16" t="n">
        <x:v>68111</x:v>
      </x:c>
      <x:c r="F6007" s="16" t="n">
        <x:v>3171</x:v>
      </x:c>
      <x:c r="G6007" s="15" t="n">
        <x:f>VLOOKUP(D6007,'Pricing'!$A$6:$E$8,5,FALSE)</x:f>
        <x:v>0.246</x:v>
      </x:c>
      <x:c r="H6007" s="15" t="n">
        <x:f>VLOOKUP(D6007,'Pricing'!$A$6:$E$8,4,FALSE)</x:f>
        <x:v>1.2</x:v>
      </x:c>
      <x:c r="I6007" s="15" t="n">
        <x:f>E6007*G6007/1000000</x:f>
        <x:v>0.016755306</x:v>
      </x:c>
      <x:c r="J6007" s="15" t="n">
        <x:f>F6007*H6007/1000000</x:f>
        <x:v>0.0038052</x:v>
      </x:c>
      <x:c r="K6007" s="15" t="n">
        <x:f>SUM(I6007:J6007)</x:f>
        <x:v>0.020560506</x:v>
      </x:c>
    </x:row>
    <x:row r="6008" ht="23" customHeight="1">
      <x:c r="A6008" s="2" t="str">
        <x:v>REQ-06004</x:v>
      </x:c>
      <x:c r="B6008" s="2" t="n">
        <x:v>13</x:v>
      </x:c>
      <x:c r="C6008" s="2" t="str">
        <x:v>Support</x:v>
      </x:c>
      <x:c r="D6008" s="2" t="str">
        <x:v>Reasoning</x:v>
      </x:c>
      <x:c r="E6008" s="16" t="n">
        <x:v>20825</x:v>
      </x:c>
      <x:c r="F6008" s="16" t="n">
        <x:v>3584</x:v>
      </x:c>
      <x:c r="G6008" s="15" t="n">
        <x:f>VLOOKUP(D6008,'Pricing'!$A$6:$E$8,5,FALSE)</x:f>
        <x:v>4.920000000000001</x:v>
      </x:c>
      <x:c r="H6008" s="15" t="n">
        <x:f>VLOOKUP(D6008,'Pricing'!$A$6:$E$8,4,FALSE)</x:f>
        <x:v>24</x:v>
      </x:c>
      <x:c r="I6008" s="15" t="n">
        <x:f>E6008*G6008/1000000</x:f>
        <x:v>0.10245900000000001</x:v>
      </x:c>
      <x:c r="J6008" s="15" t="n">
        <x:f>F6008*H6008/1000000</x:f>
        <x:v>0.086016</x:v>
      </x:c>
      <x:c r="K6008" s="15" t="n">
        <x:f>SUM(I6008:J6008)</x:f>
        <x:v>0.188475</x:v>
      </x:c>
    </x:row>
    <x:row r="6009" ht="23" customHeight="1">
      <x:c r="A6009" s="2" t="str">
        <x:v>REQ-06005</x:v>
      </x:c>
      <x:c r="B6009" s="2" t="n">
        <x:v>21</x:v>
      </x:c>
      <x:c r="C6009" s="2" t="str">
        <x:v>Engineering</x:v>
      </x:c>
      <x:c r="D6009" s="2" t="str">
        <x:v>Swift</x:v>
      </x:c>
      <x:c r="E6009" s="16" t="n">
        <x:v>15998</x:v>
      </x:c>
      <x:c r="F6009" s="16" t="n">
        <x:v>2854</x:v>
      </x:c>
      <x:c r="G6009" s="15" t="n">
        <x:f>VLOOKUP(D6009,'Pricing'!$A$6:$E$8,5,FALSE)</x:f>
        <x:v>0.246</x:v>
      </x:c>
      <x:c r="H6009" s="15" t="n">
        <x:f>VLOOKUP(D6009,'Pricing'!$A$6:$E$8,4,FALSE)</x:f>
        <x:v>1.2</x:v>
      </x:c>
      <x:c r="I6009" s="15" t="n">
        <x:f>E6009*G6009/1000000</x:f>
        <x:v>0.003935508</x:v>
      </x:c>
      <x:c r="J6009" s="15" t="n">
        <x:f>F6009*H6009/1000000</x:f>
        <x:v>0.0034247999999999995</x:v>
      </x:c>
      <x:c r="K6009" s="15" t="n">
        <x:f>SUM(I6009:J6009)</x:f>
        <x:v>0.0073603079999999994</x:v>
      </x:c>
    </x:row>
    <x:row r="6010" ht="23" customHeight="1">
      <x:c r="A6010" s="2" t="str">
        <x:v>REQ-06006</x:v>
      </x:c>
      <x:c r="B6010" s="2" t="n">
        <x:v>15</x:v>
      </x:c>
      <x:c r="C6010" s="2" t="str">
        <x:v>Product</x:v>
      </x:c>
      <x:c r="D6010" s="2" t="str">
        <x:v>Balanced</x:v>
      </x:c>
      <x:c r="E6010" s="16" t="n">
        <x:v>35285</x:v>
      </x:c>
      <x:c r="F6010" s="16" t="n">
        <x:v>904</x:v>
      </x:c>
      <x:c r="G6010" s="15" t="n">
        <x:f>VLOOKUP(D6010,'Pricing'!$A$6:$E$8,5,FALSE)</x:f>
        <x:v>1.2300000000000002</x:v>
      </x:c>
      <x:c r="H6010" s="15" t="n">
        <x:f>VLOOKUP(D6010,'Pricing'!$A$6:$E$8,4,FALSE)</x:f>
        <x:v>6</x:v>
      </x:c>
      <x:c r="I6010" s="15" t="n">
        <x:f>E6010*G6010/1000000</x:f>
        <x:v>0.04340055000000001</x:v>
      </x:c>
      <x:c r="J6010" s="15" t="n">
        <x:f>F6010*H6010/1000000</x:f>
        <x:v>0.005424</x:v>
      </x:c>
      <x:c r="K6010" s="15" t="n">
        <x:f>SUM(I6010:J6010)</x:f>
        <x:v>0.04882455000000001</x:v>
      </x:c>
    </x:row>
    <x:row r="6011" ht="23" customHeight="1">
      <x:c r="A6011" s="2" t="str">
        <x:v>REQ-06007</x:v>
      </x:c>
      <x:c r="B6011" s="2" t="n">
        <x:v>6</x:v>
      </x:c>
      <x:c r="C6011" s="2" t="str">
        <x:v>Research</x:v>
      </x:c>
      <x:c r="D6011" s="2" t="str">
        <x:v>Swift</x:v>
      </x:c>
      <x:c r="E6011" s="16" t="n">
        <x:v>31874</x:v>
      </x:c>
      <x:c r="F6011" s="16" t="n">
        <x:v>466</x:v>
      </x:c>
      <x:c r="G6011" s="15" t="n">
        <x:f>VLOOKUP(D6011,'Pricing'!$A$6:$E$8,5,FALSE)</x:f>
        <x:v>0.246</x:v>
      </x:c>
      <x:c r="H6011" s="15" t="n">
        <x:f>VLOOKUP(D6011,'Pricing'!$A$6:$E$8,4,FALSE)</x:f>
        <x:v>1.2</x:v>
      </x:c>
      <x:c r="I6011" s="15" t="n">
        <x:f>E6011*G6011/1000000</x:f>
        <x:v>0.007841004</x:v>
      </x:c>
      <x:c r="J6011" s="15" t="n">
        <x:f>F6011*H6011/1000000</x:f>
        <x:v>0.0005591999999999999</x:v>
      </x:c>
      <x:c r="K6011" s="15" t="n">
        <x:f>SUM(I6011:J6011)</x:f>
        <x:v>0.008400204</x:v>
      </x:c>
    </x:row>
    <x:row r="6012" ht="23" customHeight="1">
      <x:c r="A6012" s="2" t="str">
        <x:v>REQ-06008</x:v>
      </x:c>
      <x:c r="B6012" s="2" t="n">
        <x:v>24</x:v>
      </x:c>
      <x:c r="C6012" s="2" t="str">
        <x:v>Growth</x:v>
      </x:c>
      <x:c r="D6012" s="2" t="str">
        <x:v>Swift</x:v>
      </x:c>
      <x:c r="E6012" s="16" t="n">
        <x:v>78692</x:v>
      </x:c>
      <x:c r="F6012" s="16" t="n">
        <x:v>2329</x:v>
      </x:c>
      <x:c r="G6012" s="15" t="n">
        <x:f>VLOOKUP(D6012,'Pricing'!$A$6:$E$8,5,FALSE)</x:f>
        <x:v>0.246</x:v>
      </x:c>
      <x:c r="H6012" s="15" t="n">
        <x:f>VLOOKUP(D6012,'Pricing'!$A$6:$E$8,4,FALSE)</x:f>
        <x:v>1.2</x:v>
      </x:c>
      <x:c r="I6012" s="15" t="n">
        <x:f>E6012*G6012/1000000</x:f>
        <x:v>0.019358232</x:v>
      </x:c>
      <x:c r="J6012" s="15" t="n">
        <x:f>F6012*H6012/1000000</x:f>
        <x:v>0.0027947999999999996</x:v>
      </x:c>
      <x:c r="K6012" s="15" t="n">
        <x:f>SUM(I6012:J6012)</x:f>
        <x:v>0.022153032</x:v>
      </x:c>
    </x:row>
    <x:row r="6013" ht="23" customHeight="1">
      <x:c r="A6013" s="2" t="str">
        <x:v>REQ-06009</x:v>
      </x:c>
      <x:c r="B6013" s="2" t="n">
        <x:v>8</x:v>
      </x:c>
      <x:c r="C6013" s="2" t="str">
        <x:v>Operations</x:v>
      </x:c>
      <x:c r="D6013" s="2" t="str">
        <x:v>Swift</x:v>
      </x:c>
      <x:c r="E6013" s="16" t="n">
        <x:v>92624</x:v>
      </x:c>
      <x:c r="F6013" s="16" t="n">
        <x:v>2476</x:v>
      </x:c>
      <x:c r="G6013" s="15" t="n">
        <x:f>VLOOKUP(D6013,'Pricing'!$A$6:$E$8,5,FALSE)</x:f>
        <x:v>0.246</x:v>
      </x:c>
      <x:c r="H6013" s="15" t="n">
        <x:f>VLOOKUP(D6013,'Pricing'!$A$6:$E$8,4,FALSE)</x:f>
        <x:v>1.2</x:v>
      </x:c>
      <x:c r="I6013" s="15" t="n">
        <x:f>E6013*G6013/1000000</x:f>
        <x:v>0.022785504</x:v>
      </x:c>
      <x:c r="J6013" s="15" t="n">
        <x:f>F6013*H6013/1000000</x:f>
        <x:v>0.0029712</x:v>
      </x:c>
      <x:c r="K6013" s="15" t="n">
        <x:f>SUM(I6013:J6013)</x:f>
        <x:v>0.025756704000000002</x:v>
      </x:c>
    </x:row>
    <x:row r="6014" ht="23" customHeight="1">
      <x:c r="A6014" s="2" t="str">
        <x:v>REQ-06010</x:v>
      </x:c>
      <x:c r="B6014" s="2" t="n">
        <x:v>30</x:v>
      </x:c>
      <x:c r="C6014" s="2" t="str">
        <x:v>Support</x:v>
      </x:c>
      <x:c r="D6014" s="2" t="str">
        <x:v>Balanced</x:v>
      </x:c>
      <x:c r="E6014" s="16" t="n">
        <x:v>57463</x:v>
      </x:c>
      <x:c r="F6014" s="16" t="n">
        <x:v>1499</x:v>
      </x:c>
      <x:c r="G6014" s="15" t="n">
        <x:f>VLOOKUP(D6014,'Pricing'!$A$6:$E$8,5,FALSE)</x:f>
        <x:v>1.2300000000000002</x:v>
      </x:c>
      <x:c r="H6014" s="15" t="n">
        <x:f>VLOOKUP(D6014,'Pricing'!$A$6:$E$8,4,FALSE)</x:f>
        <x:v>6</x:v>
      </x:c>
      <x:c r="I6014" s="15" t="n">
        <x:f>E6014*G6014/1000000</x:f>
        <x:v>0.07067949000000001</x:v>
      </x:c>
      <x:c r="J6014" s="15" t="n">
        <x:f>F6014*H6014/1000000</x:f>
        <x:v>0.008994</x:v>
      </x:c>
      <x:c r="K6014" s="15" t="n">
        <x:f>SUM(I6014:J6014)</x:f>
        <x:v>0.07967349000000001</x:v>
      </x:c>
    </x:row>
    <x:row r="6015" ht="23" customHeight="1">
      <x:c r="A6015" s="2" t="str">
        <x:v>REQ-06011</x:v>
      </x:c>
      <x:c r="B6015" s="2" t="n">
        <x:v>22</x:v>
      </x:c>
      <x:c r="C6015" s="2" t="str">
        <x:v>Research</x:v>
      </x:c>
      <x:c r="D6015" s="2" t="str">
        <x:v>Swift</x:v>
      </x:c>
      <x:c r="E6015" s="16" t="n">
        <x:v>33657</x:v>
      </x:c>
      <x:c r="F6015" s="16" t="n">
        <x:v>3068</x:v>
      </x:c>
      <x:c r="G6015" s="15" t="n">
        <x:f>VLOOKUP(D6015,'Pricing'!$A$6:$E$8,5,FALSE)</x:f>
        <x:v>0.246</x:v>
      </x:c>
      <x:c r="H6015" s="15" t="n">
        <x:f>VLOOKUP(D6015,'Pricing'!$A$6:$E$8,4,FALSE)</x:f>
        <x:v>1.2</x:v>
      </x:c>
      <x:c r="I6015" s="15" t="n">
        <x:f>E6015*G6015/1000000</x:f>
        <x:v>0.008279621999999999</x:v>
      </x:c>
      <x:c r="J6015" s="15" t="n">
        <x:f>F6015*H6015/1000000</x:f>
        <x:v>0.0036815999999999997</x:v>
      </x:c>
      <x:c r="K6015" s="15" t="n">
        <x:f>SUM(I6015:J6015)</x:f>
        <x:v>0.011961221999999999</x:v>
      </x:c>
    </x:row>
    <x:row r="6016" ht="23" customHeight="1">
      <x:c r="A6016" s="2" t="str">
        <x:v>REQ-06012</x:v>
      </x:c>
      <x:c r="B6016" s="2" t="n">
        <x:v>1</x:v>
      </x:c>
      <x:c r="C6016" s="2" t="str">
        <x:v>Product</x:v>
      </x:c>
      <x:c r="D6016" s="2" t="str">
        <x:v>Reasoning</x:v>
      </x:c>
      <x:c r="E6016" s="16" t="n">
        <x:v>97774</x:v>
      </x:c>
      <x:c r="F6016" s="16" t="n">
        <x:v>2332</x:v>
      </x:c>
      <x:c r="G6016" s="15" t="n">
        <x:f>VLOOKUP(D6016,'Pricing'!$A$6:$E$8,5,FALSE)</x:f>
        <x:v>4.920000000000001</x:v>
      </x:c>
      <x:c r="H6016" s="15" t="n">
        <x:f>VLOOKUP(D6016,'Pricing'!$A$6:$E$8,4,FALSE)</x:f>
        <x:v>24</x:v>
      </x:c>
      <x:c r="I6016" s="15" t="n">
        <x:f>E6016*G6016/1000000</x:f>
        <x:v>0.4810480800000001</x:v>
      </x:c>
      <x:c r="J6016" s="15" t="n">
        <x:f>F6016*H6016/1000000</x:f>
        <x:v>0.055968</x:v>
      </x:c>
      <x:c r="K6016" s="15" t="n">
        <x:f>SUM(I6016:J6016)</x:f>
        <x:v>0.5370160800000001</x:v>
      </x:c>
    </x:row>
    <x:row r="6017" ht="23" customHeight="1">
      <x:c r="A6017" s="2" t="str">
        <x:v>REQ-06013</x:v>
      </x:c>
      <x:c r="B6017" s="2" t="n">
        <x:v>26</x:v>
      </x:c>
      <x:c r="C6017" s="2" t="str">
        <x:v>Engineering</x:v>
      </x:c>
      <x:c r="D6017" s="2" t="str">
        <x:v>Swift</x:v>
      </x:c>
      <x:c r="E6017" s="16" t="n">
        <x:v>108722</x:v>
      </x:c>
      <x:c r="F6017" s="16" t="n">
        <x:v>3926</x:v>
      </x:c>
      <x:c r="G6017" s="15" t="n">
        <x:f>VLOOKUP(D6017,'Pricing'!$A$6:$E$8,5,FALSE)</x:f>
        <x:v>0.246</x:v>
      </x:c>
      <x:c r="H6017" s="15" t="n">
        <x:f>VLOOKUP(D6017,'Pricing'!$A$6:$E$8,4,FALSE)</x:f>
        <x:v>1.2</x:v>
      </x:c>
      <x:c r="I6017" s="15" t="n">
        <x:f>E6017*G6017/1000000</x:f>
        <x:v>0.026745612000000002</x:v>
      </x:c>
      <x:c r="J6017" s="15" t="n">
        <x:f>F6017*H6017/1000000</x:f>
        <x:v>0.0047112</x:v>
      </x:c>
      <x:c r="K6017" s="15" t="n">
        <x:f>SUM(I6017:J6017)</x:f>
        <x:v>0.031456812</x:v>
      </x:c>
    </x:row>
    <x:row r="6018" ht="23" customHeight="1">
      <x:c r="A6018" s="2" t="str">
        <x:v>REQ-06014</x:v>
      </x:c>
      <x:c r="B6018" s="2" t="n">
        <x:v>24</x:v>
      </x:c>
      <x:c r="C6018" s="2" t="str">
        <x:v>Product</x:v>
      </x:c>
      <x:c r="D6018" s="2" t="str">
        <x:v>Swift</x:v>
      </x:c>
      <x:c r="E6018" s="16" t="n">
        <x:v>21520</x:v>
      </x:c>
      <x:c r="F6018" s="16" t="n">
        <x:v>3934</x:v>
      </x:c>
      <x:c r="G6018" s="15" t="n">
        <x:f>VLOOKUP(D6018,'Pricing'!$A$6:$E$8,5,FALSE)</x:f>
        <x:v>0.246</x:v>
      </x:c>
      <x:c r="H6018" s="15" t="n">
        <x:f>VLOOKUP(D6018,'Pricing'!$A$6:$E$8,4,FALSE)</x:f>
        <x:v>1.2</x:v>
      </x:c>
      <x:c r="I6018" s="15" t="n">
        <x:f>E6018*G6018/1000000</x:f>
        <x:v>0.00529392</x:v>
      </x:c>
      <x:c r="J6018" s="15" t="n">
        <x:f>F6018*H6018/1000000</x:f>
        <x:v>0.0047208</x:v>
      </x:c>
      <x:c r="K6018" s="15" t="n">
        <x:f>SUM(I6018:J6018)</x:f>
        <x:v>0.01001472</x:v>
      </x:c>
    </x:row>
    <x:row r="6019" ht="23" customHeight="1">
      <x:c r="A6019" s="2" t="str">
        <x:v>REQ-06015</x:v>
      </x:c>
      <x:c r="B6019" s="2" t="n">
        <x:v>29</x:v>
      </x:c>
      <x:c r="C6019" s="2" t="str">
        <x:v>Operations</x:v>
      </x:c>
      <x:c r="D6019" s="2" t="str">
        <x:v>Swift</x:v>
      </x:c>
      <x:c r="E6019" s="16" t="n">
        <x:v>115662</x:v>
      </x:c>
      <x:c r="F6019" s="16" t="n">
        <x:v>1742</x:v>
      </x:c>
      <x:c r="G6019" s="15" t="n">
        <x:f>VLOOKUP(D6019,'Pricing'!$A$6:$E$8,5,FALSE)</x:f>
        <x:v>0.246</x:v>
      </x:c>
      <x:c r="H6019" s="15" t="n">
        <x:f>VLOOKUP(D6019,'Pricing'!$A$6:$E$8,4,FALSE)</x:f>
        <x:v>1.2</x:v>
      </x:c>
      <x:c r="I6019" s="15" t="n">
        <x:f>E6019*G6019/1000000</x:f>
        <x:v>0.028452851999999997</x:v>
      </x:c>
      <x:c r="J6019" s="15" t="n">
        <x:f>F6019*H6019/1000000</x:f>
        <x:v>0.0020904</x:v>
      </x:c>
      <x:c r="K6019" s="15" t="n">
        <x:f>SUM(I6019:J6019)</x:f>
        <x:v>0.030543251999999996</x:v>
      </x:c>
    </x:row>
    <x:row r="6020" ht="23" customHeight="1">
      <x:c r="A6020" s="2" t="str">
        <x:v>REQ-06016</x:v>
      </x:c>
      <x:c r="B6020" s="2" t="n">
        <x:v>27</x:v>
      </x:c>
      <x:c r="C6020" s="2" t="str">
        <x:v>Product</x:v>
      </x:c>
      <x:c r="D6020" s="2" t="str">
        <x:v>Swift</x:v>
      </x:c>
      <x:c r="E6020" s="16" t="n">
        <x:v>113678</x:v>
      </x:c>
      <x:c r="F6020" s="16" t="n">
        <x:v>2197</x:v>
      </x:c>
      <x:c r="G6020" s="15" t="n">
        <x:f>VLOOKUP(D6020,'Pricing'!$A$6:$E$8,5,FALSE)</x:f>
        <x:v>0.246</x:v>
      </x:c>
      <x:c r="H6020" s="15" t="n">
        <x:f>VLOOKUP(D6020,'Pricing'!$A$6:$E$8,4,FALSE)</x:f>
        <x:v>1.2</x:v>
      </x:c>
      <x:c r="I6020" s="15" t="n">
        <x:f>E6020*G6020/1000000</x:f>
        <x:v>0.027964788</x:v>
      </x:c>
      <x:c r="J6020" s="15" t="n">
        <x:f>F6020*H6020/1000000</x:f>
        <x:v>0.0026364</x:v>
      </x:c>
      <x:c r="K6020" s="15" t="n">
        <x:f>SUM(I6020:J6020)</x:f>
        <x:v>0.030601188</x:v>
      </x:c>
    </x:row>
    <x:row r="6021" ht="23" customHeight="1">
      <x:c r="A6021" s="2" t="str">
        <x:v>REQ-06017</x:v>
      </x:c>
      <x:c r="B6021" s="2" t="n">
        <x:v>24</x:v>
      </x:c>
      <x:c r="C6021" s="2" t="str">
        <x:v>Engineering</x:v>
      </x:c>
      <x:c r="D6021" s="2" t="str">
        <x:v>Swift</x:v>
      </x:c>
      <x:c r="E6021" s="16" t="n">
        <x:v>9069</x:v>
      </x:c>
      <x:c r="F6021" s="16" t="n">
        <x:v>2004</x:v>
      </x:c>
      <x:c r="G6021" s="15" t="n">
        <x:f>VLOOKUP(D6021,'Pricing'!$A$6:$E$8,5,FALSE)</x:f>
        <x:v>0.246</x:v>
      </x:c>
      <x:c r="H6021" s="15" t="n">
        <x:f>VLOOKUP(D6021,'Pricing'!$A$6:$E$8,4,FALSE)</x:f>
        <x:v>1.2</x:v>
      </x:c>
      <x:c r="I6021" s="15" t="n">
        <x:f>E6021*G6021/1000000</x:f>
        <x:v>0.002230974</x:v>
      </x:c>
      <x:c r="J6021" s="15" t="n">
        <x:f>F6021*H6021/1000000</x:f>
        <x:v>0.0024048</x:v>
      </x:c>
      <x:c r="K6021" s="15" t="n">
        <x:f>SUM(I6021:J6021)</x:f>
        <x:v>0.0046357740000000005</x:v>
      </x:c>
    </x:row>
    <x:row r="6022" ht="23" customHeight="1">
      <x:c r="A6022" s="2" t="str">
        <x:v>REQ-06018</x:v>
      </x:c>
      <x:c r="B6022" s="2" t="n">
        <x:v>2</x:v>
      </x:c>
      <x:c r="C6022" s="2" t="str">
        <x:v>Support</x:v>
      </x:c>
      <x:c r="D6022" s="2" t="str">
        <x:v>Swift</x:v>
      </x:c>
      <x:c r="E6022" s="16" t="n">
        <x:v>16802</x:v>
      </x:c>
      <x:c r="F6022" s="16" t="n">
        <x:v>498</x:v>
      </x:c>
      <x:c r="G6022" s="15" t="n">
        <x:f>VLOOKUP(D6022,'Pricing'!$A$6:$E$8,5,FALSE)</x:f>
        <x:v>0.246</x:v>
      </x:c>
      <x:c r="H6022" s="15" t="n">
        <x:f>VLOOKUP(D6022,'Pricing'!$A$6:$E$8,4,FALSE)</x:f>
        <x:v>1.2</x:v>
      </x:c>
      <x:c r="I6022" s="15" t="n">
        <x:f>E6022*G6022/1000000</x:f>
        <x:v>0.004133292</x:v>
      </x:c>
      <x:c r="J6022" s="15" t="n">
        <x:f>F6022*H6022/1000000</x:f>
        <x:v>0.0005976</x:v>
      </x:c>
      <x:c r="K6022" s="15" t="n">
        <x:f>SUM(I6022:J6022)</x:f>
        <x:v>0.004730892</x:v>
      </x:c>
    </x:row>
    <x:row r="6023" ht="23" customHeight="1">
      <x:c r="A6023" s="2" t="str">
        <x:v>REQ-06019</x:v>
      </x:c>
      <x:c r="B6023" s="2" t="n">
        <x:v>10</x:v>
      </x:c>
      <x:c r="C6023" s="2" t="str">
        <x:v>Engineering</x:v>
      </x:c>
      <x:c r="D6023" s="2" t="str">
        <x:v>Swift</x:v>
      </x:c>
      <x:c r="E6023" s="16" t="n">
        <x:v>13643</x:v>
      </x:c>
      <x:c r="F6023" s="16" t="n">
        <x:v>777</x:v>
      </x:c>
      <x:c r="G6023" s="15" t="n">
        <x:f>VLOOKUP(D6023,'Pricing'!$A$6:$E$8,5,FALSE)</x:f>
        <x:v>0.246</x:v>
      </x:c>
      <x:c r="H6023" s="15" t="n">
        <x:f>VLOOKUP(D6023,'Pricing'!$A$6:$E$8,4,FALSE)</x:f>
        <x:v>1.2</x:v>
      </x:c>
      <x:c r="I6023" s="15" t="n">
        <x:f>E6023*G6023/1000000</x:f>
        <x:v>0.003356178</x:v>
      </x:c>
      <x:c r="J6023" s="15" t="n">
        <x:f>F6023*H6023/1000000</x:f>
        <x:v>0.0009324</x:v>
      </x:c>
      <x:c r="K6023" s="15" t="n">
        <x:f>SUM(I6023:J6023)</x:f>
        <x:v>0.004288578</x:v>
      </x:c>
    </x:row>
    <x:row r="6024" ht="23" customHeight="1">
      <x:c r="A6024" s="2" t="str">
        <x:v>REQ-06020</x:v>
      </x:c>
      <x:c r="B6024" s="2" t="n">
        <x:v>2</x:v>
      </x:c>
      <x:c r="C6024" s="2" t="str">
        <x:v>Growth</x:v>
      </x:c>
      <x:c r="D6024" s="2" t="str">
        <x:v>Swift</x:v>
      </x:c>
      <x:c r="E6024" s="16" t="n">
        <x:v>118995</x:v>
      </x:c>
      <x:c r="F6024" s="16" t="n">
        <x:v>3751</x:v>
      </x:c>
      <x:c r="G6024" s="15" t="n">
        <x:f>VLOOKUP(D6024,'Pricing'!$A$6:$E$8,5,FALSE)</x:f>
        <x:v>0.246</x:v>
      </x:c>
      <x:c r="H6024" s="15" t="n">
        <x:f>VLOOKUP(D6024,'Pricing'!$A$6:$E$8,4,FALSE)</x:f>
        <x:v>1.2</x:v>
      </x:c>
      <x:c r="I6024" s="15" t="n">
        <x:f>E6024*G6024/1000000</x:f>
        <x:v>0.02927277</x:v>
      </x:c>
      <x:c r="J6024" s="15" t="n">
        <x:f>F6024*H6024/1000000</x:f>
        <x:v>0.0045011999999999995</x:v>
      </x:c>
      <x:c r="K6024" s="15" t="n">
        <x:f>SUM(I6024:J6024)</x:f>
        <x:v>0.03377397</x:v>
      </x:c>
    </x:row>
    <x:row r="6025" ht="23" customHeight="1">
      <x:c r="A6025" s="2" t="str">
        <x:v>REQ-06021</x:v>
      </x:c>
      <x:c r="B6025" s="2" t="n">
        <x:v>1</x:v>
      </x:c>
      <x:c r="C6025" s="2" t="str">
        <x:v>Engineering</x:v>
      </x:c>
      <x:c r="D6025" s="2" t="str">
        <x:v>Balanced</x:v>
      </x:c>
      <x:c r="E6025" s="16" t="n">
        <x:v>78365</x:v>
      </x:c>
      <x:c r="F6025" s="16" t="n">
        <x:v>2308</x:v>
      </x:c>
      <x:c r="G6025" s="15" t="n">
        <x:f>VLOOKUP(D6025,'Pricing'!$A$6:$E$8,5,FALSE)</x:f>
        <x:v>1.2300000000000002</x:v>
      </x:c>
      <x:c r="H6025" s="15" t="n">
        <x:f>VLOOKUP(D6025,'Pricing'!$A$6:$E$8,4,FALSE)</x:f>
        <x:v>6</x:v>
      </x:c>
      <x:c r="I6025" s="15" t="n">
        <x:f>E6025*G6025/1000000</x:f>
        <x:v>0.09638895000000001</x:v>
      </x:c>
      <x:c r="J6025" s="15" t="n">
        <x:f>F6025*H6025/1000000</x:f>
        <x:v>0.013848</x:v>
      </x:c>
      <x:c r="K6025" s="15" t="n">
        <x:f>SUM(I6025:J6025)</x:f>
        <x:v>0.11023695000000001</x:v>
      </x:c>
    </x:row>
    <x:row r="6026" ht="23" customHeight="1">
      <x:c r="A6026" s="2" t="str">
        <x:v>REQ-06022</x:v>
      </x:c>
      <x:c r="B6026" s="2" t="n">
        <x:v>24</x:v>
      </x:c>
      <x:c r="C6026" s="2" t="str">
        <x:v>Growth</x:v>
      </x:c>
      <x:c r="D6026" s="2" t="str">
        <x:v>Reasoning</x:v>
      </x:c>
      <x:c r="E6026" s="16" t="n">
        <x:v>67672</x:v>
      </x:c>
      <x:c r="F6026" s="16" t="n">
        <x:v>1431</x:v>
      </x:c>
      <x:c r="G6026" s="15" t="n">
        <x:f>VLOOKUP(D6026,'Pricing'!$A$6:$E$8,5,FALSE)</x:f>
        <x:v>4.920000000000001</x:v>
      </x:c>
      <x:c r="H6026" s="15" t="n">
        <x:f>VLOOKUP(D6026,'Pricing'!$A$6:$E$8,4,FALSE)</x:f>
        <x:v>24</x:v>
      </x:c>
      <x:c r="I6026" s="15" t="n">
        <x:f>E6026*G6026/1000000</x:f>
        <x:v>0.33294624000000006</x:v>
      </x:c>
      <x:c r="J6026" s="15" t="n">
        <x:f>F6026*H6026/1000000</x:f>
        <x:v>0.034344</x:v>
      </x:c>
      <x:c r="K6026" s="15" t="n">
        <x:f>SUM(I6026:J6026)</x:f>
        <x:v>0.36729024000000005</x:v>
      </x:c>
    </x:row>
    <x:row r="6027" ht="23" customHeight="1">
      <x:c r="A6027" s="2" t="str">
        <x:v>REQ-06023</x:v>
      </x:c>
      <x:c r="B6027" s="2" t="n">
        <x:v>20</x:v>
      </x:c>
      <x:c r="C6027" s="2" t="str">
        <x:v>Engineering</x:v>
      </x:c>
      <x:c r="D6027" s="2" t="str">
        <x:v>Swift</x:v>
      </x:c>
      <x:c r="E6027" s="16" t="n">
        <x:v>56572</x:v>
      </x:c>
      <x:c r="F6027" s="16" t="n">
        <x:v>797</x:v>
      </x:c>
      <x:c r="G6027" s="15" t="n">
        <x:f>VLOOKUP(D6027,'Pricing'!$A$6:$E$8,5,FALSE)</x:f>
        <x:v>0.246</x:v>
      </x:c>
      <x:c r="H6027" s="15" t="n">
        <x:f>VLOOKUP(D6027,'Pricing'!$A$6:$E$8,4,FALSE)</x:f>
        <x:v>1.2</x:v>
      </x:c>
      <x:c r="I6027" s="15" t="n">
        <x:f>E6027*G6027/1000000</x:f>
        <x:v>0.013916712</x:v>
      </x:c>
      <x:c r="J6027" s="15" t="n">
        <x:f>F6027*H6027/1000000</x:f>
        <x:v>0.0009563999999999999</x:v>
      </x:c>
      <x:c r="K6027" s="15" t="n">
        <x:f>SUM(I6027:J6027)</x:f>
        <x:v>0.014873111999999999</x:v>
      </x:c>
    </x:row>
    <x:row r="6028" ht="23" customHeight="1">
      <x:c r="A6028" s="2" t="str">
        <x:v>REQ-06024</x:v>
      </x:c>
      <x:c r="B6028" s="2" t="n">
        <x:v>14</x:v>
      </x:c>
      <x:c r="C6028" s="2" t="str">
        <x:v>Growth</x:v>
      </x:c>
      <x:c r="D6028" s="2" t="str">
        <x:v>Swift</x:v>
      </x:c>
      <x:c r="E6028" s="16" t="n">
        <x:v>5538</x:v>
      </x:c>
      <x:c r="F6028" s="16" t="n">
        <x:v>2118</x:v>
      </x:c>
      <x:c r="G6028" s="15" t="n">
        <x:f>VLOOKUP(D6028,'Pricing'!$A$6:$E$8,5,FALSE)</x:f>
        <x:v>0.246</x:v>
      </x:c>
      <x:c r="H6028" s="15" t="n">
        <x:f>VLOOKUP(D6028,'Pricing'!$A$6:$E$8,4,FALSE)</x:f>
        <x:v>1.2</x:v>
      </x:c>
      <x:c r="I6028" s="15" t="n">
        <x:f>E6028*G6028/1000000</x:f>
        <x:v>0.001362348</x:v>
      </x:c>
      <x:c r="J6028" s="15" t="n">
        <x:f>F6028*H6028/1000000</x:f>
        <x:v>0.0025415999999999998</x:v>
      </x:c>
      <x:c r="K6028" s="15" t="n">
        <x:f>SUM(I6028:J6028)</x:f>
        <x:v>0.003903948</x:v>
      </x:c>
    </x:row>
    <x:row r="6029" ht="23" customHeight="1">
      <x:c r="A6029" s="2" t="str">
        <x:v>REQ-06025</x:v>
      </x:c>
      <x:c r="B6029" s="2" t="n">
        <x:v>11</x:v>
      </x:c>
      <x:c r="C6029" s="2" t="str">
        <x:v>Research</x:v>
      </x:c>
      <x:c r="D6029" s="2" t="str">
        <x:v>Swift</x:v>
      </x:c>
      <x:c r="E6029" s="16" t="n">
        <x:v>93174</x:v>
      </x:c>
      <x:c r="F6029" s="16" t="n">
        <x:v>1415</x:v>
      </x:c>
      <x:c r="G6029" s="15" t="n">
        <x:f>VLOOKUP(D6029,'Pricing'!$A$6:$E$8,5,FALSE)</x:f>
        <x:v>0.246</x:v>
      </x:c>
      <x:c r="H6029" s="15" t="n">
        <x:f>VLOOKUP(D6029,'Pricing'!$A$6:$E$8,4,FALSE)</x:f>
        <x:v>1.2</x:v>
      </x:c>
      <x:c r="I6029" s="15" t="n">
        <x:f>E6029*G6029/1000000</x:f>
        <x:v>0.022920804</x:v>
      </x:c>
      <x:c r="J6029" s="15" t="n">
        <x:f>F6029*H6029/1000000</x:f>
        <x:v>0.001698</x:v>
      </x:c>
      <x:c r="K6029" s="15" t="n">
        <x:f>SUM(I6029:J6029)</x:f>
        <x:v>0.024618804</x:v>
      </x:c>
    </x:row>
    <x:row r="6030" ht="23" customHeight="1">
      <x:c r="A6030" s="2" t="str">
        <x:v>REQ-06026</x:v>
      </x:c>
      <x:c r="B6030" s="2" t="n">
        <x:v>10</x:v>
      </x:c>
      <x:c r="C6030" s="2" t="str">
        <x:v>Support</x:v>
      </x:c>
      <x:c r="D6030" s="2" t="str">
        <x:v>Swift</x:v>
      </x:c>
      <x:c r="E6030" s="16" t="n">
        <x:v>34570</x:v>
      </x:c>
      <x:c r="F6030" s="16" t="n">
        <x:v>2670</x:v>
      </x:c>
      <x:c r="G6030" s="15" t="n">
        <x:f>VLOOKUP(D6030,'Pricing'!$A$6:$E$8,5,FALSE)</x:f>
        <x:v>0.246</x:v>
      </x:c>
      <x:c r="H6030" s="15" t="n">
        <x:f>VLOOKUP(D6030,'Pricing'!$A$6:$E$8,4,FALSE)</x:f>
        <x:v>1.2</x:v>
      </x:c>
      <x:c r="I6030" s="15" t="n">
        <x:f>E6030*G6030/1000000</x:f>
        <x:v>0.00850422</x:v>
      </x:c>
      <x:c r="J6030" s="15" t="n">
        <x:f>F6030*H6030/1000000</x:f>
        <x:v>0.003204</x:v>
      </x:c>
      <x:c r="K6030" s="15" t="n">
        <x:f>SUM(I6030:J6030)</x:f>
        <x:v>0.01170822</x:v>
      </x:c>
    </x:row>
    <x:row r="6031" ht="23" customHeight="1">
      <x:c r="A6031" s="2" t="str">
        <x:v>REQ-06027</x:v>
      </x:c>
      <x:c r="B6031" s="2" t="n">
        <x:v>16</x:v>
      </x:c>
      <x:c r="C6031" s="2" t="str">
        <x:v>Engineering</x:v>
      </x:c>
      <x:c r="D6031" s="2" t="str">
        <x:v>Swift</x:v>
      </x:c>
      <x:c r="E6031" s="16" t="n">
        <x:v>58823</x:v>
      </x:c>
      <x:c r="F6031" s="16" t="n">
        <x:v>2039</x:v>
      </x:c>
      <x:c r="G6031" s="15" t="n">
        <x:f>VLOOKUP(D6031,'Pricing'!$A$6:$E$8,5,FALSE)</x:f>
        <x:v>0.246</x:v>
      </x:c>
      <x:c r="H6031" s="15" t="n">
        <x:f>VLOOKUP(D6031,'Pricing'!$A$6:$E$8,4,FALSE)</x:f>
        <x:v>1.2</x:v>
      </x:c>
      <x:c r="I6031" s="15" t="n">
        <x:f>E6031*G6031/1000000</x:f>
        <x:v>0.014470458</x:v>
      </x:c>
      <x:c r="J6031" s="15" t="n">
        <x:f>F6031*H6031/1000000</x:f>
        <x:v>0.0024468</x:v>
      </x:c>
      <x:c r="K6031" s="15" t="n">
        <x:f>SUM(I6031:J6031)</x:f>
        <x:v>0.016917258</x:v>
      </x:c>
    </x:row>
    <x:row r="6032" ht="23" customHeight="1">
      <x:c r="A6032" s="2" t="str">
        <x:v>REQ-06028</x:v>
      </x:c>
      <x:c r="B6032" s="2" t="n">
        <x:v>2</x:v>
      </x:c>
      <x:c r="C6032" s="2" t="str">
        <x:v>Support</x:v>
      </x:c>
      <x:c r="D6032" s="2" t="str">
        <x:v>Reasoning</x:v>
      </x:c>
      <x:c r="E6032" s="16" t="n">
        <x:v>10045</x:v>
      </x:c>
      <x:c r="F6032" s="16" t="n">
        <x:v>3352</x:v>
      </x:c>
      <x:c r="G6032" s="15" t="n">
        <x:f>VLOOKUP(D6032,'Pricing'!$A$6:$E$8,5,FALSE)</x:f>
        <x:v>4.920000000000001</x:v>
      </x:c>
      <x:c r="H6032" s="15" t="n">
        <x:f>VLOOKUP(D6032,'Pricing'!$A$6:$E$8,4,FALSE)</x:f>
        <x:v>24</x:v>
      </x:c>
      <x:c r="I6032" s="15" t="n">
        <x:f>E6032*G6032/1000000</x:f>
        <x:v>0.04942140000000001</x:v>
      </x:c>
      <x:c r="J6032" s="15" t="n">
        <x:f>F6032*H6032/1000000</x:f>
        <x:v>0.080448</x:v>
      </x:c>
      <x:c r="K6032" s="15" t="n">
        <x:f>SUM(I6032:J6032)</x:f>
        <x:v>0.12986940000000002</x:v>
      </x:c>
    </x:row>
    <x:row r="6033" ht="23" customHeight="1">
      <x:c r="A6033" s="2" t="str">
        <x:v>REQ-06029</x:v>
      </x:c>
      <x:c r="B6033" s="2" t="n">
        <x:v>24</x:v>
      </x:c>
      <x:c r="C6033" s="2" t="str">
        <x:v>Engineering</x:v>
      </x:c>
      <x:c r="D6033" s="2" t="str">
        <x:v>Balanced</x:v>
      </x:c>
      <x:c r="E6033" s="16" t="n">
        <x:v>34026</x:v>
      </x:c>
      <x:c r="F6033" s="16" t="n">
        <x:v>3304</x:v>
      </x:c>
      <x:c r="G6033" s="15" t="n">
        <x:f>VLOOKUP(D6033,'Pricing'!$A$6:$E$8,5,FALSE)</x:f>
        <x:v>1.2300000000000002</x:v>
      </x:c>
      <x:c r="H6033" s="15" t="n">
        <x:f>VLOOKUP(D6033,'Pricing'!$A$6:$E$8,4,FALSE)</x:f>
        <x:v>6</x:v>
      </x:c>
      <x:c r="I6033" s="15" t="n">
        <x:f>E6033*G6033/1000000</x:f>
        <x:v>0.04185198000000001</x:v>
      </x:c>
      <x:c r="J6033" s="15" t="n">
        <x:f>F6033*H6033/1000000</x:f>
        <x:v>0.019824</x:v>
      </x:c>
      <x:c r="K6033" s="15" t="n">
        <x:f>SUM(I6033:J6033)</x:f>
        <x:v>0.06167598000000001</x:v>
      </x:c>
    </x:row>
    <x:row r="6034" ht="23" customHeight="1">
      <x:c r="A6034" s="2" t="str">
        <x:v>REQ-06030</x:v>
      </x:c>
      <x:c r="B6034" s="2" t="n">
        <x:v>6</x:v>
      </x:c>
      <x:c r="C6034" s="2" t="str">
        <x:v>Support</x:v>
      </x:c>
      <x:c r="D6034" s="2" t="str">
        <x:v>Balanced</x:v>
      </x:c>
      <x:c r="E6034" s="16" t="n">
        <x:v>26016</x:v>
      </x:c>
      <x:c r="F6034" s="16" t="n">
        <x:v>717</x:v>
      </x:c>
      <x:c r="G6034" s="15" t="n">
        <x:f>VLOOKUP(D6034,'Pricing'!$A$6:$E$8,5,FALSE)</x:f>
        <x:v>1.2300000000000002</x:v>
      </x:c>
      <x:c r="H6034" s="15" t="n">
        <x:f>VLOOKUP(D6034,'Pricing'!$A$6:$E$8,4,FALSE)</x:f>
        <x:v>6</x:v>
      </x:c>
      <x:c r="I6034" s="15" t="n">
        <x:f>E6034*G6034/1000000</x:f>
        <x:v>0.03199968</x:v>
      </x:c>
      <x:c r="J6034" s="15" t="n">
        <x:f>F6034*H6034/1000000</x:f>
        <x:v>0.004302</x:v>
      </x:c>
      <x:c r="K6034" s="15" t="n">
        <x:f>SUM(I6034:J6034)</x:f>
        <x:v>0.03630168</x:v>
      </x:c>
    </x:row>
    <x:row r="6035" ht="23" customHeight="1">
      <x:c r="A6035" s="2" t="str">
        <x:v>REQ-06031</x:v>
      </x:c>
      <x:c r="B6035" s="2" t="n">
        <x:v>24</x:v>
      </x:c>
      <x:c r="C6035" s="2" t="str">
        <x:v>Engineering</x:v>
      </x:c>
      <x:c r="D6035" s="2" t="str">
        <x:v>Swift</x:v>
      </x:c>
      <x:c r="E6035" s="16" t="n">
        <x:v>5832</x:v>
      </x:c>
      <x:c r="F6035" s="16" t="n">
        <x:v>1297</x:v>
      </x:c>
      <x:c r="G6035" s="15" t="n">
        <x:f>VLOOKUP(D6035,'Pricing'!$A$6:$E$8,5,FALSE)</x:f>
        <x:v>0.246</x:v>
      </x:c>
      <x:c r="H6035" s="15" t="n">
        <x:f>VLOOKUP(D6035,'Pricing'!$A$6:$E$8,4,FALSE)</x:f>
        <x:v>1.2</x:v>
      </x:c>
      <x:c r="I6035" s="15" t="n">
        <x:f>E6035*G6035/1000000</x:f>
        <x:v>0.0014346720000000001</x:v>
      </x:c>
      <x:c r="J6035" s="15" t="n">
        <x:f>F6035*H6035/1000000</x:f>
        <x:v>0.0015563999999999999</x:v>
      </x:c>
      <x:c r="K6035" s="15" t="n">
        <x:f>SUM(I6035:J6035)</x:f>
        <x:v>0.002991072</x:v>
      </x:c>
    </x:row>
    <x:row r="6036" ht="23" customHeight="1">
      <x:c r="A6036" s="2" t="str">
        <x:v>REQ-06032</x:v>
      </x:c>
      <x:c r="B6036" s="2" t="n">
        <x:v>6</x:v>
      </x:c>
      <x:c r="C6036" s="2" t="str">
        <x:v>Product</x:v>
      </x:c>
      <x:c r="D6036" s="2" t="str">
        <x:v>Swift</x:v>
      </x:c>
      <x:c r="E6036" s="16" t="n">
        <x:v>117903</x:v>
      </x:c>
      <x:c r="F6036" s="16" t="n">
        <x:v>3239</x:v>
      </x:c>
      <x:c r="G6036" s="15" t="n">
        <x:f>VLOOKUP(D6036,'Pricing'!$A$6:$E$8,5,FALSE)</x:f>
        <x:v>0.246</x:v>
      </x:c>
      <x:c r="H6036" s="15" t="n">
        <x:f>VLOOKUP(D6036,'Pricing'!$A$6:$E$8,4,FALSE)</x:f>
        <x:v>1.2</x:v>
      </x:c>
      <x:c r="I6036" s="15" t="n">
        <x:f>E6036*G6036/1000000</x:f>
        <x:v>0.029004138</x:v>
      </x:c>
      <x:c r="J6036" s="15" t="n">
        <x:f>F6036*H6036/1000000</x:f>
        <x:v>0.0038867999999999997</x:v>
      </x:c>
      <x:c r="K6036" s="15" t="n">
        <x:f>SUM(I6036:J6036)</x:f>
        <x:v>0.032890938</x:v>
      </x:c>
    </x:row>
    <x:row r="6037" ht="23" customHeight="1">
      <x:c r="A6037" s="2" t="str">
        <x:v>REQ-06033</x:v>
      </x:c>
      <x:c r="B6037" s="2" t="n">
        <x:v>10</x:v>
      </x:c>
      <x:c r="C6037" s="2" t="str">
        <x:v>Operations</x:v>
      </x:c>
      <x:c r="D6037" s="2" t="str">
        <x:v>Swift</x:v>
      </x:c>
      <x:c r="E6037" s="16" t="n">
        <x:v>11646</x:v>
      </x:c>
      <x:c r="F6037" s="16" t="n">
        <x:v>3408</x:v>
      </x:c>
      <x:c r="G6037" s="15" t="n">
        <x:f>VLOOKUP(D6037,'Pricing'!$A$6:$E$8,5,FALSE)</x:f>
        <x:v>0.246</x:v>
      </x:c>
      <x:c r="H6037" s="15" t="n">
        <x:f>VLOOKUP(D6037,'Pricing'!$A$6:$E$8,4,FALSE)</x:f>
        <x:v>1.2</x:v>
      </x:c>
      <x:c r="I6037" s="15" t="n">
        <x:f>E6037*G6037/1000000</x:f>
        <x:v>0.0028649160000000003</x:v>
      </x:c>
      <x:c r="J6037" s="15" t="n">
        <x:f>F6037*H6037/1000000</x:f>
        <x:v>0.0040896</x:v>
      </x:c>
      <x:c r="K6037" s="15" t="n">
        <x:f>SUM(I6037:J6037)</x:f>
        <x:v>0.006954516</x:v>
      </x:c>
    </x:row>
    <x:row r="6038" ht="23" customHeight="1">
      <x:c r="A6038" s="2" t="str">
        <x:v>REQ-06034</x:v>
      </x:c>
      <x:c r="B6038" s="2" t="n">
        <x:v>20</x:v>
      </x:c>
      <x:c r="C6038" s="2" t="str">
        <x:v>Product</x:v>
      </x:c>
      <x:c r="D6038" s="2" t="str">
        <x:v>Swift</x:v>
      </x:c>
      <x:c r="E6038" s="16" t="n">
        <x:v>31708</x:v>
      </x:c>
      <x:c r="F6038" s="16" t="n">
        <x:v>2062</x:v>
      </x:c>
      <x:c r="G6038" s="15" t="n">
        <x:f>VLOOKUP(D6038,'Pricing'!$A$6:$E$8,5,FALSE)</x:f>
        <x:v>0.246</x:v>
      </x:c>
      <x:c r="H6038" s="15" t="n">
        <x:f>VLOOKUP(D6038,'Pricing'!$A$6:$E$8,4,FALSE)</x:f>
        <x:v>1.2</x:v>
      </x:c>
      <x:c r="I6038" s="15" t="n">
        <x:f>E6038*G6038/1000000</x:f>
        <x:v>0.007800168</x:v>
      </x:c>
      <x:c r="J6038" s="15" t="n">
        <x:f>F6038*H6038/1000000</x:f>
        <x:v>0.0024744000000000003</x:v>
      </x:c>
      <x:c r="K6038" s="15" t="n">
        <x:f>SUM(I6038:J6038)</x:f>
        <x:v>0.010274568</x:v>
      </x:c>
    </x:row>
    <x:row r="6039" ht="23" customHeight="1">
      <x:c r="A6039" s="2" t="str">
        <x:v>REQ-06035</x:v>
      </x:c>
      <x:c r="B6039" s="2" t="n">
        <x:v>21</x:v>
      </x:c>
      <x:c r="C6039" s="2" t="str">
        <x:v>Operations</x:v>
      </x:c>
      <x:c r="D6039" s="2" t="str">
        <x:v>Swift</x:v>
      </x:c>
      <x:c r="E6039" s="16" t="n">
        <x:v>61412</x:v>
      </x:c>
      <x:c r="F6039" s="16" t="n">
        <x:v>1577</x:v>
      </x:c>
      <x:c r="G6039" s="15" t="n">
        <x:f>VLOOKUP(D6039,'Pricing'!$A$6:$E$8,5,FALSE)</x:f>
        <x:v>0.246</x:v>
      </x:c>
      <x:c r="H6039" s="15" t="n">
        <x:f>VLOOKUP(D6039,'Pricing'!$A$6:$E$8,4,FALSE)</x:f>
        <x:v>1.2</x:v>
      </x:c>
      <x:c r="I6039" s="15" t="n">
        <x:f>E6039*G6039/1000000</x:f>
        <x:v>0.015107352</x:v>
      </x:c>
      <x:c r="J6039" s="15" t="n">
        <x:f>F6039*H6039/1000000</x:f>
        <x:v>0.0018923999999999998</x:v>
      </x:c>
      <x:c r="K6039" s="15" t="n">
        <x:f>SUM(I6039:J6039)</x:f>
        <x:v>0.016999752</x:v>
      </x:c>
    </x:row>
    <x:row r="6040" ht="23" customHeight="1">
      <x:c r="A6040" s="2" t="str">
        <x:v>REQ-06036</x:v>
      </x:c>
      <x:c r="B6040" s="2" t="n">
        <x:v>29</x:v>
      </x:c>
      <x:c r="C6040" s="2" t="str">
        <x:v>Support</x:v>
      </x:c>
      <x:c r="D6040" s="2" t="str">
        <x:v>Swift</x:v>
      </x:c>
      <x:c r="E6040" s="16" t="n">
        <x:v>98420</x:v>
      </x:c>
      <x:c r="F6040" s="16" t="n">
        <x:v>1245</x:v>
      </x:c>
      <x:c r="G6040" s="15" t="n">
        <x:f>VLOOKUP(D6040,'Pricing'!$A$6:$E$8,5,FALSE)</x:f>
        <x:v>0.246</x:v>
      </x:c>
      <x:c r="H6040" s="15" t="n">
        <x:f>VLOOKUP(D6040,'Pricing'!$A$6:$E$8,4,FALSE)</x:f>
        <x:v>1.2</x:v>
      </x:c>
      <x:c r="I6040" s="15" t="n">
        <x:f>E6040*G6040/1000000</x:f>
        <x:v>0.024211319999999998</x:v>
      </x:c>
      <x:c r="J6040" s="15" t="n">
        <x:f>F6040*H6040/1000000</x:f>
        <x:v>0.001494</x:v>
      </x:c>
      <x:c r="K6040" s="15" t="n">
        <x:f>SUM(I6040:J6040)</x:f>
        <x:v>0.025705319999999997</x:v>
      </x:c>
    </x:row>
    <x:row r="6041" ht="23" customHeight="1">
      <x:c r="A6041" s="2" t="str">
        <x:v>REQ-06037</x:v>
      </x:c>
      <x:c r="B6041" s="2" t="n">
        <x:v>2</x:v>
      </x:c>
      <x:c r="C6041" s="2" t="str">
        <x:v>Operations</x:v>
      </x:c>
      <x:c r="D6041" s="2" t="str">
        <x:v>Swift</x:v>
      </x:c>
      <x:c r="E6041" s="16" t="n">
        <x:v>47564</x:v>
      </x:c>
      <x:c r="F6041" s="16" t="n">
        <x:v>1762</x:v>
      </x:c>
      <x:c r="G6041" s="15" t="n">
        <x:f>VLOOKUP(D6041,'Pricing'!$A$6:$E$8,5,FALSE)</x:f>
        <x:v>0.246</x:v>
      </x:c>
      <x:c r="H6041" s="15" t="n">
        <x:f>VLOOKUP(D6041,'Pricing'!$A$6:$E$8,4,FALSE)</x:f>
        <x:v>1.2</x:v>
      </x:c>
      <x:c r="I6041" s="15" t="n">
        <x:f>E6041*G6041/1000000</x:f>
        <x:v>0.011700744</x:v>
      </x:c>
      <x:c r="J6041" s="15" t="n">
        <x:f>F6041*H6041/1000000</x:f>
        <x:v>0.0021144000000000002</x:v>
      </x:c>
      <x:c r="K6041" s="15" t="n">
        <x:f>SUM(I6041:J6041)</x:f>
        <x:v>0.013815144000000001</x:v>
      </x:c>
    </x:row>
    <x:row r="6042" ht="23" customHeight="1">
      <x:c r="A6042" s="2" t="str">
        <x:v>REQ-06038</x:v>
      </x:c>
      <x:c r="B6042" s="2" t="n">
        <x:v>16</x:v>
      </x:c>
      <x:c r="C6042" s="2" t="str">
        <x:v>Growth</x:v>
      </x:c>
      <x:c r="D6042" s="2" t="str">
        <x:v>Balanced</x:v>
      </x:c>
      <x:c r="E6042" s="16" t="n">
        <x:v>84942</x:v>
      </x:c>
      <x:c r="F6042" s="16" t="n">
        <x:v>3348</x:v>
      </x:c>
      <x:c r="G6042" s="15" t="n">
        <x:f>VLOOKUP(D6042,'Pricing'!$A$6:$E$8,5,FALSE)</x:f>
        <x:v>1.2300000000000002</x:v>
      </x:c>
      <x:c r="H6042" s="15" t="n">
        <x:f>VLOOKUP(D6042,'Pricing'!$A$6:$E$8,4,FALSE)</x:f>
        <x:v>6</x:v>
      </x:c>
      <x:c r="I6042" s="15" t="n">
        <x:f>E6042*G6042/1000000</x:f>
        <x:v>0.10447866000000001</x:v>
      </x:c>
      <x:c r="J6042" s="15" t="n">
        <x:f>F6042*H6042/1000000</x:f>
        <x:v>0.020088</x:v>
      </x:c>
      <x:c r="K6042" s="15" t="n">
        <x:f>SUM(I6042:J6042)</x:f>
        <x:v>0.12456666000000002</x:v>
      </x:c>
    </x:row>
    <x:row r="6043" ht="23" customHeight="1">
      <x:c r="A6043" s="2" t="str">
        <x:v>REQ-06039</x:v>
      </x:c>
      <x:c r="B6043" s="2" t="n">
        <x:v>12</x:v>
      </x:c>
      <x:c r="C6043" s="2" t="str">
        <x:v>Research</x:v>
      </x:c>
      <x:c r="D6043" s="2" t="str">
        <x:v>Swift</x:v>
      </x:c>
      <x:c r="E6043" s="16" t="n">
        <x:v>94139</x:v>
      </x:c>
      <x:c r="F6043" s="16" t="n">
        <x:v>204</x:v>
      </x:c>
      <x:c r="G6043" s="15" t="n">
        <x:f>VLOOKUP(D6043,'Pricing'!$A$6:$E$8,5,FALSE)</x:f>
        <x:v>0.246</x:v>
      </x:c>
      <x:c r="H6043" s="15" t="n">
        <x:f>VLOOKUP(D6043,'Pricing'!$A$6:$E$8,4,FALSE)</x:f>
        <x:v>1.2</x:v>
      </x:c>
      <x:c r="I6043" s="15" t="n">
        <x:f>E6043*G6043/1000000</x:f>
        <x:v>0.023158194</x:v>
      </x:c>
      <x:c r="J6043" s="15" t="n">
        <x:f>F6043*H6043/1000000</x:f>
        <x:v>0.0002448</x:v>
      </x:c>
      <x:c r="K6043" s="15" t="n">
        <x:f>SUM(I6043:J6043)</x:f>
        <x:v>0.023402994</x:v>
      </x:c>
    </x:row>
    <x:row r="6044" ht="23" customHeight="1">
      <x:c r="A6044" s="2" t="str">
        <x:v>REQ-06040</x:v>
      </x:c>
      <x:c r="B6044" s="2" t="n">
        <x:v>5</x:v>
      </x:c>
      <x:c r="C6044" s="2" t="str">
        <x:v>Growth</x:v>
      </x:c>
      <x:c r="D6044" s="2" t="str">
        <x:v>Reasoning</x:v>
      </x:c>
      <x:c r="E6044" s="16" t="n">
        <x:v>15785</x:v>
      </x:c>
      <x:c r="F6044" s="16" t="n">
        <x:v>3207</x:v>
      </x:c>
      <x:c r="G6044" s="15" t="n">
        <x:f>VLOOKUP(D6044,'Pricing'!$A$6:$E$8,5,FALSE)</x:f>
        <x:v>4.920000000000001</x:v>
      </x:c>
      <x:c r="H6044" s="15" t="n">
        <x:f>VLOOKUP(D6044,'Pricing'!$A$6:$E$8,4,FALSE)</x:f>
        <x:v>24</x:v>
      </x:c>
      <x:c r="I6044" s="15" t="n">
        <x:f>E6044*G6044/1000000</x:f>
        <x:v>0.07766220000000001</x:v>
      </x:c>
      <x:c r="J6044" s="15" t="n">
        <x:f>F6044*H6044/1000000</x:f>
        <x:v>0.076968</x:v>
      </x:c>
      <x:c r="K6044" s="15" t="n">
        <x:f>SUM(I6044:J6044)</x:f>
        <x:v>0.1546302</x:v>
      </x:c>
    </x:row>
    <x:row r="6045" ht="23" customHeight="1">
      <x:c r="A6045" s="2" t="str">
        <x:v>REQ-06041</x:v>
      </x:c>
      <x:c r="B6045" s="2" t="n">
        <x:v>16</x:v>
      </x:c>
      <x:c r="C6045" s="2" t="str">
        <x:v>Research</x:v>
      </x:c>
      <x:c r="D6045" s="2" t="str">
        <x:v>Balanced</x:v>
      </x:c>
      <x:c r="E6045" s="16" t="n">
        <x:v>38606</x:v>
      </x:c>
      <x:c r="F6045" s="16" t="n">
        <x:v>1949</x:v>
      </x:c>
      <x:c r="G6045" s="15" t="n">
        <x:f>VLOOKUP(D6045,'Pricing'!$A$6:$E$8,5,FALSE)</x:f>
        <x:v>1.2300000000000002</x:v>
      </x:c>
      <x:c r="H6045" s="15" t="n">
        <x:f>VLOOKUP(D6045,'Pricing'!$A$6:$E$8,4,FALSE)</x:f>
        <x:v>6</x:v>
      </x:c>
      <x:c r="I6045" s="15" t="n">
        <x:f>E6045*G6045/1000000</x:f>
        <x:v>0.04748538000000001</x:v>
      </x:c>
      <x:c r="J6045" s="15" t="n">
        <x:f>F6045*H6045/1000000</x:f>
        <x:v>0.011694</x:v>
      </x:c>
      <x:c r="K6045" s="15" t="n">
        <x:f>SUM(I6045:J6045)</x:f>
        <x:v>0.059179380000000004</x:v>
      </x:c>
    </x:row>
    <x:row r="6046" ht="23" customHeight="1">
      <x:c r="A6046" s="2" t="str">
        <x:v>REQ-06042</x:v>
      </x:c>
      <x:c r="B6046" s="2" t="n">
        <x:v>28</x:v>
      </x:c>
      <x:c r="C6046" s="2" t="str">
        <x:v>Product</x:v>
      </x:c>
      <x:c r="D6046" s="2" t="str">
        <x:v>Swift</x:v>
      </x:c>
      <x:c r="E6046" s="16" t="n">
        <x:v>30186</x:v>
      </x:c>
      <x:c r="F6046" s="16" t="n">
        <x:v>2399</x:v>
      </x:c>
      <x:c r="G6046" s="15" t="n">
        <x:f>VLOOKUP(D6046,'Pricing'!$A$6:$E$8,5,FALSE)</x:f>
        <x:v>0.246</x:v>
      </x:c>
      <x:c r="H6046" s="15" t="n">
        <x:f>VLOOKUP(D6046,'Pricing'!$A$6:$E$8,4,FALSE)</x:f>
        <x:v>1.2</x:v>
      </x:c>
      <x:c r="I6046" s="15" t="n">
        <x:f>E6046*G6046/1000000</x:f>
        <x:v>0.007425756</x:v>
      </x:c>
      <x:c r="J6046" s="15" t="n">
        <x:f>F6046*H6046/1000000</x:f>
        <x:v>0.0028788</x:v>
      </x:c>
      <x:c r="K6046" s="15" t="n">
        <x:f>SUM(I6046:J6046)</x:f>
        <x:v>0.010304556</x:v>
      </x:c>
    </x:row>
    <x:row r="6047" ht="23" customHeight="1">
      <x:c r="A6047" s="2" t="str">
        <x:v>REQ-06043</x:v>
      </x:c>
      <x:c r="B6047" s="2" t="n">
        <x:v>16</x:v>
      </x:c>
      <x:c r="C6047" s="2" t="str">
        <x:v>Engineering</x:v>
      </x:c>
      <x:c r="D6047" s="2" t="str">
        <x:v>Swift</x:v>
      </x:c>
      <x:c r="E6047" s="16" t="n">
        <x:v>101554</x:v>
      </x:c>
      <x:c r="F6047" s="16" t="n">
        <x:v>3658</x:v>
      </x:c>
      <x:c r="G6047" s="15" t="n">
        <x:f>VLOOKUP(D6047,'Pricing'!$A$6:$E$8,5,FALSE)</x:f>
        <x:v>0.246</x:v>
      </x:c>
      <x:c r="H6047" s="15" t="n">
        <x:f>VLOOKUP(D6047,'Pricing'!$A$6:$E$8,4,FALSE)</x:f>
        <x:v>1.2</x:v>
      </x:c>
      <x:c r="I6047" s="15" t="n">
        <x:f>E6047*G6047/1000000</x:f>
        <x:v>0.024982284</x:v>
      </x:c>
      <x:c r="J6047" s="15" t="n">
        <x:f>F6047*H6047/1000000</x:f>
        <x:v>0.0043896</x:v>
      </x:c>
      <x:c r="K6047" s="15" t="n">
        <x:f>SUM(I6047:J6047)</x:f>
        <x:v>0.029371884</x:v>
      </x:c>
    </x:row>
    <x:row r="6048" ht="23" customHeight="1">
      <x:c r="A6048" s="2" t="str">
        <x:v>REQ-06044</x:v>
      </x:c>
      <x:c r="B6048" s="2" t="n">
        <x:v>28</x:v>
      </x:c>
      <x:c r="C6048" s="2" t="str">
        <x:v>Product</x:v>
      </x:c>
      <x:c r="D6048" s="2" t="str">
        <x:v>Swift</x:v>
      </x:c>
      <x:c r="E6048" s="16" t="n">
        <x:v>87542</x:v>
      </x:c>
      <x:c r="F6048" s="16" t="n">
        <x:v>380</x:v>
      </x:c>
      <x:c r="G6048" s="15" t="n">
        <x:f>VLOOKUP(D6048,'Pricing'!$A$6:$E$8,5,FALSE)</x:f>
        <x:v>0.246</x:v>
      </x:c>
      <x:c r="H6048" s="15" t="n">
        <x:f>VLOOKUP(D6048,'Pricing'!$A$6:$E$8,4,FALSE)</x:f>
        <x:v>1.2</x:v>
      </x:c>
      <x:c r="I6048" s="15" t="n">
        <x:f>E6048*G6048/1000000</x:f>
        <x:v>0.021535331999999997</x:v>
      </x:c>
      <x:c r="J6048" s="15" t="n">
        <x:f>F6048*H6048/1000000</x:f>
        <x:v>0.000456</x:v>
      </x:c>
      <x:c r="K6048" s="15" t="n">
        <x:f>SUM(I6048:J6048)</x:f>
        <x:v>0.021991332</x:v>
      </x:c>
    </x:row>
    <x:row r="6049" ht="23" customHeight="1">
      <x:c r="A6049" s="2" t="str">
        <x:v>REQ-06045</x:v>
      </x:c>
      <x:c r="B6049" s="2" t="n">
        <x:v>22</x:v>
      </x:c>
      <x:c r="C6049" s="2" t="str">
        <x:v>Research</x:v>
      </x:c>
      <x:c r="D6049" s="2" t="str">
        <x:v>Balanced</x:v>
      </x:c>
      <x:c r="E6049" s="16" t="n">
        <x:v>43734</x:v>
      </x:c>
      <x:c r="F6049" s="16" t="n">
        <x:v>1610</x:v>
      </x:c>
      <x:c r="G6049" s="15" t="n">
        <x:f>VLOOKUP(D6049,'Pricing'!$A$6:$E$8,5,FALSE)</x:f>
        <x:v>1.2300000000000002</x:v>
      </x:c>
      <x:c r="H6049" s="15" t="n">
        <x:f>VLOOKUP(D6049,'Pricing'!$A$6:$E$8,4,FALSE)</x:f>
        <x:v>6</x:v>
      </x:c>
      <x:c r="I6049" s="15" t="n">
        <x:f>E6049*G6049/1000000</x:f>
        <x:v>0.053792820000000005</x:v>
      </x:c>
      <x:c r="J6049" s="15" t="n">
        <x:f>F6049*H6049/1000000</x:f>
        <x:v>0.00966</x:v>
      </x:c>
      <x:c r="K6049" s="15" t="n">
        <x:f>SUM(I6049:J6049)</x:f>
        <x:v>0.06345282000000001</x:v>
      </x:c>
    </x:row>
    <x:row r="6050" ht="23" customHeight="1">
      <x:c r="A6050" s="2" t="str">
        <x:v>REQ-06046</x:v>
      </x:c>
      <x:c r="B6050" s="2" t="n">
        <x:v>21</x:v>
      </x:c>
      <x:c r="C6050" s="2" t="str">
        <x:v>Product</x:v>
      </x:c>
      <x:c r="D6050" s="2" t="str">
        <x:v>Balanced</x:v>
      </x:c>
      <x:c r="E6050" s="16" t="n">
        <x:v>65501</x:v>
      </x:c>
      <x:c r="F6050" s="16" t="n">
        <x:v>3103</x:v>
      </x:c>
      <x:c r="G6050" s="15" t="n">
        <x:f>VLOOKUP(D6050,'Pricing'!$A$6:$E$8,5,FALSE)</x:f>
        <x:v>1.2300000000000002</x:v>
      </x:c>
      <x:c r="H6050" s="15" t="n">
        <x:f>VLOOKUP(D6050,'Pricing'!$A$6:$E$8,4,FALSE)</x:f>
        <x:v>6</x:v>
      </x:c>
      <x:c r="I6050" s="15" t="n">
        <x:f>E6050*G6050/1000000</x:f>
        <x:v>0.08056623000000002</x:v>
      </x:c>
      <x:c r="J6050" s="15" t="n">
        <x:f>F6050*H6050/1000000</x:f>
        <x:v>0.018618</x:v>
      </x:c>
      <x:c r="K6050" s="15" t="n">
        <x:f>SUM(I6050:J6050)</x:f>
        <x:v>0.09918423000000001</x:v>
      </x:c>
    </x:row>
    <x:row r="6051" ht="23" customHeight="1">
      <x:c r="A6051" s="2" t="str">
        <x:v>REQ-06047</x:v>
      </x:c>
      <x:c r="B6051" s="2" t="n">
        <x:v>5</x:v>
      </x:c>
      <x:c r="C6051" s="2" t="str">
        <x:v>Operations</x:v>
      </x:c>
      <x:c r="D6051" s="2" t="str">
        <x:v>Swift</x:v>
      </x:c>
      <x:c r="E6051" s="16" t="n">
        <x:v>108238</x:v>
      </x:c>
      <x:c r="F6051" s="16" t="n">
        <x:v>188</x:v>
      </x:c>
      <x:c r="G6051" s="15" t="n">
        <x:f>VLOOKUP(D6051,'Pricing'!$A$6:$E$8,5,FALSE)</x:f>
        <x:v>0.246</x:v>
      </x:c>
      <x:c r="H6051" s="15" t="n">
        <x:f>VLOOKUP(D6051,'Pricing'!$A$6:$E$8,4,FALSE)</x:f>
        <x:v>1.2</x:v>
      </x:c>
      <x:c r="I6051" s="15" t="n">
        <x:f>E6051*G6051/1000000</x:f>
        <x:v>0.026626548</x:v>
      </x:c>
      <x:c r="J6051" s="15" t="n">
        <x:f>F6051*H6051/1000000</x:f>
        <x:v>0.00022559999999999998</x:v>
      </x:c>
      <x:c r="K6051" s="15" t="n">
        <x:f>SUM(I6051:J6051)</x:f>
        <x:v>0.026852148</x:v>
      </x:c>
    </x:row>
    <x:row r="6052" ht="23" customHeight="1">
      <x:c r="A6052" s="2" t="str">
        <x:v>REQ-06048</x:v>
      </x:c>
      <x:c r="B6052" s="2" t="n">
        <x:v>27</x:v>
      </x:c>
      <x:c r="C6052" s="2" t="str">
        <x:v>Support</x:v>
      </x:c>
      <x:c r="D6052" s="2" t="str">
        <x:v>Swift</x:v>
      </x:c>
      <x:c r="E6052" s="16" t="n">
        <x:v>24607</x:v>
      </x:c>
      <x:c r="F6052" s="16" t="n">
        <x:v>2124</x:v>
      </x:c>
      <x:c r="G6052" s="15" t="n">
        <x:f>VLOOKUP(D6052,'Pricing'!$A$6:$E$8,5,FALSE)</x:f>
        <x:v>0.246</x:v>
      </x:c>
      <x:c r="H6052" s="15" t="n">
        <x:f>VLOOKUP(D6052,'Pricing'!$A$6:$E$8,4,FALSE)</x:f>
        <x:v>1.2</x:v>
      </x:c>
      <x:c r="I6052" s="15" t="n">
        <x:f>E6052*G6052/1000000</x:f>
        <x:v>0.006053322</x:v>
      </x:c>
      <x:c r="J6052" s="15" t="n">
        <x:f>F6052*H6052/1000000</x:f>
        <x:v>0.0025488</x:v>
      </x:c>
      <x:c r="K6052" s="15" t="n">
        <x:f>SUM(I6052:J6052)</x:f>
        <x:v>0.008602122</x:v>
      </x:c>
    </x:row>
    <x:row r="6053" ht="23" customHeight="1">
      <x:c r="A6053" s="2" t="str">
        <x:v>REQ-06049</x:v>
      </x:c>
      <x:c r="B6053" s="2" t="n">
        <x:v>10</x:v>
      </x:c>
      <x:c r="C6053" s="2" t="str">
        <x:v>Operations</x:v>
      </x:c>
      <x:c r="D6053" s="2" t="str">
        <x:v>Swift</x:v>
      </x:c>
      <x:c r="E6053" s="16" t="n">
        <x:v>39965</x:v>
      </x:c>
      <x:c r="F6053" s="16" t="n">
        <x:v>2602</x:v>
      </x:c>
      <x:c r="G6053" s="15" t="n">
        <x:f>VLOOKUP(D6053,'Pricing'!$A$6:$E$8,5,FALSE)</x:f>
        <x:v>0.246</x:v>
      </x:c>
      <x:c r="H6053" s="15" t="n">
        <x:f>VLOOKUP(D6053,'Pricing'!$A$6:$E$8,4,FALSE)</x:f>
        <x:v>1.2</x:v>
      </x:c>
      <x:c r="I6053" s="15" t="n">
        <x:f>E6053*G6053/1000000</x:f>
        <x:v>0.009831389999999999</x:v>
      </x:c>
      <x:c r="J6053" s="15" t="n">
        <x:f>F6053*H6053/1000000</x:f>
        <x:v>0.0031224</x:v>
      </x:c>
      <x:c r="K6053" s="15" t="n">
        <x:f>SUM(I6053:J6053)</x:f>
        <x:v>0.01295379</x:v>
      </x:c>
    </x:row>
    <x:row r="6054" ht="23" customHeight="1">
      <x:c r="A6054" s="2" t="str">
        <x:v>REQ-06050</x:v>
      </x:c>
      <x:c r="B6054" s="2" t="n">
        <x:v>7</x:v>
      </x:c>
      <x:c r="C6054" s="2" t="str">
        <x:v>Growth</x:v>
      </x:c>
      <x:c r="D6054" s="2" t="str">
        <x:v>Swift</x:v>
      </x:c>
      <x:c r="E6054" s="16" t="n">
        <x:v>78811</x:v>
      </x:c>
      <x:c r="F6054" s="16" t="n">
        <x:v>3588</x:v>
      </x:c>
      <x:c r="G6054" s="15" t="n">
        <x:f>VLOOKUP(D6054,'Pricing'!$A$6:$E$8,5,FALSE)</x:f>
        <x:v>0.246</x:v>
      </x:c>
      <x:c r="H6054" s="15" t="n">
        <x:f>VLOOKUP(D6054,'Pricing'!$A$6:$E$8,4,FALSE)</x:f>
        <x:v>1.2</x:v>
      </x:c>
      <x:c r="I6054" s="15" t="n">
        <x:f>E6054*G6054/1000000</x:f>
        <x:v>0.019387506000000002</x:v>
      </x:c>
      <x:c r="J6054" s="15" t="n">
        <x:f>F6054*H6054/1000000</x:f>
        <x:v>0.0043056</x:v>
      </x:c>
      <x:c r="K6054" s="15" t="n">
        <x:f>SUM(I6054:J6054)</x:f>
        <x:v>0.023693106000000002</x:v>
      </x:c>
    </x:row>
    <x:row r="6055" ht="23" customHeight="1">
      <x:c r="A6055" s="2" t="str">
        <x:v>REQ-06051</x:v>
      </x:c>
      <x:c r="B6055" s="2" t="n">
        <x:v>24</x:v>
      </x:c>
      <x:c r="C6055" s="2" t="str">
        <x:v>Research</x:v>
      </x:c>
      <x:c r="D6055" s="2" t="str">
        <x:v>Swift</x:v>
      </x:c>
      <x:c r="E6055" s="16" t="n">
        <x:v>117092</x:v>
      </x:c>
      <x:c r="F6055" s="16" t="n">
        <x:v>1251</x:v>
      </x:c>
      <x:c r="G6055" s="15" t="n">
        <x:f>VLOOKUP(D6055,'Pricing'!$A$6:$E$8,5,FALSE)</x:f>
        <x:v>0.246</x:v>
      </x:c>
      <x:c r="H6055" s="15" t="n">
        <x:f>VLOOKUP(D6055,'Pricing'!$A$6:$E$8,4,FALSE)</x:f>
        <x:v>1.2</x:v>
      </x:c>
      <x:c r="I6055" s="15" t="n">
        <x:f>E6055*G6055/1000000</x:f>
        <x:v>0.028804631999999997</x:v>
      </x:c>
      <x:c r="J6055" s="15" t="n">
        <x:f>F6055*H6055/1000000</x:f>
        <x:v>0.0015012</x:v>
      </x:c>
      <x:c r="K6055" s="15" t="n">
        <x:f>SUM(I6055:J6055)</x:f>
        <x:v>0.030305831999999998</x:v>
      </x:c>
    </x:row>
    <x:row r="6056" ht="23" customHeight="1">
      <x:c r="A6056" s="2" t="str">
        <x:v>REQ-06052</x:v>
      </x:c>
      <x:c r="B6056" s="2" t="n">
        <x:v>7</x:v>
      </x:c>
      <x:c r="C6056" s="2" t="str">
        <x:v>Product</x:v>
      </x:c>
      <x:c r="D6056" s="2" t="str">
        <x:v>Swift</x:v>
      </x:c>
      <x:c r="E6056" s="16" t="n">
        <x:v>71233</x:v>
      </x:c>
      <x:c r="F6056" s="16" t="n">
        <x:v>2049</x:v>
      </x:c>
      <x:c r="G6056" s="15" t="n">
        <x:f>VLOOKUP(D6056,'Pricing'!$A$6:$E$8,5,FALSE)</x:f>
        <x:v>0.246</x:v>
      </x:c>
      <x:c r="H6056" s="15" t="n">
        <x:f>VLOOKUP(D6056,'Pricing'!$A$6:$E$8,4,FALSE)</x:f>
        <x:v>1.2</x:v>
      </x:c>
      <x:c r="I6056" s="15" t="n">
        <x:f>E6056*G6056/1000000</x:f>
        <x:v>0.017523318</x:v>
      </x:c>
      <x:c r="J6056" s="15" t="n">
        <x:f>F6056*H6056/1000000</x:f>
        <x:v>0.0024587999999999997</x:v>
      </x:c>
      <x:c r="K6056" s="15" t="n">
        <x:f>SUM(I6056:J6056)</x:f>
        <x:v>0.019982118</x:v>
      </x:c>
    </x:row>
    <x:row r="6057" ht="23" customHeight="1">
      <x:c r="A6057" s="2" t="str">
        <x:v>REQ-06053</x:v>
      </x:c>
      <x:c r="B6057" s="2" t="n">
        <x:v>12</x:v>
      </x:c>
      <x:c r="C6057" s="2" t="str">
        <x:v>Operations</x:v>
      </x:c>
      <x:c r="D6057" s="2" t="str">
        <x:v>Balanced</x:v>
      </x:c>
      <x:c r="E6057" s="16" t="n">
        <x:v>65145</x:v>
      </x:c>
      <x:c r="F6057" s="16" t="n">
        <x:v>2567</x:v>
      </x:c>
      <x:c r="G6057" s="15" t="n">
        <x:f>VLOOKUP(D6057,'Pricing'!$A$6:$E$8,5,FALSE)</x:f>
        <x:v>1.2300000000000002</x:v>
      </x:c>
      <x:c r="H6057" s="15" t="n">
        <x:f>VLOOKUP(D6057,'Pricing'!$A$6:$E$8,4,FALSE)</x:f>
        <x:v>6</x:v>
      </x:c>
      <x:c r="I6057" s="15" t="n">
        <x:f>E6057*G6057/1000000</x:f>
        <x:v>0.08012835000000001</x:v>
      </x:c>
      <x:c r="J6057" s="15" t="n">
        <x:f>F6057*H6057/1000000</x:f>
        <x:v>0.015402</x:v>
      </x:c>
      <x:c r="K6057" s="15" t="n">
        <x:f>SUM(I6057:J6057)</x:f>
        <x:v>0.09553035000000001</x:v>
      </x:c>
    </x:row>
    <x:row r="6058" ht="23" customHeight="1">
      <x:c r="A6058" s="2" t="str">
        <x:v>REQ-06054</x:v>
      </x:c>
      <x:c r="B6058" s="2" t="n">
        <x:v>16</x:v>
      </x:c>
      <x:c r="C6058" s="2" t="str">
        <x:v>Product</x:v>
      </x:c>
      <x:c r="D6058" s="2" t="str">
        <x:v>Balanced</x:v>
      </x:c>
      <x:c r="E6058" s="16" t="n">
        <x:v>44755</x:v>
      </x:c>
      <x:c r="F6058" s="16" t="n">
        <x:v>1366</x:v>
      </x:c>
      <x:c r="G6058" s="15" t="n">
        <x:f>VLOOKUP(D6058,'Pricing'!$A$6:$E$8,5,FALSE)</x:f>
        <x:v>1.2300000000000002</x:v>
      </x:c>
      <x:c r="H6058" s="15" t="n">
        <x:f>VLOOKUP(D6058,'Pricing'!$A$6:$E$8,4,FALSE)</x:f>
        <x:v>6</x:v>
      </x:c>
      <x:c r="I6058" s="15" t="n">
        <x:f>E6058*G6058/1000000</x:f>
        <x:v>0.05504865000000001</x:v>
      </x:c>
      <x:c r="J6058" s="15" t="n">
        <x:f>F6058*H6058/1000000</x:f>
        <x:v>0.008196</x:v>
      </x:c>
      <x:c r="K6058" s="15" t="n">
        <x:f>SUM(I6058:J6058)</x:f>
        <x:v>0.06324465000000001</x:v>
      </x:c>
    </x:row>
    <x:row r="6059" ht="23" customHeight="1">
      <x:c r="A6059" s="2" t="str">
        <x:v>REQ-06055</x:v>
      </x:c>
      <x:c r="B6059" s="2" t="n">
        <x:v>8</x:v>
      </x:c>
      <x:c r="C6059" s="2" t="str">
        <x:v>Engineering</x:v>
      </x:c>
      <x:c r="D6059" s="2" t="str">
        <x:v>Swift</x:v>
      </x:c>
      <x:c r="E6059" s="16" t="n">
        <x:v>89402</x:v>
      </x:c>
      <x:c r="F6059" s="16" t="n">
        <x:v>3530</x:v>
      </x:c>
      <x:c r="G6059" s="15" t="n">
        <x:f>VLOOKUP(D6059,'Pricing'!$A$6:$E$8,5,FALSE)</x:f>
        <x:v>0.246</x:v>
      </x:c>
      <x:c r="H6059" s="15" t="n">
        <x:f>VLOOKUP(D6059,'Pricing'!$A$6:$E$8,4,FALSE)</x:f>
        <x:v>1.2</x:v>
      </x:c>
      <x:c r="I6059" s="15" t="n">
        <x:f>E6059*G6059/1000000</x:f>
        <x:v>0.021992892</x:v>
      </x:c>
      <x:c r="J6059" s="15" t="n">
        <x:f>F6059*H6059/1000000</x:f>
        <x:v>0.004236</x:v>
      </x:c>
      <x:c r="K6059" s="15" t="n">
        <x:f>SUM(I6059:J6059)</x:f>
        <x:v>0.026228892</x:v>
      </x:c>
    </x:row>
    <x:row r="6060" ht="23" customHeight="1">
      <x:c r="A6060" s="2" t="str">
        <x:v>REQ-06056</x:v>
      </x:c>
      <x:c r="B6060" s="2" t="n">
        <x:v>6</x:v>
      </x:c>
      <x:c r="C6060" s="2" t="str">
        <x:v>Growth</x:v>
      </x:c>
      <x:c r="D6060" s="2" t="str">
        <x:v>Balanced</x:v>
      </x:c>
      <x:c r="E6060" s="16" t="n">
        <x:v>48264</x:v>
      </x:c>
      <x:c r="F6060" s="16" t="n">
        <x:v>2479</x:v>
      </x:c>
      <x:c r="G6060" s="15" t="n">
        <x:f>VLOOKUP(D6060,'Pricing'!$A$6:$E$8,5,FALSE)</x:f>
        <x:v>1.2300000000000002</x:v>
      </x:c>
      <x:c r="H6060" s="15" t="n">
        <x:f>VLOOKUP(D6060,'Pricing'!$A$6:$E$8,4,FALSE)</x:f>
        <x:v>6</x:v>
      </x:c>
      <x:c r="I6060" s="15" t="n">
        <x:f>E6060*G6060/1000000</x:f>
        <x:v>0.05936472000000001</x:v>
      </x:c>
      <x:c r="J6060" s="15" t="n">
        <x:f>F6060*H6060/1000000</x:f>
        <x:v>0.014874</x:v>
      </x:c>
      <x:c r="K6060" s="15" t="n">
        <x:f>SUM(I6060:J6060)</x:f>
        <x:v>0.07423872000000001</x:v>
      </x:c>
    </x:row>
    <x:row r="6061" ht="23" customHeight="1">
      <x:c r="A6061" s="2" t="str">
        <x:v>REQ-06057</x:v>
      </x:c>
      <x:c r="B6061" s="2" t="n">
        <x:v>16</x:v>
      </x:c>
      <x:c r="C6061" s="2" t="str">
        <x:v>Research</x:v>
      </x:c>
      <x:c r="D6061" s="2" t="str">
        <x:v>Balanced</x:v>
      </x:c>
      <x:c r="E6061" s="16" t="n">
        <x:v>43008</x:v>
      </x:c>
      <x:c r="F6061" s="16" t="n">
        <x:v>3731</x:v>
      </x:c>
      <x:c r="G6061" s="15" t="n">
        <x:f>VLOOKUP(D6061,'Pricing'!$A$6:$E$8,5,FALSE)</x:f>
        <x:v>1.2300000000000002</x:v>
      </x:c>
      <x:c r="H6061" s="15" t="n">
        <x:f>VLOOKUP(D6061,'Pricing'!$A$6:$E$8,4,FALSE)</x:f>
        <x:v>6</x:v>
      </x:c>
      <x:c r="I6061" s="15" t="n">
        <x:f>E6061*G6061/1000000</x:f>
        <x:v>0.05289984000000001</x:v>
      </x:c>
      <x:c r="J6061" s="15" t="n">
        <x:f>F6061*H6061/1000000</x:f>
        <x:v>0.022386</x:v>
      </x:c>
      <x:c r="K6061" s="15" t="n">
        <x:f>SUM(I6061:J6061)</x:f>
        <x:v>0.07528584</x:v>
      </x:c>
    </x:row>
    <x:row r="6062" ht="23" customHeight="1">
      <x:c r="A6062" s="2" t="str">
        <x:v>REQ-06058</x:v>
      </x:c>
      <x:c r="B6062" s="2" t="n">
        <x:v>28</x:v>
      </x:c>
      <x:c r="C6062" s="2" t="str">
        <x:v>Support</x:v>
      </x:c>
      <x:c r="D6062" s="2" t="str">
        <x:v>Swift</x:v>
      </x:c>
      <x:c r="E6062" s="16" t="n">
        <x:v>13075</x:v>
      </x:c>
      <x:c r="F6062" s="16" t="n">
        <x:v>155</x:v>
      </x:c>
      <x:c r="G6062" s="15" t="n">
        <x:f>VLOOKUP(D6062,'Pricing'!$A$6:$E$8,5,FALSE)</x:f>
        <x:v>0.246</x:v>
      </x:c>
      <x:c r="H6062" s="15" t="n">
        <x:f>VLOOKUP(D6062,'Pricing'!$A$6:$E$8,4,FALSE)</x:f>
        <x:v>1.2</x:v>
      </x:c>
      <x:c r="I6062" s="15" t="n">
        <x:f>E6062*G6062/1000000</x:f>
        <x:v>0.0032164499999999996</x:v>
      </x:c>
      <x:c r="J6062" s="15" t="n">
        <x:f>F6062*H6062/1000000</x:f>
        <x:v>0.000186</x:v>
      </x:c>
      <x:c r="K6062" s="15" t="n">
        <x:f>SUM(I6062:J6062)</x:f>
        <x:v>0.0034024499999999996</x:v>
      </x:c>
    </x:row>
    <x:row r="6063" ht="23" customHeight="1">
      <x:c r="A6063" s="2" t="str">
        <x:v>REQ-06059</x:v>
      </x:c>
      <x:c r="B6063" s="2" t="n">
        <x:v>1</x:v>
      </x:c>
      <x:c r="C6063" s="2" t="str">
        <x:v>Engineering</x:v>
      </x:c>
      <x:c r="D6063" s="2" t="str">
        <x:v>Balanced</x:v>
      </x:c>
      <x:c r="E6063" s="16" t="n">
        <x:v>66589</x:v>
      </x:c>
      <x:c r="F6063" s="16" t="n">
        <x:v>956</x:v>
      </x:c>
      <x:c r="G6063" s="15" t="n">
        <x:f>VLOOKUP(D6063,'Pricing'!$A$6:$E$8,5,FALSE)</x:f>
        <x:v>1.2300000000000002</x:v>
      </x:c>
      <x:c r="H6063" s="15" t="n">
        <x:f>VLOOKUP(D6063,'Pricing'!$A$6:$E$8,4,FALSE)</x:f>
        <x:v>6</x:v>
      </x:c>
      <x:c r="I6063" s="15" t="n">
        <x:f>E6063*G6063/1000000</x:f>
        <x:v>0.08190447000000002</x:v>
      </x:c>
      <x:c r="J6063" s="15" t="n">
        <x:f>F6063*H6063/1000000</x:f>
        <x:v>0.005736</x:v>
      </x:c>
      <x:c r="K6063" s="15" t="n">
        <x:f>SUM(I6063:J6063)</x:f>
        <x:v>0.08764047000000003</x:v>
      </x:c>
    </x:row>
    <x:row r="6064" ht="23" customHeight="1">
      <x:c r="A6064" s="2" t="str">
        <x:v>REQ-06060</x:v>
      </x:c>
      <x:c r="B6064" s="2" t="n">
        <x:v>7</x:v>
      </x:c>
      <x:c r="C6064" s="2" t="str">
        <x:v>Product</x:v>
      </x:c>
      <x:c r="D6064" s="2" t="str">
        <x:v>Swift</x:v>
      </x:c>
      <x:c r="E6064" s="16" t="n">
        <x:v>27772</x:v>
      </x:c>
      <x:c r="F6064" s="16" t="n">
        <x:v>1247</x:v>
      </x:c>
      <x:c r="G6064" s="15" t="n">
        <x:f>VLOOKUP(D6064,'Pricing'!$A$6:$E$8,5,FALSE)</x:f>
        <x:v>0.246</x:v>
      </x:c>
      <x:c r="H6064" s="15" t="n">
        <x:f>VLOOKUP(D6064,'Pricing'!$A$6:$E$8,4,FALSE)</x:f>
        <x:v>1.2</x:v>
      </x:c>
      <x:c r="I6064" s="15" t="n">
        <x:f>E6064*G6064/1000000</x:f>
        <x:v>0.006831912</x:v>
      </x:c>
      <x:c r="J6064" s="15" t="n">
        <x:f>F6064*H6064/1000000</x:f>
        <x:v>0.0014964</x:v>
      </x:c>
      <x:c r="K6064" s="15" t="n">
        <x:f>SUM(I6064:J6064)</x:f>
        <x:v>0.008328312</x:v>
      </x:c>
    </x:row>
    <x:row r="6065" ht="23" customHeight="1">
      <x:c r="A6065" s="2" t="str">
        <x:v>REQ-06061</x:v>
      </x:c>
      <x:c r="B6065" s="2" t="n">
        <x:v>25</x:v>
      </x:c>
      <x:c r="C6065" s="2" t="str">
        <x:v>Research</x:v>
      </x:c>
      <x:c r="D6065" s="2" t="str">
        <x:v>Swift</x:v>
      </x:c>
      <x:c r="E6065" s="16" t="n">
        <x:v>64679</x:v>
      </x:c>
      <x:c r="F6065" s="16" t="n">
        <x:v>3881</x:v>
      </x:c>
      <x:c r="G6065" s="15" t="n">
        <x:f>VLOOKUP(D6065,'Pricing'!$A$6:$E$8,5,FALSE)</x:f>
        <x:v>0.246</x:v>
      </x:c>
      <x:c r="H6065" s="15" t="n">
        <x:f>VLOOKUP(D6065,'Pricing'!$A$6:$E$8,4,FALSE)</x:f>
        <x:v>1.2</x:v>
      </x:c>
      <x:c r="I6065" s="15" t="n">
        <x:f>E6065*G6065/1000000</x:f>
        <x:v>0.015911034</x:v>
      </x:c>
      <x:c r="J6065" s="15" t="n">
        <x:f>F6065*H6065/1000000</x:f>
        <x:v>0.0046572</x:v>
      </x:c>
      <x:c r="K6065" s="15" t="n">
        <x:f>SUM(I6065:J6065)</x:f>
        <x:v>0.020568234</x:v>
      </x:c>
    </x:row>
    <x:row r="6066" ht="23" customHeight="1">
      <x:c r="A6066" s="2" t="str">
        <x:v>REQ-06062</x:v>
      </x:c>
      <x:c r="B6066" s="2" t="n">
        <x:v>18</x:v>
      </x:c>
      <x:c r="C6066" s="2" t="str">
        <x:v>Growth</x:v>
      </x:c>
      <x:c r="D6066" s="2" t="str">
        <x:v>Balanced</x:v>
      </x:c>
      <x:c r="E6066" s="16" t="n">
        <x:v>86663</x:v>
      </x:c>
      <x:c r="F6066" s="16" t="n">
        <x:v>837</x:v>
      </x:c>
      <x:c r="G6066" s="15" t="n">
        <x:f>VLOOKUP(D6066,'Pricing'!$A$6:$E$8,5,FALSE)</x:f>
        <x:v>1.2300000000000002</x:v>
      </x:c>
      <x:c r="H6066" s="15" t="n">
        <x:f>VLOOKUP(D6066,'Pricing'!$A$6:$E$8,4,FALSE)</x:f>
        <x:v>6</x:v>
      </x:c>
      <x:c r="I6066" s="15" t="n">
        <x:f>E6066*G6066/1000000</x:f>
        <x:v>0.10659549000000001</x:v>
      </x:c>
      <x:c r="J6066" s="15" t="n">
        <x:f>F6066*H6066/1000000</x:f>
        <x:v>0.005022</x:v>
      </x:c>
      <x:c r="K6066" s="15" t="n">
        <x:f>SUM(I6066:J6066)</x:f>
        <x:v>0.11161749000000001</x:v>
      </x:c>
    </x:row>
    <x:row r="6067" ht="23" customHeight="1">
      <x:c r="A6067" s="2" t="str">
        <x:v>REQ-06063</x:v>
      </x:c>
      <x:c r="B6067" s="2" t="n">
        <x:v>16</x:v>
      </x:c>
      <x:c r="C6067" s="2" t="str">
        <x:v>Research</x:v>
      </x:c>
      <x:c r="D6067" s="2" t="str">
        <x:v>Swift</x:v>
      </x:c>
      <x:c r="E6067" s="16" t="n">
        <x:v>83754</x:v>
      </x:c>
      <x:c r="F6067" s="16" t="n">
        <x:v>1733</x:v>
      </x:c>
      <x:c r="G6067" s="15" t="n">
        <x:f>VLOOKUP(D6067,'Pricing'!$A$6:$E$8,5,FALSE)</x:f>
        <x:v>0.246</x:v>
      </x:c>
      <x:c r="H6067" s="15" t="n">
        <x:f>VLOOKUP(D6067,'Pricing'!$A$6:$E$8,4,FALSE)</x:f>
        <x:v>1.2</x:v>
      </x:c>
      <x:c r="I6067" s="15" t="n">
        <x:f>E6067*G6067/1000000</x:f>
        <x:v>0.020603484000000002</x:v>
      </x:c>
      <x:c r="J6067" s="15" t="n">
        <x:f>F6067*H6067/1000000</x:f>
        <x:v>0.0020796</x:v>
      </x:c>
      <x:c r="K6067" s="15" t="n">
        <x:f>SUM(I6067:J6067)</x:f>
        <x:v>0.022683084000000003</x:v>
      </x:c>
    </x:row>
    <x:row r="6068" ht="23" customHeight="1">
      <x:c r="A6068" s="2" t="str">
        <x:v>REQ-06064</x:v>
      </x:c>
      <x:c r="B6068" s="2" t="n">
        <x:v>13</x:v>
      </x:c>
      <x:c r="C6068" s="2" t="str">
        <x:v>Support</x:v>
      </x:c>
      <x:c r="D6068" s="2" t="str">
        <x:v>Balanced</x:v>
      </x:c>
      <x:c r="E6068" s="16" t="n">
        <x:v>115022</x:v>
      </x:c>
      <x:c r="F6068" s="16" t="n">
        <x:v>670</x:v>
      </x:c>
      <x:c r="G6068" s="15" t="n">
        <x:f>VLOOKUP(D6068,'Pricing'!$A$6:$E$8,5,FALSE)</x:f>
        <x:v>1.2300000000000002</x:v>
      </x:c>
      <x:c r="H6068" s="15" t="n">
        <x:f>VLOOKUP(D6068,'Pricing'!$A$6:$E$8,4,FALSE)</x:f>
        <x:v>6</x:v>
      </x:c>
      <x:c r="I6068" s="15" t="n">
        <x:f>E6068*G6068/1000000</x:f>
        <x:v>0.14147706000000002</x:v>
      </x:c>
      <x:c r="J6068" s="15" t="n">
        <x:f>F6068*H6068/1000000</x:f>
        <x:v>0.00402</x:v>
      </x:c>
      <x:c r="K6068" s="15" t="n">
        <x:f>SUM(I6068:J6068)</x:f>
        <x:v>0.14549706</x:v>
      </x:c>
    </x:row>
    <x:row r="6069" ht="23" customHeight="1">
      <x:c r="A6069" s="2" t="str">
        <x:v>REQ-06065</x:v>
      </x:c>
      <x:c r="B6069" s="2" t="n">
        <x:v>31</x:v>
      </x:c>
      <x:c r="C6069" s="2" t="str">
        <x:v>Engineering</x:v>
      </x:c>
      <x:c r="D6069" s="2" t="str">
        <x:v>Balanced</x:v>
      </x:c>
      <x:c r="E6069" s="16" t="n">
        <x:v>86415</x:v>
      </x:c>
      <x:c r="F6069" s="16" t="n">
        <x:v>334</x:v>
      </x:c>
      <x:c r="G6069" s="15" t="n">
        <x:f>VLOOKUP(D6069,'Pricing'!$A$6:$E$8,5,FALSE)</x:f>
        <x:v>1.2300000000000002</x:v>
      </x:c>
      <x:c r="H6069" s="15" t="n">
        <x:f>VLOOKUP(D6069,'Pricing'!$A$6:$E$8,4,FALSE)</x:f>
        <x:v>6</x:v>
      </x:c>
      <x:c r="I6069" s="15" t="n">
        <x:f>E6069*G6069/1000000</x:f>
        <x:v>0.10629045000000001</x:v>
      </x:c>
      <x:c r="J6069" s="15" t="n">
        <x:f>F6069*H6069/1000000</x:f>
        <x:v>0.002004</x:v>
      </x:c>
      <x:c r="K6069" s="15" t="n">
        <x:f>SUM(I6069:J6069)</x:f>
        <x:v>0.10829445000000001</x:v>
      </x:c>
    </x:row>
    <x:row r="6070" ht="23" customHeight="1">
      <x:c r="A6070" s="2" t="str">
        <x:v>REQ-06066</x:v>
      </x:c>
      <x:c r="B6070" s="2" t="n">
        <x:v>29</x:v>
      </x:c>
      <x:c r="C6070" s="2" t="str">
        <x:v>Support</x:v>
      </x:c>
      <x:c r="D6070" s="2" t="str">
        <x:v>Balanced</x:v>
      </x:c>
      <x:c r="E6070" s="16" t="n">
        <x:v>27200</x:v>
      </x:c>
      <x:c r="F6070" s="16" t="n">
        <x:v>2469</x:v>
      </x:c>
      <x:c r="G6070" s="15" t="n">
        <x:f>VLOOKUP(D6070,'Pricing'!$A$6:$E$8,5,FALSE)</x:f>
        <x:v>1.2300000000000002</x:v>
      </x:c>
      <x:c r="H6070" s="15" t="n">
        <x:f>VLOOKUP(D6070,'Pricing'!$A$6:$E$8,4,FALSE)</x:f>
        <x:v>6</x:v>
      </x:c>
      <x:c r="I6070" s="15" t="n">
        <x:f>E6070*G6070/1000000</x:f>
        <x:v>0.03345600000000001</x:v>
      </x:c>
      <x:c r="J6070" s="15" t="n">
        <x:f>F6070*H6070/1000000</x:f>
        <x:v>0.014814</x:v>
      </x:c>
      <x:c r="K6070" s="15" t="n">
        <x:f>SUM(I6070:J6070)</x:f>
        <x:v>0.04827000000000001</x:v>
      </x:c>
    </x:row>
    <x:row r="6071" ht="23" customHeight="1">
      <x:c r="A6071" s="2" t="str">
        <x:v>REQ-06067</x:v>
      </x:c>
      <x:c r="B6071" s="2" t="n">
        <x:v>28</x:v>
      </x:c>
      <x:c r="C6071" s="2" t="str">
        <x:v>Operations</x:v>
      </x:c>
      <x:c r="D6071" s="2" t="str">
        <x:v>Balanced</x:v>
      </x:c>
      <x:c r="E6071" s="16" t="n">
        <x:v>25927</x:v>
      </x:c>
      <x:c r="F6071" s="16" t="n">
        <x:v>1768</x:v>
      </x:c>
      <x:c r="G6071" s="15" t="n">
        <x:f>VLOOKUP(D6071,'Pricing'!$A$6:$E$8,5,FALSE)</x:f>
        <x:v>1.2300000000000002</x:v>
      </x:c>
      <x:c r="H6071" s="15" t="n">
        <x:f>VLOOKUP(D6071,'Pricing'!$A$6:$E$8,4,FALSE)</x:f>
        <x:v>6</x:v>
      </x:c>
      <x:c r="I6071" s="15" t="n">
        <x:f>E6071*G6071/1000000</x:f>
        <x:v>0.03189021000000001</x:v>
      </x:c>
      <x:c r="J6071" s="15" t="n">
        <x:f>F6071*H6071/1000000</x:f>
        <x:v>0.010608</x:v>
      </x:c>
      <x:c r="K6071" s="15" t="n">
        <x:f>SUM(I6071:J6071)</x:f>
        <x:v>0.04249821000000001</x:v>
      </x:c>
    </x:row>
    <x:row r="6072" ht="23" customHeight="1">
      <x:c r="A6072" s="2" t="str">
        <x:v>REQ-06068</x:v>
      </x:c>
      <x:c r="B6072" s="2" t="n">
        <x:v>3</x:v>
      </x:c>
      <x:c r="C6072" s="2" t="str">
        <x:v>Growth</x:v>
      </x:c>
      <x:c r="D6072" s="2" t="str">
        <x:v>Balanced</x:v>
      </x:c>
      <x:c r="E6072" s="16" t="n">
        <x:v>28052</x:v>
      </x:c>
      <x:c r="F6072" s="16" t="n">
        <x:v>2822</x:v>
      </x:c>
      <x:c r="G6072" s="15" t="n">
        <x:f>VLOOKUP(D6072,'Pricing'!$A$6:$E$8,5,FALSE)</x:f>
        <x:v>1.2300000000000002</x:v>
      </x:c>
      <x:c r="H6072" s="15" t="n">
        <x:f>VLOOKUP(D6072,'Pricing'!$A$6:$E$8,4,FALSE)</x:f>
        <x:v>6</x:v>
      </x:c>
      <x:c r="I6072" s="15" t="n">
        <x:f>E6072*G6072/1000000</x:f>
        <x:v>0.03450396000000001</x:v>
      </x:c>
      <x:c r="J6072" s="15" t="n">
        <x:f>F6072*H6072/1000000</x:f>
        <x:v>0.016932</x:v>
      </x:c>
      <x:c r="K6072" s="15" t="n">
        <x:f>SUM(I6072:J6072)</x:f>
        <x:v>0.05143596</x:v>
      </x:c>
    </x:row>
    <x:row r="6073" ht="23" customHeight="1">
      <x:c r="A6073" s="2" t="str">
        <x:v>REQ-06069</x:v>
      </x:c>
      <x:c r="B6073" s="2" t="n">
        <x:v>30</x:v>
      </x:c>
      <x:c r="C6073" s="2" t="str">
        <x:v>Operations</x:v>
      </x:c>
      <x:c r="D6073" s="2" t="str">
        <x:v>Balanced</x:v>
      </x:c>
      <x:c r="E6073" s="16" t="n">
        <x:v>47544</x:v>
      </x:c>
      <x:c r="F6073" s="16" t="n">
        <x:v>3109</x:v>
      </x:c>
      <x:c r="G6073" s="15" t="n">
        <x:f>VLOOKUP(D6073,'Pricing'!$A$6:$E$8,5,FALSE)</x:f>
        <x:v>1.2300000000000002</x:v>
      </x:c>
      <x:c r="H6073" s="15" t="n">
        <x:f>VLOOKUP(D6073,'Pricing'!$A$6:$E$8,4,FALSE)</x:f>
        <x:v>6</x:v>
      </x:c>
      <x:c r="I6073" s="15" t="n">
        <x:f>E6073*G6073/1000000</x:f>
        <x:v>0.05847912000000001</x:v>
      </x:c>
      <x:c r="J6073" s="15" t="n">
        <x:f>F6073*H6073/1000000</x:f>
        <x:v>0.018654</x:v>
      </x:c>
      <x:c r="K6073" s="15" t="n">
        <x:f>SUM(I6073:J6073)</x:f>
        <x:v>0.07713312000000001</x:v>
      </x:c>
    </x:row>
    <x:row r="6074" ht="23" customHeight="1">
      <x:c r="A6074" s="2" t="str">
        <x:v>REQ-06070</x:v>
      </x:c>
      <x:c r="B6074" s="2" t="n">
        <x:v>15</x:v>
      </x:c>
      <x:c r="C6074" s="2" t="str">
        <x:v>Product</x:v>
      </x:c>
      <x:c r="D6074" s="2" t="str">
        <x:v>Swift</x:v>
      </x:c>
      <x:c r="E6074" s="16" t="n">
        <x:v>59114</x:v>
      </x:c>
      <x:c r="F6074" s="16" t="n">
        <x:v>3540</x:v>
      </x:c>
      <x:c r="G6074" s="15" t="n">
        <x:f>VLOOKUP(D6074,'Pricing'!$A$6:$E$8,5,FALSE)</x:f>
        <x:v>0.246</x:v>
      </x:c>
      <x:c r="H6074" s="15" t="n">
        <x:f>VLOOKUP(D6074,'Pricing'!$A$6:$E$8,4,FALSE)</x:f>
        <x:v>1.2</x:v>
      </x:c>
      <x:c r="I6074" s="15" t="n">
        <x:f>E6074*G6074/1000000</x:f>
        <x:v>0.014542044</x:v>
      </x:c>
      <x:c r="J6074" s="15" t="n">
        <x:f>F6074*H6074/1000000</x:f>
        <x:v>0.004248</x:v>
      </x:c>
      <x:c r="K6074" s="15" t="n">
        <x:f>SUM(I6074:J6074)</x:f>
        <x:v>0.018790044</x:v>
      </x:c>
    </x:row>
    <x:row r="6075" ht="23" customHeight="1">
      <x:c r="A6075" s="2" t="str">
        <x:v>REQ-06071</x:v>
      </x:c>
      <x:c r="B6075" s="2" t="n">
        <x:v>16</x:v>
      </x:c>
      <x:c r="C6075" s="2" t="str">
        <x:v>Operations</x:v>
      </x:c>
      <x:c r="D6075" s="2" t="str">
        <x:v>Swift</x:v>
      </x:c>
      <x:c r="E6075" s="16" t="n">
        <x:v>7566</x:v>
      </x:c>
      <x:c r="F6075" s="16" t="n">
        <x:v>3202</x:v>
      </x:c>
      <x:c r="G6075" s="15" t="n">
        <x:f>VLOOKUP(D6075,'Pricing'!$A$6:$E$8,5,FALSE)</x:f>
        <x:v>0.246</x:v>
      </x:c>
      <x:c r="H6075" s="15" t="n">
        <x:f>VLOOKUP(D6075,'Pricing'!$A$6:$E$8,4,FALSE)</x:f>
        <x:v>1.2</x:v>
      </x:c>
      <x:c r="I6075" s="15" t="n">
        <x:f>E6075*G6075/1000000</x:f>
        <x:v>0.0018612359999999998</x:v>
      </x:c>
      <x:c r="J6075" s="15" t="n">
        <x:f>F6075*H6075/1000000</x:f>
        <x:v>0.0038423999999999997</x:v>
      </x:c>
      <x:c r="K6075" s="15" t="n">
        <x:f>SUM(I6075:J6075)</x:f>
        <x:v>0.005703636</x:v>
      </x:c>
    </x:row>
    <x:row r="6076" ht="23" customHeight="1">
      <x:c r="A6076" s="2" t="str">
        <x:v>REQ-06072</x:v>
      </x:c>
      <x:c r="B6076" s="2" t="n">
        <x:v>17</x:v>
      </x:c>
      <x:c r="C6076" s="2" t="str">
        <x:v>Support</x:v>
      </x:c>
      <x:c r="D6076" s="2" t="str">
        <x:v>Balanced</x:v>
      </x:c>
      <x:c r="E6076" s="16" t="n">
        <x:v>48630</x:v>
      </x:c>
      <x:c r="F6076" s="16" t="n">
        <x:v>3522</x:v>
      </x:c>
      <x:c r="G6076" s="15" t="n">
        <x:f>VLOOKUP(D6076,'Pricing'!$A$6:$E$8,5,FALSE)</x:f>
        <x:v>1.2300000000000002</x:v>
      </x:c>
      <x:c r="H6076" s="15" t="n">
        <x:f>VLOOKUP(D6076,'Pricing'!$A$6:$E$8,4,FALSE)</x:f>
        <x:v>6</x:v>
      </x:c>
      <x:c r="I6076" s="15" t="n">
        <x:f>E6076*G6076/1000000</x:f>
        <x:v>0.05981490000000001</x:v>
      </x:c>
      <x:c r="J6076" s="15" t="n">
        <x:f>F6076*H6076/1000000</x:f>
        <x:v>0.021132</x:v>
      </x:c>
      <x:c r="K6076" s="15" t="n">
        <x:f>SUM(I6076:J6076)</x:f>
        <x:v>0.08094690000000002</x:v>
      </x:c>
    </x:row>
    <x:row r="6077" ht="23" customHeight="1">
      <x:c r="A6077" s="2" t="str">
        <x:v>REQ-06073</x:v>
      </x:c>
      <x:c r="B6077" s="2" t="n">
        <x:v>18</x:v>
      </x:c>
      <x:c r="C6077" s="2" t="str">
        <x:v>Operations</x:v>
      </x:c>
      <x:c r="D6077" s="2" t="str">
        <x:v>Balanced</x:v>
      </x:c>
      <x:c r="E6077" s="16" t="n">
        <x:v>21310</x:v>
      </x:c>
      <x:c r="F6077" s="16" t="n">
        <x:v>2240</x:v>
      </x:c>
      <x:c r="G6077" s="15" t="n">
        <x:f>VLOOKUP(D6077,'Pricing'!$A$6:$E$8,5,FALSE)</x:f>
        <x:v>1.2300000000000002</x:v>
      </x:c>
      <x:c r="H6077" s="15" t="n">
        <x:f>VLOOKUP(D6077,'Pricing'!$A$6:$E$8,4,FALSE)</x:f>
        <x:v>6</x:v>
      </x:c>
      <x:c r="I6077" s="15" t="n">
        <x:f>E6077*G6077/1000000</x:f>
        <x:v>0.026211300000000003</x:v>
      </x:c>
      <x:c r="J6077" s="15" t="n">
        <x:f>F6077*H6077/1000000</x:f>
        <x:v>0.01344</x:v>
      </x:c>
      <x:c r="K6077" s="15" t="n">
        <x:f>SUM(I6077:J6077)</x:f>
        <x:v>0.0396513</x:v>
      </x:c>
    </x:row>
    <x:row r="6078" ht="23" customHeight="1">
      <x:c r="A6078" s="2" t="str">
        <x:v>REQ-06074</x:v>
      </x:c>
      <x:c r="B6078" s="2" t="n">
        <x:v>7</x:v>
      </x:c>
      <x:c r="C6078" s="2" t="str">
        <x:v>Product</x:v>
      </x:c>
      <x:c r="D6078" s="2" t="str">
        <x:v>Swift</x:v>
      </x:c>
      <x:c r="E6078" s="16" t="n">
        <x:v>111778</x:v>
      </x:c>
      <x:c r="F6078" s="16" t="n">
        <x:v>1280</x:v>
      </x:c>
      <x:c r="G6078" s="15" t="n">
        <x:f>VLOOKUP(D6078,'Pricing'!$A$6:$E$8,5,FALSE)</x:f>
        <x:v>0.246</x:v>
      </x:c>
      <x:c r="H6078" s="15" t="n">
        <x:f>VLOOKUP(D6078,'Pricing'!$A$6:$E$8,4,FALSE)</x:f>
        <x:v>1.2</x:v>
      </x:c>
      <x:c r="I6078" s="15" t="n">
        <x:f>E6078*G6078/1000000</x:f>
        <x:v>0.027497387999999998</x:v>
      </x:c>
      <x:c r="J6078" s="15" t="n">
        <x:f>F6078*H6078/1000000</x:f>
        <x:v>0.001536</x:v>
      </x:c>
      <x:c r="K6078" s="15" t="n">
        <x:f>SUM(I6078:J6078)</x:f>
        <x:v>0.029033387999999997</x:v>
      </x:c>
    </x:row>
    <x:row r="6079" ht="23" customHeight="1">
      <x:c r="A6079" s="2" t="str">
        <x:v>REQ-06075</x:v>
      </x:c>
      <x:c r="B6079" s="2" t="n">
        <x:v>12</x:v>
      </x:c>
      <x:c r="C6079" s="2" t="str">
        <x:v>Research</x:v>
      </x:c>
      <x:c r="D6079" s="2" t="str">
        <x:v>Balanced</x:v>
      </x:c>
      <x:c r="E6079" s="16" t="n">
        <x:v>77068</x:v>
      </x:c>
      <x:c r="F6079" s="16" t="n">
        <x:v>2388</x:v>
      </x:c>
      <x:c r="G6079" s="15" t="n">
        <x:f>VLOOKUP(D6079,'Pricing'!$A$6:$E$8,5,FALSE)</x:f>
        <x:v>1.2300000000000002</x:v>
      </x:c>
      <x:c r="H6079" s="15" t="n">
        <x:f>VLOOKUP(D6079,'Pricing'!$A$6:$E$8,4,FALSE)</x:f>
        <x:v>6</x:v>
      </x:c>
      <x:c r="I6079" s="15" t="n">
        <x:f>E6079*G6079/1000000</x:f>
        <x:v>0.09479364000000001</x:v>
      </x:c>
      <x:c r="J6079" s="15" t="n">
        <x:f>F6079*H6079/1000000</x:f>
        <x:v>0.014328</x:v>
      </x:c>
      <x:c r="K6079" s="15" t="n">
        <x:f>SUM(I6079:J6079)</x:f>
        <x:v>0.10912164000000002</x:v>
      </x:c>
    </x:row>
    <x:row r="6080" ht="23" customHeight="1">
      <x:c r="A6080" s="2" t="str">
        <x:v>REQ-06076</x:v>
      </x:c>
      <x:c r="B6080" s="2" t="n">
        <x:v>26</x:v>
      </x:c>
      <x:c r="C6080" s="2" t="str">
        <x:v>Support</x:v>
      </x:c>
      <x:c r="D6080" s="2" t="str">
        <x:v>Balanced</x:v>
      </x:c>
      <x:c r="E6080" s="16" t="n">
        <x:v>83330</x:v>
      </x:c>
      <x:c r="F6080" s="16" t="n">
        <x:v>3102</x:v>
      </x:c>
      <x:c r="G6080" s="15" t="n">
        <x:f>VLOOKUP(D6080,'Pricing'!$A$6:$E$8,5,FALSE)</x:f>
        <x:v>1.2300000000000002</x:v>
      </x:c>
      <x:c r="H6080" s="15" t="n">
        <x:f>VLOOKUP(D6080,'Pricing'!$A$6:$E$8,4,FALSE)</x:f>
        <x:v>6</x:v>
      </x:c>
      <x:c r="I6080" s="15" t="n">
        <x:f>E6080*G6080/1000000</x:f>
        <x:v>0.10249590000000003</x:v>
      </x:c>
      <x:c r="J6080" s="15" t="n">
        <x:f>F6080*H6080/1000000</x:f>
        <x:v>0.018612</x:v>
      </x:c>
      <x:c r="K6080" s="15" t="n">
        <x:f>SUM(I6080:J6080)</x:f>
        <x:v>0.12110790000000003</x:v>
      </x:c>
    </x:row>
    <x:row r="6081" ht="23" customHeight="1">
      <x:c r="A6081" s="2" t="str">
        <x:v>REQ-06077</x:v>
      </x:c>
      <x:c r="B6081" s="2" t="n">
        <x:v>28</x:v>
      </x:c>
      <x:c r="C6081" s="2" t="str">
        <x:v>Operations</x:v>
      </x:c>
      <x:c r="D6081" s="2" t="str">
        <x:v>Swift</x:v>
      </x:c>
      <x:c r="E6081" s="16" t="n">
        <x:v>83708</x:v>
      </x:c>
      <x:c r="F6081" s="16" t="n">
        <x:v>2402</x:v>
      </x:c>
      <x:c r="G6081" s="15" t="n">
        <x:f>VLOOKUP(D6081,'Pricing'!$A$6:$E$8,5,FALSE)</x:f>
        <x:v>0.246</x:v>
      </x:c>
      <x:c r="H6081" s="15" t="n">
        <x:f>VLOOKUP(D6081,'Pricing'!$A$6:$E$8,4,FALSE)</x:f>
        <x:v>1.2</x:v>
      </x:c>
      <x:c r="I6081" s="15" t="n">
        <x:f>E6081*G6081/1000000</x:f>
        <x:v>0.020592168</x:v>
      </x:c>
      <x:c r="J6081" s="15" t="n">
        <x:f>F6081*H6081/1000000</x:f>
        <x:v>0.0028824000000000002</x:v>
      </x:c>
      <x:c r="K6081" s="15" t="n">
        <x:f>SUM(I6081:J6081)</x:f>
        <x:v>0.023474568</x:v>
      </x:c>
    </x:row>
    <x:row r="6082" ht="23" customHeight="1">
      <x:c r="A6082" s="2" t="str">
        <x:v>REQ-06078</x:v>
      </x:c>
      <x:c r="B6082" s="2" t="n">
        <x:v>26</x:v>
      </x:c>
      <x:c r="C6082" s="2" t="str">
        <x:v>Growth</x:v>
      </x:c>
      <x:c r="D6082" s="2" t="str">
        <x:v>Swift</x:v>
      </x:c>
      <x:c r="E6082" s="16" t="n">
        <x:v>66509</x:v>
      </x:c>
      <x:c r="F6082" s="16" t="n">
        <x:v>3474</x:v>
      </x:c>
      <x:c r="G6082" s="15" t="n">
        <x:f>VLOOKUP(D6082,'Pricing'!$A$6:$E$8,5,FALSE)</x:f>
        <x:v>0.246</x:v>
      </x:c>
      <x:c r="H6082" s="15" t="n">
        <x:f>VLOOKUP(D6082,'Pricing'!$A$6:$E$8,4,FALSE)</x:f>
        <x:v>1.2</x:v>
      </x:c>
      <x:c r="I6082" s="15" t="n">
        <x:f>E6082*G6082/1000000</x:f>
        <x:v>0.016361214</x:v>
      </x:c>
      <x:c r="J6082" s="15" t="n">
        <x:f>F6082*H6082/1000000</x:f>
        <x:v>0.0041688</x:v>
      </x:c>
      <x:c r="K6082" s="15" t="n">
        <x:f>SUM(I6082:J6082)</x:f>
        <x:v>0.020530014</x:v>
      </x:c>
    </x:row>
    <x:row r="6083" ht="23" customHeight="1">
      <x:c r="A6083" s="2" t="str">
        <x:v>REQ-06079</x:v>
      </x:c>
      <x:c r="B6083" s="2" t="n">
        <x:v>4</x:v>
      </x:c>
      <x:c r="C6083" s="2" t="str">
        <x:v>Engineering</x:v>
      </x:c>
      <x:c r="D6083" s="2" t="str">
        <x:v>Swift</x:v>
      </x:c>
      <x:c r="E6083" s="16" t="n">
        <x:v>21058</x:v>
      </x:c>
      <x:c r="F6083" s="16" t="n">
        <x:v>2784</x:v>
      </x:c>
      <x:c r="G6083" s="15" t="n">
        <x:f>VLOOKUP(D6083,'Pricing'!$A$6:$E$8,5,FALSE)</x:f>
        <x:v>0.246</x:v>
      </x:c>
      <x:c r="H6083" s="15" t="n">
        <x:f>VLOOKUP(D6083,'Pricing'!$A$6:$E$8,4,FALSE)</x:f>
        <x:v>1.2</x:v>
      </x:c>
      <x:c r="I6083" s="15" t="n">
        <x:f>E6083*G6083/1000000</x:f>
        <x:v>0.005180268</x:v>
      </x:c>
      <x:c r="J6083" s="15" t="n">
        <x:f>F6083*H6083/1000000</x:f>
        <x:v>0.0033407999999999997</x:v>
      </x:c>
      <x:c r="K6083" s="15" t="n">
        <x:f>SUM(I6083:J6083)</x:f>
        <x:v>0.008521068</x:v>
      </x:c>
    </x:row>
    <x:row r="6084" ht="23" customHeight="1">
      <x:c r="A6084" s="2" t="str">
        <x:v>REQ-06080</x:v>
      </x:c>
      <x:c r="B6084" s="2" t="n">
        <x:v>16</x:v>
      </x:c>
      <x:c r="C6084" s="2" t="str">
        <x:v>Product</x:v>
      </x:c>
      <x:c r="D6084" s="2" t="str">
        <x:v>Swift</x:v>
      </x:c>
      <x:c r="E6084" s="16" t="n">
        <x:v>40014</x:v>
      </x:c>
      <x:c r="F6084" s="16" t="n">
        <x:v>1525</x:v>
      </x:c>
      <x:c r="G6084" s="15" t="n">
        <x:f>VLOOKUP(D6084,'Pricing'!$A$6:$E$8,5,FALSE)</x:f>
        <x:v>0.246</x:v>
      </x:c>
      <x:c r="H6084" s="15" t="n">
        <x:f>VLOOKUP(D6084,'Pricing'!$A$6:$E$8,4,FALSE)</x:f>
        <x:v>1.2</x:v>
      </x:c>
      <x:c r="I6084" s="15" t="n">
        <x:f>E6084*G6084/1000000</x:f>
        <x:v>0.009843444</x:v>
      </x:c>
      <x:c r="J6084" s="15" t="n">
        <x:f>F6084*H6084/1000000</x:f>
        <x:v>0.00183</x:v>
      </x:c>
      <x:c r="K6084" s="15" t="n">
        <x:f>SUM(I6084:J6084)</x:f>
        <x:v>0.011673444</x:v>
      </x:c>
    </x:row>
    <x:row r="6085" ht="23" customHeight="1">
      <x:c r="A6085" s="2" t="str">
        <x:v>REQ-06081</x:v>
      </x:c>
      <x:c r="B6085" s="2" t="n">
        <x:v>5</x:v>
      </x:c>
      <x:c r="C6085" s="2" t="str">
        <x:v>Operations</x:v>
      </x:c>
      <x:c r="D6085" s="2" t="str">
        <x:v>Swift</x:v>
      </x:c>
      <x:c r="E6085" s="16" t="n">
        <x:v>70489</x:v>
      </x:c>
      <x:c r="F6085" s="16" t="n">
        <x:v>1980</x:v>
      </x:c>
      <x:c r="G6085" s="15" t="n">
        <x:f>VLOOKUP(D6085,'Pricing'!$A$6:$E$8,5,FALSE)</x:f>
        <x:v>0.246</x:v>
      </x:c>
      <x:c r="H6085" s="15" t="n">
        <x:f>VLOOKUP(D6085,'Pricing'!$A$6:$E$8,4,FALSE)</x:f>
        <x:v>1.2</x:v>
      </x:c>
      <x:c r="I6085" s="15" t="n">
        <x:f>E6085*G6085/1000000</x:f>
        <x:v>0.017340294</x:v>
      </x:c>
      <x:c r="J6085" s="15" t="n">
        <x:f>F6085*H6085/1000000</x:f>
        <x:v>0.002376</x:v>
      </x:c>
      <x:c r="K6085" s="15" t="n">
        <x:f>SUM(I6085:J6085)</x:f>
        <x:v>0.019716294</x:v>
      </x:c>
    </x:row>
    <x:row r="6086" ht="23" customHeight="1">
      <x:c r="A6086" s="2" t="str">
        <x:v>REQ-06082</x:v>
      </x:c>
      <x:c r="B6086" s="2" t="n">
        <x:v>27</x:v>
      </x:c>
      <x:c r="C6086" s="2" t="str">
        <x:v>Product</x:v>
      </x:c>
      <x:c r="D6086" s="2" t="str">
        <x:v>Swift</x:v>
      </x:c>
      <x:c r="E6086" s="16" t="n">
        <x:v>26313</x:v>
      </x:c>
      <x:c r="F6086" s="16" t="n">
        <x:v>3920</x:v>
      </x:c>
      <x:c r="G6086" s="15" t="n">
        <x:f>VLOOKUP(D6086,'Pricing'!$A$6:$E$8,5,FALSE)</x:f>
        <x:v>0.246</x:v>
      </x:c>
      <x:c r="H6086" s="15" t="n">
        <x:f>VLOOKUP(D6086,'Pricing'!$A$6:$E$8,4,FALSE)</x:f>
        <x:v>1.2</x:v>
      </x:c>
      <x:c r="I6086" s="15" t="n">
        <x:f>E6086*G6086/1000000</x:f>
        <x:v>0.006472998</x:v>
      </x:c>
      <x:c r="J6086" s="15" t="n">
        <x:f>F6086*H6086/1000000</x:f>
        <x:v>0.004704</x:v>
      </x:c>
      <x:c r="K6086" s="15" t="n">
        <x:f>SUM(I6086:J6086)</x:f>
        <x:v>0.011176998</x:v>
      </x:c>
    </x:row>
    <x:row r="6087" ht="23" customHeight="1">
      <x:c r="A6087" s="2" t="str">
        <x:v>REQ-06083</x:v>
      </x:c>
      <x:c r="B6087" s="2" t="n">
        <x:v>24</x:v>
      </x:c>
      <x:c r="C6087" s="2" t="str">
        <x:v>Research</x:v>
      </x:c>
      <x:c r="D6087" s="2" t="str">
        <x:v>Swift</x:v>
      </x:c>
      <x:c r="E6087" s="16" t="n">
        <x:v>14392</x:v>
      </x:c>
      <x:c r="F6087" s="16" t="n">
        <x:v>2699</x:v>
      </x:c>
      <x:c r="G6087" s="15" t="n">
        <x:f>VLOOKUP(D6087,'Pricing'!$A$6:$E$8,5,FALSE)</x:f>
        <x:v>0.246</x:v>
      </x:c>
      <x:c r="H6087" s="15" t="n">
        <x:f>VLOOKUP(D6087,'Pricing'!$A$6:$E$8,4,FALSE)</x:f>
        <x:v>1.2</x:v>
      </x:c>
      <x:c r="I6087" s="15" t="n">
        <x:f>E6087*G6087/1000000</x:f>
        <x:v>0.0035404319999999996</x:v>
      </x:c>
      <x:c r="J6087" s="15" t="n">
        <x:f>F6087*H6087/1000000</x:f>
        <x:v>0.0032387999999999996</x:v>
      </x:c>
      <x:c r="K6087" s="15" t="n">
        <x:f>SUM(I6087:J6087)</x:f>
        <x:v>0.006779232</x:v>
      </x:c>
    </x:row>
    <x:row r="6088" ht="23" customHeight="1">
      <x:c r="A6088" s="2" t="str">
        <x:v>REQ-06084</x:v>
      </x:c>
      <x:c r="B6088" s="2" t="n">
        <x:v>26</x:v>
      </x:c>
      <x:c r="C6088" s="2" t="str">
        <x:v>Growth</x:v>
      </x:c>
      <x:c r="D6088" s="2" t="str">
        <x:v>Swift</x:v>
      </x:c>
      <x:c r="E6088" s="16" t="n">
        <x:v>36259</x:v>
      </x:c>
      <x:c r="F6088" s="16" t="n">
        <x:v>435</x:v>
      </x:c>
      <x:c r="G6088" s="15" t="n">
        <x:f>VLOOKUP(D6088,'Pricing'!$A$6:$E$8,5,FALSE)</x:f>
        <x:v>0.246</x:v>
      </x:c>
      <x:c r="H6088" s="15" t="n">
        <x:f>VLOOKUP(D6088,'Pricing'!$A$6:$E$8,4,FALSE)</x:f>
        <x:v>1.2</x:v>
      </x:c>
      <x:c r="I6088" s="15" t="n">
        <x:f>E6088*G6088/1000000</x:f>
        <x:v>0.008919714</x:v>
      </x:c>
      <x:c r="J6088" s="15" t="n">
        <x:f>F6088*H6088/1000000</x:f>
        <x:v>0.000522</x:v>
      </x:c>
      <x:c r="K6088" s="15" t="n">
        <x:f>SUM(I6088:J6088)</x:f>
        <x:v>0.009441714</x:v>
      </x:c>
    </x:row>
    <x:row r="6089" ht="23" customHeight="1">
      <x:c r="A6089" s="2" t="str">
        <x:v>REQ-06085</x:v>
      </x:c>
      <x:c r="B6089" s="2" t="n">
        <x:v>8</x:v>
      </x:c>
      <x:c r="C6089" s="2" t="str">
        <x:v>Operations</x:v>
      </x:c>
      <x:c r="D6089" s="2" t="str">
        <x:v>Swift</x:v>
      </x:c>
      <x:c r="E6089" s="16" t="n">
        <x:v>29420</x:v>
      </x:c>
      <x:c r="F6089" s="16" t="n">
        <x:v>2130</x:v>
      </x:c>
      <x:c r="G6089" s="15" t="n">
        <x:f>VLOOKUP(D6089,'Pricing'!$A$6:$E$8,5,FALSE)</x:f>
        <x:v>0.246</x:v>
      </x:c>
      <x:c r="H6089" s="15" t="n">
        <x:f>VLOOKUP(D6089,'Pricing'!$A$6:$E$8,4,FALSE)</x:f>
        <x:v>1.2</x:v>
      </x:c>
      <x:c r="I6089" s="15" t="n">
        <x:f>E6089*G6089/1000000</x:f>
        <x:v>0.007237319999999999</x:v>
      </x:c>
      <x:c r="J6089" s="15" t="n">
        <x:f>F6089*H6089/1000000</x:f>
        <x:v>0.002556</x:v>
      </x:c>
      <x:c r="K6089" s="15" t="n">
        <x:f>SUM(I6089:J6089)</x:f>
        <x:v>0.00979332</x:v>
      </x:c>
    </x:row>
    <x:row r="6090" ht="23" customHeight="1">
      <x:c r="A6090" s="2" t="str">
        <x:v>REQ-06086</x:v>
      </x:c>
      <x:c r="B6090" s="2" t="n">
        <x:v>4</x:v>
      </x:c>
      <x:c r="C6090" s="2" t="str">
        <x:v>Support</x:v>
      </x:c>
      <x:c r="D6090" s="2" t="str">
        <x:v>Balanced</x:v>
      </x:c>
      <x:c r="E6090" s="16" t="n">
        <x:v>30316</x:v>
      </x:c>
      <x:c r="F6090" s="16" t="n">
        <x:v>2539</x:v>
      </x:c>
      <x:c r="G6090" s="15" t="n">
        <x:f>VLOOKUP(D6090,'Pricing'!$A$6:$E$8,5,FALSE)</x:f>
        <x:v>1.2300000000000002</x:v>
      </x:c>
      <x:c r="H6090" s="15" t="n">
        <x:f>VLOOKUP(D6090,'Pricing'!$A$6:$E$8,4,FALSE)</x:f>
        <x:v>6</x:v>
      </x:c>
      <x:c r="I6090" s="15" t="n">
        <x:f>E6090*G6090/1000000</x:f>
        <x:v>0.037288680000000005</x:v>
      </x:c>
      <x:c r="J6090" s="15" t="n">
        <x:f>F6090*H6090/1000000</x:f>
        <x:v>0.015234</x:v>
      </x:c>
      <x:c r="K6090" s="15" t="n">
        <x:f>SUM(I6090:J6090)</x:f>
        <x:v>0.05252268</x:v>
      </x:c>
    </x:row>
    <x:row r="6091" ht="23" customHeight="1">
      <x:c r="A6091" s="2" t="str">
        <x:v>REQ-06087</x:v>
      </x:c>
      <x:c r="B6091" s="2" t="n">
        <x:v>16</x:v>
      </x:c>
      <x:c r="C6091" s="2" t="str">
        <x:v>Research</x:v>
      </x:c>
      <x:c r="D6091" s="2" t="str">
        <x:v>Swift</x:v>
      </x:c>
      <x:c r="E6091" s="16" t="n">
        <x:v>63978</x:v>
      </x:c>
      <x:c r="F6091" s="16" t="n">
        <x:v>2473</x:v>
      </x:c>
      <x:c r="G6091" s="15" t="n">
        <x:f>VLOOKUP(D6091,'Pricing'!$A$6:$E$8,5,FALSE)</x:f>
        <x:v>0.246</x:v>
      </x:c>
      <x:c r="H6091" s="15" t="n">
        <x:f>VLOOKUP(D6091,'Pricing'!$A$6:$E$8,4,FALSE)</x:f>
        <x:v>1.2</x:v>
      </x:c>
      <x:c r="I6091" s="15" t="n">
        <x:f>E6091*G6091/1000000</x:f>
        <x:v>0.015738588</x:v>
      </x:c>
      <x:c r="J6091" s="15" t="n">
        <x:f>F6091*H6091/1000000</x:f>
        <x:v>0.0029676</x:v>
      </x:c>
      <x:c r="K6091" s="15" t="n">
        <x:f>SUM(I6091:J6091)</x:f>
        <x:v>0.018706188000000002</x:v>
      </x:c>
    </x:row>
    <x:row r="6092" ht="23" customHeight="1">
      <x:c r="A6092" s="2" t="str">
        <x:v>REQ-06088</x:v>
      </x:c>
      <x:c r="B6092" s="2" t="n">
        <x:v>11</x:v>
      </x:c>
      <x:c r="C6092" s="2" t="str">
        <x:v>Growth</x:v>
      </x:c>
      <x:c r="D6092" s="2" t="str">
        <x:v>Reasoning</x:v>
      </x:c>
      <x:c r="E6092" s="16" t="n">
        <x:v>117265</x:v>
      </x:c>
      <x:c r="F6092" s="16" t="n">
        <x:v>2848</x:v>
      </x:c>
      <x:c r="G6092" s="15" t="n">
        <x:f>VLOOKUP(D6092,'Pricing'!$A$6:$E$8,5,FALSE)</x:f>
        <x:v>4.920000000000001</x:v>
      </x:c>
      <x:c r="H6092" s="15" t="n">
        <x:f>VLOOKUP(D6092,'Pricing'!$A$6:$E$8,4,FALSE)</x:f>
        <x:v>24</x:v>
      </x:c>
      <x:c r="I6092" s="15" t="n">
        <x:f>E6092*G6092/1000000</x:f>
        <x:v>0.5769438</x:v>
      </x:c>
      <x:c r="J6092" s="15" t="n">
        <x:f>F6092*H6092/1000000</x:f>
        <x:v>0.068352</x:v>
      </x:c>
      <x:c r="K6092" s="15" t="n">
        <x:f>SUM(I6092:J6092)</x:f>
        <x:v>0.6452958</x:v>
      </x:c>
    </x:row>
    <x:row r="6093" ht="23" customHeight="1">
      <x:c r="A6093" s="2" t="str">
        <x:v>REQ-06089</x:v>
      </x:c>
      <x:c r="B6093" s="2" t="n">
        <x:v>23</x:v>
      </x:c>
      <x:c r="C6093" s="2" t="str">
        <x:v>Operations</x:v>
      </x:c>
      <x:c r="D6093" s="2" t="str">
        <x:v>Swift</x:v>
      </x:c>
      <x:c r="E6093" s="16" t="n">
        <x:v>108185</x:v>
      </x:c>
      <x:c r="F6093" s="16" t="n">
        <x:v>714</x:v>
      </x:c>
      <x:c r="G6093" s="15" t="n">
        <x:f>VLOOKUP(D6093,'Pricing'!$A$6:$E$8,5,FALSE)</x:f>
        <x:v>0.246</x:v>
      </x:c>
      <x:c r="H6093" s="15" t="n">
        <x:f>VLOOKUP(D6093,'Pricing'!$A$6:$E$8,4,FALSE)</x:f>
        <x:v>1.2</x:v>
      </x:c>
      <x:c r="I6093" s="15" t="n">
        <x:f>E6093*G6093/1000000</x:f>
        <x:v>0.02661351</x:v>
      </x:c>
      <x:c r="J6093" s="15" t="n">
        <x:f>F6093*H6093/1000000</x:f>
        <x:v>0.0008567999999999999</x:v>
      </x:c>
      <x:c r="K6093" s="15" t="n">
        <x:f>SUM(I6093:J6093)</x:f>
        <x:v>0.02747031</x:v>
      </x:c>
    </x:row>
    <x:row r="6094" ht="23" customHeight="1">
      <x:c r="A6094" s="2" t="str">
        <x:v>REQ-06090</x:v>
      </x:c>
      <x:c r="B6094" s="2" t="n">
        <x:v>19</x:v>
      </x:c>
      <x:c r="C6094" s="2" t="str">
        <x:v>Support</x:v>
      </x:c>
      <x:c r="D6094" s="2" t="str">
        <x:v>Swift</x:v>
      </x:c>
      <x:c r="E6094" s="16" t="n">
        <x:v>43750</x:v>
      </x:c>
      <x:c r="F6094" s="16" t="n">
        <x:v>2753</x:v>
      </x:c>
      <x:c r="G6094" s="15" t="n">
        <x:f>VLOOKUP(D6094,'Pricing'!$A$6:$E$8,5,FALSE)</x:f>
        <x:v>0.246</x:v>
      </x:c>
      <x:c r="H6094" s="15" t="n">
        <x:f>VLOOKUP(D6094,'Pricing'!$A$6:$E$8,4,FALSE)</x:f>
        <x:v>1.2</x:v>
      </x:c>
      <x:c r="I6094" s="15" t="n">
        <x:f>E6094*G6094/1000000</x:f>
        <x:v>0.0107625</x:v>
      </x:c>
      <x:c r="J6094" s="15" t="n">
        <x:f>F6094*H6094/1000000</x:f>
        <x:v>0.0033036</x:v>
      </x:c>
      <x:c r="K6094" s="15" t="n">
        <x:f>SUM(I6094:J6094)</x:f>
        <x:v>0.0140661</x:v>
      </x:c>
    </x:row>
    <x:row r="6095" ht="23" customHeight="1">
      <x:c r="A6095" s="2" t="str">
        <x:v>REQ-06091</x:v>
      </x:c>
      <x:c r="B6095" s="2" t="n">
        <x:v>30</x:v>
      </x:c>
      <x:c r="C6095" s="2" t="str">
        <x:v>Operations</x:v>
      </x:c>
      <x:c r="D6095" s="2" t="str">
        <x:v>Swift</x:v>
      </x:c>
      <x:c r="E6095" s="16" t="n">
        <x:v>68832</x:v>
      </x:c>
      <x:c r="F6095" s="16" t="n">
        <x:v>3891</x:v>
      </x:c>
      <x:c r="G6095" s="15" t="n">
        <x:f>VLOOKUP(D6095,'Pricing'!$A$6:$E$8,5,FALSE)</x:f>
        <x:v>0.246</x:v>
      </x:c>
      <x:c r="H6095" s="15" t="n">
        <x:f>VLOOKUP(D6095,'Pricing'!$A$6:$E$8,4,FALSE)</x:f>
        <x:v>1.2</x:v>
      </x:c>
      <x:c r="I6095" s="15" t="n">
        <x:f>E6095*G6095/1000000</x:f>
        <x:v>0.016932672</x:v>
      </x:c>
      <x:c r="J6095" s="15" t="n">
        <x:f>F6095*H6095/1000000</x:f>
        <x:v>0.0046692</x:v>
      </x:c>
      <x:c r="K6095" s="15" t="n">
        <x:f>SUM(I6095:J6095)</x:f>
        <x:v>0.021601872</x:v>
      </x:c>
    </x:row>
    <x:row r="6096" ht="23" customHeight="1">
      <x:c r="A6096" s="2" t="str">
        <x:v>REQ-06092</x:v>
      </x:c>
      <x:c r="B6096" s="2" t="n">
        <x:v>2</x:v>
      </x:c>
      <x:c r="C6096" s="2" t="str">
        <x:v>Product</x:v>
      </x:c>
      <x:c r="D6096" s="2" t="str">
        <x:v>Swift</x:v>
      </x:c>
      <x:c r="E6096" s="16" t="n">
        <x:v>19521</x:v>
      </x:c>
      <x:c r="F6096" s="16" t="n">
        <x:v>3346</x:v>
      </x:c>
      <x:c r="G6096" s="15" t="n">
        <x:f>VLOOKUP(D6096,'Pricing'!$A$6:$E$8,5,FALSE)</x:f>
        <x:v>0.246</x:v>
      </x:c>
      <x:c r="H6096" s="15" t="n">
        <x:f>VLOOKUP(D6096,'Pricing'!$A$6:$E$8,4,FALSE)</x:f>
        <x:v>1.2</x:v>
      </x:c>
      <x:c r="I6096" s="15" t="n">
        <x:f>E6096*G6096/1000000</x:f>
        <x:v>0.004802166</x:v>
      </x:c>
      <x:c r="J6096" s="15" t="n">
        <x:f>F6096*H6096/1000000</x:f>
        <x:v>0.0040152</x:v>
      </x:c>
      <x:c r="K6096" s="15" t="n">
        <x:f>SUM(I6096:J6096)</x:f>
        <x:v>0.008817366</x:v>
      </x:c>
    </x:row>
    <x:row r="6097" ht="23" customHeight="1">
      <x:c r="A6097" s="2" t="str">
        <x:v>REQ-06093</x:v>
      </x:c>
      <x:c r="B6097" s="2" t="n">
        <x:v>12</x:v>
      </x:c>
      <x:c r="C6097" s="2" t="str">
        <x:v>Operations</x:v>
      </x:c>
      <x:c r="D6097" s="2" t="str">
        <x:v>Swift</x:v>
      </x:c>
      <x:c r="E6097" s="16" t="n">
        <x:v>52203</x:v>
      </x:c>
      <x:c r="F6097" s="16" t="n">
        <x:v>192</x:v>
      </x:c>
      <x:c r="G6097" s="15" t="n">
        <x:f>VLOOKUP(D6097,'Pricing'!$A$6:$E$8,5,FALSE)</x:f>
        <x:v>0.246</x:v>
      </x:c>
      <x:c r="H6097" s="15" t="n">
        <x:f>VLOOKUP(D6097,'Pricing'!$A$6:$E$8,4,FALSE)</x:f>
        <x:v>1.2</x:v>
      </x:c>
      <x:c r="I6097" s="15" t="n">
        <x:f>E6097*G6097/1000000</x:f>
        <x:v>0.012841938</x:v>
      </x:c>
      <x:c r="J6097" s="15" t="n">
        <x:f>F6097*H6097/1000000</x:f>
        <x:v>0.0002304</x:v>
      </x:c>
      <x:c r="K6097" s="15" t="n">
        <x:f>SUM(I6097:J6097)</x:f>
        <x:v>0.013072338000000001</x:v>
      </x:c>
    </x:row>
    <x:row r="6098" ht="23" customHeight="1">
      <x:c r="A6098" s="2" t="str">
        <x:v>REQ-06094</x:v>
      </x:c>
      <x:c r="B6098" s="2" t="n">
        <x:v>25</x:v>
      </x:c>
      <x:c r="C6098" s="2" t="str">
        <x:v>Growth</x:v>
      </x:c>
      <x:c r="D6098" s="2" t="str">
        <x:v>Balanced</x:v>
      </x:c>
      <x:c r="E6098" s="16" t="n">
        <x:v>76966</x:v>
      </x:c>
      <x:c r="F6098" s="16" t="n">
        <x:v>3947</x:v>
      </x:c>
      <x:c r="G6098" s="15" t="n">
        <x:f>VLOOKUP(D6098,'Pricing'!$A$6:$E$8,5,FALSE)</x:f>
        <x:v>1.2300000000000002</x:v>
      </x:c>
      <x:c r="H6098" s="15" t="n">
        <x:f>VLOOKUP(D6098,'Pricing'!$A$6:$E$8,4,FALSE)</x:f>
        <x:v>6</x:v>
      </x:c>
      <x:c r="I6098" s="15" t="n">
        <x:f>E6098*G6098/1000000</x:f>
        <x:v>0.09466818000000002</x:v>
      </x:c>
      <x:c r="J6098" s="15" t="n">
        <x:f>F6098*H6098/1000000</x:f>
        <x:v>0.023682</x:v>
      </x:c>
      <x:c r="K6098" s="15" t="n">
        <x:f>SUM(I6098:J6098)</x:f>
        <x:v>0.11835018000000003</x:v>
      </x:c>
    </x:row>
    <x:row r="6099" ht="23" customHeight="1">
      <x:c r="A6099" s="2" t="str">
        <x:v>REQ-06095</x:v>
      </x:c>
      <x:c r="B6099" s="2" t="n">
        <x:v>27</x:v>
      </x:c>
      <x:c r="C6099" s="2" t="str">
        <x:v>Research</x:v>
      </x:c>
      <x:c r="D6099" s="2" t="str">
        <x:v>Swift</x:v>
      </x:c>
      <x:c r="E6099" s="16" t="n">
        <x:v>51037</x:v>
      </x:c>
      <x:c r="F6099" s="16" t="n">
        <x:v>1143</x:v>
      </x:c>
      <x:c r="G6099" s="15" t="n">
        <x:f>VLOOKUP(D6099,'Pricing'!$A$6:$E$8,5,FALSE)</x:f>
        <x:v>0.246</x:v>
      </x:c>
      <x:c r="H6099" s="15" t="n">
        <x:f>VLOOKUP(D6099,'Pricing'!$A$6:$E$8,4,FALSE)</x:f>
        <x:v>1.2</x:v>
      </x:c>
      <x:c r="I6099" s="15" t="n">
        <x:f>E6099*G6099/1000000</x:f>
        <x:v>0.012555101999999999</x:v>
      </x:c>
      <x:c r="J6099" s="15" t="n">
        <x:f>F6099*H6099/1000000</x:f>
        <x:v>0.0013716</x:v>
      </x:c>
      <x:c r="K6099" s="15" t="n">
        <x:f>SUM(I6099:J6099)</x:f>
        <x:v>0.013926702</x:v>
      </x:c>
    </x:row>
    <x:row r="6100" ht="23" customHeight="1">
      <x:c r="A6100" s="2" t="str">
        <x:v>REQ-06096</x:v>
      </x:c>
      <x:c r="B6100" s="2" t="n">
        <x:v>29</x:v>
      </x:c>
      <x:c r="C6100" s="2" t="str">
        <x:v>Product</x:v>
      </x:c>
      <x:c r="D6100" s="2" t="str">
        <x:v>Balanced</x:v>
      </x:c>
      <x:c r="E6100" s="16" t="n">
        <x:v>32100</x:v>
      </x:c>
      <x:c r="F6100" s="16" t="n">
        <x:v>2088</x:v>
      </x:c>
      <x:c r="G6100" s="15" t="n">
        <x:f>VLOOKUP(D6100,'Pricing'!$A$6:$E$8,5,FALSE)</x:f>
        <x:v>1.2300000000000002</x:v>
      </x:c>
      <x:c r="H6100" s="15" t="n">
        <x:f>VLOOKUP(D6100,'Pricing'!$A$6:$E$8,4,FALSE)</x:f>
        <x:v>6</x:v>
      </x:c>
      <x:c r="I6100" s="15" t="n">
        <x:f>E6100*G6100/1000000</x:f>
        <x:v>0.039483000000000004</x:v>
      </x:c>
      <x:c r="J6100" s="15" t="n">
        <x:f>F6100*H6100/1000000</x:f>
        <x:v>0.012528</x:v>
      </x:c>
      <x:c r="K6100" s="15" t="n">
        <x:f>SUM(I6100:J6100)</x:f>
        <x:v>0.052011</x:v>
      </x:c>
    </x:row>
    <x:row r="6101" ht="23" customHeight="1">
      <x:c r="A6101" s="2" t="str">
        <x:v>REQ-06097</x:v>
      </x:c>
      <x:c r="B6101" s="2" t="n">
        <x:v>17</x:v>
      </x:c>
      <x:c r="C6101" s="2" t="str">
        <x:v>Research</x:v>
      </x:c>
      <x:c r="D6101" s="2" t="str">
        <x:v>Swift</x:v>
      </x:c>
      <x:c r="E6101" s="16" t="n">
        <x:v>25683</x:v>
      </x:c>
      <x:c r="F6101" s="16" t="n">
        <x:v>2032</x:v>
      </x:c>
      <x:c r="G6101" s="15" t="n">
        <x:f>VLOOKUP(D6101,'Pricing'!$A$6:$E$8,5,FALSE)</x:f>
        <x:v>0.246</x:v>
      </x:c>
      <x:c r="H6101" s="15" t="n">
        <x:f>VLOOKUP(D6101,'Pricing'!$A$6:$E$8,4,FALSE)</x:f>
        <x:v>1.2</x:v>
      </x:c>
      <x:c r="I6101" s="15" t="n">
        <x:f>E6101*G6101/1000000</x:f>
        <x:v>0.006318018</x:v>
      </x:c>
      <x:c r="J6101" s="15" t="n">
        <x:f>F6101*H6101/1000000</x:f>
        <x:v>0.0024384000000000003</x:v>
      </x:c>
      <x:c r="K6101" s="15" t="n">
        <x:f>SUM(I6101:J6101)</x:f>
        <x:v>0.008756418</x:v>
      </x:c>
    </x:row>
    <x:row r="6102" ht="23" customHeight="1">
      <x:c r="A6102" s="2" t="str">
        <x:v>REQ-06098</x:v>
      </x:c>
      <x:c r="B6102" s="2" t="n">
        <x:v>21</x:v>
      </x:c>
      <x:c r="C6102" s="2" t="str">
        <x:v>Product</x:v>
      </x:c>
      <x:c r="D6102" s="2" t="str">
        <x:v>Swift</x:v>
      </x:c>
      <x:c r="E6102" s="16" t="n">
        <x:v>25887</x:v>
      </x:c>
      <x:c r="F6102" s="16" t="n">
        <x:v>3313</x:v>
      </x:c>
      <x:c r="G6102" s="15" t="n">
        <x:f>VLOOKUP(D6102,'Pricing'!$A$6:$E$8,5,FALSE)</x:f>
        <x:v>0.246</x:v>
      </x:c>
      <x:c r="H6102" s="15" t="n">
        <x:f>VLOOKUP(D6102,'Pricing'!$A$6:$E$8,4,FALSE)</x:f>
        <x:v>1.2</x:v>
      </x:c>
      <x:c r="I6102" s="15" t="n">
        <x:f>E6102*G6102/1000000</x:f>
        <x:v>0.006368202</x:v>
      </x:c>
      <x:c r="J6102" s="15" t="n">
        <x:f>F6102*H6102/1000000</x:f>
        <x:v>0.0039756</x:v>
      </x:c>
      <x:c r="K6102" s="15" t="n">
        <x:f>SUM(I6102:J6102)</x:f>
        <x:v>0.010343802</x:v>
      </x:c>
    </x:row>
    <x:row r="6103" ht="23" customHeight="1">
      <x:c r="A6103" s="2" t="str">
        <x:v>REQ-06099</x:v>
      </x:c>
      <x:c r="B6103" s="2" t="n">
        <x:v>14</x:v>
      </x:c>
      <x:c r="C6103" s="2" t="str">
        <x:v>Operations</x:v>
      </x:c>
      <x:c r="D6103" s="2" t="str">
        <x:v>Balanced</x:v>
      </x:c>
      <x:c r="E6103" s="16" t="n">
        <x:v>77679</x:v>
      </x:c>
      <x:c r="F6103" s="16" t="n">
        <x:v>232</x:v>
      </x:c>
      <x:c r="G6103" s="15" t="n">
        <x:f>VLOOKUP(D6103,'Pricing'!$A$6:$E$8,5,FALSE)</x:f>
        <x:v>1.2300000000000002</x:v>
      </x:c>
      <x:c r="H6103" s="15" t="n">
        <x:f>VLOOKUP(D6103,'Pricing'!$A$6:$E$8,4,FALSE)</x:f>
        <x:v>6</x:v>
      </x:c>
      <x:c r="I6103" s="15" t="n">
        <x:f>E6103*G6103/1000000</x:f>
        <x:v>0.09554517000000001</x:v>
      </x:c>
      <x:c r="J6103" s="15" t="n">
        <x:f>F6103*H6103/1000000</x:f>
        <x:v>0.001392</x:v>
      </x:c>
      <x:c r="K6103" s="15" t="n">
        <x:f>SUM(I6103:J6103)</x:f>
        <x:v>0.09693717000000002</x:v>
      </x:c>
    </x:row>
    <x:row r="6104" ht="23" customHeight="1">
      <x:c r="A6104" s="2" t="str">
        <x:v>REQ-06100</x:v>
      </x:c>
      <x:c r="B6104" s="2" t="n">
        <x:v>9</x:v>
      </x:c>
      <x:c r="C6104" s="2" t="str">
        <x:v>Growth</x:v>
      </x:c>
      <x:c r="D6104" s="2" t="str">
        <x:v>Balanced</x:v>
      </x:c>
      <x:c r="E6104" s="16" t="n">
        <x:v>60005</x:v>
      </x:c>
      <x:c r="F6104" s="16" t="n">
        <x:v>1296</x:v>
      </x:c>
      <x:c r="G6104" s="15" t="n">
        <x:f>VLOOKUP(D6104,'Pricing'!$A$6:$E$8,5,FALSE)</x:f>
        <x:v>1.2300000000000002</x:v>
      </x:c>
      <x:c r="H6104" s="15" t="n">
        <x:f>VLOOKUP(D6104,'Pricing'!$A$6:$E$8,4,FALSE)</x:f>
        <x:v>6</x:v>
      </x:c>
      <x:c r="I6104" s="15" t="n">
        <x:f>E6104*G6104/1000000</x:f>
        <x:v>0.07380615000000001</x:v>
      </x:c>
      <x:c r="J6104" s="15" t="n">
        <x:f>F6104*H6104/1000000</x:f>
        <x:v>0.007776</x:v>
      </x:c>
      <x:c r="K6104" s="15" t="n">
        <x:f>SUM(I6104:J6104)</x:f>
        <x:v>0.08158215000000002</x:v>
      </x:c>
    </x:row>
    <x:row r="6105" ht="23" customHeight="1">
      <x:c r="A6105" s="2" t="str">
        <x:v>REQ-06101</x:v>
      </x:c>
      <x:c r="B6105" s="2" t="n">
        <x:v>30</x:v>
      </x:c>
      <x:c r="C6105" s="2" t="str">
        <x:v>Engineering</x:v>
      </x:c>
      <x:c r="D6105" s="2" t="str">
        <x:v>Swift</x:v>
      </x:c>
      <x:c r="E6105" s="16" t="n">
        <x:v>27739</x:v>
      </x:c>
      <x:c r="F6105" s="16" t="n">
        <x:v>1350</x:v>
      </x:c>
      <x:c r="G6105" s="15" t="n">
        <x:f>VLOOKUP(D6105,'Pricing'!$A$6:$E$8,5,FALSE)</x:f>
        <x:v>0.246</x:v>
      </x:c>
      <x:c r="H6105" s="15" t="n">
        <x:f>VLOOKUP(D6105,'Pricing'!$A$6:$E$8,4,FALSE)</x:f>
        <x:v>1.2</x:v>
      </x:c>
      <x:c r="I6105" s="15" t="n">
        <x:f>E6105*G6105/1000000</x:f>
        <x:v>0.006823794</x:v>
      </x:c>
      <x:c r="J6105" s="15" t="n">
        <x:f>F6105*H6105/1000000</x:f>
        <x:v>0.00162</x:v>
      </x:c>
      <x:c r="K6105" s="15" t="n">
        <x:f>SUM(I6105:J6105)</x:f>
        <x:v>0.008443794000000001</x:v>
      </x:c>
    </x:row>
    <x:row r="6106" ht="23" customHeight="1">
      <x:c r="A6106" s="2" t="str">
        <x:v>REQ-06102</x:v>
      </x:c>
      <x:c r="B6106" s="2" t="n">
        <x:v>20</x:v>
      </x:c>
      <x:c r="C6106" s="2" t="str">
        <x:v>Product</x:v>
      </x:c>
      <x:c r="D6106" s="2" t="str">
        <x:v>Balanced</x:v>
      </x:c>
      <x:c r="E6106" s="16" t="n">
        <x:v>58473</x:v>
      </x:c>
      <x:c r="F6106" s="16" t="n">
        <x:v>342</x:v>
      </x:c>
      <x:c r="G6106" s="15" t="n">
        <x:f>VLOOKUP(D6106,'Pricing'!$A$6:$E$8,5,FALSE)</x:f>
        <x:v>1.2300000000000002</x:v>
      </x:c>
      <x:c r="H6106" s="15" t="n">
        <x:f>VLOOKUP(D6106,'Pricing'!$A$6:$E$8,4,FALSE)</x:f>
        <x:v>6</x:v>
      </x:c>
      <x:c r="I6106" s="15" t="n">
        <x:f>E6106*G6106/1000000</x:f>
        <x:v>0.07192179000000001</x:v>
      </x:c>
      <x:c r="J6106" s="15" t="n">
        <x:f>F6106*H6106/1000000</x:f>
        <x:v>0.002052</x:v>
      </x:c>
      <x:c r="K6106" s="15" t="n">
        <x:f>SUM(I6106:J6106)</x:f>
        <x:v>0.07397379000000001</x:v>
      </x:c>
    </x:row>
    <x:row r="6107" ht="23" customHeight="1">
      <x:c r="A6107" s="2" t="str">
        <x:v>REQ-06103</x:v>
      </x:c>
      <x:c r="B6107" s="2" t="n">
        <x:v>28</x:v>
      </x:c>
      <x:c r="C6107" s="2" t="str">
        <x:v>Engineering</x:v>
      </x:c>
      <x:c r="D6107" s="2" t="str">
        <x:v>Swift</x:v>
      </x:c>
      <x:c r="E6107" s="16" t="n">
        <x:v>30966</x:v>
      </x:c>
      <x:c r="F6107" s="16" t="n">
        <x:v>2884</x:v>
      </x:c>
      <x:c r="G6107" s="15" t="n">
        <x:f>VLOOKUP(D6107,'Pricing'!$A$6:$E$8,5,FALSE)</x:f>
        <x:v>0.246</x:v>
      </x:c>
      <x:c r="H6107" s="15" t="n">
        <x:f>VLOOKUP(D6107,'Pricing'!$A$6:$E$8,4,FALSE)</x:f>
        <x:v>1.2</x:v>
      </x:c>
      <x:c r="I6107" s="15" t="n">
        <x:f>E6107*G6107/1000000</x:f>
        <x:v>0.007617636</x:v>
      </x:c>
      <x:c r="J6107" s="15" t="n">
        <x:f>F6107*H6107/1000000</x:f>
        <x:v>0.0034607999999999996</x:v>
      </x:c>
      <x:c r="K6107" s="15" t="n">
        <x:f>SUM(I6107:J6107)</x:f>
        <x:v>0.011078435999999999</x:v>
      </x:c>
    </x:row>
    <x:row r="6108" ht="23" customHeight="1">
      <x:c r="A6108" s="2" t="str">
        <x:v>REQ-06104</x:v>
      </x:c>
      <x:c r="B6108" s="2" t="n">
        <x:v>1</x:v>
      </x:c>
      <x:c r="C6108" s="2" t="str">
        <x:v>Product</x:v>
      </x:c>
      <x:c r="D6108" s="2" t="str">
        <x:v>Reasoning</x:v>
      </x:c>
      <x:c r="E6108" s="16" t="n">
        <x:v>6468</x:v>
      </x:c>
      <x:c r="F6108" s="16" t="n">
        <x:v>2370</x:v>
      </x:c>
      <x:c r="G6108" s="15" t="n">
        <x:f>VLOOKUP(D6108,'Pricing'!$A$6:$E$8,5,FALSE)</x:f>
        <x:v>4.920000000000001</x:v>
      </x:c>
      <x:c r="H6108" s="15" t="n">
        <x:f>VLOOKUP(D6108,'Pricing'!$A$6:$E$8,4,FALSE)</x:f>
        <x:v>24</x:v>
      </x:c>
      <x:c r="I6108" s="15" t="n">
        <x:f>E6108*G6108/1000000</x:f>
        <x:v>0.03182256000000001</x:v>
      </x:c>
      <x:c r="J6108" s="15" t="n">
        <x:f>F6108*H6108/1000000</x:f>
        <x:v>0.05688</x:v>
      </x:c>
      <x:c r="K6108" s="15" t="n">
        <x:f>SUM(I6108:J6108)</x:f>
        <x:v>0.08870256000000001</x:v>
      </x:c>
    </x:row>
    <x:row r="6109" ht="23" customHeight="1">
      <x:c r="A6109" s="2" t="str">
        <x:v>REQ-06105</x:v>
      </x:c>
      <x:c r="B6109" s="2" t="n">
        <x:v>15</x:v>
      </x:c>
      <x:c r="C6109" s="2" t="str">
        <x:v>Research</x:v>
      </x:c>
      <x:c r="D6109" s="2" t="str">
        <x:v>Balanced</x:v>
      </x:c>
      <x:c r="E6109" s="16" t="n">
        <x:v>103649</x:v>
      </x:c>
      <x:c r="F6109" s="16" t="n">
        <x:v>2340</x:v>
      </x:c>
      <x:c r="G6109" s="15" t="n">
        <x:f>VLOOKUP(D6109,'Pricing'!$A$6:$E$8,5,FALSE)</x:f>
        <x:v>1.2300000000000002</x:v>
      </x:c>
      <x:c r="H6109" s="15" t="n">
        <x:f>VLOOKUP(D6109,'Pricing'!$A$6:$E$8,4,FALSE)</x:f>
        <x:v>6</x:v>
      </x:c>
      <x:c r="I6109" s="15" t="n">
        <x:f>E6109*G6109/1000000</x:f>
        <x:v>0.12748827000000001</x:v>
      </x:c>
      <x:c r="J6109" s="15" t="n">
        <x:f>F6109*H6109/1000000</x:f>
        <x:v>0.01404</x:v>
      </x:c>
      <x:c r="K6109" s="15" t="n">
        <x:f>SUM(I6109:J6109)</x:f>
        <x:v>0.14152827</x:v>
      </x:c>
    </x:row>
    <x:row r="6110" ht="23" customHeight="1">
      <x:c r="A6110" s="2" t="str">
        <x:v>REQ-06106</x:v>
      </x:c>
      <x:c r="B6110" s="2" t="n">
        <x:v>3</x:v>
      </x:c>
      <x:c r="C6110" s="2" t="str">
        <x:v>Product</x:v>
      </x:c>
      <x:c r="D6110" s="2" t="str">
        <x:v>Balanced</x:v>
      </x:c>
      <x:c r="E6110" s="16" t="n">
        <x:v>113052</x:v>
      </x:c>
      <x:c r="F6110" s="16" t="n">
        <x:v>1150</x:v>
      </x:c>
      <x:c r="G6110" s="15" t="n">
        <x:f>VLOOKUP(D6110,'Pricing'!$A$6:$E$8,5,FALSE)</x:f>
        <x:v>1.2300000000000002</x:v>
      </x:c>
      <x:c r="H6110" s="15" t="n">
        <x:f>VLOOKUP(D6110,'Pricing'!$A$6:$E$8,4,FALSE)</x:f>
        <x:v>6</x:v>
      </x:c>
      <x:c r="I6110" s="15" t="n">
        <x:f>E6110*G6110/1000000</x:f>
        <x:v>0.13905396000000003</x:v>
      </x:c>
      <x:c r="J6110" s="15" t="n">
        <x:f>F6110*H6110/1000000</x:f>
        <x:v>0.0069</x:v>
      </x:c>
      <x:c r="K6110" s="15" t="n">
        <x:f>SUM(I6110:J6110)</x:f>
        <x:v>0.14595396000000002</x:v>
      </x:c>
    </x:row>
    <x:row r="6111" ht="23" customHeight="1">
      <x:c r="A6111" s="2" t="str">
        <x:v>REQ-06107</x:v>
      </x:c>
      <x:c r="B6111" s="2" t="n">
        <x:v>6</x:v>
      </x:c>
      <x:c r="C6111" s="2" t="str">
        <x:v>Operations</x:v>
      </x:c>
      <x:c r="D6111" s="2" t="str">
        <x:v>Balanced</x:v>
      </x:c>
      <x:c r="E6111" s="16" t="n">
        <x:v>25270</x:v>
      </x:c>
      <x:c r="F6111" s="16" t="n">
        <x:v>2604</x:v>
      </x:c>
      <x:c r="G6111" s="15" t="n">
        <x:f>VLOOKUP(D6111,'Pricing'!$A$6:$E$8,5,FALSE)</x:f>
        <x:v>1.2300000000000002</x:v>
      </x:c>
      <x:c r="H6111" s="15" t="n">
        <x:f>VLOOKUP(D6111,'Pricing'!$A$6:$E$8,4,FALSE)</x:f>
        <x:v>6</x:v>
      </x:c>
      <x:c r="I6111" s="15" t="n">
        <x:f>E6111*G6111/1000000</x:f>
        <x:v>0.031082100000000005</x:v>
      </x:c>
      <x:c r="J6111" s="15" t="n">
        <x:f>F6111*H6111/1000000</x:f>
        <x:v>0.015624</x:v>
      </x:c>
      <x:c r="K6111" s="15" t="n">
        <x:f>SUM(I6111:J6111)</x:f>
        <x:v>0.04670610000000001</x:v>
      </x:c>
    </x:row>
    <x:row r="6112" ht="23" customHeight="1">
      <x:c r="A6112" s="2" t="str">
        <x:v>REQ-06108</x:v>
      </x:c>
      <x:c r="B6112" s="2" t="n">
        <x:v>17</x:v>
      </x:c>
      <x:c r="C6112" s="2" t="str">
        <x:v>Support</x:v>
      </x:c>
      <x:c r="D6112" s="2" t="str">
        <x:v>Swift</x:v>
      </x:c>
      <x:c r="E6112" s="16" t="n">
        <x:v>84209</x:v>
      </x:c>
      <x:c r="F6112" s="16" t="n">
        <x:v>2798</x:v>
      </x:c>
      <x:c r="G6112" s="15" t="n">
        <x:f>VLOOKUP(D6112,'Pricing'!$A$6:$E$8,5,FALSE)</x:f>
        <x:v>0.246</x:v>
      </x:c>
      <x:c r="H6112" s="15" t="n">
        <x:f>VLOOKUP(D6112,'Pricing'!$A$6:$E$8,4,FALSE)</x:f>
        <x:v>1.2</x:v>
      </x:c>
      <x:c r="I6112" s="15" t="n">
        <x:f>E6112*G6112/1000000</x:f>
        <x:v>0.020715414</x:v>
      </x:c>
      <x:c r="J6112" s="15" t="n">
        <x:f>F6112*H6112/1000000</x:f>
        <x:v>0.0033576</x:v>
      </x:c>
      <x:c r="K6112" s="15" t="n">
        <x:f>SUM(I6112:J6112)</x:f>
        <x:v>0.024073014</x:v>
      </x:c>
    </x:row>
    <x:row r="6113" ht="23" customHeight="1">
      <x:c r="A6113" s="2" t="str">
        <x:v>REQ-06109</x:v>
      </x:c>
      <x:c r="B6113" s="2" t="n">
        <x:v>22</x:v>
      </x:c>
      <x:c r="C6113" s="2" t="str">
        <x:v>Research</x:v>
      </x:c>
      <x:c r="D6113" s="2" t="str">
        <x:v>Balanced</x:v>
      </x:c>
      <x:c r="E6113" s="16" t="n">
        <x:v>17521</x:v>
      </x:c>
      <x:c r="F6113" s="16" t="n">
        <x:v>2983</x:v>
      </x:c>
      <x:c r="G6113" s="15" t="n">
        <x:f>VLOOKUP(D6113,'Pricing'!$A$6:$E$8,5,FALSE)</x:f>
        <x:v>1.2300000000000002</x:v>
      </x:c>
      <x:c r="H6113" s="15" t="n">
        <x:f>VLOOKUP(D6113,'Pricing'!$A$6:$E$8,4,FALSE)</x:f>
        <x:v>6</x:v>
      </x:c>
      <x:c r="I6113" s="15" t="n">
        <x:f>E6113*G6113/1000000</x:f>
        <x:v>0.021550830000000007</x:v>
      </x:c>
      <x:c r="J6113" s="15" t="n">
        <x:f>F6113*H6113/1000000</x:f>
        <x:v>0.017898</x:v>
      </x:c>
      <x:c r="K6113" s="15" t="n">
        <x:f>SUM(I6113:J6113)</x:f>
        <x:v>0.039448830000000004</x:v>
      </x:c>
    </x:row>
    <x:row r="6114" ht="23" customHeight="1">
      <x:c r="A6114" s="2" t="str">
        <x:v>REQ-06110</x:v>
      </x:c>
      <x:c r="B6114" s="2" t="n">
        <x:v>27</x:v>
      </x:c>
      <x:c r="C6114" s="2" t="str">
        <x:v>Product</x:v>
      </x:c>
      <x:c r="D6114" s="2" t="str">
        <x:v>Swift</x:v>
      </x:c>
      <x:c r="E6114" s="16" t="n">
        <x:v>31750</x:v>
      </x:c>
      <x:c r="F6114" s="16" t="n">
        <x:v>3052</x:v>
      </x:c>
      <x:c r="G6114" s="15" t="n">
        <x:f>VLOOKUP(D6114,'Pricing'!$A$6:$E$8,5,FALSE)</x:f>
        <x:v>0.246</x:v>
      </x:c>
      <x:c r="H6114" s="15" t="n">
        <x:f>VLOOKUP(D6114,'Pricing'!$A$6:$E$8,4,FALSE)</x:f>
        <x:v>1.2</x:v>
      </x:c>
      <x:c r="I6114" s="15" t="n">
        <x:f>E6114*G6114/1000000</x:f>
        <x:v>0.0078105</x:v>
      </x:c>
      <x:c r="J6114" s="15" t="n">
        <x:f>F6114*H6114/1000000</x:f>
        <x:v>0.0036624</x:v>
      </x:c>
      <x:c r="K6114" s="15" t="n">
        <x:f>SUM(I6114:J6114)</x:f>
        <x:v>0.0114729</x:v>
      </x:c>
    </x:row>
    <x:row r="6115" ht="23" customHeight="1">
      <x:c r="A6115" s="2" t="str">
        <x:v>REQ-06111</x:v>
      </x:c>
      <x:c r="B6115" s="2" t="n">
        <x:v>4</x:v>
      </x:c>
      <x:c r="C6115" s="2" t="str">
        <x:v>Engineering</x:v>
      </x:c>
      <x:c r="D6115" s="2" t="str">
        <x:v>Balanced</x:v>
      </x:c>
      <x:c r="E6115" s="16" t="n">
        <x:v>102608</x:v>
      </x:c>
      <x:c r="F6115" s="16" t="n">
        <x:v>2701</x:v>
      </x:c>
      <x:c r="G6115" s="15" t="n">
        <x:f>VLOOKUP(D6115,'Pricing'!$A$6:$E$8,5,FALSE)</x:f>
        <x:v>1.2300000000000002</x:v>
      </x:c>
      <x:c r="H6115" s="15" t="n">
        <x:f>VLOOKUP(D6115,'Pricing'!$A$6:$E$8,4,FALSE)</x:f>
        <x:v>6</x:v>
      </x:c>
      <x:c r="I6115" s="15" t="n">
        <x:f>E6115*G6115/1000000</x:f>
        <x:v>0.12620784000000002</x:v>
      </x:c>
      <x:c r="J6115" s="15" t="n">
        <x:f>F6115*H6115/1000000</x:f>
        <x:v>0.016206</x:v>
      </x:c>
      <x:c r="K6115" s="15" t="n">
        <x:f>SUM(I6115:J6115)</x:f>
        <x:v>0.14241384</x:v>
      </x:c>
    </x:row>
    <x:row r="6116" ht="23" customHeight="1">
      <x:c r="A6116" s="2" t="str">
        <x:v>REQ-06112</x:v>
      </x:c>
      <x:c r="B6116" s="2" t="n">
        <x:v>6</x:v>
      </x:c>
      <x:c r="C6116" s="2" t="str">
        <x:v>Support</x:v>
      </x:c>
      <x:c r="D6116" s="2" t="str">
        <x:v>Swift</x:v>
      </x:c>
      <x:c r="E6116" s="16" t="n">
        <x:v>64801</x:v>
      </x:c>
      <x:c r="F6116" s="16" t="n">
        <x:v>194</x:v>
      </x:c>
      <x:c r="G6116" s="15" t="n">
        <x:f>VLOOKUP(D6116,'Pricing'!$A$6:$E$8,5,FALSE)</x:f>
        <x:v>0.246</x:v>
      </x:c>
      <x:c r="H6116" s="15" t="n">
        <x:f>VLOOKUP(D6116,'Pricing'!$A$6:$E$8,4,FALSE)</x:f>
        <x:v>1.2</x:v>
      </x:c>
      <x:c r="I6116" s="15" t="n">
        <x:f>E6116*G6116/1000000</x:f>
        <x:v>0.015941046</x:v>
      </x:c>
      <x:c r="J6116" s="15" t="n">
        <x:f>F6116*H6116/1000000</x:f>
        <x:v>0.0002328</x:v>
      </x:c>
      <x:c r="K6116" s="15" t="n">
        <x:f>SUM(I6116:J6116)</x:f>
        <x:v>0.016173846</x:v>
      </x:c>
    </x:row>
    <x:row r="6117" ht="23" customHeight="1">
      <x:c r="A6117" s="2" t="str">
        <x:v>REQ-06113</x:v>
      </x:c>
      <x:c r="B6117" s="2" t="n">
        <x:v>15</x:v>
      </x:c>
      <x:c r="C6117" s="2" t="str">
        <x:v>Research</x:v>
      </x:c>
      <x:c r="D6117" s="2" t="str">
        <x:v>Swift</x:v>
      </x:c>
      <x:c r="E6117" s="16" t="n">
        <x:v>89747</x:v>
      </x:c>
      <x:c r="F6117" s="16" t="n">
        <x:v>3522</x:v>
      </x:c>
      <x:c r="G6117" s="15" t="n">
        <x:f>VLOOKUP(D6117,'Pricing'!$A$6:$E$8,5,FALSE)</x:f>
        <x:v>0.246</x:v>
      </x:c>
      <x:c r="H6117" s="15" t="n">
        <x:f>VLOOKUP(D6117,'Pricing'!$A$6:$E$8,4,FALSE)</x:f>
        <x:v>1.2</x:v>
      </x:c>
      <x:c r="I6117" s="15" t="n">
        <x:f>E6117*G6117/1000000</x:f>
        <x:v>0.022077761999999997</x:v>
      </x:c>
      <x:c r="J6117" s="15" t="n">
        <x:f>F6117*H6117/1000000</x:f>
        <x:v>0.0042264</x:v>
      </x:c>
      <x:c r="K6117" s="15" t="n">
        <x:f>SUM(I6117:J6117)</x:f>
        <x:v>0.026304162</x:v>
      </x:c>
    </x:row>
    <x:row r="6118" ht="23" customHeight="1">
      <x:c r="A6118" s="2" t="str">
        <x:v>REQ-06114</x:v>
      </x:c>
      <x:c r="B6118" s="2" t="n">
        <x:v>25</x:v>
      </x:c>
      <x:c r="C6118" s="2" t="str">
        <x:v>Growth</x:v>
      </x:c>
      <x:c r="D6118" s="2" t="str">
        <x:v>Swift</x:v>
      </x:c>
      <x:c r="E6118" s="16" t="n">
        <x:v>97749</x:v>
      </x:c>
      <x:c r="F6118" s="16" t="n">
        <x:v>3237</x:v>
      </x:c>
      <x:c r="G6118" s="15" t="n">
        <x:f>VLOOKUP(D6118,'Pricing'!$A$6:$E$8,5,FALSE)</x:f>
        <x:v>0.246</x:v>
      </x:c>
      <x:c r="H6118" s="15" t="n">
        <x:f>VLOOKUP(D6118,'Pricing'!$A$6:$E$8,4,FALSE)</x:f>
        <x:v>1.2</x:v>
      </x:c>
      <x:c r="I6118" s="15" t="n">
        <x:f>E6118*G6118/1000000</x:f>
        <x:v>0.024046254</x:v>
      </x:c>
      <x:c r="J6118" s="15" t="n">
        <x:f>F6118*H6118/1000000</x:f>
        <x:v>0.0038843999999999997</x:v>
      </x:c>
      <x:c r="K6118" s="15" t="n">
        <x:f>SUM(I6118:J6118)</x:f>
        <x:v>0.027930654</x:v>
      </x:c>
    </x:row>
    <x:row r="6119" ht="23" customHeight="1">
      <x:c r="A6119" s="2" t="str">
        <x:v>REQ-06115</x:v>
      </x:c>
      <x:c r="B6119" s="2" t="n">
        <x:v>25</x:v>
      </x:c>
      <x:c r="C6119" s="2" t="str">
        <x:v>Engineering</x:v>
      </x:c>
      <x:c r="D6119" s="2" t="str">
        <x:v>Swift</x:v>
      </x:c>
      <x:c r="E6119" s="16" t="n">
        <x:v>12813</x:v>
      </x:c>
      <x:c r="F6119" s="16" t="n">
        <x:v>2923</x:v>
      </x:c>
      <x:c r="G6119" s="15" t="n">
        <x:f>VLOOKUP(D6119,'Pricing'!$A$6:$E$8,5,FALSE)</x:f>
        <x:v>0.246</x:v>
      </x:c>
      <x:c r="H6119" s="15" t="n">
        <x:f>VLOOKUP(D6119,'Pricing'!$A$6:$E$8,4,FALSE)</x:f>
        <x:v>1.2</x:v>
      </x:c>
      <x:c r="I6119" s="15" t="n">
        <x:f>E6119*G6119/1000000</x:f>
        <x:v>0.003151998</x:v>
      </x:c>
      <x:c r="J6119" s="15" t="n">
        <x:f>F6119*H6119/1000000</x:f>
        <x:v>0.0035076</x:v>
      </x:c>
      <x:c r="K6119" s="15" t="n">
        <x:f>SUM(I6119:J6119)</x:f>
        <x:v>0.006659598</x:v>
      </x:c>
    </x:row>
    <x:row r="6120" ht="23" customHeight="1">
      <x:c r="A6120" s="2" t="str">
        <x:v>REQ-06116</x:v>
      </x:c>
      <x:c r="B6120" s="2" t="n">
        <x:v>31</x:v>
      </x:c>
      <x:c r="C6120" s="2" t="str">
        <x:v>Product</x:v>
      </x:c>
      <x:c r="D6120" s="2" t="str">
        <x:v>Balanced</x:v>
      </x:c>
      <x:c r="E6120" s="16" t="n">
        <x:v>12217</x:v>
      </x:c>
      <x:c r="F6120" s="16" t="n">
        <x:v>1898</x:v>
      </x:c>
      <x:c r="G6120" s="15" t="n">
        <x:f>VLOOKUP(D6120,'Pricing'!$A$6:$E$8,5,FALSE)</x:f>
        <x:v>1.2300000000000002</x:v>
      </x:c>
      <x:c r="H6120" s="15" t="n">
        <x:f>VLOOKUP(D6120,'Pricing'!$A$6:$E$8,4,FALSE)</x:f>
        <x:v>6</x:v>
      </x:c>
      <x:c r="I6120" s="15" t="n">
        <x:f>E6120*G6120/1000000</x:f>
        <x:v>0.015026910000000001</x:v>
      </x:c>
      <x:c r="J6120" s="15" t="n">
        <x:f>F6120*H6120/1000000</x:f>
        <x:v>0.011388</x:v>
      </x:c>
      <x:c r="K6120" s="15" t="n">
        <x:f>SUM(I6120:J6120)</x:f>
        <x:v>0.02641491</x:v>
      </x:c>
    </x:row>
    <x:row r="6121" ht="23" customHeight="1">
      <x:c r="A6121" s="2" t="str">
        <x:v>REQ-06117</x:v>
      </x:c>
      <x:c r="B6121" s="2" t="n">
        <x:v>13</x:v>
      </x:c>
      <x:c r="C6121" s="2" t="str">
        <x:v>Engineering</x:v>
      </x:c>
      <x:c r="D6121" s="2" t="str">
        <x:v>Swift</x:v>
      </x:c>
      <x:c r="E6121" s="16" t="n">
        <x:v>92567</x:v>
      </x:c>
      <x:c r="F6121" s="16" t="n">
        <x:v>1086</x:v>
      </x:c>
      <x:c r="G6121" s="15" t="n">
        <x:f>VLOOKUP(D6121,'Pricing'!$A$6:$E$8,5,FALSE)</x:f>
        <x:v>0.246</x:v>
      </x:c>
      <x:c r="H6121" s="15" t="n">
        <x:f>VLOOKUP(D6121,'Pricing'!$A$6:$E$8,4,FALSE)</x:f>
        <x:v>1.2</x:v>
      </x:c>
      <x:c r="I6121" s="15" t="n">
        <x:f>E6121*G6121/1000000</x:f>
        <x:v>0.022771482</x:v>
      </x:c>
      <x:c r="J6121" s="15" t="n">
        <x:f>F6121*H6121/1000000</x:f>
        <x:v>0.0013032</x:v>
      </x:c>
      <x:c r="K6121" s="15" t="n">
        <x:f>SUM(I6121:J6121)</x:f>
        <x:v>0.024074682</x:v>
      </x:c>
    </x:row>
    <x:row r="6122" ht="23" customHeight="1">
      <x:c r="A6122" s="2" t="str">
        <x:v>REQ-06118</x:v>
      </x:c>
      <x:c r="B6122" s="2" t="n">
        <x:v>13</x:v>
      </x:c>
      <x:c r="C6122" s="2" t="str">
        <x:v>Growth</x:v>
      </x:c>
      <x:c r="D6122" s="2" t="str">
        <x:v>Swift</x:v>
      </x:c>
      <x:c r="E6122" s="16" t="n">
        <x:v>107734</x:v>
      </x:c>
      <x:c r="F6122" s="16" t="n">
        <x:v>2403</x:v>
      </x:c>
      <x:c r="G6122" s="15" t="n">
        <x:f>VLOOKUP(D6122,'Pricing'!$A$6:$E$8,5,FALSE)</x:f>
        <x:v>0.246</x:v>
      </x:c>
      <x:c r="H6122" s="15" t="n">
        <x:f>VLOOKUP(D6122,'Pricing'!$A$6:$E$8,4,FALSE)</x:f>
        <x:v>1.2</x:v>
      </x:c>
      <x:c r="I6122" s="15" t="n">
        <x:f>E6122*G6122/1000000</x:f>
        <x:v>0.026502564</x:v>
      </x:c>
      <x:c r="J6122" s="15" t="n">
        <x:f>F6122*H6122/1000000</x:f>
        <x:v>0.0028836</x:v>
      </x:c>
      <x:c r="K6122" s="15" t="n">
        <x:f>SUM(I6122:J6122)</x:f>
        <x:v>0.029386164</x:v>
      </x:c>
    </x:row>
    <x:row r="6123" ht="23" customHeight="1">
      <x:c r="A6123" s="2" t="str">
        <x:v>REQ-06119</x:v>
      </x:c>
      <x:c r="B6123" s="2" t="n">
        <x:v>10</x:v>
      </x:c>
      <x:c r="C6123" s="2" t="str">
        <x:v>Engineering</x:v>
      </x:c>
      <x:c r="D6123" s="2" t="str">
        <x:v>Swift</x:v>
      </x:c>
      <x:c r="E6123" s="16" t="n">
        <x:v>22420</x:v>
      </x:c>
      <x:c r="F6123" s="16" t="n">
        <x:v>338</x:v>
      </x:c>
      <x:c r="G6123" s="15" t="n">
        <x:f>VLOOKUP(D6123,'Pricing'!$A$6:$E$8,5,FALSE)</x:f>
        <x:v>0.246</x:v>
      </x:c>
      <x:c r="H6123" s="15" t="n">
        <x:f>VLOOKUP(D6123,'Pricing'!$A$6:$E$8,4,FALSE)</x:f>
        <x:v>1.2</x:v>
      </x:c>
      <x:c r="I6123" s="15" t="n">
        <x:f>E6123*G6123/1000000</x:f>
        <x:v>0.00551532</x:v>
      </x:c>
      <x:c r="J6123" s="15" t="n">
        <x:f>F6123*H6123/1000000</x:f>
        <x:v>0.0004056</x:v>
      </x:c>
      <x:c r="K6123" s="15" t="n">
        <x:f>SUM(I6123:J6123)</x:f>
        <x:v>0.00592092</x:v>
      </x:c>
    </x:row>
    <x:row r="6124" ht="23" customHeight="1">
      <x:c r="A6124" s="2" t="str">
        <x:v>REQ-06120</x:v>
      </x:c>
      <x:c r="B6124" s="2" t="n">
        <x:v>14</x:v>
      </x:c>
      <x:c r="C6124" s="2" t="str">
        <x:v>Growth</x:v>
      </x:c>
      <x:c r="D6124" s="2" t="str">
        <x:v>Reasoning</x:v>
      </x:c>
      <x:c r="E6124" s="16" t="n">
        <x:v>70199</x:v>
      </x:c>
      <x:c r="F6124" s="16" t="n">
        <x:v>2413</x:v>
      </x:c>
      <x:c r="G6124" s="15" t="n">
        <x:f>VLOOKUP(D6124,'Pricing'!$A$6:$E$8,5,FALSE)</x:f>
        <x:v>4.920000000000001</x:v>
      </x:c>
      <x:c r="H6124" s="15" t="n">
        <x:f>VLOOKUP(D6124,'Pricing'!$A$6:$E$8,4,FALSE)</x:f>
        <x:v>24</x:v>
      </x:c>
      <x:c r="I6124" s="15" t="n">
        <x:f>E6124*G6124/1000000</x:f>
        <x:v>0.34537908000000006</x:v>
      </x:c>
      <x:c r="J6124" s="15" t="n">
        <x:f>F6124*H6124/1000000</x:f>
        <x:v>0.057912</x:v>
      </x:c>
      <x:c r="K6124" s="15" t="n">
        <x:f>SUM(I6124:J6124)</x:f>
        <x:v>0.4032910800000001</x:v>
      </x:c>
    </x:row>
    <x:row r="6125" ht="23" customHeight="1">
      <x:c r="A6125" s="2" t="str">
        <x:v>REQ-06121</x:v>
      </x:c>
      <x:c r="B6125" s="2" t="n">
        <x:v>8</x:v>
      </x:c>
      <x:c r="C6125" s="2" t="str">
        <x:v>Engineering</x:v>
      </x:c>
      <x:c r="D6125" s="2" t="str">
        <x:v>Balanced</x:v>
      </x:c>
      <x:c r="E6125" s="16" t="n">
        <x:v>58339</x:v>
      </x:c>
      <x:c r="F6125" s="16" t="n">
        <x:v>901</x:v>
      </x:c>
      <x:c r="G6125" s="15" t="n">
        <x:f>VLOOKUP(D6125,'Pricing'!$A$6:$E$8,5,FALSE)</x:f>
        <x:v>1.2300000000000002</x:v>
      </x:c>
      <x:c r="H6125" s="15" t="n">
        <x:f>VLOOKUP(D6125,'Pricing'!$A$6:$E$8,4,FALSE)</x:f>
        <x:v>6</x:v>
      </x:c>
      <x:c r="I6125" s="15" t="n">
        <x:f>E6125*G6125/1000000</x:f>
        <x:v>0.07175697000000002</x:v>
      </x:c>
      <x:c r="J6125" s="15" t="n">
        <x:f>F6125*H6125/1000000</x:f>
        <x:v>0.005406</x:v>
      </x:c>
      <x:c r="K6125" s="15" t="n">
        <x:f>SUM(I6125:J6125)</x:f>
        <x:v>0.07716297000000001</x:v>
      </x:c>
    </x:row>
    <x:row r="6126" ht="23" customHeight="1">
      <x:c r="A6126" s="2" t="str">
        <x:v>REQ-06122</x:v>
      </x:c>
      <x:c r="B6126" s="2" t="n">
        <x:v>23</x:v>
      </x:c>
      <x:c r="C6126" s="2" t="str">
        <x:v>Product</x:v>
      </x:c>
      <x:c r="D6126" s="2" t="str">
        <x:v>Balanced</x:v>
      </x:c>
      <x:c r="E6126" s="16" t="n">
        <x:v>114942</x:v>
      </x:c>
      <x:c r="F6126" s="16" t="n">
        <x:v>815</x:v>
      </x:c>
      <x:c r="G6126" s="15" t="n">
        <x:f>VLOOKUP(D6126,'Pricing'!$A$6:$E$8,5,FALSE)</x:f>
        <x:v>1.2300000000000002</x:v>
      </x:c>
      <x:c r="H6126" s="15" t="n">
        <x:f>VLOOKUP(D6126,'Pricing'!$A$6:$E$8,4,FALSE)</x:f>
        <x:v>6</x:v>
      </x:c>
      <x:c r="I6126" s="15" t="n">
        <x:f>E6126*G6126/1000000</x:f>
        <x:v>0.14137866000000004</x:v>
      </x:c>
      <x:c r="J6126" s="15" t="n">
        <x:f>F6126*H6126/1000000</x:f>
        <x:v>0.00489</x:v>
      </x:c>
      <x:c r="K6126" s="15" t="n">
        <x:f>SUM(I6126:J6126)</x:f>
        <x:v>0.14626866000000005</x:v>
      </x:c>
    </x:row>
    <x:row r="6127" ht="23" customHeight="1">
      <x:c r="A6127" s="2" t="str">
        <x:v>REQ-06123</x:v>
      </x:c>
      <x:c r="B6127" s="2" t="n">
        <x:v>29</x:v>
      </x:c>
      <x:c r="C6127" s="2" t="str">
        <x:v>Research</x:v>
      </x:c>
      <x:c r="D6127" s="2" t="str">
        <x:v>Swift</x:v>
      </x:c>
      <x:c r="E6127" s="16" t="n">
        <x:v>5352</x:v>
      </x:c>
      <x:c r="F6127" s="16" t="n">
        <x:v>3374</x:v>
      </x:c>
      <x:c r="G6127" s="15" t="n">
        <x:f>VLOOKUP(D6127,'Pricing'!$A$6:$E$8,5,FALSE)</x:f>
        <x:v>0.246</x:v>
      </x:c>
      <x:c r="H6127" s="15" t="n">
        <x:f>VLOOKUP(D6127,'Pricing'!$A$6:$E$8,4,FALSE)</x:f>
        <x:v>1.2</x:v>
      </x:c>
      <x:c r="I6127" s="15" t="n">
        <x:f>E6127*G6127/1000000</x:f>
        <x:v>0.001316592</x:v>
      </x:c>
      <x:c r="J6127" s="15" t="n">
        <x:f>F6127*H6127/1000000</x:f>
        <x:v>0.0040488</x:v>
      </x:c>
      <x:c r="K6127" s="15" t="n">
        <x:f>SUM(I6127:J6127)</x:f>
        <x:v>0.005365392</x:v>
      </x:c>
    </x:row>
    <x:row r="6128" ht="23" customHeight="1">
      <x:c r="A6128" s="2" t="str">
        <x:v>REQ-06124</x:v>
      </x:c>
      <x:c r="B6128" s="2" t="n">
        <x:v>5</x:v>
      </x:c>
      <x:c r="C6128" s="2" t="str">
        <x:v>Growth</x:v>
      </x:c>
      <x:c r="D6128" s="2" t="str">
        <x:v>Balanced</x:v>
      </x:c>
      <x:c r="E6128" s="16" t="n">
        <x:v>86523</x:v>
      </x:c>
      <x:c r="F6128" s="16" t="n">
        <x:v>1436</x:v>
      </x:c>
      <x:c r="G6128" s="15" t="n">
        <x:f>VLOOKUP(D6128,'Pricing'!$A$6:$E$8,5,FALSE)</x:f>
        <x:v>1.2300000000000002</x:v>
      </x:c>
      <x:c r="H6128" s="15" t="n">
        <x:f>VLOOKUP(D6128,'Pricing'!$A$6:$E$8,4,FALSE)</x:f>
        <x:v>6</x:v>
      </x:c>
      <x:c r="I6128" s="15" t="n">
        <x:f>E6128*G6128/1000000</x:f>
        <x:v>0.10642329000000002</x:v>
      </x:c>
      <x:c r="J6128" s="15" t="n">
        <x:f>F6128*H6128/1000000</x:f>
        <x:v>0.008616</x:v>
      </x:c>
      <x:c r="K6128" s="15" t="n">
        <x:f>SUM(I6128:J6128)</x:f>
        <x:v>0.11503929000000002</x:v>
      </x:c>
    </x:row>
    <x:row r="6129" ht="23" customHeight="1">
      <x:c r="A6129" s="2" t="str">
        <x:v>REQ-06125</x:v>
      </x:c>
      <x:c r="B6129" s="2" t="n">
        <x:v>16</x:v>
      </x:c>
      <x:c r="C6129" s="2" t="str">
        <x:v>Engineering</x:v>
      </x:c>
      <x:c r="D6129" s="2" t="str">
        <x:v>Balanced</x:v>
      </x:c>
      <x:c r="E6129" s="16" t="n">
        <x:v>108162</x:v>
      </x:c>
      <x:c r="F6129" s="16" t="n">
        <x:v>1466</x:v>
      </x:c>
      <x:c r="G6129" s="15" t="n">
        <x:f>VLOOKUP(D6129,'Pricing'!$A$6:$E$8,5,FALSE)</x:f>
        <x:v>1.2300000000000002</x:v>
      </x:c>
      <x:c r="H6129" s="15" t="n">
        <x:f>VLOOKUP(D6129,'Pricing'!$A$6:$E$8,4,FALSE)</x:f>
        <x:v>6</x:v>
      </x:c>
      <x:c r="I6129" s="15" t="n">
        <x:f>E6129*G6129/1000000</x:f>
        <x:v>0.13303926000000002</x:v>
      </x:c>
      <x:c r="J6129" s="15" t="n">
        <x:f>F6129*H6129/1000000</x:f>
        <x:v>0.008796</x:v>
      </x:c>
      <x:c r="K6129" s="15" t="n">
        <x:f>SUM(I6129:J6129)</x:f>
        <x:v>0.14183526000000002</x:v>
      </x:c>
    </x:row>
    <x:row r="6130" ht="23" customHeight="1">
      <x:c r="A6130" s="2" t="str">
        <x:v>REQ-06126</x:v>
      </x:c>
      <x:c r="B6130" s="2" t="n">
        <x:v>25</x:v>
      </x:c>
      <x:c r="C6130" s="2" t="str">
        <x:v>Support</x:v>
      </x:c>
      <x:c r="D6130" s="2" t="str">
        <x:v>Balanced</x:v>
      </x:c>
      <x:c r="E6130" s="16" t="n">
        <x:v>78865</x:v>
      </x:c>
      <x:c r="F6130" s="16" t="n">
        <x:v>2914</x:v>
      </x:c>
      <x:c r="G6130" s="15" t="n">
        <x:f>VLOOKUP(D6130,'Pricing'!$A$6:$E$8,5,FALSE)</x:f>
        <x:v>1.2300000000000002</x:v>
      </x:c>
      <x:c r="H6130" s="15" t="n">
        <x:f>VLOOKUP(D6130,'Pricing'!$A$6:$E$8,4,FALSE)</x:f>
        <x:v>6</x:v>
      </x:c>
      <x:c r="I6130" s="15" t="n">
        <x:f>E6130*G6130/1000000</x:f>
        <x:v>0.09700395</x:v>
      </x:c>
      <x:c r="J6130" s="15" t="n">
        <x:f>F6130*H6130/1000000</x:f>
        <x:v>0.017484</x:v>
      </x:c>
      <x:c r="K6130" s="15" t="n">
        <x:f>SUM(I6130:J6130)</x:f>
        <x:v>0.11448795</x:v>
      </x:c>
    </x:row>
    <x:row r="6131" ht="23" customHeight="1">
      <x:c r="A6131" s="2" t="str">
        <x:v>REQ-06127</x:v>
      </x:c>
      <x:c r="B6131" s="2" t="n">
        <x:v>8</x:v>
      </x:c>
      <x:c r="C6131" s="2" t="str">
        <x:v>Engineering</x:v>
      </x:c>
      <x:c r="D6131" s="2" t="str">
        <x:v>Balanced</x:v>
      </x:c>
      <x:c r="E6131" s="16" t="n">
        <x:v>92045</x:v>
      </x:c>
      <x:c r="F6131" s="16" t="n">
        <x:v>3018</x:v>
      </x:c>
      <x:c r="G6131" s="15" t="n">
        <x:f>VLOOKUP(D6131,'Pricing'!$A$6:$E$8,5,FALSE)</x:f>
        <x:v>1.2300000000000002</x:v>
      </x:c>
      <x:c r="H6131" s="15" t="n">
        <x:f>VLOOKUP(D6131,'Pricing'!$A$6:$E$8,4,FALSE)</x:f>
        <x:v>6</x:v>
      </x:c>
      <x:c r="I6131" s="15" t="n">
        <x:f>E6131*G6131/1000000</x:f>
        <x:v>0.11321535000000002</x:v>
      </x:c>
      <x:c r="J6131" s="15" t="n">
        <x:f>F6131*H6131/1000000</x:f>
        <x:v>0.018108</x:v>
      </x:c>
      <x:c r="K6131" s="15" t="n">
        <x:f>SUM(I6131:J6131)</x:f>
        <x:v>0.13132335</x:v>
      </x:c>
    </x:row>
    <x:row r="6132" ht="23" customHeight="1">
      <x:c r="A6132" s="2" t="str">
        <x:v>REQ-06128</x:v>
      </x:c>
      <x:c r="B6132" s="2" t="n">
        <x:v>30</x:v>
      </x:c>
      <x:c r="C6132" s="2" t="str">
        <x:v>Growth</x:v>
      </x:c>
      <x:c r="D6132" s="2" t="str">
        <x:v>Swift</x:v>
      </x:c>
      <x:c r="E6132" s="16" t="n">
        <x:v>71026</x:v>
      </x:c>
      <x:c r="F6132" s="16" t="n">
        <x:v>709</x:v>
      </x:c>
      <x:c r="G6132" s="15" t="n">
        <x:f>VLOOKUP(D6132,'Pricing'!$A$6:$E$8,5,FALSE)</x:f>
        <x:v>0.246</x:v>
      </x:c>
      <x:c r="H6132" s="15" t="n">
        <x:f>VLOOKUP(D6132,'Pricing'!$A$6:$E$8,4,FALSE)</x:f>
        <x:v>1.2</x:v>
      </x:c>
      <x:c r="I6132" s="15" t="n">
        <x:f>E6132*G6132/1000000</x:f>
        <x:v>0.017472396</x:v>
      </x:c>
      <x:c r="J6132" s="15" t="n">
        <x:f>F6132*H6132/1000000</x:f>
        <x:v>0.0008508</x:v>
      </x:c>
      <x:c r="K6132" s="15" t="n">
        <x:f>SUM(I6132:J6132)</x:f>
        <x:v>0.018323196</x:v>
      </x:c>
    </x:row>
    <x:row r="6133" ht="23" customHeight="1">
      <x:c r="A6133" s="2" t="str">
        <x:v>REQ-06129</x:v>
      </x:c>
      <x:c r="B6133" s="2" t="n">
        <x:v>4</x:v>
      </x:c>
      <x:c r="C6133" s="2" t="str">
        <x:v>Research</x:v>
      </x:c>
      <x:c r="D6133" s="2" t="str">
        <x:v>Balanced</x:v>
      </x:c>
      <x:c r="E6133" s="16" t="n">
        <x:v>25849</x:v>
      </x:c>
      <x:c r="F6133" s="16" t="n">
        <x:v>479</x:v>
      </x:c>
      <x:c r="G6133" s="15" t="n">
        <x:f>VLOOKUP(D6133,'Pricing'!$A$6:$E$8,5,FALSE)</x:f>
        <x:v>1.2300000000000002</x:v>
      </x:c>
      <x:c r="H6133" s="15" t="n">
        <x:f>VLOOKUP(D6133,'Pricing'!$A$6:$E$8,4,FALSE)</x:f>
        <x:v>6</x:v>
      </x:c>
      <x:c r="I6133" s="15" t="n">
        <x:f>E6133*G6133/1000000</x:f>
        <x:v>0.031794270000000006</x:v>
      </x:c>
      <x:c r="J6133" s="15" t="n">
        <x:f>F6133*H6133/1000000</x:f>
        <x:v>0.002874</x:v>
      </x:c>
      <x:c r="K6133" s="15" t="n">
        <x:f>SUM(I6133:J6133)</x:f>
        <x:v>0.03466827000000001</x:v>
      </x:c>
    </x:row>
    <x:row r="6134" ht="23" customHeight="1">
      <x:c r="A6134" s="2" t="str">
        <x:v>REQ-06130</x:v>
      </x:c>
      <x:c r="B6134" s="2" t="n">
        <x:v>22</x:v>
      </x:c>
      <x:c r="C6134" s="2" t="str">
        <x:v>Support</x:v>
      </x:c>
      <x:c r="D6134" s="2" t="str">
        <x:v>Swift</x:v>
      </x:c>
      <x:c r="E6134" s="16" t="n">
        <x:v>102038</x:v>
      </x:c>
      <x:c r="F6134" s="16" t="n">
        <x:v>805</x:v>
      </x:c>
      <x:c r="G6134" s="15" t="n">
        <x:f>VLOOKUP(D6134,'Pricing'!$A$6:$E$8,5,FALSE)</x:f>
        <x:v>0.246</x:v>
      </x:c>
      <x:c r="H6134" s="15" t="n">
        <x:f>VLOOKUP(D6134,'Pricing'!$A$6:$E$8,4,FALSE)</x:f>
        <x:v>1.2</x:v>
      </x:c>
      <x:c r="I6134" s="15" t="n">
        <x:f>E6134*G6134/1000000</x:f>
        <x:v>0.025101348</x:v>
      </x:c>
      <x:c r="J6134" s="15" t="n">
        <x:f>F6134*H6134/1000000</x:f>
        <x:v>0.000966</x:v>
      </x:c>
      <x:c r="K6134" s="15" t="n">
        <x:f>SUM(I6134:J6134)</x:f>
        <x:v>0.026067348</x:v>
      </x:c>
    </x:row>
    <x:row r="6135" ht="23" customHeight="1">
      <x:c r="A6135" s="2" t="str">
        <x:v>REQ-06131</x:v>
      </x:c>
      <x:c r="B6135" s="2" t="n">
        <x:v>22</x:v>
      </x:c>
      <x:c r="C6135" s="2" t="str">
        <x:v>Research</x:v>
      </x:c>
      <x:c r="D6135" s="2" t="str">
        <x:v>Balanced</x:v>
      </x:c>
      <x:c r="E6135" s="16" t="n">
        <x:v>26690</x:v>
      </x:c>
      <x:c r="F6135" s="16" t="n">
        <x:v>602</x:v>
      </x:c>
      <x:c r="G6135" s="15" t="n">
        <x:f>VLOOKUP(D6135,'Pricing'!$A$6:$E$8,5,FALSE)</x:f>
        <x:v>1.2300000000000002</x:v>
      </x:c>
      <x:c r="H6135" s="15" t="n">
        <x:f>VLOOKUP(D6135,'Pricing'!$A$6:$E$8,4,FALSE)</x:f>
        <x:v>6</x:v>
      </x:c>
      <x:c r="I6135" s="15" t="n">
        <x:f>E6135*G6135/1000000</x:f>
        <x:v>0.0328287</x:v>
      </x:c>
      <x:c r="J6135" s="15" t="n">
        <x:f>F6135*H6135/1000000</x:f>
        <x:v>0.003612</x:v>
      </x:c>
      <x:c r="K6135" s="15" t="n">
        <x:f>SUM(I6135:J6135)</x:f>
        <x:v>0.0364407</x:v>
      </x:c>
    </x:row>
    <x:row r="6136" ht="23" customHeight="1">
      <x:c r="A6136" s="2" t="str">
        <x:v>REQ-06132</x:v>
      </x:c>
      <x:c r="B6136" s="2" t="n">
        <x:v>20</x:v>
      </x:c>
      <x:c r="C6136" s="2" t="str">
        <x:v>Product</x:v>
      </x:c>
      <x:c r="D6136" s="2" t="str">
        <x:v>Swift</x:v>
      </x:c>
      <x:c r="E6136" s="16" t="n">
        <x:v>13419</x:v>
      </x:c>
      <x:c r="F6136" s="16" t="n">
        <x:v>2206</x:v>
      </x:c>
      <x:c r="G6136" s="15" t="n">
        <x:f>VLOOKUP(D6136,'Pricing'!$A$6:$E$8,5,FALSE)</x:f>
        <x:v>0.246</x:v>
      </x:c>
      <x:c r="H6136" s="15" t="n">
        <x:f>VLOOKUP(D6136,'Pricing'!$A$6:$E$8,4,FALSE)</x:f>
        <x:v>1.2</x:v>
      </x:c>
      <x:c r="I6136" s="15" t="n">
        <x:f>E6136*G6136/1000000</x:f>
        <x:v>0.003301074</x:v>
      </x:c>
      <x:c r="J6136" s="15" t="n">
        <x:f>F6136*H6136/1000000</x:f>
        <x:v>0.0026471999999999997</x:v>
      </x:c>
      <x:c r="K6136" s="15" t="n">
        <x:f>SUM(I6136:J6136)</x:f>
        <x:v>0.005948274</x:v>
      </x:c>
    </x:row>
    <x:row r="6137" ht="23" customHeight="1">
      <x:c r="A6137" s="2" t="str">
        <x:v>REQ-06133</x:v>
      </x:c>
      <x:c r="B6137" s="2" t="n">
        <x:v>18</x:v>
      </x:c>
      <x:c r="C6137" s="2" t="str">
        <x:v>Operations</x:v>
      </x:c>
      <x:c r="D6137" s="2" t="str">
        <x:v>Swift</x:v>
      </x:c>
      <x:c r="E6137" s="16" t="n">
        <x:v>60236</x:v>
      </x:c>
      <x:c r="F6137" s="16" t="n">
        <x:v>2663</x:v>
      </x:c>
      <x:c r="G6137" s="15" t="n">
        <x:f>VLOOKUP(D6137,'Pricing'!$A$6:$E$8,5,FALSE)</x:f>
        <x:v>0.246</x:v>
      </x:c>
      <x:c r="H6137" s="15" t="n">
        <x:f>VLOOKUP(D6137,'Pricing'!$A$6:$E$8,4,FALSE)</x:f>
        <x:v>1.2</x:v>
      </x:c>
      <x:c r="I6137" s="15" t="n">
        <x:f>E6137*G6137/1000000</x:f>
        <x:v>0.014818056000000001</x:v>
      </x:c>
      <x:c r="J6137" s="15" t="n">
        <x:f>F6137*H6137/1000000</x:f>
        <x:v>0.0031956</x:v>
      </x:c>
      <x:c r="K6137" s="15" t="n">
        <x:f>SUM(I6137:J6137)</x:f>
        <x:v>0.018013656000000003</x:v>
      </x:c>
    </x:row>
    <x:row r="6138" ht="23" customHeight="1">
      <x:c r="A6138" s="2" t="str">
        <x:v>REQ-06134</x:v>
      </x:c>
      <x:c r="B6138" s="2" t="n">
        <x:v>1</x:v>
      </x:c>
      <x:c r="C6138" s="2" t="str">
        <x:v>Growth</x:v>
      </x:c>
      <x:c r="D6138" s="2" t="str">
        <x:v>Balanced</x:v>
      </x:c>
      <x:c r="E6138" s="16" t="n">
        <x:v>70886</x:v>
      </x:c>
      <x:c r="F6138" s="16" t="n">
        <x:v>1806</x:v>
      </x:c>
      <x:c r="G6138" s="15" t="n">
        <x:f>VLOOKUP(D6138,'Pricing'!$A$6:$E$8,5,FALSE)</x:f>
        <x:v>1.2300000000000002</x:v>
      </x:c>
      <x:c r="H6138" s="15" t="n">
        <x:f>VLOOKUP(D6138,'Pricing'!$A$6:$E$8,4,FALSE)</x:f>
        <x:v>6</x:v>
      </x:c>
      <x:c r="I6138" s="15" t="n">
        <x:f>E6138*G6138/1000000</x:f>
        <x:v>0.08718978000000001</x:v>
      </x:c>
      <x:c r="J6138" s="15" t="n">
        <x:f>F6138*H6138/1000000</x:f>
        <x:v>0.010836</x:v>
      </x:c>
      <x:c r="K6138" s="15" t="n">
        <x:f>SUM(I6138:J6138)</x:f>
        <x:v>0.09802578</x:v>
      </x:c>
    </x:row>
    <x:row r="6139" ht="23" customHeight="1">
      <x:c r="A6139" s="2" t="str">
        <x:v>REQ-06135</x:v>
      </x:c>
      <x:c r="B6139" s="2" t="n">
        <x:v>15</x:v>
      </x:c>
      <x:c r="C6139" s="2" t="str">
        <x:v>Research</x:v>
      </x:c>
      <x:c r="D6139" s="2" t="str">
        <x:v>Swift</x:v>
      </x:c>
      <x:c r="E6139" s="16" t="n">
        <x:v>118363</x:v>
      </x:c>
      <x:c r="F6139" s="16" t="n">
        <x:v>2882</x:v>
      </x:c>
      <x:c r="G6139" s="15" t="n">
        <x:f>VLOOKUP(D6139,'Pricing'!$A$6:$E$8,5,FALSE)</x:f>
        <x:v>0.246</x:v>
      </x:c>
      <x:c r="H6139" s="15" t="n">
        <x:f>VLOOKUP(D6139,'Pricing'!$A$6:$E$8,4,FALSE)</x:f>
        <x:v>1.2</x:v>
      </x:c>
      <x:c r="I6139" s="15" t="n">
        <x:f>E6139*G6139/1000000</x:f>
        <x:v>0.029117298</x:v>
      </x:c>
      <x:c r="J6139" s="15" t="n">
        <x:f>F6139*H6139/1000000</x:f>
        <x:v>0.0034584</x:v>
      </x:c>
      <x:c r="K6139" s="15" t="n">
        <x:f>SUM(I6139:J6139)</x:f>
        <x:v>0.032575698</x:v>
      </x:c>
    </x:row>
    <x:row r="6140" ht="23" customHeight="1">
      <x:c r="A6140" s="2" t="str">
        <x:v>REQ-06136</x:v>
      </x:c>
      <x:c r="B6140" s="2" t="n">
        <x:v>19</x:v>
      </x:c>
      <x:c r="C6140" s="2" t="str">
        <x:v>Growth</x:v>
      </x:c>
      <x:c r="D6140" s="2" t="str">
        <x:v>Balanced</x:v>
      </x:c>
      <x:c r="E6140" s="16" t="n">
        <x:v>75429</x:v>
      </x:c>
      <x:c r="F6140" s="16" t="n">
        <x:v>396</x:v>
      </x:c>
      <x:c r="G6140" s="15" t="n">
        <x:f>VLOOKUP(D6140,'Pricing'!$A$6:$E$8,5,FALSE)</x:f>
        <x:v>1.2300000000000002</x:v>
      </x:c>
      <x:c r="H6140" s="15" t="n">
        <x:f>VLOOKUP(D6140,'Pricing'!$A$6:$E$8,4,FALSE)</x:f>
        <x:v>6</x:v>
      </x:c>
      <x:c r="I6140" s="15" t="n">
        <x:f>E6140*G6140/1000000</x:f>
        <x:v>0.09277767</x:v>
      </x:c>
      <x:c r="J6140" s="15" t="n">
        <x:f>F6140*H6140/1000000</x:f>
        <x:v>0.002376</x:v>
      </x:c>
      <x:c r="K6140" s="15" t="n">
        <x:f>SUM(I6140:J6140)</x:f>
        <x:v>0.09515367000000001</x:v>
      </x:c>
    </x:row>
    <x:row r="6141" ht="23" customHeight="1">
      <x:c r="A6141" s="2" t="str">
        <x:v>REQ-06137</x:v>
      </x:c>
      <x:c r="B6141" s="2" t="n">
        <x:v>3</x:v>
      </x:c>
      <x:c r="C6141" s="2" t="str">
        <x:v>Engineering</x:v>
      </x:c>
      <x:c r="D6141" s="2" t="str">
        <x:v>Swift</x:v>
      </x:c>
      <x:c r="E6141" s="16" t="n">
        <x:v>97387</x:v>
      </x:c>
      <x:c r="F6141" s="16" t="n">
        <x:v>3563</x:v>
      </x:c>
      <x:c r="G6141" s="15" t="n">
        <x:f>VLOOKUP(D6141,'Pricing'!$A$6:$E$8,5,FALSE)</x:f>
        <x:v>0.246</x:v>
      </x:c>
      <x:c r="H6141" s="15" t="n">
        <x:f>VLOOKUP(D6141,'Pricing'!$A$6:$E$8,4,FALSE)</x:f>
        <x:v>1.2</x:v>
      </x:c>
      <x:c r="I6141" s="15" t="n">
        <x:f>E6141*G6141/1000000</x:f>
        <x:v>0.023957202</x:v>
      </x:c>
      <x:c r="J6141" s="15" t="n">
        <x:f>F6141*H6141/1000000</x:f>
        <x:v>0.004275599999999999</x:v>
      </x:c>
      <x:c r="K6141" s="15" t="n">
        <x:f>SUM(I6141:J6141)</x:f>
        <x:v>0.028232802</x:v>
      </x:c>
    </x:row>
    <x:row r="6142" ht="23" customHeight="1">
      <x:c r="A6142" s="2" t="str">
        <x:v>REQ-06138</x:v>
      </x:c>
      <x:c r="B6142" s="2" t="n">
        <x:v>15</x:v>
      </x:c>
      <x:c r="C6142" s="2" t="str">
        <x:v>Support</x:v>
      </x:c>
      <x:c r="D6142" s="2" t="str">
        <x:v>Swift</x:v>
      </x:c>
      <x:c r="E6142" s="16" t="n">
        <x:v>66211</x:v>
      </x:c>
      <x:c r="F6142" s="16" t="n">
        <x:v>3475</x:v>
      </x:c>
      <x:c r="G6142" s="15" t="n">
        <x:f>VLOOKUP(D6142,'Pricing'!$A$6:$E$8,5,FALSE)</x:f>
        <x:v>0.246</x:v>
      </x:c>
      <x:c r="H6142" s="15" t="n">
        <x:f>VLOOKUP(D6142,'Pricing'!$A$6:$E$8,4,FALSE)</x:f>
        <x:v>1.2</x:v>
      </x:c>
      <x:c r="I6142" s="15" t="n">
        <x:f>E6142*G6142/1000000</x:f>
        <x:v>0.016287905999999998</x:v>
      </x:c>
      <x:c r="J6142" s="15" t="n">
        <x:f>F6142*H6142/1000000</x:f>
        <x:v>0.00417</x:v>
      </x:c>
      <x:c r="K6142" s="15" t="n">
        <x:f>SUM(I6142:J6142)</x:f>
        <x:v>0.020457905999999998</x:v>
      </x:c>
    </x:row>
    <x:row r="6143" ht="23" customHeight="1">
      <x:c r="A6143" s="2" t="str">
        <x:v>REQ-06139</x:v>
      </x:c>
      <x:c r="B6143" s="2" t="n">
        <x:v>11</x:v>
      </x:c>
      <x:c r="C6143" s="2" t="str">
        <x:v>Operations</x:v>
      </x:c>
      <x:c r="D6143" s="2" t="str">
        <x:v>Swift</x:v>
      </x:c>
      <x:c r="E6143" s="16" t="n">
        <x:v>35556</x:v>
      </x:c>
      <x:c r="F6143" s="16" t="n">
        <x:v>2789</x:v>
      </x:c>
      <x:c r="G6143" s="15" t="n">
        <x:f>VLOOKUP(D6143,'Pricing'!$A$6:$E$8,5,FALSE)</x:f>
        <x:v>0.246</x:v>
      </x:c>
      <x:c r="H6143" s="15" t="n">
        <x:f>VLOOKUP(D6143,'Pricing'!$A$6:$E$8,4,FALSE)</x:f>
        <x:v>1.2</x:v>
      </x:c>
      <x:c r="I6143" s="15" t="n">
        <x:f>E6143*G6143/1000000</x:f>
        <x:v>0.008746776</x:v>
      </x:c>
      <x:c r="J6143" s="15" t="n">
        <x:f>F6143*H6143/1000000</x:f>
        <x:v>0.0033467999999999996</x:v>
      </x:c>
      <x:c r="K6143" s="15" t="n">
        <x:f>SUM(I6143:J6143)</x:f>
        <x:v>0.012093575999999998</x:v>
      </x:c>
    </x:row>
    <x:row r="6144" ht="23" customHeight="1">
      <x:c r="A6144" s="2" t="str">
        <x:v>REQ-06140</x:v>
      </x:c>
      <x:c r="B6144" s="2" t="n">
        <x:v>13</x:v>
      </x:c>
      <x:c r="C6144" s="2" t="str">
        <x:v>Support</x:v>
      </x:c>
      <x:c r="D6144" s="2" t="str">
        <x:v>Swift</x:v>
      </x:c>
      <x:c r="E6144" s="16" t="n">
        <x:v>79245</x:v>
      </x:c>
      <x:c r="F6144" s="16" t="n">
        <x:v>1141</x:v>
      </x:c>
      <x:c r="G6144" s="15" t="n">
        <x:f>VLOOKUP(D6144,'Pricing'!$A$6:$E$8,5,FALSE)</x:f>
        <x:v>0.246</x:v>
      </x:c>
      <x:c r="H6144" s="15" t="n">
        <x:f>VLOOKUP(D6144,'Pricing'!$A$6:$E$8,4,FALSE)</x:f>
        <x:v>1.2</x:v>
      </x:c>
      <x:c r="I6144" s="15" t="n">
        <x:f>E6144*G6144/1000000</x:f>
        <x:v>0.01949427</x:v>
      </x:c>
      <x:c r="J6144" s="15" t="n">
        <x:f>F6144*H6144/1000000</x:f>
        <x:v>0.0013692</x:v>
      </x:c>
      <x:c r="K6144" s="15" t="n">
        <x:f>SUM(I6144:J6144)</x:f>
        <x:v>0.020863470000000002</x:v>
      </x:c>
    </x:row>
    <x:row r="6145" ht="23" customHeight="1">
      <x:c r="A6145" s="2" t="str">
        <x:v>REQ-06141</x:v>
      </x:c>
      <x:c r="B6145" s="2" t="n">
        <x:v>5</x:v>
      </x:c>
      <x:c r="C6145" s="2" t="str">
        <x:v>Engineering</x:v>
      </x:c>
      <x:c r="D6145" s="2" t="str">
        <x:v>Swift</x:v>
      </x:c>
      <x:c r="E6145" s="16" t="n">
        <x:v>29745</x:v>
      </x:c>
      <x:c r="F6145" s="16" t="n">
        <x:v>659</x:v>
      </x:c>
      <x:c r="G6145" s="15" t="n">
        <x:f>VLOOKUP(D6145,'Pricing'!$A$6:$E$8,5,FALSE)</x:f>
        <x:v>0.246</x:v>
      </x:c>
      <x:c r="H6145" s="15" t="n">
        <x:f>VLOOKUP(D6145,'Pricing'!$A$6:$E$8,4,FALSE)</x:f>
        <x:v>1.2</x:v>
      </x:c>
      <x:c r="I6145" s="15" t="n">
        <x:f>E6145*G6145/1000000</x:f>
        <x:v>0.00731727</x:v>
      </x:c>
      <x:c r="J6145" s="15" t="n">
        <x:f>F6145*H6145/1000000</x:f>
        <x:v>0.0007907999999999999</x:v>
      </x:c>
      <x:c r="K6145" s="15" t="n">
        <x:f>SUM(I6145:J6145)</x:f>
        <x:v>0.00810807</x:v>
      </x:c>
    </x:row>
    <x:row r="6146" ht="23" customHeight="1">
      <x:c r="A6146" s="2" t="str">
        <x:v>REQ-06142</x:v>
      </x:c>
      <x:c r="B6146" s="2" t="n">
        <x:v>15</x:v>
      </x:c>
      <x:c r="C6146" s="2" t="str">
        <x:v>Support</x:v>
      </x:c>
      <x:c r="D6146" s="2" t="str">
        <x:v>Swift</x:v>
      </x:c>
      <x:c r="E6146" s="16" t="n">
        <x:v>80116</x:v>
      </x:c>
      <x:c r="F6146" s="16" t="n">
        <x:v>3394</x:v>
      </x:c>
      <x:c r="G6146" s="15" t="n">
        <x:f>VLOOKUP(D6146,'Pricing'!$A$6:$E$8,5,FALSE)</x:f>
        <x:v>0.246</x:v>
      </x:c>
      <x:c r="H6146" s="15" t="n">
        <x:f>VLOOKUP(D6146,'Pricing'!$A$6:$E$8,4,FALSE)</x:f>
        <x:v>1.2</x:v>
      </x:c>
      <x:c r="I6146" s="15" t="n">
        <x:f>E6146*G6146/1000000</x:f>
        <x:v>0.019708536</x:v>
      </x:c>
      <x:c r="J6146" s="15" t="n">
        <x:f>F6146*H6146/1000000</x:f>
        <x:v>0.0040728</x:v>
      </x:c>
      <x:c r="K6146" s="15" t="n">
        <x:f>SUM(I6146:J6146)</x:f>
        <x:v>0.023781336</x:v>
      </x:c>
    </x:row>
    <x:row r="6147" ht="23" customHeight="1">
      <x:c r="A6147" s="2" t="str">
        <x:v>REQ-06143</x:v>
      </x:c>
      <x:c r="B6147" s="2" t="n">
        <x:v>24</x:v>
      </x:c>
      <x:c r="C6147" s="2" t="str">
        <x:v>Engineering</x:v>
      </x:c>
      <x:c r="D6147" s="2" t="str">
        <x:v>Balanced</x:v>
      </x:c>
      <x:c r="E6147" s="16" t="n">
        <x:v>26803</x:v>
      </x:c>
      <x:c r="F6147" s="16" t="n">
        <x:v>2863</x:v>
      </x:c>
      <x:c r="G6147" s="15" t="n">
        <x:f>VLOOKUP(D6147,'Pricing'!$A$6:$E$8,5,FALSE)</x:f>
        <x:v>1.2300000000000002</x:v>
      </x:c>
      <x:c r="H6147" s="15" t="n">
        <x:f>VLOOKUP(D6147,'Pricing'!$A$6:$E$8,4,FALSE)</x:f>
        <x:v>6</x:v>
      </x:c>
      <x:c r="I6147" s="15" t="n">
        <x:f>E6147*G6147/1000000</x:f>
        <x:v>0.03296769</x:v>
      </x:c>
      <x:c r="J6147" s="15" t="n">
        <x:f>F6147*H6147/1000000</x:f>
        <x:v>0.017178</x:v>
      </x:c>
      <x:c r="K6147" s="15" t="n">
        <x:f>SUM(I6147:J6147)</x:f>
        <x:v>0.05014569</x:v>
      </x:c>
    </x:row>
    <x:row r="6148" ht="23" customHeight="1">
      <x:c r="A6148" s="2" t="str">
        <x:v>REQ-06144</x:v>
      </x:c>
      <x:c r="B6148" s="2" t="n">
        <x:v>16</x:v>
      </x:c>
      <x:c r="C6148" s="2" t="str">
        <x:v>Support</x:v>
      </x:c>
      <x:c r="D6148" s="2" t="str">
        <x:v>Swift</x:v>
      </x:c>
      <x:c r="E6148" s="16" t="n">
        <x:v>30433</x:v>
      </x:c>
      <x:c r="F6148" s="16" t="n">
        <x:v>2659</x:v>
      </x:c>
      <x:c r="G6148" s="15" t="n">
        <x:f>VLOOKUP(D6148,'Pricing'!$A$6:$E$8,5,FALSE)</x:f>
        <x:v>0.246</x:v>
      </x:c>
      <x:c r="H6148" s="15" t="n">
        <x:f>VLOOKUP(D6148,'Pricing'!$A$6:$E$8,4,FALSE)</x:f>
        <x:v>1.2</x:v>
      </x:c>
      <x:c r="I6148" s="15" t="n">
        <x:f>E6148*G6148/1000000</x:f>
        <x:v>0.007486518</x:v>
      </x:c>
      <x:c r="J6148" s="15" t="n">
        <x:f>F6148*H6148/1000000</x:f>
        <x:v>0.0031907999999999997</x:v>
      </x:c>
      <x:c r="K6148" s="15" t="n">
        <x:f>SUM(I6148:J6148)</x:f>
        <x:v>0.010677318</x:v>
      </x:c>
    </x:row>
    <x:row r="6149" ht="23" customHeight="1">
      <x:c r="A6149" s="2" t="str">
        <x:v>REQ-06145</x:v>
      </x:c>
      <x:c r="B6149" s="2" t="n">
        <x:v>23</x:v>
      </x:c>
      <x:c r="C6149" s="2" t="str">
        <x:v>Operations</x:v>
      </x:c>
      <x:c r="D6149" s="2" t="str">
        <x:v>Balanced</x:v>
      </x:c>
      <x:c r="E6149" s="16" t="n">
        <x:v>110563</x:v>
      </x:c>
      <x:c r="F6149" s="16" t="n">
        <x:v>2536</x:v>
      </x:c>
      <x:c r="G6149" s="15" t="n">
        <x:f>VLOOKUP(D6149,'Pricing'!$A$6:$E$8,5,FALSE)</x:f>
        <x:v>1.2300000000000002</x:v>
      </x:c>
      <x:c r="H6149" s="15" t="n">
        <x:f>VLOOKUP(D6149,'Pricing'!$A$6:$E$8,4,FALSE)</x:f>
        <x:v>6</x:v>
      </x:c>
      <x:c r="I6149" s="15" t="n">
        <x:f>E6149*G6149/1000000</x:f>
        <x:v>0.13599249000000002</x:v>
      </x:c>
      <x:c r="J6149" s="15" t="n">
        <x:f>F6149*H6149/1000000</x:f>
        <x:v>0.015216</x:v>
      </x:c>
      <x:c r="K6149" s="15" t="n">
        <x:f>SUM(I6149:J6149)</x:f>
        <x:v>0.15120849000000003</x:v>
      </x:c>
    </x:row>
    <x:row r="6150" ht="23" customHeight="1">
      <x:c r="A6150" s="2" t="str">
        <x:v>REQ-06146</x:v>
      </x:c>
      <x:c r="B6150" s="2" t="n">
        <x:v>22</x:v>
      </x:c>
      <x:c r="C6150" s="2" t="str">
        <x:v>Support</x:v>
      </x:c>
      <x:c r="D6150" s="2" t="str">
        <x:v>Reasoning</x:v>
      </x:c>
      <x:c r="E6150" s="16" t="n">
        <x:v>39267</x:v>
      </x:c>
      <x:c r="F6150" s="16" t="n">
        <x:v>2195</x:v>
      </x:c>
      <x:c r="G6150" s="15" t="n">
        <x:f>VLOOKUP(D6150,'Pricing'!$A$6:$E$8,5,FALSE)</x:f>
        <x:v>4.920000000000001</x:v>
      </x:c>
      <x:c r="H6150" s="15" t="n">
        <x:f>VLOOKUP(D6150,'Pricing'!$A$6:$E$8,4,FALSE)</x:f>
        <x:v>24</x:v>
      </x:c>
      <x:c r="I6150" s="15" t="n">
        <x:f>E6150*G6150/1000000</x:f>
        <x:v>0.19319364000000006</x:v>
      </x:c>
      <x:c r="J6150" s="15" t="n">
        <x:f>F6150*H6150/1000000</x:f>
        <x:v>0.05268</x:v>
      </x:c>
      <x:c r="K6150" s="15" t="n">
        <x:f>SUM(I6150:J6150)</x:f>
        <x:v>0.24587364000000006</x:v>
      </x:c>
    </x:row>
    <x:row r="6151" ht="23" customHeight="1">
      <x:c r="A6151" s="2" t="str">
        <x:v>REQ-06147</x:v>
      </x:c>
      <x:c r="B6151" s="2" t="n">
        <x:v>3</x:v>
      </x:c>
      <x:c r="C6151" s="2" t="str">
        <x:v>Research</x:v>
      </x:c>
      <x:c r="D6151" s="2" t="str">
        <x:v>Swift</x:v>
      </x:c>
      <x:c r="E6151" s="16" t="n">
        <x:v>78270</x:v>
      </x:c>
      <x:c r="F6151" s="16" t="n">
        <x:v>1199</x:v>
      </x:c>
      <x:c r="G6151" s="15" t="n">
        <x:f>VLOOKUP(D6151,'Pricing'!$A$6:$E$8,5,FALSE)</x:f>
        <x:v>0.246</x:v>
      </x:c>
      <x:c r="H6151" s="15" t="n">
        <x:f>VLOOKUP(D6151,'Pricing'!$A$6:$E$8,4,FALSE)</x:f>
        <x:v>1.2</x:v>
      </x:c>
      <x:c r="I6151" s="15" t="n">
        <x:f>E6151*G6151/1000000</x:f>
        <x:v>0.019254419999999998</x:v>
      </x:c>
      <x:c r="J6151" s="15" t="n">
        <x:f>F6151*H6151/1000000</x:f>
        <x:v>0.0014388</x:v>
      </x:c>
      <x:c r="K6151" s="15" t="n">
        <x:f>SUM(I6151:J6151)</x:f>
        <x:v>0.02069322</x:v>
      </x:c>
    </x:row>
    <x:row r="6152" ht="23" customHeight="1">
      <x:c r="A6152" s="2" t="str">
        <x:v>REQ-06148</x:v>
      </x:c>
      <x:c r="B6152" s="2" t="n">
        <x:v>2</x:v>
      </x:c>
      <x:c r="C6152" s="2" t="str">
        <x:v>Growth</x:v>
      </x:c>
      <x:c r="D6152" s="2" t="str">
        <x:v>Swift</x:v>
      </x:c>
      <x:c r="E6152" s="16" t="n">
        <x:v>90653</x:v>
      </x:c>
      <x:c r="F6152" s="16" t="n">
        <x:v>699</x:v>
      </x:c>
      <x:c r="G6152" s="15" t="n">
        <x:f>VLOOKUP(D6152,'Pricing'!$A$6:$E$8,5,FALSE)</x:f>
        <x:v>0.246</x:v>
      </x:c>
      <x:c r="H6152" s="15" t="n">
        <x:f>VLOOKUP(D6152,'Pricing'!$A$6:$E$8,4,FALSE)</x:f>
        <x:v>1.2</x:v>
      </x:c>
      <x:c r="I6152" s="15" t="n">
        <x:f>E6152*G6152/1000000</x:f>
        <x:v>0.022300637999999998</x:v>
      </x:c>
      <x:c r="J6152" s="15" t="n">
        <x:f>F6152*H6152/1000000</x:f>
        <x:v>0.0008388</x:v>
      </x:c>
      <x:c r="K6152" s="15" t="n">
        <x:f>SUM(I6152:J6152)</x:f>
        <x:v>0.023139438</x:v>
      </x:c>
    </x:row>
    <x:row r="6153" ht="23" customHeight="1">
      <x:c r="A6153" s="2" t="str">
        <x:v>REQ-06149</x:v>
      </x:c>
      <x:c r="B6153" s="2" t="n">
        <x:v>29</x:v>
      </x:c>
      <x:c r="C6153" s="2" t="str">
        <x:v>Operations</x:v>
      </x:c>
      <x:c r="D6153" s="2" t="str">
        <x:v>Swift</x:v>
      </x:c>
      <x:c r="E6153" s="16" t="n">
        <x:v>32787</x:v>
      </x:c>
      <x:c r="F6153" s="16" t="n">
        <x:v>3334</x:v>
      </x:c>
      <x:c r="G6153" s="15" t="n">
        <x:f>VLOOKUP(D6153,'Pricing'!$A$6:$E$8,5,FALSE)</x:f>
        <x:v>0.246</x:v>
      </x:c>
      <x:c r="H6153" s="15" t="n">
        <x:f>VLOOKUP(D6153,'Pricing'!$A$6:$E$8,4,FALSE)</x:f>
        <x:v>1.2</x:v>
      </x:c>
      <x:c r="I6153" s="15" t="n">
        <x:f>E6153*G6153/1000000</x:f>
        <x:v>0.008065602</x:v>
      </x:c>
      <x:c r="J6153" s="15" t="n">
        <x:f>F6153*H6153/1000000</x:f>
        <x:v>0.0040008</x:v>
      </x:c>
      <x:c r="K6153" s="15" t="n">
        <x:f>SUM(I6153:J6153)</x:f>
        <x:v>0.012066402</x:v>
      </x:c>
    </x:row>
    <x:row r="6154" ht="23" customHeight="1">
      <x:c r="A6154" s="2" t="str">
        <x:v>REQ-06150</x:v>
      </x:c>
      <x:c r="B6154" s="2" t="n">
        <x:v>26</x:v>
      </x:c>
      <x:c r="C6154" s="2" t="str">
        <x:v>Support</x:v>
      </x:c>
      <x:c r="D6154" s="2" t="str">
        <x:v>Reasoning</x:v>
      </x:c>
      <x:c r="E6154" s="16" t="n">
        <x:v>101311</x:v>
      </x:c>
      <x:c r="F6154" s="16" t="n">
        <x:v>598</x:v>
      </x:c>
      <x:c r="G6154" s="15" t="n">
        <x:f>VLOOKUP(D6154,'Pricing'!$A$6:$E$8,5,FALSE)</x:f>
        <x:v>4.920000000000001</x:v>
      </x:c>
      <x:c r="H6154" s="15" t="n">
        <x:f>VLOOKUP(D6154,'Pricing'!$A$6:$E$8,4,FALSE)</x:f>
        <x:v>24</x:v>
      </x:c>
      <x:c r="I6154" s="15" t="n">
        <x:f>E6154*G6154/1000000</x:f>
        <x:v>0.4984501200000001</x:v>
      </x:c>
      <x:c r="J6154" s="15" t="n">
        <x:f>F6154*H6154/1000000</x:f>
        <x:v>0.014352</x:v>
      </x:c>
      <x:c r="K6154" s="15" t="n">
        <x:f>SUM(I6154:J6154)</x:f>
        <x:v>0.5128021200000001</x:v>
      </x:c>
    </x:row>
    <x:row r="6155" ht="23" customHeight="1">
      <x:c r="A6155" s="2" t="str">
        <x:v>REQ-06151</x:v>
      </x:c>
      <x:c r="B6155" s="2" t="n">
        <x:v>3</x:v>
      </x:c>
      <x:c r="C6155" s="2" t="str">
        <x:v>Operations</x:v>
      </x:c>
      <x:c r="D6155" s="2" t="str">
        <x:v>Swift</x:v>
      </x:c>
      <x:c r="E6155" s="16" t="n">
        <x:v>110606</x:v>
      </x:c>
      <x:c r="F6155" s="16" t="n">
        <x:v>1433</x:v>
      </x:c>
      <x:c r="G6155" s="15" t="n">
        <x:f>VLOOKUP(D6155,'Pricing'!$A$6:$E$8,5,FALSE)</x:f>
        <x:v>0.246</x:v>
      </x:c>
      <x:c r="H6155" s="15" t="n">
        <x:f>VLOOKUP(D6155,'Pricing'!$A$6:$E$8,4,FALSE)</x:f>
        <x:v>1.2</x:v>
      </x:c>
      <x:c r="I6155" s="15" t="n">
        <x:f>E6155*G6155/1000000</x:f>
        <x:v>0.027209076000000002</x:v>
      </x:c>
      <x:c r="J6155" s="15" t="n">
        <x:f>F6155*H6155/1000000</x:f>
        <x:v>0.0017196</x:v>
      </x:c>
      <x:c r="K6155" s="15" t="n">
        <x:f>SUM(I6155:J6155)</x:f>
        <x:v>0.028928676</x:v>
      </x:c>
    </x:row>
    <x:row r="6156" ht="23" customHeight="1">
      <x:c r="A6156" s="2" t="str">
        <x:v>REQ-06152</x:v>
      </x:c>
      <x:c r="B6156" s="2" t="n">
        <x:v>9</x:v>
      </x:c>
      <x:c r="C6156" s="2" t="str">
        <x:v>Support</x:v>
      </x:c>
      <x:c r="D6156" s="2" t="str">
        <x:v>Balanced</x:v>
      </x:c>
      <x:c r="E6156" s="16" t="n">
        <x:v>91342</x:v>
      </x:c>
      <x:c r="F6156" s="16" t="n">
        <x:v>3520</x:v>
      </x:c>
      <x:c r="G6156" s="15" t="n">
        <x:f>VLOOKUP(D6156,'Pricing'!$A$6:$E$8,5,FALSE)</x:f>
        <x:v>1.2300000000000002</x:v>
      </x:c>
      <x:c r="H6156" s="15" t="n">
        <x:f>VLOOKUP(D6156,'Pricing'!$A$6:$E$8,4,FALSE)</x:f>
        <x:v>6</x:v>
      </x:c>
      <x:c r="I6156" s="15" t="n">
        <x:f>E6156*G6156/1000000</x:f>
        <x:v>0.11235066000000002</x:v>
      </x:c>
      <x:c r="J6156" s="15" t="n">
        <x:f>F6156*H6156/1000000</x:f>
        <x:v>0.02112</x:v>
      </x:c>
      <x:c r="K6156" s="15" t="n">
        <x:f>SUM(I6156:J6156)</x:f>
        <x:v>0.13347066000000002</x:v>
      </x:c>
    </x:row>
    <x:row r="6157" ht="23" customHeight="1">
      <x:c r="A6157" s="2" t="str">
        <x:v>REQ-06153</x:v>
      </x:c>
      <x:c r="B6157" s="2" t="n">
        <x:v>12</x:v>
      </x:c>
      <x:c r="C6157" s="2" t="str">
        <x:v>Engineering</x:v>
      </x:c>
      <x:c r="D6157" s="2" t="str">
        <x:v>Balanced</x:v>
      </x:c>
      <x:c r="E6157" s="16" t="n">
        <x:v>52502</x:v>
      </x:c>
      <x:c r="F6157" s="16" t="n">
        <x:v>658</x:v>
      </x:c>
      <x:c r="G6157" s="15" t="n">
        <x:f>VLOOKUP(D6157,'Pricing'!$A$6:$E$8,5,FALSE)</x:f>
        <x:v>1.2300000000000002</x:v>
      </x:c>
      <x:c r="H6157" s="15" t="n">
        <x:f>VLOOKUP(D6157,'Pricing'!$A$6:$E$8,4,FALSE)</x:f>
        <x:v>6</x:v>
      </x:c>
      <x:c r="I6157" s="15" t="n">
        <x:f>E6157*G6157/1000000</x:f>
        <x:v>0.06457746000000002</x:v>
      </x:c>
      <x:c r="J6157" s="15" t="n">
        <x:f>F6157*H6157/1000000</x:f>
        <x:v>0.003948</x:v>
      </x:c>
      <x:c r="K6157" s="15" t="n">
        <x:f>SUM(I6157:J6157)</x:f>
        <x:v>0.06852546000000001</x:v>
      </x:c>
    </x:row>
    <x:row r="6158" ht="23" customHeight="1">
      <x:c r="A6158" s="2" t="str">
        <x:v>REQ-06154</x:v>
      </x:c>
      <x:c r="B6158" s="2" t="n">
        <x:v>27</x:v>
      </x:c>
      <x:c r="C6158" s="2" t="str">
        <x:v>Growth</x:v>
      </x:c>
      <x:c r="D6158" s="2" t="str">
        <x:v>Swift</x:v>
      </x:c>
      <x:c r="E6158" s="16" t="n">
        <x:v>108490</x:v>
      </x:c>
      <x:c r="F6158" s="16" t="n">
        <x:v>796</x:v>
      </x:c>
      <x:c r="G6158" s="15" t="n">
        <x:f>VLOOKUP(D6158,'Pricing'!$A$6:$E$8,5,FALSE)</x:f>
        <x:v>0.246</x:v>
      </x:c>
      <x:c r="H6158" s="15" t="n">
        <x:f>VLOOKUP(D6158,'Pricing'!$A$6:$E$8,4,FALSE)</x:f>
        <x:v>1.2</x:v>
      </x:c>
      <x:c r="I6158" s="15" t="n">
        <x:f>E6158*G6158/1000000</x:f>
        <x:v>0.02668854</x:v>
      </x:c>
      <x:c r="J6158" s="15" t="n">
        <x:f>F6158*H6158/1000000</x:f>
        <x:v>0.0009551999999999999</x:v>
      </x:c>
      <x:c r="K6158" s="15" t="n">
        <x:f>SUM(I6158:J6158)</x:f>
        <x:v>0.02764374</x:v>
      </x:c>
    </x:row>
    <x:row r="6159" ht="23" customHeight="1">
      <x:c r="A6159" s="2" t="str">
        <x:v>REQ-06155</x:v>
      </x:c>
      <x:c r="B6159" s="2" t="n">
        <x:v>26</x:v>
      </x:c>
      <x:c r="C6159" s="2" t="str">
        <x:v>Research</x:v>
      </x:c>
      <x:c r="D6159" s="2" t="str">
        <x:v>Balanced</x:v>
      </x:c>
      <x:c r="E6159" s="16" t="n">
        <x:v>16817</x:v>
      </x:c>
      <x:c r="F6159" s="16" t="n">
        <x:v>3386</x:v>
      </x:c>
      <x:c r="G6159" s="15" t="n">
        <x:f>VLOOKUP(D6159,'Pricing'!$A$6:$E$8,5,FALSE)</x:f>
        <x:v>1.2300000000000002</x:v>
      </x:c>
      <x:c r="H6159" s="15" t="n">
        <x:f>VLOOKUP(D6159,'Pricing'!$A$6:$E$8,4,FALSE)</x:f>
        <x:v>6</x:v>
      </x:c>
      <x:c r="I6159" s="15" t="n">
        <x:f>E6159*G6159/1000000</x:f>
        <x:v>0.020684910000000004</x:v>
      </x:c>
      <x:c r="J6159" s="15" t="n">
        <x:f>F6159*H6159/1000000</x:f>
        <x:v>0.020316</x:v>
      </x:c>
      <x:c r="K6159" s="15" t="n">
        <x:f>SUM(I6159:J6159)</x:f>
        <x:v>0.04100091</x:v>
      </x:c>
    </x:row>
    <x:row r="6160" ht="23" customHeight="1">
      <x:c r="A6160" s="2" t="str">
        <x:v>REQ-06156</x:v>
      </x:c>
      <x:c r="B6160" s="2" t="n">
        <x:v>1</x:v>
      </x:c>
      <x:c r="C6160" s="2" t="str">
        <x:v>Support</x:v>
      </x:c>
      <x:c r="D6160" s="2" t="str">
        <x:v>Balanced</x:v>
      </x:c>
      <x:c r="E6160" s="16" t="n">
        <x:v>62814</x:v>
      </x:c>
      <x:c r="F6160" s="16" t="n">
        <x:v>2559</x:v>
      </x:c>
      <x:c r="G6160" s="15" t="n">
        <x:f>VLOOKUP(D6160,'Pricing'!$A$6:$E$8,5,FALSE)</x:f>
        <x:v>1.2300000000000002</x:v>
      </x:c>
      <x:c r="H6160" s="15" t="n">
        <x:f>VLOOKUP(D6160,'Pricing'!$A$6:$E$8,4,FALSE)</x:f>
        <x:v>6</x:v>
      </x:c>
      <x:c r="I6160" s="15" t="n">
        <x:f>E6160*G6160/1000000</x:f>
        <x:v>0.07726122000000002</x:v>
      </x:c>
      <x:c r="J6160" s="15" t="n">
        <x:f>F6160*H6160/1000000</x:f>
        <x:v>0.015354</x:v>
      </x:c>
      <x:c r="K6160" s="15" t="n">
        <x:f>SUM(I6160:J6160)</x:f>
        <x:v>0.09261522000000003</x:v>
      </x:c>
    </x:row>
    <x:row r="6161" ht="23" customHeight="1">
      <x:c r="A6161" s="2" t="str">
        <x:v>REQ-06157</x:v>
      </x:c>
      <x:c r="B6161" s="2" t="n">
        <x:v>18</x:v>
      </x:c>
      <x:c r="C6161" s="2" t="str">
        <x:v>Operations</x:v>
      </x:c>
      <x:c r="D6161" s="2" t="str">
        <x:v>Balanced</x:v>
      </x:c>
      <x:c r="E6161" s="16" t="n">
        <x:v>68997</x:v>
      </x:c>
      <x:c r="F6161" s="16" t="n">
        <x:v>2153</x:v>
      </x:c>
      <x:c r="G6161" s="15" t="n">
        <x:f>VLOOKUP(D6161,'Pricing'!$A$6:$E$8,5,FALSE)</x:f>
        <x:v>1.2300000000000002</x:v>
      </x:c>
      <x:c r="H6161" s="15" t="n">
        <x:f>VLOOKUP(D6161,'Pricing'!$A$6:$E$8,4,FALSE)</x:f>
        <x:v>6</x:v>
      </x:c>
      <x:c r="I6161" s="15" t="n">
        <x:f>E6161*G6161/1000000</x:f>
        <x:v>0.08486631000000001</x:v>
      </x:c>
      <x:c r="J6161" s="15" t="n">
        <x:f>F6161*H6161/1000000</x:f>
        <x:v>0.012918</x:v>
      </x:c>
      <x:c r="K6161" s="15" t="n">
        <x:f>SUM(I6161:J6161)</x:f>
        <x:v>0.09778431000000001</x:v>
      </x:c>
    </x:row>
    <x:row r="6162" ht="23" customHeight="1">
      <x:c r="A6162" s="2" t="str">
        <x:v>REQ-06158</x:v>
      </x:c>
      <x:c r="B6162" s="2" t="n">
        <x:v>15</x:v>
      </x:c>
      <x:c r="C6162" s="2" t="str">
        <x:v>Growth</x:v>
      </x:c>
      <x:c r="D6162" s="2" t="str">
        <x:v>Balanced</x:v>
      </x:c>
      <x:c r="E6162" s="16" t="n">
        <x:v>28796</x:v>
      </x:c>
      <x:c r="F6162" s="16" t="n">
        <x:v>738</x:v>
      </x:c>
      <x:c r="G6162" s="15" t="n">
        <x:f>VLOOKUP(D6162,'Pricing'!$A$6:$E$8,5,FALSE)</x:f>
        <x:v>1.2300000000000002</x:v>
      </x:c>
      <x:c r="H6162" s="15" t="n">
        <x:f>VLOOKUP(D6162,'Pricing'!$A$6:$E$8,4,FALSE)</x:f>
        <x:v>6</x:v>
      </x:c>
      <x:c r="I6162" s="15" t="n">
        <x:f>E6162*G6162/1000000</x:f>
        <x:v>0.035419080000000006</x:v>
      </x:c>
      <x:c r="J6162" s="15" t="n">
        <x:f>F6162*H6162/1000000</x:f>
        <x:v>0.004428</x:v>
      </x:c>
      <x:c r="K6162" s="15" t="n">
        <x:f>SUM(I6162:J6162)</x:f>
        <x:v>0.03984708000000001</x:v>
      </x:c>
    </x:row>
    <x:row r="6163" ht="23" customHeight="1">
      <x:c r="A6163" s="2" t="str">
        <x:v>REQ-06159</x:v>
      </x:c>
      <x:c r="B6163" s="2" t="n">
        <x:v>13</x:v>
      </x:c>
      <x:c r="C6163" s="2" t="str">
        <x:v>Research</x:v>
      </x:c>
      <x:c r="D6163" s="2" t="str">
        <x:v>Balanced</x:v>
      </x:c>
      <x:c r="E6163" s="16" t="n">
        <x:v>109115</x:v>
      </x:c>
      <x:c r="F6163" s="16" t="n">
        <x:v>2468</x:v>
      </x:c>
      <x:c r="G6163" s="15" t="n">
        <x:f>VLOOKUP(D6163,'Pricing'!$A$6:$E$8,5,FALSE)</x:f>
        <x:v>1.2300000000000002</x:v>
      </x:c>
      <x:c r="H6163" s="15" t="n">
        <x:f>VLOOKUP(D6163,'Pricing'!$A$6:$E$8,4,FALSE)</x:f>
        <x:v>6</x:v>
      </x:c>
      <x:c r="I6163" s="15" t="n">
        <x:f>E6163*G6163/1000000</x:f>
        <x:v>0.13421145</x:v>
      </x:c>
      <x:c r="J6163" s="15" t="n">
        <x:f>F6163*H6163/1000000</x:f>
        <x:v>0.014808</x:v>
      </x:c>
      <x:c r="K6163" s="15" t="n">
        <x:f>SUM(I6163:J6163)</x:f>
        <x:v>0.14901945</x:v>
      </x:c>
    </x:row>
    <x:row r="6164" ht="23" customHeight="1">
      <x:c r="A6164" s="2" t="str">
        <x:v>REQ-06160</x:v>
      </x:c>
      <x:c r="B6164" s="2" t="n">
        <x:v>22</x:v>
      </x:c>
      <x:c r="C6164" s="2" t="str">
        <x:v>Growth</x:v>
      </x:c>
      <x:c r="D6164" s="2" t="str">
        <x:v>Balanced</x:v>
      </x:c>
      <x:c r="E6164" s="16" t="n">
        <x:v>21436</x:v>
      </x:c>
      <x:c r="F6164" s="16" t="n">
        <x:v>1275</x:v>
      </x:c>
      <x:c r="G6164" s="15" t="n">
        <x:f>VLOOKUP(D6164,'Pricing'!$A$6:$E$8,5,FALSE)</x:f>
        <x:v>1.2300000000000002</x:v>
      </x:c>
      <x:c r="H6164" s="15" t="n">
        <x:f>VLOOKUP(D6164,'Pricing'!$A$6:$E$8,4,FALSE)</x:f>
        <x:v>6</x:v>
      </x:c>
      <x:c r="I6164" s="15" t="n">
        <x:f>E6164*G6164/1000000</x:f>
        <x:v>0.026366280000000006</x:v>
      </x:c>
      <x:c r="J6164" s="15" t="n">
        <x:f>F6164*H6164/1000000</x:f>
        <x:v>0.00765</x:v>
      </x:c>
      <x:c r="K6164" s="15" t="n">
        <x:f>SUM(I6164:J6164)</x:f>
        <x:v>0.03401628</x:v>
      </x:c>
    </x:row>
    <x:row r="6165" ht="23" customHeight="1">
      <x:c r="A6165" s="2" t="str">
        <x:v>REQ-06161</x:v>
      </x:c>
      <x:c r="B6165" s="2" t="n">
        <x:v>29</x:v>
      </x:c>
      <x:c r="C6165" s="2" t="str">
        <x:v>Engineering</x:v>
      </x:c>
      <x:c r="D6165" s="2" t="str">
        <x:v>Swift</x:v>
      </x:c>
      <x:c r="E6165" s="16" t="n">
        <x:v>75028</x:v>
      </x:c>
      <x:c r="F6165" s="16" t="n">
        <x:v>1772</x:v>
      </x:c>
      <x:c r="G6165" s="15" t="n">
        <x:f>VLOOKUP(D6165,'Pricing'!$A$6:$E$8,5,FALSE)</x:f>
        <x:v>0.246</x:v>
      </x:c>
      <x:c r="H6165" s="15" t="n">
        <x:f>VLOOKUP(D6165,'Pricing'!$A$6:$E$8,4,FALSE)</x:f>
        <x:v>1.2</x:v>
      </x:c>
      <x:c r="I6165" s="15" t="n">
        <x:f>E6165*G6165/1000000</x:f>
        <x:v>0.018456887999999998</x:v>
      </x:c>
      <x:c r="J6165" s="15" t="n">
        <x:f>F6165*H6165/1000000</x:f>
        <x:v>0.0021264</x:v>
      </x:c>
      <x:c r="K6165" s="15" t="n">
        <x:f>SUM(I6165:J6165)</x:f>
        <x:v>0.020583287999999998</x:v>
      </x:c>
    </x:row>
    <x:row r="6166" ht="23" customHeight="1">
      <x:c r="A6166" s="2" t="str">
        <x:v>REQ-06162</x:v>
      </x:c>
      <x:c r="B6166" s="2" t="n">
        <x:v>3</x:v>
      </x:c>
      <x:c r="C6166" s="2" t="str">
        <x:v>Product</x:v>
      </x:c>
      <x:c r="D6166" s="2" t="str">
        <x:v>Balanced</x:v>
      </x:c>
      <x:c r="E6166" s="16" t="n">
        <x:v>64548</x:v>
      </x:c>
      <x:c r="F6166" s="16" t="n">
        <x:v>2743</x:v>
      </x:c>
      <x:c r="G6166" s="15" t="n">
        <x:f>VLOOKUP(D6166,'Pricing'!$A$6:$E$8,5,FALSE)</x:f>
        <x:v>1.2300000000000002</x:v>
      </x:c>
      <x:c r="H6166" s="15" t="n">
        <x:f>VLOOKUP(D6166,'Pricing'!$A$6:$E$8,4,FALSE)</x:f>
        <x:v>6</x:v>
      </x:c>
      <x:c r="I6166" s="15" t="n">
        <x:f>E6166*G6166/1000000</x:f>
        <x:v>0.07939404000000001</x:v>
      </x:c>
      <x:c r="J6166" s="15" t="n">
        <x:f>F6166*H6166/1000000</x:f>
        <x:v>0.016458</x:v>
      </x:c>
      <x:c r="K6166" s="15" t="n">
        <x:f>SUM(I6166:J6166)</x:f>
        <x:v>0.09585204000000001</x:v>
      </x:c>
    </x:row>
    <x:row r="6167" ht="23" customHeight="1">
      <x:c r="A6167" s="2" t="str">
        <x:v>REQ-06163</x:v>
      </x:c>
      <x:c r="B6167" s="2" t="n">
        <x:v>9</x:v>
      </x:c>
      <x:c r="C6167" s="2" t="str">
        <x:v>Operations</x:v>
      </x:c>
      <x:c r="D6167" s="2" t="str">
        <x:v>Swift</x:v>
      </x:c>
      <x:c r="E6167" s="16" t="n">
        <x:v>72987</x:v>
      </x:c>
      <x:c r="F6167" s="16" t="n">
        <x:v>3013</x:v>
      </x:c>
      <x:c r="G6167" s="15" t="n">
        <x:f>VLOOKUP(D6167,'Pricing'!$A$6:$E$8,5,FALSE)</x:f>
        <x:v>0.246</x:v>
      </x:c>
      <x:c r="H6167" s="15" t="n">
        <x:f>VLOOKUP(D6167,'Pricing'!$A$6:$E$8,4,FALSE)</x:f>
        <x:v>1.2</x:v>
      </x:c>
      <x:c r="I6167" s="15" t="n">
        <x:f>E6167*G6167/1000000</x:f>
        <x:v>0.017954802</x:v>
      </x:c>
      <x:c r="J6167" s="15" t="n">
        <x:f>F6167*H6167/1000000</x:f>
        <x:v>0.0036156</x:v>
      </x:c>
      <x:c r="K6167" s="15" t="n">
        <x:f>SUM(I6167:J6167)</x:f>
        <x:v>0.021570402</x:v>
      </x:c>
    </x:row>
    <x:row r="6168" ht="23" customHeight="1">
      <x:c r="A6168" s="2" t="str">
        <x:v>REQ-06164</x:v>
      </x:c>
      <x:c r="B6168" s="2" t="n">
        <x:v>21</x:v>
      </x:c>
      <x:c r="C6168" s="2" t="str">
        <x:v>Support</x:v>
      </x:c>
      <x:c r="D6168" s="2" t="str">
        <x:v>Balanced</x:v>
      </x:c>
      <x:c r="E6168" s="16" t="n">
        <x:v>118568</x:v>
      </x:c>
      <x:c r="F6168" s="16" t="n">
        <x:v>754</x:v>
      </x:c>
      <x:c r="G6168" s="15" t="n">
        <x:f>VLOOKUP(D6168,'Pricing'!$A$6:$E$8,5,FALSE)</x:f>
        <x:v>1.2300000000000002</x:v>
      </x:c>
      <x:c r="H6168" s="15" t="n">
        <x:f>VLOOKUP(D6168,'Pricing'!$A$6:$E$8,4,FALSE)</x:f>
        <x:v>6</x:v>
      </x:c>
      <x:c r="I6168" s="15" t="n">
        <x:f>E6168*G6168/1000000</x:f>
        <x:v>0.14583864000000002</x:v>
      </x:c>
      <x:c r="J6168" s="15" t="n">
        <x:f>F6168*H6168/1000000</x:f>
        <x:v>0.004524</x:v>
      </x:c>
      <x:c r="K6168" s="15" t="n">
        <x:f>SUM(I6168:J6168)</x:f>
        <x:v>0.15036264000000002</x:v>
      </x:c>
    </x:row>
    <x:row r="6169" ht="23" customHeight="1">
      <x:c r="A6169" s="2" t="str">
        <x:v>REQ-06165</x:v>
      </x:c>
      <x:c r="B6169" s="2" t="n">
        <x:v>31</x:v>
      </x:c>
      <x:c r="C6169" s="2" t="str">
        <x:v>Engineering</x:v>
      </x:c>
      <x:c r="D6169" s="2" t="str">
        <x:v>Swift</x:v>
      </x:c>
      <x:c r="E6169" s="16" t="n">
        <x:v>105948</x:v>
      </x:c>
      <x:c r="F6169" s="16" t="n">
        <x:v>3452</x:v>
      </x:c>
      <x:c r="G6169" s="15" t="n">
        <x:f>VLOOKUP(D6169,'Pricing'!$A$6:$E$8,5,FALSE)</x:f>
        <x:v>0.246</x:v>
      </x:c>
      <x:c r="H6169" s="15" t="n">
        <x:f>VLOOKUP(D6169,'Pricing'!$A$6:$E$8,4,FALSE)</x:f>
        <x:v>1.2</x:v>
      </x:c>
      <x:c r="I6169" s="15" t="n">
        <x:f>E6169*G6169/1000000</x:f>
        <x:v>0.026063207999999997</x:v>
      </x:c>
      <x:c r="J6169" s="15" t="n">
        <x:f>F6169*H6169/1000000</x:f>
        <x:v>0.004142399999999999</x:v>
      </x:c>
      <x:c r="K6169" s="15" t="n">
        <x:f>SUM(I6169:J6169)</x:f>
        <x:v>0.030205607999999995</x:v>
      </x:c>
    </x:row>
    <x:row r="6170" ht="23" customHeight="1">
      <x:c r="A6170" s="2" t="str">
        <x:v>REQ-06166</x:v>
      </x:c>
      <x:c r="B6170" s="2" t="n">
        <x:v>10</x:v>
      </x:c>
      <x:c r="C6170" s="2" t="str">
        <x:v>Growth</x:v>
      </x:c>
      <x:c r="D6170" s="2" t="str">
        <x:v>Balanced</x:v>
      </x:c>
      <x:c r="E6170" s="16" t="n">
        <x:v>67311</x:v>
      </x:c>
      <x:c r="F6170" s="16" t="n">
        <x:v>2556</x:v>
      </x:c>
      <x:c r="G6170" s="15" t="n">
        <x:f>VLOOKUP(D6170,'Pricing'!$A$6:$E$8,5,FALSE)</x:f>
        <x:v>1.2300000000000002</x:v>
      </x:c>
      <x:c r="H6170" s="15" t="n">
        <x:f>VLOOKUP(D6170,'Pricing'!$A$6:$E$8,4,FALSE)</x:f>
        <x:v>6</x:v>
      </x:c>
      <x:c r="I6170" s="15" t="n">
        <x:f>E6170*G6170/1000000</x:f>
        <x:v>0.08279253000000002</x:v>
      </x:c>
      <x:c r="J6170" s="15" t="n">
        <x:f>F6170*H6170/1000000</x:f>
        <x:v>0.015336</x:v>
      </x:c>
      <x:c r="K6170" s="15" t="n">
        <x:f>SUM(I6170:J6170)</x:f>
        <x:v>0.09812853000000002</x:v>
      </x:c>
    </x:row>
    <x:row r="6171" ht="23" customHeight="1">
      <x:c r="A6171" s="2" t="str">
        <x:v>REQ-06167</x:v>
      </x:c>
      <x:c r="B6171" s="2" t="n">
        <x:v>26</x:v>
      </x:c>
      <x:c r="C6171" s="2" t="str">
        <x:v>Engineering</x:v>
      </x:c>
      <x:c r="D6171" s="2" t="str">
        <x:v>Balanced</x:v>
      </x:c>
      <x:c r="E6171" s="16" t="n">
        <x:v>75432</x:v>
      </x:c>
      <x:c r="F6171" s="16" t="n">
        <x:v>1843</x:v>
      </x:c>
      <x:c r="G6171" s="15" t="n">
        <x:f>VLOOKUP(D6171,'Pricing'!$A$6:$E$8,5,FALSE)</x:f>
        <x:v>1.2300000000000002</x:v>
      </x:c>
      <x:c r="H6171" s="15" t="n">
        <x:f>VLOOKUP(D6171,'Pricing'!$A$6:$E$8,4,FALSE)</x:f>
        <x:v>6</x:v>
      </x:c>
      <x:c r="I6171" s="15" t="n">
        <x:f>E6171*G6171/1000000</x:f>
        <x:v>0.09278136000000002</x:v>
      </x:c>
      <x:c r="J6171" s="15" t="n">
        <x:f>F6171*H6171/1000000</x:f>
        <x:v>0.011058</x:v>
      </x:c>
      <x:c r="K6171" s="15" t="n">
        <x:f>SUM(I6171:J6171)</x:f>
        <x:v>0.10383936000000002</x:v>
      </x:c>
    </x:row>
    <x:row r="6172" ht="23" customHeight="1">
      <x:c r="A6172" s="2" t="str">
        <x:v>REQ-06168</x:v>
      </x:c>
      <x:c r="B6172" s="2" t="n">
        <x:v>18</x:v>
      </x:c>
      <x:c r="C6172" s="2" t="str">
        <x:v>Growth</x:v>
      </x:c>
      <x:c r="D6172" s="2" t="str">
        <x:v>Balanced</x:v>
      </x:c>
      <x:c r="E6172" s="16" t="n">
        <x:v>21879</x:v>
      </x:c>
      <x:c r="F6172" s="16" t="n">
        <x:v>2313</x:v>
      </x:c>
      <x:c r="G6172" s="15" t="n">
        <x:f>VLOOKUP(D6172,'Pricing'!$A$6:$E$8,5,FALSE)</x:f>
        <x:v>1.2300000000000002</x:v>
      </x:c>
      <x:c r="H6172" s="15" t="n">
        <x:f>VLOOKUP(D6172,'Pricing'!$A$6:$E$8,4,FALSE)</x:f>
        <x:v>6</x:v>
      </x:c>
      <x:c r="I6172" s="15" t="n">
        <x:f>E6172*G6172/1000000</x:f>
        <x:v>0.026911170000000005</x:v>
      </x:c>
      <x:c r="J6172" s="15" t="n">
        <x:f>F6172*H6172/1000000</x:f>
        <x:v>0.013878</x:v>
      </x:c>
      <x:c r="K6172" s="15" t="n">
        <x:f>SUM(I6172:J6172)</x:f>
        <x:v>0.04078917000000001</x:v>
      </x:c>
    </x:row>
    <x:row r="6173" ht="23" customHeight="1">
      <x:c r="A6173" s="2" t="str">
        <x:v>REQ-06169</x:v>
      </x:c>
      <x:c r="B6173" s="2" t="n">
        <x:v>27</x:v>
      </x:c>
      <x:c r="C6173" s="2" t="str">
        <x:v>Engineering</x:v>
      </x:c>
      <x:c r="D6173" s="2" t="str">
        <x:v>Balanced</x:v>
      </x:c>
      <x:c r="E6173" s="16" t="n">
        <x:v>87685</x:v>
      </x:c>
      <x:c r="F6173" s="16" t="n">
        <x:v>2754</x:v>
      </x:c>
      <x:c r="G6173" s="15" t="n">
        <x:f>VLOOKUP(D6173,'Pricing'!$A$6:$E$8,5,FALSE)</x:f>
        <x:v>1.2300000000000002</x:v>
      </x:c>
      <x:c r="H6173" s="15" t="n">
        <x:f>VLOOKUP(D6173,'Pricing'!$A$6:$E$8,4,FALSE)</x:f>
        <x:v>6</x:v>
      </x:c>
      <x:c r="I6173" s="15" t="n">
        <x:f>E6173*G6173/1000000</x:f>
        <x:v>0.10785255000000002</x:v>
      </x:c>
      <x:c r="J6173" s="15" t="n">
        <x:f>F6173*H6173/1000000</x:f>
        <x:v>0.016524</x:v>
      </x:c>
      <x:c r="K6173" s="15" t="n">
        <x:f>SUM(I6173:J6173)</x:f>
        <x:v>0.12437655000000002</x:v>
      </x:c>
    </x:row>
    <x:row r="6174" ht="23" customHeight="1">
      <x:c r="A6174" s="2" t="str">
        <x:v>REQ-06170</x:v>
      </x:c>
      <x:c r="B6174" s="2" t="n">
        <x:v>28</x:v>
      </x:c>
      <x:c r="C6174" s="2" t="str">
        <x:v>Support</x:v>
      </x:c>
      <x:c r="D6174" s="2" t="str">
        <x:v>Balanced</x:v>
      </x:c>
      <x:c r="E6174" s="16" t="n">
        <x:v>43222</x:v>
      </x:c>
      <x:c r="F6174" s="16" t="n">
        <x:v>3629</x:v>
      </x:c>
      <x:c r="G6174" s="15" t="n">
        <x:f>VLOOKUP(D6174,'Pricing'!$A$6:$E$8,5,FALSE)</x:f>
        <x:v>1.2300000000000002</x:v>
      </x:c>
      <x:c r="H6174" s="15" t="n">
        <x:f>VLOOKUP(D6174,'Pricing'!$A$6:$E$8,4,FALSE)</x:f>
        <x:v>6</x:v>
      </x:c>
      <x:c r="I6174" s="15" t="n">
        <x:f>E6174*G6174/1000000</x:f>
        <x:v>0.05316306000000001</x:v>
      </x:c>
      <x:c r="J6174" s="15" t="n">
        <x:f>F6174*H6174/1000000</x:f>
        <x:v>0.021774</x:v>
      </x:c>
      <x:c r="K6174" s="15" t="n">
        <x:f>SUM(I6174:J6174)</x:f>
        <x:v>0.07493706000000001</x:v>
      </x:c>
    </x:row>
    <x:row r="6175" ht="23" customHeight="1">
      <x:c r="A6175" s="2" t="str">
        <x:v>REQ-06171</x:v>
      </x:c>
      <x:c r="B6175" s="2" t="n">
        <x:v>14</x:v>
      </x:c>
      <x:c r="C6175" s="2" t="str">
        <x:v>Engineering</x:v>
      </x:c>
      <x:c r="D6175" s="2" t="str">
        <x:v>Swift</x:v>
      </x:c>
      <x:c r="E6175" s="16" t="n">
        <x:v>80458</x:v>
      </x:c>
      <x:c r="F6175" s="16" t="n">
        <x:v>3355</x:v>
      </x:c>
      <x:c r="G6175" s="15" t="n">
        <x:f>VLOOKUP(D6175,'Pricing'!$A$6:$E$8,5,FALSE)</x:f>
        <x:v>0.246</x:v>
      </x:c>
      <x:c r="H6175" s="15" t="n">
        <x:f>VLOOKUP(D6175,'Pricing'!$A$6:$E$8,4,FALSE)</x:f>
        <x:v>1.2</x:v>
      </x:c>
      <x:c r="I6175" s="15" t="n">
        <x:f>E6175*G6175/1000000</x:f>
        <x:v>0.019792668000000003</x:v>
      </x:c>
      <x:c r="J6175" s="15" t="n">
        <x:f>F6175*H6175/1000000</x:f>
        <x:v>0.004026</x:v>
      </x:c>
      <x:c r="K6175" s="15" t="n">
        <x:f>SUM(I6175:J6175)</x:f>
        <x:v>0.023818668</x:v>
      </x:c>
    </x:row>
    <x:row r="6176" ht="23" customHeight="1">
      <x:c r="A6176" s="2" t="str">
        <x:v>REQ-06172</x:v>
      </x:c>
      <x:c r="B6176" s="2" t="n">
        <x:v>9</x:v>
      </x:c>
      <x:c r="C6176" s="2" t="str">
        <x:v>Growth</x:v>
      </x:c>
      <x:c r="D6176" s="2" t="str">
        <x:v>Swift</x:v>
      </x:c>
      <x:c r="E6176" s="16" t="n">
        <x:v>102958</x:v>
      </x:c>
      <x:c r="F6176" s="16" t="n">
        <x:v>354</x:v>
      </x:c>
      <x:c r="G6176" s="15" t="n">
        <x:f>VLOOKUP(D6176,'Pricing'!$A$6:$E$8,5,FALSE)</x:f>
        <x:v>0.246</x:v>
      </x:c>
      <x:c r="H6176" s="15" t="n">
        <x:f>VLOOKUP(D6176,'Pricing'!$A$6:$E$8,4,FALSE)</x:f>
        <x:v>1.2</x:v>
      </x:c>
      <x:c r="I6176" s="15" t="n">
        <x:f>E6176*G6176/1000000</x:f>
        <x:v>0.025327667999999998</x:v>
      </x:c>
      <x:c r="J6176" s="15" t="n">
        <x:f>F6176*H6176/1000000</x:f>
        <x:v>0.0004248</x:v>
      </x:c>
      <x:c r="K6176" s="15" t="n">
        <x:f>SUM(I6176:J6176)</x:f>
        <x:v>0.025752467999999997</x:v>
      </x:c>
    </x:row>
    <x:row r="6177" ht="23" customHeight="1">
      <x:c r="A6177" s="2" t="str">
        <x:v>REQ-06173</x:v>
      </x:c>
      <x:c r="B6177" s="2" t="n">
        <x:v>17</x:v>
      </x:c>
      <x:c r="C6177" s="2" t="str">
        <x:v>Research</x:v>
      </x:c>
      <x:c r="D6177" s="2" t="str">
        <x:v>Swift</x:v>
      </x:c>
      <x:c r="E6177" s="16" t="n">
        <x:v>90371</x:v>
      </x:c>
      <x:c r="F6177" s="16" t="n">
        <x:v>3793</x:v>
      </x:c>
      <x:c r="G6177" s="15" t="n">
        <x:f>VLOOKUP(D6177,'Pricing'!$A$6:$E$8,5,FALSE)</x:f>
        <x:v>0.246</x:v>
      </x:c>
      <x:c r="H6177" s="15" t="n">
        <x:f>VLOOKUP(D6177,'Pricing'!$A$6:$E$8,4,FALSE)</x:f>
        <x:v>1.2</x:v>
      </x:c>
      <x:c r="I6177" s="15" t="n">
        <x:f>E6177*G6177/1000000</x:f>
        <x:v>0.022231266</x:v>
      </x:c>
      <x:c r="J6177" s="15" t="n">
        <x:f>F6177*H6177/1000000</x:f>
        <x:v>0.004551599999999999</x:v>
      </x:c>
      <x:c r="K6177" s="15" t="n">
        <x:f>SUM(I6177:J6177)</x:f>
        <x:v>0.026782866</x:v>
      </x:c>
    </x:row>
    <x:row r="6178" ht="23" customHeight="1">
      <x:c r="A6178" s="2" t="str">
        <x:v>REQ-06174</x:v>
      </x:c>
      <x:c r="B6178" s="2" t="n">
        <x:v>14</x:v>
      </x:c>
      <x:c r="C6178" s="2" t="str">
        <x:v>Product</x:v>
      </x:c>
      <x:c r="D6178" s="2" t="str">
        <x:v>Balanced</x:v>
      </x:c>
      <x:c r="E6178" s="16" t="n">
        <x:v>89099</x:v>
      </x:c>
      <x:c r="F6178" s="16" t="n">
        <x:v>997</x:v>
      </x:c>
      <x:c r="G6178" s="15" t="n">
        <x:f>VLOOKUP(D6178,'Pricing'!$A$6:$E$8,5,FALSE)</x:f>
        <x:v>1.2300000000000002</x:v>
      </x:c>
      <x:c r="H6178" s="15" t="n">
        <x:f>VLOOKUP(D6178,'Pricing'!$A$6:$E$8,4,FALSE)</x:f>
        <x:v>6</x:v>
      </x:c>
      <x:c r="I6178" s="15" t="n">
        <x:f>E6178*G6178/1000000</x:f>
        <x:v>0.10959177000000002</x:v>
      </x:c>
      <x:c r="J6178" s="15" t="n">
        <x:f>F6178*H6178/1000000</x:f>
        <x:v>0.005982</x:v>
      </x:c>
      <x:c r="K6178" s="15" t="n">
        <x:f>SUM(I6178:J6178)</x:f>
        <x:v>0.11557377000000002</x:v>
      </x:c>
    </x:row>
    <x:row r="6179" ht="23" customHeight="1">
      <x:c r="A6179" s="2" t="str">
        <x:v>REQ-06175</x:v>
      </x:c>
      <x:c r="B6179" s="2" t="n">
        <x:v>23</x:v>
      </x:c>
      <x:c r="C6179" s="2" t="str">
        <x:v>Operations</x:v>
      </x:c>
      <x:c r="D6179" s="2" t="str">
        <x:v>Balanced</x:v>
      </x:c>
      <x:c r="E6179" s="16" t="n">
        <x:v>52997</x:v>
      </x:c>
      <x:c r="F6179" s="16" t="n">
        <x:v>2574</x:v>
      </x:c>
      <x:c r="G6179" s="15" t="n">
        <x:f>VLOOKUP(D6179,'Pricing'!$A$6:$E$8,5,FALSE)</x:f>
        <x:v>1.2300000000000002</x:v>
      </x:c>
      <x:c r="H6179" s="15" t="n">
        <x:f>VLOOKUP(D6179,'Pricing'!$A$6:$E$8,4,FALSE)</x:f>
        <x:v>6</x:v>
      </x:c>
      <x:c r="I6179" s="15" t="n">
        <x:f>E6179*G6179/1000000</x:f>
        <x:v>0.06518631000000001</x:v>
      </x:c>
      <x:c r="J6179" s="15" t="n">
        <x:f>F6179*H6179/1000000</x:f>
        <x:v>0.015444</x:v>
      </x:c>
      <x:c r="K6179" s="15" t="n">
        <x:f>SUM(I6179:J6179)</x:f>
        <x:v>0.08063031000000001</x:v>
      </x:c>
    </x:row>
    <x:row r="6180" ht="23" customHeight="1">
      <x:c r="A6180" s="2" t="str">
        <x:v>REQ-06176</x:v>
      </x:c>
      <x:c r="B6180" s="2" t="n">
        <x:v>6</x:v>
      </x:c>
      <x:c r="C6180" s="2" t="str">
        <x:v>Product</x:v>
      </x:c>
      <x:c r="D6180" s="2" t="str">
        <x:v>Reasoning</x:v>
      </x:c>
      <x:c r="E6180" s="16" t="n">
        <x:v>10939</x:v>
      </x:c>
      <x:c r="F6180" s="16" t="n">
        <x:v>2778</x:v>
      </x:c>
      <x:c r="G6180" s="15" t="n">
        <x:f>VLOOKUP(D6180,'Pricing'!$A$6:$E$8,5,FALSE)</x:f>
        <x:v>4.920000000000001</x:v>
      </x:c>
      <x:c r="H6180" s="15" t="n">
        <x:f>VLOOKUP(D6180,'Pricing'!$A$6:$E$8,4,FALSE)</x:f>
        <x:v>24</x:v>
      </x:c>
      <x:c r="I6180" s="15" t="n">
        <x:f>E6180*G6180/1000000</x:f>
        <x:v>0.053819880000000014</x:v>
      </x:c>
      <x:c r="J6180" s="15" t="n">
        <x:f>F6180*H6180/1000000</x:f>
        <x:v>0.066672</x:v>
      </x:c>
      <x:c r="K6180" s="15" t="n">
        <x:f>SUM(I6180:J6180)</x:f>
        <x:v>0.12049188000000001</x:v>
      </x:c>
    </x:row>
    <x:row r="6181" ht="23" customHeight="1">
      <x:c r="A6181" s="2" t="str">
        <x:v>REQ-06177</x:v>
      </x:c>
      <x:c r="B6181" s="2" t="n">
        <x:v>21</x:v>
      </x:c>
      <x:c r="C6181" s="2" t="str">
        <x:v>Engineering</x:v>
      </x:c>
      <x:c r="D6181" s="2" t="str">
        <x:v>Swift</x:v>
      </x:c>
      <x:c r="E6181" s="16" t="n">
        <x:v>108937</x:v>
      </x:c>
      <x:c r="F6181" s="16" t="n">
        <x:v>2080</x:v>
      </x:c>
      <x:c r="G6181" s="15" t="n">
        <x:f>VLOOKUP(D6181,'Pricing'!$A$6:$E$8,5,FALSE)</x:f>
        <x:v>0.246</x:v>
      </x:c>
      <x:c r="H6181" s="15" t="n">
        <x:f>VLOOKUP(D6181,'Pricing'!$A$6:$E$8,4,FALSE)</x:f>
        <x:v>1.2</x:v>
      </x:c>
      <x:c r="I6181" s="15" t="n">
        <x:f>E6181*G6181/1000000</x:f>
        <x:v>0.026798502000000002</x:v>
      </x:c>
      <x:c r="J6181" s="15" t="n">
        <x:f>F6181*H6181/1000000</x:f>
        <x:v>0.002496</x:v>
      </x:c>
      <x:c r="K6181" s="15" t="n">
        <x:f>SUM(I6181:J6181)</x:f>
        <x:v>0.029294502</x:v>
      </x:c>
    </x:row>
    <x:row r="6182" ht="23" customHeight="1">
      <x:c r="A6182" s="2" t="str">
        <x:v>REQ-06178</x:v>
      </x:c>
      <x:c r="B6182" s="2" t="n">
        <x:v>15</x:v>
      </x:c>
      <x:c r="C6182" s="2" t="str">
        <x:v>Product</x:v>
      </x:c>
      <x:c r="D6182" s="2" t="str">
        <x:v>Balanced</x:v>
      </x:c>
      <x:c r="E6182" s="16" t="n">
        <x:v>88189</x:v>
      </x:c>
      <x:c r="F6182" s="16" t="n">
        <x:v>2605</x:v>
      </x:c>
      <x:c r="G6182" s="15" t="n">
        <x:f>VLOOKUP(D6182,'Pricing'!$A$6:$E$8,5,FALSE)</x:f>
        <x:v>1.2300000000000002</x:v>
      </x:c>
      <x:c r="H6182" s="15" t="n">
        <x:f>VLOOKUP(D6182,'Pricing'!$A$6:$E$8,4,FALSE)</x:f>
        <x:v>6</x:v>
      </x:c>
      <x:c r="I6182" s="15" t="n">
        <x:f>E6182*G6182/1000000</x:f>
        <x:v>0.10847247000000002</x:v>
      </x:c>
      <x:c r="J6182" s="15" t="n">
        <x:f>F6182*H6182/1000000</x:f>
        <x:v>0.01563</x:v>
      </x:c>
      <x:c r="K6182" s="15" t="n">
        <x:f>SUM(I6182:J6182)</x:f>
        <x:v>0.12410247000000002</x:v>
      </x:c>
    </x:row>
    <x:row r="6183" ht="23" customHeight="1">
      <x:c r="A6183" s="2" t="str">
        <x:v>REQ-06179</x:v>
      </x:c>
      <x:c r="B6183" s="2" t="n">
        <x:v>18</x:v>
      </x:c>
      <x:c r="C6183" s="2" t="str">
        <x:v>Engineering</x:v>
      </x:c>
      <x:c r="D6183" s="2" t="str">
        <x:v>Swift</x:v>
      </x:c>
      <x:c r="E6183" s="16" t="n">
        <x:v>77491</x:v>
      </x:c>
      <x:c r="F6183" s="16" t="n">
        <x:v>2128</x:v>
      </x:c>
      <x:c r="G6183" s="15" t="n">
        <x:f>VLOOKUP(D6183,'Pricing'!$A$6:$E$8,5,FALSE)</x:f>
        <x:v>0.246</x:v>
      </x:c>
      <x:c r="H6183" s="15" t="n">
        <x:f>VLOOKUP(D6183,'Pricing'!$A$6:$E$8,4,FALSE)</x:f>
        <x:v>1.2</x:v>
      </x:c>
      <x:c r="I6183" s="15" t="n">
        <x:f>E6183*G6183/1000000</x:f>
        <x:v>0.019062786</x:v>
      </x:c>
      <x:c r="J6183" s="15" t="n">
        <x:f>F6183*H6183/1000000</x:f>
        <x:v>0.0025536</x:v>
      </x:c>
      <x:c r="K6183" s="15" t="n">
        <x:f>SUM(I6183:J6183)</x:f>
        <x:v>0.021616386</x:v>
      </x:c>
    </x:row>
    <x:row r="6184" ht="23" customHeight="1">
      <x:c r="A6184" s="2" t="str">
        <x:v>REQ-06180</x:v>
      </x:c>
      <x:c r="B6184" s="2" t="n">
        <x:v>16</x:v>
      </x:c>
      <x:c r="C6184" s="2" t="str">
        <x:v>Support</x:v>
      </x:c>
      <x:c r="D6184" s="2" t="str">
        <x:v>Balanced</x:v>
      </x:c>
      <x:c r="E6184" s="16" t="n">
        <x:v>73158</x:v>
      </x:c>
      <x:c r="F6184" s="16" t="n">
        <x:v>2958</x:v>
      </x:c>
      <x:c r="G6184" s="15" t="n">
        <x:f>VLOOKUP(D6184,'Pricing'!$A$6:$E$8,5,FALSE)</x:f>
        <x:v>1.2300000000000002</x:v>
      </x:c>
      <x:c r="H6184" s="15" t="n">
        <x:f>VLOOKUP(D6184,'Pricing'!$A$6:$E$8,4,FALSE)</x:f>
        <x:v>6</x:v>
      </x:c>
      <x:c r="I6184" s="15" t="n">
        <x:f>E6184*G6184/1000000</x:f>
        <x:v>0.08998434000000001</x:v>
      </x:c>
      <x:c r="J6184" s="15" t="n">
        <x:f>F6184*H6184/1000000</x:f>
        <x:v>0.017748</x:v>
      </x:c>
      <x:c r="K6184" s="15" t="n">
        <x:f>SUM(I6184:J6184)</x:f>
        <x:v>0.10773234000000001</x:v>
      </x:c>
    </x:row>
    <x:row r="6185" ht="23" customHeight="1">
      <x:c r="A6185" s="2" t="str">
        <x:v>REQ-06181</x:v>
      </x:c>
      <x:c r="B6185" s="2" t="n">
        <x:v>6</x:v>
      </x:c>
      <x:c r="C6185" s="2" t="str">
        <x:v>Research</x:v>
      </x:c>
      <x:c r="D6185" s="2" t="str">
        <x:v>Balanced</x:v>
      </x:c>
      <x:c r="E6185" s="16" t="n">
        <x:v>6299</x:v>
      </x:c>
      <x:c r="F6185" s="16" t="n">
        <x:v>1390</x:v>
      </x:c>
      <x:c r="G6185" s="15" t="n">
        <x:f>VLOOKUP(D6185,'Pricing'!$A$6:$E$8,5,FALSE)</x:f>
        <x:v>1.2300000000000002</x:v>
      </x:c>
      <x:c r="H6185" s="15" t="n">
        <x:f>VLOOKUP(D6185,'Pricing'!$A$6:$E$8,4,FALSE)</x:f>
        <x:v>6</x:v>
      </x:c>
      <x:c r="I6185" s="15" t="n">
        <x:f>E6185*G6185/1000000</x:f>
        <x:v>0.007747770000000001</x:v>
      </x:c>
      <x:c r="J6185" s="15" t="n">
        <x:f>F6185*H6185/1000000</x:f>
        <x:v>0.00834</x:v>
      </x:c>
      <x:c r="K6185" s="15" t="n">
        <x:f>SUM(I6185:J6185)</x:f>
        <x:v>0.01608777</x:v>
      </x:c>
    </x:row>
    <x:row r="6186" ht="23" customHeight="1">
      <x:c r="A6186" s="2" t="str">
        <x:v>REQ-06182</x:v>
      </x:c>
      <x:c r="B6186" s="2" t="n">
        <x:v>30</x:v>
      </x:c>
      <x:c r="C6186" s="2" t="str">
        <x:v>Support</x:v>
      </x:c>
      <x:c r="D6186" s="2" t="str">
        <x:v>Reasoning</x:v>
      </x:c>
      <x:c r="E6186" s="16" t="n">
        <x:v>110984</x:v>
      </x:c>
      <x:c r="F6186" s="16" t="n">
        <x:v>3712</x:v>
      </x:c>
      <x:c r="G6186" s="15" t="n">
        <x:f>VLOOKUP(D6186,'Pricing'!$A$6:$E$8,5,FALSE)</x:f>
        <x:v>4.920000000000001</x:v>
      </x:c>
      <x:c r="H6186" s="15" t="n">
        <x:f>VLOOKUP(D6186,'Pricing'!$A$6:$E$8,4,FALSE)</x:f>
        <x:v>24</x:v>
      </x:c>
      <x:c r="I6186" s="15" t="n">
        <x:f>E6186*G6186/1000000</x:f>
        <x:v>0.5460412800000002</x:v>
      </x:c>
      <x:c r="J6186" s="15" t="n">
        <x:f>F6186*H6186/1000000</x:f>
        <x:v>0.089088</x:v>
      </x:c>
      <x:c r="K6186" s="15" t="n">
        <x:f>SUM(I6186:J6186)</x:f>
        <x:v>0.6351292800000001</x:v>
      </x:c>
    </x:row>
    <x:row r="6187" ht="23" customHeight="1">
      <x:c r="A6187" s="2" t="str">
        <x:v>REQ-06183</x:v>
      </x:c>
      <x:c r="B6187" s="2" t="n">
        <x:v>20</x:v>
      </x:c>
      <x:c r="C6187" s="2" t="str">
        <x:v>Engineering</x:v>
      </x:c>
      <x:c r="D6187" s="2" t="str">
        <x:v>Balanced</x:v>
      </x:c>
      <x:c r="E6187" s="16" t="n">
        <x:v>94063</x:v>
      </x:c>
      <x:c r="F6187" s="16" t="n">
        <x:v>1929</x:v>
      </x:c>
      <x:c r="G6187" s="15" t="n">
        <x:f>VLOOKUP(D6187,'Pricing'!$A$6:$E$8,5,FALSE)</x:f>
        <x:v>1.2300000000000002</x:v>
      </x:c>
      <x:c r="H6187" s="15" t="n">
        <x:f>VLOOKUP(D6187,'Pricing'!$A$6:$E$8,4,FALSE)</x:f>
        <x:v>6</x:v>
      </x:c>
      <x:c r="I6187" s="15" t="n">
        <x:f>E6187*G6187/1000000</x:f>
        <x:v>0.11569749000000001</x:v>
      </x:c>
      <x:c r="J6187" s="15" t="n">
        <x:f>F6187*H6187/1000000</x:f>
        <x:v>0.011574</x:v>
      </x:c>
      <x:c r="K6187" s="15" t="n">
        <x:f>SUM(I6187:J6187)</x:f>
        <x:v>0.12727149000000001</x:v>
      </x:c>
    </x:row>
    <x:row r="6188" ht="23" customHeight="1">
      <x:c r="A6188" s="2" t="str">
        <x:v>REQ-06184</x:v>
      </x:c>
      <x:c r="B6188" s="2" t="n">
        <x:v>14</x:v>
      </x:c>
      <x:c r="C6188" s="2" t="str">
        <x:v>Support</x:v>
      </x:c>
      <x:c r="D6188" s="2" t="str">
        <x:v>Reasoning</x:v>
      </x:c>
      <x:c r="E6188" s="16" t="n">
        <x:v>61207</x:v>
      </x:c>
      <x:c r="F6188" s="16" t="n">
        <x:v>3272</x:v>
      </x:c>
      <x:c r="G6188" s="15" t="n">
        <x:f>VLOOKUP(D6188,'Pricing'!$A$6:$E$8,5,FALSE)</x:f>
        <x:v>4.920000000000001</x:v>
      </x:c>
      <x:c r="H6188" s="15" t="n">
        <x:f>VLOOKUP(D6188,'Pricing'!$A$6:$E$8,4,FALSE)</x:f>
        <x:v>24</x:v>
      </x:c>
      <x:c r="I6188" s="15" t="n">
        <x:f>E6188*G6188/1000000</x:f>
        <x:v>0.30113844000000006</x:v>
      </x:c>
      <x:c r="J6188" s="15" t="n">
        <x:f>F6188*H6188/1000000</x:f>
        <x:v>0.078528</x:v>
      </x:c>
      <x:c r="K6188" s="15" t="n">
        <x:f>SUM(I6188:J6188)</x:f>
        <x:v>0.37966644000000005</x:v>
      </x:c>
    </x:row>
    <x:row r="6189" ht="23" customHeight="1">
      <x:c r="A6189" s="2" t="str">
        <x:v>REQ-06185</x:v>
      </x:c>
      <x:c r="B6189" s="2" t="n">
        <x:v>1</x:v>
      </x:c>
      <x:c r="C6189" s="2" t="str">
        <x:v>Research</x:v>
      </x:c>
      <x:c r="D6189" s="2" t="str">
        <x:v>Swift</x:v>
      </x:c>
      <x:c r="E6189" s="16" t="n">
        <x:v>54016</x:v>
      </x:c>
      <x:c r="F6189" s="16" t="n">
        <x:v>1615</x:v>
      </x:c>
      <x:c r="G6189" s="15" t="n">
        <x:f>VLOOKUP(D6189,'Pricing'!$A$6:$E$8,5,FALSE)</x:f>
        <x:v>0.246</x:v>
      </x:c>
      <x:c r="H6189" s="15" t="n">
        <x:f>VLOOKUP(D6189,'Pricing'!$A$6:$E$8,4,FALSE)</x:f>
        <x:v>1.2</x:v>
      </x:c>
      <x:c r="I6189" s="15" t="n">
        <x:f>E6189*G6189/1000000</x:f>
        <x:v>0.013287936</x:v>
      </x:c>
      <x:c r="J6189" s="15" t="n">
        <x:f>F6189*H6189/1000000</x:f>
        <x:v>0.001938</x:v>
      </x:c>
      <x:c r="K6189" s="15" t="n">
        <x:f>SUM(I6189:J6189)</x:f>
        <x:v>0.015225936</x:v>
      </x:c>
    </x:row>
    <x:row r="6190" ht="23" customHeight="1">
      <x:c r="A6190" s="2" t="str">
        <x:v>REQ-06186</x:v>
      </x:c>
      <x:c r="B6190" s="2" t="n">
        <x:v>8</x:v>
      </x:c>
      <x:c r="C6190" s="2" t="str">
        <x:v>Product</x:v>
      </x:c>
      <x:c r="D6190" s="2" t="str">
        <x:v>Balanced</x:v>
      </x:c>
      <x:c r="E6190" s="16" t="n">
        <x:v>72164</x:v>
      </x:c>
      <x:c r="F6190" s="16" t="n">
        <x:v>3758</x:v>
      </x:c>
      <x:c r="G6190" s="15" t="n">
        <x:f>VLOOKUP(D6190,'Pricing'!$A$6:$E$8,5,FALSE)</x:f>
        <x:v>1.2300000000000002</x:v>
      </x:c>
      <x:c r="H6190" s="15" t="n">
        <x:f>VLOOKUP(D6190,'Pricing'!$A$6:$E$8,4,FALSE)</x:f>
        <x:v>6</x:v>
      </x:c>
      <x:c r="I6190" s="15" t="n">
        <x:f>E6190*G6190/1000000</x:f>
        <x:v>0.08876172000000002</x:v>
      </x:c>
      <x:c r="J6190" s="15" t="n">
        <x:f>F6190*H6190/1000000</x:f>
        <x:v>0.022548</x:v>
      </x:c>
      <x:c r="K6190" s="15" t="n">
        <x:f>SUM(I6190:J6190)</x:f>
        <x:v>0.11130972000000001</x:v>
      </x:c>
    </x:row>
    <x:row r="6191" ht="23" customHeight="1">
      <x:c r="A6191" s="2" t="str">
        <x:v>REQ-06187</x:v>
      </x:c>
      <x:c r="B6191" s="2" t="n">
        <x:v>31</x:v>
      </x:c>
      <x:c r="C6191" s="2" t="str">
        <x:v>Research</x:v>
      </x:c>
      <x:c r="D6191" s="2" t="str">
        <x:v>Balanced</x:v>
      </x:c>
      <x:c r="E6191" s="16" t="n">
        <x:v>66489</x:v>
      </x:c>
      <x:c r="F6191" s="16" t="n">
        <x:v>2135</x:v>
      </x:c>
      <x:c r="G6191" s="15" t="n">
        <x:f>VLOOKUP(D6191,'Pricing'!$A$6:$E$8,5,FALSE)</x:f>
        <x:v>1.2300000000000002</x:v>
      </x:c>
      <x:c r="H6191" s="15" t="n">
        <x:f>VLOOKUP(D6191,'Pricing'!$A$6:$E$8,4,FALSE)</x:f>
        <x:v>6</x:v>
      </x:c>
      <x:c r="I6191" s="15" t="n">
        <x:f>E6191*G6191/1000000</x:f>
        <x:v>0.08178147000000001</x:v>
      </x:c>
      <x:c r="J6191" s="15" t="n">
        <x:f>F6191*H6191/1000000</x:f>
        <x:v>0.01281</x:v>
      </x:c>
      <x:c r="K6191" s="15" t="n">
        <x:f>SUM(I6191:J6191)</x:f>
        <x:v>0.09459147000000001</x:v>
      </x:c>
    </x:row>
    <x:row r="6192" ht="23" customHeight="1">
      <x:c r="A6192" s="2" t="str">
        <x:v>REQ-06188</x:v>
      </x:c>
      <x:c r="B6192" s="2" t="n">
        <x:v>12</x:v>
      </x:c>
      <x:c r="C6192" s="2" t="str">
        <x:v>Growth</x:v>
      </x:c>
      <x:c r="D6192" s="2" t="str">
        <x:v>Swift</x:v>
      </x:c>
      <x:c r="E6192" s="16" t="n">
        <x:v>115345</x:v>
      </x:c>
      <x:c r="F6192" s="16" t="n">
        <x:v>1844</x:v>
      </x:c>
      <x:c r="G6192" s="15" t="n">
        <x:f>VLOOKUP(D6192,'Pricing'!$A$6:$E$8,5,FALSE)</x:f>
        <x:v>0.246</x:v>
      </x:c>
      <x:c r="H6192" s="15" t="n">
        <x:f>VLOOKUP(D6192,'Pricing'!$A$6:$E$8,4,FALSE)</x:f>
        <x:v>1.2</x:v>
      </x:c>
      <x:c r="I6192" s="15" t="n">
        <x:f>E6192*G6192/1000000</x:f>
        <x:v>0.02837487</x:v>
      </x:c>
      <x:c r="J6192" s="15" t="n">
        <x:f>F6192*H6192/1000000</x:f>
        <x:v>0.0022127999999999996</x:v>
      </x:c>
      <x:c r="K6192" s="15" t="n">
        <x:f>SUM(I6192:J6192)</x:f>
        <x:v>0.03058767</x:v>
      </x:c>
    </x:row>
    <x:row r="6193" ht="23" customHeight="1">
      <x:c r="A6193" s="2" t="str">
        <x:v>REQ-06189</x:v>
      </x:c>
      <x:c r="B6193" s="2" t="n">
        <x:v>10</x:v>
      </x:c>
      <x:c r="C6193" s="2" t="str">
        <x:v>Research</x:v>
      </x:c>
      <x:c r="D6193" s="2" t="str">
        <x:v>Swift</x:v>
      </x:c>
      <x:c r="E6193" s="16" t="n">
        <x:v>20572</x:v>
      </x:c>
      <x:c r="F6193" s="16" t="n">
        <x:v>2999</x:v>
      </x:c>
      <x:c r="G6193" s="15" t="n">
        <x:f>VLOOKUP(D6193,'Pricing'!$A$6:$E$8,5,FALSE)</x:f>
        <x:v>0.246</x:v>
      </x:c>
      <x:c r="H6193" s="15" t="n">
        <x:f>VLOOKUP(D6193,'Pricing'!$A$6:$E$8,4,FALSE)</x:f>
        <x:v>1.2</x:v>
      </x:c>
      <x:c r="I6193" s="15" t="n">
        <x:f>E6193*G6193/1000000</x:f>
        <x:v>0.005060711999999999</x:v>
      </x:c>
      <x:c r="J6193" s="15" t="n">
        <x:f>F6193*H6193/1000000</x:f>
        <x:v>0.0035987999999999997</x:v>
      </x:c>
      <x:c r="K6193" s="15" t="n">
        <x:f>SUM(I6193:J6193)</x:f>
        <x:v>0.008659512</x:v>
      </x:c>
    </x:row>
    <x:row r="6194" ht="23" customHeight="1">
      <x:c r="A6194" s="2" t="str">
        <x:v>REQ-06190</x:v>
      </x:c>
      <x:c r="B6194" s="2" t="n">
        <x:v>29</x:v>
      </x:c>
      <x:c r="C6194" s="2" t="str">
        <x:v>Support</x:v>
      </x:c>
      <x:c r="D6194" s="2" t="str">
        <x:v>Balanced</x:v>
      </x:c>
      <x:c r="E6194" s="16" t="n">
        <x:v>25257</x:v>
      </x:c>
      <x:c r="F6194" s="16" t="n">
        <x:v>331</x:v>
      </x:c>
      <x:c r="G6194" s="15" t="n">
        <x:f>VLOOKUP(D6194,'Pricing'!$A$6:$E$8,5,FALSE)</x:f>
        <x:v>1.2300000000000002</x:v>
      </x:c>
      <x:c r="H6194" s="15" t="n">
        <x:f>VLOOKUP(D6194,'Pricing'!$A$6:$E$8,4,FALSE)</x:f>
        <x:v>6</x:v>
      </x:c>
      <x:c r="I6194" s="15" t="n">
        <x:f>E6194*G6194/1000000</x:f>
        <x:v>0.031066110000000004</x:v>
      </x:c>
      <x:c r="J6194" s="15" t="n">
        <x:f>F6194*H6194/1000000</x:f>
        <x:v>0.001986</x:v>
      </x:c>
      <x:c r="K6194" s="15" t="n">
        <x:f>SUM(I6194:J6194)</x:f>
        <x:v>0.03305211</x:v>
      </x:c>
    </x:row>
    <x:row r="6195" ht="23" customHeight="1">
      <x:c r="A6195" s="2" t="str">
        <x:v>REQ-06191</x:v>
      </x:c>
      <x:c r="B6195" s="2" t="n">
        <x:v>5</x:v>
      </x:c>
      <x:c r="C6195" s="2" t="str">
        <x:v>Research</x:v>
      </x:c>
      <x:c r="D6195" s="2" t="str">
        <x:v>Balanced</x:v>
      </x:c>
      <x:c r="E6195" s="16" t="n">
        <x:v>95748</x:v>
      </x:c>
      <x:c r="F6195" s="16" t="n">
        <x:v>3446</x:v>
      </x:c>
      <x:c r="G6195" s="15" t="n">
        <x:f>VLOOKUP(D6195,'Pricing'!$A$6:$E$8,5,FALSE)</x:f>
        <x:v>1.2300000000000002</x:v>
      </x:c>
      <x:c r="H6195" s="15" t="n">
        <x:f>VLOOKUP(D6195,'Pricing'!$A$6:$E$8,4,FALSE)</x:f>
        <x:v>6</x:v>
      </x:c>
      <x:c r="I6195" s="15" t="n">
        <x:f>E6195*G6195/1000000</x:f>
        <x:v>0.11777004000000002</x:v>
      </x:c>
      <x:c r="J6195" s="15" t="n">
        <x:f>F6195*H6195/1000000</x:f>
        <x:v>0.020676</x:v>
      </x:c>
      <x:c r="K6195" s="15" t="n">
        <x:f>SUM(I6195:J6195)</x:f>
        <x:v>0.13844604000000002</x:v>
      </x:c>
    </x:row>
    <x:row r="6196" ht="23" customHeight="1">
      <x:c r="A6196" s="2" t="str">
        <x:v>REQ-06192</x:v>
      </x:c>
      <x:c r="B6196" s="2" t="n">
        <x:v>10</x:v>
      </x:c>
      <x:c r="C6196" s="2" t="str">
        <x:v>Product</x:v>
      </x:c>
      <x:c r="D6196" s="2" t="str">
        <x:v>Balanced</x:v>
      </x:c>
      <x:c r="E6196" s="16" t="n">
        <x:v>52615</x:v>
      </x:c>
      <x:c r="F6196" s="16" t="n">
        <x:v>2619</x:v>
      </x:c>
      <x:c r="G6196" s="15" t="n">
        <x:f>VLOOKUP(D6196,'Pricing'!$A$6:$E$8,5,FALSE)</x:f>
        <x:v>1.2300000000000002</x:v>
      </x:c>
      <x:c r="H6196" s="15" t="n">
        <x:f>VLOOKUP(D6196,'Pricing'!$A$6:$E$8,4,FALSE)</x:f>
        <x:v>6</x:v>
      </x:c>
      <x:c r="I6196" s="15" t="n">
        <x:f>E6196*G6196/1000000</x:f>
        <x:v>0.06471645000000001</x:v>
      </x:c>
      <x:c r="J6196" s="15" t="n">
        <x:f>F6196*H6196/1000000</x:f>
        <x:v>0.015714</x:v>
      </x:c>
      <x:c r="K6196" s="15" t="n">
        <x:f>SUM(I6196:J6196)</x:f>
        <x:v>0.08043045000000001</x:v>
      </x:c>
    </x:row>
    <x:row r="6197" ht="23" customHeight="1">
      <x:c r="A6197" s="2" t="str">
        <x:v>REQ-06193</x:v>
      </x:c>
      <x:c r="B6197" s="2" t="n">
        <x:v>25</x:v>
      </x:c>
      <x:c r="C6197" s="2" t="str">
        <x:v>Operations</x:v>
      </x:c>
      <x:c r="D6197" s="2" t="str">
        <x:v>Swift</x:v>
      </x:c>
      <x:c r="E6197" s="16" t="n">
        <x:v>38781</x:v>
      </x:c>
      <x:c r="F6197" s="16" t="n">
        <x:v>1413</x:v>
      </x:c>
      <x:c r="G6197" s="15" t="n">
        <x:f>VLOOKUP(D6197,'Pricing'!$A$6:$E$8,5,FALSE)</x:f>
        <x:v>0.246</x:v>
      </x:c>
      <x:c r="H6197" s="15" t="n">
        <x:f>VLOOKUP(D6197,'Pricing'!$A$6:$E$8,4,FALSE)</x:f>
        <x:v>1.2</x:v>
      </x:c>
      <x:c r="I6197" s="15" t="n">
        <x:f>E6197*G6197/1000000</x:f>
        <x:v>0.009540126</x:v>
      </x:c>
      <x:c r="J6197" s="15" t="n">
        <x:f>F6197*H6197/1000000</x:f>
        <x:v>0.0016956</x:v>
      </x:c>
      <x:c r="K6197" s="15" t="n">
        <x:f>SUM(I6197:J6197)</x:f>
        <x:v>0.011235726</x:v>
      </x:c>
    </x:row>
    <x:row r="6198" ht="23" customHeight="1">
      <x:c r="A6198" s="2" t="str">
        <x:v>REQ-06194</x:v>
      </x:c>
      <x:c r="B6198" s="2" t="n">
        <x:v>28</x:v>
      </x:c>
      <x:c r="C6198" s="2" t="str">
        <x:v>Support</x:v>
      </x:c>
      <x:c r="D6198" s="2" t="str">
        <x:v>Swift</x:v>
      </x:c>
      <x:c r="E6198" s="16" t="n">
        <x:v>102568</x:v>
      </x:c>
      <x:c r="F6198" s="16" t="n">
        <x:v>3375</x:v>
      </x:c>
      <x:c r="G6198" s="15" t="n">
        <x:f>VLOOKUP(D6198,'Pricing'!$A$6:$E$8,5,FALSE)</x:f>
        <x:v>0.246</x:v>
      </x:c>
      <x:c r="H6198" s="15" t="n">
        <x:f>VLOOKUP(D6198,'Pricing'!$A$6:$E$8,4,FALSE)</x:f>
        <x:v>1.2</x:v>
      </x:c>
      <x:c r="I6198" s="15" t="n">
        <x:f>E6198*G6198/1000000</x:f>
        <x:v>0.025231728</x:v>
      </x:c>
      <x:c r="J6198" s="15" t="n">
        <x:f>F6198*H6198/1000000</x:f>
        <x:v>0.00405</x:v>
      </x:c>
      <x:c r="K6198" s="15" t="n">
        <x:f>SUM(I6198:J6198)</x:f>
        <x:v>0.029281728</x:v>
      </x:c>
    </x:row>
    <x:row r="6199" ht="23" customHeight="1">
      <x:c r="A6199" s="2" t="str">
        <x:v>REQ-06195</x:v>
      </x:c>
      <x:c r="B6199" s="2" t="n">
        <x:v>28</x:v>
      </x:c>
      <x:c r="C6199" s="2" t="str">
        <x:v>Engineering</x:v>
      </x:c>
      <x:c r="D6199" s="2" t="str">
        <x:v>Swift</x:v>
      </x:c>
      <x:c r="E6199" s="16" t="n">
        <x:v>110596</x:v>
      </x:c>
      <x:c r="F6199" s="16" t="n">
        <x:v>462</x:v>
      </x:c>
      <x:c r="G6199" s="15" t="n">
        <x:f>VLOOKUP(D6199,'Pricing'!$A$6:$E$8,5,FALSE)</x:f>
        <x:v>0.246</x:v>
      </x:c>
      <x:c r="H6199" s="15" t="n">
        <x:f>VLOOKUP(D6199,'Pricing'!$A$6:$E$8,4,FALSE)</x:f>
        <x:v>1.2</x:v>
      </x:c>
      <x:c r="I6199" s="15" t="n">
        <x:f>E6199*G6199/1000000</x:f>
        <x:v>0.027206616</x:v>
      </x:c>
      <x:c r="J6199" s="15" t="n">
        <x:f>F6199*H6199/1000000</x:f>
        <x:v>0.0005543999999999999</x:v>
      </x:c>
      <x:c r="K6199" s="15" t="n">
        <x:f>SUM(I6199:J6199)</x:f>
        <x:v>0.027761016</x:v>
      </x:c>
    </x:row>
    <x:row r="6200" ht="23" customHeight="1">
      <x:c r="A6200" s="2" t="str">
        <x:v>REQ-06196</x:v>
      </x:c>
      <x:c r="B6200" s="2" t="n">
        <x:v>24</x:v>
      </x:c>
      <x:c r="C6200" s="2" t="str">
        <x:v>Growth</x:v>
      </x:c>
      <x:c r="D6200" s="2" t="str">
        <x:v>Swift</x:v>
      </x:c>
      <x:c r="E6200" s="16" t="n">
        <x:v>28310</x:v>
      </x:c>
      <x:c r="F6200" s="16" t="n">
        <x:v>3790</x:v>
      </x:c>
      <x:c r="G6200" s="15" t="n">
        <x:f>VLOOKUP(D6200,'Pricing'!$A$6:$E$8,5,FALSE)</x:f>
        <x:v>0.246</x:v>
      </x:c>
      <x:c r="H6200" s="15" t="n">
        <x:f>VLOOKUP(D6200,'Pricing'!$A$6:$E$8,4,FALSE)</x:f>
        <x:v>1.2</x:v>
      </x:c>
      <x:c r="I6200" s="15" t="n">
        <x:f>E6200*G6200/1000000</x:f>
        <x:v>0.00696426</x:v>
      </x:c>
      <x:c r="J6200" s="15" t="n">
        <x:f>F6200*H6200/1000000</x:f>
        <x:v>0.004548</x:v>
      </x:c>
      <x:c r="K6200" s="15" t="n">
        <x:f>SUM(I6200:J6200)</x:f>
        <x:v>0.01151226</x:v>
      </x:c>
    </x:row>
    <x:row r="6201" ht="23" customHeight="1">
      <x:c r="A6201" s="2" t="str">
        <x:v>REQ-06197</x:v>
      </x:c>
      <x:c r="B6201" s="2" t="n">
        <x:v>11</x:v>
      </x:c>
      <x:c r="C6201" s="2" t="str">
        <x:v>Research</x:v>
      </x:c>
      <x:c r="D6201" s="2" t="str">
        <x:v>Balanced</x:v>
      </x:c>
      <x:c r="E6201" s="16" t="n">
        <x:v>95261</x:v>
      </x:c>
      <x:c r="F6201" s="16" t="n">
        <x:v>1412</x:v>
      </x:c>
      <x:c r="G6201" s="15" t="n">
        <x:f>VLOOKUP(D6201,'Pricing'!$A$6:$E$8,5,FALSE)</x:f>
        <x:v>1.2300000000000002</x:v>
      </x:c>
      <x:c r="H6201" s="15" t="n">
        <x:f>VLOOKUP(D6201,'Pricing'!$A$6:$E$8,4,FALSE)</x:f>
        <x:v>6</x:v>
      </x:c>
      <x:c r="I6201" s="15" t="n">
        <x:f>E6201*G6201/1000000</x:f>
        <x:v>0.11717103000000001</x:v>
      </x:c>
      <x:c r="J6201" s="15" t="n">
        <x:f>F6201*H6201/1000000</x:f>
        <x:v>0.008472</x:v>
      </x:c>
      <x:c r="K6201" s="15" t="n">
        <x:f>SUM(I6201:J6201)</x:f>
        <x:v>0.12564303000000002</x:v>
      </x:c>
    </x:row>
    <x:row r="6202" ht="23" customHeight="1">
      <x:c r="A6202" s="2" t="str">
        <x:v>REQ-06198</x:v>
      </x:c>
      <x:c r="B6202" s="2" t="n">
        <x:v>18</x:v>
      </x:c>
      <x:c r="C6202" s="2" t="str">
        <x:v>Support</x:v>
      </x:c>
      <x:c r="D6202" s="2" t="str">
        <x:v>Swift</x:v>
      </x:c>
      <x:c r="E6202" s="16" t="n">
        <x:v>52173</x:v>
      </x:c>
      <x:c r="F6202" s="16" t="n">
        <x:v>2344</x:v>
      </x:c>
      <x:c r="G6202" s="15" t="n">
        <x:f>VLOOKUP(D6202,'Pricing'!$A$6:$E$8,5,FALSE)</x:f>
        <x:v>0.246</x:v>
      </x:c>
      <x:c r="H6202" s="15" t="n">
        <x:f>VLOOKUP(D6202,'Pricing'!$A$6:$E$8,4,FALSE)</x:f>
        <x:v>1.2</x:v>
      </x:c>
      <x:c r="I6202" s="15" t="n">
        <x:f>E6202*G6202/1000000</x:f>
        <x:v>0.012834558</x:v>
      </x:c>
      <x:c r="J6202" s="15" t="n">
        <x:f>F6202*H6202/1000000</x:f>
        <x:v>0.0028128</x:v>
      </x:c>
      <x:c r="K6202" s="15" t="n">
        <x:f>SUM(I6202:J6202)</x:f>
        <x:v>0.015647358</x:v>
      </x:c>
    </x:row>
    <x:row r="6203" ht="23" customHeight="1">
      <x:c r="A6203" s="2" t="str">
        <x:v>REQ-06199</x:v>
      </x:c>
      <x:c r="B6203" s="2" t="n">
        <x:v>29</x:v>
      </x:c>
      <x:c r="C6203" s="2" t="str">
        <x:v>Engineering</x:v>
      </x:c>
      <x:c r="D6203" s="2" t="str">
        <x:v>Balanced</x:v>
      </x:c>
      <x:c r="E6203" s="16" t="n">
        <x:v>73879</x:v>
      </x:c>
      <x:c r="F6203" s="16" t="n">
        <x:v>3861</x:v>
      </x:c>
      <x:c r="G6203" s="15" t="n">
        <x:f>VLOOKUP(D6203,'Pricing'!$A$6:$E$8,5,FALSE)</x:f>
        <x:v>1.2300000000000002</x:v>
      </x:c>
      <x:c r="H6203" s="15" t="n">
        <x:f>VLOOKUP(D6203,'Pricing'!$A$6:$E$8,4,FALSE)</x:f>
        <x:v>6</x:v>
      </x:c>
      <x:c r="I6203" s="15" t="n">
        <x:f>E6203*G6203/1000000</x:f>
        <x:v>0.09087117000000001</x:v>
      </x:c>
      <x:c r="J6203" s="15" t="n">
        <x:f>F6203*H6203/1000000</x:f>
        <x:v>0.023166</x:v>
      </x:c>
      <x:c r="K6203" s="15" t="n">
        <x:f>SUM(I6203:J6203)</x:f>
        <x:v>0.11403717000000002</x:v>
      </x:c>
    </x:row>
    <x:row r="6204" ht="23" customHeight="1">
      <x:c r="A6204" s="2" t="str">
        <x:v>REQ-06200</x:v>
      </x:c>
      <x:c r="B6204" s="2" t="n">
        <x:v>8</x:v>
      </x:c>
      <x:c r="C6204" s="2" t="str">
        <x:v>Growth</x:v>
      </x:c>
      <x:c r="D6204" s="2" t="str">
        <x:v>Swift</x:v>
      </x:c>
      <x:c r="E6204" s="16" t="n">
        <x:v>54803</x:v>
      </x:c>
      <x:c r="F6204" s="16" t="n">
        <x:v>1709</x:v>
      </x:c>
      <x:c r="G6204" s="15" t="n">
        <x:f>VLOOKUP(D6204,'Pricing'!$A$6:$E$8,5,FALSE)</x:f>
        <x:v>0.246</x:v>
      </x:c>
      <x:c r="H6204" s="15" t="n">
        <x:f>VLOOKUP(D6204,'Pricing'!$A$6:$E$8,4,FALSE)</x:f>
        <x:v>1.2</x:v>
      </x:c>
      <x:c r="I6204" s="15" t="n">
        <x:f>E6204*G6204/1000000</x:f>
        <x:v>0.013481538000000001</x:v>
      </x:c>
      <x:c r="J6204" s="15" t="n">
        <x:f>F6204*H6204/1000000</x:f>
        <x:v>0.0020507999999999998</x:v>
      </x:c>
      <x:c r="K6204" s="15" t="n">
        <x:f>SUM(I6204:J6204)</x:f>
        <x:v>0.015532338000000001</x:v>
      </x:c>
    </x:row>
    <x:row r="6205" ht="23" customHeight="1">
      <x:c r="A6205" s="2" t="str">
        <x:v>REQ-06201</x:v>
      </x:c>
      <x:c r="B6205" s="2" t="n">
        <x:v>3</x:v>
      </x:c>
      <x:c r="C6205" s="2" t="str">
        <x:v>Research</x:v>
      </x:c>
      <x:c r="D6205" s="2" t="str">
        <x:v>Swift</x:v>
      </x:c>
      <x:c r="E6205" s="16" t="n">
        <x:v>49744</x:v>
      </x:c>
      <x:c r="F6205" s="16" t="n">
        <x:v>1811</x:v>
      </x:c>
      <x:c r="G6205" s="15" t="n">
        <x:f>VLOOKUP(D6205,'Pricing'!$A$6:$E$8,5,FALSE)</x:f>
        <x:v>0.246</x:v>
      </x:c>
      <x:c r="H6205" s="15" t="n">
        <x:f>VLOOKUP(D6205,'Pricing'!$A$6:$E$8,4,FALSE)</x:f>
        <x:v>1.2</x:v>
      </x:c>
      <x:c r="I6205" s="15" t="n">
        <x:f>E6205*G6205/1000000</x:f>
        <x:v>0.012237023999999999</x:v>
      </x:c>
      <x:c r="J6205" s="15" t="n">
        <x:f>F6205*H6205/1000000</x:f>
        <x:v>0.0021731999999999997</x:v>
      </x:c>
      <x:c r="K6205" s="15" t="n">
        <x:f>SUM(I6205:J6205)</x:f>
        <x:v>0.014410224</x:v>
      </x:c>
    </x:row>
    <x:row r="6206" ht="23" customHeight="1">
      <x:c r="A6206" s="2" t="str">
        <x:v>REQ-06202</x:v>
      </x:c>
      <x:c r="B6206" s="2" t="n">
        <x:v>5</x:v>
      </x:c>
      <x:c r="C6206" s="2" t="str">
        <x:v>Product</x:v>
      </x:c>
      <x:c r="D6206" s="2" t="str">
        <x:v>Swift</x:v>
      </x:c>
      <x:c r="E6206" s="16" t="n">
        <x:v>75169</x:v>
      </x:c>
      <x:c r="F6206" s="16" t="n">
        <x:v>205</x:v>
      </x:c>
      <x:c r="G6206" s="15" t="n">
        <x:f>VLOOKUP(D6206,'Pricing'!$A$6:$E$8,5,FALSE)</x:f>
        <x:v>0.246</x:v>
      </x:c>
      <x:c r="H6206" s="15" t="n">
        <x:f>VLOOKUP(D6206,'Pricing'!$A$6:$E$8,4,FALSE)</x:f>
        <x:v>1.2</x:v>
      </x:c>
      <x:c r="I6206" s="15" t="n">
        <x:f>E6206*G6206/1000000</x:f>
        <x:v>0.018491574</x:v>
      </x:c>
      <x:c r="J6206" s="15" t="n">
        <x:f>F6206*H6206/1000000</x:f>
        <x:v>0.000246</x:v>
      </x:c>
      <x:c r="K6206" s="15" t="n">
        <x:f>SUM(I6206:J6206)</x:f>
        <x:v>0.018737574</x:v>
      </x:c>
    </x:row>
    <x:row r="6207" ht="23" customHeight="1">
      <x:c r="A6207" s="2" t="str">
        <x:v>REQ-06203</x:v>
      </x:c>
      <x:c r="B6207" s="2" t="n">
        <x:v>15</x:v>
      </x:c>
      <x:c r="C6207" s="2" t="str">
        <x:v>Research</x:v>
      </x:c>
      <x:c r="D6207" s="2" t="str">
        <x:v>Balanced</x:v>
      </x:c>
      <x:c r="E6207" s="16" t="n">
        <x:v>45915</x:v>
      </x:c>
      <x:c r="F6207" s="16" t="n">
        <x:v>1671</x:v>
      </x:c>
      <x:c r="G6207" s="15" t="n">
        <x:f>VLOOKUP(D6207,'Pricing'!$A$6:$E$8,5,FALSE)</x:f>
        <x:v>1.2300000000000002</x:v>
      </x:c>
      <x:c r="H6207" s="15" t="n">
        <x:f>VLOOKUP(D6207,'Pricing'!$A$6:$E$8,4,FALSE)</x:f>
        <x:v>6</x:v>
      </x:c>
      <x:c r="I6207" s="15" t="n">
        <x:f>E6207*G6207/1000000</x:f>
        <x:v>0.05647545000000001</x:v>
      </x:c>
      <x:c r="J6207" s="15" t="n">
        <x:f>F6207*H6207/1000000</x:f>
        <x:v>0.010026</x:v>
      </x:c>
      <x:c r="K6207" s="15" t="n">
        <x:f>SUM(I6207:J6207)</x:f>
        <x:v>0.06650145000000002</x:v>
      </x:c>
    </x:row>
    <x:row r="6208" ht="23" customHeight="1">
      <x:c r="A6208" s="2" t="str">
        <x:v>REQ-06204</x:v>
      </x:c>
      <x:c r="B6208" s="2" t="n">
        <x:v>21</x:v>
      </x:c>
      <x:c r="C6208" s="2" t="str">
        <x:v>Growth</x:v>
      </x:c>
      <x:c r="D6208" s="2" t="str">
        <x:v>Balanced</x:v>
      </x:c>
      <x:c r="E6208" s="16" t="n">
        <x:v>38674</x:v>
      </x:c>
      <x:c r="F6208" s="16" t="n">
        <x:v>3210</x:v>
      </x:c>
      <x:c r="G6208" s="15" t="n">
        <x:f>VLOOKUP(D6208,'Pricing'!$A$6:$E$8,5,FALSE)</x:f>
        <x:v>1.2300000000000002</x:v>
      </x:c>
      <x:c r="H6208" s="15" t="n">
        <x:f>VLOOKUP(D6208,'Pricing'!$A$6:$E$8,4,FALSE)</x:f>
        <x:v>6</x:v>
      </x:c>
      <x:c r="I6208" s="15" t="n">
        <x:f>E6208*G6208/1000000</x:f>
        <x:v>0.04756902000000001</x:v>
      </x:c>
      <x:c r="J6208" s="15" t="n">
        <x:f>F6208*H6208/1000000</x:f>
        <x:v>0.01926</x:v>
      </x:c>
      <x:c r="K6208" s="15" t="n">
        <x:f>SUM(I6208:J6208)</x:f>
        <x:v>0.06682902000000002</x:v>
      </x:c>
    </x:row>
    <x:row r="6209" ht="23" customHeight="1">
      <x:c r="A6209" s="2" t="str">
        <x:v>REQ-06205</x:v>
      </x:c>
      <x:c r="B6209" s="2" t="n">
        <x:v>16</x:v>
      </x:c>
      <x:c r="C6209" s="2" t="str">
        <x:v>Operations</x:v>
      </x:c>
      <x:c r="D6209" s="2" t="str">
        <x:v>Swift</x:v>
      </x:c>
      <x:c r="E6209" s="16" t="n">
        <x:v>95998</x:v>
      </x:c>
      <x:c r="F6209" s="16" t="n">
        <x:v>2118</x:v>
      </x:c>
      <x:c r="G6209" s="15" t="n">
        <x:f>VLOOKUP(D6209,'Pricing'!$A$6:$E$8,5,FALSE)</x:f>
        <x:v>0.246</x:v>
      </x:c>
      <x:c r="H6209" s="15" t="n">
        <x:f>VLOOKUP(D6209,'Pricing'!$A$6:$E$8,4,FALSE)</x:f>
        <x:v>1.2</x:v>
      </x:c>
      <x:c r="I6209" s="15" t="n">
        <x:f>E6209*G6209/1000000</x:f>
        <x:v>0.023615507999999997</x:v>
      </x:c>
      <x:c r="J6209" s="15" t="n">
        <x:f>F6209*H6209/1000000</x:f>
        <x:v>0.0025415999999999998</x:v>
      </x:c>
      <x:c r="K6209" s="15" t="n">
        <x:f>SUM(I6209:J6209)</x:f>
        <x:v>0.026157108</x:v>
      </x:c>
    </x:row>
    <x:row r="6210" ht="23" customHeight="1">
      <x:c r="A6210" s="2" t="str">
        <x:v>REQ-06206</x:v>
      </x:c>
      <x:c r="B6210" s="2" t="n">
        <x:v>8</x:v>
      </x:c>
      <x:c r="C6210" s="2" t="str">
        <x:v>Product</x:v>
      </x:c>
      <x:c r="D6210" s="2" t="str">
        <x:v>Swift</x:v>
      </x:c>
      <x:c r="E6210" s="16" t="n">
        <x:v>47877</x:v>
      </x:c>
      <x:c r="F6210" s="16" t="n">
        <x:v>2702</x:v>
      </x:c>
      <x:c r="G6210" s="15" t="n">
        <x:f>VLOOKUP(D6210,'Pricing'!$A$6:$E$8,5,FALSE)</x:f>
        <x:v>0.246</x:v>
      </x:c>
      <x:c r="H6210" s="15" t="n">
        <x:f>VLOOKUP(D6210,'Pricing'!$A$6:$E$8,4,FALSE)</x:f>
        <x:v>1.2</x:v>
      </x:c>
      <x:c r="I6210" s="15" t="n">
        <x:f>E6210*G6210/1000000</x:f>
        <x:v>0.011777742</x:v>
      </x:c>
      <x:c r="J6210" s="15" t="n">
        <x:f>F6210*H6210/1000000</x:f>
        <x:v>0.0032424</x:v>
      </x:c>
      <x:c r="K6210" s="15" t="n">
        <x:f>SUM(I6210:J6210)</x:f>
        <x:v>0.015020142</x:v>
      </x:c>
    </x:row>
    <x:row r="6211" ht="23" customHeight="1">
      <x:c r="A6211" s="2" t="str">
        <x:v>REQ-06207</x:v>
      </x:c>
      <x:c r="B6211" s="2" t="n">
        <x:v>13</x:v>
      </x:c>
      <x:c r="C6211" s="2" t="str">
        <x:v>Research</x:v>
      </x:c>
      <x:c r="D6211" s="2" t="str">
        <x:v>Swift</x:v>
      </x:c>
      <x:c r="E6211" s="16" t="n">
        <x:v>42516</x:v>
      </x:c>
      <x:c r="F6211" s="16" t="n">
        <x:v>2279</x:v>
      </x:c>
      <x:c r="G6211" s="15" t="n">
        <x:f>VLOOKUP(D6211,'Pricing'!$A$6:$E$8,5,FALSE)</x:f>
        <x:v>0.246</x:v>
      </x:c>
      <x:c r="H6211" s="15" t="n">
        <x:f>VLOOKUP(D6211,'Pricing'!$A$6:$E$8,4,FALSE)</x:f>
        <x:v>1.2</x:v>
      </x:c>
      <x:c r="I6211" s="15" t="n">
        <x:f>E6211*G6211/1000000</x:f>
        <x:v>0.010458936</x:v>
      </x:c>
      <x:c r="J6211" s="15" t="n">
        <x:f>F6211*H6211/1000000</x:f>
        <x:v>0.0027348</x:v>
      </x:c>
      <x:c r="K6211" s="15" t="n">
        <x:f>SUM(I6211:J6211)</x:f>
        <x:v>0.013193736000000001</x:v>
      </x:c>
    </x:row>
    <x:row r="6212" ht="23" customHeight="1">
      <x:c r="A6212" s="2" t="str">
        <x:v>REQ-06208</x:v>
      </x:c>
      <x:c r="B6212" s="2" t="n">
        <x:v>5</x:v>
      </x:c>
      <x:c r="C6212" s="2" t="str">
        <x:v>Growth</x:v>
      </x:c>
      <x:c r="D6212" s="2" t="str">
        <x:v>Balanced</x:v>
      </x:c>
      <x:c r="E6212" s="16" t="n">
        <x:v>106911</x:v>
      </x:c>
      <x:c r="F6212" s="16" t="n">
        <x:v>2994</x:v>
      </x:c>
      <x:c r="G6212" s="15" t="n">
        <x:f>VLOOKUP(D6212,'Pricing'!$A$6:$E$8,5,FALSE)</x:f>
        <x:v>1.2300000000000002</x:v>
      </x:c>
      <x:c r="H6212" s="15" t="n">
        <x:f>VLOOKUP(D6212,'Pricing'!$A$6:$E$8,4,FALSE)</x:f>
        <x:v>6</x:v>
      </x:c>
      <x:c r="I6212" s="15" t="n">
        <x:f>E6212*G6212/1000000</x:f>
        <x:v>0.13150053000000003</x:v>
      </x:c>
      <x:c r="J6212" s="15" t="n">
        <x:f>F6212*H6212/1000000</x:f>
        <x:v>0.017964</x:v>
      </x:c>
      <x:c r="K6212" s="15" t="n">
        <x:f>SUM(I6212:J6212)</x:f>
        <x:v>0.14946453000000004</x:v>
      </x:c>
    </x:row>
    <x:row r="6213" ht="23" customHeight="1">
      <x:c r="A6213" s="2" t="str">
        <x:v>REQ-06209</x:v>
      </x:c>
      <x:c r="B6213" s="2" t="n">
        <x:v>13</x:v>
      </x:c>
      <x:c r="C6213" s="2" t="str">
        <x:v>Research</x:v>
      </x:c>
      <x:c r="D6213" s="2" t="str">
        <x:v>Swift</x:v>
      </x:c>
      <x:c r="E6213" s="16" t="n">
        <x:v>89670</x:v>
      </x:c>
      <x:c r="F6213" s="16" t="n">
        <x:v>3928</x:v>
      </x:c>
      <x:c r="G6213" s="15" t="n">
        <x:f>VLOOKUP(D6213,'Pricing'!$A$6:$E$8,5,FALSE)</x:f>
        <x:v>0.246</x:v>
      </x:c>
      <x:c r="H6213" s="15" t="n">
        <x:f>VLOOKUP(D6213,'Pricing'!$A$6:$E$8,4,FALSE)</x:f>
        <x:v>1.2</x:v>
      </x:c>
      <x:c r="I6213" s="15" t="n">
        <x:f>E6213*G6213/1000000</x:f>
        <x:v>0.02205882</x:v>
      </x:c>
      <x:c r="J6213" s="15" t="n">
        <x:f>F6213*H6213/1000000</x:f>
        <x:v>0.004713599999999999</x:v>
      </x:c>
      <x:c r="K6213" s="15" t="n">
        <x:f>SUM(I6213:J6213)</x:f>
        <x:v>0.026772419999999998</x:v>
      </x:c>
    </x:row>
    <x:row r="6214" ht="23" customHeight="1">
      <x:c r="A6214" s="2" t="str">
        <x:v>REQ-06210</x:v>
      </x:c>
      <x:c r="B6214" s="2" t="n">
        <x:v>1</x:v>
      </x:c>
      <x:c r="C6214" s="2" t="str">
        <x:v>Growth</x:v>
      </x:c>
      <x:c r="D6214" s="2" t="str">
        <x:v>Balanced</x:v>
      </x:c>
      <x:c r="E6214" s="16" t="n">
        <x:v>50086</x:v>
      </x:c>
      <x:c r="F6214" s="16" t="n">
        <x:v>430</x:v>
      </x:c>
      <x:c r="G6214" s="15" t="n">
        <x:f>VLOOKUP(D6214,'Pricing'!$A$6:$E$8,5,FALSE)</x:f>
        <x:v>1.2300000000000002</x:v>
      </x:c>
      <x:c r="H6214" s="15" t="n">
        <x:f>VLOOKUP(D6214,'Pricing'!$A$6:$E$8,4,FALSE)</x:f>
        <x:v>6</x:v>
      </x:c>
      <x:c r="I6214" s="15" t="n">
        <x:f>E6214*G6214/1000000</x:f>
        <x:v>0.06160578000000001</x:v>
      </x:c>
      <x:c r="J6214" s="15" t="n">
        <x:f>F6214*H6214/1000000</x:f>
        <x:v>0.00258</x:v>
      </x:c>
      <x:c r="K6214" s="15" t="n">
        <x:f>SUM(I6214:J6214)</x:f>
        <x:v>0.06418578000000001</x:v>
      </x:c>
    </x:row>
    <x:row r="6215" ht="23" customHeight="1">
      <x:c r="A6215" s="2" t="str">
        <x:v>REQ-06211</x:v>
      </x:c>
      <x:c r="B6215" s="2" t="n">
        <x:v>25</x:v>
      </x:c>
      <x:c r="C6215" s="2" t="str">
        <x:v>Operations</x:v>
      </x:c>
      <x:c r="D6215" s="2" t="str">
        <x:v>Balanced</x:v>
      </x:c>
      <x:c r="E6215" s="16" t="n">
        <x:v>4936</x:v>
      </x:c>
      <x:c r="F6215" s="16" t="n">
        <x:v>931</x:v>
      </x:c>
      <x:c r="G6215" s="15" t="n">
        <x:f>VLOOKUP(D6215,'Pricing'!$A$6:$E$8,5,FALSE)</x:f>
        <x:v>1.2300000000000002</x:v>
      </x:c>
      <x:c r="H6215" s="15" t="n">
        <x:f>VLOOKUP(D6215,'Pricing'!$A$6:$E$8,4,FALSE)</x:f>
        <x:v>6</x:v>
      </x:c>
      <x:c r="I6215" s="15" t="n">
        <x:f>E6215*G6215/1000000</x:f>
        <x:v>0.006071280000000001</x:v>
      </x:c>
      <x:c r="J6215" s="15" t="n">
        <x:f>F6215*H6215/1000000</x:f>
        <x:v>0.005586</x:v>
      </x:c>
      <x:c r="K6215" s="15" t="n">
        <x:f>SUM(I6215:J6215)</x:f>
        <x:v>0.01165728</x:v>
      </x:c>
    </x:row>
    <x:row r="6216" ht="23" customHeight="1">
      <x:c r="A6216" s="2" t="str">
        <x:v>REQ-06212</x:v>
      </x:c>
      <x:c r="B6216" s="2" t="n">
        <x:v>22</x:v>
      </x:c>
      <x:c r="C6216" s="2" t="str">
        <x:v>Support</x:v>
      </x:c>
      <x:c r="D6216" s="2" t="str">
        <x:v>Balanced</x:v>
      </x:c>
      <x:c r="E6216" s="16" t="n">
        <x:v>86727</x:v>
      </x:c>
      <x:c r="F6216" s="16" t="n">
        <x:v>396</x:v>
      </x:c>
      <x:c r="G6216" s="15" t="n">
        <x:f>VLOOKUP(D6216,'Pricing'!$A$6:$E$8,5,FALSE)</x:f>
        <x:v>1.2300000000000002</x:v>
      </x:c>
      <x:c r="H6216" s="15" t="n">
        <x:f>VLOOKUP(D6216,'Pricing'!$A$6:$E$8,4,FALSE)</x:f>
        <x:v>6</x:v>
      </x:c>
      <x:c r="I6216" s="15" t="n">
        <x:f>E6216*G6216/1000000</x:f>
        <x:v>0.10667421000000002</x:v>
      </x:c>
      <x:c r="J6216" s="15" t="n">
        <x:f>F6216*H6216/1000000</x:f>
        <x:v>0.002376</x:v>
      </x:c>
      <x:c r="K6216" s="15" t="n">
        <x:f>SUM(I6216:J6216)</x:f>
        <x:v>0.10905021000000002</x:v>
      </x:c>
    </x:row>
    <x:row r="6217" ht="23" customHeight="1">
      <x:c r="A6217" s="2" t="str">
        <x:v>REQ-06213</x:v>
      </x:c>
      <x:c r="B6217" s="2" t="n">
        <x:v>4</x:v>
      </x:c>
      <x:c r="C6217" s="2" t="str">
        <x:v>Engineering</x:v>
      </x:c>
      <x:c r="D6217" s="2" t="str">
        <x:v>Balanced</x:v>
      </x:c>
      <x:c r="E6217" s="16" t="n">
        <x:v>53065</x:v>
      </x:c>
      <x:c r="F6217" s="16" t="n">
        <x:v>2223</x:v>
      </x:c>
      <x:c r="G6217" s="15" t="n">
        <x:f>VLOOKUP(D6217,'Pricing'!$A$6:$E$8,5,FALSE)</x:f>
        <x:v>1.2300000000000002</x:v>
      </x:c>
      <x:c r="H6217" s="15" t="n">
        <x:f>VLOOKUP(D6217,'Pricing'!$A$6:$E$8,4,FALSE)</x:f>
        <x:v>6</x:v>
      </x:c>
      <x:c r="I6217" s="15" t="n">
        <x:f>E6217*G6217/1000000</x:f>
        <x:v>0.06526995000000001</x:v>
      </x:c>
      <x:c r="J6217" s="15" t="n">
        <x:f>F6217*H6217/1000000</x:f>
        <x:v>0.013338</x:v>
      </x:c>
      <x:c r="K6217" s="15" t="n">
        <x:f>SUM(I6217:J6217)</x:f>
        <x:v>0.07860795000000001</x:v>
      </x:c>
    </x:row>
    <x:row r="6218" ht="23" customHeight="1">
      <x:c r="A6218" s="2" t="str">
        <x:v>REQ-06214</x:v>
      </x:c>
      <x:c r="B6218" s="2" t="n">
        <x:v>9</x:v>
      </x:c>
      <x:c r="C6218" s="2" t="str">
        <x:v>Product</x:v>
      </x:c>
      <x:c r="D6218" s="2" t="str">
        <x:v>Balanced</x:v>
      </x:c>
      <x:c r="E6218" s="16" t="n">
        <x:v>93614</x:v>
      </x:c>
      <x:c r="F6218" s="16" t="n">
        <x:v>355</x:v>
      </x:c>
      <x:c r="G6218" s="15" t="n">
        <x:f>VLOOKUP(D6218,'Pricing'!$A$6:$E$8,5,FALSE)</x:f>
        <x:v>1.2300000000000002</x:v>
      </x:c>
      <x:c r="H6218" s="15" t="n">
        <x:f>VLOOKUP(D6218,'Pricing'!$A$6:$E$8,4,FALSE)</x:f>
        <x:v>6</x:v>
      </x:c>
      <x:c r="I6218" s="15" t="n">
        <x:f>E6218*G6218/1000000</x:f>
        <x:v>0.11514522000000002</x:v>
      </x:c>
      <x:c r="J6218" s="15" t="n">
        <x:f>F6218*H6218/1000000</x:f>
        <x:v>0.00213</x:v>
      </x:c>
      <x:c r="K6218" s="15" t="n">
        <x:f>SUM(I6218:J6218)</x:f>
        <x:v>0.11727522000000001</x:v>
      </x:c>
    </x:row>
    <x:row r="6219" ht="23" customHeight="1">
      <x:c r="A6219" s="2" t="str">
        <x:v>REQ-06215</x:v>
      </x:c>
      <x:c r="B6219" s="2" t="n">
        <x:v>28</x:v>
      </x:c>
      <x:c r="C6219" s="2" t="str">
        <x:v>Operations</x:v>
      </x:c>
      <x:c r="D6219" s="2" t="str">
        <x:v>Balanced</x:v>
      </x:c>
      <x:c r="E6219" s="16" t="n">
        <x:v>74078</x:v>
      </x:c>
      <x:c r="F6219" s="16" t="n">
        <x:v>3655</x:v>
      </x:c>
      <x:c r="G6219" s="15" t="n">
        <x:f>VLOOKUP(D6219,'Pricing'!$A$6:$E$8,5,FALSE)</x:f>
        <x:v>1.2300000000000002</x:v>
      </x:c>
      <x:c r="H6219" s="15" t="n">
        <x:f>VLOOKUP(D6219,'Pricing'!$A$6:$E$8,4,FALSE)</x:f>
        <x:v>6</x:v>
      </x:c>
      <x:c r="I6219" s="15" t="n">
        <x:f>E6219*G6219/1000000</x:f>
        <x:v>0.09111594000000002</x:v>
      </x:c>
      <x:c r="J6219" s="15" t="n">
        <x:f>F6219*H6219/1000000</x:f>
        <x:v>0.02193</x:v>
      </x:c>
      <x:c r="K6219" s="15" t="n">
        <x:f>SUM(I6219:J6219)</x:f>
        <x:v>0.11304594000000003</x:v>
      </x:c>
    </x:row>
    <x:row r="6220" ht="23" customHeight="1">
      <x:c r="A6220" s="2" t="str">
        <x:v>REQ-06216</x:v>
      </x:c>
      <x:c r="B6220" s="2" t="n">
        <x:v>21</x:v>
      </x:c>
      <x:c r="C6220" s="2" t="str">
        <x:v>Product</x:v>
      </x:c>
      <x:c r="D6220" s="2" t="str">
        <x:v>Balanced</x:v>
      </x:c>
      <x:c r="E6220" s="16" t="n">
        <x:v>101195</x:v>
      </x:c>
      <x:c r="F6220" s="16" t="n">
        <x:v>3750</x:v>
      </x:c>
      <x:c r="G6220" s="15" t="n">
        <x:f>VLOOKUP(D6220,'Pricing'!$A$6:$E$8,5,FALSE)</x:f>
        <x:v>1.2300000000000002</x:v>
      </x:c>
      <x:c r="H6220" s="15" t="n">
        <x:f>VLOOKUP(D6220,'Pricing'!$A$6:$E$8,4,FALSE)</x:f>
        <x:v>6</x:v>
      </x:c>
      <x:c r="I6220" s="15" t="n">
        <x:f>E6220*G6220/1000000</x:f>
        <x:v>0.12446985000000002</x:v>
      </x:c>
      <x:c r="J6220" s="15" t="n">
        <x:f>F6220*H6220/1000000</x:f>
        <x:v>0.0225</x:v>
      </x:c>
      <x:c r="K6220" s="15" t="n">
        <x:f>SUM(I6220:J6220)</x:f>
        <x:v>0.14696985</x:v>
      </x:c>
    </x:row>
    <x:row r="6221" ht="23" customHeight="1">
      <x:c r="A6221" s="2" t="str">
        <x:v>REQ-06217</x:v>
      </x:c>
      <x:c r="B6221" s="2" t="n">
        <x:v>29</x:v>
      </x:c>
      <x:c r="C6221" s="2" t="str">
        <x:v>Operations</x:v>
      </x:c>
      <x:c r="D6221" s="2" t="str">
        <x:v>Swift</x:v>
      </x:c>
      <x:c r="E6221" s="16" t="n">
        <x:v>37347</x:v>
      </x:c>
      <x:c r="F6221" s="16" t="n">
        <x:v>3663</x:v>
      </x:c>
      <x:c r="G6221" s="15" t="n">
        <x:f>VLOOKUP(D6221,'Pricing'!$A$6:$E$8,5,FALSE)</x:f>
        <x:v>0.246</x:v>
      </x:c>
      <x:c r="H6221" s="15" t="n">
        <x:f>VLOOKUP(D6221,'Pricing'!$A$6:$E$8,4,FALSE)</x:f>
        <x:v>1.2</x:v>
      </x:c>
      <x:c r="I6221" s="15" t="n">
        <x:f>E6221*G6221/1000000</x:f>
        <x:v>0.009187362</x:v>
      </x:c>
      <x:c r="J6221" s="15" t="n">
        <x:f>F6221*H6221/1000000</x:f>
        <x:v>0.0043955999999999995</x:v>
      </x:c>
      <x:c r="K6221" s="15" t="n">
        <x:f>SUM(I6221:J6221)</x:f>
        <x:v>0.013582961999999999</x:v>
      </x:c>
    </x:row>
    <x:row r="6222" ht="23" customHeight="1">
      <x:c r="A6222" s="2" t="str">
        <x:v>REQ-06218</x:v>
      </x:c>
      <x:c r="B6222" s="2" t="n">
        <x:v>22</x:v>
      </x:c>
      <x:c r="C6222" s="2" t="str">
        <x:v>Support</x:v>
      </x:c>
      <x:c r="D6222" s="2" t="str">
        <x:v>Swift</x:v>
      </x:c>
      <x:c r="E6222" s="16" t="n">
        <x:v>93498</x:v>
      </x:c>
      <x:c r="F6222" s="16" t="n">
        <x:v>609</x:v>
      </x:c>
      <x:c r="G6222" s="15" t="n">
        <x:f>VLOOKUP(D6222,'Pricing'!$A$6:$E$8,5,FALSE)</x:f>
        <x:v>0.246</x:v>
      </x:c>
      <x:c r="H6222" s="15" t="n">
        <x:f>VLOOKUP(D6222,'Pricing'!$A$6:$E$8,4,FALSE)</x:f>
        <x:v>1.2</x:v>
      </x:c>
      <x:c r="I6222" s="15" t="n">
        <x:f>E6222*G6222/1000000</x:f>
        <x:v>0.023000508</x:v>
      </x:c>
      <x:c r="J6222" s="15" t="n">
        <x:f>F6222*H6222/1000000</x:f>
        <x:v>0.0007308</x:v>
      </x:c>
      <x:c r="K6222" s="15" t="n">
        <x:f>SUM(I6222:J6222)</x:f>
        <x:v>0.023731308</x:v>
      </x:c>
    </x:row>
    <x:row r="6223" ht="23" customHeight="1">
      <x:c r="A6223" s="2" t="str">
        <x:v>REQ-06219</x:v>
      </x:c>
      <x:c r="B6223" s="2" t="n">
        <x:v>5</x:v>
      </x:c>
      <x:c r="C6223" s="2" t="str">
        <x:v>Research</x:v>
      </x:c>
      <x:c r="D6223" s="2" t="str">
        <x:v>Balanced</x:v>
      </x:c>
      <x:c r="E6223" s="16" t="n">
        <x:v>91579</x:v>
      </x:c>
      <x:c r="F6223" s="16" t="n">
        <x:v>1578</x:v>
      </x:c>
      <x:c r="G6223" s="15" t="n">
        <x:f>VLOOKUP(D6223,'Pricing'!$A$6:$E$8,5,FALSE)</x:f>
        <x:v>1.2300000000000002</x:v>
      </x:c>
      <x:c r="H6223" s="15" t="n">
        <x:f>VLOOKUP(D6223,'Pricing'!$A$6:$E$8,4,FALSE)</x:f>
        <x:v>6</x:v>
      </x:c>
      <x:c r="I6223" s="15" t="n">
        <x:f>E6223*G6223/1000000</x:f>
        <x:v>0.11264217000000001</x:v>
      </x:c>
      <x:c r="J6223" s="15" t="n">
        <x:f>F6223*H6223/1000000</x:f>
        <x:v>0.009468</x:v>
      </x:c>
      <x:c r="K6223" s="15" t="n">
        <x:f>SUM(I6223:J6223)</x:f>
        <x:v>0.12211017000000002</x:v>
      </x:c>
    </x:row>
    <x:row r="6224" ht="23" customHeight="1">
      <x:c r="A6224" s="2" t="str">
        <x:v>REQ-06220</x:v>
      </x:c>
      <x:c r="B6224" s="2" t="n">
        <x:v>27</x:v>
      </x:c>
      <x:c r="C6224" s="2" t="str">
        <x:v>Product</x:v>
      </x:c>
      <x:c r="D6224" s="2" t="str">
        <x:v>Reasoning</x:v>
      </x:c>
      <x:c r="E6224" s="16" t="n">
        <x:v>27871</x:v>
      </x:c>
      <x:c r="F6224" s="16" t="n">
        <x:v>641</x:v>
      </x:c>
      <x:c r="G6224" s="15" t="n">
        <x:f>VLOOKUP(D6224,'Pricing'!$A$6:$E$8,5,FALSE)</x:f>
        <x:v>4.920000000000001</x:v>
      </x:c>
      <x:c r="H6224" s="15" t="n">
        <x:f>VLOOKUP(D6224,'Pricing'!$A$6:$E$8,4,FALSE)</x:f>
        <x:v>24</x:v>
      </x:c>
      <x:c r="I6224" s="15" t="n">
        <x:f>E6224*G6224/1000000</x:f>
        <x:v>0.13712532000000002</x:v>
      </x:c>
      <x:c r="J6224" s="15" t="n">
        <x:f>F6224*H6224/1000000</x:f>
        <x:v>0.015384</x:v>
      </x:c>
      <x:c r="K6224" s="15" t="n">
        <x:f>SUM(I6224:J6224)</x:f>
        <x:v>0.15250932000000003</x:v>
      </x:c>
    </x:row>
    <x:row r="6225" ht="23" customHeight="1">
      <x:c r="A6225" s="2" t="str">
        <x:v>REQ-06221</x:v>
      </x:c>
      <x:c r="B6225" s="2" t="n">
        <x:v>15</x:v>
      </x:c>
      <x:c r="C6225" s="2" t="str">
        <x:v>Research</x:v>
      </x:c>
      <x:c r="D6225" s="2" t="str">
        <x:v>Balanced</x:v>
      </x:c>
      <x:c r="E6225" s="16" t="n">
        <x:v>35901</x:v>
      </x:c>
      <x:c r="F6225" s="16" t="n">
        <x:v>403</x:v>
      </x:c>
      <x:c r="G6225" s="15" t="n">
        <x:f>VLOOKUP(D6225,'Pricing'!$A$6:$E$8,5,FALSE)</x:f>
        <x:v>1.2300000000000002</x:v>
      </x:c>
      <x:c r="H6225" s="15" t="n">
        <x:f>VLOOKUP(D6225,'Pricing'!$A$6:$E$8,4,FALSE)</x:f>
        <x:v>6</x:v>
      </x:c>
      <x:c r="I6225" s="15" t="n">
        <x:f>E6225*G6225/1000000</x:f>
        <x:v>0.044158230000000014</x:v>
      </x:c>
      <x:c r="J6225" s="15" t="n">
        <x:f>F6225*H6225/1000000</x:f>
        <x:v>0.002418</x:v>
      </x:c>
      <x:c r="K6225" s="15" t="n">
        <x:f>SUM(I6225:J6225)</x:f>
        <x:v>0.04657623000000001</x:v>
      </x:c>
    </x:row>
    <x:row r="6226" ht="23" customHeight="1">
      <x:c r="A6226" s="2" t="str">
        <x:v>REQ-06222</x:v>
      </x:c>
      <x:c r="B6226" s="2" t="n">
        <x:v>30</x:v>
      </x:c>
      <x:c r="C6226" s="2" t="str">
        <x:v>Product</x:v>
      </x:c>
      <x:c r="D6226" s="2" t="str">
        <x:v>Reasoning</x:v>
      </x:c>
      <x:c r="E6226" s="16" t="n">
        <x:v>101889</x:v>
      </x:c>
      <x:c r="F6226" s="16" t="n">
        <x:v>1576</x:v>
      </x:c>
      <x:c r="G6226" s="15" t="n">
        <x:f>VLOOKUP(D6226,'Pricing'!$A$6:$E$8,5,FALSE)</x:f>
        <x:v>4.920000000000001</x:v>
      </x:c>
      <x:c r="H6226" s="15" t="n">
        <x:f>VLOOKUP(D6226,'Pricing'!$A$6:$E$8,4,FALSE)</x:f>
        <x:v>24</x:v>
      </x:c>
      <x:c r="I6226" s="15" t="n">
        <x:f>E6226*G6226/1000000</x:f>
        <x:v>0.5012938800000001</x:v>
      </x:c>
      <x:c r="J6226" s="15" t="n">
        <x:f>F6226*H6226/1000000</x:f>
        <x:v>0.037824</x:v>
      </x:c>
      <x:c r="K6226" s="15" t="n">
        <x:f>SUM(I6226:J6226)</x:f>
        <x:v>0.53911788</x:v>
      </x:c>
    </x:row>
    <x:row r="6227" ht="23" customHeight="1">
      <x:c r="A6227" s="2" t="str">
        <x:v>REQ-06223</x:v>
      </x:c>
      <x:c r="B6227" s="2" t="n">
        <x:v>4</x:v>
      </x:c>
      <x:c r="C6227" s="2" t="str">
        <x:v>Research</x:v>
      </x:c>
      <x:c r="D6227" s="2" t="str">
        <x:v>Swift</x:v>
      </x:c>
      <x:c r="E6227" s="16" t="n">
        <x:v>111421</x:v>
      </x:c>
      <x:c r="F6227" s="16" t="n">
        <x:v>614</x:v>
      </x:c>
      <x:c r="G6227" s="15" t="n">
        <x:f>VLOOKUP(D6227,'Pricing'!$A$6:$E$8,5,FALSE)</x:f>
        <x:v>0.246</x:v>
      </x:c>
      <x:c r="H6227" s="15" t="n">
        <x:f>VLOOKUP(D6227,'Pricing'!$A$6:$E$8,4,FALSE)</x:f>
        <x:v>1.2</x:v>
      </x:c>
      <x:c r="I6227" s="15" t="n">
        <x:f>E6227*G6227/1000000</x:f>
        <x:v>0.027409566</x:v>
      </x:c>
      <x:c r="J6227" s="15" t="n">
        <x:f>F6227*H6227/1000000</x:f>
        <x:v>0.0007367999999999999</x:v>
      </x:c>
      <x:c r="K6227" s="15" t="n">
        <x:f>SUM(I6227:J6227)</x:f>
        <x:v>0.028146366</x:v>
      </x:c>
    </x:row>
    <x:row r="6228" ht="23" customHeight="1">
      <x:c r="A6228" s="2" t="str">
        <x:v>REQ-06224</x:v>
      </x:c>
      <x:c r="B6228" s="2" t="n">
        <x:v>2</x:v>
      </x:c>
      <x:c r="C6228" s="2" t="str">
        <x:v>Product</x:v>
      </x:c>
      <x:c r="D6228" s="2" t="str">
        <x:v>Balanced</x:v>
      </x:c>
      <x:c r="E6228" s="16" t="n">
        <x:v>7325</x:v>
      </x:c>
      <x:c r="F6228" s="16" t="n">
        <x:v>606</x:v>
      </x:c>
      <x:c r="G6228" s="15" t="n">
        <x:f>VLOOKUP(D6228,'Pricing'!$A$6:$E$8,5,FALSE)</x:f>
        <x:v>1.2300000000000002</x:v>
      </x:c>
      <x:c r="H6228" s="15" t="n">
        <x:f>VLOOKUP(D6228,'Pricing'!$A$6:$E$8,4,FALSE)</x:f>
        <x:v>6</x:v>
      </x:c>
      <x:c r="I6228" s="15" t="n">
        <x:f>E6228*G6228/1000000</x:f>
        <x:v>0.009009750000000002</x:v>
      </x:c>
      <x:c r="J6228" s="15" t="n">
        <x:f>F6228*H6228/1000000</x:f>
        <x:v>0.003636</x:v>
      </x:c>
      <x:c r="K6228" s="15" t="n">
        <x:f>SUM(I6228:J6228)</x:f>
        <x:v>0.012645750000000002</x:v>
      </x:c>
    </x:row>
    <x:row r="6229" ht="23" customHeight="1">
      <x:c r="A6229" s="2" t="str">
        <x:v>REQ-06225</x:v>
      </x:c>
      <x:c r="B6229" s="2" t="n">
        <x:v>19</x:v>
      </x:c>
      <x:c r="C6229" s="2" t="str">
        <x:v>Operations</x:v>
      </x:c>
      <x:c r="D6229" s="2" t="str">
        <x:v>Swift</x:v>
      </x:c>
      <x:c r="E6229" s="16" t="n">
        <x:v>13201</x:v>
      </x:c>
      <x:c r="F6229" s="16" t="n">
        <x:v>2232</x:v>
      </x:c>
      <x:c r="G6229" s="15" t="n">
        <x:f>VLOOKUP(D6229,'Pricing'!$A$6:$E$8,5,FALSE)</x:f>
        <x:v>0.246</x:v>
      </x:c>
      <x:c r="H6229" s="15" t="n">
        <x:f>VLOOKUP(D6229,'Pricing'!$A$6:$E$8,4,FALSE)</x:f>
        <x:v>1.2</x:v>
      </x:c>
      <x:c r="I6229" s="15" t="n">
        <x:f>E6229*G6229/1000000</x:f>
        <x:v>0.0032474459999999998</x:v>
      </x:c>
      <x:c r="J6229" s="15" t="n">
        <x:f>F6229*H6229/1000000</x:f>
        <x:v>0.0026784</x:v>
      </x:c>
      <x:c r="K6229" s="15" t="n">
        <x:f>SUM(I6229:J6229)</x:f>
        <x:v>0.005925846</x:v>
      </x:c>
    </x:row>
    <x:row r="6230" ht="23" customHeight="1">
      <x:c r="A6230" s="2" t="str">
        <x:v>REQ-06226</x:v>
      </x:c>
      <x:c r="B6230" s="2" t="n">
        <x:v>17</x:v>
      </x:c>
      <x:c r="C6230" s="2" t="str">
        <x:v>Growth</x:v>
      </x:c>
      <x:c r="D6230" s="2" t="str">
        <x:v>Swift</x:v>
      </x:c>
      <x:c r="E6230" s="16" t="n">
        <x:v>28957</x:v>
      </x:c>
      <x:c r="F6230" s="16" t="n">
        <x:v>1744</x:v>
      </x:c>
      <x:c r="G6230" s="15" t="n">
        <x:f>VLOOKUP(D6230,'Pricing'!$A$6:$E$8,5,FALSE)</x:f>
        <x:v>0.246</x:v>
      </x:c>
      <x:c r="H6230" s="15" t="n">
        <x:f>VLOOKUP(D6230,'Pricing'!$A$6:$E$8,4,FALSE)</x:f>
        <x:v>1.2</x:v>
      </x:c>
      <x:c r="I6230" s="15" t="n">
        <x:f>E6230*G6230/1000000</x:f>
        <x:v>0.007123422</x:v>
      </x:c>
      <x:c r="J6230" s="15" t="n">
        <x:f>F6230*H6230/1000000</x:f>
        <x:v>0.0020927999999999997</x:v>
      </x:c>
      <x:c r="K6230" s="15" t="n">
        <x:f>SUM(I6230:J6230)</x:f>
        <x:v>0.009216222</x:v>
      </x:c>
    </x:row>
    <x:row r="6231" ht="23" customHeight="1">
      <x:c r="A6231" s="2" t="str">
        <x:v>REQ-06227</x:v>
      </x:c>
      <x:c r="B6231" s="2" t="n">
        <x:v>27</x:v>
      </x:c>
      <x:c r="C6231" s="2" t="str">
        <x:v>Research</x:v>
      </x:c>
      <x:c r="D6231" s="2" t="str">
        <x:v>Balanced</x:v>
      </x:c>
      <x:c r="E6231" s="16" t="n">
        <x:v>75545</x:v>
      </x:c>
      <x:c r="F6231" s="16" t="n">
        <x:v>793</x:v>
      </x:c>
      <x:c r="G6231" s="15" t="n">
        <x:f>VLOOKUP(D6231,'Pricing'!$A$6:$E$8,5,FALSE)</x:f>
        <x:v>1.2300000000000002</x:v>
      </x:c>
      <x:c r="H6231" s="15" t="n">
        <x:f>VLOOKUP(D6231,'Pricing'!$A$6:$E$8,4,FALSE)</x:f>
        <x:v>6</x:v>
      </x:c>
      <x:c r="I6231" s="15" t="n">
        <x:f>E6231*G6231/1000000</x:f>
        <x:v>0.09292035000000003</x:v>
      </x:c>
      <x:c r="J6231" s="15" t="n">
        <x:f>F6231*H6231/1000000</x:f>
        <x:v>0.004758</x:v>
      </x:c>
      <x:c r="K6231" s="15" t="n">
        <x:f>SUM(I6231:J6231)</x:f>
        <x:v>0.09767835000000002</x:v>
      </x:c>
    </x:row>
    <x:row r="6232" ht="23" customHeight="1">
      <x:c r="A6232" s="2" t="str">
        <x:v>REQ-06228</x:v>
      </x:c>
      <x:c r="B6232" s="2" t="n">
        <x:v>10</x:v>
      </x:c>
      <x:c r="C6232" s="2" t="str">
        <x:v>Support</x:v>
      </x:c>
      <x:c r="D6232" s="2" t="str">
        <x:v>Balanced</x:v>
      </x:c>
      <x:c r="E6232" s="16" t="n">
        <x:v>8368</x:v>
      </x:c>
      <x:c r="F6232" s="16" t="n">
        <x:v>1945</x:v>
      </x:c>
      <x:c r="G6232" s="15" t="n">
        <x:f>VLOOKUP(D6232,'Pricing'!$A$6:$E$8,5,FALSE)</x:f>
        <x:v>1.2300000000000002</x:v>
      </x:c>
      <x:c r="H6232" s="15" t="n">
        <x:f>VLOOKUP(D6232,'Pricing'!$A$6:$E$8,4,FALSE)</x:f>
        <x:v>6</x:v>
      </x:c>
      <x:c r="I6232" s="15" t="n">
        <x:f>E6232*G6232/1000000</x:f>
        <x:v>0.01029264</x:v>
      </x:c>
      <x:c r="J6232" s="15" t="n">
        <x:f>F6232*H6232/1000000</x:f>
        <x:v>0.01167</x:v>
      </x:c>
      <x:c r="K6232" s="15" t="n">
        <x:f>SUM(I6232:J6232)</x:f>
        <x:v>0.02196264</x:v>
      </x:c>
    </x:row>
    <x:row r="6233" ht="23" customHeight="1">
      <x:c r="A6233" s="2" t="str">
        <x:v>REQ-06229</x:v>
      </x:c>
      <x:c r="B6233" s="2" t="n">
        <x:v>22</x:v>
      </x:c>
      <x:c r="C6233" s="2" t="str">
        <x:v>Operations</x:v>
      </x:c>
      <x:c r="D6233" s="2" t="str">
        <x:v>Swift</x:v>
      </x:c>
      <x:c r="E6233" s="16" t="n">
        <x:v>109660</x:v>
      </x:c>
      <x:c r="F6233" s="16" t="n">
        <x:v>2809</x:v>
      </x:c>
      <x:c r="G6233" s="15" t="n">
        <x:f>VLOOKUP(D6233,'Pricing'!$A$6:$E$8,5,FALSE)</x:f>
        <x:v>0.246</x:v>
      </x:c>
      <x:c r="H6233" s="15" t="n">
        <x:f>VLOOKUP(D6233,'Pricing'!$A$6:$E$8,4,FALSE)</x:f>
        <x:v>1.2</x:v>
      </x:c>
      <x:c r="I6233" s="15" t="n">
        <x:f>E6233*G6233/1000000</x:f>
        <x:v>0.02697636</x:v>
      </x:c>
      <x:c r="J6233" s="15" t="n">
        <x:f>F6233*H6233/1000000</x:f>
        <x:v>0.0033707999999999998</x:v>
      </x:c>
      <x:c r="K6233" s="15" t="n">
        <x:f>SUM(I6233:J6233)</x:f>
        <x:v>0.03034716</x:v>
      </x:c>
    </x:row>
    <x:row r="6234" ht="23" customHeight="1">
      <x:c r="A6234" s="2" t="str">
        <x:v>REQ-06230</x:v>
      </x:c>
      <x:c r="B6234" s="2" t="n">
        <x:v>16</x:v>
      </x:c>
      <x:c r="C6234" s="2" t="str">
        <x:v>Growth</x:v>
      </x:c>
      <x:c r="D6234" s="2" t="str">
        <x:v>Swift</x:v>
      </x:c>
      <x:c r="E6234" s="16" t="n">
        <x:v>98718</x:v>
      </x:c>
      <x:c r="F6234" s="16" t="n">
        <x:v>1289</x:v>
      </x:c>
      <x:c r="G6234" s="15" t="n">
        <x:f>VLOOKUP(D6234,'Pricing'!$A$6:$E$8,5,FALSE)</x:f>
        <x:v>0.246</x:v>
      </x:c>
      <x:c r="H6234" s="15" t="n">
        <x:f>VLOOKUP(D6234,'Pricing'!$A$6:$E$8,4,FALSE)</x:f>
        <x:v>1.2</x:v>
      </x:c>
      <x:c r="I6234" s="15" t="n">
        <x:f>E6234*G6234/1000000</x:f>
        <x:v>0.024284628</x:v>
      </x:c>
      <x:c r="J6234" s="15" t="n">
        <x:f>F6234*H6234/1000000</x:f>
        <x:v>0.0015467999999999999</x:v>
      </x:c>
      <x:c r="K6234" s="15" t="n">
        <x:f>SUM(I6234:J6234)</x:f>
        <x:v>0.025831428</x:v>
      </x:c>
    </x:row>
    <x:row r="6235" ht="23" customHeight="1">
      <x:c r="A6235" s="2" t="str">
        <x:v>REQ-06231</x:v>
      </x:c>
      <x:c r="B6235" s="2" t="n">
        <x:v>27</x:v>
      </x:c>
      <x:c r="C6235" s="2" t="str">
        <x:v>Engineering</x:v>
      </x:c>
      <x:c r="D6235" s="2" t="str">
        <x:v>Swift</x:v>
      </x:c>
      <x:c r="E6235" s="16" t="n">
        <x:v>101707</x:v>
      </x:c>
      <x:c r="F6235" s="16" t="n">
        <x:v>3983</x:v>
      </x:c>
      <x:c r="G6235" s="15" t="n">
        <x:f>VLOOKUP(D6235,'Pricing'!$A$6:$E$8,5,FALSE)</x:f>
        <x:v>0.246</x:v>
      </x:c>
      <x:c r="H6235" s="15" t="n">
        <x:f>VLOOKUP(D6235,'Pricing'!$A$6:$E$8,4,FALSE)</x:f>
        <x:v>1.2</x:v>
      </x:c>
      <x:c r="I6235" s="15" t="n">
        <x:f>E6235*G6235/1000000</x:f>
        <x:v>0.025019922</x:v>
      </x:c>
      <x:c r="J6235" s="15" t="n">
        <x:f>F6235*H6235/1000000</x:f>
        <x:v>0.004779599999999999</x:v>
      </x:c>
      <x:c r="K6235" s="15" t="n">
        <x:f>SUM(I6235:J6235)</x:f>
        <x:v>0.029799522</x:v>
      </x:c>
    </x:row>
    <x:row r="6236" ht="23" customHeight="1">
      <x:c r="A6236" s="2" t="str">
        <x:v>REQ-06232</x:v>
      </x:c>
      <x:c r="B6236" s="2" t="n">
        <x:v>23</x:v>
      </x:c>
      <x:c r="C6236" s="2" t="str">
        <x:v>Product</x:v>
      </x:c>
      <x:c r="D6236" s="2" t="str">
        <x:v>Balanced</x:v>
      </x:c>
      <x:c r="E6236" s="16" t="n">
        <x:v>79423</x:v>
      </x:c>
      <x:c r="F6236" s="16" t="n">
        <x:v>3032</x:v>
      </x:c>
      <x:c r="G6236" s="15" t="n">
        <x:f>VLOOKUP(D6236,'Pricing'!$A$6:$E$8,5,FALSE)</x:f>
        <x:v>1.2300000000000002</x:v>
      </x:c>
      <x:c r="H6236" s="15" t="n">
        <x:f>VLOOKUP(D6236,'Pricing'!$A$6:$E$8,4,FALSE)</x:f>
        <x:v>6</x:v>
      </x:c>
      <x:c r="I6236" s="15" t="n">
        <x:f>E6236*G6236/1000000</x:f>
        <x:v>0.09769029000000003</x:v>
      </x:c>
      <x:c r="J6236" s="15" t="n">
        <x:f>F6236*H6236/1000000</x:f>
        <x:v>0.018192</x:v>
      </x:c>
      <x:c r="K6236" s="15" t="n">
        <x:f>SUM(I6236:J6236)</x:f>
        <x:v>0.11588229000000003</x:v>
      </x:c>
    </x:row>
    <x:row r="6237" ht="23" customHeight="1">
      <x:c r="A6237" s="2" t="str">
        <x:v>REQ-06233</x:v>
      </x:c>
      <x:c r="B6237" s="2" t="n">
        <x:v>9</x:v>
      </x:c>
      <x:c r="C6237" s="2" t="str">
        <x:v>Operations</x:v>
      </x:c>
      <x:c r="D6237" s="2" t="str">
        <x:v>Balanced</x:v>
      </x:c>
      <x:c r="E6237" s="16" t="n">
        <x:v>85890</x:v>
      </x:c>
      <x:c r="F6237" s="16" t="n">
        <x:v>2014</x:v>
      </x:c>
      <x:c r="G6237" s="15" t="n">
        <x:f>VLOOKUP(D6237,'Pricing'!$A$6:$E$8,5,FALSE)</x:f>
        <x:v>1.2300000000000002</x:v>
      </x:c>
      <x:c r="H6237" s="15" t="n">
        <x:f>VLOOKUP(D6237,'Pricing'!$A$6:$E$8,4,FALSE)</x:f>
        <x:v>6</x:v>
      </x:c>
      <x:c r="I6237" s="15" t="n">
        <x:f>E6237*G6237/1000000</x:f>
        <x:v>0.10564470000000001</x:v>
      </x:c>
      <x:c r="J6237" s="15" t="n">
        <x:f>F6237*H6237/1000000</x:f>
        <x:v>0.012084</x:v>
      </x:c>
      <x:c r="K6237" s="15" t="n">
        <x:f>SUM(I6237:J6237)</x:f>
        <x:v>0.1177287</x:v>
      </x:c>
    </x:row>
    <x:row r="6238" ht="23" customHeight="1">
      <x:c r="A6238" s="2" t="str">
        <x:v>REQ-06234</x:v>
      </x:c>
      <x:c r="B6238" s="2" t="n">
        <x:v>31</x:v>
      </x:c>
      <x:c r="C6238" s="2" t="str">
        <x:v>Product</x:v>
      </x:c>
      <x:c r="D6238" s="2" t="str">
        <x:v>Balanced</x:v>
      </x:c>
      <x:c r="E6238" s="16" t="n">
        <x:v>5981</x:v>
      </x:c>
      <x:c r="F6238" s="16" t="n">
        <x:v>1108</x:v>
      </x:c>
      <x:c r="G6238" s="15" t="n">
        <x:f>VLOOKUP(D6238,'Pricing'!$A$6:$E$8,5,FALSE)</x:f>
        <x:v>1.2300000000000002</x:v>
      </x:c>
      <x:c r="H6238" s="15" t="n">
        <x:f>VLOOKUP(D6238,'Pricing'!$A$6:$E$8,4,FALSE)</x:f>
        <x:v>6</x:v>
      </x:c>
      <x:c r="I6238" s="15" t="n">
        <x:f>E6238*G6238/1000000</x:f>
        <x:v>0.007356630000000001</x:v>
      </x:c>
      <x:c r="J6238" s="15" t="n">
        <x:f>F6238*H6238/1000000</x:f>
        <x:v>0.006648</x:v>
      </x:c>
      <x:c r="K6238" s="15" t="n">
        <x:f>SUM(I6238:J6238)</x:f>
        <x:v>0.01400463</x:v>
      </x:c>
    </x:row>
    <x:row r="6239" ht="23" customHeight="1">
      <x:c r="A6239" s="2" t="str">
        <x:v>REQ-06235</x:v>
      </x:c>
      <x:c r="B6239" s="2" t="n">
        <x:v>23</x:v>
      </x:c>
      <x:c r="C6239" s="2" t="str">
        <x:v>Research</x:v>
      </x:c>
      <x:c r="D6239" s="2" t="str">
        <x:v>Balanced</x:v>
      </x:c>
      <x:c r="E6239" s="16" t="n">
        <x:v>18734</x:v>
      </x:c>
      <x:c r="F6239" s="16" t="n">
        <x:v>2917</x:v>
      </x:c>
      <x:c r="G6239" s="15" t="n">
        <x:f>VLOOKUP(D6239,'Pricing'!$A$6:$E$8,5,FALSE)</x:f>
        <x:v>1.2300000000000002</x:v>
      </x:c>
      <x:c r="H6239" s="15" t="n">
        <x:f>VLOOKUP(D6239,'Pricing'!$A$6:$E$8,4,FALSE)</x:f>
        <x:v>6</x:v>
      </x:c>
      <x:c r="I6239" s="15" t="n">
        <x:f>E6239*G6239/1000000</x:f>
        <x:v>0.023042820000000002</x:v>
      </x:c>
      <x:c r="J6239" s="15" t="n">
        <x:f>F6239*H6239/1000000</x:f>
        <x:v>0.017502</x:v>
      </x:c>
      <x:c r="K6239" s="15" t="n">
        <x:f>SUM(I6239:J6239)</x:f>
        <x:v>0.04054482</x:v>
      </x:c>
    </x:row>
    <x:row r="6240" ht="23" customHeight="1">
      <x:c r="A6240" s="2" t="str">
        <x:v>REQ-06236</x:v>
      </x:c>
      <x:c r="B6240" s="2" t="n">
        <x:v>17</x:v>
      </x:c>
      <x:c r="C6240" s="2" t="str">
        <x:v>Product</x:v>
      </x:c>
      <x:c r="D6240" s="2" t="str">
        <x:v>Swift</x:v>
      </x:c>
      <x:c r="E6240" s="16" t="n">
        <x:v>16904</x:v>
      </x:c>
      <x:c r="F6240" s="16" t="n">
        <x:v>780</x:v>
      </x:c>
      <x:c r="G6240" s="15" t="n">
        <x:f>VLOOKUP(D6240,'Pricing'!$A$6:$E$8,5,FALSE)</x:f>
        <x:v>0.246</x:v>
      </x:c>
      <x:c r="H6240" s="15" t="n">
        <x:f>VLOOKUP(D6240,'Pricing'!$A$6:$E$8,4,FALSE)</x:f>
        <x:v>1.2</x:v>
      </x:c>
      <x:c r="I6240" s="15" t="n">
        <x:f>E6240*G6240/1000000</x:f>
        <x:v>0.004158384</x:v>
      </x:c>
      <x:c r="J6240" s="15" t="n">
        <x:f>F6240*H6240/1000000</x:f>
        <x:v>0.000936</x:v>
      </x:c>
      <x:c r="K6240" s="15" t="n">
        <x:f>SUM(I6240:J6240)</x:f>
        <x:v>0.005094384</x:v>
      </x:c>
    </x:row>
    <x:row r="6241" ht="23" customHeight="1">
      <x:c r="A6241" s="2" t="str">
        <x:v>REQ-06237</x:v>
      </x:c>
      <x:c r="B6241" s="2" t="n">
        <x:v>18</x:v>
      </x:c>
      <x:c r="C6241" s="2" t="str">
        <x:v>Engineering</x:v>
      </x:c>
      <x:c r="D6241" s="2" t="str">
        <x:v>Balanced</x:v>
      </x:c>
      <x:c r="E6241" s="16" t="n">
        <x:v>106918</x:v>
      </x:c>
      <x:c r="F6241" s="16" t="n">
        <x:v>3216</x:v>
      </x:c>
      <x:c r="G6241" s="15" t="n">
        <x:f>VLOOKUP(D6241,'Pricing'!$A$6:$E$8,5,FALSE)</x:f>
        <x:v>1.2300000000000002</x:v>
      </x:c>
      <x:c r="H6241" s="15" t="n">
        <x:f>VLOOKUP(D6241,'Pricing'!$A$6:$E$8,4,FALSE)</x:f>
        <x:v>6</x:v>
      </x:c>
      <x:c r="I6241" s="15" t="n">
        <x:f>E6241*G6241/1000000</x:f>
        <x:v>0.13150914000000002</x:v>
      </x:c>
      <x:c r="J6241" s="15" t="n">
        <x:f>F6241*H6241/1000000</x:f>
        <x:v>0.019296</x:v>
      </x:c>
      <x:c r="K6241" s="15" t="n">
        <x:f>SUM(I6241:J6241)</x:f>
        <x:v>0.15080514000000003</x:v>
      </x:c>
    </x:row>
    <x:row r="6242" ht="23" customHeight="1">
      <x:c r="A6242" s="2" t="str">
        <x:v>REQ-06238</x:v>
      </x:c>
      <x:c r="B6242" s="2" t="n">
        <x:v>3</x:v>
      </x:c>
      <x:c r="C6242" s="2" t="str">
        <x:v>Support</x:v>
      </x:c>
      <x:c r="D6242" s="2" t="str">
        <x:v>Reasoning</x:v>
      </x:c>
      <x:c r="E6242" s="16" t="n">
        <x:v>21960</x:v>
      </x:c>
      <x:c r="F6242" s="16" t="n">
        <x:v>768</x:v>
      </x:c>
      <x:c r="G6242" s="15" t="n">
        <x:f>VLOOKUP(D6242,'Pricing'!$A$6:$E$8,5,FALSE)</x:f>
        <x:v>4.920000000000001</x:v>
      </x:c>
      <x:c r="H6242" s="15" t="n">
        <x:f>VLOOKUP(D6242,'Pricing'!$A$6:$E$8,4,FALSE)</x:f>
        <x:v>24</x:v>
      </x:c>
      <x:c r="I6242" s="15" t="n">
        <x:f>E6242*G6242/1000000</x:f>
        <x:v>0.1080432</x:v>
      </x:c>
      <x:c r="J6242" s="15" t="n">
        <x:f>F6242*H6242/1000000</x:f>
        <x:v>0.018432</x:v>
      </x:c>
      <x:c r="K6242" s="15" t="n">
        <x:f>SUM(I6242:J6242)</x:f>
        <x:v>0.1264752</x:v>
      </x:c>
    </x:row>
    <x:row r="6243" ht="23" customHeight="1">
      <x:c r="A6243" s="2" t="str">
        <x:v>REQ-06239</x:v>
      </x:c>
      <x:c r="B6243" s="2" t="n">
        <x:v>4</x:v>
      </x:c>
      <x:c r="C6243" s="2" t="str">
        <x:v>Operations</x:v>
      </x:c>
      <x:c r="D6243" s="2" t="str">
        <x:v>Balanced</x:v>
      </x:c>
      <x:c r="E6243" s="16" t="n">
        <x:v>33580</x:v>
      </x:c>
      <x:c r="F6243" s="16" t="n">
        <x:v>2654</x:v>
      </x:c>
      <x:c r="G6243" s="15" t="n">
        <x:f>VLOOKUP(D6243,'Pricing'!$A$6:$E$8,5,FALSE)</x:f>
        <x:v>1.2300000000000002</x:v>
      </x:c>
      <x:c r="H6243" s="15" t="n">
        <x:f>VLOOKUP(D6243,'Pricing'!$A$6:$E$8,4,FALSE)</x:f>
        <x:v>6</x:v>
      </x:c>
      <x:c r="I6243" s="15" t="n">
        <x:f>E6243*G6243/1000000</x:f>
        <x:v>0.04130340000000001</x:v>
      </x:c>
      <x:c r="J6243" s="15" t="n">
        <x:f>F6243*H6243/1000000</x:f>
        <x:v>0.015924</x:v>
      </x:c>
      <x:c r="K6243" s="15" t="n">
        <x:f>SUM(I6243:J6243)</x:f>
        <x:v>0.05722740000000001</x:v>
      </x:c>
    </x:row>
    <x:row r="6244" ht="23" customHeight="1">
      <x:c r="A6244" s="2" t="str">
        <x:v>REQ-06240</x:v>
      </x:c>
      <x:c r="B6244" s="2" t="n">
        <x:v>2</x:v>
      </x:c>
      <x:c r="C6244" s="2" t="str">
        <x:v>Product</x:v>
      </x:c>
      <x:c r="D6244" s="2" t="str">
        <x:v>Balanced</x:v>
      </x:c>
      <x:c r="E6244" s="16" t="n">
        <x:v>6688</x:v>
      </x:c>
      <x:c r="F6244" s="16" t="n">
        <x:v>1661</x:v>
      </x:c>
      <x:c r="G6244" s="15" t="n">
        <x:f>VLOOKUP(D6244,'Pricing'!$A$6:$E$8,5,FALSE)</x:f>
        <x:v>1.2300000000000002</x:v>
      </x:c>
      <x:c r="H6244" s="15" t="n">
        <x:f>VLOOKUP(D6244,'Pricing'!$A$6:$E$8,4,FALSE)</x:f>
        <x:v>6</x:v>
      </x:c>
      <x:c r="I6244" s="15" t="n">
        <x:f>E6244*G6244/1000000</x:f>
        <x:v>0.008226240000000001</x:v>
      </x:c>
      <x:c r="J6244" s="15" t="n">
        <x:f>F6244*H6244/1000000</x:f>
        <x:v>0.009966</x:v>
      </x:c>
      <x:c r="K6244" s="15" t="n">
        <x:f>SUM(I6244:J6244)</x:f>
        <x:v>0.01819224</x:v>
      </x:c>
    </x:row>
    <x:row r="6245" ht="23" customHeight="1">
      <x:c r="A6245" s="2" t="str">
        <x:v>REQ-06241</x:v>
      </x:c>
      <x:c r="B6245" s="2" t="n">
        <x:v>8</x:v>
      </x:c>
      <x:c r="C6245" s="2" t="str">
        <x:v>Research</x:v>
      </x:c>
      <x:c r="D6245" s="2" t="str">
        <x:v>Balanced</x:v>
      </x:c>
      <x:c r="E6245" s="16" t="n">
        <x:v>20739</x:v>
      </x:c>
      <x:c r="F6245" s="16" t="n">
        <x:v>1079</x:v>
      </x:c>
      <x:c r="G6245" s="15" t="n">
        <x:f>VLOOKUP(D6245,'Pricing'!$A$6:$E$8,5,FALSE)</x:f>
        <x:v>1.2300000000000002</x:v>
      </x:c>
      <x:c r="H6245" s="15" t="n">
        <x:f>VLOOKUP(D6245,'Pricing'!$A$6:$E$8,4,FALSE)</x:f>
        <x:v>6</x:v>
      </x:c>
      <x:c r="I6245" s="15" t="n">
        <x:f>E6245*G6245/1000000</x:f>
        <x:v>0.025508970000000006</x:v>
      </x:c>
      <x:c r="J6245" s="15" t="n">
        <x:f>F6245*H6245/1000000</x:f>
        <x:v>0.006474</x:v>
      </x:c>
      <x:c r="K6245" s="15" t="n">
        <x:f>SUM(I6245:J6245)</x:f>
        <x:v>0.031982970000000006</x:v>
      </x:c>
    </x:row>
    <x:row r="6246" ht="23" customHeight="1">
      <x:c r="A6246" s="2" t="str">
        <x:v>REQ-06242</x:v>
      </x:c>
      <x:c r="B6246" s="2" t="n">
        <x:v>11</x:v>
      </x:c>
      <x:c r="C6246" s="2" t="str">
        <x:v>Product</x:v>
      </x:c>
      <x:c r="D6246" s="2" t="str">
        <x:v>Balanced</x:v>
      </x:c>
      <x:c r="E6246" s="16" t="n">
        <x:v>105702</x:v>
      </x:c>
      <x:c r="F6246" s="16" t="n">
        <x:v>279</x:v>
      </x:c>
      <x:c r="G6246" s="15" t="n">
        <x:f>VLOOKUP(D6246,'Pricing'!$A$6:$E$8,5,FALSE)</x:f>
        <x:v>1.2300000000000002</x:v>
      </x:c>
      <x:c r="H6246" s="15" t="n">
        <x:f>VLOOKUP(D6246,'Pricing'!$A$6:$E$8,4,FALSE)</x:f>
        <x:v>6</x:v>
      </x:c>
      <x:c r="I6246" s="15" t="n">
        <x:f>E6246*G6246/1000000</x:f>
        <x:v>0.13001346000000003</x:v>
      </x:c>
      <x:c r="J6246" s="15" t="n">
        <x:f>F6246*H6246/1000000</x:f>
        <x:v>0.001674</x:v>
      </x:c>
      <x:c r="K6246" s="15" t="n">
        <x:f>SUM(I6246:J6246)</x:f>
        <x:v>0.13168746000000003</x:v>
      </x:c>
    </x:row>
    <x:row r="6247" ht="23" customHeight="1">
      <x:c r="A6247" s="2" t="str">
        <x:v>REQ-06243</x:v>
      </x:c>
      <x:c r="B6247" s="2" t="n">
        <x:v>21</x:v>
      </x:c>
      <x:c r="C6247" s="2" t="str">
        <x:v>Engineering</x:v>
      </x:c>
      <x:c r="D6247" s="2" t="str">
        <x:v>Swift</x:v>
      </x:c>
      <x:c r="E6247" s="16" t="n">
        <x:v>73610</x:v>
      </x:c>
      <x:c r="F6247" s="16" t="n">
        <x:v>185</x:v>
      </x:c>
      <x:c r="G6247" s="15" t="n">
        <x:f>VLOOKUP(D6247,'Pricing'!$A$6:$E$8,5,FALSE)</x:f>
        <x:v>0.246</x:v>
      </x:c>
      <x:c r="H6247" s="15" t="n">
        <x:f>VLOOKUP(D6247,'Pricing'!$A$6:$E$8,4,FALSE)</x:f>
        <x:v>1.2</x:v>
      </x:c>
      <x:c r="I6247" s="15" t="n">
        <x:f>E6247*G6247/1000000</x:f>
        <x:v>0.018108060000000002</x:v>
      </x:c>
      <x:c r="J6247" s="15" t="n">
        <x:f>F6247*H6247/1000000</x:f>
        <x:v>0.000222</x:v>
      </x:c>
      <x:c r="K6247" s="15" t="n">
        <x:f>SUM(I6247:J6247)</x:f>
        <x:v>0.018330060000000002</x:v>
      </x:c>
    </x:row>
    <x:row r="6248" ht="23" customHeight="1">
      <x:c r="A6248" s="2" t="str">
        <x:v>REQ-06244</x:v>
      </x:c>
      <x:c r="B6248" s="2" t="n">
        <x:v>4</x:v>
      </x:c>
      <x:c r="C6248" s="2" t="str">
        <x:v>Product</x:v>
      </x:c>
      <x:c r="D6248" s="2" t="str">
        <x:v>Balanced</x:v>
      </x:c>
      <x:c r="E6248" s="16" t="n">
        <x:v>89484</x:v>
      </x:c>
      <x:c r="F6248" s="16" t="n">
        <x:v>2264</x:v>
      </x:c>
      <x:c r="G6248" s="15" t="n">
        <x:f>VLOOKUP(D6248,'Pricing'!$A$6:$E$8,5,FALSE)</x:f>
        <x:v>1.2300000000000002</x:v>
      </x:c>
      <x:c r="H6248" s="15" t="n">
        <x:f>VLOOKUP(D6248,'Pricing'!$A$6:$E$8,4,FALSE)</x:f>
        <x:v>6</x:v>
      </x:c>
      <x:c r="I6248" s="15" t="n">
        <x:f>E6248*G6248/1000000</x:f>
        <x:v>0.11006532000000002</x:v>
      </x:c>
      <x:c r="J6248" s="15" t="n">
        <x:f>F6248*H6248/1000000</x:f>
        <x:v>0.013584</x:v>
      </x:c>
      <x:c r="K6248" s="15" t="n">
        <x:f>SUM(I6248:J6248)</x:f>
        <x:v>0.12364932000000002</x:v>
      </x:c>
    </x:row>
    <x:row r="6249" ht="23" customHeight="1">
      <x:c r="A6249" s="2" t="str">
        <x:v>REQ-06245</x:v>
      </x:c>
      <x:c r="B6249" s="2" t="n">
        <x:v>19</x:v>
      </x:c>
      <x:c r="C6249" s="2" t="str">
        <x:v>Operations</x:v>
      </x:c>
      <x:c r="D6249" s="2" t="str">
        <x:v>Balanced</x:v>
      </x:c>
      <x:c r="E6249" s="16" t="n">
        <x:v>46414</x:v>
      </x:c>
      <x:c r="F6249" s="16" t="n">
        <x:v>2329</x:v>
      </x:c>
      <x:c r="G6249" s="15" t="n">
        <x:f>VLOOKUP(D6249,'Pricing'!$A$6:$E$8,5,FALSE)</x:f>
        <x:v>1.2300000000000002</x:v>
      </x:c>
      <x:c r="H6249" s="15" t="n">
        <x:f>VLOOKUP(D6249,'Pricing'!$A$6:$E$8,4,FALSE)</x:f>
        <x:v>6</x:v>
      </x:c>
      <x:c r="I6249" s="15" t="n">
        <x:f>E6249*G6249/1000000</x:f>
        <x:v>0.05708922000000001</x:v>
      </x:c>
      <x:c r="J6249" s="15" t="n">
        <x:f>F6249*H6249/1000000</x:f>
        <x:v>0.013974</x:v>
      </x:c>
      <x:c r="K6249" s="15" t="n">
        <x:f>SUM(I6249:J6249)</x:f>
        <x:v>0.07106322000000001</x:v>
      </x:c>
    </x:row>
    <x:row r="6250" ht="23" customHeight="1">
      <x:c r="A6250" s="2" t="str">
        <x:v>REQ-06246</x:v>
      </x:c>
      <x:c r="B6250" s="2" t="n">
        <x:v>29</x:v>
      </x:c>
      <x:c r="C6250" s="2" t="str">
        <x:v>Product</x:v>
      </x:c>
      <x:c r="D6250" s="2" t="str">
        <x:v>Swift</x:v>
      </x:c>
      <x:c r="E6250" s="16" t="n">
        <x:v>44612</x:v>
      </x:c>
      <x:c r="F6250" s="16" t="n">
        <x:v>1489</x:v>
      </x:c>
      <x:c r="G6250" s="15" t="n">
        <x:f>VLOOKUP(D6250,'Pricing'!$A$6:$E$8,5,FALSE)</x:f>
        <x:v>0.246</x:v>
      </x:c>
      <x:c r="H6250" s="15" t="n">
        <x:f>VLOOKUP(D6250,'Pricing'!$A$6:$E$8,4,FALSE)</x:f>
        <x:v>1.2</x:v>
      </x:c>
      <x:c r="I6250" s="15" t="n">
        <x:f>E6250*G6250/1000000</x:f>
        <x:v>0.010974552</x:v>
      </x:c>
      <x:c r="J6250" s="15" t="n">
        <x:f>F6250*H6250/1000000</x:f>
        <x:v>0.0017867999999999998</x:v>
      </x:c>
      <x:c r="K6250" s="15" t="n">
        <x:f>SUM(I6250:J6250)</x:f>
        <x:v>0.012761352</x:v>
      </x:c>
    </x:row>
    <x:row r="6251" ht="23" customHeight="1">
      <x:c r="A6251" s="2" t="str">
        <x:v>REQ-06247</x:v>
      </x:c>
      <x:c r="B6251" s="2" t="n">
        <x:v>6</x:v>
      </x:c>
      <x:c r="C6251" s="2" t="str">
        <x:v>Research</x:v>
      </x:c>
      <x:c r="D6251" s="2" t="str">
        <x:v>Balanced</x:v>
      </x:c>
      <x:c r="E6251" s="16" t="n">
        <x:v>28777</x:v>
      </x:c>
      <x:c r="F6251" s="16" t="n">
        <x:v>2334</x:v>
      </x:c>
      <x:c r="G6251" s="15" t="n">
        <x:f>VLOOKUP(D6251,'Pricing'!$A$6:$E$8,5,FALSE)</x:f>
        <x:v>1.2300000000000002</x:v>
      </x:c>
      <x:c r="H6251" s="15" t="n">
        <x:f>VLOOKUP(D6251,'Pricing'!$A$6:$E$8,4,FALSE)</x:f>
        <x:v>6</x:v>
      </x:c>
      <x:c r="I6251" s="15" t="n">
        <x:f>E6251*G6251/1000000</x:f>
        <x:v>0.035395710000000004</x:v>
      </x:c>
      <x:c r="J6251" s="15" t="n">
        <x:f>F6251*H6251/1000000</x:f>
        <x:v>0.014004</x:v>
      </x:c>
      <x:c r="K6251" s="15" t="n">
        <x:f>SUM(I6251:J6251)</x:f>
        <x:v>0.049399710000000006</x:v>
      </x:c>
    </x:row>
    <x:row r="6252" ht="23" customHeight="1">
      <x:c r="A6252" s="2" t="str">
        <x:v>REQ-06248</x:v>
      </x:c>
      <x:c r="B6252" s="2" t="n">
        <x:v>31</x:v>
      </x:c>
      <x:c r="C6252" s="2" t="str">
        <x:v>Growth</x:v>
      </x:c>
      <x:c r="D6252" s="2" t="str">
        <x:v>Balanced</x:v>
      </x:c>
      <x:c r="E6252" s="16" t="n">
        <x:v>54132</x:v>
      </x:c>
      <x:c r="F6252" s="16" t="n">
        <x:v>1792</x:v>
      </x:c>
      <x:c r="G6252" s="15" t="n">
        <x:f>VLOOKUP(D6252,'Pricing'!$A$6:$E$8,5,FALSE)</x:f>
        <x:v>1.2300000000000002</x:v>
      </x:c>
      <x:c r="H6252" s="15" t="n">
        <x:f>VLOOKUP(D6252,'Pricing'!$A$6:$E$8,4,FALSE)</x:f>
        <x:v>6</x:v>
      </x:c>
      <x:c r="I6252" s="15" t="n">
        <x:f>E6252*G6252/1000000</x:f>
        <x:v>0.06658236000000002</x:v>
      </x:c>
      <x:c r="J6252" s="15" t="n">
        <x:f>F6252*H6252/1000000</x:f>
        <x:v>0.010752</x:v>
      </x:c>
      <x:c r="K6252" s="15" t="n">
        <x:f>SUM(I6252:J6252)</x:f>
        <x:v>0.07733436000000002</x:v>
      </x:c>
    </x:row>
    <x:row r="6253" ht="23" customHeight="1">
      <x:c r="A6253" s="2" t="str">
        <x:v>REQ-06249</x:v>
      </x:c>
      <x:c r="B6253" s="2" t="n">
        <x:v>25</x:v>
      </x:c>
      <x:c r="C6253" s="2" t="str">
        <x:v>Engineering</x:v>
      </x:c>
      <x:c r="D6253" s="2" t="str">
        <x:v>Swift</x:v>
      </x:c>
      <x:c r="E6253" s="16" t="n">
        <x:v>43544</x:v>
      </x:c>
      <x:c r="F6253" s="16" t="n">
        <x:v>3134</x:v>
      </x:c>
      <x:c r="G6253" s="15" t="n">
        <x:f>VLOOKUP(D6253,'Pricing'!$A$6:$E$8,5,FALSE)</x:f>
        <x:v>0.246</x:v>
      </x:c>
      <x:c r="H6253" s="15" t="n">
        <x:f>VLOOKUP(D6253,'Pricing'!$A$6:$E$8,4,FALSE)</x:f>
        <x:v>1.2</x:v>
      </x:c>
      <x:c r="I6253" s="15" t="n">
        <x:f>E6253*G6253/1000000</x:f>
        <x:v>0.010711824</x:v>
      </x:c>
      <x:c r="J6253" s="15" t="n">
        <x:f>F6253*H6253/1000000</x:f>
        <x:v>0.0037608</x:v>
      </x:c>
      <x:c r="K6253" s="15" t="n">
        <x:f>SUM(I6253:J6253)</x:f>
        <x:v>0.014472624</x:v>
      </x:c>
    </x:row>
    <x:row r="6254" ht="23" customHeight="1">
      <x:c r="A6254" s="2" t="str">
        <x:v>REQ-06250</x:v>
      </x:c>
      <x:c r="B6254" s="2" t="n">
        <x:v>18</x:v>
      </x:c>
      <x:c r="C6254" s="2" t="str">
        <x:v>Growth</x:v>
      </x:c>
      <x:c r="D6254" s="2" t="str">
        <x:v>Balanced</x:v>
      </x:c>
      <x:c r="E6254" s="16" t="n">
        <x:v>72871</x:v>
      </x:c>
      <x:c r="F6254" s="16" t="n">
        <x:v>3122</x:v>
      </x:c>
      <x:c r="G6254" s="15" t="n">
        <x:f>VLOOKUP(D6254,'Pricing'!$A$6:$E$8,5,FALSE)</x:f>
        <x:v>1.2300000000000002</x:v>
      </x:c>
      <x:c r="H6254" s="15" t="n">
        <x:f>VLOOKUP(D6254,'Pricing'!$A$6:$E$8,4,FALSE)</x:f>
        <x:v>6</x:v>
      </x:c>
      <x:c r="I6254" s="15" t="n">
        <x:f>E6254*G6254/1000000</x:f>
        <x:v>0.08963133000000002</x:v>
      </x:c>
      <x:c r="J6254" s="15" t="n">
        <x:f>F6254*H6254/1000000</x:f>
        <x:v>0.018732</x:v>
      </x:c>
      <x:c r="K6254" s="15" t="n">
        <x:f>SUM(I6254:J6254)</x:f>
        <x:v>0.10836333000000002</x:v>
      </x:c>
    </x:row>
    <x:row r="6255" ht="23" customHeight="1">
      <x:c r="A6255" s="2" t="str">
        <x:v>REQ-06251</x:v>
      </x:c>
      <x:c r="B6255" s="2" t="n">
        <x:v>30</x:v>
      </x:c>
      <x:c r="C6255" s="2" t="str">
        <x:v>Operations</x:v>
      </x:c>
      <x:c r="D6255" s="2" t="str">
        <x:v>Swift</x:v>
      </x:c>
      <x:c r="E6255" s="16" t="n">
        <x:v>53623</x:v>
      </x:c>
      <x:c r="F6255" s="16" t="n">
        <x:v>1750</x:v>
      </x:c>
      <x:c r="G6255" s="15" t="n">
        <x:f>VLOOKUP(D6255,'Pricing'!$A$6:$E$8,5,FALSE)</x:f>
        <x:v>0.246</x:v>
      </x:c>
      <x:c r="H6255" s="15" t="n">
        <x:f>VLOOKUP(D6255,'Pricing'!$A$6:$E$8,4,FALSE)</x:f>
        <x:v>1.2</x:v>
      </x:c>
      <x:c r="I6255" s="15" t="n">
        <x:f>E6255*G6255/1000000</x:f>
        <x:v>0.013191257999999999</x:v>
      </x:c>
      <x:c r="J6255" s="15" t="n">
        <x:f>F6255*H6255/1000000</x:f>
        <x:v>0.0021</x:v>
      </x:c>
      <x:c r="K6255" s="15" t="n">
        <x:f>SUM(I6255:J6255)</x:f>
        <x:v>0.015291257999999999</x:v>
      </x:c>
    </x:row>
    <x:row r="6256" ht="23" customHeight="1">
      <x:c r="A6256" s="2" t="str">
        <x:v>REQ-06252</x:v>
      </x:c>
      <x:c r="B6256" s="2" t="n">
        <x:v>14</x:v>
      </x:c>
      <x:c r="C6256" s="2" t="str">
        <x:v>Product</x:v>
      </x:c>
      <x:c r="D6256" s="2" t="str">
        <x:v>Reasoning</x:v>
      </x:c>
      <x:c r="E6256" s="16" t="n">
        <x:v>118793</x:v>
      </x:c>
      <x:c r="F6256" s="16" t="n">
        <x:v>3092</x:v>
      </x:c>
      <x:c r="G6256" s="15" t="n">
        <x:f>VLOOKUP(D6256,'Pricing'!$A$6:$E$8,5,FALSE)</x:f>
        <x:v>4.920000000000001</x:v>
      </x:c>
      <x:c r="H6256" s="15" t="n">
        <x:f>VLOOKUP(D6256,'Pricing'!$A$6:$E$8,4,FALSE)</x:f>
        <x:v>24</x:v>
      </x:c>
      <x:c r="I6256" s="15" t="n">
        <x:f>E6256*G6256/1000000</x:f>
        <x:v>0.58446156</x:v>
      </x:c>
      <x:c r="J6256" s="15" t="n">
        <x:f>F6256*H6256/1000000</x:f>
        <x:v>0.074208</x:v>
      </x:c>
      <x:c r="K6256" s="15" t="n">
        <x:f>SUM(I6256:J6256)</x:f>
        <x:v>0.6586695600000001</x:v>
      </x:c>
    </x:row>
    <x:row r="6257" ht="23" customHeight="1">
      <x:c r="A6257" s="2" t="str">
        <x:v>REQ-06253</x:v>
      </x:c>
      <x:c r="B6257" s="2" t="n">
        <x:v>17</x:v>
      </x:c>
      <x:c r="C6257" s="2" t="str">
        <x:v>Operations</x:v>
      </x:c>
      <x:c r="D6257" s="2" t="str">
        <x:v>Balanced</x:v>
      </x:c>
      <x:c r="E6257" s="16" t="n">
        <x:v>119689</x:v>
      </x:c>
      <x:c r="F6257" s="16" t="n">
        <x:v>212</x:v>
      </x:c>
      <x:c r="G6257" s="15" t="n">
        <x:f>VLOOKUP(D6257,'Pricing'!$A$6:$E$8,5,FALSE)</x:f>
        <x:v>1.2300000000000002</x:v>
      </x:c>
      <x:c r="H6257" s="15" t="n">
        <x:f>VLOOKUP(D6257,'Pricing'!$A$6:$E$8,4,FALSE)</x:f>
        <x:v>6</x:v>
      </x:c>
      <x:c r="I6257" s="15" t="n">
        <x:f>E6257*G6257/1000000</x:f>
        <x:v>0.14721747000000002</x:v>
      </x:c>
      <x:c r="J6257" s="15" t="n">
        <x:f>F6257*H6257/1000000</x:f>
        <x:v>0.001272</x:v>
      </x:c>
      <x:c r="K6257" s="15" t="n">
        <x:f>SUM(I6257:J6257)</x:f>
        <x:v>0.14848947</x:v>
      </x:c>
    </x:row>
    <x:row r="6258" ht="23" customHeight="1">
      <x:c r="A6258" s="2" t="str">
        <x:v>REQ-06254</x:v>
      </x:c>
      <x:c r="B6258" s="2" t="n">
        <x:v>3</x:v>
      </x:c>
      <x:c r="C6258" s="2" t="str">
        <x:v>Growth</x:v>
      </x:c>
      <x:c r="D6258" s="2" t="str">
        <x:v>Reasoning</x:v>
      </x:c>
      <x:c r="E6258" s="16" t="n">
        <x:v>86287</x:v>
      </x:c>
      <x:c r="F6258" s="16" t="n">
        <x:v>2026</x:v>
      </x:c>
      <x:c r="G6258" s="15" t="n">
        <x:f>VLOOKUP(D6258,'Pricing'!$A$6:$E$8,5,FALSE)</x:f>
        <x:v>4.920000000000001</x:v>
      </x:c>
      <x:c r="H6258" s="15" t="n">
        <x:f>VLOOKUP(D6258,'Pricing'!$A$6:$E$8,4,FALSE)</x:f>
        <x:v>24</x:v>
      </x:c>
      <x:c r="I6258" s="15" t="n">
        <x:f>E6258*G6258/1000000</x:f>
        <x:v>0.4245320400000001</x:v>
      </x:c>
      <x:c r="J6258" s="15" t="n">
        <x:f>F6258*H6258/1000000</x:f>
        <x:v>0.048624</x:v>
      </x:c>
      <x:c r="K6258" s="15" t="n">
        <x:f>SUM(I6258:J6258)</x:f>
        <x:v>0.4731560400000001</x:v>
      </x:c>
    </x:row>
    <x:row r="6259" ht="23" customHeight="1">
      <x:c r="A6259" s="2" t="str">
        <x:v>REQ-06255</x:v>
      </x:c>
      <x:c r="B6259" s="2" t="n">
        <x:v>24</x:v>
      </x:c>
      <x:c r="C6259" s="2" t="str">
        <x:v>Research</x:v>
      </x:c>
      <x:c r="D6259" s="2" t="str">
        <x:v>Balanced</x:v>
      </x:c>
      <x:c r="E6259" s="16" t="n">
        <x:v>44502</x:v>
      </x:c>
      <x:c r="F6259" s="16" t="n">
        <x:v>2027</x:v>
      </x:c>
      <x:c r="G6259" s="15" t="n">
        <x:f>VLOOKUP(D6259,'Pricing'!$A$6:$E$8,5,FALSE)</x:f>
        <x:v>1.2300000000000002</x:v>
      </x:c>
      <x:c r="H6259" s="15" t="n">
        <x:f>VLOOKUP(D6259,'Pricing'!$A$6:$E$8,4,FALSE)</x:f>
        <x:v>6</x:v>
      </x:c>
      <x:c r="I6259" s="15" t="n">
        <x:f>E6259*G6259/1000000</x:f>
        <x:v>0.05473746000000001</x:v>
      </x:c>
      <x:c r="J6259" s="15" t="n">
        <x:f>F6259*H6259/1000000</x:f>
        <x:v>0.012162</x:v>
      </x:c>
      <x:c r="K6259" s="15" t="n">
        <x:f>SUM(I6259:J6259)</x:f>
        <x:v>0.06689946000000001</x:v>
      </x:c>
    </x:row>
    <x:row r="6260" ht="23" customHeight="1">
      <x:c r="A6260" s="2" t="str">
        <x:v>REQ-06256</x:v>
      </x:c>
      <x:c r="B6260" s="2" t="n">
        <x:v>13</x:v>
      </x:c>
      <x:c r="C6260" s="2" t="str">
        <x:v>Support</x:v>
      </x:c>
      <x:c r="D6260" s="2" t="str">
        <x:v>Reasoning</x:v>
      </x:c>
      <x:c r="E6260" s="16" t="n">
        <x:v>17164</x:v>
      </x:c>
      <x:c r="F6260" s="16" t="n">
        <x:v>596</x:v>
      </x:c>
      <x:c r="G6260" s="15" t="n">
        <x:f>VLOOKUP(D6260,'Pricing'!$A$6:$E$8,5,FALSE)</x:f>
        <x:v>4.920000000000001</x:v>
      </x:c>
      <x:c r="H6260" s="15" t="n">
        <x:f>VLOOKUP(D6260,'Pricing'!$A$6:$E$8,4,FALSE)</x:f>
        <x:v>24</x:v>
      </x:c>
      <x:c r="I6260" s="15" t="n">
        <x:f>E6260*G6260/1000000</x:f>
        <x:v>0.08444688000000002</x:v>
      </x:c>
      <x:c r="J6260" s="15" t="n">
        <x:f>F6260*H6260/1000000</x:f>
        <x:v>0.014304</x:v>
      </x:c>
      <x:c r="K6260" s="15" t="n">
        <x:f>SUM(I6260:J6260)</x:f>
        <x:v>0.09875088000000001</x:v>
      </x:c>
    </x:row>
    <x:row r="6261" ht="23" customHeight="1">
      <x:c r="A6261" s="2" t="str">
        <x:v>REQ-06257</x:v>
      </x:c>
      <x:c r="B6261" s="2" t="n">
        <x:v>27</x:v>
      </x:c>
      <x:c r="C6261" s="2" t="str">
        <x:v>Engineering</x:v>
      </x:c>
      <x:c r="D6261" s="2" t="str">
        <x:v>Balanced</x:v>
      </x:c>
      <x:c r="E6261" s="16" t="n">
        <x:v>57557</x:v>
      </x:c>
      <x:c r="F6261" s="16" t="n">
        <x:v>3256</x:v>
      </x:c>
      <x:c r="G6261" s="15" t="n">
        <x:f>VLOOKUP(D6261,'Pricing'!$A$6:$E$8,5,FALSE)</x:f>
        <x:v>1.2300000000000002</x:v>
      </x:c>
      <x:c r="H6261" s="15" t="n">
        <x:f>VLOOKUP(D6261,'Pricing'!$A$6:$E$8,4,FALSE)</x:f>
        <x:v>6</x:v>
      </x:c>
      <x:c r="I6261" s="15" t="n">
        <x:f>E6261*G6261/1000000</x:f>
        <x:v>0.07079511000000001</x:v>
      </x:c>
      <x:c r="J6261" s="15" t="n">
        <x:f>F6261*H6261/1000000</x:f>
        <x:v>0.019536</x:v>
      </x:c>
      <x:c r="K6261" s="15" t="n">
        <x:f>SUM(I6261:J6261)</x:f>
        <x:v>0.09033111</x:v>
      </x:c>
    </x:row>
    <x:row r="6262" ht="23" customHeight="1">
      <x:c r="A6262" s="2" t="str">
        <x:v>REQ-06258</x:v>
      </x:c>
      <x:c r="B6262" s="2" t="n">
        <x:v>29</x:v>
      </x:c>
      <x:c r="C6262" s="2" t="str">
        <x:v>Support</x:v>
      </x:c>
      <x:c r="D6262" s="2" t="str">
        <x:v>Swift</x:v>
      </x:c>
      <x:c r="E6262" s="16" t="n">
        <x:v>117477</x:v>
      </x:c>
      <x:c r="F6262" s="16" t="n">
        <x:v>1899</x:v>
      </x:c>
      <x:c r="G6262" s="15" t="n">
        <x:f>VLOOKUP(D6262,'Pricing'!$A$6:$E$8,5,FALSE)</x:f>
        <x:v>0.246</x:v>
      </x:c>
      <x:c r="H6262" s="15" t="n">
        <x:f>VLOOKUP(D6262,'Pricing'!$A$6:$E$8,4,FALSE)</x:f>
        <x:v>1.2</x:v>
      </x:c>
      <x:c r="I6262" s="15" t="n">
        <x:f>E6262*G6262/1000000</x:f>
        <x:v>0.028899342</x:v>
      </x:c>
      <x:c r="J6262" s="15" t="n">
        <x:f>F6262*H6262/1000000</x:f>
        <x:v>0.0022787999999999997</x:v>
      </x:c>
      <x:c r="K6262" s="15" t="n">
        <x:f>SUM(I6262:J6262)</x:f>
        <x:v>0.031178142000000002</x:v>
      </x:c>
    </x:row>
    <x:row r="6263" ht="23" customHeight="1">
      <x:c r="A6263" s="2" t="str">
        <x:v>REQ-06259</x:v>
      </x:c>
      <x:c r="B6263" s="2" t="n">
        <x:v>23</x:v>
      </x:c>
      <x:c r="C6263" s="2" t="str">
        <x:v>Research</x:v>
      </x:c>
      <x:c r="D6263" s="2" t="str">
        <x:v>Balanced</x:v>
      </x:c>
      <x:c r="E6263" s="16" t="n">
        <x:v>61865</x:v>
      </x:c>
      <x:c r="F6263" s="16" t="n">
        <x:v>1560</x:v>
      </x:c>
      <x:c r="G6263" s="15" t="n">
        <x:f>VLOOKUP(D6263,'Pricing'!$A$6:$E$8,5,FALSE)</x:f>
        <x:v>1.2300000000000002</x:v>
      </x:c>
      <x:c r="H6263" s="15" t="n">
        <x:f>VLOOKUP(D6263,'Pricing'!$A$6:$E$8,4,FALSE)</x:f>
        <x:v>6</x:v>
      </x:c>
      <x:c r="I6263" s="15" t="n">
        <x:f>E6263*G6263/1000000</x:f>
        <x:v>0.07609395000000001</x:v>
      </x:c>
      <x:c r="J6263" s="15" t="n">
        <x:f>F6263*H6263/1000000</x:f>
        <x:v>0.00936</x:v>
      </x:c>
      <x:c r="K6263" s="15" t="n">
        <x:f>SUM(I6263:J6263)</x:f>
        <x:v>0.08545395</x:v>
      </x:c>
    </x:row>
    <x:row r="6264" ht="23" customHeight="1">
      <x:c r="A6264" s="2" t="str">
        <x:v>REQ-06260</x:v>
      </x:c>
      <x:c r="B6264" s="2" t="n">
        <x:v>30</x:v>
      </x:c>
      <x:c r="C6264" s="2" t="str">
        <x:v>Support</x:v>
      </x:c>
      <x:c r="D6264" s="2" t="str">
        <x:v>Swift</x:v>
      </x:c>
      <x:c r="E6264" s="16" t="n">
        <x:v>39593</x:v>
      </x:c>
      <x:c r="F6264" s="16" t="n">
        <x:v>2259</x:v>
      </x:c>
      <x:c r="G6264" s="15" t="n">
        <x:f>VLOOKUP(D6264,'Pricing'!$A$6:$E$8,5,FALSE)</x:f>
        <x:v>0.246</x:v>
      </x:c>
      <x:c r="H6264" s="15" t="n">
        <x:f>VLOOKUP(D6264,'Pricing'!$A$6:$E$8,4,FALSE)</x:f>
        <x:v>1.2</x:v>
      </x:c>
      <x:c r="I6264" s="15" t="n">
        <x:f>E6264*G6264/1000000</x:f>
        <x:v>0.009739878</x:v>
      </x:c>
      <x:c r="J6264" s="15" t="n">
        <x:f>F6264*H6264/1000000</x:f>
        <x:v>0.0027107999999999998</x:v>
      </x:c>
      <x:c r="K6264" s="15" t="n">
        <x:f>SUM(I6264:J6264)</x:f>
        <x:v>0.012450678</x:v>
      </x:c>
    </x:row>
    <x:row r="6265" ht="23" customHeight="1">
      <x:c r="A6265" s="2" t="str">
        <x:v>REQ-06261</x:v>
      </x:c>
      <x:c r="B6265" s="2" t="n">
        <x:v>17</x:v>
      </x:c>
      <x:c r="C6265" s="2" t="str">
        <x:v>Engineering</x:v>
      </x:c>
      <x:c r="D6265" s="2" t="str">
        <x:v>Swift</x:v>
      </x:c>
      <x:c r="E6265" s="16" t="n">
        <x:v>84102</x:v>
      </x:c>
      <x:c r="F6265" s="16" t="n">
        <x:v>495</x:v>
      </x:c>
      <x:c r="G6265" s="15" t="n">
        <x:f>VLOOKUP(D6265,'Pricing'!$A$6:$E$8,5,FALSE)</x:f>
        <x:v>0.246</x:v>
      </x:c>
      <x:c r="H6265" s="15" t="n">
        <x:f>VLOOKUP(D6265,'Pricing'!$A$6:$E$8,4,FALSE)</x:f>
        <x:v>1.2</x:v>
      </x:c>
      <x:c r="I6265" s="15" t="n">
        <x:f>E6265*G6265/1000000</x:f>
        <x:v>0.020689092</x:v>
      </x:c>
      <x:c r="J6265" s="15" t="n">
        <x:f>F6265*H6265/1000000</x:f>
        <x:v>0.000594</x:v>
      </x:c>
      <x:c r="K6265" s="15" t="n">
        <x:f>SUM(I6265:J6265)</x:f>
        <x:v>0.021283092</x:v>
      </x:c>
    </x:row>
    <x:row r="6266" ht="23" customHeight="1">
      <x:c r="A6266" s="2" t="str">
        <x:v>REQ-06262</x:v>
      </x:c>
      <x:c r="B6266" s="2" t="n">
        <x:v>11</x:v>
      </x:c>
      <x:c r="C6266" s="2" t="str">
        <x:v>Support</x:v>
      </x:c>
      <x:c r="D6266" s="2" t="str">
        <x:v>Swift</x:v>
      </x:c>
      <x:c r="E6266" s="16" t="n">
        <x:v>81657</x:v>
      </x:c>
      <x:c r="F6266" s="16" t="n">
        <x:v>576</x:v>
      </x:c>
      <x:c r="G6266" s="15" t="n">
        <x:f>VLOOKUP(D6266,'Pricing'!$A$6:$E$8,5,FALSE)</x:f>
        <x:v>0.246</x:v>
      </x:c>
      <x:c r="H6266" s="15" t="n">
        <x:f>VLOOKUP(D6266,'Pricing'!$A$6:$E$8,4,FALSE)</x:f>
        <x:v>1.2</x:v>
      </x:c>
      <x:c r="I6266" s="15" t="n">
        <x:f>E6266*G6266/1000000</x:f>
        <x:v>0.020087622</x:v>
      </x:c>
      <x:c r="J6266" s="15" t="n">
        <x:f>F6266*H6266/1000000</x:f>
        <x:v>0.0006911999999999999</x:v>
      </x:c>
      <x:c r="K6266" s="15" t="n">
        <x:f>SUM(I6266:J6266)</x:f>
        <x:v>0.020778822</x:v>
      </x:c>
    </x:row>
    <x:row r="6267" ht="23" customHeight="1">
      <x:c r="A6267" s="2" t="str">
        <x:v>REQ-06263</x:v>
      </x:c>
      <x:c r="B6267" s="2" t="n">
        <x:v>31</x:v>
      </x:c>
      <x:c r="C6267" s="2" t="str">
        <x:v>Research</x:v>
      </x:c>
      <x:c r="D6267" s="2" t="str">
        <x:v>Balanced</x:v>
      </x:c>
      <x:c r="E6267" s="16" t="n">
        <x:v>23758</x:v>
      </x:c>
      <x:c r="F6267" s="16" t="n">
        <x:v>2914</x:v>
      </x:c>
      <x:c r="G6267" s="15" t="n">
        <x:f>VLOOKUP(D6267,'Pricing'!$A$6:$E$8,5,FALSE)</x:f>
        <x:v>1.2300000000000002</x:v>
      </x:c>
      <x:c r="H6267" s="15" t="n">
        <x:f>VLOOKUP(D6267,'Pricing'!$A$6:$E$8,4,FALSE)</x:f>
        <x:v>6</x:v>
      </x:c>
      <x:c r="I6267" s="15" t="n">
        <x:f>E6267*G6267/1000000</x:f>
        <x:v>0.029222340000000003</x:v>
      </x:c>
      <x:c r="J6267" s="15" t="n">
        <x:f>F6267*H6267/1000000</x:f>
        <x:v>0.017484</x:v>
      </x:c>
      <x:c r="K6267" s="15" t="n">
        <x:f>SUM(I6267:J6267)</x:f>
        <x:v>0.04670634</x:v>
      </x:c>
    </x:row>
    <x:row r="6268" ht="23" customHeight="1">
      <x:c r="A6268" s="2" t="str">
        <x:v>REQ-06264</x:v>
      </x:c>
      <x:c r="B6268" s="2" t="n">
        <x:v>17</x:v>
      </x:c>
      <x:c r="C6268" s="2" t="str">
        <x:v>Growth</x:v>
      </x:c>
      <x:c r="D6268" s="2" t="str">
        <x:v>Balanced</x:v>
      </x:c>
      <x:c r="E6268" s="16" t="n">
        <x:v>95577</x:v>
      </x:c>
      <x:c r="F6268" s="16" t="n">
        <x:v>3667</x:v>
      </x:c>
      <x:c r="G6268" s="15" t="n">
        <x:f>VLOOKUP(D6268,'Pricing'!$A$6:$E$8,5,FALSE)</x:f>
        <x:v>1.2300000000000002</x:v>
      </x:c>
      <x:c r="H6268" s="15" t="n">
        <x:f>VLOOKUP(D6268,'Pricing'!$A$6:$E$8,4,FALSE)</x:f>
        <x:v>6</x:v>
      </x:c>
      <x:c r="I6268" s="15" t="n">
        <x:f>E6268*G6268/1000000</x:f>
        <x:v>0.11755971000000003</x:v>
      </x:c>
      <x:c r="J6268" s="15" t="n">
        <x:f>F6268*H6268/1000000</x:f>
        <x:v>0.022002</x:v>
      </x:c>
      <x:c r="K6268" s="15" t="n">
        <x:f>SUM(I6268:J6268)</x:f>
        <x:v>0.13956171000000003</x:v>
      </x:c>
    </x:row>
    <x:row r="6269" ht="23" customHeight="1">
      <x:c r="A6269" s="2" t="str">
        <x:v>REQ-06265</x:v>
      </x:c>
      <x:c r="B6269" s="2" t="n">
        <x:v>1</x:v>
      </x:c>
      <x:c r="C6269" s="2" t="str">
        <x:v>Engineering</x:v>
      </x:c>
      <x:c r="D6269" s="2" t="str">
        <x:v>Swift</x:v>
      </x:c>
      <x:c r="E6269" s="16" t="n">
        <x:v>17029</x:v>
      </x:c>
      <x:c r="F6269" s="16" t="n">
        <x:v>174</x:v>
      </x:c>
      <x:c r="G6269" s="15" t="n">
        <x:f>VLOOKUP(D6269,'Pricing'!$A$6:$E$8,5,FALSE)</x:f>
        <x:v>0.246</x:v>
      </x:c>
      <x:c r="H6269" s="15" t="n">
        <x:f>VLOOKUP(D6269,'Pricing'!$A$6:$E$8,4,FALSE)</x:f>
        <x:v>1.2</x:v>
      </x:c>
      <x:c r="I6269" s="15" t="n">
        <x:f>E6269*G6269/1000000</x:f>
        <x:v>0.004189134</x:v>
      </x:c>
      <x:c r="J6269" s="15" t="n">
        <x:f>F6269*H6269/1000000</x:f>
        <x:v>0.00020879999999999998</x:v>
      </x:c>
      <x:c r="K6269" s="15" t="n">
        <x:f>SUM(I6269:J6269)</x:f>
        <x:v>0.004397934</x:v>
      </x:c>
    </x:row>
    <x:row r="6270" ht="23" customHeight="1">
      <x:c r="A6270" s="2" t="str">
        <x:v>REQ-06266</x:v>
      </x:c>
      <x:c r="B6270" s="2" t="n">
        <x:v>14</x:v>
      </x:c>
      <x:c r="C6270" s="2" t="str">
        <x:v>Support</x:v>
      </x:c>
      <x:c r="D6270" s="2" t="str">
        <x:v>Balanced</x:v>
      </x:c>
      <x:c r="E6270" s="16" t="n">
        <x:v>97625</x:v>
      </x:c>
      <x:c r="F6270" s="16" t="n">
        <x:v>1148</x:v>
      </x:c>
      <x:c r="G6270" s="15" t="n">
        <x:f>VLOOKUP(D6270,'Pricing'!$A$6:$E$8,5,FALSE)</x:f>
        <x:v>1.2300000000000002</x:v>
      </x:c>
      <x:c r="H6270" s="15" t="n">
        <x:f>VLOOKUP(D6270,'Pricing'!$A$6:$E$8,4,FALSE)</x:f>
        <x:v>6</x:v>
      </x:c>
      <x:c r="I6270" s="15" t="n">
        <x:f>E6270*G6270/1000000</x:f>
        <x:v>0.12007875000000001</x:v>
      </x:c>
      <x:c r="J6270" s="15" t="n">
        <x:f>F6270*H6270/1000000</x:f>
        <x:v>0.006888</x:v>
      </x:c>
      <x:c r="K6270" s="15" t="n">
        <x:f>SUM(I6270:J6270)</x:f>
        <x:v>0.12696675000000002</x:v>
      </x:c>
    </x:row>
    <x:row r="6271" ht="23" customHeight="1">
      <x:c r="A6271" s="2" t="str">
        <x:v>REQ-06267</x:v>
      </x:c>
      <x:c r="B6271" s="2" t="n">
        <x:v>21</x:v>
      </x:c>
      <x:c r="C6271" s="2" t="str">
        <x:v>Research</x:v>
      </x:c>
      <x:c r="D6271" s="2" t="str">
        <x:v>Swift</x:v>
      </x:c>
      <x:c r="E6271" s="16" t="n">
        <x:v>24317</x:v>
      </x:c>
      <x:c r="F6271" s="16" t="n">
        <x:v>1528</x:v>
      </x:c>
      <x:c r="G6271" s="15" t="n">
        <x:f>VLOOKUP(D6271,'Pricing'!$A$6:$E$8,5,FALSE)</x:f>
        <x:v>0.246</x:v>
      </x:c>
      <x:c r="H6271" s="15" t="n">
        <x:f>VLOOKUP(D6271,'Pricing'!$A$6:$E$8,4,FALSE)</x:f>
        <x:v>1.2</x:v>
      </x:c>
      <x:c r="I6271" s="15" t="n">
        <x:f>E6271*G6271/1000000</x:f>
        <x:v>0.005981982</x:v>
      </x:c>
      <x:c r="J6271" s="15" t="n">
        <x:f>F6271*H6271/1000000</x:f>
        <x:v>0.0018336</x:v>
      </x:c>
      <x:c r="K6271" s="15" t="n">
        <x:f>SUM(I6271:J6271)</x:f>
        <x:v>0.007815582</x:v>
      </x:c>
    </x:row>
    <x:row r="6272" ht="23" customHeight="1">
      <x:c r="A6272" s="2" t="str">
        <x:v>REQ-06268</x:v>
      </x:c>
      <x:c r="B6272" s="2" t="n">
        <x:v>13</x:v>
      </x:c>
      <x:c r="C6272" s="2" t="str">
        <x:v>Product</x:v>
      </x:c>
      <x:c r="D6272" s="2" t="str">
        <x:v>Swift</x:v>
      </x:c>
      <x:c r="E6272" s="16" t="n">
        <x:v>42153</x:v>
      </x:c>
      <x:c r="F6272" s="16" t="n">
        <x:v>2819</x:v>
      </x:c>
      <x:c r="G6272" s="15" t="n">
        <x:f>VLOOKUP(D6272,'Pricing'!$A$6:$E$8,5,FALSE)</x:f>
        <x:v>0.246</x:v>
      </x:c>
      <x:c r="H6272" s="15" t="n">
        <x:f>VLOOKUP(D6272,'Pricing'!$A$6:$E$8,4,FALSE)</x:f>
        <x:v>1.2</x:v>
      </x:c>
      <x:c r="I6272" s="15" t="n">
        <x:f>E6272*G6272/1000000</x:f>
        <x:v>0.010369637999999999</x:v>
      </x:c>
      <x:c r="J6272" s="15" t="n">
        <x:f>F6272*H6272/1000000</x:f>
        <x:v>0.0033827999999999996</x:v>
      </x:c>
      <x:c r="K6272" s="15" t="n">
        <x:f>SUM(I6272:J6272)</x:f>
        <x:v>0.013752437999999999</x:v>
      </x:c>
    </x:row>
    <x:row r="6273" ht="23" customHeight="1">
      <x:c r="A6273" s="2" t="str">
        <x:v>REQ-06269</x:v>
      </x:c>
      <x:c r="B6273" s="2" t="n">
        <x:v>12</x:v>
      </x:c>
      <x:c r="C6273" s="2" t="str">
        <x:v>Operations</x:v>
      </x:c>
      <x:c r="D6273" s="2" t="str">
        <x:v>Balanced</x:v>
      </x:c>
      <x:c r="E6273" s="16" t="n">
        <x:v>84843</x:v>
      </x:c>
      <x:c r="F6273" s="16" t="n">
        <x:v>800</x:v>
      </x:c>
      <x:c r="G6273" s="15" t="n">
        <x:f>VLOOKUP(D6273,'Pricing'!$A$6:$E$8,5,FALSE)</x:f>
        <x:v>1.2300000000000002</x:v>
      </x:c>
      <x:c r="H6273" s="15" t="n">
        <x:f>VLOOKUP(D6273,'Pricing'!$A$6:$E$8,4,FALSE)</x:f>
        <x:v>6</x:v>
      </x:c>
      <x:c r="I6273" s="15" t="n">
        <x:f>E6273*G6273/1000000</x:f>
        <x:v>0.10435689000000001</x:v>
      </x:c>
      <x:c r="J6273" s="15" t="n">
        <x:f>F6273*H6273/1000000</x:f>
        <x:v>0.0048</x:v>
      </x:c>
      <x:c r="K6273" s="15" t="n">
        <x:f>SUM(I6273:J6273)</x:f>
        <x:v>0.10915689</x:v>
      </x:c>
    </x:row>
    <x:row r="6274" ht="23" customHeight="1">
      <x:c r="A6274" s="2" t="str">
        <x:v>REQ-06270</x:v>
      </x:c>
      <x:c r="B6274" s="2" t="n">
        <x:v>15</x:v>
      </x:c>
      <x:c r="C6274" s="2" t="str">
        <x:v>Growth</x:v>
      </x:c>
      <x:c r="D6274" s="2" t="str">
        <x:v>Swift</x:v>
      </x:c>
      <x:c r="E6274" s="16" t="n">
        <x:v>17084</x:v>
      </x:c>
      <x:c r="F6274" s="16" t="n">
        <x:v>3469</x:v>
      </x:c>
      <x:c r="G6274" s="15" t="n">
        <x:f>VLOOKUP(D6274,'Pricing'!$A$6:$E$8,5,FALSE)</x:f>
        <x:v>0.246</x:v>
      </x:c>
      <x:c r="H6274" s="15" t="n">
        <x:f>VLOOKUP(D6274,'Pricing'!$A$6:$E$8,4,FALSE)</x:f>
        <x:v>1.2</x:v>
      </x:c>
      <x:c r="I6274" s="15" t="n">
        <x:f>E6274*G6274/1000000</x:f>
        <x:v>0.004202664</x:v>
      </x:c>
      <x:c r="J6274" s="15" t="n">
        <x:f>F6274*H6274/1000000</x:f>
        <x:v>0.0041628</x:v>
      </x:c>
      <x:c r="K6274" s="15" t="n">
        <x:f>SUM(I6274:J6274)</x:f>
        <x:v>0.008365464</x:v>
      </x:c>
    </x:row>
    <x:row r="6275" ht="23" customHeight="1">
      <x:c r="A6275" s="2" t="str">
        <x:v>REQ-06271</x:v>
      </x:c>
      <x:c r="B6275" s="2" t="n">
        <x:v>24</x:v>
      </x:c>
      <x:c r="C6275" s="2" t="str">
        <x:v>Engineering</x:v>
      </x:c>
      <x:c r="D6275" s="2" t="str">
        <x:v>Balanced</x:v>
      </x:c>
      <x:c r="E6275" s="16" t="n">
        <x:v>14384</x:v>
      </x:c>
      <x:c r="F6275" s="16" t="n">
        <x:v>1665</x:v>
      </x:c>
      <x:c r="G6275" s="15" t="n">
        <x:f>VLOOKUP(D6275,'Pricing'!$A$6:$E$8,5,FALSE)</x:f>
        <x:v>1.2300000000000002</x:v>
      </x:c>
      <x:c r="H6275" s="15" t="n">
        <x:f>VLOOKUP(D6275,'Pricing'!$A$6:$E$8,4,FALSE)</x:f>
        <x:v>6</x:v>
      </x:c>
      <x:c r="I6275" s="15" t="n">
        <x:f>E6275*G6275/1000000</x:f>
        <x:v>0.017692320000000004</x:v>
      </x:c>
      <x:c r="J6275" s="15" t="n">
        <x:f>F6275*H6275/1000000</x:f>
        <x:v>0.00999</x:v>
      </x:c>
      <x:c r="K6275" s="15" t="n">
        <x:f>SUM(I6275:J6275)</x:f>
        <x:v>0.027682320000000003</x:v>
      </x:c>
    </x:row>
    <x:row r="6276" ht="23" customHeight="1">
      <x:c r="A6276" s="2" t="str">
        <x:v>REQ-06272</x:v>
      </x:c>
      <x:c r="B6276" s="2" t="n">
        <x:v>24</x:v>
      </x:c>
      <x:c r="C6276" s="2" t="str">
        <x:v>Support</x:v>
      </x:c>
      <x:c r="D6276" s="2" t="str">
        <x:v>Reasoning</x:v>
      </x:c>
      <x:c r="E6276" s="16" t="n">
        <x:v>65719</x:v>
      </x:c>
      <x:c r="F6276" s="16" t="n">
        <x:v>3898</x:v>
      </x:c>
      <x:c r="G6276" s="15" t="n">
        <x:f>VLOOKUP(D6276,'Pricing'!$A$6:$E$8,5,FALSE)</x:f>
        <x:v>4.920000000000001</x:v>
      </x:c>
      <x:c r="H6276" s="15" t="n">
        <x:f>VLOOKUP(D6276,'Pricing'!$A$6:$E$8,4,FALSE)</x:f>
        <x:v>24</x:v>
      </x:c>
      <x:c r="I6276" s="15" t="n">
        <x:f>E6276*G6276/1000000</x:f>
        <x:v>0.32333748000000007</x:v>
      </x:c>
      <x:c r="J6276" s="15" t="n">
        <x:f>F6276*H6276/1000000</x:f>
        <x:v>0.093552</x:v>
      </x:c>
      <x:c r="K6276" s="15" t="n">
        <x:f>SUM(I6276:J6276)</x:f>
        <x:v>0.41688948000000003</x:v>
      </x:c>
    </x:row>
    <x:row r="6277" ht="23" customHeight="1">
      <x:c r="A6277" s="2" t="str">
        <x:v>REQ-06273</x:v>
      </x:c>
      <x:c r="B6277" s="2" t="n">
        <x:v>4</x:v>
      </x:c>
      <x:c r="C6277" s="2" t="str">
        <x:v>Research</x:v>
      </x:c>
      <x:c r="D6277" s="2" t="str">
        <x:v>Balanced</x:v>
      </x:c>
      <x:c r="E6277" s="16" t="n">
        <x:v>40111</x:v>
      </x:c>
      <x:c r="F6277" s="16" t="n">
        <x:v>1773</x:v>
      </x:c>
      <x:c r="G6277" s="15" t="n">
        <x:f>VLOOKUP(D6277,'Pricing'!$A$6:$E$8,5,FALSE)</x:f>
        <x:v>1.2300000000000002</x:v>
      </x:c>
      <x:c r="H6277" s="15" t="n">
        <x:f>VLOOKUP(D6277,'Pricing'!$A$6:$E$8,4,FALSE)</x:f>
        <x:v>6</x:v>
      </x:c>
      <x:c r="I6277" s="15" t="n">
        <x:f>E6277*G6277/1000000</x:f>
        <x:v>0.04933653</x:v>
      </x:c>
      <x:c r="J6277" s="15" t="n">
        <x:f>F6277*H6277/1000000</x:f>
        <x:v>0.010638</x:v>
      </x:c>
      <x:c r="K6277" s="15" t="n">
        <x:f>SUM(I6277:J6277)</x:f>
        <x:v>0.059974530000000005</x:v>
      </x:c>
    </x:row>
    <x:row r="6278" ht="23" customHeight="1">
      <x:c r="A6278" s="2" t="str">
        <x:v>REQ-06274</x:v>
      </x:c>
      <x:c r="B6278" s="2" t="n">
        <x:v>10</x:v>
      </x:c>
      <x:c r="C6278" s="2" t="str">
        <x:v>Support</x:v>
      </x:c>
      <x:c r="D6278" s="2" t="str">
        <x:v>Balanced</x:v>
      </x:c>
      <x:c r="E6278" s="16" t="n">
        <x:v>89760</x:v>
      </x:c>
      <x:c r="F6278" s="16" t="n">
        <x:v>2034</x:v>
      </x:c>
      <x:c r="G6278" s="15" t="n">
        <x:f>VLOOKUP(D6278,'Pricing'!$A$6:$E$8,5,FALSE)</x:f>
        <x:v>1.2300000000000002</x:v>
      </x:c>
      <x:c r="H6278" s="15" t="n">
        <x:f>VLOOKUP(D6278,'Pricing'!$A$6:$E$8,4,FALSE)</x:f>
        <x:v>6</x:v>
      </x:c>
      <x:c r="I6278" s="15" t="n">
        <x:f>E6278*G6278/1000000</x:f>
        <x:v>0.11040480000000001</x:v>
      </x:c>
      <x:c r="J6278" s="15" t="n">
        <x:f>F6278*H6278/1000000</x:f>
        <x:v>0.012204</x:v>
      </x:c>
      <x:c r="K6278" s="15" t="n">
        <x:f>SUM(I6278:J6278)</x:f>
        <x:v>0.12260880000000002</x:v>
      </x:c>
    </x:row>
    <x:row r="6279" ht="23" customHeight="1">
      <x:c r="A6279" s="2" t="str">
        <x:v>REQ-06275</x:v>
      </x:c>
      <x:c r="B6279" s="2" t="n">
        <x:v>14</x:v>
      </x:c>
      <x:c r="C6279" s="2" t="str">
        <x:v>Research</x:v>
      </x:c>
      <x:c r="D6279" s="2" t="str">
        <x:v>Swift</x:v>
      </x:c>
      <x:c r="E6279" s="16" t="n">
        <x:v>99704</x:v>
      </x:c>
      <x:c r="F6279" s="16" t="n">
        <x:v>3730</x:v>
      </x:c>
      <x:c r="G6279" s="15" t="n">
        <x:f>VLOOKUP(D6279,'Pricing'!$A$6:$E$8,5,FALSE)</x:f>
        <x:v>0.246</x:v>
      </x:c>
      <x:c r="H6279" s="15" t="n">
        <x:f>VLOOKUP(D6279,'Pricing'!$A$6:$E$8,4,FALSE)</x:f>
        <x:v>1.2</x:v>
      </x:c>
      <x:c r="I6279" s="15" t="n">
        <x:f>E6279*G6279/1000000</x:f>
        <x:v>0.024527184</x:v>
      </x:c>
      <x:c r="J6279" s="15" t="n">
        <x:f>F6279*H6279/1000000</x:f>
        <x:v>0.004476</x:v>
      </x:c>
      <x:c r="K6279" s="15" t="n">
        <x:f>SUM(I6279:J6279)</x:f>
        <x:v>0.029003184</x:v>
      </x:c>
    </x:row>
    <x:row r="6280" ht="23" customHeight="1">
      <x:c r="A6280" s="2" t="str">
        <x:v>REQ-06276</x:v>
      </x:c>
      <x:c r="B6280" s="2" t="n">
        <x:v>16</x:v>
      </x:c>
      <x:c r="C6280" s="2" t="str">
        <x:v>Support</x:v>
      </x:c>
      <x:c r="D6280" s="2" t="str">
        <x:v>Balanced</x:v>
      </x:c>
      <x:c r="E6280" s="16" t="n">
        <x:v>11871</x:v>
      </x:c>
      <x:c r="F6280" s="16" t="n">
        <x:v>2504</x:v>
      </x:c>
      <x:c r="G6280" s="15" t="n">
        <x:f>VLOOKUP(D6280,'Pricing'!$A$6:$E$8,5,FALSE)</x:f>
        <x:v>1.2300000000000002</x:v>
      </x:c>
      <x:c r="H6280" s="15" t="n">
        <x:f>VLOOKUP(D6280,'Pricing'!$A$6:$E$8,4,FALSE)</x:f>
        <x:v>6</x:v>
      </x:c>
      <x:c r="I6280" s="15" t="n">
        <x:f>E6280*G6280/1000000</x:f>
        <x:v>0.014601330000000001</x:v>
      </x:c>
      <x:c r="J6280" s="15" t="n">
        <x:f>F6280*H6280/1000000</x:f>
        <x:v>0.015024</x:v>
      </x:c>
      <x:c r="K6280" s="15" t="n">
        <x:f>SUM(I6280:J6280)</x:f>
        <x:v>0.02962533</x:v>
      </x:c>
    </x:row>
    <x:row r="6281" ht="23" customHeight="1">
      <x:c r="A6281" s="2" t="str">
        <x:v>REQ-06277</x:v>
      </x:c>
      <x:c r="B6281" s="2" t="n">
        <x:v>6</x:v>
      </x:c>
      <x:c r="C6281" s="2" t="str">
        <x:v>Research</x:v>
      </x:c>
      <x:c r="D6281" s="2" t="str">
        <x:v>Swift</x:v>
      </x:c>
      <x:c r="E6281" s="16" t="n">
        <x:v>30879</x:v>
      </x:c>
      <x:c r="F6281" s="16" t="n">
        <x:v>194</x:v>
      </x:c>
      <x:c r="G6281" s="15" t="n">
        <x:f>VLOOKUP(D6281,'Pricing'!$A$6:$E$8,5,FALSE)</x:f>
        <x:v>0.246</x:v>
      </x:c>
      <x:c r="H6281" s="15" t="n">
        <x:f>VLOOKUP(D6281,'Pricing'!$A$6:$E$8,4,FALSE)</x:f>
        <x:v>1.2</x:v>
      </x:c>
      <x:c r="I6281" s="15" t="n">
        <x:f>E6281*G6281/1000000</x:f>
        <x:v>0.0075962339999999995</x:v>
      </x:c>
      <x:c r="J6281" s="15" t="n">
        <x:f>F6281*H6281/1000000</x:f>
        <x:v>0.0002328</x:v>
      </x:c>
      <x:c r="K6281" s="15" t="n">
        <x:f>SUM(I6281:J6281)</x:f>
        <x:v>0.007829033999999999</x:v>
      </x:c>
    </x:row>
    <x:row r="6282" ht="23" customHeight="1">
      <x:c r="A6282" s="2" t="str">
        <x:v>REQ-06278</x:v>
      </x:c>
      <x:c r="B6282" s="2" t="n">
        <x:v>9</x:v>
      </x:c>
      <x:c r="C6282" s="2" t="str">
        <x:v>Growth</x:v>
      </x:c>
      <x:c r="D6282" s="2" t="str">
        <x:v>Balanced</x:v>
      </x:c>
      <x:c r="E6282" s="16" t="n">
        <x:v>83669</x:v>
      </x:c>
      <x:c r="F6282" s="16" t="n">
        <x:v>3949</x:v>
      </x:c>
      <x:c r="G6282" s="15" t="n">
        <x:f>VLOOKUP(D6282,'Pricing'!$A$6:$E$8,5,FALSE)</x:f>
        <x:v>1.2300000000000002</x:v>
      </x:c>
      <x:c r="H6282" s="15" t="n">
        <x:f>VLOOKUP(D6282,'Pricing'!$A$6:$E$8,4,FALSE)</x:f>
        <x:v>6</x:v>
      </x:c>
      <x:c r="I6282" s="15" t="n">
        <x:f>E6282*G6282/1000000</x:f>
        <x:v>0.10291287</x:v>
      </x:c>
      <x:c r="J6282" s="15" t="n">
        <x:f>F6282*H6282/1000000</x:f>
        <x:v>0.023694</x:v>
      </x:c>
      <x:c r="K6282" s="15" t="n">
        <x:f>SUM(I6282:J6282)</x:f>
        <x:v>0.12660687</x:v>
      </x:c>
    </x:row>
    <x:row r="6283" ht="23" customHeight="1">
      <x:c r="A6283" s="2" t="str">
        <x:v>REQ-06279</x:v>
      </x:c>
      <x:c r="B6283" s="2" t="n">
        <x:v>7</x:v>
      </x:c>
      <x:c r="C6283" s="2" t="str">
        <x:v>Engineering</x:v>
      </x:c>
      <x:c r="D6283" s="2" t="str">
        <x:v>Balanced</x:v>
      </x:c>
      <x:c r="E6283" s="16" t="n">
        <x:v>70315</x:v>
      </x:c>
      <x:c r="F6283" s="16" t="n">
        <x:v>2987</x:v>
      </x:c>
      <x:c r="G6283" s="15" t="n">
        <x:f>VLOOKUP(D6283,'Pricing'!$A$6:$E$8,5,FALSE)</x:f>
        <x:v>1.2300000000000002</x:v>
      </x:c>
      <x:c r="H6283" s="15" t="n">
        <x:f>VLOOKUP(D6283,'Pricing'!$A$6:$E$8,4,FALSE)</x:f>
        <x:v>6</x:v>
      </x:c>
      <x:c r="I6283" s="15" t="n">
        <x:f>E6283*G6283/1000000</x:f>
        <x:v>0.08648745000000001</x:v>
      </x:c>
      <x:c r="J6283" s="15" t="n">
        <x:f>F6283*H6283/1000000</x:f>
        <x:v>0.017922</x:v>
      </x:c>
      <x:c r="K6283" s="15" t="n">
        <x:f>SUM(I6283:J6283)</x:f>
        <x:v>0.10440945000000001</x:v>
      </x:c>
    </x:row>
    <x:row r="6284" ht="23" customHeight="1">
      <x:c r="A6284" s="2" t="str">
        <x:v>REQ-06280</x:v>
      </x:c>
      <x:c r="B6284" s="2" t="n">
        <x:v>3</x:v>
      </x:c>
      <x:c r="C6284" s="2" t="str">
        <x:v>Product</x:v>
      </x:c>
      <x:c r="D6284" s="2" t="str">
        <x:v>Reasoning</x:v>
      </x:c>
      <x:c r="E6284" s="16" t="n">
        <x:v>8815</x:v>
      </x:c>
      <x:c r="F6284" s="16" t="n">
        <x:v>335</x:v>
      </x:c>
      <x:c r="G6284" s="15" t="n">
        <x:f>VLOOKUP(D6284,'Pricing'!$A$6:$E$8,5,FALSE)</x:f>
        <x:v>4.920000000000001</x:v>
      </x:c>
      <x:c r="H6284" s="15" t="n">
        <x:f>VLOOKUP(D6284,'Pricing'!$A$6:$E$8,4,FALSE)</x:f>
        <x:v>24</x:v>
      </x:c>
      <x:c r="I6284" s="15" t="n">
        <x:f>E6284*G6284/1000000</x:f>
        <x:v>0.04336980000000001</x:v>
      </x:c>
      <x:c r="J6284" s="15" t="n">
        <x:f>F6284*H6284/1000000</x:f>
        <x:v>0.00804</x:v>
      </x:c>
      <x:c r="K6284" s="15" t="n">
        <x:f>SUM(I6284:J6284)</x:f>
        <x:v>0.051409800000000005</x:v>
      </x:c>
    </x:row>
    <x:row r="6285" ht="23" customHeight="1">
      <x:c r="A6285" s="2" t="str">
        <x:v>REQ-06281</x:v>
      </x:c>
      <x:c r="B6285" s="2" t="n">
        <x:v>29</x:v>
      </x:c>
      <x:c r="C6285" s="2" t="str">
        <x:v>Engineering</x:v>
      </x:c>
      <x:c r="D6285" s="2" t="str">
        <x:v>Swift</x:v>
      </x:c>
      <x:c r="E6285" s="16" t="n">
        <x:v>39050</x:v>
      </x:c>
      <x:c r="F6285" s="16" t="n">
        <x:v>1624</x:v>
      </x:c>
      <x:c r="G6285" s="15" t="n">
        <x:f>VLOOKUP(D6285,'Pricing'!$A$6:$E$8,5,FALSE)</x:f>
        <x:v>0.246</x:v>
      </x:c>
      <x:c r="H6285" s="15" t="n">
        <x:f>VLOOKUP(D6285,'Pricing'!$A$6:$E$8,4,FALSE)</x:f>
        <x:v>1.2</x:v>
      </x:c>
      <x:c r="I6285" s="15" t="n">
        <x:f>E6285*G6285/1000000</x:f>
        <x:v>0.0096063</x:v>
      </x:c>
      <x:c r="J6285" s="15" t="n">
        <x:f>F6285*H6285/1000000</x:f>
        <x:v>0.0019487999999999999</x:v>
      </x:c>
      <x:c r="K6285" s="15" t="n">
        <x:f>SUM(I6285:J6285)</x:f>
        <x:v>0.0115551</x:v>
      </x:c>
    </x:row>
    <x:row r="6286" ht="23" customHeight="1">
      <x:c r="A6286" s="2" t="str">
        <x:v>REQ-06282</x:v>
      </x:c>
      <x:c r="B6286" s="2" t="n">
        <x:v>24</x:v>
      </x:c>
      <x:c r="C6286" s="2" t="str">
        <x:v>Product</x:v>
      </x:c>
      <x:c r="D6286" s="2" t="str">
        <x:v>Swift</x:v>
      </x:c>
      <x:c r="E6286" s="16" t="n">
        <x:v>16051</x:v>
      </x:c>
      <x:c r="F6286" s="16" t="n">
        <x:v>1363</x:v>
      </x:c>
      <x:c r="G6286" s="15" t="n">
        <x:f>VLOOKUP(D6286,'Pricing'!$A$6:$E$8,5,FALSE)</x:f>
        <x:v>0.246</x:v>
      </x:c>
      <x:c r="H6286" s="15" t="n">
        <x:f>VLOOKUP(D6286,'Pricing'!$A$6:$E$8,4,FALSE)</x:f>
        <x:v>1.2</x:v>
      </x:c>
      <x:c r="I6286" s="15" t="n">
        <x:f>E6286*G6286/1000000</x:f>
        <x:v>0.003948546</x:v>
      </x:c>
      <x:c r="J6286" s="15" t="n">
        <x:f>F6286*H6286/1000000</x:f>
        <x:v>0.0016355999999999999</x:v>
      </x:c>
      <x:c r="K6286" s="15" t="n">
        <x:f>SUM(I6286:J6286)</x:f>
        <x:v>0.005584146</x:v>
      </x:c>
    </x:row>
    <x:row r="6287" ht="23" customHeight="1">
      <x:c r="A6287" s="2" t="str">
        <x:v>REQ-06283</x:v>
      </x:c>
      <x:c r="B6287" s="2" t="n">
        <x:v>31</x:v>
      </x:c>
      <x:c r="C6287" s="2" t="str">
        <x:v>Operations</x:v>
      </x:c>
      <x:c r="D6287" s="2" t="str">
        <x:v>Swift</x:v>
      </x:c>
      <x:c r="E6287" s="16" t="n">
        <x:v>29295</x:v>
      </x:c>
      <x:c r="F6287" s="16" t="n">
        <x:v>1674</x:v>
      </x:c>
      <x:c r="G6287" s="15" t="n">
        <x:f>VLOOKUP(D6287,'Pricing'!$A$6:$E$8,5,FALSE)</x:f>
        <x:v>0.246</x:v>
      </x:c>
      <x:c r="H6287" s="15" t="n">
        <x:f>VLOOKUP(D6287,'Pricing'!$A$6:$E$8,4,FALSE)</x:f>
        <x:v>1.2</x:v>
      </x:c>
      <x:c r="I6287" s="15" t="n">
        <x:f>E6287*G6287/1000000</x:f>
        <x:v>0.00720657</x:v>
      </x:c>
      <x:c r="J6287" s="15" t="n">
        <x:f>F6287*H6287/1000000</x:f>
        <x:v>0.0020088</x:v>
      </x:c>
      <x:c r="K6287" s="15" t="n">
        <x:f>SUM(I6287:J6287)</x:f>
        <x:v>0.00921537</x:v>
      </x:c>
    </x:row>
    <x:row r="6288" ht="23" customHeight="1">
      <x:c r="A6288" s="2" t="str">
        <x:v>REQ-06284</x:v>
      </x:c>
      <x:c r="B6288" s="2" t="n">
        <x:v>28</x:v>
      </x:c>
      <x:c r="C6288" s="2" t="str">
        <x:v>Growth</x:v>
      </x:c>
      <x:c r="D6288" s="2" t="str">
        <x:v>Swift</x:v>
      </x:c>
      <x:c r="E6288" s="16" t="n">
        <x:v>35855</x:v>
      </x:c>
      <x:c r="F6288" s="16" t="n">
        <x:v>1215</x:v>
      </x:c>
      <x:c r="G6288" s="15" t="n">
        <x:f>VLOOKUP(D6288,'Pricing'!$A$6:$E$8,5,FALSE)</x:f>
        <x:v>0.246</x:v>
      </x:c>
      <x:c r="H6288" s="15" t="n">
        <x:f>VLOOKUP(D6288,'Pricing'!$A$6:$E$8,4,FALSE)</x:f>
        <x:v>1.2</x:v>
      </x:c>
      <x:c r="I6288" s="15" t="n">
        <x:f>E6288*G6288/1000000</x:f>
        <x:v>0.00882033</x:v>
      </x:c>
      <x:c r="J6288" s="15" t="n">
        <x:f>F6288*H6288/1000000</x:f>
        <x:v>0.001458</x:v>
      </x:c>
      <x:c r="K6288" s="15" t="n">
        <x:f>SUM(I6288:J6288)</x:f>
        <x:v>0.010278329999999999</x:v>
      </x:c>
    </x:row>
    <x:row r="6289" ht="23" customHeight="1">
      <x:c r="A6289" s="2" t="str">
        <x:v>REQ-06285</x:v>
      </x:c>
      <x:c r="B6289" s="2" t="n">
        <x:v>27</x:v>
      </x:c>
      <x:c r="C6289" s="2" t="str">
        <x:v>Research</x:v>
      </x:c>
      <x:c r="D6289" s="2" t="str">
        <x:v>Balanced</x:v>
      </x:c>
      <x:c r="E6289" s="16" t="n">
        <x:v>87248</x:v>
      </x:c>
      <x:c r="F6289" s="16" t="n">
        <x:v>2805</x:v>
      </x:c>
      <x:c r="G6289" s="15" t="n">
        <x:f>VLOOKUP(D6289,'Pricing'!$A$6:$E$8,5,FALSE)</x:f>
        <x:v>1.2300000000000002</x:v>
      </x:c>
      <x:c r="H6289" s="15" t="n">
        <x:f>VLOOKUP(D6289,'Pricing'!$A$6:$E$8,4,FALSE)</x:f>
        <x:v>6</x:v>
      </x:c>
      <x:c r="I6289" s="15" t="n">
        <x:f>E6289*G6289/1000000</x:f>
        <x:v>0.10731504000000003</x:v>
      </x:c>
      <x:c r="J6289" s="15" t="n">
        <x:f>F6289*H6289/1000000</x:f>
        <x:v>0.01683</x:v>
      </x:c>
      <x:c r="K6289" s="15" t="n">
        <x:f>SUM(I6289:J6289)</x:f>
        <x:v>0.12414504000000003</x:v>
      </x:c>
    </x:row>
    <x:row r="6290" ht="23" customHeight="1">
      <x:c r="A6290" s="2" t="str">
        <x:v>REQ-06286</x:v>
      </x:c>
      <x:c r="B6290" s="2" t="n">
        <x:v>1</x:v>
      </x:c>
      <x:c r="C6290" s="2" t="str">
        <x:v>Product</x:v>
      </x:c>
      <x:c r="D6290" s="2" t="str">
        <x:v>Balanced</x:v>
      </x:c>
      <x:c r="E6290" s="16" t="n">
        <x:v>28650</x:v>
      </x:c>
      <x:c r="F6290" s="16" t="n">
        <x:v>3907</x:v>
      </x:c>
      <x:c r="G6290" s="15" t="n">
        <x:f>VLOOKUP(D6290,'Pricing'!$A$6:$E$8,5,FALSE)</x:f>
        <x:v>1.2300000000000002</x:v>
      </x:c>
      <x:c r="H6290" s="15" t="n">
        <x:f>VLOOKUP(D6290,'Pricing'!$A$6:$E$8,4,FALSE)</x:f>
        <x:v>6</x:v>
      </x:c>
      <x:c r="I6290" s="15" t="n">
        <x:f>E6290*G6290/1000000</x:f>
        <x:v>0.03523950000000001</x:v>
      </x:c>
      <x:c r="J6290" s="15" t="n">
        <x:f>F6290*H6290/1000000</x:f>
        <x:v>0.023442</x:v>
      </x:c>
      <x:c r="K6290" s="15" t="n">
        <x:f>SUM(I6290:J6290)</x:f>
        <x:v>0.05868150000000001</x:v>
      </x:c>
    </x:row>
    <x:row r="6291" ht="23" customHeight="1">
      <x:c r="A6291" s="2" t="str">
        <x:v>REQ-06287</x:v>
      </x:c>
      <x:c r="B6291" s="2" t="n">
        <x:v>4</x:v>
      </x:c>
      <x:c r="C6291" s="2" t="str">
        <x:v>Research</x:v>
      </x:c>
      <x:c r="D6291" s="2" t="str">
        <x:v>Swift</x:v>
      </x:c>
      <x:c r="E6291" s="16" t="n">
        <x:v>25878</x:v>
      </x:c>
      <x:c r="F6291" s="16" t="n">
        <x:v>778</x:v>
      </x:c>
      <x:c r="G6291" s="15" t="n">
        <x:f>VLOOKUP(D6291,'Pricing'!$A$6:$E$8,5,FALSE)</x:f>
        <x:v>0.246</x:v>
      </x:c>
      <x:c r="H6291" s="15" t="n">
        <x:f>VLOOKUP(D6291,'Pricing'!$A$6:$E$8,4,FALSE)</x:f>
        <x:v>1.2</x:v>
      </x:c>
      <x:c r="I6291" s="15" t="n">
        <x:f>E6291*G6291/1000000</x:f>
        <x:v>0.006365988</x:v>
      </x:c>
      <x:c r="J6291" s="15" t="n">
        <x:f>F6291*H6291/1000000</x:f>
        <x:v>0.0009335999999999999</x:v>
      </x:c>
      <x:c r="K6291" s="15" t="n">
        <x:f>SUM(I6291:J6291)</x:f>
        <x:v>0.007299588</x:v>
      </x:c>
    </x:row>
    <x:row r="6292" ht="23" customHeight="1">
      <x:c r="A6292" s="2" t="str">
        <x:v>REQ-06288</x:v>
      </x:c>
      <x:c r="B6292" s="2" t="n">
        <x:v>18</x:v>
      </x:c>
      <x:c r="C6292" s="2" t="str">
        <x:v>Product</x:v>
      </x:c>
      <x:c r="D6292" s="2" t="str">
        <x:v>Balanced</x:v>
      </x:c>
      <x:c r="E6292" s="16" t="n">
        <x:v>63750</x:v>
      </x:c>
      <x:c r="F6292" s="16" t="n">
        <x:v>1130</x:v>
      </x:c>
      <x:c r="G6292" s="15" t="n">
        <x:f>VLOOKUP(D6292,'Pricing'!$A$6:$E$8,5,FALSE)</x:f>
        <x:v>1.2300000000000002</x:v>
      </x:c>
      <x:c r="H6292" s="15" t="n">
        <x:f>VLOOKUP(D6292,'Pricing'!$A$6:$E$8,4,FALSE)</x:f>
        <x:v>6</x:v>
      </x:c>
      <x:c r="I6292" s="15" t="n">
        <x:f>E6292*G6292/1000000</x:f>
        <x:v>0.07841250000000001</x:v>
      </x:c>
      <x:c r="J6292" s="15" t="n">
        <x:f>F6292*H6292/1000000</x:f>
        <x:v>0.00678</x:v>
      </x:c>
      <x:c r="K6292" s="15" t="n">
        <x:f>SUM(I6292:J6292)</x:f>
        <x:v>0.0851925</x:v>
      </x:c>
    </x:row>
    <x:row r="6293" ht="23" customHeight="1">
      <x:c r="A6293" s="2" t="str">
        <x:v>REQ-06289</x:v>
      </x:c>
      <x:c r="B6293" s="2" t="n">
        <x:v>31</x:v>
      </x:c>
      <x:c r="C6293" s="2" t="str">
        <x:v>Engineering</x:v>
      </x:c>
      <x:c r="D6293" s="2" t="str">
        <x:v>Balanced</x:v>
      </x:c>
      <x:c r="E6293" s="16" t="n">
        <x:v>53105</x:v>
      </x:c>
      <x:c r="F6293" s="16" t="n">
        <x:v>1318</x:v>
      </x:c>
      <x:c r="G6293" s="15" t="n">
        <x:f>VLOOKUP(D6293,'Pricing'!$A$6:$E$8,5,FALSE)</x:f>
        <x:v>1.2300000000000002</x:v>
      </x:c>
      <x:c r="H6293" s="15" t="n">
        <x:f>VLOOKUP(D6293,'Pricing'!$A$6:$E$8,4,FALSE)</x:f>
        <x:v>6</x:v>
      </x:c>
      <x:c r="I6293" s="15" t="n">
        <x:f>E6293*G6293/1000000</x:f>
        <x:v>0.06531915</x:v>
      </x:c>
      <x:c r="J6293" s="15" t="n">
        <x:f>F6293*H6293/1000000</x:f>
        <x:v>0.007908</x:v>
      </x:c>
      <x:c r="K6293" s="15" t="n">
        <x:f>SUM(I6293:J6293)</x:f>
        <x:v>0.07322715</x:v>
      </x:c>
    </x:row>
    <x:row r="6294" ht="23" customHeight="1">
      <x:c r="A6294" s="2" t="str">
        <x:v>REQ-06290</x:v>
      </x:c>
      <x:c r="B6294" s="2" t="n">
        <x:v>18</x:v>
      </x:c>
      <x:c r="C6294" s="2" t="str">
        <x:v>Product</x:v>
      </x:c>
      <x:c r="D6294" s="2" t="str">
        <x:v>Swift</x:v>
      </x:c>
      <x:c r="E6294" s="16" t="n">
        <x:v>38679</x:v>
      </x:c>
      <x:c r="F6294" s="16" t="n">
        <x:v>2951</x:v>
      </x:c>
      <x:c r="G6294" s="15" t="n">
        <x:f>VLOOKUP(D6294,'Pricing'!$A$6:$E$8,5,FALSE)</x:f>
        <x:v>0.246</x:v>
      </x:c>
      <x:c r="H6294" s="15" t="n">
        <x:f>VLOOKUP(D6294,'Pricing'!$A$6:$E$8,4,FALSE)</x:f>
        <x:v>1.2</x:v>
      </x:c>
      <x:c r="I6294" s="15" t="n">
        <x:f>E6294*G6294/1000000</x:f>
        <x:v>0.009515034</x:v>
      </x:c>
      <x:c r="J6294" s="15" t="n">
        <x:f>F6294*H6294/1000000</x:f>
        <x:v>0.0035412</x:v>
      </x:c>
      <x:c r="K6294" s="15" t="n">
        <x:f>SUM(I6294:J6294)</x:f>
        <x:v>0.013056234</x:v>
      </x:c>
    </x:row>
    <x:row r="6295" ht="23" customHeight="1">
      <x:c r="A6295" s="2" t="str">
        <x:v>REQ-06291</x:v>
      </x:c>
      <x:c r="B6295" s="2" t="n">
        <x:v>5</x:v>
      </x:c>
      <x:c r="C6295" s="2" t="str">
        <x:v>Research</x:v>
      </x:c>
      <x:c r="D6295" s="2" t="str">
        <x:v>Swift</x:v>
      </x:c>
      <x:c r="E6295" s="16" t="n">
        <x:v>34129</x:v>
      </x:c>
      <x:c r="F6295" s="16" t="n">
        <x:v>2912</x:v>
      </x:c>
      <x:c r="G6295" s="15" t="n">
        <x:f>VLOOKUP(D6295,'Pricing'!$A$6:$E$8,5,FALSE)</x:f>
        <x:v>0.246</x:v>
      </x:c>
      <x:c r="H6295" s="15" t="n">
        <x:f>VLOOKUP(D6295,'Pricing'!$A$6:$E$8,4,FALSE)</x:f>
        <x:v>1.2</x:v>
      </x:c>
      <x:c r="I6295" s="15" t="n">
        <x:f>E6295*G6295/1000000</x:f>
        <x:v>0.008395734</x:v>
      </x:c>
      <x:c r="J6295" s="15" t="n">
        <x:f>F6295*H6295/1000000</x:f>
        <x:v>0.0034944</x:v>
      </x:c>
      <x:c r="K6295" s="15" t="n">
        <x:f>SUM(I6295:J6295)</x:f>
        <x:v>0.011890134</x:v>
      </x:c>
    </x:row>
    <x:row r="6296" ht="23" customHeight="1">
      <x:c r="A6296" s="2" t="str">
        <x:v>REQ-06292</x:v>
      </x:c>
      <x:c r="B6296" s="2" t="n">
        <x:v>7</x:v>
      </x:c>
      <x:c r="C6296" s="2" t="str">
        <x:v>Support</x:v>
      </x:c>
      <x:c r="D6296" s="2" t="str">
        <x:v>Swift</x:v>
      </x:c>
      <x:c r="E6296" s="16" t="n">
        <x:v>19695</x:v>
      </x:c>
      <x:c r="F6296" s="16" t="n">
        <x:v>525</x:v>
      </x:c>
      <x:c r="G6296" s="15" t="n">
        <x:f>VLOOKUP(D6296,'Pricing'!$A$6:$E$8,5,FALSE)</x:f>
        <x:v>0.246</x:v>
      </x:c>
      <x:c r="H6296" s="15" t="n">
        <x:f>VLOOKUP(D6296,'Pricing'!$A$6:$E$8,4,FALSE)</x:f>
        <x:v>1.2</x:v>
      </x:c>
      <x:c r="I6296" s="15" t="n">
        <x:f>E6296*G6296/1000000</x:f>
        <x:v>0.0048449700000000005</x:v>
      </x:c>
      <x:c r="J6296" s="15" t="n">
        <x:f>F6296*H6296/1000000</x:f>
        <x:v>0.00063</x:v>
      </x:c>
      <x:c r="K6296" s="15" t="n">
        <x:f>SUM(I6296:J6296)</x:f>
        <x:v>0.005474970000000001</x:v>
      </x:c>
    </x:row>
    <x:row r="6297" ht="23" customHeight="1">
      <x:c r="A6297" s="2" t="str">
        <x:v>REQ-06293</x:v>
      </x:c>
      <x:c r="B6297" s="2" t="n">
        <x:v>21</x:v>
      </x:c>
      <x:c r="C6297" s="2" t="str">
        <x:v>Operations</x:v>
      </x:c>
      <x:c r="D6297" s="2" t="str">
        <x:v>Swift</x:v>
      </x:c>
      <x:c r="E6297" s="16" t="n">
        <x:v>104643</x:v>
      </x:c>
      <x:c r="F6297" s="16" t="n">
        <x:v>1986</x:v>
      </x:c>
      <x:c r="G6297" s="15" t="n">
        <x:f>VLOOKUP(D6297,'Pricing'!$A$6:$E$8,5,FALSE)</x:f>
        <x:v>0.246</x:v>
      </x:c>
      <x:c r="H6297" s="15" t="n">
        <x:f>VLOOKUP(D6297,'Pricing'!$A$6:$E$8,4,FALSE)</x:f>
        <x:v>1.2</x:v>
      </x:c>
      <x:c r="I6297" s="15" t="n">
        <x:f>E6297*G6297/1000000</x:f>
        <x:v>0.025742178</x:v>
      </x:c>
      <x:c r="J6297" s="15" t="n">
        <x:f>F6297*H6297/1000000</x:f>
        <x:v>0.0023832</x:v>
      </x:c>
      <x:c r="K6297" s="15" t="n">
        <x:f>SUM(I6297:J6297)</x:f>
        <x:v>0.028125378</x:v>
      </x:c>
    </x:row>
    <x:row r="6298" ht="23" customHeight="1">
      <x:c r="A6298" s="2" t="str">
        <x:v>REQ-06294</x:v>
      </x:c>
      <x:c r="B6298" s="2" t="n">
        <x:v>26</x:v>
      </x:c>
      <x:c r="C6298" s="2" t="str">
        <x:v>Product</x:v>
      </x:c>
      <x:c r="D6298" s="2" t="str">
        <x:v>Balanced</x:v>
      </x:c>
      <x:c r="E6298" s="16" t="n">
        <x:v>30252</x:v>
      </x:c>
      <x:c r="F6298" s="16" t="n">
        <x:v>2667</x:v>
      </x:c>
      <x:c r="G6298" s="15" t="n">
        <x:f>VLOOKUP(D6298,'Pricing'!$A$6:$E$8,5,FALSE)</x:f>
        <x:v>1.2300000000000002</x:v>
      </x:c>
      <x:c r="H6298" s="15" t="n">
        <x:f>VLOOKUP(D6298,'Pricing'!$A$6:$E$8,4,FALSE)</x:f>
        <x:v>6</x:v>
      </x:c>
      <x:c r="I6298" s="15" t="n">
        <x:f>E6298*G6298/1000000</x:f>
        <x:v>0.03720996000000001</x:v>
      </x:c>
      <x:c r="J6298" s="15" t="n">
        <x:f>F6298*H6298/1000000</x:f>
        <x:v>0.016002</x:v>
      </x:c>
      <x:c r="K6298" s="15" t="n">
        <x:f>SUM(I6298:J6298)</x:f>
        <x:v>0.05321196</x:v>
      </x:c>
    </x:row>
    <x:row r="6299" ht="23" customHeight="1">
      <x:c r="A6299" s="2" t="str">
        <x:v>REQ-06295</x:v>
      </x:c>
      <x:c r="B6299" s="2" t="n">
        <x:v>14</x:v>
      </x:c>
      <x:c r="C6299" s="2" t="str">
        <x:v>Engineering</x:v>
      </x:c>
      <x:c r="D6299" s="2" t="str">
        <x:v>Balanced</x:v>
      </x:c>
      <x:c r="E6299" s="16" t="n">
        <x:v>45717</x:v>
      </x:c>
      <x:c r="F6299" s="16" t="n">
        <x:v>924</x:v>
      </x:c>
      <x:c r="G6299" s="15" t="n">
        <x:f>VLOOKUP(D6299,'Pricing'!$A$6:$E$8,5,FALSE)</x:f>
        <x:v>1.2300000000000002</x:v>
      </x:c>
      <x:c r="H6299" s="15" t="n">
        <x:f>VLOOKUP(D6299,'Pricing'!$A$6:$E$8,4,FALSE)</x:f>
        <x:v>6</x:v>
      </x:c>
      <x:c r="I6299" s="15" t="n">
        <x:f>E6299*G6299/1000000</x:f>
        <x:v>0.05623191000000001</x:v>
      </x:c>
      <x:c r="J6299" s="15" t="n">
        <x:f>F6299*H6299/1000000</x:f>
        <x:v>0.005544</x:v>
      </x:c>
      <x:c r="K6299" s="15" t="n">
        <x:f>SUM(I6299:J6299)</x:f>
        <x:v>0.06177591000000001</x:v>
      </x:c>
    </x:row>
    <x:row r="6300" ht="23" customHeight="1">
      <x:c r="A6300" s="2" t="str">
        <x:v>REQ-06296</x:v>
      </x:c>
      <x:c r="B6300" s="2" t="n">
        <x:v>3</x:v>
      </x:c>
      <x:c r="C6300" s="2" t="str">
        <x:v>Growth</x:v>
      </x:c>
      <x:c r="D6300" s="2" t="str">
        <x:v>Swift</x:v>
      </x:c>
      <x:c r="E6300" s="16" t="n">
        <x:v>117072</x:v>
      </x:c>
      <x:c r="F6300" s="16" t="n">
        <x:v>3946</x:v>
      </x:c>
      <x:c r="G6300" s="15" t="n">
        <x:f>VLOOKUP(D6300,'Pricing'!$A$6:$E$8,5,FALSE)</x:f>
        <x:v>0.246</x:v>
      </x:c>
      <x:c r="H6300" s="15" t="n">
        <x:f>VLOOKUP(D6300,'Pricing'!$A$6:$E$8,4,FALSE)</x:f>
        <x:v>1.2</x:v>
      </x:c>
      <x:c r="I6300" s="15" t="n">
        <x:f>E6300*G6300/1000000</x:f>
        <x:v>0.028799711999999998</x:v>
      </x:c>
      <x:c r="J6300" s="15" t="n">
        <x:f>F6300*H6300/1000000</x:f>
        <x:v>0.0047352</x:v>
      </x:c>
      <x:c r="K6300" s="15" t="n">
        <x:f>SUM(I6300:J6300)</x:f>
        <x:v>0.033534912</x:v>
      </x:c>
    </x:row>
    <x:row r="6301" ht="23" customHeight="1">
      <x:c r="A6301" s="2" t="str">
        <x:v>REQ-06297</x:v>
      </x:c>
      <x:c r="B6301" s="2" t="n">
        <x:v>16</x:v>
      </x:c>
      <x:c r="C6301" s="2" t="str">
        <x:v>Engineering</x:v>
      </x:c>
      <x:c r="D6301" s="2" t="str">
        <x:v>Balanced</x:v>
      </x:c>
      <x:c r="E6301" s="16" t="n">
        <x:v>53465</x:v>
      </x:c>
      <x:c r="F6301" s="16" t="n">
        <x:v>2006</x:v>
      </x:c>
      <x:c r="G6301" s="15" t="n">
        <x:f>VLOOKUP(D6301,'Pricing'!$A$6:$E$8,5,FALSE)</x:f>
        <x:v>1.2300000000000002</x:v>
      </x:c>
      <x:c r="H6301" s="15" t="n">
        <x:f>VLOOKUP(D6301,'Pricing'!$A$6:$E$8,4,FALSE)</x:f>
        <x:v>6</x:v>
      </x:c>
      <x:c r="I6301" s="15" t="n">
        <x:f>E6301*G6301/1000000</x:f>
        <x:v>0.06576195000000001</x:v>
      </x:c>
      <x:c r="J6301" s="15" t="n">
        <x:f>F6301*H6301/1000000</x:f>
        <x:v>0.012036</x:v>
      </x:c>
      <x:c r="K6301" s="15" t="n">
        <x:f>SUM(I6301:J6301)</x:f>
        <x:v>0.07779795000000002</x:v>
      </x:c>
    </x:row>
    <x:row r="6302" ht="23" customHeight="1">
      <x:c r="A6302" s="2" t="str">
        <x:v>REQ-06298</x:v>
      </x:c>
      <x:c r="B6302" s="2" t="n">
        <x:v>7</x:v>
      </x:c>
      <x:c r="C6302" s="2" t="str">
        <x:v>Growth</x:v>
      </x:c>
      <x:c r="D6302" s="2" t="str">
        <x:v>Swift</x:v>
      </x:c>
      <x:c r="E6302" s="16" t="n">
        <x:v>21451</x:v>
      </x:c>
      <x:c r="F6302" s="16" t="n">
        <x:v>1506</x:v>
      </x:c>
      <x:c r="G6302" s="15" t="n">
        <x:f>VLOOKUP(D6302,'Pricing'!$A$6:$E$8,5,FALSE)</x:f>
        <x:v>0.246</x:v>
      </x:c>
      <x:c r="H6302" s="15" t="n">
        <x:f>VLOOKUP(D6302,'Pricing'!$A$6:$E$8,4,FALSE)</x:f>
        <x:v>1.2</x:v>
      </x:c>
      <x:c r="I6302" s="15" t="n">
        <x:f>E6302*G6302/1000000</x:f>
        <x:v>0.005276946</x:v>
      </x:c>
      <x:c r="J6302" s="15" t="n">
        <x:f>F6302*H6302/1000000</x:f>
        <x:v>0.0018072000000000001</x:v>
      </x:c>
      <x:c r="K6302" s="15" t="n">
        <x:f>SUM(I6302:J6302)</x:f>
        <x:v>0.007084146</x:v>
      </x:c>
    </x:row>
    <x:row r="6303" ht="23" customHeight="1">
      <x:c r="A6303" s="2" t="str">
        <x:v>REQ-06299</x:v>
      </x:c>
      <x:c r="B6303" s="2" t="n">
        <x:v>13</x:v>
      </x:c>
      <x:c r="C6303" s="2" t="str">
        <x:v>Research</x:v>
      </x:c>
      <x:c r="D6303" s="2" t="str">
        <x:v>Balanced</x:v>
      </x:c>
      <x:c r="E6303" s="16" t="n">
        <x:v>31744</x:v>
      </x:c>
      <x:c r="F6303" s="16" t="n">
        <x:v>2480</x:v>
      </x:c>
      <x:c r="G6303" s="15" t="n">
        <x:f>VLOOKUP(D6303,'Pricing'!$A$6:$E$8,5,FALSE)</x:f>
        <x:v>1.2300000000000002</x:v>
      </x:c>
      <x:c r="H6303" s="15" t="n">
        <x:f>VLOOKUP(D6303,'Pricing'!$A$6:$E$8,4,FALSE)</x:f>
        <x:v>6</x:v>
      </x:c>
      <x:c r="I6303" s="15" t="n">
        <x:f>E6303*G6303/1000000</x:f>
        <x:v>0.03904512000000001</x:v>
      </x:c>
      <x:c r="J6303" s="15" t="n">
        <x:f>F6303*H6303/1000000</x:f>
        <x:v>0.01488</x:v>
      </x:c>
      <x:c r="K6303" s="15" t="n">
        <x:f>SUM(I6303:J6303)</x:f>
        <x:v>0.05392512000000001</x:v>
      </x:c>
    </x:row>
    <x:row r="6304" ht="23" customHeight="1">
      <x:c r="A6304" s="2" t="str">
        <x:v>REQ-06300</x:v>
      </x:c>
      <x:c r="B6304" s="2" t="n">
        <x:v>12</x:v>
      </x:c>
      <x:c r="C6304" s="2" t="str">
        <x:v>Support</x:v>
      </x:c>
      <x:c r="D6304" s="2" t="str">
        <x:v>Swift</x:v>
      </x:c>
      <x:c r="E6304" s="16" t="n">
        <x:v>23191</x:v>
      </x:c>
      <x:c r="F6304" s="16" t="n">
        <x:v>588</x:v>
      </x:c>
      <x:c r="G6304" s="15" t="n">
        <x:f>VLOOKUP(D6304,'Pricing'!$A$6:$E$8,5,FALSE)</x:f>
        <x:v>0.246</x:v>
      </x:c>
      <x:c r="H6304" s="15" t="n">
        <x:f>VLOOKUP(D6304,'Pricing'!$A$6:$E$8,4,FALSE)</x:f>
        <x:v>1.2</x:v>
      </x:c>
      <x:c r="I6304" s="15" t="n">
        <x:f>E6304*G6304/1000000</x:f>
        <x:v>0.0057049859999999996</x:v>
      </x:c>
      <x:c r="J6304" s="15" t="n">
        <x:f>F6304*H6304/1000000</x:f>
        <x:v>0.0007056</x:v>
      </x:c>
      <x:c r="K6304" s="15" t="n">
        <x:f>SUM(I6304:J6304)</x:f>
        <x:v>0.006410585999999999</x:v>
      </x:c>
    </x:row>
    <x:row r="6305" ht="23" customHeight="1">
      <x:c r="A6305" s="2" t="str">
        <x:v>REQ-06301</x:v>
      </x:c>
      <x:c r="B6305" s="2" t="n">
        <x:v>2</x:v>
      </x:c>
      <x:c r="C6305" s="2" t="str">
        <x:v>Research</x:v>
      </x:c>
      <x:c r="D6305" s="2" t="str">
        <x:v>Swift</x:v>
      </x:c>
      <x:c r="E6305" s="16" t="n">
        <x:v>94636</x:v>
      </x:c>
      <x:c r="F6305" s="16" t="n">
        <x:v>1671</x:v>
      </x:c>
      <x:c r="G6305" s="15" t="n">
        <x:f>VLOOKUP(D6305,'Pricing'!$A$6:$E$8,5,FALSE)</x:f>
        <x:v>0.246</x:v>
      </x:c>
      <x:c r="H6305" s="15" t="n">
        <x:f>VLOOKUP(D6305,'Pricing'!$A$6:$E$8,4,FALSE)</x:f>
        <x:v>1.2</x:v>
      </x:c>
      <x:c r="I6305" s="15" t="n">
        <x:f>E6305*G6305/1000000</x:f>
        <x:v>0.023280455999999998</x:v>
      </x:c>
      <x:c r="J6305" s="15" t="n">
        <x:f>F6305*H6305/1000000</x:f>
        <x:v>0.0020052</x:v>
      </x:c>
      <x:c r="K6305" s="15" t="n">
        <x:f>SUM(I6305:J6305)</x:f>
        <x:v>0.025285655999999997</x:v>
      </x:c>
    </x:row>
    <x:row r="6306" ht="23" customHeight="1">
      <x:c r="A6306" s="2" t="str">
        <x:v>REQ-06302</x:v>
      </x:c>
      <x:c r="B6306" s="2" t="n">
        <x:v>20</x:v>
      </x:c>
      <x:c r="C6306" s="2" t="str">
        <x:v>Support</x:v>
      </x:c>
      <x:c r="D6306" s="2" t="str">
        <x:v>Balanced</x:v>
      </x:c>
      <x:c r="E6306" s="16" t="n">
        <x:v>115317</x:v>
      </x:c>
      <x:c r="F6306" s="16" t="n">
        <x:v>2677</x:v>
      </x:c>
      <x:c r="G6306" s="15" t="n">
        <x:f>VLOOKUP(D6306,'Pricing'!$A$6:$E$8,5,FALSE)</x:f>
        <x:v>1.2300000000000002</x:v>
      </x:c>
      <x:c r="H6306" s="15" t="n">
        <x:f>VLOOKUP(D6306,'Pricing'!$A$6:$E$8,4,FALSE)</x:f>
        <x:v>6</x:v>
      </x:c>
      <x:c r="I6306" s="15" t="n">
        <x:f>E6306*G6306/1000000</x:f>
        <x:v>0.14183991000000004</x:v>
      </x:c>
      <x:c r="J6306" s="15" t="n">
        <x:f>F6306*H6306/1000000</x:f>
        <x:v>0.016062</x:v>
      </x:c>
      <x:c r="K6306" s="15" t="n">
        <x:f>SUM(I6306:J6306)</x:f>
        <x:v>0.15790191000000003</x:v>
      </x:c>
    </x:row>
    <x:row r="6307" ht="23" customHeight="1">
      <x:c r="A6307" s="2" t="str">
        <x:v>REQ-06303</x:v>
      </x:c>
      <x:c r="B6307" s="2" t="n">
        <x:v>18</x:v>
      </x:c>
      <x:c r="C6307" s="2" t="str">
        <x:v>Operations</x:v>
      </x:c>
      <x:c r="D6307" s="2" t="str">
        <x:v>Swift</x:v>
      </x:c>
      <x:c r="E6307" s="16" t="n">
        <x:v>64287</x:v>
      </x:c>
      <x:c r="F6307" s="16" t="n">
        <x:v>1360</x:v>
      </x:c>
      <x:c r="G6307" s="15" t="n">
        <x:f>VLOOKUP(D6307,'Pricing'!$A$6:$E$8,5,FALSE)</x:f>
        <x:v>0.246</x:v>
      </x:c>
      <x:c r="H6307" s="15" t="n">
        <x:f>VLOOKUP(D6307,'Pricing'!$A$6:$E$8,4,FALSE)</x:f>
        <x:v>1.2</x:v>
      </x:c>
      <x:c r="I6307" s="15" t="n">
        <x:f>E6307*G6307/1000000</x:f>
        <x:v>0.015814602</x:v>
      </x:c>
      <x:c r="J6307" s="15" t="n">
        <x:f>F6307*H6307/1000000</x:f>
        <x:v>0.001632</x:v>
      </x:c>
      <x:c r="K6307" s="15" t="n">
        <x:f>SUM(I6307:J6307)</x:f>
        <x:v>0.017446602000000002</x:v>
      </x:c>
    </x:row>
    <x:row r="6308" ht="23" customHeight="1">
      <x:c r="A6308" s="2" t="str">
        <x:v>REQ-06304</x:v>
      </x:c>
      <x:c r="B6308" s="2" t="n">
        <x:v>8</x:v>
      </x:c>
      <x:c r="C6308" s="2" t="str">
        <x:v>Product</x:v>
      </x:c>
      <x:c r="D6308" s="2" t="str">
        <x:v>Reasoning</x:v>
      </x:c>
      <x:c r="E6308" s="16" t="n">
        <x:v>25469</x:v>
      </x:c>
      <x:c r="F6308" s="16" t="n">
        <x:v>1213</x:v>
      </x:c>
      <x:c r="G6308" s="15" t="n">
        <x:f>VLOOKUP(D6308,'Pricing'!$A$6:$E$8,5,FALSE)</x:f>
        <x:v>4.920000000000001</x:v>
      </x:c>
      <x:c r="H6308" s="15" t="n">
        <x:f>VLOOKUP(D6308,'Pricing'!$A$6:$E$8,4,FALSE)</x:f>
        <x:v>24</x:v>
      </x:c>
      <x:c r="I6308" s="15" t="n">
        <x:f>E6308*G6308/1000000</x:f>
        <x:v>0.12530748000000003</x:v>
      </x:c>
      <x:c r="J6308" s="15" t="n">
        <x:f>F6308*H6308/1000000</x:f>
        <x:v>0.029112</x:v>
      </x:c>
      <x:c r="K6308" s="15" t="n">
        <x:f>SUM(I6308:J6308)</x:f>
        <x:v>0.15441948000000003</x:v>
      </x:c>
    </x:row>
    <x:row r="6309" ht="23" customHeight="1">
      <x:c r="A6309" s="2" t="str">
        <x:v>REQ-06305</x:v>
      </x:c>
      <x:c r="B6309" s="2" t="n">
        <x:v>27</x:v>
      </x:c>
      <x:c r="C6309" s="2" t="str">
        <x:v>Engineering</x:v>
      </x:c>
      <x:c r="D6309" s="2" t="str">
        <x:v>Balanced</x:v>
      </x:c>
      <x:c r="E6309" s="16" t="n">
        <x:v>47198</x:v>
      </x:c>
      <x:c r="F6309" s="16" t="n">
        <x:v>2534</x:v>
      </x:c>
      <x:c r="G6309" s="15" t="n">
        <x:f>VLOOKUP(D6309,'Pricing'!$A$6:$E$8,5,FALSE)</x:f>
        <x:v>1.2300000000000002</x:v>
      </x:c>
      <x:c r="H6309" s="15" t="n">
        <x:f>VLOOKUP(D6309,'Pricing'!$A$6:$E$8,4,FALSE)</x:f>
        <x:v>6</x:v>
      </x:c>
      <x:c r="I6309" s="15" t="n">
        <x:f>E6309*G6309/1000000</x:f>
        <x:v>0.05805354000000001</x:v>
      </x:c>
      <x:c r="J6309" s="15" t="n">
        <x:f>F6309*H6309/1000000</x:f>
        <x:v>0.015204</x:v>
      </x:c>
      <x:c r="K6309" s="15" t="n">
        <x:f>SUM(I6309:J6309)</x:f>
        <x:v>0.07325754000000001</x:v>
      </x:c>
    </x:row>
    <x:row r="6310" ht="23" customHeight="1">
      <x:c r="A6310" s="2" t="str">
        <x:v>REQ-06306</x:v>
      </x:c>
      <x:c r="B6310" s="2" t="n">
        <x:v>5</x:v>
      </x:c>
      <x:c r="C6310" s="2" t="str">
        <x:v>Product</x:v>
      </x:c>
      <x:c r="D6310" s="2" t="str">
        <x:v>Balanced</x:v>
      </x:c>
      <x:c r="E6310" s="16" t="n">
        <x:v>40696</x:v>
      </x:c>
      <x:c r="F6310" s="16" t="n">
        <x:v>2670</x:v>
      </x:c>
      <x:c r="G6310" s="15" t="n">
        <x:f>VLOOKUP(D6310,'Pricing'!$A$6:$E$8,5,FALSE)</x:f>
        <x:v>1.2300000000000002</x:v>
      </x:c>
      <x:c r="H6310" s="15" t="n">
        <x:f>VLOOKUP(D6310,'Pricing'!$A$6:$E$8,4,FALSE)</x:f>
        <x:v>6</x:v>
      </x:c>
      <x:c r="I6310" s="15" t="n">
        <x:f>E6310*G6310/1000000</x:f>
        <x:v>0.05005608000000001</x:v>
      </x:c>
      <x:c r="J6310" s="15" t="n">
        <x:f>F6310*H6310/1000000</x:f>
        <x:v>0.01602</x:v>
      </x:c>
      <x:c r="K6310" s="15" t="n">
        <x:f>SUM(I6310:J6310)</x:f>
        <x:v>0.06607608000000001</x:v>
      </x:c>
    </x:row>
    <x:row r="6311" ht="23" customHeight="1">
      <x:c r="A6311" s="2" t="str">
        <x:v>REQ-06307</x:v>
      </x:c>
      <x:c r="B6311" s="2" t="n">
        <x:v>15</x:v>
      </x:c>
      <x:c r="C6311" s="2" t="str">
        <x:v>Engineering</x:v>
      </x:c>
      <x:c r="D6311" s="2" t="str">
        <x:v>Swift</x:v>
      </x:c>
      <x:c r="E6311" s="16" t="n">
        <x:v>117954</x:v>
      </x:c>
      <x:c r="F6311" s="16" t="n">
        <x:v>1476</x:v>
      </x:c>
      <x:c r="G6311" s="15" t="n">
        <x:f>VLOOKUP(D6311,'Pricing'!$A$6:$E$8,5,FALSE)</x:f>
        <x:v>0.246</x:v>
      </x:c>
      <x:c r="H6311" s="15" t="n">
        <x:f>VLOOKUP(D6311,'Pricing'!$A$6:$E$8,4,FALSE)</x:f>
        <x:v>1.2</x:v>
      </x:c>
      <x:c r="I6311" s="15" t="n">
        <x:f>E6311*G6311/1000000</x:f>
        <x:v>0.029016684</x:v>
      </x:c>
      <x:c r="J6311" s="15" t="n">
        <x:f>F6311*H6311/1000000</x:f>
        <x:v>0.0017712000000000001</x:v>
      </x:c>
      <x:c r="K6311" s="15" t="n">
        <x:f>SUM(I6311:J6311)</x:f>
        <x:v>0.030787884</x:v>
      </x:c>
    </x:row>
    <x:row r="6312" ht="23" customHeight="1">
      <x:c r="A6312" s="2" t="str">
        <x:v>REQ-06308</x:v>
      </x:c>
      <x:c r="B6312" s="2" t="n">
        <x:v>11</x:v>
      </x:c>
      <x:c r="C6312" s="2" t="str">
        <x:v>Growth</x:v>
      </x:c>
      <x:c r="D6312" s="2" t="str">
        <x:v>Reasoning</x:v>
      </x:c>
      <x:c r="E6312" s="16" t="n">
        <x:v>79463</x:v>
      </x:c>
      <x:c r="F6312" s="16" t="n">
        <x:v>1945</x:v>
      </x:c>
      <x:c r="G6312" s="15" t="n">
        <x:f>VLOOKUP(D6312,'Pricing'!$A$6:$E$8,5,FALSE)</x:f>
        <x:v>4.920000000000001</x:v>
      </x:c>
      <x:c r="H6312" s="15" t="n">
        <x:f>VLOOKUP(D6312,'Pricing'!$A$6:$E$8,4,FALSE)</x:f>
        <x:v>24</x:v>
      </x:c>
      <x:c r="I6312" s="15" t="n">
        <x:f>E6312*G6312/1000000</x:f>
        <x:v>0.3909579600000001</x:v>
      </x:c>
      <x:c r="J6312" s="15" t="n">
        <x:f>F6312*H6312/1000000</x:f>
        <x:v>0.04668</x:v>
      </x:c>
      <x:c r="K6312" s="15" t="n">
        <x:f>SUM(I6312:J6312)</x:f>
        <x:v>0.4376379600000001</x:v>
      </x:c>
    </x:row>
    <x:row r="6313" ht="23" customHeight="1">
      <x:c r="A6313" s="2" t="str">
        <x:v>REQ-06309</x:v>
      </x:c>
      <x:c r="B6313" s="2" t="n">
        <x:v>11</x:v>
      </x:c>
      <x:c r="C6313" s="2" t="str">
        <x:v>Operations</x:v>
      </x:c>
      <x:c r="D6313" s="2" t="str">
        <x:v>Swift</x:v>
      </x:c>
      <x:c r="E6313" s="16" t="n">
        <x:v>86091</x:v>
      </x:c>
      <x:c r="F6313" s="16" t="n">
        <x:v>3996</x:v>
      </x:c>
      <x:c r="G6313" s="15" t="n">
        <x:f>VLOOKUP(D6313,'Pricing'!$A$6:$E$8,5,FALSE)</x:f>
        <x:v>0.246</x:v>
      </x:c>
      <x:c r="H6313" s="15" t="n">
        <x:f>VLOOKUP(D6313,'Pricing'!$A$6:$E$8,4,FALSE)</x:f>
        <x:v>1.2</x:v>
      </x:c>
      <x:c r="I6313" s="15" t="n">
        <x:f>E6313*G6313/1000000</x:f>
        <x:v>0.021178385999999997</x:v>
      </x:c>
      <x:c r="J6313" s="15" t="n">
        <x:f>F6313*H6313/1000000</x:f>
        <x:v>0.0047951999999999995</x:v>
      </x:c>
      <x:c r="K6313" s="15" t="n">
        <x:f>SUM(I6313:J6313)</x:f>
        <x:v>0.025973585999999996</x:v>
      </x:c>
    </x:row>
    <x:row r="6314" ht="23" customHeight="1">
      <x:c r="A6314" s="2" t="str">
        <x:v>REQ-06310</x:v>
      </x:c>
      <x:c r="B6314" s="2" t="n">
        <x:v>16</x:v>
      </x:c>
      <x:c r="C6314" s="2" t="str">
        <x:v>Product</x:v>
      </x:c>
      <x:c r="D6314" s="2" t="str">
        <x:v>Reasoning</x:v>
      </x:c>
      <x:c r="E6314" s="16" t="n">
        <x:v>76482</x:v>
      </x:c>
      <x:c r="F6314" s="16" t="n">
        <x:v>3816</x:v>
      </x:c>
      <x:c r="G6314" s="15" t="n">
        <x:f>VLOOKUP(D6314,'Pricing'!$A$6:$E$8,5,FALSE)</x:f>
        <x:v>4.920000000000001</x:v>
      </x:c>
      <x:c r="H6314" s="15" t="n">
        <x:f>VLOOKUP(D6314,'Pricing'!$A$6:$E$8,4,FALSE)</x:f>
        <x:v>24</x:v>
      </x:c>
      <x:c r="I6314" s="15" t="n">
        <x:f>E6314*G6314/1000000</x:f>
        <x:v>0.3762914400000001</x:v>
      </x:c>
      <x:c r="J6314" s="15" t="n">
        <x:f>F6314*H6314/1000000</x:f>
        <x:v>0.091584</x:v>
      </x:c>
      <x:c r="K6314" s="15" t="n">
        <x:f>SUM(I6314:J6314)</x:f>
        <x:v>0.4678754400000001</x:v>
      </x:c>
    </x:row>
    <x:row r="6315" ht="23" customHeight="1">
      <x:c r="A6315" s="2" t="str">
        <x:v>REQ-06311</x:v>
      </x:c>
      <x:c r="B6315" s="2" t="n">
        <x:v>26</x:v>
      </x:c>
      <x:c r="C6315" s="2" t="str">
        <x:v>Operations</x:v>
      </x:c>
      <x:c r="D6315" s="2" t="str">
        <x:v>Balanced</x:v>
      </x:c>
      <x:c r="E6315" s="16" t="n">
        <x:v>16226</x:v>
      </x:c>
      <x:c r="F6315" s="16" t="n">
        <x:v>2709</x:v>
      </x:c>
      <x:c r="G6315" s="15" t="n">
        <x:f>VLOOKUP(D6315,'Pricing'!$A$6:$E$8,5,FALSE)</x:f>
        <x:v>1.2300000000000002</x:v>
      </x:c>
      <x:c r="H6315" s="15" t="n">
        <x:f>VLOOKUP(D6315,'Pricing'!$A$6:$E$8,4,FALSE)</x:f>
        <x:v>6</x:v>
      </x:c>
      <x:c r="I6315" s="15" t="n">
        <x:f>E6315*G6315/1000000</x:f>
        <x:v>0.019957980000000004</x:v>
      </x:c>
      <x:c r="J6315" s="15" t="n">
        <x:f>F6315*H6315/1000000</x:f>
        <x:v>0.016254</x:v>
      </x:c>
      <x:c r="K6315" s="15" t="n">
        <x:f>SUM(I6315:J6315)</x:f>
        <x:v>0.036211980000000005</x:v>
      </x:c>
    </x:row>
    <x:row r="6316" ht="23" customHeight="1">
      <x:c r="A6316" s="2" t="str">
        <x:v>REQ-06312</x:v>
      </x:c>
      <x:c r="B6316" s="2" t="n">
        <x:v>2</x:v>
      </x:c>
      <x:c r="C6316" s="2" t="str">
        <x:v>Support</x:v>
      </x:c>
      <x:c r="D6316" s="2" t="str">
        <x:v>Swift</x:v>
      </x:c>
      <x:c r="E6316" s="16" t="n">
        <x:v>62927</x:v>
      </x:c>
      <x:c r="F6316" s="16" t="n">
        <x:v>3654</x:v>
      </x:c>
      <x:c r="G6316" s="15" t="n">
        <x:f>VLOOKUP(D6316,'Pricing'!$A$6:$E$8,5,FALSE)</x:f>
        <x:v>0.246</x:v>
      </x:c>
      <x:c r="H6316" s="15" t="n">
        <x:f>VLOOKUP(D6316,'Pricing'!$A$6:$E$8,4,FALSE)</x:f>
        <x:v>1.2</x:v>
      </x:c>
      <x:c r="I6316" s="15" t="n">
        <x:f>E6316*G6316/1000000</x:f>
        <x:v>0.015480042</x:v>
      </x:c>
      <x:c r="J6316" s="15" t="n">
        <x:f>F6316*H6316/1000000</x:f>
        <x:v>0.0043848</x:v>
      </x:c>
      <x:c r="K6316" s="15" t="n">
        <x:f>SUM(I6316:J6316)</x:f>
        <x:v>0.019864842</x:v>
      </x:c>
    </x:row>
    <x:row r="6317" ht="23" customHeight="1">
      <x:c r="A6317" s="2" t="str">
        <x:v>REQ-06313</x:v>
      </x:c>
      <x:c r="B6317" s="2" t="n">
        <x:v>22</x:v>
      </x:c>
      <x:c r="C6317" s="2" t="str">
        <x:v>Operations</x:v>
      </x:c>
      <x:c r="D6317" s="2" t="str">
        <x:v>Swift</x:v>
      </x:c>
      <x:c r="E6317" s="16" t="n">
        <x:v>51808</x:v>
      </x:c>
      <x:c r="F6317" s="16" t="n">
        <x:v>3751</x:v>
      </x:c>
      <x:c r="G6317" s="15" t="n">
        <x:f>VLOOKUP(D6317,'Pricing'!$A$6:$E$8,5,FALSE)</x:f>
        <x:v>0.246</x:v>
      </x:c>
      <x:c r="H6317" s="15" t="n">
        <x:f>VLOOKUP(D6317,'Pricing'!$A$6:$E$8,4,FALSE)</x:f>
        <x:v>1.2</x:v>
      </x:c>
      <x:c r="I6317" s="15" t="n">
        <x:f>E6317*G6317/1000000</x:f>
        <x:v>0.012744768</x:v>
      </x:c>
      <x:c r="J6317" s="15" t="n">
        <x:f>F6317*H6317/1000000</x:f>
        <x:v>0.0045011999999999995</x:v>
      </x:c>
      <x:c r="K6317" s="15" t="n">
        <x:f>SUM(I6317:J6317)</x:f>
        <x:v>0.017245968</x:v>
      </x:c>
    </x:row>
    <x:row r="6318" ht="23" customHeight="1">
      <x:c r="A6318" s="2" t="str">
        <x:v>REQ-06314</x:v>
      </x:c>
      <x:c r="B6318" s="2" t="n">
        <x:v>19</x:v>
      </x:c>
      <x:c r="C6318" s="2" t="str">
        <x:v>Growth</x:v>
      </x:c>
      <x:c r="D6318" s="2" t="str">
        <x:v>Reasoning</x:v>
      </x:c>
      <x:c r="E6318" s="16" t="n">
        <x:v>54300</x:v>
      </x:c>
      <x:c r="F6318" s="16" t="n">
        <x:v>3111</x:v>
      </x:c>
      <x:c r="G6318" s="15" t="n">
        <x:f>VLOOKUP(D6318,'Pricing'!$A$6:$E$8,5,FALSE)</x:f>
        <x:v>4.920000000000001</x:v>
      </x:c>
      <x:c r="H6318" s="15" t="n">
        <x:f>VLOOKUP(D6318,'Pricing'!$A$6:$E$8,4,FALSE)</x:f>
        <x:v>24</x:v>
      </x:c>
      <x:c r="I6318" s="15" t="n">
        <x:f>E6318*G6318/1000000</x:f>
        <x:v>0.26715600000000006</x:v>
      </x:c>
      <x:c r="J6318" s="15" t="n">
        <x:f>F6318*H6318/1000000</x:f>
        <x:v>0.074664</x:v>
      </x:c>
      <x:c r="K6318" s="15" t="n">
        <x:f>SUM(I6318:J6318)</x:f>
        <x:v>0.34182000000000007</x:v>
      </x:c>
    </x:row>
    <x:row r="6319" ht="23" customHeight="1">
      <x:c r="A6319" s="2" t="str">
        <x:v>REQ-06315</x:v>
      </x:c>
      <x:c r="B6319" s="2" t="n">
        <x:v>15</x:v>
      </x:c>
      <x:c r="C6319" s="2" t="str">
        <x:v>Operations</x:v>
      </x:c>
      <x:c r="D6319" s="2" t="str">
        <x:v>Swift</x:v>
      </x:c>
      <x:c r="E6319" s="16" t="n">
        <x:v>8676</x:v>
      </x:c>
      <x:c r="F6319" s="16" t="n">
        <x:v>271</x:v>
      </x:c>
      <x:c r="G6319" s="15" t="n">
        <x:f>VLOOKUP(D6319,'Pricing'!$A$6:$E$8,5,FALSE)</x:f>
        <x:v>0.246</x:v>
      </x:c>
      <x:c r="H6319" s="15" t="n">
        <x:f>VLOOKUP(D6319,'Pricing'!$A$6:$E$8,4,FALSE)</x:f>
        <x:v>1.2</x:v>
      </x:c>
      <x:c r="I6319" s="15" t="n">
        <x:f>E6319*G6319/1000000</x:f>
        <x:v>0.002134296</x:v>
      </x:c>
      <x:c r="J6319" s="15" t="n">
        <x:f>F6319*H6319/1000000</x:f>
        <x:v>0.0003252</x:v>
      </x:c>
      <x:c r="K6319" s="15" t="n">
        <x:f>SUM(I6319:J6319)</x:f>
        <x:v>0.002459496</x:v>
      </x:c>
    </x:row>
    <x:row r="6320" ht="23" customHeight="1">
      <x:c r="A6320" s="2" t="str">
        <x:v>REQ-06316</x:v>
      </x:c>
      <x:c r="B6320" s="2" t="n">
        <x:v>29</x:v>
      </x:c>
      <x:c r="C6320" s="2" t="str">
        <x:v>Product</x:v>
      </x:c>
      <x:c r="D6320" s="2" t="str">
        <x:v>Balanced</x:v>
      </x:c>
      <x:c r="E6320" s="16" t="n">
        <x:v>21989</x:v>
      </x:c>
      <x:c r="F6320" s="16" t="n">
        <x:v>3193</x:v>
      </x:c>
      <x:c r="G6320" s="15" t="n">
        <x:f>VLOOKUP(D6320,'Pricing'!$A$6:$E$8,5,FALSE)</x:f>
        <x:v>1.2300000000000002</x:v>
      </x:c>
      <x:c r="H6320" s="15" t="n">
        <x:f>VLOOKUP(D6320,'Pricing'!$A$6:$E$8,4,FALSE)</x:f>
        <x:v>6</x:v>
      </x:c>
      <x:c r="I6320" s="15" t="n">
        <x:f>E6320*G6320/1000000</x:f>
        <x:v>0.027046470000000006</x:v>
      </x:c>
      <x:c r="J6320" s="15" t="n">
        <x:f>F6320*H6320/1000000</x:f>
        <x:v>0.019158</x:v>
      </x:c>
      <x:c r="K6320" s="15" t="n">
        <x:f>SUM(I6320:J6320)</x:f>
        <x:v>0.04620447000000001</x:v>
      </x:c>
    </x:row>
    <x:row r="6321" ht="23" customHeight="1">
      <x:c r="A6321" s="2" t="str">
        <x:v>REQ-06317</x:v>
      </x:c>
      <x:c r="B6321" s="2" t="n">
        <x:v>21</x:v>
      </x:c>
      <x:c r="C6321" s="2" t="str">
        <x:v>Research</x:v>
      </x:c>
      <x:c r="D6321" s="2" t="str">
        <x:v>Swift</x:v>
      </x:c>
      <x:c r="E6321" s="16" t="n">
        <x:v>63855</x:v>
      </x:c>
      <x:c r="F6321" s="16" t="n">
        <x:v>3515</x:v>
      </x:c>
      <x:c r="G6321" s="15" t="n">
        <x:f>VLOOKUP(D6321,'Pricing'!$A$6:$E$8,5,FALSE)</x:f>
        <x:v>0.246</x:v>
      </x:c>
      <x:c r="H6321" s="15" t="n">
        <x:f>VLOOKUP(D6321,'Pricing'!$A$6:$E$8,4,FALSE)</x:f>
        <x:v>1.2</x:v>
      </x:c>
      <x:c r="I6321" s="15" t="n">
        <x:f>E6321*G6321/1000000</x:f>
        <x:v>0.01570833</x:v>
      </x:c>
      <x:c r="J6321" s="15" t="n">
        <x:f>F6321*H6321/1000000</x:f>
        <x:v>0.004218</x:v>
      </x:c>
      <x:c r="K6321" s="15" t="n">
        <x:f>SUM(I6321:J6321)</x:f>
        <x:v>0.01992633</x:v>
      </x:c>
    </x:row>
    <x:row r="6322" ht="23" customHeight="1">
      <x:c r="A6322" s="2" t="str">
        <x:v>REQ-06318</x:v>
      </x:c>
      <x:c r="B6322" s="2" t="n">
        <x:v>14</x:v>
      </x:c>
      <x:c r="C6322" s="2" t="str">
        <x:v>Growth</x:v>
      </x:c>
      <x:c r="D6322" s="2" t="str">
        <x:v>Swift</x:v>
      </x:c>
      <x:c r="E6322" s="16" t="n">
        <x:v>116051</x:v>
      </x:c>
      <x:c r="F6322" s="16" t="n">
        <x:v>534</x:v>
      </x:c>
      <x:c r="G6322" s="15" t="n">
        <x:f>VLOOKUP(D6322,'Pricing'!$A$6:$E$8,5,FALSE)</x:f>
        <x:v>0.246</x:v>
      </x:c>
      <x:c r="H6322" s="15" t="n">
        <x:f>VLOOKUP(D6322,'Pricing'!$A$6:$E$8,4,FALSE)</x:f>
        <x:v>1.2</x:v>
      </x:c>
      <x:c r="I6322" s="15" t="n">
        <x:f>E6322*G6322/1000000</x:f>
        <x:v>0.028548545999999998</x:v>
      </x:c>
      <x:c r="J6322" s="15" t="n">
        <x:f>F6322*H6322/1000000</x:f>
        <x:v>0.0006408</x:v>
      </x:c>
      <x:c r="K6322" s="15" t="n">
        <x:f>SUM(I6322:J6322)</x:f>
        <x:v>0.029189345999999998</x:v>
      </x:c>
    </x:row>
    <x:row r="6323" ht="23" customHeight="1">
      <x:c r="A6323" s="2" t="str">
        <x:v>REQ-06319</x:v>
      </x:c>
      <x:c r="B6323" s="2" t="n">
        <x:v>17</x:v>
      </x:c>
      <x:c r="C6323" s="2" t="str">
        <x:v>Operations</x:v>
      </x:c>
      <x:c r="D6323" s="2" t="str">
        <x:v>Balanced</x:v>
      </x:c>
      <x:c r="E6323" s="16" t="n">
        <x:v>101057</x:v>
      </x:c>
      <x:c r="F6323" s="16" t="n">
        <x:v>3564</x:v>
      </x:c>
      <x:c r="G6323" s="15" t="n">
        <x:f>VLOOKUP(D6323,'Pricing'!$A$6:$E$8,5,FALSE)</x:f>
        <x:v>1.2300000000000002</x:v>
      </x:c>
      <x:c r="H6323" s="15" t="n">
        <x:f>VLOOKUP(D6323,'Pricing'!$A$6:$E$8,4,FALSE)</x:f>
        <x:v>6</x:v>
      </x:c>
      <x:c r="I6323" s="15" t="n">
        <x:f>E6323*G6323/1000000</x:f>
        <x:v>0.12430011000000002</x:v>
      </x:c>
      <x:c r="J6323" s="15" t="n">
        <x:f>F6323*H6323/1000000</x:f>
        <x:v>0.021384</x:v>
      </x:c>
      <x:c r="K6323" s="15" t="n">
        <x:f>SUM(I6323:J6323)</x:f>
        <x:v>0.14568411000000003</x:v>
      </x:c>
    </x:row>
    <x:row r="6324" ht="23" customHeight="1">
      <x:c r="A6324" s="2" t="str">
        <x:v>REQ-06320</x:v>
      </x:c>
      <x:c r="B6324" s="2" t="n">
        <x:v>7</x:v>
      </x:c>
      <x:c r="C6324" s="2" t="str">
        <x:v>Growth</x:v>
      </x:c>
      <x:c r="D6324" s="2" t="str">
        <x:v>Swift</x:v>
      </x:c>
      <x:c r="E6324" s="16" t="n">
        <x:v>69534</x:v>
      </x:c>
      <x:c r="F6324" s="16" t="n">
        <x:v>2542</x:v>
      </x:c>
      <x:c r="G6324" s="15" t="n">
        <x:f>VLOOKUP(D6324,'Pricing'!$A$6:$E$8,5,FALSE)</x:f>
        <x:v>0.246</x:v>
      </x:c>
      <x:c r="H6324" s="15" t="n">
        <x:f>VLOOKUP(D6324,'Pricing'!$A$6:$E$8,4,FALSE)</x:f>
        <x:v>1.2</x:v>
      </x:c>
      <x:c r="I6324" s="15" t="n">
        <x:f>E6324*G6324/1000000</x:f>
        <x:v>0.017105364</x:v>
      </x:c>
      <x:c r="J6324" s="15" t="n">
        <x:f>F6324*H6324/1000000</x:f>
        <x:v>0.0030504</x:v>
      </x:c>
      <x:c r="K6324" s="15" t="n">
        <x:f>SUM(I6324:J6324)</x:f>
        <x:v>0.020155764</x:v>
      </x:c>
    </x:row>
    <x:row r="6325" ht="23" customHeight="1">
      <x:c r="A6325" s="2" t="str">
        <x:v>REQ-06321</x:v>
      </x:c>
      <x:c r="B6325" s="2" t="n">
        <x:v>2</x:v>
      </x:c>
      <x:c r="C6325" s="2" t="str">
        <x:v>Operations</x:v>
      </x:c>
      <x:c r="D6325" s="2" t="str">
        <x:v>Balanced</x:v>
      </x:c>
      <x:c r="E6325" s="16" t="n">
        <x:v>51091</x:v>
      </x:c>
      <x:c r="F6325" s="16" t="n">
        <x:v>1700</x:v>
      </x:c>
      <x:c r="G6325" s="15" t="n">
        <x:f>VLOOKUP(D6325,'Pricing'!$A$6:$E$8,5,FALSE)</x:f>
        <x:v>1.2300000000000002</x:v>
      </x:c>
      <x:c r="H6325" s="15" t="n">
        <x:f>VLOOKUP(D6325,'Pricing'!$A$6:$E$8,4,FALSE)</x:f>
        <x:v>6</x:v>
      </x:c>
      <x:c r="I6325" s="15" t="n">
        <x:f>E6325*G6325/1000000</x:f>
        <x:v>0.06284193</x:v>
      </x:c>
      <x:c r="J6325" s="15" t="n">
        <x:f>F6325*H6325/1000000</x:f>
        <x:v>0.0102</x:v>
      </x:c>
      <x:c r="K6325" s="15" t="n">
        <x:f>SUM(I6325:J6325)</x:f>
        <x:v>0.07304193</x:v>
      </x:c>
    </x:row>
    <x:row r="6326" ht="23" customHeight="1">
      <x:c r="A6326" s="2" t="str">
        <x:v>REQ-06322</x:v>
      </x:c>
      <x:c r="B6326" s="2" t="n">
        <x:v>27</x:v>
      </x:c>
      <x:c r="C6326" s="2" t="str">
        <x:v>Growth</x:v>
      </x:c>
      <x:c r="D6326" s="2" t="str">
        <x:v>Swift</x:v>
      </x:c>
      <x:c r="E6326" s="16" t="n">
        <x:v>9747</x:v>
      </x:c>
      <x:c r="F6326" s="16" t="n">
        <x:v>1104</x:v>
      </x:c>
      <x:c r="G6326" s="15" t="n">
        <x:f>VLOOKUP(D6326,'Pricing'!$A$6:$E$8,5,FALSE)</x:f>
        <x:v>0.246</x:v>
      </x:c>
      <x:c r="H6326" s="15" t="n">
        <x:f>VLOOKUP(D6326,'Pricing'!$A$6:$E$8,4,FALSE)</x:f>
        <x:v>1.2</x:v>
      </x:c>
      <x:c r="I6326" s="15" t="n">
        <x:f>E6326*G6326/1000000</x:f>
        <x:v>0.0023977620000000003</x:v>
      </x:c>
      <x:c r="J6326" s="15" t="n">
        <x:f>F6326*H6326/1000000</x:f>
        <x:v>0.0013248</x:v>
      </x:c>
      <x:c r="K6326" s="15" t="n">
        <x:f>SUM(I6326:J6326)</x:f>
        <x:v>0.0037225620000000004</x:v>
      </x:c>
    </x:row>
    <x:row r="6327" ht="23" customHeight="1">
      <x:c r="A6327" s="2" t="str">
        <x:v>REQ-06323</x:v>
      </x:c>
      <x:c r="B6327" s="2" t="n">
        <x:v>8</x:v>
      </x:c>
      <x:c r="C6327" s="2" t="str">
        <x:v>Operations</x:v>
      </x:c>
      <x:c r="D6327" s="2" t="str">
        <x:v>Swift</x:v>
      </x:c>
      <x:c r="E6327" s="16" t="n">
        <x:v>24100</x:v>
      </x:c>
      <x:c r="F6327" s="16" t="n">
        <x:v>379</x:v>
      </x:c>
      <x:c r="G6327" s="15" t="n">
        <x:f>VLOOKUP(D6327,'Pricing'!$A$6:$E$8,5,FALSE)</x:f>
        <x:v>0.246</x:v>
      </x:c>
      <x:c r="H6327" s="15" t="n">
        <x:f>VLOOKUP(D6327,'Pricing'!$A$6:$E$8,4,FALSE)</x:f>
        <x:v>1.2</x:v>
      </x:c>
      <x:c r="I6327" s="15" t="n">
        <x:f>E6327*G6327/1000000</x:f>
        <x:v>0.0059286</x:v>
      </x:c>
      <x:c r="J6327" s="15" t="n">
        <x:f>F6327*H6327/1000000</x:f>
        <x:v>0.0004548</x:v>
      </x:c>
      <x:c r="K6327" s="15" t="n">
        <x:f>SUM(I6327:J6327)</x:f>
        <x:v>0.0063834</x:v>
      </x:c>
    </x:row>
    <x:row r="6328" ht="23" customHeight="1">
      <x:c r="A6328" s="2" t="str">
        <x:v>REQ-06324</x:v>
      </x:c>
      <x:c r="B6328" s="2" t="n">
        <x:v>27</x:v>
      </x:c>
      <x:c r="C6328" s="2" t="str">
        <x:v>Product</x:v>
      </x:c>
      <x:c r="D6328" s="2" t="str">
        <x:v>Balanced</x:v>
      </x:c>
      <x:c r="E6328" s="16" t="n">
        <x:v>25516</x:v>
      </x:c>
      <x:c r="F6328" s="16" t="n">
        <x:v>2153</x:v>
      </x:c>
      <x:c r="G6328" s="15" t="n">
        <x:f>VLOOKUP(D6328,'Pricing'!$A$6:$E$8,5,FALSE)</x:f>
        <x:v>1.2300000000000002</x:v>
      </x:c>
      <x:c r="H6328" s="15" t="n">
        <x:f>VLOOKUP(D6328,'Pricing'!$A$6:$E$8,4,FALSE)</x:f>
        <x:v>6</x:v>
      </x:c>
      <x:c r="I6328" s="15" t="n">
        <x:f>E6328*G6328/1000000</x:f>
        <x:v>0.031384680000000005</x:v>
      </x:c>
      <x:c r="J6328" s="15" t="n">
        <x:f>F6328*H6328/1000000</x:f>
        <x:v>0.012918</x:v>
      </x:c>
      <x:c r="K6328" s="15" t="n">
        <x:f>SUM(I6328:J6328)</x:f>
        <x:v>0.044302680000000004</x:v>
      </x:c>
    </x:row>
    <x:row r="6329" ht="23" customHeight="1">
      <x:c r="A6329" s="2" t="str">
        <x:v>REQ-06325</x:v>
      </x:c>
      <x:c r="B6329" s="2" t="n">
        <x:v>6</x:v>
      </x:c>
      <x:c r="C6329" s="2" t="str">
        <x:v>Engineering</x:v>
      </x:c>
      <x:c r="D6329" s="2" t="str">
        <x:v>Balanced</x:v>
      </x:c>
      <x:c r="E6329" s="16" t="n">
        <x:v>110811</x:v>
      </x:c>
      <x:c r="F6329" s="16" t="n">
        <x:v>3204</x:v>
      </x:c>
      <x:c r="G6329" s="15" t="n">
        <x:f>VLOOKUP(D6329,'Pricing'!$A$6:$E$8,5,FALSE)</x:f>
        <x:v>1.2300000000000002</x:v>
      </x:c>
      <x:c r="H6329" s="15" t="n">
        <x:f>VLOOKUP(D6329,'Pricing'!$A$6:$E$8,4,FALSE)</x:f>
        <x:v>6</x:v>
      </x:c>
      <x:c r="I6329" s="15" t="n">
        <x:f>E6329*G6329/1000000</x:f>
        <x:v>0.13629753000000003</x:v>
      </x:c>
      <x:c r="J6329" s="15" t="n">
        <x:f>F6329*H6329/1000000</x:f>
        <x:v>0.019224</x:v>
      </x:c>
      <x:c r="K6329" s="15" t="n">
        <x:f>SUM(I6329:J6329)</x:f>
        <x:v>0.15552153000000002</x:v>
      </x:c>
    </x:row>
    <x:row r="6330" ht="23" customHeight="1">
      <x:c r="A6330" s="2" t="str">
        <x:v>REQ-06326</x:v>
      </x:c>
      <x:c r="B6330" s="2" t="n">
        <x:v>15</x:v>
      </x:c>
      <x:c r="C6330" s="2" t="str">
        <x:v>Growth</x:v>
      </x:c>
      <x:c r="D6330" s="2" t="str">
        <x:v>Balanced</x:v>
      </x:c>
      <x:c r="E6330" s="16" t="n">
        <x:v>98045</x:v>
      </x:c>
      <x:c r="F6330" s="16" t="n">
        <x:v>3599</x:v>
      </x:c>
      <x:c r="G6330" s="15" t="n">
        <x:f>VLOOKUP(D6330,'Pricing'!$A$6:$E$8,5,FALSE)</x:f>
        <x:v>1.2300000000000002</x:v>
      </x:c>
      <x:c r="H6330" s="15" t="n">
        <x:f>VLOOKUP(D6330,'Pricing'!$A$6:$E$8,4,FALSE)</x:f>
        <x:v>6</x:v>
      </x:c>
      <x:c r="I6330" s="15" t="n">
        <x:f>E6330*G6330/1000000</x:f>
        <x:v>0.12059535000000002</x:v>
      </x:c>
      <x:c r="J6330" s="15" t="n">
        <x:f>F6330*H6330/1000000</x:f>
        <x:v>0.021594</x:v>
      </x:c>
      <x:c r="K6330" s="15" t="n">
        <x:f>SUM(I6330:J6330)</x:f>
        <x:v>0.14218935000000002</x:v>
      </x:c>
    </x:row>
    <x:row r="6331" ht="23" customHeight="1">
      <x:c r="A6331" s="2" t="str">
        <x:v>REQ-06327</x:v>
      </x:c>
      <x:c r="B6331" s="2" t="n">
        <x:v>30</x:v>
      </x:c>
      <x:c r="C6331" s="2" t="str">
        <x:v>Engineering</x:v>
      </x:c>
      <x:c r="D6331" s="2" t="str">
        <x:v>Swift</x:v>
      </x:c>
      <x:c r="E6331" s="16" t="n">
        <x:v>13023</x:v>
      </x:c>
      <x:c r="F6331" s="16" t="n">
        <x:v>1000</x:v>
      </x:c>
      <x:c r="G6331" s="15" t="n">
        <x:f>VLOOKUP(D6331,'Pricing'!$A$6:$E$8,5,FALSE)</x:f>
        <x:v>0.246</x:v>
      </x:c>
      <x:c r="H6331" s="15" t="n">
        <x:f>VLOOKUP(D6331,'Pricing'!$A$6:$E$8,4,FALSE)</x:f>
        <x:v>1.2</x:v>
      </x:c>
      <x:c r="I6331" s="15" t="n">
        <x:f>E6331*G6331/1000000</x:f>
        <x:v>0.003203658</x:v>
      </x:c>
      <x:c r="J6331" s="15" t="n">
        <x:f>F6331*H6331/1000000</x:f>
        <x:v>0.0012</x:v>
      </x:c>
      <x:c r="K6331" s="15" t="n">
        <x:f>SUM(I6331:J6331)</x:f>
        <x:v>0.0044036579999999995</x:v>
      </x:c>
    </x:row>
    <x:row r="6332" ht="23" customHeight="1">
      <x:c r="A6332" s="2" t="str">
        <x:v>REQ-06328</x:v>
      </x:c>
      <x:c r="B6332" s="2" t="n">
        <x:v>26</x:v>
      </x:c>
      <x:c r="C6332" s="2" t="str">
        <x:v>Support</x:v>
      </x:c>
      <x:c r="D6332" s="2" t="str">
        <x:v>Swift</x:v>
      </x:c>
      <x:c r="E6332" s="16" t="n">
        <x:v>80871</x:v>
      </x:c>
      <x:c r="F6332" s="16" t="n">
        <x:v>989</x:v>
      </x:c>
      <x:c r="G6332" s="15" t="n">
        <x:f>VLOOKUP(D6332,'Pricing'!$A$6:$E$8,5,FALSE)</x:f>
        <x:v>0.246</x:v>
      </x:c>
      <x:c r="H6332" s="15" t="n">
        <x:f>VLOOKUP(D6332,'Pricing'!$A$6:$E$8,4,FALSE)</x:f>
        <x:v>1.2</x:v>
      </x:c>
      <x:c r="I6332" s="15" t="n">
        <x:f>E6332*G6332/1000000</x:f>
        <x:v>0.019894266</x:v>
      </x:c>
      <x:c r="J6332" s="15" t="n">
        <x:f>F6332*H6332/1000000</x:f>
        <x:v>0.0011868</x:v>
      </x:c>
      <x:c r="K6332" s="15" t="n">
        <x:f>SUM(I6332:J6332)</x:f>
        <x:v>0.021081066000000002</x:v>
      </x:c>
    </x:row>
    <x:row r="6333" ht="23" customHeight="1">
      <x:c r="A6333" s="2" t="str">
        <x:v>REQ-06329</x:v>
      </x:c>
      <x:c r="B6333" s="2" t="n">
        <x:v>8</x:v>
      </x:c>
      <x:c r="C6333" s="2" t="str">
        <x:v>Operations</x:v>
      </x:c>
      <x:c r="D6333" s="2" t="str">
        <x:v>Swift</x:v>
      </x:c>
      <x:c r="E6333" s="16" t="n">
        <x:v>33269</x:v>
      </x:c>
      <x:c r="F6333" s="16" t="n">
        <x:v>3085</x:v>
      </x:c>
      <x:c r="G6333" s="15" t="n">
        <x:f>VLOOKUP(D6333,'Pricing'!$A$6:$E$8,5,FALSE)</x:f>
        <x:v>0.246</x:v>
      </x:c>
      <x:c r="H6333" s="15" t="n">
        <x:f>VLOOKUP(D6333,'Pricing'!$A$6:$E$8,4,FALSE)</x:f>
        <x:v>1.2</x:v>
      </x:c>
      <x:c r="I6333" s="15" t="n">
        <x:f>E6333*G6333/1000000</x:f>
        <x:v>0.008184174</x:v>
      </x:c>
      <x:c r="J6333" s="15" t="n">
        <x:f>F6333*H6333/1000000</x:f>
        <x:v>0.003702</x:v>
      </x:c>
      <x:c r="K6333" s="15" t="n">
        <x:f>SUM(I6333:J6333)</x:f>
        <x:v>0.011886174000000001</x:v>
      </x:c>
    </x:row>
    <x:row r="6334" ht="23" customHeight="1">
      <x:c r="A6334" s="2" t="str">
        <x:v>REQ-06330</x:v>
      </x:c>
      <x:c r="B6334" s="2" t="n">
        <x:v>22</x:v>
      </x:c>
      <x:c r="C6334" s="2" t="str">
        <x:v>Growth</x:v>
      </x:c>
      <x:c r="D6334" s="2" t="str">
        <x:v>Balanced</x:v>
      </x:c>
      <x:c r="E6334" s="16" t="n">
        <x:v>68578</x:v>
      </x:c>
      <x:c r="F6334" s="16" t="n">
        <x:v>1821</x:v>
      </x:c>
      <x:c r="G6334" s="15" t="n">
        <x:f>VLOOKUP(D6334,'Pricing'!$A$6:$E$8,5,FALSE)</x:f>
        <x:v>1.2300000000000002</x:v>
      </x:c>
      <x:c r="H6334" s="15" t="n">
        <x:f>VLOOKUP(D6334,'Pricing'!$A$6:$E$8,4,FALSE)</x:f>
        <x:v>6</x:v>
      </x:c>
      <x:c r="I6334" s="15" t="n">
        <x:f>E6334*G6334/1000000</x:f>
        <x:v>0.08435094000000001</x:v>
      </x:c>
      <x:c r="J6334" s="15" t="n">
        <x:f>F6334*H6334/1000000</x:f>
        <x:v>0.010926</x:v>
      </x:c>
      <x:c r="K6334" s="15" t="n">
        <x:f>SUM(I6334:J6334)</x:f>
        <x:v>0.09527694000000002</x:v>
      </x:c>
    </x:row>
    <x:row r="6335" ht="23" customHeight="1">
      <x:c r="A6335" s="2" t="str">
        <x:v>REQ-06331</x:v>
      </x:c>
      <x:c r="B6335" s="2" t="n">
        <x:v>27</x:v>
      </x:c>
      <x:c r="C6335" s="2" t="str">
        <x:v>Research</x:v>
      </x:c>
      <x:c r="D6335" s="2" t="str">
        <x:v>Swift</x:v>
      </x:c>
      <x:c r="E6335" s="16" t="n">
        <x:v>94962</x:v>
      </x:c>
      <x:c r="F6335" s="16" t="n">
        <x:v>1125</x:v>
      </x:c>
      <x:c r="G6335" s="15" t="n">
        <x:f>VLOOKUP(D6335,'Pricing'!$A$6:$E$8,5,FALSE)</x:f>
        <x:v>0.246</x:v>
      </x:c>
      <x:c r="H6335" s="15" t="n">
        <x:f>VLOOKUP(D6335,'Pricing'!$A$6:$E$8,4,FALSE)</x:f>
        <x:v>1.2</x:v>
      </x:c>
      <x:c r="I6335" s="15" t="n">
        <x:f>E6335*G6335/1000000</x:f>
        <x:v>0.023360652</x:v>
      </x:c>
      <x:c r="J6335" s="15" t="n">
        <x:f>F6335*H6335/1000000</x:f>
        <x:v>0.00135</x:v>
      </x:c>
      <x:c r="K6335" s="15" t="n">
        <x:f>SUM(I6335:J6335)</x:f>
        <x:v>0.024710652</x:v>
      </x:c>
    </x:row>
    <x:row r="6336" ht="23" customHeight="1">
      <x:c r="A6336" s="2" t="str">
        <x:v>REQ-06332</x:v>
      </x:c>
      <x:c r="B6336" s="2" t="n">
        <x:v>7</x:v>
      </x:c>
      <x:c r="C6336" s="2" t="str">
        <x:v>Product</x:v>
      </x:c>
      <x:c r="D6336" s="2" t="str">
        <x:v>Swift</x:v>
      </x:c>
      <x:c r="E6336" s="16" t="n">
        <x:v>30243</x:v>
      </x:c>
      <x:c r="F6336" s="16" t="n">
        <x:v>392</x:v>
      </x:c>
      <x:c r="G6336" s="15" t="n">
        <x:f>VLOOKUP(D6336,'Pricing'!$A$6:$E$8,5,FALSE)</x:f>
        <x:v>0.246</x:v>
      </x:c>
      <x:c r="H6336" s="15" t="n">
        <x:f>VLOOKUP(D6336,'Pricing'!$A$6:$E$8,4,FALSE)</x:f>
        <x:v>1.2</x:v>
      </x:c>
      <x:c r="I6336" s="15" t="n">
        <x:f>E6336*G6336/1000000</x:f>
        <x:v>0.007439778</x:v>
      </x:c>
      <x:c r="J6336" s="15" t="n">
        <x:f>F6336*H6336/1000000</x:f>
        <x:v>0.0004704</x:v>
      </x:c>
      <x:c r="K6336" s="15" t="n">
        <x:f>SUM(I6336:J6336)</x:f>
        <x:v>0.007910178</x:v>
      </x:c>
    </x:row>
    <x:row r="6337" ht="23" customHeight="1">
      <x:c r="A6337" s="2" t="str">
        <x:v>REQ-06333</x:v>
      </x:c>
      <x:c r="B6337" s="2" t="n">
        <x:v>19</x:v>
      </x:c>
      <x:c r="C6337" s="2" t="str">
        <x:v>Operations</x:v>
      </x:c>
      <x:c r="D6337" s="2" t="str">
        <x:v>Balanced</x:v>
      </x:c>
      <x:c r="E6337" s="16" t="n">
        <x:v>72309</x:v>
      </x:c>
      <x:c r="F6337" s="16" t="n">
        <x:v>3522</x:v>
      </x:c>
      <x:c r="G6337" s="15" t="n">
        <x:f>VLOOKUP(D6337,'Pricing'!$A$6:$E$8,5,FALSE)</x:f>
        <x:v>1.2300000000000002</x:v>
      </x:c>
      <x:c r="H6337" s="15" t="n">
        <x:f>VLOOKUP(D6337,'Pricing'!$A$6:$E$8,4,FALSE)</x:f>
        <x:v>6</x:v>
      </x:c>
      <x:c r="I6337" s="15" t="n">
        <x:f>E6337*G6337/1000000</x:f>
        <x:v>0.08894007000000002</x:v>
      </x:c>
      <x:c r="J6337" s="15" t="n">
        <x:f>F6337*H6337/1000000</x:f>
        <x:v>0.021132</x:v>
      </x:c>
      <x:c r="K6337" s="15" t="n">
        <x:f>SUM(I6337:J6337)</x:f>
        <x:v>0.11007207000000002</x:v>
      </x:c>
    </x:row>
    <x:row r="6338" ht="23" customHeight="1">
      <x:c r="A6338" s="2" t="str">
        <x:v>REQ-06334</x:v>
      </x:c>
      <x:c r="B6338" s="2" t="n">
        <x:v>16</x:v>
      </x:c>
      <x:c r="C6338" s="2" t="str">
        <x:v>Support</x:v>
      </x:c>
      <x:c r="D6338" s="2" t="str">
        <x:v>Swift</x:v>
      </x:c>
      <x:c r="E6338" s="16" t="n">
        <x:v>16138</x:v>
      </x:c>
      <x:c r="F6338" s="16" t="n">
        <x:v>3338</x:v>
      </x:c>
      <x:c r="G6338" s="15" t="n">
        <x:f>VLOOKUP(D6338,'Pricing'!$A$6:$E$8,5,FALSE)</x:f>
        <x:v>0.246</x:v>
      </x:c>
      <x:c r="H6338" s="15" t="n">
        <x:f>VLOOKUP(D6338,'Pricing'!$A$6:$E$8,4,FALSE)</x:f>
        <x:v>1.2</x:v>
      </x:c>
      <x:c r="I6338" s="15" t="n">
        <x:f>E6338*G6338/1000000</x:f>
        <x:v>0.003969948</x:v>
      </x:c>
      <x:c r="J6338" s="15" t="n">
        <x:f>F6338*H6338/1000000</x:f>
        <x:v>0.0040056</x:v>
      </x:c>
      <x:c r="K6338" s="15" t="n">
        <x:f>SUM(I6338:J6338)</x:f>
        <x:v>0.007975547999999999</x:v>
      </x:c>
    </x:row>
    <x:row r="6339" ht="23" customHeight="1">
      <x:c r="A6339" s="2" t="str">
        <x:v>REQ-06335</x:v>
      </x:c>
      <x:c r="B6339" s="2" t="n">
        <x:v>22</x:v>
      </x:c>
      <x:c r="C6339" s="2" t="str">
        <x:v>Operations</x:v>
      </x:c>
      <x:c r="D6339" s="2" t="str">
        <x:v>Balanced</x:v>
      </x:c>
      <x:c r="E6339" s="16" t="n">
        <x:v>96622</x:v>
      </x:c>
      <x:c r="F6339" s="16" t="n">
        <x:v>2897</x:v>
      </x:c>
      <x:c r="G6339" s="15" t="n">
        <x:f>VLOOKUP(D6339,'Pricing'!$A$6:$E$8,5,FALSE)</x:f>
        <x:v>1.2300000000000002</x:v>
      </x:c>
      <x:c r="H6339" s="15" t="n">
        <x:f>VLOOKUP(D6339,'Pricing'!$A$6:$E$8,4,FALSE)</x:f>
        <x:v>6</x:v>
      </x:c>
      <x:c r="I6339" s="15" t="n">
        <x:f>E6339*G6339/1000000</x:f>
        <x:v>0.11884506000000003</x:v>
      </x:c>
      <x:c r="J6339" s="15" t="n">
        <x:f>F6339*H6339/1000000</x:f>
        <x:v>0.017382</x:v>
      </x:c>
      <x:c r="K6339" s="15" t="n">
        <x:f>SUM(I6339:J6339)</x:f>
        <x:v>0.13622706000000004</x:v>
      </x:c>
    </x:row>
    <x:row r="6340" ht="23" customHeight="1">
      <x:c r="A6340" s="2" t="str">
        <x:v>REQ-06336</x:v>
      </x:c>
      <x:c r="B6340" s="2" t="n">
        <x:v>18</x:v>
      </x:c>
      <x:c r="C6340" s="2" t="str">
        <x:v>Support</x:v>
      </x:c>
      <x:c r="D6340" s="2" t="str">
        <x:v>Swift</x:v>
      </x:c>
      <x:c r="E6340" s="16" t="n">
        <x:v>87699</x:v>
      </x:c>
      <x:c r="F6340" s="16" t="n">
        <x:v>2311</x:v>
      </x:c>
      <x:c r="G6340" s="15" t="n">
        <x:f>VLOOKUP(D6340,'Pricing'!$A$6:$E$8,5,FALSE)</x:f>
        <x:v>0.246</x:v>
      </x:c>
      <x:c r="H6340" s="15" t="n">
        <x:f>VLOOKUP(D6340,'Pricing'!$A$6:$E$8,4,FALSE)</x:f>
        <x:v>1.2</x:v>
      </x:c>
      <x:c r="I6340" s="15" t="n">
        <x:f>E6340*G6340/1000000</x:f>
        <x:v>0.021573954</x:v>
      </x:c>
      <x:c r="J6340" s="15" t="n">
        <x:f>F6340*H6340/1000000</x:f>
        <x:v>0.0027732</x:v>
      </x:c>
      <x:c r="K6340" s="15" t="n">
        <x:f>SUM(I6340:J6340)</x:f>
        <x:v>0.024347154</x:v>
      </x:c>
    </x:row>
    <x:row r="6341" ht="23" customHeight="1">
      <x:c r="A6341" s="2" t="str">
        <x:v>REQ-06337</x:v>
      </x:c>
      <x:c r="B6341" s="2" t="n">
        <x:v>30</x:v>
      </x:c>
      <x:c r="C6341" s="2" t="str">
        <x:v>Engineering</x:v>
      </x:c>
      <x:c r="D6341" s="2" t="str">
        <x:v>Balanced</x:v>
      </x:c>
      <x:c r="E6341" s="16" t="n">
        <x:v>111402</x:v>
      </x:c>
      <x:c r="F6341" s="16" t="n">
        <x:v>3574</x:v>
      </x:c>
      <x:c r="G6341" s="15" t="n">
        <x:f>VLOOKUP(D6341,'Pricing'!$A$6:$E$8,5,FALSE)</x:f>
        <x:v>1.2300000000000002</x:v>
      </x:c>
      <x:c r="H6341" s="15" t="n">
        <x:f>VLOOKUP(D6341,'Pricing'!$A$6:$E$8,4,FALSE)</x:f>
        <x:v>6</x:v>
      </x:c>
      <x:c r="I6341" s="15" t="n">
        <x:f>E6341*G6341/1000000</x:f>
        <x:v>0.13702446000000001</x:v>
      </x:c>
      <x:c r="J6341" s="15" t="n">
        <x:f>F6341*H6341/1000000</x:f>
        <x:v>0.021444</x:v>
      </x:c>
      <x:c r="K6341" s="15" t="n">
        <x:f>SUM(I6341:J6341)</x:f>
        <x:v>0.15846846</x:v>
      </x:c>
    </x:row>
    <x:row r="6342" ht="23" customHeight="1">
      <x:c r="A6342" s="2" t="str">
        <x:v>REQ-06338</x:v>
      </x:c>
      <x:c r="B6342" s="2" t="n">
        <x:v>30</x:v>
      </x:c>
      <x:c r="C6342" s="2" t="str">
        <x:v>Product</x:v>
      </x:c>
      <x:c r="D6342" s="2" t="str">
        <x:v>Balanced</x:v>
      </x:c>
      <x:c r="E6342" s="16" t="n">
        <x:v>54387</x:v>
      </x:c>
      <x:c r="F6342" s="16" t="n">
        <x:v>3047</x:v>
      </x:c>
      <x:c r="G6342" s="15" t="n">
        <x:f>VLOOKUP(D6342,'Pricing'!$A$6:$E$8,5,FALSE)</x:f>
        <x:v>1.2300000000000002</x:v>
      </x:c>
      <x:c r="H6342" s="15" t="n">
        <x:f>VLOOKUP(D6342,'Pricing'!$A$6:$E$8,4,FALSE)</x:f>
        <x:v>6</x:v>
      </x:c>
      <x:c r="I6342" s="15" t="n">
        <x:f>E6342*G6342/1000000</x:f>
        <x:v>0.06689601</x:v>
      </x:c>
      <x:c r="J6342" s="15" t="n">
        <x:f>F6342*H6342/1000000</x:f>
        <x:v>0.018282</x:v>
      </x:c>
      <x:c r="K6342" s="15" t="n">
        <x:f>SUM(I6342:J6342)</x:f>
        <x:v>0.08517801</x:v>
      </x:c>
    </x:row>
    <x:row r="6343" ht="23" customHeight="1">
      <x:c r="A6343" s="2" t="str">
        <x:v>REQ-06339</x:v>
      </x:c>
      <x:c r="B6343" s="2" t="n">
        <x:v>15</x:v>
      </x:c>
      <x:c r="C6343" s="2" t="str">
        <x:v>Engineering</x:v>
      </x:c>
      <x:c r="D6343" s="2" t="str">
        <x:v>Swift</x:v>
      </x:c>
      <x:c r="E6343" s="16" t="n">
        <x:v>119368</x:v>
      </x:c>
      <x:c r="F6343" s="16" t="n">
        <x:v>2031</x:v>
      </x:c>
      <x:c r="G6343" s="15" t="n">
        <x:f>VLOOKUP(D6343,'Pricing'!$A$6:$E$8,5,FALSE)</x:f>
        <x:v>0.246</x:v>
      </x:c>
      <x:c r="H6343" s="15" t="n">
        <x:f>VLOOKUP(D6343,'Pricing'!$A$6:$E$8,4,FALSE)</x:f>
        <x:v>1.2</x:v>
      </x:c>
      <x:c r="I6343" s="15" t="n">
        <x:f>E6343*G6343/1000000</x:f>
        <x:v>0.029364527999999997</x:v>
      </x:c>
      <x:c r="J6343" s="15" t="n">
        <x:f>F6343*H6343/1000000</x:f>
        <x:v>0.0024371999999999996</x:v>
      </x:c>
      <x:c r="K6343" s="15" t="n">
        <x:f>SUM(I6343:J6343)</x:f>
        <x:v>0.031801727999999994</x:v>
      </x:c>
    </x:row>
    <x:row r="6344" ht="23" customHeight="1">
      <x:c r="A6344" s="2" t="str">
        <x:v>REQ-06340</x:v>
      </x:c>
      <x:c r="B6344" s="2" t="n">
        <x:v>8</x:v>
      </x:c>
      <x:c r="C6344" s="2" t="str">
        <x:v>Growth</x:v>
      </x:c>
      <x:c r="D6344" s="2" t="str">
        <x:v>Reasoning</x:v>
      </x:c>
      <x:c r="E6344" s="16" t="n">
        <x:v>31232</x:v>
      </x:c>
      <x:c r="F6344" s="16" t="n">
        <x:v>2421</x:v>
      </x:c>
      <x:c r="G6344" s="15" t="n">
        <x:f>VLOOKUP(D6344,'Pricing'!$A$6:$E$8,5,FALSE)</x:f>
        <x:v>4.920000000000001</x:v>
      </x:c>
      <x:c r="H6344" s="15" t="n">
        <x:f>VLOOKUP(D6344,'Pricing'!$A$6:$E$8,4,FALSE)</x:f>
        <x:v>24</x:v>
      </x:c>
      <x:c r="I6344" s="15" t="n">
        <x:f>E6344*G6344/1000000</x:f>
        <x:v>0.15366144000000004</x:v>
      </x:c>
      <x:c r="J6344" s="15" t="n">
        <x:f>F6344*H6344/1000000</x:f>
        <x:v>0.058104</x:v>
      </x:c>
      <x:c r="K6344" s="15" t="n">
        <x:f>SUM(I6344:J6344)</x:f>
        <x:v>0.21176544000000003</x:v>
      </x:c>
    </x:row>
    <x:row r="6345" ht="23" customHeight="1">
      <x:c r="A6345" s="2" t="str">
        <x:v>REQ-06341</x:v>
      </x:c>
      <x:c r="B6345" s="2" t="n">
        <x:v>12</x:v>
      </x:c>
      <x:c r="C6345" s="2" t="str">
        <x:v>Operations</x:v>
      </x:c>
      <x:c r="D6345" s="2" t="str">
        <x:v>Swift</x:v>
      </x:c>
      <x:c r="E6345" s="16" t="n">
        <x:v>29152</x:v>
      </x:c>
      <x:c r="F6345" s="16" t="n">
        <x:v>797</x:v>
      </x:c>
      <x:c r="G6345" s="15" t="n">
        <x:f>VLOOKUP(D6345,'Pricing'!$A$6:$E$8,5,FALSE)</x:f>
        <x:v>0.246</x:v>
      </x:c>
      <x:c r="H6345" s="15" t="n">
        <x:f>VLOOKUP(D6345,'Pricing'!$A$6:$E$8,4,FALSE)</x:f>
        <x:v>1.2</x:v>
      </x:c>
      <x:c r="I6345" s="15" t="n">
        <x:f>E6345*G6345/1000000</x:f>
        <x:v>0.0071713919999999995</x:v>
      </x:c>
      <x:c r="J6345" s="15" t="n">
        <x:f>F6345*H6345/1000000</x:f>
        <x:v>0.0009563999999999999</x:v>
      </x:c>
      <x:c r="K6345" s="15" t="n">
        <x:f>SUM(I6345:J6345)</x:f>
        <x:v>0.008127792</x:v>
      </x:c>
    </x:row>
    <x:row r="6346" ht="23" customHeight="1">
      <x:c r="A6346" s="2" t="str">
        <x:v>REQ-06342</x:v>
      </x:c>
      <x:c r="B6346" s="2" t="n">
        <x:v>5</x:v>
      </x:c>
      <x:c r="C6346" s="2" t="str">
        <x:v>Support</x:v>
      </x:c>
      <x:c r="D6346" s="2" t="str">
        <x:v>Balanced</x:v>
      </x:c>
      <x:c r="E6346" s="16" t="n">
        <x:v>43299</x:v>
      </x:c>
      <x:c r="F6346" s="16" t="n">
        <x:v>3209</x:v>
      </x:c>
      <x:c r="G6346" s="15" t="n">
        <x:f>VLOOKUP(D6346,'Pricing'!$A$6:$E$8,5,FALSE)</x:f>
        <x:v>1.2300000000000002</x:v>
      </x:c>
      <x:c r="H6346" s="15" t="n">
        <x:f>VLOOKUP(D6346,'Pricing'!$A$6:$E$8,4,FALSE)</x:f>
        <x:v>6</x:v>
      </x:c>
      <x:c r="I6346" s="15" t="n">
        <x:f>E6346*G6346/1000000</x:f>
        <x:v>0.05325777000000001</x:v>
      </x:c>
      <x:c r="J6346" s="15" t="n">
        <x:f>F6346*H6346/1000000</x:f>
        <x:v>0.019254</x:v>
      </x:c>
      <x:c r="K6346" s="15" t="n">
        <x:f>SUM(I6346:J6346)</x:f>
        <x:v>0.07251177</x:v>
      </x:c>
    </x:row>
    <x:row r="6347" ht="23" customHeight="1">
      <x:c r="A6347" s="2" t="str">
        <x:v>REQ-06343</x:v>
      </x:c>
      <x:c r="B6347" s="2" t="n">
        <x:v>8</x:v>
      </x:c>
      <x:c r="C6347" s="2" t="str">
        <x:v>Engineering</x:v>
      </x:c>
      <x:c r="D6347" s="2" t="str">
        <x:v>Balanced</x:v>
      </x:c>
      <x:c r="E6347" s="16" t="n">
        <x:v>50075</x:v>
      </x:c>
      <x:c r="F6347" s="16" t="n">
        <x:v>1101</x:v>
      </x:c>
      <x:c r="G6347" s="15" t="n">
        <x:f>VLOOKUP(D6347,'Pricing'!$A$6:$E$8,5,FALSE)</x:f>
        <x:v>1.2300000000000002</x:v>
      </x:c>
      <x:c r="H6347" s="15" t="n">
        <x:f>VLOOKUP(D6347,'Pricing'!$A$6:$E$8,4,FALSE)</x:f>
        <x:v>6</x:v>
      </x:c>
      <x:c r="I6347" s="15" t="n">
        <x:f>E6347*G6347/1000000</x:f>
        <x:v>0.06159225000000001</x:v>
      </x:c>
      <x:c r="J6347" s="15" t="n">
        <x:f>F6347*H6347/1000000</x:f>
        <x:v>0.006606</x:v>
      </x:c>
      <x:c r="K6347" s="15" t="n">
        <x:f>SUM(I6347:J6347)</x:f>
        <x:v>0.06819825</x:v>
      </x:c>
    </x:row>
    <x:row r="6348" ht="23" customHeight="1">
      <x:c r="A6348" s="2" t="str">
        <x:v>REQ-06344</x:v>
      </x:c>
      <x:c r="B6348" s="2" t="n">
        <x:v>24</x:v>
      </x:c>
      <x:c r="C6348" s="2" t="str">
        <x:v>Product</x:v>
      </x:c>
      <x:c r="D6348" s="2" t="str">
        <x:v>Balanced</x:v>
      </x:c>
      <x:c r="E6348" s="16" t="n">
        <x:v>5305</x:v>
      </x:c>
      <x:c r="F6348" s="16" t="n">
        <x:v>1048</x:v>
      </x:c>
      <x:c r="G6348" s="15" t="n">
        <x:f>VLOOKUP(D6348,'Pricing'!$A$6:$E$8,5,FALSE)</x:f>
        <x:v>1.2300000000000002</x:v>
      </x:c>
      <x:c r="H6348" s="15" t="n">
        <x:f>VLOOKUP(D6348,'Pricing'!$A$6:$E$8,4,FALSE)</x:f>
        <x:v>6</x:v>
      </x:c>
      <x:c r="I6348" s="15" t="n">
        <x:f>E6348*G6348/1000000</x:f>
        <x:v>0.006525150000000001</x:v>
      </x:c>
      <x:c r="J6348" s="15" t="n">
        <x:f>F6348*H6348/1000000</x:f>
        <x:v>0.006288</x:v>
      </x:c>
      <x:c r="K6348" s="15" t="n">
        <x:f>SUM(I6348:J6348)</x:f>
        <x:v>0.012813150000000002</x:v>
      </x:c>
    </x:row>
    <x:row r="6349" ht="23" customHeight="1">
      <x:c r="A6349" s="2" t="str">
        <x:v>REQ-06345</x:v>
      </x:c>
      <x:c r="B6349" s="2" t="n">
        <x:v>3</x:v>
      </x:c>
      <x:c r="C6349" s="2" t="str">
        <x:v>Operations</x:v>
      </x:c>
      <x:c r="D6349" s="2" t="str">
        <x:v>Swift</x:v>
      </x:c>
      <x:c r="E6349" s="16" t="n">
        <x:v>40238</x:v>
      </x:c>
      <x:c r="F6349" s="16" t="n">
        <x:v>3083</x:v>
      </x:c>
      <x:c r="G6349" s="15" t="n">
        <x:f>VLOOKUP(D6349,'Pricing'!$A$6:$E$8,5,FALSE)</x:f>
        <x:v>0.246</x:v>
      </x:c>
      <x:c r="H6349" s="15" t="n">
        <x:f>VLOOKUP(D6349,'Pricing'!$A$6:$E$8,4,FALSE)</x:f>
        <x:v>1.2</x:v>
      </x:c>
      <x:c r="I6349" s="15" t="n">
        <x:f>E6349*G6349/1000000</x:f>
        <x:v>0.009898548</x:v>
      </x:c>
      <x:c r="J6349" s="15" t="n">
        <x:f>F6349*H6349/1000000</x:f>
        <x:v>0.0036996</x:v>
      </x:c>
      <x:c r="K6349" s="15" t="n">
        <x:f>SUM(I6349:J6349)</x:f>
        <x:v>0.013598148000000001</x:v>
      </x:c>
    </x:row>
    <x:row r="6350" ht="23" customHeight="1">
      <x:c r="A6350" s="2" t="str">
        <x:v>REQ-06346</x:v>
      </x:c>
      <x:c r="B6350" s="2" t="n">
        <x:v>15</x:v>
      </x:c>
      <x:c r="C6350" s="2" t="str">
        <x:v>Product</x:v>
      </x:c>
      <x:c r="D6350" s="2" t="str">
        <x:v>Swift</x:v>
      </x:c>
      <x:c r="E6350" s="16" t="n">
        <x:v>76266</x:v>
      </x:c>
      <x:c r="F6350" s="16" t="n">
        <x:v>2351</x:v>
      </x:c>
      <x:c r="G6350" s="15" t="n">
        <x:f>VLOOKUP(D6350,'Pricing'!$A$6:$E$8,5,FALSE)</x:f>
        <x:v>0.246</x:v>
      </x:c>
      <x:c r="H6350" s="15" t="n">
        <x:f>VLOOKUP(D6350,'Pricing'!$A$6:$E$8,4,FALSE)</x:f>
        <x:v>1.2</x:v>
      </x:c>
      <x:c r="I6350" s="15" t="n">
        <x:f>E6350*G6350/1000000</x:f>
        <x:v>0.018761436000000003</x:v>
      </x:c>
      <x:c r="J6350" s="15" t="n">
        <x:f>F6350*H6350/1000000</x:f>
        <x:v>0.0028212</x:v>
      </x:c>
      <x:c r="K6350" s="15" t="n">
        <x:f>SUM(I6350:J6350)</x:f>
        <x:v>0.021582636000000002</x:v>
      </x:c>
    </x:row>
    <x:row r="6351" ht="23" customHeight="1">
      <x:c r="A6351" s="2" t="str">
        <x:v>REQ-06347</x:v>
      </x:c>
      <x:c r="B6351" s="2" t="n">
        <x:v>14</x:v>
      </x:c>
      <x:c r="C6351" s="2" t="str">
        <x:v>Operations</x:v>
      </x:c>
      <x:c r="D6351" s="2" t="str">
        <x:v>Swift</x:v>
      </x:c>
      <x:c r="E6351" s="16" t="n">
        <x:v>36443</x:v>
      </x:c>
      <x:c r="F6351" s="16" t="n">
        <x:v>1332</x:v>
      </x:c>
      <x:c r="G6351" s="15" t="n">
        <x:f>VLOOKUP(D6351,'Pricing'!$A$6:$E$8,5,FALSE)</x:f>
        <x:v>0.246</x:v>
      </x:c>
      <x:c r="H6351" s="15" t="n">
        <x:f>VLOOKUP(D6351,'Pricing'!$A$6:$E$8,4,FALSE)</x:f>
        <x:v>1.2</x:v>
      </x:c>
      <x:c r="I6351" s="15" t="n">
        <x:f>E6351*G6351/1000000</x:f>
        <x:v>0.008964977999999998</x:v>
      </x:c>
      <x:c r="J6351" s="15" t="n">
        <x:f>F6351*H6351/1000000</x:f>
        <x:v>0.0015983999999999998</x:v>
      </x:c>
      <x:c r="K6351" s="15" t="n">
        <x:f>SUM(I6351:J6351)</x:f>
        <x:v>0.010563377999999998</x:v>
      </x:c>
    </x:row>
    <x:row r="6352" ht="23" customHeight="1">
      <x:c r="A6352" s="2" t="str">
        <x:v>REQ-06348</x:v>
      </x:c>
      <x:c r="B6352" s="2" t="n">
        <x:v>22</x:v>
      </x:c>
      <x:c r="C6352" s="2" t="str">
        <x:v>Growth</x:v>
      </x:c>
      <x:c r="D6352" s="2" t="str">
        <x:v>Balanced</x:v>
      </x:c>
      <x:c r="E6352" s="16" t="n">
        <x:v>47849</x:v>
      </x:c>
      <x:c r="F6352" s="16" t="n">
        <x:v>2355</x:v>
      </x:c>
      <x:c r="G6352" s="15" t="n">
        <x:f>VLOOKUP(D6352,'Pricing'!$A$6:$E$8,5,FALSE)</x:f>
        <x:v>1.2300000000000002</x:v>
      </x:c>
      <x:c r="H6352" s="15" t="n">
        <x:f>VLOOKUP(D6352,'Pricing'!$A$6:$E$8,4,FALSE)</x:f>
        <x:v>6</x:v>
      </x:c>
      <x:c r="I6352" s="15" t="n">
        <x:f>E6352*G6352/1000000</x:f>
        <x:v>0.058854270000000014</x:v>
      </x:c>
      <x:c r="J6352" s="15" t="n">
        <x:f>F6352*H6352/1000000</x:f>
        <x:v>0.01413</x:v>
      </x:c>
      <x:c r="K6352" s="15" t="n">
        <x:f>SUM(I6352:J6352)</x:f>
        <x:v>0.07298427000000002</x:v>
      </x:c>
    </x:row>
    <x:row r="6353" ht="23" customHeight="1">
      <x:c r="A6353" s="2" t="str">
        <x:v>REQ-06349</x:v>
      </x:c>
      <x:c r="B6353" s="2" t="n">
        <x:v>29</x:v>
      </x:c>
      <x:c r="C6353" s="2" t="str">
        <x:v>Research</x:v>
      </x:c>
      <x:c r="D6353" s="2" t="str">
        <x:v>Balanced</x:v>
      </x:c>
      <x:c r="E6353" s="16" t="n">
        <x:v>15665</x:v>
      </x:c>
      <x:c r="F6353" s="16" t="n">
        <x:v>1940</x:v>
      </x:c>
      <x:c r="G6353" s="15" t="n">
        <x:f>VLOOKUP(D6353,'Pricing'!$A$6:$E$8,5,FALSE)</x:f>
        <x:v>1.2300000000000002</x:v>
      </x:c>
      <x:c r="H6353" s="15" t="n">
        <x:f>VLOOKUP(D6353,'Pricing'!$A$6:$E$8,4,FALSE)</x:f>
        <x:v>6</x:v>
      </x:c>
      <x:c r="I6353" s="15" t="n">
        <x:f>E6353*G6353/1000000</x:f>
        <x:v>0.019267950000000006</x:v>
      </x:c>
      <x:c r="J6353" s="15" t="n">
        <x:f>F6353*H6353/1000000</x:f>
        <x:v>0.01164</x:v>
      </x:c>
      <x:c r="K6353" s="15" t="n">
        <x:f>SUM(I6353:J6353)</x:f>
        <x:v>0.030907950000000003</x:v>
      </x:c>
    </x:row>
    <x:row r="6354" ht="23" customHeight="1">
      <x:c r="A6354" s="2" t="str">
        <x:v>REQ-06350</x:v>
      </x:c>
      <x:c r="B6354" s="2" t="n">
        <x:v>7</x:v>
      </x:c>
      <x:c r="C6354" s="2" t="str">
        <x:v>Growth</x:v>
      </x:c>
      <x:c r="D6354" s="2" t="str">
        <x:v>Reasoning</x:v>
      </x:c>
      <x:c r="E6354" s="16" t="n">
        <x:v>97515</x:v>
      </x:c>
      <x:c r="F6354" s="16" t="n">
        <x:v>1448</x:v>
      </x:c>
      <x:c r="G6354" s="15" t="n">
        <x:f>VLOOKUP(D6354,'Pricing'!$A$6:$E$8,5,FALSE)</x:f>
        <x:v>4.920000000000001</x:v>
      </x:c>
      <x:c r="H6354" s="15" t="n">
        <x:f>VLOOKUP(D6354,'Pricing'!$A$6:$E$8,4,FALSE)</x:f>
        <x:v>24</x:v>
      </x:c>
      <x:c r="I6354" s="15" t="n">
        <x:f>E6354*G6354/1000000</x:f>
        <x:v>0.4797738000000001</x:v>
      </x:c>
      <x:c r="J6354" s="15" t="n">
        <x:f>F6354*H6354/1000000</x:f>
        <x:v>0.034752</x:v>
      </x:c>
      <x:c r="K6354" s="15" t="n">
        <x:f>SUM(I6354:J6354)</x:f>
        <x:v>0.5145258</x:v>
      </x:c>
    </x:row>
    <x:row r="6355" ht="23" customHeight="1">
      <x:c r="A6355" s="2" t="str">
        <x:v>REQ-06351</x:v>
      </x:c>
      <x:c r="B6355" s="2" t="n">
        <x:v>14</x:v>
      </x:c>
      <x:c r="C6355" s="2" t="str">
        <x:v>Engineering</x:v>
      </x:c>
      <x:c r="D6355" s="2" t="str">
        <x:v>Balanced</x:v>
      </x:c>
      <x:c r="E6355" s="16" t="n">
        <x:v>33520</x:v>
      </x:c>
      <x:c r="F6355" s="16" t="n">
        <x:v>788</x:v>
      </x:c>
      <x:c r="G6355" s="15" t="n">
        <x:f>VLOOKUP(D6355,'Pricing'!$A$6:$E$8,5,FALSE)</x:f>
        <x:v>1.2300000000000002</x:v>
      </x:c>
      <x:c r="H6355" s="15" t="n">
        <x:f>VLOOKUP(D6355,'Pricing'!$A$6:$E$8,4,FALSE)</x:f>
        <x:v>6</x:v>
      </x:c>
      <x:c r="I6355" s="15" t="n">
        <x:f>E6355*G6355/1000000</x:f>
        <x:v>0.041229600000000005</x:v>
      </x:c>
      <x:c r="J6355" s="15" t="n">
        <x:f>F6355*H6355/1000000</x:f>
        <x:v>0.004728</x:v>
      </x:c>
      <x:c r="K6355" s="15" t="n">
        <x:f>SUM(I6355:J6355)</x:f>
        <x:v>0.04595760000000001</x:v>
      </x:c>
    </x:row>
    <x:row r="6356" ht="23" customHeight="1">
      <x:c r="A6356" s="2" t="str">
        <x:v>REQ-06352</x:v>
      </x:c>
      <x:c r="B6356" s="2" t="n">
        <x:v>27</x:v>
      </x:c>
      <x:c r="C6356" s="2" t="str">
        <x:v>Growth</x:v>
      </x:c>
      <x:c r="D6356" s="2" t="str">
        <x:v>Balanced</x:v>
      </x:c>
      <x:c r="E6356" s="16" t="n">
        <x:v>38989</x:v>
      </x:c>
      <x:c r="F6356" s="16" t="n">
        <x:v>3108</x:v>
      </x:c>
      <x:c r="G6356" s="15" t="n">
        <x:f>VLOOKUP(D6356,'Pricing'!$A$6:$E$8,5,FALSE)</x:f>
        <x:v>1.2300000000000002</x:v>
      </x:c>
      <x:c r="H6356" s="15" t="n">
        <x:f>VLOOKUP(D6356,'Pricing'!$A$6:$E$8,4,FALSE)</x:f>
        <x:v>6</x:v>
      </x:c>
      <x:c r="I6356" s="15" t="n">
        <x:f>E6356*G6356/1000000</x:f>
        <x:v>0.04795647000000001</x:v>
      </x:c>
      <x:c r="J6356" s="15" t="n">
        <x:f>F6356*H6356/1000000</x:f>
        <x:v>0.018648</x:v>
      </x:c>
      <x:c r="K6356" s="15" t="n">
        <x:f>SUM(I6356:J6356)</x:f>
        <x:v>0.06660447000000001</x:v>
      </x:c>
    </x:row>
    <x:row r="6357" ht="23" customHeight="1">
      <x:c r="A6357" s="2" t="str">
        <x:v>REQ-06353</x:v>
      </x:c>
      <x:c r="B6357" s="2" t="n">
        <x:v>5</x:v>
      </x:c>
      <x:c r="C6357" s="2" t="str">
        <x:v>Operations</x:v>
      </x:c>
      <x:c r="D6357" s="2" t="str">
        <x:v>Balanced</x:v>
      </x:c>
      <x:c r="E6357" s="16" t="n">
        <x:v>10478</x:v>
      </x:c>
      <x:c r="F6357" s="16" t="n">
        <x:v>909</x:v>
      </x:c>
      <x:c r="G6357" s="15" t="n">
        <x:f>VLOOKUP(D6357,'Pricing'!$A$6:$E$8,5,FALSE)</x:f>
        <x:v>1.2300000000000002</x:v>
      </x:c>
      <x:c r="H6357" s="15" t="n">
        <x:f>VLOOKUP(D6357,'Pricing'!$A$6:$E$8,4,FALSE)</x:f>
        <x:v>6</x:v>
      </x:c>
      <x:c r="I6357" s="15" t="n">
        <x:f>E6357*G6357/1000000</x:f>
        <x:v>0.012887940000000002</x:v>
      </x:c>
      <x:c r="J6357" s="15" t="n">
        <x:f>F6357*H6357/1000000</x:f>
        <x:v>0.005454</x:v>
      </x:c>
      <x:c r="K6357" s="15" t="n">
        <x:f>SUM(I6357:J6357)</x:f>
        <x:v>0.01834194</x:v>
      </x:c>
    </x:row>
    <x:row r="6358" ht="23" customHeight="1">
      <x:c r="A6358" s="2" t="str">
        <x:v>REQ-06354</x:v>
      </x:c>
      <x:c r="B6358" s="2" t="n">
        <x:v>5</x:v>
      </x:c>
      <x:c r="C6358" s="2" t="str">
        <x:v>Support</x:v>
      </x:c>
      <x:c r="D6358" s="2" t="str">
        <x:v>Swift</x:v>
      </x:c>
      <x:c r="E6358" s="16" t="n">
        <x:v>48116</x:v>
      </x:c>
      <x:c r="F6358" s="16" t="n">
        <x:v>3239</x:v>
      </x:c>
      <x:c r="G6358" s="15" t="n">
        <x:f>VLOOKUP(D6358,'Pricing'!$A$6:$E$8,5,FALSE)</x:f>
        <x:v>0.246</x:v>
      </x:c>
      <x:c r="H6358" s="15" t="n">
        <x:f>VLOOKUP(D6358,'Pricing'!$A$6:$E$8,4,FALSE)</x:f>
        <x:v>1.2</x:v>
      </x:c>
      <x:c r="I6358" s="15" t="n">
        <x:f>E6358*G6358/1000000</x:f>
        <x:v>0.011836536</x:v>
      </x:c>
      <x:c r="J6358" s="15" t="n">
        <x:f>F6358*H6358/1000000</x:f>
        <x:v>0.0038867999999999997</x:v>
      </x:c>
      <x:c r="K6358" s="15" t="n">
        <x:f>SUM(I6358:J6358)</x:f>
        <x:v>0.015723336</x:v>
      </x:c>
    </x:row>
    <x:row r="6359" ht="23" customHeight="1">
      <x:c r="A6359" s="2" t="str">
        <x:v>REQ-06355</x:v>
      </x:c>
      <x:c r="B6359" s="2" t="n">
        <x:v>20</x:v>
      </x:c>
      <x:c r="C6359" s="2" t="str">
        <x:v>Engineering</x:v>
      </x:c>
      <x:c r="D6359" s="2" t="str">
        <x:v>Balanced</x:v>
      </x:c>
      <x:c r="E6359" s="16" t="n">
        <x:v>80355</x:v>
      </x:c>
      <x:c r="F6359" s="16" t="n">
        <x:v>3639</x:v>
      </x:c>
      <x:c r="G6359" s="15" t="n">
        <x:f>VLOOKUP(D6359,'Pricing'!$A$6:$E$8,5,FALSE)</x:f>
        <x:v>1.2300000000000002</x:v>
      </x:c>
      <x:c r="H6359" s="15" t="n">
        <x:f>VLOOKUP(D6359,'Pricing'!$A$6:$E$8,4,FALSE)</x:f>
        <x:v>6</x:v>
      </x:c>
      <x:c r="I6359" s="15" t="n">
        <x:f>E6359*G6359/1000000</x:f>
        <x:v>0.09883665000000003</x:v>
      </x:c>
      <x:c r="J6359" s="15" t="n">
        <x:f>F6359*H6359/1000000</x:f>
        <x:v>0.021834</x:v>
      </x:c>
      <x:c r="K6359" s="15" t="n">
        <x:f>SUM(I6359:J6359)</x:f>
        <x:v>0.12067065000000002</x:v>
      </x:c>
    </x:row>
    <x:row r="6360" ht="23" customHeight="1">
      <x:c r="A6360" s="2" t="str">
        <x:v>REQ-06356</x:v>
      </x:c>
      <x:c r="B6360" s="2" t="n">
        <x:v>17</x:v>
      </x:c>
      <x:c r="C6360" s="2" t="str">
        <x:v>Growth</x:v>
      </x:c>
      <x:c r="D6360" s="2" t="str">
        <x:v>Balanced</x:v>
      </x:c>
      <x:c r="E6360" s="16" t="n">
        <x:v>106216</x:v>
      </x:c>
      <x:c r="F6360" s="16" t="n">
        <x:v>185</x:v>
      </x:c>
      <x:c r="G6360" s="15" t="n">
        <x:f>VLOOKUP(D6360,'Pricing'!$A$6:$E$8,5,FALSE)</x:f>
        <x:v>1.2300000000000002</x:v>
      </x:c>
      <x:c r="H6360" s="15" t="n">
        <x:f>VLOOKUP(D6360,'Pricing'!$A$6:$E$8,4,FALSE)</x:f>
        <x:v>6</x:v>
      </x:c>
      <x:c r="I6360" s="15" t="n">
        <x:f>E6360*G6360/1000000</x:f>
        <x:v>0.13064568000000001</x:v>
      </x:c>
      <x:c r="J6360" s="15" t="n">
        <x:f>F6360*H6360/1000000</x:f>
        <x:v>0.00111</x:v>
      </x:c>
      <x:c r="K6360" s="15" t="n">
        <x:f>SUM(I6360:J6360)</x:f>
        <x:v>0.13175568000000001</x:v>
      </x:c>
    </x:row>
    <x:row r="6361" ht="23" customHeight="1">
      <x:c r="A6361" s="2" t="str">
        <x:v>REQ-06357</x:v>
      </x:c>
      <x:c r="B6361" s="2" t="n">
        <x:v>12</x:v>
      </x:c>
      <x:c r="C6361" s="2" t="str">
        <x:v>Operations</x:v>
      </x:c>
      <x:c r="D6361" s="2" t="str">
        <x:v>Balanced</x:v>
      </x:c>
      <x:c r="E6361" s="16" t="n">
        <x:v>77232</x:v>
      </x:c>
      <x:c r="F6361" s="16" t="n">
        <x:v>2061</x:v>
      </x:c>
      <x:c r="G6361" s="15" t="n">
        <x:f>VLOOKUP(D6361,'Pricing'!$A$6:$E$8,5,FALSE)</x:f>
        <x:v>1.2300000000000002</x:v>
      </x:c>
      <x:c r="H6361" s="15" t="n">
        <x:f>VLOOKUP(D6361,'Pricing'!$A$6:$E$8,4,FALSE)</x:f>
        <x:v>6</x:v>
      </x:c>
      <x:c r="I6361" s="15" t="n">
        <x:f>E6361*G6361/1000000</x:f>
        <x:v>0.09499536000000001</x:v>
      </x:c>
      <x:c r="J6361" s="15" t="n">
        <x:f>F6361*H6361/1000000</x:f>
        <x:v>0.012366</x:v>
      </x:c>
      <x:c r="K6361" s="15" t="n">
        <x:f>SUM(I6361:J6361)</x:f>
        <x:v>0.10736136000000002</x:v>
      </x:c>
    </x:row>
    <x:row r="6362" ht="23" customHeight="1">
      <x:c r="A6362" s="2" t="str">
        <x:v>REQ-06358</x:v>
      </x:c>
      <x:c r="B6362" s="2" t="n">
        <x:v>6</x:v>
      </x:c>
      <x:c r="C6362" s="2" t="str">
        <x:v>Growth</x:v>
      </x:c>
      <x:c r="D6362" s="2" t="str">
        <x:v>Swift</x:v>
      </x:c>
      <x:c r="E6362" s="16" t="n">
        <x:v>38312</x:v>
      </x:c>
      <x:c r="F6362" s="16" t="n">
        <x:v>475</x:v>
      </x:c>
      <x:c r="G6362" s="15" t="n">
        <x:f>VLOOKUP(D6362,'Pricing'!$A$6:$E$8,5,FALSE)</x:f>
        <x:v>0.246</x:v>
      </x:c>
      <x:c r="H6362" s="15" t="n">
        <x:f>VLOOKUP(D6362,'Pricing'!$A$6:$E$8,4,FALSE)</x:f>
        <x:v>1.2</x:v>
      </x:c>
      <x:c r="I6362" s="15" t="n">
        <x:f>E6362*G6362/1000000</x:f>
        <x:v>0.009424752</x:v>
      </x:c>
      <x:c r="J6362" s="15" t="n">
        <x:f>F6362*H6362/1000000</x:f>
        <x:v>0.00057</x:v>
      </x:c>
      <x:c r="K6362" s="15" t="n">
        <x:f>SUM(I6362:J6362)</x:f>
        <x:v>0.009994751999999999</x:v>
      </x:c>
    </x:row>
    <x:row r="6363" ht="23" customHeight="1">
      <x:c r="A6363" s="2" t="str">
        <x:v>REQ-06359</x:v>
      </x:c>
      <x:c r="B6363" s="2" t="n">
        <x:v>2</x:v>
      </x:c>
      <x:c r="C6363" s="2" t="str">
        <x:v>Operations</x:v>
      </x:c>
      <x:c r="D6363" s="2" t="str">
        <x:v>Balanced</x:v>
      </x:c>
      <x:c r="E6363" s="16" t="n">
        <x:v>111958</x:v>
      </x:c>
      <x:c r="F6363" s="16" t="n">
        <x:v>933</x:v>
      </x:c>
      <x:c r="G6363" s="15" t="n">
        <x:f>VLOOKUP(D6363,'Pricing'!$A$6:$E$8,5,FALSE)</x:f>
        <x:v>1.2300000000000002</x:v>
      </x:c>
      <x:c r="H6363" s="15" t="n">
        <x:f>VLOOKUP(D6363,'Pricing'!$A$6:$E$8,4,FALSE)</x:f>
        <x:v>6</x:v>
      </x:c>
      <x:c r="I6363" s="15" t="n">
        <x:f>E6363*G6363/1000000</x:f>
        <x:v>0.13770834</x:v>
      </x:c>
      <x:c r="J6363" s="15" t="n">
        <x:f>F6363*H6363/1000000</x:f>
        <x:v>0.005598</x:v>
      </x:c>
      <x:c r="K6363" s="15" t="n">
        <x:f>SUM(I6363:J6363)</x:f>
        <x:v>0.14330634</x:v>
      </x:c>
    </x:row>
    <x:row r="6364" ht="23" customHeight="1">
      <x:c r="A6364" s="2" t="str">
        <x:v>REQ-06360</x:v>
      </x:c>
      <x:c r="B6364" s="2" t="n">
        <x:v>12</x:v>
      </x:c>
      <x:c r="C6364" s="2" t="str">
        <x:v>Support</x:v>
      </x:c>
      <x:c r="D6364" s="2" t="str">
        <x:v>Reasoning</x:v>
      </x:c>
      <x:c r="E6364" s="16" t="n">
        <x:v>79095</x:v>
      </x:c>
      <x:c r="F6364" s="16" t="n">
        <x:v>745</x:v>
      </x:c>
      <x:c r="G6364" s="15" t="n">
        <x:f>VLOOKUP(D6364,'Pricing'!$A$6:$E$8,5,FALSE)</x:f>
        <x:v>4.920000000000001</x:v>
      </x:c>
      <x:c r="H6364" s="15" t="n">
        <x:f>VLOOKUP(D6364,'Pricing'!$A$6:$E$8,4,FALSE)</x:f>
        <x:v>24</x:v>
      </x:c>
      <x:c r="I6364" s="15" t="n">
        <x:f>E6364*G6364/1000000</x:f>
        <x:v>0.3891474000000001</x:v>
      </x:c>
      <x:c r="J6364" s="15" t="n">
        <x:f>F6364*H6364/1000000</x:f>
        <x:v>0.01788</x:v>
      </x:c>
      <x:c r="K6364" s="15" t="n">
        <x:f>SUM(I6364:J6364)</x:f>
        <x:v>0.4070274000000001</x:v>
      </x:c>
    </x:row>
    <x:row r="6365" ht="23" customHeight="1">
      <x:c r="A6365" s="2" t="str">
        <x:v>REQ-06361</x:v>
      </x:c>
      <x:c r="B6365" s="2" t="n">
        <x:v>19</x:v>
      </x:c>
      <x:c r="C6365" s="2" t="str">
        <x:v>Operations</x:v>
      </x:c>
      <x:c r="D6365" s="2" t="str">
        <x:v>Swift</x:v>
      </x:c>
      <x:c r="E6365" s="16" t="n">
        <x:v>67909</x:v>
      </x:c>
      <x:c r="F6365" s="16" t="n">
        <x:v>2008</x:v>
      </x:c>
      <x:c r="G6365" s="15" t="n">
        <x:f>VLOOKUP(D6365,'Pricing'!$A$6:$E$8,5,FALSE)</x:f>
        <x:v>0.246</x:v>
      </x:c>
      <x:c r="H6365" s="15" t="n">
        <x:f>VLOOKUP(D6365,'Pricing'!$A$6:$E$8,4,FALSE)</x:f>
        <x:v>1.2</x:v>
      </x:c>
      <x:c r="I6365" s="15" t="n">
        <x:f>E6365*G6365/1000000</x:f>
        <x:v>0.016705614</x:v>
      </x:c>
      <x:c r="J6365" s="15" t="n">
        <x:f>F6365*H6365/1000000</x:f>
        <x:v>0.0024096</x:v>
      </x:c>
      <x:c r="K6365" s="15" t="n">
        <x:f>SUM(I6365:J6365)</x:f>
        <x:v>0.019115214000000002</x:v>
      </x:c>
    </x:row>
    <x:row r="6366" ht="23" customHeight="1">
      <x:c r="A6366" s="2" t="str">
        <x:v>REQ-06362</x:v>
      </x:c>
      <x:c r="B6366" s="2" t="n">
        <x:v>18</x:v>
      </x:c>
      <x:c r="C6366" s="2" t="str">
        <x:v>Growth</x:v>
      </x:c>
      <x:c r="D6366" s="2" t="str">
        <x:v>Reasoning</x:v>
      </x:c>
      <x:c r="E6366" s="16" t="n">
        <x:v>116051</x:v>
      </x:c>
      <x:c r="F6366" s="16" t="n">
        <x:v>401</x:v>
      </x:c>
      <x:c r="G6366" s="15" t="n">
        <x:f>VLOOKUP(D6366,'Pricing'!$A$6:$E$8,5,FALSE)</x:f>
        <x:v>4.920000000000001</x:v>
      </x:c>
      <x:c r="H6366" s="15" t="n">
        <x:f>VLOOKUP(D6366,'Pricing'!$A$6:$E$8,4,FALSE)</x:f>
        <x:v>24</x:v>
      </x:c>
      <x:c r="I6366" s="15" t="n">
        <x:f>E6366*G6366/1000000</x:f>
        <x:v>0.57097092</x:v>
      </x:c>
      <x:c r="J6366" s="15" t="n">
        <x:f>F6366*H6366/1000000</x:f>
        <x:v>0.009624</x:v>
      </x:c>
      <x:c r="K6366" s="15" t="n">
        <x:f>SUM(I6366:J6366)</x:f>
        <x:v>0.58059492</x:v>
      </x:c>
    </x:row>
    <x:row r="6367" ht="23" customHeight="1">
      <x:c r="A6367" s="2" t="str">
        <x:v>REQ-06363</x:v>
      </x:c>
      <x:c r="B6367" s="2" t="n">
        <x:v>23</x:v>
      </x:c>
      <x:c r="C6367" s="2" t="str">
        <x:v>Operations</x:v>
      </x:c>
      <x:c r="D6367" s="2" t="str">
        <x:v>Swift</x:v>
      </x:c>
      <x:c r="E6367" s="16" t="n">
        <x:v>60241</x:v>
      </x:c>
      <x:c r="F6367" s="16" t="n">
        <x:v>3356</x:v>
      </x:c>
      <x:c r="G6367" s="15" t="n">
        <x:f>VLOOKUP(D6367,'Pricing'!$A$6:$E$8,5,FALSE)</x:f>
        <x:v>0.246</x:v>
      </x:c>
      <x:c r="H6367" s="15" t="n">
        <x:f>VLOOKUP(D6367,'Pricing'!$A$6:$E$8,4,FALSE)</x:f>
        <x:v>1.2</x:v>
      </x:c>
      <x:c r="I6367" s="15" t="n">
        <x:f>E6367*G6367/1000000</x:f>
        <x:v>0.014819286</x:v>
      </x:c>
      <x:c r="J6367" s="15" t="n">
        <x:f>F6367*H6367/1000000</x:f>
        <x:v>0.0040272</x:v>
      </x:c>
      <x:c r="K6367" s="15" t="n">
        <x:f>SUM(I6367:J6367)</x:f>
        <x:v>0.018846486</x:v>
      </x:c>
    </x:row>
    <x:row r="6368" ht="23" customHeight="1">
      <x:c r="A6368" s="2" t="str">
        <x:v>REQ-06364</x:v>
      </x:c>
      <x:c r="B6368" s="2" t="n">
        <x:v>5</x:v>
      </x:c>
      <x:c r="C6368" s="2" t="str">
        <x:v>Growth</x:v>
      </x:c>
      <x:c r="D6368" s="2" t="str">
        <x:v>Balanced</x:v>
      </x:c>
      <x:c r="E6368" s="16" t="n">
        <x:v>68070</x:v>
      </x:c>
      <x:c r="F6368" s="16" t="n">
        <x:v>2294</x:v>
      </x:c>
      <x:c r="G6368" s="15" t="n">
        <x:f>VLOOKUP(D6368,'Pricing'!$A$6:$E$8,5,FALSE)</x:f>
        <x:v>1.2300000000000002</x:v>
      </x:c>
      <x:c r="H6368" s="15" t="n">
        <x:f>VLOOKUP(D6368,'Pricing'!$A$6:$E$8,4,FALSE)</x:f>
        <x:v>6</x:v>
      </x:c>
      <x:c r="I6368" s="15" t="n">
        <x:f>E6368*G6368/1000000</x:f>
        <x:v>0.08372610000000003</x:v>
      </x:c>
      <x:c r="J6368" s="15" t="n">
        <x:f>F6368*H6368/1000000</x:f>
        <x:v>0.013764</x:v>
      </x:c>
      <x:c r="K6368" s="15" t="n">
        <x:f>SUM(I6368:J6368)</x:f>
        <x:v>0.09749010000000002</x:v>
      </x:c>
    </x:row>
    <x:row r="6369" ht="23" customHeight="1">
      <x:c r="A6369" s="2" t="str">
        <x:v>REQ-06365</x:v>
      </x:c>
      <x:c r="B6369" s="2" t="n">
        <x:v>28</x:v>
      </x:c>
      <x:c r="C6369" s="2" t="str">
        <x:v>Engineering</x:v>
      </x:c>
      <x:c r="D6369" s="2" t="str">
        <x:v>Balanced</x:v>
      </x:c>
      <x:c r="E6369" s="16" t="n">
        <x:v>87296</x:v>
      </x:c>
      <x:c r="F6369" s="16" t="n">
        <x:v>1730</x:v>
      </x:c>
      <x:c r="G6369" s="15" t="n">
        <x:f>VLOOKUP(D6369,'Pricing'!$A$6:$E$8,5,FALSE)</x:f>
        <x:v>1.2300000000000002</x:v>
      </x:c>
      <x:c r="H6369" s="15" t="n">
        <x:f>VLOOKUP(D6369,'Pricing'!$A$6:$E$8,4,FALSE)</x:f>
        <x:v>6</x:v>
      </x:c>
      <x:c r="I6369" s="15" t="n">
        <x:f>E6369*G6369/1000000</x:f>
        <x:v>0.10737408000000001</x:v>
      </x:c>
      <x:c r="J6369" s="15" t="n">
        <x:f>F6369*H6369/1000000</x:f>
        <x:v>0.01038</x:v>
      </x:c>
      <x:c r="K6369" s="15" t="n">
        <x:f>SUM(I6369:J6369)</x:f>
        <x:v>0.11775408000000001</x:v>
      </x:c>
    </x:row>
    <x:row r="6370" ht="23" customHeight="1">
      <x:c r="A6370" s="2" t="str">
        <x:v>REQ-06366</x:v>
      </x:c>
      <x:c r="B6370" s="2" t="n">
        <x:v>11</x:v>
      </x:c>
      <x:c r="C6370" s="2" t="str">
        <x:v>Product</x:v>
      </x:c>
      <x:c r="D6370" s="2" t="str">
        <x:v>Swift</x:v>
      </x:c>
      <x:c r="E6370" s="16" t="n">
        <x:v>80446</x:v>
      </x:c>
      <x:c r="F6370" s="16" t="n">
        <x:v>3518</x:v>
      </x:c>
      <x:c r="G6370" s="15" t="n">
        <x:f>VLOOKUP(D6370,'Pricing'!$A$6:$E$8,5,FALSE)</x:f>
        <x:v>0.246</x:v>
      </x:c>
      <x:c r="H6370" s="15" t="n">
        <x:f>VLOOKUP(D6370,'Pricing'!$A$6:$E$8,4,FALSE)</x:f>
        <x:v>1.2</x:v>
      </x:c>
      <x:c r="I6370" s="15" t="n">
        <x:f>E6370*G6370/1000000</x:f>
        <x:v>0.019789716</x:v>
      </x:c>
      <x:c r="J6370" s="15" t="n">
        <x:f>F6370*H6370/1000000</x:f>
        <x:v>0.0042216</x:v>
      </x:c>
      <x:c r="K6370" s="15" t="n">
        <x:f>SUM(I6370:J6370)</x:f>
        <x:v>0.024011315999999998</x:v>
      </x:c>
    </x:row>
    <x:row r="6371" ht="23" customHeight="1">
      <x:c r="A6371" s="2" t="str">
        <x:v>REQ-06367</x:v>
      </x:c>
      <x:c r="B6371" s="2" t="n">
        <x:v>5</x:v>
      </x:c>
      <x:c r="C6371" s="2" t="str">
        <x:v>Engineering</x:v>
      </x:c>
      <x:c r="D6371" s="2" t="str">
        <x:v>Swift</x:v>
      </x:c>
      <x:c r="E6371" s="16" t="n">
        <x:v>30156</x:v>
      </x:c>
      <x:c r="F6371" s="16" t="n">
        <x:v>2904</x:v>
      </x:c>
      <x:c r="G6371" s="15" t="n">
        <x:f>VLOOKUP(D6371,'Pricing'!$A$6:$E$8,5,FALSE)</x:f>
        <x:v>0.246</x:v>
      </x:c>
      <x:c r="H6371" s="15" t="n">
        <x:f>VLOOKUP(D6371,'Pricing'!$A$6:$E$8,4,FALSE)</x:f>
        <x:v>1.2</x:v>
      </x:c>
      <x:c r="I6371" s="15" t="n">
        <x:f>E6371*G6371/1000000</x:f>
        <x:v>0.007418376</x:v>
      </x:c>
      <x:c r="J6371" s="15" t="n">
        <x:f>F6371*H6371/1000000</x:f>
        <x:v>0.0034847999999999997</x:v>
      </x:c>
      <x:c r="K6371" s="15" t="n">
        <x:f>SUM(I6371:J6371)</x:f>
        <x:v>0.010903176</x:v>
      </x:c>
    </x:row>
    <x:row r="6372" ht="23" customHeight="1">
      <x:c r="A6372" s="2" t="str">
        <x:v>REQ-06368</x:v>
      </x:c>
      <x:c r="B6372" s="2" t="n">
        <x:v>24</x:v>
      </x:c>
      <x:c r="C6372" s="2" t="str">
        <x:v>Growth</x:v>
      </x:c>
      <x:c r="D6372" s="2" t="str">
        <x:v>Swift</x:v>
      </x:c>
      <x:c r="E6372" s="16" t="n">
        <x:v>77271</x:v>
      </x:c>
      <x:c r="F6372" s="16" t="n">
        <x:v>2286</x:v>
      </x:c>
      <x:c r="G6372" s="15" t="n">
        <x:f>VLOOKUP(D6372,'Pricing'!$A$6:$E$8,5,FALSE)</x:f>
        <x:v>0.246</x:v>
      </x:c>
      <x:c r="H6372" s="15" t="n">
        <x:f>VLOOKUP(D6372,'Pricing'!$A$6:$E$8,4,FALSE)</x:f>
        <x:v>1.2</x:v>
      </x:c>
      <x:c r="I6372" s="15" t="n">
        <x:f>E6372*G6372/1000000</x:f>
        <x:v>0.019008666</x:v>
      </x:c>
      <x:c r="J6372" s="15" t="n">
        <x:f>F6372*H6372/1000000</x:f>
        <x:v>0.0027432</x:v>
      </x:c>
      <x:c r="K6372" s="15" t="n">
        <x:f>SUM(I6372:J6372)</x:f>
        <x:v>0.021751866</x:v>
      </x:c>
    </x:row>
    <x:row r="6373" ht="23" customHeight="1">
      <x:c r="A6373" s="2" t="str">
        <x:v>REQ-06369</x:v>
      </x:c>
      <x:c r="B6373" s="2" t="n">
        <x:v>29</x:v>
      </x:c>
      <x:c r="C6373" s="2" t="str">
        <x:v>Engineering</x:v>
      </x:c>
      <x:c r="D6373" s="2" t="str">
        <x:v>Swift</x:v>
      </x:c>
      <x:c r="E6373" s="16" t="n">
        <x:v>38382</x:v>
      </x:c>
      <x:c r="F6373" s="16" t="n">
        <x:v>2001</x:v>
      </x:c>
      <x:c r="G6373" s="15" t="n">
        <x:f>VLOOKUP(D6373,'Pricing'!$A$6:$E$8,5,FALSE)</x:f>
        <x:v>0.246</x:v>
      </x:c>
      <x:c r="H6373" s="15" t="n">
        <x:f>VLOOKUP(D6373,'Pricing'!$A$6:$E$8,4,FALSE)</x:f>
        <x:v>1.2</x:v>
      </x:c>
      <x:c r="I6373" s="15" t="n">
        <x:f>E6373*G6373/1000000</x:f>
        <x:v>0.009441972</x:v>
      </x:c>
      <x:c r="J6373" s="15" t="n">
        <x:f>F6373*H6373/1000000</x:f>
        <x:v>0.0024011999999999996</x:v>
      </x:c>
      <x:c r="K6373" s="15" t="n">
        <x:f>SUM(I6373:J6373)</x:f>
        <x:v>0.011843171999999999</x:v>
      </x:c>
    </x:row>
    <x:row r="6374" ht="23" customHeight="1">
      <x:c r="A6374" s="2" t="str">
        <x:v>REQ-06370</x:v>
      </x:c>
      <x:c r="B6374" s="2" t="n">
        <x:v>2</x:v>
      </x:c>
      <x:c r="C6374" s="2" t="str">
        <x:v>Product</x:v>
      </x:c>
      <x:c r="D6374" s="2" t="str">
        <x:v>Balanced</x:v>
      </x:c>
      <x:c r="E6374" s="16" t="n">
        <x:v>52149</x:v>
      </x:c>
      <x:c r="F6374" s="16" t="n">
        <x:v>1118</x:v>
      </x:c>
      <x:c r="G6374" s="15" t="n">
        <x:f>VLOOKUP(D6374,'Pricing'!$A$6:$E$8,5,FALSE)</x:f>
        <x:v>1.2300000000000002</x:v>
      </x:c>
      <x:c r="H6374" s="15" t="n">
        <x:f>VLOOKUP(D6374,'Pricing'!$A$6:$E$8,4,FALSE)</x:f>
        <x:v>6</x:v>
      </x:c>
      <x:c r="I6374" s="15" t="n">
        <x:f>E6374*G6374/1000000</x:f>
        <x:v>0.06414327000000002</x:v>
      </x:c>
      <x:c r="J6374" s="15" t="n">
        <x:f>F6374*H6374/1000000</x:f>
        <x:v>0.006708</x:v>
      </x:c>
      <x:c r="K6374" s="15" t="n">
        <x:f>SUM(I6374:J6374)</x:f>
        <x:v>0.07085127000000002</x:v>
      </x:c>
    </x:row>
    <x:row r="6375" ht="23" customHeight="1">
      <x:c r="A6375" s="2" t="str">
        <x:v>REQ-06371</x:v>
      </x:c>
      <x:c r="B6375" s="2" t="n">
        <x:v>20</x:v>
      </x:c>
      <x:c r="C6375" s="2" t="str">
        <x:v>Engineering</x:v>
      </x:c>
      <x:c r="D6375" s="2" t="str">
        <x:v>Balanced</x:v>
      </x:c>
      <x:c r="E6375" s="16" t="n">
        <x:v>106685</x:v>
      </x:c>
      <x:c r="F6375" s="16" t="n">
        <x:v>3924</x:v>
      </x:c>
      <x:c r="G6375" s="15" t="n">
        <x:f>VLOOKUP(D6375,'Pricing'!$A$6:$E$8,5,FALSE)</x:f>
        <x:v>1.2300000000000002</x:v>
      </x:c>
      <x:c r="H6375" s="15" t="n">
        <x:f>VLOOKUP(D6375,'Pricing'!$A$6:$E$8,4,FALSE)</x:f>
        <x:v>6</x:v>
      </x:c>
      <x:c r="I6375" s="15" t="n">
        <x:f>E6375*G6375/1000000</x:f>
        <x:v>0.13122255000000002</x:v>
      </x:c>
      <x:c r="J6375" s="15" t="n">
        <x:f>F6375*H6375/1000000</x:f>
        <x:v>0.023544</x:v>
      </x:c>
      <x:c r="K6375" s="15" t="n">
        <x:f>SUM(I6375:J6375)</x:f>
        <x:v>0.15476655000000003</x:v>
      </x:c>
    </x:row>
    <x:row r="6376" ht="23" customHeight="1">
      <x:c r="A6376" s="2" t="str">
        <x:v>REQ-06372</x:v>
      </x:c>
      <x:c r="B6376" s="2" t="n">
        <x:v>11</x:v>
      </x:c>
      <x:c r="C6376" s="2" t="str">
        <x:v>Product</x:v>
      </x:c>
      <x:c r="D6376" s="2" t="str">
        <x:v>Reasoning</x:v>
      </x:c>
      <x:c r="E6376" s="16" t="n">
        <x:v>97931</x:v>
      </x:c>
      <x:c r="F6376" s="16" t="n">
        <x:v>2221</x:v>
      </x:c>
      <x:c r="G6376" s="15" t="n">
        <x:f>VLOOKUP(D6376,'Pricing'!$A$6:$E$8,5,FALSE)</x:f>
        <x:v>4.920000000000001</x:v>
      </x:c>
      <x:c r="H6376" s="15" t="n">
        <x:f>VLOOKUP(D6376,'Pricing'!$A$6:$E$8,4,FALSE)</x:f>
        <x:v>24</x:v>
      </x:c>
      <x:c r="I6376" s="15" t="n">
        <x:f>E6376*G6376/1000000</x:f>
        <x:v>0.4818205200000001</x:v>
      </x:c>
      <x:c r="J6376" s="15" t="n">
        <x:f>F6376*H6376/1000000</x:f>
        <x:v>0.053304</x:v>
      </x:c>
      <x:c r="K6376" s="15" t="n">
        <x:f>SUM(I6376:J6376)</x:f>
        <x:v>0.5351245200000001</x:v>
      </x:c>
    </x:row>
    <x:row r="6377" ht="23" customHeight="1">
      <x:c r="A6377" s="2" t="str">
        <x:v>REQ-06373</x:v>
      </x:c>
      <x:c r="B6377" s="2" t="n">
        <x:v>12</x:v>
      </x:c>
      <x:c r="C6377" s="2" t="str">
        <x:v>Research</x:v>
      </x:c>
      <x:c r="D6377" s="2" t="str">
        <x:v>Swift</x:v>
      </x:c>
      <x:c r="E6377" s="16" t="n">
        <x:v>60265</x:v>
      </x:c>
      <x:c r="F6377" s="16" t="n">
        <x:v>935</x:v>
      </x:c>
      <x:c r="G6377" s="15" t="n">
        <x:f>VLOOKUP(D6377,'Pricing'!$A$6:$E$8,5,FALSE)</x:f>
        <x:v>0.246</x:v>
      </x:c>
      <x:c r="H6377" s="15" t="n">
        <x:f>VLOOKUP(D6377,'Pricing'!$A$6:$E$8,4,FALSE)</x:f>
        <x:v>1.2</x:v>
      </x:c>
      <x:c r="I6377" s="15" t="n">
        <x:f>E6377*G6377/1000000</x:f>
        <x:v>0.01482519</x:v>
      </x:c>
      <x:c r="J6377" s="15" t="n">
        <x:f>F6377*H6377/1000000</x:f>
        <x:v>0.001122</x:v>
      </x:c>
      <x:c r="K6377" s="15" t="n">
        <x:f>SUM(I6377:J6377)</x:f>
        <x:v>0.01594719</x:v>
      </x:c>
    </x:row>
    <x:row r="6378" ht="23" customHeight="1">
      <x:c r="A6378" s="2" t="str">
        <x:v>REQ-06374</x:v>
      </x:c>
      <x:c r="B6378" s="2" t="n">
        <x:v>17</x:v>
      </x:c>
      <x:c r="C6378" s="2" t="str">
        <x:v>Product</x:v>
      </x:c>
      <x:c r="D6378" s="2" t="str">
        <x:v>Reasoning</x:v>
      </x:c>
      <x:c r="E6378" s="16" t="n">
        <x:v>37835</x:v>
      </x:c>
      <x:c r="F6378" s="16" t="n">
        <x:v>2583</x:v>
      </x:c>
      <x:c r="G6378" s="15" t="n">
        <x:f>VLOOKUP(D6378,'Pricing'!$A$6:$E$8,5,FALSE)</x:f>
        <x:v>4.920000000000001</x:v>
      </x:c>
      <x:c r="H6378" s="15" t="n">
        <x:f>VLOOKUP(D6378,'Pricing'!$A$6:$E$8,4,FALSE)</x:f>
        <x:v>24</x:v>
      </x:c>
      <x:c r="I6378" s="15" t="n">
        <x:f>E6378*G6378/1000000</x:f>
        <x:v>0.18614820000000004</x:v>
      </x:c>
      <x:c r="J6378" s="15" t="n">
        <x:f>F6378*H6378/1000000</x:f>
        <x:v>0.061992</x:v>
      </x:c>
      <x:c r="K6378" s="15" t="n">
        <x:f>SUM(I6378:J6378)</x:f>
        <x:v>0.24814020000000003</x:v>
      </x:c>
    </x:row>
    <x:row r="6379" ht="23" customHeight="1">
      <x:c r="A6379" s="2" t="str">
        <x:v>REQ-06375</x:v>
      </x:c>
      <x:c r="B6379" s="2" t="n">
        <x:v>7</x:v>
      </x:c>
      <x:c r="C6379" s="2" t="str">
        <x:v>Research</x:v>
      </x:c>
      <x:c r="D6379" s="2" t="str">
        <x:v>Swift</x:v>
      </x:c>
      <x:c r="E6379" s="16" t="n">
        <x:v>85994</x:v>
      </x:c>
      <x:c r="F6379" s="16" t="n">
        <x:v>481</x:v>
      </x:c>
      <x:c r="G6379" s="15" t="n">
        <x:f>VLOOKUP(D6379,'Pricing'!$A$6:$E$8,5,FALSE)</x:f>
        <x:v>0.246</x:v>
      </x:c>
      <x:c r="H6379" s="15" t="n">
        <x:f>VLOOKUP(D6379,'Pricing'!$A$6:$E$8,4,FALSE)</x:f>
        <x:v>1.2</x:v>
      </x:c>
      <x:c r="I6379" s="15" t="n">
        <x:f>E6379*G6379/1000000</x:f>
        <x:v>0.021154524</x:v>
      </x:c>
      <x:c r="J6379" s="15" t="n">
        <x:f>F6379*H6379/1000000</x:f>
        <x:v>0.0005771999999999999</x:v>
      </x:c>
      <x:c r="K6379" s="15" t="n">
        <x:f>SUM(I6379:J6379)</x:f>
        <x:v>0.021731724</x:v>
      </x:c>
    </x:row>
    <x:row r="6380" ht="23" customHeight="1">
      <x:c r="A6380" s="2" t="str">
        <x:v>REQ-06376</x:v>
      </x:c>
      <x:c r="B6380" s="2" t="n">
        <x:v>16</x:v>
      </x:c>
      <x:c r="C6380" s="2" t="str">
        <x:v>Growth</x:v>
      </x:c>
      <x:c r="D6380" s="2" t="str">
        <x:v>Reasoning</x:v>
      </x:c>
      <x:c r="E6380" s="16" t="n">
        <x:v>102759</x:v>
      </x:c>
      <x:c r="F6380" s="16" t="n">
        <x:v>378</x:v>
      </x:c>
      <x:c r="G6380" s="15" t="n">
        <x:f>VLOOKUP(D6380,'Pricing'!$A$6:$E$8,5,FALSE)</x:f>
        <x:v>4.920000000000001</x:v>
      </x:c>
      <x:c r="H6380" s="15" t="n">
        <x:f>VLOOKUP(D6380,'Pricing'!$A$6:$E$8,4,FALSE)</x:f>
        <x:v>24</x:v>
      </x:c>
      <x:c r="I6380" s="15" t="n">
        <x:f>E6380*G6380/1000000</x:f>
        <x:v>0.50557428</x:v>
      </x:c>
      <x:c r="J6380" s="15" t="n">
        <x:f>F6380*H6380/1000000</x:f>
        <x:v>0.009072</x:v>
      </x:c>
      <x:c r="K6380" s="15" t="n">
        <x:f>SUM(I6380:J6380)</x:f>
        <x:v>0.51464628</x:v>
      </x:c>
    </x:row>
    <x:row r="6381" ht="23" customHeight="1">
      <x:c r="A6381" s="2" t="str">
        <x:v>REQ-06377</x:v>
      </x:c>
      <x:c r="B6381" s="2" t="n">
        <x:v>1</x:v>
      </x:c>
      <x:c r="C6381" s="2" t="str">
        <x:v>Operations</x:v>
      </x:c>
      <x:c r="D6381" s="2" t="str">
        <x:v>Swift</x:v>
      </x:c>
      <x:c r="E6381" s="16" t="n">
        <x:v>79719</x:v>
      </x:c>
      <x:c r="F6381" s="16" t="n">
        <x:v>2092</x:v>
      </x:c>
      <x:c r="G6381" s="15" t="n">
        <x:f>VLOOKUP(D6381,'Pricing'!$A$6:$E$8,5,FALSE)</x:f>
        <x:v>0.246</x:v>
      </x:c>
      <x:c r="H6381" s="15" t="n">
        <x:f>VLOOKUP(D6381,'Pricing'!$A$6:$E$8,4,FALSE)</x:f>
        <x:v>1.2</x:v>
      </x:c>
      <x:c r="I6381" s="15" t="n">
        <x:f>E6381*G6381/1000000</x:f>
        <x:v>0.019610874</x:v>
      </x:c>
      <x:c r="J6381" s="15" t="n">
        <x:f>F6381*H6381/1000000</x:f>
        <x:v>0.0025104000000000003</x:v>
      </x:c>
      <x:c r="K6381" s="15" t="n">
        <x:f>SUM(I6381:J6381)</x:f>
        <x:v>0.022121274</x:v>
      </x:c>
    </x:row>
    <x:row r="6382" ht="23" customHeight="1">
      <x:c r="A6382" s="2" t="str">
        <x:v>REQ-06378</x:v>
      </x:c>
      <x:c r="B6382" s="2" t="n">
        <x:v>21</x:v>
      </x:c>
      <x:c r="C6382" s="2" t="str">
        <x:v>Support</x:v>
      </x:c>
      <x:c r="D6382" s="2" t="str">
        <x:v>Balanced</x:v>
      </x:c>
      <x:c r="E6382" s="16" t="n">
        <x:v>70903</x:v>
      </x:c>
      <x:c r="F6382" s="16" t="n">
        <x:v>1259</x:v>
      </x:c>
      <x:c r="G6382" s="15" t="n">
        <x:f>VLOOKUP(D6382,'Pricing'!$A$6:$E$8,5,FALSE)</x:f>
        <x:v>1.2300000000000002</x:v>
      </x:c>
      <x:c r="H6382" s="15" t="n">
        <x:f>VLOOKUP(D6382,'Pricing'!$A$6:$E$8,4,FALSE)</x:f>
        <x:v>6</x:v>
      </x:c>
      <x:c r="I6382" s="15" t="n">
        <x:f>E6382*G6382/1000000</x:f>
        <x:v>0.08721069000000002</x:v>
      </x:c>
      <x:c r="J6382" s="15" t="n">
        <x:f>F6382*H6382/1000000</x:f>
        <x:v>0.007554</x:v>
      </x:c>
      <x:c r="K6382" s="15" t="n">
        <x:f>SUM(I6382:J6382)</x:f>
        <x:v>0.09476469000000003</x:v>
      </x:c>
    </x:row>
    <x:row r="6383" ht="23" customHeight="1">
      <x:c r="A6383" s="2" t="str">
        <x:v>REQ-06379</x:v>
      </x:c>
      <x:c r="B6383" s="2" t="n">
        <x:v>3</x:v>
      </x:c>
      <x:c r="C6383" s="2" t="str">
        <x:v>Operations</x:v>
      </x:c>
      <x:c r="D6383" s="2" t="str">
        <x:v>Swift</x:v>
      </x:c>
      <x:c r="E6383" s="16" t="n">
        <x:v>40409</x:v>
      </x:c>
      <x:c r="F6383" s="16" t="n">
        <x:v>844</x:v>
      </x:c>
      <x:c r="G6383" s="15" t="n">
        <x:f>VLOOKUP(D6383,'Pricing'!$A$6:$E$8,5,FALSE)</x:f>
        <x:v>0.246</x:v>
      </x:c>
      <x:c r="H6383" s="15" t="n">
        <x:f>VLOOKUP(D6383,'Pricing'!$A$6:$E$8,4,FALSE)</x:f>
        <x:v>1.2</x:v>
      </x:c>
      <x:c r="I6383" s="15" t="n">
        <x:f>E6383*G6383/1000000</x:f>
        <x:v>0.009940614</x:v>
      </x:c>
      <x:c r="J6383" s="15" t="n">
        <x:f>F6383*H6383/1000000</x:f>
        <x:v>0.0010128</x:v>
      </x:c>
      <x:c r="K6383" s="15" t="n">
        <x:f>SUM(I6383:J6383)</x:f>
        <x:v>0.010953414</x:v>
      </x:c>
    </x:row>
    <x:row r="6384" ht="23" customHeight="1">
      <x:c r="A6384" s="2" t="str">
        <x:v>REQ-06380</x:v>
      </x:c>
      <x:c r="B6384" s="2" t="n">
        <x:v>10</x:v>
      </x:c>
      <x:c r="C6384" s="2" t="str">
        <x:v>Support</x:v>
      </x:c>
      <x:c r="D6384" s="2" t="str">
        <x:v>Balanced</x:v>
      </x:c>
      <x:c r="E6384" s="16" t="n">
        <x:v>104355</x:v>
      </x:c>
      <x:c r="F6384" s="16" t="n">
        <x:v>3223</x:v>
      </x:c>
      <x:c r="G6384" s="15" t="n">
        <x:f>VLOOKUP(D6384,'Pricing'!$A$6:$E$8,5,FALSE)</x:f>
        <x:v>1.2300000000000002</x:v>
      </x:c>
      <x:c r="H6384" s="15" t="n">
        <x:f>VLOOKUP(D6384,'Pricing'!$A$6:$E$8,4,FALSE)</x:f>
        <x:v>6</x:v>
      </x:c>
      <x:c r="I6384" s="15" t="n">
        <x:f>E6384*G6384/1000000</x:f>
        <x:v>0.12835665000000002</x:v>
      </x:c>
      <x:c r="J6384" s="15" t="n">
        <x:f>F6384*H6384/1000000</x:f>
        <x:v>0.019338</x:v>
      </x:c>
      <x:c r="K6384" s="15" t="n">
        <x:f>SUM(I6384:J6384)</x:f>
        <x:v>0.14769465</x:v>
      </x:c>
    </x:row>
    <x:row r="6385" ht="23" customHeight="1">
      <x:c r="A6385" s="2" t="str">
        <x:v>REQ-06381</x:v>
      </x:c>
      <x:c r="B6385" s="2" t="n">
        <x:v>7</x:v>
      </x:c>
      <x:c r="C6385" s="2" t="str">
        <x:v>Research</x:v>
      </x:c>
      <x:c r="D6385" s="2" t="str">
        <x:v>Swift</x:v>
      </x:c>
      <x:c r="E6385" s="16" t="n">
        <x:v>42255</x:v>
      </x:c>
      <x:c r="F6385" s="16" t="n">
        <x:v>334</x:v>
      </x:c>
      <x:c r="G6385" s="15" t="n">
        <x:f>VLOOKUP(D6385,'Pricing'!$A$6:$E$8,5,FALSE)</x:f>
        <x:v>0.246</x:v>
      </x:c>
      <x:c r="H6385" s="15" t="n">
        <x:f>VLOOKUP(D6385,'Pricing'!$A$6:$E$8,4,FALSE)</x:f>
        <x:v>1.2</x:v>
      </x:c>
      <x:c r="I6385" s="15" t="n">
        <x:f>E6385*G6385/1000000</x:f>
        <x:v>0.01039473</x:v>
      </x:c>
      <x:c r="J6385" s="15" t="n">
        <x:f>F6385*H6385/1000000</x:f>
        <x:v>0.0004008</x:v>
      </x:c>
      <x:c r="K6385" s="15" t="n">
        <x:f>SUM(I6385:J6385)</x:f>
        <x:v>0.01079553</x:v>
      </x:c>
    </x:row>
    <x:row r="6386" ht="23" customHeight="1">
      <x:c r="A6386" s="2" t="str">
        <x:v>REQ-06382</x:v>
      </x:c>
      <x:c r="B6386" s="2" t="n">
        <x:v>2</x:v>
      </x:c>
      <x:c r="C6386" s="2" t="str">
        <x:v>Support</x:v>
      </x:c>
      <x:c r="D6386" s="2" t="str">
        <x:v>Balanced</x:v>
      </x:c>
      <x:c r="E6386" s="16" t="n">
        <x:v>30401</x:v>
      </x:c>
      <x:c r="F6386" s="16" t="n">
        <x:v>2307</x:v>
      </x:c>
      <x:c r="G6386" s="15" t="n">
        <x:f>VLOOKUP(D6386,'Pricing'!$A$6:$E$8,5,FALSE)</x:f>
        <x:v>1.2300000000000002</x:v>
      </x:c>
      <x:c r="H6386" s="15" t="n">
        <x:f>VLOOKUP(D6386,'Pricing'!$A$6:$E$8,4,FALSE)</x:f>
        <x:v>6</x:v>
      </x:c>
      <x:c r="I6386" s="15" t="n">
        <x:f>E6386*G6386/1000000</x:f>
        <x:v>0.037393230000000006</x:v>
      </x:c>
      <x:c r="J6386" s="15" t="n">
        <x:f>F6386*H6386/1000000</x:f>
        <x:v>0.013842</x:v>
      </x:c>
      <x:c r="K6386" s="15" t="n">
        <x:f>SUM(I6386:J6386)</x:f>
        <x:v>0.05123523000000001</x:v>
      </x:c>
    </x:row>
    <x:row r="6387" ht="23" customHeight="1">
      <x:c r="A6387" s="2" t="str">
        <x:v>REQ-06383</x:v>
      </x:c>
      <x:c r="B6387" s="2" t="n">
        <x:v>22</x:v>
      </x:c>
      <x:c r="C6387" s="2" t="str">
        <x:v>Engineering</x:v>
      </x:c>
      <x:c r="D6387" s="2" t="str">
        <x:v>Balanced</x:v>
      </x:c>
      <x:c r="E6387" s="16" t="n">
        <x:v>56186</x:v>
      </x:c>
      <x:c r="F6387" s="16" t="n">
        <x:v>2550</x:v>
      </x:c>
      <x:c r="G6387" s="15" t="n">
        <x:f>VLOOKUP(D6387,'Pricing'!$A$6:$E$8,5,FALSE)</x:f>
        <x:v>1.2300000000000002</x:v>
      </x:c>
      <x:c r="H6387" s="15" t="n">
        <x:f>VLOOKUP(D6387,'Pricing'!$A$6:$E$8,4,FALSE)</x:f>
        <x:v>6</x:v>
      </x:c>
      <x:c r="I6387" s="15" t="n">
        <x:f>E6387*G6387/1000000</x:f>
        <x:v>0.06910878000000001</x:v>
      </x:c>
      <x:c r="J6387" s="15" t="n">
        <x:f>F6387*H6387/1000000</x:f>
        <x:v>0.0153</x:v>
      </x:c>
      <x:c r="K6387" s="15" t="n">
        <x:f>SUM(I6387:J6387)</x:f>
        <x:v>0.08440878</x:v>
      </x:c>
    </x:row>
    <x:row r="6388" ht="23" customHeight="1">
      <x:c r="A6388" s="2" t="str">
        <x:v>REQ-06384</x:v>
      </x:c>
      <x:c r="B6388" s="2" t="n">
        <x:v>31</x:v>
      </x:c>
      <x:c r="C6388" s="2" t="str">
        <x:v>Product</x:v>
      </x:c>
      <x:c r="D6388" s="2" t="str">
        <x:v>Balanced</x:v>
      </x:c>
      <x:c r="E6388" s="16" t="n">
        <x:v>33422</x:v>
      </x:c>
      <x:c r="F6388" s="16" t="n">
        <x:v>167</x:v>
      </x:c>
      <x:c r="G6388" s="15" t="n">
        <x:f>VLOOKUP(D6388,'Pricing'!$A$6:$E$8,5,FALSE)</x:f>
        <x:v>1.2300000000000002</x:v>
      </x:c>
      <x:c r="H6388" s="15" t="n">
        <x:f>VLOOKUP(D6388,'Pricing'!$A$6:$E$8,4,FALSE)</x:f>
        <x:v>6</x:v>
      </x:c>
      <x:c r="I6388" s="15" t="n">
        <x:f>E6388*G6388/1000000</x:f>
        <x:v>0.04110906</x:v>
      </x:c>
      <x:c r="J6388" s="15" t="n">
        <x:f>F6388*H6388/1000000</x:f>
        <x:v>0.001002</x:v>
      </x:c>
      <x:c r="K6388" s="15" t="n">
        <x:f>SUM(I6388:J6388)</x:f>
        <x:v>0.042111060000000006</x:v>
      </x:c>
    </x:row>
    <x:row r="6389" ht="23" customHeight="1">
      <x:c r="A6389" s="2" t="str">
        <x:v>REQ-06385</x:v>
      </x:c>
      <x:c r="B6389" s="2" t="n">
        <x:v>5</x:v>
      </x:c>
      <x:c r="C6389" s="2" t="str">
        <x:v>Operations</x:v>
      </x:c>
      <x:c r="D6389" s="2" t="str">
        <x:v>Balanced</x:v>
      </x:c>
      <x:c r="E6389" s="16" t="n">
        <x:v>55136</x:v>
      </x:c>
      <x:c r="F6389" s="16" t="n">
        <x:v>1171</x:v>
      </x:c>
      <x:c r="G6389" s="15" t="n">
        <x:f>VLOOKUP(D6389,'Pricing'!$A$6:$E$8,5,FALSE)</x:f>
        <x:v>1.2300000000000002</x:v>
      </x:c>
      <x:c r="H6389" s="15" t="n">
        <x:f>VLOOKUP(D6389,'Pricing'!$A$6:$E$8,4,FALSE)</x:f>
        <x:v>6</x:v>
      </x:c>
      <x:c r="I6389" s="15" t="n">
        <x:f>E6389*G6389/1000000</x:f>
        <x:v>0.06781728000000001</x:v>
      </x:c>
      <x:c r="J6389" s="15" t="n">
        <x:f>F6389*H6389/1000000</x:f>
        <x:v>0.007026</x:v>
      </x:c>
      <x:c r="K6389" s="15" t="n">
        <x:f>SUM(I6389:J6389)</x:f>
        <x:v>0.07484328000000001</x:v>
      </x:c>
    </x:row>
    <x:row r="6390" ht="23" customHeight="1">
      <x:c r="A6390" s="2" t="str">
        <x:v>REQ-06386</x:v>
      </x:c>
      <x:c r="B6390" s="2" t="n">
        <x:v>29</x:v>
      </x:c>
      <x:c r="C6390" s="2" t="str">
        <x:v>Support</x:v>
      </x:c>
      <x:c r="D6390" s="2" t="str">
        <x:v>Swift</x:v>
      </x:c>
      <x:c r="E6390" s="16" t="n">
        <x:v>112661</x:v>
      </x:c>
      <x:c r="F6390" s="16" t="n">
        <x:v>3808</x:v>
      </x:c>
      <x:c r="G6390" s="15" t="n">
        <x:f>VLOOKUP(D6390,'Pricing'!$A$6:$E$8,5,FALSE)</x:f>
        <x:v>0.246</x:v>
      </x:c>
      <x:c r="H6390" s="15" t="n">
        <x:f>VLOOKUP(D6390,'Pricing'!$A$6:$E$8,4,FALSE)</x:f>
        <x:v>1.2</x:v>
      </x:c>
      <x:c r="I6390" s="15" t="n">
        <x:f>E6390*G6390/1000000</x:f>
        <x:v>0.027714606</x:v>
      </x:c>
      <x:c r="J6390" s="15" t="n">
        <x:f>F6390*H6390/1000000</x:f>
        <x:v>0.004569599999999999</x:v>
      </x:c>
      <x:c r="K6390" s="15" t="n">
        <x:f>SUM(I6390:J6390)</x:f>
        <x:v>0.032284205999999996</x:v>
      </x:c>
    </x:row>
    <x:row r="6391" ht="23" customHeight="1">
      <x:c r="A6391" s="2" t="str">
        <x:v>REQ-06387</x:v>
      </x:c>
      <x:c r="B6391" s="2" t="n">
        <x:v>28</x:v>
      </x:c>
      <x:c r="C6391" s="2" t="str">
        <x:v>Research</x:v>
      </x:c>
      <x:c r="D6391" s="2" t="str">
        <x:v>Balanced</x:v>
      </x:c>
      <x:c r="E6391" s="16" t="n">
        <x:v>116930</x:v>
      </x:c>
      <x:c r="F6391" s="16" t="n">
        <x:v>1437</x:v>
      </x:c>
      <x:c r="G6391" s="15" t="n">
        <x:f>VLOOKUP(D6391,'Pricing'!$A$6:$E$8,5,FALSE)</x:f>
        <x:v>1.2300000000000002</x:v>
      </x:c>
      <x:c r="H6391" s="15" t="n">
        <x:f>VLOOKUP(D6391,'Pricing'!$A$6:$E$8,4,FALSE)</x:f>
        <x:v>6</x:v>
      </x:c>
      <x:c r="I6391" s="15" t="n">
        <x:f>E6391*G6391/1000000</x:f>
        <x:v>0.14382390000000003</x:v>
      </x:c>
      <x:c r="J6391" s="15" t="n">
        <x:f>F6391*H6391/1000000</x:f>
        <x:v>0.008622</x:v>
      </x:c>
      <x:c r="K6391" s="15" t="n">
        <x:f>SUM(I6391:J6391)</x:f>
        <x:v>0.15244590000000002</x:v>
      </x:c>
    </x:row>
    <x:row r="6392" ht="23" customHeight="1">
      <x:c r="A6392" s="2" t="str">
        <x:v>REQ-06388</x:v>
      </x:c>
      <x:c r="B6392" s="2" t="n">
        <x:v>5</x:v>
      </x:c>
      <x:c r="C6392" s="2" t="str">
        <x:v>Support</x:v>
      </x:c>
      <x:c r="D6392" s="2" t="str">
        <x:v>Reasoning</x:v>
      </x:c>
      <x:c r="E6392" s="16" t="n">
        <x:v>56354</x:v>
      </x:c>
      <x:c r="F6392" s="16" t="n">
        <x:v>432</x:v>
      </x:c>
      <x:c r="G6392" s="15" t="n">
        <x:f>VLOOKUP(D6392,'Pricing'!$A$6:$E$8,5,FALSE)</x:f>
        <x:v>4.920000000000001</x:v>
      </x:c>
      <x:c r="H6392" s="15" t="n">
        <x:f>VLOOKUP(D6392,'Pricing'!$A$6:$E$8,4,FALSE)</x:f>
        <x:v>24</x:v>
      </x:c>
      <x:c r="I6392" s="15" t="n">
        <x:f>E6392*G6392/1000000</x:f>
        <x:v>0.27726168000000007</x:v>
      </x:c>
      <x:c r="J6392" s="15" t="n">
        <x:f>F6392*H6392/1000000</x:f>
        <x:v>0.010368</x:v>
      </x:c>
      <x:c r="K6392" s="15" t="n">
        <x:f>SUM(I6392:J6392)</x:f>
        <x:v>0.28762968000000005</x:v>
      </x:c>
    </x:row>
    <x:row r="6393" ht="23" customHeight="1">
      <x:c r="A6393" s="2" t="str">
        <x:v>REQ-06389</x:v>
      </x:c>
      <x:c r="B6393" s="2" t="n">
        <x:v>3</x:v>
      </x:c>
      <x:c r="C6393" s="2" t="str">
        <x:v>Research</x:v>
      </x:c>
      <x:c r="D6393" s="2" t="str">
        <x:v>Swift</x:v>
      </x:c>
      <x:c r="E6393" s="16" t="n">
        <x:v>64006</x:v>
      </x:c>
      <x:c r="F6393" s="16" t="n">
        <x:v>1400</x:v>
      </x:c>
      <x:c r="G6393" s="15" t="n">
        <x:f>VLOOKUP(D6393,'Pricing'!$A$6:$E$8,5,FALSE)</x:f>
        <x:v>0.246</x:v>
      </x:c>
      <x:c r="H6393" s="15" t="n">
        <x:f>VLOOKUP(D6393,'Pricing'!$A$6:$E$8,4,FALSE)</x:f>
        <x:v>1.2</x:v>
      </x:c>
      <x:c r="I6393" s="15" t="n">
        <x:f>E6393*G6393/1000000</x:f>
        <x:v>0.015745476</x:v>
      </x:c>
      <x:c r="J6393" s="15" t="n">
        <x:f>F6393*H6393/1000000</x:f>
        <x:v>0.00168</x:v>
      </x:c>
      <x:c r="K6393" s="15" t="n">
        <x:f>SUM(I6393:J6393)</x:f>
        <x:v>0.017425476000000002</x:v>
      </x:c>
    </x:row>
    <x:row r="6394" ht="23" customHeight="1">
      <x:c r="A6394" s="2" t="str">
        <x:v>REQ-06390</x:v>
      </x:c>
      <x:c r="B6394" s="2" t="n">
        <x:v>12</x:v>
      </x:c>
      <x:c r="C6394" s="2" t="str">
        <x:v>Product</x:v>
      </x:c>
      <x:c r="D6394" s="2" t="str">
        <x:v>Swift</x:v>
      </x:c>
      <x:c r="E6394" s="16" t="n">
        <x:v>76612</x:v>
      </x:c>
      <x:c r="F6394" s="16" t="n">
        <x:v>1408</x:v>
      </x:c>
      <x:c r="G6394" s="15" t="n">
        <x:f>VLOOKUP(D6394,'Pricing'!$A$6:$E$8,5,FALSE)</x:f>
        <x:v>0.246</x:v>
      </x:c>
      <x:c r="H6394" s="15" t="n">
        <x:f>VLOOKUP(D6394,'Pricing'!$A$6:$E$8,4,FALSE)</x:f>
        <x:v>1.2</x:v>
      </x:c>
      <x:c r="I6394" s="15" t="n">
        <x:f>E6394*G6394/1000000</x:f>
        <x:v>0.018846552</x:v>
      </x:c>
      <x:c r="J6394" s="15" t="n">
        <x:f>F6394*H6394/1000000</x:f>
        <x:v>0.0016895999999999999</x:v>
      </x:c>
      <x:c r="K6394" s="15" t="n">
        <x:f>SUM(I6394:J6394)</x:f>
        <x:v>0.020536152</x:v>
      </x:c>
    </x:row>
    <x:row r="6395" ht="23" customHeight="1">
      <x:c r="A6395" s="2" t="str">
        <x:v>REQ-06391</x:v>
      </x:c>
      <x:c r="B6395" s="2" t="n">
        <x:v>20</x:v>
      </x:c>
      <x:c r="C6395" s="2" t="str">
        <x:v>Operations</x:v>
      </x:c>
      <x:c r="D6395" s="2" t="str">
        <x:v>Swift</x:v>
      </x:c>
      <x:c r="E6395" s="16" t="n">
        <x:v>87911</x:v>
      </x:c>
      <x:c r="F6395" s="16" t="n">
        <x:v>2141</x:v>
      </x:c>
      <x:c r="G6395" s="15" t="n">
        <x:f>VLOOKUP(D6395,'Pricing'!$A$6:$E$8,5,FALSE)</x:f>
        <x:v>0.246</x:v>
      </x:c>
      <x:c r="H6395" s="15" t="n">
        <x:f>VLOOKUP(D6395,'Pricing'!$A$6:$E$8,4,FALSE)</x:f>
        <x:v>1.2</x:v>
      </x:c>
      <x:c r="I6395" s="15" t="n">
        <x:f>E6395*G6395/1000000</x:f>
        <x:v>0.021626106</x:v>
      </x:c>
      <x:c r="J6395" s="15" t="n">
        <x:f>F6395*H6395/1000000</x:f>
        <x:v>0.0025691999999999998</x:v>
      </x:c>
      <x:c r="K6395" s="15" t="n">
        <x:f>SUM(I6395:J6395)</x:f>
        <x:v>0.024195306</x:v>
      </x:c>
    </x:row>
    <x:row r="6396" ht="23" customHeight="1">
      <x:c r="A6396" s="2" t="str">
        <x:v>REQ-06392</x:v>
      </x:c>
      <x:c r="B6396" s="2" t="n">
        <x:v>4</x:v>
      </x:c>
      <x:c r="C6396" s="2" t="str">
        <x:v>Growth</x:v>
      </x:c>
      <x:c r="D6396" s="2" t="str">
        <x:v>Balanced</x:v>
      </x:c>
      <x:c r="E6396" s="16" t="n">
        <x:v>101833</x:v>
      </x:c>
      <x:c r="F6396" s="16" t="n">
        <x:v>3010</x:v>
      </x:c>
      <x:c r="G6396" s="15" t="n">
        <x:f>VLOOKUP(D6396,'Pricing'!$A$6:$E$8,5,FALSE)</x:f>
        <x:v>1.2300000000000002</x:v>
      </x:c>
      <x:c r="H6396" s="15" t="n">
        <x:f>VLOOKUP(D6396,'Pricing'!$A$6:$E$8,4,FALSE)</x:f>
        <x:v>6</x:v>
      </x:c>
      <x:c r="I6396" s="15" t="n">
        <x:f>E6396*G6396/1000000</x:f>
        <x:v>0.12525459000000003</x:v>
      </x:c>
      <x:c r="J6396" s="15" t="n">
        <x:f>F6396*H6396/1000000</x:f>
        <x:v>0.01806</x:v>
      </x:c>
      <x:c r="K6396" s="15" t="n">
        <x:f>SUM(I6396:J6396)</x:f>
        <x:v>0.14331459000000002</x:v>
      </x:c>
    </x:row>
    <x:row r="6397" ht="23" customHeight="1">
      <x:c r="A6397" s="2" t="str">
        <x:v>REQ-06393</x:v>
      </x:c>
      <x:c r="B6397" s="2" t="n">
        <x:v>1</x:v>
      </x:c>
      <x:c r="C6397" s="2" t="str">
        <x:v>Operations</x:v>
      </x:c>
      <x:c r="D6397" s="2" t="str">
        <x:v>Swift</x:v>
      </x:c>
      <x:c r="E6397" s="16" t="n">
        <x:v>47975</x:v>
      </x:c>
      <x:c r="F6397" s="16" t="n">
        <x:v>2636</x:v>
      </x:c>
      <x:c r="G6397" s="15" t="n">
        <x:f>VLOOKUP(D6397,'Pricing'!$A$6:$E$8,5,FALSE)</x:f>
        <x:v>0.246</x:v>
      </x:c>
      <x:c r="H6397" s="15" t="n">
        <x:f>VLOOKUP(D6397,'Pricing'!$A$6:$E$8,4,FALSE)</x:f>
        <x:v>1.2</x:v>
      </x:c>
      <x:c r="I6397" s="15" t="n">
        <x:f>E6397*G6397/1000000</x:f>
        <x:v>0.011801850000000001</x:v>
      </x:c>
      <x:c r="J6397" s="15" t="n">
        <x:f>F6397*H6397/1000000</x:f>
        <x:v>0.0031631999999999997</x:v>
      </x:c>
      <x:c r="K6397" s="15" t="n">
        <x:f>SUM(I6397:J6397)</x:f>
        <x:v>0.01496505</x:v>
      </x:c>
    </x:row>
    <x:row r="6398" ht="23" customHeight="1">
      <x:c r="A6398" s="2" t="str">
        <x:v>REQ-06394</x:v>
      </x:c>
      <x:c r="B6398" s="2" t="n">
        <x:v>10</x:v>
      </x:c>
      <x:c r="C6398" s="2" t="str">
        <x:v>Product</x:v>
      </x:c>
      <x:c r="D6398" s="2" t="str">
        <x:v>Swift</x:v>
      </x:c>
      <x:c r="E6398" s="16" t="n">
        <x:v>20137</x:v>
      </x:c>
      <x:c r="F6398" s="16" t="n">
        <x:v>804</x:v>
      </x:c>
      <x:c r="G6398" s="15" t="n">
        <x:f>VLOOKUP(D6398,'Pricing'!$A$6:$E$8,5,FALSE)</x:f>
        <x:v>0.246</x:v>
      </x:c>
      <x:c r="H6398" s="15" t="n">
        <x:f>VLOOKUP(D6398,'Pricing'!$A$6:$E$8,4,FALSE)</x:f>
        <x:v>1.2</x:v>
      </x:c>
      <x:c r="I6398" s="15" t="n">
        <x:f>E6398*G6398/1000000</x:f>
        <x:v>0.004953702</x:v>
      </x:c>
      <x:c r="J6398" s="15" t="n">
        <x:f>F6398*H6398/1000000</x:f>
        <x:v>0.0009647999999999999</x:v>
      </x:c>
      <x:c r="K6398" s="15" t="n">
        <x:f>SUM(I6398:J6398)</x:f>
        <x:v>0.005918502</x:v>
      </x:c>
    </x:row>
    <x:row r="6399" ht="23" customHeight="1">
      <x:c r="A6399" s="2" t="str">
        <x:v>REQ-06395</x:v>
      </x:c>
      <x:c r="B6399" s="2" t="n">
        <x:v>28</x:v>
      </x:c>
      <x:c r="C6399" s="2" t="str">
        <x:v>Research</x:v>
      </x:c>
      <x:c r="D6399" s="2" t="str">
        <x:v>Swift</x:v>
      </x:c>
      <x:c r="E6399" s="16" t="n">
        <x:v>40344</x:v>
      </x:c>
      <x:c r="F6399" s="16" t="n">
        <x:v>3411</x:v>
      </x:c>
      <x:c r="G6399" s="15" t="n">
        <x:f>VLOOKUP(D6399,'Pricing'!$A$6:$E$8,5,FALSE)</x:f>
        <x:v>0.246</x:v>
      </x:c>
      <x:c r="H6399" s="15" t="n">
        <x:f>VLOOKUP(D6399,'Pricing'!$A$6:$E$8,4,FALSE)</x:f>
        <x:v>1.2</x:v>
      </x:c>
      <x:c r="I6399" s="15" t="n">
        <x:f>E6399*G6399/1000000</x:f>
        <x:v>0.009924624</x:v>
      </x:c>
      <x:c r="J6399" s="15" t="n">
        <x:f>F6399*H6399/1000000</x:f>
        <x:v>0.0040932</x:v>
      </x:c>
      <x:c r="K6399" s="15" t="n">
        <x:f>SUM(I6399:J6399)</x:f>
        <x:v>0.014017824</x:v>
      </x:c>
    </x:row>
    <x:row r="6400" ht="23" customHeight="1">
      <x:c r="A6400" s="2" t="str">
        <x:v>REQ-06396</x:v>
      </x:c>
      <x:c r="B6400" s="2" t="n">
        <x:v>30</x:v>
      </x:c>
      <x:c r="C6400" s="2" t="str">
        <x:v>Product</x:v>
      </x:c>
      <x:c r="D6400" s="2" t="str">
        <x:v>Swift</x:v>
      </x:c>
      <x:c r="E6400" s="16" t="n">
        <x:v>10344</x:v>
      </x:c>
      <x:c r="F6400" s="16" t="n">
        <x:v>2357</x:v>
      </x:c>
      <x:c r="G6400" s="15" t="n">
        <x:f>VLOOKUP(D6400,'Pricing'!$A$6:$E$8,5,FALSE)</x:f>
        <x:v>0.246</x:v>
      </x:c>
      <x:c r="H6400" s="15" t="n">
        <x:f>VLOOKUP(D6400,'Pricing'!$A$6:$E$8,4,FALSE)</x:f>
        <x:v>1.2</x:v>
      </x:c>
      <x:c r="I6400" s="15" t="n">
        <x:f>E6400*G6400/1000000</x:f>
        <x:v>0.0025446239999999997</x:v>
      </x:c>
      <x:c r="J6400" s="15" t="n">
        <x:f>F6400*H6400/1000000</x:f>
        <x:v>0.0028284</x:v>
      </x:c>
      <x:c r="K6400" s="15" t="n">
        <x:f>SUM(I6400:J6400)</x:f>
        <x:v>0.005373024</x:v>
      </x:c>
    </x:row>
    <x:row r="6401" ht="23" customHeight="1">
      <x:c r="A6401" s="2" t="str">
        <x:v>REQ-06397</x:v>
      </x:c>
      <x:c r="B6401" s="2" t="n">
        <x:v>21</x:v>
      </x:c>
      <x:c r="C6401" s="2" t="str">
        <x:v>Research</x:v>
      </x:c>
      <x:c r="D6401" s="2" t="str">
        <x:v>Swift</x:v>
      </x:c>
      <x:c r="E6401" s="16" t="n">
        <x:v>110451</x:v>
      </x:c>
      <x:c r="F6401" s="16" t="n">
        <x:v>909</x:v>
      </x:c>
      <x:c r="G6401" s="15" t="n">
        <x:f>VLOOKUP(D6401,'Pricing'!$A$6:$E$8,5,FALSE)</x:f>
        <x:v>0.246</x:v>
      </x:c>
      <x:c r="H6401" s="15" t="n">
        <x:f>VLOOKUP(D6401,'Pricing'!$A$6:$E$8,4,FALSE)</x:f>
        <x:v>1.2</x:v>
      </x:c>
      <x:c r="I6401" s="15" t="n">
        <x:f>E6401*G6401/1000000</x:f>
        <x:v>0.027170946</x:v>
      </x:c>
      <x:c r="J6401" s="15" t="n">
        <x:f>F6401*H6401/1000000</x:f>
        <x:v>0.0010908</x:v>
      </x:c>
      <x:c r="K6401" s="15" t="n">
        <x:f>SUM(I6401:J6401)</x:f>
        <x:v>0.028261746</x:v>
      </x:c>
    </x:row>
    <x:row r="6402" ht="23" customHeight="1">
      <x:c r="A6402" s="2" t="str">
        <x:v>REQ-06398</x:v>
      </x:c>
      <x:c r="B6402" s="2" t="n">
        <x:v>27</x:v>
      </x:c>
      <x:c r="C6402" s="2" t="str">
        <x:v>Growth</x:v>
      </x:c>
      <x:c r="D6402" s="2" t="str">
        <x:v>Reasoning</x:v>
      </x:c>
      <x:c r="E6402" s="16" t="n">
        <x:v>79737</x:v>
      </x:c>
      <x:c r="F6402" s="16" t="n">
        <x:v>984</x:v>
      </x:c>
      <x:c r="G6402" s="15" t="n">
        <x:f>VLOOKUP(D6402,'Pricing'!$A$6:$E$8,5,FALSE)</x:f>
        <x:v>4.920000000000001</x:v>
      </x:c>
      <x:c r="H6402" s="15" t="n">
        <x:f>VLOOKUP(D6402,'Pricing'!$A$6:$E$8,4,FALSE)</x:f>
        <x:v>24</x:v>
      </x:c>
      <x:c r="I6402" s="15" t="n">
        <x:f>E6402*G6402/1000000</x:f>
        <x:v>0.39230604</x:v>
      </x:c>
      <x:c r="J6402" s="15" t="n">
        <x:f>F6402*H6402/1000000</x:f>
        <x:v>0.023616</x:v>
      </x:c>
      <x:c r="K6402" s="15" t="n">
        <x:f>SUM(I6402:J6402)</x:f>
        <x:v>0.41592204000000005</x:v>
      </x:c>
    </x:row>
    <x:row r="6403" ht="23" customHeight="1">
      <x:c r="A6403" s="2" t="str">
        <x:v>REQ-06399</x:v>
      </x:c>
      <x:c r="B6403" s="2" t="n">
        <x:v>27</x:v>
      </x:c>
      <x:c r="C6403" s="2" t="str">
        <x:v>Operations</x:v>
      </x:c>
      <x:c r="D6403" s="2" t="str">
        <x:v>Swift</x:v>
      </x:c>
      <x:c r="E6403" s="16" t="n">
        <x:v>76551</x:v>
      </x:c>
      <x:c r="F6403" s="16" t="n">
        <x:v>2091</x:v>
      </x:c>
      <x:c r="G6403" s="15" t="n">
        <x:f>VLOOKUP(D6403,'Pricing'!$A$6:$E$8,5,FALSE)</x:f>
        <x:v>0.246</x:v>
      </x:c>
      <x:c r="H6403" s="15" t="n">
        <x:f>VLOOKUP(D6403,'Pricing'!$A$6:$E$8,4,FALSE)</x:f>
        <x:v>1.2</x:v>
      </x:c>
      <x:c r="I6403" s="15" t="n">
        <x:f>E6403*G6403/1000000</x:f>
        <x:v>0.018831545999999998</x:v>
      </x:c>
      <x:c r="J6403" s="15" t="n">
        <x:f>F6403*H6403/1000000</x:f>
        <x:v>0.0025091999999999996</x:v>
      </x:c>
      <x:c r="K6403" s="15" t="n">
        <x:f>SUM(I6403:J6403)</x:f>
        <x:v>0.021340745999999997</x:v>
      </x:c>
    </x:row>
    <x:row r="6404" ht="23" customHeight="1">
      <x:c r="A6404" s="2" t="str">
        <x:v>REQ-06400</x:v>
      </x:c>
      <x:c r="B6404" s="2" t="n">
        <x:v>30</x:v>
      </x:c>
      <x:c r="C6404" s="2" t="str">
        <x:v>Product</x:v>
      </x:c>
      <x:c r="D6404" s="2" t="str">
        <x:v>Swift</x:v>
      </x:c>
      <x:c r="E6404" s="16" t="n">
        <x:v>72529</x:v>
      </x:c>
      <x:c r="F6404" s="16" t="n">
        <x:v>3907</x:v>
      </x:c>
      <x:c r="G6404" s="15" t="n">
        <x:f>VLOOKUP(D6404,'Pricing'!$A$6:$E$8,5,FALSE)</x:f>
        <x:v>0.246</x:v>
      </x:c>
      <x:c r="H6404" s="15" t="n">
        <x:f>VLOOKUP(D6404,'Pricing'!$A$6:$E$8,4,FALSE)</x:f>
        <x:v>1.2</x:v>
      </x:c>
      <x:c r="I6404" s="15" t="n">
        <x:f>E6404*G6404/1000000</x:f>
        <x:v>0.017842134</x:v>
      </x:c>
      <x:c r="J6404" s="15" t="n">
        <x:f>F6404*H6404/1000000</x:f>
        <x:v>0.0046884</x:v>
      </x:c>
      <x:c r="K6404" s="15" t="n">
        <x:f>SUM(I6404:J6404)</x:f>
        <x:v>0.022530533999999998</x:v>
      </x:c>
    </x:row>
    <x:row r="6405" ht="23" customHeight="1">
      <x:c r="A6405" s="2" t="str">
        <x:v>REQ-06401</x:v>
      </x:c>
      <x:c r="B6405" s="2" t="n">
        <x:v>25</x:v>
      </x:c>
      <x:c r="C6405" s="2" t="str">
        <x:v>Engineering</x:v>
      </x:c>
      <x:c r="D6405" s="2" t="str">
        <x:v>Swift</x:v>
      </x:c>
      <x:c r="E6405" s="16" t="n">
        <x:v>116436</x:v>
      </x:c>
      <x:c r="F6405" s="16" t="n">
        <x:v>642</x:v>
      </x:c>
      <x:c r="G6405" s="15" t="n">
        <x:f>VLOOKUP(D6405,'Pricing'!$A$6:$E$8,5,FALSE)</x:f>
        <x:v>0.246</x:v>
      </x:c>
      <x:c r="H6405" s="15" t="n">
        <x:f>VLOOKUP(D6405,'Pricing'!$A$6:$E$8,4,FALSE)</x:f>
        <x:v>1.2</x:v>
      </x:c>
      <x:c r="I6405" s="15" t="n">
        <x:f>E6405*G6405/1000000</x:f>
        <x:v>0.028643256000000002</x:v>
      </x:c>
      <x:c r="J6405" s="15" t="n">
        <x:f>F6405*H6405/1000000</x:f>
        <x:v>0.0007704</x:v>
      </x:c>
      <x:c r="K6405" s="15" t="n">
        <x:f>SUM(I6405:J6405)</x:f>
        <x:v>0.029413656000000003</x:v>
      </x:c>
    </x:row>
    <x:row r="6406" ht="23" customHeight="1">
      <x:c r="A6406" s="2" t="str">
        <x:v>REQ-06402</x:v>
      </x:c>
      <x:c r="B6406" s="2" t="n">
        <x:v>16</x:v>
      </x:c>
      <x:c r="C6406" s="2" t="str">
        <x:v>Support</x:v>
      </x:c>
      <x:c r="D6406" s="2" t="str">
        <x:v>Balanced</x:v>
      </x:c>
      <x:c r="E6406" s="16" t="n">
        <x:v>103552</x:v>
      </x:c>
      <x:c r="F6406" s="16" t="n">
        <x:v>2572</x:v>
      </x:c>
      <x:c r="G6406" s="15" t="n">
        <x:f>VLOOKUP(D6406,'Pricing'!$A$6:$E$8,5,FALSE)</x:f>
        <x:v>1.2300000000000002</x:v>
      </x:c>
      <x:c r="H6406" s="15" t="n">
        <x:f>VLOOKUP(D6406,'Pricing'!$A$6:$E$8,4,FALSE)</x:f>
        <x:v>6</x:v>
      </x:c>
      <x:c r="I6406" s="15" t="n">
        <x:f>E6406*G6406/1000000</x:f>
        <x:v>0.12736896000000003</x:v>
      </x:c>
      <x:c r="J6406" s="15" t="n">
        <x:f>F6406*H6406/1000000</x:f>
        <x:v>0.015432</x:v>
      </x:c>
      <x:c r="K6406" s="15" t="n">
        <x:f>SUM(I6406:J6406)</x:f>
        <x:v>0.14280096000000003</x:v>
      </x:c>
    </x:row>
    <x:row r="6407" ht="23" customHeight="1">
      <x:c r="A6407" s="2" t="str">
        <x:v>REQ-06403</x:v>
      </x:c>
      <x:c r="B6407" s="2" t="n">
        <x:v>16</x:v>
      </x:c>
      <x:c r="C6407" s="2" t="str">
        <x:v>Research</x:v>
      </x:c>
      <x:c r="D6407" s="2" t="str">
        <x:v>Swift</x:v>
      </x:c>
      <x:c r="E6407" s="16" t="n">
        <x:v>94375</x:v>
      </x:c>
      <x:c r="F6407" s="16" t="n">
        <x:v>3096</x:v>
      </x:c>
      <x:c r="G6407" s="15" t="n">
        <x:f>VLOOKUP(D6407,'Pricing'!$A$6:$E$8,5,FALSE)</x:f>
        <x:v>0.246</x:v>
      </x:c>
      <x:c r="H6407" s="15" t="n">
        <x:f>VLOOKUP(D6407,'Pricing'!$A$6:$E$8,4,FALSE)</x:f>
        <x:v>1.2</x:v>
      </x:c>
      <x:c r="I6407" s="15" t="n">
        <x:f>E6407*G6407/1000000</x:f>
        <x:v>0.02321625</x:v>
      </x:c>
      <x:c r="J6407" s="15" t="n">
        <x:f>F6407*H6407/1000000</x:f>
        <x:v>0.0037151999999999997</x:v>
      </x:c>
      <x:c r="K6407" s="15" t="n">
        <x:f>SUM(I6407:J6407)</x:f>
        <x:v>0.02693145</x:v>
      </x:c>
    </x:row>
    <x:row r="6408" ht="23" customHeight="1">
      <x:c r="A6408" s="2" t="str">
        <x:v>REQ-06404</x:v>
      </x:c>
      <x:c r="B6408" s="2" t="n">
        <x:v>31</x:v>
      </x:c>
      <x:c r="C6408" s="2" t="str">
        <x:v>Growth</x:v>
      </x:c>
      <x:c r="D6408" s="2" t="str">
        <x:v>Balanced</x:v>
      </x:c>
      <x:c r="E6408" s="16" t="n">
        <x:v>28793</x:v>
      </x:c>
      <x:c r="F6408" s="16" t="n">
        <x:v>639</x:v>
      </x:c>
      <x:c r="G6408" s="15" t="n">
        <x:f>VLOOKUP(D6408,'Pricing'!$A$6:$E$8,5,FALSE)</x:f>
        <x:v>1.2300000000000002</x:v>
      </x:c>
      <x:c r="H6408" s="15" t="n">
        <x:f>VLOOKUP(D6408,'Pricing'!$A$6:$E$8,4,FALSE)</x:f>
        <x:v>6</x:v>
      </x:c>
      <x:c r="I6408" s="15" t="n">
        <x:f>E6408*G6408/1000000</x:f>
        <x:v>0.035415390000000005</x:v>
      </x:c>
      <x:c r="J6408" s="15" t="n">
        <x:f>F6408*H6408/1000000</x:f>
        <x:v>0.003834</x:v>
      </x:c>
      <x:c r="K6408" s="15" t="n">
        <x:f>SUM(I6408:J6408)</x:f>
        <x:v>0.03924939</x:v>
      </x:c>
    </x:row>
    <x:row r="6409" ht="23" customHeight="1">
      <x:c r="A6409" s="2" t="str">
        <x:v>REQ-06405</x:v>
      </x:c>
      <x:c r="B6409" s="2" t="n">
        <x:v>31</x:v>
      </x:c>
      <x:c r="C6409" s="2" t="str">
        <x:v>Research</x:v>
      </x:c>
      <x:c r="D6409" s="2" t="str">
        <x:v>Swift</x:v>
      </x:c>
      <x:c r="E6409" s="16" t="n">
        <x:v>61645</x:v>
      </x:c>
      <x:c r="F6409" s="16" t="n">
        <x:v>213</x:v>
      </x:c>
      <x:c r="G6409" s="15" t="n">
        <x:f>VLOOKUP(D6409,'Pricing'!$A$6:$E$8,5,FALSE)</x:f>
        <x:v>0.246</x:v>
      </x:c>
      <x:c r="H6409" s="15" t="n">
        <x:f>VLOOKUP(D6409,'Pricing'!$A$6:$E$8,4,FALSE)</x:f>
        <x:v>1.2</x:v>
      </x:c>
      <x:c r="I6409" s="15" t="n">
        <x:f>E6409*G6409/1000000</x:f>
        <x:v>0.01516467</x:v>
      </x:c>
      <x:c r="J6409" s="15" t="n">
        <x:f>F6409*H6409/1000000</x:f>
        <x:v>0.0002556</x:v>
      </x:c>
      <x:c r="K6409" s="15" t="n">
        <x:f>SUM(I6409:J6409)</x:f>
        <x:v>0.01542027</x:v>
      </x:c>
    </x:row>
    <x:row r="6410" ht="23" customHeight="1">
      <x:c r="A6410" s="2" t="str">
        <x:v>REQ-06406</x:v>
      </x:c>
      <x:c r="B6410" s="2" t="n">
        <x:v>16</x:v>
      </x:c>
      <x:c r="C6410" s="2" t="str">
        <x:v>Growth</x:v>
      </x:c>
      <x:c r="D6410" s="2" t="str">
        <x:v>Swift</x:v>
      </x:c>
      <x:c r="E6410" s="16" t="n">
        <x:v>66625</x:v>
      </x:c>
      <x:c r="F6410" s="16" t="n">
        <x:v>3670</x:v>
      </x:c>
      <x:c r="G6410" s="15" t="n">
        <x:f>VLOOKUP(D6410,'Pricing'!$A$6:$E$8,5,FALSE)</x:f>
        <x:v>0.246</x:v>
      </x:c>
      <x:c r="H6410" s="15" t="n">
        <x:f>VLOOKUP(D6410,'Pricing'!$A$6:$E$8,4,FALSE)</x:f>
        <x:v>1.2</x:v>
      </x:c>
      <x:c r="I6410" s="15" t="n">
        <x:f>E6410*G6410/1000000</x:f>
        <x:v>0.01638975</x:v>
      </x:c>
      <x:c r="J6410" s="15" t="n">
        <x:f>F6410*H6410/1000000</x:f>
        <x:v>0.004404</x:v>
      </x:c>
      <x:c r="K6410" s="15" t="n">
        <x:f>SUM(I6410:J6410)</x:f>
        <x:v>0.02079375</x:v>
      </x:c>
    </x:row>
    <x:row r="6411" ht="23" customHeight="1">
      <x:c r="A6411" s="2" t="str">
        <x:v>REQ-06407</x:v>
      </x:c>
      <x:c r="B6411" s="2" t="n">
        <x:v>15</x:v>
      </x:c>
      <x:c r="C6411" s="2" t="str">
        <x:v>Engineering</x:v>
      </x:c>
      <x:c r="D6411" s="2" t="str">
        <x:v>Balanced</x:v>
      </x:c>
      <x:c r="E6411" s="16" t="n">
        <x:v>86414</x:v>
      </x:c>
      <x:c r="F6411" s="16" t="n">
        <x:v>912</x:v>
      </x:c>
      <x:c r="G6411" s="15" t="n">
        <x:f>VLOOKUP(D6411,'Pricing'!$A$6:$E$8,5,FALSE)</x:f>
        <x:v>1.2300000000000002</x:v>
      </x:c>
      <x:c r="H6411" s="15" t="n">
        <x:f>VLOOKUP(D6411,'Pricing'!$A$6:$E$8,4,FALSE)</x:f>
        <x:v>6</x:v>
      </x:c>
      <x:c r="I6411" s="15" t="n">
        <x:f>E6411*G6411/1000000</x:f>
        <x:v>0.10628922000000002</x:v>
      </x:c>
      <x:c r="J6411" s="15" t="n">
        <x:f>F6411*H6411/1000000</x:f>
        <x:v>0.005472</x:v>
      </x:c>
      <x:c r="K6411" s="15" t="n">
        <x:f>SUM(I6411:J6411)</x:f>
        <x:v>0.11176122000000002</x:v>
      </x:c>
    </x:row>
    <x:row r="6412" ht="23" customHeight="1">
      <x:c r="A6412" s="2" t="str">
        <x:v>REQ-06408</x:v>
      </x:c>
      <x:c r="B6412" s="2" t="n">
        <x:v>11</x:v>
      </x:c>
      <x:c r="C6412" s="2" t="str">
        <x:v>Support</x:v>
      </x:c>
      <x:c r="D6412" s="2" t="str">
        <x:v>Swift</x:v>
      </x:c>
      <x:c r="E6412" s="16" t="n">
        <x:v>111522</x:v>
      </x:c>
      <x:c r="F6412" s="16" t="n">
        <x:v>1321</x:v>
      </x:c>
      <x:c r="G6412" s="15" t="n">
        <x:f>VLOOKUP(D6412,'Pricing'!$A$6:$E$8,5,FALSE)</x:f>
        <x:v>0.246</x:v>
      </x:c>
      <x:c r="H6412" s="15" t="n">
        <x:f>VLOOKUP(D6412,'Pricing'!$A$6:$E$8,4,FALSE)</x:f>
        <x:v>1.2</x:v>
      </x:c>
      <x:c r="I6412" s="15" t="n">
        <x:f>E6412*G6412/1000000</x:f>
        <x:v>0.027434412000000002</x:v>
      </x:c>
      <x:c r="J6412" s="15" t="n">
        <x:f>F6412*H6412/1000000</x:f>
        <x:v>0.0015852000000000002</x:v>
      </x:c>
      <x:c r="K6412" s="15" t="n">
        <x:f>SUM(I6412:J6412)</x:f>
        <x:v>0.029019612</x:v>
      </x:c>
    </x:row>
    <x:row r="6413" ht="23" customHeight="1">
      <x:c r="A6413" s="2" t="str">
        <x:v>REQ-06409</x:v>
      </x:c>
      <x:c r="B6413" s="2" t="n">
        <x:v>1</x:v>
      </x:c>
      <x:c r="C6413" s="2" t="str">
        <x:v>Engineering</x:v>
      </x:c>
      <x:c r="D6413" s="2" t="str">
        <x:v>Swift</x:v>
      </x:c>
      <x:c r="E6413" s="16" t="n">
        <x:v>29835</x:v>
      </x:c>
      <x:c r="F6413" s="16" t="n">
        <x:v>601</x:v>
      </x:c>
      <x:c r="G6413" s="15" t="n">
        <x:f>VLOOKUP(D6413,'Pricing'!$A$6:$E$8,5,FALSE)</x:f>
        <x:v>0.246</x:v>
      </x:c>
      <x:c r="H6413" s="15" t="n">
        <x:f>VLOOKUP(D6413,'Pricing'!$A$6:$E$8,4,FALSE)</x:f>
        <x:v>1.2</x:v>
      </x:c>
      <x:c r="I6413" s="15" t="n">
        <x:f>E6413*G6413/1000000</x:f>
        <x:v>0.00733941</x:v>
      </x:c>
      <x:c r="J6413" s="15" t="n">
        <x:f>F6413*H6413/1000000</x:f>
        <x:v>0.0007212</x:v>
      </x:c>
      <x:c r="K6413" s="15" t="n">
        <x:f>SUM(I6413:J6413)</x:f>
        <x:v>0.00806061</x:v>
      </x:c>
    </x:row>
    <x:row r="6414" ht="23" customHeight="1">
      <x:c r="A6414" s="2" t="str">
        <x:v>REQ-06410</x:v>
      </x:c>
      <x:c r="B6414" s="2" t="n">
        <x:v>13</x:v>
      </x:c>
      <x:c r="C6414" s="2" t="str">
        <x:v>Product</x:v>
      </x:c>
      <x:c r="D6414" s="2" t="str">
        <x:v>Reasoning</x:v>
      </x:c>
      <x:c r="E6414" s="16" t="n">
        <x:v>102283</x:v>
      </x:c>
      <x:c r="F6414" s="16" t="n">
        <x:v>1379</x:v>
      </x:c>
      <x:c r="G6414" s="15" t="n">
        <x:f>VLOOKUP(D6414,'Pricing'!$A$6:$E$8,5,FALSE)</x:f>
        <x:v>4.920000000000001</x:v>
      </x:c>
      <x:c r="H6414" s="15" t="n">
        <x:f>VLOOKUP(D6414,'Pricing'!$A$6:$E$8,4,FALSE)</x:f>
        <x:v>24</x:v>
      </x:c>
      <x:c r="I6414" s="15" t="n">
        <x:f>E6414*G6414/1000000</x:f>
        <x:v>0.5032323600000002</x:v>
      </x:c>
      <x:c r="J6414" s="15" t="n">
        <x:f>F6414*H6414/1000000</x:f>
        <x:v>0.033096</x:v>
      </x:c>
      <x:c r="K6414" s="15" t="n">
        <x:f>SUM(I6414:J6414)</x:f>
        <x:v>0.5363283600000002</x:v>
      </x:c>
    </x:row>
    <x:row r="6415" ht="23" customHeight="1">
      <x:c r="A6415" s="2" t="str">
        <x:v>REQ-06411</x:v>
      </x:c>
      <x:c r="B6415" s="2" t="n">
        <x:v>24</x:v>
      </x:c>
      <x:c r="C6415" s="2" t="str">
        <x:v>Operations</x:v>
      </x:c>
      <x:c r="D6415" s="2" t="str">
        <x:v>Swift</x:v>
      </x:c>
      <x:c r="E6415" s="16" t="n">
        <x:v>63525</x:v>
      </x:c>
      <x:c r="F6415" s="16" t="n">
        <x:v>1484</x:v>
      </x:c>
      <x:c r="G6415" s="15" t="n">
        <x:f>VLOOKUP(D6415,'Pricing'!$A$6:$E$8,5,FALSE)</x:f>
        <x:v>0.246</x:v>
      </x:c>
      <x:c r="H6415" s="15" t="n">
        <x:f>VLOOKUP(D6415,'Pricing'!$A$6:$E$8,4,FALSE)</x:f>
        <x:v>1.2</x:v>
      </x:c>
      <x:c r="I6415" s="15" t="n">
        <x:f>E6415*G6415/1000000</x:f>
        <x:v>0.01562715</x:v>
      </x:c>
      <x:c r="J6415" s="15" t="n">
        <x:f>F6415*H6415/1000000</x:f>
        <x:v>0.0017808</x:v>
      </x:c>
      <x:c r="K6415" s="15" t="n">
        <x:f>SUM(I6415:J6415)</x:f>
        <x:v>0.01740795</x:v>
      </x:c>
    </x:row>
    <x:row r="6416" ht="23" customHeight="1">
      <x:c r="A6416" s="2" t="str">
        <x:v>REQ-06412</x:v>
      </x:c>
      <x:c r="B6416" s="2" t="n">
        <x:v>21</x:v>
      </x:c>
      <x:c r="C6416" s="2" t="str">
        <x:v>Product</x:v>
      </x:c>
      <x:c r="D6416" s="2" t="str">
        <x:v>Swift</x:v>
      </x:c>
      <x:c r="E6416" s="16" t="n">
        <x:v>26150</x:v>
      </x:c>
      <x:c r="F6416" s="16" t="n">
        <x:v>3378</x:v>
      </x:c>
      <x:c r="G6416" s="15" t="n">
        <x:f>VLOOKUP(D6416,'Pricing'!$A$6:$E$8,5,FALSE)</x:f>
        <x:v>0.246</x:v>
      </x:c>
      <x:c r="H6416" s="15" t="n">
        <x:f>VLOOKUP(D6416,'Pricing'!$A$6:$E$8,4,FALSE)</x:f>
        <x:v>1.2</x:v>
      </x:c>
      <x:c r="I6416" s="15" t="n">
        <x:f>E6416*G6416/1000000</x:f>
        <x:v>0.006432899999999999</x:v>
      </x:c>
      <x:c r="J6416" s="15" t="n">
        <x:f>F6416*H6416/1000000</x:f>
        <x:v>0.0040536</x:v>
      </x:c>
      <x:c r="K6416" s="15" t="n">
        <x:f>SUM(I6416:J6416)</x:f>
        <x:v>0.0104865</x:v>
      </x:c>
    </x:row>
    <x:row r="6417" ht="23" customHeight="1">
      <x:c r="A6417" s="2" t="str">
        <x:v>REQ-06413</x:v>
      </x:c>
      <x:c r="B6417" s="2" t="n">
        <x:v>8</x:v>
      </x:c>
      <x:c r="C6417" s="2" t="str">
        <x:v>Research</x:v>
      </x:c>
      <x:c r="D6417" s="2" t="str">
        <x:v>Balanced</x:v>
      </x:c>
      <x:c r="E6417" s="16" t="n">
        <x:v>28621</x:v>
      </x:c>
      <x:c r="F6417" s="16" t="n">
        <x:v>2275</x:v>
      </x:c>
      <x:c r="G6417" s="15" t="n">
        <x:f>VLOOKUP(D6417,'Pricing'!$A$6:$E$8,5,FALSE)</x:f>
        <x:v>1.2300000000000002</x:v>
      </x:c>
      <x:c r="H6417" s="15" t="n">
        <x:f>VLOOKUP(D6417,'Pricing'!$A$6:$E$8,4,FALSE)</x:f>
        <x:v>6</x:v>
      </x:c>
      <x:c r="I6417" s="15" t="n">
        <x:f>E6417*G6417/1000000</x:f>
        <x:v>0.03520383000000001</x:v>
      </x:c>
      <x:c r="J6417" s="15" t="n">
        <x:f>F6417*H6417/1000000</x:f>
        <x:v>0.01365</x:v>
      </x:c>
      <x:c r="K6417" s="15" t="n">
        <x:f>SUM(I6417:J6417)</x:f>
        <x:v>0.048853830000000015</x:v>
      </x:c>
    </x:row>
    <x:row r="6418" ht="23" customHeight="1">
      <x:c r="A6418" s="2" t="str">
        <x:v>REQ-06414</x:v>
      </x:c>
      <x:c r="B6418" s="2" t="n">
        <x:v>4</x:v>
      </x:c>
      <x:c r="C6418" s="2" t="str">
        <x:v>Support</x:v>
      </x:c>
      <x:c r="D6418" s="2" t="str">
        <x:v>Balanced</x:v>
      </x:c>
      <x:c r="E6418" s="16" t="n">
        <x:v>114025</x:v>
      </x:c>
      <x:c r="F6418" s="16" t="n">
        <x:v>712</x:v>
      </x:c>
      <x:c r="G6418" s="15" t="n">
        <x:f>VLOOKUP(D6418,'Pricing'!$A$6:$E$8,5,FALSE)</x:f>
        <x:v>1.2300000000000002</x:v>
      </x:c>
      <x:c r="H6418" s="15" t="n">
        <x:f>VLOOKUP(D6418,'Pricing'!$A$6:$E$8,4,FALSE)</x:f>
        <x:v>6</x:v>
      </x:c>
      <x:c r="I6418" s="15" t="n">
        <x:f>E6418*G6418/1000000</x:f>
        <x:v>0.14025075000000004</x:v>
      </x:c>
      <x:c r="J6418" s="15" t="n">
        <x:f>F6418*H6418/1000000</x:f>
        <x:v>0.004272</x:v>
      </x:c>
      <x:c r="K6418" s="15" t="n">
        <x:f>SUM(I6418:J6418)</x:f>
        <x:v>0.14452275000000003</x:v>
      </x:c>
    </x:row>
    <x:row r="6419" ht="23" customHeight="1">
      <x:c r="A6419" s="2" t="str">
        <x:v>REQ-06415</x:v>
      </x:c>
      <x:c r="B6419" s="2" t="n">
        <x:v>24</x:v>
      </x:c>
      <x:c r="C6419" s="2" t="str">
        <x:v>Operations</x:v>
      </x:c>
      <x:c r="D6419" s="2" t="str">
        <x:v>Balanced</x:v>
      </x:c>
      <x:c r="E6419" s="16" t="n">
        <x:v>59405</x:v>
      </x:c>
      <x:c r="F6419" s="16" t="n">
        <x:v>1535</x:v>
      </x:c>
      <x:c r="G6419" s="15" t="n">
        <x:f>VLOOKUP(D6419,'Pricing'!$A$6:$E$8,5,FALSE)</x:f>
        <x:v>1.2300000000000002</x:v>
      </x:c>
      <x:c r="H6419" s="15" t="n">
        <x:f>VLOOKUP(D6419,'Pricing'!$A$6:$E$8,4,FALSE)</x:f>
        <x:v>6</x:v>
      </x:c>
      <x:c r="I6419" s="15" t="n">
        <x:f>E6419*G6419/1000000</x:f>
        <x:v>0.07306815000000001</x:v>
      </x:c>
      <x:c r="J6419" s="15" t="n">
        <x:f>F6419*H6419/1000000</x:f>
        <x:v>0.00921</x:v>
      </x:c>
      <x:c r="K6419" s="15" t="n">
        <x:f>SUM(I6419:J6419)</x:f>
        <x:v>0.08227815000000001</x:v>
      </x:c>
    </x:row>
    <x:row r="6420" ht="23" customHeight="1">
      <x:c r="A6420" s="2" t="str">
        <x:v>REQ-06416</x:v>
      </x:c>
      <x:c r="B6420" s="2" t="n">
        <x:v>14</x:v>
      </x:c>
      <x:c r="C6420" s="2" t="str">
        <x:v>Product</x:v>
      </x:c>
      <x:c r="D6420" s="2" t="str">
        <x:v>Swift</x:v>
      </x:c>
      <x:c r="E6420" s="16" t="n">
        <x:v>80161</x:v>
      </x:c>
      <x:c r="F6420" s="16" t="n">
        <x:v>3283</x:v>
      </x:c>
      <x:c r="G6420" s="15" t="n">
        <x:f>VLOOKUP(D6420,'Pricing'!$A$6:$E$8,5,FALSE)</x:f>
        <x:v>0.246</x:v>
      </x:c>
      <x:c r="H6420" s="15" t="n">
        <x:f>VLOOKUP(D6420,'Pricing'!$A$6:$E$8,4,FALSE)</x:f>
        <x:v>1.2</x:v>
      </x:c>
      <x:c r="I6420" s="15" t="n">
        <x:f>E6420*G6420/1000000</x:f>
        <x:v>0.019719606</x:v>
      </x:c>
      <x:c r="J6420" s="15" t="n">
        <x:f>F6420*H6420/1000000</x:f>
        <x:v>0.0039396</x:v>
      </x:c>
      <x:c r="K6420" s="15" t="n">
        <x:f>SUM(I6420:J6420)</x:f>
        <x:v>0.023659206000000002</x:v>
      </x:c>
    </x:row>
    <x:row r="6421" ht="23" customHeight="1">
      <x:c r="A6421" s="2" t="str">
        <x:v>REQ-06417</x:v>
      </x:c>
      <x:c r="B6421" s="2" t="n">
        <x:v>14</x:v>
      </x:c>
      <x:c r="C6421" s="2" t="str">
        <x:v>Operations</x:v>
      </x:c>
      <x:c r="D6421" s="2" t="str">
        <x:v>Swift</x:v>
      </x:c>
      <x:c r="E6421" s="16" t="n">
        <x:v>50275</x:v>
      </x:c>
      <x:c r="F6421" s="16" t="n">
        <x:v>487</x:v>
      </x:c>
      <x:c r="G6421" s="15" t="n">
        <x:f>VLOOKUP(D6421,'Pricing'!$A$6:$E$8,5,FALSE)</x:f>
        <x:v>0.246</x:v>
      </x:c>
      <x:c r="H6421" s="15" t="n">
        <x:f>VLOOKUP(D6421,'Pricing'!$A$6:$E$8,4,FALSE)</x:f>
        <x:v>1.2</x:v>
      </x:c>
      <x:c r="I6421" s="15" t="n">
        <x:f>E6421*G6421/1000000</x:f>
        <x:v>0.012367649999999999</x:v>
      </x:c>
      <x:c r="J6421" s="15" t="n">
        <x:f>F6421*H6421/1000000</x:f>
        <x:v>0.0005844</x:v>
      </x:c>
      <x:c r="K6421" s="15" t="n">
        <x:f>SUM(I6421:J6421)</x:f>
        <x:v>0.01295205</x:v>
      </x:c>
    </x:row>
    <x:row r="6422" ht="23" customHeight="1">
      <x:c r="A6422" s="2" t="str">
        <x:v>REQ-06418</x:v>
      </x:c>
      <x:c r="B6422" s="2" t="n">
        <x:v>28</x:v>
      </x:c>
      <x:c r="C6422" s="2" t="str">
        <x:v>Support</x:v>
      </x:c>
      <x:c r="D6422" s="2" t="str">
        <x:v>Swift</x:v>
      </x:c>
      <x:c r="E6422" s="16" t="n">
        <x:v>48238</x:v>
      </x:c>
      <x:c r="F6422" s="16" t="n">
        <x:v>3878</x:v>
      </x:c>
      <x:c r="G6422" s="15" t="n">
        <x:f>VLOOKUP(D6422,'Pricing'!$A$6:$E$8,5,FALSE)</x:f>
        <x:v>0.246</x:v>
      </x:c>
      <x:c r="H6422" s="15" t="n">
        <x:f>VLOOKUP(D6422,'Pricing'!$A$6:$E$8,4,FALSE)</x:f>
        <x:v>1.2</x:v>
      </x:c>
      <x:c r="I6422" s="15" t="n">
        <x:f>E6422*G6422/1000000</x:f>
        <x:v>0.011866548000000001</x:v>
      </x:c>
      <x:c r="J6422" s="15" t="n">
        <x:f>F6422*H6422/1000000</x:f>
        <x:v>0.004653599999999999</x:v>
      </x:c>
      <x:c r="K6422" s="15" t="n">
        <x:f>SUM(I6422:J6422)</x:f>
        <x:v>0.016520148</x:v>
      </x:c>
    </x:row>
    <x:row r="6423" ht="23" customHeight="1">
      <x:c r="A6423" s="2" t="str">
        <x:v>REQ-06419</x:v>
      </x:c>
      <x:c r="B6423" s="2" t="n">
        <x:v>7</x:v>
      </x:c>
      <x:c r="C6423" s="2" t="str">
        <x:v>Engineering</x:v>
      </x:c>
      <x:c r="D6423" s="2" t="str">
        <x:v>Balanced</x:v>
      </x:c>
      <x:c r="E6423" s="16" t="n">
        <x:v>4133</x:v>
      </x:c>
      <x:c r="F6423" s="16" t="n">
        <x:v>3247</x:v>
      </x:c>
      <x:c r="G6423" s="15" t="n">
        <x:f>VLOOKUP(D6423,'Pricing'!$A$6:$E$8,5,FALSE)</x:f>
        <x:v>1.2300000000000002</x:v>
      </x:c>
      <x:c r="H6423" s="15" t="n">
        <x:f>VLOOKUP(D6423,'Pricing'!$A$6:$E$8,4,FALSE)</x:f>
        <x:v>6</x:v>
      </x:c>
      <x:c r="I6423" s="15" t="n">
        <x:f>E6423*G6423/1000000</x:f>
        <x:v>0.005083590000000001</x:v>
      </x:c>
      <x:c r="J6423" s="15" t="n">
        <x:f>F6423*H6423/1000000</x:f>
        <x:v>0.019482</x:v>
      </x:c>
      <x:c r="K6423" s="15" t="n">
        <x:f>SUM(I6423:J6423)</x:f>
        <x:v>0.024565589999999998</x:v>
      </x:c>
    </x:row>
    <x:row r="6424" ht="23" customHeight="1">
      <x:c r="A6424" s="2" t="str">
        <x:v>REQ-06420</x:v>
      </x:c>
      <x:c r="B6424" s="2" t="n">
        <x:v>15</x:v>
      </x:c>
      <x:c r="C6424" s="2" t="str">
        <x:v>Product</x:v>
      </x:c>
      <x:c r="D6424" s="2" t="str">
        <x:v>Balanced</x:v>
      </x:c>
      <x:c r="E6424" s="16" t="n">
        <x:v>51352</x:v>
      </x:c>
      <x:c r="F6424" s="16" t="n">
        <x:v>2008</x:v>
      </x:c>
      <x:c r="G6424" s="15" t="n">
        <x:f>VLOOKUP(D6424,'Pricing'!$A$6:$E$8,5,FALSE)</x:f>
        <x:v>1.2300000000000002</x:v>
      </x:c>
      <x:c r="H6424" s="15" t="n">
        <x:f>VLOOKUP(D6424,'Pricing'!$A$6:$E$8,4,FALSE)</x:f>
        <x:v>6</x:v>
      </x:c>
      <x:c r="I6424" s="15" t="n">
        <x:f>E6424*G6424/1000000</x:f>
        <x:v>0.06316296000000002</x:v>
      </x:c>
      <x:c r="J6424" s="15" t="n">
        <x:f>F6424*H6424/1000000</x:f>
        <x:v>0.012048</x:v>
      </x:c>
      <x:c r="K6424" s="15" t="n">
        <x:f>SUM(I6424:J6424)</x:f>
        <x:v>0.07521096000000002</x:v>
      </x:c>
    </x:row>
    <x:row r="6425" ht="23" customHeight="1">
      <x:c r="A6425" s="2" t="str">
        <x:v>REQ-06421</x:v>
      </x:c>
      <x:c r="B6425" s="2" t="n">
        <x:v>11</x:v>
      </x:c>
      <x:c r="C6425" s="2" t="str">
        <x:v>Engineering</x:v>
      </x:c>
      <x:c r="D6425" s="2" t="str">
        <x:v>Swift</x:v>
      </x:c>
      <x:c r="E6425" s="16" t="n">
        <x:v>20059</x:v>
      </x:c>
      <x:c r="F6425" s="16" t="n">
        <x:v>1293</x:v>
      </x:c>
      <x:c r="G6425" s="15" t="n">
        <x:f>VLOOKUP(D6425,'Pricing'!$A$6:$E$8,5,FALSE)</x:f>
        <x:v>0.246</x:v>
      </x:c>
      <x:c r="H6425" s="15" t="n">
        <x:f>VLOOKUP(D6425,'Pricing'!$A$6:$E$8,4,FALSE)</x:f>
        <x:v>1.2</x:v>
      </x:c>
      <x:c r="I6425" s="15" t="n">
        <x:f>E6425*G6425/1000000</x:f>
        <x:v>0.004934514</x:v>
      </x:c>
      <x:c r="J6425" s="15" t="n">
        <x:f>F6425*H6425/1000000</x:f>
        <x:v>0.0015516</x:v>
      </x:c>
      <x:c r="K6425" s="15" t="n">
        <x:f>SUM(I6425:J6425)</x:f>
        <x:v>0.006486114</x:v>
      </x:c>
    </x:row>
    <x:row r="6426" ht="23" customHeight="1">
      <x:c r="A6426" s="2" t="str">
        <x:v>REQ-06422</x:v>
      </x:c>
      <x:c r="B6426" s="2" t="n">
        <x:v>4</x:v>
      </x:c>
      <x:c r="C6426" s="2" t="str">
        <x:v>Growth</x:v>
      </x:c>
      <x:c r="D6426" s="2" t="str">
        <x:v>Swift</x:v>
      </x:c>
      <x:c r="E6426" s="16" t="n">
        <x:v>13050</x:v>
      </x:c>
      <x:c r="F6426" s="16" t="n">
        <x:v>2204</x:v>
      </x:c>
      <x:c r="G6426" s="15" t="n">
        <x:f>VLOOKUP(D6426,'Pricing'!$A$6:$E$8,5,FALSE)</x:f>
        <x:v>0.246</x:v>
      </x:c>
      <x:c r="H6426" s="15" t="n">
        <x:f>VLOOKUP(D6426,'Pricing'!$A$6:$E$8,4,FALSE)</x:f>
        <x:v>1.2</x:v>
      </x:c>
      <x:c r="I6426" s="15" t="n">
        <x:f>E6426*G6426/1000000</x:f>
        <x:v>0.0032102999999999997</x:v>
      </x:c>
      <x:c r="J6426" s="15" t="n">
        <x:f>F6426*H6426/1000000</x:f>
        <x:v>0.0026447999999999997</x:v>
      </x:c>
      <x:c r="K6426" s="15" t="n">
        <x:f>SUM(I6426:J6426)</x:f>
        <x:v>0.005855099999999999</x:v>
      </x:c>
    </x:row>
    <x:row r="6427" ht="23" customHeight="1">
      <x:c r="A6427" s="2" t="str">
        <x:v>REQ-06423</x:v>
      </x:c>
      <x:c r="B6427" s="2" t="n">
        <x:v>19</x:v>
      </x:c>
      <x:c r="C6427" s="2" t="str">
        <x:v>Engineering</x:v>
      </x:c>
      <x:c r="D6427" s="2" t="str">
        <x:v>Swift</x:v>
      </x:c>
      <x:c r="E6427" s="16" t="n">
        <x:v>22031</x:v>
      </x:c>
      <x:c r="F6427" s="16" t="n">
        <x:v>2877</x:v>
      </x:c>
      <x:c r="G6427" s="15" t="n">
        <x:f>VLOOKUP(D6427,'Pricing'!$A$6:$E$8,5,FALSE)</x:f>
        <x:v>0.246</x:v>
      </x:c>
      <x:c r="H6427" s="15" t="n">
        <x:f>VLOOKUP(D6427,'Pricing'!$A$6:$E$8,4,FALSE)</x:f>
        <x:v>1.2</x:v>
      </x:c>
      <x:c r="I6427" s="15" t="n">
        <x:f>E6427*G6427/1000000</x:f>
        <x:v>0.005419626</x:v>
      </x:c>
      <x:c r="J6427" s="15" t="n">
        <x:f>F6427*H6427/1000000</x:f>
        <x:v>0.0034524</x:v>
      </x:c>
      <x:c r="K6427" s="15" t="n">
        <x:f>SUM(I6427:J6427)</x:f>
        <x:v>0.008872026</x:v>
      </x:c>
    </x:row>
    <x:row r="6428" ht="23" customHeight="1">
      <x:c r="A6428" s="2" t="str">
        <x:v>REQ-06424</x:v>
      </x:c>
      <x:c r="B6428" s="2" t="n">
        <x:v>4</x:v>
      </x:c>
      <x:c r="C6428" s="2" t="str">
        <x:v>Support</x:v>
      </x:c>
      <x:c r="D6428" s="2" t="str">
        <x:v>Reasoning</x:v>
      </x:c>
      <x:c r="E6428" s="16" t="n">
        <x:v>62330</x:v>
      </x:c>
      <x:c r="F6428" s="16" t="n">
        <x:v>3946</x:v>
      </x:c>
      <x:c r="G6428" s="15" t="n">
        <x:f>VLOOKUP(D6428,'Pricing'!$A$6:$E$8,5,FALSE)</x:f>
        <x:v>4.920000000000001</x:v>
      </x:c>
      <x:c r="H6428" s="15" t="n">
        <x:f>VLOOKUP(D6428,'Pricing'!$A$6:$E$8,4,FALSE)</x:f>
        <x:v>24</x:v>
      </x:c>
      <x:c r="I6428" s="15" t="n">
        <x:f>E6428*G6428/1000000</x:f>
        <x:v>0.30666360000000004</x:v>
      </x:c>
      <x:c r="J6428" s="15" t="n">
        <x:f>F6428*H6428/1000000</x:f>
        <x:v>0.094704</x:v>
      </x:c>
      <x:c r="K6428" s="15" t="n">
        <x:f>SUM(I6428:J6428)</x:f>
        <x:v>0.40136760000000005</x:v>
      </x:c>
    </x:row>
    <x:row r="6429" ht="23" customHeight="1">
      <x:c r="A6429" s="2" t="str">
        <x:v>REQ-06425</x:v>
      </x:c>
      <x:c r="B6429" s="2" t="n">
        <x:v>13</x:v>
      </x:c>
      <x:c r="C6429" s="2" t="str">
        <x:v>Research</x:v>
      </x:c>
      <x:c r="D6429" s="2" t="str">
        <x:v>Swift</x:v>
      </x:c>
      <x:c r="E6429" s="16" t="n">
        <x:v>71829</x:v>
      </x:c>
      <x:c r="F6429" s="16" t="n">
        <x:v>510</x:v>
      </x:c>
      <x:c r="G6429" s="15" t="n">
        <x:f>VLOOKUP(D6429,'Pricing'!$A$6:$E$8,5,FALSE)</x:f>
        <x:v>0.246</x:v>
      </x:c>
      <x:c r="H6429" s="15" t="n">
        <x:f>VLOOKUP(D6429,'Pricing'!$A$6:$E$8,4,FALSE)</x:f>
        <x:v>1.2</x:v>
      </x:c>
      <x:c r="I6429" s="15" t="n">
        <x:f>E6429*G6429/1000000</x:f>
        <x:v>0.017669934</x:v>
      </x:c>
      <x:c r="J6429" s="15" t="n">
        <x:f>F6429*H6429/1000000</x:f>
        <x:v>0.000612</x:v>
      </x:c>
      <x:c r="K6429" s="15" t="n">
        <x:f>SUM(I6429:J6429)</x:f>
        <x:v>0.018281934000000003</x:v>
      </x:c>
    </x:row>
    <x:row r="6430" ht="23" customHeight="1">
      <x:c r="A6430" s="2" t="str">
        <x:v>REQ-06426</x:v>
      </x:c>
      <x:c r="B6430" s="2" t="n">
        <x:v>22</x:v>
      </x:c>
      <x:c r="C6430" s="2" t="str">
        <x:v>Product</x:v>
      </x:c>
      <x:c r="D6430" s="2" t="str">
        <x:v>Balanced</x:v>
      </x:c>
      <x:c r="E6430" s="16" t="n">
        <x:v>4765</x:v>
      </x:c>
      <x:c r="F6430" s="16" t="n">
        <x:v>2316</x:v>
      </x:c>
      <x:c r="G6430" s="15" t="n">
        <x:f>VLOOKUP(D6430,'Pricing'!$A$6:$E$8,5,FALSE)</x:f>
        <x:v>1.2300000000000002</x:v>
      </x:c>
      <x:c r="H6430" s="15" t="n">
        <x:f>VLOOKUP(D6430,'Pricing'!$A$6:$E$8,4,FALSE)</x:f>
        <x:v>6</x:v>
      </x:c>
      <x:c r="I6430" s="15" t="n">
        <x:f>E6430*G6430/1000000</x:f>
        <x:v>0.005860950000000001</x:v>
      </x:c>
      <x:c r="J6430" s="15" t="n">
        <x:f>F6430*H6430/1000000</x:f>
        <x:v>0.013896</x:v>
      </x:c>
      <x:c r="K6430" s="15" t="n">
        <x:f>SUM(I6430:J6430)</x:f>
        <x:v>0.019756950000000002</x:v>
      </x:c>
    </x:row>
    <x:row r="6431" ht="23" customHeight="1">
      <x:c r="A6431" s="2" t="str">
        <x:v>REQ-06427</x:v>
      </x:c>
      <x:c r="B6431" s="2" t="n">
        <x:v>8</x:v>
      </x:c>
      <x:c r="C6431" s="2" t="str">
        <x:v>Operations</x:v>
      </x:c>
      <x:c r="D6431" s="2" t="str">
        <x:v>Balanced</x:v>
      </x:c>
      <x:c r="E6431" s="16" t="n">
        <x:v>51275</x:v>
      </x:c>
      <x:c r="F6431" s="16" t="n">
        <x:v>398</x:v>
      </x:c>
      <x:c r="G6431" s="15" t="n">
        <x:f>VLOOKUP(D6431,'Pricing'!$A$6:$E$8,5,FALSE)</x:f>
        <x:v>1.2300000000000002</x:v>
      </x:c>
      <x:c r="H6431" s="15" t="n">
        <x:f>VLOOKUP(D6431,'Pricing'!$A$6:$E$8,4,FALSE)</x:f>
        <x:v>6</x:v>
      </x:c>
      <x:c r="I6431" s="15" t="n">
        <x:f>E6431*G6431/1000000</x:f>
        <x:v>0.06306825</x:v>
      </x:c>
      <x:c r="J6431" s="15" t="n">
        <x:f>F6431*H6431/1000000</x:f>
        <x:v>0.002388</x:v>
      </x:c>
      <x:c r="K6431" s="15" t="n">
        <x:f>SUM(I6431:J6431)</x:f>
        <x:v>0.06545625000000001</x:v>
      </x:c>
    </x:row>
    <x:row r="6432" ht="23" customHeight="1">
      <x:c r="A6432" s="2" t="str">
        <x:v>REQ-06428</x:v>
      </x:c>
      <x:c r="B6432" s="2" t="n">
        <x:v>31</x:v>
      </x:c>
      <x:c r="C6432" s="2" t="str">
        <x:v>Product</x:v>
      </x:c>
      <x:c r="D6432" s="2" t="str">
        <x:v>Swift</x:v>
      </x:c>
      <x:c r="E6432" s="16" t="n">
        <x:v>43547</x:v>
      </x:c>
      <x:c r="F6432" s="16" t="n">
        <x:v>2865</x:v>
      </x:c>
      <x:c r="G6432" s="15" t="n">
        <x:f>VLOOKUP(D6432,'Pricing'!$A$6:$E$8,5,FALSE)</x:f>
        <x:v>0.246</x:v>
      </x:c>
      <x:c r="H6432" s="15" t="n">
        <x:f>VLOOKUP(D6432,'Pricing'!$A$6:$E$8,4,FALSE)</x:f>
        <x:v>1.2</x:v>
      </x:c>
      <x:c r="I6432" s="15" t="n">
        <x:f>E6432*G6432/1000000</x:f>
        <x:v>0.010712562</x:v>
      </x:c>
      <x:c r="J6432" s="15" t="n">
        <x:f>F6432*H6432/1000000</x:f>
        <x:v>0.003438</x:v>
      </x:c>
      <x:c r="K6432" s="15" t="n">
        <x:f>SUM(I6432:J6432)</x:f>
        <x:v>0.014150562</x:v>
      </x:c>
    </x:row>
    <x:row r="6433" ht="23" customHeight="1">
      <x:c r="A6433" s="2" t="str">
        <x:v>REQ-06429</x:v>
      </x:c>
      <x:c r="B6433" s="2" t="n">
        <x:v>13</x:v>
      </x:c>
      <x:c r="C6433" s="2" t="str">
        <x:v>Engineering</x:v>
      </x:c>
      <x:c r="D6433" s="2" t="str">
        <x:v>Swift</x:v>
      </x:c>
      <x:c r="E6433" s="16" t="n">
        <x:v>69507</x:v>
      </x:c>
      <x:c r="F6433" s="16" t="n">
        <x:v>416</x:v>
      </x:c>
      <x:c r="G6433" s="15" t="n">
        <x:f>VLOOKUP(D6433,'Pricing'!$A$6:$E$8,5,FALSE)</x:f>
        <x:v>0.246</x:v>
      </x:c>
      <x:c r="H6433" s="15" t="n">
        <x:f>VLOOKUP(D6433,'Pricing'!$A$6:$E$8,4,FALSE)</x:f>
        <x:v>1.2</x:v>
      </x:c>
      <x:c r="I6433" s="15" t="n">
        <x:f>E6433*G6433/1000000</x:f>
        <x:v>0.017098722</x:v>
      </x:c>
      <x:c r="J6433" s="15" t="n">
        <x:f>F6433*H6433/1000000</x:f>
        <x:v>0.0004992</x:v>
      </x:c>
      <x:c r="K6433" s="15" t="n">
        <x:f>SUM(I6433:J6433)</x:f>
        <x:v>0.017597922000000002</x:v>
      </x:c>
    </x:row>
    <x:row r="6434" ht="23" customHeight="1">
      <x:c r="A6434" s="2" t="str">
        <x:v>REQ-06430</x:v>
      </x:c>
      <x:c r="B6434" s="2" t="n">
        <x:v>23</x:v>
      </x:c>
      <x:c r="C6434" s="2" t="str">
        <x:v>Support</x:v>
      </x:c>
      <x:c r="D6434" s="2" t="str">
        <x:v>Swift</x:v>
      </x:c>
      <x:c r="E6434" s="16" t="n">
        <x:v>43465</x:v>
      </x:c>
      <x:c r="F6434" s="16" t="n">
        <x:v>1117</x:v>
      </x:c>
      <x:c r="G6434" s="15" t="n">
        <x:f>VLOOKUP(D6434,'Pricing'!$A$6:$E$8,5,FALSE)</x:f>
        <x:v>0.246</x:v>
      </x:c>
      <x:c r="H6434" s="15" t="n">
        <x:f>VLOOKUP(D6434,'Pricing'!$A$6:$E$8,4,FALSE)</x:f>
        <x:v>1.2</x:v>
      </x:c>
      <x:c r="I6434" s="15" t="n">
        <x:f>E6434*G6434/1000000</x:f>
        <x:v>0.01069239</x:v>
      </x:c>
      <x:c r="J6434" s="15" t="n">
        <x:f>F6434*H6434/1000000</x:f>
        <x:v>0.0013403999999999998</x:v>
      </x:c>
      <x:c r="K6434" s="15" t="n">
        <x:f>SUM(I6434:J6434)</x:f>
        <x:v>0.01203279</x:v>
      </x:c>
    </x:row>
    <x:row r="6435" ht="23" customHeight="1">
      <x:c r="A6435" s="2" t="str">
        <x:v>REQ-06431</x:v>
      </x:c>
      <x:c r="B6435" s="2" t="n">
        <x:v>7</x:v>
      </x:c>
      <x:c r="C6435" s="2" t="str">
        <x:v>Engineering</x:v>
      </x:c>
      <x:c r="D6435" s="2" t="str">
        <x:v>Balanced</x:v>
      </x:c>
      <x:c r="E6435" s="16" t="n">
        <x:v>24253</x:v>
      </x:c>
      <x:c r="F6435" s="16" t="n">
        <x:v>3219</x:v>
      </x:c>
      <x:c r="G6435" s="15" t="n">
        <x:f>VLOOKUP(D6435,'Pricing'!$A$6:$E$8,5,FALSE)</x:f>
        <x:v>1.2300000000000002</x:v>
      </x:c>
      <x:c r="H6435" s="15" t="n">
        <x:f>VLOOKUP(D6435,'Pricing'!$A$6:$E$8,4,FALSE)</x:f>
        <x:v>6</x:v>
      </x:c>
      <x:c r="I6435" s="15" t="n">
        <x:f>E6435*G6435/1000000</x:f>
        <x:v>0.029831190000000007</x:v>
      </x:c>
      <x:c r="J6435" s="15" t="n">
        <x:f>F6435*H6435/1000000</x:f>
        <x:v>0.019314</x:v>
      </x:c>
      <x:c r="K6435" s="15" t="n">
        <x:f>SUM(I6435:J6435)</x:f>
        <x:v>0.049145190000000005</x:v>
      </x:c>
    </x:row>
    <x:row r="6436" ht="23" customHeight="1">
      <x:c r="A6436" s="2" t="str">
        <x:v>REQ-06432</x:v>
      </x:c>
      <x:c r="B6436" s="2" t="n">
        <x:v>12</x:v>
      </x:c>
      <x:c r="C6436" s="2" t="str">
        <x:v>Support</x:v>
      </x:c>
      <x:c r="D6436" s="2" t="str">
        <x:v>Balanced</x:v>
      </x:c>
      <x:c r="E6436" s="16" t="n">
        <x:v>92650</x:v>
      </x:c>
      <x:c r="F6436" s="16" t="n">
        <x:v>183</x:v>
      </x:c>
      <x:c r="G6436" s="15" t="n">
        <x:f>VLOOKUP(D6436,'Pricing'!$A$6:$E$8,5,FALSE)</x:f>
        <x:v>1.2300000000000002</x:v>
      </x:c>
      <x:c r="H6436" s="15" t="n">
        <x:f>VLOOKUP(D6436,'Pricing'!$A$6:$E$8,4,FALSE)</x:f>
        <x:v>6</x:v>
      </x:c>
      <x:c r="I6436" s="15" t="n">
        <x:f>E6436*G6436/1000000</x:f>
        <x:v>0.11395950000000002</x:v>
      </x:c>
      <x:c r="J6436" s="15" t="n">
        <x:f>F6436*H6436/1000000</x:f>
        <x:v>0.001098</x:v>
      </x:c>
      <x:c r="K6436" s="15" t="n">
        <x:f>SUM(I6436:J6436)</x:f>
        <x:v>0.11505750000000002</x:v>
      </x:c>
    </x:row>
    <x:row r="6437" ht="23" customHeight="1">
      <x:c r="A6437" s="2" t="str">
        <x:v>REQ-06433</x:v>
      </x:c>
      <x:c r="B6437" s="2" t="n">
        <x:v>28</x:v>
      </x:c>
      <x:c r="C6437" s="2" t="str">
        <x:v>Operations</x:v>
      </x:c>
      <x:c r="D6437" s="2" t="str">
        <x:v>Swift</x:v>
      </x:c>
      <x:c r="E6437" s="16" t="n">
        <x:v>27199</x:v>
      </x:c>
      <x:c r="F6437" s="16" t="n">
        <x:v>3981</x:v>
      </x:c>
      <x:c r="G6437" s="15" t="n">
        <x:f>VLOOKUP(D6437,'Pricing'!$A$6:$E$8,5,FALSE)</x:f>
        <x:v>0.246</x:v>
      </x:c>
      <x:c r="H6437" s="15" t="n">
        <x:f>VLOOKUP(D6437,'Pricing'!$A$6:$E$8,4,FALSE)</x:f>
        <x:v>1.2</x:v>
      </x:c>
      <x:c r="I6437" s="15" t="n">
        <x:f>E6437*G6437/1000000</x:f>
        <x:v>0.006690954</x:v>
      </x:c>
      <x:c r="J6437" s="15" t="n">
        <x:f>F6437*H6437/1000000</x:f>
        <x:v>0.0047772</x:v>
      </x:c>
      <x:c r="K6437" s="15" t="n">
        <x:f>SUM(I6437:J6437)</x:f>
        <x:v>0.011468154</x:v>
      </x:c>
    </x:row>
    <x:row r="6438" ht="23" customHeight="1">
      <x:c r="A6438" s="2" t="str">
        <x:v>REQ-06434</x:v>
      </x:c>
      <x:c r="B6438" s="2" t="n">
        <x:v>31</x:v>
      </x:c>
      <x:c r="C6438" s="2" t="str">
        <x:v>Growth</x:v>
      </x:c>
      <x:c r="D6438" s="2" t="str">
        <x:v>Balanced</x:v>
      </x:c>
      <x:c r="E6438" s="16" t="n">
        <x:v>73334</x:v>
      </x:c>
      <x:c r="F6438" s="16" t="n">
        <x:v>1579</x:v>
      </x:c>
      <x:c r="G6438" s="15" t="n">
        <x:f>VLOOKUP(D6438,'Pricing'!$A$6:$E$8,5,FALSE)</x:f>
        <x:v>1.2300000000000002</x:v>
      </x:c>
      <x:c r="H6438" s="15" t="n">
        <x:f>VLOOKUP(D6438,'Pricing'!$A$6:$E$8,4,FALSE)</x:f>
        <x:v>6</x:v>
      </x:c>
      <x:c r="I6438" s="15" t="n">
        <x:f>E6438*G6438/1000000</x:f>
        <x:v>0.09020082000000001</x:v>
      </x:c>
      <x:c r="J6438" s="15" t="n">
        <x:f>F6438*H6438/1000000</x:f>
        <x:v>0.009474</x:v>
      </x:c>
      <x:c r="K6438" s="15" t="n">
        <x:f>SUM(I6438:J6438)</x:f>
        <x:v>0.09967482000000001</x:v>
      </x:c>
    </x:row>
    <x:row r="6439" ht="23" customHeight="1">
      <x:c r="A6439" s="2" t="str">
        <x:v>REQ-06435</x:v>
      </x:c>
      <x:c r="B6439" s="2" t="n">
        <x:v>15</x:v>
      </x:c>
      <x:c r="C6439" s="2" t="str">
        <x:v>Operations</x:v>
      </x:c>
      <x:c r="D6439" s="2" t="str">
        <x:v>Balanced</x:v>
      </x:c>
      <x:c r="E6439" s="16" t="n">
        <x:v>83451</x:v>
      </x:c>
      <x:c r="F6439" s="16" t="n">
        <x:v>813</x:v>
      </x:c>
      <x:c r="G6439" s="15" t="n">
        <x:f>VLOOKUP(D6439,'Pricing'!$A$6:$E$8,5,FALSE)</x:f>
        <x:v>1.2300000000000002</x:v>
      </x:c>
      <x:c r="H6439" s="15" t="n">
        <x:f>VLOOKUP(D6439,'Pricing'!$A$6:$E$8,4,FALSE)</x:f>
        <x:v>6</x:v>
      </x:c>
      <x:c r="I6439" s="15" t="n">
        <x:f>E6439*G6439/1000000</x:f>
        <x:v>0.10264473000000002</x:v>
      </x:c>
      <x:c r="J6439" s="15" t="n">
        <x:f>F6439*H6439/1000000</x:f>
        <x:v>0.004878</x:v>
      </x:c>
      <x:c r="K6439" s="15" t="n">
        <x:f>SUM(I6439:J6439)</x:f>
        <x:v>0.10752273000000001</x:v>
      </x:c>
    </x:row>
    <x:row r="6440" ht="23" customHeight="1">
      <x:c r="A6440" s="2" t="str">
        <x:v>REQ-06436</x:v>
      </x:c>
      <x:c r="B6440" s="2" t="n">
        <x:v>14</x:v>
      </x:c>
      <x:c r="C6440" s="2" t="str">
        <x:v>Growth</x:v>
      </x:c>
      <x:c r="D6440" s="2" t="str">
        <x:v>Swift</x:v>
      </x:c>
      <x:c r="E6440" s="16" t="n">
        <x:v>4290</x:v>
      </x:c>
      <x:c r="F6440" s="16" t="n">
        <x:v>915</x:v>
      </x:c>
      <x:c r="G6440" s="15" t="n">
        <x:f>VLOOKUP(D6440,'Pricing'!$A$6:$E$8,5,FALSE)</x:f>
        <x:v>0.246</x:v>
      </x:c>
      <x:c r="H6440" s="15" t="n">
        <x:f>VLOOKUP(D6440,'Pricing'!$A$6:$E$8,4,FALSE)</x:f>
        <x:v>1.2</x:v>
      </x:c>
      <x:c r="I6440" s="15" t="n">
        <x:f>E6440*G6440/1000000</x:f>
        <x:v>0.0010553399999999999</x:v>
      </x:c>
      <x:c r="J6440" s="15" t="n">
        <x:f>F6440*H6440/1000000</x:f>
        <x:v>0.001098</x:v>
      </x:c>
      <x:c r="K6440" s="15" t="n">
        <x:f>SUM(I6440:J6440)</x:f>
        <x:v>0.00215334</x:v>
      </x:c>
    </x:row>
    <x:row r="6441" ht="23" customHeight="1">
      <x:c r="A6441" s="2" t="str">
        <x:v>REQ-06437</x:v>
      </x:c>
      <x:c r="B6441" s="2" t="n">
        <x:v>6</x:v>
      </x:c>
      <x:c r="C6441" s="2" t="str">
        <x:v>Engineering</x:v>
      </x:c>
      <x:c r="D6441" s="2" t="str">
        <x:v>Swift</x:v>
      </x:c>
      <x:c r="E6441" s="16" t="n">
        <x:v>31252</x:v>
      </x:c>
      <x:c r="F6441" s="16" t="n">
        <x:v>1396</x:v>
      </x:c>
      <x:c r="G6441" s="15" t="n">
        <x:f>VLOOKUP(D6441,'Pricing'!$A$6:$E$8,5,FALSE)</x:f>
        <x:v>0.246</x:v>
      </x:c>
      <x:c r="H6441" s="15" t="n">
        <x:f>VLOOKUP(D6441,'Pricing'!$A$6:$E$8,4,FALSE)</x:f>
        <x:v>1.2</x:v>
      </x:c>
      <x:c r="I6441" s="15" t="n">
        <x:f>E6441*G6441/1000000</x:f>
        <x:v>0.007687992</x:v>
      </x:c>
      <x:c r="J6441" s="15" t="n">
        <x:f>F6441*H6441/1000000</x:f>
        <x:v>0.0016752</x:v>
      </x:c>
      <x:c r="K6441" s="15" t="n">
        <x:f>SUM(I6441:J6441)</x:f>
        <x:v>0.009363192</x:v>
      </x:c>
    </x:row>
    <x:row r="6442" ht="23" customHeight="1">
      <x:c r="A6442" s="2" t="str">
        <x:v>REQ-06438</x:v>
      </x:c>
      <x:c r="B6442" s="2" t="n">
        <x:v>9</x:v>
      </x:c>
      <x:c r="C6442" s="2" t="str">
        <x:v>Growth</x:v>
      </x:c>
      <x:c r="D6442" s="2" t="str">
        <x:v>Reasoning</x:v>
      </x:c>
      <x:c r="E6442" s="16" t="n">
        <x:v>53670</x:v>
      </x:c>
      <x:c r="F6442" s="16" t="n">
        <x:v>1566</x:v>
      </x:c>
      <x:c r="G6442" s="15" t="n">
        <x:f>VLOOKUP(D6442,'Pricing'!$A$6:$E$8,5,FALSE)</x:f>
        <x:v>4.920000000000001</x:v>
      </x:c>
      <x:c r="H6442" s="15" t="n">
        <x:f>VLOOKUP(D6442,'Pricing'!$A$6:$E$8,4,FALSE)</x:f>
        <x:v>24</x:v>
      </x:c>
      <x:c r="I6442" s="15" t="n">
        <x:f>E6442*G6442/1000000</x:f>
        <x:v>0.2640564</x:v>
      </x:c>
      <x:c r="J6442" s="15" t="n">
        <x:f>F6442*H6442/1000000</x:f>
        <x:v>0.037584</x:v>
      </x:c>
      <x:c r="K6442" s="15" t="n">
        <x:f>SUM(I6442:J6442)</x:f>
        <x:v>0.30164040000000003</x:v>
      </x:c>
    </x:row>
    <x:row r="6443" ht="23" customHeight="1">
      <x:c r="A6443" s="2" t="str">
        <x:v>REQ-06439</x:v>
      </x:c>
      <x:c r="B6443" s="2" t="n">
        <x:v>9</x:v>
      </x:c>
      <x:c r="C6443" s="2" t="str">
        <x:v>Research</x:v>
      </x:c>
      <x:c r="D6443" s="2" t="str">
        <x:v>Swift</x:v>
      </x:c>
      <x:c r="E6443" s="16" t="n">
        <x:v>36877</x:v>
      </x:c>
      <x:c r="F6443" s="16" t="n">
        <x:v>202</x:v>
      </x:c>
      <x:c r="G6443" s="15" t="n">
        <x:f>VLOOKUP(D6443,'Pricing'!$A$6:$E$8,5,FALSE)</x:f>
        <x:v>0.246</x:v>
      </x:c>
      <x:c r="H6443" s="15" t="n">
        <x:f>VLOOKUP(D6443,'Pricing'!$A$6:$E$8,4,FALSE)</x:f>
        <x:v>1.2</x:v>
      </x:c>
      <x:c r="I6443" s="15" t="n">
        <x:f>E6443*G6443/1000000</x:f>
        <x:v>0.009071742</x:v>
      </x:c>
      <x:c r="J6443" s="15" t="n">
        <x:f>F6443*H6443/1000000</x:f>
        <x:v>0.00024239999999999998</x:v>
      </x:c>
      <x:c r="K6443" s="15" t="n">
        <x:f>SUM(I6443:J6443)</x:f>
        <x:v>0.009314142000000001</x:v>
      </x:c>
    </x:row>
    <x:row r="6444" ht="23" customHeight="1">
      <x:c r="A6444" s="2" t="str">
        <x:v>REQ-06440</x:v>
      </x:c>
      <x:c r="B6444" s="2" t="n">
        <x:v>12</x:v>
      </x:c>
      <x:c r="C6444" s="2" t="str">
        <x:v>Support</x:v>
      </x:c>
      <x:c r="D6444" s="2" t="str">
        <x:v>Balanced</x:v>
      </x:c>
      <x:c r="E6444" s="16" t="n">
        <x:v>28715</x:v>
      </x:c>
      <x:c r="F6444" s="16" t="n">
        <x:v>2861</x:v>
      </x:c>
      <x:c r="G6444" s="15" t="n">
        <x:f>VLOOKUP(D6444,'Pricing'!$A$6:$E$8,5,FALSE)</x:f>
        <x:v>1.2300000000000002</x:v>
      </x:c>
      <x:c r="H6444" s="15" t="n">
        <x:f>VLOOKUP(D6444,'Pricing'!$A$6:$E$8,4,FALSE)</x:f>
        <x:v>6</x:v>
      </x:c>
      <x:c r="I6444" s="15" t="n">
        <x:f>E6444*G6444/1000000</x:f>
        <x:v>0.03531945</x:v>
      </x:c>
      <x:c r="J6444" s="15" t="n">
        <x:f>F6444*H6444/1000000</x:f>
        <x:v>0.017166</x:v>
      </x:c>
      <x:c r="K6444" s="15" t="n">
        <x:f>SUM(I6444:J6444)</x:f>
        <x:v>0.05248545</x:v>
      </x:c>
    </x:row>
    <x:row r="6445" ht="23" customHeight="1">
      <x:c r="A6445" s="2" t="str">
        <x:v>REQ-06441</x:v>
      </x:c>
      <x:c r="B6445" s="2" t="n">
        <x:v>18</x:v>
      </x:c>
      <x:c r="C6445" s="2" t="str">
        <x:v>Engineering</x:v>
      </x:c>
      <x:c r="D6445" s="2" t="str">
        <x:v>Swift</x:v>
      </x:c>
      <x:c r="E6445" s="16" t="n">
        <x:v>18484</x:v>
      </x:c>
      <x:c r="F6445" s="16" t="n">
        <x:v>3697</x:v>
      </x:c>
      <x:c r="G6445" s="15" t="n">
        <x:f>VLOOKUP(D6445,'Pricing'!$A$6:$E$8,5,FALSE)</x:f>
        <x:v>0.246</x:v>
      </x:c>
      <x:c r="H6445" s="15" t="n">
        <x:f>VLOOKUP(D6445,'Pricing'!$A$6:$E$8,4,FALSE)</x:f>
        <x:v>1.2</x:v>
      </x:c>
      <x:c r="I6445" s="15" t="n">
        <x:f>E6445*G6445/1000000</x:f>
        <x:v>0.004547064</x:v>
      </x:c>
      <x:c r="J6445" s="15" t="n">
        <x:f>F6445*H6445/1000000</x:f>
        <x:v>0.0044364</x:v>
      </x:c>
      <x:c r="K6445" s="15" t="n">
        <x:f>SUM(I6445:J6445)</x:f>
        <x:v>0.008983464</x:v>
      </x:c>
    </x:row>
    <x:row r="6446" ht="23" customHeight="1">
      <x:c r="A6446" s="2" t="str">
        <x:v>REQ-06442</x:v>
      </x:c>
      <x:c r="B6446" s="2" t="n">
        <x:v>19</x:v>
      </x:c>
      <x:c r="C6446" s="2" t="str">
        <x:v>Support</x:v>
      </x:c>
      <x:c r="D6446" s="2" t="str">
        <x:v>Swift</x:v>
      </x:c>
      <x:c r="E6446" s="16" t="n">
        <x:v>102782</x:v>
      </x:c>
      <x:c r="F6446" s="16" t="n">
        <x:v>194</x:v>
      </x:c>
      <x:c r="G6446" s="15" t="n">
        <x:f>VLOOKUP(D6446,'Pricing'!$A$6:$E$8,5,FALSE)</x:f>
        <x:v>0.246</x:v>
      </x:c>
      <x:c r="H6446" s="15" t="n">
        <x:f>VLOOKUP(D6446,'Pricing'!$A$6:$E$8,4,FALSE)</x:f>
        <x:v>1.2</x:v>
      </x:c>
      <x:c r="I6446" s="15" t="n">
        <x:f>E6446*G6446/1000000</x:f>
        <x:v>0.025284372</x:v>
      </x:c>
      <x:c r="J6446" s="15" t="n">
        <x:f>F6446*H6446/1000000</x:f>
        <x:v>0.0002328</x:v>
      </x:c>
      <x:c r="K6446" s="15" t="n">
        <x:f>SUM(I6446:J6446)</x:f>
        <x:v>0.025517171999999998</x:v>
      </x:c>
    </x:row>
    <x:row r="6447" ht="23" customHeight="1">
      <x:c r="A6447" s="2" t="str">
        <x:v>REQ-06443</x:v>
      </x:c>
      <x:c r="B6447" s="2" t="n">
        <x:v>16</x:v>
      </x:c>
      <x:c r="C6447" s="2" t="str">
        <x:v>Engineering</x:v>
      </x:c>
      <x:c r="D6447" s="2" t="str">
        <x:v>Swift</x:v>
      </x:c>
      <x:c r="E6447" s="16" t="n">
        <x:v>31878</x:v>
      </x:c>
      <x:c r="F6447" s="16" t="n">
        <x:v>1976</x:v>
      </x:c>
      <x:c r="G6447" s="15" t="n">
        <x:f>VLOOKUP(D6447,'Pricing'!$A$6:$E$8,5,FALSE)</x:f>
        <x:v>0.246</x:v>
      </x:c>
      <x:c r="H6447" s="15" t="n">
        <x:f>VLOOKUP(D6447,'Pricing'!$A$6:$E$8,4,FALSE)</x:f>
        <x:v>1.2</x:v>
      </x:c>
      <x:c r="I6447" s="15" t="n">
        <x:f>E6447*G6447/1000000</x:f>
        <x:v>0.007841988000000001</x:v>
      </x:c>
      <x:c r="J6447" s="15" t="n">
        <x:f>F6447*H6447/1000000</x:f>
        <x:v>0.0023712</x:v>
      </x:c>
      <x:c r="K6447" s="15" t="n">
        <x:f>SUM(I6447:J6447)</x:f>
        <x:v>0.010213188000000002</x:v>
      </x:c>
    </x:row>
    <x:row r="6448" ht="23" customHeight="1">
      <x:c r="A6448" s="2" t="str">
        <x:v>REQ-06444</x:v>
      </x:c>
      <x:c r="B6448" s="2" t="n">
        <x:v>31</x:v>
      </x:c>
      <x:c r="C6448" s="2" t="str">
        <x:v>Product</x:v>
      </x:c>
      <x:c r="D6448" s="2" t="str">
        <x:v>Balanced</x:v>
      </x:c>
      <x:c r="E6448" s="16" t="n">
        <x:v>101876</x:v>
      </x:c>
      <x:c r="F6448" s="16" t="n">
        <x:v>3681</x:v>
      </x:c>
      <x:c r="G6448" s="15" t="n">
        <x:f>VLOOKUP(D6448,'Pricing'!$A$6:$E$8,5,FALSE)</x:f>
        <x:v>1.2300000000000002</x:v>
      </x:c>
      <x:c r="H6448" s="15" t="n">
        <x:f>VLOOKUP(D6448,'Pricing'!$A$6:$E$8,4,FALSE)</x:f>
        <x:v>6</x:v>
      </x:c>
      <x:c r="I6448" s="15" t="n">
        <x:f>E6448*G6448/1000000</x:f>
        <x:v>0.12530748000000003</x:v>
      </x:c>
      <x:c r="J6448" s="15" t="n">
        <x:f>F6448*H6448/1000000</x:f>
        <x:v>0.022086</x:v>
      </x:c>
      <x:c r="K6448" s="15" t="n">
        <x:f>SUM(I6448:J6448)</x:f>
        <x:v>0.14739348000000002</x:v>
      </x:c>
    </x:row>
    <x:row r="6449" ht="23" customHeight="1">
      <x:c r="A6449" s="2" t="str">
        <x:v>REQ-06445</x:v>
      </x:c>
      <x:c r="B6449" s="2" t="n">
        <x:v>11</x:v>
      </x:c>
      <x:c r="C6449" s="2" t="str">
        <x:v>Engineering</x:v>
      </x:c>
      <x:c r="D6449" s="2" t="str">
        <x:v>Swift</x:v>
      </x:c>
      <x:c r="E6449" s="16" t="n">
        <x:v>18369</x:v>
      </x:c>
      <x:c r="F6449" s="16" t="n">
        <x:v>2444</x:v>
      </x:c>
      <x:c r="G6449" s="15" t="n">
        <x:f>VLOOKUP(D6449,'Pricing'!$A$6:$E$8,5,FALSE)</x:f>
        <x:v>0.246</x:v>
      </x:c>
      <x:c r="H6449" s="15" t="n">
        <x:f>VLOOKUP(D6449,'Pricing'!$A$6:$E$8,4,FALSE)</x:f>
        <x:v>1.2</x:v>
      </x:c>
      <x:c r="I6449" s="15" t="n">
        <x:f>E6449*G6449/1000000</x:f>
        <x:v>0.004518774000000001</x:v>
      </x:c>
      <x:c r="J6449" s="15" t="n">
        <x:f>F6449*H6449/1000000</x:f>
        <x:v>0.0029327999999999997</x:v>
      </x:c>
      <x:c r="K6449" s="15" t="n">
        <x:f>SUM(I6449:J6449)</x:f>
        <x:v>0.007451574000000001</x:v>
      </x:c>
    </x:row>
    <x:row r="6450" ht="23" customHeight="1">
      <x:c r="A6450" s="2" t="str">
        <x:v>REQ-06446</x:v>
      </x:c>
      <x:c r="B6450" s="2" t="n">
        <x:v>5</x:v>
      </x:c>
      <x:c r="C6450" s="2" t="str">
        <x:v>Product</x:v>
      </x:c>
      <x:c r="D6450" s="2" t="str">
        <x:v>Reasoning</x:v>
      </x:c>
      <x:c r="E6450" s="16" t="n">
        <x:v>74301</x:v>
      </x:c>
      <x:c r="F6450" s="16" t="n">
        <x:v>546</x:v>
      </x:c>
      <x:c r="G6450" s="15" t="n">
        <x:f>VLOOKUP(D6450,'Pricing'!$A$6:$E$8,5,FALSE)</x:f>
        <x:v>4.920000000000001</x:v>
      </x:c>
      <x:c r="H6450" s="15" t="n">
        <x:f>VLOOKUP(D6450,'Pricing'!$A$6:$E$8,4,FALSE)</x:f>
        <x:v>24</x:v>
      </x:c>
      <x:c r="I6450" s="15" t="n">
        <x:f>E6450*G6450/1000000</x:f>
        <x:v>0.36556092000000007</x:v>
      </x:c>
      <x:c r="J6450" s="15" t="n">
        <x:f>F6450*H6450/1000000</x:f>
        <x:v>0.013104</x:v>
      </x:c>
      <x:c r="K6450" s="15" t="n">
        <x:f>SUM(I6450:J6450)</x:f>
        <x:v>0.37866492000000007</x:v>
      </x:c>
    </x:row>
    <x:row r="6451" ht="23" customHeight="1">
      <x:c r="A6451" s="2" t="str">
        <x:v>REQ-06447</x:v>
      </x:c>
      <x:c r="B6451" s="2" t="n">
        <x:v>28</x:v>
      </x:c>
      <x:c r="C6451" s="2" t="str">
        <x:v>Operations</x:v>
      </x:c>
      <x:c r="D6451" s="2" t="str">
        <x:v>Swift</x:v>
      </x:c>
      <x:c r="E6451" s="16" t="n">
        <x:v>54962</x:v>
      </x:c>
      <x:c r="F6451" s="16" t="n">
        <x:v>2423</x:v>
      </x:c>
      <x:c r="G6451" s="15" t="n">
        <x:f>VLOOKUP(D6451,'Pricing'!$A$6:$E$8,5,FALSE)</x:f>
        <x:v>0.246</x:v>
      </x:c>
      <x:c r="H6451" s="15" t="n">
        <x:f>VLOOKUP(D6451,'Pricing'!$A$6:$E$8,4,FALSE)</x:f>
        <x:v>1.2</x:v>
      </x:c>
      <x:c r="I6451" s="15" t="n">
        <x:f>E6451*G6451/1000000</x:f>
        <x:v>0.013520652</x:v>
      </x:c>
      <x:c r="J6451" s="15" t="n">
        <x:f>F6451*H6451/1000000</x:f>
        <x:v>0.0029075999999999998</x:v>
      </x:c>
      <x:c r="K6451" s="15" t="n">
        <x:f>SUM(I6451:J6451)</x:f>
        <x:v>0.016428251999999997</x:v>
      </x:c>
    </x:row>
    <x:row r="6452" ht="23" customHeight="1">
      <x:c r="A6452" s="2" t="str">
        <x:v>REQ-06448</x:v>
      </x:c>
      <x:c r="B6452" s="2" t="n">
        <x:v>24</x:v>
      </x:c>
      <x:c r="C6452" s="2" t="str">
        <x:v>Growth</x:v>
      </x:c>
      <x:c r="D6452" s="2" t="str">
        <x:v>Reasoning</x:v>
      </x:c>
      <x:c r="E6452" s="16" t="n">
        <x:v>117096</x:v>
      </x:c>
      <x:c r="F6452" s="16" t="n">
        <x:v>1828</x:v>
      </x:c>
      <x:c r="G6452" s="15" t="n">
        <x:f>VLOOKUP(D6452,'Pricing'!$A$6:$E$8,5,FALSE)</x:f>
        <x:v>4.920000000000001</x:v>
      </x:c>
      <x:c r="H6452" s="15" t="n">
        <x:f>VLOOKUP(D6452,'Pricing'!$A$6:$E$8,4,FALSE)</x:f>
        <x:v>24</x:v>
      </x:c>
      <x:c r="I6452" s="15" t="n">
        <x:f>E6452*G6452/1000000</x:f>
        <x:v>0.57611232</x:v>
      </x:c>
      <x:c r="J6452" s="15" t="n">
        <x:f>F6452*H6452/1000000</x:f>
        <x:v>0.043872</x:v>
      </x:c>
      <x:c r="K6452" s="15" t="n">
        <x:f>SUM(I6452:J6452)</x:f>
        <x:v>0.61998432</x:v>
      </x:c>
    </x:row>
    <x:row r="6453" ht="23" customHeight="1">
      <x:c r="A6453" s="2" t="str">
        <x:v>REQ-06449</x:v>
      </x:c>
      <x:c r="B6453" s="2" t="n">
        <x:v>22</x:v>
      </x:c>
      <x:c r="C6453" s="2" t="str">
        <x:v>Operations</x:v>
      </x:c>
      <x:c r="D6453" s="2" t="str">
        <x:v>Swift</x:v>
      </x:c>
      <x:c r="E6453" s="16" t="n">
        <x:v>111742</x:v>
      </x:c>
      <x:c r="F6453" s="16" t="n">
        <x:v>1667</x:v>
      </x:c>
      <x:c r="G6453" s="15" t="n">
        <x:f>VLOOKUP(D6453,'Pricing'!$A$6:$E$8,5,FALSE)</x:f>
        <x:v>0.246</x:v>
      </x:c>
      <x:c r="H6453" s="15" t="n">
        <x:f>VLOOKUP(D6453,'Pricing'!$A$6:$E$8,4,FALSE)</x:f>
        <x:v>1.2</x:v>
      </x:c>
      <x:c r="I6453" s="15" t="n">
        <x:f>E6453*G6453/1000000</x:f>
        <x:v>0.027488532</x:v>
      </x:c>
      <x:c r="J6453" s="15" t="n">
        <x:f>F6453*H6453/1000000</x:f>
        <x:v>0.0020004</x:v>
      </x:c>
      <x:c r="K6453" s="15" t="n">
        <x:f>SUM(I6453:J6453)</x:f>
        <x:v>0.029488932</x:v>
      </x:c>
    </x:row>
    <x:row r="6454" ht="23" customHeight="1">
      <x:c r="A6454" s="2" t="str">
        <x:v>REQ-06450</x:v>
      </x:c>
      <x:c r="B6454" s="2" t="n">
        <x:v>12</x:v>
      </x:c>
      <x:c r="C6454" s="2" t="str">
        <x:v>Growth</x:v>
      </x:c>
      <x:c r="D6454" s="2" t="str">
        <x:v>Balanced</x:v>
      </x:c>
      <x:c r="E6454" s="16" t="n">
        <x:v>44605</x:v>
      </x:c>
      <x:c r="F6454" s="16" t="n">
        <x:v>699</x:v>
      </x:c>
      <x:c r="G6454" s="15" t="n">
        <x:f>VLOOKUP(D6454,'Pricing'!$A$6:$E$8,5,FALSE)</x:f>
        <x:v>1.2300000000000002</x:v>
      </x:c>
      <x:c r="H6454" s="15" t="n">
        <x:f>VLOOKUP(D6454,'Pricing'!$A$6:$E$8,4,FALSE)</x:f>
        <x:v>6</x:v>
      </x:c>
      <x:c r="I6454" s="15" t="n">
        <x:f>E6454*G6454/1000000</x:f>
        <x:v>0.05486415000000001</x:v>
      </x:c>
      <x:c r="J6454" s="15" t="n">
        <x:f>F6454*H6454/1000000</x:f>
        <x:v>0.004194</x:v>
      </x:c>
      <x:c r="K6454" s="15" t="n">
        <x:f>SUM(I6454:J6454)</x:f>
        <x:v>0.059058150000000004</x:v>
      </x:c>
    </x:row>
    <x:row r="6455" ht="23" customHeight="1">
      <x:c r="A6455" s="2" t="str">
        <x:v>REQ-06451</x:v>
      </x:c>
      <x:c r="B6455" s="2" t="n">
        <x:v>24</x:v>
      </x:c>
      <x:c r="C6455" s="2" t="str">
        <x:v>Engineering</x:v>
      </x:c>
      <x:c r="D6455" s="2" t="str">
        <x:v>Balanced</x:v>
      </x:c>
      <x:c r="E6455" s="16" t="n">
        <x:v>118278</x:v>
      </x:c>
      <x:c r="F6455" s="16" t="n">
        <x:v>2582</x:v>
      </x:c>
      <x:c r="G6455" s="15" t="n">
        <x:f>VLOOKUP(D6455,'Pricing'!$A$6:$E$8,5,FALSE)</x:f>
        <x:v>1.2300000000000002</x:v>
      </x:c>
      <x:c r="H6455" s="15" t="n">
        <x:f>VLOOKUP(D6455,'Pricing'!$A$6:$E$8,4,FALSE)</x:f>
        <x:v>6</x:v>
      </x:c>
      <x:c r="I6455" s="15" t="n">
        <x:f>E6455*G6455/1000000</x:f>
        <x:v>0.14548194000000003</x:v>
      </x:c>
      <x:c r="J6455" s="15" t="n">
        <x:f>F6455*H6455/1000000</x:f>
        <x:v>0.015492</x:v>
      </x:c>
      <x:c r="K6455" s="15" t="n">
        <x:f>SUM(I6455:J6455)</x:f>
        <x:v>0.16097394000000004</x:v>
      </x:c>
    </x:row>
    <x:row r="6456" ht="23" customHeight="1">
      <x:c r="A6456" s="2" t="str">
        <x:v>REQ-06452</x:v>
      </x:c>
      <x:c r="B6456" s="2" t="n">
        <x:v>13</x:v>
      </x:c>
      <x:c r="C6456" s="2" t="str">
        <x:v>Support</x:v>
      </x:c>
      <x:c r="D6456" s="2" t="str">
        <x:v>Reasoning</x:v>
      </x:c>
      <x:c r="E6456" s="16" t="n">
        <x:v>37219</x:v>
      </x:c>
      <x:c r="F6456" s="16" t="n">
        <x:v>271</x:v>
      </x:c>
      <x:c r="G6456" s="15" t="n">
        <x:f>VLOOKUP(D6456,'Pricing'!$A$6:$E$8,5,FALSE)</x:f>
        <x:v>4.920000000000001</x:v>
      </x:c>
      <x:c r="H6456" s="15" t="n">
        <x:f>VLOOKUP(D6456,'Pricing'!$A$6:$E$8,4,FALSE)</x:f>
        <x:v>24</x:v>
      </x:c>
      <x:c r="I6456" s="15" t="n">
        <x:f>E6456*G6456/1000000</x:f>
        <x:v>0.18311748000000003</x:v>
      </x:c>
      <x:c r="J6456" s="15" t="n">
        <x:f>F6456*H6456/1000000</x:f>
        <x:v>0.006504</x:v>
      </x:c>
      <x:c r="K6456" s="15" t="n">
        <x:f>SUM(I6456:J6456)</x:f>
        <x:v>0.18962148000000004</x:v>
      </x:c>
    </x:row>
    <x:row r="6457" ht="23" customHeight="1">
      <x:c r="A6457" s="2" t="str">
        <x:v>REQ-06453</x:v>
      </x:c>
      <x:c r="B6457" s="2" t="n">
        <x:v>15</x:v>
      </x:c>
      <x:c r="C6457" s="2" t="str">
        <x:v>Operations</x:v>
      </x:c>
      <x:c r="D6457" s="2" t="str">
        <x:v>Swift</x:v>
      </x:c>
      <x:c r="E6457" s="16" t="n">
        <x:v>40333</x:v>
      </x:c>
      <x:c r="F6457" s="16" t="n">
        <x:v>1771</x:v>
      </x:c>
      <x:c r="G6457" s="15" t="n">
        <x:f>VLOOKUP(D6457,'Pricing'!$A$6:$E$8,5,FALSE)</x:f>
        <x:v>0.246</x:v>
      </x:c>
      <x:c r="H6457" s="15" t="n">
        <x:f>VLOOKUP(D6457,'Pricing'!$A$6:$E$8,4,FALSE)</x:f>
        <x:v>1.2</x:v>
      </x:c>
      <x:c r="I6457" s="15" t="n">
        <x:f>E6457*G6457/1000000</x:f>
        <x:v>0.009921918</x:v>
      </x:c>
      <x:c r="J6457" s="15" t="n">
        <x:f>F6457*H6457/1000000</x:f>
        <x:v>0.0021252</x:v>
      </x:c>
      <x:c r="K6457" s="15" t="n">
        <x:f>SUM(I6457:J6457)</x:f>
        <x:v>0.012047117999999999</x:v>
      </x:c>
    </x:row>
    <x:row r="6458" ht="23" customHeight="1">
      <x:c r="A6458" s="2" t="str">
        <x:v>REQ-06454</x:v>
      </x:c>
      <x:c r="B6458" s="2" t="n">
        <x:v>8</x:v>
      </x:c>
      <x:c r="C6458" s="2" t="str">
        <x:v>Growth</x:v>
      </x:c>
      <x:c r="D6458" s="2" t="str">
        <x:v>Balanced</x:v>
      </x:c>
      <x:c r="E6458" s="16" t="n">
        <x:v>59472</x:v>
      </x:c>
      <x:c r="F6458" s="16" t="n">
        <x:v>2676</x:v>
      </x:c>
      <x:c r="G6458" s="15" t="n">
        <x:f>VLOOKUP(D6458,'Pricing'!$A$6:$E$8,5,FALSE)</x:f>
        <x:v>1.2300000000000002</x:v>
      </x:c>
      <x:c r="H6458" s="15" t="n">
        <x:f>VLOOKUP(D6458,'Pricing'!$A$6:$E$8,4,FALSE)</x:f>
        <x:v>6</x:v>
      </x:c>
      <x:c r="I6458" s="15" t="n">
        <x:f>E6458*G6458/1000000</x:f>
        <x:v>0.07315056000000002</x:v>
      </x:c>
      <x:c r="J6458" s="15" t="n">
        <x:f>F6458*H6458/1000000</x:f>
        <x:v>0.016056</x:v>
      </x:c>
      <x:c r="K6458" s="15" t="n">
        <x:f>SUM(I6458:J6458)</x:f>
        <x:v>0.08920656000000002</x:v>
      </x:c>
    </x:row>
    <x:row r="6459" ht="23" customHeight="1">
      <x:c r="A6459" s="2" t="str">
        <x:v>REQ-06455</x:v>
      </x:c>
      <x:c r="B6459" s="2" t="n">
        <x:v>8</x:v>
      </x:c>
      <x:c r="C6459" s="2" t="str">
        <x:v>Research</x:v>
      </x:c>
      <x:c r="D6459" s="2" t="str">
        <x:v>Balanced</x:v>
      </x:c>
      <x:c r="E6459" s="16" t="n">
        <x:v>104308</x:v>
      </x:c>
      <x:c r="F6459" s="16" t="n">
        <x:v>2990</x:v>
      </x:c>
      <x:c r="G6459" s="15" t="n">
        <x:f>VLOOKUP(D6459,'Pricing'!$A$6:$E$8,5,FALSE)</x:f>
        <x:v>1.2300000000000002</x:v>
      </x:c>
      <x:c r="H6459" s="15" t="n">
        <x:f>VLOOKUP(D6459,'Pricing'!$A$6:$E$8,4,FALSE)</x:f>
        <x:v>6</x:v>
      </x:c>
      <x:c r="I6459" s="15" t="n">
        <x:f>E6459*G6459/1000000</x:f>
        <x:v>0.12829884000000003</x:v>
      </x:c>
      <x:c r="J6459" s="15" t="n">
        <x:f>F6459*H6459/1000000</x:f>
        <x:v>0.01794</x:v>
      </x:c>
      <x:c r="K6459" s="15" t="n">
        <x:f>SUM(I6459:J6459)</x:f>
        <x:v>0.14623884000000004</x:v>
      </x:c>
    </x:row>
    <x:row r="6460" ht="23" customHeight="1">
      <x:c r="A6460" s="2" t="str">
        <x:v>REQ-06456</x:v>
      </x:c>
      <x:c r="B6460" s="2" t="n">
        <x:v>22</x:v>
      </x:c>
      <x:c r="C6460" s="2" t="str">
        <x:v>Growth</x:v>
      </x:c>
      <x:c r="D6460" s="2" t="str">
        <x:v>Balanced</x:v>
      </x:c>
      <x:c r="E6460" s="16" t="n">
        <x:v>28989</x:v>
      </x:c>
      <x:c r="F6460" s="16" t="n">
        <x:v>1053</x:v>
      </x:c>
      <x:c r="G6460" s="15" t="n">
        <x:f>VLOOKUP(D6460,'Pricing'!$A$6:$E$8,5,FALSE)</x:f>
        <x:v>1.2300000000000002</x:v>
      </x:c>
      <x:c r="H6460" s="15" t="n">
        <x:f>VLOOKUP(D6460,'Pricing'!$A$6:$E$8,4,FALSE)</x:f>
        <x:v>6</x:v>
      </x:c>
      <x:c r="I6460" s="15" t="n">
        <x:f>E6460*G6460/1000000</x:f>
        <x:v>0.03565647000000001</x:v>
      </x:c>
      <x:c r="J6460" s="15" t="n">
        <x:f>F6460*H6460/1000000</x:f>
        <x:v>0.006318</x:v>
      </x:c>
      <x:c r="K6460" s="15" t="n">
        <x:f>SUM(I6460:J6460)</x:f>
        <x:v>0.04197447000000001</x:v>
      </x:c>
    </x:row>
    <x:row r="6461" ht="23" customHeight="1">
      <x:c r="A6461" s="2" t="str">
        <x:v>REQ-06457</x:v>
      </x:c>
      <x:c r="B6461" s="2" t="n">
        <x:v>20</x:v>
      </x:c>
      <x:c r="C6461" s="2" t="str">
        <x:v>Operations</x:v>
      </x:c>
      <x:c r="D6461" s="2" t="str">
        <x:v>Balanced</x:v>
      </x:c>
      <x:c r="E6461" s="16" t="n">
        <x:v>107768</x:v>
      </x:c>
      <x:c r="F6461" s="16" t="n">
        <x:v>985</x:v>
      </x:c>
      <x:c r="G6461" s="15" t="n">
        <x:f>VLOOKUP(D6461,'Pricing'!$A$6:$E$8,5,FALSE)</x:f>
        <x:v>1.2300000000000002</x:v>
      </x:c>
      <x:c r="H6461" s="15" t="n">
        <x:f>VLOOKUP(D6461,'Pricing'!$A$6:$E$8,4,FALSE)</x:f>
        <x:v>6</x:v>
      </x:c>
      <x:c r="I6461" s="15" t="n">
        <x:f>E6461*G6461/1000000</x:f>
        <x:v>0.13255464</x:v>
      </x:c>
      <x:c r="J6461" s="15" t="n">
        <x:f>F6461*H6461/1000000</x:f>
        <x:v>0.00591</x:v>
      </x:c>
      <x:c r="K6461" s="15" t="n">
        <x:f>SUM(I6461:J6461)</x:f>
        <x:v>0.13846464</x:v>
      </x:c>
    </x:row>
    <x:row r="6462" ht="23" customHeight="1">
      <x:c r="A6462" s="2" t="str">
        <x:v>REQ-06458</x:v>
      </x:c>
      <x:c r="B6462" s="2" t="n">
        <x:v>14</x:v>
      </x:c>
      <x:c r="C6462" s="2" t="str">
        <x:v>Product</x:v>
      </x:c>
      <x:c r="D6462" s="2" t="str">
        <x:v>Swift</x:v>
      </x:c>
      <x:c r="E6462" s="16" t="n">
        <x:v>76438</x:v>
      </x:c>
      <x:c r="F6462" s="16" t="n">
        <x:v>1771</x:v>
      </x:c>
      <x:c r="G6462" s="15" t="n">
        <x:f>VLOOKUP(D6462,'Pricing'!$A$6:$E$8,5,FALSE)</x:f>
        <x:v>0.246</x:v>
      </x:c>
      <x:c r="H6462" s="15" t="n">
        <x:f>VLOOKUP(D6462,'Pricing'!$A$6:$E$8,4,FALSE)</x:f>
        <x:v>1.2</x:v>
      </x:c>
      <x:c r="I6462" s="15" t="n">
        <x:f>E6462*G6462/1000000</x:f>
        <x:v>0.018803748</x:v>
      </x:c>
      <x:c r="J6462" s="15" t="n">
        <x:f>F6462*H6462/1000000</x:f>
        <x:v>0.0021252</x:v>
      </x:c>
      <x:c r="K6462" s="15" t="n">
        <x:f>SUM(I6462:J6462)</x:f>
        <x:v>0.020928948</x:v>
      </x:c>
    </x:row>
    <x:row r="6463" ht="23" customHeight="1">
      <x:c r="A6463" s="2" t="str">
        <x:v>REQ-06459</x:v>
      </x:c>
      <x:c r="B6463" s="2" t="n">
        <x:v>16</x:v>
      </x:c>
      <x:c r="C6463" s="2" t="str">
        <x:v>Engineering</x:v>
      </x:c>
      <x:c r="D6463" s="2" t="str">
        <x:v>Swift</x:v>
      </x:c>
      <x:c r="E6463" s="16" t="n">
        <x:v>57799</x:v>
      </x:c>
      <x:c r="F6463" s="16" t="n">
        <x:v>1935</x:v>
      </x:c>
      <x:c r="G6463" s="15" t="n">
        <x:f>VLOOKUP(D6463,'Pricing'!$A$6:$E$8,5,FALSE)</x:f>
        <x:v>0.246</x:v>
      </x:c>
      <x:c r="H6463" s="15" t="n">
        <x:f>VLOOKUP(D6463,'Pricing'!$A$6:$E$8,4,FALSE)</x:f>
        <x:v>1.2</x:v>
      </x:c>
      <x:c r="I6463" s="15" t="n">
        <x:f>E6463*G6463/1000000</x:f>
        <x:v>0.014218554</x:v>
      </x:c>
      <x:c r="J6463" s="15" t="n">
        <x:f>F6463*H6463/1000000</x:f>
        <x:v>0.002322</x:v>
      </x:c>
      <x:c r="K6463" s="15" t="n">
        <x:f>SUM(I6463:J6463)</x:f>
        <x:v>0.016540554</x:v>
      </x:c>
    </x:row>
    <x:row r="6464" ht="23" customHeight="1">
      <x:c r="A6464" s="2" t="str">
        <x:v>REQ-06460</x:v>
      </x:c>
      <x:c r="B6464" s="2" t="n">
        <x:v>9</x:v>
      </x:c>
      <x:c r="C6464" s="2" t="str">
        <x:v>Product</x:v>
      </x:c>
      <x:c r="D6464" s="2" t="str">
        <x:v>Swift</x:v>
      </x:c>
      <x:c r="E6464" s="16" t="n">
        <x:v>81883</x:v>
      </x:c>
      <x:c r="F6464" s="16" t="n">
        <x:v>3922</x:v>
      </x:c>
      <x:c r="G6464" s="15" t="n">
        <x:f>VLOOKUP(D6464,'Pricing'!$A$6:$E$8,5,FALSE)</x:f>
        <x:v>0.246</x:v>
      </x:c>
      <x:c r="H6464" s="15" t="n">
        <x:f>VLOOKUP(D6464,'Pricing'!$A$6:$E$8,4,FALSE)</x:f>
        <x:v>1.2</x:v>
      </x:c>
      <x:c r="I6464" s="15" t="n">
        <x:f>E6464*G6464/1000000</x:f>
        <x:v>0.020143218</x:v>
      </x:c>
      <x:c r="J6464" s="15" t="n">
        <x:f>F6464*H6464/1000000</x:f>
        <x:v>0.0047063999999999995</x:v>
      </x:c>
      <x:c r="K6464" s="15" t="n">
        <x:f>SUM(I6464:J6464)</x:f>
        <x:v>0.024849618</x:v>
      </x:c>
    </x:row>
    <x:row r="6465" ht="23" customHeight="1">
      <x:c r="A6465" s="2" t="str">
        <x:v>REQ-06461</x:v>
      </x:c>
      <x:c r="B6465" s="2" t="n">
        <x:v>15</x:v>
      </x:c>
      <x:c r="C6465" s="2" t="str">
        <x:v>Research</x:v>
      </x:c>
      <x:c r="D6465" s="2" t="str">
        <x:v>Balanced</x:v>
      </x:c>
      <x:c r="E6465" s="16" t="n">
        <x:v>25619</x:v>
      </x:c>
      <x:c r="F6465" s="16" t="n">
        <x:v>233</x:v>
      </x:c>
      <x:c r="G6465" s="15" t="n">
        <x:f>VLOOKUP(D6465,'Pricing'!$A$6:$E$8,5,FALSE)</x:f>
        <x:v>1.2300000000000002</x:v>
      </x:c>
      <x:c r="H6465" s="15" t="n">
        <x:f>VLOOKUP(D6465,'Pricing'!$A$6:$E$8,4,FALSE)</x:f>
        <x:v>6</x:v>
      </x:c>
      <x:c r="I6465" s="15" t="n">
        <x:f>E6465*G6465/1000000</x:f>
        <x:v>0.031511370000000004</x:v>
      </x:c>
      <x:c r="J6465" s="15" t="n">
        <x:f>F6465*H6465/1000000</x:f>
        <x:v>0.001398</x:v>
      </x:c>
      <x:c r="K6465" s="15" t="n">
        <x:f>SUM(I6465:J6465)</x:f>
        <x:v>0.03290937000000001</x:v>
      </x:c>
    </x:row>
    <x:row r="6466" ht="23" customHeight="1">
      <x:c r="A6466" s="2" t="str">
        <x:v>REQ-06462</x:v>
      </x:c>
      <x:c r="B6466" s="2" t="n">
        <x:v>26</x:v>
      </x:c>
      <x:c r="C6466" s="2" t="str">
        <x:v>Product</x:v>
      </x:c>
      <x:c r="D6466" s="2" t="str">
        <x:v>Swift</x:v>
      </x:c>
      <x:c r="E6466" s="16" t="n">
        <x:v>77416</x:v>
      </x:c>
      <x:c r="F6466" s="16" t="n">
        <x:v>3117</x:v>
      </x:c>
      <x:c r="G6466" s="15" t="n">
        <x:f>VLOOKUP(D6466,'Pricing'!$A$6:$E$8,5,FALSE)</x:f>
        <x:v>0.246</x:v>
      </x:c>
      <x:c r="H6466" s="15" t="n">
        <x:f>VLOOKUP(D6466,'Pricing'!$A$6:$E$8,4,FALSE)</x:f>
        <x:v>1.2</x:v>
      </x:c>
      <x:c r="I6466" s="15" t="n">
        <x:f>E6466*G6466/1000000</x:f>
        <x:v>0.019044336</x:v>
      </x:c>
      <x:c r="J6466" s="15" t="n">
        <x:f>F6466*H6466/1000000</x:f>
        <x:v>0.0037403999999999996</x:v>
      </x:c>
      <x:c r="K6466" s="15" t="n">
        <x:f>SUM(I6466:J6466)</x:f>
        <x:v>0.022784736</x:v>
      </x:c>
    </x:row>
    <x:row r="6467" ht="23" customHeight="1">
      <x:c r="A6467" s="2" t="str">
        <x:v>REQ-06463</x:v>
      </x:c>
      <x:c r="B6467" s="2" t="n">
        <x:v>25</x:v>
      </x:c>
      <x:c r="C6467" s="2" t="str">
        <x:v>Research</x:v>
      </x:c>
      <x:c r="D6467" s="2" t="str">
        <x:v>Swift</x:v>
      </x:c>
      <x:c r="E6467" s="16" t="n">
        <x:v>95792</x:v>
      </x:c>
      <x:c r="F6467" s="16" t="n">
        <x:v>668</x:v>
      </x:c>
      <x:c r="G6467" s="15" t="n">
        <x:f>VLOOKUP(D6467,'Pricing'!$A$6:$E$8,5,FALSE)</x:f>
        <x:v>0.246</x:v>
      </x:c>
      <x:c r="H6467" s="15" t="n">
        <x:f>VLOOKUP(D6467,'Pricing'!$A$6:$E$8,4,FALSE)</x:f>
        <x:v>1.2</x:v>
      </x:c>
      <x:c r="I6467" s="15" t="n">
        <x:f>E6467*G6467/1000000</x:f>
        <x:v>0.023564831999999997</x:v>
      </x:c>
      <x:c r="J6467" s="15" t="n">
        <x:f>F6467*H6467/1000000</x:f>
        <x:v>0.0008016</x:v>
      </x:c>
      <x:c r="K6467" s="15" t="n">
        <x:f>SUM(I6467:J6467)</x:f>
        <x:v>0.024366431999999997</x:v>
      </x:c>
    </x:row>
    <x:row r="6468" ht="23" customHeight="1">
      <x:c r="A6468" s="2" t="str">
        <x:v>REQ-06464</x:v>
      </x:c>
      <x:c r="B6468" s="2" t="n">
        <x:v>7</x:v>
      </x:c>
      <x:c r="C6468" s="2" t="str">
        <x:v>Growth</x:v>
      </x:c>
      <x:c r="D6468" s="2" t="str">
        <x:v>Swift</x:v>
      </x:c>
      <x:c r="E6468" s="16" t="n">
        <x:v>97644</x:v>
      </x:c>
      <x:c r="F6468" s="16" t="n">
        <x:v>2230</x:v>
      </x:c>
      <x:c r="G6468" s="15" t="n">
        <x:f>VLOOKUP(D6468,'Pricing'!$A$6:$E$8,5,FALSE)</x:f>
        <x:v>0.246</x:v>
      </x:c>
      <x:c r="H6468" s="15" t="n">
        <x:f>VLOOKUP(D6468,'Pricing'!$A$6:$E$8,4,FALSE)</x:f>
        <x:v>1.2</x:v>
      </x:c>
      <x:c r="I6468" s="15" t="n">
        <x:f>E6468*G6468/1000000</x:f>
        <x:v>0.024020424</x:v>
      </x:c>
      <x:c r="J6468" s="15" t="n">
        <x:f>F6468*H6468/1000000</x:f>
        <x:v>0.002676</x:v>
      </x:c>
      <x:c r="K6468" s="15" t="n">
        <x:f>SUM(I6468:J6468)</x:f>
        <x:v>0.026696424</x:v>
      </x:c>
    </x:row>
    <x:row r="6469" ht="23" customHeight="1">
      <x:c r="A6469" s="2" t="str">
        <x:v>REQ-06465</x:v>
      </x:c>
      <x:c r="B6469" s="2" t="n">
        <x:v>25</x:v>
      </x:c>
      <x:c r="C6469" s="2" t="str">
        <x:v>Research</x:v>
      </x:c>
      <x:c r="D6469" s="2" t="str">
        <x:v>Swift</x:v>
      </x:c>
      <x:c r="E6469" s="16" t="n">
        <x:v>106405</x:v>
      </x:c>
      <x:c r="F6469" s="16" t="n">
        <x:v>935</x:v>
      </x:c>
      <x:c r="G6469" s="15" t="n">
        <x:f>VLOOKUP(D6469,'Pricing'!$A$6:$E$8,5,FALSE)</x:f>
        <x:v>0.246</x:v>
      </x:c>
      <x:c r="H6469" s="15" t="n">
        <x:f>VLOOKUP(D6469,'Pricing'!$A$6:$E$8,4,FALSE)</x:f>
        <x:v>1.2</x:v>
      </x:c>
      <x:c r="I6469" s="15" t="n">
        <x:f>E6469*G6469/1000000</x:f>
        <x:v>0.026175630000000002</x:v>
      </x:c>
      <x:c r="J6469" s="15" t="n">
        <x:f>F6469*H6469/1000000</x:f>
        <x:v>0.001122</x:v>
      </x:c>
      <x:c r="K6469" s="15" t="n">
        <x:f>SUM(I6469:J6469)</x:f>
        <x:v>0.027297630000000003</x:v>
      </x:c>
    </x:row>
    <x:row r="6470" ht="23" customHeight="1">
      <x:c r="A6470" s="2" t="str">
        <x:v>REQ-06466</x:v>
      </x:c>
      <x:c r="B6470" s="2" t="n">
        <x:v>13</x:v>
      </x:c>
      <x:c r="C6470" s="2" t="str">
        <x:v>Product</x:v>
      </x:c>
      <x:c r="D6470" s="2" t="str">
        <x:v>Balanced</x:v>
      </x:c>
      <x:c r="E6470" s="16" t="n">
        <x:v>60217</x:v>
      </x:c>
      <x:c r="F6470" s="16" t="n">
        <x:v>955</x:v>
      </x:c>
      <x:c r="G6470" s="15" t="n">
        <x:f>VLOOKUP(D6470,'Pricing'!$A$6:$E$8,5,FALSE)</x:f>
        <x:v>1.2300000000000002</x:v>
      </x:c>
      <x:c r="H6470" s="15" t="n">
        <x:f>VLOOKUP(D6470,'Pricing'!$A$6:$E$8,4,FALSE)</x:f>
        <x:v>6</x:v>
      </x:c>
      <x:c r="I6470" s="15" t="n">
        <x:f>E6470*G6470/1000000</x:f>
        <x:v>0.07406691000000001</x:v>
      </x:c>
      <x:c r="J6470" s="15" t="n">
        <x:f>F6470*H6470/1000000</x:f>
        <x:v>0.00573</x:v>
      </x:c>
      <x:c r="K6470" s="15" t="n">
        <x:f>SUM(I6470:J6470)</x:f>
        <x:v>0.07979691000000001</x:v>
      </x:c>
    </x:row>
    <x:row r="6471" ht="23" customHeight="1">
      <x:c r="A6471" s="2" t="str">
        <x:v>REQ-06467</x:v>
      </x:c>
      <x:c r="B6471" s="2" t="n">
        <x:v>25</x:v>
      </x:c>
      <x:c r="C6471" s="2" t="str">
        <x:v>Operations</x:v>
      </x:c>
      <x:c r="D6471" s="2" t="str">
        <x:v>Balanced</x:v>
      </x:c>
      <x:c r="E6471" s="16" t="n">
        <x:v>86657</x:v>
      </x:c>
      <x:c r="F6471" s="16" t="n">
        <x:v>3666</x:v>
      </x:c>
      <x:c r="G6471" s="15" t="n">
        <x:f>VLOOKUP(D6471,'Pricing'!$A$6:$E$8,5,FALSE)</x:f>
        <x:v>1.2300000000000002</x:v>
      </x:c>
      <x:c r="H6471" s="15" t="n">
        <x:f>VLOOKUP(D6471,'Pricing'!$A$6:$E$8,4,FALSE)</x:f>
        <x:v>6</x:v>
      </x:c>
      <x:c r="I6471" s="15" t="n">
        <x:f>E6471*G6471/1000000</x:f>
        <x:v>0.10658811000000001</x:v>
      </x:c>
      <x:c r="J6471" s="15" t="n">
        <x:f>F6471*H6471/1000000</x:f>
        <x:v>0.021996</x:v>
      </x:c>
      <x:c r="K6471" s="15" t="n">
        <x:f>SUM(I6471:J6471)</x:f>
        <x:v>0.12858411000000003</x:v>
      </x:c>
    </x:row>
    <x:row r="6472" ht="23" customHeight="1">
      <x:c r="A6472" s="2" t="str">
        <x:v>REQ-06468</x:v>
      </x:c>
      <x:c r="B6472" s="2" t="n">
        <x:v>18</x:v>
      </x:c>
      <x:c r="C6472" s="2" t="str">
        <x:v>Support</x:v>
      </x:c>
      <x:c r="D6472" s="2" t="str">
        <x:v>Swift</x:v>
      </x:c>
      <x:c r="E6472" s="16" t="n">
        <x:v>41106</x:v>
      </x:c>
      <x:c r="F6472" s="16" t="n">
        <x:v>713</x:v>
      </x:c>
      <x:c r="G6472" s="15" t="n">
        <x:f>VLOOKUP(D6472,'Pricing'!$A$6:$E$8,5,FALSE)</x:f>
        <x:v>0.246</x:v>
      </x:c>
      <x:c r="H6472" s="15" t="n">
        <x:f>VLOOKUP(D6472,'Pricing'!$A$6:$E$8,4,FALSE)</x:f>
        <x:v>1.2</x:v>
      </x:c>
      <x:c r="I6472" s="15" t="n">
        <x:f>E6472*G6472/1000000</x:f>
        <x:v>0.010112076</x:v>
      </x:c>
      <x:c r="J6472" s="15" t="n">
        <x:f>F6472*H6472/1000000</x:f>
        <x:v>0.0008556</x:v>
      </x:c>
      <x:c r="K6472" s="15" t="n">
        <x:f>SUM(I6472:J6472)</x:f>
        <x:v>0.010967675999999999</x:v>
      </x:c>
    </x:row>
    <x:row r="6473" ht="23" customHeight="1">
      <x:c r="A6473" s="2" t="str">
        <x:v>REQ-06469</x:v>
      </x:c>
      <x:c r="B6473" s="2" t="n">
        <x:v>15</x:v>
      </x:c>
      <x:c r="C6473" s="2" t="str">
        <x:v>Operations</x:v>
      </x:c>
      <x:c r="D6473" s="2" t="str">
        <x:v>Balanced</x:v>
      </x:c>
      <x:c r="E6473" s="16" t="n">
        <x:v>32415</x:v>
      </x:c>
      <x:c r="F6473" s="16" t="n">
        <x:v>2447</x:v>
      </x:c>
      <x:c r="G6473" s="15" t="n">
        <x:f>VLOOKUP(D6473,'Pricing'!$A$6:$E$8,5,FALSE)</x:f>
        <x:v>1.2300000000000002</x:v>
      </x:c>
      <x:c r="H6473" s="15" t="n">
        <x:f>VLOOKUP(D6473,'Pricing'!$A$6:$E$8,4,FALSE)</x:f>
        <x:v>6</x:v>
      </x:c>
      <x:c r="I6473" s="15" t="n">
        <x:f>E6473*G6473/1000000</x:f>
        <x:v>0.03987045</x:v>
      </x:c>
      <x:c r="J6473" s="15" t="n">
        <x:f>F6473*H6473/1000000</x:f>
        <x:v>0.014682</x:v>
      </x:c>
      <x:c r="K6473" s="15" t="n">
        <x:f>SUM(I6473:J6473)</x:f>
        <x:v>0.05455245</x:v>
      </x:c>
    </x:row>
    <x:row r="6474" ht="23" customHeight="1">
      <x:c r="A6474" s="2" t="str">
        <x:v>REQ-06470</x:v>
      </x:c>
      <x:c r="B6474" s="2" t="n">
        <x:v>23</x:v>
      </x:c>
      <x:c r="C6474" s="2" t="str">
        <x:v>Growth</x:v>
      </x:c>
      <x:c r="D6474" s="2" t="str">
        <x:v>Balanced</x:v>
      </x:c>
      <x:c r="E6474" s="16" t="n">
        <x:v>22063</x:v>
      </x:c>
      <x:c r="F6474" s="16" t="n">
        <x:v>2377</x:v>
      </x:c>
      <x:c r="G6474" s="15" t="n">
        <x:f>VLOOKUP(D6474,'Pricing'!$A$6:$E$8,5,FALSE)</x:f>
        <x:v>1.2300000000000002</x:v>
      </x:c>
      <x:c r="H6474" s="15" t="n">
        <x:f>VLOOKUP(D6474,'Pricing'!$A$6:$E$8,4,FALSE)</x:f>
        <x:v>6</x:v>
      </x:c>
      <x:c r="I6474" s="15" t="n">
        <x:f>E6474*G6474/1000000</x:f>
        <x:v>0.027137490000000004</x:v>
      </x:c>
      <x:c r="J6474" s="15" t="n">
        <x:f>F6474*H6474/1000000</x:f>
        <x:v>0.014262</x:v>
      </x:c>
      <x:c r="K6474" s="15" t="n">
        <x:f>SUM(I6474:J6474)</x:f>
        <x:v>0.041399490000000004</x:v>
      </x:c>
    </x:row>
    <x:row r="6475" ht="23" customHeight="1">
      <x:c r="A6475" s="2" t="str">
        <x:v>REQ-06471</x:v>
      </x:c>
      <x:c r="B6475" s="2" t="n">
        <x:v>5</x:v>
      </x:c>
      <x:c r="C6475" s="2" t="str">
        <x:v>Operations</x:v>
      </x:c>
      <x:c r="D6475" s="2" t="str">
        <x:v>Swift</x:v>
      </x:c>
      <x:c r="E6475" s="16" t="n">
        <x:v>56954</x:v>
      </x:c>
      <x:c r="F6475" s="16" t="n">
        <x:v>3637</x:v>
      </x:c>
      <x:c r="G6475" s="15" t="n">
        <x:f>VLOOKUP(D6475,'Pricing'!$A$6:$E$8,5,FALSE)</x:f>
        <x:v>0.246</x:v>
      </x:c>
      <x:c r="H6475" s="15" t="n">
        <x:f>VLOOKUP(D6475,'Pricing'!$A$6:$E$8,4,FALSE)</x:f>
        <x:v>1.2</x:v>
      </x:c>
      <x:c r="I6475" s="15" t="n">
        <x:f>E6475*G6475/1000000</x:f>
        <x:v>0.014010683999999999</x:v>
      </x:c>
      <x:c r="J6475" s="15" t="n">
        <x:f>F6475*H6475/1000000</x:f>
        <x:v>0.0043644</x:v>
      </x:c>
      <x:c r="K6475" s="15" t="n">
        <x:f>SUM(I6475:J6475)</x:f>
        <x:v>0.018375084</x:v>
      </x:c>
    </x:row>
    <x:row r="6476" ht="23" customHeight="1">
      <x:c r="A6476" s="2" t="str">
        <x:v>REQ-06472</x:v>
      </x:c>
      <x:c r="B6476" s="2" t="n">
        <x:v>31</x:v>
      </x:c>
      <x:c r="C6476" s="2" t="str">
        <x:v>Growth</x:v>
      </x:c>
      <x:c r="D6476" s="2" t="str">
        <x:v>Reasoning</x:v>
      </x:c>
      <x:c r="E6476" s="16" t="n">
        <x:v>97430</x:v>
      </x:c>
      <x:c r="F6476" s="16" t="n">
        <x:v>2590</x:v>
      </x:c>
      <x:c r="G6476" s="15" t="n">
        <x:f>VLOOKUP(D6476,'Pricing'!$A$6:$E$8,5,FALSE)</x:f>
        <x:v>4.920000000000001</x:v>
      </x:c>
      <x:c r="H6476" s="15" t="n">
        <x:f>VLOOKUP(D6476,'Pricing'!$A$6:$E$8,4,FALSE)</x:f>
        <x:v>24</x:v>
      </x:c>
      <x:c r="I6476" s="15" t="n">
        <x:f>E6476*G6476/1000000</x:f>
        <x:v>0.4793556000000001</x:v>
      </x:c>
      <x:c r="J6476" s="15" t="n">
        <x:f>F6476*H6476/1000000</x:f>
        <x:v>0.06216</x:v>
      </x:c>
      <x:c r="K6476" s="15" t="n">
        <x:f>SUM(I6476:J6476)</x:f>
        <x:v>0.5415156000000001</x:v>
      </x:c>
    </x:row>
    <x:row r="6477" ht="23" customHeight="1">
      <x:c r="A6477" s="2" t="str">
        <x:v>REQ-06473</x:v>
      </x:c>
      <x:c r="B6477" s="2" t="n">
        <x:v>4</x:v>
      </x:c>
      <x:c r="C6477" s="2" t="str">
        <x:v>Operations</x:v>
      </x:c>
      <x:c r="D6477" s="2" t="str">
        <x:v>Balanced</x:v>
      </x:c>
      <x:c r="E6477" s="16" t="n">
        <x:v>8145</x:v>
      </x:c>
      <x:c r="F6477" s="16" t="n">
        <x:v>3175</x:v>
      </x:c>
      <x:c r="G6477" s="15" t="n">
        <x:f>VLOOKUP(D6477,'Pricing'!$A$6:$E$8,5,FALSE)</x:f>
        <x:v>1.2300000000000002</x:v>
      </x:c>
      <x:c r="H6477" s="15" t="n">
        <x:f>VLOOKUP(D6477,'Pricing'!$A$6:$E$8,4,FALSE)</x:f>
        <x:v>6</x:v>
      </x:c>
      <x:c r="I6477" s="15" t="n">
        <x:f>E6477*G6477/1000000</x:f>
        <x:v>0.010018350000000002</x:v>
      </x:c>
      <x:c r="J6477" s="15" t="n">
        <x:f>F6477*H6477/1000000</x:f>
        <x:v>0.01905</x:v>
      </x:c>
      <x:c r="K6477" s="15" t="n">
        <x:f>SUM(I6477:J6477)</x:f>
        <x:v>0.029068350000000003</x:v>
      </x:c>
    </x:row>
    <x:row r="6478" ht="23" customHeight="1">
      <x:c r="A6478" s="2" t="str">
        <x:v>REQ-06474</x:v>
      </x:c>
      <x:c r="B6478" s="2" t="n">
        <x:v>10</x:v>
      </x:c>
      <x:c r="C6478" s="2" t="str">
        <x:v>Support</x:v>
      </x:c>
      <x:c r="D6478" s="2" t="str">
        <x:v>Reasoning</x:v>
      </x:c>
      <x:c r="E6478" s="16" t="n">
        <x:v>49623</x:v>
      </x:c>
      <x:c r="F6478" s="16" t="n">
        <x:v>226</x:v>
      </x:c>
      <x:c r="G6478" s="15" t="n">
        <x:f>VLOOKUP(D6478,'Pricing'!$A$6:$E$8,5,FALSE)</x:f>
        <x:v>4.920000000000001</x:v>
      </x:c>
      <x:c r="H6478" s="15" t="n">
        <x:f>VLOOKUP(D6478,'Pricing'!$A$6:$E$8,4,FALSE)</x:f>
        <x:v>24</x:v>
      </x:c>
      <x:c r="I6478" s="15" t="n">
        <x:f>E6478*G6478/1000000</x:f>
        <x:v>0.24414516000000003</x:v>
      </x:c>
      <x:c r="J6478" s="15" t="n">
        <x:f>F6478*H6478/1000000</x:f>
        <x:v>0.005424</x:v>
      </x:c>
      <x:c r="K6478" s="15" t="n">
        <x:f>SUM(I6478:J6478)</x:f>
        <x:v>0.24956916000000004</x:v>
      </x:c>
    </x:row>
    <x:row r="6479" ht="23" customHeight="1">
      <x:c r="A6479" s="2" t="str">
        <x:v>REQ-06475</x:v>
      </x:c>
      <x:c r="B6479" s="2" t="n">
        <x:v>4</x:v>
      </x:c>
      <x:c r="C6479" s="2" t="str">
        <x:v>Engineering</x:v>
      </x:c>
      <x:c r="D6479" s="2" t="str">
        <x:v>Swift</x:v>
      </x:c>
      <x:c r="E6479" s="16" t="n">
        <x:v>42152</x:v>
      </x:c>
      <x:c r="F6479" s="16" t="n">
        <x:v>1153</x:v>
      </x:c>
      <x:c r="G6479" s="15" t="n">
        <x:f>VLOOKUP(D6479,'Pricing'!$A$6:$E$8,5,FALSE)</x:f>
        <x:v>0.246</x:v>
      </x:c>
      <x:c r="H6479" s="15" t="n">
        <x:f>VLOOKUP(D6479,'Pricing'!$A$6:$E$8,4,FALSE)</x:f>
        <x:v>1.2</x:v>
      </x:c>
      <x:c r="I6479" s="15" t="n">
        <x:f>E6479*G6479/1000000</x:f>
        <x:v>0.010369392</x:v>
      </x:c>
      <x:c r="J6479" s="15" t="n">
        <x:f>F6479*H6479/1000000</x:f>
        <x:v>0.0013835999999999998</x:v>
      </x:c>
      <x:c r="K6479" s="15" t="n">
        <x:f>SUM(I6479:J6479)</x:f>
        <x:v>0.011752992</x:v>
      </x:c>
    </x:row>
    <x:row r="6480" ht="23" customHeight="1">
      <x:c r="A6480" s="2" t="str">
        <x:v>REQ-06476</x:v>
      </x:c>
      <x:c r="B6480" s="2" t="n">
        <x:v>14</x:v>
      </x:c>
      <x:c r="C6480" s="2" t="str">
        <x:v>Support</x:v>
      </x:c>
      <x:c r="D6480" s="2" t="str">
        <x:v>Swift</x:v>
      </x:c>
      <x:c r="E6480" s="16" t="n">
        <x:v>30165</x:v>
      </x:c>
      <x:c r="F6480" s="16" t="n">
        <x:v>1903</x:v>
      </x:c>
      <x:c r="G6480" s="15" t="n">
        <x:f>VLOOKUP(D6480,'Pricing'!$A$6:$E$8,5,FALSE)</x:f>
        <x:v>0.246</x:v>
      </x:c>
      <x:c r="H6480" s="15" t="n">
        <x:f>VLOOKUP(D6480,'Pricing'!$A$6:$E$8,4,FALSE)</x:f>
        <x:v>1.2</x:v>
      </x:c>
      <x:c r="I6480" s="15" t="n">
        <x:f>E6480*G6480/1000000</x:f>
        <x:v>0.00742059</x:v>
      </x:c>
      <x:c r="J6480" s="15" t="n">
        <x:f>F6480*H6480/1000000</x:f>
        <x:v>0.0022835999999999998</x:v>
      </x:c>
      <x:c r="K6480" s="15" t="n">
        <x:f>SUM(I6480:J6480)</x:f>
        <x:v>0.00970419</x:v>
      </x:c>
    </x:row>
    <x:row r="6481" ht="23" customHeight="1">
      <x:c r="A6481" s="2" t="str">
        <x:v>REQ-06477</x:v>
      </x:c>
      <x:c r="B6481" s="2" t="n">
        <x:v>26</x:v>
      </x:c>
      <x:c r="C6481" s="2" t="str">
        <x:v>Engineering</x:v>
      </x:c>
      <x:c r="D6481" s="2" t="str">
        <x:v>Swift</x:v>
      </x:c>
      <x:c r="E6481" s="16" t="n">
        <x:v>47338</x:v>
      </x:c>
      <x:c r="F6481" s="16" t="n">
        <x:v>2728</x:v>
      </x:c>
      <x:c r="G6481" s="15" t="n">
        <x:f>VLOOKUP(D6481,'Pricing'!$A$6:$E$8,5,FALSE)</x:f>
        <x:v>0.246</x:v>
      </x:c>
      <x:c r="H6481" s="15" t="n">
        <x:f>VLOOKUP(D6481,'Pricing'!$A$6:$E$8,4,FALSE)</x:f>
        <x:v>1.2</x:v>
      </x:c>
      <x:c r="I6481" s="15" t="n">
        <x:f>E6481*G6481/1000000</x:f>
        <x:v>0.011645148</x:v>
      </x:c>
      <x:c r="J6481" s="15" t="n">
        <x:f>F6481*H6481/1000000</x:f>
        <x:v>0.0032735999999999998</x:v>
      </x:c>
      <x:c r="K6481" s="15" t="n">
        <x:f>SUM(I6481:J6481)</x:f>
        <x:v>0.014918747999999999</x:v>
      </x:c>
    </x:row>
    <x:row r="6482" ht="23" customHeight="1">
      <x:c r="A6482" s="2" t="str">
        <x:v>REQ-06478</x:v>
      </x:c>
      <x:c r="B6482" s="2" t="n">
        <x:v>11</x:v>
      </x:c>
      <x:c r="C6482" s="2" t="str">
        <x:v>Product</x:v>
      </x:c>
      <x:c r="D6482" s="2" t="str">
        <x:v>Swift</x:v>
      </x:c>
      <x:c r="E6482" s="16" t="n">
        <x:v>6019</x:v>
      </x:c>
      <x:c r="F6482" s="16" t="n">
        <x:v>2663</x:v>
      </x:c>
      <x:c r="G6482" s="15" t="n">
        <x:f>VLOOKUP(D6482,'Pricing'!$A$6:$E$8,5,FALSE)</x:f>
        <x:v>0.246</x:v>
      </x:c>
      <x:c r="H6482" s="15" t="n">
        <x:f>VLOOKUP(D6482,'Pricing'!$A$6:$E$8,4,FALSE)</x:f>
        <x:v>1.2</x:v>
      </x:c>
      <x:c r="I6482" s="15" t="n">
        <x:f>E6482*G6482/1000000</x:f>
        <x:v>0.001480674</x:v>
      </x:c>
      <x:c r="J6482" s="15" t="n">
        <x:f>F6482*H6482/1000000</x:f>
        <x:v>0.0031956</x:v>
      </x:c>
      <x:c r="K6482" s="15" t="n">
        <x:f>SUM(I6482:J6482)</x:f>
        <x:v>0.004676273999999999</x:v>
      </x:c>
    </x:row>
    <x:row r="6483" ht="23" customHeight="1">
      <x:c r="A6483" s="2" t="str">
        <x:v>REQ-06479</x:v>
      </x:c>
      <x:c r="B6483" s="2" t="n">
        <x:v>2</x:v>
      </x:c>
      <x:c r="C6483" s="2" t="str">
        <x:v>Engineering</x:v>
      </x:c>
      <x:c r="D6483" s="2" t="str">
        <x:v>Swift</x:v>
      </x:c>
      <x:c r="E6483" s="16" t="n">
        <x:v>34888</x:v>
      </x:c>
      <x:c r="F6483" s="16" t="n">
        <x:v>2212</x:v>
      </x:c>
      <x:c r="G6483" s="15" t="n">
        <x:f>VLOOKUP(D6483,'Pricing'!$A$6:$E$8,5,FALSE)</x:f>
        <x:v>0.246</x:v>
      </x:c>
      <x:c r="H6483" s="15" t="n">
        <x:f>VLOOKUP(D6483,'Pricing'!$A$6:$E$8,4,FALSE)</x:f>
        <x:v>1.2</x:v>
      </x:c>
      <x:c r="I6483" s="15" t="n">
        <x:f>E6483*G6483/1000000</x:f>
        <x:v>0.008582448</x:v>
      </x:c>
      <x:c r="J6483" s="15" t="n">
        <x:f>F6483*H6483/1000000</x:f>
        <x:v>0.0026544</x:v>
      </x:c>
      <x:c r="K6483" s="15" t="n">
        <x:f>SUM(I6483:J6483)</x:f>
        <x:v>0.011236847999999999</x:v>
      </x:c>
    </x:row>
    <x:row r="6484" ht="23" customHeight="1">
      <x:c r="A6484" s="2" t="str">
        <x:v>REQ-06480</x:v>
      </x:c>
      <x:c r="B6484" s="2" t="n">
        <x:v>27</x:v>
      </x:c>
      <x:c r="C6484" s="2" t="str">
        <x:v>Growth</x:v>
      </x:c>
      <x:c r="D6484" s="2" t="str">
        <x:v>Balanced</x:v>
      </x:c>
      <x:c r="E6484" s="16" t="n">
        <x:v>108680</x:v>
      </x:c>
      <x:c r="F6484" s="16" t="n">
        <x:v>2371</x:v>
      </x:c>
      <x:c r="G6484" s="15" t="n">
        <x:f>VLOOKUP(D6484,'Pricing'!$A$6:$E$8,5,FALSE)</x:f>
        <x:v>1.2300000000000002</x:v>
      </x:c>
      <x:c r="H6484" s="15" t="n">
        <x:f>VLOOKUP(D6484,'Pricing'!$A$6:$E$8,4,FALSE)</x:f>
        <x:v>6</x:v>
      </x:c>
      <x:c r="I6484" s="15" t="n">
        <x:f>E6484*G6484/1000000</x:f>
        <x:v>0.13367640000000003</x:v>
      </x:c>
      <x:c r="J6484" s="15" t="n">
        <x:f>F6484*H6484/1000000</x:f>
        <x:v>0.014226</x:v>
      </x:c>
      <x:c r="K6484" s="15" t="n">
        <x:f>SUM(I6484:J6484)</x:f>
        <x:v>0.14790240000000002</x:v>
      </x:c>
    </x:row>
    <x:row r="6485" ht="23" customHeight="1">
      <x:c r="A6485" s="2" t="str">
        <x:v>REQ-06481</x:v>
      </x:c>
      <x:c r="B6485" s="2" t="n">
        <x:v>31</x:v>
      </x:c>
      <x:c r="C6485" s="2" t="str">
        <x:v>Research</x:v>
      </x:c>
      <x:c r="D6485" s="2" t="str">
        <x:v>Balanced</x:v>
      </x:c>
      <x:c r="E6485" s="16" t="n">
        <x:v>61370</x:v>
      </x:c>
      <x:c r="F6485" s="16" t="n">
        <x:v>1476</x:v>
      </x:c>
      <x:c r="G6485" s="15" t="n">
        <x:f>VLOOKUP(D6485,'Pricing'!$A$6:$E$8,5,FALSE)</x:f>
        <x:v>1.2300000000000002</x:v>
      </x:c>
      <x:c r="H6485" s="15" t="n">
        <x:f>VLOOKUP(D6485,'Pricing'!$A$6:$E$8,4,FALSE)</x:f>
        <x:v>6</x:v>
      </x:c>
      <x:c r="I6485" s="15" t="n">
        <x:f>E6485*G6485/1000000</x:f>
        <x:v>0.0754851</x:v>
      </x:c>
      <x:c r="J6485" s="15" t="n">
        <x:f>F6485*H6485/1000000</x:f>
        <x:v>0.008856</x:v>
      </x:c>
      <x:c r="K6485" s="15" t="n">
        <x:f>SUM(I6485:J6485)</x:f>
        <x:v>0.0843411</x:v>
      </x:c>
    </x:row>
    <x:row r="6486" ht="23" customHeight="1">
      <x:c r="A6486" s="2" t="str">
        <x:v>REQ-06482</x:v>
      </x:c>
      <x:c r="B6486" s="2" t="n">
        <x:v>14</x:v>
      </x:c>
      <x:c r="C6486" s="2" t="str">
        <x:v>Product</x:v>
      </x:c>
      <x:c r="D6486" s="2" t="str">
        <x:v>Balanced</x:v>
      </x:c>
      <x:c r="E6486" s="16" t="n">
        <x:v>91771</x:v>
      </x:c>
      <x:c r="F6486" s="16" t="n">
        <x:v>2198</x:v>
      </x:c>
      <x:c r="G6486" s="15" t="n">
        <x:f>VLOOKUP(D6486,'Pricing'!$A$6:$E$8,5,FALSE)</x:f>
        <x:v>1.2300000000000002</x:v>
      </x:c>
      <x:c r="H6486" s="15" t="n">
        <x:f>VLOOKUP(D6486,'Pricing'!$A$6:$E$8,4,FALSE)</x:f>
        <x:v>6</x:v>
      </x:c>
      <x:c r="I6486" s="15" t="n">
        <x:f>E6486*G6486/1000000</x:f>
        <x:v>0.11287833000000001</x:v>
      </x:c>
      <x:c r="J6486" s="15" t="n">
        <x:f>F6486*H6486/1000000</x:f>
        <x:v>0.013188</x:v>
      </x:c>
      <x:c r="K6486" s="15" t="n">
        <x:f>SUM(I6486:J6486)</x:f>
        <x:v>0.12606633</x:v>
      </x:c>
    </x:row>
    <x:row r="6487" ht="23" customHeight="1">
      <x:c r="A6487" s="2" t="str">
        <x:v>REQ-06483</x:v>
      </x:c>
      <x:c r="B6487" s="2" t="n">
        <x:v>18</x:v>
      </x:c>
      <x:c r="C6487" s="2" t="str">
        <x:v>Operations</x:v>
      </x:c>
      <x:c r="D6487" s="2" t="str">
        <x:v>Balanced</x:v>
      </x:c>
      <x:c r="E6487" s="16" t="n">
        <x:v>95945</x:v>
      </x:c>
      <x:c r="F6487" s="16" t="n">
        <x:v>2131</x:v>
      </x:c>
      <x:c r="G6487" s="15" t="n">
        <x:f>VLOOKUP(D6487,'Pricing'!$A$6:$E$8,5,FALSE)</x:f>
        <x:v>1.2300000000000002</x:v>
      </x:c>
      <x:c r="H6487" s="15" t="n">
        <x:f>VLOOKUP(D6487,'Pricing'!$A$6:$E$8,4,FALSE)</x:f>
        <x:v>6</x:v>
      </x:c>
      <x:c r="I6487" s="15" t="n">
        <x:f>E6487*G6487/1000000</x:f>
        <x:v>0.11801235000000002</x:v>
      </x:c>
      <x:c r="J6487" s="15" t="n">
        <x:f>F6487*H6487/1000000</x:f>
        <x:v>0.012786</x:v>
      </x:c>
      <x:c r="K6487" s="15" t="n">
        <x:f>SUM(I6487:J6487)</x:f>
        <x:v>0.13079835</x:v>
      </x:c>
    </x:row>
    <x:row r="6488" ht="23" customHeight="1">
      <x:c r="A6488" s="2" t="str">
        <x:v>REQ-06484</x:v>
      </x:c>
      <x:c r="B6488" s="2" t="n">
        <x:v>31</x:v>
      </x:c>
      <x:c r="C6488" s="2" t="str">
        <x:v>Growth</x:v>
      </x:c>
      <x:c r="D6488" s="2" t="str">
        <x:v>Swift</x:v>
      </x:c>
      <x:c r="E6488" s="16" t="n">
        <x:v>23095</x:v>
      </x:c>
      <x:c r="F6488" s="16" t="n">
        <x:v>3348</x:v>
      </x:c>
      <x:c r="G6488" s="15" t="n">
        <x:f>VLOOKUP(D6488,'Pricing'!$A$6:$E$8,5,FALSE)</x:f>
        <x:v>0.246</x:v>
      </x:c>
      <x:c r="H6488" s="15" t="n">
        <x:f>VLOOKUP(D6488,'Pricing'!$A$6:$E$8,4,FALSE)</x:f>
        <x:v>1.2</x:v>
      </x:c>
      <x:c r="I6488" s="15" t="n">
        <x:f>E6488*G6488/1000000</x:f>
        <x:v>0.00568137</x:v>
      </x:c>
      <x:c r="J6488" s="15" t="n">
        <x:f>F6488*H6488/1000000</x:f>
        <x:v>0.0040176</x:v>
      </x:c>
      <x:c r="K6488" s="15" t="n">
        <x:f>SUM(I6488:J6488)</x:f>
        <x:v>0.00969897</x:v>
      </x:c>
    </x:row>
    <x:row r="6489" ht="23" customHeight="1">
      <x:c r="A6489" s="2" t="str">
        <x:v>REQ-06485</x:v>
      </x:c>
      <x:c r="B6489" s="2" t="n">
        <x:v>4</x:v>
      </x:c>
      <x:c r="C6489" s="2" t="str">
        <x:v>Engineering</x:v>
      </x:c>
      <x:c r="D6489" s="2" t="str">
        <x:v>Swift</x:v>
      </x:c>
      <x:c r="E6489" s="16" t="n">
        <x:v>78325</x:v>
      </x:c>
      <x:c r="F6489" s="16" t="n">
        <x:v>2125</x:v>
      </x:c>
      <x:c r="G6489" s="15" t="n">
        <x:f>VLOOKUP(D6489,'Pricing'!$A$6:$E$8,5,FALSE)</x:f>
        <x:v>0.246</x:v>
      </x:c>
      <x:c r="H6489" s="15" t="n">
        <x:f>VLOOKUP(D6489,'Pricing'!$A$6:$E$8,4,FALSE)</x:f>
        <x:v>1.2</x:v>
      </x:c>
      <x:c r="I6489" s="15" t="n">
        <x:f>E6489*G6489/1000000</x:f>
        <x:v>0.019267950000000002</x:v>
      </x:c>
      <x:c r="J6489" s="15" t="n">
        <x:f>F6489*H6489/1000000</x:f>
        <x:v>0.00255</x:v>
      </x:c>
      <x:c r="K6489" s="15" t="n">
        <x:f>SUM(I6489:J6489)</x:f>
        <x:v>0.021817950000000003</x:v>
      </x:c>
    </x:row>
    <x:row r="6490" ht="23" customHeight="1">
      <x:c r="A6490" s="2" t="str">
        <x:v>REQ-06486</x:v>
      </x:c>
      <x:c r="B6490" s="2" t="n">
        <x:v>23</x:v>
      </x:c>
      <x:c r="C6490" s="2" t="str">
        <x:v>Product</x:v>
      </x:c>
      <x:c r="D6490" s="2" t="str">
        <x:v>Swift</x:v>
      </x:c>
      <x:c r="E6490" s="16" t="n">
        <x:v>118271</x:v>
      </x:c>
      <x:c r="F6490" s="16" t="n">
        <x:v>2094</x:v>
      </x:c>
      <x:c r="G6490" s="15" t="n">
        <x:f>VLOOKUP(D6490,'Pricing'!$A$6:$E$8,5,FALSE)</x:f>
        <x:v>0.246</x:v>
      </x:c>
      <x:c r="H6490" s="15" t="n">
        <x:f>VLOOKUP(D6490,'Pricing'!$A$6:$E$8,4,FALSE)</x:f>
        <x:v>1.2</x:v>
      </x:c>
      <x:c r="I6490" s="15" t="n">
        <x:f>E6490*G6490/1000000</x:f>
        <x:v>0.029094666</x:v>
      </x:c>
      <x:c r="J6490" s="15" t="n">
        <x:f>F6490*H6490/1000000</x:f>
        <x:v>0.0025128</x:v>
      </x:c>
      <x:c r="K6490" s="15" t="n">
        <x:f>SUM(I6490:J6490)</x:f>
        <x:v>0.031607466</x:v>
      </x:c>
    </x:row>
    <x:row r="6491" ht="23" customHeight="1">
      <x:c r="A6491" s="2" t="str">
        <x:v>REQ-06487</x:v>
      </x:c>
      <x:c r="B6491" s="2" t="n">
        <x:v>8</x:v>
      </x:c>
      <x:c r="C6491" s="2" t="str">
        <x:v>Research</x:v>
      </x:c>
      <x:c r="D6491" s="2" t="str">
        <x:v>Balanced</x:v>
      </x:c>
      <x:c r="E6491" s="16" t="n">
        <x:v>53568</x:v>
      </x:c>
      <x:c r="F6491" s="16" t="n">
        <x:v>3015</x:v>
      </x:c>
      <x:c r="G6491" s="15" t="n">
        <x:f>VLOOKUP(D6491,'Pricing'!$A$6:$E$8,5,FALSE)</x:f>
        <x:v>1.2300000000000002</x:v>
      </x:c>
      <x:c r="H6491" s="15" t="n">
        <x:f>VLOOKUP(D6491,'Pricing'!$A$6:$E$8,4,FALSE)</x:f>
        <x:v>6</x:v>
      </x:c>
      <x:c r="I6491" s="15" t="n">
        <x:f>E6491*G6491/1000000</x:f>
        <x:v>0.06588864000000001</x:v>
      </x:c>
      <x:c r="J6491" s="15" t="n">
        <x:f>F6491*H6491/1000000</x:f>
        <x:v>0.01809</x:v>
      </x:c>
      <x:c r="K6491" s="15" t="n">
        <x:f>SUM(I6491:J6491)</x:f>
        <x:v>0.08397864000000001</x:v>
      </x:c>
    </x:row>
    <x:row r="6492" ht="23" customHeight="1">
      <x:c r="A6492" s="2" t="str">
        <x:v>REQ-06488</x:v>
      </x:c>
      <x:c r="B6492" s="2" t="n">
        <x:v>31</x:v>
      </x:c>
      <x:c r="C6492" s="2" t="str">
        <x:v>Growth</x:v>
      </x:c>
      <x:c r="D6492" s="2" t="str">
        <x:v>Balanced</x:v>
      </x:c>
      <x:c r="E6492" s="16" t="n">
        <x:v>53911</x:v>
      </x:c>
      <x:c r="F6492" s="16" t="n">
        <x:v>2902</x:v>
      </x:c>
      <x:c r="G6492" s="15" t="n">
        <x:f>VLOOKUP(D6492,'Pricing'!$A$6:$E$8,5,FALSE)</x:f>
        <x:v>1.2300000000000002</x:v>
      </x:c>
      <x:c r="H6492" s="15" t="n">
        <x:f>VLOOKUP(D6492,'Pricing'!$A$6:$E$8,4,FALSE)</x:f>
        <x:v>6</x:v>
      </x:c>
      <x:c r="I6492" s="15" t="n">
        <x:f>E6492*G6492/1000000</x:f>
        <x:v>0.06631053000000002</x:v>
      </x:c>
      <x:c r="J6492" s="15" t="n">
        <x:f>F6492*H6492/1000000</x:f>
        <x:v>0.017412</x:v>
      </x:c>
      <x:c r="K6492" s="15" t="n">
        <x:f>SUM(I6492:J6492)</x:f>
        <x:v>0.08372253000000002</x:v>
      </x:c>
    </x:row>
    <x:row r="6493" ht="23" customHeight="1">
      <x:c r="A6493" s="2" t="str">
        <x:v>REQ-06489</x:v>
      </x:c>
      <x:c r="B6493" s="2" t="n">
        <x:v>21</x:v>
      </x:c>
      <x:c r="C6493" s="2" t="str">
        <x:v>Operations</x:v>
      </x:c>
      <x:c r="D6493" s="2" t="str">
        <x:v>Swift</x:v>
      </x:c>
      <x:c r="E6493" s="16" t="n">
        <x:v>14129</x:v>
      </x:c>
      <x:c r="F6493" s="16" t="n">
        <x:v>1096</x:v>
      </x:c>
      <x:c r="G6493" s="15" t="n">
        <x:f>VLOOKUP(D6493,'Pricing'!$A$6:$E$8,5,FALSE)</x:f>
        <x:v>0.246</x:v>
      </x:c>
      <x:c r="H6493" s="15" t="n">
        <x:f>VLOOKUP(D6493,'Pricing'!$A$6:$E$8,4,FALSE)</x:f>
        <x:v>1.2</x:v>
      </x:c>
      <x:c r="I6493" s="15" t="n">
        <x:f>E6493*G6493/1000000</x:f>
        <x:v>0.003475734</x:v>
      </x:c>
      <x:c r="J6493" s="15" t="n">
        <x:f>F6493*H6493/1000000</x:f>
        <x:v>0.0013152</x:v>
      </x:c>
      <x:c r="K6493" s="15" t="n">
        <x:f>SUM(I6493:J6493)</x:f>
        <x:v>0.004790934</x:v>
      </x:c>
    </x:row>
    <x:row r="6494" ht="23" customHeight="1">
      <x:c r="A6494" s="2" t="str">
        <x:v>REQ-06490</x:v>
      </x:c>
      <x:c r="B6494" s="2" t="n">
        <x:v>17</x:v>
      </x:c>
      <x:c r="C6494" s="2" t="str">
        <x:v>Product</x:v>
      </x:c>
      <x:c r="D6494" s="2" t="str">
        <x:v>Reasoning</x:v>
      </x:c>
      <x:c r="E6494" s="16" t="n">
        <x:v>79692</x:v>
      </x:c>
      <x:c r="F6494" s="16" t="n">
        <x:v>3284</x:v>
      </x:c>
      <x:c r="G6494" s="15" t="n">
        <x:f>VLOOKUP(D6494,'Pricing'!$A$6:$E$8,5,FALSE)</x:f>
        <x:v>4.920000000000001</x:v>
      </x:c>
      <x:c r="H6494" s="15" t="n">
        <x:f>VLOOKUP(D6494,'Pricing'!$A$6:$E$8,4,FALSE)</x:f>
        <x:v>24</x:v>
      </x:c>
      <x:c r="I6494" s="15" t="n">
        <x:f>E6494*G6494/1000000</x:f>
        <x:v>0.3920846400000001</x:v>
      </x:c>
      <x:c r="J6494" s="15" t="n">
        <x:f>F6494*H6494/1000000</x:f>
        <x:v>0.078816</x:v>
      </x:c>
      <x:c r="K6494" s="15" t="n">
        <x:f>SUM(I6494:J6494)</x:f>
        <x:v>0.4709006400000001</x:v>
      </x:c>
    </x:row>
    <x:row r="6495" ht="23" customHeight="1">
      <x:c r="A6495" s="2" t="str">
        <x:v>REQ-06491</x:v>
      </x:c>
      <x:c r="B6495" s="2" t="n">
        <x:v>13</x:v>
      </x:c>
      <x:c r="C6495" s="2" t="str">
        <x:v>Research</x:v>
      </x:c>
      <x:c r="D6495" s="2" t="str">
        <x:v>Swift</x:v>
      </x:c>
      <x:c r="E6495" s="16" t="n">
        <x:v>104465</x:v>
      </x:c>
      <x:c r="F6495" s="16" t="n">
        <x:v>1255</x:v>
      </x:c>
      <x:c r="G6495" s="15" t="n">
        <x:f>VLOOKUP(D6495,'Pricing'!$A$6:$E$8,5,FALSE)</x:f>
        <x:v>0.246</x:v>
      </x:c>
      <x:c r="H6495" s="15" t="n">
        <x:f>VLOOKUP(D6495,'Pricing'!$A$6:$E$8,4,FALSE)</x:f>
        <x:v>1.2</x:v>
      </x:c>
      <x:c r="I6495" s="15" t="n">
        <x:f>E6495*G6495/1000000</x:f>
        <x:v>0.025698389999999998</x:v>
      </x:c>
      <x:c r="J6495" s="15" t="n">
        <x:f>F6495*H6495/1000000</x:f>
        <x:v>0.001506</x:v>
      </x:c>
      <x:c r="K6495" s="15" t="n">
        <x:f>SUM(I6495:J6495)</x:f>
        <x:v>0.02720439</x:v>
      </x:c>
    </x:row>
    <x:row r="6496" ht="23" customHeight="1">
      <x:c r="A6496" s="2" t="str">
        <x:v>REQ-06492</x:v>
      </x:c>
      <x:c r="B6496" s="2" t="n">
        <x:v>6</x:v>
      </x:c>
      <x:c r="C6496" s="2" t="str">
        <x:v>Growth</x:v>
      </x:c>
      <x:c r="D6496" s="2" t="str">
        <x:v>Balanced</x:v>
      </x:c>
      <x:c r="E6496" s="16" t="n">
        <x:v>115281</x:v>
      </x:c>
      <x:c r="F6496" s="16" t="n">
        <x:v>1421</x:v>
      </x:c>
      <x:c r="G6496" s="15" t="n">
        <x:f>VLOOKUP(D6496,'Pricing'!$A$6:$E$8,5,FALSE)</x:f>
        <x:v>1.2300000000000002</x:v>
      </x:c>
      <x:c r="H6496" s="15" t="n">
        <x:f>VLOOKUP(D6496,'Pricing'!$A$6:$E$8,4,FALSE)</x:f>
        <x:v>6</x:v>
      </x:c>
      <x:c r="I6496" s="15" t="n">
        <x:f>E6496*G6496/1000000</x:f>
        <x:v>0.14179563000000003</x:v>
      </x:c>
      <x:c r="J6496" s="15" t="n">
        <x:f>F6496*H6496/1000000</x:f>
        <x:v>0.008526</x:v>
      </x:c>
      <x:c r="K6496" s="15" t="n">
        <x:f>SUM(I6496:J6496)</x:f>
        <x:v>0.15032163000000004</x:v>
      </x:c>
    </x:row>
    <x:row r="6497" ht="23" customHeight="1">
      <x:c r="A6497" s="2" t="str">
        <x:v>REQ-06493</x:v>
      </x:c>
      <x:c r="B6497" s="2" t="n">
        <x:v>26</x:v>
      </x:c>
      <x:c r="C6497" s="2" t="str">
        <x:v>Research</x:v>
      </x:c>
      <x:c r="D6497" s="2" t="str">
        <x:v>Balanced</x:v>
      </x:c>
      <x:c r="E6497" s="16" t="n">
        <x:v>87634</x:v>
      </x:c>
      <x:c r="F6497" s="16" t="n">
        <x:v>3697</x:v>
      </x:c>
      <x:c r="G6497" s="15" t="n">
        <x:f>VLOOKUP(D6497,'Pricing'!$A$6:$E$8,5,FALSE)</x:f>
        <x:v>1.2300000000000002</x:v>
      </x:c>
      <x:c r="H6497" s="15" t="n">
        <x:f>VLOOKUP(D6497,'Pricing'!$A$6:$E$8,4,FALSE)</x:f>
        <x:v>6</x:v>
      </x:c>
      <x:c r="I6497" s="15" t="n">
        <x:f>E6497*G6497/1000000</x:f>
        <x:v>0.10778982000000002</x:v>
      </x:c>
      <x:c r="J6497" s="15" t="n">
        <x:f>F6497*H6497/1000000</x:f>
        <x:v>0.022182</x:v>
      </x:c>
      <x:c r="K6497" s="15" t="n">
        <x:f>SUM(I6497:J6497)</x:f>
        <x:v>0.12997182000000002</x:v>
      </x:c>
    </x:row>
    <x:row r="6498" ht="23" customHeight="1">
      <x:c r="A6498" s="2" t="str">
        <x:v>REQ-06494</x:v>
      </x:c>
      <x:c r="B6498" s="2" t="n">
        <x:v>27</x:v>
      </x:c>
      <x:c r="C6498" s="2" t="str">
        <x:v>Growth</x:v>
      </x:c>
      <x:c r="D6498" s="2" t="str">
        <x:v>Swift</x:v>
      </x:c>
      <x:c r="E6498" s="16" t="n">
        <x:v>20788</x:v>
      </x:c>
      <x:c r="F6498" s="16" t="n">
        <x:v>1335</x:v>
      </x:c>
      <x:c r="G6498" s="15" t="n">
        <x:f>VLOOKUP(D6498,'Pricing'!$A$6:$E$8,5,FALSE)</x:f>
        <x:v>0.246</x:v>
      </x:c>
      <x:c r="H6498" s="15" t="n">
        <x:f>VLOOKUP(D6498,'Pricing'!$A$6:$E$8,4,FALSE)</x:f>
        <x:v>1.2</x:v>
      </x:c>
      <x:c r="I6498" s="15" t="n">
        <x:f>E6498*G6498/1000000</x:f>
        <x:v>0.005113848</x:v>
      </x:c>
      <x:c r="J6498" s="15" t="n">
        <x:f>F6498*H6498/1000000</x:f>
        <x:v>0.001602</x:v>
      </x:c>
      <x:c r="K6498" s="15" t="n">
        <x:f>SUM(I6498:J6498)</x:f>
        <x:v>0.006715848</x:v>
      </x:c>
    </x:row>
    <x:row r="6499" ht="23" customHeight="1">
      <x:c r="A6499" s="2" t="str">
        <x:v>REQ-06495</x:v>
      </x:c>
      <x:c r="B6499" s="2" t="n">
        <x:v>24</x:v>
      </x:c>
      <x:c r="C6499" s="2" t="str">
        <x:v>Research</x:v>
      </x:c>
      <x:c r="D6499" s="2" t="str">
        <x:v>Swift</x:v>
      </x:c>
      <x:c r="E6499" s="16" t="n">
        <x:v>60211</x:v>
      </x:c>
      <x:c r="F6499" s="16" t="n">
        <x:v>3332</x:v>
      </x:c>
      <x:c r="G6499" s="15" t="n">
        <x:f>VLOOKUP(D6499,'Pricing'!$A$6:$E$8,5,FALSE)</x:f>
        <x:v>0.246</x:v>
      </x:c>
      <x:c r="H6499" s="15" t="n">
        <x:f>VLOOKUP(D6499,'Pricing'!$A$6:$E$8,4,FALSE)</x:f>
        <x:v>1.2</x:v>
      </x:c>
      <x:c r="I6499" s="15" t="n">
        <x:f>E6499*G6499/1000000</x:f>
        <x:v>0.014811906</x:v>
      </x:c>
      <x:c r="J6499" s="15" t="n">
        <x:f>F6499*H6499/1000000</x:f>
        <x:v>0.0039984</x:v>
      </x:c>
      <x:c r="K6499" s="15" t="n">
        <x:f>SUM(I6499:J6499)</x:f>
        <x:v>0.018810306</x:v>
      </x:c>
    </x:row>
    <x:row r="6500" ht="23" customHeight="1">
      <x:c r="A6500" s="2" t="str">
        <x:v>REQ-06496</x:v>
      </x:c>
      <x:c r="B6500" s="2" t="n">
        <x:v>24</x:v>
      </x:c>
      <x:c r="C6500" s="2" t="str">
        <x:v>Growth</x:v>
      </x:c>
      <x:c r="D6500" s="2" t="str">
        <x:v>Balanced</x:v>
      </x:c>
      <x:c r="E6500" s="16" t="n">
        <x:v>69001</x:v>
      </x:c>
      <x:c r="F6500" s="16" t="n">
        <x:v>3913</x:v>
      </x:c>
      <x:c r="G6500" s="15" t="n">
        <x:f>VLOOKUP(D6500,'Pricing'!$A$6:$E$8,5,FALSE)</x:f>
        <x:v>1.2300000000000002</x:v>
      </x:c>
      <x:c r="H6500" s="15" t="n">
        <x:f>VLOOKUP(D6500,'Pricing'!$A$6:$E$8,4,FALSE)</x:f>
        <x:v>6</x:v>
      </x:c>
      <x:c r="I6500" s="15" t="n">
        <x:f>E6500*G6500/1000000</x:f>
        <x:v>0.08487123</x:v>
      </x:c>
      <x:c r="J6500" s="15" t="n">
        <x:f>F6500*H6500/1000000</x:f>
        <x:v>0.023478</x:v>
      </x:c>
      <x:c r="K6500" s="15" t="n">
        <x:f>SUM(I6500:J6500)</x:f>
        <x:v>0.10834923</x:v>
      </x:c>
    </x:row>
    <x:row r="6501" ht="23" customHeight="1">
      <x:c r="A6501" s="2" t="str">
        <x:v>REQ-06497</x:v>
      </x:c>
      <x:c r="B6501" s="2" t="n">
        <x:v>4</x:v>
      </x:c>
      <x:c r="C6501" s="2" t="str">
        <x:v>Research</x:v>
      </x:c>
      <x:c r="D6501" s="2" t="str">
        <x:v>Swift</x:v>
      </x:c>
      <x:c r="E6501" s="16" t="n">
        <x:v>52854</x:v>
      </x:c>
      <x:c r="F6501" s="16" t="n">
        <x:v>1544</x:v>
      </x:c>
      <x:c r="G6501" s="15" t="n">
        <x:f>VLOOKUP(D6501,'Pricing'!$A$6:$E$8,5,FALSE)</x:f>
        <x:v>0.246</x:v>
      </x:c>
      <x:c r="H6501" s="15" t="n">
        <x:f>VLOOKUP(D6501,'Pricing'!$A$6:$E$8,4,FALSE)</x:f>
        <x:v>1.2</x:v>
      </x:c>
      <x:c r="I6501" s="15" t="n">
        <x:f>E6501*G6501/1000000</x:f>
        <x:v>0.013002083999999999</x:v>
      </x:c>
      <x:c r="J6501" s="15" t="n">
        <x:f>F6501*H6501/1000000</x:f>
        <x:v>0.0018528</x:v>
      </x:c>
      <x:c r="K6501" s="15" t="n">
        <x:f>SUM(I6501:J6501)</x:f>
        <x:v>0.014854883999999999</x:v>
      </x:c>
    </x:row>
    <x:row r="6502" ht="23" customHeight="1">
      <x:c r="A6502" s="2" t="str">
        <x:v>REQ-06498</x:v>
      </x:c>
      <x:c r="B6502" s="2" t="n">
        <x:v>21</x:v>
      </x:c>
      <x:c r="C6502" s="2" t="str">
        <x:v>Support</x:v>
      </x:c>
      <x:c r="D6502" s="2" t="str">
        <x:v>Balanced</x:v>
      </x:c>
      <x:c r="E6502" s="16" t="n">
        <x:v>104363</x:v>
      </x:c>
      <x:c r="F6502" s="16" t="n">
        <x:v>3550</x:v>
      </x:c>
      <x:c r="G6502" s="15" t="n">
        <x:f>VLOOKUP(D6502,'Pricing'!$A$6:$E$8,5,FALSE)</x:f>
        <x:v>1.2300000000000002</x:v>
      </x:c>
      <x:c r="H6502" s="15" t="n">
        <x:f>VLOOKUP(D6502,'Pricing'!$A$6:$E$8,4,FALSE)</x:f>
        <x:v>6</x:v>
      </x:c>
      <x:c r="I6502" s="15" t="n">
        <x:f>E6502*G6502/1000000</x:f>
        <x:v>0.12836649000000003</x:v>
      </x:c>
      <x:c r="J6502" s="15" t="n">
        <x:f>F6502*H6502/1000000</x:f>
        <x:v>0.0213</x:v>
      </x:c>
      <x:c r="K6502" s="15" t="n">
        <x:f>SUM(I6502:J6502)</x:f>
        <x:v>0.14966649000000004</x:v>
      </x:c>
    </x:row>
    <x:row r="6503" ht="23" customHeight="1">
      <x:c r="A6503" s="2" t="str">
        <x:v>REQ-06499</x:v>
      </x:c>
      <x:c r="B6503" s="2" t="n">
        <x:v>26</x:v>
      </x:c>
      <x:c r="C6503" s="2" t="str">
        <x:v>Engineering</x:v>
      </x:c>
      <x:c r="D6503" s="2" t="str">
        <x:v>Balanced</x:v>
      </x:c>
      <x:c r="E6503" s="16" t="n">
        <x:v>42738</x:v>
      </x:c>
      <x:c r="F6503" s="16" t="n">
        <x:v>1164</x:v>
      </x:c>
      <x:c r="G6503" s="15" t="n">
        <x:f>VLOOKUP(D6503,'Pricing'!$A$6:$E$8,5,FALSE)</x:f>
        <x:v>1.2300000000000002</x:v>
      </x:c>
      <x:c r="H6503" s="15" t="n">
        <x:f>VLOOKUP(D6503,'Pricing'!$A$6:$E$8,4,FALSE)</x:f>
        <x:v>6</x:v>
      </x:c>
      <x:c r="I6503" s="15" t="n">
        <x:f>E6503*G6503/1000000</x:f>
        <x:v>0.05256774000000001</x:v>
      </x:c>
      <x:c r="J6503" s="15" t="n">
        <x:f>F6503*H6503/1000000</x:f>
        <x:v>0.006984</x:v>
      </x:c>
      <x:c r="K6503" s="15" t="n">
        <x:f>SUM(I6503:J6503)</x:f>
        <x:v>0.059551740000000006</x:v>
      </x:c>
    </x:row>
    <x:row r="6504" ht="23" customHeight="1">
      <x:c r="A6504" s="2" t="str">
        <x:v>REQ-06500</x:v>
      </x:c>
      <x:c r="B6504" s="2" t="n">
        <x:v>8</x:v>
      </x:c>
      <x:c r="C6504" s="2" t="str">
        <x:v>Growth</x:v>
      </x:c>
      <x:c r="D6504" s="2" t="str">
        <x:v>Swift</x:v>
      </x:c>
      <x:c r="E6504" s="16" t="n">
        <x:v>97972</x:v>
      </x:c>
      <x:c r="F6504" s="16" t="n">
        <x:v>3674</x:v>
      </x:c>
      <x:c r="G6504" s="15" t="n">
        <x:f>VLOOKUP(D6504,'Pricing'!$A$6:$E$8,5,FALSE)</x:f>
        <x:v>0.246</x:v>
      </x:c>
      <x:c r="H6504" s="15" t="n">
        <x:f>VLOOKUP(D6504,'Pricing'!$A$6:$E$8,4,FALSE)</x:f>
        <x:v>1.2</x:v>
      </x:c>
      <x:c r="I6504" s="15" t="n">
        <x:f>E6504*G6504/1000000</x:f>
        <x:v>0.024101112</x:v>
      </x:c>
      <x:c r="J6504" s="15" t="n">
        <x:f>F6504*H6504/1000000</x:f>
        <x:v>0.0044088</x:v>
      </x:c>
      <x:c r="K6504" s="15" t="n">
        <x:f>SUM(I6504:J6504)</x:f>
        <x:v>0.028509912000000002</x:v>
      </x:c>
    </x:row>
    <x:row r="6505" ht="23" customHeight="1">
      <x:c r="A6505" s="2" t="str">
        <x:v>REQ-06501</x:v>
      </x:c>
      <x:c r="B6505" s="2" t="n">
        <x:v>29</x:v>
      </x:c>
      <x:c r="C6505" s="2" t="str">
        <x:v>Research</x:v>
      </x:c>
      <x:c r="D6505" s="2" t="str">
        <x:v>Balanced</x:v>
      </x:c>
      <x:c r="E6505" s="16" t="n">
        <x:v>37394</x:v>
      </x:c>
      <x:c r="F6505" s="16" t="n">
        <x:v>3319</x:v>
      </x:c>
      <x:c r="G6505" s="15" t="n">
        <x:f>VLOOKUP(D6505,'Pricing'!$A$6:$E$8,5,FALSE)</x:f>
        <x:v>1.2300000000000002</x:v>
      </x:c>
      <x:c r="H6505" s="15" t="n">
        <x:f>VLOOKUP(D6505,'Pricing'!$A$6:$E$8,4,FALSE)</x:f>
        <x:v>6</x:v>
      </x:c>
      <x:c r="I6505" s="15" t="n">
        <x:f>E6505*G6505/1000000</x:f>
        <x:v>0.04599462000000001</x:v>
      </x:c>
      <x:c r="J6505" s="15" t="n">
        <x:f>F6505*H6505/1000000</x:f>
        <x:v>0.019914</x:v>
      </x:c>
      <x:c r="K6505" s="15" t="n">
        <x:f>SUM(I6505:J6505)</x:f>
        <x:v>0.06590862</x:v>
      </x:c>
    </x:row>
    <x:row r="6506" ht="23" customHeight="1">
      <x:c r="A6506" s="2" t="str">
        <x:v>REQ-06502</x:v>
      </x:c>
      <x:c r="B6506" s="2" t="n">
        <x:v>16</x:v>
      </x:c>
      <x:c r="C6506" s="2" t="str">
        <x:v>Growth</x:v>
      </x:c>
      <x:c r="D6506" s="2" t="str">
        <x:v>Balanced</x:v>
      </x:c>
      <x:c r="E6506" s="16" t="n">
        <x:v>114094</x:v>
      </x:c>
      <x:c r="F6506" s="16" t="n">
        <x:v>812</x:v>
      </x:c>
      <x:c r="G6506" s="15" t="n">
        <x:f>VLOOKUP(D6506,'Pricing'!$A$6:$E$8,5,FALSE)</x:f>
        <x:v>1.2300000000000002</x:v>
      </x:c>
      <x:c r="H6506" s="15" t="n">
        <x:f>VLOOKUP(D6506,'Pricing'!$A$6:$E$8,4,FALSE)</x:f>
        <x:v>6</x:v>
      </x:c>
      <x:c r="I6506" s="15" t="n">
        <x:f>E6506*G6506/1000000</x:f>
        <x:v>0.14033562000000002</x:v>
      </x:c>
      <x:c r="J6506" s="15" t="n">
        <x:f>F6506*H6506/1000000</x:f>
        <x:v>0.004872</x:v>
      </x:c>
      <x:c r="K6506" s="15" t="n">
        <x:f>SUM(I6506:J6506)</x:f>
        <x:v>0.14520762</x:v>
      </x:c>
    </x:row>
    <x:row r="6507" ht="23" customHeight="1">
      <x:c r="A6507" s="2" t="str">
        <x:v>REQ-06503</x:v>
      </x:c>
      <x:c r="B6507" s="2" t="n">
        <x:v>23</x:v>
      </x:c>
      <x:c r="C6507" s="2" t="str">
        <x:v>Operations</x:v>
      </x:c>
      <x:c r="D6507" s="2" t="str">
        <x:v>Balanced</x:v>
      </x:c>
      <x:c r="E6507" s="16" t="n">
        <x:v>27054</x:v>
      </x:c>
      <x:c r="F6507" s="16" t="n">
        <x:v>2695</x:v>
      </x:c>
      <x:c r="G6507" s="15" t="n">
        <x:f>VLOOKUP(D6507,'Pricing'!$A$6:$E$8,5,FALSE)</x:f>
        <x:v>1.2300000000000002</x:v>
      </x:c>
      <x:c r="H6507" s="15" t="n">
        <x:f>VLOOKUP(D6507,'Pricing'!$A$6:$E$8,4,FALSE)</x:f>
        <x:v>6</x:v>
      </x:c>
      <x:c r="I6507" s="15" t="n">
        <x:f>E6507*G6507/1000000</x:f>
        <x:v>0.03327642000000001</x:v>
      </x:c>
      <x:c r="J6507" s="15" t="n">
        <x:f>F6507*H6507/1000000</x:f>
        <x:v>0.01617</x:v>
      </x:c>
      <x:c r="K6507" s="15" t="n">
        <x:f>SUM(I6507:J6507)</x:f>
        <x:v>0.049446420000000005</x:v>
      </x:c>
    </x:row>
    <x:row r="6508" ht="23" customHeight="1">
      <x:c r="A6508" s="2" t="str">
        <x:v>REQ-06504</x:v>
      </x:c>
      <x:c r="B6508" s="2" t="n">
        <x:v>15</x:v>
      </x:c>
      <x:c r="C6508" s="2" t="str">
        <x:v>Product</x:v>
      </x:c>
      <x:c r="D6508" s="2" t="str">
        <x:v>Balanced</x:v>
      </x:c>
      <x:c r="E6508" s="16" t="n">
        <x:v>75370</x:v>
      </x:c>
      <x:c r="F6508" s="16" t="n">
        <x:v>2168</x:v>
      </x:c>
      <x:c r="G6508" s="15" t="n">
        <x:f>VLOOKUP(D6508,'Pricing'!$A$6:$E$8,5,FALSE)</x:f>
        <x:v>1.2300000000000002</x:v>
      </x:c>
      <x:c r="H6508" s="15" t="n">
        <x:f>VLOOKUP(D6508,'Pricing'!$A$6:$E$8,4,FALSE)</x:f>
        <x:v>6</x:v>
      </x:c>
      <x:c r="I6508" s="15" t="n">
        <x:f>E6508*G6508/1000000</x:f>
        <x:v>0.09270510000000003</x:v>
      </x:c>
      <x:c r="J6508" s="15" t="n">
        <x:f>F6508*H6508/1000000</x:f>
        <x:v>0.013008</x:v>
      </x:c>
      <x:c r="K6508" s="15" t="n">
        <x:f>SUM(I6508:J6508)</x:f>
        <x:v>0.10571310000000003</x:v>
      </x:c>
    </x:row>
    <x:row r="6509" ht="23" customHeight="1">
      <x:c r="A6509" s="2" t="str">
        <x:v>REQ-06505</x:v>
      </x:c>
      <x:c r="B6509" s="2" t="n">
        <x:v>22</x:v>
      </x:c>
      <x:c r="C6509" s="2" t="str">
        <x:v>Research</x:v>
      </x:c>
      <x:c r="D6509" s="2" t="str">
        <x:v>Balanced</x:v>
      </x:c>
      <x:c r="E6509" s="16" t="n">
        <x:v>58151</x:v>
      </x:c>
      <x:c r="F6509" s="16" t="n">
        <x:v>855</x:v>
      </x:c>
      <x:c r="G6509" s="15" t="n">
        <x:f>VLOOKUP(D6509,'Pricing'!$A$6:$E$8,5,FALSE)</x:f>
        <x:v>1.2300000000000002</x:v>
      </x:c>
      <x:c r="H6509" s="15" t="n">
        <x:f>VLOOKUP(D6509,'Pricing'!$A$6:$E$8,4,FALSE)</x:f>
        <x:v>6</x:v>
      </x:c>
      <x:c r="I6509" s="15" t="n">
        <x:f>E6509*G6509/1000000</x:f>
        <x:v>0.07152573000000001</x:v>
      </x:c>
      <x:c r="J6509" s="15" t="n">
        <x:f>F6509*H6509/1000000</x:f>
        <x:v>0.00513</x:v>
      </x:c>
      <x:c r="K6509" s="15" t="n">
        <x:f>SUM(I6509:J6509)</x:f>
        <x:v>0.07665573</x:v>
      </x:c>
    </x:row>
    <x:row r="6510" ht="23" customHeight="1">
      <x:c r="A6510" s="2" t="str">
        <x:v>REQ-06506</x:v>
      </x:c>
      <x:c r="B6510" s="2" t="n">
        <x:v>17</x:v>
      </x:c>
      <x:c r="C6510" s="2" t="str">
        <x:v>Product</x:v>
      </x:c>
      <x:c r="D6510" s="2" t="str">
        <x:v>Swift</x:v>
      </x:c>
      <x:c r="E6510" s="16" t="n">
        <x:v>20335</x:v>
      </x:c>
      <x:c r="F6510" s="16" t="n">
        <x:v>3787</x:v>
      </x:c>
      <x:c r="G6510" s="15" t="n">
        <x:f>VLOOKUP(D6510,'Pricing'!$A$6:$E$8,5,FALSE)</x:f>
        <x:v>0.246</x:v>
      </x:c>
      <x:c r="H6510" s="15" t="n">
        <x:f>VLOOKUP(D6510,'Pricing'!$A$6:$E$8,4,FALSE)</x:f>
        <x:v>1.2</x:v>
      </x:c>
      <x:c r="I6510" s="15" t="n">
        <x:f>E6510*G6510/1000000</x:f>
        <x:v>0.00500241</x:v>
      </x:c>
      <x:c r="J6510" s="15" t="n">
        <x:f>F6510*H6510/1000000</x:f>
        <x:v>0.0045444</x:v>
      </x:c>
      <x:c r="K6510" s="15" t="n">
        <x:f>SUM(I6510:J6510)</x:f>
        <x:v>0.00954681</x:v>
      </x:c>
    </x:row>
    <x:row r="6511" ht="23" customHeight="1">
      <x:c r="A6511" s="2" t="str">
        <x:v>REQ-06507</x:v>
      </x:c>
      <x:c r="B6511" s="2" t="n">
        <x:v>7</x:v>
      </x:c>
      <x:c r="C6511" s="2" t="str">
        <x:v>Operations</x:v>
      </x:c>
      <x:c r="D6511" s="2" t="str">
        <x:v>Swift</x:v>
      </x:c>
      <x:c r="E6511" s="16" t="n">
        <x:v>18708</x:v>
      </x:c>
      <x:c r="F6511" s="16" t="n">
        <x:v>2507</x:v>
      </x:c>
      <x:c r="G6511" s="15" t="n">
        <x:f>VLOOKUP(D6511,'Pricing'!$A$6:$E$8,5,FALSE)</x:f>
        <x:v>0.246</x:v>
      </x:c>
      <x:c r="H6511" s="15" t="n">
        <x:f>VLOOKUP(D6511,'Pricing'!$A$6:$E$8,4,FALSE)</x:f>
        <x:v>1.2</x:v>
      </x:c>
      <x:c r="I6511" s="15" t="n">
        <x:f>E6511*G6511/1000000</x:f>
        <x:v>0.004602167999999999</x:v>
      </x:c>
      <x:c r="J6511" s="15" t="n">
        <x:f>F6511*H6511/1000000</x:f>
        <x:v>0.0030084</x:v>
      </x:c>
      <x:c r="K6511" s="15" t="n">
        <x:f>SUM(I6511:J6511)</x:f>
        <x:v>0.007610568</x:v>
      </x:c>
    </x:row>
    <x:row r="6512" ht="23" customHeight="1">
      <x:c r="A6512" s="2" t="str">
        <x:v>REQ-06508</x:v>
      </x:c>
      <x:c r="B6512" s="2" t="n">
        <x:v>12</x:v>
      </x:c>
      <x:c r="C6512" s="2" t="str">
        <x:v>Growth</x:v>
      </x:c>
      <x:c r="D6512" s="2" t="str">
        <x:v>Swift</x:v>
      </x:c>
      <x:c r="E6512" s="16" t="n">
        <x:v>49378</x:v>
      </x:c>
      <x:c r="F6512" s="16" t="n">
        <x:v>3157</x:v>
      </x:c>
      <x:c r="G6512" s="15" t="n">
        <x:f>VLOOKUP(D6512,'Pricing'!$A$6:$E$8,5,FALSE)</x:f>
        <x:v>0.246</x:v>
      </x:c>
      <x:c r="H6512" s="15" t="n">
        <x:f>VLOOKUP(D6512,'Pricing'!$A$6:$E$8,4,FALSE)</x:f>
        <x:v>1.2</x:v>
      </x:c>
      <x:c r="I6512" s="15" t="n">
        <x:f>E6512*G6512/1000000</x:f>
        <x:v>0.012146988</x:v>
      </x:c>
      <x:c r="J6512" s="15" t="n">
        <x:f>F6512*H6512/1000000</x:f>
        <x:v>0.0037883999999999995</x:v>
      </x:c>
      <x:c r="K6512" s="15" t="n">
        <x:f>SUM(I6512:J6512)</x:f>
        <x:v>0.015935387999999998</x:v>
      </x:c>
    </x:row>
    <x:row r="6513" ht="23" customHeight="1">
      <x:c r="A6513" s="2" t="str">
        <x:v>REQ-06509</x:v>
      </x:c>
      <x:c r="B6513" s="2" t="n">
        <x:v>20</x:v>
      </x:c>
      <x:c r="C6513" s="2" t="str">
        <x:v>Engineering</x:v>
      </x:c>
      <x:c r="D6513" s="2" t="str">
        <x:v>Swift</x:v>
      </x:c>
      <x:c r="E6513" s="16" t="n">
        <x:v>77975</x:v>
      </x:c>
      <x:c r="F6513" s="16" t="n">
        <x:v>3608</x:v>
      </x:c>
      <x:c r="G6513" s="15" t="n">
        <x:f>VLOOKUP(D6513,'Pricing'!$A$6:$E$8,5,FALSE)</x:f>
        <x:v>0.246</x:v>
      </x:c>
      <x:c r="H6513" s="15" t="n">
        <x:f>VLOOKUP(D6513,'Pricing'!$A$6:$E$8,4,FALSE)</x:f>
        <x:v>1.2</x:v>
      </x:c>
      <x:c r="I6513" s="15" t="n">
        <x:f>E6513*G6513/1000000</x:f>
        <x:v>0.019181849999999997</x:v>
      </x:c>
      <x:c r="J6513" s="15" t="n">
        <x:f>F6513*H6513/1000000</x:f>
        <x:v>0.004329599999999999</x:v>
      </x:c>
      <x:c r="K6513" s="15" t="n">
        <x:f>SUM(I6513:J6513)</x:f>
        <x:v>0.023511449999999996</x:v>
      </x:c>
    </x:row>
    <x:row r="6514" ht="23" customHeight="1">
      <x:c r="A6514" s="2" t="str">
        <x:v>REQ-06510</x:v>
      </x:c>
      <x:c r="B6514" s="2" t="n">
        <x:v>27</x:v>
      </x:c>
      <x:c r="C6514" s="2" t="str">
        <x:v>Product</x:v>
      </x:c>
      <x:c r="D6514" s="2" t="str">
        <x:v>Balanced</x:v>
      </x:c>
      <x:c r="E6514" s="16" t="n">
        <x:v>60196</x:v>
      </x:c>
      <x:c r="F6514" s="16" t="n">
        <x:v>1037</x:v>
      </x:c>
      <x:c r="G6514" s="15" t="n">
        <x:f>VLOOKUP(D6514,'Pricing'!$A$6:$E$8,5,FALSE)</x:f>
        <x:v>1.2300000000000002</x:v>
      </x:c>
      <x:c r="H6514" s="15" t="n">
        <x:f>VLOOKUP(D6514,'Pricing'!$A$6:$E$8,4,FALSE)</x:f>
        <x:v>6</x:v>
      </x:c>
      <x:c r="I6514" s="15" t="n">
        <x:f>E6514*G6514/1000000</x:f>
        <x:v>0.07404108000000002</x:v>
      </x:c>
      <x:c r="J6514" s="15" t="n">
        <x:f>F6514*H6514/1000000</x:f>
        <x:v>0.006222</x:v>
      </x:c>
      <x:c r="K6514" s="15" t="n">
        <x:f>SUM(I6514:J6514)</x:f>
        <x:v>0.08026308000000003</x:v>
      </x:c>
    </x:row>
    <x:row r="6515" ht="23" customHeight="1">
      <x:c r="A6515" s="2" t="str">
        <x:v>REQ-06511</x:v>
      </x:c>
      <x:c r="B6515" s="2" t="n">
        <x:v>17</x:v>
      </x:c>
      <x:c r="C6515" s="2" t="str">
        <x:v>Engineering</x:v>
      </x:c>
      <x:c r="D6515" s="2" t="str">
        <x:v>Swift</x:v>
      </x:c>
      <x:c r="E6515" s="16" t="n">
        <x:v>21836</x:v>
      </x:c>
      <x:c r="F6515" s="16" t="n">
        <x:v>1072</x:v>
      </x:c>
      <x:c r="G6515" s="15" t="n">
        <x:f>VLOOKUP(D6515,'Pricing'!$A$6:$E$8,5,FALSE)</x:f>
        <x:v>0.246</x:v>
      </x:c>
      <x:c r="H6515" s="15" t="n">
        <x:f>VLOOKUP(D6515,'Pricing'!$A$6:$E$8,4,FALSE)</x:f>
        <x:v>1.2</x:v>
      </x:c>
      <x:c r="I6515" s="15" t="n">
        <x:f>E6515*G6515/1000000</x:f>
        <x:v>0.005371656</x:v>
      </x:c>
      <x:c r="J6515" s="15" t="n">
        <x:f>F6515*H6515/1000000</x:f>
        <x:v>0.0012863999999999998</x:v>
      </x:c>
      <x:c r="K6515" s="15" t="n">
        <x:f>SUM(I6515:J6515)</x:f>
        <x:v>0.006658056</x:v>
      </x:c>
    </x:row>
    <x:row r="6516" ht="23" customHeight="1">
      <x:c r="A6516" s="2" t="str">
        <x:v>REQ-06512</x:v>
      </x:c>
      <x:c r="B6516" s="2" t="n">
        <x:v>15</x:v>
      </x:c>
      <x:c r="C6516" s="2" t="str">
        <x:v>Support</x:v>
      </x:c>
      <x:c r="D6516" s="2" t="str">
        <x:v>Swift</x:v>
      </x:c>
      <x:c r="E6516" s="16" t="n">
        <x:v>15658</x:v>
      </x:c>
      <x:c r="F6516" s="16" t="n">
        <x:v>2631</x:v>
      </x:c>
      <x:c r="G6516" s="15" t="n">
        <x:f>VLOOKUP(D6516,'Pricing'!$A$6:$E$8,5,FALSE)</x:f>
        <x:v>0.246</x:v>
      </x:c>
      <x:c r="H6516" s="15" t="n">
        <x:f>VLOOKUP(D6516,'Pricing'!$A$6:$E$8,4,FALSE)</x:f>
        <x:v>1.2</x:v>
      </x:c>
      <x:c r="I6516" s="15" t="n">
        <x:f>E6516*G6516/1000000</x:f>
        <x:v>0.003851868</x:v>
      </x:c>
      <x:c r="J6516" s="15" t="n">
        <x:f>F6516*H6516/1000000</x:f>
        <x:v>0.0031571999999999998</x:v>
      </x:c>
      <x:c r="K6516" s="15" t="n">
        <x:f>SUM(I6516:J6516)</x:f>
        <x:v>0.007009068</x:v>
      </x:c>
    </x:row>
    <x:row r="6517" ht="23" customHeight="1">
      <x:c r="A6517" s="2" t="str">
        <x:v>REQ-06513</x:v>
      </x:c>
      <x:c r="B6517" s="2" t="n">
        <x:v>17</x:v>
      </x:c>
      <x:c r="C6517" s="2" t="str">
        <x:v>Operations</x:v>
      </x:c>
      <x:c r="D6517" s="2" t="str">
        <x:v>Swift</x:v>
      </x:c>
      <x:c r="E6517" s="16" t="n">
        <x:v>6983</x:v>
      </x:c>
      <x:c r="F6517" s="16" t="n">
        <x:v>2398</x:v>
      </x:c>
      <x:c r="G6517" s="15" t="n">
        <x:f>VLOOKUP(D6517,'Pricing'!$A$6:$E$8,5,FALSE)</x:f>
        <x:v>0.246</x:v>
      </x:c>
      <x:c r="H6517" s="15" t="n">
        <x:f>VLOOKUP(D6517,'Pricing'!$A$6:$E$8,4,FALSE)</x:f>
        <x:v>1.2</x:v>
      </x:c>
      <x:c r="I6517" s="15" t="n">
        <x:f>E6517*G6517/1000000</x:f>
        <x:v>0.001717818</x:v>
      </x:c>
      <x:c r="J6517" s="15" t="n">
        <x:f>F6517*H6517/1000000</x:f>
        <x:v>0.0028776</x:v>
      </x:c>
      <x:c r="K6517" s="15" t="n">
        <x:f>SUM(I6517:J6517)</x:f>
        <x:v>0.004595418</x:v>
      </x:c>
    </x:row>
    <x:row r="6518" ht="23" customHeight="1">
      <x:c r="A6518" s="2" t="str">
        <x:v>REQ-06514</x:v>
      </x:c>
      <x:c r="B6518" s="2" t="n">
        <x:v>12</x:v>
      </x:c>
      <x:c r="C6518" s="2" t="str">
        <x:v>Product</x:v>
      </x:c>
      <x:c r="D6518" s="2" t="str">
        <x:v>Swift</x:v>
      </x:c>
      <x:c r="E6518" s="16" t="n">
        <x:v>35455</x:v>
      </x:c>
      <x:c r="F6518" s="16" t="n">
        <x:v>932</x:v>
      </x:c>
      <x:c r="G6518" s="15" t="n">
        <x:f>VLOOKUP(D6518,'Pricing'!$A$6:$E$8,5,FALSE)</x:f>
        <x:v>0.246</x:v>
      </x:c>
      <x:c r="H6518" s="15" t="n">
        <x:f>VLOOKUP(D6518,'Pricing'!$A$6:$E$8,4,FALSE)</x:f>
        <x:v>1.2</x:v>
      </x:c>
      <x:c r="I6518" s="15" t="n">
        <x:f>E6518*G6518/1000000</x:f>
        <x:v>0.008721930000000001</x:v>
      </x:c>
      <x:c r="J6518" s="15" t="n">
        <x:f>F6518*H6518/1000000</x:f>
        <x:v>0.0011183999999999999</x:v>
      </x:c>
      <x:c r="K6518" s="15" t="n">
        <x:f>SUM(I6518:J6518)</x:f>
        <x:v>0.009840330000000001</x:v>
      </x:c>
    </x:row>
    <x:row r="6519" ht="23" customHeight="1">
      <x:c r="A6519" s="2" t="str">
        <x:v>REQ-06515</x:v>
      </x:c>
      <x:c r="B6519" s="2" t="n">
        <x:v>12</x:v>
      </x:c>
      <x:c r="C6519" s="2" t="str">
        <x:v>Operations</x:v>
      </x:c>
      <x:c r="D6519" s="2" t="str">
        <x:v>Swift</x:v>
      </x:c>
      <x:c r="E6519" s="16" t="n">
        <x:v>19178</x:v>
      </x:c>
      <x:c r="F6519" s="16" t="n">
        <x:v>175</x:v>
      </x:c>
      <x:c r="G6519" s="15" t="n">
        <x:f>VLOOKUP(D6519,'Pricing'!$A$6:$E$8,5,FALSE)</x:f>
        <x:v>0.246</x:v>
      </x:c>
      <x:c r="H6519" s="15" t="n">
        <x:f>VLOOKUP(D6519,'Pricing'!$A$6:$E$8,4,FALSE)</x:f>
        <x:v>1.2</x:v>
      </x:c>
      <x:c r="I6519" s="15" t="n">
        <x:f>E6519*G6519/1000000</x:f>
        <x:v>0.004717788</x:v>
      </x:c>
      <x:c r="J6519" s="15" t="n">
        <x:f>F6519*H6519/1000000</x:f>
        <x:v>0.00021</x:v>
      </x:c>
      <x:c r="K6519" s="15" t="n">
        <x:f>SUM(I6519:J6519)</x:f>
        <x:v>0.004927788</x:v>
      </x:c>
    </x:row>
    <x:row r="6520" ht="23" customHeight="1">
      <x:c r="A6520" s="2" t="str">
        <x:v>REQ-06516</x:v>
      </x:c>
      <x:c r="B6520" s="2" t="n">
        <x:v>8</x:v>
      </x:c>
      <x:c r="C6520" s="2" t="str">
        <x:v>Product</x:v>
      </x:c>
      <x:c r="D6520" s="2" t="str">
        <x:v>Balanced</x:v>
      </x:c>
      <x:c r="E6520" s="16" t="n">
        <x:v>50980</x:v>
      </x:c>
      <x:c r="F6520" s="16" t="n">
        <x:v>1116</x:v>
      </x:c>
      <x:c r="G6520" s="15" t="n">
        <x:f>VLOOKUP(D6520,'Pricing'!$A$6:$E$8,5,FALSE)</x:f>
        <x:v>1.2300000000000002</x:v>
      </x:c>
      <x:c r="H6520" s="15" t="n">
        <x:f>VLOOKUP(D6520,'Pricing'!$A$6:$E$8,4,FALSE)</x:f>
        <x:v>6</x:v>
      </x:c>
      <x:c r="I6520" s="15" t="n">
        <x:f>E6520*G6520/1000000</x:f>
        <x:v>0.06270540000000001</x:v>
      </x:c>
      <x:c r="J6520" s="15" t="n">
        <x:f>F6520*H6520/1000000</x:f>
        <x:v>0.006696</x:v>
      </x:c>
      <x:c r="K6520" s="15" t="n">
        <x:f>SUM(I6520:J6520)</x:f>
        <x:v>0.0694014</x:v>
      </x:c>
    </x:row>
    <x:row r="6521" ht="23" customHeight="1">
      <x:c r="A6521" s="2" t="str">
        <x:v>REQ-06517</x:v>
      </x:c>
      <x:c r="B6521" s="2" t="n">
        <x:v>11</x:v>
      </x:c>
      <x:c r="C6521" s="2" t="str">
        <x:v>Research</x:v>
      </x:c>
      <x:c r="D6521" s="2" t="str">
        <x:v>Swift</x:v>
      </x:c>
      <x:c r="E6521" s="16" t="n">
        <x:v>117547</x:v>
      </x:c>
      <x:c r="F6521" s="16" t="n">
        <x:v>2515</x:v>
      </x:c>
      <x:c r="G6521" s="15" t="n">
        <x:f>VLOOKUP(D6521,'Pricing'!$A$6:$E$8,5,FALSE)</x:f>
        <x:v>0.246</x:v>
      </x:c>
      <x:c r="H6521" s="15" t="n">
        <x:f>VLOOKUP(D6521,'Pricing'!$A$6:$E$8,4,FALSE)</x:f>
        <x:v>1.2</x:v>
      </x:c>
      <x:c r="I6521" s="15" t="n">
        <x:f>E6521*G6521/1000000</x:f>
        <x:v>0.028916561999999996</x:v>
      </x:c>
      <x:c r="J6521" s="15" t="n">
        <x:f>F6521*H6521/1000000</x:f>
        <x:v>0.003018</x:v>
      </x:c>
      <x:c r="K6521" s="15" t="n">
        <x:f>SUM(I6521:J6521)</x:f>
        <x:v>0.031934562</x:v>
      </x:c>
    </x:row>
    <x:row r="6522" ht="23" customHeight="1">
      <x:c r="A6522" s="2" t="str">
        <x:v>REQ-06518</x:v>
      </x:c>
      <x:c r="B6522" s="2" t="n">
        <x:v>10</x:v>
      </x:c>
      <x:c r="C6522" s="2" t="str">
        <x:v>Growth</x:v>
      </x:c>
      <x:c r="D6522" s="2" t="str">
        <x:v>Swift</x:v>
      </x:c>
      <x:c r="E6522" s="16" t="n">
        <x:v>9306</x:v>
      </x:c>
      <x:c r="F6522" s="16" t="n">
        <x:v>794</x:v>
      </x:c>
      <x:c r="G6522" s="15" t="n">
        <x:f>VLOOKUP(D6522,'Pricing'!$A$6:$E$8,5,FALSE)</x:f>
        <x:v>0.246</x:v>
      </x:c>
      <x:c r="H6522" s="15" t="n">
        <x:f>VLOOKUP(D6522,'Pricing'!$A$6:$E$8,4,FALSE)</x:f>
        <x:v>1.2</x:v>
      </x:c>
      <x:c r="I6522" s="15" t="n">
        <x:f>E6522*G6522/1000000</x:f>
        <x:v>0.002289276</x:v>
      </x:c>
      <x:c r="J6522" s="15" t="n">
        <x:f>F6522*H6522/1000000</x:f>
        <x:v>0.0009528</x:v>
      </x:c>
      <x:c r="K6522" s="15" t="n">
        <x:f>SUM(I6522:J6522)</x:f>
        <x:v>0.003242076</x:v>
      </x:c>
    </x:row>
    <x:row r="6523" ht="23" customHeight="1">
      <x:c r="A6523" s="2" t="str">
        <x:v>REQ-06519</x:v>
      </x:c>
      <x:c r="B6523" s="2" t="n">
        <x:v>21</x:v>
      </x:c>
      <x:c r="C6523" s="2" t="str">
        <x:v>Engineering</x:v>
      </x:c>
      <x:c r="D6523" s="2" t="str">
        <x:v>Swift</x:v>
      </x:c>
      <x:c r="E6523" s="16" t="n">
        <x:v>40398</x:v>
      </x:c>
      <x:c r="F6523" s="16" t="n">
        <x:v>322</x:v>
      </x:c>
      <x:c r="G6523" s="15" t="n">
        <x:f>VLOOKUP(D6523,'Pricing'!$A$6:$E$8,5,FALSE)</x:f>
        <x:v>0.246</x:v>
      </x:c>
      <x:c r="H6523" s="15" t="n">
        <x:f>VLOOKUP(D6523,'Pricing'!$A$6:$E$8,4,FALSE)</x:f>
        <x:v>1.2</x:v>
      </x:c>
      <x:c r="I6523" s="15" t="n">
        <x:f>E6523*G6523/1000000</x:f>
        <x:v>0.009937907999999999</x:v>
      </x:c>
      <x:c r="J6523" s="15" t="n">
        <x:f>F6523*H6523/1000000</x:f>
        <x:v>0.00038639999999999996</x:v>
      </x:c>
      <x:c r="K6523" s="15" t="n">
        <x:f>SUM(I6523:J6523)</x:f>
        <x:v>0.010324307999999999</x:v>
      </x:c>
    </x:row>
    <x:row r="6524" ht="23" customHeight="1">
      <x:c r="A6524" s="2" t="str">
        <x:v>REQ-06520</x:v>
      </x:c>
      <x:c r="B6524" s="2" t="n">
        <x:v>24</x:v>
      </x:c>
      <x:c r="C6524" s="2" t="str">
        <x:v>Support</x:v>
      </x:c>
      <x:c r="D6524" s="2" t="str">
        <x:v>Reasoning</x:v>
      </x:c>
      <x:c r="E6524" s="16" t="n">
        <x:v>26623</x:v>
      </x:c>
      <x:c r="F6524" s="16" t="n">
        <x:v>1057</x:v>
      </x:c>
      <x:c r="G6524" s="15" t="n">
        <x:f>VLOOKUP(D6524,'Pricing'!$A$6:$E$8,5,FALSE)</x:f>
        <x:v>4.920000000000001</x:v>
      </x:c>
      <x:c r="H6524" s="15" t="n">
        <x:f>VLOOKUP(D6524,'Pricing'!$A$6:$E$8,4,FALSE)</x:f>
        <x:v>24</x:v>
      </x:c>
      <x:c r="I6524" s="15" t="n">
        <x:f>E6524*G6524/1000000</x:f>
        <x:v>0.13098516000000002</x:v>
      </x:c>
      <x:c r="J6524" s="15" t="n">
        <x:f>F6524*H6524/1000000</x:f>
        <x:v>0.025368</x:v>
      </x:c>
      <x:c r="K6524" s="15" t="n">
        <x:f>SUM(I6524:J6524)</x:f>
        <x:v>0.15635316000000002</x:v>
      </x:c>
    </x:row>
    <x:row r="6525" ht="23" customHeight="1">
      <x:c r="A6525" s="2" t="str">
        <x:v>REQ-06521</x:v>
      </x:c>
      <x:c r="B6525" s="2" t="n">
        <x:v>21</x:v>
      </x:c>
      <x:c r="C6525" s="2" t="str">
        <x:v>Engineering</x:v>
      </x:c>
      <x:c r="D6525" s="2" t="str">
        <x:v>Balanced</x:v>
      </x:c>
      <x:c r="E6525" s="16" t="n">
        <x:v>94106</x:v>
      </x:c>
      <x:c r="F6525" s="16" t="n">
        <x:v>3142</x:v>
      </x:c>
      <x:c r="G6525" s="15" t="n">
        <x:f>VLOOKUP(D6525,'Pricing'!$A$6:$E$8,5,FALSE)</x:f>
        <x:v>1.2300000000000002</x:v>
      </x:c>
      <x:c r="H6525" s="15" t="n">
        <x:f>VLOOKUP(D6525,'Pricing'!$A$6:$E$8,4,FALSE)</x:f>
        <x:v>6</x:v>
      </x:c>
      <x:c r="I6525" s="15" t="n">
        <x:f>E6525*G6525/1000000</x:f>
        <x:v>0.11575038000000001</x:v>
      </x:c>
      <x:c r="J6525" s="15" t="n">
        <x:f>F6525*H6525/1000000</x:f>
        <x:v>0.018852</x:v>
      </x:c>
      <x:c r="K6525" s="15" t="n">
        <x:f>SUM(I6525:J6525)</x:f>
        <x:v>0.13460238000000002</x:v>
      </x:c>
    </x:row>
    <x:row r="6526" ht="23" customHeight="1">
      <x:c r="A6526" s="2" t="str">
        <x:v>REQ-06522</x:v>
      </x:c>
      <x:c r="B6526" s="2" t="n">
        <x:v>21</x:v>
      </x:c>
      <x:c r="C6526" s="2" t="str">
        <x:v>Growth</x:v>
      </x:c>
      <x:c r="D6526" s="2" t="str">
        <x:v>Balanced</x:v>
      </x:c>
      <x:c r="E6526" s="16" t="n">
        <x:v>50182</x:v>
      </x:c>
      <x:c r="F6526" s="16" t="n">
        <x:v>2847</x:v>
      </x:c>
      <x:c r="G6526" s="15" t="n">
        <x:f>VLOOKUP(D6526,'Pricing'!$A$6:$E$8,5,FALSE)</x:f>
        <x:v>1.2300000000000002</x:v>
      </x:c>
      <x:c r="H6526" s="15" t="n">
        <x:f>VLOOKUP(D6526,'Pricing'!$A$6:$E$8,4,FALSE)</x:f>
        <x:v>6</x:v>
      </x:c>
      <x:c r="I6526" s="15" t="n">
        <x:f>E6526*G6526/1000000</x:f>
        <x:v>0.061723860000000005</x:v>
      </x:c>
      <x:c r="J6526" s="15" t="n">
        <x:f>F6526*H6526/1000000</x:f>
        <x:v>0.017082</x:v>
      </x:c>
      <x:c r="K6526" s="15" t="n">
        <x:f>SUM(I6526:J6526)</x:f>
        <x:v>0.07880586</x:v>
      </x:c>
    </x:row>
    <x:row r="6527" ht="23" customHeight="1">
      <x:c r="A6527" s="2" t="str">
        <x:v>REQ-06523</x:v>
      </x:c>
      <x:c r="B6527" s="2" t="n">
        <x:v>27</x:v>
      </x:c>
      <x:c r="C6527" s="2" t="str">
        <x:v>Operations</x:v>
      </x:c>
      <x:c r="D6527" s="2" t="str">
        <x:v>Swift</x:v>
      </x:c>
      <x:c r="E6527" s="16" t="n">
        <x:v>33228</x:v>
      </x:c>
      <x:c r="F6527" s="16" t="n">
        <x:v>3952</x:v>
      </x:c>
      <x:c r="G6527" s="15" t="n">
        <x:f>VLOOKUP(D6527,'Pricing'!$A$6:$E$8,5,FALSE)</x:f>
        <x:v>0.246</x:v>
      </x:c>
      <x:c r="H6527" s="15" t="n">
        <x:f>VLOOKUP(D6527,'Pricing'!$A$6:$E$8,4,FALSE)</x:f>
        <x:v>1.2</x:v>
      </x:c>
      <x:c r="I6527" s="15" t="n">
        <x:f>E6527*G6527/1000000</x:f>
        <x:v>0.008174088</x:v>
      </x:c>
      <x:c r="J6527" s="15" t="n">
        <x:f>F6527*H6527/1000000</x:f>
        <x:v>0.0047424</x:v>
      </x:c>
      <x:c r="K6527" s="15" t="n">
        <x:f>SUM(I6527:J6527)</x:f>
        <x:v>0.012916488</x:v>
      </x:c>
    </x:row>
    <x:row r="6528" ht="23" customHeight="1">
      <x:c r="A6528" s="2" t="str">
        <x:v>REQ-06524</x:v>
      </x:c>
      <x:c r="B6528" s="2" t="n">
        <x:v>27</x:v>
      </x:c>
      <x:c r="C6528" s="2" t="str">
        <x:v>Growth</x:v>
      </x:c>
      <x:c r="D6528" s="2" t="str">
        <x:v>Swift</x:v>
      </x:c>
      <x:c r="E6528" s="16" t="n">
        <x:v>93394</x:v>
      </x:c>
      <x:c r="F6528" s="16" t="n">
        <x:v>2448</x:v>
      </x:c>
      <x:c r="G6528" s="15" t="n">
        <x:f>VLOOKUP(D6528,'Pricing'!$A$6:$E$8,5,FALSE)</x:f>
        <x:v>0.246</x:v>
      </x:c>
      <x:c r="H6528" s="15" t="n">
        <x:f>VLOOKUP(D6528,'Pricing'!$A$6:$E$8,4,FALSE)</x:f>
        <x:v>1.2</x:v>
      </x:c>
      <x:c r="I6528" s="15" t="n">
        <x:f>E6528*G6528/1000000</x:f>
        <x:v>0.022974924</x:v>
      </x:c>
      <x:c r="J6528" s="15" t="n">
        <x:f>F6528*H6528/1000000</x:f>
        <x:v>0.0029376</x:v>
      </x:c>
      <x:c r="K6528" s="15" t="n">
        <x:f>SUM(I6528:J6528)</x:f>
        <x:v>0.025912524</x:v>
      </x:c>
    </x:row>
    <x:row r="6529" ht="23" customHeight="1">
      <x:c r="A6529" s="2" t="str">
        <x:v>REQ-06525</x:v>
      </x:c>
      <x:c r="B6529" s="2" t="n">
        <x:v>14</x:v>
      </x:c>
      <x:c r="C6529" s="2" t="str">
        <x:v>Research</x:v>
      </x:c>
      <x:c r="D6529" s="2" t="str">
        <x:v>Swift</x:v>
      </x:c>
      <x:c r="E6529" s="16" t="n">
        <x:v>89276</x:v>
      </x:c>
      <x:c r="F6529" s="16" t="n">
        <x:v>3217</x:v>
      </x:c>
      <x:c r="G6529" s="15" t="n">
        <x:f>VLOOKUP(D6529,'Pricing'!$A$6:$E$8,5,FALSE)</x:f>
        <x:v>0.246</x:v>
      </x:c>
      <x:c r="H6529" s="15" t="n">
        <x:f>VLOOKUP(D6529,'Pricing'!$A$6:$E$8,4,FALSE)</x:f>
        <x:v>1.2</x:v>
      </x:c>
      <x:c r="I6529" s="15" t="n">
        <x:f>E6529*G6529/1000000</x:f>
        <x:v>0.021961896</x:v>
      </x:c>
      <x:c r="J6529" s="15" t="n">
        <x:f>F6529*H6529/1000000</x:f>
        <x:v>0.0038603999999999995</x:v>
      </x:c>
      <x:c r="K6529" s="15" t="n">
        <x:f>SUM(I6529:J6529)</x:f>
        <x:v>0.025822296</x:v>
      </x:c>
    </x:row>
    <x:row r="6530" ht="23" customHeight="1">
      <x:c r="A6530" s="2" t="str">
        <x:v>REQ-06526</x:v>
      </x:c>
      <x:c r="B6530" s="2" t="n">
        <x:v>27</x:v>
      </x:c>
      <x:c r="C6530" s="2" t="str">
        <x:v>Product</x:v>
      </x:c>
      <x:c r="D6530" s="2" t="str">
        <x:v>Balanced</x:v>
      </x:c>
      <x:c r="E6530" s="16" t="n">
        <x:v>56467</x:v>
      </x:c>
      <x:c r="F6530" s="16" t="n">
        <x:v>3196</x:v>
      </x:c>
      <x:c r="G6530" s="15" t="n">
        <x:f>VLOOKUP(D6530,'Pricing'!$A$6:$E$8,5,FALSE)</x:f>
        <x:v>1.2300000000000002</x:v>
      </x:c>
      <x:c r="H6530" s="15" t="n">
        <x:f>VLOOKUP(D6530,'Pricing'!$A$6:$E$8,4,FALSE)</x:f>
        <x:v>6</x:v>
      </x:c>
      <x:c r="I6530" s="15" t="n">
        <x:f>E6530*G6530/1000000</x:f>
        <x:v>0.06945441000000002</x:v>
      </x:c>
      <x:c r="J6530" s="15" t="n">
        <x:f>F6530*H6530/1000000</x:f>
        <x:v>0.019176</x:v>
      </x:c>
      <x:c r="K6530" s="15" t="n">
        <x:f>SUM(I6530:J6530)</x:f>
        <x:v>0.08863041000000002</x:v>
      </x:c>
    </x:row>
    <x:row r="6531" ht="23" customHeight="1">
      <x:c r="A6531" s="2" t="str">
        <x:v>REQ-06527</x:v>
      </x:c>
      <x:c r="B6531" s="2" t="n">
        <x:v>11</x:v>
      </x:c>
      <x:c r="C6531" s="2" t="str">
        <x:v>Research</x:v>
      </x:c>
      <x:c r="D6531" s="2" t="str">
        <x:v>Swift</x:v>
      </x:c>
      <x:c r="E6531" s="16" t="n">
        <x:v>39990</x:v>
      </x:c>
      <x:c r="F6531" s="16" t="n">
        <x:v>1081</x:v>
      </x:c>
      <x:c r="G6531" s="15" t="n">
        <x:f>VLOOKUP(D6531,'Pricing'!$A$6:$E$8,5,FALSE)</x:f>
        <x:v>0.246</x:v>
      </x:c>
      <x:c r="H6531" s="15" t="n">
        <x:f>VLOOKUP(D6531,'Pricing'!$A$6:$E$8,4,FALSE)</x:f>
        <x:v>1.2</x:v>
      </x:c>
      <x:c r="I6531" s="15" t="n">
        <x:f>E6531*G6531/1000000</x:f>
        <x:v>0.009837539999999999</x:v>
      </x:c>
      <x:c r="J6531" s="15" t="n">
        <x:f>F6531*H6531/1000000</x:f>
        <x:v>0.0012972</x:v>
      </x:c>
      <x:c r="K6531" s="15" t="n">
        <x:f>SUM(I6531:J6531)</x:f>
        <x:v>0.011134739999999999</x:v>
      </x:c>
    </x:row>
    <x:row r="6532" ht="23" customHeight="1">
      <x:c r="A6532" s="2" t="str">
        <x:v>REQ-06528</x:v>
      </x:c>
      <x:c r="B6532" s="2" t="n">
        <x:v>17</x:v>
      </x:c>
      <x:c r="C6532" s="2" t="str">
        <x:v>Growth</x:v>
      </x:c>
      <x:c r="D6532" s="2" t="str">
        <x:v>Reasoning</x:v>
      </x:c>
      <x:c r="E6532" s="16" t="n">
        <x:v>75316</x:v>
      </x:c>
      <x:c r="F6532" s="16" t="n">
        <x:v>679</x:v>
      </x:c>
      <x:c r="G6532" s="15" t="n">
        <x:f>VLOOKUP(D6532,'Pricing'!$A$6:$E$8,5,FALSE)</x:f>
        <x:v>4.920000000000001</x:v>
      </x:c>
      <x:c r="H6532" s="15" t="n">
        <x:f>VLOOKUP(D6532,'Pricing'!$A$6:$E$8,4,FALSE)</x:f>
        <x:v>24</x:v>
      </x:c>
      <x:c r="I6532" s="15" t="n">
        <x:f>E6532*G6532/1000000</x:f>
        <x:v>0.3705547200000001</x:v>
      </x:c>
      <x:c r="J6532" s="15" t="n">
        <x:f>F6532*H6532/1000000</x:f>
        <x:v>0.016296</x:v>
      </x:c>
      <x:c r="K6532" s="15" t="n">
        <x:f>SUM(I6532:J6532)</x:f>
        <x:v>0.3868507200000001</x:v>
      </x:c>
    </x:row>
    <x:row r="6533" ht="23" customHeight="1">
      <x:c r="A6533" s="2" t="str">
        <x:v>REQ-06529</x:v>
      </x:c>
      <x:c r="B6533" s="2" t="n">
        <x:v>20</x:v>
      </x:c>
      <x:c r="C6533" s="2" t="str">
        <x:v>Engineering</x:v>
      </x:c>
      <x:c r="D6533" s="2" t="str">
        <x:v>Swift</x:v>
      </x:c>
      <x:c r="E6533" s="16" t="n">
        <x:v>22797</x:v>
      </x:c>
      <x:c r="F6533" s="16" t="n">
        <x:v>2101</x:v>
      </x:c>
      <x:c r="G6533" s="15" t="n">
        <x:f>VLOOKUP(D6533,'Pricing'!$A$6:$E$8,5,FALSE)</x:f>
        <x:v>0.246</x:v>
      </x:c>
      <x:c r="H6533" s="15" t="n">
        <x:f>VLOOKUP(D6533,'Pricing'!$A$6:$E$8,4,FALSE)</x:f>
        <x:v>1.2</x:v>
      </x:c>
      <x:c r="I6533" s="15" t="n">
        <x:f>E6533*G6533/1000000</x:f>
        <x:v>0.005608062</x:v>
      </x:c>
      <x:c r="J6533" s="15" t="n">
        <x:f>F6533*H6533/1000000</x:f>
        <x:v>0.0025212</x:v>
      </x:c>
      <x:c r="K6533" s="15" t="n">
        <x:f>SUM(I6533:J6533)</x:f>
        <x:v>0.008129262</x:v>
      </x:c>
    </x:row>
    <x:row r="6534" ht="23" customHeight="1">
      <x:c r="A6534" s="2" t="str">
        <x:v>REQ-06530</x:v>
      </x:c>
      <x:c r="B6534" s="2" t="n">
        <x:v>5</x:v>
      </x:c>
      <x:c r="C6534" s="2" t="str">
        <x:v>Support</x:v>
      </x:c>
      <x:c r="D6534" s="2" t="str">
        <x:v>Balanced</x:v>
      </x:c>
      <x:c r="E6534" s="16" t="n">
        <x:v>71373</x:v>
      </x:c>
      <x:c r="F6534" s="16" t="n">
        <x:v>695</x:v>
      </x:c>
      <x:c r="G6534" s="15" t="n">
        <x:f>VLOOKUP(D6534,'Pricing'!$A$6:$E$8,5,FALSE)</x:f>
        <x:v>1.2300000000000002</x:v>
      </x:c>
      <x:c r="H6534" s="15" t="n">
        <x:f>VLOOKUP(D6534,'Pricing'!$A$6:$E$8,4,FALSE)</x:f>
        <x:v>6</x:v>
      </x:c>
      <x:c r="I6534" s="15" t="n">
        <x:f>E6534*G6534/1000000</x:f>
        <x:v>0.08778879</x:v>
      </x:c>
      <x:c r="J6534" s="15" t="n">
        <x:f>F6534*H6534/1000000</x:f>
        <x:v>0.00417</x:v>
      </x:c>
      <x:c r="K6534" s="15" t="n">
        <x:f>SUM(I6534:J6534)</x:f>
        <x:v>0.09195879000000001</x:v>
      </x:c>
    </x:row>
    <x:row r="6535" ht="23" customHeight="1">
      <x:c r="A6535" s="2" t="str">
        <x:v>REQ-06531</x:v>
      </x:c>
      <x:c r="B6535" s="2" t="n">
        <x:v>5</x:v>
      </x:c>
      <x:c r="C6535" s="2" t="str">
        <x:v>Operations</x:v>
      </x:c>
      <x:c r="D6535" s="2" t="str">
        <x:v>Balanced</x:v>
      </x:c>
      <x:c r="E6535" s="16" t="n">
        <x:v>108984</x:v>
      </x:c>
      <x:c r="F6535" s="16" t="n">
        <x:v>815</x:v>
      </x:c>
      <x:c r="G6535" s="15" t="n">
        <x:f>VLOOKUP(D6535,'Pricing'!$A$6:$E$8,5,FALSE)</x:f>
        <x:v>1.2300000000000002</x:v>
      </x:c>
      <x:c r="H6535" s="15" t="n">
        <x:f>VLOOKUP(D6535,'Pricing'!$A$6:$E$8,4,FALSE)</x:f>
        <x:v>6</x:v>
      </x:c>
      <x:c r="I6535" s="15" t="n">
        <x:f>E6535*G6535/1000000</x:f>
        <x:v>0.13405032000000003</x:v>
      </x:c>
      <x:c r="J6535" s="15" t="n">
        <x:f>F6535*H6535/1000000</x:f>
        <x:v>0.00489</x:v>
      </x:c>
      <x:c r="K6535" s="15" t="n">
        <x:f>SUM(I6535:J6535)</x:f>
        <x:v>0.13894032000000003</x:v>
      </x:c>
    </x:row>
    <x:row r="6536" ht="23" customHeight="1">
      <x:c r="A6536" s="2" t="str">
        <x:v>REQ-06532</x:v>
      </x:c>
      <x:c r="B6536" s="2" t="n">
        <x:v>23</x:v>
      </x:c>
      <x:c r="C6536" s="2" t="str">
        <x:v>Growth</x:v>
      </x:c>
      <x:c r="D6536" s="2" t="str">
        <x:v>Balanced</x:v>
      </x:c>
      <x:c r="E6536" s="16" t="n">
        <x:v>25290</x:v>
      </x:c>
      <x:c r="F6536" s="16" t="n">
        <x:v>860</x:v>
      </x:c>
      <x:c r="G6536" s="15" t="n">
        <x:f>VLOOKUP(D6536,'Pricing'!$A$6:$E$8,5,FALSE)</x:f>
        <x:v>1.2300000000000002</x:v>
      </x:c>
      <x:c r="H6536" s="15" t="n">
        <x:f>VLOOKUP(D6536,'Pricing'!$A$6:$E$8,4,FALSE)</x:f>
        <x:v>6</x:v>
      </x:c>
      <x:c r="I6536" s="15" t="n">
        <x:f>E6536*G6536/1000000</x:f>
        <x:v>0.031106700000000004</x:v>
      </x:c>
      <x:c r="J6536" s="15" t="n">
        <x:f>F6536*H6536/1000000</x:f>
        <x:v>0.00516</x:v>
      </x:c>
      <x:c r="K6536" s="15" t="n">
        <x:f>SUM(I6536:J6536)</x:f>
        <x:v>0.036266700000000006</x:v>
      </x:c>
    </x:row>
    <x:row r="6537" ht="23" customHeight="1">
      <x:c r="A6537" s="2" t="str">
        <x:v>REQ-06533</x:v>
      </x:c>
      <x:c r="B6537" s="2" t="n">
        <x:v>25</x:v>
      </x:c>
      <x:c r="C6537" s="2" t="str">
        <x:v>Engineering</x:v>
      </x:c>
      <x:c r="D6537" s="2" t="str">
        <x:v>Swift</x:v>
      </x:c>
      <x:c r="E6537" s="16" t="n">
        <x:v>114089</x:v>
      </x:c>
      <x:c r="F6537" s="16" t="n">
        <x:v>1194</x:v>
      </x:c>
      <x:c r="G6537" s="15" t="n">
        <x:f>VLOOKUP(D6537,'Pricing'!$A$6:$E$8,5,FALSE)</x:f>
        <x:v>0.246</x:v>
      </x:c>
      <x:c r="H6537" s="15" t="n">
        <x:f>VLOOKUP(D6537,'Pricing'!$A$6:$E$8,4,FALSE)</x:f>
        <x:v>1.2</x:v>
      </x:c>
      <x:c r="I6537" s="15" t="n">
        <x:f>E6537*G6537/1000000</x:f>
        <x:v>0.028065894</x:v>
      </x:c>
      <x:c r="J6537" s="15" t="n">
        <x:f>F6537*H6537/1000000</x:f>
        <x:v>0.0014328</x:v>
      </x:c>
      <x:c r="K6537" s="15" t="n">
        <x:f>SUM(I6537:J6537)</x:f>
        <x:v>0.029498694000000002</x:v>
      </x:c>
    </x:row>
    <x:row r="6538" ht="23" customHeight="1">
      <x:c r="A6538" s="2" t="str">
        <x:v>REQ-06534</x:v>
      </x:c>
      <x:c r="B6538" s="2" t="n">
        <x:v>16</x:v>
      </x:c>
      <x:c r="C6538" s="2" t="str">
        <x:v>Growth</x:v>
      </x:c>
      <x:c r="D6538" s="2" t="str">
        <x:v>Balanced</x:v>
      </x:c>
      <x:c r="E6538" s="16" t="n">
        <x:v>46599</x:v>
      </x:c>
      <x:c r="F6538" s="16" t="n">
        <x:v>1469</x:v>
      </x:c>
      <x:c r="G6538" s="15" t="n">
        <x:f>VLOOKUP(D6538,'Pricing'!$A$6:$E$8,5,FALSE)</x:f>
        <x:v>1.2300000000000002</x:v>
      </x:c>
      <x:c r="H6538" s="15" t="n">
        <x:f>VLOOKUP(D6538,'Pricing'!$A$6:$E$8,4,FALSE)</x:f>
        <x:v>6</x:v>
      </x:c>
      <x:c r="I6538" s="15" t="n">
        <x:f>E6538*G6538/1000000</x:f>
        <x:v>0.05731677000000001</x:v>
      </x:c>
      <x:c r="J6538" s="15" t="n">
        <x:f>F6538*H6538/1000000</x:f>
        <x:v>0.008814</x:v>
      </x:c>
      <x:c r="K6538" s="15" t="n">
        <x:f>SUM(I6538:J6538)</x:f>
        <x:v>0.06613077</x:v>
      </x:c>
    </x:row>
    <x:row r="6539" ht="23" customHeight="1">
      <x:c r="A6539" s="2" t="str">
        <x:v>REQ-06535</x:v>
      </x:c>
      <x:c r="B6539" s="2" t="n">
        <x:v>14</x:v>
      </x:c>
      <x:c r="C6539" s="2" t="str">
        <x:v>Operations</x:v>
      </x:c>
      <x:c r="D6539" s="2" t="str">
        <x:v>Balanced</x:v>
      </x:c>
      <x:c r="E6539" s="16" t="n">
        <x:v>107887</x:v>
      </x:c>
      <x:c r="F6539" s="16" t="n">
        <x:v>183</x:v>
      </x:c>
      <x:c r="G6539" s="15" t="n">
        <x:f>VLOOKUP(D6539,'Pricing'!$A$6:$E$8,5,FALSE)</x:f>
        <x:v>1.2300000000000002</x:v>
      </x:c>
      <x:c r="H6539" s="15" t="n">
        <x:f>VLOOKUP(D6539,'Pricing'!$A$6:$E$8,4,FALSE)</x:f>
        <x:v>6</x:v>
      </x:c>
      <x:c r="I6539" s="15" t="n">
        <x:f>E6539*G6539/1000000</x:f>
        <x:v>0.13270101</x:v>
      </x:c>
      <x:c r="J6539" s="15" t="n">
        <x:f>F6539*H6539/1000000</x:f>
        <x:v>0.001098</x:v>
      </x:c>
      <x:c r="K6539" s="15" t="n">
        <x:f>SUM(I6539:J6539)</x:f>
        <x:v>0.13379901</x:v>
      </x:c>
    </x:row>
    <x:row r="6540" ht="23" customHeight="1">
      <x:c r="A6540" s="2" t="str">
        <x:v>REQ-06536</x:v>
      </x:c>
      <x:c r="B6540" s="2" t="n">
        <x:v>9</x:v>
      </x:c>
      <x:c r="C6540" s="2" t="str">
        <x:v>Growth</x:v>
      </x:c>
      <x:c r="D6540" s="2" t="str">
        <x:v>Swift</x:v>
      </x:c>
      <x:c r="E6540" s="16" t="n">
        <x:v>26751</x:v>
      </x:c>
      <x:c r="F6540" s="16" t="n">
        <x:v>2773</x:v>
      </x:c>
      <x:c r="G6540" s="15" t="n">
        <x:f>VLOOKUP(D6540,'Pricing'!$A$6:$E$8,5,FALSE)</x:f>
        <x:v>0.246</x:v>
      </x:c>
      <x:c r="H6540" s="15" t="n">
        <x:f>VLOOKUP(D6540,'Pricing'!$A$6:$E$8,4,FALSE)</x:f>
        <x:v>1.2</x:v>
      </x:c>
      <x:c r="I6540" s="15" t="n">
        <x:f>E6540*G6540/1000000</x:f>
        <x:v>0.006580746</x:v>
      </x:c>
      <x:c r="J6540" s="15" t="n">
        <x:f>F6540*H6540/1000000</x:f>
        <x:v>0.0033276</x:v>
      </x:c>
      <x:c r="K6540" s="15" t="n">
        <x:f>SUM(I6540:J6540)</x:f>
        <x:v>0.009908346</x:v>
      </x:c>
    </x:row>
    <x:row r="6541" ht="23" customHeight="1">
      <x:c r="A6541" s="2" t="str">
        <x:v>REQ-06537</x:v>
      </x:c>
      <x:c r="B6541" s="2" t="n">
        <x:v>6</x:v>
      </x:c>
      <x:c r="C6541" s="2" t="str">
        <x:v>Research</x:v>
      </x:c>
      <x:c r="D6541" s="2" t="str">
        <x:v>Swift</x:v>
      </x:c>
      <x:c r="E6541" s="16" t="n">
        <x:v>92687</x:v>
      </x:c>
      <x:c r="F6541" s="16" t="n">
        <x:v>1790</x:v>
      </x:c>
      <x:c r="G6541" s="15" t="n">
        <x:f>VLOOKUP(D6541,'Pricing'!$A$6:$E$8,5,FALSE)</x:f>
        <x:v>0.246</x:v>
      </x:c>
      <x:c r="H6541" s="15" t="n">
        <x:f>VLOOKUP(D6541,'Pricing'!$A$6:$E$8,4,FALSE)</x:f>
        <x:v>1.2</x:v>
      </x:c>
      <x:c r="I6541" s="15" t="n">
        <x:f>E6541*G6541/1000000</x:f>
        <x:v>0.022801002</x:v>
      </x:c>
      <x:c r="J6541" s="15" t="n">
        <x:f>F6541*H6541/1000000</x:f>
        <x:v>0.002148</x:v>
      </x:c>
      <x:c r="K6541" s="15" t="n">
        <x:f>SUM(I6541:J6541)</x:f>
        <x:v>0.024949002</x:v>
      </x:c>
    </x:row>
    <x:row r="6542" ht="23" customHeight="1">
      <x:c r="A6542" s="2" t="str">
        <x:v>REQ-06538</x:v>
      </x:c>
      <x:c r="B6542" s="2" t="n">
        <x:v>22</x:v>
      </x:c>
      <x:c r="C6542" s="2" t="str">
        <x:v>Growth</x:v>
      </x:c>
      <x:c r="D6542" s="2" t="str">
        <x:v>Swift</x:v>
      </x:c>
      <x:c r="E6542" s="16" t="n">
        <x:v>21293</x:v>
      </x:c>
      <x:c r="F6542" s="16" t="n">
        <x:v>1914</x:v>
      </x:c>
      <x:c r="G6542" s="15" t="n">
        <x:f>VLOOKUP(D6542,'Pricing'!$A$6:$E$8,5,FALSE)</x:f>
        <x:v>0.246</x:v>
      </x:c>
      <x:c r="H6542" s="15" t="n">
        <x:f>VLOOKUP(D6542,'Pricing'!$A$6:$E$8,4,FALSE)</x:f>
        <x:v>1.2</x:v>
      </x:c>
      <x:c r="I6542" s="15" t="n">
        <x:f>E6542*G6542/1000000</x:f>
        <x:v>0.005238077999999999</x:v>
      </x:c>
      <x:c r="J6542" s="15" t="n">
        <x:f>F6542*H6542/1000000</x:f>
        <x:v>0.0022968</x:v>
      </x:c>
      <x:c r="K6542" s="15" t="n">
        <x:f>SUM(I6542:J6542)</x:f>
        <x:v>0.007534877999999999</x:v>
      </x:c>
    </x:row>
    <x:row r="6543" ht="23" customHeight="1">
      <x:c r="A6543" s="2" t="str">
        <x:v>REQ-06539</x:v>
      </x:c>
      <x:c r="B6543" s="2" t="n">
        <x:v>18</x:v>
      </x:c>
      <x:c r="C6543" s="2" t="str">
        <x:v>Engineering</x:v>
      </x:c>
      <x:c r="D6543" s="2" t="str">
        <x:v>Swift</x:v>
      </x:c>
      <x:c r="E6543" s="16" t="n">
        <x:v>26233</x:v>
      </x:c>
      <x:c r="F6543" s="16" t="n">
        <x:v>1726</x:v>
      </x:c>
      <x:c r="G6543" s="15" t="n">
        <x:f>VLOOKUP(D6543,'Pricing'!$A$6:$E$8,5,FALSE)</x:f>
        <x:v>0.246</x:v>
      </x:c>
      <x:c r="H6543" s="15" t="n">
        <x:f>VLOOKUP(D6543,'Pricing'!$A$6:$E$8,4,FALSE)</x:f>
        <x:v>1.2</x:v>
      </x:c>
      <x:c r="I6543" s="15" t="n">
        <x:f>E6543*G6543/1000000</x:f>
        <x:v>0.006453318</x:v>
      </x:c>
      <x:c r="J6543" s="15" t="n">
        <x:f>F6543*H6543/1000000</x:f>
        <x:v>0.0020711999999999996</x:v>
      </x:c>
      <x:c r="K6543" s="15" t="n">
        <x:f>SUM(I6543:J6543)</x:f>
        <x:v>0.008524518</x:v>
      </x:c>
    </x:row>
    <x:row r="6544" ht="23" customHeight="1">
      <x:c r="A6544" s="2" t="str">
        <x:v>REQ-06540</x:v>
      </x:c>
      <x:c r="B6544" s="2" t="n">
        <x:v>7</x:v>
      </x:c>
      <x:c r="C6544" s="2" t="str">
        <x:v>Growth</x:v>
      </x:c>
      <x:c r="D6544" s="2" t="str">
        <x:v>Balanced</x:v>
      </x:c>
      <x:c r="E6544" s="16" t="n">
        <x:v>39868</x:v>
      </x:c>
      <x:c r="F6544" s="16" t="n">
        <x:v>643</x:v>
      </x:c>
      <x:c r="G6544" s="15" t="n">
        <x:f>VLOOKUP(D6544,'Pricing'!$A$6:$E$8,5,FALSE)</x:f>
        <x:v>1.2300000000000002</x:v>
      </x:c>
      <x:c r="H6544" s="15" t="n">
        <x:f>VLOOKUP(D6544,'Pricing'!$A$6:$E$8,4,FALSE)</x:f>
        <x:v>6</x:v>
      </x:c>
      <x:c r="I6544" s="15" t="n">
        <x:f>E6544*G6544/1000000</x:f>
        <x:v>0.04903764000000001</x:v>
      </x:c>
      <x:c r="J6544" s="15" t="n">
        <x:f>F6544*H6544/1000000</x:f>
        <x:v>0.003858</x:v>
      </x:c>
      <x:c r="K6544" s="15" t="n">
        <x:f>SUM(I6544:J6544)</x:f>
        <x:v>0.05289564000000001</x:v>
      </x:c>
    </x:row>
    <x:row r="6545" ht="23" customHeight="1">
      <x:c r="A6545" s="2" t="str">
        <x:v>REQ-06541</x:v>
      </x:c>
      <x:c r="B6545" s="2" t="n">
        <x:v>22</x:v>
      </x:c>
      <x:c r="C6545" s="2" t="str">
        <x:v>Engineering</x:v>
      </x:c>
      <x:c r="D6545" s="2" t="str">
        <x:v>Swift</x:v>
      </x:c>
      <x:c r="E6545" s="16" t="n">
        <x:v>4418</x:v>
      </x:c>
      <x:c r="F6545" s="16" t="n">
        <x:v>1429</x:v>
      </x:c>
      <x:c r="G6545" s="15" t="n">
        <x:f>VLOOKUP(D6545,'Pricing'!$A$6:$E$8,5,FALSE)</x:f>
        <x:v>0.246</x:v>
      </x:c>
      <x:c r="H6545" s="15" t="n">
        <x:f>VLOOKUP(D6545,'Pricing'!$A$6:$E$8,4,FALSE)</x:f>
        <x:v>1.2</x:v>
      </x:c>
      <x:c r="I6545" s="15" t="n">
        <x:f>E6545*G6545/1000000</x:f>
        <x:v>0.001086828</x:v>
      </x:c>
      <x:c r="J6545" s="15" t="n">
        <x:f>F6545*H6545/1000000</x:f>
        <x:v>0.0017148</x:v>
      </x:c>
      <x:c r="K6545" s="15" t="n">
        <x:f>SUM(I6545:J6545)</x:f>
        <x:v>0.002801628</x:v>
      </x:c>
    </x:row>
    <x:row r="6546" ht="23" customHeight="1">
      <x:c r="A6546" s="2" t="str">
        <x:v>REQ-06542</x:v>
      </x:c>
      <x:c r="B6546" s="2" t="n">
        <x:v>25</x:v>
      </x:c>
      <x:c r="C6546" s="2" t="str">
        <x:v>Support</x:v>
      </x:c>
      <x:c r="D6546" s="2" t="str">
        <x:v>Balanced</x:v>
      </x:c>
      <x:c r="E6546" s="16" t="n">
        <x:v>85907</x:v>
      </x:c>
      <x:c r="F6546" s="16" t="n">
        <x:v>896</x:v>
      </x:c>
      <x:c r="G6546" s="15" t="n">
        <x:f>VLOOKUP(D6546,'Pricing'!$A$6:$E$8,5,FALSE)</x:f>
        <x:v>1.2300000000000002</x:v>
      </x:c>
      <x:c r="H6546" s="15" t="n">
        <x:f>VLOOKUP(D6546,'Pricing'!$A$6:$E$8,4,FALSE)</x:f>
        <x:v>6</x:v>
      </x:c>
      <x:c r="I6546" s="15" t="n">
        <x:f>E6546*G6546/1000000</x:f>
        <x:v>0.10566561000000002</x:v>
      </x:c>
      <x:c r="J6546" s="15" t="n">
        <x:f>F6546*H6546/1000000</x:f>
        <x:v>0.005376</x:v>
      </x:c>
      <x:c r="K6546" s="15" t="n">
        <x:f>SUM(I6546:J6546)</x:f>
        <x:v>0.11104161000000003</x:v>
      </x:c>
    </x:row>
    <x:row r="6547" ht="23" customHeight="1">
      <x:c r="A6547" s="2" t="str">
        <x:v>REQ-06543</x:v>
      </x:c>
      <x:c r="B6547" s="2" t="n">
        <x:v>14</x:v>
      </x:c>
      <x:c r="C6547" s="2" t="str">
        <x:v>Research</x:v>
      </x:c>
      <x:c r="D6547" s="2" t="str">
        <x:v>Swift</x:v>
      </x:c>
      <x:c r="E6547" s="16" t="n">
        <x:v>104435</x:v>
      </x:c>
      <x:c r="F6547" s="16" t="n">
        <x:v>314</x:v>
      </x:c>
      <x:c r="G6547" s="15" t="n">
        <x:f>VLOOKUP(D6547,'Pricing'!$A$6:$E$8,5,FALSE)</x:f>
        <x:v>0.246</x:v>
      </x:c>
      <x:c r="H6547" s="15" t="n">
        <x:f>VLOOKUP(D6547,'Pricing'!$A$6:$E$8,4,FALSE)</x:f>
        <x:v>1.2</x:v>
      </x:c>
      <x:c r="I6547" s="15" t="n">
        <x:f>E6547*G6547/1000000</x:f>
        <x:v>0.025691009999999997</x:v>
      </x:c>
      <x:c r="J6547" s="15" t="n">
        <x:f>F6547*H6547/1000000</x:f>
        <x:v>0.0003768</x:v>
      </x:c>
      <x:c r="K6547" s="15" t="n">
        <x:f>SUM(I6547:J6547)</x:f>
        <x:v>0.026067809999999997</x:v>
      </x:c>
    </x:row>
    <x:row r="6548" ht="23" customHeight="1">
      <x:c r="A6548" s="2" t="str">
        <x:v>REQ-06544</x:v>
      </x:c>
      <x:c r="B6548" s="2" t="n">
        <x:v>18</x:v>
      </x:c>
      <x:c r="C6548" s="2" t="str">
        <x:v>Product</x:v>
      </x:c>
      <x:c r="D6548" s="2" t="str">
        <x:v>Reasoning</x:v>
      </x:c>
      <x:c r="E6548" s="16" t="n">
        <x:v>112799</x:v>
      </x:c>
      <x:c r="F6548" s="16" t="n">
        <x:v>2331</x:v>
      </x:c>
      <x:c r="G6548" s="15" t="n">
        <x:f>VLOOKUP(D6548,'Pricing'!$A$6:$E$8,5,FALSE)</x:f>
        <x:v>4.920000000000001</x:v>
      </x:c>
      <x:c r="H6548" s="15" t="n">
        <x:f>VLOOKUP(D6548,'Pricing'!$A$6:$E$8,4,FALSE)</x:f>
        <x:v>24</x:v>
      </x:c>
      <x:c r="I6548" s="15" t="n">
        <x:f>E6548*G6548/1000000</x:f>
        <x:v>0.5549710800000001</x:v>
      </x:c>
      <x:c r="J6548" s="15" t="n">
        <x:f>F6548*H6548/1000000</x:f>
        <x:v>0.055944</x:v>
      </x:c>
      <x:c r="K6548" s="15" t="n">
        <x:f>SUM(I6548:J6548)</x:f>
        <x:v>0.61091508</x:v>
      </x:c>
    </x:row>
    <x:row r="6549" ht="23" customHeight="1">
      <x:c r="A6549" s="2" t="str">
        <x:v>REQ-06545</x:v>
      </x:c>
      <x:c r="B6549" s="2" t="n">
        <x:v>3</x:v>
      </x:c>
      <x:c r="C6549" s="2" t="str">
        <x:v>Research</x:v>
      </x:c>
      <x:c r="D6549" s="2" t="str">
        <x:v>Swift</x:v>
      </x:c>
      <x:c r="E6549" s="16" t="n">
        <x:v>80123</x:v>
      </x:c>
      <x:c r="F6549" s="16" t="n">
        <x:v>1782</x:v>
      </x:c>
      <x:c r="G6549" s="15" t="n">
        <x:f>VLOOKUP(D6549,'Pricing'!$A$6:$E$8,5,FALSE)</x:f>
        <x:v>0.246</x:v>
      </x:c>
      <x:c r="H6549" s="15" t="n">
        <x:f>VLOOKUP(D6549,'Pricing'!$A$6:$E$8,4,FALSE)</x:f>
        <x:v>1.2</x:v>
      </x:c>
      <x:c r="I6549" s="15" t="n">
        <x:f>E6549*G6549/1000000</x:f>
        <x:v>0.019710257999999998</x:v>
      </x:c>
      <x:c r="J6549" s="15" t="n">
        <x:f>F6549*H6549/1000000</x:f>
        <x:v>0.0021384</x:v>
      </x:c>
      <x:c r="K6549" s="15" t="n">
        <x:f>SUM(I6549:J6549)</x:f>
        <x:v>0.021848657999999996</x:v>
      </x:c>
    </x:row>
    <x:row r="6550" ht="23" customHeight="1">
      <x:c r="A6550" s="2" t="str">
        <x:v>REQ-06546</x:v>
      </x:c>
      <x:c r="B6550" s="2" t="n">
        <x:v>15</x:v>
      </x:c>
      <x:c r="C6550" s="2" t="str">
        <x:v>Product</x:v>
      </x:c>
      <x:c r="D6550" s="2" t="str">
        <x:v>Swift</x:v>
      </x:c>
      <x:c r="E6550" s="16" t="n">
        <x:v>41090</x:v>
      </x:c>
      <x:c r="F6550" s="16" t="n">
        <x:v>3775</x:v>
      </x:c>
      <x:c r="G6550" s="15" t="n">
        <x:f>VLOOKUP(D6550,'Pricing'!$A$6:$E$8,5,FALSE)</x:f>
        <x:v>0.246</x:v>
      </x:c>
      <x:c r="H6550" s="15" t="n">
        <x:f>VLOOKUP(D6550,'Pricing'!$A$6:$E$8,4,FALSE)</x:f>
        <x:v>1.2</x:v>
      </x:c>
      <x:c r="I6550" s="15" t="n">
        <x:f>E6550*G6550/1000000</x:f>
        <x:v>0.01010814</x:v>
      </x:c>
      <x:c r="J6550" s="15" t="n">
        <x:f>F6550*H6550/1000000</x:f>
        <x:v>0.00453</x:v>
      </x:c>
      <x:c r="K6550" s="15" t="n">
        <x:f>SUM(I6550:J6550)</x:f>
        <x:v>0.014638140000000001</x:v>
      </x:c>
    </x:row>
    <x:row r="6551" ht="23" customHeight="1">
      <x:c r="A6551" s="2" t="str">
        <x:v>REQ-06547</x:v>
      </x:c>
      <x:c r="B6551" s="2" t="n">
        <x:v>17</x:v>
      </x:c>
      <x:c r="C6551" s="2" t="str">
        <x:v>Operations</x:v>
      </x:c>
      <x:c r="D6551" s="2" t="str">
        <x:v>Swift</x:v>
      </x:c>
      <x:c r="E6551" s="16" t="n">
        <x:v>72565</x:v>
      </x:c>
      <x:c r="F6551" s="16" t="n">
        <x:v>2140</x:v>
      </x:c>
      <x:c r="G6551" s="15" t="n">
        <x:f>VLOOKUP(D6551,'Pricing'!$A$6:$E$8,5,FALSE)</x:f>
        <x:v>0.246</x:v>
      </x:c>
      <x:c r="H6551" s="15" t="n">
        <x:f>VLOOKUP(D6551,'Pricing'!$A$6:$E$8,4,FALSE)</x:f>
        <x:v>1.2</x:v>
      </x:c>
      <x:c r="I6551" s="15" t="n">
        <x:f>E6551*G6551/1000000</x:f>
        <x:v>0.017850989999999997</x:v>
      </x:c>
      <x:c r="J6551" s="15" t="n">
        <x:f>F6551*H6551/1000000</x:f>
        <x:v>0.002568</x:v>
      </x:c>
      <x:c r="K6551" s="15" t="n">
        <x:f>SUM(I6551:J6551)</x:f>
        <x:v>0.020418989999999998</x:v>
      </x:c>
    </x:row>
    <x:row r="6552" ht="23" customHeight="1">
      <x:c r="A6552" s="2" t="str">
        <x:v>REQ-06548</x:v>
      </x:c>
      <x:c r="B6552" s="2" t="n">
        <x:v>7</x:v>
      </x:c>
      <x:c r="C6552" s="2" t="str">
        <x:v>Growth</x:v>
      </x:c>
      <x:c r="D6552" s="2" t="str">
        <x:v>Swift</x:v>
      </x:c>
      <x:c r="E6552" s="16" t="n">
        <x:v>24274</x:v>
      </x:c>
      <x:c r="F6552" s="16" t="n">
        <x:v>1892</x:v>
      </x:c>
      <x:c r="G6552" s="15" t="n">
        <x:f>VLOOKUP(D6552,'Pricing'!$A$6:$E$8,5,FALSE)</x:f>
        <x:v>0.246</x:v>
      </x:c>
      <x:c r="H6552" s="15" t="n">
        <x:f>VLOOKUP(D6552,'Pricing'!$A$6:$E$8,4,FALSE)</x:f>
        <x:v>1.2</x:v>
      </x:c>
      <x:c r="I6552" s="15" t="n">
        <x:f>E6552*G6552/1000000</x:f>
        <x:v>0.005971404</x:v>
      </x:c>
      <x:c r="J6552" s="15" t="n">
        <x:f>F6552*H6552/1000000</x:f>
        <x:v>0.0022704</x:v>
      </x:c>
      <x:c r="K6552" s="15" t="n">
        <x:f>SUM(I6552:J6552)</x:f>
        <x:v>0.008241804</x:v>
      </x:c>
    </x:row>
    <x:row r="6553" ht="23" customHeight="1">
      <x:c r="A6553" s="2" t="str">
        <x:v>REQ-06549</x:v>
      </x:c>
      <x:c r="B6553" s="2" t="n">
        <x:v>9</x:v>
      </x:c>
      <x:c r="C6553" s="2" t="str">
        <x:v>Engineering</x:v>
      </x:c>
      <x:c r="D6553" s="2" t="str">
        <x:v>Swift</x:v>
      </x:c>
      <x:c r="E6553" s="16" t="n">
        <x:v>116067</x:v>
      </x:c>
      <x:c r="F6553" s="16" t="n">
        <x:v>1451</x:v>
      </x:c>
      <x:c r="G6553" s="15" t="n">
        <x:f>VLOOKUP(D6553,'Pricing'!$A$6:$E$8,5,FALSE)</x:f>
        <x:v>0.246</x:v>
      </x:c>
      <x:c r="H6553" s="15" t="n">
        <x:f>VLOOKUP(D6553,'Pricing'!$A$6:$E$8,4,FALSE)</x:f>
        <x:v>1.2</x:v>
      </x:c>
      <x:c r="I6553" s="15" t="n">
        <x:f>E6553*G6553/1000000</x:f>
        <x:v>0.028552482</x:v>
      </x:c>
      <x:c r="J6553" s="15" t="n">
        <x:f>F6553*H6553/1000000</x:f>
        <x:v>0.0017412</x:v>
      </x:c>
      <x:c r="K6553" s="15" t="n">
        <x:f>SUM(I6553:J6553)</x:f>
        <x:v>0.030293682000000002</x:v>
      </x:c>
    </x:row>
    <x:row r="6554" ht="23" customHeight="1">
      <x:c r="A6554" s="2" t="str">
        <x:v>REQ-06550</x:v>
      </x:c>
      <x:c r="B6554" s="2" t="n">
        <x:v>16</x:v>
      </x:c>
      <x:c r="C6554" s="2" t="str">
        <x:v>Support</x:v>
      </x:c>
      <x:c r="D6554" s="2" t="str">
        <x:v>Balanced</x:v>
      </x:c>
      <x:c r="E6554" s="16" t="n">
        <x:v>54990</x:v>
      </x:c>
      <x:c r="F6554" s="16" t="n">
        <x:v>3330</x:v>
      </x:c>
      <x:c r="G6554" s="15" t="n">
        <x:f>VLOOKUP(D6554,'Pricing'!$A$6:$E$8,5,FALSE)</x:f>
        <x:v>1.2300000000000002</x:v>
      </x:c>
      <x:c r="H6554" s="15" t="n">
        <x:f>VLOOKUP(D6554,'Pricing'!$A$6:$E$8,4,FALSE)</x:f>
        <x:v>6</x:v>
      </x:c>
      <x:c r="I6554" s="15" t="n">
        <x:f>E6554*G6554/1000000</x:f>
        <x:v>0.06763770000000001</x:v>
      </x:c>
      <x:c r="J6554" s="15" t="n">
        <x:f>F6554*H6554/1000000</x:f>
        <x:v>0.01998</x:v>
      </x:c>
      <x:c r="K6554" s="15" t="n">
        <x:f>SUM(I6554:J6554)</x:f>
        <x:v>0.0876177</x:v>
      </x:c>
    </x:row>
    <x:row r="6555" ht="23" customHeight="1">
      <x:c r="A6555" s="2" t="str">
        <x:v>REQ-06551</x:v>
      </x:c>
      <x:c r="B6555" s="2" t="n">
        <x:v>26</x:v>
      </x:c>
      <x:c r="C6555" s="2" t="str">
        <x:v>Research</x:v>
      </x:c>
      <x:c r="D6555" s="2" t="str">
        <x:v>Swift</x:v>
      </x:c>
      <x:c r="E6555" s="16" t="n">
        <x:v>26494</x:v>
      </x:c>
      <x:c r="F6555" s="16" t="n">
        <x:v>3610</x:v>
      </x:c>
      <x:c r="G6555" s="15" t="n">
        <x:f>VLOOKUP(D6555,'Pricing'!$A$6:$E$8,5,FALSE)</x:f>
        <x:v>0.246</x:v>
      </x:c>
      <x:c r="H6555" s="15" t="n">
        <x:f>VLOOKUP(D6555,'Pricing'!$A$6:$E$8,4,FALSE)</x:f>
        <x:v>1.2</x:v>
      </x:c>
      <x:c r="I6555" s="15" t="n">
        <x:f>E6555*G6555/1000000</x:f>
        <x:v>0.006517524</x:v>
      </x:c>
      <x:c r="J6555" s="15" t="n">
        <x:f>F6555*H6555/1000000</x:f>
        <x:v>0.004332</x:v>
      </x:c>
      <x:c r="K6555" s="15" t="n">
        <x:f>SUM(I6555:J6555)</x:f>
        <x:v>0.010849524</x:v>
      </x:c>
    </x:row>
    <x:row r="6556" ht="23" customHeight="1">
      <x:c r="A6556" s="2" t="str">
        <x:v>REQ-06552</x:v>
      </x:c>
      <x:c r="B6556" s="2" t="n">
        <x:v>30</x:v>
      </x:c>
      <x:c r="C6556" s="2" t="str">
        <x:v>Support</x:v>
      </x:c>
      <x:c r="D6556" s="2" t="str">
        <x:v>Reasoning</x:v>
      </x:c>
      <x:c r="E6556" s="16" t="n">
        <x:v>107811</x:v>
      </x:c>
      <x:c r="F6556" s="16" t="n">
        <x:v>3824</x:v>
      </x:c>
      <x:c r="G6556" s="15" t="n">
        <x:f>VLOOKUP(D6556,'Pricing'!$A$6:$E$8,5,FALSE)</x:f>
        <x:v>4.920000000000001</x:v>
      </x:c>
      <x:c r="H6556" s="15" t="n">
        <x:f>VLOOKUP(D6556,'Pricing'!$A$6:$E$8,4,FALSE)</x:f>
        <x:v>24</x:v>
      </x:c>
      <x:c r="I6556" s="15" t="n">
        <x:f>E6556*G6556/1000000</x:f>
        <x:v>0.5304301200000001</x:v>
      </x:c>
      <x:c r="J6556" s="15" t="n">
        <x:f>F6556*H6556/1000000</x:f>
        <x:v>0.091776</x:v>
      </x:c>
      <x:c r="K6556" s="15" t="n">
        <x:f>SUM(I6556:J6556)</x:f>
        <x:v>0.6222061200000001</x:v>
      </x:c>
    </x:row>
    <x:row r="6557" ht="23" customHeight="1">
      <x:c r="A6557" s="2" t="str">
        <x:v>REQ-06553</x:v>
      </x:c>
      <x:c r="B6557" s="2" t="n">
        <x:v>5</x:v>
      </x:c>
      <x:c r="C6557" s="2" t="str">
        <x:v>Operations</x:v>
      </x:c>
      <x:c r="D6557" s="2" t="str">
        <x:v>Swift</x:v>
      </x:c>
      <x:c r="E6557" s="16" t="n">
        <x:v>51741</x:v>
      </x:c>
      <x:c r="F6557" s="16" t="n">
        <x:v>891</x:v>
      </x:c>
      <x:c r="G6557" s="15" t="n">
        <x:f>VLOOKUP(D6557,'Pricing'!$A$6:$E$8,5,FALSE)</x:f>
        <x:v>0.246</x:v>
      </x:c>
      <x:c r="H6557" s="15" t="n">
        <x:f>VLOOKUP(D6557,'Pricing'!$A$6:$E$8,4,FALSE)</x:f>
        <x:v>1.2</x:v>
      </x:c>
      <x:c r="I6557" s="15" t="n">
        <x:f>E6557*G6557/1000000</x:f>
        <x:v>0.012728286</x:v>
      </x:c>
      <x:c r="J6557" s="15" t="n">
        <x:f>F6557*H6557/1000000</x:f>
        <x:v>0.0010692</x:v>
      </x:c>
      <x:c r="K6557" s="15" t="n">
        <x:f>SUM(I6557:J6557)</x:f>
        <x:v>0.013797486</x:v>
      </x:c>
    </x:row>
    <x:row r="6558" ht="23" customHeight="1">
      <x:c r="A6558" s="2" t="str">
        <x:v>REQ-06554</x:v>
      </x:c>
      <x:c r="B6558" s="2" t="n">
        <x:v>29</x:v>
      </x:c>
      <x:c r="C6558" s="2" t="str">
        <x:v>Product</x:v>
      </x:c>
      <x:c r="D6558" s="2" t="str">
        <x:v>Reasoning</x:v>
      </x:c>
      <x:c r="E6558" s="16" t="n">
        <x:v>68410</x:v>
      </x:c>
      <x:c r="F6558" s="16" t="n">
        <x:v>2612</x:v>
      </x:c>
      <x:c r="G6558" s="15" t="n">
        <x:f>VLOOKUP(D6558,'Pricing'!$A$6:$E$8,5,FALSE)</x:f>
        <x:v>4.920000000000001</x:v>
      </x:c>
      <x:c r="H6558" s="15" t="n">
        <x:f>VLOOKUP(D6558,'Pricing'!$A$6:$E$8,4,FALSE)</x:f>
        <x:v>24</x:v>
      </x:c>
      <x:c r="I6558" s="15" t="n">
        <x:f>E6558*G6558/1000000</x:f>
        <x:v>0.3365772000000001</x:v>
      </x:c>
      <x:c r="J6558" s="15" t="n">
        <x:f>F6558*H6558/1000000</x:f>
        <x:v>0.062688</x:v>
      </x:c>
      <x:c r="K6558" s="15" t="n">
        <x:f>SUM(I6558:J6558)</x:f>
        <x:v>0.3992652000000001</x:v>
      </x:c>
    </x:row>
    <x:row r="6559" ht="23" customHeight="1">
      <x:c r="A6559" s="2" t="str">
        <x:v>REQ-06555</x:v>
      </x:c>
      <x:c r="B6559" s="2" t="n">
        <x:v>10</x:v>
      </x:c>
      <x:c r="C6559" s="2" t="str">
        <x:v>Operations</x:v>
      </x:c>
      <x:c r="D6559" s="2" t="str">
        <x:v>Swift</x:v>
      </x:c>
      <x:c r="E6559" s="16" t="n">
        <x:v>33183</x:v>
      </x:c>
      <x:c r="F6559" s="16" t="n">
        <x:v>325</x:v>
      </x:c>
      <x:c r="G6559" s="15" t="n">
        <x:f>VLOOKUP(D6559,'Pricing'!$A$6:$E$8,5,FALSE)</x:f>
        <x:v>0.246</x:v>
      </x:c>
      <x:c r="H6559" s="15" t="n">
        <x:f>VLOOKUP(D6559,'Pricing'!$A$6:$E$8,4,FALSE)</x:f>
        <x:v>1.2</x:v>
      </x:c>
      <x:c r="I6559" s="15" t="n">
        <x:f>E6559*G6559/1000000</x:f>
        <x:v>0.008163018</x:v>
      </x:c>
      <x:c r="J6559" s="15" t="n">
        <x:f>F6559*H6559/1000000</x:f>
        <x:v>0.00039</x:v>
      </x:c>
      <x:c r="K6559" s="15" t="n">
        <x:f>SUM(I6559:J6559)</x:f>
        <x:v>0.008553017999999999</x:v>
      </x:c>
    </x:row>
    <x:row r="6560" ht="23" customHeight="1">
      <x:c r="A6560" s="2" t="str">
        <x:v>REQ-06556</x:v>
      </x:c>
      <x:c r="B6560" s="2" t="n">
        <x:v>29</x:v>
      </x:c>
      <x:c r="C6560" s="2" t="str">
        <x:v>Support</x:v>
      </x:c>
      <x:c r="D6560" s="2" t="str">
        <x:v>Balanced</x:v>
      </x:c>
      <x:c r="E6560" s="16" t="n">
        <x:v>102142</x:v>
      </x:c>
      <x:c r="F6560" s="16" t="n">
        <x:v>3086</x:v>
      </x:c>
      <x:c r="G6560" s="15" t="n">
        <x:f>VLOOKUP(D6560,'Pricing'!$A$6:$E$8,5,FALSE)</x:f>
        <x:v>1.2300000000000002</x:v>
      </x:c>
      <x:c r="H6560" s="15" t="n">
        <x:f>VLOOKUP(D6560,'Pricing'!$A$6:$E$8,4,FALSE)</x:f>
        <x:v>6</x:v>
      </x:c>
      <x:c r="I6560" s="15" t="n">
        <x:f>E6560*G6560/1000000</x:f>
        <x:v>0.12563466</x:v>
      </x:c>
      <x:c r="J6560" s="15" t="n">
        <x:f>F6560*H6560/1000000</x:f>
        <x:v>0.018516</x:v>
      </x:c>
      <x:c r="K6560" s="15" t="n">
        <x:f>SUM(I6560:J6560)</x:f>
        <x:v>0.14415066</x:v>
      </x:c>
    </x:row>
    <x:row r="6561" ht="23" customHeight="1">
      <x:c r="A6561" s="2" t="str">
        <x:v>REQ-06557</x:v>
      </x:c>
      <x:c r="B6561" s="2" t="n">
        <x:v>1</x:v>
      </x:c>
      <x:c r="C6561" s="2" t="str">
        <x:v>Engineering</x:v>
      </x:c>
      <x:c r="D6561" s="2" t="str">
        <x:v>Balanced</x:v>
      </x:c>
      <x:c r="E6561" s="16" t="n">
        <x:v>83421</x:v>
      </x:c>
      <x:c r="F6561" s="16" t="n">
        <x:v>1349</x:v>
      </x:c>
      <x:c r="G6561" s="15" t="n">
        <x:f>VLOOKUP(D6561,'Pricing'!$A$6:$E$8,5,FALSE)</x:f>
        <x:v>1.2300000000000002</x:v>
      </x:c>
      <x:c r="H6561" s="15" t="n">
        <x:f>VLOOKUP(D6561,'Pricing'!$A$6:$E$8,4,FALSE)</x:f>
        <x:v>6</x:v>
      </x:c>
      <x:c r="I6561" s="15" t="n">
        <x:f>E6561*G6561/1000000</x:f>
        <x:v>0.10260783000000001</x:v>
      </x:c>
      <x:c r="J6561" s="15" t="n">
        <x:f>F6561*H6561/1000000</x:f>
        <x:v>0.008094</x:v>
      </x:c>
      <x:c r="K6561" s="15" t="n">
        <x:f>SUM(I6561:J6561)</x:f>
        <x:v>0.11070183000000001</x:v>
      </x:c>
    </x:row>
    <x:row r="6562" ht="23" customHeight="1">
      <x:c r="A6562" s="2" t="str">
        <x:v>REQ-06558</x:v>
      </x:c>
      <x:c r="B6562" s="2" t="n">
        <x:v>22</x:v>
      </x:c>
      <x:c r="C6562" s="2" t="str">
        <x:v>Product</x:v>
      </x:c>
      <x:c r="D6562" s="2" t="str">
        <x:v>Balanced</x:v>
      </x:c>
      <x:c r="E6562" s="16" t="n">
        <x:v>95668</x:v>
      </x:c>
      <x:c r="F6562" s="16" t="n">
        <x:v>633</x:v>
      </x:c>
      <x:c r="G6562" s="15" t="n">
        <x:f>VLOOKUP(D6562,'Pricing'!$A$6:$E$8,5,FALSE)</x:f>
        <x:v>1.2300000000000002</x:v>
      </x:c>
      <x:c r="H6562" s="15" t="n">
        <x:f>VLOOKUP(D6562,'Pricing'!$A$6:$E$8,4,FALSE)</x:f>
        <x:v>6</x:v>
      </x:c>
      <x:c r="I6562" s="15" t="n">
        <x:f>E6562*G6562/1000000</x:f>
        <x:v>0.11767164000000001</x:v>
      </x:c>
      <x:c r="J6562" s="15" t="n">
        <x:f>F6562*H6562/1000000</x:f>
        <x:v>0.003798</x:v>
      </x:c>
      <x:c r="K6562" s="15" t="n">
        <x:f>SUM(I6562:J6562)</x:f>
        <x:v>0.12146964</x:v>
      </x:c>
    </x:row>
    <x:row r="6563" ht="23" customHeight="1">
      <x:c r="A6563" s="2" t="str">
        <x:v>REQ-06559</x:v>
      </x:c>
      <x:c r="B6563" s="2" t="n">
        <x:v>3</x:v>
      </x:c>
      <x:c r="C6563" s="2" t="str">
        <x:v>Operations</x:v>
      </x:c>
      <x:c r="D6563" s="2" t="str">
        <x:v>Swift</x:v>
      </x:c>
      <x:c r="E6563" s="16" t="n">
        <x:v>16771</x:v>
      </x:c>
      <x:c r="F6563" s="16" t="n">
        <x:v>1451</x:v>
      </x:c>
      <x:c r="G6563" s="15" t="n">
        <x:f>VLOOKUP(D6563,'Pricing'!$A$6:$E$8,5,FALSE)</x:f>
        <x:v>0.246</x:v>
      </x:c>
      <x:c r="H6563" s="15" t="n">
        <x:f>VLOOKUP(D6563,'Pricing'!$A$6:$E$8,4,FALSE)</x:f>
        <x:v>1.2</x:v>
      </x:c>
      <x:c r="I6563" s="15" t="n">
        <x:f>E6563*G6563/1000000</x:f>
        <x:v>0.004125666</x:v>
      </x:c>
      <x:c r="J6563" s="15" t="n">
        <x:f>F6563*H6563/1000000</x:f>
        <x:v>0.0017412</x:v>
      </x:c>
      <x:c r="K6563" s="15" t="n">
        <x:f>SUM(I6563:J6563)</x:f>
        <x:v>0.005866866</x:v>
      </x:c>
    </x:row>
    <x:row r="6564" ht="23" customHeight="1">
      <x:c r="A6564" s="2" t="str">
        <x:v>REQ-06560</x:v>
      </x:c>
      <x:c r="B6564" s="2" t="n">
        <x:v>28</x:v>
      </x:c>
      <x:c r="C6564" s="2" t="str">
        <x:v>Support</x:v>
      </x:c>
      <x:c r="D6564" s="2" t="str">
        <x:v>Balanced</x:v>
      </x:c>
      <x:c r="E6564" s="16" t="n">
        <x:v>95746</x:v>
      </x:c>
      <x:c r="F6564" s="16" t="n">
        <x:v>1532</x:v>
      </x:c>
      <x:c r="G6564" s="15" t="n">
        <x:f>VLOOKUP(D6564,'Pricing'!$A$6:$E$8,5,FALSE)</x:f>
        <x:v>1.2300000000000002</x:v>
      </x:c>
      <x:c r="H6564" s="15" t="n">
        <x:f>VLOOKUP(D6564,'Pricing'!$A$6:$E$8,4,FALSE)</x:f>
        <x:v>6</x:v>
      </x:c>
      <x:c r="I6564" s="15" t="n">
        <x:f>E6564*G6564/1000000</x:f>
        <x:v>0.11776758000000001</x:v>
      </x:c>
      <x:c r="J6564" s="15" t="n">
        <x:f>F6564*H6564/1000000</x:f>
        <x:v>0.009192</x:v>
      </x:c>
      <x:c r="K6564" s="15" t="n">
        <x:f>SUM(I6564:J6564)</x:f>
        <x:v>0.12695958000000002</x:v>
      </x:c>
    </x:row>
    <x:row r="6565" ht="23" customHeight="1">
      <x:c r="A6565" s="2" t="str">
        <x:v>REQ-06561</x:v>
      </x:c>
      <x:c r="B6565" s="2" t="n">
        <x:v>12</x:v>
      </x:c>
      <x:c r="C6565" s="2" t="str">
        <x:v>Operations</x:v>
      </x:c>
      <x:c r="D6565" s="2" t="str">
        <x:v>Balanced</x:v>
      </x:c>
      <x:c r="E6565" s="16" t="n">
        <x:v>19660</x:v>
      </x:c>
      <x:c r="F6565" s="16" t="n">
        <x:v>3497</x:v>
      </x:c>
      <x:c r="G6565" s="15" t="n">
        <x:f>VLOOKUP(D6565,'Pricing'!$A$6:$E$8,5,FALSE)</x:f>
        <x:v>1.2300000000000002</x:v>
      </x:c>
      <x:c r="H6565" s="15" t="n">
        <x:f>VLOOKUP(D6565,'Pricing'!$A$6:$E$8,4,FALSE)</x:f>
        <x:v>6</x:v>
      </x:c>
      <x:c r="I6565" s="15" t="n">
        <x:f>E6565*G6565/1000000</x:f>
        <x:v>0.024181800000000003</x:v>
      </x:c>
      <x:c r="J6565" s="15" t="n">
        <x:f>F6565*H6565/1000000</x:f>
        <x:v>0.020982</x:v>
      </x:c>
      <x:c r="K6565" s="15" t="n">
        <x:f>SUM(I6565:J6565)</x:f>
        <x:v>0.045163800000000004</x:v>
      </x:c>
    </x:row>
    <x:row r="6566" ht="23" customHeight="1">
      <x:c r="A6566" s="2" t="str">
        <x:v>REQ-06562</x:v>
      </x:c>
      <x:c r="B6566" s="2" t="n">
        <x:v>11</x:v>
      </x:c>
      <x:c r="C6566" s="2" t="str">
        <x:v>Product</x:v>
      </x:c>
      <x:c r="D6566" s="2" t="str">
        <x:v>Swift</x:v>
      </x:c>
      <x:c r="E6566" s="16" t="n">
        <x:v>5373</x:v>
      </x:c>
      <x:c r="F6566" s="16" t="n">
        <x:v>3920</x:v>
      </x:c>
      <x:c r="G6566" s="15" t="n">
        <x:f>VLOOKUP(D6566,'Pricing'!$A$6:$E$8,5,FALSE)</x:f>
        <x:v>0.246</x:v>
      </x:c>
      <x:c r="H6566" s="15" t="n">
        <x:f>VLOOKUP(D6566,'Pricing'!$A$6:$E$8,4,FALSE)</x:f>
        <x:v>1.2</x:v>
      </x:c>
      <x:c r="I6566" s="15" t="n">
        <x:f>E6566*G6566/1000000</x:f>
        <x:v>0.0013217580000000001</x:v>
      </x:c>
      <x:c r="J6566" s="15" t="n">
        <x:f>F6566*H6566/1000000</x:f>
        <x:v>0.004704</x:v>
      </x:c>
      <x:c r="K6566" s="15" t="n">
        <x:f>SUM(I6566:J6566)</x:f>
        <x:v>0.006025758</x:v>
      </x:c>
    </x:row>
    <x:row r="6567" ht="23" customHeight="1">
      <x:c r="A6567" s="2" t="str">
        <x:v>REQ-06563</x:v>
      </x:c>
      <x:c r="B6567" s="2" t="n">
        <x:v>22</x:v>
      </x:c>
      <x:c r="C6567" s="2" t="str">
        <x:v>Research</x:v>
      </x:c>
      <x:c r="D6567" s="2" t="str">
        <x:v>Swift</x:v>
      </x:c>
      <x:c r="E6567" s="16" t="n">
        <x:v>45871</x:v>
      </x:c>
      <x:c r="F6567" s="16" t="n">
        <x:v>747</x:v>
      </x:c>
      <x:c r="G6567" s="15" t="n">
        <x:f>VLOOKUP(D6567,'Pricing'!$A$6:$E$8,5,FALSE)</x:f>
        <x:v>0.246</x:v>
      </x:c>
      <x:c r="H6567" s="15" t="n">
        <x:f>VLOOKUP(D6567,'Pricing'!$A$6:$E$8,4,FALSE)</x:f>
        <x:v>1.2</x:v>
      </x:c>
      <x:c r="I6567" s="15" t="n">
        <x:f>E6567*G6567/1000000</x:f>
        <x:v>0.011284266</x:v>
      </x:c>
      <x:c r="J6567" s="15" t="n">
        <x:f>F6567*H6567/1000000</x:f>
        <x:v>0.0008964</x:v>
      </x:c>
      <x:c r="K6567" s="15" t="n">
        <x:f>SUM(I6567:J6567)</x:f>
        <x:v>0.012180666</x:v>
      </x:c>
    </x:row>
    <x:row r="6568" ht="23" customHeight="1">
      <x:c r="A6568" s="2" t="str">
        <x:v>REQ-06564</x:v>
      </x:c>
      <x:c r="B6568" s="2" t="n">
        <x:v>1</x:v>
      </x:c>
      <x:c r="C6568" s="2" t="str">
        <x:v>Product</x:v>
      </x:c>
      <x:c r="D6568" s="2" t="str">
        <x:v>Reasoning</x:v>
      </x:c>
      <x:c r="E6568" s="16" t="n">
        <x:v>79513</x:v>
      </x:c>
      <x:c r="F6568" s="16" t="n">
        <x:v>3804</x:v>
      </x:c>
      <x:c r="G6568" s="15" t="n">
        <x:f>VLOOKUP(D6568,'Pricing'!$A$6:$E$8,5,FALSE)</x:f>
        <x:v>4.920000000000001</x:v>
      </x:c>
      <x:c r="H6568" s="15" t="n">
        <x:f>VLOOKUP(D6568,'Pricing'!$A$6:$E$8,4,FALSE)</x:f>
        <x:v>24</x:v>
      </x:c>
      <x:c r="I6568" s="15" t="n">
        <x:f>E6568*G6568/1000000</x:f>
        <x:v>0.3912039600000001</x:v>
      </x:c>
      <x:c r="J6568" s="15" t="n">
        <x:f>F6568*H6568/1000000</x:f>
        <x:v>0.091296</x:v>
      </x:c>
      <x:c r="K6568" s="15" t="n">
        <x:f>SUM(I6568:J6568)</x:f>
        <x:v>0.48249996000000006</x:v>
      </x:c>
    </x:row>
    <x:row r="6569" ht="23" customHeight="1">
      <x:c r="A6569" s="2" t="str">
        <x:v>REQ-06565</x:v>
      </x:c>
      <x:c r="B6569" s="2" t="n">
        <x:v>5</x:v>
      </x:c>
      <x:c r="C6569" s="2" t="str">
        <x:v>Operations</x:v>
      </x:c>
      <x:c r="D6569" s="2" t="str">
        <x:v>Balanced</x:v>
      </x:c>
      <x:c r="E6569" s="16" t="n">
        <x:v>7329</x:v>
      </x:c>
      <x:c r="F6569" s="16" t="n">
        <x:v>3856</x:v>
      </x:c>
      <x:c r="G6569" s="15" t="n">
        <x:f>VLOOKUP(D6569,'Pricing'!$A$6:$E$8,5,FALSE)</x:f>
        <x:v>1.2300000000000002</x:v>
      </x:c>
      <x:c r="H6569" s="15" t="n">
        <x:f>VLOOKUP(D6569,'Pricing'!$A$6:$E$8,4,FALSE)</x:f>
        <x:v>6</x:v>
      </x:c>
      <x:c r="I6569" s="15" t="n">
        <x:f>E6569*G6569/1000000</x:f>
        <x:v>0.009014670000000002</x:v>
      </x:c>
      <x:c r="J6569" s="15" t="n">
        <x:f>F6569*H6569/1000000</x:f>
        <x:v>0.023136</x:v>
      </x:c>
      <x:c r="K6569" s="15" t="n">
        <x:f>SUM(I6569:J6569)</x:f>
        <x:v>0.032150670000000006</x:v>
      </x:c>
    </x:row>
    <x:row r="6570" ht="23" customHeight="1">
      <x:c r="A6570" s="2" t="str">
        <x:v>REQ-06566</x:v>
      </x:c>
      <x:c r="B6570" s="2" t="n">
        <x:v>13</x:v>
      </x:c>
      <x:c r="C6570" s="2" t="str">
        <x:v>Growth</x:v>
      </x:c>
      <x:c r="D6570" s="2" t="str">
        <x:v>Swift</x:v>
      </x:c>
      <x:c r="E6570" s="16" t="n">
        <x:v>38968</x:v>
      </x:c>
      <x:c r="F6570" s="16" t="n">
        <x:v>1611</x:v>
      </x:c>
      <x:c r="G6570" s="15" t="n">
        <x:f>VLOOKUP(D6570,'Pricing'!$A$6:$E$8,5,FALSE)</x:f>
        <x:v>0.246</x:v>
      </x:c>
      <x:c r="H6570" s="15" t="n">
        <x:f>VLOOKUP(D6570,'Pricing'!$A$6:$E$8,4,FALSE)</x:f>
        <x:v>1.2</x:v>
      </x:c>
      <x:c r="I6570" s="15" t="n">
        <x:f>E6570*G6570/1000000</x:f>
        <x:v>0.009586128000000001</x:v>
      </x:c>
      <x:c r="J6570" s="15" t="n">
        <x:f>F6570*H6570/1000000</x:f>
        <x:v>0.0019331999999999997</x:v>
      </x:c>
      <x:c r="K6570" s="15" t="n">
        <x:f>SUM(I6570:J6570)</x:f>
        <x:v>0.011519328</x:v>
      </x:c>
    </x:row>
    <x:row r="6571" ht="23" customHeight="1">
      <x:c r="A6571" s="2" t="str">
        <x:v>REQ-06567</x:v>
      </x:c>
      <x:c r="B6571" s="2" t="n">
        <x:v>18</x:v>
      </x:c>
      <x:c r="C6571" s="2" t="str">
        <x:v>Engineering</x:v>
      </x:c>
      <x:c r="D6571" s="2" t="str">
        <x:v>Balanced</x:v>
      </x:c>
      <x:c r="E6571" s="16" t="n">
        <x:v>74729</x:v>
      </x:c>
      <x:c r="F6571" s="16" t="n">
        <x:v>1414</x:v>
      </x:c>
      <x:c r="G6571" s="15" t="n">
        <x:f>VLOOKUP(D6571,'Pricing'!$A$6:$E$8,5,FALSE)</x:f>
        <x:v>1.2300000000000002</x:v>
      </x:c>
      <x:c r="H6571" s="15" t="n">
        <x:f>VLOOKUP(D6571,'Pricing'!$A$6:$E$8,4,FALSE)</x:f>
        <x:v>6</x:v>
      </x:c>
      <x:c r="I6571" s="15" t="n">
        <x:f>E6571*G6571/1000000</x:f>
        <x:v>0.09191667</x:v>
      </x:c>
      <x:c r="J6571" s="15" t="n">
        <x:f>F6571*H6571/1000000</x:f>
        <x:v>0.008484</x:v>
      </x:c>
      <x:c r="K6571" s="15" t="n">
        <x:f>SUM(I6571:J6571)</x:f>
        <x:v>0.10040067000000001</x:v>
      </x:c>
    </x:row>
    <x:row r="6572" ht="23" customHeight="1">
      <x:c r="A6572" s="2" t="str">
        <x:v>REQ-06568</x:v>
      </x:c>
      <x:c r="B6572" s="2" t="n">
        <x:v>28</x:v>
      </x:c>
      <x:c r="C6572" s="2" t="str">
        <x:v>Support</x:v>
      </x:c>
      <x:c r="D6572" s="2" t="str">
        <x:v>Swift</x:v>
      </x:c>
      <x:c r="E6572" s="16" t="n">
        <x:v>110405</x:v>
      </x:c>
      <x:c r="F6572" s="16" t="n">
        <x:v>1039</x:v>
      </x:c>
      <x:c r="G6572" s="15" t="n">
        <x:f>VLOOKUP(D6572,'Pricing'!$A$6:$E$8,5,FALSE)</x:f>
        <x:v>0.246</x:v>
      </x:c>
      <x:c r="H6572" s="15" t="n">
        <x:f>VLOOKUP(D6572,'Pricing'!$A$6:$E$8,4,FALSE)</x:f>
        <x:v>1.2</x:v>
      </x:c>
      <x:c r="I6572" s="15" t="n">
        <x:f>E6572*G6572/1000000</x:f>
        <x:v>0.02715963</x:v>
      </x:c>
      <x:c r="J6572" s="15" t="n">
        <x:f>F6572*H6572/1000000</x:f>
        <x:v>0.0012468</x:v>
      </x:c>
      <x:c r="K6572" s="15" t="n">
        <x:f>SUM(I6572:J6572)</x:f>
        <x:v>0.02840643</x:v>
      </x:c>
    </x:row>
    <x:row r="6573" ht="23" customHeight="1">
      <x:c r="A6573" s="2" t="str">
        <x:v>REQ-06569</x:v>
      </x:c>
      <x:c r="B6573" s="2" t="n">
        <x:v>9</x:v>
      </x:c>
      <x:c r="C6573" s="2" t="str">
        <x:v>Operations</x:v>
      </x:c>
      <x:c r="D6573" s="2" t="str">
        <x:v>Swift</x:v>
      </x:c>
      <x:c r="E6573" s="16" t="n">
        <x:v>16791</x:v>
      </x:c>
      <x:c r="F6573" s="16" t="n">
        <x:v>1592</x:v>
      </x:c>
      <x:c r="G6573" s="15" t="n">
        <x:f>VLOOKUP(D6573,'Pricing'!$A$6:$E$8,5,FALSE)</x:f>
        <x:v>0.246</x:v>
      </x:c>
      <x:c r="H6573" s="15" t="n">
        <x:f>VLOOKUP(D6573,'Pricing'!$A$6:$E$8,4,FALSE)</x:f>
        <x:v>1.2</x:v>
      </x:c>
      <x:c r="I6573" s="15" t="n">
        <x:f>E6573*G6573/1000000</x:f>
        <x:v>0.004130586</x:v>
      </x:c>
      <x:c r="J6573" s="15" t="n">
        <x:f>F6573*H6573/1000000</x:f>
        <x:v>0.0019103999999999998</x:v>
      </x:c>
      <x:c r="K6573" s="15" t="n">
        <x:f>SUM(I6573:J6573)</x:f>
        <x:v>0.006040986</x:v>
      </x:c>
    </x:row>
    <x:row r="6574" ht="23" customHeight="1">
      <x:c r="A6574" s="2" t="str">
        <x:v>REQ-06570</x:v>
      </x:c>
      <x:c r="B6574" s="2" t="n">
        <x:v>20</x:v>
      </x:c>
      <x:c r="C6574" s="2" t="str">
        <x:v>Support</x:v>
      </x:c>
      <x:c r="D6574" s="2" t="str">
        <x:v>Balanced</x:v>
      </x:c>
      <x:c r="E6574" s="16" t="n">
        <x:v>103719</x:v>
      </x:c>
      <x:c r="F6574" s="16" t="n">
        <x:v>3568</x:v>
      </x:c>
      <x:c r="G6574" s="15" t="n">
        <x:f>VLOOKUP(D6574,'Pricing'!$A$6:$E$8,5,FALSE)</x:f>
        <x:v>1.2300000000000002</x:v>
      </x:c>
      <x:c r="H6574" s="15" t="n">
        <x:f>VLOOKUP(D6574,'Pricing'!$A$6:$E$8,4,FALSE)</x:f>
        <x:v>6</x:v>
      </x:c>
      <x:c r="I6574" s="15" t="n">
        <x:f>E6574*G6574/1000000</x:f>
        <x:v>0.12757437000000002</x:v>
      </x:c>
      <x:c r="J6574" s="15" t="n">
        <x:f>F6574*H6574/1000000</x:f>
        <x:v>0.021408</x:v>
      </x:c>
      <x:c r="K6574" s="15" t="n">
        <x:f>SUM(I6574:J6574)</x:f>
        <x:v>0.14898237000000003</x:v>
      </x:c>
    </x:row>
    <x:row r="6575" ht="23" customHeight="1">
      <x:c r="A6575" s="2" t="str">
        <x:v>REQ-06571</x:v>
      </x:c>
      <x:c r="B6575" s="2" t="n">
        <x:v>31</x:v>
      </x:c>
      <x:c r="C6575" s="2" t="str">
        <x:v>Research</x:v>
      </x:c>
      <x:c r="D6575" s="2" t="str">
        <x:v>Swift</x:v>
      </x:c>
      <x:c r="E6575" s="16" t="n">
        <x:v>73092</x:v>
      </x:c>
      <x:c r="F6575" s="16" t="n">
        <x:v>2309</x:v>
      </x:c>
      <x:c r="G6575" s="15" t="n">
        <x:f>VLOOKUP(D6575,'Pricing'!$A$6:$E$8,5,FALSE)</x:f>
        <x:v>0.246</x:v>
      </x:c>
      <x:c r="H6575" s="15" t="n">
        <x:f>VLOOKUP(D6575,'Pricing'!$A$6:$E$8,4,FALSE)</x:f>
        <x:v>1.2</x:v>
      </x:c>
      <x:c r="I6575" s="15" t="n">
        <x:f>E6575*G6575/1000000</x:f>
        <x:v>0.017980632</x:v>
      </x:c>
      <x:c r="J6575" s="15" t="n">
        <x:f>F6575*H6575/1000000</x:f>
        <x:v>0.0027708</x:v>
      </x:c>
      <x:c r="K6575" s="15" t="n">
        <x:f>SUM(I6575:J6575)</x:f>
        <x:v>0.020751432</x:v>
      </x:c>
    </x:row>
    <x:row r="6576" ht="23" customHeight="1">
      <x:c r="A6576" s="2" t="str">
        <x:v>REQ-06572</x:v>
      </x:c>
      <x:c r="B6576" s="2" t="n">
        <x:v>6</x:v>
      </x:c>
      <x:c r="C6576" s="2" t="str">
        <x:v>Product</x:v>
      </x:c>
      <x:c r="D6576" s="2" t="str">
        <x:v>Swift</x:v>
      </x:c>
      <x:c r="E6576" s="16" t="n">
        <x:v>73714</x:v>
      </x:c>
      <x:c r="F6576" s="16" t="n">
        <x:v>2605</x:v>
      </x:c>
      <x:c r="G6576" s="15" t="n">
        <x:f>VLOOKUP(D6576,'Pricing'!$A$6:$E$8,5,FALSE)</x:f>
        <x:v>0.246</x:v>
      </x:c>
      <x:c r="H6576" s="15" t="n">
        <x:f>VLOOKUP(D6576,'Pricing'!$A$6:$E$8,4,FALSE)</x:f>
        <x:v>1.2</x:v>
      </x:c>
      <x:c r="I6576" s="15" t="n">
        <x:f>E6576*G6576/1000000</x:f>
        <x:v>0.018133644</x:v>
      </x:c>
      <x:c r="J6576" s="15" t="n">
        <x:f>F6576*H6576/1000000</x:f>
        <x:v>0.003126</x:v>
      </x:c>
      <x:c r="K6576" s="15" t="n">
        <x:f>SUM(I6576:J6576)</x:f>
        <x:v>0.021259644</x:v>
      </x:c>
    </x:row>
    <x:row r="6577" ht="23" customHeight="1">
      <x:c r="A6577" s="2" t="str">
        <x:v>REQ-06573</x:v>
      </x:c>
      <x:c r="B6577" s="2" t="n">
        <x:v>14</x:v>
      </x:c>
      <x:c r="C6577" s="2" t="str">
        <x:v>Research</x:v>
      </x:c>
      <x:c r="D6577" s="2" t="str">
        <x:v>Balanced</x:v>
      </x:c>
      <x:c r="E6577" s="16" t="n">
        <x:v>111417</x:v>
      </x:c>
      <x:c r="F6577" s="16" t="n">
        <x:v>652</x:v>
      </x:c>
      <x:c r="G6577" s="15" t="n">
        <x:f>VLOOKUP(D6577,'Pricing'!$A$6:$E$8,5,FALSE)</x:f>
        <x:v>1.2300000000000002</x:v>
      </x:c>
      <x:c r="H6577" s="15" t="n">
        <x:f>VLOOKUP(D6577,'Pricing'!$A$6:$E$8,4,FALSE)</x:f>
        <x:v>6</x:v>
      </x:c>
      <x:c r="I6577" s="15" t="n">
        <x:f>E6577*G6577/1000000</x:f>
        <x:v>0.13704291000000005</x:v>
      </x:c>
      <x:c r="J6577" s="15" t="n">
        <x:f>F6577*H6577/1000000</x:f>
        <x:v>0.003912</x:v>
      </x:c>
      <x:c r="K6577" s="15" t="n">
        <x:f>SUM(I6577:J6577)</x:f>
        <x:v>0.14095491000000004</x:v>
      </x:c>
    </x:row>
    <x:row r="6578" ht="23" customHeight="1">
      <x:c r="A6578" s="2" t="str">
        <x:v>REQ-06574</x:v>
      </x:c>
      <x:c r="B6578" s="2" t="n">
        <x:v>7</x:v>
      </x:c>
      <x:c r="C6578" s="2" t="str">
        <x:v>Growth</x:v>
      </x:c>
      <x:c r="D6578" s="2" t="str">
        <x:v>Balanced</x:v>
      </x:c>
      <x:c r="E6578" s="16" t="n">
        <x:v>74184</x:v>
      </x:c>
      <x:c r="F6578" s="16" t="n">
        <x:v>3318</x:v>
      </x:c>
      <x:c r="G6578" s="15" t="n">
        <x:f>VLOOKUP(D6578,'Pricing'!$A$6:$E$8,5,FALSE)</x:f>
        <x:v>1.2300000000000002</x:v>
      </x:c>
      <x:c r="H6578" s="15" t="n">
        <x:f>VLOOKUP(D6578,'Pricing'!$A$6:$E$8,4,FALSE)</x:f>
        <x:v>6</x:v>
      </x:c>
      <x:c r="I6578" s="15" t="n">
        <x:f>E6578*G6578/1000000</x:f>
        <x:v>0.09124632000000002</x:v>
      </x:c>
      <x:c r="J6578" s="15" t="n">
        <x:f>F6578*H6578/1000000</x:f>
        <x:v>0.019908</x:v>
      </x:c>
      <x:c r="K6578" s="15" t="n">
        <x:f>SUM(I6578:J6578)</x:f>
        <x:v>0.11115432000000001</x:v>
      </x:c>
    </x:row>
    <x:row r="6579" ht="23" customHeight="1">
      <x:c r="A6579" s="2" t="str">
        <x:v>REQ-06575</x:v>
      </x:c>
      <x:c r="B6579" s="2" t="n">
        <x:v>30</x:v>
      </x:c>
      <x:c r="C6579" s="2" t="str">
        <x:v>Operations</x:v>
      </x:c>
      <x:c r="D6579" s="2" t="str">
        <x:v>Swift</x:v>
      </x:c>
      <x:c r="E6579" s="16" t="n">
        <x:v>59016</x:v>
      </x:c>
      <x:c r="F6579" s="16" t="n">
        <x:v>1480</x:v>
      </x:c>
      <x:c r="G6579" s="15" t="n">
        <x:f>VLOOKUP(D6579,'Pricing'!$A$6:$E$8,5,FALSE)</x:f>
        <x:v>0.246</x:v>
      </x:c>
      <x:c r="H6579" s="15" t="n">
        <x:f>VLOOKUP(D6579,'Pricing'!$A$6:$E$8,4,FALSE)</x:f>
        <x:v>1.2</x:v>
      </x:c>
      <x:c r="I6579" s="15" t="n">
        <x:f>E6579*G6579/1000000</x:f>
        <x:v>0.014517936</x:v>
      </x:c>
      <x:c r="J6579" s="15" t="n">
        <x:f>F6579*H6579/1000000</x:f>
        <x:v>0.001776</x:v>
      </x:c>
      <x:c r="K6579" s="15" t="n">
        <x:f>SUM(I6579:J6579)</x:f>
        <x:v>0.016293936000000002</x:v>
      </x:c>
    </x:row>
    <x:row r="6580" ht="23" customHeight="1">
      <x:c r="A6580" s="2" t="str">
        <x:v>REQ-06576</x:v>
      </x:c>
      <x:c r="B6580" s="2" t="n">
        <x:v>7</x:v>
      </x:c>
      <x:c r="C6580" s="2" t="str">
        <x:v>Growth</x:v>
      </x:c>
      <x:c r="D6580" s="2" t="str">
        <x:v>Balanced</x:v>
      </x:c>
      <x:c r="E6580" s="16" t="n">
        <x:v>65971</x:v>
      </x:c>
      <x:c r="F6580" s="16" t="n">
        <x:v>1866</x:v>
      </x:c>
      <x:c r="G6580" s="15" t="n">
        <x:f>VLOOKUP(D6580,'Pricing'!$A$6:$E$8,5,FALSE)</x:f>
        <x:v>1.2300000000000002</x:v>
      </x:c>
      <x:c r="H6580" s="15" t="n">
        <x:f>VLOOKUP(D6580,'Pricing'!$A$6:$E$8,4,FALSE)</x:f>
        <x:v>6</x:v>
      </x:c>
      <x:c r="I6580" s="15" t="n">
        <x:f>E6580*G6580/1000000</x:f>
        <x:v>0.08114433000000001</x:v>
      </x:c>
      <x:c r="J6580" s="15" t="n">
        <x:f>F6580*H6580/1000000</x:f>
        <x:v>0.011196</x:v>
      </x:c>
      <x:c r="K6580" s="15" t="n">
        <x:f>SUM(I6580:J6580)</x:f>
        <x:v>0.09234033000000001</x:v>
      </x:c>
    </x:row>
    <x:row r="6581" ht="23" customHeight="1">
      <x:c r="A6581" s="2" t="str">
        <x:v>REQ-06577</x:v>
      </x:c>
      <x:c r="B6581" s="2" t="n">
        <x:v>13</x:v>
      </x:c>
      <x:c r="C6581" s="2" t="str">
        <x:v>Research</x:v>
      </x:c>
      <x:c r="D6581" s="2" t="str">
        <x:v>Balanced</x:v>
      </x:c>
      <x:c r="E6581" s="16" t="n">
        <x:v>88047</x:v>
      </x:c>
      <x:c r="F6581" s="16" t="n">
        <x:v>876</x:v>
      </x:c>
      <x:c r="G6581" s="15" t="n">
        <x:f>VLOOKUP(D6581,'Pricing'!$A$6:$E$8,5,FALSE)</x:f>
        <x:v>1.2300000000000002</x:v>
      </x:c>
      <x:c r="H6581" s="15" t="n">
        <x:f>VLOOKUP(D6581,'Pricing'!$A$6:$E$8,4,FALSE)</x:f>
        <x:v>6</x:v>
      </x:c>
      <x:c r="I6581" s="15" t="n">
        <x:f>E6581*G6581/1000000</x:f>
        <x:v>0.10829781000000001</x:v>
      </x:c>
      <x:c r="J6581" s="15" t="n">
        <x:f>F6581*H6581/1000000</x:f>
        <x:v>0.005256</x:v>
      </x:c>
      <x:c r="K6581" s="15" t="n">
        <x:f>SUM(I6581:J6581)</x:f>
        <x:v>0.11355381</x:v>
      </x:c>
    </x:row>
    <x:row r="6582" ht="23" customHeight="1">
      <x:c r="A6582" s="2" t="str">
        <x:v>REQ-06578</x:v>
      </x:c>
      <x:c r="B6582" s="2" t="n">
        <x:v>8</x:v>
      </x:c>
      <x:c r="C6582" s="2" t="str">
        <x:v>Support</x:v>
      </x:c>
      <x:c r="D6582" s="2" t="str">
        <x:v>Balanced</x:v>
      </x:c>
      <x:c r="E6582" s="16" t="n">
        <x:v>39006</x:v>
      </x:c>
      <x:c r="F6582" s="16" t="n">
        <x:v>3352</x:v>
      </x:c>
      <x:c r="G6582" s="15" t="n">
        <x:f>VLOOKUP(D6582,'Pricing'!$A$6:$E$8,5,FALSE)</x:f>
        <x:v>1.2300000000000002</x:v>
      </x:c>
      <x:c r="H6582" s="15" t="n">
        <x:f>VLOOKUP(D6582,'Pricing'!$A$6:$E$8,4,FALSE)</x:f>
        <x:v>6</x:v>
      </x:c>
      <x:c r="I6582" s="15" t="n">
        <x:f>E6582*G6582/1000000</x:f>
        <x:v>0.04797738000000001</x:v>
      </x:c>
      <x:c r="J6582" s="15" t="n">
        <x:f>F6582*H6582/1000000</x:f>
        <x:v>0.020112</x:v>
      </x:c>
      <x:c r="K6582" s="15" t="n">
        <x:f>SUM(I6582:J6582)</x:f>
        <x:v>0.06808938</x:v>
      </x:c>
    </x:row>
    <x:row r="6583" ht="23" customHeight="1">
      <x:c r="A6583" s="2" t="str">
        <x:v>REQ-06579</x:v>
      </x:c>
      <x:c r="B6583" s="2" t="n">
        <x:v>20</x:v>
      </x:c>
      <x:c r="C6583" s="2" t="str">
        <x:v>Engineering</x:v>
      </x:c>
      <x:c r="D6583" s="2" t="str">
        <x:v>Swift</x:v>
      </x:c>
      <x:c r="E6583" s="16" t="n">
        <x:v>18692</x:v>
      </x:c>
      <x:c r="F6583" s="16" t="n">
        <x:v>1342</x:v>
      </x:c>
      <x:c r="G6583" s="15" t="n">
        <x:f>VLOOKUP(D6583,'Pricing'!$A$6:$E$8,5,FALSE)</x:f>
        <x:v>0.246</x:v>
      </x:c>
      <x:c r="H6583" s="15" t="n">
        <x:f>VLOOKUP(D6583,'Pricing'!$A$6:$E$8,4,FALSE)</x:f>
        <x:v>1.2</x:v>
      </x:c>
      <x:c r="I6583" s="15" t="n">
        <x:f>E6583*G6583/1000000</x:f>
        <x:v>0.004598232</x:v>
      </x:c>
      <x:c r="J6583" s="15" t="n">
        <x:f>F6583*H6583/1000000</x:f>
        <x:v>0.0016104</x:v>
      </x:c>
      <x:c r="K6583" s="15" t="n">
        <x:f>SUM(I6583:J6583)</x:f>
        <x:v>0.0062086319999999995</x:v>
      </x:c>
    </x:row>
    <x:row r="6584" ht="23" customHeight="1">
      <x:c r="A6584" s="2" t="str">
        <x:v>REQ-06580</x:v>
      </x:c>
      <x:c r="B6584" s="2" t="n">
        <x:v>6</x:v>
      </x:c>
      <x:c r="C6584" s="2" t="str">
        <x:v>Growth</x:v>
      </x:c>
      <x:c r="D6584" s="2" t="str">
        <x:v>Balanced</x:v>
      </x:c>
      <x:c r="E6584" s="16" t="n">
        <x:v>106156</x:v>
      </x:c>
      <x:c r="F6584" s="16" t="n">
        <x:v>715</x:v>
      </x:c>
      <x:c r="G6584" s="15" t="n">
        <x:f>VLOOKUP(D6584,'Pricing'!$A$6:$E$8,5,FALSE)</x:f>
        <x:v>1.2300000000000002</x:v>
      </x:c>
      <x:c r="H6584" s="15" t="n">
        <x:f>VLOOKUP(D6584,'Pricing'!$A$6:$E$8,4,FALSE)</x:f>
        <x:v>6</x:v>
      </x:c>
      <x:c r="I6584" s="15" t="n">
        <x:f>E6584*G6584/1000000</x:f>
        <x:v>0.13057188000000003</x:v>
      </x:c>
      <x:c r="J6584" s="15" t="n">
        <x:f>F6584*H6584/1000000</x:f>
        <x:v>0.00429</x:v>
      </x:c>
      <x:c r="K6584" s="15" t="n">
        <x:f>SUM(I6584:J6584)</x:f>
        <x:v>0.13486188000000002</x:v>
      </x:c>
    </x:row>
    <x:row r="6585" ht="23" customHeight="1">
      <x:c r="A6585" s="2" t="str">
        <x:v>REQ-06581</x:v>
      </x:c>
      <x:c r="B6585" s="2" t="n">
        <x:v>23</x:v>
      </x:c>
      <x:c r="C6585" s="2" t="str">
        <x:v>Engineering</x:v>
      </x:c>
      <x:c r="D6585" s="2" t="str">
        <x:v>Swift</x:v>
      </x:c>
      <x:c r="E6585" s="16" t="n">
        <x:v>31697</x:v>
      </x:c>
      <x:c r="F6585" s="16" t="n">
        <x:v>3073</x:v>
      </x:c>
      <x:c r="G6585" s="15" t="n">
        <x:f>VLOOKUP(D6585,'Pricing'!$A$6:$E$8,5,FALSE)</x:f>
        <x:v>0.246</x:v>
      </x:c>
      <x:c r="H6585" s="15" t="n">
        <x:f>VLOOKUP(D6585,'Pricing'!$A$6:$E$8,4,FALSE)</x:f>
        <x:v>1.2</x:v>
      </x:c>
      <x:c r="I6585" s="15" t="n">
        <x:f>E6585*G6585/1000000</x:f>
        <x:v>0.007797462</x:v>
      </x:c>
      <x:c r="J6585" s="15" t="n">
        <x:f>F6585*H6585/1000000</x:f>
        <x:v>0.0036876</x:v>
      </x:c>
      <x:c r="K6585" s="15" t="n">
        <x:f>SUM(I6585:J6585)</x:f>
        <x:v>0.011485062</x:v>
      </x:c>
    </x:row>
    <x:row r="6586" ht="23" customHeight="1">
      <x:c r="A6586" s="2" t="str">
        <x:v>REQ-06582</x:v>
      </x:c>
      <x:c r="B6586" s="2" t="n">
        <x:v>30</x:v>
      </x:c>
      <x:c r="C6586" s="2" t="str">
        <x:v>Support</x:v>
      </x:c>
      <x:c r="D6586" s="2" t="str">
        <x:v>Reasoning</x:v>
      </x:c>
      <x:c r="E6586" s="16" t="n">
        <x:v>66552</x:v>
      </x:c>
      <x:c r="F6586" s="16" t="n">
        <x:v>1949</x:v>
      </x:c>
      <x:c r="G6586" s="15" t="n">
        <x:f>VLOOKUP(D6586,'Pricing'!$A$6:$E$8,5,FALSE)</x:f>
        <x:v>4.920000000000001</x:v>
      </x:c>
      <x:c r="H6586" s="15" t="n">
        <x:f>VLOOKUP(D6586,'Pricing'!$A$6:$E$8,4,FALSE)</x:f>
        <x:v>24</x:v>
      </x:c>
      <x:c r="I6586" s="15" t="n">
        <x:f>E6586*G6586/1000000</x:f>
        <x:v>0.32743584000000003</x:v>
      </x:c>
      <x:c r="J6586" s="15" t="n">
        <x:f>F6586*H6586/1000000</x:f>
        <x:v>0.046776</x:v>
      </x:c>
      <x:c r="K6586" s="15" t="n">
        <x:f>SUM(I6586:J6586)</x:f>
        <x:v>0.37421184</x:v>
      </x:c>
    </x:row>
    <x:row r="6587" ht="23" customHeight="1">
      <x:c r="A6587" s="2" t="str">
        <x:v>REQ-06583</x:v>
      </x:c>
      <x:c r="B6587" s="2" t="n">
        <x:v>6</x:v>
      </x:c>
      <x:c r="C6587" s="2" t="str">
        <x:v>Engineering</x:v>
      </x:c>
      <x:c r="D6587" s="2" t="str">
        <x:v>Balanced</x:v>
      </x:c>
      <x:c r="E6587" s="16" t="n">
        <x:v>52122</x:v>
      </x:c>
      <x:c r="F6587" s="16" t="n">
        <x:v>1888</x:v>
      </x:c>
      <x:c r="G6587" s="15" t="n">
        <x:f>VLOOKUP(D6587,'Pricing'!$A$6:$E$8,5,FALSE)</x:f>
        <x:v>1.2300000000000002</x:v>
      </x:c>
      <x:c r="H6587" s="15" t="n">
        <x:f>VLOOKUP(D6587,'Pricing'!$A$6:$E$8,4,FALSE)</x:f>
        <x:v>6</x:v>
      </x:c>
      <x:c r="I6587" s="15" t="n">
        <x:f>E6587*G6587/1000000</x:f>
        <x:v>0.06411006000000001</x:v>
      </x:c>
      <x:c r="J6587" s="15" t="n">
        <x:f>F6587*H6587/1000000</x:f>
        <x:v>0.011328</x:v>
      </x:c>
      <x:c r="K6587" s="15" t="n">
        <x:f>SUM(I6587:J6587)</x:f>
        <x:v>0.07543806000000002</x:v>
      </x:c>
    </x:row>
    <x:row r="6588" ht="23" customHeight="1">
      <x:c r="A6588" s="2" t="str">
        <x:v>REQ-06584</x:v>
      </x:c>
      <x:c r="B6588" s="2" t="n">
        <x:v>13</x:v>
      </x:c>
      <x:c r="C6588" s="2" t="str">
        <x:v>Growth</x:v>
      </x:c>
      <x:c r="D6588" s="2" t="str">
        <x:v>Reasoning</x:v>
      </x:c>
      <x:c r="E6588" s="16" t="n">
        <x:v>63585</x:v>
      </x:c>
      <x:c r="F6588" s="16" t="n">
        <x:v>1592</x:v>
      </x:c>
      <x:c r="G6588" s="15" t="n">
        <x:f>VLOOKUP(D6588,'Pricing'!$A$6:$E$8,5,FALSE)</x:f>
        <x:v>4.920000000000001</x:v>
      </x:c>
      <x:c r="H6588" s="15" t="n">
        <x:f>VLOOKUP(D6588,'Pricing'!$A$6:$E$8,4,FALSE)</x:f>
        <x:v>24</x:v>
      </x:c>
      <x:c r="I6588" s="15" t="n">
        <x:f>E6588*G6588/1000000</x:f>
        <x:v>0.31283820000000007</x:v>
      </x:c>
      <x:c r="J6588" s="15" t="n">
        <x:f>F6588*H6588/1000000</x:f>
        <x:v>0.038208</x:v>
      </x:c>
      <x:c r="K6588" s="15" t="n">
        <x:f>SUM(I6588:J6588)</x:f>
        <x:v>0.3510462000000001</x:v>
      </x:c>
    </x:row>
    <x:row r="6589" ht="23" customHeight="1">
      <x:c r="A6589" s="2" t="str">
        <x:v>REQ-06585</x:v>
      </x:c>
      <x:c r="B6589" s="2" t="n">
        <x:v>7</x:v>
      </x:c>
      <x:c r="C6589" s="2" t="str">
        <x:v>Research</x:v>
      </x:c>
      <x:c r="D6589" s="2" t="str">
        <x:v>Swift</x:v>
      </x:c>
      <x:c r="E6589" s="16" t="n">
        <x:v>66204</x:v>
      </x:c>
      <x:c r="F6589" s="16" t="n">
        <x:v>1987</x:v>
      </x:c>
      <x:c r="G6589" s="15" t="n">
        <x:f>VLOOKUP(D6589,'Pricing'!$A$6:$E$8,5,FALSE)</x:f>
        <x:v>0.246</x:v>
      </x:c>
      <x:c r="H6589" s="15" t="n">
        <x:f>VLOOKUP(D6589,'Pricing'!$A$6:$E$8,4,FALSE)</x:f>
        <x:v>1.2</x:v>
      </x:c>
      <x:c r="I6589" s="15" t="n">
        <x:f>E6589*G6589/1000000</x:f>
        <x:v>0.016286184</x:v>
      </x:c>
      <x:c r="J6589" s="15" t="n">
        <x:f>F6589*H6589/1000000</x:f>
        <x:v>0.0023844</x:v>
      </x:c>
      <x:c r="K6589" s="15" t="n">
        <x:f>SUM(I6589:J6589)</x:f>
        <x:v>0.018670583999999997</x:v>
      </x:c>
    </x:row>
    <x:row r="6590" ht="23" customHeight="1">
      <x:c r="A6590" s="2" t="str">
        <x:v>REQ-06586</x:v>
      </x:c>
      <x:c r="B6590" s="2" t="n">
        <x:v>7</x:v>
      </x:c>
      <x:c r="C6590" s="2" t="str">
        <x:v>Product</x:v>
      </x:c>
      <x:c r="D6590" s="2" t="str">
        <x:v>Balanced</x:v>
      </x:c>
      <x:c r="E6590" s="16" t="n">
        <x:v>52911</x:v>
      </x:c>
      <x:c r="F6590" s="16" t="n">
        <x:v>3400</x:v>
      </x:c>
      <x:c r="G6590" s="15" t="n">
        <x:f>VLOOKUP(D6590,'Pricing'!$A$6:$E$8,5,FALSE)</x:f>
        <x:v>1.2300000000000002</x:v>
      </x:c>
      <x:c r="H6590" s="15" t="n">
        <x:f>VLOOKUP(D6590,'Pricing'!$A$6:$E$8,4,FALSE)</x:f>
        <x:v>6</x:v>
      </x:c>
      <x:c r="I6590" s="15" t="n">
        <x:f>E6590*G6590/1000000</x:f>
        <x:v>0.06508053000000001</x:v>
      </x:c>
      <x:c r="J6590" s="15" t="n">
        <x:f>F6590*H6590/1000000</x:f>
        <x:v>0.0204</x:v>
      </x:c>
      <x:c r="K6590" s="15" t="n">
        <x:f>SUM(I6590:J6590)</x:f>
        <x:v>0.08548053000000001</x:v>
      </x:c>
    </x:row>
    <x:row r="6591" ht="23" customHeight="1">
      <x:c r="A6591" s="2" t="str">
        <x:v>REQ-06587</x:v>
      </x:c>
      <x:c r="B6591" s="2" t="n">
        <x:v>16</x:v>
      </x:c>
      <x:c r="C6591" s="2" t="str">
        <x:v>Operations</x:v>
      </x:c>
      <x:c r="D6591" s="2" t="str">
        <x:v>Balanced</x:v>
      </x:c>
      <x:c r="E6591" s="16" t="n">
        <x:v>60560</x:v>
      </x:c>
      <x:c r="F6591" s="16" t="n">
        <x:v>2556</x:v>
      </x:c>
      <x:c r="G6591" s="15" t="n">
        <x:f>VLOOKUP(D6591,'Pricing'!$A$6:$E$8,5,FALSE)</x:f>
        <x:v>1.2300000000000002</x:v>
      </x:c>
      <x:c r="H6591" s="15" t="n">
        <x:f>VLOOKUP(D6591,'Pricing'!$A$6:$E$8,4,FALSE)</x:f>
        <x:v>6</x:v>
      </x:c>
      <x:c r="I6591" s="15" t="n">
        <x:f>E6591*G6591/1000000</x:f>
        <x:v>0.07448880000000002</x:v>
      </x:c>
      <x:c r="J6591" s="15" t="n">
        <x:f>F6591*H6591/1000000</x:f>
        <x:v>0.015336</x:v>
      </x:c>
      <x:c r="K6591" s="15" t="n">
        <x:f>SUM(I6591:J6591)</x:f>
        <x:v>0.08982480000000002</x:v>
      </x:c>
    </x:row>
    <x:row r="6592" ht="23" customHeight="1">
      <x:c r="A6592" s="2" t="str">
        <x:v>REQ-06588</x:v>
      </x:c>
      <x:c r="B6592" s="2" t="n">
        <x:v>21</x:v>
      </x:c>
      <x:c r="C6592" s="2" t="str">
        <x:v>Product</x:v>
      </x:c>
      <x:c r="D6592" s="2" t="str">
        <x:v>Balanced</x:v>
      </x:c>
      <x:c r="E6592" s="16" t="n">
        <x:v>101439</x:v>
      </x:c>
      <x:c r="F6592" s="16" t="n">
        <x:v>3120</x:v>
      </x:c>
      <x:c r="G6592" s="15" t="n">
        <x:f>VLOOKUP(D6592,'Pricing'!$A$6:$E$8,5,FALSE)</x:f>
        <x:v>1.2300000000000002</x:v>
      </x:c>
      <x:c r="H6592" s="15" t="n">
        <x:f>VLOOKUP(D6592,'Pricing'!$A$6:$E$8,4,FALSE)</x:f>
        <x:v>6</x:v>
      </x:c>
      <x:c r="I6592" s="15" t="n">
        <x:f>E6592*G6592/1000000</x:f>
        <x:v>0.12476997000000002</x:v>
      </x:c>
      <x:c r="J6592" s="15" t="n">
        <x:f>F6592*H6592/1000000</x:f>
        <x:v>0.01872</x:v>
      </x:c>
      <x:c r="K6592" s="15" t="n">
        <x:f>SUM(I6592:J6592)</x:f>
        <x:v>0.14348997000000002</x:v>
      </x:c>
    </x:row>
    <x:row r="6593" ht="23" customHeight="1">
      <x:c r="A6593" s="2" t="str">
        <x:v>REQ-06589</x:v>
      </x:c>
      <x:c r="B6593" s="2" t="n">
        <x:v>9</x:v>
      </x:c>
      <x:c r="C6593" s="2" t="str">
        <x:v>Engineering</x:v>
      </x:c>
      <x:c r="D6593" s="2" t="str">
        <x:v>Swift</x:v>
      </x:c>
      <x:c r="E6593" s="16" t="n">
        <x:v>54636</x:v>
      </x:c>
      <x:c r="F6593" s="16" t="n">
        <x:v>1274</x:v>
      </x:c>
      <x:c r="G6593" s="15" t="n">
        <x:f>VLOOKUP(D6593,'Pricing'!$A$6:$E$8,5,FALSE)</x:f>
        <x:v>0.246</x:v>
      </x:c>
      <x:c r="H6593" s="15" t="n">
        <x:f>VLOOKUP(D6593,'Pricing'!$A$6:$E$8,4,FALSE)</x:f>
        <x:v>1.2</x:v>
      </x:c>
      <x:c r="I6593" s="15" t="n">
        <x:f>E6593*G6593/1000000</x:f>
        <x:v>0.013440456</x:v>
      </x:c>
      <x:c r="J6593" s="15" t="n">
        <x:f>F6593*H6593/1000000</x:f>
        <x:v>0.0015287999999999999</x:v>
      </x:c>
      <x:c r="K6593" s="15" t="n">
        <x:f>SUM(I6593:J6593)</x:f>
        <x:v>0.014969256</x:v>
      </x:c>
    </x:row>
    <x:row r="6594" ht="23" customHeight="1">
      <x:c r="A6594" s="2" t="str">
        <x:v>REQ-06590</x:v>
      </x:c>
      <x:c r="B6594" s="2" t="n">
        <x:v>14</x:v>
      </x:c>
      <x:c r="C6594" s="2" t="str">
        <x:v>Product</x:v>
      </x:c>
      <x:c r="D6594" s="2" t="str">
        <x:v>Balanced</x:v>
      </x:c>
      <x:c r="E6594" s="16" t="n">
        <x:v>45291</x:v>
      </x:c>
      <x:c r="F6594" s="16" t="n">
        <x:v>684</x:v>
      </x:c>
      <x:c r="G6594" s="15" t="n">
        <x:f>VLOOKUP(D6594,'Pricing'!$A$6:$E$8,5,FALSE)</x:f>
        <x:v>1.2300000000000002</x:v>
      </x:c>
      <x:c r="H6594" s="15" t="n">
        <x:f>VLOOKUP(D6594,'Pricing'!$A$6:$E$8,4,FALSE)</x:f>
        <x:v>6</x:v>
      </x:c>
      <x:c r="I6594" s="15" t="n">
        <x:f>E6594*G6594/1000000</x:f>
        <x:v>0.05570793000000001</x:v>
      </x:c>
      <x:c r="J6594" s="15" t="n">
        <x:f>F6594*H6594/1000000</x:f>
        <x:v>0.004104</x:v>
      </x:c>
      <x:c r="K6594" s="15" t="n">
        <x:f>SUM(I6594:J6594)</x:f>
        <x:v>0.05981193000000001</x:v>
      </x:c>
    </x:row>
    <x:row r="6595" ht="23" customHeight="1">
      <x:c r="A6595" s="2" t="str">
        <x:v>REQ-06591</x:v>
      </x:c>
      <x:c r="B6595" s="2" t="n">
        <x:v>31</x:v>
      </x:c>
      <x:c r="C6595" s="2" t="str">
        <x:v>Operations</x:v>
      </x:c>
      <x:c r="D6595" s="2" t="str">
        <x:v>Swift</x:v>
      </x:c>
      <x:c r="E6595" s="16" t="n">
        <x:v>7901</x:v>
      </x:c>
      <x:c r="F6595" s="16" t="n">
        <x:v>1355</x:v>
      </x:c>
      <x:c r="G6595" s="15" t="n">
        <x:f>VLOOKUP(D6595,'Pricing'!$A$6:$E$8,5,FALSE)</x:f>
        <x:v>0.246</x:v>
      </x:c>
      <x:c r="H6595" s="15" t="n">
        <x:f>VLOOKUP(D6595,'Pricing'!$A$6:$E$8,4,FALSE)</x:f>
        <x:v>1.2</x:v>
      </x:c>
      <x:c r="I6595" s="15" t="n">
        <x:f>E6595*G6595/1000000</x:f>
        <x:v>0.001943646</x:v>
      </x:c>
      <x:c r="J6595" s="15" t="n">
        <x:f>F6595*H6595/1000000</x:f>
        <x:v>0.001626</x:v>
      </x:c>
      <x:c r="K6595" s="15" t="n">
        <x:f>SUM(I6595:J6595)</x:f>
        <x:v>0.003569646</x:v>
      </x:c>
    </x:row>
    <x:row r="6596" ht="23" customHeight="1">
      <x:c r="A6596" s="2" t="str">
        <x:v>REQ-06592</x:v>
      </x:c>
      <x:c r="B6596" s="2" t="n">
        <x:v>13</x:v>
      </x:c>
      <x:c r="C6596" s="2" t="str">
        <x:v>Support</x:v>
      </x:c>
      <x:c r="D6596" s="2" t="str">
        <x:v>Swift</x:v>
      </x:c>
      <x:c r="E6596" s="16" t="n">
        <x:v>14927</x:v>
      </x:c>
      <x:c r="F6596" s="16" t="n">
        <x:v>2775</x:v>
      </x:c>
      <x:c r="G6596" s="15" t="n">
        <x:f>VLOOKUP(D6596,'Pricing'!$A$6:$E$8,5,FALSE)</x:f>
        <x:v>0.246</x:v>
      </x:c>
      <x:c r="H6596" s="15" t="n">
        <x:f>VLOOKUP(D6596,'Pricing'!$A$6:$E$8,4,FALSE)</x:f>
        <x:v>1.2</x:v>
      </x:c>
      <x:c r="I6596" s="15" t="n">
        <x:f>E6596*G6596/1000000</x:f>
        <x:v>0.003672042</x:v>
      </x:c>
      <x:c r="J6596" s="15" t="n">
        <x:f>F6596*H6596/1000000</x:f>
        <x:v>0.00333</x:v>
      </x:c>
      <x:c r="K6596" s="15" t="n">
        <x:f>SUM(I6596:J6596)</x:f>
        <x:v>0.007002042</x:v>
      </x:c>
    </x:row>
    <x:row r="6597" ht="23" customHeight="1">
      <x:c r="A6597" s="2" t="str">
        <x:v>REQ-06593</x:v>
      </x:c>
      <x:c r="B6597" s="2" t="n">
        <x:v>13</x:v>
      </x:c>
      <x:c r="C6597" s="2" t="str">
        <x:v>Research</x:v>
      </x:c>
      <x:c r="D6597" s="2" t="str">
        <x:v>Balanced</x:v>
      </x:c>
      <x:c r="E6597" s="16" t="n">
        <x:v>75670</x:v>
      </x:c>
      <x:c r="F6597" s="16" t="n">
        <x:v>2820</x:v>
      </x:c>
      <x:c r="G6597" s="15" t="n">
        <x:f>VLOOKUP(D6597,'Pricing'!$A$6:$E$8,5,FALSE)</x:f>
        <x:v>1.2300000000000002</x:v>
      </x:c>
      <x:c r="H6597" s="15" t="n">
        <x:f>VLOOKUP(D6597,'Pricing'!$A$6:$E$8,4,FALSE)</x:f>
        <x:v>6</x:v>
      </x:c>
      <x:c r="I6597" s="15" t="n">
        <x:f>E6597*G6597/1000000</x:f>
        <x:v>0.09307410000000002</x:v>
      </x:c>
      <x:c r="J6597" s="15" t="n">
        <x:f>F6597*H6597/1000000</x:f>
        <x:v>0.01692</x:v>
      </x:c>
      <x:c r="K6597" s="15" t="n">
        <x:f>SUM(I6597:J6597)</x:f>
        <x:v>0.10999410000000003</x:v>
      </x:c>
    </x:row>
    <x:row r="6598" ht="23" customHeight="1">
      <x:c r="A6598" s="2" t="str">
        <x:v>REQ-06594</x:v>
      </x:c>
      <x:c r="B6598" s="2" t="n">
        <x:v>31</x:v>
      </x:c>
      <x:c r="C6598" s="2" t="str">
        <x:v>Growth</x:v>
      </x:c>
      <x:c r="D6598" s="2" t="str">
        <x:v>Reasoning</x:v>
      </x:c>
      <x:c r="E6598" s="16" t="n">
        <x:v>118848</x:v>
      </x:c>
      <x:c r="F6598" s="16" t="n">
        <x:v>2593</x:v>
      </x:c>
      <x:c r="G6598" s="15" t="n">
        <x:f>VLOOKUP(D6598,'Pricing'!$A$6:$E$8,5,FALSE)</x:f>
        <x:v>4.920000000000001</x:v>
      </x:c>
      <x:c r="H6598" s="15" t="n">
        <x:f>VLOOKUP(D6598,'Pricing'!$A$6:$E$8,4,FALSE)</x:f>
        <x:v>24</x:v>
      </x:c>
      <x:c r="I6598" s="15" t="n">
        <x:f>E6598*G6598/1000000</x:f>
        <x:v>0.5847321600000002</x:v>
      </x:c>
      <x:c r="J6598" s="15" t="n">
        <x:f>F6598*H6598/1000000</x:f>
        <x:v>0.062232</x:v>
      </x:c>
      <x:c r="K6598" s="15" t="n">
        <x:f>SUM(I6598:J6598)</x:f>
        <x:v>0.6469641600000001</x:v>
      </x:c>
    </x:row>
    <x:row r="6599" ht="23" customHeight="1">
      <x:c r="A6599" s="2" t="str">
        <x:v>REQ-06595</x:v>
      </x:c>
      <x:c r="B6599" s="2" t="n">
        <x:v>24</x:v>
      </x:c>
      <x:c r="C6599" s="2" t="str">
        <x:v>Engineering</x:v>
      </x:c>
      <x:c r="D6599" s="2" t="str">
        <x:v>Balanced</x:v>
      </x:c>
      <x:c r="E6599" s="16" t="n">
        <x:v>94693</x:v>
      </x:c>
      <x:c r="F6599" s="16" t="n">
        <x:v>1472</x:v>
      </x:c>
      <x:c r="G6599" s="15" t="n">
        <x:f>VLOOKUP(D6599,'Pricing'!$A$6:$E$8,5,FALSE)</x:f>
        <x:v>1.2300000000000002</x:v>
      </x:c>
      <x:c r="H6599" s="15" t="n">
        <x:f>VLOOKUP(D6599,'Pricing'!$A$6:$E$8,4,FALSE)</x:f>
        <x:v>6</x:v>
      </x:c>
      <x:c r="I6599" s="15" t="n">
        <x:f>E6599*G6599/1000000</x:f>
        <x:v>0.11647239000000001</x:v>
      </x:c>
      <x:c r="J6599" s="15" t="n">
        <x:f>F6599*H6599/1000000</x:f>
        <x:v>0.008832</x:v>
      </x:c>
      <x:c r="K6599" s="15" t="n">
        <x:f>SUM(I6599:J6599)</x:f>
        <x:v>0.12530439000000002</x:v>
      </x:c>
    </x:row>
    <x:row r="6600" ht="23" customHeight="1">
      <x:c r="A6600" s="2" t="str">
        <x:v>REQ-06596</x:v>
      </x:c>
      <x:c r="B6600" s="2" t="n">
        <x:v>12</x:v>
      </x:c>
      <x:c r="C6600" s="2" t="str">
        <x:v>Support</x:v>
      </x:c>
      <x:c r="D6600" s="2" t="str">
        <x:v>Swift</x:v>
      </x:c>
      <x:c r="E6600" s="16" t="n">
        <x:v>60762</x:v>
      </x:c>
      <x:c r="F6600" s="16" t="n">
        <x:v>2149</x:v>
      </x:c>
      <x:c r="G6600" s="15" t="n">
        <x:f>VLOOKUP(D6600,'Pricing'!$A$6:$E$8,5,FALSE)</x:f>
        <x:v>0.246</x:v>
      </x:c>
      <x:c r="H6600" s="15" t="n">
        <x:f>VLOOKUP(D6600,'Pricing'!$A$6:$E$8,4,FALSE)</x:f>
        <x:v>1.2</x:v>
      </x:c>
      <x:c r="I6600" s="15" t="n">
        <x:f>E6600*G6600/1000000</x:f>
        <x:v>0.014947452</x:v>
      </x:c>
      <x:c r="J6600" s="15" t="n">
        <x:f>F6600*H6600/1000000</x:f>
        <x:v>0.0025787999999999996</x:v>
      </x:c>
      <x:c r="K6600" s="15" t="n">
        <x:f>SUM(I6600:J6600)</x:f>
        <x:v>0.017526252</x:v>
      </x:c>
    </x:row>
    <x:row r="6601" ht="23" customHeight="1">
      <x:c r="A6601" s="2" t="str">
        <x:v>REQ-06597</x:v>
      </x:c>
      <x:c r="B6601" s="2" t="n">
        <x:v>15</x:v>
      </x:c>
      <x:c r="C6601" s="2" t="str">
        <x:v>Research</x:v>
      </x:c>
      <x:c r="D6601" s="2" t="str">
        <x:v>Swift</x:v>
      </x:c>
      <x:c r="E6601" s="16" t="n">
        <x:v>21587</x:v>
      </x:c>
      <x:c r="F6601" s="16" t="n">
        <x:v>3855</x:v>
      </x:c>
      <x:c r="G6601" s="15" t="n">
        <x:f>VLOOKUP(D6601,'Pricing'!$A$6:$E$8,5,FALSE)</x:f>
        <x:v>0.246</x:v>
      </x:c>
      <x:c r="H6601" s="15" t="n">
        <x:f>VLOOKUP(D6601,'Pricing'!$A$6:$E$8,4,FALSE)</x:f>
        <x:v>1.2</x:v>
      </x:c>
      <x:c r="I6601" s="15" t="n">
        <x:f>E6601*G6601/1000000</x:f>
        <x:v>0.005310402</x:v>
      </x:c>
      <x:c r="J6601" s="15" t="n">
        <x:f>F6601*H6601/1000000</x:f>
        <x:v>0.004626</x:v>
      </x:c>
      <x:c r="K6601" s="15" t="n">
        <x:f>SUM(I6601:J6601)</x:f>
        <x:v>0.009936402</x:v>
      </x:c>
    </x:row>
    <x:row r="6602" ht="23" customHeight="1">
      <x:c r="A6602" s="2" t="str">
        <x:v>REQ-06598</x:v>
      </x:c>
      <x:c r="B6602" s="2" t="n">
        <x:v>9</x:v>
      </x:c>
      <x:c r="C6602" s="2" t="str">
        <x:v>Growth</x:v>
      </x:c>
      <x:c r="D6602" s="2" t="str">
        <x:v>Reasoning</x:v>
      </x:c>
      <x:c r="E6602" s="16" t="n">
        <x:v>112056</x:v>
      </x:c>
      <x:c r="F6602" s="16" t="n">
        <x:v>3418</x:v>
      </x:c>
      <x:c r="G6602" s="15" t="n">
        <x:f>VLOOKUP(D6602,'Pricing'!$A$6:$E$8,5,FALSE)</x:f>
        <x:v>4.920000000000001</x:v>
      </x:c>
      <x:c r="H6602" s="15" t="n">
        <x:f>VLOOKUP(D6602,'Pricing'!$A$6:$E$8,4,FALSE)</x:f>
        <x:v>24</x:v>
      </x:c>
      <x:c r="I6602" s="15" t="n">
        <x:f>E6602*G6602/1000000</x:f>
        <x:v>0.5513155200000002</x:v>
      </x:c>
      <x:c r="J6602" s="15" t="n">
        <x:f>F6602*H6602/1000000</x:f>
        <x:v>0.082032</x:v>
      </x:c>
      <x:c r="K6602" s="15" t="n">
        <x:f>SUM(I6602:J6602)</x:f>
        <x:v>0.6333475200000002</x:v>
      </x:c>
    </x:row>
    <x:row r="6603" ht="23" customHeight="1">
      <x:c r="A6603" s="2" t="str">
        <x:v>REQ-06599</x:v>
      </x:c>
      <x:c r="B6603" s="2" t="n">
        <x:v>25</x:v>
      </x:c>
      <x:c r="C6603" s="2" t="str">
        <x:v>Operations</x:v>
      </x:c>
      <x:c r="D6603" s="2" t="str">
        <x:v>Swift</x:v>
      </x:c>
      <x:c r="E6603" s="16" t="n">
        <x:v>13428</x:v>
      </x:c>
      <x:c r="F6603" s="16" t="n">
        <x:v>3775</x:v>
      </x:c>
      <x:c r="G6603" s="15" t="n">
        <x:f>VLOOKUP(D6603,'Pricing'!$A$6:$E$8,5,FALSE)</x:f>
        <x:v>0.246</x:v>
      </x:c>
      <x:c r="H6603" s="15" t="n">
        <x:f>VLOOKUP(D6603,'Pricing'!$A$6:$E$8,4,FALSE)</x:f>
        <x:v>1.2</x:v>
      </x:c>
      <x:c r="I6603" s="15" t="n">
        <x:f>E6603*G6603/1000000</x:f>
        <x:v>0.003303288</x:v>
      </x:c>
      <x:c r="J6603" s="15" t="n">
        <x:f>F6603*H6603/1000000</x:f>
        <x:v>0.00453</x:v>
      </x:c>
      <x:c r="K6603" s="15" t="n">
        <x:f>SUM(I6603:J6603)</x:f>
        <x:v>0.007833288</x:v>
      </x:c>
    </x:row>
    <x:row r="6604" ht="23" customHeight="1">
      <x:c r="A6604" s="2" t="str">
        <x:v>REQ-06600</x:v>
      </x:c>
      <x:c r="B6604" s="2" t="n">
        <x:v>22</x:v>
      </x:c>
      <x:c r="C6604" s="2" t="str">
        <x:v>Support</x:v>
      </x:c>
      <x:c r="D6604" s="2" t="str">
        <x:v>Balanced</x:v>
      </x:c>
      <x:c r="E6604" s="16" t="n">
        <x:v>90588</x:v>
      </x:c>
      <x:c r="F6604" s="16" t="n">
        <x:v>3761</x:v>
      </x:c>
      <x:c r="G6604" s="15" t="n">
        <x:f>VLOOKUP(D6604,'Pricing'!$A$6:$E$8,5,FALSE)</x:f>
        <x:v>1.2300000000000002</x:v>
      </x:c>
      <x:c r="H6604" s="15" t="n">
        <x:f>VLOOKUP(D6604,'Pricing'!$A$6:$E$8,4,FALSE)</x:f>
        <x:v>6</x:v>
      </x:c>
      <x:c r="I6604" s="15" t="n">
        <x:f>E6604*G6604/1000000</x:f>
        <x:v>0.11142324000000002</x:v>
      </x:c>
      <x:c r="J6604" s="15" t="n">
        <x:f>F6604*H6604/1000000</x:f>
        <x:v>0.022566</x:v>
      </x:c>
      <x:c r="K6604" s="15" t="n">
        <x:f>SUM(I6604:J6604)</x:f>
        <x:v>0.13398924</x:v>
      </x:c>
    </x:row>
    <x:row r="6605" ht="23" customHeight="1">
      <x:c r="A6605" s="2" t="str">
        <x:v>REQ-06601</x:v>
      </x:c>
      <x:c r="B6605" s="2" t="n">
        <x:v>21</x:v>
      </x:c>
      <x:c r="C6605" s="2" t="str">
        <x:v>Operations</x:v>
      </x:c>
      <x:c r="D6605" s="2" t="str">
        <x:v>Balanced</x:v>
      </x:c>
      <x:c r="E6605" s="16" t="n">
        <x:v>64357</x:v>
      </x:c>
      <x:c r="F6605" s="16" t="n">
        <x:v>227</x:v>
      </x:c>
      <x:c r="G6605" s="15" t="n">
        <x:f>VLOOKUP(D6605,'Pricing'!$A$6:$E$8,5,FALSE)</x:f>
        <x:v>1.2300000000000002</x:v>
      </x:c>
      <x:c r="H6605" s="15" t="n">
        <x:f>VLOOKUP(D6605,'Pricing'!$A$6:$E$8,4,FALSE)</x:f>
        <x:v>6</x:v>
      </x:c>
      <x:c r="I6605" s="15" t="n">
        <x:f>E6605*G6605/1000000</x:f>
        <x:v>0.07915911000000002</x:v>
      </x:c>
      <x:c r="J6605" s="15" t="n">
        <x:f>F6605*H6605/1000000</x:f>
        <x:v>0.001362</x:v>
      </x:c>
      <x:c r="K6605" s="15" t="n">
        <x:f>SUM(I6605:J6605)</x:f>
        <x:v>0.08052111000000002</x:v>
      </x:c>
    </x:row>
    <x:row r="6606" ht="23" customHeight="1">
      <x:c r="A6606" s="2" t="str">
        <x:v>REQ-06602</x:v>
      </x:c>
      <x:c r="B6606" s="2" t="n">
        <x:v>4</x:v>
      </x:c>
      <x:c r="C6606" s="2" t="str">
        <x:v>Support</x:v>
      </x:c>
      <x:c r="D6606" s="2" t="str">
        <x:v>Swift</x:v>
      </x:c>
      <x:c r="E6606" s="16" t="n">
        <x:v>71138</x:v>
      </x:c>
      <x:c r="F6606" s="16" t="n">
        <x:v>975</x:v>
      </x:c>
      <x:c r="G6606" s="15" t="n">
        <x:f>VLOOKUP(D6606,'Pricing'!$A$6:$E$8,5,FALSE)</x:f>
        <x:v>0.246</x:v>
      </x:c>
      <x:c r="H6606" s="15" t="n">
        <x:f>VLOOKUP(D6606,'Pricing'!$A$6:$E$8,4,FALSE)</x:f>
        <x:v>1.2</x:v>
      </x:c>
      <x:c r="I6606" s="15" t="n">
        <x:f>E6606*G6606/1000000</x:f>
        <x:v>0.017499948</x:v>
      </x:c>
      <x:c r="J6606" s="15" t="n">
        <x:f>F6606*H6606/1000000</x:f>
        <x:v>0.00117</x:v>
      </x:c>
      <x:c r="K6606" s="15" t="n">
        <x:f>SUM(I6606:J6606)</x:f>
        <x:v>0.018669948000000002</x:v>
      </x:c>
    </x:row>
    <x:row r="6607" ht="23" customHeight="1">
      <x:c r="A6607" s="2" t="str">
        <x:v>REQ-06603</x:v>
      </x:c>
      <x:c r="B6607" s="2" t="n">
        <x:v>3</x:v>
      </x:c>
      <x:c r="C6607" s="2" t="str">
        <x:v>Engineering</x:v>
      </x:c>
      <x:c r="D6607" s="2" t="str">
        <x:v>Swift</x:v>
      </x:c>
      <x:c r="E6607" s="16" t="n">
        <x:v>75974</x:v>
      </x:c>
      <x:c r="F6607" s="16" t="n">
        <x:v>1771</x:v>
      </x:c>
      <x:c r="G6607" s="15" t="n">
        <x:f>VLOOKUP(D6607,'Pricing'!$A$6:$E$8,5,FALSE)</x:f>
        <x:v>0.246</x:v>
      </x:c>
      <x:c r="H6607" s="15" t="n">
        <x:f>VLOOKUP(D6607,'Pricing'!$A$6:$E$8,4,FALSE)</x:f>
        <x:v>1.2</x:v>
      </x:c>
      <x:c r="I6607" s="15" t="n">
        <x:f>E6607*G6607/1000000</x:f>
        <x:v>0.018689604</x:v>
      </x:c>
      <x:c r="J6607" s="15" t="n">
        <x:f>F6607*H6607/1000000</x:f>
        <x:v>0.0021252</x:v>
      </x:c>
      <x:c r="K6607" s="15" t="n">
        <x:f>SUM(I6607:J6607)</x:f>
        <x:v>0.020814804</x:v>
      </x:c>
    </x:row>
    <x:row r="6608" ht="23" customHeight="1">
      <x:c r="A6608" s="2" t="str">
        <x:v>REQ-06604</x:v>
      </x:c>
      <x:c r="B6608" s="2" t="n">
        <x:v>26</x:v>
      </x:c>
      <x:c r="C6608" s="2" t="str">
        <x:v>Product</x:v>
      </x:c>
      <x:c r="D6608" s="2" t="str">
        <x:v>Swift</x:v>
      </x:c>
      <x:c r="E6608" s="16" t="n">
        <x:v>41530</x:v>
      </x:c>
      <x:c r="F6608" s="16" t="n">
        <x:v>1523</x:v>
      </x:c>
      <x:c r="G6608" s="15" t="n">
        <x:f>VLOOKUP(D6608,'Pricing'!$A$6:$E$8,5,FALSE)</x:f>
        <x:v>0.246</x:v>
      </x:c>
      <x:c r="H6608" s="15" t="n">
        <x:f>VLOOKUP(D6608,'Pricing'!$A$6:$E$8,4,FALSE)</x:f>
        <x:v>1.2</x:v>
      </x:c>
      <x:c r="I6608" s="15" t="n">
        <x:f>E6608*G6608/1000000</x:f>
        <x:v>0.010216379999999999</x:v>
      </x:c>
      <x:c r="J6608" s="15" t="n">
        <x:f>F6608*H6608/1000000</x:f>
        <x:v>0.0018276</x:v>
      </x:c>
      <x:c r="K6608" s="15" t="n">
        <x:f>SUM(I6608:J6608)</x:f>
        <x:v>0.01204398</x:v>
      </x:c>
    </x:row>
    <x:row r="6609" ht="23" customHeight="1">
      <x:c r="A6609" s="2" t="str">
        <x:v>REQ-06605</x:v>
      </x:c>
      <x:c r="B6609" s="2" t="n">
        <x:v>21</x:v>
      </x:c>
      <x:c r="C6609" s="2" t="str">
        <x:v>Operations</x:v>
      </x:c>
      <x:c r="D6609" s="2" t="str">
        <x:v>Swift</x:v>
      </x:c>
      <x:c r="E6609" s="16" t="n">
        <x:v>10220</x:v>
      </x:c>
      <x:c r="F6609" s="16" t="n">
        <x:v>1602</x:v>
      </x:c>
      <x:c r="G6609" s="15" t="n">
        <x:f>VLOOKUP(D6609,'Pricing'!$A$6:$E$8,5,FALSE)</x:f>
        <x:v>0.246</x:v>
      </x:c>
      <x:c r="H6609" s="15" t="n">
        <x:f>VLOOKUP(D6609,'Pricing'!$A$6:$E$8,4,FALSE)</x:f>
        <x:v>1.2</x:v>
      </x:c>
      <x:c r="I6609" s="15" t="n">
        <x:f>E6609*G6609/1000000</x:f>
        <x:v>0.00251412</x:v>
      </x:c>
      <x:c r="J6609" s="15" t="n">
        <x:f>F6609*H6609/1000000</x:f>
        <x:v>0.0019223999999999999</x:v>
      </x:c>
      <x:c r="K6609" s="15" t="n">
        <x:f>SUM(I6609:J6609)</x:f>
        <x:v>0.004436519999999999</x:v>
      </x:c>
    </x:row>
    <x:row r="6610" ht="23" customHeight="1">
      <x:c r="A6610" s="2" t="str">
        <x:v>REQ-06606</x:v>
      </x:c>
      <x:c r="B6610" s="2" t="n">
        <x:v>24</x:v>
      </x:c>
      <x:c r="C6610" s="2" t="str">
        <x:v>Product</x:v>
      </x:c>
      <x:c r="D6610" s="2" t="str">
        <x:v>Swift</x:v>
      </x:c>
      <x:c r="E6610" s="16" t="n">
        <x:v>6661</x:v>
      </x:c>
      <x:c r="F6610" s="16" t="n">
        <x:v>1591</x:v>
      </x:c>
      <x:c r="G6610" s="15" t="n">
        <x:f>VLOOKUP(D6610,'Pricing'!$A$6:$E$8,5,FALSE)</x:f>
        <x:v>0.246</x:v>
      </x:c>
      <x:c r="H6610" s="15" t="n">
        <x:f>VLOOKUP(D6610,'Pricing'!$A$6:$E$8,4,FALSE)</x:f>
        <x:v>1.2</x:v>
      </x:c>
      <x:c r="I6610" s="15" t="n">
        <x:f>E6610*G6610/1000000</x:f>
        <x:v>0.001638606</x:v>
      </x:c>
      <x:c r="J6610" s="15" t="n">
        <x:f>F6610*H6610/1000000</x:f>
        <x:v>0.0019091999999999998</x:v>
      </x:c>
      <x:c r="K6610" s="15" t="n">
        <x:f>SUM(I6610:J6610)</x:f>
        <x:v>0.0035478059999999997</x:v>
      </x:c>
    </x:row>
    <x:row r="6611" ht="23" customHeight="1">
      <x:c r="A6611" s="2" t="str">
        <x:v>REQ-06607</x:v>
      </x:c>
      <x:c r="B6611" s="2" t="n">
        <x:v>26</x:v>
      </x:c>
      <x:c r="C6611" s="2" t="str">
        <x:v>Operations</x:v>
      </x:c>
      <x:c r="D6611" s="2" t="str">
        <x:v>Swift</x:v>
      </x:c>
      <x:c r="E6611" s="16" t="n">
        <x:v>70806</x:v>
      </x:c>
      <x:c r="F6611" s="16" t="n">
        <x:v>1371</x:v>
      </x:c>
      <x:c r="G6611" s="15" t="n">
        <x:f>VLOOKUP(D6611,'Pricing'!$A$6:$E$8,5,FALSE)</x:f>
        <x:v>0.246</x:v>
      </x:c>
      <x:c r="H6611" s="15" t="n">
        <x:f>VLOOKUP(D6611,'Pricing'!$A$6:$E$8,4,FALSE)</x:f>
        <x:v>1.2</x:v>
      </x:c>
      <x:c r="I6611" s="15" t="n">
        <x:f>E6611*G6611/1000000</x:f>
        <x:v>0.017418275999999996</x:v>
      </x:c>
      <x:c r="J6611" s="15" t="n">
        <x:f>F6611*H6611/1000000</x:f>
        <x:v>0.0016452</x:v>
      </x:c>
      <x:c r="K6611" s="15" t="n">
        <x:f>SUM(I6611:J6611)</x:f>
        <x:v>0.019063475999999996</x:v>
      </x:c>
    </x:row>
    <x:row r="6612" ht="23" customHeight="1">
      <x:c r="A6612" s="2" t="str">
        <x:v>REQ-06608</x:v>
      </x:c>
      <x:c r="B6612" s="2" t="n">
        <x:v>10</x:v>
      </x:c>
      <x:c r="C6612" s="2" t="str">
        <x:v>Growth</x:v>
      </x:c>
      <x:c r="D6612" s="2" t="str">
        <x:v>Balanced</x:v>
      </x:c>
      <x:c r="E6612" s="16" t="n">
        <x:v>56797</x:v>
      </x:c>
      <x:c r="F6612" s="16" t="n">
        <x:v>2514</x:v>
      </x:c>
      <x:c r="G6612" s="15" t="n">
        <x:f>VLOOKUP(D6612,'Pricing'!$A$6:$E$8,5,FALSE)</x:f>
        <x:v>1.2300000000000002</x:v>
      </x:c>
      <x:c r="H6612" s="15" t="n">
        <x:f>VLOOKUP(D6612,'Pricing'!$A$6:$E$8,4,FALSE)</x:f>
        <x:v>6</x:v>
      </x:c>
      <x:c r="I6612" s="15" t="n">
        <x:f>E6612*G6612/1000000</x:f>
        <x:v>0.06986031000000001</x:v>
      </x:c>
      <x:c r="J6612" s="15" t="n">
        <x:f>F6612*H6612/1000000</x:f>
        <x:v>0.015084</x:v>
      </x:c>
      <x:c r="K6612" s="15" t="n">
        <x:f>SUM(I6612:J6612)</x:f>
        <x:v>0.08494431000000001</x:v>
      </x:c>
    </x:row>
    <x:row r="6613" ht="23" customHeight="1">
      <x:c r="A6613" s="2" t="str">
        <x:v>REQ-06609</x:v>
      </x:c>
      <x:c r="B6613" s="2" t="n">
        <x:v>29</x:v>
      </x:c>
      <x:c r="C6613" s="2" t="str">
        <x:v>Engineering</x:v>
      </x:c>
      <x:c r="D6613" s="2" t="str">
        <x:v>Swift</x:v>
      </x:c>
      <x:c r="E6613" s="16" t="n">
        <x:v>93732</x:v>
      </x:c>
      <x:c r="F6613" s="16" t="n">
        <x:v>554</x:v>
      </x:c>
      <x:c r="G6613" s="15" t="n">
        <x:f>VLOOKUP(D6613,'Pricing'!$A$6:$E$8,5,FALSE)</x:f>
        <x:v>0.246</x:v>
      </x:c>
      <x:c r="H6613" s="15" t="n">
        <x:f>VLOOKUP(D6613,'Pricing'!$A$6:$E$8,4,FALSE)</x:f>
        <x:v>1.2</x:v>
      </x:c>
      <x:c r="I6613" s="15" t="n">
        <x:f>E6613*G6613/1000000</x:f>
        <x:v>0.023058072</x:v>
      </x:c>
      <x:c r="J6613" s="15" t="n">
        <x:f>F6613*H6613/1000000</x:f>
        <x:v>0.0006648</x:v>
      </x:c>
      <x:c r="K6613" s="15" t="n">
        <x:f>SUM(I6613:J6613)</x:f>
        <x:v>0.023722872</x:v>
      </x:c>
    </x:row>
    <x:row r="6614" ht="23" customHeight="1">
      <x:c r="A6614" s="2" t="str">
        <x:v>REQ-06610</x:v>
      </x:c>
      <x:c r="B6614" s="2" t="n">
        <x:v>26</x:v>
      </x:c>
      <x:c r="C6614" s="2" t="str">
        <x:v>Support</x:v>
      </x:c>
      <x:c r="D6614" s="2" t="str">
        <x:v>Balanced</x:v>
      </x:c>
      <x:c r="E6614" s="16" t="n">
        <x:v>107787</x:v>
      </x:c>
      <x:c r="F6614" s="16" t="n">
        <x:v>3664</x:v>
      </x:c>
      <x:c r="G6614" s="15" t="n">
        <x:f>VLOOKUP(D6614,'Pricing'!$A$6:$E$8,5,FALSE)</x:f>
        <x:v>1.2300000000000002</x:v>
      </x:c>
      <x:c r="H6614" s="15" t="n">
        <x:f>VLOOKUP(D6614,'Pricing'!$A$6:$E$8,4,FALSE)</x:f>
        <x:v>6</x:v>
      </x:c>
      <x:c r="I6614" s="15" t="n">
        <x:f>E6614*G6614/1000000</x:f>
        <x:v>0.13257801</x:v>
      </x:c>
      <x:c r="J6614" s="15" t="n">
        <x:f>F6614*H6614/1000000</x:f>
        <x:v>0.021984</x:v>
      </x:c>
      <x:c r="K6614" s="15" t="n">
        <x:f>SUM(I6614:J6614)</x:f>
        <x:v>0.15456201</x:v>
      </x:c>
    </x:row>
    <x:row r="6615" ht="23" customHeight="1">
      <x:c r="A6615" s="2" t="str">
        <x:v>REQ-06611</x:v>
      </x:c>
      <x:c r="B6615" s="2" t="n">
        <x:v>27</x:v>
      </x:c>
      <x:c r="C6615" s="2" t="str">
        <x:v>Research</x:v>
      </x:c>
      <x:c r="D6615" s="2" t="str">
        <x:v>Balanced</x:v>
      </x:c>
      <x:c r="E6615" s="16" t="n">
        <x:v>65609</x:v>
      </x:c>
      <x:c r="F6615" s="16" t="n">
        <x:v>273</x:v>
      </x:c>
      <x:c r="G6615" s="15" t="n">
        <x:f>VLOOKUP(D6615,'Pricing'!$A$6:$E$8,5,FALSE)</x:f>
        <x:v>1.2300000000000002</x:v>
      </x:c>
      <x:c r="H6615" s="15" t="n">
        <x:f>VLOOKUP(D6615,'Pricing'!$A$6:$E$8,4,FALSE)</x:f>
        <x:v>6</x:v>
      </x:c>
      <x:c r="I6615" s="15" t="n">
        <x:f>E6615*G6615/1000000</x:f>
        <x:v>0.08069907000000001</x:v>
      </x:c>
      <x:c r="J6615" s="15" t="n">
        <x:f>F6615*H6615/1000000</x:f>
        <x:v>0.001638</x:v>
      </x:c>
      <x:c r="K6615" s="15" t="n">
        <x:f>SUM(I6615:J6615)</x:f>
        <x:v>0.08233707000000001</x:v>
      </x:c>
    </x:row>
    <x:row r="6616" ht="23" customHeight="1">
      <x:c r="A6616" s="2" t="str">
        <x:v>REQ-06612</x:v>
      </x:c>
      <x:c r="B6616" s="2" t="n">
        <x:v>14</x:v>
      </x:c>
      <x:c r="C6616" s="2" t="str">
        <x:v>Support</x:v>
      </x:c>
      <x:c r="D6616" s="2" t="str">
        <x:v>Balanced</x:v>
      </x:c>
      <x:c r="E6616" s="16" t="n">
        <x:v>33744</x:v>
      </x:c>
      <x:c r="F6616" s="16" t="n">
        <x:v>1331</x:v>
      </x:c>
      <x:c r="G6616" s="15" t="n">
        <x:f>VLOOKUP(D6616,'Pricing'!$A$6:$E$8,5,FALSE)</x:f>
        <x:v>1.2300000000000002</x:v>
      </x:c>
      <x:c r="H6616" s="15" t="n">
        <x:f>VLOOKUP(D6616,'Pricing'!$A$6:$E$8,4,FALSE)</x:f>
        <x:v>6</x:v>
      </x:c>
      <x:c r="I6616" s="15" t="n">
        <x:f>E6616*G6616/1000000</x:f>
        <x:v>0.041505120000000006</x:v>
      </x:c>
      <x:c r="J6616" s="15" t="n">
        <x:f>F6616*H6616/1000000</x:f>
        <x:v>0.007986</x:v>
      </x:c>
      <x:c r="K6616" s="15" t="n">
        <x:f>SUM(I6616:J6616)</x:f>
        <x:v>0.049491120000000006</x:v>
      </x:c>
    </x:row>
    <x:row r="6617" ht="23" customHeight="1">
      <x:c r="A6617" s="2" t="str">
        <x:v>REQ-06613</x:v>
      </x:c>
      <x:c r="B6617" s="2" t="n">
        <x:v>14</x:v>
      </x:c>
      <x:c r="C6617" s="2" t="str">
        <x:v>Engineering</x:v>
      </x:c>
      <x:c r="D6617" s="2" t="str">
        <x:v>Swift</x:v>
      </x:c>
      <x:c r="E6617" s="16" t="n">
        <x:v>89349</x:v>
      </x:c>
      <x:c r="F6617" s="16" t="n">
        <x:v>2169</x:v>
      </x:c>
      <x:c r="G6617" s="15" t="n">
        <x:f>VLOOKUP(D6617,'Pricing'!$A$6:$E$8,5,FALSE)</x:f>
        <x:v>0.246</x:v>
      </x:c>
      <x:c r="H6617" s="15" t="n">
        <x:f>VLOOKUP(D6617,'Pricing'!$A$6:$E$8,4,FALSE)</x:f>
        <x:v>1.2</x:v>
      </x:c>
      <x:c r="I6617" s="15" t="n">
        <x:f>E6617*G6617/1000000</x:f>
        <x:v>0.021979854</x:v>
      </x:c>
      <x:c r="J6617" s="15" t="n">
        <x:f>F6617*H6617/1000000</x:f>
        <x:v>0.0026027999999999997</x:v>
      </x:c>
      <x:c r="K6617" s="15" t="n">
        <x:f>SUM(I6617:J6617)</x:f>
        <x:v>0.024582654</x:v>
      </x:c>
    </x:row>
    <x:row r="6618" ht="23" customHeight="1">
      <x:c r="A6618" s="2" t="str">
        <x:v>REQ-06614</x:v>
      </x:c>
      <x:c r="B6618" s="2" t="n">
        <x:v>11</x:v>
      </x:c>
      <x:c r="C6618" s="2" t="str">
        <x:v>Support</x:v>
      </x:c>
      <x:c r="D6618" s="2" t="str">
        <x:v>Swift</x:v>
      </x:c>
      <x:c r="E6618" s="16" t="n">
        <x:v>29877</x:v>
      </x:c>
      <x:c r="F6618" s="16" t="n">
        <x:v>2638</x:v>
      </x:c>
      <x:c r="G6618" s="15" t="n">
        <x:f>VLOOKUP(D6618,'Pricing'!$A$6:$E$8,5,FALSE)</x:f>
        <x:v>0.246</x:v>
      </x:c>
      <x:c r="H6618" s="15" t="n">
        <x:f>VLOOKUP(D6618,'Pricing'!$A$6:$E$8,4,FALSE)</x:f>
        <x:v>1.2</x:v>
      </x:c>
      <x:c r="I6618" s="15" t="n">
        <x:f>E6618*G6618/1000000</x:f>
        <x:v>0.007349742</x:v>
      </x:c>
      <x:c r="J6618" s="15" t="n">
        <x:f>F6618*H6618/1000000</x:f>
        <x:v>0.0031655999999999998</x:v>
      </x:c>
      <x:c r="K6618" s="15" t="n">
        <x:f>SUM(I6618:J6618)</x:f>
        <x:v>0.010515342</x:v>
      </x:c>
    </x:row>
    <x:row r="6619" ht="23" customHeight="1">
      <x:c r="A6619" s="2" t="str">
        <x:v>REQ-06615</x:v>
      </x:c>
      <x:c r="B6619" s="2" t="n">
        <x:v>26</x:v>
      </x:c>
      <x:c r="C6619" s="2" t="str">
        <x:v>Research</x:v>
      </x:c>
      <x:c r="D6619" s="2" t="str">
        <x:v>Balanced</x:v>
      </x:c>
      <x:c r="E6619" s="16" t="n">
        <x:v>89846</x:v>
      </x:c>
      <x:c r="F6619" s="16" t="n">
        <x:v>2286</x:v>
      </x:c>
      <x:c r="G6619" s="15" t="n">
        <x:f>VLOOKUP(D6619,'Pricing'!$A$6:$E$8,5,FALSE)</x:f>
        <x:v>1.2300000000000002</x:v>
      </x:c>
      <x:c r="H6619" s="15" t="n">
        <x:f>VLOOKUP(D6619,'Pricing'!$A$6:$E$8,4,FALSE)</x:f>
        <x:v>6</x:v>
      </x:c>
      <x:c r="I6619" s="15" t="n">
        <x:f>E6619*G6619/1000000</x:f>
        <x:v>0.11051058000000001</x:v>
      </x:c>
      <x:c r="J6619" s="15" t="n">
        <x:f>F6619*H6619/1000000</x:f>
        <x:v>0.013716</x:v>
      </x:c>
      <x:c r="K6619" s="15" t="n">
        <x:f>SUM(I6619:J6619)</x:f>
        <x:v>0.12422658000000002</x:v>
      </x:c>
    </x:row>
    <x:row r="6620" ht="23" customHeight="1">
      <x:c r="A6620" s="2" t="str">
        <x:v>REQ-06616</x:v>
      </x:c>
      <x:c r="B6620" s="2" t="n">
        <x:v>12</x:v>
      </x:c>
      <x:c r="C6620" s="2" t="str">
        <x:v>Growth</x:v>
      </x:c>
      <x:c r="D6620" s="2" t="str">
        <x:v>Balanced</x:v>
      </x:c>
      <x:c r="E6620" s="16" t="n">
        <x:v>22027</x:v>
      </x:c>
      <x:c r="F6620" s="16" t="n">
        <x:v>1492</x:v>
      </x:c>
      <x:c r="G6620" s="15" t="n">
        <x:f>VLOOKUP(D6620,'Pricing'!$A$6:$E$8,5,FALSE)</x:f>
        <x:v>1.2300000000000002</x:v>
      </x:c>
      <x:c r="H6620" s="15" t="n">
        <x:f>VLOOKUP(D6620,'Pricing'!$A$6:$E$8,4,FALSE)</x:f>
        <x:v>6</x:v>
      </x:c>
      <x:c r="I6620" s="15" t="n">
        <x:f>E6620*G6620/1000000</x:f>
        <x:v>0.027093210000000003</x:v>
      </x:c>
      <x:c r="J6620" s="15" t="n">
        <x:f>F6620*H6620/1000000</x:f>
        <x:v>0.008952</x:v>
      </x:c>
      <x:c r="K6620" s="15" t="n">
        <x:f>SUM(I6620:J6620)</x:f>
        <x:v>0.03604521</x:v>
      </x:c>
    </x:row>
    <x:row r="6621" ht="23" customHeight="1">
      <x:c r="A6621" s="2" t="str">
        <x:v>REQ-06617</x:v>
      </x:c>
      <x:c r="B6621" s="2" t="n">
        <x:v>29</x:v>
      </x:c>
      <x:c r="C6621" s="2" t="str">
        <x:v>Research</x:v>
      </x:c>
      <x:c r="D6621" s="2" t="str">
        <x:v>Balanced</x:v>
      </x:c>
      <x:c r="E6621" s="16" t="n">
        <x:v>90704</x:v>
      </x:c>
      <x:c r="F6621" s="16" t="n">
        <x:v>993</x:v>
      </x:c>
      <x:c r="G6621" s="15" t="n">
        <x:f>VLOOKUP(D6621,'Pricing'!$A$6:$E$8,5,FALSE)</x:f>
        <x:v>1.2300000000000002</x:v>
      </x:c>
      <x:c r="H6621" s="15" t="n">
        <x:f>VLOOKUP(D6621,'Pricing'!$A$6:$E$8,4,FALSE)</x:f>
        <x:v>6</x:v>
      </x:c>
      <x:c r="I6621" s="15" t="n">
        <x:f>E6621*G6621/1000000</x:f>
        <x:v>0.11156592000000001</x:v>
      </x:c>
      <x:c r="J6621" s="15" t="n">
        <x:f>F6621*H6621/1000000</x:f>
        <x:v>0.005958</x:v>
      </x:c>
      <x:c r="K6621" s="15" t="n">
        <x:f>SUM(I6621:J6621)</x:f>
        <x:v>0.11752392000000002</x:v>
      </x:c>
    </x:row>
    <x:row r="6622" ht="23" customHeight="1">
      <x:c r="A6622" s="2" t="str">
        <x:v>REQ-06618</x:v>
      </x:c>
      <x:c r="B6622" s="2" t="n">
        <x:v>23</x:v>
      </x:c>
      <x:c r="C6622" s="2" t="str">
        <x:v>Growth</x:v>
      </x:c>
      <x:c r="D6622" s="2" t="str">
        <x:v>Reasoning</x:v>
      </x:c>
      <x:c r="E6622" s="16" t="n">
        <x:v>27609</x:v>
      </x:c>
      <x:c r="F6622" s="16" t="n">
        <x:v>639</x:v>
      </x:c>
      <x:c r="G6622" s="15" t="n">
        <x:f>VLOOKUP(D6622,'Pricing'!$A$6:$E$8,5,FALSE)</x:f>
        <x:v>4.920000000000001</x:v>
      </x:c>
      <x:c r="H6622" s="15" t="n">
        <x:f>VLOOKUP(D6622,'Pricing'!$A$6:$E$8,4,FALSE)</x:f>
        <x:v>24</x:v>
      </x:c>
      <x:c r="I6622" s="15" t="n">
        <x:f>E6622*G6622/1000000</x:f>
        <x:v>0.13583628000000003</x:v>
      </x:c>
      <x:c r="J6622" s="15" t="n">
        <x:f>F6622*H6622/1000000</x:f>
        <x:v>0.015336</x:v>
      </x:c>
      <x:c r="K6622" s="15" t="n">
        <x:f>SUM(I6622:J6622)</x:f>
        <x:v>0.15117228000000002</x:v>
      </x:c>
    </x:row>
    <x:row r="6623" ht="23" customHeight="1">
      <x:c r="A6623" s="2" t="str">
        <x:v>REQ-06619</x:v>
      </x:c>
      <x:c r="B6623" s="2" t="n">
        <x:v>15</x:v>
      </x:c>
      <x:c r="C6623" s="2" t="str">
        <x:v>Engineering</x:v>
      </x:c>
      <x:c r="D6623" s="2" t="str">
        <x:v>Balanced</x:v>
      </x:c>
      <x:c r="E6623" s="16" t="n">
        <x:v>40455</x:v>
      </x:c>
      <x:c r="F6623" s="16" t="n">
        <x:v>2771</x:v>
      </x:c>
      <x:c r="G6623" s="15" t="n">
        <x:f>VLOOKUP(D6623,'Pricing'!$A$6:$E$8,5,FALSE)</x:f>
        <x:v>1.2300000000000002</x:v>
      </x:c>
      <x:c r="H6623" s="15" t="n">
        <x:f>VLOOKUP(D6623,'Pricing'!$A$6:$E$8,4,FALSE)</x:f>
        <x:v>6</x:v>
      </x:c>
      <x:c r="I6623" s="15" t="n">
        <x:f>E6623*G6623/1000000</x:f>
        <x:v>0.04975965000000001</x:v>
      </x:c>
      <x:c r="J6623" s="15" t="n">
        <x:f>F6623*H6623/1000000</x:f>
        <x:v>0.016626</x:v>
      </x:c>
      <x:c r="K6623" s="15" t="n">
        <x:f>SUM(I6623:J6623)</x:f>
        <x:v>0.06638565</x:v>
      </x:c>
    </x:row>
    <x:row r="6624" ht="23" customHeight="1">
      <x:c r="A6624" s="2" t="str">
        <x:v>REQ-06620</x:v>
      </x:c>
      <x:c r="B6624" s="2" t="n">
        <x:v>18</x:v>
      </x:c>
      <x:c r="C6624" s="2" t="str">
        <x:v>Product</x:v>
      </x:c>
      <x:c r="D6624" s="2" t="str">
        <x:v>Swift</x:v>
      </x:c>
      <x:c r="E6624" s="16" t="n">
        <x:v>66382</x:v>
      </x:c>
      <x:c r="F6624" s="16" t="n">
        <x:v>1764</x:v>
      </x:c>
      <x:c r="G6624" s="15" t="n">
        <x:f>VLOOKUP(D6624,'Pricing'!$A$6:$E$8,5,FALSE)</x:f>
        <x:v>0.246</x:v>
      </x:c>
      <x:c r="H6624" s="15" t="n">
        <x:f>VLOOKUP(D6624,'Pricing'!$A$6:$E$8,4,FALSE)</x:f>
        <x:v>1.2</x:v>
      </x:c>
      <x:c r="I6624" s="15" t="n">
        <x:f>E6624*G6624/1000000</x:f>
        <x:v>0.016329971999999998</x:v>
      </x:c>
      <x:c r="J6624" s="15" t="n">
        <x:f>F6624*H6624/1000000</x:f>
        <x:v>0.0021168</x:v>
      </x:c>
      <x:c r="K6624" s="15" t="n">
        <x:f>SUM(I6624:J6624)</x:f>
        <x:v>0.018446771999999997</x:v>
      </x:c>
    </x:row>
    <x:row r="6625" ht="23" customHeight="1">
      <x:c r="A6625" s="2" t="str">
        <x:v>REQ-06621</x:v>
      </x:c>
      <x:c r="B6625" s="2" t="n">
        <x:v>17</x:v>
      </x:c>
      <x:c r="C6625" s="2" t="str">
        <x:v>Research</x:v>
      </x:c>
      <x:c r="D6625" s="2" t="str">
        <x:v>Swift</x:v>
      </x:c>
      <x:c r="E6625" s="16" t="n">
        <x:v>60368</x:v>
      </x:c>
      <x:c r="F6625" s="16" t="n">
        <x:v>1826</x:v>
      </x:c>
      <x:c r="G6625" s="15" t="n">
        <x:f>VLOOKUP(D6625,'Pricing'!$A$6:$E$8,5,FALSE)</x:f>
        <x:v>0.246</x:v>
      </x:c>
      <x:c r="H6625" s="15" t="n">
        <x:f>VLOOKUP(D6625,'Pricing'!$A$6:$E$8,4,FALSE)</x:f>
        <x:v>1.2</x:v>
      </x:c>
      <x:c r="I6625" s="15" t="n">
        <x:f>E6625*G6625/1000000</x:f>
        <x:v>0.014850528</x:v>
      </x:c>
      <x:c r="J6625" s="15" t="n">
        <x:f>F6625*H6625/1000000</x:f>
        <x:v>0.0021912</x:v>
      </x:c>
      <x:c r="K6625" s="15" t="n">
        <x:f>SUM(I6625:J6625)</x:f>
        <x:v>0.017041728</x:v>
      </x:c>
    </x:row>
    <x:row r="6626" ht="23" customHeight="1">
      <x:c r="A6626" s="2" t="str">
        <x:v>REQ-06622</x:v>
      </x:c>
      <x:c r="B6626" s="2" t="n">
        <x:v>31</x:v>
      </x:c>
      <x:c r="C6626" s="2" t="str">
        <x:v>Product</x:v>
      </x:c>
      <x:c r="D6626" s="2" t="str">
        <x:v>Reasoning</x:v>
      </x:c>
      <x:c r="E6626" s="16" t="n">
        <x:v>65111</x:v>
      </x:c>
      <x:c r="F6626" s="16" t="n">
        <x:v>566</x:v>
      </x:c>
      <x:c r="G6626" s="15" t="n">
        <x:f>VLOOKUP(D6626,'Pricing'!$A$6:$E$8,5,FALSE)</x:f>
        <x:v>4.920000000000001</x:v>
      </x:c>
      <x:c r="H6626" s="15" t="n">
        <x:f>VLOOKUP(D6626,'Pricing'!$A$6:$E$8,4,FALSE)</x:f>
        <x:v>24</x:v>
      </x:c>
      <x:c r="I6626" s="15" t="n">
        <x:f>E6626*G6626/1000000</x:f>
        <x:v>0.32034612000000007</x:v>
      </x:c>
      <x:c r="J6626" s="15" t="n">
        <x:f>F6626*H6626/1000000</x:f>
        <x:v>0.013584</x:v>
      </x:c>
      <x:c r="K6626" s="15" t="n">
        <x:f>SUM(I6626:J6626)</x:f>
        <x:v>0.33393012000000005</x:v>
      </x:c>
    </x:row>
    <x:row r="6627" ht="23" customHeight="1">
      <x:c r="A6627" s="2" t="str">
        <x:v>REQ-06623</x:v>
      </x:c>
      <x:c r="B6627" s="2" t="n">
        <x:v>12</x:v>
      </x:c>
      <x:c r="C6627" s="2" t="str">
        <x:v>Engineering</x:v>
      </x:c>
      <x:c r="D6627" s="2" t="str">
        <x:v>Balanced</x:v>
      </x:c>
      <x:c r="E6627" s="16" t="n">
        <x:v>66432</x:v>
      </x:c>
      <x:c r="F6627" s="16" t="n">
        <x:v>2909</x:v>
      </x:c>
      <x:c r="G6627" s="15" t="n">
        <x:f>VLOOKUP(D6627,'Pricing'!$A$6:$E$8,5,FALSE)</x:f>
        <x:v>1.2300000000000002</x:v>
      </x:c>
      <x:c r="H6627" s="15" t="n">
        <x:f>VLOOKUP(D6627,'Pricing'!$A$6:$E$8,4,FALSE)</x:f>
        <x:v>6</x:v>
      </x:c>
      <x:c r="I6627" s="15" t="n">
        <x:f>E6627*G6627/1000000</x:f>
        <x:v>0.08171136000000001</x:v>
      </x:c>
      <x:c r="J6627" s="15" t="n">
        <x:f>F6627*H6627/1000000</x:f>
        <x:v>0.017454</x:v>
      </x:c>
      <x:c r="K6627" s="15" t="n">
        <x:f>SUM(I6627:J6627)</x:f>
        <x:v>0.09916536000000001</x:v>
      </x:c>
    </x:row>
    <x:row r="6628" ht="23" customHeight="1">
      <x:c r="A6628" s="2" t="str">
        <x:v>REQ-06624</x:v>
      </x:c>
      <x:c r="B6628" s="2" t="n">
        <x:v>16</x:v>
      </x:c>
      <x:c r="C6628" s="2" t="str">
        <x:v>Product</x:v>
      </x:c>
      <x:c r="D6628" s="2" t="str">
        <x:v>Balanced</x:v>
      </x:c>
      <x:c r="E6628" s="16" t="n">
        <x:v>66873</x:v>
      </x:c>
      <x:c r="F6628" s="16" t="n">
        <x:v>1594</x:v>
      </x:c>
      <x:c r="G6628" s="15" t="n">
        <x:f>VLOOKUP(D6628,'Pricing'!$A$6:$E$8,5,FALSE)</x:f>
        <x:v>1.2300000000000002</x:v>
      </x:c>
      <x:c r="H6628" s="15" t="n">
        <x:f>VLOOKUP(D6628,'Pricing'!$A$6:$E$8,4,FALSE)</x:f>
        <x:v>6</x:v>
      </x:c>
      <x:c r="I6628" s="15" t="n">
        <x:f>E6628*G6628/1000000</x:f>
        <x:v>0.08225379000000001</x:v>
      </x:c>
      <x:c r="J6628" s="15" t="n">
        <x:f>F6628*H6628/1000000</x:f>
        <x:v>0.009564</x:v>
      </x:c>
      <x:c r="K6628" s="15" t="n">
        <x:f>SUM(I6628:J6628)</x:f>
        <x:v>0.09181779000000001</x:v>
      </x:c>
    </x:row>
    <x:row r="6629" ht="23" customHeight="1">
      <x:c r="A6629" s="2" t="str">
        <x:v>REQ-06625</x:v>
      </x:c>
      <x:c r="B6629" s="2" t="n">
        <x:v>26</x:v>
      </x:c>
      <x:c r="C6629" s="2" t="str">
        <x:v>Operations</x:v>
      </x:c>
      <x:c r="D6629" s="2" t="str">
        <x:v>Swift</x:v>
      </x:c>
      <x:c r="E6629" s="16" t="n">
        <x:v>9687</x:v>
      </x:c>
      <x:c r="F6629" s="16" t="n">
        <x:v>635</x:v>
      </x:c>
      <x:c r="G6629" s="15" t="n">
        <x:f>VLOOKUP(D6629,'Pricing'!$A$6:$E$8,5,FALSE)</x:f>
        <x:v>0.246</x:v>
      </x:c>
      <x:c r="H6629" s="15" t="n">
        <x:f>VLOOKUP(D6629,'Pricing'!$A$6:$E$8,4,FALSE)</x:f>
        <x:v>1.2</x:v>
      </x:c>
      <x:c r="I6629" s="15" t="n">
        <x:f>E6629*G6629/1000000</x:f>
        <x:v>0.002383002</x:v>
      </x:c>
      <x:c r="J6629" s="15" t="n">
        <x:f>F6629*H6629/1000000</x:f>
        <x:v>0.000762</x:v>
      </x:c>
      <x:c r="K6629" s="15" t="n">
        <x:f>SUM(I6629:J6629)</x:f>
        <x:v>0.003145002</x:v>
      </x:c>
    </x:row>
    <x:row r="6630" ht="23" customHeight="1">
      <x:c r="A6630" s="2" t="str">
        <x:v>REQ-06626</x:v>
      </x:c>
      <x:c r="B6630" s="2" t="n">
        <x:v>29</x:v>
      </x:c>
      <x:c r="C6630" s="2" t="str">
        <x:v>Product</x:v>
      </x:c>
      <x:c r="D6630" s="2" t="str">
        <x:v>Swift</x:v>
      </x:c>
      <x:c r="E6630" s="16" t="n">
        <x:v>21072</x:v>
      </x:c>
      <x:c r="F6630" s="16" t="n">
        <x:v>610</x:v>
      </x:c>
      <x:c r="G6630" s="15" t="n">
        <x:f>VLOOKUP(D6630,'Pricing'!$A$6:$E$8,5,FALSE)</x:f>
        <x:v>0.246</x:v>
      </x:c>
      <x:c r="H6630" s="15" t="n">
        <x:f>VLOOKUP(D6630,'Pricing'!$A$6:$E$8,4,FALSE)</x:f>
        <x:v>1.2</x:v>
      </x:c>
      <x:c r="I6630" s="15" t="n">
        <x:f>E6630*G6630/1000000</x:f>
        <x:v>0.005183711999999999</x:v>
      </x:c>
      <x:c r="J6630" s="15" t="n">
        <x:f>F6630*H6630/1000000</x:f>
        <x:v>0.000732</x:v>
      </x:c>
      <x:c r="K6630" s="15" t="n">
        <x:f>SUM(I6630:J6630)</x:f>
        <x:v>0.005915711999999999</x:v>
      </x:c>
    </x:row>
    <x:row r="6631" ht="23" customHeight="1">
      <x:c r="A6631" s="2" t="str">
        <x:v>REQ-06627</x:v>
      </x:c>
      <x:c r="B6631" s="2" t="n">
        <x:v>4</x:v>
      </x:c>
      <x:c r="C6631" s="2" t="str">
        <x:v>Engineering</x:v>
      </x:c>
      <x:c r="D6631" s="2" t="str">
        <x:v>Swift</x:v>
      </x:c>
      <x:c r="E6631" s="16" t="n">
        <x:v>44471</x:v>
      </x:c>
      <x:c r="F6631" s="16" t="n">
        <x:v>215</x:v>
      </x:c>
      <x:c r="G6631" s="15" t="n">
        <x:f>VLOOKUP(D6631,'Pricing'!$A$6:$E$8,5,FALSE)</x:f>
        <x:v>0.246</x:v>
      </x:c>
      <x:c r="H6631" s="15" t="n">
        <x:f>VLOOKUP(D6631,'Pricing'!$A$6:$E$8,4,FALSE)</x:f>
        <x:v>1.2</x:v>
      </x:c>
      <x:c r="I6631" s="15" t="n">
        <x:f>E6631*G6631/1000000</x:f>
        <x:v>0.010939866</x:v>
      </x:c>
      <x:c r="J6631" s="15" t="n">
        <x:f>F6631*H6631/1000000</x:f>
        <x:v>0.000258</x:v>
      </x:c>
      <x:c r="K6631" s="15" t="n">
        <x:f>SUM(I6631:J6631)</x:f>
        <x:v>0.011197865999999999</x:v>
      </x:c>
    </x:row>
    <x:row r="6632" ht="23" customHeight="1">
      <x:c r="A6632" s="2" t="str">
        <x:v>REQ-06628</x:v>
      </x:c>
      <x:c r="B6632" s="2" t="n">
        <x:v>2</x:v>
      </x:c>
      <x:c r="C6632" s="2" t="str">
        <x:v>Support</x:v>
      </x:c>
      <x:c r="D6632" s="2" t="str">
        <x:v>Balanced</x:v>
      </x:c>
      <x:c r="E6632" s="16" t="n">
        <x:v>119750</x:v>
      </x:c>
      <x:c r="F6632" s="16" t="n">
        <x:v>826</x:v>
      </x:c>
      <x:c r="G6632" s="15" t="n">
        <x:f>VLOOKUP(D6632,'Pricing'!$A$6:$E$8,5,FALSE)</x:f>
        <x:v>1.2300000000000002</x:v>
      </x:c>
      <x:c r="H6632" s="15" t="n">
        <x:f>VLOOKUP(D6632,'Pricing'!$A$6:$E$8,4,FALSE)</x:f>
        <x:v>6</x:v>
      </x:c>
      <x:c r="I6632" s="15" t="n">
        <x:f>E6632*G6632/1000000</x:f>
        <x:v>0.14729250000000002</x:v>
      </x:c>
      <x:c r="J6632" s="15" t="n">
        <x:f>F6632*H6632/1000000</x:f>
        <x:v>0.004956</x:v>
      </x:c>
      <x:c r="K6632" s="15" t="n">
        <x:f>SUM(I6632:J6632)</x:f>
        <x:v>0.1522485</x:v>
      </x:c>
    </x:row>
    <x:row r="6633" ht="23" customHeight="1">
      <x:c r="A6633" s="2" t="str">
        <x:v>REQ-06629</x:v>
      </x:c>
      <x:c r="B6633" s="2" t="n">
        <x:v>18</x:v>
      </x:c>
      <x:c r="C6633" s="2" t="str">
        <x:v>Operations</x:v>
      </x:c>
      <x:c r="D6633" s="2" t="str">
        <x:v>Swift</x:v>
      </x:c>
      <x:c r="E6633" s="16" t="n">
        <x:v>82806</x:v>
      </x:c>
      <x:c r="F6633" s="16" t="n">
        <x:v>1402</x:v>
      </x:c>
      <x:c r="G6633" s="15" t="n">
        <x:f>VLOOKUP(D6633,'Pricing'!$A$6:$E$8,5,FALSE)</x:f>
        <x:v>0.246</x:v>
      </x:c>
      <x:c r="H6633" s="15" t="n">
        <x:f>VLOOKUP(D6633,'Pricing'!$A$6:$E$8,4,FALSE)</x:f>
        <x:v>1.2</x:v>
      </x:c>
      <x:c r="I6633" s="15" t="n">
        <x:f>E6633*G6633/1000000</x:f>
        <x:v>0.020370276</x:v>
      </x:c>
      <x:c r="J6633" s="15" t="n">
        <x:f>F6633*H6633/1000000</x:f>
        <x:v>0.0016824</x:v>
      </x:c>
      <x:c r="K6633" s="15" t="n">
        <x:f>SUM(I6633:J6633)</x:f>
        <x:v>0.022052676</x:v>
      </x:c>
    </x:row>
    <x:row r="6634" ht="23" customHeight="1">
      <x:c r="A6634" s="2" t="str">
        <x:v>REQ-06630</x:v>
      </x:c>
      <x:c r="B6634" s="2" t="n">
        <x:v>30</x:v>
      </x:c>
      <x:c r="C6634" s="2" t="str">
        <x:v>Product</x:v>
      </x:c>
      <x:c r="D6634" s="2" t="str">
        <x:v>Balanced</x:v>
      </x:c>
      <x:c r="E6634" s="16" t="n">
        <x:v>62995</x:v>
      </x:c>
      <x:c r="F6634" s="16" t="n">
        <x:v>1735</x:v>
      </x:c>
      <x:c r="G6634" s="15" t="n">
        <x:f>VLOOKUP(D6634,'Pricing'!$A$6:$E$8,5,FALSE)</x:f>
        <x:v>1.2300000000000002</x:v>
      </x:c>
      <x:c r="H6634" s="15" t="n">
        <x:f>VLOOKUP(D6634,'Pricing'!$A$6:$E$8,4,FALSE)</x:f>
        <x:v>6</x:v>
      </x:c>
      <x:c r="I6634" s="15" t="n">
        <x:f>E6634*G6634/1000000</x:f>
        <x:v>0.07748385</x:v>
      </x:c>
      <x:c r="J6634" s="15" t="n">
        <x:f>F6634*H6634/1000000</x:f>
        <x:v>0.01041</x:v>
      </x:c>
      <x:c r="K6634" s="15" t="n">
        <x:f>SUM(I6634:J6634)</x:f>
        <x:v>0.08789385000000001</x:v>
      </x:c>
    </x:row>
    <x:row r="6635" ht="23" customHeight="1">
      <x:c r="A6635" s="2" t="str">
        <x:v>REQ-06631</x:v>
      </x:c>
      <x:c r="B6635" s="2" t="n">
        <x:v>14</x:v>
      </x:c>
      <x:c r="C6635" s="2" t="str">
        <x:v>Engineering</x:v>
      </x:c>
      <x:c r="D6635" s="2" t="str">
        <x:v>Swift</x:v>
      </x:c>
      <x:c r="E6635" s="16" t="n">
        <x:v>88402</x:v>
      </x:c>
      <x:c r="F6635" s="16" t="n">
        <x:v>1488</x:v>
      </x:c>
      <x:c r="G6635" s="15" t="n">
        <x:f>VLOOKUP(D6635,'Pricing'!$A$6:$E$8,5,FALSE)</x:f>
        <x:v>0.246</x:v>
      </x:c>
      <x:c r="H6635" s="15" t="n">
        <x:f>VLOOKUP(D6635,'Pricing'!$A$6:$E$8,4,FALSE)</x:f>
        <x:v>1.2</x:v>
      </x:c>
      <x:c r="I6635" s="15" t="n">
        <x:f>E6635*G6635/1000000</x:f>
        <x:v>0.021746892</x:v>
      </x:c>
      <x:c r="J6635" s="15" t="n">
        <x:f>F6635*H6635/1000000</x:f>
        <x:v>0.0017855999999999998</x:v>
      </x:c>
      <x:c r="K6635" s="15" t="n">
        <x:f>SUM(I6635:J6635)</x:f>
        <x:v>0.023532492</x:v>
      </x:c>
    </x:row>
    <x:row r="6636" ht="23" customHeight="1">
      <x:c r="A6636" s="2" t="str">
        <x:v>REQ-06632</x:v>
      </x:c>
      <x:c r="B6636" s="2" t="n">
        <x:v>12</x:v>
      </x:c>
      <x:c r="C6636" s="2" t="str">
        <x:v>Product</x:v>
      </x:c>
      <x:c r="D6636" s="2" t="str">
        <x:v>Swift</x:v>
      </x:c>
      <x:c r="E6636" s="16" t="n">
        <x:v>93528</x:v>
      </x:c>
      <x:c r="F6636" s="16" t="n">
        <x:v>2547</x:v>
      </x:c>
      <x:c r="G6636" s="15" t="n">
        <x:f>VLOOKUP(D6636,'Pricing'!$A$6:$E$8,5,FALSE)</x:f>
        <x:v>0.246</x:v>
      </x:c>
      <x:c r="H6636" s="15" t="n">
        <x:f>VLOOKUP(D6636,'Pricing'!$A$6:$E$8,4,FALSE)</x:f>
        <x:v>1.2</x:v>
      </x:c>
      <x:c r="I6636" s="15" t="n">
        <x:f>E6636*G6636/1000000</x:f>
        <x:v>0.023007888</x:v>
      </x:c>
      <x:c r="J6636" s="15" t="n">
        <x:f>F6636*H6636/1000000</x:f>
        <x:v>0.0030564</x:v>
      </x:c>
      <x:c r="K6636" s="15" t="n">
        <x:f>SUM(I6636:J6636)</x:f>
        <x:v>0.026064288</x:v>
      </x:c>
    </x:row>
    <x:row r="6637" ht="23" customHeight="1">
      <x:c r="A6637" s="2" t="str">
        <x:v>REQ-06633</x:v>
      </x:c>
      <x:c r="B6637" s="2" t="n">
        <x:v>19</x:v>
      </x:c>
      <x:c r="C6637" s="2" t="str">
        <x:v>Engineering</x:v>
      </x:c>
      <x:c r="D6637" s="2" t="str">
        <x:v>Balanced</x:v>
      </x:c>
      <x:c r="E6637" s="16" t="n">
        <x:v>71858</x:v>
      </x:c>
      <x:c r="F6637" s="16" t="n">
        <x:v>683</x:v>
      </x:c>
      <x:c r="G6637" s="15" t="n">
        <x:f>VLOOKUP(D6637,'Pricing'!$A$6:$E$8,5,FALSE)</x:f>
        <x:v>1.2300000000000002</x:v>
      </x:c>
      <x:c r="H6637" s="15" t="n">
        <x:f>VLOOKUP(D6637,'Pricing'!$A$6:$E$8,4,FALSE)</x:f>
        <x:v>6</x:v>
      </x:c>
      <x:c r="I6637" s="15" t="n">
        <x:f>E6637*G6637/1000000</x:f>
        <x:v>0.08838534</x:v>
      </x:c>
      <x:c r="J6637" s="15" t="n">
        <x:f>F6637*H6637/1000000</x:f>
        <x:v>0.004098</x:v>
      </x:c>
      <x:c r="K6637" s="15" t="n">
        <x:f>SUM(I6637:J6637)</x:f>
        <x:v>0.09248334000000001</x:v>
      </x:c>
    </x:row>
    <x:row r="6638" ht="23" customHeight="1">
      <x:c r="A6638" s="2" t="str">
        <x:v>REQ-06634</x:v>
      </x:c>
      <x:c r="B6638" s="2" t="n">
        <x:v>3</x:v>
      </x:c>
      <x:c r="C6638" s="2" t="str">
        <x:v>Growth</x:v>
      </x:c>
      <x:c r="D6638" s="2" t="str">
        <x:v>Balanced</x:v>
      </x:c>
      <x:c r="E6638" s="16" t="n">
        <x:v>64466</x:v>
      </x:c>
      <x:c r="F6638" s="16" t="n">
        <x:v>2043</x:v>
      </x:c>
      <x:c r="G6638" s="15" t="n">
        <x:f>VLOOKUP(D6638,'Pricing'!$A$6:$E$8,5,FALSE)</x:f>
        <x:v>1.2300000000000002</x:v>
      </x:c>
      <x:c r="H6638" s="15" t="n">
        <x:f>VLOOKUP(D6638,'Pricing'!$A$6:$E$8,4,FALSE)</x:f>
        <x:v>6</x:v>
      </x:c>
      <x:c r="I6638" s="15" t="n">
        <x:f>E6638*G6638/1000000</x:f>
        <x:v>0.07929318</x:v>
      </x:c>
      <x:c r="J6638" s="15" t="n">
        <x:f>F6638*H6638/1000000</x:f>
        <x:v>0.012258</x:v>
      </x:c>
      <x:c r="K6638" s="15" t="n">
        <x:f>SUM(I6638:J6638)</x:f>
        <x:v>0.09155118000000001</x:v>
      </x:c>
    </x:row>
    <x:row r="6639" ht="23" customHeight="1">
      <x:c r="A6639" s="2" t="str">
        <x:v>REQ-06635</x:v>
      </x:c>
      <x:c r="B6639" s="2" t="n">
        <x:v>16</x:v>
      </x:c>
      <x:c r="C6639" s="2" t="str">
        <x:v>Research</x:v>
      </x:c>
      <x:c r="D6639" s="2" t="str">
        <x:v>Balanced</x:v>
      </x:c>
      <x:c r="E6639" s="16" t="n">
        <x:v>41518</x:v>
      </x:c>
      <x:c r="F6639" s="16" t="n">
        <x:v>677</x:v>
      </x:c>
      <x:c r="G6639" s="15" t="n">
        <x:f>VLOOKUP(D6639,'Pricing'!$A$6:$E$8,5,FALSE)</x:f>
        <x:v>1.2300000000000002</x:v>
      </x:c>
      <x:c r="H6639" s="15" t="n">
        <x:f>VLOOKUP(D6639,'Pricing'!$A$6:$E$8,4,FALSE)</x:f>
        <x:v>6</x:v>
      </x:c>
      <x:c r="I6639" s="15" t="n">
        <x:f>E6639*G6639/1000000</x:f>
        <x:v>0.051067140000000004</x:v>
      </x:c>
      <x:c r="J6639" s="15" t="n">
        <x:f>F6639*H6639/1000000</x:f>
        <x:v>0.004062</x:v>
      </x:c>
      <x:c r="K6639" s="15" t="n">
        <x:f>SUM(I6639:J6639)</x:f>
        <x:v>0.05512914000000001</x:v>
      </x:c>
    </x:row>
    <x:row r="6640" ht="23" customHeight="1">
      <x:c r="A6640" s="2" t="str">
        <x:v>REQ-06636</x:v>
      </x:c>
      <x:c r="B6640" s="2" t="n">
        <x:v>24</x:v>
      </x:c>
      <x:c r="C6640" s="2" t="str">
        <x:v>Growth</x:v>
      </x:c>
      <x:c r="D6640" s="2" t="str">
        <x:v>Reasoning</x:v>
      </x:c>
      <x:c r="E6640" s="16" t="n">
        <x:v>50844</x:v>
      </x:c>
      <x:c r="F6640" s="16" t="n">
        <x:v>3101</x:v>
      </x:c>
      <x:c r="G6640" s="15" t="n">
        <x:f>VLOOKUP(D6640,'Pricing'!$A$6:$E$8,5,FALSE)</x:f>
        <x:v>4.920000000000001</x:v>
      </x:c>
      <x:c r="H6640" s="15" t="n">
        <x:f>VLOOKUP(D6640,'Pricing'!$A$6:$E$8,4,FALSE)</x:f>
        <x:v>24</x:v>
      </x:c>
      <x:c r="I6640" s="15" t="n">
        <x:f>E6640*G6640/1000000</x:f>
        <x:v>0.25015248000000007</x:v>
      </x:c>
      <x:c r="J6640" s="15" t="n">
        <x:f>F6640*H6640/1000000</x:f>
        <x:v>0.074424</x:v>
      </x:c>
      <x:c r="K6640" s="15" t="n">
        <x:f>SUM(I6640:J6640)</x:f>
        <x:v>0.32457648000000006</x:v>
      </x:c>
    </x:row>
    <x:row r="6641" ht="23" customHeight="1">
      <x:c r="A6641" s="2" t="str">
        <x:v>REQ-06637</x:v>
      </x:c>
      <x:c r="B6641" s="2" t="n">
        <x:v>9</x:v>
      </x:c>
      <x:c r="C6641" s="2" t="str">
        <x:v>Engineering</x:v>
      </x:c>
      <x:c r="D6641" s="2" t="str">
        <x:v>Swift</x:v>
      </x:c>
      <x:c r="E6641" s="16" t="n">
        <x:v>106149</x:v>
      </x:c>
      <x:c r="F6641" s="16" t="n">
        <x:v>3198</x:v>
      </x:c>
      <x:c r="G6641" s="15" t="n">
        <x:f>VLOOKUP(D6641,'Pricing'!$A$6:$E$8,5,FALSE)</x:f>
        <x:v>0.246</x:v>
      </x:c>
      <x:c r="H6641" s="15" t="n">
        <x:f>VLOOKUP(D6641,'Pricing'!$A$6:$E$8,4,FALSE)</x:f>
        <x:v>1.2</x:v>
      </x:c>
      <x:c r="I6641" s="15" t="n">
        <x:f>E6641*G6641/1000000</x:f>
        <x:v>0.026112654</x:v>
      </x:c>
      <x:c r="J6641" s="15" t="n">
        <x:f>F6641*H6641/1000000</x:f>
        <x:v>0.0038376</x:v>
      </x:c>
      <x:c r="K6641" s="15" t="n">
        <x:f>SUM(I6641:J6641)</x:f>
        <x:v>0.029950254</x:v>
      </x:c>
    </x:row>
    <x:row r="6642" ht="23" customHeight="1">
      <x:c r="A6642" s="2" t="str">
        <x:v>REQ-06638</x:v>
      </x:c>
      <x:c r="B6642" s="2" t="n">
        <x:v>17</x:v>
      </x:c>
      <x:c r="C6642" s="2" t="str">
        <x:v>Product</x:v>
      </x:c>
      <x:c r="D6642" s="2" t="str">
        <x:v>Swift</x:v>
      </x:c>
      <x:c r="E6642" s="16" t="n">
        <x:v>62388</x:v>
      </x:c>
      <x:c r="F6642" s="16" t="n">
        <x:v>257</x:v>
      </x:c>
      <x:c r="G6642" s="15" t="n">
        <x:f>VLOOKUP(D6642,'Pricing'!$A$6:$E$8,5,FALSE)</x:f>
        <x:v>0.246</x:v>
      </x:c>
      <x:c r="H6642" s="15" t="n">
        <x:f>VLOOKUP(D6642,'Pricing'!$A$6:$E$8,4,FALSE)</x:f>
        <x:v>1.2</x:v>
      </x:c>
      <x:c r="I6642" s="15" t="n">
        <x:f>E6642*G6642/1000000</x:f>
        <x:v>0.015347448</x:v>
      </x:c>
      <x:c r="J6642" s="15" t="n">
        <x:f>F6642*H6642/1000000</x:f>
        <x:v>0.00030839999999999996</x:v>
      </x:c>
      <x:c r="K6642" s="15" t="n">
        <x:f>SUM(I6642:J6642)</x:f>
        <x:v>0.015655848</x:v>
      </x:c>
    </x:row>
    <x:row r="6643" ht="23" customHeight="1">
      <x:c r="A6643" s="2" t="str">
        <x:v>REQ-06639</x:v>
      </x:c>
      <x:c r="B6643" s="2" t="n">
        <x:v>20</x:v>
      </x:c>
      <x:c r="C6643" s="2" t="str">
        <x:v>Research</x:v>
      </x:c>
      <x:c r="D6643" s="2" t="str">
        <x:v>Swift</x:v>
      </x:c>
      <x:c r="E6643" s="16" t="n">
        <x:v>43005</x:v>
      </x:c>
      <x:c r="F6643" s="16" t="n">
        <x:v>2901</x:v>
      </x:c>
      <x:c r="G6643" s="15" t="n">
        <x:f>VLOOKUP(D6643,'Pricing'!$A$6:$E$8,5,FALSE)</x:f>
        <x:v>0.246</x:v>
      </x:c>
      <x:c r="H6643" s="15" t="n">
        <x:f>VLOOKUP(D6643,'Pricing'!$A$6:$E$8,4,FALSE)</x:f>
        <x:v>1.2</x:v>
      </x:c>
      <x:c r="I6643" s="15" t="n">
        <x:f>E6643*G6643/1000000</x:f>
        <x:v>0.01057923</x:v>
      </x:c>
      <x:c r="J6643" s="15" t="n">
        <x:f>F6643*H6643/1000000</x:f>
        <x:v>0.0034812</x:v>
      </x:c>
      <x:c r="K6643" s="15" t="n">
        <x:f>SUM(I6643:J6643)</x:f>
        <x:v>0.01406043</x:v>
      </x:c>
    </x:row>
    <x:row r="6644" ht="23" customHeight="1">
      <x:c r="A6644" s="2" t="str">
        <x:v>REQ-06640</x:v>
      </x:c>
      <x:c r="B6644" s="2" t="n">
        <x:v>31</x:v>
      </x:c>
      <x:c r="C6644" s="2" t="str">
        <x:v>Growth</x:v>
      </x:c>
      <x:c r="D6644" s="2" t="str">
        <x:v>Reasoning</x:v>
      </x:c>
      <x:c r="E6644" s="16" t="n">
        <x:v>91732</x:v>
      </x:c>
      <x:c r="F6644" s="16" t="n">
        <x:v>765</x:v>
      </x:c>
      <x:c r="G6644" s="15" t="n">
        <x:f>VLOOKUP(D6644,'Pricing'!$A$6:$E$8,5,FALSE)</x:f>
        <x:v>4.920000000000001</x:v>
      </x:c>
      <x:c r="H6644" s="15" t="n">
        <x:f>VLOOKUP(D6644,'Pricing'!$A$6:$E$8,4,FALSE)</x:f>
        <x:v>24</x:v>
      </x:c>
      <x:c r="I6644" s="15" t="n">
        <x:f>E6644*G6644/1000000</x:f>
        <x:v>0.4513214400000001</x:v>
      </x:c>
      <x:c r="J6644" s="15" t="n">
        <x:f>F6644*H6644/1000000</x:f>
        <x:v>0.01836</x:v>
      </x:c>
      <x:c r="K6644" s="15" t="n">
        <x:f>SUM(I6644:J6644)</x:f>
        <x:v>0.46968144000000006</x:v>
      </x:c>
    </x:row>
    <x:row r="6645" ht="23" customHeight="1">
      <x:c r="A6645" s="2" t="str">
        <x:v>REQ-06641</x:v>
      </x:c>
      <x:c r="B6645" s="2" t="n">
        <x:v>30</x:v>
      </x:c>
      <x:c r="C6645" s="2" t="str">
        <x:v>Operations</x:v>
      </x:c>
      <x:c r="D6645" s="2" t="str">
        <x:v>Swift</x:v>
      </x:c>
      <x:c r="E6645" s="16" t="n">
        <x:v>12413</x:v>
      </x:c>
      <x:c r="F6645" s="16" t="n">
        <x:v>3558</x:v>
      </x:c>
      <x:c r="G6645" s="15" t="n">
        <x:f>VLOOKUP(D6645,'Pricing'!$A$6:$E$8,5,FALSE)</x:f>
        <x:v>0.246</x:v>
      </x:c>
      <x:c r="H6645" s="15" t="n">
        <x:f>VLOOKUP(D6645,'Pricing'!$A$6:$E$8,4,FALSE)</x:f>
        <x:v>1.2</x:v>
      </x:c>
      <x:c r="I6645" s="15" t="n">
        <x:f>E6645*G6645/1000000</x:f>
        <x:v>0.003053598</x:v>
      </x:c>
      <x:c r="J6645" s="15" t="n">
        <x:f>F6645*H6645/1000000</x:f>
        <x:v>0.004269599999999999</x:v>
      </x:c>
      <x:c r="K6645" s="15" t="n">
        <x:f>SUM(I6645:J6645)</x:f>
        <x:v>0.0073231979999999995</x:v>
      </x:c>
    </x:row>
    <x:row r="6646" ht="23" customHeight="1">
      <x:c r="A6646" s="2" t="str">
        <x:v>REQ-06642</x:v>
      </x:c>
      <x:c r="B6646" s="2" t="n">
        <x:v>30</x:v>
      </x:c>
      <x:c r="C6646" s="2" t="str">
        <x:v>Support</x:v>
      </x:c>
      <x:c r="D6646" s="2" t="str">
        <x:v>Reasoning</x:v>
      </x:c>
      <x:c r="E6646" s="16" t="n">
        <x:v>95997</x:v>
      </x:c>
      <x:c r="F6646" s="16" t="n">
        <x:v>2165</x:v>
      </x:c>
      <x:c r="G6646" s="15" t="n">
        <x:f>VLOOKUP(D6646,'Pricing'!$A$6:$E$8,5,FALSE)</x:f>
        <x:v>4.920000000000001</x:v>
      </x:c>
      <x:c r="H6646" s="15" t="n">
        <x:f>VLOOKUP(D6646,'Pricing'!$A$6:$E$8,4,FALSE)</x:f>
        <x:v>24</x:v>
      </x:c>
      <x:c r="I6646" s="15" t="n">
        <x:f>E6646*G6646/1000000</x:f>
        <x:v>0.4723052400000001</x:v>
      </x:c>
      <x:c r="J6646" s="15" t="n">
        <x:f>F6646*H6646/1000000</x:f>
        <x:v>0.05196</x:v>
      </x:c>
      <x:c r="K6646" s="15" t="n">
        <x:f>SUM(I6646:J6646)</x:f>
        <x:v>0.5242652400000001</x:v>
      </x:c>
    </x:row>
    <x:row r="6647" ht="23" customHeight="1">
      <x:c r="A6647" s="2" t="str">
        <x:v>REQ-06643</x:v>
      </x:c>
      <x:c r="B6647" s="2" t="n">
        <x:v>4</x:v>
      </x:c>
      <x:c r="C6647" s="2" t="str">
        <x:v>Engineering</x:v>
      </x:c>
      <x:c r="D6647" s="2" t="str">
        <x:v>Balanced</x:v>
      </x:c>
      <x:c r="E6647" s="16" t="n">
        <x:v>90177</x:v>
      </x:c>
      <x:c r="F6647" s="16" t="n">
        <x:v>1778</x:v>
      </x:c>
      <x:c r="G6647" s="15" t="n">
        <x:f>VLOOKUP(D6647,'Pricing'!$A$6:$E$8,5,FALSE)</x:f>
        <x:v>1.2300000000000002</x:v>
      </x:c>
      <x:c r="H6647" s="15" t="n">
        <x:f>VLOOKUP(D6647,'Pricing'!$A$6:$E$8,4,FALSE)</x:f>
        <x:v>6</x:v>
      </x:c>
      <x:c r="I6647" s="15" t="n">
        <x:f>E6647*G6647/1000000</x:f>
        <x:v>0.11091771000000002</x:v>
      </x:c>
      <x:c r="J6647" s="15" t="n">
        <x:f>F6647*H6647/1000000</x:f>
        <x:v>0.010668</x:v>
      </x:c>
      <x:c r="K6647" s="15" t="n">
        <x:f>SUM(I6647:J6647)</x:f>
        <x:v>0.12158571000000001</x:v>
      </x:c>
    </x:row>
    <x:row r="6648" ht="23" customHeight="1">
      <x:c r="A6648" s="2" t="str">
        <x:v>REQ-06644</x:v>
      </x:c>
      <x:c r="B6648" s="2" t="n">
        <x:v>1</x:v>
      </x:c>
      <x:c r="C6648" s="2" t="str">
        <x:v>Growth</x:v>
      </x:c>
      <x:c r="D6648" s="2" t="str">
        <x:v>Balanced</x:v>
      </x:c>
      <x:c r="E6648" s="16" t="n">
        <x:v>10749</x:v>
      </x:c>
      <x:c r="F6648" s="16" t="n">
        <x:v>1910</x:v>
      </x:c>
      <x:c r="G6648" s="15" t="n">
        <x:f>VLOOKUP(D6648,'Pricing'!$A$6:$E$8,5,FALSE)</x:f>
        <x:v>1.2300000000000002</x:v>
      </x:c>
      <x:c r="H6648" s="15" t="n">
        <x:f>VLOOKUP(D6648,'Pricing'!$A$6:$E$8,4,FALSE)</x:f>
        <x:v>6</x:v>
      </x:c>
      <x:c r="I6648" s="15" t="n">
        <x:f>E6648*G6648/1000000</x:f>
        <x:v>0.013221270000000002</x:v>
      </x:c>
      <x:c r="J6648" s="15" t="n">
        <x:f>F6648*H6648/1000000</x:f>
        <x:v>0.01146</x:v>
      </x:c>
      <x:c r="K6648" s="15" t="n">
        <x:f>SUM(I6648:J6648)</x:f>
        <x:v>0.02468127</x:v>
      </x:c>
    </x:row>
    <x:row r="6649" ht="23" customHeight="1">
      <x:c r="A6649" s="2" t="str">
        <x:v>REQ-06645</x:v>
      </x:c>
      <x:c r="B6649" s="2" t="n">
        <x:v>22</x:v>
      </x:c>
      <x:c r="C6649" s="2" t="str">
        <x:v>Operations</x:v>
      </x:c>
      <x:c r="D6649" s="2" t="str">
        <x:v>Balanced</x:v>
      </x:c>
      <x:c r="E6649" s="16" t="n">
        <x:v>105134</x:v>
      </x:c>
      <x:c r="F6649" s="16" t="n">
        <x:v>1188</x:v>
      </x:c>
      <x:c r="G6649" s="15" t="n">
        <x:f>VLOOKUP(D6649,'Pricing'!$A$6:$E$8,5,FALSE)</x:f>
        <x:v>1.2300000000000002</x:v>
      </x:c>
      <x:c r="H6649" s="15" t="n">
        <x:f>VLOOKUP(D6649,'Pricing'!$A$6:$E$8,4,FALSE)</x:f>
        <x:v>6</x:v>
      </x:c>
      <x:c r="I6649" s="15" t="n">
        <x:f>E6649*G6649/1000000</x:f>
        <x:v>0.12931482000000002</x:v>
      </x:c>
      <x:c r="J6649" s="15" t="n">
        <x:f>F6649*H6649/1000000</x:f>
        <x:v>0.007128</x:v>
      </x:c>
      <x:c r="K6649" s="15" t="n">
        <x:f>SUM(I6649:J6649)</x:f>
        <x:v>0.13644282000000002</x:v>
      </x:c>
    </x:row>
    <x:row r="6650" ht="23" customHeight="1">
      <x:c r="A6650" s="2" t="str">
        <x:v>REQ-06646</x:v>
      </x:c>
      <x:c r="B6650" s="2" t="n">
        <x:v>15</x:v>
      </x:c>
      <x:c r="C6650" s="2" t="str">
        <x:v>Support</x:v>
      </x:c>
      <x:c r="D6650" s="2" t="str">
        <x:v>Balanced</x:v>
      </x:c>
      <x:c r="E6650" s="16" t="n">
        <x:v>4754</x:v>
      </x:c>
      <x:c r="F6650" s="16" t="n">
        <x:v>2928</x:v>
      </x:c>
      <x:c r="G6650" s="15" t="n">
        <x:f>VLOOKUP(D6650,'Pricing'!$A$6:$E$8,5,FALSE)</x:f>
        <x:v>1.2300000000000002</x:v>
      </x:c>
      <x:c r="H6650" s="15" t="n">
        <x:f>VLOOKUP(D6650,'Pricing'!$A$6:$E$8,4,FALSE)</x:f>
        <x:v>6</x:v>
      </x:c>
      <x:c r="I6650" s="15" t="n">
        <x:f>E6650*G6650/1000000</x:f>
        <x:v>0.005847420000000001</x:v>
      </x:c>
      <x:c r="J6650" s="15" t="n">
        <x:f>F6650*H6650/1000000</x:f>
        <x:v>0.017568</x:v>
      </x:c>
      <x:c r="K6650" s="15" t="n">
        <x:f>SUM(I6650:J6650)</x:f>
        <x:v>0.02341542</x:v>
      </x:c>
    </x:row>
    <x:row r="6651" ht="23" customHeight="1">
      <x:c r="A6651" s="2" t="str">
        <x:v>REQ-06647</x:v>
      </x:c>
      <x:c r="B6651" s="2" t="n">
        <x:v>27</x:v>
      </x:c>
      <x:c r="C6651" s="2" t="str">
        <x:v>Research</x:v>
      </x:c>
      <x:c r="D6651" s="2" t="str">
        <x:v>Balanced</x:v>
      </x:c>
      <x:c r="E6651" s="16" t="n">
        <x:v>74799</x:v>
      </x:c>
      <x:c r="F6651" s="16" t="n">
        <x:v>1067</x:v>
      </x:c>
      <x:c r="G6651" s="15" t="n">
        <x:f>VLOOKUP(D6651,'Pricing'!$A$6:$E$8,5,FALSE)</x:f>
        <x:v>1.2300000000000002</x:v>
      </x:c>
      <x:c r="H6651" s="15" t="n">
        <x:f>VLOOKUP(D6651,'Pricing'!$A$6:$E$8,4,FALSE)</x:f>
        <x:v>6</x:v>
      </x:c>
      <x:c r="I6651" s="15" t="n">
        <x:f>E6651*G6651/1000000</x:f>
        <x:v>0.09200277000000003</x:v>
      </x:c>
      <x:c r="J6651" s="15" t="n">
        <x:f>F6651*H6651/1000000</x:f>
        <x:v>0.006402</x:v>
      </x:c>
      <x:c r="K6651" s="15" t="n">
        <x:f>SUM(I6651:J6651)</x:f>
        <x:v>0.09840477000000003</x:v>
      </x:c>
    </x:row>
    <x:row r="6652" ht="23" customHeight="1">
      <x:c r="A6652" s="2" t="str">
        <x:v>REQ-06648</x:v>
      </x:c>
      <x:c r="B6652" s="2" t="n">
        <x:v>24</x:v>
      </x:c>
      <x:c r="C6652" s="2" t="str">
        <x:v>Support</x:v>
      </x:c>
      <x:c r="D6652" s="2" t="str">
        <x:v>Balanced</x:v>
      </x:c>
      <x:c r="E6652" s="16" t="n">
        <x:v>4104</x:v>
      </x:c>
      <x:c r="F6652" s="16" t="n">
        <x:v>1350</x:v>
      </x:c>
      <x:c r="G6652" s="15" t="n">
        <x:f>VLOOKUP(D6652,'Pricing'!$A$6:$E$8,5,FALSE)</x:f>
        <x:v>1.2300000000000002</x:v>
      </x:c>
      <x:c r="H6652" s="15" t="n">
        <x:f>VLOOKUP(D6652,'Pricing'!$A$6:$E$8,4,FALSE)</x:f>
        <x:v>6</x:v>
      </x:c>
      <x:c r="I6652" s="15" t="n">
        <x:f>E6652*G6652/1000000</x:f>
        <x:v>0.005047920000000001</x:v>
      </x:c>
      <x:c r="J6652" s="15" t="n">
        <x:f>F6652*H6652/1000000</x:f>
        <x:v>0.0081</x:v>
      </x:c>
      <x:c r="K6652" s="15" t="n">
        <x:f>SUM(I6652:J6652)</x:f>
        <x:v>0.01314792</x:v>
      </x:c>
    </x:row>
    <x:row r="6653" ht="23" customHeight="1">
      <x:c r="A6653" s="2" t="str">
        <x:v>REQ-06649</x:v>
      </x:c>
      <x:c r="B6653" s="2" t="n">
        <x:v>25</x:v>
      </x:c>
      <x:c r="C6653" s="2" t="str">
        <x:v>Research</x:v>
      </x:c>
      <x:c r="D6653" s="2" t="str">
        <x:v>Balanced</x:v>
      </x:c>
      <x:c r="E6653" s="16" t="n">
        <x:v>34115</x:v>
      </x:c>
      <x:c r="F6653" s="16" t="n">
        <x:v>2286</x:v>
      </x:c>
      <x:c r="G6653" s="15" t="n">
        <x:f>VLOOKUP(D6653,'Pricing'!$A$6:$E$8,5,FALSE)</x:f>
        <x:v>1.2300000000000002</x:v>
      </x:c>
      <x:c r="H6653" s="15" t="n">
        <x:f>VLOOKUP(D6653,'Pricing'!$A$6:$E$8,4,FALSE)</x:f>
        <x:v>6</x:v>
      </x:c>
      <x:c r="I6653" s="15" t="n">
        <x:f>E6653*G6653/1000000</x:f>
        <x:v>0.041961450000000004</x:v>
      </x:c>
      <x:c r="J6653" s="15" t="n">
        <x:f>F6653*H6653/1000000</x:f>
        <x:v>0.013716</x:v>
      </x:c>
      <x:c r="K6653" s="15" t="n">
        <x:f>SUM(I6653:J6653)</x:f>
        <x:v>0.05567745</x:v>
      </x:c>
    </x:row>
    <x:row r="6654" ht="23" customHeight="1">
      <x:c r="A6654" s="2" t="str">
        <x:v>REQ-06650</x:v>
      </x:c>
      <x:c r="B6654" s="2" t="n">
        <x:v>11</x:v>
      </x:c>
      <x:c r="C6654" s="2" t="str">
        <x:v>Support</x:v>
      </x:c>
      <x:c r="D6654" s="2" t="str">
        <x:v>Balanced</x:v>
      </x:c>
      <x:c r="E6654" s="16" t="n">
        <x:v>86463</x:v>
      </x:c>
      <x:c r="F6654" s="16" t="n">
        <x:v>2010</x:v>
      </x:c>
      <x:c r="G6654" s="15" t="n">
        <x:f>VLOOKUP(D6654,'Pricing'!$A$6:$E$8,5,FALSE)</x:f>
        <x:v>1.2300000000000002</x:v>
      </x:c>
      <x:c r="H6654" s="15" t="n">
        <x:f>VLOOKUP(D6654,'Pricing'!$A$6:$E$8,4,FALSE)</x:f>
        <x:v>6</x:v>
      </x:c>
      <x:c r="I6654" s="15" t="n">
        <x:f>E6654*G6654/1000000</x:f>
        <x:v>0.10634949000000002</x:v>
      </x:c>
      <x:c r="J6654" s="15" t="n">
        <x:f>F6654*H6654/1000000</x:f>
        <x:v>0.01206</x:v>
      </x:c>
      <x:c r="K6654" s="15" t="n">
        <x:f>SUM(I6654:J6654)</x:f>
        <x:v>0.11840949000000002</x:v>
      </x:c>
    </x:row>
    <x:row r="6655" ht="23" customHeight="1">
      <x:c r="A6655" s="2" t="str">
        <x:v>REQ-06651</x:v>
      </x:c>
      <x:c r="B6655" s="2" t="n">
        <x:v>21</x:v>
      </x:c>
      <x:c r="C6655" s="2" t="str">
        <x:v>Engineering</x:v>
      </x:c>
      <x:c r="D6655" s="2" t="str">
        <x:v>Swift</x:v>
      </x:c>
      <x:c r="E6655" s="16" t="n">
        <x:v>13102</x:v>
      </x:c>
      <x:c r="F6655" s="16" t="n">
        <x:v>2516</x:v>
      </x:c>
      <x:c r="G6655" s="15" t="n">
        <x:f>VLOOKUP(D6655,'Pricing'!$A$6:$E$8,5,FALSE)</x:f>
        <x:v>0.246</x:v>
      </x:c>
      <x:c r="H6655" s="15" t="n">
        <x:f>VLOOKUP(D6655,'Pricing'!$A$6:$E$8,4,FALSE)</x:f>
        <x:v>1.2</x:v>
      </x:c>
      <x:c r="I6655" s="15" t="n">
        <x:f>E6655*G6655/1000000</x:f>
        <x:v>0.003223092</x:v>
      </x:c>
      <x:c r="J6655" s="15" t="n">
        <x:f>F6655*H6655/1000000</x:f>
        <x:v>0.0030191999999999997</x:v>
      </x:c>
      <x:c r="K6655" s="15" t="n">
        <x:f>SUM(I6655:J6655)</x:f>
        <x:v>0.006242292</x:v>
      </x:c>
    </x:row>
    <x:row r="6656" ht="23" customHeight="1">
      <x:c r="A6656" s="2" t="str">
        <x:v>REQ-06652</x:v>
      </x:c>
      <x:c r="B6656" s="2" t="n">
        <x:v>6</x:v>
      </x:c>
      <x:c r="C6656" s="2" t="str">
        <x:v>Support</x:v>
      </x:c>
      <x:c r="D6656" s="2" t="str">
        <x:v>Balanced</x:v>
      </x:c>
      <x:c r="E6656" s="16" t="n">
        <x:v>52876</x:v>
      </x:c>
      <x:c r="F6656" s="16" t="n">
        <x:v>2844</x:v>
      </x:c>
      <x:c r="G6656" s="15" t="n">
        <x:f>VLOOKUP(D6656,'Pricing'!$A$6:$E$8,5,FALSE)</x:f>
        <x:v>1.2300000000000002</x:v>
      </x:c>
      <x:c r="H6656" s="15" t="n">
        <x:f>VLOOKUP(D6656,'Pricing'!$A$6:$E$8,4,FALSE)</x:f>
        <x:v>6</x:v>
      </x:c>
      <x:c r="I6656" s="15" t="n">
        <x:f>E6656*G6656/1000000</x:f>
        <x:v>0.06503748000000001</x:v>
      </x:c>
      <x:c r="J6656" s="15" t="n">
        <x:f>F6656*H6656/1000000</x:f>
        <x:v>0.017064</x:v>
      </x:c>
      <x:c r="K6656" s="15" t="n">
        <x:f>SUM(I6656:J6656)</x:f>
        <x:v>0.08210148</x:v>
      </x:c>
    </x:row>
    <x:row r="6657" ht="23" customHeight="1">
      <x:c r="A6657" s="2" t="str">
        <x:v>REQ-06653</x:v>
      </x:c>
      <x:c r="B6657" s="2" t="n">
        <x:v>27</x:v>
      </x:c>
      <x:c r="C6657" s="2" t="str">
        <x:v>Research</x:v>
      </x:c>
      <x:c r="D6657" s="2" t="str">
        <x:v>Balanced</x:v>
      </x:c>
      <x:c r="E6657" s="16" t="n">
        <x:v>89755</x:v>
      </x:c>
      <x:c r="F6657" s="16" t="n">
        <x:v>433</x:v>
      </x:c>
      <x:c r="G6657" s="15" t="n">
        <x:f>VLOOKUP(D6657,'Pricing'!$A$6:$E$8,5,FALSE)</x:f>
        <x:v>1.2300000000000002</x:v>
      </x:c>
      <x:c r="H6657" s="15" t="n">
        <x:f>VLOOKUP(D6657,'Pricing'!$A$6:$E$8,4,FALSE)</x:f>
        <x:v>6</x:v>
      </x:c>
      <x:c r="I6657" s="15" t="n">
        <x:f>E6657*G6657/1000000</x:f>
        <x:v>0.11039865000000003</x:v>
      </x:c>
      <x:c r="J6657" s="15" t="n">
        <x:f>F6657*H6657/1000000</x:f>
        <x:v>0.002598</x:v>
      </x:c>
      <x:c r="K6657" s="15" t="n">
        <x:f>SUM(I6657:J6657)</x:f>
        <x:v>0.11299665000000003</x:v>
      </x:c>
    </x:row>
    <x:row r="6658" ht="23" customHeight="1">
      <x:c r="A6658" s="2" t="str">
        <x:v>REQ-06654</x:v>
      </x:c>
      <x:c r="B6658" s="2" t="n">
        <x:v>22</x:v>
      </x:c>
      <x:c r="C6658" s="2" t="str">
        <x:v>Support</x:v>
      </x:c>
      <x:c r="D6658" s="2" t="str">
        <x:v>Balanced</x:v>
      </x:c>
      <x:c r="E6658" s="16" t="n">
        <x:v>48315</x:v>
      </x:c>
      <x:c r="F6658" s="16" t="n">
        <x:v>1048</x:v>
      </x:c>
      <x:c r="G6658" s="15" t="n">
        <x:f>VLOOKUP(D6658,'Pricing'!$A$6:$E$8,5,FALSE)</x:f>
        <x:v>1.2300000000000002</x:v>
      </x:c>
      <x:c r="H6658" s="15" t="n">
        <x:f>VLOOKUP(D6658,'Pricing'!$A$6:$E$8,4,FALSE)</x:f>
        <x:v>6</x:v>
      </x:c>
      <x:c r="I6658" s="15" t="n">
        <x:f>E6658*G6658/1000000</x:f>
        <x:v>0.059427450000000014</x:v>
      </x:c>
      <x:c r="J6658" s="15" t="n">
        <x:f>F6658*H6658/1000000</x:f>
        <x:v>0.006288</x:v>
      </x:c>
      <x:c r="K6658" s="15" t="n">
        <x:f>SUM(I6658:J6658)</x:f>
        <x:v>0.06571545000000001</x:v>
      </x:c>
    </x:row>
    <x:row r="6659" ht="23" customHeight="1">
      <x:c r="A6659" s="2" t="str">
        <x:v>REQ-06655</x:v>
      </x:c>
      <x:c r="B6659" s="2" t="n">
        <x:v>24</x:v>
      </x:c>
      <x:c r="C6659" s="2" t="str">
        <x:v>Engineering</x:v>
      </x:c>
      <x:c r="D6659" s="2" t="str">
        <x:v>Balanced</x:v>
      </x:c>
      <x:c r="E6659" s="16" t="n">
        <x:v>104578</x:v>
      </x:c>
      <x:c r="F6659" s="16" t="n">
        <x:v>3488</x:v>
      </x:c>
      <x:c r="G6659" s="15" t="n">
        <x:f>VLOOKUP(D6659,'Pricing'!$A$6:$E$8,5,FALSE)</x:f>
        <x:v>1.2300000000000002</x:v>
      </x:c>
      <x:c r="H6659" s="15" t="n">
        <x:f>VLOOKUP(D6659,'Pricing'!$A$6:$E$8,4,FALSE)</x:f>
        <x:v>6</x:v>
      </x:c>
      <x:c r="I6659" s="15" t="n">
        <x:f>E6659*G6659/1000000</x:f>
        <x:v>0.12863094000000003</x:v>
      </x:c>
      <x:c r="J6659" s="15" t="n">
        <x:f>F6659*H6659/1000000</x:f>
        <x:v>0.020928</x:v>
      </x:c>
      <x:c r="K6659" s="15" t="n">
        <x:f>SUM(I6659:J6659)</x:f>
        <x:v>0.14955894000000003</x:v>
      </x:c>
    </x:row>
    <x:row r="6660" ht="23" customHeight="1">
      <x:c r="A6660" s="2" t="str">
        <x:v>REQ-06656</x:v>
      </x:c>
      <x:c r="B6660" s="2" t="n">
        <x:v>30</x:v>
      </x:c>
      <x:c r="C6660" s="2" t="str">
        <x:v>Growth</x:v>
      </x:c>
      <x:c r="D6660" s="2" t="str">
        <x:v>Swift</x:v>
      </x:c>
      <x:c r="E6660" s="16" t="n">
        <x:v>103616</x:v>
      </x:c>
      <x:c r="F6660" s="16" t="n">
        <x:v>3760</x:v>
      </x:c>
      <x:c r="G6660" s="15" t="n">
        <x:f>VLOOKUP(D6660,'Pricing'!$A$6:$E$8,5,FALSE)</x:f>
        <x:v>0.246</x:v>
      </x:c>
      <x:c r="H6660" s="15" t="n">
        <x:f>VLOOKUP(D6660,'Pricing'!$A$6:$E$8,4,FALSE)</x:f>
        <x:v>1.2</x:v>
      </x:c>
      <x:c r="I6660" s="15" t="n">
        <x:f>E6660*G6660/1000000</x:f>
        <x:v>0.025489536</x:v>
      </x:c>
      <x:c r="J6660" s="15" t="n">
        <x:f>F6660*H6660/1000000</x:f>
        <x:v>0.004512</x:v>
      </x:c>
      <x:c r="K6660" s="15" t="n">
        <x:f>SUM(I6660:J6660)</x:f>
        <x:v>0.030001536000000002</x:v>
      </x:c>
    </x:row>
    <x:row r="6661" ht="23" customHeight="1">
      <x:c r="A6661" s="2" t="str">
        <x:v>REQ-06657</x:v>
      </x:c>
      <x:c r="B6661" s="2" t="n">
        <x:v>4</x:v>
      </x:c>
      <x:c r="C6661" s="2" t="str">
        <x:v>Research</x:v>
      </x:c>
      <x:c r="D6661" s="2" t="str">
        <x:v>Swift</x:v>
      </x:c>
      <x:c r="E6661" s="16" t="n">
        <x:v>17375</x:v>
      </x:c>
      <x:c r="F6661" s="16" t="n">
        <x:v>285</x:v>
      </x:c>
      <x:c r="G6661" s="15" t="n">
        <x:f>VLOOKUP(D6661,'Pricing'!$A$6:$E$8,5,FALSE)</x:f>
        <x:v>0.246</x:v>
      </x:c>
      <x:c r="H6661" s="15" t="n">
        <x:f>VLOOKUP(D6661,'Pricing'!$A$6:$E$8,4,FALSE)</x:f>
        <x:v>1.2</x:v>
      </x:c>
      <x:c r="I6661" s="15" t="n">
        <x:f>E6661*G6661/1000000</x:f>
        <x:v>0.00427425</x:v>
      </x:c>
      <x:c r="J6661" s="15" t="n">
        <x:f>F6661*H6661/1000000</x:f>
        <x:v>0.000342</x:v>
      </x:c>
      <x:c r="K6661" s="15" t="n">
        <x:f>SUM(I6661:J6661)</x:f>
        <x:v>0.0046162500000000006</x:v>
      </x:c>
    </x:row>
    <x:row r="6662" ht="23" customHeight="1">
      <x:c r="A6662" s="2" t="str">
        <x:v>REQ-06658</x:v>
      </x:c>
      <x:c r="B6662" s="2" t="n">
        <x:v>19</x:v>
      </x:c>
      <x:c r="C6662" s="2" t="str">
        <x:v>Growth</x:v>
      </x:c>
      <x:c r="D6662" s="2" t="str">
        <x:v>Balanced</x:v>
      </x:c>
      <x:c r="E6662" s="16" t="n">
        <x:v>44495</x:v>
      </x:c>
      <x:c r="F6662" s="16" t="n">
        <x:v>1901</x:v>
      </x:c>
      <x:c r="G6662" s="15" t="n">
        <x:f>VLOOKUP(D6662,'Pricing'!$A$6:$E$8,5,FALSE)</x:f>
        <x:v>1.2300000000000002</x:v>
      </x:c>
      <x:c r="H6662" s="15" t="n">
        <x:f>VLOOKUP(D6662,'Pricing'!$A$6:$E$8,4,FALSE)</x:f>
        <x:v>6</x:v>
      </x:c>
      <x:c r="I6662" s="15" t="n">
        <x:f>E6662*G6662/1000000</x:f>
        <x:v>0.05472885</x:v>
      </x:c>
      <x:c r="J6662" s="15" t="n">
        <x:f>F6662*H6662/1000000</x:f>
        <x:v>0.011406</x:v>
      </x:c>
      <x:c r="K6662" s="15" t="n">
        <x:f>SUM(I6662:J6662)</x:f>
        <x:v>0.06613485</x:v>
      </x:c>
    </x:row>
    <x:row r="6663" ht="23" customHeight="1">
      <x:c r="A6663" s="2" t="str">
        <x:v>REQ-06659</x:v>
      </x:c>
      <x:c r="B6663" s="2" t="n">
        <x:v>16</x:v>
      </x:c>
      <x:c r="C6663" s="2" t="str">
        <x:v>Operations</x:v>
      </x:c>
      <x:c r="D6663" s="2" t="str">
        <x:v>Swift</x:v>
      </x:c>
      <x:c r="E6663" s="16" t="n">
        <x:v>13689</x:v>
      </x:c>
      <x:c r="F6663" s="16" t="n">
        <x:v>2256</x:v>
      </x:c>
      <x:c r="G6663" s="15" t="n">
        <x:f>VLOOKUP(D6663,'Pricing'!$A$6:$E$8,5,FALSE)</x:f>
        <x:v>0.246</x:v>
      </x:c>
      <x:c r="H6663" s="15" t="n">
        <x:f>VLOOKUP(D6663,'Pricing'!$A$6:$E$8,4,FALSE)</x:f>
        <x:v>1.2</x:v>
      </x:c>
      <x:c r="I6663" s="15" t="n">
        <x:f>E6663*G6663/1000000</x:f>
        <x:v>0.003367494</x:v>
      </x:c>
      <x:c r="J6663" s="15" t="n">
        <x:f>F6663*H6663/1000000</x:f>
        <x:v>0.0027072</x:v>
      </x:c>
      <x:c r="K6663" s="15" t="n">
        <x:f>SUM(I6663:J6663)</x:f>
        <x:v>0.006074694</x:v>
      </x:c>
    </x:row>
    <x:row r="6664" ht="23" customHeight="1">
      <x:c r="A6664" s="2" t="str">
        <x:v>REQ-06660</x:v>
      </x:c>
      <x:c r="B6664" s="2" t="n">
        <x:v>10</x:v>
      </x:c>
      <x:c r="C6664" s="2" t="str">
        <x:v>Growth</x:v>
      </x:c>
      <x:c r="D6664" s="2" t="str">
        <x:v>Balanced</x:v>
      </x:c>
      <x:c r="E6664" s="16" t="n">
        <x:v>61776</x:v>
      </x:c>
      <x:c r="F6664" s="16" t="n">
        <x:v>311</x:v>
      </x:c>
      <x:c r="G6664" s="15" t="n">
        <x:f>VLOOKUP(D6664,'Pricing'!$A$6:$E$8,5,FALSE)</x:f>
        <x:v>1.2300000000000002</x:v>
      </x:c>
      <x:c r="H6664" s="15" t="n">
        <x:f>VLOOKUP(D6664,'Pricing'!$A$6:$E$8,4,FALSE)</x:f>
        <x:v>6</x:v>
      </x:c>
      <x:c r="I6664" s="15" t="n">
        <x:f>E6664*G6664/1000000</x:f>
        <x:v>0.07598448000000001</x:v>
      </x:c>
      <x:c r="J6664" s="15" t="n">
        <x:f>F6664*H6664/1000000</x:f>
        <x:v>0.001866</x:v>
      </x:c>
      <x:c r="K6664" s="15" t="n">
        <x:f>SUM(I6664:J6664)</x:f>
        <x:v>0.07785048000000001</x:v>
      </x:c>
    </x:row>
    <x:row r="6665" ht="23" customHeight="1">
      <x:c r="A6665" s="2" t="str">
        <x:v>REQ-06661</x:v>
      </x:c>
      <x:c r="B6665" s="2" t="n">
        <x:v>25</x:v>
      </x:c>
      <x:c r="C6665" s="2" t="str">
        <x:v>Research</x:v>
      </x:c>
      <x:c r="D6665" s="2" t="str">
        <x:v>Swift</x:v>
      </x:c>
      <x:c r="E6665" s="16" t="n">
        <x:v>61214</x:v>
      </x:c>
      <x:c r="F6665" s="16" t="n">
        <x:v>3670</x:v>
      </x:c>
      <x:c r="G6665" s="15" t="n">
        <x:f>VLOOKUP(D6665,'Pricing'!$A$6:$E$8,5,FALSE)</x:f>
        <x:v>0.246</x:v>
      </x:c>
      <x:c r="H6665" s="15" t="n">
        <x:f>VLOOKUP(D6665,'Pricing'!$A$6:$E$8,4,FALSE)</x:f>
        <x:v>1.2</x:v>
      </x:c>
      <x:c r="I6665" s="15" t="n">
        <x:f>E6665*G6665/1000000</x:f>
        <x:v>0.015058644</x:v>
      </x:c>
      <x:c r="J6665" s="15" t="n">
        <x:f>F6665*H6665/1000000</x:f>
        <x:v>0.004404</x:v>
      </x:c>
      <x:c r="K6665" s="15" t="n">
        <x:f>SUM(I6665:J6665)</x:f>
        <x:v>0.019462644</x:v>
      </x:c>
    </x:row>
    <x:row r="6666" ht="23" customHeight="1">
      <x:c r="A6666" s="2" t="str">
        <x:v>REQ-06662</x:v>
      </x:c>
      <x:c r="B6666" s="2" t="n">
        <x:v>17</x:v>
      </x:c>
      <x:c r="C6666" s="2" t="str">
        <x:v>Support</x:v>
      </x:c>
      <x:c r="D6666" s="2" t="str">
        <x:v>Reasoning</x:v>
      </x:c>
      <x:c r="E6666" s="16" t="n">
        <x:v>20011</x:v>
      </x:c>
      <x:c r="F6666" s="16" t="n">
        <x:v>3116</x:v>
      </x:c>
      <x:c r="G6666" s="15" t="n">
        <x:f>VLOOKUP(D6666,'Pricing'!$A$6:$E$8,5,FALSE)</x:f>
        <x:v>4.920000000000001</x:v>
      </x:c>
      <x:c r="H6666" s="15" t="n">
        <x:f>VLOOKUP(D6666,'Pricing'!$A$6:$E$8,4,FALSE)</x:f>
        <x:v>24</x:v>
      </x:c>
      <x:c r="I6666" s="15" t="n">
        <x:f>E6666*G6666/1000000</x:f>
        <x:v>0.09845412</x:v>
      </x:c>
      <x:c r="J6666" s="15" t="n">
        <x:f>F6666*H6666/1000000</x:f>
        <x:v>0.074784</x:v>
      </x:c>
      <x:c r="K6666" s="15" t="n">
        <x:f>SUM(I6666:J6666)</x:f>
        <x:v>0.17323812</x:v>
      </x:c>
    </x:row>
    <x:row r="6667" ht="23" customHeight="1">
      <x:c r="A6667" s="2" t="str">
        <x:v>REQ-06663</x:v>
      </x:c>
      <x:c r="B6667" s="2" t="n">
        <x:v>18</x:v>
      </x:c>
      <x:c r="C6667" s="2" t="str">
        <x:v>Research</x:v>
      </x:c>
      <x:c r="D6667" s="2" t="str">
        <x:v>Swift</x:v>
      </x:c>
      <x:c r="E6667" s="16" t="n">
        <x:v>108906</x:v>
      </x:c>
      <x:c r="F6667" s="16" t="n">
        <x:v>1014</x:v>
      </x:c>
      <x:c r="G6667" s="15" t="n">
        <x:f>VLOOKUP(D6667,'Pricing'!$A$6:$E$8,5,FALSE)</x:f>
        <x:v>0.246</x:v>
      </x:c>
      <x:c r="H6667" s="15" t="n">
        <x:f>VLOOKUP(D6667,'Pricing'!$A$6:$E$8,4,FALSE)</x:f>
        <x:v>1.2</x:v>
      </x:c>
      <x:c r="I6667" s="15" t="n">
        <x:f>E6667*G6667/1000000</x:f>
        <x:v>0.026790876</x:v>
      </x:c>
      <x:c r="J6667" s="15" t="n">
        <x:f>F6667*H6667/1000000</x:f>
        <x:v>0.0012167999999999999</x:v>
      </x:c>
      <x:c r="K6667" s="15" t="n">
        <x:f>SUM(I6667:J6667)</x:f>
        <x:v>0.028007676000000002</x:v>
      </x:c>
    </x:row>
    <x:row r="6668" ht="23" customHeight="1">
      <x:c r="A6668" s="2" t="str">
        <x:v>REQ-06664</x:v>
      </x:c>
      <x:c r="B6668" s="2" t="n">
        <x:v>20</x:v>
      </x:c>
      <x:c r="C6668" s="2" t="str">
        <x:v>Product</x:v>
      </x:c>
      <x:c r="D6668" s="2" t="str">
        <x:v>Swift</x:v>
      </x:c>
      <x:c r="E6668" s="16" t="n">
        <x:v>108067</x:v>
      </x:c>
      <x:c r="F6668" s="16" t="n">
        <x:v>3927</x:v>
      </x:c>
      <x:c r="G6668" s="15" t="n">
        <x:f>VLOOKUP(D6668,'Pricing'!$A$6:$E$8,5,FALSE)</x:f>
        <x:v>0.246</x:v>
      </x:c>
      <x:c r="H6668" s="15" t="n">
        <x:f>VLOOKUP(D6668,'Pricing'!$A$6:$E$8,4,FALSE)</x:f>
        <x:v>1.2</x:v>
      </x:c>
      <x:c r="I6668" s="15" t="n">
        <x:f>E6668*G6668/1000000</x:f>
        <x:v>0.026584482</x:v>
      </x:c>
      <x:c r="J6668" s="15" t="n">
        <x:f>F6668*H6668/1000000</x:f>
        <x:v>0.004712399999999999</x:v>
      </x:c>
      <x:c r="K6668" s="15" t="n">
        <x:f>SUM(I6668:J6668)</x:f>
        <x:v>0.031296882</x:v>
      </x:c>
    </x:row>
    <x:row r="6669" ht="23" customHeight="1">
      <x:c r="A6669" s="2" t="str">
        <x:v>REQ-06665</x:v>
      </x:c>
      <x:c r="B6669" s="2" t="n">
        <x:v>10</x:v>
      </x:c>
      <x:c r="C6669" s="2" t="str">
        <x:v>Operations</x:v>
      </x:c>
      <x:c r="D6669" s="2" t="str">
        <x:v>Balanced</x:v>
      </x:c>
      <x:c r="E6669" s="16" t="n">
        <x:v>88622</x:v>
      </x:c>
      <x:c r="F6669" s="16" t="n">
        <x:v>569</x:v>
      </x:c>
      <x:c r="G6669" s="15" t="n">
        <x:f>VLOOKUP(D6669,'Pricing'!$A$6:$E$8,5,FALSE)</x:f>
        <x:v>1.2300000000000002</x:v>
      </x:c>
      <x:c r="H6669" s="15" t="n">
        <x:f>VLOOKUP(D6669,'Pricing'!$A$6:$E$8,4,FALSE)</x:f>
        <x:v>6</x:v>
      </x:c>
      <x:c r="I6669" s="15" t="n">
        <x:f>E6669*G6669/1000000</x:f>
        <x:v>0.10900506000000001</x:v>
      </x:c>
      <x:c r="J6669" s="15" t="n">
        <x:f>F6669*H6669/1000000</x:f>
        <x:v>0.003414</x:v>
      </x:c>
      <x:c r="K6669" s="15" t="n">
        <x:f>SUM(I6669:J6669)</x:f>
        <x:v>0.11241906000000002</x:v>
      </x:c>
    </x:row>
    <x:row r="6670" ht="23" customHeight="1">
      <x:c r="A6670" s="2" t="str">
        <x:v>REQ-06666</x:v>
      </x:c>
      <x:c r="B6670" s="2" t="n">
        <x:v>5</x:v>
      </x:c>
      <x:c r="C6670" s="2" t="str">
        <x:v>Product</x:v>
      </x:c>
      <x:c r="D6670" s="2" t="str">
        <x:v>Reasoning</x:v>
      </x:c>
      <x:c r="E6670" s="16" t="n">
        <x:v>118111</x:v>
      </x:c>
      <x:c r="F6670" s="16" t="n">
        <x:v>886</x:v>
      </x:c>
      <x:c r="G6670" s="15" t="n">
        <x:f>VLOOKUP(D6670,'Pricing'!$A$6:$E$8,5,FALSE)</x:f>
        <x:v>4.920000000000001</x:v>
      </x:c>
      <x:c r="H6670" s="15" t="n">
        <x:f>VLOOKUP(D6670,'Pricing'!$A$6:$E$8,4,FALSE)</x:f>
        <x:v>24</x:v>
      </x:c>
      <x:c r="I6670" s="15" t="n">
        <x:f>E6670*G6670/1000000</x:f>
        <x:v>0.5811061200000001</x:v>
      </x:c>
      <x:c r="J6670" s="15" t="n">
        <x:f>F6670*H6670/1000000</x:f>
        <x:v>0.021264</x:v>
      </x:c>
      <x:c r="K6670" s="15" t="n">
        <x:f>SUM(I6670:J6670)</x:f>
        <x:v>0.60237012</x:v>
      </x:c>
    </x:row>
    <x:row r="6671" ht="23" customHeight="1">
      <x:c r="A6671" s="2" t="str">
        <x:v>REQ-06667</x:v>
      </x:c>
      <x:c r="B6671" s="2" t="n">
        <x:v>2</x:v>
      </x:c>
      <x:c r="C6671" s="2" t="str">
        <x:v>Operations</x:v>
      </x:c>
      <x:c r="D6671" s="2" t="str">
        <x:v>Swift</x:v>
      </x:c>
      <x:c r="E6671" s="16" t="n">
        <x:v>116689</x:v>
      </x:c>
      <x:c r="F6671" s="16" t="n">
        <x:v>2220</x:v>
      </x:c>
      <x:c r="G6671" s="15" t="n">
        <x:f>VLOOKUP(D6671,'Pricing'!$A$6:$E$8,5,FALSE)</x:f>
        <x:v>0.246</x:v>
      </x:c>
      <x:c r="H6671" s="15" t="n">
        <x:f>VLOOKUP(D6671,'Pricing'!$A$6:$E$8,4,FALSE)</x:f>
        <x:v>1.2</x:v>
      </x:c>
      <x:c r="I6671" s="15" t="n">
        <x:f>E6671*G6671/1000000</x:f>
        <x:v>0.028705493999999998</x:v>
      </x:c>
      <x:c r="J6671" s="15" t="n">
        <x:f>F6671*H6671/1000000</x:f>
        <x:v>0.002664</x:v>
      </x:c>
      <x:c r="K6671" s="15" t="n">
        <x:f>SUM(I6671:J6671)</x:f>
        <x:v>0.031369494</x:v>
      </x:c>
    </x:row>
    <x:row r="6672" ht="23" customHeight="1">
      <x:c r="A6672" s="2" t="str">
        <x:v>REQ-06668</x:v>
      </x:c>
      <x:c r="B6672" s="2" t="n">
        <x:v>17</x:v>
      </x:c>
      <x:c r="C6672" s="2" t="str">
        <x:v>Product</x:v>
      </x:c>
      <x:c r="D6672" s="2" t="str">
        <x:v>Reasoning</x:v>
      </x:c>
      <x:c r="E6672" s="16" t="n">
        <x:v>27719</x:v>
      </x:c>
      <x:c r="F6672" s="16" t="n">
        <x:v>2950</x:v>
      </x:c>
      <x:c r="G6672" s="15" t="n">
        <x:f>VLOOKUP(D6672,'Pricing'!$A$6:$E$8,5,FALSE)</x:f>
        <x:v>4.920000000000001</x:v>
      </x:c>
      <x:c r="H6672" s="15" t="n">
        <x:f>VLOOKUP(D6672,'Pricing'!$A$6:$E$8,4,FALSE)</x:f>
        <x:v>24</x:v>
      </x:c>
      <x:c r="I6672" s="15" t="n">
        <x:f>E6672*G6672/1000000</x:f>
        <x:v>0.13637748000000002</x:v>
      </x:c>
      <x:c r="J6672" s="15" t="n">
        <x:f>F6672*H6672/1000000</x:f>
        <x:v>0.0708</x:v>
      </x:c>
      <x:c r="K6672" s="15" t="n">
        <x:f>SUM(I6672:J6672)</x:f>
        <x:v>0.20717748000000002</x:v>
      </x:c>
    </x:row>
    <x:row r="6673" ht="23" customHeight="1">
      <x:c r="A6673" s="2" t="str">
        <x:v>REQ-06669</x:v>
      </x:c>
      <x:c r="B6673" s="2" t="n">
        <x:v>18</x:v>
      </x:c>
      <x:c r="C6673" s="2" t="str">
        <x:v>Research</x:v>
      </x:c>
      <x:c r="D6673" s="2" t="str">
        <x:v>Swift</x:v>
      </x:c>
      <x:c r="E6673" s="16" t="n">
        <x:v>40211</x:v>
      </x:c>
      <x:c r="F6673" s="16" t="n">
        <x:v>2043</x:v>
      </x:c>
      <x:c r="G6673" s="15" t="n">
        <x:f>VLOOKUP(D6673,'Pricing'!$A$6:$E$8,5,FALSE)</x:f>
        <x:v>0.246</x:v>
      </x:c>
      <x:c r="H6673" s="15" t="n">
        <x:f>VLOOKUP(D6673,'Pricing'!$A$6:$E$8,4,FALSE)</x:f>
        <x:v>1.2</x:v>
      </x:c>
      <x:c r="I6673" s="15" t="n">
        <x:f>E6673*G6673/1000000</x:f>
        <x:v>0.009891905999999999</x:v>
      </x:c>
      <x:c r="J6673" s="15" t="n">
        <x:f>F6673*H6673/1000000</x:f>
        <x:v>0.0024516</x:v>
      </x:c>
      <x:c r="K6673" s="15" t="n">
        <x:f>SUM(I6673:J6673)</x:f>
        <x:v>0.012343505999999999</x:v>
      </x:c>
    </x:row>
    <x:row r="6674" ht="23" customHeight="1">
      <x:c r="A6674" s="2" t="str">
        <x:v>REQ-06670</x:v>
      </x:c>
      <x:c r="B6674" s="2" t="n">
        <x:v>7</x:v>
      </x:c>
      <x:c r="C6674" s="2" t="str">
        <x:v>Growth</x:v>
      </x:c>
      <x:c r="D6674" s="2" t="str">
        <x:v>Reasoning</x:v>
      </x:c>
      <x:c r="E6674" s="16" t="n">
        <x:v>93285</x:v>
      </x:c>
      <x:c r="F6674" s="16" t="n">
        <x:v>3559</x:v>
      </x:c>
      <x:c r="G6674" s="15" t="n">
        <x:f>VLOOKUP(D6674,'Pricing'!$A$6:$E$8,5,FALSE)</x:f>
        <x:v>4.920000000000001</x:v>
      </x:c>
      <x:c r="H6674" s="15" t="n">
        <x:f>VLOOKUP(D6674,'Pricing'!$A$6:$E$8,4,FALSE)</x:f>
        <x:v>24</x:v>
      </x:c>
      <x:c r="I6674" s="15" t="n">
        <x:f>E6674*G6674/1000000</x:f>
        <x:v>0.45896220000000004</x:v>
      </x:c>
      <x:c r="J6674" s="15" t="n">
        <x:f>F6674*H6674/1000000</x:f>
        <x:v>0.085416</x:v>
      </x:c>
      <x:c r="K6674" s="15" t="n">
        <x:f>SUM(I6674:J6674)</x:f>
        <x:v>0.5443782</x:v>
      </x:c>
    </x:row>
    <x:row r="6675" ht="23" customHeight="1">
      <x:c r="A6675" s="2" t="str">
        <x:v>REQ-06671</x:v>
      </x:c>
      <x:c r="B6675" s="2" t="n">
        <x:v>1</x:v>
      </x:c>
      <x:c r="C6675" s="2" t="str">
        <x:v>Operations</x:v>
      </x:c>
      <x:c r="D6675" s="2" t="str">
        <x:v>Swift</x:v>
      </x:c>
      <x:c r="E6675" s="16" t="n">
        <x:v>60790</x:v>
      </x:c>
      <x:c r="F6675" s="16" t="n">
        <x:v>3333</x:v>
      </x:c>
      <x:c r="G6675" s="15" t="n">
        <x:f>VLOOKUP(D6675,'Pricing'!$A$6:$E$8,5,FALSE)</x:f>
        <x:v>0.246</x:v>
      </x:c>
      <x:c r="H6675" s="15" t="n">
        <x:f>VLOOKUP(D6675,'Pricing'!$A$6:$E$8,4,FALSE)</x:f>
        <x:v>1.2</x:v>
      </x:c>
      <x:c r="I6675" s="15" t="n">
        <x:f>E6675*G6675/1000000</x:f>
        <x:v>0.01495434</x:v>
      </x:c>
      <x:c r="J6675" s="15" t="n">
        <x:f>F6675*H6675/1000000</x:f>
        <x:v>0.0039996</x:v>
      </x:c>
      <x:c r="K6675" s="15" t="n">
        <x:f>SUM(I6675:J6675)</x:f>
        <x:v>0.01895394</x:v>
      </x:c>
    </x:row>
    <x:row r="6676" ht="23" customHeight="1">
      <x:c r="A6676" s="2" t="str">
        <x:v>REQ-06672</x:v>
      </x:c>
      <x:c r="B6676" s="2" t="n">
        <x:v>15</x:v>
      </x:c>
      <x:c r="C6676" s="2" t="str">
        <x:v>Support</x:v>
      </x:c>
      <x:c r="D6676" s="2" t="str">
        <x:v>Balanced</x:v>
      </x:c>
      <x:c r="E6676" s="16" t="n">
        <x:v>57522</x:v>
      </x:c>
      <x:c r="F6676" s="16" t="n">
        <x:v>3514</x:v>
      </x:c>
      <x:c r="G6676" s="15" t="n">
        <x:f>VLOOKUP(D6676,'Pricing'!$A$6:$E$8,5,FALSE)</x:f>
        <x:v>1.2300000000000002</x:v>
      </x:c>
      <x:c r="H6676" s="15" t="n">
        <x:f>VLOOKUP(D6676,'Pricing'!$A$6:$E$8,4,FALSE)</x:f>
        <x:v>6</x:v>
      </x:c>
      <x:c r="I6676" s="15" t="n">
        <x:f>E6676*G6676/1000000</x:f>
        <x:v>0.07075206</x:v>
      </x:c>
      <x:c r="J6676" s="15" t="n">
        <x:f>F6676*H6676/1000000</x:f>
        <x:v>0.021084</x:v>
      </x:c>
      <x:c r="K6676" s="15" t="n">
        <x:f>SUM(I6676:J6676)</x:f>
        <x:v>0.09183606</x:v>
      </x:c>
    </x:row>
    <x:row r="6677" ht="23" customHeight="1">
      <x:c r="A6677" s="2" t="str">
        <x:v>REQ-06673</x:v>
      </x:c>
      <x:c r="B6677" s="2" t="n">
        <x:v>19</x:v>
      </x:c>
      <x:c r="C6677" s="2" t="str">
        <x:v>Operations</x:v>
      </x:c>
      <x:c r="D6677" s="2" t="str">
        <x:v>Swift</x:v>
      </x:c>
      <x:c r="E6677" s="16" t="n">
        <x:v>40233</x:v>
      </x:c>
      <x:c r="F6677" s="16" t="n">
        <x:v>914</x:v>
      </x:c>
      <x:c r="G6677" s="15" t="n">
        <x:f>VLOOKUP(D6677,'Pricing'!$A$6:$E$8,5,FALSE)</x:f>
        <x:v>0.246</x:v>
      </x:c>
      <x:c r="H6677" s="15" t="n">
        <x:f>VLOOKUP(D6677,'Pricing'!$A$6:$E$8,4,FALSE)</x:f>
        <x:v>1.2</x:v>
      </x:c>
      <x:c r="I6677" s="15" t="n">
        <x:f>E6677*G6677/1000000</x:f>
        <x:v>0.009897317999999999</x:v>
      </x:c>
      <x:c r="J6677" s="15" t="n">
        <x:f>F6677*H6677/1000000</x:f>
        <x:v>0.0010968</x:v>
      </x:c>
      <x:c r="K6677" s="15" t="n">
        <x:f>SUM(I6677:J6677)</x:f>
        <x:v>0.010994117999999999</x:v>
      </x:c>
    </x:row>
    <x:row r="6678" ht="23" customHeight="1">
      <x:c r="A6678" s="2" t="str">
        <x:v>REQ-06674</x:v>
      </x:c>
      <x:c r="B6678" s="2" t="n">
        <x:v>4</x:v>
      </x:c>
      <x:c r="C6678" s="2" t="str">
        <x:v>Growth</x:v>
      </x:c>
      <x:c r="D6678" s="2" t="str">
        <x:v>Swift</x:v>
      </x:c>
      <x:c r="E6678" s="16" t="n">
        <x:v>81101</x:v>
      </x:c>
      <x:c r="F6678" s="16" t="n">
        <x:v>2014</x:v>
      </x:c>
      <x:c r="G6678" s="15" t="n">
        <x:f>VLOOKUP(D6678,'Pricing'!$A$6:$E$8,5,FALSE)</x:f>
        <x:v>0.246</x:v>
      </x:c>
      <x:c r="H6678" s="15" t="n">
        <x:f>VLOOKUP(D6678,'Pricing'!$A$6:$E$8,4,FALSE)</x:f>
        <x:v>1.2</x:v>
      </x:c>
      <x:c r="I6678" s="15" t="n">
        <x:f>E6678*G6678/1000000</x:f>
        <x:v>0.019950846</x:v>
      </x:c>
      <x:c r="J6678" s="15" t="n">
        <x:f>F6678*H6678/1000000</x:f>
        <x:v>0.0024167999999999998</x:v>
      </x:c>
      <x:c r="K6678" s="15" t="n">
        <x:f>SUM(I6678:J6678)</x:f>
        <x:v>0.022367646</x:v>
      </x:c>
    </x:row>
    <x:row r="6679" ht="23" customHeight="1">
      <x:c r="A6679" s="2" t="str">
        <x:v>REQ-06675</x:v>
      </x:c>
      <x:c r="B6679" s="2" t="n">
        <x:v>6</x:v>
      </x:c>
      <x:c r="C6679" s="2" t="str">
        <x:v>Operations</x:v>
      </x:c>
      <x:c r="D6679" s="2" t="str">
        <x:v>Swift</x:v>
      </x:c>
      <x:c r="E6679" s="16" t="n">
        <x:v>96989</x:v>
      </x:c>
      <x:c r="F6679" s="16" t="n">
        <x:v>654</x:v>
      </x:c>
      <x:c r="G6679" s="15" t="n">
        <x:f>VLOOKUP(D6679,'Pricing'!$A$6:$E$8,5,FALSE)</x:f>
        <x:v>0.246</x:v>
      </x:c>
      <x:c r="H6679" s="15" t="n">
        <x:f>VLOOKUP(D6679,'Pricing'!$A$6:$E$8,4,FALSE)</x:f>
        <x:v>1.2</x:v>
      </x:c>
      <x:c r="I6679" s="15" t="n">
        <x:f>E6679*G6679/1000000</x:f>
        <x:v>0.023859294</x:v>
      </x:c>
      <x:c r="J6679" s="15" t="n">
        <x:f>F6679*H6679/1000000</x:f>
        <x:v>0.0007848</x:v>
      </x:c>
      <x:c r="K6679" s="15" t="n">
        <x:f>SUM(I6679:J6679)</x:f>
        <x:v>0.024644094</x:v>
      </x:c>
    </x:row>
    <x:row r="6680" ht="23" customHeight="1">
      <x:c r="A6680" s="2" t="str">
        <x:v>REQ-06676</x:v>
      </x:c>
      <x:c r="B6680" s="2" t="n">
        <x:v>15</x:v>
      </x:c>
      <x:c r="C6680" s="2" t="str">
        <x:v>Product</x:v>
      </x:c>
      <x:c r="D6680" s="2" t="str">
        <x:v>Swift</x:v>
      </x:c>
      <x:c r="E6680" s="16" t="n">
        <x:v>11469</x:v>
      </x:c>
      <x:c r="F6680" s="16" t="n">
        <x:v>717</x:v>
      </x:c>
      <x:c r="G6680" s="15" t="n">
        <x:f>VLOOKUP(D6680,'Pricing'!$A$6:$E$8,5,FALSE)</x:f>
        <x:v>0.246</x:v>
      </x:c>
      <x:c r="H6680" s="15" t="n">
        <x:f>VLOOKUP(D6680,'Pricing'!$A$6:$E$8,4,FALSE)</x:f>
        <x:v>1.2</x:v>
      </x:c>
      <x:c r="I6680" s="15" t="n">
        <x:f>E6680*G6680/1000000</x:f>
        <x:v>0.0028213739999999998</x:v>
      </x:c>
      <x:c r="J6680" s="15" t="n">
        <x:f>F6680*H6680/1000000</x:f>
        <x:v>0.0008604</x:v>
      </x:c>
      <x:c r="K6680" s="15" t="n">
        <x:f>SUM(I6680:J6680)</x:f>
        <x:v>0.0036817739999999996</x:v>
      </x:c>
    </x:row>
    <x:row r="6681" ht="23" customHeight="1">
      <x:c r="A6681" s="2" t="str">
        <x:v>REQ-06677</x:v>
      </x:c>
      <x:c r="B6681" s="2" t="n">
        <x:v>27</x:v>
      </x:c>
      <x:c r="C6681" s="2" t="str">
        <x:v>Research</x:v>
      </x:c>
      <x:c r="D6681" s="2" t="str">
        <x:v>Balanced</x:v>
      </x:c>
      <x:c r="E6681" s="16" t="n">
        <x:v>106804</x:v>
      </x:c>
      <x:c r="F6681" s="16" t="n">
        <x:v>718</x:v>
      </x:c>
      <x:c r="G6681" s="15" t="n">
        <x:f>VLOOKUP(D6681,'Pricing'!$A$6:$E$8,5,FALSE)</x:f>
        <x:v>1.2300000000000002</x:v>
      </x:c>
      <x:c r="H6681" s="15" t="n">
        <x:f>VLOOKUP(D6681,'Pricing'!$A$6:$E$8,4,FALSE)</x:f>
        <x:v>6</x:v>
      </x:c>
      <x:c r="I6681" s="15" t="n">
        <x:f>E6681*G6681/1000000</x:f>
        <x:v>0.13136892</x:v>
      </x:c>
      <x:c r="J6681" s="15" t="n">
        <x:f>F6681*H6681/1000000</x:f>
        <x:v>0.004308</x:v>
      </x:c>
      <x:c r="K6681" s="15" t="n">
        <x:f>SUM(I6681:J6681)</x:f>
        <x:v>0.13567692</x:v>
      </x:c>
    </x:row>
    <x:row r="6682" ht="23" customHeight="1">
      <x:c r="A6682" s="2" t="str">
        <x:v>REQ-06678</x:v>
      </x:c>
      <x:c r="B6682" s="2" t="n">
        <x:v>29</x:v>
      </x:c>
      <x:c r="C6682" s="2" t="str">
        <x:v>Product</x:v>
      </x:c>
      <x:c r="D6682" s="2" t="str">
        <x:v>Balanced</x:v>
      </x:c>
      <x:c r="E6682" s="16" t="n">
        <x:v>109627</x:v>
      </x:c>
      <x:c r="F6682" s="16" t="n">
        <x:v>717</x:v>
      </x:c>
      <x:c r="G6682" s="15" t="n">
        <x:f>VLOOKUP(D6682,'Pricing'!$A$6:$E$8,5,FALSE)</x:f>
        <x:v>1.2300000000000002</x:v>
      </x:c>
      <x:c r="H6682" s="15" t="n">
        <x:f>VLOOKUP(D6682,'Pricing'!$A$6:$E$8,4,FALSE)</x:f>
        <x:v>6</x:v>
      </x:c>
      <x:c r="I6682" s="15" t="n">
        <x:f>E6682*G6682/1000000</x:f>
        <x:v>0.13484121000000002</x:v>
      </x:c>
      <x:c r="J6682" s="15" t="n">
        <x:f>F6682*H6682/1000000</x:f>
        <x:v>0.004302</x:v>
      </x:c>
      <x:c r="K6682" s="15" t="n">
        <x:f>SUM(I6682:J6682)</x:f>
        <x:v>0.13914321000000002</x:v>
      </x:c>
    </x:row>
    <x:row r="6683" ht="23" customHeight="1">
      <x:c r="A6683" s="2" t="str">
        <x:v>REQ-06679</x:v>
      </x:c>
      <x:c r="B6683" s="2" t="n">
        <x:v>24</x:v>
      </x:c>
      <x:c r="C6683" s="2" t="str">
        <x:v>Research</x:v>
      </x:c>
      <x:c r="D6683" s="2" t="str">
        <x:v>Swift</x:v>
      </x:c>
      <x:c r="E6683" s="16" t="n">
        <x:v>20684</x:v>
      </x:c>
      <x:c r="F6683" s="16" t="n">
        <x:v>851</x:v>
      </x:c>
      <x:c r="G6683" s="15" t="n">
        <x:f>VLOOKUP(D6683,'Pricing'!$A$6:$E$8,5,FALSE)</x:f>
        <x:v>0.246</x:v>
      </x:c>
      <x:c r="H6683" s="15" t="n">
        <x:f>VLOOKUP(D6683,'Pricing'!$A$6:$E$8,4,FALSE)</x:f>
        <x:v>1.2</x:v>
      </x:c>
      <x:c r="I6683" s="15" t="n">
        <x:f>E6683*G6683/1000000</x:f>
        <x:v>0.005088264</x:v>
      </x:c>
      <x:c r="J6683" s="15" t="n">
        <x:f>F6683*H6683/1000000</x:f>
        <x:v>0.0010211999999999999</x:v>
      </x:c>
      <x:c r="K6683" s="15" t="n">
        <x:f>SUM(I6683:J6683)</x:f>
        <x:v>0.006109464</x:v>
      </x:c>
    </x:row>
    <x:row r="6684" ht="23" customHeight="1">
      <x:c r="A6684" s="2" t="str">
        <x:v>REQ-06680</x:v>
      </x:c>
      <x:c r="B6684" s="2" t="n">
        <x:v>1</x:v>
      </x:c>
      <x:c r="C6684" s="2" t="str">
        <x:v>Product</x:v>
      </x:c>
      <x:c r="D6684" s="2" t="str">
        <x:v>Reasoning</x:v>
      </x:c>
      <x:c r="E6684" s="16" t="n">
        <x:v>69940</x:v>
      </x:c>
      <x:c r="F6684" s="16" t="n">
        <x:v>1451</x:v>
      </x:c>
      <x:c r="G6684" s="15" t="n">
        <x:f>VLOOKUP(D6684,'Pricing'!$A$6:$E$8,5,FALSE)</x:f>
        <x:v>4.920000000000001</x:v>
      </x:c>
      <x:c r="H6684" s="15" t="n">
        <x:f>VLOOKUP(D6684,'Pricing'!$A$6:$E$8,4,FALSE)</x:f>
        <x:v>24</x:v>
      </x:c>
      <x:c r="I6684" s="15" t="n">
        <x:f>E6684*G6684/1000000</x:f>
        <x:v>0.34410480000000004</x:v>
      </x:c>
      <x:c r="J6684" s="15" t="n">
        <x:f>F6684*H6684/1000000</x:f>
        <x:v>0.034824</x:v>
      </x:c>
      <x:c r="K6684" s="15" t="n">
        <x:f>SUM(I6684:J6684)</x:f>
        <x:v>0.37892880000000007</x:v>
      </x:c>
    </x:row>
    <x:row r="6685" ht="23" customHeight="1">
      <x:c r="A6685" s="2" t="str">
        <x:v>REQ-06681</x:v>
      </x:c>
      <x:c r="B6685" s="2" t="n">
        <x:v>18</x:v>
      </x:c>
      <x:c r="C6685" s="2" t="str">
        <x:v>Operations</x:v>
      </x:c>
      <x:c r="D6685" s="2" t="str">
        <x:v>Balanced</x:v>
      </x:c>
      <x:c r="E6685" s="16" t="n">
        <x:v>43354</x:v>
      </x:c>
      <x:c r="F6685" s="16" t="n">
        <x:v>1923</x:v>
      </x:c>
      <x:c r="G6685" s="15" t="n">
        <x:f>VLOOKUP(D6685,'Pricing'!$A$6:$E$8,5,FALSE)</x:f>
        <x:v>1.2300000000000002</x:v>
      </x:c>
      <x:c r="H6685" s="15" t="n">
        <x:f>VLOOKUP(D6685,'Pricing'!$A$6:$E$8,4,FALSE)</x:f>
        <x:v>6</x:v>
      </x:c>
      <x:c r="I6685" s="15" t="n">
        <x:f>E6685*G6685/1000000</x:f>
        <x:v>0.053325420000000005</x:v>
      </x:c>
      <x:c r="J6685" s="15" t="n">
        <x:f>F6685*H6685/1000000</x:f>
        <x:v>0.011538</x:v>
      </x:c>
      <x:c r="K6685" s="15" t="n">
        <x:f>SUM(I6685:J6685)</x:f>
        <x:v>0.06486342</x:v>
      </x:c>
    </x:row>
    <x:row r="6686" ht="23" customHeight="1">
      <x:c r="A6686" s="2" t="str">
        <x:v>REQ-06682</x:v>
      </x:c>
      <x:c r="B6686" s="2" t="n">
        <x:v>19</x:v>
      </x:c>
      <x:c r="C6686" s="2" t="str">
        <x:v>Product</x:v>
      </x:c>
      <x:c r="D6686" s="2" t="str">
        <x:v>Swift</x:v>
      </x:c>
      <x:c r="E6686" s="16" t="n">
        <x:v>20276</x:v>
      </x:c>
      <x:c r="F6686" s="16" t="n">
        <x:v>978</x:v>
      </x:c>
      <x:c r="G6686" s="15" t="n">
        <x:f>VLOOKUP(D6686,'Pricing'!$A$6:$E$8,5,FALSE)</x:f>
        <x:v>0.246</x:v>
      </x:c>
      <x:c r="H6686" s="15" t="n">
        <x:f>VLOOKUP(D6686,'Pricing'!$A$6:$E$8,4,FALSE)</x:f>
        <x:v>1.2</x:v>
      </x:c>
      <x:c r="I6686" s="15" t="n">
        <x:f>E6686*G6686/1000000</x:f>
        <x:v>0.0049878959999999995</x:v>
      </x:c>
      <x:c r="J6686" s="15" t="n">
        <x:f>F6686*H6686/1000000</x:f>
        <x:v>0.0011736</x:v>
      </x:c>
      <x:c r="K6686" s="15" t="n">
        <x:f>SUM(I6686:J6686)</x:f>
        <x:v>0.006161495999999999</x:v>
      </x:c>
    </x:row>
    <x:row r="6687" ht="23" customHeight="1">
      <x:c r="A6687" s="2" t="str">
        <x:v>REQ-06683</x:v>
      </x:c>
      <x:c r="B6687" s="2" t="n">
        <x:v>14</x:v>
      </x:c>
      <x:c r="C6687" s="2" t="str">
        <x:v>Research</x:v>
      </x:c>
      <x:c r="D6687" s="2" t="str">
        <x:v>Swift</x:v>
      </x:c>
      <x:c r="E6687" s="16" t="n">
        <x:v>73331</x:v>
      </x:c>
      <x:c r="F6687" s="16" t="n">
        <x:v>2536</x:v>
      </x:c>
      <x:c r="G6687" s="15" t="n">
        <x:f>VLOOKUP(D6687,'Pricing'!$A$6:$E$8,5,FALSE)</x:f>
        <x:v>0.246</x:v>
      </x:c>
      <x:c r="H6687" s="15" t="n">
        <x:f>VLOOKUP(D6687,'Pricing'!$A$6:$E$8,4,FALSE)</x:f>
        <x:v>1.2</x:v>
      </x:c>
      <x:c r="I6687" s="15" t="n">
        <x:f>E6687*G6687/1000000</x:f>
        <x:v>0.018039426</x:v>
      </x:c>
      <x:c r="J6687" s="15" t="n">
        <x:f>F6687*H6687/1000000</x:f>
        <x:v>0.0030432</x:v>
      </x:c>
      <x:c r="K6687" s="15" t="n">
        <x:f>SUM(I6687:J6687)</x:f>
        <x:v>0.021082626</x:v>
      </x:c>
    </x:row>
    <x:row r="6688" ht="23" customHeight="1">
      <x:c r="A6688" s="2" t="str">
        <x:v>REQ-06684</x:v>
      </x:c>
      <x:c r="B6688" s="2" t="n">
        <x:v>8</x:v>
      </x:c>
      <x:c r="C6688" s="2" t="str">
        <x:v>Support</x:v>
      </x:c>
      <x:c r="D6688" s="2" t="str">
        <x:v>Swift</x:v>
      </x:c>
      <x:c r="E6688" s="16" t="n">
        <x:v>46279</x:v>
      </x:c>
      <x:c r="F6688" s="16" t="n">
        <x:v>3034</x:v>
      </x:c>
      <x:c r="G6688" s="15" t="n">
        <x:f>VLOOKUP(D6688,'Pricing'!$A$6:$E$8,5,FALSE)</x:f>
        <x:v>0.246</x:v>
      </x:c>
      <x:c r="H6688" s="15" t="n">
        <x:f>VLOOKUP(D6688,'Pricing'!$A$6:$E$8,4,FALSE)</x:f>
        <x:v>1.2</x:v>
      </x:c>
      <x:c r="I6688" s="15" t="n">
        <x:f>E6688*G6688/1000000</x:f>
        <x:v>0.011384634</x:v>
      </x:c>
      <x:c r="J6688" s="15" t="n">
        <x:f>F6688*H6688/1000000</x:f>
        <x:v>0.0036407999999999996</x:v>
      </x:c>
      <x:c r="K6688" s="15" t="n">
        <x:f>SUM(I6688:J6688)</x:f>
        <x:v>0.015025433999999999</x:v>
      </x:c>
    </x:row>
    <x:row r="6689" ht="23" customHeight="1">
      <x:c r="A6689" s="2" t="str">
        <x:v>REQ-06685</x:v>
      </x:c>
      <x:c r="B6689" s="2" t="n">
        <x:v>6</x:v>
      </x:c>
      <x:c r="C6689" s="2" t="str">
        <x:v>Engineering</x:v>
      </x:c>
      <x:c r="D6689" s="2" t="str">
        <x:v>Swift</x:v>
      </x:c>
      <x:c r="E6689" s="16" t="n">
        <x:v>88814</x:v>
      </x:c>
      <x:c r="F6689" s="16" t="n">
        <x:v>3971</x:v>
      </x:c>
      <x:c r="G6689" s="15" t="n">
        <x:f>VLOOKUP(D6689,'Pricing'!$A$6:$E$8,5,FALSE)</x:f>
        <x:v>0.246</x:v>
      </x:c>
      <x:c r="H6689" s="15" t="n">
        <x:f>VLOOKUP(D6689,'Pricing'!$A$6:$E$8,4,FALSE)</x:f>
        <x:v>1.2</x:v>
      </x:c>
      <x:c r="I6689" s="15" t="n">
        <x:f>E6689*G6689/1000000</x:f>
        <x:v>0.021848244</x:v>
      </x:c>
      <x:c r="J6689" s="15" t="n">
        <x:f>F6689*H6689/1000000</x:f>
        <x:v>0.0047652</x:v>
      </x:c>
      <x:c r="K6689" s="15" t="n">
        <x:f>SUM(I6689:J6689)</x:f>
        <x:v>0.026613444</x:v>
      </x:c>
    </x:row>
    <x:row r="6690" ht="23" customHeight="1">
      <x:c r="A6690" s="2" t="str">
        <x:v>REQ-06686</x:v>
      </x:c>
      <x:c r="B6690" s="2" t="n">
        <x:v>20</x:v>
      </x:c>
      <x:c r="C6690" s="2" t="str">
        <x:v>Support</x:v>
      </x:c>
      <x:c r="D6690" s="2" t="str">
        <x:v>Reasoning</x:v>
      </x:c>
      <x:c r="E6690" s="16" t="n">
        <x:v>85506</x:v>
      </x:c>
      <x:c r="F6690" s="16" t="n">
        <x:v>1901</x:v>
      </x:c>
      <x:c r="G6690" s="15" t="n">
        <x:f>VLOOKUP(D6690,'Pricing'!$A$6:$E$8,5,FALSE)</x:f>
        <x:v>4.920000000000001</x:v>
      </x:c>
      <x:c r="H6690" s="15" t="n">
        <x:f>VLOOKUP(D6690,'Pricing'!$A$6:$E$8,4,FALSE)</x:f>
        <x:v>24</x:v>
      </x:c>
      <x:c r="I6690" s="15" t="n">
        <x:f>E6690*G6690/1000000</x:f>
        <x:v>0.4206895200000001</x:v>
      </x:c>
      <x:c r="J6690" s="15" t="n">
        <x:f>F6690*H6690/1000000</x:f>
        <x:v>0.045624</x:v>
      </x:c>
      <x:c r="K6690" s="15" t="n">
        <x:f>SUM(I6690:J6690)</x:f>
        <x:v>0.4663135200000001</x:v>
      </x:c>
    </x:row>
    <x:row r="6691" ht="23" customHeight="1">
      <x:c r="A6691" s="2" t="str">
        <x:v>REQ-06687</x:v>
      </x:c>
      <x:c r="B6691" s="2" t="n">
        <x:v>27</x:v>
      </x:c>
      <x:c r="C6691" s="2" t="str">
        <x:v>Operations</x:v>
      </x:c>
      <x:c r="D6691" s="2" t="str">
        <x:v>Swift</x:v>
      </x:c>
      <x:c r="E6691" s="16" t="n">
        <x:v>70258</x:v>
      </x:c>
      <x:c r="F6691" s="16" t="n">
        <x:v>698</x:v>
      </x:c>
      <x:c r="G6691" s="15" t="n">
        <x:f>VLOOKUP(D6691,'Pricing'!$A$6:$E$8,5,FALSE)</x:f>
        <x:v>0.246</x:v>
      </x:c>
      <x:c r="H6691" s="15" t="n">
        <x:f>VLOOKUP(D6691,'Pricing'!$A$6:$E$8,4,FALSE)</x:f>
        <x:v>1.2</x:v>
      </x:c>
      <x:c r="I6691" s="15" t="n">
        <x:f>E6691*G6691/1000000</x:f>
        <x:v>0.017283468</x:v>
      </x:c>
      <x:c r="J6691" s="15" t="n">
        <x:f>F6691*H6691/1000000</x:f>
        <x:v>0.0008376</x:v>
      </x:c>
      <x:c r="K6691" s="15" t="n">
        <x:f>SUM(I6691:J6691)</x:f>
        <x:v>0.018121068</x:v>
      </x:c>
    </x:row>
    <x:row r="6692" ht="23" customHeight="1">
      <x:c r="A6692" s="2" t="str">
        <x:v>REQ-06688</x:v>
      </x:c>
      <x:c r="B6692" s="2" t="n">
        <x:v>12</x:v>
      </x:c>
      <x:c r="C6692" s="2" t="str">
        <x:v>Product</x:v>
      </x:c>
      <x:c r="D6692" s="2" t="str">
        <x:v>Reasoning</x:v>
      </x:c>
      <x:c r="E6692" s="16" t="n">
        <x:v>59210</x:v>
      </x:c>
      <x:c r="F6692" s="16" t="n">
        <x:v>3253</x:v>
      </x:c>
      <x:c r="G6692" s="15" t="n">
        <x:f>VLOOKUP(D6692,'Pricing'!$A$6:$E$8,5,FALSE)</x:f>
        <x:v>4.920000000000001</x:v>
      </x:c>
      <x:c r="H6692" s="15" t="n">
        <x:f>VLOOKUP(D6692,'Pricing'!$A$6:$E$8,4,FALSE)</x:f>
        <x:v>24</x:v>
      </x:c>
      <x:c r="I6692" s="15" t="n">
        <x:f>E6692*G6692/1000000</x:f>
        <x:v>0.29131320000000005</x:v>
      </x:c>
      <x:c r="J6692" s="15" t="n">
        <x:f>F6692*H6692/1000000</x:f>
        <x:v>0.078072</x:v>
      </x:c>
      <x:c r="K6692" s="15" t="n">
        <x:f>SUM(I6692:J6692)</x:f>
        <x:v>0.3693852000000001</x:v>
      </x:c>
    </x:row>
    <x:row r="6693" ht="23" customHeight="1">
      <x:c r="A6693" s="2" t="str">
        <x:v>REQ-06689</x:v>
      </x:c>
      <x:c r="B6693" s="2" t="n">
        <x:v>2</x:v>
      </x:c>
      <x:c r="C6693" s="2" t="str">
        <x:v>Operations</x:v>
      </x:c>
      <x:c r="D6693" s="2" t="str">
        <x:v>Swift</x:v>
      </x:c>
      <x:c r="E6693" s="16" t="n">
        <x:v>55843</x:v>
      </x:c>
      <x:c r="F6693" s="16" t="n">
        <x:v>3130</x:v>
      </x:c>
      <x:c r="G6693" s="15" t="n">
        <x:f>VLOOKUP(D6693,'Pricing'!$A$6:$E$8,5,FALSE)</x:f>
        <x:v>0.246</x:v>
      </x:c>
      <x:c r="H6693" s="15" t="n">
        <x:f>VLOOKUP(D6693,'Pricing'!$A$6:$E$8,4,FALSE)</x:f>
        <x:v>1.2</x:v>
      </x:c>
      <x:c r="I6693" s="15" t="n">
        <x:f>E6693*G6693/1000000</x:f>
        <x:v>0.013737378000000001</x:v>
      </x:c>
      <x:c r="J6693" s="15" t="n">
        <x:f>F6693*H6693/1000000</x:f>
        <x:v>0.003756</x:v>
      </x:c>
      <x:c r="K6693" s="15" t="n">
        <x:f>SUM(I6693:J6693)</x:f>
        <x:v>0.017493378</x:v>
      </x:c>
    </x:row>
    <x:row r="6694" ht="23" customHeight="1">
      <x:c r="A6694" s="2" t="str">
        <x:v>REQ-06690</x:v>
      </x:c>
      <x:c r="B6694" s="2" t="n">
        <x:v>7</x:v>
      </x:c>
      <x:c r="C6694" s="2" t="str">
        <x:v>Growth</x:v>
      </x:c>
      <x:c r="D6694" s="2" t="str">
        <x:v>Swift</x:v>
      </x:c>
      <x:c r="E6694" s="16" t="n">
        <x:v>29274</x:v>
      </x:c>
      <x:c r="F6694" s="16" t="n">
        <x:v>697</x:v>
      </x:c>
      <x:c r="G6694" s="15" t="n">
        <x:f>VLOOKUP(D6694,'Pricing'!$A$6:$E$8,5,FALSE)</x:f>
        <x:v>0.246</x:v>
      </x:c>
      <x:c r="H6694" s="15" t="n">
        <x:f>VLOOKUP(D6694,'Pricing'!$A$6:$E$8,4,FALSE)</x:f>
        <x:v>1.2</x:v>
      </x:c>
      <x:c r="I6694" s="15" t="n">
        <x:f>E6694*G6694/1000000</x:f>
        <x:v>0.007201404</x:v>
      </x:c>
      <x:c r="J6694" s="15" t="n">
        <x:f>F6694*H6694/1000000</x:f>
        <x:v>0.0008364</x:v>
      </x:c>
      <x:c r="K6694" s="15" t="n">
        <x:f>SUM(I6694:J6694)</x:f>
        <x:v>0.008037803999999999</x:v>
      </x:c>
    </x:row>
    <x:row r="6695" ht="23" customHeight="1">
      <x:c r="A6695" s="2" t="str">
        <x:v>REQ-06691</x:v>
      </x:c>
      <x:c r="B6695" s="2" t="n">
        <x:v>1</x:v>
      </x:c>
      <x:c r="C6695" s="2" t="str">
        <x:v>Operations</x:v>
      </x:c>
      <x:c r="D6695" s="2" t="str">
        <x:v>Swift</x:v>
      </x:c>
      <x:c r="E6695" s="16" t="n">
        <x:v>82186</x:v>
      </x:c>
      <x:c r="F6695" s="16" t="n">
        <x:v>765</x:v>
      </x:c>
      <x:c r="G6695" s="15" t="n">
        <x:f>VLOOKUP(D6695,'Pricing'!$A$6:$E$8,5,FALSE)</x:f>
        <x:v>0.246</x:v>
      </x:c>
      <x:c r="H6695" s="15" t="n">
        <x:f>VLOOKUP(D6695,'Pricing'!$A$6:$E$8,4,FALSE)</x:f>
        <x:v>1.2</x:v>
      </x:c>
      <x:c r="I6695" s="15" t="n">
        <x:f>E6695*G6695/1000000</x:f>
        <x:v>0.020217756</x:v>
      </x:c>
      <x:c r="J6695" s="15" t="n">
        <x:f>F6695*H6695/1000000</x:f>
        <x:v>0.000918</x:v>
      </x:c>
      <x:c r="K6695" s="15" t="n">
        <x:f>SUM(I6695:J6695)</x:f>
        <x:v>0.021135756</x:v>
      </x:c>
    </x:row>
    <x:row r="6696" ht="23" customHeight="1">
      <x:c r="A6696" s="2" t="str">
        <x:v>REQ-06692</x:v>
      </x:c>
      <x:c r="B6696" s="2" t="n">
        <x:v>25</x:v>
      </x:c>
      <x:c r="C6696" s="2" t="str">
        <x:v>Growth</x:v>
      </x:c>
      <x:c r="D6696" s="2" t="str">
        <x:v>Swift</x:v>
      </x:c>
      <x:c r="E6696" s="16" t="n">
        <x:v>47814</x:v>
      </x:c>
      <x:c r="F6696" s="16" t="n">
        <x:v>2995</x:v>
      </x:c>
      <x:c r="G6696" s="15" t="n">
        <x:f>VLOOKUP(D6696,'Pricing'!$A$6:$E$8,5,FALSE)</x:f>
        <x:v>0.246</x:v>
      </x:c>
      <x:c r="H6696" s="15" t="n">
        <x:f>VLOOKUP(D6696,'Pricing'!$A$6:$E$8,4,FALSE)</x:f>
        <x:v>1.2</x:v>
      </x:c>
      <x:c r="I6696" s="15" t="n">
        <x:f>E6696*G6696/1000000</x:f>
        <x:v>0.011762244</x:v>
      </x:c>
      <x:c r="J6696" s="15" t="n">
        <x:f>F6696*H6696/1000000</x:f>
        <x:v>0.003594</x:v>
      </x:c>
      <x:c r="K6696" s="15" t="n">
        <x:f>SUM(I6696:J6696)</x:f>
        <x:v>0.015356244</x:v>
      </x:c>
    </x:row>
    <x:row r="6697" ht="23" customHeight="1">
      <x:c r="A6697" s="2" t="str">
        <x:v>REQ-06693</x:v>
      </x:c>
      <x:c r="B6697" s="2" t="n">
        <x:v>6</x:v>
      </x:c>
      <x:c r="C6697" s="2" t="str">
        <x:v>Research</x:v>
      </x:c>
      <x:c r="D6697" s="2" t="str">
        <x:v>Swift</x:v>
      </x:c>
      <x:c r="E6697" s="16" t="n">
        <x:v>119327</x:v>
      </x:c>
      <x:c r="F6697" s="16" t="n">
        <x:v>3297</x:v>
      </x:c>
      <x:c r="G6697" s="15" t="n">
        <x:f>VLOOKUP(D6697,'Pricing'!$A$6:$E$8,5,FALSE)</x:f>
        <x:v>0.246</x:v>
      </x:c>
      <x:c r="H6697" s="15" t="n">
        <x:f>VLOOKUP(D6697,'Pricing'!$A$6:$E$8,4,FALSE)</x:f>
        <x:v>1.2</x:v>
      </x:c>
      <x:c r="I6697" s="15" t="n">
        <x:f>E6697*G6697/1000000</x:f>
        <x:v>0.029354441999999998</x:v>
      </x:c>
      <x:c r="J6697" s="15" t="n">
        <x:f>F6697*H6697/1000000</x:f>
        <x:v>0.0039564</x:v>
      </x:c>
      <x:c r="K6697" s="15" t="n">
        <x:f>SUM(I6697:J6697)</x:f>
        <x:v>0.033310842</x:v>
      </x:c>
    </x:row>
    <x:row r="6698" ht="23" customHeight="1">
      <x:c r="A6698" s="2" t="str">
        <x:v>REQ-06694</x:v>
      </x:c>
      <x:c r="B6698" s="2" t="n">
        <x:v>1</x:v>
      </x:c>
      <x:c r="C6698" s="2" t="str">
        <x:v>Growth</x:v>
      </x:c>
      <x:c r="D6698" s="2" t="str">
        <x:v>Balanced</x:v>
      </x:c>
      <x:c r="E6698" s="16" t="n">
        <x:v>53984</x:v>
      </x:c>
      <x:c r="F6698" s="16" t="n">
        <x:v>3839</x:v>
      </x:c>
      <x:c r="G6698" s="15" t="n">
        <x:f>VLOOKUP(D6698,'Pricing'!$A$6:$E$8,5,FALSE)</x:f>
        <x:v>1.2300000000000002</x:v>
      </x:c>
      <x:c r="H6698" s="15" t="n">
        <x:f>VLOOKUP(D6698,'Pricing'!$A$6:$E$8,4,FALSE)</x:f>
        <x:v>6</x:v>
      </x:c>
      <x:c r="I6698" s="15" t="n">
        <x:f>E6698*G6698/1000000</x:f>
        <x:v>0.06640032000000001</x:v>
      </x:c>
      <x:c r="J6698" s="15" t="n">
        <x:f>F6698*H6698/1000000</x:f>
        <x:v>0.023034</x:v>
      </x:c>
      <x:c r="K6698" s="15" t="n">
        <x:f>SUM(I6698:J6698)</x:f>
        <x:v>0.08943432000000001</x:v>
      </x:c>
    </x:row>
    <x:row r="6699" ht="23" customHeight="1">
      <x:c r="A6699" s="2" t="str">
        <x:v>REQ-06695</x:v>
      </x:c>
      <x:c r="B6699" s="2" t="n">
        <x:v>5</x:v>
      </x:c>
      <x:c r="C6699" s="2" t="str">
        <x:v>Operations</x:v>
      </x:c>
      <x:c r="D6699" s="2" t="str">
        <x:v>Balanced</x:v>
      </x:c>
      <x:c r="E6699" s="16" t="n">
        <x:v>103954</x:v>
      </x:c>
      <x:c r="F6699" s="16" t="n">
        <x:v>3618</x:v>
      </x:c>
      <x:c r="G6699" s="15" t="n">
        <x:f>VLOOKUP(D6699,'Pricing'!$A$6:$E$8,5,FALSE)</x:f>
        <x:v>1.2300000000000002</x:v>
      </x:c>
      <x:c r="H6699" s="15" t="n">
        <x:f>VLOOKUP(D6699,'Pricing'!$A$6:$E$8,4,FALSE)</x:f>
        <x:v>6</x:v>
      </x:c>
      <x:c r="I6699" s="15" t="n">
        <x:f>E6699*G6699/1000000</x:f>
        <x:v>0.12786342000000003</x:v>
      </x:c>
      <x:c r="J6699" s="15" t="n">
        <x:f>F6699*H6699/1000000</x:f>
        <x:v>0.021708</x:v>
      </x:c>
      <x:c r="K6699" s="15" t="n">
        <x:f>SUM(I6699:J6699)</x:f>
        <x:v>0.14957142000000004</x:v>
      </x:c>
    </x:row>
    <x:row r="6700" ht="23" customHeight="1">
      <x:c r="A6700" s="2" t="str">
        <x:v>REQ-06696</x:v>
      </x:c>
      <x:c r="B6700" s="2" t="n">
        <x:v>30</x:v>
      </x:c>
      <x:c r="C6700" s="2" t="str">
        <x:v>Growth</x:v>
      </x:c>
      <x:c r="D6700" s="2" t="str">
        <x:v>Swift</x:v>
      </x:c>
      <x:c r="E6700" s="16" t="n">
        <x:v>21015</x:v>
      </x:c>
      <x:c r="F6700" s="16" t="n">
        <x:v>1275</x:v>
      </x:c>
      <x:c r="G6700" s="15" t="n">
        <x:f>VLOOKUP(D6700,'Pricing'!$A$6:$E$8,5,FALSE)</x:f>
        <x:v>0.246</x:v>
      </x:c>
      <x:c r="H6700" s="15" t="n">
        <x:f>VLOOKUP(D6700,'Pricing'!$A$6:$E$8,4,FALSE)</x:f>
        <x:v>1.2</x:v>
      </x:c>
      <x:c r="I6700" s="15" t="n">
        <x:f>E6700*G6700/1000000</x:f>
        <x:v>0.005169689999999999</x:v>
      </x:c>
      <x:c r="J6700" s="15" t="n">
        <x:f>F6700*H6700/1000000</x:f>
        <x:v>0.00153</x:v>
      </x:c>
      <x:c r="K6700" s="15" t="n">
        <x:f>SUM(I6700:J6700)</x:f>
        <x:v>0.0066996899999999995</x:v>
      </x:c>
    </x:row>
    <x:row r="6701" ht="23" customHeight="1">
      <x:c r="A6701" s="2" t="str">
        <x:v>REQ-06697</x:v>
      </x:c>
      <x:c r="B6701" s="2" t="n">
        <x:v>23</x:v>
      </x:c>
      <x:c r="C6701" s="2" t="str">
        <x:v>Research</x:v>
      </x:c>
      <x:c r="D6701" s="2" t="str">
        <x:v>Swift</x:v>
      </x:c>
      <x:c r="E6701" s="16" t="n">
        <x:v>114559</x:v>
      </x:c>
      <x:c r="F6701" s="16" t="n">
        <x:v>727</x:v>
      </x:c>
      <x:c r="G6701" s="15" t="n">
        <x:f>VLOOKUP(D6701,'Pricing'!$A$6:$E$8,5,FALSE)</x:f>
        <x:v>0.246</x:v>
      </x:c>
      <x:c r="H6701" s="15" t="n">
        <x:f>VLOOKUP(D6701,'Pricing'!$A$6:$E$8,4,FALSE)</x:f>
        <x:v>1.2</x:v>
      </x:c>
      <x:c r="I6701" s="15" t="n">
        <x:f>E6701*G6701/1000000</x:f>
        <x:v>0.028181513999999998</x:v>
      </x:c>
      <x:c r="J6701" s="15" t="n">
        <x:f>F6701*H6701/1000000</x:f>
        <x:v>0.0008724</x:v>
      </x:c>
      <x:c r="K6701" s="15" t="n">
        <x:f>SUM(I6701:J6701)</x:f>
        <x:v>0.029053913999999997</x:v>
      </x:c>
    </x:row>
    <x:row r="6702" ht="23" customHeight="1">
      <x:c r="A6702" s="2" t="str">
        <x:v>REQ-06698</x:v>
      </x:c>
      <x:c r="B6702" s="2" t="n">
        <x:v>23</x:v>
      </x:c>
      <x:c r="C6702" s="2" t="str">
        <x:v>Product</x:v>
      </x:c>
      <x:c r="D6702" s="2" t="str">
        <x:v>Swift</x:v>
      </x:c>
      <x:c r="E6702" s="16" t="n">
        <x:v>54138</x:v>
      </x:c>
      <x:c r="F6702" s="16" t="n">
        <x:v>3660</x:v>
      </x:c>
      <x:c r="G6702" s="15" t="n">
        <x:f>VLOOKUP(D6702,'Pricing'!$A$6:$E$8,5,FALSE)</x:f>
        <x:v>0.246</x:v>
      </x:c>
      <x:c r="H6702" s="15" t="n">
        <x:f>VLOOKUP(D6702,'Pricing'!$A$6:$E$8,4,FALSE)</x:f>
        <x:v>1.2</x:v>
      </x:c>
      <x:c r="I6702" s="15" t="n">
        <x:f>E6702*G6702/1000000</x:f>
        <x:v>0.013317948</x:v>
      </x:c>
      <x:c r="J6702" s="15" t="n">
        <x:f>F6702*H6702/1000000</x:f>
        <x:v>0.004392</x:v>
      </x:c>
      <x:c r="K6702" s="15" t="n">
        <x:f>SUM(I6702:J6702)</x:f>
        <x:v>0.017709948</x:v>
      </x:c>
    </x:row>
    <x:row r="6703" ht="23" customHeight="1">
      <x:c r="A6703" s="2" t="str">
        <x:v>REQ-06699</x:v>
      </x:c>
      <x:c r="B6703" s="2" t="n">
        <x:v>7</x:v>
      </x:c>
      <x:c r="C6703" s="2" t="str">
        <x:v>Operations</x:v>
      </x:c>
      <x:c r="D6703" s="2" t="str">
        <x:v>Swift</x:v>
      </x:c>
      <x:c r="E6703" s="16" t="n">
        <x:v>69315</x:v>
      </x:c>
      <x:c r="F6703" s="16" t="n">
        <x:v>2910</x:v>
      </x:c>
      <x:c r="G6703" s="15" t="n">
        <x:f>VLOOKUP(D6703,'Pricing'!$A$6:$E$8,5,FALSE)</x:f>
        <x:v>0.246</x:v>
      </x:c>
      <x:c r="H6703" s="15" t="n">
        <x:f>VLOOKUP(D6703,'Pricing'!$A$6:$E$8,4,FALSE)</x:f>
        <x:v>1.2</x:v>
      </x:c>
      <x:c r="I6703" s="15" t="n">
        <x:f>E6703*G6703/1000000</x:f>
        <x:v>0.01705149</x:v>
      </x:c>
      <x:c r="J6703" s="15" t="n">
        <x:f>F6703*H6703/1000000</x:f>
        <x:v>0.003492</x:v>
      </x:c>
      <x:c r="K6703" s="15" t="n">
        <x:f>SUM(I6703:J6703)</x:f>
        <x:v>0.020543489999999998</x:v>
      </x:c>
    </x:row>
    <x:row r="6704" ht="23" customHeight="1">
      <x:c r="A6704" s="2" t="str">
        <x:v>REQ-06700</x:v>
      </x:c>
      <x:c r="B6704" s="2" t="n">
        <x:v>20</x:v>
      </x:c>
      <x:c r="C6704" s="2" t="str">
        <x:v>Growth</x:v>
      </x:c>
      <x:c r="D6704" s="2" t="str">
        <x:v>Balanced</x:v>
      </x:c>
      <x:c r="E6704" s="16" t="n">
        <x:v>34485</x:v>
      </x:c>
      <x:c r="F6704" s="16" t="n">
        <x:v>2203</x:v>
      </x:c>
      <x:c r="G6704" s="15" t="n">
        <x:f>VLOOKUP(D6704,'Pricing'!$A$6:$E$8,5,FALSE)</x:f>
        <x:v>1.2300000000000002</x:v>
      </x:c>
      <x:c r="H6704" s="15" t="n">
        <x:f>VLOOKUP(D6704,'Pricing'!$A$6:$E$8,4,FALSE)</x:f>
        <x:v>6</x:v>
      </x:c>
      <x:c r="I6704" s="15" t="n">
        <x:f>E6704*G6704/1000000</x:f>
        <x:v>0.04241655000000001</x:v>
      </x:c>
      <x:c r="J6704" s="15" t="n">
        <x:f>F6704*H6704/1000000</x:f>
        <x:v>0.013218</x:v>
      </x:c>
      <x:c r="K6704" s="15" t="n">
        <x:f>SUM(I6704:J6704)</x:f>
        <x:v>0.05563455000000001</x:v>
      </x:c>
    </x:row>
    <x:row r="6705" ht="23" customHeight="1">
      <x:c r="A6705" s="2" t="str">
        <x:v>REQ-06701</x:v>
      </x:c>
      <x:c r="B6705" s="2" t="n">
        <x:v>14</x:v>
      </x:c>
      <x:c r="C6705" s="2" t="str">
        <x:v>Research</x:v>
      </x:c>
      <x:c r="D6705" s="2" t="str">
        <x:v>Balanced</x:v>
      </x:c>
      <x:c r="E6705" s="16" t="n">
        <x:v>50839</x:v>
      </x:c>
      <x:c r="F6705" s="16" t="n">
        <x:v>2856</x:v>
      </x:c>
      <x:c r="G6705" s="15" t="n">
        <x:f>VLOOKUP(D6705,'Pricing'!$A$6:$E$8,5,FALSE)</x:f>
        <x:v>1.2300000000000002</x:v>
      </x:c>
      <x:c r="H6705" s="15" t="n">
        <x:f>VLOOKUP(D6705,'Pricing'!$A$6:$E$8,4,FALSE)</x:f>
        <x:v>6</x:v>
      </x:c>
      <x:c r="I6705" s="15" t="n">
        <x:f>E6705*G6705/1000000</x:f>
        <x:v>0.06253197</x:v>
      </x:c>
      <x:c r="J6705" s="15" t="n">
        <x:f>F6705*H6705/1000000</x:f>
        <x:v>0.017136</x:v>
      </x:c>
      <x:c r="K6705" s="15" t="n">
        <x:f>SUM(I6705:J6705)</x:f>
        <x:v>0.07966797</x:v>
      </x:c>
    </x:row>
    <x:row r="6706" ht="23" customHeight="1">
      <x:c r="A6706" s="2" t="str">
        <x:v>REQ-06702</x:v>
      </x:c>
      <x:c r="B6706" s="2" t="n">
        <x:v>29</x:v>
      </x:c>
      <x:c r="C6706" s="2" t="str">
        <x:v>Growth</x:v>
      </x:c>
      <x:c r="D6706" s="2" t="str">
        <x:v>Reasoning</x:v>
      </x:c>
      <x:c r="E6706" s="16" t="n">
        <x:v>62958</x:v>
      </x:c>
      <x:c r="F6706" s="16" t="n">
        <x:v>2279</x:v>
      </x:c>
      <x:c r="G6706" s="15" t="n">
        <x:f>VLOOKUP(D6706,'Pricing'!$A$6:$E$8,5,FALSE)</x:f>
        <x:v>4.920000000000001</x:v>
      </x:c>
      <x:c r="H6706" s="15" t="n">
        <x:f>VLOOKUP(D6706,'Pricing'!$A$6:$E$8,4,FALSE)</x:f>
        <x:v>24</x:v>
      </x:c>
      <x:c r="I6706" s="15" t="n">
        <x:f>E6706*G6706/1000000</x:f>
        <x:v>0.30975336000000003</x:v>
      </x:c>
      <x:c r="J6706" s="15" t="n">
        <x:f>F6706*H6706/1000000</x:f>
        <x:v>0.054696</x:v>
      </x:c>
      <x:c r="K6706" s="15" t="n">
        <x:f>SUM(I6706:J6706)</x:f>
        <x:v>0.36444936000000006</x:v>
      </x:c>
    </x:row>
    <x:row r="6707" ht="23" customHeight="1">
      <x:c r="A6707" s="2" t="str">
        <x:v>REQ-06703</x:v>
      </x:c>
      <x:c r="B6707" s="2" t="n">
        <x:v>3</x:v>
      </x:c>
      <x:c r="C6707" s="2" t="str">
        <x:v>Engineering</x:v>
      </x:c>
      <x:c r="D6707" s="2" t="str">
        <x:v>Swift</x:v>
      </x:c>
      <x:c r="E6707" s="16" t="n">
        <x:v>93688</x:v>
      </x:c>
      <x:c r="F6707" s="16" t="n">
        <x:v>161</x:v>
      </x:c>
      <x:c r="G6707" s="15" t="n">
        <x:f>VLOOKUP(D6707,'Pricing'!$A$6:$E$8,5,FALSE)</x:f>
        <x:v>0.246</x:v>
      </x:c>
      <x:c r="H6707" s="15" t="n">
        <x:f>VLOOKUP(D6707,'Pricing'!$A$6:$E$8,4,FALSE)</x:f>
        <x:v>1.2</x:v>
      </x:c>
      <x:c r="I6707" s="15" t="n">
        <x:f>E6707*G6707/1000000</x:f>
        <x:v>0.023047248</x:v>
      </x:c>
      <x:c r="J6707" s="15" t="n">
        <x:f>F6707*H6707/1000000</x:f>
        <x:v>0.00019319999999999998</x:v>
      </x:c>
      <x:c r="K6707" s="15" t="n">
        <x:f>SUM(I6707:J6707)</x:f>
        <x:v>0.023240448</x:v>
      </x:c>
    </x:row>
    <x:row r="6708" ht="23" customHeight="1">
      <x:c r="A6708" s="2" t="str">
        <x:v>REQ-06704</x:v>
      </x:c>
      <x:c r="B6708" s="2" t="n">
        <x:v>30</x:v>
      </x:c>
      <x:c r="C6708" s="2" t="str">
        <x:v>Growth</x:v>
      </x:c>
      <x:c r="D6708" s="2" t="str">
        <x:v>Balanced</x:v>
      </x:c>
      <x:c r="E6708" s="16" t="n">
        <x:v>99478</x:v>
      </x:c>
      <x:c r="F6708" s="16" t="n">
        <x:v>2014</x:v>
      </x:c>
      <x:c r="G6708" s="15" t="n">
        <x:f>VLOOKUP(D6708,'Pricing'!$A$6:$E$8,5,FALSE)</x:f>
        <x:v>1.2300000000000002</x:v>
      </x:c>
      <x:c r="H6708" s="15" t="n">
        <x:f>VLOOKUP(D6708,'Pricing'!$A$6:$E$8,4,FALSE)</x:f>
        <x:v>6</x:v>
      </x:c>
      <x:c r="I6708" s="15" t="n">
        <x:f>E6708*G6708/1000000</x:f>
        <x:v>0.12235794000000001</x:v>
      </x:c>
      <x:c r="J6708" s="15" t="n">
        <x:f>F6708*H6708/1000000</x:f>
        <x:v>0.012084</x:v>
      </x:c>
      <x:c r="K6708" s="15" t="n">
        <x:f>SUM(I6708:J6708)</x:f>
        <x:v>0.13444194</x:v>
      </x:c>
    </x:row>
    <x:row r="6709" ht="23" customHeight="1">
      <x:c r="A6709" s="2" t="str">
        <x:v>REQ-06705</x:v>
      </x:c>
      <x:c r="B6709" s="2" t="n">
        <x:v>31</x:v>
      </x:c>
      <x:c r="C6709" s="2" t="str">
        <x:v>Operations</x:v>
      </x:c>
      <x:c r="D6709" s="2" t="str">
        <x:v>Swift</x:v>
      </x:c>
      <x:c r="E6709" s="16" t="n">
        <x:v>23862</x:v>
      </x:c>
      <x:c r="F6709" s="16" t="n">
        <x:v>3650</x:v>
      </x:c>
      <x:c r="G6709" s="15" t="n">
        <x:f>VLOOKUP(D6709,'Pricing'!$A$6:$E$8,5,FALSE)</x:f>
        <x:v>0.246</x:v>
      </x:c>
      <x:c r="H6709" s="15" t="n">
        <x:f>VLOOKUP(D6709,'Pricing'!$A$6:$E$8,4,FALSE)</x:f>
        <x:v>1.2</x:v>
      </x:c>
      <x:c r="I6709" s="15" t="n">
        <x:f>E6709*G6709/1000000</x:f>
        <x:v>0.005870052</x:v>
      </x:c>
      <x:c r="J6709" s="15" t="n">
        <x:f>F6709*H6709/1000000</x:f>
        <x:v>0.00438</x:v>
      </x:c>
      <x:c r="K6709" s="15" t="n">
        <x:f>SUM(I6709:J6709)</x:f>
        <x:v>0.010250051999999999</x:v>
      </x:c>
    </x:row>
    <x:row r="6710" ht="23" customHeight="1">
      <x:c r="A6710" s="2" t="str">
        <x:v>REQ-06706</x:v>
      </x:c>
      <x:c r="B6710" s="2" t="n">
        <x:v>28</x:v>
      </x:c>
      <x:c r="C6710" s="2" t="str">
        <x:v>Growth</x:v>
      </x:c>
      <x:c r="D6710" s="2" t="str">
        <x:v>Reasoning</x:v>
      </x:c>
      <x:c r="E6710" s="16" t="n">
        <x:v>56816</x:v>
      </x:c>
      <x:c r="F6710" s="16" t="n">
        <x:v>3463</x:v>
      </x:c>
      <x:c r="G6710" s="15" t="n">
        <x:f>VLOOKUP(D6710,'Pricing'!$A$6:$E$8,5,FALSE)</x:f>
        <x:v>4.920000000000001</x:v>
      </x:c>
      <x:c r="H6710" s="15" t="n">
        <x:f>VLOOKUP(D6710,'Pricing'!$A$6:$E$8,4,FALSE)</x:f>
        <x:v>24</x:v>
      </x:c>
      <x:c r="I6710" s="15" t="n">
        <x:f>E6710*G6710/1000000</x:f>
        <x:v>0.27953472</x:v>
      </x:c>
      <x:c r="J6710" s="15" t="n">
        <x:f>F6710*H6710/1000000</x:f>
        <x:v>0.083112</x:v>
      </x:c>
      <x:c r="K6710" s="15" t="n">
        <x:f>SUM(I6710:J6710)</x:f>
        <x:v>0.36264672000000003</x:v>
      </x:c>
    </x:row>
    <x:row r="6711" ht="23" customHeight="1">
      <x:c r="A6711" s="2" t="str">
        <x:v>REQ-06707</x:v>
      </x:c>
      <x:c r="B6711" s="2" t="n">
        <x:v>29</x:v>
      </x:c>
      <x:c r="C6711" s="2" t="str">
        <x:v>Engineering</x:v>
      </x:c>
      <x:c r="D6711" s="2" t="str">
        <x:v>Swift</x:v>
      </x:c>
      <x:c r="E6711" s="16" t="n">
        <x:v>102369</x:v>
      </x:c>
      <x:c r="F6711" s="16" t="n">
        <x:v>2483</x:v>
      </x:c>
      <x:c r="G6711" s="15" t="n">
        <x:f>VLOOKUP(D6711,'Pricing'!$A$6:$E$8,5,FALSE)</x:f>
        <x:v>0.246</x:v>
      </x:c>
      <x:c r="H6711" s="15" t="n">
        <x:f>VLOOKUP(D6711,'Pricing'!$A$6:$E$8,4,FALSE)</x:f>
        <x:v>1.2</x:v>
      </x:c>
      <x:c r="I6711" s="15" t="n">
        <x:f>E6711*G6711/1000000</x:f>
        <x:v>0.025182774</x:v>
      </x:c>
      <x:c r="J6711" s="15" t="n">
        <x:f>F6711*H6711/1000000</x:f>
        <x:v>0.0029796</x:v>
      </x:c>
      <x:c r="K6711" s="15" t="n">
        <x:f>SUM(I6711:J6711)</x:f>
        <x:v>0.028162374</x:v>
      </x:c>
    </x:row>
    <x:row r="6712" ht="23" customHeight="1">
      <x:c r="A6712" s="2" t="str">
        <x:v>REQ-06708</x:v>
      </x:c>
      <x:c r="B6712" s="2" t="n">
        <x:v>7</x:v>
      </x:c>
      <x:c r="C6712" s="2" t="str">
        <x:v>Product</x:v>
      </x:c>
      <x:c r="D6712" s="2" t="str">
        <x:v>Reasoning</x:v>
      </x:c>
      <x:c r="E6712" s="16" t="n">
        <x:v>103604</x:v>
      </x:c>
      <x:c r="F6712" s="16" t="n">
        <x:v>1994</x:v>
      </x:c>
      <x:c r="G6712" s="15" t="n">
        <x:f>VLOOKUP(D6712,'Pricing'!$A$6:$E$8,5,FALSE)</x:f>
        <x:v>4.920000000000001</x:v>
      </x:c>
      <x:c r="H6712" s="15" t="n">
        <x:f>VLOOKUP(D6712,'Pricing'!$A$6:$E$8,4,FALSE)</x:f>
        <x:v>24</x:v>
      </x:c>
      <x:c r="I6712" s="15" t="n">
        <x:f>E6712*G6712/1000000</x:f>
        <x:v>0.5097316800000001</x:v>
      </x:c>
      <x:c r="J6712" s="15" t="n">
        <x:f>F6712*H6712/1000000</x:f>
        <x:v>0.047856</x:v>
      </x:c>
      <x:c r="K6712" s="15" t="n">
        <x:f>SUM(I6712:J6712)</x:f>
        <x:v>0.5575876800000001</x:v>
      </x:c>
    </x:row>
    <x:row r="6713" ht="23" customHeight="1">
      <x:c r="A6713" s="2" t="str">
        <x:v>REQ-06709</x:v>
      </x:c>
      <x:c r="B6713" s="2" t="n">
        <x:v>7</x:v>
      </x:c>
      <x:c r="C6713" s="2" t="str">
        <x:v>Engineering</x:v>
      </x:c>
      <x:c r="D6713" s="2" t="str">
        <x:v>Swift</x:v>
      </x:c>
      <x:c r="E6713" s="16" t="n">
        <x:v>31042</x:v>
      </x:c>
      <x:c r="F6713" s="16" t="n">
        <x:v>1517</x:v>
      </x:c>
      <x:c r="G6713" s="15" t="n">
        <x:f>VLOOKUP(D6713,'Pricing'!$A$6:$E$8,5,FALSE)</x:f>
        <x:v>0.246</x:v>
      </x:c>
      <x:c r="H6713" s="15" t="n">
        <x:f>VLOOKUP(D6713,'Pricing'!$A$6:$E$8,4,FALSE)</x:f>
        <x:v>1.2</x:v>
      </x:c>
      <x:c r="I6713" s="15" t="n">
        <x:f>E6713*G6713/1000000</x:f>
        <x:v>0.007636332</x:v>
      </x:c>
      <x:c r="J6713" s="15" t="n">
        <x:f>F6713*H6713/1000000</x:f>
        <x:v>0.0018203999999999998</x:v>
      </x:c>
      <x:c r="K6713" s="15" t="n">
        <x:f>SUM(I6713:J6713)</x:f>
        <x:v>0.009456731999999999</x:v>
      </x:c>
    </x:row>
    <x:row r="6714" ht="23" customHeight="1">
      <x:c r="A6714" s="2" t="str">
        <x:v>REQ-06710</x:v>
      </x:c>
      <x:c r="B6714" s="2" t="n">
        <x:v>29</x:v>
      </x:c>
      <x:c r="C6714" s="2" t="str">
        <x:v>Product</x:v>
      </x:c>
      <x:c r="D6714" s="2" t="str">
        <x:v>Swift</x:v>
      </x:c>
      <x:c r="E6714" s="16" t="n">
        <x:v>67757</x:v>
      </x:c>
      <x:c r="F6714" s="16" t="n">
        <x:v>2671</x:v>
      </x:c>
      <x:c r="G6714" s="15" t="n">
        <x:f>VLOOKUP(D6714,'Pricing'!$A$6:$E$8,5,FALSE)</x:f>
        <x:v>0.246</x:v>
      </x:c>
      <x:c r="H6714" s="15" t="n">
        <x:f>VLOOKUP(D6714,'Pricing'!$A$6:$E$8,4,FALSE)</x:f>
        <x:v>1.2</x:v>
      </x:c>
      <x:c r="I6714" s="15" t="n">
        <x:f>E6714*G6714/1000000</x:f>
        <x:v>0.016668222</x:v>
      </x:c>
      <x:c r="J6714" s="15" t="n">
        <x:f>F6714*H6714/1000000</x:f>
        <x:v>0.0032051999999999996</x:v>
      </x:c>
      <x:c r="K6714" s="15" t="n">
        <x:f>SUM(I6714:J6714)</x:f>
        <x:v>0.019873421999999998</x:v>
      </x:c>
    </x:row>
    <x:row r="6715" ht="23" customHeight="1">
      <x:c r="A6715" s="2" t="str">
        <x:v>REQ-06711</x:v>
      </x:c>
      <x:c r="B6715" s="2" t="n">
        <x:v>17</x:v>
      </x:c>
      <x:c r="C6715" s="2" t="str">
        <x:v>Operations</x:v>
      </x:c>
      <x:c r="D6715" s="2" t="str">
        <x:v>Swift</x:v>
      </x:c>
      <x:c r="E6715" s="16" t="n">
        <x:v>19774</x:v>
      </x:c>
      <x:c r="F6715" s="16" t="n">
        <x:v>3124</x:v>
      </x:c>
      <x:c r="G6715" s="15" t="n">
        <x:f>VLOOKUP(D6715,'Pricing'!$A$6:$E$8,5,FALSE)</x:f>
        <x:v>0.246</x:v>
      </x:c>
      <x:c r="H6715" s="15" t="n">
        <x:f>VLOOKUP(D6715,'Pricing'!$A$6:$E$8,4,FALSE)</x:f>
        <x:v>1.2</x:v>
      </x:c>
      <x:c r="I6715" s="15" t="n">
        <x:f>E6715*G6715/1000000</x:f>
        <x:v>0.004864403999999999</x:v>
      </x:c>
      <x:c r="J6715" s="15" t="n">
        <x:f>F6715*H6715/1000000</x:f>
        <x:v>0.0037487999999999996</x:v>
      </x:c>
      <x:c r="K6715" s="15" t="n">
        <x:f>SUM(I6715:J6715)</x:f>
        <x:v>0.008613204</x:v>
      </x:c>
    </x:row>
    <x:row r="6716" ht="23" customHeight="1">
      <x:c r="A6716" s="2" t="str">
        <x:v>REQ-06712</x:v>
      </x:c>
      <x:c r="B6716" s="2" t="n">
        <x:v>4</x:v>
      </x:c>
      <x:c r="C6716" s="2" t="str">
        <x:v>Growth</x:v>
      </x:c>
      <x:c r="D6716" s="2" t="str">
        <x:v>Balanced</x:v>
      </x:c>
      <x:c r="E6716" s="16" t="n">
        <x:v>61626</x:v>
      </x:c>
      <x:c r="F6716" s="16" t="n">
        <x:v>2297</x:v>
      </x:c>
      <x:c r="G6716" s="15" t="n">
        <x:f>VLOOKUP(D6716,'Pricing'!$A$6:$E$8,5,FALSE)</x:f>
        <x:v>1.2300000000000002</x:v>
      </x:c>
      <x:c r="H6716" s="15" t="n">
        <x:f>VLOOKUP(D6716,'Pricing'!$A$6:$E$8,4,FALSE)</x:f>
        <x:v>6</x:v>
      </x:c>
      <x:c r="I6716" s="15" t="n">
        <x:f>E6716*G6716/1000000</x:f>
        <x:v>0.07579998000000002</x:v>
      </x:c>
      <x:c r="J6716" s="15" t="n">
        <x:f>F6716*H6716/1000000</x:f>
        <x:v>0.013782</x:v>
      </x:c>
      <x:c r="K6716" s="15" t="n">
        <x:f>SUM(I6716:J6716)</x:f>
        <x:v>0.08958198000000002</x:v>
      </x:c>
    </x:row>
    <x:row r="6717" ht="23" customHeight="1">
      <x:c r="A6717" s="2" t="str">
        <x:v>REQ-06713</x:v>
      </x:c>
      <x:c r="B6717" s="2" t="n">
        <x:v>22</x:v>
      </x:c>
      <x:c r="C6717" s="2" t="str">
        <x:v>Research</x:v>
      </x:c>
      <x:c r="D6717" s="2" t="str">
        <x:v>Balanced</x:v>
      </x:c>
      <x:c r="E6717" s="16" t="n">
        <x:v>44460</x:v>
      </x:c>
      <x:c r="F6717" s="16" t="n">
        <x:v>3045</x:v>
      </x:c>
      <x:c r="G6717" s="15" t="n">
        <x:f>VLOOKUP(D6717,'Pricing'!$A$6:$E$8,5,FALSE)</x:f>
        <x:v>1.2300000000000002</x:v>
      </x:c>
      <x:c r="H6717" s="15" t="n">
        <x:f>VLOOKUP(D6717,'Pricing'!$A$6:$E$8,4,FALSE)</x:f>
        <x:v>6</x:v>
      </x:c>
      <x:c r="I6717" s="15" t="n">
        <x:f>E6717*G6717/1000000</x:f>
        <x:v>0.054685800000000014</x:v>
      </x:c>
      <x:c r="J6717" s="15" t="n">
        <x:f>F6717*H6717/1000000</x:f>
        <x:v>0.01827</x:v>
      </x:c>
      <x:c r="K6717" s="15" t="n">
        <x:f>SUM(I6717:J6717)</x:f>
        <x:v>0.07295580000000002</x:v>
      </x:c>
    </x:row>
    <x:row r="6718" ht="23" customHeight="1">
      <x:c r="A6718" s="2" t="str">
        <x:v>REQ-06714</x:v>
      </x:c>
      <x:c r="B6718" s="2" t="n">
        <x:v>15</x:v>
      </x:c>
      <x:c r="C6718" s="2" t="str">
        <x:v>Growth</x:v>
      </x:c>
      <x:c r="D6718" s="2" t="str">
        <x:v>Balanced</x:v>
      </x:c>
      <x:c r="E6718" s="16" t="n">
        <x:v>42972</x:v>
      </x:c>
      <x:c r="F6718" s="16" t="n">
        <x:v>2351</x:v>
      </x:c>
      <x:c r="G6718" s="15" t="n">
        <x:f>VLOOKUP(D6718,'Pricing'!$A$6:$E$8,5,FALSE)</x:f>
        <x:v>1.2300000000000002</x:v>
      </x:c>
      <x:c r="H6718" s="15" t="n">
        <x:f>VLOOKUP(D6718,'Pricing'!$A$6:$E$8,4,FALSE)</x:f>
        <x:v>6</x:v>
      </x:c>
      <x:c r="I6718" s="15" t="n">
        <x:f>E6718*G6718/1000000</x:f>
        <x:v>0.05285556000000001</x:v>
      </x:c>
      <x:c r="J6718" s="15" t="n">
        <x:f>F6718*H6718/1000000</x:f>
        <x:v>0.014106</x:v>
      </x:c>
      <x:c r="K6718" s="15" t="n">
        <x:f>SUM(I6718:J6718)</x:f>
        <x:v>0.06696156</x:v>
      </x:c>
    </x:row>
    <x:row r="6719" ht="23" customHeight="1">
      <x:c r="A6719" s="2" t="str">
        <x:v>REQ-06715</x:v>
      </x:c>
      <x:c r="B6719" s="2" t="n">
        <x:v>30</x:v>
      </x:c>
      <x:c r="C6719" s="2" t="str">
        <x:v>Operations</x:v>
      </x:c>
      <x:c r="D6719" s="2" t="str">
        <x:v>Swift</x:v>
      </x:c>
      <x:c r="E6719" s="16" t="n">
        <x:v>27648</x:v>
      </x:c>
      <x:c r="F6719" s="16" t="n">
        <x:v>3263</x:v>
      </x:c>
      <x:c r="G6719" s="15" t="n">
        <x:f>VLOOKUP(D6719,'Pricing'!$A$6:$E$8,5,FALSE)</x:f>
        <x:v>0.246</x:v>
      </x:c>
      <x:c r="H6719" s="15" t="n">
        <x:f>VLOOKUP(D6719,'Pricing'!$A$6:$E$8,4,FALSE)</x:f>
        <x:v>1.2</x:v>
      </x:c>
      <x:c r="I6719" s="15" t="n">
        <x:f>E6719*G6719/1000000</x:f>
        <x:v>0.006801407999999999</x:v>
      </x:c>
      <x:c r="J6719" s="15" t="n">
        <x:f>F6719*H6719/1000000</x:f>
        <x:v>0.0039156</x:v>
      </x:c>
      <x:c r="K6719" s="15" t="n">
        <x:f>SUM(I6719:J6719)</x:f>
        <x:v>0.010717008</x:v>
      </x:c>
    </x:row>
    <x:row r="6720" ht="23" customHeight="1">
      <x:c r="A6720" s="2" t="str">
        <x:v>REQ-06716</x:v>
      </x:c>
      <x:c r="B6720" s="2" t="n">
        <x:v>10</x:v>
      </x:c>
      <x:c r="C6720" s="2" t="str">
        <x:v>Product</x:v>
      </x:c>
      <x:c r="D6720" s="2" t="str">
        <x:v>Swift</x:v>
      </x:c>
      <x:c r="E6720" s="16" t="n">
        <x:v>21944</x:v>
      </x:c>
      <x:c r="F6720" s="16" t="n">
        <x:v>1589</x:v>
      </x:c>
      <x:c r="G6720" s="15" t="n">
        <x:f>VLOOKUP(D6720,'Pricing'!$A$6:$E$8,5,FALSE)</x:f>
        <x:v>0.246</x:v>
      </x:c>
      <x:c r="H6720" s="15" t="n">
        <x:f>VLOOKUP(D6720,'Pricing'!$A$6:$E$8,4,FALSE)</x:f>
        <x:v>1.2</x:v>
      </x:c>
      <x:c r="I6720" s="15" t="n">
        <x:f>E6720*G6720/1000000</x:f>
        <x:v>0.005398224</x:v>
      </x:c>
      <x:c r="J6720" s="15" t="n">
        <x:f>F6720*H6720/1000000</x:f>
        <x:v>0.0019068</x:v>
      </x:c>
      <x:c r="K6720" s="15" t="n">
        <x:f>SUM(I6720:J6720)</x:f>
        <x:v>0.007305024</x:v>
      </x:c>
    </x:row>
    <x:row r="6721" ht="23" customHeight="1">
      <x:c r="A6721" s="2" t="str">
        <x:v>REQ-06717</x:v>
      </x:c>
      <x:c r="B6721" s="2" t="n">
        <x:v>18</x:v>
      </x:c>
      <x:c r="C6721" s="2" t="str">
        <x:v>Operations</x:v>
      </x:c>
      <x:c r="D6721" s="2" t="str">
        <x:v>Swift</x:v>
      </x:c>
      <x:c r="E6721" s="16" t="n">
        <x:v>51254</x:v>
      </x:c>
      <x:c r="F6721" s="16" t="n">
        <x:v>3205</x:v>
      </x:c>
      <x:c r="G6721" s="15" t="n">
        <x:f>VLOOKUP(D6721,'Pricing'!$A$6:$E$8,5,FALSE)</x:f>
        <x:v>0.246</x:v>
      </x:c>
      <x:c r="H6721" s="15" t="n">
        <x:f>VLOOKUP(D6721,'Pricing'!$A$6:$E$8,4,FALSE)</x:f>
        <x:v>1.2</x:v>
      </x:c>
      <x:c r="I6721" s="15" t="n">
        <x:f>E6721*G6721/1000000</x:f>
        <x:v>0.012608484</x:v>
      </x:c>
      <x:c r="J6721" s="15" t="n">
        <x:f>F6721*H6721/1000000</x:f>
        <x:v>0.003846</x:v>
      </x:c>
      <x:c r="K6721" s="15" t="n">
        <x:f>SUM(I6721:J6721)</x:f>
        <x:v>0.016454484</x:v>
      </x:c>
    </x:row>
    <x:row r="6722" ht="23" customHeight="1">
      <x:c r="A6722" s="2" t="str">
        <x:v>REQ-06718</x:v>
      </x:c>
      <x:c r="B6722" s="2" t="n">
        <x:v>10</x:v>
      </x:c>
      <x:c r="C6722" s="2" t="str">
        <x:v>Support</x:v>
      </x:c>
      <x:c r="D6722" s="2" t="str">
        <x:v>Swift</x:v>
      </x:c>
      <x:c r="E6722" s="16" t="n">
        <x:v>81346</x:v>
      </x:c>
      <x:c r="F6722" s="16" t="n">
        <x:v>2386</x:v>
      </x:c>
      <x:c r="G6722" s="15" t="n">
        <x:f>VLOOKUP(D6722,'Pricing'!$A$6:$E$8,5,FALSE)</x:f>
        <x:v>0.246</x:v>
      </x:c>
      <x:c r="H6722" s="15" t="n">
        <x:f>VLOOKUP(D6722,'Pricing'!$A$6:$E$8,4,FALSE)</x:f>
        <x:v>1.2</x:v>
      </x:c>
      <x:c r="I6722" s="15" t="n">
        <x:f>E6722*G6722/1000000</x:f>
        <x:v>0.020011116</x:v>
      </x:c>
      <x:c r="J6722" s="15" t="n">
        <x:f>F6722*H6722/1000000</x:f>
        <x:v>0.0028631999999999998</x:v>
      </x:c>
      <x:c r="K6722" s="15" t="n">
        <x:f>SUM(I6722:J6722)</x:f>
        <x:v>0.022874316</x:v>
      </x:c>
    </x:row>
    <x:row r="6723" ht="23" customHeight="1">
      <x:c r="A6723" s="2" t="str">
        <x:v>REQ-06719</x:v>
      </x:c>
      <x:c r="B6723" s="2" t="n">
        <x:v>3</x:v>
      </x:c>
      <x:c r="C6723" s="2" t="str">
        <x:v>Operations</x:v>
      </x:c>
      <x:c r="D6723" s="2" t="str">
        <x:v>Balanced</x:v>
      </x:c>
      <x:c r="E6723" s="16" t="n">
        <x:v>93368</x:v>
      </x:c>
      <x:c r="F6723" s="16" t="n">
        <x:v>3019</x:v>
      </x:c>
      <x:c r="G6723" s="15" t="n">
        <x:f>VLOOKUP(D6723,'Pricing'!$A$6:$E$8,5,FALSE)</x:f>
        <x:v>1.2300000000000002</x:v>
      </x:c>
      <x:c r="H6723" s="15" t="n">
        <x:f>VLOOKUP(D6723,'Pricing'!$A$6:$E$8,4,FALSE)</x:f>
        <x:v>6</x:v>
      </x:c>
      <x:c r="I6723" s="15" t="n">
        <x:f>E6723*G6723/1000000</x:f>
        <x:v>0.11484264000000001</x:v>
      </x:c>
      <x:c r="J6723" s="15" t="n">
        <x:f>F6723*H6723/1000000</x:f>
        <x:v>0.018114</x:v>
      </x:c>
      <x:c r="K6723" s="15" t="n">
        <x:f>SUM(I6723:J6723)</x:f>
        <x:v>0.13295664000000001</x:v>
      </x:c>
    </x:row>
    <x:row r="6724" ht="23" customHeight="1">
      <x:c r="A6724" s="2" t="str">
        <x:v>REQ-06720</x:v>
      </x:c>
      <x:c r="B6724" s="2" t="n">
        <x:v>19</x:v>
      </x:c>
      <x:c r="C6724" s="2" t="str">
        <x:v>Product</x:v>
      </x:c>
      <x:c r="D6724" s="2" t="str">
        <x:v>Reasoning</x:v>
      </x:c>
      <x:c r="E6724" s="16" t="n">
        <x:v>101086</x:v>
      </x:c>
      <x:c r="F6724" s="16" t="n">
        <x:v>2849</x:v>
      </x:c>
      <x:c r="G6724" s="15" t="n">
        <x:f>VLOOKUP(D6724,'Pricing'!$A$6:$E$8,5,FALSE)</x:f>
        <x:v>4.920000000000001</x:v>
      </x:c>
      <x:c r="H6724" s="15" t="n">
        <x:f>VLOOKUP(D6724,'Pricing'!$A$6:$E$8,4,FALSE)</x:f>
        <x:v>24</x:v>
      </x:c>
      <x:c r="I6724" s="15" t="n">
        <x:f>E6724*G6724/1000000</x:f>
        <x:v>0.49734312</x:v>
      </x:c>
      <x:c r="J6724" s="15" t="n">
        <x:f>F6724*H6724/1000000</x:f>
        <x:v>0.068376</x:v>
      </x:c>
      <x:c r="K6724" s="15" t="n">
        <x:f>SUM(I6724:J6724)</x:f>
        <x:v>0.56571912</x:v>
      </x:c>
    </x:row>
    <x:row r="6725" ht="23" customHeight="1">
      <x:c r="A6725" s="2" t="str">
        <x:v>REQ-06721</x:v>
      </x:c>
      <x:c r="B6725" s="2" t="n">
        <x:v>25</x:v>
      </x:c>
      <x:c r="C6725" s="2" t="str">
        <x:v>Engineering</x:v>
      </x:c>
      <x:c r="D6725" s="2" t="str">
        <x:v>Balanced</x:v>
      </x:c>
      <x:c r="E6725" s="16" t="n">
        <x:v>75647</x:v>
      </x:c>
      <x:c r="F6725" s="16" t="n">
        <x:v>2454</x:v>
      </x:c>
      <x:c r="G6725" s="15" t="n">
        <x:f>VLOOKUP(D6725,'Pricing'!$A$6:$E$8,5,FALSE)</x:f>
        <x:v>1.2300000000000002</x:v>
      </x:c>
      <x:c r="H6725" s="15" t="n">
        <x:f>VLOOKUP(D6725,'Pricing'!$A$6:$E$8,4,FALSE)</x:f>
        <x:v>6</x:v>
      </x:c>
      <x:c r="I6725" s="15" t="n">
        <x:f>E6725*G6725/1000000</x:f>
        <x:v>0.09304581</x:v>
      </x:c>
      <x:c r="J6725" s="15" t="n">
        <x:f>F6725*H6725/1000000</x:f>
        <x:v>0.014724</x:v>
      </x:c>
      <x:c r="K6725" s="15" t="n">
        <x:f>SUM(I6725:J6725)</x:f>
        <x:v>0.10776981000000001</x:v>
      </x:c>
    </x:row>
    <x:row r="6726" ht="23" customHeight="1">
      <x:c r="A6726" s="2" t="str">
        <x:v>REQ-06722</x:v>
      </x:c>
      <x:c r="B6726" s="2" t="n">
        <x:v>10</x:v>
      </x:c>
      <x:c r="C6726" s="2" t="str">
        <x:v>Product</x:v>
      </x:c>
      <x:c r="D6726" s="2" t="str">
        <x:v>Swift</x:v>
      </x:c>
      <x:c r="E6726" s="16" t="n">
        <x:v>19279</x:v>
      </x:c>
      <x:c r="F6726" s="16" t="n">
        <x:v>2816</x:v>
      </x:c>
      <x:c r="G6726" s="15" t="n">
        <x:f>VLOOKUP(D6726,'Pricing'!$A$6:$E$8,5,FALSE)</x:f>
        <x:v>0.246</x:v>
      </x:c>
      <x:c r="H6726" s="15" t="n">
        <x:f>VLOOKUP(D6726,'Pricing'!$A$6:$E$8,4,FALSE)</x:f>
        <x:v>1.2</x:v>
      </x:c>
      <x:c r="I6726" s="15" t="n">
        <x:f>E6726*G6726/1000000</x:f>
        <x:v>0.004742634</x:v>
      </x:c>
      <x:c r="J6726" s="15" t="n">
        <x:f>F6726*H6726/1000000</x:f>
        <x:v>0.0033791999999999997</x:v>
      </x:c>
      <x:c r="K6726" s="15" t="n">
        <x:f>SUM(I6726:J6726)</x:f>
        <x:v>0.008121834</x:v>
      </x:c>
    </x:row>
    <x:row r="6727" ht="23" customHeight="1">
      <x:c r="A6727" s="2" t="str">
        <x:v>REQ-06723</x:v>
      </x:c>
      <x:c r="B6727" s="2" t="n">
        <x:v>16</x:v>
      </x:c>
      <x:c r="C6727" s="2" t="str">
        <x:v>Research</x:v>
      </x:c>
      <x:c r="D6727" s="2" t="str">
        <x:v>Swift</x:v>
      </x:c>
      <x:c r="E6727" s="16" t="n">
        <x:v>104447</x:v>
      </x:c>
      <x:c r="F6727" s="16" t="n">
        <x:v>3759</x:v>
      </x:c>
      <x:c r="G6727" s="15" t="n">
        <x:f>VLOOKUP(D6727,'Pricing'!$A$6:$E$8,5,FALSE)</x:f>
        <x:v>0.246</x:v>
      </x:c>
      <x:c r="H6727" s="15" t="n">
        <x:f>VLOOKUP(D6727,'Pricing'!$A$6:$E$8,4,FALSE)</x:f>
        <x:v>1.2</x:v>
      </x:c>
      <x:c r="I6727" s="15" t="n">
        <x:f>E6727*G6727/1000000</x:f>
        <x:v>0.025693962</x:v>
      </x:c>
      <x:c r="J6727" s="15" t="n">
        <x:f>F6727*H6727/1000000</x:f>
        <x:v>0.004510800000000001</x:v>
      </x:c>
      <x:c r="K6727" s="15" t="n">
        <x:f>SUM(I6727:J6727)</x:f>
        <x:v>0.030204762000000003</x:v>
      </x:c>
    </x:row>
    <x:row r="6728" ht="23" customHeight="1">
      <x:c r="A6728" s="2" t="str">
        <x:v>REQ-06724</x:v>
      </x:c>
      <x:c r="B6728" s="2" t="n">
        <x:v>20</x:v>
      </x:c>
      <x:c r="C6728" s="2" t="str">
        <x:v>Support</x:v>
      </x:c>
      <x:c r="D6728" s="2" t="str">
        <x:v>Swift</x:v>
      </x:c>
      <x:c r="E6728" s="16" t="n">
        <x:v>34613</x:v>
      </x:c>
      <x:c r="F6728" s="16" t="n">
        <x:v>1842</x:v>
      </x:c>
      <x:c r="G6728" s="15" t="n">
        <x:f>VLOOKUP(D6728,'Pricing'!$A$6:$E$8,5,FALSE)</x:f>
        <x:v>0.246</x:v>
      </x:c>
      <x:c r="H6728" s="15" t="n">
        <x:f>VLOOKUP(D6728,'Pricing'!$A$6:$E$8,4,FALSE)</x:f>
        <x:v>1.2</x:v>
      </x:c>
      <x:c r="I6728" s="15" t="n">
        <x:f>E6728*G6728/1000000</x:f>
        <x:v>0.008514798</x:v>
      </x:c>
      <x:c r="J6728" s="15" t="n">
        <x:f>F6728*H6728/1000000</x:f>
        <x:v>0.0022104</x:v>
      </x:c>
      <x:c r="K6728" s="15" t="n">
        <x:f>SUM(I6728:J6728)</x:f>
        <x:v>0.010725198</x:v>
      </x:c>
    </x:row>
    <x:row r="6729" ht="23" customHeight="1">
      <x:c r="A6729" s="2" t="str">
        <x:v>REQ-06725</x:v>
      </x:c>
      <x:c r="B6729" s="2" t="n">
        <x:v>26</x:v>
      </x:c>
      <x:c r="C6729" s="2" t="str">
        <x:v>Research</x:v>
      </x:c>
      <x:c r="D6729" s="2" t="str">
        <x:v>Swift</x:v>
      </x:c>
      <x:c r="E6729" s="16" t="n">
        <x:v>76485</x:v>
      </x:c>
      <x:c r="F6729" s="16" t="n">
        <x:v>3734</x:v>
      </x:c>
      <x:c r="G6729" s="15" t="n">
        <x:f>VLOOKUP(D6729,'Pricing'!$A$6:$E$8,5,FALSE)</x:f>
        <x:v>0.246</x:v>
      </x:c>
      <x:c r="H6729" s="15" t="n">
        <x:f>VLOOKUP(D6729,'Pricing'!$A$6:$E$8,4,FALSE)</x:f>
        <x:v>1.2</x:v>
      </x:c>
      <x:c r="I6729" s="15" t="n">
        <x:f>E6729*G6729/1000000</x:f>
        <x:v>0.018815310000000002</x:v>
      </x:c>
      <x:c r="J6729" s="15" t="n">
        <x:f>F6729*H6729/1000000</x:f>
        <x:v>0.0044808</x:v>
      </x:c>
      <x:c r="K6729" s="15" t="n">
        <x:f>SUM(I6729:J6729)</x:f>
        <x:v>0.023296110000000002</x:v>
      </x:c>
    </x:row>
    <x:row r="6730" ht="23" customHeight="1">
      <x:c r="A6730" s="2" t="str">
        <x:v>REQ-06726</x:v>
      </x:c>
      <x:c r="B6730" s="2" t="n">
        <x:v>29</x:v>
      </x:c>
      <x:c r="C6730" s="2" t="str">
        <x:v>Growth</x:v>
      </x:c>
      <x:c r="D6730" s="2" t="str">
        <x:v>Balanced</x:v>
      </x:c>
      <x:c r="E6730" s="16" t="n">
        <x:v>17154</x:v>
      </x:c>
      <x:c r="F6730" s="16" t="n">
        <x:v>1459</x:v>
      </x:c>
      <x:c r="G6730" s="15" t="n">
        <x:f>VLOOKUP(D6730,'Pricing'!$A$6:$E$8,5,FALSE)</x:f>
        <x:v>1.2300000000000002</x:v>
      </x:c>
      <x:c r="H6730" s="15" t="n">
        <x:f>VLOOKUP(D6730,'Pricing'!$A$6:$E$8,4,FALSE)</x:f>
        <x:v>6</x:v>
      </x:c>
      <x:c r="I6730" s="15" t="n">
        <x:f>E6730*G6730/1000000</x:f>
        <x:v>0.02109942</x:v>
      </x:c>
      <x:c r="J6730" s="15" t="n">
        <x:f>F6730*H6730/1000000</x:f>
        <x:v>0.008754</x:v>
      </x:c>
      <x:c r="K6730" s="15" t="n">
        <x:f>SUM(I6730:J6730)</x:f>
        <x:v>0.02985342</x:v>
      </x:c>
    </x:row>
    <x:row r="6731" ht="23" customHeight="1">
      <x:c r="A6731" s="2" t="str">
        <x:v>REQ-06727</x:v>
      </x:c>
      <x:c r="B6731" s="2" t="n">
        <x:v>1</x:v>
      </x:c>
      <x:c r="C6731" s="2" t="str">
        <x:v>Operations</x:v>
      </x:c>
      <x:c r="D6731" s="2" t="str">
        <x:v>Swift</x:v>
      </x:c>
      <x:c r="E6731" s="16" t="n">
        <x:v>39941</x:v>
      </x:c>
      <x:c r="F6731" s="16" t="n">
        <x:v>1729</x:v>
      </x:c>
      <x:c r="G6731" s="15" t="n">
        <x:f>VLOOKUP(D6731,'Pricing'!$A$6:$E$8,5,FALSE)</x:f>
        <x:v>0.246</x:v>
      </x:c>
      <x:c r="H6731" s="15" t="n">
        <x:f>VLOOKUP(D6731,'Pricing'!$A$6:$E$8,4,FALSE)</x:f>
        <x:v>1.2</x:v>
      </x:c>
      <x:c r="I6731" s="15" t="n">
        <x:f>E6731*G6731/1000000</x:f>
        <x:v>0.009825486</x:v>
      </x:c>
      <x:c r="J6731" s="15" t="n">
        <x:f>F6731*H6731/1000000</x:f>
        <x:v>0.0020748</x:v>
      </x:c>
      <x:c r="K6731" s="15" t="n">
        <x:f>SUM(I6731:J6731)</x:f>
        <x:v>0.011900286</x:v>
      </x:c>
    </x:row>
    <x:row r="6732" ht="23" customHeight="1">
      <x:c r="A6732" s="2" t="str">
        <x:v>REQ-06728</x:v>
      </x:c>
      <x:c r="B6732" s="2" t="n">
        <x:v>12</x:v>
      </x:c>
      <x:c r="C6732" s="2" t="str">
        <x:v>Product</x:v>
      </x:c>
      <x:c r="D6732" s="2" t="str">
        <x:v>Reasoning</x:v>
      </x:c>
      <x:c r="E6732" s="16" t="n">
        <x:v>20612</x:v>
      </x:c>
      <x:c r="F6732" s="16" t="n">
        <x:v>856</x:v>
      </x:c>
      <x:c r="G6732" s="15" t="n">
        <x:f>VLOOKUP(D6732,'Pricing'!$A$6:$E$8,5,FALSE)</x:f>
        <x:v>4.920000000000001</x:v>
      </x:c>
      <x:c r="H6732" s="15" t="n">
        <x:f>VLOOKUP(D6732,'Pricing'!$A$6:$E$8,4,FALSE)</x:f>
        <x:v>24</x:v>
      </x:c>
      <x:c r="I6732" s="15" t="n">
        <x:f>E6732*G6732/1000000</x:f>
        <x:v>0.10141104000000002</x:v>
      </x:c>
      <x:c r="J6732" s="15" t="n">
        <x:f>F6732*H6732/1000000</x:f>
        <x:v>0.020544</x:v>
      </x:c>
      <x:c r="K6732" s="15" t="n">
        <x:f>SUM(I6732:J6732)</x:f>
        <x:v>0.12195504000000001</x:v>
      </x:c>
    </x:row>
    <x:row r="6733" ht="23" customHeight="1">
      <x:c r="A6733" s="2" t="str">
        <x:v>REQ-06729</x:v>
      </x:c>
      <x:c r="B6733" s="2" t="n">
        <x:v>20</x:v>
      </x:c>
      <x:c r="C6733" s="2" t="str">
        <x:v>Research</x:v>
      </x:c>
      <x:c r="D6733" s="2" t="str">
        <x:v>Swift</x:v>
      </x:c>
      <x:c r="E6733" s="16" t="n">
        <x:v>44702</x:v>
      </x:c>
      <x:c r="F6733" s="16" t="n">
        <x:v>3201</x:v>
      </x:c>
      <x:c r="G6733" s="15" t="n">
        <x:f>VLOOKUP(D6733,'Pricing'!$A$6:$E$8,5,FALSE)</x:f>
        <x:v>0.246</x:v>
      </x:c>
      <x:c r="H6733" s="15" t="n">
        <x:f>VLOOKUP(D6733,'Pricing'!$A$6:$E$8,4,FALSE)</x:f>
        <x:v>1.2</x:v>
      </x:c>
      <x:c r="I6733" s="15" t="n">
        <x:f>E6733*G6733/1000000</x:f>
        <x:v>0.010996691999999999</x:v>
      </x:c>
      <x:c r="J6733" s="15" t="n">
        <x:f>F6733*H6733/1000000</x:f>
        <x:v>0.0038412</x:v>
      </x:c>
      <x:c r="K6733" s="15" t="n">
        <x:f>SUM(I6733:J6733)</x:f>
        <x:v>0.014837891999999998</x:v>
      </x:c>
    </x:row>
    <x:row r="6734" ht="23" customHeight="1">
      <x:c r="A6734" s="2" t="str">
        <x:v>REQ-06730</x:v>
      </x:c>
      <x:c r="B6734" s="2" t="n">
        <x:v>13</x:v>
      </x:c>
      <x:c r="C6734" s="2" t="str">
        <x:v>Product</x:v>
      </x:c>
      <x:c r="D6734" s="2" t="str">
        <x:v>Balanced</x:v>
      </x:c>
      <x:c r="E6734" s="16" t="n">
        <x:v>112650</x:v>
      </x:c>
      <x:c r="F6734" s="16" t="n">
        <x:v>1606</x:v>
      </x:c>
      <x:c r="G6734" s="15" t="n">
        <x:f>VLOOKUP(D6734,'Pricing'!$A$6:$E$8,5,FALSE)</x:f>
        <x:v>1.2300000000000002</x:v>
      </x:c>
      <x:c r="H6734" s="15" t="n">
        <x:f>VLOOKUP(D6734,'Pricing'!$A$6:$E$8,4,FALSE)</x:f>
        <x:v>6</x:v>
      </x:c>
      <x:c r="I6734" s="15" t="n">
        <x:f>E6734*G6734/1000000</x:f>
        <x:v>0.13855950000000003</x:v>
      </x:c>
      <x:c r="J6734" s="15" t="n">
        <x:f>F6734*H6734/1000000</x:f>
        <x:v>0.009636</x:v>
      </x:c>
      <x:c r="K6734" s="15" t="n">
        <x:f>SUM(I6734:J6734)</x:f>
        <x:v>0.14819550000000004</x:v>
      </x:c>
    </x:row>
    <x:row r="6735" ht="23" customHeight="1">
      <x:c r="A6735" s="2" t="str">
        <x:v>REQ-06731</x:v>
      </x:c>
      <x:c r="B6735" s="2" t="n">
        <x:v>16</x:v>
      </x:c>
      <x:c r="C6735" s="2" t="str">
        <x:v>Research</x:v>
      </x:c>
      <x:c r="D6735" s="2" t="str">
        <x:v>Balanced</x:v>
      </x:c>
      <x:c r="E6735" s="16" t="n">
        <x:v>74906</x:v>
      </x:c>
      <x:c r="F6735" s="16" t="n">
        <x:v>2096</x:v>
      </x:c>
      <x:c r="G6735" s="15" t="n">
        <x:f>VLOOKUP(D6735,'Pricing'!$A$6:$E$8,5,FALSE)</x:f>
        <x:v>1.2300000000000002</x:v>
      </x:c>
      <x:c r="H6735" s="15" t="n">
        <x:f>VLOOKUP(D6735,'Pricing'!$A$6:$E$8,4,FALSE)</x:f>
        <x:v>6</x:v>
      </x:c>
      <x:c r="I6735" s="15" t="n">
        <x:f>E6735*G6735/1000000</x:f>
        <x:v>0.09213438000000002</x:v>
      </x:c>
      <x:c r="J6735" s="15" t="n">
        <x:f>F6735*H6735/1000000</x:f>
        <x:v>0.012576</x:v>
      </x:c>
      <x:c r="K6735" s="15" t="n">
        <x:f>SUM(I6735:J6735)</x:f>
        <x:v>0.10471038000000002</x:v>
      </x:c>
    </x:row>
    <x:row r="6736" ht="23" customHeight="1">
      <x:c r="A6736" s="2" t="str">
        <x:v>REQ-06732</x:v>
      </x:c>
      <x:c r="B6736" s="2" t="n">
        <x:v>31</x:v>
      </x:c>
      <x:c r="C6736" s="2" t="str">
        <x:v>Growth</x:v>
      </x:c>
      <x:c r="D6736" s="2" t="str">
        <x:v>Reasoning</x:v>
      </x:c>
      <x:c r="E6736" s="16" t="n">
        <x:v>118384</x:v>
      </x:c>
      <x:c r="F6736" s="16" t="n">
        <x:v>3453</x:v>
      </x:c>
      <x:c r="G6736" s="15" t="n">
        <x:f>VLOOKUP(D6736,'Pricing'!$A$6:$E$8,5,FALSE)</x:f>
        <x:v>4.920000000000001</x:v>
      </x:c>
      <x:c r="H6736" s="15" t="n">
        <x:f>VLOOKUP(D6736,'Pricing'!$A$6:$E$8,4,FALSE)</x:f>
        <x:v>24</x:v>
      </x:c>
      <x:c r="I6736" s="15" t="n">
        <x:f>E6736*G6736/1000000</x:f>
        <x:v>0.5824492800000002</x:v>
      </x:c>
      <x:c r="J6736" s="15" t="n">
        <x:f>F6736*H6736/1000000</x:f>
        <x:v>0.082872</x:v>
      </x:c>
      <x:c r="K6736" s="15" t="n">
        <x:f>SUM(I6736:J6736)</x:f>
        <x:v>0.6653212800000001</x:v>
      </x:c>
    </x:row>
    <x:row r="6737" ht="23" customHeight="1">
      <x:c r="A6737" s="2" t="str">
        <x:v>REQ-06733</x:v>
      </x:c>
      <x:c r="B6737" s="2" t="n">
        <x:v>17</x:v>
      </x:c>
      <x:c r="C6737" s="2" t="str">
        <x:v>Operations</x:v>
      </x:c>
      <x:c r="D6737" s="2" t="str">
        <x:v>Swift</x:v>
      </x:c>
      <x:c r="E6737" s="16" t="n">
        <x:v>45884</x:v>
      </x:c>
      <x:c r="F6737" s="16" t="n">
        <x:v>549</x:v>
      </x:c>
      <x:c r="G6737" s="15" t="n">
        <x:f>VLOOKUP(D6737,'Pricing'!$A$6:$E$8,5,FALSE)</x:f>
        <x:v>0.246</x:v>
      </x:c>
      <x:c r="H6737" s="15" t="n">
        <x:f>VLOOKUP(D6737,'Pricing'!$A$6:$E$8,4,FALSE)</x:f>
        <x:v>1.2</x:v>
      </x:c>
      <x:c r="I6737" s="15" t="n">
        <x:f>E6737*G6737/1000000</x:f>
        <x:v>0.011287464</x:v>
      </x:c>
      <x:c r="J6737" s="15" t="n">
        <x:f>F6737*H6737/1000000</x:f>
        <x:v>0.0006588</x:v>
      </x:c>
      <x:c r="K6737" s="15" t="n">
        <x:f>SUM(I6737:J6737)</x:f>
        <x:v>0.011946264</x:v>
      </x:c>
    </x:row>
    <x:row r="6738" ht="23" customHeight="1">
      <x:c r="A6738" s="2" t="str">
        <x:v>REQ-06734</x:v>
      </x:c>
      <x:c r="B6738" s="2" t="n">
        <x:v>20</x:v>
      </x:c>
      <x:c r="C6738" s="2" t="str">
        <x:v>Support</x:v>
      </x:c>
      <x:c r="D6738" s="2" t="str">
        <x:v>Balanced</x:v>
      </x:c>
      <x:c r="E6738" s="16" t="n">
        <x:v>71887</x:v>
      </x:c>
      <x:c r="F6738" s="16" t="n">
        <x:v>2093</x:v>
      </x:c>
      <x:c r="G6738" s="15" t="n">
        <x:f>VLOOKUP(D6738,'Pricing'!$A$6:$E$8,5,FALSE)</x:f>
        <x:v>1.2300000000000002</x:v>
      </x:c>
      <x:c r="H6738" s="15" t="n">
        <x:f>VLOOKUP(D6738,'Pricing'!$A$6:$E$8,4,FALSE)</x:f>
        <x:v>6</x:v>
      </x:c>
      <x:c r="I6738" s="15" t="n">
        <x:f>E6738*G6738/1000000</x:f>
        <x:v>0.08842101000000001</x:v>
      </x:c>
      <x:c r="J6738" s="15" t="n">
        <x:f>F6738*H6738/1000000</x:f>
        <x:v>0.012558</x:v>
      </x:c>
      <x:c r="K6738" s="15" t="n">
        <x:f>SUM(I6738:J6738)</x:f>
        <x:v>0.10097901000000001</x:v>
      </x:c>
    </x:row>
    <x:row r="6739" ht="23" customHeight="1">
      <x:c r="A6739" s="2" t="str">
        <x:v>REQ-06735</x:v>
      </x:c>
      <x:c r="B6739" s="2" t="n">
        <x:v>4</x:v>
      </x:c>
      <x:c r="C6739" s="2" t="str">
        <x:v>Operations</x:v>
      </x:c>
      <x:c r="D6739" s="2" t="str">
        <x:v>Swift</x:v>
      </x:c>
      <x:c r="E6739" s="16" t="n">
        <x:v>36013</x:v>
      </x:c>
      <x:c r="F6739" s="16" t="n">
        <x:v>632</x:v>
      </x:c>
      <x:c r="G6739" s="15" t="n">
        <x:f>VLOOKUP(D6739,'Pricing'!$A$6:$E$8,5,FALSE)</x:f>
        <x:v>0.246</x:v>
      </x:c>
      <x:c r="H6739" s="15" t="n">
        <x:f>VLOOKUP(D6739,'Pricing'!$A$6:$E$8,4,FALSE)</x:f>
        <x:v>1.2</x:v>
      </x:c>
      <x:c r="I6739" s="15" t="n">
        <x:f>E6739*G6739/1000000</x:f>
        <x:v>0.008859198</x:v>
      </x:c>
      <x:c r="J6739" s="15" t="n">
        <x:f>F6739*H6739/1000000</x:f>
        <x:v>0.0007584</x:v>
      </x:c>
      <x:c r="K6739" s="15" t="n">
        <x:f>SUM(I6739:J6739)</x:f>
        <x:v>0.009617598</x:v>
      </x:c>
    </x:row>
    <x:row r="6740" ht="23" customHeight="1">
      <x:c r="A6740" s="2" t="str">
        <x:v>REQ-06736</x:v>
      </x:c>
      <x:c r="B6740" s="2" t="n">
        <x:v>23</x:v>
      </x:c>
      <x:c r="C6740" s="2" t="str">
        <x:v>Support</x:v>
      </x:c>
      <x:c r="D6740" s="2" t="str">
        <x:v>Swift</x:v>
      </x:c>
      <x:c r="E6740" s="16" t="n">
        <x:v>66659</x:v>
      </x:c>
      <x:c r="F6740" s="16" t="n">
        <x:v>3106</x:v>
      </x:c>
      <x:c r="G6740" s="15" t="n">
        <x:f>VLOOKUP(D6740,'Pricing'!$A$6:$E$8,5,FALSE)</x:f>
        <x:v>0.246</x:v>
      </x:c>
      <x:c r="H6740" s="15" t="n">
        <x:f>VLOOKUP(D6740,'Pricing'!$A$6:$E$8,4,FALSE)</x:f>
        <x:v>1.2</x:v>
      </x:c>
      <x:c r="I6740" s="15" t="n">
        <x:f>E6740*G6740/1000000</x:f>
        <x:v>0.016398114000000002</x:v>
      </x:c>
      <x:c r="J6740" s="15" t="n">
        <x:f>F6740*H6740/1000000</x:f>
        <x:v>0.0037272</x:v>
      </x:c>
      <x:c r="K6740" s="15" t="n">
        <x:f>SUM(I6740:J6740)</x:f>
        <x:v>0.020125314000000002</x:v>
      </x:c>
    </x:row>
    <x:row r="6741" ht="23" customHeight="1">
      <x:c r="A6741" s="2" t="str">
        <x:v>REQ-06737</x:v>
      </x:c>
      <x:c r="B6741" s="2" t="n">
        <x:v>20</x:v>
      </x:c>
      <x:c r="C6741" s="2" t="str">
        <x:v>Operations</x:v>
      </x:c>
      <x:c r="D6741" s="2" t="str">
        <x:v>Swift</x:v>
      </x:c>
      <x:c r="E6741" s="16" t="n">
        <x:v>65690</x:v>
      </x:c>
      <x:c r="F6741" s="16" t="n">
        <x:v>3376</x:v>
      </x:c>
      <x:c r="G6741" s="15" t="n">
        <x:f>VLOOKUP(D6741,'Pricing'!$A$6:$E$8,5,FALSE)</x:f>
        <x:v>0.246</x:v>
      </x:c>
      <x:c r="H6741" s="15" t="n">
        <x:f>VLOOKUP(D6741,'Pricing'!$A$6:$E$8,4,FALSE)</x:f>
        <x:v>1.2</x:v>
      </x:c>
      <x:c r="I6741" s="15" t="n">
        <x:f>E6741*G6741/1000000</x:f>
        <x:v>0.01615974</x:v>
      </x:c>
      <x:c r="J6741" s="15" t="n">
        <x:f>F6741*H6741/1000000</x:f>
        <x:v>0.0040512</x:v>
      </x:c>
      <x:c r="K6741" s="15" t="n">
        <x:f>SUM(I6741:J6741)</x:f>
        <x:v>0.020210939999999997</x:v>
      </x:c>
    </x:row>
    <x:row r="6742" ht="23" customHeight="1">
      <x:c r="A6742" s="2" t="str">
        <x:v>REQ-06738</x:v>
      </x:c>
      <x:c r="B6742" s="2" t="n">
        <x:v>31</x:v>
      </x:c>
      <x:c r="C6742" s="2" t="str">
        <x:v>Growth</x:v>
      </x:c>
      <x:c r="D6742" s="2" t="str">
        <x:v>Balanced</x:v>
      </x:c>
      <x:c r="E6742" s="16" t="n">
        <x:v>74300</x:v>
      </x:c>
      <x:c r="F6742" s="16" t="n">
        <x:v>2037</x:v>
      </x:c>
      <x:c r="G6742" s="15" t="n">
        <x:f>VLOOKUP(D6742,'Pricing'!$A$6:$E$8,5,FALSE)</x:f>
        <x:v>1.2300000000000002</x:v>
      </x:c>
      <x:c r="H6742" s="15" t="n">
        <x:f>VLOOKUP(D6742,'Pricing'!$A$6:$E$8,4,FALSE)</x:f>
        <x:v>6</x:v>
      </x:c>
      <x:c r="I6742" s="15" t="n">
        <x:f>E6742*G6742/1000000</x:f>
        <x:v>0.09138900000000001</x:v>
      </x:c>
      <x:c r="J6742" s="15" t="n">
        <x:f>F6742*H6742/1000000</x:f>
        <x:v>0.012222</x:v>
      </x:c>
      <x:c r="K6742" s="15" t="n">
        <x:f>SUM(I6742:J6742)</x:f>
        <x:v>0.10361100000000001</x:v>
      </x:c>
    </x:row>
    <x:row r="6743" ht="23" customHeight="1">
      <x:c r="A6743" s="2" t="str">
        <x:v>REQ-06739</x:v>
      </x:c>
      <x:c r="B6743" s="2" t="n">
        <x:v>10</x:v>
      </x:c>
      <x:c r="C6743" s="2" t="str">
        <x:v>Research</x:v>
      </x:c>
      <x:c r="D6743" s="2" t="str">
        <x:v>Swift</x:v>
      </x:c>
      <x:c r="E6743" s="16" t="n">
        <x:v>78913</x:v>
      </x:c>
      <x:c r="F6743" s="16" t="n">
        <x:v>1858</x:v>
      </x:c>
      <x:c r="G6743" s="15" t="n">
        <x:f>VLOOKUP(D6743,'Pricing'!$A$6:$E$8,5,FALSE)</x:f>
        <x:v>0.246</x:v>
      </x:c>
      <x:c r="H6743" s="15" t="n">
        <x:f>VLOOKUP(D6743,'Pricing'!$A$6:$E$8,4,FALSE)</x:f>
        <x:v>1.2</x:v>
      </x:c>
      <x:c r="I6743" s="15" t="n">
        <x:f>E6743*G6743/1000000</x:f>
        <x:v>0.019412598</x:v>
      </x:c>
      <x:c r="J6743" s="15" t="n">
        <x:f>F6743*H6743/1000000</x:f>
        <x:v>0.0022296</x:v>
      </x:c>
      <x:c r="K6743" s="15" t="n">
        <x:f>SUM(I6743:J6743)</x:f>
        <x:v>0.021642198</x:v>
      </x:c>
    </x:row>
    <x:row r="6744" ht="23" customHeight="1">
      <x:c r="A6744" s="2" t="str">
        <x:v>REQ-06740</x:v>
      </x:c>
      <x:c r="B6744" s="2" t="n">
        <x:v>25</x:v>
      </x:c>
      <x:c r="C6744" s="2" t="str">
        <x:v>Growth</x:v>
      </x:c>
      <x:c r="D6744" s="2" t="str">
        <x:v>Swift</x:v>
      </x:c>
      <x:c r="E6744" s="16" t="n">
        <x:v>39711</x:v>
      </x:c>
      <x:c r="F6744" s="16" t="n">
        <x:v>3286</x:v>
      </x:c>
      <x:c r="G6744" s="15" t="n">
        <x:f>VLOOKUP(D6744,'Pricing'!$A$6:$E$8,5,FALSE)</x:f>
        <x:v>0.246</x:v>
      </x:c>
      <x:c r="H6744" s="15" t="n">
        <x:f>VLOOKUP(D6744,'Pricing'!$A$6:$E$8,4,FALSE)</x:f>
        <x:v>1.2</x:v>
      </x:c>
      <x:c r="I6744" s="15" t="n">
        <x:f>E6744*G6744/1000000</x:f>
        <x:v>0.009768905999999999</x:v>
      </x:c>
      <x:c r="J6744" s="15" t="n">
        <x:f>F6744*H6744/1000000</x:f>
        <x:v>0.0039432</x:v>
      </x:c>
      <x:c r="K6744" s="15" t="n">
        <x:f>SUM(I6744:J6744)</x:f>
        <x:v>0.013712105999999998</x:v>
      </x:c>
    </x:row>
    <x:row r="6745" ht="23" customHeight="1">
      <x:c r="A6745" s="2" t="str">
        <x:v>REQ-06741</x:v>
      </x:c>
      <x:c r="B6745" s="2" t="n">
        <x:v>11</x:v>
      </x:c>
      <x:c r="C6745" s="2" t="str">
        <x:v>Engineering</x:v>
      </x:c>
      <x:c r="D6745" s="2" t="str">
        <x:v>Swift</x:v>
      </x:c>
      <x:c r="E6745" s="16" t="n">
        <x:v>111902</x:v>
      </x:c>
      <x:c r="F6745" s="16" t="n">
        <x:v>451</x:v>
      </x:c>
      <x:c r="G6745" s="15" t="n">
        <x:f>VLOOKUP(D6745,'Pricing'!$A$6:$E$8,5,FALSE)</x:f>
        <x:v>0.246</x:v>
      </x:c>
      <x:c r="H6745" s="15" t="n">
        <x:f>VLOOKUP(D6745,'Pricing'!$A$6:$E$8,4,FALSE)</x:f>
        <x:v>1.2</x:v>
      </x:c>
      <x:c r="I6745" s="15" t="n">
        <x:f>E6745*G6745/1000000</x:f>
        <x:v>0.027527891999999998</x:v>
      </x:c>
      <x:c r="J6745" s="15" t="n">
        <x:f>F6745*H6745/1000000</x:f>
        <x:v>0.0005411999999999999</x:v>
      </x:c>
      <x:c r="K6745" s="15" t="n">
        <x:f>SUM(I6745:J6745)</x:f>
        <x:v>0.028069091999999997</x:v>
      </x:c>
    </x:row>
    <x:row r="6746" ht="23" customHeight="1">
      <x:c r="A6746" s="2" t="str">
        <x:v>REQ-06742</x:v>
      </x:c>
      <x:c r="B6746" s="2" t="n">
        <x:v>7</x:v>
      </x:c>
      <x:c r="C6746" s="2" t="str">
        <x:v>Growth</x:v>
      </x:c>
      <x:c r="D6746" s="2" t="str">
        <x:v>Balanced</x:v>
      </x:c>
      <x:c r="E6746" s="16" t="n">
        <x:v>104959</x:v>
      </x:c>
      <x:c r="F6746" s="16" t="n">
        <x:v>2450</x:v>
      </x:c>
      <x:c r="G6746" s="15" t="n">
        <x:f>VLOOKUP(D6746,'Pricing'!$A$6:$E$8,5,FALSE)</x:f>
        <x:v>1.2300000000000002</x:v>
      </x:c>
      <x:c r="H6746" s="15" t="n">
        <x:f>VLOOKUP(D6746,'Pricing'!$A$6:$E$8,4,FALSE)</x:f>
        <x:v>6</x:v>
      </x:c>
      <x:c r="I6746" s="15" t="n">
        <x:f>E6746*G6746/1000000</x:f>
        <x:v>0.12909957000000002</x:v>
      </x:c>
      <x:c r="J6746" s="15" t="n">
        <x:f>F6746*H6746/1000000</x:f>
        <x:v>0.0147</x:v>
      </x:c>
      <x:c r="K6746" s="15" t="n">
        <x:f>SUM(I6746:J6746)</x:f>
        <x:v>0.14379957000000002</x:v>
      </x:c>
    </x:row>
    <x:row r="6747" ht="23" customHeight="1">
      <x:c r="A6747" s="2" t="str">
        <x:v>REQ-06743</x:v>
      </x:c>
      <x:c r="B6747" s="2" t="n">
        <x:v>10</x:v>
      </x:c>
      <x:c r="C6747" s="2" t="str">
        <x:v>Operations</x:v>
      </x:c>
      <x:c r="D6747" s="2" t="str">
        <x:v>Swift</x:v>
      </x:c>
      <x:c r="E6747" s="16" t="n">
        <x:v>96640</x:v>
      </x:c>
      <x:c r="F6747" s="16" t="n">
        <x:v>3266</x:v>
      </x:c>
      <x:c r="G6747" s="15" t="n">
        <x:f>VLOOKUP(D6747,'Pricing'!$A$6:$E$8,5,FALSE)</x:f>
        <x:v>0.246</x:v>
      </x:c>
      <x:c r="H6747" s="15" t="n">
        <x:f>VLOOKUP(D6747,'Pricing'!$A$6:$E$8,4,FALSE)</x:f>
        <x:v>1.2</x:v>
      </x:c>
      <x:c r="I6747" s="15" t="n">
        <x:f>E6747*G6747/1000000</x:f>
        <x:v>0.02377344</x:v>
      </x:c>
      <x:c r="J6747" s="15" t="n">
        <x:f>F6747*H6747/1000000</x:f>
        <x:v>0.003919199999999999</x:v>
      </x:c>
      <x:c r="K6747" s="15" t="n">
        <x:f>SUM(I6747:J6747)</x:f>
        <x:v>0.027692639999999998</x:v>
      </x:c>
    </x:row>
    <x:row r="6748" ht="23" customHeight="1">
      <x:c r="A6748" s="2" t="str">
        <x:v>REQ-06744</x:v>
      </x:c>
      <x:c r="B6748" s="2" t="n">
        <x:v>18</x:v>
      </x:c>
      <x:c r="C6748" s="2" t="str">
        <x:v>Growth</x:v>
      </x:c>
      <x:c r="D6748" s="2" t="str">
        <x:v>Balanced</x:v>
      </x:c>
      <x:c r="E6748" s="16" t="n">
        <x:v>62141</x:v>
      </x:c>
      <x:c r="F6748" s="16" t="n">
        <x:v>967</x:v>
      </x:c>
      <x:c r="G6748" s="15" t="n">
        <x:f>VLOOKUP(D6748,'Pricing'!$A$6:$E$8,5,FALSE)</x:f>
        <x:v>1.2300000000000002</x:v>
      </x:c>
      <x:c r="H6748" s="15" t="n">
        <x:f>VLOOKUP(D6748,'Pricing'!$A$6:$E$8,4,FALSE)</x:f>
        <x:v>6</x:v>
      </x:c>
      <x:c r="I6748" s="15" t="n">
        <x:f>E6748*G6748/1000000</x:f>
        <x:v>0.07643343000000001</x:v>
      </x:c>
      <x:c r="J6748" s="15" t="n">
        <x:f>F6748*H6748/1000000</x:f>
        <x:v>0.005802</x:v>
      </x:c>
      <x:c r="K6748" s="15" t="n">
        <x:f>SUM(I6748:J6748)</x:f>
        <x:v>0.08223543000000001</x:v>
      </x:c>
    </x:row>
    <x:row r="6749" ht="23" customHeight="1">
      <x:c r="A6749" s="2" t="str">
        <x:v>REQ-06745</x:v>
      </x:c>
      <x:c r="B6749" s="2" t="n">
        <x:v>7</x:v>
      </x:c>
      <x:c r="C6749" s="2" t="str">
        <x:v>Engineering</x:v>
      </x:c>
      <x:c r="D6749" s="2" t="str">
        <x:v>Swift</x:v>
      </x:c>
      <x:c r="E6749" s="16" t="n">
        <x:v>30055</x:v>
      </x:c>
      <x:c r="F6749" s="16" t="n">
        <x:v>473</x:v>
      </x:c>
      <x:c r="G6749" s="15" t="n">
        <x:f>VLOOKUP(D6749,'Pricing'!$A$6:$E$8,5,FALSE)</x:f>
        <x:v>0.246</x:v>
      </x:c>
      <x:c r="H6749" s="15" t="n">
        <x:f>VLOOKUP(D6749,'Pricing'!$A$6:$E$8,4,FALSE)</x:f>
        <x:v>1.2</x:v>
      </x:c>
      <x:c r="I6749" s="15" t="n">
        <x:f>E6749*G6749/1000000</x:f>
        <x:v>0.00739353</x:v>
      </x:c>
      <x:c r="J6749" s="15" t="n">
        <x:f>F6749*H6749/1000000</x:f>
        <x:v>0.0005676</x:v>
      </x:c>
      <x:c r="K6749" s="15" t="n">
        <x:f>SUM(I6749:J6749)</x:f>
        <x:v>0.00796113</x:v>
      </x:c>
    </x:row>
    <x:row r="6750" ht="23" customHeight="1">
      <x:c r="A6750" s="2" t="str">
        <x:v>REQ-06746</x:v>
      </x:c>
      <x:c r="B6750" s="2" t="n">
        <x:v>15</x:v>
      </x:c>
      <x:c r="C6750" s="2" t="str">
        <x:v>Support</x:v>
      </x:c>
      <x:c r="D6750" s="2" t="str">
        <x:v>Balanced</x:v>
      </x:c>
      <x:c r="E6750" s="16" t="n">
        <x:v>60236</x:v>
      </x:c>
      <x:c r="F6750" s="16" t="n">
        <x:v>3513</x:v>
      </x:c>
      <x:c r="G6750" s="15" t="n">
        <x:f>VLOOKUP(D6750,'Pricing'!$A$6:$E$8,5,FALSE)</x:f>
        <x:v>1.2300000000000002</x:v>
      </x:c>
      <x:c r="H6750" s="15" t="n">
        <x:f>VLOOKUP(D6750,'Pricing'!$A$6:$E$8,4,FALSE)</x:f>
        <x:v>6</x:v>
      </x:c>
      <x:c r="I6750" s="15" t="n">
        <x:f>E6750*G6750/1000000</x:f>
        <x:v>0.07409028000000001</x:v>
      </x:c>
      <x:c r="J6750" s="15" t="n">
        <x:f>F6750*H6750/1000000</x:f>
        <x:v>0.021078</x:v>
      </x:c>
      <x:c r="K6750" s="15" t="n">
        <x:f>SUM(I6750:J6750)</x:f>
        <x:v>0.09516828000000001</x:v>
      </x:c>
    </x:row>
    <x:row r="6751" ht="23" customHeight="1">
      <x:c r="A6751" s="2" t="str">
        <x:v>REQ-06747</x:v>
      </x:c>
      <x:c r="B6751" s="2" t="n">
        <x:v>9</x:v>
      </x:c>
      <x:c r="C6751" s="2" t="str">
        <x:v>Research</x:v>
      </x:c>
      <x:c r="D6751" s="2" t="str">
        <x:v>Swift</x:v>
      </x:c>
      <x:c r="E6751" s="16" t="n">
        <x:v>54887</x:v>
      </x:c>
      <x:c r="F6751" s="16" t="n">
        <x:v>477</x:v>
      </x:c>
      <x:c r="G6751" s="15" t="n">
        <x:f>VLOOKUP(D6751,'Pricing'!$A$6:$E$8,5,FALSE)</x:f>
        <x:v>0.246</x:v>
      </x:c>
      <x:c r="H6751" s="15" t="n">
        <x:f>VLOOKUP(D6751,'Pricing'!$A$6:$E$8,4,FALSE)</x:f>
        <x:v>1.2</x:v>
      </x:c>
      <x:c r="I6751" s="15" t="n">
        <x:f>E6751*G6751/1000000</x:f>
        <x:v>0.013502202</x:v>
      </x:c>
      <x:c r="J6751" s="15" t="n">
        <x:f>F6751*H6751/1000000</x:f>
        <x:v>0.0005723999999999999</x:v>
      </x:c>
      <x:c r="K6751" s="15" t="n">
        <x:f>SUM(I6751:J6751)</x:f>
        <x:v>0.014074602</x:v>
      </x:c>
    </x:row>
    <x:row r="6752" ht="23" customHeight="1">
      <x:c r="A6752" s="2" t="str">
        <x:v>REQ-06748</x:v>
      </x:c>
      <x:c r="B6752" s="2" t="n">
        <x:v>8</x:v>
      </x:c>
      <x:c r="C6752" s="2" t="str">
        <x:v>Product</x:v>
      </x:c>
      <x:c r="D6752" s="2" t="str">
        <x:v>Reasoning</x:v>
      </x:c>
      <x:c r="E6752" s="16" t="n">
        <x:v>30949</x:v>
      </x:c>
      <x:c r="F6752" s="16" t="n">
        <x:v>2165</x:v>
      </x:c>
      <x:c r="G6752" s="15" t="n">
        <x:f>VLOOKUP(D6752,'Pricing'!$A$6:$E$8,5,FALSE)</x:f>
        <x:v>4.920000000000001</x:v>
      </x:c>
      <x:c r="H6752" s="15" t="n">
        <x:f>VLOOKUP(D6752,'Pricing'!$A$6:$E$8,4,FALSE)</x:f>
        <x:v>24</x:v>
      </x:c>
      <x:c r="I6752" s="15" t="n">
        <x:f>E6752*G6752/1000000</x:f>
        <x:v>0.15226908000000003</x:v>
      </x:c>
      <x:c r="J6752" s="15" t="n">
        <x:f>F6752*H6752/1000000</x:f>
        <x:v>0.05196</x:v>
      </x:c>
      <x:c r="K6752" s="15" t="n">
        <x:f>SUM(I6752:J6752)</x:f>
        <x:v>0.20422908000000004</x:v>
      </x:c>
    </x:row>
    <x:row r="6753" ht="23" customHeight="1">
      <x:c r="A6753" s="2" t="str">
        <x:v>REQ-06749</x:v>
      </x:c>
      <x:c r="B6753" s="2" t="n">
        <x:v>14</x:v>
      </x:c>
      <x:c r="C6753" s="2" t="str">
        <x:v>Operations</x:v>
      </x:c>
      <x:c r="D6753" s="2" t="str">
        <x:v>Swift</x:v>
      </x:c>
      <x:c r="E6753" s="16" t="n">
        <x:v>73935</x:v>
      </x:c>
      <x:c r="F6753" s="16" t="n">
        <x:v>2199</x:v>
      </x:c>
      <x:c r="G6753" s="15" t="n">
        <x:f>VLOOKUP(D6753,'Pricing'!$A$6:$E$8,5,FALSE)</x:f>
        <x:v>0.246</x:v>
      </x:c>
      <x:c r="H6753" s="15" t="n">
        <x:f>VLOOKUP(D6753,'Pricing'!$A$6:$E$8,4,FALSE)</x:f>
        <x:v>1.2</x:v>
      </x:c>
      <x:c r="I6753" s="15" t="n">
        <x:f>E6753*G6753/1000000</x:f>
        <x:v>0.018188009999999998</x:v>
      </x:c>
      <x:c r="J6753" s="15" t="n">
        <x:f>F6753*H6753/1000000</x:f>
        <x:v>0.0026387999999999997</x:v>
      </x:c>
      <x:c r="K6753" s="15" t="n">
        <x:f>SUM(I6753:J6753)</x:f>
        <x:v>0.020826809999999998</x:v>
      </x:c>
    </x:row>
    <x:row r="6754" ht="23" customHeight="1">
      <x:c r="A6754" s="2" t="str">
        <x:v>REQ-06750</x:v>
      </x:c>
      <x:c r="B6754" s="2" t="n">
        <x:v>22</x:v>
      </x:c>
      <x:c r="C6754" s="2" t="str">
        <x:v>Product</x:v>
      </x:c>
      <x:c r="D6754" s="2" t="str">
        <x:v>Swift</x:v>
      </x:c>
      <x:c r="E6754" s="16" t="n">
        <x:v>26995</x:v>
      </x:c>
      <x:c r="F6754" s="16" t="n">
        <x:v>3707</x:v>
      </x:c>
      <x:c r="G6754" s="15" t="n">
        <x:f>VLOOKUP(D6754,'Pricing'!$A$6:$E$8,5,FALSE)</x:f>
        <x:v>0.246</x:v>
      </x:c>
      <x:c r="H6754" s="15" t="n">
        <x:f>VLOOKUP(D6754,'Pricing'!$A$6:$E$8,4,FALSE)</x:f>
        <x:v>1.2</x:v>
      </x:c>
      <x:c r="I6754" s="15" t="n">
        <x:f>E6754*G6754/1000000</x:f>
        <x:v>0.00664077</x:v>
      </x:c>
      <x:c r="J6754" s="15" t="n">
        <x:f>F6754*H6754/1000000</x:f>
        <x:v>0.0044484</x:v>
      </x:c>
      <x:c r="K6754" s="15" t="n">
        <x:f>SUM(I6754:J6754)</x:f>
        <x:v>0.011089169999999999</x:v>
      </x:c>
    </x:row>
    <x:row r="6755" ht="23" customHeight="1">
      <x:c r="A6755" s="2" t="str">
        <x:v>REQ-06751</x:v>
      </x:c>
      <x:c r="B6755" s="2" t="n">
        <x:v>21</x:v>
      </x:c>
      <x:c r="C6755" s="2" t="str">
        <x:v>Engineering</x:v>
      </x:c>
      <x:c r="D6755" s="2" t="str">
        <x:v>Swift</x:v>
      </x:c>
      <x:c r="E6755" s="16" t="n">
        <x:v>102424</x:v>
      </x:c>
      <x:c r="F6755" s="16" t="n">
        <x:v>3547</x:v>
      </x:c>
      <x:c r="G6755" s="15" t="n">
        <x:f>VLOOKUP(D6755,'Pricing'!$A$6:$E$8,5,FALSE)</x:f>
        <x:v>0.246</x:v>
      </x:c>
      <x:c r="H6755" s="15" t="n">
        <x:f>VLOOKUP(D6755,'Pricing'!$A$6:$E$8,4,FALSE)</x:f>
        <x:v>1.2</x:v>
      </x:c>
      <x:c r="I6755" s="15" t="n">
        <x:f>E6755*G6755/1000000</x:f>
        <x:v>0.025196304</x:v>
      </x:c>
      <x:c r="J6755" s="15" t="n">
        <x:f>F6755*H6755/1000000</x:f>
        <x:v>0.0042564</x:v>
      </x:c>
      <x:c r="K6755" s="15" t="n">
        <x:f>SUM(I6755:J6755)</x:f>
        <x:v>0.029452704</x:v>
      </x:c>
    </x:row>
    <x:row r="6756" ht="23" customHeight="1">
      <x:c r="A6756" s="2" t="str">
        <x:v>REQ-06752</x:v>
      </x:c>
      <x:c r="B6756" s="2" t="n">
        <x:v>10</x:v>
      </x:c>
      <x:c r="C6756" s="2" t="str">
        <x:v>Growth</x:v>
      </x:c>
      <x:c r="D6756" s="2" t="str">
        <x:v>Swift</x:v>
      </x:c>
      <x:c r="E6756" s="16" t="n">
        <x:v>39881</x:v>
      </x:c>
      <x:c r="F6756" s="16" t="n">
        <x:v>3055</x:v>
      </x:c>
      <x:c r="G6756" s="15" t="n">
        <x:f>VLOOKUP(D6756,'Pricing'!$A$6:$E$8,5,FALSE)</x:f>
        <x:v>0.246</x:v>
      </x:c>
      <x:c r="H6756" s="15" t="n">
        <x:f>VLOOKUP(D6756,'Pricing'!$A$6:$E$8,4,FALSE)</x:f>
        <x:v>1.2</x:v>
      </x:c>
      <x:c r="I6756" s="15" t="n">
        <x:f>E6756*G6756/1000000</x:f>
        <x:v>0.009810726</x:v>
      </x:c>
      <x:c r="J6756" s="15" t="n">
        <x:f>F6756*H6756/1000000</x:f>
        <x:v>0.003666</x:v>
      </x:c>
      <x:c r="K6756" s="15" t="n">
        <x:f>SUM(I6756:J6756)</x:f>
        <x:v>0.013476726000000001</x:v>
      </x:c>
    </x:row>
    <x:row r="6757" ht="23" customHeight="1">
      <x:c r="A6757" s="2" t="str">
        <x:v>REQ-06753</x:v>
      </x:c>
      <x:c r="B6757" s="2" t="n">
        <x:v>21</x:v>
      </x:c>
      <x:c r="C6757" s="2" t="str">
        <x:v>Engineering</x:v>
      </x:c>
      <x:c r="D6757" s="2" t="str">
        <x:v>Balanced</x:v>
      </x:c>
      <x:c r="E6757" s="16" t="n">
        <x:v>81332</x:v>
      </x:c>
      <x:c r="F6757" s="16" t="n">
        <x:v>3142</x:v>
      </x:c>
      <x:c r="G6757" s="15" t="n">
        <x:f>VLOOKUP(D6757,'Pricing'!$A$6:$E$8,5,FALSE)</x:f>
        <x:v>1.2300000000000002</x:v>
      </x:c>
      <x:c r="H6757" s="15" t="n">
        <x:f>VLOOKUP(D6757,'Pricing'!$A$6:$E$8,4,FALSE)</x:f>
        <x:v>6</x:v>
      </x:c>
      <x:c r="I6757" s="15" t="n">
        <x:f>E6757*G6757/1000000</x:f>
        <x:v>0.10003836000000002</x:v>
      </x:c>
      <x:c r="J6757" s="15" t="n">
        <x:f>F6757*H6757/1000000</x:f>
        <x:v>0.018852</x:v>
      </x:c>
      <x:c r="K6757" s="15" t="n">
        <x:f>SUM(I6757:J6757)</x:f>
        <x:v>0.11889036000000003</x:v>
      </x:c>
    </x:row>
    <x:row r="6758" ht="23" customHeight="1">
      <x:c r="A6758" s="2" t="str">
        <x:v>REQ-06754</x:v>
      </x:c>
      <x:c r="B6758" s="2" t="n">
        <x:v>6</x:v>
      </x:c>
      <x:c r="C6758" s="2" t="str">
        <x:v>Product</x:v>
      </x:c>
      <x:c r="D6758" s="2" t="str">
        <x:v>Swift</x:v>
      </x:c>
      <x:c r="E6758" s="16" t="n">
        <x:v>115821</x:v>
      </x:c>
      <x:c r="F6758" s="16" t="n">
        <x:v>1647</x:v>
      </x:c>
      <x:c r="G6758" s="15" t="n">
        <x:f>VLOOKUP(D6758,'Pricing'!$A$6:$E$8,5,FALSE)</x:f>
        <x:v>0.246</x:v>
      </x:c>
      <x:c r="H6758" s="15" t="n">
        <x:f>VLOOKUP(D6758,'Pricing'!$A$6:$E$8,4,FALSE)</x:f>
        <x:v>1.2</x:v>
      </x:c>
      <x:c r="I6758" s="15" t="n">
        <x:f>E6758*G6758/1000000</x:f>
        <x:v>0.028491966</x:v>
      </x:c>
      <x:c r="J6758" s="15" t="n">
        <x:f>F6758*H6758/1000000</x:f>
        <x:v>0.0019763999999999997</x:v>
      </x:c>
      <x:c r="K6758" s="15" t="n">
        <x:f>SUM(I6758:J6758)</x:f>
        <x:v>0.030468366</x:v>
      </x:c>
    </x:row>
    <x:row r="6759" ht="23" customHeight="1">
      <x:c r="A6759" s="2" t="str">
        <x:v>REQ-06755</x:v>
      </x:c>
      <x:c r="B6759" s="2" t="n">
        <x:v>20</x:v>
      </x:c>
      <x:c r="C6759" s="2" t="str">
        <x:v>Research</x:v>
      </x:c>
      <x:c r="D6759" s="2" t="str">
        <x:v>Swift</x:v>
      </x:c>
      <x:c r="E6759" s="16" t="n">
        <x:v>67772</x:v>
      </x:c>
      <x:c r="F6759" s="16" t="n">
        <x:v>3505</x:v>
      </x:c>
      <x:c r="G6759" s="15" t="n">
        <x:f>VLOOKUP(D6759,'Pricing'!$A$6:$E$8,5,FALSE)</x:f>
        <x:v>0.246</x:v>
      </x:c>
      <x:c r="H6759" s="15" t="n">
        <x:f>VLOOKUP(D6759,'Pricing'!$A$6:$E$8,4,FALSE)</x:f>
        <x:v>1.2</x:v>
      </x:c>
      <x:c r="I6759" s="15" t="n">
        <x:f>E6759*G6759/1000000</x:f>
        <x:v>0.016671912</x:v>
      </x:c>
      <x:c r="J6759" s="15" t="n">
        <x:f>F6759*H6759/1000000</x:f>
        <x:v>0.004206</x:v>
      </x:c>
      <x:c r="K6759" s="15" t="n">
        <x:f>SUM(I6759:J6759)</x:f>
        <x:v>0.020877912</x:v>
      </x:c>
    </x:row>
    <x:row r="6760" ht="23" customHeight="1">
      <x:c r="A6760" s="2" t="str">
        <x:v>REQ-06756</x:v>
      </x:c>
      <x:c r="B6760" s="2" t="n">
        <x:v>15</x:v>
      </x:c>
      <x:c r="C6760" s="2" t="str">
        <x:v>Support</x:v>
      </x:c>
      <x:c r="D6760" s="2" t="str">
        <x:v>Swift</x:v>
      </x:c>
      <x:c r="E6760" s="16" t="n">
        <x:v>47136</x:v>
      </x:c>
      <x:c r="F6760" s="16" t="n">
        <x:v>554</x:v>
      </x:c>
      <x:c r="G6760" s="15" t="n">
        <x:f>VLOOKUP(D6760,'Pricing'!$A$6:$E$8,5,FALSE)</x:f>
        <x:v>0.246</x:v>
      </x:c>
      <x:c r="H6760" s="15" t="n">
        <x:f>VLOOKUP(D6760,'Pricing'!$A$6:$E$8,4,FALSE)</x:f>
        <x:v>1.2</x:v>
      </x:c>
      <x:c r="I6760" s="15" t="n">
        <x:f>E6760*G6760/1000000</x:f>
        <x:v>0.011595456</x:v>
      </x:c>
      <x:c r="J6760" s="15" t="n">
        <x:f>F6760*H6760/1000000</x:f>
        <x:v>0.0006648</x:v>
      </x:c>
      <x:c r="K6760" s="15" t="n">
        <x:f>SUM(I6760:J6760)</x:f>
        <x:v>0.012260256</x:v>
      </x:c>
    </x:row>
    <x:row r="6761" ht="23" customHeight="1">
      <x:c r="A6761" s="2" t="str">
        <x:v>REQ-06757</x:v>
      </x:c>
      <x:c r="B6761" s="2" t="n">
        <x:v>20</x:v>
      </x:c>
      <x:c r="C6761" s="2" t="str">
        <x:v>Engineering</x:v>
      </x:c>
      <x:c r="D6761" s="2" t="str">
        <x:v>Swift</x:v>
      </x:c>
      <x:c r="E6761" s="16" t="n">
        <x:v>69504</x:v>
      </x:c>
      <x:c r="F6761" s="16" t="n">
        <x:v>689</x:v>
      </x:c>
      <x:c r="G6761" s="15" t="n">
        <x:f>VLOOKUP(D6761,'Pricing'!$A$6:$E$8,5,FALSE)</x:f>
        <x:v>0.246</x:v>
      </x:c>
      <x:c r="H6761" s="15" t="n">
        <x:f>VLOOKUP(D6761,'Pricing'!$A$6:$E$8,4,FALSE)</x:f>
        <x:v>1.2</x:v>
      </x:c>
      <x:c r="I6761" s="15" t="n">
        <x:f>E6761*G6761/1000000</x:f>
        <x:v>0.017097984</x:v>
      </x:c>
      <x:c r="J6761" s="15" t="n">
        <x:f>F6761*H6761/1000000</x:f>
        <x:v>0.0008267999999999999</x:v>
      </x:c>
      <x:c r="K6761" s="15" t="n">
        <x:f>SUM(I6761:J6761)</x:f>
        <x:v>0.017924784</x:v>
      </x:c>
    </x:row>
    <x:row r="6762" ht="23" customHeight="1">
      <x:c r="A6762" s="2" t="str">
        <x:v>REQ-06758</x:v>
      </x:c>
      <x:c r="B6762" s="2" t="n">
        <x:v>28</x:v>
      </x:c>
      <x:c r="C6762" s="2" t="str">
        <x:v>Support</x:v>
      </x:c>
      <x:c r="D6762" s="2" t="str">
        <x:v>Swift</x:v>
      </x:c>
      <x:c r="E6762" s="16" t="n">
        <x:v>57501</x:v>
      </x:c>
      <x:c r="F6762" s="16" t="n">
        <x:v>1389</x:v>
      </x:c>
      <x:c r="G6762" s="15" t="n">
        <x:f>VLOOKUP(D6762,'Pricing'!$A$6:$E$8,5,FALSE)</x:f>
        <x:v>0.246</x:v>
      </x:c>
      <x:c r="H6762" s="15" t="n">
        <x:f>VLOOKUP(D6762,'Pricing'!$A$6:$E$8,4,FALSE)</x:f>
        <x:v>1.2</x:v>
      </x:c>
      <x:c r="I6762" s="15" t="n">
        <x:f>E6762*G6762/1000000</x:f>
        <x:v>0.014145245999999998</x:v>
      </x:c>
      <x:c r="J6762" s="15" t="n">
        <x:f>F6762*H6762/1000000</x:f>
        <x:v>0.0016668</x:v>
      </x:c>
      <x:c r="K6762" s="15" t="n">
        <x:f>SUM(I6762:J6762)</x:f>
        <x:v>0.015812046</x:v>
      </x:c>
    </x:row>
    <x:row r="6763" ht="23" customHeight="1">
      <x:c r="A6763" s="2" t="str">
        <x:v>REQ-06759</x:v>
      </x:c>
      <x:c r="B6763" s="2" t="n">
        <x:v>21</x:v>
      </x:c>
      <x:c r="C6763" s="2" t="str">
        <x:v>Operations</x:v>
      </x:c>
      <x:c r="D6763" s="2" t="str">
        <x:v>Swift</x:v>
      </x:c>
      <x:c r="E6763" s="16" t="n">
        <x:v>103021</x:v>
      </x:c>
      <x:c r="F6763" s="16" t="n">
        <x:v>1835</x:v>
      </x:c>
      <x:c r="G6763" s="15" t="n">
        <x:f>VLOOKUP(D6763,'Pricing'!$A$6:$E$8,5,FALSE)</x:f>
        <x:v>0.246</x:v>
      </x:c>
      <x:c r="H6763" s="15" t="n">
        <x:f>VLOOKUP(D6763,'Pricing'!$A$6:$E$8,4,FALSE)</x:f>
        <x:v>1.2</x:v>
      </x:c>
      <x:c r="I6763" s="15" t="n">
        <x:f>E6763*G6763/1000000</x:f>
        <x:v>0.025343166</x:v>
      </x:c>
      <x:c r="J6763" s="15" t="n">
        <x:f>F6763*H6763/1000000</x:f>
        <x:v>0.002202</x:v>
      </x:c>
      <x:c r="K6763" s="15" t="n">
        <x:f>SUM(I6763:J6763)</x:f>
        <x:v>0.027545166</x:v>
      </x:c>
    </x:row>
    <x:row r="6764" ht="23" customHeight="1">
      <x:c r="A6764" s="2" t="str">
        <x:v>REQ-06760</x:v>
      </x:c>
      <x:c r="B6764" s="2" t="n">
        <x:v>18</x:v>
      </x:c>
      <x:c r="C6764" s="2" t="str">
        <x:v>Product</x:v>
      </x:c>
      <x:c r="D6764" s="2" t="str">
        <x:v>Balanced</x:v>
      </x:c>
      <x:c r="E6764" s="16" t="n">
        <x:v>71982</x:v>
      </x:c>
      <x:c r="F6764" s="16" t="n">
        <x:v>1661</x:v>
      </x:c>
      <x:c r="G6764" s="15" t="n">
        <x:f>VLOOKUP(D6764,'Pricing'!$A$6:$E$8,5,FALSE)</x:f>
        <x:v>1.2300000000000002</x:v>
      </x:c>
      <x:c r="H6764" s="15" t="n">
        <x:f>VLOOKUP(D6764,'Pricing'!$A$6:$E$8,4,FALSE)</x:f>
        <x:v>6</x:v>
      </x:c>
      <x:c r="I6764" s="15" t="n">
        <x:f>E6764*G6764/1000000</x:f>
        <x:v>0.08853786000000001</x:v>
      </x:c>
      <x:c r="J6764" s="15" t="n">
        <x:f>F6764*H6764/1000000</x:f>
        <x:v>0.009966</x:v>
      </x:c>
      <x:c r="K6764" s="15" t="n">
        <x:f>SUM(I6764:J6764)</x:f>
        <x:v>0.09850386000000001</x:v>
      </x:c>
    </x:row>
    <x:row r="6765" ht="23" customHeight="1">
      <x:c r="A6765" s="2" t="str">
        <x:v>REQ-06761</x:v>
      </x:c>
      <x:c r="B6765" s="2" t="n">
        <x:v>20</x:v>
      </x:c>
      <x:c r="C6765" s="2" t="str">
        <x:v>Research</x:v>
      </x:c>
      <x:c r="D6765" s="2" t="str">
        <x:v>Balanced</x:v>
      </x:c>
      <x:c r="E6765" s="16" t="n">
        <x:v>72669</x:v>
      </x:c>
      <x:c r="F6765" s="16" t="n">
        <x:v>805</x:v>
      </x:c>
      <x:c r="G6765" s="15" t="n">
        <x:f>VLOOKUP(D6765,'Pricing'!$A$6:$E$8,5,FALSE)</x:f>
        <x:v>1.2300000000000002</x:v>
      </x:c>
      <x:c r="H6765" s="15" t="n">
        <x:f>VLOOKUP(D6765,'Pricing'!$A$6:$E$8,4,FALSE)</x:f>
        <x:v>6</x:v>
      </x:c>
      <x:c r="I6765" s="15" t="n">
        <x:f>E6765*G6765/1000000</x:f>
        <x:v>0.08938287</x:v>
      </x:c>
      <x:c r="J6765" s="15" t="n">
        <x:f>F6765*H6765/1000000</x:f>
        <x:v>0.00483</x:v>
      </x:c>
      <x:c r="K6765" s="15" t="n">
        <x:f>SUM(I6765:J6765)</x:f>
        <x:v>0.09421287</x:v>
      </x:c>
    </x:row>
    <x:row r="6766" ht="23" customHeight="1">
      <x:c r="A6766" s="2" t="str">
        <x:v>REQ-06762</x:v>
      </x:c>
      <x:c r="B6766" s="2" t="n">
        <x:v>22</x:v>
      </x:c>
      <x:c r="C6766" s="2" t="str">
        <x:v>Support</x:v>
      </x:c>
      <x:c r="D6766" s="2" t="str">
        <x:v>Swift</x:v>
      </x:c>
      <x:c r="E6766" s="16" t="n">
        <x:v>28863</x:v>
      </x:c>
      <x:c r="F6766" s="16" t="n">
        <x:v>2768</x:v>
      </x:c>
      <x:c r="G6766" s="15" t="n">
        <x:f>VLOOKUP(D6766,'Pricing'!$A$6:$E$8,5,FALSE)</x:f>
        <x:v>0.246</x:v>
      </x:c>
      <x:c r="H6766" s="15" t="n">
        <x:f>VLOOKUP(D6766,'Pricing'!$A$6:$E$8,4,FALSE)</x:f>
        <x:v>1.2</x:v>
      </x:c>
      <x:c r="I6766" s="15" t="n">
        <x:f>E6766*G6766/1000000</x:f>
        <x:v>0.007100298</x:v>
      </x:c>
      <x:c r="J6766" s="15" t="n">
        <x:f>F6766*H6766/1000000</x:f>
        <x:v>0.0033216</x:v>
      </x:c>
      <x:c r="K6766" s="15" t="n">
        <x:f>SUM(I6766:J6766)</x:f>
        <x:v>0.010421897999999999</x:v>
      </x:c>
    </x:row>
    <x:row r="6767" ht="23" customHeight="1">
      <x:c r="A6767" s="2" t="str">
        <x:v>REQ-06763</x:v>
      </x:c>
      <x:c r="B6767" s="2" t="n">
        <x:v>27</x:v>
      </x:c>
      <x:c r="C6767" s="2" t="str">
        <x:v>Engineering</x:v>
      </x:c>
      <x:c r="D6767" s="2" t="str">
        <x:v>Swift</x:v>
      </x:c>
      <x:c r="E6767" s="16" t="n">
        <x:v>45836</x:v>
      </x:c>
      <x:c r="F6767" s="16" t="n">
        <x:v>1966</x:v>
      </x:c>
      <x:c r="G6767" s="15" t="n">
        <x:f>VLOOKUP(D6767,'Pricing'!$A$6:$E$8,5,FALSE)</x:f>
        <x:v>0.246</x:v>
      </x:c>
      <x:c r="H6767" s="15" t="n">
        <x:f>VLOOKUP(D6767,'Pricing'!$A$6:$E$8,4,FALSE)</x:f>
        <x:v>1.2</x:v>
      </x:c>
      <x:c r="I6767" s="15" t="n">
        <x:f>E6767*G6767/1000000</x:f>
        <x:v>0.011275655999999998</x:v>
      </x:c>
      <x:c r="J6767" s="15" t="n">
        <x:f>F6767*H6767/1000000</x:f>
        <x:v>0.0023591999999999997</x:v>
      </x:c>
      <x:c r="K6767" s="15" t="n">
        <x:f>SUM(I6767:J6767)</x:f>
        <x:v>0.013634855999999997</x:v>
      </x:c>
    </x:row>
    <x:row r="6768" ht="23" customHeight="1">
      <x:c r="A6768" s="2" t="str">
        <x:v>REQ-06764</x:v>
      </x:c>
      <x:c r="B6768" s="2" t="n">
        <x:v>11</x:v>
      </x:c>
      <x:c r="C6768" s="2" t="str">
        <x:v>Support</x:v>
      </x:c>
      <x:c r="D6768" s="2" t="str">
        <x:v>Balanced</x:v>
      </x:c>
      <x:c r="E6768" s="16" t="n">
        <x:v>29192</x:v>
      </x:c>
      <x:c r="F6768" s="16" t="n">
        <x:v>1442</x:v>
      </x:c>
      <x:c r="G6768" s="15" t="n">
        <x:f>VLOOKUP(D6768,'Pricing'!$A$6:$E$8,5,FALSE)</x:f>
        <x:v>1.2300000000000002</x:v>
      </x:c>
      <x:c r="H6768" s="15" t="n">
        <x:f>VLOOKUP(D6768,'Pricing'!$A$6:$E$8,4,FALSE)</x:f>
        <x:v>6</x:v>
      </x:c>
      <x:c r="I6768" s="15" t="n">
        <x:f>E6768*G6768/1000000</x:f>
        <x:v>0.035906160000000006</x:v>
      </x:c>
      <x:c r="J6768" s="15" t="n">
        <x:f>F6768*H6768/1000000</x:f>
        <x:v>0.008652</x:v>
      </x:c>
      <x:c r="K6768" s="15" t="n">
        <x:f>SUM(I6768:J6768)</x:f>
        <x:v>0.044558160000000006</x:v>
      </x:c>
    </x:row>
    <x:row r="6769" ht="23" customHeight="1">
      <x:c r="A6769" s="2" t="str">
        <x:v>REQ-06765</x:v>
      </x:c>
      <x:c r="B6769" s="2" t="n">
        <x:v>12</x:v>
      </x:c>
      <x:c r="C6769" s="2" t="str">
        <x:v>Research</x:v>
      </x:c>
      <x:c r="D6769" s="2" t="str">
        <x:v>Balanced</x:v>
      </x:c>
      <x:c r="E6769" s="16" t="n">
        <x:v>6077</x:v>
      </x:c>
      <x:c r="F6769" s="16" t="n">
        <x:v>2911</x:v>
      </x:c>
      <x:c r="G6769" s="15" t="n">
        <x:f>VLOOKUP(D6769,'Pricing'!$A$6:$E$8,5,FALSE)</x:f>
        <x:v>1.2300000000000002</x:v>
      </x:c>
      <x:c r="H6769" s="15" t="n">
        <x:f>VLOOKUP(D6769,'Pricing'!$A$6:$E$8,4,FALSE)</x:f>
        <x:v>6</x:v>
      </x:c>
      <x:c r="I6769" s="15" t="n">
        <x:f>E6769*G6769/1000000</x:f>
        <x:v>0.007474710000000001</x:v>
      </x:c>
      <x:c r="J6769" s="15" t="n">
        <x:f>F6769*H6769/1000000</x:f>
        <x:v>0.017466</x:v>
      </x:c>
      <x:c r="K6769" s="15" t="n">
        <x:f>SUM(I6769:J6769)</x:f>
        <x:v>0.024940709999999998</x:v>
      </x:c>
    </x:row>
    <x:row r="6770" ht="23" customHeight="1">
      <x:c r="A6770" s="2" t="str">
        <x:v>REQ-06766</x:v>
      </x:c>
      <x:c r="B6770" s="2" t="n">
        <x:v>16</x:v>
      </x:c>
      <x:c r="C6770" s="2" t="str">
        <x:v>Growth</x:v>
      </x:c>
      <x:c r="D6770" s="2" t="str">
        <x:v>Swift</x:v>
      </x:c>
      <x:c r="E6770" s="16" t="n">
        <x:v>9423</x:v>
      </x:c>
      <x:c r="F6770" s="16" t="n">
        <x:v>887</x:v>
      </x:c>
      <x:c r="G6770" s="15" t="n">
        <x:f>VLOOKUP(D6770,'Pricing'!$A$6:$E$8,5,FALSE)</x:f>
        <x:v>0.246</x:v>
      </x:c>
      <x:c r="H6770" s="15" t="n">
        <x:f>VLOOKUP(D6770,'Pricing'!$A$6:$E$8,4,FALSE)</x:f>
        <x:v>1.2</x:v>
      </x:c>
      <x:c r="I6770" s="15" t="n">
        <x:f>E6770*G6770/1000000</x:f>
        <x:v>0.002318058</x:v>
      </x:c>
      <x:c r="J6770" s="15" t="n">
        <x:f>F6770*H6770/1000000</x:f>
        <x:v>0.0010643999999999999</x:v>
      </x:c>
      <x:c r="K6770" s="15" t="n">
        <x:f>SUM(I6770:J6770)</x:f>
        <x:v>0.0033824579999999996</x:v>
      </x:c>
    </x:row>
    <x:row r="6771" ht="23" customHeight="1">
      <x:c r="A6771" s="2" t="str">
        <x:v>REQ-06767</x:v>
      </x:c>
      <x:c r="B6771" s="2" t="n">
        <x:v>23</x:v>
      </x:c>
      <x:c r="C6771" s="2" t="str">
        <x:v>Research</x:v>
      </x:c>
      <x:c r="D6771" s="2" t="str">
        <x:v>Swift</x:v>
      </x:c>
      <x:c r="E6771" s="16" t="n">
        <x:v>74974</x:v>
      </x:c>
      <x:c r="F6771" s="16" t="n">
        <x:v>3612</x:v>
      </x:c>
      <x:c r="G6771" s="15" t="n">
        <x:f>VLOOKUP(D6771,'Pricing'!$A$6:$E$8,5,FALSE)</x:f>
        <x:v>0.246</x:v>
      </x:c>
      <x:c r="H6771" s="15" t="n">
        <x:f>VLOOKUP(D6771,'Pricing'!$A$6:$E$8,4,FALSE)</x:f>
        <x:v>1.2</x:v>
      </x:c>
      <x:c r="I6771" s="15" t="n">
        <x:f>E6771*G6771/1000000</x:f>
        <x:v>0.018443604</x:v>
      </x:c>
      <x:c r="J6771" s="15" t="n">
        <x:f>F6771*H6771/1000000</x:f>
        <x:v>0.0043343999999999995</x:v>
      </x:c>
      <x:c r="K6771" s="15" t="n">
        <x:f>SUM(I6771:J6771)</x:f>
        <x:v>0.022778003999999998</x:v>
      </x:c>
    </x:row>
    <x:row r="6772" ht="23" customHeight="1">
      <x:c r="A6772" s="2" t="str">
        <x:v>REQ-06768</x:v>
      </x:c>
      <x:c r="B6772" s="2" t="n">
        <x:v>2</x:v>
      </x:c>
      <x:c r="C6772" s="2" t="str">
        <x:v>Support</x:v>
      </x:c>
      <x:c r="D6772" s="2" t="str">
        <x:v>Reasoning</x:v>
      </x:c>
      <x:c r="E6772" s="16" t="n">
        <x:v>41501</x:v>
      </x:c>
      <x:c r="F6772" s="16" t="n">
        <x:v>719</x:v>
      </x:c>
      <x:c r="G6772" s="15" t="n">
        <x:f>VLOOKUP(D6772,'Pricing'!$A$6:$E$8,5,FALSE)</x:f>
        <x:v>4.920000000000001</x:v>
      </x:c>
      <x:c r="H6772" s="15" t="n">
        <x:f>VLOOKUP(D6772,'Pricing'!$A$6:$E$8,4,FALSE)</x:f>
        <x:v>24</x:v>
      </x:c>
      <x:c r="I6772" s="15" t="n">
        <x:f>E6772*G6772/1000000</x:f>
        <x:v>0.20418492000000005</x:v>
      </x:c>
      <x:c r="J6772" s="15" t="n">
        <x:f>F6772*H6772/1000000</x:f>
        <x:v>0.017256</x:v>
      </x:c>
      <x:c r="K6772" s="15" t="n">
        <x:f>SUM(I6772:J6772)</x:f>
        <x:v>0.22144092000000004</x:v>
      </x:c>
    </x:row>
    <x:row r="6773" ht="23" customHeight="1">
      <x:c r="A6773" s="2" t="str">
        <x:v>REQ-06769</x:v>
      </x:c>
      <x:c r="B6773" s="2" t="n">
        <x:v>3</x:v>
      </x:c>
      <x:c r="C6773" s="2" t="str">
        <x:v>Engineering</x:v>
      </x:c>
      <x:c r="D6773" s="2" t="str">
        <x:v>Swift</x:v>
      </x:c>
      <x:c r="E6773" s="16" t="n">
        <x:v>115282</x:v>
      </x:c>
      <x:c r="F6773" s="16" t="n">
        <x:v>1272</x:v>
      </x:c>
      <x:c r="G6773" s="15" t="n">
        <x:f>VLOOKUP(D6773,'Pricing'!$A$6:$E$8,5,FALSE)</x:f>
        <x:v>0.246</x:v>
      </x:c>
      <x:c r="H6773" s="15" t="n">
        <x:f>VLOOKUP(D6773,'Pricing'!$A$6:$E$8,4,FALSE)</x:f>
        <x:v>1.2</x:v>
      </x:c>
      <x:c r="I6773" s="15" t="n">
        <x:f>E6773*G6773/1000000</x:f>
        <x:v>0.028359372</x:v>
      </x:c>
      <x:c r="J6773" s="15" t="n">
        <x:f>F6773*H6773/1000000</x:f>
        <x:v>0.0015263999999999998</x:v>
      </x:c>
      <x:c r="K6773" s="15" t="n">
        <x:f>SUM(I6773:J6773)</x:f>
        <x:v>0.029885772</x:v>
      </x:c>
    </x:row>
    <x:row r="6774" ht="23" customHeight="1">
      <x:c r="A6774" s="2" t="str">
        <x:v>REQ-06770</x:v>
      </x:c>
      <x:c r="B6774" s="2" t="n">
        <x:v>11</x:v>
      </x:c>
      <x:c r="C6774" s="2" t="str">
        <x:v>Product</x:v>
      </x:c>
      <x:c r="D6774" s="2" t="str">
        <x:v>Balanced</x:v>
      </x:c>
      <x:c r="E6774" s="16" t="n">
        <x:v>10150</x:v>
      </x:c>
      <x:c r="F6774" s="16" t="n">
        <x:v>997</x:v>
      </x:c>
      <x:c r="G6774" s="15" t="n">
        <x:f>VLOOKUP(D6774,'Pricing'!$A$6:$E$8,5,FALSE)</x:f>
        <x:v>1.2300000000000002</x:v>
      </x:c>
      <x:c r="H6774" s="15" t="n">
        <x:f>VLOOKUP(D6774,'Pricing'!$A$6:$E$8,4,FALSE)</x:f>
        <x:v>6</x:v>
      </x:c>
      <x:c r="I6774" s="15" t="n">
        <x:f>E6774*G6774/1000000</x:f>
        <x:v>0.012484500000000003</x:v>
      </x:c>
      <x:c r="J6774" s="15" t="n">
        <x:f>F6774*H6774/1000000</x:f>
        <x:v>0.005982</x:v>
      </x:c>
      <x:c r="K6774" s="15" t="n">
        <x:f>SUM(I6774:J6774)</x:f>
        <x:v>0.018466500000000004</x:v>
      </x:c>
    </x:row>
    <x:row r="6775" ht="23" customHeight="1">
      <x:c r="A6775" s="2" t="str">
        <x:v>REQ-06771</x:v>
      </x:c>
      <x:c r="B6775" s="2" t="n">
        <x:v>6</x:v>
      </x:c>
      <x:c r="C6775" s="2" t="str">
        <x:v>Operations</x:v>
      </x:c>
      <x:c r="D6775" s="2" t="str">
        <x:v>Swift</x:v>
      </x:c>
      <x:c r="E6775" s="16" t="n">
        <x:v>71490</x:v>
      </x:c>
      <x:c r="F6775" s="16" t="n">
        <x:v>517</x:v>
      </x:c>
      <x:c r="G6775" s="15" t="n">
        <x:f>VLOOKUP(D6775,'Pricing'!$A$6:$E$8,5,FALSE)</x:f>
        <x:v>0.246</x:v>
      </x:c>
      <x:c r="H6775" s="15" t="n">
        <x:f>VLOOKUP(D6775,'Pricing'!$A$6:$E$8,4,FALSE)</x:f>
        <x:v>1.2</x:v>
      </x:c>
      <x:c r="I6775" s="15" t="n">
        <x:f>E6775*G6775/1000000</x:f>
        <x:v>0.01758654</x:v>
      </x:c>
      <x:c r="J6775" s="15" t="n">
        <x:f>F6775*H6775/1000000</x:f>
        <x:v>0.0006204</x:v>
      </x:c>
      <x:c r="K6775" s="15" t="n">
        <x:f>SUM(I6775:J6775)</x:f>
        <x:v>0.01820694</x:v>
      </x:c>
    </x:row>
    <x:row r="6776" ht="23" customHeight="1">
      <x:c r="A6776" s="2" t="str">
        <x:v>REQ-06772</x:v>
      </x:c>
      <x:c r="B6776" s="2" t="n">
        <x:v>16</x:v>
      </x:c>
      <x:c r="C6776" s="2" t="str">
        <x:v>Support</x:v>
      </x:c>
      <x:c r="D6776" s="2" t="str">
        <x:v>Swift</x:v>
      </x:c>
      <x:c r="E6776" s="16" t="n">
        <x:v>94399</x:v>
      </x:c>
      <x:c r="F6776" s="16" t="n">
        <x:v>413</x:v>
      </x:c>
      <x:c r="G6776" s="15" t="n">
        <x:f>VLOOKUP(D6776,'Pricing'!$A$6:$E$8,5,FALSE)</x:f>
        <x:v>0.246</x:v>
      </x:c>
      <x:c r="H6776" s="15" t="n">
        <x:f>VLOOKUP(D6776,'Pricing'!$A$6:$E$8,4,FALSE)</x:f>
        <x:v>1.2</x:v>
      </x:c>
      <x:c r="I6776" s="15" t="n">
        <x:f>E6776*G6776/1000000</x:f>
        <x:v>0.023222154</x:v>
      </x:c>
      <x:c r="J6776" s="15" t="n">
        <x:f>F6776*H6776/1000000</x:f>
        <x:v>0.0004956</x:v>
      </x:c>
      <x:c r="K6776" s="15" t="n">
        <x:f>SUM(I6776:J6776)</x:f>
        <x:v>0.023717753999999997</x:v>
      </x:c>
    </x:row>
    <x:row r="6777" ht="23" customHeight="1">
      <x:c r="A6777" s="2" t="str">
        <x:v>REQ-06773</x:v>
      </x:c>
      <x:c r="B6777" s="2" t="n">
        <x:v>9</x:v>
      </x:c>
      <x:c r="C6777" s="2" t="str">
        <x:v>Research</x:v>
      </x:c>
      <x:c r="D6777" s="2" t="str">
        <x:v>Balanced</x:v>
      </x:c>
      <x:c r="E6777" s="16" t="n">
        <x:v>88907</x:v>
      </x:c>
      <x:c r="F6777" s="16" t="n">
        <x:v>2258</x:v>
      </x:c>
      <x:c r="G6777" s="15" t="n">
        <x:f>VLOOKUP(D6777,'Pricing'!$A$6:$E$8,5,FALSE)</x:f>
        <x:v>1.2300000000000002</x:v>
      </x:c>
      <x:c r="H6777" s="15" t="n">
        <x:f>VLOOKUP(D6777,'Pricing'!$A$6:$E$8,4,FALSE)</x:f>
        <x:v>6</x:v>
      </x:c>
      <x:c r="I6777" s="15" t="n">
        <x:f>E6777*G6777/1000000</x:f>
        <x:v>0.10935561000000002</x:v>
      </x:c>
      <x:c r="J6777" s="15" t="n">
        <x:f>F6777*H6777/1000000</x:f>
        <x:v>0.013548</x:v>
      </x:c>
      <x:c r="K6777" s="15" t="n">
        <x:f>SUM(I6777:J6777)</x:f>
        <x:v>0.12290361000000002</x:v>
      </x:c>
    </x:row>
    <x:row r="6778" ht="23" customHeight="1">
      <x:c r="A6778" s="2" t="str">
        <x:v>REQ-06774</x:v>
      </x:c>
      <x:c r="B6778" s="2" t="n">
        <x:v>25</x:v>
      </x:c>
      <x:c r="C6778" s="2" t="str">
        <x:v>Support</x:v>
      </x:c>
      <x:c r="D6778" s="2" t="str">
        <x:v>Swift</x:v>
      </x:c>
      <x:c r="E6778" s="16" t="n">
        <x:v>102241</x:v>
      </x:c>
      <x:c r="F6778" s="16" t="n">
        <x:v>451</x:v>
      </x:c>
      <x:c r="G6778" s="15" t="n">
        <x:f>VLOOKUP(D6778,'Pricing'!$A$6:$E$8,5,FALSE)</x:f>
        <x:v>0.246</x:v>
      </x:c>
      <x:c r="H6778" s="15" t="n">
        <x:f>VLOOKUP(D6778,'Pricing'!$A$6:$E$8,4,FALSE)</x:f>
        <x:v>1.2</x:v>
      </x:c>
      <x:c r="I6778" s="15" t="n">
        <x:f>E6778*G6778/1000000</x:f>
        <x:v>0.025151286</x:v>
      </x:c>
      <x:c r="J6778" s="15" t="n">
        <x:f>F6778*H6778/1000000</x:f>
        <x:v>0.0005411999999999999</x:v>
      </x:c>
      <x:c r="K6778" s="15" t="n">
        <x:f>SUM(I6778:J6778)</x:f>
        <x:v>0.025692485999999997</x:v>
      </x:c>
    </x:row>
    <x:row r="6779" ht="23" customHeight="1">
      <x:c r="A6779" s="2" t="str">
        <x:v>REQ-06775</x:v>
      </x:c>
      <x:c r="B6779" s="2" t="n">
        <x:v>15</x:v>
      </x:c>
      <x:c r="C6779" s="2" t="str">
        <x:v>Research</x:v>
      </x:c>
      <x:c r="D6779" s="2" t="str">
        <x:v>Swift</x:v>
      </x:c>
      <x:c r="E6779" s="16" t="n">
        <x:v>66962</x:v>
      </x:c>
      <x:c r="F6779" s="16" t="n">
        <x:v>3014</x:v>
      </x:c>
      <x:c r="G6779" s="15" t="n">
        <x:f>VLOOKUP(D6779,'Pricing'!$A$6:$E$8,5,FALSE)</x:f>
        <x:v>0.246</x:v>
      </x:c>
      <x:c r="H6779" s="15" t="n">
        <x:f>VLOOKUP(D6779,'Pricing'!$A$6:$E$8,4,FALSE)</x:f>
        <x:v>1.2</x:v>
      </x:c>
      <x:c r="I6779" s="15" t="n">
        <x:f>E6779*G6779/1000000</x:f>
        <x:v>0.016472651999999997</x:v>
      </x:c>
      <x:c r="J6779" s="15" t="n">
        <x:f>F6779*H6779/1000000</x:f>
        <x:v>0.0036168</x:v>
      </x:c>
      <x:c r="K6779" s="15" t="n">
        <x:f>SUM(I6779:J6779)</x:f>
        <x:v>0.020089451999999997</x:v>
      </x:c>
    </x:row>
    <x:row r="6780" ht="23" customHeight="1">
      <x:c r="A6780" s="2" t="str">
        <x:v>REQ-06776</x:v>
      </x:c>
      <x:c r="B6780" s="2" t="n">
        <x:v>21</x:v>
      </x:c>
      <x:c r="C6780" s="2" t="str">
        <x:v>Growth</x:v>
      </x:c>
      <x:c r="D6780" s="2" t="str">
        <x:v>Reasoning</x:v>
      </x:c>
      <x:c r="E6780" s="16" t="n">
        <x:v>82703</x:v>
      </x:c>
      <x:c r="F6780" s="16" t="n">
        <x:v>3580</x:v>
      </x:c>
      <x:c r="G6780" s="15" t="n">
        <x:f>VLOOKUP(D6780,'Pricing'!$A$6:$E$8,5,FALSE)</x:f>
        <x:v>4.920000000000001</x:v>
      </x:c>
      <x:c r="H6780" s="15" t="n">
        <x:f>VLOOKUP(D6780,'Pricing'!$A$6:$E$8,4,FALSE)</x:f>
        <x:v>24</x:v>
      </x:c>
      <x:c r="I6780" s="15" t="n">
        <x:f>E6780*G6780/1000000</x:f>
        <x:v>0.4068987600000001</x:v>
      </x:c>
      <x:c r="J6780" s="15" t="n">
        <x:f>F6780*H6780/1000000</x:f>
        <x:v>0.08592</x:v>
      </x:c>
      <x:c r="K6780" s="15" t="n">
        <x:f>SUM(I6780:J6780)</x:f>
        <x:v>0.4928187600000001</x:v>
      </x:c>
    </x:row>
    <x:row r="6781" ht="23" customHeight="1">
      <x:c r="A6781" s="2" t="str">
        <x:v>REQ-06777</x:v>
      </x:c>
      <x:c r="B6781" s="2" t="n">
        <x:v>8</x:v>
      </x:c>
      <x:c r="C6781" s="2" t="str">
        <x:v>Engineering</x:v>
      </x:c>
      <x:c r="D6781" s="2" t="str">
        <x:v>Swift</x:v>
      </x:c>
      <x:c r="E6781" s="16" t="n">
        <x:v>34156</x:v>
      </x:c>
      <x:c r="F6781" s="16" t="n">
        <x:v>1783</x:v>
      </x:c>
      <x:c r="G6781" s="15" t="n">
        <x:f>VLOOKUP(D6781,'Pricing'!$A$6:$E$8,5,FALSE)</x:f>
        <x:v>0.246</x:v>
      </x:c>
      <x:c r="H6781" s="15" t="n">
        <x:f>VLOOKUP(D6781,'Pricing'!$A$6:$E$8,4,FALSE)</x:f>
        <x:v>1.2</x:v>
      </x:c>
      <x:c r="I6781" s="15" t="n">
        <x:f>E6781*G6781/1000000</x:f>
        <x:v>0.008402376</x:v>
      </x:c>
      <x:c r="J6781" s="15" t="n">
        <x:f>F6781*H6781/1000000</x:f>
        <x:v>0.0021395999999999997</x:v>
      </x:c>
      <x:c r="K6781" s="15" t="n">
        <x:f>SUM(I6781:J6781)</x:f>
        <x:v>0.010541976</x:v>
      </x:c>
    </x:row>
    <x:row r="6782" ht="23" customHeight="1">
      <x:c r="A6782" s="2" t="str">
        <x:v>REQ-06778</x:v>
      </x:c>
      <x:c r="B6782" s="2" t="n">
        <x:v>29</x:v>
      </x:c>
      <x:c r="C6782" s="2" t="str">
        <x:v>Growth</x:v>
      </x:c>
      <x:c r="D6782" s="2" t="str">
        <x:v>Balanced</x:v>
      </x:c>
      <x:c r="E6782" s="16" t="n">
        <x:v>83142</x:v>
      </x:c>
      <x:c r="F6782" s="16" t="n">
        <x:v>2548</x:v>
      </x:c>
      <x:c r="G6782" s="15" t="n">
        <x:f>VLOOKUP(D6782,'Pricing'!$A$6:$E$8,5,FALSE)</x:f>
        <x:v>1.2300000000000002</x:v>
      </x:c>
      <x:c r="H6782" s="15" t="n">
        <x:f>VLOOKUP(D6782,'Pricing'!$A$6:$E$8,4,FALSE)</x:f>
        <x:v>6</x:v>
      </x:c>
      <x:c r="I6782" s="15" t="n">
        <x:f>E6782*G6782/1000000</x:f>
        <x:v>0.10226466000000002</x:v>
      </x:c>
      <x:c r="J6782" s="15" t="n">
        <x:f>F6782*H6782/1000000</x:f>
        <x:v>0.015288</x:v>
      </x:c>
      <x:c r="K6782" s="15" t="n">
        <x:f>SUM(I6782:J6782)</x:f>
        <x:v>0.11755266000000002</x:v>
      </x:c>
    </x:row>
    <x:row r="6783" ht="23" customHeight="1">
      <x:c r="A6783" s="2" t="str">
        <x:v>REQ-06779</x:v>
      </x:c>
      <x:c r="B6783" s="2" t="n">
        <x:v>9</x:v>
      </x:c>
      <x:c r="C6783" s="2" t="str">
        <x:v>Research</x:v>
      </x:c>
      <x:c r="D6783" s="2" t="str">
        <x:v>Balanced</x:v>
      </x:c>
      <x:c r="E6783" s="16" t="n">
        <x:v>75829</x:v>
      </x:c>
      <x:c r="F6783" s="16" t="n">
        <x:v>2319</x:v>
      </x:c>
      <x:c r="G6783" s="15" t="n">
        <x:f>VLOOKUP(D6783,'Pricing'!$A$6:$E$8,5,FALSE)</x:f>
        <x:v>1.2300000000000002</x:v>
      </x:c>
      <x:c r="H6783" s="15" t="n">
        <x:f>VLOOKUP(D6783,'Pricing'!$A$6:$E$8,4,FALSE)</x:f>
        <x:v>6</x:v>
      </x:c>
      <x:c r="I6783" s="15" t="n">
        <x:f>E6783*G6783/1000000</x:f>
        <x:v>0.09326967000000001</x:v>
      </x:c>
      <x:c r="J6783" s="15" t="n">
        <x:f>F6783*H6783/1000000</x:f>
        <x:v>0.013914</x:v>
      </x:c>
      <x:c r="K6783" s="15" t="n">
        <x:f>SUM(I6783:J6783)</x:f>
        <x:v>0.10718367000000001</x:v>
      </x:c>
    </x:row>
    <x:row r="6784" ht="23" customHeight="1">
      <x:c r="A6784" s="2" t="str">
        <x:v>REQ-06780</x:v>
      </x:c>
      <x:c r="B6784" s="2" t="n">
        <x:v>27</x:v>
      </x:c>
      <x:c r="C6784" s="2" t="str">
        <x:v>Growth</x:v>
      </x:c>
      <x:c r="D6784" s="2" t="str">
        <x:v>Balanced</x:v>
      </x:c>
      <x:c r="E6784" s="16" t="n">
        <x:v>28637</x:v>
      </x:c>
      <x:c r="F6784" s="16" t="n">
        <x:v>1477</x:v>
      </x:c>
      <x:c r="G6784" s="15" t="n">
        <x:f>VLOOKUP(D6784,'Pricing'!$A$6:$E$8,5,FALSE)</x:f>
        <x:v>1.2300000000000002</x:v>
      </x:c>
      <x:c r="H6784" s="15" t="n">
        <x:f>VLOOKUP(D6784,'Pricing'!$A$6:$E$8,4,FALSE)</x:f>
        <x:v>6</x:v>
      </x:c>
      <x:c r="I6784" s="15" t="n">
        <x:f>E6784*G6784/1000000</x:f>
        <x:v>0.035223510000000006</x:v>
      </x:c>
      <x:c r="J6784" s="15" t="n">
        <x:f>F6784*H6784/1000000</x:f>
        <x:v>0.008862</x:v>
      </x:c>
      <x:c r="K6784" s="15" t="n">
        <x:f>SUM(I6784:J6784)</x:f>
        <x:v>0.04408551000000001</x:v>
      </x:c>
    </x:row>
    <x:row r="6785" ht="23" customHeight="1">
      <x:c r="A6785" s="2" t="str">
        <x:v>REQ-06781</x:v>
      </x:c>
      <x:c r="B6785" s="2" t="n">
        <x:v>7</x:v>
      </x:c>
      <x:c r="C6785" s="2" t="str">
        <x:v>Operations</x:v>
      </x:c>
      <x:c r="D6785" s="2" t="str">
        <x:v>Swift</x:v>
      </x:c>
      <x:c r="E6785" s="16" t="n">
        <x:v>94595</x:v>
      </x:c>
      <x:c r="F6785" s="16" t="n">
        <x:v>670</x:v>
      </x:c>
      <x:c r="G6785" s="15" t="n">
        <x:f>VLOOKUP(D6785,'Pricing'!$A$6:$E$8,5,FALSE)</x:f>
        <x:v>0.246</x:v>
      </x:c>
      <x:c r="H6785" s="15" t="n">
        <x:f>VLOOKUP(D6785,'Pricing'!$A$6:$E$8,4,FALSE)</x:f>
        <x:v>1.2</x:v>
      </x:c>
      <x:c r="I6785" s="15" t="n">
        <x:f>E6785*G6785/1000000</x:f>
        <x:v>0.02327037</x:v>
      </x:c>
      <x:c r="J6785" s="15" t="n">
        <x:f>F6785*H6785/1000000</x:f>
        <x:v>0.000804</x:v>
      </x:c>
      <x:c r="K6785" s="15" t="n">
        <x:f>SUM(I6785:J6785)</x:f>
        <x:v>0.024074369999999998</x:v>
      </x:c>
    </x:row>
    <x:row r="6786" ht="23" customHeight="1">
      <x:c r="A6786" s="2" t="str">
        <x:v>REQ-06782</x:v>
      </x:c>
      <x:c r="B6786" s="2" t="n">
        <x:v>15</x:v>
      </x:c>
      <x:c r="C6786" s="2" t="str">
        <x:v>Support</x:v>
      </x:c>
      <x:c r="D6786" s="2" t="str">
        <x:v>Balanced</x:v>
      </x:c>
      <x:c r="E6786" s="16" t="n">
        <x:v>75675</x:v>
      </x:c>
      <x:c r="F6786" s="16" t="n">
        <x:v>2918</x:v>
      </x:c>
      <x:c r="G6786" s="15" t="n">
        <x:f>VLOOKUP(D6786,'Pricing'!$A$6:$E$8,5,FALSE)</x:f>
        <x:v>1.2300000000000002</x:v>
      </x:c>
      <x:c r="H6786" s="15" t="n">
        <x:f>VLOOKUP(D6786,'Pricing'!$A$6:$E$8,4,FALSE)</x:f>
        <x:v>6</x:v>
      </x:c>
      <x:c r="I6786" s="15" t="n">
        <x:f>E6786*G6786/1000000</x:f>
        <x:v>0.09308025000000002</x:v>
      </x:c>
      <x:c r="J6786" s="15" t="n">
        <x:f>F6786*H6786/1000000</x:f>
        <x:v>0.017508</x:v>
      </x:c>
      <x:c r="K6786" s="15" t="n">
        <x:f>SUM(I6786:J6786)</x:f>
        <x:v>0.11058825000000001</x:v>
      </x:c>
    </x:row>
    <x:row r="6787" ht="23" customHeight="1">
      <x:c r="A6787" s="2" t="str">
        <x:v>REQ-06783</x:v>
      </x:c>
      <x:c r="B6787" s="2" t="n">
        <x:v>21</x:v>
      </x:c>
      <x:c r="C6787" s="2" t="str">
        <x:v>Research</x:v>
      </x:c>
      <x:c r="D6787" s="2" t="str">
        <x:v>Swift</x:v>
      </x:c>
      <x:c r="E6787" s="16" t="n">
        <x:v>36459</x:v>
      </x:c>
      <x:c r="F6787" s="16" t="n">
        <x:v>1491</x:v>
      </x:c>
      <x:c r="G6787" s="15" t="n">
        <x:f>VLOOKUP(D6787,'Pricing'!$A$6:$E$8,5,FALSE)</x:f>
        <x:v>0.246</x:v>
      </x:c>
      <x:c r="H6787" s="15" t="n">
        <x:f>VLOOKUP(D6787,'Pricing'!$A$6:$E$8,4,FALSE)</x:f>
        <x:v>1.2</x:v>
      </x:c>
      <x:c r="I6787" s="15" t="n">
        <x:f>E6787*G6787/1000000</x:f>
        <x:v>0.008968914000000001</x:v>
      </x:c>
      <x:c r="J6787" s="15" t="n">
        <x:f>F6787*H6787/1000000</x:f>
        <x:v>0.0017892000000000001</x:v>
      </x:c>
      <x:c r="K6787" s="15" t="n">
        <x:f>SUM(I6787:J6787)</x:f>
        <x:v>0.010758114000000001</x:v>
      </x:c>
    </x:row>
    <x:row r="6788" ht="23" customHeight="1">
      <x:c r="A6788" s="2" t="str">
        <x:v>REQ-06784</x:v>
      </x:c>
      <x:c r="B6788" s="2" t="n">
        <x:v>17</x:v>
      </x:c>
      <x:c r="C6788" s="2" t="str">
        <x:v>Product</x:v>
      </x:c>
      <x:c r="D6788" s="2" t="str">
        <x:v>Balanced</x:v>
      </x:c>
      <x:c r="E6788" s="16" t="n">
        <x:v>35610</x:v>
      </x:c>
      <x:c r="F6788" s="16" t="n">
        <x:v>500</x:v>
      </x:c>
      <x:c r="G6788" s="15" t="n">
        <x:f>VLOOKUP(D6788,'Pricing'!$A$6:$E$8,5,FALSE)</x:f>
        <x:v>1.2300000000000002</x:v>
      </x:c>
      <x:c r="H6788" s="15" t="n">
        <x:f>VLOOKUP(D6788,'Pricing'!$A$6:$E$8,4,FALSE)</x:f>
        <x:v>6</x:v>
      </x:c>
      <x:c r="I6788" s="15" t="n">
        <x:f>E6788*G6788/1000000</x:f>
        <x:v>0.04380030000000001</x:v>
      </x:c>
      <x:c r="J6788" s="15" t="n">
        <x:f>F6788*H6788/1000000</x:f>
        <x:v>0.003</x:v>
      </x:c>
      <x:c r="K6788" s="15" t="n">
        <x:f>SUM(I6788:J6788)</x:f>
        <x:v>0.04680030000000001</x:v>
      </x:c>
    </x:row>
    <x:row r="6789" ht="23" customHeight="1">
      <x:c r="A6789" s="2" t="str">
        <x:v>REQ-06785</x:v>
      </x:c>
      <x:c r="B6789" s="2" t="n">
        <x:v>12</x:v>
      </x:c>
      <x:c r="C6789" s="2" t="str">
        <x:v>Operations</x:v>
      </x:c>
      <x:c r="D6789" s="2" t="str">
        <x:v>Balanced</x:v>
      </x:c>
      <x:c r="E6789" s="16" t="n">
        <x:v>45702</x:v>
      </x:c>
      <x:c r="F6789" s="16" t="n">
        <x:v>1093</x:v>
      </x:c>
      <x:c r="G6789" s="15" t="n">
        <x:f>VLOOKUP(D6789,'Pricing'!$A$6:$E$8,5,FALSE)</x:f>
        <x:v>1.2300000000000002</x:v>
      </x:c>
      <x:c r="H6789" s="15" t="n">
        <x:f>VLOOKUP(D6789,'Pricing'!$A$6:$E$8,4,FALSE)</x:f>
        <x:v>6</x:v>
      </x:c>
      <x:c r="I6789" s="15" t="n">
        <x:f>E6789*G6789/1000000</x:f>
        <x:v>0.05621346000000001</x:v>
      </x:c>
      <x:c r="J6789" s="15" t="n">
        <x:f>F6789*H6789/1000000</x:f>
        <x:v>0.006558</x:v>
      </x:c>
      <x:c r="K6789" s="15" t="n">
        <x:f>SUM(I6789:J6789)</x:f>
        <x:v>0.06277146</x:v>
      </x:c>
    </x:row>
    <x:row r="6790" ht="23" customHeight="1">
      <x:c r="A6790" s="2" t="str">
        <x:v>REQ-06786</x:v>
      </x:c>
      <x:c r="B6790" s="2" t="n">
        <x:v>19</x:v>
      </x:c>
      <x:c r="C6790" s="2" t="str">
        <x:v>Product</x:v>
      </x:c>
      <x:c r="D6790" s="2" t="str">
        <x:v>Balanced</x:v>
      </x:c>
      <x:c r="E6790" s="16" t="n">
        <x:v>43919</x:v>
      </x:c>
      <x:c r="F6790" s="16" t="n">
        <x:v>3076</x:v>
      </x:c>
      <x:c r="G6790" s="15" t="n">
        <x:f>VLOOKUP(D6790,'Pricing'!$A$6:$E$8,5,FALSE)</x:f>
        <x:v>1.2300000000000002</x:v>
      </x:c>
      <x:c r="H6790" s="15" t="n">
        <x:f>VLOOKUP(D6790,'Pricing'!$A$6:$E$8,4,FALSE)</x:f>
        <x:v>6</x:v>
      </x:c>
      <x:c r="I6790" s="15" t="n">
        <x:f>E6790*G6790/1000000</x:f>
        <x:v>0.05402037000000001</x:v>
      </x:c>
      <x:c r="J6790" s="15" t="n">
        <x:f>F6790*H6790/1000000</x:f>
        <x:v>0.018456</x:v>
      </x:c>
      <x:c r="K6790" s="15" t="n">
        <x:f>SUM(I6790:J6790)</x:f>
        <x:v>0.07247637000000001</x:v>
      </x:c>
    </x:row>
    <x:row r="6791" ht="23" customHeight="1">
      <x:c r="A6791" s="2" t="str">
        <x:v>REQ-06787</x:v>
      </x:c>
      <x:c r="B6791" s="2" t="n">
        <x:v>14</x:v>
      </x:c>
      <x:c r="C6791" s="2" t="str">
        <x:v>Engineering</x:v>
      </x:c>
      <x:c r="D6791" s="2" t="str">
        <x:v>Swift</x:v>
      </x:c>
      <x:c r="E6791" s="16" t="n">
        <x:v>87193</x:v>
      </x:c>
      <x:c r="F6791" s="16" t="n">
        <x:v>1235</x:v>
      </x:c>
      <x:c r="G6791" s="15" t="n">
        <x:f>VLOOKUP(D6791,'Pricing'!$A$6:$E$8,5,FALSE)</x:f>
        <x:v>0.246</x:v>
      </x:c>
      <x:c r="H6791" s="15" t="n">
        <x:f>VLOOKUP(D6791,'Pricing'!$A$6:$E$8,4,FALSE)</x:f>
        <x:v>1.2</x:v>
      </x:c>
      <x:c r="I6791" s="15" t="n">
        <x:f>E6791*G6791/1000000</x:f>
        <x:v>0.021449477999999998</x:v>
      </x:c>
      <x:c r="J6791" s="15" t="n">
        <x:f>F6791*H6791/1000000</x:f>
        <x:v>0.001482</x:v>
      </x:c>
      <x:c r="K6791" s="15" t="n">
        <x:f>SUM(I6791:J6791)</x:f>
        <x:v>0.022931477999999998</x:v>
      </x:c>
    </x:row>
    <x:row r="6792" ht="23" customHeight="1">
      <x:c r="A6792" s="2" t="str">
        <x:v>REQ-06788</x:v>
      </x:c>
      <x:c r="B6792" s="2" t="n">
        <x:v>30</x:v>
      </x:c>
      <x:c r="C6792" s="2" t="str">
        <x:v>Growth</x:v>
      </x:c>
      <x:c r="D6792" s="2" t="str">
        <x:v>Swift</x:v>
      </x:c>
      <x:c r="E6792" s="16" t="n">
        <x:v>52393</x:v>
      </x:c>
      <x:c r="F6792" s="16" t="n">
        <x:v>2928</x:v>
      </x:c>
      <x:c r="G6792" s="15" t="n">
        <x:f>VLOOKUP(D6792,'Pricing'!$A$6:$E$8,5,FALSE)</x:f>
        <x:v>0.246</x:v>
      </x:c>
      <x:c r="H6792" s="15" t="n">
        <x:f>VLOOKUP(D6792,'Pricing'!$A$6:$E$8,4,FALSE)</x:f>
        <x:v>1.2</x:v>
      </x:c>
      <x:c r="I6792" s="15" t="n">
        <x:f>E6792*G6792/1000000</x:f>
        <x:v>0.012888678</x:v>
      </x:c>
      <x:c r="J6792" s="15" t="n">
        <x:f>F6792*H6792/1000000</x:f>
        <x:v>0.0035136</x:v>
      </x:c>
      <x:c r="K6792" s="15" t="n">
        <x:f>SUM(I6792:J6792)</x:f>
        <x:v>0.016402278</x:v>
      </x:c>
    </x:row>
    <x:row r="6793" ht="23" customHeight="1">
      <x:c r="A6793" s="2" t="str">
        <x:v>REQ-06789</x:v>
      </x:c>
      <x:c r="B6793" s="2" t="n">
        <x:v>6</x:v>
      </x:c>
      <x:c r="C6793" s="2" t="str">
        <x:v>Operations</x:v>
      </x:c>
      <x:c r="D6793" s="2" t="str">
        <x:v>Swift</x:v>
      </x:c>
      <x:c r="E6793" s="16" t="n">
        <x:v>38296</x:v>
      </x:c>
      <x:c r="F6793" s="16" t="n">
        <x:v>2503</x:v>
      </x:c>
      <x:c r="G6793" s="15" t="n">
        <x:f>VLOOKUP(D6793,'Pricing'!$A$6:$E$8,5,FALSE)</x:f>
        <x:v>0.246</x:v>
      </x:c>
      <x:c r="H6793" s="15" t="n">
        <x:f>VLOOKUP(D6793,'Pricing'!$A$6:$E$8,4,FALSE)</x:f>
        <x:v>1.2</x:v>
      </x:c>
      <x:c r="I6793" s="15" t="n">
        <x:f>E6793*G6793/1000000</x:f>
        <x:v>0.009420816</x:v>
      </x:c>
      <x:c r="J6793" s="15" t="n">
        <x:f>F6793*H6793/1000000</x:f>
        <x:v>0.0030036</x:v>
      </x:c>
      <x:c r="K6793" s="15" t="n">
        <x:f>SUM(I6793:J6793)</x:f>
        <x:v>0.012424416</x:v>
      </x:c>
    </x:row>
    <x:row r="6794" ht="23" customHeight="1">
      <x:c r="A6794" s="2" t="str">
        <x:v>REQ-06790</x:v>
      </x:c>
      <x:c r="B6794" s="2" t="n">
        <x:v>23</x:v>
      </x:c>
      <x:c r="C6794" s="2" t="str">
        <x:v>Product</x:v>
      </x:c>
      <x:c r="D6794" s="2" t="str">
        <x:v>Swift</x:v>
      </x:c>
      <x:c r="E6794" s="16" t="n">
        <x:v>38740</x:v>
      </x:c>
      <x:c r="F6794" s="16" t="n">
        <x:v>3527</x:v>
      </x:c>
      <x:c r="G6794" s="15" t="n">
        <x:f>VLOOKUP(D6794,'Pricing'!$A$6:$E$8,5,FALSE)</x:f>
        <x:v>0.246</x:v>
      </x:c>
      <x:c r="H6794" s="15" t="n">
        <x:f>VLOOKUP(D6794,'Pricing'!$A$6:$E$8,4,FALSE)</x:f>
        <x:v>1.2</x:v>
      </x:c>
      <x:c r="I6794" s="15" t="n">
        <x:f>E6794*G6794/1000000</x:f>
        <x:v>0.009530039999999998</x:v>
      </x:c>
      <x:c r="J6794" s="15" t="n">
        <x:f>F6794*H6794/1000000</x:f>
        <x:v>0.0042324</x:v>
      </x:c>
      <x:c r="K6794" s="15" t="n">
        <x:f>SUM(I6794:J6794)</x:f>
        <x:v>0.013762439999999997</x:v>
      </x:c>
    </x:row>
    <x:row r="6795" ht="23" customHeight="1">
      <x:c r="A6795" s="2" t="str">
        <x:v>REQ-06791</x:v>
      </x:c>
      <x:c r="B6795" s="2" t="n">
        <x:v>18</x:v>
      </x:c>
      <x:c r="C6795" s="2" t="str">
        <x:v>Research</x:v>
      </x:c>
      <x:c r="D6795" s="2" t="str">
        <x:v>Swift</x:v>
      </x:c>
      <x:c r="E6795" s="16" t="n">
        <x:v>38455</x:v>
      </x:c>
      <x:c r="F6795" s="16" t="n">
        <x:v>1588</x:v>
      </x:c>
      <x:c r="G6795" s="15" t="n">
        <x:f>VLOOKUP(D6795,'Pricing'!$A$6:$E$8,5,FALSE)</x:f>
        <x:v>0.246</x:v>
      </x:c>
      <x:c r="H6795" s="15" t="n">
        <x:f>VLOOKUP(D6795,'Pricing'!$A$6:$E$8,4,FALSE)</x:f>
        <x:v>1.2</x:v>
      </x:c>
      <x:c r="I6795" s="15" t="n">
        <x:f>E6795*G6795/1000000</x:f>
        <x:v>0.00945993</x:v>
      </x:c>
      <x:c r="J6795" s="15" t="n">
        <x:f>F6795*H6795/1000000</x:f>
        <x:v>0.0019056</x:v>
      </x:c>
      <x:c r="K6795" s="15" t="n">
        <x:f>SUM(I6795:J6795)</x:f>
        <x:v>0.01136553</x:v>
      </x:c>
    </x:row>
    <x:row r="6796" ht="23" customHeight="1">
      <x:c r="A6796" s="2" t="str">
        <x:v>REQ-06792</x:v>
      </x:c>
      <x:c r="B6796" s="2" t="n">
        <x:v>16</x:v>
      </x:c>
      <x:c r="C6796" s="2" t="str">
        <x:v>Growth</x:v>
      </x:c>
      <x:c r="D6796" s="2" t="str">
        <x:v>Reasoning</x:v>
      </x:c>
      <x:c r="E6796" s="16" t="n">
        <x:v>68488</x:v>
      </x:c>
      <x:c r="F6796" s="16" t="n">
        <x:v>1078</x:v>
      </x:c>
      <x:c r="G6796" s="15" t="n">
        <x:f>VLOOKUP(D6796,'Pricing'!$A$6:$E$8,5,FALSE)</x:f>
        <x:v>4.920000000000001</x:v>
      </x:c>
      <x:c r="H6796" s="15" t="n">
        <x:f>VLOOKUP(D6796,'Pricing'!$A$6:$E$8,4,FALSE)</x:f>
        <x:v>24</x:v>
      </x:c>
      <x:c r="I6796" s="15" t="n">
        <x:f>E6796*G6796/1000000</x:f>
        <x:v>0.3369609600000001</x:v>
      </x:c>
      <x:c r="J6796" s="15" t="n">
        <x:f>F6796*H6796/1000000</x:f>
        <x:v>0.025872</x:v>
      </x:c>
      <x:c r="K6796" s="15" t="n">
        <x:f>SUM(I6796:J6796)</x:f>
        <x:v>0.3628329600000001</x:v>
      </x:c>
    </x:row>
    <x:row r="6797" ht="23" customHeight="1">
      <x:c r="A6797" s="2" t="str">
        <x:v>REQ-06793</x:v>
      </x:c>
      <x:c r="B6797" s="2" t="n">
        <x:v>10</x:v>
      </x:c>
      <x:c r="C6797" s="2" t="str">
        <x:v>Engineering</x:v>
      </x:c>
      <x:c r="D6797" s="2" t="str">
        <x:v>Swift</x:v>
      </x:c>
      <x:c r="E6797" s="16" t="n">
        <x:v>24928</x:v>
      </x:c>
      <x:c r="F6797" s="16" t="n">
        <x:v>2959</x:v>
      </x:c>
      <x:c r="G6797" s="15" t="n">
        <x:f>VLOOKUP(D6797,'Pricing'!$A$6:$E$8,5,FALSE)</x:f>
        <x:v>0.246</x:v>
      </x:c>
      <x:c r="H6797" s="15" t="n">
        <x:f>VLOOKUP(D6797,'Pricing'!$A$6:$E$8,4,FALSE)</x:f>
        <x:v>1.2</x:v>
      </x:c>
      <x:c r="I6797" s="15" t="n">
        <x:f>E6797*G6797/1000000</x:f>
        <x:v>0.006132288</x:v>
      </x:c>
      <x:c r="J6797" s="15" t="n">
        <x:f>F6797*H6797/1000000</x:f>
        <x:v>0.0035508</x:v>
      </x:c>
      <x:c r="K6797" s="15" t="n">
        <x:f>SUM(I6797:J6797)</x:f>
        <x:v>0.009683088</x:v>
      </x:c>
    </x:row>
    <x:row r="6798" ht="23" customHeight="1">
      <x:c r="A6798" s="2" t="str">
        <x:v>REQ-06794</x:v>
      </x:c>
      <x:c r="B6798" s="2" t="n">
        <x:v>13</x:v>
      </x:c>
      <x:c r="C6798" s="2" t="str">
        <x:v>Product</x:v>
      </x:c>
      <x:c r="D6798" s="2" t="str">
        <x:v>Balanced</x:v>
      </x:c>
      <x:c r="E6798" s="16" t="n">
        <x:v>102303</x:v>
      </x:c>
      <x:c r="F6798" s="16" t="n">
        <x:v>3216</x:v>
      </x:c>
      <x:c r="G6798" s="15" t="n">
        <x:f>VLOOKUP(D6798,'Pricing'!$A$6:$E$8,5,FALSE)</x:f>
        <x:v>1.2300000000000002</x:v>
      </x:c>
      <x:c r="H6798" s="15" t="n">
        <x:f>VLOOKUP(D6798,'Pricing'!$A$6:$E$8,4,FALSE)</x:f>
        <x:v>6</x:v>
      </x:c>
      <x:c r="I6798" s="15" t="n">
        <x:f>E6798*G6798/1000000</x:f>
        <x:v>0.12583269000000002</x:v>
      </x:c>
      <x:c r="J6798" s="15" t="n">
        <x:f>F6798*H6798/1000000</x:f>
        <x:v>0.019296</x:v>
      </x:c>
      <x:c r="K6798" s="15" t="n">
        <x:f>SUM(I6798:J6798)</x:f>
        <x:v>0.14512869000000003</x:v>
      </x:c>
    </x:row>
    <x:row r="6799" ht="23" customHeight="1">
      <x:c r="A6799" s="2" t="str">
        <x:v>REQ-06795</x:v>
      </x:c>
      <x:c r="B6799" s="2" t="n">
        <x:v>16</x:v>
      </x:c>
      <x:c r="C6799" s="2" t="str">
        <x:v>Operations</x:v>
      </x:c>
      <x:c r="D6799" s="2" t="str">
        <x:v>Swift</x:v>
      </x:c>
      <x:c r="E6799" s="16" t="n">
        <x:v>95347</x:v>
      </x:c>
      <x:c r="F6799" s="16" t="n">
        <x:v>3696</x:v>
      </x:c>
      <x:c r="G6799" s="15" t="n">
        <x:f>VLOOKUP(D6799,'Pricing'!$A$6:$E$8,5,FALSE)</x:f>
        <x:v>0.246</x:v>
      </x:c>
      <x:c r="H6799" s="15" t="n">
        <x:f>VLOOKUP(D6799,'Pricing'!$A$6:$E$8,4,FALSE)</x:f>
        <x:v>1.2</x:v>
      </x:c>
      <x:c r="I6799" s="15" t="n">
        <x:f>E6799*G6799/1000000</x:f>
        <x:v>0.023455362</x:v>
      </x:c>
      <x:c r="J6799" s="15" t="n">
        <x:f>F6799*H6799/1000000</x:f>
        <x:v>0.004435199999999999</x:v>
      </x:c>
      <x:c r="K6799" s="15" t="n">
        <x:f>SUM(I6799:J6799)</x:f>
        <x:v>0.027890562</x:v>
      </x:c>
    </x:row>
    <x:row r="6800" ht="23" customHeight="1">
      <x:c r="A6800" s="2" t="str">
        <x:v>REQ-06796</x:v>
      </x:c>
      <x:c r="B6800" s="2" t="n">
        <x:v>12</x:v>
      </x:c>
      <x:c r="C6800" s="2" t="str">
        <x:v>Product</x:v>
      </x:c>
      <x:c r="D6800" s="2" t="str">
        <x:v>Balanced</x:v>
      </x:c>
      <x:c r="E6800" s="16" t="n">
        <x:v>86685</x:v>
      </x:c>
      <x:c r="F6800" s="16" t="n">
        <x:v>1894</x:v>
      </x:c>
      <x:c r="G6800" s="15" t="n">
        <x:f>VLOOKUP(D6800,'Pricing'!$A$6:$E$8,5,FALSE)</x:f>
        <x:v>1.2300000000000002</x:v>
      </x:c>
      <x:c r="H6800" s="15" t="n">
        <x:f>VLOOKUP(D6800,'Pricing'!$A$6:$E$8,4,FALSE)</x:f>
        <x:v>6</x:v>
      </x:c>
      <x:c r="I6800" s="15" t="n">
        <x:f>E6800*G6800/1000000</x:f>
        <x:v>0.10662255000000002</x:v>
      </x:c>
      <x:c r="J6800" s="15" t="n">
        <x:f>F6800*H6800/1000000</x:f>
        <x:v>0.011364</x:v>
      </x:c>
      <x:c r="K6800" s="15" t="n">
        <x:f>SUM(I6800:J6800)</x:f>
        <x:v>0.11798655000000002</x:v>
      </x:c>
    </x:row>
    <x:row r="6801" ht="23" customHeight="1">
      <x:c r="A6801" s="2" t="str">
        <x:v>REQ-06797</x:v>
      </x:c>
      <x:c r="B6801" s="2" t="n">
        <x:v>11</x:v>
      </x:c>
      <x:c r="C6801" s="2" t="str">
        <x:v>Engineering</x:v>
      </x:c>
      <x:c r="D6801" s="2" t="str">
        <x:v>Swift</x:v>
      </x:c>
      <x:c r="E6801" s="16" t="n">
        <x:v>75842</x:v>
      </x:c>
      <x:c r="F6801" s="16" t="n">
        <x:v>2042</x:v>
      </x:c>
      <x:c r="G6801" s="15" t="n">
        <x:f>VLOOKUP(D6801,'Pricing'!$A$6:$E$8,5,FALSE)</x:f>
        <x:v>0.246</x:v>
      </x:c>
      <x:c r="H6801" s="15" t="n">
        <x:f>VLOOKUP(D6801,'Pricing'!$A$6:$E$8,4,FALSE)</x:f>
        <x:v>1.2</x:v>
      </x:c>
      <x:c r="I6801" s="15" t="n">
        <x:f>E6801*G6801/1000000</x:f>
        <x:v>0.018657132</x:v>
      </x:c>
      <x:c r="J6801" s="15" t="n">
        <x:f>F6801*H6801/1000000</x:f>
        <x:v>0.0024504</x:v>
      </x:c>
      <x:c r="K6801" s="15" t="n">
        <x:f>SUM(I6801:J6801)</x:f>
        <x:v>0.021107532</x:v>
      </x:c>
    </x:row>
    <x:row r="6802" ht="23" customHeight="1">
      <x:c r="A6802" s="2" t="str">
        <x:v>REQ-06798</x:v>
      </x:c>
      <x:c r="B6802" s="2" t="n">
        <x:v>21</x:v>
      </x:c>
      <x:c r="C6802" s="2" t="str">
        <x:v>Growth</x:v>
      </x:c>
      <x:c r="D6802" s="2" t="str">
        <x:v>Reasoning</x:v>
      </x:c>
      <x:c r="E6802" s="16" t="n">
        <x:v>108605</x:v>
      </x:c>
      <x:c r="F6802" s="16" t="n">
        <x:v>2130</x:v>
      </x:c>
      <x:c r="G6802" s="15" t="n">
        <x:f>VLOOKUP(D6802,'Pricing'!$A$6:$E$8,5,FALSE)</x:f>
        <x:v>4.920000000000001</x:v>
      </x:c>
      <x:c r="H6802" s="15" t="n">
        <x:f>VLOOKUP(D6802,'Pricing'!$A$6:$E$8,4,FALSE)</x:f>
        <x:v>24</x:v>
      </x:c>
      <x:c r="I6802" s="15" t="n">
        <x:f>E6802*G6802/1000000</x:f>
        <x:v>0.5343366</x:v>
      </x:c>
      <x:c r="J6802" s="15" t="n">
        <x:f>F6802*H6802/1000000</x:f>
        <x:v>0.05112</x:v>
      </x:c>
      <x:c r="K6802" s="15" t="n">
        <x:f>SUM(I6802:J6802)</x:f>
        <x:v>0.5854566000000001</x:v>
      </x:c>
    </x:row>
    <x:row r="6803" ht="23" customHeight="1">
      <x:c r="A6803" s="2" t="str">
        <x:v>REQ-06799</x:v>
      </x:c>
      <x:c r="B6803" s="2" t="n">
        <x:v>31</x:v>
      </x:c>
      <x:c r="C6803" s="2" t="str">
        <x:v>Operations</x:v>
      </x:c>
      <x:c r="D6803" s="2" t="str">
        <x:v>Swift</x:v>
      </x:c>
      <x:c r="E6803" s="16" t="n">
        <x:v>55211</x:v>
      </x:c>
      <x:c r="F6803" s="16" t="n">
        <x:v>1406</x:v>
      </x:c>
      <x:c r="G6803" s="15" t="n">
        <x:f>VLOOKUP(D6803,'Pricing'!$A$6:$E$8,5,FALSE)</x:f>
        <x:v>0.246</x:v>
      </x:c>
      <x:c r="H6803" s="15" t="n">
        <x:f>VLOOKUP(D6803,'Pricing'!$A$6:$E$8,4,FALSE)</x:f>
        <x:v>1.2</x:v>
      </x:c>
      <x:c r="I6803" s="15" t="n">
        <x:f>E6803*G6803/1000000</x:f>
        <x:v>0.013581906</x:v>
      </x:c>
      <x:c r="J6803" s="15" t="n">
        <x:f>F6803*H6803/1000000</x:f>
        <x:v>0.0016872</x:v>
      </x:c>
      <x:c r="K6803" s="15" t="n">
        <x:f>SUM(I6803:J6803)</x:f>
        <x:v>0.015269106</x:v>
      </x:c>
    </x:row>
    <x:row r="6804" ht="23" customHeight="1">
      <x:c r="A6804" s="2" t="str">
        <x:v>REQ-06800</x:v>
      </x:c>
      <x:c r="B6804" s="2" t="n">
        <x:v>13</x:v>
      </x:c>
      <x:c r="C6804" s="2" t="str">
        <x:v>Support</x:v>
      </x:c>
      <x:c r="D6804" s="2" t="str">
        <x:v>Balanced</x:v>
      </x:c>
      <x:c r="E6804" s="16" t="n">
        <x:v>42190</x:v>
      </x:c>
      <x:c r="F6804" s="16" t="n">
        <x:v>2339</x:v>
      </x:c>
      <x:c r="G6804" s="15" t="n">
        <x:f>VLOOKUP(D6804,'Pricing'!$A$6:$E$8,5,FALSE)</x:f>
        <x:v>1.2300000000000002</x:v>
      </x:c>
      <x:c r="H6804" s="15" t="n">
        <x:f>VLOOKUP(D6804,'Pricing'!$A$6:$E$8,4,FALSE)</x:f>
        <x:v>6</x:v>
      </x:c>
      <x:c r="I6804" s="15" t="n">
        <x:f>E6804*G6804/1000000</x:f>
        <x:v>0.051893700000000015</x:v>
      </x:c>
      <x:c r="J6804" s="15" t="n">
        <x:f>F6804*H6804/1000000</x:f>
        <x:v>0.014034</x:v>
      </x:c>
      <x:c r="K6804" s="15" t="n">
        <x:f>SUM(I6804:J6804)</x:f>
        <x:v>0.06592770000000002</x:v>
      </x:c>
    </x:row>
    <x:row r="6805" ht="23" customHeight="1">
      <x:c r="A6805" s="2" t="str">
        <x:v>REQ-06801</x:v>
      </x:c>
      <x:c r="B6805" s="2" t="n">
        <x:v>29</x:v>
      </x:c>
      <x:c r="C6805" s="2" t="str">
        <x:v>Research</x:v>
      </x:c>
      <x:c r="D6805" s="2" t="str">
        <x:v>Balanced</x:v>
      </x:c>
      <x:c r="E6805" s="16" t="n">
        <x:v>4732</x:v>
      </x:c>
      <x:c r="F6805" s="16" t="n">
        <x:v>175</x:v>
      </x:c>
      <x:c r="G6805" s="15" t="n">
        <x:f>VLOOKUP(D6805,'Pricing'!$A$6:$E$8,5,FALSE)</x:f>
        <x:v>1.2300000000000002</x:v>
      </x:c>
      <x:c r="H6805" s="15" t="n">
        <x:f>VLOOKUP(D6805,'Pricing'!$A$6:$E$8,4,FALSE)</x:f>
        <x:v>6</x:v>
      </x:c>
      <x:c r="I6805" s="15" t="n">
        <x:f>E6805*G6805/1000000</x:f>
        <x:v>0.005820360000000001</x:v>
      </x:c>
      <x:c r="J6805" s="15" t="n">
        <x:f>F6805*H6805/1000000</x:f>
        <x:v>0.00105</x:v>
      </x:c>
      <x:c r="K6805" s="15" t="n">
        <x:f>SUM(I6805:J6805)</x:f>
        <x:v>0.006870360000000001</x:v>
      </x:c>
    </x:row>
    <x:row r="6806" ht="23" customHeight="1">
      <x:c r="A6806" s="2" t="str">
        <x:v>REQ-06802</x:v>
      </x:c>
      <x:c r="B6806" s="2" t="n">
        <x:v>12</x:v>
      </x:c>
      <x:c r="C6806" s="2" t="str">
        <x:v>Product</x:v>
      </x:c>
      <x:c r="D6806" s="2" t="str">
        <x:v>Swift</x:v>
      </x:c>
      <x:c r="E6806" s="16" t="n">
        <x:v>90948</x:v>
      </x:c>
      <x:c r="F6806" s="16" t="n">
        <x:v>2517</x:v>
      </x:c>
      <x:c r="G6806" s="15" t="n">
        <x:f>VLOOKUP(D6806,'Pricing'!$A$6:$E$8,5,FALSE)</x:f>
        <x:v>0.246</x:v>
      </x:c>
      <x:c r="H6806" s="15" t="n">
        <x:f>VLOOKUP(D6806,'Pricing'!$A$6:$E$8,4,FALSE)</x:f>
        <x:v>1.2</x:v>
      </x:c>
      <x:c r="I6806" s="15" t="n">
        <x:f>E6806*G6806/1000000</x:f>
        <x:v>0.022373208</x:v>
      </x:c>
      <x:c r="J6806" s="15" t="n">
        <x:f>F6806*H6806/1000000</x:f>
        <x:v>0.0030204</x:v>
      </x:c>
      <x:c r="K6806" s="15" t="n">
        <x:f>SUM(I6806:J6806)</x:f>
        <x:v>0.025393607999999998</x:v>
      </x:c>
    </x:row>
    <x:row r="6807" ht="23" customHeight="1">
      <x:c r="A6807" s="2" t="str">
        <x:v>REQ-06803</x:v>
      </x:c>
      <x:c r="B6807" s="2" t="n">
        <x:v>7</x:v>
      </x:c>
      <x:c r="C6807" s="2" t="str">
        <x:v>Engineering</x:v>
      </x:c>
      <x:c r="D6807" s="2" t="str">
        <x:v>Swift</x:v>
      </x:c>
      <x:c r="E6807" s="16" t="n">
        <x:v>20699</x:v>
      </x:c>
      <x:c r="F6807" s="16" t="n">
        <x:v>762</x:v>
      </x:c>
      <x:c r="G6807" s="15" t="n">
        <x:f>VLOOKUP(D6807,'Pricing'!$A$6:$E$8,5,FALSE)</x:f>
        <x:v>0.246</x:v>
      </x:c>
      <x:c r="H6807" s="15" t="n">
        <x:f>VLOOKUP(D6807,'Pricing'!$A$6:$E$8,4,FALSE)</x:f>
        <x:v>1.2</x:v>
      </x:c>
      <x:c r="I6807" s="15" t="n">
        <x:f>E6807*G6807/1000000</x:f>
        <x:v>0.005091954</x:v>
      </x:c>
      <x:c r="J6807" s="15" t="n">
        <x:f>F6807*H6807/1000000</x:f>
        <x:v>0.0009144</x:v>
      </x:c>
      <x:c r="K6807" s="15" t="n">
        <x:f>SUM(I6807:J6807)</x:f>
        <x:v>0.006006354</x:v>
      </x:c>
    </x:row>
    <x:row r="6808" ht="23" customHeight="1">
      <x:c r="A6808" s="2" t="str">
        <x:v>REQ-06804</x:v>
      </x:c>
      <x:c r="B6808" s="2" t="n">
        <x:v>5</x:v>
      </x:c>
      <x:c r="C6808" s="2" t="str">
        <x:v>Growth</x:v>
      </x:c>
      <x:c r="D6808" s="2" t="str">
        <x:v>Balanced</x:v>
      </x:c>
      <x:c r="E6808" s="16" t="n">
        <x:v>30486</x:v>
      </x:c>
      <x:c r="F6808" s="16" t="n">
        <x:v>3784</x:v>
      </x:c>
      <x:c r="G6808" s="15" t="n">
        <x:f>VLOOKUP(D6808,'Pricing'!$A$6:$E$8,5,FALSE)</x:f>
        <x:v>1.2300000000000002</x:v>
      </x:c>
      <x:c r="H6808" s="15" t="n">
        <x:f>VLOOKUP(D6808,'Pricing'!$A$6:$E$8,4,FALSE)</x:f>
        <x:v>6</x:v>
      </x:c>
      <x:c r="I6808" s="15" t="n">
        <x:f>E6808*G6808/1000000</x:f>
        <x:v>0.03749778000000001</x:v>
      </x:c>
      <x:c r="J6808" s="15" t="n">
        <x:f>F6808*H6808/1000000</x:f>
        <x:v>0.022704</x:v>
      </x:c>
      <x:c r="K6808" s="15" t="n">
        <x:f>SUM(I6808:J6808)</x:f>
        <x:v>0.06020178000000001</x:v>
      </x:c>
    </x:row>
    <x:row r="6809" ht="23" customHeight="1">
      <x:c r="A6809" s="2" t="str">
        <x:v>REQ-06805</x:v>
      </x:c>
      <x:c r="B6809" s="2" t="n">
        <x:v>11</x:v>
      </x:c>
      <x:c r="C6809" s="2" t="str">
        <x:v>Operations</x:v>
      </x:c>
      <x:c r="D6809" s="2" t="str">
        <x:v>Swift</x:v>
      </x:c>
      <x:c r="E6809" s="16" t="n">
        <x:v>54410</x:v>
      </x:c>
      <x:c r="F6809" s="16" t="n">
        <x:v>2113</x:v>
      </x:c>
      <x:c r="G6809" s="15" t="n">
        <x:f>VLOOKUP(D6809,'Pricing'!$A$6:$E$8,5,FALSE)</x:f>
        <x:v>0.246</x:v>
      </x:c>
      <x:c r="H6809" s="15" t="n">
        <x:f>VLOOKUP(D6809,'Pricing'!$A$6:$E$8,4,FALSE)</x:f>
        <x:v>1.2</x:v>
      </x:c>
      <x:c r="I6809" s="15" t="n">
        <x:f>E6809*G6809/1000000</x:f>
        <x:v>0.01338486</x:v>
      </x:c>
      <x:c r="J6809" s="15" t="n">
        <x:f>F6809*H6809/1000000</x:f>
        <x:v>0.0025356</x:v>
      </x:c>
      <x:c r="K6809" s="15" t="n">
        <x:f>SUM(I6809:J6809)</x:f>
        <x:v>0.01592046</x:v>
      </x:c>
    </x:row>
    <x:row r="6810" ht="23" customHeight="1">
      <x:c r="A6810" s="2" t="str">
        <x:v>REQ-06806</x:v>
      </x:c>
      <x:c r="B6810" s="2" t="n">
        <x:v>22</x:v>
      </x:c>
      <x:c r="C6810" s="2" t="str">
        <x:v>Growth</x:v>
      </x:c>
      <x:c r="D6810" s="2" t="str">
        <x:v>Balanced</x:v>
      </x:c>
      <x:c r="E6810" s="16" t="n">
        <x:v>39703</x:v>
      </x:c>
      <x:c r="F6810" s="16" t="n">
        <x:v>379</x:v>
      </x:c>
      <x:c r="G6810" s="15" t="n">
        <x:f>VLOOKUP(D6810,'Pricing'!$A$6:$E$8,5,FALSE)</x:f>
        <x:v>1.2300000000000002</x:v>
      </x:c>
      <x:c r="H6810" s="15" t="n">
        <x:f>VLOOKUP(D6810,'Pricing'!$A$6:$E$8,4,FALSE)</x:f>
        <x:v>6</x:v>
      </x:c>
      <x:c r="I6810" s="15" t="n">
        <x:f>E6810*G6810/1000000</x:f>
        <x:v>0.04883469000000001</x:v>
      </x:c>
      <x:c r="J6810" s="15" t="n">
        <x:f>F6810*H6810/1000000</x:f>
        <x:v>0.002274</x:v>
      </x:c>
      <x:c r="K6810" s="15" t="n">
        <x:f>SUM(I6810:J6810)</x:f>
        <x:v>0.051108690000000005</x:v>
      </x:c>
    </x:row>
    <x:row r="6811" ht="23" customHeight="1">
      <x:c r="A6811" s="2" t="str">
        <x:v>REQ-06807</x:v>
      </x:c>
      <x:c r="B6811" s="2" t="n">
        <x:v>29</x:v>
      </x:c>
      <x:c r="C6811" s="2" t="str">
        <x:v>Operations</x:v>
      </x:c>
      <x:c r="D6811" s="2" t="str">
        <x:v>Balanced</x:v>
      </x:c>
      <x:c r="E6811" s="16" t="n">
        <x:v>82180</x:v>
      </x:c>
      <x:c r="F6811" s="16" t="n">
        <x:v>2061</x:v>
      </x:c>
      <x:c r="G6811" s="15" t="n">
        <x:f>VLOOKUP(D6811,'Pricing'!$A$6:$E$8,5,FALSE)</x:f>
        <x:v>1.2300000000000002</x:v>
      </x:c>
      <x:c r="H6811" s="15" t="n">
        <x:f>VLOOKUP(D6811,'Pricing'!$A$6:$E$8,4,FALSE)</x:f>
        <x:v>6</x:v>
      </x:c>
      <x:c r="I6811" s="15" t="n">
        <x:f>E6811*G6811/1000000</x:f>
        <x:v>0.10108140000000003</x:v>
      </x:c>
      <x:c r="J6811" s="15" t="n">
        <x:f>F6811*H6811/1000000</x:f>
        <x:v>0.012366</x:v>
      </x:c>
      <x:c r="K6811" s="15" t="n">
        <x:f>SUM(I6811:J6811)</x:f>
        <x:v>0.11344740000000003</x:v>
      </x:c>
    </x:row>
    <x:row r="6812" ht="23" customHeight="1">
      <x:c r="A6812" s="2" t="str">
        <x:v>REQ-06808</x:v>
      </x:c>
      <x:c r="B6812" s="2" t="n">
        <x:v>27</x:v>
      </x:c>
      <x:c r="C6812" s="2" t="str">
        <x:v>Support</x:v>
      </x:c>
      <x:c r="D6812" s="2" t="str">
        <x:v>Swift</x:v>
      </x:c>
      <x:c r="E6812" s="16" t="n">
        <x:v>113145</x:v>
      </x:c>
      <x:c r="F6812" s="16" t="n">
        <x:v>2189</x:v>
      </x:c>
      <x:c r="G6812" s="15" t="n">
        <x:f>VLOOKUP(D6812,'Pricing'!$A$6:$E$8,5,FALSE)</x:f>
        <x:v>0.246</x:v>
      </x:c>
      <x:c r="H6812" s="15" t="n">
        <x:f>VLOOKUP(D6812,'Pricing'!$A$6:$E$8,4,FALSE)</x:f>
        <x:v>1.2</x:v>
      </x:c>
      <x:c r="I6812" s="15" t="n">
        <x:f>E6812*G6812/1000000</x:f>
        <x:v>0.027833669999999998</x:v>
      </x:c>
      <x:c r="J6812" s="15" t="n">
        <x:f>F6812*H6812/1000000</x:f>
        <x:v>0.0026268</x:v>
      </x:c>
      <x:c r="K6812" s="15" t="n">
        <x:f>SUM(I6812:J6812)</x:f>
        <x:v>0.030460469999999996</x:v>
      </x:c>
    </x:row>
    <x:row r="6813" ht="23" customHeight="1">
      <x:c r="A6813" s="2" t="str">
        <x:v>REQ-06809</x:v>
      </x:c>
      <x:c r="B6813" s="2" t="n">
        <x:v>16</x:v>
      </x:c>
      <x:c r="C6813" s="2" t="str">
        <x:v>Operations</x:v>
      </x:c>
      <x:c r="D6813" s="2" t="str">
        <x:v>Swift</x:v>
      </x:c>
      <x:c r="E6813" s="16" t="n">
        <x:v>66550</x:v>
      </x:c>
      <x:c r="F6813" s="16" t="n">
        <x:v>1470</x:v>
      </x:c>
      <x:c r="G6813" s="15" t="n">
        <x:f>VLOOKUP(D6813,'Pricing'!$A$6:$E$8,5,FALSE)</x:f>
        <x:v>0.246</x:v>
      </x:c>
      <x:c r="H6813" s="15" t="n">
        <x:f>VLOOKUP(D6813,'Pricing'!$A$6:$E$8,4,FALSE)</x:f>
        <x:v>1.2</x:v>
      </x:c>
      <x:c r="I6813" s="15" t="n">
        <x:f>E6813*G6813/1000000</x:f>
        <x:v>0.0163713</x:v>
      </x:c>
      <x:c r="J6813" s="15" t="n">
        <x:f>F6813*H6813/1000000</x:f>
        <x:v>0.001764</x:v>
      </x:c>
      <x:c r="K6813" s="15" t="n">
        <x:f>SUM(I6813:J6813)</x:f>
        <x:v>0.0181353</x:v>
      </x:c>
    </x:row>
    <x:row r="6814" ht="23" customHeight="1">
      <x:c r="A6814" s="2" t="str">
        <x:v>REQ-06810</x:v>
      </x:c>
      <x:c r="B6814" s="2" t="n">
        <x:v>10</x:v>
      </x:c>
      <x:c r="C6814" s="2" t="str">
        <x:v>Growth</x:v>
      </x:c>
      <x:c r="D6814" s="2" t="str">
        <x:v>Balanced</x:v>
      </x:c>
      <x:c r="E6814" s="16" t="n">
        <x:v>21339</x:v>
      </x:c>
      <x:c r="F6814" s="16" t="n">
        <x:v>759</x:v>
      </x:c>
      <x:c r="G6814" s="15" t="n">
        <x:f>VLOOKUP(D6814,'Pricing'!$A$6:$E$8,5,FALSE)</x:f>
        <x:v>1.2300000000000002</x:v>
      </x:c>
      <x:c r="H6814" s="15" t="n">
        <x:f>VLOOKUP(D6814,'Pricing'!$A$6:$E$8,4,FALSE)</x:f>
        <x:v>6</x:v>
      </x:c>
      <x:c r="I6814" s="15" t="n">
        <x:f>E6814*G6814/1000000</x:f>
        <x:v>0.026246970000000005</x:v>
      </x:c>
      <x:c r="J6814" s="15" t="n">
        <x:f>F6814*H6814/1000000</x:f>
        <x:v>0.004554</x:v>
      </x:c>
      <x:c r="K6814" s="15" t="n">
        <x:f>SUM(I6814:J6814)</x:f>
        <x:v>0.030800970000000004</x:v>
      </x:c>
    </x:row>
    <x:row r="6815" ht="23" customHeight="1">
      <x:c r="A6815" s="2" t="str">
        <x:v>REQ-06811</x:v>
      </x:c>
      <x:c r="B6815" s="2" t="n">
        <x:v>19</x:v>
      </x:c>
      <x:c r="C6815" s="2" t="str">
        <x:v>Engineering</x:v>
      </x:c>
      <x:c r="D6815" s="2" t="str">
        <x:v>Swift</x:v>
      </x:c>
      <x:c r="E6815" s="16" t="n">
        <x:v>35580</x:v>
      </x:c>
      <x:c r="F6815" s="16" t="n">
        <x:v>2545</x:v>
      </x:c>
      <x:c r="G6815" s="15" t="n">
        <x:f>VLOOKUP(D6815,'Pricing'!$A$6:$E$8,5,FALSE)</x:f>
        <x:v>0.246</x:v>
      </x:c>
      <x:c r="H6815" s="15" t="n">
        <x:f>VLOOKUP(D6815,'Pricing'!$A$6:$E$8,4,FALSE)</x:f>
        <x:v>1.2</x:v>
      </x:c>
      <x:c r="I6815" s="15" t="n">
        <x:f>E6815*G6815/1000000</x:f>
        <x:v>0.00875268</x:v>
      </x:c>
      <x:c r="J6815" s="15" t="n">
        <x:f>F6815*H6815/1000000</x:f>
        <x:v>0.003054</x:v>
      </x:c>
      <x:c r="K6815" s="15" t="n">
        <x:f>SUM(I6815:J6815)</x:f>
        <x:v>0.01180668</x:v>
      </x:c>
    </x:row>
    <x:row r="6816" ht="23" customHeight="1">
      <x:c r="A6816" s="2" t="str">
        <x:v>REQ-06812</x:v>
      </x:c>
      <x:c r="B6816" s="2" t="n">
        <x:v>24</x:v>
      </x:c>
      <x:c r="C6816" s="2" t="str">
        <x:v>Product</x:v>
      </x:c>
      <x:c r="D6816" s="2" t="str">
        <x:v>Swift</x:v>
      </x:c>
      <x:c r="E6816" s="16" t="n">
        <x:v>15805</x:v>
      </x:c>
      <x:c r="F6816" s="16" t="n">
        <x:v>2461</x:v>
      </x:c>
      <x:c r="G6816" s="15" t="n">
        <x:f>VLOOKUP(D6816,'Pricing'!$A$6:$E$8,5,FALSE)</x:f>
        <x:v>0.246</x:v>
      </x:c>
      <x:c r="H6816" s="15" t="n">
        <x:f>VLOOKUP(D6816,'Pricing'!$A$6:$E$8,4,FALSE)</x:f>
        <x:v>1.2</x:v>
      </x:c>
      <x:c r="I6816" s="15" t="n">
        <x:f>E6816*G6816/1000000</x:f>
        <x:v>0.00388803</x:v>
      </x:c>
      <x:c r="J6816" s="15" t="n">
        <x:f>F6816*H6816/1000000</x:f>
        <x:v>0.0029532</x:v>
      </x:c>
      <x:c r="K6816" s="15" t="n">
        <x:f>SUM(I6816:J6816)</x:f>
        <x:v>0.00684123</x:v>
      </x:c>
    </x:row>
    <x:row r="6817" ht="23" customHeight="1">
      <x:c r="A6817" s="2" t="str">
        <x:v>REQ-06813</x:v>
      </x:c>
      <x:c r="B6817" s="2" t="n">
        <x:v>6</x:v>
      </x:c>
      <x:c r="C6817" s="2" t="str">
        <x:v>Research</x:v>
      </x:c>
      <x:c r="D6817" s="2" t="str">
        <x:v>Swift</x:v>
      </x:c>
      <x:c r="E6817" s="16" t="n">
        <x:v>98664</x:v>
      </x:c>
      <x:c r="F6817" s="16" t="n">
        <x:v>780</x:v>
      </x:c>
      <x:c r="G6817" s="15" t="n">
        <x:f>VLOOKUP(D6817,'Pricing'!$A$6:$E$8,5,FALSE)</x:f>
        <x:v>0.246</x:v>
      </x:c>
      <x:c r="H6817" s="15" t="n">
        <x:f>VLOOKUP(D6817,'Pricing'!$A$6:$E$8,4,FALSE)</x:f>
        <x:v>1.2</x:v>
      </x:c>
      <x:c r="I6817" s="15" t="n">
        <x:f>E6817*G6817/1000000</x:f>
        <x:v>0.024271344</x:v>
      </x:c>
      <x:c r="J6817" s="15" t="n">
        <x:f>F6817*H6817/1000000</x:f>
        <x:v>0.000936</x:v>
      </x:c>
      <x:c r="K6817" s="15" t="n">
        <x:f>SUM(I6817:J6817)</x:f>
        <x:v>0.025207344</x:v>
      </x:c>
    </x:row>
    <x:row r="6818" ht="23" customHeight="1">
      <x:c r="A6818" s="2" t="str">
        <x:v>REQ-06814</x:v>
      </x:c>
      <x:c r="B6818" s="2" t="n">
        <x:v>28</x:v>
      </x:c>
      <x:c r="C6818" s="2" t="str">
        <x:v>Product</x:v>
      </x:c>
      <x:c r="D6818" s="2" t="str">
        <x:v>Balanced</x:v>
      </x:c>
      <x:c r="E6818" s="16" t="n">
        <x:v>58561</x:v>
      </x:c>
      <x:c r="F6818" s="16" t="n">
        <x:v>1535</x:v>
      </x:c>
      <x:c r="G6818" s="15" t="n">
        <x:f>VLOOKUP(D6818,'Pricing'!$A$6:$E$8,5,FALSE)</x:f>
        <x:v>1.2300000000000002</x:v>
      </x:c>
      <x:c r="H6818" s="15" t="n">
        <x:f>VLOOKUP(D6818,'Pricing'!$A$6:$E$8,4,FALSE)</x:f>
        <x:v>6</x:v>
      </x:c>
      <x:c r="I6818" s="15" t="n">
        <x:f>E6818*G6818/1000000</x:f>
        <x:v>0.07203003000000001</x:v>
      </x:c>
      <x:c r="J6818" s="15" t="n">
        <x:f>F6818*H6818/1000000</x:f>
        <x:v>0.00921</x:v>
      </x:c>
      <x:c r="K6818" s="15" t="n">
        <x:f>SUM(I6818:J6818)</x:f>
        <x:v>0.08124003</x:v>
      </x:c>
    </x:row>
    <x:row r="6819" ht="23" customHeight="1">
      <x:c r="A6819" s="2" t="str">
        <x:v>REQ-06815</x:v>
      </x:c>
      <x:c r="B6819" s="2" t="n">
        <x:v>3</x:v>
      </x:c>
      <x:c r="C6819" s="2" t="str">
        <x:v>Research</x:v>
      </x:c>
      <x:c r="D6819" s="2" t="str">
        <x:v>Swift</x:v>
      </x:c>
      <x:c r="E6819" s="16" t="n">
        <x:v>97130</x:v>
      </x:c>
      <x:c r="F6819" s="16" t="n">
        <x:v>1962</x:v>
      </x:c>
      <x:c r="G6819" s="15" t="n">
        <x:f>VLOOKUP(D6819,'Pricing'!$A$6:$E$8,5,FALSE)</x:f>
        <x:v>0.246</x:v>
      </x:c>
      <x:c r="H6819" s="15" t="n">
        <x:f>VLOOKUP(D6819,'Pricing'!$A$6:$E$8,4,FALSE)</x:f>
        <x:v>1.2</x:v>
      </x:c>
      <x:c r="I6819" s="15" t="n">
        <x:f>E6819*G6819/1000000</x:f>
        <x:v>0.02389398</x:v>
      </x:c>
      <x:c r="J6819" s="15" t="n">
        <x:f>F6819*H6819/1000000</x:f>
        <x:v>0.0023544</x:v>
      </x:c>
      <x:c r="K6819" s="15" t="n">
        <x:f>SUM(I6819:J6819)</x:f>
        <x:v>0.026248379999999998</x:v>
      </x:c>
    </x:row>
    <x:row r="6820" ht="23" customHeight="1">
      <x:c r="A6820" s="2" t="str">
        <x:v>REQ-06816</x:v>
      </x:c>
      <x:c r="B6820" s="2" t="n">
        <x:v>5</x:v>
      </x:c>
      <x:c r="C6820" s="2" t="str">
        <x:v>Product</x:v>
      </x:c>
      <x:c r="D6820" s="2" t="str">
        <x:v>Swift</x:v>
      </x:c>
      <x:c r="E6820" s="16" t="n">
        <x:v>12578</x:v>
      </x:c>
      <x:c r="F6820" s="16" t="n">
        <x:v>2429</x:v>
      </x:c>
      <x:c r="G6820" s="15" t="n">
        <x:f>VLOOKUP(D6820,'Pricing'!$A$6:$E$8,5,FALSE)</x:f>
        <x:v>0.246</x:v>
      </x:c>
      <x:c r="H6820" s="15" t="n">
        <x:f>VLOOKUP(D6820,'Pricing'!$A$6:$E$8,4,FALSE)</x:f>
        <x:v>1.2</x:v>
      </x:c>
      <x:c r="I6820" s="15" t="n">
        <x:f>E6820*G6820/1000000</x:f>
        <x:v>0.003094188</x:v>
      </x:c>
      <x:c r="J6820" s="15" t="n">
        <x:f>F6820*H6820/1000000</x:f>
        <x:v>0.0029148</x:v>
      </x:c>
      <x:c r="K6820" s="15" t="n">
        <x:f>SUM(I6820:J6820)</x:f>
        <x:v>0.006008988</x:v>
      </x:c>
    </x:row>
    <x:row r="6821" ht="23" customHeight="1">
      <x:c r="A6821" s="2" t="str">
        <x:v>REQ-06817</x:v>
      </x:c>
      <x:c r="B6821" s="2" t="n">
        <x:v>29</x:v>
      </x:c>
      <x:c r="C6821" s="2" t="str">
        <x:v>Research</x:v>
      </x:c>
      <x:c r="D6821" s="2" t="str">
        <x:v>Swift</x:v>
      </x:c>
      <x:c r="E6821" s="16" t="n">
        <x:v>76197</x:v>
      </x:c>
      <x:c r="F6821" s="16" t="n">
        <x:v>1776</x:v>
      </x:c>
      <x:c r="G6821" s="15" t="n">
        <x:f>VLOOKUP(D6821,'Pricing'!$A$6:$E$8,5,FALSE)</x:f>
        <x:v>0.246</x:v>
      </x:c>
      <x:c r="H6821" s="15" t="n">
        <x:f>VLOOKUP(D6821,'Pricing'!$A$6:$E$8,4,FALSE)</x:f>
        <x:v>1.2</x:v>
      </x:c>
      <x:c r="I6821" s="15" t="n">
        <x:f>E6821*G6821/1000000</x:f>
        <x:v>0.018744462</x:v>
      </x:c>
      <x:c r="J6821" s="15" t="n">
        <x:f>F6821*H6821/1000000</x:f>
        <x:v>0.0021311999999999998</x:v>
      </x:c>
      <x:c r="K6821" s="15" t="n">
        <x:f>SUM(I6821:J6821)</x:f>
        <x:v>0.020875662</x:v>
      </x:c>
    </x:row>
    <x:row r="6822" ht="23" customHeight="1">
      <x:c r="A6822" s="2" t="str">
        <x:v>REQ-06818</x:v>
      </x:c>
      <x:c r="B6822" s="2" t="n">
        <x:v>30</x:v>
      </x:c>
      <x:c r="C6822" s="2" t="str">
        <x:v>Growth</x:v>
      </x:c>
      <x:c r="D6822" s="2" t="str">
        <x:v>Balanced</x:v>
      </x:c>
      <x:c r="E6822" s="16" t="n">
        <x:v>110579</x:v>
      </x:c>
      <x:c r="F6822" s="16" t="n">
        <x:v>349</x:v>
      </x:c>
      <x:c r="G6822" s="15" t="n">
        <x:f>VLOOKUP(D6822,'Pricing'!$A$6:$E$8,5,FALSE)</x:f>
        <x:v>1.2300000000000002</x:v>
      </x:c>
      <x:c r="H6822" s="15" t="n">
        <x:f>VLOOKUP(D6822,'Pricing'!$A$6:$E$8,4,FALSE)</x:f>
        <x:v>6</x:v>
      </x:c>
      <x:c r="I6822" s="15" t="n">
        <x:f>E6822*G6822/1000000</x:f>
        <x:v>0.13601217000000002</x:v>
      </x:c>
      <x:c r="J6822" s="15" t="n">
        <x:f>F6822*H6822/1000000</x:f>
        <x:v>0.002094</x:v>
      </x:c>
      <x:c r="K6822" s="15" t="n">
        <x:f>SUM(I6822:J6822)</x:f>
        <x:v>0.13810617000000003</x:v>
      </x:c>
    </x:row>
    <x:row r="6823" ht="23" customHeight="1">
      <x:c r="A6823" s="2" t="str">
        <x:v>REQ-06819</x:v>
      </x:c>
      <x:c r="B6823" s="2" t="n">
        <x:v>22</x:v>
      </x:c>
      <x:c r="C6823" s="2" t="str">
        <x:v>Engineering</x:v>
      </x:c>
      <x:c r="D6823" s="2" t="str">
        <x:v>Balanced</x:v>
      </x:c>
      <x:c r="E6823" s="16" t="n">
        <x:v>32283</x:v>
      </x:c>
      <x:c r="F6823" s="16" t="n">
        <x:v>2385</x:v>
      </x:c>
      <x:c r="G6823" s="15" t="n">
        <x:f>VLOOKUP(D6823,'Pricing'!$A$6:$E$8,5,FALSE)</x:f>
        <x:v>1.2300000000000002</x:v>
      </x:c>
      <x:c r="H6823" s="15" t="n">
        <x:f>VLOOKUP(D6823,'Pricing'!$A$6:$E$8,4,FALSE)</x:f>
        <x:v>6</x:v>
      </x:c>
      <x:c r="I6823" s="15" t="n">
        <x:f>E6823*G6823/1000000</x:f>
        <x:v>0.03970809</x:v>
      </x:c>
      <x:c r="J6823" s="15" t="n">
        <x:f>F6823*H6823/1000000</x:f>
        <x:v>0.01431</x:v>
      </x:c>
      <x:c r="K6823" s="15" t="n">
        <x:f>SUM(I6823:J6823)</x:f>
        <x:v>0.054018090000000005</x:v>
      </x:c>
    </x:row>
    <x:row r="6824" ht="23" customHeight="1">
      <x:c r="A6824" s="2" t="str">
        <x:v>REQ-06820</x:v>
      </x:c>
      <x:c r="B6824" s="2" t="n">
        <x:v>19</x:v>
      </x:c>
      <x:c r="C6824" s="2" t="str">
        <x:v>Product</x:v>
      </x:c>
      <x:c r="D6824" s="2" t="str">
        <x:v>Balanced</x:v>
      </x:c>
      <x:c r="E6824" s="16" t="n">
        <x:v>80525</x:v>
      </x:c>
      <x:c r="F6824" s="16" t="n">
        <x:v>1303</x:v>
      </x:c>
      <x:c r="G6824" s="15" t="n">
        <x:f>VLOOKUP(D6824,'Pricing'!$A$6:$E$8,5,FALSE)</x:f>
        <x:v>1.2300000000000002</x:v>
      </x:c>
      <x:c r="H6824" s="15" t="n">
        <x:f>VLOOKUP(D6824,'Pricing'!$A$6:$E$8,4,FALSE)</x:f>
        <x:v>6</x:v>
      </x:c>
      <x:c r="I6824" s="15" t="n">
        <x:f>E6824*G6824/1000000</x:f>
        <x:v>0.09904575000000002</x:v>
      </x:c>
      <x:c r="J6824" s="15" t="n">
        <x:f>F6824*H6824/1000000</x:f>
        <x:v>0.007818</x:v>
      </x:c>
      <x:c r="K6824" s="15" t="n">
        <x:f>SUM(I6824:J6824)</x:f>
        <x:v>0.10686375000000002</x:v>
      </x:c>
    </x:row>
    <x:row r="6825" ht="23" customHeight="1">
      <x:c r="A6825" s="2" t="str">
        <x:v>REQ-06821</x:v>
      </x:c>
      <x:c r="B6825" s="2" t="n">
        <x:v>27</x:v>
      </x:c>
      <x:c r="C6825" s="2" t="str">
        <x:v>Operations</x:v>
      </x:c>
      <x:c r="D6825" s="2" t="str">
        <x:v>Swift</x:v>
      </x:c>
      <x:c r="E6825" s="16" t="n">
        <x:v>8247</x:v>
      </x:c>
      <x:c r="F6825" s="16" t="n">
        <x:v>3193</x:v>
      </x:c>
      <x:c r="G6825" s="15" t="n">
        <x:f>VLOOKUP(D6825,'Pricing'!$A$6:$E$8,5,FALSE)</x:f>
        <x:v>0.246</x:v>
      </x:c>
      <x:c r="H6825" s="15" t="n">
        <x:f>VLOOKUP(D6825,'Pricing'!$A$6:$E$8,4,FALSE)</x:f>
        <x:v>1.2</x:v>
      </x:c>
      <x:c r="I6825" s="15" t="n">
        <x:f>E6825*G6825/1000000</x:f>
        <x:v>0.002028762</x:v>
      </x:c>
      <x:c r="J6825" s="15" t="n">
        <x:f>F6825*H6825/1000000</x:f>
        <x:v>0.0038316</x:v>
      </x:c>
      <x:c r="K6825" s="15" t="n">
        <x:f>SUM(I6825:J6825)</x:f>
        <x:v>0.005860362</x:v>
      </x:c>
    </x:row>
    <x:row r="6826" ht="23" customHeight="1">
      <x:c r="A6826" s="2" t="str">
        <x:v>REQ-06822</x:v>
      </x:c>
      <x:c r="B6826" s="2" t="n">
        <x:v>16</x:v>
      </x:c>
      <x:c r="C6826" s="2" t="str">
        <x:v>Support</x:v>
      </x:c>
      <x:c r="D6826" s="2" t="str">
        <x:v>Balanced</x:v>
      </x:c>
      <x:c r="E6826" s="16" t="n">
        <x:v>39679</x:v>
      </x:c>
      <x:c r="F6826" s="16" t="n">
        <x:v>436</x:v>
      </x:c>
      <x:c r="G6826" s="15" t="n">
        <x:f>VLOOKUP(D6826,'Pricing'!$A$6:$E$8,5,FALSE)</x:f>
        <x:v>1.2300000000000002</x:v>
      </x:c>
      <x:c r="H6826" s="15" t="n">
        <x:f>VLOOKUP(D6826,'Pricing'!$A$6:$E$8,4,FALSE)</x:f>
        <x:v>6</x:v>
      </x:c>
      <x:c r="I6826" s="15" t="n">
        <x:f>E6826*G6826/1000000</x:f>
        <x:v>0.04880517000000001</x:v>
      </x:c>
      <x:c r="J6826" s="15" t="n">
        <x:f>F6826*H6826/1000000</x:f>
        <x:v>0.002616</x:v>
      </x:c>
      <x:c r="K6826" s="15" t="n">
        <x:f>SUM(I6826:J6826)</x:f>
        <x:v>0.05142117000000001</x:v>
      </x:c>
    </x:row>
    <x:row r="6827" ht="23" customHeight="1">
      <x:c r="A6827" s="2" t="str">
        <x:v>REQ-06823</x:v>
      </x:c>
      <x:c r="B6827" s="2" t="n">
        <x:v>23</x:v>
      </x:c>
      <x:c r="C6827" s="2" t="str">
        <x:v>Operations</x:v>
      </x:c>
      <x:c r="D6827" s="2" t="str">
        <x:v>Balanced</x:v>
      </x:c>
      <x:c r="E6827" s="16" t="n">
        <x:v>103807</x:v>
      </x:c>
      <x:c r="F6827" s="16" t="n">
        <x:v>236</x:v>
      </x:c>
      <x:c r="G6827" s="15" t="n">
        <x:f>VLOOKUP(D6827,'Pricing'!$A$6:$E$8,5,FALSE)</x:f>
        <x:v>1.2300000000000002</x:v>
      </x:c>
      <x:c r="H6827" s="15" t="n">
        <x:f>VLOOKUP(D6827,'Pricing'!$A$6:$E$8,4,FALSE)</x:f>
        <x:v>6</x:v>
      </x:c>
      <x:c r="I6827" s="15" t="n">
        <x:f>E6827*G6827/1000000</x:f>
        <x:v>0.12768261</x:v>
      </x:c>
      <x:c r="J6827" s="15" t="n">
        <x:f>F6827*H6827/1000000</x:f>
        <x:v>0.001416</x:v>
      </x:c>
      <x:c r="K6827" s="15" t="n">
        <x:f>SUM(I6827:J6827)</x:f>
        <x:v>0.12909861</x:v>
      </x:c>
    </x:row>
    <x:row r="6828" ht="23" customHeight="1">
      <x:c r="A6828" s="2" t="str">
        <x:v>REQ-06824</x:v>
      </x:c>
      <x:c r="B6828" s="2" t="n">
        <x:v>2</x:v>
      </x:c>
      <x:c r="C6828" s="2" t="str">
        <x:v>Growth</x:v>
      </x:c>
      <x:c r="D6828" s="2" t="str">
        <x:v>Swift</x:v>
      </x:c>
      <x:c r="E6828" s="16" t="n">
        <x:v>114110</x:v>
      </x:c>
      <x:c r="F6828" s="16" t="n">
        <x:v>1684</x:v>
      </x:c>
      <x:c r="G6828" s="15" t="n">
        <x:f>VLOOKUP(D6828,'Pricing'!$A$6:$E$8,5,FALSE)</x:f>
        <x:v>0.246</x:v>
      </x:c>
      <x:c r="H6828" s="15" t="n">
        <x:f>VLOOKUP(D6828,'Pricing'!$A$6:$E$8,4,FALSE)</x:f>
        <x:v>1.2</x:v>
      </x:c>
      <x:c r="I6828" s="15" t="n">
        <x:f>E6828*G6828/1000000</x:f>
        <x:v>0.028071060000000002</x:v>
      </x:c>
      <x:c r="J6828" s="15" t="n">
        <x:f>F6828*H6828/1000000</x:f>
        <x:v>0.0020208</x:v>
      </x:c>
      <x:c r="K6828" s="15" t="n">
        <x:f>SUM(I6828:J6828)</x:f>
        <x:v>0.03009186</x:v>
      </x:c>
    </x:row>
    <x:row r="6829" ht="23" customHeight="1">
      <x:c r="A6829" s="2" t="str">
        <x:v>REQ-06825</x:v>
      </x:c>
      <x:c r="B6829" s="2" t="n">
        <x:v>18</x:v>
      </x:c>
      <x:c r="C6829" s="2" t="str">
        <x:v>Engineering</x:v>
      </x:c>
      <x:c r="D6829" s="2" t="str">
        <x:v>Balanced</x:v>
      </x:c>
      <x:c r="E6829" s="16" t="n">
        <x:v>26532</x:v>
      </x:c>
      <x:c r="F6829" s="16" t="n">
        <x:v>1241</x:v>
      </x:c>
      <x:c r="G6829" s="15" t="n">
        <x:f>VLOOKUP(D6829,'Pricing'!$A$6:$E$8,5,FALSE)</x:f>
        <x:v>1.2300000000000002</x:v>
      </x:c>
      <x:c r="H6829" s="15" t="n">
        <x:f>VLOOKUP(D6829,'Pricing'!$A$6:$E$8,4,FALSE)</x:f>
        <x:v>6</x:v>
      </x:c>
      <x:c r="I6829" s="15" t="n">
        <x:f>E6829*G6829/1000000</x:f>
        <x:v>0.03263436</x:v>
      </x:c>
      <x:c r="J6829" s="15" t="n">
        <x:f>F6829*H6829/1000000</x:f>
        <x:v>0.007446</x:v>
      </x:c>
      <x:c r="K6829" s="15" t="n">
        <x:f>SUM(I6829:J6829)</x:f>
        <x:v>0.04008036</x:v>
      </x:c>
    </x:row>
    <x:row r="6830" ht="23" customHeight="1">
      <x:c r="A6830" s="2" t="str">
        <x:v>REQ-06826</x:v>
      </x:c>
      <x:c r="B6830" s="2" t="n">
        <x:v>5</x:v>
      </x:c>
      <x:c r="C6830" s="2" t="str">
        <x:v>Product</x:v>
      </x:c>
      <x:c r="D6830" s="2" t="str">
        <x:v>Swift</x:v>
      </x:c>
      <x:c r="E6830" s="16" t="n">
        <x:v>11608</x:v>
      </x:c>
      <x:c r="F6830" s="16" t="n">
        <x:v>3360</x:v>
      </x:c>
      <x:c r="G6830" s="15" t="n">
        <x:f>VLOOKUP(D6830,'Pricing'!$A$6:$E$8,5,FALSE)</x:f>
        <x:v>0.246</x:v>
      </x:c>
      <x:c r="H6830" s="15" t="n">
        <x:f>VLOOKUP(D6830,'Pricing'!$A$6:$E$8,4,FALSE)</x:f>
        <x:v>1.2</x:v>
      </x:c>
      <x:c r="I6830" s="15" t="n">
        <x:f>E6830*G6830/1000000</x:f>
        <x:v>0.0028555679999999997</x:v>
      </x:c>
      <x:c r="J6830" s="15" t="n">
        <x:f>F6830*H6830/1000000</x:f>
        <x:v>0.004032</x:v>
      </x:c>
      <x:c r="K6830" s="15" t="n">
        <x:f>SUM(I6830:J6830)</x:f>
        <x:v>0.006887568</x:v>
      </x:c>
    </x:row>
    <x:row r="6831" ht="23" customHeight="1">
      <x:c r="A6831" s="2" t="str">
        <x:v>REQ-06827</x:v>
      </x:c>
      <x:c r="B6831" s="2" t="n">
        <x:v>30</x:v>
      </x:c>
      <x:c r="C6831" s="2" t="str">
        <x:v>Research</x:v>
      </x:c>
      <x:c r="D6831" s="2" t="str">
        <x:v>Swift</x:v>
      </x:c>
      <x:c r="E6831" s="16" t="n">
        <x:v>73545</x:v>
      </x:c>
      <x:c r="F6831" s="16" t="n">
        <x:v>2689</x:v>
      </x:c>
      <x:c r="G6831" s="15" t="n">
        <x:f>VLOOKUP(D6831,'Pricing'!$A$6:$E$8,5,FALSE)</x:f>
        <x:v>0.246</x:v>
      </x:c>
      <x:c r="H6831" s="15" t="n">
        <x:f>VLOOKUP(D6831,'Pricing'!$A$6:$E$8,4,FALSE)</x:f>
        <x:v>1.2</x:v>
      </x:c>
      <x:c r="I6831" s="15" t="n">
        <x:f>E6831*G6831/1000000</x:f>
        <x:v>0.01809207</x:v>
      </x:c>
      <x:c r="J6831" s="15" t="n">
        <x:f>F6831*H6831/1000000</x:f>
        <x:v>0.0032267999999999997</x:v>
      </x:c>
      <x:c r="K6831" s="15" t="n">
        <x:f>SUM(I6831:J6831)</x:f>
        <x:v>0.021318869999999997</x:v>
      </x:c>
    </x:row>
    <x:row r="6832" ht="23" customHeight="1">
      <x:c r="A6832" s="2" t="str">
        <x:v>REQ-06828</x:v>
      </x:c>
      <x:c r="B6832" s="2" t="n">
        <x:v>7</x:v>
      </x:c>
      <x:c r="C6832" s="2" t="str">
        <x:v>Product</x:v>
      </x:c>
      <x:c r="D6832" s="2" t="str">
        <x:v>Balanced</x:v>
      </x:c>
      <x:c r="E6832" s="16" t="n">
        <x:v>106359</x:v>
      </x:c>
      <x:c r="F6832" s="16" t="n">
        <x:v>2682</x:v>
      </x:c>
      <x:c r="G6832" s="15" t="n">
        <x:f>VLOOKUP(D6832,'Pricing'!$A$6:$E$8,5,FALSE)</x:f>
        <x:v>1.2300000000000002</x:v>
      </x:c>
      <x:c r="H6832" s="15" t="n">
        <x:f>VLOOKUP(D6832,'Pricing'!$A$6:$E$8,4,FALSE)</x:f>
        <x:v>6</x:v>
      </x:c>
      <x:c r="I6832" s="15" t="n">
        <x:f>E6832*G6832/1000000</x:f>
        <x:v>0.13082157000000003</x:v>
      </x:c>
      <x:c r="J6832" s="15" t="n">
        <x:f>F6832*H6832/1000000</x:f>
        <x:v>0.016092</x:v>
      </x:c>
      <x:c r="K6832" s="15" t="n">
        <x:f>SUM(I6832:J6832)</x:f>
        <x:v>0.14691357000000002</x:v>
      </x:c>
    </x:row>
    <x:row r="6833" ht="23" customHeight="1">
      <x:c r="A6833" s="2" t="str">
        <x:v>REQ-06829</x:v>
      </x:c>
      <x:c r="B6833" s="2" t="n">
        <x:v>14</x:v>
      </x:c>
      <x:c r="C6833" s="2" t="str">
        <x:v>Research</x:v>
      </x:c>
      <x:c r="D6833" s="2" t="str">
        <x:v>Swift</x:v>
      </x:c>
      <x:c r="E6833" s="16" t="n">
        <x:v>94209</x:v>
      </x:c>
      <x:c r="F6833" s="16" t="n">
        <x:v>3130</x:v>
      </x:c>
      <x:c r="G6833" s="15" t="n">
        <x:f>VLOOKUP(D6833,'Pricing'!$A$6:$E$8,5,FALSE)</x:f>
        <x:v>0.246</x:v>
      </x:c>
      <x:c r="H6833" s="15" t="n">
        <x:f>VLOOKUP(D6833,'Pricing'!$A$6:$E$8,4,FALSE)</x:f>
        <x:v>1.2</x:v>
      </x:c>
      <x:c r="I6833" s="15" t="n">
        <x:f>E6833*G6833/1000000</x:f>
        <x:v>0.023175414000000002</x:v>
      </x:c>
      <x:c r="J6833" s="15" t="n">
        <x:f>F6833*H6833/1000000</x:f>
        <x:v>0.003756</x:v>
      </x:c>
      <x:c r="K6833" s="15" t="n">
        <x:f>SUM(I6833:J6833)</x:f>
        <x:v>0.026931414</x:v>
      </x:c>
    </x:row>
    <x:row r="6834" ht="23" customHeight="1">
      <x:c r="A6834" s="2" t="str">
        <x:v>REQ-06830</x:v>
      </x:c>
      <x:c r="B6834" s="2" t="n">
        <x:v>14</x:v>
      </x:c>
      <x:c r="C6834" s="2" t="str">
        <x:v>Support</x:v>
      </x:c>
      <x:c r="D6834" s="2" t="str">
        <x:v>Swift</x:v>
      </x:c>
      <x:c r="E6834" s="16" t="n">
        <x:v>43340</x:v>
      </x:c>
      <x:c r="F6834" s="16" t="n">
        <x:v>1290</x:v>
      </x:c>
      <x:c r="G6834" s="15" t="n">
        <x:f>VLOOKUP(D6834,'Pricing'!$A$6:$E$8,5,FALSE)</x:f>
        <x:v>0.246</x:v>
      </x:c>
      <x:c r="H6834" s="15" t="n">
        <x:f>VLOOKUP(D6834,'Pricing'!$A$6:$E$8,4,FALSE)</x:f>
        <x:v>1.2</x:v>
      </x:c>
      <x:c r="I6834" s="15" t="n">
        <x:f>E6834*G6834/1000000</x:f>
        <x:v>0.01066164</x:v>
      </x:c>
      <x:c r="J6834" s="15" t="n">
        <x:f>F6834*H6834/1000000</x:f>
        <x:v>0.001548</x:v>
      </x:c>
      <x:c r="K6834" s="15" t="n">
        <x:f>SUM(I6834:J6834)</x:f>
        <x:v>0.01220964</x:v>
      </x:c>
    </x:row>
    <x:row r="6835" ht="23" customHeight="1">
      <x:c r="A6835" s="2" t="str">
        <x:v>REQ-06831</x:v>
      </x:c>
      <x:c r="B6835" s="2" t="n">
        <x:v>1</x:v>
      </x:c>
      <x:c r="C6835" s="2" t="str">
        <x:v>Operations</x:v>
      </x:c>
      <x:c r="D6835" s="2" t="str">
        <x:v>Balanced</x:v>
      </x:c>
      <x:c r="E6835" s="16" t="n">
        <x:v>58800</x:v>
      </x:c>
      <x:c r="F6835" s="16" t="n">
        <x:v>833</x:v>
      </x:c>
      <x:c r="G6835" s="15" t="n">
        <x:f>VLOOKUP(D6835,'Pricing'!$A$6:$E$8,5,FALSE)</x:f>
        <x:v>1.2300000000000002</x:v>
      </x:c>
      <x:c r="H6835" s="15" t="n">
        <x:f>VLOOKUP(D6835,'Pricing'!$A$6:$E$8,4,FALSE)</x:f>
        <x:v>6</x:v>
      </x:c>
      <x:c r="I6835" s="15" t="n">
        <x:f>E6835*G6835/1000000</x:f>
        <x:v>0.07232400000000001</x:v>
      </x:c>
      <x:c r="J6835" s="15" t="n">
        <x:f>F6835*H6835/1000000</x:f>
        <x:v>0.004998</x:v>
      </x:c>
      <x:c r="K6835" s="15" t="n">
        <x:f>SUM(I6835:J6835)</x:f>
        <x:v>0.07732200000000002</x:v>
      </x:c>
    </x:row>
    <x:row r="6836" ht="23" customHeight="1">
      <x:c r="A6836" s="2" t="str">
        <x:v>REQ-06832</x:v>
      </x:c>
      <x:c r="B6836" s="2" t="n">
        <x:v>12</x:v>
      </x:c>
      <x:c r="C6836" s="2" t="str">
        <x:v>Support</x:v>
      </x:c>
      <x:c r="D6836" s="2" t="str">
        <x:v>Swift</x:v>
      </x:c>
      <x:c r="E6836" s="16" t="n">
        <x:v>113475</x:v>
      </x:c>
      <x:c r="F6836" s="16" t="n">
        <x:v>1841</x:v>
      </x:c>
      <x:c r="G6836" s="15" t="n">
        <x:f>VLOOKUP(D6836,'Pricing'!$A$6:$E$8,5,FALSE)</x:f>
        <x:v>0.246</x:v>
      </x:c>
      <x:c r="H6836" s="15" t="n">
        <x:f>VLOOKUP(D6836,'Pricing'!$A$6:$E$8,4,FALSE)</x:f>
        <x:v>1.2</x:v>
      </x:c>
      <x:c r="I6836" s="15" t="n">
        <x:f>E6836*G6836/1000000</x:f>
        <x:v>0.027914849999999998</x:v>
      </x:c>
      <x:c r="J6836" s="15" t="n">
        <x:f>F6836*H6836/1000000</x:f>
        <x:v>0.0022091999999999997</x:v>
      </x:c>
      <x:c r="K6836" s="15" t="n">
        <x:f>SUM(I6836:J6836)</x:f>
        <x:v>0.03012405</x:v>
      </x:c>
    </x:row>
    <x:row r="6837" ht="23" customHeight="1">
      <x:c r="A6837" s="2" t="str">
        <x:v>REQ-06833</x:v>
      </x:c>
      <x:c r="B6837" s="2" t="n">
        <x:v>4</x:v>
      </x:c>
      <x:c r="C6837" s="2" t="str">
        <x:v>Engineering</x:v>
      </x:c>
      <x:c r="D6837" s="2" t="str">
        <x:v>Swift</x:v>
      </x:c>
      <x:c r="E6837" s="16" t="n">
        <x:v>109315</x:v>
      </x:c>
      <x:c r="F6837" s="16" t="n">
        <x:v>2759</x:v>
      </x:c>
      <x:c r="G6837" s="15" t="n">
        <x:f>VLOOKUP(D6837,'Pricing'!$A$6:$E$8,5,FALSE)</x:f>
        <x:v>0.246</x:v>
      </x:c>
      <x:c r="H6837" s="15" t="n">
        <x:f>VLOOKUP(D6837,'Pricing'!$A$6:$E$8,4,FALSE)</x:f>
        <x:v>1.2</x:v>
      </x:c>
      <x:c r="I6837" s="15" t="n">
        <x:f>E6837*G6837/1000000</x:f>
        <x:v>0.026891489999999997</x:v>
      </x:c>
      <x:c r="J6837" s="15" t="n">
        <x:f>F6837*H6837/1000000</x:f>
        <x:v>0.0033107999999999996</x:v>
      </x:c>
      <x:c r="K6837" s="15" t="n">
        <x:f>SUM(I6837:J6837)</x:f>
        <x:v>0.030202289999999996</x:v>
      </x:c>
    </x:row>
    <x:row r="6838" ht="23" customHeight="1">
      <x:c r="A6838" s="2" t="str">
        <x:v>REQ-06834</x:v>
      </x:c>
      <x:c r="B6838" s="2" t="n">
        <x:v>12</x:v>
      </x:c>
      <x:c r="C6838" s="2" t="str">
        <x:v>Growth</x:v>
      </x:c>
      <x:c r="D6838" s="2" t="str">
        <x:v>Balanced</x:v>
      </x:c>
      <x:c r="E6838" s="16" t="n">
        <x:v>20712</x:v>
      </x:c>
      <x:c r="F6838" s="16" t="n">
        <x:v>2224</x:v>
      </x:c>
      <x:c r="G6838" s="15" t="n">
        <x:f>VLOOKUP(D6838,'Pricing'!$A$6:$E$8,5,FALSE)</x:f>
        <x:v>1.2300000000000002</x:v>
      </x:c>
      <x:c r="H6838" s="15" t="n">
        <x:f>VLOOKUP(D6838,'Pricing'!$A$6:$E$8,4,FALSE)</x:f>
        <x:v>6</x:v>
      </x:c>
      <x:c r="I6838" s="15" t="n">
        <x:f>E6838*G6838/1000000</x:f>
        <x:v>0.025475760000000007</x:v>
      </x:c>
      <x:c r="J6838" s="15" t="n">
        <x:f>F6838*H6838/1000000</x:f>
        <x:v>0.013344</x:v>
      </x:c>
      <x:c r="K6838" s="15" t="n">
        <x:f>SUM(I6838:J6838)</x:f>
        <x:v>0.03881976000000001</x:v>
      </x:c>
    </x:row>
    <x:row r="6839" ht="23" customHeight="1">
      <x:c r="A6839" s="2" t="str">
        <x:v>REQ-06835</x:v>
      </x:c>
      <x:c r="B6839" s="2" t="n">
        <x:v>14</x:v>
      </x:c>
      <x:c r="C6839" s="2" t="str">
        <x:v>Operations</x:v>
      </x:c>
      <x:c r="D6839" s="2" t="str">
        <x:v>Swift</x:v>
      </x:c>
      <x:c r="E6839" s="16" t="n">
        <x:v>110872</x:v>
      </x:c>
      <x:c r="F6839" s="16" t="n">
        <x:v>276</x:v>
      </x:c>
      <x:c r="G6839" s="15" t="n">
        <x:f>VLOOKUP(D6839,'Pricing'!$A$6:$E$8,5,FALSE)</x:f>
        <x:v>0.246</x:v>
      </x:c>
      <x:c r="H6839" s="15" t="n">
        <x:f>VLOOKUP(D6839,'Pricing'!$A$6:$E$8,4,FALSE)</x:f>
        <x:v>1.2</x:v>
      </x:c>
      <x:c r="I6839" s="15" t="n">
        <x:f>E6839*G6839/1000000</x:f>
        <x:v>0.027274511999999997</x:v>
      </x:c>
      <x:c r="J6839" s="15" t="n">
        <x:f>F6839*H6839/1000000</x:f>
        <x:v>0.0003312</x:v>
      </x:c>
      <x:c r="K6839" s="15" t="n">
        <x:f>SUM(I6839:J6839)</x:f>
        <x:v>0.027605711999999998</x:v>
      </x:c>
    </x:row>
    <x:row r="6840" ht="23" customHeight="1">
      <x:c r="A6840" s="2" t="str">
        <x:v>REQ-06836</x:v>
      </x:c>
      <x:c r="B6840" s="2" t="n">
        <x:v>13</x:v>
      </x:c>
      <x:c r="C6840" s="2" t="str">
        <x:v>Product</x:v>
      </x:c>
      <x:c r="D6840" s="2" t="str">
        <x:v>Reasoning</x:v>
      </x:c>
      <x:c r="E6840" s="16" t="n">
        <x:v>16841</x:v>
      </x:c>
      <x:c r="F6840" s="16" t="n">
        <x:v>797</x:v>
      </x:c>
      <x:c r="G6840" s="15" t="n">
        <x:f>VLOOKUP(D6840,'Pricing'!$A$6:$E$8,5,FALSE)</x:f>
        <x:v>4.920000000000001</x:v>
      </x:c>
      <x:c r="H6840" s="15" t="n">
        <x:f>VLOOKUP(D6840,'Pricing'!$A$6:$E$8,4,FALSE)</x:f>
        <x:v>24</x:v>
      </x:c>
      <x:c r="I6840" s="15" t="n">
        <x:f>E6840*G6840/1000000</x:f>
        <x:v>0.08285772000000001</x:v>
      </x:c>
      <x:c r="J6840" s="15" t="n">
        <x:f>F6840*H6840/1000000</x:f>
        <x:v>0.019128</x:v>
      </x:c>
      <x:c r="K6840" s="15" t="n">
        <x:f>SUM(I6840:J6840)</x:f>
        <x:v>0.10198572</x:v>
      </x:c>
    </x:row>
    <x:row r="6841" ht="23" customHeight="1">
      <x:c r="A6841" s="2" t="str">
        <x:v>REQ-06837</x:v>
      </x:c>
      <x:c r="B6841" s="2" t="n">
        <x:v>29</x:v>
      </x:c>
      <x:c r="C6841" s="2" t="str">
        <x:v>Engineering</x:v>
      </x:c>
      <x:c r="D6841" s="2" t="str">
        <x:v>Swift</x:v>
      </x:c>
      <x:c r="E6841" s="16" t="n">
        <x:v>100508</x:v>
      </x:c>
      <x:c r="F6841" s="16" t="n">
        <x:v>1942</x:v>
      </x:c>
      <x:c r="G6841" s="15" t="n">
        <x:f>VLOOKUP(D6841,'Pricing'!$A$6:$E$8,5,FALSE)</x:f>
        <x:v>0.246</x:v>
      </x:c>
      <x:c r="H6841" s="15" t="n">
        <x:f>VLOOKUP(D6841,'Pricing'!$A$6:$E$8,4,FALSE)</x:f>
        <x:v>1.2</x:v>
      </x:c>
      <x:c r="I6841" s="15" t="n">
        <x:f>E6841*G6841/1000000</x:f>
        <x:v>0.024724968</x:v>
      </x:c>
      <x:c r="J6841" s="15" t="n">
        <x:f>F6841*H6841/1000000</x:f>
        <x:v>0.0023304000000000003</x:v>
      </x:c>
      <x:c r="K6841" s="15" t="n">
        <x:f>SUM(I6841:J6841)</x:f>
        <x:v>0.027055368</x:v>
      </x:c>
    </x:row>
    <x:row r="6842" ht="23" customHeight="1">
      <x:c r="A6842" s="2" t="str">
        <x:v>REQ-06838</x:v>
      </x:c>
      <x:c r="B6842" s="2" t="n">
        <x:v>11</x:v>
      </x:c>
      <x:c r="C6842" s="2" t="str">
        <x:v>Growth</x:v>
      </x:c>
      <x:c r="D6842" s="2" t="str">
        <x:v>Swift</x:v>
      </x:c>
      <x:c r="E6842" s="16" t="n">
        <x:v>46913</x:v>
      </x:c>
      <x:c r="F6842" s="16" t="n">
        <x:v>424</x:v>
      </x:c>
      <x:c r="G6842" s="15" t="n">
        <x:f>VLOOKUP(D6842,'Pricing'!$A$6:$E$8,5,FALSE)</x:f>
        <x:v>0.246</x:v>
      </x:c>
      <x:c r="H6842" s="15" t="n">
        <x:f>VLOOKUP(D6842,'Pricing'!$A$6:$E$8,4,FALSE)</x:f>
        <x:v>1.2</x:v>
      </x:c>
      <x:c r="I6842" s="15" t="n">
        <x:f>E6842*G6842/1000000</x:f>
        <x:v>0.011540598</x:v>
      </x:c>
      <x:c r="J6842" s="15" t="n">
        <x:f>F6842*H6842/1000000</x:f>
        <x:v>0.0005088</x:v>
      </x:c>
      <x:c r="K6842" s="15" t="n">
        <x:f>SUM(I6842:J6842)</x:f>
        <x:v>0.012049398</x:v>
      </x:c>
    </x:row>
    <x:row r="6843" ht="23" customHeight="1">
      <x:c r="A6843" s="2" t="str">
        <x:v>REQ-06839</x:v>
      </x:c>
      <x:c r="B6843" s="2" t="n">
        <x:v>22</x:v>
      </x:c>
      <x:c r="C6843" s="2" t="str">
        <x:v>Engineering</x:v>
      </x:c>
      <x:c r="D6843" s="2" t="str">
        <x:v>Swift</x:v>
      </x:c>
      <x:c r="E6843" s="16" t="n">
        <x:v>84843</x:v>
      </x:c>
      <x:c r="F6843" s="16" t="n">
        <x:v>2606</x:v>
      </x:c>
      <x:c r="G6843" s="15" t="n">
        <x:f>VLOOKUP(D6843,'Pricing'!$A$6:$E$8,5,FALSE)</x:f>
        <x:v>0.246</x:v>
      </x:c>
      <x:c r="H6843" s="15" t="n">
        <x:f>VLOOKUP(D6843,'Pricing'!$A$6:$E$8,4,FALSE)</x:f>
        <x:v>1.2</x:v>
      </x:c>
      <x:c r="I6843" s="15" t="n">
        <x:f>E6843*G6843/1000000</x:f>
        <x:v>0.020871378</x:v>
      </x:c>
      <x:c r="J6843" s="15" t="n">
        <x:f>F6843*H6843/1000000</x:f>
        <x:v>0.0031271999999999997</x:v>
      </x:c>
      <x:c r="K6843" s="15" t="n">
        <x:f>SUM(I6843:J6843)</x:f>
        <x:v>0.023998578</x:v>
      </x:c>
    </x:row>
    <x:row r="6844" ht="23" customHeight="1">
      <x:c r="A6844" s="2" t="str">
        <x:v>REQ-06840</x:v>
      </x:c>
      <x:c r="B6844" s="2" t="n">
        <x:v>16</x:v>
      </x:c>
      <x:c r="C6844" s="2" t="str">
        <x:v>Product</x:v>
      </x:c>
      <x:c r="D6844" s="2" t="str">
        <x:v>Swift</x:v>
      </x:c>
      <x:c r="E6844" s="16" t="n">
        <x:v>96727</x:v>
      </x:c>
      <x:c r="F6844" s="16" t="n">
        <x:v>3769</x:v>
      </x:c>
      <x:c r="G6844" s="15" t="n">
        <x:f>VLOOKUP(D6844,'Pricing'!$A$6:$E$8,5,FALSE)</x:f>
        <x:v>0.246</x:v>
      </x:c>
      <x:c r="H6844" s="15" t="n">
        <x:f>VLOOKUP(D6844,'Pricing'!$A$6:$E$8,4,FALSE)</x:f>
        <x:v>1.2</x:v>
      </x:c>
      <x:c r="I6844" s="15" t="n">
        <x:f>E6844*G6844/1000000</x:f>
        <x:v>0.023794842</x:v>
      </x:c>
      <x:c r="J6844" s="15" t="n">
        <x:f>F6844*H6844/1000000</x:f>
        <x:v>0.0045228</x:v>
      </x:c>
      <x:c r="K6844" s="15" t="n">
        <x:f>SUM(I6844:J6844)</x:f>
        <x:v>0.028317642</x:v>
      </x:c>
    </x:row>
    <x:row r="6845" ht="23" customHeight="1">
      <x:c r="A6845" s="2" t="str">
        <x:v>REQ-06841</x:v>
      </x:c>
      <x:c r="B6845" s="2" t="n">
        <x:v>25</x:v>
      </x:c>
      <x:c r="C6845" s="2" t="str">
        <x:v>Research</x:v>
      </x:c>
      <x:c r="D6845" s="2" t="str">
        <x:v>Balanced</x:v>
      </x:c>
      <x:c r="E6845" s="16" t="n">
        <x:v>92689</x:v>
      </x:c>
      <x:c r="F6845" s="16" t="n">
        <x:v>2933</x:v>
      </x:c>
      <x:c r="G6845" s="15" t="n">
        <x:f>VLOOKUP(D6845,'Pricing'!$A$6:$E$8,5,FALSE)</x:f>
        <x:v>1.2300000000000002</x:v>
      </x:c>
      <x:c r="H6845" s="15" t="n">
        <x:f>VLOOKUP(D6845,'Pricing'!$A$6:$E$8,4,FALSE)</x:f>
        <x:v>6</x:v>
      </x:c>
      <x:c r="I6845" s="15" t="n">
        <x:f>E6845*G6845/1000000</x:f>
        <x:v>0.11400747000000001</x:v>
      </x:c>
      <x:c r="J6845" s="15" t="n">
        <x:f>F6845*H6845/1000000</x:f>
        <x:v>0.017598</x:v>
      </x:c>
      <x:c r="K6845" s="15" t="n">
        <x:f>SUM(I6845:J6845)</x:f>
        <x:v>0.13160547</x:v>
      </x:c>
    </x:row>
    <x:row r="6846" ht="23" customHeight="1">
      <x:c r="A6846" s="2" t="str">
        <x:v>REQ-06842</x:v>
      </x:c>
      <x:c r="B6846" s="2" t="n">
        <x:v>29</x:v>
      </x:c>
      <x:c r="C6846" s="2" t="str">
        <x:v>Support</x:v>
      </x:c>
      <x:c r="D6846" s="2" t="str">
        <x:v>Balanced</x:v>
      </x:c>
      <x:c r="E6846" s="16" t="n">
        <x:v>86513</x:v>
      </x:c>
      <x:c r="F6846" s="16" t="n">
        <x:v>2879</x:v>
      </x:c>
      <x:c r="G6846" s="15" t="n">
        <x:f>VLOOKUP(D6846,'Pricing'!$A$6:$E$8,5,FALSE)</x:f>
        <x:v>1.2300000000000002</x:v>
      </x:c>
      <x:c r="H6846" s="15" t="n">
        <x:f>VLOOKUP(D6846,'Pricing'!$A$6:$E$8,4,FALSE)</x:f>
        <x:v>6</x:v>
      </x:c>
      <x:c r="I6846" s="15" t="n">
        <x:f>E6846*G6846/1000000</x:f>
        <x:v>0.10641099000000002</x:v>
      </x:c>
      <x:c r="J6846" s="15" t="n">
        <x:f>F6846*H6846/1000000</x:f>
        <x:v>0.017274</x:v>
      </x:c>
      <x:c r="K6846" s="15" t="n">
        <x:f>SUM(I6846:J6846)</x:f>
        <x:v>0.12368499000000002</x:v>
      </x:c>
    </x:row>
    <x:row r="6847" ht="23" customHeight="1">
      <x:c r="A6847" s="2" t="str">
        <x:v>REQ-06843</x:v>
      </x:c>
      <x:c r="B6847" s="2" t="n">
        <x:v>18</x:v>
      </x:c>
      <x:c r="C6847" s="2" t="str">
        <x:v>Research</x:v>
      </x:c>
      <x:c r="D6847" s="2" t="str">
        <x:v>Swift</x:v>
      </x:c>
      <x:c r="E6847" s="16" t="n">
        <x:v>110385</x:v>
      </x:c>
      <x:c r="F6847" s="16" t="n">
        <x:v>480</x:v>
      </x:c>
      <x:c r="G6847" s="15" t="n">
        <x:f>VLOOKUP(D6847,'Pricing'!$A$6:$E$8,5,FALSE)</x:f>
        <x:v>0.246</x:v>
      </x:c>
      <x:c r="H6847" s="15" t="n">
        <x:f>VLOOKUP(D6847,'Pricing'!$A$6:$E$8,4,FALSE)</x:f>
        <x:v>1.2</x:v>
      </x:c>
      <x:c r="I6847" s="15" t="n">
        <x:f>E6847*G6847/1000000</x:f>
        <x:v>0.02715471</x:v>
      </x:c>
      <x:c r="J6847" s="15" t="n">
        <x:f>F6847*H6847/1000000</x:f>
        <x:v>0.000576</x:v>
      </x:c>
      <x:c r="K6847" s="15" t="n">
        <x:f>SUM(I6847:J6847)</x:f>
        <x:v>0.02773071</x:v>
      </x:c>
    </x:row>
    <x:row r="6848" ht="23" customHeight="1">
      <x:c r="A6848" s="2" t="str">
        <x:v>REQ-06844</x:v>
      </x:c>
      <x:c r="B6848" s="2" t="n">
        <x:v>9</x:v>
      </x:c>
      <x:c r="C6848" s="2" t="str">
        <x:v>Support</x:v>
      </x:c>
      <x:c r="D6848" s="2" t="str">
        <x:v>Swift</x:v>
      </x:c>
      <x:c r="E6848" s="16" t="n">
        <x:v>43787</x:v>
      </x:c>
      <x:c r="F6848" s="16" t="n">
        <x:v>2022</x:v>
      </x:c>
      <x:c r="G6848" s="15" t="n">
        <x:f>VLOOKUP(D6848,'Pricing'!$A$6:$E$8,5,FALSE)</x:f>
        <x:v>0.246</x:v>
      </x:c>
      <x:c r="H6848" s="15" t="n">
        <x:f>VLOOKUP(D6848,'Pricing'!$A$6:$E$8,4,FALSE)</x:f>
        <x:v>1.2</x:v>
      </x:c>
      <x:c r="I6848" s="15" t="n">
        <x:f>E6848*G6848/1000000</x:f>
        <x:v>0.010771601999999998</x:v>
      </x:c>
      <x:c r="J6848" s="15" t="n">
        <x:f>F6848*H6848/1000000</x:f>
        <x:v>0.0024264</x:v>
      </x:c>
      <x:c r="K6848" s="15" t="n">
        <x:f>SUM(I6848:J6848)</x:f>
        <x:v>0.013198001999999999</x:v>
      </x:c>
    </x:row>
    <x:row r="6849" ht="23" customHeight="1">
      <x:c r="A6849" s="2" t="str">
        <x:v>REQ-06845</x:v>
      </x:c>
      <x:c r="B6849" s="2" t="n">
        <x:v>12</x:v>
      </x:c>
      <x:c r="C6849" s="2" t="str">
        <x:v>Operations</x:v>
      </x:c>
      <x:c r="D6849" s="2" t="str">
        <x:v>Swift</x:v>
      </x:c>
      <x:c r="E6849" s="16" t="n">
        <x:v>58722</x:v>
      </x:c>
      <x:c r="F6849" s="16" t="n">
        <x:v>555</x:v>
      </x:c>
      <x:c r="G6849" s="15" t="n">
        <x:f>VLOOKUP(D6849,'Pricing'!$A$6:$E$8,5,FALSE)</x:f>
        <x:v>0.246</x:v>
      </x:c>
      <x:c r="H6849" s="15" t="n">
        <x:f>VLOOKUP(D6849,'Pricing'!$A$6:$E$8,4,FALSE)</x:f>
        <x:v>1.2</x:v>
      </x:c>
      <x:c r="I6849" s="15" t="n">
        <x:f>E6849*G6849/1000000</x:f>
        <x:v>0.014445612</x:v>
      </x:c>
      <x:c r="J6849" s="15" t="n">
        <x:f>F6849*H6849/1000000</x:f>
        <x:v>0.000666</x:v>
      </x:c>
      <x:c r="K6849" s="15" t="n">
        <x:f>SUM(I6849:J6849)</x:f>
        <x:v>0.015111612</x:v>
      </x:c>
    </x:row>
    <x:row r="6850" ht="23" customHeight="1">
      <x:c r="A6850" s="2" t="str">
        <x:v>REQ-06846</x:v>
      </x:c>
      <x:c r="B6850" s="2" t="n">
        <x:v>21</x:v>
      </x:c>
      <x:c r="C6850" s="2" t="str">
        <x:v>Growth</x:v>
      </x:c>
      <x:c r="D6850" s="2" t="str">
        <x:v>Balanced</x:v>
      </x:c>
      <x:c r="E6850" s="16" t="n">
        <x:v>59703</x:v>
      </x:c>
      <x:c r="F6850" s="16" t="n">
        <x:v>3017</x:v>
      </x:c>
      <x:c r="G6850" s="15" t="n">
        <x:f>VLOOKUP(D6850,'Pricing'!$A$6:$E$8,5,FALSE)</x:f>
        <x:v>1.2300000000000002</x:v>
      </x:c>
      <x:c r="H6850" s="15" t="n">
        <x:f>VLOOKUP(D6850,'Pricing'!$A$6:$E$8,4,FALSE)</x:f>
        <x:v>6</x:v>
      </x:c>
      <x:c r="I6850" s="15" t="n">
        <x:f>E6850*G6850/1000000</x:f>
        <x:v>0.07343469000000001</x:v>
      </x:c>
      <x:c r="J6850" s="15" t="n">
        <x:f>F6850*H6850/1000000</x:f>
        <x:v>0.018102</x:v>
      </x:c>
      <x:c r="K6850" s="15" t="n">
        <x:f>SUM(I6850:J6850)</x:f>
        <x:v>0.09153669</x:v>
      </x:c>
    </x:row>
    <x:row r="6851" ht="23" customHeight="1">
      <x:c r="A6851" s="2" t="str">
        <x:v>REQ-06847</x:v>
      </x:c>
      <x:c r="B6851" s="2" t="n">
        <x:v>8</x:v>
      </x:c>
      <x:c r="C6851" s="2" t="str">
        <x:v>Engineering</x:v>
      </x:c>
      <x:c r="D6851" s="2" t="str">
        <x:v>Swift</x:v>
      </x:c>
      <x:c r="E6851" s="16" t="n">
        <x:v>118337</x:v>
      </x:c>
      <x:c r="F6851" s="16" t="n">
        <x:v>2600</x:v>
      </x:c>
      <x:c r="G6851" s="15" t="n">
        <x:f>VLOOKUP(D6851,'Pricing'!$A$6:$E$8,5,FALSE)</x:f>
        <x:v>0.246</x:v>
      </x:c>
      <x:c r="H6851" s="15" t="n">
        <x:f>VLOOKUP(D6851,'Pricing'!$A$6:$E$8,4,FALSE)</x:f>
        <x:v>1.2</x:v>
      </x:c>
      <x:c r="I6851" s="15" t="n">
        <x:f>E6851*G6851/1000000</x:f>
        <x:v>0.029110901999999998</x:v>
      </x:c>
      <x:c r="J6851" s="15" t="n">
        <x:f>F6851*H6851/1000000</x:f>
        <x:v>0.00312</x:v>
      </x:c>
      <x:c r="K6851" s="15" t="n">
        <x:f>SUM(I6851:J6851)</x:f>
        <x:v>0.032230902</x:v>
      </x:c>
    </x:row>
    <x:row r="6852" ht="23" customHeight="1">
      <x:c r="A6852" s="2" t="str">
        <x:v>REQ-06848</x:v>
      </x:c>
      <x:c r="B6852" s="2" t="n">
        <x:v>8</x:v>
      </x:c>
      <x:c r="C6852" s="2" t="str">
        <x:v>Growth</x:v>
      </x:c>
      <x:c r="D6852" s="2" t="str">
        <x:v>Balanced</x:v>
      </x:c>
      <x:c r="E6852" s="16" t="n">
        <x:v>32571</x:v>
      </x:c>
      <x:c r="F6852" s="16" t="n">
        <x:v>1355</x:v>
      </x:c>
      <x:c r="G6852" s="15" t="n">
        <x:f>VLOOKUP(D6852,'Pricing'!$A$6:$E$8,5,FALSE)</x:f>
        <x:v>1.2300000000000002</x:v>
      </x:c>
      <x:c r="H6852" s="15" t="n">
        <x:f>VLOOKUP(D6852,'Pricing'!$A$6:$E$8,4,FALSE)</x:f>
        <x:v>6</x:v>
      </x:c>
      <x:c r="I6852" s="15" t="n">
        <x:f>E6852*G6852/1000000</x:f>
        <x:v>0.04006233000000001</x:v>
      </x:c>
      <x:c r="J6852" s="15" t="n">
        <x:f>F6852*H6852/1000000</x:f>
        <x:v>0.00813</x:v>
      </x:c>
      <x:c r="K6852" s="15" t="n">
        <x:f>SUM(I6852:J6852)</x:f>
        <x:v>0.048192330000000005</x:v>
      </x:c>
    </x:row>
    <x:row r="6853" ht="23" customHeight="1">
      <x:c r="A6853" s="2" t="str">
        <x:v>REQ-06849</x:v>
      </x:c>
      <x:c r="B6853" s="2" t="n">
        <x:v>22</x:v>
      </x:c>
      <x:c r="C6853" s="2" t="str">
        <x:v>Operations</x:v>
      </x:c>
      <x:c r="D6853" s="2" t="str">
        <x:v>Swift</x:v>
      </x:c>
      <x:c r="E6853" s="16" t="n">
        <x:v>21597</x:v>
      </x:c>
      <x:c r="F6853" s="16" t="n">
        <x:v>3705</x:v>
      </x:c>
      <x:c r="G6853" s="15" t="n">
        <x:f>VLOOKUP(D6853,'Pricing'!$A$6:$E$8,5,FALSE)</x:f>
        <x:v>0.246</x:v>
      </x:c>
      <x:c r="H6853" s="15" t="n">
        <x:f>VLOOKUP(D6853,'Pricing'!$A$6:$E$8,4,FALSE)</x:f>
        <x:v>1.2</x:v>
      </x:c>
      <x:c r="I6853" s="15" t="n">
        <x:f>E6853*G6853/1000000</x:f>
        <x:v>0.005312862</x:v>
      </x:c>
      <x:c r="J6853" s="15" t="n">
        <x:f>F6853*H6853/1000000</x:f>
        <x:v>0.004446</x:v>
      </x:c>
      <x:c r="K6853" s="15" t="n">
        <x:f>SUM(I6853:J6853)</x:f>
        <x:v>0.009758862</x:v>
      </x:c>
    </x:row>
    <x:row r="6854" ht="23" customHeight="1">
      <x:c r="A6854" s="2" t="str">
        <x:v>REQ-06850</x:v>
      </x:c>
      <x:c r="B6854" s="2" t="n">
        <x:v>4</x:v>
      </x:c>
      <x:c r="C6854" s="2" t="str">
        <x:v>Support</x:v>
      </x:c>
      <x:c r="D6854" s="2" t="str">
        <x:v>Balanced</x:v>
      </x:c>
      <x:c r="E6854" s="16" t="n">
        <x:v>100243</x:v>
      </x:c>
      <x:c r="F6854" s="16" t="n">
        <x:v>1451</x:v>
      </x:c>
      <x:c r="G6854" s="15" t="n">
        <x:f>VLOOKUP(D6854,'Pricing'!$A$6:$E$8,5,FALSE)</x:f>
        <x:v>1.2300000000000002</x:v>
      </x:c>
      <x:c r="H6854" s="15" t="n">
        <x:f>VLOOKUP(D6854,'Pricing'!$A$6:$E$8,4,FALSE)</x:f>
        <x:v>6</x:v>
      </x:c>
      <x:c r="I6854" s="15" t="n">
        <x:f>E6854*G6854/1000000</x:f>
        <x:v>0.12329889000000001</x:v>
      </x:c>
      <x:c r="J6854" s="15" t="n">
        <x:f>F6854*H6854/1000000</x:f>
        <x:v>0.008706</x:v>
      </x:c>
      <x:c r="K6854" s="15" t="n">
        <x:f>SUM(I6854:J6854)</x:f>
        <x:v>0.13200489</x:v>
      </x:c>
    </x:row>
    <x:row r="6855" ht="23" customHeight="1">
      <x:c r="A6855" s="2" t="str">
        <x:v>REQ-06851</x:v>
      </x:c>
      <x:c r="B6855" s="2" t="n">
        <x:v>28</x:v>
      </x:c>
      <x:c r="C6855" s="2" t="str">
        <x:v>Research</x:v>
      </x:c>
      <x:c r="D6855" s="2" t="str">
        <x:v>Swift</x:v>
      </x:c>
      <x:c r="E6855" s="16" t="n">
        <x:v>71807</x:v>
      </x:c>
      <x:c r="F6855" s="16" t="n">
        <x:v>3433</x:v>
      </x:c>
      <x:c r="G6855" s="15" t="n">
        <x:f>VLOOKUP(D6855,'Pricing'!$A$6:$E$8,5,FALSE)</x:f>
        <x:v>0.246</x:v>
      </x:c>
      <x:c r="H6855" s="15" t="n">
        <x:f>VLOOKUP(D6855,'Pricing'!$A$6:$E$8,4,FALSE)</x:f>
        <x:v>1.2</x:v>
      </x:c>
      <x:c r="I6855" s="15" t="n">
        <x:f>E6855*G6855/1000000</x:f>
        <x:v>0.017664522000000002</x:v>
      </x:c>
      <x:c r="J6855" s="15" t="n">
        <x:f>F6855*H6855/1000000</x:f>
        <x:v>0.004119599999999999</x:v>
      </x:c>
      <x:c r="K6855" s="15" t="n">
        <x:f>SUM(I6855:J6855)</x:f>
        <x:v>0.021784122000000003</x:v>
      </x:c>
    </x:row>
    <x:row r="6856" ht="23" customHeight="1">
      <x:c r="A6856" s="2" t="str">
        <x:v>REQ-06852</x:v>
      </x:c>
      <x:c r="B6856" s="2" t="n">
        <x:v>6</x:v>
      </x:c>
      <x:c r="C6856" s="2" t="str">
        <x:v>Growth</x:v>
      </x:c>
      <x:c r="D6856" s="2" t="str">
        <x:v>Balanced</x:v>
      </x:c>
      <x:c r="E6856" s="16" t="n">
        <x:v>78532</x:v>
      </x:c>
      <x:c r="F6856" s="16" t="n">
        <x:v>3728</x:v>
      </x:c>
      <x:c r="G6856" s="15" t="n">
        <x:f>VLOOKUP(D6856,'Pricing'!$A$6:$E$8,5,FALSE)</x:f>
        <x:v>1.2300000000000002</x:v>
      </x:c>
      <x:c r="H6856" s="15" t="n">
        <x:f>VLOOKUP(D6856,'Pricing'!$A$6:$E$8,4,FALSE)</x:f>
        <x:v>6</x:v>
      </x:c>
      <x:c r="I6856" s="15" t="n">
        <x:f>E6856*G6856/1000000</x:f>
        <x:v>0.09659436000000002</x:v>
      </x:c>
      <x:c r="J6856" s="15" t="n">
        <x:f>F6856*H6856/1000000</x:f>
        <x:v>0.022368</x:v>
      </x:c>
      <x:c r="K6856" s="15" t="n">
        <x:f>SUM(I6856:J6856)</x:f>
        <x:v>0.11896236000000002</x:v>
      </x:c>
    </x:row>
    <x:row r="6857" ht="23" customHeight="1">
      <x:c r="A6857" s="2" t="str">
        <x:v>REQ-06853</x:v>
      </x:c>
      <x:c r="B6857" s="2" t="n">
        <x:v>27</x:v>
      </x:c>
      <x:c r="C6857" s="2" t="str">
        <x:v>Operations</x:v>
      </x:c>
      <x:c r="D6857" s="2" t="str">
        <x:v>Balanced</x:v>
      </x:c>
      <x:c r="E6857" s="16" t="n">
        <x:v>9570</x:v>
      </x:c>
      <x:c r="F6857" s="16" t="n">
        <x:v>2617</x:v>
      </x:c>
      <x:c r="G6857" s="15" t="n">
        <x:f>VLOOKUP(D6857,'Pricing'!$A$6:$E$8,5,FALSE)</x:f>
        <x:v>1.2300000000000002</x:v>
      </x:c>
      <x:c r="H6857" s="15" t="n">
        <x:f>VLOOKUP(D6857,'Pricing'!$A$6:$E$8,4,FALSE)</x:f>
        <x:v>6</x:v>
      </x:c>
      <x:c r="I6857" s="15" t="n">
        <x:f>E6857*G6857/1000000</x:f>
        <x:v>0.011771100000000001</x:v>
      </x:c>
      <x:c r="J6857" s="15" t="n">
        <x:f>F6857*H6857/1000000</x:f>
        <x:v>0.015702</x:v>
      </x:c>
      <x:c r="K6857" s="15" t="n">
        <x:f>SUM(I6857:J6857)</x:f>
        <x:v>0.0274731</x:v>
      </x:c>
    </x:row>
    <x:row r="6858" ht="23" customHeight="1">
      <x:c r="A6858" s="2" t="str">
        <x:v>REQ-06854</x:v>
      </x:c>
      <x:c r="B6858" s="2" t="n">
        <x:v>21</x:v>
      </x:c>
      <x:c r="C6858" s="2" t="str">
        <x:v>Growth</x:v>
      </x:c>
      <x:c r="D6858" s="2" t="str">
        <x:v>Swift</x:v>
      </x:c>
      <x:c r="E6858" s="16" t="n">
        <x:v>26321</x:v>
      </x:c>
      <x:c r="F6858" s="16" t="n">
        <x:v>2059</x:v>
      </x:c>
      <x:c r="G6858" s="15" t="n">
        <x:f>VLOOKUP(D6858,'Pricing'!$A$6:$E$8,5,FALSE)</x:f>
        <x:v>0.246</x:v>
      </x:c>
      <x:c r="H6858" s="15" t="n">
        <x:f>VLOOKUP(D6858,'Pricing'!$A$6:$E$8,4,FALSE)</x:f>
        <x:v>1.2</x:v>
      </x:c>
      <x:c r="I6858" s="15" t="n">
        <x:f>E6858*G6858/1000000</x:f>
        <x:v>0.006474966</x:v>
      </x:c>
      <x:c r="J6858" s="15" t="n">
        <x:f>F6858*H6858/1000000</x:f>
        <x:v>0.0024707999999999996</x:v>
      </x:c>
      <x:c r="K6858" s="15" t="n">
        <x:f>SUM(I6858:J6858)</x:f>
        <x:v>0.008945766</x:v>
      </x:c>
    </x:row>
    <x:row r="6859" ht="23" customHeight="1">
      <x:c r="A6859" s="2" t="str">
        <x:v>REQ-06855</x:v>
      </x:c>
      <x:c r="B6859" s="2" t="n">
        <x:v>9</x:v>
      </x:c>
      <x:c r="C6859" s="2" t="str">
        <x:v>Engineering</x:v>
      </x:c>
      <x:c r="D6859" s="2" t="str">
        <x:v>Swift</x:v>
      </x:c>
      <x:c r="E6859" s="16" t="n">
        <x:v>55206</x:v>
      </x:c>
      <x:c r="F6859" s="16" t="n">
        <x:v>3384</x:v>
      </x:c>
      <x:c r="G6859" s="15" t="n">
        <x:f>VLOOKUP(D6859,'Pricing'!$A$6:$E$8,5,FALSE)</x:f>
        <x:v>0.246</x:v>
      </x:c>
      <x:c r="H6859" s="15" t="n">
        <x:f>VLOOKUP(D6859,'Pricing'!$A$6:$E$8,4,FALSE)</x:f>
        <x:v>1.2</x:v>
      </x:c>
      <x:c r="I6859" s="15" t="n">
        <x:f>E6859*G6859/1000000</x:f>
        <x:v>0.013580676</x:v>
      </x:c>
      <x:c r="J6859" s="15" t="n">
        <x:f>F6859*H6859/1000000</x:f>
        <x:v>0.0040608</x:v>
      </x:c>
      <x:c r="K6859" s="15" t="n">
        <x:f>SUM(I6859:J6859)</x:f>
        <x:v>0.017641476</x:v>
      </x:c>
    </x:row>
    <x:row r="6860" ht="23" customHeight="1">
      <x:c r="A6860" s="2" t="str">
        <x:v>REQ-06856</x:v>
      </x:c>
      <x:c r="B6860" s="2" t="n">
        <x:v>12</x:v>
      </x:c>
      <x:c r="C6860" s="2" t="str">
        <x:v>Support</x:v>
      </x:c>
      <x:c r="D6860" s="2" t="str">
        <x:v>Balanced</x:v>
      </x:c>
      <x:c r="E6860" s="16" t="n">
        <x:v>64524</x:v>
      </x:c>
      <x:c r="F6860" s="16" t="n">
        <x:v>1723</x:v>
      </x:c>
      <x:c r="G6860" s="15" t="n">
        <x:f>VLOOKUP(D6860,'Pricing'!$A$6:$E$8,5,FALSE)</x:f>
        <x:v>1.2300000000000002</x:v>
      </x:c>
      <x:c r="H6860" s="15" t="n">
        <x:f>VLOOKUP(D6860,'Pricing'!$A$6:$E$8,4,FALSE)</x:f>
        <x:v>6</x:v>
      </x:c>
      <x:c r="I6860" s="15" t="n">
        <x:f>E6860*G6860/1000000</x:f>
        <x:v>0.07936452000000002</x:v>
      </x:c>
      <x:c r="J6860" s="15" t="n">
        <x:f>F6860*H6860/1000000</x:f>
        <x:v>0.010338</x:v>
      </x:c>
      <x:c r="K6860" s="15" t="n">
        <x:f>SUM(I6860:J6860)</x:f>
        <x:v>0.08970252000000002</x:v>
      </x:c>
    </x:row>
    <x:row r="6861" ht="23" customHeight="1">
      <x:c r="A6861" s="2" t="str">
        <x:v>REQ-06857</x:v>
      </x:c>
      <x:c r="B6861" s="2" t="n">
        <x:v>25</x:v>
      </x:c>
      <x:c r="C6861" s="2" t="str">
        <x:v>Operations</x:v>
      </x:c>
      <x:c r="D6861" s="2" t="str">
        <x:v>Swift</x:v>
      </x:c>
      <x:c r="E6861" s="16" t="n">
        <x:v>11927</x:v>
      </x:c>
      <x:c r="F6861" s="16" t="n">
        <x:v>2714</x:v>
      </x:c>
      <x:c r="G6861" s="15" t="n">
        <x:f>VLOOKUP(D6861,'Pricing'!$A$6:$E$8,5,FALSE)</x:f>
        <x:v>0.246</x:v>
      </x:c>
      <x:c r="H6861" s="15" t="n">
        <x:f>VLOOKUP(D6861,'Pricing'!$A$6:$E$8,4,FALSE)</x:f>
        <x:v>1.2</x:v>
      </x:c>
      <x:c r="I6861" s="15" t="n">
        <x:f>E6861*G6861/1000000</x:f>
        <x:v>0.002934042</x:v>
      </x:c>
      <x:c r="J6861" s="15" t="n">
        <x:f>F6861*H6861/1000000</x:f>
        <x:v>0.0032568</x:v>
      </x:c>
      <x:c r="K6861" s="15" t="n">
        <x:f>SUM(I6861:J6861)</x:f>
        <x:v>0.006190842</x:v>
      </x:c>
    </x:row>
    <x:row r="6862" ht="23" customHeight="1">
      <x:c r="A6862" s="2" t="str">
        <x:v>REQ-06858</x:v>
      </x:c>
      <x:c r="B6862" s="2" t="n">
        <x:v>30</x:v>
      </x:c>
      <x:c r="C6862" s="2" t="str">
        <x:v>Product</x:v>
      </x:c>
      <x:c r="D6862" s="2" t="str">
        <x:v>Reasoning</x:v>
      </x:c>
      <x:c r="E6862" s="16" t="n">
        <x:v>55185</x:v>
      </x:c>
      <x:c r="F6862" s="16" t="n">
        <x:v>248</x:v>
      </x:c>
      <x:c r="G6862" s="15" t="n">
        <x:f>VLOOKUP(D6862,'Pricing'!$A$6:$E$8,5,FALSE)</x:f>
        <x:v>4.920000000000001</x:v>
      </x:c>
      <x:c r="H6862" s="15" t="n">
        <x:f>VLOOKUP(D6862,'Pricing'!$A$6:$E$8,4,FALSE)</x:f>
        <x:v>24</x:v>
      </x:c>
      <x:c r="I6862" s="15" t="n">
        <x:f>E6862*G6862/1000000</x:f>
        <x:v>0.2715102000000001</x:v>
      </x:c>
      <x:c r="J6862" s="15" t="n">
        <x:f>F6862*H6862/1000000</x:f>
        <x:v>0.005952</x:v>
      </x:c>
      <x:c r="K6862" s="15" t="n">
        <x:f>SUM(I6862:J6862)</x:f>
        <x:v>0.2774622000000001</x:v>
      </x:c>
    </x:row>
    <x:row r="6863" ht="23" customHeight="1">
      <x:c r="A6863" s="2" t="str">
        <x:v>REQ-06859</x:v>
      </x:c>
      <x:c r="B6863" s="2" t="n">
        <x:v>5</x:v>
      </x:c>
      <x:c r="C6863" s="2" t="str">
        <x:v>Engineering</x:v>
      </x:c>
      <x:c r="D6863" s="2" t="str">
        <x:v>Swift</x:v>
      </x:c>
      <x:c r="E6863" s="16" t="n">
        <x:v>91946</x:v>
      </x:c>
      <x:c r="F6863" s="16" t="n">
        <x:v>2858</x:v>
      </x:c>
      <x:c r="G6863" s="15" t="n">
        <x:f>VLOOKUP(D6863,'Pricing'!$A$6:$E$8,5,FALSE)</x:f>
        <x:v>0.246</x:v>
      </x:c>
      <x:c r="H6863" s="15" t="n">
        <x:f>VLOOKUP(D6863,'Pricing'!$A$6:$E$8,4,FALSE)</x:f>
        <x:v>1.2</x:v>
      </x:c>
      <x:c r="I6863" s="15" t="n">
        <x:f>E6863*G6863/1000000</x:f>
        <x:v>0.022618716</x:v>
      </x:c>
      <x:c r="J6863" s="15" t="n">
        <x:f>F6863*H6863/1000000</x:f>
        <x:v>0.0034296</x:v>
      </x:c>
      <x:c r="K6863" s="15" t="n">
        <x:f>SUM(I6863:J6863)</x:f>
        <x:v>0.026048316000000002</x:v>
      </x:c>
    </x:row>
    <x:row r="6864" ht="23" customHeight="1">
      <x:c r="A6864" s="2" t="str">
        <x:v>REQ-06860</x:v>
      </x:c>
      <x:c r="B6864" s="2" t="n">
        <x:v>21</x:v>
      </x:c>
      <x:c r="C6864" s="2" t="str">
        <x:v>Growth</x:v>
      </x:c>
      <x:c r="D6864" s="2" t="str">
        <x:v>Balanced</x:v>
      </x:c>
      <x:c r="E6864" s="16" t="n">
        <x:v>95436</x:v>
      </x:c>
      <x:c r="F6864" s="16" t="n">
        <x:v>3139</x:v>
      </x:c>
      <x:c r="G6864" s="15" t="n">
        <x:f>VLOOKUP(D6864,'Pricing'!$A$6:$E$8,5,FALSE)</x:f>
        <x:v>1.2300000000000002</x:v>
      </x:c>
      <x:c r="H6864" s="15" t="n">
        <x:f>VLOOKUP(D6864,'Pricing'!$A$6:$E$8,4,FALSE)</x:f>
        <x:v>6</x:v>
      </x:c>
      <x:c r="I6864" s="15" t="n">
        <x:f>E6864*G6864/1000000</x:f>
        <x:v>0.11738628000000001</x:v>
      </x:c>
      <x:c r="J6864" s="15" t="n">
        <x:f>F6864*H6864/1000000</x:f>
        <x:v>0.018834</x:v>
      </x:c>
      <x:c r="K6864" s="15" t="n">
        <x:f>SUM(I6864:J6864)</x:f>
        <x:v>0.13622028</x:v>
      </x:c>
    </x:row>
    <x:row r="6865" ht="23" customHeight="1">
      <x:c r="A6865" s="2" t="str">
        <x:v>REQ-06861</x:v>
      </x:c>
      <x:c r="B6865" s="2" t="n">
        <x:v>25</x:v>
      </x:c>
      <x:c r="C6865" s="2" t="str">
        <x:v>Research</x:v>
      </x:c>
      <x:c r="D6865" s="2" t="str">
        <x:v>Swift</x:v>
      </x:c>
      <x:c r="E6865" s="16" t="n">
        <x:v>94172</x:v>
      </x:c>
      <x:c r="F6865" s="16" t="n">
        <x:v>3165</x:v>
      </x:c>
      <x:c r="G6865" s="15" t="n">
        <x:f>VLOOKUP(D6865,'Pricing'!$A$6:$E$8,5,FALSE)</x:f>
        <x:v>0.246</x:v>
      </x:c>
      <x:c r="H6865" s="15" t="n">
        <x:f>VLOOKUP(D6865,'Pricing'!$A$6:$E$8,4,FALSE)</x:f>
        <x:v>1.2</x:v>
      </x:c>
      <x:c r="I6865" s="15" t="n">
        <x:f>E6865*G6865/1000000</x:f>
        <x:v>0.023166311999999998</x:v>
      </x:c>
      <x:c r="J6865" s="15" t="n">
        <x:f>F6865*H6865/1000000</x:f>
        <x:v>0.003798</x:v>
      </x:c>
      <x:c r="K6865" s="15" t="n">
        <x:f>SUM(I6865:J6865)</x:f>
        <x:v>0.026964311999999997</x:v>
      </x:c>
    </x:row>
    <x:row r="6866" ht="23" customHeight="1">
      <x:c r="A6866" s="2" t="str">
        <x:v>REQ-06862</x:v>
      </x:c>
      <x:c r="B6866" s="2" t="n">
        <x:v>31</x:v>
      </x:c>
      <x:c r="C6866" s="2" t="str">
        <x:v>Growth</x:v>
      </x:c>
      <x:c r="D6866" s="2" t="str">
        <x:v>Reasoning</x:v>
      </x:c>
      <x:c r="E6866" s="16" t="n">
        <x:v>88413</x:v>
      </x:c>
      <x:c r="F6866" s="16" t="n">
        <x:v>2359</x:v>
      </x:c>
      <x:c r="G6866" s="15" t="n">
        <x:f>VLOOKUP(D6866,'Pricing'!$A$6:$E$8,5,FALSE)</x:f>
        <x:v>4.920000000000001</x:v>
      </x:c>
      <x:c r="H6866" s="15" t="n">
        <x:f>VLOOKUP(D6866,'Pricing'!$A$6:$E$8,4,FALSE)</x:f>
        <x:v>24</x:v>
      </x:c>
      <x:c r="I6866" s="15" t="n">
        <x:f>E6866*G6866/1000000</x:f>
        <x:v>0.43499196000000007</x:v>
      </x:c>
      <x:c r="J6866" s="15" t="n">
        <x:f>F6866*H6866/1000000</x:f>
        <x:v>0.056616</x:v>
      </x:c>
      <x:c r="K6866" s="15" t="n">
        <x:f>SUM(I6866:J6866)</x:f>
        <x:v>0.49160796000000007</x:v>
      </x:c>
    </x:row>
    <x:row r="6867" ht="23" customHeight="1">
      <x:c r="A6867" s="2" t="str">
        <x:v>REQ-06863</x:v>
      </x:c>
      <x:c r="B6867" s="2" t="n">
        <x:v>17</x:v>
      </x:c>
      <x:c r="C6867" s="2" t="str">
        <x:v>Operations</x:v>
      </x:c>
      <x:c r="D6867" s="2" t="str">
        <x:v>Swift</x:v>
      </x:c>
      <x:c r="E6867" s="16" t="n">
        <x:v>62333</x:v>
      </x:c>
      <x:c r="F6867" s="16" t="n">
        <x:v>1452</x:v>
      </x:c>
      <x:c r="G6867" s="15" t="n">
        <x:f>VLOOKUP(D6867,'Pricing'!$A$6:$E$8,5,FALSE)</x:f>
        <x:v>0.246</x:v>
      </x:c>
      <x:c r="H6867" s="15" t="n">
        <x:f>VLOOKUP(D6867,'Pricing'!$A$6:$E$8,4,FALSE)</x:f>
        <x:v>1.2</x:v>
      </x:c>
      <x:c r="I6867" s="15" t="n">
        <x:f>E6867*G6867/1000000</x:f>
        <x:v>0.015333918</x:v>
      </x:c>
      <x:c r="J6867" s="15" t="n">
        <x:f>F6867*H6867/1000000</x:f>
        <x:v>0.0017423999999999999</x:v>
      </x:c>
      <x:c r="K6867" s="15" t="n">
        <x:f>SUM(I6867:J6867)</x:f>
        <x:v>0.017076318</x:v>
      </x:c>
    </x:row>
    <x:row r="6868" ht="23" customHeight="1">
      <x:c r="A6868" s="2" t="str">
        <x:v>REQ-06864</x:v>
      </x:c>
      <x:c r="B6868" s="2" t="n">
        <x:v>12</x:v>
      </x:c>
      <x:c r="C6868" s="2" t="str">
        <x:v>Growth</x:v>
      </x:c>
      <x:c r="D6868" s="2" t="str">
        <x:v>Swift</x:v>
      </x:c>
      <x:c r="E6868" s="16" t="n">
        <x:v>94666</x:v>
      </x:c>
      <x:c r="F6868" s="16" t="n">
        <x:v>3505</x:v>
      </x:c>
      <x:c r="G6868" s="15" t="n">
        <x:f>VLOOKUP(D6868,'Pricing'!$A$6:$E$8,5,FALSE)</x:f>
        <x:v>0.246</x:v>
      </x:c>
      <x:c r="H6868" s="15" t="n">
        <x:f>VLOOKUP(D6868,'Pricing'!$A$6:$E$8,4,FALSE)</x:f>
        <x:v>1.2</x:v>
      </x:c>
      <x:c r="I6868" s="15" t="n">
        <x:f>E6868*G6868/1000000</x:f>
        <x:v>0.023287836</x:v>
      </x:c>
      <x:c r="J6868" s="15" t="n">
        <x:f>F6868*H6868/1000000</x:f>
        <x:v>0.004206</x:v>
      </x:c>
      <x:c r="K6868" s="15" t="n">
        <x:f>SUM(I6868:J6868)</x:f>
        <x:v>0.027493836</x:v>
      </x:c>
    </x:row>
    <x:row r="6869" ht="23" customHeight="1">
      <x:c r="A6869" s="2" t="str">
        <x:v>REQ-06865</x:v>
      </x:c>
      <x:c r="B6869" s="2" t="n">
        <x:v>29</x:v>
      </x:c>
      <x:c r="C6869" s="2" t="str">
        <x:v>Operations</x:v>
      </x:c>
      <x:c r="D6869" s="2" t="str">
        <x:v>Swift</x:v>
      </x:c>
      <x:c r="E6869" s="16" t="n">
        <x:v>76559</x:v>
      </x:c>
      <x:c r="F6869" s="16" t="n">
        <x:v>3833</x:v>
      </x:c>
      <x:c r="G6869" s="15" t="n">
        <x:f>VLOOKUP(D6869,'Pricing'!$A$6:$E$8,5,FALSE)</x:f>
        <x:v>0.246</x:v>
      </x:c>
      <x:c r="H6869" s="15" t="n">
        <x:f>VLOOKUP(D6869,'Pricing'!$A$6:$E$8,4,FALSE)</x:f>
        <x:v>1.2</x:v>
      </x:c>
      <x:c r="I6869" s="15" t="n">
        <x:f>E6869*G6869/1000000</x:f>
        <x:v>0.018833514</x:v>
      </x:c>
      <x:c r="J6869" s="15" t="n">
        <x:f>F6869*H6869/1000000</x:f>
        <x:v>0.0045996</x:v>
      </x:c>
      <x:c r="K6869" s="15" t="n">
        <x:f>SUM(I6869:J6869)</x:f>
        <x:v>0.023433113999999998</x:v>
      </x:c>
    </x:row>
    <x:row r="6870" ht="23" customHeight="1">
      <x:c r="A6870" s="2" t="str">
        <x:v>REQ-06866</x:v>
      </x:c>
      <x:c r="B6870" s="2" t="n">
        <x:v>27</x:v>
      </x:c>
      <x:c r="C6870" s="2" t="str">
        <x:v>Support</x:v>
      </x:c>
      <x:c r="D6870" s="2" t="str">
        <x:v>Reasoning</x:v>
      </x:c>
      <x:c r="E6870" s="16" t="n">
        <x:v>55176</x:v>
      </x:c>
      <x:c r="F6870" s="16" t="n">
        <x:v>1450</x:v>
      </x:c>
      <x:c r="G6870" s="15" t="n">
        <x:f>VLOOKUP(D6870,'Pricing'!$A$6:$E$8,5,FALSE)</x:f>
        <x:v>4.920000000000001</x:v>
      </x:c>
      <x:c r="H6870" s="15" t="n">
        <x:f>VLOOKUP(D6870,'Pricing'!$A$6:$E$8,4,FALSE)</x:f>
        <x:v>24</x:v>
      </x:c>
      <x:c r="I6870" s="15" t="n">
        <x:f>E6870*G6870/1000000</x:f>
        <x:v>0.27146592</x:v>
      </x:c>
      <x:c r="J6870" s="15" t="n">
        <x:f>F6870*H6870/1000000</x:f>
        <x:v>0.0348</x:v>
      </x:c>
      <x:c r="K6870" s="15" t="n">
        <x:f>SUM(I6870:J6870)</x:f>
        <x:v>0.30626592</x:v>
      </x:c>
    </x:row>
    <x:row r="6871" ht="23" customHeight="1">
      <x:c r="A6871" s="2" t="str">
        <x:v>REQ-06867</x:v>
      </x:c>
      <x:c r="B6871" s="2" t="n">
        <x:v>8</x:v>
      </x:c>
      <x:c r="C6871" s="2" t="str">
        <x:v>Operations</x:v>
      </x:c>
      <x:c r="D6871" s="2" t="str">
        <x:v>Swift</x:v>
      </x:c>
      <x:c r="E6871" s="16" t="n">
        <x:v>79151</x:v>
      </x:c>
      <x:c r="F6871" s="16" t="n">
        <x:v>247</x:v>
      </x:c>
      <x:c r="G6871" s="15" t="n">
        <x:f>VLOOKUP(D6871,'Pricing'!$A$6:$E$8,5,FALSE)</x:f>
        <x:v>0.246</x:v>
      </x:c>
      <x:c r="H6871" s="15" t="n">
        <x:f>VLOOKUP(D6871,'Pricing'!$A$6:$E$8,4,FALSE)</x:f>
        <x:v>1.2</x:v>
      </x:c>
      <x:c r="I6871" s="15" t="n">
        <x:f>E6871*G6871/1000000</x:f>
        <x:v>0.019471146</x:v>
      </x:c>
      <x:c r="J6871" s="15" t="n">
        <x:f>F6871*H6871/1000000</x:f>
        <x:v>0.0002964</x:v>
      </x:c>
      <x:c r="K6871" s="15" t="n">
        <x:f>SUM(I6871:J6871)</x:f>
        <x:v>0.019767546</x:v>
      </x:c>
    </x:row>
    <x:row r="6872" ht="23" customHeight="1">
      <x:c r="A6872" s="2" t="str">
        <x:v>REQ-06868</x:v>
      </x:c>
      <x:c r="B6872" s="2" t="n">
        <x:v>30</x:v>
      </x:c>
      <x:c r="C6872" s="2" t="str">
        <x:v>Growth</x:v>
      </x:c>
      <x:c r="D6872" s="2" t="str">
        <x:v>Swift</x:v>
      </x:c>
      <x:c r="E6872" s="16" t="n">
        <x:v>83733</x:v>
      </x:c>
      <x:c r="F6872" s="16" t="n">
        <x:v>2051</x:v>
      </x:c>
      <x:c r="G6872" s="15" t="n">
        <x:f>VLOOKUP(D6872,'Pricing'!$A$6:$E$8,5,FALSE)</x:f>
        <x:v>0.246</x:v>
      </x:c>
      <x:c r="H6872" s="15" t="n">
        <x:f>VLOOKUP(D6872,'Pricing'!$A$6:$E$8,4,FALSE)</x:f>
        <x:v>1.2</x:v>
      </x:c>
      <x:c r="I6872" s="15" t="n">
        <x:f>E6872*G6872/1000000</x:f>
        <x:v>0.020598318</x:v>
      </x:c>
      <x:c r="J6872" s="15" t="n">
        <x:f>F6872*H6872/1000000</x:f>
        <x:v>0.0024611999999999998</x:v>
      </x:c>
      <x:c r="K6872" s="15" t="n">
        <x:f>SUM(I6872:J6872)</x:f>
        <x:v>0.023059518</x:v>
      </x:c>
    </x:row>
    <x:row r="6873" ht="23" customHeight="1">
      <x:c r="A6873" s="2" t="str">
        <x:v>REQ-06869</x:v>
      </x:c>
      <x:c r="B6873" s="2" t="n">
        <x:v>11</x:v>
      </x:c>
      <x:c r="C6873" s="2" t="str">
        <x:v>Operations</x:v>
      </x:c>
      <x:c r="D6873" s="2" t="str">
        <x:v>Swift</x:v>
      </x:c>
      <x:c r="E6873" s="16" t="n">
        <x:v>6393</x:v>
      </x:c>
      <x:c r="F6873" s="16" t="n">
        <x:v>900</x:v>
      </x:c>
      <x:c r="G6873" s="15" t="n">
        <x:f>VLOOKUP(D6873,'Pricing'!$A$6:$E$8,5,FALSE)</x:f>
        <x:v>0.246</x:v>
      </x:c>
      <x:c r="H6873" s="15" t="n">
        <x:f>VLOOKUP(D6873,'Pricing'!$A$6:$E$8,4,FALSE)</x:f>
        <x:v>1.2</x:v>
      </x:c>
      <x:c r="I6873" s="15" t="n">
        <x:f>E6873*G6873/1000000</x:f>
        <x:v>0.0015726779999999999</x:v>
      </x:c>
      <x:c r="J6873" s="15" t="n">
        <x:f>F6873*H6873/1000000</x:f>
        <x:v>0.00108</x:v>
      </x:c>
      <x:c r="K6873" s="15" t="n">
        <x:f>SUM(I6873:J6873)</x:f>
        <x:v>0.002652678</x:v>
      </x:c>
    </x:row>
    <x:row r="6874" ht="23" customHeight="1">
      <x:c r="A6874" s="2" t="str">
        <x:v>REQ-06870</x:v>
      </x:c>
      <x:c r="B6874" s="2" t="n">
        <x:v>13</x:v>
      </x:c>
      <x:c r="C6874" s="2" t="str">
        <x:v>Product</x:v>
      </x:c>
      <x:c r="D6874" s="2" t="str">
        <x:v>Balanced</x:v>
      </x:c>
      <x:c r="E6874" s="16" t="n">
        <x:v>59987</x:v>
      </x:c>
      <x:c r="F6874" s="16" t="n">
        <x:v>2783</x:v>
      </x:c>
      <x:c r="G6874" s="15" t="n">
        <x:f>VLOOKUP(D6874,'Pricing'!$A$6:$E$8,5,FALSE)</x:f>
        <x:v>1.2300000000000002</x:v>
      </x:c>
      <x:c r="H6874" s="15" t="n">
        <x:f>VLOOKUP(D6874,'Pricing'!$A$6:$E$8,4,FALSE)</x:f>
        <x:v>6</x:v>
      </x:c>
      <x:c r="I6874" s="15" t="n">
        <x:f>E6874*G6874/1000000</x:f>
        <x:v>0.07378401000000001</x:v>
      </x:c>
      <x:c r="J6874" s="15" t="n">
        <x:f>F6874*H6874/1000000</x:f>
        <x:v>0.016698</x:v>
      </x:c>
      <x:c r="K6874" s="15" t="n">
        <x:f>SUM(I6874:J6874)</x:f>
        <x:v>0.09048201000000002</x:v>
      </x:c>
    </x:row>
    <x:row r="6875" ht="23" customHeight="1">
      <x:c r="A6875" s="2" t="str">
        <x:v>REQ-06871</x:v>
      </x:c>
      <x:c r="B6875" s="2" t="n">
        <x:v>7</x:v>
      </x:c>
      <x:c r="C6875" s="2" t="str">
        <x:v>Research</x:v>
      </x:c>
      <x:c r="D6875" s="2" t="str">
        <x:v>Balanced</x:v>
      </x:c>
      <x:c r="E6875" s="16" t="n">
        <x:v>65799</x:v>
      </x:c>
      <x:c r="F6875" s="16" t="n">
        <x:v>3683</x:v>
      </x:c>
      <x:c r="G6875" s="15" t="n">
        <x:f>VLOOKUP(D6875,'Pricing'!$A$6:$E$8,5,FALSE)</x:f>
        <x:v>1.2300000000000002</x:v>
      </x:c>
      <x:c r="H6875" s="15" t="n">
        <x:f>VLOOKUP(D6875,'Pricing'!$A$6:$E$8,4,FALSE)</x:f>
        <x:v>6</x:v>
      </x:c>
      <x:c r="I6875" s="15" t="n">
        <x:f>E6875*G6875/1000000</x:f>
        <x:v>0.08093277000000001</x:v>
      </x:c>
      <x:c r="J6875" s="15" t="n">
        <x:f>F6875*H6875/1000000</x:f>
        <x:v>0.022098</x:v>
      </x:c>
      <x:c r="K6875" s="15" t="n">
        <x:f>SUM(I6875:J6875)</x:f>
        <x:v>0.10303077000000002</x:v>
      </x:c>
    </x:row>
    <x:row r="6876" ht="23" customHeight="1">
      <x:c r="A6876" s="2" t="str">
        <x:v>REQ-06872</x:v>
      </x:c>
      <x:c r="B6876" s="2" t="n">
        <x:v>8</x:v>
      </x:c>
      <x:c r="C6876" s="2" t="str">
        <x:v>Growth</x:v>
      </x:c>
      <x:c r="D6876" s="2" t="str">
        <x:v>Reasoning</x:v>
      </x:c>
      <x:c r="E6876" s="16" t="n">
        <x:v>106679</x:v>
      </x:c>
      <x:c r="F6876" s="16" t="n">
        <x:v>1928</x:v>
      </x:c>
      <x:c r="G6876" s="15" t="n">
        <x:f>VLOOKUP(D6876,'Pricing'!$A$6:$E$8,5,FALSE)</x:f>
        <x:v>4.920000000000001</x:v>
      </x:c>
      <x:c r="H6876" s="15" t="n">
        <x:f>VLOOKUP(D6876,'Pricing'!$A$6:$E$8,4,FALSE)</x:f>
        <x:v>24</x:v>
      </x:c>
      <x:c r="I6876" s="15" t="n">
        <x:f>E6876*G6876/1000000</x:f>
        <x:v>0.5248606800000001</x:v>
      </x:c>
      <x:c r="J6876" s="15" t="n">
        <x:f>F6876*H6876/1000000</x:f>
        <x:v>0.046272</x:v>
      </x:c>
      <x:c r="K6876" s="15" t="n">
        <x:f>SUM(I6876:J6876)</x:f>
        <x:v>0.5711326800000001</x:v>
      </x:c>
    </x:row>
    <x:row r="6877" ht="23" customHeight="1">
      <x:c r="A6877" s="2" t="str">
        <x:v>REQ-06873</x:v>
      </x:c>
      <x:c r="B6877" s="2" t="n">
        <x:v>16</x:v>
      </x:c>
      <x:c r="C6877" s="2" t="str">
        <x:v>Engineering</x:v>
      </x:c>
      <x:c r="D6877" s="2" t="str">
        <x:v>Balanced</x:v>
      </x:c>
      <x:c r="E6877" s="16" t="n">
        <x:v>28607</x:v>
      </x:c>
      <x:c r="F6877" s="16" t="n">
        <x:v>1251</x:v>
      </x:c>
      <x:c r="G6877" s="15" t="n">
        <x:f>VLOOKUP(D6877,'Pricing'!$A$6:$E$8,5,FALSE)</x:f>
        <x:v>1.2300000000000002</x:v>
      </x:c>
      <x:c r="H6877" s="15" t="n">
        <x:f>VLOOKUP(D6877,'Pricing'!$A$6:$E$8,4,FALSE)</x:f>
        <x:v>6</x:v>
      </x:c>
      <x:c r="I6877" s="15" t="n">
        <x:f>E6877*G6877/1000000</x:f>
        <x:v>0.03518661000000001</x:v>
      </x:c>
      <x:c r="J6877" s="15" t="n">
        <x:f>F6877*H6877/1000000</x:f>
        <x:v>0.007506</x:v>
      </x:c>
      <x:c r="K6877" s="15" t="n">
        <x:f>SUM(I6877:J6877)</x:f>
        <x:v>0.042692610000000006</x:v>
      </x:c>
    </x:row>
    <x:row r="6878" ht="23" customHeight="1">
      <x:c r="A6878" s="2" t="str">
        <x:v>REQ-06874</x:v>
      </x:c>
      <x:c r="B6878" s="2" t="n">
        <x:v>23</x:v>
      </x:c>
      <x:c r="C6878" s="2" t="str">
        <x:v>Support</x:v>
      </x:c>
      <x:c r="D6878" s="2" t="str">
        <x:v>Reasoning</x:v>
      </x:c>
      <x:c r="E6878" s="16" t="n">
        <x:v>46005</x:v>
      </x:c>
      <x:c r="F6878" s="16" t="n">
        <x:v>757</x:v>
      </x:c>
      <x:c r="G6878" s="15" t="n">
        <x:f>VLOOKUP(D6878,'Pricing'!$A$6:$E$8,5,FALSE)</x:f>
        <x:v>4.920000000000001</x:v>
      </x:c>
      <x:c r="H6878" s="15" t="n">
        <x:f>VLOOKUP(D6878,'Pricing'!$A$6:$E$8,4,FALSE)</x:f>
        <x:v>24</x:v>
      </x:c>
      <x:c r="I6878" s="15" t="n">
        <x:f>E6878*G6878/1000000</x:f>
        <x:v>0.22634460000000003</x:v>
      </x:c>
      <x:c r="J6878" s="15" t="n">
        <x:f>F6878*H6878/1000000</x:f>
        <x:v>0.018168</x:v>
      </x:c>
      <x:c r="K6878" s="15" t="n">
        <x:f>SUM(I6878:J6878)</x:f>
        <x:v>0.24451260000000002</x:v>
      </x:c>
    </x:row>
    <x:row r="6879" ht="23" customHeight="1">
      <x:c r="A6879" s="2" t="str">
        <x:v>REQ-06875</x:v>
      </x:c>
      <x:c r="B6879" s="2" t="n">
        <x:v>25</x:v>
      </x:c>
      <x:c r="C6879" s="2" t="str">
        <x:v>Research</x:v>
      </x:c>
      <x:c r="D6879" s="2" t="str">
        <x:v>Swift</x:v>
      </x:c>
      <x:c r="E6879" s="16" t="n">
        <x:v>11622</x:v>
      </x:c>
      <x:c r="F6879" s="16" t="n">
        <x:v>2350</x:v>
      </x:c>
      <x:c r="G6879" s="15" t="n">
        <x:f>VLOOKUP(D6879,'Pricing'!$A$6:$E$8,5,FALSE)</x:f>
        <x:v>0.246</x:v>
      </x:c>
      <x:c r="H6879" s="15" t="n">
        <x:f>VLOOKUP(D6879,'Pricing'!$A$6:$E$8,4,FALSE)</x:f>
        <x:v>1.2</x:v>
      </x:c>
      <x:c r="I6879" s="15" t="n">
        <x:f>E6879*G6879/1000000</x:f>
        <x:v>0.002859012</x:v>
      </x:c>
      <x:c r="J6879" s="15" t="n">
        <x:f>F6879*H6879/1000000</x:f>
        <x:v>0.00282</x:v>
      </x:c>
      <x:c r="K6879" s="15" t="n">
        <x:f>SUM(I6879:J6879)</x:f>
        <x:v>0.005679012000000001</x:v>
      </x:c>
    </x:row>
    <x:row r="6880" ht="23" customHeight="1">
      <x:c r="A6880" s="2" t="str">
        <x:v>REQ-06876</x:v>
      </x:c>
      <x:c r="B6880" s="2" t="n">
        <x:v>5</x:v>
      </x:c>
      <x:c r="C6880" s="2" t="str">
        <x:v>Support</x:v>
      </x:c>
      <x:c r="D6880" s="2" t="str">
        <x:v>Swift</x:v>
      </x:c>
      <x:c r="E6880" s="16" t="n">
        <x:v>32828</x:v>
      </x:c>
      <x:c r="F6880" s="16" t="n">
        <x:v>556</x:v>
      </x:c>
      <x:c r="G6880" s="15" t="n">
        <x:f>VLOOKUP(D6880,'Pricing'!$A$6:$E$8,5,FALSE)</x:f>
        <x:v>0.246</x:v>
      </x:c>
      <x:c r="H6880" s="15" t="n">
        <x:f>VLOOKUP(D6880,'Pricing'!$A$6:$E$8,4,FALSE)</x:f>
        <x:v>1.2</x:v>
      </x:c>
      <x:c r="I6880" s="15" t="n">
        <x:f>E6880*G6880/1000000</x:f>
        <x:v>0.008075688</x:v>
      </x:c>
      <x:c r="J6880" s="15" t="n">
        <x:f>F6880*H6880/1000000</x:f>
        <x:v>0.0006672</x:v>
      </x:c>
      <x:c r="K6880" s="15" t="n">
        <x:f>SUM(I6880:J6880)</x:f>
        <x:v>0.008742887999999999</x:v>
      </x:c>
    </x:row>
    <x:row r="6881" ht="23" customHeight="1">
      <x:c r="A6881" s="2" t="str">
        <x:v>REQ-06877</x:v>
      </x:c>
      <x:c r="B6881" s="2" t="n">
        <x:v>22</x:v>
      </x:c>
      <x:c r="C6881" s="2" t="str">
        <x:v>Research</x:v>
      </x:c>
      <x:c r="D6881" s="2" t="str">
        <x:v>Swift</x:v>
      </x:c>
      <x:c r="E6881" s="16" t="n">
        <x:v>80771</x:v>
      </x:c>
      <x:c r="F6881" s="16" t="n">
        <x:v>1376</x:v>
      </x:c>
      <x:c r="G6881" s="15" t="n">
        <x:f>VLOOKUP(D6881,'Pricing'!$A$6:$E$8,5,FALSE)</x:f>
        <x:v>0.246</x:v>
      </x:c>
      <x:c r="H6881" s="15" t="n">
        <x:f>VLOOKUP(D6881,'Pricing'!$A$6:$E$8,4,FALSE)</x:f>
        <x:v>1.2</x:v>
      </x:c>
      <x:c r="I6881" s="15" t="n">
        <x:f>E6881*G6881/1000000</x:f>
        <x:v>0.019869666</x:v>
      </x:c>
      <x:c r="J6881" s="15" t="n">
        <x:f>F6881*H6881/1000000</x:f>
        <x:v>0.0016512</x:v>
      </x:c>
      <x:c r="K6881" s="15" t="n">
        <x:f>SUM(I6881:J6881)</x:f>
        <x:v>0.021520866</x:v>
      </x:c>
    </x:row>
    <x:row r="6882" ht="23" customHeight="1">
      <x:c r="A6882" s="2" t="str">
        <x:v>REQ-06878</x:v>
      </x:c>
      <x:c r="B6882" s="2" t="n">
        <x:v>7</x:v>
      </x:c>
      <x:c r="C6882" s="2" t="str">
        <x:v>Product</x:v>
      </x:c>
      <x:c r="D6882" s="2" t="str">
        <x:v>Reasoning</x:v>
      </x:c>
      <x:c r="E6882" s="16" t="n">
        <x:v>68023</x:v>
      </x:c>
      <x:c r="F6882" s="16" t="n">
        <x:v>791</x:v>
      </x:c>
      <x:c r="G6882" s="15" t="n">
        <x:f>VLOOKUP(D6882,'Pricing'!$A$6:$E$8,5,FALSE)</x:f>
        <x:v>4.920000000000001</x:v>
      </x:c>
      <x:c r="H6882" s="15" t="n">
        <x:f>VLOOKUP(D6882,'Pricing'!$A$6:$E$8,4,FALSE)</x:f>
        <x:v>24</x:v>
      </x:c>
      <x:c r="I6882" s="15" t="n">
        <x:f>E6882*G6882/1000000</x:f>
        <x:v>0.33467316</x:v>
      </x:c>
      <x:c r="J6882" s="15" t="n">
        <x:f>F6882*H6882/1000000</x:f>
        <x:v>0.018984</x:v>
      </x:c>
      <x:c r="K6882" s="15" t="n">
        <x:f>SUM(I6882:J6882)</x:f>
        <x:v>0.35365716</x:v>
      </x:c>
    </x:row>
    <x:row r="6883" ht="23" customHeight="1">
      <x:c r="A6883" s="2" t="str">
        <x:v>REQ-06879</x:v>
      </x:c>
      <x:c r="B6883" s="2" t="n">
        <x:v>2</x:v>
      </x:c>
      <x:c r="C6883" s="2" t="str">
        <x:v>Operations</x:v>
      </x:c>
      <x:c r="D6883" s="2" t="str">
        <x:v>Swift</x:v>
      </x:c>
      <x:c r="E6883" s="16" t="n">
        <x:v>110874</x:v>
      </x:c>
      <x:c r="F6883" s="16" t="n">
        <x:v>1276</x:v>
      </x:c>
      <x:c r="G6883" s="15" t="n">
        <x:f>VLOOKUP(D6883,'Pricing'!$A$6:$E$8,5,FALSE)</x:f>
        <x:v>0.246</x:v>
      </x:c>
      <x:c r="H6883" s="15" t="n">
        <x:f>VLOOKUP(D6883,'Pricing'!$A$6:$E$8,4,FALSE)</x:f>
        <x:v>1.2</x:v>
      </x:c>
      <x:c r="I6883" s="15" t="n">
        <x:f>E6883*G6883/1000000</x:f>
        <x:v>0.027275004000000002</x:v>
      </x:c>
      <x:c r="J6883" s="15" t="n">
        <x:f>F6883*H6883/1000000</x:f>
        <x:v>0.0015312000000000001</x:v>
      </x:c>
      <x:c r="K6883" s="15" t="n">
        <x:f>SUM(I6883:J6883)</x:f>
        <x:v>0.028806204000000002</x:v>
      </x:c>
    </x:row>
    <x:row r="6884" ht="23" customHeight="1">
      <x:c r="A6884" s="2" t="str">
        <x:v>REQ-06880</x:v>
      </x:c>
      <x:c r="B6884" s="2" t="n">
        <x:v>20</x:v>
      </x:c>
      <x:c r="C6884" s="2" t="str">
        <x:v>Growth</x:v>
      </x:c>
      <x:c r="D6884" s="2" t="str">
        <x:v>Swift</x:v>
      </x:c>
      <x:c r="E6884" s="16" t="n">
        <x:v>73020</x:v>
      </x:c>
      <x:c r="F6884" s="16" t="n">
        <x:v>407</x:v>
      </x:c>
      <x:c r="G6884" s="15" t="n">
        <x:f>VLOOKUP(D6884,'Pricing'!$A$6:$E$8,5,FALSE)</x:f>
        <x:v>0.246</x:v>
      </x:c>
      <x:c r="H6884" s="15" t="n">
        <x:f>VLOOKUP(D6884,'Pricing'!$A$6:$E$8,4,FALSE)</x:f>
        <x:v>1.2</x:v>
      </x:c>
      <x:c r="I6884" s="15" t="n">
        <x:f>E6884*G6884/1000000</x:f>
        <x:v>0.017962919999999997</x:v>
      </x:c>
      <x:c r="J6884" s="15" t="n">
        <x:f>F6884*H6884/1000000</x:f>
        <x:v>0.0004883999999999999</x:v>
      </x:c>
      <x:c r="K6884" s="15" t="n">
        <x:f>SUM(I6884:J6884)</x:f>
        <x:v>0.018451319999999997</x:v>
      </x:c>
    </x:row>
    <x:row r="6885" ht="23" customHeight="1">
      <x:c r="A6885" s="2" t="str">
        <x:v>REQ-06881</x:v>
      </x:c>
      <x:c r="B6885" s="2" t="n">
        <x:v>12</x:v>
      </x:c>
      <x:c r="C6885" s="2" t="str">
        <x:v>Operations</x:v>
      </x:c>
      <x:c r="D6885" s="2" t="str">
        <x:v>Balanced</x:v>
      </x:c>
      <x:c r="E6885" s="16" t="n">
        <x:v>36778</x:v>
      </x:c>
      <x:c r="F6885" s="16" t="n">
        <x:v>2290</x:v>
      </x:c>
      <x:c r="G6885" s="15" t="n">
        <x:f>VLOOKUP(D6885,'Pricing'!$A$6:$E$8,5,FALSE)</x:f>
        <x:v>1.2300000000000002</x:v>
      </x:c>
      <x:c r="H6885" s="15" t="n">
        <x:f>VLOOKUP(D6885,'Pricing'!$A$6:$E$8,4,FALSE)</x:f>
        <x:v>6</x:v>
      </x:c>
      <x:c r="I6885" s="15" t="n">
        <x:f>E6885*G6885/1000000</x:f>
        <x:v>0.04523694000000001</x:v>
      </x:c>
      <x:c r="J6885" s="15" t="n">
        <x:f>F6885*H6885/1000000</x:f>
        <x:v>0.01374</x:v>
      </x:c>
      <x:c r="K6885" s="15" t="n">
        <x:f>SUM(I6885:J6885)</x:f>
        <x:v>0.05897694000000001</x:v>
      </x:c>
    </x:row>
    <x:row r="6886" ht="23" customHeight="1">
      <x:c r="A6886" s="2" t="str">
        <x:v>REQ-06882</x:v>
      </x:c>
      <x:c r="B6886" s="2" t="n">
        <x:v>14</x:v>
      </x:c>
      <x:c r="C6886" s="2" t="str">
        <x:v>Support</x:v>
      </x:c>
      <x:c r="D6886" s="2" t="str">
        <x:v>Reasoning</x:v>
      </x:c>
      <x:c r="E6886" s="16" t="n">
        <x:v>117067</x:v>
      </x:c>
      <x:c r="F6886" s="16" t="n">
        <x:v>606</x:v>
      </x:c>
      <x:c r="G6886" s="15" t="n">
        <x:f>VLOOKUP(D6886,'Pricing'!$A$6:$E$8,5,FALSE)</x:f>
        <x:v>4.920000000000001</x:v>
      </x:c>
      <x:c r="H6886" s="15" t="n">
        <x:f>VLOOKUP(D6886,'Pricing'!$A$6:$E$8,4,FALSE)</x:f>
        <x:v>24</x:v>
      </x:c>
      <x:c r="I6886" s="15" t="n">
        <x:f>E6886*G6886/1000000</x:f>
        <x:v>0.5759696400000002</x:v>
      </x:c>
      <x:c r="J6886" s="15" t="n">
        <x:f>F6886*H6886/1000000</x:f>
        <x:v>0.014544</x:v>
      </x:c>
      <x:c r="K6886" s="15" t="n">
        <x:f>SUM(I6886:J6886)</x:f>
        <x:v>0.5905136400000002</x:v>
      </x:c>
    </x:row>
    <x:row r="6887" ht="23" customHeight="1">
      <x:c r="A6887" s="2" t="str">
        <x:v>REQ-06883</x:v>
      </x:c>
      <x:c r="B6887" s="2" t="n">
        <x:v>12</x:v>
      </x:c>
      <x:c r="C6887" s="2" t="str">
        <x:v>Engineering</x:v>
      </x:c>
      <x:c r="D6887" s="2" t="str">
        <x:v>Swift</x:v>
      </x:c>
      <x:c r="E6887" s="16" t="n">
        <x:v>43341</x:v>
      </x:c>
      <x:c r="F6887" s="16" t="n">
        <x:v>3940</x:v>
      </x:c>
      <x:c r="G6887" s="15" t="n">
        <x:f>VLOOKUP(D6887,'Pricing'!$A$6:$E$8,5,FALSE)</x:f>
        <x:v>0.246</x:v>
      </x:c>
      <x:c r="H6887" s="15" t="n">
        <x:f>VLOOKUP(D6887,'Pricing'!$A$6:$E$8,4,FALSE)</x:f>
        <x:v>1.2</x:v>
      </x:c>
      <x:c r="I6887" s="15" t="n">
        <x:f>E6887*G6887/1000000</x:f>
        <x:v>0.010661886</x:v>
      </x:c>
      <x:c r="J6887" s="15" t="n">
        <x:f>F6887*H6887/1000000</x:f>
        <x:v>0.004728</x:v>
      </x:c>
      <x:c r="K6887" s="15" t="n">
        <x:f>SUM(I6887:J6887)</x:f>
        <x:v>0.015389886000000002</x:v>
      </x:c>
    </x:row>
    <x:row r="6888" ht="23" customHeight="1">
      <x:c r="A6888" s="2" t="str">
        <x:v>REQ-06884</x:v>
      </x:c>
      <x:c r="B6888" s="2" t="n">
        <x:v>15</x:v>
      </x:c>
      <x:c r="C6888" s="2" t="str">
        <x:v>Product</x:v>
      </x:c>
      <x:c r="D6888" s="2" t="str">
        <x:v>Swift</x:v>
      </x:c>
      <x:c r="E6888" s="16" t="n">
        <x:v>56545</x:v>
      </x:c>
      <x:c r="F6888" s="16" t="n">
        <x:v>912</x:v>
      </x:c>
      <x:c r="G6888" s="15" t="n">
        <x:f>VLOOKUP(D6888,'Pricing'!$A$6:$E$8,5,FALSE)</x:f>
        <x:v>0.246</x:v>
      </x:c>
      <x:c r="H6888" s="15" t="n">
        <x:f>VLOOKUP(D6888,'Pricing'!$A$6:$E$8,4,FALSE)</x:f>
        <x:v>1.2</x:v>
      </x:c>
      <x:c r="I6888" s="15" t="n">
        <x:f>E6888*G6888/1000000</x:f>
        <x:v>0.01391007</x:v>
      </x:c>
      <x:c r="J6888" s="15" t="n">
        <x:f>F6888*H6888/1000000</x:f>
        <x:v>0.0010944</x:v>
      </x:c>
      <x:c r="K6888" s="15" t="n">
        <x:f>SUM(I6888:J6888)</x:f>
        <x:v>0.01500447</x:v>
      </x:c>
    </x:row>
    <x:row r="6889" ht="23" customHeight="1">
      <x:c r="A6889" s="2" t="str">
        <x:v>REQ-06885</x:v>
      </x:c>
      <x:c r="B6889" s="2" t="n">
        <x:v>14</x:v>
      </x:c>
      <x:c r="C6889" s="2" t="str">
        <x:v>Engineering</x:v>
      </x:c>
      <x:c r="D6889" s="2" t="str">
        <x:v>Swift</x:v>
      </x:c>
      <x:c r="E6889" s="16" t="n">
        <x:v>16763</x:v>
      </x:c>
      <x:c r="F6889" s="16" t="n">
        <x:v>2623</x:v>
      </x:c>
      <x:c r="G6889" s="15" t="n">
        <x:f>VLOOKUP(D6889,'Pricing'!$A$6:$E$8,5,FALSE)</x:f>
        <x:v>0.246</x:v>
      </x:c>
      <x:c r="H6889" s="15" t="n">
        <x:f>VLOOKUP(D6889,'Pricing'!$A$6:$E$8,4,FALSE)</x:f>
        <x:v>1.2</x:v>
      </x:c>
      <x:c r="I6889" s="15" t="n">
        <x:f>E6889*G6889/1000000</x:f>
        <x:v>0.004123698</x:v>
      </x:c>
      <x:c r="J6889" s="15" t="n">
        <x:f>F6889*H6889/1000000</x:f>
        <x:v>0.0031476</x:v>
      </x:c>
      <x:c r="K6889" s="15" t="n">
        <x:f>SUM(I6889:J6889)</x:f>
        <x:v>0.007271298000000001</x:v>
      </x:c>
    </x:row>
    <x:row r="6890" ht="23" customHeight="1">
      <x:c r="A6890" s="2" t="str">
        <x:v>REQ-06886</x:v>
      </x:c>
      <x:c r="B6890" s="2" t="n">
        <x:v>22</x:v>
      </x:c>
      <x:c r="C6890" s="2" t="str">
        <x:v>Support</x:v>
      </x:c>
      <x:c r="D6890" s="2" t="str">
        <x:v>Swift</x:v>
      </x:c>
      <x:c r="E6890" s="16" t="n">
        <x:v>33490</x:v>
      </x:c>
      <x:c r="F6890" s="16" t="n">
        <x:v>572</x:v>
      </x:c>
      <x:c r="G6890" s="15" t="n">
        <x:f>VLOOKUP(D6890,'Pricing'!$A$6:$E$8,5,FALSE)</x:f>
        <x:v>0.246</x:v>
      </x:c>
      <x:c r="H6890" s="15" t="n">
        <x:f>VLOOKUP(D6890,'Pricing'!$A$6:$E$8,4,FALSE)</x:f>
        <x:v>1.2</x:v>
      </x:c>
      <x:c r="I6890" s="15" t="n">
        <x:f>E6890*G6890/1000000</x:f>
        <x:v>0.008238539999999999</x:v>
      </x:c>
      <x:c r="J6890" s="15" t="n">
        <x:f>F6890*H6890/1000000</x:f>
        <x:v>0.0006864</x:v>
      </x:c>
      <x:c r="K6890" s="15" t="n">
        <x:f>SUM(I6890:J6890)</x:f>
        <x:v>0.00892494</x:v>
      </x:c>
    </x:row>
    <x:row r="6891" ht="23" customHeight="1">
      <x:c r="A6891" s="2" t="str">
        <x:v>REQ-06887</x:v>
      </x:c>
      <x:c r="B6891" s="2" t="n">
        <x:v>4</x:v>
      </x:c>
      <x:c r="C6891" s="2" t="str">
        <x:v>Engineering</x:v>
      </x:c>
      <x:c r="D6891" s="2" t="str">
        <x:v>Swift</x:v>
      </x:c>
      <x:c r="E6891" s="16" t="n">
        <x:v>75354</x:v>
      </x:c>
      <x:c r="F6891" s="16" t="n">
        <x:v>3950</x:v>
      </x:c>
      <x:c r="G6891" s="15" t="n">
        <x:f>VLOOKUP(D6891,'Pricing'!$A$6:$E$8,5,FALSE)</x:f>
        <x:v>0.246</x:v>
      </x:c>
      <x:c r="H6891" s="15" t="n">
        <x:f>VLOOKUP(D6891,'Pricing'!$A$6:$E$8,4,FALSE)</x:f>
        <x:v>1.2</x:v>
      </x:c>
      <x:c r="I6891" s="15" t="n">
        <x:f>E6891*G6891/1000000</x:f>
        <x:v>0.018537084</x:v>
      </x:c>
      <x:c r="J6891" s="15" t="n">
        <x:f>F6891*H6891/1000000</x:f>
        <x:v>0.00474</x:v>
      </x:c>
      <x:c r="K6891" s="15" t="n">
        <x:f>SUM(I6891:J6891)</x:f>
        <x:v>0.023277084</x:v>
      </x:c>
    </x:row>
    <x:row r="6892" ht="23" customHeight="1">
      <x:c r="A6892" s="2" t="str">
        <x:v>REQ-06888</x:v>
      </x:c>
      <x:c r="B6892" s="2" t="n">
        <x:v>13</x:v>
      </x:c>
      <x:c r="C6892" s="2" t="str">
        <x:v>Support</x:v>
      </x:c>
      <x:c r="D6892" s="2" t="str">
        <x:v>Reasoning</x:v>
      </x:c>
      <x:c r="E6892" s="16" t="n">
        <x:v>76836</x:v>
      </x:c>
      <x:c r="F6892" s="16" t="n">
        <x:v>566</x:v>
      </x:c>
      <x:c r="G6892" s="15" t="n">
        <x:f>VLOOKUP(D6892,'Pricing'!$A$6:$E$8,5,FALSE)</x:f>
        <x:v>4.920000000000001</x:v>
      </x:c>
      <x:c r="H6892" s="15" t="n">
        <x:f>VLOOKUP(D6892,'Pricing'!$A$6:$E$8,4,FALSE)</x:f>
        <x:v>24</x:v>
      </x:c>
      <x:c r="I6892" s="15" t="n">
        <x:f>E6892*G6892/1000000</x:f>
        <x:v>0.37803312000000006</x:v>
      </x:c>
      <x:c r="J6892" s="15" t="n">
        <x:f>F6892*H6892/1000000</x:f>
        <x:v>0.013584</x:v>
      </x:c>
      <x:c r="K6892" s="15" t="n">
        <x:f>SUM(I6892:J6892)</x:f>
        <x:v>0.39161712000000004</x:v>
      </x:c>
    </x:row>
    <x:row r="6893" ht="23" customHeight="1">
      <x:c r="A6893" s="2" t="str">
        <x:v>REQ-06889</x:v>
      </x:c>
      <x:c r="B6893" s="2" t="n">
        <x:v>18</x:v>
      </x:c>
      <x:c r="C6893" s="2" t="str">
        <x:v>Research</x:v>
      </x:c>
      <x:c r="D6893" s="2" t="str">
        <x:v>Swift</x:v>
      </x:c>
      <x:c r="E6893" s="16" t="n">
        <x:v>7330</x:v>
      </x:c>
      <x:c r="F6893" s="16" t="n">
        <x:v>2481</x:v>
      </x:c>
      <x:c r="G6893" s="15" t="n">
        <x:f>VLOOKUP(D6893,'Pricing'!$A$6:$E$8,5,FALSE)</x:f>
        <x:v>0.246</x:v>
      </x:c>
      <x:c r="H6893" s="15" t="n">
        <x:f>VLOOKUP(D6893,'Pricing'!$A$6:$E$8,4,FALSE)</x:f>
        <x:v>1.2</x:v>
      </x:c>
      <x:c r="I6893" s="15" t="n">
        <x:f>E6893*G6893/1000000</x:f>
        <x:v>0.0018031800000000001</x:v>
      </x:c>
      <x:c r="J6893" s="15" t="n">
        <x:f>F6893*H6893/1000000</x:f>
        <x:v>0.0029771999999999997</x:v>
      </x:c>
      <x:c r="K6893" s="15" t="n">
        <x:f>SUM(I6893:J6893)</x:f>
        <x:v>0.00478038</x:v>
      </x:c>
    </x:row>
    <x:row r="6894" ht="23" customHeight="1">
      <x:c r="A6894" s="2" t="str">
        <x:v>REQ-06890</x:v>
      </x:c>
      <x:c r="B6894" s="2" t="n">
        <x:v>9</x:v>
      </x:c>
      <x:c r="C6894" s="2" t="str">
        <x:v>Product</x:v>
      </x:c>
      <x:c r="D6894" s="2" t="str">
        <x:v>Reasoning</x:v>
      </x:c>
      <x:c r="E6894" s="16" t="n">
        <x:v>87096</x:v>
      </x:c>
      <x:c r="F6894" s="16" t="n">
        <x:v>2060</x:v>
      </x:c>
      <x:c r="G6894" s="15" t="n">
        <x:f>VLOOKUP(D6894,'Pricing'!$A$6:$E$8,5,FALSE)</x:f>
        <x:v>4.920000000000001</x:v>
      </x:c>
      <x:c r="H6894" s="15" t="n">
        <x:f>VLOOKUP(D6894,'Pricing'!$A$6:$E$8,4,FALSE)</x:f>
        <x:v>24</x:v>
      </x:c>
      <x:c r="I6894" s="15" t="n">
        <x:f>E6894*G6894/1000000</x:f>
        <x:v>0.42851232000000006</x:v>
      </x:c>
      <x:c r="J6894" s="15" t="n">
        <x:f>F6894*H6894/1000000</x:f>
        <x:v>0.04944</x:v>
      </x:c>
      <x:c r="K6894" s="15" t="n">
        <x:f>SUM(I6894:J6894)</x:f>
        <x:v>0.47795232000000004</x:v>
      </x:c>
    </x:row>
    <x:row r="6895" ht="23" customHeight="1">
      <x:c r="A6895" s="2" t="str">
        <x:v>REQ-06891</x:v>
      </x:c>
      <x:c r="B6895" s="2" t="n">
        <x:v>10</x:v>
      </x:c>
      <x:c r="C6895" s="2" t="str">
        <x:v>Research</x:v>
      </x:c>
      <x:c r="D6895" s="2" t="str">
        <x:v>Swift</x:v>
      </x:c>
      <x:c r="E6895" s="16" t="n">
        <x:v>84660</x:v>
      </x:c>
      <x:c r="F6895" s="16" t="n">
        <x:v>1433</x:v>
      </x:c>
      <x:c r="G6895" s="15" t="n">
        <x:f>VLOOKUP(D6895,'Pricing'!$A$6:$E$8,5,FALSE)</x:f>
        <x:v>0.246</x:v>
      </x:c>
      <x:c r="H6895" s="15" t="n">
        <x:f>VLOOKUP(D6895,'Pricing'!$A$6:$E$8,4,FALSE)</x:f>
        <x:v>1.2</x:v>
      </x:c>
      <x:c r="I6895" s="15" t="n">
        <x:f>E6895*G6895/1000000</x:f>
        <x:v>0.020826360000000002</x:v>
      </x:c>
      <x:c r="J6895" s="15" t="n">
        <x:f>F6895*H6895/1000000</x:f>
        <x:v>0.0017196</x:v>
      </x:c>
      <x:c r="K6895" s="15" t="n">
        <x:f>SUM(I6895:J6895)</x:f>
        <x:v>0.022545960000000004</x:v>
      </x:c>
    </x:row>
    <x:row r="6896" ht="23" customHeight="1">
      <x:c r="A6896" s="2" t="str">
        <x:v>REQ-06892</x:v>
      </x:c>
      <x:c r="B6896" s="2" t="n">
        <x:v>27</x:v>
      </x:c>
      <x:c r="C6896" s="2" t="str">
        <x:v>Support</x:v>
      </x:c>
      <x:c r="D6896" s="2" t="str">
        <x:v>Balanced</x:v>
      </x:c>
      <x:c r="E6896" s="16" t="n">
        <x:v>81404</x:v>
      </x:c>
      <x:c r="F6896" s="16" t="n">
        <x:v>1328</x:v>
      </x:c>
      <x:c r="G6896" s="15" t="n">
        <x:f>VLOOKUP(D6896,'Pricing'!$A$6:$E$8,5,FALSE)</x:f>
        <x:v>1.2300000000000002</x:v>
      </x:c>
      <x:c r="H6896" s="15" t="n">
        <x:f>VLOOKUP(D6896,'Pricing'!$A$6:$E$8,4,FALSE)</x:f>
        <x:v>6</x:v>
      </x:c>
      <x:c r="I6896" s="15" t="n">
        <x:f>E6896*G6896/1000000</x:f>
        <x:v>0.10012692000000001</x:v>
      </x:c>
      <x:c r="J6896" s="15" t="n">
        <x:f>F6896*H6896/1000000</x:f>
        <x:v>0.007968</x:v>
      </x:c>
      <x:c r="K6896" s="15" t="n">
        <x:f>SUM(I6896:J6896)</x:f>
        <x:v>0.10809492000000001</x:v>
      </x:c>
    </x:row>
    <x:row r="6897" ht="23" customHeight="1">
      <x:c r="A6897" s="2" t="str">
        <x:v>REQ-06893</x:v>
      </x:c>
      <x:c r="B6897" s="2" t="n">
        <x:v>5</x:v>
      </x:c>
      <x:c r="C6897" s="2" t="str">
        <x:v>Engineering</x:v>
      </x:c>
      <x:c r="D6897" s="2" t="str">
        <x:v>Balanced</x:v>
      </x:c>
      <x:c r="E6897" s="16" t="n">
        <x:v>95875</x:v>
      </x:c>
      <x:c r="F6897" s="16" t="n">
        <x:v>1582</x:v>
      </x:c>
      <x:c r="G6897" s="15" t="n">
        <x:f>VLOOKUP(D6897,'Pricing'!$A$6:$E$8,5,FALSE)</x:f>
        <x:v>1.2300000000000002</x:v>
      </x:c>
      <x:c r="H6897" s="15" t="n">
        <x:f>VLOOKUP(D6897,'Pricing'!$A$6:$E$8,4,FALSE)</x:f>
        <x:v>6</x:v>
      </x:c>
      <x:c r="I6897" s="15" t="n">
        <x:f>E6897*G6897/1000000</x:f>
        <x:v>0.11792625000000001</x:v>
      </x:c>
      <x:c r="J6897" s="15" t="n">
        <x:f>F6897*H6897/1000000</x:f>
        <x:v>0.009492</x:v>
      </x:c>
      <x:c r="K6897" s="15" t="n">
        <x:f>SUM(I6897:J6897)</x:f>
        <x:v>0.12741825</x:v>
      </x:c>
    </x:row>
    <x:row r="6898" ht="23" customHeight="1">
      <x:c r="A6898" s="2" t="str">
        <x:v>REQ-06894</x:v>
      </x:c>
      <x:c r="B6898" s="2" t="n">
        <x:v>25</x:v>
      </x:c>
      <x:c r="C6898" s="2" t="str">
        <x:v>Product</x:v>
      </x:c>
      <x:c r="D6898" s="2" t="str">
        <x:v>Swift</x:v>
      </x:c>
      <x:c r="E6898" s="16" t="n">
        <x:v>80561</x:v>
      </x:c>
      <x:c r="F6898" s="16" t="n">
        <x:v>3148</x:v>
      </x:c>
      <x:c r="G6898" s="15" t="n">
        <x:f>VLOOKUP(D6898,'Pricing'!$A$6:$E$8,5,FALSE)</x:f>
        <x:v>0.246</x:v>
      </x:c>
      <x:c r="H6898" s="15" t="n">
        <x:f>VLOOKUP(D6898,'Pricing'!$A$6:$E$8,4,FALSE)</x:f>
        <x:v>1.2</x:v>
      </x:c>
      <x:c r="I6898" s="15" t="n">
        <x:f>E6898*G6898/1000000</x:f>
        <x:v>0.019818006000000003</x:v>
      </x:c>
      <x:c r="J6898" s="15" t="n">
        <x:f>F6898*H6898/1000000</x:f>
        <x:v>0.0037776</x:v>
      </x:c>
      <x:c r="K6898" s="15" t="n">
        <x:f>SUM(I6898:J6898)</x:f>
        <x:v>0.023595606</x:v>
      </x:c>
    </x:row>
    <x:row r="6899" ht="23" customHeight="1">
      <x:c r="A6899" s="2" t="str">
        <x:v>REQ-06895</x:v>
      </x:c>
      <x:c r="B6899" s="2" t="n">
        <x:v>10</x:v>
      </x:c>
      <x:c r="C6899" s="2" t="str">
        <x:v>Engineering</x:v>
      </x:c>
      <x:c r="D6899" s="2" t="str">
        <x:v>Swift</x:v>
      </x:c>
      <x:c r="E6899" s="16" t="n">
        <x:v>42753</x:v>
      </x:c>
      <x:c r="F6899" s="16" t="n">
        <x:v>811</x:v>
      </x:c>
      <x:c r="G6899" s="15" t="n">
        <x:f>VLOOKUP(D6899,'Pricing'!$A$6:$E$8,5,FALSE)</x:f>
        <x:v>0.246</x:v>
      </x:c>
      <x:c r="H6899" s="15" t="n">
        <x:f>VLOOKUP(D6899,'Pricing'!$A$6:$E$8,4,FALSE)</x:f>
        <x:v>1.2</x:v>
      </x:c>
      <x:c r="I6899" s="15" t="n">
        <x:f>E6899*G6899/1000000</x:f>
        <x:v>0.010517238</x:v>
      </x:c>
      <x:c r="J6899" s="15" t="n">
        <x:f>F6899*H6899/1000000</x:f>
        <x:v>0.0009731999999999999</x:v>
      </x:c>
      <x:c r="K6899" s="15" t="n">
        <x:f>SUM(I6899:J6899)</x:f>
        <x:v>0.011490438</x:v>
      </x:c>
    </x:row>
    <x:row r="6900" ht="23" customHeight="1">
      <x:c r="A6900" s="2" t="str">
        <x:v>REQ-06896</x:v>
      </x:c>
      <x:c r="B6900" s="2" t="n">
        <x:v>2</x:v>
      </x:c>
      <x:c r="C6900" s="2" t="str">
        <x:v>Growth</x:v>
      </x:c>
      <x:c r="D6900" s="2" t="str">
        <x:v>Swift</x:v>
      </x:c>
      <x:c r="E6900" s="16" t="n">
        <x:v>23096</x:v>
      </x:c>
      <x:c r="F6900" s="16" t="n">
        <x:v>941</x:v>
      </x:c>
      <x:c r="G6900" s="15" t="n">
        <x:f>VLOOKUP(D6900,'Pricing'!$A$6:$E$8,5,FALSE)</x:f>
        <x:v>0.246</x:v>
      </x:c>
      <x:c r="H6900" s="15" t="n">
        <x:f>VLOOKUP(D6900,'Pricing'!$A$6:$E$8,4,FALSE)</x:f>
        <x:v>1.2</x:v>
      </x:c>
      <x:c r="I6900" s="15" t="n">
        <x:f>E6900*G6900/1000000</x:f>
        <x:v>0.005681616</x:v>
      </x:c>
      <x:c r="J6900" s="15" t="n">
        <x:f>F6900*H6900/1000000</x:f>
        <x:v>0.0011292000000000001</x:v>
      </x:c>
      <x:c r="K6900" s="15" t="n">
        <x:f>SUM(I6900:J6900)</x:f>
        <x:v>0.006810816</x:v>
      </x:c>
    </x:row>
    <x:row r="6901" ht="23" customHeight="1">
      <x:c r="A6901" s="2" t="str">
        <x:v>REQ-06897</x:v>
      </x:c>
      <x:c r="B6901" s="2" t="n">
        <x:v>27</x:v>
      </x:c>
      <x:c r="C6901" s="2" t="str">
        <x:v>Research</x:v>
      </x:c>
      <x:c r="D6901" s="2" t="str">
        <x:v>Swift</x:v>
      </x:c>
      <x:c r="E6901" s="16" t="n">
        <x:v>41714</x:v>
      </x:c>
      <x:c r="F6901" s="16" t="n">
        <x:v>1894</x:v>
      </x:c>
      <x:c r="G6901" s="15" t="n">
        <x:f>VLOOKUP(D6901,'Pricing'!$A$6:$E$8,5,FALSE)</x:f>
        <x:v>0.246</x:v>
      </x:c>
      <x:c r="H6901" s="15" t="n">
        <x:f>VLOOKUP(D6901,'Pricing'!$A$6:$E$8,4,FALSE)</x:f>
        <x:v>1.2</x:v>
      </x:c>
      <x:c r="I6901" s="15" t="n">
        <x:f>E6901*G6901/1000000</x:f>
        <x:v>0.010261644</x:v>
      </x:c>
      <x:c r="J6901" s="15" t="n">
        <x:f>F6901*H6901/1000000</x:f>
        <x:v>0.0022727999999999997</x:v>
      </x:c>
      <x:c r="K6901" s="15" t="n">
        <x:f>SUM(I6901:J6901)</x:f>
        <x:v>0.012534444</x:v>
      </x:c>
    </x:row>
    <x:row r="6902" ht="23" customHeight="1">
      <x:c r="A6902" s="2" t="str">
        <x:v>REQ-06898</x:v>
      </x:c>
      <x:c r="B6902" s="2" t="n">
        <x:v>3</x:v>
      </x:c>
      <x:c r="C6902" s="2" t="str">
        <x:v>Support</x:v>
      </x:c>
      <x:c r="D6902" s="2" t="str">
        <x:v>Balanced</x:v>
      </x:c>
      <x:c r="E6902" s="16" t="n">
        <x:v>73782</x:v>
      </x:c>
      <x:c r="F6902" s="16" t="n">
        <x:v>3381</x:v>
      </x:c>
      <x:c r="G6902" s="15" t="n">
        <x:f>VLOOKUP(D6902,'Pricing'!$A$6:$E$8,5,FALSE)</x:f>
        <x:v>1.2300000000000002</x:v>
      </x:c>
      <x:c r="H6902" s="15" t="n">
        <x:f>VLOOKUP(D6902,'Pricing'!$A$6:$E$8,4,FALSE)</x:f>
        <x:v>6</x:v>
      </x:c>
      <x:c r="I6902" s="15" t="n">
        <x:f>E6902*G6902/1000000</x:f>
        <x:v>0.09075186000000002</x:v>
      </x:c>
      <x:c r="J6902" s="15" t="n">
        <x:f>F6902*H6902/1000000</x:f>
        <x:v>0.020286</x:v>
      </x:c>
      <x:c r="K6902" s="15" t="n">
        <x:f>SUM(I6902:J6902)</x:f>
        <x:v>0.11103786000000002</x:v>
      </x:c>
    </x:row>
    <x:row r="6903" ht="23" customHeight="1">
      <x:c r="A6903" s="2" t="str">
        <x:v>REQ-06899</x:v>
      </x:c>
      <x:c r="B6903" s="2" t="n">
        <x:v>20</x:v>
      </x:c>
      <x:c r="C6903" s="2" t="str">
        <x:v>Engineering</x:v>
      </x:c>
      <x:c r="D6903" s="2" t="str">
        <x:v>Balanced</x:v>
      </x:c>
      <x:c r="E6903" s="16" t="n">
        <x:v>22412</x:v>
      </x:c>
      <x:c r="F6903" s="16" t="n">
        <x:v>1306</x:v>
      </x:c>
      <x:c r="G6903" s="15" t="n">
        <x:f>VLOOKUP(D6903,'Pricing'!$A$6:$E$8,5,FALSE)</x:f>
        <x:v>1.2300000000000002</x:v>
      </x:c>
      <x:c r="H6903" s="15" t="n">
        <x:f>VLOOKUP(D6903,'Pricing'!$A$6:$E$8,4,FALSE)</x:f>
        <x:v>6</x:v>
      </x:c>
      <x:c r="I6903" s="15" t="n">
        <x:f>E6903*G6903/1000000</x:f>
        <x:v>0.027566760000000006</x:v>
      </x:c>
      <x:c r="J6903" s="15" t="n">
        <x:f>F6903*H6903/1000000</x:f>
        <x:v>0.007836</x:v>
      </x:c>
      <x:c r="K6903" s="15" t="n">
        <x:f>SUM(I6903:J6903)</x:f>
        <x:v>0.035402760000000005</x:v>
      </x:c>
    </x:row>
    <x:row r="6904" ht="23" customHeight="1">
      <x:c r="A6904" s="2" t="str">
        <x:v>REQ-06900</x:v>
      </x:c>
      <x:c r="B6904" s="2" t="n">
        <x:v>19</x:v>
      </x:c>
      <x:c r="C6904" s="2" t="str">
        <x:v>Growth</x:v>
      </x:c>
      <x:c r="D6904" s="2" t="str">
        <x:v>Swift</x:v>
      </x:c>
      <x:c r="E6904" s="16" t="n">
        <x:v>87477</x:v>
      </x:c>
      <x:c r="F6904" s="16" t="n">
        <x:v>3957</x:v>
      </x:c>
      <x:c r="G6904" s="15" t="n">
        <x:f>VLOOKUP(D6904,'Pricing'!$A$6:$E$8,5,FALSE)</x:f>
        <x:v>0.246</x:v>
      </x:c>
      <x:c r="H6904" s="15" t="n">
        <x:f>VLOOKUP(D6904,'Pricing'!$A$6:$E$8,4,FALSE)</x:f>
        <x:v>1.2</x:v>
      </x:c>
      <x:c r="I6904" s="15" t="n">
        <x:f>E6904*G6904/1000000</x:f>
        <x:v>0.021519342</x:v>
      </x:c>
      <x:c r="J6904" s="15" t="n">
        <x:f>F6904*H6904/1000000</x:f>
        <x:v>0.0047484</x:v>
      </x:c>
      <x:c r="K6904" s="15" t="n">
        <x:f>SUM(I6904:J6904)</x:f>
        <x:v>0.026267742</x:v>
      </x:c>
    </x:row>
    <x:row r="6905" ht="23" customHeight="1">
      <x:c r="A6905" s="2" t="str">
        <x:v>REQ-06901</x:v>
      </x:c>
      <x:c r="B6905" s="2" t="n">
        <x:v>11</x:v>
      </x:c>
      <x:c r="C6905" s="2" t="str">
        <x:v>Research</x:v>
      </x:c>
      <x:c r="D6905" s="2" t="str">
        <x:v>Swift</x:v>
      </x:c>
      <x:c r="E6905" s="16" t="n">
        <x:v>100735</x:v>
      </x:c>
      <x:c r="F6905" s="16" t="n">
        <x:v>3073</x:v>
      </x:c>
      <x:c r="G6905" s="15" t="n">
        <x:f>VLOOKUP(D6905,'Pricing'!$A$6:$E$8,5,FALSE)</x:f>
        <x:v>0.246</x:v>
      </x:c>
      <x:c r="H6905" s="15" t="n">
        <x:f>VLOOKUP(D6905,'Pricing'!$A$6:$E$8,4,FALSE)</x:f>
        <x:v>1.2</x:v>
      </x:c>
      <x:c r="I6905" s="15" t="n">
        <x:f>E6905*G6905/1000000</x:f>
        <x:v>0.02478081</x:v>
      </x:c>
      <x:c r="J6905" s="15" t="n">
        <x:f>F6905*H6905/1000000</x:f>
        <x:v>0.0036876</x:v>
      </x:c>
      <x:c r="K6905" s="15" t="n">
        <x:f>SUM(I6905:J6905)</x:f>
        <x:v>0.02846841</x:v>
      </x:c>
    </x:row>
    <x:row r="6906" ht="23" customHeight="1">
      <x:c r="A6906" s="2" t="str">
        <x:v>REQ-06902</x:v>
      </x:c>
      <x:c r="B6906" s="2" t="n">
        <x:v>19</x:v>
      </x:c>
      <x:c r="C6906" s="2" t="str">
        <x:v>Support</x:v>
      </x:c>
      <x:c r="D6906" s="2" t="str">
        <x:v>Balanced</x:v>
      </x:c>
      <x:c r="E6906" s="16" t="n">
        <x:v>109050</x:v>
      </x:c>
      <x:c r="F6906" s="16" t="n">
        <x:v>2318</x:v>
      </x:c>
      <x:c r="G6906" s="15" t="n">
        <x:f>VLOOKUP(D6906,'Pricing'!$A$6:$E$8,5,FALSE)</x:f>
        <x:v>1.2300000000000002</x:v>
      </x:c>
      <x:c r="H6906" s="15" t="n">
        <x:f>VLOOKUP(D6906,'Pricing'!$A$6:$E$8,4,FALSE)</x:f>
        <x:v>6</x:v>
      </x:c>
      <x:c r="I6906" s="15" t="n">
        <x:f>E6906*G6906/1000000</x:f>
        <x:v>0.13413150000000004</x:v>
      </x:c>
      <x:c r="J6906" s="15" t="n">
        <x:f>F6906*H6906/1000000</x:f>
        <x:v>0.013908</x:v>
      </x:c>
      <x:c r="K6906" s="15" t="n">
        <x:f>SUM(I6906:J6906)</x:f>
        <x:v>0.14803950000000005</x:v>
      </x:c>
    </x:row>
    <x:row r="6907" ht="23" customHeight="1">
      <x:c r="A6907" s="2" t="str">
        <x:v>REQ-06903</x:v>
      </x:c>
      <x:c r="B6907" s="2" t="n">
        <x:v>9</x:v>
      </x:c>
      <x:c r="C6907" s="2" t="str">
        <x:v>Engineering</x:v>
      </x:c>
      <x:c r="D6907" s="2" t="str">
        <x:v>Swift</x:v>
      </x:c>
      <x:c r="E6907" s="16" t="n">
        <x:v>94466</x:v>
      </x:c>
      <x:c r="F6907" s="16" t="n">
        <x:v>2071</x:v>
      </x:c>
      <x:c r="G6907" s="15" t="n">
        <x:f>VLOOKUP(D6907,'Pricing'!$A$6:$E$8,5,FALSE)</x:f>
        <x:v>0.246</x:v>
      </x:c>
      <x:c r="H6907" s="15" t="n">
        <x:f>VLOOKUP(D6907,'Pricing'!$A$6:$E$8,4,FALSE)</x:f>
        <x:v>1.2</x:v>
      </x:c>
      <x:c r="I6907" s="15" t="n">
        <x:f>E6907*G6907/1000000</x:f>
        <x:v>0.023238636</x:v>
      </x:c>
      <x:c r="J6907" s="15" t="n">
        <x:f>F6907*H6907/1000000</x:f>
        <x:v>0.0024852</x:v>
      </x:c>
      <x:c r="K6907" s="15" t="n">
        <x:f>SUM(I6907:J6907)</x:f>
        <x:v>0.025723836</x:v>
      </x:c>
    </x:row>
    <x:row r="6908" ht="23" customHeight="1">
      <x:c r="A6908" s="2" t="str">
        <x:v>REQ-06904</x:v>
      </x:c>
      <x:c r="B6908" s="2" t="n">
        <x:v>24</x:v>
      </x:c>
      <x:c r="C6908" s="2" t="str">
        <x:v>Growth</x:v>
      </x:c>
      <x:c r="D6908" s="2" t="str">
        <x:v>Swift</x:v>
      </x:c>
      <x:c r="E6908" s="16" t="n">
        <x:v>78845</x:v>
      </x:c>
      <x:c r="F6908" s="16" t="n">
        <x:v>1556</x:v>
      </x:c>
      <x:c r="G6908" s="15" t="n">
        <x:f>VLOOKUP(D6908,'Pricing'!$A$6:$E$8,5,FALSE)</x:f>
        <x:v>0.246</x:v>
      </x:c>
      <x:c r="H6908" s="15" t="n">
        <x:f>VLOOKUP(D6908,'Pricing'!$A$6:$E$8,4,FALSE)</x:f>
        <x:v>1.2</x:v>
      </x:c>
      <x:c r="I6908" s="15" t="n">
        <x:f>E6908*G6908/1000000</x:f>
        <x:v>0.01939587</x:v>
      </x:c>
      <x:c r="J6908" s="15" t="n">
        <x:f>F6908*H6908/1000000</x:f>
        <x:v>0.0018671999999999998</x:v>
      </x:c>
      <x:c r="K6908" s="15" t="n">
        <x:f>SUM(I6908:J6908)</x:f>
        <x:v>0.02126307</x:v>
      </x:c>
    </x:row>
    <x:row r="6909" ht="23" customHeight="1">
      <x:c r="A6909" s="2" t="str">
        <x:v>REQ-06905</x:v>
      </x:c>
      <x:c r="B6909" s="2" t="n">
        <x:v>23</x:v>
      </x:c>
      <x:c r="C6909" s="2" t="str">
        <x:v>Engineering</x:v>
      </x:c>
      <x:c r="D6909" s="2" t="str">
        <x:v>Balanced</x:v>
      </x:c>
      <x:c r="E6909" s="16" t="n">
        <x:v>28381</x:v>
      </x:c>
      <x:c r="F6909" s="16" t="n">
        <x:v>2438</x:v>
      </x:c>
      <x:c r="G6909" s="15" t="n">
        <x:f>VLOOKUP(D6909,'Pricing'!$A$6:$E$8,5,FALSE)</x:f>
        <x:v>1.2300000000000002</x:v>
      </x:c>
      <x:c r="H6909" s="15" t="n">
        <x:f>VLOOKUP(D6909,'Pricing'!$A$6:$E$8,4,FALSE)</x:f>
        <x:v>6</x:v>
      </x:c>
      <x:c r="I6909" s="15" t="n">
        <x:f>E6909*G6909/1000000</x:f>
        <x:v>0.03490863</x:v>
      </x:c>
      <x:c r="J6909" s="15" t="n">
        <x:f>F6909*H6909/1000000</x:f>
        <x:v>0.014628</x:v>
      </x:c>
      <x:c r="K6909" s="15" t="n">
        <x:f>SUM(I6909:J6909)</x:f>
        <x:v>0.049536630000000005</x:v>
      </x:c>
    </x:row>
    <x:row r="6910" ht="23" customHeight="1">
      <x:c r="A6910" s="2" t="str">
        <x:v>REQ-06906</x:v>
      </x:c>
      <x:c r="B6910" s="2" t="n">
        <x:v>31</x:v>
      </x:c>
      <x:c r="C6910" s="2" t="str">
        <x:v>Growth</x:v>
      </x:c>
      <x:c r="D6910" s="2" t="str">
        <x:v>Swift</x:v>
      </x:c>
      <x:c r="E6910" s="16" t="n">
        <x:v>54923</x:v>
      </x:c>
      <x:c r="F6910" s="16" t="n">
        <x:v>3955</x:v>
      </x:c>
      <x:c r="G6910" s="15" t="n">
        <x:f>VLOOKUP(D6910,'Pricing'!$A$6:$E$8,5,FALSE)</x:f>
        <x:v>0.246</x:v>
      </x:c>
      <x:c r="H6910" s="15" t="n">
        <x:f>VLOOKUP(D6910,'Pricing'!$A$6:$E$8,4,FALSE)</x:f>
        <x:v>1.2</x:v>
      </x:c>
      <x:c r="I6910" s="15" t="n">
        <x:f>E6910*G6910/1000000</x:f>
        <x:v>0.013511058</x:v>
      </x:c>
      <x:c r="J6910" s="15" t="n">
        <x:f>F6910*H6910/1000000</x:f>
        <x:v>0.004746</x:v>
      </x:c>
      <x:c r="K6910" s="15" t="n">
        <x:f>SUM(I6910:J6910)</x:f>
        <x:v>0.018257058</x:v>
      </x:c>
    </x:row>
    <x:row r="6911" ht="23" customHeight="1">
      <x:c r="A6911" s="2" t="str">
        <x:v>REQ-06907</x:v>
      </x:c>
      <x:c r="B6911" s="2" t="n">
        <x:v>25</x:v>
      </x:c>
      <x:c r="C6911" s="2" t="str">
        <x:v>Operations</x:v>
      </x:c>
      <x:c r="D6911" s="2" t="str">
        <x:v>Balanced</x:v>
      </x:c>
      <x:c r="E6911" s="16" t="n">
        <x:v>115541</x:v>
      </x:c>
      <x:c r="F6911" s="16" t="n">
        <x:v>695</x:v>
      </x:c>
      <x:c r="G6911" s="15" t="n">
        <x:f>VLOOKUP(D6911,'Pricing'!$A$6:$E$8,5,FALSE)</x:f>
        <x:v>1.2300000000000002</x:v>
      </x:c>
      <x:c r="H6911" s="15" t="n">
        <x:f>VLOOKUP(D6911,'Pricing'!$A$6:$E$8,4,FALSE)</x:f>
        <x:v>6</x:v>
      </x:c>
      <x:c r="I6911" s="15" t="n">
        <x:f>E6911*G6911/1000000</x:f>
        <x:v>0.14211543000000001</x:v>
      </x:c>
      <x:c r="J6911" s="15" t="n">
        <x:f>F6911*H6911/1000000</x:f>
        <x:v>0.00417</x:v>
      </x:c>
      <x:c r="K6911" s="15" t="n">
        <x:f>SUM(I6911:J6911)</x:f>
        <x:v>0.14628543000000002</x:v>
      </x:c>
    </x:row>
    <x:row r="6912" ht="23" customHeight="1">
      <x:c r="A6912" s="2" t="str">
        <x:v>REQ-06908</x:v>
      </x:c>
      <x:c r="B6912" s="2" t="n">
        <x:v>18</x:v>
      </x:c>
      <x:c r="C6912" s="2" t="str">
        <x:v>Support</x:v>
      </x:c>
      <x:c r="D6912" s="2" t="str">
        <x:v>Balanced</x:v>
      </x:c>
      <x:c r="E6912" s="16" t="n">
        <x:v>14252</x:v>
      </x:c>
      <x:c r="F6912" s="16" t="n">
        <x:v>1950</x:v>
      </x:c>
      <x:c r="G6912" s="15" t="n">
        <x:f>VLOOKUP(D6912,'Pricing'!$A$6:$E$8,5,FALSE)</x:f>
        <x:v>1.2300000000000002</x:v>
      </x:c>
      <x:c r="H6912" s="15" t="n">
        <x:f>VLOOKUP(D6912,'Pricing'!$A$6:$E$8,4,FALSE)</x:f>
        <x:v>6</x:v>
      </x:c>
      <x:c r="I6912" s="15" t="n">
        <x:f>E6912*G6912/1000000</x:f>
        <x:v>0.017529960000000004</x:v>
      </x:c>
      <x:c r="J6912" s="15" t="n">
        <x:f>F6912*H6912/1000000</x:f>
        <x:v>0.0117</x:v>
      </x:c>
      <x:c r="K6912" s="15" t="n">
        <x:f>SUM(I6912:J6912)</x:f>
        <x:v>0.029229960000000006</x:v>
      </x:c>
    </x:row>
    <x:row r="6913" ht="23" customHeight="1">
      <x:c r="A6913" s="2" t="str">
        <x:v>REQ-06909</x:v>
      </x:c>
      <x:c r="B6913" s="2" t="n">
        <x:v>25</x:v>
      </x:c>
      <x:c r="C6913" s="2" t="str">
        <x:v>Operations</x:v>
      </x:c>
      <x:c r="D6913" s="2" t="str">
        <x:v>Swift</x:v>
      </x:c>
      <x:c r="E6913" s="16" t="n">
        <x:v>56232</x:v>
      </x:c>
      <x:c r="F6913" s="16" t="n">
        <x:v>3218</x:v>
      </x:c>
      <x:c r="G6913" s="15" t="n">
        <x:f>VLOOKUP(D6913,'Pricing'!$A$6:$E$8,5,FALSE)</x:f>
        <x:v>0.246</x:v>
      </x:c>
      <x:c r="H6913" s="15" t="n">
        <x:f>VLOOKUP(D6913,'Pricing'!$A$6:$E$8,4,FALSE)</x:f>
        <x:v>1.2</x:v>
      </x:c>
      <x:c r="I6913" s="15" t="n">
        <x:f>E6913*G6913/1000000</x:f>
        <x:v>0.013833072</x:v>
      </x:c>
      <x:c r="J6913" s="15" t="n">
        <x:f>F6913*H6913/1000000</x:f>
        <x:v>0.0038615999999999998</x:v>
      </x:c>
      <x:c r="K6913" s="15" t="n">
        <x:f>SUM(I6913:J6913)</x:f>
        <x:v>0.017694672</x:v>
      </x:c>
    </x:row>
    <x:row r="6914" ht="23" customHeight="1">
      <x:c r="A6914" s="2" t="str">
        <x:v>REQ-06910</x:v>
      </x:c>
      <x:c r="B6914" s="2" t="n">
        <x:v>9</x:v>
      </x:c>
      <x:c r="C6914" s="2" t="str">
        <x:v>Support</x:v>
      </x:c>
      <x:c r="D6914" s="2" t="str">
        <x:v>Swift</x:v>
      </x:c>
      <x:c r="E6914" s="16" t="n">
        <x:v>68128</x:v>
      </x:c>
      <x:c r="F6914" s="16" t="n">
        <x:v>2479</x:v>
      </x:c>
      <x:c r="G6914" s="15" t="n">
        <x:f>VLOOKUP(D6914,'Pricing'!$A$6:$E$8,5,FALSE)</x:f>
        <x:v>0.246</x:v>
      </x:c>
      <x:c r="H6914" s="15" t="n">
        <x:f>VLOOKUP(D6914,'Pricing'!$A$6:$E$8,4,FALSE)</x:f>
        <x:v>1.2</x:v>
      </x:c>
      <x:c r="I6914" s="15" t="n">
        <x:f>E6914*G6914/1000000</x:f>
        <x:v>0.016759488</x:v>
      </x:c>
      <x:c r="J6914" s="15" t="n">
        <x:f>F6914*H6914/1000000</x:f>
        <x:v>0.0029747999999999997</x:v>
      </x:c>
      <x:c r="K6914" s="15" t="n">
        <x:f>SUM(I6914:J6914)</x:f>
        <x:v>0.019734288</x:v>
      </x:c>
    </x:row>
    <x:row r="6915" ht="23" customHeight="1">
      <x:c r="A6915" s="2" t="str">
        <x:v>REQ-06911</x:v>
      </x:c>
      <x:c r="B6915" s="2" t="n">
        <x:v>19</x:v>
      </x:c>
      <x:c r="C6915" s="2" t="str">
        <x:v>Operations</x:v>
      </x:c>
      <x:c r="D6915" s="2" t="str">
        <x:v>Swift</x:v>
      </x:c>
      <x:c r="E6915" s="16" t="n">
        <x:v>65781</x:v>
      </x:c>
      <x:c r="F6915" s="16" t="n">
        <x:v>1763</x:v>
      </x:c>
      <x:c r="G6915" s="15" t="n">
        <x:f>VLOOKUP(D6915,'Pricing'!$A$6:$E$8,5,FALSE)</x:f>
        <x:v>0.246</x:v>
      </x:c>
      <x:c r="H6915" s="15" t="n">
        <x:f>VLOOKUP(D6915,'Pricing'!$A$6:$E$8,4,FALSE)</x:f>
        <x:v>1.2</x:v>
      </x:c>
      <x:c r="I6915" s="15" t="n">
        <x:f>E6915*G6915/1000000</x:f>
        <x:v>0.016182126</x:v>
      </x:c>
      <x:c r="J6915" s="15" t="n">
        <x:f>F6915*H6915/1000000</x:f>
        <x:v>0.0021156</x:v>
      </x:c>
      <x:c r="K6915" s="15" t="n">
        <x:f>SUM(I6915:J6915)</x:f>
        <x:v>0.018297726</x:v>
      </x:c>
    </x:row>
    <x:row r="6916" ht="23" customHeight="1">
      <x:c r="A6916" s="2" t="str">
        <x:v>REQ-06912</x:v>
      </x:c>
      <x:c r="B6916" s="2" t="n">
        <x:v>23</x:v>
      </x:c>
      <x:c r="C6916" s="2" t="str">
        <x:v>Product</x:v>
      </x:c>
      <x:c r="D6916" s="2" t="str">
        <x:v>Reasoning</x:v>
      </x:c>
      <x:c r="E6916" s="16" t="n">
        <x:v>16835</x:v>
      </x:c>
      <x:c r="F6916" s="16" t="n">
        <x:v>2476</x:v>
      </x:c>
      <x:c r="G6916" s="15" t="n">
        <x:f>VLOOKUP(D6916,'Pricing'!$A$6:$E$8,5,FALSE)</x:f>
        <x:v>4.920000000000001</x:v>
      </x:c>
      <x:c r="H6916" s="15" t="n">
        <x:f>VLOOKUP(D6916,'Pricing'!$A$6:$E$8,4,FALSE)</x:f>
        <x:v>24</x:v>
      </x:c>
      <x:c r="I6916" s="15" t="n">
        <x:f>E6916*G6916/1000000</x:f>
        <x:v>0.08282820000000002</x:v>
      </x:c>
      <x:c r="J6916" s="15" t="n">
        <x:f>F6916*H6916/1000000</x:f>
        <x:v>0.059424</x:v>
      </x:c>
      <x:c r="K6916" s="15" t="n">
        <x:f>SUM(I6916:J6916)</x:f>
        <x:v>0.14225220000000002</x:v>
      </x:c>
    </x:row>
    <x:row r="6917" ht="23" customHeight="1">
      <x:c r="A6917" s="2" t="str">
        <x:v>REQ-06913</x:v>
      </x:c>
      <x:c r="B6917" s="2" t="n">
        <x:v>28</x:v>
      </x:c>
      <x:c r="C6917" s="2" t="str">
        <x:v>Research</x:v>
      </x:c>
      <x:c r="D6917" s="2" t="str">
        <x:v>Balanced</x:v>
      </x:c>
      <x:c r="E6917" s="16" t="n">
        <x:v>17956</x:v>
      </x:c>
      <x:c r="F6917" s="16" t="n">
        <x:v>1601</x:v>
      </x:c>
      <x:c r="G6917" s="15" t="n">
        <x:f>VLOOKUP(D6917,'Pricing'!$A$6:$E$8,5,FALSE)</x:f>
        <x:v>1.2300000000000002</x:v>
      </x:c>
      <x:c r="H6917" s="15" t="n">
        <x:f>VLOOKUP(D6917,'Pricing'!$A$6:$E$8,4,FALSE)</x:f>
        <x:v>6</x:v>
      </x:c>
      <x:c r="I6917" s="15" t="n">
        <x:f>E6917*G6917/1000000</x:f>
        <x:v>0.022085880000000006</x:v>
      </x:c>
      <x:c r="J6917" s="15" t="n">
        <x:f>F6917*H6917/1000000</x:f>
        <x:v>0.009606</x:v>
      </x:c>
      <x:c r="K6917" s="15" t="n">
        <x:f>SUM(I6917:J6917)</x:f>
        <x:v>0.031691880000000006</x:v>
      </x:c>
    </x:row>
    <x:row r="6918" ht="23" customHeight="1">
      <x:c r="A6918" s="2" t="str">
        <x:v>REQ-06914</x:v>
      </x:c>
      <x:c r="B6918" s="2" t="n">
        <x:v>1</x:v>
      </x:c>
      <x:c r="C6918" s="2" t="str">
        <x:v>Support</x:v>
      </x:c>
      <x:c r="D6918" s="2" t="str">
        <x:v>Swift</x:v>
      </x:c>
      <x:c r="E6918" s="16" t="n">
        <x:v>90646</x:v>
      </x:c>
      <x:c r="F6918" s="16" t="n">
        <x:v>2926</x:v>
      </x:c>
      <x:c r="G6918" s="15" t="n">
        <x:f>VLOOKUP(D6918,'Pricing'!$A$6:$E$8,5,FALSE)</x:f>
        <x:v>0.246</x:v>
      </x:c>
      <x:c r="H6918" s="15" t="n">
        <x:f>VLOOKUP(D6918,'Pricing'!$A$6:$E$8,4,FALSE)</x:f>
        <x:v>1.2</x:v>
      </x:c>
      <x:c r="I6918" s="15" t="n">
        <x:f>E6918*G6918/1000000</x:f>
        <x:v>0.022298916000000002</x:v>
      </x:c>
      <x:c r="J6918" s="15" t="n">
        <x:f>F6918*H6918/1000000</x:f>
        <x:v>0.0035112</x:v>
      </x:c>
      <x:c r="K6918" s="15" t="n">
        <x:f>SUM(I6918:J6918)</x:f>
        <x:v>0.025810116</x:v>
      </x:c>
    </x:row>
    <x:row r="6919" ht="23" customHeight="1">
      <x:c r="A6919" s="2" t="str">
        <x:v>REQ-06915</x:v>
      </x:c>
      <x:c r="B6919" s="2" t="n">
        <x:v>11</x:v>
      </x:c>
      <x:c r="C6919" s="2" t="str">
        <x:v>Operations</x:v>
      </x:c>
      <x:c r="D6919" s="2" t="str">
        <x:v>Swift</x:v>
      </x:c>
      <x:c r="E6919" s="16" t="n">
        <x:v>113924</x:v>
      </x:c>
      <x:c r="F6919" s="16" t="n">
        <x:v>180</x:v>
      </x:c>
      <x:c r="G6919" s="15" t="n">
        <x:f>VLOOKUP(D6919,'Pricing'!$A$6:$E$8,5,FALSE)</x:f>
        <x:v>0.246</x:v>
      </x:c>
      <x:c r="H6919" s="15" t="n">
        <x:f>VLOOKUP(D6919,'Pricing'!$A$6:$E$8,4,FALSE)</x:f>
        <x:v>1.2</x:v>
      </x:c>
      <x:c r="I6919" s="15" t="n">
        <x:f>E6919*G6919/1000000</x:f>
        <x:v>0.028025304</x:v>
      </x:c>
      <x:c r="J6919" s="15" t="n">
        <x:f>F6919*H6919/1000000</x:f>
        <x:v>0.000216</x:v>
      </x:c>
      <x:c r="K6919" s="15" t="n">
        <x:f>SUM(I6919:J6919)</x:f>
        <x:v>0.028241304000000002</x:v>
      </x:c>
    </x:row>
    <x:row r="6920" ht="23" customHeight="1">
      <x:c r="A6920" s="2" t="str">
        <x:v>REQ-06916</x:v>
      </x:c>
      <x:c r="B6920" s="2" t="n">
        <x:v>8</x:v>
      </x:c>
      <x:c r="C6920" s="2" t="str">
        <x:v>Support</x:v>
      </x:c>
      <x:c r="D6920" s="2" t="str">
        <x:v>Reasoning</x:v>
      </x:c>
      <x:c r="E6920" s="16" t="n">
        <x:v>27284</x:v>
      </x:c>
      <x:c r="F6920" s="16" t="n">
        <x:v>2914</x:v>
      </x:c>
      <x:c r="G6920" s="15" t="n">
        <x:f>VLOOKUP(D6920,'Pricing'!$A$6:$E$8,5,FALSE)</x:f>
        <x:v>4.920000000000001</x:v>
      </x:c>
      <x:c r="H6920" s="15" t="n">
        <x:f>VLOOKUP(D6920,'Pricing'!$A$6:$E$8,4,FALSE)</x:f>
        <x:v>24</x:v>
      </x:c>
      <x:c r="I6920" s="15" t="n">
        <x:f>E6920*G6920/1000000</x:f>
        <x:v>0.13423728000000001</x:v>
      </x:c>
      <x:c r="J6920" s="15" t="n">
        <x:f>F6920*H6920/1000000</x:f>
        <x:v>0.069936</x:v>
      </x:c>
      <x:c r="K6920" s="15" t="n">
        <x:f>SUM(I6920:J6920)</x:f>
        <x:v>0.20417328</x:v>
      </x:c>
    </x:row>
    <x:row r="6921" ht="23" customHeight="1">
      <x:c r="A6921" s="2" t="str">
        <x:v>REQ-06917</x:v>
      </x:c>
      <x:c r="B6921" s="2" t="n">
        <x:v>9</x:v>
      </x:c>
      <x:c r="C6921" s="2" t="str">
        <x:v>Engineering</x:v>
      </x:c>
      <x:c r="D6921" s="2" t="str">
        <x:v>Swift</x:v>
      </x:c>
      <x:c r="E6921" s="16" t="n">
        <x:v>4068</x:v>
      </x:c>
      <x:c r="F6921" s="16" t="n">
        <x:v>1167</x:v>
      </x:c>
      <x:c r="G6921" s="15" t="n">
        <x:f>VLOOKUP(D6921,'Pricing'!$A$6:$E$8,5,FALSE)</x:f>
        <x:v>0.246</x:v>
      </x:c>
      <x:c r="H6921" s="15" t="n">
        <x:f>VLOOKUP(D6921,'Pricing'!$A$6:$E$8,4,FALSE)</x:f>
        <x:v>1.2</x:v>
      </x:c>
      <x:c r="I6921" s="15" t="n">
        <x:f>E6921*G6921/1000000</x:f>
        <x:v>0.001000728</x:v>
      </x:c>
      <x:c r="J6921" s="15" t="n">
        <x:f>F6921*H6921/1000000</x:f>
        <x:v>0.0014003999999999998</x:v>
      </x:c>
      <x:c r="K6921" s="15" t="n">
        <x:f>SUM(I6921:J6921)</x:f>
        <x:v>0.0024011279999999998</x:v>
      </x:c>
    </x:row>
    <x:row r="6922" ht="23" customHeight="1">
      <x:c r="A6922" s="2" t="str">
        <x:v>REQ-06918</x:v>
      </x:c>
      <x:c r="B6922" s="2" t="n">
        <x:v>7</x:v>
      </x:c>
      <x:c r="C6922" s="2" t="str">
        <x:v>Growth</x:v>
      </x:c>
      <x:c r="D6922" s="2" t="str">
        <x:v>Reasoning</x:v>
      </x:c>
      <x:c r="E6922" s="16" t="n">
        <x:v>43747</x:v>
      </x:c>
      <x:c r="F6922" s="16" t="n">
        <x:v>1680</x:v>
      </x:c>
      <x:c r="G6922" s="15" t="n">
        <x:f>VLOOKUP(D6922,'Pricing'!$A$6:$E$8,5,FALSE)</x:f>
        <x:v>4.920000000000001</x:v>
      </x:c>
      <x:c r="H6922" s="15" t="n">
        <x:f>VLOOKUP(D6922,'Pricing'!$A$6:$E$8,4,FALSE)</x:f>
        <x:v>24</x:v>
      </x:c>
      <x:c r="I6922" s="15" t="n">
        <x:f>E6922*G6922/1000000</x:f>
        <x:v>0.21523524000000005</x:v>
      </x:c>
      <x:c r="J6922" s="15" t="n">
        <x:f>F6922*H6922/1000000</x:f>
        <x:v>0.04032</x:v>
      </x:c>
      <x:c r="K6922" s="15" t="n">
        <x:f>SUM(I6922:J6922)</x:f>
        <x:v>0.2555552400000001</x:v>
      </x:c>
    </x:row>
    <x:row r="6923" ht="23" customHeight="1">
      <x:c r="A6923" s="2" t="str">
        <x:v>REQ-06919</x:v>
      </x:c>
      <x:c r="B6923" s="2" t="n">
        <x:v>24</x:v>
      </x:c>
      <x:c r="C6923" s="2" t="str">
        <x:v>Research</x:v>
      </x:c>
      <x:c r="D6923" s="2" t="str">
        <x:v>Balanced</x:v>
      </x:c>
      <x:c r="E6923" s="16" t="n">
        <x:v>47249</x:v>
      </x:c>
      <x:c r="F6923" s="16" t="n">
        <x:v>299</x:v>
      </x:c>
      <x:c r="G6923" s="15" t="n">
        <x:f>VLOOKUP(D6923,'Pricing'!$A$6:$E$8,5,FALSE)</x:f>
        <x:v>1.2300000000000002</x:v>
      </x:c>
      <x:c r="H6923" s="15" t="n">
        <x:f>VLOOKUP(D6923,'Pricing'!$A$6:$E$8,4,FALSE)</x:f>
        <x:v>6</x:v>
      </x:c>
      <x:c r="I6923" s="15" t="n">
        <x:f>E6923*G6923/1000000</x:f>
        <x:v>0.05811627000000001</x:v>
      </x:c>
      <x:c r="J6923" s="15" t="n">
        <x:f>F6923*H6923/1000000</x:f>
        <x:v>0.001794</x:v>
      </x:c>
      <x:c r="K6923" s="15" t="n">
        <x:f>SUM(I6923:J6923)</x:f>
        <x:v>0.05991027000000001</x:v>
      </x:c>
    </x:row>
    <x:row r="6924" ht="23" customHeight="1">
      <x:c r="A6924" s="2" t="str">
        <x:v>REQ-06920</x:v>
      </x:c>
      <x:c r="B6924" s="2" t="n">
        <x:v>12</x:v>
      </x:c>
      <x:c r="C6924" s="2" t="str">
        <x:v>Product</x:v>
      </x:c>
      <x:c r="D6924" s="2" t="str">
        <x:v>Balanced</x:v>
      </x:c>
      <x:c r="E6924" s="16" t="n">
        <x:v>29577</x:v>
      </x:c>
      <x:c r="F6924" s="16" t="n">
        <x:v>2074</x:v>
      </x:c>
      <x:c r="G6924" s="15" t="n">
        <x:f>VLOOKUP(D6924,'Pricing'!$A$6:$E$8,5,FALSE)</x:f>
        <x:v>1.2300000000000002</x:v>
      </x:c>
      <x:c r="H6924" s="15" t="n">
        <x:f>VLOOKUP(D6924,'Pricing'!$A$6:$E$8,4,FALSE)</x:f>
        <x:v>6</x:v>
      </x:c>
      <x:c r="I6924" s="15" t="n">
        <x:f>E6924*G6924/1000000</x:f>
        <x:v>0.03637971000000001</x:v>
      </x:c>
      <x:c r="J6924" s="15" t="n">
        <x:f>F6924*H6924/1000000</x:f>
        <x:v>0.012444</x:v>
      </x:c>
      <x:c r="K6924" s="15" t="n">
        <x:f>SUM(I6924:J6924)</x:f>
        <x:v>0.048823710000000006</x:v>
      </x:c>
    </x:row>
    <x:row r="6925" ht="23" customHeight="1">
      <x:c r="A6925" s="2" t="str">
        <x:v>REQ-06921</x:v>
      </x:c>
      <x:c r="B6925" s="2" t="n">
        <x:v>22</x:v>
      </x:c>
      <x:c r="C6925" s="2" t="str">
        <x:v>Research</x:v>
      </x:c>
      <x:c r="D6925" s="2" t="str">
        <x:v>Swift</x:v>
      </x:c>
      <x:c r="E6925" s="16" t="n">
        <x:v>24894</x:v>
      </x:c>
      <x:c r="F6925" s="16" t="n">
        <x:v>2518</x:v>
      </x:c>
      <x:c r="G6925" s="15" t="n">
        <x:f>VLOOKUP(D6925,'Pricing'!$A$6:$E$8,5,FALSE)</x:f>
        <x:v>0.246</x:v>
      </x:c>
      <x:c r="H6925" s="15" t="n">
        <x:f>VLOOKUP(D6925,'Pricing'!$A$6:$E$8,4,FALSE)</x:f>
        <x:v>1.2</x:v>
      </x:c>
      <x:c r="I6925" s="15" t="n">
        <x:f>E6925*G6925/1000000</x:f>
        <x:v>0.006123924</x:v>
      </x:c>
      <x:c r="J6925" s="15" t="n">
        <x:f>F6925*H6925/1000000</x:f>
        <x:v>0.0030215999999999997</x:v>
      </x:c>
      <x:c r="K6925" s="15" t="n">
        <x:f>SUM(I6925:J6925)</x:f>
        <x:v>0.009145524</x:v>
      </x:c>
    </x:row>
    <x:row r="6926" ht="23" customHeight="1">
      <x:c r="A6926" s="2" t="str">
        <x:v>REQ-06922</x:v>
      </x:c>
      <x:c r="B6926" s="2" t="n">
        <x:v>8</x:v>
      </x:c>
      <x:c r="C6926" s="2" t="str">
        <x:v>Support</x:v>
      </x:c>
      <x:c r="D6926" s="2" t="str">
        <x:v>Reasoning</x:v>
      </x:c>
      <x:c r="E6926" s="16" t="n">
        <x:v>61709</x:v>
      </x:c>
      <x:c r="F6926" s="16" t="n">
        <x:v>2971</x:v>
      </x:c>
      <x:c r="G6926" s="15" t="n">
        <x:f>VLOOKUP(D6926,'Pricing'!$A$6:$E$8,5,FALSE)</x:f>
        <x:v>4.920000000000001</x:v>
      </x:c>
      <x:c r="H6926" s="15" t="n">
        <x:f>VLOOKUP(D6926,'Pricing'!$A$6:$E$8,4,FALSE)</x:f>
        <x:v>24</x:v>
      </x:c>
      <x:c r="I6926" s="15" t="n">
        <x:f>E6926*G6926/1000000</x:f>
        <x:v>0.30360828</x:v>
      </x:c>
      <x:c r="J6926" s="15" t="n">
        <x:f>F6926*H6926/1000000</x:f>
        <x:v>0.071304</x:v>
      </x:c>
      <x:c r="K6926" s="15" t="n">
        <x:f>SUM(I6926:J6926)</x:f>
        <x:v>0.37491228</x:v>
      </x:c>
    </x:row>
    <x:row r="6927" ht="23" customHeight="1">
      <x:c r="A6927" s="2" t="str">
        <x:v>REQ-06923</x:v>
      </x:c>
      <x:c r="B6927" s="2" t="n">
        <x:v>26</x:v>
      </x:c>
      <x:c r="C6927" s="2" t="str">
        <x:v>Research</x:v>
      </x:c>
      <x:c r="D6927" s="2" t="str">
        <x:v>Swift</x:v>
      </x:c>
      <x:c r="E6927" s="16" t="n">
        <x:v>45476</x:v>
      </x:c>
      <x:c r="F6927" s="16" t="n">
        <x:v>303</x:v>
      </x:c>
      <x:c r="G6927" s="15" t="n">
        <x:f>VLOOKUP(D6927,'Pricing'!$A$6:$E$8,5,FALSE)</x:f>
        <x:v>0.246</x:v>
      </x:c>
      <x:c r="H6927" s="15" t="n">
        <x:f>VLOOKUP(D6927,'Pricing'!$A$6:$E$8,4,FALSE)</x:f>
        <x:v>1.2</x:v>
      </x:c>
      <x:c r="I6927" s="15" t="n">
        <x:f>E6927*G6927/1000000</x:f>
        <x:v>0.011187095999999999</x:v>
      </x:c>
      <x:c r="J6927" s="15" t="n">
        <x:f>F6927*H6927/1000000</x:f>
        <x:v>0.00036359999999999995</x:v>
      </x:c>
      <x:c r="K6927" s="15" t="n">
        <x:f>SUM(I6927:J6927)</x:f>
        <x:v>0.011550696</x:v>
      </x:c>
    </x:row>
    <x:row r="6928" ht="23" customHeight="1">
      <x:c r="A6928" s="2" t="str">
        <x:v>REQ-06924</x:v>
      </x:c>
      <x:c r="B6928" s="2" t="n">
        <x:v>27</x:v>
      </x:c>
      <x:c r="C6928" s="2" t="str">
        <x:v>Product</x:v>
      </x:c>
      <x:c r="D6928" s="2" t="str">
        <x:v>Balanced</x:v>
      </x:c>
      <x:c r="E6928" s="16" t="n">
        <x:v>21204</x:v>
      </x:c>
      <x:c r="F6928" s="16" t="n">
        <x:v>3564</x:v>
      </x:c>
      <x:c r="G6928" s="15" t="n">
        <x:f>VLOOKUP(D6928,'Pricing'!$A$6:$E$8,5,FALSE)</x:f>
        <x:v>1.2300000000000002</x:v>
      </x:c>
      <x:c r="H6928" s="15" t="n">
        <x:f>VLOOKUP(D6928,'Pricing'!$A$6:$E$8,4,FALSE)</x:f>
        <x:v>6</x:v>
      </x:c>
      <x:c r="I6928" s="15" t="n">
        <x:f>E6928*G6928/1000000</x:f>
        <x:v>0.026080920000000004</x:v>
      </x:c>
      <x:c r="J6928" s="15" t="n">
        <x:f>F6928*H6928/1000000</x:f>
        <x:v>0.021384</x:v>
      </x:c>
      <x:c r="K6928" s="15" t="n">
        <x:f>SUM(I6928:J6928)</x:f>
        <x:v>0.04746492000000001</x:v>
      </x:c>
    </x:row>
    <x:row r="6929" ht="23" customHeight="1">
      <x:c r="A6929" s="2" t="str">
        <x:v>REQ-06925</x:v>
      </x:c>
      <x:c r="B6929" s="2" t="n">
        <x:v>31</x:v>
      </x:c>
      <x:c r="C6929" s="2" t="str">
        <x:v>Engineering</x:v>
      </x:c>
      <x:c r="D6929" s="2" t="str">
        <x:v>Balanced</x:v>
      </x:c>
      <x:c r="E6929" s="16" t="n">
        <x:v>106612</x:v>
      </x:c>
      <x:c r="F6929" s="16" t="n">
        <x:v>472</x:v>
      </x:c>
      <x:c r="G6929" s="15" t="n">
        <x:f>VLOOKUP(D6929,'Pricing'!$A$6:$E$8,5,FALSE)</x:f>
        <x:v>1.2300000000000002</x:v>
      </x:c>
      <x:c r="H6929" s="15" t="n">
        <x:f>VLOOKUP(D6929,'Pricing'!$A$6:$E$8,4,FALSE)</x:f>
        <x:v>6</x:v>
      </x:c>
      <x:c r="I6929" s="15" t="n">
        <x:f>E6929*G6929/1000000</x:f>
        <x:v>0.13113276000000001</x:v>
      </x:c>
      <x:c r="J6929" s="15" t="n">
        <x:f>F6929*H6929/1000000</x:f>
        <x:v>0.002832</x:v>
      </x:c>
      <x:c r="K6929" s="15" t="n">
        <x:f>SUM(I6929:J6929)</x:f>
        <x:v>0.13396476000000002</x:v>
      </x:c>
    </x:row>
    <x:row r="6930" ht="23" customHeight="1">
      <x:c r="A6930" s="2" t="str">
        <x:v>REQ-06926</x:v>
      </x:c>
      <x:c r="B6930" s="2" t="n">
        <x:v>6</x:v>
      </x:c>
      <x:c r="C6930" s="2" t="str">
        <x:v>Product</x:v>
      </x:c>
      <x:c r="D6930" s="2" t="str">
        <x:v>Balanced</x:v>
      </x:c>
      <x:c r="E6930" s="16" t="n">
        <x:v>48854</x:v>
      </x:c>
      <x:c r="F6930" s="16" t="n">
        <x:v>3411</x:v>
      </x:c>
      <x:c r="G6930" s="15" t="n">
        <x:f>VLOOKUP(D6930,'Pricing'!$A$6:$E$8,5,FALSE)</x:f>
        <x:v>1.2300000000000002</x:v>
      </x:c>
      <x:c r="H6930" s="15" t="n">
        <x:f>VLOOKUP(D6930,'Pricing'!$A$6:$E$8,4,FALSE)</x:f>
        <x:v>6</x:v>
      </x:c>
      <x:c r="I6930" s="15" t="n">
        <x:f>E6930*G6930/1000000</x:f>
        <x:v>0.06009042000000001</x:v>
      </x:c>
      <x:c r="J6930" s="15" t="n">
        <x:f>F6930*H6930/1000000</x:f>
        <x:v>0.020466</x:v>
      </x:c>
      <x:c r="K6930" s="15" t="n">
        <x:f>SUM(I6930:J6930)</x:f>
        <x:v>0.08055642000000002</x:v>
      </x:c>
    </x:row>
    <x:row r="6931" ht="23" customHeight="1">
      <x:c r="A6931" s="2" t="str">
        <x:v>REQ-06927</x:v>
      </x:c>
      <x:c r="B6931" s="2" t="n">
        <x:v>22</x:v>
      </x:c>
      <x:c r="C6931" s="2" t="str">
        <x:v>Research</x:v>
      </x:c>
      <x:c r="D6931" s="2" t="str">
        <x:v>Swift</x:v>
      </x:c>
      <x:c r="E6931" s="16" t="n">
        <x:v>42979</x:v>
      </x:c>
      <x:c r="F6931" s="16" t="n">
        <x:v>1661</x:v>
      </x:c>
      <x:c r="G6931" s="15" t="n">
        <x:f>VLOOKUP(D6931,'Pricing'!$A$6:$E$8,5,FALSE)</x:f>
        <x:v>0.246</x:v>
      </x:c>
      <x:c r="H6931" s="15" t="n">
        <x:f>VLOOKUP(D6931,'Pricing'!$A$6:$E$8,4,FALSE)</x:f>
        <x:v>1.2</x:v>
      </x:c>
      <x:c r="I6931" s="15" t="n">
        <x:f>E6931*G6931/1000000</x:f>
        <x:v>0.010572834000000001</x:v>
      </x:c>
      <x:c r="J6931" s="15" t="n">
        <x:f>F6931*H6931/1000000</x:f>
        <x:v>0.0019931999999999997</x:v>
      </x:c>
      <x:c r="K6931" s="15" t="n">
        <x:f>SUM(I6931:J6931)</x:f>
        <x:v>0.012566034</x:v>
      </x:c>
    </x:row>
    <x:row r="6932" ht="23" customHeight="1">
      <x:c r="A6932" s="2" t="str">
        <x:v>REQ-06928</x:v>
      </x:c>
      <x:c r="B6932" s="2" t="n">
        <x:v>1</x:v>
      </x:c>
      <x:c r="C6932" s="2" t="str">
        <x:v>Support</x:v>
      </x:c>
      <x:c r="D6932" s="2" t="str">
        <x:v>Reasoning</x:v>
      </x:c>
      <x:c r="E6932" s="16" t="n">
        <x:v>108933</x:v>
      </x:c>
      <x:c r="F6932" s="16" t="n">
        <x:v>2226</x:v>
      </x:c>
      <x:c r="G6932" s="15" t="n">
        <x:f>VLOOKUP(D6932,'Pricing'!$A$6:$E$8,5,FALSE)</x:f>
        <x:v>4.920000000000001</x:v>
      </x:c>
      <x:c r="H6932" s="15" t="n">
        <x:f>VLOOKUP(D6932,'Pricing'!$A$6:$E$8,4,FALSE)</x:f>
        <x:v>24</x:v>
      </x:c>
      <x:c r="I6932" s="15" t="n">
        <x:f>E6932*G6932/1000000</x:f>
        <x:v>0.5359503600000001</x:v>
      </x:c>
      <x:c r="J6932" s="15" t="n">
        <x:f>F6932*H6932/1000000</x:f>
        <x:v>0.053424</x:v>
      </x:c>
      <x:c r="K6932" s="15" t="n">
        <x:f>SUM(I6932:J6932)</x:f>
        <x:v>0.5893743600000001</x:v>
      </x:c>
    </x:row>
    <x:row r="6933" ht="23" customHeight="1">
      <x:c r="A6933" s="2" t="str">
        <x:v>REQ-06929</x:v>
      </x:c>
      <x:c r="B6933" s="2" t="n">
        <x:v>23</x:v>
      </x:c>
      <x:c r="C6933" s="2" t="str">
        <x:v>Research</x:v>
      </x:c>
      <x:c r="D6933" s="2" t="str">
        <x:v>Balanced</x:v>
      </x:c>
      <x:c r="E6933" s="16" t="n">
        <x:v>103206</x:v>
      </x:c>
      <x:c r="F6933" s="16" t="n">
        <x:v>2068</x:v>
      </x:c>
      <x:c r="G6933" s="15" t="n">
        <x:f>VLOOKUP(D6933,'Pricing'!$A$6:$E$8,5,FALSE)</x:f>
        <x:v>1.2300000000000002</x:v>
      </x:c>
      <x:c r="H6933" s="15" t="n">
        <x:f>VLOOKUP(D6933,'Pricing'!$A$6:$E$8,4,FALSE)</x:f>
        <x:v>6</x:v>
      </x:c>
      <x:c r="I6933" s="15" t="n">
        <x:f>E6933*G6933/1000000</x:f>
        <x:v>0.12694338000000002</x:v>
      </x:c>
      <x:c r="J6933" s="15" t="n">
        <x:f>F6933*H6933/1000000</x:f>
        <x:v>0.012408</x:v>
      </x:c>
      <x:c r="K6933" s="15" t="n">
        <x:f>SUM(I6933:J6933)</x:f>
        <x:v>0.13935138000000002</x:v>
      </x:c>
    </x:row>
    <x:row r="6934" ht="23" customHeight="1">
      <x:c r="A6934" s="2" t="str">
        <x:v>REQ-06930</x:v>
      </x:c>
      <x:c r="B6934" s="2" t="n">
        <x:v>2</x:v>
      </x:c>
      <x:c r="C6934" s="2" t="str">
        <x:v>Growth</x:v>
      </x:c>
      <x:c r="D6934" s="2" t="str">
        <x:v>Reasoning</x:v>
      </x:c>
      <x:c r="E6934" s="16" t="n">
        <x:v>73955</x:v>
      </x:c>
      <x:c r="F6934" s="16" t="n">
        <x:v>805</x:v>
      </x:c>
      <x:c r="G6934" s="15" t="n">
        <x:f>VLOOKUP(D6934,'Pricing'!$A$6:$E$8,5,FALSE)</x:f>
        <x:v>4.920000000000001</x:v>
      </x:c>
      <x:c r="H6934" s="15" t="n">
        <x:f>VLOOKUP(D6934,'Pricing'!$A$6:$E$8,4,FALSE)</x:f>
        <x:v>24</x:v>
      </x:c>
      <x:c r="I6934" s="15" t="n">
        <x:f>E6934*G6934/1000000</x:f>
        <x:v>0.36385860000000003</x:v>
      </x:c>
      <x:c r="J6934" s="15" t="n">
        <x:f>F6934*H6934/1000000</x:f>
        <x:v>0.01932</x:v>
      </x:c>
      <x:c r="K6934" s="15" t="n">
        <x:f>SUM(I6934:J6934)</x:f>
        <x:v>0.38317860000000004</x:v>
      </x:c>
    </x:row>
    <x:row r="6935" ht="23" customHeight="1">
      <x:c r="A6935" s="2" t="str">
        <x:v>REQ-06931</x:v>
      </x:c>
      <x:c r="B6935" s="2" t="n">
        <x:v>18</x:v>
      </x:c>
      <x:c r="C6935" s="2" t="str">
        <x:v>Operations</x:v>
      </x:c>
      <x:c r="D6935" s="2" t="str">
        <x:v>Balanced</x:v>
      </x:c>
      <x:c r="E6935" s="16" t="n">
        <x:v>18991</x:v>
      </x:c>
      <x:c r="F6935" s="16" t="n">
        <x:v>586</x:v>
      </x:c>
      <x:c r="G6935" s="15" t="n">
        <x:f>VLOOKUP(D6935,'Pricing'!$A$6:$E$8,5,FALSE)</x:f>
        <x:v>1.2300000000000002</x:v>
      </x:c>
      <x:c r="H6935" s="15" t="n">
        <x:f>VLOOKUP(D6935,'Pricing'!$A$6:$E$8,4,FALSE)</x:f>
        <x:v>6</x:v>
      </x:c>
      <x:c r="I6935" s="15" t="n">
        <x:f>E6935*G6935/1000000</x:f>
        <x:v>0.023358930000000003</x:v>
      </x:c>
      <x:c r="J6935" s="15" t="n">
        <x:f>F6935*H6935/1000000</x:f>
        <x:v>0.003516</x:v>
      </x:c>
      <x:c r="K6935" s="15" t="n">
        <x:f>SUM(I6935:J6935)</x:f>
        <x:v>0.026874930000000005</x:v>
      </x:c>
    </x:row>
    <x:row r="6936" ht="23" customHeight="1">
      <x:c r="A6936" s="2" t="str">
        <x:v>REQ-06932</x:v>
      </x:c>
      <x:c r="B6936" s="2" t="n">
        <x:v>5</x:v>
      </x:c>
      <x:c r="C6936" s="2" t="str">
        <x:v>Support</x:v>
      </x:c>
      <x:c r="D6936" s="2" t="str">
        <x:v>Balanced</x:v>
      </x:c>
      <x:c r="E6936" s="16" t="n">
        <x:v>38332</x:v>
      </x:c>
      <x:c r="F6936" s="16" t="n">
        <x:v>3931</x:v>
      </x:c>
      <x:c r="G6936" s="15" t="n">
        <x:f>VLOOKUP(D6936,'Pricing'!$A$6:$E$8,5,FALSE)</x:f>
        <x:v>1.2300000000000002</x:v>
      </x:c>
      <x:c r="H6936" s="15" t="n">
        <x:f>VLOOKUP(D6936,'Pricing'!$A$6:$E$8,4,FALSE)</x:f>
        <x:v>6</x:v>
      </x:c>
      <x:c r="I6936" s="15" t="n">
        <x:f>E6936*G6936/1000000</x:f>
        <x:v>0.04714836000000001</x:v>
      </x:c>
      <x:c r="J6936" s="15" t="n">
        <x:f>F6936*H6936/1000000</x:f>
        <x:v>0.023586</x:v>
      </x:c>
      <x:c r="K6936" s="15" t="n">
        <x:f>SUM(I6936:J6936)</x:f>
        <x:v>0.07073436000000001</x:v>
      </x:c>
    </x:row>
    <x:row r="6937" ht="23" customHeight="1">
      <x:c r="A6937" s="2" t="str">
        <x:v>REQ-06933</x:v>
      </x:c>
      <x:c r="B6937" s="2" t="n">
        <x:v>31</x:v>
      </x:c>
      <x:c r="C6937" s="2" t="str">
        <x:v>Research</x:v>
      </x:c>
      <x:c r="D6937" s="2" t="str">
        <x:v>Swift</x:v>
      </x:c>
      <x:c r="E6937" s="16" t="n">
        <x:v>106755</x:v>
      </x:c>
      <x:c r="F6937" s="16" t="n">
        <x:v>953</x:v>
      </x:c>
      <x:c r="G6937" s="15" t="n">
        <x:f>VLOOKUP(D6937,'Pricing'!$A$6:$E$8,5,FALSE)</x:f>
        <x:v>0.246</x:v>
      </x:c>
      <x:c r="H6937" s="15" t="n">
        <x:f>VLOOKUP(D6937,'Pricing'!$A$6:$E$8,4,FALSE)</x:f>
        <x:v>1.2</x:v>
      </x:c>
      <x:c r="I6937" s="15" t="n">
        <x:f>E6937*G6937/1000000</x:f>
        <x:v>0.02626173</x:v>
      </x:c>
      <x:c r="J6937" s="15" t="n">
        <x:f>F6937*H6937/1000000</x:f>
        <x:v>0.0011435999999999998</x:v>
      </x:c>
      <x:c r="K6937" s="15" t="n">
        <x:f>SUM(I6937:J6937)</x:f>
        <x:v>0.02740533</x:v>
      </x:c>
    </x:row>
    <x:row r="6938" ht="23" customHeight="1">
      <x:c r="A6938" s="2" t="str">
        <x:v>REQ-06934</x:v>
      </x:c>
      <x:c r="B6938" s="2" t="n">
        <x:v>1</x:v>
      </x:c>
      <x:c r="C6938" s="2" t="str">
        <x:v>Product</x:v>
      </x:c>
      <x:c r="D6938" s="2" t="str">
        <x:v>Balanced</x:v>
      </x:c>
      <x:c r="E6938" s="16" t="n">
        <x:v>116505</x:v>
      </x:c>
      <x:c r="F6938" s="16" t="n">
        <x:v>1749</x:v>
      </x:c>
      <x:c r="G6938" s="15" t="n">
        <x:f>VLOOKUP(D6938,'Pricing'!$A$6:$E$8,5,FALSE)</x:f>
        <x:v>1.2300000000000002</x:v>
      </x:c>
      <x:c r="H6938" s="15" t="n">
        <x:f>VLOOKUP(D6938,'Pricing'!$A$6:$E$8,4,FALSE)</x:f>
        <x:v>6</x:v>
      </x:c>
      <x:c r="I6938" s="15" t="n">
        <x:f>E6938*G6938/1000000</x:f>
        <x:v>0.14330115000000002</x:v>
      </x:c>
      <x:c r="J6938" s="15" t="n">
        <x:f>F6938*H6938/1000000</x:f>
        <x:v>0.010494</x:v>
      </x:c>
      <x:c r="K6938" s="15" t="n">
        <x:f>SUM(I6938:J6938)</x:f>
        <x:v>0.15379515000000002</x:v>
      </x:c>
    </x:row>
    <x:row r="6939" ht="23" customHeight="1">
      <x:c r="A6939" s="2" t="str">
        <x:v>REQ-06935</x:v>
      </x:c>
      <x:c r="B6939" s="2" t="n">
        <x:v>26</x:v>
      </x:c>
      <x:c r="C6939" s="2" t="str">
        <x:v>Operations</x:v>
      </x:c>
      <x:c r="D6939" s="2" t="str">
        <x:v>Balanced</x:v>
      </x:c>
      <x:c r="E6939" s="16" t="n">
        <x:v>86830</x:v>
      </x:c>
      <x:c r="F6939" s="16" t="n">
        <x:v>1117</x:v>
      </x:c>
      <x:c r="G6939" s="15" t="n">
        <x:f>VLOOKUP(D6939,'Pricing'!$A$6:$E$8,5,FALSE)</x:f>
        <x:v>1.2300000000000002</x:v>
      </x:c>
      <x:c r="H6939" s="15" t="n">
        <x:f>VLOOKUP(D6939,'Pricing'!$A$6:$E$8,4,FALSE)</x:f>
        <x:v>6</x:v>
      </x:c>
      <x:c r="I6939" s="15" t="n">
        <x:f>E6939*G6939/1000000</x:f>
        <x:v>0.10680090000000002</x:v>
      </x:c>
      <x:c r="J6939" s="15" t="n">
        <x:f>F6939*H6939/1000000</x:f>
        <x:v>0.006702</x:v>
      </x:c>
      <x:c r="K6939" s="15" t="n">
        <x:f>SUM(I6939:J6939)</x:f>
        <x:v>0.11350290000000002</x:v>
      </x:c>
    </x:row>
    <x:row r="6940" ht="23" customHeight="1">
      <x:c r="A6940" s="2" t="str">
        <x:v>REQ-06936</x:v>
      </x:c>
      <x:c r="B6940" s="2" t="n">
        <x:v>20</x:v>
      </x:c>
      <x:c r="C6940" s="2" t="str">
        <x:v>Growth</x:v>
      </x:c>
      <x:c r="D6940" s="2" t="str">
        <x:v>Swift</x:v>
      </x:c>
      <x:c r="E6940" s="16" t="n">
        <x:v>23580</x:v>
      </x:c>
      <x:c r="F6940" s="16" t="n">
        <x:v>968</x:v>
      </x:c>
      <x:c r="G6940" s="15" t="n">
        <x:f>VLOOKUP(D6940,'Pricing'!$A$6:$E$8,5,FALSE)</x:f>
        <x:v>0.246</x:v>
      </x:c>
      <x:c r="H6940" s="15" t="n">
        <x:f>VLOOKUP(D6940,'Pricing'!$A$6:$E$8,4,FALSE)</x:f>
        <x:v>1.2</x:v>
      </x:c>
      <x:c r="I6940" s="15" t="n">
        <x:f>E6940*G6940/1000000</x:f>
        <x:v>0.00580068</x:v>
      </x:c>
      <x:c r="J6940" s="15" t="n">
        <x:f>F6940*H6940/1000000</x:f>
        <x:v>0.0011615999999999998</x:v>
      </x:c>
      <x:c r="K6940" s="15" t="n">
        <x:f>SUM(I6940:J6940)</x:f>
        <x:v>0.0069622799999999995</x:v>
      </x:c>
    </x:row>
    <x:row r="6941" ht="23" customHeight="1">
      <x:c r="A6941" s="2" t="str">
        <x:v>REQ-06937</x:v>
      </x:c>
      <x:c r="B6941" s="2" t="n">
        <x:v>25</x:v>
      </x:c>
      <x:c r="C6941" s="2" t="str">
        <x:v>Operations</x:v>
      </x:c>
      <x:c r="D6941" s="2" t="str">
        <x:v>Swift</x:v>
      </x:c>
      <x:c r="E6941" s="16" t="n">
        <x:v>30293</x:v>
      </x:c>
      <x:c r="F6941" s="16" t="n">
        <x:v>1247</x:v>
      </x:c>
      <x:c r="G6941" s="15" t="n">
        <x:f>VLOOKUP(D6941,'Pricing'!$A$6:$E$8,5,FALSE)</x:f>
        <x:v>0.246</x:v>
      </x:c>
      <x:c r="H6941" s="15" t="n">
        <x:f>VLOOKUP(D6941,'Pricing'!$A$6:$E$8,4,FALSE)</x:f>
        <x:v>1.2</x:v>
      </x:c>
      <x:c r="I6941" s="15" t="n">
        <x:f>E6941*G6941/1000000</x:f>
        <x:v>0.007452077999999999</x:v>
      </x:c>
      <x:c r="J6941" s="15" t="n">
        <x:f>F6941*H6941/1000000</x:f>
        <x:v>0.0014964</x:v>
      </x:c>
      <x:c r="K6941" s="15" t="n">
        <x:f>SUM(I6941:J6941)</x:f>
        <x:v>0.008948478</x:v>
      </x:c>
    </x:row>
    <x:row r="6942" ht="23" customHeight="1">
      <x:c r="A6942" s="2" t="str">
        <x:v>REQ-06938</x:v>
      </x:c>
      <x:c r="B6942" s="2" t="n">
        <x:v>24</x:v>
      </x:c>
      <x:c r="C6942" s="2" t="str">
        <x:v>Product</x:v>
      </x:c>
      <x:c r="D6942" s="2" t="str">
        <x:v>Reasoning</x:v>
      </x:c>
      <x:c r="E6942" s="16" t="n">
        <x:v>25761</x:v>
      </x:c>
      <x:c r="F6942" s="16" t="n">
        <x:v>2359</x:v>
      </x:c>
      <x:c r="G6942" s="15" t="n">
        <x:f>VLOOKUP(D6942,'Pricing'!$A$6:$E$8,5,FALSE)</x:f>
        <x:v>4.920000000000001</x:v>
      </x:c>
      <x:c r="H6942" s="15" t="n">
        <x:f>VLOOKUP(D6942,'Pricing'!$A$6:$E$8,4,FALSE)</x:f>
        <x:v>24</x:v>
      </x:c>
      <x:c r="I6942" s="15" t="n">
        <x:f>E6942*G6942/1000000</x:f>
        <x:v>0.12674412000000002</x:v>
      </x:c>
      <x:c r="J6942" s="15" t="n">
        <x:f>F6942*H6942/1000000</x:f>
        <x:v>0.056616</x:v>
      </x:c>
      <x:c r="K6942" s="15" t="n">
        <x:f>SUM(I6942:J6942)</x:f>
        <x:v>0.18336012000000002</x:v>
      </x:c>
    </x:row>
    <x:row r="6943" ht="23" customHeight="1">
      <x:c r="A6943" s="2" t="str">
        <x:v>REQ-06939</x:v>
      </x:c>
      <x:c r="B6943" s="2" t="n">
        <x:v>1</x:v>
      </x:c>
      <x:c r="C6943" s="2" t="str">
        <x:v>Operations</x:v>
      </x:c>
      <x:c r="D6943" s="2" t="str">
        <x:v>Swift</x:v>
      </x:c>
      <x:c r="E6943" s="16" t="n">
        <x:v>46064</x:v>
      </x:c>
      <x:c r="F6943" s="16" t="n">
        <x:v>627</x:v>
      </x:c>
      <x:c r="G6943" s="15" t="n">
        <x:f>VLOOKUP(D6943,'Pricing'!$A$6:$E$8,5,FALSE)</x:f>
        <x:v>0.246</x:v>
      </x:c>
      <x:c r="H6943" s="15" t="n">
        <x:f>VLOOKUP(D6943,'Pricing'!$A$6:$E$8,4,FALSE)</x:f>
        <x:v>1.2</x:v>
      </x:c>
      <x:c r="I6943" s="15" t="n">
        <x:f>E6943*G6943/1000000</x:f>
        <x:v>0.011331744000000001</x:v>
      </x:c>
      <x:c r="J6943" s="15" t="n">
        <x:f>F6943*H6943/1000000</x:f>
        <x:v>0.0007524</x:v>
      </x:c>
      <x:c r="K6943" s="15" t="n">
        <x:f>SUM(I6943:J6943)</x:f>
        <x:v>0.012084144000000002</x:v>
      </x:c>
    </x:row>
    <x:row r="6944" ht="23" customHeight="1">
      <x:c r="A6944" s="2" t="str">
        <x:v>REQ-06940</x:v>
      </x:c>
      <x:c r="B6944" s="2" t="n">
        <x:v>17</x:v>
      </x:c>
      <x:c r="C6944" s="2" t="str">
        <x:v>Support</x:v>
      </x:c>
      <x:c r="D6944" s="2" t="str">
        <x:v>Swift</x:v>
      </x:c>
      <x:c r="E6944" s="16" t="n">
        <x:v>4295</x:v>
      </x:c>
      <x:c r="F6944" s="16" t="n">
        <x:v>1119</x:v>
      </x:c>
      <x:c r="G6944" s="15" t="n">
        <x:f>VLOOKUP(D6944,'Pricing'!$A$6:$E$8,5,FALSE)</x:f>
        <x:v>0.246</x:v>
      </x:c>
      <x:c r="H6944" s="15" t="n">
        <x:f>VLOOKUP(D6944,'Pricing'!$A$6:$E$8,4,FALSE)</x:f>
        <x:v>1.2</x:v>
      </x:c>
      <x:c r="I6944" s="15" t="n">
        <x:f>E6944*G6944/1000000</x:f>
        <x:v>0.00105657</x:v>
      </x:c>
      <x:c r="J6944" s="15" t="n">
        <x:f>F6944*H6944/1000000</x:f>
        <x:v>0.0013428</x:v>
      </x:c>
      <x:c r="K6944" s="15" t="n">
        <x:f>SUM(I6944:J6944)</x:f>
        <x:v>0.0023993699999999996</x:v>
      </x:c>
    </x:row>
    <x:row r="6945" ht="23" customHeight="1">
      <x:c r="A6945" s="2" t="str">
        <x:v>REQ-06941</x:v>
      </x:c>
      <x:c r="B6945" s="2" t="n">
        <x:v>6</x:v>
      </x:c>
      <x:c r="C6945" s="2" t="str">
        <x:v>Research</x:v>
      </x:c>
      <x:c r="D6945" s="2" t="str">
        <x:v>Balanced</x:v>
      </x:c>
      <x:c r="E6945" s="16" t="n">
        <x:v>35136</x:v>
      </x:c>
      <x:c r="F6945" s="16" t="n">
        <x:v>1920</x:v>
      </x:c>
      <x:c r="G6945" s="15" t="n">
        <x:f>VLOOKUP(D6945,'Pricing'!$A$6:$E$8,5,FALSE)</x:f>
        <x:v>1.2300000000000002</x:v>
      </x:c>
      <x:c r="H6945" s="15" t="n">
        <x:f>VLOOKUP(D6945,'Pricing'!$A$6:$E$8,4,FALSE)</x:f>
        <x:v>6</x:v>
      </x:c>
      <x:c r="I6945" s="15" t="n">
        <x:f>E6945*G6945/1000000</x:f>
        <x:v>0.043217280000000004</x:v>
      </x:c>
      <x:c r="J6945" s="15" t="n">
        <x:f>F6945*H6945/1000000</x:f>
        <x:v>0.01152</x:v>
      </x:c>
      <x:c r="K6945" s="15" t="n">
        <x:f>SUM(I6945:J6945)</x:f>
        <x:v>0.054737280000000006</x:v>
      </x:c>
    </x:row>
    <x:row r="6946" ht="23" customHeight="1">
      <x:c r="A6946" s="2" t="str">
        <x:v>REQ-06942</x:v>
      </x:c>
      <x:c r="B6946" s="2" t="n">
        <x:v>18</x:v>
      </x:c>
      <x:c r="C6946" s="2" t="str">
        <x:v>Growth</x:v>
      </x:c>
      <x:c r="D6946" s="2" t="str">
        <x:v>Balanced</x:v>
      </x:c>
      <x:c r="E6946" s="16" t="n">
        <x:v>35227</x:v>
      </x:c>
      <x:c r="F6946" s="16" t="n">
        <x:v>3152</x:v>
      </x:c>
      <x:c r="G6946" s="15" t="n">
        <x:f>VLOOKUP(D6946,'Pricing'!$A$6:$E$8,5,FALSE)</x:f>
        <x:v>1.2300000000000002</x:v>
      </x:c>
      <x:c r="H6946" s="15" t="n">
        <x:f>VLOOKUP(D6946,'Pricing'!$A$6:$E$8,4,FALSE)</x:f>
        <x:v>6</x:v>
      </x:c>
      <x:c r="I6946" s="15" t="n">
        <x:f>E6946*G6946/1000000</x:f>
        <x:v>0.04332921000000001</x:v>
      </x:c>
      <x:c r="J6946" s="15" t="n">
        <x:f>F6946*H6946/1000000</x:f>
        <x:v>0.018912</x:v>
      </x:c>
      <x:c r="K6946" s="15" t="n">
        <x:f>SUM(I6946:J6946)</x:f>
        <x:v>0.062241210000000005</x:v>
      </x:c>
    </x:row>
    <x:row r="6947" ht="23" customHeight="1">
      <x:c r="A6947" s="2" t="str">
        <x:v>REQ-06943</x:v>
      </x:c>
      <x:c r="B6947" s="2" t="n">
        <x:v>6</x:v>
      </x:c>
      <x:c r="C6947" s="2" t="str">
        <x:v>Operations</x:v>
      </x:c>
      <x:c r="D6947" s="2" t="str">
        <x:v>Swift</x:v>
      </x:c>
      <x:c r="E6947" s="16" t="n">
        <x:v>65262</x:v>
      </x:c>
      <x:c r="F6947" s="16" t="n">
        <x:v>1273</x:v>
      </x:c>
      <x:c r="G6947" s="15" t="n">
        <x:f>VLOOKUP(D6947,'Pricing'!$A$6:$E$8,5,FALSE)</x:f>
        <x:v>0.246</x:v>
      </x:c>
      <x:c r="H6947" s="15" t="n">
        <x:f>VLOOKUP(D6947,'Pricing'!$A$6:$E$8,4,FALSE)</x:f>
        <x:v>1.2</x:v>
      </x:c>
      <x:c r="I6947" s="15" t="n">
        <x:f>E6947*G6947/1000000</x:f>
        <x:v>0.016054452</x:v>
      </x:c>
      <x:c r="J6947" s="15" t="n">
        <x:f>F6947*H6947/1000000</x:f>
        <x:v>0.0015275999999999998</x:v>
      </x:c>
      <x:c r="K6947" s="15" t="n">
        <x:f>SUM(I6947:J6947)</x:f>
        <x:v>0.017582052</x:v>
      </x:c>
    </x:row>
    <x:row r="6948" ht="23" customHeight="1">
      <x:c r="A6948" s="2" t="str">
        <x:v>REQ-06944</x:v>
      </x:c>
      <x:c r="B6948" s="2" t="n">
        <x:v>21</x:v>
      </x:c>
      <x:c r="C6948" s="2" t="str">
        <x:v>Growth</x:v>
      </x:c>
      <x:c r="D6948" s="2" t="str">
        <x:v>Swift</x:v>
      </x:c>
      <x:c r="E6948" s="16" t="n">
        <x:v>66033</x:v>
      </x:c>
      <x:c r="F6948" s="16" t="n">
        <x:v>1814</x:v>
      </x:c>
      <x:c r="G6948" s="15" t="n">
        <x:f>VLOOKUP(D6948,'Pricing'!$A$6:$E$8,5,FALSE)</x:f>
        <x:v>0.246</x:v>
      </x:c>
      <x:c r="H6948" s="15" t="n">
        <x:f>VLOOKUP(D6948,'Pricing'!$A$6:$E$8,4,FALSE)</x:f>
        <x:v>1.2</x:v>
      </x:c>
      <x:c r="I6948" s="15" t="n">
        <x:f>E6948*G6948/1000000</x:f>
        <x:v>0.016244118000000002</x:v>
      </x:c>
      <x:c r="J6948" s="15" t="n">
        <x:f>F6948*H6948/1000000</x:f>
        <x:v>0.0021767999999999996</x:v>
      </x:c>
      <x:c r="K6948" s="15" t="n">
        <x:f>SUM(I6948:J6948)</x:f>
        <x:v>0.018420918</x:v>
      </x:c>
    </x:row>
    <x:row r="6949" ht="23" customHeight="1">
      <x:c r="A6949" s="2" t="str">
        <x:v>REQ-06945</x:v>
      </x:c>
      <x:c r="B6949" s="2" t="n">
        <x:v>15</x:v>
      </x:c>
      <x:c r="C6949" s="2" t="str">
        <x:v>Research</x:v>
      </x:c>
      <x:c r="D6949" s="2" t="str">
        <x:v>Swift</x:v>
      </x:c>
      <x:c r="E6949" s="16" t="n">
        <x:v>111984</x:v>
      </x:c>
      <x:c r="F6949" s="16" t="n">
        <x:v>1483</x:v>
      </x:c>
      <x:c r="G6949" s="15" t="n">
        <x:f>VLOOKUP(D6949,'Pricing'!$A$6:$E$8,5,FALSE)</x:f>
        <x:v>0.246</x:v>
      </x:c>
      <x:c r="H6949" s="15" t="n">
        <x:f>VLOOKUP(D6949,'Pricing'!$A$6:$E$8,4,FALSE)</x:f>
        <x:v>1.2</x:v>
      </x:c>
      <x:c r="I6949" s="15" t="n">
        <x:f>E6949*G6949/1000000</x:f>
        <x:v>0.027548063999999997</x:v>
      </x:c>
      <x:c r="J6949" s="15" t="n">
        <x:f>F6949*H6949/1000000</x:f>
        <x:v>0.0017795999999999999</x:v>
      </x:c>
      <x:c r="K6949" s="15" t="n">
        <x:f>SUM(I6949:J6949)</x:f>
        <x:v>0.029327663999999996</x:v>
      </x:c>
    </x:row>
    <x:row r="6950" ht="23" customHeight="1">
      <x:c r="A6950" s="2" t="str">
        <x:v>REQ-06946</x:v>
      </x:c>
      <x:c r="B6950" s="2" t="n">
        <x:v>14</x:v>
      </x:c>
      <x:c r="C6950" s="2" t="str">
        <x:v>Product</x:v>
      </x:c>
      <x:c r="D6950" s="2" t="str">
        <x:v>Swift</x:v>
      </x:c>
      <x:c r="E6950" s="16" t="n">
        <x:v>38287</x:v>
      </x:c>
      <x:c r="F6950" s="16" t="n">
        <x:v>3613</x:v>
      </x:c>
      <x:c r="G6950" s="15" t="n">
        <x:f>VLOOKUP(D6950,'Pricing'!$A$6:$E$8,5,FALSE)</x:f>
        <x:v>0.246</x:v>
      </x:c>
      <x:c r="H6950" s="15" t="n">
        <x:f>VLOOKUP(D6950,'Pricing'!$A$6:$E$8,4,FALSE)</x:f>
        <x:v>1.2</x:v>
      </x:c>
      <x:c r="I6950" s="15" t="n">
        <x:f>E6950*G6950/1000000</x:f>
        <x:v>0.009418602000000002</x:v>
      </x:c>
      <x:c r="J6950" s="15" t="n">
        <x:f>F6950*H6950/1000000</x:f>
        <x:v>0.004335599999999999</x:v>
      </x:c>
      <x:c r="K6950" s="15" t="n">
        <x:f>SUM(I6950:J6950)</x:f>
        <x:v>0.013754202</x:v>
      </x:c>
    </x:row>
    <x:row r="6951" ht="23" customHeight="1">
      <x:c r="A6951" s="2" t="str">
        <x:v>REQ-06947</x:v>
      </x:c>
      <x:c r="B6951" s="2" t="n">
        <x:v>15</x:v>
      </x:c>
      <x:c r="C6951" s="2" t="str">
        <x:v>Operations</x:v>
      </x:c>
      <x:c r="D6951" s="2" t="str">
        <x:v>Swift</x:v>
      </x:c>
      <x:c r="E6951" s="16" t="n">
        <x:v>58864</x:v>
      </x:c>
      <x:c r="F6951" s="16" t="n">
        <x:v>1454</x:v>
      </x:c>
      <x:c r="G6951" s="15" t="n">
        <x:f>VLOOKUP(D6951,'Pricing'!$A$6:$E$8,5,FALSE)</x:f>
        <x:v>0.246</x:v>
      </x:c>
      <x:c r="H6951" s="15" t="n">
        <x:f>VLOOKUP(D6951,'Pricing'!$A$6:$E$8,4,FALSE)</x:f>
        <x:v>1.2</x:v>
      </x:c>
      <x:c r="I6951" s="15" t="n">
        <x:f>E6951*G6951/1000000</x:f>
        <x:v>0.014480544</x:v>
      </x:c>
      <x:c r="J6951" s="15" t="n">
        <x:f>F6951*H6951/1000000</x:f>
        <x:v>0.0017448</x:v>
      </x:c>
      <x:c r="K6951" s="15" t="n">
        <x:f>SUM(I6951:J6951)</x:f>
        <x:v>0.016225344</x:v>
      </x:c>
    </x:row>
    <x:row r="6952" ht="23" customHeight="1">
      <x:c r="A6952" s="2" t="str">
        <x:v>REQ-06948</x:v>
      </x:c>
      <x:c r="B6952" s="2" t="n">
        <x:v>17</x:v>
      </x:c>
      <x:c r="C6952" s="2" t="str">
        <x:v>Product</x:v>
      </x:c>
      <x:c r="D6952" s="2" t="str">
        <x:v>Balanced</x:v>
      </x:c>
      <x:c r="E6952" s="16" t="n">
        <x:v>66600</x:v>
      </x:c>
      <x:c r="F6952" s="16" t="n">
        <x:v>1754</x:v>
      </x:c>
      <x:c r="G6952" s="15" t="n">
        <x:f>VLOOKUP(D6952,'Pricing'!$A$6:$E$8,5,FALSE)</x:f>
        <x:v>1.2300000000000002</x:v>
      </x:c>
      <x:c r="H6952" s="15" t="n">
        <x:f>VLOOKUP(D6952,'Pricing'!$A$6:$E$8,4,FALSE)</x:f>
        <x:v>6</x:v>
      </x:c>
      <x:c r="I6952" s="15" t="n">
        <x:f>E6952*G6952/1000000</x:f>
        <x:v>0.08191800000000002</x:v>
      </x:c>
      <x:c r="J6952" s="15" t="n">
        <x:f>F6952*H6952/1000000</x:f>
        <x:v>0.010524</x:v>
      </x:c>
      <x:c r="K6952" s="15" t="n">
        <x:f>SUM(I6952:J6952)</x:f>
        <x:v>0.09244200000000002</x:v>
      </x:c>
    </x:row>
    <x:row r="6953" ht="23" customHeight="1">
      <x:c r="A6953" s="2" t="str">
        <x:v>REQ-06949</x:v>
      </x:c>
      <x:c r="B6953" s="2" t="n">
        <x:v>8</x:v>
      </x:c>
      <x:c r="C6953" s="2" t="str">
        <x:v>Research</x:v>
      </x:c>
      <x:c r="D6953" s="2" t="str">
        <x:v>Swift</x:v>
      </x:c>
      <x:c r="E6953" s="16" t="n">
        <x:v>96826</x:v>
      </x:c>
      <x:c r="F6953" s="16" t="n">
        <x:v>1347</x:v>
      </x:c>
      <x:c r="G6953" s="15" t="n">
        <x:f>VLOOKUP(D6953,'Pricing'!$A$6:$E$8,5,FALSE)</x:f>
        <x:v>0.246</x:v>
      </x:c>
      <x:c r="H6953" s="15" t="n">
        <x:f>VLOOKUP(D6953,'Pricing'!$A$6:$E$8,4,FALSE)</x:f>
        <x:v>1.2</x:v>
      </x:c>
      <x:c r="I6953" s="15" t="n">
        <x:f>E6953*G6953/1000000</x:f>
        <x:v>0.023819196</x:v>
      </x:c>
      <x:c r="J6953" s="15" t="n">
        <x:f>F6953*H6953/1000000</x:f>
        <x:v>0.0016163999999999998</x:v>
      </x:c>
      <x:c r="K6953" s="15" t="n">
        <x:f>SUM(I6953:J6953)</x:f>
        <x:v>0.025435596</x:v>
      </x:c>
    </x:row>
    <x:row r="6954" ht="23" customHeight="1">
      <x:c r="A6954" s="2" t="str">
        <x:v>REQ-06950</x:v>
      </x:c>
      <x:c r="B6954" s="2" t="n">
        <x:v>23</x:v>
      </x:c>
      <x:c r="C6954" s="2" t="str">
        <x:v>Product</x:v>
      </x:c>
      <x:c r="D6954" s="2" t="str">
        <x:v>Swift</x:v>
      </x:c>
      <x:c r="E6954" s="16" t="n">
        <x:v>47932</x:v>
      </x:c>
      <x:c r="F6954" s="16" t="n">
        <x:v>1722</x:v>
      </x:c>
      <x:c r="G6954" s="15" t="n">
        <x:f>VLOOKUP(D6954,'Pricing'!$A$6:$E$8,5,FALSE)</x:f>
        <x:v>0.246</x:v>
      </x:c>
      <x:c r="H6954" s="15" t="n">
        <x:f>VLOOKUP(D6954,'Pricing'!$A$6:$E$8,4,FALSE)</x:f>
        <x:v>1.2</x:v>
      </x:c>
      <x:c r="I6954" s="15" t="n">
        <x:f>E6954*G6954/1000000</x:f>
        <x:v>0.011791271999999998</x:v>
      </x:c>
      <x:c r="J6954" s="15" t="n">
        <x:f>F6954*H6954/1000000</x:f>
        <x:v>0.0020664</x:v>
      </x:c>
      <x:c r="K6954" s="15" t="n">
        <x:f>SUM(I6954:J6954)</x:f>
        <x:v>0.013857671999999998</x:v>
      </x:c>
    </x:row>
    <x:row r="6955" ht="23" customHeight="1">
      <x:c r="A6955" s="2" t="str">
        <x:v>REQ-06951</x:v>
      </x:c>
      <x:c r="B6955" s="2" t="n">
        <x:v>20</x:v>
      </x:c>
      <x:c r="C6955" s="2" t="str">
        <x:v>Research</x:v>
      </x:c>
      <x:c r="D6955" s="2" t="str">
        <x:v>Swift</x:v>
      </x:c>
      <x:c r="E6955" s="16" t="n">
        <x:v>109002</x:v>
      </x:c>
      <x:c r="F6955" s="16" t="n">
        <x:v>3035</x:v>
      </x:c>
      <x:c r="G6955" s="15" t="n">
        <x:f>VLOOKUP(D6955,'Pricing'!$A$6:$E$8,5,FALSE)</x:f>
        <x:v>0.246</x:v>
      </x:c>
      <x:c r="H6955" s="15" t="n">
        <x:f>VLOOKUP(D6955,'Pricing'!$A$6:$E$8,4,FALSE)</x:f>
        <x:v>1.2</x:v>
      </x:c>
      <x:c r="I6955" s="15" t="n">
        <x:f>E6955*G6955/1000000</x:f>
        <x:v>0.026814492</x:v>
      </x:c>
      <x:c r="J6955" s="15" t="n">
        <x:f>F6955*H6955/1000000</x:f>
        <x:v>0.003642</x:v>
      </x:c>
      <x:c r="K6955" s="15" t="n">
        <x:f>SUM(I6955:J6955)</x:f>
        <x:v>0.030456491999999998</x:v>
      </x:c>
    </x:row>
    <x:row r="6956" ht="23" customHeight="1">
      <x:c r="A6956" s="2" t="str">
        <x:v>REQ-06952</x:v>
      </x:c>
      <x:c r="B6956" s="2" t="n">
        <x:v>17</x:v>
      </x:c>
      <x:c r="C6956" s="2" t="str">
        <x:v>Support</x:v>
      </x:c>
      <x:c r="D6956" s="2" t="str">
        <x:v>Balanced</x:v>
      </x:c>
      <x:c r="E6956" s="16" t="n">
        <x:v>102708</x:v>
      </x:c>
      <x:c r="F6956" s="16" t="n">
        <x:v>3533</x:v>
      </x:c>
      <x:c r="G6956" s="15" t="n">
        <x:f>VLOOKUP(D6956,'Pricing'!$A$6:$E$8,5,FALSE)</x:f>
        <x:v>1.2300000000000002</x:v>
      </x:c>
      <x:c r="H6956" s="15" t="n">
        <x:f>VLOOKUP(D6956,'Pricing'!$A$6:$E$8,4,FALSE)</x:f>
        <x:v>6</x:v>
      </x:c>
      <x:c r="I6956" s="15" t="n">
        <x:f>E6956*G6956/1000000</x:f>
        <x:v>0.12633084000000003</x:v>
      </x:c>
      <x:c r="J6956" s="15" t="n">
        <x:f>F6956*H6956/1000000</x:f>
        <x:v>0.021198</x:v>
      </x:c>
      <x:c r="K6956" s="15" t="n">
        <x:f>SUM(I6956:J6956)</x:f>
        <x:v>0.14752884000000002</x:v>
      </x:c>
    </x:row>
    <x:row r="6957" ht="23" customHeight="1">
      <x:c r="A6957" s="2" t="str">
        <x:v>REQ-06953</x:v>
      </x:c>
      <x:c r="B6957" s="2" t="n">
        <x:v>22</x:v>
      </x:c>
      <x:c r="C6957" s="2" t="str">
        <x:v>Research</x:v>
      </x:c>
      <x:c r="D6957" s="2" t="str">
        <x:v>Balanced</x:v>
      </x:c>
      <x:c r="E6957" s="16" t="n">
        <x:v>52542</x:v>
      </x:c>
      <x:c r="F6957" s="16" t="n">
        <x:v>1453</x:v>
      </x:c>
      <x:c r="G6957" s="15" t="n">
        <x:f>VLOOKUP(D6957,'Pricing'!$A$6:$E$8,5,FALSE)</x:f>
        <x:v>1.2300000000000002</x:v>
      </x:c>
      <x:c r="H6957" s="15" t="n">
        <x:f>VLOOKUP(D6957,'Pricing'!$A$6:$E$8,4,FALSE)</x:f>
        <x:v>6</x:v>
      </x:c>
      <x:c r="I6957" s="15" t="n">
        <x:f>E6957*G6957/1000000</x:f>
        <x:v>0.06462666000000002</x:v>
      </x:c>
      <x:c r="J6957" s="15" t="n">
        <x:f>F6957*H6957/1000000</x:f>
        <x:v>0.008718</x:v>
      </x:c>
      <x:c r="K6957" s="15" t="n">
        <x:f>SUM(I6957:J6957)</x:f>
        <x:v>0.07334466000000002</x:v>
      </x:c>
    </x:row>
    <x:row r="6958" ht="23" customHeight="1">
      <x:c r="A6958" s="2" t="str">
        <x:v>REQ-06954</x:v>
      </x:c>
      <x:c r="B6958" s="2" t="n">
        <x:v>29</x:v>
      </x:c>
      <x:c r="C6958" s="2" t="str">
        <x:v>Growth</x:v>
      </x:c>
      <x:c r="D6958" s="2" t="str">
        <x:v>Swift</x:v>
      </x:c>
      <x:c r="E6958" s="16" t="n">
        <x:v>33698</x:v>
      </x:c>
      <x:c r="F6958" s="16" t="n">
        <x:v>3527</x:v>
      </x:c>
      <x:c r="G6958" s="15" t="n">
        <x:f>VLOOKUP(D6958,'Pricing'!$A$6:$E$8,5,FALSE)</x:f>
        <x:v>0.246</x:v>
      </x:c>
      <x:c r="H6958" s="15" t="n">
        <x:f>VLOOKUP(D6958,'Pricing'!$A$6:$E$8,4,FALSE)</x:f>
        <x:v>1.2</x:v>
      </x:c>
      <x:c r="I6958" s="15" t="n">
        <x:f>E6958*G6958/1000000</x:f>
        <x:v>0.008289708</x:v>
      </x:c>
      <x:c r="J6958" s="15" t="n">
        <x:f>F6958*H6958/1000000</x:f>
        <x:v>0.0042324</x:v>
      </x:c>
      <x:c r="K6958" s="15" t="n">
        <x:f>SUM(I6958:J6958)</x:f>
        <x:v>0.012522108</x:v>
      </x:c>
    </x:row>
    <x:row r="6959" ht="23" customHeight="1">
      <x:c r="A6959" s="2" t="str">
        <x:v>REQ-06955</x:v>
      </x:c>
      <x:c r="B6959" s="2" t="n">
        <x:v>12</x:v>
      </x:c>
      <x:c r="C6959" s="2" t="str">
        <x:v>Operations</x:v>
      </x:c>
      <x:c r="D6959" s="2" t="str">
        <x:v>Balanced</x:v>
      </x:c>
      <x:c r="E6959" s="16" t="n">
        <x:v>22779</x:v>
      </x:c>
      <x:c r="F6959" s="16" t="n">
        <x:v>556</x:v>
      </x:c>
      <x:c r="G6959" s="15" t="n">
        <x:f>VLOOKUP(D6959,'Pricing'!$A$6:$E$8,5,FALSE)</x:f>
        <x:v>1.2300000000000002</x:v>
      </x:c>
      <x:c r="H6959" s="15" t="n">
        <x:f>VLOOKUP(D6959,'Pricing'!$A$6:$E$8,4,FALSE)</x:f>
        <x:v>6</x:v>
      </x:c>
      <x:c r="I6959" s="15" t="n">
        <x:f>E6959*G6959/1000000</x:f>
        <x:v>0.028018170000000005</x:v>
      </x:c>
      <x:c r="J6959" s="15" t="n">
        <x:f>F6959*H6959/1000000</x:f>
        <x:v>0.003336</x:v>
      </x:c>
      <x:c r="K6959" s="15" t="n">
        <x:f>SUM(I6959:J6959)</x:f>
        <x:v>0.03135417000000001</x:v>
      </x:c>
    </x:row>
    <x:row r="6960" ht="23" customHeight="1">
      <x:c r="A6960" s="2" t="str">
        <x:v>REQ-06956</x:v>
      </x:c>
      <x:c r="B6960" s="2" t="n">
        <x:v>25</x:v>
      </x:c>
      <x:c r="C6960" s="2" t="str">
        <x:v>Product</x:v>
      </x:c>
      <x:c r="D6960" s="2" t="str">
        <x:v>Balanced</x:v>
      </x:c>
      <x:c r="E6960" s="16" t="n">
        <x:v>38315</x:v>
      </x:c>
      <x:c r="F6960" s="16" t="n">
        <x:v>1519</x:v>
      </x:c>
      <x:c r="G6960" s="15" t="n">
        <x:f>VLOOKUP(D6960,'Pricing'!$A$6:$E$8,5,FALSE)</x:f>
        <x:v>1.2300000000000002</x:v>
      </x:c>
      <x:c r="H6960" s="15" t="n">
        <x:f>VLOOKUP(D6960,'Pricing'!$A$6:$E$8,4,FALSE)</x:f>
        <x:v>6</x:v>
      </x:c>
      <x:c r="I6960" s="15" t="n">
        <x:f>E6960*G6960/1000000</x:f>
        <x:v>0.04712745</x:v>
      </x:c>
      <x:c r="J6960" s="15" t="n">
        <x:f>F6960*H6960/1000000</x:f>
        <x:v>0.009114</x:v>
      </x:c>
      <x:c r="K6960" s="15" t="n">
        <x:f>SUM(I6960:J6960)</x:f>
        <x:v>0.05624145</x:v>
      </x:c>
    </x:row>
    <x:row r="6961" ht="23" customHeight="1">
      <x:c r="A6961" s="2" t="str">
        <x:v>REQ-06957</x:v>
      </x:c>
      <x:c r="B6961" s="2" t="n">
        <x:v>29</x:v>
      </x:c>
      <x:c r="C6961" s="2" t="str">
        <x:v>Operations</x:v>
      </x:c>
      <x:c r="D6961" s="2" t="str">
        <x:v>Swift</x:v>
      </x:c>
      <x:c r="E6961" s="16" t="n">
        <x:v>4826</x:v>
      </x:c>
      <x:c r="F6961" s="16" t="n">
        <x:v>2340</x:v>
      </x:c>
      <x:c r="G6961" s="15" t="n">
        <x:f>VLOOKUP(D6961,'Pricing'!$A$6:$E$8,5,FALSE)</x:f>
        <x:v>0.246</x:v>
      </x:c>
      <x:c r="H6961" s="15" t="n">
        <x:f>VLOOKUP(D6961,'Pricing'!$A$6:$E$8,4,FALSE)</x:f>
        <x:v>1.2</x:v>
      </x:c>
      <x:c r="I6961" s="15" t="n">
        <x:f>E6961*G6961/1000000</x:f>
        <x:v>0.001187196</x:v>
      </x:c>
      <x:c r="J6961" s="15" t="n">
        <x:f>F6961*H6961/1000000</x:f>
        <x:v>0.002808</x:v>
      </x:c>
      <x:c r="K6961" s="15" t="n">
        <x:f>SUM(I6961:J6961)</x:f>
        <x:v>0.003995196</x:v>
      </x:c>
    </x:row>
    <x:row r="6962" ht="23" customHeight="1">
      <x:c r="A6962" s="2" t="str">
        <x:v>REQ-06958</x:v>
      </x:c>
      <x:c r="B6962" s="2" t="n">
        <x:v>25</x:v>
      </x:c>
      <x:c r="C6962" s="2" t="str">
        <x:v>Growth</x:v>
      </x:c>
      <x:c r="D6962" s="2" t="str">
        <x:v>Reasoning</x:v>
      </x:c>
      <x:c r="E6962" s="16" t="n">
        <x:v>103777</x:v>
      </x:c>
      <x:c r="F6962" s="16" t="n">
        <x:v>572</x:v>
      </x:c>
      <x:c r="G6962" s="15" t="n">
        <x:f>VLOOKUP(D6962,'Pricing'!$A$6:$E$8,5,FALSE)</x:f>
        <x:v>4.920000000000001</x:v>
      </x:c>
      <x:c r="H6962" s="15" t="n">
        <x:f>VLOOKUP(D6962,'Pricing'!$A$6:$E$8,4,FALSE)</x:f>
        <x:v>24</x:v>
      </x:c>
      <x:c r="I6962" s="15" t="n">
        <x:f>E6962*G6962/1000000</x:f>
        <x:v>0.5105828400000001</x:v>
      </x:c>
      <x:c r="J6962" s="15" t="n">
        <x:f>F6962*H6962/1000000</x:f>
        <x:v>0.013728</x:v>
      </x:c>
      <x:c r="K6962" s="15" t="n">
        <x:f>SUM(I6962:J6962)</x:f>
        <x:v>0.5243108400000001</x:v>
      </x:c>
    </x:row>
    <x:row r="6963" ht="23" customHeight="1">
      <x:c r="A6963" s="2" t="str">
        <x:v>REQ-06959</x:v>
      </x:c>
      <x:c r="B6963" s="2" t="n">
        <x:v>4</x:v>
      </x:c>
      <x:c r="C6963" s="2" t="str">
        <x:v>Research</x:v>
      </x:c>
      <x:c r="D6963" s="2" t="str">
        <x:v>Swift</x:v>
      </x:c>
      <x:c r="E6963" s="16" t="n">
        <x:v>25634</x:v>
      </x:c>
      <x:c r="F6963" s="16" t="n">
        <x:v>1102</x:v>
      </x:c>
      <x:c r="G6963" s="15" t="n">
        <x:f>VLOOKUP(D6963,'Pricing'!$A$6:$E$8,5,FALSE)</x:f>
        <x:v>0.246</x:v>
      </x:c>
      <x:c r="H6963" s="15" t="n">
        <x:f>VLOOKUP(D6963,'Pricing'!$A$6:$E$8,4,FALSE)</x:f>
        <x:v>1.2</x:v>
      </x:c>
      <x:c r="I6963" s="15" t="n">
        <x:f>E6963*G6963/1000000</x:f>
        <x:v>0.006305964</x:v>
      </x:c>
      <x:c r="J6963" s="15" t="n">
        <x:f>F6963*H6963/1000000</x:f>
        <x:v>0.0013223999999999998</x:v>
      </x:c>
      <x:c r="K6963" s="15" t="n">
        <x:f>SUM(I6963:J6963)</x:f>
        <x:v>0.0076283639999999995</x:v>
      </x:c>
    </x:row>
    <x:row r="6964" ht="23" customHeight="1">
      <x:c r="A6964" s="2" t="str">
        <x:v>REQ-06960</x:v>
      </x:c>
      <x:c r="B6964" s="2" t="n">
        <x:v>31</x:v>
      </x:c>
      <x:c r="C6964" s="2" t="str">
        <x:v>Product</x:v>
      </x:c>
      <x:c r="D6964" s="2" t="str">
        <x:v>Balanced</x:v>
      </x:c>
      <x:c r="E6964" s="16" t="n">
        <x:v>64362</x:v>
      </x:c>
      <x:c r="F6964" s="16" t="n">
        <x:v>1615</x:v>
      </x:c>
      <x:c r="G6964" s="15" t="n">
        <x:f>VLOOKUP(D6964,'Pricing'!$A$6:$E$8,5,FALSE)</x:f>
        <x:v>1.2300000000000002</x:v>
      </x:c>
      <x:c r="H6964" s="15" t="n">
        <x:f>VLOOKUP(D6964,'Pricing'!$A$6:$E$8,4,FALSE)</x:f>
        <x:v>6</x:v>
      </x:c>
      <x:c r="I6964" s="15" t="n">
        <x:f>E6964*G6964/1000000</x:f>
        <x:v>0.07916526000000002</x:v>
      </x:c>
      <x:c r="J6964" s="15" t="n">
        <x:f>F6964*H6964/1000000</x:f>
        <x:v>0.00969</x:v>
      </x:c>
      <x:c r="K6964" s="15" t="n">
        <x:f>SUM(I6964:J6964)</x:f>
        <x:v>0.08885526000000002</x:v>
      </x:c>
    </x:row>
    <x:row r="6965" ht="23" customHeight="1">
      <x:c r="A6965" s="2" t="str">
        <x:v>REQ-06961</x:v>
      </x:c>
      <x:c r="B6965" s="2" t="n">
        <x:v>27</x:v>
      </x:c>
      <x:c r="C6965" s="2" t="str">
        <x:v>Engineering</x:v>
      </x:c>
      <x:c r="D6965" s="2" t="str">
        <x:v>Balanced</x:v>
      </x:c>
      <x:c r="E6965" s="16" t="n">
        <x:v>40259</x:v>
      </x:c>
      <x:c r="F6965" s="16" t="n">
        <x:v>2526</x:v>
      </x:c>
      <x:c r="G6965" s="15" t="n">
        <x:f>VLOOKUP(D6965,'Pricing'!$A$6:$E$8,5,FALSE)</x:f>
        <x:v>1.2300000000000002</x:v>
      </x:c>
      <x:c r="H6965" s="15" t="n">
        <x:f>VLOOKUP(D6965,'Pricing'!$A$6:$E$8,4,FALSE)</x:f>
        <x:v>6</x:v>
      </x:c>
      <x:c r="I6965" s="15" t="n">
        <x:f>E6965*G6965/1000000</x:f>
        <x:v>0.049518570000000005</x:v>
      </x:c>
      <x:c r="J6965" s="15" t="n">
        <x:f>F6965*H6965/1000000</x:f>
        <x:v>0.015156</x:v>
      </x:c>
      <x:c r="K6965" s="15" t="n">
        <x:f>SUM(I6965:J6965)</x:f>
        <x:v>0.06467457</x:v>
      </x:c>
    </x:row>
    <x:row r="6966" ht="23" customHeight="1">
      <x:c r="A6966" s="2" t="str">
        <x:v>REQ-06962</x:v>
      </x:c>
      <x:c r="B6966" s="2" t="n">
        <x:v>27</x:v>
      </x:c>
      <x:c r="C6966" s="2" t="str">
        <x:v>Product</x:v>
      </x:c>
      <x:c r="D6966" s="2" t="str">
        <x:v>Swift</x:v>
      </x:c>
      <x:c r="E6966" s="16" t="n">
        <x:v>50019</x:v>
      </x:c>
      <x:c r="F6966" s="16" t="n">
        <x:v>3768</x:v>
      </x:c>
      <x:c r="G6966" s="15" t="n">
        <x:f>VLOOKUP(D6966,'Pricing'!$A$6:$E$8,5,FALSE)</x:f>
        <x:v>0.246</x:v>
      </x:c>
      <x:c r="H6966" s="15" t="n">
        <x:f>VLOOKUP(D6966,'Pricing'!$A$6:$E$8,4,FALSE)</x:f>
        <x:v>1.2</x:v>
      </x:c>
      <x:c r="I6966" s="15" t="n">
        <x:f>E6966*G6966/1000000</x:f>
        <x:v>0.012304674</x:v>
      </x:c>
      <x:c r="J6966" s="15" t="n">
        <x:f>F6966*H6966/1000000</x:f>
        <x:v>0.0045216</x:v>
      </x:c>
      <x:c r="K6966" s="15" t="n">
        <x:f>SUM(I6966:J6966)</x:f>
        <x:v>0.016826274</x:v>
      </x:c>
    </x:row>
    <x:row r="6967" ht="23" customHeight="1">
      <x:c r="A6967" s="2" t="str">
        <x:v>REQ-06963</x:v>
      </x:c>
      <x:c r="B6967" s="2" t="n">
        <x:v>8</x:v>
      </x:c>
      <x:c r="C6967" s="2" t="str">
        <x:v>Operations</x:v>
      </x:c>
      <x:c r="D6967" s="2" t="str">
        <x:v>Balanced</x:v>
      </x:c>
      <x:c r="E6967" s="16" t="n">
        <x:v>48037</x:v>
      </x:c>
      <x:c r="F6967" s="16" t="n">
        <x:v>3486</x:v>
      </x:c>
      <x:c r="G6967" s="15" t="n">
        <x:f>VLOOKUP(D6967,'Pricing'!$A$6:$E$8,5,FALSE)</x:f>
        <x:v>1.2300000000000002</x:v>
      </x:c>
      <x:c r="H6967" s="15" t="n">
        <x:f>VLOOKUP(D6967,'Pricing'!$A$6:$E$8,4,FALSE)</x:f>
        <x:v>6</x:v>
      </x:c>
      <x:c r="I6967" s="15" t="n">
        <x:f>E6967*G6967/1000000</x:f>
        <x:v>0.05908551000000001</x:v>
      </x:c>
      <x:c r="J6967" s="15" t="n">
        <x:f>F6967*H6967/1000000</x:f>
        <x:v>0.020916</x:v>
      </x:c>
      <x:c r="K6967" s="15" t="n">
        <x:f>SUM(I6967:J6967)</x:f>
        <x:v>0.08000151000000001</x:v>
      </x:c>
    </x:row>
    <x:row r="6968" ht="23" customHeight="1">
      <x:c r="A6968" s="2" t="str">
        <x:v>REQ-06964</x:v>
      </x:c>
      <x:c r="B6968" s="2" t="n">
        <x:v>21</x:v>
      </x:c>
      <x:c r="C6968" s="2" t="str">
        <x:v>Support</x:v>
      </x:c>
      <x:c r="D6968" s="2" t="str">
        <x:v>Balanced</x:v>
      </x:c>
      <x:c r="E6968" s="16" t="n">
        <x:v>34876</x:v>
      </x:c>
      <x:c r="F6968" s="16" t="n">
        <x:v>2425</x:v>
      </x:c>
      <x:c r="G6968" s="15" t="n">
        <x:f>VLOOKUP(D6968,'Pricing'!$A$6:$E$8,5,FALSE)</x:f>
        <x:v>1.2300000000000002</x:v>
      </x:c>
      <x:c r="H6968" s="15" t="n">
        <x:f>VLOOKUP(D6968,'Pricing'!$A$6:$E$8,4,FALSE)</x:f>
        <x:v>6</x:v>
      </x:c>
      <x:c r="I6968" s="15" t="n">
        <x:f>E6968*G6968/1000000</x:f>
        <x:v>0.04289748000000001</x:v>
      </x:c>
      <x:c r="J6968" s="15" t="n">
        <x:f>F6968*H6968/1000000</x:f>
        <x:v>0.01455</x:v>
      </x:c>
      <x:c r="K6968" s="15" t="n">
        <x:f>SUM(I6968:J6968)</x:f>
        <x:v>0.05744748000000001</x:v>
      </x:c>
    </x:row>
    <x:row r="6969" ht="23" customHeight="1">
      <x:c r="A6969" s="2" t="str">
        <x:v>REQ-06965</x:v>
      </x:c>
      <x:c r="B6969" s="2" t="n">
        <x:v>16</x:v>
      </x:c>
      <x:c r="C6969" s="2" t="str">
        <x:v>Research</x:v>
      </x:c>
      <x:c r="D6969" s="2" t="str">
        <x:v>Swift</x:v>
      </x:c>
      <x:c r="E6969" s="16" t="n">
        <x:v>70233</x:v>
      </x:c>
      <x:c r="F6969" s="16" t="n">
        <x:v>2606</x:v>
      </x:c>
      <x:c r="G6969" s="15" t="n">
        <x:f>VLOOKUP(D6969,'Pricing'!$A$6:$E$8,5,FALSE)</x:f>
        <x:v>0.246</x:v>
      </x:c>
      <x:c r="H6969" s="15" t="n">
        <x:f>VLOOKUP(D6969,'Pricing'!$A$6:$E$8,4,FALSE)</x:f>
        <x:v>1.2</x:v>
      </x:c>
      <x:c r="I6969" s="15" t="n">
        <x:f>E6969*G6969/1000000</x:f>
        <x:v>0.017277318</x:v>
      </x:c>
      <x:c r="J6969" s="15" t="n">
        <x:f>F6969*H6969/1000000</x:f>
        <x:v>0.0031271999999999997</x:v>
      </x:c>
      <x:c r="K6969" s="15" t="n">
        <x:f>SUM(I6969:J6969)</x:f>
        <x:v>0.020404518</x:v>
      </x:c>
    </x:row>
    <x:row r="6970" ht="23" customHeight="1">
      <x:c r="A6970" s="2" t="str">
        <x:v>REQ-06966</x:v>
      </x:c>
      <x:c r="B6970" s="2" t="n">
        <x:v>5</x:v>
      </x:c>
      <x:c r="C6970" s="2" t="str">
        <x:v>Support</x:v>
      </x:c>
      <x:c r="D6970" s="2" t="str">
        <x:v>Swift</x:v>
      </x:c>
      <x:c r="E6970" s="16" t="n">
        <x:v>13034</x:v>
      </x:c>
      <x:c r="F6970" s="16" t="n">
        <x:v>1222</x:v>
      </x:c>
      <x:c r="G6970" s="15" t="n">
        <x:f>VLOOKUP(D6970,'Pricing'!$A$6:$E$8,5,FALSE)</x:f>
        <x:v>0.246</x:v>
      </x:c>
      <x:c r="H6970" s="15" t="n">
        <x:f>VLOOKUP(D6970,'Pricing'!$A$6:$E$8,4,FALSE)</x:f>
        <x:v>1.2</x:v>
      </x:c>
      <x:c r="I6970" s="15" t="n">
        <x:f>E6970*G6970/1000000</x:f>
        <x:v>0.003206364</x:v>
      </x:c>
      <x:c r="J6970" s="15" t="n">
        <x:f>F6970*H6970/1000000</x:f>
        <x:v>0.0014663999999999999</x:v>
      </x:c>
      <x:c r="K6970" s="15" t="n">
        <x:f>SUM(I6970:J6970)</x:f>
        <x:v>0.004672764</x:v>
      </x:c>
    </x:row>
    <x:row r="6971" ht="23" customHeight="1">
      <x:c r="A6971" s="2" t="str">
        <x:v>REQ-06967</x:v>
      </x:c>
      <x:c r="B6971" s="2" t="n">
        <x:v>10</x:v>
      </x:c>
      <x:c r="C6971" s="2" t="str">
        <x:v>Research</x:v>
      </x:c>
      <x:c r="D6971" s="2" t="str">
        <x:v>Balanced</x:v>
      </x:c>
      <x:c r="E6971" s="16" t="n">
        <x:v>37447</x:v>
      </x:c>
      <x:c r="F6971" s="16" t="n">
        <x:v>1913</x:v>
      </x:c>
      <x:c r="G6971" s="15" t="n">
        <x:f>VLOOKUP(D6971,'Pricing'!$A$6:$E$8,5,FALSE)</x:f>
        <x:v>1.2300000000000002</x:v>
      </x:c>
      <x:c r="H6971" s="15" t="n">
        <x:f>VLOOKUP(D6971,'Pricing'!$A$6:$E$8,4,FALSE)</x:f>
        <x:v>6</x:v>
      </x:c>
      <x:c r="I6971" s="15" t="n">
        <x:f>E6971*G6971/1000000</x:f>
        <x:v>0.04605981000000001</x:v>
      </x:c>
      <x:c r="J6971" s="15" t="n">
        <x:f>F6971*H6971/1000000</x:f>
        <x:v>0.011478</x:v>
      </x:c>
      <x:c r="K6971" s="15" t="n">
        <x:f>SUM(I6971:J6971)</x:f>
        <x:v>0.05753781000000001</x:v>
      </x:c>
    </x:row>
    <x:row r="6972" ht="23" customHeight="1">
      <x:c r="A6972" s="2" t="str">
        <x:v>REQ-06968</x:v>
      </x:c>
      <x:c r="B6972" s="2" t="n">
        <x:v>23</x:v>
      </x:c>
      <x:c r="C6972" s="2" t="str">
        <x:v>Product</x:v>
      </x:c>
      <x:c r="D6972" s="2" t="str">
        <x:v>Balanced</x:v>
      </x:c>
      <x:c r="E6972" s="16" t="n">
        <x:v>15584</x:v>
      </x:c>
      <x:c r="F6972" s="16" t="n">
        <x:v>2758</x:v>
      </x:c>
      <x:c r="G6972" s="15" t="n">
        <x:f>VLOOKUP(D6972,'Pricing'!$A$6:$E$8,5,FALSE)</x:f>
        <x:v>1.2300000000000002</x:v>
      </x:c>
      <x:c r="H6972" s="15" t="n">
        <x:f>VLOOKUP(D6972,'Pricing'!$A$6:$E$8,4,FALSE)</x:f>
        <x:v>6</x:v>
      </x:c>
      <x:c r="I6972" s="15" t="n">
        <x:f>E6972*G6972/1000000</x:f>
        <x:v>0.019168320000000003</x:v>
      </x:c>
      <x:c r="J6972" s="15" t="n">
        <x:f>F6972*H6972/1000000</x:f>
        <x:v>0.016548</x:v>
      </x:c>
      <x:c r="K6972" s="15" t="n">
        <x:f>SUM(I6972:J6972)</x:f>
        <x:v>0.03571632</x:v>
      </x:c>
    </x:row>
    <x:row r="6973" ht="23" customHeight="1">
      <x:c r="A6973" s="2" t="str">
        <x:v>REQ-06969</x:v>
      </x:c>
      <x:c r="B6973" s="2" t="n">
        <x:v>11</x:v>
      </x:c>
      <x:c r="C6973" s="2" t="str">
        <x:v>Research</x:v>
      </x:c>
      <x:c r="D6973" s="2" t="str">
        <x:v>Balanced</x:v>
      </x:c>
      <x:c r="E6973" s="16" t="n">
        <x:v>119855</x:v>
      </x:c>
      <x:c r="F6973" s="16" t="n">
        <x:v>425</x:v>
      </x:c>
      <x:c r="G6973" s="15" t="n">
        <x:f>VLOOKUP(D6973,'Pricing'!$A$6:$E$8,5,FALSE)</x:f>
        <x:v>1.2300000000000002</x:v>
      </x:c>
      <x:c r="H6973" s="15" t="n">
        <x:f>VLOOKUP(D6973,'Pricing'!$A$6:$E$8,4,FALSE)</x:f>
        <x:v>6</x:v>
      </x:c>
      <x:c r="I6973" s="15" t="n">
        <x:f>E6973*G6973/1000000</x:f>
        <x:v>0.14742165000000002</x:v>
      </x:c>
      <x:c r="J6973" s="15" t="n">
        <x:f>F6973*H6973/1000000</x:f>
        <x:v>0.00255</x:v>
      </x:c>
      <x:c r="K6973" s="15" t="n">
        <x:f>SUM(I6973:J6973)</x:f>
        <x:v>0.14997165</x:v>
      </x:c>
    </x:row>
    <x:row r="6974" ht="23" customHeight="1">
      <x:c r="A6974" s="2" t="str">
        <x:v>REQ-06970</x:v>
      </x:c>
      <x:c r="B6974" s="2" t="n">
        <x:v>13</x:v>
      </x:c>
      <x:c r="C6974" s="2" t="str">
        <x:v>Product</x:v>
      </x:c>
      <x:c r="D6974" s="2" t="str">
        <x:v>Balanced</x:v>
      </x:c>
      <x:c r="E6974" s="16" t="n">
        <x:v>26778</x:v>
      </x:c>
      <x:c r="F6974" s="16" t="n">
        <x:v>2658</x:v>
      </x:c>
      <x:c r="G6974" s="15" t="n">
        <x:f>VLOOKUP(D6974,'Pricing'!$A$6:$E$8,5,FALSE)</x:f>
        <x:v>1.2300000000000002</x:v>
      </x:c>
      <x:c r="H6974" s="15" t="n">
        <x:f>VLOOKUP(D6974,'Pricing'!$A$6:$E$8,4,FALSE)</x:f>
        <x:v>6</x:v>
      </x:c>
      <x:c r="I6974" s="15" t="n">
        <x:f>E6974*G6974/1000000</x:f>
        <x:v>0.032936940000000005</x:v>
      </x:c>
      <x:c r="J6974" s="15" t="n">
        <x:f>F6974*H6974/1000000</x:f>
        <x:v>0.015948</x:v>
      </x:c>
      <x:c r="K6974" s="15" t="n">
        <x:f>SUM(I6974:J6974)</x:f>
        <x:v>0.04888494</x:v>
      </x:c>
    </x:row>
    <x:row r="6975" ht="23" customHeight="1">
      <x:c r="A6975" s="2" t="str">
        <x:v>REQ-06971</x:v>
      </x:c>
      <x:c r="B6975" s="2" t="n">
        <x:v>26</x:v>
      </x:c>
      <x:c r="C6975" s="2" t="str">
        <x:v>Operations</x:v>
      </x:c>
      <x:c r="D6975" s="2" t="str">
        <x:v>Balanced</x:v>
      </x:c>
      <x:c r="E6975" s="16" t="n">
        <x:v>86902</x:v>
      </x:c>
      <x:c r="F6975" s="16" t="n">
        <x:v>364</x:v>
      </x:c>
      <x:c r="G6975" s="15" t="n">
        <x:f>VLOOKUP(D6975,'Pricing'!$A$6:$E$8,5,FALSE)</x:f>
        <x:v>1.2300000000000002</x:v>
      </x:c>
      <x:c r="H6975" s="15" t="n">
        <x:f>VLOOKUP(D6975,'Pricing'!$A$6:$E$8,4,FALSE)</x:f>
        <x:v>6</x:v>
      </x:c>
      <x:c r="I6975" s="15" t="n">
        <x:f>E6975*G6975/1000000</x:f>
        <x:v>0.10688946000000002</x:v>
      </x:c>
      <x:c r="J6975" s="15" t="n">
        <x:f>F6975*H6975/1000000</x:f>
        <x:v>0.002184</x:v>
      </x:c>
      <x:c r="K6975" s="15" t="n">
        <x:f>SUM(I6975:J6975)</x:f>
        <x:v>0.10907346000000002</x:v>
      </x:c>
    </x:row>
    <x:row r="6976" ht="23" customHeight="1">
      <x:c r="A6976" s="2" t="str">
        <x:v>REQ-06972</x:v>
      </x:c>
      <x:c r="B6976" s="2" t="n">
        <x:v>12</x:v>
      </x:c>
      <x:c r="C6976" s="2" t="str">
        <x:v>Growth</x:v>
      </x:c>
      <x:c r="D6976" s="2" t="str">
        <x:v>Balanced</x:v>
      </x:c>
      <x:c r="E6976" s="16" t="n">
        <x:v>100001</x:v>
      </x:c>
      <x:c r="F6976" s="16" t="n">
        <x:v>320</x:v>
      </x:c>
      <x:c r="G6976" s="15" t="n">
        <x:f>VLOOKUP(D6976,'Pricing'!$A$6:$E$8,5,FALSE)</x:f>
        <x:v>1.2300000000000002</x:v>
      </x:c>
      <x:c r="H6976" s="15" t="n">
        <x:f>VLOOKUP(D6976,'Pricing'!$A$6:$E$8,4,FALSE)</x:f>
        <x:v>6</x:v>
      </x:c>
      <x:c r="I6976" s="15" t="n">
        <x:f>E6976*G6976/1000000</x:f>
        <x:v>0.12300123000000003</x:v>
      </x:c>
      <x:c r="J6976" s="15" t="n">
        <x:f>F6976*H6976/1000000</x:f>
        <x:v>0.00192</x:v>
      </x:c>
      <x:c r="K6976" s="15" t="n">
        <x:f>SUM(I6976:J6976)</x:f>
        <x:v>0.12492123000000004</x:v>
      </x:c>
    </x:row>
    <x:row r="6977" ht="23" customHeight="1">
      <x:c r="A6977" s="2" t="str">
        <x:v>REQ-06973</x:v>
      </x:c>
      <x:c r="B6977" s="2" t="n">
        <x:v>4</x:v>
      </x:c>
      <x:c r="C6977" s="2" t="str">
        <x:v>Operations</x:v>
      </x:c>
      <x:c r="D6977" s="2" t="str">
        <x:v>Balanced</x:v>
      </x:c>
      <x:c r="E6977" s="16" t="n">
        <x:v>29476</x:v>
      </x:c>
      <x:c r="F6977" s="16" t="n">
        <x:v>527</x:v>
      </x:c>
      <x:c r="G6977" s="15" t="n">
        <x:f>VLOOKUP(D6977,'Pricing'!$A$6:$E$8,5,FALSE)</x:f>
        <x:v>1.2300000000000002</x:v>
      </x:c>
      <x:c r="H6977" s="15" t="n">
        <x:f>VLOOKUP(D6977,'Pricing'!$A$6:$E$8,4,FALSE)</x:f>
        <x:v>6</x:v>
      </x:c>
      <x:c r="I6977" s="15" t="n">
        <x:f>E6977*G6977/1000000</x:f>
        <x:v>0.03625548000000001</x:v>
      </x:c>
      <x:c r="J6977" s="15" t="n">
        <x:f>F6977*H6977/1000000</x:f>
        <x:v>0.003162</x:v>
      </x:c>
      <x:c r="K6977" s="15" t="n">
        <x:f>SUM(I6977:J6977)</x:f>
        <x:v>0.039417480000000005</x:v>
      </x:c>
    </x:row>
    <x:row r="6978" ht="23" customHeight="1">
      <x:c r="A6978" s="2" t="str">
        <x:v>REQ-06974</x:v>
      </x:c>
      <x:c r="B6978" s="2" t="n">
        <x:v>23</x:v>
      </x:c>
      <x:c r="C6978" s="2" t="str">
        <x:v>Product</x:v>
      </x:c>
      <x:c r="D6978" s="2" t="str">
        <x:v>Swift</x:v>
      </x:c>
      <x:c r="E6978" s="16" t="n">
        <x:v>25944</x:v>
      </x:c>
      <x:c r="F6978" s="16" t="n">
        <x:v>312</x:v>
      </x:c>
      <x:c r="G6978" s="15" t="n">
        <x:f>VLOOKUP(D6978,'Pricing'!$A$6:$E$8,5,FALSE)</x:f>
        <x:v>0.246</x:v>
      </x:c>
      <x:c r="H6978" s="15" t="n">
        <x:f>VLOOKUP(D6978,'Pricing'!$A$6:$E$8,4,FALSE)</x:f>
        <x:v>1.2</x:v>
      </x:c>
      <x:c r="I6978" s="15" t="n">
        <x:f>E6978*G6978/1000000</x:f>
        <x:v>0.006382224000000001</x:v>
      </x:c>
      <x:c r="J6978" s="15" t="n">
        <x:f>F6978*H6978/1000000</x:f>
        <x:v>0.0003744</x:v>
      </x:c>
      <x:c r="K6978" s="15" t="n">
        <x:f>SUM(I6978:J6978)</x:f>
        <x:v>0.006756624000000001</x:v>
      </x:c>
    </x:row>
    <x:row r="6979" ht="23" customHeight="1">
      <x:c r="A6979" s="2" t="str">
        <x:v>REQ-06975</x:v>
      </x:c>
      <x:c r="B6979" s="2" t="n">
        <x:v>9</x:v>
      </x:c>
      <x:c r="C6979" s="2" t="str">
        <x:v>Research</x:v>
      </x:c>
      <x:c r="D6979" s="2" t="str">
        <x:v>Swift</x:v>
      </x:c>
      <x:c r="E6979" s="16" t="n">
        <x:v>50683</x:v>
      </x:c>
      <x:c r="F6979" s="16" t="n">
        <x:v>190</x:v>
      </x:c>
      <x:c r="G6979" s="15" t="n">
        <x:f>VLOOKUP(D6979,'Pricing'!$A$6:$E$8,5,FALSE)</x:f>
        <x:v>0.246</x:v>
      </x:c>
      <x:c r="H6979" s="15" t="n">
        <x:f>VLOOKUP(D6979,'Pricing'!$A$6:$E$8,4,FALSE)</x:f>
        <x:v>1.2</x:v>
      </x:c>
      <x:c r="I6979" s="15" t="n">
        <x:f>E6979*G6979/1000000</x:f>
        <x:v>0.012468018</x:v>
      </x:c>
      <x:c r="J6979" s="15" t="n">
        <x:f>F6979*H6979/1000000</x:f>
        <x:v>0.000228</x:v>
      </x:c>
      <x:c r="K6979" s="15" t="n">
        <x:f>SUM(I6979:J6979)</x:f>
        <x:v>0.012696018000000002</x:v>
      </x:c>
    </x:row>
    <x:row r="6980" ht="23" customHeight="1">
      <x:c r="A6980" s="2" t="str">
        <x:v>REQ-06976</x:v>
      </x:c>
      <x:c r="B6980" s="2" t="n">
        <x:v>17</x:v>
      </x:c>
      <x:c r="C6980" s="2" t="str">
        <x:v>Support</x:v>
      </x:c>
      <x:c r="D6980" s="2" t="str">
        <x:v>Balanced</x:v>
      </x:c>
      <x:c r="E6980" s="16" t="n">
        <x:v>10378</x:v>
      </x:c>
      <x:c r="F6980" s="16" t="n">
        <x:v>2168</x:v>
      </x:c>
      <x:c r="G6980" s="15" t="n">
        <x:f>VLOOKUP(D6980,'Pricing'!$A$6:$E$8,5,FALSE)</x:f>
        <x:v>1.2300000000000002</x:v>
      </x:c>
      <x:c r="H6980" s="15" t="n">
        <x:f>VLOOKUP(D6980,'Pricing'!$A$6:$E$8,4,FALSE)</x:f>
        <x:v>6</x:v>
      </x:c>
      <x:c r="I6980" s="15" t="n">
        <x:f>E6980*G6980/1000000</x:f>
        <x:v>0.012764940000000002</x:v>
      </x:c>
      <x:c r="J6980" s="15" t="n">
        <x:f>F6980*H6980/1000000</x:f>
        <x:v>0.013008</x:v>
      </x:c>
      <x:c r="K6980" s="15" t="n">
        <x:f>SUM(I6980:J6980)</x:f>
        <x:v>0.02577294</x:v>
      </x:c>
    </x:row>
    <x:row r="6981" ht="23" customHeight="1">
      <x:c r="A6981" s="2" t="str">
        <x:v>REQ-06977</x:v>
      </x:c>
      <x:c r="B6981" s="2" t="n">
        <x:v>31</x:v>
      </x:c>
      <x:c r="C6981" s="2" t="str">
        <x:v>Research</x:v>
      </x:c>
      <x:c r="D6981" s="2" t="str">
        <x:v>Balanced</x:v>
      </x:c>
      <x:c r="E6981" s="16" t="n">
        <x:v>85971</x:v>
      </x:c>
      <x:c r="F6981" s="16" t="n">
        <x:v>3649</x:v>
      </x:c>
      <x:c r="G6981" s="15" t="n">
        <x:f>VLOOKUP(D6981,'Pricing'!$A$6:$E$8,5,FALSE)</x:f>
        <x:v>1.2300000000000002</x:v>
      </x:c>
      <x:c r="H6981" s="15" t="n">
        <x:f>VLOOKUP(D6981,'Pricing'!$A$6:$E$8,4,FALSE)</x:f>
        <x:v>6</x:v>
      </x:c>
      <x:c r="I6981" s="15" t="n">
        <x:f>E6981*G6981/1000000</x:f>
        <x:v>0.10574433000000001</x:v>
      </x:c>
      <x:c r="J6981" s="15" t="n">
        <x:f>F6981*H6981/1000000</x:f>
        <x:v>0.021894</x:v>
      </x:c>
      <x:c r="K6981" s="15" t="n">
        <x:f>SUM(I6981:J6981)</x:f>
        <x:v>0.12763833000000002</x:v>
      </x:c>
    </x:row>
    <x:row r="6982" ht="23" customHeight="1">
      <x:c r="A6982" s="2" t="str">
        <x:v>REQ-06978</x:v>
      </x:c>
      <x:c r="B6982" s="2" t="n">
        <x:v>28</x:v>
      </x:c>
      <x:c r="C6982" s="2" t="str">
        <x:v>Product</x:v>
      </x:c>
      <x:c r="D6982" s="2" t="str">
        <x:v>Balanced</x:v>
      </x:c>
      <x:c r="E6982" s="16" t="n">
        <x:v>95280</x:v>
      </x:c>
      <x:c r="F6982" s="16" t="n">
        <x:v>1055</x:v>
      </x:c>
      <x:c r="G6982" s="15" t="n">
        <x:f>VLOOKUP(D6982,'Pricing'!$A$6:$E$8,5,FALSE)</x:f>
        <x:v>1.2300000000000002</x:v>
      </x:c>
      <x:c r="H6982" s="15" t="n">
        <x:f>VLOOKUP(D6982,'Pricing'!$A$6:$E$8,4,FALSE)</x:f>
        <x:v>6</x:v>
      </x:c>
      <x:c r="I6982" s="15" t="n">
        <x:f>E6982*G6982/1000000</x:f>
        <x:v>0.11719440000000002</x:v>
      </x:c>
      <x:c r="J6982" s="15" t="n">
        <x:f>F6982*H6982/1000000</x:f>
        <x:v>0.00633</x:v>
      </x:c>
      <x:c r="K6982" s="15" t="n">
        <x:f>SUM(I6982:J6982)</x:f>
        <x:v>0.12352440000000002</x:v>
      </x:c>
    </x:row>
    <x:row r="6983" ht="23" customHeight="1">
      <x:c r="A6983" s="2" t="str">
        <x:v>REQ-06979</x:v>
      </x:c>
      <x:c r="B6983" s="2" t="n">
        <x:v>2</x:v>
      </x:c>
      <x:c r="C6983" s="2" t="str">
        <x:v>Engineering</x:v>
      </x:c>
      <x:c r="D6983" s="2" t="str">
        <x:v>Swift</x:v>
      </x:c>
      <x:c r="E6983" s="16" t="n">
        <x:v>73745</x:v>
      </x:c>
      <x:c r="F6983" s="16" t="n">
        <x:v>891</x:v>
      </x:c>
      <x:c r="G6983" s="15" t="n">
        <x:f>VLOOKUP(D6983,'Pricing'!$A$6:$E$8,5,FALSE)</x:f>
        <x:v>0.246</x:v>
      </x:c>
      <x:c r="H6983" s="15" t="n">
        <x:f>VLOOKUP(D6983,'Pricing'!$A$6:$E$8,4,FALSE)</x:f>
        <x:v>1.2</x:v>
      </x:c>
      <x:c r="I6983" s="15" t="n">
        <x:f>E6983*G6983/1000000</x:f>
        <x:v>0.01814127</x:v>
      </x:c>
      <x:c r="J6983" s="15" t="n">
        <x:f>F6983*H6983/1000000</x:f>
        <x:v>0.0010692</x:v>
      </x:c>
      <x:c r="K6983" s="15" t="n">
        <x:f>SUM(I6983:J6983)</x:f>
        <x:v>0.01921047</x:v>
      </x:c>
    </x:row>
    <x:row r="6984" ht="23" customHeight="1">
      <x:c r="A6984" s="2" t="str">
        <x:v>REQ-06980</x:v>
      </x:c>
      <x:c r="B6984" s="2" t="n">
        <x:v>4</x:v>
      </x:c>
      <x:c r="C6984" s="2" t="str">
        <x:v>Support</x:v>
      </x:c>
      <x:c r="D6984" s="2" t="str">
        <x:v>Swift</x:v>
      </x:c>
      <x:c r="E6984" s="16" t="n">
        <x:v>20931</x:v>
      </x:c>
      <x:c r="F6984" s="16" t="n">
        <x:v>190</x:v>
      </x:c>
      <x:c r="G6984" s="15" t="n">
        <x:f>VLOOKUP(D6984,'Pricing'!$A$6:$E$8,5,FALSE)</x:f>
        <x:v>0.246</x:v>
      </x:c>
      <x:c r="H6984" s="15" t="n">
        <x:f>VLOOKUP(D6984,'Pricing'!$A$6:$E$8,4,FALSE)</x:f>
        <x:v>1.2</x:v>
      </x:c>
      <x:c r="I6984" s="15" t="n">
        <x:f>E6984*G6984/1000000</x:f>
        <x:v>0.005149026</x:v>
      </x:c>
      <x:c r="J6984" s="15" t="n">
        <x:f>F6984*H6984/1000000</x:f>
        <x:v>0.000228</x:v>
      </x:c>
      <x:c r="K6984" s="15" t="n">
        <x:f>SUM(I6984:J6984)</x:f>
        <x:v>0.005377026</x:v>
      </x:c>
    </x:row>
    <x:row r="6985" ht="23" customHeight="1">
      <x:c r="A6985" s="2" t="str">
        <x:v>REQ-06981</x:v>
      </x:c>
      <x:c r="B6985" s="2" t="n">
        <x:v>24</x:v>
      </x:c>
      <x:c r="C6985" s="2" t="str">
        <x:v>Research</x:v>
      </x:c>
      <x:c r="D6985" s="2" t="str">
        <x:v>Swift</x:v>
      </x:c>
      <x:c r="E6985" s="16" t="n">
        <x:v>72119</x:v>
      </x:c>
      <x:c r="F6985" s="16" t="n">
        <x:v>1248</x:v>
      </x:c>
      <x:c r="G6985" s="15" t="n">
        <x:f>VLOOKUP(D6985,'Pricing'!$A$6:$E$8,5,FALSE)</x:f>
        <x:v>0.246</x:v>
      </x:c>
      <x:c r="H6985" s="15" t="n">
        <x:f>VLOOKUP(D6985,'Pricing'!$A$6:$E$8,4,FALSE)</x:f>
        <x:v>1.2</x:v>
      </x:c>
      <x:c r="I6985" s="15" t="n">
        <x:f>E6985*G6985/1000000</x:f>
        <x:v>0.017741274</x:v>
      </x:c>
      <x:c r="J6985" s="15" t="n">
        <x:f>F6985*H6985/1000000</x:f>
        <x:v>0.0014976</x:v>
      </x:c>
      <x:c r="K6985" s="15" t="n">
        <x:f>SUM(I6985:J6985)</x:f>
        <x:v>0.019238874000000003</x:v>
      </x:c>
    </x:row>
    <x:row r="6986" ht="23" customHeight="1">
      <x:c r="A6986" s="2" t="str">
        <x:v>REQ-06982</x:v>
      </x:c>
      <x:c r="B6986" s="2" t="n">
        <x:v>28</x:v>
      </x:c>
      <x:c r="C6986" s="2" t="str">
        <x:v>Growth</x:v>
      </x:c>
      <x:c r="D6986" s="2" t="str">
        <x:v>Balanced</x:v>
      </x:c>
      <x:c r="E6986" s="16" t="n">
        <x:v>75435</x:v>
      </x:c>
      <x:c r="F6986" s="16" t="n">
        <x:v>345</x:v>
      </x:c>
      <x:c r="G6986" s="15" t="n">
        <x:f>VLOOKUP(D6986,'Pricing'!$A$6:$E$8,5,FALSE)</x:f>
        <x:v>1.2300000000000002</x:v>
      </x:c>
      <x:c r="H6986" s="15" t="n">
        <x:f>VLOOKUP(D6986,'Pricing'!$A$6:$E$8,4,FALSE)</x:f>
        <x:v>6</x:v>
      </x:c>
      <x:c r="I6986" s="15" t="n">
        <x:f>E6986*G6986/1000000</x:f>
        <x:v>0.09278505000000002</x:v>
      </x:c>
      <x:c r="J6986" s="15" t="n">
        <x:f>F6986*H6986/1000000</x:f>
        <x:v>0.00207</x:v>
      </x:c>
      <x:c r="K6986" s="15" t="n">
        <x:f>SUM(I6986:J6986)</x:f>
        <x:v>0.09485505000000002</x:v>
      </x:c>
    </x:row>
    <x:row r="6987" ht="23" customHeight="1">
      <x:c r="A6987" s="2" t="str">
        <x:v>REQ-06983</x:v>
      </x:c>
      <x:c r="B6987" s="2" t="n">
        <x:v>5</x:v>
      </x:c>
      <x:c r="C6987" s="2" t="str">
        <x:v>Research</x:v>
      </x:c>
      <x:c r="D6987" s="2" t="str">
        <x:v>Balanced</x:v>
      </x:c>
      <x:c r="E6987" s="16" t="n">
        <x:v>8207</x:v>
      </x:c>
      <x:c r="F6987" s="16" t="n">
        <x:v>1252</x:v>
      </x:c>
      <x:c r="G6987" s="15" t="n">
        <x:f>VLOOKUP(D6987,'Pricing'!$A$6:$E$8,5,FALSE)</x:f>
        <x:v>1.2300000000000002</x:v>
      </x:c>
      <x:c r="H6987" s="15" t="n">
        <x:f>VLOOKUP(D6987,'Pricing'!$A$6:$E$8,4,FALSE)</x:f>
        <x:v>6</x:v>
      </x:c>
      <x:c r="I6987" s="15" t="n">
        <x:f>E6987*G6987/1000000</x:f>
        <x:v>0.010094610000000002</x:v>
      </x:c>
      <x:c r="J6987" s="15" t="n">
        <x:f>F6987*H6987/1000000</x:f>
        <x:v>0.007512</x:v>
      </x:c>
      <x:c r="K6987" s="15" t="n">
        <x:f>SUM(I6987:J6987)</x:f>
        <x:v>0.01760661</x:v>
      </x:c>
    </x:row>
    <x:row r="6988" ht="23" customHeight="1">
      <x:c r="A6988" s="2" t="str">
        <x:v>REQ-06984</x:v>
      </x:c>
      <x:c r="B6988" s="2" t="n">
        <x:v>2</x:v>
      </x:c>
      <x:c r="C6988" s="2" t="str">
        <x:v>Growth</x:v>
      </x:c>
      <x:c r="D6988" s="2" t="str">
        <x:v>Balanced</x:v>
      </x:c>
      <x:c r="E6988" s="16" t="n">
        <x:v>81614</x:v>
      </x:c>
      <x:c r="F6988" s="16" t="n">
        <x:v>2657</x:v>
      </x:c>
      <x:c r="G6988" s="15" t="n">
        <x:f>VLOOKUP(D6988,'Pricing'!$A$6:$E$8,5,FALSE)</x:f>
        <x:v>1.2300000000000002</x:v>
      </x:c>
      <x:c r="H6988" s="15" t="n">
        <x:f>VLOOKUP(D6988,'Pricing'!$A$6:$E$8,4,FALSE)</x:f>
        <x:v>6</x:v>
      </x:c>
      <x:c r="I6988" s="15" t="n">
        <x:f>E6988*G6988/1000000</x:f>
        <x:v>0.10038522000000001</x:v>
      </x:c>
      <x:c r="J6988" s="15" t="n">
        <x:f>F6988*H6988/1000000</x:f>
        <x:v>0.015942</x:v>
      </x:c>
      <x:c r="K6988" s="15" t="n">
        <x:f>SUM(I6988:J6988)</x:f>
        <x:v>0.11632722000000001</x:v>
      </x:c>
    </x:row>
    <x:row r="6989" ht="23" customHeight="1">
      <x:c r="A6989" s="2" t="str">
        <x:v>REQ-06985</x:v>
      </x:c>
      <x:c r="B6989" s="2" t="n">
        <x:v>25</x:v>
      </x:c>
      <x:c r="C6989" s="2" t="str">
        <x:v>Operations</x:v>
      </x:c>
      <x:c r="D6989" s="2" t="str">
        <x:v>Swift</x:v>
      </x:c>
      <x:c r="E6989" s="16" t="n">
        <x:v>119592</x:v>
      </x:c>
      <x:c r="F6989" s="16" t="n">
        <x:v>936</x:v>
      </x:c>
      <x:c r="G6989" s="15" t="n">
        <x:f>VLOOKUP(D6989,'Pricing'!$A$6:$E$8,5,FALSE)</x:f>
        <x:v>0.246</x:v>
      </x:c>
      <x:c r="H6989" s="15" t="n">
        <x:f>VLOOKUP(D6989,'Pricing'!$A$6:$E$8,4,FALSE)</x:f>
        <x:v>1.2</x:v>
      </x:c>
      <x:c r="I6989" s="15" t="n">
        <x:f>E6989*G6989/1000000</x:f>
        <x:v>0.029419631999999998</x:v>
      </x:c>
      <x:c r="J6989" s="15" t="n">
        <x:f>F6989*H6989/1000000</x:f>
        <x:v>0.0011232</x:v>
      </x:c>
      <x:c r="K6989" s="15" t="n">
        <x:f>SUM(I6989:J6989)</x:f>
        <x:v>0.030542832</x:v>
      </x:c>
    </x:row>
    <x:row r="6990" ht="23" customHeight="1">
      <x:c r="A6990" s="2" t="str">
        <x:v>REQ-06986</x:v>
      </x:c>
      <x:c r="B6990" s="2" t="n">
        <x:v>9</x:v>
      </x:c>
      <x:c r="C6990" s="2" t="str">
        <x:v>Product</x:v>
      </x:c>
      <x:c r="D6990" s="2" t="str">
        <x:v>Balanced</x:v>
      </x:c>
      <x:c r="E6990" s="16" t="n">
        <x:v>102584</x:v>
      </x:c>
      <x:c r="F6990" s="16" t="n">
        <x:v>701</x:v>
      </x:c>
      <x:c r="G6990" s="15" t="n">
        <x:f>VLOOKUP(D6990,'Pricing'!$A$6:$E$8,5,FALSE)</x:f>
        <x:v>1.2300000000000002</x:v>
      </x:c>
      <x:c r="H6990" s="15" t="n">
        <x:f>VLOOKUP(D6990,'Pricing'!$A$6:$E$8,4,FALSE)</x:f>
        <x:v>6</x:v>
      </x:c>
      <x:c r="I6990" s="15" t="n">
        <x:f>E6990*G6990/1000000</x:f>
        <x:v>0.12617832</x:v>
      </x:c>
      <x:c r="J6990" s="15" t="n">
        <x:f>F6990*H6990/1000000</x:f>
        <x:v>0.004206</x:v>
      </x:c>
      <x:c r="K6990" s="15" t="n">
        <x:f>SUM(I6990:J6990)</x:f>
        <x:v>0.13038432</x:v>
      </x:c>
    </x:row>
    <x:row r="6991" ht="23" customHeight="1">
      <x:c r="A6991" s="2" t="str">
        <x:v>REQ-06987</x:v>
      </x:c>
      <x:c r="B6991" s="2" t="n">
        <x:v>10</x:v>
      </x:c>
      <x:c r="C6991" s="2" t="str">
        <x:v>Engineering</x:v>
      </x:c>
      <x:c r="D6991" s="2" t="str">
        <x:v>Swift</x:v>
      </x:c>
      <x:c r="E6991" s="16" t="n">
        <x:v>33820</x:v>
      </x:c>
      <x:c r="F6991" s="16" t="n">
        <x:v>2967</x:v>
      </x:c>
      <x:c r="G6991" s="15" t="n">
        <x:f>VLOOKUP(D6991,'Pricing'!$A$6:$E$8,5,FALSE)</x:f>
        <x:v>0.246</x:v>
      </x:c>
      <x:c r="H6991" s="15" t="n">
        <x:f>VLOOKUP(D6991,'Pricing'!$A$6:$E$8,4,FALSE)</x:f>
        <x:v>1.2</x:v>
      </x:c>
      <x:c r="I6991" s="15" t="n">
        <x:f>E6991*G6991/1000000</x:f>
        <x:v>0.00831972</x:v>
      </x:c>
      <x:c r="J6991" s="15" t="n">
        <x:f>F6991*H6991/1000000</x:f>
        <x:v>0.0035604</x:v>
      </x:c>
      <x:c r="K6991" s="15" t="n">
        <x:f>SUM(I6991:J6991)</x:f>
        <x:v>0.01188012</x:v>
      </x:c>
    </x:row>
    <x:row r="6992" ht="23" customHeight="1">
      <x:c r="A6992" s="2" t="str">
        <x:v>REQ-06988</x:v>
      </x:c>
      <x:c r="B6992" s="2" t="n">
        <x:v>27</x:v>
      </x:c>
      <x:c r="C6992" s="2" t="str">
        <x:v>Product</x:v>
      </x:c>
      <x:c r="D6992" s="2" t="str">
        <x:v>Balanced</x:v>
      </x:c>
      <x:c r="E6992" s="16" t="n">
        <x:v>39397</x:v>
      </x:c>
      <x:c r="F6992" s="16" t="n">
        <x:v>3729</x:v>
      </x:c>
      <x:c r="G6992" s="15" t="n">
        <x:f>VLOOKUP(D6992,'Pricing'!$A$6:$E$8,5,FALSE)</x:f>
        <x:v>1.2300000000000002</x:v>
      </x:c>
      <x:c r="H6992" s="15" t="n">
        <x:f>VLOOKUP(D6992,'Pricing'!$A$6:$E$8,4,FALSE)</x:f>
        <x:v>6</x:v>
      </x:c>
      <x:c r="I6992" s="15" t="n">
        <x:f>E6992*G6992/1000000</x:f>
        <x:v>0.048458310000000004</x:v>
      </x:c>
      <x:c r="J6992" s="15" t="n">
        <x:f>F6992*H6992/1000000</x:f>
        <x:v>0.022374</x:v>
      </x:c>
      <x:c r="K6992" s="15" t="n">
        <x:f>SUM(I6992:J6992)</x:f>
        <x:v>0.07083231000000001</x:v>
      </x:c>
    </x:row>
    <x:row r="6993" ht="23" customHeight="1">
      <x:c r="A6993" s="2" t="str">
        <x:v>REQ-06989</x:v>
      </x:c>
      <x:c r="B6993" s="2" t="n">
        <x:v>25</x:v>
      </x:c>
      <x:c r="C6993" s="2" t="str">
        <x:v>Operations</x:v>
      </x:c>
      <x:c r="D6993" s="2" t="str">
        <x:v>Swift</x:v>
      </x:c>
      <x:c r="E6993" s="16" t="n">
        <x:v>64655</x:v>
      </x:c>
      <x:c r="F6993" s="16" t="n">
        <x:v>2614</x:v>
      </x:c>
      <x:c r="G6993" s="15" t="n">
        <x:f>VLOOKUP(D6993,'Pricing'!$A$6:$E$8,5,FALSE)</x:f>
        <x:v>0.246</x:v>
      </x:c>
      <x:c r="H6993" s="15" t="n">
        <x:f>VLOOKUP(D6993,'Pricing'!$A$6:$E$8,4,FALSE)</x:f>
        <x:v>1.2</x:v>
      </x:c>
      <x:c r="I6993" s="15" t="n">
        <x:f>E6993*G6993/1000000</x:f>
        <x:v>0.01590513</x:v>
      </x:c>
      <x:c r="J6993" s="15" t="n">
        <x:f>F6993*H6993/1000000</x:f>
        <x:v>0.0031368</x:v>
      </x:c>
      <x:c r="K6993" s="15" t="n">
        <x:f>SUM(I6993:J6993)</x:f>
        <x:v>0.01904193</x:v>
      </x:c>
    </x:row>
    <x:row r="6994" ht="23" customHeight="1">
      <x:c r="A6994" s="2" t="str">
        <x:v>REQ-06990</x:v>
      </x:c>
      <x:c r="B6994" s="2" t="n">
        <x:v>31</x:v>
      </x:c>
      <x:c r="C6994" s="2" t="str">
        <x:v>Support</x:v>
      </x:c>
      <x:c r="D6994" s="2" t="str">
        <x:v>Reasoning</x:v>
      </x:c>
      <x:c r="E6994" s="16" t="n">
        <x:v>89227</x:v>
      </x:c>
      <x:c r="F6994" s="16" t="n">
        <x:v>1489</x:v>
      </x:c>
      <x:c r="G6994" s="15" t="n">
        <x:f>VLOOKUP(D6994,'Pricing'!$A$6:$E$8,5,FALSE)</x:f>
        <x:v>4.920000000000001</x:v>
      </x:c>
      <x:c r="H6994" s="15" t="n">
        <x:f>VLOOKUP(D6994,'Pricing'!$A$6:$E$8,4,FALSE)</x:f>
        <x:v>24</x:v>
      </x:c>
      <x:c r="I6994" s="15" t="n">
        <x:f>E6994*G6994/1000000</x:f>
        <x:v>0.4389968400000001</x:v>
      </x:c>
      <x:c r="J6994" s="15" t="n">
        <x:f>F6994*H6994/1000000</x:f>
        <x:v>0.035736</x:v>
      </x:c>
      <x:c r="K6994" s="15" t="n">
        <x:f>SUM(I6994:J6994)</x:f>
        <x:v>0.4747328400000001</x:v>
      </x:c>
    </x:row>
    <x:row r="6995" ht="23" customHeight="1">
      <x:c r="A6995" s="2" t="str">
        <x:v>REQ-06991</x:v>
      </x:c>
      <x:c r="B6995" s="2" t="n">
        <x:v>18</x:v>
      </x:c>
      <x:c r="C6995" s="2" t="str">
        <x:v>Research</x:v>
      </x:c>
      <x:c r="D6995" s="2" t="str">
        <x:v>Balanced</x:v>
      </x:c>
      <x:c r="E6995" s="16" t="n">
        <x:v>44505</x:v>
      </x:c>
      <x:c r="F6995" s="16" t="n">
        <x:v>316</x:v>
      </x:c>
      <x:c r="G6995" s="15" t="n">
        <x:f>VLOOKUP(D6995,'Pricing'!$A$6:$E$8,5,FALSE)</x:f>
        <x:v>1.2300000000000002</x:v>
      </x:c>
      <x:c r="H6995" s="15" t="n">
        <x:f>VLOOKUP(D6995,'Pricing'!$A$6:$E$8,4,FALSE)</x:f>
        <x:v>6</x:v>
      </x:c>
      <x:c r="I6995" s="15" t="n">
        <x:f>E6995*G6995/1000000</x:f>
        <x:v>0.05474115000000001</x:v>
      </x:c>
      <x:c r="J6995" s="15" t="n">
        <x:f>F6995*H6995/1000000</x:f>
        <x:v>0.001896</x:v>
      </x:c>
      <x:c r="K6995" s="15" t="n">
        <x:f>SUM(I6995:J6995)</x:f>
        <x:v>0.05663715000000001</x:v>
      </x:c>
    </x:row>
    <x:row r="6996" ht="23" customHeight="1">
      <x:c r="A6996" s="2" t="str">
        <x:v>REQ-06992</x:v>
      </x:c>
      <x:c r="B6996" s="2" t="n">
        <x:v>24</x:v>
      </x:c>
      <x:c r="C6996" s="2" t="str">
        <x:v>Product</x:v>
      </x:c>
      <x:c r="D6996" s="2" t="str">
        <x:v>Reasoning</x:v>
      </x:c>
      <x:c r="E6996" s="16" t="n">
        <x:v>6405</x:v>
      </x:c>
      <x:c r="F6996" s="16" t="n">
        <x:v>2159</x:v>
      </x:c>
      <x:c r="G6996" s="15" t="n">
        <x:f>VLOOKUP(D6996,'Pricing'!$A$6:$E$8,5,FALSE)</x:f>
        <x:v>4.920000000000001</x:v>
      </x:c>
      <x:c r="H6996" s="15" t="n">
        <x:f>VLOOKUP(D6996,'Pricing'!$A$6:$E$8,4,FALSE)</x:f>
        <x:v>24</x:v>
      </x:c>
      <x:c r="I6996" s="15" t="n">
        <x:f>E6996*G6996/1000000</x:f>
        <x:v>0.03151260000000001</x:v>
      </x:c>
      <x:c r="J6996" s="15" t="n">
        <x:f>F6996*H6996/1000000</x:f>
        <x:v>0.051816</x:v>
      </x:c>
      <x:c r="K6996" s="15" t="n">
        <x:f>SUM(I6996:J6996)</x:f>
        <x:v>0.0833286</x:v>
      </x:c>
    </x:row>
    <x:row r="6997" ht="23" customHeight="1">
      <x:c r="A6997" s="2" t="str">
        <x:v>REQ-06993</x:v>
      </x:c>
      <x:c r="B6997" s="2" t="n">
        <x:v>19</x:v>
      </x:c>
      <x:c r="C6997" s="2" t="str">
        <x:v>Engineering</x:v>
      </x:c>
      <x:c r="D6997" s="2" t="str">
        <x:v>Balanced</x:v>
      </x:c>
      <x:c r="E6997" s="16" t="n">
        <x:v>114736</x:v>
      </x:c>
      <x:c r="F6997" s="16" t="n">
        <x:v>366</x:v>
      </x:c>
      <x:c r="G6997" s="15" t="n">
        <x:f>VLOOKUP(D6997,'Pricing'!$A$6:$E$8,5,FALSE)</x:f>
        <x:v>1.2300000000000002</x:v>
      </x:c>
      <x:c r="H6997" s="15" t="n">
        <x:f>VLOOKUP(D6997,'Pricing'!$A$6:$E$8,4,FALSE)</x:f>
        <x:v>6</x:v>
      </x:c>
      <x:c r="I6997" s="15" t="n">
        <x:f>E6997*G6997/1000000</x:f>
        <x:v>0.14112528000000002</x:v>
      </x:c>
      <x:c r="J6997" s="15" t="n">
        <x:f>F6997*H6997/1000000</x:f>
        <x:v>0.002196</x:v>
      </x:c>
      <x:c r="K6997" s="15" t="n">
        <x:f>SUM(I6997:J6997)</x:f>
        <x:v>0.14332128000000002</x:v>
      </x:c>
    </x:row>
    <x:row r="6998" ht="23" customHeight="1">
      <x:c r="A6998" s="2" t="str">
        <x:v>REQ-06994</x:v>
      </x:c>
      <x:c r="B6998" s="2" t="n">
        <x:v>23</x:v>
      </x:c>
      <x:c r="C6998" s="2" t="str">
        <x:v>Support</x:v>
      </x:c>
      <x:c r="D6998" s="2" t="str">
        <x:v>Reasoning</x:v>
      </x:c>
      <x:c r="E6998" s="16" t="n">
        <x:v>28551</x:v>
      </x:c>
      <x:c r="F6998" s="16" t="n">
        <x:v>1064</x:v>
      </x:c>
      <x:c r="G6998" s="15" t="n">
        <x:f>VLOOKUP(D6998,'Pricing'!$A$6:$E$8,5,FALSE)</x:f>
        <x:v>4.920000000000001</x:v>
      </x:c>
      <x:c r="H6998" s="15" t="n">
        <x:f>VLOOKUP(D6998,'Pricing'!$A$6:$E$8,4,FALSE)</x:f>
        <x:v>24</x:v>
      </x:c>
      <x:c r="I6998" s="15" t="n">
        <x:f>E6998*G6998/1000000</x:f>
        <x:v>0.14047092</x:v>
      </x:c>
      <x:c r="J6998" s="15" t="n">
        <x:f>F6998*H6998/1000000</x:f>
        <x:v>0.025536</x:v>
      </x:c>
      <x:c r="K6998" s="15" t="n">
        <x:f>SUM(I6998:J6998)</x:f>
        <x:v>0.16600692</x:v>
      </x:c>
    </x:row>
    <x:row r="6999" ht="23" customHeight="1">
      <x:c r="A6999" s="2" t="str">
        <x:v>REQ-06995</x:v>
      </x:c>
      <x:c r="B6999" s="2" t="n">
        <x:v>19</x:v>
      </x:c>
      <x:c r="C6999" s="2" t="str">
        <x:v>Research</x:v>
      </x:c>
      <x:c r="D6999" s="2" t="str">
        <x:v>Swift</x:v>
      </x:c>
      <x:c r="E6999" s="16" t="n">
        <x:v>70159</x:v>
      </x:c>
      <x:c r="F6999" s="16" t="n">
        <x:v>354</x:v>
      </x:c>
      <x:c r="G6999" s="15" t="n">
        <x:f>VLOOKUP(D6999,'Pricing'!$A$6:$E$8,5,FALSE)</x:f>
        <x:v>0.246</x:v>
      </x:c>
      <x:c r="H6999" s="15" t="n">
        <x:f>VLOOKUP(D6999,'Pricing'!$A$6:$E$8,4,FALSE)</x:f>
        <x:v>1.2</x:v>
      </x:c>
      <x:c r="I6999" s="15" t="n">
        <x:f>E6999*G6999/1000000</x:f>
        <x:v>0.017259114000000002</x:v>
      </x:c>
      <x:c r="J6999" s="15" t="n">
        <x:f>F6999*H6999/1000000</x:f>
        <x:v>0.0004248</x:v>
      </x:c>
      <x:c r="K6999" s="15" t="n">
        <x:f>SUM(I6999:J6999)</x:f>
        <x:v>0.017683914000000002</x:v>
      </x:c>
    </x:row>
    <x:row r="7000" ht="23" customHeight="1">
      <x:c r="A7000" s="2" t="str">
        <x:v>REQ-06996</x:v>
      </x:c>
      <x:c r="B7000" s="2" t="n">
        <x:v>30</x:v>
      </x:c>
      <x:c r="C7000" s="2" t="str">
        <x:v>Product</x:v>
      </x:c>
      <x:c r="D7000" s="2" t="str">
        <x:v>Reasoning</x:v>
      </x:c>
      <x:c r="E7000" s="16" t="n">
        <x:v>37087</x:v>
      </x:c>
      <x:c r="F7000" s="16" t="n">
        <x:v>2017</x:v>
      </x:c>
      <x:c r="G7000" s="15" t="n">
        <x:f>VLOOKUP(D7000,'Pricing'!$A$6:$E$8,5,FALSE)</x:f>
        <x:v>4.920000000000001</x:v>
      </x:c>
      <x:c r="H7000" s="15" t="n">
        <x:f>VLOOKUP(D7000,'Pricing'!$A$6:$E$8,4,FALSE)</x:f>
        <x:v>24</x:v>
      </x:c>
      <x:c r="I7000" s="15" t="n">
        <x:f>E7000*G7000/1000000</x:f>
        <x:v>0.18246804000000003</x:v>
      </x:c>
      <x:c r="J7000" s="15" t="n">
        <x:f>F7000*H7000/1000000</x:f>
        <x:v>0.048408</x:v>
      </x:c>
      <x:c r="K7000" s="15" t="n">
        <x:f>SUM(I7000:J7000)</x:f>
        <x:v>0.23087604000000003</x:v>
      </x:c>
    </x:row>
    <x:row r="7001" ht="23" customHeight="1">
      <x:c r="A7001" s="2" t="str">
        <x:v>REQ-06997</x:v>
      </x:c>
      <x:c r="B7001" s="2" t="n">
        <x:v>18</x:v>
      </x:c>
      <x:c r="C7001" s="2" t="str">
        <x:v>Operations</x:v>
      </x:c>
      <x:c r="D7001" s="2" t="str">
        <x:v>Swift</x:v>
      </x:c>
      <x:c r="E7001" s="16" t="n">
        <x:v>36693</x:v>
      </x:c>
      <x:c r="F7001" s="16" t="n">
        <x:v>1774</x:v>
      </x:c>
      <x:c r="G7001" s="15" t="n">
        <x:f>VLOOKUP(D7001,'Pricing'!$A$6:$E$8,5,FALSE)</x:f>
        <x:v>0.246</x:v>
      </x:c>
      <x:c r="H7001" s="15" t="n">
        <x:f>VLOOKUP(D7001,'Pricing'!$A$6:$E$8,4,FALSE)</x:f>
        <x:v>1.2</x:v>
      </x:c>
      <x:c r="I7001" s="15" t="n">
        <x:f>E7001*G7001/1000000</x:f>
        <x:v>0.009026478</x:v>
      </x:c>
      <x:c r="J7001" s="15" t="n">
        <x:f>F7001*H7001/1000000</x:f>
        <x:v>0.0021287999999999997</x:v>
      </x:c>
      <x:c r="K7001" s="15" t="n">
        <x:f>SUM(I7001:J7001)</x:f>
        <x:v>0.011155278</x:v>
      </x:c>
    </x:row>
    <x:row r="7002" ht="23" customHeight="1">
      <x:c r="A7002" s="2" t="str">
        <x:v>REQ-06998</x:v>
      </x:c>
      <x:c r="B7002" s="2" t="n">
        <x:v>4</x:v>
      </x:c>
      <x:c r="C7002" s="2" t="str">
        <x:v>Product</x:v>
      </x:c>
      <x:c r="D7002" s="2" t="str">
        <x:v>Reasoning</x:v>
      </x:c>
      <x:c r="E7002" s="16" t="n">
        <x:v>110789</x:v>
      </x:c>
      <x:c r="F7002" s="16" t="n">
        <x:v>3070</x:v>
      </x:c>
      <x:c r="G7002" s="15" t="n">
        <x:f>VLOOKUP(D7002,'Pricing'!$A$6:$E$8,5,FALSE)</x:f>
        <x:v>4.920000000000001</x:v>
      </x:c>
      <x:c r="H7002" s="15" t="n">
        <x:f>VLOOKUP(D7002,'Pricing'!$A$6:$E$8,4,FALSE)</x:f>
        <x:v>24</x:v>
      </x:c>
      <x:c r="I7002" s="15" t="n">
        <x:f>E7002*G7002/1000000</x:f>
        <x:v>0.5450818800000001</x:v>
      </x:c>
      <x:c r="J7002" s="15" t="n">
        <x:f>F7002*H7002/1000000</x:f>
        <x:v>0.07368</x:v>
      </x:c>
      <x:c r="K7002" s="15" t="n">
        <x:f>SUM(I7002:J7002)</x:f>
        <x:v>0.6187618800000001</x:v>
      </x:c>
    </x:row>
    <x:row r="7003" ht="23" customHeight="1">
      <x:c r="A7003" s="2" t="str">
        <x:v>REQ-06999</x:v>
      </x:c>
      <x:c r="B7003" s="2" t="n">
        <x:v>6</x:v>
      </x:c>
      <x:c r="C7003" s="2" t="str">
        <x:v>Research</x:v>
      </x:c>
      <x:c r="D7003" s="2" t="str">
        <x:v>Swift</x:v>
      </x:c>
      <x:c r="E7003" s="16" t="n">
        <x:v>105173</x:v>
      </x:c>
      <x:c r="F7003" s="16" t="n">
        <x:v>355</x:v>
      </x:c>
      <x:c r="G7003" s="15" t="n">
        <x:f>VLOOKUP(D7003,'Pricing'!$A$6:$E$8,5,FALSE)</x:f>
        <x:v>0.246</x:v>
      </x:c>
      <x:c r="H7003" s="15" t="n">
        <x:f>VLOOKUP(D7003,'Pricing'!$A$6:$E$8,4,FALSE)</x:f>
        <x:v>1.2</x:v>
      </x:c>
      <x:c r="I7003" s="15" t="n">
        <x:f>E7003*G7003/1000000</x:f>
        <x:v>0.025872558</x:v>
      </x:c>
      <x:c r="J7003" s="15" t="n">
        <x:f>F7003*H7003/1000000</x:f>
        <x:v>0.000426</x:v>
      </x:c>
      <x:c r="K7003" s="15" t="n">
        <x:f>SUM(I7003:J7003)</x:f>
        <x:v>0.026298558</x:v>
      </x:c>
    </x:row>
    <x:row r="7004" ht="23" customHeight="1">
      <x:c r="A7004" s="2" t="str">
        <x:v>REQ-07000</x:v>
      </x:c>
      <x:c r="B7004" s="2" t="n">
        <x:v>22</x:v>
      </x:c>
      <x:c r="C7004" s="2" t="str">
        <x:v>Support</x:v>
      </x:c>
      <x:c r="D7004" s="2" t="str">
        <x:v>Reasoning</x:v>
      </x:c>
      <x:c r="E7004" s="16" t="n">
        <x:v>27525</x:v>
      </x:c>
      <x:c r="F7004" s="16" t="n">
        <x:v>2246</x:v>
      </x:c>
      <x:c r="G7004" s="15" t="n">
        <x:f>VLOOKUP(D7004,'Pricing'!$A$6:$E$8,5,FALSE)</x:f>
        <x:v>4.920000000000001</x:v>
      </x:c>
      <x:c r="H7004" s="15" t="n">
        <x:f>VLOOKUP(D7004,'Pricing'!$A$6:$E$8,4,FALSE)</x:f>
        <x:v>24</x:v>
      </x:c>
      <x:c r="I7004" s="15" t="n">
        <x:f>E7004*G7004/1000000</x:f>
        <x:v>0.13542300000000002</x:v>
      </x:c>
      <x:c r="J7004" s="15" t="n">
        <x:f>F7004*H7004/1000000</x:f>
        <x:v>0.053904</x:v>
      </x:c>
      <x:c r="K7004" s="15" t="n">
        <x:f>SUM(I7004:J7004)</x:f>
        <x:v>0.18932700000000002</x:v>
      </x:c>
    </x:row>
    <x:row r="7005" ht="23" customHeight="1">
      <x:c r="A7005" s="2" t="str">
        <x:v>REQ-07001</x:v>
      </x:c>
      <x:c r="B7005" s="2" t="n">
        <x:v>12</x:v>
      </x:c>
      <x:c r="C7005" s="2" t="str">
        <x:v>Operations</x:v>
      </x:c>
      <x:c r="D7005" s="2" t="str">
        <x:v>Swift</x:v>
      </x:c>
      <x:c r="E7005" s="16" t="n">
        <x:v>106242</x:v>
      </x:c>
      <x:c r="F7005" s="16" t="n">
        <x:v>1191</x:v>
      </x:c>
      <x:c r="G7005" s="15" t="n">
        <x:f>VLOOKUP(D7005,'Pricing'!$A$6:$E$8,5,FALSE)</x:f>
        <x:v>0.246</x:v>
      </x:c>
      <x:c r="H7005" s="15" t="n">
        <x:f>VLOOKUP(D7005,'Pricing'!$A$6:$E$8,4,FALSE)</x:f>
        <x:v>1.2</x:v>
      </x:c>
      <x:c r="I7005" s="15" t="n">
        <x:f>E7005*G7005/1000000</x:f>
        <x:v>0.026135532</x:v>
      </x:c>
      <x:c r="J7005" s="15" t="n">
        <x:f>F7005*H7005/1000000</x:f>
        <x:v>0.0014292</x:v>
      </x:c>
      <x:c r="K7005" s="15" t="n">
        <x:f>SUM(I7005:J7005)</x:f>
        <x:v>0.027564731999999998</x:v>
      </x:c>
    </x:row>
    <x:row r="7006" ht="23" customHeight="1">
      <x:c r="A7006" s="2" t="str">
        <x:v>REQ-07002</x:v>
      </x:c>
      <x:c r="B7006" s="2" t="n">
        <x:v>3</x:v>
      </x:c>
      <x:c r="C7006" s="2" t="str">
        <x:v>Product</x:v>
      </x:c>
      <x:c r="D7006" s="2" t="str">
        <x:v>Swift</x:v>
      </x:c>
      <x:c r="E7006" s="16" t="n">
        <x:v>115621</x:v>
      </x:c>
      <x:c r="F7006" s="16" t="n">
        <x:v>2508</x:v>
      </x:c>
      <x:c r="G7006" s="15" t="n">
        <x:f>VLOOKUP(D7006,'Pricing'!$A$6:$E$8,5,FALSE)</x:f>
        <x:v>0.246</x:v>
      </x:c>
      <x:c r="H7006" s="15" t="n">
        <x:f>VLOOKUP(D7006,'Pricing'!$A$6:$E$8,4,FALSE)</x:f>
        <x:v>1.2</x:v>
      </x:c>
      <x:c r="I7006" s="15" t="n">
        <x:f>E7006*G7006/1000000</x:f>
        <x:v>0.028442766</x:v>
      </x:c>
      <x:c r="J7006" s="15" t="n">
        <x:f>F7006*H7006/1000000</x:f>
        <x:v>0.0030096</x:v>
      </x:c>
      <x:c r="K7006" s="15" t="n">
        <x:f>SUM(I7006:J7006)</x:f>
        <x:v>0.031452366</x:v>
      </x:c>
    </x:row>
    <x:row r="7007" ht="23" customHeight="1">
      <x:c r="A7007" s="2" t="str">
        <x:v>REQ-07003</x:v>
      </x:c>
      <x:c r="B7007" s="2" t="n">
        <x:v>27</x:v>
      </x:c>
      <x:c r="C7007" s="2" t="str">
        <x:v>Research</x:v>
      </x:c>
      <x:c r="D7007" s="2" t="str">
        <x:v>Swift</x:v>
      </x:c>
      <x:c r="E7007" s="16" t="n">
        <x:v>92253</x:v>
      </x:c>
      <x:c r="F7007" s="16" t="n">
        <x:v>2994</x:v>
      </x:c>
      <x:c r="G7007" s="15" t="n">
        <x:f>VLOOKUP(D7007,'Pricing'!$A$6:$E$8,5,FALSE)</x:f>
        <x:v>0.246</x:v>
      </x:c>
      <x:c r="H7007" s="15" t="n">
        <x:f>VLOOKUP(D7007,'Pricing'!$A$6:$E$8,4,FALSE)</x:f>
        <x:v>1.2</x:v>
      </x:c>
      <x:c r="I7007" s="15" t="n">
        <x:f>E7007*G7007/1000000</x:f>
        <x:v>0.022694238000000002</x:v>
      </x:c>
      <x:c r="J7007" s="15" t="n">
        <x:f>F7007*H7007/1000000</x:f>
        <x:v>0.0035927999999999997</x:v>
      </x:c>
      <x:c r="K7007" s="15" t="n">
        <x:f>SUM(I7007:J7007)</x:f>
        <x:v>0.026287038000000002</x:v>
      </x:c>
    </x:row>
    <x:row r="7008" ht="23" customHeight="1">
      <x:c r="A7008" s="2" t="str">
        <x:v>REQ-07004</x:v>
      </x:c>
      <x:c r="B7008" s="2" t="n">
        <x:v>3</x:v>
      </x:c>
      <x:c r="C7008" s="2" t="str">
        <x:v>Product</x:v>
      </x:c>
      <x:c r="D7008" s="2" t="str">
        <x:v>Balanced</x:v>
      </x:c>
      <x:c r="E7008" s="16" t="n">
        <x:v>35323</x:v>
      </x:c>
      <x:c r="F7008" s="16" t="n">
        <x:v>1450</x:v>
      </x:c>
      <x:c r="G7008" s="15" t="n">
        <x:f>VLOOKUP(D7008,'Pricing'!$A$6:$E$8,5,FALSE)</x:f>
        <x:v>1.2300000000000002</x:v>
      </x:c>
      <x:c r="H7008" s="15" t="n">
        <x:f>VLOOKUP(D7008,'Pricing'!$A$6:$E$8,4,FALSE)</x:f>
        <x:v>6</x:v>
      </x:c>
      <x:c r="I7008" s="15" t="n">
        <x:f>E7008*G7008/1000000</x:f>
        <x:v>0.043447290000000006</x:v>
      </x:c>
      <x:c r="J7008" s="15" t="n">
        <x:f>F7008*H7008/1000000</x:f>
        <x:v>0.0087</x:v>
      </x:c>
      <x:c r="K7008" s="15" t="n">
        <x:f>SUM(I7008:J7008)</x:f>
        <x:v>0.052147290000000006</x:v>
      </x:c>
    </x:row>
    <x:row r="7009" ht="23" customHeight="1">
      <x:c r="A7009" s="2" t="str">
        <x:v>REQ-07005</x:v>
      </x:c>
      <x:c r="B7009" s="2" t="n">
        <x:v>23</x:v>
      </x:c>
      <x:c r="C7009" s="2" t="str">
        <x:v>Operations</x:v>
      </x:c>
      <x:c r="D7009" s="2" t="str">
        <x:v>Swift</x:v>
      </x:c>
      <x:c r="E7009" s="16" t="n">
        <x:v>8124</x:v>
      </x:c>
      <x:c r="F7009" s="16" t="n">
        <x:v>678</x:v>
      </x:c>
      <x:c r="G7009" s="15" t="n">
        <x:f>VLOOKUP(D7009,'Pricing'!$A$6:$E$8,5,FALSE)</x:f>
        <x:v>0.246</x:v>
      </x:c>
      <x:c r="H7009" s="15" t="n">
        <x:f>VLOOKUP(D7009,'Pricing'!$A$6:$E$8,4,FALSE)</x:f>
        <x:v>1.2</x:v>
      </x:c>
      <x:c r="I7009" s="15" t="n">
        <x:f>E7009*G7009/1000000</x:f>
        <x:v>0.001998504</x:v>
      </x:c>
      <x:c r="J7009" s="15" t="n">
        <x:f>F7009*H7009/1000000</x:f>
        <x:v>0.0008136</x:v>
      </x:c>
      <x:c r="K7009" s="15" t="n">
        <x:f>SUM(I7009:J7009)</x:f>
        <x:v>0.002812104</x:v>
      </x:c>
    </x:row>
    <x:row r="7010" ht="23" customHeight="1">
      <x:c r="A7010" s="2" t="str">
        <x:v>REQ-07006</x:v>
      </x:c>
      <x:c r="B7010" s="2" t="n">
        <x:v>20</x:v>
      </x:c>
      <x:c r="C7010" s="2" t="str">
        <x:v>Growth</x:v>
      </x:c>
      <x:c r="D7010" s="2" t="str">
        <x:v>Balanced</x:v>
      </x:c>
      <x:c r="E7010" s="16" t="n">
        <x:v>62317</x:v>
      </x:c>
      <x:c r="F7010" s="16" t="n">
        <x:v>2926</x:v>
      </x:c>
      <x:c r="G7010" s="15" t="n">
        <x:f>VLOOKUP(D7010,'Pricing'!$A$6:$E$8,5,FALSE)</x:f>
        <x:v>1.2300000000000002</x:v>
      </x:c>
      <x:c r="H7010" s="15" t="n">
        <x:f>VLOOKUP(D7010,'Pricing'!$A$6:$E$8,4,FALSE)</x:f>
        <x:v>6</x:v>
      </x:c>
      <x:c r="I7010" s="15" t="n">
        <x:f>E7010*G7010/1000000</x:f>
        <x:v>0.07664991000000002</x:v>
      </x:c>
      <x:c r="J7010" s="15" t="n">
        <x:f>F7010*H7010/1000000</x:f>
        <x:v>0.017556</x:v>
      </x:c>
      <x:c r="K7010" s="15" t="n">
        <x:f>SUM(I7010:J7010)</x:f>
        <x:v>0.09420591000000002</x:v>
      </x:c>
    </x:row>
    <x:row r="7011" ht="23" customHeight="1">
      <x:c r="A7011" s="2" t="str">
        <x:v>REQ-07007</x:v>
      </x:c>
      <x:c r="B7011" s="2" t="n">
        <x:v>7</x:v>
      </x:c>
      <x:c r="C7011" s="2" t="str">
        <x:v>Research</x:v>
      </x:c>
      <x:c r="D7011" s="2" t="str">
        <x:v>Swift</x:v>
      </x:c>
      <x:c r="E7011" s="16" t="n">
        <x:v>59657</x:v>
      </x:c>
      <x:c r="F7011" s="16" t="n">
        <x:v>949</x:v>
      </x:c>
      <x:c r="G7011" s="15" t="n">
        <x:f>VLOOKUP(D7011,'Pricing'!$A$6:$E$8,5,FALSE)</x:f>
        <x:v>0.246</x:v>
      </x:c>
      <x:c r="H7011" s="15" t="n">
        <x:f>VLOOKUP(D7011,'Pricing'!$A$6:$E$8,4,FALSE)</x:f>
        <x:v>1.2</x:v>
      </x:c>
      <x:c r="I7011" s="15" t="n">
        <x:f>E7011*G7011/1000000</x:f>
        <x:v>0.014675622</x:v>
      </x:c>
      <x:c r="J7011" s="15" t="n">
        <x:f>F7011*H7011/1000000</x:f>
        <x:v>0.0011388</x:v>
      </x:c>
      <x:c r="K7011" s="15" t="n">
        <x:f>SUM(I7011:J7011)</x:f>
        <x:v>0.015814421999999998</x:v>
      </x:c>
    </x:row>
    <x:row r="7012" ht="23" customHeight="1">
      <x:c r="A7012" s="2" t="str">
        <x:v>REQ-07008</x:v>
      </x:c>
      <x:c r="B7012" s="2" t="n">
        <x:v>29</x:v>
      </x:c>
      <x:c r="C7012" s="2" t="str">
        <x:v>Product</x:v>
      </x:c>
      <x:c r="D7012" s="2" t="str">
        <x:v>Reasoning</x:v>
      </x:c>
      <x:c r="E7012" s="16" t="n">
        <x:v>74742</x:v>
      </x:c>
      <x:c r="F7012" s="16" t="n">
        <x:v>2286</x:v>
      </x:c>
      <x:c r="G7012" s="15" t="n">
        <x:f>VLOOKUP(D7012,'Pricing'!$A$6:$E$8,5,FALSE)</x:f>
        <x:v>4.920000000000001</x:v>
      </x:c>
      <x:c r="H7012" s="15" t="n">
        <x:f>VLOOKUP(D7012,'Pricing'!$A$6:$E$8,4,FALSE)</x:f>
        <x:v>24</x:v>
      </x:c>
      <x:c r="I7012" s="15" t="n">
        <x:f>E7012*G7012/1000000</x:f>
        <x:v>0.36773064000000005</x:v>
      </x:c>
      <x:c r="J7012" s="15" t="n">
        <x:f>F7012*H7012/1000000</x:f>
        <x:v>0.054864</x:v>
      </x:c>
      <x:c r="K7012" s="15" t="n">
        <x:f>SUM(I7012:J7012)</x:f>
        <x:v>0.4225946400000001</x:v>
      </x:c>
    </x:row>
    <x:row r="7013" ht="23" customHeight="1">
      <x:c r="A7013" s="2" t="str">
        <x:v>REQ-07009</x:v>
      </x:c>
      <x:c r="B7013" s="2" t="n">
        <x:v>26</x:v>
      </x:c>
      <x:c r="C7013" s="2" t="str">
        <x:v>Operations</x:v>
      </x:c>
      <x:c r="D7013" s="2" t="str">
        <x:v>Balanced</x:v>
      </x:c>
      <x:c r="E7013" s="16" t="n">
        <x:v>78747</x:v>
      </x:c>
      <x:c r="F7013" s="16" t="n">
        <x:v>3978</x:v>
      </x:c>
      <x:c r="G7013" s="15" t="n">
        <x:f>VLOOKUP(D7013,'Pricing'!$A$6:$E$8,5,FALSE)</x:f>
        <x:v>1.2300000000000002</x:v>
      </x:c>
      <x:c r="H7013" s="15" t="n">
        <x:f>VLOOKUP(D7013,'Pricing'!$A$6:$E$8,4,FALSE)</x:f>
        <x:v>6</x:v>
      </x:c>
      <x:c r="I7013" s="15" t="n">
        <x:f>E7013*G7013/1000000</x:f>
        <x:v>0.09685881000000002</x:v>
      </x:c>
      <x:c r="J7013" s="15" t="n">
        <x:f>F7013*H7013/1000000</x:f>
        <x:v>0.023868</x:v>
      </x:c>
      <x:c r="K7013" s="15" t="n">
        <x:f>SUM(I7013:J7013)</x:f>
        <x:v>0.12072681000000002</x:v>
      </x:c>
    </x:row>
    <x:row r="7014" ht="23" customHeight="1">
      <x:c r="A7014" s="2" t="str">
        <x:v>REQ-07010</x:v>
      </x:c>
      <x:c r="B7014" s="2" t="n">
        <x:v>2</x:v>
      </x:c>
      <x:c r="C7014" s="2" t="str">
        <x:v>Product</x:v>
      </x:c>
      <x:c r="D7014" s="2" t="str">
        <x:v>Balanced</x:v>
      </x:c>
      <x:c r="E7014" s="16" t="n">
        <x:v>76082</x:v>
      </x:c>
      <x:c r="F7014" s="16" t="n">
        <x:v>2075</x:v>
      </x:c>
      <x:c r="G7014" s="15" t="n">
        <x:f>VLOOKUP(D7014,'Pricing'!$A$6:$E$8,5,FALSE)</x:f>
        <x:v>1.2300000000000002</x:v>
      </x:c>
      <x:c r="H7014" s="15" t="n">
        <x:f>VLOOKUP(D7014,'Pricing'!$A$6:$E$8,4,FALSE)</x:f>
        <x:v>6</x:v>
      </x:c>
      <x:c r="I7014" s="15" t="n">
        <x:f>E7014*G7014/1000000</x:f>
        <x:v>0.09358086000000002</x:v>
      </x:c>
      <x:c r="J7014" s="15" t="n">
        <x:f>F7014*H7014/1000000</x:f>
        <x:v>0.01245</x:v>
      </x:c>
      <x:c r="K7014" s="15" t="n">
        <x:f>SUM(I7014:J7014)</x:f>
        <x:v>0.10603086000000002</x:v>
      </x:c>
    </x:row>
    <x:row r="7015" ht="23" customHeight="1">
      <x:c r="A7015" s="2" t="str">
        <x:v>REQ-07011</x:v>
      </x:c>
      <x:c r="B7015" s="2" t="n">
        <x:v>11</x:v>
      </x:c>
      <x:c r="C7015" s="2" t="str">
        <x:v>Operations</x:v>
      </x:c>
      <x:c r="D7015" s="2" t="str">
        <x:v>Balanced</x:v>
      </x:c>
      <x:c r="E7015" s="16" t="n">
        <x:v>103609</x:v>
      </x:c>
      <x:c r="F7015" s="16" t="n">
        <x:v>1007</x:v>
      </x:c>
      <x:c r="G7015" s="15" t="n">
        <x:f>VLOOKUP(D7015,'Pricing'!$A$6:$E$8,5,FALSE)</x:f>
        <x:v>1.2300000000000002</x:v>
      </x:c>
      <x:c r="H7015" s="15" t="n">
        <x:f>VLOOKUP(D7015,'Pricing'!$A$6:$E$8,4,FALSE)</x:f>
        <x:v>6</x:v>
      </x:c>
      <x:c r="I7015" s="15" t="n">
        <x:f>E7015*G7015/1000000</x:f>
        <x:v>0.12743907000000002</x:v>
      </x:c>
      <x:c r="J7015" s="15" t="n">
        <x:f>F7015*H7015/1000000</x:f>
        <x:v>0.006042</x:v>
      </x:c>
      <x:c r="K7015" s="15" t="n">
        <x:f>SUM(I7015:J7015)</x:f>
        <x:v>0.13348107</x:v>
      </x:c>
    </x:row>
    <x:row r="7016" ht="23" customHeight="1">
      <x:c r="A7016" s="2" t="str">
        <x:v>REQ-07012</x:v>
      </x:c>
      <x:c r="B7016" s="2" t="n">
        <x:v>1</x:v>
      </x:c>
      <x:c r="C7016" s="2" t="str">
        <x:v>Product</x:v>
      </x:c>
      <x:c r="D7016" s="2" t="str">
        <x:v>Balanced</x:v>
      </x:c>
      <x:c r="E7016" s="16" t="n">
        <x:v>62119</x:v>
      </x:c>
      <x:c r="F7016" s="16" t="n">
        <x:v>2895</x:v>
      </x:c>
      <x:c r="G7016" s="15" t="n">
        <x:f>VLOOKUP(D7016,'Pricing'!$A$6:$E$8,5,FALSE)</x:f>
        <x:v>1.2300000000000002</x:v>
      </x:c>
      <x:c r="H7016" s="15" t="n">
        <x:f>VLOOKUP(D7016,'Pricing'!$A$6:$E$8,4,FALSE)</x:f>
        <x:v>6</x:v>
      </x:c>
      <x:c r="I7016" s="15" t="n">
        <x:f>E7016*G7016/1000000</x:f>
        <x:v>0.07640637000000002</x:v>
      </x:c>
      <x:c r="J7016" s="15" t="n">
        <x:f>F7016*H7016/1000000</x:f>
        <x:v>0.01737</x:v>
      </x:c>
      <x:c r="K7016" s="15" t="n">
        <x:f>SUM(I7016:J7016)</x:f>
        <x:v>0.09377637000000001</x:v>
      </x:c>
    </x:row>
    <x:row r="7017" ht="23" customHeight="1">
      <x:c r="A7017" s="2" t="str">
        <x:v>REQ-07013</x:v>
      </x:c>
      <x:c r="B7017" s="2" t="n">
        <x:v>2</x:v>
      </x:c>
      <x:c r="C7017" s="2" t="str">
        <x:v>Research</x:v>
      </x:c>
      <x:c r="D7017" s="2" t="str">
        <x:v>Swift</x:v>
      </x:c>
      <x:c r="E7017" s="16" t="n">
        <x:v>115318</x:v>
      </x:c>
      <x:c r="F7017" s="16" t="n">
        <x:v>1156</x:v>
      </x:c>
      <x:c r="G7017" s="15" t="n">
        <x:f>VLOOKUP(D7017,'Pricing'!$A$6:$E$8,5,FALSE)</x:f>
        <x:v>0.246</x:v>
      </x:c>
      <x:c r="H7017" s="15" t="n">
        <x:f>VLOOKUP(D7017,'Pricing'!$A$6:$E$8,4,FALSE)</x:f>
        <x:v>1.2</x:v>
      </x:c>
      <x:c r="I7017" s="15" t="n">
        <x:f>E7017*G7017/1000000</x:f>
        <x:v>0.028368228</x:v>
      </x:c>
      <x:c r="J7017" s="15" t="n">
        <x:f>F7017*H7017/1000000</x:f>
        <x:v>0.0013872</x:v>
      </x:c>
      <x:c r="K7017" s="15" t="n">
        <x:f>SUM(I7017:J7017)</x:f>
        <x:v>0.029755428</x:v>
      </x:c>
    </x:row>
    <x:row r="7018" ht="23" customHeight="1">
      <x:c r="A7018" s="2" t="str">
        <x:v>REQ-07014</x:v>
      </x:c>
      <x:c r="B7018" s="2" t="n">
        <x:v>12</x:v>
      </x:c>
      <x:c r="C7018" s="2" t="str">
        <x:v>Support</x:v>
      </x:c>
      <x:c r="D7018" s="2" t="str">
        <x:v>Reasoning</x:v>
      </x:c>
      <x:c r="E7018" s="16" t="n">
        <x:v>73112</x:v>
      </x:c>
      <x:c r="F7018" s="16" t="n">
        <x:v>3023</x:v>
      </x:c>
      <x:c r="G7018" s="15" t="n">
        <x:f>VLOOKUP(D7018,'Pricing'!$A$6:$E$8,5,FALSE)</x:f>
        <x:v>4.920000000000001</x:v>
      </x:c>
      <x:c r="H7018" s="15" t="n">
        <x:f>VLOOKUP(D7018,'Pricing'!$A$6:$E$8,4,FALSE)</x:f>
        <x:v>24</x:v>
      </x:c>
      <x:c r="I7018" s="15" t="n">
        <x:f>E7018*G7018/1000000</x:f>
        <x:v>0.35971104000000004</x:v>
      </x:c>
      <x:c r="J7018" s="15" t="n">
        <x:f>F7018*H7018/1000000</x:f>
        <x:v>0.072552</x:v>
      </x:c>
      <x:c r="K7018" s="15" t="n">
        <x:f>SUM(I7018:J7018)</x:f>
        <x:v>0.43226304000000004</x:v>
      </x:c>
    </x:row>
    <x:row r="7019" ht="23" customHeight="1">
      <x:c r="A7019" s="2" t="str">
        <x:v>REQ-07015</x:v>
      </x:c>
      <x:c r="B7019" s="2" t="n">
        <x:v>4</x:v>
      </x:c>
      <x:c r="C7019" s="2" t="str">
        <x:v>Operations</x:v>
      </x:c>
      <x:c r="D7019" s="2" t="str">
        <x:v>Balanced</x:v>
      </x:c>
      <x:c r="E7019" s="16" t="n">
        <x:v>40115</x:v>
      </x:c>
      <x:c r="F7019" s="16" t="n">
        <x:v>2165</x:v>
      </x:c>
      <x:c r="G7019" s="15" t="n">
        <x:f>VLOOKUP(D7019,'Pricing'!$A$6:$E$8,5,FALSE)</x:f>
        <x:v>1.2300000000000002</x:v>
      </x:c>
      <x:c r="H7019" s="15" t="n">
        <x:f>VLOOKUP(D7019,'Pricing'!$A$6:$E$8,4,FALSE)</x:f>
        <x:v>6</x:v>
      </x:c>
      <x:c r="I7019" s="15" t="n">
        <x:f>E7019*G7019/1000000</x:f>
        <x:v>0.04934145000000001</x:v>
      </x:c>
      <x:c r="J7019" s="15" t="n">
        <x:f>F7019*H7019/1000000</x:f>
        <x:v>0.01299</x:v>
      </x:c>
      <x:c r="K7019" s="15" t="n">
        <x:f>SUM(I7019:J7019)</x:f>
        <x:v>0.06233145000000001</x:v>
      </x:c>
    </x:row>
    <x:row r="7020" ht="23" customHeight="1">
      <x:c r="A7020" s="2" t="str">
        <x:v>REQ-07016</x:v>
      </x:c>
      <x:c r="B7020" s="2" t="n">
        <x:v>12</x:v>
      </x:c>
      <x:c r="C7020" s="2" t="str">
        <x:v>Support</x:v>
      </x:c>
      <x:c r="D7020" s="2" t="str">
        <x:v>Swift</x:v>
      </x:c>
      <x:c r="E7020" s="16" t="n">
        <x:v>53110</x:v>
      </x:c>
      <x:c r="F7020" s="16" t="n">
        <x:v>1439</x:v>
      </x:c>
      <x:c r="G7020" s="15" t="n">
        <x:f>VLOOKUP(D7020,'Pricing'!$A$6:$E$8,5,FALSE)</x:f>
        <x:v>0.246</x:v>
      </x:c>
      <x:c r="H7020" s="15" t="n">
        <x:f>VLOOKUP(D7020,'Pricing'!$A$6:$E$8,4,FALSE)</x:f>
        <x:v>1.2</x:v>
      </x:c>
      <x:c r="I7020" s="15" t="n">
        <x:f>E7020*G7020/1000000</x:f>
        <x:v>0.01306506</x:v>
      </x:c>
      <x:c r="J7020" s="15" t="n">
        <x:f>F7020*H7020/1000000</x:f>
        <x:v>0.0017268</x:v>
      </x:c>
      <x:c r="K7020" s="15" t="n">
        <x:f>SUM(I7020:J7020)</x:f>
        <x:v>0.01479186</x:v>
      </x:c>
    </x:row>
    <x:row r="7021" ht="23" customHeight="1">
      <x:c r="A7021" s="2" t="str">
        <x:v>REQ-07017</x:v>
      </x:c>
      <x:c r="B7021" s="2" t="n">
        <x:v>2</x:v>
      </x:c>
      <x:c r="C7021" s="2" t="str">
        <x:v>Engineering</x:v>
      </x:c>
      <x:c r="D7021" s="2" t="str">
        <x:v>Swift</x:v>
      </x:c>
      <x:c r="E7021" s="16" t="n">
        <x:v>59672</x:v>
      </x:c>
      <x:c r="F7021" s="16" t="n">
        <x:v>1089</x:v>
      </x:c>
      <x:c r="G7021" s="15" t="n">
        <x:f>VLOOKUP(D7021,'Pricing'!$A$6:$E$8,5,FALSE)</x:f>
        <x:v>0.246</x:v>
      </x:c>
      <x:c r="H7021" s="15" t="n">
        <x:f>VLOOKUP(D7021,'Pricing'!$A$6:$E$8,4,FALSE)</x:f>
        <x:v>1.2</x:v>
      </x:c>
      <x:c r="I7021" s="15" t="n">
        <x:f>E7021*G7021/1000000</x:f>
        <x:v>0.014679312</x:v>
      </x:c>
      <x:c r="J7021" s="15" t="n">
        <x:f>F7021*H7021/1000000</x:f>
        <x:v>0.0013067999999999999</x:v>
      </x:c>
      <x:c r="K7021" s="15" t="n">
        <x:f>SUM(I7021:J7021)</x:f>
        <x:v>0.015986112</x:v>
      </x:c>
    </x:row>
    <x:row r="7022" ht="23" customHeight="1">
      <x:c r="A7022" s="2" t="str">
        <x:v>REQ-07018</x:v>
      </x:c>
      <x:c r="B7022" s="2" t="n">
        <x:v>7</x:v>
      </x:c>
      <x:c r="C7022" s="2" t="str">
        <x:v>Growth</x:v>
      </x:c>
      <x:c r="D7022" s="2" t="str">
        <x:v>Swift</x:v>
      </x:c>
      <x:c r="E7022" s="16" t="n">
        <x:v>95003</x:v>
      </x:c>
      <x:c r="F7022" s="16" t="n">
        <x:v>2809</x:v>
      </x:c>
      <x:c r="G7022" s="15" t="n">
        <x:f>VLOOKUP(D7022,'Pricing'!$A$6:$E$8,5,FALSE)</x:f>
        <x:v>0.246</x:v>
      </x:c>
      <x:c r="H7022" s="15" t="n">
        <x:f>VLOOKUP(D7022,'Pricing'!$A$6:$E$8,4,FALSE)</x:f>
        <x:v>1.2</x:v>
      </x:c>
      <x:c r="I7022" s="15" t="n">
        <x:f>E7022*G7022/1000000</x:f>
        <x:v>0.023370738000000002</x:v>
      </x:c>
      <x:c r="J7022" s="15" t="n">
        <x:f>F7022*H7022/1000000</x:f>
        <x:v>0.0033707999999999998</x:v>
      </x:c>
      <x:c r="K7022" s="15" t="n">
        <x:f>SUM(I7022:J7022)</x:f>
        <x:v>0.026741538000000002</x:v>
      </x:c>
    </x:row>
    <x:row r="7023" ht="23" customHeight="1">
      <x:c r="A7023" s="2" t="str">
        <x:v>REQ-07019</x:v>
      </x:c>
      <x:c r="B7023" s="2" t="n">
        <x:v>28</x:v>
      </x:c>
      <x:c r="C7023" s="2" t="str">
        <x:v>Operations</x:v>
      </x:c>
      <x:c r="D7023" s="2" t="str">
        <x:v>Swift</x:v>
      </x:c>
      <x:c r="E7023" s="16" t="n">
        <x:v>94987</x:v>
      </x:c>
      <x:c r="F7023" s="16" t="n">
        <x:v>3659</x:v>
      </x:c>
      <x:c r="G7023" s="15" t="n">
        <x:f>VLOOKUP(D7023,'Pricing'!$A$6:$E$8,5,FALSE)</x:f>
        <x:v>0.246</x:v>
      </x:c>
      <x:c r="H7023" s="15" t="n">
        <x:f>VLOOKUP(D7023,'Pricing'!$A$6:$E$8,4,FALSE)</x:f>
        <x:v>1.2</x:v>
      </x:c>
      <x:c r="I7023" s="15" t="n">
        <x:f>E7023*G7023/1000000</x:f>
        <x:v>0.023366802</x:v>
      </x:c>
      <x:c r="J7023" s="15" t="n">
        <x:f>F7023*H7023/1000000</x:f>
        <x:v>0.0043908</x:v>
      </x:c>
      <x:c r="K7023" s="15" t="n">
        <x:f>SUM(I7023:J7023)</x:f>
        <x:v>0.027757602</x:v>
      </x:c>
    </x:row>
    <x:row r="7024" ht="23" customHeight="1">
      <x:c r="A7024" s="2" t="str">
        <x:v>REQ-07020</x:v>
      </x:c>
      <x:c r="B7024" s="2" t="n">
        <x:v>14</x:v>
      </x:c>
      <x:c r="C7024" s="2" t="str">
        <x:v>Growth</x:v>
      </x:c>
      <x:c r="D7024" s="2" t="str">
        <x:v>Swift</x:v>
      </x:c>
      <x:c r="E7024" s="16" t="n">
        <x:v>97648</x:v>
      </x:c>
      <x:c r="F7024" s="16" t="n">
        <x:v>2056</x:v>
      </x:c>
      <x:c r="G7024" s="15" t="n">
        <x:f>VLOOKUP(D7024,'Pricing'!$A$6:$E$8,5,FALSE)</x:f>
        <x:v>0.246</x:v>
      </x:c>
      <x:c r="H7024" s="15" t="n">
        <x:f>VLOOKUP(D7024,'Pricing'!$A$6:$E$8,4,FALSE)</x:f>
        <x:v>1.2</x:v>
      </x:c>
      <x:c r="I7024" s="15" t="n">
        <x:f>E7024*G7024/1000000</x:f>
        <x:v>0.024021408</x:v>
      </x:c>
      <x:c r="J7024" s="15" t="n">
        <x:f>F7024*H7024/1000000</x:f>
        <x:v>0.0024671999999999997</x:v>
      </x:c>
      <x:c r="K7024" s="15" t="n">
        <x:f>SUM(I7024:J7024)</x:f>
        <x:v>0.026488608</x:v>
      </x:c>
    </x:row>
    <x:row r="7025" ht="23" customHeight="1">
      <x:c r="A7025" s="2" t="str">
        <x:v>REQ-07021</x:v>
      </x:c>
      <x:c r="B7025" s="2" t="n">
        <x:v>30</x:v>
      </x:c>
      <x:c r="C7025" s="2" t="str">
        <x:v>Research</x:v>
      </x:c>
      <x:c r="D7025" s="2" t="str">
        <x:v>Swift</x:v>
      </x:c>
      <x:c r="E7025" s="16" t="n">
        <x:v>53112</x:v>
      </x:c>
      <x:c r="F7025" s="16" t="n">
        <x:v>3018</x:v>
      </x:c>
      <x:c r="G7025" s="15" t="n">
        <x:f>VLOOKUP(D7025,'Pricing'!$A$6:$E$8,5,FALSE)</x:f>
        <x:v>0.246</x:v>
      </x:c>
      <x:c r="H7025" s="15" t="n">
        <x:f>VLOOKUP(D7025,'Pricing'!$A$6:$E$8,4,FALSE)</x:f>
        <x:v>1.2</x:v>
      </x:c>
      <x:c r="I7025" s="15" t="n">
        <x:f>E7025*G7025/1000000</x:f>
        <x:v>0.013065552</x:v>
      </x:c>
      <x:c r="J7025" s="15" t="n">
        <x:f>F7025*H7025/1000000</x:f>
        <x:v>0.0036216</x:v>
      </x:c>
      <x:c r="K7025" s="15" t="n">
        <x:f>SUM(I7025:J7025)</x:f>
        <x:v>0.016687152</x:v>
      </x:c>
    </x:row>
    <x:row r="7026" ht="23" customHeight="1">
      <x:c r="A7026" s="2" t="str">
        <x:v>REQ-07022</x:v>
      </x:c>
      <x:c r="B7026" s="2" t="n">
        <x:v>18</x:v>
      </x:c>
      <x:c r="C7026" s="2" t="str">
        <x:v>Growth</x:v>
      </x:c>
      <x:c r="D7026" s="2" t="str">
        <x:v>Balanced</x:v>
      </x:c>
      <x:c r="E7026" s="16" t="n">
        <x:v>16246</x:v>
      </x:c>
      <x:c r="F7026" s="16" t="n">
        <x:v>2289</x:v>
      </x:c>
      <x:c r="G7026" s="15" t="n">
        <x:f>VLOOKUP(D7026,'Pricing'!$A$6:$E$8,5,FALSE)</x:f>
        <x:v>1.2300000000000002</x:v>
      </x:c>
      <x:c r="H7026" s="15" t="n">
        <x:f>VLOOKUP(D7026,'Pricing'!$A$6:$E$8,4,FALSE)</x:f>
        <x:v>6</x:v>
      </x:c>
      <x:c r="I7026" s="15" t="n">
        <x:f>E7026*G7026/1000000</x:f>
        <x:v>0.019982580000000003</x:v>
      </x:c>
      <x:c r="J7026" s="15" t="n">
        <x:f>F7026*H7026/1000000</x:f>
        <x:v>0.013734</x:v>
      </x:c>
      <x:c r="K7026" s="15" t="n">
        <x:f>SUM(I7026:J7026)</x:f>
        <x:v>0.03371658</x:v>
      </x:c>
    </x:row>
    <x:row r="7027" ht="23" customHeight="1">
      <x:c r="A7027" s="2" t="str">
        <x:v>REQ-07023</x:v>
      </x:c>
      <x:c r="B7027" s="2" t="n">
        <x:v>27</x:v>
      </x:c>
      <x:c r="C7027" s="2" t="str">
        <x:v>Engineering</x:v>
      </x:c>
      <x:c r="D7027" s="2" t="str">
        <x:v>Swift</x:v>
      </x:c>
      <x:c r="E7027" s="16" t="n">
        <x:v>103354</x:v>
      </x:c>
      <x:c r="F7027" s="16" t="n">
        <x:v>2536</x:v>
      </x:c>
      <x:c r="G7027" s="15" t="n">
        <x:f>VLOOKUP(D7027,'Pricing'!$A$6:$E$8,5,FALSE)</x:f>
        <x:v>0.246</x:v>
      </x:c>
      <x:c r="H7027" s="15" t="n">
        <x:f>VLOOKUP(D7027,'Pricing'!$A$6:$E$8,4,FALSE)</x:f>
        <x:v>1.2</x:v>
      </x:c>
      <x:c r="I7027" s="15" t="n">
        <x:f>E7027*G7027/1000000</x:f>
        <x:v>0.025425084</x:v>
      </x:c>
      <x:c r="J7027" s="15" t="n">
        <x:f>F7027*H7027/1000000</x:f>
        <x:v>0.0030432</x:v>
      </x:c>
      <x:c r="K7027" s="15" t="n">
        <x:f>SUM(I7027:J7027)</x:f>
        <x:v>0.028468284</x:v>
      </x:c>
    </x:row>
    <x:row r="7028" ht="23" customHeight="1">
      <x:c r="A7028" s="2" t="str">
        <x:v>REQ-07024</x:v>
      </x:c>
      <x:c r="B7028" s="2" t="n">
        <x:v>12</x:v>
      </x:c>
      <x:c r="C7028" s="2" t="str">
        <x:v>Product</x:v>
      </x:c>
      <x:c r="D7028" s="2" t="str">
        <x:v>Swift</x:v>
      </x:c>
      <x:c r="E7028" s="16" t="n">
        <x:v>18105</x:v>
      </x:c>
      <x:c r="F7028" s="16" t="n">
        <x:v>2820</x:v>
      </x:c>
      <x:c r="G7028" s="15" t="n">
        <x:f>VLOOKUP(D7028,'Pricing'!$A$6:$E$8,5,FALSE)</x:f>
        <x:v>0.246</x:v>
      </x:c>
      <x:c r="H7028" s="15" t="n">
        <x:f>VLOOKUP(D7028,'Pricing'!$A$6:$E$8,4,FALSE)</x:f>
        <x:v>1.2</x:v>
      </x:c>
      <x:c r="I7028" s="15" t="n">
        <x:f>E7028*G7028/1000000</x:f>
        <x:v>0.00445383</x:v>
      </x:c>
      <x:c r="J7028" s="15" t="n">
        <x:f>F7028*H7028/1000000</x:f>
        <x:v>0.003384</x:v>
      </x:c>
      <x:c r="K7028" s="15" t="n">
        <x:f>SUM(I7028:J7028)</x:f>
        <x:v>0.00783783</x:v>
      </x:c>
    </x:row>
    <x:row r="7029" ht="23" customHeight="1">
      <x:c r="A7029" s="2" t="str">
        <x:v>REQ-07025</x:v>
      </x:c>
      <x:c r="B7029" s="2" t="n">
        <x:v>26</x:v>
      </x:c>
      <x:c r="C7029" s="2" t="str">
        <x:v>Engineering</x:v>
      </x:c>
      <x:c r="D7029" s="2" t="str">
        <x:v>Swift</x:v>
      </x:c>
      <x:c r="E7029" s="16" t="n">
        <x:v>37296</x:v>
      </x:c>
      <x:c r="F7029" s="16" t="n">
        <x:v>2955</x:v>
      </x:c>
      <x:c r="G7029" s="15" t="n">
        <x:f>VLOOKUP(D7029,'Pricing'!$A$6:$E$8,5,FALSE)</x:f>
        <x:v>0.246</x:v>
      </x:c>
      <x:c r="H7029" s="15" t="n">
        <x:f>VLOOKUP(D7029,'Pricing'!$A$6:$E$8,4,FALSE)</x:f>
        <x:v>1.2</x:v>
      </x:c>
      <x:c r="I7029" s="15" t="n">
        <x:f>E7029*G7029/1000000</x:f>
        <x:v>0.009174816</x:v>
      </x:c>
      <x:c r="J7029" s="15" t="n">
        <x:f>F7029*H7029/1000000</x:f>
        <x:v>0.003546</x:v>
      </x:c>
      <x:c r="K7029" s="15" t="n">
        <x:f>SUM(I7029:J7029)</x:f>
        <x:v>0.012720816000000001</x:v>
      </x:c>
    </x:row>
    <x:row r="7030" ht="23" customHeight="1">
      <x:c r="A7030" s="2" t="str">
        <x:v>REQ-07026</x:v>
      </x:c>
      <x:c r="B7030" s="2" t="n">
        <x:v>31</x:v>
      </x:c>
      <x:c r="C7030" s="2" t="str">
        <x:v>Support</x:v>
      </x:c>
      <x:c r="D7030" s="2" t="str">
        <x:v>Swift</x:v>
      </x:c>
      <x:c r="E7030" s="16" t="n">
        <x:v>63298</x:v>
      </x:c>
      <x:c r="F7030" s="16" t="n">
        <x:v>1897</x:v>
      </x:c>
      <x:c r="G7030" s="15" t="n">
        <x:f>VLOOKUP(D7030,'Pricing'!$A$6:$E$8,5,FALSE)</x:f>
        <x:v>0.246</x:v>
      </x:c>
      <x:c r="H7030" s="15" t="n">
        <x:f>VLOOKUP(D7030,'Pricing'!$A$6:$E$8,4,FALSE)</x:f>
        <x:v>1.2</x:v>
      </x:c>
      <x:c r="I7030" s="15" t="n">
        <x:f>E7030*G7030/1000000</x:f>
        <x:v>0.015571307999999999</x:v>
      </x:c>
      <x:c r="J7030" s="15" t="n">
        <x:f>F7030*H7030/1000000</x:f>
        <x:v>0.0022764</x:v>
      </x:c>
      <x:c r="K7030" s="15" t="n">
        <x:f>SUM(I7030:J7030)</x:f>
        <x:v>0.017847708</x:v>
      </x:c>
    </x:row>
    <x:row r="7031" ht="23" customHeight="1">
      <x:c r="A7031" s="2" t="str">
        <x:v>REQ-07027</x:v>
      </x:c>
      <x:c r="B7031" s="2" t="n">
        <x:v>17</x:v>
      </x:c>
      <x:c r="C7031" s="2" t="str">
        <x:v>Engineering</x:v>
      </x:c>
      <x:c r="D7031" s="2" t="str">
        <x:v>Swift</x:v>
      </x:c>
      <x:c r="E7031" s="16" t="n">
        <x:v>118239</x:v>
      </x:c>
      <x:c r="F7031" s="16" t="n">
        <x:v>3177</x:v>
      </x:c>
      <x:c r="G7031" s="15" t="n">
        <x:f>VLOOKUP(D7031,'Pricing'!$A$6:$E$8,5,FALSE)</x:f>
        <x:v>0.246</x:v>
      </x:c>
      <x:c r="H7031" s="15" t="n">
        <x:f>VLOOKUP(D7031,'Pricing'!$A$6:$E$8,4,FALSE)</x:f>
        <x:v>1.2</x:v>
      </x:c>
      <x:c r="I7031" s="15" t="n">
        <x:f>E7031*G7031/1000000</x:f>
        <x:v>0.029086794</x:v>
      </x:c>
      <x:c r="J7031" s="15" t="n">
        <x:f>F7031*H7031/1000000</x:f>
        <x:v>0.0038123999999999996</x:v>
      </x:c>
      <x:c r="K7031" s="15" t="n">
        <x:f>SUM(I7031:J7031)</x:f>
        <x:v>0.032899194</x:v>
      </x:c>
    </x:row>
    <x:row r="7032" ht="23" customHeight="1">
      <x:c r="A7032" s="2" t="str">
        <x:v>REQ-07028</x:v>
      </x:c>
      <x:c r="B7032" s="2" t="n">
        <x:v>3</x:v>
      </x:c>
      <x:c r="C7032" s="2" t="str">
        <x:v>Support</x:v>
      </x:c>
      <x:c r="D7032" s="2" t="str">
        <x:v>Reasoning</x:v>
      </x:c>
      <x:c r="E7032" s="16" t="n">
        <x:v>62991</x:v>
      </x:c>
      <x:c r="F7032" s="16" t="n">
        <x:v>2439</x:v>
      </x:c>
      <x:c r="G7032" s="15" t="n">
        <x:f>VLOOKUP(D7032,'Pricing'!$A$6:$E$8,5,FALSE)</x:f>
        <x:v>4.920000000000001</x:v>
      </x:c>
      <x:c r="H7032" s="15" t="n">
        <x:f>VLOOKUP(D7032,'Pricing'!$A$6:$E$8,4,FALSE)</x:f>
        <x:v>24</x:v>
      </x:c>
      <x:c r="I7032" s="15" t="n">
        <x:f>E7032*G7032/1000000</x:f>
        <x:v>0.30991572</x:v>
      </x:c>
      <x:c r="J7032" s="15" t="n">
        <x:f>F7032*H7032/1000000</x:f>
        <x:v>0.058536</x:v>
      </x:c>
      <x:c r="K7032" s="15" t="n">
        <x:f>SUM(I7032:J7032)</x:f>
        <x:v>0.36845172</x:v>
      </x:c>
    </x:row>
    <x:row r="7033" ht="23" customHeight="1">
      <x:c r="A7033" s="2" t="str">
        <x:v>REQ-07029</x:v>
      </x:c>
      <x:c r="B7033" s="2" t="n">
        <x:v>13</x:v>
      </x:c>
      <x:c r="C7033" s="2" t="str">
        <x:v>Engineering</x:v>
      </x:c>
      <x:c r="D7033" s="2" t="str">
        <x:v>Balanced</x:v>
      </x:c>
      <x:c r="E7033" s="16" t="n">
        <x:v>86757</x:v>
      </x:c>
      <x:c r="F7033" s="16" t="n">
        <x:v>770</x:v>
      </x:c>
      <x:c r="G7033" s="15" t="n">
        <x:f>VLOOKUP(D7033,'Pricing'!$A$6:$E$8,5,FALSE)</x:f>
        <x:v>1.2300000000000002</x:v>
      </x:c>
      <x:c r="H7033" s="15" t="n">
        <x:f>VLOOKUP(D7033,'Pricing'!$A$6:$E$8,4,FALSE)</x:f>
        <x:v>6</x:v>
      </x:c>
      <x:c r="I7033" s="15" t="n">
        <x:f>E7033*G7033/1000000</x:f>
        <x:v>0.10671111000000001</x:v>
      </x:c>
      <x:c r="J7033" s="15" t="n">
        <x:f>F7033*H7033/1000000</x:f>
        <x:v>0.00462</x:v>
      </x:c>
      <x:c r="K7033" s="15" t="n">
        <x:f>SUM(I7033:J7033)</x:f>
        <x:v>0.11133111000000001</x:v>
      </x:c>
    </x:row>
    <x:row r="7034" ht="23" customHeight="1">
      <x:c r="A7034" s="2" t="str">
        <x:v>REQ-07030</x:v>
      </x:c>
      <x:c r="B7034" s="2" t="n">
        <x:v>30</x:v>
      </x:c>
      <x:c r="C7034" s="2" t="str">
        <x:v>Product</x:v>
      </x:c>
      <x:c r="D7034" s="2" t="str">
        <x:v>Balanced</x:v>
      </x:c>
      <x:c r="E7034" s="16" t="n">
        <x:v>94737</x:v>
      </x:c>
      <x:c r="F7034" s="16" t="n">
        <x:v>1170</x:v>
      </x:c>
      <x:c r="G7034" s="15" t="n">
        <x:f>VLOOKUP(D7034,'Pricing'!$A$6:$E$8,5,FALSE)</x:f>
        <x:v>1.2300000000000002</x:v>
      </x:c>
      <x:c r="H7034" s="15" t="n">
        <x:f>VLOOKUP(D7034,'Pricing'!$A$6:$E$8,4,FALSE)</x:f>
        <x:v>6</x:v>
      </x:c>
      <x:c r="I7034" s="15" t="n">
        <x:f>E7034*G7034/1000000</x:f>
        <x:v>0.11652651000000003</x:v>
      </x:c>
      <x:c r="J7034" s="15" t="n">
        <x:f>F7034*H7034/1000000</x:f>
        <x:v>0.00702</x:v>
      </x:c>
      <x:c r="K7034" s="15" t="n">
        <x:f>SUM(I7034:J7034)</x:f>
        <x:v>0.12354651000000003</x:v>
      </x:c>
    </x:row>
    <x:row r="7035" ht="23" customHeight="1">
      <x:c r="A7035" s="2" t="str">
        <x:v>REQ-07031</x:v>
      </x:c>
      <x:c r="B7035" s="2" t="n">
        <x:v>21</x:v>
      </x:c>
      <x:c r="C7035" s="2" t="str">
        <x:v>Research</x:v>
      </x:c>
      <x:c r="D7035" s="2" t="str">
        <x:v>Swift</x:v>
      </x:c>
      <x:c r="E7035" s="16" t="n">
        <x:v>63430</x:v>
      </x:c>
      <x:c r="F7035" s="16" t="n">
        <x:v>2758</x:v>
      </x:c>
      <x:c r="G7035" s="15" t="n">
        <x:f>VLOOKUP(D7035,'Pricing'!$A$6:$E$8,5,FALSE)</x:f>
        <x:v>0.246</x:v>
      </x:c>
      <x:c r="H7035" s="15" t="n">
        <x:f>VLOOKUP(D7035,'Pricing'!$A$6:$E$8,4,FALSE)</x:f>
        <x:v>1.2</x:v>
      </x:c>
      <x:c r="I7035" s="15" t="n">
        <x:f>E7035*G7035/1000000</x:f>
        <x:v>0.015603780000000001</x:v>
      </x:c>
      <x:c r="J7035" s="15" t="n">
        <x:f>F7035*H7035/1000000</x:f>
        <x:v>0.0033095999999999998</x:v>
      </x:c>
      <x:c r="K7035" s="15" t="n">
        <x:f>SUM(I7035:J7035)</x:f>
        <x:v>0.01891338</x:v>
      </x:c>
    </x:row>
    <x:row r="7036" ht="23" customHeight="1">
      <x:c r="A7036" s="2" t="str">
        <x:v>REQ-07032</x:v>
      </x:c>
      <x:c r="B7036" s="2" t="n">
        <x:v>15</x:v>
      </x:c>
      <x:c r="C7036" s="2" t="str">
        <x:v>Growth</x:v>
      </x:c>
      <x:c r="D7036" s="2" t="str">
        <x:v>Swift</x:v>
      </x:c>
      <x:c r="E7036" s="16" t="n">
        <x:v>71228</x:v>
      </x:c>
      <x:c r="F7036" s="16" t="n">
        <x:v>1761</x:v>
      </x:c>
      <x:c r="G7036" s="15" t="n">
        <x:f>VLOOKUP(D7036,'Pricing'!$A$6:$E$8,5,FALSE)</x:f>
        <x:v>0.246</x:v>
      </x:c>
      <x:c r="H7036" s="15" t="n">
        <x:f>VLOOKUP(D7036,'Pricing'!$A$6:$E$8,4,FALSE)</x:f>
        <x:v>1.2</x:v>
      </x:c>
      <x:c r="I7036" s="15" t="n">
        <x:f>E7036*G7036/1000000</x:f>
        <x:v>0.017522087999999998</x:v>
      </x:c>
      <x:c r="J7036" s="15" t="n">
        <x:f>F7036*H7036/1000000</x:f>
        <x:v>0.0021132</x:v>
      </x:c>
      <x:c r="K7036" s="15" t="n">
        <x:f>SUM(I7036:J7036)</x:f>
        <x:v>0.019635287999999997</x:v>
      </x:c>
    </x:row>
    <x:row r="7037" ht="23" customHeight="1">
      <x:c r="A7037" s="2" t="str">
        <x:v>REQ-07033</x:v>
      </x:c>
      <x:c r="B7037" s="2" t="n">
        <x:v>3</x:v>
      </x:c>
      <x:c r="C7037" s="2" t="str">
        <x:v>Operations</x:v>
      </x:c>
      <x:c r="D7037" s="2" t="str">
        <x:v>Balanced</x:v>
      </x:c>
      <x:c r="E7037" s="16" t="n">
        <x:v>41755</x:v>
      </x:c>
      <x:c r="F7037" s="16" t="n">
        <x:v>3025</x:v>
      </x:c>
      <x:c r="G7037" s="15" t="n">
        <x:f>VLOOKUP(D7037,'Pricing'!$A$6:$E$8,5,FALSE)</x:f>
        <x:v>1.2300000000000002</x:v>
      </x:c>
      <x:c r="H7037" s="15" t="n">
        <x:f>VLOOKUP(D7037,'Pricing'!$A$6:$E$8,4,FALSE)</x:f>
        <x:v>6</x:v>
      </x:c>
      <x:c r="I7037" s="15" t="n">
        <x:f>E7037*G7037/1000000</x:f>
        <x:v>0.051358650000000006</x:v>
      </x:c>
      <x:c r="J7037" s="15" t="n">
        <x:f>F7037*H7037/1000000</x:f>
        <x:v>0.01815</x:v>
      </x:c>
      <x:c r="K7037" s="15" t="n">
        <x:f>SUM(I7037:J7037)</x:f>
        <x:v>0.06950865</x:v>
      </x:c>
    </x:row>
    <x:row r="7038" ht="23" customHeight="1">
      <x:c r="A7038" s="2" t="str">
        <x:v>REQ-07034</x:v>
      </x:c>
      <x:c r="B7038" s="2" t="n">
        <x:v>12</x:v>
      </x:c>
      <x:c r="C7038" s="2" t="str">
        <x:v>Growth</x:v>
      </x:c>
      <x:c r="D7038" s="2" t="str">
        <x:v>Balanced</x:v>
      </x:c>
      <x:c r="E7038" s="16" t="n">
        <x:v>16510</x:v>
      </x:c>
      <x:c r="F7038" s="16" t="n">
        <x:v>964</x:v>
      </x:c>
      <x:c r="G7038" s="15" t="n">
        <x:f>VLOOKUP(D7038,'Pricing'!$A$6:$E$8,5,FALSE)</x:f>
        <x:v>1.2300000000000002</x:v>
      </x:c>
      <x:c r="H7038" s="15" t="n">
        <x:f>VLOOKUP(D7038,'Pricing'!$A$6:$E$8,4,FALSE)</x:f>
        <x:v>6</x:v>
      </x:c>
      <x:c r="I7038" s="15" t="n">
        <x:f>E7038*G7038/1000000</x:f>
        <x:v>0.020307300000000004</x:v>
      </x:c>
      <x:c r="J7038" s="15" t="n">
        <x:f>F7038*H7038/1000000</x:f>
        <x:v>0.005784</x:v>
      </x:c>
      <x:c r="K7038" s="15" t="n">
        <x:f>SUM(I7038:J7038)</x:f>
        <x:v>0.026091300000000005</x:v>
      </x:c>
    </x:row>
    <x:row r="7039" ht="23" customHeight="1">
      <x:c r="A7039" s="2" t="str">
        <x:v>REQ-07035</x:v>
      </x:c>
      <x:c r="B7039" s="2" t="n">
        <x:v>10</x:v>
      </x:c>
      <x:c r="C7039" s="2" t="str">
        <x:v>Operations</x:v>
      </x:c>
      <x:c r="D7039" s="2" t="str">
        <x:v>Swift</x:v>
      </x:c>
      <x:c r="E7039" s="16" t="n">
        <x:v>112100</x:v>
      </x:c>
      <x:c r="F7039" s="16" t="n">
        <x:v>2891</x:v>
      </x:c>
      <x:c r="G7039" s="15" t="n">
        <x:f>VLOOKUP(D7039,'Pricing'!$A$6:$E$8,5,FALSE)</x:f>
        <x:v>0.246</x:v>
      </x:c>
      <x:c r="H7039" s="15" t="n">
        <x:f>VLOOKUP(D7039,'Pricing'!$A$6:$E$8,4,FALSE)</x:f>
        <x:v>1.2</x:v>
      </x:c>
      <x:c r="I7039" s="15" t="n">
        <x:f>E7039*G7039/1000000</x:f>
        <x:v>0.0275766</x:v>
      </x:c>
      <x:c r="J7039" s="15" t="n">
        <x:f>F7039*H7039/1000000</x:f>
        <x:v>0.0034692</x:v>
      </x:c>
      <x:c r="K7039" s="15" t="n">
        <x:f>SUM(I7039:J7039)</x:f>
        <x:v>0.0310458</x:v>
      </x:c>
    </x:row>
    <x:row r="7040" ht="23" customHeight="1">
      <x:c r="A7040" s="2" t="str">
        <x:v>REQ-07036</x:v>
      </x:c>
      <x:c r="B7040" s="2" t="n">
        <x:v>12</x:v>
      </x:c>
      <x:c r="C7040" s="2" t="str">
        <x:v>Product</x:v>
      </x:c>
      <x:c r="D7040" s="2" t="str">
        <x:v>Reasoning</x:v>
      </x:c>
      <x:c r="E7040" s="16" t="n">
        <x:v>89026</x:v>
      </x:c>
      <x:c r="F7040" s="16" t="n">
        <x:v>3105</x:v>
      </x:c>
      <x:c r="G7040" s="15" t="n">
        <x:f>VLOOKUP(D7040,'Pricing'!$A$6:$E$8,5,FALSE)</x:f>
        <x:v>4.920000000000001</x:v>
      </x:c>
      <x:c r="H7040" s="15" t="n">
        <x:f>VLOOKUP(D7040,'Pricing'!$A$6:$E$8,4,FALSE)</x:f>
        <x:v>24</x:v>
      </x:c>
      <x:c r="I7040" s="15" t="n">
        <x:f>E7040*G7040/1000000</x:f>
        <x:v>0.4380079200000001</x:v>
      </x:c>
      <x:c r="J7040" s="15" t="n">
        <x:f>F7040*H7040/1000000</x:f>
        <x:v>0.07452</x:v>
      </x:c>
      <x:c r="K7040" s="15" t="n">
        <x:f>SUM(I7040:J7040)</x:f>
        <x:v>0.5125279200000001</x:v>
      </x:c>
    </x:row>
    <x:row r="7041" ht="23" customHeight="1">
      <x:c r="A7041" s="2" t="str">
        <x:v>REQ-07037</x:v>
      </x:c>
      <x:c r="B7041" s="2" t="n">
        <x:v>1</x:v>
      </x:c>
      <x:c r="C7041" s="2" t="str">
        <x:v>Research</x:v>
      </x:c>
      <x:c r="D7041" s="2" t="str">
        <x:v>Balanced</x:v>
      </x:c>
      <x:c r="E7041" s="16" t="n">
        <x:v>73374</x:v>
      </x:c>
      <x:c r="F7041" s="16" t="n">
        <x:v>2817</x:v>
      </x:c>
      <x:c r="G7041" s="15" t="n">
        <x:f>VLOOKUP(D7041,'Pricing'!$A$6:$E$8,5,FALSE)</x:f>
        <x:v>1.2300000000000002</x:v>
      </x:c>
      <x:c r="H7041" s="15" t="n">
        <x:f>VLOOKUP(D7041,'Pricing'!$A$6:$E$8,4,FALSE)</x:f>
        <x:v>6</x:v>
      </x:c>
      <x:c r="I7041" s="15" t="n">
        <x:f>E7041*G7041/1000000</x:f>
        <x:v>0.09025002000000001</x:v>
      </x:c>
      <x:c r="J7041" s="15" t="n">
        <x:f>F7041*H7041/1000000</x:f>
        <x:v>0.016902</x:v>
      </x:c>
      <x:c r="K7041" s="15" t="n">
        <x:f>SUM(I7041:J7041)</x:f>
        <x:v>0.10715202000000001</x:v>
      </x:c>
    </x:row>
    <x:row r="7042" ht="23" customHeight="1">
      <x:c r="A7042" s="2" t="str">
        <x:v>REQ-07038</x:v>
      </x:c>
      <x:c r="B7042" s="2" t="n">
        <x:v>11</x:v>
      </x:c>
      <x:c r="C7042" s="2" t="str">
        <x:v>Growth</x:v>
      </x:c>
      <x:c r="D7042" s="2" t="str">
        <x:v>Reasoning</x:v>
      </x:c>
      <x:c r="E7042" s="16" t="n">
        <x:v>71256</x:v>
      </x:c>
      <x:c r="F7042" s="16" t="n">
        <x:v>3348</x:v>
      </x:c>
      <x:c r="G7042" s="15" t="n">
        <x:f>VLOOKUP(D7042,'Pricing'!$A$6:$E$8,5,FALSE)</x:f>
        <x:v>4.920000000000001</x:v>
      </x:c>
      <x:c r="H7042" s="15" t="n">
        <x:f>VLOOKUP(D7042,'Pricing'!$A$6:$E$8,4,FALSE)</x:f>
        <x:v>24</x:v>
      </x:c>
      <x:c r="I7042" s="15" t="n">
        <x:f>E7042*G7042/1000000</x:f>
        <x:v>0.3505795200000001</x:v>
      </x:c>
      <x:c r="J7042" s="15" t="n">
        <x:f>F7042*H7042/1000000</x:f>
        <x:v>0.080352</x:v>
      </x:c>
      <x:c r="K7042" s="15" t="n">
        <x:f>SUM(I7042:J7042)</x:f>
        <x:v>0.4309315200000001</x:v>
      </x:c>
    </x:row>
    <x:row r="7043" ht="23" customHeight="1">
      <x:c r="A7043" s="2" t="str">
        <x:v>REQ-07039</x:v>
      </x:c>
      <x:c r="B7043" s="2" t="n">
        <x:v>4</x:v>
      </x:c>
      <x:c r="C7043" s="2" t="str">
        <x:v>Operations</x:v>
      </x:c>
      <x:c r="D7043" s="2" t="str">
        <x:v>Swift</x:v>
      </x:c>
      <x:c r="E7043" s="16" t="n">
        <x:v>104960</x:v>
      </x:c>
      <x:c r="F7043" s="16" t="n">
        <x:v>2365</x:v>
      </x:c>
      <x:c r="G7043" s="15" t="n">
        <x:f>VLOOKUP(D7043,'Pricing'!$A$6:$E$8,5,FALSE)</x:f>
        <x:v>0.246</x:v>
      </x:c>
      <x:c r="H7043" s="15" t="n">
        <x:f>VLOOKUP(D7043,'Pricing'!$A$6:$E$8,4,FALSE)</x:f>
        <x:v>1.2</x:v>
      </x:c>
      <x:c r="I7043" s="15" t="n">
        <x:f>E7043*G7043/1000000</x:f>
        <x:v>0.025820159999999998</x:v>
      </x:c>
      <x:c r="J7043" s="15" t="n">
        <x:f>F7043*H7043/1000000</x:f>
        <x:v>0.002838</x:v>
      </x:c>
      <x:c r="K7043" s="15" t="n">
        <x:f>SUM(I7043:J7043)</x:f>
        <x:v>0.02865816</x:v>
      </x:c>
    </x:row>
    <x:row r="7044" ht="23" customHeight="1">
      <x:c r="A7044" s="2" t="str">
        <x:v>REQ-07040</x:v>
      </x:c>
      <x:c r="B7044" s="2" t="n">
        <x:v>31</x:v>
      </x:c>
      <x:c r="C7044" s="2" t="str">
        <x:v>Growth</x:v>
      </x:c>
      <x:c r="D7044" s="2" t="str">
        <x:v>Swift</x:v>
      </x:c>
      <x:c r="E7044" s="16" t="n">
        <x:v>71744</x:v>
      </x:c>
      <x:c r="F7044" s="16" t="n">
        <x:v>889</x:v>
      </x:c>
      <x:c r="G7044" s="15" t="n">
        <x:f>VLOOKUP(D7044,'Pricing'!$A$6:$E$8,5,FALSE)</x:f>
        <x:v>0.246</x:v>
      </x:c>
      <x:c r="H7044" s="15" t="n">
        <x:f>VLOOKUP(D7044,'Pricing'!$A$6:$E$8,4,FALSE)</x:f>
        <x:v>1.2</x:v>
      </x:c>
      <x:c r="I7044" s="15" t="n">
        <x:f>E7044*G7044/1000000</x:f>
        <x:v>0.017649024000000003</x:v>
      </x:c>
      <x:c r="J7044" s="15" t="n">
        <x:f>F7044*H7044/1000000</x:f>
        <x:v>0.0010668</x:v>
      </x:c>
      <x:c r="K7044" s="15" t="n">
        <x:f>SUM(I7044:J7044)</x:f>
        <x:v>0.018715824000000002</x:v>
      </x:c>
    </x:row>
    <x:row r="7045" ht="23" customHeight="1">
      <x:c r="A7045" s="2" t="str">
        <x:v>REQ-07041</x:v>
      </x:c>
      <x:c r="B7045" s="2" t="n">
        <x:v>21</x:v>
      </x:c>
      <x:c r="C7045" s="2" t="str">
        <x:v>Research</x:v>
      </x:c>
      <x:c r="D7045" s="2" t="str">
        <x:v>Swift</x:v>
      </x:c>
      <x:c r="E7045" s="16" t="n">
        <x:v>51129</x:v>
      </x:c>
      <x:c r="F7045" s="16" t="n">
        <x:v>2736</x:v>
      </x:c>
      <x:c r="G7045" s="15" t="n">
        <x:f>VLOOKUP(D7045,'Pricing'!$A$6:$E$8,5,FALSE)</x:f>
        <x:v>0.246</x:v>
      </x:c>
      <x:c r="H7045" s="15" t="n">
        <x:f>VLOOKUP(D7045,'Pricing'!$A$6:$E$8,4,FALSE)</x:f>
        <x:v>1.2</x:v>
      </x:c>
      <x:c r="I7045" s="15" t="n">
        <x:f>E7045*G7045/1000000</x:f>
        <x:v>0.012577734</x:v>
      </x:c>
      <x:c r="J7045" s="15" t="n">
        <x:f>F7045*H7045/1000000</x:f>
        <x:v>0.0032832</x:v>
      </x:c>
      <x:c r="K7045" s="15" t="n">
        <x:f>SUM(I7045:J7045)</x:f>
        <x:v>0.015860934</x:v>
      </x:c>
    </x:row>
    <x:row r="7046" ht="23" customHeight="1">
      <x:c r="A7046" s="2" t="str">
        <x:v>REQ-07042</x:v>
      </x:c>
      <x:c r="B7046" s="2" t="n">
        <x:v>7</x:v>
      </x:c>
      <x:c r="C7046" s="2" t="str">
        <x:v>Support</x:v>
      </x:c>
      <x:c r="D7046" s="2" t="str">
        <x:v>Swift</x:v>
      </x:c>
      <x:c r="E7046" s="16" t="n">
        <x:v>59405</x:v>
      </x:c>
      <x:c r="F7046" s="16" t="n">
        <x:v>2188</x:v>
      </x:c>
      <x:c r="G7046" s="15" t="n">
        <x:f>VLOOKUP(D7046,'Pricing'!$A$6:$E$8,5,FALSE)</x:f>
        <x:v>0.246</x:v>
      </x:c>
      <x:c r="H7046" s="15" t="n">
        <x:f>VLOOKUP(D7046,'Pricing'!$A$6:$E$8,4,FALSE)</x:f>
        <x:v>1.2</x:v>
      </x:c>
      <x:c r="I7046" s="15" t="n">
        <x:f>E7046*G7046/1000000</x:f>
        <x:v>0.014613629999999999</x:v>
      </x:c>
      <x:c r="J7046" s="15" t="n">
        <x:f>F7046*H7046/1000000</x:f>
        <x:v>0.0026256</x:v>
      </x:c>
      <x:c r="K7046" s="15" t="n">
        <x:f>SUM(I7046:J7046)</x:f>
        <x:v>0.017239229999999998</x:v>
      </x:c>
    </x:row>
    <x:row r="7047" ht="23" customHeight="1">
      <x:c r="A7047" s="2" t="str">
        <x:v>REQ-07043</x:v>
      </x:c>
      <x:c r="B7047" s="2" t="n">
        <x:v>26</x:v>
      </x:c>
      <x:c r="C7047" s="2" t="str">
        <x:v>Research</x:v>
      </x:c>
      <x:c r="D7047" s="2" t="str">
        <x:v>Swift</x:v>
      </x:c>
      <x:c r="E7047" s="16" t="n">
        <x:v>80041</x:v>
      </x:c>
      <x:c r="F7047" s="16" t="n">
        <x:v>2640</x:v>
      </x:c>
      <x:c r="G7047" s="15" t="n">
        <x:f>VLOOKUP(D7047,'Pricing'!$A$6:$E$8,5,FALSE)</x:f>
        <x:v>0.246</x:v>
      </x:c>
      <x:c r="H7047" s="15" t="n">
        <x:f>VLOOKUP(D7047,'Pricing'!$A$6:$E$8,4,FALSE)</x:f>
        <x:v>1.2</x:v>
      </x:c>
      <x:c r="I7047" s="15" t="n">
        <x:f>E7047*G7047/1000000</x:f>
        <x:v>0.019690086</x:v>
      </x:c>
      <x:c r="J7047" s="15" t="n">
        <x:f>F7047*H7047/1000000</x:f>
        <x:v>0.003168</x:v>
      </x:c>
      <x:c r="K7047" s="15" t="n">
        <x:f>SUM(I7047:J7047)</x:f>
        <x:v>0.022858086</x:v>
      </x:c>
    </x:row>
    <x:row r="7048" ht="23" customHeight="1">
      <x:c r="A7048" s="2" t="str">
        <x:v>REQ-07044</x:v>
      </x:c>
      <x:c r="B7048" s="2" t="n">
        <x:v>13</x:v>
      </x:c>
      <x:c r="C7048" s="2" t="str">
        <x:v>Support</x:v>
      </x:c>
      <x:c r="D7048" s="2" t="str">
        <x:v>Reasoning</x:v>
      </x:c>
      <x:c r="E7048" s="16" t="n">
        <x:v>16592</x:v>
      </x:c>
      <x:c r="F7048" s="16" t="n">
        <x:v>354</x:v>
      </x:c>
      <x:c r="G7048" s="15" t="n">
        <x:f>VLOOKUP(D7048,'Pricing'!$A$6:$E$8,5,FALSE)</x:f>
        <x:v>4.920000000000001</x:v>
      </x:c>
      <x:c r="H7048" s="15" t="n">
        <x:f>VLOOKUP(D7048,'Pricing'!$A$6:$E$8,4,FALSE)</x:f>
        <x:v>24</x:v>
      </x:c>
      <x:c r="I7048" s="15" t="n">
        <x:f>E7048*G7048/1000000</x:f>
        <x:v>0.08163264000000002</x:v>
      </x:c>
      <x:c r="J7048" s="15" t="n">
        <x:f>F7048*H7048/1000000</x:f>
        <x:v>0.008496</x:v>
      </x:c>
      <x:c r="K7048" s="15" t="n">
        <x:f>SUM(I7048:J7048)</x:f>
        <x:v>0.09012864000000002</x:v>
      </x:c>
    </x:row>
    <x:row r="7049" ht="23" customHeight="1">
      <x:c r="A7049" s="2" t="str">
        <x:v>REQ-07045</x:v>
      </x:c>
      <x:c r="B7049" s="2" t="n">
        <x:v>13</x:v>
      </x:c>
      <x:c r="C7049" s="2" t="str">
        <x:v>Engineering</x:v>
      </x:c>
      <x:c r="D7049" s="2" t="str">
        <x:v>Balanced</x:v>
      </x:c>
      <x:c r="E7049" s="16" t="n">
        <x:v>8076</x:v>
      </x:c>
      <x:c r="F7049" s="16" t="n">
        <x:v>1316</x:v>
      </x:c>
      <x:c r="G7049" s="15" t="n">
        <x:f>VLOOKUP(D7049,'Pricing'!$A$6:$E$8,5,FALSE)</x:f>
        <x:v>1.2300000000000002</x:v>
      </x:c>
      <x:c r="H7049" s="15" t="n">
        <x:f>VLOOKUP(D7049,'Pricing'!$A$6:$E$8,4,FALSE)</x:f>
        <x:v>6</x:v>
      </x:c>
      <x:c r="I7049" s="15" t="n">
        <x:f>E7049*G7049/1000000</x:f>
        <x:v>0.009933480000000001</x:v>
      </x:c>
      <x:c r="J7049" s="15" t="n">
        <x:f>F7049*H7049/1000000</x:f>
        <x:v>0.007896</x:v>
      </x:c>
      <x:c r="K7049" s="15" t="n">
        <x:f>SUM(I7049:J7049)</x:f>
        <x:v>0.01782948</x:v>
      </x:c>
    </x:row>
    <x:row r="7050" ht="23" customHeight="1">
      <x:c r="A7050" s="2" t="str">
        <x:v>REQ-07046</x:v>
      </x:c>
      <x:c r="B7050" s="2" t="n">
        <x:v>8</x:v>
      </x:c>
      <x:c r="C7050" s="2" t="str">
        <x:v>Product</x:v>
      </x:c>
      <x:c r="D7050" s="2" t="str">
        <x:v>Swift</x:v>
      </x:c>
      <x:c r="E7050" s="16" t="n">
        <x:v>26369</x:v>
      </x:c>
      <x:c r="F7050" s="16" t="n">
        <x:v>3134</x:v>
      </x:c>
      <x:c r="G7050" s="15" t="n">
        <x:f>VLOOKUP(D7050,'Pricing'!$A$6:$E$8,5,FALSE)</x:f>
        <x:v>0.246</x:v>
      </x:c>
      <x:c r="H7050" s="15" t="n">
        <x:f>VLOOKUP(D7050,'Pricing'!$A$6:$E$8,4,FALSE)</x:f>
        <x:v>1.2</x:v>
      </x:c>
      <x:c r="I7050" s="15" t="n">
        <x:f>E7050*G7050/1000000</x:f>
        <x:v>0.006486774000000001</x:v>
      </x:c>
      <x:c r="J7050" s="15" t="n">
        <x:f>F7050*H7050/1000000</x:f>
        <x:v>0.0037608</x:v>
      </x:c>
      <x:c r="K7050" s="15" t="n">
        <x:f>SUM(I7050:J7050)</x:f>
        <x:v>0.010247574</x:v>
      </x:c>
    </x:row>
    <x:row r="7051" ht="23" customHeight="1">
      <x:c r="A7051" s="2" t="str">
        <x:v>REQ-07047</x:v>
      </x:c>
      <x:c r="B7051" s="2" t="n">
        <x:v>23</x:v>
      </x:c>
      <x:c r="C7051" s="2" t="str">
        <x:v>Operations</x:v>
      </x:c>
      <x:c r="D7051" s="2" t="str">
        <x:v>Balanced</x:v>
      </x:c>
      <x:c r="E7051" s="16" t="n">
        <x:v>54001</x:v>
      </x:c>
      <x:c r="F7051" s="16" t="n">
        <x:v>3942</x:v>
      </x:c>
      <x:c r="G7051" s="15" t="n">
        <x:f>VLOOKUP(D7051,'Pricing'!$A$6:$E$8,5,FALSE)</x:f>
        <x:v>1.2300000000000002</x:v>
      </x:c>
      <x:c r="H7051" s="15" t="n">
        <x:f>VLOOKUP(D7051,'Pricing'!$A$6:$E$8,4,FALSE)</x:f>
        <x:v>6</x:v>
      </x:c>
      <x:c r="I7051" s="15" t="n">
        <x:f>E7051*G7051/1000000</x:f>
        <x:v>0.06642123000000001</x:v>
      </x:c>
      <x:c r="J7051" s="15" t="n">
        <x:f>F7051*H7051/1000000</x:f>
        <x:v>0.023652</x:v>
      </x:c>
      <x:c r="K7051" s="15" t="n">
        <x:f>SUM(I7051:J7051)</x:f>
        <x:v>0.09007323</x:v>
      </x:c>
    </x:row>
    <x:row r="7052" ht="23" customHeight="1">
      <x:c r="A7052" s="2" t="str">
        <x:v>REQ-07048</x:v>
      </x:c>
      <x:c r="B7052" s="2" t="n">
        <x:v>23</x:v>
      </x:c>
      <x:c r="C7052" s="2" t="str">
        <x:v>Support</x:v>
      </x:c>
      <x:c r="D7052" s="2" t="str">
        <x:v>Balanced</x:v>
      </x:c>
      <x:c r="E7052" s="16" t="n">
        <x:v>112897</x:v>
      </x:c>
      <x:c r="F7052" s="16" t="n">
        <x:v>2300</x:v>
      </x:c>
      <x:c r="G7052" s="15" t="n">
        <x:f>VLOOKUP(D7052,'Pricing'!$A$6:$E$8,5,FALSE)</x:f>
        <x:v>1.2300000000000002</x:v>
      </x:c>
      <x:c r="H7052" s="15" t="n">
        <x:f>VLOOKUP(D7052,'Pricing'!$A$6:$E$8,4,FALSE)</x:f>
        <x:v>6</x:v>
      </x:c>
      <x:c r="I7052" s="15" t="n">
        <x:f>E7052*G7052/1000000</x:f>
        <x:v>0.13886331000000002</x:v>
      </x:c>
      <x:c r="J7052" s="15" t="n">
        <x:f>F7052*H7052/1000000</x:f>
        <x:v>0.0138</x:v>
      </x:c>
      <x:c r="K7052" s="15" t="n">
        <x:f>SUM(I7052:J7052)</x:f>
        <x:v>0.15266331000000002</x:v>
      </x:c>
    </x:row>
    <x:row r="7053" ht="23" customHeight="1">
      <x:c r="A7053" s="2" t="str">
        <x:v>REQ-07049</x:v>
      </x:c>
      <x:c r="B7053" s="2" t="n">
        <x:v>16</x:v>
      </x:c>
      <x:c r="C7053" s="2" t="str">
        <x:v>Research</x:v>
      </x:c>
      <x:c r="D7053" s="2" t="str">
        <x:v>Swift</x:v>
      </x:c>
      <x:c r="E7053" s="16" t="n">
        <x:v>10078</x:v>
      </x:c>
      <x:c r="F7053" s="16" t="n">
        <x:v>1416</x:v>
      </x:c>
      <x:c r="G7053" s="15" t="n">
        <x:f>VLOOKUP(D7053,'Pricing'!$A$6:$E$8,5,FALSE)</x:f>
        <x:v>0.246</x:v>
      </x:c>
      <x:c r="H7053" s="15" t="n">
        <x:f>VLOOKUP(D7053,'Pricing'!$A$6:$E$8,4,FALSE)</x:f>
        <x:v>1.2</x:v>
      </x:c>
      <x:c r="I7053" s="15" t="n">
        <x:f>E7053*G7053/1000000</x:f>
        <x:v>0.0024791880000000002</x:v>
      </x:c>
      <x:c r="J7053" s="15" t="n">
        <x:f>F7053*H7053/1000000</x:f>
        <x:v>0.0016992</x:v>
      </x:c>
      <x:c r="K7053" s="15" t="n">
        <x:f>SUM(I7053:J7053)</x:f>
        <x:v>0.004178388</x:v>
      </x:c>
    </x:row>
    <x:row r="7054" ht="23" customHeight="1">
      <x:c r="A7054" s="2" t="str">
        <x:v>REQ-07050</x:v>
      </x:c>
      <x:c r="B7054" s="2" t="n">
        <x:v>10</x:v>
      </x:c>
      <x:c r="C7054" s="2" t="str">
        <x:v>Support</x:v>
      </x:c>
      <x:c r="D7054" s="2" t="str">
        <x:v>Balanced</x:v>
      </x:c>
      <x:c r="E7054" s="16" t="n">
        <x:v>109357</x:v>
      </x:c>
      <x:c r="F7054" s="16" t="n">
        <x:v>1221</x:v>
      </x:c>
      <x:c r="G7054" s="15" t="n">
        <x:f>VLOOKUP(D7054,'Pricing'!$A$6:$E$8,5,FALSE)</x:f>
        <x:v>1.2300000000000002</x:v>
      </x:c>
      <x:c r="H7054" s="15" t="n">
        <x:f>VLOOKUP(D7054,'Pricing'!$A$6:$E$8,4,FALSE)</x:f>
        <x:v>6</x:v>
      </x:c>
      <x:c r="I7054" s="15" t="n">
        <x:f>E7054*G7054/1000000</x:f>
        <x:v>0.13450911000000002</x:v>
      </x:c>
      <x:c r="J7054" s="15" t="n">
        <x:f>F7054*H7054/1000000</x:f>
        <x:v>0.007326</x:v>
      </x:c>
      <x:c r="K7054" s="15" t="n">
        <x:f>SUM(I7054:J7054)</x:f>
        <x:v>0.14183511000000001</x:v>
      </x:c>
    </x:row>
    <x:row r="7055" ht="23" customHeight="1">
      <x:c r="A7055" s="2" t="str">
        <x:v>REQ-07051</x:v>
      </x:c>
      <x:c r="B7055" s="2" t="n">
        <x:v>2</x:v>
      </x:c>
      <x:c r="C7055" s="2" t="str">
        <x:v>Research</x:v>
      </x:c>
      <x:c r="D7055" s="2" t="str">
        <x:v>Balanced</x:v>
      </x:c>
      <x:c r="E7055" s="16" t="n">
        <x:v>50345</x:v>
      </x:c>
      <x:c r="F7055" s="16" t="n">
        <x:v>3414</x:v>
      </x:c>
      <x:c r="G7055" s="15" t="n">
        <x:f>VLOOKUP(D7055,'Pricing'!$A$6:$E$8,5,FALSE)</x:f>
        <x:v>1.2300000000000002</x:v>
      </x:c>
      <x:c r="H7055" s="15" t="n">
        <x:f>VLOOKUP(D7055,'Pricing'!$A$6:$E$8,4,FALSE)</x:f>
        <x:v>6</x:v>
      </x:c>
      <x:c r="I7055" s="15" t="n">
        <x:f>E7055*G7055/1000000</x:f>
        <x:v>0.06192435000000001</x:v>
      </x:c>
      <x:c r="J7055" s="15" t="n">
        <x:f>F7055*H7055/1000000</x:f>
        <x:v>0.020484</x:v>
      </x:c>
      <x:c r="K7055" s="15" t="n">
        <x:f>SUM(I7055:J7055)</x:f>
        <x:v>0.08240835</x:v>
      </x:c>
    </x:row>
    <x:row r="7056" ht="23" customHeight="1">
      <x:c r="A7056" s="2" t="str">
        <x:v>REQ-07052</x:v>
      </x:c>
      <x:c r="B7056" s="2" t="n">
        <x:v>23</x:v>
      </x:c>
      <x:c r="C7056" s="2" t="str">
        <x:v>Product</x:v>
      </x:c>
      <x:c r="D7056" s="2" t="str">
        <x:v>Swift</x:v>
      </x:c>
      <x:c r="E7056" s="16" t="n">
        <x:v>99718</x:v>
      </x:c>
      <x:c r="F7056" s="16" t="n">
        <x:v>3406</x:v>
      </x:c>
      <x:c r="G7056" s="15" t="n">
        <x:f>VLOOKUP(D7056,'Pricing'!$A$6:$E$8,5,FALSE)</x:f>
        <x:v>0.246</x:v>
      </x:c>
      <x:c r="H7056" s="15" t="n">
        <x:f>VLOOKUP(D7056,'Pricing'!$A$6:$E$8,4,FALSE)</x:f>
        <x:v>1.2</x:v>
      </x:c>
      <x:c r="I7056" s="15" t="n">
        <x:f>E7056*G7056/1000000</x:f>
        <x:v>0.024530628000000002</x:v>
      </x:c>
      <x:c r="J7056" s="15" t="n">
        <x:f>F7056*H7056/1000000</x:f>
        <x:v>0.0040872</x:v>
      </x:c>
      <x:c r="K7056" s="15" t="n">
        <x:f>SUM(I7056:J7056)</x:f>
        <x:v>0.028617828</x:v>
      </x:c>
    </x:row>
    <x:row r="7057" ht="23" customHeight="1">
      <x:c r="A7057" s="2" t="str">
        <x:v>REQ-07053</x:v>
      </x:c>
      <x:c r="B7057" s="2" t="n">
        <x:v>4</x:v>
      </x:c>
      <x:c r="C7057" s="2" t="str">
        <x:v>Engineering</x:v>
      </x:c>
      <x:c r="D7057" s="2" t="str">
        <x:v>Balanced</x:v>
      </x:c>
      <x:c r="E7057" s="16" t="n">
        <x:v>72363</x:v>
      </x:c>
      <x:c r="F7057" s="16" t="n">
        <x:v>3870</x:v>
      </x:c>
      <x:c r="G7057" s="15" t="n">
        <x:f>VLOOKUP(D7057,'Pricing'!$A$6:$E$8,5,FALSE)</x:f>
        <x:v>1.2300000000000002</x:v>
      </x:c>
      <x:c r="H7057" s="15" t="n">
        <x:f>VLOOKUP(D7057,'Pricing'!$A$6:$E$8,4,FALSE)</x:f>
        <x:v>6</x:v>
      </x:c>
      <x:c r="I7057" s="15" t="n">
        <x:f>E7057*G7057/1000000</x:f>
        <x:v>0.08900649000000002</x:v>
      </x:c>
      <x:c r="J7057" s="15" t="n">
        <x:f>F7057*H7057/1000000</x:f>
        <x:v>0.02322</x:v>
      </x:c>
      <x:c r="K7057" s="15" t="n">
        <x:f>SUM(I7057:J7057)</x:f>
        <x:v>0.11222649000000003</x:v>
      </x:c>
    </x:row>
    <x:row r="7058" ht="23" customHeight="1">
      <x:c r="A7058" s="2" t="str">
        <x:v>REQ-07054</x:v>
      </x:c>
      <x:c r="B7058" s="2" t="n">
        <x:v>29</x:v>
      </x:c>
      <x:c r="C7058" s="2" t="str">
        <x:v>Support</x:v>
      </x:c>
      <x:c r="D7058" s="2" t="str">
        <x:v>Balanced</x:v>
      </x:c>
      <x:c r="E7058" s="16" t="n">
        <x:v>118480</x:v>
      </x:c>
      <x:c r="F7058" s="16" t="n">
        <x:v>2651</x:v>
      </x:c>
      <x:c r="G7058" s="15" t="n">
        <x:f>VLOOKUP(D7058,'Pricing'!$A$6:$E$8,5,FALSE)</x:f>
        <x:v>1.2300000000000002</x:v>
      </x:c>
      <x:c r="H7058" s="15" t="n">
        <x:f>VLOOKUP(D7058,'Pricing'!$A$6:$E$8,4,FALSE)</x:f>
        <x:v>6</x:v>
      </x:c>
      <x:c r="I7058" s="15" t="n">
        <x:f>E7058*G7058/1000000</x:f>
        <x:v>0.1457304</x:v>
      </x:c>
      <x:c r="J7058" s="15" t="n">
        <x:f>F7058*H7058/1000000</x:f>
        <x:v>0.015906</x:v>
      </x:c>
      <x:c r="K7058" s="15" t="n">
        <x:f>SUM(I7058:J7058)</x:f>
        <x:v>0.1616364</x:v>
      </x:c>
    </x:row>
    <x:row r="7059" ht="23" customHeight="1">
      <x:c r="A7059" s="2" t="str">
        <x:v>REQ-07055</x:v>
      </x:c>
      <x:c r="B7059" s="2" t="n">
        <x:v>28</x:v>
      </x:c>
      <x:c r="C7059" s="2" t="str">
        <x:v>Engineering</x:v>
      </x:c>
      <x:c r="D7059" s="2" t="str">
        <x:v>Swift</x:v>
      </x:c>
      <x:c r="E7059" s="16" t="n">
        <x:v>95376</x:v>
      </x:c>
      <x:c r="F7059" s="16" t="n">
        <x:v>2614</x:v>
      </x:c>
      <x:c r="G7059" s="15" t="n">
        <x:f>VLOOKUP(D7059,'Pricing'!$A$6:$E$8,5,FALSE)</x:f>
        <x:v>0.246</x:v>
      </x:c>
      <x:c r="H7059" s="15" t="n">
        <x:f>VLOOKUP(D7059,'Pricing'!$A$6:$E$8,4,FALSE)</x:f>
        <x:v>1.2</x:v>
      </x:c>
      <x:c r="I7059" s="15" t="n">
        <x:f>E7059*G7059/1000000</x:f>
        <x:v>0.023462496</x:v>
      </x:c>
      <x:c r="J7059" s="15" t="n">
        <x:f>F7059*H7059/1000000</x:f>
        <x:v>0.0031368</x:v>
      </x:c>
      <x:c r="K7059" s="15" t="n">
        <x:f>SUM(I7059:J7059)</x:f>
        <x:v>0.026599295999999998</x:v>
      </x:c>
    </x:row>
    <x:row r="7060" ht="23" customHeight="1">
      <x:c r="A7060" s="2" t="str">
        <x:v>REQ-07056</x:v>
      </x:c>
      <x:c r="B7060" s="2" t="n">
        <x:v>14</x:v>
      </x:c>
      <x:c r="C7060" s="2" t="str">
        <x:v>Product</x:v>
      </x:c>
      <x:c r="D7060" s="2" t="str">
        <x:v>Reasoning</x:v>
      </x:c>
      <x:c r="E7060" s="16" t="n">
        <x:v>93067</x:v>
      </x:c>
      <x:c r="F7060" s="16" t="n">
        <x:v>3443</x:v>
      </x:c>
      <x:c r="G7060" s="15" t="n">
        <x:f>VLOOKUP(D7060,'Pricing'!$A$6:$E$8,5,FALSE)</x:f>
        <x:v>4.920000000000001</x:v>
      </x:c>
      <x:c r="H7060" s="15" t="n">
        <x:f>VLOOKUP(D7060,'Pricing'!$A$6:$E$8,4,FALSE)</x:f>
        <x:v>24</x:v>
      </x:c>
      <x:c r="I7060" s="15" t="n">
        <x:f>E7060*G7060/1000000</x:f>
        <x:v>0.4578896400000001</x:v>
      </x:c>
      <x:c r="J7060" s="15" t="n">
        <x:f>F7060*H7060/1000000</x:f>
        <x:v>0.082632</x:v>
      </x:c>
      <x:c r="K7060" s="15" t="n">
        <x:f>SUM(I7060:J7060)</x:f>
        <x:v>0.5405216400000001</x:v>
      </x:c>
    </x:row>
    <x:row r="7061" ht="23" customHeight="1">
      <x:c r="A7061" s="2" t="str">
        <x:v>REQ-07057</x:v>
      </x:c>
      <x:c r="B7061" s="2" t="n">
        <x:v>22</x:v>
      </x:c>
      <x:c r="C7061" s="2" t="str">
        <x:v>Engineering</x:v>
      </x:c>
      <x:c r="D7061" s="2" t="str">
        <x:v>Balanced</x:v>
      </x:c>
      <x:c r="E7061" s="16" t="n">
        <x:v>61779</x:v>
      </x:c>
      <x:c r="F7061" s="16" t="n">
        <x:v>3214</x:v>
      </x:c>
      <x:c r="G7061" s="15" t="n">
        <x:f>VLOOKUP(D7061,'Pricing'!$A$6:$E$8,5,FALSE)</x:f>
        <x:v>1.2300000000000002</x:v>
      </x:c>
      <x:c r="H7061" s="15" t="n">
        <x:f>VLOOKUP(D7061,'Pricing'!$A$6:$E$8,4,FALSE)</x:f>
        <x:v>6</x:v>
      </x:c>
      <x:c r="I7061" s="15" t="n">
        <x:f>E7061*G7061/1000000</x:f>
        <x:v>0.07598817000000001</x:v>
      </x:c>
      <x:c r="J7061" s="15" t="n">
        <x:f>F7061*H7061/1000000</x:f>
        <x:v>0.019284</x:v>
      </x:c>
      <x:c r="K7061" s="15" t="n">
        <x:f>SUM(I7061:J7061)</x:f>
        <x:v>0.09527217</x:v>
      </x:c>
    </x:row>
    <x:row r="7062" ht="23" customHeight="1">
      <x:c r="A7062" s="2" t="str">
        <x:v>REQ-07058</x:v>
      </x:c>
      <x:c r="B7062" s="2" t="n">
        <x:v>22</x:v>
      </x:c>
      <x:c r="C7062" s="2" t="str">
        <x:v>Support</x:v>
      </x:c>
      <x:c r="D7062" s="2" t="str">
        <x:v>Swift</x:v>
      </x:c>
      <x:c r="E7062" s="16" t="n">
        <x:v>38529</x:v>
      </x:c>
      <x:c r="F7062" s="16" t="n">
        <x:v>2831</x:v>
      </x:c>
      <x:c r="G7062" s="15" t="n">
        <x:f>VLOOKUP(D7062,'Pricing'!$A$6:$E$8,5,FALSE)</x:f>
        <x:v>0.246</x:v>
      </x:c>
      <x:c r="H7062" s="15" t="n">
        <x:f>VLOOKUP(D7062,'Pricing'!$A$6:$E$8,4,FALSE)</x:f>
        <x:v>1.2</x:v>
      </x:c>
      <x:c r="I7062" s="15" t="n">
        <x:f>E7062*G7062/1000000</x:f>
        <x:v>0.009478134</x:v>
      </x:c>
      <x:c r="J7062" s="15" t="n">
        <x:f>F7062*H7062/1000000</x:f>
        <x:v>0.0033972</x:v>
      </x:c>
      <x:c r="K7062" s="15" t="n">
        <x:f>SUM(I7062:J7062)</x:f>
        <x:v>0.012875333999999999</x:v>
      </x:c>
    </x:row>
    <x:row r="7063" ht="23" customHeight="1">
      <x:c r="A7063" s="2" t="str">
        <x:v>REQ-07059</x:v>
      </x:c>
      <x:c r="B7063" s="2" t="n">
        <x:v>10</x:v>
      </x:c>
      <x:c r="C7063" s="2" t="str">
        <x:v>Operations</x:v>
      </x:c>
      <x:c r="D7063" s="2" t="str">
        <x:v>Balanced</x:v>
      </x:c>
      <x:c r="E7063" s="16" t="n">
        <x:v>95701</x:v>
      </x:c>
      <x:c r="F7063" s="16" t="n">
        <x:v>279</x:v>
      </x:c>
      <x:c r="G7063" s="15" t="n">
        <x:f>VLOOKUP(D7063,'Pricing'!$A$6:$E$8,5,FALSE)</x:f>
        <x:v>1.2300000000000002</x:v>
      </x:c>
      <x:c r="H7063" s="15" t="n">
        <x:f>VLOOKUP(D7063,'Pricing'!$A$6:$E$8,4,FALSE)</x:f>
        <x:v>6</x:v>
      </x:c>
      <x:c r="I7063" s="15" t="n">
        <x:f>E7063*G7063/1000000</x:f>
        <x:v>0.11771223000000003</x:v>
      </x:c>
      <x:c r="J7063" s="15" t="n">
        <x:f>F7063*H7063/1000000</x:f>
        <x:v>0.001674</x:v>
      </x:c>
      <x:c r="K7063" s="15" t="n">
        <x:f>SUM(I7063:J7063)</x:f>
        <x:v>0.11938623000000002</x:v>
      </x:c>
    </x:row>
    <x:row r="7064" ht="23" customHeight="1">
      <x:c r="A7064" s="2" t="str">
        <x:v>REQ-07060</x:v>
      </x:c>
      <x:c r="B7064" s="2" t="n">
        <x:v>12</x:v>
      </x:c>
      <x:c r="C7064" s="2" t="str">
        <x:v>Product</x:v>
      </x:c>
      <x:c r="D7064" s="2" t="str">
        <x:v>Balanced</x:v>
      </x:c>
      <x:c r="E7064" s="16" t="n">
        <x:v>108015</x:v>
      </x:c>
      <x:c r="F7064" s="16" t="n">
        <x:v>1698</x:v>
      </x:c>
      <x:c r="G7064" s="15" t="n">
        <x:f>VLOOKUP(D7064,'Pricing'!$A$6:$E$8,5,FALSE)</x:f>
        <x:v>1.2300000000000002</x:v>
      </x:c>
      <x:c r="H7064" s="15" t="n">
        <x:f>VLOOKUP(D7064,'Pricing'!$A$6:$E$8,4,FALSE)</x:f>
        <x:v>6</x:v>
      </x:c>
      <x:c r="I7064" s="15" t="n">
        <x:f>E7064*G7064/1000000</x:f>
        <x:v>0.13285845000000002</x:v>
      </x:c>
      <x:c r="J7064" s="15" t="n">
        <x:f>F7064*H7064/1000000</x:f>
        <x:v>0.010188</x:v>
      </x:c>
      <x:c r="K7064" s="15" t="n">
        <x:f>SUM(I7064:J7064)</x:f>
        <x:v>0.14304645000000002</x:v>
      </x:c>
    </x:row>
    <x:row r="7065" ht="23" customHeight="1">
      <x:c r="A7065" s="2" t="str">
        <x:v>REQ-07061</x:v>
      </x:c>
      <x:c r="B7065" s="2" t="n">
        <x:v>29</x:v>
      </x:c>
      <x:c r="C7065" s="2" t="str">
        <x:v>Research</x:v>
      </x:c>
      <x:c r="D7065" s="2" t="str">
        <x:v>Swift</x:v>
      </x:c>
      <x:c r="E7065" s="16" t="n">
        <x:v>8247</x:v>
      </x:c>
      <x:c r="F7065" s="16" t="n">
        <x:v>257</x:v>
      </x:c>
      <x:c r="G7065" s="15" t="n">
        <x:f>VLOOKUP(D7065,'Pricing'!$A$6:$E$8,5,FALSE)</x:f>
        <x:v>0.246</x:v>
      </x:c>
      <x:c r="H7065" s="15" t="n">
        <x:f>VLOOKUP(D7065,'Pricing'!$A$6:$E$8,4,FALSE)</x:f>
        <x:v>1.2</x:v>
      </x:c>
      <x:c r="I7065" s="15" t="n">
        <x:f>E7065*G7065/1000000</x:f>
        <x:v>0.002028762</x:v>
      </x:c>
      <x:c r="J7065" s="15" t="n">
        <x:f>F7065*H7065/1000000</x:f>
        <x:v>0.00030839999999999996</x:v>
      </x:c>
      <x:c r="K7065" s="15" t="n">
        <x:f>SUM(I7065:J7065)</x:f>
        <x:v>0.002337162</x:v>
      </x:c>
    </x:row>
    <x:row r="7066" ht="23" customHeight="1">
      <x:c r="A7066" s="2" t="str">
        <x:v>REQ-07062</x:v>
      </x:c>
      <x:c r="B7066" s="2" t="n">
        <x:v>26</x:v>
      </x:c>
      <x:c r="C7066" s="2" t="str">
        <x:v>Growth</x:v>
      </x:c>
      <x:c r="D7066" s="2" t="str">
        <x:v>Balanced</x:v>
      </x:c>
      <x:c r="E7066" s="16" t="n">
        <x:v>91857</x:v>
      </x:c>
      <x:c r="F7066" s="16" t="n">
        <x:v>2229</x:v>
      </x:c>
      <x:c r="G7066" s="15" t="n">
        <x:f>VLOOKUP(D7066,'Pricing'!$A$6:$E$8,5,FALSE)</x:f>
        <x:v>1.2300000000000002</x:v>
      </x:c>
      <x:c r="H7066" s="15" t="n">
        <x:f>VLOOKUP(D7066,'Pricing'!$A$6:$E$8,4,FALSE)</x:f>
        <x:v>6</x:v>
      </x:c>
      <x:c r="I7066" s="15" t="n">
        <x:f>E7066*G7066/1000000</x:f>
        <x:v>0.11298411000000001</x:v>
      </x:c>
      <x:c r="J7066" s="15" t="n">
        <x:f>F7066*H7066/1000000</x:f>
        <x:v>0.013374</x:v>
      </x:c>
      <x:c r="K7066" s="15" t="n">
        <x:f>SUM(I7066:J7066)</x:f>
        <x:v>0.12635811000000002</x:v>
      </x:c>
    </x:row>
    <x:row r="7067" ht="23" customHeight="1">
      <x:c r="A7067" s="2" t="str">
        <x:v>REQ-07063</x:v>
      </x:c>
      <x:c r="B7067" s="2" t="n">
        <x:v>31</x:v>
      </x:c>
      <x:c r="C7067" s="2" t="str">
        <x:v>Research</x:v>
      </x:c>
      <x:c r="D7067" s="2" t="str">
        <x:v>Balanced</x:v>
      </x:c>
      <x:c r="E7067" s="16" t="n">
        <x:v>26483</x:v>
      </x:c>
      <x:c r="F7067" s="16" t="n">
        <x:v>719</x:v>
      </x:c>
      <x:c r="G7067" s="15" t="n">
        <x:f>VLOOKUP(D7067,'Pricing'!$A$6:$E$8,5,FALSE)</x:f>
        <x:v>1.2300000000000002</x:v>
      </x:c>
      <x:c r="H7067" s="15" t="n">
        <x:f>VLOOKUP(D7067,'Pricing'!$A$6:$E$8,4,FALSE)</x:f>
        <x:v>6</x:v>
      </x:c>
      <x:c r="I7067" s="15" t="n">
        <x:f>E7067*G7067/1000000</x:f>
        <x:v>0.03257409000000001</x:v>
      </x:c>
      <x:c r="J7067" s="15" t="n">
        <x:f>F7067*H7067/1000000</x:f>
        <x:v>0.004314</x:v>
      </x:c>
      <x:c r="K7067" s="15" t="n">
        <x:f>SUM(I7067:J7067)</x:f>
        <x:v>0.036888090000000005</x:v>
      </x:c>
    </x:row>
    <x:row r="7068" ht="23" customHeight="1">
      <x:c r="A7068" s="2" t="str">
        <x:v>REQ-07064</x:v>
      </x:c>
      <x:c r="B7068" s="2" t="n">
        <x:v>1</x:v>
      </x:c>
      <x:c r="C7068" s="2" t="str">
        <x:v>Support</x:v>
      </x:c>
      <x:c r="D7068" s="2" t="str">
        <x:v>Balanced</x:v>
      </x:c>
      <x:c r="E7068" s="16" t="n">
        <x:v>111945</x:v>
      </x:c>
      <x:c r="F7068" s="16" t="n">
        <x:v>2240</x:v>
      </x:c>
      <x:c r="G7068" s="15" t="n">
        <x:f>VLOOKUP(D7068,'Pricing'!$A$6:$E$8,5,FALSE)</x:f>
        <x:v>1.2300000000000002</x:v>
      </x:c>
      <x:c r="H7068" s="15" t="n">
        <x:f>VLOOKUP(D7068,'Pricing'!$A$6:$E$8,4,FALSE)</x:f>
        <x:v>6</x:v>
      </x:c>
      <x:c r="I7068" s="15" t="n">
        <x:f>E7068*G7068/1000000</x:f>
        <x:v>0.13769235000000005</x:v>
      </x:c>
      <x:c r="J7068" s="15" t="n">
        <x:f>F7068*H7068/1000000</x:f>
        <x:v>0.01344</x:v>
      </x:c>
      <x:c r="K7068" s="15" t="n">
        <x:f>SUM(I7068:J7068)</x:f>
        <x:v>0.15113235000000005</x:v>
      </x:c>
    </x:row>
    <x:row r="7069" ht="23" customHeight="1">
      <x:c r="A7069" s="2" t="str">
        <x:v>REQ-07065</x:v>
      </x:c>
      <x:c r="B7069" s="2" t="n">
        <x:v>1</x:v>
      </x:c>
      <x:c r="C7069" s="2" t="str">
        <x:v>Engineering</x:v>
      </x:c>
      <x:c r="D7069" s="2" t="str">
        <x:v>Swift</x:v>
      </x:c>
      <x:c r="E7069" s="16" t="n">
        <x:v>70466</x:v>
      </x:c>
      <x:c r="F7069" s="16" t="n">
        <x:v>3879</x:v>
      </x:c>
      <x:c r="G7069" s="15" t="n">
        <x:f>VLOOKUP(D7069,'Pricing'!$A$6:$E$8,5,FALSE)</x:f>
        <x:v>0.246</x:v>
      </x:c>
      <x:c r="H7069" s="15" t="n">
        <x:f>VLOOKUP(D7069,'Pricing'!$A$6:$E$8,4,FALSE)</x:f>
        <x:v>1.2</x:v>
      </x:c>
      <x:c r="I7069" s="15" t="n">
        <x:f>E7069*G7069/1000000</x:f>
        <x:v>0.017334635999999997</x:v>
      </x:c>
      <x:c r="J7069" s="15" t="n">
        <x:f>F7069*H7069/1000000</x:f>
        <x:v>0.004654800000000001</x:v>
      </x:c>
      <x:c r="K7069" s="15" t="n">
        <x:f>SUM(I7069:J7069)</x:f>
        <x:v>0.021989435999999998</x:v>
      </x:c>
    </x:row>
    <x:row r="7070" ht="23" customHeight="1">
      <x:c r="A7070" s="2" t="str">
        <x:v>REQ-07066</x:v>
      </x:c>
      <x:c r="B7070" s="2" t="n">
        <x:v>17</x:v>
      </x:c>
      <x:c r="C7070" s="2" t="str">
        <x:v>Support</x:v>
      </x:c>
      <x:c r="D7070" s="2" t="str">
        <x:v>Swift</x:v>
      </x:c>
      <x:c r="E7070" s="16" t="n">
        <x:v>48246</x:v>
      </x:c>
      <x:c r="F7070" s="16" t="n">
        <x:v>511</x:v>
      </x:c>
      <x:c r="G7070" s="15" t="n">
        <x:f>VLOOKUP(D7070,'Pricing'!$A$6:$E$8,5,FALSE)</x:f>
        <x:v>0.246</x:v>
      </x:c>
      <x:c r="H7070" s="15" t="n">
        <x:f>VLOOKUP(D7070,'Pricing'!$A$6:$E$8,4,FALSE)</x:f>
        <x:v>1.2</x:v>
      </x:c>
      <x:c r="I7070" s="15" t="n">
        <x:f>E7070*G7070/1000000</x:f>
        <x:v>0.011868515999999999</x:v>
      </x:c>
      <x:c r="J7070" s="15" t="n">
        <x:f>F7070*H7070/1000000</x:f>
        <x:v>0.0006131999999999999</x:v>
      </x:c>
      <x:c r="K7070" s="15" t="n">
        <x:f>SUM(I7070:J7070)</x:f>
        <x:v>0.012481715999999999</x:v>
      </x:c>
    </x:row>
    <x:row r="7071" ht="23" customHeight="1">
      <x:c r="A7071" s="2" t="str">
        <x:v>REQ-07067</x:v>
      </x:c>
      <x:c r="B7071" s="2" t="n">
        <x:v>17</x:v>
      </x:c>
      <x:c r="C7071" s="2" t="str">
        <x:v>Operations</x:v>
      </x:c>
      <x:c r="D7071" s="2" t="str">
        <x:v>Balanced</x:v>
      </x:c>
      <x:c r="E7071" s="16" t="n">
        <x:v>54374</x:v>
      </x:c>
      <x:c r="F7071" s="16" t="n">
        <x:v>2939</x:v>
      </x:c>
      <x:c r="G7071" s="15" t="n">
        <x:f>VLOOKUP(D7071,'Pricing'!$A$6:$E$8,5,FALSE)</x:f>
        <x:v>1.2300000000000002</x:v>
      </x:c>
      <x:c r="H7071" s="15" t="n">
        <x:f>VLOOKUP(D7071,'Pricing'!$A$6:$E$8,4,FALSE)</x:f>
        <x:v>6</x:v>
      </x:c>
      <x:c r="I7071" s="15" t="n">
        <x:f>E7071*G7071/1000000</x:f>
        <x:v>0.06688002</x:v>
      </x:c>
      <x:c r="J7071" s="15" t="n">
        <x:f>F7071*H7071/1000000</x:f>
        <x:v>0.017634</x:v>
      </x:c>
      <x:c r="K7071" s="15" t="n">
        <x:f>SUM(I7071:J7071)</x:f>
        <x:v>0.08451402</x:v>
      </x:c>
    </x:row>
    <x:row r="7072" ht="23" customHeight="1">
      <x:c r="A7072" s="2" t="str">
        <x:v>REQ-07068</x:v>
      </x:c>
      <x:c r="B7072" s="2" t="n">
        <x:v>8</x:v>
      </x:c>
      <x:c r="C7072" s="2" t="str">
        <x:v>Support</x:v>
      </x:c>
      <x:c r="D7072" s="2" t="str">
        <x:v>Swift</x:v>
      </x:c>
      <x:c r="E7072" s="16" t="n">
        <x:v>5324</x:v>
      </x:c>
      <x:c r="F7072" s="16" t="n">
        <x:v>3732</x:v>
      </x:c>
      <x:c r="G7072" s="15" t="n">
        <x:f>VLOOKUP(D7072,'Pricing'!$A$6:$E$8,5,FALSE)</x:f>
        <x:v>0.246</x:v>
      </x:c>
      <x:c r="H7072" s="15" t="n">
        <x:f>VLOOKUP(D7072,'Pricing'!$A$6:$E$8,4,FALSE)</x:f>
        <x:v>1.2</x:v>
      </x:c>
      <x:c r="I7072" s="15" t="n">
        <x:f>E7072*G7072/1000000</x:f>
        <x:v>0.0013097039999999999</x:v>
      </x:c>
      <x:c r="J7072" s="15" t="n">
        <x:f>F7072*H7072/1000000</x:f>
        <x:v>0.0044784</x:v>
      </x:c>
      <x:c r="K7072" s="15" t="n">
        <x:f>SUM(I7072:J7072)</x:f>
        <x:v>0.005788104</x:v>
      </x:c>
    </x:row>
    <x:row r="7073" ht="23" customHeight="1">
      <x:c r="A7073" s="2" t="str">
        <x:v>REQ-07069</x:v>
      </x:c>
      <x:c r="B7073" s="2" t="n">
        <x:v>19</x:v>
      </x:c>
      <x:c r="C7073" s="2" t="str">
        <x:v>Engineering</x:v>
      </x:c>
      <x:c r="D7073" s="2" t="str">
        <x:v>Balanced</x:v>
      </x:c>
      <x:c r="E7073" s="16" t="n">
        <x:v>112939</x:v>
      </x:c>
      <x:c r="F7073" s="16" t="n">
        <x:v>1920</x:v>
      </x:c>
      <x:c r="G7073" s="15" t="n">
        <x:f>VLOOKUP(D7073,'Pricing'!$A$6:$E$8,5,FALSE)</x:f>
        <x:v>1.2300000000000002</x:v>
      </x:c>
      <x:c r="H7073" s="15" t="n">
        <x:f>VLOOKUP(D7073,'Pricing'!$A$6:$E$8,4,FALSE)</x:f>
        <x:v>6</x:v>
      </x:c>
      <x:c r="I7073" s="15" t="n">
        <x:f>E7073*G7073/1000000</x:f>
        <x:v>0.13891497000000003</x:v>
      </x:c>
      <x:c r="J7073" s="15" t="n">
        <x:f>F7073*H7073/1000000</x:f>
        <x:v>0.01152</x:v>
      </x:c>
      <x:c r="K7073" s="15" t="n">
        <x:f>SUM(I7073:J7073)</x:f>
        <x:v>0.15043497000000003</x:v>
      </x:c>
    </x:row>
    <x:row r="7074" ht="23" customHeight="1">
      <x:c r="A7074" s="2" t="str">
        <x:v>REQ-07070</x:v>
      </x:c>
      <x:c r="B7074" s="2" t="n">
        <x:v>20</x:v>
      </x:c>
      <x:c r="C7074" s="2" t="str">
        <x:v>Growth</x:v>
      </x:c>
      <x:c r="D7074" s="2" t="str">
        <x:v>Balanced</x:v>
      </x:c>
      <x:c r="E7074" s="16" t="n">
        <x:v>116545</x:v>
      </x:c>
      <x:c r="F7074" s="16" t="n">
        <x:v>3366</x:v>
      </x:c>
      <x:c r="G7074" s="15" t="n">
        <x:f>VLOOKUP(D7074,'Pricing'!$A$6:$E$8,5,FALSE)</x:f>
        <x:v>1.2300000000000002</x:v>
      </x:c>
      <x:c r="H7074" s="15" t="n">
        <x:f>VLOOKUP(D7074,'Pricing'!$A$6:$E$8,4,FALSE)</x:f>
        <x:v>6</x:v>
      </x:c>
      <x:c r="I7074" s="15" t="n">
        <x:f>E7074*G7074/1000000</x:f>
        <x:v>0.14335035000000004</x:v>
      </x:c>
      <x:c r="J7074" s="15" t="n">
        <x:f>F7074*H7074/1000000</x:f>
        <x:v>0.020196</x:v>
      </x:c>
      <x:c r="K7074" s="15" t="n">
        <x:f>SUM(I7074:J7074)</x:f>
        <x:v>0.16354635000000003</x:v>
      </x:c>
    </x:row>
    <x:row r="7075" ht="23" customHeight="1">
      <x:c r="A7075" s="2" t="str">
        <x:v>REQ-07071</x:v>
      </x:c>
      <x:c r="B7075" s="2" t="n">
        <x:v>22</x:v>
      </x:c>
      <x:c r="C7075" s="2" t="str">
        <x:v>Research</x:v>
      </x:c>
      <x:c r="D7075" s="2" t="str">
        <x:v>Swift</x:v>
      </x:c>
      <x:c r="E7075" s="16" t="n">
        <x:v>88801</x:v>
      </x:c>
      <x:c r="F7075" s="16" t="n">
        <x:v>543</x:v>
      </x:c>
      <x:c r="G7075" s="15" t="n">
        <x:f>VLOOKUP(D7075,'Pricing'!$A$6:$E$8,5,FALSE)</x:f>
        <x:v>0.246</x:v>
      </x:c>
      <x:c r="H7075" s="15" t="n">
        <x:f>VLOOKUP(D7075,'Pricing'!$A$6:$E$8,4,FALSE)</x:f>
        <x:v>1.2</x:v>
      </x:c>
      <x:c r="I7075" s="15" t="n">
        <x:f>E7075*G7075/1000000</x:f>
        <x:v>0.021845046</x:v>
      </x:c>
      <x:c r="J7075" s="15" t="n">
        <x:f>F7075*H7075/1000000</x:f>
        <x:v>0.0006516</x:v>
      </x:c>
      <x:c r="K7075" s="15" t="n">
        <x:f>SUM(I7075:J7075)</x:f>
        <x:v>0.022496646</x:v>
      </x:c>
    </x:row>
    <x:row r="7076" ht="23" customHeight="1">
      <x:c r="A7076" s="2" t="str">
        <x:v>REQ-07072</x:v>
      </x:c>
      <x:c r="B7076" s="2" t="n">
        <x:v>8</x:v>
      </x:c>
      <x:c r="C7076" s="2" t="str">
        <x:v>Product</x:v>
      </x:c>
      <x:c r="D7076" s="2" t="str">
        <x:v>Swift</x:v>
      </x:c>
      <x:c r="E7076" s="16" t="n">
        <x:v>102839</x:v>
      </x:c>
      <x:c r="F7076" s="16" t="n">
        <x:v>2342</x:v>
      </x:c>
      <x:c r="G7076" s="15" t="n">
        <x:f>VLOOKUP(D7076,'Pricing'!$A$6:$E$8,5,FALSE)</x:f>
        <x:v>0.246</x:v>
      </x:c>
      <x:c r="H7076" s="15" t="n">
        <x:f>VLOOKUP(D7076,'Pricing'!$A$6:$E$8,4,FALSE)</x:f>
        <x:v>1.2</x:v>
      </x:c>
      <x:c r="I7076" s="15" t="n">
        <x:f>E7076*G7076/1000000</x:f>
        <x:v>0.025298394000000002</x:v>
      </x:c>
      <x:c r="J7076" s="15" t="n">
        <x:f>F7076*H7076/1000000</x:f>
        <x:v>0.0028104000000000002</x:v>
      </x:c>
      <x:c r="K7076" s="15" t="n">
        <x:f>SUM(I7076:J7076)</x:f>
        <x:v>0.028108794000000003</x:v>
      </x:c>
    </x:row>
    <x:row r="7077" ht="23" customHeight="1">
      <x:c r="A7077" s="2" t="str">
        <x:v>REQ-07073</x:v>
      </x:c>
      <x:c r="B7077" s="2" t="n">
        <x:v>26</x:v>
      </x:c>
      <x:c r="C7077" s="2" t="str">
        <x:v>Research</x:v>
      </x:c>
      <x:c r="D7077" s="2" t="str">
        <x:v>Swift</x:v>
      </x:c>
      <x:c r="E7077" s="16" t="n">
        <x:v>73382</x:v>
      </x:c>
      <x:c r="F7077" s="16" t="n">
        <x:v>3178</x:v>
      </x:c>
      <x:c r="G7077" s="15" t="n">
        <x:f>VLOOKUP(D7077,'Pricing'!$A$6:$E$8,5,FALSE)</x:f>
        <x:v>0.246</x:v>
      </x:c>
      <x:c r="H7077" s="15" t="n">
        <x:f>VLOOKUP(D7077,'Pricing'!$A$6:$E$8,4,FALSE)</x:f>
        <x:v>1.2</x:v>
      </x:c>
      <x:c r="I7077" s="15" t="n">
        <x:f>E7077*G7077/1000000</x:f>
        <x:v>0.018051972</x:v>
      </x:c>
      <x:c r="J7077" s="15" t="n">
        <x:f>F7077*H7077/1000000</x:f>
        <x:v>0.0038136</x:v>
      </x:c>
      <x:c r="K7077" s="15" t="n">
        <x:f>SUM(I7077:J7077)</x:f>
        <x:v>0.021865572</x:v>
      </x:c>
    </x:row>
    <x:row r="7078" ht="23" customHeight="1">
      <x:c r="A7078" s="2" t="str">
        <x:v>REQ-07074</x:v>
      </x:c>
      <x:c r="B7078" s="2" t="n">
        <x:v>9</x:v>
      </x:c>
      <x:c r="C7078" s="2" t="str">
        <x:v>Product</x:v>
      </x:c>
      <x:c r="D7078" s="2" t="str">
        <x:v>Swift</x:v>
      </x:c>
      <x:c r="E7078" s="16" t="n">
        <x:v>35130</x:v>
      </x:c>
      <x:c r="F7078" s="16" t="n">
        <x:v>1493</x:v>
      </x:c>
      <x:c r="G7078" s="15" t="n">
        <x:f>VLOOKUP(D7078,'Pricing'!$A$6:$E$8,5,FALSE)</x:f>
        <x:v>0.246</x:v>
      </x:c>
      <x:c r="H7078" s="15" t="n">
        <x:f>VLOOKUP(D7078,'Pricing'!$A$6:$E$8,4,FALSE)</x:f>
        <x:v>1.2</x:v>
      </x:c>
      <x:c r="I7078" s="15" t="n">
        <x:f>E7078*G7078/1000000</x:f>
        <x:v>0.008641979999999999</x:v>
      </x:c>
      <x:c r="J7078" s="15" t="n">
        <x:f>F7078*H7078/1000000</x:f>
        <x:v>0.0017916</x:v>
      </x:c>
      <x:c r="K7078" s="15" t="n">
        <x:f>SUM(I7078:J7078)</x:f>
        <x:v>0.010433579999999998</x:v>
      </x:c>
    </x:row>
    <x:row r="7079" ht="23" customHeight="1">
      <x:c r="A7079" s="2" t="str">
        <x:v>REQ-07075</x:v>
      </x:c>
      <x:c r="B7079" s="2" t="n">
        <x:v>23</x:v>
      </x:c>
      <x:c r="C7079" s="2" t="str">
        <x:v>Operations</x:v>
      </x:c>
      <x:c r="D7079" s="2" t="str">
        <x:v>Swift</x:v>
      </x:c>
      <x:c r="E7079" s="16" t="n">
        <x:v>92629</x:v>
      </x:c>
      <x:c r="F7079" s="16" t="n">
        <x:v>1310</x:v>
      </x:c>
      <x:c r="G7079" s="15" t="n">
        <x:f>VLOOKUP(D7079,'Pricing'!$A$6:$E$8,5,FALSE)</x:f>
        <x:v>0.246</x:v>
      </x:c>
      <x:c r="H7079" s="15" t="n">
        <x:f>VLOOKUP(D7079,'Pricing'!$A$6:$E$8,4,FALSE)</x:f>
        <x:v>1.2</x:v>
      </x:c>
      <x:c r="I7079" s="15" t="n">
        <x:f>E7079*G7079/1000000</x:f>
        <x:v>0.022786734</x:v>
      </x:c>
      <x:c r="J7079" s="15" t="n">
        <x:f>F7079*H7079/1000000</x:f>
        <x:v>0.001572</x:v>
      </x:c>
      <x:c r="K7079" s="15" t="n">
        <x:f>SUM(I7079:J7079)</x:f>
        <x:v>0.024358734</x:v>
      </x:c>
    </x:row>
    <x:row r="7080" ht="23" customHeight="1">
      <x:c r="A7080" s="2" t="str">
        <x:v>REQ-07076</x:v>
      </x:c>
      <x:c r="B7080" s="2" t="n">
        <x:v>10</x:v>
      </x:c>
      <x:c r="C7080" s="2" t="str">
        <x:v>Support</x:v>
      </x:c>
      <x:c r="D7080" s="2" t="str">
        <x:v>Swift</x:v>
      </x:c>
      <x:c r="E7080" s="16" t="n">
        <x:v>91641</x:v>
      </x:c>
      <x:c r="F7080" s="16" t="n">
        <x:v>2402</x:v>
      </x:c>
      <x:c r="G7080" s="15" t="n">
        <x:f>VLOOKUP(D7080,'Pricing'!$A$6:$E$8,5,FALSE)</x:f>
        <x:v>0.246</x:v>
      </x:c>
      <x:c r="H7080" s="15" t="n">
        <x:f>VLOOKUP(D7080,'Pricing'!$A$6:$E$8,4,FALSE)</x:f>
        <x:v>1.2</x:v>
      </x:c>
      <x:c r="I7080" s="15" t="n">
        <x:f>E7080*G7080/1000000</x:f>
        <x:v>0.022543685999999997</x:v>
      </x:c>
      <x:c r="J7080" s="15" t="n">
        <x:f>F7080*H7080/1000000</x:f>
        <x:v>0.0028824000000000002</x:v>
      </x:c>
      <x:c r="K7080" s="15" t="n">
        <x:f>SUM(I7080:J7080)</x:f>
        <x:v>0.025426085999999997</x:v>
      </x:c>
    </x:row>
    <x:row r="7081" ht="23" customHeight="1">
      <x:c r="A7081" s="2" t="str">
        <x:v>REQ-07077</x:v>
      </x:c>
      <x:c r="B7081" s="2" t="n">
        <x:v>25</x:v>
      </x:c>
      <x:c r="C7081" s="2" t="str">
        <x:v>Operations</x:v>
      </x:c>
      <x:c r="D7081" s="2" t="str">
        <x:v>Swift</x:v>
      </x:c>
      <x:c r="E7081" s="16" t="n">
        <x:v>116878</x:v>
      </x:c>
      <x:c r="F7081" s="16" t="n">
        <x:v>3053</x:v>
      </x:c>
      <x:c r="G7081" s="15" t="n">
        <x:f>VLOOKUP(D7081,'Pricing'!$A$6:$E$8,5,FALSE)</x:f>
        <x:v>0.246</x:v>
      </x:c>
      <x:c r="H7081" s="15" t="n">
        <x:f>VLOOKUP(D7081,'Pricing'!$A$6:$E$8,4,FALSE)</x:f>
        <x:v>1.2</x:v>
      </x:c>
      <x:c r="I7081" s="15" t="n">
        <x:f>E7081*G7081/1000000</x:f>
        <x:v>0.028751988000000003</x:v>
      </x:c>
      <x:c r="J7081" s="15" t="n">
        <x:f>F7081*H7081/1000000</x:f>
        <x:v>0.0036636</x:v>
      </x:c>
      <x:c r="K7081" s="15" t="n">
        <x:f>SUM(I7081:J7081)</x:f>
        <x:v>0.032415588</x:v>
      </x:c>
    </x:row>
    <x:row r="7082" ht="23" customHeight="1">
      <x:c r="A7082" s="2" t="str">
        <x:v>REQ-07078</x:v>
      </x:c>
      <x:c r="B7082" s="2" t="n">
        <x:v>30</x:v>
      </x:c>
      <x:c r="C7082" s="2" t="str">
        <x:v>Growth</x:v>
      </x:c>
      <x:c r="D7082" s="2" t="str">
        <x:v>Reasoning</x:v>
      </x:c>
      <x:c r="E7082" s="16" t="n">
        <x:v>75163</x:v>
      </x:c>
      <x:c r="F7082" s="16" t="n">
        <x:v>1914</x:v>
      </x:c>
      <x:c r="G7082" s="15" t="n">
        <x:f>VLOOKUP(D7082,'Pricing'!$A$6:$E$8,5,FALSE)</x:f>
        <x:v>4.920000000000001</x:v>
      </x:c>
      <x:c r="H7082" s="15" t="n">
        <x:f>VLOOKUP(D7082,'Pricing'!$A$6:$E$8,4,FALSE)</x:f>
        <x:v>24</x:v>
      </x:c>
      <x:c r="I7082" s="15" t="n">
        <x:f>E7082*G7082/1000000</x:f>
        <x:v>0.3698019600000001</x:v>
      </x:c>
      <x:c r="J7082" s="15" t="n">
        <x:f>F7082*H7082/1000000</x:f>
        <x:v>0.045936</x:v>
      </x:c>
      <x:c r="K7082" s="15" t="n">
        <x:f>SUM(I7082:J7082)</x:f>
        <x:v>0.4157379600000001</x:v>
      </x:c>
    </x:row>
    <x:row r="7083" ht="23" customHeight="1">
      <x:c r="A7083" s="2" t="str">
        <x:v>REQ-07079</x:v>
      </x:c>
      <x:c r="B7083" s="2" t="n">
        <x:v>14</x:v>
      </x:c>
      <x:c r="C7083" s="2" t="str">
        <x:v>Operations</x:v>
      </x:c>
      <x:c r="D7083" s="2" t="str">
        <x:v>Swift</x:v>
      </x:c>
      <x:c r="E7083" s="16" t="n">
        <x:v>93711</x:v>
      </x:c>
      <x:c r="F7083" s="16" t="n">
        <x:v>1586</x:v>
      </x:c>
      <x:c r="G7083" s="15" t="n">
        <x:f>VLOOKUP(D7083,'Pricing'!$A$6:$E$8,5,FALSE)</x:f>
        <x:v>0.246</x:v>
      </x:c>
      <x:c r="H7083" s="15" t="n">
        <x:f>VLOOKUP(D7083,'Pricing'!$A$6:$E$8,4,FALSE)</x:f>
        <x:v>1.2</x:v>
      </x:c>
      <x:c r="I7083" s="15" t="n">
        <x:f>E7083*G7083/1000000</x:f>
        <x:v>0.023052905999999998</x:v>
      </x:c>
      <x:c r="J7083" s="15" t="n">
        <x:f>F7083*H7083/1000000</x:f>
        <x:v>0.0019031999999999999</x:v>
      </x:c>
      <x:c r="K7083" s="15" t="n">
        <x:f>SUM(I7083:J7083)</x:f>
        <x:v>0.024956106</x:v>
      </x:c>
    </x:row>
    <x:row r="7084" ht="23" customHeight="1">
      <x:c r="A7084" s="2" t="str">
        <x:v>REQ-07080</x:v>
      </x:c>
      <x:c r="B7084" s="2" t="n">
        <x:v>24</x:v>
      </x:c>
      <x:c r="C7084" s="2" t="str">
        <x:v>Product</x:v>
      </x:c>
      <x:c r="D7084" s="2" t="str">
        <x:v>Reasoning</x:v>
      </x:c>
      <x:c r="E7084" s="16" t="n">
        <x:v>52913</x:v>
      </x:c>
      <x:c r="F7084" s="16" t="n">
        <x:v>1086</x:v>
      </x:c>
      <x:c r="G7084" s="15" t="n">
        <x:f>VLOOKUP(D7084,'Pricing'!$A$6:$E$8,5,FALSE)</x:f>
        <x:v>4.920000000000001</x:v>
      </x:c>
      <x:c r="H7084" s="15" t="n">
        <x:f>VLOOKUP(D7084,'Pricing'!$A$6:$E$8,4,FALSE)</x:f>
        <x:v>24</x:v>
      </x:c>
      <x:c r="I7084" s="15" t="n">
        <x:f>E7084*G7084/1000000</x:f>
        <x:v>0.26033196000000003</x:v>
      </x:c>
      <x:c r="J7084" s="15" t="n">
        <x:f>F7084*H7084/1000000</x:f>
        <x:v>0.026064</x:v>
      </x:c>
      <x:c r="K7084" s="15" t="n">
        <x:f>SUM(I7084:J7084)</x:f>
        <x:v>0.28639596</x:v>
      </x:c>
    </x:row>
    <x:row r="7085" ht="23" customHeight="1">
      <x:c r="A7085" s="2" t="str">
        <x:v>REQ-07081</x:v>
      </x:c>
      <x:c r="B7085" s="2" t="n">
        <x:v>24</x:v>
      </x:c>
      <x:c r="C7085" s="2" t="str">
        <x:v>Engineering</x:v>
      </x:c>
      <x:c r="D7085" s="2" t="str">
        <x:v>Swift</x:v>
      </x:c>
      <x:c r="E7085" s="16" t="n">
        <x:v>53605</x:v>
      </x:c>
      <x:c r="F7085" s="16" t="n">
        <x:v>2623</x:v>
      </x:c>
      <x:c r="G7085" s="15" t="n">
        <x:f>VLOOKUP(D7085,'Pricing'!$A$6:$E$8,5,FALSE)</x:f>
        <x:v>0.246</x:v>
      </x:c>
      <x:c r="H7085" s="15" t="n">
        <x:f>VLOOKUP(D7085,'Pricing'!$A$6:$E$8,4,FALSE)</x:f>
        <x:v>1.2</x:v>
      </x:c>
      <x:c r="I7085" s="15" t="n">
        <x:f>E7085*G7085/1000000</x:f>
        <x:v>0.01318683</x:v>
      </x:c>
      <x:c r="J7085" s="15" t="n">
        <x:f>F7085*H7085/1000000</x:f>
        <x:v>0.0031476</x:v>
      </x:c>
      <x:c r="K7085" s="15" t="n">
        <x:f>SUM(I7085:J7085)</x:f>
        <x:v>0.01633443</x:v>
      </x:c>
    </x:row>
    <x:row r="7086" ht="23" customHeight="1">
      <x:c r="A7086" s="2" t="str">
        <x:v>REQ-07082</x:v>
      </x:c>
      <x:c r="B7086" s="2" t="n">
        <x:v>14</x:v>
      </x:c>
      <x:c r="C7086" s="2" t="str">
        <x:v>Support</x:v>
      </x:c>
      <x:c r="D7086" s="2" t="str">
        <x:v>Reasoning</x:v>
      </x:c>
      <x:c r="E7086" s="16" t="n">
        <x:v>31705</x:v>
      </x:c>
      <x:c r="F7086" s="16" t="n">
        <x:v>3200</x:v>
      </x:c>
      <x:c r="G7086" s="15" t="n">
        <x:f>VLOOKUP(D7086,'Pricing'!$A$6:$E$8,5,FALSE)</x:f>
        <x:v>4.920000000000001</x:v>
      </x:c>
      <x:c r="H7086" s="15" t="n">
        <x:f>VLOOKUP(D7086,'Pricing'!$A$6:$E$8,4,FALSE)</x:f>
        <x:v>24</x:v>
      </x:c>
      <x:c r="I7086" s="15" t="n">
        <x:f>E7086*G7086/1000000</x:f>
        <x:v>0.15598860000000003</x:v>
      </x:c>
      <x:c r="J7086" s="15" t="n">
        <x:f>F7086*H7086/1000000</x:f>
        <x:v>0.0768</x:v>
      </x:c>
      <x:c r="K7086" s="15" t="n">
        <x:f>SUM(I7086:J7086)</x:f>
        <x:v>0.2327886</x:v>
      </x:c>
    </x:row>
    <x:row r="7087" ht="23" customHeight="1">
      <x:c r="A7087" s="2" t="str">
        <x:v>REQ-07083</x:v>
      </x:c>
      <x:c r="B7087" s="2" t="n">
        <x:v>16</x:v>
      </x:c>
      <x:c r="C7087" s="2" t="str">
        <x:v>Research</x:v>
      </x:c>
      <x:c r="D7087" s="2" t="str">
        <x:v>Balanced</x:v>
      </x:c>
      <x:c r="E7087" s="16" t="n">
        <x:v>55745</x:v>
      </x:c>
      <x:c r="F7087" s="16" t="n">
        <x:v>1092</x:v>
      </x:c>
      <x:c r="G7087" s="15" t="n">
        <x:f>VLOOKUP(D7087,'Pricing'!$A$6:$E$8,5,FALSE)</x:f>
        <x:v>1.2300000000000002</x:v>
      </x:c>
      <x:c r="H7087" s="15" t="n">
        <x:f>VLOOKUP(D7087,'Pricing'!$A$6:$E$8,4,FALSE)</x:f>
        <x:v>6</x:v>
      </x:c>
      <x:c r="I7087" s="15" t="n">
        <x:f>E7087*G7087/1000000</x:f>
        <x:v>0.06856635000000001</x:v>
      </x:c>
      <x:c r="J7087" s="15" t="n">
        <x:f>F7087*H7087/1000000</x:f>
        <x:v>0.006552</x:v>
      </x:c>
      <x:c r="K7087" s="15" t="n">
        <x:f>SUM(I7087:J7087)</x:f>
        <x:v>0.07511835000000001</x:v>
      </x:c>
    </x:row>
    <x:row r="7088" ht="23" customHeight="1">
      <x:c r="A7088" s="2" t="str">
        <x:v>REQ-07084</x:v>
      </x:c>
      <x:c r="B7088" s="2" t="n">
        <x:v>8</x:v>
      </x:c>
      <x:c r="C7088" s="2" t="str">
        <x:v>Growth</x:v>
      </x:c>
      <x:c r="D7088" s="2" t="str">
        <x:v>Reasoning</x:v>
      </x:c>
      <x:c r="E7088" s="16" t="n">
        <x:v>98795</x:v>
      </x:c>
      <x:c r="F7088" s="16" t="n">
        <x:v>1862</x:v>
      </x:c>
      <x:c r="G7088" s="15" t="n">
        <x:f>VLOOKUP(D7088,'Pricing'!$A$6:$E$8,5,FALSE)</x:f>
        <x:v>4.920000000000001</x:v>
      </x:c>
      <x:c r="H7088" s="15" t="n">
        <x:f>VLOOKUP(D7088,'Pricing'!$A$6:$E$8,4,FALSE)</x:f>
        <x:v>24</x:v>
      </x:c>
      <x:c r="I7088" s="15" t="n">
        <x:f>E7088*G7088/1000000</x:f>
        <x:v>0.4860714000000001</x:v>
      </x:c>
      <x:c r="J7088" s="15" t="n">
        <x:f>F7088*H7088/1000000</x:f>
        <x:v>0.044688</x:v>
      </x:c>
      <x:c r="K7088" s="15" t="n">
        <x:f>SUM(I7088:J7088)</x:f>
        <x:v>0.5307594000000001</x:v>
      </x:c>
    </x:row>
    <x:row r="7089" ht="23" customHeight="1">
      <x:c r="A7089" s="2" t="str">
        <x:v>REQ-07085</x:v>
      </x:c>
      <x:c r="B7089" s="2" t="n">
        <x:v>27</x:v>
      </x:c>
      <x:c r="C7089" s="2" t="str">
        <x:v>Operations</x:v>
      </x:c>
      <x:c r="D7089" s="2" t="str">
        <x:v>Balanced</x:v>
      </x:c>
      <x:c r="E7089" s="16" t="n">
        <x:v>70535</x:v>
      </x:c>
      <x:c r="F7089" s="16" t="n">
        <x:v>1352</x:v>
      </x:c>
      <x:c r="G7089" s="15" t="n">
        <x:f>VLOOKUP(D7089,'Pricing'!$A$6:$E$8,5,FALSE)</x:f>
        <x:v>1.2300000000000002</x:v>
      </x:c>
      <x:c r="H7089" s="15" t="n">
        <x:f>VLOOKUP(D7089,'Pricing'!$A$6:$E$8,4,FALSE)</x:f>
        <x:v>6</x:v>
      </x:c>
      <x:c r="I7089" s="15" t="n">
        <x:f>E7089*G7089/1000000</x:f>
        <x:v>0.08675805000000002</x:v>
      </x:c>
      <x:c r="J7089" s="15" t="n">
        <x:f>F7089*H7089/1000000</x:f>
        <x:v>0.008112</x:v>
      </x:c>
      <x:c r="K7089" s="15" t="n">
        <x:f>SUM(I7089:J7089)</x:f>
        <x:v>0.09487005000000001</x:v>
      </x:c>
    </x:row>
    <x:row r="7090" ht="23" customHeight="1">
      <x:c r="A7090" s="2" t="str">
        <x:v>REQ-07086</x:v>
      </x:c>
      <x:c r="B7090" s="2" t="n">
        <x:v>5</x:v>
      </x:c>
      <x:c r="C7090" s="2" t="str">
        <x:v>Product</x:v>
      </x:c>
      <x:c r="D7090" s="2" t="str">
        <x:v>Balanced</x:v>
      </x:c>
      <x:c r="E7090" s="16" t="n">
        <x:v>45255</x:v>
      </x:c>
      <x:c r="F7090" s="16" t="n">
        <x:v>1045</x:v>
      </x:c>
      <x:c r="G7090" s="15" t="n">
        <x:f>VLOOKUP(D7090,'Pricing'!$A$6:$E$8,5,FALSE)</x:f>
        <x:v>1.2300000000000002</x:v>
      </x:c>
      <x:c r="H7090" s="15" t="n">
        <x:f>VLOOKUP(D7090,'Pricing'!$A$6:$E$8,4,FALSE)</x:f>
        <x:v>6</x:v>
      </x:c>
      <x:c r="I7090" s="15" t="n">
        <x:f>E7090*G7090/1000000</x:f>
        <x:v>0.05566365000000001</x:v>
      </x:c>
      <x:c r="J7090" s="15" t="n">
        <x:f>F7090*H7090/1000000</x:f>
        <x:v>0.00627</x:v>
      </x:c>
      <x:c r="K7090" s="15" t="n">
        <x:f>SUM(I7090:J7090)</x:f>
        <x:v>0.06193365000000001</x:v>
      </x:c>
    </x:row>
    <x:row r="7091" ht="23" customHeight="1">
      <x:c r="A7091" s="2" t="str">
        <x:v>REQ-07087</x:v>
      </x:c>
      <x:c r="B7091" s="2" t="n">
        <x:v>4</x:v>
      </x:c>
      <x:c r="C7091" s="2" t="str">
        <x:v>Operations</x:v>
      </x:c>
      <x:c r="D7091" s="2" t="str">
        <x:v>Balanced</x:v>
      </x:c>
      <x:c r="E7091" s="16" t="n">
        <x:v>4930</x:v>
      </x:c>
      <x:c r="F7091" s="16" t="n">
        <x:v>1304</x:v>
      </x:c>
      <x:c r="G7091" s="15" t="n">
        <x:f>VLOOKUP(D7091,'Pricing'!$A$6:$E$8,5,FALSE)</x:f>
        <x:v>1.2300000000000002</x:v>
      </x:c>
      <x:c r="H7091" s="15" t="n">
        <x:f>VLOOKUP(D7091,'Pricing'!$A$6:$E$8,4,FALSE)</x:f>
        <x:v>6</x:v>
      </x:c>
      <x:c r="I7091" s="15" t="n">
        <x:f>E7091*G7091/1000000</x:f>
        <x:v>0.006063900000000001</x:v>
      </x:c>
      <x:c r="J7091" s="15" t="n">
        <x:f>F7091*H7091/1000000</x:f>
        <x:v>0.007824</x:v>
      </x:c>
      <x:c r="K7091" s="15" t="n">
        <x:f>SUM(I7091:J7091)</x:f>
        <x:v>0.013887900000000002</x:v>
      </x:c>
    </x:row>
    <x:row r="7092" ht="23" customHeight="1">
      <x:c r="A7092" s="2" t="str">
        <x:v>REQ-07088</x:v>
      </x:c>
      <x:c r="B7092" s="2" t="n">
        <x:v>6</x:v>
      </x:c>
      <x:c r="C7092" s="2" t="str">
        <x:v>Support</x:v>
      </x:c>
      <x:c r="D7092" s="2" t="str">
        <x:v>Swift</x:v>
      </x:c>
      <x:c r="E7092" s="16" t="n">
        <x:v>19457</x:v>
      </x:c>
      <x:c r="F7092" s="16" t="n">
        <x:v>1815</x:v>
      </x:c>
      <x:c r="G7092" s="15" t="n">
        <x:f>VLOOKUP(D7092,'Pricing'!$A$6:$E$8,5,FALSE)</x:f>
        <x:v>0.246</x:v>
      </x:c>
      <x:c r="H7092" s="15" t="n">
        <x:f>VLOOKUP(D7092,'Pricing'!$A$6:$E$8,4,FALSE)</x:f>
        <x:v>1.2</x:v>
      </x:c>
      <x:c r="I7092" s="15" t="n">
        <x:f>E7092*G7092/1000000</x:f>
        <x:v>0.004786421999999999</x:v>
      </x:c>
      <x:c r="J7092" s="15" t="n">
        <x:f>F7092*H7092/1000000</x:f>
        <x:v>0.002178</x:v>
      </x:c>
      <x:c r="K7092" s="15" t="n">
        <x:f>SUM(I7092:J7092)</x:f>
        <x:v>0.006964422</x:v>
      </x:c>
    </x:row>
    <x:row r="7093" ht="23" customHeight="1">
      <x:c r="A7093" s="2" t="str">
        <x:v>REQ-07089</x:v>
      </x:c>
      <x:c r="B7093" s="2" t="n">
        <x:v>24</x:v>
      </x:c>
      <x:c r="C7093" s="2" t="str">
        <x:v>Operations</x:v>
      </x:c>
      <x:c r="D7093" s="2" t="str">
        <x:v>Swift</x:v>
      </x:c>
      <x:c r="E7093" s="16" t="n">
        <x:v>32010</x:v>
      </x:c>
      <x:c r="F7093" s="16" t="n">
        <x:v>1603</x:v>
      </x:c>
      <x:c r="G7093" s="15" t="n">
        <x:f>VLOOKUP(D7093,'Pricing'!$A$6:$E$8,5,FALSE)</x:f>
        <x:v>0.246</x:v>
      </x:c>
      <x:c r="H7093" s="15" t="n">
        <x:f>VLOOKUP(D7093,'Pricing'!$A$6:$E$8,4,FALSE)</x:f>
        <x:v>1.2</x:v>
      </x:c>
      <x:c r="I7093" s="15" t="n">
        <x:f>E7093*G7093/1000000</x:f>
        <x:v>0.00787446</x:v>
      </x:c>
      <x:c r="J7093" s="15" t="n">
        <x:f>F7093*H7093/1000000</x:f>
        <x:v>0.0019236</x:v>
      </x:c>
      <x:c r="K7093" s="15" t="n">
        <x:f>SUM(I7093:J7093)</x:f>
        <x:v>0.009798059999999999</x:v>
      </x:c>
    </x:row>
    <x:row r="7094" ht="23" customHeight="1">
      <x:c r="A7094" s="2" t="str">
        <x:v>REQ-07090</x:v>
      </x:c>
      <x:c r="B7094" s="2" t="n">
        <x:v>13</x:v>
      </x:c>
      <x:c r="C7094" s="2" t="str">
        <x:v>Product</x:v>
      </x:c>
      <x:c r="D7094" s="2" t="str">
        <x:v>Balanced</x:v>
      </x:c>
      <x:c r="E7094" s="16" t="n">
        <x:v>6872</x:v>
      </x:c>
      <x:c r="F7094" s="16" t="n">
        <x:v>3405</x:v>
      </x:c>
      <x:c r="G7094" s="15" t="n">
        <x:f>VLOOKUP(D7094,'Pricing'!$A$6:$E$8,5,FALSE)</x:f>
        <x:v>1.2300000000000002</x:v>
      </x:c>
      <x:c r="H7094" s="15" t="n">
        <x:f>VLOOKUP(D7094,'Pricing'!$A$6:$E$8,4,FALSE)</x:f>
        <x:v>6</x:v>
      </x:c>
      <x:c r="I7094" s="15" t="n">
        <x:f>E7094*G7094/1000000</x:f>
        <x:v>0.008452560000000001</x:v>
      </x:c>
      <x:c r="J7094" s="15" t="n">
        <x:f>F7094*H7094/1000000</x:f>
        <x:v>0.02043</x:v>
      </x:c>
      <x:c r="K7094" s="15" t="n">
        <x:f>SUM(I7094:J7094)</x:f>
        <x:v>0.02888256</x:v>
      </x:c>
    </x:row>
    <x:row r="7095" ht="23" customHeight="1">
      <x:c r="A7095" s="2" t="str">
        <x:v>REQ-07091</x:v>
      </x:c>
      <x:c r="B7095" s="2" t="n">
        <x:v>21</x:v>
      </x:c>
      <x:c r="C7095" s="2" t="str">
        <x:v>Operations</x:v>
      </x:c>
      <x:c r="D7095" s="2" t="str">
        <x:v>Swift</x:v>
      </x:c>
      <x:c r="E7095" s="16" t="n">
        <x:v>58889</x:v>
      </x:c>
      <x:c r="F7095" s="16" t="n">
        <x:v>1623</x:v>
      </x:c>
      <x:c r="G7095" s="15" t="n">
        <x:f>VLOOKUP(D7095,'Pricing'!$A$6:$E$8,5,FALSE)</x:f>
        <x:v>0.246</x:v>
      </x:c>
      <x:c r="H7095" s="15" t="n">
        <x:f>VLOOKUP(D7095,'Pricing'!$A$6:$E$8,4,FALSE)</x:f>
        <x:v>1.2</x:v>
      </x:c>
      <x:c r="I7095" s="15" t="n">
        <x:f>E7095*G7095/1000000</x:f>
        <x:v>0.014486694</x:v>
      </x:c>
      <x:c r="J7095" s="15" t="n">
        <x:f>F7095*H7095/1000000</x:f>
        <x:v>0.0019475999999999999</x:v>
      </x:c>
      <x:c r="K7095" s="15" t="n">
        <x:f>SUM(I7095:J7095)</x:f>
        <x:v>0.016434294</x:v>
      </x:c>
    </x:row>
    <x:row r="7096" ht="23" customHeight="1">
      <x:c r="A7096" s="2" t="str">
        <x:v>REQ-07092</x:v>
      </x:c>
      <x:c r="B7096" s="2" t="n">
        <x:v>24</x:v>
      </x:c>
      <x:c r="C7096" s="2" t="str">
        <x:v>Product</x:v>
      </x:c>
      <x:c r="D7096" s="2" t="str">
        <x:v>Reasoning</x:v>
      </x:c>
      <x:c r="E7096" s="16" t="n">
        <x:v>28986</x:v>
      </x:c>
      <x:c r="F7096" s="16" t="n">
        <x:v>2657</x:v>
      </x:c>
      <x:c r="G7096" s="15" t="n">
        <x:f>VLOOKUP(D7096,'Pricing'!$A$6:$E$8,5,FALSE)</x:f>
        <x:v>4.920000000000001</x:v>
      </x:c>
      <x:c r="H7096" s="15" t="n">
        <x:f>VLOOKUP(D7096,'Pricing'!$A$6:$E$8,4,FALSE)</x:f>
        <x:v>24</x:v>
      </x:c>
      <x:c r="I7096" s="15" t="n">
        <x:f>E7096*G7096/1000000</x:f>
        <x:v>0.14261112000000004</x:v>
      </x:c>
      <x:c r="J7096" s="15" t="n">
        <x:f>F7096*H7096/1000000</x:f>
        <x:v>0.063768</x:v>
      </x:c>
      <x:c r="K7096" s="15" t="n">
        <x:f>SUM(I7096:J7096)</x:f>
        <x:v>0.20637912000000003</x:v>
      </x:c>
    </x:row>
    <x:row r="7097" ht="23" customHeight="1">
      <x:c r="A7097" s="2" t="str">
        <x:v>REQ-07093</x:v>
      </x:c>
      <x:c r="B7097" s="2" t="n">
        <x:v>3</x:v>
      </x:c>
      <x:c r="C7097" s="2" t="str">
        <x:v>Engineering</x:v>
      </x:c>
      <x:c r="D7097" s="2" t="str">
        <x:v>Balanced</x:v>
      </x:c>
      <x:c r="E7097" s="16" t="n">
        <x:v>88087</x:v>
      </x:c>
      <x:c r="F7097" s="16" t="n">
        <x:v>2677</x:v>
      </x:c>
      <x:c r="G7097" s="15" t="n">
        <x:f>VLOOKUP(D7097,'Pricing'!$A$6:$E$8,5,FALSE)</x:f>
        <x:v>1.2300000000000002</x:v>
      </x:c>
      <x:c r="H7097" s="15" t="n">
        <x:f>VLOOKUP(D7097,'Pricing'!$A$6:$E$8,4,FALSE)</x:f>
        <x:v>6</x:v>
      </x:c>
      <x:c r="I7097" s="15" t="n">
        <x:f>E7097*G7097/1000000</x:f>
        <x:v>0.10834701000000002</x:v>
      </x:c>
      <x:c r="J7097" s="15" t="n">
        <x:f>F7097*H7097/1000000</x:f>
        <x:v>0.016062</x:v>
      </x:c>
      <x:c r="K7097" s="15" t="n">
        <x:f>SUM(I7097:J7097)</x:f>
        <x:v>0.12440901000000001</x:v>
      </x:c>
    </x:row>
    <x:row r="7098" ht="23" customHeight="1">
      <x:c r="A7098" s="2" t="str">
        <x:v>REQ-07094</x:v>
      </x:c>
      <x:c r="B7098" s="2" t="n">
        <x:v>17</x:v>
      </x:c>
      <x:c r="C7098" s="2" t="str">
        <x:v>Support</x:v>
      </x:c>
      <x:c r="D7098" s="2" t="str">
        <x:v>Balanced</x:v>
      </x:c>
      <x:c r="E7098" s="16" t="n">
        <x:v>91135</x:v>
      </x:c>
      <x:c r="F7098" s="16" t="n">
        <x:v>647</x:v>
      </x:c>
      <x:c r="G7098" s="15" t="n">
        <x:f>VLOOKUP(D7098,'Pricing'!$A$6:$E$8,5,FALSE)</x:f>
        <x:v>1.2300000000000002</x:v>
      </x:c>
      <x:c r="H7098" s="15" t="n">
        <x:f>VLOOKUP(D7098,'Pricing'!$A$6:$E$8,4,FALSE)</x:f>
        <x:v>6</x:v>
      </x:c>
      <x:c r="I7098" s="15" t="n">
        <x:f>E7098*G7098/1000000</x:f>
        <x:v>0.11209605000000002</x:v>
      </x:c>
      <x:c r="J7098" s="15" t="n">
        <x:f>F7098*H7098/1000000</x:f>
        <x:v>0.003882</x:v>
      </x:c>
      <x:c r="K7098" s="15" t="n">
        <x:f>SUM(I7098:J7098)</x:f>
        <x:v>0.11597805000000001</x:v>
      </x:c>
    </x:row>
    <x:row r="7099" ht="23" customHeight="1">
      <x:c r="A7099" s="2" t="str">
        <x:v>REQ-07095</x:v>
      </x:c>
      <x:c r="B7099" s="2" t="n">
        <x:v>20</x:v>
      </x:c>
      <x:c r="C7099" s="2" t="str">
        <x:v>Research</x:v>
      </x:c>
      <x:c r="D7099" s="2" t="str">
        <x:v>Swift</x:v>
      </x:c>
      <x:c r="E7099" s="16" t="n">
        <x:v>40895</x:v>
      </x:c>
      <x:c r="F7099" s="16" t="n">
        <x:v>804</x:v>
      </x:c>
      <x:c r="G7099" s="15" t="n">
        <x:f>VLOOKUP(D7099,'Pricing'!$A$6:$E$8,5,FALSE)</x:f>
        <x:v>0.246</x:v>
      </x:c>
      <x:c r="H7099" s="15" t="n">
        <x:f>VLOOKUP(D7099,'Pricing'!$A$6:$E$8,4,FALSE)</x:f>
        <x:v>1.2</x:v>
      </x:c>
      <x:c r="I7099" s="15" t="n">
        <x:f>E7099*G7099/1000000</x:f>
        <x:v>0.01006017</x:v>
      </x:c>
      <x:c r="J7099" s="15" t="n">
        <x:f>F7099*H7099/1000000</x:f>
        <x:v>0.0009647999999999999</x:v>
      </x:c>
      <x:c r="K7099" s="15" t="n">
        <x:f>SUM(I7099:J7099)</x:f>
        <x:v>0.01102497</x:v>
      </x:c>
    </x:row>
    <x:row r="7100" ht="23" customHeight="1">
      <x:c r="A7100" s="2" t="str">
        <x:v>REQ-07096</x:v>
      </x:c>
      <x:c r="B7100" s="2" t="n">
        <x:v>11</x:v>
      </x:c>
      <x:c r="C7100" s="2" t="str">
        <x:v>Product</x:v>
      </x:c>
      <x:c r="D7100" s="2" t="str">
        <x:v>Balanced</x:v>
      </x:c>
      <x:c r="E7100" s="16" t="n">
        <x:v>12896</x:v>
      </x:c>
      <x:c r="F7100" s="16" t="n">
        <x:v>986</x:v>
      </x:c>
      <x:c r="G7100" s="15" t="n">
        <x:f>VLOOKUP(D7100,'Pricing'!$A$6:$E$8,5,FALSE)</x:f>
        <x:v>1.2300000000000002</x:v>
      </x:c>
      <x:c r="H7100" s="15" t="n">
        <x:f>VLOOKUP(D7100,'Pricing'!$A$6:$E$8,4,FALSE)</x:f>
        <x:v>6</x:v>
      </x:c>
      <x:c r="I7100" s="15" t="n">
        <x:f>E7100*G7100/1000000</x:f>
        <x:v>0.01586208</x:v>
      </x:c>
      <x:c r="J7100" s="15" t="n">
        <x:f>F7100*H7100/1000000</x:f>
        <x:v>0.005916</x:v>
      </x:c>
      <x:c r="K7100" s="15" t="n">
        <x:f>SUM(I7100:J7100)</x:f>
        <x:v>0.021778080000000002</x:v>
      </x:c>
    </x:row>
    <x:row r="7101" ht="23" customHeight="1">
      <x:c r="A7101" s="2" t="str">
        <x:v>REQ-07097</x:v>
      </x:c>
      <x:c r="B7101" s="2" t="n">
        <x:v>6</x:v>
      </x:c>
      <x:c r="C7101" s="2" t="str">
        <x:v>Engineering</x:v>
      </x:c>
      <x:c r="D7101" s="2" t="str">
        <x:v>Balanced</x:v>
      </x:c>
      <x:c r="E7101" s="16" t="n">
        <x:v>115569</x:v>
      </x:c>
      <x:c r="F7101" s="16" t="n">
        <x:v>1087</x:v>
      </x:c>
      <x:c r="G7101" s="15" t="n">
        <x:f>VLOOKUP(D7101,'Pricing'!$A$6:$E$8,5,FALSE)</x:f>
        <x:v>1.2300000000000002</x:v>
      </x:c>
      <x:c r="H7101" s="15" t="n">
        <x:f>VLOOKUP(D7101,'Pricing'!$A$6:$E$8,4,FALSE)</x:f>
        <x:v>6</x:v>
      </x:c>
      <x:c r="I7101" s="15" t="n">
        <x:f>E7101*G7101/1000000</x:f>
        <x:v>0.14214987</x:v>
      </x:c>
      <x:c r="J7101" s="15" t="n">
        <x:f>F7101*H7101/1000000</x:f>
        <x:v>0.006522</x:v>
      </x:c>
      <x:c r="K7101" s="15" t="n">
        <x:f>SUM(I7101:J7101)</x:f>
        <x:v>0.14867187</x:v>
      </x:c>
    </x:row>
    <x:row r="7102" ht="23" customHeight="1">
      <x:c r="A7102" s="2" t="str">
        <x:v>REQ-07098</x:v>
      </x:c>
      <x:c r="B7102" s="2" t="n">
        <x:v>8</x:v>
      </x:c>
      <x:c r="C7102" s="2" t="str">
        <x:v>Product</x:v>
      </x:c>
      <x:c r="D7102" s="2" t="str">
        <x:v>Swift</x:v>
      </x:c>
      <x:c r="E7102" s="16" t="n">
        <x:v>19660</x:v>
      </x:c>
      <x:c r="F7102" s="16" t="n">
        <x:v>2092</x:v>
      </x:c>
      <x:c r="G7102" s="15" t="n">
        <x:f>VLOOKUP(D7102,'Pricing'!$A$6:$E$8,5,FALSE)</x:f>
        <x:v>0.246</x:v>
      </x:c>
      <x:c r="H7102" s="15" t="n">
        <x:f>VLOOKUP(D7102,'Pricing'!$A$6:$E$8,4,FALSE)</x:f>
        <x:v>1.2</x:v>
      </x:c>
      <x:c r="I7102" s="15" t="n">
        <x:f>E7102*G7102/1000000</x:f>
        <x:v>0.00483636</x:v>
      </x:c>
      <x:c r="J7102" s="15" t="n">
        <x:f>F7102*H7102/1000000</x:f>
        <x:v>0.0025104000000000003</x:v>
      </x:c>
      <x:c r="K7102" s="15" t="n">
        <x:f>SUM(I7102:J7102)</x:f>
        <x:v>0.00734676</x:v>
      </x:c>
    </x:row>
    <x:row r="7103" ht="23" customHeight="1">
      <x:c r="A7103" s="2" t="str">
        <x:v>REQ-07099</x:v>
      </x:c>
      <x:c r="B7103" s="2" t="n">
        <x:v>10</x:v>
      </x:c>
      <x:c r="C7103" s="2" t="str">
        <x:v>Engineering</x:v>
      </x:c>
      <x:c r="D7103" s="2" t="str">
        <x:v>Swift</x:v>
      </x:c>
      <x:c r="E7103" s="16" t="n">
        <x:v>113604</x:v>
      </x:c>
      <x:c r="F7103" s="16" t="n">
        <x:v>3190</x:v>
      </x:c>
      <x:c r="G7103" s="15" t="n">
        <x:f>VLOOKUP(D7103,'Pricing'!$A$6:$E$8,5,FALSE)</x:f>
        <x:v>0.246</x:v>
      </x:c>
      <x:c r="H7103" s="15" t="n">
        <x:f>VLOOKUP(D7103,'Pricing'!$A$6:$E$8,4,FALSE)</x:f>
        <x:v>1.2</x:v>
      </x:c>
      <x:c r="I7103" s="15" t="n">
        <x:f>E7103*G7103/1000000</x:f>
        <x:v>0.027946584</x:v>
      </x:c>
      <x:c r="J7103" s="15" t="n">
        <x:f>F7103*H7103/1000000</x:f>
        <x:v>0.003828</x:v>
      </x:c>
      <x:c r="K7103" s="15" t="n">
        <x:f>SUM(I7103:J7103)</x:f>
        <x:v>0.031774584</x:v>
      </x:c>
    </x:row>
    <x:row r="7104" ht="23" customHeight="1">
      <x:c r="A7104" s="2" t="str">
        <x:v>REQ-07100</x:v>
      </x:c>
      <x:c r="B7104" s="2" t="n">
        <x:v>13</x:v>
      </x:c>
      <x:c r="C7104" s="2" t="str">
        <x:v>Product</x:v>
      </x:c>
      <x:c r="D7104" s="2" t="str">
        <x:v>Swift</x:v>
      </x:c>
      <x:c r="E7104" s="16" t="n">
        <x:v>98431</x:v>
      </x:c>
      <x:c r="F7104" s="16" t="n">
        <x:v>2117</x:v>
      </x:c>
      <x:c r="G7104" s="15" t="n">
        <x:f>VLOOKUP(D7104,'Pricing'!$A$6:$E$8,5,FALSE)</x:f>
        <x:v>0.246</x:v>
      </x:c>
      <x:c r="H7104" s="15" t="n">
        <x:f>VLOOKUP(D7104,'Pricing'!$A$6:$E$8,4,FALSE)</x:f>
        <x:v>1.2</x:v>
      </x:c>
      <x:c r="I7104" s="15" t="n">
        <x:f>E7104*G7104/1000000</x:f>
        <x:v>0.024214026</x:v>
      </x:c>
      <x:c r="J7104" s="15" t="n">
        <x:f>F7104*H7104/1000000</x:f>
        <x:v>0.0025404</x:v>
      </x:c>
      <x:c r="K7104" s="15" t="n">
        <x:f>SUM(I7104:J7104)</x:f>
        <x:v>0.026754425999999998</x:v>
      </x:c>
    </x:row>
    <x:row r="7105" ht="23" customHeight="1">
      <x:c r="A7105" s="2" t="str">
        <x:v>REQ-07101</x:v>
      </x:c>
      <x:c r="B7105" s="2" t="n">
        <x:v>3</x:v>
      </x:c>
      <x:c r="C7105" s="2" t="str">
        <x:v>Research</x:v>
      </x:c>
      <x:c r="D7105" s="2" t="str">
        <x:v>Balanced</x:v>
      </x:c>
      <x:c r="E7105" s="16" t="n">
        <x:v>117683</x:v>
      </x:c>
      <x:c r="F7105" s="16" t="n">
        <x:v>2411</x:v>
      </x:c>
      <x:c r="G7105" s="15" t="n">
        <x:f>VLOOKUP(D7105,'Pricing'!$A$6:$E$8,5,FALSE)</x:f>
        <x:v>1.2300000000000002</x:v>
      </x:c>
      <x:c r="H7105" s="15" t="n">
        <x:f>VLOOKUP(D7105,'Pricing'!$A$6:$E$8,4,FALSE)</x:f>
        <x:v>6</x:v>
      </x:c>
      <x:c r="I7105" s="15" t="n">
        <x:f>E7105*G7105/1000000</x:f>
        <x:v>0.14475009000000003</x:v>
      </x:c>
      <x:c r="J7105" s="15" t="n">
        <x:f>F7105*H7105/1000000</x:f>
        <x:v>0.014466</x:v>
      </x:c>
      <x:c r="K7105" s="15" t="n">
        <x:f>SUM(I7105:J7105)</x:f>
        <x:v>0.15921609000000003</x:v>
      </x:c>
    </x:row>
    <x:row r="7106" ht="23" customHeight="1">
      <x:c r="A7106" s="2" t="str">
        <x:v>REQ-07102</x:v>
      </x:c>
      <x:c r="B7106" s="2" t="n">
        <x:v>19</x:v>
      </x:c>
      <x:c r="C7106" s="2" t="str">
        <x:v>Product</x:v>
      </x:c>
      <x:c r="D7106" s="2" t="str">
        <x:v>Swift</x:v>
      </x:c>
      <x:c r="E7106" s="16" t="n">
        <x:v>55922</x:v>
      </x:c>
      <x:c r="F7106" s="16" t="n">
        <x:v>1528</x:v>
      </x:c>
      <x:c r="G7106" s="15" t="n">
        <x:f>VLOOKUP(D7106,'Pricing'!$A$6:$E$8,5,FALSE)</x:f>
        <x:v>0.246</x:v>
      </x:c>
      <x:c r="H7106" s="15" t="n">
        <x:f>VLOOKUP(D7106,'Pricing'!$A$6:$E$8,4,FALSE)</x:f>
        <x:v>1.2</x:v>
      </x:c>
      <x:c r="I7106" s="15" t="n">
        <x:f>E7106*G7106/1000000</x:f>
        <x:v>0.013756812</x:v>
      </x:c>
      <x:c r="J7106" s="15" t="n">
        <x:f>F7106*H7106/1000000</x:f>
        <x:v>0.0018336</x:v>
      </x:c>
      <x:c r="K7106" s="15" t="n">
        <x:f>SUM(I7106:J7106)</x:f>
        <x:v>0.015590412</x:v>
      </x:c>
    </x:row>
    <x:row r="7107" ht="23" customHeight="1">
      <x:c r="A7107" s="2" t="str">
        <x:v>REQ-07103</x:v>
      </x:c>
      <x:c r="B7107" s="2" t="n">
        <x:v>23</x:v>
      </x:c>
      <x:c r="C7107" s="2" t="str">
        <x:v>Engineering</x:v>
      </x:c>
      <x:c r="D7107" s="2" t="str">
        <x:v>Balanced</x:v>
      </x:c>
      <x:c r="E7107" s="16" t="n">
        <x:v>65095</x:v>
      </x:c>
      <x:c r="F7107" s="16" t="n">
        <x:v>3372</x:v>
      </x:c>
      <x:c r="G7107" s="15" t="n">
        <x:f>VLOOKUP(D7107,'Pricing'!$A$6:$E$8,5,FALSE)</x:f>
        <x:v>1.2300000000000002</x:v>
      </x:c>
      <x:c r="H7107" s="15" t="n">
        <x:f>VLOOKUP(D7107,'Pricing'!$A$6:$E$8,4,FALSE)</x:f>
        <x:v>6</x:v>
      </x:c>
      <x:c r="I7107" s="15" t="n">
        <x:f>E7107*G7107/1000000</x:f>
        <x:v>0.08006685000000002</x:v>
      </x:c>
      <x:c r="J7107" s="15" t="n">
        <x:f>F7107*H7107/1000000</x:f>
        <x:v>0.020232</x:v>
      </x:c>
      <x:c r="K7107" s="15" t="n">
        <x:f>SUM(I7107:J7107)</x:f>
        <x:v>0.10029885000000002</x:v>
      </x:c>
    </x:row>
    <x:row r="7108" ht="23" customHeight="1">
      <x:c r="A7108" s="2" t="str">
        <x:v>REQ-07104</x:v>
      </x:c>
      <x:c r="B7108" s="2" t="n">
        <x:v>6</x:v>
      </x:c>
      <x:c r="C7108" s="2" t="str">
        <x:v>Support</x:v>
      </x:c>
      <x:c r="D7108" s="2" t="str">
        <x:v>Balanced</x:v>
      </x:c>
      <x:c r="E7108" s="16" t="n">
        <x:v>33772</x:v>
      </x:c>
      <x:c r="F7108" s="16" t="n">
        <x:v>1250</x:v>
      </x:c>
      <x:c r="G7108" s="15" t="n">
        <x:f>VLOOKUP(D7108,'Pricing'!$A$6:$E$8,5,FALSE)</x:f>
        <x:v>1.2300000000000002</x:v>
      </x:c>
      <x:c r="H7108" s="15" t="n">
        <x:f>VLOOKUP(D7108,'Pricing'!$A$6:$E$8,4,FALSE)</x:f>
        <x:v>6</x:v>
      </x:c>
      <x:c r="I7108" s="15" t="n">
        <x:f>E7108*G7108/1000000</x:f>
        <x:v>0.04153956</x:v>
      </x:c>
      <x:c r="J7108" s="15" t="n">
        <x:f>F7108*H7108/1000000</x:f>
        <x:v>0.0075</x:v>
      </x:c>
      <x:c r="K7108" s="15" t="n">
        <x:f>SUM(I7108:J7108)</x:f>
        <x:v>0.04903956</x:v>
      </x:c>
    </x:row>
    <x:row r="7109" ht="23" customHeight="1">
      <x:c r="A7109" s="2" t="str">
        <x:v>REQ-07105</x:v>
      </x:c>
      <x:c r="B7109" s="2" t="n">
        <x:v>5</x:v>
      </x:c>
      <x:c r="C7109" s="2" t="str">
        <x:v>Operations</x:v>
      </x:c>
      <x:c r="D7109" s="2" t="str">
        <x:v>Balanced</x:v>
      </x:c>
      <x:c r="E7109" s="16" t="n">
        <x:v>37758</x:v>
      </x:c>
      <x:c r="F7109" s="16" t="n">
        <x:v>483</x:v>
      </x:c>
      <x:c r="G7109" s="15" t="n">
        <x:f>VLOOKUP(D7109,'Pricing'!$A$6:$E$8,5,FALSE)</x:f>
        <x:v>1.2300000000000002</x:v>
      </x:c>
      <x:c r="H7109" s="15" t="n">
        <x:f>VLOOKUP(D7109,'Pricing'!$A$6:$E$8,4,FALSE)</x:f>
        <x:v>6</x:v>
      </x:c>
      <x:c r="I7109" s="15" t="n">
        <x:f>E7109*G7109/1000000</x:f>
        <x:v>0.04644234000000001</x:v>
      </x:c>
      <x:c r="J7109" s="15" t="n">
        <x:f>F7109*H7109/1000000</x:f>
        <x:v>0.002898</x:v>
      </x:c>
      <x:c r="K7109" s="15" t="n">
        <x:f>SUM(I7109:J7109)</x:f>
        <x:v>0.04934034000000001</x:v>
      </x:c>
    </x:row>
    <x:row r="7110" ht="23" customHeight="1">
      <x:c r="A7110" s="2" t="str">
        <x:v>REQ-07106</x:v>
      </x:c>
      <x:c r="B7110" s="2" t="n">
        <x:v>16</x:v>
      </x:c>
      <x:c r="C7110" s="2" t="str">
        <x:v>Growth</x:v>
      </x:c>
      <x:c r="D7110" s="2" t="str">
        <x:v>Balanced</x:v>
      </x:c>
      <x:c r="E7110" s="16" t="n">
        <x:v>80850</x:v>
      </x:c>
      <x:c r="F7110" s="16" t="n">
        <x:v>3275</x:v>
      </x:c>
      <x:c r="G7110" s="15" t="n">
        <x:f>VLOOKUP(D7110,'Pricing'!$A$6:$E$8,5,FALSE)</x:f>
        <x:v>1.2300000000000002</x:v>
      </x:c>
      <x:c r="H7110" s="15" t="n">
        <x:f>VLOOKUP(D7110,'Pricing'!$A$6:$E$8,4,FALSE)</x:f>
        <x:v>6</x:v>
      </x:c>
      <x:c r="I7110" s="15" t="n">
        <x:f>E7110*G7110/1000000</x:f>
        <x:v>0.09944550000000002</x:v>
      </x:c>
      <x:c r="J7110" s="15" t="n">
        <x:f>F7110*H7110/1000000</x:f>
        <x:v>0.01965</x:v>
      </x:c>
      <x:c r="K7110" s="15" t="n">
        <x:f>SUM(I7110:J7110)</x:f>
        <x:v>0.11909550000000002</x:v>
      </x:c>
    </x:row>
    <x:row r="7111" ht="23" customHeight="1">
      <x:c r="A7111" s="2" t="str">
        <x:v>REQ-07107</x:v>
      </x:c>
      <x:c r="B7111" s="2" t="n">
        <x:v>4</x:v>
      </x:c>
      <x:c r="C7111" s="2" t="str">
        <x:v>Operations</x:v>
      </x:c>
      <x:c r="D7111" s="2" t="str">
        <x:v>Balanced</x:v>
      </x:c>
      <x:c r="E7111" s="16" t="n">
        <x:v>96420</x:v>
      </x:c>
      <x:c r="F7111" s="16" t="n">
        <x:v>2623</x:v>
      </x:c>
      <x:c r="G7111" s="15" t="n">
        <x:f>VLOOKUP(D7111,'Pricing'!$A$6:$E$8,5,FALSE)</x:f>
        <x:v>1.2300000000000002</x:v>
      </x:c>
      <x:c r="H7111" s="15" t="n">
        <x:f>VLOOKUP(D7111,'Pricing'!$A$6:$E$8,4,FALSE)</x:f>
        <x:v>6</x:v>
      </x:c>
      <x:c r="I7111" s="15" t="n">
        <x:f>E7111*G7111/1000000</x:f>
        <x:v>0.11859660000000002</x:v>
      </x:c>
      <x:c r="J7111" s="15" t="n">
        <x:f>F7111*H7111/1000000</x:f>
        <x:v>0.015738</x:v>
      </x:c>
      <x:c r="K7111" s="15" t="n">
        <x:f>SUM(I7111:J7111)</x:f>
        <x:v>0.13433460000000003</x:v>
      </x:c>
    </x:row>
    <x:row r="7112" ht="23" customHeight="1">
      <x:c r="A7112" s="2" t="str">
        <x:v>REQ-07108</x:v>
      </x:c>
      <x:c r="B7112" s="2" t="n">
        <x:v>5</x:v>
      </x:c>
      <x:c r="C7112" s="2" t="str">
        <x:v>Support</x:v>
      </x:c>
      <x:c r="D7112" s="2" t="str">
        <x:v>Balanced</x:v>
      </x:c>
      <x:c r="E7112" s="16" t="n">
        <x:v>93684</x:v>
      </x:c>
      <x:c r="F7112" s="16" t="n">
        <x:v>1745</x:v>
      </x:c>
      <x:c r="G7112" s="15" t="n">
        <x:f>VLOOKUP(D7112,'Pricing'!$A$6:$E$8,5,FALSE)</x:f>
        <x:v>1.2300000000000002</x:v>
      </x:c>
      <x:c r="H7112" s="15" t="n">
        <x:f>VLOOKUP(D7112,'Pricing'!$A$6:$E$8,4,FALSE)</x:f>
        <x:v>6</x:v>
      </x:c>
      <x:c r="I7112" s="15" t="n">
        <x:f>E7112*G7112/1000000</x:f>
        <x:v>0.11523132000000003</x:v>
      </x:c>
      <x:c r="J7112" s="15" t="n">
        <x:f>F7112*H7112/1000000</x:f>
        <x:v>0.01047</x:v>
      </x:c>
      <x:c r="K7112" s="15" t="n">
        <x:f>SUM(I7112:J7112)</x:f>
        <x:v>0.12570132000000003</x:v>
      </x:c>
    </x:row>
    <x:row r="7113" ht="23" customHeight="1">
      <x:c r="A7113" s="2" t="str">
        <x:v>REQ-07109</x:v>
      </x:c>
      <x:c r="B7113" s="2" t="n">
        <x:v>23</x:v>
      </x:c>
      <x:c r="C7113" s="2" t="str">
        <x:v>Research</x:v>
      </x:c>
      <x:c r="D7113" s="2" t="str">
        <x:v>Swift</x:v>
      </x:c>
      <x:c r="E7113" s="16" t="n">
        <x:v>51405</x:v>
      </x:c>
      <x:c r="F7113" s="16" t="n">
        <x:v>1070</x:v>
      </x:c>
      <x:c r="G7113" s="15" t="n">
        <x:f>VLOOKUP(D7113,'Pricing'!$A$6:$E$8,5,FALSE)</x:f>
        <x:v>0.246</x:v>
      </x:c>
      <x:c r="H7113" s="15" t="n">
        <x:f>VLOOKUP(D7113,'Pricing'!$A$6:$E$8,4,FALSE)</x:f>
        <x:v>1.2</x:v>
      </x:c>
      <x:c r="I7113" s="15" t="n">
        <x:f>E7113*G7113/1000000</x:f>
        <x:v>0.01264563</x:v>
      </x:c>
      <x:c r="J7113" s="15" t="n">
        <x:f>F7113*H7113/1000000</x:f>
        <x:v>0.001284</x:v>
      </x:c>
      <x:c r="K7113" s="15" t="n">
        <x:f>SUM(I7113:J7113)</x:f>
        <x:v>0.01392963</x:v>
      </x:c>
    </x:row>
    <x:row r="7114" ht="23" customHeight="1">
      <x:c r="A7114" s="2" t="str">
        <x:v>REQ-07110</x:v>
      </x:c>
      <x:c r="B7114" s="2" t="n">
        <x:v>23</x:v>
      </x:c>
      <x:c r="C7114" s="2" t="str">
        <x:v>Product</x:v>
      </x:c>
      <x:c r="D7114" s="2" t="str">
        <x:v>Swift</x:v>
      </x:c>
      <x:c r="E7114" s="16" t="n">
        <x:v>14644</x:v>
      </x:c>
      <x:c r="F7114" s="16" t="n">
        <x:v>1876</x:v>
      </x:c>
      <x:c r="G7114" s="15" t="n">
        <x:f>VLOOKUP(D7114,'Pricing'!$A$6:$E$8,5,FALSE)</x:f>
        <x:v>0.246</x:v>
      </x:c>
      <x:c r="H7114" s="15" t="n">
        <x:f>VLOOKUP(D7114,'Pricing'!$A$6:$E$8,4,FALSE)</x:f>
        <x:v>1.2</x:v>
      </x:c>
      <x:c r="I7114" s="15" t="n">
        <x:f>E7114*G7114/1000000</x:f>
        <x:v>0.003602424</x:v>
      </x:c>
      <x:c r="J7114" s="15" t="n">
        <x:f>F7114*H7114/1000000</x:f>
        <x:v>0.0022511999999999996</x:v>
      </x:c>
      <x:c r="K7114" s="15" t="n">
        <x:f>SUM(I7114:J7114)</x:f>
        <x:v>0.005853624</x:v>
      </x:c>
    </x:row>
    <x:row r="7115" ht="23" customHeight="1">
      <x:c r="A7115" s="2" t="str">
        <x:v>REQ-07111</x:v>
      </x:c>
      <x:c r="B7115" s="2" t="n">
        <x:v>3</x:v>
      </x:c>
      <x:c r="C7115" s="2" t="str">
        <x:v>Engineering</x:v>
      </x:c>
      <x:c r="D7115" s="2" t="str">
        <x:v>Swift</x:v>
      </x:c>
      <x:c r="E7115" s="16" t="n">
        <x:v>19388</x:v>
      </x:c>
      <x:c r="F7115" s="16" t="n">
        <x:v>2339</x:v>
      </x:c>
      <x:c r="G7115" s="15" t="n">
        <x:f>VLOOKUP(D7115,'Pricing'!$A$6:$E$8,5,FALSE)</x:f>
        <x:v>0.246</x:v>
      </x:c>
      <x:c r="H7115" s="15" t="n">
        <x:f>VLOOKUP(D7115,'Pricing'!$A$6:$E$8,4,FALSE)</x:f>
        <x:v>1.2</x:v>
      </x:c>
      <x:c r="I7115" s="15" t="n">
        <x:f>E7115*G7115/1000000</x:f>
        <x:v>0.004769448</x:v>
      </x:c>
      <x:c r="J7115" s="15" t="n">
        <x:f>F7115*H7115/1000000</x:f>
        <x:v>0.0028068</x:v>
      </x:c>
      <x:c r="K7115" s="15" t="n">
        <x:f>SUM(I7115:J7115)</x:f>
        <x:v>0.007576248</x:v>
      </x:c>
    </x:row>
    <x:row r="7116" ht="23" customHeight="1">
      <x:c r="A7116" s="2" t="str">
        <x:v>REQ-07112</x:v>
      </x:c>
      <x:c r="B7116" s="2" t="n">
        <x:v>28</x:v>
      </x:c>
      <x:c r="C7116" s="2" t="str">
        <x:v>Product</x:v>
      </x:c>
      <x:c r="D7116" s="2" t="str">
        <x:v>Swift</x:v>
      </x:c>
      <x:c r="E7116" s="16" t="n">
        <x:v>107715</x:v>
      </x:c>
      <x:c r="F7116" s="16" t="n">
        <x:v>2894</x:v>
      </x:c>
      <x:c r="G7116" s="15" t="n">
        <x:f>VLOOKUP(D7116,'Pricing'!$A$6:$E$8,5,FALSE)</x:f>
        <x:v>0.246</x:v>
      </x:c>
      <x:c r="H7116" s="15" t="n">
        <x:f>VLOOKUP(D7116,'Pricing'!$A$6:$E$8,4,FALSE)</x:f>
        <x:v>1.2</x:v>
      </x:c>
      <x:c r="I7116" s="15" t="n">
        <x:f>E7116*G7116/1000000</x:f>
        <x:v>0.02649789</x:v>
      </x:c>
      <x:c r="J7116" s="15" t="n">
        <x:f>F7116*H7116/1000000</x:f>
        <x:v>0.0034728</x:v>
      </x:c>
      <x:c r="K7116" s="15" t="n">
        <x:f>SUM(I7116:J7116)</x:f>
        <x:v>0.02997069</x:v>
      </x:c>
    </x:row>
    <x:row r="7117" ht="23" customHeight="1">
      <x:c r="A7117" s="2" t="str">
        <x:v>REQ-07113</x:v>
      </x:c>
      <x:c r="B7117" s="2" t="n">
        <x:v>17</x:v>
      </x:c>
      <x:c r="C7117" s="2" t="str">
        <x:v>Research</x:v>
      </x:c>
      <x:c r="D7117" s="2" t="str">
        <x:v>Balanced</x:v>
      </x:c>
      <x:c r="E7117" s="16" t="n">
        <x:v>26982</x:v>
      </x:c>
      <x:c r="F7117" s="16" t="n">
        <x:v>3888</x:v>
      </x:c>
      <x:c r="G7117" s="15" t="n">
        <x:f>VLOOKUP(D7117,'Pricing'!$A$6:$E$8,5,FALSE)</x:f>
        <x:v>1.2300000000000002</x:v>
      </x:c>
      <x:c r="H7117" s="15" t="n">
        <x:f>VLOOKUP(D7117,'Pricing'!$A$6:$E$8,4,FALSE)</x:f>
        <x:v>6</x:v>
      </x:c>
      <x:c r="I7117" s="15" t="n">
        <x:f>E7117*G7117/1000000</x:f>
        <x:v>0.033187860000000007</x:v>
      </x:c>
      <x:c r="J7117" s="15" t="n">
        <x:f>F7117*H7117/1000000</x:f>
        <x:v>0.023328</x:v>
      </x:c>
      <x:c r="K7117" s="15" t="n">
        <x:f>SUM(I7117:J7117)</x:f>
        <x:v>0.05651586000000001</x:v>
      </x:c>
    </x:row>
    <x:row r="7118" ht="23" customHeight="1">
      <x:c r="A7118" s="2" t="str">
        <x:v>REQ-07114</x:v>
      </x:c>
      <x:c r="B7118" s="2" t="n">
        <x:v>1</x:v>
      </x:c>
      <x:c r="C7118" s="2" t="str">
        <x:v>Growth</x:v>
      </x:c>
      <x:c r="D7118" s="2" t="str">
        <x:v>Balanced</x:v>
      </x:c>
      <x:c r="E7118" s="16" t="n">
        <x:v>50143</x:v>
      </x:c>
      <x:c r="F7118" s="16" t="n">
        <x:v>2004</x:v>
      </x:c>
      <x:c r="G7118" s="15" t="n">
        <x:f>VLOOKUP(D7118,'Pricing'!$A$6:$E$8,5,FALSE)</x:f>
        <x:v>1.2300000000000002</x:v>
      </x:c>
      <x:c r="H7118" s="15" t="n">
        <x:f>VLOOKUP(D7118,'Pricing'!$A$6:$E$8,4,FALSE)</x:f>
        <x:v>6</x:v>
      </x:c>
      <x:c r="I7118" s="15" t="n">
        <x:f>E7118*G7118/1000000</x:f>
        <x:v>0.061675890000000004</x:v>
      </x:c>
      <x:c r="J7118" s="15" t="n">
        <x:f>F7118*H7118/1000000</x:f>
        <x:v>0.012024</x:v>
      </x:c>
      <x:c r="K7118" s="15" t="n">
        <x:f>SUM(I7118:J7118)</x:f>
        <x:v>0.07369989</x:v>
      </x:c>
    </x:row>
    <x:row r="7119" ht="23" customHeight="1">
      <x:c r="A7119" s="2" t="str">
        <x:v>REQ-07115</x:v>
      </x:c>
      <x:c r="B7119" s="2" t="n">
        <x:v>28</x:v>
      </x:c>
      <x:c r="C7119" s="2" t="str">
        <x:v>Engineering</x:v>
      </x:c>
      <x:c r="D7119" s="2" t="str">
        <x:v>Swift</x:v>
      </x:c>
      <x:c r="E7119" s="16" t="n">
        <x:v>69527</x:v>
      </x:c>
      <x:c r="F7119" s="16" t="n">
        <x:v>3153</x:v>
      </x:c>
      <x:c r="G7119" s="15" t="n">
        <x:f>VLOOKUP(D7119,'Pricing'!$A$6:$E$8,5,FALSE)</x:f>
        <x:v>0.246</x:v>
      </x:c>
      <x:c r="H7119" s="15" t="n">
        <x:f>VLOOKUP(D7119,'Pricing'!$A$6:$E$8,4,FALSE)</x:f>
        <x:v>1.2</x:v>
      </x:c>
      <x:c r="I7119" s="15" t="n">
        <x:f>E7119*G7119/1000000</x:f>
        <x:v>0.017103642</x:v>
      </x:c>
      <x:c r="J7119" s="15" t="n">
        <x:f>F7119*H7119/1000000</x:f>
        <x:v>0.0037836</x:v>
      </x:c>
      <x:c r="K7119" s="15" t="n">
        <x:f>SUM(I7119:J7119)</x:f>
        <x:v>0.020887242</x:v>
      </x:c>
    </x:row>
    <x:row r="7120" ht="23" customHeight="1">
      <x:c r="A7120" s="2" t="str">
        <x:v>REQ-07116</x:v>
      </x:c>
      <x:c r="B7120" s="2" t="n">
        <x:v>14</x:v>
      </x:c>
      <x:c r="C7120" s="2" t="str">
        <x:v>Product</x:v>
      </x:c>
      <x:c r="D7120" s="2" t="str">
        <x:v>Balanced</x:v>
      </x:c>
      <x:c r="E7120" s="16" t="n">
        <x:v>16978</x:v>
      </x:c>
      <x:c r="F7120" s="16" t="n">
        <x:v>3610</x:v>
      </x:c>
      <x:c r="G7120" s="15" t="n">
        <x:f>VLOOKUP(D7120,'Pricing'!$A$6:$E$8,5,FALSE)</x:f>
        <x:v>1.2300000000000002</x:v>
      </x:c>
      <x:c r="H7120" s="15" t="n">
        <x:f>VLOOKUP(D7120,'Pricing'!$A$6:$E$8,4,FALSE)</x:f>
        <x:v>6</x:v>
      </x:c>
      <x:c r="I7120" s="15" t="n">
        <x:f>E7120*G7120/1000000</x:f>
        <x:v>0.020882940000000003</x:v>
      </x:c>
      <x:c r="J7120" s="15" t="n">
        <x:f>F7120*H7120/1000000</x:f>
        <x:v>0.02166</x:v>
      </x:c>
      <x:c r="K7120" s="15" t="n">
        <x:f>SUM(I7120:J7120)</x:f>
        <x:v>0.04254294</x:v>
      </x:c>
    </x:row>
    <x:row r="7121" ht="23" customHeight="1">
      <x:c r="A7121" s="2" t="str">
        <x:v>REQ-07117</x:v>
      </x:c>
      <x:c r="B7121" s="2" t="n">
        <x:v>24</x:v>
      </x:c>
      <x:c r="C7121" s="2" t="str">
        <x:v>Research</x:v>
      </x:c>
      <x:c r="D7121" s="2" t="str">
        <x:v>Swift</x:v>
      </x:c>
      <x:c r="E7121" s="16" t="n">
        <x:v>68635</x:v>
      </x:c>
      <x:c r="F7121" s="16" t="n">
        <x:v>2703</x:v>
      </x:c>
      <x:c r="G7121" s="15" t="n">
        <x:f>VLOOKUP(D7121,'Pricing'!$A$6:$E$8,5,FALSE)</x:f>
        <x:v>0.246</x:v>
      </x:c>
      <x:c r="H7121" s="15" t="n">
        <x:f>VLOOKUP(D7121,'Pricing'!$A$6:$E$8,4,FALSE)</x:f>
        <x:v>1.2</x:v>
      </x:c>
      <x:c r="I7121" s="15" t="n">
        <x:f>E7121*G7121/1000000</x:f>
        <x:v>0.01688421</x:v>
      </x:c>
      <x:c r="J7121" s="15" t="n">
        <x:f>F7121*H7121/1000000</x:f>
        <x:v>0.0032435999999999997</x:v>
      </x:c>
      <x:c r="K7121" s="15" t="n">
        <x:f>SUM(I7121:J7121)</x:f>
        <x:v>0.02012781</x:v>
      </x:c>
    </x:row>
    <x:row r="7122" ht="23" customHeight="1">
      <x:c r="A7122" s="2" t="str">
        <x:v>REQ-07118</x:v>
      </x:c>
      <x:c r="B7122" s="2" t="n">
        <x:v>25</x:v>
      </x:c>
      <x:c r="C7122" s="2" t="str">
        <x:v>Growth</x:v>
      </x:c>
      <x:c r="D7122" s="2" t="str">
        <x:v>Balanced</x:v>
      </x:c>
      <x:c r="E7122" s="16" t="n">
        <x:v>77046</x:v>
      </x:c>
      <x:c r="F7122" s="16" t="n">
        <x:v>614</x:v>
      </x:c>
      <x:c r="G7122" s="15" t="n">
        <x:f>VLOOKUP(D7122,'Pricing'!$A$6:$E$8,5,FALSE)</x:f>
        <x:v>1.2300000000000002</x:v>
      </x:c>
      <x:c r="H7122" s="15" t="n">
        <x:f>VLOOKUP(D7122,'Pricing'!$A$6:$E$8,4,FALSE)</x:f>
        <x:v>6</x:v>
      </x:c>
      <x:c r="I7122" s="15" t="n">
        <x:f>E7122*G7122/1000000</x:f>
        <x:v>0.09476658000000002</x:v>
      </x:c>
      <x:c r="J7122" s="15" t="n">
        <x:f>F7122*H7122/1000000</x:f>
        <x:v>0.003684</x:v>
      </x:c>
      <x:c r="K7122" s="15" t="n">
        <x:f>SUM(I7122:J7122)</x:f>
        <x:v>0.09845058000000002</x:v>
      </x:c>
    </x:row>
    <x:row r="7123" ht="23" customHeight="1">
      <x:c r="A7123" s="2" t="str">
        <x:v>REQ-07119</x:v>
      </x:c>
      <x:c r="B7123" s="2" t="n">
        <x:v>22</x:v>
      </x:c>
      <x:c r="C7123" s="2" t="str">
        <x:v>Engineering</x:v>
      </x:c>
      <x:c r="D7123" s="2" t="str">
        <x:v>Swift</x:v>
      </x:c>
      <x:c r="E7123" s="16" t="n">
        <x:v>84082</x:v>
      </x:c>
      <x:c r="F7123" s="16" t="n">
        <x:v>3442</x:v>
      </x:c>
      <x:c r="G7123" s="15" t="n">
        <x:f>VLOOKUP(D7123,'Pricing'!$A$6:$E$8,5,FALSE)</x:f>
        <x:v>0.246</x:v>
      </x:c>
      <x:c r="H7123" s="15" t="n">
        <x:f>VLOOKUP(D7123,'Pricing'!$A$6:$E$8,4,FALSE)</x:f>
        <x:v>1.2</x:v>
      </x:c>
      <x:c r="I7123" s="15" t="n">
        <x:f>E7123*G7123/1000000</x:f>
        <x:v>0.020684171999999997</x:v>
      </x:c>
      <x:c r="J7123" s="15" t="n">
        <x:f>F7123*H7123/1000000</x:f>
        <x:v>0.004130399999999999</x:v>
      </x:c>
      <x:c r="K7123" s="15" t="n">
        <x:f>SUM(I7123:J7123)</x:f>
        <x:v>0.024814571999999997</x:v>
      </x:c>
    </x:row>
    <x:row r="7124" ht="23" customHeight="1">
      <x:c r="A7124" s="2" t="str">
        <x:v>REQ-07120</x:v>
      </x:c>
      <x:c r="B7124" s="2" t="n">
        <x:v>13</x:v>
      </x:c>
      <x:c r="C7124" s="2" t="str">
        <x:v>Growth</x:v>
      </x:c>
      <x:c r="D7124" s="2" t="str">
        <x:v>Reasoning</x:v>
      </x:c>
      <x:c r="E7124" s="16" t="n">
        <x:v>45737</x:v>
      </x:c>
      <x:c r="F7124" s="16" t="n">
        <x:v>3398</x:v>
      </x:c>
      <x:c r="G7124" s="15" t="n">
        <x:f>VLOOKUP(D7124,'Pricing'!$A$6:$E$8,5,FALSE)</x:f>
        <x:v>4.920000000000001</x:v>
      </x:c>
      <x:c r="H7124" s="15" t="n">
        <x:f>VLOOKUP(D7124,'Pricing'!$A$6:$E$8,4,FALSE)</x:f>
        <x:v>24</x:v>
      </x:c>
      <x:c r="I7124" s="15" t="n">
        <x:f>E7124*G7124/1000000</x:f>
        <x:v>0.22502604000000004</x:v>
      </x:c>
      <x:c r="J7124" s="15" t="n">
        <x:f>F7124*H7124/1000000</x:f>
        <x:v>0.081552</x:v>
      </x:c>
      <x:c r="K7124" s="15" t="n">
        <x:f>SUM(I7124:J7124)</x:f>
        <x:v>0.30657804000000005</x:v>
      </x:c>
    </x:row>
    <x:row r="7125" ht="23" customHeight="1">
      <x:c r="A7125" s="2" t="str">
        <x:v>REQ-07121</x:v>
      </x:c>
      <x:c r="B7125" s="2" t="n">
        <x:v>11</x:v>
      </x:c>
      <x:c r="C7125" s="2" t="str">
        <x:v>Engineering</x:v>
      </x:c>
      <x:c r="D7125" s="2" t="str">
        <x:v>Balanced</x:v>
      </x:c>
      <x:c r="E7125" s="16" t="n">
        <x:v>47534</x:v>
      </x:c>
      <x:c r="F7125" s="16" t="n">
        <x:v>239</x:v>
      </x:c>
      <x:c r="G7125" s="15" t="n">
        <x:f>VLOOKUP(D7125,'Pricing'!$A$6:$E$8,5,FALSE)</x:f>
        <x:v>1.2300000000000002</x:v>
      </x:c>
      <x:c r="H7125" s="15" t="n">
        <x:f>VLOOKUP(D7125,'Pricing'!$A$6:$E$8,4,FALSE)</x:f>
        <x:v>6</x:v>
      </x:c>
      <x:c r="I7125" s="15" t="n">
        <x:f>E7125*G7125/1000000</x:f>
        <x:v>0.05846682000000001</x:v>
      </x:c>
      <x:c r="J7125" s="15" t="n">
        <x:f>F7125*H7125/1000000</x:f>
        <x:v>0.001434</x:v>
      </x:c>
      <x:c r="K7125" s="15" t="n">
        <x:f>SUM(I7125:J7125)</x:f>
        <x:v>0.05990082000000001</x:v>
      </x:c>
    </x:row>
    <x:row r="7126" ht="23" customHeight="1">
      <x:c r="A7126" s="2" t="str">
        <x:v>REQ-07122</x:v>
      </x:c>
      <x:c r="B7126" s="2" t="n">
        <x:v>17</x:v>
      </x:c>
      <x:c r="C7126" s="2" t="str">
        <x:v>Product</x:v>
      </x:c>
      <x:c r="D7126" s="2" t="str">
        <x:v>Swift</x:v>
      </x:c>
      <x:c r="E7126" s="16" t="n">
        <x:v>28020</x:v>
      </x:c>
      <x:c r="F7126" s="16" t="n">
        <x:v>251</x:v>
      </x:c>
      <x:c r="G7126" s="15" t="n">
        <x:f>VLOOKUP(D7126,'Pricing'!$A$6:$E$8,5,FALSE)</x:f>
        <x:v>0.246</x:v>
      </x:c>
      <x:c r="H7126" s="15" t="n">
        <x:f>VLOOKUP(D7126,'Pricing'!$A$6:$E$8,4,FALSE)</x:f>
        <x:v>1.2</x:v>
      </x:c>
      <x:c r="I7126" s="15" t="n">
        <x:f>E7126*G7126/1000000</x:f>
        <x:v>0.00689292</x:v>
      </x:c>
      <x:c r="J7126" s="15" t="n">
        <x:f>F7126*H7126/1000000</x:f>
        <x:v>0.0003012</x:v>
      </x:c>
      <x:c r="K7126" s="15" t="n">
        <x:f>SUM(I7126:J7126)</x:f>
        <x:v>0.00719412</x:v>
      </x:c>
    </x:row>
    <x:row r="7127" ht="23" customHeight="1">
      <x:c r="A7127" s="2" t="str">
        <x:v>REQ-07123</x:v>
      </x:c>
      <x:c r="B7127" s="2" t="n">
        <x:v>10</x:v>
      </x:c>
      <x:c r="C7127" s="2" t="str">
        <x:v>Operations</x:v>
      </x:c>
      <x:c r="D7127" s="2" t="str">
        <x:v>Swift</x:v>
      </x:c>
      <x:c r="E7127" s="16" t="n">
        <x:v>80961</x:v>
      </x:c>
      <x:c r="F7127" s="16" t="n">
        <x:v>3242</x:v>
      </x:c>
      <x:c r="G7127" s="15" t="n">
        <x:f>VLOOKUP(D7127,'Pricing'!$A$6:$E$8,5,FALSE)</x:f>
        <x:v>0.246</x:v>
      </x:c>
      <x:c r="H7127" s="15" t="n">
        <x:f>VLOOKUP(D7127,'Pricing'!$A$6:$E$8,4,FALSE)</x:f>
        <x:v>1.2</x:v>
      </x:c>
      <x:c r="I7127" s="15" t="n">
        <x:f>E7127*G7127/1000000</x:f>
        <x:v>0.019916405999999998</x:v>
      </x:c>
      <x:c r="J7127" s="15" t="n">
        <x:f>F7127*H7127/1000000</x:f>
        <x:v>0.0038903999999999996</x:v>
      </x:c>
      <x:c r="K7127" s="15" t="n">
        <x:f>SUM(I7127:J7127)</x:f>
        <x:v>0.023806805999999996</x:v>
      </x:c>
    </x:row>
    <x:row r="7128" ht="23" customHeight="1">
      <x:c r="A7128" s="2" t="str">
        <x:v>REQ-07124</x:v>
      </x:c>
      <x:c r="B7128" s="2" t="n">
        <x:v>18</x:v>
      </x:c>
      <x:c r="C7128" s="2" t="str">
        <x:v>Growth</x:v>
      </x:c>
      <x:c r="D7128" s="2" t="str">
        <x:v>Balanced</x:v>
      </x:c>
      <x:c r="E7128" s="16" t="n">
        <x:v>88782</x:v>
      </x:c>
      <x:c r="F7128" s="16" t="n">
        <x:v>783</x:v>
      </x:c>
      <x:c r="G7128" s="15" t="n">
        <x:f>VLOOKUP(D7128,'Pricing'!$A$6:$E$8,5,FALSE)</x:f>
        <x:v>1.2300000000000002</x:v>
      </x:c>
      <x:c r="H7128" s="15" t="n">
        <x:f>VLOOKUP(D7128,'Pricing'!$A$6:$E$8,4,FALSE)</x:f>
        <x:v>6</x:v>
      </x:c>
      <x:c r="I7128" s="15" t="n">
        <x:f>E7128*G7128/1000000</x:f>
        <x:v>0.10920186000000001</x:v>
      </x:c>
      <x:c r="J7128" s="15" t="n">
        <x:f>F7128*H7128/1000000</x:f>
        <x:v>0.004698</x:v>
      </x:c>
      <x:c r="K7128" s="15" t="n">
        <x:f>SUM(I7128:J7128)</x:f>
        <x:v>0.11389986</x:v>
      </x:c>
    </x:row>
    <x:row r="7129" ht="23" customHeight="1">
      <x:c r="A7129" s="2" t="str">
        <x:v>REQ-07125</x:v>
      </x:c>
      <x:c r="B7129" s="2" t="n">
        <x:v>17</x:v>
      </x:c>
      <x:c r="C7129" s="2" t="str">
        <x:v>Operations</x:v>
      </x:c>
      <x:c r="D7129" s="2" t="str">
        <x:v>Swift</x:v>
      </x:c>
      <x:c r="E7129" s="16" t="n">
        <x:v>63211</x:v>
      </x:c>
      <x:c r="F7129" s="16" t="n">
        <x:v>210</x:v>
      </x:c>
      <x:c r="G7129" s="15" t="n">
        <x:f>VLOOKUP(D7129,'Pricing'!$A$6:$E$8,5,FALSE)</x:f>
        <x:v>0.246</x:v>
      </x:c>
      <x:c r="H7129" s="15" t="n">
        <x:f>VLOOKUP(D7129,'Pricing'!$A$6:$E$8,4,FALSE)</x:f>
        <x:v>1.2</x:v>
      </x:c>
      <x:c r="I7129" s="15" t="n">
        <x:f>E7129*G7129/1000000</x:f>
        <x:v>0.015549905999999999</x:v>
      </x:c>
      <x:c r="J7129" s="15" t="n">
        <x:f>F7129*H7129/1000000</x:f>
        <x:v>0.000252</x:v>
      </x:c>
      <x:c r="K7129" s="15" t="n">
        <x:f>SUM(I7129:J7129)</x:f>
        <x:v>0.015801905999999998</x:v>
      </x:c>
    </x:row>
    <x:row r="7130" ht="23" customHeight="1">
      <x:c r="A7130" s="2" t="str">
        <x:v>REQ-07126</x:v>
      </x:c>
      <x:c r="B7130" s="2" t="n">
        <x:v>21</x:v>
      </x:c>
      <x:c r="C7130" s="2" t="str">
        <x:v>Growth</x:v>
      </x:c>
      <x:c r="D7130" s="2" t="str">
        <x:v>Swift</x:v>
      </x:c>
      <x:c r="E7130" s="16" t="n">
        <x:v>4106</x:v>
      </x:c>
      <x:c r="F7130" s="16" t="n">
        <x:v>3654</x:v>
      </x:c>
      <x:c r="G7130" s="15" t="n">
        <x:f>VLOOKUP(D7130,'Pricing'!$A$6:$E$8,5,FALSE)</x:f>
        <x:v>0.246</x:v>
      </x:c>
      <x:c r="H7130" s="15" t="n">
        <x:f>VLOOKUP(D7130,'Pricing'!$A$6:$E$8,4,FALSE)</x:f>
        <x:v>1.2</x:v>
      </x:c>
      <x:c r="I7130" s="15" t="n">
        <x:f>E7130*G7130/1000000</x:f>
        <x:v>0.001010076</x:v>
      </x:c>
      <x:c r="J7130" s="15" t="n">
        <x:f>F7130*H7130/1000000</x:f>
        <x:v>0.0043848</x:v>
      </x:c>
      <x:c r="K7130" s="15" t="n">
        <x:f>SUM(I7130:J7130)</x:f>
        <x:v>0.005394876</x:v>
      </x:c>
    </x:row>
    <x:row r="7131" ht="23" customHeight="1">
      <x:c r="A7131" s="2" t="str">
        <x:v>REQ-07127</x:v>
      </x:c>
      <x:c r="B7131" s="2" t="n">
        <x:v>23</x:v>
      </x:c>
      <x:c r="C7131" s="2" t="str">
        <x:v>Operations</x:v>
      </x:c>
      <x:c r="D7131" s="2" t="str">
        <x:v>Swift</x:v>
      </x:c>
      <x:c r="E7131" s="16" t="n">
        <x:v>115798</x:v>
      </x:c>
      <x:c r="F7131" s="16" t="n">
        <x:v>743</x:v>
      </x:c>
      <x:c r="G7131" s="15" t="n">
        <x:f>VLOOKUP(D7131,'Pricing'!$A$6:$E$8,5,FALSE)</x:f>
        <x:v>0.246</x:v>
      </x:c>
      <x:c r="H7131" s="15" t="n">
        <x:f>VLOOKUP(D7131,'Pricing'!$A$6:$E$8,4,FALSE)</x:f>
        <x:v>1.2</x:v>
      </x:c>
      <x:c r="I7131" s="15" t="n">
        <x:f>E7131*G7131/1000000</x:f>
        <x:v>0.028486308000000002</x:v>
      </x:c>
      <x:c r="J7131" s="15" t="n">
        <x:f>F7131*H7131/1000000</x:f>
        <x:v>0.0008916</x:v>
      </x:c>
      <x:c r="K7131" s="15" t="n">
        <x:f>SUM(I7131:J7131)</x:f>
        <x:v>0.029377908</x:v>
      </x:c>
    </x:row>
    <x:row r="7132" ht="23" customHeight="1">
      <x:c r="A7132" s="2" t="str">
        <x:v>REQ-07128</x:v>
      </x:c>
      <x:c r="B7132" s="2" t="n">
        <x:v>11</x:v>
      </x:c>
      <x:c r="C7132" s="2" t="str">
        <x:v>Growth</x:v>
      </x:c>
      <x:c r="D7132" s="2" t="str">
        <x:v>Swift</x:v>
      </x:c>
      <x:c r="E7132" s="16" t="n">
        <x:v>49649</x:v>
      </x:c>
      <x:c r="F7132" s="16" t="n">
        <x:v>3432</x:v>
      </x:c>
      <x:c r="G7132" s="15" t="n">
        <x:f>VLOOKUP(D7132,'Pricing'!$A$6:$E$8,5,FALSE)</x:f>
        <x:v>0.246</x:v>
      </x:c>
      <x:c r="H7132" s="15" t="n">
        <x:f>VLOOKUP(D7132,'Pricing'!$A$6:$E$8,4,FALSE)</x:f>
        <x:v>1.2</x:v>
      </x:c>
      <x:c r="I7132" s="15" t="n">
        <x:f>E7132*G7132/1000000</x:f>
        <x:v>0.012213654000000001</x:v>
      </x:c>
      <x:c r="J7132" s="15" t="n">
        <x:f>F7132*H7132/1000000</x:f>
        <x:v>0.0041183999999999995</x:v>
      </x:c>
      <x:c r="K7132" s="15" t="n">
        <x:f>SUM(I7132:J7132)</x:f>
        <x:v>0.016332054</x:v>
      </x:c>
    </x:row>
    <x:row r="7133" ht="23" customHeight="1">
      <x:c r="A7133" s="2" t="str">
        <x:v>REQ-07129</x:v>
      </x:c>
      <x:c r="B7133" s="2" t="n">
        <x:v>21</x:v>
      </x:c>
      <x:c r="C7133" s="2" t="str">
        <x:v>Operations</x:v>
      </x:c>
      <x:c r="D7133" s="2" t="str">
        <x:v>Swift</x:v>
      </x:c>
      <x:c r="E7133" s="16" t="n">
        <x:v>55923</x:v>
      </x:c>
      <x:c r="F7133" s="16" t="n">
        <x:v>3828</x:v>
      </x:c>
      <x:c r="G7133" s="15" t="n">
        <x:f>VLOOKUP(D7133,'Pricing'!$A$6:$E$8,5,FALSE)</x:f>
        <x:v>0.246</x:v>
      </x:c>
      <x:c r="H7133" s="15" t="n">
        <x:f>VLOOKUP(D7133,'Pricing'!$A$6:$E$8,4,FALSE)</x:f>
        <x:v>1.2</x:v>
      </x:c>
      <x:c r="I7133" s="15" t="n">
        <x:f>E7133*G7133/1000000</x:f>
        <x:v>0.013757057999999999</x:v>
      </x:c>
      <x:c r="J7133" s="15" t="n">
        <x:f>F7133*H7133/1000000</x:f>
        <x:v>0.0045936</x:v>
      </x:c>
      <x:c r="K7133" s="15" t="n">
        <x:f>SUM(I7133:J7133)</x:f>
        <x:v>0.018350658</x:v>
      </x:c>
    </x:row>
    <x:row r="7134" ht="23" customHeight="1">
      <x:c r="A7134" s="2" t="str">
        <x:v>REQ-07130</x:v>
      </x:c>
      <x:c r="B7134" s="2" t="n">
        <x:v>31</x:v>
      </x:c>
      <x:c r="C7134" s="2" t="str">
        <x:v>Product</x:v>
      </x:c>
      <x:c r="D7134" s="2" t="str">
        <x:v>Balanced</x:v>
      </x:c>
      <x:c r="E7134" s="16" t="n">
        <x:v>21515</x:v>
      </x:c>
      <x:c r="F7134" s="16" t="n">
        <x:v>558</x:v>
      </x:c>
      <x:c r="G7134" s="15" t="n">
        <x:f>VLOOKUP(D7134,'Pricing'!$A$6:$E$8,5,FALSE)</x:f>
        <x:v>1.2300000000000002</x:v>
      </x:c>
      <x:c r="H7134" s="15" t="n">
        <x:f>VLOOKUP(D7134,'Pricing'!$A$6:$E$8,4,FALSE)</x:f>
        <x:v>6</x:v>
      </x:c>
      <x:c r="I7134" s="15" t="n">
        <x:f>E7134*G7134/1000000</x:f>
        <x:v>0.026463450000000003</x:v>
      </x:c>
      <x:c r="J7134" s="15" t="n">
        <x:f>F7134*H7134/1000000</x:f>
        <x:v>0.003348</x:v>
      </x:c>
      <x:c r="K7134" s="15" t="n">
        <x:f>SUM(I7134:J7134)</x:f>
        <x:v>0.029811450000000003</x:v>
      </x:c>
    </x:row>
    <x:row r="7135" ht="23" customHeight="1">
      <x:c r="A7135" s="2" t="str">
        <x:v>REQ-07131</x:v>
      </x:c>
      <x:c r="B7135" s="2" t="n">
        <x:v>22</x:v>
      </x:c>
      <x:c r="C7135" s="2" t="str">
        <x:v>Engineering</x:v>
      </x:c>
      <x:c r="D7135" s="2" t="str">
        <x:v>Balanced</x:v>
      </x:c>
      <x:c r="E7135" s="16" t="n">
        <x:v>74911</x:v>
      </x:c>
      <x:c r="F7135" s="16" t="n">
        <x:v>2684</x:v>
      </x:c>
      <x:c r="G7135" s="15" t="n">
        <x:f>VLOOKUP(D7135,'Pricing'!$A$6:$E$8,5,FALSE)</x:f>
        <x:v>1.2300000000000002</x:v>
      </x:c>
      <x:c r="H7135" s="15" t="n">
        <x:f>VLOOKUP(D7135,'Pricing'!$A$6:$E$8,4,FALSE)</x:f>
        <x:v>6</x:v>
      </x:c>
      <x:c r="I7135" s="15" t="n">
        <x:f>E7135*G7135/1000000</x:f>
        <x:v>0.09214053000000001</x:v>
      </x:c>
      <x:c r="J7135" s="15" t="n">
        <x:f>F7135*H7135/1000000</x:f>
        <x:v>0.016104</x:v>
      </x:c>
      <x:c r="K7135" s="15" t="n">
        <x:f>SUM(I7135:J7135)</x:f>
        <x:v>0.10824453</x:v>
      </x:c>
    </x:row>
    <x:row r="7136" ht="23" customHeight="1">
      <x:c r="A7136" s="2" t="str">
        <x:v>REQ-07132</x:v>
      </x:c>
      <x:c r="B7136" s="2" t="n">
        <x:v>4</x:v>
      </x:c>
      <x:c r="C7136" s="2" t="str">
        <x:v>Product</x:v>
      </x:c>
      <x:c r="D7136" s="2" t="str">
        <x:v>Reasoning</x:v>
      </x:c>
      <x:c r="E7136" s="16" t="n">
        <x:v>62280</x:v>
      </x:c>
      <x:c r="F7136" s="16" t="n">
        <x:v>2779</x:v>
      </x:c>
      <x:c r="G7136" s="15" t="n">
        <x:f>VLOOKUP(D7136,'Pricing'!$A$6:$E$8,5,FALSE)</x:f>
        <x:v>4.920000000000001</x:v>
      </x:c>
      <x:c r="H7136" s="15" t="n">
        <x:f>VLOOKUP(D7136,'Pricing'!$A$6:$E$8,4,FALSE)</x:f>
        <x:v>24</x:v>
      </x:c>
      <x:c r="I7136" s="15" t="n">
        <x:f>E7136*G7136/1000000</x:f>
        <x:v>0.3064176</x:v>
      </x:c>
      <x:c r="J7136" s="15" t="n">
        <x:f>F7136*H7136/1000000</x:f>
        <x:v>0.066696</x:v>
      </x:c>
      <x:c r="K7136" s="15" t="n">
        <x:f>SUM(I7136:J7136)</x:f>
        <x:v>0.37311360000000005</x:v>
      </x:c>
    </x:row>
    <x:row r="7137" ht="23" customHeight="1">
      <x:c r="A7137" s="2" t="str">
        <x:v>REQ-07133</x:v>
      </x:c>
      <x:c r="B7137" s="2" t="n">
        <x:v>26</x:v>
      </x:c>
      <x:c r="C7137" s="2" t="str">
        <x:v>Research</x:v>
      </x:c>
      <x:c r="D7137" s="2" t="str">
        <x:v>Swift</x:v>
      </x:c>
      <x:c r="E7137" s="16" t="n">
        <x:v>95891</x:v>
      </x:c>
      <x:c r="F7137" s="16" t="n">
        <x:v>516</x:v>
      </x:c>
      <x:c r="G7137" s="15" t="n">
        <x:f>VLOOKUP(D7137,'Pricing'!$A$6:$E$8,5,FALSE)</x:f>
        <x:v>0.246</x:v>
      </x:c>
      <x:c r="H7137" s="15" t="n">
        <x:f>VLOOKUP(D7137,'Pricing'!$A$6:$E$8,4,FALSE)</x:f>
        <x:v>1.2</x:v>
      </x:c>
      <x:c r="I7137" s="15" t="n">
        <x:f>E7137*G7137/1000000</x:f>
        <x:v>0.023589185999999998</x:v>
      </x:c>
      <x:c r="J7137" s="15" t="n">
        <x:f>F7137*H7137/1000000</x:f>
        <x:v>0.0006192</x:v>
      </x:c>
      <x:c r="K7137" s="15" t="n">
        <x:f>SUM(I7137:J7137)</x:f>
        <x:v>0.024208386</x:v>
      </x:c>
    </x:row>
    <x:row r="7138" ht="23" customHeight="1">
      <x:c r="A7138" s="2" t="str">
        <x:v>REQ-07134</x:v>
      </x:c>
      <x:c r="B7138" s="2" t="n">
        <x:v>10</x:v>
      </x:c>
      <x:c r="C7138" s="2" t="str">
        <x:v>Product</x:v>
      </x:c>
      <x:c r="D7138" s="2" t="str">
        <x:v>Swift</x:v>
      </x:c>
      <x:c r="E7138" s="16" t="n">
        <x:v>55459</x:v>
      </x:c>
      <x:c r="F7138" s="16" t="n">
        <x:v>3996</x:v>
      </x:c>
      <x:c r="G7138" s="15" t="n">
        <x:f>VLOOKUP(D7138,'Pricing'!$A$6:$E$8,5,FALSE)</x:f>
        <x:v>0.246</x:v>
      </x:c>
      <x:c r="H7138" s="15" t="n">
        <x:f>VLOOKUP(D7138,'Pricing'!$A$6:$E$8,4,FALSE)</x:f>
        <x:v>1.2</x:v>
      </x:c>
      <x:c r="I7138" s="15" t="n">
        <x:f>E7138*G7138/1000000</x:f>
        <x:v>0.013642914</x:v>
      </x:c>
      <x:c r="J7138" s="15" t="n">
        <x:f>F7138*H7138/1000000</x:f>
        <x:v>0.0047951999999999995</x:v>
      </x:c>
      <x:c r="K7138" s="15" t="n">
        <x:f>SUM(I7138:J7138)</x:f>
        <x:v>0.018438114</x:v>
      </x:c>
    </x:row>
    <x:row r="7139" ht="23" customHeight="1">
      <x:c r="A7139" s="2" t="str">
        <x:v>REQ-07135</x:v>
      </x:c>
      <x:c r="B7139" s="2" t="n">
        <x:v>18</x:v>
      </x:c>
      <x:c r="C7139" s="2" t="str">
        <x:v>Research</x:v>
      </x:c>
      <x:c r="D7139" s="2" t="str">
        <x:v>Swift</x:v>
      </x:c>
      <x:c r="E7139" s="16" t="n">
        <x:v>7461</x:v>
      </x:c>
      <x:c r="F7139" s="16" t="n">
        <x:v>2447</x:v>
      </x:c>
      <x:c r="G7139" s="15" t="n">
        <x:f>VLOOKUP(D7139,'Pricing'!$A$6:$E$8,5,FALSE)</x:f>
        <x:v>0.246</x:v>
      </x:c>
      <x:c r="H7139" s="15" t="n">
        <x:f>VLOOKUP(D7139,'Pricing'!$A$6:$E$8,4,FALSE)</x:f>
        <x:v>1.2</x:v>
      </x:c>
      <x:c r="I7139" s="15" t="n">
        <x:f>E7139*G7139/1000000</x:f>
        <x:v>0.001835406</x:v>
      </x:c>
      <x:c r="J7139" s="15" t="n">
        <x:f>F7139*H7139/1000000</x:f>
        <x:v>0.0029364</x:v>
      </x:c>
      <x:c r="K7139" s="15" t="n">
        <x:f>SUM(I7139:J7139)</x:f>
        <x:v>0.004771806</x:v>
      </x:c>
    </x:row>
    <x:row r="7140" ht="23" customHeight="1">
      <x:c r="A7140" s="2" t="str">
        <x:v>REQ-07136</x:v>
      </x:c>
      <x:c r="B7140" s="2" t="n">
        <x:v>16</x:v>
      </x:c>
      <x:c r="C7140" s="2" t="str">
        <x:v>Growth</x:v>
      </x:c>
      <x:c r="D7140" s="2" t="str">
        <x:v>Balanced</x:v>
      </x:c>
      <x:c r="E7140" s="16" t="n">
        <x:v>44312</x:v>
      </x:c>
      <x:c r="F7140" s="16" t="n">
        <x:v>3744</x:v>
      </x:c>
      <x:c r="G7140" s="15" t="n">
        <x:f>VLOOKUP(D7140,'Pricing'!$A$6:$E$8,5,FALSE)</x:f>
        <x:v>1.2300000000000002</x:v>
      </x:c>
      <x:c r="H7140" s="15" t="n">
        <x:f>VLOOKUP(D7140,'Pricing'!$A$6:$E$8,4,FALSE)</x:f>
        <x:v>6</x:v>
      </x:c>
      <x:c r="I7140" s="15" t="n">
        <x:f>E7140*G7140/1000000</x:f>
        <x:v>0.05450376000000001</x:v>
      </x:c>
      <x:c r="J7140" s="15" t="n">
        <x:f>F7140*H7140/1000000</x:f>
        <x:v>0.022464</x:v>
      </x:c>
      <x:c r="K7140" s="15" t="n">
        <x:f>SUM(I7140:J7140)</x:f>
        <x:v>0.07696776000000001</x:v>
      </x:c>
    </x:row>
    <x:row r="7141" ht="23" customHeight="1">
      <x:c r="A7141" s="2" t="str">
        <x:v>REQ-07137</x:v>
      </x:c>
      <x:c r="B7141" s="2" t="n">
        <x:v>28</x:v>
      </x:c>
      <x:c r="C7141" s="2" t="str">
        <x:v>Operations</x:v>
      </x:c>
      <x:c r="D7141" s="2" t="str">
        <x:v>Balanced</x:v>
      </x:c>
      <x:c r="E7141" s="16" t="n">
        <x:v>92229</x:v>
      </x:c>
      <x:c r="F7141" s="16" t="n">
        <x:v>3251</x:v>
      </x:c>
      <x:c r="G7141" s="15" t="n">
        <x:f>VLOOKUP(D7141,'Pricing'!$A$6:$E$8,5,FALSE)</x:f>
        <x:v>1.2300000000000002</x:v>
      </x:c>
      <x:c r="H7141" s="15" t="n">
        <x:f>VLOOKUP(D7141,'Pricing'!$A$6:$E$8,4,FALSE)</x:f>
        <x:v>6</x:v>
      </x:c>
      <x:c r="I7141" s="15" t="n">
        <x:f>E7141*G7141/1000000</x:f>
        <x:v>0.11344167000000001</x:v>
      </x:c>
      <x:c r="J7141" s="15" t="n">
        <x:f>F7141*H7141/1000000</x:f>
        <x:v>0.019506</x:v>
      </x:c>
      <x:c r="K7141" s="15" t="n">
        <x:f>SUM(I7141:J7141)</x:f>
        <x:v>0.13294767000000002</x:v>
      </x:c>
    </x:row>
    <x:row r="7142" ht="23" customHeight="1">
      <x:c r="A7142" s="2" t="str">
        <x:v>REQ-07138</x:v>
      </x:c>
      <x:c r="B7142" s="2" t="n">
        <x:v>28</x:v>
      </x:c>
      <x:c r="C7142" s="2" t="str">
        <x:v>Product</x:v>
      </x:c>
      <x:c r="D7142" s="2" t="str">
        <x:v>Balanced</x:v>
      </x:c>
      <x:c r="E7142" s="16" t="n">
        <x:v>13867</x:v>
      </x:c>
      <x:c r="F7142" s="16" t="n">
        <x:v>909</x:v>
      </x:c>
      <x:c r="G7142" s="15" t="n">
        <x:f>VLOOKUP(D7142,'Pricing'!$A$6:$E$8,5,FALSE)</x:f>
        <x:v>1.2300000000000002</x:v>
      </x:c>
      <x:c r="H7142" s="15" t="n">
        <x:f>VLOOKUP(D7142,'Pricing'!$A$6:$E$8,4,FALSE)</x:f>
        <x:v>6</x:v>
      </x:c>
      <x:c r="I7142" s="15" t="n">
        <x:f>E7142*G7142/1000000</x:f>
        <x:v>0.017056410000000004</x:v>
      </x:c>
      <x:c r="J7142" s="15" t="n">
        <x:f>F7142*H7142/1000000</x:f>
        <x:v>0.005454</x:v>
      </x:c>
      <x:c r="K7142" s="15" t="n">
        <x:f>SUM(I7142:J7142)</x:f>
        <x:v>0.022510410000000005</x:v>
      </x:c>
    </x:row>
    <x:row r="7143" ht="23" customHeight="1">
      <x:c r="A7143" s="2" t="str">
        <x:v>REQ-07139</x:v>
      </x:c>
      <x:c r="B7143" s="2" t="n">
        <x:v>21</x:v>
      </x:c>
      <x:c r="C7143" s="2" t="str">
        <x:v>Research</x:v>
      </x:c>
      <x:c r="D7143" s="2" t="str">
        <x:v>Swift</x:v>
      </x:c>
      <x:c r="E7143" s="16" t="n">
        <x:v>63275</x:v>
      </x:c>
      <x:c r="F7143" s="16" t="n">
        <x:v>2106</x:v>
      </x:c>
      <x:c r="G7143" s="15" t="n">
        <x:f>VLOOKUP(D7143,'Pricing'!$A$6:$E$8,5,FALSE)</x:f>
        <x:v>0.246</x:v>
      </x:c>
      <x:c r="H7143" s="15" t="n">
        <x:f>VLOOKUP(D7143,'Pricing'!$A$6:$E$8,4,FALSE)</x:f>
        <x:v>1.2</x:v>
      </x:c>
      <x:c r="I7143" s="15" t="n">
        <x:f>E7143*G7143/1000000</x:f>
        <x:v>0.01556565</x:v>
      </x:c>
      <x:c r="J7143" s="15" t="n">
        <x:f>F7143*H7143/1000000</x:f>
        <x:v>0.0025272</x:v>
      </x:c>
      <x:c r="K7143" s="15" t="n">
        <x:f>SUM(I7143:J7143)</x:f>
        <x:v>0.01809285</x:v>
      </x:c>
    </x:row>
    <x:row r="7144" ht="23" customHeight="1">
      <x:c r="A7144" s="2" t="str">
        <x:v>REQ-07140</x:v>
      </x:c>
      <x:c r="B7144" s="2" t="n">
        <x:v>30</x:v>
      </x:c>
      <x:c r="C7144" s="2" t="str">
        <x:v>Support</x:v>
      </x:c>
      <x:c r="D7144" s="2" t="str">
        <x:v>Reasoning</x:v>
      </x:c>
      <x:c r="E7144" s="16" t="n">
        <x:v>63730</x:v>
      </x:c>
      <x:c r="F7144" s="16" t="n">
        <x:v>3647</x:v>
      </x:c>
      <x:c r="G7144" s="15" t="n">
        <x:f>VLOOKUP(D7144,'Pricing'!$A$6:$E$8,5,FALSE)</x:f>
        <x:v>4.920000000000001</x:v>
      </x:c>
      <x:c r="H7144" s="15" t="n">
        <x:f>VLOOKUP(D7144,'Pricing'!$A$6:$E$8,4,FALSE)</x:f>
        <x:v>24</x:v>
      </x:c>
      <x:c r="I7144" s="15" t="n">
        <x:f>E7144*G7144/1000000</x:f>
        <x:v>0.31355160000000004</x:v>
      </x:c>
      <x:c r="J7144" s="15" t="n">
        <x:f>F7144*H7144/1000000</x:f>
        <x:v>0.087528</x:v>
      </x:c>
      <x:c r="K7144" s="15" t="n">
        <x:f>SUM(I7144:J7144)</x:f>
        <x:v>0.40107960000000004</x:v>
      </x:c>
    </x:row>
    <x:row r="7145" ht="23" customHeight="1">
      <x:c r="A7145" s="2" t="str">
        <x:v>REQ-07141</x:v>
      </x:c>
      <x:c r="B7145" s="2" t="n">
        <x:v>2</x:v>
      </x:c>
      <x:c r="C7145" s="2" t="str">
        <x:v>Research</x:v>
      </x:c>
      <x:c r="D7145" s="2" t="str">
        <x:v>Swift</x:v>
      </x:c>
      <x:c r="E7145" s="16" t="n">
        <x:v>36441</x:v>
      </x:c>
      <x:c r="F7145" s="16" t="n">
        <x:v>3613</x:v>
      </x:c>
      <x:c r="G7145" s="15" t="n">
        <x:f>VLOOKUP(D7145,'Pricing'!$A$6:$E$8,5,FALSE)</x:f>
        <x:v>0.246</x:v>
      </x:c>
      <x:c r="H7145" s="15" t="n">
        <x:f>VLOOKUP(D7145,'Pricing'!$A$6:$E$8,4,FALSE)</x:f>
        <x:v>1.2</x:v>
      </x:c>
      <x:c r="I7145" s="15" t="n">
        <x:f>E7145*G7145/1000000</x:f>
        <x:v>0.008964485999999999</x:v>
      </x:c>
      <x:c r="J7145" s="15" t="n">
        <x:f>F7145*H7145/1000000</x:f>
        <x:v>0.004335599999999999</x:v>
      </x:c>
      <x:c r="K7145" s="15" t="n">
        <x:f>SUM(I7145:J7145)</x:f>
        <x:v>0.013300086</x:v>
      </x:c>
    </x:row>
    <x:row r="7146" ht="23" customHeight="1">
      <x:c r="A7146" s="2" t="str">
        <x:v>REQ-07142</x:v>
      </x:c>
      <x:c r="B7146" s="2" t="n">
        <x:v>6</x:v>
      </x:c>
      <x:c r="C7146" s="2" t="str">
        <x:v>Growth</x:v>
      </x:c>
      <x:c r="D7146" s="2" t="str">
        <x:v>Swift</x:v>
      </x:c>
      <x:c r="E7146" s="16" t="n">
        <x:v>56786</x:v>
      </x:c>
      <x:c r="F7146" s="16" t="n">
        <x:v>928</x:v>
      </x:c>
      <x:c r="G7146" s="15" t="n">
        <x:f>VLOOKUP(D7146,'Pricing'!$A$6:$E$8,5,FALSE)</x:f>
        <x:v>0.246</x:v>
      </x:c>
      <x:c r="H7146" s="15" t="n">
        <x:f>VLOOKUP(D7146,'Pricing'!$A$6:$E$8,4,FALSE)</x:f>
        <x:v>1.2</x:v>
      </x:c>
      <x:c r="I7146" s="15" t="n">
        <x:f>E7146*G7146/1000000</x:f>
        <x:v>0.013969356</x:v>
      </x:c>
      <x:c r="J7146" s="15" t="n">
        <x:f>F7146*H7146/1000000</x:f>
        <x:v>0.0011136</x:v>
      </x:c>
      <x:c r="K7146" s="15" t="n">
        <x:f>SUM(I7146:J7146)</x:f>
        <x:v>0.015082956</x:v>
      </x:c>
    </x:row>
    <x:row r="7147" ht="23" customHeight="1">
      <x:c r="A7147" s="2" t="str">
        <x:v>REQ-07143</x:v>
      </x:c>
      <x:c r="B7147" s="2" t="n">
        <x:v>16</x:v>
      </x:c>
      <x:c r="C7147" s="2" t="str">
        <x:v>Engineering</x:v>
      </x:c>
      <x:c r="D7147" s="2" t="str">
        <x:v>Swift</x:v>
      </x:c>
      <x:c r="E7147" s="16" t="n">
        <x:v>62289</x:v>
      </x:c>
      <x:c r="F7147" s="16" t="n">
        <x:v>3486</x:v>
      </x:c>
      <x:c r="G7147" s="15" t="n">
        <x:f>VLOOKUP(D7147,'Pricing'!$A$6:$E$8,5,FALSE)</x:f>
        <x:v>0.246</x:v>
      </x:c>
      <x:c r="H7147" s="15" t="n">
        <x:f>VLOOKUP(D7147,'Pricing'!$A$6:$E$8,4,FALSE)</x:f>
        <x:v>1.2</x:v>
      </x:c>
      <x:c r="I7147" s="15" t="n">
        <x:f>E7147*G7147/1000000</x:f>
        <x:v>0.015323093999999999</x:v>
      </x:c>
      <x:c r="J7147" s="15" t="n">
        <x:f>F7147*H7147/1000000</x:f>
        <x:v>0.0041832</x:v>
      </x:c>
      <x:c r="K7147" s="15" t="n">
        <x:f>SUM(I7147:J7147)</x:f>
        <x:v>0.019506294</x:v>
      </x:c>
    </x:row>
    <x:row r="7148" ht="23" customHeight="1">
      <x:c r="A7148" s="2" t="str">
        <x:v>REQ-07144</x:v>
      </x:c>
      <x:c r="B7148" s="2" t="n">
        <x:v>26</x:v>
      </x:c>
      <x:c r="C7148" s="2" t="str">
        <x:v>Growth</x:v>
      </x:c>
      <x:c r="D7148" s="2" t="str">
        <x:v>Swift</x:v>
      </x:c>
      <x:c r="E7148" s="16" t="n">
        <x:v>92096</x:v>
      </x:c>
      <x:c r="F7148" s="16" t="n">
        <x:v>575</x:v>
      </x:c>
      <x:c r="G7148" s="15" t="n">
        <x:f>VLOOKUP(D7148,'Pricing'!$A$6:$E$8,5,FALSE)</x:f>
        <x:v>0.246</x:v>
      </x:c>
      <x:c r="H7148" s="15" t="n">
        <x:f>VLOOKUP(D7148,'Pricing'!$A$6:$E$8,4,FALSE)</x:f>
        <x:v>1.2</x:v>
      </x:c>
      <x:c r="I7148" s="15" t="n">
        <x:f>E7148*G7148/1000000</x:f>
        <x:v>0.022655615999999996</x:v>
      </x:c>
      <x:c r="J7148" s="15" t="n">
        <x:f>F7148*H7148/1000000</x:f>
        <x:v>0.00069</x:v>
      </x:c>
      <x:c r="K7148" s="15" t="n">
        <x:f>SUM(I7148:J7148)</x:f>
        <x:v>0.023345615999999996</x:v>
      </x:c>
    </x:row>
    <x:row r="7149" ht="23" customHeight="1">
      <x:c r="A7149" s="2" t="str">
        <x:v>REQ-07145</x:v>
      </x:c>
      <x:c r="B7149" s="2" t="n">
        <x:v>31</x:v>
      </x:c>
      <x:c r="C7149" s="2" t="str">
        <x:v>Research</x:v>
      </x:c>
      <x:c r="D7149" s="2" t="str">
        <x:v>Swift</x:v>
      </x:c>
      <x:c r="E7149" s="16" t="n">
        <x:v>4981</x:v>
      </x:c>
      <x:c r="F7149" s="16" t="n">
        <x:v>830</x:v>
      </x:c>
      <x:c r="G7149" s="15" t="n">
        <x:f>VLOOKUP(D7149,'Pricing'!$A$6:$E$8,5,FALSE)</x:f>
        <x:v>0.246</x:v>
      </x:c>
      <x:c r="H7149" s="15" t="n">
        <x:f>VLOOKUP(D7149,'Pricing'!$A$6:$E$8,4,FALSE)</x:f>
        <x:v>1.2</x:v>
      </x:c>
      <x:c r="I7149" s="15" t="n">
        <x:f>E7149*G7149/1000000</x:f>
        <x:v>0.001225326</x:v>
      </x:c>
      <x:c r="J7149" s="15" t="n">
        <x:f>F7149*H7149/1000000</x:f>
        <x:v>0.000996</x:v>
      </x:c>
      <x:c r="K7149" s="15" t="n">
        <x:f>SUM(I7149:J7149)</x:f>
        <x:v>0.002221326</x:v>
      </x:c>
    </x:row>
    <x:row r="7150" ht="23" customHeight="1">
      <x:c r="A7150" s="2" t="str">
        <x:v>REQ-07146</x:v>
      </x:c>
      <x:c r="B7150" s="2" t="n">
        <x:v>13</x:v>
      </x:c>
      <x:c r="C7150" s="2" t="str">
        <x:v>Product</x:v>
      </x:c>
      <x:c r="D7150" s="2" t="str">
        <x:v>Balanced</x:v>
      </x:c>
      <x:c r="E7150" s="16" t="n">
        <x:v>49611</x:v>
      </x:c>
      <x:c r="F7150" s="16" t="n">
        <x:v>203</x:v>
      </x:c>
      <x:c r="G7150" s="15" t="n">
        <x:f>VLOOKUP(D7150,'Pricing'!$A$6:$E$8,5,FALSE)</x:f>
        <x:v>1.2300000000000002</x:v>
      </x:c>
      <x:c r="H7150" s="15" t="n">
        <x:f>VLOOKUP(D7150,'Pricing'!$A$6:$E$8,4,FALSE)</x:f>
        <x:v>6</x:v>
      </x:c>
      <x:c r="I7150" s="15" t="n">
        <x:f>E7150*G7150/1000000</x:f>
        <x:v>0.06102153000000001</x:v>
      </x:c>
      <x:c r="J7150" s="15" t="n">
        <x:f>F7150*H7150/1000000</x:f>
        <x:v>0.001218</x:v>
      </x:c>
      <x:c r="K7150" s="15" t="n">
        <x:f>SUM(I7150:J7150)</x:f>
        <x:v>0.06223953000000001</x:v>
      </x:c>
    </x:row>
    <x:row r="7151" ht="23" customHeight="1">
      <x:c r="A7151" s="2" t="str">
        <x:v>REQ-07147</x:v>
      </x:c>
      <x:c r="B7151" s="2" t="n">
        <x:v>24</x:v>
      </x:c>
      <x:c r="C7151" s="2" t="str">
        <x:v>Research</x:v>
      </x:c>
      <x:c r="D7151" s="2" t="str">
        <x:v>Balanced</x:v>
      </x:c>
      <x:c r="E7151" s="16" t="n">
        <x:v>99544</x:v>
      </x:c>
      <x:c r="F7151" s="16" t="n">
        <x:v>762</x:v>
      </x:c>
      <x:c r="G7151" s="15" t="n">
        <x:f>VLOOKUP(D7151,'Pricing'!$A$6:$E$8,5,FALSE)</x:f>
        <x:v>1.2300000000000002</x:v>
      </x:c>
      <x:c r="H7151" s="15" t="n">
        <x:f>VLOOKUP(D7151,'Pricing'!$A$6:$E$8,4,FALSE)</x:f>
        <x:v>6</x:v>
      </x:c>
      <x:c r="I7151" s="15" t="n">
        <x:f>E7151*G7151/1000000</x:f>
        <x:v>0.12243912000000003</x:v>
      </x:c>
      <x:c r="J7151" s="15" t="n">
        <x:f>F7151*H7151/1000000</x:f>
        <x:v>0.004572</x:v>
      </x:c>
      <x:c r="K7151" s="15" t="n">
        <x:f>SUM(I7151:J7151)</x:f>
        <x:v>0.12701112000000003</x:v>
      </x:c>
    </x:row>
    <x:row r="7152" ht="23" customHeight="1">
      <x:c r="A7152" s="2" t="str">
        <x:v>REQ-07148</x:v>
      </x:c>
      <x:c r="B7152" s="2" t="n">
        <x:v>26</x:v>
      </x:c>
      <x:c r="C7152" s="2" t="str">
        <x:v>Growth</x:v>
      </x:c>
      <x:c r="D7152" s="2" t="str">
        <x:v>Reasoning</x:v>
      </x:c>
      <x:c r="E7152" s="16" t="n">
        <x:v>58905</x:v>
      </x:c>
      <x:c r="F7152" s="16" t="n">
        <x:v>2013</x:v>
      </x:c>
      <x:c r="G7152" s="15" t="n">
        <x:f>VLOOKUP(D7152,'Pricing'!$A$6:$E$8,5,FALSE)</x:f>
        <x:v>4.920000000000001</x:v>
      </x:c>
      <x:c r="H7152" s="15" t="n">
        <x:f>VLOOKUP(D7152,'Pricing'!$A$6:$E$8,4,FALSE)</x:f>
        <x:v>24</x:v>
      </x:c>
      <x:c r="I7152" s="15" t="n">
        <x:f>E7152*G7152/1000000</x:f>
        <x:v>0.28981260000000003</x:v>
      </x:c>
      <x:c r="J7152" s="15" t="n">
        <x:f>F7152*H7152/1000000</x:f>
        <x:v>0.048312</x:v>
      </x:c>
      <x:c r="K7152" s="15" t="n">
        <x:f>SUM(I7152:J7152)</x:f>
        <x:v>0.33812460000000005</x:v>
      </x:c>
    </x:row>
    <x:row r="7153" ht="23" customHeight="1">
      <x:c r="A7153" s="2" t="str">
        <x:v>REQ-07149</x:v>
      </x:c>
      <x:c r="B7153" s="2" t="n">
        <x:v>1</x:v>
      </x:c>
      <x:c r="C7153" s="2" t="str">
        <x:v>Operations</x:v>
      </x:c>
      <x:c r="D7153" s="2" t="str">
        <x:v>Swift</x:v>
      </x:c>
      <x:c r="E7153" s="16" t="n">
        <x:v>74820</x:v>
      </x:c>
      <x:c r="F7153" s="16" t="n">
        <x:v>2203</x:v>
      </x:c>
      <x:c r="G7153" s="15" t="n">
        <x:f>VLOOKUP(D7153,'Pricing'!$A$6:$E$8,5,FALSE)</x:f>
        <x:v>0.246</x:v>
      </x:c>
      <x:c r="H7153" s="15" t="n">
        <x:f>VLOOKUP(D7153,'Pricing'!$A$6:$E$8,4,FALSE)</x:f>
        <x:v>1.2</x:v>
      </x:c>
      <x:c r="I7153" s="15" t="n">
        <x:f>E7153*G7153/1000000</x:f>
        <x:v>0.01840572</x:v>
      </x:c>
      <x:c r="J7153" s="15" t="n">
        <x:f>F7153*H7153/1000000</x:f>
        <x:v>0.0026436</x:v>
      </x:c>
      <x:c r="K7153" s="15" t="n">
        <x:f>SUM(I7153:J7153)</x:f>
        <x:v>0.02104932</x:v>
      </x:c>
    </x:row>
    <x:row r="7154" ht="23" customHeight="1">
      <x:c r="A7154" s="2" t="str">
        <x:v>REQ-07150</x:v>
      </x:c>
      <x:c r="B7154" s="2" t="n">
        <x:v>27</x:v>
      </x:c>
      <x:c r="C7154" s="2" t="str">
        <x:v>Product</x:v>
      </x:c>
      <x:c r="D7154" s="2" t="str">
        <x:v>Swift</x:v>
      </x:c>
      <x:c r="E7154" s="16" t="n">
        <x:v>51197</x:v>
      </x:c>
      <x:c r="F7154" s="16" t="n">
        <x:v>351</x:v>
      </x:c>
      <x:c r="G7154" s="15" t="n">
        <x:f>VLOOKUP(D7154,'Pricing'!$A$6:$E$8,5,FALSE)</x:f>
        <x:v>0.246</x:v>
      </x:c>
      <x:c r="H7154" s="15" t="n">
        <x:f>VLOOKUP(D7154,'Pricing'!$A$6:$E$8,4,FALSE)</x:f>
        <x:v>1.2</x:v>
      </x:c>
      <x:c r="I7154" s="15" t="n">
        <x:f>E7154*G7154/1000000</x:f>
        <x:v>0.012594461999999999</x:v>
      </x:c>
      <x:c r="J7154" s="15" t="n">
        <x:f>F7154*H7154/1000000</x:f>
        <x:v>0.0004212</x:v>
      </x:c>
      <x:c r="K7154" s="15" t="n">
        <x:f>SUM(I7154:J7154)</x:f>
        <x:v>0.013015661999999999</x:v>
      </x:c>
    </x:row>
    <x:row r="7155" ht="23" customHeight="1">
      <x:c r="A7155" s="2" t="str">
        <x:v>REQ-07151</x:v>
      </x:c>
      <x:c r="B7155" s="2" t="n">
        <x:v>31</x:v>
      </x:c>
      <x:c r="C7155" s="2" t="str">
        <x:v>Engineering</x:v>
      </x:c>
      <x:c r="D7155" s="2" t="str">
        <x:v>Balanced</x:v>
      </x:c>
      <x:c r="E7155" s="16" t="n">
        <x:v>40598</x:v>
      </x:c>
      <x:c r="F7155" s="16" t="n">
        <x:v>2542</x:v>
      </x:c>
      <x:c r="G7155" s="15" t="n">
        <x:f>VLOOKUP(D7155,'Pricing'!$A$6:$E$8,5,FALSE)</x:f>
        <x:v>1.2300000000000002</x:v>
      </x:c>
      <x:c r="H7155" s="15" t="n">
        <x:f>VLOOKUP(D7155,'Pricing'!$A$6:$E$8,4,FALSE)</x:f>
        <x:v>6</x:v>
      </x:c>
      <x:c r="I7155" s="15" t="n">
        <x:f>E7155*G7155/1000000</x:f>
        <x:v>0.04993554000000001</x:v>
      </x:c>
      <x:c r="J7155" s="15" t="n">
        <x:f>F7155*H7155/1000000</x:f>
        <x:v>0.015252</x:v>
      </x:c>
      <x:c r="K7155" s="15" t="n">
        <x:f>SUM(I7155:J7155)</x:f>
        <x:v>0.06518754</x:v>
      </x:c>
    </x:row>
    <x:row r="7156" ht="23" customHeight="1">
      <x:c r="A7156" s="2" t="str">
        <x:v>REQ-07152</x:v>
      </x:c>
      <x:c r="B7156" s="2" t="n">
        <x:v>13</x:v>
      </x:c>
      <x:c r="C7156" s="2" t="str">
        <x:v>Product</x:v>
      </x:c>
      <x:c r="D7156" s="2" t="str">
        <x:v>Swift</x:v>
      </x:c>
      <x:c r="E7156" s="16" t="n">
        <x:v>68658</x:v>
      </x:c>
      <x:c r="F7156" s="16" t="n">
        <x:v>953</x:v>
      </x:c>
      <x:c r="G7156" s="15" t="n">
        <x:f>VLOOKUP(D7156,'Pricing'!$A$6:$E$8,5,FALSE)</x:f>
        <x:v>0.246</x:v>
      </x:c>
      <x:c r="H7156" s="15" t="n">
        <x:f>VLOOKUP(D7156,'Pricing'!$A$6:$E$8,4,FALSE)</x:f>
        <x:v>1.2</x:v>
      </x:c>
      <x:c r="I7156" s="15" t="n">
        <x:f>E7156*G7156/1000000</x:f>
        <x:v>0.016889868</x:v>
      </x:c>
      <x:c r="J7156" s="15" t="n">
        <x:f>F7156*H7156/1000000</x:f>
        <x:v>0.0011435999999999998</x:v>
      </x:c>
      <x:c r="K7156" s="15" t="n">
        <x:f>SUM(I7156:J7156)</x:f>
        <x:v>0.018033467999999997</x:v>
      </x:c>
    </x:row>
    <x:row r="7157" ht="23" customHeight="1">
      <x:c r="A7157" s="2" t="str">
        <x:v>REQ-07153</x:v>
      </x:c>
      <x:c r="B7157" s="2" t="n">
        <x:v>2</x:v>
      </x:c>
      <x:c r="C7157" s="2" t="str">
        <x:v>Engineering</x:v>
      </x:c>
      <x:c r="D7157" s="2" t="str">
        <x:v>Swift</x:v>
      </x:c>
      <x:c r="E7157" s="16" t="n">
        <x:v>29883</x:v>
      </x:c>
      <x:c r="F7157" s="16" t="n">
        <x:v>1076</x:v>
      </x:c>
      <x:c r="G7157" s="15" t="n">
        <x:f>VLOOKUP(D7157,'Pricing'!$A$6:$E$8,5,FALSE)</x:f>
        <x:v>0.246</x:v>
      </x:c>
      <x:c r="H7157" s="15" t="n">
        <x:f>VLOOKUP(D7157,'Pricing'!$A$6:$E$8,4,FALSE)</x:f>
        <x:v>1.2</x:v>
      </x:c>
      <x:c r="I7157" s="15" t="n">
        <x:f>E7157*G7157/1000000</x:f>
        <x:v>0.007351218</x:v>
      </x:c>
      <x:c r="J7157" s="15" t="n">
        <x:f>F7157*H7157/1000000</x:f>
        <x:v>0.0012912</x:v>
      </x:c>
      <x:c r="K7157" s="15" t="n">
        <x:f>SUM(I7157:J7157)</x:f>
        <x:v>0.008642417999999999</x:v>
      </x:c>
    </x:row>
    <x:row r="7158" ht="23" customHeight="1">
      <x:c r="A7158" s="2" t="str">
        <x:v>REQ-07154</x:v>
      </x:c>
      <x:c r="B7158" s="2" t="n">
        <x:v>19</x:v>
      </x:c>
      <x:c r="C7158" s="2" t="str">
        <x:v>Support</x:v>
      </x:c>
      <x:c r="D7158" s="2" t="str">
        <x:v>Swift</x:v>
      </x:c>
      <x:c r="E7158" s="16" t="n">
        <x:v>42564</x:v>
      </x:c>
      <x:c r="F7158" s="16" t="n">
        <x:v>2498</x:v>
      </x:c>
      <x:c r="G7158" s="15" t="n">
        <x:f>VLOOKUP(D7158,'Pricing'!$A$6:$E$8,5,FALSE)</x:f>
        <x:v>0.246</x:v>
      </x:c>
      <x:c r="H7158" s="15" t="n">
        <x:f>VLOOKUP(D7158,'Pricing'!$A$6:$E$8,4,FALSE)</x:f>
        <x:v>1.2</x:v>
      </x:c>
      <x:c r="I7158" s="15" t="n">
        <x:f>E7158*G7158/1000000</x:f>
        <x:v>0.010470744</x:v>
      </x:c>
      <x:c r="J7158" s="15" t="n">
        <x:f>F7158*H7158/1000000</x:f>
        <x:v>0.0029976</x:v>
      </x:c>
      <x:c r="K7158" s="15" t="n">
        <x:f>SUM(I7158:J7158)</x:f>
        <x:v>0.013468344</x:v>
      </x:c>
    </x:row>
    <x:row r="7159" ht="23" customHeight="1">
      <x:c r="A7159" s="2" t="str">
        <x:v>REQ-07155</x:v>
      </x:c>
      <x:c r="B7159" s="2" t="n">
        <x:v>26</x:v>
      </x:c>
      <x:c r="C7159" s="2" t="str">
        <x:v>Operations</x:v>
      </x:c>
      <x:c r="D7159" s="2" t="str">
        <x:v>Swift</x:v>
      </x:c>
      <x:c r="E7159" s="16" t="n">
        <x:v>14804</x:v>
      </x:c>
      <x:c r="F7159" s="16" t="n">
        <x:v>3342</x:v>
      </x:c>
      <x:c r="G7159" s="15" t="n">
        <x:f>VLOOKUP(D7159,'Pricing'!$A$6:$E$8,5,FALSE)</x:f>
        <x:v>0.246</x:v>
      </x:c>
      <x:c r="H7159" s="15" t="n">
        <x:f>VLOOKUP(D7159,'Pricing'!$A$6:$E$8,4,FALSE)</x:f>
        <x:v>1.2</x:v>
      </x:c>
      <x:c r="I7159" s="15" t="n">
        <x:f>E7159*G7159/1000000</x:f>
        <x:v>0.003641784</x:v>
      </x:c>
      <x:c r="J7159" s="15" t="n">
        <x:f>F7159*H7159/1000000</x:f>
        <x:v>0.0040104</x:v>
      </x:c>
      <x:c r="K7159" s="15" t="n">
        <x:f>SUM(I7159:J7159)</x:f>
        <x:v>0.007652183999999999</x:v>
      </x:c>
    </x:row>
    <x:row r="7160" ht="23" customHeight="1">
      <x:c r="A7160" s="2" t="str">
        <x:v>REQ-07156</x:v>
      </x:c>
      <x:c r="B7160" s="2" t="n">
        <x:v>4</x:v>
      </x:c>
      <x:c r="C7160" s="2" t="str">
        <x:v>Product</x:v>
      </x:c>
      <x:c r="D7160" s="2" t="str">
        <x:v>Balanced</x:v>
      </x:c>
      <x:c r="E7160" s="16" t="n">
        <x:v>93949</x:v>
      </x:c>
      <x:c r="F7160" s="16" t="n">
        <x:v>1160</x:v>
      </x:c>
      <x:c r="G7160" s="15" t="n">
        <x:f>VLOOKUP(D7160,'Pricing'!$A$6:$E$8,5,FALSE)</x:f>
        <x:v>1.2300000000000002</x:v>
      </x:c>
      <x:c r="H7160" s="15" t="n">
        <x:f>VLOOKUP(D7160,'Pricing'!$A$6:$E$8,4,FALSE)</x:f>
        <x:v>6</x:v>
      </x:c>
      <x:c r="I7160" s="15" t="n">
        <x:f>E7160*G7160/1000000</x:f>
        <x:v>0.11555727000000002</x:v>
      </x:c>
      <x:c r="J7160" s="15" t="n">
        <x:f>F7160*H7160/1000000</x:f>
        <x:v>0.00696</x:v>
      </x:c>
      <x:c r="K7160" s="15" t="n">
        <x:f>SUM(I7160:J7160)</x:f>
        <x:v>0.12251727000000001</x:v>
      </x:c>
    </x:row>
    <x:row r="7161" ht="23" customHeight="1">
      <x:c r="A7161" s="2" t="str">
        <x:v>REQ-07157</x:v>
      </x:c>
      <x:c r="B7161" s="2" t="n">
        <x:v>19</x:v>
      </x:c>
      <x:c r="C7161" s="2" t="str">
        <x:v>Research</x:v>
      </x:c>
      <x:c r="D7161" s="2" t="str">
        <x:v>Swift</x:v>
      </x:c>
      <x:c r="E7161" s="16" t="n">
        <x:v>78842</x:v>
      </x:c>
      <x:c r="F7161" s="16" t="n">
        <x:v>1309</x:v>
      </x:c>
      <x:c r="G7161" s="15" t="n">
        <x:f>VLOOKUP(D7161,'Pricing'!$A$6:$E$8,5,FALSE)</x:f>
        <x:v>0.246</x:v>
      </x:c>
      <x:c r="H7161" s="15" t="n">
        <x:f>VLOOKUP(D7161,'Pricing'!$A$6:$E$8,4,FALSE)</x:f>
        <x:v>1.2</x:v>
      </x:c>
      <x:c r="I7161" s="15" t="n">
        <x:f>E7161*G7161/1000000</x:f>
        <x:v>0.019395132000000002</x:v>
      </x:c>
      <x:c r="J7161" s="15" t="n">
        <x:f>F7161*H7161/1000000</x:f>
        <x:v>0.0015708</x:v>
      </x:c>
      <x:c r="K7161" s="15" t="n">
        <x:f>SUM(I7161:J7161)</x:f>
        <x:v>0.020965932000000003</x:v>
      </x:c>
    </x:row>
    <x:row r="7162" ht="23" customHeight="1">
      <x:c r="A7162" s="2" t="str">
        <x:v>REQ-07158</x:v>
      </x:c>
      <x:c r="B7162" s="2" t="n">
        <x:v>2</x:v>
      </x:c>
      <x:c r="C7162" s="2" t="str">
        <x:v>Product</x:v>
      </x:c>
      <x:c r="D7162" s="2" t="str">
        <x:v>Reasoning</x:v>
      </x:c>
      <x:c r="E7162" s="16" t="n">
        <x:v>38045</x:v>
      </x:c>
      <x:c r="F7162" s="16" t="n">
        <x:v>291</x:v>
      </x:c>
      <x:c r="G7162" s="15" t="n">
        <x:f>VLOOKUP(D7162,'Pricing'!$A$6:$E$8,5,FALSE)</x:f>
        <x:v>4.920000000000001</x:v>
      </x:c>
      <x:c r="H7162" s="15" t="n">
        <x:f>VLOOKUP(D7162,'Pricing'!$A$6:$E$8,4,FALSE)</x:f>
        <x:v>24</x:v>
      </x:c>
      <x:c r="I7162" s="15" t="n">
        <x:f>E7162*G7162/1000000</x:f>
        <x:v>0.18718140000000003</x:v>
      </x:c>
      <x:c r="J7162" s="15" t="n">
        <x:f>F7162*H7162/1000000</x:f>
        <x:v>0.006984</x:v>
      </x:c>
      <x:c r="K7162" s="15" t="n">
        <x:f>SUM(I7162:J7162)</x:f>
        <x:v>0.19416540000000002</x:v>
      </x:c>
    </x:row>
    <x:row r="7163" ht="23" customHeight="1">
      <x:c r="A7163" s="2" t="str">
        <x:v>REQ-07159</x:v>
      </x:c>
      <x:c r="B7163" s="2" t="n">
        <x:v>9</x:v>
      </x:c>
      <x:c r="C7163" s="2" t="str">
        <x:v>Operations</x:v>
      </x:c>
      <x:c r="D7163" s="2" t="str">
        <x:v>Swift</x:v>
      </x:c>
      <x:c r="E7163" s="16" t="n">
        <x:v>106892</x:v>
      </x:c>
      <x:c r="F7163" s="16" t="n">
        <x:v>1893</x:v>
      </x:c>
      <x:c r="G7163" s="15" t="n">
        <x:f>VLOOKUP(D7163,'Pricing'!$A$6:$E$8,5,FALSE)</x:f>
        <x:v>0.246</x:v>
      </x:c>
      <x:c r="H7163" s="15" t="n">
        <x:f>VLOOKUP(D7163,'Pricing'!$A$6:$E$8,4,FALSE)</x:f>
        <x:v>1.2</x:v>
      </x:c>
      <x:c r="I7163" s="15" t="n">
        <x:f>E7163*G7163/1000000</x:f>
        <x:v>0.026295432</x:v>
      </x:c>
      <x:c r="J7163" s="15" t="n">
        <x:f>F7163*H7163/1000000</x:f>
        <x:v>0.0022716</x:v>
      </x:c>
      <x:c r="K7163" s="15" t="n">
        <x:f>SUM(I7163:J7163)</x:f>
        <x:v>0.028567032</x:v>
      </x:c>
    </x:row>
    <x:row r="7164" ht="23" customHeight="1">
      <x:c r="A7164" s="2" t="str">
        <x:v>REQ-07160</x:v>
      </x:c>
      <x:c r="B7164" s="2" t="n">
        <x:v>11</x:v>
      </x:c>
      <x:c r="C7164" s="2" t="str">
        <x:v>Support</x:v>
      </x:c>
      <x:c r="D7164" s="2" t="str">
        <x:v>Swift</x:v>
      </x:c>
      <x:c r="E7164" s="16" t="n">
        <x:v>47737</x:v>
      </x:c>
      <x:c r="F7164" s="16" t="n">
        <x:v>3886</x:v>
      </x:c>
      <x:c r="G7164" s="15" t="n">
        <x:f>VLOOKUP(D7164,'Pricing'!$A$6:$E$8,5,FALSE)</x:f>
        <x:v>0.246</x:v>
      </x:c>
      <x:c r="H7164" s="15" t="n">
        <x:f>VLOOKUP(D7164,'Pricing'!$A$6:$E$8,4,FALSE)</x:f>
        <x:v>1.2</x:v>
      </x:c>
      <x:c r="I7164" s="15" t="n">
        <x:f>E7164*G7164/1000000</x:f>
        <x:v>0.011743301999999999</x:v>
      </x:c>
      <x:c r="J7164" s="15" t="n">
        <x:f>F7164*H7164/1000000</x:f>
        <x:v>0.0046632</x:v>
      </x:c>
      <x:c r="K7164" s="15" t="n">
        <x:f>SUM(I7164:J7164)</x:f>
        <x:v>0.016406502</x:v>
      </x:c>
    </x:row>
    <x:row r="7165" ht="23" customHeight="1">
      <x:c r="A7165" s="2" t="str">
        <x:v>REQ-07161</x:v>
      </x:c>
      <x:c r="B7165" s="2" t="n">
        <x:v>1</x:v>
      </x:c>
      <x:c r="C7165" s="2" t="str">
        <x:v>Research</x:v>
      </x:c>
      <x:c r="D7165" s="2" t="str">
        <x:v>Swift</x:v>
      </x:c>
      <x:c r="E7165" s="16" t="n">
        <x:v>63889</x:v>
      </x:c>
      <x:c r="F7165" s="16" t="n">
        <x:v>2318</x:v>
      </x:c>
      <x:c r="G7165" s="15" t="n">
        <x:f>VLOOKUP(D7165,'Pricing'!$A$6:$E$8,5,FALSE)</x:f>
        <x:v>0.246</x:v>
      </x:c>
      <x:c r="H7165" s="15" t="n">
        <x:f>VLOOKUP(D7165,'Pricing'!$A$6:$E$8,4,FALSE)</x:f>
        <x:v>1.2</x:v>
      </x:c>
      <x:c r="I7165" s="15" t="n">
        <x:f>E7165*G7165/1000000</x:f>
        <x:v>0.015716694</x:v>
      </x:c>
      <x:c r="J7165" s="15" t="n">
        <x:f>F7165*H7165/1000000</x:f>
        <x:v>0.0027816</x:v>
      </x:c>
      <x:c r="K7165" s="15" t="n">
        <x:f>SUM(I7165:J7165)</x:f>
        <x:v>0.018498294</x:v>
      </x:c>
    </x:row>
    <x:row r="7166" ht="23" customHeight="1">
      <x:c r="A7166" s="2" t="str">
        <x:v>REQ-07162</x:v>
      </x:c>
      <x:c r="B7166" s="2" t="n">
        <x:v>17</x:v>
      </x:c>
      <x:c r="C7166" s="2" t="str">
        <x:v>Support</x:v>
      </x:c>
      <x:c r="D7166" s="2" t="str">
        <x:v>Reasoning</x:v>
      </x:c>
      <x:c r="E7166" s="16" t="n">
        <x:v>68337</x:v>
      </x:c>
      <x:c r="F7166" s="16" t="n">
        <x:v>771</x:v>
      </x:c>
      <x:c r="G7166" s="15" t="n">
        <x:f>VLOOKUP(D7166,'Pricing'!$A$6:$E$8,5,FALSE)</x:f>
        <x:v>4.920000000000001</x:v>
      </x:c>
      <x:c r="H7166" s="15" t="n">
        <x:f>VLOOKUP(D7166,'Pricing'!$A$6:$E$8,4,FALSE)</x:f>
        <x:v>24</x:v>
      </x:c>
      <x:c r="I7166" s="15" t="n">
        <x:f>E7166*G7166/1000000</x:f>
        <x:v>0.33621804000000005</x:v>
      </x:c>
      <x:c r="J7166" s="15" t="n">
        <x:f>F7166*H7166/1000000</x:f>
        <x:v>0.018504</x:v>
      </x:c>
      <x:c r="K7166" s="15" t="n">
        <x:f>SUM(I7166:J7166)</x:f>
        <x:v>0.35472204000000007</x:v>
      </x:c>
    </x:row>
    <x:row r="7167" ht="23" customHeight="1">
      <x:c r="A7167" s="2" t="str">
        <x:v>REQ-07163</x:v>
      </x:c>
      <x:c r="B7167" s="2" t="n">
        <x:v>25</x:v>
      </x:c>
      <x:c r="C7167" s="2" t="str">
        <x:v>Research</x:v>
      </x:c>
      <x:c r="D7167" s="2" t="str">
        <x:v>Swift</x:v>
      </x:c>
      <x:c r="E7167" s="16" t="n">
        <x:v>75639</x:v>
      </x:c>
      <x:c r="F7167" s="16" t="n">
        <x:v>3300</x:v>
      </x:c>
      <x:c r="G7167" s="15" t="n">
        <x:f>VLOOKUP(D7167,'Pricing'!$A$6:$E$8,5,FALSE)</x:f>
        <x:v>0.246</x:v>
      </x:c>
      <x:c r="H7167" s="15" t="n">
        <x:f>VLOOKUP(D7167,'Pricing'!$A$6:$E$8,4,FALSE)</x:f>
        <x:v>1.2</x:v>
      </x:c>
      <x:c r="I7167" s="15" t="n">
        <x:f>E7167*G7167/1000000</x:f>
        <x:v>0.018607194</x:v>
      </x:c>
      <x:c r="J7167" s="15" t="n">
        <x:f>F7167*H7167/1000000</x:f>
        <x:v>0.00396</x:v>
      </x:c>
      <x:c r="K7167" s="15" t="n">
        <x:f>SUM(I7167:J7167)</x:f>
        <x:v>0.022567194</x:v>
      </x:c>
    </x:row>
    <x:row r="7168" ht="23" customHeight="1">
      <x:c r="A7168" s="2" t="str">
        <x:v>REQ-07164</x:v>
      </x:c>
      <x:c r="B7168" s="2" t="n">
        <x:v>3</x:v>
      </x:c>
      <x:c r="C7168" s="2" t="str">
        <x:v>Support</x:v>
      </x:c>
      <x:c r="D7168" s="2" t="str">
        <x:v>Balanced</x:v>
      </x:c>
      <x:c r="E7168" s="16" t="n">
        <x:v>75074</x:v>
      </x:c>
      <x:c r="F7168" s="16" t="n">
        <x:v>2874</x:v>
      </x:c>
      <x:c r="G7168" s="15" t="n">
        <x:f>VLOOKUP(D7168,'Pricing'!$A$6:$E$8,5,FALSE)</x:f>
        <x:v>1.2300000000000002</x:v>
      </x:c>
      <x:c r="H7168" s="15" t="n">
        <x:f>VLOOKUP(D7168,'Pricing'!$A$6:$E$8,4,FALSE)</x:f>
        <x:v>6</x:v>
      </x:c>
      <x:c r="I7168" s="15" t="n">
        <x:f>E7168*G7168/1000000</x:f>
        <x:v>0.09234102000000002</x:v>
      </x:c>
      <x:c r="J7168" s="15" t="n">
        <x:f>F7168*H7168/1000000</x:f>
        <x:v>0.017244</x:v>
      </x:c>
      <x:c r="K7168" s="15" t="n">
        <x:f>SUM(I7168:J7168)</x:f>
        <x:v>0.10958502000000002</x:v>
      </x:c>
    </x:row>
    <x:row r="7169" ht="23" customHeight="1">
      <x:c r="A7169" s="2" t="str">
        <x:v>REQ-07165</x:v>
      </x:c>
      <x:c r="B7169" s="2" t="n">
        <x:v>29</x:v>
      </x:c>
      <x:c r="C7169" s="2" t="str">
        <x:v>Operations</x:v>
      </x:c>
      <x:c r="D7169" s="2" t="str">
        <x:v>Swift</x:v>
      </x:c>
      <x:c r="E7169" s="16" t="n">
        <x:v>98457</x:v>
      </x:c>
      <x:c r="F7169" s="16" t="n">
        <x:v>3518</x:v>
      </x:c>
      <x:c r="G7169" s="15" t="n">
        <x:f>VLOOKUP(D7169,'Pricing'!$A$6:$E$8,5,FALSE)</x:f>
        <x:v>0.246</x:v>
      </x:c>
      <x:c r="H7169" s="15" t="n">
        <x:f>VLOOKUP(D7169,'Pricing'!$A$6:$E$8,4,FALSE)</x:f>
        <x:v>1.2</x:v>
      </x:c>
      <x:c r="I7169" s="15" t="n">
        <x:f>E7169*G7169/1000000</x:f>
        <x:v>0.024220422</x:v>
      </x:c>
      <x:c r="J7169" s="15" t="n">
        <x:f>F7169*H7169/1000000</x:f>
        <x:v>0.0042216</x:v>
      </x:c>
      <x:c r="K7169" s="15" t="n">
        <x:f>SUM(I7169:J7169)</x:f>
        <x:v>0.028442021999999997</x:v>
      </x:c>
    </x:row>
    <x:row r="7170" ht="23" customHeight="1">
      <x:c r="A7170" s="2" t="str">
        <x:v>REQ-07166</x:v>
      </x:c>
      <x:c r="B7170" s="2" t="n">
        <x:v>28</x:v>
      </x:c>
      <x:c r="C7170" s="2" t="str">
        <x:v>Growth</x:v>
      </x:c>
      <x:c r="D7170" s="2" t="str">
        <x:v>Balanced</x:v>
      </x:c>
      <x:c r="E7170" s="16" t="n">
        <x:v>44911</x:v>
      </x:c>
      <x:c r="F7170" s="16" t="n">
        <x:v>1229</x:v>
      </x:c>
      <x:c r="G7170" s="15" t="n">
        <x:f>VLOOKUP(D7170,'Pricing'!$A$6:$E$8,5,FALSE)</x:f>
        <x:v>1.2300000000000002</x:v>
      </x:c>
      <x:c r="H7170" s="15" t="n">
        <x:f>VLOOKUP(D7170,'Pricing'!$A$6:$E$8,4,FALSE)</x:f>
        <x:v>6</x:v>
      </x:c>
      <x:c r="I7170" s="15" t="n">
        <x:f>E7170*G7170/1000000</x:f>
        <x:v>0.05524053</x:v>
      </x:c>
      <x:c r="J7170" s="15" t="n">
        <x:f>F7170*H7170/1000000</x:f>
        <x:v>0.007374</x:v>
      </x:c>
      <x:c r="K7170" s="15" t="n">
        <x:f>SUM(I7170:J7170)</x:f>
        <x:v>0.06261453</x:v>
      </x:c>
    </x:row>
    <x:row r="7171" ht="23" customHeight="1">
      <x:c r="A7171" s="2" t="str">
        <x:v>REQ-07167</x:v>
      </x:c>
      <x:c r="B7171" s="2" t="n">
        <x:v>24</x:v>
      </x:c>
      <x:c r="C7171" s="2" t="str">
        <x:v>Research</x:v>
      </x:c>
      <x:c r="D7171" s="2" t="str">
        <x:v>Swift</x:v>
      </x:c>
      <x:c r="E7171" s="16" t="n">
        <x:v>36141</x:v>
      </x:c>
      <x:c r="F7171" s="16" t="n">
        <x:v>1358</x:v>
      </x:c>
      <x:c r="G7171" s="15" t="n">
        <x:f>VLOOKUP(D7171,'Pricing'!$A$6:$E$8,5,FALSE)</x:f>
        <x:v>0.246</x:v>
      </x:c>
      <x:c r="H7171" s="15" t="n">
        <x:f>VLOOKUP(D7171,'Pricing'!$A$6:$E$8,4,FALSE)</x:f>
        <x:v>1.2</x:v>
      </x:c>
      <x:c r="I7171" s="15" t="n">
        <x:f>E7171*G7171/1000000</x:f>
        <x:v>0.008890686</x:v>
      </x:c>
      <x:c r="J7171" s="15" t="n">
        <x:f>F7171*H7171/1000000</x:f>
        <x:v>0.0016296</x:v>
      </x:c>
      <x:c r="K7171" s="15" t="n">
        <x:f>SUM(I7171:J7171)</x:f>
        <x:v>0.010520286</x:v>
      </x:c>
    </x:row>
    <x:row r="7172" ht="23" customHeight="1">
      <x:c r="A7172" s="2" t="str">
        <x:v>REQ-07168</x:v>
      </x:c>
      <x:c r="B7172" s="2" t="n">
        <x:v>20</x:v>
      </x:c>
      <x:c r="C7172" s="2" t="str">
        <x:v>Support</x:v>
      </x:c>
      <x:c r="D7172" s="2" t="str">
        <x:v>Swift</x:v>
      </x:c>
      <x:c r="E7172" s="16" t="n">
        <x:v>83601</x:v>
      </x:c>
      <x:c r="F7172" s="16" t="n">
        <x:v>2344</x:v>
      </x:c>
      <x:c r="G7172" s="15" t="n">
        <x:f>VLOOKUP(D7172,'Pricing'!$A$6:$E$8,5,FALSE)</x:f>
        <x:v>0.246</x:v>
      </x:c>
      <x:c r="H7172" s="15" t="n">
        <x:f>VLOOKUP(D7172,'Pricing'!$A$6:$E$8,4,FALSE)</x:f>
        <x:v>1.2</x:v>
      </x:c>
      <x:c r="I7172" s="15" t="n">
        <x:f>E7172*G7172/1000000</x:f>
        <x:v>0.020565846000000002</x:v>
      </x:c>
      <x:c r="J7172" s="15" t="n">
        <x:f>F7172*H7172/1000000</x:f>
        <x:v>0.0028128</x:v>
      </x:c>
      <x:c r="K7172" s="15" t="n">
        <x:f>SUM(I7172:J7172)</x:f>
        <x:v>0.023378646000000003</x:v>
      </x:c>
    </x:row>
    <x:row r="7173" ht="23" customHeight="1">
      <x:c r="A7173" s="2" t="str">
        <x:v>REQ-07169</x:v>
      </x:c>
      <x:c r="B7173" s="2" t="n">
        <x:v>14</x:v>
      </x:c>
      <x:c r="C7173" s="2" t="str">
        <x:v>Research</x:v>
      </x:c>
      <x:c r="D7173" s="2" t="str">
        <x:v>Swift</x:v>
      </x:c>
      <x:c r="E7173" s="16" t="n">
        <x:v>60482</x:v>
      </x:c>
      <x:c r="F7173" s="16" t="n">
        <x:v>3605</x:v>
      </x:c>
      <x:c r="G7173" s="15" t="n">
        <x:f>VLOOKUP(D7173,'Pricing'!$A$6:$E$8,5,FALSE)</x:f>
        <x:v>0.246</x:v>
      </x:c>
      <x:c r="H7173" s="15" t="n">
        <x:f>VLOOKUP(D7173,'Pricing'!$A$6:$E$8,4,FALSE)</x:f>
        <x:v>1.2</x:v>
      </x:c>
      <x:c r="I7173" s="15" t="n">
        <x:f>E7173*G7173/1000000</x:f>
        <x:v>0.014878572</x:v>
      </x:c>
      <x:c r="J7173" s="15" t="n">
        <x:f>F7173*H7173/1000000</x:f>
        <x:v>0.004326</x:v>
      </x:c>
      <x:c r="K7173" s="15" t="n">
        <x:f>SUM(I7173:J7173)</x:f>
        <x:v>0.019204572</x:v>
      </x:c>
    </x:row>
    <x:row r="7174" ht="23" customHeight="1">
      <x:c r="A7174" s="2" t="str">
        <x:v>REQ-07170</x:v>
      </x:c>
      <x:c r="B7174" s="2" t="n">
        <x:v>2</x:v>
      </x:c>
      <x:c r="C7174" s="2" t="str">
        <x:v>Support</x:v>
      </x:c>
      <x:c r="D7174" s="2" t="str">
        <x:v>Balanced</x:v>
      </x:c>
      <x:c r="E7174" s="16" t="n">
        <x:v>117469</x:v>
      </x:c>
      <x:c r="F7174" s="16" t="n">
        <x:v>2509</x:v>
      </x:c>
      <x:c r="G7174" s="15" t="n">
        <x:f>VLOOKUP(D7174,'Pricing'!$A$6:$E$8,5,FALSE)</x:f>
        <x:v>1.2300000000000002</x:v>
      </x:c>
      <x:c r="H7174" s="15" t="n">
        <x:f>VLOOKUP(D7174,'Pricing'!$A$6:$E$8,4,FALSE)</x:f>
        <x:v>6</x:v>
      </x:c>
      <x:c r="I7174" s="15" t="n">
        <x:f>E7174*G7174/1000000</x:f>
        <x:v>0.14448687000000002</x:v>
      </x:c>
      <x:c r="J7174" s="15" t="n">
        <x:f>F7174*H7174/1000000</x:f>
        <x:v>0.015054</x:v>
      </x:c>
      <x:c r="K7174" s="15" t="n">
        <x:f>SUM(I7174:J7174)</x:f>
        <x:v>0.15954087000000003</x:v>
      </x:c>
    </x:row>
    <x:row r="7175" ht="23" customHeight="1">
      <x:c r="A7175" s="2" t="str">
        <x:v>REQ-07171</x:v>
      </x:c>
      <x:c r="B7175" s="2" t="n">
        <x:v>9</x:v>
      </x:c>
      <x:c r="C7175" s="2" t="str">
        <x:v>Engineering</x:v>
      </x:c>
      <x:c r="D7175" s="2" t="str">
        <x:v>Balanced</x:v>
      </x:c>
      <x:c r="E7175" s="16" t="n">
        <x:v>62516</x:v>
      </x:c>
      <x:c r="F7175" s="16" t="n">
        <x:v>400</x:v>
      </x:c>
      <x:c r="G7175" s="15" t="n">
        <x:f>VLOOKUP(D7175,'Pricing'!$A$6:$E$8,5,FALSE)</x:f>
        <x:v>1.2300000000000002</x:v>
      </x:c>
      <x:c r="H7175" s="15" t="n">
        <x:f>VLOOKUP(D7175,'Pricing'!$A$6:$E$8,4,FALSE)</x:f>
        <x:v>6</x:v>
      </x:c>
      <x:c r="I7175" s="15" t="n">
        <x:f>E7175*G7175/1000000</x:f>
        <x:v>0.07689468</x:v>
      </x:c>
      <x:c r="J7175" s="15" t="n">
        <x:f>F7175*H7175/1000000</x:f>
        <x:v>0.0024</x:v>
      </x:c>
      <x:c r="K7175" s="15" t="n">
        <x:f>SUM(I7175:J7175)</x:f>
        <x:v>0.07929468</x:v>
      </x:c>
    </x:row>
    <x:row r="7176" ht="23" customHeight="1">
      <x:c r="A7176" s="2" t="str">
        <x:v>REQ-07172</x:v>
      </x:c>
      <x:c r="B7176" s="2" t="n">
        <x:v>5</x:v>
      </x:c>
      <x:c r="C7176" s="2" t="str">
        <x:v>Support</x:v>
      </x:c>
      <x:c r="D7176" s="2" t="str">
        <x:v>Swift</x:v>
      </x:c>
      <x:c r="E7176" s="16" t="n">
        <x:v>20189</x:v>
      </x:c>
      <x:c r="F7176" s="16" t="n">
        <x:v>3945</x:v>
      </x:c>
      <x:c r="G7176" s="15" t="n">
        <x:f>VLOOKUP(D7176,'Pricing'!$A$6:$E$8,5,FALSE)</x:f>
        <x:v>0.246</x:v>
      </x:c>
      <x:c r="H7176" s="15" t="n">
        <x:f>VLOOKUP(D7176,'Pricing'!$A$6:$E$8,4,FALSE)</x:f>
        <x:v>1.2</x:v>
      </x:c>
      <x:c r="I7176" s="15" t="n">
        <x:f>E7176*G7176/1000000</x:f>
        <x:v>0.004966494</x:v>
      </x:c>
      <x:c r="J7176" s="15" t="n">
        <x:f>F7176*H7176/1000000</x:f>
        <x:v>0.004734</x:v>
      </x:c>
      <x:c r="K7176" s="15" t="n">
        <x:f>SUM(I7176:J7176)</x:f>
        <x:v>0.009700494</x:v>
      </x:c>
    </x:row>
    <x:row r="7177" ht="23" customHeight="1">
      <x:c r="A7177" s="2" t="str">
        <x:v>REQ-07173</x:v>
      </x:c>
      <x:c r="B7177" s="2" t="n">
        <x:v>28</x:v>
      </x:c>
      <x:c r="C7177" s="2" t="str">
        <x:v>Research</x:v>
      </x:c>
      <x:c r="D7177" s="2" t="str">
        <x:v>Balanced</x:v>
      </x:c>
      <x:c r="E7177" s="16" t="n">
        <x:v>39324</x:v>
      </x:c>
      <x:c r="F7177" s="16" t="n">
        <x:v>542</x:v>
      </x:c>
      <x:c r="G7177" s="15" t="n">
        <x:f>VLOOKUP(D7177,'Pricing'!$A$6:$E$8,5,FALSE)</x:f>
        <x:v>1.2300000000000002</x:v>
      </x:c>
      <x:c r="H7177" s="15" t="n">
        <x:f>VLOOKUP(D7177,'Pricing'!$A$6:$E$8,4,FALSE)</x:f>
        <x:v>6</x:v>
      </x:c>
      <x:c r="I7177" s="15" t="n">
        <x:f>E7177*G7177/1000000</x:f>
        <x:v>0.04836852000000001</x:v>
      </x:c>
      <x:c r="J7177" s="15" t="n">
        <x:f>F7177*H7177/1000000</x:f>
        <x:v>0.003252</x:v>
      </x:c>
      <x:c r="K7177" s="15" t="n">
        <x:f>SUM(I7177:J7177)</x:f>
        <x:v>0.05162052000000001</x:v>
      </x:c>
    </x:row>
    <x:row r="7178" ht="23" customHeight="1">
      <x:c r="A7178" s="2" t="str">
        <x:v>REQ-07174</x:v>
      </x:c>
      <x:c r="B7178" s="2" t="n">
        <x:v>26</x:v>
      </x:c>
      <x:c r="C7178" s="2" t="str">
        <x:v>Growth</x:v>
      </x:c>
      <x:c r="D7178" s="2" t="str">
        <x:v>Reasoning</x:v>
      </x:c>
      <x:c r="E7178" s="16" t="n">
        <x:v>73839</x:v>
      </x:c>
      <x:c r="F7178" s="16" t="n">
        <x:v>3016</x:v>
      </x:c>
      <x:c r="G7178" s="15" t="n">
        <x:f>VLOOKUP(D7178,'Pricing'!$A$6:$E$8,5,FALSE)</x:f>
        <x:v>4.920000000000001</x:v>
      </x:c>
      <x:c r="H7178" s="15" t="n">
        <x:f>VLOOKUP(D7178,'Pricing'!$A$6:$E$8,4,FALSE)</x:f>
        <x:v>24</x:v>
      </x:c>
      <x:c r="I7178" s="15" t="n">
        <x:f>E7178*G7178/1000000</x:f>
        <x:v>0.36328788000000006</x:v>
      </x:c>
      <x:c r="J7178" s="15" t="n">
        <x:f>F7178*H7178/1000000</x:f>
        <x:v>0.072384</x:v>
      </x:c>
      <x:c r="K7178" s="15" t="n">
        <x:f>SUM(I7178:J7178)</x:f>
        <x:v>0.43567188000000007</x:v>
      </x:c>
    </x:row>
    <x:row r="7179" ht="23" customHeight="1">
      <x:c r="A7179" s="2" t="str">
        <x:v>REQ-07175</x:v>
      </x:c>
      <x:c r="B7179" s="2" t="n">
        <x:v>6</x:v>
      </x:c>
      <x:c r="C7179" s="2" t="str">
        <x:v>Engineering</x:v>
      </x:c>
      <x:c r="D7179" s="2" t="str">
        <x:v>Swift</x:v>
      </x:c>
      <x:c r="E7179" s="16" t="n">
        <x:v>93425</x:v>
      </x:c>
      <x:c r="F7179" s="16" t="n">
        <x:v>268</x:v>
      </x:c>
      <x:c r="G7179" s="15" t="n">
        <x:f>VLOOKUP(D7179,'Pricing'!$A$6:$E$8,5,FALSE)</x:f>
        <x:v>0.246</x:v>
      </x:c>
      <x:c r="H7179" s="15" t="n">
        <x:f>VLOOKUP(D7179,'Pricing'!$A$6:$E$8,4,FALSE)</x:f>
        <x:v>1.2</x:v>
      </x:c>
      <x:c r="I7179" s="15" t="n">
        <x:f>E7179*G7179/1000000</x:f>
        <x:v>0.02298255</x:v>
      </x:c>
      <x:c r="J7179" s="15" t="n">
        <x:f>F7179*H7179/1000000</x:f>
        <x:v>0.00032159999999999996</x:v>
      </x:c>
      <x:c r="K7179" s="15" t="n">
        <x:f>SUM(I7179:J7179)</x:f>
        <x:v>0.02330415</x:v>
      </x:c>
    </x:row>
    <x:row r="7180" ht="23" customHeight="1">
      <x:c r="A7180" s="2" t="str">
        <x:v>REQ-07176</x:v>
      </x:c>
      <x:c r="B7180" s="2" t="n">
        <x:v>2</x:v>
      </x:c>
      <x:c r="C7180" s="2" t="str">
        <x:v>Product</x:v>
      </x:c>
      <x:c r="D7180" s="2" t="str">
        <x:v>Swift</x:v>
      </x:c>
      <x:c r="E7180" s="16" t="n">
        <x:v>61737</x:v>
      </x:c>
      <x:c r="F7180" s="16" t="n">
        <x:v>2812</x:v>
      </x:c>
      <x:c r="G7180" s="15" t="n">
        <x:f>VLOOKUP(D7180,'Pricing'!$A$6:$E$8,5,FALSE)</x:f>
        <x:v>0.246</x:v>
      </x:c>
      <x:c r="H7180" s="15" t="n">
        <x:f>VLOOKUP(D7180,'Pricing'!$A$6:$E$8,4,FALSE)</x:f>
        <x:v>1.2</x:v>
      </x:c>
      <x:c r="I7180" s="15" t="n">
        <x:f>E7180*G7180/1000000</x:f>
        <x:v>0.015187302</x:v>
      </x:c>
      <x:c r="J7180" s="15" t="n">
        <x:f>F7180*H7180/1000000</x:f>
        <x:v>0.0033744</x:v>
      </x:c>
      <x:c r="K7180" s="15" t="n">
        <x:f>SUM(I7180:J7180)</x:f>
        <x:v>0.018561702</x:v>
      </x:c>
    </x:row>
    <x:row r="7181" ht="23" customHeight="1">
      <x:c r="A7181" s="2" t="str">
        <x:v>REQ-07177</x:v>
      </x:c>
      <x:c r="B7181" s="2" t="n">
        <x:v>12</x:v>
      </x:c>
      <x:c r="C7181" s="2" t="str">
        <x:v>Research</x:v>
      </x:c>
      <x:c r="D7181" s="2" t="str">
        <x:v>Balanced</x:v>
      </x:c>
      <x:c r="E7181" s="16" t="n">
        <x:v>73498</x:v>
      </x:c>
      <x:c r="F7181" s="16" t="n">
        <x:v>2733</x:v>
      </x:c>
      <x:c r="G7181" s="15" t="n">
        <x:f>VLOOKUP(D7181,'Pricing'!$A$6:$E$8,5,FALSE)</x:f>
        <x:v>1.2300000000000002</x:v>
      </x:c>
      <x:c r="H7181" s="15" t="n">
        <x:f>VLOOKUP(D7181,'Pricing'!$A$6:$E$8,4,FALSE)</x:f>
        <x:v>6</x:v>
      </x:c>
      <x:c r="I7181" s="15" t="n">
        <x:f>E7181*G7181/1000000</x:f>
        <x:v>0.09040254</x:v>
      </x:c>
      <x:c r="J7181" s="15" t="n">
        <x:f>F7181*H7181/1000000</x:f>
        <x:v>0.016398</x:v>
      </x:c>
      <x:c r="K7181" s="15" t="n">
        <x:f>SUM(I7181:J7181)</x:f>
        <x:v>0.10680054</x:v>
      </x:c>
    </x:row>
    <x:row r="7182" ht="23" customHeight="1">
      <x:c r="A7182" s="2" t="str">
        <x:v>REQ-07178</x:v>
      </x:c>
      <x:c r="B7182" s="2" t="n">
        <x:v>4</x:v>
      </x:c>
      <x:c r="C7182" s="2" t="str">
        <x:v>Growth</x:v>
      </x:c>
      <x:c r="D7182" s="2" t="str">
        <x:v>Balanced</x:v>
      </x:c>
      <x:c r="E7182" s="16" t="n">
        <x:v>15355</x:v>
      </x:c>
      <x:c r="F7182" s="16" t="n">
        <x:v>2676</x:v>
      </x:c>
      <x:c r="G7182" s="15" t="n">
        <x:f>VLOOKUP(D7182,'Pricing'!$A$6:$E$8,5,FALSE)</x:f>
        <x:v>1.2300000000000002</x:v>
      </x:c>
      <x:c r="H7182" s="15" t="n">
        <x:f>VLOOKUP(D7182,'Pricing'!$A$6:$E$8,4,FALSE)</x:f>
        <x:v>6</x:v>
      </x:c>
      <x:c r="I7182" s="15" t="n">
        <x:f>E7182*G7182/1000000</x:f>
        <x:v>0.01888665</x:v>
      </x:c>
      <x:c r="J7182" s="15" t="n">
        <x:f>F7182*H7182/1000000</x:f>
        <x:v>0.016056</x:v>
      </x:c>
      <x:c r="K7182" s="15" t="n">
        <x:f>SUM(I7182:J7182)</x:f>
        <x:v>0.034942650000000006</x:v>
      </x:c>
    </x:row>
    <x:row r="7183" ht="23" customHeight="1">
      <x:c r="A7183" s="2" t="str">
        <x:v>REQ-07179</x:v>
      </x:c>
      <x:c r="B7183" s="2" t="n">
        <x:v>7</x:v>
      </x:c>
      <x:c r="C7183" s="2" t="str">
        <x:v>Engineering</x:v>
      </x:c>
      <x:c r="D7183" s="2" t="str">
        <x:v>Balanced</x:v>
      </x:c>
      <x:c r="E7183" s="16" t="n">
        <x:v>72139</x:v>
      </x:c>
      <x:c r="F7183" s="16" t="n">
        <x:v>3116</x:v>
      </x:c>
      <x:c r="G7183" s="15" t="n">
        <x:f>VLOOKUP(D7183,'Pricing'!$A$6:$E$8,5,FALSE)</x:f>
        <x:v>1.2300000000000002</x:v>
      </x:c>
      <x:c r="H7183" s="15" t="n">
        <x:f>VLOOKUP(D7183,'Pricing'!$A$6:$E$8,4,FALSE)</x:f>
        <x:v>6</x:v>
      </x:c>
      <x:c r="I7183" s="15" t="n">
        <x:f>E7183*G7183/1000000</x:f>
        <x:v>0.08873097000000002</x:v>
      </x:c>
      <x:c r="J7183" s="15" t="n">
        <x:f>F7183*H7183/1000000</x:f>
        <x:v>0.018696</x:v>
      </x:c>
      <x:c r="K7183" s="15" t="n">
        <x:f>SUM(I7183:J7183)</x:f>
        <x:v>0.10742697000000002</x:v>
      </x:c>
    </x:row>
    <x:row r="7184" ht="23" customHeight="1">
      <x:c r="A7184" s="2" t="str">
        <x:v>REQ-07180</x:v>
      </x:c>
      <x:c r="B7184" s="2" t="n">
        <x:v>27</x:v>
      </x:c>
      <x:c r="C7184" s="2" t="str">
        <x:v>Product</x:v>
      </x:c>
      <x:c r="D7184" s="2" t="str">
        <x:v>Swift</x:v>
      </x:c>
      <x:c r="E7184" s="16" t="n">
        <x:v>71206</x:v>
      </x:c>
      <x:c r="F7184" s="16" t="n">
        <x:v>717</x:v>
      </x:c>
      <x:c r="G7184" s="15" t="n">
        <x:f>VLOOKUP(D7184,'Pricing'!$A$6:$E$8,5,FALSE)</x:f>
        <x:v>0.246</x:v>
      </x:c>
      <x:c r="H7184" s="15" t="n">
        <x:f>VLOOKUP(D7184,'Pricing'!$A$6:$E$8,4,FALSE)</x:f>
        <x:v>1.2</x:v>
      </x:c>
      <x:c r="I7184" s="15" t="n">
        <x:f>E7184*G7184/1000000</x:f>
        <x:v>0.017516676</x:v>
      </x:c>
      <x:c r="J7184" s="15" t="n">
        <x:f>F7184*H7184/1000000</x:f>
        <x:v>0.0008604</x:v>
      </x:c>
      <x:c r="K7184" s="15" t="n">
        <x:f>SUM(I7184:J7184)</x:f>
        <x:v>0.018377076</x:v>
      </x:c>
    </x:row>
    <x:row r="7185" ht="23" customHeight="1">
      <x:c r="A7185" s="2" t="str">
        <x:v>REQ-07181</x:v>
      </x:c>
      <x:c r="B7185" s="2" t="n">
        <x:v>22</x:v>
      </x:c>
      <x:c r="C7185" s="2" t="str">
        <x:v>Engineering</x:v>
      </x:c>
      <x:c r="D7185" s="2" t="str">
        <x:v>Swift</x:v>
      </x:c>
      <x:c r="E7185" s="16" t="n">
        <x:v>114668</x:v>
      </x:c>
      <x:c r="F7185" s="16" t="n">
        <x:v>1549</x:v>
      </x:c>
      <x:c r="G7185" s="15" t="n">
        <x:f>VLOOKUP(D7185,'Pricing'!$A$6:$E$8,5,FALSE)</x:f>
        <x:v>0.246</x:v>
      </x:c>
      <x:c r="H7185" s="15" t="n">
        <x:f>VLOOKUP(D7185,'Pricing'!$A$6:$E$8,4,FALSE)</x:f>
        <x:v>1.2</x:v>
      </x:c>
      <x:c r="I7185" s="15" t="n">
        <x:f>E7185*G7185/1000000</x:f>
        <x:v>0.028208328</x:v>
      </x:c>
      <x:c r="J7185" s="15" t="n">
        <x:f>F7185*H7185/1000000</x:f>
        <x:v>0.0018587999999999999</x:v>
      </x:c>
      <x:c r="K7185" s="15" t="n">
        <x:f>SUM(I7185:J7185)</x:f>
        <x:v>0.030067128000000002</x:v>
      </x:c>
    </x:row>
    <x:row r="7186" ht="23" customHeight="1">
      <x:c r="A7186" s="2" t="str">
        <x:v>REQ-07182</x:v>
      </x:c>
      <x:c r="B7186" s="2" t="n">
        <x:v>6</x:v>
      </x:c>
      <x:c r="C7186" s="2" t="str">
        <x:v>Growth</x:v>
      </x:c>
      <x:c r="D7186" s="2" t="str">
        <x:v>Swift</x:v>
      </x:c>
      <x:c r="E7186" s="16" t="n">
        <x:v>118469</x:v>
      </x:c>
      <x:c r="F7186" s="16" t="n">
        <x:v>1891</x:v>
      </x:c>
      <x:c r="G7186" s="15" t="n">
        <x:f>VLOOKUP(D7186,'Pricing'!$A$6:$E$8,5,FALSE)</x:f>
        <x:v>0.246</x:v>
      </x:c>
      <x:c r="H7186" s="15" t="n">
        <x:f>VLOOKUP(D7186,'Pricing'!$A$6:$E$8,4,FALSE)</x:f>
        <x:v>1.2</x:v>
      </x:c>
      <x:c r="I7186" s="15" t="n">
        <x:f>E7186*G7186/1000000</x:f>
        <x:v>0.029143374</x:v>
      </x:c>
      <x:c r="J7186" s="15" t="n">
        <x:f>F7186*H7186/1000000</x:f>
        <x:v>0.0022692</x:v>
      </x:c>
      <x:c r="K7186" s="15" t="n">
        <x:f>SUM(I7186:J7186)</x:f>
        <x:v>0.031412574</x:v>
      </x:c>
    </x:row>
    <x:row r="7187" ht="23" customHeight="1">
      <x:c r="A7187" s="2" t="str">
        <x:v>REQ-07183</x:v>
      </x:c>
      <x:c r="B7187" s="2" t="n">
        <x:v>29</x:v>
      </x:c>
      <x:c r="C7187" s="2" t="str">
        <x:v>Operations</x:v>
      </x:c>
      <x:c r="D7187" s="2" t="str">
        <x:v>Balanced</x:v>
      </x:c>
      <x:c r="E7187" s="16" t="n">
        <x:v>51682</x:v>
      </x:c>
      <x:c r="F7187" s="16" t="n">
        <x:v>2781</x:v>
      </x:c>
      <x:c r="G7187" s="15" t="n">
        <x:f>VLOOKUP(D7187,'Pricing'!$A$6:$E$8,5,FALSE)</x:f>
        <x:v>1.2300000000000002</x:v>
      </x:c>
      <x:c r="H7187" s="15" t="n">
        <x:f>VLOOKUP(D7187,'Pricing'!$A$6:$E$8,4,FALSE)</x:f>
        <x:v>6</x:v>
      </x:c>
      <x:c r="I7187" s="15" t="n">
        <x:f>E7187*G7187/1000000</x:f>
        <x:v>0.06356886</x:v>
      </x:c>
      <x:c r="J7187" s="15" t="n">
        <x:f>F7187*H7187/1000000</x:f>
        <x:v>0.016686</x:v>
      </x:c>
      <x:c r="K7187" s="15" t="n">
        <x:f>SUM(I7187:J7187)</x:f>
        <x:v>0.08025486000000001</x:v>
      </x:c>
    </x:row>
    <x:row r="7188" ht="23" customHeight="1">
      <x:c r="A7188" s="2" t="str">
        <x:v>REQ-07184</x:v>
      </x:c>
      <x:c r="B7188" s="2" t="n">
        <x:v>10</x:v>
      </x:c>
      <x:c r="C7188" s="2" t="str">
        <x:v>Support</x:v>
      </x:c>
      <x:c r="D7188" s="2" t="str">
        <x:v>Swift</x:v>
      </x:c>
      <x:c r="E7188" s="16" t="n">
        <x:v>97264</x:v>
      </x:c>
      <x:c r="F7188" s="16" t="n">
        <x:v>2618</x:v>
      </x:c>
      <x:c r="G7188" s="15" t="n">
        <x:f>VLOOKUP(D7188,'Pricing'!$A$6:$E$8,5,FALSE)</x:f>
        <x:v>0.246</x:v>
      </x:c>
      <x:c r="H7188" s="15" t="n">
        <x:f>VLOOKUP(D7188,'Pricing'!$A$6:$E$8,4,FALSE)</x:f>
        <x:v>1.2</x:v>
      </x:c>
      <x:c r="I7188" s="15" t="n">
        <x:f>E7188*G7188/1000000</x:f>
        <x:v>0.023926944</x:v>
      </x:c>
      <x:c r="J7188" s="15" t="n">
        <x:f>F7188*H7188/1000000</x:f>
        <x:v>0.0031416</x:v>
      </x:c>
      <x:c r="K7188" s="15" t="n">
        <x:f>SUM(I7188:J7188)</x:f>
        <x:v>0.027068544</x:v>
      </x:c>
    </x:row>
    <x:row r="7189" ht="23" customHeight="1">
      <x:c r="A7189" s="2" t="str">
        <x:v>REQ-07185</x:v>
      </x:c>
      <x:c r="B7189" s="2" t="n">
        <x:v>24</x:v>
      </x:c>
      <x:c r="C7189" s="2" t="str">
        <x:v>Research</x:v>
      </x:c>
      <x:c r="D7189" s="2" t="str">
        <x:v>Balanced</x:v>
      </x:c>
      <x:c r="E7189" s="16" t="n">
        <x:v>10037</x:v>
      </x:c>
      <x:c r="F7189" s="16" t="n">
        <x:v>3175</x:v>
      </x:c>
      <x:c r="G7189" s="15" t="n">
        <x:f>VLOOKUP(D7189,'Pricing'!$A$6:$E$8,5,FALSE)</x:f>
        <x:v>1.2300000000000002</x:v>
      </x:c>
      <x:c r="H7189" s="15" t="n">
        <x:f>VLOOKUP(D7189,'Pricing'!$A$6:$E$8,4,FALSE)</x:f>
        <x:v>6</x:v>
      </x:c>
      <x:c r="I7189" s="15" t="n">
        <x:f>E7189*G7189/1000000</x:f>
        <x:v>0.012345510000000002</x:v>
      </x:c>
      <x:c r="J7189" s="15" t="n">
        <x:f>F7189*H7189/1000000</x:f>
        <x:v>0.01905</x:v>
      </x:c>
      <x:c r="K7189" s="15" t="n">
        <x:f>SUM(I7189:J7189)</x:f>
        <x:v>0.03139551</x:v>
      </x:c>
    </x:row>
    <x:row r="7190" ht="23" customHeight="1">
      <x:c r="A7190" s="2" t="str">
        <x:v>REQ-07186</x:v>
      </x:c>
      <x:c r="B7190" s="2" t="n">
        <x:v>31</x:v>
      </x:c>
      <x:c r="C7190" s="2" t="str">
        <x:v>Growth</x:v>
      </x:c>
      <x:c r="D7190" s="2" t="str">
        <x:v>Balanced</x:v>
      </x:c>
      <x:c r="E7190" s="16" t="n">
        <x:v>18265</x:v>
      </x:c>
      <x:c r="F7190" s="16" t="n">
        <x:v>2085</x:v>
      </x:c>
      <x:c r="G7190" s="15" t="n">
        <x:f>VLOOKUP(D7190,'Pricing'!$A$6:$E$8,5,FALSE)</x:f>
        <x:v>1.2300000000000002</x:v>
      </x:c>
      <x:c r="H7190" s="15" t="n">
        <x:f>VLOOKUP(D7190,'Pricing'!$A$6:$E$8,4,FALSE)</x:f>
        <x:v>6</x:v>
      </x:c>
      <x:c r="I7190" s="15" t="n">
        <x:f>E7190*G7190/1000000</x:f>
        <x:v>0.022465950000000005</x:v>
      </x:c>
      <x:c r="J7190" s="15" t="n">
        <x:f>F7190*H7190/1000000</x:f>
        <x:v>0.01251</x:v>
      </x:c>
      <x:c r="K7190" s="15" t="n">
        <x:f>SUM(I7190:J7190)</x:f>
        <x:v>0.034975950000000006</x:v>
      </x:c>
    </x:row>
    <x:row r="7191" ht="23" customHeight="1">
      <x:c r="A7191" s="2" t="str">
        <x:v>REQ-07187</x:v>
      </x:c>
      <x:c r="B7191" s="2" t="n">
        <x:v>16</x:v>
      </x:c>
      <x:c r="C7191" s="2" t="str">
        <x:v>Operations</x:v>
      </x:c>
      <x:c r="D7191" s="2" t="str">
        <x:v>Balanced</x:v>
      </x:c>
      <x:c r="E7191" s="16" t="n">
        <x:v>47851</x:v>
      </x:c>
      <x:c r="F7191" s="16" t="n">
        <x:v>2724</x:v>
      </x:c>
      <x:c r="G7191" s="15" t="n">
        <x:f>VLOOKUP(D7191,'Pricing'!$A$6:$E$8,5,FALSE)</x:f>
        <x:v>1.2300000000000002</x:v>
      </x:c>
      <x:c r="H7191" s="15" t="n">
        <x:f>VLOOKUP(D7191,'Pricing'!$A$6:$E$8,4,FALSE)</x:f>
        <x:v>6</x:v>
      </x:c>
      <x:c r="I7191" s="15" t="n">
        <x:f>E7191*G7191/1000000</x:f>
        <x:v>0.05885673000000001</x:v>
      </x:c>
      <x:c r="J7191" s="15" t="n">
        <x:f>F7191*H7191/1000000</x:f>
        <x:v>0.016344</x:v>
      </x:c>
      <x:c r="K7191" s="15" t="n">
        <x:f>SUM(I7191:J7191)</x:f>
        <x:v>0.07520073000000001</x:v>
      </x:c>
    </x:row>
    <x:row r="7192" ht="23" customHeight="1">
      <x:c r="A7192" s="2" t="str">
        <x:v>REQ-07188</x:v>
      </x:c>
      <x:c r="B7192" s="2" t="n">
        <x:v>23</x:v>
      </x:c>
      <x:c r="C7192" s="2" t="str">
        <x:v>Product</x:v>
      </x:c>
      <x:c r="D7192" s="2" t="str">
        <x:v>Balanced</x:v>
      </x:c>
      <x:c r="E7192" s="16" t="n">
        <x:v>110812</x:v>
      </x:c>
      <x:c r="F7192" s="16" t="n">
        <x:v>3296</x:v>
      </x:c>
      <x:c r="G7192" s="15" t="n">
        <x:f>VLOOKUP(D7192,'Pricing'!$A$6:$E$8,5,FALSE)</x:f>
        <x:v>1.2300000000000002</x:v>
      </x:c>
      <x:c r="H7192" s="15" t="n">
        <x:f>VLOOKUP(D7192,'Pricing'!$A$6:$E$8,4,FALSE)</x:f>
        <x:v>6</x:v>
      </x:c>
      <x:c r="I7192" s="15" t="n">
        <x:f>E7192*G7192/1000000</x:f>
        <x:v>0.13629876000000002</x:v>
      </x:c>
      <x:c r="J7192" s="15" t="n">
        <x:f>F7192*H7192/1000000</x:f>
        <x:v>0.019776</x:v>
      </x:c>
      <x:c r="K7192" s="15" t="n">
        <x:f>SUM(I7192:J7192)</x:f>
        <x:v>0.15607476</x:v>
      </x:c>
    </x:row>
    <x:row r="7193" ht="23" customHeight="1">
      <x:c r="A7193" s="2" t="str">
        <x:v>REQ-07189</x:v>
      </x:c>
      <x:c r="B7193" s="2" t="n">
        <x:v>21</x:v>
      </x:c>
      <x:c r="C7193" s="2" t="str">
        <x:v>Operations</x:v>
      </x:c>
      <x:c r="D7193" s="2" t="str">
        <x:v>Balanced</x:v>
      </x:c>
      <x:c r="E7193" s="16" t="n">
        <x:v>108487</x:v>
      </x:c>
      <x:c r="F7193" s="16" t="n">
        <x:v>3954</x:v>
      </x:c>
      <x:c r="G7193" s="15" t="n">
        <x:f>VLOOKUP(D7193,'Pricing'!$A$6:$E$8,5,FALSE)</x:f>
        <x:v>1.2300000000000002</x:v>
      </x:c>
      <x:c r="H7193" s="15" t="n">
        <x:f>VLOOKUP(D7193,'Pricing'!$A$6:$E$8,4,FALSE)</x:f>
        <x:v>6</x:v>
      </x:c>
      <x:c r="I7193" s="15" t="n">
        <x:f>E7193*G7193/1000000</x:f>
        <x:v>0.13343901</x:v>
      </x:c>
      <x:c r="J7193" s="15" t="n">
        <x:f>F7193*H7193/1000000</x:f>
        <x:v>0.023724</x:v>
      </x:c>
      <x:c r="K7193" s="15" t="n">
        <x:f>SUM(I7193:J7193)</x:f>
        <x:v>0.15716301</x:v>
      </x:c>
    </x:row>
    <x:row r="7194" ht="23" customHeight="1">
      <x:c r="A7194" s="2" t="str">
        <x:v>REQ-07190</x:v>
      </x:c>
      <x:c r="B7194" s="2" t="n">
        <x:v>14</x:v>
      </x:c>
      <x:c r="C7194" s="2" t="str">
        <x:v>Growth</x:v>
      </x:c>
      <x:c r="D7194" s="2" t="str">
        <x:v>Swift</x:v>
      </x:c>
      <x:c r="E7194" s="16" t="n">
        <x:v>60503</x:v>
      </x:c>
      <x:c r="F7194" s="16" t="n">
        <x:v>1252</x:v>
      </x:c>
      <x:c r="G7194" s="15" t="n">
        <x:f>VLOOKUP(D7194,'Pricing'!$A$6:$E$8,5,FALSE)</x:f>
        <x:v>0.246</x:v>
      </x:c>
      <x:c r="H7194" s="15" t="n">
        <x:f>VLOOKUP(D7194,'Pricing'!$A$6:$E$8,4,FALSE)</x:f>
        <x:v>1.2</x:v>
      </x:c>
      <x:c r="I7194" s="15" t="n">
        <x:f>E7194*G7194/1000000</x:f>
        <x:v>0.014883737999999999</x:v>
      </x:c>
      <x:c r="J7194" s="15" t="n">
        <x:f>F7194*H7194/1000000</x:f>
        <x:v>0.0015023999999999999</x:v>
      </x:c>
      <x:c r="K7194" s="15" t="n">
        <x:f>SUM(I7194:J7194)</x:f>
        <x:v>0.016386137999999998</x:v>
      </x:c>
    </x:row>
    <x:row r="7195" ht="23" customHeight="1">
      <x:c r="A7195" s="2" t="str">
        <x:v>REQ-07191</x:v>
      </x:c>
      <x:c r="B7195" s="2" t="n">
        <x:v>29</x:v>
      </x:c>
      <x:c r="C7195" s="2" t="str">
        <x:v>Research</x:v>
      </x:c>
      <x:c r="D7195" s="2" t="str">
        <x:v>Balanced</x:v>
      </x:c>
      <x:c r="E7195" s="16" t="n">
        <x:v>64448</x:v>
      </x:c>
      <x:c r="F7195" s="16" t="n">
        <x:v>415</x:v>
      </x:c>
      <x:c r="G7195" s="15" t="n">
        <x:f>VLOOKUP(D7195,'Pricing'!$A$6:$E$8,5,FALSE)</x:f>
        <x:v>1.2300000000000002</x:v>
      </x:c>
      <x:c r="H7195" s="15" t="n">
        <x:f>VLOOKUP(D7195,'Pricing'!$A$6:$E$8,4,FALSE)</x:f>
        <x:v>6</x:v>
      </x:c>
      <x:c r="I7195" s="15" t="n">
        <x:f>E7195*G7195/1000000</x:f>
        <x:v>0.07927104000000001</x:v>
      </x:c>
      <x:c r="J7195" s="15" t="n">
        <x:f>F7195*H7195/1000000</x:f>
        <x:v>0.00249</x:v>
      </x:c>
      <x:c r="K7195" s="15" t="n">
        <x:f>SUM(I7195:J7195)</x:f>
        <x:v>0.08176104000000002</x:v>
      </x:c>
    </x:row>
    <x:row r="7196" ht="23" customHeight="1">
      <x:c r="A7196" s="2" t="str">
        <x:v>REQ-07192</x:v>
      </x:c>
      <x:c r="B7196" s="2" t="n">
        <x:v>10</x:v>
      </x:c>
      <x:c r="C7196" s="2" t="str">
        <x:v>Growth</x:v>
      </x:c>
      <x:c r="D7196" s="2" t="str">
        <x:v>Balanced</x:v>
      </x:c>
      <x:c r="E7196" s="16" t="n">
        <x:v>78664</x:v>
      </x:c>
      <x:c r="F7196" s="16" t="n">
        <x:v>1845</x:v>
      </x:c>
      <x:c r="G7196" s="15" t="n">
        <x:f>VLOOKUP(D7196,'Pricing'!$A$6:$E$8,5,FALSE)</x:f>
        <x:v>1.2300000000000002</x:v>
      </x:c>
      <x:c r="H7196" s="15" t="n">
        <x:f>VLOOKUP(D7196,'Pricing'!$A$6:$E$8,4,FALSE)</x:f>
        <x:v>6</x:v>
      </x:c>
      <x:c r="I7196" s="15" t="n">
        <x:f>E7196*G7196/1000000</x:f>
        <x:v>0.09675672000000002</x:v>
      </x:c>
      <x:c r="J7196" s="15" t="n">
        <x:f>F7196*H7196/1000000</x:f>
        <x:v>0.01107</x:v>
      </x:c>
      <x:c r="K7196" s="15" t="n">
        <x:f>SUM(I7196:J7196)</x:f>
        <x:v>0.10782672000000001</x:v>
      </x:c>
    </x:row>
    <x:row r="7197" ht="23" customHeight="1">
      <x:c r="A7197" s="2" t="str">
        <x:v>REQ-07193</x:v>
      </x:c>
      <x:c r="B7197" s="2" t="n">
        <x:v>1</x:v>
      </x:c>
      <x:c r="C7197" s="2" t="str">
        <x:v>Engineering</x:v>
      </x:c>
      <x:c r="D7197" s="2" t="str">
        <x:v>Balanced</x:v>
      </x:c>
      <x:c r="E7197" s="16" t="n">
        <x:v>35491</x:v>
      </x:c>
      <x:c r="F7197" s="16" t="n">
        <x:v>3379</x:v>
      </x:c>
      <x:c r="G7197" s="15" t="n">
        <x:f>VLOOKUP(D7197,'Pricing'!$A$6:$E$8,5,FALSE)</x:f>
        <x:v>1.2300000000000002</x:v>
      </x:c>
      <x:c r="H7197" s="15" t="n">
        <x:f>VLOOKUP(D7197,'Pricing'!$A$6:$E$8,4,FALSE)</x:f>
        <x:v>6</x:v>
      </x:c>
      <x:c r="I7197" s="15" t="n">
        <x:f>E7197*G7197/1000000</x:f>
        <x:v>0.04365393000000001</x:v>
      </x:c>
      <x:c r="J7197" s="15" t="n">
        <x:f>F7197*H7197/1000000</x:f>
        <x:v>0.020274</x:v>
      </x:c>
      <x:c r="K7197" s="15" t="n">
        <x:f>SUM(I7197:J7197)</x:f>
        <x:v>0.06392793000000001</x:v>
      </x:c>
    </x:row>
    <x:row r="7198" ht="23" customHeight="1">
      <x:c r="A7198" s="2" t="str">
        <x:v>REQ-07194</x:v>
      </x:c>
      <x:c r="B7198" s="2" t="n">
        <x:v>11</x:v>
      </x:c>
      <x:c r="C7198" s="2" t="str">
        <x:v>Product</x:v>
      </x:c>
      <x:c r="D7198" s="2" t="str">
        <x:v>Balanced</x:v>
      </x:c>
      <x:c r="E7198" s="16" t="n">
        <x:v>42956</x:v>
      </x:c>
      <x:c r="F7198" s="16" t="n">
        <x:v>2411</x:v>
      </x:c>
      <x:c r="G7198" s="15" t="n">
        <x:f>VLOOKUP(D7198,'Pricing'!$A$6:$E$8,5,FALSE)</x:f>
        <x:v>1.2300000000000002</x:v>
      </x:c>
      <x:c r="H7198" s="15" t="n">
        <x:f>VLOOKUP(D7198,'Pricing'!$A$6:$E$8,4,FALSE)</x:f>
        <x:v>6</x:v>
      </x:c>
      <x:c r="I7198" s="15" t="n">
        <x:f>E7198*G7198/1000000</x:f>
        <x:v>0.05283588000000001</x:v>
      </x:c>
      <x:c r="J7198" s="15" t="n">
        <x:f>F7198*H7198/1000000</x:f>
        <x:v>0.014466</x:v>
      </x:c>
      <x:c r="K7198" s="15" t="n">
        <x:f>SUM(I7198:J7198)</x:f>
        <x:v>0.06730188000000001</x:v>
      </x:c>
    </x:row>
    <x:row r="7199" ht="23" customHeight="1">
      <x:c r="A7199" s="2" t="str">
        <x:v>REQ-07195</x:v>
      </x:c>
      <x:c r="B7199" s="2" t="n">
        <x:v>12</x:v>
      </x:c>
      <x:c r="C7199" s="2" t="str">
        <x:v>Engineering</x:v>
      </x:c>
      <x:c r="D7199" s="2" t="str">
        <x:v>Swift</x:v>
      </x:c>
      <x:c r="E7199" s="16" t="n">
        <x:v>100914</x:v>
      </x:c>
      <x:c r="F7199" s="16" t="n">
        <x:v>2964</x:v>
      </x:c>
      <x:c r="G7199" s="15" t="n">
        <x:f>VLOOKUP(D7199,'Pricing'!$A$6:$E$8,5,FALSE)</x:f>
        <x:v>0.246</x:v>
      </x:c>
      <x:c r="H7199" s="15" t="n">
        <x:f>VLOOKUP(D7199,'Pricing'!$A$6:$E$8,4,FALSE)</x:f>
        <x:v>1.2</x:v>
      </x:c>
      <x:c r="I7199" s="15" t="n">
        <x:f>E7199*G7199/1000000</x:f>
        <x:v>0.024824844000000002</x:v>
      </x:c>
      <x:c r="J7199" s="15" t="n">
        <x:f>F7199*H7199/1000000</x:f>
        <x:v>0.0035567999999999997</x:v>
      </x:c>
      <x:c r="K7199" s="15" t="n">
        <x:f>SUM(I7199:J7199)</x:f>
        <x:v>0.028381644</x:v>
      </x:c>
    </x:row>
    <x:row r="7200" ht="23" customHeight="1">
      <x:c r="A7200" s="2" t="str">
        <x:v>REQ-07196</x:v>
      </x:c>
      <x:c r="B7200" s="2" t="n">
        <x:v>30</x:v>
      </x:c>
      <x:c r="C7200" s="2" t="str">
        <x:v>Support</x:v>
      </x:c>
      <x:c r="D7200" s="2" t="str">
        <x:v>Swift</x:v>
      </x:c>
      <x:c r="E7200" s="16" t="n">
        <x:v>12467</x:v>
      </x:c>
      <x:c r="F7200" s="16" t="n">
        <x:v>3260</x:v>
      </x:c>
      <x:c r="G7200" s="15" t="n">
        <x:f>VLOOKUP(D7200,'Pricing'!$A$6:$E$8,5,FALSE)</x:f>
        <x:v>0.246</x:v>
      </x:c>
      <x:c r="H7200" s="15" t="n">
        <x:f>VLOOKUP(D7200,'Pricing'!$A$6:$E$8,4,FALSE)</x:f>
        <x:v>1.2</x:v>
      </x:c>
      <x:c r="I7200" s="15" t="n">
        <x:f>E7200*G7200/1000000</x:f>
        <x:v>0.003066882</x:v>
      </x:c>
      <x:c r="J7200" s="15" t="n">
        <x:f>F7200*H7200/1000000</x:f>
        <x:v>0.003912</x:v>
      </x:c>
      <x:c r="K7200" s="15" t="n">
        <x:f>SUM(I7200:J7200)</x:f>
        <x:v>0.006978882</x:v>
      </x:c>
    </x:row>
    <x:row r="7201" ht="23" customHeight="1">
      <x:c r="A7201" s="2" t="str">
        <x:v>REQ-07197</x:v>
      </x:c>
      <x:c r="B7201" s="2" t="n">
        <x:v>19</x:v>
      </x:c>
      <x:c r="C7201" s="2" t="str">
        <x:v>Engineering</x:v>
      </x:c>
      <x:c r="D7201" s="2" t="str">
        <x:v>Balanced</x:v>
      </x:c>
      <x:c r="E7201" s="16" t="n">
        <x:v>82778</x:v>
      </x:c>
      <x:c r="F7201" s="16" t="n">
        <x:v>2101</x:v>
      </x:c>
      <x:c r="G7201" s="15" t="n">
        <x:f>VLOOKUP(D7201,'Pricing'!$A$6:$E$8,5,FALSE)</x:f>
        <x:v>1.2300000000000002</x:v>
      </x:c>
      <x:c r="H7201" s="15" t="n">
        <x:f>VLOOKUP(D7201,'Pricing'!$A$6:$E$8,4,FALSE)</x:f>
        <x:v>6</x:v>
      </x:c>
      <x:c r="I7201" s="15" t="n">
        <x:f>E7201*G7201/1000000</x:f>
        <x:v>0.10181694000000002</x:v>
      </x:c>
      <x:c r="J7201" s="15" t="n">
        <x:f>F7201*H7201/1000000</x:f>
        <x:v>0.012606</x:v>
      </x:c>
      <x:c r="K7201" s="15" t="n">
        <x:f>SUM(I7201:J7201)</x:f>
        <x:v>0.11442294000000003</x:v>
      </x:c>
    </x:row>
    <x:row r="7202" ht="23" customHeight="1">
      <x:c r="A7202" s="2" t="str">
        <x:v>REQ-07198</x:v>
      </x:c>
      <x:c r="B7202" s="2" t="n">
        <x:v>14</x:v>
      </x:c>
      <x:c r="C7202" s="2" t="str">
        <x:v>Support</x:v>
      </x:c>
      <x:c r="D7202" s="2" t="str">
        <x:v>Swift</x:v>
      </x:c>
      <x:c r="E7202" s="16" t="n">
        <x:v>90907</x:v>
      </x:c>
      <x:c r="F7202" s="16" t="n">
        <x:v>822</x:v>
      </x:c>
      <x:c r="G7202" s="15" t="n">
        <x:f>VLOOKUP(D7202,'Pricing'!$A$6:$E$8,5,FALSE)</x:f>
        <x:v>0.246</x:v>
      </x:c>
      <x:c r="H7202" s="15" t="n">
        <x:f>VLOOKUP(D7202,'Pricing'!$A$6:$E$8,4,FALSE)</x:f>
        <x:v>1.2</x:v>
      </x:c>
      <x:c r="I7202" s="15" t="n">
        <x:f>E7202*G7202/1000000</x:f>
        <x:v>0.022363122</x:v>
      </x:c>
      <x:c r="J7202" s="15" t="n">
        <x:f>F7202*H7202/1000000</x:f>
        <x:v>0.0009864</x:v>
      </x:c>
      <x:c r="K7202" s="15" t="n">
        <x:f>SUM(I7202:J7202)</x:f>
        <x:v>0.023349521999999998</x:v>
      </x:c>
    </x:row>
    <x:row r="7203" ht="23" customHeight="1">
      <x:c r="A7203" s="2" t="str">
        <x:v>REQ-07199</x:v>
      </x:c>
      <x:c r="B7203" s="2" t="n">
        <x:v>6</x:v>
      </x:c>
      <x:c r="C7203" s="2" t="str">
        <x:v>Engineering</x:v>
      </x:c>
      <x:c r="D7203" s="2" t="str">
        <x:v>Swift</x:v>
      </x:c>
      <x:c r="E7203" s="16" t="n">
        <x:v>110434</x:v>
      </x:c>
      <x:c r="F7203" s="16" t="n">
        <x:v>2594</x:v>
      </x:c>
      <x:c r="G7203" s="15" t="n">
        <x:f>VLOOKUP(D7203,'Pricing'!$A$6:$E$8,5,FALSE)</x:f>
        <x:v>0.246</x:v>
      </x:c>
      <x:c r="H7203" s="15" t="n">
        <x:f>VLOOKUP(D7203,'Pricing'!$A$6:$E$8,4,FALSE)</x:f>
        <x:v>1.2</x:v>
      </x:c>
      <x:c r="I7203" s="15" t="n">
        <x:f>E7203*G7203/1000000</x:f>
        <x:v>0.027166764</x:v>
      </x:c>
      <x:c r="J7203" s="15" t="n">
        <x:f>F7203*H7203/1000000</x:f>
        <x:v>0.0031127999999999998</x:v>
      </x:c>
      <x:c r="K7203" s="15" t="n">
        <x:f>SUM(I7203:J7203)</x:f>
        <x:v>0.030279564</x:v>
      </x:c>
    </x:row>
    <x:row r="7204" ht="23" customHeight="1">
      <x:c r="A7204" s="2" t="str">
        <x:v>REQ-07200</x:v>
      </x:c>
      <x:c r="B7204" s="2" t="n">
        <x:v>11</x:v>
      </x:c>
      <x:c r="C7204" s="2" t="str">
        <x:v>Product</x:v>
      </x:c>
      <x:c r="D7204" s="2" t="str">
        <x:v>Balanced</x:v>
      </x:c>
      <x:c r="E7204" s="16" t="n">
        <x:v>91990</x:v>
      </x:c>
      <x:c r="F7204" s="16" t="n">
        <x:v>3826</x:v>
      </x:c>
      <x:c r="G7204" s="15" t="n">
        <x:f>VLOOKUP(D7204,'Pricing'!$A$6:$E$8,5,FALSE)</x:f>
        <x:v>1.2300000000000002</x:v>
      </x:c>
      <x:c r="H7204" s="15" t="n">
        <x:f>VLOOKUP(D7204,'Pricing'!$A$6:$E$8,4,FALSE)</x:f>
        <x:v>6</x:v>
      </x:c>
      <x:c r="I7204" s="15" t="n">
        <x:f>E7204*G7204/1000000</x:f>
        <x:v>0.11314770000000002</x:v>
      </x:c>
      <x:c r="J7204" s="15" t="n">
        <x:f>F7204*H7204/1000000</x:f>
        <x:v>0.022956</x:v>
      </x:c>
      <x:c r="K7204" s="15" t="n">
        <x:f>SUM(I7204:J7204)</x:f>
        <x:v>0.13610370000000002</x:v>
      </x:c>
    </x:row>
    <x:row r="7205" ht="23" customHeight="1">
      <x:c r="A7205" s="2" t="str">
        <x:v>REQ-07201</x:v>
      </x:c>
      <x:c r="B7205" s="2" t="n">
        <x:v>15</x:v>
      </x:c>
      <x:c r="C7205" s="2" t="str">
        <x:v>Engineering</x:v>
      </x:c>
      <x:c r="D7205" s="2" t="str">
        <x:v>Swift</x:v>
      </x:c>
      <x:c r="E7205" s="16" t="n">
        <x:v>21924</x:v>
      </x:c>
      <x:c r="F7205" s="16" t="n">
        <x:v>3937</x:v>
      </x:c>
      <x:c r="G7205" s="15" t="n">
        <x:f>VLOOKUP(D7205,'Pricing'!$A$6:$E$8,5,FALSE)</x:f>
        <x:v>0.246</x:v>
      </x:c>
      <x:c r="H7205" s="15" t="n">
        <x:f>VLOOKUP(D7205,'Pricing'!$A$6:$E$8,4,FALSE)</x:f>
        <x:v>1.2</x:v>
      </x:c>
      <x:c r="I7205" s="15" t="n">
        <x:f>E7205*G7205/1000000</x:f>
        <x:v>0.005393304</x:v>
      </x:c>
      <x:c r="J7205" s="15" t="n">
        <x:f>F7205*H7205/1000000</x:f>
        <x:v>0.004724399999999999</x:v>
      </x:c>
      <x:c r="K7205" s="15" t="n">
        <x:f>SUM(I7205:J7205)</x:f>
        <x:v>0.010117703999999998</x:v>
      </x:c>
    </x:row>
    <x:row r="7206" ht="23" customHeight="1">
      <x:c r="A7206" s="2" t="str">
        <x:v>REQ-07202</x:v>
      </x:c>
      <x:c r="B7206" s="2" t="n">
        <x:v>30</x:v>
      </x:c>
      <x:c r="C7206" s="2" t="str">
        <x:v>Support</x:v>
      </x:c>
      <x:c r="D7206" s="2" t="str">
        <x:v>Balanced</x:v>
      </x:c>
      <x:c r="E7206" s="16" t="n">
        <x:v>6108</x:v>
      </x:c>
      <x:c r="F7206" s="16" t="n">
        <x:v>1518</x:v>
      </x:c>
      <x:c r="G7206" s="15" t="n">
        <x:f>VLOOKUP(D7206,'Pricing'!$A$6:$E$8,5,FALSE)</x:f>
        <x:v>1.2300000000000002</x:v>
      </x:c>
      <x:c r="H7206" s="15" t="n">
        <x:f>VLOOKUP(D7206,'Pricing'!$A$6:$E$8,4,FALSE)</x:f>
        <x:v>6</x:v>
      </x:c>
      <x:c r="I7206" s="15" t="n">
        <x:f>E7206*G7206/1000000</x:f>
        <x:v>0.007512840000000001</x:v>
      </x:c>
      <x:c r="J7206" s="15" t="n">
        <x:f>F7206*H7206/1000000</x:f>
        <x:v>0.009108</x:v>
      </x:c>
      <x:c r="K7206" s="15" t="n">
        <x:f>SUM(I7206:J7206)</x:f>
        <x:v>0.01662084</x:v>
      </x:c>
    </x:row>
    <x:row r="7207" ht="23" customHeight="1">
      <x:c r="A7207" s="2" t="str">
        <x:v>REQ-07203</x:v>
      </x:c>
      <x:c r="B7207" s="2" t="n">
        <x:v>3</x:v>
      </x:c>
      <x:c r="C7207" s="2" t="str">
        <x:v>Engineering</x:v>
      </x:c>
      <x:c r="D7207" s="2" t="str">
        <x:v>Swift</x:v>
      </x:c>
      <x:c r="E7207" s="16" t="n">
        <x:v>119737</x:v>
      </x:c>
      <x:c r="F7207" s="16" t="n">
        <x:v>3471</x:v>
      </x:c>
      <x:c r="G7207" s="15" t="n">
        <x:f>VLOOKUP(D7207,'Pricing'!$A$6:$E$8,5,FALSE)</x:f>
        <x:v>0.246</x:v>
      </x:c>
      <x:c r="H7207" s="15" t="n">
        <x:f>VLOOKUP(D7207,'Pricing'!$A$6:$E$8,4,FALSE)</x:f>
        <x:v>1.2</x:v>
      </x:c>
      <x:c r="I7207" s="15" t="n">
        <x:f>E7207*G7207/1000000</x:f>
        <x:v>0.029455302</x:v>
      </x:c>
      <x:c r="J7207" s="15" t="n">
        <x:f>F7207*H7207/1000000</x:f>
        <x:v>0.0041652</x:v>
      </x:c>
      <x:c r="K7207" s="15" t="n">
        <x:f>SUM(I7207:J7207)</x:f>
        <x:v>0.033620502</x:v>
      </x:c>
    </x:row>
    <x:row r="7208" ht="23" customHeight="1">
      <x:c r="A7208" s="2" t="str">
        <x:v>REQ-07204</x:v>
      </x:c>
      <x:c r="B7208" s="2" t="n">
        <x:v>1</x:v>
      </x:c>
      <x:c r="C7208" s="2" t="str">
        <x:v>Growth</x:v>
      </x:c>
      <x:c r="D7208" s="2" t="str">
        <x:v>Balanced</x:v>
      </x:c>
      <x:c r="E7208" s="16" t="n">
        <x:v>69790</x:v>
      </x:c>
      <x:c r="F7208" s="16" t="n">
        <x:v>3332</x:v>
      </x:c>
      <x:c r="G7208" s="15" t="n">
        <x:f>VLOOKUP(D7208,'Pricing'!$A$6:$E$8,5,FALSE)</x:f>
        <x:v>1.2300000000000002</x:v>
      </x:c>
      <x:c r="H7208" s="15" t="n">
        <x:f>VLOOKUP(D7208,'Pricing'!$A$6:$E$8,4,FALSE)</x:f>
        <x:v>6</x:v>
      </x:c>
      <x:c r="I7208" s="15" t="n">
        <x:f>E7208*G7208/1000000</x:f>
        <x:v>0.0858417</x:v>
      </x:c>
      <x:c r="J7208" s="15" t="n">
        <x:f>F7208*H7208/1000000</x:f>
        <x:v>0.019992</x:v>
      </x:c>
      <x:c r="K7208" s="15" t="n">
        <x:f>SUM(I7208:J7208)</x:f>
        <x:v>0.1058337</x:v>
      </x:c>
    </x:row>
    <x:row r="7209" ht="23" customHeight="1">
      <x:c r="A7209" s="2" t="str">
        <x:v>REQ-07205</x:v>
      </x:c>
      <x:c r="B7209" s="2" t="n">
        <x:v>22</x:v>
      </x:c>
      <x:c r="C7209" s="2" t="str">
        <x:v>Engineering</x:v>
      </x:c>
      <x:c r="D7209" s="2" t="str">
        <x:v>Swift</x:v>
      </x:c>
      <x:c r="E7209" s="16" t="n">
        <x:v>82595</x:v>
      </x:c>
      <x:c r="F7209" s="16" t="n">
        <x:v>1353</x:v>
      </x:c>
      <x:c r="G7209" s="15" t="n">
        <x:f>VLOOKUP(D7209,'Pricing'!$A$6:$E$8,5,FALSE)</x:f>
        <x:v>0.246</x:v>
      </x:c>
      <x:c r="H7209" s="15" t="n">
        <x:f>VLOOKUP(D7209,'Pricing'!$A$6:$E$8,4,FALSE)</x:f>
        <x:v>1.2</x:v>
      </x:c>
      <x:c r="I7209" s="15" t="n">
        <x:f>E7209*G7209/1000000</x:f>
        <x:v>0.02031837</x:v>
      </x:c>
      <x:c r="J7209" s="15" t="n">
        <x:f>F7209*H7209/1000000</x:f>
        <x:v>0.0016236</x:v>
      </x:c>
      <x:c r="K7209" s="15" t="n">
        <x:f>SUM(I7209:J7209)</x:f>
        <x:v>0.021941969999999998</x:v>
      </x:c>
    </x:row>
    <x:row r="7210" ht="23" customHeight="1">
      <x:c r="A7210" s="2" t="str">
        <x:v>REQ-07206</x:v>
      </x:c>
      <x:c r="B7210" s="2" t="n">
        <x:v>10</x:v>
      </x:c>
      <x:c r="C7210" s="2" t="str">
        <x:v>Growth</x:v>
      </x:c>
      <x:c r="D7210" s="2" t="str">
        <x:v>Swift</x:v>
      </x:c>
      <x:c r="E7210" s="16" t="n">
        <x:v>87521</x:v>
      </x:c>
      <x:c r="F7210" s="16" t="n">
        <x:v>1810</x:v>
      </x:c>
      <x:c r="G7210" s="15" t="n">
        <x:f>VLOOKUP(D7210,'Pricing'!$A$6:$E$8,5,FALSE)</x:f>
        <x:v>0.246</x:v>
      </x:c>
      <x:c r="H7210" s="15" t="n">
        <x:f>VLOOKUP(D7210,'Pricing'!$A$6:$E$8,4,FALSE)</x:f>
        <x:v>1.2</x:v>
      </x:c>
      <x:c r="I7210" s="15" t="n">
        <x:f>E7210*G7210/1000000</x:f>
        <x:v>0.021530166</x:v>
      </x:c>
      <x:c r="J7210" s="15" t="n">
        <x:f>F7210*H7210/1000000</x:f>
        <x:v>0.002172</x:v>
      </x:c>
      <x:c r="K7210" s="15" t="n">
        <x:f>SUM(I7210:J7210)</x:f>
        <x:v>0.023702166</x:v>
      </x:c>
    </x:row>
    <x:row r="7211" ht="23" customHeight="1">
      <x:c r="A7211" s="2" t="str">
        <x:v>REQ-07207</x:v>
      </x:c>
      <x:c r="B7211" s="2" t="n">
        <x:v>27</x:v>
      </x:c>
      <x:c r="C7211" s="2" t="str">
        <x:v>Research</x:v>
      </x:c>
      <x:c r="D7211" s="2" t="str">
        <x:v>Balanced</x:v>
      </x:c>
      <x:c r="E7211" s="16" t="n">
        <x:v>37189</x:v>
      </x:c>
      <x:c r="F7211" s="16" t="n">
        <x:v>3805</x:v>
      </x:c>
      <x:c r="G7211" s="15" t="n">
        <x:f>VLOOKUP(D7211,'Pricing'!$A$6:$E$8,5,FALSE)</x:f>
        <x:v>1.2300000000000002</x:v>
      </x:c>
      <x:c r="H7211" s="15" t="n">
        <x:f>VLOOKUP(D7211,'Pricing'!$A$6:$E$8,4,FALSE)</x:f>
        <x:v>6</x:v>
      </x:c>
      <x:c r="I7211" s="15" t="n">
        <x:f>E7211*G7211/1000000</x:f>
        <x:v>0.04574247000000001</x:v>
      </x:c>
      <x:c r="J7211" s="15" t="n">
        <x:f>F7211*H7211/1000000</x:f>
        <x:v>0.02283</x:v>
      </x:c>
      <x:c r="K7211" s="15" t="n">
        <x:f>SUM(I7211:J7211)</x:f>
        <x:v>0.06857247000000001</x:v>
      </x:c>
    </x:row>
    <x:row r="7212" ht="23" customHeight="1">
      <x:c r="A7212" s="2" t="str">
        <x:v>REQ-07208</x:v>
      </x:c>
      <x:c r="B7212" s="2" t="n">
        <x:v>7</x:v>
      </x:c>
      <x:c r="C7212" s="2" t="str">
        <x:v>Support</x:v>
      </x:c>
      <x:c r="D7212" s="2" t="str">
        <x:v>Swift</x:v>
      </x:c>
      <x:c r="E7212" s="16" t="n">
        <x:v>111476</x:v>
      </x:c>
      <x:c r="F7212" s="16" t="n">
        <x:v>1281</x:v>
      </x:c>
      <x:c r="G7212" s="15" t="n">
        <x:f>VLOOKUP(D7212,'Pricing'!$A$6:$E$8,5,FALSE)</x:f>
        <x:v>0.246</x:v>
      </x:c>
      <x:c r="H7212" s="15" t="n">
        <x:f>VLOOKUP(D7212,'Pricing'!$A$6:$E$8,4,FALSE)</x:f>
        <x:v>1.2</x:v>
      </x:c>
      <x:c r="I7212" s="15" t="n">
        <x:f>E7212*G7212/1000000</x:f>
        <x:v>0.027423096</x:v>
      </x:c>
      <x:c r="J7212" s="15" t="n">
        <x:f>F7212*H7212/1000000</x:f>
        <x:v>0.0015372</x:v>
      </x:c>
      <x:c r="K7212" s="15" t="n">
        <x:f>SUM(I7212:J7212)</x:f>
        <x:v>0.028960296</x:v>
      </x:c>
    </x:row>
    <x:row r="7213" ht="23" customHeight="1">
      <x:c r="A7213" s="2" t="str">
        <x:v>REQ-07209</x:v>
      </x:c>
      <x:c r="B7213" s="2" t="n">
        <x:v>21</x:v>
      </x:c>
      <x:c r="C7213" s="2" t="str">
        <x:v>Engineering</x:v>
      </x:c>
      <x:c r="D7213" s="2" t="str">
        <x:v>Swift</x:v>
      </x:c>
      <x:c r="E7213" s="16" t="n">
        <x:v>67280</x:v>
      </x:c>
      <x:c r="F7213" s="16" t="n">
        <x:v>3070</x:v>
      </x:c>
      <x:c r="G7213" s="15" t="n">
        <x:f>VLOOKUP(D7213,'Pricing'!$A$6:$E$8,5,FALSE)</x:f>
        <x:v>0.246</x:v>
      </x:c>
      <x:c r="H7213" s="15" t="n">
        <x:f>VLOOKUP(D7213,'Pricing'!$A$6:$E$8,4,FALSE)</x:f>
        <x:v>1.2</x:v>
      </x:c>
      <x:c r="I7213" s="15" t="n">
        <x:f>E7213*G7213/1000000</x:f>
        <x:v>0.01655088</x:v>
      </x:c>
      <x:c r="J7213" s="15" t="n">
        <x:f>F7213*H7213/1000000</x:f>
        <x:v>0.003684</x:v>
      </x:c>
      <x:c r="K7213" s="15" t="n">
        <x:f>SUM(I7213:J7213)</x:f>
        <x:v>0.02023488</x:v>
      </x:c>
    </x:row>
    <x:row r="7214" ht="23" customHeight="1">
      <x:c r="A7214" s="2" t="str">
        <x:v>REQ-07210</x:v>
      </x:c>
      <x:c r="B7214" s="2" t="n">
        <x:v>11</x:v>
      </x:c>
      <x:c r="C7214" s="2" t="str">
        <x:v>Growth</x:v>
      </x:c>
      <x:c r="D7214" s="2" t="str">
        <x:v>Swift</x:v>
      </x:c>
      <x:c r="E7214" s="16" t="n">
        <x:v>7739</x:v>
      </x:c>
      <x:c r="F7214" s="16" t="n">
        <x:v>2328</x:v>
      </x:c>
      <x:c r="G7214" s="15" t="n">
        <x:f>VLOOKUP(D7214,'Pricing'!$A$6:$E$8,5,FALSE)</x:f>
        <x:v>0.246</x:v>
      </x:c>
      <x:c r="H7214" s="15" t="n">
        <x:f>VLOOKUP(D7214,'Pricing'!$A$6:$E$8,4,FALSE)</x:f>
        <x:v>1.2</x:v>
      </x:c>
      <x:c r="I7214" s="15" t="n">
        <x:f>E7214*G7214/1000000</x:f>
        <x:v>0.0019037939999999999</x:v>
      </x:c>
      <x:c r="J7214" s="15" t="n">
        <x:f>F7214*H7214/1000000</x:f>
        <x:v>0.0027936</x:v>
      </x:c>
      <x:c r="K7214" s="15" t="n">
        <x:f>SUM(I7214:J7214)</x:f>
        <x:v>0.004697394</x:v>
      </x:c>
    </x:row>
    <x:row r="7215" ht="23" customHeight="1">
      <x:c r="A7215" s="2" t="str">
        <x:v>REQ-07211</x:v>
      </x:c>
      <x:c r="B7215" s="2" t="n">
        <x:v>12</x:v>
      </x:c>
      <x:c r="C7215" s="2" t="str">
        <x:v>Operations</x:v>
      </x:c>
      <x:c r="D7215" s="2" t="str">
        <x:v>Swift</x:v>
      </x:c>
      <x:c r="E7215" s="16" t="n">
        <x:v>23710</x:v>
      </x:c>
      <x:c r="F7215" s="16" t="n">
        <x:v>266</x:v>
      </x:c>
      <x:c r="G7215" s="15" t="n">
        <x:f>VLOOKUP(D7215,'Pricing'!$A$6:$E$8,5,FALSE)</x:f>
        <x:v>0.246</x:v>
      </x:c>
      <x:c r="H7215" s="15" t="n">
        <x:f>VLOOKUP(D7215,'Pricing'!$A$6:$E$8,4,FALSE)</x:f>
        <x:v>1.2</x:v>
      </x:c>
      <x:c r="I7215" s="15" t="n">
        <x:f>E7215*G7215/1000000</x:f>
        <x:v>0.00583266</x:v>
      </x:c>
      <x:c r="J7215" s="15" t="n">
        <x:f>F7215*H7215/1000000</x:f>
        <x:v>0.0003192</x:v>
      </x:c>
      <x:c r="K7215" s="15" t="n">
        <x:f>SUM(I7215:J7215)</x:f>
        <x:v>0.00615186</x:v>
      </x:c>
    </x:row>
    <x:row r="7216" ht="23" customHeight="1">
      <x:c r="A7216" s="2" t="str">
        <x:v>REQ-07212</x:v>
      </x:c>
      <x:c r="B7216" s="2" t="n">
        <x:v>14</x:v>
      </x:c>
      <x:c r="C7216" s="2" t="str">
        <x:v>Growth</x:v>
      </x:c>
      <x:c r="D7216" s="2" t="str">
        <x:v>Balanced</x:v>
      </x:c>
      <x:c r="E7216" s="16" t="n">
        <x:v>6507</x:v>
      </x:c>
      <x:c r="F7216" s="16" t="n">
        <x:v>3008</x:v>
      </x:c>
      <x:c r="G7216" s="15" t="n">
        <x:f>VLOOKUP(D7216,'Pricing'!$A$6:$E$8,5,FALSE)</x:f>
        <x:v>1.2300000000000002</x:v>
      </x:c>
      <x:c r="H7216" s="15" t="n">
        <x:f>VLOOKUP(D7216,'Pricing'!$A$6:$E$8,4,FALSE)</x:f>
        <x:v>6</x:v>
      </x:c>
      <x:c r="I7216" s="15" t="n">
        <x:f>E7216*G7216/1000000</x:f>
        <x:v>0.008003610000000001</x:v>
      </x:c>
      <x:c r="J7216" s="15" t="n">
        <x:f>F7216*H7216/1000000</x:f>
        <x:v>0.018048</x:v>
      </x:c>
      <x:c r="K7216" s="15" t="n">
        <x:f>SUM(I7216:J7216)</x:f>
        <x:v>0.026051610000000003</x:v>
      </x:c>
    </x:row>
    <x:row r="7217" ht="23" customHeight="1">
      <x:c r="A7217" s="2" t="str">
        <x:v>REQ-07213</x:v>
      </x:c>
      <x:c r="B7217" s="2" t="n">
        <x:v>27</x:v>
      </x:c>
      <x:c r="C7217" s="2" t="str">
        <x:v>Research</x:v>
      </x:c>
      <x:c r="D7217" s="2" t="str">
        <x:v>Balanced</x:v>
      </x:c>
      <x:c r="E7217" s="16" t="n">
        <x:v>84906</x:v>
      </x:c>
      <x:c r="F7217" s="16" t="n">
        <x:v>1942</x:v>
      </x:c>
      <x:c r="G7217" s="15" t="n">
        <x:f>VLOOKUP(D7217,'Pricing'!$A$6:$E$8,5,FALSE)</x:f>
        <x:v>1.2300000000000002</x:v>
      </x:c>
      <x:c r="H7217" s="15" t="n">
        <x:f>VLOOKUP(D7217,'Pricing'!$A$6:$E$8,4,FALSE)</x:f>
        <x:v>6</x:v>
      </x:c>
      <x:c r="I7217" s="15" t="n">
        <x:f>E7217*G7217/1000000</x:f>
        <x:v>0.10443438000000002</x:v>
      </x:c>
      <x:c r="J7217" s="15" t="n">
        <x:f>F7217*H7217/1000000</x:f>
        <x:v>0.011652</x:v>
      </x:c>
      <x:c r="K7217" s="15" t="n">
        <x:f>SUM(I7217:J7217)</x:f>
        <x:v>0.11608638000000002</x:v>
      </x:c>
    </x:row>
    <x:row r="7218" ht="23" customHeight="1">
      <x:c r="A7218" s="2" t="str">
        <x:v>REQ-07214</x:v>
      </x:c>
      <x:c r="B7218" s="2" t="n">
        <x:v>25</x:v>
      </x:c>
      <x:c r="C7218" s="2" t="str">
        <x:v>Support</x:v>
      </x:c>
      <x:c r="D7218" s="2" t="str">
        <x:v>Reasoning</x:v>
      </x:c>
      <x:c r="E7218" s="16" t="n">
        <x:v>16763</x:v>
      </x:c>
      <x:c r="F7218" s="16" t="n">
        <x:v>2930</x:v>
      </x:c>
      <x:c r="G7218" s="15" t="n">
        <x:f>VLOOKUP(D7218,'Pricing'!$A$6:$E$8,5,FALSE)</x:f>
        <x:v>4.920000000000001</x:v>
      </x:c>
      <x:c r="H7218" s="15" t="n">
        <x:f>VLOOKUP(D7218,'Pricing'!$A$6:$E$8,4,FALSE)</x:f>
        <x:v>24</x:v>
      </x:c>
      <x:c r="I7218" s="15" t="n">
        <x:f>E7218*G7218/1000000</x:f>
        <x:v>0.08247396000000003</x:v>
      </x:c>
      <x:c r="J7218" s="15" t="n">
        <x:f>F7218*H7218/1000000</x:f>
        <x:v>0.07032</x:v>
      </x:c>
      <x:c r="K7218" s="15" t="n">
        <x:f>SUM(I7218:J7218)</x:f>
        <x:v>0.15279396</x:v>
      </x:c>
    </x:row>
    <x:row r="7219" ht="23" customHeight="1">
      <x:c r="A7219" s="2" t="str">
        <x:v>REQ-07215</x:v>
      </x:c>
      <x:c r="B7219" s="2" t="n">
        <x:v>8</x:v>
      </x:c>
      <x:c r="C7219" s="2" t="str">
        <x:v>Research</x:v>
      </x:c>
      <x:c r="D7219" s="2" t="str">
        <x:v>Balanced</x:v>
      </x:c>
      <x:c r="E7219" s="16" t="n">
        <x:v>67970</x:v>
      </x:c>
      <x:c r="F7219" s="16" t="n">
        <x:v>2896</x:v>
      </x:c>
      <x:c r="G7219" s="15" t="n">
        <x:f>VLOOKUP(D7219,'Pricing'!$A$6:$E$8,5,FALSE)</x:f>
        <x:v>1.2300000000000002</x:v>
      </x:c>
      <x:c r="H7219" s="15" t="n">
        <x:f>VLOOKUP(D7219,'Pricing'!$A$6:$E$8,4,FALSE)</x:f>
        <x:v>6</x:v>
      </x:c>
      <x:c r="I7219" s="15" t="n">
        <x:f>E7219*G7219/1000000</x:f>
        <x:v>0.08360310000000001</x:v>
      </x:c>
      <x:c r="J7219" s="15" t="n">
        <x:f>F7219*H7219/1000000</x:f>
        <x:v>0.017376</x:v>
      </x:c>
      <x:c r="K7219" s="15" t="n">
        <x:f>SUM(I7219:J7219)</x:f>
        <x:v>0.10097910000000002</x:v>
      </x:c>
    </x:row>
    <x:row r="7220" ht="23" customHeight="1">
      <x:c r="A7220" s="2" t="str">
        <x:v>REQ-07216</x:v>
      </x:c>
      <x:c r="B7220" s="2" t="n">
        <x:v>7</x:v>
      </x:c>
      <x:c r="C7220" s="2" t="str">
        <x:v>Growth</x:v>
      </x:c>
      <x:c r="D7220" s="2" t="str">
        <x:v>Balanced</x:v>
      </x:c>
      <x:c r="E7220" s="16" t="n">
        <x:v>51161</x:v>
      </x:c>
      <x:c r="F7220" s="16" t="n">
        <x:v>889</x:v>
      </x:c>
      <x:c r="G7220" s="15" t="n">
        <x:f>VLOOKUP(D7220,'Pricing'!$A$6:$E$8,5,FALSE)</x:f>
        <x:v>1.2300000000000002</x:v>
      </x:c>
      <x:c r="H7220" s="15" t="n">
        <x:f>VLOOKUP(D7220,'Pricing'!$A$6:$E$8,4,FALSE)</x:f>
        <x:v>6</x:v>
      </x:c>
      <x:c r="I7220" s="15" t="n">
        <x:f>E7220*G7220/1000000</x:f>
        <x:v>0.06292803000000001</x:v>
      </x:c>
      <x:c r="J7220" s="15" t="n">
        <x:f>F7220*H7220/1000000</x:f>
        <x:v>0.005334</x:v>
      </x:c>
      <x:c r="K7220" s="15" t="n">
        <x:f>SUM(I7220:J7220)</x:f>
        <x:v>0.06826203000000002</x:v>
      </x:c>
    </x:row>
    <x:row r="7221" ht="23" customHeight="1">
      <x:c r="A7221" s="2" t="str">
        <x:v>REQ-07217</x:v>
      </x:c>
      <x:c r="B7221" s="2" t="n">
        <x:v>20</x:v>
      </x:c>
      <x:c r="C7221" s="2" t="str">
        <x:v>Research</x:v>
      </x:c>
      <x:c r="D7221" s="2" t="str">
        <x:v>Balanced</x:v>
      </x:c>
      <x:c r="E7221" s="16" t="n">
        <x:v>72965</x:v>
      </x:c>
      <x:c r="F7221" s="16" t="n">
        <x:v>1372</x:v>
      </x:c>
      <x:c r="G7221" s="15" t="n">
        <x:f>VLOOKUP(D7221,'Pricing'!$A$6:$E$8,5,FALSE)</x:f>
        <x:v>1.2300000000000002</x:v>
      </x:c>
      <x:c r="H7221" s="15" t="n">
        <x:f>VLOOKUP(D7221,'Pricing'!$A$6:$E$8,4,FALSE)</x:f>
        <x:v>6</x:v>
      </x:c>
      <x:c r="I7221" s="15" t="n">
        <x:f>E7221*G7221/1000000</x:f>
        <x:v>0.08974695</x:v>
      </x:c>
      <x:c r="J7221" s="15" t="n">
        <x:f>F7221*H7221/1000000</x:f>
        <x:v>0.008232</x:v>
      </x:c>
      <x:c r="K7221" s="15" t="n">
        <x:f>SUM(I7221:J7221)</x:f>
        <x:v>0.09797895000000001</x:v>
      </x:c>
    </x:row>
    <x:row r="7222" ht="23" customHeight="1">
      <x:c r="A7222" s="2" t="str">
        <x:v>REQ-07218</x:v>
      </x:c>
      <x:c r="B7222" s="2" t="n">
        <x:v>18</x:v>
      </x:c>
      <x:c r="C7222" s="2" t="str">
        <x:v>Support</x:v>
      </x:c>
      <x:c r="D7222" s="2" t="str">
        <x:v>Reasoning</x:v>
      </x:c>
      <x:c r="E7222" s="16" t="n">
        <x:v>15679</x:v>
      </x:c>
      <x:c r="F7222" s="16" t="n">
        <x:v>1417</x:v>
      </x:c>
      <x:c r="G7222" s="15" t="n">
        <x:f>VLOOKUP(D7222,'Pricing'!$A$6:$E$8,5,FALSE)</x:f>
        <x:v>4.920000000000001</x:v>
      </x:c>
      <x:c r="H7222" s="15" t="n">
        <x:f>VLOOKUP(D7222,'Pricing'!$A$6:$E$8,4,FALSE)</x:f>
        <x:v>24</x:v>
      </x:c>
      <x:c r="I7222" s="15" t="n">
        <x:f>E7222*G7222/1000000</x:f>
        <x:v>0.07714068</x:v>
      </x:c>
      <x:c r="J7222" s="15" t="n">
        <x:f>F7222*H7222/1000000</x:f>
        <x:v>0.034008</x:v>
      </x:c>
      <x:c r="K7222" s="15" t="n">
        <x:f>SUM(I7222:J7222)</x:f>
        <x:v>0.11114868</x:v>
      </x:c>
    </x:row>
    <x:row r="7223" ht="23" customHeight="1">
      <x:c r="A7223" s="2" t="str">
        <x:v>REQ-07219</x:v>
      </x:c>
      <x:c r="B7223" s="2" t="n">
        <x:v>12</x:v>
      </x:c>
      <x:c r="C7223" s="2" t="str">
        <x:v>Engineering</x:v>
      </x:c>
      <x:c r="D7223" s="2" t="str">
        <x:v>Swift</x:v>
      </x:c>
      <x:c r="E7223" s="16" t="n">
        <x:v>116993</x:v>
      </x:c>
      <x:c r="F7223" s="16" t="n">
        <x:v>511</x:v>
      </x:c>
      <x:c r="G7223" s="15" t="n">
        <x:f>VLOOKUP(D7223,'Pricing'!$A$6:$E$8,5,FALSE)</x:f>
        <x:v>0.246</x:v>
      </x:c>
      <x:c r="H7223" s="15" t="n">
        <x:f>VLOOKUP(D7223,'Pricing'!$A$6:$E$8,4,FALSE)</x:f>
        <x:v>1.2</x:v>
      </x:c>
      <x:c r="I7223" s="15" t="n">
        <x:f>E7223*G7223/1000000</x:f>
        <x:v>0.028780278</x:v>
      </x:c>
      <x:c r="J7223" s="15" t="n">
        <x:f>F7223*H7223/1000000</x:f>
        <x:v>0.0006131999999999999</x:v>
      </x:c>
      <x:c r="K7223" s="15" t="n">
        <x:f>SUM(I7223:J7223)</x:f>
        <x:v>0.029393478</x:v>
      </x:c>
    </x:row>
    <x:row r="7224" ht="23" customHeight="1">
      <x:c r="A7224" s="2" t="str">
        <x:v>REQ-07220</x:v>
      </x:c>
      <x:c r="B7224" s="2" t="n">
        <x:v>23</x:v>
      </x:c>
      <x:c r="C7224" s="2" t="str">
        <x:v>Growth</x:v>
      </x:c>
      <x:c r="D7224" s="2" t="str">
        <x:v>Swift</x:v>
      </x:c>
      <x:c r="E7224" s="16" t="n">
        <x:v>72179</x:v>
      </x:c>
      <x:c r="F7224" s="16" t="n">
        <x:v>2943</x:v>
      </x:c>
      <x:c r="G7224" s="15" t="n">
        <x:f>VLOOKUP(D7224,'Pricing'!$A$6:$E$8,5,FALSE)</x:f>
        <x:v>0.246</x:v>
      </x:c>
      <x:c r="H7224" s="15" t="n">
        <x:f>VLOOKUP(D7224,'Pricing'!$A$6:$E$8,4,FALSE)</x:f>
        <x:v>1.2</x:v>
      </x:c>
      <x:c r="I7224" s="15" t="n">
        <x:f>E7224*G7224/1000000</x:f>
        <x:v>0.017756034</x:v>
      </x:c>
      <x:c r="J7224" s="15" t="n">
        <x:f>F7224*H7224/1000000</x:f>
        <x:v>0.0035315999999999998</x:v>
      </x:c>
      <x:c r="K7224" s="15" t="n">
        <x:f>SUM(I7224:J7224)</x:f>
        <x:v>0.021287634</x:v>
      </x:c>
    </x:row>
    <x:row r="7225" ht="23" customHeight="1">
      <x:c r="A7225" s="2" t="str">
        <x:v>REQ-07221</x:v>
      </x:c>
      <x:c r="B7225" s="2" t="n">
        <x:v>29</x:v>
      </x:c>
      <x:c r="C7225" s="2" t="str">
        <x:v>Engineering</x:v>
      </x:c>
      <x:c r="D7225" s="2" t="str">
        <x:v>Swift</x:v>
      </x:c>
      <x:c r="E7225" s="16" t="n">
        <x:v>100209</x:v>
      </x:c>
      <x:c r="F7225" s="16" t="n">
        <x:v>1323</x:v>
      </x:c>
      <x:c r="G7225" s="15" t="n">
        <x:f>VLOOKUP(D7225,'Pricing'!$A$6:$E$8,5,FALSE)</x:f>
        <x:v>0.246</x:v>
      </x:c>
      <x:c r="H7225" s="15" t="n">
        <x:f>VLOOKUP(D7225,'Pricing'!$A$6:$E$8,4,FALSE)</x:f>
        <x:v>1.2</x:v>
      </x:c>
      <x:c r="I7225" s="15" t="n">
        <x:f>E7225*G7225/1000000</x:f>
        <x:v>0.024651414</x:v>
      </x:c>
      <x:c r="J7225" s="15" t="n">
        <x:f>F7225*H7225/1000000</x:f>
        <x:v>0.0015876</x:v>
      </x:c>
      <x:c r="K7225" s="15" t="n">
        <x:f>SUM(I7225:J7225)</x:f>
        <x:v>0.026239014</x:v>
      </x:c>
    </x:row>
    <x:row r="7226" ht="23" customHeight="1">
      <x:c r="A7226" s="2" t="str">
        <x:v>REQ-07222</x:v>
      </x:c>
      <x:c r="B7226" s="2" t="n">
        <x:v>26</x:v>
      </x:c>
      <x:c r="C7226" s="2" t="str">
        <x:v>Product</x:v>
      </x:c>
      <x:c r="D7226" s="2" t="str">
        <x:v>Reasoning</x:v>
      </x:c>
      <x:c r="E7226" s="16" t="n">
        <x:v>33040</x:v>
      </x:c>
      <x:c r="F7226" s="16" t="n">
        <x:v>1983</x:v>
      </x:c>
      <x:c r="G7226" s="15" t="n">
        <x:f>VLOOKUP(D7226,'Pricing'!$A$6:$E$8,5,FALSE)</x:f>
        <x:v>4.920000000000001</x:v>
      </x:c>
      <x:c r="H7226" s="15" t="n">
        <x:f>VLOOKUP(D7226,'Pricing'!$A$6:$E$8,4,FALSE)</x:f>
        <x:v>24</x:v>
      </x:c>
      <x:c r="I7226" s="15" t="n">
        <x:f>E7226*G7226/1000000</x:f>
        <x:v>0.16255680000000003</x:v>
      </x:c>
      <x:c r="J7226" s="15" t="n">
        <x:f>F7226*H7226/1000000</x:f>
        <x:v>0.047592</x:v>
      </x:c>
      <x:c r="K7226" s="15" t="n">
        <x:f>SUM(I7226:J7226)</x:f>
        <x:v>0.21014880000000002</x:v>
      </x:c>
    </x:row>
    <x:row r="7227" ht="23" customHeight="1">
      <x:c r="A7227" s="2" t="str">
        <x:v>REQ-07223</x:v>
      </x:c>
      <x:c r="B7227" s="2" t="n">
        <x:v>14</x:v>
      </x:c>
      <x:c r="C7227" s="2" t="str">
        <x:v>Engineering</x:v>
      </x:c>
      <x:c r="D7227" s="2" t="str">
        <x:v>Swift</x:v>
      </x:c>
      <x:c r="E7227" s="16" t="n">
        <x:v>87036</x:v>
      </x:c>
      <x:c r="F7227" s="16" t="n">
        <x:v>858</x:v>
      </x:c>
      <x:c r="G7227" s="15" t="n">
        <x:f>VLOOKUP(D7227,'Pricing'!$A$6:$E$8,5,FALSE)</x:f>
        <x:v>0.246</x:v>
      </x:c>
      <x:c r="H7227" s="15" t="n">
        <x:f>VLOOKUP(D7227,'Pricing'!$A$6:$E$8,4,FALSE)</x:f>
        <x:v>1.2</x:v>
      </x:c>
      <x:c r="I7227" s="15" t="n">
        <x:f>E7227*G7227/1000000</x:f>
        <x:v>0.021410856</x:v>
      </x:c>
      <x:c r="J7227" s="15" t="n">
        <x:f>F7227*H7227/1000000</x:f>
        <x:v>0.0010295999999999999</x:v>
      </x:c>
      <x:c r="K7227" s="15" t="n">
        <x:f>SUM(I7227:J7227)</x:f>
        <x:v>0.022440455999999998</x:v>
      </x:c>
    </x:row>
    <x:row r="7228" ht="23" customHeight="1">
      <x:c r="A7228" s="2" t="str">
        <x:v>REQ-07224</x:v>
      </x:c>
      <x:c r="B7228" s="2" t="n">
        <x:v>20</x:v>
      </x:c>
      <x:c r="C7228" s="2" t="str">
        <x:v>Product</x:v>
      </x:c>
      <x:c r="D7228" s="2" t="str">
        <x:v>Balanced</x:v>
      </x:c>
      <x:c r="E7228" s="16" t="n">
        <x:v>76548</x:v>
      </x:c>
      <x:c r="F7228" s="16" t="n">
        <x:v>3815</x:v>
      </x:c>
      <x:c r="G7228" s="15" t="n">
        <x:f>VLOOKUP(D7228,'Pricing'!$A$6:$E$8,5,FALSE)</x:f>
        <x:v>1.2300000000000002</x:v>
      </x:c>
      <x:c r="H7228" s="15" t="n">
        <x:f>VLOOKUP(D7228,'Pricing'!$A$6:$E$8,4,FALSE)</x:f>
        <x:v>6</x:v>
      </x:c>
      <x:c r="I7228" s="15" t="n">
        <x:f>E7228*G7228/1000000</x:f>
        <x:v>0.09415404000000002</x:v>
      </x:c>
      <x:c r="J7228" s="15" t="n">
        <x:f>F7228*H7228/1000000</x:f>
        <x:v>0.02289</x:v>
      </x:c>
      <x:c r="K7228" s="15" t="n">
        <x:f>SUM(I7228:J7228)</x:f>
        <x:v>0.11704404000000002</x:v>
      </x:c>
    </x:row>
    <x:row r="7229" ht="23" customHeight="1">
      <x:c r="A7229" s="2" t="str">
        <x:v>REQ-07225</x:v>
      </x:c>
      <x:c r="B7229" s="2" t="n">
        <x:v>1</x:v>
      </x:c>
      <x:c r="C7229" s="2" t="str">
        <x:v>Engineering</x:v>
      </x:c>
      <x:c r="D7229" s="2" t="str">
        <x:v>Swift</x:v>
      </x:c>
      <x:c r="E7229" s="16" t="n">
        <x:v>104796</x:v>
      </x:c>
      <x:c r="F7229" s="16" t="n">
        <x:v>2783</x:v>
      </x:c>
      <x:c r="G7229" s="15" t="n">
        <x:f>VLOOKUP(D7229,'Pricing'!$A$6:$E$8,5,FALSE)</x:f>
        <x:v>0.246</x:v>
      </x:c>
      <x:c r="H7229" s="15" t="n">
        <x:f>VLOOKUP(D7229,'Pricing'!$A$6:$E$8,4,FALSE)</x:f>
        <x:v>1.2</x:v>
      </x:c>
      <x:c r="I7229" s="15" t="n">
        <x:f>E7229*G7229/1000000</x:f>
        <x:v>0.025779816</x:v>
      </x:c>
      <x:c r="J7229" s="15" t="n">
        <x:f>F7229*H7229/1000000</x:f>
        <x:v>0.0033396</x:v>
      </x:c>
      <x:c r="K7229" s="15" t="n">
        <x:f>SUM(I7229:J7229)</x:f>
        <x:v>0.029119416000000002</x:v>
      </x:c>
    </x:row>
    <x:row r="7230" ht="23" customHeight="1">
      <x:c r="A7230" s="2" t="str">
        <x:v>REQ-07226</x:v>
      </x:c>
      <x:c r="B7230" s="2" t="n">
        <x:v>13</x:v>
      </x:c>
      <x:c r="C7230" s="2" t="str">
        <x:v>Growth</x:v>
      </x:c>
      <x:c r="D7230" s="2" t="str">
        <x:v>Reasoning</x:v>
      </x:c>
      <x:c r="E7230" s="16" t="n">
        <x:v>110134</x:v>
      </x:c>
      <x:c r="F7230" s="16" t="n">
        <x:v>675</x:v>
      </x:c>
      <x:c r="G7230" s="15" t="n">
        <x:f>VLOOKUP(D7230,'Pricing'!$A$6:$E$8,5,FALSE)</x:f>
        <x:v>4.920000000000001</x:v>
      </x:c>
      <x:c r="H7230" s="15" t="n">
        <x:f>VLOOKUP(D7230,'Pricing'!$A$6:$E$8,4,FALSE)</x:f>
        <x:v>24</x:v>
      </x:c>
      <x:c r="I7230" s="15" t="n">
        <x:f>E7230*G7230/1000000</x:f>
        <x:v>0.5418592800000002</x:v>
      </x:c>
      <x:c r="J7230" s="15" t="n">
        <x:f>F7230*H7230/1000000</x:f>
        <x:v>0.0162</x:v>
      </x:c>
      <x:c r="K7230" s="15" t="n">
        <x:f>SUM(I7230:J7230)</x:f>
        <x:v>0.5580592800000002</x:v>
      </x:c>
    </x:row>
    <x:row r="7231" ht="23" customHeight="1">
      <x:c r="A7231" s="2" t="str">
        <x:v>REQ-07227</x:v>
      </x:c>
      <x:c r="B7231" s="2" t="n">
        <x:v>12</x:v>
      </x:c>
      <x:c r="C7231" s="2" t="str">
        <x:v>Operations</x:v>
      </x:c>
      <x:c r="D7231" s="2" t="str">
        <x:v>Swift</x:v>
      </x:c>
      <x:c r="E7231" s="16" t="n">
        <x:v>109811</x:v>
      </x:c>
      <x:c r="F7231" s="16" t="n">
        <x:v>1531</x:v>
      </x:c>
      <x:c r="G7231" s="15" t="n">
        <x:f>VLOOKUP(D7231,'Pricing'!$A$6:$E$8,5,FALSE)</x:f>
        <x:v>0.246</x:v>
      </x:c>
      <x:c r="H7231" s="15" t="n">
        <x:f>VLOOKUP(D7231,'Pricing'!$A$6:$E$8,4,FALSE)</x:f>
        <x:v>1.2</x:v>
      </x:c>
      <x:c r="I7231" s="15" t="n">
        <x:f>E7231*G7231/1000000</x:f>
        <x:v>0.027013506</x:v>
      </x:c>
      <x:c r="J7231" s="15" t="n">
        <x:f>F7231*H7231/1000000</x:f>
        <x:v>0.0018372</x:v>
      </x:c>
      <x:c r="K7231" s="15" t="n">
        <x:f>SUM(I7231:J7231)</x:f>
        <x:v>0.028850706</x:v>
      </x:c>
    </x:row>
    <x:row r="7232" ht="23" customHeight="1">
      <x:c r="A7232" s="2" t="str">
        <x:v>REQ-07228</x:v>
      </x:c>
      <x:c r="B7232" s="2" t="n">
        <x:v>10</x:v>
      </x:c>
      <x:c r="C7232" s="2" t="str">
        <x:v>Product</x:v>
      </x:c>
      <x:c r="D7232" s="2" t="str">
        <x:v>Balanced</x:v>
      </x:c>
      <x:c r="E7232" s="16" t="n">
        <x:v>32652</x:v>
      </x:c>
      <x:c r="F7232" s="16" t="n">
        <x:v>2404</x:v>
      </x:c>
      <x:c r="G7232" s="15" t="n">
        <x:f>VLOOKUP(D7232,'Pricing'!$A$6:$E$8,5,FALSE)</x:f>
        <x:v>1.2300000000000002</x:v>
      </x:c>
      <x:c r="H7232" s="15" t="n">
        <x:f>VLOOKUP(D7232,'Pricing'!$A$6:$E$8,4,FALSE)</x:f>
        <x:v>6</x:v>
      </x:c>
      <x:c r="I7232" s="15" t="n">
        <x:f>E7232*G7232/1000000</x:f>
        <x:v>0.040161960000000003</x:v>
      </x:c>
      <x:c r="J7232" s="15" t="n">
        <x:f>F7232*H7232/1000000</x:f>
        <x:v>0.014424</x:v>
      </x:c>
      <x:c r="K7232" s="15" t="n">
        <x:f>SUM(I7232:J7232)</x:f>
        <x:v>0.05458596</x:v>
      </x:c>
    </x:row>
    <x:row r="7233" ht="23" customHeight="1">
      <x:c r="A7233" s="2" t="str">
        <x:v>REQ-07229</x:v>
      </x:c>
      <x:c r="B7233" s="2" t="n">
        <x:v>14</x:v>
      </x:c>
      <x:c r="C7233" s="2" t="str">
        <x:v>Operations</x:v>
      </x:c>
      <x:c r="D7233" s="2" t="str">
        <x:v>Balanced</x:v>
      </x:c>
      <x:c r="E7233" s="16" t="n">
        <x:v>104319</x:v>
      </x:c>
      <x:c r="F7233" s="16" t="n">
        <x:v>1857</x:v>
      </x:c>
      <x:c r="G7233" s="15" t="n">
        <x:f>VLOOKUP(D7233,'Pricing'!$A$6:$E$8,5,FALSE)</x:f>
        <x:v>1.2300000000000002</x:v>
      </x:c>
      <x:c r="H7233" s="15" t="n">
        <x:f>VLOOKUP(D7233,'Pricing'!$A$6:$E$8,4,FALSE)</x:f>
        <x:v>6</x:v>
      </x:c>
      <x:c r="I7233" s="15" t="n">
        <x:f>E7233*G7233/1000000</x:f>
        <x:v>0.12831237000000004</x:v>
      </x:c>
      <x:c r="J7233" s="15" t="n">
        <x:f>F7233*H7233/1000000</x:f>
        <x:v>0.011142</x:v>
      </x:c>
      <x:c r="K7233" s="15" t="n">
        <x:f>SUM(I7233:J7233)</x:f>
        <x:v>0.13945437000000005</x:v>
      </x:c>
    </x:row>
    <x:row r="7234" ht="23" customHeight="1">
      <x:c r="A7234" s="2" t="str">
        <x:v>REQ-07230</x:v>
      </x:c>
      <x:c r="B7234" s="2" t="n">
        <x:v>16</x:v>
      </x:c>
      <x:c r="C7234" s="2" t="str">
        <x:v>Growth</x:v>
      </x:c>
      <x:c r="D7234" s="2" t="str">
        <x:v>Swift</x:v>
      </x:c>
      <x:c r="E7234" s="16" t="n">
        <x:v>79218</x:v>
      </x:c>
      <x:c r="F7234" s="16" t="n">
        <x:v>549</x:v>
      </x:c>
      <x:c r="G7234" s="15" t="n">
        <x:f>VLOOKUP(D7234,'Pricing'!$A$6:$E$8,5,FALSE)</x:f>
        <x:v>0.246</x:v>
      </x:c>
      <x:c r="H7234" s="15" t="n">
        <x:f>VLOOKUP(D7234,'Pricing'!$A$6:$E$8,4,FALSE)</x:f>
        <x:v>1.2</x:v>
      </x:c>
      <x:c r="I7234" s="15" t="n">
        <x:f>E7234*G7234/1000000</x:f>
        <x:v>0.019487628</x:v>
      </x:c>
      <x:c r="J7234" s="15" t="n">
        <x:f>F7234*H7234/1000000</x:f>
        <x:v>0.0006588</x:v>
      </x:c>
      <x:c r="K7234" s="15" t="n">
        <x:f>SUM(I7234:J7234)</x:f>
        <x:v>0.020146428</x:v>
      </x:c>
    </x:row>
    <x:row r="7235" ht="23" customHeight="1">
      <x:c r="A7235" s="2" t="str">
        <x:v>REQ-07231</x:v>
      </x:c>
      <x:c r="B7235" s="2" t="n">
        <x:v>28</x:v>
      </x:c>
      <x:c r="C7235" s="2" t="str">
        <x:v>Operations</x:v>
      </x:c>
      <x:c r="D7235" s="2" t="str">
        <x:v>Swift</x:v>
      </x:c>
      <x:c r="E7235" s="16" t="n">
        <x:v>43718</x:v>
      </x:c>
      <x:c r="F7235" s="16" t="n">
        <x:v>3415</x:v>
      </x:c>
      <x:c r="G7235" s="15" t="n">
        <x:f>VLOOKUP(D7235,'Pricing'!$A$6:$E$8,5,FALSE)</x:f>
        <x:v>0.246</x:v>
      </x:c>
      <x:c r="H7235" s="15" t="n">
        <x:f>VLOOKUP(D7235,'Pricing'!$A$6:$E$8,4,FALSE)</x:f>
        <x:v>1.2</x:v>
      </x:c>
      <x:c r="I7235" s="15" t="n">
        <x:f>E7235*G7235/1000000</x:f>
        <x:v>0.010754628</x:v>
      </x:c>
      <x:c r="J7235" s="15" t="n">
        <x:f>F7235*H7235/1000000</x:f>
        <x:v>0.004098</x:v>
      </x:c>
      <x:c r="K7235" s="15" t="n">
        <x:f>SUM(I7235:J7235)</x:f>
        <x:v>0.014852628</x:v>
      </x:c>
    </x:row>
    <x:row r="7236" ht="23" customHeight="1">
      <x:c r="A7236" s="2" t="str">
        <x:v>REQ-07232</x:v>
      </x:c>
      <x:c r="B7236" s="2" t="n">
        <x:v>16</x:v>
      </x:c>
      <x:c r="C7236" s="2" t="str">
        <x:v>Support</x:v>
      </x:c>
      <x:c r="D7236" s="2" t="str">
        <x:v>Swift</x:v>
      </x:c>
      <x:c r="E7236" s="16" t="n">
        <x:v>11205</x:v>
      </x:c>
      <x:c r="F7236" s="16" t="n">
        <x:v>3386</x:v>
      </x:c>
      <x:c r="G7236" s="15" t="n">
        <x:f>VLOOKUP(D7236,'Pricing'!$A$6:$E$8,5,FALSE)</x:f>
        <x:v>0.246</x:v>
      </x:c>
      <x:c r="H7236" s="15" t="n">
        <x:f>VLOOKUP(D7236,'Pricing'!$A$6:$E$8,4,FALSE)</x:f>
        <x:v>1.2</x:v>
      </x:c>
      <x:c r="I7236" s="15" t="n">
        <x:f>E7236*G7236/1000000</x:f>
        <x:v>0.00275643</x:v>
      </x:c>
      <x:c r="J7236" s="15" t="n">
        <x:f>F7236*H7236/1000000</x:f>
        <x:v>0.0040631999999999995</x:v>
      </x:c>
      <x:c r="K7236" s="15" t="n">
        <x:f>SUM(I7236:J7236)</x:f>
        <x:v>0.006819629999999999</x:v>
      </x:c>
    </x:row>
    <x:row r="7237" ht="23" customHeight="1">
      <x:c r="A7237" s="2" t="str">
        <x:v>REQ-07233</x:v>
      </x:c>
      <x:c r="B7237" s="2" t="n">
        <x:v>10</x:v>
      </x:c>
      <x:c r="C7237" s="2" t="str">
        <x:v>Engineering</x:v>
      </x:c>
      <x:c r="D7237" s="2" t="str">
        <x:v>Swift</x:v>
      </x:c>
      <x:c r="E7237" s="16" t="n">
        <x:v>109951</x:v>
      </x:c>
      <x:c r="F7237" s="16" t="n">
        <x:v>805</x:v>
      </x:c>
      <x:c r="G7237" s="15" t="n">
        <x:f>VLOOKUP(D7237,'Pricing'!$A$6:$E$8,5,FALSE)</x:f>
        <x:v>0.246</x:v>
      </x:c>
      <x:c r="H7237" s="15" t="n">
        <x:f>VLOOKUP(D7237,'Pricing'!$A$6:$E$8,4,FALSE)</x:f>
        <x:v>1.2</x:v>
      </x:c>
      <x:c r="I7237" s="15" t="n">
        <x:f>E7237*G7237/1000000</x:f>
        <x:v>0.027047946</x:v>
      </x:c>
      <x:c r="J7237" s="15" t="n">
        <x:f>F7237*H7237/1000000</x:f>
        <x:v>0.000966</x:v>
      </x:c>
      <x:c r="K7237" s="15" t="n">
        <x:f>SUM(I7237:J7237)</x:f>
        <x:v>0.028013946</x:v>
      </x:c>
    </x:row>
    <x:row r="7238" ht="23" customHeight="1">
      <x:c r="A7238" s="2" t="str">
        <x:v>REQ-07234</x:v>
      </x:c>
      <x:c r="B7238" s="2" t="n">
        <x:v>14</x:v>
      </x:c>
      <x:c r="C7238" s="2" t="str">
        <x:v>Support</x:v>
      </x:c>
      <x:c r="D7238" s="2" t="str">
        <x:v>Swift</x:v>
      </x:c>
      <x:c r="E7238" s="16" t="n">
        <x:v>77954</x:v>
      </x:c>
      <x:c r="F7238" s="16" t="n">
        <x:v>1146</x:v>
      </x:c>
      <x:c r="G7238" s="15" t="n">
        <x:f>VLOOKUP(D7238,'Pricing'!$A$6:$E$8,5,FALSE)</x:f>
        <x:v>0.246</x:v>
      </x:c>
      <x:c r="H7238" s="15" t="n">
        <x:f>VLOOKUP(D7238,'Pricing'!$A$6:$E$8,4,FALSE)</x:f>
        <x:v>1.2</x:v>
      </x:c>
      <x:c r="I7238" s="15" t="n">
        <x:f>E7238*G7238/1000000</x:f>
        <x:v>0.019176684</x:v>
      </x:c>
      <x:c r="J7238" s="15" t="n">
        <x:f>F7238*H7238/1000000</x:f>
        <x:v>0.0013752</x:v>
      </x:c>
      <x:c r="K7238" s="15" t="n">
        <x:f>SUM(I7238:J7238)</x:f>
        <x:v>0.020551884</x:v>
      </x:c>
    </x:row>
    <x:row r="7239" ht="23" customHeight="1">
      <x:c r="A7239" s="2" t="str">
        <x:v>REQ-07235</x:v>
      </x:c>
      <x:c r="B7239" s="2" t="n">
        <x:v>26</x:v>
      </x:c>
      <x:c r="C7239" s="2" t="str">
        <x:v>Engineering</x:v>
      </x:c>
      <x:c r="D7239" s="2" t="str">
        <x:v>Swift</x:v>
      </x:c>
      <x:c r="E7239" s="16" t="n">
        <x:v>70532</x:v>
      </x:c>
      <x:c r="F7239" s="16" t="n">
        <x:v>414</x:v>
      </x:c>
      <x:c r="G7239" s="15" t="n">
        <x:f>VLOOKUP(D7239,'Pricing'!$A$6:$E$8,5,FALSE)</x:f>
        <x:v>0.246</x:v>
      </x:c>
      <x:c r="H7239" s="15" t="n">
        <x:f>VLOOKUP(D7239,'Pricing'!$A$6:$E$8,4,FALSE)</x:f>
        <x:v>1.2</x:v>
      </x:c>
      <x:c r="I7239" s="15" t="n">
        <x:f>E7239*G7239/1000000</x:f>
        <x:v>0.017350872</x:v>
      </x:c>
      <x:c r="J7239" s="15" t="n">
        <x:f>F7239*H7239/1000000</x:f>
        <x:v>0.0004967999999999999</x:v>
      </x:c>
      <x:c r="K7239" s="15" t="n">
        <x:f>SUM(I7239:J7239)</x:f>
        <x:v>0.017847672</x:v>
      </x:c>
    </x:row>
    <x:row r="7240" ht="23" customHeight="1">
      <x:c r="A7240" s="2" t="str">
        <x:v>REQ-07236</x:v>
      </x:c>
      <x:c r="B7240" s="2" t="n">
        <x:v>8</x:v>
      </x:c>
      <x:c r="C7240" s="2" t="str">
        <x:v>Growth</x:v>
      </x:c>
      <x:c r="D7240" s="2" t="str">
        <x:v>Reasoning</x:v>
      </x:c>
      <x:c r="E7240" s="16" t="n">
        <x:v>64661</x:v>
      </x:c>
      <x:c r="F7240" s="16" t="n">
        <x:v>3717</x:v>
      </x:c>
      <x:c r="G7240" s="15" t="n">
        <x:f>VLOOKUP(D7240,'Pricing'!$A$6:$E$8,5,FALSE)</x:f>
        <x:v>4.920000000000001</x:v>
      </x:c>
      <x:c r="H7240" s="15" t="n">
        <x:f>VLOOKUP(D7240,'Pricing'!$A$6:$E$8,4,FALSE)</x:f>
        <x:v>24</x:v>
      </x:c>
      <x:c r="I7240" s="15" t="n">
        <x:f>E7240*G7240/1000000</x:f>
        <x:v>0.3181321200000001</x:v>
      </x:c>
      <x:c r="J7240" s="15" t="n">
        <x:f>F7240*H7240/1000000</x:f>
        <x:v>0.089208</x:v>
      </x:c>
      <x:c r="K7240" s="15" t="n">
        <x:f>SUM(I7240:J7240)</x:f>
        <x:v>0.4073401200000001</x:v>
      </x:c>
    </x:row>
    <x:row r="7241" ht="23" customHeight="1">
      <x:c r="A7241" s="2" t="str">
        <x:v>REQ-07237</x:v>
      </x:c>
      <x:c r="B7241" s="2" t="n">
        <x:v>7</x:v>
      </x:c>
      <x:c r="C7241" s="2" t="str">
        <x:v>Operations</x:v>
      </x:c>
      <x:c r="D7241" s="2" t="str">
        <x:v>Swift</x:v>
      </x:c>
      <x:c r="E7241" s="16" t="n">
        <x:v>22162</x:v>
      </x:c>
      <x:c r="F7241" s="16" t="n">
        <x:v>3737</x:v>
      </x:c>
      <x:c r="G7241" s="15" t="n">
        <x:f>VLOOKUP(D7241,'Pricing'!$A$6:$E$8,5,FALSE)</x:f>
        <x:v>0.246</x:v>
      </x:c>
      <x:c r="H7241" s="15" t="n">
        <x:f>VLOOKUP(D7241,'Pricing'!$A$6:$E$8,4,FALSE)</x:f>
        <x:v>1.2</x:v>
      </x:c>
      <x:c r="I7241" s="15" t="n">
        <x:f>E7241*G7241/1000000</x:f>
        <x:v>0.005451852</x:v>
      </x:c>
      <x:c r="J7241" s="15" t="n">
        <x:f>F7241*H7241/1000000</x:f>
        <x:v>0.0044843999999999995</x:v>
      </x:c>
      <x:c r="K7241" s="15" t="n">
        <x:f>SUM(I7241:J7241)</x:f>
        <x:v>0.009936252</x:v>
      </x:c>
    </x:row>
    <x:row r="7242" ht="23" customHeight="1">
      <x:c r="A7242" s="2" t="str">
        <x:v>REQ-07238</x:v>
      </x:c>
      <x:c r="B7242" s="2" t="n">
        <x:v>6</x:v>
      </x:c>
      <x:c r="C7242" s="2" t="str">
        <x:v>Growth</x:v>
      </x:c>
      <x:c r="D7242" s="2" t="str">
        <x:v>Balanced</x:v>
      </x:c>
      <x:c r="E7242" s="16" t="n">
        <x:v>72370</x:v>
      </x:c>
      <x:c r="F7242" s="16" t="n">
        <x:v>2689</x:v>
      </x:c>
      <x:c r="G7242" s="15" t="n">
        <x:f>VLOOKUP(D7242,'Pricing'!$A$6:$E$8,5,FALSE)</x:f>
        <x:v>1.2300000000000002</x:v>
      </x:c>
      <x:c r="H7242" s="15" t="n">
        <x:f>VLOOKUP(D7242,'Pricing'!$A$6:$E$8,4,FALSE)</x:f>
        <x:v>6</x:v>
      </x:c>
      <x:c r="I7242" s="15" t="n">
        <x:f>E7242*G7242/1000000</x:f>
        <x:v>0.08901510000000001</x:v>
      </x:c>
      <x:c r="J7242" s="15" t="n">
        <x:f>F7242*H7242/1000000</x:f>
        <x:v>0.016134</x:v>
      </x:c>
      <x:c r="K7242" s="15" t="n">
        <x:f>SUM(I7242:J7242)</x:f>
        <x:v>0.10514910000000001</x:v>
      </x:c>
    </x:row>
    <x:row r="7243" ht="23" customHeight="1">
      <x:c r="A7243" s="2" t="str">
        <x:v>REQ-07239</x:v>
      </x:c>
      <x:c r="B7243" s="2" t="n">
        <x:v>17</x:v>
      </x:c>
      <x:c r="C7243" s="2" t="str">
        <x:v>Operations</x:v>
      </x:c>
      <x:c r="D7243" s="2" t="str">
        <x:v>Swift</x:v>
      </x:c>
      <x:c r="E7243" s="16" t="n">
        <x:v>37733</x:v>
      </x:c>
      <x:c r="F7243" s="16" t="n">
        <x:v>1887</x:v>
      </x:c>
      <x:c r="G7243" s="15" t="n">
        <x:f>VLOOKUP(D7243,'Pricing'!$A$6:$E$8,5,FALSE)</x:f>
        <x:v>0.246</x:v>
      </x:c>
      <x:c r="H7243" s="15" t="n">
        <x:f>VLOOKUP(D7243,'Pricing'!$A$6:$E$8,4,FALSE)</x:f>
        <x:v>1.2</x:v>
      </x:c>
      <x:c r="I7243" s="15" t="n">
        <x:f>E7243*G7243/1000000</x:f>
        <x:v>0.009282318</x:v>
      </x:c>
      <x:c r="J7243" s="15" t="n">
        <x:f>F7243*H7243/1000000</x:f>
        <x:v>0.0022644</x:v>
      </x:c>
      <x:c r="K7243" s="15" t="n">
        <x:f>SUM(I7243:J7243)</x:f>
        <x:v>0.011546718</x:v>
      </x:c>
    </x:row>
    <x:row r="7244" ht="23" customHeight="1">
      <x:c r="A7244" s="2" t="str">
        <x:v>REQ-07240</x:v>
      </x:c>
      <x:c r="B7244" s="2" t="n">
        <x:v>12</x:v>
      </x:c>
      <x:c r="C7244" s="2" t="str">
        <x:v>Growth</x:v>
      </x:c>
      <x:c r="D7244" s="2" t="str">
        <x:v>Balanced</x:v>
      </x:c>
      <x:c r="E7244" s="16" t="n">
        <x:v>118118</x:v>
      </x:c>
      <x:c r="F7244" s="16" t="n">
        <x:v>3490</x:v>
      </x:c>
      <x:c r="G7244" s="15" t="n">
        <x:f>VLOOKUP(D7244,'Pricing'!$A$6:$E$8,5,FALSE)</x:f>
        <x:v>1.2300000000000002</x:v>
      </x:c>
      <x:c r="H7244" s="15" t="n">
        <x:f>VLOOKUP(D7244,'Pricing'!$A$6:$E$8,4,FALSE)</x:f>
        <x:v>6</x:v>
      </x:c>
      <x:c r="I7244" s="15" t="n">
        <x:f>E7244*G7244/1000000</x:f>
        <x:v>0.14528514</x:v>
      </x:c>
      <x:c r="J7244" s="15" t="n">
        <x:f>F7244*H7244/1000000</x:f>
        <x:v>0.02094</x:v>
      </x:c>
      <x:c r="K7244" s="15" t="n">
        <x:f>SUM(I7244:J7244)</x:f>
        <x:v>0.16622514</x:v>
      </x:c>
    </x:row>
    <x:row r="7245" ht="23" customHeight="1">
      <x:c r="A7245" s="2" t="str">
        <x:v>REQ-07241</x:v>
      </x:c>
      <x:c r="B7245" s="2" t="n">
        <x:v>25</x:v>
      </x:c>
      <x:c r="C7245" s="2" t="str">
        <x:v>Research</x:v>
      </x:c>
      <x:c r="D7245" s="2" t="str">
        <x:v>Balanced</x:v>
      </x:c>
      <x:c r="E7245" s="16" t="n">
        <x:v>89388</x:v>
      </x:c>
      <x:c r="F7245" s="16" t="n">
        <x:v>1277</x:v>
      </x:c>
      <x:c r="G7245" s="15" t="n">
        <x:f>VLOOKUP(D7245,'Pricing'!$A$6:$E$8,5,FALSE)</x:f>
        <x:v>1.2300000000000002</x:v>
      </x:c>
      <x:c r="H7245" s="15" t="n">
        <x:f>VLOOKUP(D7245,'Pricing'!$A$6:$E$8,4,FALSE)</x:f>
        <x:v>6</x:v>
      </x:c>
      <x:c r="I7245" s="15" t="n">
        <x:f>E7245*G7245/1000000</x:f>
        <x:v>0.10994724000000002</x:v>
      </x:c>
      <x:c r="J7245" s="15" t="n">
        <x:f>F7245*H7245/1000000</x:f>
        <x:v>0.007662</x:v>
      </x:c>
      <x:c r="K7245" s="15" t="n">
        <x:f>SUM(I7245:J7245)</x:f>
        <x:v>0.11760924000000002</x:v>
      </x:c>
    </x:row>
    <x:row r="7246" ht="23" customHeight="1">
      <x:c r="A7246" s="2" t="str">
        <x:v>REQ-07242</x:v>
      </x:c>
      <x:c r="B7246" s="2" t="n">
        <x:v>3</x:v>
      </x:c>
      <x:c r="C7246" s="2" t="str">
        <x:v>Growth</x:v>
      </x:c>
      <x:c r="D7246" s="2" t="str">
        <x:v>Balanced</x:v>
      </x:c>
      <x:c r="E7246" s="16" t="n">
        <x:v>101703</x:v>
      </x:c>
      <x:c r="F7246" s="16" t="n">
        <x:v>255</x:v>
      </x:c>
      <x:c r="G7246" s="15" t="n">
        <x:f>VLOOKUP(D7246,'Pricing'!$A$6:$E$8,5,FALSE)</x:f>
        <x:v>1.2300000000000002</x:v>
      </x:c>
      <x:c r="H7246" s="15" t="n">
        <x:f>VLOOKUP(D7246,'Pricing'!$A$6:$E$8,4,FALSE)</x:f>
        <x:v>6</x:v>
      </x:c>
      <x:c r="I7246" s="15" t="n">
        <x:f>E7246*G7246/1000000</x:f>
        <x:v>0.12509469</x:v>
      </x:c>
      <x:c r="J7246" s="15" t="n">
        <x:f>F7246*H7246/1000000</x:f>
        <x:v>0.00153</x:v>
      </x:c>
      <x:c r="K7246" s="15" t="n">
        <x:f>SUM(I7246:J7246)</x:f>
        <x:v>0.12662469</x:v>
      </x:c>
    </x:row>
    <x:row r="7247" ht="23" customHeight="1">
      <x:c r="A7247" s="2" t="str">
        <x:v>REQ-07243</x:v>
      </x:c>
      <x:c r="B7247" s="2" t="n">
        <x:v>2</x:v>
      </x:c>
      <x:c r="C7247" s="2" t="str">
        <x:v>Research</x:v>
      </x:c>
      <x:c r="D7247" s="2" t="str">
        <x:v>Balanced</x:v>
      </x:c>
      <x:c r="E7247" s="16" t="n">
        <x:v>105793</x:v>
      </x:c>
      <x:c r="F7247" s="16" t="n">
        <x:v>1416</x:v>
      </x:c>
      <x:c r="G7247" s="15" t="n">
        <x:f>VLOOKUP(D7247,'Pricing'!$A$6:$E$8,5,FALSE)</x:f>
        <x:v>1.2300000000000002</x:v>
      </x:c>
      <x:c r="H7247" s="15" t="n">
        <x:f>VLOOKUP(D7247,'Pricing'!$A$6:$E$8,4,FALSE)</x:f>
        <x:v>6</x:v>
      </x:c>
      <x:c r="I7247" s="15" t="n">
        <x:f>E7247*G7247/1000000</x:f>
        <x:v>0.13012539000000004</x:v>
      </x:c>
      <x:c r="J7247" s="15" t="n">
        <x:f>F7247*H7247/1000000</x:f>
        <x:v>0.008496</x:v>
      </x:c>
      <x:c r="K7247" s="15" t="n">
        <x:f>SUM(I7247:J7247)</x:f>
        <x:v>0.13862139000000004</x:v>
      </x:c>
    </x:row>
    <x:row r="7248" ht="23" customHeight="1">
      <x:c r="A7248" s="2" t="str">
        <x:v>REQ-07244</x:v>
      </x:c>
      <x:c r="B7248" s="2" t="n">
        <x:v>9</x:v>
      </x:c>
      <x:c r="C7248" s="2" t="str">
        <x:v>Growth</x:v>
      </x:c>
      <x:c r="D7248" s="2" t="str">
        <x:v>Balanced</x:v>
      </x:c>
      <x:c r="E7248" s="16" t="n">
        <x:v>34348</x:v>
      </x:c>
      <x:c r="F7248" s="16" t="n">
        <x:v>2079</x:v>
      </x:c>
      <x:c r="G7248" s="15" t="n">
        <x:f>VLOOKUP(D7248,'Pricing'!$A$6:$E$8,5,FALSE)</x:f>
        <x:v>1.2300000000000002</x:v>
      </x:c>
      <x:c r="H7248" s="15" t="n">
        <x:f>VLOOKUP(D7248,'Pricing'!$A$6:$E$8,4,FALSE)</x:f>
        <x:v>6</x:v>
      </x:c>
      <x:c r="I7248" s="15" t="n">
        <x:f>E7248*G7248/1000000</x:f>
        <x:v>0.04224804000000001</x:v>
      </x:c>
      <x:c r="J7248" s="15" t="n">
        <x:f>F7248*H7248/1000000</x:f>
        <x:v>0.012474</x:v>
      </x:c>
      <x:c r="K7248" s="15" t="n">
        <x:f>SUM(I7248:J7248)</x:f>
        <x:v>0.054722040000000007</x:v>
      </x:c>
    </x:row>
    <x:row r="7249" ht="23" customHeight="1">
      <x:c r="A7249" s="2" t="str">
        <x:v>REQ-07245</x:v>
      </x:c>
      <x:c r="B7249" s="2" t="n">
        <x:v>29</x:v>
      </x:c>
      <x:c r="C7249" s="2" t="str">
        <x:v>Research</x:v>
      </x:c>
      <x:c r="D7249" s="2" t="str">
        <x:v>Swift</x:v>
      </x:c>
      <x:c r="E7249" s="16" t="n">
        <x:v>45954</x:v>
      </x:c>
      <x:c r="F7249" s="16" t="n">
        <x:v>1357</x:v>
      </x:c>
      <x:c r="G7249" s="15" t="n">
        <x:f>VLOOKUP(D7249,'Pricing'!$A$6:$E$8,5,FALSE)</x:f>
        <x:v>0.246</x:v>
      </x:c>
      <x:c r="H7249" s="15" t="n">
        <x:f>VLOOKUP(D7249,'Pricing'!$A$6:$E$8,4,FALSE)</x:f>
        <x:v>1.2</x:v>
      </x:c>
      <x:c r="I7249" s="15" t="n">
        <x:f>E7249*G7249/1000000</x:f>
        <x:v>0.011304683999999999</x:v>
      </x:c>
      <x:c r="J7249" s="15" t="n">
        <x:f>F7249*H7249/1000000</x:f>
        <x:v>0.0016284</x:v>
      </x:c>
      <x:c r="K7249" s="15" t="n">
        <x:f>SUM(I7249:J7249)</x:f>
        <x:v>0.012933084</x:v>
      </x:c>
    </x:row>
    <x:row r="7250" ht="23" customHeight="1">
      <x:c r="A7250" s="2" t="str">
        <x:v>REQ-07246</x:v>
      </x:c>
      <x:c r="B7250" s="2" t="n">
        <x:v>18</x:v>
      </x:c>
      <x:c r="C7250" s="2" t="str">
        <x:v>Support</x:v>
      </x:c>
      <x:c r="D7250" s="2" t="str">
        <x:v>Balanced</x:v>
      </x:c>
      <x:c r="E7250" s="16" t="n">
        <x:v>54587</x:v>
      </x:c>
      <x:c r="F7250" s="16" t="n">
        <x:v>2685</x:v>
      </x:c>
      <x:c r="G7250" s="15" t="n">
        <x:f>VLOOKUP(D7250,'Pricing'!$A$6:$E$8,5,FALSE)</x:f>
        <x:v>1.2300000000000002</x:v>
      </x:c>
      <x:c r="H7250" s="15" t="n">
        <x:f>VLOOKUP(D7250,'Pricing'!$A$6:$E$8,4,FALSE)</x:f>
        <x:v>6</x:v>
      </x:c>
      <x:c r="I7250" s="15" t="n">
        <x:f>E7250*G7250/1000000</x:f>
        <x:v>0.06714201000000002</x:v>
      </x:c>
      <x:c r="J7250" s="15" t="n">
        <x:f>F7250*H7250/1000000</x:f>
        <x:v>0.01611</x:v>
      </x:c>
      <x:c r="K7250" s="15" t="n">
        <x:f>SUM(I7250:J7250)</x:f>
        <x:v>0.08325201000000002</x:v>
      </x:c>
    </x:row>
    <x:row r="7251" ht="23" customHeight="1">
      <x:c r="A7251" s="2" t="str">
        <x:v>REQ-07247</x:v>
      </x:c>
      <x:c r="B7251" s="2" t="n">
        <x:v>13</x:v>
      </x:c>
      <x:c r="C7251" s="2" t="str">
        <x:v>Engineering</x:v>
      </x:c>
      <x:c r="D7251" s="2" t="str">
        <x:v>Swift</x:v>
      </x:c>
      <x:c r="E7251" s="16" t="n">
        <x:v>75803</x:v>
      </x:c>
      <x:c r="F7251" s="16" t="n">
        <x:v>734</x:v>
      </x:c>
      <x:c r="G7251" s="15" t="n">
        <x:f>VLOOKUP(D7251,'Pricing'!$A$6:$E$8,5,FALSE)</x:f>
        <x:v>0.246</x:v>
      </x:c>
      <x:c r="H7251" s="15" t="n">
        <x:f>VLOOKUP(D7251,'Pricing'!$A$6:$E$8,4,FALSE)</x:f>
        <x:v>1.2</x:v>
      </x:c>
      <x:c r="I7251" s="15" t="n">
        <x:f>E7251*G7251/1000000</x:f>
        <x:v>0.018647538</x:v>
      </x:c>
      <x:c r="J7251" s="15" t="n">
        <x:f>F7251*H7251/1000000</x:f>
        <x:v>0.0008807999999999999</x:v>
      </x:c>
      <x:c r="K7251" s="15" t="n">
        <x:f>SUM(I7251:J7251)</x:f>
        <x:v>0.019528338000000003</x:v>
      </x:c>
    </x:row>
    <x:row r="7252" ht="23" customHeight="1">
      <x:c r="A7252" s="2" t="str">
        <x:v>REQ-07248</x:v>
      </x:c>
      <x:c r="B7252" s="2" t="n">
        <x:v>18</x:v>
      </x:c>
      <x:c r="C7252" s="2" t="str">
        <x:v>Support</x:v>
      </x:c>
      <x:c r="D7252" s="2" t="str">
        <x:v>Reasoning</x:v>
      </x:c>
      <x:c r="E7252" s="16" t="n">
        <x:v>22790</x:v>
      </x:c>
      <x:c r="F7252" s="16" t="n">
        <x:v>1819</x:v>
      </x:c>
      <x:c r="G7252" s="15" t="n">
        <x:f>VLOOKUP(D7252,'Pricing'!$A$6:$E$8,5,FALSE)</x:f>
        <x:v>4.920000000000001</x:v>
      </x:c>
      <x:c r="H7252" s="15" t="n">
        <x:f>VLOOKUP(D7252,'Pricing'!$A$6:$E$8,4,FALSE)</x:f>
        <x:v>24</x:v>
      </x:c>
      <x:c r="I7252" s="15" t="n">
        <x:f>E7252*G7252/1000000</x:f>
        <x:v>0.11212680000000001</x:v>
      </x:c>
      <x:c r="J7252" s="15" t="n">
        <x:f>F7252*H7252/1000000</x:f>
        <x:v>0.043656</x:v>
      </x:c>
      <x:c r="K7252" s="15" t="n">
        <x:f>SUM(I7252:J7252)</x:f>
        <x:v>0.1557828</x:v>
      </x:c>
    </x:row>
    <x:row r="7253" ht="23" customHeight="1">
      <x:c r="A7253" s="2" t="str">
        <x:v>REQ-07249</x:v>
      </x:c>
      <x:c r="B7253" s="2" t="n">
        <x:v>7</x:v>
      </x:c>
      <x:c r="C7253" s="2" t="str">
        <x:v>Engineering</x:v>
      </x:c>
      <x:c r="D7253" s="2" t="str">
        <x:v>Swift</x:v>
      </x:c>
      <x:c r="E7253" s="16" t="n">
        <x:v>95352</x:v>
      </x:c>
      <x:c r="F7253" s="16" t="n">
        <x:v>3924</x:v>
      </x:c>
      <x:c r="G7253" s="15" t="n">
        <x:f>VLOOKUP(D7253,'Pricing'!$A$6:$E$8,5,FALSE)</x:f>
        <x:v>0.246</x:v>
      </x:c>
      <x:c r="H7253" s="15" t="n">
        <x:f>VLOOKUP(D7253,'Pricing'!$A$6:$E$8,4,FALSE)</x:f>
        <x:v>1.2</x:v>
      </x:c>
      <x:c r="I7253" s="15" t="n">
        <x:f>E7253*G7253/1000000</x:f>
        <x:v>0.023456592000000002</x:v>
      </x:c>
      <x:c r="J7253" s="15" t="n">
        <x:f>F7253*H7253/1000000</x:f>
        <x:v>0.0047088</x:v>
      </x:c>
      <x:c r="K7253" s="15" t="n">
        <x:f>SUM(I7253:J7253)</x:f>
        <x:v>0.028165392</x:v>
      </x:c>
    </x:row>
    <x:row r="7254" ht="23" customHeight="1">
      <x:c r="A7254" s="2" t="str">
        <x:v>REQ-07250</x:v>
      </x:c>
      <x:c r="B7254" s="2" t="n">
        <x:v>22</x:v>
      </x:c>
      <x:c r="C7254" s="2" t="str">
        <x:v>Growth</x:v>
      </x:c>
      <x:c r="D7254" s="2" t="str">
        <x:v>Balanced</x:v>
      </x:c>
      <x:c r="E7254" s="16" t="n">
        <x:v>92261</x:v>
      </x:c>
      <x:c r="F7254" s="16" t="n">
        <x:v>2023</x:v>
      </x:c>
      <x:c r="G7254" s="15" t="n">
        <x:f>VLOOKUP(D7254,'Pricing'!$A$6:$E$8,5,FALSE)</x:f>
        <x:v>1.2300000000000002</x:v>
      </x:c>
      <x:c r="H7254" s="15" t="n">
        <x:f>VLOOKUP(D7254,'Pricing'!$A$6:$E$8,4,FALSE)</x:f>
        <x:v>6</x:v>
      </x:c>
      <x:c r="I7254" s="15" t="n">
        <x:f>E7254*G7254/1000000</x:f>
        <x:v>0.11348103000000001</x:v>
      </x:c>
      <x:c r="J7254" s="15" t="n">
        <x:f>F7254*H7254/1000000</x:f>
        <x:v>0.012138</x:v>
      </x:c>
      <x:c r="K7254" s="15" t="n">
        <x:f>SUM(I7254:J7254)</x:f>
        <x:v>0.12561903000000002</x:v>
      </x:c>
    </x:row>
    <x:row r="7255" ht="23" customHeight="1">
      <x:c r="A7255" s="2" t="str">
        <x:v>REQ-07251</x:v>
      </x:c>
      <x:c r="B7255" s="2" t="n">
        <x:v>18</x:v>
      </x:c>
      <x:c r="C7255" s="2" t="str">
        <x:v>Operations</x:v>
      </x:c>
      <x:c r="D7255" s="2" t="str">
        <x:v>Swift</x:v>
      </x:c>
      <x:c r="E7255" s="16" t="n">
        <x:v>85122</x:v>
      </x:c>
      <x:c r="F7255" s="16" t="n">
        <x:v>1151</x:v>
      </x:c>
      <x:c r="G7255" s="15" t="n">
        <x:f>VLOOKUP(D7255,'Pricing'!$A$6:$E$8,5,FALSE)</x:f>
        <x:v>0.246</x:v>
      </x:c>
      <x:c r="H7255" s="15" t="n">
        <x:f>VLOOKUP(D7255,'Pricing'!$A$6:$E$8,4,FALSE)</x:f>
        <x:v>1.2</x:v>
      </x:c>
      <x:c r="I7255" s="15" t="n">
        <x:f>E7255*G7255/1000000</x:f>
        <x:v>0.020940011999999997</x:v>
      </x:c>
      <x:c r="J7255" s="15" t="n">
        <x:f>F7255*H7255/1000000</x:f>
        <x:v>0.0013812</x:v>
      </x:c>
      <x:c r="K7255" s="15" t="n">
        <x:f>SUM(I7255:J7255)</x:f>
        <x:v>0.022321211999999997</x:v>
      </x:c>
    </x:row>
    <x:row r="7256" ht="23" customHeight="1">
      <x:c r="A7256" s="2" t="str">
        <x:v>REQ-07252</x:v>
      </x:c>
      <x:c r="B7256" s="2" t="n">
        <x:v>26</x:v>
      </x:c>
      <x:c r="C7256" s="2" t="str">
        <x:v>Support</x:v>
      </x:c>
      <x:c r="D7256" s="2" t="str">
        <x:v>Swift</x:v>
      </x:c>
      <x:c r="E7256" s="16" t="n">
        <x:v>24365</x:v>
      </x:c>
      <x:c r="F7256" s="16" t="n">
        <x:v>1830</x:v>
      </x:c>
      <x:c r="G7256" s="15" t="n">
        <x:f>VLOOKUP(D7256,'Pricing'!$A$6:$E$8,5,FALSE)</x:f>
        <x:v>0.246</x:v>
      </x:c>
      <x:c r="H7256" s="15" t="n">
        <x:f>VLOOKUP(D7256,'Pricing'!$A$6:$E$8,4,FALSE)</x:f>
        <x:v>1.2</x:v>
      </x:c>
      <x:c r="I7256" s="15" t="n">
        <x:f>E7256*G7256/1000000</x:f>
        <x:v>0.00599379</x:v>
      </x:c>
      <x:c r="J7256" s="15" t="n">
        <x:f>F7256*H7256/1000000</x:f>
        <x:v>0.002196</x:v>
      </x:c>
      <x:c r="K7256" s="15" t="n">
        <x:f>SUM(I7256:J7256)</x:f>
        <x:v>0.008189789999999999</x:v>
      </x:c>
    </x:row>
    <x:row r="7257" ht="23" customHeight="1">
      <x:c r="A7257" s="2" t="str">
        <x:v>REQ-07253</x:v>
      </x:c>
      <x:c r="B7257" s="2" t="n">
        <x:v>4</x:v>
      </x:c>
      <x:c r="C7257" s="2" t="str">
        <x:v>Engineering</x:v>
      </x:c>
      <x:c r="D7257" s="2" t="str">
        <x:v>Swift</x:v>
      </x:c>
      <x:c r="E7257" s="16" t="n">
        <x:v>117816</x:v>
      </x:c>
      <x:c r="F7257" s="16" t="n">
        <x:v>1258</x:v>
      </x:c>
      <x:c r="G7257" s="15" t="n">
        <x:f>VLOOKUP(D7257,'Pricing'!$A$6:$E$8,5,FALSE)</x:f>
        <x:v>0.246</x:v>
      </x:c>
      <x:c r="H7257" s="15" t="n">
        <x:f>VLOOKUP(D7257,'Pricing'!$A$6:$E$8,4,FALSE)</x:f>
        <x:v>1.2</x:v>
      </x:c>
      <x:c r="I7257" s="15" t="n">
        <x:f>E7257*G7257/1000000</x:f>
        <x:v>0.028982736000000002</x:v>
      </x:c>
      <x:c r="J7257" s="15" t="n">
        <x:f>F7257*H7257/1000000</x:f>
        <x:v>0.0015095999999999998</x:v>
      </x:c>
      <x:c r="K7257" s="15" t="n">
        <x:f>SUM(I7257:J7257)</x:f>
        <x:v>0.030492336000000002</x:v>
      </x:c>
    </x:row>
    <x:row r="7258" ht="23" customHeight="1">
      <x:c r="A7258" s="2" t="str">
        <x:v>REQ-07254</x:v>
      </x:c>
      <x:c r="B7258" s="2" t="n">
        <x:v>31</x:v>
      </x:c>
      <x:c r="C7258" s="2" t="str">
        <x:v>Support</x:v>
      </x:c>
      <x:c r="D7258" s="2" t="str">
        <x:v>Balanced</x:v>
      </x:c>
      <x:c r="E7258" s="16" t="n">
        <x:v>71767</x:v>
      </x:c>
      <x:c r="F7258" s="16" t="n">
        <x:v>1937</x:v>
      </x:c>
      <x:c r="G7258" s="15" t="n">
        <x:f>VLOOKUP(D7258,'Pricing'!$A$6:$E$8,5,FALSE)</x:f>
        <x:v>1.2300000000000002</x:v>
      </x:c>
      <x:c r="H7258" s="15" t="n">
        <x:f>VLOOKUP(D7258,'Pricing'!$A$6:$E$8,4,FALSE)</x:f>
        <x:v>6</x:v>
      </x:c>
      <x:c r="I7258" s="15" t="n">
        <x:f>E7258*G7258/1000000</x:f>
        <x:v>0.08827341000000002</x:v>
      </x:c>
      <x:c r="J7258" s="15" t="n">
        <x:f>F7258*H7258/1000000</x:f>
        <x:v>0.011622</x:v>
      </x:c>
      <x:c r="K7258" s="15" t="n">
        <x:f>SUM(I7258:J7258)</x:f>
        <x:v>0.09989541000000002</x:v>
      </x:c>
    </x:row>
    <x:row r="7259" ht="23" customHeight="1">
      <x:c r="A7259" s="2" t="str">
        <x:v>REQ-07255</x:v>
      </x:c>
      <x:c r="B7259" s="2" t="n">
        <x:v>8</x:v>
      </x:c>
      <x:c r="C7259" s="2" t="str">
        <x:v>Engineering</x:v>
      </x:c>
      <x:c r="D7259" s="2" t="str">
        <x:v>Balanced</x:v>
      </x:c>
      <x:c r="E7259" s="16" t="n">
        <x:v>34064</x:v>
      </x:c>
      <x:c r="F7259" s="16" t="n">
        <x:v>1665</x:v>
      </x:c>
      <x:c r="G7259" s="15" t="n">
        <x:f>VLOOKUP(D7259,'Pricing'!$A$6:$E$8,5,FALSE)</x:f>
        <x:v>1.2300000000000002</x:v>
      </x:c>
      <x:c r="H7259" s="15" t="n">
        <x:f>VLOOKUP(D7259,'Pricing'!$A$6:$E$8,4,FALSE)</x:f>
        <x:v>6</x:v>
      </x:c>
      <x:c r="I7259" s="15" t="n">
        <x:f>E7259*G7259/1000000</x:f>
        <x:v>0.04189872000000001</x:v>
      </x:c>
      <x:c r="J7259" s="15" t="n">
        <x:f>F7259*H7259/1000000</x:f>
        <x:v>0.00999</x:v>
      </x:c>
      <x:c r="K7259" s="15" t="n">
        <x:f>SUM(I7259:J7259)</x:f>
        <x:v>0.051888720000000006</x:v>
      </x:c>
    </x:row>
    <x:row r="7260" ht="23" customHeight="1">
      <x:c r="A7260" s="2" t="str">
        <x:v>REQ-07256</x:v>
      </x:c>
      <x:c r="B7260" s="2" t="n">
        <x:v>19</x:v>
      </x:c>
      <x:c r="C7260" s="2" t="str">
        <x:v>Growth</x:v>
      </x:c>
      <x:c r="D7260" s="2" t="str">
        <x:v>Swift</x:v>
      </x:c>
      <x:c r="E7260" s="16" t="n">
        <x:v>44935</x:v>
      </x:c>
      <x:c r="F7260" s="16" t="n">
        <x:v>1326</x:v>
      </x:c>
      <x:c r="G7260" s="15" t="n">
        <x:f>VLOOKUP(D7260,'Pricing'!$A$6:$E$8,5,FALSE)</x:f>
        <x:v>0.246</x:v>
      </x:c>
      <x:c r="H7260" s="15" t="n">
        <x:f>VLOOKUP(D7260,'Pricing'!$A$6:$E$8,4,FALSE)</x:f>
        <x:v>1.2</x:v>
      </x:c>
      <x:c r="I7260" s="15" t="n">
        <x:f>E7260*G7260/1000000</x:f>
        <x:v>0.01105401</x:v>
      </x:c>
      <x:c r="J7260" s="15" t="n">
        <x:f>F7260*H7260/1000000</x:f>
        <x:v>0.0015912</x:v>
      </x:c>
      <x:c r="K7260" s="15" t="n">
        <x:f>SUM(I7260:J7260)</x:f>
        <x:v>0.01264521</x:v>
      </x:c>
    </x:row>
    <x:row r="7261" ht="23" customHeight="1">
      <x:c r="A7261" s="2" t="str">
        <x:v>REQ-07257</x:v>
      </x:c>
      <x:c r="B7261" s="2" t="n">
        <x:v>3</x:v>
      </x:c>
      <x:c r="C7261" s="2" t="str">
        <x:v>Research</x:v>
      </x:c>
      <x:c r="D7261" s="2" t="str">
        <x:v>Balanced</x:v>
      </x:c>
      <x:c r="E7261" s="16" t="n">
        <x:v>13533</x:v>
      </x:c>
      <x:c r="F7261" s="16" t="n">
        <x:v>2265</x:v>
      </x:c>
      <x:c r="G7261" s="15" t="n">
        <x:f>VLOOKUP(D7261,'Pricing'!$A$6:$E$8,5,FALSE)</x:f>
        <x:v>1.2300000000000002</x:v>
      </x:c>
      <x:c r="H7261" s="15" t="n">
        <x:f>VLOOKUP(D7261,'Pricing'!$A$6:$E$8,4,FALSE)</x:f>
        <x:v>6</x:v>
      </x:c>
      <x:c r="I7261" s="15" t="n">
        <x:f>E7261*G7261/1000000</x:f>
        <x:v>0.016645590000000005</x:v>
      </x:c>
      <x:c r="J7261" s="15" t="n">
        <x:f>F7261*H7261/1000000</x:f>
        <x:v>0.01359</x:v>
      </x:c>
      <x:c r="K7261" s="15" t="n">
        <x:f>SUM(I7261:J7261)</x:f>
        <x:v>0.030235590000000007</x:v>
      </x:c>
    </x:row>
    <x:row r="7262" ht="23" customHeight="1">
      <x:c r="A7262" s="2" t="str">
        <x:v>REQ-07258</x:v>
      </x:c>
      <x:c r="B7262" s="2" t="n">
        <x:v>13</x:v>
      </x:c>
      <x:c r="C7262" s="2" t="str">
        <x:v>Support</x:v>
      </x:c>
      <x:c r="D7262" s="2" t="str">
        <x:v>Balanced</x:v>
      </x:c>
      <x:c r="E7262" s="16" t="n">
        <x:v>96123</x:v>
      </x:c>
      <x:c r="F7262" s="16" t="n">
        <x:v>2103</x:v>
      </x:c>
      <x:c r="G7262" s="15" t="n">
        <x:f>VLOOKUP(D7262,'Pricing'!$A$6:$E$8,5,FALSE)</x:f>
        <x:v>1.2300000000000002</x:v>
      </x:c>
      <x:c r="H7262" s="15" t="n">
        <x:f>VLOOKUP(D7262,'Pricing'!$A$6:$E$8,4,FALSE)</x:f>
        <x:v>6</x:v>
      </x:c>
      <x:c r="I7262" s="15" t="n">
        <x:f>E7262*G7262/1000000</x:f>
        <x:v>0.11823129000000002</x:v>
      </x:c>
      <x:c r="J7262" s="15" t="n">
        <x:f>F7262*H7262/1000000</x:f>
        <x:v>0.012618</x:v>
      </x:c>
      <x:c r="K7262" s="15" t="n">
        <x:f>SUM(I7262:J7262)</x:f>
        <x:v>0.13084929</x:v>
      </x:c>
    </x:row>
    <x:row r="7263" ht="23" customHeight="1">
      <x:c r="A7263" s="2" t="str">
        <x:v>REQ-07259</x:v>
      </x:c>
      <x:c r="B7263" s="2" t="n">
        <x:v>5</x:v>
      </x:c>
      <x:c r="C7263" s="2" t="str">
        <x:v>Research</x:v>
      </x:c>
      <x:c r="D7263" s="2" t="str">
        <x:v>Swift</x:v>
      </x:c>
      <x:c r="E7263" s="16" t="n">
        <x:v>85730</x:v>
      </x:c>
      <x:c r="F7263" s="16" t="n">
        <x:v>785</x:v>
      </x:c>
      <x:c r="G7263" s="15" t="n">
        <x:f>VLOOKUP(D7263,'Pricing'!$A$6:$E$8,5,FALSE)</x:f>
        <x:v>0.246</x:v>
      </x:c>
      <x:c r="H7263" s="15" t="n">
        <x:f>VLOOKUP(D7263,'Pricing'!$A$6:$E$8,4,FALSE)</x:f>
        <x:v>1.2</x:v>
      </x:c>
      <x:c r="I7263" s="15" t="n">
        <x:f>E7263*G7263/1000000</x:f>
        <x:v>0.021089579999999997</x:v>
      </x:c>
      <x:c r="J7263" s="15" t="n">
        <x:f>F7263*H7263/1000000</x:f>
        <x:v>0.000942</x:v>
      </x:c>
      <x:c r="K7263" s="15" t="n">
        <x:f>SUM(I7263:J7263)</x:f>
        <x:v>0.022031579999999995</x:v>
      </x:c>
    </x:row>
    <x:row r="7264" ht="23" customHeight="1">
      <x:c r="A7264" s="2" t="str">
        <x:v>REQ-07260</x:v>
      </x:c>
      <x:c r="B7264" s="2" t="n">
        <x:v>2</x:v>
      </x:c>
      <x:c r="C7264" s="2" t="str">
        <x:v>Product</x:v>
      </x:c>
      <x:c r="D7264" s="2" t="str">
        <x:v>Balanced</x:v>
      </x:c>
      <x:c r="E7264" s="16" t="n">
        <x:v>107274</x:v>
      </x:c>
      <x:c r="F7264" s="16" t="n">
        <x:v>444</x:v>
      </x:c>
      <x:c r="G7264" s="15" t="n">
        <x:f>VLOOKUP(D7264,'Pricing'!$A$6:$E$8,5,FALSE)</x:f>
        <x:v>1.2300000000000002</x:v>
      </x:c>
      <x:c r="H7264" s="15" t="n">
        <x:f>VLOOKUP(D7264,'Pricing'!$A$6:$E$8,4,FALSE)</x:f>
        <x:v>6</x:v>
      </x:c>
      <x:c r="I7264" s="15" t="n">
        <x:f>E7264*G7264/1000000</x:f>
        <x:v>0.13194702000000003</x:v>
      </x:c>
      <x:c r="J7264" s="15" t="n">
        <x:f>F7264*H7264/1000000</x:f>
        <x:v>0.002664</x:v>
      </x:c>
      <x:c r="K7264" s="15" t="n">
        <x:f>SUM(I7264:J7264)</x:f>
        <x:v>0.13461102000000003</x:v>
      </x:c>
    </x:row>
    <x:row r="7265" ht="23" customHeight="1">
      <x:c r="A7265" s="2" t="str">
        <x:v>REQ-07261</x:v>
      </x:c>
      <x:c r="B7265" s="2" t="n">
        <x:v>5</x:v>
      </x:c>
      <x:c r="C7265" s="2" t="str">
        <x:v>Engineering</x:v>
      </x:c>
      <x:c r="D7265" s="2" t="str">
        <x:v>Swift</x:v>
      </x:c>
      <x:c r="E7265" s="16" t="n">
        <x:v>94777</x:v>
      </x:c>
      <x:c r="F7265" s="16" t="n">
        <x:v>3121</x:v>
      </x:c>
      <x:c r="G7265" s="15" t="n">
        <x:f>VLOOKUP(D7265,'Pricing'!$A$6:$E$8,5,FALSE)</x:f>
        <x:v>0.246</x:v>
      </x:c>
      <x:c r="H7265" s="15" t="n">
        <x:f>VLOOKUP(D7265,'Pricing'!$A$6:$E$8,4,FALSE)</x:f>
        <x:v>1.2</x:v>
      </x:c>
      <x:c r="I7265" s="15" t="n">
        <x:f>E7265*G7265/1000000</x:f>
        <x:v>0.023315142</x:v>
      </x:c>
      <x:c r="J7265" s="15" t="n">
        <x:f>F7265*H7265/1000000</x:f>
        <x:v>0.0037451999999999997</x:v>
      </x:c>
      <x:c r="K7265" s="15" t="n">
        <x:f>SUM(I7265:J7265)</x:f>
        <x:v>0.027060342</x:v>
      </x:c>
    </x:row>
    <x:row r="7266" ht="23" customHeight="1">
      <x:c r="A7266" s="2" t="str">
        <x:v>REQ-07262</x:v>
      </x:c>
      <x:c r="B7266" s="2" t="n">
        <x:v>3</x:v>
      </x:c>
      <x:c r="C7266" s="2" t="str">
        <x:v>Support</x:v>
      </x:c>
      <x:c r="D7266" s="2" t="str">
        <x:v>Swift</x:v>
      </x:c>
      <x:c r="E7266" s="16" t="n">
        <x:v>7301</x:v>
      </x:c>
      <x:c r="F7266" s="16" t="n">
        <x:v>2646</x:v>
      </x:c>
      <x:c r="G7266" s="15" t="n">
        <x:f>VLOOKUP(D7266,'Pricing'!$A$6:$E$8,5,FALSE)</x:f>
        <x:v>0.246</x:v>
      </x:c>
      <x:c r="H7266" s="15" t="n">
        <x:f>VLOOKUP(D7266,'Pricing'!$A$6:$E$8,4,FALSE)</x:f>
        <x:v>1.2</x:v>
      </x:c>
      <x:c r="I7266" s="15" t="n">
        <x:f>E7266*G7266/1000000</x:f>
        <x:v>0.0017960460000000001</x:v>
      </x:c>
      <x:c r="J7266" s="15" t="n">
        <x:f>F7266*H7266/1000000</x:f>
        <x:v>0.0031752</x:v>
      </x:c>
      <x:c r="K7266" s="15" t="n">
        <x:f>SUM(I7266:J7266)</x:f>
        <x:v>0.004971246</x:v>
      </x:c>
    </x:row>
    <x:row r="7267" ht="23" customHeight="1">
      <x:c r="A7267" s="2" t="str">
        <x:v>REQ-07263</x:v>
      </x:c>
      <x:c r="B7267" s="2" t="n">
        <x:v>21</x:v>
      </x:c>
      <x:c r="C7267" s="2" t="str">
        <x:v>Operations</x:v>
      </x:c>
      <x:c r="D7267" s="2" t="str">
        <x:v>Balanced</x:v>
      </x:c>
      <x:c r="E7267" s="16" t="n">
        <x:v>7891</x:v>
      </x:c>
      <x:c r="F7267" s="16" t="n">
        <x:v>3831</x:v>
      </x:c>
      <x:c r="G7267" s="15" t="n">
        <x:f>VLOOKUP(D7267,'Pricing'!$A$6:$E$8,5,FALSE)</x:f>
        <x:v>1.2300000000000002</x:v>
      </x:c>
      <x:c r="H7267" s="15" t="n">
        <x:f>VLOOKUP(D7267,'Pricing'!$A$6:$E$8,4,FALSE)</x:f>
        <x:v>6</x:v>
      </x:c>
      <x:c r="I7267" s="15" t="n">
        <x:f>E7267*G7267/1000000</x:f>
        <x:v>0.009705930000000002</x:v>
      </x:c>
      <x:c r="J7267" s="15" t="n">
        <x:f>F7267*H7267/1000000</x:f>
        <x:v>0.022986</x:v>
      </x:c>
      <x:c r="K7267" s="15" t="n">
        <x:f>SUM(I7267:J7267)</x:f>
        <x:v>0.03269193</x:v>
      </x:c>
    </x:row>
    <x:row r="7268" ht="23" customHeight="1">
      <x:c r="A7268" s="2" t="str">
        <x:v>REQ-07264</x:v>
      </x:c>
      <x:c r="B7268" s="2" t="n">
        <x:v>22</x:v>
      </x:c>
      <x:c r="C7268" s="2" t="str">
        <x:v>Growth</x:v>
      </x:c>
      <x:c r="D7268" s="2" t="str">
        <x:v>Balanced</x:v>
      </x:c>
      <x:c r="E7268" s="16" t="n">
        <x:v>66725</x:v>
      </x:c>
      <x:c r="F7268" s="16" t="n">
        <x:v>954</x:v>
      </x:c>
      <x:c r="G7268" s="15" t="n">
        <x:f>VLOOKUP(D7268,'Pricing'!$A$6:$E$8,5,FALSE)</x:f>
        <x:v>1.2300000000000002</x:v>
      </x:c>
      <x:c r="H7268" s="15" t="n">
        <x:f>VLOOKUP(D7268,'Pricing'!$A$6:$E$8,4,FALSE)</x:f>
        <x:v>6</x:v>
      </x:c>
      <x:c r="I7268" s="15" t="n">
        <x:f>E7268*G7268/1000000</x:f>
        <x:v>0.08207175000000001</x:v>
      </x:c>
      <x:c r="J7268" s="15" t="n">
        <x:f>F7268*H7268/1000000</x:f>
        <x:v>0.005724</x:v>
      </x:c>
      <x:c r="K7268" s="15" t="n">
        <x:f>SUM(I7268:J7268)</x:f>
        <x:v>0.08779575</x:v>
      </x:c>
    </x:row>
    <x:row r="7269" ht="23" customHeight="1">
      <x:c r="A7269" s="2" t="str">
        <x:v>REQ-07265</x:v>
      </x:c>
      <x:c r="B7269" s="2" t="n">
        <x:v>6</x:v>
      </x:c>
      <x:c r="C7269" s="2" t="str">
        <x:v>Engineering</x:v>
      </x:c>
      <x:c r="D7269" s="2" t="str">
        <x:v>Swift</x:v>
      </x:c>
      <x:c r="E7269" s="16" t="n">
        <x:v>47944</x:v>
      </x:c>
      <x:c r="F7269" s="16" t="n">
        <x:v>2157</x:v>
      </x:c>
      <x:c r="G7269" s="15" t="n">
        <x:f>VLOOKUP(D7269,'Pricing'!$A$6:$E$8,5,FALSE)</x:f>
        <x:v>0.246</x:v>
      </x:c>
      <x:c r="H7269" s="15" t="n">
        <x:f>VLOOKUP(D7269,'Pricing'!$A$6:$E$8,4,FALSE)</x:f>
        <x:v>1.2</x:v>
      </x:c>
      <x:c r="I7269" s="15" t="n">
        <x:f>E7269*G7269/1000000</x:f>
        <x:v>0.011794224</x:v>
      </x:c>
      <x:c r="J7269" s="15" t="n">
        <x:f>F7269*H7269/1000000</x:f>
        <x:v>0.0025884000000000002</x:v>
      </x:c>
      <x:c r="K7269" s="15" t="n">
        <x:f>SUM(I7269:J7269)</x:f>
        <x:v>0.014382624</x:v>
      </x:c>
    </x:row>
    <x:row r="7270" ht="23" customHeight="1">
      <x:c r="A7270" s="2" t="str">
        <x:v>REQ-07266</x:v>
      </x:c>
      <x:c r="B7270" s="2" t="n">
        <x:v>18</x:v>
      </x:c>
      <x:c r="C7270" s="2" t="str">
        <x:v>Growth</x:v>
      </x:c>
      <x:c r="D7270" s="2" t="str">
        <x:v>Balanced</x:v>
      </x:c>
      <x:c r="E7270" s="16" t="n">
        <x:v>67424</x:v>
      </x:c>
      <x:c r="F7270" s="16" t="n">
        <x:v>786</x:v>
      </x:c>
      <x:c r="G7270" s="15" t="n">
        <x:f>VLOOKUP(D7270,'Pricing'!$A$6:$E$8,5,FALSE)</x:f>
        <x:v>1.2300000000000002</x:v>
      </x:c>
      <x:c r="H7270" s="15" t="n">
        <x:f>VLOOKUP(D7270,'Pricing'!$A$6:$E$8,4,FALSE)</x:f>
        <x:v>6</x:v>
      </x:c>
      <x:c r="I7270" s="15" t="n">
        <x:f>E7270*G7270/1000000</x:f>
        <x:v>0.08293152000000002</x:v>
      </x:c>
      <x:c r="J7270" s="15" t="n">
        <x:f>F7270*H7270/1000000</x:f>
        <x:v>0.004716</x:v>
      </x:c>
      <x:c r="K7270" s="15" t="n">
        <x:f>SUM(I7270:J7270)</x:f>
        <x:v>0.08764752000000002</x:v>
      </x:c>
    </x:row>
    <x:row r="7271" ht="23" customHeight="1">
      <x:c r="A7271" s="2" t="str">
        <x:v>REQ-07267</x:v>
      </x:c>
      <x:c r="B7271" s="2" t="n">
        <x:v>7</x:v>
      </x:c>
      <x:c r="C7271" s="2" t="str">
        <x:v>Operations</x:v>
      </x:c>
      <x:c r="D7271" s="2" t="str">
        <x:v>Swift</x:v>
      </x:c>
      <x:c r="E7271" s="16" t="n">
        <x:v>24499</x:v>
      </x:c>
      <x:c r="F7271" s="16" t="n">
        <x:v>2873</x:v>
      </x:c>
      <x:c r="G7271" s="15" t="n">
        <x:f>VLOOKUP(D7271,'Pricing'!$A$6:$E$8,5,FALSE)</x:f>
        <x:v>0.246</x:v>
      </x:c>
      <x:c r="H7271" s="15" t="n">
        <x:f>VLOOKUP(D7271,'Pricing'!$A$6:$E$8,4,FALSE)</x:f>
        <x:v>1.2</x:v>
      </x:c>
      <x:c r="I7271" s="15" t="n">
        <x:f>E7271*G7271/1000000</x:f>
        <x:v>0.006026754</x:v>
      </x:c>
      <x:c r="J7271" s="15" t="n">
        <x:f>F7271*H7271/1000000</x:f>
        <x:v>0.0034476</x:v>
      </x:c>
      <x:c r="K7271" s="15" t="n">
        <x:f>SUM(I7271:J7271)</x:f>
        <x:v>0.009474353999999999</x:v>
      </x:c>
    </x:row>
    <x:row r="7272" ht="23" customHeight="1">
      <x:c r="A7272" s="2" t="str">
        <x:v>REQ-07268</x:v>
      </x:c>
      <x:c r="B7272" s="2" t="n">
        <x:v>4</x:v>
      </x:c>
      <x:c r="C7272" s="2" t="str">
        <x:v>Growth</x:v>
      </x:c>
      <x:c r="D7272" s="2" t="str">
        <x:v>Reasoning</x:v>
      </x:c>
      <x:c r="E7272" s="16" t="n">
        <x:v>5791</x:v>
      </x:c>
      <x:c r="F7272" s="16" t="n">
        <x:v>3253</x:v>
      </x:c>
      <x:c r="G7272" s="15" t="n">
        <x:f>VLOOKUP(D7272,'Pricing'!$A$6:$E$8,5,FALSE)</x:f>
        <x:v>4.920000000000001</x:v>
      </x:c>
      <x:c r="H7272" s="15" t="n">
        <x:f>VLOOKUP(D7272,'Pricing'!$A$6:$E$8,4,FALSE)</x:f>
        <x:v>24</x:v>
      </x:c>
      <x:c r="I7272" s="15" t="n">
        <x:f>E7272*G7272/1000000</x:f>
        <x:v>0.028491720000000005</x:v>
      </x:c>
      <x:c r="J7272" s="15" t="n">
        <x:f>F7272*H7272/1000000</x:f>
        <x:v>0.078072</x:v>
      </x:c>
      <x:c r="K7272" s="15" t="n">
        <x:f>SUM(I7272:J7272)</x:f>
        <x:v>0.10656372</x:v>
      </x:c>
    </x:row>
    <x:row r="7273" ht="23" customHeight="1">
      <x:c r="A7273" s="2" t="str">
        <x:v>REQ-07269</x:v>
      </x:c>
      <x:c r="B7273" s="2" t="n">
        <x:v>16</x:v>
      </x:c>
      <x:c r="C7273" s="2" t="str">
        <x:v>Operations</x:v>
      </x:c>
      <x:c r="D7273" s="2" t="str">
        <x:v>Balanced</x:v>
      </x:c>
      <x:c r="E7273" s="16" t="n">
        <x:v>31409</x:v>
      </x:c>
      <x:c r="F7273" s="16" t="n">
        <x:v>1915</x:v>
      </x:c>
      <x:c r="G7273" s="15" t="n">
        <x:f>VLOOKUP(D7273,'Pricing'!$A$6:$E$8,5,FALSE)</x:f>
        <x:v>1.2300000000000002</x:v>
      </x:c>
      <x:c r="H7273" s="15" t="n">
        <x:f>VLOOKUP(D7273,'Pricing'!$A$6:$E$8,4,FALSE)</x:f>
        <x:v>6</x:v>
      </x:c>
      <x:c r="I7273" s="15" t="n">
        <x:f>E7273*G7273/1000000</x:f>
        <x:v>0.038633070000000005</x:v>
      </x:c>
      <x:c r="J7273" s="15" t="n">
        <x:f>F7273*H7273/1000000</x:f>
        <x:v>0.01149</x:v>
      </x:c>
      <x:c r="K7273" s="15" t="n">
        <x:f>SUM(I7273:J7273)</x:f>
        <x:v>0.050123070000000006</x:v>
      </x:c>
    </x:row>
    <x:row r="7274" ht="23" customHeight="1">
      <x:c r="A7274" s="2" t="str">
        <x:v>REQ-07270</x:v>
      </x:c>
      <x:c r="B7274" s="2" t="n">
        <x:v>8</x:v>
      </x:c>
      <x:c r="C7274" s="2" t="str">
        <x:v>Product</x:v>
      </x:c>
      <x:c r="D7274" s="2" t="str">
        <x:v>Swift</x:v>
      </x:c>
      <x:c r="E7274" s="16" t="n">
        <x:v>96933</x:v>
      </x:c>
      <x:c r="F7274" s="16" t="n">
        <x:v>3697</x:v>
      </x:c>
      <x:c r="G7274" s="15" t="n">
        <x:f>VLOOKUP(D7274,'Pricing'!$A$6:$E$8,5,FALSE)</x:f>
        <x:v>0.246</x:v>
      </x:c>
      <x:c r="H7274" s="15" t="n">
        <x:f>VLOOKUP(D7274,'Pricing'!$A$6:$E$8,4,FALSE)</x:f>
        <x:v>1.2</x:v>
      </x:c>
      <x:c r="I7274" s="15" t="n">
        <x:f>E7274*G7274/1000000</x:f>
        <x:v>0.023845518</x:v>
      </x:c>
      <x:c r="J7274" s="15" t="n">
        <x:f>F7274*H7274/1000000</x:f>
        <x:v>0.0044364</x:v>
      </x:c>
      <x:c r="K7274" s="15" t="n">
        <x:f>SUM(I7274:J7274)</x:f>
        <x:v>0.028281918</x:v>
      </x:c>
    </x:row>
    <x:row r="7275" ht="23" customHeight="1">
      <x:c r="A7275" s="2" t="str">
        <x:v>REQ-07271</x:v>
      </x:c>
      <x:c r="B7275" s="2" t="n">
        <x:v>15</x:v>
      </x:c>
      <x:c r="C7275" s="2" t="str">
        <x:v>Engineering</x:v>
      </x:c>
      <x:c r="D7275" s="2" t="str">
        <x:v>Balanced</x:v>
      </x:c>
      <x:c r="E7275" s="16" t="n">
        <x:v>30318</x:v>
      </x:c>
      <x:c r="F7275" s="16" t="n">
        <x:v>425</x:v>
      </x:c>
      <x:c r="G7275" s="15" t="n">
        <x:f>VLOOKUP(D7275,'Pricing'!$A$6:$E$8,5,FALSE)</x:f>
        <x:v>1.2300000000000002</x:v>
      </x:c>
      <x:c r="H7275" s="15" t="n">
        <x:f>VLOOKUP(D7275,'Pricing'!$A$6:$E$8,4,FALSE)</x:f>
        <x:v>6</x:v>
      </x:c>
      <x:c r="I7275" s="15" t="n">
        <x:f>E7275*G7275/1000000</x:f>
        <x:v>0.03729114000000001</x:v>
      </x:c>
      <x:c r="J7275" s="15" t="n">
        <x:f>F7275*H7275/1000000</x:f>
        <x:v>0.00255</x:v>
      </x:c>
      <x:c r="K7275" s="15" t="n">
        <x:f>SUM(I7275:J7275)</x:f>
        <x:v>0.03984114000000001</x:v>
      </x:c>
    </x:row>
    <x:row r="7276" ht="23" customHeight="1">
      <x:c r="A7276" s="2" t="str">
        <x:v>REQ-07272</x:v>
      </x:c>
      <x:c r="B7276" s="2" t="n">
        <x:v>4</x:v>
      </x:c>
      <x:c r="C7276" s="2" t="str">
        <x:v>Support</x:v>
      </x:c>
      <x:c r="D7276" s="2" t="str">
        <x:v>Swift</x:v>
      </x:c>
      <x:c r="E7276" s="16" t="n">
        <x:v>113626</x:v>
      </x:c>
      <x:c r="F7276" s="16" t="n">
        <x:v>2881</x:v>
      </x:c>
      <x:c r="G7276" s="15" t="n">
        <x:f>VLOOKUP(D7276,'Pricing'!$A$6:$E$8,5,FALSE)</x:f>
        <x:v>0.246</x:v>
      </x:c>
      <x:c r="H7276" s="15" t="n">
        <x:f>VLOOKUP(D7276,'Pricing'!$A$6:$E$8,4,FALSE)</x:f>
        <x:v>1.2</x:v>
      </x:c>
      <x:c r="I7276" s="15" t="n">
        <x:f>E7276*G7276/1000000</x:f>
        <x:v>0.027951996</x:v>
      </x:c>
      <x:c r="J7276" s="15" t="n">
        <x:f>F7276*H7276/1000000</x:f>
        <x:v>0.0034571999999999997</x:v>
      </x:c>
      <x:c r="K7276" s="15" t="n">
        <x:f>SUM(I7276:J7276)</x:f>
        <x:v>0.031409196</x:v>
      </x:c>
    </x:row>
    <x:row r="7277" ht="23" customHeight="1">
      <x:c r="A7277" s="2" t="str">
        <x:v>REQ-07273</x:v>
      </x:c>
      <x:c r="B7277" s="2" t="n">
        <x:v>5</x:v>
      </x:c>
      <x:c r="C7277" s="2" t="str">
        <x:v>Engineering</x:v>
      </x:c>
      <x:c r="D7277" s="2" t="str">
        <x:v>Swift</x:v>
      </x:c>
      <x:c r="E7277" s="16" t="n">
        <x:v>52276</x:v>
      </x:c>
      <x:c r="F7277" s="16" t="n">
        <x:v>1843</x:v>
      </x:c>
      <x:c r="G7277" s="15" t="n">
        <x:f>VLOOKUP(D7277,'Pricing'!$A$6:$E$8,5,FALSE)</x:f>
        <x:v>0.246</x:v>
      </x:c>
      <x:c r="H7277" s="15" t="n">
        <x:f>VLOOKUP(D7277,'Pricing'!$A$6:$E$8,4,FALSE)</x:f>
        <x:v>1.2</x:v>
      </x:c>
      <x:c r="I7277" s="15" t="n">
        <x:f>E7277*G7277/1000000</x:f>
        <x:v>0.012859896000000001</x:v>
      </x:c>
      <x:c r="J7277" s="15" t="n">
        <x:f>F7277*H7277/1000000</x:f>
        <x:v>0.0022115999999999998</x:v>
      </x:c>
      <x:c r="K7277" s="15" t="n">
        <x:f>SUM(I7277:J7277)</x:f>
        <x:v>0.015071496</x:v>
      </x:c>
    </x:row>
    <x:row r="7278" ht="23" customHeight="1">
      <x:c r="A7278" s="2" t="str">
        <x:v>REQ-07274</x:v>
      </x:c>
      <x:c r="B7278" s="2" t="n">
        <x:v>12</x:v>
      </x:c>
      <x:c r="C7278" s="2" t="str">
        <x:v>Product</x:v>
      </x:c>
      <x:c r="D7278" s="2" t="str">
        <x:v>Balanced</x:v>
      </x:c>
      <x:c r="E7278" s="16" t="n">
        <x:v>8489</x:v>
      </x:c>
      <x:c r="F7278" s="16" t="n">
        <x:v>1893</x:v>
      </x:c>
      <x:c r="G7278" s="15" t="n">
        <x:f>VLOOKUP(D7278,'Pricing'!$A$6:$E$8,5,FALSE)</x:f>
        <x:v>1.2300000000000002</x:v>
      </x:c>
      <x:c r="H7278" s="15" t="n">
        <x:f>VLOOKUP(D7278,'Pricing'!$A$6:$E$8,4,FALSE)</x:f>
        <x:v>6</x:v>
      </x:c>
      <x:c r="I7278" s="15" t="n">
        <x:f>E7278*G7278/1000000</x:f>
        <x:v>0.010441470000000001</x:v>
      </x:c>
      <x:c r="J7278" s="15" t="n">
        <x:f>F7278*H7278/1000000</x:f>
        <x:v>0.011358</x:v>
      </x:c>
      <x:c r="K7278" s="15" t="n">
        <x:f>SUM(I7278:J7278)</x:f>
        <x:v>0.02179947</x:v>
      </x:c>
    </x:row>
    <x:row r="7279" ht="23" customHeight="1">
      <x:c r="A7279" s="2" t="str">
        <x:v>REQ-07275</x:v>
      </x:c>
      <x:c r="B7279" s="2" t="n">
        <x:v>30</x:v>
      </x:c>
      <x:c r="C7279" s="2" t="str">
        <x:v>Engineering</x:v>
      </x:c>
      <x:c r="D7279" s="2" t="str">
        <x:v>Swift</x:v>
      </x:c>
      <x:c r="E7279" s="16" t="n">
        <x:v>65599</x:v>
      </x:c>
      <x:c r="F7279" s="16" t="n">
        <x:v>3205</x:v>
      </x:c>
      <x:c r="G7279" s="15" t="n">
        <x:f>VLOOKUP(D7279,'Pricing'!$A$6:$E$8,5,FALSE)</x:f>
        <x:v>0.246</x:v>
      </x:c>
      <x:c r="H7279" s="15" t="n">
        <x:f>VLOOKUP(D7279,'Pricing'!$A$6:$E$8,4,FALSE)</x:f>
        <x:v>1.2</x:v>
      </x:c>
      <x:c r="I7279" s="15" t="n">
        <x:f>E7279*G7279/1000000</x:f>
        <x:v>0.016137354</x:v>
      </x:c>
      <x:c r="J7279" s="15" t="n">
        <x:f>F7279*H7279/1000000</x:f>
        <x:v>0.003846</x:v>
      </x:c>
      <x:c r="K7279" s="15" t="n">
        <x:f>SUM(I7279:J7279)</x:f>
        <x:v>0.019983354</x:v>
      </x:c>
    </x:row>
    <x:row r="7280" ht="23" customHeight="1">
      <x:c r="A7280" s="2" t="str">
        <x:v>REQ-07276</x:v>
      </x:c>
      <x:c r="B7280" s="2" t="n">
        <x:v>28</x:v>
      </x:c>
      <x:c r="C7280" s="2" t="str">
        <x:v>Growth</x:v>
      </x:c>
      <x:c r="D7280" s="2" t="str">
        <x:v>Swift</x:v>
      </x:c>
      <x:c r="E7280" s="16" t="n">
        <x:v>117616</x:v>
      </x:c>
      <x:c r="F7280" s="16" t="n">
        <x:v>3437</x:v>
      </x:c>
      <x:c r="G7280" s="15" t="n">
        <x:f>VLOOKUP(D7280,'Pricing'!$A$6:$E$8,5,FALSE)</x:f>
        <x:v>0.246</x:v>
      </x:c>
      <x:c r="H7280" s="15" t="n">
        <x:f>VLOOKUP(D7280,'Pricing'!$A$6:$E$8,4,FALSE)</x:f>
        <x:v>1.2</x:v>
      </x:c>
      <x:c r="I7280" s="15" t="n">
        <x:f>E7280*G7280/1000000</x:f>
        <x:v>0.028933536</x:v>
      </x:c>
      <x:c r="J7280" s="15" t="n">
        <x:f>F7280*H7280/1000000</x:f>
        <x:v>0.004124399999999999</x:v>
      </x:c>
      <x:c r="K7280" s="15" t="n">
        <x:f>SUM(I7280:J7280)</x:f>
        <x:v>0.033057935999999996</x:v>
      </x:c>
    </x:row>
    <x:row r="7281" ht="23" customHeight="1">
      <x:c r="A7281" s="2" t="str">
        <x:v>REQ-07277</x:v>
      </x:c>
      <x:c r="B7281" s="2" t="n">
        <x:v>22</x:v>
      </x:c>
      <x:c r="C7281" s="2" t="str">
        <x:v>Operations</x:v>
      </x:c>
      <x:c r="D7281" s="2" t="str">
        <x:v>Balanced</x:v>
      </x:c>
      <x:c r="E7281" s="16" t="n">
        <x:v>100841</x:v>
      </x:c>
      <x:c r="F7281" s="16" t="n">
        <x:v>2034</x:v>
      </x:c>
      <x:c r="G7281" s="15" t="n">
        <x:f>VLOOKUP(D7281,'Pricing'!$A$6:$E$8,5,FALSE)</x:f>
        <x:v>1.2300000000000002</x:v>
      </x:c>
      <x:c r="H7281" s="15" t="n">
        <x:f>VLOOKUP(D7281,'Pricing'!$A$6:$E$8,4,FALSE)</x:f>
        <x:v>6</x:v>
      </x:c>
      <x:c r="I7281" s="15" t="n">
        <x:f>E7281*G7281/1000000</x:f>
        <x:v>0.12403443000000003</x:v>
      </x:c>
      <x:c r="J7281" s="15" t="n">
        <x:f>F7281*H7281/1000000</x:f>
        <x:v>0.012204</x:v>
      </x:c>
      <x:c r="K7281" s="15" t="n">
        <x:f>SUM(I7281:J7281)</x:f>
        <x:v>0.13623843000000002</x:v>
      </x:c>
    </x:row>
    <x:row r="7282" ht="23" customHeight="1">
      <x:c r="A7282" s="2" t="str">
        <x:v>REQ-07278</x:v>
      </x:c>
      <x:c r="B7282" s="2" t="n">
        <x:v>3</x:v>
      </x:c>
      <x:c r="C7282" s="2" t="str">
        <x:v>Support</x:v>
      </x:c>
      <x:c r="D7282" s="2" t="str">
        <x:v>Balanced</x:v>
      </x:c>
      <x:c r="E7282" s="16" t="n">
        <x:v>16671</x:v>
      </x:c>
      <x:c r="F7282" s="16" t="n">
        <x:v>285</x:v>
      </x:c>
      <x:c r="G7282" s="15" t="n">
        <x:f>VLOOKUP(D7282,'Pricing'!$A$6:$E$8,5,FALSE)</x:f>
        <x:v>1.2300000000000002</x:v>
      </x:c>
      <x:c r="H7282" s="15" t="n">
        <x:f>VLOOKUP(D7282,'Pricing'!$A$6:$E$8,4,FALSE)</x:f>
        <x:v>6</x:v>
      </x:c>
      <x:c r="I7282" s="15" t="n">
        <x:f>E7282*G7282/1000000</x:f>
        <x:v>0.020505330000000002</x:v>
      </x:c>
      <x:c r="J7282" s="15" t="n">
        <x:f>F7282*H7282/1000000</x:f>
        <x:v>0.00171</x:v>
      </x:c>
      <x:c r="K7282" s="15" t="n">
        <x:f>SUM(I7282:J7282)</x:f>
        <x:v>0.022215330000000002</x:v>
      </x:c>
    </x:row>
    <x:row r="7283" ht="23" customHeight="1">
      <x:c r="A7283" s="2" t="str">
        <x:v>REQ-07279</x:v>
      </x:c>
      <x:c r="B7283" s="2" t="n">
        <x:v>6</x:v>
      </x:c>
      <x:c r="C7283" s="2" t="str">
        <x:v>Engineering</x:v>
      </x:c>
      <x:c r="D7283" s="2" t="str">
        <x:v>Balanced</x:v>
      </x:c>
      <x:c r="E7283" s="16" t="n">
        <x:v>66956</x:v>
      </x:c>
      <x:c r="F7283" s="16" t="n">
        <x:v>255</x:v>
      </x:c>
      <x:c r="G7283" s="15" t="n">
        <x:f>VLOOKUP(D7283,'Pricing'!$A$6:$E$8,5,FALSE)</x:f>
        <x:v>1.2300000000000002</x:v>
      </x:c>
      <x:c r="H7283" s="15" t="n">
        <x:f>VLOOKUP(D7283,'Pricing'!$A$6:$E$8,4,FALSE)</x:f>
        <x:v>6</x:v>
      </x:c>
      <x:c r="I7283" s="15" t="n">
        <x:f>E7283*G7283/1000000</x:f>
        <x:v>0.08235588000000002</x:v>
      </x:c>
      <x:c r="J7283" s="15" t="n">
        <x:f>F7283*H7283/1000000</x:f>
        <x:v>0.00153</x:v>
      </x:c>
      <x:c r="K7283" s="15" t="n">
        <x:f>SUM(I7283:J7283)</x:f>
        <x:v>0.08388588000000002</x:v>
      </x:c>
    </x:row>
    <x:row r="7284" ht="23" customHeight="1">
      <x:c r="A7284" s="2" t="str">
        <x:v>REQ-07280</x:v>
      </x:c>
      <x:c r="B7284" s="2" t="n">
        <x:v>21</x:v>
      </x:c>
      <x:c r="C7284" s="2" t="str">
        <x:v>Support</x:v>
      </x:c>
      <x:c r="D7284" s="2" t="str">
        <x:v>Reasoning</x:v>
      </x:c>
      <x:c r="E7284" s="16" t="n">
        <x:v>40342</x:v>
      </x:c>
      <x:c r="F7284" s="16" t="n">
        <x:v>580</x:v>
      </x:c>
      <x:c r="G7284" s="15" t="n">
        <x:f>VLOOKUP(D7284,'Pricing'!$A$6:$E$8,5,FALSE)</x:f>
        <x:v>4.920000000000001</x:v>
      </x:c>
      <x:c r="H7284" s="15" t="n">
        <x:f>VLOOKUP(D7284,'Pricing'!$A$6:$E$8,4,FALSE)</x:f>
        <x:v>24</x:v>
      </x:c>
      <x:c r="I7284" s="15" t="n">
        <x:f>E7284*G7284/1000000</x:f>
        <x:v>0.19848264000000004</x:v>
      </x:c>
      <x:c r="J7284" s="15" t="n">
        <x:f>F7284*H7284/1000000</x:f>
        <x:v>0.01392</x:v>
      </x:c>
      <x:c r="K7284" s="15" t="n">
        <x:f>SUM(I7284:J7284)</x:f>
        <x:v>0.21240264000000003</x:v>
      </x:c>
    </x:row>
    <x:row r="7285" ht="23" customHeight="1">
      <x:c r="A7285" s="2" t="str">
        <x:v>REQ-07281</x:v>
      </x:c>
      <x:c r="B7285" s="2" t="n">
        <x:v>3</x:v>
      </x:c>
      <x:c r="C7285" s="2" t="str">
        <x:v>Research</x:v>
      </x:c>
      <x:c r="D7285" s="2" t="str">
        <x:v>Swift</x:v>
      </x:c>
      <x:c r="E7285" s="16" t="n">
        <x:v>93602</x:v>
      </x:c>
      <x:c r="F7285" s="16" t="n">
        <x:v>3521</x:v>
      </x:c>
      <x:c r="G7285" s="15" t="n">
        <x:f>VLOOKUP(D7285,'Pricing'!$A$6:$E$8,5,FALSE)</x:f>
        <x:v>0.246</x:v>
      </x:c>
      <x:c r="H7285" s="15" t="n">
        <x:f>VLOOKUP(D7285,'Pricing'!$A$6:$E$8,4,FALSE)</x:f>
        <x:v>1.2</x:v>
      </x:c>
      <x:c r="I7285" s="15" t="n">
        <x:f>E7285*G7285/1000000</x:f>
        <x:v>0.023026092</x:v>
      </x:c>
      <x:c r="J7285" s="15" t="n">
        <x:f>F7285*H7285/1000000</x:f>
        <x:v>0.0042252</x:v>
      </x:c>
      <x:c r="K7285" s="15" t="n">
        <x:f>SUM(I7285:J7285)</x:f>
        <x:v>0.027251292000000003</x:v>
      </x:c>
    </x:row>
    <x:row r="7286" ht="23" customHeight="1">
      <x:c r="A7286" s="2" t="str">
        <x:v>REQ-07282</x:v>
      </x:c>
      <x:c r="B7286" s="2" t="n">
        <x:v>15</x:v>
      </x:c>
      <x:c r="C7286" s="2" t="str">
        <x:v>Growth</x:v>
      </x:c>
      <x:c r="D7286" s="2" t="str">
        <x:v>Swift</x:v>
      </x:c>
      <x:c r="E7286" s="16" t="n">
        <x:v>75446</x:v>
      </x:c>
      <x:c r="F7286" s="16" t="n">
        <x:v>2525</x:v>
      </x:c>
      <x:c r="G7286" s="15" t="n">
        <x:f>VLOOKUP(D7286,'Pricing'!$A$6:$E$8,5,FALSE)</x:f>
        <x:v>0.246</x:v>
      </x:c>
      <x:c r="H7286" s="15" t="n">
        <x:f>VLOOKUP(D7286,'Pricing'!$A$6:$E$8,4,FALSE)</x:f>
        <x:v>1.2</x:v>
      </x:c>
      <x:c r="I7286" s="15" t="n">
        <x:f>E7286*G7286/1000000</x:f>
        <x:v>0.018559716</x:v>
      </x:c>
      <x:c r="J7286" s="15" t="n">
        <x:f>F7286*H7286/1000000</x:f>
        <x:v>0.00303</x:v>
      </x:c>
      <x:c r="K7286" s="15" t="n">
        <x:f>SUM(I7286:J7286)</x:f>
        <x:v>0.021589716000000002</x:v>
      </x:c>
    </x:row>
    <x:row r="7287" ht="23" customHeight="1">
      <x:c r="A7287" s="2" t="str">
        <x:v>REQ-07283</x:v>
      </x:c>
      <x:c r="B7287" s="2" t="n">
        <x:v>18</x:v>
      </x:c>
      <x:c r="C7287" s="2" t="str">
        <x:v>Research</x:v>
      </x:c>
      <x:c r="D7287" s="2" t="str">
        <x:v>Balanced</x:v>
      </x:c>
      <x:c r="E7287" s="16" t="n">
        <x:v>119405</x:v>
      </x:c>
      <x:c r="F7287" s="16" t="n">
        <x:v>2864</x:v>
      </x:c>
      <x:c r="G7287" s="15" t="n">
        <x:f>VLOOKUP(D7287,'Pricing'!$A$6:$E$8,5,FALSE)</x:f>
        <x:v>1.2300000000000002</x:v>
      </x:c>
      <x:c r="H7287" s="15" t="n">
        <x:f>VLOOKUP(D7287,'Pricing'!$A$6:$E$8,4,FALSE)</x:f>
        <x:v>6</x:v>
      </x:c>
      <x:c r="I7287" s="15" t="n">
        <x:f>E7287*G7287/1000000</x:f>
        <x:v>0.14686815000000003</x:v>
      </x:c>
      <x:c r="J7287" s="15" t="n">
        <x:f>F7287*H7287/1000000</x:f>
        <x:v>0.017184</x:v>
      </x:c>
      <x:c r="K7287" s="15" t="n">
        <x:f>SUM(I7287:J7287)</x:f>
        <x:v>0.16405215000000004</x:v>
      </x:c>
    </x:row>
    <x:row r="7288" ht="23" customHeight="1">
      <x:c r="A7288" s="2" t="str">
        <x:v>REQ-07284</x:v>
      </x:c>
      <x:c r="B7288" s="2" t="n">
        <x:v>11</x:v>
      </x:c>
      <x:c r="C7288" s="2" t="str">
        <x:v>Product</x:v>
      </x:c>
      <x:c r="D7288" s="2" t="str">
        <x:v>Reasoning</x:v>
      </x:c>
      <x:c r="E7288" s="16" t="n">
        <x:v>21357</x:v>
      </x:c>
      <x:c r="F7288" s="16" t="n">
        <x:v>3601</x:v>
      </x:c>
      <x:c r="G7288" s="15" t="n">
        <x:f>VLOOKUP(D7288,'Pricing'!$A$6:$E$8,5,FALSE)</x:f>
        <x:v>4.920000000000001</x:v>
      </x:c>
      <x:c r="H7288" s="15" t="n">
        <x:f>VLOOKUP(D7288,'Pricing'!$A$6:$E$8,4,FALSE)</x:f>
        <x:v>24</x:v>
      </x:c>
      <x:c r="I7288" s="15" t="n">
        <x:f>E7288*G7288/1000000</x:f>
        <x:v>0.10507644000000002</x:v>
      </x:c>
      <x:c r="J7288" s="15" t="n">
        <x:f>F7288*H7288/1000000</x:f>
        <x:v>0.086424</x:v>
      </x:c>
      <x:c r="K7288" s="15" t="n">
        <x:f>SUM(I7288:J7288)</x:f>
        <x:v>0.19150044000000002</x:v>
      </x:c>
    </x:row>
    <x:row r="7289" ht="23" customHeight="1">
      <x:c r="A7289" s="2" t="str">
        <x:v>REQ-07285</x:v>
      </x:c>
      <x:c r="B7289" s="2" t="n">
        <x:v>6</x:v>
      </x:c>
      <x:c r="C7289" s="2" t="str">
        <x:v>Research</x:v>
      </x:c>
      <x:c r="D7289" s="2" t="str">
        <x:v>Balanced</x:v>
      </x:c>
      <x:c r="E7289" s="16" t="n">
        <x:v>53400</x:v>
      </x:c>
      <x:c r="F7289" s="16" t="n">
        <x:v>3858</x:v>
      </x:c>
      <x:c r="G7289" s="15" t="n">
        <x:f>VLOOKUP(D7289,'Pricing'!$A$6:$E$8,5,FALSE)</x:f>
        <x:v>1.2300000000000002</x:v>
      </x:c>
      <x:c r="H7289" s="15" t="n">
        <x:f>VLOOKUP(D7289,'Pricing'!$A$6:$E$8,4,FALSE)</x:f>
        <x:v>6</x:v>
      </x:c>
      <x:c r="I7289" s="15" t="n">
        <x:f>E7289*G7289/1000000</x:f>
        <x:v>0.06568200000000002</x:v>
      </x:c>
      <x:c r="J7289" s="15" t="n">
        <x:f>F7289*H7289/1000000</x:f>
        <x:v>0.023148</x:v>
      </x:c>
      <x:c r="K7289" s="15" t="n">
        <x:f>SUM(I7289:J7289)</x:f>
        <x:v>0.08883000000000002</x:v>
      </x:c>
    </x:row>
    <x:row r="7290" ht="23" customHeight="1">
      <x:c r="A7290" s="2" t="str">
        <x:v>REQ-07286</x:v>
      </x:c>
      <x:c r="B7290" s="2" t="n">
        <x:v>3</x:v>
      </x:c>
      <x:c r="C7290" s="2" t="str">
        <x:v>Growth</x:v>
      </x:c>
      <x:c r="D7290" s="2" t="str">
        <x:v>Balanced</x:v>
      </x:c>
      <x:c r="E7290" s="16" t="n">
        <x:v>38801</x:v>
      </x:c>
      <x:c r="F7290" s="16" t="n">
        <x:v>3875</x:v>
      </x:c>
      <x:c r="G7290" s="15" t="n">
        <x:f>VLOOKUP(D7290,'Pricing'!$A$6:$E$8,5,FALSE)</x:f>
        <x:v>1.2300000000000002</x:v>
      </x:c>
      <x:c r="H7290" s="15" t="n">
        <x:f>VLOOKUP(D7290,'Pricing'!$A$6:$E$8,4,FALSE)</x:f>
        <x:v>6</x:v>
      </x:c>
      <x:c r="I7290" s="15" t="n">
        <x:f>E7290*G7290/1000000</x:f>
        <x:v>0.04772523000000001</x:v>
      </x:c>
      <x:c r="J7290" s="15" t="n">
        <x:f>F7290*H7290/1000000</x:f>
        <x:v>0.02325</x:v>
      </x:c>
      <x:c r="K7290" s="15" t="n">
        <x:f>SUM(I7290:J7290)</x:f>
        <x:v>0.07097523</x:v>
      </x:c>
    </x:row>
    <x:row r="7291" ht="23" customHeight="1">
      <x:c r="A7291" s="2" t="str">
        <x:v>REQ-07287</x:v>
      </x:c>
      <x:c r="B7291" s="2" t="n">
        <x:v>16</x:v>
      </x:c>
      <x:c r="C7291" s="2" t="str">
        <x:v>Engineering</x:v>
      </x:c>
      <x:c r="D7291" s="2" t="str">
        <x:v>Balanced</x:v>
      </x:c>
      <x:c r="E7291" s="16" t="n">
        <x:v>45241</x:v>
      </x:c>
      <x:c r="F7291" s="16" t="n">
        <x:v>3996</x:v>
      </x:c>
      <x:c r="G7291" s="15" t="n">
        <x:f>VLOOKUP(D7291,'Pricing'!$A$6:$E$8,5,FALSE)</x:f>
        <x:v>1.2300000000000002</x:v>
      </x:c>
      <x:c r="H7291" s="15" t="n">
        <x:f>VLOOKUP(D7291,'Pricing'!$A$6:$E$8,4,FALSE)</x:f>
        <x:v>6</x:v>
      </x:c>
      <x:c r="I7291" s="15" t="n">
        <x:f>E7291*G7291/1000000</x:f>
        <x:v>0.05564643000000001</x:v>
      </x:c>
      <x:c r="J7291" s="15" t="n">
        <x:f>F7291*H7291/1000000</x:f>
        <x:v>0.023976</x:v>
      </x:c>
      <x:c r="K7291" s="15" t="n">
        <x:f>SUM(I7291:J7291)</x:f>
        <x:v>0.07962243000000001</x:v>
      </x:c>
    </x:row>
    <x:row r="7292" ht="23" customHeight="1">
      <x:c r="A7292" s="2" t="str">
        <x:v>REQ-07288</x:v>
      </x:c>
      <x:c r="B7292" s="2" t="n">
        <x:v>17</x:v>
      </x:c>
      <x:c r="C7292" s="2" t="str">
        <x:v>Product</x:v>
      </x:c>
      <x:c r="D7292" s="2" t="str">
        <x:v>Swift</x:v>
      </x:c>
      <x:c r="E7292" s="16" t="n">
        <x:v>117341</x:v>
      </x:c>
      <x:c r="F7292" s="16" t="n">
        <x:v>830</x:v>
      </x:c>
      <x:c r="G7292" s="15" t="n">
        <x:f>VLOOKUP(D7292,'Pricing'!$A$6:$E$8,5,FALSE)</x:f>
        <x:v>0.246</x:v>
      </x:c>
      <x:c r="H7292" s="15" t="n">
        <x:f>VLOOKUP(D7292,'Pricing'!$A$6:$E$8,4,FALSE)</x:f>
        <x:v>1.2</x:v>
      </x:c>
      <x:c r="I7292" s="15" t="n">
        <x:f>E7292*G7292/1000000</x:f>
        <x:v>0.028865886</x:v>
      </x:c>
      <x:c r="J7292" s="15" t="n">
        <x:f>F7292*H7292/1000000</x:f>
        <x:v>0.000996</x:v>
      </x:c>
      <x:c r="K7292" s="15" t="n">
        <x:f>SUM(I7292:J7292)</x:f>
        <x:v>0.029861886</x:v>
      </x:c>
    </x:row>
    <x:row r="7293" ht="23" customHeight="1">
      <x:c r="A7293" s="2" t="str">
        <x:v>REQ-07289</x:v>
      </x:c>
      <x:c r="B7293" s="2" t="n">
        <x:v>12</x:v>
      </x:c>
      <x:c r="C7293" s="2" t="str">
        <x:v>Operations</x:v>
      </x:c>
      <x:c r="D7293" s="2" t="str">
        <x:v>Swift</x:v>
      </x:c>
      <x:c r="E7293" s="16" t="n">
        <x:v>89477</x:v>
      </x:c>
      <x:c r="F7293" s="16" t="n">
        <x:v>2942</x:v>
      </x:c>
      <x:c r="G7293" s="15" t="n">
        <x:f>VLOOKUP(D7293,'Pricing'!$A$6:$E$8,5,FALSE)</x:f>
        <x:v>0.246</x:v>
      </x:c>
      <x:c r="H7293" s="15" t="n">
        <x:f>VLOOKUP(D7293,'Pricing'!$A$6:$E$8,4,FALSE)</x:f>
        <x:v>1.2</x:v>
      </x:c>
      <x:c r="I7293" s="15" t="n">
        <x:f>E7293*G7293/1000000</x:f>
        <x:v>0.022011342</x:v>
      </x:c>
      <x:c r="J7293" s="15" t="n">
        <x:f>F7293*H7293/1000000</x:f>
        <x:v>0.0035304</x:v>
      </x:c>
      <x:c r="K7293" s="15" t="n">
        <x:f>SUM(I7293:J7293)</x:f>
        <x:v>0.025541742</x:v>
      </x:c>
    </x:row>
    <x:row r="7294" ht="23" customHeight="1">
      <x:c r="A7294" s="2" t="str">
        <x:v>REQ-07290</x:v>
      </x:c>
      <x:c r="B7294" s="2" t="n">
        <x:v>10</x:v>
      </x:c>
      <x:c r="C7294" s="2" t="str">
        <x:v>Support</x:v>
      </x:c>
      <x:c r="D7294" s="2" t="str">
        <x:v>Reasoning</x:v>
      </x:c>
      <x:c r="E7294" s="16" t="n">
        <x:v>48565</x:v>
      </x:c>
      <x:c r="F7294" s="16" t="n">
        <x:v>2870</x:v>
      </x:c>
      <x:c r="G7294" s="15" t="n">
        <x:f>VLOOKUP(D7294,'Pricing'!$A$6:$E$8,5,FALSE)</x:f>
        <x:v>4.920000000000001</x:v>
      </x:c>
      <x:c r="H7294" s="15" t="n">
        <x:f>VLOOKUP(D7294,'Pricing'!$A$6:$E$8,4,FALSE)</x:f>
        <x:v>24</x:v>
      </x:c>
      <x:c r="I7294" s="15" t="n">
        <x:f>E7294*G7294/1000000</x:f>
        <x:v>0.23893980000000004</x:v>
      </x:c>
      <x:c r="J7294" s="15" t="n">
        <x:f>F7294*H7294/1000000</x:f>
        <x:v>0.06888</x:v>
      </x:c>
      <x:c r="K7294" s="15" t="n">
        <x:f>SUM(I7294:J7294)</x:f>
        <x:v>0.30781980000000003</x:v>
      </x:c>
    </x:row>
    <x:row r="7295" ht="23" customHeight="1">
      <x:c r="A7295" s="2" t="str">
        <x:v>REQ-07291</x:v>
      </x:c>
      <x:c r="B7295" s="2" t="n">
        <x:v>7</x:v>
      </x:c>
      <x:c r="C7295" s="2" t="str">
        <x:v>Research</x:v>
      </x:c>
      <x:c r="D7295" s="2" t="str">
        <x:v>Swift</x:v>
      </x:c>
      <x:c r="E7295" s="16" t="n">
        <x:v>71750</x:v>
      </x:c>
      <x:c r="F7295" s="16" t="n">
        <x:v>377</x:v>
      </x:c>
      <x:c r="G7295" s="15" t="n">
        <x:f>VLOOKUP(D7295,'Pricing'!$A$6:$E$8,5,FALSE)</x:f>
        <x:v>0.246</x:v>
      </x:c>
      <x:c r="H7295" s="15" t="n">
        <x:f>VLOOKUP(D7295,'Pricing'!$A$6:$E$8,4,FALSE)</x:f>
        <x:v>1.2</x:v>
      </x:c>
      <x:c r="I7295" s="15" t="n">
        <x:f>E7295*G7295/1000000</x:f>
        <x:v>0.0176505</x:v>
      </x:c>
      <x:c r="J7295" s="15" t="n">
        <x:f>F7295*H7295/1000000</x:f>
        <x:v>0.0004524</x:v>
      </x:c>
      <x:c r="K7295" s="15" t="n">
        <x:f>SUM(I7295:J7295)</x:f>
        <x:v>0.018102899999999998</x:v>
      </x:c>
    </x:row>
    <x:row r="7296" ht="23" customHeight="1">
      <x:c r="A7296" s="2" t="str">
        <x:v>REQ-07292</x:v>
      </x:c>
      <x:c r="B7296" s="2" t="n">
        <x:v>24</x:v>
      </x:c>
      <x:c r="C7296" s="2" t="str">
        <x:v>Growth</x:v>
      </x:c>
      <x:c r="D7296" s="2" t="str">
        <x:v>Balanced</x:v>
      </x:c>
      <x:c r="E7296" s="16" t="n">
        <x:v>51701</x:v>
      </x:c>
      <x:c r="F7296" s="16" t="n">
        <x:v>1919</x:v>
      </x:c>
      <x:c r="G7296" s="15" t="n">
        <x:f>VLOOKUP(D7296,'Pricing'!$A$6:$E$8,5,FALSE)</x:f>
        <x:v>1.2300000000000002</x:v>
      </x:c>
      <x:c r="H7296" s="15" t="n">
        <x:f>VLOOKUP(D7296,'Pricing'!$A$6:$E$8,4,FALSE)</x:f>
        <x:v>6</x:v>
      </x:c>
      <x:c r="I7296" s="15" t="n">
        <x:f>E7296*G7296/1000000</x:f>
        <x:v>0.06359223000000001</x:v>
      </x:c>
      <x:c r="J7296" s="15" t="n">
        <x:f>F7296*H7296/1000000</x:f>
        <x:v>0.011514</x:v>
      </x:c>
      <x:c r="K7296" s="15" t="n">
        <x:f>SUM(I7296:J7296)</x:f>
        <x:v>0.07510623000000001</x:v>
      </x:c>
    </x:row>
    <x:row r="7297" ht="23" customHeight="1">
      <x:c r="A7297" s="2" t="str">
        <x:v>REQ-07293</x:v>
      </x:c>
      <x:c r="B7297" s="2" t="n">
        <x:v>2</x:v>
      </x:c>
      <x:c r="C7297" s="2" t="str">
        <x:v>Engineering</x:v>
      </x:c>
      <x:c r="D7297" s="2" t="str">
        <x:v>Balanced</x:v>
      </x:c>
      <x:c r="E7297" s="16" t="n">
        <x:v>28458</x:v>
      </x:c>
      <x:c r="F7297" s="16" t="n">
        <x:v>3912</x:v>
      </x:c>
      <x:c r="G7297" s="15" t="n">
        <x:f>VLOOKUP(D7297,'Pricing'!$A$6:$E$8,5,FALSE)</x:f>
        <x:v>1.2300000000000002</x:v>
      </x:c>
      <x:c r="H7297" s="15" t="n">
        <x:f>VLOOKUP(D7297,'Pricing'!$A$6:$E$8,4,FALSE)</x:f>
        <x:v>6</x:v>
      </x:c>
      <x:c r="I7297" s="15" t="n">
        <x:f>E7297*G7297/1000000</x:f>
        <x:v>0.03500334</x:v>
      </x:c>
      <x:c r="J7297" s="15" t="n">
        <x:f>F7297*H7297/1000000</x:f>
        <x:v>0.023472</x:v>
      </x:c>
      <x:c r="K7297" s="15" t="n">
        <x:f>SUM(I7297:J7297)</x:f>
        <x:v>0.05847534</x:v>
      </x:c>
    </x:row>
    <x:row r="7298" ht="23" customHeight="1">
      <x:c r="A7298" s="2" t="str">
        <x:v>REQ-07294</x:v>
      </x:c>
      <x:c r="B7298" s="2" t="n">
        <x:v>28</x:v>
      </x:c>
      <x:c r="C7298" s="2" t="str">
        <x:v>Growth</x:v>
      </x:c>
      <x:c r="D7298" s="2" t="str">
        <x:v>Reasoning</x:v>
      </x:c>
      <x:c r="E7298" s="16" t="n">
        <x:v>64946</x:v>
      </x:c>
      <x:c r="F7298" s="16" t="n">
        <x:v>2469</x:v>
      </x:c>
      <x:c r="G7298" s="15" t="n">
        <x:f>VLOOKUP(D7298,'Pricing'!$A$6:$E$8,5,FALSE)</x:f>
        <x:v>4.920000000000001</x:v>
      </x:c>
      <x:c r="H7298" s="15" t="n">
        <x:f>VLOOKUP(D7298,'Pricing'!$A$6:$E$8,4,FALSE)</x:f>
        <x:v>24</x:v>
      </x:c>
      <x:c r="I7298" s="15" t="n">
        <x:f>E7298*G7298/1000000</x:f>
        <x:v>0.31953432000000004</x:v>
      </x:c>
      <x:c r="J7298" s="15" t="n">
        <x:f>F7298*H7298/1000000</x:f>
        <x:v>0.059256</x:v>
      </x:c>
      <x:c r="K7298" s="15" t="n">
        <x:f>SUM(I7298:J7298)</x:f>
        <x:v>0.37879032</x:v>
      </x:c>
    </x:row>
    <x:row r="7299" ht="23" customHeight="1">
      <x:c r="A7299" s="2" t="str">
        <x:v>REQ-07295</x:v>
      </x:c>
      <x:c r="B7299" s="2" t="n">
        <x:v>30</x:v>
      </x:c>
      <x:c r="C7299" s="2" t="str">
        <x:v>Operations</x:v>
      </x:c>
      <x:c r="D7299" s="2" t="str">
        <x:v>Swift</x:v>
      </x:c>
      <x:c r="E7299" s="16" t="n">
        <x:v>119743</x:v>
      </x:c>
      <x:c r="F7299" s="16" t="n">
        <x:v>3384</x:v>
      </x:c>
      <x:c r="G7299" s="15" t="n">
        <x:f>VLOOKUP(D7299,'Pricing'!$A$6:$E$8,5,FALSE)</x:f>
        <x:v>0.246</x:v>
      </x:c>
      <x:c r="H7299" s="15" t="n">
        <x:f>VLOOKUP(D7299,'Pricing'!$A$6:$E$8,4,FALSE)</x:f>
        <x:v>1.2</x:v>
      </x:c>
      <x:c r="I7299" s="15" t="n">
        <x:f>E7299*G7299/1000000</x:f>
        <x:v>0.029456778</x:v>
      </x:c>
      <x:c r="J7299" s="15" t="n">
        <x:f>F7299*H7299/1000000</x:f>
        <x:v>0.0040608</x:v>
      </x:c>
      <x:c r="K7299" s="15" t="n">
        <x:f>SUM(I7299:J7299)</x:f>
        <x:v>0.033517578</x:v>
      </x:c>
    </x:row>
    <x:row r="7300" ht="23" customHeight="1">
      <x:c r="A7300" s="2" t="str">
        <x:v>REQ-07296</x:v>
      </x:c>
      <x:c r="B7300" s="2" t="n">
        <x:v>4</x:v>
      </x:c>
      <x:c r="C7300" s="2" t="str">
        <x:v>Product</x:v>
      </x:c>
      <x:c r="D7300" s="2" t="str">
        <x:v>Swift</x:v>
      </x:c>
      <x:c r="E7300" s="16" t="n">
        <x:v>76859</x:v>
      </x:c>
      <x:c r="F7300" s="16" t="n">
        <x:v>3924</x:v>
      </x:c>
      <x:c r="G7300" s="15" t="n">
        <x:f>VLOOKUP(D7300,'Pricing'!$A$6:$E$8,5,FALSE)</x:f>
        <x:v>0.246</x:v>
      </x:c>
      <x:c r="H7300" s="15" t="n">
        <x:f>VLOOKUP(D7300,'Pricing'!$A$6:$E$8,4,FALSE)</x:f>
        <x:v>1.2</x:v>
      </x:c>
      <x:c r="I7300" s="15" t="n">
        <x:f>E7300*G7300/1000000</x:f>
        <x:v>0.018907313999999998</x:v>
      </x:c>
      <x:c r="J7300" s="15" t="n">
        <x:f>F7300*H7300/1000000</x:f>
        <x:v>0.0047088</x:v>
      </x:c>
      <x:c r="K7300" s="15" t="n">
        <x:f>SUM(I7300:J7300)</x:f>
        <x:v>0.023616113999999997</x:v>
      </x:c>
    </x:row>
    <x:row r="7301" ht="23" customHeight="1">
      <x:c r="A7301" s="2" t="str">
        <x:v>REQ-07297</x:v>
      </x:c>
      <x:c r="B7301" s="2" t="n">
        <x:v>26</x:v>
      </x:c>
      <x:c r="C7301" s="2" t="str">
        <x:v>Operations</x:v>
      </x:c>
      <x:c r="D7301" s="2" t="str">
        <x:v>Balanced</x:v>
      </x:c>
      <x:c r="E7301" s="16" t="n">
        <x:v>72194</x:v>
      </x:c>
      <x:c r="F7301" s="16" t="n">
        <x:v>1284</x:v>
      </x:c>
      <x:c r="G7301" s="15" t="n">
        <x:f>VLOOKUP(D7301,'Pricing'!$A$6:$E$8,5,FALSE)</x:f>
        <x:v>1.2300000000000002</x:v>
      </x:c>
      <x:c r="H7301" s="15" t="n">
        <x:f>VLOOKUP(D7301,'Pricing'!$A$6:$E$8,4,FALSE)</x:f>
        <x:v>6</x:v>
      </x:c>
      <x:c r="I7301" s="15" t="n">
        <x:f>E7301*G7301/1000000</x:f>
        <x:v>0.08879862000000001</x:v>
      </x:c>
      <x:c r="J7301" s="15" t="n">
        <x:f>F7301*H7301/1000000</x:f>
        <x:v>0.007704</x:v>
      </x:c>
      <x:c r="K7301" s="15" t="n">
        <x:f>SUM(I7301:J7301)</x:f>
        <x:v>0.09650262000000001</x:v>
      </x:c>
    </x:row>
    <x:row r="7302" ht="23" customHeight="1">
      <x:c r="A7302" s="2" t="str">
        <x:v>REQ-07298</x:v>
      </x:c>
      <x:c r="B7302" s="2" t="n">
        <x:v>1</x:v>
      </x:c>
      <x:c r="C7302" s="2" t="str">
        <x:v>Growth</x:v>
      </x:c>
      <x:c r="D7302" s="2" t="str">
        <x:v>Swift</x:v>
      </x:c>
      <x:c r="E7302" s="16" t="n">
        <x:v>53837</x:v>
      </x:c>
      <x:c r="F7302" s="16" t="n">
        <x:v>1685</x:v>
      </x:c>
      <x:c r="G7302" s="15" t="n">
        <x:f>VLOOKUP(D7302,'Pricing'!$A$6:$E$8,5,FALSE)</x:f>
        <x:v>0.246</x:v>
      </x:c>
      <x:c r="H7302" s="15" t="n">
        <x:f>VLOOKUP(D7302,'Pricing'!$A$6:$E$8,4,FALSE)</x:f>
        <x:v>1.2</x:v>
      </x:c>
      <x:c r="I7302" s="15" t="n">
        <x:f>E7302*G7302/1000000</x:f>
        <x:v>0.013243902</x:v>
      </x:c>
      <x:c r="J7302" s="15" t="n">
        <x:f>F7302*H7302/1000000</x:f>
        <x:v>0.002022</x:v>
      </x:c>
      <x:c r="K7302" s="15" t="n">
        <x:f>SUM(I7302:J7302)</x:f>
        <x:v>0.015265902</x:v>
      </x:c>
    </x:row>
    <x:row r="7303" ht="23" customHeight="1">
      <x:c r="A7303" s="2" t="str">
        <x:v>REQ-07299</x:v>
      </x:c>
      <x:c r="B7303" s="2" t="n">
        <x:v>14</x:v>
      </x:c>
      <x:c r="C7303" s="2" t="str">
        <x:v>Operations</x:v>
      </x:c>
      <x:c r="D7303" s="2" t="str">
        <x:v>Swift</x:v>
      </x:c>
      <x:c r="E7303" s="16" t="n">
        <x:v>17237</x:v>
      </x:c>
      <x:c r="F7303" s="16" t="n">
        <x:v>2680</x:v>
      </x:c>
      <x:c r="G7303" s="15" t="n">
        <x:f>VLOOKUP(D7303,'Pricing'!$A$6:$E$8,5,FALSE)</x:f>
        <x:v>0.246</x:v>
      </x:c>
      <x:c r="H7303" s="15" t="n">
        <x:f>VLOOKUP(D7303,'Pricing'!$A$6:$E$8,4,FALSE)</x:f>
        <x:v>1.2</x:v>
      </x:c>
      <x:c r="I7303" s="15" t="n">
        <x:f>E7303*G7303/1000000</x:f>
        <x:v>0.004240302</x:v>
      </x:c>
      <x:c r="J7303" s="15" t="n">
        <x:f>F7303*H7303/1000000</x:f>
        <x:v>0.003216</x:v>
      </x:c>
      <x:c r="K7303" s="15" t="n">
        <x:f>SUM(I7303:J7303)</x:f>
        <x:v>0.007456302</x:v>
      </x:c>
    </x:row>
    <x:row r="7304" ht="23" customHeight="1">
      <x:c r="A7304" s="2" t="str">
        <x:v>REQ-07300</x:v>
      </x:c>
      <x:c r="B7304" s="2" t="n">
        <x:v>14</x:v>
      </x:c>
      <x:c r="C7304" s="2" t="str">
        <x:v>Support</x:v>
      </x:c>
      <x:c r="D7304" s="2" t="str">
        <x:v>Balanced</x:v>
      </x:c>
      <x:c r="E7304" s="16" t="n">
        <x:v>98489</x:v>
      </x:c>
      <x:c r="F7304" s="16" t="n">
        <x:v>188</x:v>
      </x:c>
      <x:c r="G7304" s="15" t="n">
        <x:f>VLOOKUP(D7304,'Pricing'!$A$6:$E$8,5,FALSE)</x:f>
        <x:v>1.2300000000000002</x:v>
      </x:c>
      <x:c r="H7304" s="15" t="n">
        <x:f>VLOOKUP(D7304,'Pricing'!$A$6:$E$8,4,FALSE)</x:f>
        <x:v>6</x:v>
      </x:c>
      <x:c r="I7304" s="15" t="n">
        <x:f>E7304*G7304/1000000</x:f>
        <x:v>0.12114147000000001</x:v>
      </x:c>
      <x:c r="J7304" s="15" t="n">
        <x:f>F7304*H7304/1000000</x:f>
        <x:v>0.001128</x:v>
      </x:c>
      <x:c r="K7304" s="15" t="n">
        <x:f>SUM(I7304:J7304)</x:f>
        <x:v>0.12226947000000002</x:v>
      </x:c>
    </x:row>
    <x:row r="7305" ht="23" customHeight="1">
      <x:c r="A7305" s="2" t="str">
        <x:v>REQ-07301</x:v>
      </x:c>
      <x:c r="B7305" s="2" t="n">
        <x:v>29</x:v>
      </x:c>
      <x:c r="C7305" s="2" t="str">
        <x:v>Engineering</x:v>
      </x:c>
      <x:c r="D7305" s="2" t="str">
        <x:v>Balanced</x:v>
      </x:c>
      <x:c r="E7305" s="16" t="n">
        <x:v>56545</x:v>
      </x:c>
      <x:c r="F7305" s="16" t="n">
        <x:v>3440</x:v>
      </x:c>
      <x:c r="G7305" s="15" t="n">
        <x:f>VLOOKUP(D7305,'Pricing'!$A$6:$E$8,5,FALSE)</x:f>
        <x:v>1.2300000000000002</x:v>
      </x:c>
      <x:c r="H7305" s="15" t="n">
        <x:f>VLOOKUP(D7305,'Pricing'!$A$6:$E$8,4,FALSE)</x:f>
        <x:v>6</x:v>
      </x:c>
      <x:c r="I7305" s="15" t="n">
        <x:f>E7305*G7305/1000000</x:f>
        <x:v>0.06955035000000001</x:v>
      </x:c>
      <x:c r="J7305" s="15" t="n">
        <x:f>F7305*H7305/1000000</x:f>
        <x:v>0.02064</x:v>
      </x:c>
      <x:c r="K7305" s="15" t="n">
        <x:f>SUM(I7305:J7305)</x:f>
        <x:v>0.09019035</x:v>
      </x:c>
    </x:row>
    <x:row r="7306" ht="23" customHeight="1">
      <x:c r="A7306" s="2" t="str">
        <x:v>REQ-07302</x:v>
      </x:c>
      <x:c r="B7306" s="2" t="n">
        <x:v>7</x:v>
      </x:c>
      <x:c r="C7306" s="2" t="str">
        <x:v>Growth</x:v>
      </x:c>
      <x:c r="D7306" s="2" t="str">
        <x:v>Swift</x:v>
      </x:c>
      <x:c r="E7306" s="16" t="n">
        <x:v>61493</x:v>
      </x:c>
      <x:c r="F7306" s="16" t="n">
        <x:v>3034</x:v>
      </x:c>
      <x:c r="G7306" s="15" t="n">
        <x:f>VLOOKUP(D7306,'Pricing'!$A$6:$E$8,5,FALSE)</x:f>
        <x:v>0.246</x:v>
      </x:c>
      <x:c r="H7306" s="15" t="n">
        <x:f>VLOOKUP(D7306,'Pricing'!$A$6:$E$8,4,FALSE)</x:f>
        <x:v>1.2</x:v>
      </x:c>
      <x:c r="I7306" s="15" t="n">
        <x:f>E7306*G7306/1000000</x:f>
        <x:v>0.015127278000000001</x:v>
      </x:c>
      <x:c r="J7306" s="15" t="n">
        <x:f>F7306*H7306/1000000</x:f>
        <x:v>0.0036407999999999996</x:v>
      </x:c>
      <x:c r="K7306" s="15" t="n">
        <x:f>SUM(I7306:J7306)</x:f>
        <x:v>0.018768078</x:v>
      </x:c>
    </x:row>
    <x:row r="7307" ht="23" customHeight="1">
      <x:c r="A7307" s="2" t="str">
        <x:v>REQ-07303</x:v>
      </x:c>
      <x:c r="B7307" s="2" t="n">
        <x:v>14</x:v>
      </x:c>
      <x:c r="C7307" s="2" t="str">
        <x:v>Operations</x:v>
      </x:c>
      <x:c r="D7307" s="2" t="str">
        <x:v>Swift</x:v>
      </x:c>
      <x:c r="E7307" s="16" t="n">
        <x:v>84234</x:v>
      </x:c>
      <x:c r="F7307" s="16" t="n">
        <x:v>1954</x:v>
      </x:c>
      <x:c r="G7307" s="15" t="n">
        <x:f>VLOOKUP(D7307,'Pricing'!$A$6:$E$8,5,FALSE)</x:f>
        <x:v>0.246</x:v>
      </x:c>
      <x:c r="H7307" s="15" t="n">
        <x:f>VLOOKUP(D7307,'Pricing'!$A$6:$E$8,4,FALSE)</x:f>
        <x:v>1.2</x:v>
      </x:c>
      <x:c r="I7307" s="15" t="n">
        <x:f>E7307*G7307/1000000</x:f>
        <x:v>0.020721563999999998</x:v>
      </x:c>
      <x:c r="J7307" s="15" t="n">
        <x:f>F7307*H7307/1000000</x:f>
        <x:v>0.0023447999999999997</x:v>
      </x:c>
      <x:c r="K7307" s="15" t="n">
        <x:f>SUM(I7307:J7307)</x:f>
        <x:v>0.023066364</x:v>
      </x:c>
    </x:row>
    <x:row r="7308" ht="23" customHeight="1">
      <x:c r="A7308" s="2" t="str">
        <x:v>REQ-07304</x:v>
      </x:c>
      <x:c r="B7308" s="2" t="n">
        <x:v>14</x:v>
      </x:c>
      <x:c r="C7308" s="2" t="str">
        <x:v>Product</x:v>
      </x:c>
      <x:c r="D7308" s="2" t="str">
        <x:v>Balanced</x:v>
      </x:c>
      <x:c r="E7308" s="16" t="n">
        <x:v>53119</x:v>
      </x:c>
      <x:c r="F7308" s="16" t="n">
        <x:v>2846</x:v>
      </x:c>
      <x:c r="G7308" s="15" t="n">
        <x:f>VLOOKUP(D7308,'Pricing'!$A$6:$E$8,5,FALSE)</x:f>
        <x:v>1.2300000000000002</x:v>
      </x:c>
      <x:c r="H7308" s="15" t="n">
        <x:f>VLOOKUP(D7308,'Pricing'!$A$6:$E$8,4,FALSE)</x:f>
        <x:v>6</x:v>
      </x:c>
      <x:c r="I7308" s="15" t="n">
        <x:f>E7308*G7308/1000000</x:f>
        <x:v>0.06533637</x:v>
      </x:c>
      <x:c r="J7308" s="15" t="n">
        <x:f>F7308*H7308/1000000</x:f>
        <x:v>0.017076</x:v>
      </x:c>
      <x:c r="K7308" s="15" t="n">
        <x:f>SUM(I7308:J7308)</x:f>
        <x:v>0.08241237000000001</x:v>
      </x:c>
    </x:row>
    <x:row r="7309" ht="23" customHeight="1">
      <x:c r="A7309" s="2" t="str">
        <x:v>REQ-07305</x:v>
      </x:c>
      <x:c r="B7309" s="2" t="n">
        <x:v>7</x:v>
      </x:c>
      <x:c r="C7309" s="2" t="str">
        <x:v>Engineering</x:v>
      </x:c>
      <x:c r="D7309" s="2" t="str">
        <x:v>Swift</x:v>
      </x:c>
      <x:c r="E7309" s="16" t="n">
        <x:v>20711</x:v>
      </x:c>
      <x:c r="F7309" s="16" t="n">
        <x:v>3878</x:v>
      </x:c>
      <x:c r="G7309" s="15" t="n">
        <x:f>VLOOKUP(D7309,'Pricing'!$A$6:$E$8,5,FALSE)</x:f>
        <x:v>0.246</x:v>
      </x:c>
      <x:c r="H7309" s="15" t="n">
        <x:f>VLOOKUP(D7309,'Pricing'!$A$6:$E$8,4,FALSE)</x:f>
        <x:v>1.2</x:v>
      </x:c>
      <x:c r="I7309" s="15" t="n">
        <x:f>E7309*G7309/1000000</x:f>
        <x:v>0.005094906</x:v>
      </x:c>
      <x:c r="J7309" s="15" t="n">
        <x:f>F7309*H7309/1000000</x:f>
        <x:v>0.004653599999999999</x:v>
      </x:c>
      <x:c r="K7309" s="15" t="n">
        <x:f>SUM(I7309:J7309)</x:f>
        <x:v>0.009748505999999999</x:v>
      </x:c>
    </x:row>
    <x:row r="7310" ht="23" customHeight="1">
      <x:c r="A7310" s="2" t="str">
        <x:v>REQ-07306</x:v>
      </x:c>
      <x:c r="B7310" s="2" t="n">
        <x:v>14</x:v>
      </x:c>
      <x:c r="C7310" s="2" t="str">
        <x:v>Support</x:v>
      </x:c>
      <x:c r="D7310" s="2" t="str">
        <x:v>Swift</x:v>
      </x:c>
      <x:c r="E7310" s="16" t="n">
        <x:v>8732</x:v>
      </x:c>
      <x:c r="F7310" s="16" t="n">
        <x:v>2524</x:v>
      </x:c>
      <x:c r="G7310" s="15" t="n">
        <x:f>VLOOKUP(D7310,'Pricing'!$A$6:$E$8,5,FALSE)</x:f>
        <x:v>0.246</x:v>
      </x:c>
      <x:c r="H7310" s="15" t="n">
        <x:f>VLOOKUP(D7310,'Pricing'!$A$6:$E$8,4,FALSE)</x:f>
        <x:v>1.2</x:v>
      </x:c>
      <x:c r="I7310" s="15" t="n">
        <x:f>E7310*G7310/1000000</x:f>
        <x:v>0.002148072</x:v>
      </x:c>
      <x:c r="J7310" s="15" t="n">
        <x:f>F7310*H7310/1000000</x:f>
        <x:v>0.0030288</x:v>
      </x:c>
      <x:c r="K7310" s="15" t="n">
        <x:f>SUM(I7310:J7310)</x:f>
        <x:v>0.005176872</x:v>
      </x:c>
    </x:row>
    <x:row r="7311" ht="23" customHeight="1">
      <x:c r="A7311" s="2" t="str">
        <x:v>REQ-07307</x:v>
      </x:c>
      <x:c r="B7311" s="2" t="n">
        <x:v>15</x:v>
      </x:c>
      <x:c r="C7311" s="2" t="str">
        <x:v>Research</x:v>
      </x:c>
      <x:c r="D7311" s="2" t="str">
        <x:v>Swift</x:v>
      </x:c>
      <x:c r="E7311" s="16" t="n">
        <x:v>108397</x:v>
      </x:c>
      <x:c r="F7311" s="16" t="n">
        <x:v>1260</x:v>
      </x:c>
      <x:c r="G7311" s="15" t="n">
        <x:f>VLOOKUP(D7311,'Pricing'!$A$6:$E$8,5,FALSE)</x:f>
        <x:v>0.246</x:v>
      </x:c>
      <x:c r="H7311" s="15" t="n">
        <x:f>VLOOKUP(D7311,'Pricing'!$A$6:$E$8,4,FALSE)</x:f>
        <x:v>1.2</x:v>
      </x:c>
      <x:c r="I7311" s="15" t="n">
        <x:f>E7311*G7311/1000000</x:f>
        <x:v>0.026665662</x:v>
      </x:c>
      <x:c r="J7311" s="15" t="n">
        <x:f>F7311*H7311/1000000</x:f>
        <x:v>0.001512</x:v>
      </x:c>
      <x:c r="K7311" s="15" t="n">
        <x:f>SUM(I7311:J7311)</x:f>
        <x:v>0.028177662</x:v>
      </x:c>
    </x:row>
    <x:row r="7312" ht="23" customHeight="1">
      <x:c r="A7312" s="2" t="str">
        <x:v>REQ-07308</x:v>
      </x:c>
      <x:c r="B7312" s="2" t="n">
        <x:v>12</x:v>
      </x:c>
      <x:c r="C7312" s="2" t="str">
        <x:v>Support</x:v>
      </x:c>
      <x:c r="D7312" s="2" t="str">
        <x:v>Reasoning</x:v>
      </x:c>
      <x:c r="E7312" s="16" t="n">
        <x:v>88109</x:v>
      </x:c>
      <x:c r="F7312" s="16" t="n">
        <x:v>1586</x:v>
      </x:c>
      <x:c r="G7312" s="15" t="n">
        <x:f>VLOOKUP(D7312,'Pricing'!$A$6:$E$8,5,FALSE)</x:f>
        <x:v>4.920000000000001</x:v>
      </x:c>
      <x:c r="H7312" s="15" t="n">
        <x:f>VLOOKUP(D7312,'Pricing'!$A$6:$E$8,4,FALSE)</x:f>
        <x:v>24</x:v>
      </x:c>
      <x:c r="I7312" s="15" t="n">
        <x:f>E7312*G7312/1000000</x:f>
        <x:v>0.43349628000000007</x:v>
      </x:c>
      <x:c r="J7312" s="15" t="n">
        <x:f>F7312*H7312/1000000</x:f>
        <x:v>0.038064</x:v>
      </x:c>
      <x:c r="K7312" s="15" t="n">
        <x:f>SUM(I7312:J7312)</x:f>
        <x:v>0.47156028000000005</x:v>
      </x:c>
    </x:row>
    <x:row r="7313" ht="23" customHeight="1">
      <x:c r="A7313" s="2" t="str">
        <x:v>REQ-07309</x:v>
      </x:c>
      <x:c r="B7313" s="2" t="n">
        <x:v>11</x:v>
      </x:c>
      <x:c r="C7313" s="2" t="str">
        <x:v>Operations</x:v>
      </x:c>
      <x:c r="D7313" s="2" t="str">
        <x:v>Swift</x:v>
      </x:c>
      <x:c r="E7313" s="16" t="n">
        <x:v>112827</x:v>
      </x:c>
      <x:c r="F7313" s="16" t="n">
        <x:v>2077</x:v>
      </x:c>
      <x:c r="G7313" s="15" t="n">
        <x:f>VLOOKUP(D7313,'Pricing'!$A$6:$E$8,5,FALSE)</x:f>
        <x:v>0.246</x:v>
      </x:c>
      <x:c r="H7313" s="15" t="n">
        <x:f>VLOOKUP(D7313,'Pricing'!$A$6:$E$8,4,FALSE)</x:f>
        <x:v>1.2</x:v>
      </x:c>
      <x:c r="I7313" s="15" t="n">
        <x:f>E7313*G7313/1000000</x:f>
        <x:v>0.027755441999999998</x:v>
      </x:c>
      <x:c r="J7313" s="15" t="n">
        <x:f>F7313*H7313/1000000</x:f>
        <x:v>0.0024924</x:v>
      </x:c>
      <x:c r="K7313" s="15" t="n">
        <x:f>SUM(I7313:J7313)</x:f>
        <x:v>0.030247841999999997</x:v>
      </x:c>
    </x:row>
    <x:row r="7314" ht="23" customHeight="1">
      <x:c r="A7314" s="2" t="str">
        <x:v>REQ-07310</x:v>
      </x:c>
      <x:c r="B7314" s="2" t="n">
        <x:v>27</x:v>
      </x:c>
      <x:c r="C7314" s="2" t="str">
        <x:v>Support</x:v>
      </x:c>
      <x:c r="D7314" s="2" t="str">
        <x:v>Reasoning</x:v>
      </x:c>
      <x:c r="E7314" s="16" t="n">
        <x:v>81809</x:v>
      </x:c>
      <x:c r="F7314" s="16" t="n">
        <x:v>3172</x:v>
      </x:c>
      <x:c r="G7314" s="15" t="n">
        <x:f>VLOOKUP(D7314,'Pricing'!$A$6:$E$8,5,FALSE)</x:f>
        <x:v>4.920000000000001</x:v>
      </x:c>
      <x:c r="H7314" s="15" t="n">
        <x:f>VLOOKUP(D7314,'Pricing'!$A$6:$E$8,4,FALSE)</x:f>
        <x:v>24</x:v>
      </x:c>
      <x:c r="I7314" s="15" t="n">
        <x:f>E7314*G7314/1000000</x:f>
        <x:v>0.4025002800000001</x:v>
      </x:c>
      <x:c r="J7314" s="15" t="n">
        <x:f>F7314*H7314/1000000</x:f>
        <x:v>0.076128</x:v>
      </x:c>
      <x:c r="K7314" s="15" t="n">
        <x:f>SUM(I7314:J7314)</x:f>
        <x:v>0.47862828000000013</x:v>
      </x:c>
    </x:row>
    <x:row r="7315" ht="23" customHeight="1">
      <x:c r="A7315" s="2" t="str">
        <x:v>REQ-07311</x:v>
      </x:c>
      <x:c r="B7315" s="2" t="n">
        <x:v>13</x:v>
      </x:c>
      <x:c r="C7315" s="2" t="str">
        <x:v>Operations</x:v>
      </x:c>
      <x:c r="D7315" s="2" t="str">
        <x:v>Swift</x:v>
      </x:c>
      <x:c r="E7315" s="16" t="n">
        <x:v>68909</x:v>
      </x:c>
      <x:c r="F7315" s="16" t="n">
        <x:v>678</x:v>
      </x:c>
      <x:c r="G7315" s="15" t="n">
        <x:f>VLOOKUP(D7315,'Pricing'!$A$6:$E$8,5,FALSE)</x:f>
        <x:v>0.246</x:v>
      </x:c>
      <x:c r="H7315" s="15" t="n">
        <x:f>VLOOKUP(D7315,'Pricing'!$A$6:$E$8,4,FALSE)</x:f>
        <x:v>1.2</x:v>
      </x:c>
      <x:c r="I7315" s="15" t="n">
        <x:f>E7315*G7315/1000000</x:f>
        <x:v>0.016951614</x:v>
      </x:c>
      <x:c r="J7315" s="15" t="n">
        <x:f>F7315*H7315/1000000</x:f>
        <x:v>0.0008136</x:v>
      </x:c>
      <x:c r="K7315" s="15" t="n">
        <x:f>SUM(I7315:J7315)</x:f>
        <x:v>0.017765214</x:v>
      </x:c>
    </x:row>
    <x:row r="7316" ht="23" customHeight="1">
      <x:c r="A7316" s="2" t="str">
        <x:v>REQ-07312</x:v>
      </x:c>
      <x:c r="B7316" s="2" t="n">
        <x:v>24</x:v>
      </x:c>
      <x:c r="C7316" s="2" t="str">
        <x:v>Growth</x:v>
      </x:c>
      <x:c r="D7316" s="2" t="str">
        <x:v>Balanced</x:v>
      </x:c>
      <x:c r="E7316" s="16" t="n">
        <x:v>42570</x:v>
      </x:c>
      <x:c r="F7316" s="16" t="n">
        <x:v>2960</x:v>
      </x:c>
      <x:c r="G7316" s="15" t="n">
        <x:f>VLOOKUP(D7316,'Pricing'!$A$6:$E$8,5,FALSE)</x:f>
        <x:v>1.2300000000000002</x:v>
      </x:c>
      <x:c r="H7316" s="15" t="n">
        <x:f>VLOOKUP(D7316,'Pricing'!$A$6:$E$8,4,FALSE)</x:f>
        <x:v>6</x:v>
      </x:c>
      <x:c r="I7316" s="15" t="n">
        <x:f>E7316*G7316/1000000</x:f>
        <x:v>0.05236110000000001</x:v>
      </x:c>
      <x:c r="J7316" s="15" t="n">
        <x:f>F7316*H7316/1000000</x:f>
        <x:v>0.01776</x:v>
      </x:c>
      <x:c r="K7316" s="15" t="n">
        <x:f>SUM(I7316:J7316)</x:f>
        <x:v>0.0701211</x:v>
      </x:c>
    </x:row>
    <x:row r="7317" ht="23" customHeight="1">
      <x:c r="A7317" s="2" t="str">
        <x:v>REQ-07313</x:v>
      </x:c>
      <x:c r="B7317" s="2" t="n">
        <x:v>23</x:v>
      </x:c>
      <x:c r="C7317" s="2" t="str">
        <x:v>Operations</x:v>
      </x:c>
      <x:c r="D7317" s="2" t="str">
        <x:v>Balanced</x:v>
      </x:c>
      <x:c r="E7317" s="16" t="n">
        <x:v>107837</x:v>
      </x:c>
      <x:c r="F7317" s="16" t="n">
        <x:v>392</x:v>
      </x:c>
      <x:c r="G7317" s="15" t="n">
        <x:f>VLOOKUP(D7317,'Pricing'!$A$6:$E$8,5,FALSE)</x:f>
        <x:v>1.2300000000000002</x:v>
      </x:c>
      <x:c r="H7317" s="15" t="n">
        <x:f>VLOOKUP(D7317,'Pricing'!$A$6:$E$8,4,FALSE)</x:f>
        <x:v>6</x:v>
      </x:c>
      <x:c r="I7317" s="15" t="n">
        <x:f>E7317*G7317/1000000</x:f>
        <x:v>0.13263951000000002</x:v>
      </x:c>
      <x:c r="J7317" s="15" t="n">
        <x:f>F7317*H7317/1000000</x:f>
        <x:v>0.002352</x:v>
      </x:c>
      <x:c r="K7317" s="15" t="n">
        <x:f>SUM(I7317:J7317)</x:f>
        <x:v>0.13499151</x:v>
      </x:c>
    </x:row>
    <x:row r="7318" ht="23" customHeight="1">
      <x:c r="A7318" s="2" t="str">
        <x:v>REQ-07314</x:v>
      </x:c>
      <x:c r="B7318" s="2" t="n">
        <x:v>15</x:v>
      </x:c>
      <x:c r="C7318" s="2" t="str">
        <x:v>Growth</x:v>
      </x:c>
      <x:c r="D7318" s="2" t="str">
        <x:v>Swift</x:v>
      </x:c>
      <x:c r="E7318" s="16" t="n">
        <x:v>51841</x:v>
      </x:c>
      <x:c r="F7318" s="16" t="n">
        <x:v>669</x:v>
      </x:c>
      <x:c r="G7318" s="15" t="n">
        <x:f>VLOOKUP(D7318,'Pricing'!$A$6:$E$8,5,FALSE)</x:f>
        <x:v>0.246</x:v>
      </x:c>
      <x:c r="H7318" s="15" t="n">
        <x:f>VLOOKUP(D7318,'Pricing'!$A$6:$E$8,4,FALSE)</x:f>
        <x:v>1.2</x:v>
      </x:c>
      <x:c r="I7318" s="15" t="n">
        <x:f>E7318*G7318/1000000</x:f>
        <x:v>0.012752886</x:v>
      </x:c>
      <x:c r="J7318" s="15" t="n">
        <x:f>F7318*H7318/1000000</x:f>
        <x:v>0.0008028</x:v>
      </x:c>
      <x:c r="K7318" s="15" t="n">
        <x:f>SUM(I7318:J7318)</x:f>
        <x:v>0.013555685999999999</x:v>
      </x:c>
    </x:row>
    <x:row r="7319" ht="23" customHeight="1">
      <x:c r="A7319" s="2" t="str">
        <x:v>REQ-07315</x:v>
      </x:c>
      <x:c r="B7319" s="2" t="n">
        <x:v>7</x:v>
      </x:c>
      <x:c r="C7319" s="2" t="str">
        <x:v>Engineering</x:v>
      </x:c>
      <x:c r="D7319" s="2" t="str">
        <x:v>Balanced</x:v>
      </x:c>
      <x:c r="E7319" s="16" t="n">
        <x:v>111279</x:v>
      </x:c>
      <x:c r="F7319" s="16" t="n">
        <x:v>2192</x:v>
      </x:c>
      <x:c r="G7319" s="15" t="n">
        <x:f>VLOOKUP(D7319,'Pricing'!$A$6:$E$8,5,FALSE)</x:f>
        <x:v>1.2300000000000002</x:v>
      </x:c>
      <x:c r="H7319" s="15" t="n">
        <x:f>VLOOKUP(D7319,'Pricing'!$A$6:$E$8,4,FALSE)</x:f>
        <x:v>6</x:v>
      </x:c>
      <x:c r="I7319" s="15" t="n">
        <x:f>E7319*G7319/1000000</x:f>
        <x:v>0.13687317000000002</x:v>
      </x:c>
      <x:c r="J7319" s="15" t="n">
        <x:f>F7319*H7319/1000000</x:f>
        <x:v>0.013152</x:v>
      </x:c>
      <x:c r="K7319" s="15" t="n">
        <x:f>SUM(I7319:J7319)</x:f>
        <x:v>0.15002517</x:v>
      </x:c>
    </x:row>
    <x:row r="7320" ht="23" customHeight="1">
      <x:c r="A7320" s="2" t="str">
        <x:v>REQ-07316</x:v>
      </x:c>
      <x:c r="B7320" s="2" t="n">
        <x:v>31</x:v>
      </x:c>
      <x:c r="C7320" s="2" t="str">
        <x:v>Support</x:v>
      </x:c>
      <x:c r="D7320" s="2" t="str">
        <x:v>Balanced</x:v>
      </x:c>
      <x:c r="E7320" s="16" t="n">
        <x:v>34001</x:v>
      </x:c>
      <x:c r="F7320" s="16" t="n">
        <x:v>3594</x:v>
      </x:c>
      <x:c r="G7320" s="15" t="n">
        <x:f>VLOOKUP(D7320,'Pricing'!$A$6:$E$8,5,FALSE)</x:f>
        <x:v>1.2300000000000002</x:v>
      </x:c>
      <x:c r="H7320" s="15" t="n">
        <x:f>VLOOKUP(D7320,'Pricing'!$A$6:$E$8,4,FALSE)</x:f>
        <x:v>6</x:v>
      </x:c>
      <x:c r="I7320" s="15" t="n">
        <x:f>E7320*G7320/1000000</x:f>
        <x:v>0.04182123000000001</x:v>
      </x:c>
      <x:c r="J7320" s="15" t="n">
        <x:f>F7320*H7320/1000000</x:f>
        <x:v>0.021564</x:v>
      </x:c>
      <x:c r="K7320" s="15" t="n">
        <x:f>SUM(I7320:J7320)</x:f>
        <x:v>0.06338523000000001</x:v>
      </x:c>
    </x:row>
    <x:row r="7321" ht="23" customHeight="1">
      <x:c r="A7321" s="2" t="str">
        <x:v>REQ-07317</x:v>
      </x:c>
      <x:c r="B7321" s="2" t="n">
        <x:v>15</x:v>
      </x:c>
      <x:c r="C7321" s="2" t="str">
        <x:v>Research</x:v>
      </x:c>
      <x:c r="D7321" s="2" t="str">
        <x:v>Swift</x:v>
      </x:c>
      <x:c r="E7321" s="16" t="n">
        <x:v>66153</x:v>
      </x:c>
      <x:c r="F7321" s="16" t="n">
        <x:v>3510</x:v>
      </x:c>
      <x:c r="G7321" s="15" t="n">
        <x:f>VLOOKUP(D7321,'Pricing'!$A$6:$E$8,5,FALSE)</x:f>
        <x:v>0.246</x:v>
      </x:c>
      <x:c r="H7321" s="15" t="n">
        <x:f>VLOOKUP(D7321,'Pricing'!$A$6:$E$8,4,FALSE)</x:f>
        <x:v>1.2</x:v>
      </x:c>
      <x:c r="I7321" s="15" t="n">
        <x:f>E7321*G7321/1000000</x:f>
        <x:v>0.016273638</x:v>
      </x:c>
      <x:c r="J7321" s="15" t="n">
        <x:f>F7321*H7321/1000000</x:f>
        <x:v>0.004212</x:v>
      </x:c>
      <x:c r="K7321" s="15" t="n">
        <x:f>SUM(I7321:J7321)</x:f>
        <x:v>0.020485638</x:v>
      </x:c>
    </x:row>
    <x:row r="7322" ht="23" customHeight="1">
      <x:c r="A7322" s="2" t="str">
        <x:v>REQ-07318</x:v>
      </x:c>
      <x:c r="B7322" s="2" t="n">
        <x:v>29</x:v>
      </x:c>
      <x:c r="C7322" s="2" t="str">
        <x:v>Product</x:v>
      </x:c>
      <x:c r="D7322" s="2" t="str">
        <x:v>Swift</x:v>
      </x:c>
      <x:c r="E7322" s="16" t="n">
        <x:v>91999</x:v>
      </x:c>
      <x:c r="F7322" s="16" t="n">
        <x:v>3012</x:v>
      </x:c>
      <x:c r="G7322" s="15" t="n">
        <x:f>VLOOKUP(D7322,'Pricing'!$A$6:$E$8,5,FALSE)</x:f>
        <x:v>0.246</x:v>
      </x:c>
      <x:c r="H7322" s="15" t="n">
        <x:f>VLOOKUP(D7322,'Pricing'!$A$6:$E$8,4,FALSE)</x:f>
        <x:v>1.2</x:v>
      </x:c>
      <x:c r="I7322" s="15" t="n">
        <x:f>E7322*G7322/1000000</x:f>
        <x:v>0.022631754</x:v>
      </x:c>
      <x:c r="J7322" s="15" t="n">
        <x:f>F7322*H7322/1000000</x:f>
        <x:v>0.0036144000000000003</x:v>
      </x:c>
      <x:c r="K7322" s="15" t="n">
        <x:f>SUM(I7322:J7322)</x:f>
        <x:v>0.026246154</x:v>
      </x:c>
    </x:row>
    <x:row r="7323" ht="23" customHeight="1">
      <x:c r="A7323" s="2" t="str">
        <x:v>REQ-07319</x:v>
      </x:c>
      <x:c r="B7323" s="2" t="n">
        <x:v>5</x:v>
      </x:c>
      <x:c r="C7323" s="2" t="str">
        <x:v>Operations</x:v>
      </x:c>
      <x:c r="D7323" s="2" t="str">
        <x:v>Swift</x:v>
      </x:c>
      <x:c r="E7323" s="16" t="n">
        <x:v>106844</x:v>
      </x:c>
      <x:c r="F7323" s="16" t="n">
        <x:v>2905</x:v>
      </x:c>
      <x:c r="G7323" s="15" t="n">
        <x:f>VLOOKUP(D7323,'Pricing'!$A$6:$E$8,5,FALSE)</x:f>
        <x:v>0.246</x:v>
      </x:c>
      <x:c r="H7323" s="15" t="n">
        <x:f>VLOOKUP(D7323,'Pricing'!$A$6:$E$8,4,FALSE)</x:f>
        <x:v>1.2</x:v>
      </x:c>
      <x:c r="I7323" s="15" t="n">
        <x:f>E7323*G7323/1000000</x:f>
        <x:v>0.026283624</x:v>
      </x:c>
      <x:c r="J7323" s="15" t="n">
        <x:f>F7323*H7323/1000000</x:f>
        <x:v>0.003486</x:v>
      </x:c>
      <x:c r="K7323" s="15" t="n">
        <x:f>SUM(I7323:J7323)</x:f>
        <x:v>0.029769623999999998</x:v>
      </x:c>
    </x:row>
    <x:row r="7324" ht="23" customHeight="1">
      <x:c r="A7324" s="2" t="str">
        <x:v>REQ-07320</x:v>
      </x:c>
      <x:c r="B7324" s="2" t="n">
        <x:v>29</x:v>
      </x:c>
      <x:c r="C7324" s="2" t="str">
        <x:v>Growth</x:v>
      </x:c>
      <x:c r="D7324" s="2" t="str">
        <x:v>Balanced</x:v>
      </x:c>
      <x:c r="E7324" s="16" t="n">
        <x:v>57894</x:v>
      </x:c>
      <x:c r="F7324" s="16" t="n">
        <x:v>384</x:v>
      </x:c>
      <x:c r="G7324" s="15" t="n">
        <x:f>VLOOKUP(D7324,'Pricing'!$A$6:$E$8,5,FALSE)</x:f>
        <x:v>1.2300000000000002</x:v>
      </x:c>
      <x:c r="H7324" s="15" t="n">
        <x:f>VLOOKUP(D7324,'Pricing'!$A$6:$E$8,4,FALSE)</x:f>
        <x:v>6</x:v>
      </x:c>
      <x:c r="I7324" s="15" t="n">
        <x:f>E7324*G7324/1000000</x:f>
        <x:v>0.07120962000000002</x:v>
      </x:c>
      <x:c r="J7324" s="15" t="n">
        <x:f>F7324*H7324/1000000</x:f>
        <x:v>0.002304</x:v>
      </x:c>
      <x:c r="K7324" s="15" t="n">
        <x:f>SUM(I7324:J7324)</x:f>
        <x:v>0.07351362000000002</x:v>
      </x:c>
    </x:row>
    <x:row r="7325" ht="23" customHeight="1">
      <x:c r="A7325" s="2" t="str">
        <x:v>REQ-07321</x:v>
      </x:c>
      <x:c r="B7325" s="2" t="n">
        <x:v>24</x:v>
      </x:c>
      <x:c r="C7325" s="2" t="str">
        <x:v>Engineering</x:v>
      </x:c>
      <x:c r="D7325" s="2" t="str">
        <x:v>Balanced</x:v>
      </x:c>
      <x:c r="E7325" s="16" t="n">
        <x:v>5792</x:v>
      </x:c>
      <x:c r="F7325" s="16" t="n">
        <x:v>1462</x:v>
      </x:c>
      <x:c r="G7325" s="15" t="n">
        <x:f>VLOOKUP(D7325,'Pricing'!$A$6:$E$8,5,FALSE)</x:f>
        <x:v>1.2300000000000002</x:v>
      </x:c>
      <x:c r="H7325" s="15" t="n">
        <x:f>VLOOKUP(D7325,'Pricing'!$A$6:$E$8,4,FALSE)</x:f>
        <x:v>6</x:v>
      </x:c>
      <x:c r="I7325" s="15" t="n">
        <x:f>E7325*G7325/1000000</x:f>
        <x:v>0.007124160000000001</x:v>
      </x:c>
      <x:c r="J7325" s="15" t="n">
        <x:f>F7325*H7325/1000000</x:f>
        <x:v>0.008772</x:v>
      </x:c>
      <x:c r="K7325" s="15" t="n">
        <x:f>SUM(I7325:J7325)</x:f>
        <x:v>0.01589616</x:v>
      </x:c>
    </x:row>
    <x:row r="7326" ht="23" customHeight="1">
      <x:c r="A7326" s="2" t="str">
        <x:v>REQ-07322</x:v>
      </x:c>
      <x:c r="B7326" s="2" t="n">
        <x:v>28</x:v>
      </x:c>
      <x:c r="C7326" s="2" t="str">
        <x:v>Growth</x:v>
      </x:c>
      <x:c r="D7326" s="2" t="str">
        <x:v>Swift</x:v>
      </x:c>
      <x:c r="E7326" s="16" t="n">
        <x:v>85137</x:v>
      </x:c>
      <x:c r="F7326" s="16" t="n">
        <x:v>761</x:v>
      </x:c>
      <x:c r="G7326" s="15" t="n">
        <x:f>VLOOKUP(D7326,'Pricing'!$A$6:$E$8,5,FALSE)</x:f>
        <x:v>0.246</x:v>
      </x:c>
      <x:c r="H7326" s="15" t="n">
        <x:f>VLOOKUP(D7326,'Pricing'!$A$6:$E$8,4,FALSE)</x:f>
        <x:v>1.2</x:v>
      </x:c>
      <x:c r="I7326" s="15" t="n">
        <x:f>E7326*G7326/1000000</x:f>
        <x:v>0.020943702</x:v>
      </x:c>
      <x:c r="J7326" s="15" t="n">
        <x:f>F7326*H7326/1000000</x:f>
        <x:v>0.0009132</x:v>
      </x:c>
      <x:c r="K7326" s="15" t="n">
        <x:f>SUM(I7326:J7326)</x:f>
        <x:v>0.021856902</x:v>
      </x:c>
    </x:row>
    <x:row r="7327" ht="23" customHeight="1">
      <x:c r="A7327" s="2" t="str">
        <x:v>REQ-07323</x:v>
      </x:c>
      <x:c r="B7327" s="2" t="n">
        <x:v>12</x:v>
      </x:c>
      <x:c r="C7327" s="2" t="str">
        <x:v>Research</x:v>
      </x:c>
      <x:c r="D7327" s="2" t="str">
        <x:v>Balanced</x:v>
      </x:c>
      <x:c r="E7327" s="16" t="n">
        <x:v>19274</x:v>
      </x:c>
      <x:c r="F7327" s="16" t="n">
        <x:v>3008</x:v>
      </x:c>
      <x:c r="G7327" s="15" t="n">
        <x:f>VLOOKUP(D7327,'Pricing'!$A$6:$E$8,5,FALSE)</x:f>
        <x:v>1.2300000000000002</x:v>
      </x:c>
      <x:c r="H7327" s="15" t="n">
        <x:f>VLOOKUP(D7327,'Pricing'!$A$6:$E$8,4,FALSE)</x:f>
        <x:v>6</x:v>
      </x:c>
      <x:c r="I7327" s="15" t="n">
        <x:f>E7327*G7327/1000000</x:f>
        <x:v>0.023707020000000006</x:v>
      </x:c>
      <x:c r="J7327" s="15" t="n">
        <x:f>F7327*H7327/1000000</x:f>
        <x:v>0.018048</x:v>
      </x:c>
      <x:c r="K7327" s="15" t="n">
        <x:f>SUM(I7327:J7327)</x:f>
        <x:v>0.041755020000000004</x:v>
      </x:c>
    </x:row>
    <x:row r="7328" ht="23" customHeight="1">
      <x:c r="A7328" s="2" t="str">
        <x:v>REQ-07324</x:v>
      </x:c>
      <x:c r="B7328" s="2" t="n">
        <x:v>15</x:v>
      </x:c>
      <x:c r="C7328" s="2" t="str">
        <x:v>Support</x:v>
      </x:c>
      <x:c r="D7328" s="2" t="str">
        <x:v>Swift</x:v>
      </x:c>
      <x:c r="E7328" s="16" t="n">
        <x:v>49570</x:v>
      </x:c>
      <x:c r="F7328" s="16" t="n">
        <x:v>2396</x:v>
      </x:c>
      <x:c r="G7328" s="15" t="n">
        <x:f>VLOOKUP(D7328,'Pricing'!$A$6:$E$8,5,FALSE)</x:f>
        <x:v>0.246</x:v>
      </x:c>
      <x:c r="H7328" s="15" t="n">
        <x:f>VLOOKUP(D7328,'Pricing'!$A$6:$E$8,4,FALSE)</x:f>
        <x:v>1.2</x:v>
      </x:c>
      <x:c r="I7328" s="15" t="n">
        <x:f>E7328*G7328/1000000</x:f>
        <x:v>0.012194219999999999</x:v>
      </x:c>
      <x:c r="J7328" s="15" t="n">
        <x:f>F7328*H7328/1000000</x:f>
        <x:v>0.0028751999999999996</x:v>
      </x:c>
      <x:c r="K7328" s="15" t="n">
        <x:f>SUM(I7328:J7328)</x:f>
        <x:v>0.015069419999999998</x:v>
      </x:c>
    </x:row>
    <x:row r="7329" ht="23" customHeight="1">
      <x:c r="A7329" s="2" t="str">
        <x:v>REQ-07325</x:v>
      </x:c>
      <x:c r="B7329" s="2" t="n">
        <x:v>15</x:v>
      </x:c>
      <x:c r="C7329" s="2" t="str">
        <x:v>Research</x:v>
      </x:c>
      <x:c r="D7329" s="2" t="str">
        <x:v>Swift</x:v>
      </x:c>
      <x:c r="E7329" s="16" t="n">
        <x:v>13090</x:v>
      </x:c>
      <x:c r="F7329" s="16" t="n">
        <x:v>2874</x:v>
      </x:c>
      <x:c r="G7329" s="15" t="n">
        <x:f>VLOOKUP(D7329,'Pricing'!$A$6:$E$8,5,FALSE)</x:f>
        <x:v>0.246</x:v>
      </x:c>
      <x:c r="H7329" s="15" t="n">
        <x:f>VLOOKUP(D7329,'Pricing'!$A$6:$E$8,4,FALSE)</x:f>
        <x:v>1.2</x:v>
      </x:c>
      <x:c r="I7329" s="15" t="n">
        <x:f>E7329*G7329/1000000</x:f>
        <x:v>0.00322014</x:v>
      </x:c>
      <x:c r="J7329" s="15" t="n">
        <x:f>F7329*H7329/1000000</x:f>
        <x:v>0.0034487999999999997</x:v>
      </x:c>
      <x:c r="K7329" s="15" t="n">
        <x:f>SUM(I7329:J7329)</x:f>
        <x:v>0.00666894</x:v>
      </x:c>
    </x:row>
    <x:row r="7330" ht="23" customHeight="1">
      <x:c r="A7330" s="2" t="str">
        <x:v>REQ-07326</x:v>
      </x:c>
      <x:c r="B7330" s="2" t="n">
        <x:v>3</x:v>
      </x:c>
      <x:c r="C7330" s="2" t="str">
        <x:v>Growth</x:v>
      </x:c>
      <x:c r="D7330" s="2" t="str">
        <x:v>Swift</x:v>
      </x:c>
      <x:c r="E7330" s="16" t="n">
        <x:v>89625</x:v>
      </x:c>
      <x:c r="F7330" s="16" t="n">
        <x:v>3898</x:v>
      </x:c>
      <x:c r="G7330" s="15" t="n">
        <x:f>VLOOKUP(D7330,'Pricing'!$A$6:$E$8,5,FALSE)</x:f>
        <x:v>0.246</x:v>
      </x:c>
      <x:c r="H7330" s="15" t="n">
        <x:f>VLOOKUP(D7330,'Pricing'!$A$6:$E$8,4,FALSE)</x:f>
        <x:v>1.2</x:v>
      </x:c>
      <x:c r="I7330" s="15" t="n">
        <x:f>E7330*G7330/1000000</x:f>
        <x:v>0.02204775</x:v>
      </x:c>
      <x:c r="J7330" s="15" t="n">
        <x:f>F7330*H7330/1000000</x:f>
        <x:v>0.0046776</x:v>
      </x:c>
      <x:c r="K7330" s="15" t="n">
        <x:f>SUM(I7330:J7330)</x:f>
        <x:v>0.026725350000000002</x:v>
      </x:c>
    </x:row>
    <x:row r="7331" ht="23" customHeight="1">
      <x:c r="A7331" s="2" t="str">
        <x:v>REQ-07327</x:v>
      </x:c>
      <x:c r="B7331" s="2" t="n">
        <x:v>6</x:v>
      </x:c>
      <x:c r="C7331" s="2" t="str">
        <x:v>Operations</x:v>
      </x:c>
      <x:c r="D7331" s="2" t="str">
        <x:v>Swift</x:v>
      </x:c>
      <x:c r="E7331" s="16" t="n">
        <x:v>67765</x:v>
      </x:c>
      <x:c r="F7331" s="16" t="n">
        <x:v>1636</x:v>
      </x:c>
      <x:c r="G7331" s="15" t="n">
        <x:f>VLOOKUP(D7331,'Pricing'!$A$6:$E$8,5,FALSE)</x:f>
        <x:v>0.246</x:v>
      </x:c>
      <x:c r="H7331" s="15" t="n">
        <x:f>VLOOKUP(D7331,'Pricing'!$A$6:$E$8,4,FALSE)</x:f>
        <x:v>1.2</x:v>
      </x:c>
      <x:c r="I7331" s="15" t="n">
        <x:f>E7331*G7331/1000000</x:f>
        <x:v>0.016670189999999998</x:v>
      </x:c>
      <x:c r="J7331" s="15" t="n">
        <x:f>F7331*H7331/1000000</x:f>
        <x:v>0.0019632</x:v>
      </x:c>
      <x:c r="K7331" s="15" t="n">
        <x:f>SUM(I7331:J7331)</x:f>
        <x:v>0.01863339</x:v>
      </x:c>
    </x:row>
    <x:row r="7332" ht="23" customHeight="1">
      <x:c r="A7332" s="2" t="str">
        <x:v>REQ-07328</x:v>
      </x:c>
      <x:c r="B7332" s="2" t="n">
        <x:v>13</x:v>
      </x:c>
      <x:c r="C7332" s="2" t="str">
        <x:v>Support</x:v>
      </x:c>
      <x:c r="D7332" s="2" t="str">
        <x:v>Balanced</x:v>
      </x:c>
      <x:c r="E7332" s="16" t="n">
        <x:v>88210</x:v>
      </x:c>
      <x:c r="F7332" s="16" t="n">
        <x:v>2439</x:v>
      </x:c>
      <x:c r="G7332" s="15" t="n">
        <x:f>VLOOKUP(D7332,'Pricing'!$A$6:$E$8,5,FALSE)</x:f>
        <x:v>1.2300000000000002</x:v>
      </x:c>
      <x:c r="H7332" s="15" t="n">
        <x:f>VLOOKUP(D7332,'Pricing'!$A$6:$E$8,4,FALSE)</x:f>
        <x:v>6</x:v>
      </x:c>
      <x:c r="I7332" s="15" t="n">
        <x:f>E7332*G7332/1000000</x:f>
        <x:v>0.10849830000000002</x:v>
      </x:c>
      <x:c r="J7332" s="15" t="n">
        <x:f>F7332*H7332/1000000</x:f>
        <x:v>0.014634</x:v>
      </x:c>
      <x:c r="K7332" s="15" t="n">
        <x:f>SUM(I7332:J7332)</x:f>
        <x:v>0.12313230000000001</x:v>
      </x:c>
    </x:row>
    <x:row r="7333" ht="23" customHeight="1">
      <x:c r="A7333" s="2" t="str">
        <x:v>REQ-07329</x:v>
      </x:c>
      <x:c r="B7333" s="2" t="n">
        <x:v>9</x:v>
      </x:c>
      <x:c r="C7333" s="2" t="str">
        <x:v>Research</x:v>
      </x:c>
      <x:c r="D7333" s="2" t="str">
        <x:v>Balanced</x:v>
      </x:c>
      <x:c r="E7333" s="16" t="n">
        <x:v>99790</x:v>
      </x:c>
      <x:c r="F7333" s="16" t="n">
        <x:v>2867</x:v>
      </x:c>
      <x:c r="G7333" s="15" t="n">
        <x:f>VLOOKUP(D7333,'Pricing'!$A$6:$E$8,5,FALSE)</x:f>
        <x:v>1.2300000000000002</x:v>
      </x:c>
      <x:c r="H7333" s="15" t="n">
        <x:f>VLOOKUP(D7333,'Pricing'!$A$6:$E$8,4,FALSE)</x:f>
        <x:v>6</x:v>
      </x:c>
      <x:c r="I7333" s="15" t="n">
        <x:f>E7333*G7333/1000000</x:f>
        <x:v>0.12274170000000002</x:v>
      </x:c>
      <x:c r="J7333" s="15" t="n">
        <x:f>F7333*H7333/1000000</x:f>
        <x:v>0.017202</x:v>
      </x:c>
      <x:c r="K7333" s="15" t="n">
        <x:f>SUM(I7333:J7333)</x:f>
        <x:v>0.13994370000000003</x:v>
      </x:c>
    </x:row>
    <x:row r="7334" ht="23" customHeight="1">
      <x:c r="A7334" s="2" t="str">
        <x:v>REQ-07330</x:v>
      </x:c>
      <x:c r="B7334" s="2" t="n">
        <x:v>15</x:v>
      </x:c>
      <x:c r="C7334" s="2" t="str">
        <x:v>Growth</x:v>
      </x:c>
      <x:c r="D7334" s="2" t="str">
        <x:v>Reasoning</x:v>
      </x:c>
      <x:c r="E7334" s="16" t="n">
        <x:v>118494</x:v>
      </x:c>
      <x:c r="F7334" s="16" t="n">
        <x:v>3304</x:v>
      </x:c>
      <x:c r="G7334" s="15" t="n">
        <x:f>VLOOKUP(D7334,'Pricing'!$A$6:$E$8,5,FALSE)</x:f>
        <x:v>4.920000000000001</x:v>
      </x:c>
      <x:c r="H7334" s="15" t="n">
        <x:f>VLOOKUP(D7334,'Pricing'!$A$6:$E$8,4,FALSE)</x:f>
        <x:v>24</x:v>
      </x:c>
      <x:c r="I7334" s="15" t="n">
        <x:f>E7334*G7334/1000000</x:f>
        <x:v>0.5829904800000001</x:v>
      </x:c>
      <x:c r="J7334" s="15" t="n">
        <x:f>F7334*H7334/1000000</x:f>
        <x:v>0.079296</x:v>
      </x:c>
      <x:c r="K7334" s="15" t="n">
        <x:f>SUM(I7334:J7334)</x:f>
        <x:v>0.6622864800000001</x:v>
      </x:c>
    </x:row>
    <x:row r="7335" ht="23" customHeight="1">
      <x:c r="A7335" s="2" t="str">
        <x:v>REQ-07331</x:v>
      </x:c>
      <x:c r="B7335" s="2" t="n">
        <x:v>29</x:v>
      </x:c>
      <x:c r="C7335" s="2" t="str">
        <x:v>Operations</x:v>
      </x:c>
      <x:c r="D7335" s="2" t="str">
        <x:v>Balanced</x:v>
      </x:c>
      <x:c r="E7335" s="16" t="n">
        <x:v>40617</x:v>
      </x:c>
      <x:c r="F7335" s="16" t="n">
        <x:v>1753</x:v>
      </x:c>
      <x:c r="G7335" s="15" t="n">
        <x:f>VLOOKUP(D7335,'Pricing'!$A$6:$E$8,5,FALSE)</x:f>
        <x:v>1.2300000000000002</x:v>
      </x:c>
      <x:c r="H7335" s="15" t="n">
        <x:f>VLOOKUP(D7335,'Pricing'!$A$6:$E$8,4,FALSE)</x:f>
        <x:v>6</x:v>
      </x:c>
      <x:c r="I7335" s="15" t="n">
        <x:f>E7335*G7335/1000000</x:f>
        <x:v>0.04995891000000001</x:v>
      </x:c>
      <x:c r="J7335" s="15" t="n">
        <x:f>F7335*H7335/1000000</x:f>
        <x:v>0.010518</x:v>
      </x:c>
      <x:c r="K7335" s="15" t="n">
        <x:f>SUM(I7335:J7335)</x:f>
        <x:v>0.06047691000000001</x:v>
      </x:c>
    </x:row>
    <x:row r="7336" ht="23" customHeight="1">
      <x:c r="A7336" s="2" t="str">
        <x:v>REQ-07332</x:v>
      </x:c>
      <x:c r="B7336" s="2" t="n">
        <x:v>16</x:v>
      </x:c>
      <x:c r="C7336" s="2" t="str">
        <x:v>Product</x:v>
      </x:c>
      <x:c r="D7336" s="2" t="str">
        <x:v>Swift</x:v>
      </x:c>
      <x:c r="E7336" s="16" t="n">
        <x:v>91732</x:v>
      </x:c>
      <x:c r="F7336" s="16" t="n">
        <x:v>2598</x:v>
      </x:c>
      <x:c r="G7336" s="15" t="n">
        <x:f>VLOOKUP(D7336,'Pricing'!$A$6:$E$8,5,FALSE)</x:f>
        <x:v>0.246</x:v>
      </x:c>
      <x:c r="H7336" s="15" t="n">
        <x:f>VLOOKUP(D7336,'Pricing'!$A$6:$E$8,4,FALSE)</x:f>
        <x:v>1.2</x:v>
      </x:c>
      <x:c r="I7336" s="15" t="n">
        <x:f>E7336*G7336/1000000</x:f>
        <x:v>0.022566072</x:v>
      </x:c>
      <x:c r="J7336" s="15" t="n">
        <x:f>F7336*H7336/1000000</x:f>
        <x:v>0.0031176</x:v>
      </x:c>
      <x:c r="K7336" s="15" t="n">
        <x:f>SUM(I7336:J7336)</x:f>
        <x:v>0.025683671999999998</x:v>
      </x:c>
    </x:row>
    <x:row r="7337" ht="23" customHeight="1">
      <x:c r="A7337" s="2" t="str">
        <x:v>REQ-07333</x:v>
      </x:c>
      <x:c r="B7337" s="2" t="n">
        <x:v>5</x:v>
      </x:c>
      <x:c r="C7337" s="2" t="str">
        <x:v>Research</x:v>
      </x:c>
      <x:c r="D7337" s="2" t="str">
        <x:v>Swift</x:v>
      </x:c>
      <x:c r="E7337" s="16" t="n">
        <x:v>73794</x:v>
      </x:c>
      <x:c r="F7337" s="16" t="n">
        <x:v>1541</x:v>
      </x:c>
      <x:c r="G7337" s="15" t="n">
        <x:f>VLOOKUP(D7337,'Pricing'!$A$6:$E$8,5,FALSE)</x:f>
        <x:v>0.246</x:v>
      </x:c>
      <x:c r="H7337" s="15" t="n">
        <x:f>VLOOKUP(D7337,'Pricing'!$A$6:$E$8,4,FALSE)</x:f>
        <x:v>1.2</x:v>
      </x:c>
      <x:c r="I7337" s="15" t="n">
        <x:f>E7337*G7337/1000000</x:f>
        <x:v>0.018153324000000002</x:v>
      </x:c>
      <x:c r="J7337" s="15" t="n">
        <x:f>F7337*H7337/1000000</x:f>
        <x:v>0.0018491999999999998</x:v>
      </x:c>
      <x:c r="K7337" s="15" t="n">
        <x:f>SUM(I7337:J7337)</x:f>
        <x:v>0.020002524</x:v>
      </x:c>
    </x:row>
    <x:row r="7338" ht="23" customHeight="1">
      <x:c r="A7338" s="2" t="str">
        <x:v>REQ-07334</x:v>
      </x:c>
      <x:c r="B7338" s="2" t="n">
        <x:v>2</x:v>
      </x:c>
      <x:c r="C7338" s="2" t="str">
        <x:v>Growth</x:v>
      </x:c>
      <x:c r="D7338" s="2" t="str">
        <x:v>Reasoning</x:v>
      </x:c>
      <x:c r="E7338" s="16" t="n">
        <x:v>81426</x:v>
      </x:c>
      <x:c r="F7338" s="16" t="n">
        <x:v>3118</x:v>
      </x:c>
      <x:c r="G7338" s="15" t="n">
        <x:f>VLOOKUP(D7338,'Pricing'!$A$6:$E$8,5,FALSE)</x:f>
        <x:v>4.920000000000001</x:v>
      </x:c>
      <x:c r="H7338" s="15" t="n">
        <x:f>VLOOKUP(D7338,'Pricing'!$A$6:$E$8,4,FALSE)</x:f>
        <x:v>24</x:v>
      </x:c>
      <x:c r="I7338" s="15" t="n">
        <x:f>E7338*G7338/1000000</x:f>
        <x:v>0.40061592</x:v>
      </x:c>
      <x:c r="J7338" s="15" t="n">
        <x:f>F7338*H7338/1000000</x:f>
        <x:v>0.074832</x:v>
      </x:c>
      <x:c r="K7338" s="15" t="n">
        <x:f>SUM(I7338:J7338)</x:f>
        <x:v>0.47544792</x:v>
      </x:c>
    </x:row>
    <x:row r="7339" ht="23" customHeight="1">
      <x:c r="A7339" s="2" t="str">
        <x:v>REQ-07335</x:v>
      </x:c>
      <x:c r="B7339" s="2" t="n">
        <x:v>7</x:v>
      </x:c>
      <x:c r="C7339" s="2" t="str">
        <x:v>Operations</x:v>
      </x:c>
      <x:c r="D7339" s="2" t="str">
        <x:v>Swift</x:v>
      </x:c>
      <x:c r="E7339" s="16" t="n">
        <x:v>59880</x:v>
      </x:c>
      <x:c r="F7339" s="16" t="n">
        <x:v>3114</x:v>
      </x:c>
      <x:c r="G7339" s="15" t="n">
        <x:f>VLOOKUP(D7339,'Pricing'!$A$6:$E$8,5,FALSE)</x:f>
        <x:v>0.246</x:v>
      </x:c>
      <x:c r="H7339" s="15" t="n">
        <x:f>VLOOKUP(D7339,'Pricing'!$A$6:$E$8,4,FALSE)</x:f>
        <x:v>1.2</x:v>
      </x:c>
      <x:c r="I7339" s="15" t="n">
        <x:f>E7339*G7339/1000000</x:f>
        <x:v>0.014730479999999999</x:v>
      </x:c>
      <x:c r="J7339" s="15" t="n">
        <x:f>F7339*H7339/1000000</x:f>
        <x:v>0.0037367999999999998</x:v>
      </x:c>
      <x:c r="K7339" s="15" t="n">
        <x:f>SUM(I7339:J7339)</x:f>
        <x:v>0.01846728</x:v>
      </x:c>
    </x:row>
    <x:row r="7340" ht="23" customHeight="1">
      <x:c r="A7340" s="2" t="str">
        <x:v>REQ-07336</x:v>
      </x:c>
      <x:c r="B7340" s="2" t="n">
        <x:v>12</x:v>
      </x:c>
      <x:c r="C7340" s="2" t="str">
        <x:v>Support</x:v>
      </x:c>
      <x:c r="D7340" s="2" t="str">
        <x:v>Balanced</x:v>
      </x:c>
      <x:c r="E7340" s="16" t="n">
        <x:v>51957</x:v>
      </x:c>
      <x:c r="F7340" s="16" t="n">
        <x:v>3354</x:v>
      </x:c>
      <x:c r="G7340" s="15" t="n">
        <x:f>VLOOKUP(D7340,'Pricing'!$A$6:$E$8,5,FALSE)</x:f>
        <x:v>1.2300000000000002</x:v>
      </x:c>
      <x:c r="H7340" s="15" t="n">
        <x:f>VLOOKUP(D7340,'Pricing'!$A$6:$E$8,4,FALSE)</x:f>
        <x:v>6</x:v>
      </x:c>
      <x:c r="I7340" s="15" t="n">
        <x:f>E7340*G7340/1000000</x:f>
        <x:v>0.06390711</x:v>
      </x:c>
      <x:c r="J7340" s="15" t="n">
        <x:f>F7340*H7340/1000000</x:f>
        <x:v>0.020124</x:v>
      </x:c>
      <x:c r="K7340" s="15" t="n">
        <x:f>SUM(I7340:J7340)</x:f>
        <x:v>0.08403111</x:v>
      </x:c>
    </x:row>
    <x:row r="7341" ht="23" customHeight="1">
      <x:c r="A7341" s="2" t="str">
        <x:v>REQ-07337</x:v>
      </x:c>
      <x:c r="B7341" s="2" t="n">
        <x:v>6</x:v>
      </x:c>
      <x:c r="C7341" s="2" t="str">
        <x:v>Engineering</x:v>
      </x:c>
      <x:c r="D7341" s="2" t="str">
        <x:v>Swift</x:v>
      </x:c>
      <x:c r="E7341" s="16" t="n">
        <x:v>70584</x:v>
      </x:c>
      <x:c r="F7341" s="16" t="n">
        <x:v>1113</x:v>
      </x:c>
      <x:c r="G7341" s="15" t="n">
        <x:f>VLOOKUP(D7341,'Pricing'!$A$6:$E$8,5,FALSE)</x:f>
        <x:v>0.246</x:v>
      </x:c>
      <x:c r="H7341" s="15" t="n">
        <x:f>VLOOKUP(D7341,'Pricing'!$A$6:$E$8,4,FALSE)</x:f>
        <x:v>1.2</x:v>
      </x:c>
      <x:c r="I7341" s="15" t="n">
        <x:f>E7341*G7341/1000000</x:f>
        <x:v>0.017363664</x:v>
      </x:c>
      <x:c r="J7341" s="15" t="n">
        <x:f>F7341*H7341/1000000</x:f>
        <x:v>0.0013356</x:v>
      </x:c>
      <x:c r="K7341" s="15" t="n">
        <x:f>SUM(I7341:J7341)</x:f>
        <x:v>0.018699264</x:v>
      </x:c>
    </x:row>
    <x:row r="7342" ht="23" customHeight="1">
      <x:c r="A7342" s="2" t="str">
        <x:v>REQ-07338</x:v>
      </x:c>
      <x:c r="B7342" s="2" t="n">
        <x:v>17</x:v>
      </x:c>
      <x:c r="C7342" s="2" t="str">
        <x:v>Product</x:v>
      </x:c>
      <x:c r="D7342" s="2" t="str">
        <x:v>Balanced</x:v>
      </x:c>
      <x:c r="E7342" s="16" t="n">
        <x:v>74828</x:v>
      </x:c>
      <x:c r="F7342" s="16" t="n">
        <x:v>2891</x:v>
      </x:c>
      <x:c r="G7342" s="15" t="n">
        <x:f>VLOOKUP(D7342,'Pricing'!$A$6:$E$8,5,FALSE)</x:f>
        <x:v>1.2300000000000002</x:v>
      </x:c>
      <x:c r="H7342" s="15" t="n">
        <x:f>VLOOKUP(D7342,'Pricing'!$A$6:$E$8,4,FALSE)</x:f>
        <x:v>6</x:v>
      </x:c>
      <x:c r="I7342" s="15" t="n">
        <x:f>E7342*G7342/1000000</x:f>
        <x:v>0.09203844000000001</x:v>
      </x:c>
      <x:c r="J7342" s="15" t="n">
        <x:f>F7342*H7342/1000000</x:f>
        <x:v>0.017346</x:v>
      </x:c>
      <x:c r="K7342" s="15" t="n">
        <x:f>SUM(I7342:J7342)</x:f>
        <x:v>0.10938444000000001</x:v>
      </x:c>
    </x:row>
    <x:row r="7343" ht="23" customHeight="1">
      <x:c r="A7343" s="2" t="str">
        <x:v>REQ-07339</x:v>
      </x:c>
      <x:c r="B7343" s="2" t="n">
        <x:v>1</x:v>
      </x:c>
      <x:c r="C7343" s="2" t="str">
        <x:v>Operations</x:v>
      </x:c>
      <x:c r="D7343" s="2" t="str">
        <x:v>Balanced</x:v>
      </x:c>
      <x:c r="E7343" s="16" t="n">
        <x:v>65402</x:v>
      </x:c>
      <x:c r="F7343" s="16" t="n">
        <x:v>839</x:v>
      </x:c>
      <x:c r="G7343" s="15" t="n">
        <x:f>VLOOKUP(D7343,'Pricing'!$A$6:$E$8,5,FALSE)</x:f>
        <x:v>1.2300000000000002</x:v>
      </x:c>
      <x:c r="H7343" s="15" t="n">
        <x:f>VLOOKUP(D7343,'Pricing'!$A$6:$E$8,4,FALSE)</x:f>
        <x:v>6</x:v>
      </x:c>
      <x:c r="I7343" s="15" t="n">
        <x:f>E7343*G7343/1000000</x:f>
        <x:v>0.08044446000000001</x:v>
      </x:c>
      <x:c r="J7343" s="15" t="n">
        <x:f>F7343*H7343/1000000</x:f>
        <x:v>0.005034</x:v>
      </x:c>
      <x:c r="K7343" s="15" t="n">
        <x:f>SUM(I7343:J7343)</x:f>
        <x:v>0.08547846</x:v>
      </x:c>
    </x:row>
    <x:row r="7344" ht="23" customHeight="1">
      <x:c r="A7344" s="2" t="str">
        <x:v>REQ-07340</x:v>
      </x:c>
      <x:c r="B7344" s="2" t="n">
        <x:v>16</x:v>
      </x:c>
      <x:c r="C7344" s="2" t="str">
        <x:v>Product</x:v>
      </x:c>
      <x:c r="D7344" s="2" t="str">
        <x:v>Reasoning</x:v>
      </x:c>
      <x:c r="E7344" s="16" t="n">
        <x:v>29893</x:v>
      </x:c>
      <x:c r="F7344" s="16" t="n">
        <x:v>403</x:v>
      </x:c>
      <x:c r="G7344" s="15" t="n">
        <x:f>VLOOKUP(D7344,'Pricing'!$A$6:$E$8,5,FALSE)</x:f>
        <x:v>4.920000000000001</x:v>
      </x:c>
      <x:c r="H7344" s="15" t="n">
        <x:f>VLOOKUP(D7344,'Pricing'!$A$6:$E$8,4,FALSE)</x:f>
        <x:v>24</x:v>
      </x:c>
      <x:c r="I7344" s="15" t="n">
        <x:f>E7344*G7344/1000000</x:f>
        <x:v>0.14707356000000002</x:v>
      </x:c>
      <x:c r="J7344" s="15" t="n">
        <x:f>F7344*H7344/1000000</x:f>
        <x:v>0.009672</x:v>
      </x:c>
      <x:c r="K7344" s="15" t="n">
        <x:f>SUM(I7344:J7344)</x:f>
        <x:v>0.15674556</x:v>
      </x:c>
    </x:row>
    <x:row r="7345" ht="23" customHeight="1">
      <x:c r="A7345" s="2" t="str">
        <x:v>REQ-07341</x:v>
      </x:c>
      <x:c r="B7345" s="2" t="n">
        <x:v>1</x:v>
      </x:c>
      <x:c r="C7345" s="2" t="str">
        <x:v>Operations</x:v>
      </x:c>
      <x:c r="D7345" s="2" t="str">
        <x:v>Balanced</x:v>
      </x:c>
      <x:c r="E7345" s="16" t="n">
        <x:v>43240</x:v>
      </x:c>
      <x:c r="F7345" s="16" t="n">
        <x:v>215</x:v>
      </x:c>
      <x:c r="G7345" s="15" t="n">
        <x:f>VLOOKUP(D7345,'Pricing'!$A$6:$E$8,5,FALSE)</x:f>
        <x:v>1.2300000000000002</x:v>
      </x:c>
      <x:c r="H7345" s="15" t="n">
        <x:f>VLOOKUP(D7345,'Pricing'!$A$6:$E$8,4,FALSE)</x:f>
        <x:v>6</x:v>
      </x:c>
      <x:c r="I7345" s="15" t="n">
        <x:f>E7345*G7345/1000000</x:f>
        <x:v>0.05318520000000001</x:v>
      </x:c>
      <x:c r="J7345" s="15" t="n">
        <x:f>F7345*H7345/1000000</x:f>
        <x:v>0.00129</x:v>
      </x:c>
      <x:c r="K7345" s="15" t="n">
        <x:f>SUM(I7345:J7345)</x:f>
        <x:v>0.05447520000000001</x:v>
      </x:c>
    </x:row>
    <x:row r="7346" ht="23" customHeight="1">
      <x:c r="A7346" s="2" t="str">
        <x:v>REQ-07342</x:v>
      </x:c>
      <x:c r="B7346" s="2" t="n">
        <x:v>24</x:v>
      </x:c>
      <x:c r="C7346" s="2" t="str">
        <x:v>Product</x:v>
      </x:c>
      <x:c r="D7346" s="2" t="str">
        <x:v>Balanced</x:v>
      </x:c>
      <x:c r="E7346" s="16" t="n">
        <x:v>76477</x:v>
      </x:c>
      <x:c r="F7346" s="16" t="n">
        <x:v>2386</x:v>
      </x:c>
      <x:c r="G7346" s="15" t="n">
        <x:f>VLOOKUP(D7346,'Pricing'!$A$6:$E$8,5,FALSE)</x:f>
        <x:v>1.2300000000000002</x:v>
      </x:c>
      <x:c r="H7346" s="15" t="n">
        <x:f>VLOOKUP(D7346,'Pricing'!$A$6:$E$8,4,FALSE)</x:f>
        <x:v>6</x:v>
      </x:c>
      <x:c r="I7346" s="15" t="n">
        <x:f>E7346*G7346/1000000</x:f>
        <x:v>0.09406671000000003</x:v>
      </x:c>
      <x:c r="J7346" s="15" t="n">
        <x:f>F7346*H7346/1000000</x:f>
        <x:v>0.014316</x:v>
      </x:c>
      <x:c r="K7346" s="15" t="n">
        <x:f>SUM(I7346:J7346)</x:f>
        <x:v>0.10838271000000002</x:v>
      </x:c>
    </x:row>
    <x:row r="7347" ht="23" customHeight="1">
      <x:c r="A7347" s="2" t="str">
        <x:v>REQ-07343</x:v>
      </x:c>
      <x:c r="B7347" s="2" t="n">
        <x:v>8</x:v>
      </x:c>
      <x:c r="C7347" s="2" t="str">
        <x:v>Research</x:v>
      </x:c>
      <x:c r="D7347" s="2" t="str">
        <x:v>Swift</x:v>
      </x:c>
      <x:c r="E7347" s="16" t="n">
        <x:v>54034</x:v>
      </x:c>
      <x:c r="F7347" s="16" t="n">
        <x:v>1453</x:v>
      </x:c>
      <x:c r="G7347" s="15" t="n">
        <x:f>VLOOKUP(D7347,'Pricing'!$A$6:$E$8,5,FALSE)</x:f>
        <x:v>0.246</x:v>
      </x:c>
      <x:c r="H7347" s="15" t="n">
        <x:f>VLOOKUP(D7347,'Pricing'!$A$6:$E$8,4,FALSE)</x:f>
        <x:v>1.2</x:v>
      </x:c>
      <x:c r="I7347" s="15" t="n">
        <x:f>E7347*G7347/1000000</x:f>
        <x:v>0.013292364</x:v>
      </x:c>
      <x:c r="J7347" s="15" t="n">
        <x:f>F7347*H7347/1000000</x:f>
        <x:v>0.0017435999999999999</x:v>
      </x:c>
      <x:c r="K7347" s="15" t="n">
        <x:f>SUM(I7347:J7347)</x:f>
        <x:v>0.015035963999999999</x:v>
      </x:c>
    </x:row>
    <x:row r="7348" ht="23" customHeight="1">
      <x:c r="A7348" s="2" t="str">
        <x:v>REQ-07344</x:v>
      </x:c>
      <x:c r="B7348" s="2" t="n">
        <x:v>19</x:v>
      </x:c>
      <x:c r="C7348" s="2" t="str">
        <x:v>Product</x:v>
      </x:c>
      <x:c r="D7348" s="2" t="str">
        <x:v>Reasoning</x:v>
      </x:c>
      <x:c r="E7348" s="16" t="n">
        <x:v>25061</x:v>
      </x:c>
      <x:c r="F7348" s="16" t="n">
        <x:v>1136</x:v>
      </x:c>
      <x:c r="G7348" s="15" t="n">
        <x:f>VLOOKUP(D7348,'Pricing'!$A$6:$E$8,5,FALSE)</x:f>
        <x:v>4.920000000000001</x:v>
      </x:c>
      <x:c r="H7348" s="15" t="n">
        <x:f>VLOOKUP(D7348,'Pricing'!$A$6:$E$8,4,FALSE)</x:f>
        <x:v>24</x:v>
      </x:c>
      <x:c r="I7348" s="15" t="n">
        <x:f>E7348*G7348/1000000</x:f>
        <x:v>0.12330012000000003</x:v>
      </x:c>
      <x:c r="J7348" s="15" t="n">
        <x:f>F7348*H7348/1000000</x:f>
        <x:v>0.027264</x:v>
      </x:c>
      <x:c r="K7348" s="15" t="n">
        <x:f>SUM(I7348:J7348)</x:f>
        <x:v>0.15056412000000002</x:v>
      </x:c>
    </x:row>
    <x:row r="7349" ht="23" customHeight="1">
      <x:c r="A7349" s="2" t="str">
        <x:v>REQ-07345</x:v>
      </x:c>
      <x:c r="B7349" s="2" t="n">
        <x:v>9</x:v>
      </x:c>
      <x:c r="C7349" s="2" t="str">
        <x:v>Engineering</x:v>
      </x:c>
      <x:c r="D7349" s="2" t="str">
        <x:v>Swift</x:v>
      </x:c>
      <x:c r="E7349" s="16" t="n">
        <x:v>60708</x:v>
      </x:c>
      <x:c r="F7349" s="16" t="n">
        <x:v>2305</x:v>
      </x:c>
      <x:c r="G7349" s="15" t="n">
        <x:f>VLOOKUP(D7349,'Pricing'!$A$6:$E$8,5,FALSE)</x:f>
        <x:v>0.246</x:v>
      </x:c>
      <x:c r="H7349" s="15" t="n">
        <x:f>VLOOKUP(D7349,'Pricing'!$A$6:$E$8,4,FALSE)</x:f>
        <x:v>1.2</x:v>
      </x:c>
      <x:c r="I7349" s="15" t="n">
        <x:f>E7349*G7349/1000000</x:f>
        <x:v>0.014934168</x:v>
      </x:c>
      <x:c r="J7349" s="15" t="n">
        <x:f>F7349*H7349/1000000</x:f>
        <x:v>0.002766</x:v>
      </x:c>
      <x:c r="K7349" s="15" t="n">
        <x:f>SUM(I7349:J7349)</x:f>
        <x:v>0.017700168</x:v>
      </x:c>
    </x:row>
    <x:row r="7350" ht="23" customHeight="1">
      <x:c r="A7350" s="2" t="str">
        <x:v>REQ-07346</x:v>
      </x:c>
      <x:c r="B7350" s="2" t="n">
        <x:v>24</x:v>
      </x:c>
      <x:c r="C7350" s="2" t="str">
        <x:v>Support</x:v>
      </x:c>
      <x:c r="D7350" s="2" t="str">
        <x:v>Balanced</x:v>
      </x:c>
      <x:c r="E7350" s="16" t="n">
        <x:v>24305</x:v>
      </x:c>
      <x:c r="F7350" s="16" t="n">
        <x:v>3757</x:v>
      </x:c>
      <x:c r="G7350" s="15" t="n">
        <x:f>VLOOKUP(D7350,'Pricing'!$A$6:$E$8,5,FALSE)</x:f>
        <x:v>1.2300000000000002</x:v>
      </x:c>
      <x:c r="H7350" s="15" t="n">
        <x:f>VLOOKUP(D7350,'Pricing'!$A$6:$E$8,4,FALSE)</x:f>
        <x:v>6</x:v>
      </x:c>
      <x:c r="I7350" s="15" t="n">
        <x:f>E7350*G7350/1000000</x:f>
        <x:v>0.029895150000000006</x:v>
      </x:c>
      <x:c r="J7350" s="15" t="n">
        <x:f>F7350*H7350/1000000</x:f>
        <x:v>0.022542</x:v>
      </x:c>
      <x:c r="K7350" s="15" t="n">
        <x:f>SUM(I7350:J7350)</x:f>
        <x:v>0.05243715</x:v>
      </x:c>
    </x:row>
    <x:row r="7351" ht="23" customHeight="1">
      <x:c r="A7351" s="2" t="str">
        <x:v>REQ-07347</x:v>
      </x:c>
      <x:c r="B7351" s="2" t="n">
        <x:v>18</x:v>
      </x:c>
      <x:c r="C7351" s="2" t="str">
        <x:v>Engineering</x:v>
      </x:c>
      <x:c r="D7351" s="2" t="str">
        <x:v>Swift</x:v>
      </x:c>
      <x:c r="E7351" s="16" t="n">
        <x:v>79913</x:v>
      </x:c>
      <x:c r="F7351" s="16" t="n">
        <x:v>2123</x:v>
      </x:c>
      <x:c r="G7351" s="15" t="n">
        <x:f>VLOOKUP(D7351,'Pricing'!$A$6:$E$8,5,FALSE)</x:f>
        <x:v>0.246</x:v>
      </x:c>
      <x:c r="H7351" s="15" t="n">
        <x:f>VLOOKUP(D7351,'Pricing'!$A$6:$E$8,4,FALSE)</x:f>
        <x:v>1.2</x:v>
      </x:c>
      <x:c r="I7351" s="15" t="n">
        <x:f>E7351*G7351/1000000</x:f>
        <x:v>0.019658598</x:v>
      </x:c>
      <x:c r="J7351" s="15" t="n">
        <x:f>F7351*H7351/1000000</x:f>
        <x:v>0.0025476</x:v>
      </x:c>
      <x:c r="K7351" s="15" t="n">
        <x:f>SUM(I7351:J7351)</x:f>
        <x:v>0.022206198</x:v>
      </x:c>
    </x:row>
    <x:row r="7352" ht="23" customHeight="1">
      <x:c r="A7352" s="2" t="str">
        <x:v>REQ-07348</x:v>
      </x:c>
      <x:c r="B7352" s="2" t="n">
        <x:v>15</x:v>
      </x:c>
      <x:c r="C7352" s="2" t="str">
        <x:v>Support</x:v>
      </x:c>
      <x:c r="D7352" s="2" t="str">
        <x:v>Swift</x:v>
      </x:c>
      <x:c r="E7352" s="16" t="n">
        <x:v>5461</x:v>
      </x:c>
      <x:c r="F7352" s="16" t="n">
        <x:v>882</x:v>
      </x:c>
      <x:c r="G7352" s="15" t="n">
        <x:f>VLOOKUP(D7352,'Pricing'!$A$6:$E$8,5,FALSE)</x:f>
        <x:v>0.246</x:v>
      </x:c>
      <x:c r="H7352" s="15" t="n">
        <x:f>VLOOKUP(D7352,'Pricing'!$A$6:$E$8,4,FALSE)</x:f>
        <x:v>1.2</x:v>
      </x:c>
      <x:c r="I7352" s="15" t="n">
        <x:f>E7352*G7352/1000000</x:f>
        <x:v>0.001343406</x:v>
      </x:c>
      <x:c r="J7352" s="15" t="n">
        <x:f>F7352*H7352/1000000</x:f>
        <x:v>0.0010584</x:v>
      </x:c>
      <x:c r="K7352" s="15" t="n">
        <x:f>SUM(I7352:J7352)</x:f>
        <x:v>0.002401806</x:v>
      </x:c>
    </x:row>
    <x:row r="7353" ht="23" customHeight="1">
      <x:c r="A7353" s="2" t="str">
        <x:v>REQ-07349</x:v>
      </x:c>
      <x:c r="B7353" s="2" t="n">
        <x:v>9</x:v>
      </x:c>
      <x:c r="C7353" s="2" t="str">
        <x:v>Research</x:v>
      </x:c>
      <x:c r="D7353" s="2" t="str">
        <x:v>Swift</x:v>
      </x:c>
      <x:c r="E7353" s="16" t="n">
        <x:v>52738</x:v>
      </x:c>
      <x:c r="F7353" s="16" t="n">
        <x:v>2473</x:v>
      </x:c>
      <x:c r="G7353" s="15" t="n">
        <x:f>VLOOKUP(D7353,'Pricing'!$A$6:$E$8,5,FALSE)</x:f>
        <x:v>0.246</x:v>
      </x:c>
      <x:c r="H7353" s="15" t="n">
        <x:f>VLOOKUP(D7353,'Pricing'!$A$6:$E$8,4,FALSE)</x:f>
        <x:v>1.2</x:v>
      </x:c>
      <x:c r="I7353" s="15" t="n">
        <x:f>E7353*G7353/1000000</x:f>
        <x:v>0.012973548000000001</x:v>
      </x:c>
      <x:c r="J7353" s="15" t="n">
        <x:f>F7353*H7353/1000000</x:f>
        <x:v>0.0029676</x:v>
      </x:c>
      <x:c r="K7353" s="15" t="n">
        <x:f>SUM(I7353:J7353)</x:f>
        <x:v>0.015941148000000002</x:v>
      </x:c>
    </x:row>
    <x:row r="7354" ht="23" customHeight="1">
      <x:c r="A7354" s="2" t="str">
        <x:v>REQ-07350</x:v>
      </x:c>
      <x:c r="B7354" s="2" t="n">
        <x:v>3</x:v>
      </x:c>
      <x:c r="C7354" s="2" t="str">
        <x:v>Growth</x:v>
      </x:c>
      <x:c r="D7354" s="2" t="str">
        <x:v>Swift</x:v>
      </x:c>
      <x:c r="E7354" s="16" t="n">
        <x:v>79765</x:v>
      </x:c>
      <x:c r="F7354" s="16" t="n">
        <x:v>3542</x:v>
      </x:c>
      <x:c r="G7354" s="15" t="n">
        <x:f>VLOOKUP(D7354,'Pricing'!$A$6:$E$8,5,FALSE)</x:f>
        <x:v>0.246</x:v>
      </x:c>
      <x:c r="H7354" s="15" t="n">
        <x:f>VLOOKUP(D7354,'Pricing'!$A$6:$E$8,4,FALSE)</x:f>
        <x:v>1.2</x:v>
      </x:c>
      <x:c r="I7354" s="15" t="n">
        <x:f>E7354*G7354/1000000</x:f>
        <x:v>0.019622189999999998</x:v>
      </x:c>
      <x:c r="J7354" s="15" t="n">
        <x:f>F7354*H7354/1000000</x:f>
        <x:v>0.0042504</x:v>
      </x:c>
      <x:c r="K7354" s="15" t="n">
        <x:f>SUM(I7354:J7354)</x:f>
        <x:v>0.02387259</x:v>
      </x:c>
    </x:row>
    <x:row r="7355" ht="23" customHeight="1">
      <x:c r="A7355" s="2" t="str">
        <x:v>REQ-07351</x:v>
      </x:c>
      <x:c r="B7355" s="2" t="n">
        <x:v>8</x:v>
      </x:c>
      <x:c r="C7355" s="2" t="str">
        <x:v>Research</x:v>
      </x:c>
      <x:c r="D7355" s="2" t="str">
        <x:v>Balanced</x:v>
      </x:c>
      <x:c r="E7355" s="16" t="n">
        <x:v>51718</x:v>
      </x:c>
      <x:c r="F7355" s="16" t="n">
        <x:v>2744</x:v>
      </x:c>
      <x:c r="G7355" s="15" t="n">
        <x:f>VLOOKUP(D7355,'Pricing'!$A$6:$E$8,5,FALSE)</x:f>
        <x:v>1.2300000000000002</x:v>
      </x:c>
      <x:c r="H7355" s="15" t="n">
        <x:f>VLOOKUP(D7355,'Pricing'!$A$6:$E$8,4,FALSE)</x:f>
        <x:v>6</x:v>
      </x:c>
      <x:c r="I7355" s="15" t="n">
        <x:f>E7355*G7355/1000000</x:f>
        <x:v>0.06361314000000001</x:v>
      </x:c>
      <x:c r="J7355" s="15" t="n">
        <x:f>F7355*H7355/1000000</x:f>
        <x:v>0.016464</x:v>
      </x:c>
      <x:c r="K7355" s="15" t="n">
        <x:f>SUM(I7355:J7355)</x:f>
        <x:v>0.08007714000000002</x:v>
      </x:c>
    </x:row>
    <x:row r="7356" ht="23" customHeight="1">
      <x:c r="A7356" s="2" t="str">
        <x:v>REQ-07352</x:v>
      </x:c>
      <x:c r="B7356" s="2" t="n">
        <x:v>5</x:v>
      </x:c>
      <x:c r="C7356" s="2" t="str">
        <x:v>Growth</x:v>
      </x:c>
      <x:c r="D7356" s="2" t="str">
        <x:v>Swift</x:v>
      </x:c>
      <x:c r="E7356" s="16" t="n">
        <x:v>53236</x:v>
      </x:c>
      <x:c r="F7356" s="16" t="n">
        <x:v>3234</x:v>
      </x:c>
      <x:c r="G7356" s="15" t="n">
        <x:f>VLOOKUP(D7356,'Pricing'!$A$6:$E$8,5,FALSE)</x:f>
        <x:v>0.246</x:v>
      </x:c>
      <x:c r="H7356" s="15" t="n">
        <x:f>VLOOKUP(D7356,'Pricing'!$A$6:$E$8,4,FALSE)</x:f>
        <x:v>1.2</x:v>
      </x:c>
      <x:c r="I7356" s="15" t="n">
        <x:f>E7356*G7356/1000000</x:f>
        <x:v>0.013096056</x:v>
      </x:c>
      <x:c r="J7356" s="15" t="n">
        <x:f>F7356*H7356/1000000</x:f>
        <x:v>0.0038808</x:v>
      </x:c>
      <x:c r="K7356" s="15" t="n">
        <x:f>SUM(I7356:J7356)</x:f>
        <x:v>0.016976856</x:v>
      </x:c>
    </x:row>
    <x:row r="7357" ht="23" customHeight="1">
      <x:c r="A7357" s="2" t="str">
        <x:v>REQ-07353</x:v>
      </x:c>
      <x:c r="B7357" s="2" t="n">
        <x:v>22</x:v>
      </x:c>
      <x:c r="C7357" s="2" t="str">
        <x:v>Engineering</x:v>
      </x:c>
      <x:c r="D7357" s="2" t="str">
        <x:v>Balanced</x:v>
      </x:c>
      <x:c r="E7357" s="16" t="n">
        <x:v>107418</x:v>
      </x:c>
      <x:c r="F7357" s="16" t="n">
        <x:v>436</x:v>
      </x:c>
      <x:c r="G7357" s="15" t="n">
        <x:f>VLOOKUP(D7357,'Pricing'!$A$6:$E$8,5,FALSE)</x:f>
        <x:v>1.2300000000000002</x:v>
      </x:c>
      <x:c r="H7357" s="15" t="n">
        <x:f>VLOOKUP(D7357,'Pricing'!$A$6:$E$8,4,FALSE)</x:f>
        <x:v>6</x:v>
      </x:c>
      <x:c r="I7357" s="15" t="n">
        <x:f>E7357*G7357/1000000</x:f>
        <x:v>0.13212414</x:v>
      </x:c>
      <x:c r="J7357" s="15" t="n">
        <x:f>F7357*H7357/1000000</x:f>
        <x:v>0.002616</x:v>
      </x:c>
      <x:c r="K7357" s="15" t="n">
        <x:f>SUM(I7357:J7357)</x:f>
        <x:v>0.13474014</x:v>
      </x:c>
    </x:row>
    <x:row r="7358" ht="23" customHeight="1">
      <x:c r="A7358" s="2" t="str">
        <x:v>REQ-07354</x:v>
      </x:c>
      <x:c r="B7358" s="2" t="n">
        <x:v>15</x:v>
      </x:c>
      <x:c r="C7358" s="2" t="str">
        <x:v>Support</x:v>
      </x:c>
      <x:c r="D7358" s="2" t="str">
        <x:v>Balanced</x:v>
      </x:c>
      <x:c r="E7358" s="16" t="n">
        <x:v>50631</x:v>
      </x:c>
      <x:c r="F7358" s="16" t="n">
        <x:v>842</x:v>
      </x:c>
      <x:c r="G7358" s="15" t="n">
        <x:f>VLOOKUP(D7358,'Pricing'!$A$6:$E$8,5,FALSE)</x:f>
        <x:v>1.2300000000000002</x:v>
      </x:c>
      <x:c r="H7358" s="15" t="n">
        <x:f>VLOOKUP(D7358,'Pricing'!$A$6:$E$8,4,FALSE)</x:f>
        <x:v>6</x:v>
      </x:c>
      <x:c r="I7358" s="15" t="n">
        <x:f>E7358*G7358/1000000</x:f>
        <x:v>0.06227613000000001</x:v>
      </x:c>
      <x:c r="J7358" s="15" t="n">
        <x:f>F7358*H7358/1000000</x:f>
        <x:v>0.005052</x:v>
      </x:c>
      <x:c r="K7358" s="15" t="n">
        <x:f>SUM(I7358:J7358)</x:f>
        <x:v>0.06732813000000001</x:v>
      </x:c>
    </x:row>
    <x:row r="7359" ht="23" customHeight="1">
      <x:c r="A7359" s="2" t="str">
        <x:v>REQ-07355</x:v>
      </x:c>
      <x:c r="B7359" s="2" t="n">
        <x:v>31</x:v>
      </x:c>
      <x:c r="C7359" s="2" t="str">
        <x:v>Operations</x:v>
      </x:c>
      <x:c r="D7359" s="2" t="str">
        <x:v>Balanced</x:v>
      </x:c>
      <x:c r="E7359" s="16" t="n">
        <x:v>85656</x:v>
      </x:c>
      <x:c r="F7359" s="16" t="n">
        <x:v>1544</x:v>
      </x:c>
      <x:c r="G7359" s="15" t="n">
        <x:f>VLOOKUP(D7359,'Pricing'!$A$6:$E$8,5,FALSE)</x:f>
        <x:v>1.2300000000000002</x:v>
      </x:c>
      <x:c r="H7359" s="15" t="n">
        <x:f>VLOOKUP(D7359,'Pricing'!$A$6:$E$8,4,FALSE)</x:f>
        <x:v>6</x:v>
      </x:c>
      <x:c r="I7359" s="15" t="n">
        <x:f>E7359*G7359/1000000</x:f>
        <x:v>0.10535688000000001</x:v>
      </x:c>
      <x:c r="J7359" s="15" t="n">
        <x:f>F7359*H7359/1000000</x:f>
        <x:v>0.009264</x:v>
      </x:c>
      <x:c r="K7359" s="15" t="n">
        <x:f>SUM(I7359:J7359)</x:f>
        <x:v>0.11462088000000001</x:v>
      </x:c>
    </x:row>
    <x:row r="7360" ht="23" customHeight="1">
      <x:c r="A7360" s="2" t="str">
        <x:v>REQ-07356</x:v>
      </x:c>
      <x:c r="B7360" s="2" t="n">
        <x:v>5</x:v>
      </x:c>
      <x:c r="C7360" s="2" t="str">
        <x:v>Growth</x:v>
      </x:c>
      <x:c r="D7360" s="2" t="str">
        <x:v>Reasoning</x:v>
      </x:c>
      <x:c r="E7360" s="16" t="n">
        <x:v>42511</x:v>
      </x:c>
      <x:c r="F7360" s="16" t="n">
        <x:v>933</x:v>
      </x:c>
      <x:c r="G7360" s="15" t="n">
        <x:f>VLOOKUP(D7360,'Pricing'!$A$6:$E$8,5,FALSE)</x:f>
        <x:v>4.920000000000001</x:v>
      </x:c>
      <x:c r="H7360" s="15" t="n">
        <x:f>VLOOKUP(D7360,'Pricing'!$A$6:$E$8,4,FALSE)</x:f>
        <x:v>24</x:v>
      </x:c>
      <x:c r="I7360" s="15" t="n">
        <x:f>E7360*G7360/1000000</x:f>
        <x:v>0.20915412000000003</x:v>
      </x:c>
      <x:c r="J7360" s="15" t="n">
        <x:f>F7360*H7360/1000000</x:f>
        <x:v>0.022392</x:v>
      </x:c>
      <x:c r="K7360" s="15" t="n">
        <x:f>SUM(I7360:J7360)</x:f>
        <x:v>0.23154612000000002</x:v>
      </x:c>
    </x:row>
    <x:row r="7361" ht="23" customHeight="1">
      <x:c r="A7361" s="2" t="str">
        <x:v>REQ-07357</x:v>
      </x:c>
      <x:c r="B7361" s="2" t="n">
        <x:v>15</x:v>
      </x:c>
      <x:c r="C7361" s="2" t="str">
        <x:v>Operations</x:v>
      </x:c>
      <x:c r="D7361" s="2" t="str">
        <x:v>Swift</x:v>
      </x:c>
      <x:c r="E7361" s="16" t="n">
        <x:v>88092</x:v>
      </x:c>
      <x:c r="F7361" s="16" t="n">
        <x:v>1096</x:v>
      </x:c>
      <x:c r="G7361" s="15" t="n">
        <x:f>VLOOKUP(D7361,'Pricing'!$A$6:$E$8,5,FALSE)</x:f>
        <x:v>0.246</x:v>
      </x:c>
      <x:c r="H7361" s="15" t="n">
        <x:f>VLOOKUP(D7361,'Pricing'!$A$6:$E$8,4,FALSE)</x:f>
        <x:v>1.2</x:v>
      </x:c>
      <x:c r="I7361" s="15" t="n">
        <x:f>E7361*G7361/1000000</x:f>
        <x:v>0.021670632000000002</x:v>
      </x:c>
      <x:c r="J7361" s="15" t="n">
        <x:f>F7361*H7361/1000000</x:f>
        <x:v>0.0013152</x:v>
      </x:c>
      <x:c r="K7361" s="15" t="n">
        <x:f>SUM(I7361:J7361)</x:f>
        <x:v>0.022985832</x:v>
      </x:c>
    </x:row>
    <x:row r="7362" ht="23" customHeight="1">
      <x:c r="A7362" s="2" t="str">
        <x:v>REQ-07358</x:v>
      </x:c>
      <x:c r="B7362" s="2" t="n">
        <x:v>17</x:v>
      </x:c>
      <x:c r="C7362" s="2" t="str">
        <x:v>Growth</x:v>
      </x:c>
      <x:c r="D7362" s="2" t="str">
        <x:v>Swift</x:v>
      </x:c>
      <x:c r="E7362" s="16" t="n">
        <x:v>85955</x:v>
      </x:c>
      <x:c r="F7362" s="16" t="n">
        <x:v>781</x:v>
      </x:c>
      <x:c r="G7362" s="15" t="n">
        <x:f>VLOOKUP(D7362,'Pricing'!$A$6:$E$8,5,FALSE)</x:f>
        <x:v>0.246</x:v>
      </x:c>
      <x:c r="H7362" s="15" t="n">
        <x:f>VLOOKUP(D7362,'Pricing'!$A$6:$E$8,4,FALSE)</x:f>
        <x:v>1.2</x:v>
      </x:c>
      <x:c r="I7362" s="15" t="n">
        <x:f>E7362*G7362/1000000</x:f>
        <x:v>0.02114493</x:v>
      </x:c>
      <x:c r="J7362" s="15" t="n">
        <x:f>F7362*H7362/1000000</x:f>
        <x:v>0.0009371999999999999</x:v>
      </x:c>
      <x:c r="K7362" s="15" t="n">
        <x:f>SUM(I7362:J7362)</x:f>
        <x:v>0.02208213</x:v>
      </x:c>
    </x:row>
    <x:row r="7363" ht="23" customHeight="1">
      <x:c r="A7363" s="2" t="str">
        <x:v>REQ-07359</x:v>
      </x:c>
      <x:c r="B7363" s="2" t="n">
        <x:v>18</x:v>
      </x:c>
      <x:c r="C7363" s="2" t="str">
        <x:v>Research</x:v>
      </x:c>
      <x:c r="D7363" s="2" t="str">
        <x:v>Swift</x:v>
      </x:c>
      <x:c r="E7363" s="16" t="n">
        <x:v>70428</x:v>
      </x:c>
      <x:c r="F7363" s="16" t="n">
        <x:v>3141</x:v>
      </x:c>
      <x:c r="G7363" s="15" t="n">
        <x:f>VLOOKUP(D7363,'Pricing'!$A$6:$E$8,5,FALSE)</x:f>
        <x:v>0.246</x:v>
      </x:c>
      <x:c r="H7363" s="15" t="n">
        <x:f>VLOOKUP(D7363,'Pricing'!$A$6:$E$8,4,FALSE)</x:f>
        <x:v>1.2</x:v>
      </x:c>
      <x:c r="I7363" s="15" t="n">
        <x:f>E7363*G7363/1000000</x:f>
        <x:v>0.017325288</x:v>
      </x:c>
      <x:c r="J7363" s="15" t="n">
        <x:f>F7363*H7363/1000000</x:f>
        <x:v>0.0037692</x:v>
      </x:c>
      <x:c r="K7363" s="15" t="n">
        <x:f>SUM(I7363:J7363)</x:f>
        <x:v>0.021094488</x:v>
      </x:c>
    </x:row>
    <x:row r="7364" ht="23" customHeight="1">
      <x:c r="A7364" s="2" t="str">
        <x:v>REQ-07360</x:v>
      </x:c>
      <x:c r="B7364" s="2" t="n">
        <x:v>22</x:v>
      </x:c>
      <x:c r="C7364" s="2" t="str">
        <x:v>Growth</x:v>
      </x:c>
      <x:c r="D7364" s="2" t="str">
        <x:v>Reasoning</x:v>
      </x:c>
      <x:c r="E7364" s="16" t="n">
        <x:v>27672</x:v>
      </x:c>
      <x:c r="F7364" s="16" t="n">
        <x:v>2718</x:v>
      </x:c>
      <x:c r="G7364" s="15" t="n">
        <x:f>VLOOKUP(D7364,'Pricing'!$A$6:$E$8,5,FALSE)</x:f>
        <x:v>4.920000000000001</x:v>
      </x:c>
      <x:c r="H7364" s="15" t="n">
        <x:f>VLOOKUP(D7364,'Pricing'!$A$6:$E$8,4,FALSE)</x:f>
        <x:v>24</x:v>
      </x:c>
      <x:c r="I7364" s="15" t="n">
        <x:f>E7364*G7364/1000000</x:f>
        <x:v>0.13614624000000003</x:v>
      </x:c>
      <x:c r="J7364" s="15" t="n">
        <x:f>F7364*H7364/1000000</x:f>
        <x:v>0.065232</x:v>
      </x:c>
      <x:c r="K7364" s="15" t="n">
        <x:f>SUM(I7364:J7364)</x:f>
        <x:v>0.20137824000000004</x:v>
      </x:c>
    </x:row>
    <x:row r="7365" ht="23" customHeight="1">
      <x:c r="A7365" s="2" t="str">
        <x:v>REQ-07361</x:v>
      </x:c>
      <x:c r="B7365" s="2" t="n">
        <x:v>3</x:v>
      </x:c>
      <x:c r="C7365" s="2" t="str">
        <x:v>Operations</x:v>
      </x:c>
      <x:c r="D7365" s="2" t="str">
        <x:v>Swift</x:v>
      </x:c>
      <x:c r="E7365" s="16" t="n">
        <x:v>41268</x:v>
      </x:c>
      <x:c r="F7365" s="16" t="n">
        <x:v>2812</x:v>
      </x:c>
      <x:c r="G7365" s="15" t="n">
        <x:f>VLOOKUP(D7365,'Pricing'!$A$6:$E$8,5,FALSE)</x:f>
        <x:v>0.246</x:v>
      </x:c>
      <x:c r="H7365" s="15" t="n">
        <x:f>VLOOKUP(D7365,'Pricing'!$A$6:$E$8,4,FALSE)</x:f>
        <x:v>1.2</x:v>
      </x:c>
      <x:c r="I7365" s="15" t="n">
        <x:f>E7365*G7365/1000000</x:f>
        <x:v>0.010151928</x:v>
      </x:c>
      <x:c r="J7365" s="15" t="n">
        <x:f>F7365*H7365/1000000</x:f>
        <x:v>0.0033744</x:v>
      </x:c>
      <x:c r="K7365" s="15" t="n">
        <x:f>SUM(I7365:J7365)</x:f>
        <x:v>0.013526327999999999</x:v>
      </x:c>
    </x:row>
    <x:row r="7366" ht="23" customHeight="1">
      <x:c r="A7366" s="2" t="str">
        <x:v>REQ-07362</x:v>
      </x:c>
      <x:c r="B7366" s="2" t="n">
        <x:v>14</x:v>
      </x:c>
      <x:c r="C7366" s="2" t="str">
        <x:v>Product</x:v>
      </x:c>
      <x:c r="D7366" s="2" t="str">
        <x:v>Swift</x:v>
      </x:c>
      <x:c r="E7366" s="16" t="n">
        <x:v>52134</x:v>
      </x:c>
      <x:c r="F7366" s="16" t="n">
        <x:v>166</x:v>
      </x:c>
      <x:c r="G7366" s="15" t="n">
        <x:f>VLOOKUP(D7366,'Pricing'!$A$6:$E$8,5,FALSE)</x:f>
        <x:v>0.246</x:v>
      </x:c>
      <x:c r="H7366" s="15" t="n">
        <x:f>VLOOKUP(D7366,'Pricing'!$A$6:$E$8,4,FALSE)</x:f>
        <x:v>1.2</x:v>
      </x:c>
      <x:c r="I7366" s="15" t="n">
        <x:f>E7366*G7366/1000000</x:f>
        <x:v>0.012824964</x:v>
      </x:c>
      <x:c r="J7366" s="15" t="n">
        <x:f>F7366*H7366/1000000</x:f>
        <x:v>0.0001992</x:v>
      </x:c>
      <x:c r="K7366" s="15" t="n">
        <x:f>SUM(I7366:J7366)</x:f>
        <x:v>0.013024164</x:v>
      </x:c>
    </x:row>
    <x:row r="7367" ht="23" customHeight="1">
      <x:c r="A7367" s="2" t="str">
        <x:v>REQ-07363</x:v>
      </x:c>
      <x:c r="B7367" s="2" t="n">
        <x:v>14</x:v>
      </x:c>
      <x:c r="C7367" s="2" t="str">
        <x:v>Research</x:v>
      </x:c>
      <x:c r="D7367" s="2" t="str">
        <x:v>Swift</x:v>
      </x:c>
      <x:c r="E7367" s="16" t="n">
        <x:v>98241</x:v>
      </x:c>
      <x:c r="F7367" s="16" t="n">
        <x:v>3484</x:v>
      </x:c>
      <x:c r="G7367" s="15" t="n">
        <x:f>VLOOKUP(D7367,'Pricing'!$A$6:$E$8,5,FALSE)</x:f>
        <x:v>0.246</x:v>
      </x:c>
      <x:c r="H7367" s="15" t="n">
        <x:f>VLOOKUP(D7367,'Pricing'!$A$6:$E$8,4,FALSE)</x:f>
        <x:v>1.2</x:v>
      </x:c>
      <x:c r="I7367" s="15" t="n">
        <x:f>E7367*G7367/1000000</x:f>
        <x:v>0.024167286</x:v>
      </x:c>
      <x:c r="J7367" s="15" t="n">
        <x:f>F7367*H7367/1000000</x:f>
        <x:v>0.0041808</x:v>
      </x:c>
      <x:c r="K7367" s="15" t="n">
        <x:f>SUM(I7367:J7367)</x:f>
        <x:v>0.028348086</x:v>
      </x:c>
    </x:row>
    <x:row r="7368" ht="23" customHeight="1">
      <x:c r="A7368" s="2" t="str">
        <x:v>REQ-07364</x:v>
      </x:c>
      <x:c r="B7368" s="2" t="n">
        <x:v>12</x:v>
      </x:c>
      <x:c r="C7368" s="2" t="str">
        <x:v>Product</x:v>
      </x:c>
      <x:c r="D7368" s="2" t="str">
        <x:v>Swift</x:v>
      </x:c>
      <x:c r="E7368" s="16" t="n">
        <x:v>54818</x:v>
      </x:c>
      <x:c r="F7368" s="16" t="n">
        <x:v>309</x:v>
      </x:c>
      <x:c r="G7368" s="15" t="n">
        <x:f>VLOOKUP(D7368,'Pricing'!$A$6:$E$8,5,FALSE)</x:f>
        <x:v>0.246</x:v>
      </x:c>
      <x:c r="H7368" s="15" t="n">
        <x:f>VLOOKUP(D7368,'Pricing'!$A$6:$E$8,4,FALSE)</x:f>
        <x:v>1.2</x:v>
      </x:c>
      <x:c r="I7368" s="15" t="n">
        <x:f>E7368*G7368/1000000</x:f>
        <x:v>0.013485227999999998</x:v>
      </x:c>
      <x:c r="J7368" s="15" t="n">
        <x:f>F7368*H7368/1000000</x:f>
        <x:v>0.0003708</x:v>
      </x:c>
      <x:c r="K7368" s="15" t="n">
        <x:f>SUM(I7368:J7368)</x:f>
        <x:v>0.013856027999999998</x:v>
      </x:c>
    </x:row>
    <x:row r="7369" ht="23" customHeight="1">
      <x:c r="A7369" s="2" t="str">
        <x:v>REQ-07365</x:v>
      </x:c>
      <x:c r="B7369" s="2" t="n">
        <x:v>13</x:v>
      </x:c>
      <x:c r="C7369" s="2" t="str">
        <x:v>Operations</x:v>
      </x:c>
      <x:c r="D7369" s="2" t="str">
        <x:v>Balanced</x:v>
      </x:c>
      <x:c r="E7369" s="16" t="n">
        <x:v>119666</x:v>
      </x:c>
      <x:c r="F7369" s="16" t="n">
        <x:v>1170</x:v>
      </x:c>
      <x:c r="G7369" s="15" t="n">
        <x:f>VLOOKUP(D7369,'Pricing'!$A$6:$E$8,5,FALSE)</x:f>
        <x:v>1.2300000000000002</x:v>
      </x:c>
      <x:c r="H7369" s="15" t="n">
        <x:f>VLOOKUP(D7369,'Pricing'!$A$6:$E$8,4,FALSE)</x:f>
        <x:v>6</x:v>
      </x:c>
      <x:c r="I7369" s="15" t="n">
        <x:f>E7369*G7369/1000000</x:f>
        <x:v>0.14718918000000003</x:v>
      </x:c>
      <x:c r="J7369" s="15" t="n">
        <x:f>F7369*H7369/1000000</x:f>
        <x:v>0.00702</x:v>
      </x:c>
      <x:c r="K7369" s="15" t="n">
        <x:f>SUM(I7369:J7369)</x:f>
        <x:v>0.15420918000000003</x:v>
      </x:c>
    </x:row>
    <x:row r="7370" ht="23" customHeight="1">
      <x:c r="A7370" s="2" t="str">
        <x:v>REQ-07366</x:v>
      </x:c>
      <x:c r="B7370" s="2" t="n">
        <x:v>16</x:v>
      </x:c>
      <x:c r="C7370" s="2" t="str">
        <x:v>Support</x:v>
      </x:c>
      <x:c r="D7370" s="2" t="str">
        <x:v>Balanced</x:v>
      </x:c>
      <x:c r="E7370" s="16" t="n">
        <x:v>13031</x:v>
      </x:c>
      <x:c r="F7370" s="16" t="n">
        <x:v>3582</x:v>
      </x:c>
      <x:c r="G7370" s="15" t="n">
        <x:f>VLOOKUP(D7370,'Pricing'!$A$6:$E$8,5,FALSE)</x:f>
        <x:v>1.2300000000000002</x:v>
      </x:c>
      <x:c r="H7370" s="15" t="n">
        <x:f>VLOOKUP(D7370,'Pricing'!$A$6:$E$8,4,FALSE)</x:f>
        <x:v>6</x:v>
      </x:c>
      <x:c r="I7370" s="15" t="n">
        <x:f>E7370*G7370/1000000</x:f>
        <x:v>0.01602813</x:v>
      </x:c>
      <x:c r="J7370" s="15" t="n">
        <x:f>F7370*H7370/1000000</x:f>
        <x:v>0.021492</x:v>
      </x:c>
      <x:c r="K7370" s="15" t="n">
        <x:f>SUM(I7370:J7370)</x:f>
        <x:v>0.03752013</x:v>
      </x:c>
    </x:row>
    <x:row r="7371" ht="23" customHeight="1">
      <x:c r="A7371" s="2" t="str">
        <x:v>REQ-07367</x:v>
      </x:c>
      <x:c r="B7371" s="2" t="n">
        <x:v>7</x:v>
      </x:c>
      <x:c r="C7371" s="2" t="str">
        <x:v>Operations</x:v>
      </x:c>
      <x:c r="D7371" s="2" t="str">
        <x:v>Swift</x:v>
      </x:c>
      <x:c r="E7371" s="16" t="n">
        <x:v>67685</x:v>
      </x:c>
      <x:c r="F7371" s="16" t="n">
        <x:v>2141</x:v>
      </x:c>
      <x:c r="G7371" s="15" t="n">
        <x:f>VLOOKUP(D7371,'Pricing'!$A$6:$E$8,5,FALSE)</x:f>
        <x:v>0.246</x:v>
      </x:c>
      <x:c r="H7371" s="15" t="n">
        <x:f>VLOOKUP(D7371,'Pricing'!$A$6:$E$8,4,FALSE)</x:f>
        <x:v>1.2</x:v>
      </x:c>
      <x:c r="I7371" s="15" t="n">
        <x:f>E7371*G7371/1000000</x:f>
        <x:v>0.016650509999999997</x:v>
      </x:c>
      <x:c r="J7371" s="15" t="n">
        <x:f>F7371*H7371/1000000</x:f>
        <x:v>0.0025691999999999998</x:v>
      </x:c>
      <x:c r="K7371" s="15" t="n">
        <x:f>SUM(I7371:J7371)</x:f>
        <x:v>0.019219709999999997</x:v>
      </x:c>
    </x:row>
    <x:row r="7372" ht="23" customHeight="1">
      <x:c r="A7372" s="2" t="str">
        <x:v>REQ-07368</x:v>
      </x:c>
      <x:c r="B7372" s="2" t="n">
        <x:v>23</x:v>
      </x:c>
      <x:c r="C7372" s="2" t="str">
        <x:v>Product</x:v>
      </x:c>
      <x:c r="D7372" s="2" t="str">
        <x:v>Balanced</x:v>
      </x:c>
      <x:c r="E7372" s="16" t="n">
        <x:v>57843</x:v>
      </x:c>
      <x:c r="F7372" s="16" t="n">
        <x:v>2771</x:v>
      </x:c>
      <x:c r="G7372" s="15" t="n">
        <x:f>VLOOKUP(D7372,'Pricing'!$A$6:$E$8,5,FALSE)</x:f>
        <x:v>1.2300000000000002</x:v>
      </x:c>
      <x:c r="H7372" s="15" t="n">
        <x:f>VLOOKUP(D7372,'Pricing'!$A$6:$E$8,4,FALSE)</x:f>
        <x:v>6</x:v>
      </x:c>
      <x:c r="I7372" s="15" t="n">
        <x:f>E7372*G7372/1000000</x:f>
        <x:v>0.07114689000000002</x:v>
      </x:c>
      <x:c r="J7372" s="15" t="n">
        <x:f>F7372*H7372/1000000</x:f>
        <x:v>0.016626</x:v>
      </x:c>
      <x:c r="K7372" s="15" t="n">
        <x:f>SUM(I7372:J7372)</x:f>
        <x:v>0.08777289000000002</x:v>
      </x:c>
    </x:row>
    <x:row r="7373" ht="23" customHeight="1">
      <x:c r="A7373" s="2" t="str">
        <x:v>REQ-07369</x:v>
      </x:c>
      <x:c r="B7373" s="2" t="n">
        <x:v>7</x:v>
      </x:c>
      <x:c r="C7373" s="2" t="str">
        <x:v>Research</x:v>
      </x:c>
      <x:c r="D7373" s="2" t="str">
        <x:v>Swift</x:v>
      </x:c>
      <x:c r="E7373" s="16" t="n">
        <x:v>112367</x:v>
      </x:c>
      <x:c r="F7373" s="16" t="n">
        <x:v>944</x:v>
      </x:c>
      <x:c r="G7373" s="15" t="n">
        <x:f>VLOOKUP(D7373,'Pricing'!$A$6:$E$8,5,FALSE)</x:f>
        <x:v>0.246</x:v>
      </x:c>
      <x:c r="H7373" s="15" t="n">
        <x:f>VLOOKUP(D7373,'Pricing'!$A$6:$E$8,4,FALSE)</x:f>
        <x:v>1.2</x:v>
      </x:c>
      <x:c r="I7373" s="15" t="n">
        <x:f>E7373*G7373/1000000</x:f>
        <x:v>0.027642282</x:v>
      </x:c>
      <x:c r="J7373" s="15" t="n">
        <x:f>F7373*H7373/1000000</x:f>
        <x:v>0.0011328</x:v>
      </x:c>
      <x:c r="K7373" s="15" t="n">
        <x:f>SUM(I7373:J7373)</x:f>
        <x:v>0.028775082</x:v>
      </x:c>
    </x:row>
    <x:row r="7374" ht="23" customHeight="1">
      <x:c r="A7374" s="2" t="str">
        <x:v>REQ-07370</x:v>
      </x:c>
      <x:c r="B7374" s="2" t="n">
        <x:v>27</x:v>
      </x:c>
      <x:c r="C7374" s="2" t="str">
        <x:v>Support</x:v>
      </x:c>
      <x:c r="D7374" s="2" t="str">
        <x:v>Balanced</x:v>
      </x:c>
      <x:c r="E7374" s="16" t="n">
        <x:v>22289</x:v>
      </x:c>
      <x:c r="F7374" s="16" t="n">
        <x:v>2195</x:v>
      </x:c>
      <x:c r="G7374" s="15" t="n">
        <x:f>VLOOKUP(D7374,'Pricing'!$A$6:$E$8,5,FALSE)</x:f>
        <x:v>1.2300000000000002</x:v>
      </x:c>
      <x:c r="H7374" s="15" t="n">
        <x:f>VLOOKUP(D7374,'Pricing'!$A$6:$E$8,4,FALSE)</x:f>
        <x:v>6</x:v>
      </x:c>
      <x:c r="I7374" s="15" t="n">
        <x:f>E7374*G7374/1000000</x:f>
        <x:v>0.027415470000000004</x:v>
      </x:c>
      <x:c r="J7374" s="15" t="n">
        <x:f>F7374*H7374/1000000</x:f>
        <x:v>0.01317</x:v>
      </x:c>
      <x:c r="K7374" s="15" t="n">
        <x:f>SUM(I7374:J7374)</x:f>
        <x:v>0.040585470000000005</x:v>
      </x:c>
    </x:row>
    <x:row r="7375" ht="23" customHeight="1">
      <x:c r="A7375" s="2" t="str">
        <x:v>REQ-07371</x:v>
      </x:c>
      <x:c r="B7375" s="2" t="n">
        <x:v>18</x:v>
      </x:c>
      <x:c r="C7375" s="2" t="str">
        <x:v>Engineering</x:v>
      </x:c>
      <x:c r="D7375" s="2" t="str">
        <x:v>Balanced</x:v>
      </x:c>
      <x:c r="E7375" s="16" t="n">
        <x:v>24156</x:v>
      </x:c>
      <x:c r="F7375" s="16" t="n">
        <x:v>3247</x:v>
      </x:c>
      <x:c r="G7375" s="15" t="n">
        <x:f>VLOOKUP(D7375,'Pricing'!$A$6:$E$8,5,FALSE)</x:f>
        <x:v>1.2300000000000002</x:v>
      </x:c>
      <x:c r="H7375" s="15" t="n">
        <x:f>VLOOKUP(D7375,'Pricing'!$A$6:$E$8,4,FALSE)</x:f>
        <x:v>6</x:v>
      </x:c>
      <x:c r="I7375" s="15" t="n">
        <x:f>E7375*G7375/1000000</x:f>
        <x:v>0.029711880000000003</x:v>
      </x:c>
      <x:c r="J7375" s="15" t="n">
        <x:f>F7375*H7375/1000000</x:f>
        <x:v>0.019482</x:v>
      </x:c>
      <x:c r="K7375" s="15" t="n">
        <x:f>SUM(I7375:J7375)</x:f>
        <x:v>0.04919388</x:v>
      </x:c>
    </x:row>
    <x:row r="7376" ht="23" customHeight="1">
      <x:c r="A7376" s="2" t="str">
        <x:v>REQ-07372</x:v>
      </x:c>
      <x:c r="B7376" s="2" t="n">
        <x:v>8</x:v>
      </x:c>
      <x:c r="C7376" s="2" t="str">
        <x:v>Support</x:v>
      </x:c>
      <x:c r="D7376" s="2" t="str">
        <x:v>Swift</x:v>
      </x:c>
      <x:c r="E7376" s="16" t="n">
        <x:v>17029</x:v>
      </x:c>
      <x:c r="F7376" s="16" t="n">
        <x:v>2284</x:v>
      </x:c>
      <x:c r="G7376" s="15" t="n">
        <x:f>VLOOKUP(D7376,'Pricing'!$A$6:$E$8,5,FALSE)</x:f>
        <x:v>0.246</x:v>
      </x:c>
      <x:c r="H7376" s="15" t="n">
        <x:f>VLOOKUP(D7376,'Pricing'!$A$6:$E$8,4,FALSE)</x:f>
        <x:v>1.2</x:v>
      </x:c>
      <x:c r="I7376" s="15" t="n">
        <x:f>E7376*G7376/1000000</x:f>
        <x:v>0.004189134</x:v>
      </x:c>
      <x:c r="J7376" s="15" t="n">
        <x:f>F7376*H7376/1000000</x:f>
        <x:v>0.0027408</x:v>
      </x:c>
      <x:c r="K7376" s="15" t="n">
        <x:f>SUM(I7376:J7376)</x:f>
        <x:v>0.006929934</x:v>
      </x:c>
    </x:row>
    <x:row r="7377" ht="23" customHeight="1">
      <x:c r="A7377" s="2" t="str">
        <x:v>REQ-07373</x:v>
      </x:c>
      <x:c r="B7377" s="2" t="n">
        <x:v>20</x:v>
      </x:c>
      <x:c r="C7377" s="2" t="str">
        <x:v>Research</x:v>
      </x:c>
      <x:c r="D7377" s="2" t="str">
        <x:v>Balanced</x:v>
      </x:c>
      <x:c r="E7377" s="16" t="n">
        <x:v>107914</x:v>
      </x:c>
      <x:c r="F7377" s="16" t="n">
        <x:v>352</x:v>
      </x:c>
      <x:c r="G7377" s="15" t="n">
        <x:f>VLOOKUP(D7377,'Pricing'!$A$6:$E$8,5,FALSE)</x:f>
        <x:v>1.2300000000000002</x:v>
      </x:c>
      <x:c r="H7377" s="15" t="n">
        <x:f>VLOOKUP(D7377,'Pricing'!$A$6:$E$8,4,FALSE)</x:f>
        <x:v>6</x:v>
      </x:c>
      <x:c r="I7377" s="15" t="n">
        <x:f>E7377*G7377/1000000</x:f>
        <x:v>0.13273422000000004</x:v>
      </x:c>
      <x:c r="J7377" s="15" t="n">
        <x:f>F7377*H7377/1000000</x:f>
        <x:v>0.002112</x:v>
      </x:c>
      <x:c r="K7377" s="15" t="n">
        <x:f>SUM(I7377:J7377)</x:f>
        <x:v>0.13484622000000004</x:v>
      </x:c>
    </x:row>
    <x:row r="7378" ht="23" customHeight="1">
      <x:c r="A7378" s="2" t="str">
        <x:v>REQ-07374</x:v>
      </x:c>
      <x:c r="B7378" s="2" t="n">
        <x:v>19</x:v>
      </x:c>
      <x:c r="C7378" s="2" t="str">
        <x:v>Product</x:v>
      </x:c>
      <x:c r="D7378" s="2" t="str">
        <x:v>Swift</x:v>
      </x:c>
      <x:c r="E7378" s="16" t="n">
        <x:v>24567</x:v>
      </x:c>
      <x:c r="F7378" s="16" t="n">
        <x:v>2951</x:v>
      </x:c>
      <x:c r="G7378" s="15" t="n">
        <x:f>VLOOKUP(D7378,'Pricing'!$A$6:$E$8,5,FALSE)</x:f>
        <x:v>0.246</x:v>
      </x:c>
      <x:c r="H7378" s="15" t="n">
        <x:f>VLOOKUP(D7378,'Pricing'!$A$6:$E$8,4,FALSE)</x:f>
        <x:v>1.2</x:v>
      </x:c>
      <x:c r="I7378" s="15" t="n">
        <x:f>E7378*G7378/1000000</x:f>
        <x:v>0.006043482</x:v>
      </x:c>
      <x:c r="J7378" s="15" t="n">
        <x:f>F7378*H7378/1000000</x:f>
        <x:v>0.0035412</x:v>
      </x:c>
      <x:c r="K7378" s="15" t="n">
        <x:f>SUM(I7378:J7378)</x:f>
        <x:v>0.009584682</x:v>
      </x:c>
    </x:row>
    <x:row r="7379" ht="23" customHeight="1">
      <x:c r="A7379" s="2" t="str">
        <x:v>REQ-07375</x:v>
      </x:c>
      <x:c r="B7379" s="2" t="n">
        <x:v>14</x:v>
      </x:c>
      <x:c r="C7379" s="2" t="str">
        <x:v>Engineering</x:v>
      </x:c>
      <x:c r="D7379" s="2" t="str">
        <x:v>Balanced</x:v>
      </x:c>
      <x:c r="E7379" s="16" t="n">
        <x:v>5220</x:v>
      </x:c>
      <x:c r="F7379" s="16" t="n">
        <x:v>3171</x:v>
      </x:c>
      <x:c r="G7379" s="15" t="n">
        <x:f>VLOOKUP(D7379,'Pricing'!$A$6:$E$8,5,FALSE)</x:f>
        <x:v>1.2300000000000002</x:v>
      </x:c>
      <x:c r="H7379" s="15" t="n">
        <x:f>VLOOKUP(D7379,'Pricing'!$A$6:$E$8,4,FALSE)</x:f>
        <x:v>6</x:v>
      </x:c>
      <x:c r="I7379" s="15" t="n">
        <x:f>E7379*G7379/1000000</x:f>
        <x:v>0.006420600000000001</x:v>
      </x:c>
      <x:c r="J7379" s="15" t="n">
        <x:f>F7379*H7379/1000000</x:f>
        <x:v>0.019026</x:v>
      </x:c>
      <x:c r="K7379" s="15" t="n">
        <x:f>SUM(I7379:J7379)</x:f>
        <x:v>0.025446600000000003</x:v>
      </x:c>
    </x:row>
    <x:row r="7380" ht="23" customHeight="1">
      <x:c r="A7380" s="2" t="str">
        <x:v>REQ-07376</x:v>
      </x:c>
      <x:c r="B7380" s="2" t="n">
        <x:v>20</x:v>
      </x:c>
      <x:c r="C7380" s="2" t="str">
        <x:v>Product</x:v>
      </x:c>
      <x:c r="D7380" s="2" t="str">
        <x:v>Swift</x:v>
      </x:c>
      <x:c r="E7380" s="16" t="n">
        <x:v>65424</x:v>
      </x:c>
      <x:c r="F7380" s="16" t="n">
        <x:v>631</x:v>
      </x:c>
      <x:c r="G7380" s="15" t="n">
        <x:f>VLOOKUP(D7380,'Pricing'!$A$6:$E$8,5,FALSE)</x:f>
        <x:v>0.246</x:v>
      </x:c>
      <x:c r="H7380" s="15" t="n">
        <x:f>VLOOKUP(D7380,'Pricing'!$A$6:$E$8,4,FALSE)</x:f>
        <x:v>1.2</x:v>
      </x:c>
      <x:c r="I7380" s="15" t="n">
        <x:f>E7380*G7380/1000000</x:f>
        <x:v>0.016094304</x:v>
      </x:c>
      <x:c r="J7380" s="15" t="n">
        <x:f>F7380*H7380/1000000</x:f>
        <x:v>0.0007572</x:v>
      </x:c>
      <x:c r="K7380" s="15" t="n">
        <x:f>SUM(I7380:J7380)</x:f>
        <x:v>0.016851504</x:v>
      </x:c>
    </x:row>
    <x:row r="7381" ht="23" customHeight="1">
      <x:c r="A7381" s="2" t="str">
        <x:v>REQ-07377</x:v>
      </x:c>
      <x:c r="B7381" s="2" t="n">
        <x:v>20</x:v>
      </x:c>
      <x:c r="C7381" s="2" t="str">
        <x:v>Engineering</x:v>
      </x:c>
      <x:c r="D7381" s="2" t="str">
        <x:v>Balanced</x:v>
      </x:c>
      <x:c r="E7381" s="16" t="n">
        <x:v>95232</x:v>
      </x:c>
      <x:c r="F7381" s="16" t="n">
        <x:v>3281</x:v>
      </x:c>
      <x:c r="G7381" s="15" t="n">
        <x:f>VLOOKUP(D7381,'Pricing'!$A$6:$E$8,5,FALSE)</x:f>
        <x:v>1.2300000000000002</x:v>
      </x:c>
      <x:c r="H7381" s="15" t="n">
        <x:f>VLOOKUP(D7381,'Pricing'!$A$6:$E$8,4,FALSE)</x:f>
        <x:v>6</x:v>
      </x:c>
      <x:c r="I7381" s="15" t="n">
        <x:f>E7381*G7381/1000000</x:f>
        <x:v>0.11713536000000002</x:v>
      </x:c>
      <x:c r="J7381" s="15" t="n">
        <x:f>F7381*H7381/1000000</x:f>
        <x:v>0.019686</x:v>
      </x:c>
      <x:c r="K7381" s="15" t="n">
        <x:f>SUM(I7381:J7381)</x:f>
        <x:v>0.13682136000000003</x:v>
      </x:c>
    </x:row>
    <x:row r="7382" ht="23" customHeight="1">
      <x:c r="A7382" s="2" t="str">
        <x:v>REQ-07378</x:v>
      </x:c>
      <x:c r="B7382" s="2" t="n">
        <x:v>1</x:v>
      </x:c>
      <x:c r="C7382" s="2" t="str">
        <x:v>Support</x:v>
      </x:c>
      <x:c r="D7382" s="2" t="str">
        <x:v>Swift</x:v>
      </x:c>
      <x:c r="E7382" s="16" t="n">
        <x:v>22867</x:v>
      </x:c>
      <x:c r="F7382" s="16" t="n">
        <x:v>3721</x:v>
      </x:c>
      <x:c r="G7382" s="15" t="n">
        <x:f>VLOOKUP(D7382,'Pricing'!$A$6:$E$8,5,FALSE)</x:f>
        <x:v>0.246</x:v>
      </x:c>
      <x:c r="H7382" s="15" t="n">
        <x:f>VLOOKUP(D7382,'Pricing'!$A$6:$E$8,4,FALSE)</x:f>
        <x:v>1.2</x:v>
      </x:c>
      <x:c r="I7382" s="15" t="n">
        <x:f>E7382*G7382/1000000</x:f>
        <x:v>0.0056252820000000005</x:v>
      </x:c>
      <x:c r="J7382" s="15" t="n">
        <x:f>F7382*H7382/1000000</x:f>
        <x:v>0.0044652</x:v>
      </x:c>
      <x:c r="K7382" s="15" t="n">
        <x:f>SUM(I7382:J7382)</x:f>
        <x:v>0.010090482000000001</x:v>
      </x:c>
    </x:row>
    <x:row r="7383" ht="23" customHeight="1">
      <x:c r="A7383" s="2" t="str">
        <x:v>REQ-07379</x:v>
      </x:c>
      <x:c r="B7383" s="2" t="n">
        <x:v>6</x:v>
      </x:c>
      <x:c r="C7383" s="2" t="str">
        <x:v>Operations</x:v>
      </x:c>
      <x:c r="D7383" s="2" t="str">
        <x:v>Swift</x:v>
      </x:c>
      <x:c r="E7383" s="16" t="n">
        <x:v>56207</x:v>
      </x:c>
      <x:c r="F7383" s="16" t="n">
        <x:v>1026</x:v>
      </x:c>
      <x:c r="G7383" s="15" t="n">
        <x:f>VLOOKUP(D7383,'Pricing'!$A$6:$E$8,5,FALSE)</x:f>
        <x:v>0.246</x:v>
      </x:c>
      <x:c r="H7383" s="15" t="n">
        <x:f>VLOOKUP(D7383,'Pricing'!$A$6:$E$8,4,FALSE)</x:f>
        <x:v>1.2</x:v>
      </x:c>
      <x:c r="I7383" s="15" t="n">
        <x:f>E7383*G7383/1000000</x:f>
        <x:v>0.013826922</x:v>
      </x:c>
      <x:c r="J7383" s="15" t="n">
        <x:f>F7383*H7383/1000000</x:f>
        <x:v>0.0012312</x:v>
      </x:c>
      <x:c r="K7383" s="15" t="n">
        <x:f>SUM(I7383:J7383)</x:f>
        <x:v>0.015058122</x:v>
      </x:c>
    </x:row>
    <x:row r="7384" ht="23" customHeight="1">
      <x:c r="A7384" s="2" t="str">
        <x:v>REQ-07380</x:v>
      </x:c>
      <x:c r="B7384" s="2" t="n">
        <x:v>16</x:v>
      </x:c>
      <x:c r="C7384" s="2" t="str">
        <x:v>Growth</x:v>
      </x:c>
      <x:c r="D7384" s="2" t="str">
        <x:v>Reasoning</x:v>
      </x:c>
      <x:c r="E7384" s="16" t="n">
        <x:v>32845</x:v>
      </x:c>
      <x:c r="F7384" s="16" t="n">
        <x:v>726</x:v>
      </x:c>
      <x:c r="G7384" s="15" t="n">
        <x:f>VLOOKUP(D7384,'Pricing'!$A$6:$E$8,5,FALSE)</x:f>
        <x:v>4.920000000000001</x:v>
      </x:c>
      <x:c r="H7384" s="15" t="n">
        <x:f>VLOOKUP(D7384,'Pricing'!$A$6:$E$8,4,FALSE)</x:f>
        <x:v>24</x:v>
      </x:c>
      <x:c r="I7384" s="15" t="n">
        <x:f>E7384*G7384/1000000</x:f>
        <x:v>0.16159740000000003</x:v>
      </x:c>
      <x:c r="J7384" s="15" t="n">
        <x:f>F7384*H7384/1000000</x:f>
        <x:v>0.017424</x:v>
      </x:c>
      <x:c r="K7384" s="15" t="n">
        <x:f>SUM(I7384:J7384)</x:f>
        <x:v>0.17902140000000002</x:v>
      </x:c>
    </x:row>
    <x:row r="7385" ht="23" customHeight="1">
      <x:c r="A7385" s="2" t="str">
        <x:v>REQ-07381</x:v>
      </x:c>
      <x:c r="B7385" s="2" t="n">
        <x:v>30</x:v>
      </x:c>
      <x:c r="C7385" s="2" t="str">
        <x:v>Engineering</x:v>
      </x:c>
      <x:c r="D7385" s="2" t="str">
        <x:v>Swift</x:v>
      </x:c>
      <x:c r="E7385" s="16" t="n">
        <x:v>116376</x:v>
      </x:c>
      <x:c r="F7385" s="16" t="n">
        <x:v>1145</x:v>
      </x:c>
      <x:c r="G7385" s="15" t="n">
        <x:f>VLOOKUP(D7385,'Pricing'!$A$6:$E$8,5,FALSE)</x:f>
        <x:v>0.246</x:v>
      </x:c>
      <x:c r="H7385" s="15" t="n">
        <x:f>VLOOKUP(D7385,'Pricing'!$A$6:$E$8,4,FALSE)</x:f>
        <x:v>1.2</x:v>
      </x:c>
      <x:c r="I7385" s="15" t="n">
        <x:f>E7385*G7385/1000000</x:f>
        <x:v>0.028628496</x:v>
      </x:c>
      <x:c r="J7385" s="15" t="n">
        <x:f>F7385*H7385/1000000</x:f>
        <x:v>0.001374</x:v>
      </x:c>
      <x:c r="K7385" s="15" t="n">
        <x:f>SUM(I7385:J7385)</x:f>
        <x:v>0.030002496</x:v>
      </x:c>
    </x:row>
    <x:row r="7386" ht="23" customHeight="1">
      <x:c r="A7386" s="2" t="str">
        <x:v>REQ-07382</x:v>
      </x:c>
      <x:c r="B7386" s="2" t="n">
        <x:v>9</x:v>
      </x:c>
      <x:c r="C7386" s="2" t="str">
        <x:v>Growth</x:v>
      </x:c>
      <x:c r="D7386" s="2" t="str">
        <x:v>Swift</x:v>
      </x:c>
      <x:c r="E7386" s="16" t="n">
        <x:v>90784</x:v>
      </x:c>
      <x:c r="F7386" s="16" t="n">
        <x:v>1203</x:v>
      </x:c>
      <x:c r="G7386" s="15" t="n">
        <x:f>VLOOKUP(D7386,'Pricing'!$A$6:$E$8,5,FALSE)</x:f>
        <x:v>0.246</x:v>
      </x:c>
      <x:c r="H7386" s="15" t="n">
        <x:f>VLOOKUP(D7386,'Pricing'!$A$6:$E$8,4,FALSE)</x:f>
        <x:v>1.2</x:v>
      </x:c>
      <x:c r="I7386" s="15" t="n">
        <x:f>E7386*G7386/1000000</x:f>
        <x:v>0.022332864</x:v>
      </x:c>
      <x:c r="J7386" s="15" t="n">
        <x:f>F7386*H7386/1000000</x:f>
        <x:v>0.0014436</x:v>
      </x:c>
      <x:c r="K7386" s="15" t="n">
        <x:f>SUM(I7386:J7386)</x:f>
        <x:v>0.023776464</x:v>
      </x:c>
    </x:row>
    <x:row r="7387" ht="23" customHeight="1">
      <x:c r="A7387" s="2" t="str">
        <x:v>REQ-07383</x:v>
      </x:c>
      <x:c r="B7387" s="2" t="n">
        <x:v>8</x:v>
      </x:c>
      <x:c r="C7387" s="2" t="str">
        <x:v>Operations</x:v>
      </x:c>
      <x:c r="D7387" s="2" t="str">
        <x:v>Balanced</x:v>
      </x:c>
      <x:c r="E7387" s="16" t="n">
        <x:v>53551</x:v>
      </x:c>
      <x:c r="F7387" s="16" t="n">
        <x:v>849</x:v>
      </x:c>
      <x:c r="G7387" s="15" t="n">
        <x:f>VLOOKUP(D7387,'Pricing'!$A$6:$E$8,5,FALSE)</x:f>
        <x:v>1.2300000000000002</x:v>
      </x:c>
      <x:c r="H7387" s="15" t="n">
        <x:f>VLOOKUP(D7387,'Pricing'!$A$6:$E$8,4,FALSE)</x:f>
        <x:v>6</x:v>
      </x:c>
      <x:c r="I7387" s="15" t="n">
        <x:f>E7387*G7387/1000000</x:f>
        <x:v>0.06586773000000001</x:v>
      </x:c>
      <x:c r="J7387" s="15" t="n">
        <x:f>F7387*H7387/1000000</x:f>
        <x:v>0.005094</x:v>
      </x:c>
      <x:c r="K7387" s="15" t="n">
        <x:f>SUM(I7387:J7387)</x:f>
        <x:v>0.07096173000000001</x:v>
      </x:c>
    </x:row>
    <x:row r="7388" ht="23" customHeight="1">
      <x:c r="A7388" s="2" t="str">
        <x:v>REQ-07384</x:v>
      </x:c>
      <x:c r="B7388" s="2" t="n">
        <x:v>28</x:v>
      </x:c>
      <x:c r="C7388" s="2" t="str">
        <x:v>Support</x:v>
      </x:c>
      <x:c r="D7388" s="2" t="str">
        <x:v>Swift</x:v>
      </x:c>
      <x:c r="E7388" s="16" t="n">
        <x:v>92081</x:v>
      </x:c>
      <x:c r="F7388" s="16" t="n">
        <x:v>2411</x:v>
      </x:c>
      <x:c r="G7388" s="15" t="n">
        <x:f>VLOOKUP(D7388,'Pricing'!$A$6:$E$8,5,FALSE)</x:f>
        <x:v>0.246</x:v>
      </x:c>
      <x:c r="H7388" s="15" t="n">
        <x:f>VLOOKUP(D7388,'Pricing'!$A$6:$E$8,4,FALSE)</x:f>
        <x:v>1.2</x:v>
      </x:c>
      <x:c r="I7388" s="15" t="n">
        <x:f>E7388*G7388/1000000</x:f>
        <x:v>0.022651926</x:v>
      </x:c>
      <x:c r="J7388" s="15" t="n">
        <x:f>F7388*H7388/1000000</x:f>
        <x:v>0.0028932</x:v>
      </x:c>
      <x:c r="K7388" s="15" t="n">
        <x:f>SUM(I7388:J7388)</x:f>
        <x:v>0.025545125999999998</x:v>
      </x:c>
    </x:row>
    <x:row r="7389" ht="23" customHeight="1">
      <x:c r="A7389" s="2" t="str">
        <x:v>REQ-07385</x:v>
      </x:c>
      <x:c r="B7389" s="2" t="n">
        <x:v>19</x:v>
      </x:c>
      <x:c r="C7389" s="2" t="str">
        <x:v>Engineering</x:v>
      </x:c>
      <x:c r="D7389" s="2" t="str">
        <x:v>Balanced</x:v>
      </x:c>
      <x:c r="E7389" s="16" t="n">
        <x:v>59496</x:v>
      </x:c>
      <x:c r="F7389" s="16" t="n">
        <x:v>2068</x:v>
      </x:c>
      <x:c r="G7389" s="15" t="n">
        <x:f>VLOOKUP(D7389,'Pricing'!$A$6:$E$8,5,FALSE)</x:f>
        <x:v>1.2300000000000002</x:v>
      </x:c>
      <x:c r="H7389" s="15" t="n">
        <x:f>VLOOKUP(D7389,'Pricing'!$A$6:$E$8,4,FALSE)</x:f>
        <x:v>6</x:v>
      </x:c>
      <x:c r="I7389" s="15" t="n">
        <x:f>E7389*G7389/1000000</x:f>
        <x:v>0.07318008000000002</x:v>
      </x:c>
      <x:c r="J7389" s="15" t="n">
        <x:f>F7389*H7389/1000000</x:f>
        <x:v>0.012408</x:v>
      </x:c>
      <x:c r="K7389" s="15" t="n">
        <x:f>SUM(I7389:J7389)</x:f>
        <x:v>0.08558808000000002</x:v>
      </x:c>
    </x:row>
    <x:row r="7390" ht="23" customHeight="1">
      <x:c r="A7390" s="2" t="str">
        <x:v>REQ-07386</x:v>
      </x:c>
      <x:c r="B7390" s="2" t="n">
        <x:v>25</x:v>
      </x:c>
      <x:c r="C7390" s="2" t="str">
        <x:v>Product</x:v>
      </x:c>
      <x:c r="D7390" s="2" t="str">
        <x:v>Balanced</x:v>
      </x:c>
      <x:c r="E7390" s="16" t="n">
        <x:v>6146</x:v>
      </x:c>
      <x:c r="F7390" s="16" t="n">
        <x:v>3696</x:v>
      </x:c>
      <x:c r="G7390" s="15" t="n">
        <x:f>VLOOKUP(D7390,'Pricing'!$A$6:$E$8,5,FALSE)</x:f>
        <x:v>1.2300000000000002</x:v>
      </x:c>
      <x:c r="H7390" s="15" t="n">
        <x:f>VLOOKUP(D7390,'Pricing'!$A$6:$E$8,4,FALSE)</x:f>
        <x:v>6</x:v>
      </x:c>
      <x:c r="I7390" s="15" t="n">
        <x:f>E7390*G7390/1000000</x:f>
        <x:v>0.007559580000000001</x:v>
      </x:c>
      <x:c r="J7390" s="15" t="n">
        <x:f>F7390*H7390/1000000</x:f>
        <x:v>0.022176</x:v>
      </x:c>
      <x:c r="K7390" s="15" t="n">
        <x:f>SUM(I7390:J7390)</x:f>
        <x:v>0.02973558</x:v>
      </x:c>
    </x:row>
    <x:row r="7391" ht="23" customHeight="1">
      <x:c r="A7391" s="2" t="str">
        <x:v>REQ-07387</x:v>
      </x:c>
      <x:c r="B7391" s="2" t="n">
        <x:v>14</x:v>
      </x:c>
      <x:c r="C7391" s="2" t="str">
        <x:v>Research</x:v>
      </x:c>
      <x:c r="D7391" s="2" t="str">
        <x:v>Balanced</x:v>
      </x:c>
      <x:c r="E7391" s="16" t="n">
        <x:v>74301</x:v>
      </x:c>
      <x:c r="F7391" s="16" t="n">
        <x:v>1423</x:v>
      </x:c>
      <x:c r="G7391" s="15" t="n">
        <x:f>VLOOKUP(D7391,'Pricing'!$A$6:$E$8,5,FALSE)</x:f>
        <x:v>1.2300000000000002</x:v>
      </x:c>
      <x:c r="H7391" s="15" t="n">
        <x:f>VLOOKUP(D7391,'Pricing'!$A$6:$E$8,4,FALSE)</x:f>
        <x:v>6</x:v>
      </x:c>
      <x:c r="I7391" s="15" t="n">
        <x:f>E7391*G7391/1000000</x:f>
        <x:v>0.09139023000000002</x:v>
      </x:c>
      <x:c r="J7391" s="15" t="n">
        <x:f>F7391*H7391/1000000</x:f>
        <x:v>0.008538</x:v>
      </x:c>
      <x:c r="K7391" s="15" t="n">
        <x:f>SUM(I7391:J7391)</x:f>
        <x:v>0.09992823000000002</x:v>
      </x:c>
    </x:row>
    <x:row r="7392" ht="23" customHeight="1">
      <x:c r="A7392" s="2" t="str">
        <x:v>REQ-07388</x:v>
      </x:c>
      <x:c r="B7392" s="2" t="n">
        <x:v>22</x:v>
      </x:c>
      <x:c r="C7392" s="2" t="str">
        <x:v>Growth</x:v>
      </x:c>
      <x:c r="D7392" s="2" t="str">
        <x:v>Reasoning</x:v>
      </x:c>
      <x:c r="E7392" s="16" t="n">
        <x:v>47879</x:v>
      </x:c>
      <x:c r="F7392" s="16" t="n">
        <x:v>3930</x:v>
      </x:c>
      <x:c r="G7392" s="15" t="n">
        <x:f>VLOOKUP(D7392,'Pricing'!$A$6:$E$8,5,FALSE)</x:f>
        <x:v>4.920000000000001</x:v>
      </x:c>
      <x:c r="H7392" s="15" t="n">
        <x:f>VLOOKUP(D7392,'Pricing'!$A$6:$E$8,4,FALSE)</x:f>
        <x:v>24</x:v>
      </x:c>
      <x:c r="I7392" s="15" t="n">
        <x:f>E7392*G7392/1000000</x:f>
        <x:v>0.23556468000000005</x:v>
      </x:c>
      <x:c r="J7392" s="15" t="n">
        <x:f>F7392*H7392/1000000</x:f>
        <x:v>0.09432</x:v>
      </x:c>
      <x:c r="K7392" s="15" t="n">
        <x:f>SUM(I7392:J7392)</x:f>
        <x:v>0.32988468000000004</x:v>
      </x:c>
    </x:row>
    <x:row r="7393" ht="23" customHeight="1">
      <x:c r="A7393" s="2" t="str">
        <x:v>REQ-07389</x:v>
      </x:c>
      <x:c r="B7393" s="2" t="n">
        <x:v>31</x:v>
      </x:c>
      <x:c r="C7393" s="2" t="str">
        <x:v>Research</x:v>
      </x:c>
      <x:c r="D7393" s="2" t="str">
        <x:v>Swift</x:v>
      </x:c>
      <x:c r="E7393" s="16" t="n">
        <x:v>103490</x:v>
      </x:c>
      <x:c r="F7393" s="16" t="n">
        <x:v>2112</x:v>
      </x:c>
      <x:c r="G7393" s="15" t="n">
        <x:f>VLOOKUP(D7393,'Pricing'!$A$6:$E$8,5,FALSE)</x:f>
        <x:v>0.246</x:v>
      </x:c>
      <x:c r="H7393" s="15" t="n">
        <x:f>VLOOKUP(D7393,'Pricing'!$A$6:$E$8,4,FALSE)</x:f>
        <x:v>1.2</x:v>
      </x:c>
      <x:c r="I7393" s="15" t="n">
        <x:f>E7393*G7393/1000000</x:f>
        <x:v>0.02545854</x:v>
      </x:c>
      <x:c r="J7393" s="15" t="n">
        <x:f>F7393*H7393/1000000</x:f>
        <x:v>0.0025344</x:v>
      </x:c>
      <x:c r="K7393" s="15" t="n">
        <x:f>SUM(I7393:J7393)</x:f>
        <x:v>0.02799294</x:v>
      </x:c>
    </x:row>
    <x:row r="7394" ht="23" customHeight="1">
      <x:c r="A7394" s="2" t="str">
        <x:v>REQ-07390</x:v>
      </x:c>
      <x:c r="B7394" s="2" t="n">
        <x:v>10</x:v>
      </x:c>
      <x:c r="C7394" s="2" t="str">
        <x:v>Growth</x:v>
      </x:c>
      <x:c r="D7394" s="2" t="str">
        <x:v>Swift</x:v>
      </x:c>
      <x:c r="E7394" s="16" t="n">
        <x:v>79426</x:v>
      </x:c>
      <x:c r="F7394" s="16" t="n">
        <x:v>2282</x:v>
      </x:c>
      <x:c r="G7394" s="15" t="n">
        <x:f>VLOOKUP(D7394,'Pricing'!$A$6:$E$8,5,FALSE)</x:f>
        <x:v>0.246</x:v>
      </x:c>
      <x:c r="H7394" s="15" t="n">
        <x:f>VLOOKUP(D7394,'Pricing'!$A$6:$E$8,4,FALSE)</x:f>
        <x:v>1.2</x:v>
      </x:c>
      <x:c r="I7394" s="15" t="n">
        <x:f>E7394*G7394/1000000</x:f>
        <x:v>0.019538795999999997</x:v>
      </x:c>
      <x:c r="J7394" s="15" t="n">
        <x:f>F7394*H7394/1000000</x:f>
        <x:v>0.0027384</x:v>
      </x:c>
      <x:c r="K7394" s="15" t="n">
        <x:f>SUM(I7394:J7394)</x:f>
        <x:v>0.022277196</x:v>
      </x:c>
    </x:row>
    <x:row r="7395" ht="23" customHeight="1">
      <x:c r="A7395" s="2" t="str">
        <x:v>REQ-07391</x:v>
      </x:c>
      <x:c r="B7395" s="2" t="n">
        <x:v>29</x:v>
      </x:c>
      <x:c r="C7395" s="2" t="str">
        <x:v>Operations</x:v>
      </x:c>
      <x:c r="D7395" s="2" t="str">
        <x:v>Balanced</x:v>
      </x:c>
      <x:c r="E7395" s="16" t="n">
        <x:v>89364</x:v>
      </x:c>
      <x:c r="F7395" s="16" t="n">
        <x:v>221</x:v>
      </x:c>
      <x:c r="G7395" s="15" t="n">
        <x:f>VLOOKUP(D7395,'Pricing'!$A$6:$E$8,5,FALSE)</x:f>
        <x:v>1.2300000000000002</x:v>
      </x:c>
      <x:c r="H7395" s="15" t="n">
        <x:f>VLOOKUP(D7395,'Pricing'!$A$6:$E$8,4,FALSE)</x:f>
        <x:v>6</x:v>
      </x:c>
      <x:c r="I7395" s="15" t="n">
        <x:f>E7395*G7395/1000000</x:f>
        <x:v>0.10991772000000001</x:v>
      </x:c>
      <x:c r="J7395" s="15" t="n">
        <x:f>F7395*H7395/1000000</x:f>
        <x:v>0.001326</x:v>
      </x:c>
      <x:c r="K7395" s="15" t="n">
        <x:f>SUM(I7395:J7395)</x:f>
        <x:v>0.11124372</x:v>
      </x:c>
    </x:row>
    <x:row r="7396" ht="23" customHeight="1">
      <x:c r="A7396" s="2" t="str">
        <x:v>REQ-07392</x:v>
      </x:c>
      <x:c r="B7396" s="2" t="n">
        <x:v>3</x:v>
      </x:c>
      <x:c r="C7396" s="2" t="str">
        <x:v>Product</x:v>
      </x:c>
      <x:c r="D7396" s="2" t="str">
        <x:v>Swift</x:v>
      </x:c>
      <x:c r="E7396" s="16" t="n">
        <x:v>50433</x:v>
      </x:c>
      <x:c r="F7396" s="16" t="n">
        <x:v>1431</x:v>
      </x:c>
      <x:c r="G7396" s="15" t="n">
        <x:f>VLOOKUP(D7396,'Pricing'!$A$6:$E$8,5,FALSE)</x:f>
        <x:v>0.246</x:v>
      </x:c>
      <x:c r="H7396" s="15" t="n">
        <x:f>VLOOKUP(D7396,'Pricing'!$A$6:$E$8,4,FALSE)</x:f>
        <x:v>1.2</x:v>
      </x:c>
      <x:c r="I7396" s="15" t="n">
        <x:f>E7396*G7396/1000000</x:f>
        <x:v>0.012406518</x:v>
      </x:c>
      <x:c r="J7396" s="15" t="n">
        <x:f>F7396*H7396/1000000</x:f>
        <x:v>0.0017172</x:v>
      </x:c>
      <x:c r="K7396" s="15" t="n">
        <x:f>SUM(I7396:J7396)</x:f>
        <x:v>0.014123718</x:v>
      </x:c>
    </x:row>
    <x:row r="7397" ht="23" customHeight="1">
      <x:c r="A7397" s="2" t="str">
        <x:v>REQ-07393</x:v>
      </x:c>
      <x:c r="B7397" s="2" t="n">
        <x:v>14</x:v>
      </x:c>
      <x:c r="C7397" s="2" t="str">
        <x:v>Operations</x:v>
      </x:c>
      <x:c r="D7397" s="2" t="str">
        <x:v>Balanced</x:v>
      </x:c>
      <x:c r="E7397" s="16" t="n">
        <x:v>32613</x:v>
      </x:c>
      <x:c r="F7397" s="16" t="n">
        <x:v>1623</x:v>
      </x:c>
      <x:c r="G7397" s="15" t="n">
        <x:f>VLOOKUP(D7397,'Pricing'!$A$6:$E$8,5,FALSE)</x:f>
        <x:v>1.2300000000000002</x:v>
      </x:c>
      <x:c r="H7397" s="15" t="n">
        <x:f>VLOOKUP(D7397,'Pricing'!$A$6:$E$8,4,FALSE)</x:f>
        <x:v>6</x:v>
      </x:c>
      <x:c r="I7397" s="15" t="n">
        <x:f>E7397*G7397/1000000</x:f>
        <x:v>0.04011399</x:v>
      </x:c>
      <x:c r="J7397" s="15" t="n">
        <x:f>F7397*H7397/1000000</x:f>
        <x:v>0.009738</x:v>
      </x:c>
      <x:c r="K7397" s="15" t="n">
        <x:f>SUM(I7397:J7397)</x:f>
        <x:v>0.04985199</x:v>
      </x:c>
    </x:row>
    <x:row r="7398" ht="23" customHeight="1">
      <x:c r="A7398" s="2" t="str">
        <x:v>REQ-07394</x:v>
      </x:c>
      <x:c r="B7398" s="2" t="n">
        <x:v>18</x:v>
      </x:c>
      <x:c r="C7398" s="2" t="str">
        <x:v>Growth</x:v>
      </x:c>
      <x:c r="D7398" s="2" t="str">
        <x:v>Balanced</x:v>
      </x:c>
      <x:c r="E7398" s="16" t="n">
        <x:v>25752</x:v>
      </x:c>
      <x:c r="F7398" s="16" t="n">
        <x:v>412</x:v>
      </x:c>
      <x:c r="G7398" s="15" t="n">
        <x:f>VLOOKUP(D7398,'Pricing'!$A$6:$E$8,5,FALSE)</x:f>
        <x:v>1.2300000000000002</x:v>
      </x:c>
      <x:c r="H7398" s="15" t="n">
        <x:f>VLOOKUP(D7398,'Pricing'!$A$6:$E$8,4,FALSE)</x:f>
        <x:v>6</x:v>
      </x:c>
      <x:c r="I7398" s="15" t="n">
        <x:f>E7398*G7398/1000000</x:f>
        <x:v>0.03167496000000001</x:v>
      </x:c>
      <x:c r="J7398" s="15" t="n">
        <x:f>F7398*H7398/1000000</x:f>
        <x:v>0.002472</x:v>
      </x:c>
      <x:c r="K7398" s="15" t="n">
        <x:f>SUM(I7398:J7398)</x:f>
        <x:v>0.03414696000000001</x:v>
      </x:c>
    </x:row>
    <x:row r="7399" ht="23" customHeight="1">
      <x:c r="A7399" s="2" t="str">
        <x:v>REQ-07395</x:v>
      </x:c>
      <x:c r="B7399" s="2" t="n">
        <x:v>8</x:v>
      </x:c>
      <x:c r="C7399" s="2" t="str">
        <x:v>Engineering</x:v>
      </x:c>
      <x:c r="D7399" s="2" t="str">
        <x:v>Swift</x:v>
      </x:c>
      <x:c r="E7399" s="16" t="n">
        <x:v>119712</x:v>
      </x:c>
      <x:c r="F7399" s="16" t="n">
        <x:v>3916</x:v>
      </x:c>
      <x:c r="G7399" s="15" t="n">
        <x:f>VLOOKUP(D7399,'Pricing'!$A$6:$E$8,5,FALSE)</x:f>
        <x:v>0.246</x:v>
      </x:c>
      <x:c r="H7399" s="15" t="n">
        <x:f>VLOOKUP(D7399,'Pricing'!$A$6:$E$8,4,FALSE)</x:f>
        <x:v>1.2</x:v>
      </x:c>
      <x:c r="I7399" s="15" t="n">
        <x:f>E7399*G7399/1000000</x:f>
        <x:v>0.029449152</x:v>
      </x:c>
      <x:c r="J7399" s="15" t="n">
        <x:f>F7399*H7399/1000000</x:f>
        <x:v>0.0046992</x:v>
      </x:c>
      <x:c r="K7399" s="15" t="n">
        <x:f>SUM(I7399:J7399)</x:f>
        <x:v>0.034148352</x:v>
      </x:c>
    </x:row>
    <x:row r="7400" ht="23" customHeight="1">
      <x:c r="A7400" s="2" t="str">
        <x:v>REQ-07396</x:v>
      </x:c>
      <x:c r="B7400" s="2" t="n">
        <x:v>19</x:v>
      </x:c>
      <x:c r="C7400" s="2" t="str">
        <x:v>Support</x:v>
      </x:c>
      <x:c r="D7400" s="2" t="str">
        <x:v>Balanced</x:v>
      </x:c>
      <x:c r="E7400" s="16" t="n">
        <x:v>4175</x:v>
      </x:c>
      <x:c r="F7400" s="16" t="n">
        <x:v>2708</x:v>
      </x:c>
      <x:c r="G7400" s="15" t="n">
        <x:f>VLOOKUP(D7400,'Pricing'!$A$6:$E$8,5,FALSE)</x:f>
        <x:v>1.2300000000000002</x:v>
      </x:c>
      <x:c r="H7400" s="15" t="n">
        <x:f>VLOOKUP(D7400,'Pricing'!$A$6:$E$8,4,FALSE)</x:f>
        <x:v>6</x:v>
      </x:c>
      <x:c r="I7400" s="15" t="n">
        <x:f>E7400*G7400/1000000</x:f>
        <x:v>0.005135250000000001</x:v>
      </x:c>
      <x:c r="J7400" s="15" t="n">
        <x:f>F7400*H7400/1000000</x:f>
        <x:v>0.016248</x:v>
      </x:c>
      <x:c r="K7400" s="15" t="n">
        <x:f>SUM(I7400:J7400)</x:f>
        <x:v>0.02138325</x:v>
      </x:c>
    </x:row>
    <x:row r="7401" ht="23" customHeight="1">
      <x:c r="A7401" s="2" t="str">
        <x:v>REQ-07397</x:v>
      </x:c>
      <x:c r="B7401" s="2" t="n">
        <x:v>23</x:v>
      </x:c>
      <x:c r="C7401" s="2" t="str">
        <x:v>Operations</x:v>
      </x:c>
      <x:c r="D7401" s="2" t="str">
        <x:v>Balanced</x:v>
      </x:c>
      <x:c r="E7401" s="16" t="n">
        <x:v>89226</x:v>
      </x:c>
      <x:c r="F7401" s="16" t="n">
        <x:v>2477</x:v>
      </x:c>
      <x:c r="G7401" s="15" t="n">
        <x:f>VLOOKUP(D7401,'Pricing'!$A$6:$E$8,5,FALSE)</x:f>
        <x:v>1.2300000000000002</x:v>
      </x:c>
      <x:c r="H7401" s="15" t="n">
        <x:f>VLOOKUP(D7401,'Pricing'!$A$6:$E$8,4,FALSE)</x:f>
        <x:v>6</x:v>
      </x:c>
      <x:c r="I7401" s="15" t="n">
        <x:f>E7401*G7401/1000000</x:f>
        <x:v>0.10974798000000002</x:v>
      </x:c>
      <x:c r="J7401" s="15" t="n">
        <x:f>F7401*H7401/1000000</x:f>
        <x:v>0.014862</x:v>
      </x:c>
      <x:c r="K7401" s="15" t="n">
        <x:f>SUM(I7401:J7401)</x:f>
        <x:v>0.12460998000000002</x:v>
      </x:c>
    </x:row>
    <x:row r="7402" ht="23" customHeight="1">
      <x:c r="A7402" s="2" t="str">
        <x:v>REQ-07398</x:v>
      </x:c>
      <x:c r="B7402" s="2" t="n">
        <x:v>22</x:v>
      </x:c>
      <x:c r="C7402" s="2" t="str">
        <x:v>Growth</x:v>
      </x:c>
      <x:c r="D7402" s="2" t="str">
        <x:v>Balanced</x:v>
      </x:c>
      <x:c r="E7402" s="16" t="n">
        <x:v>13430</x:v>
      </x:c>
      <x:c r="F7402" s="16" t="n">
        <x:v>3516</x:v>
      </x:c>
      <x:c r="G7402" s="15" t="n">
        <x:f>VLOOKUP(D7402,'Pricing'!$A$6:$E$8,5,FALSE)</x:f>
        <x:v>1.2300000000000002</x:v>
      </x:c>
      <x:c r="H7402" s="15" t="n">
        <x:f>VLOOKUP(D7402,'Pricing'!$A$6:$E$8,4,FALSE)</x:f>
        <x:v>6</x:v>
      </x:c>
      <x:c r="I7402" s="15" t="n">
        <x:f>E7402*G7402/1000000</x:f>
        <x:v>0.016518900000000003</x:v>
      </x:c>
      <x:c r="J7402" s="15" t="n">
        <x:f>F7402*H7402/1000000</x:f>
        <x:v>0.021096</x:v>
      </x:c>
      <x:c r="K7402" s="15" t="n">
        <x:f>SUM(I7402:J7402)</x:f>
        <x:v>0.03761490000000001</x:v>
      </x:c>
    </x:row>
    <x:row r="7403" ht="23" customHeight="1">
      <x:c r="A7403" s="2" t="str">
        <x:v>REQ-07399</x:v>
      </x:c>
      <x:c r="B7403" s="2" t="n">
        <x:v>27</x:v>
      </x:c>
      <x:c r="C7403" s="2" t="str">
        <x:v>Research</x:v>
      </x:c>
      <x:c r="D7403" s="2" t="str">
        <x:v>Swift</x:v>
      </x:c>
      <x:c r="E7403" s="16" t="n">
        <x:v>94917</x:v>
      </x:c>
      <x:c r="F7403" s="16" t="n">
        <x:v>2718</x:v>
      </x:c>
      <x:c r="G7403" s="15" t="n">
        <x:f>VLOOKUP(D7403,'Pricing'!$A$6:$E$8,5,FALSE)</x:f>
        <x:v>0.246</x:v>
      </x:c>
      <x:c r="H7403" s="15" t="n">
        <x:f>VLOOKUP(D7403,'Pricing'!$A$6:$E$8,4,FALSE)</x:f>
        <x:v>1.2</x:v>
      </x:c>
      <x:c r="I7403" s="15" t="n">
        <x:f>E7403*G7403/1000000</x:f>
        <x:v>0.023349581999999997</x:v>
      </x:c>
      <x:c r="J7403" s="15" t="n">
        <x:f>F7403*H7403/1000000</x:f>
        <x:v>0.0032616</x:v>
      </x:c>
      <x:c r="K7403" s="15" t="n">
        <x:f>SUM(I7403:J7403)</x:f>
        <x:v>0.026611181999999997</x:v>
      </x:c>
    </x:row>
    <x:row r="7404" ht="23" customHeight="1">
      <x:c r="A7404" s="2" t="str">
        <x:v>REQ-07400</x:v>
      </x:c>
      <x:c r="B7404" s="2" t="n">
        <x:v>23</x:v>
      </x:c>
      <x:c r="C7404" s="2" t="str">
        <x:v>Support</x:v>
      </x:c>
      <x:c r="D7404" s="2" t="str">
        <x:v>Balanced</x:v>
      </x:c>
      <x:c r="E7404" s="16" t="n">
        <x:v>62720</x:v>
      </x:c>
      <x:c r="F7404" s="16" t="n">
        <x:v>3742</x:v>
      </x:c>
      <x:c r="G7404" s="15" t="n">
        <x:f>VLOOKUP(D7404,'Pricing'!$A$6:$E$8,5,FALSE)</x:f>
        <x:v>1.2300000000000002</x:v>
      </x:c>
      <x:c r="H7404" s="15" t="n">
        <x:f>VLOOKUP(D7404,'Pricing'!$A$6:$E$8,4,FALSE)</x:f>
        <x:v>6</x:v>
      </x:c>
      <x:c r="I7404" s="15" t="n">
        <x:f>E7404*G7404/1000000</x:f>
        <x:v>0.07714560000000001</x:v>
      </x:c>
      <x:c r="J7404" s="15" t="n">
        <x:f>F7404*H7404/1000000</x:f>
        <x:v>0.022452</x:v>
      </x:c>
      <x:c r="K7404" s="15" t="n">
        <x:f>SUM(I7404:J7404)</x:f>
        <x:v>0.09959760000000001</x:v>
      </x:c>
    </x:row>
    <x:row r="7405" ht="23" customHeight="1">
      <x:c r="A7405" s="2" t="str">
        <x:v>REQ-07401</x:v>
      </x:c>
      <x:c r="B7405" s="2" t="n">
        <x:v>6</x:v>
      </x:c>
      <x:c r="C7405" s="2" t="str">
        <x:v>Research</x:v>
      </x:c>
      <x:c r="D7405" s="2" t="str">
        <x:v>Swift</x:v>
      </x:c>
      <x:c r="E7405" s="16" t="n">
        <x:v>7114</x:v>
      </x:c>
      <x:c r="F7405" s="16" t="n">
        <x:v>1537</x:v>
      </x:c>
      <x:c r="G7405" s="15" t="n">
        <x:f>VLOOKUP(D7405,'Pricing'!$A$6:$E$8,5,FALSE)</x:f>
        <x:v>0.246</x:v>
      </x:c>
      <x:c r="H7405" s="15" t="n">
        <x:f>VLOOKUP(D7405,'Pricing'!$A$6:$E$8,4,FALSE)</x:f>
        <x:v>1.2</x:v>
      </x:c>
      <x:c r="I7405" s="15" t="n">
        <x:f>E7405*G7405/1000000</x:f>
        <x:v>0.0017500439999999999</x:v>
      </x:c>
      <x:c r="J7405" s="15" t="n">
        <x:f>F7405*H7405/1000000</x:f>
        <x:v>0.0018444</x:v>
      </x:c>
      <x:c r="K7405" s="15" t="n">
        <x:f>SUM(I7405:J7405)</x:f>
        <x:v>0.0035944439999999996</x:v>
      </x:c>
    </x:row>
    <x:row r="7406" ht="23" customHeight="1">
      <x:c r="A7406" s="2" t="str">
        <x:v>REQ-07402</x:v>
      </x:c>
      <x:c r="B7406" s="2" t="n">
        <x:v>28</x:v>
      </x:c>
      <x:c r="C7406" s="2" t="str">
        <x:v>Product</x:v>
      </x:c>
      <x:c r="D7406" s="2" t="str">
        <x:v>Balanced</x:v>
      </x:c>
      <x:c r="E7406" s="16" t="n">
        <x:v>59477</x:v>
      </x:c>
      <x:c r="F7406" s="16" t="n">
        <x:v>3977</x:v>
      </x:c>
      <x:c r="G7406" s="15" t="n">
        <x:f>VLOOKUP(D7406,'Pricing'!$A$6:$E$8,5,FALSE)</x:f>
        <x:v>1.2300000000000002</x:v>
      </x:c>
      <x:c r="H7406" s="15" t="n">
        <x:f>VLOOKUP(D7406,'Pricing'!$A$6:$E$8,4,FALSE)</x:f>
        <x:v>6</x:v>
      </x:c>
      <x:c r="I7406" s="15" t="n">
        <x:f>E7406*G7406/1000000</x:f>
        <x:v>0.07315671</x:v>
      </x:c>
      <x:c r="J7406" s="15" t="n">
        <x:f>F7406*H7406/1000000</x:f>
        <x:v>0.023862</x:v>
      </x:c>
      <x:c r="K7406" s="15" t="n">
        <x:f>SUM(I7406:J7406)</x:f>
        <x:v>0.09701871000000001</x:v>
      </x:c>
    </x:row>
    <x:row r="7407" ht="23" customHeight="1">
      <x:c r="A7407" s="2" t="str">
        <x:v>REQ-07403</x:v>
      </x:c>
      <x:c r="B7407" s="2" t="n">
        <x:v>8</x:v>
      </x:c>
      <x:c r="C7407" s="2" t="str">
        <x:v>Research</x:v>
      </x:c>
      <x:c r="D7407" s="2" t="str">
        <x:v>Balanced</x:v>
      </x:c>
      <x:c r="E7407" s="16" t="n">
        <x:v>15879</x:v>
      </x:c>
      <x:c r="F7407" s="16" t="n">
        <x:v>165</x:v>
      </x:c>
      <x:c r="G7407" s="15" t="n">
        <x:f>VLOOKUP(D7407,'Pricing'!$A$6:$E$8,5,FALSE)</x:f>
        <x:v>1.2300000000000002</x:v>
      </x:c>
      <x:c r="H7407" s="15" t="n">
        <x:f>VLOOKUP(D7407,'Pricing'!$A$6:$E$8,4,FALSE)</x:f>
        <x:v>6</x:v>
      </x:c>
      <x:c r="I7407" s="15" t="n">
        <x:f>E7407*G7407/1000000</x:f>
        <x:v>0.01953117</x:v>
      </x:c>
      <x:c r="J7407" s="15" t="n">
        <x:f>F7407*H7407/1000000</x:f>
        <x:v>0.00099</x:v>
      </x:c>
      <x:c r="K7407" s="15" t="n">
        <x:f>SUM(I7407:J7407)</x:f>
        <x:v>0.020521170000000002</x:v>
      </x:c>
    </x:row>
    <x:row r="7408" ht="23" customHeight="1">
      <x:c r="A7408" s="2" t="str">
        <x:v>REQ-07404</x:v>
      </x:c>
      <x:c r="B7408" s="2" t="n">
        <x:v>24</x:v>
      </x:c>
      <x:c r="C7408" s="2" t="str">
        <x:v>Support</x:v>
      </x:c>
      <x:c r="D7408" s="2" t="str">
        <x:v>Reasoning</x:v>
      </x:c>
      <x:c r="E7408" s="16" t="n">
        <x:v>22760</x:v>
      </x:c>
      <x:c r="F7408" s="16" t="n">
        <x:v>2684</x:v>
      </x:c>
      <x:c r="G7408" s="15" t="n">
        <x:f>VLOOKUP(D7408,'Pricing'!$A$6:$E$8,5,FALSE)</x:f>
        <x:v>4.920000000000001</x:v>
      </x:c>
      <x:c r="H7408" s="15" t="n">
        <x:f>VLOOKUP(D7408,'Pricing'!$A$6:$E$8,4,FALSE)</x:f>
        <x:v>24</x:v>
      </x:c>
      <x:c r="I7408" s="15" t="n">
        <x:f>E7408*G7408/1000000</x:f>
        <x:v>0.11197920000000001</x:v>
      </x:c>
      <x:c r="J7408" s="15" t="n">
        <x:f>F7408*H7408/1000000</x:f>
        <x:v>0.064416</x:v>
      </x:c>
      <x:c r="K7408" s="15" t="n">
        <x:f>SUM(I7408:J7408)</x:f>
        <x:v>0.17639520000000003</x:v>
      </x:c>
    </x:row>
    <x:row r="7409" ht="23" customHeight="1">
      <x:c r="A7409" s="2" t="str">
        <x:v>REQ-07405</x:v>
      </x:c>
      <x:c r="B7409" s="2" t="n">
        <x:v>3</x:v>
      </x:c>
      <x:c r="C7409" s="2" t="str">
        <x:v>Engineering</x:v>
      </x:c>
      <x:c r="D7409" s="2" t="str">
        <x:v>Balanced</x:v>
      </x:c>
      <x:c r="E7409" s="16" t="n">
        <x:v>71017</x:v>
      </x:c>
      <x:c r="F7409" s="16" t="n">
        <x:v>1346</x:v>
      </x:c>
      <x:c r="G7409" s="15" t="n">
        <x:f>VLOOKUP(D7409,'Pricing'!$A$6:$E$8,5,FALSE)</x:f>
        <x:v>1.2300000000000002</x:v>
      </x:c>
      <x:c r="H7409" s="15" t="n">
        <x:f>VLOOKUP(D7409,'Pricing'!$A$6:$E$8,4,FALSE)</x:f>
        <x:v>6</x:v>
      </x:c>
      <x:c r="I7409" s="15" t="n">
        <x:f>E7409*G7409/1000000</x:f>
        <x:v>0.08735091000000002</x:v>
      </x:c>
      <x:c r="J7409" s="15" t="n">
        <x:f>F7409*H7409/1000000</x:f>
        <x:v>0.008076</x:v>
      </x:c>
      <x:c r="K7409" s="15" t="n">
        <x:f>SUM(I7409:J7409)</x:f>
        <x:v>0.09542691000000002</x:v>
      </x:c>
    </x:row>
    <x:row r="7410" ht="23" customHeight="1">
      <x:c r="A7410" s="2" t="str">
        <x:v>REQ-07406</x:v>
      </x:c>
      <x:c r="B7410" s="2" t="n">
        <x:v>5</x:v>
      </x:c>
      <x:c r="C7410" s="2" t="str">
        <x:v>Growth</x:v>
      </x:c>
      <x:c r="D7410" s="2" t="str">
        <x:v>Balanced</x:v>
      </x:c>
      <x:c r="E7410" s="16" t="n">
        <x:v>86845</x:v>
      </x:c>
      <x:c r="F7410" s="16" t="n">
        <x:v>281</x:v>
      </x:c>
      <x:c r="G7410" s="15" t="n">
        <x:f>VLOOKUP(D7410,'Pricing'!$A$6:$E$8,5,FALSE)</x:f>
        <x:v>1.2300000000000002</x:v>
      </x:c>
      <x:c r="H7410" s="15" t="n">
        <x:f>VLOOKUP(D7410,'Pricing'!$A$6:$E$8,4,FALSE)</x:f>
        <x:v>6</x:v>
      </x:c>
      <x:c r="I7410" s="15" t="n">
        <x:f>E7410*G7410/1000000</x:f>
        <x:v>0.10681935000000002</x:v>
      </x:c>
      <x:c r="J7410" s="15" t="n">
        <x:f>F7410*H7410/1000000</x:f>
        <x:v>0.001686</x:v>
      </x:c>
      <x:c r="K7410" s="15" t="n">
        <x:f>SUM(I7410:J7410)</x:f>
        <x:v>0.10850535000000003</x:v>
      </x:c>
    </x:row>
    <x:row r="7411" ht="23" customHeight="1">
      <x:c r="A7411" s="2" t="str">
        <x:v>REQ-07407</x:v>
      </x:c>
      <x:c r="B7411" s="2" t="n">
        <x:v>29</x:v>
      </x:c>
      <x:c r="C7411" s="2" t="str">
        <x:v>Research</x:v>
      </x:c>
      <x:c r="D7411" s="2" t="str">
        <x:v>Balanced</x:v>
      </x:c>
      <x:c r="E7411" s="16" t="n">
        <x:v>82250</x:v>
      </x:c>
      <x:c r="F7411" s="16" t="n">
        <x:v>1893</x:v>
      </x:c>
      <x:c r="G7411" s="15" t="n">
        <x:f>VLOOKUP(D7411,'Pricing'!$A$6:$E$8,5,FALSE)</x:f>
        <x:v>1.2300000000000002</x:v>
      </x:c>
      <x:c r="H7411" s="15" t="n">
        <x:f>VLOOKUP(D7411,'Pricing'!$A$6:$E$8,4,FALSE)</x:f>
        <x:v>6</x:v>
      </x:c>
      <x:c r="I7411" s="15" t="n">
        <x:f>E7411*G7411/1000000</x:f>
        <x:v>0.10116750000000002</x:v>
      </x:c>
      <x:c r="J7411" s="15" t="n">
        <x:f>F7411*H7411/1000000</x:f>
        <x:v>0.011358</x:v>
      </x:c>
      <x:c r="K7411" s="15" t="n">
        <x:f>SUM(I7411:J7411)</x:f>
        <x:v>0.11252550000000003</x:v>
      </x:c>
    </x:row>
    <x:row r="7412" ht="23" customHeight="1">
      <x:c r="A7412" s="2" t="str">
        <x:v>REQ-07408</x:v>
      </x:c>
      <x:c r="B7412" s="2" t="n">
        <x:v>13</x:v>
      </x:c>
      <x:c r="C7412" s="2" t="str">
        <x:v>Product</x:v>
      </x:c>
      <x:c r="D7412" s="2" t="str">
        <x:v>Balanced</x:v>
      </x:c>
      <x:c r="E7412" s="16" t="n">
        <x:v>91288</x:v>
      </x:c>
      <x:c r="F7412" s="16" t="n">
        <x:v>4000</x:v>
      </x:c>
      <x:c r="G7412" s="15" t="n">
        <x:f>VLOOKUP(D7412,'Pricing'!$A$6:$E$8,5,FALSE)</x:f>
        <x:v>1.2300000000000002</x:v>
      </x:c>
      <x:c r="H7412" s="15" t="n">
        <x:f>VLOOKUP(D7412,'Pricing'!$A$6:$E$8,4,FALSE)</x:f>
        <x:v>6</x:v>
      </x:c>
      <x:c r="I7412" s="15" t="n">
        <x:f>E7412*G7412/1000000</x:f>
        <x:v>0.11228424000000002</x:v>
      </x:c>
      <x:c r="J7412" s="15" t="n">
        <x:f>F7412*H7412/1000000</x:f>
        <x:v>0.024</x:v>
      </x:c>
      <x:c r="K7412" s="15" t="n">
        <x:f>SUM(I7412:J7412)</x:f>
        <x:v>0.13628424000000003</x:v>
      </x:c>
    </x:row>
    <x:row r="7413" ht="23" customHeight="1">
      <x:c r="A7413" s="2" t="str">
        <x:v>REQ-07409</x:v>
      </x:c>
      <x:c r="B7413" s="2" t="n">
        <x:v>27</x:v>
      </x:c>
      <x:c r="C7413" s="2" t="str">
        <x:v>Research</x:v>
      </x:c>
      <x:c r="D7413" s="2" t="str">
        <x:v>Swift</x:v>
      </x:c>
      <x:c r="E7413" s="16" t="n">
        <x:v>95766</x:v>
      </x:c>
      <x:c r="F7413" s="16" t="n">
        <x:v>2150</x:v>
      </x:c>
      <x:c r="G7413" s="15" t="n">
        <x:f>VLOOKUP(D7413,'Pricing'!$A$6:$E$8,5,FALSE)</x:f>
        <x:v>0.246</x:v>
      </x:c>
      <x:c r="H7413" s="15" t="n">
        <x:f>VLOOKUP(D7413,'Pricing'!$A$6:$E$8,4,FALSE)</x:f>
        <x:v>1.2</x:v>
      </x:c>
      <x:c r="I7413" s="15" t="n">
        <x:f>E7413*G7413/1000000</x:f>
        <x:v>0.023558436</x:v>
      </x:c>
      <x:c r="J7413" s="15" t="n">
        <x:f>F7413*H7413/1000000</x:f>
        <x:v>0.00258</x:v>
      </x:c>
      <x:c r="K7413" s="15" t="n">
        <x:f>SUM(I7413:J7413)</x:f>
        <x:v>0.026138435999999998</x:v>
      </x:c>
    </x:row>
    <x:row r="7414" ht="23" customHeight="1">
      <x:c r="A7414" s="2" t="str">
        <x:v>REQ-07410</x:v>
      </x:c>
      <x:c r="B7414" s="2" t="n">
        <x:v>17</x:v>
      </x:c>
      <x:c r="C7414" s="2" t="str">
        <x:v>Support</x:v>
      </x:c>
      <x:c r="D7414" s="2" t="str">
        <x:v>Balanced</x:v>
      </x:c>
      <x:c r="E7414" s="16" t="n">
        <x:v>109809</x:v>
      </x:c>
      <x:c r="F7414" s="16" t="n">
        <x:v>3170</x:v>
      </x:c>
      <x:c r="G7414" s="15" t="n">
        <x:f>VLOOKUP(D7414,'Pricing'!$A$6:$E$8,5,FALSE)</x:f>
        <x:v>1.2300000000000002</x:v>
      </x:c>
      <x:c r="H7414" s="15" t="n">
        <x:f>VLOOKUP(D7414,'Pricing'!$A$6:$E$8,4,FALSE)</x:f>
        <x:v>6</x:v>
      </x:c>
      <x:c r="I7414" s="15" t="n">
        <x:f>E7414*G7414/1000000</x:f>
        <x:v>0.13506507000000004</x:v>
      </x:c>
      <x:c r="J7414" s="15" t="n">
        <x:f>F7414*H7414/1000000</x:f>
        <x:v>0.01902</x:v>
      </x:c>
      <x:c r="K7414" s="15" t="n">
        <x:f>SUM(I7414:J7414)</x:f>
        <x:v>0.15408507000000005</x:v>
      </x:c>
    </x:row>
    <x:row r="7415" ht="23" customHeight="1">
      <x:c r="A7415" s="2" t="str">
        <x:v>REQ-07411</x:v>
      </x:c>
      <x:c r="B7415" s="2" t="n">
        <x:v>26</x:v>
      </x:c>
      <x:c r="C7415" s="2" t="str">
        <x:v>Engineering</x:v>
      </x:c>
      <x:c r="D7415" s="2" t="str">
        <x:v>Swift</x:v>
      </x:c>
      <x:c r="E7415" s="16" t="n">
        <x:v>57604</x:v>
      </x:c>
      <x:c r="F7415" s="16" t="n">
        <x:v>775</x:v>
      </x:c>
      <x:c r="G7415" s="15" t="n">
        <x:f>VLOOKUP(D7415,'Pricing'!$A$6:$E$8,5,FALSE)</x:f>
        <x:v>0.246</x:v>
      </x:c>
      <x:c r="H7415" s="15" t="n">
        <x:f>VLOOKUP(D7415,'Pricing'!$A$6:$E$8,4,FALSE)</x:f>
        <x:v>1.2</x:v>
      </x:c>
      <x:c r="I7415" s="15" t="n">
        <x:f>E7415*G7415/1000000</x:f>
        <x:v>0.014170583999999998</x:v>
      </x:c>
      <x:c r="J7415" s="15" t="n">
        <x:f>F7415*H7415/1000000</x:f>
        <x:v>0.00093</x:v>
      </x:c>
      <x:c r="K7415" s="15" t="n">
        <x:f>SUM(I7415:J7415)</x:f>
        <x:v>0.015100583999999998</x:v>
      </x:c>
    </x:row>
    <x:row r="7416" ht="23" customHeight="1">
      <x:c r="A7416" s="2" t="str">
        <x:v>REQ-07412</x:v>
      </x:c>
      <x:c r="B7416" s="2" t="n">
        <x:v>25</x:v>
      </x:c>
      <x:c r="C7416" s="2" t="str">
        <x:v>Product</x:v>
      </x:c>
      <x:c r="D7416" s="2" t="str">
        <x:v>Reasoning</x:v>
      </x:c>
      <x:c r="E7416" s="16" t="n">
        <x:v>94766</x:v>
      </x:c>
      <x:c r="F7416" s="16" t="n">
        <x:v>569</x:v>
      </x:c>
      <x:c r="G7416" s="15" t="n">
        <x:f>VLOOKUP(D7416,'Pricing'!$A$6:$E$8,5,FALSE)</x:f>
        <x:v>4.920000000000001</x:v>
      </x:c>
      <x:c r="H7416" s="15" t="n">
        <x:f>VLOOKUP(D7416,'Pricing'!$A$6:$E$8,4,FALSE)</x:f>
        <x:v>24</x:v>
      </x:c>
      <x:c r="I7416" s="15" t="n">
        <x:f>E7416*G7416/1000000</x:f>
        <x:v>0.46624872000000006</x:v>
      </x:c>
      <x:c r="J7416" s="15" t="n">
        <x:f>F7416*H7416/1000000</x:f>
        <x:v>0.013656</x:v>
      </x:c>
      <x:c r="K7416" s="15" t="n">
        <x:f>SUM(I7416:J7416)</x:f>
        <x:v>0.47990472000000006</x:v>
      </x:c>
    </x:row>
    <x:row r="7417" ht="23" customHeight="1">
      <x:c r="A7417" s="2" t="str">
        <x:v>REQ-07413</x:v>
      </x:c>
      <x:c r="B7417" s="2" t="n">
        <x:v>13</x:v>
      </x:c>
      <x:c r="C7417" s="2" t="str">
        <x:v>Operations</x:v>
      </x:c>
      <x:c r="D7417" s="2" t="str">
        <x:v>Swift</x:v>
      </x:c>
      <x:c r="E7417" s="16" t="n">
        <x:v>72571</x:v>
      </x:c>
      <x:c r="F7417" s="16" t="n">
        <x:v>793</x:v>
      </x:c>
      <x:c r="G7417" s="15" t="n">
        <x:f>VLOOKUP(D7417,'Pricing'!$A$6:$E$8,5,FALSE)</x:f>
        <x:v>0.246</x:v>
      </x:c>
      <x:c r="H7417" s="15" t="n">
        <x:f>VLOOKUP(D7417,'Pricing'!$A$6:$E$8,4,FALSE)</x:f>
        <x:v>1.2</x:v>
      </x:c>
      <x:c r="I7417" s="15" t="n">
        <x:f>E7417*G7417/1000000</x:f>
        <x:v>0.017852466</x:v>
      </x:c>
      <x:c r="J7417" s="15" t="n">
        <x:f>F7417*H7417/1000000</x:f>
        <x:v>0.0009515999999999999</x:v>
      </x:c>
      <x:c r="K7417" s="15" t="n">
        <x:f>SUM(I7417:J7417)</x:f>
        <x:v>0.018804066</x:v>
      </x:c>
    </x:row>
    <x:row r="7418" ht="23" customHeight="1">
      <x:c r="A7418" s="2" t="str">
        <x:v>REQ-07414</x:v>
      </x:c>
      <x:c r="B7418" s="2" t="n">
        <x:v>4</x:v>
      </x:c>
      <x:c r="C7418" s="2" t="str">
        <x:v>Growth</x:v>
      </x:c>
      <x:c r="D7418" s="2" t="str">
        <x:v>Balanced</x:v>
      </x:c>
      <x:c r="E7418" s="16" t="n">
        <x:v>75748</x:v>
      </x:c>
      <x:c r="F7418" s="16" t="n">
        <x:v>2532</x:v>
      </x:c>
      <x:c r="G7418" s="15" t="n">
        <x:f>VLOOKUP(D7418,'Pricing'!$A$6:$E$8,5,FALSE)</x:f>
        <x:v>1.2300000000000002</x:v>
      </x:c>
      <x:c r="H7418" s="15" t="n">
        <x:f>VLOOKUP(D7418,'Pricing'!$A$6:$E$8,4,FALSE)</x:f>
        <x:v>6</x:v>
      </x:c>
      <x:c r="I7418" s="15" t="n">
        <x:f>E7418*G7418/1000000</x:f>
        <x:v>0.09317004000000002</x:v>
      </x:c>
      <x:c r="J7418" s="15" t="n">
        <x:f>F7418*H7418/1000000</x:f>
        <x:v>0.015192</x:v>
      </x:c>
      <x:c r="K7418" s="15" t="n">
        <x:f>SUM(I7418:J7418)</x:f>
        <x:v>0.10836204000000002</x:v>
      </x:c>
    </x:row>
    <x:row r="7419" ht="23" customHeight="1">
      <x:c r="A7419" s="2" t="str">
        <x:v>REQ-07415</x:v>
      </x:c>
      <x:c r="B7419" s="2" t="n">
        <x:v>31</x:v>
      </x:c>
      <x:c r="C7419" s="2" t="str">
        <x:v>Operations</x:v>
      </x:c>
      <x:c r="D7419" s="2" t="str">
        <x:v>Swift</x:v>
      </x:c>
      <x:c r="E7419" s="16" t="n">
        <x:v>41786</x:v>
      </x:c>
      <x:c r="F7419" s="16" t="n">
        <x:v>2034</x:v>
      </x:c>
      <x:c r="G7419" s="15" t="n">
        <x:f>VLOOKUP(D7419,'Pricing'!$A$6:$E$8,5,FALSE)</x:f>
        <x:v>0.246</x:v>
      </x:c>
      <x:c r="H7419" s="15" t="n">
        <x:f>VLOOKUP(D7419,'Pricing'!$A$6:$E$8,4,FALSE)</x:f>
        <x:v>1.2</x:v>
      </x:c>
      <x:c r="I7419" s="15" t="n">
        <x:f>E7419*G7419/1000000</x:f>
        <x:v>0.010279356</x:v>
      </x:c>
      <x:c r="J7419" s="15" t="n">
        <x:f>F7419*H7419/1000000</x:f>
        <x:v>0.0024408</x:v>
      </x:c>
      <x:c r="K7419" s="15" t="n">
        <x:f>SUM(I7419:J7419)</x:f>
        <x:v>0.012720156</x:v>
      </x:c>
    </x:row>
    <x:row r="7420" ht="23" customHeight="1">
      <x:c r="A7420" s="2" t="str">
        <x:v>REQ-07416</x:v>
      </x:c>
      <x:c r="B7420" s="2" t="n">
        <x:v>19</x:v>
      </x:c>
      <x:c r="C7420" s="2" t="str">
        <x:v>Product</x:v>
      </x:c>
      <x:c r="D7420" s="2" t="str">
        <x:v>Balanced</x:v>
      </x:c>
      <x:c r="E7420" s="16" t="n">
        <x:v>35923</x:v>
      </x:c>
      <x:c r="F7420" s="16" t="n">
        <x:v>3837</x:v>
      </x:c>
      <x:c r="G7420" s="15" t="n">
        <x:f>VLOOKUP(D7420,'Pricing'!$A$6:$E$8,5,FALSE)</x:f>
        <x:v>1.2300000000000002</x:v>
      </x:c>
      <x:c r="H7420" s="15" t="n">
        <x:f>VLOOKUP(D7420,'Pricing'!$A$6:$E$8,4,FALSE)</x:f>
        <x:v>6</x:v>
      </x:c>
      <x:c r="I7420" s="15" t="n">
        <x:f>E7420*G7420/1000000</x:f>
        <x:v>0.04418529000000001</x:v>
      </x:c>
      <x:c r="J7420" s="15" t="n">
        <x:f>F7420*H7420/1000000</x:f>
        <x:v>0.023022</x:v>
      </x:c>
      <x:c r="K7420" s="15" t="n">
        <x:f>SUM(I7420:J7420)</x:f>
        <x:v>0.06720729</x:v>
      </x:c>
    </x:row>
    <x:row r="7421" ht="23" customHeight="1">
      <x:c r="A7421" s="2" t="str">
        <x:v>REQ-07417</x:v>
      </x:c>
      <x:c r="B7421" s="2" t="n">
        <x:v>31</x:v>
      </x:c>
      <x:c r="C7421" s="2" t="str">
        <x:v>Engineering</x:v>
      </x:c>
      <x:c r="D7421" s="2" t="str">
        <x:v>Balanced</x:v>
      </x:c>
      <x:c r="E7421" s="16" t="n">
        <x:v>82942</x:v>
      </x:c>
      <x:c r="F7421" s="16" t="n">
        <x:v>1851</x:v>
      </x:c>
      <x:c r="G7421" s="15" t="n">
        <x:f>VLOOKUP(D7421,'Pricing'!$A$6:$E$8,5,FALSE)</x:f>
        <x:v>1.2300000000000002</x:v>
      </x:c>
      <x:c r="H7421" s="15" t="n">
        <x:f>VLOOKUP(D7421,'Pricing'!$A$6:$E$8,4,FALSE)</x:f>
        <x:v>6</x:v>
      </x:c>
      <x:c r="I7421" s="15" t="n">
        <x:f>E7421*G7421/1000000</x:f>
        <x:v>0.10201866000000002</x:v>
      </x:c>
      <x:c r="J7421" s="15" t="n">
        <x:f>F7421*H7421/1000000</x:f>
        <x:v>0.011106</x:v>
      </x:c>
      <x:c r="K7421" s="15" t="n">
        <x:f>SUM(I7421:J7421)</x:f>
        <x:v>0.11312466000000003</x:v>
      </x:c>
    </x:row>
    <x:row r="7422" ht="23" customHeight="1">
      <x:c r="A7422" s="2" t="str">
        <x:v>REQ-07418</x:v>
      </x:c>
      <x:c r="B7422" s="2" t="n">
        <x:v>5</x:v>
      </x:c>
      <x:c r="C7422" s="2" t="str">
        <x:v>Support</x:v>
      </x:c>
      <x:c r="D7422" s="2" t="str">
        <x:v>Swift</x:v>
      </x:c>
      <x:c r="E7422" s="16" t="n">
        <x:v>118170</x:v>
      </x:c>
      <x:c r="F7422" s="16" t="n">
        <x:v>3814</x:v>
      </x:c>
      <x:c r="G7422" s="15" t="n">
        <x:f>VLOOKUP(D7422,'Pricing'!$A$6:$E$8,5,FALSE)</x:f>
        <x:v>0.246</x:v>
      </x:c>
      <x:c r="H7422" s="15" t="n">
        <x:f>VLOOKUP(D7422,'Pricing'!$A$6:$E$8,4,FALSE)</x:f>
        <x:v>1.2</x:v>
      </x:c>
      <x:c r="I7422" s="15" t="n">
        <x:f>E7422*G7422/1000000</x:f>
        <x:v>0.02906982</x:v>
      </x:c>
      <x:c r="J7422" s="15" t="n">
        <x:f>F7422*H7422/1000000</x:f>
        <x:v>0.0045768</x:v>
      </x:c>
      <x:c r="K7422" s="15" t="n">
        <x:f>SUM(I7422:J7422)</x:f>
        <x:v>0.03364662</x:v>
      </x:c>
    </x:row>
    <x:row r="7423" ht="23" customHeight="1">
      <x:c r="A7423" s="2" t="str">
        <x:v>REQ-07419</x:v>
      </x:c>
      <x:c r="B7423" s="2" t="n">
        <x:v>21</x:v>
      </x:c>
      <x:c r="C7423" s="2" t="str">
        <x:v>Research</x:v>
      </x:c>
      <x:c r="D7423" s="2" t="str">
        <x:v>Swift</x:v>
      </x:c>
      <x:c r="E7423" s="16" t="n">
        <x:v>110566</x:v>
      </x:c>
      <x:c r="F7423" s="16" t="n">
        <x:v>1189</x:v>
      </x:c>
      <x:c r="G7423" s="15" t="n">
        <x:f>VLOOKUP(D7423,'Pricing'!$A$6:$E$8,5,FALSE)</x:f>
        <x:v>0.246</x:v>
      </x:c>
      <x:c r="H7423" s="15" t="n">
        <x:f>VLOOKUP(D7423,'Pricing'!$A$6:$E$8,4,FALSE)</x:f>
        <x:v>1.2</x:v>
      </x:c>
      <x:c r="I7423" s="15" t="n">
        <x:f>E7423*G7423/1000000</x:f>
        <x:v>0.027199236</x:v>
      </x:c>
      <x:c r="J7423" s="15" t="n">
        <x:f>F7423*H7423/1000000</x:f>
        <x:v>0.0014268</x:v>
      </x:c>
      <x:c r="K7423" s="15" t="n">
        <x:f>SUM(I7423:J7423)</x:f>
        <x:v>0.028626036</x:v>
      </x:c>
    </x:row>
    <x:row r="7424" ht="23" customHeight="1">
      <x:c r="A7424" s="2" t="str">
        <x:v>REQ-07420</x:v>
      </x:c>
      <x:c r="B7424" s="2" t="n">
        <x:v>7</x:v>
      </x:c>
      <x:c r="C7424" s="2" t="str">
        <x:v>Product</x:v>
      </x:c>
      <x:c r="D7424" s="2" t="str">
        <x:v>Reasoning</x:v>
      </x:c>
      <x:c r="E7424" s="16" t="n">
        <x:v>42753</x:v>
      </x:c>
      <x:c r="F7424" s="16" t="n">
        <x:v>2023</x:v>
      </x:c>
      <x:c r="G7424" s="15" t="n">
        <x:f>VLOOKUP(D7424,'Pricing'!$A$6:$E$8,5,FALSE)</x:f>
        <x:v>4.920000000000001</x:v>
      </x:c>
      <x:c r="H7424" s="15" t="n">
        <x:f>VLOOKUP(D7424,'Pricing'!$A$6:$E$8,4,FALSE)</x:f>
        <x:v>24</x:v>
      </x:c>
      <x:c r="I7424" s="15" t="n">
        <x:f>E7424*G7424/1000000</x:f>
        <x:v>0.21034476000000005</x:v>
      </x:c>
      <x:c r="J7424" s="15" t="n">
        <x:f>F7424*H7424/1000000</x:f>
        <x:v>0.048552</x:v>
      </x:c>
      <x:c r="K7424" s="15" t="n">
        <x:f>SUM(I7424:J7424)</x:f>
        <x:v>0.25889676000000006</x:v>
      </x:c>
    </x:row>
    <x:row r="7425" ht="23" customHeight="1">
      <x:c r="A7425" s="2" t="str">
        <x:v>REQ-07421</x:v>
      </x:c>
      <x:c r="B7425" s="2" t="n">
        <x:v>14</x:v>
      </x:c>
      <x:c r="C7425" s="2" t="str">
        <x:v>Operations</x:v>
      </x:c>
      <x:c r="D7425" s="2" t="str">
        <x:v>Swift</x:v>
      </x:c>
      <x:c r="E7425" s="16" t="n">
        <x:v>17544</x:v>
      </x:c>
      <x:c r="F7425" s="16" t="n">
        <x:v>2379</x:v>
      </x:c>
      <x:c r="G7425" s="15" t="n">
        <x:f>VLOOKUP(D7425,'Pricing'!$A$6:$E$8,5,FALSE)</x:f>
        <x:v>0.246</x:v>
      </x:c>
      <x:c r="H7425" s="15" t="n">
        <x:f>VLOOKUP(D7425,'Pricing'!$A$6:$E$8,4,FALSE)</x:f>
        <x:v>1.2</x:v>
      </x:c>
      <x:c r="I7425" s="15" t="n">
        <x:f>E7425*G7425/1000000</x:f>
        <x:v>0.004315823999999999</x:v>
      </x:c>
      <x:c r="J7425" s="15" t="n">
        <x:f>F7425*H7425/1000000</x:f>
        <x:v>0.0028548</x:v>
      </x:c>
      <x:c r="K7425" s="15" t="n">
        <x:f>SUM(I7425:J7425)</x:f>
        <x:v>0.007170623999999999</x:v>
      </x:c>
    </x:row>
    <x:row r="7426" ht="23" customHeight="1">
      <x:c r="A7426" s="2" t="str">
        <x:v>REQ-07422</x:v>
      </x:c>
      <x:c r="B7426" s="2" t="n">
        <x:v>22</x:v>
      </x:c>
      <x:c r="C7426" s="2" t="str">
        <x:v>Product</x:v>
      </x:c>
      <x:c r="D7426" s="2" t="str">
        <x:v>Swift</x:v>
      </x:c>
      <x:c r="E7426" s="16" t="n">
        <x:v>60942</x:v>
      </x:c>
      <x:c r="F7426" s="16" t="n">
        <x:v>952</x:v>
      </x:c>
      <x:c r="G7426" s="15" t="n">
        <x:f>VLOOKUP(D7426,'Pricing'!$A$6:$E$8,5,FALSE)</x:f>
        <x:v>0.246</x:v>
      </x:c>
      <x:c r="H7426" s="15" t="n">
        <x:f>VLOOKUP(D7426,'Pricing'!$A$6:$E$8,4,FALSE)</x:f>
        <x:v>1.2</x:v>
      </x:c>
      <x:c r="I7426" s="15" t="n">
        <x:f>E7426*G7426/1000000</x:f>
        <x:v>0.014991732</x:v>
      </x:c>
      <x:c r="J7426" s="15" t="n">
        <x:f>F7426*H7426/1000000</x:f>
        <x:v>0.0011423999999999998</x:v>
      </x:c>
      <x:c r="K7426" s="15" t="n">
        <x:f>SUM(I7426:J7426)</x:f>
        <x:v>0.016134132</x:v>
      </x:c>
    </x:row>
    <x:row r="7427" ht="23" customHeight="1">
      <x:c r="A7427" s="2" t="str">
        <x:v>REQ-07423</x:v>
      </x:c>
      <x:c r="B7427" s="2" t="n">
        <x:v>12</x:v>
      </x:c>
      <x:c r="C7427" s="2" t="str">
        <x:v>Research</x:v>
      </x:c>
      <x:c r="D7427" s="2" t="str">
        <x:v>Swift</x:v>
      </x:c>
      <x:c r="E7427" s="16" t="n">
        <x:v>61368</x:v>
      </x:c>
      <x:c r="F7427" s="16" t="n">
        <x:v>833</x:v>
      </x:c>
      <x:c r="G7427" s="15" t="n">
        <x:f>VLOOKUP(D7427,'Pricing'!$A$6:$E$8,5,FALSE)</x:f>
        <x:v>0.246</x:v>
      </x:c>
      <x:c r="H7427" s="15" t="n">
        <x:f>VLOOKUP(D7427,'Pricing'!$A$6:$E$8,4,FALSE)</x:f>
        <x:v>1.2</x:v>
      </x:c>
      <x:c r="I7427" s="15" t="n">
        <x:f>E7427*G7427/1000000</x:f>
        <x:v>0.015096528</x:v>
      </x:c>
      <x:c r="J7427" s="15" t="n">
        <x:f>F7427*H7427/1000000</x:f>
        <x:v>0.0009996</x:v>
      </x:c>
      <x:c r="K7427" s="15" t="n">
        <x:f>SUM(I7427:J7427)</x:f>
        <x:v>0.016096128</x:v>
      </x:c>
    </x:row>
    <x:row r="7428" ht="23" customHeight="1">
      <x:c r="A7428" s="2" t="str">
        <x:v>REQ-07424</x:v>
      </x:c>
      <x:c r="B7428" s="2" t="n">
        <x:v>24</x:v>
      </x:c>
      <x:c r="C7428" s="2" t="str">
        <x:v>Support</x:v>
      </x:c>
      <x:c r="D7428" s="2" t="str">
        <x:v>Reasoning</x:v>
      </x:c>
      <x:c r="E7428" s="16" t="n">
        <x:v>20512</x:v>
      </x:c>
      <x:c r="F7428" s="16" t="n">
        <x:v>3622</x:v>
      </x:c>
      <x:c r="G7428" s="15" t="n">
        <x:f>VLOOKUP(D7428,'Pricing'!$A$6:$E$8,5,FALSE)</x:f>
        <x:v>4.920000000000001</x:v>
      </x:c>
      <x:c r="H7428" s="15" t="n">
        <x:f>VLOOKUP(D7428,'Pricing'!$A$6:$E$8,4,FALSE)</x:f>
        <x:v>24</x:v>
      </x:c>
      <x:c r="I7428" s="15" t="n">
        <x:f>E7428*G7428/1000000</x:f>
        <x:v>0.10091904000000003</x:v>
      </x:c>
      <x:c r="J7428" s="15" t="n">
        <x:f>F7428*H7428/1000000</x:f>
        <x:v>0.086928</x:v>
      </x:c>
      <x:c r="K7428" s="15" t="n">
        <x:f>SUM(I7428:J7428)</x:f>
        <x:v>0.18784704000000002</x:v>
      </x:c>
    </x:row>
    <x:row r="7429" ht="23" customHeight="1">
      <x:c r="A7429" s="2" t="str">
        <x:v>REQ-07425</x:v>
      </x:c>
      <x:c r="B7429" s="2" t="n">
        <x:v>26</x:v>
      </x:c>
      <x:c r="C7429" s="2" t="str">
        <x:v>Operations</x:v>
      </x:c>
      <x:c r="D7429" s="2" t="str">
        <x:v>Swift</x:v>
      </x:c>
      <x:c r="E7429" s="16" t="n">
        <x:v>117527</x:v>
      </x:c>
      <x:c r="F7429" s="16" t="n">
        <x:v>3492</x:v>
      </x:c>
      <x:c r="G7429" s="15" t="n">
        <x:f>VLOOKUP(D7429,'Pricing'!$A$6:$E$8,5,FALSE)</x:f>
        <x:v>0.246</x:v>
      </x:c>
      <x:c r="H7429" s="15" t="n">
        <x:f>VLOOKUP(D7429,'Pricing'!$A$6:$E$8,4,FALSE)</x:f>
        <x:v>1.2</x:v>
      </x:c>
      <x:c r="I7429" s="15" t="n">
        <x:f>E7429*G7429/1000000</x:f>
        <x:v>0.028911642</x:v>
      </x:c>
      <x:c r="J7429" s="15" t="n">
        <x:f>F7429*H7429/1000000</x:f>
        <x:v>0.0041903999999999995</x:v>
      </x:c>
      <x:c r="K7429" s="15" t="n">
        <x:f>SUM(I7429:J7429)</x:f>
        <x:v>0.033102042</x:v>
      </x:c>
    </x:row>
    <x:row r="7430" ht="23" customHeight="1">
      <x:c r="A7430" s="2" t="str">
        <x:v>REQ-07426</x:v>
      </x:c>
      <x:c r="B7430" s="2" t="n">
        <x:v>31</x:v>
      </x:c>
      <x:c r="C7430" s="2" t="str">
        <x:v>Support</x:v>
      </x:c>
      <x:c r="D7430" s="2" t="str">
        <x:v>Balanced</x:v>
      </x:c>
      <x:c r="E7430" s="16" t="n">
        <x:v>5511</x:v>
      </x:c>
      <x:c r="F7430" s="16" t="n">
        <x:v>3394</x:v>
      </x:c>
      <x:c r="G7430" s="15" t="n">
        <x:f>VLOOKUP(D7430,'Pricing'!$A$6:$E$8,5,FALSE)</x:f>
        <x:v>1.2300000000000002</x:v>
      </x:c>
      <x:c r="H7430" s="15" t="n">
        <x:f>VLOOKUP(D7430,'Pricing'!$A$6:$E$8,4,FALSE)</x:f>
        <x:v>6</x:v>
      </x:c>
      <x:c r="I7430" s="15" t="n">
        <x:f>E7430*G7430/1000000</x:f>
        <x:v>0.006778530000000001</x:v>
      </x:c>
      <x:c r="J7430" s="15" t="n">
        <x:f>F7430*H7430/1000000</x:f>
        <x:v>0.020364</x:v>
      </x:c>
      <x:c r="K7430" s="15" t="n">
        <x:f>SUM(I7430:J7430)</x:f>
        <x:v>0.02714253</x:v>
      </x:c>
    </x:row>
    <x:row r="7431" ht="23" customHeight="1">
      <x:c r="A7431" s="2" t="str">
        <x:v>REQ-07427</x:v>
      </x:c>
      <x:c r="B7431" s="2" t="n">
        <x:v>18</x:v>
      </x:c>
      <x:c r="C7431" s="2" t="str">
        <x:v>Engineering</x:v>
      </x:c>
      <x:c r="D7431" s="2" t="str">
        <x:v>Balanced</x:v>
      </x:c>
      <x:c r="E7431" s="16" t="n">
        <x:v>106906</x:v>
      </x:c>
      <x:c r="F7431" s="16" t="n">
        <x:v>3296</x:v>
      </x:c>
      <x:c r="G7431" s="15" t="n">
        <x:f>VLOOKUP(D7431,'Pricing'!$A$6:$E$8,5,FALSE)</x:f>
        <x:v>1.2300000000000002</x:v>
      </x:c>
      <x:c r="H7431" s="15" t="n">
        <x:f>VLOOKUP(D7431,'Pricing'!$A$6:$E$8,4,FALSE)</x:f>
        <x:v>6</x:v>
      </x:c>
      <x:c r="I7431" s="15" t="n">
        <x:f>E7431*G7431/1000000</x:f>
        <x:v>0.13149438000000002</x:v>
      </x:c>
      <x:c r="J7431" s="15" t="n">
        <x:f>F7431*H7431/1000000</x:f>
        <x:v>0.019776</x:v>
      </x:c>
      <x:c r="K7431" s="15" t="n">
        <x:f>SUM(I7431:J7431)</x:f>
        <x:v>0.15127038</x:v>
      </x:c>
    </x:row>
    <x:row r="7432" ht="23" customHeight="1">
      <x:c r="A7432" s="2" t="str">
        <x:v>REQ-07428</x:v>
      </x:c>
      <x:c r="B7432" s="2" t="n">
        <x:v>4</x:v>
      </x:c>
      <x:c r="C7432" s="2" t="str">
        <x:v>Product</x:v>
      </x:c>
      <x:c r="D7432" s="2" t="str">
        <x:v>Balanced</x:v>
      </x:c>
      <x:c r="E7432" s="16" t="n">
        <x:v>49633</x:v>
      </x:c>
      <x:c r="F7432" s="16" t="n">
        <x:v>3662</x:v>
      </x:c>
      <x:c r="G7432" s="15" t="n">
        <x:f>VLOOKUP(D7432,'Pricing'!$A$6:$E$8,5,FALSE)</x:f>
        <x:v>1.2300000000000002</x:v>
      </x:c>
      <x:c r="H7432" s="15" t="n">
        <x:f>VLOOKUP(D7432,'Pricing'!$A$6:$E$8,4,FALSE)</x:f>
        <x:v>6</x:v>
      </x:c>
      <x:c r="I7432" s="15" t="n">
        <x:f>E7432*G7432/1000000</x:f>
        <x:v>0.061048590000000014</x:v>
      </x:c>
      <x:c r="J7432" s="15" t="n">
        <x:f>F7432*H7432/1000000</x:f>
        <x:v>0.021972</x:v>
      </x:c>
      <x:c r="K7432" s="15" t="n">
        <x:f>SUM(I7432:J7432)</x:f>
        <x:v>0.08302059</x:v>
      </x:c>
    </x:row>
    <x:row r="7433" ht="23" customHeight="1">
      <x:c r="A7433" s="2" t="str">
        <x:v>REQ-07429</x:v>
      </x:c>
      <x:c r="B7433" s="2" t="n">
        <x:v>26</x:v>
      </x:c>
      <x:c r="C7433" s="2" t="str">
        <x:v>Research</x:v>
      </x:c>
      <x:c r="D7433" s="2" t="str">
        <x:v>Swift</x:v>
      </x:c>
      <x:c r="E7433" s="16" t="n">
        <x:v>79014</x:v>
      </x:c>
      <x:c r="F7433" s="16" t="n">
        <x:v>3751</x:v>
      </x:c>
      <x:c r="G7433" s="15" t="n">
        <x:f>VLOOKUP(D7433,'Pricing'!$A$6:$E$8,5,FALSE)</x:f>
        <x:v>0.246</x:v>
      </x:c>
      <x:c r="H7433" s="15" t="n">
        <x:f>VLOOKUP(D7433,'Pricing'!$A$6:$E$8,4,FALSE)</x:f>
        <x:v>1.2</x:v>
      </x:c>
      <x:c r="I7433" s="15" t="n">
        <x:f>E7433*G7433/1000000</x:f>
        <x:v>0.019437443999999998</x:v>
      </x:c>
      <x:c r="J7433" s="15" t="n">
        <x:f>F7433*H7433/1000000</x:f>
        <x:v>0.0045011999999999995</x:v>
      </x:c>
      <x:c r="K7433" s="15" t="n">
        <x:f>SUM(I7433:J7433)</x:f>
        <x:v>0.023938644</x:v>
      </x:c>
    </x:row>
    <x:row r="7434" ht="23" customHeight="1">
      <x:c r="A7434" s="2" t="str">
        <x:v>REQ-07430</x:v>
      </x:c>
      <x:c r="B7434" s="2" t="n">
        <x:v>17</x:v>
      </x:c>
      <x:c r="C7434" s="2" t="str">
        <x:v>Product</x:v>
      </x:c>
      <x:c r="D7434" s="2" t="str">
        <x:v>Balanced</x:v>
      </x:c>
      <x:c r="E7434" s="16" t="n">
        <x:v>46293</x:v>
      </x:c>
      <x:c r="F7434" s="16" t="n">
        <x:v>2166</x:v>
      </x:c>
      <x:c r="G7434" s="15" t="n">
        <x:f>VLOOKUP(D7434,'Pricing'!$A$6:$E$8,5,FALSE)</x:f>
        <x:v>1.2300000000000002</x:v>
      </x:c>
      <x:c r="H7434" s="15" t="n">
        <x:f>VLOOKUP(D7434,'Pricing'!$A$6:$E$8,4,FALSE)</x:f>
        <x:v>6</x:v>
      </x:c>
      <x:c r="I7434" s="15" t="n">
        <x:f>E7434*G7434/1000000</x:f>
        <x:v>0.05694039000000001</x:v>
      </x:c>
      <x:c r="J7434" s="15" t="n">
        <x:f>F7434*H7434/1000000</x:f>
        <x:v>0.012996</x:v>
      </x:c>
      <x:c r="K7434" s="15" t="n">
        <x:f>SUM(I7434:J7434)</x:f>
        <x:v>0.06993639000000001</x:v>
      </x:c>
    </x:row>
    <x:row r="7435" ht="23" customHeight="1">
      <x:c r="A7435" s="2" t="str">
        <x:v>REQ-07431</x:v>
      </x:c>
      <x:c r="B7435" s="2" t="n">
        <x:v>3</x:v>
      </x:c>
      <x:c r="C7435" s="2" t="str">
        <x:v>Research</x:v>
      </x:c>
      <x:c r="D7435" s="2" t="str">
        <x:v>Swift</x:v>
      </x:c>
      <x:c r="E7435" s="16" t="n">
        <x:v>61142</x:v>
      </x:c>
      <x:c r="F7435" s="16" t="n">
        <x:v>1512</x:v>
      </x:c>
      <x:c r="G7435" s="15" t="n">
        <x:f>VLOOKUP(D7435,'Pricing'!$A$6:$E$8,5,FALSE)</x:f>
        <x:v>0.246</x:v>
      </x:c>
      <x:c r="H7435" s="15" t="n">
        <x:f>VLOOKUP(D7435,'Pricing'!$A$6:$E$8,4,FALSE)</x:f>
        <x:v>1.2</x:v>
      </x:c>
      <x:c r="I7435" s="15" t="n">
        <x:f>E7435*G7435/1000000</x:f>
        <x:v>0.015040931999999998</x:v>
      </x:c>
      <x:c r="J7435" s="15" t="n">
        <x:f>F7435*H7435/1000000</x:f>
        <x:v>0.0018143999999999999</x:v>
      </x:c>
      <x:c r="K7435" s="15" t="n">
        <x:f>SUM(I7435:J7435)</x:f>
        <x:v>0.016855331999999997</x:v>
      </x:c>
    </x:row>
    <x:row r="7436" ht="23" customHeight="1">
      <x:c r="A7436" s="2" t="str">
        <x:v>REQ-07432</x:v>
      </x:c>
      <x:c r="B7436" s="2" t="n">
        <x:v>20</x:v>
      </x:c>
      <x:c r="C7436" s="2" t="str">
        <x:v>Product</x:v>
      </x:c>
      <x:c r="D7436" s="2" t="str">
        <x:v>Balanced</x:v>
      </x:c>
      <x:c r="E7436" s="16" t="n">
        <x:v>37146</x:v>
      </x:c>
      <x:c r="F7436" s="16" t="n">
        <x:v>2548</x:v>
      </x:c>
      <x:c r="G7436" s="15" t="n">
        <x:f>VLOOKUP(D7436,'Pricing'!$A$6:$E$8,5,FALSE)</x:f>
        <x:v>1.2300000000000002</x:v>
      </x:c>
      <x:c r="H7436" s="15" t="n">
        <x:f>VLOOKUP(D7436,'Pricing'!$A$6:$E$8,4,FALSE)</x:f>
        <x:v>6</x:v>
      </x:c>
      <x:c r="I7436" s="15" t="n">
        <x:f>E7436*G7436/1000000</x:f>
        <x:v>0.04568958000000001</x:v>
      </x:c>
      <x:c r="J7436" s="15" t="n">
        <x:f>F7436*H7436/1000000</x:f>
        <x:v>0.015288</x:v>
      </x:c>
      <x:c r="K7436" s="15" t="n">
        <x:f>SUM(I7436:J7436)</x:f>
        <x:v>0.06097758</x:v>
      </x:c>
    </x:row>
    <x:row r="7437" ht="23" customHeight="1">
      <x:c r="A7437" s="2" t="str">
        <x:v>REQ-07433</x:v>
      </x:c>
      <x:c r="B7437" s="2" t="n">
        <x:v>17</x:v>
      </x:c>
      <x:c r="C7437" s="2" t="str">
        <x:v>Research</x:v>
      </x:c>
      <x:c r="D7437" s="2" t="str">
        <x:v>Swift</x:v>
      </x:c>
      <x:c r="E7437" s="16" t="n">
        <x:v>5277</x:v>
      </x:c>
      <x:c r="F7437" s="16" t="n">
        <x:v>3170</x:v>
      </x:c>
      <x:c r="G7437" s="15" t="n">
        <x:f>VLOOKUP(D7437,'Pricing'!$A$6:$E$8,5,FALSE)</x:f>
        <x:v>0.246</x:v>
      </x:c>
      <x:c r="H7437" s="15" t="n">
        <x:f>VLOOKUP(D7437,'Pricing'!$A$6:$E$8,4,FALSE)</x:f>
        <x:v>1.2</x:v>
      </x:c>
      <x:c r="I7437" s="15" t="n">
        <x:f>E7437*G7437/1000000</x:f>
        <x:v>0.001298142</x:v>
      </x:c>
      <x:c r="J7437" s="15" t="n">
        <x:f>F7437*H7437/1000000</x:f>
        <x:v>0.003804</x:v>
      </x:c>
      <x:c r="K7437" s="15" t="n">
        <x:f>SUM(I7437:J7437)</x:f>
        <x:v>0.0051021420000000005</x:v>
      </x:c>
    </x:row>
    <x:row r="7438" ht="23" customHeight="1">
      <x:c r="A7438" s="2" t="str">
        <x:v>REQ-07434</x:v>
      </x:c>
      <x:c r="B7438" s="2" t="n">
        <x:v>29</x:v>
      </x:c>
      <x:c r="C7438" s="2" t="str">
        <x:v>Growth</x:v>
      </x:c>
      <x:c r="D7438" s="2" t="str">
        <x:v>Swift</x:v>
      </x:c>
      <x:c r="E7438" s="16" t="n">
        <x:v>31056</x:v>
      </x:c>
      <x:c r="F7438" s="16" t="n">
        <x:v>3655</x:v>
      </x:c>
      <x:c r="G7438" s="15" t="n">
        <x:f>VLOOKUP(D7438,'Pricing'!$A$6:$E$8,5,FALSE)</x:f>
        <x:v>0.246</x:v>
      </x:c>
      <x:c r="H7438" s="15" t="n">
        <x:f>VLOOKUP(D7438,'Pricing'!$A$6:$E$8,4,FALSE)</x:f>
        <x:v>1.2</x:v>
      </x:c>
      <x:c r="I7438" s="15" t="n">
        <x:f>E7438*G7438/1000000</x:f>
        <x:v>0.007639776</x:v>
      </x:c>
      <x:c r="J7438" s="15" t="n">
        <x:f>F7438*H7438/1000000</x:f>
        <x:v>0.004386</x:v>
      </x:c>
      <x:c r="K7438" s="15" t="n">
        <x:f>SUM(I7438:J7438)</x:f>
        <x:v>0.012025776</x:v>
      </x:c>
    </x:row>
    <x:row r="7439" ht="23" customHeight="1">
      <x:c r="A7439" s="2" t="str">
        <x:v>REQ-07435</x:v>
      </x:c>
      <x:c r="B7439" s="2" t="n">
        <x:v>19</x:v>
      </x:c>
      <x:c r="C7439" s="2" t="str">
        <x:v>Engineering</x:v>
      </x:c>
      <x:c r="D7439" s="2" t="str">
        <x:v>Balanced</x:v>
      </x:c>
      <x:c r="E7439" s="16" t="n">
        <x:v>96116</x:v>
      </x:c>
      <x:c r="F7439" s="16" t="n">
        <x:v>1517</x:v>
      </x:c>
      <x:c r="G7439" s="15" t="n">
        <x:f>VLOOKUP(D7439,'Pricing'!$A$6:$E$8,5,FALSE)</x:f>
        <x:v>1.2300000000000002</x:v>
      </x:c>
      <x:c r="H7439" s="15" t="n">
        <x:f>VLOOKUP(D7439,'Pricing'!$A$6:$E$8,4,FALSE)</x:f>
        <x:v>6</x:v>
      </x:c>
      <x:c r="I7439" s="15" t="n">
        <x:f>E7439*G7439/1000000</x:f>
        <x:v>0.11822268000000002</x:v>
      </x:c>
      <x:c r="J7439" s="15" t="n">
        <x:f>F7439*H7439/1000000</x:f>
        <x:v>0.009102</x:v>
      </x:c>
      <x:c r="K7439" s="15" t="n">
        <x:f>SUM(I7439:J7439)</x:f>
        <x:v>0.12732468000000002</x:v>
      </x:c>
    </x:row>
    <x:row r="7440" ht="23" customHeight="1">
      <x:c r="A7440" s="2" t="str">
        <x:v>REQ-07436</x:v>
      </x:c>
      <x:c r="B7440" s="2" t="n">
        <x:v>1</x:v>
      </x:c>
      <x:c r="C7440" s="2" t="str">
        <x:v>Support</x:v>
      </x:c>
      <x:c r="D7440" s="2" t="str">
        <x:v>Balanced</x:v>
      </x:c>
      <x:c r="E7440" s="16" t="n">
        <x:v>15407</x:v>
      </x:c>
      <x:c r="F7440" s="16" t="n">
        <x:v>1459</x:v>
      </x:c>
      <x:c r="G7440" s="15" t="n">
        <x:f>VLOOKUP(D7440,'Pricing'!$A$6:$E$8,5,FALSE)</x:f>
        <x:v>1.2300000000000002</x:v>
      </x:c>
      <x:c r="H7440" s="15" t="n">
        <x:f>VLOOKUP(D7440,'Pricing'!$A$6:$E$8,4,FALSE)</x:f>
        <x:v>6</x:v>
      </x:c>
      <x:c r="I7440" s="15" t="n">
        <x:f>E7440*G7440/1000000</x:f>
        <x:v>0.018950610000000003</x:v>
      </x:c>
      <x:c r="J7440" s="15" t="n">
        <x:f>F7440*H7440/1000000</x:f>
        <x:v>0.008754</x:v>
      </x:c>
      <x:c r="K7440" s="15" t="n">
        <x:f>SUM(I7440:J7440)</x:f>
        <x:v>0.027704610000000005</x:v>
      </x:c>
    </x:row>
    <x:row r="7441" ht="23" customHeight="1">
      <x:c r="A7441" s="2" t="str">
        <x:v>REQ-07437</x:v>
      </x:c>
      <x:c r="B7441" s="2" t="n">
        <x:v>1</x:v>
      </x:c>
      <x:c r="C7441" s="2" t="str">
        <x:v>Operations</x:v>
      </x:c>
      <x:c r="D7441" s="2" t="str">
        <x:v>Swift</x:v>
      </x:c>
      <x:c r="E7441" s="16" t="n">
        <x:v>6682</x:v>
      </x:c>
      <x:c r="F7441" s="16" t="n">
        <x:v>2469</x:v>
      </x:c>
      <x:c r="G7441" s="15" t="n">
        <x:f>VLOOKUP(D7441,'Pricing'!$A$6:$E$8,5,FALSE)</x:f>
        <x:v>0.246</x:v>
      </x:c>
      <x:c r="H7441" s="15" t="n">
        <x:f>VLOOKUP(D7441,'Pricing'!$A$6:$E$8,4,FALSE)</x:f>
        <x:v>1.2</x:v>
      </x:c>
      <x:c r="I7441" s="15" t="n">
        <x:f>E7441*G7441/1000000</x:f>
        <x:v>0.001643772</x:v>
      </x:c>
      <x:c r="J7441" s="15" t="n">
        <x:f>F7441*H7441/1000000</x:f>
        <x:v>0.0029628</x:v>
      </x:c>
      <x:c r="K7441" s="15" t="n">
        <x:f>SUM(I7441:J7441)</x:f>
        <x:v>0.004606572</x:v>
      </x:c>
    </x:row>
    <x:row r="7442" ht="23" customHeight="1">
      <x:c r="A7442" s="2" t="str">
        <x:v>REQ-07438</x:v>
      </x:c>
      <x:c r="B7442" s="2" t="n">
        <x:v>12</x:v>
      </x:c>
      <x:c r="C7442" s="2" t="str">
        <x:v>Product</x:v>
      </x:c>
      <x:c r="D7442" s="2" t="str">
        <x:v>Balanced</x:v>
      </x:c>
      <x:c r="E7442" s="16" t="n">
        <x:v>66676</x:v>
      </x:c>
      <x:c r="F7442" s="16" t="n">
        <x:v>833</x:v>
      </x:c>
      <x:c r="G7442" s="15" t="n">
        <x:f>VLOOKUP(D7442,'Pricing'!$A$6:$E$8,5,FALSE)</x:f>
        <x:v>1.2300000000000002</x:v>
      </x:c>
      <x:c r="H7442" s="15" t="n">
        <x:f>VLOOKUP(D7442,'Pricing'!$A$6:$E$8,4,FALSE)</x:f>
        <x:v>6</x:v>
      </x:c>
      <x:c r="I7442" s="15" t="n">
        <x:f>E7442*G7442/1000000</x:f>
        <x:v>0.08201148000000001</x:v>
      </x:c>
      <x:c r="J7442" s="15" t="n">
        <x:f>F7442*H7442/1000000</x:f>
        <x:v>0.004998</x:v>
      </x:c>
      <x:c r="K7442" s="15" t="n">
        <x:f>SUM(I7442:J7442)</x:f>
        <x:v>0.08700948000000001</x:v>
      </x:c>
    </x:row>
    <x:row r="7443" ht="23" customHeight="1">
      <x:c r="A7443" s="2" t="str">
        <x:v>REQ-07439</x:v>
      </x:c>
      <x:c r="B7443" s="2" t="n">
        <x:v>26</x:v>
      </x:c>
      <x:c r="C7443" s="2" t="str">
        <x:v>Research</x:v>
      </x:c>
      <x:c r="D7443" s="2" t="str">
        <x:v>Swift</x:v>
      </x:c>
      <x:c r="E7443" s="16" t="n">
        <x:v>102338</x:v>
      </x:c>
      <x:c r="F7443" s="16" t="n">
        <x:v>3433</x:v>
      </x:c>
      <x:c r="G7443" s="15" t="n">
        <x:f>VLOOKUP(D7443,'Pricing'!$A$6:$E$8,5,FALSE)</x:f>
        <x:v>0.246</x:v>
      </x:c>
      <x:c r="H7443" s="15" t="n">
        <x:f>VLOOKUP(D7443,'Pricing'!$A$6:$E$8,4,FALSE)</x:f>
        <x:v>1.2</x:v>
      </x:c>
      <x:c r="I7443" s="15" t="n">
        <x:f>E7443*G7443/1000000</x:f>
        <x:v>0.025175148</x:v>
      </x:c>
      <x:c r="J7443" s="15" t="n">
        <x:f>F7443*H7443/1000000</x:f>
        <x:v>0.004119599999999999</x:v>
      </x:c>
      <x:c r="K7443" s="15" t="n">
        <x:f>SUM(I7443:J7443)</x:f>
        <x:v>0.029294748000000002</x:v>
      </x:c>
    </x:row>
    <x:row r="7444" ht="23" customHeight="1">
      <x:c r="A7444" s="2" t="str">
        <x:v>REQ-07440</x:v>
      </x:c>
      <x:c r="B7444" s="2" t="n">
        <x:v>18</x:v>
      </x:c>
      <x:c r="C7444" s="2" t="str">
        <x:v>Growth</x:v>
      </x:c>
      <x:c r="D7444" s="2" t="str">
        <x:v>Swift</x:v>
      </x:c>
      <x:c r="E7444" s="16" t="n">
        <x:v>31657</x:v>
      </x:c>
      <x:c r="F7444" s="16" t="n">
        <x:v>187</x:v>
      </x:c>
      <x:c r="G7444" s="15" t="n">
        <x:f>VLOOKUP(D7444,'Pricing'!$A$6:$E$8,5,FALSE)</x:f>
        <x:v>0.246</x:v>
      </x:c>
      <x:c r="H7444" s="15" t="n">
        <x:f>VLOOKUP(D7444,'Pricing'!$A$6:$E$8,4,FALSE)</x:f>
        <x:v>1.2</x:v>
      </x:c>
      <x:c r="I7444" s="15" t="n">
        <x:f>E7444*G7444/1000000</x:f>
        <x:v>0.007787622</x:v>
      </x:c>
      <x:c r="J7444" s="15" t="n">
        <x:f>F7444*H7444/1000000</x:f>
        <x:v>0.0002244</x:v>
      </x:c>
      <x:c r="K7444" s="15" t="n">
        <x:f>SUM(I7444:J7444)</x:f>
        <x:v>0.008012022</x:v>
      </x:c>
    </x:row>
    <x:row r="7445" ht="23" customHeight="1">
      <x:c r="A7445" s="2" t="str">
        <x:v>REQ-07441</x:v>
      </x:c>
      <x:c r="B7445" s="2" t="n">
        <x:v>9</x:v>
      </x:c>
      <x:c r="C7445" s="2" t="str">
        <x:v>Engineering</x:v>
      </x:c>
      <x:c r="D7445" s="2" t="str">
        <x:v>Swift</x:v>
      </x:c>
      <x:c r="E7445" s="16" t="n">
        <x:v>81303</x:v>
      </x:c>
      <x:c r="F7445" s="16" t="n">
        <x:v>309</x:v>
      </x:c>
      <x:c r="G7445" s="15" t="n">
        <x:f>VLOOKUP(D7445,'Pricing'!$A$6:$E$8,5,FALSE)</x:f>
        <x:v>0.246</x:v>
      </x:c>
      <x:c r="H7445" s="15" t="n">
        <x:f>VLOOKUP(D7445,'Pricing'!$A$6:$E$8,4,FALSE)</x:f>
        <x:v>1.2</x:v>
      </x:c>
      <x:c r="I7445" s="15" t="n">
        <x:f>E7445*G7445/1000000</x:f>
        <x:v>0.020000538</x:v>
      </x:c>
      <x:c r="J7445" s="15" t="n">
        <x:f>F7445*H7445/1000000</x:f>
        <x:v>0.0003708</x:v>
      </x:c>
      <x:c r="K7445" s="15" t="n">
        <x:f>SUM(I7445:J7445)</x:f>
        <x:v>0.020371338000000003</x:v>
      </x:c>
    </x:row>
    <x:row r="7446" ht="23" customHeight="1">
      <x:c r="A7446" s="2" t="str">
        <x:v>REQ-07442</x:v>
      </x:c>
      <x:c r="B7446" s="2" t="n">
        <x:v>3</x:v>
      </x:c>
      <x:c r="C7446" s="2" t="str">
        <x:v>Growth</x:v>
      </x:c>
      <x:c r="D7446" s="2" t="str">
        <x:v>Swift</x:v>
      </x:c>
      <x:c r="E7446" s="16" t="n">
        <x:v>26580</x:v>
      </x:c>
      <x:c r="F7446" s="16" t="n">
        <x:v>2716</x:v>
      </x:c>
      <x:c r="G7446" s="15" t="n">
        <x:f>VLOOKUP(D7446,'Pricing'!$A$6:$E$8,5,FALSE)</x:f>
        <x:v>0.246</x:v>
      </x:c>
      <x:c r="H7446" s="15" t="n">
        <x:f>VLOOKUP(D7446,'Pricing'!$A$6:$E$8,4,FALSE)</x:f>
        <x:v>1.2</x:v>
      </x:c>
      <x:c r="I7446" s="15" t="n">
        <x:f>E7446*G7446/1000000</x:f>
        <x:v>0.006538680000000001</x:v>
      </x:c>
      <x:c r="J7446" s="15" t="n">
        <x:f>F7446*H7446/1000000</x:f>
        <x:v>0.0032592</x:v>
      </x:c>
      <x:c r="K7446" s="15" t="n">
        <x:f>SUM(I7446:J7446)</x:f>
        <x:v>0.00979788</x:v>
      </x:c>
    </x:row>
    <x:row r="7447" ht="23" customHeight="1">
      <x:c r="A7447" s="2" t="str">
        <x:v>REQ-07443</x:v>
      </x:c>
      <x:c r="B7447" s="2" t="n">
        <x:v>12</x:v>
      </x:c>
      <x:c r="C7447" s="2" t="str">
        <x:v>Operations</x:v>
      </x:c>
      <x:c r="D7447" s="2" t="str">
        <x:v>Swift</x:v>
      </x:c>
      <x:c r="E7447" s="16" t="n">
        <x:v>113278</x:v>
      </x:c>
      <x:c r="F7447" s="16" t="n">
        <x:v>2687</x:v>
      </x:c>
      <x:c r="G7447" s="15" t="n">
        <x:f>VLOOKUP(D7447,'Pricing'!$A$6:$E$8,5,FALSE)</x:f>
        <x:v>0.246</x:v>
      </x:c>
      <x:c r="H7447" s="15" t="n">
        <x:f>VLOOKUP(D7447,'Pricing'!$A$6:$E$8,4,FALSE)</x:f>
        <x:v>1.2</x:v>
      </x:c>
      <x:c r="I7447" s="15" t="n">
        <x:f>E7447*G7447/1000000</x:f>
        <x:v>0.027866388</x:v>
      </x:c>
      <x:c r="J7447" s="15" t="n">
        <x:f>F7447*H7447/1000000</x:f>
        <x:v>0.0032244</x:v>
      </x:c>
      <x:c r="K7447" s="15" t="n">
        <x:f>SUM(I7447:J7447)</x:f>
        <x:v>0.031090787999999998</x:v>
      </x:c>
    </x:row>
    <x:row r="7448" ht="23" customHeight="1">
      <x:c r="A7448" s="2" t="str">
        <x:v>REQ-07444</x:v>
      </x:c>
      <x:c r="B7448" s="2" t="n">
        <x:v>6</x:v>
      </x:c>
      <x:c r="C7448" s="2" t="str">
        <x:v>Growth</x:v>
      </x:c>
      <x:c r="D7448" s="2" t="str">
        <x:v>Swift</x:v>
      </x:c>
      <x:c r="E7448" s="16" t="n">
        <x:v>36320</x:v>
      </x:c>
      <x:c r="F7448" s="16" t="n">
        <x:v>2011</x:v>
      </x:c>
      <x:c r="G7448" s="15" t="n">
        <x:f>VLOOKUP(D7448,'Pricing'!$A$6:$E$8,5,FALSE)</x:f>
        <x:v>0.246</x:v>
      </x:c>
      <x:c r="H7448" s="15" t="n">
        <x:f>VLOOKUP(D7448,'Pricing'!$A$6:$E$8,4,FALSE)</x:f>
        <x:v>1.2</x:v>
      </x:c>
      <x:c r="I7448" s="15" t="n">
        <x:f>E7448*G7448/1000000</x:f>
        <x:v>0.00893472</x:v>
      </x:c>
      <x:c r="J7448" s="15" t="n">
        <x:f>F7448*H7448/1000000</x:f>
        <x:v>0.0024132</x:v>
      </x:c>
      <x:c r="K7448" s="15" t="n">
        <x:f>SUM(I7448:J7448)</x:f>
        <x:v>0.011347920000000001</x:v>
      </x:c>
    </x:row>
    <x:row r="7449" ht="23" customHeight="1">
      <x:c r="A7449" s="2" t="str">
        <x:v>REQ-07445</x:v>
      </x:c>
      <x:c r="B7449" s="2" t="n">
        <x:v>15</x:v>
      </x:c>
      <x:c r="C7449" s="2" t="str">
        <x:v>Engineering</x:v>
      </x:c>
      <x:c r="D7449" s="2" t="str">
        <x:v>Swift</x:v>
      </x:c>
      <x:c r="E7449" s="16" t="n">
        <x:v>114845</x:v>
      </x:c>
      <x:c r="F7449" s="16" t="n">
        <x:v>1034</x:v>
      </x:c>
      <x:c r="G7449" s="15" t="n">
        <x:f>VLOOKUP(D7449,'Pricing'!$A$6:$E$8,5,FALSE)</x:f>
        <x:v>0.246</x:v>
      </x:c>
      <x:c r="H7449" s="15" t="n">
        <x:f>VLOOKUP(D7449,'Pricing'!$A$6:$E$8,4,FALSE)</x:f>
        <x:v>1.2</x:v>
      </x:c>
      <x:c r="I7449" s="15" t="n">
        <x:f>E7449*G7449/1000000</x:f>
        <x:v>0.02825187</x:v>
      </x:c>
      <x:c r="J7449" s="15" t="n">
        <x:f>F7449*H7449/1000000</x:f>
        <x:v>0.0012408</x:v>
      </x:c>
      <x:c r="K7449" s="15" t="n">
        <x:f>SUM(I7449:J7449)</x:f>
        <x:v>0.02949267</x:v>
      </x:c>
    </x:row>
    <x:row r="7450" ht="23" customHeight="1">
      <x:c r="A7450" s="2" t="str">
        <x:v>REQ-07446</x:v>
      </x:c>
      <x:c r="B7450" s="2" t="n">
        <x:v>19</x:v>
      </x:c>
      <x:c r="C7450" s="2" t="str">
        <x:v>Support</x:v>
      </x:c>
      <x:c r="D7450" s="2" t="str">
        <x:v>Swift</x:v>
      </x:c>
      <x:c r="E7450" s="16" t="n">
        <x:v>79358</x:v>
      </x:c>
      <x:c r="F7450" s="16" t="n">
        <x:v>1060</x:v>
      </x:c>
      <x:c r="G7450" s="15" t="n">
        <x:f>VLOOKUP(D7450,'Pricing'!$A$6:$E$8,5,FALSE)</x:f>
        <x:v>0.246</x:v>
      </x:c>
      <x:c r="H7450" s="15" t="n">
        <x:f>VLOOKUP(D7450,'Pricing'!$A$6:$E$8,4,FALSE)</x:f>
        <x:v>1.2</x:v>
      </x:c>
      <x:c r="I7450" s="15" t="n">
        <x:f>E7450*G7450/1000000</x:f>
        <x:v>0.019522068</x:v>
      </x:c>
      <x:c r="J7450" s="15" t="n">
        <x:f>F7450*H7450/1000000</x:f>
        <x:v>0.001272</x:v>
      </x:c>
      <x:c r="K7450" s="15" t="n">
        <x:f>SUM(I7450:J7450)</x:f>
        <x:v>0.020794068</x:v>
      </x:c>
    </x:row>
    <x:row r="7451" ht="23" customHeight="1">
      <x:c r="A7451" s="2" t="str">
        <x:v>REQ-07447</x:v>
      </x:c>
      <x:c r="B7451" s="2" t="n">
        <x:v>6</x:v>
      </x:c>
      <x:c r="C7451" s="2" t="str">
        <x:v>Engineering</x:v>
      </x:c>
      <x:c r="D7451" s="2" t="str">
        <x:v>Balanced</x:v>
      </x:c>
      <x:c r="E7451" s="16" t="n">
        <x:v>84978</x:v>
      </x:c>
      <x:c r="F7451" s="16" t="n">
        <x:v>1156</x:v>
      </x:c>
      <x:c r="G7451" s="15" t="n">
        <x:f>VLOOKUP(D7451,'Pricing'!$A$6:$E$8,5,FALSE)</x:f>
        <x:v>1.2300000000000002</x:v>
      </x:c>
      <x:c r="H7451" s="15" t="n">
        <x:f>VLOOKUP(D7451,'Pricing'!$A$6:$E$8,4,FALSE)</x:f>
        <x:v>6</x:v>
      </x:c>
      <x:c r="I7451" s="15" t="n">
        <x:f>E7451*G7451/1000000</x:f>
        <x:v>0.10452294000000002</x:v>
      </x:c>
      <x:c r="J7451" s="15" t="n">
        <x:f>F7451*H7451/1000000</x:f>
        <x:v>0.006936</x:v>
      </x:c>
      <x:c r="K7451" s="15" t="n">
        <x:f>SUM(I7451:J7451)</x:f>
        <x:v>0.11145894000000002</x:v>
      </x:c>
    </x:row>
    <x:row r="7452" ht="23" customHeight="1">
      <x:c r="A7452" s="2" t="str">
        <x:v>REQ-07448</x:v>
      </x:c>
      <x:c r="B7452" s="2" t="n">
        <x:v>5</x:v>
      </x:c>
      <x:c r="C7452" s="2" t="str">
        <x:v>Product</x:v>
      </x:c>
      <x:c r="D7452" s="2" t="str">
        <x:v>Balanced</x:v>
      </x:c>
      <x:c r="E7452" s="16" t="n">
        <x:v>12332</x:v>
      </x:c>
      <x:c r="F7452" s="16" t="n">
        <x:v>489</x:v>
      </x:c>
      <x:c r="G7452" s="15" t="n">
        <x:f>VLOOKUP(D7452,'Pricing'!$A$6:$E$8,5,FALSE)</x:f>
        <x:v>1.2300000000000002</x:v>
      </x:c>
      <x:c r="H7452" s="15" t="n">
        <x:f>VLOOKUP(D7452,'Pricing'!$A$6:$E$8,4,FALSE)</x:f>
        <x:v>6</x:v>
      </x:c>
      <x:c r="I7452" s="15" t="n">
        <x:f>E7452*G7452/1000000</x:f>
        <x:v>0.015168360000000002</x:v>
      </x:c>
      <x:c r="J7452" s="15" t="n">
        <x:f>F7452*H7452/1000000</x:f>
        <x:v>0.002934</x:v>
      </x:c>
      <x:c r="K7452" s="15" t="n">
        <x:f>SUM(I7452:J7452)</x:f>
        <x:v>0.01810236</x:v>
      </x:c>
    </x:row>
    <x:row r="7453" ht="23" customHeight="1">
      <x:c r="A7453" s="2" t="str">
        <x:v>REQ-07449</x:v>
      </x:c>
      <x:c r="B7453" s="2" t="n">
        <x:v>26</x:v>
      </x:c>
      <x:c r="C7453" s="2" t="str">
        <x:v>Operations</x:v>
      </x:c>
      <x:c r="D7453" s="2" t="str">
        <x:v>Swift</x:v>
      </x:c>
      <x:c r="E7453" s="16" t="n">
        <x:v>31522</x:v>
      </x:c>
      <x:c r="F7453" s="16" t="n">
        <x:v>1663</x:v>
      </x:c>
      <x:c r="G7453" s="15" t="n">
        <x:f>VLOOKUP(D7453,'Pricing'!$A$6:$E$8,5,FALSE)</x:f>
        <x:v>0.246</x:v>
      </x:c>
      <x:c r="H7453" s="15" t="n">
        <x:f>VLOOKUP(D7453,'Pricing'!$A$6:$E$8,4,FALSE)</x:f>
        <x:v>1.2</x:v>
      </x:c>
      <x:c r="I7453" s="15" t="n">
        <x:f>E7453*G7453/1000000</x:f>
        <x:v>0.0077544120000000005</x:v>
      </x:c>
      <x:c r="J7453" s="15" t="n">
        <x:f>F7453*H7453/1000000</x:f>
        <x:v>0.0019955999999999997</x:v>
      </x:c>
      <x:c r="K7453" s="15" t="n">
        <x:f>SUM(I7453:J7453)</x:f>
        <x:v>0.009750012</x:v>
      </x:c>
    </x:row>
    <x:row r="7454" ht="23" customHeight="1">
      <x:c r="A7454" s="2" t="str">
        <x:v>REQ-07450</x:v>
      </x:c>
      <x:c r="B7454" s="2" t="n">
        <x:v>24</x:v>
      </x:c>
      <x:c r="C7454" s="2" t="str">
        <x:v>Growth</x:v>
      </x:c>
      <x:c r="D7454" s="2" t="str">
        <x:v>Swift</x:v>
      </x:c>
      <x:c r="E7454" s="16" t="n">
        <x:v>98680</x:v>
      </x:c>
      <x:c r="F7454" s="16" t="n">
        <x:v>937</x:v>
      </x:c>
      <x:c r="G7454" s="15" t="n">
        <x:f>VLOOKUP(D7454,'Pricing'!$A$6:$E$8,5,FALSE)</x:f>
        <x:v>0.246</x:v>
      </x:c>
      <x:c r="H7454" s="15" t="n">
        <x:f>VLOOKUP(D7454,'Pricing'!$A$6:$E$8,4,FALSE)</x:f>
        <x:v>1.2</x:v>
      </x:c>
      <x:c r="I7454" s="15" t="n">
        <x:f>E7454*G7454/1000000</x:f>
        <x:v>0.02427528</x:v>
      </x:c>
      <x:c r="J7454" s="15" t="n">
        <x:f>F7454*H7454/1000000</x:f>
        <x:v>0.0011243999999999998</x:v>
      </x:c>
      <x:c r="K7454" s="15" t="n">
        <x:f>SUM(I7454:J7454)</x:f>
        <x:v>0.02539968</x:v>
      </x:c>
    </x:row>
    <x:row r="7455" ht="23" customHeight="1">
      <x:c r="A7455" s="2" t="str">
        <x:v>REQ-07451</x:v>
      </x:c>
      <x:c r="B7455" s="2" t="n">
        <x:v>24</x:v>
      </x:c>
      <x:c r="C7455" s="2" t="str">
        <x:v>Operations</x:v>
      </x:c>
      <x:c r="D7455" s="2" t="str">
        <x:v>Balanced</x:v>
      </x:c>
      <x:c r="E7455" s="16" t="n">
        <x:v>81860</x:v>
      </x:c>
      <x:c r="F7455" s="16" t="n">
        <x:v>3346</x:v>
      </x:c>
      <x:c r="G7455" s="15" t="n">
        <x:f>VLOOKUP(D7455,'Pricing'!$A$6:$E$8,5,FALSE)</x:f>
        <x:v>1.2300000000000002</x:v>
      </x:c>
      <x:c r="H7455" s="15" t="n">
        <x:f>VLOOKUP(D7455,'Pricing'!$A$6:$E$8,4,FALSE)</x:f>
        <x:v>6</x:v>
      </x:c>
      <x:c r="I7455" s="15" t="n">
        <x:f>E7455*G7455/1000000</x:f>
        <x:v>0.10068780000000002</x:v>
      </x:c>
      <x:c r="J7455" s="15" t="n">
        <x:f>F7455*H7455/1000000</x:f>
        <x:v>0.020076</x:v>
      </x:c>
      <x:c r="K7455" s="15" t="n">
        <x:f>SUM(I7455:J7455)</x:f>
        <x:v>0.12076380000000002</x:v>
      </x:c>
    </x:row>
    <x:row r="7456" ht="23" customHeight="1">
      <x:c r="A7456" s="2" t="str">
        <x:v>REQ-07452</x:v>
      </x:c>
      <x:c r="B7456" s="2" t="n">
        <x:v>27</x:v>
      </x:c>
      <x:c r="C7456" s="2" t="str">
        <x:v>Support</x:v>
      </x:c>
      <x:c r="D7456" s="2" t="str">
        <x:v>Balanced</x:v>
      </x:c>
      <x:c r="E7456" s="16" t="n">
        <x:v>110208</x:v>
      </x:c>
      <x:c r="F7456" s="16" t="n">
        <x:v>2923</x:v>
      </x:c>
      <x:c r="G7456" s="15" t="n">
        <x:f>VLOOKUP(D7456,'Pricing'!$A$6:$E$8,5,FALSE)</x:f>
        <x:v>1.2300000000000002</x:v>
      </x:c>
      <x:c r="H7456" s="15" t="n">
        <x:f>VLOOKUP(D7456,'Pricing'!$A$6:$E$8,4,FALSE)</x:f>
        <x:v>6</x:v>
      </x:c>
      <x:c r="I7456" s="15" t="n">
        <x:f>E7456*G7456/1000000</x:f>
        <x:v>0.13555584000000004</x:v>
      </x:c>
      <x:c r="J7456" s="15" t="n">
        <x:f>F7456*H7456/1000000</x:f>
        <x:v>0.017538</x:v>
      </x:c>
      <x:c r="K7456" s="15" t="n">
        <x:f>SUM(I7456:J7456)</x:f>
        <x:v>0.15309384000000004</x:v>
      </x:c>
    </x:row>
    <x:row r="7457" ht="23" customHeight="1">
      <x:c r="A7457" s="2" t="str">
        <x:v>REQ-07453</x:v>
      </x:c>
      <x:c r="B7457" s="2" t="n">
        <x:v>20</x:v>
      </x:c>
      <x:c r="C7457" s="2" t="str">
        <x:v>Research</x:v>
      </x:c>
      <x:c r="D7457" s="2" t="str">
        <x:v>Swift</x:v>
      </x:c>
      <x:c r="E7457" s="16" t="n">
        <x:v>118584</x:v>
      </x:c>
      <x:c r="F7457" s="16" t="n">
        <x:v>1709</x:v>
      </x:c>
      <x:c r="G7457" s="15" t="n">
        <x:f>VLOOKUP(D7457,'Pricing'!$A$6:$E$8,5,FALSE)</x:f>
        <x:v>0.246</x:v>
      </x:c>
      <x:c r="H7457" s="15" t="n">
        <x:f>VLOOKUP(D7457,'Pricing'!$A$6:$E$8,4,FALSE)</x:f>
        <x:v>1.2</x:v>
      </x:c>
      <x:c r="I7457" s="15" t="n">
        <x:f>E7457*G7457/1000000</x:f>
        <x:v>0.029171664</x:v>
      </x:c>
      <x:c r="J7457" s="15" t="n">
        <x:f>F7457*H7457/1000000</x:f>
        <x:v>0.0020507999999999998</x:v>
      </x:c>
      <x:c r="K7457" s="15" t="n">
        <x:f>SUM(I7457:J7457)</x:f>
        <x:v>0.031222464</x:v>
      </x:c>
    </x:row>
    <x:row r="7458" ht="23" customHeight="1">
      <x:c r="A7458" s="2" t="str">
        <x:v>REQ-07454</x:v>
      </x:c>
      <x:c r="B7458" s="2" t="n">
        <x:v>25</x:v>
      </x:c>
      <x:c r="C7458" s="2" t="str">
        <x:v>Growth</x:v>
      </x:c>
      <x:c r="D7458" s="2" t="str">
        <x:v>Swift</x:v>
      </x:c>
      <x:c r="E7458" s="16" t="n">
        <x:v>102822</x:v>
      </x:c>
      <x:c r="F7458" s="16" t="n">
        <x:v>596</x:v>
      </x:c>
      <x:c r="G7458" s="15" t="n">
        <x:f>VLOOKUP(D7458,'Pricing'!$A$6:$E$8,5,FALSE)</x:f>
        <x:v>0.246</x:v>
      </x:c>
      <x:c r="H7458" s="15" t="n">
        <x:f>VLOOKUP(D7458,'Pricing'!$A$6:$E$8,4,FALSE)</x:f>
        <x:v>1.2</x:v>
      </x:c>
      <x:c r="I7458" s="15" t="n">
        <x:f>E7458*G7458/1000000</x:f>
        <x:v>0.025294212</x:v>
      </x:c>
      <x:c r="J7458" s="15" t="n">
        <x:f>F7458*H7458/1000000</x:f>
        <x:v>0.0007151999999999999</x:v>
      </x:c>
      <x:c r="K7458" s="15" t="n">
        <x:f>SUM(I7458:J7458)</x:f>
        <x:v>0.026009412</x:v>
      </x:c>
    </x:row>
    <x:row r="7459" ht="23" customHeight="1">
      <x:c r="A7459" s="2" t="str">
        <x:v>REQ-07455</x:v>
      </x:c>
      <x:c r="B7459" s="2" t="n">
        <x:v>8</x:v>
      </x:c>
      <x:c r="C7459" s="2" t="str">
        <x:v>Operations</x:v>
      </x:c>
      <x:c r="D7459" s="2" t="str">
        <x:v>Swift</x:v>
      </x:c>
      <x:c r="E7459" s="16" t="n">
        <x:v>19482</x:v>
      </x:c>
      <x:c r="F7459" s="16" t="n">
        <x:v>1401</x:v>
      </x:c>
      <x:c r="G7459" s="15" t="n">
        <x:f>VLOOKUP(D7459,'Pricing'!$A$6:$E$8,5,FALSE)</x:f>
        <x:v>0.246</x:v>
      </x:c>
      <x:c r="H7459" s="15" t="n">
        <x:f>VLOOKUP(D7459,'Pricing'!$A$6:$E$8,4,FALSE)</x:f>
        <x:v>1.2</x:v>
      </x:c>
      <x:c r="I7459" s="15" t="n">
        <x:f>E7459*G7459/1000000</x:f>
        <x:v>0.004792572</x:v>
      </x:c>
      <x:c r="J7459" s="15" t="n">
        <x:f>F7459*H7459/1000000</x:f>
        <x:v>0.0016812</x:v>
      </x:c>
      <x:c r="K7459" s="15" t="n">
        <x:f>SUM(I7459:J7459)</x:f>
        <x:v>0.006473772</x:v>
      </x:c>
    </x:row>
    <x:row r="7460" ht="23" customHeight="1">
      <x:c r="A7460" s="2" t="str">
        <x:v>REQ-07456</x:v>
      </x:c>
      <x:c r="B7460" s="2" t="n">
        <x:v>24</x:v>
      </x:c>
      <x:c r="C7460" s="2" t="str">
        <x:v>Growth</x:v>
      </x:c>
      <x:c r="D7460" s="2" t="str">
        <x:v>Balanced</x:v>
      </x:c>
      <x:c r="E7460" s="16" t="n">
        <x:v>30222</x:v>
      </x:c>
      <x:c r="F7460" s="16" t="n">
        <x:v>935</x:v>
      </x:c>
      <x:c r="G7460" s="15" t="n">
        <x:f>VLOOKUP(D7460,'Pricing'!$A$6:$E$8,5,FALSE)</x:f>
        <x:v>1.2300000000000002</x:v>
      </x:c>
      <x:c r="H7460" s="15" t="n">
        <x:f>VLOOKUP(D7460,'Pricing'!$A$6:$E$8,4,FALSE)</x:f>
        <x:v>6</x:v>
      </x:c>
      <x:c r="I7460" s="15" t="n">
        <x:f>E7460*G7460/1000000</x:f>
        <x:v>0.03717306000000001</x:v>
      </x:c>
      <x:c r="J7460" s="15" t="n">
        <x:f>F7460*H7460/1000000</x:f>
        <x:v>0.00561</x:v>
      </x:c>
      <x:c r="K7460" s="15" t="n">
        <x:f>SUM(I7460:J7460)</x:f>
        <x:v>0.04278306000000001</x:v>
      </x:c>
    </x:row>
    <x:row r="7461" ht="23" customHeight="1">
      <x:c r="A7461" s="2" t="str">
        <x:v>REQ-07457</x:v>
      </x:c>
      <x:c r="B7461" s="2" t="n">
        <x:v>4</x:v>
      </x:c>
      <x:c r="C7461" s="2" t="str">
        <x:v>Research</x:v>
      </x:c>
      <x:c r="D7461" s="2" t="str">
        <x:v>Swift</x:v>
      </x:c>
      <x:c r="E7461" s="16" t="n">
        <x:v>20510</x:v>
      </x:c>
      <x:c r="F7461" s="16" t="n">
        <x:v>3836</x:v>
      </x:c>
      <x:c r="G7461" s="15" t="n">
        <x:f>VLOOKUP(D7461,'Pricing'!$A$6:$E$8,5,FALSE)</x:f>
        <x:v>0.246</x:v>
      </x:c>
      <x:c r="H7461" s="15" t="n">
        <x:f>VLOOKUP(D7461,'Pricing'!$A$6:$E$8,4,FALSE)</x:f>
        <x:v>1.2</x:v>
      </x:c>
      <x:c r="I7461" s="15" t="n">
        <x:f>E7461*G7461/1000000</x:f>
        <x:v>0.00504546</x:v>
      </x:c>
      <x:c r="J7461" s="15" t="n">
        <x:f>F7461*H7461/1000000</x:f>
        <x:v>0.0046032</x:v>
      </x:c>
      <x:c r="K7461" s="15" t="n">
        <x:f>SUM(I7461:J7461)</x:f>
        <x:v>0.00964866</x:v>
      </x:c>
    </x:row>
    <x:row r="7462" ht="23" customHeight="1">
      <x:c r="A7462" s="2" t="str">
        <x:v>REQ-07458</x:v>
      </x:c>
      <x:c r="B7462" s="2" t="n">
        <x:v>6</x:v>
      </x:c>
      <x:c r="C7462" s="2" t="str">
        <x:v>Support</x:v>
      </x:c>
      <x:c r="D7462" s="2" t="str">
        <x:v>Balanced</x:v>
      </x:c>
      <x:c r="E7462" s="16" t="n">
        <x:v>15015</x:v>
      </x:c>
      <x:c r="F7462" s="16" t="n">
        <x:v>2827</x:v>
      </x:c>
      <x:c r="G7462" s="15" t="n">
        <x:f>VLOOKUP(D7462,'Pricing'!$A$6:$E$8,5,FALSE)</x:f>
        <x:v>1.2300000000000002</x:v>
      </x:c>
      <x:c r="H7462" s="15" t="n">
        <x:f>VLOOKUP(D7462,'Pricing'!$A$6:$E$8,4,FALSE)</x:f>
        <x:v>6</x:v>
      </x:c>
      <x:c r="I7462" s="15" t="n">
        <x:f>E7462*G7462/1000000</x:f>
        <x:v>0.018468450000000004</x:v>
      </x:c>
      <x:c r="J7462" s="15" t="n">
        <x:f>F7462*H7462/1000000</x:f>
        <x:v>0.016962</x:v>
      </x:c>
      <x:c r="K7462" s="15" t="n">
        <x:f>SUM(I7462:J7462)</x:f>
        <x:v>0.03543045</x:v>
      </x:c>
    </x:row>
    <x:row r="7463" ht="23" customHeight="1">
      <x:c r="A7463" s="2" t="str">
        <x:v>REQ-07459</x:v>
      </x:c>
      <x:c r="B7463" s="2" t="n">
        <x:v>4</x:v>
      </x:c>
      <x:c r="C7463" s="2" t="str">
        <x:v>Engineering</x:v>
      </x:c>
      <x:c r="D7463" s="2" t="str">
        <x:v>Swift</x:v>
      </x:c>
      <x:c r="E7463" s="16" t="n">
        <x:v>17971</x:v>
      </x:c>
      <x:c r="F7463" s="16" t="n">
        <x:v>615</x:v>
      </x:c>
      <x:c r="G7463" s="15" t="n">
        <x:f>VLOOKUP(D7463,'Pricing'!$A$6:$E$8,5,FALSE)</x:f>
        <x:v>0.246</x:v>
      </x:c>
      <x:c r="H7463" s="15" t="n">
        <x:f>VLOOKUP(D7463,'Pricing'!$A$6:$E$8,4,FALSE)</x:f>
        <x:v>1.2</x:v>
      </x:c>
      <x:c r="I7463" s="15" t="n">
        <x:f>E7463*G7463/1000000</x:f>
        <x:v>0.004420866</x:v>
      </x:c>
      <x:c r="J7463" s="15" t="n">
        <x:f>F7463*H7463/1000000</x:f>
        <x:v>0.000738</x:v>
      </x:c>
      <x:c r="K7463" s="15" t="n">
        <x:f>SUM(I7463:J7463)</x:f>
        <x:v>0.005158866</x:v>
      </x:c>
    </x:row>
    <x:row r="7464" ht="23" customHeight="1">
      <x:c r="A7464" s="2" t="str">
        <x:v>REQ-07460</x:v>
      </x:c>
      <x:c r="B7464" s="2" t="n">
        <x:v>23</x:v>
      </x:c>
      <x:c r="C7464" s="2" t="str">
        <x:v>Product</x:v>
      </x:c>
      <x:c r="D7464" s="2" t="str">
        <x:v>Swift</x:v>
      </x:c>
      <x:c r="E7464" s="16" t="n">
        <x:v>96797</x:v>
      </x:c>
      <x:c r="F7464" s="16" t="n">
        <x:v>285</x:v>
      </x:c>
      <x:c r="G7464" s="15" t="n">
        <x:f>VLOOKUP(D7464,'Pricing'!$A$6:$E$8,5,FALSE)</x:f>
        <x:v>0.246</x:v>
      </x:c>
      <x:c r="H7464" s="15" t="n">
        <x:f>VLOOKUP(D7464,'Pricing'!$A$6:$E$8,4,FALSE)</x:f>
        <x:v>1.2</x:v>
      </x:c>
      <x:c r="I7464" s="15" t="n">
        <x:f>E7464*G7464/1000000</x:f>
        <x:v>0.023812062</x:v>
      </x:c>
      <x:c r="J7464" s="15" t="n">
        <x:f>F7464*H7464/1000000</x:f>
        <x:v>0.000342</x:v>
      </x:c>
      <x:c r="K7464" s="15" t="n">
        <x:f>SUM(I7464:J7464)</x:f>
        <x:v>0.024154061999999997</x:v>
      </x:c>
    </x:row>
    <x:row r="7465" ht="23" customHeight="1">
      <x:c r="A7465" s="2" t="str">
        <x:v>REQ-07461</x:v>
      </x:c>
      <x:c r="B7465" s="2" t="n">
        <x:v>23</x:v>
      </x:c>
      <x:c r="C7465" s="2" t="str">
        <x:v>Engineering</x:v>
      </x:c>
      <x:c r="D7465" s="2" t="str">
        <x:v>Balanced</x:v>
      </x:c>
      <x:c r="E7465" s="16" t="n">
        <x:v>49208</x:v>
      </x:c>
      <x:c r="F7465" s="16" t="n">
        <x:v>1420</x:v>
      </x:c>
      <x:c r="G7465" s="15" t="n">
        <x:f>VLOOKUP(D7465,'Pricing'!$A$6:$E$8,5,FALSE)</x:f>
        <x:v>1.2300000000000002</x:v>
      </x:c>
      <x:c r="H7465" s="15" t="n">
        <x:f>VLOOKUP(D7465,'Pricing'!$A$6:$E$8,4,FALSE)</x:f>
        <x:v>6</x:v>
      </x:c>
      <x:c r="I7465" s="15" t="n">
        <x:f>E7465*G7465/1000000</x:f>
        <x:v>0.06052584000000001</x:v>
      </x:c>
      <x:c r="J7465" s="15" t="n">
        <x:f>F7465*H7465/1000000</x:f>
        <x:v>0.00852</x:v>
      </x:c>
      <x:c r="K7465" s="15" t="n">
        <x:f>SUM(I7465:J7465)</x:f>
        <x:v>0.06904584000000001</x:v>
      </x:c>
    </x:row>
    <x:row r="7466" ht="23" customHeight="1">
      <x:c r="A7466" s="2" t="str">
        <x:v>REQ-07462</x:v>
      </x:c>
      <x:c r="B7466" s="2" t="n">
        <x:v>10</x:v>
      </x:c>
      <x:c r="C7466" s="2" t="str">
        <x:v>Product</x:v>
      </x:c>
      <x:c r="D7466" s="2" t="str">
        <x:v>Balanced</x:v>
      </x:c>
      <x:c r="E7466" s="16" t="n">
        <x:v>108757</x:v>
      </x:c>
      <x:c r="F7466" s="16" t="n">
        <x:v>1875</x:v>
      </x:c>
      <x:c r="G7466" s="15" t="n">
        <x:f>VLOOKUP(D7466,'Pricing'!$A$6:$E$8,5,FALSE)</x:f>
        <x:v>1.2300000000000002</x:v>
      </x:c>
      <x:c r="H7466" s="15" t="n">
        <x:f>VLOOKUP(D7466,'Pricing'!$A$6:$E$8,4,FALSE)</x:f>
        <x:v>6</x:v>
      </x:c>
      <x:c r="I7466" s="15" t="n">
        <x:f>E7466*G7466/1000000</x:f>
        <x:v>0.13377111000000003</x:v>
      </x:c>
      <x:c r="J7466" s="15" t="n">
        <x:f>F7466*H7466/1000000</x:f>
        <x:v>0.01125</x:v>
      </x:c>
      <x:c r="K7466" s="15" t="n">
        <x:f>SUM(I7466:J7466)</x:f>
        <x:v>0.14502111000000004</x:v>
      </x:c>
    </x:row>
    <x:row r="7467" ht="23" customHeight="1">
      <x:c r="A7467" s="2" t="str">
        <x:v>REQ-07463</x:v>
      </x:c>
      <x:c r="B7467" s="2" t="n">
        <x:v>3</x:v>
      </x:c>
      <x:c r="C7467" s="2" t="str">
        <x:v>Operations</x:v>
      </x:c>
      <x:c r="D7467" s="2" t="str">
        <x:v>Swift</x:v>
      </x:c>
      <x:c r="E7467" s="16" t="n">
        <x:v>80497</x:v>
      </x:c>
      <x:c r="F7467" s="16" t="n">
        <x:v>2668</x:v>
      </x:c>
      <x:c r="G7467" s="15" t="n">
        <x:f>VLOOKUP(D7467,'Pricing'!$A$6:$E$8,5,FALSE)</x:f>
        <x:v>0.246</x:v>
      </x:c>
      <x:c r="H7467" s="15" t="n">
        <x:f>VLOOKUP(D7467,'Pricing'!$A$6:$E$8,4,FALSE)</x:f>
        <x:v>1.2</x:v>
      </x:c>
      <x:c r="I7467" s="15" t="n">
        <x:f>E7467*G7467/1000000</x:f>
        <x:v>0.019802261999999998</x:v>
      </x:c>
      <x:c r="J7467" s="15" t="n">
        <x:f>F7467*H7467/1000000</x:f>
        <x:v>0.0032015999999999998</x:v>
      </x:c>
      <x:c r="K7467" s="15" t="n">
        <x:f>SUM(I7467:J7467)</x:f>
        <x:v>0.023003861999999996</x:v>
      </x:c>
    </x:row>
    <x:row r="7468" ht="23" customHeight="1">
      <x:c r="A7468" s="2" t="str">
        <x:v>REQ-07464</x:v>
      </x:c>
      <x:c r="B7468" s="2" t="n">
        <x:v>15</x:v>
      </x:c>
      <x:c r="C7468" s="2" t="str">
        <x:v>Support</x:v>
      </x:c>
      <x:c r="D7468" s="2" t="str">
        <x:v>Balanced</x:v>
      </x:c>
      <x:c r="E7468" s="16" t="n">
        <x:v>111920</x:v>
      </x:c>
      <x:c r="F7468" s="16" t="n">
        <x:v>659</x:v>
      </x:c>
      <x:c r="G7468" s="15" t="n">
        <x:f>VLOOKUP(D7468,'Pricing'!$A$6:$E$8,5,FALSE)</x:f>
        <x:v>1.2300000000000002</x:v>
      </x:c>
      <x:c r="H7468" s="15" t="n">
        <x:f>VLOOKUP(D7468,'Pricing'!$A$6:$E$8,4,FALSE)</x:f>
        <x:v>6</x:v>
      </x:c>
      <x:c r="I7468" s="15" t="n">
        <x:f>E7468*G7468/1000000</x:f>
        <x:v>0.13766160000000002</x:v>
      </x:c>
      <x:c r="J7468" s="15" t="n">
        <x:f>F7468*H7468/1000000</x:f>
        <x:v>0.003954</x:v>
      </x:c>
      <x:c r="K7468" s="15" t="n">
        <x:f>SUM(I7468:J7468)</x:f>
        <x:v>0.14161560000000004</x:v>
      </x:c>
    </x:row>
    <x:row r="7469" ht="23" customHeight="1">
      <x:c r="A7469" s="2" t="str">
        <x:v>REQ-07465</x:v>
      </x:c>
      <x:c r="B7469" s="2" t="n">
        <x:v>3</x:v>
      </x:c>
      <x:c r="C7469" s="2" t="str">
        <x:v>Operations</x:v>
      </x:c>
      <x:c r="D7469" s="2" t="str">
        <x:v>Swift</x:v>
      </x:c>
      <x:c r="E7469" s="16" t="n">
        <x:v>15346</x:v>
      </x:c>
      <x:c r="F7469" s="16" t="n">
        <x:v>2773</x:v>
      </x:c>
      <x:c r="G7469" s="15" t="n">
        <x:f>VLOOKUP(D7469,'Pricing'!$A$6:$E$8,5,FALSE)</x:f>
        <x:v>0.246</x:v>
      </x:c>
      <x:c r="H7469" s="15" t="n">
        <x:f>VLOOKUP(D7469,'Pricing'!$A$6:$E$8,4,FALSE)</x:f>
        <x:v>1.2</x:v>
      </x:c>
      <x:c r="I7469" s="15" t="n">
        <x:f>E7469*G7469/1000000</x:f>
        <x:v>0.003775116</x:v>
      </x:c>
      <x:c r="J7469" s="15" t="n">
        <x:f>F7469*H7469/1000000</x:f>
        <x:v>0.0033276</x:v>
      </x:c>
      <x:c r="K7469" s="15" t="n">
        <x:f>SUM(I7469:J7469)</x:f>
        <x:v>0.007102716</x:v>
      </x:c>
    </x:row>
    <x:row r="7470" ht="23" customHeight="1">
      <x:c r="A7470" s="2" t="str">
        <x:v>REQ-07466</x:v>
      </x:c>
      <x:c r="B7470" s="2" t="n">
        <x:v>17</x:v>
      </x:c>
      <x:c r="C7470" s="2" t="str">
        <x:v>Growth</x:v>
      </x:c>
      <x:c r="D7470" s="2" t="str">
        <x:v>Swift</x:v>
      </x:c>
      <x:c r="E7470" s="16" t="n">
        <x:v>58539</x:v>
      </x:c>
      <x:c r="F7470" s="16" t="n">
        <x:v>987</x:v>
      </x:c>
      <x:c r="G7470" s="15" t="n">
        <x:f>VLOOKUP(D7470,'Pricing'!$A$6:$E$8,5,FALSE)</x:f>
        <x:v>0.246</x:v>
      </x:c>
      <x:c r="H7470" s="15" t="n">
        <x:f>VLOOKUP(D7470,'Pricing'!$A$6:$E$8,4,FALSE)</x:f>
        <x:v>1.2</x:v>
      </x:c>
      <x:c r="I7470" s="15" t="n">
        <x:f>E7470*G7470/1000000</x:f>
        <x:v>0.014400594</x:v>
      </x:c>
      <x:c r="J7470" s="15" t="n">
        <x:f>F7470*H7470/1000000</x:f>
        <x:v>0.0011844</x:v>
      </x:c>
      <x:c r="K7470" s="15" t="n">
        <x:f>SUM(I7470:J7470)</x:f>
        <x:v>0.015584994</x:v>
      </x:c>
    </x:row>
    <x:row r="7471" ht="23" customHeight="1">
      <x:c r="A7471" s="2" t="str">
        <x:v>REQ-07467</x:v>
      </x:c>
      <x:c r="B7471" s="2" t="n">
        <x:v>15</x:v>
      </x:c>
      <x:c r="C7471" s="2" t="str">
        <x:v>Operations</x:v>
      </x:c>
      <x:c r="D7471" s="2" t="str">
        <x:v>Balanced</x:v>
      </x:c>
      <x:c r="E7471" s="16" t="n">
        <x:v>117818</x:v>
      </x:c>
      <x:c r="F7471" s="16" t="n">
        <x:v>2631</x:v>
      </x:c>
      <x:c r="G7471" s="15" t="n">
        <x:f>VLOOKUP(D7471,'Pricing'!$A$6:$E$8,5,FALSE)</x:f>
        <x:v>1.2300000000000002</x:v>
      </x:c>
      <x:c r="H7471" s="15" t="n">
        <x:f>VLOOKUP(D7471,'Pricing'!$A$6:$E$8,4,FALSE)</x:f>
        <x:v>6</x:v>
      </x:c>
      <x:c r="I7471" s="15" t="n">
        <x:f>E7471*G7471/1000000</x:f>
        <x:v>0.14491614000000003</x:v>
      </x:c>
      <x:c r="J7471" s="15" t="n">
        <x:f>F7471*H7471/1000000</x:f>
        <x:v>0.015786</x:v>
      </x:c>
      <x:c r="K7471" s="15" t="n">
        <x:f>SUM(I7471:J7471)</x:f>
        <x:v>0.16070214000000002</x:v>
      </x:c>
    </x:row>
    <x:row r="7472" ht="23" customHeight="1">
      <x:c r="A7472" s="2" t="str">
        <x:v>REQ-07468</x:v>
      </x:c>
      <x:c r="B7472" s="2" t="n">
        <x:v>6</x:v>
      </x:c>
      <x:c r="C7472" s="2" t="str">
        <x:v>Growth</x:v>
      </x:c>
      <x:c r="D7472" s="2" t="str">
        <x:v>Swift</x:v>
      </x:c>
      <x:c r="E7472" s="16" t="n">
        <x:v>64204</x:v>
      </x:c>
      <x:c r="F7472" s="16" t="n">
        <x:v>1046</x:v>
      </x:c>
      <x:c r="G7472" s="15" t="n">
        <x:f>VLOOKUP(D7472,'Pricing'!$A$6:$E$8,5,FALSE)</x:f>
        <x:v>0.246</x:v>
      </x:c>
      <x:c r="H7472" s="15" t="n">
        <x:f>VLOOKUP(D7472,'Pricing'!$A$6:$E$8,4,FALSE)</x:f>
        <x:v>1.2</x:v>
      </x:c>
      <x:c r="I7472" s="15" t="n">
        <x:f>E7472*G7472/1000000</x:f>
        <x:v>0.015794184</x:v>
      </x:c>
      <x:c r="J7472" s="15" t="n">
        <x:f>F7472*H7472/1000000</x:f>
        <x:v>0.0012552000000000002</x:v>
      </x:c>
      <x:c r="K7472" s="15" t="n">
        <x:f>SUM(I7472:J7472)</x:f>
        <x:v>0.017049384</x:v>
      </x:c>
    </x:row>
    <x:row r="7473" ht="23" customHeight="1">
      <x:c r="A7473" s="2" t="str">
        <x:v>REQ-07469</x:v>
      </x:c>
      <x:c r="B7473" s="2" t="n">
        <x:v>18</x:v>
      </x:c>
      <x:c r="C7473" s="2" t="str">
        <x:v>Engineering</x:v>
      </x:c>
      <x:c r="D7473" s="2" t="str">
        <x:v>Swift</x:v>
      </x:c>
      <x:c r="E7473" s="16" t="n">
        <x:v>31651</x:v>
      </x:c>
      <x:c r="F7473" s="16" t="n">
        <x:v>2708</x:v>
      </x:c>
      <x:c r="G7473" s="15" t="n">
        <x:f>VLOOKUP(D7473,'Pricing'!$A$6:$E$8,5,FALSE)</x:f>
        <x:v>0.246</x:v>
      </x:c>
      <x:c r="H7473" s="15" t="n">
        <x:f>VLOOKUP(D7473,'Pricing'!$A$6:$E$8,4,FALSE)</x:f>
        <x:v>1.2</x:v>
      </x:c>
      <x:c r="I7473" s="15" t="n">
        <x:f>E7473*G7473/1000000</x:f>
        <x:v>0.007786146</x:v>
      </x:c>
      <x:c r="J7473" s="15" t="n">
        <x:f>F7473*H7473/1000000</x:f>
        <x:v>0.0032496</x:v>
      </x:c>
      <x:c r="K7473" s="15" t="n">
        <x:f>SUM(I7473:J7473)</x:f>
        <x:v>0.011035745999999999</x:v>
      </x:c>
    </x:row>
    <x:row r="7474" ht="23" customHeight="1">
      <x:c r="A7474" s="2" t="str">
        <x:v>REQ-07470</x:v>
      </x:c>
      <x:c r="B7474" s="2" t="n">
        <x:v>7</x:v>
      </x:c>
      <x:c r="C7474" s="2" t="str">
        <x:v>Product</x:v>
      </x:c>
      <x:c r="D7474" s="2" t="str">
        <x:v>Balanced</x:v>
      </x:c>
      <x:c r="E7474" s="16" t="n">
        <x:v>55654</x:v>
      </x:c>
      <x:c r="F7474" s="16" t="n">
        <x:v>1454</x:v>
      </x:c>
      <x:c r="G7474" s="15" t="n">
        <x:f>VLOOKUP(D7474,'Pricing'!$A$6:$E$8,5,FALSE)</x:f>
        <x:v>1.2300000000000002</x:v>
      </x:c>
      <x:c r="H7474" s="15" t="n">
        <x:f>VLOOKUP(D7474,'Pricing'!$A$6:$E$8,4,FALSE)</x:f>
        <x:v>6</x:v>
      </x:c>
      <x:c r="I7474" s="15" t="n">
        <x:f>E7474*G7474/1000000</x:f>
        <x:v>0.06845442000000002</x:v>
      </x:c>
      <x:c r="J7474" s="15" t="n">
        <x:f>F7474*H7474/1000000</x:f>
        <x:v>0.008724</x:v>
      </x:c>
      <x:c r="K7474" s="15" t="n">
        <x:f>SUM(I7474:J7474)</x:f>
        <x:v>0.07717842000000001</x:v>
      </x:c>
    </x:row>
    <x:row r="7475" ht="23" customHeight="1">
      <x:c r="A7475" s="2" t="str">
        <x:v>REQ-07471</x:v>
      </x:c>
      <x:c r="B7475" s="2" t="n">
        <x:v>19</x:v>
      </x:c>
      <x:c r="C7475" s="2" t="str">
        <x:v>Research</x:v>
      </x:c>
      <x:c r="D7475" s="2" t="str">
        <x:v>Balanced</x:v>
      </x:c>
      <x:c r="E7475" s="16" t="n">
        <x:v>64675</x:v>
      </x:c>
      <x:c r="F7475" s="16" t="n">
        <x:v>3193</x:v>
      </x:c>
      <x:c r="G7475" s="15" t="n">
        <x:f>VLOOKUP(D7475,'Pricing'!$A$6:$E$8,5,FALSE)</x:f>
        <x:v>1.2300000000000002</x:v>
      </x:c>
      <x:c r="H7475" s="15" t="n">
        <x:f>VLOOKUP(D7475,'Pricing'!$A$6:$E$8,4,FALSE)</x:f>
        <x:v>6</x:v>
      </x:c>
      <x:c r="I7475" s="15" t="n">
        <x:f>E7475*G7475/1000000</x:f>
        <x:v>0.07955025000000002</x:v>
      </x:c>
      <x:c r="J7475" s="15" t="n">
        <x:f>F7475*H7475/1000000</x:f>
        <x:v>0.019158</x:v>
      </x:c>
      <x:c r="K7475" s="15" t="n">
        <x:f>SUM(I7475:J7475)</x:f>
        <x:v>0.09870825000000003</x:v>
      </x:c>
    </x:row>
    <x:row r="7476" ht="23" customHeight="1">
      <x:c r="A7476" s="2" t="str">
        <x:v>REQ-07472</x:v>
      </x:c>
      <x:c r="B7476" s="2" t="n">
        <x:v>27</x:v>
      </x:c>
      <x:c r="C7476" s="2" t="str">
        <x:v>Support</x:v>
      </x:c>
      <x:c r="D7476" s="2" t="str">
        <x:v>Reasoning</x:v>
      </x:c>
      <x:c r="E7476" s="16" t="n">
        <x:v>99288</x:v>
      </x:c>
      <x:c r="F7476" s="16" t="n">
        <x:v>3035</x:v>
      </x:c>
      <x:c r="G7476" s="15" t="n">
        <x:f>VLOOKUP(D7476,'Pricing'!$A$6:$E$8,5,FALSE)</x:f>
        <x:v>4.920000000000001</x:v>
      </x:c>
      <x:c r="H7476" s="15" t="n">
        <x:f>VLOOKUP(D7476,'Pricing'!$A$6:$E$8,4,FALSE)</x:f>
        <x:v>24</x:v>
      </x:c>
      <x:c r="I7476" s="15" t="n">
        <x:f>E7476*G7476/1000000</x:f>
        <x:v>0.4884969600000001</x:v>
      </x:c>
      <x:c r="J7476" s="15" t="n">
        <x:f>F7476*H7476/1000000</x:f>
        <x:v>0.07284</x:v>
      </x:c>
      <x:c r="K7476" s="15" t="n">
        <x:f>SUM(I7476:J7476)</x:f>
        <x:v>0.5613369600000001</x:v>
      </x:c>
    </x:row>
    <x:row r="7477" ht="23" customHeight="1">
      <x:c r="A7477" s="2" t="str">
        <x:v>REQ-07473</x:v>
      </x:c>
      <x:c r="B7477" s="2" t="n">
        <x:v>16</x:v>
      </x:c>
      <x:c r="C7477" s="2" t="str">
        <x:v>Operations</x:v>
      </x:c>
      <x:c r="D7477" s="2" t="str">
        <x:v>Balanced</x:v>
      </x:c>
      <x:c r="E7477" s="16" t="n">
        <x:v>8824</x:v>
      </x:c>
      <x:c r="F7477" s="16" t="n">
        <x:v>3964</x:v>
      </x:c>
      <x:c r="G7477" s="15" t="n">
        <x:f>VLOOKUP(D7477,'Pricing'!$A$6:$E$8,5,FALSE)</x:f>
        <x:v>1.2300000000000002</x:v>
      </x:c>
      <x:c r="H7477" s="15" t="n">
        <x:f>VLOOKUP(D7477,'Pricing'!$A$6:$E$8,4,FALSE)</x:f>
        <x:v>6</x:v>
      </x:c>
      <x:c r="I7477" s="15" t="n">
        <x:f>E7477*G7477/1000000</x:f>
        <x:v>0.010853520000000002</x:v>
      </x:c>
      <x:c r="J7477" s="15" t="n">
        <x:f>F7477*H7477/1000000</x:f>
        <x:v>0.023784</x:v>
      </x:c>
      <x:c r="K7477" s="15" t="n">
        <x:f>SUM(I7477:J7477)</x:f>
        <x:v>0.034637520000000005</x:v>
      </x:c>
    </x:row>
    <x:row r="7478" ht="23" customHeight="1">
      <x:c r="A7478" s="2" t="str">
        <x:v>REQ-07474</x:v>
      </x:c>
      <x:c r="B7478" s="2" t="n">
        <x:v>29</x:v>
      </x:c>
      <x:c r="C7478" s="2" t="str">
        <x:v>Product</x:v>
      </x:c>
      <x:c r="D7478" s="2" t="str">
        <x:v>Balanced</x:v>
      </x:c>
      <x:c r="E7478" s="16" t="n">
        <x:v>66345</x:v>
      </x:c>
      <x:c r="F7478" s="16" t="n">
        <x:v>3915</x:v>
      </x:c>
      <x:c r="G7478" s="15" t="n">
        <x:f>VLOOKUP(D7478,'Pricing'!$A$6:$E$8,5,FALSE)</x:f>
        <x:v>1.2300000000000002</x:v>
      </x:c>
      <x:c r="H7478" s="15" t="n">
        <x:f>VLOOKUP(D7478,'Pricing'!$A$6:$E$8,4,FALSE)</x:f>
        <x:v>6</x:v>
      </x:c>
      <x:c r="I7478" s="15" t="n">
        <x:f>E7478*G7478/1000000</x:f>
        <x:v>0.08160435000000002</x:v>
      </x:c>
      <x:c r="J7478" s="15" t="n">
        <x:f>F7478*H7478/1000000</x:f>
        <x:v>0.02349</x:v>
      </x:c>
      <x:c r="K7478" s="15" t="n">
        <x:f>SUM(I7478:J7478)</x:f>
        <x:v>0.10509435000000002</x:v>
      </x:c>
    </x:row>
    <x:row r="7479" ht="23" customHeight="1">
      <x:c r="A7479" s="2" t="str">
        <x:v>REQ-07475</x:v>
      </x:c>
      <x:c r="B7479" s="2" t="n">
        <x:v>10</x:v>
      </x:c>
      <x:c r="C7479" s="2" t="str">
        <x:v>Research</x:v>
      </x:c>
      <x:c r="D7479" s="2" t="str">
        <x:v>Balanced</x:v>
      </x:c>
      <x:c r="E7479" s="16" t="n">
        <x:v>6944</x:v>
      </x:c>
      <x:c r="F7479" s="16" t="n">
        <x:v>730</x:v>
      </x:c>
      <x:c r="G7479" s="15" t="n">
        <x:f>VLOOKUP(D7479,'Pricing'!$A$6:$E$8,5,FALSE)</x:f>
        <x:v>1.2300000000000002</x:v>
      </x:c>
      <x:c r="H7479" s="15" t="n">
        <x:f>VLOOKUP(D7479,'Pricing'!$A$6:$E$8,4,FALSE)</x:f>
        <x:v>6</x:v>
      </x:c>
      <x:c r="I7479" s="15" t="n">
        <x:f>E7479*G7479/1000000</x:f>
        <x:v>0.008541120000000001</x:v>
      </x:c>
      <x:c r="J7479" s="15" t="n">
        <x:f>F7479*H7479/1000000</x:f>
        <x:v>0.00438</x:v>
      </x:c>
      <x:c r="K7479" s="15" t="n">
        <x:f>SUM(I7479:J7479)</x:f>
        <x:v>0.012921120000000001</x:v>
      </x:c>
    </x:row>
    <x:row r="7480" ht="23" customHeight="1">
      <x:c r="A7480" s="2" t="str">
        <x:v>REQ-07476</x:v>
      </x:c>
      <x:c r="B7480" s="2" t="n">
        <x:v>28</x:v>
      </x:c>
      <x:c r="C7480" s="2" t="str">
        <x:v>Product</x:v>
      </x:c>
      <x:c r="D7480" s="2" t="str">
        <x:v>Balanced</x:v>
      </x:c>
      <x:c r="E7480" s="16" t="n">
        <x:v>78383</x:v>
      </x:c>
      <x:c r="F7480" s="16" t="n">
        <x:v>3806</x:v>
      </x:c>
      <x:c r="G7480" s="15" t="n">
        <x:f>VLOOKUP(D7480,'Pricing'!$A$6:$E$8,5,FALSE)</x:f>
        <x:v>1.2300000000000002</x:v>
      </x:c>
      <x:c r="H7480" s="15" t="n">
        <x:f>VLOOKUP(D7480,'Pricing'!$A$6:$E$8,4,FALSE)</x:f>
        <x:v>6</x:v>
      </x:c>
      <x:c r="I7480" s="15" t="n">
        <x:f>E7480*G7480/1000000</x:f>
        <x:v>0.09641109</x:v>
      </x:c>
      <x:c r="J7480" s="15" t="n">
        <x:f>F7480*H7480/1000000</x:f>
        <x:v>0.022836</x:v>
      </x:c>
      <x:c r="K7480" s="15" t="n">
        <x:f>SUM(I7480:J7480)</x:f>
        <x:v>0.11924709</x:v>
      </x:c>
    </x:row>
    <x:row r="7481" ht="23" customHeight="1">
      <x:c r="A7481" s="2" t="str">
        <x:v>REQ-07477</x:v>
      </x:c>
      <x:c r="B7481" s="2" t="n">
        <x:v>17</x:v>
      </x:c>
      <x:c r="C7481" s="2" t="str">
        <x:v>Operations</x:v>
      </x:c>
      <x:c r="D7481" s="2" t="str">
        <x:v>Swift</x:v>
      </x:c>
      <x:c r="E7481" s="16" t="n">
        <x:v>7814</x:v>
      </x:c>
      <x:c r="F7481" s="16" t="n">
        <x:v>3475</x:v>
      </x:c>
      <x:c r="G7481" s="15" t="n">
        <x:f>VLOOKUP(D7481,'Pricing'!$A$6:$E$8,5,FALSE)</x:f>
        <x:v>0.246</x:v>
      </x:c>
      <x:c r="H7481" s="15" t="n">
        <x:f>VLOOKUP(D7481,'Pricing'!$A$6:$E$8,4,FALSE)</x:f>
        <x:v>1.2</x:v>
      </x:c>
      <x:c r="I7481" s="15" t="n">
        <x:f>E7481*G7481/1000000</x:f>
        <x:v>0.0019222439999999998</x:v>
      </x:c>
      <x:c r="J7481" s="15" t="n">
        <x:f>F7481*H7481/1000000</x:f>
        <x:v>0.00417</x:v>
      </x:c>
      <x:c r="K7481" s="15" t="n">
        <x:f>SUM(I7481:J7481)</x:f>
        <x:v>0.006092244</x:v>
      </x:c>
    </x:row>
    <x:row r="7482" ht="23" customHeight="1">
      <x:c r="A7482" s="2" t="str">
        <x:v>REQ-07478</x:v>
      </x:c>
      <x:c r="B7482" s="2" t="n">
        <x:v>12</x:v>
      </x:c>
      <x:c r="C7482" s="2" t="str">
        <x:v>Support</x:v>
      </x:c>
      <x:c r="D7482" s="2" t="str">
        <x:v>Reasoning</x:v>
      </x:c>
      <x:c r="E7482" s="16" t="n">
        <x:v>38593</x:v>
      </x:c>
      <x:c r="F7482" s="16" t="n">
        <x:v>906</x:v>
      </x:c>
      <x:c r="G7482" s="15" t="n">
        <x:f>VLOOKUP(D7482,'Pricing'!$A$6:$E$8,5,FALSE)</x:f>
        <x:v>4.920000000000001</x:v>
      </x:c>
      <x:c r="H7482" s="15" t="n">
        <x:f>VLOOKUP(D7482,'Pricing'!$A$6:$E$8,4,FALSE)</x:f>
        <x:v>24</x:v>
      </x:c>
      <x:c r="I7482" s="15" t="n">
        <x:f>E7482*G7482/1000000</x:f>
        <x:v>0.18987756000000003</x:v>
      </x:c>
      <x:c r="J7482" s="15" t="n">
        <x:f>F7482*H7482/1000000</x:f>
        <x:v>0.021744</x:v>
      </x:c>
      <x:c r="K7482" s="15" t="n">
        <x:f>SUM(I7482:J7482)</x:f>
        <x:v>0.21162156000000004</x:v>
      </x:c>
    </x:row>
    <x:row r="7483" ht="23" customHeight="1">
      <x:c r="A7483" s="2" t="str">
        <x:v>REQ-07479</x:v>
      </x:c>
      <x:c r="B7483" s="2" t="n">
        <x:v>18</x:v>
      </x:c>
      <x:c r="C7483" s="2" t="str">
        <x:v>Engineering</x:v>
      </x:c>
      <x:c r="D7483" s="2" t="str">
        <x:v>Swift</x:v>
      </x:c>
      <x:c r="E7483" s="16" t="n">
        <x:v>12520</x:v>
      </x:c>
      <x:c r="F7483" s="16" t="n">
        <x:v>2370</x:v>
      </x:c>
      <x:c r="G7483" s="15" t="n">
        <x:f>VLOOKUP(D7483,'Pricing'!$A$6:$E$8,5,FALSE)</x:f>
        <x:v>0.246</x:v>
      </x:c>
      <x:c r="H7483" s="15" t="n">
        <x:f>VLOOKUP(D7483,'Pricing'!$A$6:$E$8,4,FALSE)</x:f>
        <x:v>1.2</x:v>
      </x:c>
      <x:c r="I7483" s="15" t="n">
        <x:f>E7483*G7483/1000000</x:f>
        <x:v>0.00307992</x:v>
      </x:c>
      <x:c r="J7483" s="15" t="n">
        <x:f>F7483*H7483/1000000</x:f>
        <x:v>0.002844</x:v>
      </x:c>
      <x:c r="K7483" s="15" t="n">
        <x:f>SUM(I7483:J7483)</x:f>
        <x:v>0.00592392</x:v>
      </x:c>
    </x:row>
    <x:row r="7484" ht="23" customHeight="1">
      <x:c r="A7484" s="2" t="str">
        <x:v>REQ-07480</x:v>
      </x:c>
      <x:c r="B7484" s="2" t="n">
        <x:v>6</x:v>
      </x:c>
      <x:c r="C7484" s="2" t="str">
        <x:v>Growth</x:v>
      </x:c>
      <x:c r="D7484" s="2" t="str">
        <x:v>Reasoning</x:v>
      </x:c>
      <x:c r="E7484" s="16" t="n">
        <x:v>77117</x:v>
      </x:c>
      <x:c r="F7484" s="16" t="n">
        <x:v>3695</x:v>
      </x:c>
      <x:c r="G7484" s="15" t="n">
        <x:f>VLOOKUP(D7484,'Pricing'!$A$6:$E$8,5,FALSE)</x:f>
        <x:v>4.920000000000001</x:v>
      </x:c>
      <x:c r="H7484" s="15" t="n">
        <x:f>VLOOKUP(D7484,'Pricing'!$A$6:$E$8,4,FALSE)</x:f>
        <x:v>24</x:v>
      </x:c>
      <x:c r="I7484" s="15" t="n">
        <x:f>E7484*G7484/1000000</x:f>
        <x:v>0.37941564000000005</x:v>
      </x:c>
      <x:c r="J7484" s="15" t="n">
        <x:f>F7484*H7484/1000000</x:f>
        <x:v>0.08868</x:v>
      </x:c>
      <x:c r="K7484" s="15" t="n">
        <x:f>SUM(I7484:J7484)</x:f>
        <x:v>0.46809564000000004</x:v>
      </x:c>
    </x:row>
    <x:row r="7485" ht="23" customHeight="1">
      <x:c r="A7485" s="2" t="str">
        <x:v>REQ-07481</x:v>
      </x:c>
      <x:c r="B7485" s="2" t="n">
        <x:v>25</x:v>
      </x:c>
      <x:c r="C7485" s="2" t="str">
        <x:v>Research</x:v>
      </x:c>
      <x:c r="D7485" s="2" t="str">
        <x:v>Swift</x:v>
      </x:c>
      <x:c r="E7485" s="16" t="n">
        <x:v>118129</x:v>
      </x:c>
      <x:c r="F7485" s="16" t="n">
        <x:v>3463</x:v>
      </x:c>
      <x:c r="G7485" s="15" t="n">
        <x:f>VLOOKUP(D7485,'Pricing'!$A$6:$E$8,5,FALSE)</x:f>
        <x:v>0.246</x:v>
      </x:c>
      <x:c r="H7485" s="15" t="n">
        <x:f>VLOOKUP(D7485,'Pricing'!$A$6:$E$8,4,FALSE)</x:f>
        <x:v>1.2</x:v>
      </x:c>
      <x:c r="I7485" s="15" t="n">
        <x:f>E7485*G7485/1000000</x:f>
        <x:v>0.029059734</x:v>
      </x:c>
      <x:c r="J7485" s="15" t="n">
        <x:f>F7485*H7485/1000000</x:f>
        <x:v>0.0041556</x:v>
      </x:c>
      <x:c r="K7485" s="15" t="n">
        <x:f>SUM(I7485:J7485)</x:f>
        <x:v>0.033215334</x:v>
      </x:c>
    </x:row>
    <x:row r="7486" ht="23" customHeight="1">
      <x:c r="A7486" s="2" t="str">
        <x:v>REQ-07482</x:v>
      </x:c>
      <x:c r="B7486" s="2" t="n">
        <x:v>28</x:v>
      </x:c>
      <x:c r="C7486" s="2" t="str">
        <x:v>Growth</x:v>
      </x:c>
      <x:c r="D7486" s="2" t="str">
        <x:v>Balanced</x:v>
      </x:c>
      <x:c r="E7486" s="16" t="n">
        <x:v>27315</x:v>
      </x:c>
      <x:c r="F7486" s="16" t="n">
        <x:v>3907</x:v>
      </x:c>
      <x:c r="G7486" s="15" t="n">
        <x:f>VLOOKUP(D7486,'Pricing'!$A$6:$E$8,5,FALSE)</x:f>
        <x:v>1.2300000000000002</x:v>
      </x:c>
      <x:c r="H7486" s="15" t="n">
        <x:f>VLOOKUP(D7486,'Pricing'!$A$6:$E$8,4,FALSE)</x:f>
        <x:v>6</x:v>
      </x:c>
      <x:c r="I7486" s="15" t="n">
        <x:f>E7486*G7486/1000000</x:f>
        <x:v>0.03359745</x:v>
      </x:c>
      <x:c r="J7486" s="15" t="n">
        <x:f>F7486*H7486/1000000</x:f>
        <x:v>0.023442</x:v>
      </x:c>
      <x:c r="K7486" s="15" t="n">
        <x:f>SUM(I7486:J7486)</x:f>
        <x:v>0.057039450000000005</x:v>
      </x:c>
    </x:row>
    <x:row r="7487" ht="23" customHeight="1">
      <x:c r="A7487" s="2" t="str">
        <x:v>REQ-07483</x:v>
      </x:c>
      <x:c r="B7487" s="2" t="n">
        <x:v>4</x:v>
      </x:c>
      <x:c r="C7487" s="2" t="str">
        <x:v>Engineering</x:v>
      </x:c>
      <x:c r="D7487" s="2" t="str">
        <x:v>Balanced</x:v>
      </x:c>
      <x:c r="E7487" s="16" t="n">
        <x:v>51272</x:v>
      </x:c>
      <x:c r="F7487" s="16" t="n">
        <x:v>3504</x:v>
      </x:c>
      <x:c r="G7487" s="15" t="n">
        <x:f>VLOOKUP(D7487,'Pricing'!$A$6:$E$8,5,FALSE)</x:f>
        <x:v>1.2300000000000002</x:v>
      </x:c>
      <x:c r="H7487" s="15" t="n">
        <x:f>VLOOKUP(D7487,'Pricing'!$A$6:$E$8,4,FALSE)</x:f>
        <x:v>6</x:v>
      </x:c>
      <x:c r="I7487" s="15" t="n">
        <x:f>E7487*G7487/1000000</x:f>
        <x:v>0.06306456</x:v>
      </x:c>
      <x:c r="J7487" s="15" t="n">
        <x:f>F7487*H7487/1000000</x:f>
        <x:v>0.021024</x:v>
      </x:c>
      <x:c r="K7487" s="15" t="n">
        <x:f>SUM(I7487:J7487)</x:f>
        <x:v>0.08408856</x:v>
      </x:c>
    </x:row>
    <x:row r="7488" ht="23" customHeight="1">
      <x:c r="A7488" s="2" t="str">
        <x:v>REQ-07484</x:v>
      </x:c>
      <x:c r="B7488" s="2" t="n">
        <x:v>23</x:v>
      </x:c>
      <x:c r="C7488" s="2" t="str">
        <x:v>Support</x:v>
      </x:c>
      <x:c r="D7488" s="2" t="str">
        <x:v>Swift</x:v>
      </x:c>
      <x:c r="E7488" s="16" t="n">
        <x:v>5582</x:v>
      </x:c>
      <x:c r="F7488" s="16" t="n">
        <x:v>397</x:v>
      </x:c>
      <x:c r="G7488" s="15" t="n">
        <x:f>VLOOKUP(D7488,'Pricing'!$A$6:$E$8,5,FALSE)</x:f>
        <x:v>0.246</x:v>
      </x:c>
      <x:c r="H7488" s="15" t="n">
        <x:f>VLOOKUP(D7488,'Pricing'!$A$6:$E$8,4,FALSE)</x:f>
        <x:v>1.2</x:v>
      </x:c>
      <x:c r="I7488" s="15" t="n">
        <x:f>E7488*G7488/1000000</x:f>
        <x:v>0.001373172</x:v>
      </x:c>
      <x:c r="J7488" s="15" t="n">
        <x:f>F7488*H7488/1000000</x:f>
        <x:v>0.0004764</x:v>
      </x:c>
      <x:c r="K7488" s="15" t="n">
        <x:f>SUM(I7488:J7488)</x:f>
        <x:v>0.0018495719999999998</x:v>
      </x:c>
    </x:row>
    <x:row r="7489" ht="23" customHeight="1">
      <x:c r="A7489" s="2" t="str">
        <x:v>REQ-07485</x:v>
      </x:c>
      <x:c r="B7489" s="2" t="n">
        <x:v>19</x:v>
      </x:c>
      <x:c r="C7489" s="2" t="str">
        <x:v>Operations</x:v>
      </x:c>
      <x:c r="D7489" s="2" t="str">
        <x:v>Balanced</x:v>
      </x:c>
      <x:c r="E7489" s="16" t="n">
        <x:v>107168</x:v>
      </x:c>
      <x:c r="F7489" s="16" t="n">
        <x:v>539</x:v>
      </x:c>
      <x:c r="G7489" s="15" t="n">
        <x:f>VLOOKUP(D7489,'Pricing'!$A$6:$E$8,5,FALSE)</x:f>
        <x:v>1.2300000000000002</x:v>
      </x:c>
      <x:c r="H7489" s="15" t="n">
        <x:f>VLOOKUP(D7489,'Pricing'!$A$6:$E$8,4,FALSE)</x:f>
        <x:v>6</x:v>
      </x:c>
      <x:c r="I7489" s="15" t="n">
        <x:f>E7489*G7489/1000000</x:f>
        <x:v>0.13181664</x:v>
      </x:c>
      <x:c r="J7489" s="15" t="n">
        <x:f>F7489*H7489/1000000</x:f>
        <x:v>0.003234</x:v>
      </x:c>
      <x:c r="K7489" s="15" t="n">
        <x:f>SUM(I7489:J7489)</x:f>
        <x:v>0.13505064</x:v>
      </x:c>
    </x:row>
    <x:row r="7490" ht="23" customHeight="1">
      <x:c r="A7490" s="2" t="str">
        <x:v>REQ-07486</x:v>
      </x:c>
      <x:c r="B7490" s="2" t="n">
        <x:v>25</x:v>
      </x:c>
      <x:c r="C7490" s="2" t="str">
        <x:v>Growth</x:v>
      </x:c>
      <x:c r="D7490" s="2" t="str">
        <x:v>Swift</x:v>
      </x:c>
      <x:c r="E7490" s="16" t="n">
        <x:v>91444</x:v>
      </x:c>
      <x:c r="F7490" s="16" t="n">
        <x:v>2900</x:v>
      </x:c>
      <x:c r="G7490" s="15" t="n">
        <x:f>VLOOKUP(D7490,'Pricing'!$A$6:$E$8,5,FALSE)</x:f>
        <x:v>0.246</x:v>
      </x:c>
      <x:c r="H7490" s="15" t="n">
        <x:f>VLOOKUP(D7490,'Pricing'!$A$6:$E$8,4,FALSE)</x:f>
        <x:v>1.2</x:v>
      </x:c>
      <x:c r="I7490" s="15" t="n">
        <x:f>E7490*G7490/1000000</x:f>
        <x:v>0.022495223999999998</x:v>
      </x:c>
      <x:c r="J7490" s="15" t="n">
        <x:f>F7490*H7490/1000000</x:f>
        <x:v>0.00348</x:v>
      </x:c>
      <x:c r="K7490" s="15" t="n">
        <x:f>SUM(I7490:J7490)</x:f>
        <x:v>0.025975223999999998</x:v>
      </x:c>
    </x:row>
    <x:row r="7491" ht="23" customHeight="1">
      <x:c r="A7491" s="2" t="str">
        <x:v>REQ-07487</x:v>
      </x:c>
      <x:c r="B7491" s="2" t="n">
        <x:v>6</x:v>
      </x:c>
      <x:c r="C7491" s="2" t="str">
        <x:v>Engineering</x:v>
      </x:c>
      <x:c r="D7491" s="2" t="str">
        <x:v>Balanced</x:v>
      </x:c>
      <x:c r="E7491" s="16" t="n">
        <x:v>87912</x:v>
      </x:c>
      <x:c r="F7491" s="16" t="n">
        <x:v>611</x:v>
      </x:c>
      <x:c r="G7491" s="15" t="n">
        <x:f>VLOOKUP(D7491,'Pricing'!$A$6:$E$8,5,FALSE)</x:f>
        <x:v>1.2300000000000002</x:v>
      </x:c>
      <x:c r="H7491" s="15" t="n">
        <x:f>VLOOKUP(D7491,'Pricing'!$A$6:$E$8,4,FALSE)</x:f>
        <x:v>6</x:v>
      </x:c>
      <x:c r="I7491" s="15" t="n">
        <x:f>E7491*G7491/1000000</x:f>
        <x:v>0.10813176000000002</x:v>
      </x:c>
      <x:c r="J7491" s="15" t="n">
        <x:f>F7491*H7491/1000000</x:f>
        <x:v>0.003666</x:v>
      </x:c>
      <x:c r="K7491" s="15" t="n">
        <x:f>SUM(I7491:J7491)</x:f>
        <x:v>0.11179776000000002</x:v>
      </x:c>
    </x:row>
    <x:row r="7492" ht="23" customHeight="1">
      <x:c r="A7492" s="2" t="str">
        <x:v>REQ-07488</x:v>
      </x:c>
      <x:c r="B7492" s="2" t="n">
        <x:v>15</x:v>
      </x:c>
      <x:c r="C7492" s="2" t="str">
        <x:v>Product</x:v>
      </x:c>
      <x:c r="D7492" s="2" t="str">
        <x:v>Balanced</x:v>
      </x:c>
      <x:c r="E7492" s="16" t="n">
        <x:v>21896</x:v>
      </x:c>
      <x:c r="F7492" s="16" t="n">
        <x:v>1090</x:v>
      </x:c>
      <x:c r="G7492" s="15" t="n">
        <x:f>VLOOKUP(D7492,'Pricing'!$A$6:$E$8,5,FALSE)</x:f>
        <x:v>1.2300000000000002</x:v>
      </x:c>
      <x:c r="H7492" s="15" t="n">
        <x:f>VLOOKUP(D7492,'Pricing'!$A$6:$E$8,4,FALSE)</x:f>
        <x:v>6</x:v>
      </x:c>
      <x:c r="I7492" s="15" t="n">
        <x:f>E7492*G7492/1000000</x:f>
        <x:v>0.026932080000000004</x:v>
      </x:c>
      <x:c r="J7492" s="15" t="n">
        <x:f>F7492*H7492/1000000</x:f>
        <x:v>0.00654</x:v>
      </x:c>
      <x:c r="K7492" s="15" t="n">
        <x:f>SUM(I7492:J7492)</x:f>
        <x:v>0.03347208</x:v>
      </x:c>
    </x:row>
    <x:row r="7493" ht="23" customHeight="1">
      <x:c r="A7493" s="2" t="str">
        <x:v>REQ-07489</x:v>
      </x:c>
      <x:c r="B7493" s="2" t="n">
        <x:v>7</x:v>
      </x:c>
      <x:c r="C7493" s="2" t="str">
        <x:v>Operations</x:v>
      </x:c>
      <x:c r="D7493" s="2" t="str">
        <x:v>Balanced</x:v>
      </x:c>
      <x:c r="E7493" s="16" t="n">
        <x:v>34431</x:v>
      </x:c>
      <x:c r="F7493" s="16" t="n">
        <x:v>3580</x:v>
      </x:c>
      <x:c r="G7493" s="15" t="n">
        <x:f>VLOOKUP(D7493,'Pricing'!$A$6:$E$8,5,FALSE)</x:f>
        <x:v>1.2300000000000002</x:v>
      </x:c>
      <x:c r="H7493" s="15" t="n">
        <x:f>VLOOKUP(D7493,'Pricing'!$A$6:$E$8,4,FALSE)</x:f>
        <x:v>6</x:v>
      </x:c>
      <x:c r="I7493" s="15" t="n">
        <x:f>E7493*G7493/1000000</x:f>
        <x:v>0.04235013000000001</x:v>
      </x:c>
      <x:c r="J7493" s="15" t="n">
        <x:f>F7493*H7493/1000000</x:f>
        <x:v>0.02148</x:v>
      </x:c>
      <x:c r="K7493" s="15" t="n">
        <x:f>SUM(I7493:J7493)</x:f>
        <x:v>0.06383013000000001</x:v>
      </x:c>
    </x:row>
    <x:row r="7494" ht="23" customHeight="1">
      <x:c r="A7494" s="2" t="str">
        <x:v>REQ-07490</x:v>
      </x:c>
      <x:c r="B7494" s="2" t="n">
        <x:v>4</x:v>
      </x:c>
      <x:c r="C7494" s="2" t="str">
        <x:v>Support</x:v>
      </x:c>
      <x:c r="D7494" s="2" t="str">
        <x:v>Balanced</x:v>
      </x:c>
      <x:c r="E7494" s="16" t="n">
        <x:v>110121</x:v>
      </x:c>
      <x:c r="F7494" s="16" t="n">
        <x:v>1072</x:v>
      </x:c>
      <x:c r="G7494" s="15" t="n">
        <x:f>VLOOKUP(D7494,'Pricing'!$A$6:$E$8,5,FALSE)</x:f>
        <x:v>1.2300000000000002</x:v>
      </x:c>
      <x:c r="H7494" s="15" t="n">
        <x:f>VLOOKUP(D7494,'Pricing'!$A$6:$E$8,4,FALSE)</x:f>
        <x:v>6</x:v>
      </x:c>
      <x:c r="I7494" s="15" t="n">
        <x:f>E7494*G7494/1000000</x:f>
        <x:v>0.13544883000000002</x:v>
      </x:c>
      <x:c r="J7494" s="15" t="n">
        <x:f>F7494*H7494/1000000</x:f>
        <x:v>0.006432</x:v>
      </x:c>
      <x:c r="K7494" s="15" t="n">
        <x:f>SUM(I7494:J7494)</x:f>
        <x:v>0.14188083</x:v>
      </x:c>
    </x:row>
    <x:row r="7495" ht="23" customHeight="1">
      <x:c r="A7495" s="2" t="str">
        <x:v>REQ-07491</x:v>
      </x:c>
      <x:c r="B7495" s="2" t="n">
        <x:v>3</x:v>
      </x:c>
      <x:c r="C7495" s="2" t="str">
        <x:v>Engineering</x:v>
      </x:c>
      <x:c r="D7495" s="2" t="str">
        <x:v>Swift</x:v>
      </x:c>
      <x:c r="E7495" s="16" t="n">
        <x:v>79976</x:v>
      </x:c>
      <x:c r="F7495" s="16" t="n">
        <x:v>888</x:v>
      </x:c>
      <x:c r="G7495" s="15" t="n">
        <x:f>VLOOKUP(D7495,'Pricing'!$A$6:$E$8,5,FALSE)</x:f>
        <x:v>0.246</x:v>
      </x:c>
      <x:c r="H7495" s="15" t="n">
        <x:f>VLOOKUP(D7495,'Pricing'!$A$6:$E$8,4,FALSE)</x:f>
        <x:v>1.2</x:v>
      </x:c>
      <x:c r="I7495" s="15" t="n">
        <x:f>E7495*G7495/1000000</x:f>
        <x:v>0.019674096000000002</x:v>
      </x:c>
      <x:c r="J7495" s="15" t="n">
        <x:f>F7495*H7495/1000000</x:f>
        <x:v>0.0010655999999999999</x:v>
      </x:c>
      <x:c r="K7495" s="15" t="n">
        <x:f>SUM(I7495:J7495)</x:f>
        <x:v>0.020739696000000002</x:v>
      </x:c>
    </x:row>
    <x:row r="7496" ht="23" customHeight="1">
      <x:c r="A7496" s="2" t="str">
        <x:v>REQ-07492</x:v>
      </x:c>
      <x:c r="B7496" s="2" t="n">
        <x:v>12</x:v>
      </x:c>
      <x:c r="C7496" s="2" t="str">
        <x:v>Growth</x:v>
      </x:c>
      <x:c r="D7496" s="2" t="str">
        <x:v>Balanced</x:v>
      </x:c>
      <x:c r="E7496" s="16" t="n">
        <x:v>119486</x:v>
      </x:c>
      <x:c r="F7496" s="16" t="n">
        <x:v>3159</x:v>
      </x:c>
      <x:c r="G7496" s="15" t="n">
        <x:f>VLOOKUP(D7496,'Pricing'!$A$6:$E$8,5,FALSE)</x:f>
        <x:v>1.2300000000000002</x:v>
      </x:c>
      <x:c r="H7496" s="15" t="n">
        <x:f>VLOOKUP(D7496,'Pricing'!$A$6:$E$8,4,FALSE)</x:f>
        <x:v>6</x:v>
      </x:c>
      <x:c r="I7496" s="15" t="n">
        <x:f>E7496*G7496/1000000</x:f>
        <x:v>0.14696778000000002</x:v>
      </x:c>
      <x:c r="J7496" s="15" t="n">
        <x:f>F7496*H7496/1000000</x:f>
        <x:v>0.018954</x:v>
      </x:c>
      <x:c r="K7496" s="15" t="n">
        <x:f>SUM(I7496:J7496)</x:f>
        <x:v>0.16592178000000002</x:v>
      </x:c>
    </x:row>
    <x:row r="7497" ht="23" customHeight="1">
      <x:c r="A7497" s="2" t="str">
        <x:v>REQ-07493</x:v>
      </x:c>
      <x:c r="B7497" s="2" t="n">
        <x:v>20</x:v>
      </x:c>
      <x:c r="C7497" s="2" t="str">
        <x:v>Engineering</x:v>
      </x:c>
      <x:c r="D7497" s="2" t="str">
        <x:v>Balanced</x:v>
      </x:c>
      <x:c r="E7497" s="16" t="n">
        <x:v>100919</x:v>
      </x:c>
      <x:c r="F7497" s="16" t="n">
        <x:v>3635</x:v>
      </x:c>
      <x:c r="G7497" s="15" t="n">
        <x:f>VLOOKUP(D7497,'Pricing'!$A$6:$E$8,5,FALSE)</x:f>
        <x:v>1.2300000000000002</x:v>
      </x:c>
      <x:c r="H7497" s="15" t="n">
        <x:f>VLOOKUP(D7497,'Pricing'!$A$6:$E$8,4,FALSE)</x:f>
        <x:v>6</x:v>
      </x:c>
      <x:c r="I7497" s="15" t="n">
        <x:f>E7497*G7497/1000000</x:f>
        <x:v>0.12413037000000002</x:v>
      </x:c>
      <x:c r="J7497" s="15" t="n">
        <x:f>F7497*H7497/1000000</x:f>
        <x:v>0.02181</x:v>
      </x:c>
      <x:c r="K7497" s="15" t="n">
        <x:f>SUM(I7497:J7497)</x:f>
        <x:v>0.14594037</x:v>
      </x:c>
    </x:row>
    <x:row r="7498" ht="23" customHeight="1">
      <x:c r="A7498" s="2" t="str">
        <x:v>REQ-07494</x:v>
      </x:c>
      <x:c r="B7498" s="2" t="n">
        <x:v>26</x:v>
      </x:c>
      <x:c r="C7498" s="2" t="str">
        <x:v>Product</x:v>
      </x:c>
      <x:c r="D7498" s="2" t="str">
        <x:v>Balanced</x:v>
      </x:c>
      <x:c r="E7498" s="16" t="n">
        <x:v>4507</x:v>
      </x:c>
      <x:c r="F7498" s="16" t="n">
        <x:v>592</x:v>
      </x:c>
      <x:c r="G7498" s="15" t="n">
        <x:f>VLOOKUP(D7498,'Pricing'!$A$6:$E$8,5,FALSE)</x:f>
        <x:v>1.2300000000000002</x:v>
      </x:c>
      <x:c r="H7498" s="15" t="n">
        <x:f>VLOOKUP(D7498,'Pricing'!$A$6:$E$8,4,FALSE)</x:f>
        <x:v>6</x:v>
      </x:c>
      <x:c r="I7498" s="15" t="n">
        <x:f>E7498*G7498/1000000</x:f>
        <x:v>0.005543610000000001</x:v>
      </x:c>
      <x:c r="J7498" s="15" t="n">
        <x:f>F7498*H7498/1000000</x:f>
        <x:v>0.003552</x:v>
      </x:c>
      <x:c r="K7498" s="15" t="n">
        <x:f>SUM(I7498:J7498)</x:f>
        <x:v>0.00909561</x:v>
      </x:c>
    </x:row>
    <x:row r="7499" ht="23" customHeight="1">
      <x:c r="A7499" s="2" t="str">
        <x:v>REQ-07495</x:v>
      </x:c>
      <x:c r="B7499" s="2" t="n">
        <x:v>14</x:v>
      </x:c>
      <x:c r="C7499" s="2" t="str">
        <x:v>Operations</x:v>
      </x:c>
      <x:c r="D7499" s="2" t="str">
        <x:v>Balanced</x:v>
      </x:c>
      <x:c r="E7499" s="16" t="n">
        <x:v>27957</x:v>
      </x:c>
      <x:c r="F7499" s="16" t="n">
        <x:v>1284</x:v>
      </x:c>
      <x:c r="G7499" s="15" t="n">
        <x:f>VLOOKUP(D7499,'Pricing'!$A$6:$E$8,5,FALSE)</x:f>
        <x:v>1.2300000000000002</x:v>
      </x:c>
      <x:c r="H7499" s="15" t="n">
        <x:f>VLOOKUP(D7499,'Pricing'!$A$6:$E$8,4,FALSE)</x:f>
        <x:v>6</x:v>
      </x:c>
      <x:c r="I7499" s="15" t="n">
        <x:f>E7499*G7499/1000000</x:f>
        <x:v>0.034387110000000005</x:v>
      </x:c>
      <x:c r="J7499" s="15" t="n">
        <x:f>F7499*H7499/1000000</x:f>
        <x:v>0.007704</x:v>
      </x:c>
      <x:c r="K7499" s="15" t="n">
        <x:f>SUM(I7499:J7499)</x:f>
        <x:v>0.04209111000000001</x:v>
      </x:c>
    </x:row>
    <x:row r="7500" ht="23" customHeight="1">
      <x:c r="A7500" s="2" t="str">
        <x:v>REQ-07496</x:v>
      </x:c>
      <x:c r="B7500" s="2" t="n">
        <x:v>14</x:v>
      </x:c>
      <x:c r="C7500" s="2" t="str">
        <x:v>Product</x:v>
      </x:c>
      <x:c r="D7500" s="2" t="str">
        <x:v>Reasoning</x:v>
      </x:c>
      <x:c r="E7500" s="16" t="n">
        <x:v>78724</x:v>
      </x:c>
      <x:c r="F7500" s="16" t="n">
        <x:v>1793</x:v>
      </x:c>
      <x:c r="G7500" s="15" t="n">
        <x:f>VLOOKUP(D7500,'Pricing'!$A$6:$E$8,5,FALSE)</x:f>
        <x:v>4.920000000000001</x:v>
      </x:c>
      <x:c r="H7500" s="15" t="n">
        <x:f>VLOOKUP(D7500,'Pricing'!$A$6:$E$8,4,FALSE)</x:f>
        <x:v>24</x:v>
      </x:c>
      <x:c r="I7500" s="15" t="n">
        <x:f>E7500*G7500/1000000</x:f>
        <x:v>0.38732208000000007</x:v>
      </x:c>
      <x:c r="J7500" s="15" t="n">
        <x:f>F7500*H7500/1000000</x:f>
        <x:v>0.043032</x:v>
      </x:c>
      <x:c r="K7500" s="15" t="n">
        <x:f>SUM(I7500:J7500)</x:f>
        <x:v>0.4303540800000001</x:v>
      </x:c>
    </x:row>
    <x:row r="7501" ht="23" customHeight="1">
      <x:c r="A7501" s="2" t="str">
        <x:v>REQ-07497</x:v>
      </x:c>
      <x:c r="B7501" s="2" t="n">
        <x:v>26</x:v>
      </x:c>
      <x:c r="C7501" s="2" t="str">
        <x:v>Engineering</x:v>
      </x:c>
      <x:c r="D7501" s="2" t="str">
        <x:v>Balanced</x:v>
      </x:c>
      <x:c r="E7501" s="16" t="n">
        <x:v>72936</x:v>
      </x:c>
      <x:c r="F7501" s="16" t="n">
        <x:v>3239</x:v>
      </x:c>
      <x:c r="G7501" s="15" t="n">
        <x:f>VLOOKUP(D7501,'Pricing'!$A$6:$E$8,5,FALSE)</x:f>
        <x:v>1.2300000000000002</x:v>
      </x:c>
      <x:c r="H7501" s="15" t="n">
        <x:f>VLOOKUP(D7501,'Pricing'!$A$6:$E$8,4,FALSE)</x:f>
        <x:v>6</x:v>
      </x:c>
      <x:c r="I7501" s="15" t="n">
        <x:f>E7501*G7501/1000000</x:f>
        <x:v>0.08971128000000002</x:v>
      </x:c>
      <x:c r="J7501" s="15" t="n">
        <x:f>F7501*H7501/1000000</x:f>
        <x:v>0.019434</x:v>
      </x:c>
      <x:c r="K7501" s="15" t="n">
        <x:f>SUM(I7501:J7501)</x:f>
        <x:v>0.10914528000000001</x:v>
      </x:c>
    </x:row>
    <x:row r="7502" ht="23" customHeight="1">
      <x:c r="A7502" s="2" t="str">
        <x:v>REQ-07498</x:v>
      </x:c>
      <x:c r="B7502" s="2" t="n">
        <x:v>4</x:v>
      </x:c>
      <x:c r="C7502" s="2" t="str">
        <x:v>Product</x:v>
      </x:c>
      <x:c r="D7502" s="2" t="str">
        <x:v>Balanced</x:v>
      </x:c>
      <x:c r="E7502" s="16" t="n">
        <x:v>46013</x:v>
      </x:c>
      <x:c r="F7502" s="16" t="n">
        <x:v>3922</x:v>
      </x:c>
      <x:c r="G7502" s="15" t="n">
        <x:f>VLOOKUP(D7502,'Pricing'!$A$6:$E$8,5,FALSE)</x:f>
        <x:v>1.2300000000000002</x:v>
      </x:c>
      <x:c r="H7502" s="15" t="n">
        <x:f>VLOOKUP(D7502,'Pricing'!$A$6:$E$8,4,FALSE)</x:f>
        <x:v>6</x:v>
      </x:c>
      <x:c r="I7502" s="15" t="n">
        <x:f>E7502*G7502/1000000</x:f>
        <x:v>0.05659599000000001</x:v>
      </x:c>
      <x:c r="J7502" s="15" t="n">
        <x:f>F7502*H7502/1000000</x:f>
        <x:v>0.023532</x:v>
      </x:c>
      <x:c r="K7502" s="15" t="n">
        <x:f>SUM(I7502:J7502)</x:f>
        <x:v>0.08012799000000001</x:v>
      </x:c>
    </x:row>
    <x:row r="7503" ht="23" customHeight="1">
      <x:c r="A7503" s="2" t="str">
        <x:v>REQ-07499</x:v>
      </x:c>
      <x:c r="B7503" s="2" t="n">
        <x:v>23</x:v>
      </x:c>
      <x:c r="C7503" s="2" t="str">
        <x:v>Operations</x:v>
      </x:c>
      <x:c r="D7503" s="2" t="str">
        <x:v>Balanced</x:v>
      </x:c>
      <x:c r="E7503" s="16" t="n">
        <x:v>49074</x:v>
      </x:c>
      <x:c r="F7503" s="16" t="n">
        <x:v>2795</x:v>
      </x:c>
      <x:c r="G7503" s="15" t="n">
        <x:f>VLOOKUP(D7503,'Pricing'!$A$6:$E$8,5,FALSE)</x:f>
        <x:v>1.2300000000000002</x:v>
      </x:c>
      <x:c r="H7503" s="15" t="n">
        <x:f>VLOOKUP(D7503,'Pricing'!$A$6:$E$8,4,FALSE)</x:f>
        <x:v>6</x:v>
      </x:c>
      <x:c r="I7503" s="15" t="n">
        <x:f>E7503*G7503/1000000</x:f>
        <x:v>0.06036102000000001</x:v>
      </x:c>
      <x:c r="J7503" s="15" t="n">
        <x:f>F7503*H7503/1000000</x:f>
        <x:v>0.01677</x:v>
      </x:c>
      <x:c r="K7503" s="15" t="n">
        <x:f>SUM(I7503:J7503)</x:f>
        <x:v>0.07713102000000001</x:v>
      </x:c>
    </x:row>
    <x:row r="7504" ht="23" customHeight="1">
      <x:c r="A7504" s="2" t="str">
        <x:v>REQ-07500</x:v>
      </x:c>
      <x:c r="B7504" s="2" t="n">
        <x:v>15</x:v>
      </x:c>
      <x:c r="C7504" s="2" t="str">
        <x:v>Product</x:v>
      </x:c>
      <x:c r="D7504" s="2" t="str">
        <x:v>Balanced</x:v>
      </x:c>
      <x:c r="E7504" s="16" t="n">
        <x:v>26649</x:v>
      </x:c>
      <x:c r="F7504" s="16" t="n">
        <x:v>3522</x:v>
      </x:c>
      <x:c r="G7504" s="15" t="n">
        <x:f>VLOOKUP(D7504,'Pricing'!$A$6:$E$8,5,FALSE)</x:f>
        <x:v>1.2300000000000002</x:v>
      </x:c>
      <x:c r="H7504" s="15" t="n">
        <x:f>VLOOKUP(D7504,'Pricing'!$A$6:$E$8,4,FALSE)</x:f>
        <x:v>6</x:v>
      </x:c>
      <x:c r="I7504" s="15" t="n">
        <x:f>E7504*G7504/1000000</x:f>
        <x:v>0.032778270000000005</x:v>
      </x:c>
      <x:c r="J7504" s="15" t="n">
        <x:f>F7504*H7504/1000000</x:f>
        <x:v>0.021132</x:v>
      </x:c>
      <x:c r="K7504" s="15" t="n">
        <x:f>SUM(I7504:J7504)</x:f>
        <x:v>0.05391027000000001</x:v>
      </x:c>
    </x:row>
    <x:row r="7505" ht="23" customHeight="1">
      <x:c r="A7505" s="2" t="str">
        <x:v>REQ-07501</x:v>
      </x:c>
      <x:c r="B7505" s="2" t="n">
        <x:v>4</x:v>
      </x:c>
      <x:c r="C7505" s="2" t="str">
        <x:v>Research</x:v>
      </x:c>
      <x:c r="D7505" s="2" t="str">
        <x:v>Swift</x:v>
      </x:c>
      <x:c r="E7505" s="16" t="n">
        <x:v>78356</x:v>
      </x:c>
      <x:c r="F7505" s="16" t="n">
        <x:v>3495</x:v>
      </x:c>
      <x:c r="G7505" s="15" t="n">
        <x:f>VLOOKUP(D7505,'Pricing'!$A$6:$E$8,5,FALSE)</x:f>
        <x:v>0.246</x:v>
      </x:c>
      <x:c r="H7505" s="15" t="n">
        <x:f>VLOOKUP(D7505,'Pricing'!$A$6:$E$8,4,FALSE)</x:f>
        <x:v>1.2</x:v>
      </x:c>
      <x:c r="I7505" s="15" t="n">
        <x:f>E7505*G7505/1000000</x:f>
        <x:v>0.019275576000000003</x:v>
      </x:c>
      <x:c r="J7505" s="15" t="n">
        <x:f>F7505*H7505/1000000</x:f>
        <x:v>0.004194</x:v>
      </x:c>
      <x:c r="K7505" s="15" t="n">
        <x:f>SUM(I7505:J7505)</x:f>
        <x:v>0.023469576000000002</x:v>
      </x:c>
    </x:row>
    <x:row r="7506" ht="23" customHeight="1">
      <x:c r="A7506" s="2" t="str">
        <x:v>REQ-07502</x:v>
      </x:c>
      <x:c r="B7506" s="2" t="n">
        <x:v>29</x:v>
      </x:c>
      <x:c r="C7506" s="2" t="str">
        <x:v>Growth</x:v>
      </x:c>
      <x:c r="D7506" s="2" t="str">
        <x:v>Reasoning</x:v>
      </x:c>
      <x:c r="E7506" s="16" t="n">
        <x:v>19974</x:v>
      </x:c>
      <x:c r="F7506" s="16" t="n">
        <x:v>2543</x:v>
      </x:c>
      <x:c r="G7506" s="15" t="n">
        <x:f>VLOOKUP(D7506,'Pricing'!$A$6:$E$8,5,FALSE)</x:f>
        <x:v>4.920000000000001</x:v>
      </x:c>
      <x:c r="H7506" s="15" t="n">
        <x:f>VLOOKUP(D7506,'Pricing'!$A$6:$E$8,4,FALSE)</x:f>
        <x:v>24</x:v>
      </x:c>
      <x:c r="I7506" s="15" t="n">
        <x:f>E7506*G7506/1000000</x:f>
        <x:v>0.09827208000000001</x:v>
      </x:c>
      <x:c r="J7506" s="15" t="n">
        <x:f>F7506*H7506/1000000</x:f>
        <x:v>0.061032</x:v>
      </x:c>
      <x:c r="K7506" s="15" t="n">
        <x:f>SUM(I7506:J7506)</x:f>
        <x:v>0.15930408000000001</x:v>
      </x:c>
    </x:row>
    <x:row r="7507" ht="23" customHeight="1">
      <x:c r="A7507" s="2" t="str">
        <x:v>REQ-07503</x:v>
      </x:c>
      <x:c r="B7507" s="2" t="n">
        <x:v>9</x:v>
      </x:c>
      <x:c r="C7507" s="2" t="str">
        <x:v>Engineering</x:v>
      </x:c>
      <x:c r="D7507" s="2" t="str">
        <x:v>Swift</x:v>
      </x:c>
      <x:c r="E7507" s="16" t="n">
        <x:v>59616</x:v>
      </x:c>
      <x:c r="F7507" s="16" t="n">
        <x:v>1567</x:v>
      </x:c>
      <x:c r="G7507" s="15" t="n">
        <x:f>VLOOKUP(D7507,'Pricing'!$A$6:$E$8,5,FALSE)</x:f>
        <x:v>0.246</x:v>
      </x:c>
      <x:c r="H7507" s="15" t="n">
        <x:f>VLOOKUP(D7507,'Pricing'!$A$6:$E$8,4,FALSE)</x:f>
        <x:v>1.2</x:v>
      </x:c>
      <x:c r="I7507" s="15" t="n">
        <x:f>E7507*G7507/1000000</x:f>
        <x:v>0.014665536</x:v>
      </x:c>
      <x:c r="J7507" s="15" t="n">
        <x:f>F7507*H7507/1000000</x:f>
        <x:v>0.0018804</x:v>
      </x:c>
      <x:c r="K7507" s="15" t="n">
        <x:f>SUM(I7507:J7507)</x:f>
        <x:v>0.016545936</x:v>
      </x:c>
    </x:row>
    <x:row r="7508" ht="23" customHeight="1">
      <x:c r="A7508" s="2" t="str">
        <x:v>REQ-07504</x:v>
      </x:c>
      <x:c r="B7508" s="2" t="n">
        <x:v>4</x:v>
      </x:c>
      <x:c r="C7508" s="2" t="str">
        <x:v>Support</x:v>
      </x:c>
      <x:c r="D7508" s="2" t="str">
        <x:v>Balanced</x:v>
      </x:c>
      <x:c r="E7508" s="16" t="n">
        <x:v>39226</x:v>
      </x:c>
      <x:c r="F7508" s="16" t="n">
        <x:v>3254</x:v>
      </x:c>
      <x:c r="G7508" s="15" t="n">
        <x:f>VLOOKUP(D7508,'Pricing'!$A$6:$E$8,5,FALSE)</x:f>
        <x:v>1.2300000000000002</x:v>
      </x:c>
      <x:c r="H7508" s="15" t="n">
        <x:f>VLOOKUP(D7508,'Pricing'!$A$6:$E$8,4,FALSE)</x:f>
        <x:v>6</x:v>
      </x:c>
      <x:c r="I7508" s="15" t="n">
        <x:f>E7508*G7508/1000000</x:f>
        <x:v>0.04824798000000001</x:v>
      </x:c>
      <x:c r="J7508" s="15" t="n">
        <x:f>F7508*H7508/1000000</x:f>
        <x:v>0.019524</x:v>
      </x:c>
      <x:c r="K7508" s="15" t="n">
        <x:f>SUM(I7508:J7508)</x:f>
        <x:v>0.06777198000000001</x:v>
      </x:c>
    </x:row>
    <x:row r="7509" ht="23" customHeight="1">
      <x:c r="A7509" s="2" t="str">
        <x:v>REQ-07505</x:v>
      </x:c>
      <x:c r="B7509" s="2" t="n">
        <x:v>21</x:v>
      </x:c>
      <x:c r="C7509" s="2" t="str">
        <x:v>Engineering</x:v>
      </x:c>
      <x:c r="D7509" s="2" t="str">
        <x:v>Balanced</x:v>
      </x:c>
      <x:c r="E7509" s="16" t="n">
        <x:v>65842</x:v>
      </x:c>
      <x:c r="F7509" s="16" t="n">
        <x:v>2633</x:v>
      </x:c>
      <x:c r="G7509" s="15" t="n">
        <x:f>VLOOKUP(D7509,'Pricing'!$A$6:$E$8,5,FALSE)</x:f>
        <x:v>1.2300000000000002</x:v>
      </x:c>
      <x:c r="H7509" s="15" t="n">
        <x:f>VLOOKUP(D7509,'Pricing'!$A$6:$E$8,4,FALSE)</x:f>
        <x:v>6</x:v>
      </x:c>
      <x:c r="I7509" s="15" t="n">
        <x:f>E7509*G7509/1000000</x:f>
        <x:v>0.08098566000000001</x:v>
      </x:c>
      <x:c r="J7509" s="15" t="n">
        <x:f>F7509*H7509/1000000</x:f>
        <x:v>0.015798</x:v>
      </x:c>
      <x:c r="K7509" s="15" t="n">
        <x:f>SUM(I7509:J7509)</x:f>
        <x:v>0.09678366000000002</x:v>
      </x:c>
    </x:row>
    <x:row r="7510" ht="23" customHeight="1">
      <x:c r="A7510" s="2" t="str">
        <x:v>REQ-07506</x:v>
      </x:c>
      <x:c r="B7510" s="2" t="n">
        <x:v>6</x:v>
      </x:c>
      <x:c r="C7510" s="2" t="str">
        <x:v>Support</x:v>
      </x:c>
      <x:c r="D7510" s="2" t="str">
        <x:v>Balanced</x:v>
      </x:c>
      <x:c r="E7510" s="16" t="n">
        <x:v>29976</x:v>
      </x:c>
      <x:c r="F7510" s="16" t="n">
        <x:v>1776</x:v>
      </x:c>
      <x:c r="G7510" s="15" t="n">
        <x:f>VLOOKUP(D7510,'Pricing'!$A$6:$E$8,5,FALSE)</x:f>
        <x:v>1.2300000000000002</x:v>
      </x:c>
      <x:c r="H7510" s="15" t="n">
        <x:f>VLOOKUP(D7510,'Pricing'!$A$6:$E$8,4,FALSE)</x:f>
        <x:v>6</x:v>
      </x:c>
      <x:c r="I7510" s="15" t="n">
        <x:f>E7510*G7510/1000000</x:f>
        <x:v>0.036870480000000004</x:v>
      </x:c>
      <x:c r="J7510" s="15" t="n">
        <x:f>F7510*H7510/1000000</x:f>
        <x:v>0.010656</x:v>
      </x:c>
      <x:c r="K7510" s="15" t="n">
        <x:f>SUM(I7510:J7510)</x:f>
        <x:v>0.04752648</x:v>
      </x:c>
    </x:row>
    <x:row r="7511" ht="23" customHeight="1">
      <x:c r="A7511" s="2" t="str">
        <x:v>REQ-07507</x:v>
      </x:c>
      <x:c r="B7511" s="2" t="n">
        <x:v>15</x:v>
      </x:c>
      <x:c r="C7511" s="2" t="str">
        <x:v>Research</x:v>
      </x:c>
      <x:c r="D7511" s="2" t="str">
        <x:v>Swift</x:v>
      </x:c>
      <x:c r="E7511" s="16" t="n">
        <x:v>53511</x:v>
      </x:c>
      <x:c r="F7511" s="16" t="n">
        <x:v>1899</x:v>
      </x:c>
      <x:c r="G7511" s="15" t="n">
        <x:f>VLOOKUP(D7511,'Pricing'!$A$6:$E$8,5,FALSE)</x:f>
        <x:v>0.246</x:v>
      </x:c>
      <x:c r="H7511" s="15" t="n">
        <x:f>VLOOKUP(D7511,'Pricing'!$A$6:$E$8,4,FALSE)</x:f>
        <x:v>1.2</x:v>
      </x:c>
      <x:c r="I7511" s="15" t="n">
        <x:f>E7511*G7511/1000000</x:f>
        <x:v>0.013163706</x:v>
      </x:c>
      <x:c r="J7511" s="15" t="n">
        <x:f>F7511*H7511/1000000</x:f>
        <x:v>0.0022787999999999997</x:v>
      </x:c>
      <x:c r="K7511" s="15" t="n">
        <x:f>SUM(I7511:J7511)</x:f>
        <x:v>0.015442506</x:v>
      </x:c>
    </x:row>
    <x:row r="7512" ht="23" customHeight="1">
      <x:c r="A7512" s="2" t="str">
        <x:v>REQ-07508</x:v>
      </x:c>
      <x:c r="B7512" s="2" t="n">
        <x:v>16</x:v>
      </x:c>
      <x:c r="C7512" s="2" t="str">
        <x:v>Growth</x:v>
      </x:c>
      <x:c r="D7512" s="2" t="str">
        <x:v>Balanced</x:v>
      </x:c>
      <x:c r="E7512" s="16" t="n">
        <x:v>40958</x:v>
      </x:c>
      <x:c r="F7512" s="16" t="n">
        <x:v>3893</x:v>
      </x:c>
      <x:c r="G7512" s="15" t="n">
        <x:f>VLOOKUP(D7512,'Pricing'!$A$6:$E$8,5,FALSE)</x:f>
        <x:v>1.2300000000000002</x:v>
      </x:c>
      <x:c r="H7512" s="15" t="n">
        <x:f>VLOOKUP(D7512,'Pricing'!$A$6:$E$8,4,FALSE)</x:f>
        <x:v>6</x:v>
      </x:c>
      <x:c r="I7512" s="15" t="n">
        <x:f>E7512*G7512/1000000</x:f>
        <x:v>0.050378340000000014</x:v>
      </x:c>
      <x:c r="J7512" s="15" t="n">
        <x:f>F7512*H7512/1000000</x:f>
        <x:v>0.023358</x:v>
      </x:c>
      <x:c r="K7512" s="15" t="n">
        <x:f>SUM(I7512:J7512)</x:f>
        <x:v>0.07373634000000001</x:v>
      </x:c>
    </x:row>
    <x:row r="7513" ht="23" customHeight="1">
      <x:c r="A7513" s="2" t="str">
        <x:v>REQ-07509</x:v>
      </x:c>
      <x:c r="B7513" s="2" t="n">
        <x:v>10</x:v>
      </x:c>
      <x:c r="C7513" s="2" t="str">
        <x:v>Operations</x:v>
      </x:c>
      <x:c r="D7513" s="2" t="str">
        <x:v>Swift</x:v>
      </x:c>
      <x:c r="E7513" s="16" t="n">
        <x:v>35301</x:v>
      </x:c>
      <x:c r="F7513" s="16" t="n">
        <x:v>3800</x:v>
      </x:c>
      <x:c r="G7513" s="15" t="n">
        <x:f>VLOOKUP(D7513,'Pricing'!$A$6:$E$8,5,FALSE)</x:f>
        <x:v>0.246</x:v>
      </x:c>
      <x:c r="H7513" s="15" t="n">
        <x:f>VLOOKUP(D7513,'Pricing'!$A$6:$E$8,4,FALSE)</x:f>
        <x:v>1.2</x:v>
      </x:c>
      <x:c r="I7513" s="15" t="n">
        <x:f>E7513*G7513/1000000</x:f>
        <x:v>0.008684046</x:v>
      </x:c>
      <x:c r="J7513" s="15" t="n">
        <x:f>F7513*H7513/1000000</x:f>
        <x:v>0.00456</x:v>
      </x:c>
      <x:c r="K7513" s="15" t="n">
        <x:f>SUM(I7513:J7513)</x:f>
        <x:v>0.013244046</x:v>
      </x:c>
    </x:row>
    <x:row r="7514" ht="23" customHeight="1">
      <x:c r="A7514" s="2" t="str">
        <x:v>REQ-07510</x:v>
      </x:c>
      <x:c r="B7514" s="2" t="n">
        <x:v>23</x:v>
      </x:c>
      <x:c r="C7514" s="2" t="str">
        <x:v>Product</x:v>
      </x:c>
      <x:c r="D7514" s="2" t="str">
        <x:v>Balanced</x:v>
      </x:c>
      <x:c r="E7514" s="16" t="n">
        <x:v>100442</x:v>
      </x:c>
      <x:c r="F7514" s="16" t="n">
        <x:v>3615</x:v>
      </x:c>
      <x:c r="G7514" s="15" t="n">
        <x:f>VLOOKUP(D7514,'Pricing'!$A$6:$E$8,5,FALSE)</x:f>
        <x:v>1.2300000000000002</x:v>
      </x:c>
      <x:c r="H7514" s="15" t="n">
        <x:f>VLOOKUP(D7514,'Pricing'!$A$6:$E$8,4,FALSE)</x:f>
        <x:v>6</x:v>
      </x:c>
      <x:c r="I7514" s="15" t="n">
        <x:f>E7514*G7514/1000000</x:f>
        <x:v>0.12354366000000001</x:v>
      </x:c>
      <x:c r="J7514" s="15" t="n">
        <x:f>F7514*H7514/1000000</x:f>
        <x:v>0.02169</x:v>
      </x:c>
      <x:c r="K7514" s="15" t="n">
        <x:f>SUM(I7514:J7514)</x:f>
        <x:v>0.14523366000000001</x:v>
      </x:c>
    </x:row>
    <x:row r="7515" ht="23" customHeight="1">
      <x:c r="A7515" s="2" t="str">
        <x:v>REQ-07511</x:v>
      </x:c>
      <x:c r="B7515" s="2" t="n">
        <x:v>16</x:v>
      </x:c>
      <x:c r="C7515" s="2" t="str">
        <x:v>Operations</x:v>
      </x:c>
      <x:c r="D7515" s="2" t="str">
        <x:v>Balanced</x:v>
      </x:c>
      <x:c r="E7515" s="16" t="n">
        <x:v>105566</x:v>
      </x:c>
      <x:c r="F7515" s="16" t="n">
        <x:v>1905</x:v>
      </x:c>
      <x:c r="G7515" s="15" t="n">
        <x:f>VLOOKUP(D7515,'Pricing'!$A$6:$E$8,5,FALSE)</x:f>
        <x:v>1.2300000000000002</x:v>
      </x:c>
      <x:c r="H7515" s="15" t="n">
        <x:f>VLOOKUP(D7515,'Pricing'!$A$6:$E$8,4,FALSE)</x:f>
        <x:v>6</x:v>
      </x:c>
      <x:c r="I7515" s="15" t="n">
        <x:f>E7515*G7515/1000000</x:f>
        <x:v>0.12984618000000003</x:v>
      </x:c>
      <x:c r="J7515" s="15" t="n">
        <x:f>F7515*H7515/1000000</x:f>
        <x:v>0.01143</x:v>
      </x:c>
      <x:c r="K7515" s="15" t="n">
        <x:f>SUM(I7515:J7515)</x:f>
        <x:v>0.14127618000000003</x:v>
      </x:c>
    </x:row>
    <x:row r="7516" ht="23" customHeight="1">
      <x:c r="A7516" s="2" t="str">
        <x:v>REQ-07512</x:v>
      </x:c>
      <x:c r="B7516" s="2" t="n">
        <x:v>16</x:v>
      </x:c>
      <x:c r="C7516" s="2" t="str">
        <x:v>Support</x:v>
      </x:c>
      <x:c r="D7516" s="2" t="str">
        <x:v>Balanced</x:v>
      </x:c>
      <x:c r="E7516" s="16" t="n">
        <x:v>7512</x:v>
      </x:c>
      <x:c r="F7516" s="16" t="n">
        <x:v>1406</x:v>
      </x:c>
      <x:c r="G7516" s="15" t="n">
        <x:f>VLOOKUP(D7516,'Pricing'!$A$6:$E$8,5,FALSE)</x:f>
        <x:v>1.2300000000000002</x:v>
      </x:c>
      <x:c r="H7516" s="15" t="n">
        <x:f>VLOOKUP(D7516,'Pricing'!$A$6:$E$8,4,FALSE)</x:f>
        <x:v>6</x:v>
      </x:c>
      <x:c r="I7516" s="15" t="n">
        <x:f>E7516*G7516/1000000</x:f>
        <x:v>0.009239760000000001</x:v>
      </x:c>
      <x:c r="J7516" s="15" t="n">
        <x:f>F7516*H7516/1000000</x:f>
        <x:v>0.008436</x:v>
      </x:c>
      <x:c r="K7516" s="15" t="n">
        <x:f>SUM(I7516:J7516)</x:f>
        <x:v>0.017675760000000002</x:v>
      </x:c>
    </x:row>
    <x:row r="7517" ht="23" customHeight="1">
      <x:c r="A7517" s="2" t="str">
        <x:v>REQ-07513</x:v>
      </x:c>
      <x:c r="B7517" s="2" t="n">
        <x:v>29</x:v>
      </x:c>
      <x:c r="C7517" s="2" t="str">
        <x:v>Research</x:v>
      </x:c>
      <x:c r="D7517" s="2" t="str">
        <x:v>Swift</x:v>
      </x:c>
      <x:c r="E7517" s="16" t="n">
        <x:v>42234</x:v>
      </x:c>
      <x:c r="F7517" s="16" t="n">
        <x:v>2921</x:v>
      </x:c>
      <x:c r="G7517" s="15" t="n">
        <x:f>VLOOKUP(D7517,'Pricing'!$A$6:$E$8,5,FALSE)</x:f>
        <x:v>0.246</x:v>
      </x:c>
      <x:c r="H7517" s="15" t="n">
        <x:f>VLOOKUP(D7517,'Pricing'!$A$6:$E$8,4,FALSE)</x:f>
        <x:v>1.2</x:v>
      </x:c>
      <x:c r="I7517" s="15" t="n">
        <x:f>E7517*G7517/1000000</x:f>
        <x:v>0.010389564</x:v>
      </x:c>
      <x:c r="J7517" s="15" t="n">
        <x:f>F7517*H7517/1000000</x:f>
        <x:v>0.0035052</x:v>
      </x:c>
      <x:c r="K7517" s="15" t="n">
        <x:f>SUM(I7517:J7517)</x:f>
        <x:v>0.013894764</x:v>
      </x:c>
    </x:row>
    <x:row r="7518" ht="23" customHeight="1">
      <x:c r="A7518" s="2" t="str">
        <x:v>REQ-07514</x:v>
      </x:c>
      <x:c r="B7518" s="2" t="n">
        <x:v>23</x:v>
      </x:c>
      <x:c r="C7518" s="2" t="str">
        <x:v>Support</x:v>
      </x:c>
      <x:c r="D7518" s="2" t="str">
        <x:v>Reasoning</x:v>
      </x:c>
      <x:c r="E7518" s="16" t="n">
        <x:v>84020</x:v>
      </x:c>
      <x:c r="F7518" s="16" t="n">
        <x:v>3921</x:v>
      </x:c>
      <x:c r="G7518" s="15" t="n">
        <x:f>VLOOKUP(D7518,'Pricing'!$A$6:$E$8,5,FALSE)</x:f>
        <x:v>4.920000000000001</x:v>
      </x:c>
      <x:c r="H7518" s="15" t="n">
        <x:f>VLOOKUP(D7518,'Pricing'!$A$6:$E$8,4,FALSE)</x:f>
        <x:v>24</x:v>
      </x:c>
      <x:c r="I7518" s="15" t="n">
        <x:f>E7518*G7518/1000000</x:f>
        <x:v>0.4133784000000001</x:v>
      </x:c>
      <x:c r="J7518" s="15" t="n">
        <x:f>F7518*H7518/1000000</x:f>
        <x:v>0.094104</x:v>
      </x:c>
      <x:c r="K7518" s="15" t="n">
        <x:f>SUM(I7518:J7518)</x:f>
        <x:v>0.5074824000000001</x:v>
      </x:c>
    </x:row>
    <x:row r="7519" ht="23" customHeight="1">
      <x:c r="A7519" s="2" t="str">
        <x:v>REQ-07515</x:v>
      </x:c>
      <x:c r="B7519" s="2" t="n">
        <x:v>17</x:v>
      </x:c>
      <x:c r="C7519" s="2" t="str">
        <x:v>Research</x:v>
      </x:c>
      <x:c r="D7519" s="2" t="str">
        <x:v>Balanced</x:v>
      </x:c>
      <x:c r="E7519" s="16" t="n">
        <x:v>81028</x:v>
      </x:c>
      <x:c r="F7519" s="16" t="n">
        <x:v>1022</x:v>
      </x:c>
      <x:c r="G7519" s="15" t="n">
        <x:f>VLOOKUP(D7519,'Pricing'!$A$6:$E$8,5,FALSE)</x:f>
        <x:v>1.2300000000000002</x:v>
      </x:c>
      <x:c r="H7519" s="15" t="n">
        <x:f>VLOOKUP(D7519,'Pricing'!$A$6:$E$8,4,FALSE)</x:f>
        <x:v>6</x:v>
      </x:c>
      <x:c r="I7519" s="15" t="n">
        <x:f>E7519*G7519/1000000</x:f>
        <x:v>0.09966444000000002</x:v>
      </x:c>
      <x:c r="J7519" s="15" t="n">
        <x:f>F7519*H7519/1000000</x:f>
        <x:v>0.006132</x:v>
      </x:c>
      <x:c r="K7519" s="15" t="n">
        <x:f>SUM(I7519:J7519)</x:f>
        <x:v>0.10579644000000002</x:v>
      </x:c>
    </x:row>
    <x:row r="7520" ht="23" customHeight="1">
      <x:c r="A7520" s="2" t="str">
        <x:v>REQ-07516</x:v>
      </x:c>
      <x:c r="B7520" s="2" t="n">
        <x:v>4</x:v>
      </x:c>
      <x:c r="C7520" s="2" t="str">
        <x:v>Support</x:v>
      </x:c>
      <x:c r="D7520" s="2" t="str">
        <x:v>Swift</x:v>
      </x:c>
      <x:c r="E7520" s="16" t="n">
        <x:v>23942</x:v>
      </x:c>
      <x:c r="F7520" s="16" t="n">
        <x:v>1436</x:v>
      </x:c>
      <x:c r="G7520" s="15" t="n">
        <x:f>VLOOKUP(D7520,'Pricing'!$A$6:$E$8,5,FALSE)</x:f>
        <x:v>0.246</x:v>
      </x:c>
      <x:c r="H7520" s="15" t="n">
        <x:f>VLOOKUP(D7520,'Pricing'!$A$6:$E$8,4,FALSE)</x:f>
        <x:v>1.2</x:v>
      </x:c>
      <x:c r="I7520" s="15" t="n">
        <x:f>E7520*G7520/1000000</x:f>
        <x:v>0.005889732</x:v>
      </x:c>
      <x:c r="J7520" s="15" t="n">
        <x:f>F7520*H7520/1000000</x:f>
        <x:v>0.0017232</x:v>
      </x:c>
      <x:c r="K7520" s="15" t="n">
        <x:f>SUM(I7520:J7520)</x:f>
        <x:v>0.007612932</x:v>
      </x:c>
    </x:row>
    <x:row r="7521" ht="23" customHeight="1">
      <x:c r="A7521" s="2" t="str">
        <x:v>REQ-07517</x:v>
      </x:c>
      <x:c r="B7521" s="2" t="n">
        <x:v>20</x:v>
      </x:c>
      <x:c r="C7521" s="2" t="str">
        <x:v>Operations</x:v>
      </x:c>
      <x:c r="D7521" s="2" t="str">
        <x:v>Balanced</x:v>
      </x:c>
      <x:c r="E7521" s="16" t="n">
        <x:v>104737</x:v>
      </x:c>
      <x:c r="F7521" s="16" t="n">
        <x:v>841</x:v>
      </x:c>
      <x:c r="G7521" s="15" t="n">
        <x:f>VLOOKUP(D7521,'Pricing'!$A$6:$E$8,5,FALSE)</x:f>
        <x:v>1.2300000000000002</x:v>
      </x:c>
      <x:c r="H7521" s="15" t="n">
        <x:f>VLOOKUP(D7521,'Pricing'!$A$6:$E$8,4,FALSE)</x:f>
        <x:v>6</x:v>
      </x:c>
      <x:c r="I7521" s="15" t="n">
        <x:f>E7521*G7521/1000000</x:f>
        <x:v>0.12882651000000003</x:v>
      </x:c>
      <x:c r="J7521" s="15" t="n">
        <x:f>F7521*H7521/1000000</x:f>
        <x:v>0.005046</x:v>
      </x:c>
      <x:c r="K7521" s="15" t="n">
        <x:f>SUM(I7521:J7521)</x:f>
        <x:v>0.13387251000000003</x:v>
      </x:c>
    </x:row>
    <x:row r="7522" ht="23" customHeight="1">
      <x:c r="A7522" s="2" t="str">
        <x:v>REQ-07518</x:v>
      </x:c>
      <x:c r="B7522" s="2" t="n">
        <x:v>7</x:v>
      </x:c>
      <x:c r="C7522" s="2" t="str">
        <x:v>Support</x:v>
      </x:c>
      <x:c r="D7522" s="2" t="str">
        <x:v>Balanced</x:v>
      </x:c>
      <x:c r="E7522" s="16" t="n">
        <x:v>115685</x:v>
      </x:c>
      <x:c r="F7522" s="16" t="n">
        <x:v>3580</x:v>
      </x:c>
      <x:c r="G7522" s="15" t="n">
        <x:f>VLOOKUP(D7522,'Pricing'!$A$6:$E$8,5,FALSE)</x:f>
        <x:v>1.2300000000000002</x:v>
      </x:c>
      <x:c r="H7522" s="15" t="n">
        <x:f>VLOOKUP(D7522,'Pricing'!$A$6:$E$8,4,FALSE)</x:f>
        <x:v>6</x:v>
      </x:c>
      <x:c r="I7522" s="15" t="n">
        <x:f>E7522*G7522/1000000</x:f>
        <x:v>0.14229255000000002</x:v>
      </x:c>
      <x:c r="J7522" s="15" t="n">
        <x:f>F7522*H7522/1000000</x:f>
        <x:v>0.02148</x:v>
      </x:c>
      <x:c r="K7522" s="15" t="n">
        <x:f>SUM(I7522:J7522)</x:f>
        <x:v>0.16377255000000002</x:v>
      </x:c>
    </x:row>
    <x:row r="7523" ht="23" customHeight="1">
      <x:c r="A7523" s="2" t="str">
        <x:v>REQ-07519</x:v>
      </x:c>
      <x:c r="B7523" s="2" t="n">
        <x:v>5</x:v>
      </x:c>
      <x:c r="C7523" s="2" t="str">
        <x:v>Operations</x:v>
      </x:c>
      <x:c r="D7523" s="2" t="str">
        <x:v>Balanced</x:v>
      </x:c>
      <x:c r="E7523" s="16" t="n">
        <x:v>18024</x:v>
      </x:c>
      <x:c r="F7523" s="16" t="n">
        <x:v>2141</x:v>
      </x:c>
      <x:c r="G7523" s="15" t="n">
        <x:f>VLOOKUP(D7523,'Pricing'!$A$6:$E$8,5,FALSE)</x:f>
        <x:v>1.2300000000000002</x:v>
      </x:c>
      <x:c r="H7523" s="15" t="n">
        <x:f>VLOOKUP(D7523,'Pricing'!$A$6:$E$8,4,FALSE)</x:f>
        <x:v>6</x:v>
      </x:c>
      <x:c r="I7523" s="15" t="n">
        <x:f>E7523*G7523/1000000</x:f>
        <x:v>0.022169520000000005</x:v>
      </x:c>
      <x:c r="J7523" s="15" t="n">
        <x:f>F7523*H7523/1000000</x:f>
        <x:v>0.012846</x:v>
      </x:c>
      <x:c r="K7523" s="15" t="n">
        <x:f>SUM(I7523:J7523)</x:f>
        <x:v>0.03501552000000001</x:v>
      </x:c>
    </x:row>
    <x:row r="7524" ht="23" customHeight="1">
      <x:c r="A7524" s="2" t="str">
        <x:v>REQ-07520</x:v>
      </x:c>
      <x:c r="B7524" s="2" t="n">
        <x:v>4</x:v>
      </x:c>
      <x:c r="C7524" s="2" t="str">
        <x:v>Product</x:v>
      </x:c>
      <x:c r="D7524" s="2" t="str">
        <x:v>Swift</x:v>
      </x:c>
      <x:c r="E7524" s="16" t="n">
        <x:v>110702</x:v>
      </x:c>
      <x:c r="F7524" s="16" t="n">
        <x:v>3168</x:v>
      </x:c>
      <x:c r="G7524" s="15" t="n">
        <x:f>VLOOKUP(D7524,'Pricing'!$A$6:$E$8,5,FALSE)</x:f>
        <x:v>0.246</x:v>
      </x:c>
      <x:c r="H7524" s="15" t="n">
        <x:f>VLOOKUP(D7524,'Pricing'!$A$6:$E$8,4,FALSE)</x:f>
        <x:v>1.2</x:v>
      </x:c>
      <x:c r="I7524" s="15" t="n">
        <x:f>E7524*G7524/1000000</x:f>
        <x:v>0.027232692</x:v>
      </x:c>
      <x:c r="J7524" s="15" t="n">
        <x:f>F7524*H7524/1000000</x:f>
        <x:v>0.0038016</x:v>
      </x:c>
      <x:c r="K7524" s="15" t="n">
        <x:f>SUM(I7524:J7524)</x:f>
        <x:v>0.031034291999999998</x:v>
      </x:c>
    </x:row>
    <x:row r="7525" ht="23" customHeight="1">
      <x:c r="A7525" s="2" t="str">
        <x:v>REQ-07521</x:v>
      </x:c>
      <x:c r="B7525" s="2" t="n">
        <x:v>21</x:v>
      </x:c>
      <x:c r="C7525" s="2" t="str">
        <x:v>Engineering</x:v>
      </x:c>
      <x:c r="D7525" s="2" t="str">
        <x:v>Balanced</x:v>
      </x:c>
      <x:c r="E7525" s="16" t="n">
        <x:v>16956</x:v>
      </x:c>
      <x:c r="F7525" s="16" t="n">
        <x:v>1666</x:v>
      </x:c>
      <x:c r="G7525" s="15" t="n">
        <x:f>VLOOKUP(D7525,'Pricing'!$A$6:$E$8,5,FALSE)</x:f>
        <x:v>1.2300000000000002</x:v>
      </x:c>
      <x:c r="H7525" s="15" t="n">
        <x:f>VLOOKUP(D7525,'Pricing'!$A$6:$E$8,4,FALSE)</x:f>
        <x:v>6</x:v>
      </x:c>
      <x:c r="I7525" s="15" t="n">
        <x:f>E7525*G7525/1000000</x:f>
        <x:v>0.020855880000000004</x:v>
      </x:c>
      <x:c r="J7525" s="15" t="n">
        <x:f>F7525*H7525/1000000</x:f>
        <x:v>0.009996</x:v>
      </x:c>
      <x:c r="K7525" s="15" t="n">
        <x:f>SUM(I7525:J7525)</x:f>
        <x:v>0.030851880000000005</x:v>
      </x:c>
    </x:row>
    <x:row r="7526" ht="23" customHeight="1">
      <x:c r="A7526" s="2" t="str">
        <x:v>REQ-07522</x:v>
      </x:c>
      <x:c r="B7526" s="2" t="n">
        <x:v>28</x:v>
      </x:c>
      <x:c r="C7526" s="2" t="str">
        <x:v>Support</x:v>
      </x:c>
      <x:c r="D7526" s="2" t="str">
        <x:v>Balanced</x:v>
      </x:c>
      <x:c r="E7526" s="16" t="n">
        <x:v>25853</x:v>
      </x:c>
      <x:c r="F7526" s="16" t="n">
        <x:v>1434</x:v>
      </x:c>
      <x:c r="G7526" s="15" t="n">
        <x:f>VLOOKUP(D7526,'Pricing'!$A$6:$E$8,5,FALSE)</x:f>
        <x:v>1.2300000000000002</x:v>
      </x:c>
      <x:c r="H7526" s="15" t="n">
        <x:f>VLOOKUP(D7526,'Pricing'!$A$6:$E$8,4,FALSE)</x:f>
        <x:v>6</x:v>
      </x:c>
      <x:c r="I7526" s="15" t="n">
        <x:f>E7526*G7526/1000000</x:f>
        <x:v>0.031799190000000005</x:v>
      </x:c>
      <x:c r="J7526" s="15" t="n">
        <x:f>F7526*H7526/1000000</x:f>
        <x:v>0.008604</x:v>
      </x:c>
      <x:c r="K7526" s="15" t="n">
        <x:f>SUM(I7526:J7526)</x:f>
        <x:v>0.040403190000000005</x:v>
      </x:c>
    </x:row>
    <x:row r="7527" ht="23" customHeight="1">
      <x:c r="A7527" s="2" t="str">
        <x:v>REQ-07523</x:v>
      </x:c>
      <x:c r="B7527" s="2" t="n">
        <x:v>20</x:v>
      </x:c>
      <x:c r="C7527" s="2" t="str">
        <x:v>Operations</x:v>
      </x:c>
      <x:c r="D7527" s="2" t="str">
        <x:v>Balanced</x:v>
      </x:c>
      <x:c r="E7527" s="16" t="n">
        <x:v>47612</x:v>
      </x:c>
      <x:c r="F7527" s="16" t="n">
        <x:v>3812</x:v>
      </x:c>
      <x:c r="G7527" s="15" t="n">
        <x:f>VLOOKUP(D7527,'Pricing'!$A$6:$E$8,5,FALSE)</x:f>
        <x:v>1.2300000000000002</x:v>
      </x:c>
      <x:c r="H7527" s="15" t="n">
        <x:f>VLOOKUP(D7527,'Pricing'!$A$6:$E$8,4,FALSE)</x:f>
        <x:v>6</x:v>
      </x:c>
      <x:c r="I7527" s="15" t="n">
        <x:f>E7527*G7527/1000000</x:f>
        <x:v>0.05856276000000001</x:v>
      </x:c>
      <x:c r="J7527" s="15" t="n">
        <x:f>F7527*H7527/1000000</x:f>
        <x:v>0.022872</x:v>
      </x:c>
      <x:c r="K7527" s="15" t="n">
        <x:f>SUM(I7527:J7527)</x:f>
        <x:v>0.08143476000000001</x:v>
      </x:c>
    </x:row>
    <x:row r="7528" ht="23" customHeight="1">
      <x:c r="A7528" s="2" t="str">
        <x:v>REQ-07524</x:v>
      </x:c>
      <x:c r="B7528" s="2" t="n">
        <x:v>4</x:v>
      </x:c>
      <x:c r="C7528" s="2" t="str">
        <x:v>Product</x:v>
      </x:c>
      <x:c r="D7528" s="2" t="str">
        <x:v>Reasoning</x:v>
      </x:c>
      <x:c r="E7528" s="16" t="n">
        <x:v>119296</x:v>
      </x:c>
      <x:c r="F7528" s="16" t="n">
        <x:v>3917</x:v>
      </x:c>
      <x:c r="G7528" s="15" t="n">
        <x:f>VLOOKUP(D7528,'Pricing'!$A$6:$E$8,5,FALSE)</x:f>
        <x:v>4.920000000000001</x:v>
      </x:c>
      <x:c r="H7528" s="15" t="n">
        <x:f>VLOOKUP(D7528,'Pricing'!$A$6:$E$8,4,FALSE)</x:f>
        <x:v>24</x:v>
      </x:c>
      <x:c r="I7528" s="15" t="n">
        <x:f>E7528*G7528/1000000</x:f>
        <x:v>0.5869363200000001</x:v>
      </x:c>
      <x:c r="J7528" s="15" t="n">
        <x:f>F7528*H7528/1000000</x:f>
        <x:v>0.094008</x:v>
      </x:c>
      <x:c r="K7528" s="15" t="n">
        <x:f>SUM(I7528:J7528)</x:f>
        <x:v>0.68094432</x:v>
      </x:c>
    </x:row>
    <x:row r="7529" ht="23" customHeight="1">
      <x:c r="A7529" s="2" t="str">
        <x:v>REQ-07525</x:v>
      </x:c>
      <x:c r="B7529" s="2" t="n">
        <x:v>29</x:v>
      </x:c>
      <x:c r="C7529" s="2" t="str">
        <x:v>Research</x:v>
      </x:c>
      <x:c r="D7529" s="2" t="str">
        <x:v>Swift</x:v>
      </x:c>
      <x:c r="E7529" s="16" t="n">
        <x:v>52624</x:v>
      </x:c>
      <x:c r="F7529" s="16" t="n">
        <x:v>161</x:v>
      </x:c>
      <x:c r="G7529" s="15" t="n">
        <x:f>VLOOKUP(D7529,'Pricing'!$A$6:$E$8,5,FALSE)</x:f>
        <x:v>0.246</x:v>
      </x:c>
      <x:c r="H7529" s="15" t="n">
        <x:f>VLOOKUP(D7529,'Pricing'!$A$6:$E$8,4,FALSE)</x:f>
        <x:v>1.2</x:v>
      </x:c>
      <x:c r="I7529" s="15" t="n">
        <x:f>E7529*G7529/1000000</x:f>
        <x:v>0.012945503999999998</x:v>
      </x:c>
      <x:c r="J7529" s="15" t="n">
        <x:f>F7529*H7529/1000000</x:f>
        <x:v>0.00019319999999999998</x:v>
      </x:c>
      <x:c r="K7529" s="15" t="n">
        <x:f>SUM(I7529:J7529)</x:f>
        <x:v>0.013138703999999998</x:v>
      </x:c>
    </x:row>
    <x:row r="7530" ht="23" customHeight="1">
      <x:c r="A7530" s="2" t="str">
        <x:v>REQ-07526</x:v>
      </x:c>
      <x:c r="B7530" s="2" t="n">
        <x:v>21</x:v>
      </x:c>
      <x:c r="C7530" s="2" t="str">
        <x:v>Growth</x:v>
      </x:c>
      <x:c r="D7530" s="2" t="str">
        <x:v>Swift</x:v>
      </x:c>
      <x:c r="E7530" s="16" t="n">
        <x:v>64970</x:v>
      </x:c>
      <x:c r="F7530" s="16" t="n">
        <x:v>273</x:v>
      </x:c>
      <x:c r="G7530" s="15" t="n">
        <x:f>VLOOKUP(D7530,'Pricing'!$A$6:$E$8,5,FALSE)</x:f>
        <x:v>0.246</x:v>
      </x:c>
      <x:c r="H7530" s="15" t="n">
        <x:f>VLOOKUP(D7530,'Pricing'!$A$6:$E$8,4,FALSE)</x:f>
        <x:v>1.2</x:v>
      </x:c>
      <x:c r="I7530" s="15" t="n">
        <x:f>E7530*G7530/1000000</x:f>
        <x:v>0.01598262</x:v>
      </x:c>
      <x:c r="J7530" s="15" t="n">
        <x:f>F7530*H7530/1000000</x:f>
        <x:v>0.00032759999999999994</x:v>
      </x:c>
      <x:c r="K7530" s="15" t="n">
        <x:f>SUM(I7530:J7530)</x:f>
        <x:v>0.01631022</x:v>
      </x:c>
    </x:row>
    <x:row r="7531" ht="23" customHeight="1">
      <x:c r="A7531" s="2" t="str">
        <x:v>REQ-07527</x:v>
      </x:c>
      <x:c r="B7531" s="2" t="n">
        <x:v>31</x:v>
      </x:c>
      <x:c r="C7531" s="2" t="str">
        <x:v>Research</x:v>
      </x:c>
      <x:c r="D7531" s="2" t="str">
        <x:v>Swift</x:v>
      </x:c>
      <x:c r="E7531" s="16" t="n">
        <x:v>58798</x:v>
      </x:c>
      <x:c r="F7531" s="16" t="n">
        <x:v>2877</x:v>
      </x:c>
      <x:c r="G7531" s="15" t="n">
        <x:f>VLOOKUP(D7531,'Pricing'!$A$6:$E$8,5,FALSE)</x:f>
        <x:v>0.246</x:v>
      </x:c>
      <x:c r="H7531" s="15" t="n">
        <x:f>VLOOKUP(D7531,'Pricing'!$A$6:$E$8,4,FALSE)</x:f>
        <x:v>1.2</x:v>
      </x:c>
      <x:c r="I7531" s="15" t="n">
        <x:f>E7531*G7531/1000000</x:f>
        <x:v>0.014464307999999999</x:v>
      </x:c>
      <x:c r="J7531" s="15" t="n">
        <x:f>F7531*H7531/1000000</x:f>
        <x:v>0.0034524</x:v>
      </x:c>
      <x:c r="K7531" s="15" t="n">
        <x:f>SUM(I7531:J7531)</x:f>
        <x:v>0.017916708</x:v>
      </x:c>
    </x:row>
    <x:row r="7532" ht="23" customHeight="1">
      <x:c r="A7532" s="2" t="str">
        <x:v>REQ-07528</x:v>
      </x:c>
      <x:c r="B7532" s="2" t="n">
        <x:v>5</x:v>
      </x:c>
      <x:c r="C7532" s="2" t="str">
        <x:v>Growth</x:v>
      </x:c>
      <x:c r="D7532" s="2" t="str">
        <x:v>Swift</x:v>
      </x:c>
      <x:c r="E7532" s="16" t="n">
        <x:v>30670</x:v>
      </x:c>
      <x:c r="F7532" s="16" t="n">
        <x:v>3304</x:v>
      </x:c>
      <x:c r="G7532" s="15" t="n">
        <x:f>VLOOKUP(D7532,'Pricing'!$A$6:$E$8,5,FALSE)</x:f>
        <x:v>0.246</x:v>
      </x:c>
      <x:c r="H7532" s="15" t="n">
        <x:f>VLOOKUP(D7532,'Pricing'!$A$6:$E$8,4,FALSE)</x:f>
        <x:v>1.2</x:v>
      </x:c>
      <x:c r="I7532" s="15" t="n">
        <x:f>E7532*G7532/1000000</x:f>
        <x:v>0.00754482</x:v>
      </x:c>
      <x:c r="J7532" s="15" t="n">
        <x:f>F7532*H7532/1000000</x:f>
        <x:v>0.0039648</x:v>
      </x:c>
      <x:c r="K7532" s="15" t="n">
        <x:f>SUM(I7532:J7532)</x:f>
        <x:v>0.01150962</x:v>
      </x:c>
    </x:row>
    <x:row r="7533" ht="23" customHeight="1">
      <x:c r="A7533" s="2" t="str">
        <x:v>REQ-07529</x:v>
      </x:c>
      <x:c r="B7533" s="2" t="n">
        <x:v>31</x:v>
      </x:c>
      <x:c r="C7533" s="2" t="str">
        <x:v>Engineering</x:v>
      </x:c>
      <x:c r="D7533" s="2" t="str">
        <x:v>Swift</x:v>
      </x:c>
      <x:c r="E7533" s="16" t="n">
        <x:v>108785</x:v>
      </x:c>
      <x:c r="F7533" s="16" t="n">
        <x:v>2992</x:v>
      </x:c>
      <x:c r="G7533" s="15" t="n">
        <x:f>VLOOKUP(D7533,'Pricing'!$A$6:$E$8,5,FALSE)</x:f>
        <x:v>0.246</x:v>
      </x:c>
      <x:c r="H7533" s="15" t="n">
        <x:f>VLOOKUP(D7533,'Pricing'!$A$6:$E$8,4,FALSE)</x:f>
        <x:v>1.2</x:v>
      </x:c>
      <x:c r="I7533" s="15" t="n">
        <x:f>E7533*G7533/1000000</x:f>
        <x:v>0.02676111</x:v>
      </x:c>
      <x:c r="J7533" s="15" t="n">
        <x:f>F7533*H7533/1000000</x:f>
        <x:v>0.0035904</x:v>
      </x:c>
      <x:c r="K7533" s="15" t="n">
        <x:f>SUM(I7533:J7533)</x:f>
        <x:v>0.03035151</x:v>
      </x:c>
    </x:row>
    <x:row r="7534" ht="23" customHeight="1">
      <x:c r="A7534" s="2" t="str">
        <x:v>REQ-07530</x:v>
      </x:c>
      <x:c r="B7534" s="2" t="n">
        <x:v>15</x:v>
      </x:c>
      <x:c r="C7534" s="2" t="str">
        <x:v>Growth</x:v>
      </x:c>
      <x:c r="D7534" s="2" t="str">
        <x:v>Swift</x:v>
      </x:c>
      <x:c r="E7534" s="16" t="n">
        <x:v>113872</x:v>
      </x:c>
      <x:c r="F7534" s="16" t="n">
        <x:v>1643</x:v>
      </x:c>
      <x:c r="G7534" s="15" t="n">
        <x:f>VLOOKUP(D7534,'Pricing'!$A$6:$E$8,5,FALSE)</x:f>
        <x:v>0.246</x:v>
      </x:c>
      <x:c r="H7534" s="15" t="n">
        <x:f>VLOOKUP(D7534,'Pricing'!$A$6:$E$8,4,FALSE)</x:f>
        <x:v>1.2</x:v>
      </x:c>
      <x:c r="I7534" s="15" t="n">
        <x:f>E7534*G7534/1000000</x:f>
        <x:v>0.028012512</x:v>
      </x:c>
      <x:c r="J7534" s="15" t="n">
        <x:f>F7534*H7534/1000000</x:f>
        <x:v>0.0019716</x:v>
      </x:c>
      <x:c r="K7534" s="15" t="n">
        <x:f>SUM(I7534:J7534)</x:f>
        <x:v>0.029984112</x:v>
      </x:c>
    </x:row>
    <x:row r="7535" ht="23" customHeight="1">
      <x:c r="A7535" s="2" t="str">
        <x:v>REQ-07531</x:v>
      </x:c>
      <x:c r="B7535" s="2" t="n">
        <x:v>29</x:v>
      </x:c>
      <x:c r="C7535" s="2" t="str">
        <x:v>Engineering</x:v>
      </x:c>
      <x:c r="D7535" s="2" t="str">
        <x:v>Balanced</x:v>
      </x:c>
      <x:c r="E7535" s="16" t="n">
        <x:v>89112</x:v>
      </x:c>
      <x:c r="F7535" s="16" t="n">
        <x:v>1195</x:v>
      </x:c>
      <x:c r="G7535" s="15" t="n">
        <x:f>VLOOKUP(D7535,'Pricing'!$A$6:$E$8,5,FALSE)</x:f>
        <x:v>1.2300000000000002</x:v>
      </x:c>
      <x:c r="H7535" s="15" t="n">
        <x:f>VLOOKUP(D7535,'Pricing'!$A$6:$E$8,4,FALSE)</x:f>
        <x:v>6</x:v>
      </x:c>
      <x:c r="I7535" s="15" t="n">
        <x:f>E7535*G7535/1000000</x:f>
        <x:v>0.10960776000000003</x:v>
      </x:c>
      <x:c r="J7535" s="15" t="n">
        <x:f>F7535*H7535/1000000</x:f>
        <x:v>0.00717</x:v>
      </x:c>
      <x:c r="K7535" s="15" t="n">
        <x:f>SUM(I7535:J7535)</x:f>
        <x:v>0.11677776000000002</x:v>
      </x:c>
    </x:row>
    <x:row r="7536" ht="23" customHeight="1">
      <x:c r="A7536" s="2" t="str">
        <x:v>REQ-07532</x:v>
      </x:c>
      <x:c r="B7536" s="2" t="n">
        <x:v>6</x:v>
      </x:c>
      <x:c r="C7536" s="2" t="str">
        <x:v>Support</x:v>
      </x:c>
      <x:c r="D7536" s="2" t="str">
        <x:v>Reasoning</x:v>
      </x:c>
      <x:c r="E7536" s="16" t="n">
        <x:v>12508</x:v>
      </x:c>
      <x:c r="F7536" s="16" t="n">
        <x:v>1992</x:v>
      </x:c>
      <x:c r="G7536" s="15" t="n">
        <x:f>VLOOKUP(D7536,'Pricing'!$A$6:$E$8,5,FALSE)</x:f>
        <x:v>4.920000000000001</x:v>
      </x:c>
      <x:c r="H7536" s="15" t="n">
        <x:f>VLOOKUP(D7536,'Pricing'!$A$6:$E$8,4,FALSE)</x:f>
        <x:v>24</x:v>
      </x:c>
      <x:c r="I7536" s="15" t="n">
        <x:f>E7536*G7536/1000000</x:f>
        <x:v>0.06153936000000001</x:v>
      </x:c>
      <x:c r="J7536" s="15" t="n">
        <x:f>F7536*H7536/1000000</x:f>
        <x:v>0.047808</x:v>
      </x:c>
      <x:c r="K7536" s="15" t="n">
        <x:f>SUM(I7536:J7536)</x:f>
        <x:v>0.10934736</x:v>
      </x:c>
    </x:row>
    <x:row r="7537" ht="23" customHeight="1">
      <x:c r="A7537" s="2" t="str">
        <x:v>REQ-07533</x:v>
      </x:c>
      <x:c r="B7537" s="2" t="n">
        <x:v>25</x:v>
      </x:c>
      <x:c r="C7537" s="2" t="str">
        <x:v>Research</x:v>
      </x:c>
      <x:c r="D7537" s="2" t="str">
        <x:v>Swift</x:v>
      </x:c>
      <x:c r="E7537" s="16" t="n">
        <x:v>96650</x:v>
      </x:c>
      <x:c r="F7537" s="16" t="n">
        <x:v>1005</x:v>
      </x:c>
      <x:c r="G7537" s="15" t="n">
        <x:f>VLOOKUP(D7537,'Pricing'!$A$6:$E$8,5,FALSE)</x:f>
        <x:v>0.246</x:v>
      </x:c>
      <x:c r="H7537" s="15" t="n">
        <x:f>VLOOKUP(D7537,'Pricing'!$A$6:$E$8,4,FALSE)</x:f>
        <x:v>1.2</x:v>
      </x:c>
      <x:c r="I7537" s="15" t="n">
        <x:f>E7537*G7537/1000000</x:f>
        <x:v>0.023775900000000003</x:v>
      </x:c>
      <x:c r="J7537" s="15" t="n">
        <x:f>F7537*H7537/1000000</x:f>
        <x:v>0.001206</x:v>
      </x:c>
      <x:c r="K7537" s="15" t="n">
        <x:f>SUM(I7537:J7537)</x:f>
        <x:v>0.0249819</x:v>
      </x:c>
    </x:row>
    <x:row r="7538" ht="23" customHeight="1">
      <x:c r="A7538" s="2" t="str">
        <x:v>REQ-07534</x:v>
      </x:c>
      <x:c r="B7538" s="2" t="n">
        <x:v>11</x:v>
      </x:c>
      <x:c r="C7538" s="2" t="str">
        <x:v>Growth</x:v>
      </x:c>
      <x:c r="D7538" s="2" t="str">
        <x:v>Reasoning</x:v>
      </x:c>
      <x:c r="E7538" s="16" t="n">
        <x:v>62705</x:v>
      </x:c>
      <x:c r="F7538" s="16" t="n">
        <x:v>3290</x:v>
      </x:c>
      <x:c r="G7538" s="15" t="n">
        <x:f>VLOOKUP(D7538,'Pricing'!$A$6:$E$8,5,FALSE)</x:f>
        <x:v>4.920000000000001</x:v>
      </x:c>
      <x:c r="H7538" s="15" t="n">
        <x:f>VLOOKUP(D7538,'Pricing'!$A$6:$E$8,4,FALSE)</x:f>
        <x:v>24</x:v>
      </x:c>
      <x:c r="I7538" s="15" t="n">
        <x:f>E7538*G7538/1000000</x:f>
        <x:v>0.3085086</x:v>
      </x:c>
      <x:c r="J7538" s="15" t="n">
        <x:f>F7538*H7538/1000000</x:f>
        <x:v>0.07896</x:v>
      </x:c>
      <x:c r="K7538" s="15" t="n">
        <x:f>SUM(I7538:J7538)</x:f>
        <x:v>0.38746860000000005</x:v>
      </x:c>
    </x:row>
    <x:row r="7539" ht="23" customHeight="1">
      <x:c r="A7539" s="2" t="str">
        <x:v>REQ-07535</x:v>
      </x:c>
      <x:c r="B7539" s="2" t="n">
        <x:v>26</x:v>
      </x:c>
      <x:c r="C7539" s="2" t="str">
        <x:v>Engineering</x:v>
      </x:c>
      <x:c r="D7539" s="2" t="str">
        <x:v>Swift</x:v>
      </x:c>
      <x:c r="E7539" s="16" t="n">
        <x:v>97220</x:v>
      </x:c>
      <x:c r="F7539" s="16" t="n">
        <x:v>1211</x:v>
      </x:c>
      <x:c r="G7539" s="15" t="n">
        <x:f>VLOOKUP(D7539,'Pricing'!$A$6:$E$8,5,FALSE)</x:f>
        <x:v>0.246</x:v>
      </x:c>
      <x:c r="H7539" s="15" t="n">
        <x:f>VLOOKUP(D7539,'Pricing'!$A$6:$E$8,4,FALSE)</x:f>
        <x:v>1.2</x:v>
      </x:c>
      <x:c r="I7539" s="15" t="n">
        <x:f>E7539*G7539/1000000</x:f>
        <x:v>0.02391612</x:v>
      </x:c>
      <x:c r="J7539" s="15" t="n">
        <x:f>F7539*H7539/1000000</x:f>
        <x:v>0.0014532</x:v>
      </x:c>
      <x:c r="K7539" s="15" t="n">
        <x:f>SUM(I7539:J7539)</x:f>
        <x:v>0.02536932</x:v>
      </x:c>
    </x:row>
    <x:row r="7540" ht="23" customHeight="1">
      <x:c r="A7540" s="2" t="str">
        <x:v>REQ-07536</x:v>
      </x:c>
      <x:c r="B7540" s="2" t="n">
        <x:v>1</x:v>
      </x:c>
      <x:c r="C7540" s="2" t="str">
        <x:v>Support</x:v>
      </x:c>
      <x:c r="D7540" s="2" t="str">
        <x:v>Balanced</x:v>
      </x:c>
      <x:c r="E7540" s="16" t="n">
        <x:v>117354</x:v>
      </x:c>
      <x:c r="F7540" s="16" t="n">
        <x:v>1049</x:v>
      </x:c>
      <x:c r="G7540" s="15" t="n">
        <x:f>VLOOKUP(D7540,'Pricing'!$A$6:$E$8,5,FALSE)</x:f>
        <x:v>1.2300000000000002</x:v>
      </x:c>
      <x:c r="H7540" s="15" t="n">
        <x:f>VLOOKUP(D7540,'Pricing'!$A$6:$E$8,4,FALSE)</x:f>
        <x:v>6</x:v>
      </x:c>
      <x:c r="I7540" s="15" t="n">
        <x:f>E7540*G7540/1000000</x:f>
        <x:v>0.14434542</x:v>
      </x:c>
      <x:c r="J7540" s="15" t="n">
        <x:f>F7540*H7540/1000000</x:f>
        <x:v>0.006294</x:v>
      </x:c>
      <x:c r="K7540" s="15" t="n">
        <x:f>SUM(I7540:J7540)</x:f>
        <x:v>0.15063942</x:v>
      </x:c>
    </x:row>
    <x:row r="7541" ht="23" customHeight="1">
      <x:c r="A7541" s="2" t="str">
        <x:v>REQ-07537</x:v>
      </x:c>
      <x:c r="B7541" s="2" t="n">
        <x:v>29</x:v>
      </x:c>
      <x:c r="C7541" s="2" t="str">
        <x:v>Engineering</x:v>
      </x:c>
      <x:c r="D7541" s="2" t="str">
        <x:v>Swift</x:v>
      </x:c>
      <x:c r="E7541" s="16" t="n">
        <x:v>110502</x:v>
      </x:c>
      <x:c r="F7541" s="16" t="n">
        <x:v>2196</x:v>
      </x:c>
      <x:c r="G7541" s="15" t="n">
        <x:f>VLOOKUP(D7541,'Pricing'!$A$6:$E$8,5,FALSE)</x:f>
        <x:v>0.246</x:v>
      </x:c>
      <x:c r="H7541" s="15" t="n">
        <x:f>VLOOKUP(D7541,'Pricing'!$A$6:$E$8,4,FALSE)</x:f>
        <x:v>1.2</x:v>
      </x:c>
      <x:c r="I7541" s="15" t="n">
        <x:f>E7541*G7541/1000000</x:f>
        <x:v>0.027183492</x:v>
      </x:c>
      <x:c r="J7541" s="15" t="n">
        <x:f>F7541*H7541/1000000</x:f>
        <x:v>0.0026352</x:v>
      </x:c>
      <x:c r="K7541" s="15" t="n">
        <x:f>SUM(I7541:J7541)</x:f>
        <x:v>0.029818692</x:v>
      </x:c>
    </x:row>
    <x:row r="7542" ht="23" customHeight="1">
      <x:c r="A7542" s="2" t="str">
        <x:v>REQ-07538</x:v>
      </x:c>
      <x:c r="B7542" s="2" t="n">
        <x:v>11</x:v>
      </x:c>
      <x:c r="C7542" s="2" t="str">
        <x:v>Growth</x:v>
      </x:c>
      <x:c r="D7542" s="2" t="str">
        <x:v>Swift</x:v>
      </x:c>
      <x:c r="E7542" s="16" t="n">
        <x:v>68330</x:v>
      </x:c>
      <x:c r="F7542" s="16" t="n">
        <x:v>2684</x:v>
      </x:c>
      <x:c r="G7542" s="15" t="n">
        <x:f>VLOOKUP(D7542,'Pricing'!$A$6:$E$8,5,FALSE)</x:f>
        <x:v>0.246</x:v>
      </x:c>
      <x:c r="H7542" s="15" t="n">
        <x:f>VLOOKUP(D7542,'Pricing'!$A$6:$E$8,4,FALSE)</x:f>
        <x:v>1.2</x:v>
      </x:c>
      <x:c r="I7542" s="15" t="n">
        <x:f>E7542*G7542/1000000</x:f>
        <x:v>0.01680918</x:v>
      </x:c>
      <x:c r="J7542" s="15" t="n">
        <x:f>F7542*H7542/1000000</x:f>
        <x:v>0.0032208</x:v>
      </x:c>
      <x:c r="K7542" s="15" t="n">
        <x:f>SUM(I7542:J7542)</x:f>
        <x:v>0.02002998</x:v>
      </x:c>
    </x:row>
    <x:row r="7543" ht="23" customHeight="1">
      <x:c r="A7543" s="2" t="str">
        <x:v>REQ-07539</x:v>
      </x:c>
      <x:c r="B7543" s="2" t="n">
        <x:v>17</x:v>
      </x:c>
      <x:c r="C7543" s="2" t="str">
        <x:v>Research</x:v>
      </x:c>
      <x:c r="D7543" s="2" t="str">
        <x:v>Swift</x:v>
      </x:c>
      <x:c r="E7543" s="16" t="n">
        <x:v>90427</x:v>
      </x:c>
      <x:c r="F7543" s="16" t="n">
        <x:v>1079</x:v>
      </x:c>
      <x:c r="G7543" s="15" t="n">
        <x:f>VLOOKUP(D7543,'Pricing'!$A$6:$E$8,5,FALSE)</x:f>
        <x:v>0.246</x:v>
      </x:c>
      <x:c r="H7543" s="15" t="n">
        <x:f>VLOOKUP(D7543,'Pricing'!$A$6:$E$8,4,FALSE)</x:f>
        <x:v>1.2</x:v>
      </x:c>
      <x:c r="I7543" s="15" t="n">
        <x:f>E7543*G7543/1000000</x:f>
        <x:v>0.022245042</x:v>
      </x:c>
      <x:c r="J7543" s="15" t="n">
        <x:f>F7543*H7543/1000000</x:f>
        <x:v>0.0012948</x:v>
      </x:c>
      <x:c r="K7543" s="15" t="n">
        <x:f>SUM(I7543:J7543)</x:f>
        <x:v>0.023539842</x:v>
      </x:c>
    </x:row>
    <x:row r="7544" ht="23" customHeight="1">
      <x:c r="A7544" s="2" t="str">
        <x:v>REQ-07540</x:v>
      </x:c>
      <x:c r="B7544" s="2" t="n">
        <x:v>8</x:v>
      </x:c>
      <x:c r="C7544" s="2" t="str">
        <x:v>Growth</x:v>
      </x:c>
      <x:c r="D7544" s="2" t="str">
        <x:v>Balanced</x:v>
      </x:c>
      <x:c r="E7544" s="16" t="n">
        <x:v>39181</x:v>
      </x:c>
      <x:c r="F7544" s="16" t="n">
        <x:v>3247</x:v>
      </x:c>
      <x:c r="G7544" s="15" t="n">
        <x:f>VLOOKUP(D7544,'Pricing'!$A$6:$E$8,5,FALSE)</x:f>
        <x:v>1.2300000000000002</x:v>
      </x:c>
      <x:c r="H7544" s="15" t="n">
        <x:f>VLOOKUP(D7544,'Pricing'!$A$6:$E$8,4,FALSE)</x:f>
        <x:v>6</x:v>
      </x:c>
      <x:c r="I7544" s="15" t="n">
        <x:f>E7544*G7544/1000000</x:f>
        <x:v>0.04819263000000001</x:v>
      </x:c>
      <x:c r="J7544" s="15" t="n">
        <x:f>F7544*H7544/1000000</x:f>
        <x:v>0.019482</x:v>
      </x:c>
      <x:c r="K7544" s="15" t="n">
        <x:f>SUM(I7544:J7544)</x:f>
        <x:v>0.06767463000000001</x:v>
      </x:c>
    </x:row>
    <x:row r="7545" ht="23" customHeight="1">
      <x:c r="A7545" s="2" t="str">
        <x:v>REQ-07541</x:v>
      </x:c>
      <x:c r="B7545" s="2" t="n">
        <x:v>21</x:v>
      </x:c>
      <x:c r="C7545" s="2" t="str">
        <x:v>Research</x:v>
      </x:c>
      <x:c r="D7545" s="2" t="str">
        <x:v>Swift</x:v>
      </x:c>
      <x:c r="E7545" s="16" t="n">
        <x:v>21952</x:v>
      </x:c>
      <x:c r="F7545" s="16" t="n">
        <x:v>1925</x:v>
      </x:c>
      <x:c r="G7545" s="15" t="n">
        <x:f>VLOOKUP(D7545,'Pricing'!$A$6:$E$8,5,FALSE)</x:f>
        <x:v>0.246</x:v>
      </x:c>
      <x:c r="H7545" s="15" t="n">
        <x:f>VLOOKUP(D7545,'Pricing'!$A$6:$E$8,4,FALSE)</x:f>
        <x:v>1.2</x:v>
      </x:c>
      <x:c r="I7545" s="15" t="n">
        <x:f>E7545*G7545/1000000</x:f>
        <x:v>0.005400192</x:v>
      </x:c>
      <x:c r="J7545" s="15" t="n">
        <x:f>F7545*H7545/1000000</x:f>
        <x:v>0.00231</x:v>
      </x:c>
      <x:c r="K7545" s="15" t="n">
        <x:f>SUM(I7545:J7545)</x:f>
        <x:v>0.007710191999999999</x:v>
      </x:c>
    </x:row>
    <x:row r="7546" ht="23" customHeight="1">
      <x:c r="A7546" s="2" t="str">
        <x:v>REQ-07542</x:v>
      </x:c>
      <x:c r="B7546" s="2" t="n">
        <x:v>11</x:v>
      </x:c>
      <x:c r="C7546" s="2" t="str">
        <x:v>Support</x:v>
      </x:c>
      <x:c r="D7546" s="2" t="str">
        <x:v>Balanced</x:v>
      </x:c>
      <x:c r="E7546" s="16" t="n">
        <x:v>102441</x:v>
      </x:c>
      <x:c r="F7546" s="16" t="n">
        <x:v>2487</x:v>
      </x:c>
      <x:c r="G7546" s="15" t="n">
        <x:f>VLOOKUP(D7546,'Pricing'!$A$6:$E$8,5,FALSE)</x:f>
        <x:v>1.2300000000000002</x:v>
      </x:c>
      <x:c r="H7546" s="15" t="n">
        <x:f>VLOOKUP(D7546,'Pricing'!$A$6:$E$8,4,FALSE)</x:f>
        <x:v>6</x:v>
      </x:c>
      <x:c r="I7546" s="15" t="n">
        <x:f>E7546*G7546/1000000</x:f>
        <x:v>0.12600243000000003</x:v>
      </x:c>
      <x:c r="J7546" s="15" t="n">
        <x:f>F7546*H7546/1000000</x:f>
        <x:v>0.014922</x:v>
      </x:c>
      <x:c r="K7546" s="15" t="n">
        <x:f>SUM(I7546:J7546)</x:f>
        <x:v>0.14092443000000002</x:v>
      </x:c>
    </x:row>
    <x:row r="7547" ht="23" customHeight="1">
      <x:c r="A7547" s="2" t="str">
        <x:v>REQ-07543</x:v>
      </x:c>
      <x:c r="B7547" s="2" t="n">
        <x:v>4</x:v>
      </x:c>
      <x:c r="C7547" s="2" t="str">
        <x:v>Engineering</x:v>
      </x:c>
      <x:c r="D7547" s="2" t="str">
        <x:v>Swift</x:v>
      </x:c>
      <x:c r="E7547" s="16" t="n">
        <x:v>58105</x:v>
      </x:c>
      <x:c r="F7547" s="16" t="n">
        <x:v>527</x:v>
      </x:c>
      <x:c r="G7547" s="15" t="n">
        <x:f>VLOOKUP(D7547,'Pricing'!$A$6:$E$8,5,FALSE)</x:f>
        <x:v>0.246</x:v>
      </x:c>
      <x:c r="H7547" s="15" t="n">
        <x:f>VLOOKUP(D7547,'Pricing'!$A$6:$E$8,4,FALSE)</x:f>
        <x:v>1.2</x:v>
      </x:c>
      <x:c r="I7547" s="15" t="n">
        <x:f>E7547*G7547/1000000</x:f>
        <x:v>0.01429383</x:v>
      </x:c>
      <x:c r="J7547" s="15" t="n">
        <x:f>F7547*H7547/1000000</x:f>
        <x:v>0.0006324</x:v>
      </x:c>
      <x:c r="K7547" s="15" t="n">
        <x:f>SUM(I7547:J7547)</x:f>
        <x:v>0.01492623</x:v>
      </x:c>
    </x:row>
    <x:row r="7548" ht="23" customHeight="1">
      <x:c r="A7548" s="2" t="str">
        <x:v>REQ-07544</x:v>
      </x:c>
      <x:c r="B7548" s="2" t="n">
        <x:v>30</x:v>
      </x:c>
      <x:c r="C7548" s="2" t="str">
        <x:v>Growth</x:v>
      </x:c>
      <x:c r="D7548" s="2" t="str">
        <x:v>Swift</x:v>
      </x:c>
      <x:c r="E7548" s="16" t="n">
        <x:v>83912</x:v>
      </x:c>
      <x:c r="F7548" s="16" t="n">
        <x:v>1045</x:v>
      </x:c>
      <x:c r="G7548" s="15" t="n">
        <x:f>VLOOKUP(D7548,'Pricing'!$A$6:$E$8,5,FALSE)</x:f>
        <x:v>0.246</x:v>
      </x:c>
      <x:c r="H7548" s="15" t="n">
        <x:f>VLOOKUP(D7548,'Pricing'!$A$6:$E$8,4,FALSE)</x:f>
        <x:v>1.2</x:v>
      </x:c>
      <x:c r="I7548" s="15" t="n">
        <x:f>E7548*G7548/1000000</x:f>
        <x:v>0.020642352</x:v>
      </x:c>
      <x:c r="J7548" s="15" t="n">
        <x:f>F7548*H7548/1000000</x:f>
        <x:v>0.001254</x:v>
      </x:c>
      <x:c r="K7548" s="15" t="n">
        <x:f>SUM(I7548:J7548)</x:f>
        <x:v>0.021896352</x:v>
      </x:c>
    </x:row>
    <x:row r="7549" ht="23" customHeight="1">
      <x:c r="A7549" s="2" t="str">
        <x:v>REQ-07545</x:v>
      </x:c>
      <x:c r="B7549" s="2" t="n">
        <x:v>18</x:v>
      </x:c>
      <x:c r="C7549" s="2" t="str">
        <x:v>Research</x:v>
      </x:c>
      <x:c r="D7549" s="2" t="str">
        <x:v>Swift</x:v>
      </x:c>
      <x:c r="E7549" s="16" t="n">
        <x:v>64166</x:v>
      </x:c>
      <x:c r="F7549" s="16" t="n">
        <x:v>760</x:v>
      </x:c>
      <x:c r="G7549" s="15" t="n">
        <x:f>VLOOKUP(D7549,'Pricing'!$A$6:$E$8,5,FALSE)</x:f>
        <x:v>0.246</x:v>
      </x:c>
      <x:c r="H7549" s="15" t="n">
        <x:f>VLOOKUP(D7549,'Pricing'!$A$6:$E$8,4,FALSE)</x:f>
        <x:v>1.2</x:v>
      </x:c>
      <x:c r="I7549" s="15" t="n">
        <x:f>E7549*G7549/1000000</x:f>
        <x:v>0.015784836</x:v>
      </x:c>
      <x:c r="J7549" s="15" t="n">
        <x:f>F7549*H7549/1000000</x:f>
        <x:v>0.000912</x:v>
      </x:c>
      <x:c r="K7549" s="15" t="n">
        <x:f>SUM(I7549:J7549)</x:f>
        <x:v>0.016696836</x:v>
      </x:c>
    </x:row>
    <x:row r="7550" ht="23" customHeight="1">
      <x:c r="A7550" s="2" t="str">
        <x:v>REQ-07546</x:v>
      </x:c>
      <x:c r="B7550" s="2" t="n">
        <x:v>28</x:v>
      </x:c>
      <x:c r="C7550" s="2" t="str">
        <x:v>Support</x:v>
      </x:c>
      <x:c r="D7550" s="2" t="str">
        <x:v>Balanced</x:v>
      </x:c>
      <x:c r="E7550" s="16" t="n">
        <x:v>115313</x:v>
      </x:c>
      <x:c r="F7550" s="16" t="n">
        <x:v>2187</x:v>
      </x:c>
      <x:c r="G7550" s="15" t="n">
        <x:f>VLOOKUP(D7550,'Pricing'!$A$6:$E$8,5,FALSE)</x:f>
        <x:v>1.2300000000000002</x:v>
      </x:c>
      <x:c r="H7550" s="15" t="n">
        <x:f>VLOOKUP(D7550,'Pricing'!$A$6:$E$8,4,FALSE)</x:f>
        <x:v>6</x:v>
      </x:c>
      <x:c r="I7550" s="15" t="n">
        <x:f>E7550*G7550/1000000</x:f>
        <x:v>0.14183499000000002</x:v>
      </x:c>
      <x:c r="J7550" s="15" t="n">
        <x:f>F7550*H7550/1000000</x:f>
        <x:v>0.013122</x:v>
      </x:c>
      <x:c r="K7550" s="15" t="n">
        <x:f>SUM(I7550:J7550)</x:f>
        <x:v>0.15495699000000002</x:v>
      </x:c>
    </x:row>
    <x:row r="7551" ht="23" customHeight="1">
      <x:c r="A7551" s="2" t="str">
        <x:v>REQ-07547</x:v>
      </x:c>
      <x:c r="B7551" s="2" t="n">
        <x:v>8</x:v>
      </x:c>
      <x:c r="C7551" s="2" t="str">
        <x:v>Engineering</x:v>
      </x:c>
      <x:c r="D7551" s="2" t="str">
        <x:v>Swift</x:v>
      </x:c>
      <x:c r="E7551" s="16" t="n">
        <x:v>55948</x:v>
      </x:c>
      <x:c r="F7551" s="16" t="n">
        <x:v>2160</x:v>
      </x:c>
      <x:c r="G7551" s="15" t="n">
        <x:f>VLOOKUP(D7551,'Pricing'!$A$6:$E$8,5,FALSE)</x:f>
        <x:v>0.246</x:v>
      </x:c>
      <x:c r="H7551" s="15" t="n">
        <x:f>VLOOKUP(D7551,'Pricing'!$A$6:$E$8,4,FALSE)</x:f>
        <x:v>1.2</x:v>
      </x:c>
      <x:c r="I7551" s="15" t="n">
        <x:f>E7551*G7551/1000000</x:f>
        <x:v>0.013763208</x:v>
      </x:c>
      <x:c r="J7551" s="15" t="n">
        <x:f>F7551*H7551/1000000</x:f>
        <x:v>0.002592</x:v>
      </x:c>
      <x:c r="K7551" s="15" t="n">
        <x:f>SUM(I7551:J7551)</x:f>
        <x:v>0.016355208</x:v>
      </x:c>
    </x:row>
    <x:row r="7552" ht="23" customHeight="1">
      <x:c r="A7552" s="2" t="str">
        <x:v>REQ-07548</x:v>
      </x:c>
      <x:c r="B7552" s="2" t="n">
        <x:v>12</x:v>
      </x:c>
      <x:c r="C7552" s="2" t="str">
        <x:v>Product</x:v>
      </x:c>
      <x:c r="D7552" s="2" t="str">
        <x:v>Swift</x:v>
      </x:c>
      <x:c r="E7552" s="16" t="n">
        <x:v>41805</x:v>
      </x:c>
      <x:c r="F7552" s="16" t="n">
        <x:v>2028</x:v>
      </x:c>
      <x:c r="G7552" s="15" t="n">
        <x:f>VLOOKUP(D7552,'Pricing'!$A$6:$E$8,5,FALSE)</x:f>
        <x:v>0.246</x:v>
      </x:c>
      <x:c r="H7552" s="15" t="n">
        <x:f>VLOOKUP(D7552,'Pricing'!$A$6:$E$8,4,FALSE)</x:f>
        <x:v>1.2</x:v>
      </x:c>
      <x:c r="I7552" s="15" t="n">
        <x:f>E7552*G7552/1000000</x:f>
        <x:v>0.010284030000000001</x:v>
      </x:c>
      <x:c r="J7552" s="15" t="n">
        <x:f>F7552*H7552/1000000</x:f>
        <x:v>0.0024335999999999997</x:v>
      </x:c>
      <x:c r="K7552" s="15" t="n">
        <x:f>SUM(I7552:J7552)</x:f>
        <x:v>0.01271763</x:v>
      </x:c>
    </x:row>
    <x:row r="7553" ht="23" customHeight="1">
      <x:c r="A7553" s="2" t="str">
        <x:v>REQ-07549</x:v>
      </x:c>
      <x:c r="B7553" s="2" t="n">
        <x:v>20</x:v>
      </x:c>
      <x:c r="C7553" s="2" t="str">
        <x:v>Engineering</x:v>
      </x:c>
      <x:c r="D7553" s="2" t="str">
        <x:v>Balanced</x:v>
      </x:c>
      <x:c r="E7553" s="16" t="n">
        <x:v>18151</x:v>
      </x:c>
      <x:c r="F7553" s="16" t="n">
        <x:v>240</x:v>
      </x:c>
      <x:c r="G7553" s="15" t="n">
        <x:f>VLOOKUP(D7553,'Pricing'!$A$6:$E$8,5,FALSE)</x:f>
        <x:v>1.2300000000000002</x:v>
      </x:c>
      <x:c r="H7553" s="15" t="n">
        <x:f>VLOOKUP(D7553,'Pricing'!$A$6:$E$8,4,FALSE)</x:f>
        <x:v>6</x:v>
      </x:c>
      <x:c r="I7553" s="15" t="n">
        <x:f>E7553*G7553/1000000</x:f>
        <x:v>0.022325730000000002</x:v>
      </x:c>
      <x:c r="J7553" s="15" t="n">
        <x:f>F7553*H7553/1000000</x:f>
        <x:v>0.00144</x:v>
      </x:c>
      <x:c r="K7553" s="15" t="n">
        <x:f>SUM(I7553:J7553)</x:f>
        <x:v>0.023765730000000002</x:v>
      </x:c>
    </x:row>
    <x:row r="7554" ht="23" customHeight="1">
      <x:c r="A7554" s="2" t="str">
        <x:v>REQ-07550</x:v>
      </x:c>
      <x:c r="B7554" s="2" t="n">
        <x:v>9</x:v>
      </x:c>
      <x:c r="C7554" s="2" t="str">
        <x:v>Product</x:v>
      </x:c>
      <x:c r="D7554" s="2" t="str">
        <x:v>Swift</x:v>
      </x:c>
      <x:c r="E7554" s="16" t="n">
        <x:v>23022</x:v>
      </x:c>
      <x:c r="F7554" s="16" t="n">
        <x:v>3935</x:v>
      </x:c>
      <x:c r="G7554" s="15" t="n">
        <x:f>VLOOKUP(D7554,'Pricing'!$A$6:$E$8,5,FALSE)</x:f>
        <x:v>0.246</x:v>
      </x:c>
      <x:c r="H7554" s="15" t="n">
        <x:f>VLOOKUP(D7554,'Pricing'!$A$6:$E$8,4,FALSE)</x:f>
        <x:v>1.2</x:v>
      </x:c>
      <x:c r="I7554" s="15" t="n">
        <x:f>E7554*G7554/1000000</x:f>
        <x:v>0.0056634120000000005</x:v>
      </x:c>
      <x:c r="J7554" s="15" t="n">
        <x:f>F7554*H7554/1000000</x:f>
        <x:v>0.004722</x:v>
      </x:c>
      <x:c r="K7554" s="15" t="n">
        <x:f>SUM(I7554:J7554)</x:f>
        <x:v>0.010385412</x:v>
      </x:c>
    </x:row>
    <x:row r="7555" ht="23" customHeight="1">
      <x:c r="A7555" s="2" t="str">
        <x:v>REQ-07551</x:v>
      </x:c>
      <x:c r="B7555" s="2" t="n">
        <x:v>14</x:v>
      </x:c>
      <x:c r="C7555" s="2" t="str">
        <x:v>Research</x:v>
      </x:c>
      <x:c r="D7555" s="2" t="str">
        <x:v>Swift</x:v>
      </x:c>
      <x:c r="E7555" s="16" t="n">
        <x:v>35705</x:v>
      </x:c>
      <x:c r="F7555" s="16" t="n">
        <x:v>2198</x:v>
      </x:c>
      <x:c r="G7555" s="15" t="n">
        <x:f>VLOOKUP(D7555,'Pricing'!$A$6:$E$8,5,FALSE)</x:f>
        <x:v>0.246</x:v>
      </x:c>
      <x:c r="H7555" s="15" t="n">
        <x:f>VLOOKUP(D7555,'Pricing'!$A$6:$E$8,4,FALSE)</x:f>
        <x:v>1.2</x:v>
      </x:c>
      <x:c r="I7555" s="15" t="n">
        <x:f>E7555*G7555/1000000</x:f>
        <x:v>0.00878343</x:v>
      </x:c>
      <x:c r="J7555" s="15" t="n">
        <x:f>F7555*H7555/1000000</x:f>
        <x:v>0.0026376</x:v>
      </x:c>
      <x:c r="K7555" s="15" t="n">
        <x:f>SUM(I7555:J7555)</x:f>
        <x:v>0.01142103</x:v>
      </x:c>
    </x:row>
    <x:row r="7556" ht="23" customHeight="1">
      <x:c r="A7556" s="2" t="str">
        <x:v>REQ-07552</x:v>
      </x:c>
      <x:c r="B7556" s="2" t="n">
        <x:v>1</x:v>
      </x:c>
      <x:c r="C7556" s="2" t="str">
        <x:v>Product</x:v>
      </x:c>
      <x:c r="D7556" s="2" t="str">
        <x:v>Swift</x:v>
      </x:c>
      <x:c r="E7556" s="16" t="n">
        <x:v>29826</x:v>
      </x:c>
      <x:c r="F7556" s="16" t="n">
        <x:v>3282</x:v>
      </x:c>
      <x:c r="G7556" s="15" t="n">
        <x:f>VLOOKUP(D7556,'Pricing'!$A$6:$E$8,5,FALSE)</x:f>
        <x:v>0.246</x:v>
      </x:c>
      <x:c r="H7556" s="15" t="n">
        <x:f>VLOOKUP(D7556,'Pricing'!$A$6:$E$8,4,FALSE)</x:f>
        <x:v>1.2</x:v>
      </x:c>
      <x:c r="I7556" s="15" t="n">
        <x:f>E7556*G7556/1000000</x:f>
        <x:v>0.007337196</x:v>
      </x:c>
      <x:c r="J7556" s="15" t="n">
        <x:f>F7556*H7556/1000000</x:f>
        <x:v>0.0039384</x:v>
      </x:c>
      <x:c r="K7556" s="15" t="n">
        <x:f>SUM(I7556:J7556)</x:f>
        <x:v>0.011275595999999999</x:v>
      </x:c>
    </x:row>
    <x:row r="7557" ht="23" customHeight="1">
      <x:c r="A7557" s="2" t="str">
        <x:v>REQ-07553</x:v>
      </x:c>
      <x:c r="B7557" s="2" t="n">
        <x:v>6</x:v>
      </x:c>
      <x:c r="C7557" s="2" t="str">
        <x:v>Research</x:v>
      </x:c>
      <x:c r="D7557" s="2" t="str">
        <x:v>Swift</x:v>
      </x:c>
      <x:c r="E7557" s="16" t="n">
        <x:v>51200</x:v>
      </x:c>
      <x:c r="F7557" s="16" t="n">
        <x:v>2544</x:v>
      </x:c>
      <x:c r="G7557" s="15" t="n">
        <x:f>VLOOKUP(D7557,'Pricing'!$A$6:$E$8,5,FALSE)</x:f>
        <x:v>0.246</x:v>
      </x:c>
      <x:c r="H7557" s="15" t="n">
        <x:f>VLOOKUP(D7557,'Pricing'!$A$6:$E$8,4,FALSE)</x:f>
        <x:v>1.2</x:v>
      </x:c>
      <x:c r="I7557" s="15" t="n">
        <x:f>E7557*G7557/1000000</x:f>
        <x:v>0.0125952</x:v>
      </x:c>
      <x:c r="J7557" s="15" t="n">
        <x:f>F7557*H7557/1000000</x:f>
        <x:v>0.0030527999999999996</x:v>
      </x:c>
      <x:c r="K7557" s="15" t="n">
        <x:f>SUM(I7557:J7557)</x:f>
        <x:v>0.015648000000000002</x:v>
      </x:c>
    </x:row>
    <x:row r="7558" ht="23" customHeight="1">
      <x:c r="A7558" s="2" t="str">
        <x:v>REQ-07554</x:v>
      </x:c>
      <x:c r="B7558" s="2" t="n">
        <x:v>14</x:v>
      </x:c>
      <x:c r="C7558" s="2" t="str">
        <x:v>Growth</x:v>
      </x:c>
      <x:c r="D7558" s="2" t="str">
        <x:v>Swift</x:v>
      </x:c>
      <x:c r="E7558" s="16" t="n">
        <x:v>109493</x:v>
      </x:c>
      <x:c r="F7558" s="16" t="n">
        <x:v>3401</x:v>
      </x:c>
      <x:c r="G7558" s="15" t="n">
        <x:f>VLOOKUP(D7558,'Pricing'!$A$6:$E$8,5,FALSE)</x:f>
        <x:v>0.246</x:v>
      </x:c>
      <x:c r="H7558" s="15" t="n">
        <x:f>VLOOKUP(D7558,'Pricing'!$A$6:$E$8,4,FALSE)</x:f>
        <x:v>1.2</x:v>
      </x:c>
      <x:c r="I7558" s="15" t="n">
        <x:f>E7558*G7558/1000000</x:f>
        <x:v>0.026935278</x:v>
      </x:c>
      <x:c r="J7558" s="15" t="n">
        <x:f>F7558*H7558/1000000</x:f>
        <x:v>0.0040812</x:v>
      </x:c>
      <x:c r="K7558" s="15" t="n">
        <x:f>SUM(I7558:J7558)</x:f>
        <x:v>0.031016478</x:v>
      </x:c>
    </x:row>
    <x:row r="7559" ht="23" customHeight="1">
      <x:c r="A7559" s="2" t="str">
        <x:v>REQ-07555</x:v>
      </x:c>
      <x:c r="B7559" s="2" t="n">
        <x:v>17</x:v>
      </x:c>
      <x:c r="C7559" s="2" t="str">
        <x:v>Research</x:v>
      </x:c>
      <x:c r="D7559" s="2" t="str">
        <x:v>Swift</x:v>
      </x:c>
      <x:c r="E7559" s="16" t="n">
        <x:v>30221</x:v>
      </x:c>
      <x:c r="F7559" s="16" t="n">
        <x:v>2856</x:v>
      </x:c>
      <x:c r="G7559" s="15" t="n">
        <x:f>VLOOKUP(D7559,'Pricing'!$A$6:$E$8,5,FALSE)</x:f>
        <x:v>0.246</x:v>
      </x:c>
      <x:c r="H7559" s="15" t="n">
        <x:f>VLOOKUP(D7559,'Pricing'!$A$6:$E$8,4,FALSE)</x:f>
        <x:v>1.2</x:v>
      </x:c>
      <x:c r="I7559" s="15" t="n">
        <x:f>E7559*G7559/1000000</x:f>
        <x:v>0.007434366</x:v>
      </x:c>
      <x:c r="J7559" s="15" t="n">
        <x:f>F7559*H7559/1000000</x:f>
        <x:v>0.0034271999999999996</x:v>
      </x:c>
      <x:c r="K7559" s="15" t="n">
        <x:f>SUM(I7559:J7559)</x:f>
        <x:v>0.010861566</x:v>
      </x:c>
    </x:row>
    <x:row r="7560" ht="23" customHeight="1">
      <x:c r="A7560" s="2" t="str">
        <x:v>REQ-07556</x:v>
      </x:c>
      <x:c r="B7560" s="2" t="n">
        <x:v>5</x:v>
      </x:c>
      <x:c r="C7560" s="2" t="str">
        <x:v>Support</x:v>
      </x:c>
      <x:c r="D7560" s="2" t="str">
        <x:v>Balanced</x:v>
      </x:c>
      <x:c r="E7560" s="16" t="n">
        <x:v>105495</x:v>
      </x:c>
      <x:c r="F7560" s="16" t="n">
        <x:v>868</x:v>
      </x:c>
      <x:c r="G7560" s="15" t="n">
        <x:f>VLOOKUP(D7560,'Pricing'!$A$6:$E$8,5,FALSE)</x:f>
        <x:v>1.2300000000000002</x:v>
      </x:c>
      <x:c r="H7560" s="15" t="n">
        <x:f>VLOOKUP(D7560,'Pricing'!$A$6:$E$8,4,FALSE)</x:f>
        <x:v>6</x:v>
      </x:c>
      <x:c r="I7560" s="15" t="n">
        <x:f>E7560*G7560/1000000</x:f>
        <x:v>0.12975885</x:v>
      </x:c>
      <x:c r="J7560" s="15" t="n">
        <x:f>F7560*H7560/1000000</x:f>
        <x:v>0.005208</x:v>
      </x:c>
      <x:c r="K7560" s="15" t="n">
        <x:f>SUM(I7560:J7560)</x:f>
        <x:v>0.13496685</x:v>
      </x:c>
    </x:row>
    <x:row r="7561" ht="23" customHeight="1">
      <x:c r="A7561" s="2" t="str">
        <x:v>REQ-07557</x:v>
      </x:c>
      <x:c r="B7561" s="2" t="n">
        <x:v>29</x:v>
      </x:c>
      <x:c r="C7561" s="2" t="str">
        <x:v>Engineering</x:v>
      </x:c>
      <x:c r="D7561" s="2" t="str">
        <x:v>Balanced</x:v>
      </x:c>
      <x:c r="E7561" s="16" t="n">
        <x:v>10005</x:v>
      </x:c>
      <x:c r="F7561" s="16" t="n">
        <x:v>3129</x:v>
      </x:c>
      <x:c r="G7561" s="15" t="n">
        <x:f>VLOOKUP(D7561,'Pricing'!$A$6:$E$8,5,FALSE)</x:f>
        <x:v>1.2300000000000002</x:v>
      </x:c>
      <x:c r="H7561" s="15" t="n">
        <x:f>VLOOKUP(D7561,'Pricing'!$A$6:$E$8,4,FALSE)</x:f>
        <x:v>6</x:v>
      </x:c>
      <x:c r="I7561" s="15" t="n">
        <x:f>E7561*G7561/1000000</x:f>
        <x:v>0.012306150000000002</x:v>
      </x:c>
      <x:c r="J7561" s="15" t="n">
        <x:f>F7561*H7561/1000000</x:f>
        <x:v>0.018774</x:v>
      </x:c>
      <x:c r="K7561" s="15" t="n">
        <x:f>SUM(I7561:J7561)</x:f>
        <x:v>0.03108015</x:v>
      </x:c>
    </x:row>
    <x:row r="7562" ht="23" customHeight="1">
      <x:c r="A7562" s="2" t="str">
        <x:v>REQ-07558</x:v>
      </x:c>
      <x:c r="B7562" s="2" t="n">
        <x:v>29</x:v>
      </x:c>
      <x:c r="C7562" s="2" t="str">
        <x:v>Growth</x:v>
      </x:c>
      <x:c r="D7562" s="2" t="str">
        <x:v>Swift</x:v>
      </x:c>
      <x:c r="E7562" s="16" t="n">
        <x:v>110389</x:v>
      </x:c>
      <x:c r="F7562" s="16" t="n">
        <x:v>3030</x:v>
      </x:c>
      <x:c r="G7562" s="15" t="n">
        <x:f>VLOOKUP(D7562,'Pricing'!$A$6:$E$8,5,FALSE)</x:f>
        <x:v>0.246</x:v>
      </x:c>
      <x:c r="H7562" s="15" t="n">
        <x:f>VLOOKUP(D7562,'Pricing'!$A$6:$E$8,4,FALSE)</x:f>
        <x:v>1.2</x:v>
      </x:c>
      <x:c r="I7562" s="15" t="n">
        <x:f>E7562*G7562/1000000</x:f>
        <x:v>0.027155694</x:v>
      </x:c>
      <x:c r="J7562" s="15" t="n">
        <x:f>F7562*H7562/1000000</x:f>
        <x:v>0.003636</x:v>
      </x:c>
      <x:c r="K7562" s="15" t="n">
        <x:f>SUM(I7562:J7562)</x:f>
        <x:v>0.030791694</x:v>
      </x:c>
    </x:row>
    <x:row r="7563" ht="23" customHeight="1">
      <x:c r="A7563" s="2" t="str">
        <x:v>REQ-07559</x:v>
      </x:c>
      <x:c r="B7563" s="2" t="n">
        <x:v>22</x:v>
      </x:c>
      <x:c r="C7563" s="2" t="str">
        <x:v>Research</x:v>
      </x:c>
      <x:c r="D7563" s="2" t="str">
        <x:v>Swift</x:v>
      </x:c>
      <x:c r="E7563" s="16" t="n">
        <x:v>28592</x:v>
      </x:c>
      <x:c r="F7563" s="16" t="n">
        <x:v>3917</x:v>
      </x:c>
      <x:c r="G7563" s="15" t="n">
        <x:f>VLOOKUP(D7563,'Pricing'!$A$6:$E$8,5,FALSE)</x:f>
        <x:v>0.246</x:v>
      </x:c>
      <x:c r="H7563" s="15" t="n">
        <x:f>VLOOKUP(D7563,'Pricing'!$A$6:$E$8,4,FALSE)</x:f>
        <x:v>1.2</x:v>
      </x:c>
      <x:c r="I7563" s="15" t="n">
        <x:f>E7563*G7563/1000000</x:f>
        <x:v>0.007033632</x:v>
      </x:c>
      <x:c r="J7563" s="15" t="n">
        <x:f>F7563*H7563/1000000</x:f>
        <x:v>0.0047003999999999995</x:v>
      </x:c>
      <x:c r="K7563" s="15" t="n">
        <x:f>SUM(I7563:J7563)</x:f>
        <x:v>0.011734031999999998</x:v>
      </x:c>
    </x:row>
    <x:row r="7564" ht="23" customHeight="1">
      <x:c r="A7564" s="2" t="str">
        <x:v>REQ-07560</x:v>
      </x:c>
      <x:c r="B7564" s="2" t="n">
        <x:v>27</x:v>
      </x:c>
      <x:c r="C7564" s="2" t="str">
        <x:v>Growth</x:v>
      </x:c>
      <x:c r="D7564" s="2" t="str">
        <x:v>Balanced</x:v>
      </x:c>
      <x:c r="E7564" s="16" t="n">
        <x:v>44568</x:v>
      </x:c>
      <x:c r="F7564" s="16" t="n">
        <x:v>1154</x:v>
      </x:c>
      <x:c r="G7564" s="15" t="n">
        <x:f>VLOOKUP(D7564,'Pricing'!$A$6:$E$8,5,FALSE)</x:f>
        <x:v>1.2300000000000002</x:v>
      </x:c>
      <x:c r="H7564" s="15" t="n">
        <x:f>VLOOKUP(D7564,'Pricing'!$A$6:$E$8,4,FALSE)</x:f>
        <x:v>6</x:v>
      </x:c>
      <x:c r="I7564" s="15" t="n">
        <x:f>E7564*G7564/1000000</x:f>
        <x:v>0.05481864000000001</x:v>
      </x:c>
      <x:c r="J7564" s="15" t="n">
        <x:f>F7564*H7564/1000000</x:f>
        <x:v>0.006924</x:v>
      </x:c>
      <x:c r="K7564" s="15" t="n">
        <x:f>SUM(I7564:J7564)</x:f>
        <x:v>0.06174264000000001</x:v>
      </x:c>
    </x:row>
    <x:row r="7565" ht="23" customHeight="1">
      <x:c r="A7565" s="2" t="str">
        <x:v>REQ-07561</x:v>
      </x:c>
      <x:c r="B7565" s="2" t="n">
        <x:v>16</x:v>
      </x:c>
      <x:c r="C7565" s="2" t="str">
        <x:v>Research</x:v>
      </x:c>
      <x:c r="D7565" s="2" t="str">
        <x:v>Swift</x:v>
      </x:c>
      <x:c r="E7565" s="16" t="n">
        <x:v>89943</x:v>
      </x:c>
      <x:c r="F7565" s="16" t="n">
        <x:v>2779</x:v>
      </x:c>
      <x:c r="G7565" s="15" t="n">
        <x:f>VLOOKUP(D7565,'Pricing'!$A$6:$E$8,5,FALSE)</x:f>
        <x:v>0.246</x:v>
      </x:c>
      <x:c r="H7565" s="15" t="n">
        <x:f>VLOOKUP(D7565,'Pricing'!$A$6:$E$8,4,FALSE)</x:f>
        <x:v>1.2</x:v>
      </x:c>
      <x:c r="I7565" s="15" t="n">
        <x:f>E7565*G7565/1000000</x:f>
        <x:v>0.022125977999999998</x:v>
      </x:c>
      <x:c r="J7565" s="15" t="n">
        <x:f>F7565*H7565/1000000</x:f>
        <x:v>0.0033347999999999997</x:v>
      </x:c>
      <x:c r="K7565" s="15" t="n">
        <x:f>SUM(I7565:J7565)</x:f>
        <x:v>0.025460777999999996</x:v>
      </x:c>
    </x:row>
    <x:row r="7566" ht="23" customHeight="1">
      <x:c r="A7566" s="2" t="str">
        <x:v>REQ-07562</x:v>
      </x:c>
      <x:c r="B7566" s="2" t="n">
        <x:v>3</x:v>
      </x:c>
      <x:c r="C7566" s="2" t="str">
        <x:v>Support</x:v>
      </x:c>
      <x:c r="D7566" s="2" t="str">
        <x:v>Swift</x:v>
      </x:c>
      <x:c r="E7566" s="16" t="n">
        <x:v>54166</x:v>
      </x:c>
      <x:c r="F7566" s="16" t="n">
        <x:v>3077</x:v>
      </x:c>
      <x:c r="G7566" s="15" t="n">
        <x:f>VLOOKUP(D7566,'Pricing'!$A$6:$E$8,5,FALSE)</x:f>
        <x:v>0.246</x:v>
      </x:c>
      <x:c r="H7566" s="15" t="n">
        <x:f>VLOOKUP(D7566,'Pricing'!$A$6:$E$8,4,FALSE)</x:f>
        <x:v>1.2</x:v>
      </x:c>
      <x:c r="I7566" s="15" t="n">
        <x:f>E7566*G7566/1000000</x:f>
        <x:v>0.013324836</x:v>
      </x:c>
      <x:c r="J7566" s="15" t="n">
        <x:f>F7566*H7566/1000000</x:f>
        <x:v>0.0036923999999999998</x:v>
      </x:c>
      <x:c r="K7566" s="15" t="n">
        <x:f>SUM(I7566:J7566)</x:f>
        <x:v>0.017017235999999998</x:v>
      </x:c>
    </x:row>
    <x:row r="7567" ht="23" customHeight="1">
      <x:c r="A7567" s="2" t="str">
        <x:v>REQ-07563</x:v>
      </x:c>
      <x:c r="B7567" s="2" t="n">
        <x:v>28</x:v>
      </x:c>
      <x:c r="C7567" s="2" t="str">
        <x:v>Research</x:v>
      </x:c>
      <x:c r="D7567" s="2" t="str">
        <x:v>Balanced</x:v>
      </x:c>
      <x:c r="E7567" s="16" t="n">
        <x:v>27752</x:v>
      </x:c>
      <x:c r="F7567" s="16" t="n">
        <x:v>766</x:v>
      </x:c>
      <x:c r="G7567" s="15" t="n">
        <x:f>VLOOKUP(D7567,'Pricing'!$A$6:$E$8,5,FALSE)</x:f>
        <x:v>1.2300000000000002</x:v>
      </x:c>
      <x:c r="H7567" s="15" t="n">
        <x:f>VLOOKUP(D7567,'Pricing'!$A$6:$E$8,4,FALSE)</x:f>
        <x:v>6</x:v>
      </x:c>
      <x:c r="I7567" s="15" t="n">
        <x:f>E7567*G7567/1000000</x:f>
        <x:v>0.034134960000000006</x:v>
      </x:c>
      <x:c r="J7567" s="15" t="n">
        <x:f>F7567*H7567/1000000</x:f>
        <x:v>0.004596</x:v>
      </x:c>
      <x:c r="K7567" s="15" t="n">
        <x:f>SUM(I7567:J7567)</x:f>
        <x:v>0.03873096000000001</x:v>
      </x:c>
    </x:row>
    <x:row r="7568" ht="23" customHeight="1">
      <x:c r="A7568" s="2" t="str">
        <x:v>REQ-07564</x:v>
      </x:c>
      <x:c r="B7568" s="2" t="n">
        <x:v>21</x:v>
      </x:c>
      <x:c r="C7568" s="2" t="str">
        <x:v>Growth</x:v>
      </x:c>
      <x:c r="D7568" s="2" t="str">
        <x:v>Reasoning</x:v>
      </x:c>
      <x:c r="E7568" s="16" t="n">
        <x:v>61000</x:v>
      </x:c>
      <x:c r="F7568" s="16" t="n">
        <x:v>3484</x:v>
      </x:c>
      <x:c r="G7568" s="15" t="n">
        <x:f>VLOOKUP(D7568,'Pricing'!$A$6:$E$8,5,FALSE)</x:f>
        <x:v>4.920000000000001</x:v>
      </x:c>
      <x:c r="H7568" s="15" t="n">
        <x:f>VLOOKUP(D7568,'Pricing'!$A$6:$E$8,4,FALSE)</x:f>
        <x:v>24</x:v>
      </x:c>
      <x:c r="I7568" s="15" t="n">
        <x:f>E7568*G7568/1000000</x:f>
        <x:v>0.30012000000000005</x:v>
      </x:c>
      <x:c r="J7568" s="15" t="n">
        <x:f>F7568*H7568/1000000</x:f>
        <x:v>0.083616</x:v>
      </x:c>
      <x:c r="K7568" s="15" t="n">
        <x:f>SUM(I7568:J7568)</x:f>
        <x:v>0.3837360000000001</x:v>
      </x:c>
    </x:row>
    <x:row r="7569" ht="23" customHeight="1">
      <x:c r="A7569" s="2" t="str">
        <x:v>REQ-07565</x:v>
      </x:c>
      <x:c r="B7569" s="2" t="n">
        <x:v>3</x:v>
      </x:c>
      <x:c r="C7569" s="2" t="str">
        <x:v>Engineering</x:v>
      </x:c>
      <x:c r="D7569" s="2" t="str">
        <x:v>Swift</x:v>
      </x:c>
      <x:c r="E7569" s="16" t="n">
        <x:v>23536</x:v>
      </x:c>
      <x:c r="F7569" s="16" t="n">
        <x:v>650</x:v>
      </x:c>
      <x:c r="G7569" s="15" t="n">
        <x:f>VLOOKUP(D7569,'Pricing'!$A$6:$E$8,5,FALSE)</x:f>
        <x:v>0.246</x:v>
      </x:c>
      <x:c r="H7569" s="15" t="n">
        <x:f>VLOOKUP(D7569,'Pricing'!$A$6:$E$8,4,FALSE)</x:f>
        <x:v>1.2</x:v>
      </x:c>
      <x:c r="I7569" s="15" t="n">
        <x:f>E7569*G7569/1000000</x:f>
        <x:v>0.0057898559999999995</x:v>
      </x:c>
      <x:c r="J7569" s="15" t="n">
        <x:f>F7569*H7569/1000000</x:f>
        <x:v>0.00078</x:v>
      </x:c>
      <x:c r="K7569" s="15" t="n">
        <x:f>SUM(I7569:J7569)</x:f>
        <x:v>0.006569856</x:v>
      </x:c>
    </x:row>
    <x:row r="7570" ht="23" customHeight="1">
      <x:c r="A7570" s="2" t="str">
        <x:v>REQ-07566</x:v>
      </x:c>
      <x:c r="B7570" s="2" t="n">
        <x:v>24</x:v>
      </x:c>
      <x:c r="C7570" s="2" t="str">
        <x:v>Product</x:v>
      </x:c>
      <x:c r="D7570" s="2" t="str">
        <x:v>Swift</x:v>
      </x:c>
      <x:c r="E7570" s="16" t="n">
        <x:v>20328</x:v>
      </x:c>
      <x:c r="F7570" s="16" t="n">
        <x:v>1676</x:v>
      </x:c>
      <x:c r="G7570" s="15" t="n">
        <x:f>VLOOKUP(D7570,'Pricing'!$A$6:$E$8,5,FALSE)</x:f>
        <x:v>0.246</x:v>
      </x:c>
      <x:c r="H7570" s="15" t="n">
        <x:f>VLOOKUP(D7570,'Pricing'!$A$6:$E$8,4,FALSE)</x:f>
        <x:v>1.2</x:v>
      </x:c>
      <x:c r="I7570" s="15" t="n">
        <x:f>E7570*G7570/1000000</x:f>
        <x:v>0.0050006880000000005</x:v>
      </x:c>
      <x:c r="J7570" s="15" t="n">
        <x:f>F7570*H7570/1000000</x:f>
        <x:v>0.0020112</x:v>
      </x:c>
      <x:c r="K7570" s="15" t="n">
        <x:f>SUM(I7570:J7570)</x:f>
        <x:v>0.007011888000000001</x:v>
      </x:c>
    </x:row>
    <x:row r="7571" ht="23" customHeight="1">
      <x:c r="A7571" s="2" t="str">
        <x:v>REQ-07567</x:v>
      </x:c>
      <x:c r="B7571" s="2" t="n">
        <x:v>25</x:v>
      </x:c>
      <x:c r="C7571" s="2" t="str">
        <x:v>Engineering</x:v>
      </x:c>
      <x:c r="D7571" s="2" t="str">
        <x:v>Swift</x:v>
      </x:c>
      <x:c r="E7571" s="16" t="n">
        <x:v>107250</x:v>
      </x:c>
      <x:c r="F7571" s="16" t="n">
        <x:v>1860</x:v>
      </x:c>
      <x:c r="G7571" s="15" t="n">
        <x:f>VLOOKUP(D7571,'Pricing'!$A$6:$E$8,5,FALSE)</x:f>
        <x:v>0.246</x:v>
      </x:c>
      <x:c r="H7571" s="15" t="n">
        <x:f>VLOOKUP(D7571,'Pricing'!$A$6:$E$8,4,FALSE)</x:f>
        <x:v>1.2</x:v>
      </x:c>
      <x:c r="I7571" s="15" t="n">
        <x:f>E7571*G7571/1000000</x:f>
        <x:v>0.0263835</x:v>
      </x:c>
      <x:c r="J7571" s="15" t="n">
        <x:f>F7571*H7571/1000000</x:f>
        <x:v>0.002232</x:v>
      </x:c>
      <x:c r="K7571" s="15" t="n">
        <x:f>SUM(I7571:J7571)</x:f>
        <x:v>0.028615500000000002</x:v>
      </x:c>
    </x:row>
    <x:row r="7572" ht="23" customHeight="1">
      <x:c r="A7572" s="2" t="str">
        <x:v>REQ-07568</x:v>
      </x:c>
      <x:c r="B7572" s="2" t="n">
        <x:v>27</x:v>
      </x:c>
      <x:c r="C7572" s="2" t="str">
        <x:v>Growth</x:v>
      </x:c>
      <x:c r="D7572" s="2" t="str">
        <x:v>Reasoning</x:v>
      </x:c>
      <x:c r="E7572" s="16" t="n">
        <x:v>15842</x:v>
      </x:c>
      <x:c r="F7572" s="16" t="n">
        <x:v>2269</x:v>
      </x:c>
      <x:c r="G7572" s="15" t="n">
        <x:f>VLOOKUP(D7572,'Pricing'!$A$6:$E$8,5,FALSE)</x:f>
        <x:v>4.920000000000001</x:v>
      </x:c>
      <x:c r="H7572" s="15" t="n">
        <x:f>VLOOKUP(D7572,'Pricing'!$A$6:$E$8,4,FALSE)</x:f>
        <x:v>24</x:v>
      </x:c>
      <x:c r="I7572" s="15" t="n">
        <x:f>E7572*G7572/1000000</x:f>
        <x:v>0.07794264000000001</x:v>
      </x:c>
      <x:c r="J7572" s="15" t="n">
        <x:f>F7572*H7572/1000000</x:f>
        <x:v>0.054456</x:v>
      </x:c>
      <x:c r="K7572" s="15" t="n">
        <x:f>SUM(I7572:J7572)</x:f>
        <x:v>0.13239864</x:v>
      </x:c>
    </x:row>
    <x:row r="7573" ht="23" customHeight="1">
      <x:c r="A7573" s="2" t="str">
        <x:v>REQ-07569</x:v>
      </x:c>
      <x:c r="B7573" s="2" t="n">
        <x:v>7</x:v>
      </x:c>
      <x:c r="C7573" s="2" t="str">
        <x:v>Research</x:v>
      </x:c>
      <x:c r="D7573" s="2" t="str">
        <x:v>Balanced</x:v>
      </x:c>
      <x:c r="E7573" s="16" t="n">
        <x:v>29750</x:v>
      </x:c>
      <x:c r="F7573" s="16" t="n">
        <x:v>457</x:v>
      </x:c>
      <x:c r="G7573" s="15" t="n">
        <x:f>VLOOKUP(D7573,'Pricing'!$A$6:$E$8,5,FALSE)</x:f>
        <x:v>1.2300000000000002</x:v>
      </x:c>
      <x:c r="H7573" s="15" t="n">
        <x:f>VLOOKUP(D7573,'Pricing'!$A$6:$E$8,4,FALSE)</x:f>
        <x:v>6</x:v>
      </x:c>
      <x:c r="I7573" s="15" t="n">
        <x:f>E7573*G7573/1000000</x:f>
        <x:v>0.03659250000000001</x:v>
      </x:c>
      <x:c r="J7573" s="15" t="n">
        <x:f>F7573*H7573/1000000</x:f>
        <x:v>0.002742</x:v>
      </x:c>
      <x:c r="K7573" s="15" t="n">
        <x:f>SUM(I7573:J7573)</x:f>
        <x:v>0.03933450000000001</x:v>
      </x:c>
    </x:row>
    <x:row r="7574" ht="23" customHeight="1">
      <x:c r="A7574" s="2" t="str">
        <x:v>REQ-07570</x:v>
      </x:c>
      <x:c r="B7574" s="2" t="n">
        <x:v>8</x:v>
      </x:c>
      <x:c r="C7574" s="2" t="str">
        <x:v>Growth</x:v>
      </x:c>
      <x:c r="D7574" s="2" t="str">
        <x:v>Swift</x:v>
      </x:c>
      <x:c r="E7574" s="16" t="n">
        <x:v>66890</x:v>
      </x:c>
      <x:c r="F7574" s="16" t="n">
        <x:v>3536</x:v>
      </x:c>
      <x:c r="G7574" s="15" t="n">
        <x:f>VLOOKUP(D7574,'Pricing'!$A$6:$E$8,5,FALSE)</x:f>
        <x:v>0.246</x:v>
      </x:c>
      <x:c r="H7574" s="15" t="n">
        <x:f>VLOOKUP(D7574,'Pricing'!$A$6:$E$8,4,FALSE)</x:f>
        <x:v>1.2</x:v>
      </x:c>
      <x:c r="I7574" s="15" t="n">
        <x:f>E7574*G7574/1000000</x:f>
        <x:v>0.016454939999999998</x:v>
      </x:c>
      <x:c r="J7574" s="15" t="n">
        <x:f>F7574*H7574/1000000</x:f>
        <x:v>0.0042432</x:v>
      </x:c>
      <x:c r="K7574" s="15" t="n">
        <x:f>SUM(I7574:J7574)</x:f>
        <x:v>0.020698139999999997</x:v>
      </x:c>
    </x:row>
    <x:row r="7575" ht="23" customHeight="1">
      <x:c r="A7575" s="2" t="str">
        <x:v>REQ-07571</x:v>
      </x:c>
      <x:c r="B7575" s="2" t="n">
        <x:v>2</x:v>
      </x:c>
      <x:c r="C7575" s="2" t="str">
        <x:v>Engineering</x:v>
      </x:c>
      <x:c r="D7575" s="2" t="str">
        <x:v>Swift</x:v>
      </x:c>
      <x:c r="E7575" s="16" t="n">
        <x:v>27413</x:v>
      </x:c>
      <x:c r="F7575" s="16" t="n">
        <x:v>3241</x:v>
      </x:c>
      <x:c r="G7575" s="15" t="n">
        <x:f>VLOOKUP(D7575,'Pricing'!$A$6:$E$8,5,FALSE)</x:f>
        <x:v>0.246</x:v>
      </x:c>
      <x:c r="H7575" s="15" t="n">
        <x:f>VLOOKUP(D7575,'Pricing'!$A$6:$E$8,4,FALSE)</x:f>
        <x:v>1.2</x:v>
      </x:c>
      <x:c r="I7575" s="15" t="n">
        <x:f>E7575*G7575/1000000</x:f>
        <x:v>0.006743598</x:v>
      </x:c>
      <x:c r="J7575" s="15" t="n">
        <x:f>F7575*H7575/1000000</x:f>
        <x:v>0.0038891999999999998</x:v>
      </x:c>
      <x:c r="K7575" s="15" t="n">
        <x:f>SUM(I7575:J7575)</x:f>
        <x:v>0.010632797999999999</x:v>
      </x:c>
    </x:row>
    <x:row r="7576" ht="23" customHeight="1">
      <x:c r="A7576" s="2" t="str">
        <x:v>REQ-07572</x:v>
      </x:c>
      <x:c r="B7576" s="2" t="n">
        <x:v>11</x:v>
      </x:c>
      <x:c r="C7576" s="2" t="str">
        <x:v>Product</x:v>
      </x:c>
      <x:c r="D7576" s="2" t="str">
        <x:v>Swift</x:v>
      </x:c>
      <x:c r="E7576" s="16" t="n">
        <x:v>19317</x:v>
      </x:c>
      <x:c r="F7576" s="16" t="n">
        <x:v>1118</x:v>
      </x:c>
      <x:c r="G7576" s="15" t="n">
        <x:f>VLOOKUP(D7576,'Pricing'!$A$6:$E$8,5,FALSE)</x:f>
        <x:v>0.246</x:v>
      </x:c>
      <x:c r="H7576" s="15" t="n">
        <x:f>VLOOKUP(D7576,'Pricing'!$A$6:$E$8,4,FALSE)</x:f>
        <x:v>1.2</x:v>
      </x:c>
      <x:c r="I7576" s="15" t="n">
        <x:f>E7576*G7576/1000000</x:f>
        <x:v>0.004751982</x:v>
      </x:c>
      <x:c r="J7576" s="15" t="n">
        <x:f>F7576*H7576/1000000</x:f>
        <x:v>0.0013415999999999999</x:v>
      </x:c>
      <x:c r="K7576" s="15" t="n">
        <x:f>SUM(I7576:J7576)</x:f>
        <x:v>0.006093582</x:v>
      </x:c>
    </x:row>
    <x:row r="7577" ht="23" customHeight="1">
      <x:c r="A7577" s="2" t="str">
        <x:v>REQ-07573</x:v>
      </x:c>
      <x:c r="B7577" s="2" t="n">
        <x:v>2</x:v>
      </x:c>
      <x:c r="C7577" s="2" t="str">
        <x:v>Operations</x:v>
      </x:c>
      <x:c r="D7577" s="2" t="str">
        <x:v>Balanced</x:v>
      </x:c>
      <x:c r="E7577" s="16" t="n">
        <x:v>114972</x:v>
      </x:c>
      <x:c r="F7577" s="16" t="n">
        <x:v>3396</x:v>
      </x:c>
      <x:c r="G7577" s="15" t="n">
        <x:f>VLOOKUP(D7577,'Pricing'!$A$6:$E$8,5,FALSE)</x:f>
        <x:v>1.2300000000000002</x:v>
      </x:c>
      <x:c r="H7577" s="15" t="n">
        <x:f>VLOOKUP(D7577,'Pricing'!$A$6:$E$8,4,FALSE)</x:f>
        <x:v>6</x:v>
      </x:c>
      <x:c r="I7577" s="15" t="n">
        <x:f>E7577*G7577/1000000</x:f>
        <x:v>0.14141556000000002</x:v>
      </x:c>
      <x:c r="J7577" s="15" t="n">
        <x:f>F7577*H7577/1000000</x:f>
        <x:v>0.020376</x:v>
      </x:c>
      <x:c r="K7577" s="15" t="n">
        <x:f>SUM(I7577:J7577)</x:f>
        <x:v>0.16179156000000003</x:v>
      </x:c>
    </x:row>
    <x:row r="7578" ht="23" customHeight="1">
      <x:c r="A7578" s="2" t="str">
        <x:v>REQ-07574</x:v>
      </x:c>
      <x:c r="B7578" s="2" t="n">
        <x:v>13</x:v>
      </x:c>
      <x:c r="C7578" s="2" t="str">
        <x:v>Support</x:v>
      </x:c>
      <x:c r="D7578" s="2" t="str">
        <x:v>Swift</x:v>
      </x:c>
      <x:c r="E7578" s="16" t="n">
        <x:v>92136</x:v>
      </x:c>
      <x:c r="F7578" s="16" t="n">
        <x:v>3441</x:v>
      </x:c>
      <x:c r="G7578" s="15" t="n">
        <x:f>VLOOKUP(D7578,'Pricing'!$A$6:$E$8,5,FALSE)</x:f>
        <x:v>0.246</x:v>
      </x:c>
      <x:c r="H7578" s="15" t="n">
        <x:f>VLOOKUP(D7578,'Pricing'!$A$6:$E$8,4,FALSE)</x:f>
        <x:v>1.2</x:v>
      </x:c>
      <x:c r="I7578" s="15" t="n">
        <x:f>E7578*G7578/1000000</x:f>
        <x:v>0.022665455999999997</x:v>
      </x:c>
      <x:c r="J7578" s="15" t="n">
        <x:f>F7578*H7578/1000000</x:f>
        <x:v>0.0041291999999999995</x:v>
      </x:c>
      <x:c r="K7578" s="15" t="n">
        <x:f>SUM(I7578:J7578)</x:f>
        <x:v>0.026794655999999997</x:v>
      </x:c>
    </x:row>
    <x:row r="7579" ht="23" customHeight="1">
      <x:c r="A7579" s="2" t="str">
        <x:v>REQ-07575</x:v>
      </x:c>
      <x:c r="B7579" s="2" t="n">
        <x:v>21</x:v>
      </x:c>
      <x:c r="C7579" s="2" t="str">
        <x:v>Research</x:v>
      </x:c>
      <x:c r="D7579" s="2" t="str">
        <x:v>Swift</x:v>
      </x:c>
      <x:c r="E7579" s="16" t="n">
        <x:v>20970</x:v>
      </x:c>
      <x:c r="F7579" s="16" t="n">
        <x:v>598</x:v>
      </x:c>
      <x:c r="G7579" s="15" t="n">
        <x:f>VLOOKUP(D7579,'Pricing'!$A$6:$E$8,5,FALSE)</x:f>
        <x:v>0.246</x:v>
      </x:c>
      <x:c r="H7579" s="15" t="n">
        <x:f>VLOOKUP(D7579,'Pricing'!$A$6:$E$8,4,FALSE)</x:f>
        <x:v>1.2</x:v>
      </x:c>
      <x:c r="I7579" s="15" t="n">
        <x:f>E7579*G7579/1000000</x:f>
        <x:v>0.00515862</x:v>
      </x:c>
      <x:c r="J7579" s="15" t="n">
        <x:f>F7579*H7579/1000000</x:f>
        <x:v>0.0007176</x:v>
      </x:c>
      <x:c r="K7579" s="15" t="n">
        <x:f>SUM(I7579:J7579)</x:f>
        <x:v>0.00587622</x:v>
      </x:c>
    </x:row>
    <x:row r="7580" ht="23" customHeight="1">
      <x:c r="A7580" s="2" t="str">
        <x:v>REQ-07576</x:v>
      </x:c>
      <x:c r="B7580" s="2" t="n">
        <x:v>17</x:v>
      </x:c>
      <x:c r="C7580" s="2" t="str">
        <x:v>Growth</x:v>
      </x:c>
      <x:c r="D7580" s="2" t="str">
        <x:v>Swift</x:v>
      </x:c>
      <x:c r="E7580" s="16" t="n">
        <x:v>45864</x:v>
      </x:c>
      <x:c r="F7580" s="16" t="n">
        <x:v>3671</x:v>
      </x:c>
      <x:c r="G7580" s="15" t="n">
        <x:f>VLOOKUP(D7580,'Pricing'!$A$6:$E$8,5,FALSE)</x:f>
        <x:v>0.246</x:v>
      </x:c>
      <x:c r="H7580" s="15" t="n">
        <x:f>VLOOKUP(D7580,'Pricing'!$A$6:$E$8,4,FALSE)</x:f>
        <x:v>1.2</x:v>
      </x:c>
      <x:c r="I7580" s="15" t="n">
        <x:f>E7580*G7580/1000000</x:f>
        <x:v>0.011282544</x:v>
      </x:c>
      <x:c r="J7580" s="15" t="n">
        <x:f>F7580*H7580/1000000</x:f>
        <x:v>0.0044052</x:v>
      </x:c>
      <x:c r="K7580" s="15" t="n">
        <x:f>SUM(I7580:J7580)</x:f>
        <x:v>0.015687744</x:v>
      </x:c>
    </x:row>
    <x:row r="7581" ht="23" customHeight="1">
      <x:c r="A7581" s="2" t="str">
        <x:v>REQ-07577</x:v>
      </x:c>
      <x:c r="B7581" s="2" t="n">
        <x:v>29</x:v>
      </x:c>
      <x:c r="C7581" s="2" t="str">
        <x:v>Engineering</x:v>
      </x:c>
      <x:c r="D7581" s="2" t="str">
        <x:v>Swift</x:v>
      </x:c>
      <x:c r="E7581" s="16" t="n">
        <x:v>77104</x:v>
      </x:c>
      <x:c r="F7581" s="16" t="n">
        <x:v>936</x:v>
      </x:c>
      <x:c r="G7581" s="15" t="n">
        <x:f>VLOOKUP(D7581,'Pricing'!$A$6:$E$8,5,FALSE)</x:f>
        <x:v>0.246</x:v>
      </x:c>
      <x:c r="H7581" s="15" t="n">
        <x:f>VLOOKUP(D7581,'Pricing'!$A$6:$E$8,4,FALSE)</x:f>
        <x:v>1.2</x:v>
      </x:c>
      <x:c r="I7581" s="15" t="n">
        <x:f>E7581*G7581/1000000</x:f>
        <x:v>0.018967584</x:v>
      </x:c>
      <x:c r="J7581" s="15" t="n">
        <x:f>F7581*H7581/1000000</x:f>
        <x:v>0.0011232</x:v>
      </x:c>
      <x:c r="K7581" s="15" t="n">
        <x:f>SUM(I7581:J7581)</x:f>
        <x:v>0.020090784</x:v>
      </x:c>
    </x:row>
    <x:row r="7582" ht="23" customHeight="1">
      <x:c r="A7582" s="2" t="str">
        <x:v>REQ-07578</x:v>
      </x:c>
      <x:c r="B7582" s="2" t="n">
        <x:v>21</x:v>
      </x:c>
      <x:c r="C7582" s="2" t="str">
        <x:v>Growth</x:v>
      </x:c>
      <x:c r="D7582" s="2" t="str">
        <x:v>Swift</x:v>
      </x:c>
      <x:c r="E7582" s="16" t="n">
        <x:v>98289</x:v>
      </x:c>
      <x:c r="F7582" s="16" t="n">
        <x:v>402</x:v>
      </x:c>
      <x:c r="G7582" s="15" t="n">
        <x:f>VLOOKUP(D7582,'Pricing'!$A$6:$E$8,5,FALSE)</x:f>
        <x:v>0.246</x:v>
      </x:c>
      <x:c r="H7582" s="15" t="n">
        <x:f>VLOOKUP(D7582,'Pricing'!$A$6:$E$8,4,FALSE)</x:f>
        <x:v>1.2</x:v>
      </x:c>
      <x:c r="I7582" s="15" t="n">
        <x:f>E7582*G7582/1000000</x:f>
        <x:v>0.024179094</x:v>
      </x:c>
      <x:c r="J7582" s="15" t="n">
        <x:f>F7582*H7582/1000000</x:f>
        <x:v>0.00048239999999999996</x:v>
      </x:c>
      <x:c r="K7582" s="15" t="n">
        <x:f>SUM(I7582:J7582)</x:f>
        <x:v>0.024661494000000003</x:v>
      </x:c>
    </x:row>
    <x:row r="7583" ht="23" customHeight="1">
      <x:c r="A7583" s="2" t="str">
        <x:v>REQ-07579</x:v>
      </x:c>
      <x:c r="B7583" s="2" t="n">
        <x:v>12</x:v>
      </x:c>
      <x:c r="C7583" s="2" t="str">
        <x:v>Operations</x:v>
      </x:c>
      <x:c r="D7583" s="2" t="str">
        <x:v>Swift</x:v>
      </x:c>
      <x:c r="E7583" s="16" t="n">
        <x:v>91991</x:v>
      </x:c>
      <x:c r="F7583" s="16" t="n">
        <x:v>3343</x:v>
      </x:c>
      <x:c r="G7583" s="15" t="n">
        <x:f>VLOOKUP(D7583,'Pricing'!$A$6:$E$8,5,FALSE)</x:f>
        <x:v>0.246</x:v>
      </x:c>
      <x:c r="H7583" s="15" t="n">
        <x:f>VLOOKUP(D7583,'Pricing'!$A$6:$E$8,4,FALSE)</x:f>
        <x:v>1.2</x:v>
      </x:c>
      <x:c r="I7583" s="15" t="n">
        <x:f>E7583*G7583/1000000</x:f>
        <x:v>0.022629786</x:v>
      </x:c>
      <x:c r="J7583" s="15" t="n">
        <x:f>F7583*H7583/1000000</x:f>
        <x:v>0.0040116</x:v>
      </x:c>
      <x:c r="K7583" s="15" t="n">
        <x:f>SUM(I7583:J7583)</x:f>
        <x:v>0.026641386</x:v>
      </x:c>
    </x:row>
    <x:row r="7584" ht="23" customHeight="1">
      <x:c r="A7584" s="2" t="str">
        <x:v>REQ-07580</x:v>
      </x:c>
      <x:c r="B7584" s="2" t="n">
        <x:v>25</x:v>
      </x:c>
      <x:c r="C7584" s="2" t="str">
        <x:v>Product</x:v>
      </x:c>
      <x:c r="D7584" s="2" t="str">
        <x:v>Balanced</x:v>
      </x:c>
      <x:c r="E7584" s="16" t="n">
        <x:v>71955</x:v>
      </x:c>
      <x:c r="F7584" s="16" t="n">
        <x:v>742</x:v>
      </x:c>
      <x:c r="G7584" s="15" t="n">
        <x:f>VLOOKUP(D7584,'Pricing'!$A$6:$E$8,5,FALSE)</x:f>
        <x:v>1.2300000000000002</x:v>
      </x:c>
      <x:c r="H7584" s="15" t="n">
        <x:f>VLOOKUP(D7584,'Pricing'!$A$6:$E$8,4,FALSE)</x:f>
        <x:v>6</x:v>
      </x:c>
      <x:c r="I7584" s="15" t="n">
        <x:f>E7584*G7584/1000000</x:f>
        <x:v>0.08850465</x:v>
      </x:c>
      <x:c r="J7584" s="15" t="n">
        <x:f>F7584*H7584/1000000</x:f>
        <x:v>0.004452</x:v>
      </x:c>
      <x:c r="K7584" s="15" t="n">
        <x:f>SUM(I7584:J7584)</x:f>
        <x:v>0.09295665</x:v>
      </x:c>
    </x:row>
    <x:row r="7585" ht="23" customHeight="1">
      <x:c r="A7585" s="2" t="str">
        <x:v>REQ-07581</x:v>
      </x:c>
      <x:c r="B7585" s="2" t="n">
        <x:v>8</x:v>
      </x:c>
      <x:c r="C7585" s="2" t="str">
        <x:v>Operations</x:v>
      </x:c>
      <x:c r="D7585" s="2" t="str">
        <x:v>Balanced</x:v>
      </x:c>
      <x:c r="E7585" s="16" t="n">
        <x:v>119694</x:v>
      </x:c>
      <x:c r="F7585" s="16" t="n">
        <x:v>837</x:v>
      </x:c>
      <x:c r="G7585" s="15" t="n">
        <x:f>VLOOKUP(D7585,'Pricing'!$A$6:$E$8,5,FALSE)</x:f>
        <x:v>1.2300000000000002</x:v>
      </x:c>
      <x:c r="H7585" s="15" t="n">
        <x:f>VLOOKUP(D7585,'Pricing'!$A$6:$E$8,4,FALSE)</x:f>
        <x:v>6</x:v>
      </x:c>
      <x:c r="I7585" s="15" t="n">
        <x:f>E7585*G7585/1000000</x:f>
        <x:v>0.14722362000000003</x:v>
      </x:c>
      <x:c r="J7585" s="15" t="n">
        <x:f>F7585*H7585/1000000</x:f>
        <x:v>0.005022</x:v>
      </x:c>
      <x:c r="K7585" s="15" t="n">
        <x:f>SUM(I7585:J7585)</x:f>
        <x:v>0.15224562000000003</x:v>
      </x:c>
    </x:row>
    <x:row r="7586" ht="23" customHeight="1">
      <x:c r="A7586" s="2" t="str">
        <x:v>REQ-07582</x:v>
      </x:c>
      <x:c r="B7586" s="2" t="n">
        <x:v>17</x:v>
      </x:c>
      <x:c r="C7586" s="2" t="str">
        <x:v>Product</x:v>
      </x:c>
      <x:c r="D7586" s="2" t="str">
        <x:v>Swift</x:v>
      </x:c>
      <x:c r="E7586" s="16" t="n">
        <x:v>29808</x:v>
      </x:c>
      <x:c r="F7586" s="16" t="n">
        <x:v>1114</x:v>
      </x:c>
      <x:c r="G7586" s="15" t="n">
        <x:f>VLOOKUP(D7586,'Pricing'!$A$6:$E$8,5,FALSE)</x:f>
        <x:v>0.246</x:v>
      </x:c>
      <x:c r="H7586" s="15" t="n">
        <x:f>VLOOKUP(D7586,'Pricing'!$A$6:$E$8,4,FALSE)</x:f>
        <x:v>1.2</x:v>
      </x:c>
      <x:c r="I7586" s="15" t="n">
        <x:f>E7586*G7586/1000000</x:f>
        <x:v>0.007332768</x:v>
      </x:c>
      <x:c r="J7586" s="15" t="n">
        <x:f>F7586*H7586/1000000</x:f>
        <x:v>0.0013368</x:v>
      </x:c>
      <x:c r="K7586" s="15" t="n">
        <x:f>SUM(I7586:J7586)</x:f>
        <x:v>0.008669567999999999</x:v>
      </x:c>
    </x:row>
    <x:row r="7587" ht="23" customHeight="1">
      <x:c r="A7587" s="2" t="str">
        <x:v>REQ-07583</x:v>
      </x:c>
      <x:c r="B7587" s="2" t="n">
        <x:v>25</x:v>
      </x:c>
      <x:c r="C7587" s="2" t="str">
        <x:v>Engineering</x:v>
      </x:c>
      <x:c r="D7587" s="2" t="str">
        <x:v>Balanced</x:v>
      </x:c>
      <x:c r="E7587" s="16" t="n">
        <x:v>49461</x:v>
      </x:c>
      <x:c r="F7587" s="16" t="n">
        <x:v>860</x:v>
      </x:c>
      <x:c r="G7587" s="15" t="n">
        <x:f>VLOOKUP(D7587,'Pricing'!$A$6:$E$8,5,FALSE)</x:f>
        <x:v>1.2300000000000002</x:v>
      </x:c>
      <x:c r="H7587" s="15" t="n">
        <x:f>VLOOKUP(D7587,'Pricing'!$A$6:$E$8,4,FALSE)</x:f>
        <x:v>6</x:v>
      </x:c>
      <x:c r="I7587" s="15" t="n">
        <x:f>E7587*G7587/1000000</x:f>
        <x:v>0.060837030000000014</x:v>
      </x:c>
      <x:c r="J7587" s="15" t="n">
        <x:f>F7587*H7587/1000000</x:f>
        <x:v>0.00516</x:v>
      </x:c>
      <x:c r="K7587" s="15" t="n">
        <x:f>SUM(I7587:J7587)</x:f>
        <x:v>0.06599703000000001</x:v>
      </x:c>
    </x:row>
    <x:row r="7588" ht="23" customHeight="1">
      <x:c r="A7588" s="2" t="str">
        <x:v>REQ-07584</x:v>
      </x:c>
      <x:c r="B7588" s="2" t="n">
        <x:v>27</x:v>
      </x:c>
      <x:c r="C7588" s="2" t="str">
        <x:v>Growth</x:v>
      </x:c>
      <x:c r="D7588" s="2" t="str">
        <x:v>Balanced</x:v>
      </x:c>
      <x:c r="E7588" s="16" t="n">
        <x:v>33292</x:v>
      </x:c>
      <x:c r="F7588" s="16" t="n">
        <x:v>1158</x:v>
      </x:c>
      <x:c r="G7588" s="15" t="n">
        <x:f>VLOOKUP(D7588,'Pricing'!$A$6:$E$8,5,FALSE)</x:f>
        <x:v>1.2300000000000002</x:v>
      </x:c>
      <x:c r="H7588" s="15" t="n">
        <x:f>VLOOKUP(D7588,'Pricing'!$A$6:$E$8,4,FALSE)</x:f>
        <x:v>6</x:v>
      </x:c>
      <x:c r="I7588" s="15" t="n">
        <x:f>E7588*G7588/1000000</x:f>
        <x:v>0.040949160000000005</x:v>
      </x:c>
      <x:c r="J7588" s="15" t="n">
        <x:f>F7588*H7588/1000000</x:f>
        <x:v>0.006948</x:v>
      </x:c>
      <x:c r="K7588" s="15" t="n">
        <x:f>SUM(I7588:J7588)</x:f>
        <x:v>0.04789716000000001</x:v>
      </x:c>
    </x:row>
    <x:row r="7589" ht="23" customHeight="1">
      <x:c r="A7589" s="2" t="str">
        <x:v>REQ-07585</x:v>
      </x:c>
      <x:c r="B7589" s="2" t="n">
        <x:v>23</x:v>
      </x:c>
      <x:c r="C7589" s="2" t="str">
        <x:v>Research</x:v>
      </x:c>
      <x:c r="D7589" s="2" t="str">
        <x:v>Balanced</x:v>
      </x:c>
      <x:c r="E7589" s="16" t="n">
        <x:v>42265</x:v>
      </x:c>
      <x:c r="F7589" s="16" t="n">
        <x:v>3920</x:v>
      </x:c>
      <x:c r="G7589" s="15" t="n">
        <x:f>VLOOKUP(D7589,'Pricing'!$A$6:$E$8,5,FALSE)</x:f>
        <x:v>1.2300000000000002</x:v>
      </x:c>
      <x:c r="H7589" s="15" t="n">
        <x:f>VLOOKUP(D7589,'Pricing'!$A$6:$E$8,4,FALSE)</x:f>
        <x:v>6</x:v>
      </x:c>
      <x:c r="I7589" s="15" t="n">
        <x:f>E7589*G7589/1000000</x:f>
        <x:v>0.05198595000000001</x:v>
      </x:c>
      <x:c r="J7589" s="15" t="n">
        <x:f>F7589*H7589/1000000</x:f>
        <x:v>0.02352</x:v>
      </x:c>
      <x:c r="K7589" s="15" t="n">
        <x:f>SUM(I7589:J7589)</x:f>
        <x:v>0.07550595000000002</x:v>
      </x:c>
    </x:row>
    <x:row r="7590" ht="23" customHeight="1">
      <x:c r="A7590" s="2" t="str">
        <x:v>REQ-07586</x:v>
      </x:c>
      <x:c r="B7590" s="2" t="n">
        <x:v>26</x:v>
      </x:c>
      <x:c r="C7590" s="2" t="str">
        <x:v>Support</x:v>
      </x:c>
      <x:c r="D7590" s="2" t="str">
        <x:v>Balanced</x:v>
      </x:c>
      <x:c r="E7590" s="16" t="n">
        <x:v>94946</x:v>
      </x:c>
      <x:c r="F7590" s="16" t="n">
        <x:v>1734</x:v>
      </x:c>
      <x:c r="G7590" s="15" t="n">
        <x:f>VLOOKUP(D7590,'Pricing'!$A$6:$E$8,5,FALSE)</x:f>
        <x:v>1.2300000000000002</x:v>
      </x:c>
      <x:c r="H7590" s="15" t="n">
        <x:f>VLOOKUP(D7590,'Pricing'!$A$6:$E$8,4,FALSE)</x:f>
        <x:v>6</x:v>
      </x:c>
      <x:c r="I7590" s="15" t="n">
        <x:f>E7590*G7590/1000000</x:f>
        <x:v>0.11678358000000001</x:v>
      </x:c>
      <x:c r="J7590" s="15" t="n">
        <x:f>F7590*H7590/1000000</x:f>
        <x:v>0.010404</x:v>
      </x:c>
      <x:c r="K7590" s="15" t="n">
        <x:f>SUM(I7590:J7590)</x:f>
        <x:v>0.12718758000000002</x:v>
      </x:c>
    </x:row>
    <x:row r="7591" ht="23" customHeight="1">
      <x:c r="A7591" s="2" t="str">
        <x:v>REQ-07587</x:v>
      </x:c>
      <x:c r="B7591" s="2" t="n">
        <x:v>21</x:v>
      </x:c>
      <x:c r="C7591" s="2" t="str">
        <x:v>Engineering</x:v>
      </x:c>
      <x:c r="D7591" s="2" t="str">
        <x:v>Balanced</x:v>
      </x:c>
      <x:c r="E7591" s="16" t="n">
        <x:v>37958</x:v>
      </x:c>
      <x:c r="F7591" s="16" t="n">
        <x:v>2485</x:v>
      </x:c>
      <x:c r="G7591" s="15" t="n">
        <x:f>VLOOKUP(D7591,'Pricing'!$A$6:$E$8,5,FALSE)</x:f>
        <x:v>1.2300000000000002</x:v>
      </x:c>
      <x:c r="H7591" s="15" t="n">
        <x:f>VLOOKUP(D7591,'Pricing'!$A$6:$E$8,4,FALSE)</x:f>
        <x:v>6</x:v>
      </x:c>
      <x:c r="I7591" s="15" t="n">
        <x:f>E7591*G7591/1000000</x:f>
        <x:v>0.04668834000000001</x:v>
      </x:c>
      <x:c r="J7591" s="15" t="n">
        <x:f>F7591*H7591/1000000</x:f>
        <x:v>0.01491</x:v>
      </x:c>
      <x:c r="K7591" s="15" t="n">
        <x:f>SUM(I7591:J7591)</x:f>
        <x:v>0.06159834000000001</x:v>
      </x:c>
    </x:row>
    <x:row r="7592" ht="23" customHeight="1">
      <x:c r="A7592" s="2" t="str">
        <x:v>REQ-07588</x:v>
      </x:c>
      <x:c r="B7592" s="2" t="n">
        <x:v>13</x:v>
      </x:c>
      <x:c r="C7592" s="2" t="str">
        <x:v>Growth</x:v>
      </x:c>
      <x:c r="D7592" s="2" t="str">
        <x:v>Balanced</x:v>
      </x:c>
      <x:c r="E7592" s="16" t="n">
        <x:v>89940</x:v>
      </x:c>
      <x:c r="F7592" s="16" t="n">
        <x:v>2149</x:v>
      </x:c>
      <x:c r="G7592" s="15" t="n">
        <x:f>VLOOKUP(D7592,'Pricing'!$A$6:$E$8,5,FALSE)</x:f>
        <x:v>1.2300000000000002</x:v>
      </x:c>
      <x:c r="H7592" s="15" t="n">
        <x:f>VLOOKUP(D7592,'Pricing'!$A$6:$E$8,4,FALSE)</x:f>
        <x:v>6</x:v>
      </x:c>
      <x:c r="I7592" s="15" t="n">
        <x:f>E7592*G7592/1000000</x:f>
        <x:v>0.11062620000000001</x:v>
      </x:c>
      <x:c r="J7592" s="15" t="n">
        <x:f>F7592*H7592/1000000</x:f>
        <x:v>0.012894</x:v>
      </x:c>
      <x:c r="K7592" s="15" t="n">
        <x:f>SUM(I7592:J7592)</x:f>
        <x:v>0.12352020000000001</x:v>
      </x:c>
    </x:row>
    <x:row r="7593" ht="23" customHeight="1">
      <x:c r="A7593" s="2" t="str">
        <x:v>REQ-07589</x:v>
      </x:c>
      <x:c r="B7593" s="2" t="n">
        <x:v>12</x:v>
      </x:c>
      <x:c r="C7593" s="2" t="str">
        <x:v>Engineering</x:v>
      </x:c>
      <x:c r="D7593" s="2" t="str">
        <x:v>Balanced</x:v>
      </x:c>
      <x:c r="E7593" s="16" t="n">
        <x:v>113842</x:v>
      </x:c>
      <x:c r="F7593" s="16" t="n">
        <x:v>3554</x:v>
      </x:c>
      <x:c r="G7593" s="15" t="n">
        <x:f>VLOOKUP(D7593,'Pricing'!$A$6:$E$8,5,FALSE)</x:f>
        <x:v>1.2300000000000002</x:v>
      </x:c>
      <x:c r="H7593" s="15" t="n">
        <x:f>VLOOKUP(D7593,'Pricing'!$A$6:$E$8,4,FALSE)</x:f>
        <x:v>6</x:v>
      </x:c>
      <x:c r="I7593" s="15" t="n">
        <x:f>E7593*G7593/1000000</x:f>
        <x:v>0.14002566000000002</x:v>
      </x:c>
      <x:c r="J7593" s="15" t="n">
        <x:f>F7593*H7593/1000000</x:f>
        <x:v>0.021324</x:v>
      </x:c>
      <x:c r="K7593" s="15" t="n">
        <x:f>SUM(I7593:J7593)</x:f>
        <x:v>0.16134966000000003</x:v>
      </x:c>
    </x:row>
    <x:row r="7594" ht="23" customHeight="1">
      <x:c r="A7594" s="2" t="str">
        <x:v>REQ-07590</x:v>
      </x:c>
      <x:c r="B7594" s="2" t="n">
        <x:v>3</x:v>
      </x:c>
      <x:c r="C7594" s="2" t="str">
        <x:v>Product</x:v>
      </x:c>
      <x:c r="D7594" s="2" t="str">
        <x:v>Balanced</x:v>
      </x:c>
      <x:c r="E7594" s="16" t="n">
        <x:v>110475</x:v>
      </x:c>
      <x:c r="F7594" s="16" t="n">
        <x:v>1820</x:v>
      </x:c>
      <x:c r="G7594" s="15" t="n">
        <x:f>VLOOKUP(D7594,'Pricing'!$A$6:$E$8,5,FALSE)</x:f>
        <x:v>1.2300000000000002</x:v>
      </x:c>
      <x:c r="H7594" s="15" t="n">
        <x:f>VLOOKUP(D7594,'Pricing'!$A$6:$E$8,4,FALSE)</x:f>
        <x:v>6</x:v>
      </x:c>
      <x:c r="I7594" s="15" t="n">
        <x:f>E7594*G7594/1000000</x:f>
        <x:v>0.13588425000000004</x:v>
      </x:c>
      <x:c r="J7594" s="15" t="n">
        <x:f>F7594*H7594/1000000</x:f>
        <x:v>0.01092</x:v>
      </x:c>
      <x:c r="K7594" s="15" t="n">
        <x:f>SUM(I7594:J7594)</x:f>
        <x:v>0.14680425000000003</x:v>
      </x:c>
    </x:row>
    <x:row r="7595" ht="23" customHeight="1">
      <x:c r="A7595" s="2" t="str">
        <x:v>REQ-07591</x:v>
      </x:c>
      <x:c r="B7595" s="2" t="n">
        <x:v>6</x:v>
      </x:c>
      <x:c r="C7595" s="2" t="str">
        <x:v>Engineering</x:v>
      </x:c>
      <x:c r="D7595" s="2" t="str">
        <x:v>Balanced</x:v>
      </x:c>
      <x:c r="E7595" s="16" t="n">
        <x:v>17753</x:v>
      </x:c>
      <x:c r="F7595" s="16" t="n">
        <x:v>1560</x:v>
      </x:c>
      <x:c r="G7595" s="15" t="n">
        <x:f>VLOOKUP(D7595,'Pricing'!$A$6:$E$8,5,FALSE)</x:f>
        <x:v>1.2300000000000002</x:v>
      </x:c>
      <x:c r="H7595" s="15" t="n">
        <x:f>VLOOKUP(D7595,'Pricing'!$A$6:$E$8,4,FALSE)</x:f>
        <x:v>6</x:v>
      </x:c>
      <x:c r="I7595" s="15" t="n">
        <x:f>E7595*G7595/1000000</x:f>
        <x:v>0.021836190000000002</x:v>
      </x:c>
      <x:c r="J7595" s="15" t="n">
        <x:f>F7595*H7595/1000000</x:f>
        <x:v>0.00936</x:v>
      </x:c>
      <x:c r="K7595" s="15" t="n">
        <x:f>SUM(I7595:J7595)</x:f>
        <x:v>0.031196190000000002</x:v>
      </x:c>
    </x:row>
    <x:row r="7596" ht="23" customHeight="1">
      <x:c r="A7596" s="2" t="str">
        <x:v>REQ-07592</x:v>
      </x:c>
      <x:c r="B7596" s="2" t="n">
        <x:v>31</x:v>
      </x:c>
      <x:c r="C7596" s="2" t="str">
        <x:v>Support</x:v>
      </x:c>
      <x:c r="D7596" s="2" t="str">
        <x:v>Balanced</x:v>
      </x:c>
      <x:c r="E7596" s="16" t="n">
        <x:v>34654</x:v>
      </x:c>
      <x:c r="F7596" s="16" t="n">
        <x:v>3985</x:v>
      </x:c>
      <x:c r="G7596" s="15" t="n">
        <x:f>VLOOKUP(D7596,'Pricing'!$A$6:$E$8,5,FALSE)</x:f>
        <x:v>1.2300000000000002</x:v>
      </x:c>
      <x:c r="H7596" s="15" t="n">
        <x:f>VLOOKUP(D7596,'Pricing'!$A$6:$E$8,4,FALSE)</x:f>
        <x:v>6</x:v>
      </x:c>
      <x:c r="I7596" s="15" t="n">
        <x:f>E7596*G7596/1000000</x:f>
        <x:v>0.04262442</x:v>
      </x:c>
      <x:c r="J7596" s="15" t="n">
        <x:f>F7596*H7596/1000000</x:f>
        <x:v>0.02391</x:v>
      </x:c>
      <x:c r="K7596" s="15" t="n">
        <x:f>SUM(I7596:J7596)</x:f>
        <x:v>0.06653442000000001</x:v>
      </x:c>
    </x:row>
    <x:row r="7597" ht="23" customHeight="1">
      <x:c r="A7597" s="2" t="str">
        <x:v>REQ-07593</x:v>
      </x:c>
      <x:c r="B7597" s="2" t="n">
        <x:v>1</x:v>
      </x:c>
      <x:c r="C7597" s="2" t="str">
        <x:v>Operations</x:v>
      </x:c>
      <x:c r="D7597" s="2" t="str">
        <x:v>Swift</x:v>
      </x:c>
      <x:c r="E7597" s="16" t="n">
        <x:v>80314</x:v>
      </x:c>
      <x:c r="F7597" s="16" t="n">
        <x:v>2518</x:v>
      </x:c>
      <x:c r="G7597" s="15" t="n">
        <x:f>VLOOKUP(D7597,'Pricing'!$A$6:$E$8,5,FALSE)</x:f>
        <x:v>0.246</x:v>
      </x:c>
      <x:c r="H7597" s="15" t="n">
        <x:f>VLOOKUP(D7597,'Pricing'!$A$6:$E$8,4,FALSE)</x:f>
        <x:v>1.2</x:v>
      </x:c>
      <x:c r="I7597" s="15" t="n">
        <x:f>E7597*G7597/1000000</x:f>
        <x:v>0.019757244</x:v>
      </x:c>
      <x:c r="J7597" s="15" t="n">
        <x:f>F7597*H7597/1000000</x:f>
        <x:v>0.0030215999999999997</x:v>
      </x:c>
      <x:c r="K7597" s="15" t="n">
        <x:f>SUM(I7597:J7597)</x:f>
        <x:v>0.022778844</x:v>
      </x:c>
    </x:row>
    <x:row r="7598" ht="23" customHeight="1">
      <x:c r="A7598" s="2" t="str">
        <x:v>REQ-07594</x:v>
      </x:c>
      <x:c r="B7598" s="2" t="n">
        <x:v>31</x:v>
      </x:c>
      <x:c r="C7598" s="2" t="str">
        <x:v>Growth</x:v>
      </x:c>
      <x:c r="D7598" s="2" t="str">
        <x:v>Balanced</x:v>
      </x:c>
      <x:c r="E7598" s="16" t="n">
        <x:v>16441</x:v>
      </x:c>
      <x:c r="F7598" s="16" t="n">
        <x:v>416</x:v>
      </x:c>
      <x:c r="G7598" s="15" t="n">
        <x:f>VLOOKUP(D7598,'Pricing'!$A$6:$E$8,5,FALSE)</x:f>
        <x:v>1.2300000000000002</x:v>
      </x:c>
      <x:c r="H7598" s="15" t="n">
        <x:f>VLOOKUP(D7598,'Pricing'!$A$6:$E$8,4,FALSE)</x:f>
        <x:v>6</x:v>
      </x:c>
      <x:c r="I7598" s="15" t="n">
        <x:f>E7598*G7598/1000000</x:f>
        <x:v>0.020222430000000003</x:v>
      </x:c>
      <x:c r="J7598" s="15" t="n">
        <x:f>F7598*H7598/1000000</x:f>
        <x:v>0.002496</x:v>
      </x:c>
      <x:c r="K7598" s="15" t="n">
        <x:f>SUM(I7598:J7598)</x:f>
        <x:v>0.022718430000000005</x:v>
      </x:c>
    </x:row>
    <x:row r="7599" ht="23" customHeight="1">
      <x:c r="A7599" s="2" t="str">
        <x:v>REQ-07595</x:v>
      </x:c>
      <x:c r="B7599" s="2" t="n">
        <x:v>20</x:v>
      </x:c>
      <x:c r="C7599" s="2" t="str">
        <x:v>Operations</x:v>
      </x:c>
      <x:c r="D7599" s="2" t="str">
        <x:v>Swift</x:v>
      </x:c>
      <x:c r="E7599" s="16" t="n">
        <x:v>117955</x:v>
      </x:c>
      <x:c r="F7599" s="16" t="n">
        <x:v>1611</x:v>
      </x:c>
      <x:c r="G7599" s="15" t="n">
        <x:f>VLOOKUP(D7599,'Pricing'!$A$6:$E$8,5,FALSE)</x:f>
        <x:v>0.246</x:v>
      </x:c>
      <x:c r="H7599" s="15" t="n">
        <x:f>VLOOKUP(D7599,'Pricing'!$A$6:$E$8,4,FALSE)</x:f>
        <x:v>1.2</x:v>
      </x:c>
      <x:c r="I7599" s="15" t="n">
        <x:f>E7599*G7599/1000000</x:f>
        <x:v>0.02901693</x:v>
      </x:c>
      <x:c r="J7599" s="15" t="n">
        <x:f>F7599*H7599/1000000</x:f>
        <x:v>0.0019331999999999997</x:v>
      </x:c>
      <x:c r="K7599" s="15" t="n">
        <x:f>SUM(I7599:J7599)</x:f>
        <x:v>0.03095013</x:v>
      </x:c>
    </x:row>
    <x:row r="7600" ht="23" customHeight="1">
      <x:c r="A7600" s="2" t="str">
        <x:v>REQ-07596</x:v>
      </x:c>
      <x:c r="B7600" s="2" t="n">
        <x:v>11</x:v>
      </x:c>
      <x:c r="C7600" s="2" t="str">
        <x:v>Growth</x:v>
      </x:c>
      <x:c r="D7600" s="2" t="str">
        <x:v>Reasoning</x:v>
      </x:c>
      <x:c r="E7600" s="16" t="n">
        <x:v>85338</x:v>
      </x:c>
      <x:c r="F7600" s="16" t="n">
        <x:v>2414</x:v>
      </x:c>
      <x:c r="G7600" s="15" t="n">
        <x:f>VLOOKUP(D7600,'Pricing'!$A$6:$E$8,5,FALSE)</x:f>
        <x:v>4.920000000000001</x:v>
      </x:c>
      <x:c r="H7600" s="15" t="n">
        <x:f>VLOOKUP(D7600,'Pricing'!$A$6:$E$8,4,FALSE)</x:f>
        <x:v>24</x:v>
      </x:c>
      <x:c r="I7600" s="15" t="n">
        <x:f>E7600*G7600/1000000</x:f>
        <x:v>0.41986296000000006</x:v>
      </x:c>
      <x:c r="J7600" s="15" t="n">
        <x:f>F7600*H7600/1000000</x:f>
        <x:v>0.057936</x:v>
      </x:c>
      <x:c r="K7600" s="15" t="n">
        <x:f>SUM(I7600:J7600)</x:f>
        <x:v>0.47779896000000005</x:v>
      </x:c>
    </x:row>
    <x:row r="7601" ht="23" customHeight="1">
      <x:c r="A7601" s="2" t="str">
        <x:v>REQ-07597</x:v>
      </x:c>
      <x:c r="B7601" s="2" t="n">
        <x:v>31</x:v>
      </x:c>
      <x:c r="C7601" s="2" t="str">
        <x:v>Operations</x:v>
      </x:c>
      <x:c r="D7601" s="2" t="str">
        <x:v>Balanced</x:v>
      </x:c>
      <x:c r="E7601" s="16" t="n">
        <x:v>100899</x:v>
      </x:c>
      <x:c r="F7601" s="16" t="n">
        <x:v>1675</x:v>
      </x:c>
      <x:c r="G7601" s="15" t="n">
        <x:f>VLOOKUP(D7601,'Pricing'!$A$6:$E$8,5,FALSE)</x:f>
        <x:v>1.2300000000000002</x:v>
      </x:c>
      <x:c r="H7601" s="15" t="n">
        <x:f>VLOOKUP(D7601,'Pricing'!$A$6:$E$8,4,FALSE)</x:f>
        <x:v>6</x:v>
      </x:c>
      <x:c r="I7601" s="15" t="n">
        <x:f>E7601*G7601/1000000</x:f>
        <x:v>0.12410577000000002</x:v>
      </x:c>
      <x:c r="J7601" s="15" t="n">
        <x:f>F7601*H7601/1000000</x:f>
        <x:v>0.01005</x:v>
      </x:c>
      <x:c r="K7601" s="15" t="n">
        <x:f>SUM(I7601:J7601)</x:f>
        <x:v>0.13415577</x:v>
      </x:c>
    </x:row>
    <x:row r="7602" ht="23" customHeight="1">
      <x:c r="A7602" s="2" t="str">
        <x:v>REQ-07598</x:v>
      </x:c>
      <x:c r="B7602" s="2" t="n">
        <x:v>14</x:v>
      </x:c>
      <x:c r="C7602" s="2" t="str">
        <x:v>Support</x:v>
      </x:c>
      <x:c r="D7602" s="2" t="str">
        <x:v>Balanced</x:v>
      </x:c>
      <x:c r="E7602" s="16" t="n">
        <x:v>73012</x:v>
      </x:c>
      <x:c r="F7602" s="16" t="n">
        <x:v>1265</x:v>
      </x:c>
      <x:c r="G7602" s="15" t="n">
        <x:f>VLOOKUP(D7602,'Pricing'!$A$6:$E$8,5,FALSE)</x:f>
        <x:v>1.2300000000000002</x:v>
      </x:c>
      <x:c r="H7602" s="15" t="n">
        <x:f>VLOOKUP(D7602,'Pricing'!$A$6:$E$8,4,FALSE)</x:f>
        <x:v>6</x:v>
      </x:c>
      <x:c r="I7602" s="15" t="n">
        <x:f>E7602*G7602/1000000</x:f>
        <x:v>0.08980476000000001</x:v>
      </x:c>
      <x:c r="J7602" s="15" t="n">
        <x:f>F7602*H7602/1000000</x:f>
        <x:v>0.00759</x:v>
      </x:c>
      <x:c r="K7602" s="15" t="n">
        <x:f>SUM(I7602:J7602)</x:f>
        <x:v>0.09739476000000001</x:v>
      </x:c>
    </x:row>
    <x:row r="7603" ht="23" customHeight="1">
      <x:c r="A7603" s="2" t="str">
        <x:v>REQ-07599</x:v>
      </x:c>
      <x:c r="B7603" s="2" t="n">
        <x:v>29</x:v>
      </x:c>
      <x:c r="C7603" s="2" t="str">
        <x:v>Operations</x:v>
      </x:c>
      <x:c r="D7603" s="2" t="str">
        <x:v>Swift</x:v>
      </x:c>
      <x:c r="E7603" s="16" t="n">
        <x:v>110633</x:v>
      </x:c>
      <x:c r="F7603" s="16" t="n">
        <x:v>3691</x:v>
      </x:c>
      <x:c r="G7603" s="15" t="n">
        <x:f>VLOOKUP(D7603,'Pricing'!$A$6:$E$8,5,FALSE)</x:f>
        <x:v>0.246</x:v>
      </x:c>
      <x:c r="H7603" s="15" t="n">
        <x:f>VLOOKUP(D7603,'Pricing'!$A$6:$E$8,4,FALSE)</x:f>
        <x:v>1.2</x:v>
      </x:c>
      <x:c r="I7603" s="15" t="n">
        <x:f>E7603*G7603/1000000</x:f>
        <x:v>0.027215718</x:v>
      </x:c>
      <x:c r="J7603" s="15" t="n">
        <x:f>F7603*H7603/1000000</x:f>
        <x:v>0.0044291999999999995</x:v>
      </x:c>
      <x:c r="K7603" s="15" t="n">
        <x:f>SUM(I7603:J7603)</x:f>
        <x:v>0.031644918</x:v>
      </x:c>
    </x:row>
    <x:row r="7604" ht="23" customHeight="1">
      <x:c r="A7604" s="2" t="str">
        <x:v>REQ-07600</x:v>
      </x:c>
      <x:c r="B7604" s="2" t="n">
        <x:v>4</x:v>
      </x:c>
      <x:c r="C7604" s="2" t="str">
        <x:v>Growth</x:v>
      </x:c>
      <x:c r="D7604" s="2" t="str">
        <x:v>Balanced</x:v>
      </x:c>
      <x:c r="E7604" s="16" t="n">
        <x:v>109158</x:v>
      </x:c>
      <x:c r="F7604" s="16" t="n">
        <x:v>2093</x:v>
      </x:c>
      <x:c r="G7604" s="15" t="n">
        <x:f>VLOOKUP(D7604,'Pricing'!$A$6:$E$8,5,FALSE)</x:f>
        <x:v>1.2300000000000002</x:v>
      </x:c>
      <x:c r="H7604" s="15" t="n">
        <x:f>VLOOKUP(D7604,'Pricing'!$A$6:$E$8,4,FALSE)</x:f>
        <x:v>6</x:v>
      </x:c>
      <x:c r="I7604" s="15" t="n">
        <x:f>E7604*G7604/1000000</x:f>
        <x:v>0.13426434000000004</x:v>
      </x:c>
      <x:c r="J7604" s="15" t="n">
        <x:f>F7604*H7604/1000000</x:f>
        <x:v>0.012558</x:v>
      </x:c>
      <x:c r="K7604" s="15" t="n">
        <x:f>SUM(I7604:J7604)</x:f>
        <x:v>0.14682234000000005</x:v>
      </x:c>
    </x:row>
    <x:row r="7605" ht="23" customHeight="1">
      <x:c r="A7605" s="2" t="str">
        <x:v>REQ-07601</x:v>
      </x:c>
      <x:c r="B7605" s="2" t="n">
        <x:v>31</x:v>
      </x:c>
      <x:c r="C7605" s="2" t="str">
        <x:v>Research</x:v>
      </x:c>
      <x:c r="D7605" s="2" t="str">
        <x:v>Swift</x:v>
      </x:c>
      <x:c r="E7605" s="16" t="n">
        <x:v>21711</x:v>
      </x:c>
      <x:c r="F7605" s="16" t="n">
        <x:v>2970</x:v>
      </x:c>
      <x:c r="G7605" s="15" t="n">
        <x:f>VLOOKUP(D7605,'Pricing'!$A$6:$E$8,5,FALSE)</x:f>
        <x:v>0.246</x:v>
      </x:c>
      <x:c r="H7605" s="15" t="n">
        <x:f>VLOOKUP(D7605,'Pricing'!$A$6:$E$8,4,FALSE)</x:f>
        <x:v>1.2</x:v>
      </x:c>
      <x:c r="I7605" s="15" t="n">
        <x:f>E7605*G7605/1000000</x:f>
        <x:v>0.005340906</x:v>
      </x:c>
      <x:c r="J7605" s="15" t="n">
        <x:f>F7605*H7605/1000000</x:f>
        <x:v>0.003564</x:v>
      </x:c>
      <x:c r="K7605" s="15" t="n">
        <x:f>SUM(I7605:J7605)</x:f>
        <x:v>0.008904906</x:v>
      </x:c>
    </x:row>
    <x:row r="7606" ht="23" customHeight="1">
      <x:c r="A7606" s="2" t="str">
        <x:v>REQ-07602</x:v>
      </x:c>
      <x:c r="B7606" s="2" t="n">
        <x:v>23</x:v>
      </x:c>
      <x:c r="C7606" s="2" t="str">
        <x:v>Growth</x:v>
      </x:c>
      <x:c r="D7606" s="2" t="str">
        <x:v>Balanced</x:v>
      </x:c>
      <x:c r="E7606" s="16" t="n">
        <x:v>64476</x:v>
      </x:c>
      <x:c r="F7606" s="16" t="n">
        <x:v>2173</x:v>
      </x:c>
      <x:c r="G7606" s="15" t="n">
        <x:f>VLOOKUP(D7606,'Pricing'!$A$6:$E$8,5,FALSE)</x:f>
        <x:v>1.2300000000000002</x:v>
      </x:c>
      <x:c r="H7606" s="15" t="n">
        <x:f>VLOOKUP(D7606,'Pricing'!$A$6:$E$8,4,FALSE)</x:f>
        <x:v>6</x:v>
      </x:c>
      <x:c r="I7606" s="15" t="n">
        <x:f>E7606*G7606/1000000</x:f>
        <x:v>0.07930548000000001</x:v>
      </x:c>
      <x:c r="J7606" s="15" t="n">
        <x:f>F7606*H7606/1000000</x:f>
        <x:v>0.013038</x:v>
      </x:c>
      <x:c r="K7606" s="15" t="n">
        <x:f>SUM(I7606:J7606)</x:f>
        <x:v>0.09234348</x:v>
      </x:c>
    </x:row>
    <x:row r="7607" ht="23" customHeight="1">
      <x:c r="A7607" s="2" t="str">
        <x:v>REQ-07603</x:v>
      </x:c>
      <x:c r="B7607" s="2" t="n">
        <x:v>21</x:v>
      </x:c>
      <x:c r="C7607" s="2" t="str">
        <x:v>Research</x:v>
      </x:c>
      <x:c r="D7607" s="2" t="str">
        <x:v>Swift</x:v>
      </x:c>
      <x:c r="E7607" s="16" t="n">
        <x:v>103653</x:v>
      </x:c>
      <x:c r="F7607" s="16" t="n">
        <x:v>1246</x:v>
      </x:c>
      <x:c r="G7607" s="15" t="n">
        <x:f>VLOOKUP(D7607,'Pricing'!$A$6:$E$8,5,FALSE)</x:f>
        <x:v>0.246</x:v>
      </x:c>
      <x:c r="H7607" s="15" t="n">
        <x:f>VLOOKUP(D7607,'Pricing'!$A$6:$E$8,4,FALSE)</x:f>
        <x:v>1.2</x:v>
      </x:c>
      <x:c r="I7607" s="15" t="n">
        <x:f>E7607*G7607/1000000</x:f>
        <x:v>0.025498638</x:v>
      </x:c>
      <x:c r="J7607" s="15" t="n">
        <x:f>F7607*H7607/1000000</x:f>
        <x:v>0.0014952000000000001</x:v>
      </x:c>
      <x:c r="K7607" s="15" t="n">
        <x:f>SUM(I7607:J7607)</x:f>
        <x:v>0.026993838</x:v>
      </x:c>
    </x:row>
    <x:row r="7608" ht="23" customHeight="1">
      <x:c r="A7608" s="2" t="str">
        <x:v>REQ-07604</x:v>
      </x:c>
      <x:c r="B7608" s="2" t="n">
        <x:v>24</x:v>
      </x:c>
      <x:c r="C7608" s="2" t="str">
        <x:v>Growth</x:v>
      </x:c>
      <x:c r="D7608" s="2" t="str">
        <x:v>Swift</x:v>
      </x:c>
      <x:c r="E7608" s="16" t="n">
        <x:v>101680</x:v>
      </x:c>
      <x:c r="F7608" s="16" t="n">
        <x:v>2522</x:v>
      </x:c>
      <x:c r="G7608" s="15" t="n">
        <x:f>VLOOKUP(D7608,'Pricing'!$A$6:$E$8,5,FALSE)</x:f>
        <x:v>0.246</x:v>
      </x:c>
      <x:c r="H7608" s="15" t="n">
        <x:f>VLOOKUP(D7608,'Pricing'!$A$6:$E$8,4,FALSE)</x:f>
        <x:v>1.2</x:v>
      </x:c>
      <x:c r="I7608" s="15" t="n">
        <x:f>E7608*G7608/1000000</x:f>
        <x:v>0.02501328</x:v>
      </x:c>
      <x:c r="J7608" s="15" t="n">
        <x:f>F7608*H7608/1000000</x:f>
        <x:v>0.0030264000000000003</x:v>
      </x:c>
      <x:c r="K7608" s="15" t="n">
        <x:f>SUM(I7608:J7608)</x:f>
        <x:v>0.028039679999999997</x:v>
      </x:c>
    </x:row>
    <x:row r="7609" ht="23" customHeight="1">
      <x:c r="A7609" s="2" t="str">
        <x:v>REQ-07605</x:v>
      </x:c>
      <x:c r="B7609" s="2" t="n">
        <x:v>30</x:v>
      </x:c>
      <x:c r="C7609" s="2" t="str">
        <x:v>Engineering</x:v>
      </x:c>
      <x:c r="D7609" s="2" t="str">
        <x:v>Balanced</x:v>
      </x:c>
      <x:c r="E7609" s="16" t="n">
        <x:v>113307</x:v>
      </x:c>
      <x:c r="F7609" s="16" t="n">
        <x:v>2376</x:v>
      </x:c>
      <x:c r="G7609" s="15" t="n">
        <x:f>VLOOKUP(D7609,'Pricing'!$A$6:$E$8,5,FALSE)</x:f>
        <x:v>1.2300000000000002</x:v>
      </x:c>
      <x:c r="H7609" s="15" t="n">
        <x:f>VLOOKUP(D7609,'Pricing'!$A$6:$E$8,4,FALSE)</x:f>
        <x:v>6</x:v>
      </x:c>
      <x:c r="I7609" s="15" t="n">
        <x:f>E7609*G7609/1000000</x:f>
        <x:v>0.13936761</x:v>
      </x:c>
      <x:c r="J7609" s="15" t="n">
        <x:f>F7609*H7609/1000000</x:f>
        <x:v>0.014256</x:v>
      </x:c>
      <x:c r="K7609" s="15" t="n">
        <x:f>SUM(I7609:J7609)</x:f>
        <x:v>0.15362361</x:v>
      </x:c>
    </x:row>
    <x:row r="7610" ht="23" customHeight="1">
      <x:c r="A7610" s="2" t="str">
        <x:v>REQ-07606</x:v>
      </x:c>
      <x:c r="B7610" s="2" t="n">
        <x:v>1</x:v>
      </x:c>
      <x:c r="C7610" s="2" t="str">
        <x:v>Growth</x:v>
      </x:c>
      <x:c r="D7610" s="2" t="str">
        <x:v>Swift</x:v>
      </x:c>
      <x:c r="E7610" s="16" t="n">
        <x:v>34539</x:v>
      </x:c>
      <x:c r="F7610" s="16" t="n">
        <x:v>3030</x:v>
      </x:c>
      <x:c r="G7610" s="15" t="n">
        <x:f>VLOOKUP(D7610,'Pricing'!$A$6:$E$8,5,FALSE)</x:f>
        <x:v>0.246</x:v>
      </x:c>
      <x:c r="H7610" s="15" t="n">
        <x:f>VLOOKUP(D7610,'Pricing'!$A$6:$E$8,4,FALSE)</x:f>
        <x:v>1.2</x:v>
      </x:c>
      <x:c r="I7610" s="15" t="n">
        <x:f>E7610*G7610/1000000</x:f>
        <x:v>0.008496594</x:v>
      </x:c>
      <x:c r="J7610" s="15" t="n">
        <x:f>F7610*H7610/1000000</x:f>
        <x:v>0.003636</x:v>
      </x:c>
      <x:c r="K7610" s="15" t="n">
        <x:f>SUM(I7610:J7610)</x:f>
        <x:v>0.012132594</x:v>
      </x:c>
    </x:row>
    <x:row r="7611" ht="23" customHeight="1">
      <x:c r="A7611" s="2" t="str">
        <x:v>REQ-07607</x:v>
      </x:c>
      <x:c r="B7611" s="2" t="n">
        <x:v>25</x:v>
      </x:c>
      <x:c r="C7611" s="2" t="str">
        <x:v>Operations</x:v>
      </x:c>
      <x:c r="D7611" s="2" t="str">
        <x:v>Balanced</x:v>
      </x:c>
      <x:c r="E7611" s="16" t="n">
        <x:v>47021</x:v>
      </x:c>
      <x:c r="F7611" s="16" t="n">
        <x:v>405</x:v>
      </x:c>
      <x:c r="G7611" s="15" t="n">
        <x:f>VLOOKUP(D7611,'Pricing'!$A$6:$E$8,5,FALSE)</x:f>
        <x:v>1.2300000000000002</x:v>
      </x:c>
      <x:c r="H7611" s="15" t="n">
        <x:f>VLOOKUP(D7611,'Pricing'!$A$6:$E$8,4,FALSE)</x:f>
        <x:v>6</x:v>
      </x:c>
      <x:c r="I7611" s="15" t="n">
        <x:f>E7611*G7611/1000000</x:f>
        <x:v>0.05783583000000001</x:v>
      </x:c>
      <x:c r="J7611" s="15" t="n">
        <x:f>F7611*H7611/1000000</x:f>
        <x:v>0.00243</x:v>
      </x:c>
      <x:c r="K7611" s="15" t="n">
        <x:f>SUM(I7611:J7611)</x:f>
        <x:v>0.06026583000000001</x:v>
      </x:c>
    </x:row>
    <x:row r="7612" ht="23" customHeight="1">
      <x:c r="A7612" s="2" t="str">
        <x:v>REQ-07608</x:v>
      </x:c>
      <x:c r="B7612" s="2" t="n">
        <x:v>9</x:v>
      </x:c>
      <x:c r="C7612" s="2" t="str">
        <x:v>Product</x:v>
      </x:c>
      <x:c r="D7612" s="2" t="str">
        <x:v>Swift</x:v>
      </x:c>
      <x:c r="E7612" s="16" t="n">
        <x:v>110888</x:v>
      </x:c>
      <x:c r="F7612" s="16" t="n">
        <x:v>3069</x:v>
      </x:c>
      <x:c r="G7612" s="15" t="n">
        <x:f>VLOOKUP(D7612,'Pricing'!$A$6:$E$8,5,FALSE)</x:f>
        <x:v>0.246</x:v>
      </x:c>
      <x:c r="H7612" s="15" t="n">
        <x:f>VLOOKUP(D7612,'Pricing'!$A$6:$E$8,4,FALSE)</x:f>
        <x:v>1.2</x:v>
      </x:c>
      <x:c r="I7612" s="15" t="n">
        <x:f>E7612*G7612/1000000</x:f>
        <x:v>0.027278448</x:v>
      </x:c>
      <x:c r="J7612" s="15" t="n">
        <x:f>F7612*H7612/1000000</x:f>
        <x:v>0.0036827999999999995</x:v>
      </x:c>
      <x:c r="K7612" s="15" t="n">
        <x:f>SUM(I7612:J7612)</x:f>
        <x:v>0.030961248</x:v>
      </x:c>
    </x:row>
    <x:row r="7613" ht="23" customHeight="1">
      <x:c r="A7613" s="2" t="str">
        <x:v>REQ-07609</x:v>
      </x:c>
      <x:c r="B7613" s="2" t="n">
        <x:v>13</x:v>
      </x:c>
      <x:c r="C7613" s="2" t="str">
        <x:v>Operations</x:v>
      </x:c>
      <x:c r="D7613" s="2" t="str">
        <x:v>Balanced</x:v>
      </x:c>
      <x:c r="E7613" s="16" t="n">
        <x:v>40810</x:v>
      </x:c>
      <x:c r="F7613" s="16" t="n">
        <x:v>2936</x:v>
      </x:c>
      <x:c r="G7613" s="15" t="n">
        <x:f>VLOOKUP(D7613,'Pricing'!$A$6:$E$8,5,FALSE)</x:f>
        <x:v>1.2300000000000002</x:v>
      </x:c>
      <x:c r="H7613" s="15" t="n">
        <x:f>VLOOKUP(D7613,'Pricing'!$A$6:$E$8,4,FALSE)</x:f>
        <x:v>6</x:v>
      </x:c>
      <x:c r="I7613" s="15" t="n">
        <x:f>E7613*G7613/1000000</x:f>
        <x:v>0.05019630000000001</x:v>
      </x:c>
      <x:c r="J7613" s="15" t="n">
        <x:f>F7613*H7613/1000000</x:f>
        <x:v>0.017616</x:v>
      </x:c>
      <x:c r="K7613" s="15" t="n">
        <x:f>SUM(I7613:J7613)</x:f>
        <x:v>0.06781230000000002</x:v>
      </x:c>
    </x:row>
    <x:row r="7614" ht="23" customHeight="1">
      <x:c r="A7614" s="2" t="str">
        <x:v>REQ-07610</x:v>
      </x:c>
      <x:c r="B7614" s="2" t="n">
        <x:v>20</x:v>
      </x:c>
      <x:c r="C7614" s="2" t="str">
        <x:v>Product</x:v>
      </x:c>
      <x:c r="D7614" s="2" t="str">
        <x:v>Balanced</x:v>
      </x:c>
      <x:c r="E7614" s="16" t="n">
        <x:v>85161</x:v>
      </x:c>
      <x:c r="F7614" s="16" t="n">
        <x:v>3693</x:v>
      </x:c>
      <x:c r="G7614" s="15" t="n">
        <x:f>VLOOKUP(D7614,'Pricing'!$A$6:$E$8,5,FALSE)</x:f>
        <x:v>1.2300000000000002</x:v>
      </x:c>
      <x:c r="H7614" s="15" t="n">
        <x:f>VLOOKUP(D7614,'Pricing'!$A$6:$E$8,4,FALSE)</x:f>
        <x:v>6</x:v>
      </x:c>
      <x:c r="I7614" s="15" t="n">
        <x:f>E7614*G7614/1000000</x:f>
        <x:v>0.10474803000000002</x:v>
      </x:c>
      <x:c r="J7614" s="15" t="n">
        <x:f>F7614*H7614/1000000</x:f>
        <x:v>0.022158</x:v>
      </x:c>
      <x:c r="K7614" s="15" t="n">
        <x:f>SUM(I7614:J7614)</x:f>
        <x:v>0.12690603000000003</x:v>
      </x:c>
    </x:row>
    <x:row r="7615" ht="23" customHeight="1">
      <x:c r="A7615" s="2" t="str">
        <x:v>REQ-07611</x:v>
      </x:c>
      <x:c r="B7615" s="2" t="n">
        <x:v>27</x:v>
      </x:c>
      <x:c r="C7615" s="2" t="str">
        <x:v>Research</x:v>
      </x:c>
      <x:c r="D7615" s="2" t="str">
        <x:v>Balanced</x:v>
      </x:c>
      <x:c r="E7615" s="16" t="n">
        <x:v>102522</x:v>
      </x:c>
      <x:c r="F7615" s="16" t="n">
        <x:v>3835</x:v>
      </x:c>
      <x:c r="G7615" s="15" t="n">
        <x:f>VLOOKUP(D7615,'Pricing'!$A$6:$E$8,5,FALSE)</x:f>
        <x:v>1.2300000000000002</x:v>
      </x:c>
      <x:c r="H7615" s="15" t="n">
        <x:f>VLOOKUP(D7615,'Pricing'!$A$6:$E$8,4,FALSE)</x:f>
        <x:v>6</x:v>
      </x:c>
      <x:c r="I7615" s="15" t="n">
        <x:f>E7615*G7615/1000000</x:f>
        <x:v>0.12610206000000002</x:v>
      </x:c>
      <x:c r="J7615" s="15" t="n">
        <x:f>F7615*H7615/1000000</x:f>
        <x:v>0.02301</x:v>
      </x:c>
      <x:c r="K7615" s="15" t="n">
        <x:f>SUM(I7615:J7615)</x:f>
        <x:v>0.14911206000000002</x:v>
      </x:c>
    </x:row>
    <x:row r="7616" ht="23" customHeight="1">
      <x:c r="A7616" s="2" t="str">
        <x:v>REQ-07612</x:v>
      </x:c>
      <x:c r="B7616" s="2" t="n">
        <x:v>31</x:v>
      </x:c>
      <x:c r="C7616" s="2" t="str">
        <x:v>Support</x:v>
      </x:c>
      <x:c r="D7616" s="2" t="str">
        <x:v>Balanced</x:v>
      </x:c>
      <x:c r="E7616" s="16" t="n">
        <x:v>31441</x:v>
      </x:c>
      <x:c r="F7616" s="16" t="n">
        <x:v>3489</x:v>
      </x:c>
      <x:c r="G7616" s="15" t="n">
        <x:f>VLOOKUP(D7616,'Pricing'!$A$6:$E$8,5,FALSE)</x:f>
        <x:v>1.2300000000000002</x:v>
      </x:c>
      <x:c r="H7616" s="15" t="n">
        <x:f>VLOOKUP(D7616,'Pricing'!$A$6:$E$8,4,FALSE)</x:f>
        <x:v>6</x:v>
      </x:c>
      <x:c r="I7616" s="15" t="n">
        <x:f>E7616*G7616/1000000</x:f>
        <x:v>0.03867243000000001</x:v>
      </x:c>
      <x:c r="J7616" s="15" t="n">
        <x:f>F7616*H7616/1000000</x:f>
        <x:v>0.020934</x:v>
      </x:c>
      <x:c r="K7616" s="15" t="n">
        <x:f>SUM(I7616:J7616)</x:f>
        <x:v>0.05960643000000001</x:v>
      </x:c>
    </x:row>
    <x:row r="7617" ht="23" customHeight="1">
      <x:c r="A7617" s="2" t="str">
        <x:v>REQ-07613</x:v>
      </x:c>
      <x:c r="B7617" s="2" t="n">
        <x:v>4</x:v>
      </x:c>
      <x:c r="C7617" s="2" t="str">
        <x:v>Engineering</x:v>
      </x:c>
      <x:c r="D7617" s="2" t="str">
        <x:v>Balanced</x:v>
      </x:c>
      <x:c r="E7617" s="16" t="n">
        <x:v>28253</x:v>
      </x:c>
      <x:c r="F7617" s="16" t="n">
        <x:v>1507</x:v>
      </x:c>
      <x:c r="G7617" s="15" t="n">
        <x:f>VLOOKUP(D7617,'Pricing'!$A$6:$E$8,5,FALSE)</x:f>
        <x:v>1.2300000000000002</x:v>
      </x:c>
      <x:c r="H7617" s="15" t="n">
        <x:f>VLOOKUP(D7617,'Pricing'!$A$6:$E$8,4,FALSE)</x:f>
        <x:v>6</x:v>
      </x:c>
      <x:c r="I7617" s="15" t="n">
        <x:f>E7617*G7617/1000000</x:f>
        <x:v>0.03475119</x:v>
      </x:c>
      <x:c r="J7617" s="15" t="n">
        <x:f>F7617*H7617/1000000</x:f>
        <x:v>0.009042</x:v>
      </x:c>
      <x:c r="K7617" s="15" t="n">
        <x:f>SUM(I7617:J7617)</x:f>
        <x:v>0.04379319</x:v>
      </x:c>
    </x:row>
    <x:row r="7618" ht="23" customHeight="1">
      <x:c r="A7618" s="2" t="str">
        <x:v>REQ-07614</x:v>
      </x:c>
      <x:c r="B7618" s="2" t="n">
        <x:v>16</x:v>
      </x:c>
      <x:c r="C7618" s="2" t="str">
        <x:v>Support</x:v>
      </x:c>
      <x:c r="D7618" s="2" t="str">
        <x:v>Balanced</x:v>
      </x:c>
      <x:c r="E7618" s="16" t="n">
        <x:v>85808</x:v>
      </x:c>
      <x:c r="F7618" s="16" t="n">
        <x:v>2610</x:v>
      </x:c>
      <x:c r="G7618" s="15" t="n">
        <x:f>VLOOKUP(D7618,'Pricing'!$A$6:$E$8,5,FALSE)</x:f>
        <x:v>1.2300000000000002</x:v>
      </x:c>
      <x:c r="H7618" s="15" t="n">
        <x:f>VLOOKUP(D7618,'Pricing'!$A$6:$E$8,4,FALSE)</x:f>
        <x:v>6</x:v>
      </x:c>
      <x:c r="I7618" s="15" t="n">
        <x:f>E7618*G7618/1000000</x:f>
        <x:v>0.10554384000000001</x:v>
      </x:c>
      <x:c r="J7618" s="15" t="n">
        <x:f>F7618*H7618/1000000</x:f>
        <x:v>0.01566</x:v>
      </x:c>
      <x:c r="K7618" s="15" t="n">
        <x:f>SUM(I7618:J7618)</x:f>
        <x:v>0.12120384000000001</x:v>
      </x:c>
    </x:row>
    <x:row r="7619" ht="23" customHeight="1">
      <x:c r="A7619" s="2" t="str">
        <x:v>REQ-07615</x:v>
      </x:c>
      <x:c r="B7619" s="2" t="n">
        <x:v>5</x:v>
      </x:c>
      <x:c r="C7619" s="2" t="str">
        <x:v>Research</x:v>
      </x:c>
      <x:c r="D7619" s="2" t="str">
        <x:v>Swift</x:v>
      </x:c>
      <x:c r="E7619" s="16" t="n">
        <x:v>33774</x:v>
      </x:c>
      <x:c r="F7619" s="16" t="n">
        <x:v>2498</x:v>
      </x:c>
      <x:c r="G7619" s="15" t="n">
        <x:f>VLOOKUP(D7619,'Pricing'!$A$6:$E$8,5,FALSE)</x:f>
        <x:v>0.246</x:v>
      </x:c>
      <x:c r="H7619" s="15" t="n">
        <x:f>VLOOKUP(D7619,'Pricing'!$A$6:$E$8,4,FALSE)</x:f>
        <x:v>1.2</x:v>
      </x:c>
      <x:c r="I7619" s="15" t="n">
        <x:f>E7619*G7619/1000000</x:f>
        <x:v>0.008308404</x:v>
      </x:c>
      <x:c r="J7619" s="15" t="n">
        <x:f>F7619*H7619/1000000</x:f>
        <x:v>0.0029976</x:v>
      </x:c>
      <x:c r="K7619" s="15" t="n">
        <x:f>SUM(I7619:J7619)</x:f>
        <x:v>0.011306004</x:v>
      </x:c>
    </x:row>
    <x:row r="7620" ht="23" customHeight="1">
      <x:c r="A7620" s="2" t="str">
        <x:v>REQ-07616</x:v>
      </x:c>
      <x:c r="B7620" s="2" t="n">
        <x:v>1</x:v>
      </x:c>
      <x:c r="C7620" s="2" t="str">
        <x:v>Growth</x:v>
      </x:c>
      <x:c r="D7620" s="2" t="str">
        <x:v>Balanced</x:v>
      </x:c>
      <x:c r="E7620" s="16" t="n">
        <x:v>109143</x:v>
      </x:c>
      <x:c r="F7620" s="16" t="n">
        <x:v>1256</x:v>
      </x:c>
      <x:c r="G7620" s="15" t="n">
        <x:f>VLOOKUP(D7620,'Pricing'!$A$6:$E$8,5,FALSE)</x:f>
        <x:v>1.2300000000000002</x:v>
      </x:c>
      <x:c r="H7620" s="15" t="n">
        <x:f>VLOOKUP(D7620,'Pricing'!$A$6:$E$8,4,FALSE)</x:f>
        <x:v>6</x:v>
      </x:c>
      <x:c r="I7620" s="15" t="n">
        <x:f>E7620*G7620/1000000</x:f>
        <x:v>0.13424589</x:v>
      </x:c>
      <x:c r="J7620" s="15" t="n">
        <x:f>F7620*H7620/1000000</x:f>
        <x:v>0.007536</x:v>
      </x:c>
      <x:c r="K7620" s="15" t="n">
        <x:f>SUM(I7620:J7620)</x:f>
        <x:v>0.14178189</x:v>
      </x:c>
    </x:row>
    <x:row r="7621" ht="23" customHeight="1">
      <x:c r="A7621" s="2" t="str">
        <x:v>REQ-07617</x:v>
      </x:c>
      <x:c r="B7621" s="2" t="n">
        <x:v>18</x:v>
      </x:c>
      <x:c r="C7621" s="2" t="str">
        <x:v>Engineering</x:v>
      </x:c>
      <x:c r="D7621" s="2" t="str">
        <x:v>Swift</x:v>
      </x:c>
      <x:c r="E7621" s="16" t="n">
        <x:v>90431</x:v>
      </x:c>
      <x:c r="F7621" s="16" t="n">
        <x:v>3126</x:v>
      </x:c>
      <x:c r="G7621" s="15" t="n">
        <x:f>VLOOKUP(D7621,'Pricing'!$A$6:$E$8,5,FALSE)</x:f>
        <x:v>0.246</x:v>
      </x:c>
      <x:c r="H7621" s="15" t="n">
        <x:f>VLOOKUP(D7621,'Pricing'!$A$6:$E$8,4,FALSE)</x:f>
        <x:v>1.2</x:v>
      </x:c>
      <x:c r="I7621" s="15" t="n">
        <x:f>E7621*G7621/1000000</x:f>
        <x:v>0.022246026</x:v>
      </x:c>
      <x:c r="J7621" s="15" t="n">
        <x:f>F7621*H7621/1000000</x:f>
        <x:v>0.0037511999999999997</x:v>
      </x:c>
      <x:c r="K7621" s="15" t="n">
        <x:f>SUM(I7621:J7621)</x:f>
        <x:v>0.025997226</x:v>
      </x:c>
    </x:row>
    <x:row r="7622" ht="23" customHeight="1">
      <x:c r="A7622" s="2" t="str">
        <x:v>REQ-07618</x:v>
      </x:c>
      <x:c r="B7622" s="2" t="n">
        <x:v>7</x:v>
      </x:c>
      <x:c r="C7622" s="2" t="str">
        <x:v>Product</x:v>
      </x:c>
      <x:c r="D7622" s="2" t="str">
        <x:v>Swift</x:v>
      </x:c>
      <x:c r="E7622" s="16" t="n">
        <x:v>40914</x:v>
      </x:c>
      <x:c r="F7622" s="16" t="n">
        <x:v>2570</x:v>
      </x:c>
      <x:c r="G7622" s="15" t="n">
        <x:f>VLOOKUP(D7622,'Pricing'!$A$6:$E$8,5,FALSE)</x:f>
        <x:v>0.246</x:v>
      </x:c>
      <x:c r="H7622" s="15" t="n">
        <x:f>VLOOKUP(D7622,'Pricing'!$A$6:$E$8,4,FALSE)</x:f>
        <x:v>1.2</x:v>
      </x:c>
      <x:c r="I7622" s="15" t="n">
        <x:f>E7622*G7622/1000000</x:f>
        <x:v>0.010064844</x:v>
      </x:c>
      <x:c r="J7622" s="15" t="n">
        <x:f>F7622*H7622/1000000</x:f>
        <x:v>0.003084</x:v>
      </x:c>
      <x:c r="K7622" s="15" t="n">
        <x:f>SUM(I7622:J7622)</x:f>
        <x:v>0.013148844</x:v>
      </x:c>
    </x:row>
    <x:row r="7623" ht="23" customHeight="1">
      <x:c r="A7623" s="2" t="str">
        <x:v>REQ-07619</x:v>
      </x:c>
      <x:c r="B7623" s="2" t="n">
        <x:v>16</x:v>
      </x:c>
      <x:c r="C7623" s="2" t="str">
        <x:v>Operations</x:v>
      </x:c>
      <x:c r="D7623" s="2" t="str">
        <x:v>Swift</x:v>
      </x:c>
      <x:c r="E7623" s="16" t="n">
        <x:v>92709</x:v>
      </x:c>
      <x:c r="F7623" s="16" t="n">
        <x:v>3666</x:v>
      </x:c>
      <x:c r="G7623" s="15" t="n">
        <x:f>VLOOKUP(D7623,'Pricing'!$A$6:$E$8,5,FALSE)</x:f>
        <x:v>0.246</x:v>
      </x:c>
      <x:c r="H7623" s="15" t="n">
        <x:f>VLOOKUP(D7623,'Pricing'!$A$6:$E$8,4,FALSE)</x:f>
        <x:v>1.2</x:v>
      </x:c>
      <x:c r="I7623" s="15" t="n">
        <x:f>E7623*G7623/1000000</x:f>
        <x:v>0.022806414</x:v>
      </x:c>
      <x:c r="J7623" s="15" t="n">
        <x:f>F7623*H7623/1000000</x:f>
        <x:v>0.0043992</x:v>
      </x:c>
      <x:c r="K7623" s="15" t="n">
        <x:f>SUM(I7623:J7623)</x:f>
        <x:v>0.027205614</x:v>
      </x:c>
    </x:row>
    <x:row r="7624" ht="23" customHeight="1">
      <x:c r="A7624" s="2" t="str">
        <x:v>REQ-07620</x:v>
      </x:c>
      <x:c r="B7624" s="2" t="n">
        <x:v>7</x:v>
      </x:c>
      <x:c r="C7624" s="2" t="str">
        <x:v>Growth</x:v>
      </x:c>
      <x:c r="D7624" s="2" t="str">
        <x:v>Balanced</x:v>
      </x:c>
      <x:c r="E7624" s="16" t="n">
        <x:v>117348</x:v>
      </x:c>
      <x:c r="F7624" s="16" t="n">
        <x:v>1709</x:v>
      </x:c>
      <x:c r="G7624" s="15" t="n">
        <x:f>VLOOKUP(D7624,'Pricing'!$A$6:$E$8,5,FALSE)</x:f>
        <x:v>1.2300000000000002</x:v>
      </x:c>
      <x:c r="H7624" s="15" t="n">
        <x:f>VLOOKUP(D7624,'Pricing'!$A$6:$E$8,4,FALSE)</x:f>
        <x:v>6</x:v>
      </x:c>
      <x:c r="I7624" s="15" t="n">
        <x:f>E7624*G7624/1000000</x:f>
        <x:v>0.14433804000000003</x:v>
      </x:c>
      <x:c r="J7624" s="15" t="n">
        <x:f>F7624*H7624/1000000</x:f>
        <x:v>0.010254</x:v>
      </x:c>
      <x:c r="K7624" s="15" t="n">
        <x:f>SUM(I7624:J7624)</x:f>
        <x:v>0.15459204000000004</x:v>
      </x:c>
    </x:row>
    <x:row r="7625" ht="23" customHeight="1">
      <x:c r="A7625" s="2" t="str">
        <x:v>REQ-07621</x:v>
      </x:c>
      <x:c r="B7625" s="2" t="n">
        <x:v>3</x:v>
      </x:c>
      <x:c r="C7625" s="2" t="str">
        <x:v>Engineering</x:v>
      </x:c>
      <x:c r="D7625" s="2" t="str">
        <x:v>Swift</x:v>
      </x:c>
      <x:c r="E7625" s="16" t="n">
        <x:v>101197</x:v>
      </x:c>
      <x:c r="F7625" s="16" t="n">
        <x:v>3963</x:v>
      </x:c>
      <x:c r="G7625" s="15" t="n">
        <x:f>VLOOKUP(D7625,'Pricing'!$A$6:$E$8,5,FALSE)</x:f>
        <x:v>0.246</x:v>
      </x:c>
      <x:c r="H7625" s="15" t="n">
        <x:f>VLOOKUP(D7625,'Pricing'!$A$6:$E$8,4,FALSE)</x:f>
        <x:v>1.2</x:v>
      </x:c>
      <x:c r="I7625" s="15" t="n">
        <x:f>E7625*G7625/1000000</x:f>
        <x:v>0.024894462</x:v>
      </x:c>
      <x:c r="J7625" s="15" t="n">
        <x:f>F7625*H7625/1000000</x:f>
        <x:v>0.0047556</x:v>
      </x:c>
      <x:c r="K7625" s="15" t="n">
        <x:f>SUM(I7625:J7625)</x:f>
        <x:v>0.029650061999999998</x:v>
      </x:c>
    </x:row>
    <x:row r="7626" ht="23" customHeight="1">
      <x:c r="A7626" s="2" t="str">
        <x:v>REQ-07622</x:v>
      </x:c>
      <x:c r="B7626" s="2" t="n">
        <x:v>13</x:v>
      </x:c>
      <x:c r="C7626" s="2" t="str">
        <x:v>Growth</x:v>
      </x:c>
      <x:c r="D7626" s="2" t="str">
        <x:v>Balanced</x:v>
      </x:c>
      <x:c r="E7626" s="16" t="n">
        <x:v>73489</x:v>
      </x:c>
      <x:c r="F7626" s="16" t="n">
        <x:v>1309</x:v>
      </x:c>
      <x:c r="G7626" s="15" t="n">
        <x:f>VLOOKUP(D7626,'Pricing'!$A$6:$E$8,5,FALSE)</x:f>
        <x:v>1.2300000000000002</x:v>
      </x:c>
      <x:c r="H7626" s="15" t="n">
        <x:f>VLOOKUP(D7626,'Pricing'!$A$6:$E$8,4,FALSE)</x:f>
        <x:v>6</x:v>
      </x:c>
      <x:c r="I7626" s="15" t="n">
        <x:f>E7626*G7626/1000000</x:f>
        <x:v>0.09039147000000002</x:v>
      </x:c>
      <x:c r="J7626" s="15" t="n">
        <x:f>F7626*H7626/1000000</x:f>
        <x:v>0.007854</x:v>
      </x:c>
      <x:c r="K7626" s="15" t="n">
        <x:f>SUM(I7626:J7626)</x:f>
        <x:v>0.09824547000000002</x:v>
      </x:c>
    </x:row>
    <x:row r="7627" ht="23" customHeight="1">
      <x:c r="A7627" s="2" t="str">
        <x:v>REQ-07623</x:v>
      </x:c>
      <x:c r="B7627" s="2" t="n">
        <x:v>2</x:v>
      </x:c>
      <x:c r="C7627" s="2" t="str">
        <x:v>Engineering</x:v>
      </x:c>
      <x:c r="D7627" s="2" t="str">
        <x:v>Swift</x:v>
      </x:c>
      <x:c r="E7627" s="16" t="n">
        <x:v>69264</x:v>
      </x:c>
      <x:c r="F7627" s="16" t="n">
        <x:v>3381</x:v>
      </x:c>
      <x:c r="G7627" s="15" t="n">
        <x:f>VLOOKUP(D7627,'Pricing'!$A$6:$E$8,5,FALSE)</x:f>
        <x:v>0.246</x:v>
      </x:c>
      <x:c r="H7627" s="15" t="n">
        <x:f>VLOOKUP(D7627,'Pricing'!$A$6:$E$8,4,FALSE)</x:f>
        <x:v>1.2</x:v>
      </x:c>
      <x:c r="I7627" s="15" t="n">
        <x:f>E7627*G7627/1000000</x:f>
        <x:v>0.017038944</x:v>
      </x:c>
      <x:c r="J7627" s="15" t="n">
        <x:f>F7627*H7627/1000000</x:f>
        <x:v>0.0040571999999999995</x:v>
      </x:c>
      <x:c r="K7627" s="15" t="n">
        <x:f>SUM(I7627:J7627)</x:f>
        <x:v>0.021096144</x:v>
      </x:c>
    </x:row>
    <x:row r="7628" ht="23" customHeight="1">
      <x:c r="A7628" s="2" t="str">
        <x:v>REQ-07624</x:v>
      </x:c>
      <x:c r="B7628" s="2" t="n">
        <x:v>31</x:v>
      </x:c>
      <x:c r="C7628" s="2" t="str">
        <x:v>Support</x:v>
      </x:c>
      <x:c r="D7628" s="2" t="str">
        <x:v>Balanced</x:v>
      </x:c>
      <x:c r="E7628" s="16" t="n">
        <x:v>9780</x:v>
      </x:c>
      <x:c r="F7628" s="16" t="n">
        <x:v>702</x:v>
      </x:c>
      <x:c r="G7628" s="15" t="n">
        <x:f>VLOOKUP(D7628,'Pricing'!$A$6:$E$8,5,FALSE)</x:f>
        <x:v>1.2300000000000002</x:v>
      </x:c>
      <x:c r="H7628" s="15" t="n">
        <x:f>VLOOKUP(D7628,'Pricing'!$A$6:$E$8,4,FALSE)</x:f>
        <x:v>6</x:v>
      </x:c>
      <x:c r="I7628" s="15" t="n">
        <x:f>E7628*G7628/1000000</x:f>
        <x:v>0.0120294</x:v>
      </x:c>
      <x:c r="J7628" s="15" t="n">
        <x:f>F7628*H7628/1000000</x:f>
        <x:v>0.004212</x:v>
      </x:c>
      <x:c r="K7628" s="15" t="n">
        <x:f>SUM(I7628:J7628)</x:f>
        <x:v>0.0162414</x:v>
      </x:c>
    </x:row>
    <x:row r="7629" ht="23" customHeight="1">
      <x:c r="A7629" s="2" t="str">
        <x:v>REQ-07625</x:v>
      </x:c>
      <x:c r="B7629" s="2" t="n">
        <x:v>5</x:v>
      </x:c>
      <x:c r="C7629" s="2" t="str">
        <x:v>Research</x:v>
      </x:c>
      <x:c r="D7629" s="2" t="str">
        <x:v>Balanced</x:v>
      </x:c>
      <x:c r="E7629" s="16" t="n">
        <x:v>8654</x:v>
      </x:c>
      <x:c r="F7629" s="16" t="n">
        <x:v>3540</x:v>
      </x:c>
      <x:c r="G7629" s="15" t="n">
        <x:f>VLOOKUP(D7629,'Pricing'!$A$6:$E$8,5,FALSE)</x:f>
        <x:v>1.2300000000000002</x:v>
      </x:c>
      <x:c r="H7629" s="15" t="n">
        <x:f>VLOOKUP(D7629,'Pricing'!$A$6:$E$8,4,FALSE)</x:f>
        <x:v>6</x:v>
      </x:c>
      <x:c r="I7629" s="15" t="n">
        <x:f>E7629*G7629/1000000</x:f>
        <x:v>0.010644420000000002</x:v>
      </x:c>
      <x:c r="J7629" s="15" t="n">
        <x:f>F7629*H7629/1000000</x:f>
        <x:v>0.02124</x:v>
      </x:c>
      <x:c r="K7629" s="15" t="n">
        <x:f>SUM(I7629:J7629)</x:f>
        <x:v>0.03188442</x:v>
      </x:c>
    </x:row>
    <x:row r="7630" ht="23" customHeight="1">
      <x:c r="A7630" s="2" t="str">
        <x:v>REQ-07626</x:v>
      </x:c>
      <x:c r="B7630" s="2" t="n">
        <x:v>16</x:v>
      </x:c>
      <x:c r="C7630" s="2" t="str">
        <x:v>Growth</x:v>
      </x:c>
      <x:c r="D7630" s="2" t="str">
        <x:v>Balanced</x:v>
      </x:c>
      <x:c r="E7630" s="16" t="n">
        <x:v>23630</x:v>
      </x:c>
      <x:c r="F7630" s="16" t="n">
        <x:v>624</x:v>
      </x:c>
      <x:c r="G7630" s="15" t="n">
        <x:f>VLOOKUP(D7630,'Pricing'!$A$6:$E$8,5,FALSE)</x:f>
        <x:v>1.2300000000000002</x:v>
      </x:c>
      <x:c r="H7630" s="15" t="n">
        <x:f>VLOOKUP(D7630,'Pricing'!$A$6:$E$8,4,FALSE)</x:f>
        <x:v>6</x:v>
      </x:c>
      <x:c r="I7630" s="15" t="n">
        <x:f>E7630*G7630/1000000</x:f>
        <x:v>0.029064900000000005</x:v>
      </x:c>
      <x:c r="J7630" s="15" t="n">
        <x:f>F7630*H7630/1000000</x:f>
        <x:v>0.003744</x:v>
      </x:c>
      <x:c r="K7630" s="15" t="n">
        <x:f>SUM(I7630:J7630)</x:f>
        <x:v>0.0328089</x:v>
      </x:c>
    </x:row>
    <x:row r="7631" ht="23" customHeight="1">
      <x:c r="A7631" s="2" t="str">
        <x:v>REQ-07627</x:v>
      </x:c>
      <x:c r="B7631" s="2" t="n">
        <x:v>14</x:v>
      </x:c>
      <x:c r="C7631" s="2" t="str">
        <x:v>Operations</x:v>
      </x:c>
      <x:c r="D7631" s="2" t="str">
        <x:v>Swift</x:v>
      </x:c>
      <x:c r="E7631" s="16" t="n">
        <x:v>31814</x:v>
      </x:c>
      <x:c r="F7631" s="16" t="n">
        <x:v>790</x:v>
      </x:c>
      <x:c r="G7631" s="15" t="n">
        <x:f>VLOOKUP(D7631,'Pricing'!$A$6:$E$8,5,FALSE)</x:f>
        <x:v>0.246</x:v>
      </x:c>
      <x:c r="H7631" s="15" t="n">
        <x:f>VLOOKUP(D7631,'Pricing'!$A$6:$E$8,4,FALSE)</x:f>
        <x:v>1.2</x:v>
      </x:c>
      <x:c r="I7631" s="15" t="n">
        <x:f>E7631*G7631/1000000</x:f>
        <x:v>0.007826244</x:v>
      </x:c>
      <x:c r="J7631" s="15" t="n">
        <x:f>F7631*H7631/1000000</x:f>
        <x:v>0.000948</x:v>
      </x:c>
      <x:c r="K7631" s="15" t="n">
        <x:f>SUM(I7631:J7631)</x:f>
        <x:v>0.008774243999999999</x:v>
      </x:c>
    </x:row>
    <x:row r="7632" ht="23" customHeight="1">
      <x:c r="A7632" s="2" t="str">
        <x:v>REQ-07628</x:v>
      </x:c>
      <x:c r="B7632" s="2" t="n">
        <x:v>18</x:v>
      </x:c>
      <x:c r="C7632" s="2" t="str">
        <x:v>Growth</x:v>
      </x:c>
      <x:c r="D7632" s="2" t="str">
        <x:v>Reasoning</x:v>
      </x:c>
      <x:c r="E7632" s="16" t="n">
        <x:v>104731</x:v>
      </x:c>
      <x:c r="F7632" s="16" t="n">
        <x:v>3270</x:v>
      </x:c>
      <x:c r="G7632" s="15" t="n">
        <x:f>VLOOKUP(D7632,'Pricing'!$A$6:$E$8,5,FALSE)</x:f>
        <x:v>4.920000000000001</x:v>
      </x:c>
      <x:c r="H7632" s="15" t="n">
        <x:f>VLOOKUP(D7632,'Pricing'!$A$6:$E$8,4,FALSE)</x:f>
        <x:v>24</x:v>
      </x:c>
      <x:c r="I7632" s="15" t="n">
        <x:f>E7632*G7632/1000000</x:f>
        <x:v>0.5152765200000001</x:v>
      </x:c>
      <x:c r="J7632" s="15" t="n">
        <x:f>F7632*H7632/1000000</x:f>
        <x:v>0.07848</x:v>
      </x:c>
      <x:c r="K7632" s="15" t="n">
        <x:f>SUM(I7632:J7632)</x:f>
        <x:v>0.5937565200000001</x:v>
      </x:c>
    </x:row>
    <x:row r="7633" ht="23" customHeight="1">
      <x:c r="A7633" s="2" t="str">
        <x:v>REQ-07629</x:v>
      </x:c>
      <x:c r="B7633" s="2" t="n">
        <x:v>23</x:v>
      </x:c>
      <x:c r="C7633" s="2" t="str">
        <x:v>Engineering</x:v>
      </x:c>
      <x:c r="D7633" s="2" t="str">
        <x:v>Balanced</x:v>
      </x:c>
      <x:c r="E7633" s="16" t="n">
        <x:v>68582</x:v>
      </x:c>
      <x:c r="F7633" s="16" t="n">
        <x:v>1009</x:v>
      </x:c>
      <x:c r="G7633" s="15" t="n">
        <x:f>VLOOKUP(D7633,'Pricing'!$A$6:$E$8,5,FALSE)</x:f>
        <x:v>1.2300000000000002</x:v>
      </x:c>
      <x:c r="H7633" s="15" t="n">
        <x:f>VLOOKUP(D7633,'Pricing'!$A$6:$E$8,4,FALSE)</x:f>
        <x:v>6</x:v>
      </x:c>
      <x:c r="I7633" s="15" t="n">
        <x:f>E7633*G7633/1000000</x:f>
        <x:v>0.08435586000000002</x:v>
      </x:c>
      <x:c r="J7633" s="15" t="n">
        <x:f>F7633*H7633/1000000</x:f>
        <x:v>0.006054</x:v>
      </x:c>
      <x:c r="K7633" s="15" t="n">
        <x:f>SUM(I7633:J7633)</x:f>
        <x:v>0.09040986000000002</x:v>
      </x:c>
    </x:row>
    <x:row r="7634" ht="23" customHeight="1">
      <x:c r="A7634" s="2" t="str">
        <x:v>REQ-07630</x:v>
      </x:c>
      <x:c r="B7634" s="2" t="n">
        <x:v>22</x:v>
      </x:c>
      <x:c r="C7634" s="2" t="str">
        <x:v>Support</x:v>
      </x:c>
      <x:c r="D7634" s="2" t="str">
        <x:v>Balanced</x:v>
      </x:c>
      <x:c r="E7634" s="16" t="n">
        <x:v>13254</x:v>
      </x:c>
      <x:c r="F7634" s="16" t="n">
        <x:v>561</x:v>
      </x:c>
      <x:c r="G7634" s="15" t="n">
        <x:f>VLOOKUP(D7634,'Pricing'!$A$6:$E$8,5,FALSE)</x:f>
        <x:v>1.2300000000000002</x:v>
      </x:c>
      <x:c r="H7634" s="15" t="n">
        <x:f>VLOOKUP(D7634,'Pricing'!$A$6:$E$8,4,FALSE)</x:f>
        <x:v>6</x:v>
      </x:c>
      <x:c r="I7634" s="15" t="n">
        <x:f>E7634*G7634/1000000</x:f>
        <x:v>0.01630242</x:v>
      </x:c>
      <x:c r="J7634" s="15" t="n">
        <x:f>F7634*H7634/1000000</x:f>
        <x:v>0.003366</x:v>
      </x:c>
      <x:c r="K7634" s="15" t="n">
        <x:f>SUM(I7634:J7634)</x:f>
        <x:v>0.019668420000000002</x:v>
      </x:c>
    </x:row>
    <x:row r="7635" ht="23" customHeight="1">
      <x:c r="A7635" s="2" t="str">
        <x:v>REQ-07631</x:v>
      </x:c>
      <x:c r="B7635" s="2" t="n">
        <x:v>9</x:v>
      </x:c>
      <x:c r="C7635" s="2" t="str">
        <x:v>Engineering</x:v>
      </x:c>
      <x:c r="D7635" s="2" t="str">
        <x:v>Balanced</x:v>
      </x:c>
      <x:c r="E7635" s="16" t="n">
        <x:v>48000</x:v>
      </x:c>
      <x:c r="F7635" s="16" t="n">
        <x:v>2140</x:v>
      </x:c>
      <x:c r="G7635" s="15" t="n">
        <x:f>VLOOKUP(D7635,'Pricing'!$A$6:$E$8,5,FALSE)</x:f>
        <x:v>1.2300000000000002</x:v>
      </x:c>
      <x:c r="H7635" s="15" t="n">
        <x:f>VLOOKUP(D7635,'Pricing'!$A$6:$E$8,4,FALSE)</x:f>
        <x:v>6</x:v>
      </x:c>
      <x:c r="I7635" s="15" t="n">
        <x:f>E7635*G7635/1000000</x:f>
        <x:v>0.05904000000000001</x:v>
      </x:c>
      <x:c r="J7635" s="15" t="n">
        <x:f>F7635*H7635/1000000</x:f>
        <x:v>0.01284</x:v>
      </x:c>
      <x:c r="K7635" s="15" t="n">
        <x:f>SUM(I7635:J7635)</x:f>
        <x:v>0.07188000000000001</x:v>
      </x:c>
    </x:row>
    <x:row r="7636" ht="23" customHeight="1">
      <x:c r="A7636" s="2" t="str">
        <x:v>REQ-07632</x:v>
      </x:c>
      <x:c r="B7636" s="2" t="n">
        <x:v>9</x:v>
      </x:c>
      <x:c r="C7636" s="2" t="str">
        <x:v>Growth</x:v>
      </x:c>
      <x:c r="D7636" s="2" t="str">
        <x:v>Balanced</x:v>
      </x:c>
      <x:c r="E7636" s="16" t="n">
        <x:v>102327</x:v>
      </x:c>
      <x:c r="F7636" s="16" t="n">
        <x:v>1344</x:v>
      </x:c>
      <x:c r="G7636" s="15" t="n">
        <x:f>VLOOKUP(D7636,'Pricing'!$A$6:$E$8,5,FALSE)</x:f>
        <x:v>1.2300000000000002</x:v>
      </x:c>
      <x:c r="H7636" s="15" t="n">
        <x:f>VLOOKUP(D7636,'Pricing'!$A$6:$E$8,4,FALSE)</x:f>
        <x:v>6</x:v>
      </x:c>
      <x:c r="I7636" s="15" t="n">
        <x:f>E7636*G7636/1000000</x:f>
        <x:v>0.12586221000000003</x:v>
      </x:c>
      <x:c r="J7636" s="15" t="n">
        <x:f>F7636*H7636/1000000</x:f>
        <x:v>0.008064</x:v>
      </x:c>
      <x:c r="K7636" s="15" t="n">
        <x:f>SUM(I7636:J7636)</x:f>
        <x:v>0.13392621000000002</x:v>
      </x:c>
    </x:row>
    <x:row r="7637" ht="23" customHeight="1">
      <x:c r="A7637" s="2" t="str">
        <x:v>REQ-07633</x:v>
      </x:c>
      <x:c r="B7637" s="2" t="n">
        <x:v>31</x:v>
      </x:c>
      <x:c r="C7637" s="2" t="str">
        <x:v>Research</x:v>
      </x:c>
      <x:c r="D7637" s="2" t="str">
        <x:v>Swift</x:v>
      </x:c>
      <x:c r="E7637" s="16" t="n">
        <x:v>106497</x:v>
      </x:c>
      <x:c r="F7637" s="16" t="n">
        <x:v>1542</x:v>
      </x:c>
      <x:c r="G7637" s="15" t="n">
        <x:f>VLOOKUP(D7637,'Pricing'!$A$6:$E$8,5,FALSE)</x:f>
        <x:v>0.246</x:v>
      </x:c>
      <x:c r="H7637" s="15" t="n">
        <x:f>VLOOKUP(D7637,'Pricing'!$A$6:$E$8,4,FALSE)</x:f>
        <x:v>1.2</x:v>
      </x:c>
      <x:c r="I7637" s="15" t="n">
        <x:f>E7637*G7637/1000000</x:f>
        <x:v>0.026198262</x:v>
      </x:c>
      <x:c r="J7637" s="15" t="n">
        <x:f>F7637*H7637/1000000</x:f>
        <x:v>0.0018503999999999999</x:v>
      </x:c>
      <x:c r="K7637" s="15" t="n">
        <x:f>SUM(I7637:J7637)</x:f>
        <x:v>0.028048662</x:v>
      </x:c>
    </x:row>
    <x:row r="7638" ht="23" customHeight="1">
      <x:c r="A7638" s="2" t="str">
        <x:v>REQ-07634</x:v>
      </x:c>
      <x:c r="B7638" s="2" t="n">
        <x:v>27</x:v>
      </x:c>
      <x:c r="C7638" s="2" t="str">
        <x:v>Growth</x:v>
      </x:c>
      <x:c r="D7638" s="2" t="str">
        <x:v>Balanced</x:v>
      </x:c>
      <x:c r="E7638" s="16" t="n">
        <x:v>91724</x:v>
      </x:c>
      <x:c r="F7638" s="16" t="n">
        <x:v>2141</x:v>
      </x:c>
      <x:c r="G7638" s="15" t="n">
        <x:f>VLOOKUP(D7638,'Pricing'!$A$6:$E$8,5,FALSE)</x:f>
        <x:v>1.2300000000000002</x:v>
      </x:c>
      <x:c r="H7638" s="15" t="n">
        <x:f>VLOOKUP(D7638,'Pricing'!$A$6:$E$8,4,FALSE)</x:f>
        <x:v>6</x:v>
      </x:c>
      <x:c r="I7638" s="15" t="n">
        <x:f>E7638*G7638/1000000</x:f>
        <x:v>0.11282052000000002</x:v>
      </x:c>
      <x:c r="J7638" s="15" t="n">
        <x:f>F7638*H7638/1000000</x:f>
        <x:v>0.012846</x:v>
      </x:c>
      <x:c r="K7638" s="15" t="n">
        <x:f>SUM(I7638:J7638)</x:f>
        <x:v>0.12566652000000003</x:v>
      </x:c>
    </x:row>
    <x:row r="7639" ht="23" customHeight="1">
      <x:c r="A7639" s="2" t="str">
        <x:v>REQ-07635</x:v>
      </x:c>
      <x:c r="B7639" s="2" t="n">
        <x:v>4</x:v>
      </x:c>
      <x:c r="C7639" s="2" t="str">
        <x:v>Research</x:v>
      </x:c>
      <x:c r="D7639" s="2" t="str">
        <x:v>Swift</x:v>
      </x:c>
      <x:c r="E7639" s="16" t="n">
        <x:v>50599</x:v>
      </x:c>
      <x:c r="F7639" s="16" t="n">
        <x:v>1892</x:v>
      </x:c>
      <x:c r="G7639" s="15" t="n">
        <x:f>VLOOKUP(D7639,'Pricing'!$A$6:$E$8,5,FALSE)</x:f>
        <x:v>0.246</x:v>
      </x:c>
      <x:c r="H7639" s="15" t="n">
        <x:f>VLOOKUP(D7639,'Pricing'!$A$6:$E$8,4,FALSE)</x:f>
        <x:v>1.2</x:v>
      </x:c>
      <x:c r="I7639" s="15" t="n">
        <x:f>E7639*G7639/1000000</x:f>
        <x:v>0.012447353999999999</x:v>
      </x:c>
      <x:c r="J7639" s="15" t="n">
        <x:f>F7639*H7639/1000000</x:f>
        <x:v>0.0022704</x:v>
      </x:c>
      <x:c r="K7639" s="15" t="n">
        <x:f>SUM(I7639:J7639)</x:f>
        <x:v>0.014717754</x:v>
      </x:c>
    </x:row>
    <x:row r="7640" ht="23" customHeight="1">
      <x:c r="A7640" s="2" t="str">
        <x:v>REQ-07636</x:v>
      </x:c>
      <x:c r="B7640" s="2" t="n">
        <x:v>27</x:v>
      </x:c>
      <x:c r="C7640" s="2" t="str">
        <x:v>Product</x:v>
      </x:c>
      <x:c r="D7640" s="2" t="str">
        <x:v>Balanced</x:v>
      </x:c>
      <x:c r="E7640" s="16" t="n">
        <x:v>66253</x:v>
      </x:c>
      <x:c r="F7640" s="16" t="n">
        <x:v>2138</x:v>
      </x:c>
      <x:c r="G7640" s="15" t="n">
        <x:f>VLOOKUP(D7640,'Pricing'!$A$6:$E$8,5,FALSE)</x:f>
        <x:v>1.2300000000000002</x:v>
      </x:c>
      <x:c r="H7640" s="15" t="n">
        <x:f>VLOOKUP(D7640,'Pricing'!$A$6:$E$8,4,FALSE)</x:f>
        <x:v>6</x:v>
      </x:c>
      <x:c r="I7640" s="15" t="n">
        <x:f>E7640*G7640/1000000</x:f>
        <x:v>0.08149119000000002</x:v>
      </x:c>
      <x:c r="J7640" s="15" t="n">
        <x:f>F7640*H7640/1000000</x:f>
        <x:v>0.012828</x:v>
      </x:c>
      <x:c r="K7640" s="15" t="n">
        <x:f>SUM(I7640:J7640)</x:f>
        <x:v>0.09431919000000002</x:v>
      </x:c>
    </x:row>
    <x:row r="7641" ht="23" customHeight="1">
      <x:c r="A7641" s="2" t="str">
        <x:v>REQ-07637</x:v>
      </x:c>
      <x:c r="B7641" s="2" t="n">
        <x:v>6</x:v>
      </x:c>
      <x:c r="C7641" s="2" t="str">
        <x:v>Operations</x:v>
      </x:c>
      <x:c r="D7641" s="2" t="str">
        <x:v>Swift</x:v>
      </x:c>
      <x:c r="E7641" s="16" t="n">
        <x:v>22461</x:v>
      </x:c>
      <x:c r="F7641" s="16" t="n">
        <x:v>2720</x:v>
      </x:c>
      <x:c r="G7641" s="15" t="n">
        <x:f>VLOOKUP(D7641,'Pricing'!$A$6:$E$8,5,FALSE)</x:f>
        <x:v>0.246</x:v>
      </x:c>
      <x:c r="H7641" s="15" t="n">
        <x:f>VLOOKUP(D7641,'Pricing'!$A$6:$E$8,4,FALSE)</x:f>
        <x:v>1.2</x:v>
      </x:c>
      <x:c r="I7641" s="15" t="n">
        <x:f>E7641*G7641/1000000</x:f>
        <x:v>0.005525406</x:v>
      </x:c>
      <x:c r="J7641" s="15" t="n">
        <x:f>F7641*H7641/1000000</x:f>
        <x:v>0.003264</x:v>
      </x:c>
      <x:c r="K7641" s="15" t="n">
        <x:f>SUM(I7641:J7641)</x:f>
        <x:v>0.008789406</x:v>
      </x:c>
    </x:row>
    <x:row r="7642" ht="23" customHeight="1">
      <x:c r="A7642" s="2" t="str">
        <x:v>REQ-07638</x:v>
      </x:c>
      <x:c r="B7642" s="2" t="n">
        <x:v>17</x:v>
      </x:c>
      <x:c r="C7642" s="2" t="str">
        <x:v>Product</x:v>
      </x:c>
      <x:c r="D7642" s="2" t="str">
        <x:v>Balanced</x:v>
      </x:c>
      <x:c r="E7642" s="16" t="n">
        <x:v>24025</x:v>
      </x:c>
      <x:c r="F7642" s="16" t="n">
        <x:v>2935</x:v>
      </x:c>
      <x:c r="G7642" s="15" t="n">
        <x:f>VLOOKUP(D7642,'Pricing'!$A$6:$E$8,5,FALSE)</x:f>
        <x:v>1.2300000000000002</x:v>
      </x:c>
      <x:c r="H7642" s="15" t="n">
        <x:f>VLOOKUP(D7642,'Pricing'!$A$6:$E$8,4,FALSE)</x:f>
        <x:v>6</x:v>
      </x:c>
      <x:c r="I7642" s="15" t="n">
        <x:f>E7642*G7642/1000000</x:f>
        <x:v>0.029550750000000004</x:v>
      </x:c>
      <x:c r="J7642" s="15" t="n">
        <x:f>F7642*H7642/1000000</x:f>
        <x:v>0.01761</x:v>
      </x:c>
      <x:c r="K7642" s="15" t="n">
        <x:f>SUM(I7642:J7642)</x:f>
        <x:v>0.04716075</x:v>
      </x:c>
    </x:row>
    <x:row r="7643" ht="23" customHeight="1">
      <x:c r="A7643" s="2" t="str">
        <x:v>REQ-07639</x:v>
      </x:c>
      <x:c r="B7643" s="2" t="n">
        <x:v>13</x:v>
      </x:c>
      <x:c r="C7643" s="2" t="str">
        <x:v>Engineering</x:v>
      </x:c>
      <x:c r="D7643" s="2" t="str">
        <x:v>Swift</x:v>
      </x:c>
      <x:c r="E7643" s="16" t="n">
        <x:v>96228</x:v>
      </x:c>
      <x:c r="F7643" s="16" t="n">
        <x:v>1651</x:v>
      </x:c>
      <x:c r="G7643" s="15" t="n">
        <x:f>VLOOKUP(D7643,'Pricing'!$A$6:$E$8,5,FALSE)</x:f>
        <x:v>0.246</x:v>
      </x:c>
      <x:c r="H7643" s="15" t="n">
        <x:f>VLOOKUP(D7643,'Pricing'!$A$6:$E$8,4,FALSE)</x:f>
        <x:v>1.2</x:v>
      </x:c>
      <x:c r="I7643" s="15" t="n">
        <x:f>E7643*G7643/1000000</x:f>
        <x:v>0.023672088</x:v>
      </x:c>
      <x:c r="J7643" s="15" t="n">
        <x:f>F7643*H7643/1000000</x:f>
        <x:v>0.0019812</x:v>
      </x:c>
      <x:c r="K7643" s="15" t="n">
        <x:f>SUM(I7643:J7643)</x:f>
        <x:v>0.025653288</x:v>
      </x:c>
    </x:row>
    <x:row r="7644" ht="23" customHeight="1">
      <x:c r="A7644" s="2" t="str">
        <x:v>REQ-07640</x:v>
      </x:c>
      <x:c r="B7644" s="2" t="n">
        <x:v>31</x:v>
      </x:c>
      <x:c r="C7644" s="2" t="str">
        <x:v>Support</x:v>
      </x:c>
      <x:c r="D7644" s="2" t="str">
        <x:v>Balanced</x:v>
      </x:c>
      <x:c r="E7644" s="16" t="n">
        <x:v>71657</x:v>
      </x:c>
      <x:c r="F7644" s="16" t="n">
        <x:v>2974</x:v>
      </x:c>
      <x:c r="G7644" s="15" t="n">
        <x:f>VLOOKUP(D7644,'Pricing'!$A$6:$E$8,5,FALSE)</x:f>
        <x:v>1.2300000000000002</x:v>
      </x:c>
      <x:c r="H7644" s="15" t="n">
        <x:f>VLOOKUP(D7644,'Pricing'!$A$6:$E$8,4,FALSE)</x:f>
        <x:v>6</x:v>
      </x:c>
      <x:c r="I7644" s="15" t="n">
        <x:f>E7644*G7644/1000000</x:f>
        <x:v>0.08813811000000002</x:v>
      </x:c>
      <x:c r="J7644" s="15" t="n">
        <x:f>F7644*H7644/1000000</x:f>
        <x:v>0.017844</x:v>
      </x:c>
      <x:c r="K7644" s="15" t="n">
        <x:f>SUM(I7644:J7644)</x:f>
        <x:v>0.10598211000000002</x:v>
      </x:c>
    </x:row>
    <x:row r="7645" ht="23" customHeight="1">
      <x:c r="A7645" s="2" t="str">
        <x:v>REQ-07641</x:v>
      </x:c>
      <x:c r="B7645" s="2" t="n">
        <x:v>24</x:v>
      </x:c>
      <x:c r="C7645" s="2" t="str">
        <x:v>Operations</x:v>
      </x:c>
      <x:c r="D7645" s="2" t="str">
        <x:v>Balanced</x:v>
      </x:c>
      <x:c r="E7645" s="16" t="n">
        <x:v>42171</x:v>
      </x:c>
      <x:c r="F7645" s="16" t="n">
        <x:v>2688</x:v>
      </x:c>
      <x:c r="G7645" s="15" t="n">
        <x:f>VLOOKUP(D7645,'Pricing'!$A$6:$E$8,5,FALSE)</x:f>
        <x:v>1.2300000000000002</x:v>
      </x:c>
      <x:c r="H7645" s="15" t="n">
        <x:f>VLOOKUP(D7645,'Pricing'!$A$6:$E$8,4,FALSE)</x:f>
        <x:v>6</x:v>
      </x:c>
      <x:c r="I7645" s="15" t="n">
        <x:f>E7645*G7645/1000000</x:f>
        <x:v>0.051870330000000006</x:v>
      </x:c>
      <x:c r="J7645" s="15" t="n">
        <x:f>F7645*H7645/1000000</x:f>
        <x:v>0.016128</x:v>
      </x:c>
      <x:c r="K7645" s="15" t="n">
        <x:f>SUM(I7645:J7645)</x:f>
        <x:v>0.06799833000000001</x:v>
      </x:c>
    </x:row>
    <x:row r="7646" ht="23" customHeight="1">
      <x:c r="A7646" s="2" t="str">
        <x:v>REQ-07642</x:v>
      </x:c>
      <x:c r="B7646" s="2" t="n">
        <x:v>6</x:v>
      </x:c>
      <x:c r="C7646" s="2" t="str">
        <x:v>Growth</x:v>
      </x:c>
      <x:c r="D7646" s="2" t="str">
        <x:v>Swift</x:v>
      </x:c>
      <x:c r="E7646" s="16" t="n">
        <x:v>82176</x:v>
      </x:c>
      <x:c r="F7646" s="16" t="n">
        <x:v>2272</x:v>
      </x:c>
      <x:c r="G7646" s="15" t="n">
        <x:f>VLOOKUP(D7646,'Pricing'!$A$6:$E$8,5,FALSE)</x:f>
        <x:v>0.246</x:v>
      </x:c>
      <x:c r="H7646" s="15" t="n">
        <x:f>VLOOKUP(D7646,'Pricing'!$A$6:$E$8,4,FALSE)</x:f>
        <x:v>1.2</x:v>
      </x:c>
      <x:c r="I7646" s="15" t="n">
        <x:f>E7646*G7646/1000000</x:f>
        <x:v>0.020215295999999997</x:v>
      </x:c>
      <x:c r="J7646" s="15" t="n">
        <x:f>F7646*H7646/1000000</x:f>
        <x:v>0.0027264</x:v>
      </x:c>
      <x:c r="K7646" s="15" t="n">
        <x:f>SUM(I7646:J7646)</x:f>
        <x:v>0.022941695999999998</x:v>
      </x:c>
    </x:row>
    <x:row r="7647" ht="23" customHeight="1">
      <x:c r="A7647" s="2" t="str">
        <x:v>REQ-07643</x:v>
      </x:c>
      <x:c r="B7647" s="2" t="n">
        <x:v>17</x:v>
      </x:c>
      <x:c r="C7647" s="2" t="str">
        <x:v>Operations</x:v>
      </x:c>
      <x:c r="D7647" s="2" t="str">
        <x:v>Balanced</x:v>
      </x:c>
      <x:c r="E7647" s="16" t="n">
        <x:v>55502</x:v>
      </x:c>
      <x:c r="F7647" s="16" t="n">
        <x:v>978</x:v>
      </x:c>
      <x:c r="G7647" s="15" t="n">
        <x:f>VLOOKUP(D7647,'Pricing'!$A$6:$E$8,5,FALSE)</x:f>
        <x:v>1.2300000000000002</x:v>
      </x:c>
      <x:c r="H7647" s="15" t="n">
        <x:f>VLOOKUP(D7647,'Pricing'!$A$6:$E$8,4,FALSE)</x:f>
        <x:v>6</x:v>
      </x:c>
      <x:c r="I7647" s="15" t="n">
        <x:f>E7647*G7647/1000000</x:f>
        <x:v>0.06826746</x:v>
      </x:c>
      <x:c r="J7647" s="15" t="n">
        <x:f>F7647*H7647/1000000</x:f>
        <x:v>0.005868</x:v>
      </x:c>
      <x:c r="K7647" s="15" t="n">
        <x:f>SUM(I7647:J7647)</x:f>
        <x:v>0.07413546</x:v>
      </x:c>
    </x:row>
    <x:row r="7648" ht="23" customHeight="1">
      <x:c r="A7648" s="2" t="str">
        <x:v>REQ-07644</x:v>
      </x:c>
      <x:c r="B7648" s="2" t="n">
        <x:v>4</x:v>
      </x:c>
      <x:c r="C7648" s="2" t="str">
        <x:v>Support</x:v>
      </x:c>
      <x:c r="D7648" s="2" t="str">
        <x:v>Swift</x:v>
      </x:c>
      <x:c r="E7648" s="16" t="n">
        <x:v>114768</x:v>
      </x:c>
      <x:c r="F7648" s="16" t="n">
        <x:v>3357</x:v>
      </x:c>
      <x:c r="G7648" s="15" t="n">
        <x:f>VLOOKUP(D7648,'Pricing'!$A$6:$E$8,5,FALSE)</x:f>
        <x:v>0.246</x:v>
      </x:c>
      <x:c r="H7648" s="15" t="n">
        <x:f>VLOOKUP(D7648,'Pricing'!$A$6:$E$8,4,FALSE)</x:f>
        <x:v>1.2</x:v>
      </x:c>
      <x:c r="I7648" s="15" t="n">
        <x:f>E7648*G7648/1000000</x:f>
        <x:v>0.028232928</x:v>
      </x:c>
      <x:c r="J7648" s="15" t="n">
        <x:f>F7648*H7648/1000000</x:f>
        <x:v>0.0040284</x:v>
      </x:c>
      <x:c r="K7648" s="15" t="n">
        <x:f>SUM(I7648:J7648)</x:f>
        <x:v>0.032261328</x:v>
      </x:c>
    </x:row>
    <x:row r="7649" ht="23" customHeight="1">
      <x:c r="A7649" s="2" t="str">
        <x:v>REQ-07645</x:v>
      </x:c>
      <x:c r="B7649" s="2" t="n">
        <x:v>16</x:v>
      </x:c>
      <x:c r="C7649" s="2" t="str">
        <x:v>Engineering</x:v>
      </x:c>
      <x:c r="D7649" s="2" t="str">
        <x:v>Swift</x:v>
      </x:c>
      <x:c r="E7649" s="16" t="n">
        <x:v>50954</x:v>
      </x:c>
      <x:c r="F7649" s="16" t="n">
        <x:v>2449</x:v>
      </x:c>
      <x:c r="G7649" s="15" t="n">
        <x:f>VLOOKUP(D7649,'Pricing'!$A$6:$E$8,5,FALSE)</x:f>
        <x:v>0.246</x:v>
      </x:c>
      <x:c r="H7649" s="15" t="n">
        <x:f>VLOOKUP(D7649,'Pricing'!$A$6:$E$8,4,FALSE)</x:f>
        <x:v>1.2</x:v>
      </x:c>
      <x:c r="I7649" s="15" t="n">
        <x:f>E7649*G7649/1000000</x:f>
        <x:v>0.012534683999999999</x:v>
      </x:c>
      <x:c r="J7649" s="15" t="n">
        <x:f>F7649*H7649/1000000</x:f>
        <x:v>0.0029387999999999997</x:v>
      </x:c>
      <x:c r="K7649" s="15" t="n">
        <x:f>SUM(I7649:J7649)</x:f>
        <x:v>0.015473484</x:v>
      </x:c>
    </x:row>
    <x:row r="7650" ht="23" customHeight="1">
      <x:c r="A7650" s="2" t="str">
        <x:v>REQ-07646</x:v>
      </x:c>
      <x:c r="B7650" s="2" t="n">
        <x:v>24</x:v>
      </x:c>
      <x:c r="C7650" s="2" t="str">
        <x:v>Growth</x:v>
      </x:c>
      <x:c r="D7650" s="2" t="str">
        <x:v>Balanced</x:v>
      </x:c>
      <x:c r="E7650" s="16" t="n">
        <x:v>106201</x:v>
      </x:c>
      <x:c r="F7650" s="16" t="n">
        <x:v>1334</x:v>
      </x:c>
      <x:c r="G7650" s="15" t="n">
        <x:f>VLOOKUP(D7650,'Pricing'!$A$6:$E$8,5,FALSE)</x:f>
        <x:v>1.2300000000000002</x:v>
      </x:c>
      <x:c r="H7650" s="15" t="n">
        <x:f>VLOOKUP(D7650,'Pricing'!$A$6:$E$8,4,FALSE)</x:f>
        <x:v>6</x:v>
      </x:c>
      <x:c r="I7650" s="15" t="n">
        <x:f>E7650*G7650/1000000</x:f>
        <x:v>0.13062723000000004</x:v>
      </x:c>
      <x:c r="J7650" s="15" t="n">
        <x:f>F7650*H7650/1000000</x:f>
        <x:v>0.008004</x:v>
      </x:c>
      <x:c r="K7650" s="15" t="n">
        <x:f>SUM(I7650:J7650)</x:f>
        <x:v>0.13863123000000005</x:v>
      </x:c>
    </x:row>
    <x:row r="7651" ht="23" customHeight="1">
      <x:c r="A7651" s="2" t="str">
        <x:v>REQ-07647</x:v>
      </x:c>
      <x:c r="B7651" s="2" t="n">
        <x:v>20</x:v>
      </x:c>
      <x:c r="C7651" s="2" t="str">
        <x:v>Operations</x:v>
      </x:c>
      <x:c r="D7651" s="2" t="str">
        <x:v>Swift</x:v>
      </x:c>
      <x:c r="E7651" s="16" t="n">
        <x:v>84561</x:v>
      </x:c>
      <x:c r="F7651" s="16" t="n">
        <x:v>3801</x:v>
      </x:c>
      <x:c r="G7651" s="15" t="n">
        <x:f>VLOOKUP(D7651,'Pricing'!$A$6:$E$8,5,FALSE)</x:f>
        <x:v>0.246</x:v>
      </x:c>
      <x:c r="H7651" s="15" t="n">
        <x:f>VLOOKUP(D7651,'Pricing'!$A$6:$E$8,4,FALSE)</x:f>
        <x:v>1.2</x:v>
      </x:c>
      <x:c r="I7651" s="15" t="n">
        <x:f>E7651*G7651/1000000</x:f>
        <x:v>0.020802006</x:v>
      </x:c>
      <x:c r="J7651" s="15" t="n">
        <x:f>F7651*H7651/1000000</x:f>
        <x:v>0.0045612</x:v>
      </x:c>
      <x:c r="K7651" s="15" t="n">
        <x:f>SUM(I7651:J7651)</x:f>
        <x:v>0.025363206</x:v>
      </x:c>
    </x:row>
    <x:row r="7652" ht="23" customHeight="1">
      <x:c r="A7652" s="2" t="str">
        <x:v>REQ-07648</x:v>
      </x:c>
      <x:c r="B7652" s="2" t="n">
        <x:v>31</x:v>
      </x:c>
      <x:c r="C7652" s="2" t="str">
        <x:v>Support</x:v>
      </x:c>
      <x:c r="D7652" s="2" t="str">
        <x:v>Balanced</x:v>
      </x:c>
      <x:c r="E7652" s="16" t="n">
        <x:v>70254</x:v>
      </x:c>
      <x:c r="F7652" s="16" t="n">
        <x:v>2338</x:v>
      </x:c>
      <x:c r="G7652" s="15" t="n">
        <x:f>VLOOKUP(D7652,'Pricing'!$A$6:$E$8,5,FALSE)</x:f>
        <x:v>1.2300000000000002</x:v>
      </x:c>
      <x:c r="H7652" s="15" t="n">
        <x:f>VLOOKUP(D7652,'Pricing'!$A$6:$E$8,4,FALSE)</x:f>
        <x:v>6</x:v>
      </x:c>
      <x:c r="I7652" s="15" t="n">
        <x:f>E7652*G7652/1000000</x:f>
        <x:v>0.08641242000000002</x:v>
      </x:c>
      <x:c r="J7652" s="15" t="n">
        <x:f>F7652*H7652/1000000</x:f>
        <x:v>0.014028</x:v>
      </x:c>
      <x:c r="K7652" s="15" t="n">
        <x:f>SUM(I7652:J7652)</x:f>
        <x:v>0.10044042000000002</x:v>
      </x:c>
    </x:row>
    <x:row r="7653" ht="23" customHeight="1">
      <x:c r="A7653" s="2" t="str">
        <x:v>REQ-07649</x:v>
      </x:c>
      <x:c r="B7653" s="2" t="n">
        <x:v>19</x:v>
      </x:c>
      <x:c r="C7653" s="2" t="str">
        <x:v>Research</x:v>
      </x:c>
      <x:c r="D7653" s="2" t="str">
        <x:v>Swift</x:v>
      </x:c>
      <x:c r="E7653" s="16" t="n">
        <x:v>32235</x:v>
      </x:c>
      <x:c r="F7653" s="16" t="n">
        <x:v>3213</x:v>
      </x:c>
      <x:c r="G7653" s="15" t="n">
        <x:f>VLOOKUP(D7653,'Pricing'!$A$6:$E$8,5,FALSE)</x:f>
        <x:v>0.246</x:v>
      </x:c>
      <x:c r="H7653" s="15" t="n">
        <x:f>VLOOKUP(D7653,'Pricing'!$A$6:$E$8,4,FALSE)</x:f>
        <x:v>1.2</x:v>
      </x:c>
      <x:c r="I7653" s="15" t="n">
        <x:f>E7653*G7653/1000000</x:f>
        <x:v>0.007929809999999999</x:v>
      </x:c>
      <x:c r="J7653" s="15" t="n">
        <x:f>F7653*H7653/1000000</x:f>
        <x:v>0.0038556</x:v>
      </x:c>
      <x:c r="K7653" s="15" t="n">
        <x:f>SUM(I7653:J7653)</x:f>
        <x:v>0.01178541</x:v>
      </x:c>
    </x:row>
    <x:row r="7654" ht="23" customHeight="1">
      <x:c r="A7654" s="2" t="str">
        <x:v>REQ-07650</x:v>
      </x:c>
      <x:c r="B7654" s="2" t="n">
        <x:v>28</x:v>
      </x:c>
      <x:c r="C7654" s="2" t="str">
        <x:v>Growth</x:v>
      </x:c>
      <x:c r="D7654" s="2" t="str">
        <x:v>Swift</x:v>
      </x:c>
      <x:c r="E7654" s="16" t="n">
        <x:v>118999</x:v>
      </x:c>
      <x:c r="F7654" s="16" t="n">
        <x:v>738</x:v>
      </x:c>
      <x:c r="G7654" s="15" t="n">
        <x:f>VLOOKUP(D7654,'Pricing'!$A$6:$E$8,5,FALSE)</x:f>
        <x:v>0.246</x:v>
      </x:c>
      <x:c r="H7654" s="15" t="n">
        <x:f>VLOOKUP(D7654,'Pricing'!$A$6:$E$8,4,FALSE)</x:f>
        <x:v>1.2</x:v>
      </x:c>
      <x:c r="I7654" s="15" t="n">
        <x:f>E7654*G7654/1000000</x:f>
        <x:v>0.029273754000000003</x:v>
      </x:c>
      <x:c r="J7654" s="15" t="n">
        <x:f>F7654*H7654/1000000</x:f>
        <x:v>0.0008856000000000001</x:v>
      </x:c>
      <x:c r="K7654" s="15" t="n">
        <x:f>SUM(I7654:J7654)</x:f>
        <x:v>0.030159354000000003</x:v>
      </x:c>
    </x:row>
    <x:row r="7655" ht="23" customHeight="1">
      <x:c r="A7655" s="2" t="str">
        <x:v>REQ-07651</x:v>
      </x:c>
      <x:c r="B7655" s="2" t="n">
        <x:v>12</x:v>
      </x:c>
      <x:c r="C7655" s="2" t="str">
        <x:v>Engineering</x:v>
      </x:c>
      <x:c r="D7655" s="2" t="str">
        <x:v>Balanced</x:v>
      </x:c>
      <x:c r="E7655" s="16" t="n">
        <x:v>26360</x:v>
      </x:c>
      <x:c r="F7655" s="16" t="n">
        <x:v>3169</x:v>
      </x:c>
      <x:c r="G7655" s="15" t="n">
        <x:f>VLOOKUP(D7655,'Pricing'!$A$6:$E$8,5,FALSE)</x:f>
        <x:v>1.2300000000000002</x:v>
      </x:c>
      <x:c r="H7655" s="15" t="n">
        <x:f>VLOOKUP(D7655,'Pricing'!$A$6:$E$8,4,FALSE)</x:f>
        <x:v>6</x:v>
      </x:c>
      <x:c r="I7655" s="15" t="n">
        <x:f>E7655*G7655/1000000</x:f>
        <x:v>0.03242280000000001</x:v>
      </x:c>
      <x:c r="J7655" s="15" t="n">
        <x:f>F7655*H7655/1000000</x:f>
        <x:v>0.019014</x:v>
      </x:c>
      <x:c r="K7655" s="15" t="n">
        <x:f>SUM(I7655:J7655)</x:f>
        <x:v>0.051436800000000005</x:v>
      </x:c>
    </x:row>
    <x:row r="7656" ht="23" customHeight="1">
      <x:c r="A7656" s="2" t="str">
        <x:v>REQ-07652</x:v>
      </x:c>
      <x:c r="B7656" s="2" t="n">
        <x:v>24</x:v>
      </x:c>
      <x:c r="C7656" s="2" t="str">
        <x:v>Growth</x:v>
      </x:c>
      <x:c r="D7656" s="2" t="str">
        <x:v>Balanced</x:v>
      </x:c>
      <x:c r="E7656" s="16" t="n">
        <x:v>33294</x:v>
      </x:c>
      <x:c r="F7656" s="16" t="n">
        <x:v>3114</x:v>
      </x:c>
      <x:c r="G7656" s="15" t="n">
        <x:f>VLOOKUP(D7656,'Pricing'!$A$6:$E$8,5,FALSE)</x:f>
        <x:v>1.2300000000000002</x:v>
      </x:c>
      <x:c r="H7656" s="15" t="n">
        <x:f>VLOOKUP(D7656,'Pricing'!$A$6:$E$8,4,FALSE)</x:f>
        <x:v>6</x:v>
      </x:c>
      <x:c r="I7656" s="15" t="n">
        <x:f>E7656*G7656/1000000</x:f>
        <x:v>0.04095162000000001</x:v>
      </x:c>
      <x:c r="J7656" s="15" t="n">
        <x:f>F7656*H7656/1000000</x:f>
        <x:v>0.018684</x:v>
      </x:c>
      <x:c r="K7656" s="15" t="n">
        <x:f>SUM(I7656:J7656)</x:f>
        <x:v>0.05963562000000001</x:v>
      </x:c>
    </x:row>
    <x:row r="7657" ht="23" customHeight="1">
      <x:c r="A7657" s="2" t="str">
        <x:v>REQ-07653</x:v>
      </x:c>
      <x:c r="B7657" s="2" t="n">
        <x:v>21</x:v>
      </x:c>
      <x:c r="C7657" s="2" t="str">
        <x:v>Engineering</x:v>
      </x:c>
      <x:c r="D7657" s="2" t="str">
        <x:v>Swift</x:v>
      </x:c>
      <x:c r="E7657" s="16" t="n">
        <x:v>56879</x:v>
      </x:c>
      <x:c r="F7657" s="16" t="n">
        <x:v>2292</x:v>
      </x:c>
      <x:c r="G7657" s="15" t="n">
        <x:f>VLOOKUP(D7657,'Pricing'!$A$6:$E$8,5,FALSE)</x:f>
        <x:v>0.246</x:v>
      </x:c>
      <x:c r="H7657" s="15" t="n">
        <x:f>VLOOKUP(D7657,'Pricing'!$A$6:$E$8,4,FALSE)</x:f>
        <x:v>1.2</x:v>
      </x:c>
      <x:c r="I7657" s="15" t="n">
        <x:f>E7657*G7657/1000000</x:f>
        <x:v>0.013992234000000001</x:v>
      </x:c>
      <x:c r="J7657" s="15" t="n">
        <x:f>F7657*H7657/1000000</x:f>
        <x:v>0.0027504</x:v>
      </x:c>
      <x:c r="K7657" s="15" t="n">
        <x:f>SUM(I7657:J7657)</x:f>
        <x:v>0.016742634</x:v>
      </x:c>
    </x:row>
    <x:row r="7658" ht="23" customHeight="1">
      <x:c r="A7658" s="2" t="str">
        <x:v>REQ-07654</x:v>
      </x:c>
      <x:c r="B7658" s="2" t="n">
        <x:v>13</x:v>
      </x:c>
      <x:c r="C7658" s="2" t="str">
        <x:v>Product</x:v>
      </x:c>
      <x:c r="D7658" s="2" t="str">
        <x:v>Balanced</x:v>
      </x:c>
      <x:c r="E7658" s="16" t="n">
        <x:v>101701</x:v>
      </x:c>
      <x:c r="F7658" s="16" t="n">
        <x:v>3378</x:v>
      </x:c>
      <x:c r="G7658" s="15" t="n">
        <x:f>VLOOKUP(D7658,'Pricing'!$A$6:$E$8,5,FALSE)</x:f>
        <x:v>1.2300000000000002</x:v>
      </x:c>
      <x:c r="H7658" s="15" t="n">
        <x:f>VLOOKUP(D7658,'Pricing'!$A$6:$E$8,4,FALSE)</x:f>
        <x:v>6</x:v>
      </x:c>
      <x:c r="I7658" s="15" t="n">
        <x:f>E7658*G7658/1000000</x:f>
        <x:v>0.12509223000000003</x:v>
      </x:c>
      <x:c r="J7658" s="15" t="n">
        <x:f>F7658*H7658/1000000</x:f>
        <x:v>0.020268</x:v>
      </x:c>
      <x:c r="K7658" s="15" t="n">
        <x:f>SUM(I7658:J7658)</x:f>
        <x:v>0.14536023000000003</x:v>
      </x:c>
    </x:row>
    <x:row r="7659" ht="23" customHeight="1">
      <x:c r="A7659" s="2" t="str">
        <x:v>REQ-07655</x:v>
      </x:c>
      <x:c r="B7659" s="2" t="n">
        <x:v>14</x:v>
      </x:c>
      <x:c r="C7659" s="2" t="str">
        <x:v>Engineering</x:v>
      </x:c>
      <x:c r="D7659" s="2" t="str">
        <x:v>Swift</x:v>
      </x:c>
      <x:c r="E7659" s="16" t="n">
        <x:v>72676</x:v>
      </x:c>
      <x:c r="F7659" s="16" t="n">
        <x:v>2026</x:v>
      </x:c>
      <x:c r="G7659" s="15" t="n">
        <x:f>VLOOKUP(D7659,'Pricing'!$A$6:$E$8,5,FALSE)</x:f>
        <x:v>0.246</x:v>
      </x:c>
      <x:c r="H7659" s="15" t="n">
        <x:f>VLOOKUP(D7659,'Pricing'!$A$6:$E$8,4,FALSE)</x:f>
        <x:v>1.2</x:v>
      </x:c>
      <x:c r="I7659" s="15" t="n">
        <x:f>E7659*G7659/1000000</x:f>
        <x:v>0.017878296</x:v>
      </x:c>
      <x:c r="J7659" s="15" t="n">
        <x:f>F7659*H7659/1000000</x:f>
        <x:v>0.0024311999999999997</x:v>
      </x:c>
      <x:c r="K7659" s="15" t="n">
        <x:f>SUM(I7659:J7659)</x:f>
        <x:v>0.020309495999999996</x:v>
      </x:c>
    </x:row>
    <x:row r="7660" ht="23" customHeight="1">
      <x:c r="A7660" s="2" t="str">
        <x:v>REQ-07656</x:v>
      </x:c>
      <x:c r="B7660" s="2" t="n">
        <x:v>19</x:v>
      </x:c>
      <x:c r="C7660" s="2" t="str">
        <x:v>Product</x:v>
      </x:c>
      <x:c r="D7660" s="2" t="str">
        <x:v>Swift</x:v>
      </x:c>
      <x:c r="E7660" s="16" t="n">
        <x:v>53309</x:v>
      </x:c>
      <x:c r="F7660" s="16" t="n">
        <x:v>803</x:v>
      </x:c>
      <x:c r="G7660" s="15" t="n">
        <x:f>VLOOKUP(D7660,'Pricing'!$A$6:$E$8,5,FALSE)</x:f>
        <x:v>0.246</x:v>
      </x:c>
      <x:c r="H7660" s="15" t="n">
        <x:f>VLOOKUP(D7660,'Pricing'!$A$6:$E$8,4,FALSE)</x:f>
        <x:v>1.2</x:v>
      </x:c>
      <x:c r="I7660" s="15" t="n">
        <x:f>E7660*G7660/1000000</x:f>
        <x:v>0.013114013999999998</x:v>
      </x:c>
      <x:c r="J7660" s="15" t="n">
        <x:f>F7660*H7660/1000000</x:f>
        <x:v>0.0009635999999999999</x:v>
      </x:c>
      <x:c r="K7660" s="15" t="n">
        <x:f>SUM(I7660:J7660)</x:f>
        <x:v>0.014077613999999999</x:v>
      </x:c>
    </x:row>
    <x:row r="7661" ht="23" customHeight="1">
      <x:c r="A7661" s="2" t="str">
        <x:v>REQ-07657</x:v>
      </x:c>
      <x:c r="B7661" s="2" t="n">
        <x:v>11</x:v>
      </x:c>
      <x:c r="C7661" s="2" t="str">
        <x:v>Operations</x:v>
      </x:c>
      <x:c r="D7661" s="2" t="str">
        <x:v>Swift</x:v>
      </x:c>
      <x:c r="E7661" s="16" t="n">
        <x:v>46845</x:v>
      </x:c>
      <x:c r="F7661" s="16" t="n">
        <x:v>2707</x:v>
      </x:c>
      <x:c r="G7661" s="15" t="n">
        <x:f>VLOOKUP(D7661,'Pricing'!$A$6:$E$8,5,FALSE)</x:f>
        <x:v>0.246</x:v>
      </x:c>
      <x:c r="H7661" s="15" t="n">
        <x:f>VLOOKUP(D7661,'Pricing'!$A$6:$E$8,4,FALSE)</x:f>
        <x:v>1.2</x:v>
      </x:c>
      <x:c r="I7661" s="15" t="n">
        <x:f>E7661*G7661/1000000</x:f>
        <x:v>0.011523869999999999</x:v>
      </x:c>
      <x:c r="J7661" s="15" t="n">
        <x:f>F7661*H7661/1000000</x:f>
        <x:v>0.0032484000000000002</x:v>
      </x:c>
      <x:c r="K7661" s="15" t="n">
        <x:f>SUM(I7661:J7661)</x:f>
        <x:v>0.014772269999999999</x:v>
      </x:c>
    </x:row>
    <x:row r="7662" ht="23" customHeight="1">
      <x:c r="A7662" s="2" t="str">
        <x:v>REQ-07658</x:v>
      </x:c>
      <x:c r="B7662" s="2" t="n">
        <x:v>28</x:v>
      </x:c>
      <x:c r="C7662" s="2" t="str">
        <x:v>Support</x:v>
      </x:c>
      <x:c r="D7662" s="2" t="str">
        <x:v>Reasoning</x:v>
      </x:c>
      <x:c r="E7662" s="16" t="n">
        <x:v>113242</x:v>
      </x:c>
      <x:c r="F7662" s="16" t="n">
        <x:v>1632</x:v>
      </x:c>
      <x:c r="G7662" s="15" t="n">
        <x:f>VLOOKUP(D7662,'Pricing'!$A$6:$E$8,5,FALSE)</x:f>
        <x:v>4.920000000000001</x:v>
      </x:c>
      <x:c r="H7662" s="15" t="n">
        <x:f>VLOOKUP(D7662,'Pricing'!$A$6:$E$8,4,FALSE)</x:f>
        <x:v>24</x:v>
      </x:c>
      <x:c r="I7662" s="15" t="n">
        <x:f>E7662*G7662/1000000</x:f>
        <x:v>0.5571506400000001</x:v>
      </x:c>
      <x:c r="J7662" s="15" t="n">
        <x:f>F7662*H7662/1000000</x:f>
        <x:v>0.039168</x:v>
      </x:c>
      <x:c r="K7662" s="15" t="n">
        <x:f>SUM(I7662:J7662)</x:f>
        <x:v>0.5963186400000001</x:v>
      </x:c>
    </x:row>
    <x:row r="7663" ht="23" customHeight="1">
      <x:c r="A7663" s="2" t="str">
        <x:v>REQ-07659</x:v>
      </x:c>
      <x:c r="B7663" s="2" t="n">
        <x:v>1</x:v>
      </x:c>
      <x:c r="C7663" s="2" t="str">
        <x:v>Operations</x:v>
      </x:c>
      <x:c r="D7663" s="2" t="str">
        <x:v>Balanced</x:v>
      </x:c>
      <x:c r="E7663" s="16" t="n">
        <x:v>50835</x:v>
      </x:c>
      <x:c r="F7663" s="16" t="n">
        <x:v>3174</x:v>
      </x:c>
      <x:c r="G7663" s="15" t="n">
        <x:f>VLOOKUP(D7663,'Pricing'!$A$6:$E$8,5,FALSE)</x:f>
        <x:v>1.2300000000000002</x:v>
      </x:c>
      <x:c r="H7663" s="15" t="n">
        <x:f>VLOOKUP(D7663,'Pricing'!$A$6:$E$8,4,FALSE)</x:f>
        <x:v>6</x:v>
      </x:c>
      <x:c r="I7663" s="15" t="n">
        <x:f>E7663*G7663/1000000</x:f>
        <x:v>0.06252705000000001</x:v>
      </x:c>
      <x:c r="J7663" s="15" t="n">
        <x:f>F7663*H7663/1000000</x:f>
        <x:v>0.019044</x:v>
      </x:c>
      <x:c r="K7663" s="15" t="n">
        <x:f>SUM(I7663:J7663)</x:f>
        <x:v>0.08157105</x:v>
      </x:c>
    </x:row>
    <x:row r="7664" ht="23" customHeight="1">
      <x:c r="A7664" s="2" t="str">
        <x:v>REQ-07660</x:v>
      </x:c>
      <x:c r="B7664" s="2" t="n">
        <x:v>1</x:v>
      </x:c>
      <x:c r="C7664" s="2" t="str">
        <x:v>Product</x:v>
      </x:c>
      <x:c r="D7664" s="2" t="str">
        <x:v>Balanced</x:v>
      </x:c>
      <x:c r="E7664" s="16" t="n">
        <x:v>98112</x:v>
      </x:c>
      <x:c r="F7664" s="16" t="n">
        <x:v>658</x:v>
      </x:c>
      <x:c r="G7664" s="15" t="n">
        <x:f>VLOOKUP(D7664,'Pricing'!$A$6:$E$8,5,FALSE)</x:f>
        <x:v>1.2300000000000002</x:v>
      </x:c>
      <x:c r="H7664" s="15" t="n">
        <x:f>VLOOKUP(D7664,'Pricing'!$A$6:$E$8,4,FALSE)</x:f>
        <x:v>6</x:v>
      </x:c>
      <x:c r="I7664" s="15" t="n">
        <x:f>E7664*G7664/1000000</x:f>
        <x:v>0.12067776000000002</x:v>
      </x:c>
      <x:c r="J7664" s="15" t="n">
        <x:f>F7664*H7664/1000000</x:f>
        <x:v>0.003948</x:v>
      </x:c>
      <x:c r="K7664" s="15" t="n">
        <x:f>SUM(I7664:J7664)</x:f>
        <x:v>0.12462576000000003</x:v>
      </x:c>
    </x:row>
    <x:row r="7665" ht="23" customHeight="1">
      <x:c r="A7665" s="2" t="str">
        <x:v>REQ-07661</x:v>
      </x:c>
      <x:c r="B7665" s="2" t="n">
        <x:v>25</x:v>
      </x:c>
      <x:c r="C7665" s="2" t="str">
        <x:v>Operations</x:v>
      </x:c>
      <x:c r="D7665" s="2" t="str">
        <x:v>Balanced</x:v>
      </x:c>
      <x:c r="E7665" s="16" t="n">
        <x:v>87311</x:v>
      </x:c>
      <x:c r="F7665" s="16" t="n">
        <x:v>2787</x:v>
      </x:c>
      <x:c r="G7665" s="15" t="n">
        <x:f>VLOOKUP(D7665,'Pricing'!$A$6:$E$8,5,FALSE)</x:f>
        <x:v>1.2300000000000002</x:v>
      </x:c>
      <x:c r="H7665" s="15" t="n">
        <x:f>VLOOKUP(D7665,'Pricing'!$A$6:$E$8,4,FALSE)</x:f>
        <x:v>6</x:v>
      </x:c>
      <x:c r="I7665" s="15" t="n">
        <x:f>E7665*G7665/1000000</x:f>
        <x:v>0.10739253000000001</x:v>
      </x:c>
      <x:c r="J7665" s="15" t="n">
        <x:f>F7665*H7665/1000000</x:f>
        <x:v>0.016722</x:v>
      </x:c>
      <x:c r="K7665" s="15" t="n">
        <x:f>SUM(I7665:J7665)</x:f>
        <x:v>0.12411453000000001</x:v>
      </x:c>
    </x:row>
    <x:row r="7666" ht="23" customHeight="1">
      <x:c r="A7666" s="2" t="str">
        <x:v>REQ-07662</x:v>
      </x:c>
      <x:c r="B7666" s="2" t="n">
        <x:v>22</x:v>
      </x:c>
      <x:c r="C7666" s="2" t="str">
        <x:v>Growth</x:v>
      </x:c>
      <x:c r="D7666" s="2" t="str">
        <x:v>Reasoning</x:v>
      </x:c>
      <x:c r="E7666" s="16" t="n">
        <x:v>62969</x:v>
      </x:c>
      <x:c r="F7666" s="16" t="n">
        <x:v>2741</x:v>
      </x:c>
      <x:c r="G7666" s="15" t="n">
        <x:f>VLOOKUP(D7666,'Pricing'!$A$6:$E$8,5,FALSE)</x:f>
        <x:v>4.920000000000001</x:v>
      </x:c>
      <x:c r="H7666" s="15" t="n">
        <x:f>VLOOKUP(D7666,'Pricing'!$A$6:$E$8,4,FALSE)</x:f>
        <x:v>24</x:v>
      </x:c>
      <x:c r="I7666" s="15" t="n">
        <x:f>E7666*G7666/1000000</x:f>
        <x:v>0.30980748</x:v>
      </x:c>
      <x:c r="J7666" s="15" t="n">
        <x:f>F7666*H7666/1000000</x:f>
        <x:v>0.065784</x:v>
      </x:c>
      <x:c r="K7666" s="15" t="n">
        <x:f>SUM(I7666:J7666)</x:f>
        <x:v>0.37559148000000003</x:v>
      </x:c>
    </x:row>
    <x:row r="7667" ht="23" customHeight="1">
      <x:c r="A7667" s="2" t="str">
        <x:v>REQ-07663</x:v>
      </x:c>
      <x:c r="B7667" s="2" t="n">
        <x:v>12</x:v>
      </x:c>
      <x:c r="C7667" s="2" t="str">
        <x:v>Engineering</x:v>
      </x:c>
      <x:c r="D7667" s="2" t="str">
        <x:v>Swift</x:v>
      </x:c>
      <x:c r="E7667" s="16" t="n">
        <x:v>97418</x:v>
      </x:c>
      <x:c r="F7667" s="16" t="n">
        <x:v>2396</x:v>
      </x:c>
      <x:c r="G7667" s="15" t="n">
        <x:f>VLOOKUP(D7667,'Pricing'!$A$6:$E$8,5,FALSE)</x:f>
        <x:v>0.246</x:v>
      </x:c>
      <x:c r="H7667" s="15" t="n">
        <x:f>VLOOKUP(D7667,'Pricing'!$A$6:$E$8,4,FALSE)</x:f>
        <x:v>1.2</x:v>
      </x:c>
      <x:c r="I7667" s="15" t="n">
        <x:f>E7667*G7667/1000000</x:f>
        <x:v>0.023964828</x:v>
      </x:c>
      <x:c r="J7667" s="15" t="n">
        <x:f>F7667*H7667/1000000</x:f>
        <x:v>0.0028751999999999996</x:v>
      </x:c>
      <x:c r="K7667" s="15" t="n">
        <x:f>SUM(I7667:J7667)</x:f>
        <x:v>0.026840028000000002</x:v>
      </x:c>
    </x:row>
    <x:row r="7668" ht="23" customHeight="1">
      <x:c r="A7668" s="2" t="str">
        <x:v>REQ-07664</x:v>
      </x:c>
      <x:c r="B7668" s="2" t="n">
        <x:v>5</x:v>
      </x:c>
      <x:c r="C7668" s="2" t="str">
        <x:v>Support</x:v>
      </x:c>
      <x:c r="D7668" s="2" t="str">
        <x:v>Balanced</x:v>
      </x:c>
      <x:c r="E7668" s="16" t="n">
        <x:v>14398</x:v>
      </x:c>
      <x:c r="F7668" s="16" t="n">
        <x:v>1728</x:v>
      </x:c>
      <x:c r="G7668" s="15" t="n">
        <x:f>VLOOKUP(D7668,'Pricing'!$A$6:$E$8,5,FALSE)</x:f>
        <x:v>1.2300000000000002</x:v>
      </x:c>
      <x:c r="H7668" s="15" t="n">
        <x:f>VLOOKUP(D7668,'Pricing'!$A$6:$E$8,4,FALSE)</x:f>
        <x:v>6</x:v>
      </x:c>
      <x:c r="I7668" s="15" t="n">
        <x:f>E7668*G7668/1000000</x:f>
        <x:v>0.017709540000000003</x:v>
      </x:c>
      <x:c r="J7668" s="15" t="n">
        <x:f>F7668*H7668/1000000</x:f>
        <x:v>0.010368</x:v>
      </x:c>
      <x:c r="K7668" s="15" t="n">
        <x:f>SUM(I7668:J7668)</x:f>
        <x:v>0.028077540000000005</x:v>
      </x:c>
    </x:row>
    <x:row r="7669" ht="23" customHeight="1">
      <x:c r="A7669" s="2" t="str">
        <x:v>REQ-07665</x:v>
      </x:c>
      <x:c r="B7669" s="2" t="n">
        <x:v>11</x:v>
      </x:c>
      <x:c r="C7669" s="2" t="str">
        <x:v>Engineering</x:v>
      </x:c>
      <x:c r="D7669" s="2" t="str">
        <x:v>Balanced</x:v>
      </x:c>
      <x:c r="E7669" s="16" t="n">
        <x:v>65665</x:v>
      </x:c>
      <x:c r="F7669" s="16" t="n">
        <x:v>280</x:v>
      </x:c>
      <x:c r="G7669" s="15" t="n">
        <x:f>VLOOKUP(D7669,'Pricing'!$A$6:$E$8,5,FALSE)</x:f>
        <x:v>1.2300000000000002</x:v>
      </x:c>
      <x:c r="H7669" s="15" t="n">
        <x:f>VLOOKUP(D7669,'Pricing'!$A$6:$E$8,4,FALSE)</x:f>
        <x:v>6</x:v>
      </x:c>
      <x:c r="I7669" s="15" t="n">
        <x:f>E7669*G7669/1000000</x:f>
        <x:v>0.08076795</x:v>
      </x:c>
      <x:c r="J7669" s="15" t="n">
        <x:f>F7669*H7669/1000000</x:f>
        <x:v>0.00168</x:v>
      </x:c>
      <x:c r="K7669" s="15" t="n">
        <x:f>SUM(I7669:J7669)</x:f>
        <x:v>0.08244795</x:v>
      </x:c>
    </x:row>
    <x:row r="7670" ht="23" customHeight="1">
      <x:c r="A7670" s="2" t="str">
        <x:v>REQ-07666</x:v>
      </x:c>
      <x:c r="B7670" s="2" t="n">
        <x:v>10</x:v>
      </x:c>
      <x:c r="C7670" s="2" t="str">
        <x:v>Support</x:v>
      </x:c>
      <x:c r="D7670" s="2" t="str">
        <x:v>Swift</x:v>
      </x:c>
      <x:c r="E7670" s="16" t="n">
        <x:v>70334</x:v>
      </x:c>
      <x:c r="F7670" s="16" t="n">
        <x:v>1349</x:v>
      </x:c>
      <x:c r="G7670" s="15" t="n">
        <x:f>VLOOKUP(D7670,'Pricing'!$A$6:$E$8,5,FALSE)</x:f>
        <x:v>0.246</x:v>
      </x:c>
      <x:c r="H7670" s="15" t="n">
        <x:f>VLOOKUP(D7670,'Pricing'!$A$6:$E$8,4,FALSE)</x:f>
        <x:v>1.2</x:v>
      </x:c>
      <x:c r="I7670" s="15" t="n">
        <x:f>E7670*G7670/1000000</x:f>
        <x:v>0.017302164000000002</x:v>
      </x:c>
      <x:c r="J7670" s="15" t="n">
        <x:f>F7670*H7670/1000000</x:f>
        <x:v>0.0016187999999999999</x:v>
      </x:c>
      <x:c r="K7670" s="15" t="n">
        <x:f>SUM(I7670:J7670)</x:f>
        <x:v>0.018920964000000002</x:v>
      </x:c>
    </x:row>
    <x:row r="7671" ht="23" customHeight="1">
      <x:c r="A7671" s="2" t="str">
        <x:v>REQ-07667</x:v>
      </x:c>
      <x:c r="B7671" s="2" t="n">
        <x:v>28</x:v>
      </x:c>
      <x:c r="C7671" s="2" t="str">
        <x:v>Research</x:v>
      </x:c>
      <x:c r="D7671" s="2" t="str">
        <x:v>Swift</x:v>
      </x:c>
      <x:c r="E7671" s="16" t="n">
        <x:v>105709</x:v>
      </x:c>
      <x:c r="F7671" s="16" t="n">
        <x:v>2808</x:v>
      </x:c>
      <x:c r="G7671" s="15" t="n">
        <x:f>VLOOKUP(D7671,'Pricing'!$A$6:$E$8,5,FALSE)</x:f>
        <x:v>0.246</x:v>
      </x:c>
      <x:c r="H7671" s="15" t="n">
        <x:f>VLOOKUP(D7671,'Pricing'!$A$6:$E$8,4,FALSE)</x:f>
        <x:v>1.2</x:v>
      </x:c>
      <x:c r="I7671" s="15" t="n">
        <x:f>E7671*G7671/1000000</x:f>
        <x:v>0.026004414</x:v>
      </x:c>
      <x:c r="J7671" s="15" t="n">
        <x:f>F7671*H7671/1000000</x:f>
        <x:v>0.0033696</x:v>
      </x:c>
      <x:c r="K7671" s="15" t="n">
        <x:f>SUM(I7671:J7671)</x:f>
        <x:v>0.029374014</x:v>
      </x:c>
    </x:row>
    <x:row r="7672" ht="23" customHeight="1">
      <x:c r="A7672" s="2" t="str">
        <x:v>REQ-07668</x:v>
      </x:c>
      <x:c r="B7672" s="2" t="n">
        <x:v>27</x:v>
      </x:c>
      <x:c r="C7672" s="2" t="str">
        <x:v>Product</x:v>
      </x:c>
      <x:c r="D7672" s="2" t="str">
        <x:v>Reasoning</x:v>
      </x:c>
      <x:c r="E7672" s="16" t="n">
        <x:v>73882</x:v>
      </x:c>
      <x:c r="F7672" s="16" t="n">
        <x:v>1532</x:v>
      </x:c>
      <x:c r="G7672" s="15" t="n">
        <x:f>VLOOKUP(D7672,'Pricing'!$A$6:$E$8,5,FALSE)</x:f>
        <x:v>4.920000000000001</x:v>
      </x:c>
      <x:c r="H7672" s="15" t="n">
        <x:f>VLOOKUP(D7672,'Pricing'!$A$6:$E$8,4,FALSE)</x:f>
        <x:v>24</x:v>
      </x:c>
      <x:c r="I7672" s="15" t="n">
        <x:f>E7672*G7672/1000000</x:f>
        <x:v>0.36349944000000006</x:v>
      </x:c>
      <x:c r="J7672" s="15" t="n">
        <x:f>F7672*H7672/1000000</x:f>
        <x:v>0.036768</x:v>
      </x:c>
      <x:c r="K7672" s="15" t="n">
        <x:f>SUM(I7672:J7672)</x:f>
        <x:v>0.4002674400000001</x:v>
      </x:c>
    </x:row>
    <x:row r="7673" ht="23" customHeight="1">
      <x:c r="A7673" s="2" t="str">
        <x:v>REQ-07669</x:v>
      </x:c>
      <x:c r="B7673" s="2" t="n">
        <x:v>7</x:v>
      </x:c>
      <x:c r="C7673" s="2" t="str">
        <x:v>Research</x:v>
      </x:c>
      <x:c r="D7673" s="2" t="str">
        <x:v>Swift</x:v>
      </x:c>
      <x:c r="E7673" s="16" t="n">
        <x:v>24225</x:v>
      </x:c>
      <x:c r="F7673" s="16" t="n">
        <x:v>2571</x:v>
      </x:c>
      <x:c r="G7673" s="15" t="n">
        <x:f>VLOOKUP(D7673,'Pricing'!$A$6:$E$8,5,FALSE)</x:f>
        <x:v>0.246</x:v>
      </x:c>
      <x:c r="H7673" s="15" t="n">
        <x:f>VLOOKUP(D7673,'Pricing'!$A$6:$E$8,4,FALSE)</x:f>
        <x:v>1.2</x:v>
      </x:c>
      <x:c r="I7673" s="15" t="n">
        <x:f>E7673*G7673/1000000</x:f>
        <x:v>0.00595935</x:v>
      </x:c>
      <x:c r="J7673" s="15" t="n">
        <x:f>F7673*H7673/1000000</x:f>
        <x:v>0.0030851999999999997</x:v>
      </x:c>
      <x:c r="K7673" s="15" t="n">
        <x:f>SUM(I7673:J7673)</x:f>
        <x:v>0.00904455</x:v>
      </x:c>
    </x:row>
    <x:row r="7674" ht="23" customHeight="1">
      <x:c r="A7674" s="2" t="str">
        <x:v>REQ-07670</x:v>
      </x:c>
      <x:c r="B7674" s="2" t="n">
        <x:v>26</x:v>
      </x:c>
      <x:c r="C7674" s="2" t="str">
        <x:v>Product</x:v>
      </x:c>
      <x:c r="D7674" s="2" t="str">
        <x:v>Swift</x:v>
      </x:c>
      <x:c r="E7674" s="16" t="n">
        <x:v>42164</x:v>
      </x:c>
      <x:c r="F7674" s="16" t="n">
        <x:v>1142</x:v>
      </x:c>
      <x:c r="G7674" s="15" t="n">
        <x:f>VLOOKUP(D7674,'Pricing'!$A$6:$E$8,5,FALSE)</x:f>
        <x:v>0.246</x:v>
      </x:c>
      <x:c r="H7674" s="15" t="n">
        <x:f>VLOOKUP(D7674,'Pricing'!$A$6:$E$8,4,FALSE)</x:f>
        <x:v>1.2</x:v>
      </x:c>
      <x:c r="I7674" s="15" t="n">
        <x:f>E7674*G7674/1000000</x:f>
        <x:v>0.010372343999999999</x:v>
      </x:c>
      <x:c r="J7674" s="15" t="n">
        <x:f>F7674*H7674/1000000</x:f>
        <x:v>0.0013704</x:v>
      </x:c>
      <x:c r="K7674" s="15" t="n">
        <x:f>SUM(I7674:J7674)</x:f>
        <x:v>0.011742744</x:v>
      </x:c>
    </x:row>
    <x:row r="7675" ht="23" customHeight="1">
      <x:c r="A7675" s="2" t="str">
        <x:v>REQ-07671</x:v>
      </x:c>
      <x:c r="B7675" s="2" t="n">
        <x:v>21</x:v>
      </x:c>
      <x:c r="C7675" s="2" t="str">
        <x:v>Research</x:v>
      </x:c>
      <x:c r="D7675" s="2" t="str">
        <x:v>Swift</x:v>
      </x:c>
      <x:c r="E7675" s="16" t="n">
        <x:v>116318</x:v>
      </x:c>
      <x:c r="F7675" s="16" t="n">
        <x:v>3995</x:v>
      </x:c>
      <x:c r="G7675" s="15" t="n">
        <x:f>VLOOKUP(D7675,'Pricing'!$A$6:$E$8,5,FALSE)</x:f>
        <x:v>0.246</x:v>
      </x:c>
      <x:c r="H7675" s="15" t="n">
        <x:f>VLOOKUP(D7675,'Pricing'!$A$6:$E$8,4,FALSE)</x:f>
        <x:v>1.2</x:v>
      </x:c>
      <x:c r="I7675" s="15" t="n">
        <x:f>E7675*G7675/1000000</x:f>
        <x:v>0.028614228</x:v>
      </x:c>
      <x:c r="J7675" s="15" t="n">
        <x:f>F7675*H7675/1000000</x:f>
        <x:v>0.004794</x:v>
      </x:c>
      <x:c r="K7675" s="15" t="n">
        <x:f>SUM(I7675:J7675)</x:f>
        <x:v>0.033408228</x:v>
      </x:c>
    </x:row>
    <x:row r="7676" ht="23" customHeight="1">
      <x:c r="A7676" s="2" t="str">
        <x:v>REQ-07672</x:v>
      </x:c>
      <x:c r="B7676" s="2" t="n">
        <x:v>1</x:v>
      </x:c>
      <x:c r="C7676" s="2" t="str">
        <x:v>Support</x:v>
      </x:c>
      <x:c r="D7676" s="2" t="str">
        <x:v>Swift</x:v>
      </x:c>
      <x:c r="E7676" s="16" t="n">
        <x:v>108004</x:v>
      </x:c>
      <x:c r="F7676" s="16" t="n">
        <x:v>757</x:v>
      </x:c>
      <x:c r="G7676" s="15" t="n">
        <x:f>VLOOKUP(D7676,'Pricing'!$A$6:$E$8,5,FALSE)</x:f>
        <x:v>0.246</x:v>
      </x:c>
      <x:c r="H7676" s="15" t="n">
        <x:f>VLOOKUP(D7676,'Pricing'!$A$6:$E$8,4,FALSE)</x:f>
        <x:v>1.2</x:v>
      </x:c>
      <x:c r="I7676" s="15" t="n">
        <x:f>E7676*G7676/1000000</x:f>
        <x:v>0.026568984</x:v>
      </x:c>
      <x:c r="J7676" s="15" t="n">
        <x:f>F7676*H7676/1000000</x:f>
        <x:v>0.0009084</x:v>
      </x:c>
      <x:c r="K7676" s="15" t="n">
        <x:f>SUM(I7676:J7676)</x:f>
        <x:v>0.027477384</x:v>
      </x:c>
    </x:row>
    <x:row r="7677" ht="23" customHeight="1">
      <x:c r="A7677" s="2" t="str">
        <x:v>REQ-07673</x:v>
      </x:c>
      <x:c r="B7677" s="2" t="n">
        <x:v>26</x:v>
      </x:c>
      <x:c r="C7677" s="2" t="str">
        <x:v>Engineering</x:v>
      </x:c>
      <x:c r="D7677" s="2" t="str">
        <x:v>Balanced</x:v>
      </x:c>
      <x:c r="E7677" s="16" t="n">
        <x:v>58114</x:v>
      </x:c>
      <x:c r="F7677" s="16" t="n">
        <x:v>263</x:v>
      </x:c>
      <x:c r="G7677" s="15" t="n">
        <x:f>VLOOKUP(D7677,'Pricing'!$A$6:$E$8,5,FALSE)</x:f>
        <x:v>1.2300000000000002</x:v>
      </x:c>
      <x:c r="H7677" s="15" t="n">
        <x:f>VLOOKUP(D7677,'Pricing'!$A$6:$E$8,4,FALSE)</x:f>
        <x:v>6</x:v>
      </x:c>
      <x:c r="I7677" s="15" t="n">
        <x:f>E7677*G7677/1000000</x:f>
        <x:v>0.07148022000000001</x:v>
      </x:c>
      <x:c r="J7677" s="15" t="n">
        <x:f>F7677*H7677/1000000</x:f>
        <x:v>0.001578</x:v>
      </x:c>
      <x:c r="K7677" s="15" t="n">
        <x:f>SUM(I7677:J7677)</x:f>
        <x:v>0.07305822000000001</x:v>
      </x:c>
    </x:row>
    <x:row r="7678" ht="23" customHeight="1">
      <x:c r="A7678" s="2" t="str">
        <x:v>REQ-07674</x:v>
      </x:c>
      <x:c r="B7678" s="2" t="n">
        <x:v>8</x:v>
      </x:c>
      <x:c r="C7678" s="2" t="str">
        <x:v>Growth</x:v>
      </x:c>
      <x:c r="D7678" s="2" t="str">
        <x:v>Reasoning</x:v>
      </x:c>
      <x:c r="E7678" s="16" t="n">
        <x:v>54698</x:v>
      </x:c>
      <x:c r="F7678" s="16" t="n">
        <x:v>1334</x:v>
      </x:c>
      <x:c r="G7678" s="15" t="n">
        <x:f>VLOOKUP(D7678,'Pricing'!$A$6:$E$8,5,FALSE)</x:f>
        <x:v>4.920000000000001</x:v>
      </x:c>
      <x:c r="H7678" s="15" t="n">
        <x:f>VLOOKUP(D7678,'Pricing'!$A$6:$E$8,4,FALSE)</x:f>
        <x:v>24</x:v>
      </x:c>
      <x:c r="I7678" s="15" t="n">
        <x:f>E7678*G7678/1000000</x:f>
        <x:v>0.26911416000000005</x:v>
      </x:c>
      <x:c r="J7678" s="15" t="n">
        <x:f>F7678*H7678/1000000</x:f>
        <x:v>0.032016</x:v>
      </x:c>
      <x:c r="K7678" s="15" t="n">
        <x:f>SUM(I7678:J7678)</x:f>
        <x:v>0.30113016000000004</x:v>
      </x:c>
    </x:row>
    <x:row r="7679" ht="23" customHeight="1">
      <x:c r="A7679" s="2" t="str">
        <x:v>REQ-07675</x:v>
      </x:c>
      <x:c r="B7679" s="2" t="n">
        <x:v>25</x:v>
      </x:c>
      <x:c r="C7679" s="2" t="str">
        <x:v>Operations</x:v>
      </x:c>
      <x:c r="D7679" s="2" t="str">
        <x:v>Swift</x:v>
      </x:c>
      <x:c r="E7679" s="16" t="n">
        <x:v>34030</x:v>
      </x:c>
      <x:c r="F7679" s="16" t="n">
        <x:v>2655</x:v>
      </x:c>
      <x:c r="G7679" s="15" t="n">
        <x:f>VLOOKUP(D7679,'Pricing'!$A$6:$E$8,5,FALSE)</x:f>
        <x:v>0.246</x:v>
      </x:c>
      <x:c r="H7679" s="15" t="n">
        <x:f>VLOOKUP(D7679,'Pricing'!$A$6:$E$8,4,FALSE)</x:f>
        <x:v>1.2</x:v>
      </x:c>
      <x:c r="I7679" s="15" t="n">
        <x:f>E7679*G7679/1000000</x:f>
        <x:v>0.00837138</x:v>
      </x:c>
      <x:c r="J7679" s="15" t="n">
        <x:f>F7679*H7679/1000000</x:f>
        <x:v>0.003186</x:v>
      </x:c>
      <x:c r="K7679" s="15" t="n">
        <x:f>SUM(I7679:J7679)</x:f>
        <x:v>0.011557379999999999</x:v>
      </x:c>
    </x:row>
    <x:row r="7680" ht="23" customHeight="1">
      <x:c r="A7680" s="2" t="str">
        <x:v>REQ-07676</x:v>
      </x:c>
      <x:c r="B7680" s="2" t="n">
        <x:v>6</x:v>
      </x:c>
      <x:c r="C7680" s="2" t="str">
        <x:v>Support</x:v>
      </x:c>
      <x:c r="D7680" s="2" t="str">
        <x:v>Balanced</x:v>
      </x:c>
      <x:c r="E7680" s="16" t="n">
        <x:v>42432</x:v>
      </x:c>
      <x:c r="F7680" s="16" t="n">
        <x:v>1686</x:v>
      </x:c>
      <x:c r="G7680" s="15" t="n">
        <x:f>VLOOKUP(D7680,'Pricing'!$A$6:$E$8,5,FALSE)</x:f>
        <x:v>1.2300000000000002</x:v>
      </x:c>
      <x:c r="H7680" s="15" t="n">
        <x:f>VLOOKUP(D7680,'Pricing'!$A$6:$E$8,4,FALSE)</x:f>
        <x:v>6</x:v>
      </x:c>
      <x:c r="I7680" s="15" t="n">
        <x:f>E7680*G7680/1000000</x:f>
        <x:v>0.052191360000000006</x:v>
      </x:c>
      <x:c r="J7680" s="15" t="n">
        <x:f>F7680*H7680/1000000</x:f>
        <x:v>0.010116</x:v>
      </x:c>
      <x:c r="K7680" s="15" t="n">
        <x:f>SUM(I7680:J7680)</x:f>
        <x:v>0.062307360000000006</x:v>
      </x:c>
    </x:row>
    <x:row r="7681" ht="23" customHeight="1">
      <x:c r="A7681" s="2" t="str">
        <x:v>REQ-07677</x:v>
      </x:c>
      <x:c r="B7681" s="2" t="n">
        <x:v>21</x:v>
      </x:c>
      <x:c r="C7681" s="2" t="str">
        <x:v>Research</x:v>
      </x:c>
      <x:c r="D7681" s="2" t="str">
        <x:v>Balanced</x:v>
      </x:c>
      <x:c r="E7681" s="16" t="n">
        <x:v>73528</x:v>
      </x:c>
      <x:c r="F7681" s="16" t="n">
        <x:v>2667</x:v>
      </x:c>
      <x:c r="G7681" s="15" t="n">
        <x:f>VLOOKUP(D7681,'Pricing'!$A$6:$E$8,5,FALSE)</x:f>
        <x:v>1.2300000000000002</x:v>
      </x:c>
      <x:c r="H7681" s="15" t="n">
        <x:f>VLOOKUP(D7681,'Pricing'!$A$6:$E$8,4,FALSE)</x:f>
        <x:v>6</x:v>
      </x:c>
      <x:c r="I7681" s="15" t="n">
        <x:f>E7681*G7681/1000000</x:f>
        <x:v>0.09043944000000002</x:v>
      </x:c>
      <x:c r="J7681" s="15" t="n">
        <x:f>F7681*H7681/1000000</x:f>
        <x:v>0.016002</x:v>
      </x:c>
      <x:c r="K7681" s="15" t="n">
        <x:f>SUM(I7681:J7681)</x:f>
        <x:v>0.10644144000000003</x:v>
      </x:c>
    </x:row>
    <x:row r="7682" ht="23" customHeight="1">
      <x:c r="A7682" s="2" t="str">
        <x:v>REQ-07678</x:v>
      </x:c>
      <x:c r="B7682" s="2" t="n">
        <x:v>27</x:v>
      </x:c>
      <x:c r="C7682" s="2" t="str">
        <x:v>Product</x:v>
      </x:c>
      <x:c r="D7682" s="2" t="str">
        <x:v>Reasoning</x:v>
      </x:c>
      <x:c r="E7682" s="16" t="n">
        <x:v>112769</x:v>
      </x:c>
      <x:c r="F7682" s="16" t="n">
        <x:v>1451</x:v>
      </x:c>
      <x:c r="G7682" s="15" t="n">
        <x:f>VLOOKUP(D7682,'Pricing'!$A$6:$E$8,5,FALSE)</x:f>
        <x:v>4.920000000000001</x:v>
      </x:c>
      <x:c r="H7682" s="15" t="n">
        <x:f>VLOOKUP(D7682,'Pricing'!$A$6:$E$8,4,FALSE)</x:f>
        <x:v>24</x:v>
      </x:c>
      <x:c r="I7682" s="15" t="n">
        <x:f>E7682*G7682/1000000</x:f>
        <x:v>0.5548234800000001</x:v>
      </x:c>
      <x:c r="J7682" s="15" t="n">
        <x:f>F7682*H7682/1000000</x:f>
        <x:v>0.034824</x:v>
      </x:c>
      <x:c r="K7682" s="15" t="n">
        <x:f>SUM(I7682:J7682)</x:f>
        <x:v>0.5896474800000001</x:v>
      </x:c>
    </x:row>
    <x:row r="7683" ht="23" customHeight="1">
      <x:c r="A7683" s="2" t="str">
        <x:v>REQ-07679</x:v>
      </x:c>
      <x:c r="B7683" s="2" t="n">
        <x:v>26</x:v>
      </x:c>
      <x:c r="C7683" s="2" t="str">
        <x:v>Engineering</x:v>
      </x:c>
      <x:c r="D7683" s="2" t="str">
        <x:v>Swift</x:v>
      </x:c>
      <x:c r="E7683" s="16" t="n">
        <x:v>40900</x:v>
      </x:c>
      <x:c r="F7683" s="16" t="n">
        <x:v>1689</x:v>
      </x:c>
      <x:c r="G7683" s="15" t="n">
        <x:f>VLOOKUP(D7683,'Pricing'!$A$6:$E$8,5,FALSE)</x:f>
        <x:v>0.246</x:v>
      </x:c>
      <x:c r="H7683" s="15" t="n">
        <x:f>VLOOKUP(D7683,'Pricing'!$A$6:$E$8,4,FALSE)</x:f>
        <x:v>1.2</x:v>
      </x:c>
      <x:c r="I7683" s="15" t="n">
        <x:f>E7683*G7683/1000000</x:f>
        <x:v>0.0100614</x:v>
      </x:c>
      <x:c r="J7683" s="15" t="n">
        <x:f>F7683*H7683/1000000</x:f>
        <x:v>0.0020268</x:v>
      </x:c>
      <x:c r="K7683" s="15" t="n">
        <x:f>SUM(I7683:J7683)</x:f>
        <x:v>0.0120882</x:v>
      </x:c>
    </x:row>
    <x:row r="7684" ht="23" customHeight="1">
      <x:c r="A7684" s="2" t="str">
        <x:v>REQ-07680</x:v>
      </x:c>
      <x:c r="B7684" s="2" t="n">
        <x:v>15</x:v>
      </x:c>
      <x:c r="C7684" s="2" t="str">
        <x:v>Support</x:v>
      </x:c>
      <x:c r="D7684" s="2" t="str">
        <x:v>Reasoning</x:v>
      </x:c>
      <x:c r="E7684" s="16" t="n">
        <x:v>13253</x:v>
      </x:c>
      <x:c r="F7684" s="16" t="n">
        <x:v>1807</x:v>
      </x:c>
      <x:c r="G7684" s="15" t="n">
        <x:f>VLOOKUP(D7684,'Pricing'!$A$6:$E$8,5,FALSE)</x:f>
        <x:v>4.920000000000001</x:v>
      </x:c>
      <x:c r="H7684" s="15" t="n">
        <x:f>VLOOKUP(D7684,'Pricing'!$A$6:$E$8,4,FALSE)</x:f>
        <x:v>24</x:v>
      </x:c>
      <x:c r="I7684" s="15" t="n">
        <x:f>E7684*G7684/1000000</x:f>
        <x:v>0.06520476000000001</x:v>
      </x:c>
      <x:c r="J7684" s="15" t="n">
        <x:f>F7684*H7684/1000000</x:f>
        <x:v>0.043368</x:v>
      </x:c>
      <x:c r="K7684" s="15" t="n">
        <x:f>SUM(I7684:J7684)</x:f>
        <x:v>0.10857276000000002</x:v>
      </x:c>
    </x:row>
    <x:row r="7685" ht="23" customHeight="1">
      <x:c r="A7685" s="2" t="str">
        <x:v>REQ-07681</x:v>
      </x:c>
      <x:c r="B7685" s="2" t="n">
        <x:v>16</x:v>
      </x:c>
      <x:c r="C7685" s="2" t="str">
        <x:v>Engineering</x:v>
      </x:c>
      <x:c r="D7685" s="2" t="str">
        <x:v>Balanced</x:v>
      </x:c>
      <x:c r="E7685" s="16" t="n">
        <x:v>106206</x:v>
      </x:c>
      <x:c r="F7685" s="16" t="n">
        <x:v>2308</x:v>
      </x:c>
      <x:c r="G7685" s="15" t="n">
        <x:f>VLOOKUP(D7685,'Pricing'!$A$6:$E$8,5,FALSE)</x:f>
        <x:v>1.2300000000000002</x:v>
      </x:c>
      <x:c r="H7685" s="15" t="n">
        <x:f>VLOOKUP(D7685,'Pricing'!$A$6:$E$8,4,FALSE)</x:f>
        <x:v>6</x:v>
      </x:c>
      <x:c r="I7685" s="15" t="n">
        <x:f>E7685*G7685/1000000</x:f>
        <x:v>0.13063338000000002</x:v>
      </x:c>
      <x:c r="J7685" s="15" t="n">
        <x:f>F7685*H7685/1000000</x:f>
        <x:v>0.013848</x:v>
      </x:c>
      <x:c r="K7685" s="15" t="n">
        <x:f>SUM(I7685:J7685)</x:f>
        <x:v>0.14448138000000002</x:v>
      </x:c>
    </x:row>
    <x:row r="7686" ht="23" customHeight="1">
      <x:c r="A7686" s="2" t="str">
        <x:v>REQ-07682</x:v>
      </x:c>
      <x:c r="B7686" s="2" t="n">
        <x:v>4</x:v>
      </x:c>
      <x:c r="C7686" s="2" t="str">
        <x:v>Growth</x:v>
      </x:c>
      <x:c r="D7686" s="2" t="str">
        <x:v>Swift</x:v>
      </x:c>
      <x:c r="E7686" s="16" t="n">
        <x:v>38781</x:v>
      </x:c>
      <x:c r="F7686" s="16" t="n">
        <x:v>1533</x:v>
      </x:c>
      <x:c r="G7686" s="15" t="n">
        <x:f>VLOOKUP(D7686,'Pricing'!$A$6:$E$8,5,FALSE)</x:f>
        <x:v>0.246</x:v>
      </x:c>
      <x:c r="H7686" s="15" t="n">
        <x:f>VLOOKUP(D7686,'Pricing'!$A$6:$E$8,4,FALSE)</x:f>
        <x:v>1.2</x:v>
      </x:c>
      <x:c r="I7686" s="15" t="n">
        <x:f>E7686*G7686/1000000</x:f>
        <x:v>0.009540126</x:v>
      </x:c>
      <x:c r="J7686" s="15" t="n">
        <x:f>F7686*H7686/1000000</x:f>
        <x:v>0.0018395999999999998</x:v>
      </x:c>
      <x:c r="K7686" s="15" t="n">
        <x:f>SUM(I7686:J7686)</x:f>
        <x:v>0.011379726</x:v>
      </x:c>
    </x:row>
    <x:row r="7687" ht="23" customHeight="1">
      <x:c r="A7687" s="2" t="str">
        <x:v>REQ-07683</x:v>
      </x:c>
      <x:c r="B7687" s="2" t="n">
        <x:v>15</x:v>
      </x:c>
      <x:c r="C7687" s="2" t="str">
        <x:v>Operations</x:v>
      </x:c>
      <x:c r="D7687" s="2" t="str">
        <x:v>Balanced</x:v>
      </x:c>
      <x:c r="E7687" s="16" t="n">
        <x:v>5343</x:v>
      </x:c>
      <x:c r="F7687" s="16" t="n">
        <x:v>3788</x:v>
      </x:c>
      <x:c r="G7687" s="15" t="n">
        <x:f>VLOOKUP(D7687,'Pricing'!$A$6:$E$8,5,FALSE)</x:f>
        <x:v>1.2300000000000002</x:v>
      </x:c>
      <x:c r="H7687" s="15" t="n">
        <x:f>VLOOKUP(D7687,'Pricing'!$A$6:$E$8,4,FALSE)</x:f>
        <x:v>6</x:v>
      </x:c>
      <x:c r="I7687" s="15" t="n">
        <x:f>E7687*G7687/1000000</x:f>
        <x:v>0.006571890000000001</x:v>
      </x:c>
      <x:c r="J7687" s="15" t="n">
        <x:f>F7687*H7687/1000000</x:f>
        <x:v>0.022728</x:v>
      </x:c>
      <x:c r="K7687" s="15" t="n">
        <x:f>SUM(I7687:J7687)</x:f>
        <x:v>0.029299890000000002</x:v>
      </x:c>
    </x:row>
    <x:row r="7688" ht="23" customHeight="1">
      <x:c r="A7688" s="2" t="str">
        <x:v>REQ-07684</x:v>
      </x:c>
      <x:c r="B7688" s="2" t="n">
        <x:v>12</x:v>
      </x:c>
      <x:c r="C7688" s="2" t="str">
        <x:v>Support</x:v>
      </x:c>
      <x:c r="D7688" s="2" t="str">
        <x:v>Swift</x:v>
      </x:c>
      <x:c r="E7688" s="16" t="n">
        <x:v>94487</x:v>
      </x:c>
      <x:c r="F7688" s="16" t="n">
        <x:v>1413</x:v>
      </x:c>
      <x:c r="G7688" s="15" t="n">
        <x:f>VLOOKUP(D7688,'Pricing'!$A$6:$E$8,5,FALSE)</x:f>
        <x:v>0.246</x:v>
      </x:c>
      <x:c r="H7688" s="15" t="n">
        <x:f>VLOOKUP(D7688,'Pricing'!$A$6:$E$8,4,FALSE)</x:f>
        <x:v>1.2</x:v>
      </x:c>
      <x:c r="I7688" s="15" t="n">
        <x:f>E7688*G7688/1000000</x:f>
        <x:v>0.023243802</x:v>
      </x:c>
      <x:c r="J7688" s="15" t="n">
        <x:f>F7688*H7688/1000000</x:f>
        <x:v>0.0016956</x:v>
      </x:c>
      <x:c r="K7688" s="15" t="n">
        <x:f>SUM(I7688:J7688)</x:f>
        <x:v>0.024939402</x:v>
      </x:c>
    </x:row>
    <x:row r="7689" ht="23" customHeight="1">
      <x:c r="A7689" s="2" t="str">
        <x:v>REQ-07685</x:v>
      </x:c>
      <x:c r="B7689" s="2" t="n">
        <x:v>13</x:v>
      </x:c>
      <x:c r="C7689" s="2" t="str">
        <x:v>Research</x:v>
      </x:c>
      <x:c r="D7689" s="2" t="str">
        <x:v>Swift</x:v>
      </x:c>
      <x:c r="E7689" s="16" t="n">
        <x:v>40253</x:v>
      </x:c>
      <x:c r="F7689" s="16" t="n">
        <x:v>287</x:v>
      </x:c>
      <x:c r="G7689" s="15" t="n">
        <x:f>VLOOKUP(D7689,'Pricing'!$A$6:$E$8,5,FALSE)</x:f>
        <x:v>0.246</x:v>
      </x:c>
      <x:c r="H7689" s="15" t="n">
        <x:f>VLOOKUP(D7689,'Pricing'!$A$6:$E$8,4,FALSE)</x:f>
        <x:v>1.2</x:v>
      </x:c>
      <x:c r="I7689" s="15" t="n">
        <x:f>E7689*G7689/1000000</x:f>
        <x:v>0.009902237999999999</x:v>
      </x:c>
      <x:c r="J7689" s="15" t="n">
        <x:f>F7689*H7689/1000000</x:f>
        <x:v>0.00034439999999999997</x:v>
      </x:c>
      <x:c r="K7689" s="15" t="n">
        <x:f>SUM(I7689:J7689)</x:f>
        <x:v>0.010246637999999999</x:v>
      </x:c>
    </x:row>
    <x:row r="7690" ht="23" customHeight="1">
      <x:c r="A7690" s="2" t="str">
        <x:v>REQ-07686</x:v>
      </x:c>
      <x:c r="B7690" s="2" t="n">
        <x:v>20</x:v>
      </x:c>
      <x:c r="C7690" s="2" t="str">
        <x:v>Support</x:v>
      </x:c>
      <x:c r="D7690" s="2" t="str">
        <x:v>Balanced</x:v>
      </x:c>
      <x:c r="E7690" s="16" t="n">
        <x:v>73658</x:v>
      </x:c>
      <x:c r="F7690" s="16" t="n">
        <x:v>3694</x:v>
      </x:c>
      <x:c r="G7690" s="15" t="n">
        <x:f>VLOOKUP(D7690,'Pricing'!$A$6:$E$8,5,FALSE)</x:f>
        <x:v>1.2300000000000002</x:v>
      </x:c>
      <x:c r="H7690" s="15" t="n">
        <x:f>VLOOKUP(D7690,'Pricing'!$A$6:$E$8,4,FALSE)</x:f>
        <x:v>6</x:v>
      </x:c>
      <x:c r="I7690" s="15" t="n">
        <x:f>E7690*G7690/1000000</x:f>
        <x:v>0.09059934000000001</x:v>
      </x:c>
      <x:c r="J7690" s="15" t="n">
        <x:f>F7690*H7690/1000000</x:f>
        <x:v>0.022164</x:v>
      </x:c>
      <x:c r="K7690" s="15" t="n">
        <x:f>SUM(I7690:J7690)</x:f>
        <x:v>0.11276334000000002</x:v>
      </x:c>
    </x:row>
    <x:row r="7691" ht="23" customHeight="1">
      <x:c r="A7691" s="2" t="str">
        <x:v>REQ-07687</x:v>
      </x:c>
      <x:c r="B7691" s="2" t="n">
        <x:v>23</x:v>
      </x:c>
      <x:c r="C7691" s="2" t="str">
        <x:v>Research</x:v>
      </x:c>
      <x:c r="D7691" s="2" t="str">
        <x:v>Balanced</x:v>
      </x:c>
      <x:c r="E7691" s="16" t="n">
        <x:v>51569</x:v>
      </x:c>
      <x:c r="F7691" s="16" t="n">
        <x:v>2591</x:v>
      </x:c>
      <x:c r="G7691" s="15" t="n">
        <x:f>VLOOKUP(D7691,'Pricing'!$A$6:$E$8,5,FALSE)</x:f>
        <x:v>1.2300000000000002</x:v>
      </x:c>
      <x:c r="H7691" s="15" t="n">
        <x:f>VLOOKUP(D7691,'Pricing'!$A$6:$E$8,4,FALSE)</x:f>
        <x:v>6</x:v>
      </x:c>
      <x:c r="I7691" s="15" t="n">
        <x:f>E7691*G7691/1000000</x:f>
        <x:v>0.06342987000000001</x:v>
      </x:c>
      <x:c r="J7691" s="15" t="n">
        <x:f>F7691*H7691/1000000</x:f>
        <x:v>0.015546</x:v>
      </x:c>
      <x:c r="K7691" s="15" t="n">
        <x:f>SUM(I7691:J7691)</x:f>
        <x:v>0.07897587000000002</x:v>
      </x:c>
    </x:row>
    <x:row r="7692" ht="23" customHeight="1">
      <x:c r="A7692" s="2" t="str">
        <x:v>REQ-07688</x:v>
      </x:c>
      <x:c r="B7692" s="2" t="n">
        <x:v>15</x:v>
      </x:c>
      <x:c r="C7692" s="2" t="str">
        <x:v>Product</x:v>
      </x:c>
      <x:c r="D7692" s="2" t="str">
        <x:v>Balanced</x:v>
      </x:c>
      <x:c r="E7692" s="16" t="n">
        <x:v>111218</x:v>
      </x:c>
      <x:c r="F7692" s="16" t="n">
        <x:v>3571</x:v>
      </x:c>
      <x:c r="G7692" s="15" t="n">
        <x:f>VLOOKUP(D7692,'Pricing'!$A$6:$E$8,5,FALSE)</x:f>
        <x:v>1.2300000000000002</x:v>
      </x:c>
      <x:c r="H7692" s="15" t="n">
        <x:f>VLOOKUP(D7692,'Pricing'!$A$6:$E$8,4,FALSE)</x:f>
        <x:v>6</x:v>
      </x:c>
      <x:c r="I7692" s="15" t="n">
        <x:f>E7692*G7692/1000000</x:f>
        <x:v>0.13679814</x:v>
      </x:c>
      <x:c r="J7692" s="15" t="n">
        <x:f>F7692*H7692/1000000</x:f>
        <x:v>0.021426</x:v>
      </x:c>
      <x:c r="K7692" s="15" t="n">
        <x:f>SUM(I7692:J7692)</x:f>
        <x:v>0.15822414</x:v>
      </x:c>
    </x:row>
    <x:row r="7693" ht="23" customHeight="1">
      <x:c r="A7693" s="2" t="str">
        <x:v>REQ-07689</x:v>
      </x:c>
      <x:c r="B7693" s="2" t="n">
        <x:v>16</x:v>
      </x:c>
      <x:c r="C7693" s="2" t="str">
        <x:v>Operations</x:v>
      </x:c>
      <x:c r="D7693" s="2" t="str">
        <x:v>Swift</x:v>
      </x:c>
      <x:c r="E7693" s="16" t="n">
        <x:v>110537</x:v>
      </x:c>
      <x:c r="F7693" s="16" t="n">
        <x:v>1934</x:v>
      </x:c>
      <x:c r="G7693" s="15" t="n">
        <x:f>VLOOKUP(D7693,'Pricing'!$A$6:$E$8,5,FALSE)</x:f>
        <x:v>0.246</x:v>
      </x:c>
      <x:c r="H7693" s="15" t="n">
        <x:f>VLOOKUP(D7693,'Pricing'!$A$6:$E$8,4,FALSE)</x:f>
        <x:v>1.2</x:v>
      </x:c>
      <x:c r="I7693" s="15" t="n">
        <x:f>E7693*G7693/1000000</x:f>
        <x:v>0.027192102</x:v>
      </x:c>
      <x:c r="J7693" s="15" t="n">
        <x:f>F7693*H7693/1000000</x:f>
        <x:v>0.0023207999999999996</x:v>
      </x:c>
      <x:c r="K7693" s="15" t="n">
        <x:f>SUM(I7693:J7693)</x:f>
        <x:v>0.029512902</x:v>
      </x:c>
    </x:row>
    <x:row r="7694" ht="23" customHeight="1">
      <x:c r="A7694" s="2" t="str">
        <x:v>REQ-07690</x:v>
      </x:c>
      <x:c r="B7694" s="2" t="n">
        <x:v>26</x:v>
      </x:c>
      <x:c r="C7694" s="2" t="str">
        <x:v>Product</x:v>
      </x:c>
      <x:c r="D7694" s="2" t="str">
        <x:v>Balanced</x:v>
      </x:c>
      <x:c r="E7694" s="16" t="n">
        <x:v>75089</x:v>
      </x:c>
      <x:c r="F7694" s="16" t="n">
        <x:v>1860</x:v>
      </x:c>
      <x:c r="G7694" s="15" t="n">
        <x:f>VLOOKUP(D7694,'Pricing'!$A$6:$E$8,5,FALSE)</x:f>
        <x:v>1.2300000000000002</x:v>
      </x:c>
      <x:c r="H7694" s="15" t="n">
        <x:f>VLOOKUP(D7694,'Pricing'!$A$6:$E$8,4,FALSE)</x:f>
        <x:v>6</x:v>
      </x:c>
      <x:c r="I7694" s="15" t="n">
        <x:f>E7694*G7694/1000000</x:f>
        <x:v>0.09235947000000001</x:v>
      </x:c>
      <x:c r="J7694" s="15" t="n">
        <x:f>F7694*H7694/1000000</x:f>
        <x:v>0.01116</x:v>
      </x:c>
      <x:c r="K7694" s="15" t="n">
        <x:f>SUM(I7694:J7694)</x:f>
        <x:v>0.10351947000000002</x:v>
      </x:c>
    </x:row>
    <x:row r="7695" ht="23" customHeight="1">
      <x:c r="A7695" s="2" t="str">
        <x:v>REQ-07691</x:v>
      </x:c>
      <x:c r="B7695" s="2" t="n">
        <x:v>12</x:v>
      </x:c>
      <x:c r="C7695" s="2" t="str">
        <x:v>Operations</x:v>
      </x:c>
      <x:c r="D7695" s="2" t="str">
        <x:v>Swift</x:v>
      </x:c>
      <x:c r="E7695" s="16" t="n">
        <x:v>102575</x:v>
      </x:c>
      <x:c r="F7695" s="16" t="n">
        <x:v>858</x:v>
      </x:c>
      <x:c r="G7695" s="15" t="n">
        <x:f>VLOOKUP(D7695,'Pricing'!$A$6:$E$8,5,FALSE)</x:f>
        <x:v>0.246</x:v>
      </x:c>
      <x:c r="H7695" s="15" t="n">
        <x:f>VLOOKUP(D7695,'Pricing'!$A$6:$E$8,4,FALSE)</x:f>
        <x:v>1.2</x:v>
      </x:c>
      <x:c r="I7695" s="15" t="n">
        <x:f>E7695*G7695/1000000</x:f>
        <x:v>0.02523345</x:v>
      </x:c>
      <x:c r="J7695" s="15" t="n">
        <x:f>F7695*H7695/1000000</x:f>
        <x:v>0.0010295999999999999</x:v>
      </x:c>
      <x:c r="K7695" s="15" t="n">
        <x:f>SUM(I7695:J7695)</x:f>
        <x:v>0.02626305</x:v>
      </x:c>
    </x:row>
    <x:row r="7696" ht="23" customHeight="1">
      <x:c r="A7696" s="2" t="str">
        <x:v>REQ-07692</x:v>
      </x:c>
      <x:c r="B7696" s="2" t="n">
        <x:v>10</x:v>
      </x:c>
      <x:c r="C7696" s="2" t="str">
        <x:v>Product</x:v>
      </x:c>
      <x:c r="D7696" s="2" t="str">
        <x:v>Balanced</x:v>
      </x:c>
      <x:c r="E7696" s="16" t="n">
        <x:v>34409</x:v>
      </x:c>
      <x:c r="F7696" s="16" t="n">
        <x:v>2197</x:v>
      </x:c>
      <x:c r="G7696" s="15" t="n">
        <x:f>VLOOKUP(D7696,'Pricing'!$A$6:$E$8,5,FALSE)</x:f>
        <x:v>1.2300000000000002</x:v>
      </x:c>
      <x:c r="H7696" s="15" t="n">
        <x:f>VLOOKUP(D7696,'Pricing'!$A$6:$E$8,4,FALSE)</x:f>
        <x:v>6</x:v>
      </x:c>
      <x:c r="I7696" s="15" t="n">
        <x:f>E7696*G7696/1000000</x:f>
        <x:v>0.042323070000000004</x:v>
      </x:c>
      <x:c r="J7696" s="15" t="n">
        <x:f>F7696*H7696/1000000</x:f>
        <x:v>0.013182</x:v>
      </x:c>
      <x:c r="K7696" s="15" t="n">
        <x:f>SUM(I7696:J7696)</x:f>
        <x:v>0.055505070000000004</x:v>
      </x:c>
    </x:row>
    <x:row r="7697" ht="23" customHeight="1">
      <x:c r="A7697" s="2" t="str">
        <x:v>REQ-07693</x:v>
      </x:c>
      <x:c r="B7697" s="2" t="n">
        <x:v>1</x:v>
      </x:c>
      <x:c r="C7697" s="2" t="str">
        <x:v>Research</x:v>
      </x:c>
      <x:c r="D7697" s="2" t="str">
        <x:v>Swift</x:v>
      </x:c>
      <x:c r="E7697" s="16" t="n">
        <x:v>103231</x:v>
      </x:c>
      <x:c r="F7697" s="16" t="n">
        <x:v>2247</x:v>
      </x:c>
      <x:c r="G7697" s="15" t="n">
        <x:f>VLOOKUP(D7697,'Pricing'!$A$6:$E$8,5,FALSE)</x:f>
        <x:v>0.246</x:v>
      </x:c>
      <x:c r="H7697" s="15" t="n">
        <x:f>VLOOKUP(D7697,'Pricing'!$A$6:$E$8,4,FALSE)</x:f>
        <x:v>1.2</x:v>
      </x:c>
      <x:c r="I7697" s="15" t="n">
        <x:f>E7697*G7697/1000000</x:f>
        <x:v>0.025394826000000002</x:v>
      </x:c>
      <x:c r="J7697" s="15" t="n">
        <x:f>F7697*H7697/1000000</x:f>
        <x:v>0.0026964000000000003</x:v>
      </x:c>
      <x:c r="K7697" s="15" t="n">
        <x:f>SUM(I7697:J7697)</x:f>
        <x:v>0.028091226000000004</x:v>
      </x:c>
    </x:row>
    <x:row r="7698" ht="23" customHeight="1">
      <x:c r="A7698" s="2" t="str">
        <x:v>REQ-07694</x:v>
      </x:c>
      <x:c r="B7698" s="2" t="n">
        <x:v>6</x:v>
      </x:c>
      <x:c r="C7698" s="2" t="str">
        <x:v>Support</x:v>
      </x:c>
      <x:c r="D7698" s="2" t="str">
        <x:v>Balanced</x:v>
      </x:c>
      <x:c r="E7698" s="16" t="n">
        <x:v>61483</x:v>
      </x:c>
      <x:c r="F7698" s="16" t="n">
        <x:v>3891</x:v>
      </x:c>
      <x:c r="G7698" s="15" t="n">
        <x:f>VLOOKUP(D7698,'Pricing'!$A$6:$E$8,5,FALSE)</x:f>
        <x:v>1.2300000000000002</x:v>
      </x:c>
      <x:c r="H7698" s="15" t="n">
        <x:f>VLOOKUP(D7698,'Pricing'!$A$6:$E$8,4,FALSE)</x:f>
        <x:v>6</x:v>
      </x:c>
      <x:c r="I7698" s="15" t="n">
        <x:f>E7698*G7698/1000000</x:f>
        <x:v>0.07562409</x:v>
      </x:c>
      <x:c r="J7698" s="15" t="n">
        <x:f>F7698*H7698/1000000</x:f>
        <x:v>0.023346</x:v>
      </x:c>
      <x:c r="K7698" s="15" t="n">
        <x:f>SUM(I7698:J7698)</x:f>
        <x:v>0.09897009000000001</x:v>
      </x:c>
    </x:row>
    <x:row r="7699" ht="23" customHeight="1">
      <x:c r="A7699" s="2" t="str">
        <x:v>REQ-07695</x:v>
      </x:c>
      <x:c r="B7699" s="2" t="n">
        <x:v>25</x:v>
      </x:c>
      <x:c r="C7699" s="2" t="str">
        <x:v>Operations</x:v>
      </x:c>
      <x:c r="D7699" s="2" t="str">
        <x:v>Swift</x:v>
      </x:c>
      <x:c r="E7699" s="16" t="n">
        <x:v>38926</x:v>
      </x:c>
      <x:c r="F7699" s="16" t="n">
        <x:v>1267</x:v>
      </x:c>
      <x:c r="G7699" s="15" t="n">
        <x:f>VLOOKUP(D7699,'Pricing'!$A$6:$E$8,5,FALSE)</x:f>
        <x:v>0.246</x:v>
      </x:c>
      <x:c r="H7699" s="15" t="n">
        <x:f>VLOOKUP(D7699,'Pricing'!$A$6:$E$8,4,FALSE)</x:f>
        <x:v>1.2</x:v>
      </x:c>
      <x:c r="I7699" s="15" t="n">
        <x:f>E7699*G7699/1000000</x:f>
        <x:v>0.009575796000000001</x:v>
      </x:c>
      <x:c r="J7699" s="15" t="n">
        <x:f>F7699*H7699/1000000</x:f>
        <x:v>0.0015203999999999999</x:v>
      </x:c>
      <x:c r="K7699" s="15" t="n">
        <x:f>SUM(I7699:J7699)</x:f>
        <x:v>0.011096196000000001</x:v>
      </x:c>
    </x:row>
    <x:row r="7700" ht="23" customHeight="1">
      <x:c r="A7700" s="2" t="str">
        <x:v>REQ-07696</x:v>
      </x:c>
      <x:c r="B7700" s="2" t="n">
        <x:v>1</x:v>
      </x:c>
      <x:c r="C7700" s="2" t="str">
        <x:v>Support</x:v>
      </x:c>
      <x:c r="D7700" s="2" t="str">
        <x:v>Balanced</x:v>
      </x:c>
      <x:c r="E7700" s="16" t="n">
        <x:v>67526</x:v>
      </x:c>
      <x:c r="F7700" s="16" t="n">
        <x:v>2893</x:v>
      </x:c>
      <x:c r="G7700" s="15" t="n">
        <x:f>VLOOKUP(D7700,'Pricing'!$A$6:$E$8,5,FALSE)</x:f>
        <x:v>1.2300000000000002</x:v>
      </x:c>
      <x:c r="H7700" s="15" t="n">
        <x:f>VLOOKUP(D7700,'Pricing'!$A$6:$E$8,4,FALSE)</x:f>
        <x:v>6</x:v>
      </x:c>
      <x:c r="I7700" s="15" t="n">
        <x:f>E7700*G7700/1000000</x:f>
        <x:v>0.08305698000000002</x:v>
      </x:c>
      <x:c r="J7700" s="15" t="n">
        <x:f>F7700*H7700/1000000</x:f>
        <x:v>0.017358</x:v>
      </x:c>
      <x:c r="K7700" s="15" t="n">
        <x:f>SUM(I7700:J7700)</x:f>
        <x:v>0.10041498000000001</x:v>
      </x:c>
    </x:row>
    <x:row r="7701" ht="23" customHeight="1">
      <x:c r="A7701" s="2" t="str">
        <x:v>REQ-07697</x:v>
      </x:c>
      <x:c r="B7701" s="2" t="n">
        <x:v>11</x:v>
      </x:c>
      <x:c r="C7701" s="2" t="str">
        <x:v>Research</x:v>
      </x:c>
      <x:c r="D7701" s="2" t="str">
        <x:v>Swift</x:v>
      </x:c>
      <x:c r="E7701" s="16" t="n">
        <x:v>27305</x:v>
      </x:c>
      <x:c r="F7701" s="16" t="n">
        <x:v>398</x:v>
      </x:c>
      <x:c r="G7701" s="15" t="n">
        <x:f>VLOOKUP(D7701,'Pricing'!$A$6:$E$8,5,FALSE)</x:f>
        <x:v>0.246</x:v>
      </x:c>
      <x:c r="H7701" s="15" t="n">
        <x:f>VLOOKUP(D7701,'Pricing'!$A$6:$E$8,4,FALSE)</x:f>
        <x:v>1.2</x:v>
      </x:c>
      <x:c r="I7701" s="15" t="n">
        <x:f>E7701*G7701/1000000</x:f>
        <x:v>0.00671703</x:v>
      </x:c>
      <x:c r="J7701" s="15" t="n">
        <x:f>F7701*H7701/1000000</x:f>
        <x:v>0.00047759999999999995</x:v>
      </x:c>
      <x:c r="K7701" s="15" t="n">
        <x:f>SUM(I7701:J7701)</x:f>
        <x:v>0.00719463</x:v>
      </x:c>
    </x:row>
    <x:row r="7702" ht="23" customHeight="1">
      <x:c r="A7702" s="2" t="str">
        <x:v>REQ-07698</x:v>
      </x:c>
      <x:c r="B7702" s="2" t="n">
        <x:v>20</x:v>
      </x:c>
      <x:c r="C7702" s="2" t="str">
        <x:v>Support</x:v>
      </x:c>
      <x:c r="D7702" s="2" t="str">
        <x:v>Balanced</x:v>
      </x:c>
      <x:c r="E7702" s="16" t="n">
        <x:v>34906</x:v>
      </x:c>
      <x:c r="F7702" s="16" t="n">
        <x:v>2501</x:v>
      </x:c>
      <x:c r="G7702" s="15" t="n">
        <x:f>VLOOKUP(D7702,'Pricing'!$A$6:$E$8,5,FALSE)</x:f>
        <x:v>1.2300000000000002</x:v>
      </x:c>
      <x:c r="H7702" s="15" t="n">
        <x:f>VLOOKUP(D7702,'Pricing'!$A$6:$E$8,4,FALSE)</x:f>
        <x:v>6</x:v>
      </x:c>
      <x:c r="I7702" s="15" t="n">
        <x:f>E7702*G7702/1000000</x:f>
        <x:v>0.04293438000000001</x:v>
      </x:c>
      <x:c r="J7702" s="15" t="n">
        <x:f>F7702*H7702/1000000</x:f>
        <x:v>0.015006</x:v>
      </x:c>
      <x:c r="K7702" s="15" t="n">
        <x:f>SUM(I7702:J7702)</x:f>
        <x:v>0.05794038000000001</x:v>
      </x:c>
    </x:row>
    <x:row r="7703" ht="23" customHeight="1">
      <x:c r="A7703" s="2" t="str">
        <x:v>REQ-07699</x:v>
      </x:c>
      <x:c r="B7703" s="2" t="n">
        <x:v>10</x:v>
      </x:c>
      <x:c r="C7703" s="2" t="str">
        <x:v>Operations</x:v>
      </x:c>
      <x:c r="D7703" s="2" t="str">
        <x:v>Swift</x:v>
      </x:c>
      <x:c r="E7703" s="16" t="n">
        <x:v>28980</x:v>
      </x:c>
      <x:c r="F7703" s="16" t="n">
        <x:v>1066</x:v>
      </x:c>
      <x:c r="G7703" s="15" t="n">
        <x:f>VLOOKUP(D7703,'Pricing'!$A$6:$E$8,5,FALSE)</x:f>
        <x:v>0.246</x:v>
      </x:c>
      <x:c r="H7703" s="15" t="n">
        <x:f>VLOOKUP(D7703,'Pricing'!$A$6:$E$8,4,FALSE)</x:f>
        <x:v>1.2</x:v>
      </x:c>
      <x:c r="I7703" s="15" t="n">
        <x:f>E7703*G7703/1000000</x:f>
        <x:v>0.00712908</x:v>
      </x:c>
      <x:c r="J7703" s="15" t="n">
        <x:f>F7703*H7703/1000000</x:f>
        <x:v>0.0012792</x:v>
      </x:c>
      <x:c r="K7703" s="15" t="n">
        <x:f>SUM(I7703:J7703)</x:f>
        <x:v>0.00840828</x:v>
      </x:c>
    </x:row>
    <x:row r="7704" ht="23" customHeight="1">
      <x:c r="A7704" s="2" t="str">
        <x:v>REQ-07700</x:v>
      </x:c>
      <x:c r="B7704" s="2" t="n">
        <x:v>4</x:v>
      </x:c>
      <x:c r="C7704" s="2" t="str">
        <x:v>Support</x:v>
      </x:c>
      <x:c r="D7704" s="2" t="str">
        <x:v>Swift</x:v>
      </x:c>
      <x:c r="E7704" s="16" t="n">
        <x:v>25729</x:v>
      </x:c>
      <x:c r="F7704" s="16" t="n">
        <x:v>334</x:v>
      </x:c>
      <x:c r="G7704" s="15" t="n">
        <x:f>VLOOKUP(D7704,'Pricing'!$A$6:$E$8,5,FALSE)</x:f>
        <x:v>0.246</x:v>
      </x:c>
      <x:c r="H7704" s="15" t="n">
        <x:f>VLOOKUP(D7704,'Pricing'!$A$6:$E$8,4,FALSE)</x:f>
        <x:v>1.2</x:v>
      </x:c>
      <x:c r="I7704" s="15" t="n">
        <x:f>E7704*G7704/1000000</x:f>
        <x:v>0.006329334</x:v>
      </x:c>
      <x:c r="J7704" s="15" t="n">
        <x:f>F7704*H7704/1000000</x:f>
        <x:v>0.0004008</x:v>
      </x:c>
      <x:c r="K7704" s="15" t="n">
        <x:f>SUM(I7704:J7704)</x:f>
        <x:v>0.006730134</x:v>
      </x:c>
    </x:row>
    <x:row r="7705" ht="23" customHeight="1">
      <x:c r="A7705" s="2" t="str">
        <x:v>REQ-07701</x:v>
      </x:c>
      <x:c r="B7705" s="2" t="n">
        <x:v>11</x:v>
      </x:c>
      <x:c r="C7705" s="2" t="str">
        <x:v>Engineering</x:v>
      </x:c>
      <x:c r="D7705" s="2" t="str">
        <x:v>Swift</x:v>
      </x:c>
      <x:c r="E7705" s="16" t="n">
        <x:v>98403</x:v>
      </x:c>
      <x:c r="F7705" s="16" t="n">
        <x:v>2972</x:v>
      </x:c>
      <x:c r="G7705" s="15" t="n">
        <x:f>VLOOKUP(D7705,'Pricing'!$A$6:$E$8,5,FALSE)</x:f>
        <x:v>0.246</x:v>
      </x:c>
      <x:c r="H7705" s="15" t="n">
        <x:f>VLOOKUP(D7705,'Pricing'!$A$6:$E$8,4,FALSE)</x:f>
        <x:v>1.2</x:v>
      </x:c>
      <x:c r="I7705" s="15" t="n">
        <x:f>E7705*G7705/1000000</x:f>
        <x:v>0.024207138</x:v>
      </x:c>
      <x:c r="J7705" s="15" t="n">
        <x:f>F7705*H7705/1000000</x:f>
        <x:v>0.0035664</x:v>
      </x:c>
      <x:c r="K7705" s="15" t="n">
        <x:f>SUM(I7705:J7705)</x:f>
        <x:v>0.027773538</x:v>
      </x:c>
    </x:row>
    <x:row r="7706" ht="23" customHeight="1">
      <x:c r="A7706" s="2" t="str">
        <x:v>REQ-07702</x:v>
      </x:c>
      <x:c r="B7706" s="2" t="n">
        <x:v>21</x:v>
      </x:c>
      <x:c r="C7706" s="2" t="str">
        <x:v>Support</x:v>
      </x:c>
      <x:c r="D7706" s="2" t="str">
        <x:v>Reasoning</x:v>
      </x:c>
      <x:c r="E7706" s="16" t="n">
        <x:v>23346</x:v>
      </x:c>
      <x:c r="F7706" s="16" t="n">
        <x:v>2796</x:v>
      </x:c>
      <x:c r="G7706" s="15" t="n">
        <x:f>VLOOKUP(D7706,'Pricing'!$A$6:$E$8,5,FALSE)</x:f>
        <x:v>4.920000000000001</x:v>
      </x:c>
      <x:c r="H7706" s="15" t="n">
        <x:f>VLOOKUP(D7706,'Pricing'!$A$6:$E$8,4,FALSE)</x:f>
        <x:v>24</x:v>
      </x:c>
      <x:c r="I7706" s="15" t="n">
        <x:f>E7706*G7706/1000000</x:f>
        <x:v>0.11486232000000002</x:v>
      </x:c>
      <x:c r="J7706" s="15" t="n">
        <x:f>F7706*H7706/1000000</x:f>
        <x:v>0.067104</x:v>
      </x:c>
      <x:c r="K7706" s="15" t="n">
        <x:f>SUM(I7706:J7706)</x:f>
        <x:v>0.18196632000000001</x:v>
      </x:c>
    </x:row>
    <x:row r="7707" ht="23" customHeight="1">
      <x:c r="A7707" s="2" t="str">
        <x:v>REQ-07703</x:v>
      </x:c>
      <x:c r="B7707" s="2" t="n">
        <x:v>4</x:v>
      </x:c>
      <x:c r="C7707" s="2" t="str">
        <x:v>Research</x:v>
      </x:c>
      <x:c r="D7707" s="2" t="str">
        <x:v>Swift</x:v>
      </x:c>
      <x:c r="E7707" s="16" t="n">
        <x:v>78129</x:v>
      </x:c>
      <x:c r="F7707" s="16" t="n">
        <x:v>990</x:v>
      </x:c>
      <x:c r="G7707" s="15" t="n">
        <x:f>VLOOKUP(D7707,'Pricing'!$A$6:$E$8,5,FALSE)</x:f>
        <x:v>0.246</x:v>
      </x:c>
      <x:c r="H7707" s="15" t="n">
        <x:f>VLOOKUP(D7707,'Pricing'!$A$6:$E$8,4,FALSE)</x:f>
        <x:v>1.2</x:v>
      </x:c>
      <x:c r="I7707" s="15" t="n">
        <x:f>E7707*G7707/1000000</x:f>
        <x:v>0.019219734</x:v>
      </x:c>
      <x:c r="J7707" s="15" t="n">
        <x:f>F7707*H7707/1000000</x:f>
        <x:v>0.001188</x:v>
      </x:c>
      <x:c r="K7707" s="15" t="n">
        <x:f>SUM(I7707:J7707)</x:f>
        <x:v>0.020407734</x:v>
      </x:c>
    </x:row>
    <x:row r="7708" ht="23" customHeight="1">
      <x:c r="A7708" s="2" t="str">
        <x:v>REQ-07704</x:v>
      </x:c>
      <x:c r="B7708" s="2" t="n">
        <x:v>16</x:v>
      </x:c>
      <x:c r="C7708" s="2" t="str">
        <x:v>Support</x:v>
      </x:c>
      <x:c r="D7708" s="2" t="str">
        <x:v>Balanced</x:v>
      </x:c>
      <x:c r="E7708" s="16" t="n">
        <x:v>35457</x:v>
      </x:c>
      <x:c r="F7708" s="16" t="n">
        <x:v>3950</x:v>
      </x:c>
      <x:c r="G7708" s="15" t="n">
        <x:f>VLOOKUP(D7708,'Pricing'!$A$6:$E$8,5,FALSE)</x:f>
        <x:v>1.2300000000000002</x:v>
      </x:c>
      <x:c r="H7708" s="15" t="n">
        <x:f>VLOOKUP(D7708,'Pricing'!$A$6:$E$8,4,FALSE)</x:f>
        <x:v>6</x:v>
      </x:c>
      <x:c r="I7708" s="15" t="n">
        <x:f>E7708*G7708/1000000</x:f>
        <x:v>0.04361211000000001</x:v>
      </x:c>
      <x:c r="J7708" s="15" t="n">
        <x:f>F7708*H7708/1000000</x:f>
        <x:v>0.0237</x:v>
      </x:c>
      <x:c r="K7708" s="15" t="n">
        <x:f>SUM(I7708:J7708)</x:f>
        <x:v>0.06731211000000001</x:v>
      </x:c>
    </x:row>
    <x:row r="7709" ht="23" customHeight="1">
      <x:c r="A7709" s="2" t="str">
        <x:v>REQ-07705</x:v>
      </x:c>
      <x:c r="B7709" s="2" t="n">
        <x:v>5</x:v>
      </x:c>
      <x:c r="C7709" s="2" t="str">
        <x:v>Research</x:v>
      </x:c>
      <x:c r="D7709" s="2" t="str">
        <x:v>Balanced</x:v>
      </x:c>
      <x:c r="E7709" s="16" t="n">
        <x:v>21231</x:v>
      </x:c>
      <x:c r="F7709" s="16" t="n">
        <x:v>1906</x:v>
      </x:c>
      <x:c r="G7709" s="15" t="n">
        <x:f>VLOOKUP(D7709,'Pricing'!$A$6:$E$8,5,FALSE)</x:f>
        <x:v>1.2300000000000002</x:v>
      </x:c>
      <x:c r="H7709" s="15" t="n">
        <x:f>VLOOKUP(D7709,'Pricing'!$A$6:$E$8,4,FALSE)</x:f>
        <x:v>6</x:v>
      </x:c>
      <x:c r="I7709" s="15" t="n">
        <x:f>E7709*G7709/1000000</x:f>
        <x:v>0.026114130000000006</x:v>
      </x:c>
      <x:c r="J7709" s="15" t="n">
        <x:f>F7709*H7709/1000000</x:f>
        <x:v>0.011436</x:v>
      </x:c>
      <x:c r="K7709" s="15" t="n">
        <x:f>SUM(I7709:J7709)</x:f>
        <x:v>0.03755013000000001</x:v>
      </x:c>
    </x:row>
    <x:row r="7710" ht="23" customHeight="1">
      <x:c r="A7710" s="2" t="str">
        <x:v>REQ-07706</x:v>
      </x:c>
      <x:c r="B7710" s="2" t="n">
        <x:v>6</x:v>
      </x:c>
      <x:c r="C7710" s="2" t="str">
        <x:v>Growth</x:v>
      </x:c>
      <x:c r="D7710" s="2" t="str">
        <x:v>Balanced</x:v>
      </x:c>
      <x:c r="E7710" s="16" t="n">
        <x:v>98668</x:v>
      </x:c>
      <x:c r="F7710" s="16" t="n">
        <x:v>1591</x:v>
      </x:c>
      <x:c r="G7710" s="15" t="n">
        <x:f>VLOOKUP(D7710,'Pricing'!$A$6:$E$8,5,FALSE)</x:f>
        <x:v>1.2300000000000002</x:v>
      </x:c>
      <x:c r="H7710" s="15" t="n">
        <x:f>VLOOKUP(D7710,'Pricing'!$A$6:$E$8,4,FALSE)</x:f>
        <x:v>6</x:v>
      </x:c>
      <x:c r="I7710" s="15" t="n">
        <x:f>E7710*G7710/1000000</x:f>
        <x:v>0.12136164000000002</x:v>
      </x:c>
      <x:c r="J7710" s="15" t="n">
        <x:f>F7710*H7710/1000000</x:f>
        <x:v>0.009546</x:v>
      </x:c>
      <x:c r="K7710" s="15" t="n">
        <x:f>SUM(I7710:J7710)</x:f>
        <x:v>0.13090764000000002</x:v>
      </x:c>
    </x:row>
    <x:row r="7711" ht="23" customHeight="1">
      <x:c r="A7711" s="2" t="str">
        <x:v>REQ-07707</x:v>
      </x:c>
      <x:c r="B7711" s="2" t="n">
        <x:v>10</x:v>
      </x:c>
      <x:c r="C7711" s="2" t="str">
        <x:v>Research</x:v>
      </x:c>
      <x:c r="D7711" s="2" t="str">
        <x:v>Swift</x:v>
      </x:c>
      <x:c r="E7711" s="16" t="n">
        <x:v>90071</x:v>
      </x:c>
      <x:c r="F7711" s="16" t="n">
        <x:v>3274</x:v>
      </x:c>
      <x:c r="G7711" s="15" t="n">
        <x:f>VLOOKUP(D7711,'Pricing'!$A$6:$E$8,5,FALSE)</x:f>
        <x:v>0.246</x:v>
      </x:c>
      <x:c r="H7711" s="15" t="n">
        <x:f>VLOOKUP(D7711,'Pricing'!$A$6:$E$8,4,FALSE)</x:f>
        <x:v>1.2</x:v>
      </x:c>
      <x:c r="I7711" s="15" t="n">
        <x:f>E7711*G7711/1000000</x:f>
        <x:v>0.022157466</x:v>
      </x:c>
      <x:c r="J7711" s="15" t="n">
        <x:f>F7711*H7711/1000000</x:f>
        <x:v>0.0039288</x:v>
      </x:c>
      <x:c r="K7711" s="15" t="n">
        <x:f>SUM(I7711:J7711)</x:f>
        <x:v>0.026086266</x:v>
      </x:c>
    </x:row>
    <x:row r="7712" ht="23" customHeight="1">
      <x:c r="A7712" s="2" t="str">
        <x:v>REQ-07708</x:v>
      </x:c>
      <x:c r="B7712" s="2" t="n">
        <x:v>11</x:v>
      </x:c>
      <x:c r="C7712" s="2" t="str">
        <x:v>Product</x:v>
      </x:c>
      <x:c r="D7712" s="2" t="str">
        <x:v>Reasoning</x:v>
      </x:c>
      <x:c r="E7712" s="16" t="n">
        <x:v>74658</x:v>
      </x:c>
      <x:c r="F7712" s="16" t="n">
        <x:v>2397</x:v>
      </x:c>
      <x:c r="G7712" s="15" t="n">
        <x:f>VLOOKUP(D7712,'Pricing'!$A$6:$E$8,5,FALSE)</x:f>
        <x:v>4.920000000000001</x:v>
      </x:c>
      <x:c r="H7712" s="15" t="n">
        <x:f>VLOOKUP(D7712,'Pricing'!$A$6:$E$8,4,FALSE)</x:f>
        <x:v>24</x:v>
      </x:c>
      <x:c r="I7712" s="15" t="n">
        <x:f>E7712*G7712/1000000</x:f>
        <x:v>0.36731736000000004</x:v>
      </x:c>
      <x:c r="J7712" s="15" t="n">
        <x:f>F7712*H7712/1000000</x:f>
        <x:v>0.057528</x:v>
      </x:c>
      <x:c r="K7712" s="15" t="n">
        <x:f>SUM(I7712:J7712)</x:f>
        <x:v>0.42484536000000006</x:v>
      </x:c>
    </x:row>
    <x:row r="7713" ht="23" customHeight="1">
      <x:c r="A7713" s="2" t="str">
        <x:v>REQ-07709</x:v>
      </x:c>
      <x:c r="B7713" s="2" t="n">
        <x:v>19</x:v>
      </x:c>
      <x:c r="C7713" s="2" t="str">
        <x:v>Research</x:v>
      </x:c>
      <x:c r="D7713" s="2" t="str">
        <x:v>Swift</x:v>
      </x:c>
      <x:c r="E7713" s="16" t="n">
        <x:v>115128</x:v>
      </x:c>
      <x:c r="F7713" s="16" t="n">
        <x:v>3610</x:v>
      </x:c>
      <x:c r="G7713" s="15" t="n">
        <x:f>VLOOKUP(D7713,'Pricing'!$A$6:$E$8,5,FALSE)</x:f>
        <x:v>0.246</x:v>
      </x:c>
      <x:c r="H7713" s="15" t="n">
        <x:f>VLOOKUP(D7713,'Pricing'!$A$6:$E$8,4,FALSE)</x:f>
        <x:v>1.2</x:v>
      </x:c>
      <x:c r="I7713" s="15" t="n">
        <x:f>E7713*G7713/1000000</x:f>
        <x:v>0.028321488000000002</x:v>
      </x:c>
      <x:c r="J7713" s="15" t="n">
        <x:f>F7713*H7713/1000000</x:f>
        <x:v>0.004332</x:v>
      </x:c>
      <x:c r="K7713" s="15" t="n">
        <x:f>SUM(I7713:J7713)</x:f>
        <x:v>0.032653488</x:v>
      </x:c>
    </x:row>
    <x:row r="7714" ht="23" customHeight="1">
      <x:c r="A7714" s="2" t="str">
        <x:v>REQ-07710</x:v>
      </x:c>
      <x:c r="B7714" s="2" t="n">
        <x:v>21</x:v>
      </x:c>
      <x:c r="C7714" s="2" t="str">
        <x:v>Support</x:v>
      </x:c>
      <x:c r="D7714" s="2" t="str">
        <x:v>Reasoning</x:v>
      </x:c>
      <x:c r="E7714" s="16" t="n">
        <x:v>92708</x:v>
      </x:c>
      <x:c r="F7714" s="16" t="n">
        <x:v>246</x:v>
      </x:c>
      <x:c r="G7714" s="15" t="n">
        <x:f>VLOOKUP(D7714,'Pricing'!$A$6:$E$8,5,FALSE)</x:f>
        <x:v>4.920000000000001</x:v>
      </x:c>
      <x:c r="H7714" s="15" t="n">
        <x:f>VLOOKUP(D7714,'Pricing'!$A$6:$E$8,4,FALSE)</x:f>
        <x:v>24</x:v>
      </x:c>
      <x:c r="I7714" s="15" t="n">
        <x:f>E7714*G7714/1000000</x:f>
        <x:v>0.4561233600000001</x:v>
      </x:c>
      <x:c r="J7714" s="15" t="n">
        <x:f>F7714*H7714/1000000</x:f>
        <x:v>0.005904</x:v>
      </x:c>
      <x:c r="K7714" s="15" t="n">
        <x:f>SUM(I7714:J7714)</x:f>
        <x:v>0.4620273600000001</x:v>
      </x:c>
    </x:row>
    <x:row r="7715" ht="23" customHeight="1">
      <x:c r="A7715" s="2" t="str">
        <x:v>REQ-07711</x:v>
      </x:c>
      <x:c r="B7715" s="2" t="n">
        <x:v>20</x:v>
      </x:c>
      <x:c r="C7715" s="2" t="str">
        <x:v>Research</x:v>
      </x:c>
      <x:c r="D7715" s="2" t="str">
        <x:v>Balanced</x:v>
      </x:c>
      <x:c r="E7715" s="16" t="n">
        <x:v>70118</x:v>
      </x:c>
      <x:c r="F7715" s="16" t="n">
        <x:v>1015</x:v>
      </x:c>
      <x:c r="G7715" s="15" t="n">
        <x:f>VLOOKUP(D7715,'Pricing'!$A$6:$E$8,5,FALSE)</x:f>
        <x:v>1.2300000000000002</x:v>
      </x:c>
      <x:c r="H7715" s="15" t="n">
        <x:f>VLOOKUP(D7715,'Pricing'!$A$6:$E$8,4,FALSE)</x:f>
        <x:v>6</x:v>
      </x:c>
      <x:c r="I7715" s="15" t="n">
        <x:f>E7715*G7715/1000000</x:f>
        <x:v>0.08624514000000001</x:v>
      </x:c>
      <x:c r="J7715" s="15" t="n">
        <x:f>F7715*H7715/1000000</x:f>
        <x:v>0.00609</x:v>
      </x:c>
      <x:c r="K7715" s="15" t="n">
        <x:f>SUM(I7715:J7715)</x:f>
        <x:v>0.09233514000000001</x:v>
      </x:c>
    </x:row>
    <x:row r="7716" ht="23" customHeight="1">
      <x:c r="A7716" s="2" t="str">
        <x:v>REQ-07712</x:v>
      </x:c>
      <x:c r="B7716" s="2" t="n">
        <x:v>5</x:v>
      </x:c>
      <x:c r="C7716" s="2" t="str">
        <x:v>Support</x:v>
      </x:c>
      <x:c r="D7716" s="2" t="str">
        <x:v>Balanced</x:v>
      </x:c>
      <x:c r="E7716" s="16" t="n">
        <x:v>36143</x:v>
      </x:c>
      <x:c r="F7716" s="16" t="n">
        <x:v>1101</x:v>
      </x:c>
      <x:c r="G7716" s="15" t="n">
        <x:f>VLOOKUP(D7716,'Pricing'!$A$6:$E$8,5,FALSE)</x:f>
        <x:v>1.2300000000000002</x:v>
      </x:c>
      <x:c r="H7716" s="15" t="n">
        <x:f>VLOOKUP(D7716,'Pricing'!$A$6:$E$8,4,FALSE)</x:f>
        <x:v>6</x:v>
      </x:c>
      <x:c r="I7716" s="15" t="n">
        <x:f>E7716*G7716/1000000</x:f>
        <x:v>0.044455890000000005</x:v>
      </x:c>
      <x:c r="J7716" s="15" t="n">
        <x:f>F7716*H7716/1000000</x:f>
        <x:v>0.006606</x:v>
      </x:c>
      <x:c r="K7716" s="15" t="n">
        <x:f>SUM(I7716:J7716)</x:f>
        <x:v>0.051061890000000006</x:v>
      </x:c>
    </x:row>
    <x:row r="7717" ht="23" customHeight="1">
      <x:c r="A7717" s="2" t="str">
        <x:v>REQ-07713</x:v>
      </x:c>
      <x:c r="B7717" s="2" t="n">
        <x:v>27</x:v>
      </x:c>
      <x:c r="C7717" s="2" t="str">
        <x:v>Engineering</x:v>
      </x:c>
      <x:c r="D7717" s="2" t="str">
        <x:v>Swift</x:v>
      </x:c>
      <x:c r="E7717" s="16" t="n">
        <x:v>50045</x:v>
      </x:c>
      <x:c r="F7717" s="16" t="n">
        <x:v>3136</x:v>
      </x:c>
      <x:c r="G7717" s="15" t="n">
        <x:f>VLOOKUP(D7717,'Pricing'!$A$6:$E$8,5,FALSE)</x:f>
        <x:v>0.246</x:v>
      </x:c>
      <x:c r="H7717" s="15" t="n">
        <x:f>VLOOKUP(D7717,'Pricing'!$A$6:$E$8,4,FALSE)</x:f>
        <x:v>1.2</x:v>
      </x:c>
      <x:c r="I7717" s="15" t="n">
        <x:f>E7717*G7717/1000000</x:f>
        <x:v>0.01231107</x:v>
      </x:c>
      <x:c r="J7717" s="15" t="n">
        <x:f>F7717*H7717/1000000</x:f>
        <x:v>0.0037632</x:v>
      </x:c>
      <x:c r="K7717" s="15" t="n">
        <x:f>SUM(I7717:J7717)</x:f>
        <x:v>0.01607427</x:v>
      </x:c>
    </x:row>
    <x:row r="7718" ht="23" customHeight="1">
      <x:c r="A7718" s="2" t="str">
        <x:v>REQ-07714</x:v>
      </x:c>
      <x:c r="B7718" s="2" t="n">
        <x:v>1</x:v>
      </x:c>
      <x:c r="C7718" s="2" t="str">
        <x:v>Growth</x:v>
      </x:c>
      <x:c r="D7718" s="2" t="str">
        <x:v>Reasoning</x:v>
      </x:c>
      <x:c r="E7718" s="16" t="n">
        <x:v>31285</x:v>
      </x:c>
      <x:c r="F7718" s="16" t="n">
        <x:v>2582</x:v>
      </x:c>
      <x:c r="G7718" s="15" t="n">
        <x:f>VLOOKUP(D7718,'Pricing'!$A$6:$E$8,5,FALSE)</x:f>
        <x:v>4.920000000000001</x:v>
      </x:c>
      <x:c r="H7718" s="15" t="n">
        <x:f>VLOOKUP(D7718,'Pricing'!$A$6:$E$8,4,FALSE)</x:f>
        <x:v>24</x:v>
      </x:c>
      <x:c r="I7718" s="15" t="n">
        <x:f>E7718*G7718/1000000</x:f>
        <x:v>0.1539222</x:v>
      </x:c>
      <x:c r="J7718" s="15" t="n">
        <x:f>F7718*H7718/1000000</x:f>
        <x:v>0.061968</x:v>
      </x:c>
      <x:c r="K7718" s="15" t="n">
        <x:f>SUM(I7718:J7718)</x:f>
        <x:v>0.2158902</x:v>
      </x:c>
    </x:row>
    <x:row r="7719" ht="23" customHeight="1">
      <x:c r="A7719" s="2" t="str">
        <x:v>REQ-07715</x:v>
      </x:c>
      <x:c r="B7719" s="2" t="n">
        <x:v>22</x:v>
      </x:c>
      <x:c r="C7719" s="2" t="str">
        <x:v>Engineering</x:v>
      </x:c>
      <x:c r="D7719" s="2" t="str">
        <x:v>Swift</x:v>
      </x:c>
      <x:c r="E7719" s="16" t="n">
        <x:v>31278</x:v>
      </x:c>
      <x:c r="F7719" s="16" t="n">
        <x:v>2089</x:v>
      </x:c>
      <x:c r="G7719" s="15" t="n">
        <x:f>VLOOKUP(D7719,'Pricing'!$A$6:$E$8,5,FALSE)</x:f>
        <x:v>0.246</x:v>
      </x:c>
      <x:c r="H7719" s="15" t="n">
        <x:f>VLOOKUP(D7719,'Pricing'!$A$6:$E$8,4,FALSE)</x:f>
        <x:v>1.2</x:v>
      </x:c>
      <x:c r="I7719" s="15" t="n">
        <x:f>E7719*G7719/1000000</x:f>
        <x:v>0.007694388</x:v>
      </x:c>
      <x:c r="J7719" s="15" t="n">
        <x:f>F7719*H7719/1000000</x:f>
        <x:v>0.0025067999999999996</x:v>
      </x:c>
      <x:c r="K7719" s="15" t="n">
        <x:f>SUM(I7719:J7719)</x:f>
        <x:v>0.010201188</x:v>
      </x:c>
    </x:row>
    <x:row r="7720" ht="23" customHeight="1">
      <x:c r="A7720" s="2" t="str">
        <x:v>REQ-07716</x:v>
      </x:c>
      <x:c r="B7720" s="2" t="n">
        <x:v>16</x:v>
      </x:c>
      <x:c r="C7720" s="2" t="str">
        <x:v>Product</x:v>
      </x:c>
      <x:c r="D7720" s="2" t="str">
        <x:v>Balanced</x:v>
      </x:c>
      <x:c r="E7720" s="16" t="n">
        <x:v>40762</x:v>
      </x:c>
      <x:c r="F7720" s="16" t="n">
        <x:v>3514</x:v>
      </x:c>
      <x:c r="G7720" s="15" t="n">
        <x:f>VLOOKUP(D7720,'Pricing'!$A$6:$E$8,5,FALSE)</x:f>
        <x:v>1.2300000000000002</x:v>
      </x:c>
      <x:c r="H7720" s="15" t="n">
        <x:f>VLOOKUP(D7720,'Pricing'!$A$6:$E$8,4,FALSE)</x:f>
        <x:v>6</x:v>
      </x:c>
      <x:c r="I7720" s="15" t="n">
        <x:f>E7720*G7720/1000000</x:f>
        <x:v>0.05013726000000001</x:v>
      </x:c>
      <x:c r="J7720" s="15" t="n">
        <x:f>F7720*H7720/1000000</x:f>
        <x:v>0.021084</x:v>
      </x:c>
      <x:c r="K7720" s="15" t="n">
        <x:f>SUM(I7720:J7720)</x:f>
        <x:v>0.07122126000000001</x:v>
      </x:c>
    </x:row>
    <x:row r="7721" ht="23" customHeight="1">
      <x:c r="A7721" s="2" t="str">
        <x:v>REQ-07717</x:v>
      </x:c>
      <x:c r="B7721" s="2" t="n">
        <x:v>17</x:v>
      </x:c>
      <x:c r="C7721" s="2" t="str">
        <x:v>Engineering</x:v>
      </x:c>
      <x:c r="D7721" s="2" t="str">
        <x:v>Swift</x:v>
      </x:c>
      <x:c r="E7721" s="16" t="n">
        <x:v>85240</x:v>
      </x:c>
      <x:c r="F7721" s="16" t="n">
        <x:v>774</x:v>
      </x:c>
      <x:c r="G7721" s="15" t="n">
        <x:f>VLOOKUP(D7721,'Pricing'!$A$6:$E$8,5,FALSE)</x:f>
        <x:v>0.246</x:v>
      </x:c>
      <x:c r="H7721" s="15" t="n">
        <x:f>VLOOKUP(D7721,'Pricing'!$A$6:$E$8,4,FALSE)</x:f>
        <x:v>1.2</x:v>
      </x:c>
      <x:c r="I7721" s="15" t="n">
        <x:f>E7721*G7721/1000000</x:f>
        <x:v>0.02096904</x:v>
      </x:c>
      <x:c r="J7721" s="15" t="n">
        <x:f>F7721*H7721/1000000</x:f>
        <x:v>0.0009287999999999999</x:v>
      </x:c>
      <x:c r="K7721" s="15" t="n">
        <x:f>SUM(I7721:J7721)</x:f>
        <x:v>0.021897840000000002</x:v>
      </x:c>
    </x:row>
    <x:row r="7722" ht="23" customHeight="1">
      <x:c r="A7722" s="2" t="str">
        <x:v>REQ-07718</x:v>
      </x:c>
      <x:c r="B7722" s="2" t="n">
        <x:v>24</x:v>
      </x:c>
      <x:c r="C7722" s="2" t="str">
        <x:v>Support</x:v>
      </x:c>
      <x:c r="D7722" s="2" t="str">
        <x:v>Reasoning</x:v>
      </x:c>
      <x:c r="E7722" s="16" t="n">
        <x:v>108188</x:v>
      </x:c>
      <x:c r="F7722" s="16" t="n">
        <x:v>2841</x:v>
      </x:c>
      <x:c r="G7722" s="15" t="n">
        <x:f>VLOOKUP(D7722,'Pricing'!$A$6:$E$8,5,FALSE)</x:f>
        <x:v>4.920000000000001</x:v>
      </x:c>
      <x:c r="H7722" s="15" t="n">
        <x:f>VLOOKUP(D7722,'Pricing'!$A$6:$E$8,4,FALSE)</x:f>
        <x:v>24</x:v>
      </x:c>
      <x:c r="I7722" s="15" t="n">
        <x:f>E7722*G7722/1000000</x:f>
        <x:v>0.53228496</x:v>
      </x:c>
      <x:c r="J7722" s="15" t="n">
        <x:f>F7722*H7722/1000000</x:f>
        <x:v>0.068184</x:v>
      </x:c>
      <x:c r="K7722" s="15" t="n">
        <x:f>SUM(I7722:J7722)</x:f>
        <x:v>0.60046896</x:v>
      </x:c>
    </x:row>
    <x:row r="7723" ht="23" customHeight="1">
      <x:c r="A7723" s="2" t="str">
        <x:v>REQ-07719</x:v>
      </x:c>
      <x:c r="B7723" s="2" t="n">
        <x:v>22</x:v>
      </x:c>
      <x:c r="C7723" s="2" t="str">
        <x:v>Operations</x:v>
      </x:c>
      <x:c r="D7723" s="2" t="str">
        <x:v>Swift</x:v>
      </x:c>
      <x:c r="E7723" s="16" t="n">
        <x:v>22363</x:v>
      </x:c>
      <x:c r="F7723" s="16" t="n">
        <x:v>2035</x:v>
      </x:c>
      <x:c r="G7723" s="15" t="n">
        <x:f>VLOOKUP(D7723,'Pricing'!$A$6:$E$8,5,FALSE)</x:f>
        <x:v>0.246</x:v>
      </x:c>
      <x:c r="H7723" s="15" t="n">
        <x:f>VLOOKUP(D7723,'Pricing'!$A$6:$E$8,4,FALSE)</x:f>
        <x:v>1.2</x:v>
      </x:c>
      <x:c r="I7723" s="15" t="n">
        <x:f>E7723*G7723/1000000</x:f>
        <x:v>0.005501298</x:v>
      </x:c>
      <x:c r="J7723" s="15" t="n">
        <x:f>F7723*H7723/1000000</x:f>
        <x:v>0.002442</x:v>
      </x:c>
      <x:c r="K7723" s="15" t="n">
        <x:f>SUM(I7723:J7723)</x:f>
        <x:v>0.007943298</x:v>
      </x:c>
    </x:row>
    <x:row r="7724" ht="23" customHeight="1">
      <x:c r="A7724" s="2" t="str">
        <x:v>REQ-07720</x:v>
      </x:c>
      <x:c r="B7724" s="2" t="n">
        <x:v>9</x:v>
      </x:c>
      <x:c r="C7724" s="2" t="str">
        <x:v>Product</x:v>
      </x:c>
      <x:c r="D7724" s="2" t="str">
        <x:v>Swift</x:v>
      </x:c>
      <x:c r="E7724" s="16" t="n">
        <x:v>27452</x:v>
      </x:c>
      <x:c r="F7724" s="16" t="n">
        <x:v>1925</x:v>
      </x:c>
      <x:c r="G7724" s="15" t="n">
        <x:f>VLOOKUP(D7724,'Pricing'!$A$6:$E$8,5,FALSE)</x:f>
        <x:v>0.246</x:v>
      </x:c>
      <x:c r="H7724" s="15" t="n">
        <x:f>VLOOKUP(D7724,'Pricing'!$A$6:$E$8,4,FALSE)</x:f>
        <x:v>1.2</x:v>
      </x:c>
      <x:c r="I7724" s="15" t="n">
        <x:f>E7724*G7724/1000000</x:f>
        <x:v>0.006753192</x:v>
      </x:c>
      <x:c r="J7724" s="15" t="n">
        <x:f>F7724*H7724/1000000</x:f>
        <x:v>0.00231</x:v>
      </x:c>
      <x:c r="K7724" s="15" t="n">
        <x:f>SUM(I7724:J7724)</x:f>
        <x:v>0.009063192</x:v>
      </x:c>
    </x:row>
    <x:row r="7725" ht="23" customHeight="1">
      <x:c r="A7725" s="2" t="str">
        <x:v>REQ-07721</x:v>
      </x:c>
      <x:c r="B7725" s="2" t="n">
        <x:v>28</x:v>
      </x:c>
      <x:c r="C7725" s="2" t="str">
        <x:v>Research</x:v>
      </x:c>
      <x:c r="D7725" s="2" t="str">
        <x:v>Balanced</x:v>
      </x:c>
      <x:c r="E7725" s="16" t="n">
        <x:v>101316</x:v>
      </x:c>
      <x:c r="F7725" s="16" t="n">
        <x:v>2518</x:v>
      </x:c>
      <x:c r="G7725" s="15" t="n">
        <x:f>VLOOKUP(D7725,'Pricing'!$A$6:$E$8,5,FALSE)</x:f>
        <x:v>1.2300000000000002</x:v>
      </x:c>
      <x:c r="H7725" s="15" t="n">
        <x:f>VLOOKUP(D7725,'Pricing'!$A$6:$E$8,4,FALSE)</x:f>
        <x:v>6</x:v>
      </x:c>
      <x:c r="I7725" s="15" t="n">
        <x:f>E7725*G7725/1000000</x:f>
        <x:v>0.12461868000000002</x:v>
      </x:c>
      <x:c r="J7725" s="15" t="n">
        <x:f>F7725*H7725/1000000</x:f>
        <x:v>0.015108</x:v>
      </x:c>
      <x:c r="K7725" s="15" t="n">
        <x:f>SUM(I7725:J7725)</x:f>
        <x:v>0.13972668000000002</x:v>
      </x:c>
    </x:row>
    <x:row r="7726" ht="23" customHeight="1">
      <x:c r="A7726" s="2" t="str">
        <x:v>REQ-07722</x:v>
      </x:c>
      <x:c r="B7726" s="2" t="n">
        <x:v>13</x:v>
      </x:c>
      <x:c r="C7726" s="2" t="str">
        <x:v>Product</x:v>
      </x:c>
      <x:c r="D7726" s="2" t="str">
        <x:v>Balanced</x:v>
      </x:c>
      <x:c r="E7726" s="16" t="n">
        <x:v>6103</x:v>
      </x:c>
      <x:c r="F7726" s="16" t="n">
        <x:v>217</x:v>
      </x:c>
      <x:c r="G7726" s="15" t="n">
        <x:f>VLOOKUP(D7726,'Pricing'!$A$6:$E$8,5,FALSE)</x:f>
        <x:v>1.2300000000000002</x:v>
      </x:c>
      <x:c r="H7726" s="15" t="n">
        <x:f>VLOOKUP(D7726,'Pricing'!$A$6:$E$8,4,FALSE)</x:f>
        <x:v>6</x:v>
      </x:c>
      <x:c r="I7726" s="15" t="n">
        <x:f>E7726*G7726/1000000</x:f>
        <x:v>0.007506690000000002</x:v>
      </x:c>
      <x:c r="J7726" s="15" t="n">
        <x:f>F7726*H7726/1000000</x:f>
        <x:v>0.001302</x:v>
      </x:c>
      <x:c r="K7726" s="15" t="n">
        <x:f>SUM(I7726:J7726)</x:f>
        <x:v>0.008808690000000001</x:v>
      </x:c>
    </x:row>
    <x:row r="7727" ht="23" customHeight="1">
      <x:c r="A7727" s="2" t="str">
        <x:v>REQ-07723</x:v>
      </x:c>
      <x:c r="B7727" s="2" t="n">
        <x:v>21</x:v>
      </x:c>
      <x:c r="C7727" s="2" t="str">
        <x:v>Research</x:v>
      </x:c>
      <x:c r="D7727" s="2" t="str">
        <x:v>Swift</x:v>
      </x:c>
      <x:c r="E7727" s="16" t="n">
        <x:v>118811</x:v>
      </x:c>
      <x:c r="F7727" s="16" t="n">
        <x:v>1450</x:v>
      </x:c>
      <x:c r="G7727" s="15" t="n">
        <x:f>VLOOKUP(D7727,'Pricing'!$A$6:$E$8,5,FALSE)</x:f>
        <x:v>0.246</x:v>
      </x:c>
      <x:c r="H7727" s="15" t="n">
        <x:f>VLOOKUP(D7727,'Pricing'!$A$6:$E$8,4,FALSE)</x:f>
        <x:v>1.2</x:v>
      </x:c>
      <x:c r="I7727" s="15" t="n">
        <x:f>E7727*G7727/1000000</x:f>
        <x:v>0.029227506</x:v>
      </x:c>
      <x:c r="J7727" s="15" t="n">
        <x:f>F7727*H7727/1000000</x:f>
        <x:v>0.00174</x:v>
      </x:c>
      <x:c r="K7727" s="15" t="n">
        <x:f>SUM(I7727:J7727)</x:f>
        <x:v>0.030967506</x:v>
      </x:c>
    </x:row>
    <x:row r="7728" ht="23" customHeight="1">
      <x:c r="A7728" s="2" t="str">
        <x:v>REQ-07724</x:v>
      </x:c>
      <x:c r="B7728" s="2" t="n">
        <x:v>27</x:v>
      </x:c>
      <x:c r="C7728" s="2" t="str">
        <x:v>Support</x:v>
      </x:c>
      <x:c r="D7728" s="2" t="str">
        <x:v>Swift</x:v>
      </x:c>
      <x:c r="E7728" s="16" t="n">
        <x:v>104547</x:v>
      </x:c>
      <x:c r="F7728" s="16" t="n">
        <x:v>863</x:v>
      </x:c>
      <x:c r="G7728" s="15" t="n">
        <x:f>VLOOKUP(D7728,'Pricing'!$A$6:$E$8,5,FALSE)</x:f>
        <x:v>0.246</x:v>
      </x:c>
      <x:c r="H7728" s="15" t="n">
        <x:f>VLOOKUP(D7728,'Pricing'!$A$6:$E$8,4,FALSE)</x:f>
        <x:v>1.2</x:v>
      </x:c>
      <x:c r="I7728" s="15" t="n">
        <x:f>E7728*G7728/1000000</x:f>
        <x:v>0.025718561999999997</x:v>
      </x:c>
      <x:c r="J7728" s="15" t="n">
        <x:f>F7728*H7728/1000000</x:f>
        <x:v>0.0010355999999999998</x:v>
      </x:c>
      <x:c r="K7728" s="15" t="n">
        <x:f>SUM(I7728:J7728)</x:f>
        <x:v>0.026754161999999998</x:v>
      </x:c>
    </x:row>
    <x:row r="7729" ht="23" customHeight="1">
      <x:c r="A7729" s="2" t="str">
        <x:v>REQ-07725</x:v>
      </x:c>
      <x:c r="B7729" s="2" t="n">
        <x:v>12</x:v>
      </x:c>
      <x:c r="C7729" s="2" t="str">
        <x:v>Research</x:v>
      </x:c>
      <x:c r="D7729" s="2" t="str">
        <x:v>Balanced</x:v>
      </x:c>
      <x:c r="E7729" s="16" t="n">
        <x:v>19366</x:v>
      </x:c>
      <x:c r="F7729" s="16" t="n">
        <x:v>2743</x:v>
      </x:c>
      <x:c r="G7729" s="15" t="n">
        <x:f>VLOOKUP(D7729,'Pricing'!$A$6:$E$8,5,FALSE)</x:f>
        <x:v>1.2300000000000002</x:v>
      </x:c>
      <x:c r="H7729" s="15" t="n">
        <x:f>VLOOKUP(D7729,'Pricing'!$A$6:$E$8,4,FALSE)</x:f>
        <x:v>6</x:v>
      </x:c>
      <x:c r="I7729" s="15" t="n">
        <x:f>E7729*G7729/1000000</x:f>
        <x:v>0.023820180000000003</x:v>
      </x:c>
      <x:c r="J7729" s="15" t="n">
        <x:f>F7729*H7729/1000000</x:f>
        <x:v>0.016458</x:v>
      </x:c>
      <x:c r="K7729" s="15" t="n">
        <x:f>SUM(I7729:J7729)</x:f>
        <x:v>0.040278180000000004</x:v>
      </x:c>
    </x:row>
    <x:row r="7730" ht="23" customHeight="1">
      <x:c r="A7730" s="2" t="str">
        <x:v>REQ-07726</x:v>
      </x:c>
      <x:c r="B7730" s="2" t="n">
        <x:v>11</x:v>
      </x:c>
      <x:c r="C7730" s="2" t="str">
        <x:v>Product</x:v>
      </x:c>
      <x:c r="D7730" s="2" t="str">
        <x:v>Balanced</x:v>
      </x:c>
      <x:c r="E7730" s="16" t="n">
        <x:v>100997</x:v>
      </x:c>
      <x:c r="F7730" s="16" t="n">
        <x:v>1829</x:v>
      </x:c>
      <x:c r="G7730" s="15" t="n">
        <x:f>VLOOKUP(D7730,'Pricing'!$A$6:$E$8,5,FALSE)</x:f>
        <x:v>1.2300000000000002</x:v>
      </x:c>
      <x:c r="H7730" s="15" t="n">
        <x:f>VLOOKUP(D7730,'Pricing'!$A$6:$E$8,4,FALSE)</x:f>
        <x:v>6</x:v>
      </x:c>
      <x:c r="I7730" s="15" t="n">
        <x:f>E7730*G7730/1000000</x:f>
        <x:v>0.12422631000000002</x:v>
      </x:c>
      <x:c r="J7730" s="15" t="n">
        <x:f>F7730*H7730/1000000</x:f>
        <x:v>0.010974</x:v>
      </x:c>
      <x:c r="K7730" s="15" t="n">
        <x:f>SUM(I7730:J7730)</x:f>
        <x:v>0.13520031000000002</x:v>
      </x:c>
    </x:row>
    <x:row r="7731" ht="23" customHeight="1">
      <x:c r="A7731" s="2" t="str">
        <x:v>REQ-07727</x:v>
      </x:c>
      <x:c r="B7731" s="2" t="n">
        <x:v>18</x:v>
      </x:c>
      <x:c r="C7731" s="2" t="str">
        <x:v>Operations</x:v>
      </x:c>
      <x:c r="D7731" s="2" t="str">
        <x:v>Swift</x:v>
      </x:c>
      <x:c r="E7731" s="16" t="n">
        <x:v>31188</x:v>
      </x:c>
      <x:c r="F7731" s="16" t="n">
        <x:v>3494</x:v>
      </x:c>
      <x:c r="G7731" s="15" t="n">
        <x:f>VLOOKUP(D7731,'Pricing'!$A$6:$E$8,5,FALSE)</x:f>
        <x:v>0.246</x:v>
      </x:c>
      <x:c r="H7731" s="15" t="n">
        <x:f>VLOOKUP(D7731,'Pricing'!$A$6:$E$8,4,FALSE)</x:f>
        <x:v>1.2</x:v>
      </x:c>
      <x:c r="I7731" s="15" t="n">
        <x:f>E7731*G7731/1000000</x:f>
        <x:v>0.007672248</x:v>
      </x:c>
      <x:c r="J7731" s="15" t="n">
        <x:f>F7731*H7731/1000000</x:f>
        <x:v>0.0041928</x:v>
      </x:c>
      <x:c r="K7731" s="15" t="n">
        <x:f>SUM(I7731:J7731)</x:f>
        <x:v>0.011865048</x:v>
      </x:c>
    </x:row>
    <x:row r="7732" ht="23" customHeight="1">
      <x:c r="A7732" s="2" t="str">
        <x:v>REQ-07728</x:v>
      </x:c>
      <x:c r="B7732" s="2" t="n">
        <x:v>5</x:v>
      </x:c>
      <x:c r="C7732" s="2" t="str">
        <x:v>Product</x:v>
      </x:c>
      <x:c r="D7732" s="2" t="str">
        <x:v>Swift</x:v>
      </x:c>
      <x:c r="E7732" s="16" t="n">
        <x:v>41342</x:v>
      </x:c>
      <x:c r="F7732" s="16" t="n">
        <x:v>609</x:v>
      </x:c>
      <x:c r="G7732" s="15" t="n">
        <x:f>VLOOKUP(D7732,'Pricing'!$A$6:$E$8,5,FALSE)</x:f>
        <x:v>0.246</x:v>
      </x:c>
      <x:c r="H7732" s="15" t="n">
        <x:f>VLOOKUP(D7732,'Pricing'!$A$6:$E$8,4,FALSE)</x:f>
        <x:v>1.2</x:v>
      </x:c>
      <x:c r="I7732" s="15" t="n">
        <x:f>E7732*G7732/1000000</x:f>
        <x:v>0.010170132</x:v>
      </x:c>
      <x:c r="J7732" s="15" t="n">
        <x:f>F7732*H7732/1000000</x:f>
        <x:v>0.0007308</x:v>
      </x:c>
      <x:c r="K7732" s="15" t="n">
        <x:f>SUM(I7732:J7732)</x:f>
        <x:v>0.010900932</x:v>
      </x:c>
    </x:row>
    <x:row r="7733" ht="23" customHeight="1">
      <x:c r="A7733" s="2" t="str">
        <x:v>REQ-07729</x:v>
      </x:c>
      <x:c r="B7733" s="2" t="n">
        <x:v>21</x:v>
      </x:c>
      <x:c r="C7733" s="2" t="str">
        <x:v>Engineering</x:v>
      </x:c>
      <x:c r="D7733" s="2" t="str">
        <x:v>Balanced</x:v>
      </x:c>
      <x:c r="E7733" s="16" t="n">
        <x:v>82683</x:v>
      </x:c>
      <x:c r="F7733" s="16" t="n">
        <x:v>2736</x:v>
      </x:c>
      <x:c r="G7733" s="15" t="n">
        <x:f>VLOOKUP(D7733,'Pricing'!$A$6:$E$8,5,FALSE)</x:f>
        <x:v>1.2300000000000002</x:v>
      </x:c>
      <x:c r="H7733" s="15" t="n">
        <x:f>VLOOKUP(D7733,'Pricing'!$A$6:$E$8,4,FALSE)</x:f>
        <x:v>6</x:v>
      </x:c>
      <x:c r="I7733" s="15" t="n">
        <x:f>E7733*G7733/1000000</x:f>
        <x:v>0.10170009</x:v>
      </x:c>
      <x:c r="J7733" s="15" t="n">
        <x:f>F7733*H7733/1000000</x:f>
        <x:v>0.016416</x:v>
      </x:c>
      <x:c r="K7733" s="15" t="n">
        <x:f>SUM(I7733:J7733)</x:f>
        <x:v>0.11811609</x:v>
      </x:c>
    </x:row>
    <x:row r="7734" ht="23" customHeight="1">
      <x:c r="A7734" s="2" t="str">
        <x:v>REQ-07730</x:v>
      </x:c>
      <x:c r="B7734" s="2" t="n">
        <x:v>19</x:v>
      </x:c>
      <x:c r="C7734" s="2" t="str">
        <x:v>Growth</x:v>
      </x:c>
      <x:c r="D7734" s="2" t="str">
        <x:v>Swift</x:v>
      </x:c>
      <x:c r="E7734" s="16" t="n">
        <x:v>22022</x:v>
      </x:c>
      <x:c r="F7734" s="16" t="n">
        <x:v>1543</x:v>
      </x:c>
      <x:c r="G7734" s="15" t="n">
        <x:f>VLOOKUP(D7734,'Pricing'!$A$6:$E$8,5,FALSE)</x:f>
        <x:v>0.246</x:v>
      </x:c>
      <x:c r="H7734" s="15" t="n">
        <x:f>VLOOKUP(D7734,'Pricing'!$A$6:$E$8,4,FALSE)</x:f>
        <x:v>1.2</x:v>
      </x:c>
      <x:c r="I7734" s="15" t="n">
        <x:f>E7734*G7734/1000000</x:f>
        <x:v>0.005417412</x:v>
      </x:c>
      <x:c r="J7734" s="15" t="n">
        <x:f>F7734*H7734/1000000</x:f>
        <x:v>0.0018516</x:v>
      </x:c>
      <x:c r="K7734" s="15" t="n">
        <x:f>SUM(I7734:J7734)</x:f>
        <x:v>0.007269012</x:v>
      </x:c>
    </x:row>
    <x:row r="7735" ht="23" customHeight="1">
      <x:c r="A7735" s="2" t="str">
        <x:v>REQ-07731</x:v>
      </x:c>
      <x:c r="B7735" s="2" t="n">
        <x:v>18</x:v>
      </x:c>
      <x:c r="C7735" s="2" t="str">
        <x:v>Engineering</x:v>
      </x:c>
      <x:c r="D7735" s="2" t="str">
        <x:v>Swift</x:v>
      </x:c>
      <x:c r="E7735" s="16" t="n">
        <x:v>81332</x:v>
      </x:c>
      <x:c r="F7735" s="16" t="n">
        <x:v>883</x:v>
      </x:c>
      <x:c r="G7735" s="15" t="n">
        <x:f>VLOOKUP(D7735,'Pricing'!$A$6:$E$8,5,FALSE)</x:f>
        <x:v>0.246</x:v>
      </x:c>
      <x:c r="H7735" s="15" t="n">
        <x:f>VLOOKUP(D7735,'Pricing'!$A$6:$E$8,4,FALSE)</x:f>
        <x:v>1.2</x:v>
      </x:c>
      <x:c r="I7735" s="15" t="n">
        <x:f>E7735*G7735/1000000</x:f>
        <x:v>0.020007671999999997</x:v>
      </x:c>
      <x:c r="J7735" s="15" t="n">
        <x:f>F7735*H7735/1000000</x:f>
        <x:v>0.0010596</x:v>
      </x:c>
      <x:c r="K7735" s="15" t="n">
        <x:f>SUM(I7735:J7735)</x:f>
        <x:v>0.021067271999999998</x:v>
      </x:c>
    </x:row>
    <x:row r="7736" ht="23" customHeight="1">
      <x:c r="A7736" s="2" t="str">
        <x:v>REQ-07732</x:v>
      </x:c>
      <x:c r="B7736" s="2" t="n">
        <x:v>4</x:v>
      </x:c>
      <x:c r="C7736" s="2" t="str">
        <x:v>Product</x:v>
      </x:c>
      <x:c r="D7736" s="2" t="str">
        <x:v>Swift</x:v>
      </x:c>
      <x:c r="E7736" s="16" t="n">
        <x:v>62630</x:v>
      </x:c>
      <x:c r="F7736" s="16" t="n">
        <x:v>1421</x:v>
      </x:c>
      <x:c r="G7736" s="15" t="n">
        <x:f>VLOOKUP(D7736,'Pricing'!$A$6:$E$8,5,FALSE)</x:f>
        <x:v>0.246</x:v>
      </x:c>
      <x:c r="H7736" s="15" t="n">
        <x:f>VLOOKUP(D7736,'Pricing'!$A$6:$E$8,4,FALSE)</x:f>
        <x:v>1.2</x:v>
      </x:c>
      <x:c r="I7736" s="15" t="n">
        <x:f>E7736*G7736/1000000</x:f>
        <x:v>0.015406979999999999</x:v>
      </x:c>
      <x:c r="J7736" s="15" t="n">
        <x:f>F7736*H7736/1000000</x:f>
        <x:v>0.0017052</x:v>
      </x:c>
      <x:c r="K7736" s="15" t="n">
        <x:f>SUM(I7736:J7736)</x:f>
        <x:v>0.017112179999999998</x:v>
      </x:c>
    </x:row>
    <x:row r="7737" ht="23" customHeight="1">
      <x:c r="A7737" s="2" t="str">
        <x:v>REQ-07733</x:v>
      </x:c>
      <x:c r="B7737" s="2" t="n">
        <x:v>21</x:v>
      </x:c>
      <x:c r="C7737" s="2" t="str">
        <x:v>Engineering</x:v>
      </x:c>
      <x:c r="D7737" s="2" t="str">
        <x:v>Balanced</x:v>
      </x:c>
      <x:c r="E7737" s="16" t="n">
        <x:v>113625</x:v>
      </x:c>
      <x:c r="F7737" s="16" t="n">
        <x:v>375</x:v>
      </x:c>
      <x:c r="G7737" s="15" t="n">
        <x:f>VLOOKUP(D7737,'Pricing'!$A$6:$E$8,5,FALSE)</x:f>
        <x:v>1.2300000000000002</x:v>
      </x:c>
      <x:c r="H7737" s="15" t="n">
        <x:f>VLOOKUP(D7737,'Pricing'!$A$6:$E$8,4,FALSE)</x:f>
        <x:v>6</x:v>
      </x:c>
      <x:c r="I7737" s="15" t="n">
        <x:f>E7737*G7737/1000000</x:f>
        <x:v>0.13975875000000004</x:v>
      </x:c>
      <x:c r="J7737" s="15" t="n">
        <x:f>F7737*H7737/1000000</x:f>
        <x:v>0.00225</x:v>
      </x:c>
      <x:c r="K7737" s="15" t="n">
        <x:f>SUM(I7737:J7737)</x:f>
        <x:v>0.14200875000000004</x:v>
      </x:c>
    </x:row>
    <x:row r="7738" ht="23" customHeight="1">
      <x:c r="A7738" s="2" t="str">
        <x:v>REQ-07734</x:v>
      </x:c>
      <x:c r="B7738" s="2" t="n">
        <x:v>3</x:v>
      </x:c>
      <x:c r="C7738" s="2" t="str">
        <x:v>Support</x:v>
      </x:c>
      <x:c r="D7738" s="2" t="str">
        <x:v>Balanced</x:v>
      </x:c>
      <x:c r="E7738" s="16" t="n">
        <x:v>51429</x:v>
      </x:c>
      <x:c r="F7738" s="16" t="n">
        <x:v>1645</x:v>
      </x:c>
      <x:c r="G7738" s="15" t="n">
        <x:f>VLOOKUP(D7738,'Pricing'!$A$6:$E$8,5,FALSE)</x:f>
        <x:v>1.2300000000000002</x:v>
      </x:c>
      <x:c r="H7738" s="15" t="n">
        <x:f>VLOOKUP(D7738,'Pricing'!$A$6:$E$8,4,FALSE)</x:f>
        <x:v>6</x:v>
      </x:c>
      <x:c r="I7738" s="15" t="n">
        <x:f>E7738*G7738/1000000</x:f>
        <x:v>0.06325767000000002</x:v>
      </x:c>
      <x:c r="J7738" s="15" t="n">
        <x:f>F7738*H7738/1000000</x:f>
        <x:v>0.00987</x:v>
      </x:c>
      <x:c r="K7738" s="15" t="n">
        <x:f>SUM(I7738:J7738)</x:f>
        <x:v>0.07312767000000002</x:v>
      </x:c>
    </x:row>
    <x:row r="7739" ht="23" customHeight="1">
      <x:c r="A7739" s="2" t="str">
        <x:v>REQ-07735</x:v>
      </x:c>
      <x:c r="B7739" s="2" t="n">
        <x:v>22</x:v>
      </x:c>
      <x:c r="C7739" s="2" t="str">
        <x:v>Operations</x:v>
      </x:c>
      <x:c r="D7739" s="2" t="str">
        <x:v>Swift</x:v>
      </x:c>
      <x:c r="E7739" s="16" t="n">
        <x:v>31069</x:v>
      </x:c>
      <x:c r="F7739" s="16" t="n">
        <x:v>2279</x:v>
      </x:c>
      <x:c r="G7739" s="15" t="n">
        <x:f>VLOOKUP(D7739,'Pricing'!$A$6:$E$8,5,FALSE)</x:f>
        <x:v>0.246</x:v>
      </x:c>
      <x:c r="H7739" s="15" t="n">
        <x:f>VLOOKUP(D7739,'Pricing'!$A$6:$E$8,4,FALSE)</x:f>
        <x:v>1.2</x:v>
      </x:c>
      <x:c r="I7739" s="15" t="n">
        <x:f>E7739*G7739/1000000</x:f>
        <x:v>0.007642974</x:v>
      </x:c>
      <x:c r="J7739" s="15" t="n">
        <x:f>F7739*H7739/1000000</x:f>
        <x:v>0.0027348</x:v>
      </x:c>
      <x:c r="K7739" s="15" t="n">
        <x:f>SUM(I7739:J7739)</x:f>
        <x:v>0.010377774</x:v>
      </x:c>
    </x:row>
    <x:row r="7740" ht="23" customHeight="1">
      <x:c r="A7740" s="2" t="str">
        <x:v>REQ-07736</x:v>
      </x:c>
      <x:c r="B7740" s="2" t="n">
        <x:v>19</x:v>
      </x:c>
      <x:c r="C7740" s="2" t="str">
        <x:v>Support</x:v>
      </x:c>
      <x:c r="D7740" s="2" t="str">
        <x:v>Swift</x:v>
      </x:c>
      <x:c r="E7740" s="16" t="n">
        <x:v>86975</x:v>
      </x:c>
      <x:c r="F7740" s="16" t="n">
        <x:v>2867</x:v>
      </x:c>
      <x:c r="G7740" s="15" t="n">
        <x:f>VLOOKUP(D7740,'Pricing'!$A$6:$E$8,5,FALSE)</x:f>
        <x:v>0.246</x:v>
      </x:c>
      <x:c r="H7740" s="15" t="n">
        <x:f>VLOOKUP(D7740,'Pricing'!$A$6:$E$8,4,FALSE)</x:f>
        <x:v>1.2</x:v>
      </x:c>
      <x:c r="I7740" s="15" t="n">
        <x:f>E7740*G7740/1000000</x:f>
        <x:v>0.021395849999999998</x:v>
      </x:c>
      <x:c r="J7740" s="15" t="n">
        <x:f>F7740*H7740/1000000</x:f>
        <x:v>0.0034404</x:v>
      </x:c>
      <x:c r="K7740" s="15" t="n">
        <x:f>SUM(I7740:J7740)</x:f>
        <x:v>0.024836249999999997</x:v>
      </x:c>
    </x:row>
    <x:row r="7741" ht="23" customHeight="1">
      <x:c r="A7741" s="2" t="str">
        <x:v>REQ-07737</x:v>
      </x:c>
      <x:c r="B7741" s="2" t="n">
        <x:v>4</x:v>
      </x:c>
      <x:c r="C7741" s="2" t="str">
        <x:v>Engineering</x:v>
      </x:c>
      <x:c r="D7741" s="2" t="str">
        <x:v>Swift</x:v>
      </x:c>
      <x:c r="E7741" s="16" t="n">
        <x:v>102157</x:v>
      </x:c>
      <x:c r="F7741" s="16" t="n">
        <x:v>570</x:v>
      </x:c>
      <x:c r="G7741" s="15" t="n">
        <x:f>VLOOKUP(D7741,'Pricing'!$A$6:$E$8,5,FALSE)</x:f>
        <x:v>0.246</x:v>
      </x:c>
      <x:c r="H7741" s="15" t="n">
        <x:f>VLOOKUP(D7741,'Pricing'!$A$6:$E$8,4,FALSE)</x:f>
        <x:v>1.2</x:v>
      </x:c>
      <x:c r="I7741" s="15" t="n">
        <x:f>E7741*G7741/1000000</x:f>
        <x:v>0.025130622</x:v>
      </x:c>
      <x:c r="J7741" s="15" t="n">
        <x:f>F7741*H7741/1000000</x:f>
        <x:v>0.000684</x:v>
      </x:c>
      <x:c r="K7741" s="15" t="n">
        <x:f>SUM(I7741:J7741)</x:f>
        <x:v>0.025814622</x:v>
      </x:c>
    </x:row>
    <x:row r="7742" ht="23" customHeight="1">
      <x:c r="A7742" s="2" t="str">
        <x:v>REQ-07738</x:v>
      </x:c>
      <x:c r="B7742" s="2" t="n">
        <x:v>1</x:v>
      </x:c>
      <x:c r="C7742" s="2" t="str">
        <x:v>Growth</x:v>
      </x:c>
      <x:c r="D7742" s="2" t="str">
        <x:v>Balanced</x:v>
      </x:c>
      <x:c r="E7742" s="16" t="n">
        <x:v>62330</x:v>
      </x:c>
      <x:c r="F7742" s="16" t="n">
        <x:v>604</x:v>
      </x:c>
      <x:c r="G7742" s="15" t="n">
        <x:f>VLOOKUP(D7742,'Pricing'!$A$6:$E$8,5,FALSE)</x:f>
        <x:v>1.2300000000000002</x:v>
      </x:c>
      <x:c r="H7742" s="15" t="n">
        <x:f>VLOOKUP(D7742,'Pricing'!$A$6:$E$8,4,FALSE)</x:f>
        <x:v>6</x:v>
      </x:c>
      <x:c r="I7742" s="15" t="n">
        <x:f>E7742*G7742/1000000</x:f>
        <x:v>0.07666590000000001</x:v>
      </x:c>
      <x:c r="J7742" s="15" t="n">
        <x:f>F7742*H7742/1000000</x:f>
        <x:v>0.003624</x:v>
      </x:c>
      <x:c r="K7742" s="15" t="n">
        <x:f>SUM(I7742:J7742)</x:f>
        <x:v>0.08028990000000001</x:v>
      </x:c>
    </x:row>
    <x:row r="7743" ht="23" customHeight="1">
      <x:c r="A7743" s="2" t="str">
        <x:v>REQ-07739</x:v>
      </x:c>
      <x:c r="B7743" s="2" t="n">
        <x:v>2</x:v>
      </x:c>
      <x:c r="C7743" s="2" t="str">
        <x:v>Operations</x:v>
      </x:c>
      <x:c r="D7743" s="2" t="str">
        <x:v>Balanced</x:v>
      </x:c>
      <x:c r="E7743" s="16" t="n">
        <x:v>103267</x:v>
      </x:c>
      <x:c r="F7743" s="16" t="n">
        <x:v>1902</x:v>
      </x:c>
      <x:c r="G7743" s="15" t="n">
        <x:f>VLOOKUP(D7743,'Pricing'!$A$6:$E$8,5,FALSE)</x:f>
        <x:v>1.2300000000000002</x:v>
      </x:c>
      <x:c r="H7743" s="15" t="n">
        <x:f>VLOOKUP(D7743,'Pricing'!$A$6:$E$8,4,FALSE)</x:f>
        <x:v>6</x:v>
      </x:c>
      <x:c r="I7743" s="15" t="n">
        <x:f>E7743*G7743/1000000</x:f>
        <x:v>0.12701841000000003</x:v>
      </x:c>
      <x:c r="J7743" s="15" t="n">
        <x:f>F7743*H7743/1000000</x:f>
        <x:v>0.011412</x:v>
      </x:c>
      <x:c r="K7743" s="15" t="n">
        <x:f>SUM(I7743:J7743)</x:f>
        <x:v>0.13843041000000003</x:v>
      </x:c>
    </x:row>
    <x:row r="7744" ht="23" customHeight="1">
      <x:c r="A7744" s="2" t="str">
        <x:v>REQ-07740</x:v>
      </x:c>
      <x:c r="B7744" s="2" t="n">
        <x:v>23</x:v>
      </x:c>
      <x:c r="C7744" s="2" t="str">
        <x:v>Support</x:v>
      </x:c>
      <x:c r="D7744" s="2" t="str">
        <x:v>Balanced</x:v>
      </x:c>
      <x:c r="E7744" s="16" t="n">
        <x:v>27933</x:v>
      </x:c>
      <x:c r="F7744" s="16" t="n">
        <x:v>1349</x:v>
      </x:c>
      <x:c r="G7744" s="15" t="n">
        <x:f>VLOOKUP(D7744,'Pricing'!$A$6:$E$8,5,FALSE)</x:f>
        <x:v>1.2300000000000002</x:v>
      </x:c>
      <x:c r="H7744" s="15" t="n">
        <x:f>VLOOKUP(D7744,'Pricing'!$A$6:$E$8,4,FALSE)</x:f>
        <x:v>6</x:v>
      </x:c>
      <x:c r="I7744" s="15" t="n">
        <x:f>E7744*G7744/1000000</x:f>
        <x:v>0.03435759</x:v>
      </x:c>
      <x:c r="J7744" s="15" t="n">
        <x:f>F7744*H7744/1000000</x:f>
        <x:v>0.008094</x:v>
      </x:c>
      <x:c r="K7744" s="15" t="n">
        <x:f>SUM(I7744:J7744)</x:f>
        <x:v>0.04245159</x:v>
      </x:c>
    </x:row>
    <x:row r="7745" ht="23" customHeight="1">
      <x:c r="A7745" s="2" t="str">
        <x:v>REQ-07741</x:v>
      </x:c>
      <x:c r="B7745" s="2" t="n">
        <x:v>2</x:v>
      </x:c>
      <x:c r="C7745" s="2" t="str">
        <x:v>Operations</x:v>
      </x:c>
      <x:c r="D7745" s="2" t="str">
        <x:v>Swift</x:v>
      </x:c>
      <x:c r="E7745" s="16" t="n">
        <x:v>66056</x:v>
      </x:c>
      <x:c r="F7745" s="16" t="n">
        <x:v>1470</x:v>
      </x:c>
      <x:c r="G7745" s="15" t="n">
        <x:f>VLOOKUP(D7745,'Pricing'!$A$6:$E$8,5,FALSE)</x:f>
        <x:v>0.246</x:v>
      </x:c>
      <x:c r="H7745" s="15" t="n">
        <x:f>VLOOKUP(D7745,'Pricing'!$A$6:$E$8,4,FALSE)</x:f>
        <x:v>1.2</x:v>
      </x:c>
      <x:c r="I7745" s="15" t="n">
        <x:f>E7745*G7745/1000000</x:f>
        <x:v>0.016249776</x:v>
      </x:c>
      <x:c r="J7745" s="15" t="n">
        <x:f>F7745*H7745/1000000</x:f>
        <x:v>0.001764</x:v>
      </x:c>
      <x:c r="K7745" s="15" t="n">
        <x:f>SUM(I7745:J7745)</x:f>
        <x:v>0.018013776000000002</x:v>
      </x:c>
    </x:row>
    <x:row r="7746" ht="23" customHeight="1">
      <x:c r="A7746" s="2" t="str">
        <x:v>REQ-07742</x:v>
      </x:c>
      <x:c r="B7746" s="2" t="n">
        <x:v>24</x:v>
      </x:c>
      <x:c r="C7746" s="2" t="str">
        <x:v>Support</x:v>
      </x:c>
      <x:c r="D7746" s="2" t="str">
        <x:v>Swift</x:v>
      </x:c>
      <x:c r="E7746" s="16" t="n">
        <x:v>114629</x:v>
      </x:c>
      <x:c r="F7746" s="16" t="n">
        <x:v>2407</x:v>
      </x:c>
      <x:c r="G7746" s="15" t="n">
        <x:f>VLOOKUP(D7746,'Pricing'!$A$6:$E$8,5,FALSE)</x:f>
        <x:v>0.246</x:v>
      </x:c>
      <x:c r="H7746" s="15" t="n">
        <x:f>VLOOKUP(D7746,'Pricing'!$A$6:$E$8,4,FALSE)</x:f>
        <x:v>1.2</x:v>
      </x:c>
      <x:c r="I7746" s="15" t="n">
        <x:f>E7746*G7746/1000000</x:f>
        <x:v>0.028198734</x:v>
      </x:c>
      <x:c r="J7746" s="15" t="n">
        <x:f>F7746*H7746/1000000</x:f>
        <x:v>0.0028884</x:v>
      </x:c>
      <x:c r="K7746" s="15" t="n">
        <x:f>SUM(I7746:J7746)</x:f>
        <x:v>0.031087134</x:v>
      </x:c>
    </x:row>
    <x:row r="7747" ht="23" customHeight="1">
      <x:c r="A7747" s="2" t="str">
        <x:v>REQ-07743</x:v>
      </x:c>
      <x:c r="B7747" s="2" t="n">
        <x:v>5</x:v>
      </x:c>
      <x:c r="C7747" s="2" t="str">
        <x:v>Operations</x:v>
      </x:c>
      <x:c r="D7747" s="2" t="str">
        <x:v>Balanced</x:v>
      </x:c>
      <x:c r="E7747" s="16" t="n">
        <x:v>82703</x:v>
      </x:c>
      <x:c r="F7747" s="16" t="n">
        <x:v>3012</x:v>
      </x:c>
      <x:c r="G7747" s="15" t="n">
        <x:f>VLOOKUP(D7747,'Pricing'!$A$6:$E$8,5,FALSE)</x:f>
        <x:v>1.2300000000000002</x:v>
      </x:c>
      <x:c r="H7747" s="15" t="n">
        <x:f>VLOOKUP(D7747,'Pricing'!$A$6:$E$8,4,FALSE)</x:f>
        <x:v>6</x:v>
      </x:c>
      <x:c r="I7747" s="15" t="n">
        <x:f>E7747*G7747/1000000</x:f>
        <x:v>0.10172469000000002</x:v>
      </x:c>
      <x:c r="J7747" s="15" t="n">
        <x:f>F7747*H7747/1000000</x:f>
        <x:v>0.018072</x:v>
      </x:c>
      <x:c r="K7747" s="15" t="n">
        <x:f>SUM(I7747:J7747)</x:f>
        <x:v>0.11979669000000003</x:v>
      </x:c>
    </x:row>
    <x:row r="7748" ht="23" customHeight="1">
      <x:c r="A7748" s="2" t="str">
        <x:v>REQ-07744</x:v>
      </x:c>
      <x:c r="B7748" s="2" t="n">
        <x:v>25</x:v>
      </x:c>
      <x:c r="C7748" s="2" t="str">
        <x:v>Growth</x:v>
      </x:c>
      <x:c r="D7748" s="2" t="str">
        <x:v>Swift</x:v>
      </x:c>
      <x:c r="E7748" s="16" t="n">
        <x:v>112135</x:v>
      </x:c>
      <x:c r="F7748" s="16" t="n">
        <x:v>3240</x:v>
      </x:c>
      <x:c r="G7748" s="15" t="n">
        <x:f>VLOOKUP(D7748,'Pricing'!$A$6:$E$8,5,FALSE)</x:f>
        <x:v>0.246</x:v>
      </x:c>
      <x:c r="H7748" s="15" t="n">
        <x:f>VLOOKUP(D7748,'Pricing'!$A$6:$E$8,4,FALSE)</x:f>
        <x:v>1.2</x:v>
      </x:c>
      <x:c r="I7748" s="15" t="n">
        <x:f>E7748*G7748/1000000</x:f>
        <x:v>0.02758521</x:v>
      </x:c>
      <x:c r="J7748" s="15" t="n">
        <x:f>F7748*H7748/1000000</x:f>
        <x:v>0.003888</x:v>
      </x:c>
      <x:c r="K7748" s="15" t="n">
        <x:f>SUM(I7748:J7748)</x:f>
        <x:v>0.03147321</x:v>
      </x:c>
    </x:row>
    <x:row r="7749" ht="23" customHeight="1">
      <x:c r="A7749" s="2" t="str">
        <x:v>REQ-07745</x:v>
      </x:c>
      <x:c r="B7749" s="2" t="n">
        <x:v>28</x:v>
      </x:c>
      <x:c r="C7749" s="2" t="str">
        <x:v>Research</x:v>
      </x:c>
      <x:c r="D7749" s="2" t="str">
        <x:v>Swift</x:v>
      </x:c>
      <x:c r="E7749" s="16" t="n">
        <x:v>63987</x:v>
      </x:c>
      <x:c r="F7749" s="16" t="n">
        <x:v>2377</x:v>
      </x:c>
      <x:c r="G7749" s="15" t="n">
        <x:f>VLOOKUP(D7749,'Pricing'!$A$6:$E$8,5,FALSE)</x:f>
        <x:v>0.246</x:v>
      </x:c>
      <x:c r="H7749" s="15" t="n">
        <x:f>VLOOKUP(D7749,'Pricing'!$A$6:$E$8,4,FALSE)</x:f>
        <x:v>1.2</x:v>
      </x:c>
      <x:c r="I7749" s="15" t="n">
        <x:f>E7749*G7749/1000000</x:f>
        <x:v>0.015740801999999998</x:v>
      </x:c>
      <x:c r="J7749" s="15" t="n">
        <x:f>F7749*H7749/1000000</x:f>
        <x:v>0.0028524</x:v>
      </x:c>
      <x:c r="K7749" s="15" t="n">
        <x:f>SUM(I7749:J7749)</x:f>
        <x:v>0.018593202</x:v>
      </x:c>
    </x:row>
    <x:row r="7750" ht="23" customHeight="1">
      <x:c r="A7750" s="2" t="str">
        <x:v>REQ-07746</x:v>
      </x:c>
      <x:c r="B7750" s="2" t="n">
        <x:v>11</x:v>
      </x:c>
      <x:c r="C7750" s="2" t="str">
        <x:v>Support</x:v>
      </x:c>
      <x:c r="D7750" s="2" t="str">
        <x:v>Swift</x:v>
      </x:c>
      <x:c r="E7750" s="16" t="n">
        <x:v>97516</x:v>
      </x:c>
      <x:c r="F7750" s="16" t="n">
        <x:v>636</x:v>
      </x:c>
      <x:c r="G7750" s="15" t="n">
        <x:f>VLOOKUP(D7750,'Pricing'!$A$6:$E$8,5,FALSE)</x:f>
        <x:v>0.246</x:v>
      </x:c>
      <x:c r="H7750" s="15" t="n">
        <x:f>VLOOKUP(D7750,'Pricing'!$A$6:$E$8,4,FALSE)</x:f>
        <x:v>1.2</x:v>
      </x:c>
      <x:c r="I7750" s="15" t="n">
        <x:f>E7750*G7750/1000000</x:f>
        <x:v>0.023988936</x:v>
      </x:c>
      <x:c r="J7750" s="15" t="n">
        <x:f>F7750*H7750/1000000</x:f>
        <x:v>0.0007631999999999999</x:v>
      </x:c>
      <x:c r="K7750" s="15" t="n">
        <x:f>SUM(I7750:J7750)</x:f>
        <x:v>0.024752135999999998</x:v>
      </x:c>
    </x:row>
    <x:row r="7751" ht="23" customHeight="1">
      <x:c r="A7751" s="2" t="str">
        <x:v>REQ-07747</x:v>
      </x:c>
      <x:c r="B7751" s="2" t="n">
        <x:v>26</x:v>
      </x:c>
      <x:c r="C7751" s="2" t="str">
        <x:v>Engineering</x:v>
      </x:c>
      <x:c r="D7751" s="2" t="str">
        <x:v>Swift</x:v>
      </x:c>
      <x:c r="E7751" s="16" t="n">
        <x:v>92328</x:v>
      </x:c>
      <x:c r="F7751" s="16" t="n">
        <x:v>3814</x:v>
      </x:c>
      <x:c r="G7751" s="15" t="n">
        <x:f>VLOOKUP(D7751,'Pricing'!$A$6:$E$8,5,FALSE)</x:f>
        <x:v>0.246</x:v>
      </x:c>
      <x:c r="H7751" s="15" t="n">
        <x:f>VLOOKUP(D7751,'Pricing'!$A$6:$E$8,4,FALSE)</x:f>
        <x:v>1.2</x:v>
      </x:c>
      <x:c r="I7751" s="15" t="n">
        <x:f>E7751*G7751/1000000</x:f>
        <x:v>0.022712687999999998</x:v>
      </x:c>
      <x:c r="J7751" s="15" t="n">
        <x:f>F7751*H7751/1000000</x:f>
        <x:v>0.0045768</x:v>
      </x:c>
      <x:c r="K7751" s="15" t="n">
        <x:f>SUM(I7751:J7751)</x:f>
        <x:v>0.027289487999999997</x:v>
      </x:c>
    </x:row>
    <x:row r="7752" ht="23" customHeight="1">
      <x:c r="A7752" s="2" t="str">
        <x:v>REQ-07748</x:v>
      </x:c>
      <x:c r="B7752" s="2" t="n">
        <x:v>23</x:v>
      </x:c>
      <x:c r="C7752" s="2" t="str">
        <x:v>Product</x:v>
      </x:c>
      <x:c r="D7752" s="2" t="str">
        <x:v>Balanced</x:v>
      </x:c>
      <x:c r="E7752" s="16" t="n">
        <x:v>18005</x:v>
      </x:c>
      <x:c r="F7752" s="16" t="n">
        <x:v>1715</x:v>
      </x:c>
      <x:c r="G7752" s="15" t="n">
        <x:f>VLOOKUP(D7752,'Pricing'!$A$6:$E$8,5,FALSE)</x:f>
        <x:v>1.2300000000000002</x:v>
      </x:c>
      <x:c r="H7752" s="15" t="n">
        <x:f>VLOOKUP(D7752,'Pricing'!$A$6:$E$8,4,FALSE)</x:f>
        <x:v>6</x:v>
      </x:c>
      <x:c r="I7752" s="15" t="n">
        <x:f>E7752*G7752/1000000</x:f>
        <x:v>0.022146150000000007</x:v>
      </x:c>
      <x:c r="J7752" s="15" t="n">
        <x:f>F7752*H7752/1000000</x:f>
        <x:v>0.01029</x:v>
      </x:c>
      <x:c r="K7752" s="15" t="n">
        <x:f>SUM(I7752:J7752)</x:f>
        <x:v>0.03243615000000001</x:v>
      </x:c>
    </x:row>
    <x:row r="7753" ht="23" customHeight="1">
      <x:c r="A7753" s="2" t="str">
        <x:v>REQ-07749</x:v>
      </x:c>
      <x:c r="B7753" s="2" t="n">
        <x:v>3</x:v>
      </x:c>
      <x:c r="C7753" s="2" t="str">
        <x:v>Research</x:v>
      </x:c>
      <x:c r="D7753" s="2" t="str">
        <x:v>Swift</x:v>
      </x:c>
      <x:c r="E7753" s="16" t="n">
        <x:v>109504</x:v>
      </x:c>
      <x:c r="F7753" s="16" t="n">
        <x:v>3808</x:v>
      </x:c>
      <x:c r="G7753" s="15" t="n">
        <x:f>VLOOKUP(D7753,'Pricing'!$A$6:$E$8,5,FALSE)</x:f>
        <x:v>0.246</x:v>
      </x:c>
      <x:c r="H7753" s="15" t="n">
        <x:f>VLOOKUP(D7753,'Pricing'!$A$6:$E$8,4,FALSE)</x:f>
        <x:v>1.2</x:v>
      </x:c>
      <x:c r="I7753" s="15" t="n">
        <x:f>E7753*G7753/1000000</x:f>
        <x:v>0.026937984</x:v>
      </x:c>
      <x:c r="J7753" s="15" t="n">
        <x:f>F7753*H7753/1000000</x:f>
        <x:v>0.004569599999999999</x:v>
      </x:c>
      <x:c r="K7753" s="15" t="n">
        <x:f>SUM(I7753:J7753)</x:f>
        <x:v>0.031507584</x:v>
      </x:c>
    </x:row>
    <x:row r="7754" ht="23" customHeight="1">
      <x:c r="A7754" s="2" t="str">
        <x:v>REQ-07750</x:v>
      </x:c>
      <x:c r="B7754" s="2" t="n">
        <x:v>8</x:v>
      </x:c>
      <x:c r="C7754" s="2" t="str">
        <x:v>Support</x:v>
      </x:c>
      <x:c r="D7754" s="2" t="str">
        <x:v>Reasoning</x:v>
      </x:c>
      <x:c r="E7754" s="16" t="n">
        <x:v>39854</x:v>
      </x:c>
      <x:c r="F7754" s="16" t="n">
        <x:v>649</x:v>
      </x:c>
      <x:c r="G7754" s="15" t="n">
        <x:f>VLOOKUP(D7754,'Pricing'!$A$6:$E$8,5,FALSE)</x:f>
        <x:v>4.920000000000001</x:v>
      </x:c>
      <x:c r="H7754" s="15" t="n">
        <x:f>VLOOKUP(D7754,'Pricing'!$A$6:$E$8,4,FALSE)</x:f>
        <x:v>24</x:v>
      </x:c>
      <x:c r="I7754" s="15" t="n">
        <x:f>E7754*G7754/1000000</x:f>
        <x:v>0.19608168000000004</x:v>
      </x:c>
      <x:c r="J7754" s="15" t="n">
        <x:f>F7754*H7754/1000000</x:f>
        <x:v>0.015576</x:v>
      </x:c>
      <x:c r="K7754" s="15" t="n">
        <x:f>SUM(I7754:J7754)</x:f>
        <x:v>0.21165768000000004</x:v>
      </x:c>
    </x:row>
    <x:row r="7755" ht="23" customHeight="1">
      <x:c r="A7755" s="2" t="str">
        <x:v>REQ-07751</x:v>
      </x:c>
      <x:c r="B7755" s="2" t="n">
        <x:v>8</x:v>
      </x:c>
      <x:c r="C7755" s="2" t="str">
        <x:v>Research</x:v>
      </x:c>
      <x:c r="D7755" s="2" t="str">
        <x:v>Swift</x:v>
      </x:c>
      <x:c r="E7755" s="16" t="n">
        <x:v>24589</x:v>
      </x:c>
      <x:c r="F7755" s="16" t="n">
        <x:v>1854</x:v>
      </x:c>
      <x:c r="G7755" s="15" t="n">
        <x:f>VLOOKUP(D7755,'Pricing'!$A$6:$E$8,5,FALSE)</x:f>
        <x:v>0.246</x:v>
      </x:c>
      <x:c r="H7755" s="15" t="n">
        <x:f>VLOOKUP(D7755,'Pricing'!$A$6:$E$8,4,FALSE)</x:f>
        <x:v>1.2</x:v>
      </x:c>
      <x:c r="I7755" s="15" t="n">
        <x:f>E7755*G7755/1000000</x:f>
        <x:v>0.006048894</x:v>
      </x:c>
      <x:c r="J7755" s="15" t="n">
        <x:f>F7755*H7755/1000000</x:f>
        <x:v>0.0022248</x:v>
      </x:c>
      <x:c r="K7755" s="15" t="n">
        <x:f>SUM(I7755:J7755)</x:f>
        <x:v>0.008273694</x:v>
      </x:c>
    </x:row>
    <x:row r="7756" ht="23" customHeight="1">
      <x:c r="A7756" s="2" t="str">
        <x:v>REQ-07752</x:v>
      </x:c>
      <x:c r="B7756" s="2" t="n">
        <x:v>23</x:v>
      </x:c>
      <x:c r="C7756" s="2" t="str">
        <x:v>Support</x:v>
      </x:c>
      <x:c r="D7756" s="2" t="str">
        <x:v>Reasoning</x:v>
      </x:c>
      <x:c r="E7756" s="16" t="n">
        <x:v>88575</x:v>
      </x:c>
      <x:c r="F7756" s="16" t="n">
        <x:v>2585</x:v>
      </x:c>
      <x:c r="G7756" s="15" t="n">
        <x:f>VLOOKUP(D7756,'Pricing'!$A$6:$E$8,5,FALSE)</x:f>
        <x:v>4.920000000000001</x:v>
      </x:c>
      <x:c r="H7756" s="15" t="n">
        <x:f>VLOOKUP(D7756,'Pricing'!$A$6:$E$8,4,FALSE)</x:f>
        <x:v>24</x:v>
      </x:c>
      <x:c r="I7756" s="15" t="n">
        <x:f>E7756*G7756/1000000</x:f>
        <x:v>0.43578900000000004</x:v>
      </x:c>
      <x:c r="J7756" s="15" t="n">
        <x:f>F7756*H7756/1000000</x:f>
        <x:v>0.06204</x:v>
      </x:c>
      <x:c r="K7756" s="15" t="n">
        <x:f>SUM(I7756:J7756)</x:f>
        <x:v>0.497829</x:v>
      </x:c>
    </x:row>
    <x:row r="7757" ht="23" customHeight="1">
      <x:c r="A7757" s="2" t="str">
        <x:v>REQ-07753</x:v>
      </x:c>
      <x:c r="B7757" s="2" t="n">
        <x:v>7</x:v>
      </x:c>
      <x:c r="C7757" s="2" t="str">
        <x:v>Operations</x:v>
      </x:c>
      <x:c r="D7757" s="2" t="str">
        <x:v>Swift</x:v>
      </x:c>
      <x:c r="E7757" s="16" t="n">
        <x:v>42810</x:v>
      </x:c>
      <x:c r="F7757" s="16" t="n">
        <x:v>3107</x:v>
      </x:c>
      <x:c r="G7757" s="15" t="n">
        <x:f>VLOOKUP(D7757,'Pricing'!$A$6:$E$8,5,FALSE)</x:f>
        <x:v>0.246</x:v>
      </x:c>
      <x:c r="H7757" s="15" t="n">
        <x:f>VLOOKUP(D7757,'Pricing'!$A$6:$E$8,4,FALSE)</x:f>
        <x:v>1.2</x:v>
      </x:c>
      <x:c r="I7757" s="15" t="n">
        <x:f>E7757*G7757/1000000</x:f>
        <x:v>0.01053126</x:v>
      </x:c>
      <x:c r="J7757" s="15" t="n">
        <x:f>F7757*H7757/1000000</x:f>
        <x:v>0.0037283999999999998</x:v>
      </x:c>
      <x:c r="K7757" s="15" t="n">
        <x:f>SUM(I7757:J7757)</x:f>
        <x:v>0.01425966</x:v>
      </x:c>
    </x:row>
    <x:row r="7758" ht="23" customHeight="1">
      <x:c r="A7758" s="2" t="str">
        <x:v>REQ-07754</x:v>
      </x:c>
      <x:c r="B7758" s="2" t="n">
        <x:v>21</x:v>
      </x:c>
      <x:c r="C7758" s="2" t="str">
        <x:v>Growth</x:v>
      </x:c>
      <x:c r="D7758" s="2" t="str">
        <x:v>Reasoning</x:v>
      </x:c>
      <x:c r="E7758" s="16" t="n">
        <x:v>103522</x:v>
      </x:c>
      <x:c r="F7758" s="16" t="n">
        <x:v>3803</x:v>
      </x:c>
      <x:c r="G7758" s="15" t="n">
        <x:f>VLOOKUP(D7758,'Pricing'!$A$6:$E$8,5,FALSE)</x:f>
        <x:v>4.920000000000001</x:v>
      </x:c>
      <x:c r="H7758" s="15" t="n">
        <x:f>VLOOKUP(D7758,'Pricing'!$A$6:$E$8,4,FALSE)</x:f>
        <x:v>24</x:v>
      </x:c>
      <x:c r="I7758" s="15" t="n">
        <x:f>E7758*G7758/1000000</x:f>
        <x:v>0.5093282400000001</x:v>
      </x:c>
      <x:c r="J7758" s="15" t="n">
        <x:f>F7758*H7758/1000000</x:f>
        <x:v>0.091272</x:v>
      </x:c>
      <x:c r="K7758" s="15" t="n">
        <x:f>SUM(I7758:J7758)</x:f>
        <x:v>0.6006002400000001</x:v>
      </x:c>
    </x:row>
    <x:row r="7759" ht="23" customHeight="1">
      <x:c r="A7759" s="2" t="str">
        <x:v>REQ-07755</x:v>
      </x:c>
      <x:c r="B7759" s="2" t="n">
        <x:v>23</x:v>
      </x:c>
      <x:c r="C7759" s="2" t="str">
        <x:v>Research</x:v>
      </x:c>
      <x:c r="D7759" s="2" t="str">
        <x:v>Swift</x:v>
      </x:c>
      <x:c r="E7759" s="16" t="n">
        <x:v>111104</x:v>
      </x:c>
      <x:c r="F7759" s="16" t="n">
        <x:v>3844</x:v>
      </x:c>
      <x:c r="G7759" s="15" t="n">
        <x:f>VLOOKUP(D7759,'Pricing'!$A$6:$E$8,5,FALSE)</x:f>
        <x:v>0.246</x:v>
      </x:c>
      <x:c r="H7759" s="15" t="n">
        <x:f>VLOOKUP(D7759,'Pricing'!$A$6:$E$8,4,FALSE)</x:f>
        <x:v>1.2</x:v>
      </x:c>
      <x:c r="I7759" s="15" t="n">
        <x:f>E7759*G7759/1000000</x:f>
        <x:v>0.027331584</x:v>
      </x:c>
      <x:c r="J7759" s="15" t="n">
        <x:f>F7759*H7759/1000000</x:f>
        <x:v>0.0046128</x:v>
      </x:c>
      <x:c r="K7759" s="15" t="n">
        <x:f>SUM(I7759:J7759)</x:f>
        <x:v>0.031944384</x:v>
      </x:c>
    </x:row>
    <x:row r="7760" ht="23" customHeight="1">
      <x:c r="A7760" s="2" t="str">
        <x:v>REQ-07756</x:v>
      </x:c>
      <x:c r="B7760" s="2" t="n">
        <x:v>21</x:v>
      </x:c>
      <x:c r="C7760" s="2" t="str">
        <x:v>Product</x:v>
      </x:c>
      <x:c r="D7760" s="2" t="str">
        <x:v>Reasoning</x:v>
      </x:c>
      <x:c r="E7760" s="16" t="n">
        <x:v>111172</x:v>
      </x:c>
      <x:c r="F7760" s="16" t="n">
        <x:v>1735</x:v>
      </x:c>
      <x:c r="G7760" s="15" t="n">
        <x:f>VLOOKUP(D7760,'Pricing'!$A$6:$E$8,5,FALSE)</x:f>
        <x:v>4.920000000000001</x:v>
      </x:c>
      <x:c r="H7760" s="15" t="n">
        <x:f>VLOOKUP(D7760,'Pricing'!$A$6:$E$8,4,FALSE)</x:f>
        <x:v>24</x:v>
      </x:c>
      <x:c r="I7760" s="15" t="n">
        <x:f>E7760*G7760/1000000</x:f>
        <x:v>0.5469662400000002</x:v>
      </x:c>
      <x:c r="J7760" s="15" t="n">
        <x:f>F7760*H7760/1000000</x:f>
        <x:v>0.04164</x:v>
      </x:c>
      <x:c r="K7760" s="15" t="n">
        <x:f>SUM(I7760:J7760)</x:f>
        <x:v>0.5886062400000002</x:v>
      </x:c>
    </x:row>
    <x:row r="7761" ht="23" customHeight="1">
      <x:c r="A7761" s="2" t="str">
        <x:v>REQ-07757</x:v>
      </x:c>
      <x:c r="B7761" s="2" t="n">
        <x:v>22</x:v>
      </x:c>
      <x:c r="C7761" s="2" t="str">
        <x:v>Engineering</x:v>
      </x:c>
      <x:c r="D7761" s="2" t="str">
        <x:v>Swift</x:v>
      </x:c>
      <x:c r="E7761" s="16" t="n">
        <x:v>48705</x:v>
      </x:c>
      <x:c r="F7761" s="16" t="n">
        <x:v>2372</x:v>
      </x:c>
      <x:c r="G7761" s="15" t="n">
        <x:f>VLOOKUP(D7761,'Pricing'!$A$6:$E$8,5,FALSE)</x:f>
        <x:v>0.246</x:v>
      </x:c>
      <x:c r="H7761" s="15" t="n">
        <x:f>VLOOKUP(D7761,'Pricing'!$A$6:$E$8,4,FALSE)</x:f>
        <x:v>1.2</x:v>
      </x:c>
      <x:c r="I7761" s="15" t="n">
        <x:f>E7761*G7761/1000000</x:f>
        <x:v>0.01198143</x:v>
      </x:c>
      <x:c r="J7761" s="15" t="n">
        <x:f>F7761*H7761/1000000</x:f>
        <x:v>0.0028464000000000002</x:v>
      </x:c>
      <x:c r="K7761" s="15" t="n">
        <x:f>SUM(I7761:J7761)</x:f>
        <x:v>0.01482783</x:v>
      </x:c>
    </x:row>
    <x:row r="7762" ht="23" customHeight="1">
      <x:c r="A7762" s="2" t="str">
        <x:v>REQ-07758</x:v>
      </x:c>
      <x:c r="B7762" s="2" t="n">
        <x:v>3</x:v>
      </x:c>
      <x:c r="C7762" s="2" t="str">
        <x:v>Growth</x:v>
      </x:c>
      <x:c r="D7762" s="2" t="str">
        <x:v>Reasoning</x:v>
      </x:c>
      <x:c r="E7762" s="16" t="n">
        <x:v>7124</x:v>
      </x:c>
      <x:c r="F7762" s="16" t="n">
        <x:v>2897</x:v>
      </x:c>
      <x:c r="G7762" s="15" t="n">
        <x:f>VLOOKUP(D7762,'Pricing'!$A$6:$E$8,5,FALSE)</x:f>
        <x:v>4.920000000000001</x:v>
      </x:c>
      <x:c r="H7762" s="15" t="n">
        <x:f>VLOOKUP(D7762,'Pricing'!$A$6:$E$8,4,FALSE)</x:f>
        <x:v>24</x:v>
      </x:c>
      <x:c r="I7762" s="15" t="n">
        <x:f>E7762*G7762/1000000</x:f>
        <x:v>0.03505008000000001</x:v>
      </x:c>
      <x:c r="J7762" s="15" t="n">
        <x:f>F7762*H7762/1000000</x:f>
        <x:v>0.069528</x:v>
      </x:c>
      <x:c r="K7762" s="15" t="n">
        <x:f>SUM(I7762:J7762)</x:f>
        <x:v>0.10457808000000002</x:v>
      </x:c>
    </x:row>
    <x:row r="7763" ht="23" customHeight="1">
      <x:c r="A7763" s="2" t="str">
        <x:v>REQ-07759</x:v>
      </x:c>
      <x:c r="B7763" s="2" t="n">
        <x:v>2</x:v>
      </x:c>
      <x:c r="C7763" s="2" t="str">
        <x:v>Operations</x:v>
      </x:c>
      <x:c r="D7763" s="2" t="str">
        <x:v>Balanced</x:v>
      </x:c>
      <x:c r="E7763" s="16" t="n">
        <x:v>41654</x:v>
      </x:c>
      <x:c r="F7763" s="16" t="n">
        <x:v>1375</x:v>
      </x:c>
      <x:c r="G7763" s="15" t="n">
        <x:f>VLOOKUP(D7763,'Pricing'!$A$6:$E$8,5,FALSE)</x:f>
        <x:v>1.2300000000000002</x:v>
      </x:c>
      <x:c r="H7763" s="15" t="n">
        <x:f>VLOOKUP(D7763,'Pricing'!$A$6:$E$8,4,FALSE)</x:f>
        <x:v>6</x:v>
      </x:c>
      <x:c r="I7763" s="15" t="n">
        <x:f>E7763*G7763/1000000</x:f>
        <x:v>0.05123442</x:v>
      </x:c>
      <x:c r="J7763" s="15" t="n">
        <x:f>F7763*H7763/1000000</x:f>
        <x:v>0.00825</x:v>
      </x:c>
      <x:c r="K7763" s="15" t="n">
        <x:f>SUM(I7763:J7763)</x:f>
        <x:v>0.05948442</x:v>
      </x:c>
    </x:row>
    <x:row r="7764" ht="23" customHeight="1">
      <x:c r="A7764" s="2" t="str">
        <x:v>REQ-07760</x:v>
      </x:c>
      <x:c r="B7764" s="2" t="n">
        <x:v>20</x:v>
      </x:c>
      <x:c r="C7764" s="2" t="str">
        <x:v>Product</x:v>
      </x:c>
      <x:c r="D7764" s="2" t="str">
        <x:v>Balanced</x:v>
      </x:c>
      <x:c r="E7764" s="16" t="n">
        <x:v>34584</x:v>
      </x:c>
      <x:c r="F7764" s="16" t="n">
        <x:v>1051</x:v>
      </x:c>
      <x:c r="G7764" s="15" t="n">
        <x:f>VLOOKUP(D7764,'Pricing'!$A$6:$E$8,5,FALSE)</x:f>
        <x:v>1.2300000000000002</x:v>
      </x:c>
      <x:c r="H7764" s="15" t="n">
        <x:f>VLOOKUP(D7764,'Pricing'!$A$6:$E$8,4,FALSE)</x:f>
        <x:v>6</x:v>
      </x:c>
      <x:c r="I7764" s="15" t="n">
        <x:f>E7764*G7764/1000000</x:f>
        <x:v>0.042538320000000004</x:v>
      </x:c>
      <x:c r="J7764" s="15" t="n">
        <x:f>F7764*H7764/1000000</x:f>
        <x:v>0.006306</x:v>
      </x:c>
      <x:c r="K7764" s="15" t="n">
        <x:f>SUM(I7764:J7764)</x:f>
        <x:v>0.048844320000000004</x:v>
      </x:c>
    </x:row>
    <x:row r="7765" ht="23" customHeight="1">
      <x:c r="A7765" s="2" t="str">
        <x:v>REQ-07761</x:v>
      </x:c>
      <x:c r="B7765" s="2" t="n">
        <x:v>13</x:v>
      </x:c>
      <x:c r="C7765" s="2" t="str">
        <x:v>Research</x:v>
      </x:c>
      <x:c r="D7765" s="2" t="str">
        <x:v>Swift</x:v>
      </x:c>
      <x:c r="E7765" s="16" t="n">
        <x:v>29051</x:v>
      </x:c>
      <x:c r="F7765" s="16" t="n">
        <x:v>1390</x:v>
      </x:c>
      <x:c r="G7765" s="15" t="n">
        <x:f>VLOOKUP(D7765,'Pricing'!$A$6:$E$8,5,FALSE)</x:f>
        <x:v>0.246</x:v>
      </x:c>
      <x:c r="H7765" s="15" t="n">
        <x:f>VLOOKUP(D7765,'Pricing'!$A$6:$E$8,4,FALSE)</x:f>
        <x:v>1.2</x:v>
      </x:c>
      <x:c r="I7765" s="15" t="n">
        <x:f>E7765*G7765/1000000</x:f>
        <x:v>0.007146546</x:v>
      </x:c>
      <x:c r="J7765" s="15" t="n">
        <x:f>F7765*H7765/1000000</x:f>
        <x:v>0.001668</x:v>
      </x:c>
      <x:c r="K7765" s="15" t="n">
        <x:f>SUM(I7765:J7765)</x:f>
        <x:v>0.008814546</x:v>
      </x:c>
    </x:row>
    <x:row r="7766" ht="23" customHeight="1">
      <x:c r="A7766" s="2" t="str">
        <x:v>REQ-07762</x:v>
      </x:c>
      <x:c r="B7766" s="2" t="n">
        <x:v>15</x:v>
      </x:c>
      <x:c r="C7766" s="2" t="str">
        <x:v>Product</x:v>
      </x:c>
      <x:c r="D7766" s="2" t="str">
        <x:v>Swift</x:v>
      </x:c>
      <x:c r="E7766" s="16" t="n">
        <x:v>39975</x:v>
      </x:c>
      <x:c r="F7766" s="16" t="n">
        <x:v>2157</x:v>
      </x:c>
      <x:c r="G7766" s="15" t="n">
        <x:f>VLOOKUP(D7766,'Pricing'!$A$6:$E$8,5,FALSE)</x:f>
        <x:v>0.246</x:v>
      </x:c>
      <x:c r="H7766" s="15" t="n">
        <x:f>VLOOKUP(D7766,'Pricing'!$A$6:$E$8,4,FALSE)</x:f>
        <x:v>1.2</x:v>
      </x:c>
      <x:c r="I7766" s="15" t="n">
        <x:f>E7766*G7766/1000000</x:f>
        <x:v>0.00983385</x:v>
      </x:c>
      <x:c r="J7766" s="15" t="n">
        <x:f>F7766*H7766/1000000</x:f>
        <x:v>0.0025884000000000002</x:v>
      </x:c>
      <x:c r="K7766" s="15" t="n">
        <x:f>SUM(I7766:J7766)</x:f>
        <x:v>0.01242225</x:v>
      </x:c>
    </x:row>
    <x:row r="7767" ht="23" customHeight="1">
      <x:c r="A7767" s="2" t="str">
        <x:v>REQ-07763</x:v>
      </x:c>
      <x:c r="B7767" s="2" t="n">
        <x:v>14</x:v>
      </x:c>
      <x:c r="C7767" s="2" t="str">
        <x:v>Research</x:v>
      </x:c>
      <x:c r="D7767" s="2" t="str">
        <x:v>Swift</x:v>
      </x:c>
      <x:c r="E7767" s="16" t="n">
        <x:v>106766</x:v>
      </x:c>
      <x:c r="F7767" s="16" t="n">
        <x:v>1158</x:v>
      </x:c>
      <x:c r="G7767" s="15" t="n">
        <x:f>VLOOKUP(D7767,'Pricing'!$A$6:$E$8,5,FALSE)</x:f>
        <x:v>0.246</x:v>
      </x:c>
      <x:c r="H7767" s="15" t="n">
        <x:f>VLOOKUP(D7767,'Pricing'!$A$6:$E$8,4,FALSE)</x:f>
        <x:v>1.2</x:v>
      </x:c>
      <x:c r="I7767" s="15" t="n">
        <x:f>E7767*G7767/1000000</x:f>
        <x:v>0.026264436</x:v>
      </x:c>
      <x:c r="J7767" s="15" t="n">
        <x:f>F7767*H7767/1000000</x:f>
        <x:v>0.0013896</x:v>
      </x:c>
      <x:c r="K7767" s="15" t="n">
        <x:f>SUM(I7767:J7767)</x:f>
        <x:v>0.027654036</x:v>
      </x:c>
    </x:row>
    <x:row r="7768" ht="23" customHeight="1">
      <x:c r="A7768" s="2" t="str">
        <x:v>REQ-07764</x:v>
      </x:c>
      <x:c r="B7768" s="2" t="n">
        <x:v>11</x:v>
      </x:c>
      <x:c r="C7768" s="2" t="str">
        <x:v>Support</x:v>
      </x:c>
      <x:c r="D7768" s="2" t="str">
        <x:v>Balanced</x:v>
      </x:c>
      <x:c r="E7768" s="16" t="n">
        <x:v>65737</x:v>
      </x:c>
      <x:c r="F7768" s="16" t="n">
        <x:v>2793</x:v>
      </x:c>
      <x:c r="G7768" s="15" t="n">
        <x:f>VLOOKUP(D7768,'Pricing'!$A$6:$E$8,5,FALSE)</x:f>
        <x:v>1.2300000000000002</x:v>
      </x:c>
      <x:c r="H7768" s="15" t="n">
        <x:f>VLOOKUP(D7768,'Pricing'!$A$6:$E$8,4,FALSE)</x:f>
        <x:v>6</x:v>
      </x:c>
      <x:c r="I7768" s="15" t="n">
        <x:f>E7768*G7768/1000000</x:f>
        <x:v>0.08085651</x:v>
      </x:c>
      <x:c r="J7768" s="15" t="n">
        <x:f>F7768*H7768/1000000</x:f>
        <x:v>0.016758</x:v>
      </x:c>
      <x:c r="K7768" s="15" t="n">
        <x:f>SUM(I7768:J7768)</x:f>
        <x:v>0.09761451</x:v>
      </x:c>
    </x:row>
    <x:row r="7769" ht="23" customHeight="1">
      <x:c r="A7769" s="2" t="str">
        <x:v>REQ-07765</x:v>
      </x:c>
      <x:c r="B7769" s="2" t="n">
        <x:v>3</x:v>
      </x:c>
      <x:c r="C7769" s="2" t="str">
        <x:v>Engineering</x:v>
      </x:c>
      <x:c r="D7769" s="2" t="str">
        <x:v>Swift</x:v>
      </x:c>
      <x:c r="E7769" s="16" t="n">
        <x:v>54266</x:v>
      </x:c>
      <x:c r="F7769" s="16" t="n">
        <x:v>2744</x:v>
      </x:c>
      <x:c r="G7769" s="15" t="n">
        <x:f>VLOOKUP(D7769,'Pricing'!$A$6:$E$8,5,FALSE)</x:f>
        <x:v>0.246</x:v>
      </x:c>
      <x:c r="H7769" s="15" t="n">
        <x:f>VLOOKUP(D7769,'Pricing'!$A$6:$E$8,4,FALSE)</x:f>
        <x:v>1.2</x:v>
      </x:c>
      <x:c r="I7769" s="15" t="n">
        <x:f>E7769*G7769/1000000</x:f>
        <x:v>0.013349436</x:v>
      </x:c>
      <x:c r="J7769" s="15" t="n">
        <x:f>F7769*H7769/1000000</x:f>
        <x:v>0.0032928</x:v>
      </x:c>
      <x:c r="K7769" s="15" t="n">
        <x:f>SUM(I7769:J7769)</x:f>
        <x:v>0.016642235999999998</x:v>
      </x:c>
    </x:row>
    <x:row r="7770" ht="23" customHeight="1">
      <x:c r="A7770" s="2" t="str">
        <x:v>REQ-07766</x:v>
      </x:c>
      <x:c r="B7770" s="2" t="n">
        <x:v>24</x:v>
      </x:c>
      <x:c r="C7770" s="2" t="str">
        <x:v>Growth</x:v>
      </x:c>
      <x:c r="D7770" s="2" t="str">
        <x:v>Swift</x:v>
      </x:c>
      <x:c r="E7770" s="16" t="n">
        <x:v>16819</x:v>
      </x:c>
      <x:c r="F7770" s="16" t="n">
        <x:v>2236</x:v>
      </x:c>
      <x:c r="G7770" s="15" t="n">
        <x:f>VLOOKUP(D7770,'Pricing'!$A$6:$E$8,5,FALSE)</x:f>
        <x:v>0.246</x:v>
      </x:c>
      <x:c r="H7770" s="15" t="n">
        <x:f>VLOOKUP(D7770,'Pricing'!$A$6:$E$8,4,FALSE)</x:f>
        <x:v>1.2</x:v>
      </x:c>
      <x:c r="I7770" s="15" t="n">
        <x:f>E7770*G7770/1000000</x:f>
        <x:v>0.004137474</x:v>
      </x:c>
      <x:c r="J7770" s="15" t="n">
        <x:f>F7770*H7770/1000000</x:f>
        <x:v>0.0026831999999999997</x:v>
      </x:c>
      <x:c r="K7770" s="15" t="n">
        <x:f>SUM(I7770:J7770)</x:f>
        <x:v>0.0068206740000000005</x:v>
      </x:c>
    </x:row>
    <x:row r="7771" ht="23" customHeight="1">
      <x:c r="A7771" s="2" t="str">
        <x:v>REQ-07767</x:v>
      </x:c>
      <x:c r="B7771" s="2" t="n">
        <x:v>15</x:v>
      </x:c>
      <x:c r="C7771" s="2" t="str">
        <x:v>Research</x:v>
      </x:c>
      <x:c r="D7771" s="2" t="str">
        <x:v>Swift</x:v>
      </x:c>
      <x:c r="E7771" s="16" t="n">
        <x:v>72845</x:v>
      </x:c>
      <x:c r="F7771" s="16" t="n">
        <x:v>1666</x:v>
      </x:c>
      <x:c r="G7771" s="15" t="n">
        <x:f>VLOOKUP(D7771,'Pricing'!$A$6:$E$8,5,FALSE)</x:f>
        <x:v>0.246</x:v>
      </x:c>
      <x:c r="H7771" s="15" t="n">
        <x:f>VLOOKUP(D7771,'Pricing'!$A$6:$E$8,4,FALSE)</x:f>
        <x:v>1.2</x:v>
      </x:c>
      <x:c r="I7771" s="15" t="n">
        <x:f>E7771*G7771/1000000</x:f>
        <x:v>0.017919869999999997</x:v>
      </x:c>
      <x:c r="J7771" s="15" t="n">
        <x:f>F7771*H7771/1000000</x:f>
        <x:v>0.0019992</x:v>
      </x:c>
      <x:c r="K7771" s="15" t="n">
        <x:f>SUM(I7771:J7771)</x:f>
        <x:v>0.019919069999999997</x:v>
      </x:c>
    </x:row>
    <x:row r="7772" ht="23" customHeight="1">
      <x:c r="A7772" s="2" t="str">
        <x:v>REQ-07768</x:v>
      </x:c>
      <x:c r="B7772" s="2" t="n">
        <x:v>24</x:v>
      </x:c>
      <x:c r="C7772" s="2" t="str">
        <x:v>Product</x:v>
      </x:c>
      <x:c r="D7772" s="2" t="str">
        <x:v>Swift</x:v>
      </x:c>
      <x:c r="E7772" s="16" t="n">
        <x:v>70670</x:v>
      </x:c>
      <x:c r="F7772" s="16" t="n">
        <x:v>1834</x:v>
      </x:c>
      <x:c r="G7772" s="15" t="n">
        <x:f>VLOOKUP(D7772,'Pricing'!$A$6:$E$8,5,FALSE)</x:f>
        <x:v>0.246</x:v>
      </x:c>
      <x:c r="H7772" s="15" t="n">
        <x:f>VLOOKUP(D7772,'Pricing'!$A$6:$E$8,4,FALSE)</x:f>
        <x:v>1.2</x:v>
      </x:c>
      <x:c r="I7772" s="15" t="n">
        <x:f>E7772*G7772/1000000</x:f>
        <x:v>0.01738482</x:v>
      </x:c>
      <x:c r="J7772" s="15" t="n">
        <x:f>F7772*H7772/1000000</x:f>
        <x:v>0.0022007999999999997</x:v>
      </x:c>
      <x:c r="K7772" s="15" t="n">
        <x:f>SUM(I7772:J7772)</x:f>
        <x:v>0.019585619999999998</x:v>
      </x:c>
    </x:row>
    <x:row r="7773" ht="23" customHeight="1">
      <x:c r="A7773" s="2" t="str">
        <x:v>REQ-07769</x:v>
      </x:c>
      <x:c r="B7773" s="2" t="n">
        <x:v>30</x:v>
      </x:c>
      <x:c r="C7773" s="2" t="str">
        <x:v>Engineering</x:v>
      </x:c>
      <x:c r="D7773" s="2" t="str">
        <x:v>Balanced</x:v>
      </x:c>
      <x:c r="E7773" s="16" t="n">
        <x:v>79189</x:v>
      </x:c>
      <x:c r="F7773" s="16" t="n">
        <x:v>3084</x:v>
      </x:c>
      <x:c r="G7773" s="15" t="n">
        <x:f>VLOOKUP(D7773,'Pricing'!$A$6:$E$8,5,FALSE)</x:f>
        <x:v>1.2300000000000002</x:v>
      </x:c>
      <x:c r="H7773" s="15" t="n">
        <x:f>VLOOKUP(D7773,'Pricing'!$A$6:$E$8,4,FALSE)</x:f>
        <x:v>6</x:v>
      </x:c>
      <x:c r="I7773" s="15" t="n">
        <x:f>E7773*G7773/1000000</x:f>
        <x:v>0.09740247000000002</x:v>
      </x:c>
      <x:c r="J7773" s="15" t="n">
        <x:f>F7773*H7773/1000000</x:f>
        <x:v>0.018504</x:v>
      </x:c>
      <x:c r="K7773" s="15" t="n">
        <x:f>SUM(I7773:J7773)</x:f>
        <x:v>0.11590647000000001</x:v>
      </x:c>
    </x:row>
    <x:row r="7774" ht="23" customHeight="1">
      <x:c r="A7774" s="2" t="str">
        <x:v>REQ-07770</x:v>
      </x:c>
      <x:c r="B7774" s="2" t="n">
        <x:v>15</x:v>
      </x:c>
      <x:c r="C7774" s="2" t="str">
        <x:v>Support</x:v>
      </x:c>
      <x:c r="D7774" s="2" t="str">
        <x:v>Balanced</x:v>
      </x:c>
      <x:c r="E7774" s="16" t="n">
        <x:v>101048</x:v>
      </x:c>
      <x:c r="F7774" s="16" t="n">
        <x:v>2094</x:v>
      </x:c>
      <x:c r="G7774" s="15" t="n">
        <x:f>VLOOKUP(D7774,'Pricing'!$A$6:$E$8,5,FALSE)</x:f>
        <x:v>1.2300000000000002</x:v>
      </x:c>
      <x:c r="H7774" s="15" t="n">
        <x:f>VLOOKUP(D7774,'Pricing'!$A$6:$E$8,4,FALSE)</x:f>
        <x:v>6</x:v>
      </x:c>
      <x:c r="I7774" s="15" t="n">
        <x:f>E7774*G7774/1000000</x:f>
        <x:v>0.12428904000000002</x:v>
      </x:c>
      <x:c r="J7774" s="15" t="n">
        <x:f>F7774*H7774/1000000</x:f>
        <x:v>0.012564</x:v>
      </x:c>
      <x:c r="K7774" s="15" t="n">
        <x:f>SUM(I7774:J7774)</x:f>
        <x:v>0.13685304</x:v>
      </x:c>
    </x:row>
    <x:row r="7775" ht="23" customHeight="1">
      <x:c r="A7775" s="2" t="str">
        <x:v>REQ-07771</x:v>
      </x:c>
      <x:c r="B7775" s="2" t="n">
        <x:v>9</x:v>
      </x:c>
      <x:c r="C7775" s="2" t="str">
        <x:v>Research</x:v>
      </x:c>
      <x:c r="D7775" s="2" t="str">
        <x:v>Swift</x:v>
      </x:c>
      <x:c r="E7775" s="16" t="n">
        <x:v>7856</x:v>
      </x:c>
      <x:c r="F7775" s="16" t="n">
        <x:v>3386</x:v>
      </x:c>
      <x:c r="G7775" s="15" t="n">
        <x:f>VLOOKUP(D7775,'Pricing'!$A$6:$E$8,5,FALSE)</x:f>
        <x:v>0.246</x:v>
      </x:c>
      <x:c r="H7775" s="15" t="n">
        <x:f>VLOOKUP(D7775,'Pricing'!$A$6:$E$8,4,FALSE)</x:f>
        <x:v>1.2</x:v>
      </x:c>
      <x:c r="I7775" s="15" t="n">
        <x:f>E7775*G7775/1000000</x:f>
        <x:v>0.001932576</x:v>
      </x:c>
      <x:c r="J7775" s="15" t="n">
        <x:f>F7775*H7775/1000000</x:f>
        <x:v>0.0040631999999999995</x:v>
      </x:c>
      <x:c r="K7775" s="15" t="n">
        <x:f>SUM(I7775:J7775)</x:f>
        <x:v>0.0059957759999999995</x:v>
      </x:c>
    </x:row>
    <x:row r="7776" ht="23" customHeight="1">
      <x:c r="A7776" s="2" t="str">
        <x:v>REQ-07772</x:v>
      </x:c>
      <x:c r="B7776" s="2" t="n">
        <x:v>24</x:v>
      </x:c>
      <x:c r="C7776" s="2" t="str">
        <x:v>Growth</x:v>
      </x:c>
      <x:c r="D7776" s="2" t="str">
        <x:v>Swift</x:v>
      </x:c>
      <x:c r="E7776" s="16" t="n">
        <x:v>26471</x:v>
      </x:c>
      <x:c r="F7776" s="16" t="n">
        <x:v>833</x:v>
      </x:c>
      <x:c r="G7776" s="15" t="n">
        <x:f>VLOOKUP(D7776,'Pricing'!$A$6:$E$8,5,FALSE)</x:f>
        <x:v>0.246</x:v>
      </x:c>
      <x:c r="H7776" s="15" t="n">
        <x:f>VLOOKUP(D7776,'Pricing'!$A$6:$E$8,4,FALSE)</x:f>
        <x:v>1.2</x:v>
      </x:c>
      <x:c r="I7776" s="15" t="n">
        <x:f>E7776*G7776/1000000</x:f>
        <x:v>0.006511866</x:v>
      </x:c>
      <x:c r="J7776" s="15" t="n">
        <x:f>F7776*H7776/1000000</x:f>
        <x:v>0.0009996</x:v>
      </x:c>
      <x:c r="K7776" s="15" t="n">
        <x:f>SUM(I7776:J7776)</x:f>
        <x:v>0.007511466</x:v>
      </x:c>
    </x:row>
    <x:row r="7777" ht="23" customHeight="1">
      <x:c r="A7777" s="2" t="str">
        <x:v>REQ-07773</x:v>
      </x:c>
      <x:c r="B7777" s="2" t="n">
        <x:v>20</x:v>
      </x:c>
      <x:c r="C7777" s="2" t="str">
        <x:v>Research</x:v>
      </x:c>
      <x:c r="D7777" s="2" t="str">
        <x:v>Swift</x:v>
      </x:c>
      <x:c r="E7777" s="16" t="n">
        <x:v>10578</x:v>
      </x:c>
      <x:c r="F7777" s="16" t="n">
        <x:v>2586</x:v>
      </x:c>
      <x:c r="G7777" s="15" t="n">
        <x:f>VLOOKUP(D7777,'Pricing'!$A$6:$E$8,5,FALSE)</x:f>
        <x:v>0.246</x:v>
      </x:c>
      <x:c r="H7777" s="15" t="n">
        <x:f>VLOOKUP(D7777,'Pricing'!$A$6:$E$8,4,FALSE)</x:f>
        <x:v>1.2</x:v>
      </x:c>
      <x:c r="I7777" s="15" t="n">
        <x:f>E7777*G7777/1000000</x:f>
        <x:v>0.002602188</x:v>
      </x:c>
      <x:c r="J7777" s="15" t="n">
        <x:f>F7777*H7777/1000000</x:f>
        <x:v>0.0031032</x:v>
      </x:c>
      <x:c r="K7777" s="15" t="n">
        <x:f>SUM(I7777:J7777)</x:f>
        <x:v>0.0057053880000000005</x:v>
      </x:c>
    </x:row>
    <x:row r="7778" ht="23" customHeight="1">
      <x:c r="A7778" s="2" t="str">
        <x:v>REQ-07774</x:v>
      </x:c>
      <x:c r="B7778" s="2" t="n">
        <x:v>10</x:v>
      </x:c>
      <x:c r="C7778" s="2" t="str">
        <x:v>Support</x:v>
      </x:c>
      <x:c r="D7778" s="2" t="str">
        <x:v>Swift</x:v>
      </x:c>
      <x:c r="E7778" s="16" t="n">
        <x:v>36014</x:v>
      </x:c>
      <x:c r="F7778" s="16" t="n">
        <x:v>2801</x:v>
      </x:c>
      <x:c r="G7778" s="15" t="n">
        <x:f>VLOOKUP(D7778,'Pricing'!$A$6:$E$8,5,FALSE)</x:f>
        <x:v>0.246</x:v>
      </x:c>
      <x:c r="H7778" s="15" t="n">
        <x:f>VLOOKUP(D7778,'Pricing'!$A$6:$E$8,4,FALSE)</x:f>
        <x:v>1.2</x:v>
      </x:c>
      <x:c r="I7778" s="15" t="n">
        <x:f>E7778*G7778/1000000</x:f>
        <x:v>0.008859444</x:v>
      </x:c>
      <x:c r="J7778" s="15" t="n">
        <x:f>F7778*H7778/1000000</x:f>
        <x:v>0.0033612</x:v>
      </x:c>
      <x:c r="K7778" s="15" t="n">
        <x:f>SUM(I7778:J7778)</x:f>
        <x:v>0.012220644</x:v>
      </x:c>
    </x:row>
    <x:row r="7779" ht="23" customHeight="1">
      <x:c r="A7779" s="2" t="str">
        <x:v>REQ-07775</x:v>
      </x:c>
      <x:c r="B7779" s="2" t="n">
        <x:v>29</x:v>
      </x:c>
      <x:c r="C7779" s="2" t="str">
        <x:v>Research</x:v>
      </x:c>
      <x:c r="D7779" s="2" t="str">
        <x:v>Swift</x:v>
      </x:c>
      <x:c r="E7779" s="16" t="n">
        <x:v>110578</x:v>
      </x:c>
      <x:c r="F7779" s="16" t="n">
        <x:v>1231</x:v>
      </x:c>
      <x:c r="G7779" s="15" t="n">
        <x:f>VLOOKUP(D7779,'Pricing'!$A$6:$E$8,5,FALSE)</x:f>
        <x:v>0.246</x:v>
      </x:c>
      <x:c r="H7779" s="15" t="n">
        <x:f>VLOOKUP(D7779,'Pricing'!$A$6:$E$8,4,FALSE)</x:f>
        <x:v>1.2</x:v>
      </x:c>
      <x:c r="I7779" s="15" t="n">
        <x:f>E7779*G7779/1000000</x:f>
        <x:v>0.027202188</x:v>
      </x:c>
      <x:c r="J7779" s="15" t="n">
        <x:f>F7779*H7779/1000000</x:f>
        <x:v>0.0014772000000000001</x:v>
      </x:c>
      <x:c r="K7779" s="15" t="n">
        <x:f>SUM(I7779:J7779)</x:f>
        <x:v>0.028679388</x:v>
      </x:c>
    </x:row>
    <x:row r="7780" ht="23" customHeight="1">
      <x:c r="A7780" s="2" t="str">
        <x:v>REQ-07776</x:v>
      </x:c>
      <x:c r="B7780" s="2" t="n">
        <x:v>5</x:v>
      </x:c>
      <x:c r="C7780" s="2" t="str">
        <x:v>Support</x:v>
      </x:c>
      <x:c r="D7780" s="2" t="str">
        <x:v>Balanced</x:v>
      </x:c>
      <x:c r="E7780" s="16" t="n">
        <x:v>99814</x:v>
      </x:c>
      <x:c r="F7780" s="16" t="n">
        <x:v>2605</x:v>
      </x:c>
      <x:c r="G7780" s="15" t="n">
        <x:f>VLOOKUP(D7780,'Pricing'!$A$6:$E$8,5,FALSE)</x:f>
        <x:v>1.2300000000000002</x:v>
      </x:c>
      <x:c r="H7780" s="15" t="n">
        <x:f>VLOOKUP(D7780,'Pricing'!$A$6:$E$8,4,FALSE)</x:f>
        <x:v>6</x:v>
      </x:c>
      <x:c r="I7780" s="15" t="n">
        <x:f>E7780*G7780/1000000</x:f>
        <x:v>0.12277122000000001</x:v>
      </x:c>
      <x:c r="J7780" s="15" t="n">
        <x:f>F7780*H7780/1000000</x:f>
        <x:v>0.01563</x:v>
      </x:c>
      <x:c r="K7780" s="15" t="n">
        <x:f>SUM(I7780:J7780)</x:f>
        <x:v>0.13840122000000002</x:v>
      </x:c>
    </x:row>
    <x:row r="7781" ht="23" customHeight="1">
      <x:c r="A7781" s="2" t="str">
        <x:v>REQ-07777</x:v>
      </x:c>
      <x:c r="B7781" s="2" t="n">
        <x:v>27</x:v>
      </x:c>
      <x:c r="C7781" s="2" t="str">
        <x:v>Operations</x:v>
      </x:c>
      <x:c r="D7781" s="2" t="str">
        <x:v>Swift</x:v>
      </x:c>
      <x:c r="E7781" s="16" t="n">
        <x:v>49170</x:v>
      </x:c>
      <x:c r="F7781" s="16" t="n">
        <x:v>1520</x:v>
      </x:c>
      <x:c r="G7781" s="15" t="n">
        <x:f>VLOOKUP(D7781,'Pricing'!$A$6:$E$8,5,FALSE)</x:f>
        <x:v>0.246</x:v>
      </x:c>
      <x:c r="H7781" s="15" t="n">
        <x:f>VLOOKUP(D7781,'Pricing'!$A$6:$E$8,4,FALSE)</x:f>
        <x:v>1.2</x:v>
      </x:c>
      <x:c r="I7781" s="15" t="n">
        <x:f>E7781*G7781/1000000</x:f>
        <x:v>0.01209582</x:v>
      </x:c>
      <x:c r="J7781" s="15" t="n">
        <x:f>F7781*H7781/1000000</x:f>
        <x:v>0.001824</x:v>
      </x:c>
      <x:c r="K7781" s="15" t="n">
        <x:f>SUM(I7781:J7781)</x:f>
        <x:v>0.01391982</x:v>
      </x:c>
    </x:row>
    <x:row r="7782" ht="23" customHeight="1">
      <x:c r="A7782" s="2" t="str">
        <x:v>REQ-07778</x:v>
      </x:c>
      <x:c r="B7782" s="2" t="n">
        <x:v>10</x:v>
      </x:c>
      <x:c r="C7782" s="2" t="str">
        <x:v>Growth</x:v>
      </x:c>
      <x:c r="D7782" s="2" t="str">
        <x:v>Balanced</x:v>
      </x:c>
      <x:c r="E7782" s="16" t="n">
        <x:v>33647</x:v>
      </x:c>
      <x:c r="F7782" s="16" t="n">
        <x:v>2912</x:v>
      </x:c>
      <x:c r="G7782" s="15" t="n">
        <x:f>VLOOKUP(D7782,'Pricing'!$A$6:$E$8,5,FALSE)</x:f>
        <x:v>1.2300000000000002</x:v>
      </x:c>
      <x:c r="H7782" s="15" t="n">
        <x:f>VLOOKUP(D7782,'Pricing'!$A$6:$E$8,4,FALSE)</x:f>
        <x:v>6</x:v>
      </x:c>
      <x:c r="I7782" s="15" t="n">
        <x:f>E7782*G7782/1000000</x:f>
        <x:v>0.04138581</x:v>
      </x:c>
      <x:c r="J7782" s="15" t="n">
        <x:f>F7782*H7782/1000000</x:f>
        <x:v>0.017472</x:v>
      </x:c>
      <x:c r="K7782" s="15" t="n">
        <x:f>SUM(I7782:J7782)</x:f>
        <x:v>0.05885781</x:v>
      </x:c>
    </x:row>
    <x:row r="7783" ht="23" customHeight="1">
      <x:c r="A7783" s="2" t="str">
        <x:v>REQ-07779</x:v>
      </x:c>
      <x:c r="B7783" s="2" t="n">
        <x:v>23</x:v>
      </x:c>
      <x:c r="C7783" s="2" t="str">
        <x:v>Engineering</x:v>
      </x:c>
      <x:c r="D7783" s="2" t="str">
        <x:v>Swift</x:v>
      </x:c>
      <x:c r="E7783" s="16" t="n">
        <x:v>102657</x:v>
      </x:c>
      <x:c r="F7783" s="16" t="n">
        <x:v>564</x:v>
      </x:c>
      <x:c r="G7783" s="15" t="n">
        <x:f>VLOOKUP(D7783,'Pricing'!$A$6:$E$8,5,FALSE)</x:f>
        <x:v>0.246</x:v>
      </x:c>
      <x:c r="H7783" s="15" t="n">
        <x:f>VLOOKUP(D7783,'Pricing'!$A$6:$E$8,4,FALSE)</x:f>
        <x:v>1.2</x:v>
      </x:c>
      <x:c r="I7783" s="15" t="n">
        <x:f>E7783*G7783/1000000</x:f>
        <x:v>0.025253622</x:v>
      </x:c>
      <x:c r="J7783" s="15" t="n">
        <x:f>F7783*H7783/1000000</x:f>
        <x:v>0.0006768</x:v>
      </x:c>
      <x:c r="K7783" s="15" t="n">
        <x:f>SUM(I7783:J7783)</x:f>
        <x:v>0.025930422</x:v>
      </x:c>
    </x:row>
    <x:row r="7784" ht="23" customHeight="1">
      <x:c r="A7784" s="2" t="str">
        <x:v>REQ-07780</x:v>
      </x:c>
      <x:c r="B7784" s="2" t="n">
        <x:v>8</x:v>
      </x:c>
      <x:c r="C7784" s="2" t="str">
        <x:v>Growth</x:v>
      </x:c>
      <x:c r="D7784" s="2" t="str">
        <x:v>Reasoning</x:v>
      </x:c>
      <x:c r="E7784" s="16" t="n">
        <x:v>94044</x:v>
      </x:c>
      <x:c r="F7784" s="16" t="n">
        <x:v>1294</x:v>
      </x:c>
      <x:c r="G7784" s="15" t="n">
        <x:f>VLOOKUP(D7784,'Pricing'!$A$6:$E$8,5,FALSE)</x:f>
        <x:v>4.920000000000001</x:v>
      </x:c>
      <x:c r="H7784" s="15" t="n">
        <x:f>VLOOKUP(D7784,'Pricing'!$A$6:$E$8,4,FALSE)</x:f>
        <x:v>24</x:v>
      </x:c>
      <x:c r="I7784" s="15" t="n">
        <x:f>E7784*G7784/1000000</x:f>
        <x:v>0.4626964800000001</x:v>
      </x:c>
      <x:c r="J7784" s="15" t="n">
        <x:f>F7784*H7784/1000000</x:f>
        <x:v>0.031056</x:v>
      </x:c>
      <x:c r="K7784" s="15" t="n">
        <x:f>SUM(I7784:J7784)</x:f>
        <x:v>0.49375248000000005</x:v>
      </x:c>
    </x:row>
    <x:row r="7785" ht="23" customHeight="1">
      <x:c r="A7785" s="2" t="str">
        <x:v>REQ-07781</x:v>
      </x:c>
      <x:c r="B7785" s="2" t="n">
        <x:v>28</x:v>
      </x:c>
      <x:c r="C7785" s="2" t="str">
        <x:v>Engineering</x:v>
      </x:c>
      <x:c r="D7785" s="2" t="str">
        <x:v>Balanced</x:v>
      </x:c>
      <x:c r="E7785" s="16" t="n">
        <x:v>5265</x:v>
      </x:c>
      <x:c r="F7785" s="16" t="n">
        <x:v>791</x:v>
      </x:c>
      <x:c r="G7785" s="15" t="n">
        <x:f>VLOOKUP(D7785,'Pricing'!$A$6:$E$8,5,FALSE)</x:f>
        <x:v>1.2300000000000002</x:v>
      </x:c>
      <x:c r="H7785" s="15" t="n">
        <x:f>VLOOKUP(D7785,'Pricing'!$A$6:$E$8,4,FALSE)</x:f>
        <x:v>6</x:v>
      </x:c>
      <x:c r="I7785" s="15" t="n">
        <x:f>E7785*G7785/1000000</x:f>
        <x:v>0.006475950000000001</x:v>
      </x:c>
      <x:c r="J7785" s="15" t="n">
        <x:f>F7785*H7785/1000000</x:f>
        <x:v>0.004746</x:v>
      </x:c>
      <x:c r="K7785" s="15" t="n">
        <x:f>SUM(I7785:J7785)</x:f>
        <x:v>0.011221950000000001</x:v>
      </x:c>
    </x:row>
    <x:row r="7786" ht="23" customHeight="1">
      <x:c r="A7786" s="2" t="str">
        <x:v>REQ-07782</x:v>
      </x:c>
      <x:c r="B7786" s="2" t="n">
        <x:v>2</x:v>
      </x:c>
      <x:c r="C7786" s="2" t="str">
        <x:v>Product</x:v>
      </x:c>
      <x:c r="D7786" s="2" t="str">
        <x:v>Balanced</x:v>
      </x:c>
      <x:c r="E7786" s="16" t="n">
        <x:v>89772</x:v>
      </x:c>
      <x:c r="F7786" s="16" t="n">
        <x:v>256</x:v>
      </x:c>
      <x:c r="G7786" s="15" t="n">
        <x:f>VLOOKUP(D7786,'Pricing'!$A$6:$E$8,5,FALSE)</x:f>
        <x:v>1.2300000000000002</x:v>
      </x:c>
      <x:c r="H7786" s="15" t="n">
        <x:f>VLOOKUP(D7786,'Pricing'!$A$6:$E$8,4,FALSE)</x:f>
        <x:v>6</x:v>
      </x:c>
      <x:c r="I7786" s="15" t="n">
        <x:f>E7786*G7786/1000000</x:f>
        <x:v>0.11041956000000001</x:v>
      </x:c>
      <x:c r="J7786" s="15" t="n">
        <x:f>F7786*H7786/1000000</x:f>
        <x:v>0.001536</x:v>
      </x:c>
      <x:c r="K7786" s="15" t="n">
        <x:f>SUM(I7786:J7786)</x:f>
        <x:v>0.11195556000000001</x:v>
      </x:c>
    </x:row>
    <x:row r="7787" ht="23" customHeight="1">
      <x:c r="A7787" s="2" t="str">
        <x:v>REQ-07783</x:v>
      </x:c>
      <x:c r="B7787" s="2" t="n">
        <x:v>25</x:v>
      </x:c>
      <x:c r="C7787" s="2" t="str">
        <x:v>Engineering</x:v>
      </x:c>
      <x:c r="D7787" s="2" t="str">
        <x:v>Swift</x:v>
      </x:c>
      <x:c r="E7787" s="16" t="n">
        <x:v>55264</x:v>
      </x:c>
      <x:c r="F7787" s="16" t="n">
        <x:v>3320</x:v>
      </x:c>
      <x:c r="G7787" s="15" t="n">
        <x:f>VLOOKUP(D7787,'Pricing'!$A$6:$E$8,5,FALSE)</x:f>
        <x:v>0.246</x:v>
      </x:c>
      <x:c r="H7787" s="15" t="n">
        <x:f>VLOOKUP(D7787,'Pricing'!$A$6:$E$8,4,FALSE)</x:f>
        <x:v>1.2</x:v>
      </x:c>
      <x:c r="I7787" s="15" t="n">
        <x:f>E7787*G7787/1000000</x:f>
        <x:v>0.013594944</x:v>
      </x:c>
      <x:c r="J7787" s="15" t="n">
        <x:f>F7787*H7787/1000000</x:f>
        <x:v>0.003984</x:v>
      </x:c>
      <x:c r="K7787" s="15" t="n">
        <x:f>SUM(I7787:J7787)</x:f>
        <x:v>0.017578944</x:v>
      </x:c>
    </x:row>
    <x:row r="7788" ht="23" customHeight="1">
      <x:c r="A7788" s="2" t="str">
        <x:v>REQ-07784</x:v>
      </x:c>
      <x:c r="B7788" s="2" t="n">
        <x:v>22</x:v>
      </x:c>
      <x:c r="C7788" s="2" t="str">
        <x:v>Growth</x:v>
      </x:c>
      <x:c r="D7788" s="2" t="str">
        <x:v>Balanced</x:v>
      </x:c>
      <x:c r="E7788" s="16" t="n">
        <x:v>75657</x:v>
      </x:c>
      <x:c r="F7788" s="16" t="n">
        <x:v>1146</x:v>
      </x:c>
      <x:c r="G7788" s="15" t="n">
        <x:f>VLOOKUP(D7788,'Pricing'!$A$6:$E$8,5,FALSE)</x:f>
        <x:v>1.2300000000000002</x:v>
      </x:c>
      <x:c r="H7788" s="15" t="n">
        <x:f>VLOOKUP(D7788,'Pricing'!$A$6:$E$8,4,FALSE)</x:f>
        <x:v>6</x:v>
      </x:c>
      <x:c r="I7788" s="15" t="n">
        <x:f>E7788*G7788/1000000</x:f>
        <x:v>0.09305811000000001</x:v>
      </x:c>
      <x:c r="J7788" s="15" t="n">
        <x:f>F7788*H7788/1000000</x:f>
        <x:v>0.006876</x:v>
      </x:c>
      <x:c r="K7788" s="15" t="n">
        <x:f>SUM(I7788:J7788)</x:f>
        <x:v>0.09993411000000002</x:v>
      </x:c>
    </x:row>
    <x:row r="7789" ht="23" customHeight="1">
      <x:c r="A7789" s="2" t="str">
        <x:v>REQ-07785</x:v>
      </x:c>
      <x:c r="B7789" s="2" t="n">
        <x:v>28</x:v>
      </x:c>
      <x:c r="C7789" s="2" t="str">
        <x:v>Operations</x:v>
      </x:c>
      <x:c r="D7789" s="2" t="str">
        <x:v>Swift</x:v>
      </x:c>
      <x:c r="E7789" s="16" t="n">
        <x:v>116043</x:v>
      </x:c>
      <x:c r="F7789" s="16" t="n">
        <x:v>2852</x:v>
      </x:c>
      <x:c r="G7789" s="15" t="n">
        <x:f>VLOOKUP(D7789,'Pricing'!$A$6:$E$8,5,FALSE)</x:f>
        <x:v>0.246</x:v>
      </x:c>
      <x:c r="H7789" s="15" t="n">
        <x:f>VLOOKUP(D7789,'Pricing'!$A$6:$E$8,4,FALSE)</x:f>
        <x:v>1.2</x:v>
      </x:c>
      <x:c r="I7789" s="15" t="n">
        <x:f>E7789*G7789/1000000</x:f>
        <x:v>0.028546578000000003</x:v>
      </x:c>
      <x:c r="J7789" s="15" t="n">
        <x:f>F7789*H7789/1000000</x:f>
        <x:v>0.0034224</x:v>
      </x:c>
      <x:c r="K7789" s="15" t="n">
        <x:f>SUM(I7789:J7789)</x:f>
        <x:v>0.031968978</x:v>
      </x:c>
    </x:row>
    <x:row r="7790" ht="23" customHeight="1">
      <x:c r="A7790" s="2" t="str">
        <x:v>REQ-07786</x:v>
      </x:c>
      <x:c r="B7790" s="2" t="n">
        <x:v>25</x:v>
      </x:c>
      <x:c r="C7790" s="2" t="str">
        <x:v>Support</x:v>
      </x:c>
      <x:c r="D7790" s="2" t="str">
        <x:v>Balanced</x:v>
      </x:c>
      <x:c r="E7790" s="16" t="n">
        <x:v>115156</x:v>
      </x:c>
      <x:c r="F7790" s="16" t="n">
        <x:v>952</x:v>
      </x:c>
      <x:c r="G7790" s="15" t="n">
        <x:f>VLOOKUP(D7790,'Pricing'!$A$6:$E$8,5,FALSE)</x:f>
        <x:v>1.2300000000000002</x:v>
      </x:c>
      <x:c r="H7790" s="15" t="n">
        <x:f>VLOOKUP(D7790,'Pricing'!$A$6:$E$8,4,FALSE)</x:f>
        <x:v>6</x:v>
      </x:c>
      <x:c r="I7790" s="15" t="n">
        <x:f>E7790*G7790/1000000</x:f>
        <x:v>0.14164188000000003</x:v>
      </x:c>
      <x:c r="J7790" s="15" t="n">
        <x:f>F7790*H7790/1000000</x:f>
        <x:v>0.005712</x:v>
      </x:c>
      <x:c r="K7790" s="15" t="n">
        <x:f>SUM(I7790:J7790)</x:f>
        <x:v>0.14735388000000002</x:v>
      </x:c>
    </x:row>
    <x:row r="7791" ht="23" customHeight="1">
      <x:c r="A7791" s="2" t="str">
        <x:v>REQ-07787</x:v>
      </x:c>
      <x:c r="B7791" s="2" t="n">
        <x:v>10</x:v>
      </x:c>
      <x:c r="C7791" s="2" t="str">
        <x:v>Operations</x:v>
      </x:c>
      <x:c r="D7791" s="2" t="str">
        <x:v>Balanced</x:v>
      </x:c>
      <x:c r="E7791" s="16" t="n">
        <x:v>9505</x:v>
      </x:c>
      <x:c r="F7791" s="16" t="n">
        <x:v>2981</x:v>
      </x:c>
      <x:c r="G7791" s="15" t="n">
        <x:f>VLOOKUP(D7791,'Pricing'!$A$6:$E$8,5,FALSE)</x:f>
        <x:v>1.2300000000000002</x:v>
      </x:c>
      <x:c r="H7791" s="15" t="n">
        <x:f>VLOOKUP(D7791,'Pricing'!$A$6:$E$8,4,FALSE)</x:f>
        <x:v>6</x:v>
      </x:c>
      <x:c r="I7791" s="15" t="n">
        <x:f>E7791*G7791/1000000</x:f>
        <x:v>0.01169115</x:v>
      </x:c>
      <x:c r="J7791" s="15" t="n">
        <x:f>F7791*H7791/1000000</x:f>
        <x:v>0.017886</x:v>
      </x:c>
      <x:c r="K7791" s="15" t="n">
        <x:f>SUM(I7791:J7791)</x:f>
        <x:v>0.02957715</x:v>
      </x:c>
    </x:row>
    <x:row r="7792" ht="23" customHeight="1">
      <x:c r="A7792" s="2" t="str">
        <x:v>REQ-07788</x:v>
      </x:c>
      <x:c r="B7792" s="2" t="n">
        <x:v>9</x:v>
      </x:c>
      <x:c r="C7792" s="2" t="str">
        <x:v>Product</x:v>
      </x:c>
      <x:c r="D7792" s="2" t="str">
        <x:v>Reasoning</x:v>
      </x:c>
      <x:c r="E7792" s="16" t="n">
        <x:v>23468</x:v>
      </x:c>
      <x:c r="F7792" s="16" t="n">
        <x:v>1830</x:v>
      </x:c>
      <x:c r="G7792" s="15" t="n">
        <x:f>VLOOKUP(D7792,'Pricing'!$A$6:$E$8,5,FALSE)</x:f>
        <x:v>4.920000000000001</x:v>
      </x:c>
      <x:c r="H7792" s="15" t="n">
        <x:f>VLOOKUP(D7792,'Pricing'!$A$6:$E$8,4,FALSE)</x:f>
        <x:v>24</x:v>
      </x:c>
      <x:c r="I7792" s="15" t="n">
        <x:f>E7792*G7792/1000000</x:f>
        <x:v>0.11546256</x:v>
      </x:c>
      <x:c r="J7792" s="15" t="n">
        <x:f>F7792*H7792/1000000</x:f>
        <x:v>0.04392</x:v>
      </x:c>
      <x:c r="K7792" s="15" t="n">
        <x:f>SUM(I7792:J7792)</x:f>
        <x:v>0.15938256</x:v>
      </x:c>
    </x:row>
    <x:row r="7793" ht="23" customHeight="1">
      <x:c r="A7793" s="2" t="str">
        <x:v>REQ-07789</x:v>
      </x:c>
      <x:c r="B7793" s="2" t="n">
        <x:v>14</x:v>
      </x:c>
      <x:c r="C7793" s="2" t="str">
        <x:v>Engineering</x:v>
      </x:c>
      <x:c r="D7793" s="2" t="str">
        <x:v>Swift</x:v>
      </x:c>
      <x:c r="E7793" s="16" t="n">
        <x:v>98843</x:v>
      </x:c>
      <x:c r="F7793" s="16" t="n">
        <x:v>1887</x:v>
      </x:c>
      <x:c r="G7793" s="15" t="n">
        <x:f>VLOOKUP(D7793,'Pricing'!$A$6:$E$8,5,FALSE)</x:f>
        <x:v>0.246</x:v>
      </x:c>
      <x:c r="H7793" s="15" t="n">
        <x:f>VLOOKUP(D7793,'Pricing'!$A$6:$E$8,4,FALSE)</x:f>
        <x:v>1.2</x:v>
      </x:c>
      <x:c r="I7793" s="15" t="n">
        <x:f>E7793*G7793/1000000</x:f>
        <x:v>0.024315378000000002</x:v>
      </x:c>
      <x:c r="J7793" s="15" t="n">
        <x:f>F7793*H7793/1000000</x:f>
        <x:v>0.0022644</x:v>
      </x:c>
      <x:c r="K7793" s="15" t="n">
        <x:f>SUM(I7793:J7793)</x:f>
        <x:v>0.026579778000000002</x:v>
      </x:c>
    </x:row>
    <x:row r="7794" ht="23" customHeight="1">
      <x:c r="A7794" s="2" t="str">
        <x:v>REQ-07790</x:v>
      </x:c>
      <x:c r="B7794" s="2" t="n">
        <x:v>20</x:v>
      </x:c>
      <x:c r="C7794" s="2" t="str">
        <x:v>Product</x:v>
      </x:c>
      <x:c r="D7794" s="2" t="str">
        <x:v>Balanced</x:v>
      </x:c>
      <x:c r="E7794" s="16" t="n">
        <x:v>4624</x:v>
      </x:c>
      <x:c r="F7794" s="16" t="n">
        <x:v>1585</x:v>
      </x:c>
      <x:c r="G7794" s="15" t="n">
        <x:f>VLOOKUP(D7794,'Pricing'!$A$6:$E$8,5,FALSE)</x:f>
        <x:v>1.2300000000000002</x:v>
      </x:c>
      <x:c r="H7794" s="15" t="n">
        <x:f>VLOOKUP(D7794,'Pricing'!$A$6:$E$8,4,FALSE)</x:f>
        <x:v>6</x:v>
      </x:c>
      <x:c r="I7794" s="15" t="n">
        <x:f>E7794*G7794/1000000</x:f>
        <x:v>0.0056875200000000015</x:v>
      </x:c>
      <x:c r="J7794" s="15" t="n">
        <x:f>F7794*H7794/1000000</x:f>
        <x:v>0.00951</x:v>
      </x:c>
      <x:c r="K7794" s="15" t="n">
        <x:f>SUM(I7794:J7794)</x:f>
        <x:v>0.01519752</x:v>
      </x:c>
    </x:row>
    <x:row r="7795" ht="23" customHeight="1">
      <x:c r="A7795" s="2" t="str">
        <x:v>REQ-07791</x:v>
      </x:c>
      <x:c r="B7795" s="2" t="n">
        <x:v>2</x:v>
      </x:c>
      <x:c r="C7795" s="2" t="str">
        <x:v>Research</x:v>
      </x:c>
      <x:c r="D7795" s="2" t="str">
        <x:v>Balanced</x:v>
      </x:c>
      <x:c r="E7795" s="16" t="n">
        <x:v>7854</x:v>
      </x:c>
      <x:c r="F7795" s="16" t="n">
        <x:v>3964</x:v>
      </x:c>
      <x:c r="G7795" s="15" t="n">
        <x:f>VLOOKUP(D7795,'Pricing'!$A$6:$E$8,5,FALSE)</x:f>
        <x:v>1.2300000000000002</x:v>
      </x:c>
      <x:c r="H7795" s="15" t="n">
        <x:f>VLOOKUP(D7795,'Pricing'!$A$6:$E$8,4,FALSE)</x:f>
        <x:v>6</x:v>
      </x:c>
      <x:c r="I7795" s="15" t="n">
        <x:f>E7795*G7795/1000000</x:f>
        <x:v>0.009660420000000001</x:v>
      </x:c>
      <x:c r="J7795" s="15" t="n">
        <x:f>F7795*H7795/1000000</x:f>
        <x:v>0.023784</x:v>
      </x:c>
      <x:c r="K7795" s="15" t="n">
        <x:f>SUM(I7795:J7795)</x:f>
        <x:v>0.03344442</x:v>
      </x:c>
    </x:row>
    <x:row r="7796" ht="23" customHeight="1">
      <x:c r="A7796" s="2" t="str">
        <x:v>REQ-07792</x:v>
      </x:c>
      <x:c r="B7796" s="2" t="n">
        <x:v>2</x:v>
      </x:c>
      <x:c r="C7796" s="2" t="str">
        <x:v>Growth</x:v>
      </x:c>
      <x:c r="D7796" s="2" t="str">
        <x:v>Balanced</x:v>
      </x:c>
      <x:c r="E7796" s="16" t="n">
        <x:v>56552</x:v>
      </x:c>
      <x:c r="F7796" s="16" t="n">
        <x:v>634</x:v>
      </x:c>
      <x:c r="G7796" s="15" t="n">
        <x:f>VLOOKUP(D7796,'Pricing'!$A$6:$E$8,5,FALSE)</x:f>
        <x:v>1.2300000000000002</x:v>
      </x:c>
      <x:c r="H7796" s="15" t="n">
        <x:f>VLOOKUP(D7796,'Pricing'!$A$6:$E$8,4,FALSE)</x:f>
        <x:v>6</x:v>
      </x:c>
      <x:c r="I7796" s="15" t="n">
        <x:f>E7796*G7796/1000000</x:f>
        <x:v>0.06955896</x:v>
      </x:c>
      <x:c r="J7796" s="15" t="n">
        <x:f>F7796*H7796/1000000</x:f>
        <x:v>0.003804</x:v>
      </x:c>
      <x:c r="K7796" s="15" t="n">
        <x:f>SUM(I7796:J7796)</x:f>
        <x:v>0.07336296</x:v>
      </x:c>
    </x:row>
    <x:row r="7797" ht="23" customHeight="1">
      <x:c r="A7797" s="2" t="str">
        <x:v>REQ-07793</x:v>
      </x:c>
      <x:c r="B7797" s="2" t="n">
        <x:v>25</x:v>
      </x:c>
      <x:c r="C7797" s="2" t="str">
        <x:v>Engineering</x:v>
      </x:c>
      <x:c r="D7797" s="2" t="str">
        <x:v>Balanced</x:v>
      </x:c>
      <x:c r="E7797" s="16" t="n">
        <x:v>5111</x:v>
      </x:c>
      <x:c r="F7797" s="16" t="n">
        <x:v>2756</x:v>
      </x:c>
      <x:c r="G7797" s="15" t="n">
        <x:f>VLOOKUP(D7797,'Pricing'!$A$6:$E$8,5,FALSE)</x:f>
        <x:v>1.2300000000000002</x:v>
      </x:c>
      <x:c r="H7797" s="15" t="n">
        <x:f>VLOOKUP(D7797,'Pricing'!$A$6:$E$8,4,FALSE)</x:f>
        <x:v>6</x:v>
      </x:c>
      <x:c r="I7797" s="15" t="n">
        <x:f>E7797*G7797/1000000</x:f>
        <x:v>0.00628653</x:v>
      </x:c>
      <x:c r="J7797" s="15" t="n">
        <x:f>F7797*H7797/1000000</x:f>
        <x:v>0.016536</x:v>
      </x:c>
      <x:c r="K7797" s="15" t="n">
        <x:f>SUM(I7797:J7797)</x:f>
        <x:v>0.02282253</x:v>
      </x:c>
    </x:row>
    <x:row r="7798" ht="23" customHeight="1">
      <x:c r="A7798" s="2" t="str">
        <x:v>REQ-07794</x:v>
      </x:c>
      <x:c r="B7798" s="2" t="n">
        <x:v>16</x:v>
      </x:c>
      <x:c r="C7798" s="2" t="str">
        <x:v>Growth</x:v>
      </x:c>
      <x:c r="D7798" s="2" t="str">
        <x:v>Balanced</x:v>
      </x:c>
      <x:c r="E7798" s="16" t="n">
        <x:v>8227</x:v>
      </x:c>
      <x:c r="F7798" s="16" t="n">
        <x:v>1267</x:v>
      </x:c>
      <x:c r="G7798" s="15" t="n">
        <x:f>VLOOKUP(D7798,'Pricing'!$A$6:$E$8,5,FALSE)</x:f>
        <x:v>1.2300000000000002</x:v>
      </x:c>
      <x:c r="H7798" s="15" t="n">
        <x:f>VLOOKUP(D7798,'Pricing'!$A$6:$E$8,4,FALSE)</x:f>
        <x:v>6</x:v>
      </x:c>
      <x:c r="I7798" s="15" t="n">
        <x:f>E7798*G7798/1000000</x:f>
        <x:v>0.010119210000000002</x:v>
      </x:c>
      <x:c r="J7798" s="15" t="n">
        <x:f>F7798*H7798/1000000</x:f>
        <x:v>0.007602</x:v>
      </x:c>
      <x:c r="K7798" s="15" t="n">
        <x:f>SUM(I7798:J7798)</x:f>
        <x:v>0.01772121</x:v>
      </x:c>
    </x:row>
    <x:row r="7799" ht="23" customHeight="1">
      <x:c r="A7799" s="2" t="str">
        <x:v>REQ-07795</x:v>
      </x:c>
      <x:c r="B7799" s="2" t="n">
        <x:v>26</x:v>
      </x:c>
      <x:c r="C7799" s="2" t="str">
        <x:v>Operations</x:v>
      </x:c>
      <x:c r="D7799" s="2" t="str">
        <x:v>Swift</x:v>
      </x:c>
      <x:c r="E7799" s="16" t="n">
        <x:v>77015</x:v>
      </x:c>
      <x:c r="F7799" s="16" t="n">
        <x:v>2264</x:v>
      </x:c>
      <x:c r="G7799" s="15" t="n">
        <x:f>VLOOKUP(D7799,'Pricing'!$A$6:$E$8,5,FALSE)</x:f>
        <x:v>0.246</x:v>
      </x:c>
      <x:c r="H7799" s="15" t="n">
        <x:f>VLOOKUP(D7799,'Pricing'!$A$6:$E$8,4,FALSE)</x:f>
        <x:v>1.2</x:v>
      </x:c>
      <x:c r="I7799" s="15" t="n">
        <x:f>E7799*G7799/1000000</x:f>
        <x:v>0.018945689999999998</x:v>
      </x:c>
      <x:c r="J7799" s="15" t="n">
        <x:f>F7799*H7799/1000000</x:f>
        <x:v>0.0027167999999999997</x:v>
      </x:c>
      <x:c r="K7799" s="15" t="n">
        <x:f>SUM(I7799:J7799)</x:f>
        <x:v>0.021662489999999996</x:v>
      </x:c>
    </x:row>
    <x:row r="7800" ht="23" customHeight="1">
      <x:c r="A7800" s="2" t="str">
        <x:v>REQ-07796</x:v>
      </x:c>
      <x:c r="B7800" s="2" t="n">
        <x:v>9</x:v>
      </x:c>
      <x:c r="C7800" s="2" t="str">
        <x:v>Support</x:v>
      </x:c>
      <x:c r="D7800" s="2" t="str">
        <x:v>Swift</x:v>
      </x:c>
      <x:c r="E7800" s="16" t="n">
        <x:v>9604</x:v>
      </x:c>
      <x:c r="F7800" s="16" t="n">
        <x:v>725</x:v>
      </x:c>
      <x:c r="G7800" s="15" t="n">
        <x:f>VLOOKUP(D7800,'Pricing'!$A$6:$E$8,5,FALSE)</x:f>
        <x:v>0.246</x:v>
      </x:c>
      <x:c r="H7800" s="15" t="n">
        <x:f>VLOOKUP(D7800,'Pricing'!$A$6:$E$8,4,FALSE)</x:f>
        <x:v>1.2</x:v>
      </x:c>
      <x:c r="I7800" s="15" t="n">
        <x:f>E7800*G7800/1000000</x:f>
        <x:v>0.002362584</x:v>
      </x:c>
      <x:c r="J7800" s="15" t="n">
        <x:f>F7800*H7800/1000000</x:f>
        <x:v>0.00087</x:v>
      </x:c>
      <x:c r="K7800" s="15" t="n">
        <x:f>SUM(I7800:J7800)</x:f>
        <x:v>0.003232584</x:v>
      </x:c>
    </x:row>
    <x:row r="7801" ht="23" customHeight="1">
      <x:c r="A7801" s="2" t="str">
        <x:v>REQ-07797</x:v>
      </x:c>
      <x:c r="B7801" s="2" t="n">
        <x:v>10</x:v>
      </x:c>
      <x:c r="C7801" s="2" t="str">
        <x:v>Operations</x:v>
      </x:c>
      <x:c r="D7801" s="2" t="str">
        <x:v>Balanced</x:v>
      </x:c>
      <x:c r="E7801" s="16" t="n">
        <x:v>80988</x:v>
      </x:c>
      <x:c r="F7801" s="16" t="n">
        <x:v>2809</x:v>
      </x:c>
      <x:c r="G7801" s="15" t="n">
        <x:f>VLOOKUP(D7801,'Pricing'!$A$6:$E$8,5,FALSE)</x:f>
        <x:v>1.2300000000000002</x:v>
      </x:c>
      <x:c r="H7801" s="15" t="n">
        <x:f>VLOOKUP(D7801,'Pricing'!$A$6:$E$8,4,FALSE)</x:f>
        <x:v>6</x:v>
      </x:c>
      <x:c r="I7801" s="15" t="n">
        <x:f>E7801*G7801/1000000</x:f>
        <x:v>0.09961524000000002</x:v>
      </x:c>
      <x:c r="J7801" s="15" t="n">
        <x:f>F7801*H7801/1000000</x:f>
        <x:v>0.016854</x:v>
      </x:c>
      <x:c r="K7801" s="15" t="n">
        <x:f>SUM(I7801:J7801)</x:f>
        <x:v>0.11646924000000003</x:v>
      </x:c>
    </x:row>
    <x:row r="7802" ht="23" customHeight="1">
      <x:c r="A7802" s="2" t="str">
        <x:v>REQ-07798</x:v>
      </x:c>
      <x:c r="B7802" s="2" t="n">
        <x:v>1</x:v>
      </x:c>
      <x:c r="C7802" s="2" t="str">
        <x:v>Growth</x:v>
      </x:c>
      <x:c r="D7802" s="2" t="str">
        <x:v>Balanced</x:v>
      </x:c>
      <x:c r="E7802" s="16" t="n">
        <x:v>50203</x:v>
      </x:c>
      <x:c r="F7802" s="16" t="n">
        <x:v>2691</x:v>
      </x:c>
      <x:c r="G7802" s="15" t="n">
        <x:f>VLOOKUP(D7802,'Pricing'!$A$6:$E$8,5,FALSE)</x:f>
        <x:v>1.2300000000000002</x:v>
      </x:c>
      <x:c r="H7802" s="15" t="n">
        <x:f>VLOOKUP(D7802,'Pricing'!$A$6:$E$8,4,FALSE)</x:f>
        <x:v>6</x:v>
      </x:c>
      <x:c r="I7802" s="15" t="n">
        <x:f>E7802*G7802/1000000</x:f>
        <x:v>0.06174969000000001</x:v>
      </x:c>
      <x:c r="J7802" s="15" t="n">
        <x:f>F7802*H7802/1000000</x:f>
        <x:v>0.016146</x:v>
      </x:c>
      <x:c r="K7802" s="15" t="n">
        <x:f>SUM(I7802:J7802)</x:f>
        <x:v>0.07789569000000002</x:v>
      </x:c>
    </x:row>
    <x:row r="7803" ht="23" customHeight="1">
      <x:c r="A7803" s="2" t="str">
        <x:v>REQ-07799</x:v>
      </x:c>
      <x:c r="B7803" s="2" t="n">
        <x:v>28</x:v>
      </x:c>
      <x:c r="C7803" s="2" t="str">
        <x:v>Operations</x:v>
      </x:c>
      <x:c r="D7803" s="2" t="str">
        <x:v>Swift</x:v>
      </x:c>
      <x:c r="E7803" s="16" t="n">
        <x:v>31731</x:v>
      </x:c>
      <x:c r="F7803" s="16" t="n">
        <x:v>1554</x:v>
      </x:c>
      <x:c r="G7803" s="15" t="n">
        <x:f>VLOOKUP(D7803,'Pricing'!$A$6:$E$8,5,FALSE)</x:f>
        <x:v>0.246</x:v>
      </x:c>
      <x:c r="H7803" s="15" t="n">
        <x:f>VLOOKUP(D7803,'Pricing'!$A$6:$E$8,4,FALSE)</x:f>
        <x:v>1.2</x:v>
      </x:c>
      <x:c r="I7803" s="15" t="n">
        <x:f>E7803*G7803/1000000</x:f>
        <x:v>0.007805826</x:v>
      </x:c>
      <x:c r="J7803" s="15" t="n">
        <x:f>F7803*H7803/1000000</x:f>
        <x:v>0.0018648</x:v>
      </x:c>
      <x:c r="K7803" s="15" t="n">
        <x:f>SUM(I7803:J7803)</x:f>
        <x:v>0.009670626</x:v>
      </x:c>
    </x:row>
    <x:row r="7804" ht="23" customHeight="1">
      <x:c r="A7804" s="2" t="str">
        <x:v>REQ-07800</x:v>
      </x:c>
      <x:c r="B7804" s="2" t="n">
        <x:v>7</x:v>
      </x:c>
      <x:c r="C7804" s="2" t="str">
        <x:v>Product</x:v>
      </x:c>
      <x:c r="D7804" s="2" t="str">
        <x:v>Reasoning</x:v>
      </x:c>
      <x:c r="E7804" s="16" t="n">
        <x:v>10354</x:v>
      </x:c>
      <x:c r="F7804" s="16" t="n">
        <x:v>1754</x:v>
      </x:c>
      <x:c r="G7804" s="15" t="n">
        <x:f>VLOOKUP(D7804,'Pricing'!$A$6:$E$8,5,FALSE)</x:f>
        <x:v>4.920000000000001</x:v>
      </x:c>
      <x:c r="H7804" s="15" t="n">
        <x:f>VLOOKUP(D7804,'Pricing'!$A$6:$E$8,4,FALSE)</x:f>
        <x:v>24</x:v>
      </x:c>
      <x:c r="I7804" s="15" t="n">
        <x:f>E7804*G7804/1000000</x:f>
        <x:v>0.05094168000000001</x:v>
      </x:c>
      <x:c r="J7804" s="15" t="n">
        <x:f>F7804*H7804/1000000</x:f>
        <x:v>0.042096</x:v>
      </x:c>
      <x:c r="K7804" s="15" t="n">
        <x:f>SUM(I7804:J7804)</x:f>
        <x:v>0.09303768000000001</x:v>
      </x:c>
    </x:row>
    <x:row r="7805" ht="23" customHeight="1">
      <x:c r="A7805" s="2" t="str">
        <x:v>REQ-07801</x:v>
      </x:c>
      <x:c r="B7805" s="2" t="n">
        <x:v>19</x:v>
      </x:c>
      <x:c r="C7805" s="2" t="str">
        <x:v>Research</x:v>
      </x:c>
      <x:c r="D7805" s="2" t="str">
        <x:v>Balanced</x:v>
      </x:c>
      <x:c r="E7805" s="16" t="n">
        <x:v>84668</x:v>
      </x:c>
      <x:c r="F7805" s="16" t="n">
        <x:v>255</x:v>
      </x:c>
      <x:c r="G7805" s="15" t="n">
        <x:f>VLOOKUP(D7805,'Pricing'!$A$6:$E$8,5,FALSE)</x:f>
        <x:v>1.2300000000000002</x:v>
      </x:c>
      <x:c r="H7805" s="15" t="n">
        <x:f>VLOOKUP(D7805,'Pricing'!$A$6:$E$8,4,FALSE)</x:f>
        <x:v>6</x:v>
      </x:c>
      <x:c r="I7805" s="15" t="n">
        <x:f>E7805*G7805/1000000</x:f>
        <x:v>0.10414164000000001</x:v>
      </x:c>
      <x:c r="J7805" s="15" t="n">
        <x:f>F7805*H7805/1000000</x:f>
        <x:v>0.00153</x:v>
      </x:c>
      <x:c r="K7805" s="15" t="n">
        <x:f>SUM(I7805:J7805)</x:f>
        <x:v>0.10567164000000001</x:v>
      </x:c>
    </x:row>
    <x:row r="7806" ht="23" customHeight="1">
      <x:c r="A7806" s="2" t="str">
        <x:v>REQ-07802</x:v>
      </x:c>
      <x:c r="B7806" s="2" t="n">
        <x:v>17</x:v>
      </x:c>
      <x:c r="C7806" s="2" t="str">
        <x:v>Growth</x:v>
      </x:c>
      <x:c r="D7806" s="2" t="str">
        <x:v>Reasoning</x:v>
      </x:c>
      <x:c r="E7806" s="16" t="n">
        <x:v>36759</x:v>
      </x:c>
      <x:c r="F7806" s="16" t="n">
        <x:v>1659</x:v>
      </x:c>
      <x:c r="G7806" s="15" t="n">
        <x:f>VLOOKUP(D7806,'Pricing'!$A$6:$E$8,5,FALSE)</x:f>
        <x:v>4.920000000000001</x:v>
      </x:c>
      <x:c r="H7806" s="15" t="n">
        <x:f>VLOOKUP(D7806,'Pricing'!$A$6:$E$8,4,FALSE)</x:f>
        <x:v>24</x:v>
      </x:c>
      <x:c r="I7806" s="15" t="n">
        <x:f>E7806*G7806/1000000</x:f>
        <x:v>0.18085428000000003</x:v>
      </x:c>
      <x:c r="J7806" s="15" t="n">
        <x:f>F7806*H7806/1000000</x:f>
        <x:v>0.039816</x:v>
      </x:c>
      <x:c r="K7806" s="15" t="n">
        <x:f>SUM(I7806:J7806)</x:f>
        <x:v>0.22067028000000002</x:v>
      </x:c>
    </x:row>
    <x:row r="7807" ht="23" customHeight="1">
      <x:c r="A7807" s="2" t="str">
        <x:v>REQ-07803</x:v>
      </x:c>
      <x:c r="B7807" s="2" t="n">
        <x:v>17</x:v>
      </x:c>
      <x:c r="C7807" s="2" t="str">
        <x:v>Engineering</x:v>
      </x:c>
      <x:c r="D7807" s="2" t="str">
        <x:v>Swift</x:v>
      </x:c>
      <x:c r="E7807" s="16" t="n">
        <x:v>24674</x:v>
      </x:c>
      <x:c r="F7807" s="16" t="n">
        <x:v>2949</x:v>
      </x:c>
      <x:c r="G7807" s="15" t="n">
        <x:f>VLOOKUP(D7807,'Pricing'!$A$6:$E$8,5,FALSE)</x:f>
        <x:v>0.246</x:v>
      </x:c>
      <x:c r="H7807" s="15" t="n">
        <x:f>VLOOKUP(D7807,'Pricing'!$A$6:$E$8,4,FALSE)</x:f>
        <x:v>1.2</x:v>
      </x:c>
      <x:c r="I7807" s="15" t="n">
        <x:f>E7807*G7807/1000000</x:f>
        <x:v>0.006069804</x:v>
      </x:c>
      <x:c r="J7807" s="15" t="n">
        <x:f>F7807*H7807/1000000</x:f>
        <x:v>0.0035388</x:v>
      </x:c>
      <x:c r="K7807" s="15" t="n">
        <x:f>SUM(I7807:J7807)</x:f>
        <x:v>0.009608604</x:v>
      </x:c>
    </x:row>
    <x:row r="7808" ht="23" customHeight="1">
      <x:c r="A7808" s="2" t="str">
        <x:v>REQ-07804</x:v>
      </x:c>
      <x:c r="B7808" s="2" t="n">
        <x:v>10</x:v>
      </x:c>
      <x:c r="C7808" s="2" t="str">
        <x:v>Support</x:v>
      </x:c>
      <x:c r="D7808" s="2" t="str">
        <x:v>Balanced</x:v>
      </x:c>
      <x:c r="E7808" s="16" t="n">
        <x:v>38209</x:v>
      </x:c>
      <x:c r="F7808" s="16" t="n">
        <x:v>3690</x:v>
      </x:c>
      <x:c r="G7808" s="15" t="n">
        <x:f>VLOOKUP(D7808,'Pricing'!$A$6:$E$8,5,FALSE)</x:f>
        <x:v>1.2300000000000002</x:v>
      </x:c>
      <x:c r="H7808" s="15" t="n">
        <x:f>VLOOKUP(D7808,'Pricing'!$A$6:$E$8,4,FALSE)</x:f>
        <x:v>6</x:v>
      </x:c>
      <x:c r="I7808" s="15" t="n">
        <x:f>E7808*G7808/1000000</x:f>
        <x:v>0.04699707000000001</x:v>
      </x:c>
      <x:c r="J7808" s="15" t="n">
        <x:f>F7808*H7808/1000000</x:f>
        <x:v>0.02214</x:v>
      </x:c>
      <x:c r="K7808" s="15" t="n">
        <x:f>SUM(I7808:J7808)</x:f>
        <x:v>0.06913707000000001</x:v>
      </x:c>
    </x:row>
    <x:row r="7809" ht="23" customHeight="1">
      <x:c r="A7809" s="2" t="str">
        <x:v>REQ-07805</x:v>
      </x:c>
      <x:c r="B7809" s="2" t="n">
        <x:v>30</x:v>
      </x:c>
      <x:c r="C7809" s="2" t="str">
        <x:v>Engineering</x:v>
      </x:c>
      <x:c r="D7809" s="2" t="str">
        <x:v>Swift</x:v>
      </x:c>
      <x:c r="E7809" s="16" t="n">
        <x:v>75569</x:v>
      </x:c>
      <x:c r="F7809" s="16" t="n">
        <x:v>1459</x:v>
      </x:c>
      <x:c r="G7809" s="15" t="n">
        <x:f>VLOOKUP(D7809,'Pricing'!$A$6:$E$8,5,FALSE)</x:f>
        <x:v>0.246</x:v>
      </x:c>
      <x:c r="H7809" s="15" t="n">
        <x:f>VLOOKUP(D7809,'Pricing'!$A$6:$E$8,4,FALSE)</x:f>
        <x:v>1.2</x:v>
      </x:c>
      <x:c r="I7809" s="15" t="n">
        <x:f>E7809*G7809/1000000</x:f>
        <x:v>0.018589974</x:v>
      </x:c>
      <x:c r="J7809" s="15" t="n">
        <x:f>F7809*H7809/1000000</x:f>
        <x:v>0.0017508</x:v>
      </x:c>
      <x:c r="K7809" s="15" t="n">
        <x:f>SUM(I7809:J7809)</x:f>
        <x:v>0.020340774</x:v>
      </x:c>
    </x:row>
    <x:row r="7810" ht="23" customHeight="1">
      <x:c r="A7810" s="2" t="str">
        <x:v>REQ-07806</x:v>
      </x:c>
      <x:c r="B7810" s="2" t="n">
        <x:v>21</x:v>
      </x:c>
      <x:c r="C7810" s="2" t="str">
        <x:v>Support</x:v>
      </x:c>
      <x:c r="D7810" s="2" t="str">
        <x:v>Balanced</x:v>
      </x:c>
      <x:c r="E7810" s="16" t="n">
        <x:v>113492</x:v>
      </x:c>
      <x:c r="F7810" s="16" t="n">
        <x:v>3698</x:v>
      </x:c>
      <x:c r="G7810" s="15" t="n">
        <x:f>VLOOKUP(D7810,'Pricing'!$A$6:$E$8,5,FALSE)</x:f>
        <x:v>1.2300000000000002</x:v>
      </x:c>
      <x:c r="H7810" s="15" t="n">
        <x:f>VLOOKUP(D7810,'Pricing'!$A$6:$E$8,4,FALSE)</x:f>
        <x:v>6</x:v>
      </x:c>
      <x:c r="I7810" s="15" t="n">
        <x:f>E7810*G7810/1000000</x:f>
        <x:v>0.13959516000000002</x:v>
      </x:c>
      <x:c r="J7810" s="15" t="n">
        <x:f>F7810*H7810/1000000</x:f>
        <x:v>0.022188</x:v>
      </x:c>
      <x:c r="K7810" s="15" t="n">
        <x:f>SUM(I7810:J7810)</x:f>
        <x:v>0.16178316000000004</x:v>
      </x:c>
    </x:row>
    <x:row r="7811" ht="23" customHeight="1">
      <x:c r="A7811" s="2" t="str">
        <x:v>REQ-07807</x:v>
      </x:c>
      <x:c r="B7811" s="2" t="n">
        <x:v>26</x:v>
      </x:c>
      <x:c r="C7811" s="2" t="str">
        <x:v>Research</x:v>
      </x:c>
      <x:c r="D7811" s="2" t="str">
        <x:v>Swift</x:v>
      </x:c>
      <x:c r="E7811" s="16" t="n">
        <x:v>75099</x:v>
      </x:c>
      <x:c r="F7811" s="16" t="n">
        <x:v>1218</x:v>
      </x:c>
      <x:c r="G7811" s="15" t="n">
        <x:f>VLOOKUP(D7811,'Pricing'!$A$6:$E$8,5,FALSE)</x:f>
        <x:v>0.246</x:v>
      </x:c>
      <x:c r="H7811" s="15" t="n">
        <x:f>VLOOKUP(D7811,'Pricing'!$A$6:$E$8,4,FALSE)</x:f>
        <x:v>1.2</x:v>
      </x:c>
      <x:c r="I7811" s="15" t="n">
        <x:f>E7811*G7811/1000000</x:f>
        <x:v>0.018474354</x:v>
      </x:c>
      <x:c r="J7811" s="15" t="n">
        <x:f>F7811*H7811/1000000</x:f>
        <x:v>0.0014616</x:v>
      </x:c>
      <x:c r="K7811" s="15" t="n">
        <x:f>SUM(I7811:J7811)</x:f>
        <x:v>0.019935954</x:v>
      </x:c>
    </x:row>
    <x:row r="7812" ht="23" customHeight="1">
      <x:c r="A7812" s="2" t="str">
        <x:v>REQ-07808</x:v>
      </x:c>
      <x:c r="B7812" s="2" t="n">
        <x:v>10</x:v>
      </x:c>
      <x:c r="C7812" s="2" t="str">
        <x:v>Product</x:v>
      </x:c>
      <x:c r="D7812" s="2" t="str">
        <x:v>Swift</x:v>
      </x:c>
      <x:c r="E7812" s="16" t="n">
        <x:v>86059</x:v>
      </x:c>
      <x:c r="F7812" s="16" t="n">
        <x:v>3072</x:v>
      </x:c>
      <x:c r="G7812" s="15" t="n">
        <x:f>VLOOKUP(D7812,'Pricing'!$A$6:$E$8,5,FALSE)</x:f>
        <x:v>0.246</x:v>
      </x:c>
      <x:c r="H7812" s="15" t="n">
        <x:f>VLOOKUP(D7812,'Pricing'!$A$6:$E$8,4,FALSE)</x:f>
        <x:v>1.2</x:v>
      </x:c>
      <x:c r="I7812" s="15" t="n">
        <x:f>E7812*G7812/1000000</x:f>
        <x:v>0.021170513999999998</x:v>
      </x:c>
      <x:c r="J7812" s="15" t="n">
        <x:f>F7812*H7812/1000000</x:f>
        <x:v>0.0036864</x:v>
      </x:c>
      <x:c r="K7812" s="15" t="n">
        <x:f>SUM(I7812:J7812)</x:f>
        <x:v>0.024856913999999997</x:v>
      </x:c>
    </x:row>
    <x:row r="7813" ht="23" customHeight="1">
      <x:c r="A7813" s="2" t="str">
        <x:v>REQ-07809</x:v>
      </x:c>
      <x:c r="B7813" s="2" t="n">
        <x:v>21</x:v>
      </x:c>
      <x:c r="C7813" s="2" t="str">
        <x:v>Operations</x:v>
      </x:c>
      <x:c r="D7813" s="2" t="str">
        <x:v>Swift</x:v>
      </x:c>
      <x:c r="E7813" s="16" t="n">
        <x:v>106993</x:v>
      </x:c>
      <x:c r="F7813" s="16" t="n">
        <x:v>2801</x:v>
      </x:c>
      <x:c r="G7813" s="15" t="n">
        <x:f>VLOOKUP(D7813,'Pricing'!$A$6:$E$8,5,FALSE)</x:f>
        <x:v>0.246</x:v>
      </x:c>
      <x:c r="H7813" s="15" t="n">
        <x:f>VLOOKUP(D7813,'Pricing'!$A$6:$E$8,4,FALSE)</x:f>
        <x:v>1.2</x:v>
      </x:c>
      <x:c r="I7813" s="15" t="n">
        <x:f>E7813*G7813/1000000</x:f>
        <x:v>0.026320278</x:v>
      </x:c>
      <x:c r="J7813" s="15" t="n">
        <x:f>F7813*H7813/1000000</x:f>
        <x:v>0.0033612</x:v>
      </x:c>
      <x:c r="K7813" s="15" t="n">
        <x:f>SUM(I7813:J7813)</x:f>
        <x:v>0.029681477999999997</x:v>
      </x:c>
    </x:row>
    <x:row r="7814" ht="23" customHeight="1">
      <x:c r="A7814" s="2" t="str">
        <x:v>REQ-07810</x:v>
      </x:c>
      <x:c r="B7814" s="2" t="n">
        <x:v>16</x:v>
      </x:c>
      <x:c r="C7814" s="2" t="str">
        <x:v>Product</x:v>
      </x:c>
      <x:c r="D7814" s="2" t="str">
        <x:v>Balanced</x:v>
      </x:c>
      <x:c r="E7814" s="16" t="n">
        <x:v>46378</x:v>
      </x:c>
      <x:c r="F7814" s="16" t="n">
        <x:v>3288</x:v>
      </x:c>
      <x:c r="G7814" s="15" t="n">
        <x:f>VLOOKUP(D7814,'Pricing'!$A$6:$E$8,5,FALSE)</x:f>
        <x:v>1.2300000000000002</x:v>
      </x:c>
      <x:c r="H7814" s="15" t="n">
        <x:f>VLOOKUP(D7814,'Pricing'!$A$6:$E$8,4,FALSE)</x:f>
        <x:v>6</x:v>
      </x:c>
      <x:c r="I7814" s="15" t="n">
        <x:f>E7814*G7814/1000000</x:f>
        <x:v>0.05704494000000001</x:v>
      </x:c>
      <x:c r="J7814" s="15" t="n">
        <x:f>F7814*H7814/1000000</x:f>
        <x:v>0.019728</x:v>
      </x:c>
      <x:c r="K7814" s="15" t="n">
        <x:f>SUM(I7814:J7814)</x:f>
        <x:v>0.07677294000000001</x:v>
      </x:c>
    </x:row>
    <x:row r="7815" ht="23" customHeight="1">
      <x:c r="A7815" s="2" t="str">
        <x:v>REQ-07811</x:v>
      </x:c>
      <x:c r="B7815" s="2" t="n">
        <x:v>8</x:v>
      </x:c>
      <x:c r="C7815" s="2" t="str">
        <x:v>Operations</x:v>
      </x:c>
      <x:c r="D7815" s="2" t="str">
        <x:v>Balanced</x:v>
      </x:c>
      <x:c r="E7815" s="16" t="n">
        <x:v>48702</x:v>
      </x:c>
      <x:c r="F7815" s="16" t="n">
        <x:v>3759</x:v>
      </x:c>
      <x:c r="G7815" s="15" t="n">
        <x:f>VLOOKUP(D7815,'Pricing'!$A$6:$E$8,5,FALSE)</x:f>
        <x:v>1.2300000000000002</x:v>
      </x:c>
      <x:c r="H7815" s="15" t="n">
        <x:f>VLOOKUP(D7815,'Pricing'!$A$6:$E$8,4,FALSE)</x:f>
        <x:v>6</x:v>
      </x:c>
      <x:c r="I7815" s="15" t="n">
        <x:f>E7815*G7815/1000000</x:f>
        <x:v>0.059903460000000006</x:v>
      </x:c>
      <x:c r="J7815" s="15" t="n">
        <x:f>F7815*H7815/1000000</x:f>
        <x:v>0.022554</x:v>
      </x:c>
      <x:c r="K7815" s="15" t="n">
        <x:f>SUM(I7815:J7815)</x:f>
        <x:v>0.08245746000000001</x:v>
      </x:c>
    </x:row>
    <x:row r="7816" ht="23" customHeight="1">
      <x:c r="A7816" s="2" t="str">
        <x:v>REQ-07812</x:v>
      </x:c>
      <x:c r="B7816" s="2" t="n">
        <x:v>28</x:v>
      </x:c>
      <x:c r="C7816" s="2" t="str">
        <x:v>Product</x:v>
      </x:c>
      <x:c r="D7816" s="2" t="str">
        <x:v>Reasoning</x:v>
      </x:c>
      <x:c r="E7816" s="16" t="n">
        <x:v>46752</x:v>
      </x:c>
      <x:c r="F7816" s="16" t="n">
        <x:v>3562</x:v>
      </x:c>
      <x:c r="G7816" s="15" t="n">
        <x:f>VLOOKUP(D7816,'Pricing'!$A$6:$E$8,5,FALSE)</x:f>
        <x:v>4.920000000000001</x:v>
      </x:c>
      <x:c r="H7816" s="15" t="n">
        <x:f>VLOOKUP(D7816,'Pricing'!$A$6:$E$8,4,FALSE)</x:f>
        <x:v>24</x:v>
      </x:c>
      <x:c r="I7816" s="15" t="n">
        <x:f>E7816*G7816/1000000</x:f>
        <x:v>0.23001984000000003</x:v>
      </x:c>
      <x:c r="J7816" s="15" t="n">
        <x:f>F7816*H7816/1000000</x:f>
        <x:v>0.085488</x:v>
      </x:c>
      <x:c r="K7816" s="15" t="n">
        <x:f>SUM(I7816:J7816)</x:f>
        <x:v>0.31550784000000004</x:v>
      </x:c>
    </x:row>
    <x:row r="7817" ht="23" customHeight="1">
      <x:c r="A7817" s="2" t="str">
        <x:v>REQ-07813</x:v>
      </x:c>
      <x:c r="B7817" s="2" t="n">
        <x:v>19</x:v>
      </x:c>
      <x:c r="C7817" s="2" t="str">
        <x:v>Research</x:v>
      </x:c>
      <x:c r="D7817" s="2" t="str">
        <x:v>Balanced</x:v>
      </x:c>
      <x:c r="E7817" s="16" t="n">
        <x:v>73032</x:v>
      </x:c>
      <x:c r="F7817" s="16" t="n">
        <x:v>519</x:v>
      </x:c>
      <x:c r="G7817" s="15" t="n">
        <x:f>VLOOKUP(D7817,'Pricing'!$A$6:$E$8,5,FALSE)</x:f>
        <x:v>1.2300000000000002</x:v>
      </x:c>
      <x:c r="H7817" s="15" t="n">
        <x:f>VLOOKUP(D7817,'Pricing'!$A$6:$E$8,4,FALSE)</x:f>
        <x:v>6</x:v>
      </x:c>
      <x:c r="I7817" s="15" t="n">
        <x:f>E7817*G7817/1000000</x:f>
        <x:v>0.08982936000000001</x:v>
      </x:c>
      <x:c r="J7817" s="15" t="n">
        <x:f>F7817*H7817/1000000</x:f>
        <x:v>0.003114</x:v>
      </x:c>
      <x:c r="K7817" s="15" t="n">
        <x:f>SUM(I7817:J7817)</x:f>
        <x:v>0.09294336000000002</x:v>
      </x:c>
    </x:row>
    <x:row r="7818" ht="23" customHeight="1">
      <x:c r="A7818" s="2" t="str">
        <x:v>REQ-07814</x:v>
      </x:c>
      <x:c r="B7818" s="2" t="n">
        <x:v>21</x:v>
      </x:c>
      <x:c r="C7818" s="2" t="str">
        <x:v>Support</x:v>
      </x:c>
      <x:c r="D7818" s="2" t="str">
        <x:v>Reasoning</x:v>
      </x:c>
      <x:c r="E7818" s="16" t="n">
        <x:v>78792</x:v>
      </x:c>
      <x:c r="F7818" s="16" t="n">
        <x:v>2015</x:v>
      </x:c>
      <x:c r="G7818" s="15" t="n">
        <x:f>VLOOKUP(D7818,'Pricing'!$A$6:$E$8,5,FALSE)</x:f>
        <x:v>4.920000000000001</x:v>
      </x:c>
      <x:c r="H7818" s="15" t="n">
        <x:f>VLOOKUP(D7818,'Pricing'!$A$6:$E$8,4,FALSE)</x:f>
        <x:v>24</x:v>
      </x:c>
      <x:c r="I7818" s="15" t="n">
        <x:f>E7818*G7818/1000000</x:f>
        <x:v>0.38765664000000005</x:v>
      </x:c>
      <x:c r="J7818" s="15" t="n">
        <x:f>F7818*H7818/1000000</x:f>
        <x:v>0.04836</x:v>
      </x:c>
      <x:c r="K7818" s="15" t="n">
        <x:f>SUM(I7818:J7818)</x:f>
        <x:v>0.43601664000000007</x:v>
      </x:c>
    </x:row>
    <x:row r="7819" ht="23" customHeight="1">
      <x:c r="A7819" s="2" t="str">
        <x:v>REQ-07815</x:v>
      </x:c>
      <x:c r="B7819" s="2" t="n">
        <x:v>28</x:v>
      </x:c>
      <x:c r="C7819" s="2" t="str">
        <x:v>Operations</x:v>
      </x:c>
      <x:c r="D7819" s="2" t="str">
        <x:v>Swift</x:v>
      </x:c>
      <x:c r="E7819" s="16" t="n">
        <x:v>18515</x:v>
      </x:c>
      <x:c r="F7819" s="16" t="n">
        <x:v>689</x:v>
      </x:c>
      <x:c r="G7819" s="15" t="n">
        <x:f>VLOOKUP(D7819,'Pricing'!$A$6:$E$8,5,FALSE)</x:f>
        <x:v>0.246</x:v>
      </x:c>
      <x:c r="H7819" s="15" t="n">
        <x:f>VLOOKUP(D7819,'Pricing'!$A$6:$E$8,4,FALSE)</x:f>
        <x:v>1.2</x:v>
      </x:c>
      <x:c r="I7819" s="15" t="n">
        <x:f>E7819*G7819/1000000</x:f>
        <x:v>0.004554689999999999</x:v>
      </x:c>
      <x:c r="J7819" s="15" t="n">
        <x:f>F7819*H7819/1000000</x:f>
        <x:v>0.0008267999999999999</x:v>
      </x:c>
      <x:c r="K7819" s="15" t="n">
        <x:f>SUM(I7819:J7819)</x:f>
        <x:v>0.005381489999999999</x:v>
      </x:c>
    </x:row>
    <x:row r="7820" ht="23" customHeight="1">
      <x:c r="A7820" s="2" t="str">
        <x:v>REQ-07816</x:v>
      </x:c>
      <x:c r="B7820" s="2" t="n">
        <x:v>3</x:v>
      </x:c>
      <x:c r="C7820" s="2" t="str">
        <x:v>Growth</x:v>
      </x:c>
      <x:c r="D7820" s="2" t="str">
        <x:v>Reasoning</x:v>
      </x:c>
      <x:c r="E7820" s="16" t="n">
        <x:v>96386</x:v>
      </x:c>
      <x:c r="F7820" s="16" t="n">
        <x:v>1333</x:v>
      </x:c>
      <x:c r="G7820" s="15" t="n">
        <x:f>VLOOKUP(D7820,'Pricing'!$A$6:$E$8,5,FALSE)</x:f>
        <x:v>4.920000000000001</x:v>
      </x:c>
      <x:c r="H7820" s="15" t="n">
        <x:f>VLOOKUP(D7820,'Pricing'!$A$6:$E$8,4,FALSE)</x:f>
        <x:v>24</x:v>
      </x:c>
      <x:c r="I7820" s="15" t="n">
        <x:f>E7820*G7820/1000000</x:f>
        <x:v>0.47421912000000005</x:v>
      </x:c>
      <x:c r="J7820" s="15" t="n">
        <x:f>F7820*H7820/1000000</x:f>
        <x:v>0.031992</x:v>
      </x:c>
      <x:c r="K7820" s="15" t="n">
        <x:f>SUM(I7820:J7820)</x:f>
        <x:v>0.50621112</x:v>
      </x:c>
    </x:row>
    <x:row r="7821" ht="23" customHeight="1">
      <x:c r="A7821" s="2" t="str">
        <x:v>REQ-07817</x:v>
      </x:c>
      <x:c r="B7821" s="2" t="n">
        <x:v>22</x:v>
      </x:c>
      <x:c r="C7821" s="2" t="str">
        <x:v>Operations</x:v>
      </x:c>
      <x:c r="D7821" s="2" t="str">
        <x:v>Swift</x:v>
      </x:c>
      <x:c r="E7821" s="16" t="n">
        <x:v>44076</x:v>
      </x:c>
      <x:c r="F7821" s="16" t="n">
        <x:v>985</x:v>
      </x:c>
      <x:c r="G7821" s="15" t="n">
        <x:f>VLOOKUP(D7821,'Pricing'!$A$6:$E$8,5,FALSE)</x:f>
        <x:v>0.246</x:v>
      </x:c>
      <x:c r="H7821" s="15" t="n">
        <x:f>VLOOKUP(D7821,'Pricing'!$A$6:$E$8,4,FALSE)</x:f>
        <x:v>1.2</x:v>
      </x:c>
      <x:c r="I7821" s="15" t="n">
        <x:f>E7821*G7821/1000000</x:f>
        <x:v>0.010842696</x:v>
      </x:c>
      <x:c r="J7821" s="15" t="n">
        <x:f>F7821*H7821/1000000</x:f>
        <x:v>0.001182</x:v>
      </x:c>
      <x:c r="K7821" s="15" t="n">
        <x:f>SUM(I7821:J7821)</x:f>
        <x:v>0.012024696000000001</x:v>
      </x:c>
    </x:row>
    <x:row r="7822" ht="23" customHeight="1">
      <x:c r="A7822" s="2" t="str">
        <x:v>REQ-07818</x:v>
      </x:c>
      <x:c r="B7822" s="2" t="n">
        <x:v>21</x:v>
      </x:c>
      <x:c r="C7822" s="2" t="str">
        <x:v>Support</x:v>
      </x:c>
      <x:c r="D7822" s="2" t="str">
        <x:v>Balanced</x:v>
      </x:c>
      <x:c r="E7822" s="16" t="n">
        <x:v>95935</x:v>
      </x:c>
      <x:c r="F7822" s="16" t="n">
        <x:v>1773</x:v>
      </x:c>
      <x:c r="G7822" s="15" t="n">
        <x:f>VLOOKUP(D7822,'Pricing'!$A$6:$E$8,5,FALSE)</x:f>
        <x:v>1.2300000000000002</x:v>
      </x:c>
      <x:c r="H7822" s="15" t="n">
        <x:f>VLOOKUP(D7822,'Pricing'!$A$6:$E$8,4,FALSE)</x:f>
        <x:v>6</x:v>
      </x:c>
      <x:c r="I7822" s="15" t="n">
        <x:f>E7822*G7822/1000000</x:f>
        <x:v>0.11800005000000002</x:v>
      </x:c>
      <x:c r="J7822" s="15" t="n">
        <x:f>F7822*H7822/1000000</x:f>
        <x:v>0.010638</x:v>
      </x:c>
      <x:c r="K7822" s="15" t="n">
        <x:f>SUM(I7822:J7822)</x:f>
        <x:v>0.12863805000000003</x:v>
      </x:c>
    </x:row>
    <x:row r="7823" ht="23" customHeight="1">
      <x:c r="A7823" s="2" t="str">
        <x:v>REQ-07819</x:v>
      </x:c>
      <x:c r="B7823" s="2" t="n">
        <x:v>26</x:v>
      </x:c>
      <x:c r="C7823" s="2" t="str">
        <x:v>Research</x:v>
      </x:c>
      <x:c r="D7823" s="2" t="str">
        <x:v>Swift</x:v>
      </x:c>
      <x:c r="E7823" s="16" t="n">
        <x:v>25580</x:v>
      </x:c>
      <x:c r="F7823" s="16" t="n">
        <x:v>3433</x:v>
      </x:c>
      <x:c r="G7823" s="15" t="n">
        <x:f>VLOOKUP(D7823,'Pricing'!$A$6:$E$8,5,FALSE)</x:f>
        <x:v>0.246</x:v>
      </x:c>
      <x:c r="H7823" s="15" t="n">
        <x:f>VLOOKUP(D7823,'Pricing'!$A$6:$E$8,4,FALSE)</x:f>
        <x:v>1.2</x:v>
      </x:c>
      <x:c r="I7823" s="15" t="n">
        <x:f>E7823*G7823/1000000</x:f>
        <x:v>0.00629268</x:v>
      </x:c>
      <x:c r="J7823" s="15" t="n">
        <x:f>F7823*H7823/1000000</x:f>
        <x:v>0.004119599999999999</x:v>
      </x:c>
      <x:c r="K7823" s="15" t="n">
        <x:f>SUM(I7823:J7823)</x:f>
        <x:v>0.01041228</x:v>
      </x:c>
    </x:row>
    <x:row r="7824" ht="23" customHeight="1">
      <x:c r="A7824" s="2" t="str">
        <x:v>REQ-07820</x:v>
      </x:c>
      <x:c r="B7824" s="2" t="n">
        <x:v>22</x:v>
      </x:c>
      <x:c r="C7824" s="2" t="str">
        <x:v>Product</x:v>
      </x:c>
      <x:c r="D7824" s="2" t="str">
        <x:v>Balanced</x:v>
      </x:c>
      <x:c r="E7824" s="16" t="n">
        <x:v>27533</x:v>
      </x:c>
      <x:c r="F7824" s="16" t="n">
        <x:v>746</x:v>
      </x:c>
      <x:c r="G7824" s="15" t="n">
        <x:f>VLOOKUP(D7824,'Pricing'!$A$6:$E$8,5,FALSE)</x:f>
        <x:v>1.2300000000000002</x:v>
      </x:c>
      <x:c r="H7824" s="15" t="n">
        <x:f>VLOOKUP(D7824,'Pricing'!$A$6:$E$8,4,FALSE)</x:f>
        <x:v>6</x:v>
      </x:c>
      <x:c r="I7824" s="15" t="n">
        <x:f>E7824*G7824/1000000</x:f>
        <x:v>0.03386559</x:v>
      </x:c>
      <x:c r="J7824" s="15" t="n">
        <x:f>F7824*H7824/1000000</x:f>
        <x:v>0.004476</x:v>
      </x:c>
      <x:c r="K7824" s="15" t="n">
        <x:f>SUM(I7824:J7824)</x:f>
        <x:v>0.03834159</x:v>
      </x:c>
    </x:row>
    <x:row r="7825" ht="23" customHeight="1">
      <x:c r="A7825" s="2" t="str">
        <x:v>REQ-07821</x:v>
      </x:c>
      <x:c r="B7825" s="2" t="n">
        <x:v>29</x:v>
      </x:c>
      <x:c r="C7825" s="2" t="str">
        <x:v>Research</x:v>
      </x:c>
      <x:c r="D7825" s="2" t="str">
        <x:v>Swift</x:v>
      </x:c>
      <x:c r="E7825" s="16" t="n">
        <x:v>9066</x:v>
      </x:c>
      <x:c r="F7825" s="16" t="n">
        <x:v>3365</x:v>
      </x:c>
      <x:c r="G7825" s="15" t="n">
        <x:f>VLOOKUP(D7825,'Pricing'!$A$6:$E$8,5,FALSE)</x:f>
        <x:v>0.246</x:v>
      </x:c>
      <x:c r="H7825" s="15" t="n">
        <x:f>VLOOKUP(D7825,'Pricing'!$A$6:$E$8,4,FALSE)</x:f>
        <x:v>1.2</x:v>
      </x:c>
      <x:c r="I7825" s="15" t="n">
        <x:f>E7825*G7825/1000000</x:f>
        <x:v>0.002230236</x:v>
      </x:c>
      <x:c r="J7825" s="15" t="n">
        <x:f>F7825*H7825/1000000</x:f>
        <x:v>0.004038</x:v>
      </x:c>
      <x:c r="K7825" s="15" t="n">
        <x:f>SUM(I7825:J7825)</x:f>
        <x:v>0.006268236</x:v>
      </x:c>
    </x:row>
    <x:row r="7826" ht="23" customHeight="1">
      <x:c r="A7826" s="2" t="str">
        <x:v>REQ-07822</x:v>
      </x:c>
      <x:c r="B7826" s="2" t="n">
        <x:v>25</x:v>
      </x:c>
      <x:c r="C7826" s="2" t="str">
        <x:v>Growth</x:v>
      </x:c>
      <x:c r="D7826" s="2" t="str">
        <x:v>Swift</x:v>
      </x:c>
      <x:c r="E7826" s="16" t="n">
        <x:v>76857</x:v>
      </x:c>
      <x:c r="F7826" s="16" t="n">
        <x:v>2727</x:v>
      </x:c>
      <x:c r="G7826" s="15" t="n">
        <x:f>VLOOKUP(D7826,'Pricing'!$A$6:$E$8,5,FALSE)</x:f>
        <x:v>0.246</x:v>
      </x:c>
      <x:c r="H7826" s="15" t="n">
        <x:f>VLOOKUP(D7826,'Pricing'!$A$6:$E$8,4,FALSE)</x:f>
        <x:v>1.2</x:v>
      </x:c>
      <x:c r="I7826" s="15" t="n">
        <x:f>E7826*G7826/1000000</x:f>
        <x:v>0.018906822</x:v>
      </x:c>
      <x:c r="J7826" s="15" t="n">
        <x:f>F7826*H7826/1000000</x:f>
        <x:v>0.0032724</x:v>
      </x:c>
      <x:c r="K7826" s="15" t="n">
        <x:f>SUM(I7826:J7826)</x:f>
        <x:v>0.022179222</x:v>
      </x:c>
    </x:row>
    <x:row r="7827" ht="23" customHeight="1">
      <x:c r="A7827" s="2" t="str">
        <x:v>REQ-07823</x:v>
      </x:c>
      <x:c r="B7827" s="2" t="n">
        <x:v>10</x:v>
      </x:c>
      <x:c r="C7827" s="2" t="str">
        <x:v>Operations</x:v>
      </x:c>
      <x:c r="D7827" s="2" t="str">
        <x:v>Swift</x:v>
      </x:c>
      <x:c r="E7827" s="16" t="n">
        <x:v>24107</x:v>
      </x:c>
      <x:c r="F7827" s="16" t="n">
        <x:v>1990</x:v>
      </x:c>
      <x:c r="G7827" s="15" t="n">
        <x:f>VLOOKUP(D7827,'Pricing'!$A$6:$E$8,5,FALSE)</x:f>
        <x:v>0.246</x:v>
      </x:c>
      <x:c r="H7827" s="15" t="n">
        <x:f>VLOOKUP(D7827,'Pricing'!$A$6:$E$8,4,FALSE)</x:f>
        <x:v>1.2</x:v>
      </x:c>
      <x:c r="I7827" s="15" t="n">
        <x:f>E7827*G7827/1000000</x:f>
        <x:v>0.005930322</x:v>
      </x:c>
      <x:c r="J7827" s="15" t="n">
        <x:f>F7827*H7827/1000000</x:f>
        <x:v>0.002388</x:v>
      </x:c>
      <x:c r="K7827" s="15" t="n">
        <x:f>SUM(I7827:J7827)</x:f>
        <x:v>0.008318322</x:v>
      </x:c>
    </x:row>
    <x:row r="7828" ht="23" customHeight="1">
      <x:c r="A7828" s="2" t="str">
        <x:v>REQ-07824</x:v>
      </x:c>
      <x:c r="B7828" s="2" t="n">
        <x:v>22</x:v>
      </x:c>
      <x:c r="C7828" s="2" t="str">
        <x:v>Support</x:v>
      </x:c>
      <x:c r="D7828" s="2" t="str">
        <x:v>Balanced</x:v>
      </x:c>
      <x:c r="E7828" s="16" t="n">
        <x:v>22025</x:v>
      </x:c>
      <x:c r="F7828" s="16" t="n">
        <x:v>2538</x:v>
      </x:c>
      <x:c r="G7828" s="15" t="n">
        <x:f>VLOOKUP(D7828,'Pricing'!$A$6:$E$8,5,FALSE)</x:f>
        <x:v>1.2300000000000002</x:v>
      </x:c>
      <x:c r="H7828" s="15" t="n">
        <x:f>VLOOKUP(D7828,'Pricing'!$A$6:$E$8,4,FALSE)</x:f>
        <x:v>6</x:v>
      </x:c>
      <x:c r="I7828" s="15" t="n">
        <x:f>E7828*G7828/1000000</x:f>
        <x:v>0.027090750000000004</x:v>
      </x:c>
      <x:c r="J7828" s="15" t="n">
        <x:f>F7828*H7828/1000000</x:f>
        <x:v>0.015228</x:v>
      </x:c>
      <x:c r="K7828" s="15" t="n">
        <x:f>SUM(I7828:J7828)</x:f>
        <x:v>0.04231875</x:v>
      </x:c>
    </x:row>
    <x:row r="7829" ht="23" customHeight="1">
      <x:c r="A7829" s="2" t="str">
        <x:v>REQ-07825</x:v>
      </x:c>
      <x:c r="B7829" s="2" t="n">
        <x:v>11</x:v>
      </x:c>
      <x:c r="C7829" s="2" t="str">
        <x:v>Engineering</x:v>
      </x:c>
      <x:c r="D7829" s="2" t="str">
        <x:v>Swift</x:v>
      </x:c>
      <x:c r="E7829" s="16" t="n">
        <x:v>32094</x:v>
      </x:c>
      <x:c r="F7829" s="16" t="n">
        <x:v>1514</x:v>
      </x:c>
      <x:c r="G7829" s="15" t="n">
        <x:f>VLOOKUP(D7829,'Pricing'!$A$6:$E$8,5,FALSE)</x:f>
        <x:v>0.246</x:v>
      </x:c>
      <x:c r="H7829" s="15" t="n">
        <x:f>VLOOKUP(D7829,'Pricing'!$A$6:$E$8,4,FALSE)</x:f>
        <x:v>1.2</x:v>
      </x:c>
      <x:c r="I7829" s="15" t="n">
        <x:f>E7829*G7829/1000000</x:f>
        <x:v>0.007895124</x:v>
      </x:c>
      <x:c r="J7829" s="15" t="n">
        <x:f>F7829*H7829/1000000</x:f>
        <x:v>0.0018168</x:v>
      </x:c>
      <x:c r="K7829" s="15" t="n">
        <x:f>SUM(I7829:J7829)</x:f>
        <x:v>0.009711924</x:v>
      </x:c>
    </x:row>
    <x:row r="7830" ht="23" customHeight="1">
      <x:c r="A7830" s="2" t="str">
        <x:v>REQ-07826</x:v>
      </x:c>
      <x:c r="B7830" s="2" t="n">
        <x:v>2</x:v>
      </x:c>
      <x:c r="C7830" s="2" t="str">
        <x:v>Support</x:v>
      </x:c>
      <x:c r="D7830" s="2" t="str">
        <x:v>Reasoning</x:v>
      </x:c>
      <x:c r="E7830" s="16" t="n">
        <x:v>80224</x:v>
      </x:c>
      <x:c r="F7830" s="16" t="n">
        <x:v>2623</x:v>
      </x:c>
      <x:c r="G7830" s="15" t="n">
        <x:f>VLOOKUP(D7830,'Pricing'!$A$6:$E$8,5,FALSE)</x:f>
        <x:v>4.920000000000001</x:v>
      </x:c>
      <x:c r="H7830" s="15" t="n">
        <x:f>VLOOKUP(D7830,'Pricing'!$A$6:$E$8,4,FALSE)</x:f>
        <x:v>24</x:v>
      </x:c>
      <x:c r="I7830" s="15" t="n">
        <x:f>E7830*G7830/1000000</x:f>
        <x:v>0.39470208000000007</x:v>
      </x:c>
      <x:c r="J7830" s="15" t="n">
        <x:f>F7830*H7830/1000000</x:f>
        <x:v>0.062952</x:v>
      </x:c>
      <x:c r="K7830" s="15" t="n">
        <x:f>SUM(I7830:J7830)</x:f>
        <x:v>0.4576540800000001</x:v>
      </x:c>
    </x:row>
    <x:row r="7831" ht="23" customHeight="1">
      <x:c r="A7831" s="2" t="str">
        <x:v>REQ-07827</x:v>
      </x:c>
      <x:c r="B7831" s="2" t="n">
        <x:v>7</x:v>
      </x:c>
      <x:c r="C7831" s="2" t="str">
        <x:v>Research</x:v>
      </x:c>
      <x:c r="D7831" s="2" t="str">
        <x:v>Balanced</x:v>
      </x:c>
      <x:c r="E7831" s="16" t="n">
        <x:v>61273</x:v>
      </x:c>
      <x:c r="F7831" s="16" t="n">
        <x:v>1986</x:v>
      </x:c>
      <x:c r="G7831" s="15" t="n">
        <x:f>VLOOKUP(D7831,'Pricing'!$A$6:$E$8,5,FALSE)</x:f>
        <x:v>1.2300000000000002</x:v>
      </x:c>
      <x:c r="H7831" s="15" t="n">
        <x:f>VLOOKUP(D7831,'Pricing'!$A$6:$E$8,4,FALSE)</x:f>
        <x:v>6</x:v>
      </x:c>
      <x:c r="I7831" s="15" t="n">
        <x:f>E7831*G7831/1000000</x:f>
        <x:v>0.07536579</x:v>
      </x:c>
      <x:c r="J7831" s="15" t="n">
        <x:f>F7831*H7831/1000000</x:f>
        <x:v>0.011916</x:v>
      </x:c>
      <x:c r="K7831" s="15" t="n">
        <x:f>SUM(I7831:J7831)</x:f>
        <x:v>0.08728179</x:v>
      </x:c>
    </x:row>
    <x:row r="7832" ht="23" customHeight="1">
      <x:c r="A7832" s="2" t="str">
        <x:v>REQ-07828</x:v>
      </x:c>
      <x:c r="B7832" s="2" t="n">
        <x:v>21</x:v>
      </x:c>
      <x:c r="C7832" s="2" t="str">
        <x:v>Product</x:v>
      </x:c>
      <x:c r="D7832" s="2" t="str">
        <x:v>Swift</x:v>
      </x:c>
      <x:c r="E7832" s="16" t="n">
        <x:v>73105</x:v>
      </x:c>
      <x:c r="F7832" s="16" t="n">
        <x:v>2230</x:v>
      </x:c>
      <x:c r="G7832" s="15" t="n">
        <x:f>VLOOKUP(D7832,'Pricing'!$A$6:$E$8,5,FALSE)</x:f>
        <x:v>0.246</x:v>
      </x:c>
      <x:c r="H7832" s="15" t="n">
        <x:f>VLOOKUP(D7832,'Pricing'!$A$6:$E$8,4,FALSE)</x:f>
        <x:v>1.2</x:v>
      </x:c>
      <x:c r="I7832" s="15" t="n">
        <x:f>E7832*G7832/1000000</x:f>
        <x:v>0.01798383</x:v>
      </x:c>
      <x:c r="J7832" s="15" t="n">
        <x:f>F7832*H7832/1000000</x:f>
        <x:v>0.002676</x:v>
      </x:c>
      <x:c r="K7832" s="15" t="n">
        <x:f>SUM(I7832:J7832)</x:f>
        <x:v>0.02065983</x:v>
      </x:c>
    </x:row>
    <x:row r="7833" ht="23" customHeight="1">
      <x:c r="A7833" s="2" t="str">
        <x:v>REQ-07829</x:v>
      </x:c>
      <x:c r="B7833" s="2" t="n">
        <x:v>27</x:v>
      </x:c>
      <x:c r="C7833" s="2" t="str">
        <x:v>Engineering</x:v>
      </x:c>
      <x:c r="D7833" s="2" t="str">
        <x:v>Swift</x:v>
      </x:c>
      <x:c r="E7833" s="16" t="n">
        <x:v>11277</x:v>
      </x:c>
      <x:c r="F7833" s="16" t="n">
        <x:v>1871</x:v>
      </x:c>
      <x:c r="G7833" s="15" t="n">
        <x:f>VLOOKUP(D7833,'Pricing'!$A$6:$E$8,5,FALSE)</x:f>
        <x:v>0.246</x:v>
      </x:c>
      <x:c r="H7833" s="15" t="n">
        <x:f>VLOOKUP(D7833,'Pricing'!$A$6:$E$8,4,FALSE)</x:f>
        <x:v>1.2</x:v>
      </x:c>
      <x:c r="I7833" s="15" t="n">
        <x:f>E7833*G7833/1000000</x:f>
        <x:v>0.002774142</x:v>
      </x:c>
      <x:c r="J7833" s="15" t="n">
        <x:f>F7833*H7833/1000000</x:f>
        <x:v>0.0022451999999999997</x:v>
      </x:c>
      <x:c r="K7833" s="15" t="n">
        <x:f>SUM(I7833:J7833)</x:f>
        <x:v>0.0050193419999999996</x:v>
      </x:c>
    </x:row>
    <x:row r="7834" ht="23" customHeight="1">
      <x:c r="A7834" s="2" t="str">
        <x:v>REQ-07830</x:v>
      </x:c>
      <x:c r="B7834" s="2" t="n">
        <x:v>18</x:v>
      </x:c>
      <x:c r="C7834" s="2" t="str">
        <x:v>Growth</x:v>
      </x:c>
      <x:c r="D7834" s="2" t="str">
        <x:v>Balanced</x:v>
      </x:c>
      <x:c r="E7834" s="16" t="n">
        <x:v>28274</x:v>
      </x:c>
      <x:c r="F7834" s="16" t="n">
        <x:v>2409</x:v>
      </x:c>
      <x:c r="G7834" s="15" t="n">
        <x:f>VLOOKUP(D7834,'Pricing'!$A$6:$E$8,5,FALSE)</x:f>
        <x:v>1.2300000000000002</x:v>
      </x:c>
      <x:c r="H7834" s="15" t="n">
        <x:f>VLOOKUP(D7834,'Pricing'!$A$6:$E$8,4,FALSE)</x:f>
        <x:v>6</x:v>
      </x:c>
      <x:c r="I7834" s="15" t="n">
        <x:f>E7834*G7834/1000000</x:f>
        <x:v>0.034777020000000006</x:v>
      </x:c>
      <x:c r="J7834" s="15" t="n">
        <x:f>F7834*H7834/1000000</x:f>
        <x:v>0.014454</x:v>
      </x:c>
      <x:c r="K7834" s="15" t="n">
        <x:f>SUM(I7834:J7834)</x:f>
        <x:v>0.04923102000000001</x:v>
      </x:c>
    </x:row>
    <x:row r="7835" ht="23" customHeight="1">
      <x:c r="A7835" s="2" t="str">
        <x:v>REQ-07831</x:v>
      </x:c>
      <x:c r="B7835" s="2" t="n">
        <x:v>29</x:v>
      </x:c>
      <x:c r="C7835" s="2" t="str">
        <x:v>Engineering</x:v>
      </x:c>
      <x:c r="D7835" s="2" t="str">
        <x:v>Swift</x:v>
      </x:c>
      <x:c r="E7835" s="16" t="n">
        <x:v>46573</x:v>
      </x:c>
      <x:c r="F7835" s="16" t="n">
        <x:v>3001</x:v>
      </x:c>
      <x:c r="G7835" s="15" t="n">
        <x:f>VLOOKUP(D7835,'Pricing'!$A$6:$E$8,5,FALSE)</x:f>
        <x:v>0.246</x:v>
      </x:c>
      <x:c r="H7835" s="15" t="n">
        <x:f>VLOOKUP(D7835,'Pricing'!$A$6:$E$8,4,FALSE)</x:f>
        <x:v>1.2</x:v>
      </x:c>
      <x:c r="I7835" s="15" t="n">
        <x:f>E7835*G7835/1000000</x:f>
        <x:v>0.011456958</x:v>
      </x:c>
      <x:c r="J7835" s="15" t="n">
        <x:f>F7835*H7835/1000000</x:f>
        <x:v>0.0036011999999999997</x:v>
      </x:c>
      <x:c r="K7835" s="15" t="n">
        <x:f>SUM(I7835:J7835)</x:f>
        <x:v>0.015058157999999999</x:v>
      </x:c>
    </x:row>
    <x:row r="7836" ht="23" customHeight="1">
      <x:c r="A7836" s="2" t="str">
        <x:v>REQ-07832</x:v>
      </x:c>
      <x:c r="B7836" s="2" t="n">
        <x:v>11</x:v>
      </x:c>
      <x:c r="C7836" s="2" t="str">
        <x:v>Support</x:v>
      </x:c>
      <x:c r="D7836" s="2" t="str">
        <x:v>Swift</x:v>
      </x:c>
      <x:c r="E7836" s="16" t="n">
        <x:v>84997</x:v>
      </x:c>
      <x:c r="F7836" s="16" t="n">
        <x:v>3747</x:v>
      </x:c>
      <x:c r="G7836" s="15" t="n">
        <x:f>VLOOKUP(D7836,'Pricing'!$A$6:$E$8,5,FALSE)</x:f>
        <x:v>0.246</x:v>
      </x:c>
      <x:c r="H7836" s="15" t="n">
        <x:f>VLOOKUP(D7836,'Pricing'!$A$6:$E$8,4,FALSE)</x:f>
        <x:v>1.2</x:v>
      </x:c>
      <x:c r="I7836" s="15" t="n">
        <x:f>E7836*G7836/1000000</x:f>
        <x:v>0.020909261999999998</x:v>
      </x:c>
      <x:c r="J7836" s="15" t="n">
        <x:f>F7836*H7836/1000000</x:f>
        <x:v>0.004496399999999999</x:v>
      </x:c>
      <x:c r="K7836" s="15" t="n">
        <x:f>SUM(I7836:J7836)</x:f>
        <x:v>0.025405661999999996</x:v>
      </x:c>
    </x:row>
    <x:row r="7837" ht="23" customHeight="1">
      <x:c r="A7837" s="2" t="str">
        <x:v>REQ-07833</x:v>
      </x:c>
      <x:c r="B7837" s="2" t="n">
        <x:v>3</x:v>
      </x:c>
      <x:c r="C7837" s="2" t="str">
        <x:v>Engineering</x:v>
      </x:c>
      <x:c r="D7837" s="2" t="str">
        <x:v>Balanced</x:v>
      </x:c>
      <x:c r="E7837" s="16" t="n">
        <x:v>85516</x:v>
      </x:c>
      <x:c r="F7837" s="16" t="n">
        <x:v>3347</x:v>
      </x:c>
      <x:c r="G7837" s="15" t="n">
        <x:f>VLOOKUP(D7837,'Pricing'!$A$6:$E$8,5,FALSE)</x:f>
        <x:v>1.2300000000000002</x:v>
      </x:c>
      <x:c r="H7837" s="15" t="n">
        <x:f>VLOOKUP(D7837,'Pricing'!$A$6:$E$8,4,FALSE)</x:f>
        <x:v>6</x:v>
      </x:c>
      <x:c r="I7837" s="15" t="n">
        <x:f>E7837*G7837/1000000</x:f>
        <x:v>0.10518468000000002</x:v>
      </x:c>
      <x:c r="J7837" s="15" t="n">
        <x:f>F7837*H7837/1000000</x:f>
        <x:v>0.020082</x:v>
      </x:c>
      <x:c r="K7837" s="15" t="n">
        <x:f>SUM(I7837:J7837)</x:f>
        <x:v>0.12526668000000002</x:v>
      </x:c>
    </x:row>
    <x:row r="7838" ht="23" customHeight="1">
      <x:c r="A7838" s="2" t="str">
        <x:v>REQ-07834</x:v>
      </x:c>
      <x:c r="B7838" s="2" t="n">
        <x:v>1</x:v>
      </x:c>
      <x:c r="C7838" s="2" t="str">
        <x:v>Growth</x:v>
      </x:c>
      <x:c r="D7838" s="2" t="str">
        <x:v>Reasoning</x:v>
      </x:c>
      <x:c r="E7838" s="16" t="n">
        <x:v>53979</x:v>
      </x:c>
      <x:c r="F7838" s="16" t="n">
        <x:v>3998</x:v>
      </x:c>
      <x:c r="G7838" s="15" t="n">
        <x:f>VLOOKUP(D7838,'Pricing'!$A$6:$E$8,5,FALSE)</x:f>
        <x:v>4.920000000000001</x:v>
      </x:c>
      <x:c r="H7838" s="15" t="n">
        <x:f>VLOOKUP(D7838,'Pricing'!$A$6:$E$8,4,FALSE)</x:f>
        <x:v>24</x:v>
      </x:c>
      <x:c r="I7838" s="15" t="n">
        <x:f>E7838*G7838/1000000</x:f>
        <x:v>0.26557668000000006</x:v>
      </x:c>
      <x:c r="J7838" s="15" t="n">
        <x:f>F7838*H7838/1000000</x:f>
        <x:v>0.095952</x:v>
      </x:c>
      <x:c r="K7838" s="15" t="n">
        <x:f>SUM(I7838:J7838)</x:f>
        <x:v>0.36152868000000005</x:v>
      </x:c>
    </x:row>
    <x:row r="7839" ht="23" customHeight="1">
      <x:c r="A7839" s="2" t="str">
        <x:v>REQ-07835</x:v>
      </x:c>
      <x:c r="B7839" s="2" t="n">
        <x:v>21</x:v>
      </x:c>
      <x:c r="C7839" s="2" t="str">
        <x:v>Operations</x:v>
      </x:c>
      <x:c r="D7839" s="2" t="str">
        <x:v>Swift</x:v>
      </x:c>
      <x:c r="E7839" s="16" t="n">
        <x:v>86233</x:v>
      </x:c>
      <x:c r="F7839" s="16" t="n">
        <x:v>2504</x:v>
      </x:c>
      <x:c r="G7839" s="15" t="n">
        <x:f>VLOOKUP(D7839,'Pricing'!$A$6:$E$8,5,FALSE)</x:f>
        <x:v>0.246</x:v>
      </x:c>
      <x:c r="H7839" s="15" t="n">
        <x:f>VLOOKUP(D7839,'Pricing'!$A$6:$E$8,4,FALSE)</x:f>
        <x:v>1.2</x:v>
      </x:c>
      <x:c r="I7839" s="15" t="n">
        <x:f>E7839*G7839/1000000</x:f>
        <x:v>0.021213318</x:v>
      </x:c>
      <x:c r="J7839" s="15" t="n">
        <x:f>F7839*H7839/1000000</x:f>
        <x:v>0.0030047999999999997</x:v>
      </x:c>
      <x:c r="K7839" s="15" t="n">
        <x:f>SUM(I7839:J7839)</x:f>
        <x:v>0.024218117999999997</x:v>
      </x:c>
    </x:row>
    <x:row r="7840" ht="23" customHeight="1">
      <x:c r="A7840" s="2" t="str">
        <x:v>REQ-07836</x:v>
      </x:c>
      <x:c r="B7840" s="2" t="n">
        <x:v>14</x:v>
      </x:c>
      <x:c r="C7840" s="2" t="str">
        <x:v>Growth</x:v>
      </x:c>
      <x:c r="D7840" s="2" t="str">
        <x:v>Swift</x:v>
      </x:c>
      <x:c r="E7840" s="16" t="n">
        <x:v>81621</x:v>
      </x:c>
      <x:c r="F7840" s="16" t="n">
        <x:v>2879</x:v>
      </x:c>
      <x:c r="G7840" s="15" t="n">
        <x:f>VLOOKUP(D7840,'Pricing'!$A$6:$E$8,5,FALSE)</x:f>
        <x:v>0.246</x:v>
      </x:c>
      <x:c r="H7840" s="15" t="n">
        <x:f>VLOOKUP(D7840,'Pricing'!$A$6:$E$8,4,FALSE)</x:f>
        <x:v>1.2</x:v>
      </x:c>
      <x:c r="I7840" s="15" t="n">
        <x:f>E7840*G7840/1000000</x:f>
        <x:v>0.020078765999999998</x:v>
      </x:c>
      <x:c r="J7840" s="15" t="n">
        <x:f>F7840*H7840/1000000</x:f>
        <x:v>0.0034547999999999996</x:v>
      </x:c>
      <x:c r="K7840" s="15" t="n">
        <x:f>SUM(I7840:J7840)</x:f>
        <x:v>0.023533566</x:v>
      </x:c>
    </x:row>
    <x:row r="7841" ht="23" customHeight="1">
      <x:c r="A7841" s="2" t="str">
        <x:v>REQ-07837</x:v>
      </x:c>
      <x:c r="B7841" s="2" t="n">
        <x:v>31</x:v>
      </x:c>
      <x:c r="C7841" s="2" t="str">
        <x:v>Operations</x:v>
      </x:c>
      <x:c r="D7841" s="2" t="str">
        <x:v>Swift</x:v>
      </x:c>
      <x:c r="E7841" s="16" t="n">
        <x:v>57322</x:v>
      </x:c>
      <x:c r="F7841" s="16" t="n">
        <x:v>706</x:v>
      </x:c>
      <x:c r="G7841" s="15" t="n">
        <x:f>VLOOKUP(D7841,'Pricing'!$A$6:$E$8,5,FALSE)</x:f>
        <x:v>0.246</x:v>
      </x:c>
      <x:c r="H7841" s="15" t="n">
        <x:f>VLOOKUP(D7841,'Pricing'!$A$6:$E$8,4,FALSE)</x:f>
        <x:v>1.2</x:v>
      </x:c>
      <x:c r="I7841" s="15" t="n">
        <x:f>E7841*G7841/1000000</x:f>
        <x:v>0.014101212</x:v>
      </x:c>
      <x:c r="J7841" s="15" t="n">
        <x:f>F7841*H7841/1000000</x:f>
        <x:v>0.0008471999999999999</x:v>
      </x:c>
      <x:c r="K7841" s="15" t="n">
        <x:f>SUM(I7841:J7841)</x:f>
        <x:v>0.014948412</x:v>
      </x:c>
    </x:row>
    <x:row r="7842" ht="23" customHeight="1">
      <x:c r="A7842" s="2" t="str">
        <x:v>REQ-07838</x:v>
      </x:c>
      <x:c r="B7842" s="2" t="n">
        <x:v>9</x:v>
      </x:c>
      <x:c r="C7842" s="2" t="str">
        <x:v>Product</x:v>
      </x:c>
      <x:c r="D7842" s="2" t="str">
        <x:v>Balanced</x:v>
      </x:c>
      <x:c r="E7842" s="16" t="n">
        <x:v>105102</x:v>
      </x:c>
      <x:c r="F7842" s="16" t="n">
        <x:v>3429</x:v>
      </x:c>
      <x:c r="G7842" s="15" t="n">
        <x:f>VLOOKUP(D7842,'Pricing'!$A$6:$E$8,5,FALSE)</x:f>
        <x:v>1.2300000000000002</x:v>
      </x:c>
      <x:c r="H7842" s="15" t="n">
        <x:f>VLOOKUP(D7842,'Pricing'!$A$6:$E$8,4,FALSE)</x:f>
        <x:v>6</x:v>
      </x:c>
      <x:c r="I7842" s="15" t="n">
        <x:f>E7842*G7842/1000000</x:f>
        <x:v>0.12927546</x:v>
      </x:c>
      <x:c r="J7842" s="15" t="n">
        <x:f>F7842*H7842/1000000</x:f>
        <x:v>0.020574</x:v>
      </x:c>
      <x:c r="K7842" s="15" t="n">
        <x:f>SUM(I7842:J7842)</x:f>
        <x:v>0.14984946000000002</x:v>
      </x:c>
    </x:row>
    <x:row r="7843" ht="23" customHeight="1">
      <x:c r="A7843" s="2" t="str">
        <x:v>REQ-07839</x:v>
      </x:c>
      <x:c r="B7843" s="2" t="n">
        <x:v>29</x:v>
      </x:c>
      <x:c r="C7843" s="2" t="str">
        <x:v>Operations</x:v>
      </x:c>
      <x:c r="D7843" s="2" t="str">
        <x:v>Balanced</x:v>
      </x:c>
      <x:c r="E7843" s="16" t="n">
        <x:v>79599</x:v>
      </x:c>
      <x:c r="F7843" s="16" t="n">
        <x:v>837</x:v>
      </x:c>
      <x:c r="G7843" s="15" t="n">
        <x:f>VLOOKUP(D7843,'Pricing'!$A$6:$E$8,5,FALSE)</x:f>
        <x:v>1.2300000000000002</x:v>
      </x:c>
      <x:c r="H7843" s="15" t="n">
        <x:f>VLOOKUP(D7843,'Pricing'!$A$6:$E$8,4,FALSE)</x:f>
        <x:v>6</x:v>
      </x:c>
      <x:c r="I7843" s="15" t="n">
        <x:f>E7843*G7843/1000000</x:f>
        <x:v>0.09790677000000002</x:v>
      </x:c>
      <x:c r="J7843" s="15" t="n">
        <x:f>F7843*H7843/1000000</x:f>
        <x:v>0.005022</x:v>
      </x:c>
      <x:c r="K7843" s="15" t="n">
        <x:f>SUM(I7843:J7843)</x:f>
        <x:v>0.10292877000000002</x:v>
      </x:c>
    </x:row>
    <x:row r="7844" ht="23" customHeight="1">
      <x:c r="A7844" s="2" t="str">
        <x:v>REQ-07840</x:v>
      </x:c>
      <x:c r="B7844" s="2" t="n">
        <x:v>30</x:v>
      </x:c>
      <x:c r="C7844" s="2" t="str">
        <x:v>Growth</x:v>
      </x:c>
      <x:c r="D7844" s="2" t="str">
        <x:v>Swift</x:v>
      </x:c>
      <x:c r="E7844" s="16" t="n">
        <x:v>93499</x:v>
      </x:c>
      <x:c r="F7844" s="16" t="n">
        <x:v>2608</x:v>
      </x:c>
      <x:c r="G7844" s="15" t="n">
        <x:f>VLOOKUP(D7844,'Pricing'!$A$6:$E$8,5,FALSE)</x:f>
        <x:v>0.246</x:v>
      </x:c>
      <x:c r="H7844" s="15" t="n">
        <x:f>VLOOKUP(D7844,'Pricing'!$A$6:$E$8,4,FALSE)</x:f>
        <x:v>1.2</x:v>
      </x:c>
      <x:c r="I7844" s="15" t="n">
        <x:f>E7844*G7844/1000000</x:f>
        <x:v>0.023000754</x:v>
      </x:c>
      <x:c r="J7844" s="15" t="n">
        <x:f>F7844*H7844/1000000</x:f>
        <x:v>0.0031295999999999997</x:v>
      </x:c>
      <x:c r="K7844" s="15" t="n">
        <x:f>SUM(I7844:J7844)</x:f>
        <x:v>0.026130354</x:v>
      </x:c>
    </x:row>
    <x:row r="7845" ht="23" customHeight="1">
      <x:c r="A7845" s="2" t="str">
        <x:v>REQ-07841</x:v>
      </x:c>
      <x:c r="B7845" s="2" t="n">
        <x:v>8</x:v>
      </x:c>
      <x:c r="C7845" s="2" t="str">
        <x:v>Research</x:v>
      </x:c>
      <x:c r="D7845" s="2" t="str">
        <x:v>Swift</x:v>
      </x:c>
      <x:c r="E7845" s="16" t="n">
        <x:v>44841</x:v>
      </x:c>
      <x:c r="F7845" s="16" t="n">
        <x:v>1501</x:v>
      </x:c>
      <x:c r="G7845" s="15" t="n">
        <x:f>VLOOKUP(D7845,'Pricing'!$A$6:$E$8,5,FALSE)</x:f>
        <x:v>0.246</x:v>
      </x:c>
      <x:c r="H7845" s="15" t="n">
        <x:f>VLOOKUP(D7845,'Pricing'!$A$6:$E$8,4,FALSE)</x:f>
        <x:v>1.2</x:v>
      </x:c>
      <x:c r="I7845" s="15" t="n">
        <x:f>E7845*G7845/1000000</x:f>
        <x:v>0.011030886</x:v>
      </x:c>
      <x:c r="J7845" s="15" t="n">
        <x:f>F7845*H7845/1000000</x:f>
        <x:v>0.0018012</x:v>
      </x:c>
      <x:c r="K7845" s="15" t="n">
        <x:f>SUM(I7845:J7845)</x:f>
        <x:v>0.012832086</x:v>
      </x:c>
    </x:row>
    <x:row r="7846" ht="23" customHeight="1">
      <x:c r="A7846" s="2" t="str">
        <x:v>REQ-07842</x:v>
      </x:c>
      <x:c r="B7846" s="2" t="n">
        <x:v>16</x:v>
      </x:c>
      <x:c r="C7846" s="2" t="str">
        <x:v>Growth</x:v>
      </x:c>
      <x:c r="D7846" s="2" t="str">
        <x:v>Reasoning</x:v>
      </x:c>
      <x:c r="E7846" s="16" t="n">
        <x:v>46764</x:v>
      </x:c>
      <x:c r="F7846" s="16" t="n">
        <x:v>1347</x:v>
      </x:c>
      <x:c r="G7846" s="15" t="n">
        <x:f>VLOOKUP(D7846,'Pricing'!$A$6:$E$8,5,FALSE)</x:f>
        <x:v>4.920000000000001</x:v>
      </x:c>
      <x:c r="H7846" s="15" t="n">
        <x:f>VLOOKUP(D7846,'Pricing'!$A$6:$E$8,4,FALSE)</x:f>
        <x:v>24</x:v>
      </x:c>
      <x:c r="I7846" s="15" t="n">
        <x:f>E7846*G7846/1000000</x:f>
        <x:v>0.23007888000000004</x:v>
      </x:c>
      <x:c r="J7846" s="15" t="n">
        <x:f>F7846*H7846/1000000</x:f>
        <x:v>0.032328</x:v>
      </x:c>
      <x:c r="K7846" s="15" t="n">
        <x:f>SUM(I7846:J7846)</x:f>
        <x:v>0.26240688000000006</x:v>
      </x:c>
    </x:row>
    <x:row r="7847" ht="23" customHeight="1">
      <x:c r="A7847" s="2" t="str">
        <x:v>REQ-07843</x:v>
      </x:c>
      <x:c r="B7847" s="2" t="n">
        <x:v>7</x:v>
      </x:c>
      <x:c r="C7847" s="2" t="str">
        <x:v>Operations</x:v>
      </x:c>
      <x:c r="D7847" s="2" t="str">
        <x:v>Swift</x:v>
      </x:c>
      <x:c r="E7847" s="16" t="n">
        <x:v>100091</x:v>
      </x:c>
      <x:c r="F7847" s="16" t="n">
        <x:v>2976</x:v>
      </x:c>
      <x:c r="G7847" s="15" t="n">
        <x:f>VLOOKUP(D7847,'Pricing'!$A$6:$E$8,5,FALSE)</x:f>
        <x:v>0.246</x:v>
      </x:c>
      <x:c r="H7847" s="15" t="n">
        <x:f>VLOOKUP(D7847,'Pricing'!$A$6:$E$8,4,FALSE)</x:f>
        <x:v>1.2</x:v>
      </x:c>
      <x:c r="I7847" s="15" t="n">
        <x:f>E7847*G7847/1000000</x:f>
        <x:v>0.024622386</x:v>
      </x:c>
      <x:c r="J7847" s="15" t="n">
        <x:f>F7847*H7847/1000000</x:f>
        <x:v>0.0035711999999999996</x:v>
      </x:c>
      <x:c r="K7847" s="15" t="n">
        <x:f>SUM(I7847:J7847)</x:f>
        <x:v>0.028193586</x:v>
      </x:c>
    </x:row>
    <x:row r="7848" ht="23" customHeight="1">
      <x:c r="A7848" s="2" t="str">
        <x:v>REQ-07844</x:v>
      </x:c>
      <x:c r="B7848" s="2" t="n">
        <x:v>4</x:v>
      </x:c>
      <x:c r="C7848" s="2" t="str">
        <x:v>Product</x:v>
      </x:c>
      <x:c r="D7848" s="2" t="str">
        <x:v>Swift</x:v>
      </x:c>
      <x:c r="E7848" s="16" t="n">
        <x:v>9677</x:v>
      </x:c>
      <x:c r="F7848" s="16" t="n">
        <x:v>3344</x:v>
      </x:c>
      <x:c r="G7848" s="15" t="n">
        <x:f>VLOOKUP(D7848,'Pricing'!$A$6:$E$8,5,FALSE)</x:f>
        <x:v>0.246</x:v>
      </x:c>
      <x:c r="H7848" s="15" t="n">
        <x:f>VLOOKUP(D7848,'Pricing'!$A$6:$E$8,4,FALSE)</x:f>
        <x:v>1.2</x:v>
      </x:c>
      <x:c r="I7848" s="15" t="n">
        <x:f>E7848*G7848/1000000</x:f>
        <x:v>0.002380542</x:v>
      </x:c>
      <x:c r="J7848" s="15" t="n">
        <x:f>F7848*H7848/1000000</x:f>
        <x:v>0.0040127999999999995</x:v>
      </x:c>
      <x:c r="K7848" s="15" t="n">
        <x:f>SUM(I7848:J7848)</x:f>
        <x:v>0.006393342</x:v>
      </x:c>
    </x:row>
    <x:row r="7849" ht="23" customHeight="1">
      <x:c r="A7849" s="2" t="str">
        <x:v>REQ-07845</x:v>
      </x:c>
      <x:c r="B7849" s="2" t="n">
        <x:v>17</x:v>
      </x:c>
      <x:c r="C7849" s="2" t="str">
        <x:v>Research</x:v>
      </x:c>
      <x:c r="D7849" s="2" t="str">
        <x:v>Balanced</x:v>
      </x:c>
      <x:c r="E7849" s="16" t="n">
        <x:v>7865</x:v>
      </x:c>
      <x:c r="F7849" s="16" t="n">
        <x:v>3346</x:v>
      </x:c>
      <x:c r="G7849" s="15" t="n">
        <x:f>VLOOKUP(D7849,'Pricing'!$A$6:$E$8,5,FALSE)</x:f>
        <x:v>1.2300000000000002</x:v>
      </x:c>
      <x:c r="H7849" s="15" t="n">
        <x:f>VLOOKUP(D7849,'Pricing'!$A$6:$E$8,4,FALSE)</x:f>
        <x:v>6</x:v>
      </x:c>
      <x:c r="I7849" s="15" t="n">
        <x:f>E7849*G7849/1000000</x:f>
        <x:v>0.00967395</x:v>
      </x:c>
      <x:c r="J7849" s="15" t="n">
        <x:f>F7849*H7849/1000000</x:f>
        <x:v>0.020076</x:v>
      </x:c>
      <x:c r="K7849" s="15" t="n">
        <x:f>SUM(I7849:J7849)</x:f>
        <x:v>0.02974995</x:v>
      </x:c>
    </x:row>
    <x:row r="7850" ht="23" customHeight="1">
      <x:c r="A7850" s="2" t="str">
        <x:v>REQ-07846</x:v>
      </x:c>
      <x:c r="B7850" s="2" t="n">
        <x:v>11</x:v>
      </x:c>
      <x:c r="C7850" s="2" t="str">
        <x:v>Product</x:v>
      </x:c>
      <x:c r="D7850" s="2" t="str">
        <x:v>Balanced</x:v>
      </x:c>
      <x:c r="E7850" s="16" t="n">
        <x:v>12586</x:v>
      </x:c>
      <x:c r="F7850" s="16" t="n">
        <x:v>3705</x:v>
      </x:c>
      <x:c r="G7850" s="15" t="n">
        <x:f>VLOOKUP(D7850,'Pricing'!$A$6:$E$8,5,FALSE)</x:f>
        <x:v>1.2300000000000002</x:v>
      </x:c>
      <x:c r="H7850" s="15" t="n">
        <x:f>VLOOKUP(D7850,'Pricing'!$A$6:$E$8,4,FALSE)</x:f>
        <x:v>6</x:v>
      </x:c>
      <x:c r="I7850" s="15" t="n">
        <x:f>E7850*G7850/1000000</x:f>
        <x:v>0.015480780000000003</x:v>
      </x:c>
      <x:c r="J7850" s="15" t="n">
        <x:f>F7850*H7850/1000000</x:f>
        <x:v>0.02223</x:v>
      </x:c>
      <x:c r="K7850" s="15" t="n">
        <x:f>SUM(I7850:J7850)</x:f>
        <x:v>0.03771078</x:v>
      </x:c>
    </x:row>
    <x:row r="7851" ht="23" customHeight="1">
      <x:c r="A7851" s="2" t="str">
        <x:v>REQ-07847</x:v>
      </x:c>
      <x:c r="B7851" s="2" t="n">
        <x:v>15</x:v>
      </x:c>
      <x:c r="C7851" s="2" t="str">
        <x:v>Engineering</x:v>
      </x:c>
      <x:c r="D7851" s="2" t="str">
        <x:v>Balanced</x:v>
      </x:c>
      <x:c r="E7851" s="16" t="n">
        <x:v>43311</x:v>
      </x:c>
      <x:c r="F7851" s="16" t="n">
        <x:v>2276</x:v>
      </x:c>
      <x:c r="G7851" s="15" t="n">
        <x:f>VLOOKUP(D7851,'Pricing'!$A$6:$E$8,5,FALSE)</x:f>
        <x:v>1.2300000000000002</x:v>
      </x:c>
      <x:c r="H7851" s="15" t="n">
        <x:f>VLOOKUP(D7851,'Pricing'!$A$6:$E$8,4,FALSE)</x:f>
        <x:v>6</x:v>
      </x:c>
      <x:c r="I7851" s="15" t="n">
        <x:f>E7851*G7851/1000000</x:f>
        <x:v>0.053272530000000005</x:v>
      </x:c>
      <x:c r="J7851" s="15" t="n">
        <x:f>F7851*H7851/1000000</x:f>
        <x:v>0.013656</x:v>
      </x:c>
      <x:c r="K7851" s="15" t="n">
        <x:f>SUM(I7851:J7851)</x:f>
        <x:v>0.06692853</x:v>
      </x:c>
    </x:row>
    <x:row r="7852" ht="23" customHeight="1">
      <x:c r="A7852" s="2" t="str">
        <x:v>REQ-07848</x:v>
      </x:c>
      <x:c r="B7852" s="2" t="n">
        <x:v>26</x:v>
      </x:c>
      <x:c r="C7852" s="2" t="str">
        <x:v>Growth</x:v>
      </x:c>
      <x:c r="D7852" s="2" t="str">
        <x:v>Swift</x:v>
      </x:c>
      <x:c r="E7852" s="16" t="n">
        <x:v>65605</x:v>
      </x:c>
      <x:c r="F7852" s="16" t="n">
        <x:v>2327</x:v>
      </x:c>
      <x:c r="G7852" s="15" t="n">
        <x:f>VLOOKUP(D7852,'Pricing'!$A$6:$E$8,5,FALSE)</x:f>
        <x:v>0.246</x:v>
      </x:c>
      <x:c r="H7852" s="15" t="n">
        <x:f>VLOOKUP(D7852,'Pricing'!$A$6:$E$8,4,FALSE)</x:f>
        <x:v>1.2</x:v>
      </x:c>
      <x:c r="I7852" s="15" t="n">
        <x:f>E7852*G7852/1000000</x:f>
        <x:v>0.01613883</x:v>
      </x:c>
      <x:c r="J7852" s="15" t="n">
        <x:f>F7852*H7852/1000000</x:f>
        <x:v>0.0027924</x:v>
      </x:c>
      <x:c r="K7852" s="15" t="n">
        <x:f>SUM(I7852:J7852)</x:f>
        <x:v>0.01893123</x:v>
      </x:c>
    </x:row>
    <x:row r="7853" ht="23" customHeight="1">
      <x:c r="A7853" s="2" t="str">
        <x:v>REQ-07849</x:v>
      </x:c>
      <x:c r="B7853" s="2" t="n">
        <x:v>15</x:v>
      </x:c>
      <x:c r="C7853" s="2" t="str">
        <x:v>Research</x:v>
      </x:c>
      <x:c r="D7853" s="2" t="str">
        <x:v>Swift</x:v>
      </x:c>
      <x:c r="E7853" s="16" t="n">
        <x:v>55369</x:v>
      </x:c>
      <x:c r="F7853" s="16" t="n">
        <x:v>1092</x:v>
      </x:c>
      <x:c r="G7853" s="15" t="n">
        <x:f>VLOOKUP(D7853,'Pricing'!$A$6:$E$8,5,FALSE)</x:f>
        <x:v>0.246</x:v>
      </x:c>
      <x:c r="H7853" s="15" t="n">
        <x:f>VLOOKUP(D7853,'Pricing'!$A$6:$E$8,4,FALSE)</x:f>
        <x:v>1.2</x:v>
      </x:c>
      <x:c r="I7853" s="15" t="n">
        <x:f>E7853*G7853/1000000</x:f>
        <x:v>0.013620773999999999</x:v>
      </x:c>
      <x:c r="J7853" s="15" t="n">
        <x:f>F7853*H7853/1000000</x:f>
        <x:v>0.0013103999999999998</x:v>
      </x:c>
      <x:c r="K7853" s="15" t="n">
        <x:f>SUM(I7853:J7853)</x:f>
        <x:v>0.014931173999999998</x:v>
      </x:c>
    </x:row>
    <x:row r="7854" ht="23" customHeight="1">
      <x:c r="A7854" s="2" t="str">
        <x:v>REQ-07850</x:v>
      </x:c>
      <x:c r="B7854" s="2" t="n">
        <x:v>26</x:v>
      </x:c>
      <x:c r="C7854" s="2" t="str">
        <x:v>Product</x:v>
      </x:c>
      <x:c r="D7854" s="2" t="str">
        <x:v>Reasoning</x:v>
      </x:c>
      <x:c r="E7854" s="16" t="n">
        <x:v>85094</x:v>
      </x:c>
      <x:c r="F7854" s="16" t="n">
        <x:v>339</x:v>
      </x:c>
      <x:c r="G7854" s="15" t="n">
        <x:f>VLOOKUP(D7854,'Pricing'!$A$6:$E$8,5,FALSE)</x:f>
        <x:v>4.920000000000001</x:v>
      </x:c>
      <x:c r="H7854" s="15" t="n">
        <x:f>VLOOKUP(D7854,'Pricing'!$A$6:$E$8,4,FALSE)</x:f>
        <x:v>24</x:v>
      </x:c>
      <x:c r="I7854" s="15" t="n">
        <x:f>E7854*G7854/1000000</x:f>
        <x:v>0.4186624800000001</x:v>
      </x:c>
      <x:c r="J7854" s="15" t="n">
        <x:f>F7854*H7854/1000000</x:f>
        <x:v>0.008136</x:v>
      </x:c>
      <x:c r="K7854" s="15" t="n">
        <x:f>SUM(I7854:J7854)</x:f>
        <x:v>0.4267984800000001</x:v>
      </x:c>
    </x:row>
    <x:row r="7855" ht="23" customHeight="1">
      <x:c r="A7855" s="2" t="str">
        <x:v>REQ-07851</x:v>
      </x:c>
      <x:c r="B7855" s="2" t="n">
        <x:v>19</x:v>
      </x:c>
      <x:c r="C7855" s="2" t="str">
        <x:v>Operations</x:v>
      </x:c>
      <x:c r="D7855" s="2" t="str">
        <x:v>Swift</x:v>
      </x:c>
      <x:c r="E7855" s="16" t="n">
        <x:v>27112</x:v>
      </x:c>
      <x:c r="F7855" s="16" t="n">
        <x:v>1968</x:v>
      </x:c>
      <x:c r="G7855" s="15" t="n">
        <x:f>VLOOKUP(D7855,'Pricing'!$A$6:$E$8,5,FALSE)</x:f>
        <x:v>0.246</x:v>
      </x:c>
      <x:c r="H7855" s="15" t="n">
        <x:f>VLOOKUP(D7855,'Pricing'!$A$6:$E$8,4,FALSE)</x:f>
        <x:v>1.2</x:v>
      </x:c>
      <x:c r="I7855" s="15" t="n">
        <x:f>E7855*G7855/1000000</x:f>
        <x:v>0.006669552</x:v>
      </x:c>
      <x:c r="J7855" s="15" t="n">
        <x:f>F7855*H7855/1000000</x:f>
        <x:v>0.0023615999999999997</x:v>
      </x:c>
      <x:c r="K7855" s="15" t="n">
        <x:f>SUM(I7855:J7855)</x:f>
        <x:v>0.009031151999999999</x:v>
      </x:c>
    </x:row>
    <x:row r="7856" ht="23" customHeight="1">
      <x:c r="A7856" s="2" t="str">
        <x:v>REQ-07852</x:v>
      </x:c>
      <x:c r="B7856" s="2" t="n">
        <x:v>27</x:v>
      </x:c>
      <x:c r="C7856" s="2" t="str">
        <x:v>Product</x:v>
      </x:c>
      <x:c r="D7856" s="2" t="str">
        <x:v>Reasoning</x:v>
      </x:c>
      <x:c r="E7856" s="16" t="n">
        <x:v>11999</x:v>
      </x:c>
      <x:c r="F7856" s="16" t="n">
        <x:v>2482</x:v>
      </x:c>
      <x:c r="G7856" s="15" t="n">
        <x:f>VLOOKUP(D7856,'Pricing'!$A$6:$E$8,5,FALSE)</x:f>
        <x:v>4.920000000000001</x:v>
      </x:c>
      <x:c r="H7856" s="15" t="n">
        <x:f>VLOOKUP(D7856,'Pricing'!$A$6:$E$8,4,FALSE)</x:f>
        <x:v>24</x:v>
      </x:c>
      <x:c r="I7856" s="15" t="n">
        <x:f>E7856*G7856/1000000</x:f>
        <x:v>0.05903508000000001</x:v>
      </x:c>
      <x:c r="J7856" s="15" t="n">
        <x:f>F7856*H7856/1000000</x:f>
        <x:v>0.059568</x:v>
      </x:c>
      <x:c r="K7856" s="15" t="n">
        <x:f>SUM(I7856:J7856)</x:f>
        <x:v>0.11860308000000001</x:v>
      </x:c>
    </x:row>
    <x:row r="7857" ht="23" customHeight="1">
      <x:c r="A7857" s="2" t="str">
        <x:v>REQ-07853</x:v>
      </x:c>
      <x:c r="B7857" s="2" t="n">
        <x:v>7</x:v>
      </x:c>
      <x:c r="C7857" s="2" t="str">
        <x:v>Research</x:v>
      </x:c>
      <x:c r="D7857" s="2" t="str">
        <x:v>Balanced</x:v>
      </x:c>
      <x:c r="E7857" s="16" t="n">
        <x:v>100085</x:v>
      </x:c>
      <x:c r="F7857" s="16" t="n">
        <x:v>3837</x:v>
      </x:c>
      <x:c r="G7857" s="15" t="n">
        <x:f>VLOOKUP(D7857,'Pricing'!$A$6:$E$8,5,FALSE)</x:f>
        <x:v>1.2300000000000002</x:v>
      </x:c>
      <x:c r="H7857" s="15" t="n">
        <x:f>VLOOKUP(D7857,'Pricing'!$A$6:$E$8,4,FALSE)</x:f>
        <x:v>6</x:v>
      </x:c>
      <x:c r="I7857" s="15" t="n">
        <x:f>E7857*G7857/1000000</x:f>
        <x:v>0.12310455000000002</x:v>
      </x:c>
      <x:c r="J7857" s="15" t="n">
        <x:f>F7857*H7857/1000000</x:f>
        <x:v>0.023022</x:v>
      </x:c>
      <x:c r="K7857" s="15" t="n">
        <x:f>SUM(I7857:J7857)</x:f>
        <x:v>0.14612655000000002</x:v>
      </x:c>
    </x:row>
    <x:row r="7858" ht="23" customHeight="1">
      <x:c r="A7858" s="2" t="str">
        <x:v>REQ-07854</x:v>
      </x:c>
      <x:c r="B7858" s="2" t="n">
        <x:v>11</x:v>
      </x:c>
      <x:c r="C7858" s="2" t="str">
        <x:v>Support</x:v>
      </x:c>
      <x:c r="D7858" s="2" t="str">
        <x:v>Swift</x:v>
      </x:c>
      <x:c r="E7858" s="16" t="n">
        <x:v>86867</x:v>
      </x:c>
      <x:c r="F7858" s="16" t="n">
        <x:v>1336</x:v>
      </x:c>
      <x:c r="G7858" s="15" t="n">
        <x:f>VLOOKUP(D7858,'Pricing'!$A$6:$E$8,5,FALSE)</x:f>
        <x:v>0.246</x:v>
      </x:c>
      <x:c r="H7858" s="15" t="n">
        <x:f>VLOOKUP(D7858,'Pricing'!$A$6:$E$8,4,FALSE)</x:f>
        <x:v>1.2</x:v>
      </x:c>
      <x:c r="I7858" s="15" t="n">
        <x:f>E7858*G7858/1000000</x:f>
        <x:v>0.021369282</x:v>
      </x:c>
      <x:c r="J7858" s="15" t="n">
        <x:f>F7858*H7858/1000000</x:f>
        <x:v>0.0016032</x:v>
      </x:c>
      <x:c r="K7858" s="15" t="n">
        <x:f>SUM(I7858:J7858)</x:f>
        <x:v>0.022972482</x:v>
      </x:c>
    </x:row>
    <x:row r="7859" ht="23" customHeight="1">
      <x:c r="A7859" s="2" t="str">
        <x:v>REQ-07855</x:v>
      </x:c>
      <x:c r="B7859" s="2" t="n">
        <x:v>5</x:v>
      </x:c>
      <x:c r="C7859" s="2" t="str">
        <x:v>Engineering</x:v>
      </x:c>
      <x:c r="D7859" s="2" t="str">
        <x:v>Swift</x:v>
      </x:c>
      <x:c r="E7859" s="16" t="n">
        <x:v>43894</x:v>
      </x:c>
      <x:c r="F7859" s="16" t="n">
        <x:v>3848</x:v>
      </x:c>
      <x:c r="G7859" s="15" t="n">
        <x:f>VLOOKUP(D7859,'Pricing'!$A$6:$E$8,5,FALSE)</x:f>
        <x:v>0.246</x:v>
      </x:c>
      <x:c r="H7859" s="15" t="n">
        <x:f>VLOOKUP(D7859,'Pricing'!$A$6:$E$8,4,FALSE)</x:f>
        <x:v>1.2</x:v>
      </x:c>
      <x:c r="I7859" s="15" t="n">
        <x:f>E7859*G7859/1000000</x:f>
        <x:v>0.010797923999999999</x:v>
      </x:c>
      <x:c r="J7859" s="15" t="n">
        <x:f>F7859*H7859/1000000</x:f>
        <x:v>0.0046175999999999995</x:v>
      </x:c>
      <x:c r="K7859" s="15" t="n">
        <x:f>SUM(I7859:J7859)</x:f>
        <x:v>0.015415523999999998</x:v>
      </x:c>
    </x:row>
    <x:row r="7860" ht="23" customHeight="1">
      <x:c r="A7860" s="2" t="str">
        <x:v>REQ-07856</x:v>
      </x:c>
      <x:c r="B7860" s="2" t="n">
        <x:v>30</x:v>
      </x:c>
      <x:c r="C7860" s="2" t="str">
        <x:v>Support</x:v>
      </x:c>
      <x:c r="D7860" s="2" t="str">
        <x:v>Reasoning</x:v>
      </x:c>
      <x:c r="E7860" s="16" t="n">
        <x:v>79159</x:v>
      </x:c>
      <x:c r="F7860" s="16" t="n">
        <x:v>2913</x:v>
      </x:c>
      <x:c r="G7860" s="15" t="n">
        <x:f>VLOOKUP(D7860,'Pricing'!$A$6:$E$8,5,FALSE)</x:f>
        <x:v>4.920000000000001</x:v>
      </x:c>
      <x:c r="H7860" s="15" t="n">
        <x:f>VLOOKUP(D7860,'Pricing'!$A$6:$E$8,4,FALSE)</x:f>
        <x:v>24</x:v>
      </x:c>
      <x:c r="I7860" s="15" t="n">
        <x:f>E7860*G7860/1000000</x:f>
        <x:v>0.3894622800000001</x:v>
      </x:c>
      <x:c r="J7860" s="15" t="n">
        <x:f>F7860*H7860/1000000</x:f>
        <x:v>0.069912</x:v>
      </x:c>
      <x:c r="K7860" s="15" t="n">
        <x:f>SUM(I7860:J7860)</x:f>
        <x:v>0.45937428000000013</x:v>
      </x:c>
    </x:row>
    <x:row r="7861" ht="23" customHeight="1">
      <x:c r="A7861" s="2" t="str">
        <x:v>REQ-07857</x:v>
      </x:c>
      <x:c r="B7861" s="2" t="n">
        <x:v>11</x:v>
      </x:c>
      <x:c r="C7861" s="2" t="str">
        <x:v>Engineering</x:v>
      </x:c>
      <x:c r="D7861" s="2" t="str">
        <x:v>Swift</x:v>
      </x:c>
      <x:c r="E7861" s="16" t="n">
        <x:v>33865</x:v>
      </x:c>
      <x:c r="F7861" s="16" t="n">
        <x:v>793</x:v>
      </x:c>
      <x:c r="G7861" s="15" t="n">
        <x:f>VLOOKUP(D7861,'Pricing'!$A$6:$E$8,5,FALSE)</x:f>
        <x:v>0.246</x:v>
      </x:c>
      <x:c r="H7861" s="15" t="n">
        <x:f>VLOOKUP(D7861,'Pricing'!$A$6:$E$8,4,FALSE)</x:f>
        <x:v>1.2</x:v>
      </x:c>
      <x:c r="I7861" s="15" t="n">
        <x:f>E7861*G7861/1000000</x:f>
        <x:v>0.00833079</x:v>
      </x:c>
      <x:c r="J7861" s="15" t="n">
        <x:f>F7861*H7861/1000000</x:f>
        <x:v>0.0009515999999999999</x:v>
      </x:c>
      <x:c r="K7861" s="15" t="n">
        <x:f>SUM(I7861:J7861)</x:f>
        <x:v>0.00928239</x:v>
      </x:c>
    </x:row>
    <x:row r="7862" ht="23" customHeight="1">
      <x:c r="A7862" s="2" t="str">
        <x:v>REQ-07858</x:v>
      </x:c>
      <x:c r="B7862" s="2" t="n">
        <x:v>11</x:v>
      </x:c>
      <x:c r="C7862" s="2" t="str">
        <x:v>Growth</x:v>
      </x:c>
      <x:c r="D7862" s="2" t="str">
        <x:v>Reasoning</x:v>
      </x:c>
      <x:c r="E7862" s="16" t="n">
        <x:v>93662</x:v>
      </x:c>
      <x:c r="F7862" s="16" t="n">
        <x:v>3217</x:v>
      </x:c>
      <x:c r="G7862" s="15" t="n">
        <x:f>VLOOKUP(D7862,'Pricing'!$A$6:$E$8,5,FALSE)</x:f>
        <x:v>4.920000000000001</x:v>
      </x:c>
      <x:c r="H7862" s="15" t="n">
        <x:f>VLOOKUP(D7862,'Pricing'!$A$6:$E$8,4,FALSE)</x:f>
        <x:v>24</x:v>
      </x:c>
      <x:c r="I7862" s="15" t="n">
        <x:f>E7862*G7862/1000000</x:f>
        <x:v>0.4608170400000001</x:v>
      </x:c>
      <x:c r="J7862" s="15" t="n">
        <x:f>F7862*H7862/1000000</x:f>
        <x:v>0.077208</x:v>
      </x:c>
      <x:c r="K7862" s="15" t="n">
        <x:f>SUM(I7862:J7862)</x:f>
        <x:v>0.5380250400000002</x:v>
      </x:c>
    </x:row>
    <x:row r="7863" ht="23" customHeight="1">
      <x:c r="A7863" s="2" t="str">
        <x:v>REQ-07859</x:v>
      </x:c>
      <x:c r="B7863" s="2" t="n">
        <x:v>30</x:v>
      </x:c>
      <x:c r="C7863" s="2" t="str">
        <x:v>Operations</x:v>
      </x:c>
      <x:c r="D7863" s="2" t="str">
        <x:v>Balanced</x:v>
      </x:c>
      <x:c r="E7863" s="16" t="n">
        <x:v>59818</x:v>
      </x:c>
      <x:c r="F7863" s="16" t="n">
        <x:v>2524</x:v>
      </x:c>
      <x:c r="G7863" s="15" t="n">
        <x:f>VLOOKUP(D7863,'Pricing'!$A$6:$E$8,5,FALSE)</x:f>
        <x:v>1.2300000000000002</x:v>
      </x:c>
      <x:c r="H7863" s="15" t="n">
        <x:f>VLOOKUP(D7863,'Pricing'!$A$6:$E$8,4,FALSE)</x:f>
        <x:v>6</x:v>
      </x:c>
      <x:c r="I7863" s="15" t="n">
        <x:f>E7863*G7863/1000000</x:f>
        <x:v>0.07357614000000001</x:v>
      </x:c>
      <x:c r="J7863" s="15" t="n">
        <x:f>F7863*H7863/1000000</x:f>
        <x:v>0.015144</x:v>
      </x:c>
      <x:c r="K7863" s="15" t="n">
        <x:f>SUM(I7863:J7863)</x:f>
        <x:v>0.08872014000000002</x:v>
      </x:c>
    </x:row>
    <x:row r="7864" ht="23" customHeight="1">
      <x:c r="A7864" s="2" t="str">
        <x:v>REQ-07860</x:v>
      </x:c>
      <x:c r="B7864" s="2" t="n">
        <x:v>31</x:v>
      </x:c>
      <x:c r="C7864" s="2" t="str">
        <x:v>Growth</x:v>
      </x:c>
      <x:c r="D7864" s="2" t="str">
        <x:v>Reasoning</x:v>
      </x:c>
      <x:c r="E7864" s="16" t="n">
        <x:v>64512</x:v>
      </x:c>
      <x:c r="F7864" s="16" t="n">
        <x:v>1043</x:v>
      </x:c>
      <x:c r="G7864" s="15" t="n">
        <x:f>VLOOKUP(D7864,'Pricing'!$A$6:$E$8,5,FALSE)</x:f>
        <x:v>4.920000000000001</x:v>
      </x:c>
      <x:c r="H7864" s="15" t="n">
        <x:f>VLOOKUP(D7864,'Pricing'!$A$6:$E$8,4,FALSE)</x:f>
        <x:v>24</x:v>
      </x:c>
      <x:c r="I7864" s="15" t="n">
        <x:f>E7864*G7864/1000000</x:f>
        <x:v>0.31739904</x:v>
      </x:c>
      <x:c r="J7864" s="15" t="n">
        <x:f>F7864*H7864/1000000</x:f>
        <x:v>0.025032</x:v>
      </x:c>
      <x:c r="K7864" s="15" t="n">
        <x:f>SUM(I7864:J7864)</x:f>
        <x:v>0.34243104</x:v>
      </x:c>
    </x:row>
    <x:row r="7865" ht="23" customHeight="1">
      <x:c r="A7865" s="2" t="str">
        <x:v>REQ-07861</x:v>
      </x:c>
      <x:c r="B7865" s="2" t="n">
        <x:v>6</x:v>
      </x:c>
      <x:c r="C7865" s="2" t="str">
        <x:v>Operations</x:v>
      </x:c>
      <x:c r="D7865" s="2" t="str">
        <x:v>Swift</x:v>
      </x:c>
      <x:c r="E7865" s="16" t="n">
        <x:v>40637</x:v>
      </x:c>
      <x:c r="F7865" s="16" t="n">
        <x:v>491</x:v>
      </x:c>
      <x:c r="G7865" s="15" t="n">
        <x:f>VLOOKUP(D7865,'Pricing'!$A$6:$E$8,5,FALSE)</x:f>
        <x:v>0.246</x:v>
      </x:c>
      <x:c r="H7865" s="15" t="n">
        <x:f>VLOOKUP(D7865,'Pricing'!$A$6:$E$8,4,FALSE)</x:f>
        <x:v>1.2</x:v>
      </x:c>
      <x:c r="I7865" s="15" t="n">
        <x:f>E7865*G7865/1000000</x:f>
        <x:v>0.009996702</x:v>
      </x:c>
      <x:c r="J7865" s="15" t="n">
        <x:f>F7865*H7865/1000000</x:f>
        <x:v>0.0005891999999999999</x:v>
      </x:c>
      <x:c r="K7865" s="15" t="n">
        <x:f>SUM(I7865:J7865)</x:f>
        <x:v>0.010585902</x:v>
      </x:c>
    </x:row>
    <x:row r="7866" ht="23" customHeight="1">
      <x:c r="A7866" s="2" t="str">
        <x:v>REQ-07862</x:v>
      </x:c>
      <x:c r="B7866" s="2" t="n">
        <x:v>24</x:v>
      </x:c>
      <x:c r="C7866" s="2" t="str">
        <x:v>Product</x:v>
      </x:c>
      <x:c r="D7866" s="2" t="str">
        <x:v>Swift</x:v>
      </x:c>
      <x:c r="E7866" s="16" t="n">
        <x:v>37735</x:v>
      </x:c>
      <x:c r="F7866" s="16" t="n">
        <x:v>1855</x:v>
      </x:c>
      <x:c r="G7866" s="15" t="n">
        <x:f>VLOOKUP(D7866,'Pricing'!$A$6:$E$8,5,FALSE)</x:f>
        <x:v>0.246</x:v>
      </x:c>
      <x:c r="H7866" s="15" t="n">
        <x:f>VLOOKUP(D7866,'Pricing'!$A$6:$E$8,4,FALSE)</x:f>
        <x:v>1.2</x:v>
      </x:c>
      <x:c r="I7866" s="15" t="n">
        <x:f>E7866*G7866/1000000</x:f>
        <x:v>0.009282809999999999</x:v>
      </x:c>
      <x:c r="J7866" s="15" t="n">
        <x:f>F7866*H7866/1000000</x:f>
        <x:v>0.002226</x:v>
      </x:c>
      <x:c r="K7866" s="15" t="n">
        <x:f>SUM(I7866:J7866)</x:f>
        <x:v>0.01150881</x:v>
      </x:c>
    </x:row>
    <x:row r="7867" ht="23" customHeight="1">
      <x:c r="A7867" s="2" t="str">
        <x:v>REQ-07863</x:v>
      </x:c>
      <x:c r="B7867" s="2" t="n">
        <x:v>17</x:v>
      </x:c>
      <x:c r="C7867" s="2" t="str">
        <x:v>Engineering</x:v>
      </x:c>
      <x:c r="D7867" s="2" t="str">
        <x:v>Swift</x:v>
      </x:c>
      <x:c r="E7867" s="16" t="n">
        <x:v>72514</x:v>
      </x:c>
      <x:c r="F7867" s="16" t="n">
        <x:v>959</x:v>
      </x:c>
      <x:c r="G7867" s="15" t="n">
        <x:f>VLOOKUP(D7867,'Pricing'!$A$6:$E$8,5,FALSE)</x:f>
        <x:v>0.246</x:v>
      </x:c>
      <x:c r="H7867" s="15" t="n">
        <x:f>VLOOKUP(D7867,'Pricing'!$A$6:$E$8,4,FALSE)</x:f>
        <x:v>1.2</x:v>
      </x:c>
      <x:c r="I7867" s="15" t="n">
        <x:f>E7867*G7867/1000000</x:f>
        <x:v>0.017838444</x:v>
      </x:c>
      <x:c r="J7867" s="15" t="n">
        <x:f>F7867*H7867/1000000</x:f>
        <x:v>0.0011508</x:v>
      </x:c>
      <x:c r="K7867" s="15" t="n">
        <x:f>SUM(I7867:J7867)</x:f>
        <x:v>0.018989244</x:v>
      </x:c>
    </x:row>
    <x:row r="7868" ht="23" customHeight="1">
      <x:c r="A7868" s="2" t="str">
        <x:v>REQ-07864</x:v>
      </x:c>
      <x:c r="B7868" s="2" t="n">
        <x:v>26</x:v>
      </x:c>
      <x:c r="C7868" s="2" t="str">
        <x:v>Growth</x:v>
      </x:c>
      <x:c r="D7868" s="2" t="str">
        <x:v>Balanced</x:v>
      </x:c>
      <x:c r="E7868" s="16" t="n">
        <x:v>109264</x:v>
      </x:c>
      <x:c r="F7868" s="16" t="n">
        <x:v>3690</x:v>
      </x:c>
      <x:c r="G7868" s="15" t="n">
        <x:f>VLOOKUP(D7868,'Pricing'!$A$6:$E$8,5,FALSE)</x:f>
        <x:v>1.2300000000000002</x:v>
      </x:c>
      <x:c r="H7868" s="15" t="n">
        <x:f>VLOOKUP(D7868,'Pricing'!$A$6:$E$8,4,FALSE)</x:f>
        <x:v>6</x:v>
      </x:c>
      <x:c r="I7868" s="15" t="n">
        <x:f>E7868*G7868/1000000</x:f>
        <x:v>0.13439472000000002</x:v>
      </x:c>
      <x:c r="J7868" s="15" t="n">
        <x:f>F7868*H7868/1000000</x:f>
        <x:v>0.02214</x:v>
      </x:c>
      <x:c r="K7868" s="15" t="n">
        <x:f>SUM(I7868:J7868)</x:f>
        <x:v>0.15653472000000002</x:v>
      </x:c>
    </x:row>
    <x:row r="7869" ht="23" customHeight="1">
      <x:c r="A7869" s="2" t="str">
        <x:v>REQ-07865</x:v>
      </x:c>
      <x:c r="B7869" s="2" t="n">
        <x:v>24</x:v>
      </x:c>
      <x:c r="C7869" s="2" t="str">
        <x:v>Research</x:v>
      </x:c>
      <x:c r="D7869" s="2" t="str">
        <x:v>Swift</x:v>
      </x:c>
      <x:c r="E7869" s="16" t="n">
        <x:v>34591</x:v>
      </x:c>
      <x:c r="F7869" s="16" t="n">
        <x:v>2841</x:v>
      </x:c>
      <x:c r="G7869" s="15" t="n">
        <x:f>VLOOKUP(D7869,'Pricing'!$A$6:$E$8,5,FALSE)</x:f>
        <x:v>0.246</x:v>
      </x:c>
      <x:c r="H7869" s="15" t="n">
        <x:f>VLOOKUP(D7869,'Pricing'!$A$6:$E$8,4,FALSE)</x:f>
        <x:v>1.2</x:v>
      </x:c>
      <x:c r="I7869" s="15" t="n">
        <x:f>E7869*G7869/1000000</x:f>
        <x:v>0.008509386</x:v>
      </x:c>
      <x:c r="J7869" s="15" t="n">
        <x:f>F7869*H7869/1000000</x:f>
        <x:v>0.0034092</x:v>
      </x:c>
      <x:c r="K7869" s="15" t="n">
        <x:f>SUM(I7869:J7869)</x:f>
        <x:v>0.011918586</x:v>
      </x:c>
    </x:row>
    <x:row r="7870" ht="23" customHeight="1">
      <x:c r="A7870" s="2" t="str">
        <x:v>REQ-07866</x:v>
      </x:c>
      <x:c r="B7870" s="2" t="n">
        <x:v>1</x:v>
      </x:c>
      <x:c r="C7870" s="2" t="str">
        <x:v>Growth</x:v>
      </x:c>
      <x:c r="D7870" s="2" t="str">
        <x:v>Swift</x:v>
      </x:c>
      <x:c r="E7870" s="16" t="n">
        <x:v>89527</x:v>
      </x:c>
      <x:c r="F7870" s="16" t="n">
        <x:v>926</x:v>
      </x:c>
      <x:c r="G7870" s="15" t="n">
        <x:f>VLOOKUP(D7870,'Pricing'!$A$6:$E$8,5,FALSE)</x:f>
        <x:v>0.246</x:v>
      </x:c>
      <x:c r="H7870" s="15" t="n">
        <x:f>VLOOKUP(D7870,'Pricing'!$A$6:$E$8,4,FALSE)</x:f>
        <x:v>1.2</x:v>
      </x:c>
      <x:c r="I7870" s="15" t="n">
        <x:f>E7870*G7870/1000000</x:f>
        <x:v>0.022023642</x:v>
      </x:c>
      <x:c r="J7870" s="15" t="n">
        <x:f>F7870*H7870/1000000</x:f>
        <x:v>0.0011112000000000001</x:v>
      </x:c>
      <x:c r="K7870" s="15" t="n">
        <x:f>SUM(I7870:J7870)</x:f>
        <x:v>0.023134842</x:v>
      </x:c>
    </x:row>
    <x:row r="7871" ht="23" customHeight="1">
      <x:c r="A7871" s="2" t="str">
        <x:v>REQ-07867</x:v>
      </x:c>
      <x:c r="B7871" s="2" t="n">
        <x:v>2</x:v>
      </x:c>
      <x:c r="C7871" s="2" t="str">
        <x:v>Engineering</x:v>
      </x:c>
      <x:c r="D7871" s="2" t="str">
        <x:v>Swift</x:v>
      </x:c>
      <x:c r="E7871" s="16" t="n">
        <x:v>63640</x:v>
      </x:c>
      <x:c r="F7871" s="16" t="n">
        <x:v>1831</x:v>
      </x:c>
      <x:c r="G7871" s="15" t="n">
        <x:f>VLOOKUP(D7871,'Pricing'!$A$6:$E$8,5,FALSE)</x:f>
        <x:v>0.246</x:v>
      </x:c>
      <x:c r="H7871" s="15" t="n">
        <x:f>VLOOKUP(D7871,'Pricing'!$A$6:$E$8,4,FALSE)</x:f>
        <x:v>1.2</x:v>
      </x:c>
      <x:c r="I7871" s="15" t="n">
        <x:f>E7871*G7871/1000000</x:f>
        <x:v>0.01565544</x:v>
      </x:c>
      <x:c r="J7871" s="15" t="n">
        <x:f>F7871*H7871/1000000</x:f>
        <x:v>0.0021972</x:v>
      </x:c>
      <x:c r="K7871" s="15" t="n">
        <x:f>SUM(I7871:J7871)</x:f>
        <x:v>0.01785264</x:v>
      </x:c>
    </x:row>
    <x:row r="7872" ht="23" customHeight="1">
      <x:c r="A7872" s="2" t="str">
        <x:v>REQ-07868</x:v>
      </x:c>
      <x:c r="B7872" s="2" t="n">
        <x:v>28</x:v>
      </x:c>
      <x:c r="C7872" s="2" t="str">
        <x:v>Product</x:v>
      </x:c>
      <x:c r="D7872" s="2" t="str">
        <x:v>Reasoning</x:v>
      </x:c>
      <x:c r="E7872" s="16" t="n">
        <x:v>44092</x:v>
      </x:c>
      <x:c r="F7872" s="16" t="n">
        <x:v>521</x:v>
      </x:c>
      <x:c r="G7872" s="15" t="n">
        <x:f>VLOOKUP(D7872,'Pricing'!$A$6:$E$8,5,FALSE)</x:f>
        <x:v>4.920000000000001</x:v>
      </x:c>
      <x:c r="H7872" s="15" t="n">
        <x:f>VLOOKUP(D7872,'Pricing'!$A$6:$E$8,4,FALSE)</x:f>
        <x:v>24</x:v>
      </x:c>
      <x:c r="I7872" s="15" t="n">
        <x:f>E7872*G7872/1000000</x:f>
        <x:v>0.21693264000000004</x:v>
      </x:c>
      <x:c r="J7872" s="15" t="n">
        <x:f>F7872*H7872/1000000</x:f>
        <x:v>0.012504</x:v>
      </x:c>
      <x:c r="K7872" s="15" t="n">
        <x:f>SUM(I7872:J7872)</x:f>
        <x:v>0.22943664000000003</x:v>
      </x:c>
    </x:row>
    <x:row r="7873" ht="23" customHeight="1">
      <x:c r="A7873" s="2" t="str">
        <x:v>REQ-07869</x:v>
      </x:c>
      <x:c r="B7873" s="2" t="n">
        <x:v>30</x:v>
      </x:c>
      <x:c r="C7873" s="2" t="str">
        <x:v>Operations</x:v>
      </x:c>
      <x:c r="D7873" s="2" t="str">
        <x:v>Swift</x:v>
      </x:c>
      <x:c r="E7873" s="16" t="n">
        <x:v>87283</x:v>
      </x:c>
      <x:c r="F7873" s="16" t="n">
        <x:v>1749</x:v>
      </x:c>
      <x:c r="G7873" s="15" t="n">
        <x:f>VLOOKUP(D7873,'Pricing'!$A$6:$E$8,5,FALSE)</x:f>
        <x:v>0.246</x:v>
      </x:c>
      <x:c r="H7873" s="15" t="n">
        <x:f>VLOOKUP(D7873,'Pricing'!$A$6:$E$8,4,FALSE)</x:f>
        <x:v>1.2</x:v>
      </x:c>
      <x:c r="I7873" s="15" t="n">
        <x:f>E7873*G7873/1000000</x:f>
        <x:v>0.021471617999999998</x:v>
      </x:c>
      <x:c r="J7873" s="15" t="n">
        <x:f>F7873*H7873/1000000</x:f>
        <x:v>0.0020987999999999996</x:v>
      </x:c>
      <x:c r="K7873" s="15" t="n">
        <x:f>SUM(I7873:J7873)</x:f>
        <x:v>0.023570417999999996</x:v>
      </x:c>
    </x:row>
    <x:row r="7874" ht="23" customHeight="1">
      <x:c r="A7874" s="2" t="str">
        <x:v>REQ-07870</x:v>
      </x:c>
      <x:c r="B7874" s="2" t="n">
        <x:v>29</x:v>
      </x:c>
      <x:c r="C7874" s="2" t="str">
        <x:v>Support</x:v>
      </x:c>
      <x:c r="D7874" s="2" t="str">
        <x:v>Balanced</x:v>
      </x:c>
      <x:c r="E7874" s="16" t="n">
        <x:v>21758</x:v>
      </x:c>
      <x:c r="F7874" s="16" t="n">
        <x:v>3877</x:v>
      </x:c>
      <x:c r="G7874" s="15" t="n">
        <x:f>VLOOKUP(D7874,'Pricing'!$A$6:$E$8,5,FALSE)</x:f>
        <x:v>1.2300000000000002</x:v>
      </x:c>
      <x:c r="H7874" s="15" t="n">
        <x:f>VLOOKUP(D7874,'Pricing'!$A$6:$E$8,4,FALSE)</x:f>
        <x:v>6</x:v>
      </x:c>
      <x:c r="I7874" s="15" t="n">
        <x:f>E7874*G7874/1000000</x:f>
        <x:v>0.026762340000000003</x:v>
      </x:c>
      <x:c r="J7874" s="15" t="n">
        <x:f>F7874*H7874/1000000</x:f>
        <x:v>0.023262</x:v>
      </x:c>
      <x:c r="K7874" s="15" t="n">
        <x:f>SUM(I7874:J7874)</x:f>
        <x:v>0.05002434</x:v>
      </x:c>
    </x:row>
    <x:row r="7875" ht="23" customHeight="1">
      <x:c r="A7875" s="2" t="str">
        <x:v>REQ-07871</x:v>
      </x:c>
      <x:c r="B7875" s="2" t="n">
        <x:v>19</x:v>
      </x:c>
      <x:c r="C7875" s="2" t="str">
        <x:v>Operations</x:v>
      </x:c>
      <x:c r="D7875" s="2" t="str">
        <x:v>Swift</x:v>
      </x:c>
      <x:c r="E7875" s="16" t="n">
        <x:v>86573</x:v>
      </x:c>
      <x:c r="F7875" s="16" t="n">
        <x:v>2034</x:v>
      </x:c>
      <x:c r="G7875" s="15" t="n">
        <x:f>VLOOKUP(D7875,'Pricing'!$A$6:$E$8,5,FALSE)</x:f>
        <x:v>0.246</x:v>
      </x:c>
      <x:c r="H7875" s="15" t="n">
        <x:f>VLOOKUP(D7875,'Pricing'!$A$6:$E$8,4,FALSE)</x:f>
        <x:v>1.2</x:v>
      </x:c>
      <x:c r="I7875" s="15" t="n">
        <x:f>E7875*G7875/1000000</x:f>
        <x:v>0.021296957999999998</x:v>
      </x:c>
      <x:c r="J7875" s="15" t="n">
        <x:f>F7875*H7875/1000000</x:f>
        <x:v>0.0024408</x:v>
      </x:c>
      <x:c r="K7875" s="15" t="n">
        <x:f>SUM(I7875:J7875)</x:f>
        <x:v>0.023737757999999998</x:v>
      </x:c>
    </x:row>
    <x:row r="7876" ht="23" customHeight="1">
      <x:c r="A7876" s="2" t="str">
        <x:v>REQ-07872</x:v>
      </x:c>
      <x:c r="B7876" s="2" t="n">
        <x:v>8</x:v>
      </x:c>
      <x:c r="C7876" s="2" t="str">
        <x:v>Product</x:v>
      </x:c>
      <x:c r="D7876" s="2" t="str">
        <x:v>Balanced</x:v>
      </x:c>
      <x:c r="E7876" s="16" t="n">
        <x:v>115867</x:v>
      </x:c>
      <x:c r="F7876" s="16" t="n">
        <x:v>3004</x:v>
      </x:c>
      <x:c r="G7876" s="15" t="n">
        <x:f>VLOOKUP(D7876,'Pricing'!$A$6:$E$8,5,FALSE)</x:f>
        <x:v>1.2300000000000002</x:v>
      </x:c>
      <x:c r="H7876" s="15" t="n">
        <x:f>VLOOKUP(D7876,'Pricing'!$A$6:$E$8,4,FALSE)</x:f>
        <x:v>6</x:v>
      </x:c>
      <x:c r="I7876" s="15" t="n">
        <x:f>E7876*G7876/1000000</x:f>
        <x:v>0.14251641000000004</x:v>
      </x:c>
      <x:c r="J7876" s="15" t="n">
        <x:f>F7876*H7876/1000000</x:f>
        <x:v>0.018024</x:v>
      </x:c>
      <x:c r="K7876" s="15" t="n">
        <x:f>SUM(I7876:J7876)</x:f>
        <x:v>0.16054041000000002</x:v>
      </x:c>
    </x:row>
    <x:row r="7877" ht="23" customHeight="1">
      <x:c r="A7877" s="2" t="str">
        <x:v>REQ-07873</x:v>
      </x:c>
      <x:c r="B7877" s="2" t="n">
        <x:v>29</x:v>
      </x:c>
      <x:c r="C7877" s="2" t="str">
        <x:v>Research</x:v>
      </x:c>
      <x:c r="D7877" s="2" t="str">
        <x:v>Balanced</x:v>
      </x:c>
      <x:c r="E7877" s="16" t="n">
        <x:v>41820</x:v>
      </x:c>
      <x:c r="F7877" s="16" t="n">
        <x:v>440</x:v>
      </x:c>
      <x:c r="G7877" s="15" t="n">
        <x:f>VLOOKUP(D7877,'Pricing'!$A$6:$E$8,5,FALSE)</x:f>
        <x:v>1.2300000000000002</x:v>
      </x:c>
      <x:c r="H7877" s="15" t="n">
        <x:f>VLOOKUP(D7877,'Pricing'!$A$6:$E$8,4,FALSE)</x:f>
        <x:v>6</x:v>
      </x:c>
      <x:c r="I7877" s="15" t="n">
        <x:f>E7877*G7877/1000000</x:f>
        <x:v>0.05143860000000001</x:v>
      </x:c>
      <x:c r="J7877" s="15" t="n">
        <x:f>F7877*H7877/1000000</x:f>
        <x:v>0.00264</x:v>
      </x:c>
      <x:c r="K7877" s="15" t="n">
        <x:f>SUM(I7877:J7877)</x:f>
        <x:v>0.054078600000000004</x:v>
      </x:c>
    </x:row>
    <x:row r="7878" ht="23" customHeight="1">
      <x:c r="A7878" s="2" t="str">
        <x:v>REQ-07874</x:v>
      </x:c>
      <x:c r="B7878" s="2" t="n">
        <x:v>4</x:v>
      </x:c>
      <x:c r="C7878" s="2" t="str">
        <x:v>Support</x:v>
      </x:c>
      <x:c r="D7878" s="2" t="str">
        <x:v>Reasoning</x:v>
      </x:c>
      <x:c r="E7878" s="16" t="n">
        <x:v>68926</x:v>
      </x:c>
      <x:c r="F7878" s="16" t="n">
        <x:v>2588</x:v>
      </x:c>
      <x:c r="G7878" s="15" t="n">
        <x:f>VLOOKUP(D7878,'Pricing'!$A$6:$E$8,5,FALSE)</x:f>
        <x:v>4.920000000000001</x:v>
      </x:c>
      <x:c r="H7878" s="15" t="n">
        <x:f>VLOOKUP(D7878,'Pricing'!$A$6:$E$8,4,FALSE)</x:f>
        <x:v>24</x:v>
      </x:c>
      <x:c r="I7878" s="15" t="n">
        <x:f>E7878*G7878/1000000</x:f>
        <x:v>0.33911592</x:v>
      </x:c>
      <x:c r="J7878" s="15" t="n">
        <x:f>F7878*H7878/1000000</x:f>
        <x:v>0.062112</x:v>
      </x:c>
      <x:c r="K7878" s="15" t="n">
        <x:f>SUM(I7878:J7878)</x:f>
        <x:v>0.40122792</x:v>
      </x:c>
    </x:row>
    <x:row r="7879" ht="23" customHeight="1">
      <x:c r="A7879" s="2" t="str">
        <x:v>REQ-07875</x:v>
      </x:c>
      <x:c r="B7879" s="2" t="n">
        <x:v>6</x:v>
      </x:c>
      <x:c r="C7879" s="2" t="str">
        <x:v>Operations</x:v>
      </x:c>
      <x:c r="D7879" s="2" t="str">
        <x:v>Balanced</x:v>
      </x:c>
      <x:c r="E7879" s="16" t="n">
        <x:v>9533</x:v>
      </x:c>
      <x:c r="F7879" s="16" t="n">
        <x:v>3760</x:v>
      </x:c>
      <x:c r="G7879" s="15" t="n">
        <x:f>VLOOKUP(D7879,'Pricing'!$A$6:$E$8,5,FALSE)</x:f>
        <x:v>1.2300000000000002</x:v>
      </x:c>
      <x:c r="H7879" s="15" t="n">
        <x:f>VLOOKUP(D7879,'Pricing'!$A$6:$E$8,4,FALSE)</x:f>
        <x:v>6</x:v>
      </x:c>
      <x:c r="I7879" s="15" t="n">
        <x:f>E7879*G7879/1000000</x:f>
        <x:v>0.011725590000000003</x:v>
      </x:c>
      <x:c r="J7879" s="15" t="n">
        <x:f>F7879*H7879/1000000</x:f>
        <x:v>0.02256</x:v>
      </x:c>
      <x:c r="K7879" s="15" t="n">
        <x:f>SUM(I7879:J7879)</x:f>
        <x:v>0.034285590000000005</x:v>
      </x:c>
    </x:row>
    <x:row r="7880" ht="23" customHeight="1">
      <x:c r="A7880" s="2" t="str">
        <x:v>REQ-07876</x:v>
      </x:c>
      <x:c r="B7880" s="2" t="n">
        <x:v>24</x:v>
      </x:c>
      <x:c r="C7880" s="2" t="str">
        <x:v>Growth</x:v>
      </x:c>
      <x:c r="D7880" s="2" t="str">
        <x:v>Balanced</x:v>
      </x:c>
      <x:c r="E7880" s="16" t="n">
        <x:v>58414</x:v>
      </x:c>
      <x:c r="F7880" s="16" t="n">
        <x:v>3262</x:v>
      </x:c>
      <x:c r="G7880" s="15" t="n">
        <x:f>VLOOKUP(D7880,'Pricing'!$A$6:$E$8,5,FALSE)</x:f>
        <x:v>1.2300000000000002</x:v>
      </x:c>
      <x:c r="H7880" s="15" t="n">
        <x:f>VLOOKUP(D7880,'Pricing'!$A$6:$E$8,4,FALSE)</x:f>
        <x:v>6</x:v>
      </x:c>
      <x:c r="I7880" s="15" t="n">
        <x:f>E7880*G7880/1000000</x:f>
        <x:v>0.07184922000000002</x:v>
      </x:c>
      <x:c r="J7880" s="15" t="n">
        <x:f>F7880*H7880/1000000</x:f>
        <x:v>0.019572</x:v>
      </x:c>
      <x:c r="K7880" s="15" t="n">
        <x:f>SUM(I7880:J7880)</x:f>
        <x:v>0.09142122000000003</x:v>
      </x:c>
    </x:row>
    <x:row r="7881" ht="23" customHeight="1">
      <x:c r="A7881" s="2" t="str">
        <x:v>REQ-07877</x:v>
      </x:c>
      <x:c r="B7881" s="2" t="n">
        <x:v>3</x:v>
      </x:c>
      <x:c r="C7881" s="2" t="str">
        <x:v>Operations</x:v>
      </x:c>
      <x:c r="D7881" s="2" t="str">
        <x:v>Swift</x:v>
      </x:c>
      <x:c r="E7881" s="16" t="n">
        <x:v>84573</x:v>
      </x:c>
      <x:c r="F7881" s="16" t="n">
        <x:v>3703</x:v>
      </x:c>
      <x:c r="G7881" s="15" t="n">
        <x:f>VLOOKUP(D7881,'Pricing'!$A$6:$E$8,5,FALSE)</x:f>
        <x:v>0.246</x:v>
      </x:c>
      <x:c r="H7881" s="15" t="n">
        <x:f>VLOOKUP(D7881,'Pricing'!$A$6:$E$8,4,FALSE)</x:f>
        <x:v>1.2</x:v>
      </x:c>
      <x:c r="I7881" s="15" t="n">
        <x:f>E7881*G7881/1000000</x:f>
        <x:v>0.020804958</x:v>
      </x:c>
      <x:c r="J7881" s="15" t="n">
        <x:f>F7881*H7881/1000000</x:f>
        <x:v>0.0044436</x:v>
      </x:c>
      <x:c r="K7881" s="15" t="n">
        <x:f>SUM(I7881:J7881)</x:f>
        <x:v>0.025248557999999997</x:v>
      </x:c>
    </x:row>
    <x:row r="7882" ht="23" customHeight="1">
      <x:c r="A7882" s="2" t="str">
        <x:v>REQ-07878</x:v>
      </x:c>
      <x:c r="B7882" s="2" t="n">
        <x:v>19</x:v>
      </x:c>
      <x:c r="C7882" s="2" t="str">
        <x:v>Growth</x:v>
      </x:c>
      <x:c r="D7882" s="2" t="str">
        <x:v>Balanced</x:v>
      </x:c>
      <x:c r="E7882" s="16" t="n">
        <x:v>46294</x:v>
      </x:c>
      <x:c r="F7882" s="16" t="n">
        <x:v>531</x:v>
      </x:c>
      <x:c r="G7882" s="15" t="n">
        <x:f>VLOOKUP(D7882,'Pricing'!$A$6:$E$8,5,FALSE)</x:f>
        <x:v>1.2300000000000002</x:v>
      </x:c>
      <x:c r="H7882" s="15" t="n">
        <x:f>VLOOKUP(D7882,'Pricing'!$A$6:$E$8,4,FALSE)</x:f>
        <x:v>6</x:v>
      </x:c>
      <x:c r="I7882" s="15" t="n">
        <x:f>E7882*G7882/1000000</x:f>
        <x:v>0.05694162000000001</x:v>
      </x:c>
      <x:c r="J7882" s="15" t="n">
        <x:f>F7882*H7882/1000000</x:f>
        <x:v>0.003186</x:v>
      </x:c>
      <x:c r="K7882" s="15" t="n">
        <x:f>SUM(I7882:J7882)</x:f>
        <x:v>0.060127620000000014</x:v>
      </x:c>
    </x:row>
    <x:row r="7883" ht="23" customHeight="1">
      <x:c r="A7883" s="2" t="str">
        <x:v>REQ-07879</x:v>
      </x:c>
      <x:c r="B7883" s="2" t="n">
        <x:v>23</x:v>
      </x:c>
      <x:c r="C7883" s="2" t="str">
        <x:v>Operations</x:v>
      </x:c>
      <x:c r="D7883" s="2" t="str">
        <x:v>Balanced</x:v>
      </x:c>
      <x:c r="E7883" s="16" t="n">
        <x:v>14376</x:v>
      </x:c>
      <x:c r="F7883" s="16" t="n">
        <x:v>768</x:v>
      </x:c>
      <x:c r="G7883" s="15" t="n">
        <x:f>VLOOKUP(D7883,'Pricing'!$A$6:$E$8,5,FALSE)</x:f>
        <x:v>1.2300000000000002</x:v>
      </x:c>
      <x:c r="H7883" s="15" t="n">
        <x:f>VLOOKUP(D7883,'Pricing'!$A$6:$E$8,4,FALSE)</x:f>
        <x:v>6</x:v>
      </x:c>
      <x:c r="I7883" s="15" t="n">
        <x:f>E7883*G7883/1000000</x:f>
        <x:v>0.017682480000000004</x:v>
      </x:c>
      <x:c r="J7883" s="15" t="n">
        <x:f>F7883*H7883/1000000</x:f>
        <x:v>0.004608</x:v>
      </x:c>
      <x:c r="K7883" s="15" t="n">
        <x:f>SUM(I7883:J7883)</x:f>
        <x:v>0.022290480000000005</x:v>
      </x:c>
    </x:row>
    <x:row r="7884" ht="23" customHeight="1">
      <x:c r="A7884" s="2" t="str">
        <x:v>REQ-07880</x:v>
      </x:c>
      <x:c r="B7884" s="2" t="n">
        <x:v>1</x:v>
      </x:c>
      <x:c r="C7884" s="2" t="str">
        <x:v>Growth</x:v>
      </x:c>
      <x:c r="D7884" s="2" t="str">
        <x:v>Swift</x:v>
      </x:c>
      <x:c r="E7884" s="16" t="n">
        <x:v>88669</x:v>
      </x:c>
      <x:c r="F7884" s="16" t="n">
        <x:v>3737</x:v>
      </x:c>
      <x:c r="G7884" s="15" t="n">
        <x:f>VLOOKUP(D7884,'Pricing'!$A$6:$E$8,5,FALSE)</x:f>
        <x:v>0.246</x:v>
      </x:c>
      <x:c r="H7884" s="15" t="n">
        <x:f>VLOOKUP(D7884,'Pricing'!$A$6:$E$8,4,FALSE)</x:f>
        <x:v>1.2</x:v>
      </x:c>
      <x:c r="I7884" s="15" t="n">
        <x:f>E7884*G7884/1000000</x:f>
        <x:v>0.021812574</x:v>
      </x:c>
      <x:c r="J7884" s="15" t="n">
        <x:f>F7884*H7884/1000000</x:f>
        <x:v>0.0044843999999999995</x:v>
      </x:c>
      <x:c r="K7884" s="15" t="n">
        <x:f>SUM(I7884:J7884)</x:f>
        <x:v>0.026296974</x:v>
      </x:c>
    </x:row>
    <x:row r="7885" ht="23" customHeight="1">
      <x:c r="A7885" s="2" t="str">
        <x:v>REQ-07881</x:v>
      </x:c>
      <x:c r="B7885" s="2" t="n">
        <x:v>17</x:v>
      </x:c>
      <x:c r="C7885" s="2" t="str">
        <x:v>Operations</x:v>
      </x:c>
      <x:c r="D7885" s="2" t="str">
        <x:v>Swift</x:v>
      </x:c>
      <x:c r="E7885" s="16" t="n">
        <x:v>66691</x:v>
      </x:c>
      <x:c r="F7885" s="16" t="n">
        <x:v>259</x:v>
      </x:c>
      <x:c r="G7885" s="15" t="n">
        <x:f>VLOOKUP(D7885,'Pricing'!$A$6:$E$8,5,FALSE)</x:f>
        <x:v>0.246</x:v>
      </x:c>
      <x:c r="H7885" s="15" t="n">
        <x:f>VLOOKUP(D7885,'Pricing'!$A$6:$E$8,4,FALSE)</x:f>
        <x:v>1.2</x:v>
      </x:c>
      <x:c r="I7885" s="15" t="n">
        <x:f>E7885*G7885/1000000</x:f>
        <x:v>0.016405986</x:v>
      </x:c>
      <x:c r="J7885" s="15" t="n">
        <x:f>F7885*H7885/1000000</x:f>
        <x:v>0.0003108</x:v>
      </x:c>
      <x:c r="K7885" s="15" t="n">
        <x:f>SUM(I7885:J7885)</x:f>
        <x:v>0.016716786</x:v>
      </x:c>
    </x:row>
    <x:row r="7886" ht="23" customHeight="1">
      <x:c r="A7886" s="2" t="str">
        <x:v>REQ-07882</x:v>
      </x:c>
      <x:c r="B7886" s="2" t="n">
        <x:v>8</x:v>
      </x:c>
      <x:c r="C7886" s="2" t="str">
        <x:v>Product</x:v>
      </x:c>
      <x:c r="D7886" s="2" t="str">
        <x:v>Swift</x:v>
      </x:c>
      <x:c r="E7886" s="16" t="n">
        <x:v>20443</x:v>
      </x:c>
      <x:c r="F7886" s="16" t="n">
        <x:v>945</x:v>
      </x:c>
      <x:c r="G7886" s="15" t="n">
        <x:f>VLOOKUP(D7886,'Pricing'!$A$6:$E$8,5,FALSE)</x:f>
        <x:v>0.246</x:v>
      </x:c>
      <x:c r="H7886" s="15" t="n">
        <x:f>VLOOKUP(D7886,'Pricing'!$A$6:$E$8,4,FALSE)</x:f>
        <x:v>1.2</x:v>
      </x:c>
      <x:c r="I7886" s="15" t="n">
        <x:f>E7886*G7886/1000000</x:f>
        <x:v>0.005028978</x:v>
      </x:c>
      <x:c r="J7886" s="15" t="n">
        <x:f>F7886*H7886/1000000</x:f>
        <x:v>0.001134</x:v>
      </x:c>
      <x:c r="K7886" s="15" t="n">
        <x:f>SUM(I7886:J7886)</x:f>
        <x:v>0.0061629779999999995</x:v>
      </x:c>
    </x:row>
    <x:row r="7887" ht="23" customHeight="1">
      <x:c r="A7887" s="2" t="str">
        <x:v>REQ-07883</x:v>
      </x:c>
      <x:c r="B7887" s="2" t="n">
        <x:v>20</x:v>
      </x:c>
      <x:c r="C7887" s="2" t="str">
        <x:v>Research</x:v>
      </x:c>
      <x:c r="D7887" s="2" t="str">
        <x:v>Swift</x:v>
      </x:c>
      <x:c r="E7887" s="16" t="n">
        <x:v>22210</x:v>
      </x:c>
      <x:c r="F7887" s="16" t="n">
        <x:v>1134</x:v>
      </x:c>
      <x:c r="G7887" s="15" t="n">
        <x:f>VLOOKUP(D7887,'Pricing'!$A$6:$E$8,5,FALSE)</x:f>
        <x:v>0.246</x:v>
      </x:c>
      <x:c r="H7887" s="15" t="n">
        <x:f>VLOOKUP(D7887,'Pricing'!$A$6:$E$8,4,FALSE)</x:f>
        <x:v>1.2</x:v>
      </x:c>
      <x:c r="I7887" s="15" t="n">
        <x:f>E7887*G7887/1000000</x:f>
        <x:v>0.0054636599999999995</x:v>
      </x:c>
      <x:c r="J7887" s="15" t="n">
        <x:f>F7887*H7887/1000000</x:f>
        <x:v>0.0013608</x:v>
      </x:c>
      <x:c r="K7887" s="15" t="n">
        <x:f>SUM(I7887:J7887)</x:f>
        <x:v>0.006824459999999999</x:v>
      </x:c>
    </x:row>
    <x:row r="7888" ht="23" customHeight="1">
      <x:c r="A7888" s="2" t="str">
        <x:v>REQ-07884</x:v>
      </x:c>
      <x:c r="B7888" s="2" t="n">
        <x:v>16</x:v>
      </x:c>
      <x:c r="C7888" s="2" t="str">
        <x:v>Growth</x:v>
      </x:c>
      <x:c r="D7888" s="2" t="str">
        <x:v>Swift</x:v>
      </x:c>
      <x:c r="E7888" s="16" t="n">
        <x:v>57224</x:v>
      </x:c>
      <x:c r="F7888" s="16" t="n">
        <x:v>1155</x:v>
      </x:c>
      <x:c r="G7888" s="15" t="n">
        <x:f>VLOOKUP(D7888,'Pricing'!$A$6:$E$8,5,FALSE)</x:f>
        <x:v>0.246</x:v>
      </x:c>
      <x:c r="H7888" s="15" t="n">
        <x:f>VLOOKUP(D7888,'Pricing'!$A$6:$E$8,4,FALSE)</x:f>
        <x:v>1.2</x:v>
      </x:c>
      <x:c r="I7888" s="15" t="n">
        <x:f>E7888*G7888/1000000</x:f>
        <x:v>0.014077104</x:v>
      </x:c>
      <x:c r="J7888" s="15" t="n">
        <x:f>F7888*H7888/1000000</x:f>
        <x:v>0.001386</x:v>
      </x:c>
      <x:c r="K7888" s="15" t="n">
        <x:f>SUM(I7888:J7888)</x:f>
        <x:v>0.015463104</x:v>
      </x:c>
    </x:row>
    <x:row r="7889" ht="23" customHeight="1">
      <x:c r="A7889" s="2" t="str">
        <x:v>REQ-07885</x:v>
      </x:c>
      <x:c r="B7889" s="2" t="n">
        <x:v>12</x:v>
      </x:c>
      <x:c r="C7889" s="2" t="str">
        <x:v>Research</x:v>
      </x:c>
      <x:c r="D7889" s="2" t="str">
        <x:v>Swift</x:v>
      </x:c>
      <x:c r="E7889" s="16" t="n">
        <x:v>99756</x:v>
      </x:c>
      <x:c r="F7889" s="16" t="n">
        <x:v>3689</x:v>
      </x:c>
      <x:c r="G7889" s="15" t="n">
        <x:f>VLOOKUP(D7889,'Pricing'!$A$6:$E$8,5,FALSE)</x:f>
        <x:v>0.246</x:v>
      </x:c>
      <x:c r="H7889" s="15" t="n">
        <x:f>VLOOKUP(D7889,'Pricing'!$A$6:$E$8,4,FALSE)</x:f>
        <x:v>1.2</x:v>
      </x:c>
      <x:c r="I7889" s="15" t="n">
        <x:f>E7889*G7889/1000000</x:f>
        <x:v>0.024539975999999998</x:v>
      </x:c>
      <x:c r="J7889" s="15" t="n">
        <x:f>F7889*H7889/1000000</x:f>
        <x:v>0.0044268</x:v>
      </x:c>
      <x:c r="K7889" s="15" t="n">
        <x:f>SUM(I7889:J7889)</x:f>
        <x:v>0.028966776</x:v>
      </x:c>
    </x:row>
    <x:row r="7890" ht="23" customHeight="1">
      <x:c r="A7890" s="2" t="str">
        <x:v>REQ-07886</x:v>
      </x:c>
      <x:c r="B7890" s="2" t="n">
        <x:v>8</x:v>
      </x:c>
      <x:c r="C7890" s="2" t="str">
        <x:v>Growth</x:v>
      </x:c>
      <x:c r="D7890" s="2" t="str">
        <x:v>Reasoning</x:v>
      </x:c>
      <x:c r="E7890" s="16" t="n">
        <x:v>64843</x:v>
      </x:c>
      <x:c r="F7890" s="16" t="n">
        <x:v>949</x:v>
      </x:c>
      <x:c r="G7890" s="15" t="n">
        <x:f>VLOOKUP(D7890,'Pricing'!$A$6:$E$8,5,FALSE)</x:f>
        <x:v>4.920000000000001</x:v>
      </x:c>
      <x:c r="H7890" s="15" t="n">
        <x:f>VLOOKUP(D7890,'Pricing'!$A$6:$E$8,4,FALSE)</x:f>
        <x:v>24</x:v>
      </x:c>
      <x:c r="I7890" s="15" t="n">
        <x:f>E7890*G7890/1000000</x:f>
        <x:v>0.31902756000000004</x:v>
      </x:c>
      <x:c r="J7890" s="15" t="n">
        <x:f>F7890*H7890/1000000</x:f>
        <x:v>0.022776</x:v>
      </x:c>
      <x:c r="K7890" s="15" t="n">
        <x:f>SUM(I7890:J7890)</x:f>
        <x:v>0.34180356000000006</x:v>
      </x:c>
    </x:row>
    <x:row r="7891" ht="23" customHeight="1">
      <x:c r="A7891" s="2" t="str">
        <x:v>REQ-07887</x:v>
      </x:c>
      <x:c r="B7891" s="2" t="n">
        <x:v>7</x:v>
      </x:c>
      <x:c r="C7891" s="2" t="str">
        <x:v>Engineering</x:v>
      </x:c>
      <x:c r="D7891" s="2" t="str">
        <x:v>Swift</x:v>
      </x:c>
      <x:c r="E7891" s="16" t="n">
        <x:v>81589</x:v>
      </x:c>
      <x:c r="F7891" s="16" t="n">
        <x:v>3670</x:v>
      </x:c>
      <x:c r="G7891" s="15" t="n">
        <x:f>VLOOKUP(D7891,'Pricing'!$A$6:$E$8,5,FALSE)</x:f>
        <x:v>0.246</x:v>
      </x:c>
      <x:c r="H7891" s="15" t="n">
        <x:f>VLOOKUP(D7891,'Pricing'!$A$6:$E$8,4,FALSE)</x:f>
        <x:v>1.2</x:v>
      </x:c>
      <x:c r="I7891" s="15" t="n">
        <x:f>E7891*G7891/1000000</x:f>
        <x:v>0.020070894</x:v>
      </x:c>
      <x:c r="J7891" s="15" t="n">
        <x:f>F7891*H7891/1000000</x:f>
        <x:v>0.004404</x:v>
      </x:c>
      <x:c r="K7891" s="15" t="n">
        <x:f>SUM(I7891:J7891)</x:f>
        <x:v>0.024474893999999997</x:v>
      </x:c>
    </x:row>
    <x:row r="7892" ht="23" customHeight="1">
      <x:c r="A7892" s="2" t="str">
        <x:v>REQ-07888</x:v>
      </x:c>
      <x:c r="B7892" s="2" t="n">
        <x:v>18</x:v>
      </x:c>
      <x:c r="C7892" s="2" t="str">
        <x:v>Product</x:v>
      </x:c>
      <x:c r="D7892" s="2" t="str">
        <x:v>Balanced</x:v>
      </x:c>
      <x:c r="E7892" s="16" t="n">
        <x:v>110129</x:v>
      </x:c>
      <x:c r="F7892" s="16" t="n">
        <x:v>3764</x:v>
      </x:c>
      <x:c r="G7892" s="15" t="n">
        <x:f>VLOOKUP(D7892,'Pricing'!$A$6:$E$8,5,FALSE)</x:f>
        <x:v>1.2300000000000002</x:v>
      </x:c>
      <x:c r="H7892" s="15" t="n">
        <x:f>VLOOKUP(D7892,'Pricing'!$A$6:$E$8,4,FALSE)</x:f>
        <x:v>6</x:v>
      </x:c>
      <x:c r="I7892" s="15" t="n">
        <x:f>E7892*G7892/1000000</x:f>
        <x:v>0.13545867</x:v>
      </x:c>
      <x:c r="J7892" s="15" t="n">
        <x:f>F7892*H7892/1000000</x:f>
        <x:v>0.022584</x:v>
      </x:c>
      <x:c r="K7892" s="15" t="n">
        <x:f>SUM(I7892:J7892)</x:f>
        <x:v>0.15804267</x:v>
      </x:c>
    </x:row>
    <x:row r="7893" ht="23" customHeight="1">
      <x:c r="A7893" s="2" t="str">
        <x:v>REQ-07889</x:v>
      </x:c>
      <x:c r="B7893" s="2" t="n">
        <x:v>19</x:v>
      </x:c>
      <x:c r="C7893" s="2" t="str">
        <x:v>Engineering</x:v>
      </x:c>
      <x:c r="D7893" s="2" t="str">
        <x:v>Swift</x:v>
      </x:c>
      <x:c r="E7893" s="16" t="n">
        <x:v>109362</x:v>
      </x:c>
      <x:c r="F7893" s="16" t="n">
        <x:v>1739</x:v>
      </x:c>
      <x:c r="G7893" s="15" t="n">
        <x:f>VLOOKUP(D7893,'Pricing'!$A$6:$E$8,5,FALSE)</x:f>
        <x:v>0.246</x:v>
      </x:c>
      <x:c r="H7893" s="15" t="n">
        <x:f>VLOOKUP(D7893,'Pricing'!$A$6:$E$8,4,FALSE)</x:f>
        <x:v>1.2</x:v>
      </x:c>
      <x:c r="I7893" s="15" t="n">
        <x:f>E7893*G7893/1000000</x:f>
        <x:v>0.026903052</x:v>
      </x:c>
      <x:c r="J7893" s="15" t="n">
        <x:f>F7893*H7893/1000000</x:f>
        <x:v>0.0020867999999999998</x:v>
      </x:c>
      <x:c r="K7893" s="15" t="n">
        <x:f>SUM(I7893:J7893)</x:f>
        <x:v>0.028989852</x:v>
      </x:c>
    </x:row>
    <x:row r="7894" ht="23" customHeight="1">
      <x:c r="A7894" s="2" t="str">
        <x:v>REQ-07890</x:v>
      </x:c>
      <x:c r="B7894" s="2" t="n">
        <x:v>30</x:v>
      </x:c>
      <x:c r="C7894" s="2" t="str">
        <x:v>Product</x:v>
      </x:c>
      <x:c r="D7894" s="2" t="str">
        <x:v>Swift</x:v>
      </x:c>
      <x:c r="E7894" s="16" t="n">
        <x:v>54596</x:v>
      </x:c>
      <x:c r="F7894" s="16" t="n">
        <x:v>3926</x:v>
      </x:c>
      <x:c r="G7894" s="15" t="n">
        <x:f>VLOOKUP(D7894,'Pricing'!$A$6:$E$8,5,FALSE)</x:f>
        <x:v>0.246</x:v>
      </x:c>
      <x:c r="H7894" s="15" t="n">
        <x:f>VLOOKUP(D7894,'Pricing'!$A$6:$E$8,4,FALSE)</x:f>
        <x:v>1.2</x:v>
      </x:c>
      <x:c r="I7894" s="15" t="n">
        <x:f>E7894*G7894/1000000</x:f>
        <x:v>0.013430616</x:v>
      </x:c>
      <x:c r="J7894" s="15" t="n">
        <x:f>F7894*H7894/1000000</x:f>
        <x:v>0.0047112</x:v>
      </x:c>
      <x:c r="K7894" s="15" t="n">
        <x:f>SUM(I7894:J7894)</x:f>
        <x:v>0.018141815999999998</x:v>
      </x:c>
    </x:row>
    <x:row r="7895" ht="23" customHeight="1">
      <x:c r="A7895" s="2" t="str">
        <x:v>REQ-07891</x:v>
      </x:c>
      <x:c r="B7895" s="2" t="n">
        <x:v>12</x:v>
      </x:c>
      <x:c r="C7895" s="2" t="str">
        <x:v>Operations</x:v>
      </x:c>
      <x:c r="D7895" s="2" t="str">
        <x:v>Swift</x:v>
      </x:c>
      <x:c r="E7895" s="16" t="n">
        <x:v>109847</x:v>
      </x:c>
      <x:c r="F7895" s="16" t="n">
        <x:v>2580</x:v>
      </x:c>
      <x:c r="G7895" s="15" t="n">
        <x:f>VLOOKUP(D7895,'Pricing'!$A$6:$E$8,5,FALSE)</x:f>
        <x:v>0.246</x:v>
      </x:c>
      <x:c r="H7895" s="15" t="n">
        <x:f>VLOOKUP(D7895,'Pricing'!$A$6:$E$8,4,FALSE)</x:f>
        <x:v>1.2</x:v>
      </x:c>
      <x:c r="I7895" s="15" t="n">
        <x:f>E7895*G7895/1000000</x:f>
        <x:v>0.027022362</x:v>
      </x:c>
      <x:c r="J7895" s="15" t="n">
        <x:f>F7895*H7895/1000000</x:f>
        <x:v>0.003096</x:v>
      </x:c>
      <x:c r="K7895" s="15" t="n">
        <x:f>SUM(I7895:J7895)</x:f>
        <x:v>0.030118362000000003</x:v>
      </x:c>
    </x:row>
    <x:row r="7896" ht="23" customHeight="1">
      <x:c r="A7896" s="2" t="str">
        <x:v>REQ-07892</x:v>
      </x:c>
      <x:c r="B7896" s="2" t="n">
        <x:v>31</x:v>
      </x:c>
      <x:c r="C7896" s="2" t="str">
        <x:v>Support</x:v>
      </x:c>
      <x:c r="D7896" s="2" t="str">
        <x:v>Balanced</x:v>
      </x:c>
      <x:c r="E7896" s="16" t="n">
        <x:v>26688</x:v>
      </x:c>
      <x:c r="F7896" s="16" t="n">
        <x:v>516</x:v>
      </x:c>
      <x:c r="G7896" s="15" t="n">
        <x:f>VLOOKUP(D7896,'Pricing'!$A$6:$E$8,5,FALSE)</x:f>
        <x:v>1.2300000000000002</x:v>
      </x:c>
      <x:c r="H7896" s="15" t="n">
        <x:f>VLOOKUP(D7896,'Pricing'!$A$6:$E$8,4,FALSE)</x:f>
        <x:v>6</x:v>
      </x:c>
      <x:c r="I7896" s="15" t="n">
        <x:f>E7896*G7896/1000000</x:f>
        <x:v>0.032826240000000007</x:v>
      </x:c>
      <x:c r="J7896" s="15" t="n">
        <x:f>F7896*H7896/1000000</x:f>
        <x:v>0.003096</x:v>
      </x:c>
      <x:c r="K7896" s="15" t="n">
        <x:f>SUM(I7896:J7896)</x:f>
        <x:v>0.03592224000000001</x:v>
      </x:c>
    </x:row>
    <x:row r="7897" ht="23" customHeight="1">
      <x:c r="A7897" s="2" t="str">
        <x:v>REQ-07893</x:v>
      </x:c>
      <x:c r="B7897" s="2" t="n">
        <x:v>9</x:v>
      </x:c>
      <x:c r="C7897" s="2" t="str">
        <x:v>Research</x:v>
      </x:c>
      <x:c r="D7897" s="2" t="str">
        <x:v>Balanced</x:v>
      </x:c>
      <x:c r="E7897" s="16" t="n">
        <x:v>16313</x:v>
      </x:c>
      <x:c r="F7897" s="16" t="n">
        <x:v>1220</x:v>
      </x:c>
      <x:c r="G7897" s="15" t="n">
        <x:f>VLOOKUP(D7897,'Pricing'!$A$6:$E$8,5,FALSE)</x:f>
        <x:v>1.2300000000000002</x:v>
      </x:c>
      <x:c r="H7897" s="15" t="n">
        <x:f>VLOOKUP(D7897,'Pricing'!$A$6:$E$8,4,FALSE)</x:f>
        <x:v>6</x:v>
      </x:c>
      <x:c r="I7897" s="15" t="n">
        <x:f>E7897*G7897/1000000</x:f>
        <x:v>0.02006499</x:v>
      </x:c>
      <x:c r="J7897" s="15" t="n">
        <x:f>F7897*H7897/1000000</x:f>
        <x:v>0.00732</x:v>
      </x:c>
      <x:c r="K7897" s="15" t="n">
        <x:f>SUM(I7897:J7897)</x:f>
        <x:v>0.02738499</x:v>
      </x:c>
    </x:row>
    <x:row r="7898" ht="23" customHeight="1">
      <x:c r="A7898" s="2" t="str">
        <x:v>REQ-07894</x:v>
      </x:c>
      <x:c r="B7898" s="2" t="n">
        <x:v>19</x:v>
      </x:c>
      <x:c r="C7898" s="2" t="str">
        <x:v>Product</x:v>
      </x:c>
      <x:c r="D7898" s="2" t="str">
        <x:v>Reasoning</x:v>
      </x:c>
      <x:c r="E7898" s="16" t="n">
        <x:v>87838</x:v>
      </x:c>
      <x:c r="F7898" s="16" t="n">
        <x:v>951</x:v>
      </x:c>
      <x:c r="G7898" s="15" t="n">
        <x:f>VLOOKUP(D7898,'Pricing'!$A$6:$E$8,5,FALSE)</x:f>
        <x:v>4.920000000000001</x:v>
      </x:c>
      <x:c r="H7898" s="15" t="n">
        <x:f>VLOOKUP(D7898,'Pricing'!$A$6:$E$8,4,FALSE)</x:f>
        <x:v>24</x:v>
      </x:c>
      <x:c r="I7898" s="15" t="n">
        <x:f>E7898*G7898/1000000</x:f>
        <x:v>0.4321629600000001</x:v>
      </x:c>
      <x:c r="J7898" s="15" t="n">
        <x:f>F7898*H7898/1000000</x:f>
        <x:v>0.022824</x:v>
      </x:c>
      <x:c r="K7898" s="15" t="n">
        <x:f>SUM(I7898:J7898)</x:f>
        <x:v>0.4549869600000001</x:v>
      </x:c>
    </x:row>
    <x:row r="7899" ht="23" customHeight="1">
      <x:c r="A7899" s="2" t="str">
        <x:v>REQ-07895</x:v>
      </x:c>
      <x:c r="B7899" s="2" t="n">
        <x:v>7</x:v>
      </x:c>
      <x:c r="C7899" s="2" t="str">
        <x:v>Engineering</x:v>
      </x:c>
      <x:c r="D7899" s="2" t="str">
        <x:v>Balanced</x:v>
      </x:c>
      <x:c r="E7899" s="16" t="n">
        <x:v>57537</x:v>
      </x:c>
      <x:c r="F7899" s="16" t="n">
        <x:v>1709</x:v>
      </x:c>
      <x:c r="G7899" s="15" t="n">
        <x:f>VLOOKUP(D7899,'Pricing'!$A$6:$E$8,5,FALSE)</x:f>
        <x:v>1.2300000000000002</x:v>
      </x:c>
      <x:c r="H7899" s="15" t="n">
        <x:f>VLOOKUP(D7899,'Pricing'!$A$6:$E$8,4,FALSE)</x:f>
        <x:v>6</x:v>
      </x:c>
      <x:c r="I7899" s="15" t="n">
        <x:f>E7899*G7899/1000000</x:f>
        <x:v>0.07077051000000001</x:v>
      </x:c>
      <x:c r="J7899" s="15" t="n">
        <x:f>F7899*H7899/1000000</x:f>
        <x:v>0.010254</x:v>
      </x:c>
      <x:c r="K7899" s="15" t="n">
        <x:f>SUM(I7899:J7899)</x:f>
        <x:v>0.08102451000000001</x:v>
      </x:c>
    </x:row>
    <x:row r="7900" ht="23" customHeight="1">
      <x:c r="A7900" s="2" t="str">
        <x:v>REQ-07896</x:v>
      </x:c>
      <x:c r="B7900" s="2" t="n">
        <x:v>4</x:v>
      </x:c>
      <x:c r="C7900" s="2" t="str">
        <x:v>Support</x:v>
      </x:c>
      <x:c r="D7900" s="2" t="str">
        <x:v>Balanced</x:v>
      </x:c>
      <x:c r="E7900" s="16" t="n">
        <x:v>52978</x:v>
      </x:c>
      <x:c r="F7900" s="16" t="n">
        <x:v>618</x:v>
      </x:c>
      <x:c r="G7900" s="15" t="n">
        <x:f>VLOOKUP(D7900,'Pricing'!$A$6:$E$8,5,FALSE)</x:f>
        <x:v>1.2300000000000002</x:v>
      </x:c>
      <x:c r="H7900" s="15" t="n">
        <x:f>VLOOKUP(D7900,'Pricing'!$A$6:$E$8,4,FALSE)</x:f>
        <x:v>6</x:v>
      </x:c>
      <x:c r="I7900" s="15" t="n">
        <x:f>E7900*G7900/1000000</x:f>
        <x:v>0.06516294000000002</x:v>
      </x:c>
      <x:c r="J7900" s="15" t="n">
        <x:f>F7900*H7900/1000000</x:f>
        <x:v>0.003708</x:v>
      </x:c>
      <x:c r="K7900" s="15" t="n">
        <x:f>SUM(I7900:J7900)</x:f>
        <x:v>0.06887094000000002</x:v>
      </x:c>
    </x:row>
    <x:row r="7901" ht="23" customHeight="1">
      <x:c r="A7901" s="2" t="str">
        <x:v>REQ-07897</x:v>
      </x:c>
      <x:c r="B7901" s="2" t="n">
        <x:v>7</x:v>
      </x:c>
      <x:c r="C7901" s="2" t="str">
        <x:v>Operations</x:v>
      </x:c>
      <x:c r="D7901" s="2" t="str">
        <x:v>Balanced</x:v>
      </x:c>
      <x:c r="E7901" s="16" t="n">
        <x:v>31981</x:v>
      </x:c>
      <x:c r="F7901" s="16" t="n">
        <x:v>1973</x:v>
      </x:c>
      <x:c r="G7901" s="15" t="n">
        <x:f>VLOOKUP(D7901,'Pricing'!$A$6:$E$8,5,FALSE)</x:f>
        <x:v>1.2300000000000002</x:v>
      </x:c>
      <x:c r="H7901" s="15" t="n">
        <x:f>VLOOKUP(D7901,'Pricing'!$A$6:$E$8,4,FALSE)</x:f>
        <x:v>6</x:v>
      </x:c>
      <x:c r="I7901" s="15" t="n">
        <x:f>E7901*G7901/1000000</x:f>
        <x:v>0.039336630000000004</x:v>
      </x:c>
      <x:c r="J7901" s="15" t="n">
        <x:f>F7901*H7901/1000000</x:f>
        <x:v>0.011838</x:v>
      </x:c>
      <x:c r="K7901" s="15" t="n">
        <x:f>SUM(I7901:J7901)</x:f>
        <x:v>0.051174630000000006</x:v>
      </x:c>
    </x:row>
    <x:row r="7902" ht="23" customHeight="1">
      <x:c r="A7902" s="2" t="str">
        <x:v>REQ-07898</x:v>
      </x:c>
      <x:c r="B7902" s="2" t="n">
        <x:v>14</x:v>
      </x:c>
      <x:c r="C7902" s="2" t="str">
        <x:v>Product</x:v>
      </x:c>
      <x:c r="D7902" s="2" t="str">
        <x:v>Balanced</x:v>
      </x:c>
      <x:c r="E7902" s="16" t="n">
        <x:v>39339</x:v>
      </x:c>
      <x:c r="F7902" s="16" t="n">
        <x:v>1971</x:v>
      </x:c>
      <x:c r="G7902" s="15" t="n">
        <x:f>VLOOKUP(D7902,'Pricing'!$A$6:$E$8,5,FALSE)</x:f>
        <x:v>1.2300000000000002</x:v>
      </x:c>
      <x:c r="H7902" s="15" t="n">
        <x:f>VLOOKUP(D7902,'Pricing'!$A$6:$E$8,4,FALSE)</x:f>
        <x:v>6</x:v>
      </x:c>
      <x:c r="I7902" s="15" t="n">
        <x:f>E7902*G7902/1000000</x:f>
        <x:v>0.04838697000000001</x:v>
      </x:c>
      <x:c r="J7902" s="15" t="n">
        <x:f>F7902*H7902/1000000</x:f>
        <x:v>0.011826</x:v>
      </x:c>
      <x:c r="K7902" s="15" t="n">
        <x:f>SUM(I7902:J7902)</x:f>
        <x:v>0.060212970000000005</x:v>
      </x:c>
    </x:row>
    <x:row r="7903" ht="23" customHeight="1">
      <x:c r="A7903" s="2" t="str">
        <x:v>REQ-07899</x:v>
      </x:c>
      <x:c r="B7903" s="2" t="n">
        <x:v>31</x:v>
      </x:c>
      <x:c r="C7903" s="2" t="str">
        <x:v>Operations</x:v>
      </x:c>
      <x:c r="D7903" s="2" t="str">
        <x:v>Balanced</x:v>
      </x:c>
      <x:c r="E7903" s="16" t="n">
        <x:v>119683</x:v>
      </x:c>
      <x:c r="F7903" s="16" t="n">
        <x:v>2850</x:v>
      </x:c>
      <x:c r="G7903" s="15" t="n">
        <x:f>VLOOKUP(D7903,'Pricing'!$A$6:$E$8,5,FALSE)</x:f>
        <x:v>1.2300000000000002</x:v>
      </x:c>
      <x:c r="H7903" s="15" t="n">
        <x:f>VLOOKUP(D7903,'Pricing'!$A$6:$E$8,4,FALSE)</x:f>
        <x:v>6</x:v>
      </x:c>
      <x:c r="I7903" s="15" t="n">
        <x:f>E7903*G7903/1000000</x:f>
        <x:v>0.14721009000000002</x:v>
      </x:c>
      <x:c r="J7903" s="15" t="n">
        <x:f>F7903*H7903/1000000</x:f>
        <x:v>0.0171</x:v>
      </x:c>
      <x:c r="K7903" s="15" t="n">
        <x:f>SUM(I7903:J7903)</x:f>
        <x:v>0.16431009000000002</x:v>
      </x:c>
    </x:row>
    <x:row r="7904" ht="23" customHeight="1">
      <x:c r="A7904" s="2" t="str">
        <x:v>REQ-07900</x:v>
      </x:c>
      <x:c r="B7904" s="2" t="n">
        <x:v>23</x:v>
      </x:c>
      <x:c r="C7904" s="2" t="str">
        <x:v>Support</x:v>
      </x:c>
      <x:c r="D7904" s="2" t="str">
        <x:v>Swift</x:v>
      </x:c>
      <x:c r="E7904" s="16" t="n">
        <x:v>40087</x:v>
      </x:c>
      <x:c r="F7904" s="16" t="n">
        <x:v>408</x:v>
      </x:c>
      <x:c r="G7904" s="15" t="n">
        <x:f>VLOOKUP(D7904,'Pricing'!$A$6:$E$8,5,FALSE)</x:f>
        <x:v>0.246</x:v>
      </x:c>
      <x:c r="H7904" s="15" t="n">
        <x:f>VLOOKUP(D7904,'Pricing'!$A$6:$E$8,4,FALSE)</x:f>
        <x:v>1.2</x:v>
      </x:c>
      <x:c r="I7904" s="15" t="n">
        <x:f>E7904*G7904/1000000</x:f>
        <x:v>0.009861402</x:v>
      </x:c>
      <x:c r="J7904" s="15" t="n">
        <x:f>F7904*H7904/1000000</x:f>
        <x:v>0.0004896</x:v>
      </x:c>
      <x:c r="K7904" s="15" t="n">
        <x:f>SUM(I7904:J7904)</x:f>
        <x:v>0.010351002</x:v>
      </x:c>
    </x:row>
    <x:row r="7905" ht="23" customHeight="1">
      <x:c r="A7905" s="2" t="str">
        <x:v>REQ-07901</x:v>
      </x:c>
      <x:c r="B7905" s="2" t="n">
        <x:v>18</x:v>
      </x:c>
      <x:c r="C7905" s="2" t="str">
        <x:v>Engineering</x:v>
      </x:c>
      <x:c r="D7905" s="2" t="str">
        <x:v>Swift</x:v>
      </x:c>
      <x:c r="E7905" s="16" t="n">
        <x:v>112588</x:v>
      </x:c>
      <x:c r="F7905" s="16" t="n">
        <x:v>3483</x:v>
      </x:c>
      <x:c r="G7905" s="15" t="n">
        <x:f>VLOOKUP(D7905,'Pricing'!$A$6:$E$8,5,FALSE)</x:f>
        <x:v>0.246</x:v>
      </x:c>
      <x:c r="H7905" s="15" t="n">
        <x:f>VLOOKUP(D7905,'Pricing'!$A$6:$E$8,4,FALSE)</x:f>
        <x:v>1.2</x:v>
      </x:c>
      <x:c r="I7905" s="15" t="n">
        <x:f>E7905*G7905/1000000</x:f>
        <x:v>0.027696648</x:v>
      </x:c>
      <x:c r="J7905" s="15" t="n">
        <x:f>F7905*H7905/1000000</x:f>
        <x:v>0.0041795999999999995</x:v>
      </x:c>
      <x:c r="K7905" s="15" t="n">
        <x:f>SUM(I7905:J7905)</x:f>
        <x:v>0.031876248</x:v>
      </x:c>
    </x:row>
    <x:row r="7906" ht="23" customHeight="1">
      <x:c r="A7906" s="2" t="str">
        <x:v>REQ-07902</x:v>
      </x:c>
      <x:c r="B7906" s="2" t="n">
        <x:v>22</x:v>
      </x:c>
      <x:c r="C7906" s="2" t="str">
        <x:v>Support</x:v>
      </x:c>
      <x:c r="D7906" s="2" t="str">
        <x:v>Balanced</x:v>
      </x:c>
      <x:c r="E7906" s="16" t="n">
        <x:v>41519</x:v>
      </x:c>
      <x:c r="F7906" s="16" t="n">
        <x:v>2775</x:v>
      </x:c>
      <x:c r="G7906" s="15" t="n">
        <x:f>VLOOKUP(D7906,'Pricing'!$A$6:$E$8,5,FALSE)</x:f>
        <x:v>1.2300000000000002</x:v>
      </x:c>
      <x:c r="H7906" s="15" t="n">
        <x:f>VLOOKUP(D7906,'Pricing'!$A$6:$E$8,4,FALSE)</x:f>
        <x:v>6</x:v>
      </x:c>
      <x:c r="I7906" s="15" t="n">
        <x:f>E7906*G7906/1000000</x:f>
        <x:v>0.05106837000000001</x:v>
      </x:c>
      <x:c r="J7906" s="15" t="n">
        <x:f>F7906*H7906/1000000</x:f>
        <x:v>0.01665</x:v>
      </x:c>
      <x:c r="K7906" s="15" t="n">
        <x:f>SUM(I7906:J7906)</x:f>
        <x:v>0.06771837000000001</x:v>
      </x:c>
    </x:row>
    <x:row r="7907" ht="23" customHeight="1">
      <x:c r="A7907" s="2" t="str">
        <x:v>REQ-07903</x:v>
      </x:c>
      <x:c r="B7907" s="2" t="n">
        <x:v>22</x:v>
      </x:c>
      <x:c r="C7907" s="2" t="str">
        <x:v>Research</x:v>
      </x:c>
      <x:c r="D7907" s="2" t="str">
        <x:v>Swift</x:v>
      </x:c>
      <x:c r="E7907" s="16" t="n">
        <x:v>94221</x:v>
      </x:c>
      <x:c r="F7907" s="16" t="n">
        <x:v>194</x:v>
      </x:c>
      <x:c r="G7907" s="15" t="n">
        <x:f>VLOOKUP(D7907,'Pricing'!$A$6:$E$8,5,FALSE)</x:f>
        <x:v>0.246</x:v>
      </x:c>
      <x:c r="H7907" s="15" t="n">
        <x:f>VLOOKUP(D7907,'Pricing'!$A$6:$E$8,4,FALSE)</x:f>
        <x:v>1.2</x:v>
      </x:c>
      <x:c r="I7907" s="15" t="n">
        <x:f>E7907*G7907/1000000</x:f>
        <x:v>0.023178366</x:v>
      </x:c>
      <x:c r="J7907" s="15" t="n">
        <x:f>F7907*H7907/1000000</x:f>
        <x:v>0.0002328</x:v>
      </x:c>
      <x:c r="K7907" s="15" t="n">
        <x:f>SUM(I7907:J7907)</x:f>
        <x:v>0.023411165999999997</x:v>
      </x:c>
    </x:row>
    <x:row r="7908" ht="23" customHeight="1">
      <x:c r="A7908" s="2" t="str">
        <x:v>REQ-07904</x:v>
      </x:c>
      <x:c r="B7908" s="2" t="n">
        <x:v>6</x:v>
      </x:c>
      <x:c r="C7908" s="2" t="str">
        <x:v>Growth</x:v>
      </x:c>
      <x:c r="D7908" s="2" t="str">
        <x:v>Swift</x:v>
      </x:c>
      <x:c r="E7908" s="16" t="n">
        <x:v>82646</x:v>
      </x:c>
      <x:c r="F7908" s="16" t="n">
        <x:v>1962</x:v>
      </x:c>
      <x:c r="G7908" s="15" t="n">
        <x:f>VLOOKUP(D7908,'Pricing'!$A$6:$E$8,5,FALSE)</x:f>
        <x:v>0.246</x:v>
      </x:c>
      <x:c r="H7908" s="15" t="n">
        <x:f>VLOOKUP(D7908,'Pricing'!$A$6:$E$8,4,FALSE)</x:f>
        <x:v>1.2</x:v>
      </x:c>
      <x:c r="I7908" s="15" t="n">
        <x:f>E7908*G7908/1000000</x:f>
        <x:v>0.020330916</x:v>
      </x:c>
      <x:c r="J7908" s="15" t="n">
        <x:f>F7908*H7908/1000000</x:f>
        <x:v>0.0023544</x:v>
      </x:c>
      <x:c r="K7908" s="15" t="n">
        <x:f>SUM(I7908:J7908)</x:f>
        <x:v>0.022685316</x:v>
      </x:c>
    </x:row>
    <x:row r="7909" ht="23" customHeight="1">
      <x:c r="A7909" s="2" t="str">
        <x:v>REQ-07905</x:v>
      </x:c>
      <x:c r="B7909" s="2" t="n">
        <x:v>10</x:v>
      </x:c>
      <x:c r="C7909" s="2" t="str">
        <x:v>Engineering</x:v>
      </x:c>
      <x:c r="D7909" s="2" t="str">
        <x:v>Balanced</x:v>
      </x:c>
      <x:c r="E7909" s="16" t="n">
        <x:v>8210</x:v>
      </x:c>
      <x:c r="F7909" s="16" t="n">
        <x:v>455</x:v>
      </x:c>
      <x:c r="G7909" s="15" t="n">
        <x:f>VLOOKUP(D7909,'Pricing'!$A$6:$E$8,5,FALSE)</x:f>
        <x:v>1.2300000000000002</x:v>
      </x:c>
      <x:c r="H7909" s="15" t="n">
        <x:f>VLOOKUP(D7909,'Pricing'!$A$6:$E$8,4,FALSE)</x:f>
        <x:v>6</x:v>
      </x:c>
      <x:c r="I7909" s="15" t="n">
        <x:f>E7909*G7909/1000000</x:f>
        <x:v>0.010098300000000001</x:v>
      </x:c>
      <x:c r="J7909" s="15" t="n">
        <x:f>F7909*H7909/1000000</x:f>
        <x:v>0.00273</x:v>
      </x:c>
      <x:c r="K7909" s="15" t="n">
        <x:f>SUM(I7909:J7909)</x:f>
        <x:v>0.0128283</x:v>
      </x:c>
    </x:row>
    <x:row r="7910" ht="23" customHeight="1">
      <x:c r="A7910" s="2" t="str">
        <x:v>REQ-07906</x:v>
      </x:c>
      <x:c r="B7910" s="2" t="n">
        <x:v>24</x:v>
      </x:c>
      <x:c r="C7910" s="2" t="str">
        <x:v>Product</x:v>
      </x:c>
      <x:c r="D7910" s="2" t="str">
        <x:v>Balanced</x:v>
      </x:c>
      <x:c r="E7910" s="16" t="n">
        <x:v>83342</x:v>
      </x:c>
      <x:c r="F7910" s="16" t="n">
        <x:v>2811</x:v>
      </x:c>
      <x:c r="G7910" s="15" t="n">
        <x:f>VLOOKUP(D7910,'Pricing'!$A$6:$E$8,5,FALSE)</x:f>
        <x:v>1.2300000000000002</x:v>
      </x:c>
      <x:c r="H7910" s="15" t="n">
        <x:f>VLOOKUP(D7910,'Pricing'!$A$6:$E$8,4,FALSE)</x:f>
        <x:v>6</x:v>
      </x:c>
      <x:c r="I7910" s="15" t="n">
        <x:f>E7910*G7910/1000000</x:f>
        <x:v>0.10251066000000002</x:v>
      </x:c>
      <x:c r="J7910" s="15" t="n">
        <x:f>F7910*H7910/1000000</x:f>
        <x:v>0.016866</x:v>
      </x:c>
      <x:c r="K7910" s="15" t="n">
        <x:f>SUM(I7910:J7910)</x:f>
        <x:v>0.11937666000000002</x:v>
      </x:c>
    </x:row>
    <x:row r="7911" ht="23" customHeight="1">
      <x:c r="A7911" s="2" t="str">
        <x:v>REQ-07907</x:v>
      </x:c>
      <x:c r="B7911" s="2" t="n">
        <x:v>14</x:v>
      </x:c>
      <x:c r="C7911" s="2" t="str">
        <x:v>Operations</x:v>
      </x:c>
      <x:c r="D7911" s="2" t="str">
        <x:v>Swift</x:v>
      </x:c>
      <x:c r="E7911" s="16" t="n">
        <x:v>60931</x:v>
      </x:c>
      <x:c r="F7911" s="16" t="n">
        <x:v>456</x:v>
      </x:c>
      <x:c r="G7911" s="15" t="n">
        <x:f>VLOOKUP(D7911,'Pricing'!$A$6:$E$8,5,FALSE)</x:f>
        <x:v>0.246</x:v>
      </x:c>
      <x:c r="H7911" s="15" t="n">
        <x:f>VLOOKUP(D7911,'Pricing'!$A$6:$E$8,4,FALSE)</x:f>
        <x:v>1.2</x:v>
      </x:c>
      <x:c r="I7911" s="15" t="n">
        <x:f>E7911*G7911/1000000</x:f>
        <x:v>0.014989025999999999</x:v>
      </x:c>
      <x:c r="J7911" s="15" t="n">
        <x:f>F7911*H7911/1000000</x:f>
        <x:v>0.0005472</x:v>
      </x:c>
      <x:c r="K7911" s="15" t="n">
        <x:f>SUM(I7911:J7911)</x:f>
        <x:v>0.015536225999999998</x:v>
      </x:c>
    </x:row>
    <x:row r="7912" ht="23" customHeight="1">
      <x:c r="A7912" s="2" t="str">
        <x:v>REQ-07908</x:v>
      </x:c>
      <x:c r="B7912" s="2" t="n">
        <x:v>17</x:v>
      </x:c>
      <x:c r="C7912" s="2" t="str">
        <x:v>Growth</x:v>
      </x:c>
      <x:c r="D7912" s="2" t="str">
        <x:v>Swift</x:v>
      </x:c>
      <x:c r="E7912" s="16" t="n">
        <x:v>13957</x:v>
      </x:c>
      <x:c r="F7912" s="16" t="n">
        <x:v>3303</x:v>
      </x:c>
      <x:c r="G7912" s="15" t="n">
        <x:f>VLOOKUP(D7912,'Pricing'!$A$6:$E$8,5,FALSE)</x:f>
        <x:v>0.246</x:v>
      </x:c>
      <x:c r="H7912" s="15" t="n">
        <x:f>VLOOKUP(D7912,'Pricing'!$A$6:$E$8,4,FALSE)</x:f>
        <x:v>1.2</x:v>
      </x:c>
      <x:c r="I7912" s="15" t="n">
        <x:f>E7912*G7912/1000000</x:f>
        <x:v>0.003433422</x:v>
      </x:c>
      <x:c r="J7912" s="15" t="n">
        <x:f>F7912*H7912/1000000</x:f>
        <x:v>0.0039636</x:v>
      </x:c>
      <x:c r="K7912" s="15" t="n">
        <x:f>SUM(I7912:J7912)</x:f>
        <x:v>0.0073970220000000005</x:v>
      </x:c>
    </x:row>
    <x:row r="7913" ht="23" customHeight="1">
      <x:c r="A7913" s="2" t="str">
        <x:v>REQ-07909</x:v>
      </x:c>
      <x:c r="B7913" s="2" t="n">
        <x:v>6</x:v>
      </x:c>
      <x:c r="C7913" s="2" t="str">
        <x:v>Engineering</x:v>
      </x:c>
      <x:c r="D7913" s="2" t="str">
        <x:v>Swift</x:v>
      </x:c>
      <x:c r="E7913" s="16" t="n">
        <x:v>88517</x:v>
      </x:c>
      <x:c r="F7913" s="16" t="n">
        <x:v>2983</x:v>
      </x:c>
      <x:c r="G7913" s="15" t="n">
        <x:f>VLOOKUP(D7913,'Pricing'!$A$6:$E$8,5,FALSE)</x:f>
        <x:v>0.246</x:v>
      </x:c>
      <x:c r="H7913" s="15" t="n">
        <x:f>VLOOKUP(D7913,'Pricing'!$A$6:$E$8,4,FALSE)</x:f>
        <x:v>1.2</x:v>
      </x:c>
      <x:c r="I7913" s="15" t="n">
        <x:f>E7913*G7913/1000000</x:f>
        <x:v>0.021775182</x:v>
      </x:c>
      <x:c r="J7913" s="15" t="n">
        <x:f>F7913*H7913/1000000</x:f>
        <x:v>0.0035796</x:v>
      </x:c>
      <x:c r="K7913" s="15" t="n">
        <x:f>SUM(I7913:J7913)</x:f>
        <x:v>0.025354782</x:v>
      </x:c>
    </x:row>
    <x:row r="7914" ht="23" customHeight="1">
      <x:c r="A7914" s="2" t="str">
        <x:v>REQ-07910</x:v>
      </x:c>
      <x:c r="B7914" s="2" t="n">
        <x:v>19</x:v>
      </x:c>
      <x:c r="C7914" s="2" t="str">
        <x:v>Support</x:v>
      </x:c>
      <x:c r="D7914" s="2" t="str">
        <x:v>Swift</x:v>
      </x:c>
      <x:c r="E7914" s="16" t="n">
        <x:v>111333</x:v>
      </x:c>
      <x:c r="F7914" s="16" t="n">
        <x:v>3258</x:v>
      </x:c>
      <x:c r="G7914" s="15" t="n">
        <x:f>VLOOKUP(D7914,'Pricing'!$A$6:$E$8,5,FALSE)</x:f>
        <x:v>0.246</x:v>
      </x:c>
      <x:c r="H7914" s="15" t="n">
        <x:f>VLOOKUP(D7914,'Pricing'!$A$6:$E$8,4,FALSE)</x:f>
        <x:v>1.2</x:v>
      </x:c>
      <x:c r="I7914" s="15" t="n">
        <x:f>E7914*G7914/1000000</x:f>
        <x:v>0.027387917999999997</x:v>
      </x:c>
      <x:c r="J7914" s="15" t="n">
        <x:f>F7914*H7914/1000000</x:f>
        <x:v>0.0039096</x:v>
      </x:c>
      <x:c r="K7914" s="15" t="n">
        <x:f>SUM(I7914:J7914)</x:f>
        <x:v>0.031297517999999996</x:v>
      </x:c>
    </x:row>
    <x:row r="7915" ht="23" customHeight="1">
      <x:c r="A7915" s="2" t="str">
        <x:v>REQ-07911</x:v>
      </x:c>
      <x:c r="B7915" s="2" t="n">
        <x:v>16</x:v>
      </x:c>
      <x:c r="C7915" s="2" t="str">
        <x:v>Research</x:v>
      </x:c>
      <x:c r="D7915" s="2" t="str">
        <x:v>Balanced</x:v>
      </x:c>
      <x:c r="E7915" s="16" t="n">
        <x:v>41276</x:v>
      </x:c>
      <x:c r="F7915" s="16" t="n">
        <x:v>181</x:v>
      </x:c>
      <x:c r="G7915" s="15" t="n">
        <x:f>VLOOKUP(D7915,'Pricing'!$A$6:$E$8,5,FALSE)</x:f>
        <x:v>1.2300000000000002</x:v>
      </x:c>
      <x:c r="H7915" s="15" t="n">
        <x:f>VLOOKUP(D7915,'Pricing'!$A$6:$E$8,4,FALSE)</x:f>
        <x:v>6</x:v>
      </x:c>
      <x:c r="I7915" s="15" t="n">
        <x:f>E7915*G7915/1000000</x:f>
        <x:v>0.05076948000000001</x:v>
      </x:c>
      <x:c r="J7915" s="15" t="n">
        <x:f>F7915*H7915/1000000</x:f>
        <x:v>0.001086</x:v>
      </x:c>
      <x:c r="K7915" s="15" t="n">
        <x:f>SUM(I7915:J7915)</x:f>
        <x:v>0.05185548000000001</x:v>
      </x:c>
    </x:row>
    <x:row r="7916" ht="23" customHeight="1">
      <x:c r="A7916" s="2" t="str">
        <x:v>REQ-07912</x:v>
      </x:c>
      <x:c r="B7916" s="2" t="n">
        <x:v>21</x:v>
      </x:c>
      <x:c r="C7916" s="2" t="str">
        <x:v>Growth</x:v>
      </x:c>
      <x:c r="D7916" s="2" t="str">
        <x:v>Balanced</x:v>
      </x:c>
      <x:c r="E7916" s="16" t="n">
        <x:v>103276</x:v>
      </x:c>
      <x:c r="F7916" s="16" t="n">
        <x:v>2659</x:v>
      </x:c>
      <x:c r="G7916" s="15" t="n">
        <x:f>VLOOKUP(D7916,'Pricing'!$A$6:$E$8,5,FALSE)</x:f>
        <x:v>1.2300000000000002</x:v>
      </x:c>
      <x:c r="H7916" s="15" t="n">
        <x:f>VLOOKUP(D7916,'Pricing'!$A$6:$E$8,4,FALSE)</x:f>
        <x:v>6</x:v>
      </x:c>
      <x:c r="I7916" s="15" t="n">
        <x:f>E7916*G7916/1000000</x:f>
        <x:v>0.12702948000000003</x:v>
      </x:c>
      <x:c r="J7916" s="15" t="n">
        <x:f>F7916*H7916/1000000</x:f>
        <x:v>0.015954</x:v>
      </x:c>
      <x:c r="K7916" s="15" t="n">
        <x:f>SUM(I7916:J7916)</x:f>
        <x:v>0.14298348000000002</x:v>
      </x:c>
    </x:row>
    <x:row r="7917" ht="23" customHeight="1">
      <x:c r="A7917" s="2" t="str">
        <x:v>REQ-07913</x:v>
      </x:c>
      <x:c r="B7917" s="2" t="n">
        <x:v>21</x:v>
      </x:c>
      <x:c r="C7917" s="2" t="str">
        <x:v>Operations</x:v>
      </x:c>
      <x:c r="D7917" s="2" t="str">
        <x:v>Balanced</x:v>
      </x:c>
      <x:c r="E7917" s="16" t="n">
        <x:v>36206</x:v>
      </x:c>
      <x:c r="F7917" s="16" t="n">
        <x:v>3566</x:v>
      </x:c>
      <x:c r="G7917" s="15" t="n">
        <x:f>VLOOKUP(D7917,'Pricing'!$A$6:$E$8,5,FALSE)</x:f>
        <x:v>1.2300000000000002</x:v>
      </x:c>
      <x:c r="H7917" s="15" t="n">
        <x:f>VLOOKUP(D7917,'Pricing'!$A$6:$E$8,4,FALSE)</x:f>
        <x:v>6</x:v>
      </x:c>
      <x:c r="I7917" s="15" t="n">
        <x:f>E7917*G7917/1000000</x:f>
        <x:v>0.044533380000000004</x:v>
      </x:c>
      <x:c r="J7917" s="15" t="n">
        <x:f>F7917*H7917/1000000</x:f>
        <x:v>0.021396</x:v>
      </x:c>
      <x:c r="K7917" s="15" t="n">
        <x:f>SUM(I7917:J7917)</x:f>
        <x:v>0.06592938000000001</x:v>
      </x:c>
    </x:row>
    <x:row r="7918" ht="23" customHeight="1">
      <x:c r="A7918" s="2" t="str">
        <x:v>REQ-07914</x:v>
      </x:c>
      <x:c r="B7918" s="2" t="n">
        <x:v>22</x:v>
      </x:c>
      <x:c r="C7918" s="2" t="str">
        <x:v>Product</x:v>
      </x:c>
      <x:c r="D7918" s="2" t="str">
        <x:v>Swift</x:v>
      </x:c>
      <x:c r="E7918" s="16" t="n">
        <x:v>30911</x:v>
      </x:c>
      <x:c r="F7918" s="16" t="n">
        <x:v>673</x:v>
      </x:c>
      <x:c r="G7918" s="15" t="n">
        <x:f>VLOOKUP(D7918,'Pricing'!$A$6:$E$8,5,FALSE)</x:f>
        <x:v>0.246</x:v>
      </x:c>
      <x:c r="H7918" s="15" t="n">
        <x:f>VLOOKUP(D7918,'Pricing'!$A$6:$E$8,4,FALSE)</x:f>
        <x:v>1.2</x:v>
      </x:c>
      <x:c r="I7918" s="15" t="n">
        <x:f>E7918*G7918/1000000</x:f>
        <x:v>0.007604105999999999</x:v>
      </x:c>
      <x:c r="J7918" s="15" t="n">
        <x:f>F7918*H7918/1000000</x:f>
        <x:v>0.0008076</x:v>
      </x:c>
      <x:c r="K7918" s="15" t="n">
        <x:f>SUM(I7918:J7918)</x:f>
        <x:v>0.008411706</x:v>
      </x:c>
    </x:row>
    <x:row r="7919" ht="23" customHeight="1">
      <x:c r="A7919" s="2" t="str">
        <x:v>REQ-07915</x:v>
      </x:c>
      <x:c r="B7919" s="2" t="n">
        <x:v>3</x:v>
      </x:c>
      <x:c r="C7919" s="2" t="str">
        <x:v>Engineering</x:v>
      </x:c>
      <x:c r="D7919" s="2" t="str">
        <x:v>Swift</x:v>
      </x:c>
      <x:c r="E7919" s="16" t="n">
        <x:v>18120</x:v>
      </x:c>
      <x:c r="F7919" s="16" t="n">
        <x:v>2467</x:v>
      </x:c>
      <x:c r="G7919" s="15" t="n">
        <x:f>VLOOKUP(D7919,'Pricing'!$A$6:$E$8,5,FALSE)</x:f>
        <x:v>0.246</x:v>
      </x:c>
      <x:c r="H7919" s="15" t="n">
        <x:f>VLOOKUP(D7919,'Pricing'!$A$6:$E$8,4,FALSE)</x:f>
        <x:v>1.2</x:v>
      </x:c>
      <x:c r="I7919" s="15" t="n">
        <x:f>E7919*G7919/1000000</x:f>
        <x:v>0.0044575199999999995</x:v>
      </x:c>
      <x:c r="J7919" s="15" t="n">
        <x:f>F7919*H7919/1000000</x:f>
        <x:v>0.0029604</x:v>
      </x:c>
      <x:c r="K7919" s="15" t="n">
        <x:f>SUM(I7919:J7919)</x:f>
        <x:v>0.00741792</x:v>
      </x:c>
    </x:row>
    <x:row r="7920" ht="23" customHeight="1">
      <x:c r="A7920" s="2" t="str">
        <x:v>REQ-07916</x:v>
      </x:c>
      <x:c r="B7920" s="2" t="n">
        <x:v>30</x:v>
      </x:c>
      <x:c r="C7920" s="2" t="str">
        <x:v>Support</x:v>
      </x:c>
      <x:c r="D7920" s="2" t="str">
        <x:v>Balanced</x:v>
      </x:c>
      <x:c r="E7920" s="16" t="n">
        <x:v>117560</x:v>
      </x:c>
      <x:c r="F7920" s="16" t="n">
        <x:v>2985</x:v>
      </x:c>
      <x:c r="G7920" s="15" t="n">
        <x:f>VLOOKUP(D7920,'Pricing'!$A$6:$E$8,5,FALSE)</x:f>
        <x:v>1.2300000000000002</x:v>
      </x:c>
      <x:c r="H7920" s="15" t="n">
        <x:f>VLOOKUP(D7920,'Pricing'!$A$6:$E$8,4,FALSE)</x:f>
        <x:v>6</x:v>
      </x:c>
      <x:c r="I7920" s="15" t="n">
        <x:f>E7920*G7920/1000000</x:f>
        <x:v>0.14459880000000003</x:v>
      </x:c>
      <x:c r="J7920" s="15" t="n">
        <x:f>F7920*H7920/1000000</x:f>
        <x:v>0.01791</x:v>
      </x:c>
      <x:c r="K7920" s="15" t="n">
        <x:f>SUM(I7920:J7920)</x:f>
        <x:v>0.16250880000000004</x:v>
      </x:c>
    </x:row>
    <x:row r="7921" ht="23" customHeight="1">
      <x:c r="A7921" s="2" t="str">
        <x:v>REQ-07917</x:v>
      </x:c>
      <x:c r="B7921" s="2" t="n">
        <x:v>3</x:v>
      </x:c>
      <x:c r="C7921" s="2" t="str">
        <x:v>Engineering</x:v>
      </x:c>
      <x:c r="D7921" s="2" t="str">
        <x:v>Balanced</x:v>
      </x:c>
      <x:c r="E7921" s="16" t="n">
        <x:v>10546</x:v>
      </x:c>
      <x:c r="F7921" s="16" t="n">
        <x:v>1901</x:v>
      </x:c>
      <x:c r="G7921" s="15" t="n">
        <x:f>VLOOKUP(D7921,'Pricing'!$A$6:$E$8,5,FALSE)</x:f>
        <x:v>1.2300000000000002</x:v>
      </x:c>
      <x:c r="H7921" s="15" t="n">
        <x:f>VLOOKUP(D7921,'Pricing'!$A$6:$E$8,4,FALSE)</x:f>
        <x:v>6</x:v>
      </x:c>
      <x:c r="I7921" s="15" t="n">
        <x:f>E7921*G7921/1000000</x:f>
        <x:v>0.012971580000000002</x:v>
      </x:c>
      <x:c r="J7921" s="15" t="n">
        <x:f>F7921*H7921/1000000</x:f>
        <x:v>0.011406</x:v>
      </x:c>
      <x:c r="K7921" s="15" t="n">
        <x:f>SUM(I7921:J7921)</x:f>
        <x:v>0.024377580000000003</x:v>
      </x:c>
    </x:row>
    <x:row r="7922" ht="23" customHeight="1">
      <x:c r="A7922" s="2" t="str">
        <x:v>REQ-07918</x:v>
      </x:c>
      <x:c r="B7922" s="2" t="n">
        <x:v>29</x:v>
      </x:c>
      <x:c r="C7922" s="2" t="str">
        <x:v>Product</x:v>
      </x:c>
      <x:c r="D7922" s="2" t="str">
        <x:v>Swift</x:v>
      </x:c>
      <x:c r="E7922" s="16" t="n">
        <x:v>92118</x:v>
      </x:c>
      <x:c r="F7922" s="16" t="n">
        <x:v>2773</x:v>
      </x:c>
      <x:c r="G7922" s="15" t="n">
        <x:f>VLOOKUP(D7922,'Pricing'!$A$6:$E$8,5,FALSE)</x:f>
        <x:v>0.246</x:v>
      </x:c>
      <x:c r="H7922" s="15" t="n">
        <x:f>VLOOKUP(D7922,'Pricing'!$A$6:$E$8,4,FALSE)</x:f>
        <x:v>1.2</x:v>
      </x:c>
      <x:c r="I7922" s="15" t="n">
        <x:f>E7922*G7922/1000000</x:f>
        <x:v>0.022661028</x:v>
      </x:c>
      <x:c r="J7922" s="15" t="n">
        <x:f>F7922*H7922/1000000</x:f>
        <x:v>0.0033276</x:v>
      </x:c>
      <x:c r="K7922" s="15" t="n">
        <x:f>SUM(I7922:J7922)</x:f>
        <x:v>0.025988628</x:v>
      </x:c>
    </x:row>
    <x:row r="7923" ht="23" customHeight="1">
      <x:c r="A7923" s="2" t="str">
        <x:v>REQ-07919</x:v>
      </x:c>
      <x:c r="B7923" s="2" t="n">
        <x:v>15</x:v>
      </x:c>
      <x:c r="C7923" s="2" t="str">
        <x:v>Operations</x:v>
      </x:c>
      <x:c r="D7923" s="2" t="str">
        <x:v>Balanced</x:v>
      </x:c>
      <x:c r="E7923" s="16" t="n">
        <x:v>15811</x:v>
      </x:c>
      <x:c r="F7923" s="16" t="n">
        <x:v>580</x:v>
      </x:c>
      <x:c r="G7923" s="15" t="n">
        <x:f>VLOOKUP(D7923,'Pricing'!$A$6:$E$8,5,FALSE)</x:f>
        <x:v>1.2300000000000002</x:v>
      </x:c>
      <x:c r="H7923" s="15" t="n">
        <x:f>VLOOKUP(D7923,'Pricing'!$A$6:$E$8,4,FALSE)</x:f>
        <x:v>6</x:v>
      </x:c>
      <x:c r="I7923" s="15" t="n">
        <x:f>E7923*G7923/1000000</x:f>
        <x:v>0.01944753</x:v>
      </x:c>
      <x:c r="J7923" s="15" t="n">
        <x:f>F7923*H7923/1000000</x:f>
        <x:v>0.00348</x:v>
      </x:c>
      <x:c r="K7923" s="15" t="n">
        <x:f>SUM(I7923:J7923)</x:f>
        <x:v>0.02292753</x:v>
      </x:c>
    </x:row>
    <x:row r="7924" ht="23" customHeight="1">
      <x:c r="A7924" s="2" t="str">
        <x:v>REQ-07920</x:v>
      </x:c>
      <x:c r="B7924" s="2" t="n">
        <x:v>4</x:v>
      </x:c>
      <x:c r="C7924" s="2" t="str">
        <x:v>Support</x:v>
      </x:c>
      <x:c r="D7924" s="2" t="str">
        <x:v>Balanced</x:v>
      </x:c>
      <x:c r="E7924" s="16" t="n">
        <x:v>79132</x:v>
      </x:c>
      <x:c r="F7924" s="16" t="n">
        <x:v>2097</x:v>
      </x:c>
      <x:c r="G7924" s="15" t="n">
        <x:f>VLOOKUP(D7924,'Pricing'!$A$6:$E$8,5,FALSE)</x:f>
        <x:v>1.2300000000000002</x:v>
      </x:c>
      <x:c r="H7924" s="15" t="n">
        <x:f>VLOOKUP(D7924,'Pricing'!$A$6:$E$8,4,FALSE)</x:f>
        <x:v>6</x:v>
      </x:c>
      <x:c r="I7924" s="15" t="n">
        <x:f>E7924*G7924/1000000</x:f>
        <x:v>0.09733236000000002</x:v>
      </x:c>
      <x:c r="J7924" s="15" t="n">
        <x:f>F7924*H7924/1000000</x:f>
        <x:v>0.012582</x:v>
      </x:c>
      <x:c r="K7924" s="15" t="n">
        <x:f>SUM(I7924:J7924)</x:f>
        <x:v>0.10991436000000002</x:v>
      </x:c>
    </x:row>
    <x:row r="7925" ht="23" customHeight="1">
      <x:c r="A7925" s="2" t="str">
        <x:v>REQ-07921</x:v>
      </x:c>
      <x:c r="B7925" s="2" t="n">
        <x:v>30</x:v>
      </x:c>
      <x:c r="C7925" s="2" t="str">
        <x:v>Operations</x:v>
      </x:c>
      <x:c r="D7925" s="2" t="str">
        <x:v>Swift</x:v>
      </x:c>
      <x:c r="E7925" s="16" t="n">
        <x:v>88697</x:v>
      </x:c>
      <x:c r="F7925" s="16" t="n">
        <x:v>3304</x:v>
      </x:c>
      <x:c r="G7925" s="15" t="n">
        <x:f>VLOOKUP(D7925,'Pricing'!$A$6:$E$8,5,FALSE)</x:f>
        <x:v>0.246</x:v>
      </x:c>
      <x:c r="H7925" s="15" t="n">
        <x:f>VLOOKUP(D7925,'Pricing'!$A$6:$E$8,4,FALSE)</x:f>
        <x:v>1.2</x:v>
      </x:c>
      <x:c r="I7925" s="15" t="n">
        <x:f>E7925*G7925/1000000</x:f>
        <x:v>0.021819461999999998</x:v>
      </x:c>
      <x:c r="J7925" s="15" t="n">
        <x:f>F7925*H7925/1000000</x:f>
        <x:v>0.0039648</x:v>
      </x:c>
      <x:c r="K7925" s="15" t="n">
        <x:f>SUM(I7925:J7925)</x:f>
        <x:v>0.025784262</x:v>
      </x:c>
    </x:row>
    <x:row r="7926" ht="23" customHeight="1">
      <x:c r="A7926" s="2" t="str">
        <x:v>REQ-07922</x:v>
      </x:c>
      <x:c r="B7926" s="2" t="n">
        <x:v>7</x:v>
      </x:c>
      <x:c r="C7926" s="2" t="str">
        <x:v>Growth</x:v>
      </x:c>
      <x:c r="D7926" s="2" t="str">
        <x:v>Balanced</x:v>
      </x:c>
      <x:c r="E7926" s="16" t="n">
        <x:v>61876</x:v>
      </x:c>
      <x:c r="F7926" s="16" t="n">
        <x:v>3630</x:v>
      </x:c>
      <x:c r="G7926" s="15" t="n">
        <x:f>VLOOKUP(D7926,'Pricing'!$A$6:$E$8,5,FALSE)</x:f>
        <x:v>1.2300000000000002</x:v>
      </x:c>
      <x:c r="H7926" s="15" t="n">
        <x:f>VLOOKUP(D7926,'Pricing'!$A$6:$E$8,4,FALSE)</x:f>
        <x:v>6</x:v>
      </x:c>
      <x:c r="I7926" s="15" t="n">
        <x:f>E7926*G7926/1000000</x:f>
        <x:v>0.07610748</x:v>
      </x:c>
      <x:c r="J7926" s="15" t="n">
        <x:f>F7926*H7926/1000000</x:f>
        <x:v>0.02178</x:v>
      </x:c>
      <x:c r="K7926" s="15" t="n">
        <x:f>SUM(I7926:J7926)</x:f>
        <x:v>0.09788748</x:v>
      </x:c>
    </x:row>
    <x:row r="7927" ht="23" customHeight="1">
      <x:c r="A7927" s="2" t="str">
        <x:v>REQ-07923</x:v>
      </x:c>
      <x:c r="B7927" s="2" t="n">
        <x:v>9</x:v>
      </x:c>
      <x:c r="C7927" s="2" t="str">
        <x:v>Engineering</x:v>
      </x:c>
      <x:c r="D7927" s="2" t="str">
        <x:v>Swift</x:v>
      </x:c>
      <x:c r="E7927" s="16" t="n">
        <x:v>33369</x:v>
      </x:c>
      <x:c r="F7927" s="16" t="n">
        <x:v>3240</x:v>
      </x:c>
      <x:c r="G7927" s="15" t="n">
        <x:f>VLOOKUP(D7927,'Pricing'!$A$6:$E$8,5,FALSE)</x:f>
        <x:v>0.246</x:v>
      </x:c>
      <x:c r="H7927" s="15" t="n">
        <x:f>VLOOKUP(D7927,'Pricing'!$A$6:$E$8,4,FALSE)</x:f>
        <x:v>1.2</x:v>
      </x:c>
      <x:c r="I7927" s="15" t="n">
        <x:f>E7927*G7927/1000000</x:f>
        <x:v>0.008208774</x:v>
      </x:c>
      <x:c r="J7927" s="15" t="n">
        <x:f>F7927*H7927/1000000</x:f>
        <x:v>0.003888</x:v>
      </x:c>
      <x:c r="K7927" s="15" t="n">
        <x:f>SUM(I7927:J7927)</x:f>
        <x:v>0.012096774000000001</x:v>
      </x:c>
    </x:row>
    <x:row r="7928" ht="23" customHeight="1">
      <x:c r="A7928" s="2" t="str">
        <x:v>REQ-07924</x:v>
      </x:c>
      <x:c r="B7928" s="2" t="n">
        <x:v>21</x:v>
      </x:c>
      <x:c r="C7928" s="2" t="str">
        <x:v>Product</x:v>
      </x:c>
      <x:c r="D7928" s="2" t="str">
        <x:v>Balanced</x:v>
      </x:c>
      <x:c r="E7928" s="16" t="n">
        <x:v>65627</x:v>
      </x:c>
      <x:c r="F7928" s="16" t="n">
        <x:v>1366</x:v>
      </x:c>
      <x:c r="G7928" s="15" t="n">
        <x:f>VLOOKUP(D7928,'Pricing'!$A$6:$E$8,5,FALSE)</x:f>
        <x:v>1.2300000000000002</x:v>
      </x:c>
      <x:c r="H7928" s="15" t="n">
        <x:f>VLOOKUP(D7928,'Pricing'!$A$6:$E$8,4,FALSE)</x:f>
        <x:v>6</x:v>
      </x:c>
      <x:c r="I7928" s="15" t="n">
        <x:f>E7928*G7928/1000000</x:f>
        <x:v>0.08072121</x:v>
      </x:c>
      <x:c r="J7928" s="15" t="n">
        <x:f>F7928*H7928/1000000</x:f>
        <x:v>0.008196</x:v>
      </x:c>
      <x:c r="K7928" s="15" t="n">
        <x:f>SUM(I7928:J7928)</x:f>
        <x:v>0.08891721</x:v>
      </x:c>
    </x:row>
    <x:row r="7929" ht="23" customHeight="1">
      <x:c r="A7929" s="2" t="str">
        <x:v>REQ-07925</x:v>
      </x:c>
      <x:c r="B7929" s="2" t="n">
        <x:v>7</x:v>
      </x:c>
      <x:c r="C7929" s="2" t="str">
        <x:v>Research</x:v>
      </x:c>
      <x:c r="D7929" s="2" t="str">
        <x:v>Swift</x:v>
      </x:c>
      <x:c r="E7929" s="16" t="n">
        <x:v>52650</x:v>
      </x:c>
      <x:c r="F7929" s="16" t="n">
        <x:v>1807</x:v>
      </x:c>
      <x:c r="G7929" s="15" t="n">
        <x:f>VLOOKUP(D7929,'Pricing'!$A$6:$E$8,5,FALSE)</x:f>
        <x:v>0.246</x:v>
      </x:c>
      <x:c r="H7929" s="15" t="n">
        <x:f>VLOOKUP(D7929,'Pricing'!$A$6:$E$8,4,FALSE)</x:f>
        <x:v>1.2</x:v>
      </x:c>
      <x:c r="I7929" s="15" t="n">
        <x:f>E7929*G7929/1000000</x:f>
        <x:v>0.012951899999999999</x:v>
      </x:c>
      <x:c r="J7929" s="15" t="n">
        <x:f>F7929*H7929/1000000</x:f>
        <x:v>0.0021684</x:v>
      </x:c>
      <x:c r="K7929" s="15" t="n">
        <x:f>SUM(I7929:J7929)</x:f>
        <x:v>0.0151203</x:v>
      </x:c>
    </x:row>
    <x:row r="7930" ht="23" customHeight="1">
      <x:c r="A7930" s="2" t="str">
        <x:v>REQ-07926</x:v>
      </x:c>
      <x:c r="B7930" s="2" t="n">
        <x:v>23</x:v>
      </x:c>
      <x:c r="C7930" s="2" t="str">
        <x:v>Product</x:v>
      </x:c>
      <x:c r="D7930" s="2" t="str">
        <x:v>Reasoning</x:v>
      </x:c>
      <x:c r="E7930" s="16" t="n">
        <x:v>19571</x:v>
      </x:c>
      <x:c r="F7930" s="16" t="n">
        <x:v>3626</x:v>
      </x:c>
      <x:c r="G7930" s="15" t="n">
        <x:f>VLOOKUP(D7930,'Pricing'!$A$6:$E$8,5,FALSE)</x:f>
        <x:v>4.920000000000001</x:v>
      </x:c>
      <x:c r="H7930" s="15" t="n">
        <x:f>VLOOKUP(D7930,'Pricing'!$A$6:$E$8,4,FALSE)</x:f>
        <x:v>24</x:v>
      </x:c>
      <x:c r="I7930" s="15" t="n">
        <x:f>E7930*G7930/1000000</x:f>
        <x:v>0.09628932000000003</x:v>
      </x:c>
      <x:c r="J7930" s="15" t="n">
        <x:f>F7930*H7930/1000000</x:f>
        <x:v>0.087024</x:v>
      </x:c>
      <x:c r="K7930" s="15" t="n">
        <x:f>SUM(I7930:J7930)</x:f>
        <x:v>0.18331332000000003</x:v>
      </x:c>
    </x:row>
    <x:row r="7931" ht="23" customHeight="1">
      <x:c r="A7931" s="2" t="str">
        <x:v>REQ-07927</x:v>
      </x:c>
      <x:c r="B7931" s="2" t="n">
        <x:v>18</x:v>
      </x:c>
      <x:c r="C7931" s="2" t="str">
        <x:v>Research</x:v>
      </x:c>
      <x:c r="D7931" s="2" t="str">
        <x:v>Balanced</x:v>
      </x:c>
      <x:c r="E7931" s="16" t="n">
        <x:v>28195</x:v>
      </x:c>
      <x:c r="F7931" s="16" t="n">
        <x:v>1575</x:v>
      </x:c>
      <x:c r="G7931" s="15" t="n">
        <x:f>VLOOKUP(D7931,'Pricing'!$A$6:$E$8,5,FALSE)</x:f>
        <x:v>1.2300000000000002</x:v>
      </x:c>
      <x:c r="H7931" s="15" t="n">
        <x:f>VLOOKUP(D7931,'Pricing'!$A$6:$E$8,4,FALSE)</x:f>
        <x:v>6</x:v>
      </x:c>
      <x:c r="I7931" s="15" t="n">
        <x:f>E7931*G7931/1000000</x:f>
        <x:v>0.034679850000000005</x:v>
      </x:c>
      <x:c r="J7931" s="15" t="n">
        <x:f>F7931*H7931/1000000</x:f>
        <x:v>0.00945</x:v>
      </x:c>
      <x:c r="K7931" s="15" t="n">
        <x:f>SUM(I7931:J7931)</x:f>
        <x:v>0.044129850000000005</x:v>
      </x:c>
    </x:row>
    <x:row r="7932" ht="23" customHeight="1">
      <x:c r="A7932" s="2" t="str">
        <x:v>REQ-07928</x:v>
      </x:c>
      <x:c r="B7932" s="2" t="n">
        <x:v>26</x:v>
      </x:c>
      <x:c r="C7932" s="2" t="str">
        <x:v>Product</x:v>
      </x:c>
      <x:c r="D7932" s="2" t="str">
        <x:v>Reasoning</x:v>
      </x:c>
      <x:c r="E7932" s="16" t="n">
        <x:v>71391</x:v>
      </x:c>
      <x:c r="F7932" s="16" t="n">
        <x:v>1696</x:v>
      </x:c>
      <x:c r="G7932" s="15" t="n">
        <x:f>VLOOKUP(D7932,'Pricing'!$A$6:$E$8,5,FALSE)</x:f>
        <x:v>4.920000000000001</x:v>
      </x:c>
      <x:c r="H7932" s="15" t="n">
        <x:f>VLOOKUP(D7932,'Pricing'!$A$6:$E$8,4,FALSE)</x:f>
        <x:v>24</x:v>
      </x:c>
      <x:c r="I7932" s="15" t="n">
        <x:f>E7932*G7932/1000000</x:f>
        <x:v>0.35124372000000004</x:v>
      </x:c>
      <x:c r="J7932" s="15" t="n">
        <x:f>F7932*H7932/1000000</x:f>
        <x:v>0.040704</x:v>
      </x:c>
      <x:c r="K7932" s="15" t="n">
        <x:f>SUM(I7932:J7932)</x:f>
        <x:v>0.39194772000000005</x:v>
      </x:c>
    </x:row>
    <x:row r="7933" ht="23" customHeight="1">
      <x:c r="A7933" s="2" t="str">
        <x:v>REQ-07929</x:v>
      </x:c>
      <x:c r="B7933" s="2" t="n">
        <x:v>23</x:v>
      </x:c>
      <x:c r="C7933" s="2" t="str">
        <x:v>Operations</x:v>
      </x:c>
      <x:c r="D7933" s="2" t="str">
        <x:v>Balanced</x:v>
      </x:c>
      <x:c r="E7933" s="16" t="n">
        <x:v>77980</x:v>
      </x:c>
      <x:c r="F7933" s="16" t="n">
        <x:v>3361</x:v>
      </x:c>
      <x:c r="G7933" s="15" t="n">
        <x:f>VLOOKUP(D7933,'Pricing'!$A$6:$E$8,5,FALSE)</x:f>
        <x:v>1.2300000000000002</x:v>
      </x:c>
      <x:c r="H7933" s="15" t="n">
        <x:f>VLOOKUP(D7933,'Pricing'!$A$6:$E$8,4,FALSE)</x:f>
        <x:v>6</x:v>
      </x:c>
      <x:c r="I7933" s="15" t="n">
        <x:f>E7933*G7933/1000000</x:f>
        <x:v>0.09591540000000001</x:v>
      </x:c>
      <x:c r="J7933" s="15" t="n">
        <x:f>F7933*H7933/1000000</x:f>
        <x:v>0.020166</x:v>
      </x:c>
      <x:c r="K7933" s="15" t="n">
        <x:f>SUM(I7933:J7933)</x:f>
        <x:v>0.11608140000000002</x:v>
      </x:c>
    </x:row>
    <x:row r="7934" ht="23" customHeight="1">
      <x:c r="A7934" s="2" t="str">
        <x:v>REQ-07930</x:v>
      </x:c>
      <x:c r="B7934" s="2" t="n">
        <x:v>23</x:v>
      </x:c>
      <x:c r="C7934" s="2" t="str">
        <x:v>Growth</x:v>
      </x:c>
      <x:c r="D7934" s="2" t="str">
        <x:v>Reasoning</x:v>
      </x:c>
      <x:c r="E7934" s="16" t="n">
        <x:v>76200</x:v>
      </x:c>
      <x:c r="F7934" s="16" t="n">
        <x:v>836</x:v>
      </x:c>
      <x:c r="G7934" s="15" t="n">
        <x:f>VLOOKUP(D7934,'Pricing'!$A$6:$E$8,5,FALSE)</x:f>
        <x:v>4.920000000000001</x:v>
      </x:c>
      <x:c r="H7934" s="15" t="n">
        <x:f>VLOOKUP(D7934,'Pricing'!$A$6:$E$8,4,FALSE)</x:f>
        <x:v>24</x:v>
      </x:c>
      <x:c r="I7934" s="15" t="n">
        <x:f>E7934*G7934/1000000</x:f>
        <x:v>0.37490400000000007</x:v>
      </x:c>
      <x:c r="J7934" s="15" t="n">
        <x:f>F7934*H7934/1000000</x:f>
        <x:v>0.020064</x:v>
      </x:c>
      <x:c r="K7934" s="15" t="n">
        <x:f>SUM(I7934:J7934)</x:f>
        <x:v>0.3949680000000001</x:v>
      </x:c>
    </x:row>
    <x:row r="7935" ht="23" customHeight="1">
      <x:c r="A7935" s="2" t="str">
        <x:v>REQ-07931</x:v>
      </x:c>
      <x:c r="B7935" s="2" t="n">
        <x:v>14</x:v>
      </x:c>
      <x:c r="C7935" s="2" t="str">
        <x:v>Research</x:v>
      </x:c>
      <x:c r="D7935" s="2" t="str">
        <x:v>Swift</x:v>
      </x:c>
      <x:c r="E7935" s="16" t="n">
        <x:v>7742</x:v>
      </x:c>
      <x:c r="F7935" s="16" t="n">
        <x:v>1497</x:v>
      </x:c>
      <x:c r="G7935" s="15" t="n">
        <x:f>VLOOKUP(D7935,'Pricing'!$A$6:$E$8,5,FALSE)</x:f>
        <x:v>0.246</x:v>
      </x:c>
      <x:c r="H7935" s="15" t="n">
        <x:f>VLOOKUP(D7935,'Pricing'!$A$6:$E$8,4,FALSE)</x:f>
        <x:v>1.2</x:v>
      </x:c>
      <x:c r="I7935" s="15" t="n">
        <x:f>E7935*G7935/1000000</x:f>
        <x:v>0.001904532</x:v>
      </x:c>
      <x:c r="J7935" s="15" t="n">
        <x:f>F7935*H7935/1000000</x:f>
        <x:v>0.0017963999999999999</x:v>
      </x:c>
      <x:c r="K7935" s="15" t="n">
        <x:f>SUM(I7935:J7935)</x:f>
        <x:v>0.0037009319999999997</x:v>
      </x:c>
    </x:row>
    <x:row r="7936" ht="23" customHeight="1">
      <x:c r="A7936" s="2" t="str">
        <x:v>REQ-07932</x:v>
      </x:c>
      <x:c r="B7936" s="2" t="n">
        <x:v>3</x:v>
      </x:c>
      <x:c r="C7936" s="2" t="str">
        <x:v>Growth</x:v>
      </x:c>
      <x:c r="D7936" s="2" t="str">
        <x:v>Balanced</x:v>
      </x:c>
      <x:c r="E7936" s="16" t="n">
        <x:v>52982</x:v>
      </x:c>
      <x:c r="F7936" s="16" t="n">
        <x:v>2121</x:v>
      </x:c>
      <x:c r="G7936" s="15" t="n">
        <x:f>VLOOKUP(D7936,'Pricing'!$A$6:$E$8,5,FALSE)</x:f>
        <x:v>1.2300000000000002</x:v>
      </x:c>
      <x:c r="H7936" s="15" t="n">
        <x:f>VLOOKUP(D7936,'Pricing'!$A$6:$E$8,4,FALSE)</x:f>
        <x:v>6</x:v>
      </x:c>
      <x:c r="I7936" s="15" t="n">
        <x:f>E7936*G7936/1000000</x:f>
        <x:v>0.06516786000000001</x:v>
      </x:c>
      <x:c r="J7936" s="15" t="n">
        <x:f>F7936*H7936/1000000</x:f>
        <x:v>0.012726</x:v>
      </x:c>
      <x:c r="K7936" s="15" t="n">
        <x:f>SUM(I7936:J7936)</x:f>
        <x:v>0.07789386000000001</x:v>
      </x:c>
    </x:row>
    <x:row r="7937" ht="23" customHeight="1">
      <x:c r="A7937" s="2" t="str">
        <x:v>REQ-07933</x:v>
      </x:c>
      <x:c r="B7937" s="2" t="n">
        <x:v>21</x:v>
      </x:c>
      <x:c r="C7937" s="2" t="str">
        <x:v>Engineering</x:v>
      </x:c>
      <x:c r="D7937" s="2" t="str">
        <x:v>Balanced</x:v>
      </x:c>
      <x:c r="E7937" s="16" t="n">
        <x:v>37252</x:v>
      </x:c>
      <x:c r="F7937" s="16" t="n">
        <x:v>3608</x:v>
      </x:c>
      <x:c r="G7937" s="15" t="n">
        <x:f>VLOOKUP(D7937,'Pricing'!$A$6:$E$8,5,FALSE)</x:f>
        <x:v>1.2300000000000002</x:v>
      </x:c>
      <x:c r="H7937" s="15" t="n">
        <x:f>VLOOKUP(D7937,'Pricing'!$A$6:$E$8,4,FALSE)</x:f>
        <x:v>6</x:v>
      </x:c>
      <x:c r="I7937" s="15" t="n">
        <x:f>E7937*G7937/1000000</x:f>
        <x:v>0.04581996000000001</x:v>
      </x:c>
      <x:c r="J7937" s="15" t="n">
        <x:f>F7937*H7937/1000000</x:f>
        <x:v>0.021648</x:v>
      </x:c>
      <x:c r="K7937" s="15" t="n">
        <x:f>SUM(I7937:J7937)</x:f>
        <x:v>0.06746796000000001</x:v>
      </x:c>
    </x:row>
    <x:row r="7938" ht="23" customHeight="1">
      <x:c r="A7938" s="2" t="str">
        <x:v>REQ-07934</x:v>
      </x:c>
      <x:c r="B7938" s="2" t="n">
        <x:v>25</x:v>
      </x:c>
      <x:c r="C7938" s="2" t="str">
        <x:v>Support</x:v>
      </x:c>
      <x:c r="D7938" s="2" t="str">
        <x:v>Swift</x:v>
      </x:c>
      <x:c r="E7938" s="16" t="n">
        <x:v>75856</x:v>
      </x:c>
      <x:c r="F7938" s="16" t="n">
        <x:v>1619</x:v>
      </x:c>
      <x:c r="G7938" s="15" t="n">
        <x:f>VLOOKUP(D7938,'Pricing'!$A$6:$E$8,5,FALSE)</x:f>
        <x:v>0.246</x:v>
      </x:c>
      <x:c r="H7938" s="15" t="n">
        <x:f>VLOOKUP(D7938,'Pricing'!$A$6:$E$8,4,FALSE)</x:f>
        <x:v>1.2</x:v>
      </x:c>
      <x:c r="I7938" s="15" t="n">
        <x:f>E7938*G7938/1000000</x:f>
        <x:v>0.018660576</x:v>
      </x:c>
      <x:c r="J7938" s="15" t="n">
        <x:f>F7938*H7938/1000000</x:f>
        <x:v>0.0019428</x:v>
      </x:c>
      <x:c r="K7938" s="15" t="n">
        <x:f>SUM(I7938:J7938)</x:f>
        <x:v>0.020603376000000003</x:v>
      </x:c>
    </x:row>
    <x:row r="7939" ht="23" customHeight="1">
      <x:c r="A7939" s="2" t="str">
        <x:v>REQ-07935</x:v>
      </x:c>
      <x:c r="B7939" s="2" t="n">
        <x:v>8</x:v>
      </x:c>
      <x:c r="C7939" s="2" t="str">
        <x:v>Operations</x:v>
      </x:c>
      <x:c r="D7939" s="2" t="str">
        <x:v>Balanced</x:v>
      </x:c>
      <x:c r="E7939" s="16" t="n">
        <x:v>20447</x:v>
      </x:c>
      <x:c r="F7939" s="16" t="n">
        <x:v>666</x:v>
      </x:c>
      <x:c r="G7939" s="15" t="n">
        <x:f>VLOOKUP(D7939,'Pricing'!$A$6:$E$8,5,FALSE)</x:f>
        <x:v>1.2300000000000002</x:v>
      </x:c>
      <x:c r="H7939" s="15" t="n">
        <x:f>VLOOKUP(D7939,'Pricing'!$A$6:$E$8,4,FALSE)</x:f>
        <x:v>6</x:v>
      </x:c>
      <x:c r="I7939" s="15" t="n">
        <x:f>E7939*G7939/1000000</x:f>
        <x:v>0.025149810000000005</x:v>
      </x:c>
      <x:c r="J7939" s="15" t="n">
        <x:f>F7939*H7939/1000000</x:f>
        <x:v>0.003996</x:v>
      </x:c>
      <x:c r="K7939" s="15" t="n">
        <x:f>SUM(I7939:J7939)</x:f>
        <x:v>0.029145810000000005</x:v>
      </x:c>
    </x:row>
    <x:row r="7940" ht="23" customHeight="1">
      <x:c r="A7940" s="2" t="str">
        <x:v>REQ-07936</x:v>
      </x:c>
      <x:c r="B7940" s="2" t="n">
        <x:v>31</x:v>
      </x:c>
      <x:c r="C7940" s="2" t="str">
        <x:v>Support</x:v>
      </x:c>
      <x:c r="D7940" s="2" t="str">
        <x:v>Balanced</x:v>
      </x:c>
      <x:c r="E7940" s="16" t="n">
        <x:v>40695</x:v>
      </x:c>
      <x:c r="F7940" s="16" t="n">
        <x:v>3039</x:v>
      </x:c>
      <x:c r="G7940" s="15" t="n">
        <x:f>VLOOKUP(D7940,'Pricing'!$A$6:$E$8,5,FALSE)</x:f>
        <x:v>1.2300000000000002</x:v>
      </x:c>
      <x:c r="H7940" s="15" t="n">
        <x:f>VLOOKUP(D7940,'Pricing'!$A$6:$E$8,4,FALSE)</x:f>
        <x:v>6</x:v>
      </x:c>
      <x:c r="I7940" s="15" t="n">
        <x:f>E7940*G7940/1000000</x:f>
        <x:v>0.050054850000000005</x:v>
      </x:c>
      <x:c r="J7940" s="15" t="n">
        <x:f>F7940*H7940/1000000</x:f>
        <x:v>0.018234</x:v>
      </x:c>
      <x:c r="K7940" s="15" t="n">
        <x:f>SUM(I7940:J7940)</x:f>
        <x:v>0.06828885000000001</x:v>
      </x:c>
    </x:row>
    <x:row r="7941" ht="23" customHeight="1">
      <x:c r="A7941" s="2" t="str">
        <x:v>REQ-07937</x:v>
      </x:c>
      <x:c r="B7941" s="2" t="n">
        <x:v>17</x:v>
      </x:c>
      <x:c r="C7941" s="2" t="str">
        <x:v>Research</x:v>
      </x:c>
      <x:c r="D7941" s="2" t="str">
        <x:v>Swift</x:v>
      </x:c>
      <x:c r="E7941" s="16" t="n">
        <x:v>84823</x:v>
      </x:c>
      <x:c r="F7941" s="16" t="n">
        <x:v>1099</x:v>
      </x:c>
      <x:c r="G7941" s="15" t="n">
        <x:f>VLOOKUP(D7941,'Pricing'!$A$6:$E$8,5,FALSE)</x:f>
        <x:v>0.246</x:v>
      </x:c>
      <x:c r="H7941" s="15" t="n">
        <x:f>VLOOKUP(D7941,'Pricing'!$A$6:$E$8,4,FALSE)</x:f>
        <x:v>1.2</x:v>
      </x:c>
      <x:c r="I7941" s="15" t="n">
        <x:f>E7941*G7941/1000000</x:f>
        <x:v>0.020866457999999997</x:v>
      </x:c>
      <x:c r="J7941" s="15" t="n">
        <x:f>F7941*H7941/1000000</x:f>
        <x:v>0.0013188</x:v>
      </x:c>
      <x:c r="K7941" s="15" t="n">
        <x:f>SUM(I7941:J7941)</x:f>
        <x:v>0.022185257999999996</x:v>
      </x:c>
    </x:row>
    <x:row r="7942" ht="23" customHeight="1">
      <x:c r="A7942" s="2" t="str">
        <x:v>REQ-07938</x:v>
      </x:c>
      <x:c r="B7942" s="2" t="n">
        <x:v>19</x:v>
      </x:c>
      <x:c r="C7942" s="2" t="str">
        <x:v>Growth</x:v>
      </x:c>
      <x:c r="D7942" s="2" t="str">
        <x:v>Swift</x:v>
      </x:c>
      <x:c r="E7942" s="16" t="n">
        <x:v>37284</x:v>
      </x:c>
      <x:c r="F7942" s="16" t="n">
        <x:v>3521</x:v>
      </x:c>
      <x:c r="G7942" s="15" t="n">
        <x:f>VLOOKUP(D7942,'Pricing'!$A$6:$E$8,5,FALSE)</x:f>
        <x:v>0.246</x:v>
      </x:c>
      <x:c r="H7942" s="15" t="n">
        <x:f>VLOOKUP(D7942,'Pricing'!$A$6:$E$8,4,FALSE)</x:f>
        <x:v>1.2</x:v>
      </x:c>
      <x:c r="I7942" s="15" t="n">
        <x:f>E7942*G7942/1000000</x:f>
        <x:v>0.009171864</x:v>
      </x:c>
      <x:c r="J7942" s="15" t="n">
        <x:f>F7942*H7942/1000000</x:f>
        <x:v>0.0042252</x:v>
      </x:c>
      <x:c r="K7942" s="15" t="n">
        <x:f>SUM(I7942:J7942)</x:f>
        <x:v>0.013397064</x:v>
      </x:c>
    </x:row>
    <x:row r="7943" ht="23" customHeight="1">
      <x:c r="A7943" s="2" t="str">
        <x:v>REQ-07939</x:v>
      </x:c>
      <x:c r="B7943" s="2" t="n">
        <x:v>4</x:v>
      </x:c>
      <x:c r="C7943" s="2" t="str">
        <x:v>Research</x:v>
      </x:c>
      <x:c r="D7943" s="2" t="str">
        <x:v>Swift</x:v>
      </x:c>
      <x:c r="E7943" s="16" t="n">
        <x:v>60727</x:v>
      </x:c>
      <x:c r="F7943" s="16" t="n">
        <x:v>1346</x:v>
      </x:c>
      <x:c r="G7943" s="15" t="n">
        <x:f>VLOOKUP(D7943,'Pricing'!$A$6:$E$8,5,FALSE)</x:f>
        <x:v>0.246</x:v>
      </x:c>
      <x:c r="H7943" s="15" t="n">
        <x:f>VLOOKUP(D7943,'Pricing'!$A$6:$E$8,4,FALSE)</x:f>
        <x:v>1.2</x:v>
      </x:c>
      <x:c r="I7943" s="15" t="n">
        <x:f>E7943*G7943/1000000</x:f>
        <x:v>0.014938842</x:v>
      </x:c>
      <x:c r="J7943" s="15" t="n">
        <x:f>F7943*H7943/1000000</x:f>
        <x:v>0.0016152</x:v>
      </x:c>
      <x:c r="K7943" s="15" t="n">
        <x:f>SUM(I7943:J7943)</x:f>
        <x:v>0.016554042</x:v>
      </x:c>
    </x:row>
    <x:row r="7944" ht="23" customHeight="1">
      <x:c r="A7944" s="2" t="str">
        <x:v>REQ-07940</x:v>
      </x:c>
      <x:c r="B7944" s="2" t="n">
        <x:v>13</x:v>
      </x:c>
      <x:c r="C7944" s="2" t="str">
        <x:v>Product</x:v>
      </x:c>
      <x:c r="D7944" s="2" t="str">
        <x:v>Swift</x:v>
      </x:c>
      <x:c r="E7944" s="16" t="n">
        <x:v>108434</x:v>
      </x:c>
      <x:c r="F7944" s="16" t="n">
        <x:v>3338</x:v>
      </x:c>
      <x:c r="G7944" s="15" t="n">
        <x:f>VLOOKUP(D7944,'Pricing'!$A$6:$E$8,5,FALSE)</x:f>
        <x:v>0.246</x:v>
      </x:c>
      <x:c r="H7944" s="15" t="n">
        <x:f>VLOOKUP(D7944,'Pricing'!$A$6:$E$8,4,FALSE)</x:f>
        <x:v>1.2</x:v>
      </x:c>
      <x:c r="I7944" s="15" t="n">
        <x:f>E7944*G7944/1000000</x:f>
        <x:v>0.026674764</x:v>
      </x:c>
      <x:c r="J7944" s="15" t="n">
        <x:f>F7944*H7944/1000000</x:f>
        <x:v>0.0040056</x:v>
      </x:c>
      <x:c r="K7944" s="15" t="n">
        <x:f>SUM(I7944:J7944)</x:f>
        <x:v>0.030680364</x:v>
      </x:c>
    </x:row>
    <x:row r="7945" ht="23" customHeight="1">
      <x:c r="A7945" s="2" t="str">
        <x:v>REQ-07941</x:v>
      </x:c>
      <x:c r="B7945" s="2" t="n">
        <x:v>26</x:v>
      </x:c>
      <x:c r="C7945" s="2" t="str">
        <x:v>Research</x:v>
      </x:c>
      <x:c r="D7945" s="2" t="str">
        <x:v>Swift</x:v>
      </x:c>
      <x:c r="E7945" s="16" t="n">
        <x:v>97346</x:v>
      </x:c>
      <x:c r="F7945" s="16" t="n">
        <x:v>718</x:v>
      </x:c>
      <x:c r="G7945" s="15" t="n">
        <x:f>VLOOKUP(D7945,'Pricing'!$A$6:$E$8,5,FALSE)</x:f>
        <x:v>0.246</x:v>
      </x:c>
      <x:c r="H7945" s="15" t="n">
        <x:f>VLOOKUP(D7945,'Pricing'!$A$6:$E$8,4,FALSE)</x:f>
        <x:v>1.2</x:v>
      </x:c>
      <x:c r="I7945" s="15" t="n">
        <x:f>E7945*G7945/1000000</x:f>
        <x:v>0.023947115999999997</x:v>
      </x:c>
      <x:c r="J7945" s="15" t="n">
        <x:f>F7945*H7945/1000000</x:f>
        <x:v>0.0008616</x:v>
      </x:c>
      <x:c r="K7945" s="15" t="n">
        <x:f>SUM(I7945:J7945)</x:f>
        <x:v>0.024808715999999998</x:v>
      </x:c>
    </x:row>
    <x:row r="7946" ht="23" customHeight="1">
      <x:c r="A7946" s="2" t="str">
        <x:v>REQ-07942</x:v>
      </x:c>
      <x:c r="B7946" s="2" t="n">
        <x:v>9</x:v>
      </x:c>
      <x:c r="C7946" s="2" t="str">
        <x:v>Support</x:v>
      </x:c>
      <x:c r="D7946" s="2" t="str">
        <x:v>Swift</x:v>
      </x:c>
      <x:c r="E7946" s="16" t="n">
        <x:v>91940</x:v>
      </x:c>
      <x:c r="F7946" s="16" t="n">
        <x:v>1732</x:v>
      </x:c>
      <x:c r="G7946" s="15" t="n">
        <x:f>VLOOKUP(D7946,'Pricing'!$A$6:$E$8,5,FALSE)</x:f>
        <x:v>0.246</x:v>
      </x:c>
      <x:c r="H7946" s="15" t="n">
        <x:f>VLOOKUP(D7946,'Pricing'!$A$6:$E$8,4,FALSE)</x:f>
        <x:v>1.2</x:v>
      </x:c>
      <x:c r="I7946" s="15" t="n">
        <x:f>E7946*G7946/1000000</x:f>
        <x:v>0.022617239999999997</x:v>
      </x:c>
      <x:c r="J7946" s="15" t="n">
        <x:f>F7946*H7946/1000000</x:f>
        <x:v>0.0020784</x:v>
      </x:c>
      <x:c r="K7946" s="15" t="n">
        <x:f>SUM(I7946:J7946)</x:f>
        <x:v>0.024695639999999998</x:v>
      </x:c>
    </x:row>
    <x:row r="7947" ht="23" customHeight="1">
      <x:c r="A7947" s="2" t="str">
        <x:v>REQ-07943</x:v>
      </x:c>
      <x:c r="B7947" s="2" t="n">
        <x:v>16</x:v>
      </x:c>
      <x:c r="C7947" s="2" t="str">
        <x:v>Operations</x:v>
      </x:c>
      <x:c r="D7947" s="2" t="str">
        <x:v>Swift</x:v>
      </x:c>
      <x:c r="E7947" s="16" t="n">
        <x:v>24686</x:v>
      </x:c>
      <x:c r="F7947" s="16" t="n">
        <x:v>245</x:v>
      </x:c>
      <x:c r="G7947" s="15" t="n">
        <x:f>VLOOKUP(D7947,'Pricing'!$A$6:$E$8,5,FALSE)</x:f>
        <x:v>0.246</x:v>
      </x:c>
      <x:c r="H7947" s="15" t="n">
        <x:f>VLOOKUP(D7947,'Pricing'!$A$6:$E$8,4,FALSE)</x:f>
        <x:v>1.2</x:v>
      </x:c>
      <x:c r="I7947" s="15" t="n">
        <x:f>E7947*G7947/1000000</x:f>
        <x:v>0.006072756</x:v>
      </x:c>
      <x:c r="J7947" s="15" t="n">
        <x:f>F7947*H7947/1000000</x:f>
        <x:v>0.000294</x:v>
      </x:c>
      <x:c r="K7947" s="15" t="n">
        <x:f>SUM(I7947:J7947)</x:f>
        <x:v>0.006366756</x:v>
      </x:c>
    </x:row>
    <x:row r="7948" ht="23" customHeight="1">
      <x:c r="A7948" s="2" t="str">
        <x:v>REQ-07944</x:v>
      </x:c>
      <x:c r="B7948" s="2" t="n">
        <x:v>29</x:v>
      </x:c>
      <x:c r="C7948" s="2" t="str">
        <x:v>Support</x:v>
      </x:c>
      <x:c r="D7948" s="2" t="str">
        <x:v>Reasoning</x:v>
      </x:c>
      <x:c r="E7948" s="16" t="n">
        <x:v>61093</x:v>
      </x:c>
      <x:c r="F7948" s="16" t="n">
        <x:v>2288</x:v>
      </x:c>
      <x:c r="G7948" s="15" t="n">
        <x:f>VLOOKUP(D7948,'Pricing'!$A$6:$E$8,5,FALSE)</x:f>
        <x:v>4.920000000000001</x:v>
      </x:c>
      <x:c r="H7948" s="15" t="n">
        <x:f>VLOOKUP(D7948,'Pricing'!$A$6:$E$8,4,FALSE)</x:f>
        <x:v>24</x:v>
      </x:c>
      <x:c r="I7948" s="15" t="n">
        <x:f>E7948*G7948/1000000</x:f>
        <x:v>0.3005775600000001</x:v>
      </x:c>
      <x:c r="J7948" s="15" t="n">
        <x:f>F7948*H7948/1000000</x:f>
        <x:v>0.054912</x:v>
      </x:c>
      <x:c r="K7948" s="15" t="n">
        <x:f>SUM(I7948:J7948)</x:f>
        <x:v>0.3554895600000001</x:v>
      </x:c>
    </x:row>
    <x:row r="7949" ht="23" customHeight="1">
      <x:c r="A7949" s="2" t="str">
        <x:v>REQ-07945</x:v>
      </x:c>
      <x:c r="B7949" s="2" t="n">
        <x:v>15</x:v>
      </x:c>
      <x:c r="C7949" s="2" t="str">
        <x:v>Engineering</x:v>
      </x:c>
      <x:c r="D7949" s="2" t="str">
        <x:v>Balanced</x:v>
      </x:c>
      <x:c r="E7949" s="16" t="n">
        <x:v>44120</x:v>
      </x:c>
      <x:c r="F7949" s="16" t="n">
        <x:v>3922</x:v>
      </x:c>
      <x:c r="G7949" s="15" t="n">
        <x:f>VLOOKUP(D7949,'Pricing'!$A$6:$E$8,5,FALSE)</x:f>
        <x:v>1.2300000000000002</x:v>
      </x:c>
      <x:c r="H7949" s="15" t="n">
        <x:f>VLOOKUP(D7949,'Pricing'!$A$6:$E$8,4,FALSE)</x:f>
        <x:v>6</x:v>
      </x:c>
      <x:c r="I7949" s="15" t="n">
        <x:f>E7949*G7949/1000000</x:f>
        <x:v>0.054267600000000006</x:v>
      </x:c>
      <x:c r="J7949" s="15" t="n">
        <x:f>F7949*H7949/1000000</x:f>
        <x:v>0.023532</x:v>
      </x:c>
      <x:c r="K7949" s="15" t="n">
        <x:f>SUM(I7949:J7949)</x:f>
        <x:v>0.07779960000000001</x:v>
      </x:c>
    </x:row>
    <x:row r="7950" ht="23" customHeight="1">
      <x:c r="A7950" s="2" t="str">
        <x:v>REQ-07946</x:v>
      </x:c>
      <x:c r="B7950" s="2" t="n">
        <x:v>4</x:v>
      </x:c>
      <x:c r="C7950" s="2" t="str">
        <x:v>Growth</x:v>
      </x:c>
      <x:c r="D7950" s="2" t="str">
        <x:v>Swift</x:v>
      </x:c>
      <x:c r="E7950" s="16" t="n">
        <x:v>113731</x:v>
      </x:c>
      <x:c r="F7950" s="16" t="n">
        <x:v>945</x:v>
      </x:c>
      <x:c r="G7950" s="15" t="n">
        <x:f>VLOOKUP(D7950,'Pricing'!$A$6:$E$8,5,FALSE)</x:f>
        <x:v>0.246</x:v>
      </x:c>
      <x:c r="H7950" s="15" t="n">
        <x:f>VLOOKUP(D7950,'Pricing'!$A$6:$E$8,4,FALSE)</x:f>
        <x:v>1.2</x:v>
      </x:c>
      <x:c r="I7950" s="15" t="n">
        <x:f>E7950*G7950/1000000</x:f>
        <x:v>0.027977826</x:v>
      </x:c>
      <x:c r="J7950" s="15" t="n">
        <x:f>F7950*H7950/1000000</x:f>
        <x:v>0.001134</x:v>
      </x:c>
      <x:c r="K7950" s="15" t="n">
        <x:f>SUM(I7950:J7950)</x:f>
        <x:v>0.029111826</x:v>
      </x:c>
    </x:row>
    <x:row r="7951" ht="23" customHeight="1">
      <x:c r="A7951" s="2" t="str">
        <x:v>REQ-07947</x:v>
      </x:c>
      <x:c r="B7951" s="2" t="n">
        <x:v>13</x:v>
      </x:c>
      <x:c r="C7951" s="2" t="str">
        <x:v>Engineering</x:v>
      </x:c>
      <x:c r="D7951" s="2" t="str">
        <x:v>Swift</x:v>
      </x:c>
      <x:c r="E7951" s="16" t="n">
        <x:v>81767</x:v>
      </x:c>
      <x:c r="F7951" s="16" t="n">
        <x:v>2640</x:v>
      </x:c>
      <x:c r="G7951" s="15" t="n">
        <x:f>VLOOKUP(D7951,'Pricing'!$A$6:$E$8,5,FALSE)</x:f>
        <x:v>0.246</x:v>
      </x:c>
      <x:c r="H7951" s="15" t="n">
        <x:f>VLOOKUP(D7951,'Pricing'!$A$6:$E$8,4,FALSE)</x:f>
        <x:v>1.2</x:v>
      </x:c>
      <x:c r="I7951" s="15" t="n">
        <x:f>E7951*G7951/1000000</x:f>
        <x:v>0.020114682000000002</x:v>
      </x:c>
      <x:c r="J7951" s="15" t="n">
        <x:f>F7951*H7951/1000000</x:f>
        <x:v>0.003168</x:v>
      </x:c>
      <x:c r="K7951" s="15" t="n">
        <x:f>SUM(I7951:J7951)</x:f>
        <x:v>0.023282682000000002</x:v>
      </x:c>
    </x:row>
    <x:row r="7952" ht="23" customHeight="1">
      <x:c r="A7952" s="2" t="str">
        <x:v>REQ-07948</x:v>
      </x:c>
      <x:c r="B7952" s="2" t="n">
        <x:v>3</x:v>
      </x:c>
      <x:c r="C7952" s="2" t="str">
        <x:v>Support</x:v>
      </x:c>
      <x:c r="D7952" s="2" t="str">
        <x:v>Balanced</x:v>
      </x:c>
      <x:c r="E7952" s="16" t="n">
        <x:v>21353</x:v>
      </x:c>
      <x:c r="F7952" s="16" t="n">
        <x:v>2279</x:v>
      </x:c>
      <x:c r="G7952" s="15" t="n">
        <x:f>VLOOKUP(D7952,'Pricing'!$A$6:$E$8,5,FALSE)</x:f>
        <x:v>1.2300000000000002</x:v>
      </x:c>
      <x:c r="H7952" s="15" t="n">
        <x:f>VLOOKUP(D7952,'Pricing'!$A$6:$E$8,4,FALSE)</x:f>
        <x:v>6</x:v>
      </x:c>
      <x:c r="I7952" s="15" t="n">
        <x:f>E7952*G7952/1000000</x:f>
        <x:v>0.026264190000000007</x:v>
      </x:c>
      <x:c r="J7952" s="15" t="n">
        <x:f>F7952*H7952/1000000</x:f>
        <x:v>0.013674</x:v>
      </x:c>
      <x:c r="K7952" s="15" t="n">
        <x:f>SUM(I7952:J7952)</x:f>
        <x:v>0.039938190000000005</x:v>
      </x:c>
    </x:row>
    <x:row r="7953" ht="23" customHeight="1">
      <x:c r="A7953" s="2" t="str">
        <x:v>REQ-07949</x:v>
      </x:c>
      <x:c r="B7953" s="2" t="n">
        <x:v>1</x:v>
      </x:c>
      <x:c r="C7953" s="2" t="str">
        <x:v>Research</x:v>
      </x:c>
      <x:c r="D7953" s="2" t="str">
        <x:v>Swift</x:v>
      </x:c>
      <x:c r="E7953" s="16" t="n">
        <x:v>59157</x:v>
      </x:c>
      <x:c r="F7953" s="16" t="n">
        <x:v>1019</x:v>
      </x:c>
      <x:c r="G7953" s="15" t="n">
        <x:f>VLOOKUP(D7953,'Pricing'!$A$6:$E$8,5,FALSE)</x:f>
        <x:v>0.246</x:v>
      </x:c>
      <x:c r="H7953" s="15" t="n">
        <x:f>VLOOKUP(D7953,'Pricing'!$A$6:$E$8,4,FALSE)</x:f>
        <x:v>1.2</x:v>
      </x:c>
      <x:c r="I7953" s="15" t="n">
        <x:f>E7953*G7953/1000000</x:f>
        <x:v>0.014552622</x:v>
      </x:c>
      <x:c r="J7953" s="15" t="n">
        <x:f>F7953*H7953/1000000</x:f>
        <x:v>0.0012228</x:v>
      </x:c>
      <x:c r="K7953" s="15" t="n">
        <x:f>SUM(I7953:J7953)</x:f>
        <x:v>0.015775422</x:v>
      </x:c>
    </x:row>
    <x:row r="7954" ht="23" customHeight="1">
      <x:c r="A7954" s="2" t="str">
        <x:v>REQ-07950</x:v>
      </x:c>
      <x:c r="B7954" s="2" t="n">
        <x:v>28</x:v>
      </x:c>
      <x:c r="C7954" s="2" t="str">
        <x:v>Product</x:v>
      </x:c>
      <x:c r="D7954" s="2" t="str">
        <x:v>Swift</x:v>
      </x:c>
      <x:c r="E7954" s="16" t="n">
        <x:v>38896</x:v>
      </x:c>
      <x:c r="F7954" s="16" t="n">
        <x:v>225</x:v>
      </x:c>
      <x:c r="G7954" s="15" t="n">
        <x:f>VLOOKUP(D7954,'Pricing'!$A$6:$E$8,5,FALSE)</x:f>
        <x:v>0.246</x:v>
      </x:c>
      <x:c r="H7954" s="15" t="n">
        <x:f>VLOOKUP(D7954,'Pricing'!$A$6:$E$8,4,FALSE)</x:f>
        <x:v>1.2</x:v>
      </x:c>
      <x:c r="I7954" s="15" t="n">
        <x:f>E7954*G7954/1000000</x:f>
        <x:v>0.009568416</x:v>
      </x:c>
      <x:c r="J7954" s="15" t="n">
        <x:f>F7954*H7954/1000000</x:f>
        <x:v>0.00027</x:v>
      </x:c>
      <x:c r="K7954" s="15" t="n">
        <x:f>SUM(I7954:J7954)</x:f>
        <x:v>0.009838416</x:v>
      </x:c>
    </x:row>
    <x:row r="7955" ht="23" customHeight="1">
      <x:c r="A7955" s="2" t="str">
        <x:v>REQ-07951</x:v>
      </x:c>
      <x:c r="B7955" s="2" t="n">
        <x:v>30</x:v>
      </x:c>
      <x:c r="C7955" s="2" t="str">
        <x:v>Engineering</x:v>
      </x:c>
      <x:c r="D7955" s="2" t="str">
        <x:v>Swift</x:v>
      </x:c>
      <x:c r="E7955" s="16" t="n">
        <x:v>78616</x:v>
      </x:c>
      <x:c r="F7955" s="16" t="n">
        <x:v>2545</x:v>
      </x:c>
      <x:c r="G7955" s="15" t="n">
        <x:f>VLOOKUP(D7955,'Pricing'!$A$6:$E$8,5,FALSE)</x:f>
        <x:v>0.246</x:v>
      </x:c>
      <x:c r="H7955" s="15" t="n">
        <x:f>VLOOKUP(D7955,'Pricing'!$A$6:$E$8,4,FALSE)</x:f>
        <x:v>1.2</x:v>
      </x:c>
      <x:c r="I7955" s="15" t="n">
        <x:f>E7955*G7955/1000000</x:f>
        <x:v>0.019339536</x:v>
      </x:c>
      <x:c r="J7955" s="15" t="n">
        <x:f>F7955*H7955/1000000</x:f>
        <x:v>0.003054</x:v>
      </x:c>
      <x:c r="K7955" s="15" t="n">
        <x:f>SUM(I7955:J7955)</x:f>
        <x:v>0.022393536000000002</x:v>
      </x:c>
    </x:row>
    <x:row r="7956" ht="23" customHeight="1">
      <x:c r="A7956" s="2" t="str">
        <x:v>REQ-07952</x:v>
      </x:c>
      <x:c r="B7956" s="2" t="n">
        <x:v>1</x:v>
      </x:c>
      <x:c r="C7956" s="2" t="str">
        <x:v>Product</x:v>
      </x:c>
      <x:c r="D7956" s="2" t="str">
        <x:v>Balanced</x:v>
      </x:c>
      <x:c r="E7956" s="16" t="n">
        <x:v>67741</x:v>
      </x:c>
      <x:c r="F7956" s="16" t="n">
        <x:v>562</x:v>
      </x:c>
      <x:c r="G7956" s="15" t="n">
        <x:f>VLOOKUP(D7956,'Pricing'!$A$6:$E$8,5,FALSE)</x:f>
        <x:v>1.2300000000000002</x:v>
      </x:c>
      <x:c r="H7956" s="15" t="n">
        <x:f>VLOOKUP(D7956,'Pricing'!$A$6:$E$8,4,FALSE)</x:f>
        <x:v>6</x:v>
      </x:c>
      <x:c r="I7956" s="15" t="n">
        <x:f>E7956*G7956/1000000</x:f>
        <x:v>0.08332143</x:v>
      </x:c>
      <x:c r="J7956" s="15" t="n">
        <x:f>F7956*H7956/1000000</x:f>
        <x:v>0.003372</x:v>
      </x:c>
      <x:c r="K7956" s="15" t="n">
        <x:f>SUM(I7956:J7956)</x:f>
        <x:v>0.08669343</x:v>
      </x:c>
    </x:row>
    <x:row r="7957" ht="23" customHeight="1">
      <x:c r="A7957" s="2" t="str">
        <x:v>REQ-07953</x:v>
      </x:c>
      <x:c r="B7957" s="2" t="n">
        <x:v>5</x:v>
      </x:c>
      <x:c r="C7957" s="2" t="str">
        <x:v>Operations</x:v>
      </x:c>
      <x:c r="D7957" s="2" t="str">
        <x:v>Swift</x:v>
      </x:c>
      <x:c r="E7957" s="16" t="n">
        <x:v>113161</x:v>
      </x:c>
      <x:c r="F7957" s="16" t="n">
        <x:v>2457</x:v>
      </x:c>
      <x:c r="G7957" s="15" t="n">
        <x:f>VLOOKUP(D7957,'Pricing'!$A$6:$E$8,5,FALSE)</x:f>
        <x:v>0.246</x:v>
      </x:c>
      <x:c r="H7957" s="15" t="n">
        <x:f>VLOOKUP(D7957,'Pricing'!$A$6:$E$8,4,FALSE)</x:f>
        <x:v>1.2</x:v>
      </x:c>
      <x:c r="I7957" s="15" t="n">
        <x:f>E7957*G7957/1000000</x:f>
        <x:v>0.027837606</x:v>
      </x:c>
      <x:c r="J7957" s="15" t="n">
        <x:f>F7957*H7957/1000000</x:f>
        <x:v>0.0029484</x:v>
      </x:c>
      <x:c r="K7957" s="15" t="n">
        <x:f>SUM(I7957:J7957)</x:f>
        <x:v>0.030786006</x:v>
      </x:c>
    </x:row>
    <x:row r="7958" ht="23" customHeight="1">
      <x:c r="A7958" s="2" t="str">
        <x:v>REQ-07954</x:v>
      </x:c>
      <x:c r="B7958" s="2" t="n">
        <x:v>29</x:v>
      </x:c>
      <x:c r="C7958" s="2" t="str">
        <x:v>Support</x:v>
      </x:c>
      <x:c r="D7958" s="2" t="str">
        <x:v>Swift</x:v>
      </x:c>
      <x:c r="E7958" s="16" t="n">
        <x:v>95250</x:v>
      </x:c>
      <x:c r="F7958" s="16" t="n">
        <x:v>333</x:v>
      </x:c>
      <x:c r="G7958" s="15" t="n">
        <x:f>VLOOKUP(D7958,'Pricing'!$A$6:$E$8,5,FALSE)</x:f>
        <x:v>0.246</x:v>
      </x:c>
      <x:c r="H7958" s="15" t="n">
        <x:f>VLOOKUP(D7958,'Pricing'!$A$6:$E$8,4,FALSE)</x:f>
        <x:v>1.2</x:v>
      </x:c>
      <x:c r="I7958" s="15" t="n">
        <x:f>E7958*G7958/1000000</x:f>
        <x:v>0.0234315</x:v>
      </x:c>
      <x:c r="J7958" s="15" t="n">
        <x:f>F7958*H7958/1000000</x:f>
        <x:v>0.00039959999999999996</x:v>
      </x:c>
      <x:c r="K7958" s="15" t="n">
        <x:f>SUM(I7958:J7958)</x:f>
        <x:v>0.0238311</x:v>
      </x:c>
    </x:row>
    <x:row r="7959" ht="23" customHeight="1">
      <x:c r="A7959" s="2" t="str">
        <x:v>REQ-07955</x:v>
      </x:c>
      <x:c r="B7959" s="2" t="n">
        <x:v>22</x:v>
      </x:c>
      <x:c r="C7959" s="2" t="str">
        <x:v>Operations</x:v>
      </x:c>
      <x:c r="D7959" s="2" t="str">
        <x:v>Swift</x:v>
      </x:c>
      <x:c r="E7959" s="16" t="n">
        <x:v>12127</x:v>
      </x:c>
      <x:c r="F7959" s="16" t="n">
        <x:v>3213</x:v>
      </x:c>
      <x:c r="G7959" s="15" t="n">
        <x:f>VLOOKUP(D7959,'Pricing'!$A$6:$E$8,5,FALSE)</x:f>
        <x:v>0.246</x:v>
      </x:c>
      <x:c r="H7959" s="15" t="n">
        <x:f>VLOOKUP(D7959,'Pricing'!$A$6:$E$8,4,FALSE)</x:f>
        <x:v>1.2</x:v>
      </x:c>
      <x:c r="I7959" s="15" t="n">
        <x:f>E7959*G7959/1000000</x:f>
        <x:v>0.0029832419999999997</x:v>
      </x:c>
      <x:c r="J7959" s="15" t="n">
        <x:f>F7959*H7959/1000000</x:f>
        <x:v>0.0038556</x:v>
      </x:c>
      <x:c r="K7959" s="15" t="n">
        <x:f>SUM(I7959:J7959)</x:f>
        <x:v>0.0068388419999999995</x:v>
      </x:c>
    </x:row>
    <x:row r="7960" ht="23" customHeight="1">
      <x:c r="A7960" s="2" t="str">
        <x:v>REQ-07956</x:v>
      </x:c>
      <x:c r="B7960" s="2" t="n">
        <x:v>20</x:v>
      </x:c>
      <x:c r="C7960" s="2" t="str">
        <x:v>Growth</x:v>
      </x:c>
      <x:c r="D7960" s="2" t="str">
        <x:v>Swift</x:v>
      </x:c>
      <x:c r="E7960" s="16" t="n">
        <x:v>88181</x:v>
      </x:c>
      <x:c r="F7960" s="16" t="n">
        <x:v>554</x:v>
      </x:c>
      <x:c r="G7960" s="15" t="n">
        <x:f>VLOOKUP(D7960,'Pricing'!$A$6:$E$8,5,FALSE)</x:f>
        <x:v>0.246</x:v>
      </x:c>
      <x:c r="H7960" s="15" t="n">
        <x:f>VLOOKUP(D7960,'Pricing'!$A$6:$E$8,4,FALSE)</x:f>
        <x:v>1.2</x:v>
      </x:c>
      <x:c r="I7960" s="15" t="n">
        <x:f>E7960*G7960/1000000</x:f>
        <x:v>0.021692525999999997</x:v>
      </x:c>
      <x:c r="J7960" s="15" t="n">
        <x:f>F7960*H7960/1000000</x:f>
        <x:v>0.0006648</x:v>
      </x:c>
      <x:c r="K7960" s="15" t="n">
        <x:f>SUM(I7960:J7960)</x:f>
        <x:v>0.022357325999999997</x:v>
      </x:c>
    </x:row>
    <x:row r="7961" ht="23" customHeight="1">
      <x:c r="A7961" s="2" t="str">
        <x:v>REQ-07957</x:v>
      </x:c>
      <x:c r="B7961" s="2" t="n">
        <x:v>27</x:v>
      </x:c>
      <x:c r="C7961" s="2" t="str">
        <x:v>Operations</x:v>
      </x:c>
      <x:c r="D7961" s="2" t="str">
        <x:v>Balanced</x:v>
      </x:c>
      <x:c r="E7961" s="16" t="n">
        <x:v>31735</x:v>
      </x:c>
      <x:c r="F7961" s="16" t="n">
        <x:v>1081</x:v>
      </x:c>
      <x:c r="G7961" s="15" t="n">
        <x:f>VLOOKUP(D7961,'Pricing'!$A$6:$E$8,5,FALSE)</x:f>
        <x:v>1.2300000000000002</x:v>
      </x:c>
      <x:c r="H7961" s="15" t="n">
        <x:f>VLOOKUP(D7961,'Pricing'!$A$6:$E$8,4,FALSE)</x:f>
        <x:v>6</x:v>
      </x:c>
      <x:c r="I7961" s="15" t="n">
        <x:f>E7961*G7961/1000000</x:f>
        <x:v>0.03903405</x:v>
      </x:c>
      <x:c r="J7961" s="15" t="n">
        <x:f>F7961*H7961/1000000</x:f>
        <x:v>0.006486</x:v>
      </x:c>
      <x:c r="K7961" s="15" t="n">
        <x:f>SUM(I7961:J7961)</x:f>
        <x:v>0.04552005</x:v>
      </x:c>
    </x:row>
    <x:row r="7962" ht="23" customHeight="1">
      <x:c r="A7962" s="2" t="str">
        <x:v>REQ-07958</x:v>
      </x:c>
      <x:c r="B7962" s="2" t="n">
        <x:v>2</x:v>
      </x:c>
      <x:c r="C7962" s="2" t="str">
        <x:v>Support</x:v>
      </x:c>
      <x:c r="D7962" s="2" t="str">
        <x:v>Balanced</x:v>
      </x:c>
      <x:c r="E7962" s="16" t="n">
        <x:v>60475</x:v>
      </x:c>
      <x:c r="F7962" s="16" t="n">
        <x:v>592</x:v>
      </x:c>
      <x:c r="G7962" s="15" t="n">
        <x:f>VLOOKUP(D7962,'Pricing'!$A$6:$E$8,5,FALSE)</x:f>
        <x:v>1.2300000000000002</x:v>
      </x:c>
      <x:c r="H7962" s="15" t="n">
        <x:f>VLOOKUP(D7962,'Pricing'!$A$6:$E$8,4,FALSE)</x:f>
        <x:v>6</x:v>
      </x:c>
      <x:c r="I7962" s="15" t="n">
        <x:f>E7962*G7962/1000000</x:f>
        <x:v>0.07438425000000001</x:v>
      </x:c>
      <x:c r="J7962" s="15" t="n">
        <x:f>F7962*H7962/1000000</x:f>
        <x:v>0.003552</x:v>
      </x:c>
      <x:c r="K7962" s="15" t="n">
        <x:f>SUM(I7962:J7962)</x:f>
        <x:v>0.07793625000000001</x:v>
      </x:c>
    </x:row>
    <x:row r="7963" ht="23" customHeight="1">
      <x:c r="A7963" s="2" t="str">
        <x:v>REQ-07959</x:v>
      </x:c>
      <x:c r="B7963" s="2" t="n">
        <x:v>23</x:v>
      </x:c>
      <x:c r="C7963" s="2" t="str">
        <x:v>Engineering</x:v>
      </x:c>
      <x:c r="D7963" s="2" t="str">
        <x:v>Balanced</x:v>
      </x:c>
      <x:c r="E7963" s="16" t="n">
        <x:v>89611</x:v>
      </x:c>
      <x:c r="F7963" s="16" t="n">
        <x:v>508</x:v>
      </x:c>
      <x:c r="G7963" s="15" t="n">
        <x:f>VLOOKUP(D7963,'Pricing'!$A$6:$E$8,5,FALSE)</x:f>
        <x:v>1.2300000000000002</x:v>
      </x:c>
      <x:c r="H7963" s="15" t="n">
        <x:f>VLOOKUP(D7963,'Pricing'!$A$6:$E$8,4,FALSE)</x:f>
        <x:v>6</x:v>
      </x:c>
      <x:c r="I7963" s="15" t="n">
        <x:f>E7963*G7963/1000000</x:f>
        <x:v>0.11022153000000001</x:v>
      </x:c>
      <x:c r="J7963" s="15" t="n">
        <x:f>F7963*H7963/1000000</x:f>
        <x:v>0.003048</x:v>
      </x:c>
      <x:c r="K7963" s="15" t="n">
        <x:f>SUM(I7963:J7963)</x:f>
        <x:v>0.11326953000000001</x:v>
      </x:c>
    </x:row>
    <x:row r="7964" ht="23" customHeight="1">
      <x:c r="A7964" s="2" t="str">
        <x:v>REQ-07960</x:v>
      </x:c>
      <x:c r="B7964" s="2" t="n">
        <x:v>19</x:v>
      </x:c>
      <x:c r="C7964" s="2" t="str">
        <x:v>Support</x:v>
      </x:c>
      <x:c r="D7964" s="2" t="str">
        <x:v>Swift</x:v>
      </x:c>
      <x:c r="E7964" s="16" t="n">
        <x:v>41180</x:v>
      </x:c>
      <x:c r="F7964" s="16" t="n">
        <x:v>933</x:v>
      </x:c>
      <x:c r="G7964" s="15" t="n">
        <x:f>VLOOKUP(D7964,'Pricing'!$A$6:$E$8,5,FALSE)</x:f>
        <x:v>0.246</x:v>
      </x:c>
      <x:c r="H7964" s="15" t="n">
        <x:f>VLOOKUP(D7964,'Pricing'!$A$6:$E$8,4,FALSE)</x:f>
        <x:v>1.2</x:v>
      </x:c>
      <x:c r="I7964" s="15" t="n">
        <x:f>E7964*G7964/1000000</x:f>
        <x:v>0.01013028</x:v>
      </x:c>
      <x:c r="J7964" s="15" t="n">
        <x:f>F7964*H7964/1000000</x:f>
        <x:v>0.0011196</x:v>
      </x:c>
      <x:c r="K7964" s="15" t="n">
        <x:f>SUM(I7964:J7964)</x:f>
        <x:v>0.01124988</x:v>
      </x:c>
    </x:row>
    <x:row r="7965" ht="23" customHeight="1">
      <x:c r="A7965" s="2" t="str">
        <x:v>REQ-07961</x:v>
      </x:c>
      <x:c r="B7965" s="2" t="n">
        <x:v>14</x:v>
      </x:c>
      <x:c r="C7965" s="2" t="str">
        <x:v>Research</x:v>
      </x:c>
      <x:c r="D7965" s="2" t="str">
        <x:v>Swift</x:v>
      </x:c>
      <x:c r="E7965" s="16" t="n">
        <x:v>62922</x:v>
      </x:c>
      <x:c r="F7965" s="16" t="n">
        <x:v>2213</x:v>
      </x:c>
      <x:c r="G7965" s="15" t="n">
        <x:f>VLOOKUP(D7965,'Pricing'!$A$6:$E$8,5,FALSE)</x:f>
        <x:v>0.246</x:v>
      </x:c>
      <x:c r="H7965" s="15" t="n">
        <x:f>VLOOKUP(D7965,'Pricing'!$A$6:$E$8,4,FALSE)</x:f>
        <x:v>1.2</x:v>
      </x:c>
      <x:c r="I7965" s="15" t="n">
        <x:f>E7965*G7965/1000000</x:f>
        <x:v>0.015478812</x:v>
      </x:c>
      <x:c r="J7965" s="15" t="n">
        <x:f>F7965*H7965/1000000</x:f>
        <x:v>0.0026555999999999997</x:v>
      </x:c>
      <x:c r="K7965" s="15" t="n">
        <x:f>SUM(I7965:J7965)</x:f>
        <x:v>0.018134412</x:v>
      </x:c>
    </x:row>
    <x:row r="7966" ht="23" customHeight="1">
      <x:c r="A7966" s="2" t="str">
        <x:v>REQ-07962</x:v>
      </x:c>
      <x:c r="B7966" s="2" t="n">
        <x:v>24</x:v>
      </x:c>
      <x:c r="C7966" s="2" t="str">
        <x:v>Growth</x:v>
      </x:c>
      <x:c r="D7966" s="2" t="str">
        <x:v>Balanced</x:v>
      </x:c>
      <x:c r="E7966" s="16" t="n">
        <x:v>94927</x:v>
      </x:c>
      <x:c r="F7966" s="16" t="n">
        <x:v>2356</x:v>
      </x:c>
      <x:c r="G7966" s="15" t="n">
        <x:f>VLOOKUP(D7966,'Pricing'!$A$6:$E$8,5,FALSE)</x:f>
        <x:v>1.2300000000000002</x:v>
      </x:c>
      <x:c r="H7966" s="15" t="n">
        <x:f>VLOOKUP(D7966,'Pricing'!$A$6:$E$8,4,FALSE)</x:f>
        <x:v>6</x:v>
      </x:c>
      <x:c r="I7966" s="15" t="n">
        <x:f>E7966*G7966/1000000</x:f>
        <x:v>0.11676021000000002</x:v>
      </x:c>
      <x:c r="J7966" s="15" t="n">
        <x:f>F7966*H7966/1000000</x:f>
        <x:v>0.014136</x:v>
      </x:c>
      <x:c r="K7966" s="15" t="n">
        <x:f>SUM(I7966:J7966)</x:f>
        <x:v>0.13089621</x:v>
      </x:c>
    </x:row>
    <x:row r="7967" ht="23" customHeight="1">
      <x:c r="A7967" s="2" t="str">
        <x:v>REQ-07963</x:v>
      </x:c>
      <x:c r="B7967" s="2" t="n">
        <x:v>17</x:v>
      </x:c>
      <x:c r="C7967" s="2" t="str">
        <x:v>Research</x:v>
      </x:c>
      <x:c r="D7967" s="2" t="str">
        <x:v>Swift</x:v>
      </x:c>
      <x:c r="E7967" s="16" t="n">
        <x:v>115798</x:v>
      </x:c>
      <x:c r="F7967" s="16" t="n">
        <x:v>1308</x:v>
      </x:c>
      <x:c r="G7967" s="15" t="n">
        <x:f>VLOOKUP(D7967,'Pricing'!$A$6:$E$8,5,FALSE)</x:f>
        <x:v>0.246</x:v>
      </x:c>
      <x:c r="H7967" s="15" t="n">
        <x:f>VLOOKUP(D7967,'Pricing'!$A$6:$E$8,4,FALSE)</x:f>
        <x:v>1.2</x:v>
      </x:c>
      <x:c r="I7967" s="15" t="n">
        <x:f>E7967*G7967/1000000</x:f>
        <x:v>0.028486308000000002</x:v>
      </x:c>
      <x:c r="J7967" s="15" t="n">
        <x:f>F7967*H7967/1000000</x:f>
        <x:v>0.0015696</x:v>
      </x:c>
      <x:c r="K7967" s="15" t="n">
        <x:f>SUM(I7967:J7967)</x:f>
        <x:v>0.030055908000000003</x:v>
      </x:c>
    </x:row>
    <x:row r="7968" ht="23" customHeight="1">
      <x:c r="A7968" s="2" t="str">
        <x:v>REQ-07964</x:v>
      </x:c>
      <x:c r="B7968" s="2" t="n">
        <x:v>28</x:v>
      </x:c>
      <x:c r="C7968" s="2" t="str">
        <x:v>Product</x:v>
      </x:c>
      <x:c r="D7968" s="2" t="str">
        <x:v>Reasoning</x:v>
      </x:c>
      <x:c r="E7968" s="16" t="n">
        <x:v>116690</x:v>
      </x:c>
      <x:c r="F7968" s="16" t="n">
        <x:v>1940</x:v>
      </x:c>
      <x:c r="G7968" s="15" t="n">
        <x:f>VLOOKUP(D7968,'Pricing'!$A$6:$E$8,5,FALSE)</x:f>
        <x:v>4.920000000000001</x:v>
      </x:c>
      <x:c r="H7968" s="15" t="n">
        <x:f>VLOOKUP(D7968,'Pricing'!$A$6:$E$8,4,FALSE)</x:f>
        <x:v>24</x:v>
      </x:c>
      <x:c r="I7968" s="15" t="n">
        <x:f>E7968*G7968/1000000</x:f>
        <x:v>0.5741148</x:v>
      </x:c>
      <x:c r="J7968" s="15" t="n">
        <x:f>F7968*H7968/1000000</x:f>
        <x:v>0.04656</x:v>
      </x:c>
      <x:c r="K7968" s="15" t="n">
        <x:f>SUM(I7968:J7968)</x:f>
        <x:v>0.6206748000000001</x:v>
      </x:c>
    </x:row>
    <x:row r="7969" ht="23" customHeight="1">
      <x:c r="A7969" s="2" t="str">
        <x:v>REQ-07965</x:v>
      </x:c>
      <x:c r="B7969" s="2" t="n">
        <x:v>22</x:v>
      </x:c>
      <x:c r="C7969" s="2" t="str">
        <x:v>Engineering</x:v>
      </x:c>
      <x:c r="D7969" s="2" t="str">
        <x:v>Balanced</x:v>
      </x:c>
      <x:c r="E7969" s="16" t="n">
        <x:v>14713</x:v>
      </x:c>
      <x:c r="F7969" s="16" t="n">
        <x:v>238</x:v>
      </x:c>
      <x:c r="G7969" s="15" t="n">
        <x:f>VLOOKUP(D7969,'Pricing'!$A$6:$E$8,5,FALSE)</x:f>
        <x:v>1.2300000000000002</x:v>
      </x:c>
      <x:c r="H7969" s="15" t="n">
        <x:f>VLOOKUP(D7969,'Pricing'!$A$6:$E$8,4,FALSE)</x:f>
        <x:v>6</x:v>
      </x:c>
      <x:c r="I7969" s="15" t="n">
        <x:f>E7969*G7969/1000000</x:f>
        <x:v>0.01809699</x:v>
      </x:c>
      <x:c r="J7969" s="15" t="n">
        <x:f>F7969*H7969/1000000</x:f>
        <x:v>0.001428</x:v>
      </x:c>
      <x:c r="K7969" s="15" t="n">
        <x:f>SUM(I7969:J7969)</x:f>
        <x:v>0.01952499</x:v>
      </x:c>
    </x:row>
    <x:row r="7970" ht="23" customHeight="1">
      <x:c r="A7970" s="2" t="str">
        <x:v>REQ-07966</x:v>
      </x:c>
      <x:c r="B7970" s="2" t="n">
        <x:v>15</x:v>
      </x:c>
      <x:c r="C7970" s="2" t="str">
        <x:v>Support</x:v>
      </x:c>
      <x:c r="D7970" s="2" t="str">
        <x:v>Balanced</x:v>
      </x:c>
      <x:c r="E7970" s="16" t="n">
        <x:v>57113</x:v>
      </x:c>
      <x:c r="F7970" s="16" t="n">
        <x:v>1606</x:v>
      </x:c>
      <x:c r="G7970" s="15" t="n">
        <x:f>VLOOKUP(D7970,'Pricing'!$A$6:$E$8,5,FALSE)</x:f>
        <x:v>1.2300000000000002</x:v>
      </x:c>
      <x:c r="H7970" s="15" t="n">
        <x:f>VLOOKUP(D7970,'Pricing'!$A$6:$E$8,4,FALSE)</x:f>
        <x:v>6</x:v>
      </x:c>
      <x:c r="I7970" s="15" t="n">
        <x:f>E7970*G7970/1000000</x:f>
        <x:v>0.07024899000000001</x:v>
      </x:c>
      <x:c r="J7970" s="15" t="n">
        <x:f>F7970*H7970/1000000</x:f>
        <x:v>0.009636</x:v>
      </x:c>
      <x:c r="K7970" s="15" t="n">
        <x:f>SUM(I7970:J7970)</x:f>
        <x:v>0.07988499000000002</x:v>
      </x:c>
    </x:row>
    <x:row r="7971" ht="23" customHeight="1">
      <x:c r="A7971" s="2" t="str">
        <x:v>REQ-07967</x:v>
      </x:c>
      <x:c r="B7971" s="2" t="n">
        <x:v>15</x:v>
      </x:c>
      <x:c r="C7971" s="2" t="str">
        <x:v>Research</x:v>
      </x:c>
      <x:c r="D7971" s="2" t="str">
        <x:v>Swift</x:v>
      </x:c>
      <x:c r="E7971" s="16" t="n">
        <x:v>76050</x:v>
      </x:c>
      <x:c r="F7971" s="16" t="n">
        <x:v>1117</x:v>
      </x:c>
      <x:c r="G7971" s="15" t="n">
        <x:f>VLOOKUP(D7971,'Pricing'!$A$6:$E$8,5,FALSE)</x:f>
        <x:v>0.246</x:v>
      </x:c>
      <x:c r="H7971" s="15" t="n">
        <x:f>VLOOKUP(D7971,'Pricing'!$A$6:$E$8,4,FALSE)</x:f>
        <x:v>1.2</x:v>
      </x:c>
      <x:c r="I7971" s="15" t="n">
        <x:f>E7971*G7971/1000000</x:f>
        <x:v>0.0187083</x:v>
      </x:c>
      <x:c r="J7971" s="15" t="n">
        <x:f>F7971*H7971/1000000</x:f>
        <x:v>0.0013403999999999998</x:v>
      </x:c>
      <x:c r="K7971" s="15" t="n">
        <x:f>SUM(I7971:J7971)</x:f>
        <x:v>0.0200487</x:v>
      </x:c>
    </x:row>
    <x:row r="7972" ht="23" customHeight="1">
      <x:c r="A7972" s="2" t="str">
        <x:v>REQ-07968</x:v>
      </x:c>
      <x:c r="B7972" s="2" t="n">
        <x:v>23</x:v>
      </x:c>
      <x:c r="C7972" s="2" t="str">
        <x:v>Product</x:v>
      </x:c>
      <x:c r="D7972" s="2" t="str">
        <x:v>Swift</x:v>
      </x:c>
      <x:c r="E7972" s="16" t="n">
        <x:v>58353</x:v>
      </x:c>
      <x:c r="F7972" s="16" t="n">
        <x:v>3672</x:v>
      </x:c>
      <x:c r="G7972" s="15" t="n">
        <x:f>VLOOKUP(D7972,'Pricing'!$A$6:$E$8,5,FALSE)</x:f>
        <x:v>0.246</x:v>
      </x:c>
      <x:c r="H7972" s="15" t="n">
        <x:f>VLOOKUP(D7972,'Pricing'!$A$6:$E$8,4,FALSE)</x:f>
        <x:v>1.2</x:v>
      </x:c>
      <x:c r="I7972" s="15" t="n">
        <x:f>E7972*G7972/1000000</x:f>
        <x:v>0.014354838</x:v>
      </x:c>
      <x:c r="J7972" s="15" t="n">
        <x:f>F7972*H7972/1000000</x:f>
        <x:v>0.0044063999999999996</x:v>
      </x:c>
      <x:c r="K7972" s="15" t="n">
        <x:f>SUM(I7972:J7972)</x:f>
        <x:v>0.018761238</x:v>
      </x:c>
    </x:row>
    <x:row r="7973" ht="23" customHeight="1">
      <x:c r="A7973" s="2" t="str">
        <x:v>REQ-07969</x:v>
      </x:c>
      <x:c r="B7973" s="2" t="n">
        <x:v>20</x:v>
      </x:c>
      <x:c r="C7973" s="2" t="str">
        <x:v>Operations</x:v>
      </x:c>
      <x:c r="D7973" s="2" t="str">
        <x:v>Balanced</x:v>
      </x:c>
      <x:c r="E7973" s="16" t="n">
        <x:v>27644</x:v>
      </x:c>
      <x:c r="F7973" s="16" t="n">
        <x:v>3793</x:v>
      </x:c>
      <x:c r="G7973" s="15" t="n">
        <x:f>VLOOKUP(D7973,'Pricing'!$A$6:$E$8,5,FALSE)</x:f>
        <x:v>1.2300000000000002</x:v>
      </x:c>
      <x:c r="H7973" s="15" t="n">
        <x:f>VLOOKUP(D7973,'Pricing'!$A$6:$E$8,4,FALSE)</x:f>
        <x:v>6</x:v>
      </x:c>
      <x:c r="I7973" s="15" t="n">
        <x:f>E7973*G7973/1000000</x:f>
        <x:v>0.034002120000000004</x:v>
      </x:c>
      <x:c r="J7973" s="15" t="n">
        <x:f>F7973*H7973/1000000</x:f>
        <x:v>0.022758</x:v>
      </x:c>
      <x:c r="K7973" s="15" t="n">
        <x:f>SUM(I7973:J7973)</x:f>
        <x:v>0.056760120000000004</x:v>
      </x:c>
    </x:row>
    <x:row r="7974" ht="23" customHeight="1">
      <x:c r="A7974" s="2" t="str">
        <x:v>REQ-07970</x:v>
      </x:c>
      <x:c r="B7974" s="2" t="n">
        <x:v>1</x:v>
      </x:c>
      <x:c r="C7974" s="2" t="str">
        <x:v>Product</x:v>
      </x:c>
      <x:c r="D7974" s="2" t="str">
        <x:v>Swift</x:v>
      </x:c>
      <x:c r="E7974" s="16" t="n">
        <x:v>106925</x:v>
      </x:c>
      <x:c r="F7974" s="16" t="n">
        <x:v>3527</x:v>
      </x:c>
      <x:c r="G7974" s="15" t="n">
        <x:f>VLOOKUP(D7974,'Pricing'!$A$6:$E$8,5,FALSE)</x:f>
        <x:v>0.246</x:v>
      </x:c>
      <x:c r="H7974" s="15" t="n">
        <x:f>VLOOKUP(D7974,'Pricing'!$A$6:$E$8,4,FALSE)</x:f>
        <x:v>1.2</x:v>
      </x:c>
      <x:c r="I7974" s="15" t="n">
        <x:f>E7974*G7974/1000000</x:f>
        <x:v>0.02630355</x:v>
      </x:c>
      <x:c r="J7974" s="15" t="n">
        <x:f>F7974*H7974/1000000</x:f>
        <x:v>0.0042324</x:v>
      </x:c>
      <x:c r="K7974" s="15" t="n">
        <x:f>SUM(I7974:J7974)</x:f>
        <x:v>0.03053595</x:v>
      </x:c>
    </x:row>
    <x:row r="7975" ht="23" customHeight="1">
      <x:c r="A7975" s="2" t="str">
        <x:v>REQ-07971</x:v>
      </x:c>
      <x:c r="B7975" s="2" t="n">
        <x:v>7</x:v>
      </x:c>
      <x:c r="C7975" s="2" t="str">
        <x:v>Engineering</x:v>
      </x:c>
      <x:c r="D7975" s="2" t="str">
        <x:v>Swift</x:v>
      </x:c>
      <x:c r="E7975" s="16" t="n">
        <x:v>59096</x:v>
      </x:c>
      <x:c r="F7975" s="16" t="n">
        <x:v>782</x:v>
      </x:c>
      <x:c r="G7975" s="15" t="n">
        <x:f>VLOOKUP(D7975,'Pricing'!$A$6:$E$8,5,FALSE)</x:f>
        <x:v>0.246</x:v>
      </x:c>
      <x:c r="H7975" s="15" t="n">
        <x:f>VLOOKUP(D7975,'Pricing'!$A$6:$E$8,4,FALSE)</x:f>
        <x:v>1.2</x:v>
      </x:c>
      <x:c r="I7975" s="15" t="n">
        <x:f>E7975*G7975/1000000</x:f>
        <x:v>0.014537616</x:v>
      </x:c>
      <x:c r="J7975" s="15" t="n">
        <x:f>F7975*H7975/1000000</x:f>
        <x:v>0.0009383999999999999</x:v>
      </x:c>
      <x:c r="K7975" s="15" t="n">
        <x:f>SUM(I7975:J7975)</x:f>
        <x:v>0.015476016</x:v>
      </x:c>
    </x:row>
    <x:row r="7976" ht="23" customHeight="1">
      <x:c r="A7976" s="2" t="str">
        <x:v>REQ-07972</x:v>
      </x:c>
      <x:c r="B7976" s="2" t="n">
        <x:v>30</x:v>
      </x:c>
      <x:c r="C7976" s="2" t="str">
        <x:v>Product</x:v>
      </x:c>
      <x:c r="D7976" s="2" t="str">
        <x:v>Balanced</x:v>
      </x:c>
      <x:c r="E7976" s="16" t="n">
        <x:v>112558</x:v>
      </x:c>
      <x:c r="F7976" s="16" t="n">
        <x:v>1724</x:v>
      </x:c>
      <x:c r="G7976" s="15" t="n">
        <x:f>VLOOKUP(D7976,'Pricing'!$A$6:$E$8,5,FALSE)</x:f>
        <x:v>1.2300000000000002</x:v>
      </x:c>
      <x:c r="H7976" s="15" t="n">
        <x:f>VLOOKUP(D7976,'Pricing'!$A$6:$E$8,4,FALSE)</x:f>
        <x:v>6</x:v>
      </x:c>
      <x:c r="I7976" s="15" t="n">
        <x:f>E7976*G7976/1000000</x:f>
        <x:v>0.13844634000000003</x:v>
      </x:c>
      <x:c r="J7976" s="15" t="n">
        <x:f>F7976*H7976/1000000</x:f>
        <x:v>0.010344</x:v>
      </x:c>
      <x:c r="K7976" s="15" t="n">
        <x:f>SUM(I7976:J7976)</x:f>
        <x:v>0.14879034000000002</x:v>
      </x:c>
    </x:row>
    <x:row r="7977" ht="23" customHeight="1">
      <x:c r="A7977" s="2" t="str">
        <x:v>REQ-07973</x:v>
      </x:c>
      <x:c r="B7977" s="2" t="n">
        <x:v>18</x:v>
      </x:c>
      <x:c r="C7977" s="2" t="str">
        <x:v>Engineering</x:v>
      </x:c>
      <x:c r="D7977" s="2" t="str">
        <x:v>Swift</x:v>
      </x:c>
      <x:c r="E7977" s="16" t="n">
        <x:v>47264</x:v>
      </x:c>
      <x:c r="F7977" s="16" t="n">
        <x:v>3191</x:v>
      </x:c>
      <x:c r="G7977" s="15" t="n">
        <x:f>VLOOKUP(D7977,'Pricing'!$A$6:$E$8,5,FALSE)</x:f>
        <x:v>0.246</x:v>
      </x:c>
      <x:c r="H7977" s="15" t="n">
        <x:f>VLOOKUP(D7977,'Pricing'!$A$6:$E$8,4,FALSE)</x:f>
        <x:v>1.2</x:v>
      </x:c>
      <x:c r="I7977" s="15" t="n">
        <x:f>E7977*G7977/1000000</x:f>
        <x:v>0.011626944</x:v>
      </x:c>
      <x:c r="J7977" s="15" t="n">
        <x:f>F7977*H7977/1000000</x:f>
        <x:v>0.0038291999999999996</x:v>
      </x:c>
      <x:c r="K7977" s="15" t="n">
        <x:f>SUM(I7977:J7977)</x:f>
        <x:v>0.015456144</x:v>
      </x:c>
    </x:row>
    <x:row r="7978" ht="23" customHeight="1">
      <x:c r="A7978" s="2" t="str">
        <x:v>REQ-07974</x:v>
      </x:c>
      <x:c r="B7978" s="2" t="n">
        <x:v>30</x:v>
      </x:c>
      <x:c r="C7978" s="2" t="str">
        <x:v>Growth</x:v>
      </x:c>
      <x:c r="D7978" s="2" t="str">
        <x:v>Swift</x:v>
      </x:c>
      <x:c r="E7978" s="16" t="n">
        <x:v>107550</x:v>
      </x:c>
      <x:c r="F7978" s="16" t="n">
        <x:v>2480</x:v>
      </x:c>
      <x:c r="G7978" s="15" t="n">
        <x:f>VLOOKUP(D7978,'Pricing'!$A$6:$E$8,5,FALSE)</x:f>
        <x:v>0.246</x:v>
      </x:c>
      <x:c r="H7978" s="15" t="n">
        <x:f>VLOOKUP(D7978,'Pricing'!$A$6:$E$8,4,FALSE)</x:f>
        <x:v>1.2</x:v>
      </x:c>
      <x:c r="I7978" s="15" t="n">
        <x:f>E7978*G7978/1000000</x:f>
        <x:v>0.0264573</x:v>
      </x:c>
      <x:c r="J7978" s="15" t="n">
        <x:f>F7978*H7978/1000000</x:f>
        <x:v>0.002976</x:v>
      </x:c>
      <x:c r="K7978" s="15" t="n">
        <x:f>SUM(I7978:J7978)</x:f>
        <x:v>0.0294333</x:v>
      </x:c>
    </x:row>
    <x:row r="7979" ht="23" customHeight="1">
      <x:c r="A7979" s="2" t="str">
        <x:v>REQ-07975</x:v>
      </x:c>
      <x:c r="B7979" s="2" t="n">
        <x:v>26</x:v>
      </x:c>
      <x:c r="C7979" s="2" t="str">
        <x:v>Engineering</x:v>
      </x:c>
      <x:c r="D7979" s="2" t="str">
        <x:v>Balanced</x:v>
      </x:c>
      <x:c r="E7979" s="16" t="n">
        <x:v>54769</x:v>
      </x:c>
      <x:c r="F7979" s="16" t="n">
        <x:v>2497</x:v>
      </x:c>
      <x:c r="G7979" s="15" t="n">
        <x:f>VLOOKUP(D7979,'Pricing'!$A$6:$E$8,5,FALSE)</x:f>
        <x:v>1.2300000000000002</x:v>
      </x:c>
      <x:c r="H7979" s="15" t="n">
        <x:f>VLOOKUP(D7979,'Pricing'!$A$6:$E$8,4,FALSE)</x:f>
        <x:v>6</x:v>
      </x:c>
      <x:c r="I7979" s="15" t="n">
        <x:f>E7979*G7979/1000000</x:f>
        <x:v>0.06736587000000001</x:v>
      </x:c>
      <x:c r="J7979" s="15" t="n">
        <x:f>F7979*H7979/1000000</x:f>
        <x:v>0.014982</x:v>
      </x:c>
      <x:c r="K7979" s="15" t="n">
        <x:f>SUM(I7979:J7979)</x:f>
        <x:v>0.08234787</x:v>
      </x:c>
    </x:row>
    <x:row r="7980" ht="23" customHeight="1">
      <x:c r="A7980" s="2" t="str">
        <x:v>REQ-07976</x:v>
      </x:c>
      <x:c r="B7980" s="2" t="n">
        <x:v>31</x:v>
      </x:c>
      <x:c r="C7980" s="2" t="str">
        <x:v>Product</x:v>
      </x:c>
      <x:c r="D7980" s="2" t="str">
        <x:v>Balanced</x:v>
      </x:c>
      <x:c r="E7980" s="16" t="n">
        <x:v>68945</x:v>
      </x:c>
      <x:c r="F7980" s="16" t="n">
        <x:v>576</x:v>
      </x:c>
      <x:c r="G7980" s="15" t="n">
        <x:f>VLOOKUP(D7980,'Pricing'!$A$6:$E$8,5,FALSE)</x:f>
        <x:v>1.2300000000000002</x:v>
      </x:c>
      <x:c r="H7980" s="15" t="n">
        <x:f>VLOOKUP(D7980,'Pricing'!$A$6:$E$8,4,FALSE)</x:f>
        <x:v>6</x:v>
      </x:c>
      <x:c r="I7980" s="15" t="n">
        <x:f>E7980*G7980/1000000</x:f>
        <x:v>0.08480235000000003</x:v>
      </x:c>
      <x:c r="J7980" s="15" t="n">
        <x:f>F7980*H7980/1000000</x:f>
        <x:v>0.003456</x:v>
      </x:c>
      <x:c r="K7980" s="15" t="n">
        <x:f>SUM(I7980:J7980)</x:f>
        <x:v>0.08825835000000003</x:v>
      </x:c>
    </x:row>
    <x:row r="7981" ht="23" customHeight="1">
      <x:c r="A7981" s="2" t="str">
        <x:v>REQ-07977</x:v>
      </x:c>
      <x:c r="B7981" s="2" t="n">
        <x:v>17</x:v>
      </x:c>
      <x:c r="C7981" s="2" t="str">
        <x:v>Operations</x:v>
      </x:c>
      <x:c r="D7981" s="2" t="str">
        <x:v>Balanced</x:v>
      </x:c>
      <x:c r="E7981" s="16" t="n">
        <x:v>65762</x:v>
      </x:c>
      <x:c r="F7981" s="16" t="n">
        <x:v>410</x:v>
      </x:c>
      <x:c r="G7981" s="15" t="n">
        <x:f>VLOOKUP(D7981,'Pricing'!$A$6:$E$8,5,FALSE)</x:f>
        <x:v>1.2300000000000002</x:v>
      </x:c>
      <x:c r="H7981" s="15" t="n">
        <x:f>VLOOKUP(D7981,'Pricing'!$A$6:$E$8,4,FALSE)</x:f>
        <x:v>6</x:v>
      </x:c>
      <x:c r="I7981" s="15" t="n">
        <x:f>E7981*G7981/1000000</x:f>
        <x:v>0.08088726</x:v>
      </x:c>
      <x:c r="J7981" s="15" t="n">
        <x:f>F7981*H7981/1000000</x:f>
        <x:v>0.00246</x:v>
      </x:c>
      <x:c r="K7981" s="15" t="n">
        <x:f>SUM(I7981:J7981)</x:f>
        <x:v>0.08334726</x:v>
      </x:c>
    </x:row>
    <x:row r="7982" ht="23" customHeight="1">
      <x:c r="A7982" s="2" t="str">
        <x:v>REQ-07978</x:v>
      </x:c>
      <x:c r="B7982" s="2" t="n">
        <x:v>16</x:v>
      </x:c>
      <x:c r="C7982" s="2" t="str">
        <x:v>Support</x:v>
      </x:c>
      <x:c r="D7982" s="2" t="str">
        <x:v>Reasoning</x:v>
      </x:c>
      <x:c r="E7982" s="16" t="n">
        <x:v>48710</x:v>
      </x:c>
      <x:c r="F7982" s="16" t="n">
        <x:v>3672</x:v>
      </x:c>
      <x:c r="G7982" s="15" t="n">
        <x:f>VLOOKUP(D7982,'Pricing'!$A$6:$E$8,5,FALSE)</x:f>
        <x:v>4.920000000000001</x:v>
      </x:c>
      <x:c r="H7982" s="15" t="n">
        <x:f>VLOOKUP(D7982,'Pricing'!$A$6:$E$8,4,FALSE)</x:f>
        <x:v>24</x:v>
      </x:c>
      <x:c r="I7982" s="15" t="n">
        <x:f>E7982*G7982/1000000</x:f>
        <x:v>0.23965320000000004</x:v>
      </x:c>
      <x:c r="J7982" s="15" t="n">
        <x:f>F7982*H7982/1000000</x:f>
        <x:v>0.088128</x:v>
      </x:c>
      <x:c r="K7982" s="15" t="n">
        <x:f>SUM(I7982:J7982)</x:f>
        <x:v>0.32778120000000005</x:v>
      </x:c>
    </x:row>
    <x:row r="7983" ht="23" customHeight="1">
      <x:c r="A7983" s="2" t="str">
        <x:v>REQ-07979</x:v>
      </x:c>
      <x:c r="B7983" s="2" t="n">
        <x:v>15</x:v>
      </x:c>
      <x:c r="C7983" s="2" t="str">
        <x:v>Research</x:v>
      </x:c>
      <x:c r="D7983" s="2" t="str">
        <x:v>Swift</x:v>
      </x:c>
      <x:c r="E7983" s="16" t="n">
        <x:v>42128</x:v>
      </x:c>
      <x:c r="F7983" s="16" t="n">
        <x:v>2075</x:v>
      </x:c>
      <x:c r="G7983" s="15" t="n">
        <x:f>VLOOKUP(D7983,'Pricing'!$A$6:$E$8,5,FALSE)</x:f>
        <x:v>0.246</x:v>
      </x:c>
      <x:c r="H7983" s="15" t="n">
        <x:f>VLOOKUP(D7983,'Pricing'!$A$6:$E$8,4,FALSE)</x:f>
        <x:v>1.2</x:v>
      </x:c>
      <x:c r="I7983" s="15" t="n">
        <x:f>E7983*G7983/1000000</x:f>
        <x:v>0.010363487999999999</x:v>
      </x:c>
      <x:c r="J7983" s="15" t="n">
        <x:f>F7983*H7983/1000000</x:f>
        <x:v>0.00249</x:v>
      </x:c>
      <x:c r="K7983" s="15" t="n">
        <x:f>SUM(I7983:J7983)</x:f>
        <x:v>0.012853488</x:v>
      </x:c>
    </x:row>
    <x:row r="7984" ht="23" customHeight="1">
      <x:c r="A7984" s="2" t="str">
        <x:v>REQ-07980</x:v>
      </x:c>
      <x:c r="B7984" s="2" t="n">
        <x:v>3</x:v>
      </x:c>
      <x:c r="C7984" s="2" t="str">
        <x:v>Growth</x:v>
      </x:c>
      <x:c r="D7984" s="2" t="str">
        <x:v>Reasoning</x:v>
      </x:c>
      <x:c r="E7984" s="16" t="n">
        <x:v>20677</x:v>
      </x:c>
      <x:c r="F7984" s="16" t="n">
        <x:v>2717</x:v>
      </x:c>
      <x:c r="G7984" s="15" t="n">
        <x:f>VLOOKUP(D7984,'Pricing'!$A$6:$E$8,5,FALSE)</x:f>
        <x:v>4.920000000000001</x:v>
      </x:c>
      <x:c r="H7984" s="15" t="n">
        <x:f>VLOOKUP(D7984,'Pricing'!$A$6:$E$8,4,FALSE)</x:f>
        <x:v>24</x:v>
      </x:c>
      <x:c r="I7984" s="15" t="n">
        <x:f>E7984*G7984/1000000</x:f>
        <x:v>0.10173084000000002</x:v>
      </x:c>
      <x:c r="J7984" s="15" t="n">
        <x:f>F7984*H7984/1000000</x:f>
        <x:v>0.065208</x:v>
      </x:c>
      <x:c r="K7984" s="15" t="n">
        <x:f>SUM(I7984:J7984)</x:f>
        <x:v>0.16693884000000003</x:v>
      </x:c>
    </x:row>
    <x:row r="7985" ht="23" customHeight="1">
      <x:c r="A7985" s="2" t="str">
        <x:v>REQ-07981</x:v>
      </x:c>
      <x:c r="B7985" s="2" t="n">
        <x:v>19</x:v>
      </x:c>
      <x:c r="C7985" s="2" t="str">
        <x:v>Engineering</x:v>
      </x:c>
      <x:c r="D7985" s="2" t="str">
        <x:v>Swift</x:v>
      </x:c>
      <x:c r="E7985" s="16" t="n">
        <x:v>81167</x:v>
      </x:c>
      <x:c r="F7985" s="16" t="n">
        <x:v>152</x:v>
      </x:c>
      <x:c r="G7985" s="15" t="n">
        <x:f>VLOOKUP(D7985,'Pricing'!$A$6:$E$8,5,FALSE)</x:f>
        <x:v>0.246</x:v>
      </x:c>
      <x:c r="H7985" s="15" t="n">
        <x:f>VLOOKUP(D7985,'Pricing'!$A$6:$E$8,4,FALSE)</x:f>
        <x:v>1.2</x:v>
      </x:c>
      <x:c r="I7985" s="15" t="n">
        <x:f>E7985*G7985/1000000</x:f>
        <x:v>0.019967081999999997</x:v>
      </x:c>
      <x:c r="J7985" s="15" t="n">
        <x:f>F7985*H7985/1000000</x:f>
        <x:v>0.00018240000000000002</x:v>
      </x:c>
      <x:c r="K7985" s="15" t="n">
        <x:f>SUM(I7985:J7985)</x:f>
        <x:v>0.020149481999999996</x:v>
      </x:c>
    </x:row>
    <x:row r="7986" ht="23" customHeight="1">
      <x:c r="A7986" s="2" t="str">
        <x:v>REQ-07982</x:v>
      </x:c>
      <x:c r="B7986" s="2" t="n">
        <x:v>15</x:v>
      </x:c>
      <x:c r="C7986" s="2" t="str">
        <x:v>Growth</x:v>
      </x:c>
      <x:c r="D7986" s="2" t="str">
        <x:v>Balanced</x:v>
      </x:c>
      <x:c r="E7986" s="16" t="n">
        <x:v>119069</x:v>
      </x:c>
      <x:c r="F7986" s="16" t="n">
        <x:v>917</x:v>
      </x:c>
      <x:c r="G7986" s="15" t="n">
        <x:f>VLOOKUP(D7986,'Pricing'!$A$6:$E$8,5,FALSE)</x:f>
        <x:v>1.2300000000000002</x:v>
      </x:c>
      <x:c r="H7986" s="15" t="n">
        <x:f>VLOOKUP(D7986,'Pricing'!$A$6:$E$8,4,FALSE)</x:f>
        <x:v>6</x:v>
      </x:c>
      <x:c r="I7986" s="15" t="n">
        <x:f>E7986*G7986/1000000</x:f>
        <x:v>0.14645487000000001</x:v>
      </x:c>
      <x:c r="J7986" s="15" t="n">
        <x:f>F7986*H7986/1000000</x:f>
        <x:v>0.005502</x:v>
      </x:c>
      <x:c r="K7986" s="15" t="n">
        <x:f>SUM(I7986:J7986)</x:f>
        <x:v>0.15195687000000002</x:v>
      </x:c>
    </x:row>
    <x:row r="7987" ht="23" customHeight="1">
      <x:c r="A7987" s="2" t="str">
        <x:v>REQ-07983</x:v>
      </x:c>
      <x:c r="B7987" s="2" t="n">
        <x:v>9</x:v>
      </x:c>
      <x:c r="C7987" s="2" t="str">
        <x:v>Engineering</x:v>
      </x:c>
      <x:c r="D7987" s="2" t="str">
        <x:v>Swift</x:v>
      </x:c>
      <x:c r="E7987" s="16" t="n">
        <x:v>43490</x:v>
      </x:c>
      <x:c r="F7987" s="16" t="n">
        <x:v>1449</x:v>
      </x:c>
      <x:c r="G7987" s="15" t="n">
        <x:f>VLOOKUP(D7987,'Pricing'!$A$6:$E$8,5,FALSE)</x:f>
        <x:v>0.246</x:v>
      </x:c>
      <x:c r="H7987" s="15" t="n">
        <x:f>VLOOKUP(D7987,'Pricing'!$A$6:$E$8,4,FALSE)</x:f>
        <x:v>1.2</x:v>
      </x:c>
      <x:c r="I7987" s="15" t="n">
        <x:f>E7987*G7987/1000000</x:f>
        <x:v>0.01069854</x:v>
      </x:c>
      <x:c r="J7987" s="15" t="n">
        <x:f>F7987*H7987/1000000</x:f>
        <x:v>0.0017388</x:v>
      </x:c>
      <x:c r="K7987" s="15" t="n">
        <x:f>SUM(I7987:J7987)</x:f>
        <x:v>0.01243734</x:v>
      </x:c>
    </x:row>
    <x:row r="7988" ht="23" customHeight="1">
      <x:c r="A7988" s="2" t="str">
        <x:v>REQ-07984</x:v>
      </x:c>
      <x:c r="B7988" s="2" t="n">
        <x:v>10</x:v>
      </x:c>
      <x:c r="C7988" s="2" t="str">
        <x:v>Growth</x:v>
      </x:c>
      <x:c r="D7988" s="2" t="str">
        <x:v>Balanced</x:v>
      </x:c>
      <x:c r="E7988" s="16" t="n">
        <x:v>32737</x:v>
      </x:c>
      <x:c r="F7988" s="16" t="n">
        <x:v>3602</x:v>
      </x:c>
      <x:c r="G7988" s="15" t="n">
        <x:f>VLOOKUP(D7988,'Pricing'!$A$6:$E$8,5,FALSE)</x:f>
        <x:v>1.2300000000000002</x:v>
      </x:c>
      <x:c r="H7988" s="15" t="n">
        <x:f>VLOOKUP(D7988,'Pricing'!$A$6:$E$8,4,FALSE)</x:f>
        <x:v>6</x:v>
      </x:c>
      <x:c r="I7988" s="15" t="n">
        <x:f>E7988*G7988/1000000</x:f>
        <x:v>0.04026651000000001</x:v>
      </x:c>
      <x:c r="J7988" s="15" t="n">
        <x:f>F7988*H7988/1000000</x:f>
        <x:v>0.021612</x:v>
      </x:c>
      <x:c r="K7988" s="15" t="n">
        <x:f>SUM(I7988:J7988)</x:f>
        <x:v>0.06187851000000001</x:v>
      </x:c>
    </x:row>
    <x:row r="7989" ht="23" customHeight="1">
      <x:c r="A7989" s="2" t="str">
        <x:v>REQ-07985</x:v>
      </x:c>
      <x:c r="B7989" s="2" t="n">
        <x:v>18</x:v>
      </x:c>
      <x:c r="C7989" s="2" t="str">
        <x:v>Operations</x:v>
      </x:c>
      <x:c r="D7989" s="2" t="str">
        <x:v>Balanced</x:v>
      </x:c>
      <x:c r="E7989" s="16" t="n">
        <x:v>35114</x:v>
      </x:c>
      <x:c r="F7989" s="16" t="n">
        <x:v>3495</x:v>
      </x:c>
      <x:c r="G7989" s="15" t="n">
        <x:f>VLOOKUP(D7989,'Pricing'!$A$6:$E$8,5,FALSE)</x:f>
        <x:v>1.2300000000000002</x:v>
      </x:c>
      <x:c r="H7989" s="15" t="n">
        <x:f>VLOOKUP(D7989,'Pricing'!$A$6:$E$8,4,FALSE)</x:f>
        <x:v>6</x:v>
      </x:c>
      <x:c r="I7989" s="15" t="n">
        <x:f>E7989*G7989/1000000</x:f>
        <x:v>0.04319022000000001</x:v>
      </x:c>
      <x:c r="J7989" s="15" t="n">
        <x:f>F7989*H7989/1000000</x:f>
        <x:v>0.02097</x:v>
      </x:c>
      <x:c r="K7989" s="15" t="n">
        <x:f>SUM(I7989:J7989)</x:f>
        <x:v>0.06416022</x:v>
      </x:c>
    </x:row>
    <x:row r="7990" ht="23" customHeight="1">
      <x:c r="A7990" s="2" t="str">
        <x:v>REQ-07986</x:v>
      </x:c>
      <x:c r="B7990" s="2" t="n">
        <x:v>16</x:v>
      </x:c>
      <x:c r="C7990" s="2" t="str">
        <x:v>Growth</x:v>
      </x:c>
      <x:c r="D7990" s="2" t="str">
        <x:v>Reasoning</x:v>
      </x:c>
      <x:c r="E7990" s="16" t="n">
        <x:v>80989</x:v>
      </x:c>
      <x:c r="F7990" s="16" t="n">
        <x:v>3626</x:v>
      </x:c>
      <x:c r="G7990" s="15" t="n">
        <x:f>VLOOKUP(D7990,'Pricing'!$A$6:$E$8,5,FALSE)</x:f>
        <x:v>4.920000000000001</x:v>
      </x:c>
      <x:c r="H7990" s="15" t="n">
        <x:f>VLOOKUP(D7990,'Pricing'!$A$6:$E$8,4,FALSE)</x:f>
        <x:v>24</x:v>
      </x:c>
      <x:c r="I7990" s="15" t="n">
        <x:f>E7990*G7990/1000000</x:f>
        <x:v>0.39846588000000005</x:v>
      </x:c>
      <x:c r="J7990" s="15" t="n">
        <x:f>F7990*H7990/1000000</x:f>
        <x:v>0.087024</x:v>
      </x:c>
      <x:c r="K7990" s="15" t="n">
        <x:f>SUM(I7990:J7990)</x:f>
        <x:v>0.48548988000000004</x:v>
      </x:c>
    </x:row>
    <x:row r="7991" ht="23" customHeight="1">
      <x:c r="A7991" s="2" t="str">
        <x:v>REQ-07987</x:v>
      </x:c>
      <x:c r="B7991" s="2" t="n">
        <x:v>1</x:v>
      </x:c>
      <x:c r="C7991" s="2" t="str">
        <x:v>Research</x:v>
      </x:c>
      <x:c r="D7991" s="2" t="str">
        <x:v>Balanced</x:v>
      </x:c>
      <x:c r="E7991" s="16" t="n">
        <x:v>68135</x:v>
      </x:c>
      <x:c r="F7991" s="16" t="n">
        <x:v>3381</x:v>
      </x:c>
      <x:c r="G7991" s="15" t="n">
        <x:f>VLOOKUP(D7991,'Pricing'!$A$6:$E$8,5,FALSE)</x:f>
        <x:v>1.2300000000000002</x:v>
      </x:c>
      <x:c r="H7991" s="15" t="n">
        <x:f>VLOOKUP(D7991,'Pricing'!$A$6:$E$8,4,FALSE)</x:f>
        <x:v>6</x:v>
      </x:c>
      <x:c r="I7991" s="15" t="n">
        <x:f>E7991*G7991/1000000</x:f>
        <x:v>0.08380605000000002</x:v>
      </x:c>
      <x:c r="J7991" s="15" t="n">
        <x:f>F7991*H7991/1000000</x:f>
        <x:v>0.020286</x:v>
      </x:c>
      <x:c r="K7991" s="15" t="n">
        <x:f>SUM(I7991:J7991)</x:f>
        <x:v>0.10409205000000002</x:v>
      </x:c>
    </x:row>
    <x:row r="7992" ht="23" customHeight="1">
      <x:c r="A7992" s="2" t="str">
        <x:v>REQ-07988</x:v>
      </x:c>
      <x:c r="B7992" s="2" t="n">
        <x:v>1</x:v>
      </x:c>
      <x:c r="C7992" s="2" t="str">
        <x:v>Support</x:v>
      </x:c>
      <x:c r="D7992" s="2" t="str">
        <x:v>Balanced</x:v>
      </x:c>
      <x:c r="E7992" s="16" t="n">
        <x:v>34062</x:v>
      </x:c>
      <x:c r="F7992" s="16" t="n">
        <x:v>1928</x:v>
      </x:c>
      <x:c r="G7992" s="15" t="n">
        <x:f>VLOOKUP(D7992,'Pricing'!$A$6:$E$8,5,FALSE)</x:f>
        <x:v>1.2300000000000002</x:v>
      </x:c>
      <x:c r="H7992" s="15" t="n">
        <x:f>VLOOKUP(D7992,'Pricing'!$A$6:$E$8,4,FALSE)</x:f>
        <x:v>6</x:v>
      </x:c>
      <x:c r="I7992" s="15" t="n">
        <x:f>E7992*G7992/1000000</x:f>
        <x:v>0.04189626000000001</x:v>
      </x:c>
      <x:c r="J7992" s="15" t="n">
        <x:f>F7992*H7992/1000000</x:f>
        <x:v>0.011568</x:v>
      </x:c>
      <x:c r="K7992" s="15" t="n">
        <x:f>SUM(I7992:J7992)</x:f>
        <x:v>0.05346426000000001</x:v>
      </x:c>
    </x:row>
    <x:row r="7993" ht="23" customHeight="1">
      <x:c r="A7993" s="2" t="str">
        <x:v>REQ-07989</x:v>
      </x:c>
      <x:c r="B7993" s="2" t="n">
        <x:v>20</x:v>
      </x:c>
      <x:c r="C7993" s="2" t="str">
        <x:v>Research</x:v>
      </x:c>
      <x:c r="D7993" s="2" t="str">
        <x:v>Swift</x:v>
      </x:c>
      <x:c r="E7993" s="16" t="n">
        <x:v>42213</x:v>
      </x:c>
      <x:c r="F7993" s="16" t="n">
        <x:v>2802</x:v>
      </x:c>
      <x:c r="G7993" s="15" t="n">
        <x:f>VLOOKUP(D7993,'Pricing'!$A$6:$E$8,5,FALSE)</x:f>
        <x:v>0.246</x:v>
      </x:c>
      <x:c r="H7993" s="15" t="n">
        <x:f>VLOOKUP(D7993,'Pricing'!$A$6:$E$8,4,FALSE)</x:f>
        <x:v>1.2</x:v>
      </x:c>
      <x:c r="I7993" s="15" t="n">
        <x:f>E7993*G7993/1000000</x:f>
        <x:v>0.010384398</x:v>
      </x:c>
      <x:c r="J7993" s="15" t="n">
        <x:f>F7993*H7993/1000000</x:f>
        <x:v>0.0033624</x:v>
      </x:c>
      <x:c r="K7993" s="15" t="n">
        <x:f>SUM(I7993:J7993)</x:f>
        <x:v>0.013746798</x:v>
      </x:c>
    </x:row>
    <x:row r="7994" ht="23" customHeight="1">
      <x:c r="A7994" s="2" t="str">
        <x:v>REQ-07990</x:v>
      </x:c>
      <x:c r="B7994" s="2" t="n">
        <x:v>4</x:v>
      </x:c>
      <x:c r="C7994" s="2" t="str">
        <x:v>Product</x:v>
      </x:c>
      <x:c r="D7994" s="2" t="str">
        <x:v>Balanced</x:v>
      </x:c>
      <x:c r="E7994" s="16" t="n">
        <x:v>7554</x:v>
      </x:c>
      <x:c r="F7994" s="16" t="n">
        <x:v>3093</x:v>
      </x:c>
      <x:c r="G7994" s="15" t="n">
        <x:f>VLOOKUP(D7994,'Pricing'!$A$6:$E$8,5,FALSE)</x:f>
        <x:v>1.2300000000000002</x:v>
      </x:c>
      <x:c r="H7994" s="15" t="n">
        <x:f>VLOOKUP(D7994,'Pricing'!$A$6:$E$8,4,FALSE)</x:f>
        <x:v>6</x:v>
      </x:c>
      <x:c r="I7994" s="15" t="n">
        <x:f>E7994*G7994/1000000</x:f>
        <x:v>0.009291420000000002</x:v>
      </x:c>
      <x:c r="J7994" s="15" t="n">
        <x:f>F7994*H7994/1000000</x:f>
        <x:v>0.018558</x:v>
      </x:c>
      <x:c r="K7994" s="15" t="n">
        <x:f>SUM(I7994:J7994)</x:f>
        <x:v>0.027849420000000003</x:v>
      </x:c>
    </x:row>
    <x:row r="7995" ht="23" customHeight="1">
      <x:c r="A7995" s="2" t="str">
        <x:v>REQ-07991</x:v>
      </x:c>
      <x:c r="B7995" s="2" t="n">
        <x:v>3</x:v>
      </x:c>
      <x:c r="C7995" s="2" t="str">
        <x:v>Engineering</x:v>
      </x:c>
      <x:c r="D7995" s="2" t="str">
        <x:v>Balanced</x:v>
      </x:c>
      <x:c r="E7995" s="16" t="n">
        <x:v>102663</x:v>
      </x:c>
      <x:c r="F7995" s="16" t="n">
        <x:v>3906</x:v>
      </x:c>
      <x:c r="G7995" s="15" t="n">
        <x:f>VLOOKUP(D7995,'Pricing'!$A$6:$E$8,5,FALSE)</x:f>
        <x:v>1.2300000000000002</x:v>
      </x:c>
      <x:c r="H7995" s="15" t="n">
        <x:f>VLOOKUP(D7995,'Pricing'!$A$6:$E$8,4,FALSE)</x:f>
        <x:v>6</x:v>
      </x:c>
      <x:c r="I7995" s="15" t="n">
        <x:f>E7995*G7995/1000000</x:f>
        <x:v>0.12627549000000002</x:v>
      </x:c>
      <x:c r="J7995" s="15" t="n">
        <x:f>F7995*H7995/1000000</x:f>
        <x:v>0.023436</x:v>
      </x:c>
      <x:c r="K7995" s="15" t="n">
        <x:f>SUM(I7995:J7995)</x:f>
        <x:v>0.14971149</x:v>
      </x:c>
    </x:row>
    <x:row r="7996" ht="23" customHeight="1">
      <x:c r="A7996" s="2" t="str">
        <x:v>REQ-07992</x:v>
      </x:c>
      <x:c r="B7996" s="2" t="n">
        <x:v>8</x:v>
      </x:c>
      <x:c r="C7996" s="2" t="str">
        <x:v>Support</x:v>
      </x:c>
      <x:c r="D7996" s="2" t="str">
        <x:v>Balanced</x:v>
      </x:c>
      <x:c r="E7996" s="16" t="n">
        <x:v>54722</x:v>
      </x:c>
      <x:c r="F7996" s="16" t="n">
        <x:v>3409</x:v>
      </x:c>
      <x:c r="G7996" s="15" t="n">
        <x:f>VLOOKUP(D7996,'Pricing'!$A$6:$E$8,5,FALSE)</x:f>
        <x:v>1.2300000000000002</x:v>
      </x:c>
      <x:c r="H7996" s="15" t="n">
        <x:f>VLOOKUP(D7996,'Pricing'!$A$6:$E$8,4,FALSE)</x:f>
        <x:v>6</x:v>
      </x:c>
      <x:c r="I7996" s="15" t="n">
        <x:f>E7996*G7996/1000000</x:f>
        <x:v>0.06730806000000002</x:v>
      </x:c>
      <x:c r="J7996" s="15" t="n">
        <x:f>F7996*H7996/1000000</x:f>
        <x:v>0.020454</x:v>
      </x:c>
      <x:c r="K7996" s="15" t="n">
        <x:f>SUM(I7996:J7996)</x:f>
        <x:v>0.08776206000000002</x:v>
      </x:c>
    </x:row>
    <x:row r="7997" ht="23" customHeight="1">
      <x:c r="A7997" s="2" t="str">
        <x:v>REQ-07993</x:v>
      </x:c>
      <x:c r="B7997" s="2" t="n">
        <x:v>2</x:v>
      </x:c>
      <x:c r="C7997" s="2" t="str">
        <x:v>Operations</x:v>
      </x:c>
      <x:c r="D7997" s="2" t="str">
        <x:v>Swift</x:v>
      </x:c>
      <x:c r="E7997" s="16" t="n">
        <x:v>89996</x:v>
      </x:c>
      <x:c r="F7997" s="16" t="n">
        <x:v>3762</x:v>
      </x:c>
      <x:c r="G7997" s="15" t="n">
        <x:f>VLOOKUP(D7997,'Pricing'!$A$6:$E$8,5,FALSE)</x:f>
        <x:v>0.246</x:v>
      </x:c>
      <x:c r="H7997" s="15" t="n">
        <x:f>VLOOKUP(D7997,'Pricing'!$A$6:$E$8,4,FALSE)</x:f>
        <x:v>1.2</x:v>
      </x:c>
      <x:c r="I7997" s="15" t="n">
        <x:f>E7997*G7997/1000000</x:f>
        <x:v>0.022139016</x:v>
      </x:c>
      <x:c r="J7997" s="15" t="n">
        <x:f>F7997*H7997/1000000</x:f>
        <x:v>0.0045144</x:v>
      </x:c>
      <x:c r="K7997" s="15" t="n">
        <x:f>SUM(I7997:J7997)</x:f>
        <x:v>0.026653416</x:v>
      </x:c>
    </x:row>
    <x:row r="7998" ht="23" customHeight="1">
      <x:c r="A7998" s="2" t="str">
        <x:v>REQ-07994</x:v>
      </x:c>
      <x:c r="B7998" s="2" t="n">
        <x:v>3</x:v>
      </x:c>
      <x:c r="C7998" s="2" t="str">
        <x:v>Product</x:v>
      </x:c>
      <x:c r="D7998" s="2" t="str">
        <x:v>Swift</x:v>
      </x:c>
      <x:c r="E7998" s="16" t="n">
        <x:v>35184</x:v>
      </x:c>
      <x:c r="F7998" s="16" t="n">
        <x:v>1212</x:v>
      </x:c>
      <x:c r="G7998" s="15" t="n">
        <x:f>VLOOKUP(D7998,'Pricing'!$A$6:$E$8,5,FALSE)</x:f>
        <x:v>0.246</x:v>
      </x:c>
      <x:c r="H7998" s="15" t="n">
        <x:f>VLOOKUP(D7998,'Pricing'!$A$6:$E$8,4,FALSE)</x:f>
        <x:v>1.2</x:v>
      </x:c>
      <x:c r="I7998" s="15" t="n">
        <x:f>E7998*G7998/1000000</x:f>
        <x:v>0.008655264</x:v>
      </x:c>
      <x:c r="J7998" s="15" t="n">
        <x:f>F7998*H7998/1000000</x:f>
        <x:v>0.0014543999999999998</x:v>
      </x:c>
      <x:c r="K7998" s="15" t="n">
        <x:f>SUM(I7998:J7998)</x:f>
        <x:v>0.010109663999999999</x:v>
      </x:c>
    </x:row>
    <x:row r="7999" ht="23" customHeight="1">
      <x:c r="A7999" s="2" t="str">
        <x:v>REQ-07995</x:v>
      </x:c>
      <x:c r="B7999" s="2" t="n">
        <x:v>18</x:v>
      </x:c>
      <x:c r="C7999" s="2" t="str">
        <x:v>Engineering</x:v>
      </x:c>
      <x:c r="D7999" s="2" t="str">
        <x:v>Balanced</x:v>
      </x:c>
      <x:c r="E7999" s="16" t="n">
        <x:v>79504</x:v>
      </x:c>
      <x:c r="F7999" s="16" t="n">
        <x:v>1167</x:v>
      </x:c>
      <x:c r="G7999" s="15" t="n">
        <x:f>VLOOKUP(D7999,'Pricing'!$A$6:$E$8,5,FALSE)</x:f>
        <x:v>1.2300000000000002</x:v>
      </x:c>
      <x:c r="H7999" s="15" t="n">
        <x:f>VLOOKUP(D7999,'Pricing'!$A$6:$E$8,4,FALSE)</x:f>
        <x:v>6</x:v>
      </x:c>
      <x:c r="I7999" s="15" t="n">
        <x:f>E7999*G7999/1000000</x:f>
        <x:v>0.09778992000000002</x:v>
      </x:c>
      <x:c r="J7999" s="15" t="n">
        <x:f>F7999*H7999/1000000</x:f>
        <x:v>0.007002</x:v>
      </x:c>
      <x:c r="K7999" s="15" t="n">
        <x:f>SUM(I7999:J7999)</x:f>
        <x:v>0.10479192000000001</x:v>
      </x:c>
    </x:row>
    <x:row r="8000" ht="23" customHeight="1">
      <x:c r="A8000" s="2" t="str">
        <x:v>REQ-07996</x:v>
      </x:c>
      <x:c r="B8000" s="2" t="n">
        <x:v>17</x:v>
      </x:c>
      <x:c r="C8000" s="2" t="str">
        <x:v>Product</x:v>
      </x:c>
      <x:c r="D8000" s="2" t="str">
        <x:v>Swift</x:v>
      </x:c>
      <x:c r="E8000" s="16" t="n">
        <x:v>48305</x:v>
      </x:c>
      <x:c r="F8000" s="16" t="n">
        <x:v>757</x:v>
      </x:c>
      <x:c r="G8000" s="15" t="n">
        <x:f>VLOOKUP(D8000,'Pricing'!$A$6:$E$8,5,FALSE)</x:f>
        <x:v>0.246</x:v>
      </x:c>
      <x:c r="H8000" s="15" t="n">
        <x:f>VLOOKUP(D8000,'Pricing'!$A$6:$E$8,4,FALSE)</x:f>
        <x:v>1.2</x:v>
      </x:c>
      <x:c r="I8000" s="15" t="n">
        <x:f>E8000*G8000/1000000</x:f>
        <x:v>0.011883030000000001</x:v>
      </x:c>
      <x:c r="J8000" s="15" t="n">
        <x:f>F8000*H8000/1000000</x:f>
        <x:v>0.0009084</x:v>
      </x:c>
      <x:c r="K8000" s="15" t="n">
        <x:f>SUM(I8000:J8000)</x:f>
        <x:v>0.012791430000000001</x:v>
      </x:c>
    </x:row>
    <x:row r="8001" ht="23" customHeight="1">
      <x:c r="A8001" s="2" t="str">
        <x:v>REQ-07997</x:v>
      </x:c>
      <x:c r="B8001" s="2" t="n">
        <x:v>31</x:v>
      </x:c>
      <x:c r="C8001" s="2" t="str">
        <x:v>Research</x:v>
      </x:c>
      <x:c r="D8001" s="2" t="str">
        <x:v>Balanced</x:v>
      </x:c>
      <x:c r="E8001" s="16" t="n">
        <x:v>14099</x:v>
      </x:c>
      <x:c r="F8001" s="16" t="n">
        <x:v>3665</x:v>
      </x:c>
      <x:c r="G8001" s="15" t="n">
        <x:f>VLOOKUP(D8001,'Pricing'!$A$6:$E$8,5,FALSE)</x:f>
        <x:v>1.2300000000000002</x:v>
      </x:c>
      <x:c r="H8001" s="15" t="n">
        <x:f>VLOOKUP(D8001,'Pricing'!$A$6:$E$8,4,FALSE)</x:f>
        <x:v>6</x:v>
      </x:c>
      <x:c r="I8001" s="15" t="n">
        <x:f>E8001*G8001/1000000</x:f>
        <x:v>0.017341770000000003</x:v>
      </x:c>
      <x:c r="J8001" s="15" t="n">
        <x:f>F8001*H8001/1000000</x:f>
        <x:v>0.02199</x:v>
      </x:c>
      <x:c r="K8001" s="15" t="n">
        <x:f>SUM(I8001:J8001)</x:f>
        <x:v>0.03933177</x:v>
      </x:c>
    </x:row>
    <x:row r="8002" ht="23" customHeight="1">
      <x:c r="A8002" s="2" t="str">
        <x:v>REQ-07998</x:v>
      </x:c>
      <x:c r="B8002" s="2" t="n">
        <x:v>26</x:v>
      </x:c>
      <x:c r="C8002" s="2" t="str">
        <x:v>Product</x:v>
      </x:c>
      <x:c r="D8002" s="2" t="str">
        <x:v>Swift</x:v>
      </x:c>
      <x:c r="E8002" s="16" t="n">
        <x:v>84779</x:v>
      </x:c>
      <x:c r="F8002" s="16" t="n">
        <x:v>2724</x:v>
      </x:c>
      <x:c r="G8002" s="15" t="n">
        <x:f>VLOOKUP(D8002,'Pricing'!$A$6:$E$8,5,FALSE)</x:f>
        <x:v>0.246</x:v>
      </x:c>
      <x:c r="H8002" s="15" t="n">
        <x:f>VLOOKUP(D8002,'Pricing'!$A$6:$E$8,4,FALSE)</x:f>
        <x:v>1.2</x:v>
      </x:c>
      <x:c r="I8002" s="15" t="n">
        <x:f>E8002*G8002/1000000</x:f>
        <x:v>0.020855633999999998</x:v>
      </x:c>
      <x:c r="J8002" s="15" t="n">
        <x:f>F8002*H8002/1000000</x:f>
        <x:v>0.0032687999999999997</x:v>
      </x:c>
      <x:c r="K8002" s="15" t="n">
        <x:f>SUM(I8002:J8002)</x:f>
        <x:v>0.024124433999999997</x:v>
      </x:c>
    </x:row>
    <x:row r="8003" ht="23" customHeight="1">
      <x:c r="A8003" s="2" t="str">
        <x:v>REQ-07999</x:v>
      </x:c>
      <x:c r="B8003" s="2" t="n">
        <x:v>6</x:v>
      </x:c>
      <x:c r="C8003" s="2" t="str">
        <x:v>Operations</x:v>
      </x:c>
      <x:c r="D8003" s="2" t="str">
        <x:v>Balanced</x:v>
      </x:c>
      <x:c r="E8003" s="16" t="n">
        <x:v>73801</x:v>
      </x:c>
      <x:c r="F8003" s="16" t="n">
        <x:v>2386</x:v>
      </x:c>
      <x:c r="G8003" s="15" t="n">
        <x:f>VLOOKUP(D8003,'Pricing'!$A$6:$E$8,5,FALSE)</x:f>
        <x:v>1.2300000000000002</x:v>
      </x:c>
      <x:c r="H8003" s="15" t="n">
        <x:f>VLOOKUP(D8003,'Pricing'!$A$6:$E$8,4,FALSE)</x:f>
        <x:v>6</x:v>
      </x:c>
      <x:c r="I8003" s="15" t="n">
        <x:f>E8003*G8003/1000000</x:f>
        <x:v>0.09077523000000001</x:v>
      </x:c>
      <x:c r="J8003" s="15" t="n">
        <x:f>F8003*H8003/1000000</x:f>
        <x:v>0.014316</x:v>
      </x:c>
      <x:c r="K8003" s="15" t="n">
        <x:f>SUM(I8003:J8003)</x:f>
        <x:v>0.10509123000000001</x:v>
      </x:c>
    </x:row>
    <x:row r="8004" ht="23" customHeight="1">
      <x:c r="A8004" s="2" t="str">
        <x:v>REQ-08000</x:v>
      </x:c>
      <x:c r="B8004" s="2" t="n">
        <x:v>22</x:v>
      </x:c>
      <x:c r="C8004" s="2" t="str">
        <x:v>Product</x:v>
      </x:c>
      <x:c r="D8004" s="2" t="str">
        <x:v>Balanced</x:v>
      </x:c>
      <x:c r="E8004" s="16" t="n">
        <x:v>28791</x:v>
      </x:c>
      <x:c r="F8004" s="16" t="n">
        <x:v>2392</x:v>
      </x:c>
      <x:c r="G8004" s="15" t="n">
        <x:f>VLOOKUP(D8004,'Pricing'!$A$6:$E$8,5,FALSE)</x:f>
        <x:v>1.2300000000000002</x:v>
      </x:c>
      <x:c r="H8004" s="15" t="n">
        <x:f>VLOOKUP(D8004,'Pricing'!$A$6:$E$8,4,FALSE)</x:f>
        <x:v>6</x:v>
      </x:c>
      <x:c r="I8004" s="15" t="n">
        <x:f>E8004*G8004/1000000</x:f>
        <x:v>0.03541293000000001</x:v>
      </x:c>
      <x:c r="J8004" s="15" t="n">
        <x:f>F8004*H8004/1000000</x:f>
        <x:v>0.014352</x:v>
      </x:c>
      <x:c r="K8004" s="15" t="n">
        <x:f>SUM(I8004:J8004)</x:f>
        <x:v>0.04976493000000001</x:v>
      </x:c>
    </x:row>
    <x:row r="8005" ht="23" customHeight="1">
      <x:c r="A8005" s="2" t="str">
        <x:v>REQ-08001</x:v>
      </x:c>
      <x:c r="B8005" s="2" t="n">
        <x:v>17</x:v>
      </x:c>
      <x:c r="C8005" s="2" t="str">
        <x:v>Engineering</x:v>
      </x:c>
      <x:c r="D8005" s="2" t="str">
        <x:v>Balanced</x:v>
      </x:c>
      <x:c r="E8005" s="16" t="n">
        <x:v>24921</x:v>
      </x:c>
      <x:c r="F8005" s="16" t="n">
        <x:v>2093</x:v>
      </x:c>
      <x:c r="G8005" s="15" t="n">
        <x:f>VLOOKUP(D8005,'Pricing'!$A$6:$E$8,5,FALSE)</x:f>
        <x:v>1.2300000000000002</x:v>
      </x:c>
      <x:c r="H8005" s="15" t="n">
        <x:f>VLOOKUP(D8005,'Pricing'!$A$6:$E$8,4,FALSE)</x:f>
        <x:v>6</x:v>
      </x:c>
      <x:c r="I8005" s="15" t="n">
        <x:f>E8005*G8005/1000000</x:f>
        <x:v>0.030652830000000006</x:v>
      </x:c>
      <x:c r="J8005" s="15" t="n">
        <x:f>F8005*H8005/1000000</x:f>
        <x:v>0.012558</x:v>
      </x:c>
      <x:c r="K8005" s="15" t="n">
        <x:f>SUM(I8005:J8005)</x:f>
        <x:v>0.043210830000000006</x:v>
      </x:c>
    </x:row>
    <x:row r="8006" ht="23" customHeight="1">
      <x:c r="A8006" s="2" t="str">
        <x:v>REQ-08002</x:v>
      </x:c>
      <x:c r="B8006" s="2" t="n">
        <x:v>9</x:v>
      </x:c>
      <x:c r="C8006" s="2" t="str">
        <x:v>Product</x:v>
      </x:c>
      <x:c r="D8006" s="2" t="str">
        <x:v>Balanced</x:v>
      </x:c>
      <x:c r="E8006" s="16" t="n">
        <x:v>92146</x:v>
      </x:c>
      <x:c r="F8006" s="16" t="n">
        <x:v>3492</x:v>
      </x:c>
      <x:c r="G8006" s="15" t="n">
        <x:f>VLOOKUP(D8006,'Pricing'!$A$6:$E$8,5,FALSE)</x:f>
        <x:v>1.2300000000000002</x:v>
      </x:c>
      <x:c r="H8006" s="15" t="n">
        <x:f>VLOOKUP(D8006,'Pricing'!$A$6:$E$8,4,FALSE)</x:f>
        <x:v>6</x:v>
      </x:c>
      <x:c r="I8006" s="15" t="n">
        <x:f>E8006*G8006/1000000</x:f>
        <x:v>0.11333958000000002</x:v>
      </x:c>
      <x:c r="J8006" s="15" t="n">
        <x:f>F8006*H8006/1000000</x:f>
        <x:v>0.020952</x:v>
      </x:c>
      <x:c r="K8006" s="15" t="n">
        <x:f>SUM(I8006:J8006)</x:f>
        <x:v>0.13429158000000002</x:v>
      </x:c>
    </x:row>
    <x:row r="8007" ht="23" customHeight="1">
      <x:c r="A8007" s="2" t="str">
        <x:v>REQ-08003</x:v>
      </x:c>
      <x:c r="B8007" s="2" t="n">
        <x:v>18</x:v>
      </x:c>
      <x:c r="C8007" s="2" t="str">
        <x:v>Engineering</x:v>
      </x:c>
      <x:c r="D8007" s="2" t="str">
        <x:v>Balanced</x:v>
      </x:c>
      <x:c r="E8007" s="16" t="n">
        <x:v>92756</x:v>
      </x:c>
      <x:c r="F8007" s="16" t="n">
        <x:v>2081</x:v>
      </x:c>
      <x:c r="G8007" s="15" t="n">
        <x:f>VLOOKUP(D8007,'Pricing'!$A$6:$E$8,5,FALSE)</x:f>
        <x:v>1.2300000000000002</x:v>
      </x:c>
      <x:c r="H8007" s="15" t="n">
        <x:f>VLOOKUP(D8007,'Pricing'!$A$6:$E$8,4,FALSE)</x:f>
        <x:v>6</x:v>
      </x:c>
      <x:c r="I8007" s="15" t="n">
        <x:f>E8007*G8007/1000000</x:f>
        <x:v>0.11408988000000002</x:v>
      </x:c>
      <x:c r="J8007" s="15" t="n">
        <x:f>F8007*H8007/1000000</x:f>
        <x:v>0.012486</x:v>
      </x:c>
      <x:c r="K8007" s="15" t="n">
        <x:f>SUM(I8007:J8007)</x:f>
        <x:v>0.12657588000000003</x:v>
      </x:c>
    </x:row>
    <x:row r="8008" ht="23" customHeight="1">
      <x:c r="A8008" s="2" t="str">
        <x:v>REQ-08004</x:v>
      </x:c>
      <x:c r="B8008" s="2" t="n">
        <x:v>13</x:v>
      </x:c>
      <x:c r="C8008" s="2" t="str">
        <x:v>Support</x:v>
      </x:c>
      <x:c r="D8008" s="2" t="str">
        <x:v>Balanced</x:v>
      </x:c>
      <x:c r="E8008" s="16" t="n">
        <x:v>61904</x:v>
      </x:c>
      <x:c r="F8008" s="16" t="n">
        <x:v>3494</x:v>
      </x:c>
      <x:c r="G8008" s="15" t="n">
        <x:f>VLOOKUP(D8008,'Pricing'!$A$6:$E$8,5,FALSE)</x:f>
        <x:v>1.2300000000000002</x:v>
      </x:c>
      <x:c r="H8008" s="15" t="n">
        <x:f>VLOOKUP(D8008,'Pricing'!$A$6:$E$8,4,FALSE)</x:f>
        <x:v>6</x:v>
      </x:c>
      <x:c r="I8008" s="15" t="n">
        <x:f>E8008*G8008/1000000</x:f>
        <x:v>0.07614192000000002</x:v>
      </x:c>
      <x:c r="J8008" s="15" t="n">
        <x:f>F8008*H8008/1000000</x:f>
        <x:v>0.020964</x:v>
      </x:c>
      <x:c r="K8008" s="15" t="n">
        <x:f>SUM(I8008:J8008)</x:f>
        <x:v>0.09710592000000001</x:v>
      </x:c>
    </x:row>
    <x:row r="8009" ht="23" customHeight="1">
      <x:c r="A8009" s="2" t="str">
        <x:v>REQ-08005</x:v>
      </x:c>
      <x:c r="B8009" s="2" t="n">
        <x:v>1</x:v>
      </x:c>
      <x:c r="C8009" s="2" t="str">
        <x:v>Operations</x:v>
      </x:c>
      <x:c r="D8009" s="2" t="str">
        <x:v>Balanced</x:v>
      </x:c>
      <x:c r="E8009" s="16" t="n">
        <x:v>75950</x:v>
      </x:c>
      <x:c r="F8009" s="16" t="n">
        <x:v>2361</x:v>
      </x:c>
      <x:c r="G8009" s="15" t="n">
        <x:f>VLOOKUP(D8009,'Pricing'!$A$6:$E$8,5,FALSE)</x:f>
        <x:v>1.2300000000000002</x:v>
      </x:c>
      <x:c r="H8009" s="15" t="n">
        <x:f>VLOOKUP(D8009,'Pricing'!$A$6:$E$8,4,FALSE)</x:f>
        <x:v>6</x:v>
      </x:c>
      <x:c r="I8009" s="15" t="n">
        <x:f>E8009*G8009/1000000</x:f>
        <x:v>0.09341850000000002</x:v>
      </x:c>
      <x:c r="J8009" s="15" t="n">
        <x:f>F8009*H8009/1000000</x:f>
        <x:v>0.014166</x:v>
      </x:c>
      <x:c r="K8009" s="15" t="n">
        <x:f>SUM(I8009:J8009)</x:f>
        <x:v>0.10758450000000001</x:v>
      </x:c>
    </x:row>
    <x:row r="8010" ht="23" customHeight="1">
      <x:c r="A8010" s="2" t="str">
        <x:v>REQ-08006</x:v>
      </x:c>
      <x:c r="B8010" s="2" t="n">
        <x:v>15</x:v>
      </x:c>
      <x:c r="C8010" s="2" t="str">
        <x:v>Growth</x:v>
      </x:c>
      <x:c r="D8010" s="2" t="str">
        <x:v>Balanced</x:v>
      </x:c>
      <x:c r="E8010" s="16" t="n">
        <x:v>28687</x:v>
      </x:c>
      <x:c r="F8010" s="16" t="n">
        <x:v>2663</x:v>
      </x:c>
      <x:c r="G8010" s="15" t="n">
        <x:f>VLOOKUP(D8010,'Pricing'!$A$6:$E$8,5,FALSE)</x:f>
        <x:v>1.2300000000000002</x:v>
      </x:c>
      <x:c r="H8010" s="15" t="n">
        <x:f>VLOOKUP(D8010,'Pricing'!$A$6:$E$8,4,FALSE)</x:f>
        <x:v>6</x:v>
      </x:c>
      <x:c r="I8010" s="15" t="n">
        <x:f>E8010*G8010/1000000</x:f>
        <x:v>0.03528501000000001</x:v>
      </x:c>
      <x:c r="J8010" s="15" t="n">
        <x:f>F8010*H8010/1000000</x:f>
        <x:v>0.015978</x:v>
      </x:c>
      <x:c r="K8010" s="15" t="n">
        <x:f>SUM(I8010:J8010)</x:f>
        <x:v>0.05126301000000001</x:v>
      </x:c>
    </x:row>
    <x:row r="8011" ht="23" customHeight="1">
      <x:c r="A8011" s="2" t="str">
        <x:v>REQ-08007</x:v>
      </x:c>
      <x:c r="B8011" s="2" t="n">
        <x:v>3</x:v>
      </x:c>
      <x:c r="C8011" s="2" t="str">
        <x:v>Research</x:v>
      </x:c>
      <x:c r="D8011" s="2" t="str">
        <x:v>Swift</x:v>
      </x:c>
      <x:c r="E8011" s="16" t="n">
        <x:v>43068</x:v>
      </x:c>
      <x:c r="F8011" s="16" t="n">
        <x:v>337</x:v>
      </x:c>
      <x:c r="G8011" s="15" t="n">
        <x:f>VLOOKUP(D8011,'Pricing'!$A$6:$E$8,5,FALSE)</x:f>
        <x:v>0.246</x:v>
      </x:c>
      <x:c r="H8011" s="15" t="n">
        <x:f>VLOOKUP(D8011,'Pricing'!$A$6:$E$8,4,FALSE)</x:f>
        <x:v>1.2</x:v>
      </x:c>
      <x:c r="I8011" s="15" t="n">
        <x:f>E8011*G8011/1000000</x:f>
        <x:v>0.010594728</x:v>
      </x:c>
      <x:c r="J8011" s="15" t="n">
        <x:f>F8011*H8011/1000000</x:f>
        <x:v>0.00040439999999999996</x:v>
      </x:c>
      <x:c r="K8011" s="15" t="n">
        <x:f>SUM(I8011:J8011)</x:f>
        <x:v>0.010999127999999999</x:v>
      </x:c>
    </x:row>
    <x:row r="8012" ht="23" customHeight="1">
      <x:c r="A8012" s="2" t="str">
        <x:v>REQ-08008</x:v>
      </x:c>
      <x:c r="B8012" s="2" t="n">
        <x:v>7</x:v>
      </x:c>
      <x:c r="C8012" s="2" t="str">
        <x:v>Support</x:v>
      </x:c>
      <x:c r="D8012" s="2" t="str">
        <x:v>Balanced</x:v>
      </x:c>
      <x:c r="E8012" s="16" t="n">
        <x:v>101354</x:v>
      </x:c>
      <x:c r="F8012" s="16" t="n">
        <x:v>453</x:v>
      </x:c>
      <x:c r="G8012" s="15" t="n">
        <x:f>VLOOKUP(D8012,'Pricing'!$A$6:$E$8,5,FALSE)</x:f>
        <x:v>1.2300000000000002</x:v>
      </x:c>
      <x:c r="H8012" s="15" t="n">
        <x:f>VLOOKUP(D8012,'Pricing'!$A$6:$E$8,4,FALSE)</x:f>
        <x:v>6</x:v>
      </x:c>
      <x:c r="I8012" s="15" t="n">
        <x:f>E8012*G8012/1000000</x:f>
        <x:v>0.12466542000000003</x:v>
      </x:c>
      <x:c r="J8012" s="15" t="n">
        <x:f>F8012*H8012/1000000</x:f>
        <x:v>0.002718</x:v>
      </x:c>
      <x:c r="K8012" s="15" t="n">
        <x:f>SUM(I8012:J8012)</x:f>
        <x:v>0.12738342000000002</x:v>
      </x:c>
    </x:row>
    <x:row r="8013" ht="23" customHeight="1">
      <x:c r="A8013" s="2" t="str">
        <x:v>REQ-08009</x:v>
      </x:c>
      <x:c r="B8013" s="2" t="n">
        <x:v>5</x:v>
      </x:c>
      <x:c r="C8013" s="2" t="str">
        <x:v>Research</x:v>
      </x:c>
      <x:c r="D8013" s="2" t="str">
        <x:v>Balanced</x:v>
      </x:c>
      <x:c r="E8013" s="16" t="n">
        <x:v>87585</x:v>
      </x:c>
      <x:c r="F8013" s="16" t="n">
        <x:v>2837</x:v>
      </x:c>
      <x:c r="G8013" s="15" t="n">
        <x:f>VLOOKUP(D8013,'Pricing'!$A$6:$E$8,5,FALSE)</x:f>
        <x:v>1.2300000000000002</x:v>
      </x:c>
      <x:c r="H8013" s="15" t="n">
        <x:f>VLOOKUP(D8013,'Pricing'!$A$6:$E$8,4,FALSE)</x:f>
        <x:v>6</x:v>
      </x:c>
      <x:c r="I8013" s="15" t="n">
        <x:f>E8013*G8013/1000000</x:f>
        <x:v>0.10772955000000002</x:v>
      </x:c>
      <x:c r="J8013" s="15" t="n">
        <x:f>F8013*H8013/1000000</x:f>
        <x:v>0.017022</x:v>
      </x:c>
      <x:c r="K8013" s="15" t="n">
        <x:f>SUM(I8013:J8013)</x:f>
        <x:v>0.12475155000000002</x:v>
      </x:c>
    </x:row>
    <x:row r="8014" ht="23" customHeight="1">
      <x:c r="A8014" s="2" t="str">
        <x:v>REQ-08010</x:v>
      </x:c>
      <x:c r="B8014" s="2" t="n">
        <x:v>28</x:v>
      </x:c>
      <x:c r="C8014" s="2" t="str">
        <x:v>Growth</x:v>
      </x:c>
      <x:c r="D8014" s="2" t="str">
        <x:v>Balanced</x:v>
      </x:c>
      <x:c r="E8014" s="16" t="n">
        <x:v>8505</x:v>
      </x:c>
      <x:c r="F8014" s="16" t="n">
        <x:v>3552</x:v>
      </x:c>
      <x:c r="G8014" s="15" t="n">
        <x:f>VLOOKUP(D8014,'Pricing'!$A$6:$E$8,5,FALSE)</x:f>
        <x:v>1.2300000000000002</x:v>
      </x:c>
      <x:c r="H8014" s="15" t="n">
        <x:f>VLOOKUP(D8014,'Pricing'!$A$6:$E$8,4,FALSE)</x:f>
        <x:v>6</x:v>
      </x:c>
      <x:c r="I8014" s="15" t="n">
        <x:f>E8014*G8014/1000000</x:f>
        <x:v>0.01046115</x:v>
      </x:c>
      <x:c r="J8014" s="15" t="n">
        <x:f>F8014*H8014/1000000</x:f>
        <x:v>0.021312</x:v>
      </x:c>
      <x:c r="K8014" s="15" t="n">
        <x:f>SUM(I8014:J8014)</x:f>
        <x:v>0.03177315</x:v>
      </x:c>
    </x:row>
    <x:row r="8015" ht="23" customHeight="1">
      <x:c r="A8015" s="2" t="str">
        <x:v>REQ-08011</x:v>
      </x:c>
      <x:c r="B8015" s="2" t="n">
        <x:v>10</x:v>
      </x:c>
      <x:c r="C8015" s="2" t="str">
        <x:v>Research</x:v>
      </x:c>
      <x:c r="D8015" s="2" t="str">
        <x:v>Swift</x:v>
      </x:c>
      <x:c r="E8015" s="16" t="n">
        <x:v>105591</x:v>
      </x:c>
      <x:c r="F8015" s="16" t="n">
        <x:v>3123</x:v>
      </x:c>
      <x:c r="G8015" s="15" t="n">
        <x:f>VLOOKUP(D8015,'Pricing'!$A$6:$E$8,5,FALSE)</x:f>
        <x:v>0.246</x:v>
      </x:c>
      <x:c r="H8015" s="15" t="n">
        <x:f>VLOOKUP(D8015,'Pricing'!$A$6:$E$8,4,FALSE)</x:f>
        <x:v>1.2</x:v>
      </x:c>
      <x:c r="I8015" s="15" t="n">
        <x:f>E8015*G8015/1000000</x:f>
        <x:v>0.025975386</x:v>
      </x:c>
      <x:c r="J8015" s="15" t="n">
        <x:f>F8015*H8015/1000000</x:f>
        <x:v>0.0037476</x:v>
      </x:c>
      <x:c r="K8015" s="15" t="n">
        <x:f>SUM(I8015:J8015)</x:f>
        <x:v>0.029722986</x:v>
      </x:c>
    </x:row>
    <x:row r="8016" ht="23" customHeight="1">
      <x:c r="A8016" s="2" t="str">
        <x:v>REQ-08012</x:v>
      </x:c>
      <x:c r="B8016" s="2" t="n">
        <x:v>7</x:v>
      </x:c>
      <x:c r="C8016" s="2" t="str">
        <x:v>Growth</x:v>
      </x:c>
      <x:c r="D8016" s="2" t="str">
        <x:v>Reasoning</x:v>
      </x:c>
      <x:c r="E8016" s="16" t="n">
        <x:v>95328</x:v>
      </x:c>
      <x:c r="F8016" s="16" t="n">
        <x:v>827</x:v>
      </x:c>
      <x:c r="G8016" s="15" t="n">
        <x:f>VLOOKUP(D8016,'Pricing'!$A$6:$E$8,5,FALSE)</x:f>
        <x:v>4.920000000000001</x:v>
      </x:c>
      <x:c r="H8016" s="15" t="n">
        <x:f>VLOOKUP(D8016,'Pricing'!$A$6:$E$8,4,FALSE)</x:f>
        <x:v>24</x:v>
      </x:c>
      <x:c r="I8016" s="15" t="n">
        <x:f>E8016*G8016/1000000</x:f>
        <x:v>0.46901376000000006</x:v>
      </x:c>
      <x:c r="J8016" s="15" t="n">
        <x:f>F8016*H8016/1000000</x:f>
        <x:v>0.019848</x:v>
      </x:c>
      <x:c r="K8016" s="15" t="n">
        <x:f>SUM(I8016:J8016)</x:f>
        <x:v>0.48886176000000003</x:v>
      </x:c>
    </x:row>
    <x:row r="8017" ht="23" customHeight="1">
      <x:c r="A8017" s="2" t="str">
        <x:v>REQ-08013</x:v>
      </x:c>
      <x:c r="B8017" s="2" t="n">
        <x:v>27</x:v>
      </x:c>
      <x:c r="C8017" s="2" t="str">
        <x:v>Operations</x:v>
      </x:c>
      <x:c r="D8017" s="2" t="str">
        <x:v>Swift</x:v>
      </x:c>
      <x:c r="E8017" s="16" t="n">
        <x:v>15305</x:v>
      </x:c>
      <x:c r="F8017" s="16" t="n">
        <x:v>2885</x:v>
      </x:c>
      <x:c r="G8017" s="15" t="n">
        <x:f>VLOOKUP(D8017,'Pricing'!$A$6:$E$8,5,FALSE)</x:f>
        <x:v>0.246</x:v>
      </x:c>
      <x:c r="H8017" s="15" t="n">
        <x:f>VLOOKUP(D8017,'Pricing'!$A$6:$E$8,4,FALSE)</x:f>
        <x:v>1.2</x:v>
      </x:c>
      <x:c r="I8017" s="15" t="n">
        <x:f>E8017*G8017/1000000</x:f>
        <x:v>0.00376503</x:v>
      </x:c>
      <x:c r="J8017" s="15" t="n">
        <x:f>F8017*H8017/1000000</x:f>
        <x:v>0.003462</x:v>
      </x:c>
      <x:c r="K8017" s="15" t="n">
        <x:f>SUM(I8017:J8017)</x:f>
        <x:v>0.00722703</x:v>
      </x:c>
    </x:row>
    <x:row r="8018" ht="23" customHeight="1">
      <x:c r="A8018" s="2" t="str">
        <x:v>REQ-08014</x:v>
      </x:c>
      <x:c r="B8018" s="2" t="n">
        <x:v>11</x:v>
      </x:c>
      <x:c r="C8018" s="2" t="str">
        <x:v>Growth</x:v>
      </x:c>
      <x:c r="D8018" s="2" t="str">
        <x:v>Swift</x:v>
      </x:c>
      <x:c r="E8018" s="16" t="n">
        <x:v>42856</x:v>
      </x:c>
      <x:c r="F8018" s="16" t="n">
        <x:v>609</x:v>
      </x:c>
      <x:c r="G8018" s="15" t="n">
        <x:f>VLOOKUP(D8018,'Pricing'!$A$6:$E$8,5,FALSE)</x:f>
        <x:v>0.246</x:v>
      </x:c>
      <x:c r="H8018" s="15" t="n">
        <x:f>VLOOKUP(D8018,'Pricing'!$A$6:$E$8,4,FALSE)</x:f>
        <x:v>1.2</x:v>
      </x:c>
      <x:c r="I8018" s="15" t="n">
        <x:f>E8018*G8018/1000000</x:f>
        <x:v>0.010542576</x:v>
      </x:c>
      <x:c r="J8018" s="15" t="n">
        <x:f>F8018*H8018/1000000</x:f>
        <x:v>0.0007308</x:v>
      </x:c>
      <x:c r="K8018" s="15" t="n">
        <x:f>SUM(I8018:J8018)</x:f>
        <x:v>0.011273376</x:v>
      </x:c>
    </x:row>
    <x:row r="8019" ht="23" customHeight="1">
      <x:c r="A8019" s="2" t="str">
        <x:v>REQ-08015</x:v>
      </x:c>
      <x:c r="B8019" s="2" t="n">
        <x:v>8</x:v>
      </x:c>
      <x:c r="C8019" s="2" t="str">
        <x:v>Research</x:v>
      </x:c>
      <x:c r="D8019" s="2" t="str">
        <x:v>Swift</x:v>
      </x:c>
      <x:c r="E8019" s="16" t="n">
        <x:v>7085</x:v>
      </x:c>
      <x:c r="F8019" s="16" t="n">
        <x:v>749</x:v>
      </x:c>
      <x:c r="G8019" s="15" t="n">
        <x:f>VLOOKUP(D8019,'Pricing'!$A$6:$E$8,5,FALSE)</x:f>
        <x:v>0.246</x:v>
      </x:c>
      <x:c r="H8019" s="15" t="n">
        <x:f>VLOOKUP(D8019,'Pricing'!$A$6:$E$8,4,FALSE)</x:f>
        <x:v>1.2</x:v>
      </x:c>
      <x:c r="I8019" s="15" t="n">
        <x:f>E8019*G8019/1000000</x:f>
        <x:v>0.00174291</x:v>
      </x:c>
      <x:c r="J8019" s="15" t="n">
        <x:f>F8019*H8019/1000000</x:f>
        <x:v>0.0008988</x:v>
      </x:c>
      <x:c r="K8019" s="15" t="n">
        <x:f>SUM(I8019:J8019)</x:f>
        <x:v>0.0026417100000000002</x:v>
      </x:c>
    </x:row>
    <x:row r="8020" ht="23" customHeight="1">
      <x:c r="A8020" s="2" t="str">
        <x:v>REQ-08016</x:v>
      </x:c>
      <x:c r="B8020" s="2" t="n">
        <x:v>19</x:v>
      </x:c>
      <x:c r="C8020" s="2" t="str">
        <x:v>Product</x:v>
      </x:c>
      <x:c r="D8020" s="2" t="str">
        <x:v>Reasoning</x:v>
      </x:c>
      <x:c r="E8020" s="16" t="n">
        <x:v>48277</x:v>
      </x:c>
      <x:c r="F8020" s="16" t="n">
        <x:v>3170</x:v>
      </x:c>
      <x:c r="G8020" s="15" t="n">
        <x:f>VLOOKUP(D8020,'Pricing'!$A$6:$E$8,5,FALSE)</x:f>
        <x:v>4.920000000000001</x:v>
      </x:c>
      <x:c r="H8020" s="15" t="n">
        <x:f>VLOOKUP(D8020,'Pricing'!$A$6:$E$8,4,FALSE)</x:f>
        <x:v>24</x:v>
      </x:c>
      <x:c r="I8020" s="15" t="n">
        <x:f>E8020*G8020/1000000</x:f>
        <x:v>0.23752284</x:v>
      </x:c>
      <x:c r="J8020" s="15" t="n">
        <x:f>F8020*H8020/1000000</x:f>
        <x:v>0.07608</x:v>
      </x:c>
      <x:c r="K8020" s="15" t="n">
        <x:f>SUM(I8020:J8020)</x:f>
        <x:v>0.31360284</x:v>
      </x:c>
    </x:row>
    <x:row r="8021" ht="23" customHeight="1">
      <x:c r="A8021" s="2" t="str">
        <x:v>REQ-08017</x:v>
      </x:c>
      <x:c r="B8021" s="2" t="n">
        <x:v>12</x:v>
      </x:c>
      <x:c r="C8021" s="2" t="str">
        <x:v>Research</x:v>
      </x:c>
      <x:c r="D8021" s="2" t="str">
        <x:v>Balanced</x:v>
      </x:c>
      <x:c r="E8021" s="16" t="n">
        <x:v>73554</x:v>
      </x:c>
      <x:c r="F8021" s="16" t="n">
        <x:v>2151</x:v>
      </x:c>
      <x:c r="G8021" s="15" t="n">
        <x:f>VLOOKUP(D8021,'Pricing'!$A$6:$E$8,5,FALSE)</x:f>
        <x:v>1.2300000000000002</x:v>
      </x:c>
      <x:c r="H8021" s="15" t="n">
        <x:f>VLOOKUP(D8021,'Pricing'!$A$6:$E$8,4,FALSE)</x:f>
        <x:v>6</x:v>
      </x:c>
      <x:c r="I8021" s="15" t="n">
        <x:f>E8021*G8021/1000000</x:f>
        <x:v>0.09047142000000001</x:v>
      </x:c>
      <x:c r="J8021" s="15" t="n">
        <x:f>F8021*H8021/1000000</x:f>
        <x:v>0.012906</x:v>
      </x:c>
      <x:c r="K8021" s="15" t="n">
        <x:f>SUM(I8021:J8021)</x:f>
        <x:v>0.10337742000000001</x:v>
      </x:c>
    </x:row>
    <x:row r="8022" ht="23" customHeight="1">
      <x:c r="A8022" s="2" t="str">
        <x:v>REQ-08018</x:v>
      </x:c>
      <x:c r="B8022" s="2" t="n">
        <x:v>27</x:v>
      </x:c>
      <x:c r="C8022" s="2" t="str">
        <x:v>Support</x:v>
      </x:c>
      <x:c r="D8022" s="2" t="str">
        <x:v>Swift</x:v>
      </x:c>
      <x:c r="E8022" s="16" t="n">
        <x:v>113723</x:v>
      </x:c>
      <x:c r="F8022" s="16" t="n">
        <x:v>3879</x:v>
      </x:c>
      <x:c r="G8022" s="15" t="n">
        <x:f>VLOOKUP(D8022,'Pricing'!$A$6:$E$8,5,FALSE)</x:f>
        <x:v>0.246</x:v>
      </x:c>
      <x:c r="H8022" s="15" t="n">
        <x:f>VLOOKUP(D8022,'Pricing'!$A$6:$E$8,4,FALSE)</x:f>
        <x:v>1.2</x:v>
      </x:c>
      <x:c r="I8022" s="15" t="n">
        <x:f>E8022*G8022/1000000</x:f>
        <x:v>0.027975858</x:v>
      </x:c>
      <x:c r="J8022" s="15" t="n">
        <x:f>F8022*H8022/1000000</x:f>
        <x:v>0.004654800000000001</x:v>
      </x:c>
      <x:c r="K8022" s="15" t="n">
        <x:f>SUM(I8022:J8022)</x:f>
        <x:v>0.032630658</x:v>
      </x:c>
    </x:row>
    <x:row r="8023" ht="23" customHeight="1">
      <x:c r="A8023" s="2" t="str">
        <x:v>REQ-08019</x:v>
      </x:c>
      <x:c r="B8023" s="2" t="n">
        <x:v>31</x:v>
      </x:c>
      <x:c r="C8023" s="2" t="str">
        <x:v>Research</x:v>
      </x:c>
      <x:c r="D8023" s="2" t="str">
        <x:v>Swift</x:v>
      </x:c>
      <x:c r="E8023" s="16" t="n">
        <x:v>88866</x:v>
      </x:c>
      <x:c r="F8023" s="16" t="n">
        <x:v>3370</x:v>
      </x:c>
      <x:c r="G8023" s="15" t="n">
        <x:f>VLOOKUP(D8023,'Pricing'!$A$6:$E$8,5,FALSE)</x:f>
        <x:v>0.246</x:v>
      </x:c>
      <x:c r="H8023" s="15" t="n">
        <x:f>VLOOKUP(D8023,'Pricing'!$A$6:$E$8,4,FALSE)</x:f>
        <x:v>1.2</x:v>
      </x:c>
      <x:c r="I8023" s="15" t="n">
        <x:f>E8023*G8023/1000000</x:f>
        <x:v>0.021861036</x:v>
      </x:c>
      <x:c r="J8023" s="15" t="n">
        <x:f>F8023*H8023/1000000</x:f>
        <x:v>0.004044</x:v>
      </x:c>
      <x:c r="K8023" s="15" t="n">
        <x:f>SUM(I8023:J8023)</x:f>
        <x:v>0.025905036</x:v>
      </x:c>
    </x:row>
    <x:row r="8024" ht="23" customHeight="1">
      <x:c r="A8024" s="2" t="str">
        <x:v>REQ-08020</x:v>
      </x:c>
      <x:c r="B8024" s="2" t="n">
        <x:v>18</x:v>
      </x:c>
      <x:c r="C8024" s="2" t="str">
        <x:v>Support</x:v>
      </x:c>
      <x:c r="D8024" s="2" t="str">
        <x:v>Balanced</x:v>
      </x:c>
      <x:c r="E8024" s="16" t="n">
        <x:v>22114</x:v>
      </x:c>
      <x:c r="F8024" s="16" t="n">
        <x:v>2639</x:v>
      </x:c>
      <x:c r="G8024" s="15" t="n">
        <x:f>VLOOKUP(D8024,'Pricing'!$A$6:$E$8,5,FALSE)</x:f>
        <x:v>1.2300000000000002</x:v>
      </x:c>
      <x:c r="H8024" s="15" t="n">
        <x:f>VLOOKUP(D8024,'Pricing'!$A$6:$E$8,4,FALSE)</x:f>
        <x:v>6</x:v>
      </x:c>
      <x:c r="I8024" s="15" t="n">
        <x:f>E8024*G8024/1000000</x:f>
        <x:v>0.027200220000000004</x:v>
      </x:c>
      <x:c r="J8024" s="15" t="n">
        <x:f>F8024*H8024/1000000</x:f>
        <x:v>0.015834</x:v>
      </x:c>
      <x:c r="K8024" s="15" t="n">
        <x:f>SUM(I8024:J8024)</x:f>
        <x:v>0.043034220000000005</x:v>
      </x:c>
    </x:row>
    <x:row r="8025" ht="23" customHeight="1">
      <x:c r="A8025" s="2" t="str">
        <x:v>REQ-08021</x:v>
      </x:c>
      <x:c r="B8025" s="2" t="n">
        <x:v>1</x:v>
      </x:c>
      <x:c r="C8025" s="2" t="str">
        <x:v>Operations</x:v>
      </x:c>
      <x:c r="D8025" s="2" t="str">
        <x:v>Balanced</x:v>
      </x:c>
      <x:c r="E8025" s="16" t="n">
        <x:v>117014</x:v>
      </x:c>
      <x:c r="F8025" s="16" t="n">
        <x:v>2987</x:v>
      </x:c>
      <x:c r="G8025" s="15" t="n">
        <x:f>VLOOKUP(D8025,'Pricing'!$A$6:$E$8,5,FALSE)</x:f>
        <x:v>1.2300000000000002</x:v>
      </x:c>
      <x:c r="H8025" s="15" t="n">
        <x:f>VLOOKUP(D8025,'Pricing'!$A$6:$E$8,4,FALSE)</x:f>
        <x:v>6</x:v>
      </x:c>
      <x:c r="I8025" s="15" t="n">
        <x:f>E8025*G8025/1000000</x:f>
        <x:v>0.14392722000000002</x:v>
      </x:c>
      <x:c r="J8025" s="15" t="n">
        <x:f>F8025*H8025/1000000</x:f>
        <x:v>0.017922</x:v>
      </x:c>
      <x:c r="K8025" s="15" t="n">
        <x:f>SUM(I8025:J8025)</x:f>
        <x:v>0.16184922000000002</x:v>
      </x:c>
    </x:row>
    <x:row r="8026" ht="23" customHeight="1">
      <x:c r="A8026" s="2" t="str">
        <x:v>REQ-08022</x:v>
      </x:c>
      <x:c r="B8026" s="2" t="n">
        <x:v>12</x:v>
      </x:c>
      <x:c r="C8026" s="2" t="str">
        <x:v>Product</x:v>
      </x:c>
      <x:c r="D8026" s="2" t="str">
        <x:v>Balanced</x:v>
      </x:c>
      <x:c r="E8026" s="16" t="n">
        <x:v>104907</x:v>
      </x:c>
      <x:c r="F8026" s="16" t="n">
        <x:v>2364</x:v>
      </x:c>
      <x:c r="G8026" s="15" t="n">
        <x:f>VLOOKUP(D8026,'Pricing'!$A$6:$E$8,5,FALSE)</x:f>
        <x:v>1.2300000000000002</x:v>
      </x:c>
      <x:c r="H8026" s="15" t="n">
        <x:f>VLOOKUP(D8026,'Pricing'!$A$6:$E$8,4,FALSE)</x:f>
        <x:v>6</x:v>
      </x:c>
      <x:c r="I8026" s="15" t="n">
        <x:f>E8026*G8026/1000000</x:f>
        <x:v>0.12903561000000002</x:v>
      </x:c>
      <x:c r="J8026" s="15" t="n">
        <x:f>F8026*H8026/1000000</x:f>
        <x:v>0.014184</x:v>
      </x:c>
      <x:c r="K8026" s="15" t="n">
        <x:f>SUM(I8026:J8026)</x:f>
        <x:v>0.14321961000000002</x:v>
      </x:c>
    </x:row>
    <x:row r="8027" ht="23" customHeight="1">
      <x:c r="A8027" s="2" t="str">
        <x:v>REQ-08023</x:v>
      </x:c>
      <x:c r="B8027" s="2" t="n">
        <x:v>5</x:v>
      </x:c>
      <x:c r="C8027" s="2" t="str">
        <x:v>Engineering</x:v>
      </x:c>
      <x:c r="D8027" s="2" t="str">
        <x:v>Swift</x:v>
      </x:c>
      <x:c r="E8027" s="16" t="n">
        <x:v>11882</x:v>
      </x:c>
      <x:c r="F8027" s="16" t="n">
        <x:v>3359</x:v>
      </x:c>
      <x:c r="G8027" s="15" t="n">
        <x:f>VLOOKUP(D8027,'Pricing'!$A$6:$E$8,5,FALSE)</x:f>
        <x:v>0.246</x:v>
      </x:c>
      <x:c r="H8027" s="15" t="n">
        <x:f>VLOOKUP(D8027,'Pricing'!$A$6:$E$8,4,FALSE)</x:f>
        <x:v>1.2</x:v>
      </x:c>
      <x:c r="I8027" s="15" t="n">
        <x:f>E8027*G8027/1000000</x:f>
        <x:v>0.002922972</x:v>
      </x:c>
      <x:c r="J8027" s="15" t="n">
        <x:f>F8027*H8027/1000000</x:f>
        <x:v>0.004030799999999999</x:v>
      </x:c>
      <x:c r="K8027" s="15" t="n">
        <x:f>SUM(I8027:J8027)</x:f>
        <x:v>0.006953771999999999</x:v>
      </x:c>
    </x:row>
    <x:row r="8028" ht="23" customHeight="1">
      <x:c r="A8028" s="2" t="str">
        <x:v>REQ-08024</x:v>
      </x:c>
      <x:c r="B8028" s="2" t="n">
        <x:v>15</x:v>
      </x:c>
      <x:c r="C8028" s="2" t="str">
        <x:v>Product</x:v>
      </x:c>
      <x:c r="D8028" s="2" t="str">
        <x:v>Reasoning</x:v>
      </x:c>
      <x:c r="E8028" s="16" t="n">
        <x:v>67008</x:v>
      </x:c>
      <x:c r="F8028" s="16" t="n">
        <x:v>2868</x:v>
      </x:c>
      <x:c r="G8028" s="15" t="n">
        <x:f>VLOOKUP(D8028,'Pricing'!$A$6:$E$8,5,FALSE)</x:f>
        <x:v>4.920000000000001</x:v>
      </x:c>
      <x:c r="H8028" s="15" t="n">
        <x:f>VLOOKUP(D8028,'Pricing'!$A$6:$E$8,4,FALSE)</x:f>
        <x:v>24</x:v>
      </x:c>
      <x:c r="I8028" s="15" t="n">
        <x:f>E8028*G8028/1000000</x:f>
        <x:v>0.32967936000000003</x:v>
      </x:c>
      <x:c r="J8028" s="15" t="n">
        <x:f>F8028*H8028/1000000</x:f>
        <x:v>0.068832</x:v>
      </x:c>
      <x:c r="K8028" s="15" t="n">
        <x:f>SUM(I8028:J8028)</x:f>
        <x:v>0.39851136000000004</x:v>
      </x:c>
    </x:row>
    <x:row r="8029" ht="23" customHeight="1">
      <x:c r="A8029" s="2" t="str">
        <x:v>REQ-08025</x:v>
      </x:c>
      <x:c r="B8029" s="2" t="n">
        <x:v>12</x:v>
      </x:c>
      <x:c r="C8029" s="2" t="str">
        <x:v>Engineering</x:v>
      </x:c>
      <x:c r="D8029" s="2" t="str">
        <x:v>Swift</x:v>
      </x:c>
      <x:c r="E8029" s="16" t="n">
        <x:v>96972</x:v>
      </x:c>
      <x:c r="F8029" s="16" t="n">
        <x:v>2890</x:v>
      </x:c>
      <x:c r="G8029" s="15" t="n">
        <x:f>VLOOKUP(D8029,'Pricing'!$A$6:$E$8,5,FALSE)</x:f>
        <x:v>0.246</x:v>
      </x:c>
      <x:c r="H8029" s="15" t="n">
        <x:f>VLOOKUP(D8029,'Pricing'!$A$6:$E$8,4,FALSE)</x:f>
        <x:v>1.2</x:v>
      </x:c>
      <x:c r="I8029" s="15" t="n">
        <x:f>E8029*G8029/1000000</x:f>
        <x:v>0.023855112</x:v>
      </x:c>
      <x:c r="J8029" s="15" t="n">
        <x:f>F8029*H8029/1000000</x:f>
        <x:v>0.003468</x:v>
      </x:c>
      <x:c r="K8029" s="15" t="n">
        <x:f>SUM(I8029:J8029)</x:f>
        <x:v>0.027323112</x:v>
      </x:c>
    </x:row>
    <x:row r="8030" ht="23" customHeight="1">
      <x:c r="A8030" s="2" t="str">
        <x:v>REQ-08026</x:v>
      </x:c>
      <x:c r="B8030" s="2" t="n">
        <x:v>25</x:v>
      </x:c>
      <x:c r="C8030" s="2" t="str">
        <x:v>Support</x:v>
      </x:c>
      <x:c r="D8030" s="2" t="str">
        <x:v>Balanced</x:v>
      </x:c>
      <x:c r="E8030" s="16" t="n">
        <x:v>27754</x:v>
      </x:c>
      <x:c r="F8030" s="16" t="n">
        <x:v>3217</x:v>
      </x:c>
      <x:c r="G8030" s="15" t="n">
        <x:f>VLOOKUP(D8030,'Pricing'!$A$6:$E$8,5,FALSE)</x:f>
        <x:v>1.2300000000000002</x:v>
      </x:c>
      <x:c r="H8030" s="15" t="n">
        <x:f>VLOOKUP(D8030,'Pricing'!$A$6:$E$8,4,FALSE)</x:f>
        <x:v>6</x:v>
      </x:c>
      <x:c r="I8030" s="15" t="n">
        <x:f>E8030*G8030/1000000</x:f>
        <x:v>0.03413742000000001</x:v>
      </x:c>
      <x:c r="J8030" s="15" t="n">
        <x:f>F8030*H8030/1000000</x:f>
        <x:v>0.019302</x:v>
      </x:c>
      <x:c r="K8030" s="15" t="n">
        <x:f>SUM(I8030:J8030)</x:f>
        <x:v>0.05343942000000001</x:v>
      </x:c>
    </x:row>
    <x:row r="8031" ht="23" customHeight="1">
      <x:c r="A8031" s="2" t="str">
        <x:v>REQ-08027</x:v>
      </x:c>
      <x:c r="B8031" s="2" t="n">
        <x:v>20</x:v>
      </x:c>
      <x:c r="C8031" s="2" t="str">
        <x:v>Engineering</x:v>
      </x:c>
      <x:c r="D8031" s="2" t="str">
        <x:v>Swift</x:v>
      </x:c>
      <x:c r="E8031" s="16" t="n">
        <x:v>113655</x:v>
      </x:c>
      <x:c r="F8031" s="16" t="n">
        <x:v>2586</x:v>
      </x:c>
      <x:c r="G8031" s="15" t="n">
        <x:f>VLOOKUP(D8031,'Pricing'!$A$6:$E$8,5,FALSE)</x:f>
        <x:v>0.246</x:v>
      </x:c>
      <x:c r="H8031" s="15" t="n">
        <x:f>VLOOKUP(D8031,'Pricing'!$A$6:$E$8,4,FALSE)</x:f>
        <x:v>1.2</x:v>
      </x:c>
      <x:c r="I8031" s="15" t="n">
        <x:f>E8031*G8031/1000000</x:f>
        <x:v>0.027959130000000002</x:v>
      </x:c>
      <x:c r="J8031" s="15" t="n">
        <x:f>F8031*H8031/1000000</x:f>
        <x:v>0.0031032</x:v>
      </x:c>
      <x:c r="K8031" s="15" t="n">
        <x:f>SUM(I8031:J8031)</x:f>
        <x:v>0.031062330000000003</x:v>
      </x:c>
    </x:row>
    <x:row r="8032" ht="23" customHeight="1">
      <x:c r="A8032" s="2" t="str">
        <x:v>REQ-08028</x:v>
      </x:c>
      <x:c r="B8032" s="2" t="n">
        <x:v>3</x:v>
      </x:c>
      <x:c r="C8032" s="2" t="str">
        <x:v>Growth</x:v>
      </x:c>
      <x:c r="D8032" s="2" t="str">
        <x:v>Swift</x:v>
      </x:c>
      <x:c r="E8032" s="16" t="n">
        <x:v>93732</x:v>
      </x:c>
      <x:c r="F8032" s="16" t="n">
        <x:v>1834</x:v>
      </x:c>
      <x:c r="G8032" s="15" t="n">
        <x:f>VLOOKUP(D8032,'Pricing'!$A$6:$E$8,5,FALSE)</x:f>
        <x:v>0.246</x:v>
      </x:c>
      <x:c r="H8032" s="15" t="n">
        <x:f>VLOOKUP(D8032,'Pricing'!$A$6:$E$8,4,FALSE)</x:f>
        <x:v>1.2</x:v>
      </x:c>
      <x:c r="I8032" s="15" t="n">
        <x:f>E8032*G8032/1000000</x:f>
        <x:v>0.023058072</x:v>
      </x:c>
      <x:c r="J8032" s="15" t="n">
        <x:f>F8032*H8032/1000000</x:f>
        <x:v>0.0022007999999999997</x:v>
      </x:c>
      <x:c r="K8032" s="15" t="n">
        <x:f>SUM(I8032:J8032)</x:f>
        <x:v>0.025258871999999998</x:v>
      </x:c>
    </x:row>
    <x:row r="8033" ht="23" customHeight="1">
      <x:c r="A8033" s="2" t="str">
        <x:v>REQ-08029</x:v>
      </x:c>
      <x:c r="B8033" s="2" t="n">
        <x:v>15</x:v>
      </x:c>
      <x:c r="C8033" s="2" t="str">
        <x:v>Engineering</x:v>
      </x:c>
      <x:c r="D8033" s="2" t="str">
        <x:v>Swift</x:v>
      </x:c>
      <x:c r="E8033" s="16" t="n">
        <x:v>47147</x:v>
      </x:c>
      <x:c r="F8033" s="16" t="n">
        <x:v>1700</x:v>
      </x:c>
      <x:c r="G8033" s="15" t="n">
        <x:f>VLOOKUP(D8033,'Pricing'!$A$6:$E$8,5,FALSE)</x:f>
        <x:v>0.246</x:v>
      </x:c>
      <x:c r="H8033" s="15" t="n">
        <x:f>VLOOKUP(D8033,'Pricing'!$A$6:$E$8,4,FALSE)</x:f>
        <x:v>1.2</x:v>
      </x:c>
      <x:c r="I8033" s="15" t="n">
        <x:f>E8033*G8033/1000000</x:f>
        <x:v>0.011598162</x:v>
      </x:c>
      <x:c r="J8033" s="15" t="n">
        <x:f>F8033*H8033/1000000</x:f>
        <x:v>0.00204</x:v>
      </x:c>
      <x:c r="K8033" s="15" t="n">
        <x:f>SUM(I8033:J8033)</x:f>
        <x:v>0.013638162</x:v>
      </x:c>
    </x:row>
    <x:row r="8034" ht="23" customHeight="1">
      <x:c r="A8034" s="2" t="str">
        <x:v>REQ-08030</x:v>
      </x:c>
      <x:c r="B8034" s="2" t="n">
        <x:v>13</x:v>
      </x:c>
      <x:c r="C8034" s="2" t="str">
        <x:v>Support</x:v>
      </x:c>
      <x:c r="D8034" s="2" t="str">
        <x:v>Swift</x:v>
      </x:c>
      <x:c r="E8034" s="16" t="n">
        <x:v>52297</x:v>
      </x:c>
      <x:c r="F8034" s="16" t="n">
        <x:v>1932</x:v>
      </x:c>
      <x:c r="G8034" s="15" t="n">
        <x:f>VLOOKUP(D8034,'Pricing'!$A$6:$E$8,5,FALSE)</x:f>
        <x:v>0.246</x:v>
      </x:c>
      <x:c r="H8034" s="15" t="n">
        <x:f>VLOOKUP(D8034,'Pricing'!$A$6:$E$8,4,FALSE)</x:f>
        <x:v>1.2</x:v>
      </x:c>
      <x:c r="I8034" s="15" t="n">
        <x:f>E8034*G8034/1000000</x:f>
        <x:v>0.012865062</x:v>
      </x:c>
      <x:c r="J8034" s="15" t="n">
        <x:f>F8034*H8034/1000000</x:f>
        <x:v>0.0023184</x:v>
      </x:c>
      <x:c r="K8034" s="15" t="n">
        <x:f>SUM(I8034:J8034)</x:f>
        <x:v>0.015183462</x:v>
      </x:c>
    </x:row>
    <x:row r="8035" ht="23" customHeight="1">
      <x:c r="A8035" s="2" t="str">
        <x:v>REQ-08031</x:v>
      </x:c>
      <x:c r="B8035" s="2" t="n">
        <x:v>12</x:v>
      </x:c>
      <x:c r="C8035" s="2" t="str">
        <x:v>Operations</x:v>
      </x:c>
      <x:c r="D8035" s="2" t="str">
        <x:v>Swift</x:v>
      </x:c>
      <x:c r="E8035" s="16" t="n">
        <x:v>8448</x:v>
      </x:c>
      <x:c r="F8035" s="16" t="n">
        <x:v>2602</x:v>
      </x:c>
      <x:c r="G8035" s="15" t="n">
        <x:f>VLOOKUP(D8035,'Pricing'!$A$6:$E$8,5,FALSE)</x:f>
        <x:v>0.246</x:v>
      </x:c>
      <x:c r="H8035" s="15" t="n">
        <x:f>VLOOKUP(D8035,'Pricing'!$A$6:$E$8,4,FALSE)</x:f>
        <x:v>1.2</x:v>
      </x:c>
      <x:c r="I8035" s="15" t="n">
        <x:f>E8035*G8035/1000000</x:f>
        <x:v>0.0020782080000000002</x:v>
      </x:c>
      <x:c r="J8035" s="15" t="n">
        <x:f>F8035*H8035/1000000</x:f>
        <x:v>0.0031224</x:v>
      </x:c>
      <x:c r="K8035" s="15" t="n">
        <x:f>SUM(I8035:J8035)</x:f>
        <x:v>0.005200608000000001</x:v>
      </x:c>
    </x:row>
    <x:row r="8036" ht="23" customHeight="1">
      <x:c r="A8036" s="2" t="str">
        <x:v>REQ-08032</x:v>
      </x:c>
      <x:c r="B8036" s="2" t="n">
        <x:v>9</x:v>
      </x:c>
      <x:c r="C8036" s="2" t="str">
        <x:v>Growth</x:v>
      </x:c>
      <x:c r="D8036" s="2" t="str">
        <x:v>Reasoning</x:v>
      </x:c>
      <x:c r="E8036" s="16" t="n">
        <x:v>73474</x:v>
      </x:c>
      <x:c r="F8036" s="16" t="n">
        <x:v>1343</x:v>
      </x:c>
      <x:c r="G8036" s="15" t="n">
        <x:f>VLOOKUP(D8036,'Pricing'!$A$6:$E$8,5,FALSE)</x:f>
        <x:v>4.920000000000001</x:v>
      </x:c>
      <x:c r="H8036" s="15" t="n">
        <x:f>VLOOKUP(D8036,'Pricing'!$A$6:$E$8,4,FALSE)</x:f>
        <x:v>24</x:v>
      </x:c>
      <x:c r="I8036" s="15" t="n">
        <x:f>E8036*G8036/1000000</x:f>
        <x:v>0.36149208000000005</x:v>
      </x:c>
      <x:c r="J8036" s="15" t="n">
        <x:f>F8036*H8036/1000000</x:f>
        <x:v>0.032232</x:v>
      </x:c>
      <x:c r="K8036" s="15" t="n">
        <x:f>SUM(I8036:J8036)</x:f>
        <x:v>0.39372408000000003</x:v>
      </x:c>
    </x:row>
    <x:row r="8037" ht="23" customHeight="1">
      <x:c r="A8037" s="2" t="str">
        <x:v>REQ-08033</x:v>
      </x:c>
      <x:c r="B8037" s="2" t="n">
        <x:v>26</x:v>
      </x:c>
      <x:c r="C8037" s="2" t="str">
        <x:v>Engineering</x:v>
      </x:c>
      <x:c r="D8037" s="2" t="str">
        <x:v>Swift</x:v>
      </x:c>
      <x:c r="E8037" s="16" t="n">
        <x:v>56618</x:v>
      </x:c>
      <x:c r="F8037" s="16" t="n">
        <x:v>1855</x:v>
      </x:c>
      <x:c r="G8037" s="15" t="n">
        <x:f>VLOOKUP(D8037,'Pricing'!$A$6:$E$8,5,FALSE)</x:f>
        <x:v>0.246</x:v>
      </x:c>
      <x:c r="H8037" s="15" t="n">
        <x:f>VLOOKUP(D8037,'Pricing'!$A$6:$E$8,4,FALSE)</x:f>
        <x:v>1.2</x:v>
      </x:c>
      <x:c r="I8037" s="15" t="n">
        <x:f>E8037*G8037/1000000</x:f>
        <x:v>0.013928028</x:v>
      </x:c>
      <x:c r="J8037" s="15" t="n">
        <x:f>F8037*H8037/1000000</x:f>
        <x:v>0.002226</x:v>
      </x:c>
      <x:c r="K8037" s="15" t="n">
        <x:f>SUM(I8037:J8037)</x:f>
        <x:v>0.016154028</x:v>
      </x:c>
    </x:row>
    <x:row r="8038" ht="23" customHeight="1">
      <x:c r="A8038" s="2" t="str">
        <x:v>REQ-08034</x:v>
      </x:c>
      <x:c r="B8038" s="2" t="n">
        <x:v>4</x:v>
      </x:c>
      <x:c r="C8038" s="2" t="str">
        <x:v>Growth</x:v>
      </x:c>
      <x:c r="D8038" s="2" t="str">
        <x:v>Balanced</x:v>
      </x:c>
      <x:c r="E8038" s="16" t="n">
        <x:v>26812</x:v>
      </x:c>
      <x:c r="F8038" s="16" t="n">
        <x:v>2082</x:v>
      </x:c>
      <x:c r="G8038" s="15" t="n">
        <x:f>VLOOKUP(D8038,'Pricing'!$A$6:$E$8,5,FALSE)</x:f>
        <x:v>1.2300000000000002</x:v>
      </x:c>
      <x:c r="H8038" s="15" t="n">
        <x:f>VLOOKUP(D8038,'Pricing'!$A$6:$E$8,4,FALSE)</x:f>
        <x:v>6</x:v>
      </x:c>
      <x:c r="I8038" s="15" t="n">
        <x:f>E8038*G8038/1000000</x:f>
        <x:v>0.03297876</x:v>
      </x:c>
      <x:c r="J8038" s="15" t="n">
        <x:f>F8038*H8038/1000000</x:f>
        <x:v>0.012492</x:v>
      </x:c>
      <x:c r="K8038" s="15" t="n">
        <x:f>SUM(I8038:J8038)</x:f>
        <x:v>0.04547076</x:v>
      </x:c>
    </x:row>
    <x:row r="8039" ht="23" customHeight="1">
      <x:c r="A8039" s="2" t="str">
        <x:v>REQ-08035</x:v>
      </x:c>
      <x:c r="B8039" s="2" t="n">
        <x:v>20</x:v>
      </x:c>
      <x:c r="C8039" s="2" t="str">
        <x:v>Research</x:v>
      </x:c>
      <x:c r="D8039" s="2" t="str">
        <x:v>Swift</x:v>
      </x:c>
      <x:c r="E8039" s="16" t="n">
        <x:v>119343</x:v>
      </x:c>
      <x:c r="F8039" s="16" t="n">
        <x:v>2332</x:v>
      </x:c>
      <x:c r="G8039" s="15" t="n">
        <x:f>VLOOKUP(D8039,'Pricing'!$A$6:$E$8,5,FALSE)</x:f>
        <x:v>0.246</x:v>
      </x:c>
      <x:c r="H8039" s="15" t="n">
        <x:f>VLOOKUP(D8039,'Pricing'!$A$6:$E$8,4,FALSE)</x:f>
        <x:v>1.2</x:v>
      </x:c>
      <x:c r="I8039" s="15" t="n">
        <x:f>E8039*G8039/1000000</x:f>
        <x:v>0.029358378</x:v>
      </x:c>
      <x:c r="J8039" s="15" t="n">
        <x:f>F8039*H8039/1000000</x:f>
        <x:v>0.0027984</x:v>
      </x:c>
      <x:c r="K8039" s="15" t="n">
        <x:f>SUM(I8039:J8039)</x:f>
        <x:v>0.032156778000000004</x:v>
      </x:c>
    </x:row>
    <x:row r="8040" ht="23" customHeight="1">
      <x:c r="A8040" s="2" t="str">
        <x:v>REQ-08036</x:v>
      </x:c>
      <x:c r="B8040" s="2" t="n">
        <x:v>23</x:v>
      </x:c>
      <x:c r="C8040" s="2" t="str">
        <x:v>Product</x:v>
      </x:c>
      <x:c r="D8040" s="2" t="str">
        <x:v>Balanced</x:v>
      </x:c>
      <x:c r="E8040" s="16" t="n">
        <x:v>24907</x:v>
      </x:c>
      <x:c r="F8040" s="16" t="n">
        <x:v>2434</x:v>
      </x:c>
      <x:c r="G8040" s="15" t="n">
        <x:f>VLOOKUP(D8040,'Pricing'!$A$6:$E$8,5,FALSE)</x:f>
        <x:v>1.2300000000000002</x:v>
      </x:c>
      <x:c r="H8040" s="15" t="n">
        <x:f>VLOOKUP(D8040,'Pricing'!$A$6:$E$8,4,FALSE)</x:f>
        <x:v>6</x:v>
      </x:c>
      <x:c r="I8040" s="15" t="n">
        <x:f>E8040*G8040/1000000</x:f>
        <x:v>0.030635610000000004</x:v>
      </x:c>
      <x:c r="J8040" s="15" t="n">
        <x:f>F8040*H8040/1000000</x:f>
        <x:v>0.014604</x:v>
      </x:c>
      <x:c r="K8040" s="15" t="n">
        <x:f>SUM(I8040:J8040)</x:f>
        <x:v>0.045239610000000006</x:v>
      </x:c>
    </x:row>
    <x:row r="8041" ht="23" customHeight="1">
      <x:c r="A8041" s="2" t="str">
        <x:v>REQ-08037</x:v>
      </x:c>
      <x:c r="B8041" s="2" t="n">
        <x:v>19</x:v>
      </x:c>
      <x:c r="C8041" s="2" t="str">
        <x:v>Engineering</x:v>
      </x:c>
      <x:c r="D8041" s="2" t="str">
        <x:v>Balanced</x:v>
      </x:c>
      <x:c r="E8041" s="16" t="n">
        <x:v>93908</x:v>
      </x:c>
      <x:c r="F8041" s="16" t="n">
        <x:v>2820</x:v>
      </x:c>
      <x:c r="G8041" s="15" t="n">
        <x:f>VLOOKUP(D8041,'Pricing'!$A$6:$E$8,5,FALSE)</x:f>
        <x:v>1.2300000000000002</x:v>
      </x:c>
      <x:c r="H8041" s="15" t="n">
        <x:f>VLOOKUP(D8041,'Pricing'!$A$6:$E$8,4,FALSE)</x:f>
        <x:v>6</x:v>
      </x:c>
      <x:c r="I8041" s="15" t="n">
        <x:f>E8041*G8041/1000000</x:f>
        <x:v>0.11550684000000003</x:v>
      </x:c>
      <x:c r="J8041" s="15" t="n">
        <x:f>F8041*H8041/1000000</x:f>
        <x:v>0.01692</x:v>
      </x:c>
      <x:c r="K8041" s="15" t="n">
        <x:f>SUM(I8041:J8041)</x:f>
        <x:v>0.13242684000000002</x:v>
      </x:c>
    </x:row>
    <x:row r="8042" ht="23" customHeight="1">
      <x:c r="A8042" s="2" t="str">
        <x:v>REQ-08038</x:v>
      </x:c>
      <x:c r="B8042" s="2" t="n">
        <x:v>14</x:v>
      </x:c>
      <x:c r="C8042" s="2" t="str">
        <x:v>Growth</x:v>
      </x:c>
      <x:c r="D8042" s="2" t="str">
        <x:v>Swift</x:v>
      </x:c>
      <x:c r="E8042" s="16" t="n">
        <x:v>77074</x:v>
      </x:c>
      <x:c r="F8042" s="16" t="n">
        <x:v>2539</x:v>
      </x:c>
      <x:c r="G8042" s="15" t="n">
        <x:f>VLOOKUP(D8042,'Pricing'!$A$6:$E$8,5,FALSE)</x:f>
        <x:v>0.246</x:v>
      </x:c>
      <x:c r="H8042" s="15" t="n">
        <x:f>VLOOKUP(D8042,'Pricing'!$A$6:$E$8,4,FALSE)</x:f>
        <x:v>1.2</x:v>
      </x:c>
      <x:c r="I8042" s="15" t="n">
        <x:f>E8042*G8042/1000000</x:f>
        <x:v>0.018960204</x:v>
      </x:c>
      <x:c r="J8042" s="15" t="n">
        <x:f>F8042*H8042/1000000</x:f>
        <x:v>0.0030467999999999997</x:v>
      </x:c>
      <x:c r="K8042" s="15" t="n">
        <x:f>SUM(I8042:J8042)</x:f>
        <x:v>0.022007004</x:v>
      </x:c>
    </x:row>
    <x:row r="8043" ht="23" customHeight="1">
      <x:c r="A8043" s="2" t="str">
        <x:v>REQ-08039</x:v>
      </x:c>
      <x:c r="B8043" s="2" t="n">
        <x:v>5</x:v>
      </x:c>
      <x:c r="C8043" s="2" t="str">
        <x:v>Research</x:v>
      </x:c>
      <x:c r="D8043" s="2" t="str">
        <x:v>Swift</x:v>
      </x:c>
      <x:c r="E8043" s="16" t="n">
        <x:v>65426</x:v>
      </x:c>
      <x:c r="F8043" s="16" t="n">
        <x:v>2345</x:v>
      </x:c>
      <x:c r="G8043" s="15" t="n">
        <x:f>VLOOKUP(D8043,'Pricing'!$A$6:$E$8,5,FALSE)</x:f>
        <x:v>0.246</x:v>
      </x:c>
      <x:c r="H8043" s="15" t="n">
        <x:f>VLOOKUP(D8043,'Pricing'!$A$6:$E$8,4,FALSE)</x:f>
        <x:v>1.2</x:v>
      </x:c>
      <x:c r="I8043" s="15" t="n">
        <x:f>E8043*G8043/1000000</x:f>
        <x:v>0.016094796</x:v>
      </x:c>
      <x:c r="J8043" s="15" t="n">
        <x:f>F8043*H8043/1000000</x:f>
        <x:v>0.002814</x:v>
      </x:c>
      <x:c r="K8043" s="15" t="n">
        <x:f>SUM(I8043:J8043)</x:f>
        <x:v>0.018908796000000002</x:v>
      </x:c>
    </x:row>
    <x:row r="8044" ht="23" customHeight="1">
      <x:c r="A8044" s="2" t="str">
        <x:v>REQ-08040</x:v>
      </x:c>
      <x:c r="B8044" s="2" t="n">
        <x:v>31</x:v>
      </x:c>
      <x:c r="C8044" s="2" t="str">
        <x:v>Support</x:v>
      </x:c>
      <x:c r="D8044" s="2" t="str">
        <x:v>Balanced</x:v>
      </x:c>
      <x:c r="E8044" s="16" t="n">
        <x:v>25727</x:v>
      </x:c>
      <x:c r="F8044" s="16" t="n">
        <x:v>3457</x:v>
      </x:c>
      <x:c r="G8044" s="15" t="n">
        <x:f>VLOOKUP(D8044,'Pricing'!$A$6:$E$8,5,FALSE)</x:f>
        <x:v>1.2300000000000002</x:v>
      </x:c>
      <x:c r="H8044" s="15" t="n">
        <x:f>VLOOKUP(D8044,'Pricing'!$A$6:$E$8,4,FALSE)</x:f>
        <x:v>6</x:v>
      </x:c>
      <x:c r="I8044" s="15" t="n">
        <x:f>E8044*G8044/1000000</x:f>
        <x:v>0.031644210000000006</x:v>
      </x:c>
      <x:c r="J8044" s="15" t="n">
        <x:f>F8044*H8044/1000000</x:f>
        <x:v>0.020742</x:v>
      </x:c>
      <x:c r="K8044" s="15" t="n">
        <x:f>SUM(I8044:J8044)</x:f>
        <x:v>0.05238621</x:v>
      </x:c>
    </x:row>
    <x:row r="8045" ht="23" customHeight="1">
      <x:c r="A8045" s="2" t="str">
        <x:v>REQ-08041</x:v>
      </x:c>
      <x:c r="B8045" s="2" t="n">
        <x:v>10</x:v>
      </x:c>
      <x:c r="C8045" s="2" t="str">
        <x:v>Engineering</x:v>
      </x:c>
      <x:c r="D8045" s="2" t="str">
        <x:v>Balanced</x:v>
      </x:c>
      <x:c r="E8045" s="16" t="n">
        <x:v>16353</x:v>
      </x:c>
      <x:c r="F8045" s="16" t="n">
        <x:v>2258</x:v>
      </x:c>
      <x:c r="G8045" s="15" t="n">
        <x:f>VLOOKUP(D8045,'Pricing'!$A$6:$E$8,5,FALSE)</x:f>
        <x:v>1.2300000000000002</x:v>
      </x:c>
      <x:c r="H8045" s="15" t="n">
        <x:f>VLOOKUP(D8045,'Pricing'!$A$6:$E$8,4,FALSE)</x:f>
        <x:v>6</x:v>
      </x:c>
      <x:c r="I8045" s="15" t="n">
        <x:f>E8045*G8045/1000000</x:f>
        <x:v>0.020114190000000004</x:v>
      </x:c>
      <x:c r="J8045" s="15" t="n">
        <x:f>F8045*H8045/1000000</x:f>
        <x:v>0.013548</x:v>
      </x:c>
      <x:c r="K8045" s="15" t="n">
        <x:f>SUM(I8045:J8045)</x:f>
        <x:v>0.03366219</x:v>
      </x:c>
    </x:row>
    <x:row r="8046" ht="23" customHeight="1">
      <x:c r="A8046" s="2" t="str">
        <x:v>REQ-08042</x:v>
      </x:c>
      <x:c r="B8046" s="2" t="n">
        <x:v>12</x:v>
      </x:c>
      <x:c r="C8046" s="2" t="str">
        <x:v>Support</x:v>
      </x:c>
      <x:c r="D8046" s="2" t="str">
        <x:v>Balanced</x:v>
      </x:c>
      <x:c r="E8046" s="16" t="n">
        <x:v>64348</x:v>
      </x:c>
      <x:c r="F8046" s="16" t="n">
        <x:v>2564</x:v>
      </x:c>
      <x:c r="G8046" s="15" t="n">
        <x:f>VLOOKUP(D8046,'Pricing'!$A$6:$E$8,5,FALSE)</x:f>
        <x:v>1.2300000000000002</x:v>
      </x:c>
      <x:c r="H8046" s="15" t="n">
        <x:f>VLOOKUP(D8046,'Pricing'!$A$6:$E$8,4,FALSE)</x:f>
        <x:v>6</x:v>
      </x:c>
      <x:c r="I8046" s="15" t="n">
        <x:f>E8046*G8046/1000000</x:f>
        <x:v>0.07914804</x:v>
      </x:c>
      <x:c r="J8046" s="15" t="n">
        <x:f>F8046*H8046/1000000</x:f>
        <x:v>0.015384</x:v>
      </x:c>
      <x:c r="K8046" s="15" t="n">
        <x:f>SUM(I8046:J8046)</x:f>
        <x:v>0.09453204</x:v>
      </x:c>
    </x:row>
    <x:row r="8047" ht="23" customHeight="1">
      <x:c r="A8047" s="2" t="str">
        <x:v>REQ-08043</x:v>
      </x:c>
      <x:c r="B8047" s="2" t="n">
        <x:v>12</x:v>
      </x:c>
      <x:c r="C8047" s="2" t="str">
        <x:v>Research</x:v>
      </x:c>
      <x:c r="D8047" s="2" t="str">
        <x:v>Swift</x:v>
      </x:c>
      <x:c r="E8047" s="16" t="n">
        <x:v>43948</x:v>
      </x:c>
      <x:c r="F8047" s="16" t="n">
        <x:v>1452</x:v>
      </x:c>
      <x:c r="G8047" s="15" t="n">
        <x:f>VLOOKUP(D8047,'Pricing'!$A$6:$E$8,5,FALSE)</x:f>
        <x:v>0.246</x:v>
      </x:c>
      <x:c r="H8047" s="15" t="n">
        <x:f>VLOOKUP(D8047,'Pricing'!$A$6:$E$8,4,FALSE)</x:f>
        <x:v>1.2</x:v>
      </x:c>
      <x:c r="I8047" s="15" t="n">
        <x:f>E8047*G8047/1000000</x:f>
        <x:v>0.010811208000000001</x:v>
      </x:c>
      <x:c r="J8047" s="15" t="n">
        <x:f>F8047*H8047/1000000</x:f>
        <x:v>0.0017423999999999999</x:v>
      </x:c>
      <x:c r="K8047" s="15" t="n">
        <x:f>SUM(I8047:J8047)</x:f>
        <x:v>0.012553608</x:v>
      </x:c>
    </x:row>
    <x:row r="8048" ht="23" customHeight="1">
      <x:c r="A8048" s="2" t="str">
        <x:v>REQ-08044</x:v>
      </x:c>
      <x:c r="B8048" s="2" t="n">
        <x:v>21</x:v>
      </x:c>
      <x:c r="C8048" s="2" t="str">
        <x:v>Growth</x:v>
      </x:c>
      <x:c r="D8048" s="2" t="str">
        <x:v>Balanced</x:v>
      </x:c>
      <x:c r="E8048" s="16" t="n">
        <x:v>13366</x:v>
      </x:c>
      <x:c r="F8048" s="16" t="n">
        <x:v>479</x:v>
      </x:c>
      <x:c r="G8048" s="15" t="n">
        <x:f>VLOOKUP(D8048,'Pricing'!$A$6:$E$8,5,FALSE)</x:f>
        <x:v>1.2300000000000002</x:v>
      </x:c>
      <x:c r="H8048" s="15" t="n">
        <x:f>VLOOKUP(D8048,'Pricing'!$A$6:$E$8,4,FALSE)</x:f>
        <x:v>6</x:v>
      </x:c>
      <x:c r="I8048" s="15" t="n">
        <x:f>E8048*G8048/1000000</x:f>
        <x:v>0.016440180000000006</x:v>
      </x:c>
      <x:c r="J8048" s="15" t="n">
        <x:f>F8048*H8048/1000000</x:f>
        <x:v>0.002874</x:v>
      </x:c>
      <x:c r="K8048" s="15" t="n">
        <x:f>SUM(I8048:J8048)</x:f>
        <x:v>0.019314180000000007</x:v>
      </x:c>
    </x:row>
    <x:row r="8049" ht="23" customHeight="1">
      <x:c r="A8049" s="2" t="str">
        <x:v>REQ-08045</x:v>
      </x:c>
      <x:c r="B8049" s="2" t="n">
        <x:v>30</x:v>
      </x:c>
      <x:c r="C8049" s="2" t="str">
        <x:v>Engineering</x:v>
      </x:c>
      <x:c r="D8049" s="2" t="str">
        <x:v>Swift</x:v>
      </x:c>
      <x:c r="E8049" s="16" t="n">
        <x:v>79994</x:v>
      </x:c>
      <x:c r="F8049" s="16" t="n">
        <x:v>1875</x:v>
      </x:c>
      <x:c r="G8049" s="15" t="n">
        <x:f>VLOOKUP(D8049,'Pricing'!$A$6:$E$8,5,FALSE)</x:f>
        <x:v>0.246</x:v>
      </x:c>
      <x:c r="H8049" s="15" t="n">
        <x:f>VLOOKUP(D8049,'Pricing'!$A$6:$E$8,4,FALSE)</x:f>
        <x:v>1.2</x:v>
      </x:c>
      <x:c r="I8049" s="15" t="n">
        <x:f>E8049*G8049/1000000</x:f>
        <x:v>0.019678524000000003</x:v>
      </x:c>
      <x:c r="J8049" s="15" t="n">
        <x:f>F8049*H8049/1000000</x:f>
        <x:v>0.00225</x:v>
      </x:c>
      <x:c r="K8049" s="15" t="n">
        <x:f>SUM(I8049:J8049)</x:f>
        <x:v>0.021928524</x:v>
      </x:c>
    </x:row>
    <x:row r="8050" ht="23" customHeight="1">
      <x:c r="A8050" s="2" t="str">
        <x:v>REQ-08046</x:v>
      </x:c>
      <x:c r="B8050" s="2" t="n">
        <x:v>4</x:v>
      </x:c>
      <x:c r="C8050" s="2" t="str">
        <x:v>Growth</x:v>
      </x:c>
      <x:c r="D8050" s="2" t="str">
        <x:v>Balanced</x:v>
      </x:c>
      <x:c r="E8050" s="16" t="n">
        <x:v>10436</x:v>
      </x:c>
      <x:c r="F8050" s="16" t="n">
        <x:v>3585</x:v>
      </x:c>
      <x:c r="G8050" s="15" t="n">
        <x:f>VLOOKUP(D8050,'Pricing'!$A$6:$E$8,5,FALSE)</x:f>
        <x:v>1.2300000000000002</x:v>
      </x:c>
      <x:c r="H8050" s="15" t="n">
        <x:f>VLOOKUP(D8050,'Pricing'!$A$6:$E$8,4,FALSE)</x:f>
        <x:v>6</x:v>
      </x:c>
      <x:c r="I8050" s="15" t="n">
        <x:f>E8050*G8050/1000000</x:f>
        <x:v>0.012836280000000002</x:v>
      </x:c>
      <x:c r="J8050" s="15" t="n">
        <x:f>F8050*H8050/1000000</x:f>
        <x:v>0.02151</x:v>
      </x:c>
      <x:c r="K8050" s="15" t="n">
        <x:f>SUM(I8050:J8050)</x:f>
        <x:v>0.03434628000000001</x:v>
      </x:c>
    </x:row>
    <x:row r="8051" ht="23" customHeight="1">
      <x:c r="A8051" s="2" t="str">
        <x:v>REQ-08047</x:v>
      </x:c>
      <x:c r="B8051" s="2" t="n">
        <x:v>4</x:v>
      </x:c>
      <x:c r="C8051" s="2" t="str">
        <x:v>Engineering</x:v>
      </x:c>
      <x:c r="D8051" s="2" t="str">
        <x:v>Balanced</x:v>
      </x:c>
      <x:c r="E8051" s="16" t="n">
        <x:v>76570</x:v>
      </x:c>
      <x:c r="F8051" s="16" t="n">
        <x:v>1403</x:v>
      </x:c>
      <x:c r="G8051" s="15" t="n">
        <x:f>VLOOKUP(D8051,'Pricing'!$A$6:$E$8,5,FALSE)</x:f>
        <x:v>1.2300000000000002</x:v>
      </x:c>
      <x:c r="H8051" s="15" t="n">
        <x:f>VLOOKUP(D8051,'Pricing'!$A$6:$E$8,4,FALSE)</x:f>
        <x:v>6</x:v>
      </x:c>
      <x:c r="I8051" s="15" t="n">
        <x:f>E8051*G8051/1000000</x:f>
        <x:v>0.09418110000000002</x:v>
      </x:c>
      <x:c r="J8051" s="15" t="n">
        <x:f>F8051*H8051/1000000</x:f>
        <x:v>0.008418</x:v>
      </x:c>
      <x:c r="K8051" s="15" t="n">
        <x:f>SUM(I8051:J8051)</x:f>
        <x:v>0.10259910000000001</x:v>
      </x:c>
    </x:row>
    <x:row r="8052" ht="23" customHeight="1">
      <x:c r="A8052" s="2" t="str">
        <x:v>REQ-08048</x:v>
      </x:c>
      <x:c r="B8052" s="2" t="n">
        <x:v>23</x:v>
      </x:c>
      <x:c r="C8052" s="2" t="str">
        <x:v>Product</x:v>
      </x:c>
      <x:c r="D8052" s="2" t="str">
        <x:v>Balanced</x:v>
      </x:c>
      <x:c r="E8052" s="16" t="n">
        <x:v>38538</x:v>
      </x:c>
      <x:c r="F8052" s="16" t="n">
        <x:v>1624</x:v>
      </x:c>
      <x:c r="G8052" s="15" t="n">
        <x:f>VLOOKUP(D8052,'Pricing'!$A$6:$E$8,5,FALSE)</x:f>
        <x:v>1.2300000000000002</x:v>
      </x:c>
      <x:c r="H8052" s="15" t="n">
        <x:f>VLOOKUP(D8052,'Pricing'!$A$6:$E$8,4,FALSE)</x:f>
        <x:v>6</x:v>
      </x:c>
      <x:c r="I8052" s="15" t="n">
        <x:f>E8052*G8052/1000000</x:f>
        <x:v>0.047401740000000005</x:v>
      </x:c>
      <x:c r="J8052" s="15" t="n">
        <x:f>F8052*H8052/1000000</x:f>
        <x:v>0.009744</x:v>
      </x:c>
      <x:c r="K8052" s="15" t="n">
        <x:f>SUM(I8052:J8052)</x:f>
        <x:v>0.05714574</x:v>
      </x:c>
    </x:row>
    <x:row r="8053" ht="23" customHeight="1">
      <x:c r="A8053" s="2" t="str">
        <x:v>REQ-08049</x:v>
      </x:c>
      <x:c r="B8053" s="2" t="n">
        <x:v>24</x:v>
      </x:c>
      <x:c r="C8053" s="2" t="str">
        <x:v>Operations</x:v>
      </x:c>
      <x:c r="D8053" s="2" t="str">
        <x:v>Balanced</x:v>
      </x:c>
      <x:c r="E8053" s="16" t="n">
        <x:v>98006</x:v>
      </x:c>
      <x:c r="F8053" s="16" t="n">
        <x:v>576</x:v>
      </x:c>
      <x:c r="G8053" s="15" t="n">
        <x:f>VLOOKUP(D8053,'Pricing'!$A$6:$E$8,5,FALSE)</x:f>
        <x:v>1.2300000000000002</x:v>
      </x:c>
      <x:c r="H8053" s="15" t="n">
        <x:f>VLOOKUP(D8053,'Pricing'!$A$6:$E$8,4,FALSE)</x:f>
        <x:v>6</x:v>
      </x:c>
      <x:c r="I8053" s="15" t="n">
        <x:f>E8053*G8053/1000000</x:f>
        <x:v>0.12054738000000002</x:v>
      </x:c>
      <x:c r="J8053" s="15" t="n">
        <x:f>F8053*H8053/1000000</x:f>
        <x:v>0.003456</x:v>
      </x:c>
      <x:c r="K8053" s="15" t="n">
        <x:f>SUM(I8053:J8053)</x:f>
        <x:v>0.12400338000000002</x:v>
      </x:c>
    </x:row>
    <x:row r="8054" ht="23" customHeight="1">
      <x:c r="A8054" s="2" t="str">
        <x:v>REQ-08050</x:v>
      </x:c>
      <x:c r="B8054" s="2" t="n">
        <x:v>12</x:v>
      </x:c>
      <x:c r="C8054" s="2" t="str">
        <x:v>Growth</x:v>
      </x:c>
      <x:c r="D8054" s="2" t="str">
        <x:v>Balanced</x:v>
      </x:c>
      <x:c r="E8054" s="16" t="n">
        <x:v>63145</x:v>
      </x:c>
      <x:c r="F8054" s="16" t="n">
        <x:v>2838</x:v>
      </x:c>
      <x:c r="G8054" s="15" t="n">
        <x:f>VLOOKUP(D8054,'Pricing'!$A$6:$E$8,5,FALSE)</x:f>
        <x:v>1.2300000000000002</x:v>
      </x:c>
      <x:c r="H8054" s="15" t="n">
        <x:f>VLOOKUP(D8054,'Pricing'!$A$6:$E$8,4,FALSE)</x:f>
        <x:v>6</x:v>
      </x:c>
      <x:c r="I8054" s="15" t="n">
        <x:f>E8054*G8054/1000000</x:f>
        <x:v>0.07766835000000001</x:v>
      </x:c>
      <x:c r="J8054" s="15" t="n">
        <x:f>F8054*H8054/1000000</x:f>
        <x:v>0.017028</x:v>
      </x:c>
      <x:c r="K8054" s="15" t="n">
        <x:f>SUM(I8054:J8054)</x:f>
        <x:v>0.09469635000000001</x:v>
      </x:c>
    </x:row>
    <x:row r="8055" ht="23" customHeight="1">
      <x:c r="A8055" s="2" t="str">
        <x:v>REQ-08051</x:v>
      </x:c>
      <x:c r="B8055" s="2" t="n">
        <x:v>14</x:v>
      </x:c>
      <x:c r="C8055" s="2" t="str">
        <x:v>Research</x:v>
      </x:c>
      <x:c r="D8055" s="2" t="str">
        <x:v>Swift</x:v>
      </x:c>
      <x:c r="E8055" s="16" t="n">
        <x:v>94608</x:v>
      </x:c>
      <x:c r="F8055" s="16" t="n">
        <x:v>1128</x:v>
      </x:c>
      <x:c r="G8055" s="15" t="n">
        <x:f>VLOOKUP(D8055,'Pricing'!$A$6:$E$8,5,FALSE)</x:f>
        <x:v>0.246</x:v>
      </x:c>
      <x:c r="H8055" s="15" t="n">
        <x:f>VLOOKUP(D8055,'Pricing'!$A$6:$E$8,4,FALSE)</x:f>
        <x:v>1.2</x:v>
      </x:c>
      <x:c r="I8055" s="15" t="n">
        <x:f>E8055*G8055/1000000</x:f>
        <x:v>0.023273567999999998</x:v>
      </x:c>
      <x:c r="J8055" s="15" t="n">
        <x:f>F8055*H8055/1000000</x:f>
        <x:v>0.0013536</x:v>
      </x:c>
      <x:c r="K8055" s="15" t="n">
        <x:f>SUM(I8055:J8055)</x:f>
        <x:v>0.024627167999999998</x:v>
      </x:c>
    </x:row>
    <x:row r="8056" ht="23" customHeight="1">
      <x:c r="A8056" s="2" t="str">
        <x:v>REQ-08052</x:v>
      </x:c>
      <x:c r="B8056" s="2" t="n">
        <x:v>21</x:v>
      </x:c>
      <x:c r="C8056" s="2" t="str">
        <x:v>Support</x:v>
      </x:c>
      <x:c r="D8056" s="2" t="str">
        <x:v>Swift</x:v>
      </x:c>
      <x:c r="E8056" s="16" t="n">
        <x:v>113228</x:v>
      </x:c>
      <x:c r="F8056" s="16" t="n">
        <x:v>3995</x:v>
      </x:c>
      <x:c r="G8056" s="15" t="n">
        <x:f>VLOOKUP(D8056,'Pricing'!$A$6:$E$8,5,FALSE)</x:f>
        <x:v>0.246</x:v>
      </x:c>
      <x:c r="H8056" s="15" t="n">
        <x:f>VLOOKUP(D8056,'Pricing'!$A$6:$E$8,4,FALSE)</x:f>
        <x:v>1.2</x:v>
      </x:c>
      <x:c r="I8056" s="15" t="n">
        <x:f>E8056*G8056/1000000</x:f>
        <x:v>0.027854088</x:v>
      </x:c>
      <x:c r="J8056" s="15" t="n">
        <x:f>F8056*H8056/1000000</x:f>
        <x:v>0.004794</x:v>
      </x:c>
      <x:c r="K8056" s="15" t="n">
        <x:f>SUM(I8056:J8056)</x:f>
        <x:v>0.032648088</x:v>
      </x:c>
    </x:row>
    <x:row r="8057" ht="23" customHeight="1">
      <x:c r="A8057" s="2" t="str">
        <x:v>REQ-08053</x:v>
      </x:c>
      <x:c r="B8057" s="2" t="n">
        <x:v>10</x:v>
      </x:c>
      <x:c r="C8057" s="2" t="str">
        <x:v>Research</x:v>
      </x:c>
      <x:c r="D8057" s="2" t="str">
        <x:v>Balanced</x:v>
      </x:c>
      <x:c r="E8057" s="16" t="n">
        <x:v>87081</x:v>
      </x:c>
      <x:c r="F8057" s="16" t="n">
        <x:v>1674</x:v>
      </x:c>
      <x:c r="G8057" s="15" t="n">
        <x:f>VLOOKUP(D8057,'Pricing'!$A$6:$E$8,5,FALSE)</x:f>
        <x:v>1.2300000000000002</x:v>
      </x:c>
      <x:c r="H8057" s="15" t="n">
        <x:f>VLOOKUP(D8057,'Pricing'!$A$6:$E$8,4,FALSE)</x:f>
        <x:v>6</x:v>
      </x:c>
      <x:c r="I8057" s="15" t="n">
        <x:f>E8057*G8057/1000000</x:f>
        <x:v>0.10710963000000003</x:v>
      </x:c>
      <x:c r="J8057" s="15" t="n">
        <x:f>F8057*H8057/1000000</x:f>
        <x:v>0.010044</x:v>
      </x:c>
      <x:c r="K8057" s="15" t="n">
        <x:f>SUM(I8057:J8057)</x:f>
        <x:v>0.11715363000000002</x:v>
      </x:c>
    </x:row>
    <x:row r="8058" ht="23" customHeight="1">
      <x:c r="A8058" s="2" t="str">
        <x:v>REQ-08054</x:v>
      </x:c>
      <x:c r="B8058" s="2" t="n">
        <x:v>9</x:v>
      </x:c>
      <x:c r="C8058" s="2" t="str">
        <x:v>Growth</x:v>
      </x:c>
      <x:c r="D8058" s="2" t="str">
        <x:v>Balanced</x:v>
      </x:c>
      <x:c r="E8058" s="16" t="n">
        <x:v>19824</x:v>
      </x:c>
      <x:c r="F8058" s="16" t="n">
        <x:v>439</x:v>
      </x:c>
      <x:c r="G8058" s="15" t="n">
        <x:f>VLOOKUP(D8058,'Pricing'!$A$6:$E$8,5,FALSE)</x:f>
        <x:v>1.2300000000000002</x:v>
      </x:c>
      <x:c r="H8058" s="15" t="n">
        <x:f>VLOOKUP(D8058,'Pricing'!$A$6:$E$8,4,FALSE)</x:f>
        <x:v>6</x:v>
      </x:c>
      <x:c r="I8058" s="15" t="n">
        <x:f>E8058*G8058/1000000</x:f>
        <x:v>0.024383520000000006</x:v>
      </x:c>
      <x:c r="J8058" s="15" t="n">
        <x:f>F8058*H8058/1000000</x:f>
        <x:v>0.002634</x:v>
      </x:c>
      <x:c r="K8058" s="15" t="n">
        <x:f>SUM(I8058:J8058)</x:f>
        <x:v>0.027017520000000007</x:v>
      </x:c>
    </x:row>
    <x:row r="8059" ht="23" customHeight="1">
      <x:c r="A8059" s="2" t="str">
        <x:v>REQ-08055</x:v>
      </x:c>
      <x:c r="B8059" s="2" t="n">
        <x:v>3</x:v>
      </x:c>
      <x:c r="C8059" s="2" t="str">
        <x:v>Research</x:v>
      </x:c>
      <x:c r="D8059" s="2" t="str">
        <x:v>Swift</x:v>
      </x:c>
      <x:c r="E8059" s="16" t="n">
        <x:v>97559</x:v>
      </x:c>
      <x:c r="F8059" s="16" t="n">
        <x:v>876</x:v>
      </x:c>
      <x:c r="G8059" s="15" t="n">
        <x:f>VLOOKUP(D8059,'Pricing'!$A$6:$E$8,5,FALSE)</x:f>
        <x:v>0.246</x:v>
      </x:c>
      <x:c r="H8059" s="15" t="n">
        <x:f>VLOOKUP(D8059,'Pricing'!$A$6:$E$8,4,FALSE)</x:f>
        <x:v>1.2</x:v>
      </x:c>
      <x:c r="I8059" s="15" t="n">
        <x:f>E8059*G8059/1000000</x:f>
        <x:v>0.023999514</x:v>
      </x:c>
      <x:c r="J8059" s="15" t="n">
        <x:f>F8059*H8059/1000000</x:f>
        <x:v>0.0010512</x:v>
      </x:c>
      <x:c r="K8059" s="15" t="n">
        <x:f>SUM(I8059:J8059)</x:f>
        <x:v>0.025050713999999998</x:v>
      </x:c>
    </x:row>
    <x:row r="8060" ht="23" customHeight="1">
      <x:c r="A8060" s="2" t="str">
        <x:v>REQ-08056</x:v>
      </x:c>
      <x:c r="B8060" s="2" t="n">
        <x:v>9</x:v>
      </x:c>
      <x:c r="C8060" s="2" t="str">
        <x:v>Growth</x:v>
      </x:c>
      <x:c r="D8060" s="2" t="str">
        <x:v>Balanced</x:v>
      </x:c>
      <x:c r="E8060" s="16" t="n">
        <x:v>107540</x:v>
      </x:c>
      <x:c r="F8060" s="16" t="n">
        <x:v>3215</x:v>
      </x:c>
      <x:c r="G8060" s="15" t="n">
        <x:f>VLOOKUP(D8060,'Pricing'!$A$6:$E$8,5,FALSE)</x:f>
        <x:v>1.2300000000000002</x:v>
      </x:c>
      <x:c r="H8060" s="15" t="n">
        <x:f>VLOOKUP(D8060,'Pricing'!$A$6:$E$8,4,FALSE)</x:f>
        <x:v>6</x:v>
      </x:c>
      <x:c r="I8060" s="15" t="n">
        <x:f>E8060*G8060/1000000</x:f>
        <x:v>0.1322742</x:v>
      </x:c>
      <x:c r="J8060" s="15" t="n">
        <x:f>F8060*H8060/1000000</x:f>
        <x:v>0.01929</x:v>
      </x:c>
      <x:c r="K8060" s="15" t="n">
        <x:f>SUM(I8060:J8060)</x:f>
        <x:v>0.1515642</x:v>
      </x:c>
    </x:row>
    <x:row r="8061" ht="23" customHeight="1">
      <x:c r="A8061" s="2" t="str">
        <x:v>REQ-08057</x:v>
      </x:c>
      <x:c r="B8061" s="2" t="n">
        <x:v>2</x:v>
      </x:c>
      <x:c r="C8061" s="2" t="str">
        <x:v>Engineering</x:v>
      </x:c>
      <x:c r="D8061" s="2" t="str">
        <x:v>Swift</x:v>
      </x:c>
      <x:c r="E8061" s="16" t="n">
        <x:v>63015</x:v>
      </x:c>
      <x:c r="F8061" s="16" t="n">
        <x:v>1563</x:v>
      </x:c>
      <x:c r="G8061" s="15" t="n">
        <x:f>VLOOKUP(D8061,'Pricing'!$A$6:$E$8,5,FALSE)</x:f>
        <x:v>0.246</x:v>
      </x:c>
      <x:c r="H8061" s="15" t="n">
        <x:f>VLOOKUP(D8061,'Pricing'!$A$6:$E$8,4,FALSE)</x:f>
        <x:v>1.2</x:v>
      </x:c>
      <x:c r="I8061" s="15" t="n">
        <x:f>E8061*G8061/1000000</x:f>
        <x:v>0.01550169</x:v>
      </x:c>
      <x:c r="J8061" s="15" t="n">
        <x:f>F8061*H8061/1000000</x:f>
        <x:v>0.0018755999999999998</x:v>
      </x:c>
      <x:c r="K8061" s="15" t="n">
        <x:f>SUM(I8061:J8061)</x:f>
        <x:v>0.01737729</x:v>
      </x:c>
    </x:row>
    <x:row r="8062" ht="23" customHeight="1">
      <x:c r="A8062" s="2" t="str">
        <x:v>REQ-08058</x:v>
      </x:c>
      <x:c r="B8062" s="2" t="n">
        <x:v>13</x:v>
      </x:c>
      <x:c r="C8062" s="2" t="str">
        <x:v>Product</x:v>
      </x:c>
      <x:c r="D8062" s="2" t="str">
        <x:v>Reasoning</x:v>
      </x:c>
      <x:c r="E8062" s="16" t="n">
        <x:v>41453</x:v>
      </x:c>
      <x:c r="F8062" s="16" t="n">
        <x:v>179</x:v>
      </x:c>
      <x:c r="G8062" s="15" t="n">
        <x:f>VLOOKUP(D8062,'Pricing'!$A$6:$E$8,5,FALSE)</x:f>
        <x:v>4.920000000000001</x:v>
      </x:c>
      <x:c r="H8062" s="15" t="n">
        <x:f>VLOOKUP(D8062,'Pricing'!$A$6:$E$8,4,FALSE)</x:f>
        <x:v>24</x:v>
      </x:c>
      <x:c r="I8062" s="15" t="n">
        <x:f>E8062*G8062/1000000</x:f>
        <x:v>0.20394876000000003</x:v>
      </x:c>
      <x:c r="J8062" s="15" t="n">
        <x:f>F8062*H8062/1000000</x:f>
        <x:v>0.004296</x:v>
      </x:c>
      <x:c r="K8062" s="15" t="n">
        <x:f>SUM(I8062:J8062)</x:f>
        <x:v>0.20824476000000003</x:v>
      </x:c>
    </x:row>
    <x:row r="8063" ht="23" customHeight="1">
      <x:c r="A8063" s="2" t="str">
        <x:v>REQ-08059</x:v>
      </x:c>
      <x:c r="B8063" s="2" t="n">
        <x:v>15</x:v>
      </x:c>
      <x:c r="C8063" s="2" t="str">
        <x:v>Research</x:v>
      </x:c>
      <x:c r="D8063" s="2" t="str">
        <x:v>Swift</x:v>
      </x:c>
      <x:c r="E8063" s="16" t="n">
        <x:v>109368</x:v>
      </x:c>
      <x:c r="F8063" s="16" t="n">
        <x:v>3335</x:v>
      </x:c>
      <x:c r="G8063" s="15" t="n">
        <x:f>VLOOKUP(D8063,'Pricing'!$A$6:$E$8,5,FALSE)</x:f>
        <x:v>0.246</x:v>
      </x:c>
      <x:c r="H8063" s="15" t="n">
        <x:f>VLOOKUP(D8063,'Pricing'!$A$6:$E$8,4,FALSE)</x:f>
        <x:v>1.2</x:v>
      </x:c>
      <x:c r="I8063" s="15" t="n">
        <x:f>E8063*G8063/1000000</x:f>
        <x:v>0.026904527999999997</x:v>
      </x:c>
      <x:c r="J8063" s="15" t="n">
        <x:f>F8063*H8063/1000000</x:f>
        <x:v>0.004002</x:v>
      </x:c>
      <x:c r="K8063" s="15" t="n">
        <x:f>SUM(I8063:J8063)</x:f>
        <x:v>0.030906527999999996</x:v>
      </x:c>
    </x:row>
    <x:row r="8064" ht="23" customHeight="1">
      <x:c r="A8064" s="2" t="str">
        <x:v>REQ-08060</x:v>
      </x:c>
      <x:c r="B8064" s="2" t="n">
        <x:v>2</x:v>
      </x:c>
      <x:c r="C8064" s="2" t="str">
        <x:v>Support</x:v>
      </x:c>
      <x:c r="D8064" s="2" t="str">
        <x:v>Reasoning</x:v>
      </x:c>
      <x:c r="E8064" s="16" t="n">
        <x:v>80326</x:v>
      </x:c>
      <x:c r="F8064" s="16" t="n">
        <x:v>1492</x:v>
      </x:c>
      <x:c r="G8064" s="15" t="n">
        <x:f>VLOOKUP(D8064,'Pricing'!$A$6:$E$8,5,FALSE)</x:f>
        <x:v>4.920000000000001</x:v>
      </x:c>
      <x:c r="H8064" s="15" t="n">
        <x:f>VLOOKUP(D8064,'Pricing'!$A$6:$E$8,4,FALSE)</x:f>
        <x:v>24</x:v>
      </x:c>
      <x:c r="I8064" s="15" t="n">
        <x:f>E8064*G8064/1000000</x:f>
        <x:v>0.39520392000000004</x:v>
      </x:c>
      <x:c r="J8064" s="15" t="n">
        <x:f>F8064*H8064/1000000</x:f>
        <x:v>0.035808</x:v>
      </x:c>
      <x:c r="K8064" s="15" t="n">
        <x:f>SUM(I8064:J8064)</x:f>
        <x:v>0.43101192000000005</x:v>
      </x:c>
    </x:row>
    <x:row r="8065" ht="23" customHeight="1">
      <x:c r="A8065" s="2" t="str">
        <x:v>REQ-08061</x:v>
      </x:c>
      <x:c r="B8065" s="2" t="n">
        <x:v>7</x:v>
      </x:c>
      <x:c r="C8065" s="2" t="str">
        <x:v>Operations</x:v>
      </x:c>
      <x:c r="D8065" s="2" t="str">
        <x:v>Balanced</x:v>
      </x:c>
      <x:c r="E8065" s="16" t="n">
        <x:v>27014</x:v>
      </x:c>
      <x:c r="F8065" s="16" t="n">
        <x:v>1823</x:v>
      </x:c>
      <x:c r="G8065" s="15" t="n">
        <x:f>VLOOKUP(D8065,'Pricing'!$A$6:$E$8,5,FALSE)</x:f>
        <x:v>1.2300000000000002</x:v>
      </x:c>
      <x:c r="H8065" s="15" t="n">
        <x:f>VLOOKUP(D8065,'Pricing'!$A$6:$E$8,4,FALSE)</x:f>
        <x:v>6</x:v>
      </x:c>
      <x:c r="I8065" s="15" t="n">
        <x:f>E8065*G8065/1000000</x:f>
        <x:v>0.03322722000000001</x:v>
      </x:c>
      <x:c r="J8065" s="15" t="n">
        <x:f>F8065*H8065/1000000</x:f>
        <x:v>0.010938</x:v>
      </x:c>
      <x:c r="K8065" s="15" t="n">
        <x:f>SUM(I8065:J8065)</x:f>
        <x:v>0.044165220000000005</x:v>
      </x:c>
    </x:row>
    <x:row r="8066" ht="23" customHeight="1">
      <x:c r="A8066" s="2" t="str">
        <x:v>REQ-08062</x:v>
      </x:c>
      <x:c r="B8066" s="2" t="n">
        <x:v>15</x:v>
      </x:c>
      <x:c r="C8066" s="2" t="str">
        <x:v>Support</x:v>
      </x:c>
      <x:c r="D8066" s="2" t="str">
        <x:v>Reasoning</x:v>
      </x:c>
      <x:c r="E8066" s="16" t="n">
        <x:v>100902</x:v>
      </x:c>
      <x:c r="F8066" s="16" t="n">
        <x:v>651</x:v>
      </x:c>
      <x:c r="G8066" s="15" t="n">
        <x:f>VLOOKUP(D8066,'Pricing'!$A$6:$E$8,5,FALSE)</x:f>
        <x:v>4.920000000000001</x:v>
      </x:c>
      <x:c r="H8066" s="15" t="n">
        <x:f>VLOOKUP(D8066,'Pricing'!$A$6:$E$8,4,FALSE)</x:f>
        <x:v>24</x:v>
      </x:c>
      <x:c r="I8066" s="15" t="n">
        <x:f>E8066*G8066/1000000</x:f>
        <x:v>0.4964378400000001</x:v>
      </x:c>
      <x:c r="J8066" s="15" t="n">
        <x:f>F8066*H8066/1000000</x:f>
        <x:v>0.015624</x:v>
      </x:c>
      <x:c r="K8066" s="15" t="n">
        <x:f>SUM(I8066:J8066)</x:f>
        <x:v>0.5120618400000001</x:v>
      </x:c>
    </x:row>
    <x:row r="8067" ht="23" customHeight="1">
      <x:c r="A8067" s="2" t="str">
        <x:v>REQ-08063</x:v>
      </x:c>
      <x:c r="B8067" s="2" t="n">
        <x:v>12</x:v>
      </x:c>
      <x:c r="C8067" s="2" t="str">
        <x:v>Operations</x:v>
      </x:c>
      <x:c r="D8067" s="2" t="str">
        <x:v>Swift</x:v>
      </x:c>
      <x:c r="E8067" s="16" t="n">
        <x:v>107092</x:v>
      </x:c>
      <x:c r="F8067" s="16" t="n">
        <x:v>1035</x:v>
      </x:c>
      <x:c r="G8067" s="15" t="n">
        <x:f>VLOOKUP(D8067,'Pricing'!$A$6:$E$8,5,FALSE)</x:f>
        <x:v>0.246</x:v>
      </x:c>
      <x:c r="H8067" s="15" t="n">
        <x:f>VLOOKUP(D8067,'Pricing'!$A$6:$E$8,4,FALSE)</x:f>
        <x:v>1.2</x:v>
      </x:c>
      <x:c r="I8067" s="15" t="n">
        <x:f>E8067*G8067/1000000</x:f>
        <x:v>0.026344632</x:v>
      </x:c>
      <x:c r="J8067" s="15" t="n">
        <x:f>F8067*H8067/1000000</x:f>
        <x:v>0.001242</x:v>
      </x:c>
      <x:c r="K8067" s="15" t="n">
        <x:f>SUM(I8067:J8067)</x:f>
        <x:v>0.027586632</x:v>
      </x:c>
    </x:row>
    <x:row r="8068" ht="23" customHeight="1">
      <x:c r="A8068" s="2" t="str">
        <x:v>REQ-08064</x:v>
      </x:c>
      <x:c r="B8068" s="2" t="n">
        <x:v>26</x:v>
      </x:c>
      <x:c r="C8068" s="2" t="str">
        <x:v>Product</x:v>
      </x:c>
      <x:c r="D8068" s="2" t="str">
        <x:v>Balanced</x:v>
      </x:c>
      <x:c r="E8068" s="16" t="n">
        <x:v>108428</x:v>
      </x:c>
      <x:c r="F8068" s="16" t="n">
        <x:v>3552</x:v>
      </x:c>
      <x:c r="G8068" s="15" t="n">
        <x:f>VLOOKUP(D8068,'Pricing'!$A$6:$E$8,5,FALSE)</x:f>
        <x:v>1.2300000000000002</x:v>
      </x:c>
      <x:c r="H8068" s="15" t="n">
        <x:f>VLOOKUP(D8068,'Pricing'!$A$6:$E$8,4,FALSE)</x:f>
        <x:v>6</x:v>
      </x:c>
      <x:c r="I8068" s="15" t="n">
        <x:f>E8068*G8068/1000000</x:f>
        <x:v>0.13336644000000003</x:v>
      </x:c>
      <x:c r="J8068" s="15" t="n">
        <x:f>F8068*H8068/1000000</x:f>
        <x:v>0.021312</x:v>
      </x:c>
      <x:c r="K8068" s="15" t="n">
        <x:f>SUM(I8068:J8068)</x:f>
        <x:v>0.15467844000000003</x:v>
      </x:c>
    </x:row>
    <x:row r="8069" ht="23" customHeight="1">
      <x:c r="A8069" s="2" t="str">
        <x:v>REQ-08065</x:v>
      </x:c>
      <x:c r="B8069" s="2" t="n">
        <x:v>27</x:v>
      </x:c>
      <x:c r="C8069" s="2" t="str">
        <x:v>Operations</x:v>
      </x:c>
      <x:c r="D8069" s="2" t="str">
        <x:v>Swift</x:v>
      </x:c>
      <x:c r="E8069" s="16" t="n">
        <x:v>96146</x:v>
      </x:c>
      <x:c r="F8069" s="16" t="n">
        <x:v>1070</x:v>
      </x:c>
      <x:c r="G8069" s="15" t="n">
        <x:f>VLOOKUP(D8069,'Pricing'!$A$6:$E$8,5,FALSE)</x:f>
        <x:v>0.246</x:v>
      </x:c>
      <x:c r="H8069" s="15" t="n">
        <x:f>VLOOKUP(D8069,'Pricing'!$A$6:$E$8,4,FALSE)</x:f>
        <x:v>1.2</x:v>
      </x:c>
      <x:c r="I8069" s="15" t="n">
        <x:f>E8069*G8069/1000000</x:f>
        <x:v>0.023651916000000002</x:v>
      </x:c>
      <x:c r="J8069" s="15" t="n">
        <x:f>F8069*H8069/1000000</x:f>
        <x:v>0.001284</x:v>
      </x:c>
      <x:c r="K8069" s="15" t="n">
        <x:f>SUM(I8069:J8069)</x:f>
        <x:v>0.024935916000000002</x:v>
      </x:c>
    </x:row>
    <x:row r="8070" ht="23" customHeight="1">
      <x:c r="A8070" s="2" t="str">
        <x:v>REQ-08066</x:v>
      </x:c>
      <x:c r="B8070" s="2" t="n">
        <x:v>24</x:v>
      </x:c>
      <x:c r="C8070" s="2" t="str">
        <x:v>Growth</x:v>
      </x:c>
      <x:c r="D8070" s="2" t="str">
        <x:v>Swift</x:v>
      </x:c>
      <x:c r="E8070" s="16" t="n">
        <x:v>32500</x:v>
      </x:c>
      <x:c r="F8070" s="16" t="n">
        <x:v>2059</x:v>
      </x:c>
      <x:c r="G8070" s="15" t="n">
        <x:f>VLOOKUP(D8070,'Pricing'!$A$6:$E$8,5,FALSE)</x:f>
        <x:v>0.246</x:v>
      </x:c>
      <x:c r="H8070" s="15" t="n">
        <x:f>VLOOKUP(D8070,'Pricing'!$A$6:$E$8,4,FALSE)</x:f>
        <x:v>1.2</x:v>
      </x:c>
      <x:c r="I8070" s="15" t="n">
        <x:f>E8070*G8070/1000000</x:f>
        <x:v>0.007995</x:v>
      </x:c>
      <x:c r="J8070" s="15" t="n">
        <x:f>F8070*H8070/1000000</x:f>
        <x:v>0.0024707999999999996</x:v>
      </x:c>
      <x:c r="K8070" s="15" t="n">
        <x:f>SUM(I8070:J8070)</x:f>
        <x:v>0.0104658</x:v>
      </x:c>
    </x:row>
    <x:row r="8071" ht="23" customHeight="1">
      <x:c r="A8071" s="2" t="str">
        <x:v>REQ-08067</x:v>
      </x:c>
      <x:c r="B8071" s="2" t="n">
        <x:v>3</x:v>
      </x:c>
      <x:c r="C8071" s="2" t="str">
        <x:v>Operations</x:v>
      </x:c>
      <x:c r="D8071" s="2" t="str">
        <x:v>Balanced</x:v>
      </x:c>
      <x:c r="E8071" s="16" t="n">
        <x:v>88119</x:v>
      </x:c>
      <x:c r="F8071" s="16" t="n">
        <x:v>3949</x:v>
      </x:c>
      <x:c r="G8071" s="15" t="n">
        <x:f>VLOOKUP(D8071,'Pricing'!$A$6:$E$8,5,FALSE)</x:f>
        <x:v>1.2300000000000002</x:v>
      </x:c>
      <x:c r="H8071" s="15" t="n">
        <x:f>VLOOKUP(D8071,'Pricing'!$A$6:$E$8,4,FALSE)</x:f>
        <x:v>6</x:v>
      </x:c>
      <x:c r="I8071" s="15" t="n">
        <x:f>E8071*G8071/1000000</x:f>
        <x:v>0.10838637000000002</x:v>
      </x:c>
      <x:c r="J8071" s="15" t="n">
        <x:f>F8071*H8071/1000000</x:f>
        <x:v>0.023694</x:v>
      </x:c>
      <x:c r="K8071" s="15" t="n">
        <x:f>SUM(I8071:J8071)</x:f>
        <x:v>0.13208037000000003</x:v>
      </x:c>
    </x:row>
    <x:row r="8072" ht="23" customHeight="1">
      <x:c r="A8072" s="2" t="str">
        <x:v>REQ-08068</x:v>
      </x:c>
      <x:c r="B8072" s="2" t="n">
        <x:v>28</x:v>
      </x:c>
      <x:c r="C8072" s="2" t="str">
        <x:v>Support</x:v>
      </x:c>
      <x:c r="D8072" s="2" t="str">
        <x:v>Balanced</x:v>
      </x:c>
      <x:c r="E8072" s="16" t="n">
        <x:v>47403</x:v>
      </x:c>
      <x:c r="F8072" s="16" t="n">
        <x:v>3767</x:v>
      </x:c>
      <x:c r="G8072" s="15" t="n">
        <x:f>VLOOKUP(D8072,'Pricing'!$A$6:$E$8,5,FALSE)</x:f>
        <x:v>1.2300000000000002</x:v>
      </x:c>
      <x:c r="H8072" s="15" t="n">
        <x:f>VLOOKUP(D8072,'Pricing'!$A$6:$E$8,4,FALSE)</x:f>
        <x:v>6</x:v>
      </x:c>
      <x:c r="I8072" s="15" t="n">
        <x:f>E8072*G8072/1000000</x:f>
        <x:v>0.05830569000000001</x:v>
      </x:c>
      <x:c r="J8072" s="15" t="n">
        <x:f>F8072*H8072/1000000</x:f>
        <x:v>0.022602</x:v>
      </x:c>
      <x:c r="K8072" s="15" t="n">
        <x:f>SUM(I8072:J8072)</x:f>
        <x:v>0.08090769</x:v>
      </x:c>
    </x:row>
    <x:row r="8073" ht="23" customHeight="1">
      <x:c r="A8073" s="2" t="str">
        <x:v>REQ-08069</x:v>
      </x:c>
      <x:c r="B8073" s="2" t="n">
        <x:v>5</x:v>
      </x:c>
      <x:c r="C8073" s="2" t="str">
        <x:v>Operations</x:v>
      </x:c>
      <x:c r="D8073" s="2" t="str">
        <x:v>Swift</x:v>
      </x:c>
      <x:c r="E8073" s="16" t="n">
        <x:v>16469</x:v>
      </x:c>
      <x:c r="F8073" s="16" t="n">
        <x:v>1417</x:v>
      </x:c>
      <x:c r="G8073" s="15" t="n">
        <x:f>VLOOKUP(D8073,'Pricing'!$A$6:$E$8,5,FALSE)</x:f>
        <x:v>0.246</x:v>
      </x:c>
      <x:c r="H8073" s="15" t="n">
        <x:f>VLOOKUP(D8073,'Pricing'!$A$6:$E$8,4,FALSE)</x:f>
        <x:v>1.2</x:v>
      </x:c>
      <x:c r="I8073" s="15" t="n">
        <x:f>E8073*G8073/1000000</x:f>
        <x:v>0.004051374</x:v>
      </x:c>
      <x:c r="J8073" s="15" t="n">
        <x:f>F8073*H8073/1000000</x:f>
        <x:v>0.0017004</x:v>
      </x:c>
      <x:c r="K8073" s="15" t="n">
        <x:f>SUM(I8073:J8073)</x:f>
        <x:v>0.005751773999999999</x:v>
      </x:c>
    </x:row>
    <x:row r="8074" ht="23" customHeight="1">
      <x:c r="A8074" s="2" t="str">
        <x:v>REQ-08070</x:v>
      </x:c>
      <x:c r="B8074" s="2" t="n">
        <x:v>23</x:v>
      </x:c>
      <x:c r="C8074" s="2" t="str">
        <x:v>Product</x:v>
      </x:c>
      <x:c r="D8074" s="2" t="str">
        <x:v>Balanced</x:v>
      </x:c>
      <x:c r="E8074" s="16" t="n">
        <x:v>79251</x:v>
      </x:c>
      <x:c r="F8074" s="16" t="n">
        <x:v>702</x:v>
      </x:c>
      <x:c r="G8074" s="15" t="n">
        <x:f>VLOOKUP(D8074,'Pricing'!$A$6:$E$8,5,FALSE)</x:f>
        <x:v>1.2300000000000002</x:v>
      </x:c>
      <x:c r="H8074" s="15" t="n">
        <x:f>VLOOKUP(D8074,'Pricing'!$A$6:$E$8,4,FALSE)</x:f>
        <x:v>6</x:v>
      </x:c>
      <x:c r="I8074" s="15" t="n">
        <x:f>E8074*G8074/1000000</x:f>
        <x:v>0.09747873000000001</x:v>
      </x:c>
      <x:c r="J8074" s="15" t="n">
        <x:f>F8074*H8074/1000000</x:f>
        <x:v>0.004212</x:v>
      </x:c>
      <x:c r="K8074" s="15" t="n">
        <x:f>SUM(I8074:J8074)</x:f>
        <x:v>0.10169073000000001</x:v>
      </x:c>
    </x:row>
    <x:row r="8075" ht="23" customHeight="1">
      <x:c r="A8075" s="2" t="str">
        <x:v>REQ-08071</x:v>
      </x:c>
      <x:c r="B8075" s="2" t="n">
        <x:v>5</x:v>
      </x:c>
      <x:c r="C8075" s="2" t="str">
        <x:v>Research</x:v>
      </x:c>
      <x:c r="D8075" s="2" t="str">
        <x:v>Balanced</x:v>
      </x:c>
      <x:c r="E8075" s="16" t="n">
        <x:v>13983</x:v>
      </x:c>
      <x:c r="F8075" s="16" t="n">
        <x:v>1473</x:v>
      </x:c>
      <x:c r="G8075" s="15" t="n">
        <x:f>VLOOKUP(D8075,'Pricing'!$A$6:$E$8,5,FALSE)</x:f>
        <x:v>1.2300000000000002</x:v>
      </x:c>
      <x:c r="H8075" s="15" t="n">
        <x:f>VLOOKUP(D8075,'Pricing'!$A$6:$E$8,4,FALSE)</x:f>
        <x:v>6</x:v>
      </x:c>
      <x:c r="I8075" s="15" t="n">
        <x:f>E8075*G8075/1000000</x:f>
        <x:v>0.017199090000000004</x:v>
      </x:c>
      <x:c r="J8075" s="15" t="n">
        <x:f>F8075*H8075/1000000</x:f>
        <x:v>0.008838</x:v>
      </x:c>
      <x:c r="K8075" s="15" t="n">
        <x:f>SUM(I8075:J8075)</x:f>
        <x:v>0.026037090000000006</x:v>
      </x:c>
    </x:row>
    <x:row r="8076" ht="23" customHeight="1">
      <x:c r="A8076" s="2" t="str">
        <x:v>REQ-08072</x:v>
      </x:c>
      <x:c r="B8076" s="2" t="n">
        <x:v>15</x:v>
      </x:c>
      <x:c r="C8076" s="2" t="str">
        <x:v>Product</x:v>
      </x:c>
      <x:c r="D8076" s="2" t="str">
        <x:v>Balanced</x:v>
      </x:c>
      <x:c r="E8076" s="16" t="n">
        <x:v>41172</x:v>
      </x:c>
      <x:c r="F8076" s="16" t="n">
        <x:v>2731</x:v>
      </x:c>
      <x:c r="G8076" s="15" t="n">
        <x:f>VLOOKUP(D8076,'Pricing'!$A$6:$E$8,5,FALSE)</x:f>
        <x:v>1.2300000000000002</x:v>
      </x:c>
      <x:c r="H8076" s="15" t="n">
        <x:f>VLOOKUP(D8076,'Pricing'!$A$6:$E$8,4,FALSE)</x:f>
        <x:v>6</x:v>
      </x:c>
      <x:c r="I8076" s="15" t="n">
        <x:f>E8076*G8076/1000000</x:f>
        <x:v>0.05064156</x:v>
      </x:c>
      <x:c r="J8076" s="15" t="n">
        <x:f>F8076*H8076/1000000</x:f>
        <x:v>0.016386</x:v>
      </x:c>
      <x:c r="K8076" s="15" t="n">
        <x:f>SUM(I8076:J8076)</x:f>
        <x:v>0.06702756</x:v>
      </x:c>
    </x:row>
    <x:row r="8077" ht="23" customHeight="1">
      <x:c r="A8077" s="2" t="str">
        <x:v>REQ-08073</x:v>
      </x:c>
      <x:c r="B8077" s="2" t="n">
        <x:v>31</x:v>
      </x:c>
      <x:c r="C8077" s="2" t="str">
        <x:v>Operations</x:v>
      </x:c>
      <x:c r="D8077" s="2" t="str">
        <x:v>Swift</x:v>
      </x:c>
      <x:c r="E8077" s="16" t="n">
        <x:v>87686</x:v>
      </x:c>
      <x:c r="F8077" s="16" t="n">
        <x:v>3393</x:v>
      </x:c>
      <x:c r="G8077" s="15" t="n">
        <x:f>VLOOKUP(D8077,'Pricing'!$A$6:$E$8,5,FALSE)</x:f>
        <x:v>0.246</x:v>
      </x:c>
      <x:c r="H8077" s="15" t="n">
        <x:f>VLOOKUP(D8077,'Pricing'!$A$6:$E$8,4,FALSE)</x:f>
        <x:v>1.2</x:v>
      </x:c>
      <x:c r="I8077" s="15" t="n">
        <x:f>E8077*G8077/1000000</x:f>
        <x:v>0.021570756</x:v>
      </x:c>
      <x:c r="J8077" s="15" t="n">
        <x:f>F8077*H8077/1000000</x:f>
        <x:v>0.0040716</x:v>
      </x:c>
      <x:c r="K8077" s="15" t="n">
        <x:f>SUM(I8077:J8077)</x:f>
        <x:v>0.025642355999999998</x:v>
      </x:c>
    </x:row>
    <x:row r="8078" ht="23" customHeight="1">
      <x:c r="A8078" s="2" t="str">
        <x:v>REQ-08074</x:v>
      </x:c>
      <x:c r="B8078" s="2" t="n">
        <x:v>7</x:v>
      </x:c>
      <x:c r="C8078" s="2" t="str">
        <x:v>Support</x:v>
      </x:c>
      <x:c r="D8078" s="2" t="str">
        <x:v>Swift</x:v>
      </x:c>
      <x:c r="E8078" s="16" t="n">
        <x:v>100316</x:v>
      </x:c>
      <x:c r="F8078" s="16" t="n">
        <x:v>3176</x:v>
      </x:c>
      <x:c r="G8078" s="15" t="n">
        <x:f>VLOOKUP(D8078,'Pricing'!$A$6:$E$8,5,FALSE)</x:f>
        <x:v>0.246</x:v>
      </x:c>
      <x:c r="H8078" s="15" t="n">
        <x:f>VLOOKUP(D8078,'Pricing'!$A$6:$E$8,4,FALSE)</x:f>
        <x:v>1.2</x:v>
      </x:c>
      <x:c r="I8078" s="15" t="n">
        <x:f>E8078*G8078/1000000</x:f>
        <x:v>0.024677736000000002</x:v>
      </x:c>
      <x:c r="J8078" s="15" t="n">
        <x:f>F8078*H8078/1000000</x:f>
        <x:v>0.0038112</x:v>
      </x:c>
      <x:c r="K8078" s="15" t="n">
        <x:f>SUM(I8078:J8078)</x:f>
        <x:v>0.028488936000000003</x:v>
      </x:c>
    </x:row>
    <x:row r="8079" ht="23" customHeight="1">
      <x:c r="A8079" s="2" t="str">
        <x:v>REQ-08075</x:v>
      </x:c>
      <x:c r="B8079" s="2" t="n">
        <x:v>9</x:v>
      </x:c>
      <x:c r="C8079" s="2" t="str">
        <x:v>Research</x:v>
      </x:c>
      <x:c r="D8079" s="2" t="str">
        <x:v>Swift</x:v>
      </x:c>
      <x:c r="E8079" s="16" t="n">
        <x:v>61861</x:v>
      </x:c>
      <x:c r="F8079" s="16" t="n">
        <x:v>3060</x:v>
      </x:c>
      <x:c r="G8079" s="15" t="n">
        <x:f>VLOOKUP(D8079,'Pricing'!$A$6:$E$8,5,FALSE)</x:f>
        <x:v>0.246</x:v>
      </x:c>
      <x:c r="H8079" s="15" t="n">
        <x:f>VLOOKUP(D8079,'Pricing'!$A$6:$E$8,4,FALSE)</x:f>
        <x:v>1.2</x:v>
      </x:c>
      <x:c r="I8079" s="15" t="n">
        <x:f>E8079*G8079/1000000</x:f>
        <x:v>0.015217806</x:v>
      </x:c>
      <x:c r="J8079" s="15" t="n">
        <x:f>F8079*H8079/1000000</x:f>
        <x:v>0.003672</x:v>
      </x:c>
      <x:c r="K8079" s="15" t="n">
        <x:f>SUM(I8079:J8079)</x:f>
        <x:v>0.018889806000000002</x:v>
      </x:c>
    </x:row>
    <x:row r="8080" ht="23" customHeight="1">
      <x:c r="A8080" s="2" t="str">
        <x:v>REQ-08076</x:v>
      </x:c>
      <x:c r="B8080" s="2" t="n">
        <x:v>30</x:v>
      </x:c>
      <x:c r="C8080" s="2" t="str">
        <x:v>Growth</x:v>
      </x:c>
      <x:c r="D8080" s="2" t="str">
        <x:v>Swift</x:v>
      </x:c>
      <x:c r="E8080" s="16" t="n">
        <x:v>82580</x:v>
      </x:c>
      <x:c r="F8080" s="16" t="n">
        <x:v>422</x:v>
      </x:c>
      <x:c r="G8080" s="15" t="n">
        <x:f>VLOOKUP(D8080,'Pricing'!$A$6:$E$8,5,FALSE)</x:f>
        <x:v>0.246</x:v>
      </x:c>
      <x:c r="H8080" s="15" t="n">
        <x:f>VLOOKUP(D8080,'Pricing'!$A$6:$E$8,4,FALSE)</x:f>
        <x:v>1.2</x:v>
      </x:c>
      <x:c r="I8080" s="15" t="n">
        <x:f>E8080*G8080/1000000</x:f>
        <x:v>0.02031468</x:v>
      </x:c>
      <x:c r="J8080" s="15" t="n">
        <x:f>F8080*H8080/1000000</x:f>
        <x:v>0.0005064</x:v>
      </x:c>
      <x:c r="K8080" s="15" t="n">
        <x:f>SUM(I8080:J8080)</x:f>
        <x:v>0.020821080000000002</x:v>
      </x:c>
    </x:row>
    <x:row r="8081" ht="23" customHeight="1">
      <x:c r="A8081" s="2" t="str">
        <x:v>REQ-08077</x:v>
      </x:c>
      <x:c r="B8081" s="2" t="n">
        <x:v>25</x:v>
      </x:c>
      <x:c r="C8081" s="2" t="str">
        <x:v>Operations</x:v>
      </x:c>
      <x:c r="D8081" s="2" t="str">
        <x:v>Swift</x:v>
      </x:c>
      <x:c r="E8081" s="16" t="n">
        <x:v>102533</x:v>
      </x:c>
      <x:c r="F8081" s="16" t="n">
        <x:v>1746</x:v>
      </x:c>
      <x:c r="G8081" s="15" t="n">
        <x:f>VLOOKUP(D8081,'Pricing'!$A$6:$E$8,5,FALSE)</x:f>
        <x:v>0.246</x:v>
      </x:c>
      <x:c r="H8081" s="15" t="n">
        <x:f>VLOOKUP(D8081,'Pricing'!$A$6:$E$8,4,FALSE)</x:f>
        <x:v>1.2</x:v>
      </x:c>
      <x:c r="I8081" s="15" t="n">
        <x:f>E8081*G8081/1000000</x:f>
        <x:v>0.025223118</x:v>
      </x:c>
      <x:c r="J8081" s="15" t="n">
        <x:f>F8081*H8081/1000000</x:f>
        <x:v>0.0020951999999999998</x:v>
      </x:c>
      <x:c r="K8081" s="15" t="n">
        <x:f>SUM(I8081:J8081)</x:f>
        <x:v>0.027318317999999998</x:v>
      </x:c>
    </x:row>
    <x:row r="8082" ht="23" customHeight="1">
      <x:c r="A8082" s="2" t="str">
        <x:v>REQ-08078</x:v>
      </x:c>
      <x:c r="B8082" s="2" t="n">
        <x:v>12</x:v>
      </x:c>
      <x:c r="C8082" s="2" t="str">
        <x:v>Product</x:v>
      </x:c>
      <x:c r="D8082" s="2" t="str">
        <x:v>Swift</x:v>
      </x:c>
      <x:c r="E8082" s="16" t="n">
        <x:v>10859</x:v>
      </x:c>
      <x:c r="F8082" s="16" t="n">
        <x:v>2277</x:v>
      </x:c>
      <x:c r="G8082" s="15" t="n">
        <x:f>VLOOKUP(D8082,'Pricing'!$A$6:$E$8,5,FALSE)</x:f>
        <x:v>0.246</x:v>
      </x:c>
      <x:c r="H8082" s="15" t="n">
        <x:f>VLOOKUP(D8082,'Pricing'!$A$6:$E$8,4,FALSE)</x:f>
        <x:v>1.2</x:v>
      </x:c>
      <x:c r="I8082" s="15" t="n">
        <x:f>E8082*G8082/1000000</x:f>
        <x:v>0.0026713139999999997</x:v>
      </x:c>
      <x:c r="J8082" s="15" t="n">
        <x:f>F8082*H8082/1000000</x:f>
        <x:v>0.0027324000000000003</x:v>
      </x:c>
      <x:c r="K8082" s="15" t="n">
        <x:f>SUM(I8082:J8082)</x:f>
        <x:v>0.005403714</x:v>
      </x:c>
    </x:row>
    <x:row r="8083" ht="23" customHeight="1">
      <x:c r="A8083" s="2" t="str">
        <x:v>REQ-08079</x:v>
      </x:c>
      <x:c r="B8083" s="2" t="n">
        <x:v>7</x:v>
      </x:c>
      <x:c r="C8083" s="2" t="str">
        <x:v>Operations</x:v>
      </x:c>
      <x:c r="D8083" s="2" t="str">
        <x:v>Balanced</x:v>
      </x:c>
      <x:c r="E8083" s="16" t="n">
        <x:v>97192</x:v>
      </x:c>
      <x:c r="F8083" s="16" t="n">
        <x:v>538</x:v>
      </x:c>
      <x:c r="G8083" s="15" t="n">
        <x:f>VLOOKUP(D8083,'Pricing'!$A$6:$E$8,5,FALSE)</x:f>
        <x:v>1.2300000000000002</x:v>
      </x:c>
      <x:c r="H8083" s="15" t="n">
        <x:f>VLOOKUP(D8083,'Pricing'!$A$6:$E$8,4,FALSE)</x:f>
        <x:v>6</x:v>
      </x:c>
      <x:c r="I8083" s="15" t="n">
        <x:f>E8083*G8083/1000000</x:f>
        <x:v>0.11954616000000001</x:v>
      </x:c>
      <x:c r="J8083" s="15" t="n">
        <x:f>F8083*H8083/1000000</x:f>
        <x:v>0.003228</x:v>
      </x:c>
      <x:c r="K8083" s="15" t="n">
        <x:f>SUM(I8083:J8083)</x:f>
        <x:v>0.12277416000000001</x:v>
      </x:c>
    </x:row>
    <x:row r="8084" ht="23" customHeight="1">
      <x:c r="A8084" s="2" t="str">
        <x:v>REQ-08080</x:v>
      </x:c>
      <x:c r="B8084" s="2" t="n">
        <x:v>20</x:v>
      </x:c>
      <x:c r="C8084" s="2" t="str">
        <x:v>Growth</x:v>
      </x:c>
      <x:c r="D8084" s="2" t="str">
        <x:v>Swift</x:v>
      </x:c>
      <x:c r="E8084" s="16" t="n">
        <x:v>39990</x:v>
      </x:c>
      <x:c r="F8084" s="16" t="n">
        <x:v>3115</x:v>
      </x:c>
      <x:c r="G8084" s="15" t="n">
        <x:f>VLOOKUP(D8084,'Pricing'!$A$6:$E$8,5,FALSE)</x:f>
        <x:v>0.246</x:v>
      </x:c>
      <x:c r="H8084" s="15" t="n">
        <x:f>VLOOKUP(D8084,'Pricing'!$A$6:$E$8,4,FALSE)</x:f>
        <x:v>1.2</x:v>
      </x:c>
      <x:c r="I8084" s="15" t="n">
        <x:f>E8084*G8084/1000000</x:f>
        <x:v>0.009837539999999999</x:v>
      </x:c>
      <x:c r="J8084" s="15" t="n">
        <x:f>F8084*H8084/1000000</x:f>
        <x:v>0.003738</x:v>
      </x:c>
      <x:c r="K8084" s="15" t="n">
        <x:f>SUM(I8084:J8084)</x:f>
        <x:v>0.013575539999999999</x:v>
      </x:c>
    </x:row>
    <x:row r="8085" ht="23" customHeight="1">
      <x:c r="A8085" s="2" t="str">
        <x:v>REQ-08081</x:v>
      </x:c>
      <x:c r="B8085" s="2" t="n">
        <x:v>18</x:v>
      </x:c>
      <x:c r="C8085" s="2" t="str">
        <x:v>Engineering</x:v>
      </x:c>
      <x:c r="D8085" s="2" t="str">
        <x:v>Swift</x:v>
      </x:c>
      <x:c r="E8085" s="16" t="n">
        <x:v>57172</x:v>
      </x:c>
      <x:c r="F8085" s="16" t="n">
        <x:v>758</x:v>
      </x:c>
      <x:c r="G8085" s="15" t="n">
        <x:f>VLOOKUP(D8085,'Pricing'!$A$6:$E$8,5,FALSE)</x:f>
        <x:v>0.246</x:v>
      </x:c>
      <x:c r="H8085" s="15" t="n">
        <x:f>VLOOKUP(D8085,'Pricing'!$A$6:$E$8,4,FALSE)</x:f>
        <x:v>1.2</x:v>
      </x:c>
      <x:c r="I8085" s="15" t="n">
        <x:f>E8085*G8085/1000000</x:f>
        <x:v>0.014064312</x:v>
      </x:c>
      <x:c r="J8085" s="15" t="n">
        <x:f>F8085*H8085/1000000</x:f>
        <x:v>0.0009096</x:v>
      </x:c>
      <x:c r="K8085" s="15" t="n">
        <x:f>SUM(I8085:J8085)</x:f>
        <x:v>0.014973912</x:v>
      </x:c>
    </x:row>
    <x:row r="8086" ht="23" customHeight="1">
      <x:c r="A8086" s="2" t="str">
        <x:v>REQ-08082</x:v>
      </x:c>
      <x:c r="B8086" s="2" t="n">
        <x:v>6</x:v>
      </x:c>
      <x:c r="C8086" s="2" t="str">
        <x:v>Product</x:v>
      </x:c>
      <x:c r="D8086" s="2" t="str">
        <x:v>Swift</x:v>
      </x:c>
      <x:c r="E8086" s="16" t="n">
        <x:v>27849</x:v>
      </x:c>
      <x:c r="F8086" s="16" t="n">
        <x:v>1584</x:v>
      </x:c>
      <x:c r="G8086" s="15" t="n">
        <x:f>VLOOKUP(D8086,'Pricing'!$A$6:$E$8,5,FALSE)</x:f>
        <x:v>0.246</x:v>
      </x:c>
      <x:c r="H8086" s="15" t="n">
        <x:f>VLOOKUP(D8086,'Pricing'!$A$6:$E$8,4,FALSE)</x:f>
        <x:v>1.2</x:v>
      </x:c>
      <x:c r="I8086" s="15" t="n">
        <x:f>E8086*G8086/1000000</x:f>
        <x:v>0.006850854</x:v>
      </x:c>
      <x:c r="J8086" s="15" t="n">
        <x:f>F8086*H8086/1000000</x:f>
        <x:v>0.0019008</x:v>
      </x:c>
      <x:c r="K8086" s="15" t="n">
        <x:f>SUM(I8086:J8086)</x:f>
        <x:v>0.008751654</x:v>
      </x:c>
    </x:row>
    <x:row r="8087" ht="23" customHeight="1">
      <x:c r="A8087" s="2" t="str">
        <x:v>REQ-08083</x:v>
      </x:c>
      <x:c r="B8087" s="2" t="n">
        <x:v>26</x:v>
      </x:c>
      <x:c r="C8087" s="2" t="str">
        <x:v>Research</x:v>
      </x:c>
      <x:c r="D8087" s="2" t="str">
        <x:v>Swift</x:v>
      </x:c>
      <x:c r="E8087" s="16" t="n">
        <x:v>56838</x:v>
      </x:c>
      <x:c r="F8087" s="16" t="n">
        <x:v>3779</x:v>
      </x:c>
      <x:c r="G8087" s="15" t="n">
        <x:f>VLOOKUP(D8087,'Pricing'!$A$6:$E$8,5,FALSE)</x:f>
        <x:v>0.246</x:v>
      </x:c>
      <x:c r="H8087" s="15" t="n">
        <x:f>VLOOKUP(D8087,'Pricing'!$A$6:$E$8,4,FALSE)</x:f>
        <x:v>1.2</x:v>
      </x:c>
      <x:c r="I8087" s="15" t="n">
        <x:f>E8087*G8087/1000000</x:f>
        <x:v>0.013982148</x:v>
      </x:c>
      <x:c r="J8087" s="15" t="n">
        <x:f>F8087*H8087/1000000</x:f>
        <x:v>0.0045348</x:v>
      </x:c>
      <x:c r="K8087" s="15" t="n">
        <x:f>SUM(I8087:J8087)</x:f>
        <x:v>0.018516948</x:v>
      </x:c>
    </x:row>
    <x:row r="8088" ht="23" customHeight="1">
      <x:c r="A8088" s="2" t="str">
        <x:v>REQ-08084</x:v>
      </x:c>
      <x:c r="B8088" s="2" t="n">
        <x:v>2</x:v>
      </x:c>
      <x:c r="C8088" s="2" t="str">
        <x:v>Product</x:v>
      </x:c>
      <x:c r="D8088" s="2" t="str">
        <x:v>Swift</x:v>
      </x:c>
      <x:c r="E8088" s="16" t="n">
        <x:v>88506</x:v>
      </x:c>
      <x:c r="F8088" s="16" t="n">
        <x:v>607</x:v>
      </x:c>
      <x:c r="G8088" s="15" t="n">
        <x:f>VLOOKUP(D8088,'Pricing'!$A$6:$E$8,5,FALSE)</x:f>
        <x:v>0.246</x:v>
      </x:c>
      <x:c r="H8088" s="15" t="n">
        <x:f>VLOOKUP(D8088,'Pricing'!$A$6:$E$8,4,FALSE)</x:f>
        <x:v>1.2</x:v>
      </x:c>
      <x:c r="I8088" s="15" t="n">
        <x:f>E8088*G8088/1000000</x:f>
        <x:v>0.021772476</x:v>
      </x:c>
      <x:c r="J8088" s="15" t="n">
        <x:f>F8088*H8088/1000000</x:f>
        <x:v>0.0007283999999999999</x:v>
      </x:c>
      <x:c r="K8088" s="15" t="n">
        <x:f>SUM(I8088:J8088)</x:f>
        <x:v>0.022500876</x:v>
      </x:c>
    </x:row>
    <x:row r="8089" ht="23" customHeight="1">
      <x:c r="A8089" s="2" t="str">
        <x:v>REQ-08085</x:v>
      </x:c>
      <x:c r="B8089" s="2" t="n">
        <x:v>11</x:v>
      </x:c>
      <x:c r="C8089" s="2" t="str">
        <x:v>Engineering</x:v>
      </x:c>
      <x:c r="D8089" s="2" t="str">
        <x:v>Balanced</x:v>
      </x:c>
      <x:c r="E8089" s="16" t="n">
        <x:v>75645</x:v>
      </x:c>
      <x:c r="F8089" s="16" t="n">
        <x:v>1801</x:v>
      </x:c>
      <x:c r="G8089" s="15" t="n">
        <x:f>VLOOKUP(D8089,'Pricing'!$A$6:$E$8,5,FALSE)</x:f>
        <x:v>1.2300000000000002</x:v>
      </x:c>
      <x:c r="H8089" s="15" t="n">
        <x:f>VLOOKUP(D8089,'Pricing'!$A$6:$E$8,4,FALSE)</x:f>
        <x:v>6</x:v>
      </x:c>
      <x:c r="I8089" s="15" t="n">
        <x:f>E8089*G8089/1000000</x:f>
        <x:v>0.09304335000000002</x:v>
      </x:c>
      <x:c r="J8089" s="15" t="n">
        <x:f>F8089*H8089/1000000</x:f>
        <x:v>0.010806</x:v>
      </x:c>
      <x:c r="K8089" s="15" t="n">
        <x:f>SUM(I8089:J8089)</x:f>
        <x:v>0.10384935000000002</x:v>
      </x:c>
    </x:row>
    <x:row r="8090" ht="23" customHeight="1">
      <x:c r="A8090" s="2" t="str">
        <x:v>REQ-08086</x:v>
      </x:c>
      <x:c r="B8090" s="2" t="n">
        <x:v>14</x:v>
      </x:c>
      <x:c r="C8090" s="2" t="str">
        <x:v>Product</x:v>
      </x:c>
      <x:c r="D8090" s="2" t="str">
        <x:v>Balanced</x:v>
      </x:c>
      <x:c r="E8090" s="16" t="n">
        <x:v>98692</x:v>
      </x:c>
      <x:c r="F8090" s="16" t="n">
        <x:v>3570</x:v>
      </x:c>
      <x:c r="G8090" s="15" t="n">
        <x:f>VLOOKUP(D8090,'Pricing'!$A$6:$E$8,5,FALSE)</x:f>
        <x:v>1.2300000000000002</x:v>
      </x:c>
      <x:c r="H8090" s="15" t="n">
        <x:f>VLOOKUP(D8090,'Pricing'!$A$6:$E$8,4,FALSE)</x:f>
        <x:v>6</x:v>
      </x:c>
      <x:c r="I8090" s="15" t="n">
        <x:f>E8090*G8090/1000000</x:f>
        <x:v>0.12139116000000001</x:v>
      </x:c>
      <x:c r="J8090" s="15" t="n">
        <x:f>F8090*H8090/1000000</x:f>
        <x:v>0.02142</x:v>
      </x:c>
      <x:c r="K8090" s="15" t="n">
        <x:f>SUM(I8090:J8090)</x:f>
        <x:v>0.14281116000000002</x:v>
      </x:c>
    </x:row>
    <x:row r="8091" ht="23" customHeight="1">
      <x:c r="A8091" s="2" t="str">
        <x:v>REQ-08087</x:v>
      </x:c>
      <x:c r="B8091" s="2" t="n">
        <x:v>2</x:v>
      </x:c>
      <x:c r="C8091" s="2" t="str">
        <x:v>Research</x:v>
      </x:c>
      <x:c r="D8091" s="2" t="str">
        <x:v>Balanced</x:v>
      </x:c>
      <x:c r="E8091" s="16" t="n">
        <x:v>83091</x:v>
      </x:c>
      <x:c r="F8091" s="16" t="n">
        <x:v>972</x:v>
      </x:c>
      <x:c r="G8091" s="15" t="n">
        <x:f>VLOOKUP(D8091,'Pricing'!$A$6:$E$8,5,FALSE)</x:f>
        <x:v>1.2300000000000002</x:v>
      </x:c>
      <x:c r="H8091" s="15" t="n">
        <x:f>VLOOKUP(D8091,'Pricing'!$A$6:$E$8,4,FALSE)</x:f>
        <x:v>6</x:v>
      </x:c>
      <x:c r="I8091" s="15" t="n">
        <x:f>E8091*G8091/1000000</x:f>
        <x:v>0.10220193000000002</x:v>
      </x:c>
      <x:c r="J8091" s="15" t="n">
        <x:f>F8091*H8091/1000000</x:f>
        <x:v>0.005832</x:v>
      </x:c>
      <x:c r="K8091" s="15" t="n">
        <x:f>SUM(I8091:J8091)</x:f>
        <x:v>0.10803393000000003</x:v>
      </x:c>
    </x:row>
    <x:row r="8092" ht="23" customHeight="1">
      <x:c r="A8092" s="2" t="str">
        <x:v>REQ-08088</x:v>
      </x:c>
      <x:c r="B8092" s="2" t="n">
        <x:v>18</x:v>
      </x:c>
      <x:c r="C8092" s="2" t="str">
        <x:v>Support</x:v>
      </x:c>
      <x:c r="D8092" s="2" t="str">
        <x:v>Reasoning</x:v>
      </x:c>
      <x:c r="E8092" s="16" t="n">
        <x:v>68434</x:v>
      </x:c>
      <x:c r="F8092" s="16" t="n">
        <x:v>3811</x:v>
      </x:c>
      <x:c r="G8092" s="15" t="n">
        <x:f>VLOOKUP(D8092,'Pricing'!$A$6:$E$8,5,FALSE)</x:f>
        <x:v>4.920000000000001</x:v>
      </x:c>
      <x:c r="H8092" s="15" t="n">
        <x:f>VLOOKUP(D8092,'Pricing'!$A$6:$E$8,4,FALSE)</x:f>
        <x:v>24</x:v>
      </x:c>
      <x:c r="I8092" s="15" t="n">
        <x:f>E8092*G8092/1000000</x:f>
        <x:v>0.33669528000000004</x:v>
      </x:c>
      <x:c r="J8092" s="15" t="n">
        <x:f>F8092*H8092/1000000</x:f>
        <x:v>0.091464</x:v>
      </x:c>
      <x:c r="K8092" s="15" t="n">
        <x:f>SUM(I8092:J8092)</x:f>
        <x:v>0.42815928000000003</x:v>
      </x:c>
    </x:row>
    <x:row r="8093" ht="23" customHeight="1">
      <x:c r="A8093" s="2" t="str">
        <x:v>REQ-08089</x:v>
      </x:c>
      <x:c r="B8093" s="2" t="n">
        <x:v>2</x:v>
      </x:c>
      <x:c r="C8093" s="2" t="str">
        <x:v>Engineering</x:v>
      </x:c>
      <x:c r="D8093" s="2" t="str">
        <x:v>Balanced</x:v>
      </x:c>
      <x:c r="E8093" s="16" t="n">
        <x:v>89332</x:v>
      </x:c>
      <x:c r="F8093" s="16" t="n">
        <x:v>1129</x:v>
      </x:c>
      <x:c r="G8093" s="15" t="n">
        <x:f>VLOOKUP(D8093,'Pricing'!$A$6:$E$8,5,FALSE)</x:f>
        <x:v>1.2300000000000002</x:v>
      </x:c>
      <x:c r="H8093" s="15" t="n">
        <x:f>VLOOKUP(D8093,'Pricing'!$A$6:$E$8,4,FALSE)</x:f>
        <x:v>6</x:v>
      </x:c>
      <x:c r="I8093" s="15" t="n">
        <x:f>E8093*G8093/1000000</x:f>
        <x:v>0.10987836000000001</x:v>
      </x:c>
      <x:c r="J8093" s="15" t="n">
        <x:f>F8093*H8093/1000000</x:f>
        <x:v>0.006774</x:v>
      </x:c>
      <x:c r="K8093" s="15" t="n">
        <x:f>SUM(I8093:J8093)</x:f>
        <x:v>0.11665236000000001</x:v>
      </x:c>
    </x:row>
    <x:row r="8094" ht="23" customHeight="1">
      <x:c r="A8094" s="2" t="str">
        <x:v>REQ-08090</x:v>
      </x:c>
      <x:c r="B8094" s="2" t="n">
        <x:v>8</x:v>
      </x:c>
      <x:c r="C8094" s="2" t="str">
        <x:v>Support</x:v>
      </x:c>
      <x:c r="D8094" s="2" t="str">
        <x:v>Reasoning</x:v>
      </x:c>
      <x:c r="E8094" s="16" t="n">
        <x:v>89944</x:v>
      </x:c>
      <x:c r="F8094" s="16" t="n">
        <x:v>1830</x:v>
      </x:c>
      <x:c r="G8094" s="15" t="n">
        <x:f>VLOOKUP(D8094,'Pricing'!$A$6:$E$8,5,FALSE)</x:f>
        <x:v>4.920000000000001</x:v>
      </x:c>
      <x:c r="H8094" s="15" t="n">
        <x:f>VLOOKUP(D8094,'Pricing'!$A$6:$E$8,4,FALSE)</x:f>
        <x:v>24</x:v>
      </x:c>
      <x:c r="I8094" s="15" t="n">
        <x:f>E8094*G8094/1000000</x:f>
        <x:v>0.4425244800000001</x:v>
      </x:c>
      <x:c r="J8094" s="15" t="n">
        <x:f>F8094*H8094/1000000</x:f>
        <x:v>0.04392</x:v>
      </x:c>
      <x:c r="K8094" s="15" t="n">
        <x:f>SUM(I8094:J8094)</x:f>
        <x:v>0.4864444800000001</x:v>
      </x:c>
    </x:row>
    <x:row r="8095" ht="23" customHeight="1">
      <x:c r="A8095" s="2" t="str">
        <x:v>REQ-08091</x:v>
      </x:c>
      <x:c r="B8095" s="2" t="n">
        <x:v>20</x:v>
      </x:c>
      <x:c r="C8095" s="2" t="str">
        <x:v>Engineering</x:v>
      </x:c>
      <x:c r="D8095" s="2" t="str">
        <x:v>Balanced</x:v>
      </x:c>
      <x:c r="E8095" s="16" t="n">
        <x:v>103169</x:v>
      </x:c>
      <x:c r="F8095" s="16" t="n">
        <x:v>1992</x:v>
      </x:c>
      <x:c r="G8095" s="15" t="n">
        <x:f>VLOOKUP(D8095,'Pricing'!$A$6:$E$8,5,FALSE)</x:f>
        <x:v>1.2300000000000002</x:v>
      </x:c>
      <x:c r="H8095" s="15" t="n">
        <x:f>VLOOKUP(D8095,'Pricing'!$A$6:$E$8,4,FALSE)</x:f>
        <x:v>6</x:v>
      </x:c>
      <x:c r="I8095" s="15" t="n">
        <x:f>E8095*G8095/1000000</x:f>
        <x:v>0.12689787000000002</x:v>
      </x:c>
      <x:c r="J8095" s="15" t="n">
        <x:f>F8095*H8095/1000000</x:f>
        <x:v>0.011952</x:v>
      </x:c>
      <x:c r="K8095" s="15" t="n">
        <x:f>SUM(I8095:J8095)</x:f>
        <x:v>0.13884987000000001</x:v>
      </x:c>
    </x:row>
    <x:row r="8096" ht="23" customHeight="1">
      <x:c r="A8096" s="2" t="str">
        <x:v>REQ-08092</x:v>
      </x:c>
      <x:c r="B8096" s="2" t="n">
        <x:v>20</x:v>
      </x:c>
      <x:c r="C8096" s="2" t="str">
        <x:v>Growth</x:v>
      </x:c>
      <x:c r="D8096" s="2" t="str">
        <x:v>Balanced</x:v>
      </x:c>
      <x:c r="E8096" s="16" t="n">
        <x:v>27168</x:v>
      </x:c>
      <x:c r="F8096" s="16" t="n">
        <x:v>453</x:v>
      </x:c>
      <x:c r="G8096" s="15" t="n">
        <x:f>VLOOKUP(D8096,'Pricing'!$A$6:$E$8,5,FALSE)</x:f>
        <x:v>1.2300000000000002</x:v>
      </x:c>
      <x:c r="H8096" s="15" t="n">
        <x:f>VLOOKUP(D8096,'Pricing'!$A$6:$E$8,4,FALSE)</x:f>
        <x:v>6</x:v>
      </x:c>
      <x:c r="I8096" s="15" t="n">
        <x:f>E8096*G8096/1000000</x:f>
        <x:v>0.033416640000000004</x:v>
      </x:c>
      <x:c r="J8096" s="15" t="n">
        <x:f>F8096*H8096/1000000</x:f>
        <x:v>0.002718</x:v>
      </x:c>
      <x:c r="K8096" s="15" t="n">
        <x:f>SUM(I8096:J8096)</x:f>
        <x:v>0.03613464</x:v>
      </x:c>
    </x:row>
    <x:row r="8097" ht="23" customHeight="1">
      <x:c r="A8097" s="2" t="str">
        <x:v>REQ-08093</x:v>
      </x:c>
      <x:c r="B8097" s="2" t="n">
        <x:v>1</x:v>
      </x:c>
      <x:c r="C8097" s="2" t="str">
        <x:v>Operations</x:v>
      </x:c>
      <x:c r="D8097" s="2" t="str">
        <x:v>Swift</x:v>
      </x:c>
      <x:c r="E8097" s="16" t="n">
        <x:v>30550</x:v>
      </x:c>
      <x:c r="F8097" s="16" t="n">
        <x:v>586</x:v>
      </x:c>
      <x:c r="G8097" s="15" t="n">
        <x:f>VLOOKUP(D8097,'Pricing'!$A$6:$E$8,5,FALSE)</x:f>
        <x:v>0.246</x:v>
      </x:c>
      <x:c r="H8097" s="15" t="n">
        <x:f>VLOOKUP(D8097,'Pricing'!$A$6:$E$8,4,FALSE)</x:f>
        <x:v>1.2</x:v>
      </x:c>
      <x:c r="I8097" s="15" t="n">
        <x:f>E8097*G8097/1000000</x:f>
        <x:v>0.0075153</x:v>
      </x:c>
      <x:c r="J8097" s="15" t="n">
        <x:f>F8097*H8097/1000000</x:f>
        <x:v>0.0007032</x:v>
      </x:c>
      <x:c r="K8097" s="15" t="n">
        <x:f>SUM(I8097:J8097)</x:f>
        <x:v>0.0082185</x:v>
      </x:c>
    </x:row>
    <x:row r="8098" ht="23" customHeight="1">
      <x:c r="A8098" s="2" t="str">
        <x:v>REQ-08094</x:v>
      </x:c>
      <x:c r="B8098" s="2" t="n">
        <x:v>15</x:v>
      </x:c>
      <x:c r="C8098" s="2" t="str">
        <x:v>Growth</x:v>
      </x:c>
      <x:c r="D8098" s="2" t="str">
        <x:v>Balanced</x:v>
      </x:c>
      <x:c r="E8098" s="16" t="n">
        <x:v>80053</x:v>
      </x:c>
      <x:c r="F8098" s="16" t="n">
        <x:v>1124</x:v>
      </x:c>
      <x:c r="G8098" s="15" t="n">
        <x:f>VLOOKUP(D8098,'Pricing'!$A$6:$E$8,5,FALSE)</x:f>
        <x:v>1.2300000000000002</x:v>
      </x:c>
      <x:c r="H8098" s="15" t="n">
        <x:f>VLOOKUP(D8098,'Pricing'!$A$6:$E$8,4,FALSE)</x:f>
        <x:v>6</x:v>
      </x:c>
      <x:c r="I8098" s="15" t="n">
        <x:f>E8098*G8098/1000000</x:f>
        <x:v>0.09846519000000002</x:v>
      </x:c>
      <x:c r="J8098" s="15" t="n">
        <x:f>F8098*H8098/1000000</x:f>
        <x:v>0.006744</x:v>
      </x:c>
      <x:c r="K8098" s="15" t="n">
        <x:f>SUM(I8098:J8098)</x:f>
        <x:v>0.10520919000000002</x:v>
      </x:c>
    </x:row>
    <x:row r="8099" ht="23" customHeight="1">
      <x:c r="A8099" s="2" t="str">
        <x:v>REQ-08095</x:v>
      </x:c>
      <x:c r="B8099" s="2" t="n">
        <x:v>22</x:v>
      </x:c>
      <x:c r="C8099" s="2" t="str">
        <x:v>Research</x:v>
      </x:c>
      <x:c r="D8099" s="2" t="str">
        <x:v>Balanced</x:v>
      </x:c>
      <x:c r="E8099" s="16" t="n">
        <x:v>57617</x:v>
      </x:c>
      <x:c r="F8099" s="16" t="n">
        <x:v>1947</x:v>
      </x:c>
      <x:c r="G8099" s="15" t="n">
        <x:f>VLOOKUP(D8099,'Pricing'!$A$6:$E$8,5,FALSE)</x:f>
        <x:v>1.2300000000000002</x:v>
      </x:c>
      <x:c r="H8099" s="15" t="n">
        <x:f>VLOOKUP(D8099,'Pricing'!$A$6:$E$8,4,FALSE)</x:f>
        <x:v>6</x:v>
      </x:c>
      <x:c r="I8099" s="15" t="n">
        <x:f>E8099*G8099/1000000</x:f>
        <x:v>0.07086891000000002</x:v>
      </x:c>
      <x:c r="J8099" s="15" t="n">
        <x:f>F8099*H8099/1000000</x:f>
        <x:v>0.011682</x:v>
      </x:c>
      <x:c r="K8099" s="15" t="n">
        <x:f>SUM(I8099:J8099)</x:f>
        <x:v>0.08255091000000002</x:v>
      </x:c>
    </x:row>
    <x:row r="8100" ht="23" customHeight="1">
      <x:c r="A8100" s="2" t="str">
        <x:v>REQ-08096</x:v>
      </x:c>
      <x:c r="B8100" s="2" t="n">
        <x:v>25</x:v>
      </x:c>
      <x:c r="C8100" s="2" t="str">
        <x:v>Product</x:v>
      </x:c>
      <x:c r="D8100" s="2" t="str">
        <x:v>Reasoning</x:v>
      </x:c>
      <x:c r="E8100" s="16" t="n">
        <x:v>45971</x:v>
      </x:c>
      <x:c r="F8100" s="16" t="n">
        <x:v>1376</x:v>
      </x:c>
      <x:c r="G8100" s="15" t="n">
        <x:f>VLOOKUP(D8100,'Pricing'!$A$6:$E$8,5,FALSE)</x:f>
        <x:v>4.920000000000001</x:v>
      </x:c>
      <x:c r="H8100" s="15" t="n">
        <x:f>VLOOKUP(D8100,'Pricing'!$A$6:$E$8,4,FALSE)</x:f>
        <x:v>24</x:v>
      </x:c>
      <x:c r="I8100" s="15" t="n">
        <x:f>E8100*G8100/1000000</x:f>
        <x:v>0.22617732000000004</x:v>
      </x:c>
      <x:c r="J8100" s="15" t="n">
        <x:f>F8100*H8100/1000000</x:f>
        <x:v>0.033024</x:v>
      </x:c>
      <x:c r="K8100" s="15" t="n">
        <x:f>SUM(I8100:J8100)</x:f>
        <x:v>0.25920132000000007</x:v>
      </x:c>
    </x:row>
    <x:row r="8101" ht="23" customHeight="1">
      <x:c r="A8101" s="2" t="str">
        <x:v>REQ-08097</x:v>
      </x:c>
      <x:c r="B8101" s="2" t="n">
        <x:v>1</x:v>
      </x:c>
      <x:c r="C8101" s="2" t="str">
        <x:v>Operations</x:v>
      </x:c>
      <x:c r="D8101" s="2" t="str">
        <x:v>Swift</x:v>
      </x:c>
      <x:c r="E8101" s="16" t="n">
        <x:v>54904</x:v>
      </x:c>
      <x:c r="F8101" s="16" t="n">
        <x:v>507</x:v>
      </x:c>
      <x:c r="G8101" s="15" t="n">
        <x:f>VLOOKUP(D8101,'Pricing'!$A$6:$E$8,5,FALSE)</x:f>
        <x:v>0.246</x:v>
      </x:c>
      <x:c r="H8101" s="15" t="n">
        <x:f>VLOOKUP(D8101,'Pricing'!$A$6:$E$8,4,FALSE)</x:f>
        <x:v>1.2</x:v>
      </x:c>
      <x:c r="I8101" s="15" t="n">
        <x:f>E8101*G8101/1000000</x:f>
        <x:v>0.013506384</x:v>
      </x:c>
      <x:c r="J8101" s="15" t="n">
        <x:f>F8101*H8101/1000000</x:f>
        <x:v>0.0006083999999999999</x:v>
      </x:c>
      <x:c r="K8101" s="15" t="n">
        <x:f>SUM(I8101:J8101)</x:f>
        <x:v>0.014114784</x:v>
      </x:c>
    </x:row>
    <x:row r="8102" ht="23" customHeight="1">
      <x:c r="A8102" s="2" t="str">
        <x:v>REQ-08098</x:v>
      </x:c>
      <x:c r="B8102" s="2" t="n">
        <x:v>2</x:v>
      </x:c>
      <x:c r="C8102" s="2" t="str">
        <x:v>Growth</x:v>
      </x:c>
      <x:c r="D8102" s="2" t="str">
        <x:v>Swift</x:v>
      </x:c>
      <x:c r="E8102" s="16" t="n">
        <x:v>56226</x:v>
      </x:c>
      <x:c r="F8102" s="16" t="n">
        <x:v>3067</x:v>
      </x:c>
      <x:c r="G8102" s="15" t="n">
        <x:f>VLOOKUP(D8102,'Pricing'!$A$6:$E$8,5,FALSE)</x:f>
        <x:v>0.246</x:v>
      </x:c>
      <x:c r="H8102" s="15" t="n">
        <x:f>VLOOKUP(D8102,'Pricing'!$A$6:$E$8,4,FALSE)</x:f>
        <x:v>1.2</x:v>
      </x:c>
      <x:c r="I8102" s="15" t="n">
        <x:f>E8102*G8102/1000000</x:f>
        <x:v>0.013831596</x:v>
      </x:c>
      <x:c r="J8102" s="15" t="n">
        <x:f>F8102*H8102/1000000</x:f>
        <x:v>0.0036804</x:v>
      </x:c>
      <x:c r="K8102" s="15" t="n">
        <x:f>SUM(I8102:J8102)</x:f>
        <x:v>0.017511996</x:v>
      </x:c>
    </x:row>
    <x:row r="8103" ht="23" customHeight="1">
      <x:c r="A8103" s="2" t="str">
        <x:v>REQ-08099</x:v>
      </x:c>
      <x:c r="B8103" s="2" t="n">
        <x:v>26</x:v>
      </x:c>
      <x:c r="C8103" s="2" t="str">
        <x:v>Engineering</x:v>
      </x:c>
      <x:c r="D8103" s="2" t="str">
        <x:v>Swift</x:v>
      </x:c>
      <x:c r="E8103" s="16" t="n">
        <x:v>40724</x:v>
      </x:c>
      <x:c r="F8103" s="16" t="n">
        <x:v>3817</x:v>
      </x:c>
      <x:c r="G8103" s="15" t="n">
        <x:f>VLOOKUP(D8103,'Pricing'!$A$6:$E$8,5,FALSE)</x:f>
        <x:v>0.246</x:v>
      </x:c>
      <x:c r="H8103" s="15" t="n">
        <x:f>VLOOKUP(D8103,'Pricing'!$A$6:$E$8,4,FALSE)</x:f>
        <x:v>1.2</x:v>
      </x:c>
      <x:c r="I8103" s="15" t="n">
        <x:f>E8103*G8103/1000000</x:f>
        <x:v>0.010018104</x:v>
      </x:c>
      <x:c r="J8103" s="15" t="n">
        <x:f>F8103*H8103/1000000</x:f>
        <x:v>0.004580399999999999</x:v>
      </x:c>
      <x:c r="K8103" s="15" t="n">
        <x:f>SUM(I8103:J8103)</x:f>
        <x:v>0.014598503999999998</x:v>
      </x:c>
    </x:row>
    <x:row r="8104" ht="23" customHeight="1">
      <x:c r="A8104" s="2" t="str">
        <x:v>REQ-08100</x:v>
      </x:c>
      <x:c r="B8104" s="2" t="n">
        <x:v>31</x:v>
      </x:c>
      <x:c r="C8104" s="2" t="str">
        <x:v>Growth</x:v>
      </x:c>
      <x:c r="D8104" s="2" t="str">
        <x:v>Swift</x:v>
      </x:c>
      <x:c r="E8104" s="16" t="n">
        <x:v>61816</x:v>
      </x:c>
      <x:c r="F8104" s="16" t="n">
        <x:v>2590</x:v>
      </x:c>
      <x:c r="G8104" s="15" t="n">
        <x:f>VLOOKUP(D8104,'Pricing'!$A$6:$E$8,5,FALSE)</x:f>
        <x:v>0.246</x:v>
      </x:c>
      <x:c r="H8104" s="15" t="n">
        <x:f>VLOOKUP(D8104,'Pricing'!$A$6:$E$8,4,FALSE)</x:f>
        <x:v>1.2</x:v>
      </x:c>
      <x:c r="I8104" s="15" t="n">
        <x:f>E8104*G8104/1000000</x:f>
        <x:v>0.015206735999999998</x:v>
      </x:c>
      <x:c r="J8104" s="15" t="n">
        <x:f>F8104*H8104/1000000</x:f>
        <x:v>0.003108</x:v>
      </x:c>
      <x:c r="K8104" s="15" t="n">
        <x:f>SUM(I8104:J8104)</x:f>
        <x:v>0.018314735999999998</x:v>
      </x:c>
    </x:row>
    <x:row r="8105" ht="23" customHeight="1">
      <x:c r="A8105" s="2" t="str">
        <x:v>REQ-08101</x:v>
      </x:c>
      <x:c r="B8105" s="2" t="n">
        <x:v>30</x:v>
      </x:c>
      <x:c r="C8105" s="2" t="str">
        <x:v>Engineering</x:v>
      </x:c>
      <x:c r="D8105" s="2" t="str">
        <x:v>Swift</x:v>
      </x:c>
      <x:c r="E8105" s="16" t="n">
        <x:v>46169</x:v>
      </x:c>
      <x:c r="F8105" s="16" t="n">
        <x:v>2873</x:v>
      </x:c>
      <x:c r="G8105" s="15" t="n">
        <x:f>VLOOKUP(D8105,'Pricing'!$A$6:$E$8,5,FALSE)</x:f>
        <x:v>0.246</x:v>
      </x:c>
      <x:c r="H8105" s="15" t="n">
        <x:f>VLOOKUP(D8105,'Pricing'!$A$6:$E$8,4,FALSE)</x:f>
        <x:v>1.2</x:v>
      </x:c>
      <x:c r="I8105" s="15" t="n">
        <x:f>E8105*G8105/1000000</x:f>
        <x:v>0.011357574</x:v>
      </x:c>
      <x:c r="J8105" s="15" t="n">
        <x:f>F8105*H8105/1000000</x:f>
        <x:v>0.0034476</x:v>
      </x:c>
      <x:c r="K8105" s="15" t="n">
        <x:f>SUM(I8105:J8105)</x:f>
        <x:v>0.014805174</x:v>
      </x:c>
    </x:row>
    <x:row r="8106" ht="23" customHeight="1">
      <x:c r="A8106" s="2" t="str">
        <x:v>REQ-08102</x:v>
      </x:c>
      <x:c r="B8106" s="2" t="n">
        <x:v>31</x:v>
      </x:c>
      <x:c r="C8106" s="2" t="str">
        <x:v>Growth</x:v>
      </x:c>
      <x:c r="D8106" s="2" t="str">
        <x:v>Reasoning</x:v>
      </x:c>
      <x:c r="E8106" s="16" t="n">
        <x:v>71768</x:v>
      </x:c>
      <x:c r="F8106" s="16" t="n">
        <x:v>874</x:v>
      </x:c>
      <x:c r="G8106" s="15" t="n">
        <x:f>VLOOKUP(D8106,'Pricing'!$A$6:$E$8,5,FALSE)</x:f>
        <x:v>4.920000000000001</x:v>
      </x:c>
      <x:c r="H8106" s="15" t="n">
        <x:f>VLOOKUP(D8106,'Pricing'!$A$6:$E$8,4,FALSE)</x:f>
        <x:v>24</x:v>
      </x:c>
      <x:c r="I8106" s="15" t="n">
        <x:f>E8106*G8106/1000000</x:f>
        <x:v>0.35309856000000006</x:v>
      </x:c>
      <x:c r="J8106" s="15" t="n">
        <x:f>F8106*H8106/1000000</x:f>
        <x:v>0.020976</x:v>
      </x:c>
      <x:c r="K8106" s="15" t="n">
        <x:f>SUM(I8106:J8106)</x:f>
        <x:v>0.37407456000000006</x:v>
      </x:c>
    </x:row>
    <x:row r="8107" ht="23" customHeight="1">
      <x:c r="A8107" s="2" t="str">
        <x:v>REQ-08103</x:v>
      </x:c>
      <x:c r="B8107" s="2" t="n">
        <x:v>11</x:v>
      </x:c>
      <x:c r="C8107" s="2" t="str">
        <x:v>Research</x:v>
      </x:c>
      <x:c r="D8107" s="2" t="str">
        <x:v>Balanced</x:v>
      </x:c>
      <x:c r="E8107" s="16" t="n">
        <x:v>5721</x:v>
      </x:c>
      <x:c r="F8107" s="16" t="n">
        <x:v>3822</x:v>
      </x:c>
      <x:c r="G8107" s="15" t="n">
        <x:f>VLOOKUP(D8107,'Pricing'!$A$6:$E$8,5,FALSE)</x:f>
        <x:v>1.2300000000000002</x:v>
      </x:c>
      <x:c r="H8107" s="15" t="n">
        <x:f>VLOOKUP(D8107,'Pricing'!$A$6:$E$8,4,FALSE)</x:f>
        <x:v>6</x:v>
      </x:c>
      <x:c r="I8107" s="15" t="n">
        <x:f>E8107*G8107/1000000</x:f>
        <x:v>0.007036830000000001</x:v>
      </x:c>
      <x:c r="J8107" s="15" t="n">
        <x:f>F8107*H8107/1000000</x:f>
        <x:v>0.022932</x:v>
      </x:c>
      <x:c r="K8107" s="15" t="n">
        <x:f>SUM(I8107:J8107)</x:f>
        <x:v>0.029968830000000002</x:v>
      </x:c>
    </x:row>
    <x:row r="8108" ht="23" customHeight="1">
      <x:c r="A8108" s="2" t="str">
        <x:v>REQ-08104</x:v>
      </x:c>
      <x:c r="B8108" s="2" t="n">
        <x:v>8</x:v>
      </x:c>
      <x:c r="C8108" s="2" t="str">
        <x:v>Product</x:v>
      </x:c>
      <x:c r="D8108" s="2" t="str">
        <x:v>Reasoning</x:v>
      </x:c>
      <x:c r="E8108" s="16" t="n">
        <x:v>98493</x:v>
      </x:c>
      <x:c r="F8108" s="16" t="n">
        <x:v>1579</x:v>
      </x:c>
      <x:c r="G8108" s="15" t="n">
        <x:f>VLOOKUP(D8108,'Pricing'!$A$6:$E$8,5,FALSE)</x:f>
        <x:v>4.920000000000001</x:v>
      </x:c>
      <x:c r="H8108" s="15" t="n">
        <x:f>VLOOKUP(D8108,'Pricing'!$A$6:$E$8,4,FALSE)</x:f>
        <x:v>24</x:v>
      </x:c>
      <x:c r="I8108" s="15" t="n">
        <x:f>E8108*G8108/1000000</x:f>
        <x:v>0.4845855600000001</x:v>
      </x:c>
      <x:c r="J8108" s="15" t="n">
        <x:f>F8108*H8108/1000000</x:f>
        <x:v>0.037896</x:v>
      </x:c>
      <x:c r="K8108" s="15" t="n">
        <x:f>SUM(I8108:J8108)</x:f>
        <x:v>0.5224815600000001</x:v>
      </x:c>
    </x:row>
    <x:row r="8109" ht="23" customHeight="1">
      <x:c r="A8109" s="2" t="str">
        <x:v>REQ-08105</x:v>
      </x:c>
      <x:c r="B8109" s="2" t="n">
        <x:v>27</x:v>
      </x:c>
      <x:c r="C8109" s="2" t="str">
        <x:v>Operations</x:v>
      </x:c>
      <x:c r="D8109" s="2" t="str">
        <x:v>Swift</x:v>
      </x:c>
      <x:c r="E8109" s="16" t="n">
        <x:v>54053</x:v>
      </x:c>
      <x:c r="F8109" s="16" t="n">
        <x:v>2642</x:v>
      </x:c>
      <x:c r="G8109" s="15" t="n">
        <x:f>VLOOKUP(D8109,'Pricing'!$A$6:$E$8,5,FALSE)</x:f>
        <x:v>0.246</x:v>
      </x:c>
      <x:c r="H8109" s="15" t="n">
        <x:f>VLOOKUP(D8109,'Pricing'!$A$6:$E$8,4,FALSE)</x:f>
        <x:v>1.2</x:v>
      </x:c>
      <x:c r="I8109" s="15" t="n">
        <x:f>E8109*G8109/1000000</x:f>
        <x:v>0.013297038</x:v>
      </x:c>
      <x:c r="J8109" s="15" t="n">
        <x:f>F8109*H8109/1000000</x:f>
        <x:v>0.0031704000000000003</x:v>
      </x:c>
      <x:c r="K8109" s="15" t="n">
        <x:f>SUM(I8109:J8109)</x:f>
        <x:v>0.016467438</x:v>
      </x:c>
    </x:row>
    <x:row r="8110" ht="23" customHeight="1">
      <x:c r="A8110" s="2" t="str">
        <x:v>REQ-08106</x:v>
      </x:c>
      <x:c r="B8110" s="2" t="n">
        <x:v>11</x:v>
      </x:c>
      <x:c r="C8110" s="2" t="str">
        <x:v>Growth</x:v>
      </x:c>
      <x:c r="D8110" s="2" t="str">
        <x:v>Balanced</x:v>
      </x:c>
      <x:c r="E8110" s="16" t="n">
        <x:v>70521</x:v>
      </x:c>
      <x:c r="F8110" s="16" t="n">
        <x:v>2463</x:v>
      </x:c>
      <x:c r="G8110" s="15" t="n">
        <x:f>VLOOKUP(D8110,'Pricing'!$A$6:$E$8,5,FALSE)</x:f>
        <x:v>1.2300000000000002</x:v>
      </x:c>
      <x:c r="H8110" s="15" t="n">
        <x:f>VLOOKUP(D8110,'Pricing'!$A$6:$E$8,4,FALSE)</x:f>
        <x:v>6</x:v>
      </x:c>
      <x:c r="I8110" s="15" t="n">
        <x:f>E8110*G8110/1000000</x:f>
        <x:v>0.08674083000000002</x:v>
      </x:c>
      <x:c r="J8110" s="15" t="n">
        <x:f>F8110*H8110/1000000</x:f>
        <x:v>0.014778</x:v>
      </x:c>
      <x:c r="K8110" s="15" t="n">
        <x:f>SUM(I8110:J8110)</x:f>
        <x:v>0.10151883000000002</x:v>
      </x:c>
    </x:row>
    <x:row r="8111" ht="23" customHeight="1">
      <x:c r="A8111" s="2" t="str">
        <x:v>REQ-08107</x:v>
      </x:c>
      <x:c r="B8111" s="2" t="n">
        <x:v>10</x:v>
      </x:c>
      <x:c r="C8111" s="2" t="str">
        <x:v>Research</x:v>
      </x:c>
      <x:c r="D8111" s="2" t="str">
        <x:v>Swift</x:v>
      </x:c>
      <x:c r="E8111" s="16" t="n">
        <x:v>40314</x:v>
      </x:c>
      <x:c r="F8111" s="16" t="n">
        <x:v>2501</x:v>
      </x:c>
      <x:c r="G8111" s="15" t="n">
        <x:f>VLOOKUP(D8111,'Pricing'!$A$6:$E$8,5,FALSE)</x:f>
        <x:v>0.246</x:v>
      </x:c>
      <x:c r="H8111" s="15" t="n">
        <x:f>VLOOKUP(D8111,'Pricing'!$A$6:$E$8,4,FALSE)</x:f>
        <x:v>1.2</x:v>
      </x:c>
      <x:c r="I8111" s="15" t="n">
        <x:f>E8111*G8111/1000000</x:f>
        <x:v>0.009917244</x:v>
      </x:c>
      <x:c r="J8111" s="15" t="n">
        <x:f>F8111*H8111/1000000</x:f>
        <x:v>0.0030012</x:v>
      </x:c>
      <x:c r="K8111" s="15" t="n">
        <x:f>SUM(I8111:J8111)</x:f>
        <x:v>0.012918444000000001</x:v>
      </x:c>
    </x:row>
    <x:row r="8112" ht="23" customHeight="1">
      <x:c r="A8112" s="2" t="str">
        <x:v>REQ-08108</x:v>
      </x:c>
      <x:c r="B8112" s="2" t="n">
        <x:v>13</x:v>
      </x:c>
      <x:c r="C8112" s="2" t="str">
        <x:v>Support</x:v>
      </x:c>
      <x:c r="D8112" s="2" t="str">
        <x:v>Reasoning</x:v>
      </x:c>
      <x:c r="E8112" s="16" t="n">
        <x:v>51020</x:v>
      </x:c>
      <x:c r="F8112" s="16" t="n">
        <x:v>3806</x:v>
      </x:c>
      <x:c r="G8112" s="15" t="n">
        <x:f>VLOOKUP(D8112,'Pricing'!$A$6:$E$8,5,FALSE)</x:f>
        <x:v>4.920000000000001</x:v>
      </x:c>
      <x:c r="H8112" s="15" t="n">
        <x:f>VLOOKUP(D8112,'Pricing'!$A$6:$E$8,4,FALSE)</x:f>
        <x:v>24</x:v>
      </x:c>
      <x:c r="I8112" s="15" t="n">
        <x:f>E8112*G8112/1000000</x:f>
        <x:v>0.25101840000000003</x:v>
      </x:c>
      <x:c r="J8112" s="15" t="n">
        <x:f>F8112*H8112/1000000</x:f>
        <x:v>0.091344</x:v>
      </x:c>
      <x:c r="K8112" s="15" t="n">
        <x:f>SUM(I8112:J8112)</x:f>
        <x:v>0.3423624</x:v>
      </x:c>
    </x:row>
    <x:row r="8113" ht="23" customHeight="1">
      <x:c r="A8113" s="2" t="str">
        <x:v>REQ-08109</x:v>
      </x:c>
      <x:c r="B8113" s="2" t="n">
        <x:v>24</x:v>
      </x:c>
      <x:c r="C8113" s="2" t="str">
        <x:v>Engineering</x:v>
      </x:c>
      <x:c r="D8113" s="2" t="str">
        <x:v>Swift</x:v>
      </x:c>
      <x:c r="E8113" s="16" t="n">
        <x:v>43643</x:v>
      </x:c>
      <x:c r="F8113" s="16" t="n">
        <x:v>2986</x:v>
      </x:c>
      <x:c r="G8113" s="15" t="n">
        <x:f>VLOOKUP(D8113,'Pricing'!$A$6:$E$8,5,FALSE)</x:f>
        <x:v>0.246</x:v>
      </x:c>
      <x:c r="H8113" s="15" t="n">
        <x:f>VLOOKUP(D8113,'Pricing'!$A$6:$E$8,4,FALSE)</x:f>
        <x:v>1.2</x:v>
      </x:c>
      <x:c r="I8113" s="15" t="n">
        <x:f>E8113*G8113/1000000</x:f>
        <x:v>0.010736178</x:v>
      </x:c>
      <x:c r="J8113" s="15" t="n">
        <x:f>F8113*H8113/1000000</x:f>
        <x:v>0.0035832</x:v>
      </x:c>
      <x:c r="K8113" s="15" t="n">
        <x:f>SUM(I8113:J8113)</x:f>
        <x:v>0.014319378</x:v>
      </x:c>
    </x:row>
    <x:row r="8114" ht="23" customHeight="1">
      <x:c r="A8114" s="2" t="str">
        <x:v>REQ-08110</x:v>
      </x:c>
      <x:c r="B8114" s="2" t="n">
        <x:v>28</x:v>
      </x:c>
      <x:c r="C8114" s="2" t="str">
        <x:v>Support</x:v>
      </x:c>
      <x:c r="D8114" s="2" t="str">
        <x:v>Balanced</x:v>
      </x:c>
      <x:c r="E8114" s="16" t="n">
        <x:v>84319</x:v>
      </x:c>
      <x:c r="F8114" s="16" t="n">
        <x:v>1492</x:v>
      </x:c>
      <x:c r="G8114" s="15" t="n">
        <x:f>VLOOKUP(D8114,'Pricing'!$A$6:$E$8,5,FALSE)</x:f>
        <x:v>1.2300000000000002</x:v>
      </x:c>
      <x:c r="H8114" s="15" t="n">
        <x:f>VLOOKUP(D8114,'Pricing'!$A$6:$E$8,4,FALSE)</x:f>
        <x:v>6</x:v>
      </x:c>
      <x:c r="I8114" s="15" t="n">
        <x:f>E8114*G8114/1000000</x:f>
        <x:v>0.10371237000000003</x:v>
      </x:c>
      <x:c r="J8114" s="15" t="n">
        <x:f>F8114*H8114/1000000</x:f>
        <x:v>0.008952</x:v>
      </x:c>
      <x:c r="K8114" s="15" t="n">
        <x:f>SUM(I8114:J8114)</x:f>
        <x:v>0.11266437000000003</x:v>
      </x:c>
    </x:row>
    <x:row r="8115" ht="23" customHeight="1">
      <x:c r="A8115" s="2" t="str">
        <x:v>REQ-08111</x:v>
      </x:c>
      <x:c r="B8115" s="2" t="n">
        <x:v>14</x:v>
      </x:c>
      <x:c r="C8115" s="2" t="str">
        <x:v>Research</x:v>
      </x:c>
      <x:c r="D8115" s="2" t="str">
        <x:v>Swift</x:v>
      </x:c>
      <x:c r="E8115" s="16" t="n">
        <x:v>101258</x:v>
      </x:c>
      <x:c r="F8115" s="16" t="n">
        <x:v>484</x:v>
      </x:c>
      <x:c r="G8115" s="15" t="n">
        <x:f>VLOOKUP(D8115,'Pricing'!$A$6:$E$8,5,FALSE)</x:f>
        <x:v>0.246</x:v>
      </x:c>
      <x:c r="H8115" s="15" t="n">
        <x:f>VLOOKUP(D8115,'Pricing'!$A$6:$E$8,4,FALSE)</x:f>
        <x:v>1.2</x:v>
      </x:c>
      <x:c r="I8115" s="15" t="n">
        <x:f>E8115*G8115/1000000</x:f>
        <x:v>0.024909468</x:v>
      </x:c>
      <x:c r="J8115" s="15" t="n">
        <x:f>F8115*H8115/1000000</x:f>
        <x:v>0.0005807999999999999</x:v>
      </x:c>
      <x:c r="K8115" s="15" t="n">
        <x:f>SUM(I8115:J8115)</x:f>
        <x:v>0.025490268</x:v>
      </x:c>
    </x:row>
    <x:row r="8116" ht="23" customHeight="1">
      <x:c r="A8116" s="2" t="str">
        <x:v>REQ-08112</x:v>
      </x:c>
      <x:c r="B8116" s="2" t="n">
        <x:v>11</x:v>
      </x:c>
      <x:c r="C8116" s="2" t="str">
        <x:v>Support</x:v>
      </x:c>
      <x:c r="D8116" s="2" t="str">
        <x:v>Balanced</x:v>
      </x:c>
      <x:c r="E8116" s="16" t="n">
        <x:v>29936</x:v>
      </x:c>
      <x:c r="F8116" s="16" t="n">
        <x:v>214</x:v>
      </x:c>
      <x:c r="G8116" s="15" t="n">
        <x:f>VLOOKUP(D8116,'Pricing'!$A$6:$E$8,5,FALSE)</x:f>
        <x:v>1.2300000000000002</x:v>
      </x:c>
      <x:c r="H8116" s="15" t="n">
        <x:f>VLOOKUP(D8116,'Pricing'!$A$6:$E$8,4,FALSE)</x:f>
        <x:v>6</x:v>
      </x:c>
      <x:c r="I8116" s="15" t="n">
        <x:f>E8116*G8116/1000000</x:f>
        <x:v>0.036821280000000005</x:v>
      </x:c>
      <x:c r="J8116" s="15" t="n">
        <x:f>F8116*H8116/1000000</x:f>
        <x:v>0.001284</x:v>
      </x:c>
      <x:c r="K8116" s="15" t="n">
        <x:f>SUM(I8116:J8116)</x:f>
        <x:v>0.038105280000000005</x:v>
      </x:c>
    </x:row>
    <x:row r="8117" ht="23" customHeight="1">
      <x:c r="A8117" s="2" t="str">
        <x:v>REQ-08113</x:v>
      </x:c>
      <x:c r="B8117" s="2" t="n">
        <x:v>9</x:v>
      </x:c>
      <x:c r="C8117" s="2" t="str">
        <x:v>Operations</x:v>
      </x:c>
      <x:c r="D8117" s="2" t="str">
        <x:v>Swift</x:v>
      </x:c>
      <x:c r="E8117" s="16" t="n">
        <x:v>100015</x:v>
      </x:c>
      <x:c r="F8117" s="16" t="n">
        <x:v>671</x:v>
      </x:c>
      <x:c r="G8117" s="15" t="n">
        <x:f>VLOOKUP(D8117,'Pricing'!$A$6:$E$8,5,FALSE)</x:f>
        <x:v>0.246</x:v>
      </x:c>
      <x:c r="H8117" s="15" t="n">
        <x:f>VLOOKUP(D8117,'Pricing'!$A$6:$E$8,4,FALSE)</x:f>
        <x:v>1.2</x:v>
      </x:c>
      <x:c r="I8117" s="15" t="n">
        <x:f>E8117*G8117/1000000</x:f>
        <x:v>0.024603689999999998</x:v>
      </x:c>
      <x:c r="J8117" s="15" t="n">
        <x:f>F8117*H8117/1000000</x:f>
        <x:v>0.0008052</x:v>
      </x:c>
      <x:c r="K8117" s="15" t="n">
        <x:f>SUM(I8117:J8117)</x:f>
        <x:v>0.025408889999999996</x:v>
      </x:c>
    </x:row>
    <x:row r="8118" ht="23" customHeight="1">
      <x:c r="A8118" s="2" t="str">
        <x:v>REQ-08114</x:v>
      </x:c>
      <x:c r="B8118" s="2" t="n">
        <x:v>28</x:v>
      </x:c>
      <x:c r="C8118" s="2" t="str">
        <x:v>Product</x:v>
      </x:c>
      <x:c r="D8118" s="2" t="str">
        <x:v>Reasoning</x:v>
      </x:c>
      <x:c r="E8118" s="16" t="n">
        <x:v>47869</x:v>
      </x:c>
      <x:c r="F8118" s="16" t="n">
        <x:v>1021</x:v>
      </x:c>
      <x:c r="G8118" s="15" t="n">
        <x:f>VLOOKUP(D8118,'Pricing'!$A$6:$E$8,5,FALSE)</x:f>
        <x:v>4.920000000000001</x:v>
      </x:c>
      <x:c r="H8118" s="15" t="n">
        <x:f>VLOOKUP(D8118,'Pricing'!$A$6:$E$8,4,FALSE)</x:f>
        <x:v>24</x:v>
      </x:c>
      <x:c r="I8118" s="15" t="n">
        <x:f>E8118*G8118/1000000</x:f>
        <x:v>0.23551548000000003</x:v>
      </x:c>
      <x:c r="J8118" s="15" t="n">
        <x:f>F8118*H8118/1000000</x:f>
        <x:v>0.024504</x:v>
      </x:c>
      <x:c r="K8118" s="15" t="n">
        <x:f>SUM(I8118:J8118)</x:f>
        <x:v>0.26001948</x:v>
      </x:c>
    </x:row>
    <x:row r="8119" ht="23" customHeight="1">
      <x:c r="A8119" s="2" t="str">
        <x:v>REQ-08115</x:v>
      </x:c>
      <x:c r="B8119" s="2" t="n">
        <x:v>26</x:v>
      </x:c>
      <x:c r="C8119" s="2" t="str">
        <x:v>Engineering</x:v>
      </x:c>
      <x:c r="D8119" s="2" t="str">
        <x:v>Balanced</x:v>
      </x:c>
      <x:c r="E8119" s="16" t="n">
        <x:v>79848</x:v>
      </x:c>
      <x:c r="F8119" s="16" t="n">
        <x:v>666</x:v>
      </x:c>
      <x:c r="G8119" s="15" t="n">
        <x:f>VLOOKUP(D8119,'Pricing'!$A$6:$E$8,5,FALSE)</x:f>
        <x:v>1.2300000000000002</x:v>
      </x:c>
      <x:c r="H8119" s="15" t="n">
        <x:f>VLOOKUP(D8119,'Pricing'!$A$6:$E$8,4,FALSE)</x:f>
        <x:v>6</x:v>
      </x:c>
      <x:c r="I8119" s="15" t="n">
        <x:f>E8119*G8119/1000000</x:f>
        <x:v>0.09821304000000003</x:v>
      </x:c>
      <x:c r="J8119" s="15" t="n">
        <x:f>F8119*H8119/1000000</x:f>
        <x:v>0.003996</x:v>
      </x:c>
      <x:c r="K8119" s="15" t="n">
        <x:f>SUM(I8119:J8119)</x:f>
        <x:v>0.10220904000000003</x:v>
      </x:c>
    </x:row>
    <x:row r="8120" ht="23" customHeight="1">
      <x:c r="A8120" s="2" t="str">
        <x:v>REQ-08116</x:v>
      </x:c>
      <x:c r="B8120" s="2" t="n">
        <x:v>8</x:v>
      </x:c>
      <x:c r="C8120" s="2" t="str">
        <x:v>Product</x:v>
      </x:c>
      <x:c r="D8120" s="2" t="str">
        <x:v>Swift</x:v>
      </x:c>
      <x:c r="E8120" s="16" t="n">
        <x:v>19100</x:v>
      </x:c>
      <x:c r="F8120" s="16" t="n">
        <x:v>2585</x:v>
      </x:c>
      <x:c r="G8120" s="15" t="n">
        <x:f>VLOOKUP(D8120,'Pricing'!$A$6:$E$8,5,FALSE)</x:f>
        <x:v>0.246</x:v>
      </x:c>
      <x:c r="H8120" s="15" t="n">
        <x:f>VLOOKUP(D8120,'Pricing'!$A$6:$E$8,4,FALSE)</x:f>
        <x:v>1.2</x:v>
      </x:c>
      <x:c r="I8120" s="15" t="n">
        <x:f>E8120*G8120/1000000</x:f>
        <x:v>0.004698600000000001</x:v>
      </x:c>
      <x:c r="J8120" s="15" t="n">
        <x:f>F8120*H8120/1000000</x:f>
        <x:v>0.003102</x:v>
      </x:c>
      <x:c r="K8120" s="15" t="n">
        <x:f>SUM(I8120:J8120)</x:f>
        <x:v>0.007800600000000001</x:v>
      </x:c>
    </x:row>
    <x:row r="8121" ht="23" customHeight="1">
      <x:c r="A8121" s="2" t="str">
        <x:v>REQ-08117</x:v>
      </x:c>
      <x:c r="B8121" s="2" t="n">
        <x:v>9</x:v>
      </x:c>
      <x:c r="C8121" s="2" t="str">
        <x:v>Research</x:v>
      </x:c>
      <x:c r="D8121" s="2" t="str">
        <x:v>Swift</x:v>
      </x:c>
      <x:c r="E8121" s="16" t="n">
        <x:v>94763</x:v>
      </x:c>
      <x:c r="F8121" s="16" t="n">
        <x:v>2625</x:v>
      </x:c>
      <x:c r="G8121" s="15" t="n">
        <x:f>VLOOKUP(D8121,'Pricing'!$A$6:$E$8,5,FALSE)</x:f>
        <x:v>0.246</x:v>
      </x:c>
      <x:c r="H8121" s="15" t="n">
        <x:f>VLOOKUP(D8121,'Pricing'!$A$6:$E$8,4,FALSE)</x:f>
        <x:v>1.2</x:v>
      </x:c>
      <x:c r="I8121" s="15" t="n">
        <x:f>E8121*G8121/1000000</x:f>
        <x:v>0.023311698</x:v>
      </x:c>
      <x:c r="J8121" s="15" t="n">
        <x:f>F8121*H8121/1000000</x:f>
        <x:v>0.00315</x:v>
      </x:c>
      <x:c r="K8121" s="15" t="n">
        <x:f>SUM(I8121:J8121)</x:f>
        <x:v>0.026461698</x:v>
      </x:c>
    </x:row>
    <x:row r="8122" ht="23" customHeight="1">
      <x:c r="A8122" s="2" t="str">
        <x:v>REQ-08118</x:v>
      </x:c>
      <x:c r="B8122" s="2" t="n">
        <x:v>15</x:v>
      </x:c>
      <x:c r="C8122" s="2" t="str">
        <x:v>Support</x:v>
      </x:c>
      <x:c r="D8122" s="2" t="str">
        <x:v>Balanced</x:v>
      </x:c>
      <x:c r="E8122" s="16" t="n">
        <x:v>55630</x:v>
      </x:c>
      <x:c r="F8122" s="16" t="n">
        <x:v>2761</x:v>
      </x:c>
      <x:c r="G8122" s="15" t="n">
        <x:f>VLOOKUP(D8122,'Pricing'!$A$6:$E$8,5,FALSE)</x:f>
        <x:v>1.2300000000000002</x:v>
      </x:c>
      <x:c r="H8122" s="15" t="n">
        <x:f>VLOOKUP(D8122,'Pricing'!$A$6:$E$8,4,FALSE)</x:f>
        <x:v>6</x:v>
      </x:c>
      <x:c r="I8122" s="15" t="n">
        <x:f>E8122*G8122/1000000</x:f>
        <x:v>0.06842490000000001</x:v>
      </x:c>
      <x:c r="J8122" s="15" t="n">
        <x:f>F8122*H8122/1000000</x:f>
        <x:v>0.016566</x:v>
      </x:c>
      <x:c r="K8122" s="15" t="n">
        <x:f>SUM(I8122:J8122)</x:f>
        <x:v>0.08499090000000001</x:v>
      </x:c>
    </x:row>
    <x:row r="8123" ht="23" customHeight="1">
      <x:c r="A8123" s="2" t="str">
        <x:v>REQ-08119</x:v>
      </x:c>
      <x:c r="B8123" s="2" t="n">
        <x:v>23</x:v>
      </x:c>
      <x:c r="C8123" s="2" t="str">
        <x:v>Engineering</x:v>
      </x:c>
      <x:c r="D8123" s="2" t="str">
        <x:v>Swift</x:v>
      </x:c>
      <x:c r="E8123" s="16" t="n">
        <x:v>27635</x:v>
      </x:c>
      <x:c r="F8123" s="16" t="n">
        <x:v>1146</x:v>
      </x:c>
      <x:c r="G8123" s="15" t="n">
        <x:f>VLOOKUP(D8123,'Pricing'!$A$6:$E$8,5,FALSE)</x:f>
        <x:v>0.246</x:v>
      </x:c>
      <x:c r="H8123" s="15" t="n">
        <x:f>VLOOKUP(D8123,'Pricing'!$A$6:$E$8,4,FALSE)</x:f>
        <x:v>1.2</x:v>
      </x:c>
      <x:c r="I8123" s="15" t="n">
        <x:f>E8123*G8123/1000000</x:f>
        <x:v>0.00679821</x:v>
      </x:c>
      <x:c r="J8123" s="15" t="n">
        <x:f>F8123*H8123/1000000</x:f>
        <x:v>0.0013752</x:v>
      </x:c>
      <x:c r="K8123" s="15" t="n">
        <x:f>SUM(I8123:J8123)</x:f>
        <x:v>0.008173409999999999</x:v>
      </x:c>
    </x:row>
    <x:row r="8124" ht="23" customHeight="1">
      <x:c r="A8124" s="2" t="str">
        <x:v>REQ-08120</x:v>
      </x:c>
      <x:c r="B8124" s="2" t="n">
        <x:v>5</x:v>
      </x:c>
      <x:c r="C8124" s="2" t="str">
        <x:v>Support</x:v>
      </x:c>
      <x:c r="D8124" s="2" t="str">
        <x:v>Reasoning</x:v>
      </x:c>
      <x:c r="E8124" s="16" t="n">
        <x:v>27235</x:v>
      </x:c>
      <x:c r="F8124" s="16" t="n">
        <x:v>3535</x:v>
      </x:c>
      <x:c r="G8124" s="15" t="n">
        <x:f>VLOOKUP(D8124,'Pricing'!$A$6:$E$8,5,FALSE)</x:f>
        <x:v>4.920000000000001</x:v>
      </x:c>
      <x:c r="H8124" s="15" t="n">
        <x:f>VLOOKUP(D8124,'Pricing'!$A$6:$E$8,4,FALSE)</x:f>
        <x:v>24</x:v>
      </x:c>
      <x:c r="I8124" s="15" t="n">
        <x:f>E8124*G8124/1000000</x:f>
        <x:v>0.1339962</x:v>
      </x:c>
      <x:c r="J8124" s="15" t="n">
        <x:f>F8124*H8124/1000000</x:f>
        <x:v>0.08484</x:v>
      </x:c>
      <x:c r="K8124" s="15" t="n">
        <x:f>SUM(I8124:J8124)</x:f>
        <x:v>0.2188362</x:v>
      </x:c>
    </x:row>
    <x:row r="8125" ht="23" customHeight="1">
      <x:c r="A8125" s="2" t="str">
        <x:v>REQ-08121</x:v>
      </x:c>
      <x:c r="B8125" s="2" t="n">
        <x:v>26</x:v>
      </x:c>
      <x:c r="C8125" s="2" t="str">
        <x:v>Operations</x:v>
      </x:c>
      <x:c r="D8125" s="2" t="str">
        <x:v>Balanced</x:v>
      </x:c>
      <x:c r="E8125" s="16" t="n">
        <x:v>116794</x:v>
      </x:c>
      <x:c r="F8125" s="16" t="n">
        <x:v>1197</x:v>
      </x:c>
      <x:c r="G8125" s="15" t="n">
        <x:f>VLOOKUP(D8125,'Pricing'!$A$6:$E$8,5,FALSE)</x:f>
        <x:v>1.2300000000000002</x:v>
      </x:c>
      <x:c r="H8125" s="15" t="n">
        <x:f>VLOOKUP(D8125,'Pricing'!$A$6:$E$8,4,FALSE)</x:f>
        <x:v>6</x:v>
      </x:c>
      <x:c r="I8125" s="15" t="n">
        <x:f>E8125*G8125/1000000</x:f>
        <x:v>0.14365662</x:v>
      </x:c>
      <x:c r="J8125" s="15" t="n">
        <x:f>F8125*H8125/1000000</x:f>
        <x:v>0.007182</x:v>
      </x:c>
      <x:c r="K8125" s="15" t="n">
        <x:f>SUM(I8125:J8125)</x:f>
        <x:v>0.15083862</x:v>
      </x:c>
    </x:row>
    <x:row r="8126" ht="23" customHeight="1">
      <x:c r="A8126" s="2" t="str">
        <x:v>REQ-08122</x:v>
      </x:c>
      <x:c r="B8126" s="2" t="n">
        <x:v>2</x:v>
      </x:c>
      <x:c r="C8126" s="2" t="str">
        <x:v>Product</x:v>
      </x:c>
      <x:c r="D8126" s="2" t="str">
        <x:v>Reasoning</x:v>
      </x:c>
      <x:c r="E8126" s="16" t="n">
        <x:v>30006</x:v>
      </x:c>
      <x:c r="F8126" s="16" t="n">
        <x:v>956</x:v>
      </x:c>
      <x:c r="G8126" s="15" t="n">
        <x:f>VLOOKUP(D8126,'Pricing'!$A$6:$E$8,5,FALSE)</x:f>
        <x:v>4.920000000000001</x:v>
      </x:c>
      <x:c r="H8126" s="15" t="n">
        <x:f>VLOOKUP(D8126,'Pricing'!$A$6:$E$8,4,FALSE)</x:f>
        <x:v>24</x:v>
      </x:c>
      <x:c r="I8126" s="15" t="n">
        <x:f>E8126*G8126/1000000</x:f>
        <x:v>0.14762952000000001</x:v>
      </x:c>
      <x:c r="J8126" s="15" t="n">
        <x:f>F8126*H8126/1000000</x:f>
        <x:v>0.022944</x:v>
      </x:c>
      <x:c r="K8126" s="15" t="n">
        <x:f>SUM(I8126:J8126)</x:f>
        <x:v>0.17057352</x:v>
      </x:c>
    </x:row>
    <x:row r="8127" ht="23" customHeight="1">
      <x:c r="A8127" s="2" t="str">
        <x:v>REQ-08123</x:v>
      </x:c>
      <x:c r="B8127" s="2" t="n">
        <x:v>26</x:v>
      </x:c>
      <x:c r="C8127" s="2" t="str">
        <x:v>Operations</x:v>
      </x:c>
      <x:c r="D8127" s="2" t="str">
        <x:v>Balanced</x:v>
      </x:c>
      <x:c r="E8127" s="16" t="n">
        <x:v>44991</x:v>
      </x:c>
      <x:c r="F8127" s="16" t="n">
        <x:v>2005</x:v>
      </x:c>
      <x:c r="G8127" s="15" t="n">
        <x:f>VLOOKUP(D8127,'Pricing'!$A$6:$E$8,5,FALSE)</x:f>
        <x:v>1.2300000000000002</x:v>
      </x:c>
      <x:c r="H8127" s="15" t="n">
        <x:f>VLOOKUP(D8127,'Pricing'!$A$6:$E$8,4,FALSE)</x:f>
        <x:v>6</x:v>
      </x:c>
      <x:c r="I8127" s="15" t="n">
        <x:f>E8127*G8127/1000000</x:f>
        <x:v>0.05533893000000001</x:v>
      </x:c>
      <x:c r="J8127" s="15" t="n">
        <x:f>F8127*H8127/1000000</x:f>
        <x:v>0.01203</x:v>
      </x:c>
      <x:c r="K8127" s="15" t="n">
        <x:f>SUM(I8127:J8127)</x:f>
        <x:v>0.06736893000000001</x:v>
      </x:c>
    </x:row>
    <x:row r="8128" ht="23" customHeight="1">
      <x:c r="A8128" s="2" t="str">
        <x:v>REQ-08124</x:v>
      </x:c>
      <x:c r="B8128" s="2" t="n">
        <x:v>11</x:v>
      </x:c>
      <x:c r="C8128" s="2" t="str">
        <x:v>Product</x:v>
      </x:c>
      <x:c r="D8128" s="2" t="str">
        <x:v>Balanced</x:v>
      </x:c>
      <x:c r="E8128" s="16" t="n">
        <x:v>119877</x:v>
      </x:c>
      <x:c r="F8128" s="16" t="n">
        <x:v>3840</x:v>
      </x:c>
      <x:c r="G8128" s="15" t="n">
        <x:f>VLOOKUP(D8128,'Pricing'!$A$6:$E$8,5,FALSE)</x:f>
        <x:v>1.2300000000000002</x:v>
      </x:c>
      <x:c r="H8128" s="15" t="n">
        <x:f>VLOOKUP(D8128,'Pricing'!$A$6:$E$8,4,FALSE)</x:f>
        <x:v>6</x:v>
      </x:c>
      <x:c r="I8128" s="15" t="n">
        <x:f>E8128*G8128/1000000</x:f>
        <x:v>0.14744871</x:v>
      </x:c>
      <x:c r="J8128" s="15" t="n">
        <x:f>F8128*H8128/1000000</x:f>
        <x:v>0.02304</x:v>
      </x:c>
      <x:c r="K8128" s="15" t="n">
        <x:f>SUM(I8128:J8128)</x:f>
        <x:v>0.17048871000000002</x:v>
      </x:c>
    </x:row>
    <x:row r="8129" ht="23" customHeight="1">
      <x:c r="A8129" s="2" t="str">
        <x:v>REQ-08125</x:v>
      </x:c>
      <x:c r="B8129" s="2" t="n">
        <x:v>10</x:v>
      </x:c>
      <x:c r="C8129" s="2" t="str">
        <x:v>Engineering</x:v>
      </x:c>
      <x:c r="D8129" s="2" t="str">
        <x:v>Balanced</x:v>
      </x:c>
      <x:c r="E8129" s="16" t="n">
        <x:v>91484</x:v>
      </x:c>
      <x:c r="F8129" s="16" t="n">
        <x:v>3778</x:v>
      </x:c>
      <x:c r="G8129" s="15" t="n">
        <x:f>VLOOKUP(D8129,'Pricing'!$A$6:$E$8,5,FALSE)</x:f>
        <x:v>1.2300000000000002</x:v>
      </x:c>
      <x:c r="H8129" s="15" t="n">
        <x:f>VLOOKUP(D8129,'Pricing'!$A$6:$E$8,4,FALSE)</x:f>
        <x:v>6</x:v>
      </x:c>
      <x:c r="I8129" s="15" t="n">
        <x:f>E8129*G8129/1000000</x:f>
        <x:v>0.11252532000000003</x:v>
      </x:c>
      <x:c r="J8129" s="15" t="n">
        <x:f>F8129*H8129/1000000</x:f>
        <x:v>0.022668</x:v>
      </x:c>
      <x:c r="K8129" s="15" t="n">
        <x:f>SUM(I8129:J8129)</x:f>
        <x:v>0.13519332000000003</x:v>
      </x:c>
    </x:row>
    <x:row r="8130" ht="23" customHeight="1">
      <x:c r="A8130" s="2" t="str">
        <x:v>REQ-08126</x:v>
      </x:c>
      <x:c r="B8130" s="2" t="n">
        <x:v>30</x:v>
      </x:c>
      <x:c r="C8130" s="2" t="str">
        <x:v>Product</x:v>
      </x:c>
      <x:c r="D8130" s="2" t="str">
        <x:v>Swift</x:v>
      </x:c>
      <x:c r="E8130" s="16" t="n">
        <x:v>61813</x:v>
      </x:c>
      <x:c r="F8130" s="16" t="n">
        <x:v>3475</x:v>
      </x:c>
      <x:c r="G8130" s="15" t="n">
        <x:f>VLOOKUP(D8130,'Pricing'!$A$6:$E$8,5,FALSE)</x:f>
        <x:v>0.246</x:v>
      </x:c>
      <x:c r="H8130" s="15" t="n">
        <x:f>VLOOKUP(D8130,'Pricing'!$A$6:$E$8,4,FALSE)</x:f>
        <x:v>1.2</x:v>
      </x:c>
      <x:c r="I8130" s="15" t="n">
        <x:f>E8130*G8130/1000000</x:f>
        <x:v>0.015205998</x:v>
      </x:c>
      <x:c r="J8130" s="15" t="n">
        <x:f>F8130*H8130/1000000</x:f>
        <x:v>0.00417</x:v>
      </x:c>
      <x:c r="K8130" s="15" t="n">
        <x:f>SUM(I8130:J8130)</x:f>
        <x:v>0.019375998</x:v>
      </x:c>
    </x:row>
    <x:row r="8131" ht="23" customHeight="1">
      <x:c r="A8131" s="2" t="str">
        <x:v>REQ-08127</x:v>
      </x:c>
      <x:c r="B8131" s="2" t="n">
        <x:v>10</x:v>
      </x:c>
      <x:c r="C8131" s="2" t="str">
        <x:v>Operations</x:v>
      </x:c>
      <x:c r="D8131" s="2" t="str">
        <x:v>Swift</x:v>
      </x:c>
      <x:c r="E8131" s="16" t="n">
        <x:v>72804</x:v>
      </x:c>
      <x:c r="F8131" s="16" t="n">
        <x:v>1219</x:v>
      </x:c>
      <x:c r="G8131" s="15" t="n">
        <x:f>VLOOKUP(D8131,'Pricing'!$A$6:$E$8,5,FALSE)</x:f>
        <x:v>0.246</x:v>
      </x:c>
      <x:c r="H8131" s="15" t="n">
        <x:f>VLOOKUP(D8131,'Pricing'!$A$6:$E$8,4,FALSE)</x:f>
        <x:v>1.2</x:v>
      </x:c>
      <x:c r="I8131" s="15" t="n">
        <x:f>E8131*G8131/1000000</x:f>
        <x:v>0.017909783999999998</x:v>
      </x:c>
      <x:c r="J8131" s="15" t="n">
        <x:f>F8131*H8131/1000000</x:f>
        <x:v>0.0014628</x:v>
      </x:c>
      <x:c r="K8131" s="15" t="n">
        <x:f>SUM(I8131:J8131)</x:f>
        <x:v>0.019372583999999998</x:v>
      </x:c>
    </x:row>
    <x:row r="8132" ht="23" customHeight="1">
      <x:c r="A8132" s="2" t="str">
        <x:v>REQ-08128</x:v>
      </x:c>
      <x:c r="B8132" s="2" t="n">
        <x:v>23</x:v>
      </x:c>
      <x:c r="C8132" s="2" t="str">
        <x:v>Product</x:v>
      </x:c>
      <x:c r="D8132" s="2" t="str">
        <x:v>Reasoning</x:v>
      </x:c>
      <x:c r="E8132" s="16" t="n">
        <x:v>112445</x:v>
      </x:c>
      <x:c r="F8132" s="16" t="n">
        <x:v>1428</x:v>
      </x:c>
      <x:c r="G8132" s="15" t="n">
        <x:f>VLOOKUP(D8132,'Pricing'!$A$6:$E$8,5,FALSE)</x:f>
        <x:v>4.920000000000001</x:v>
      </x:c>
      <x:c r="H8132" s="15" t="n">
        <x:f>VLOOKUP(D8132,'Pricing'!$A$6:$E$8,4,FALSE)</x:f>
        <x:v>24</x:v>
      </x:c>
      <x:c r="I8132" s="15" t="n">
        <x:f>E8132*G8132/1000000</x:f>
        <x:v>0.5532294000000001</x:v>
      </x:c>
      <x:c r="J8132" s="15" t="n">
        <x:f>F8132*H8132/1000000</x:f>
        <x:v>0.034272</x:v>
      </x:c>
      <x:c r="K8132" s="15" t="n">
        <x:f>SUM(I8132:J8132)</x:f>
        <x:v>0.5875014000000001</x:v>
      </x:c>
    </x:row>
    <x:row r="8133" ht="23" customHeight="1">
      <x:c r="A8133" s="2" t="str">
        <x:v>REQ-08129</x:v>
      </x:c>
      <x:c r="B8133" s="2" t="n">
        <x:v>15</x:v>
      </x:c>
      <x:c r="C8133" s="2" t="str">
        <x:v>Research</x:v>
      </x:c>
      <x:c r="D8133" s="2" t="str">
        <x:v>Swift</x:v>
      </x:c>
      <x:c r="E8133" s="16" t="n">
        <x:v>100011</x:v>
      </x:c>
      <x:c r="F8133" s="16" t="n">
        <x:v>2592</x:v>
      </x:c>
      <x:c r="G8133" s="15" t="n">
        <x:f>VLOOKUP(D8133,'Pricing'!$A$6:$E$8,5,FALSE)</x:f>
        <x:v>0.246</x:v>
      </x:c>
      <x:c r="H8133" s="15" t="n">
        <x:f>VLOOKUP(D8133,'Pricing'!$A$6:$E$8,4,FALSE)</x:f>
        <x:v>1.2</x:v>
      </x:c>
      <x:c r="I8133" s="15" t="n">
        <x:f>E8133*G8133/1000000</x:f>
        <x:v>0.024602706</x:v>
      </x:c>
      <x:c r="J8133" s="15" t="n">
        <x:f>F8133*H8133/1000000</x:f>
        <x:v>0.0031104</x:v>
      </x:c>
      <x:c r="K8133" s="15" t="n">
        <x:f>SUM(I8133:J8133)</x:f>
        <x:v>0.027713105999999998</x:v>
      </x:c>
    </x:row>
    <x:row r="8134" ht="23" customHeight="1">
      <x:c r="A8134" s="2" t="str">
        <x:v>REQ-08130</x:v>
      </x:c>
      <x:c r="B8134" s="2" t="n">
        <x:v>10</x:v>
      </x:c>
      <x:c r="C8134" s="2" t="str">
        <x:v>Product</x:v>
      </x:c>
      <x:c r="D8134" s="2" t="str">
        <x:v>Swift</x:v>
      </x:c>
      <x:c r="E8134" s="16" t="n">
        <x:v>72176</x:v>
      </x:c>
      <x:c r="F8134" s="16" t="n">
        <x:v>2964</x:v>
      </x:c>
      <x:c r="G8134" s="15" t="n">
        <x:f>VLOOKUP(D8134,'Pricing'!$A$6:$E$8,5,FALSE)</x:f>
        <x:v>0.246</x:v>
      </x:c>
      <x:c r="H8134" s="15" t="n">
        <x:f>VLOOKUP(D8134,'Pricing'!$A$6:$E$8,4,FALSE)</x:f>
        <x:v>1.2</x:v>
      </x:c>
      <x:c r="I8134" s="15" t="n">
        <x:f>E8134*G8134/1000000</x:f>
        <x:v>0.017755295999999997</x:v>
      </x:c>
      <x:c r="J8134" s="15" t="n">
        <x:f>F8134*H8134/1000000</x:f>
        <x:v>0.0035567999999999997</x:v>
      </x:c>
      <x:c r="K8134" s="15" t="n">
        <x:f>SUM(I8134:J8134)</x:f>
        <x:v>0.021312095999999996</x:v>
      </x:c>
    </x:row>
    <x:row r="8135" ht="23" customHeight="1">
      <x:c r="A8135" s="2" t="str">
        <x:v>REQ-08131</x:v>
      </x:c>
      <x:c r="B8135" s="2" t="n">
        <x:v>31</x:v>
      </x:c>
      <x:c r="C8135" s="2" t="str">
        <x:v>Engineering</x:v>
      </x:c>
      <x:c r="D8135" s="2" t="str">
        <x:v>Swift</x:v>
      </x:c>
      <x:c r="E8135" s="16" t="n">
        <x:v>96154</x:v>
      </x:c>
      <x:c r="F8135" s="16" t="n">
        <x:v>3236</x:v>
      </x:c>
      <x:c r="G8135" s="15" t="n">
        <x:f>VLOOKUP(D8135,'Pricing'!$A$6:$E$8,5,FALSE)</x:f>
        <x:v>0.246</x:v>
      </x:c>
      <x:c r="H8135" s="15" t="n">
        <x:f>VLOOKUP(D8135,'Pricing'!$A$6:$E$8,4,FALSE)</x:f>
        <x:v>1.2</x:v>
      </x:c>
      <x:c r="I8135" s="15" t="n">
        <x:f>E8135*G8135/1000000</x:f>
        <x:v>0.023653883999999997</x:v>
      </x:c>
      <x:c r="J8135" s="15" t="n">
        <x:f>F8135*H8135/1000000</x:f>
        <x:v>0.0038832</x:v>
      </x:c>
      <x:c r="K8135" s="15" t="n">
        <x:f>SUM(I8135:J8135)</x:f>
        <x:v>0.027537083999999996</x:v>
      </x:c>
    </x:row>
    <x:row r="8136" ht="23" customHeight="1">
      <x:c r="A8136" s="2" t="str">
        <x:v>REQ-08132</x:v>
      </x:c>
      <x:c r="B8136" s="2" t="n">
        <x:v>16</x:v>
      </x:c>
      <x:c r="C8136" s="2" t="str">
        <x:v>Support</x:v>
      </x:c>
      <x:c r="D8136" s="2" t="str">
        <x:v>Reasoning</x:v>
      </x:c>
      <x:c r="E8136" s="16" t="n">
        <x:v>88889</x:v>
      </x:c>
      <x:c r="F8136" s="16" t="n">
        <x:v>2496</x:v>
      </x:c>
      <x:c r="G8136" s="15" t="n">
        <x:f>VLOOKUP(D8136,'Pricing'!$A$6:$E$8,5,FALSE)</x:f>
        <x:v>4.920000000000001</x:v>
      </x:c>
      <x:c r="H8136" s="15" t="n">
        <x:f>VLOOKUP(D8136,'Pricing'!$A$6:$E$8,4,FALSE)</x:f>
        <x:v>24</x:v>
      </x:c>
      <x:c r="I8136" s="15" t="n">
        <x:f>E8136*G8136/1000000</x:f>
        <x:v>0.43733388000000006</x:v>
      </x:c>
      <x:c r="J8136" s="15" t="n">
        <x:f>F8136*H8136/1000000</x:f>
        <x:v>0.059904</x:v>
      </x:c>
      <x:c r="K8136" s="15" t="n">
        <x:f>SUM(I8136:J8136)</x:f>
        <x:v>0.4972378800000001</x:v>
      </x:c>
    </x:row>
    <x:row r="8137" ht="23" customHeight="1">
      <x:c r="A8137" s="2" t="str">
        <x:v>REQ-08133</x:v>
      </x:c>
      <x:c r="B8137" s="2" t="n">
        <x:v>15</x:v>
      </x:c>
      <x:c r="C8137" s="2" t="str">
        <x:v>Operations</x:v>
      </x:c>
      <x:c r="D8137" s="2" t="str">
        <x:v>Balanced</x:v>
      </x:c>
      <x:c r="E8137" s="16" t="n">
        <x:v>42368</x:v>
      </x:c>
      <x:c r="F8137" s="16" t="n">
        <x:v>2346</x:v>
      </x:c>
      <x:c r="G8137" s="15" t="n">
        <x:f>VLOOKUP(D8137,'Pricing'!$A$6:$E$8,5,FALSE)</x:f>
        <x:v>1.2300000000000002</x:v>
      </x:c>
      <x:c r="H8137" s="15" t="n">
        <x:f>VLOOKUP(D8137,'Pricing'!$A$6:$E$8,4,FALSE)</x:f>
        <x:v>6</x:v>
      </x:c>
      <x:c r="I8137" s="15" t="n">
        <x:f>E8137*G8137/1000000</x:f>
        <x:v>0.05211264000000001</x:v>
      </x:c>
      <x:c r="J8137" s="15" t="n">
        <x:f>F8137*H8137/1000000</x:f>
        <x:v>0.014076</x:v>
      </x:c>
      <x:c r="K8137" s="15" t="n">
        <x:f>SUM(I8137:J8137)</x:f>
        <x:v>0.06618864</x:v>
      </x:c>
    </x:row>
    <x:row r="8138" ht="23" customHeight="1">
      <x:c r="A8138" s="2" t="str">
        <x:v>REQ-08134</x:v>
      </x:c>
      <x:c r="B8138" s="2" t="n">
        <x:v>8</x:v>
      </x:c>
      <x:c r="C8138" s="2" t="str">
        <x:v>Support</x:v>
      </x:c>
      <x:c r="D8138" s="2" t="str">
        <x:v>Swift</x:v>
      </x:c>
      <x:c r="E8138" s="16" t="n">
        <x:v>99454</x:v>
      </x:c>
      <x:c r="F8138" s="16" t="n">
        <x:v>3082</x:v>
      </x:c>
      <x:c r="G8138" s="15" t="n">
        <x:f>VLOOKUP(D8138,'Pricing'!$A$6:$E$8,5,FALSE)</x:f>
        <x:v>0.246</x:v>
      </x:c>
      <x:c r="H8138" s="15" t="n">
        <x:f>VLOOKUP(D8138,'Pricing'!$A$6:$E$8,4,FALSE)</x:f>
        <x:v>1.2</x:v>
      </x:c>
      <x:c r="I8138" s="15" t="n">
        <x:f>E8138*G8138/1000000</x:f>
        <x:v>0.024465684</x:v>
      </x:c>
      <x:c r="J8138" s="15" t="n">
        <x:f>F8138*H8138/1000000</x:f>
        <x:v>0.0036983999999999997</x:v>
      </x:c>
      <x:c r="K8138" s="15" t="n">
        <x:f>SUM(I8138:J8138)</x:f>
        <x:v>0.028164084000000002</x:v>
      </x:c>
    </x:row>
    <x:row r="8139" ht="23" customHeight="1">
      <x:c r="A8139" s="2" t="str">
        <x:v>REQ-08135</x:v>
      </x:c>
      <x:c r="B8139" s="2" t="n">
        <x:v>24</x:v>
      </x:c>
      <x:c r="C8139" s="2" t="str">
        <x:v>Research</x:v>
      </x:c>
      <x:c r="D8139" s="2" t="str">
        <x:v>Swift</x:v>
      </x:c>
      <x:c r="E8139" s="16" t="n">
        <x:v>89920</x:v>
      </x:c>
      <x:c r="F8139" s="16" t="n">
        <x:v>2595</x:v>
      </x:c>
      <x:c r="G8139" s="15" t="n">
        <x:f>VLOOKUP(D8139,'Pricing'!$A$6:$E$8,5,FALSE)</x:f>
        <x:v>0.246</x:v>
      </x:c>
      <x:c r="H8139" s="15" t="n">
        <x:f>VLOOKUP(D8139,'Pricing'!$A$6:$E$8,4,FALSE)</x:f>
        <x:v>1.2</x:v>
      </x:c>
      <x:c r="I8139" s="15" t="n">
        <x:f>E8139*G8139/1000000</x:f>
        <x:v>0.02212032</x:v>
      </x:c>
      <x:c r="J8139" s="15" t="n">
        <x:f>F8139*H8139/1000000</x:f>
        <x:v>0.003114</x:v>
      </x:c>
      <x:c r="K8139" s="15" t="n">
        <x:f>SUM(I8139:J8139)</x:f>
        <x:v>0.025234319999999998</x:v>
      </x:c>
    </x:row>
    <x:row r="8140" ht="23" customHeight="1">
      <x:c r="A8140" s="2" t="str">
        <x:v>REQ-08136</x:v>
      </x:c>
      <x:c r="B8140" s="2" t="n">
        <x:v>29</x:v>
      </x:c>
      <x:c r="C8140" s="2" t="str">
        <x:v>Product</x:v>
      </x:c>
      <x:c r="D8140" s="2" t="str">
        <x:v>Balanced</x:v>
      </x:c>
      <x:c r="E8140" s="16" t="n">
        <x:v>71650</x:v>
      </x:c>
      <x:c r="F8140" s="16" t="n">
        <x:v>581</x:v>
      </x:c>
      <x:c r="G8140" s="15" t="n">
        <x:f>VLOOKUP(D8140,'Pricing'!$A$6:$E$8,5,FALSE)</x:f>
        <x:v>1.2300000000000002</x:v>
      </x:c>
      <x:c r="H8140" s="15" t="n">
        <x:f>VLOOKUP(D8140,'Pricing'!$A$6:$E$8,4,FALSE)</x:f>
        <x:v>6</x:v>
      </x:c>
      <x:c r="I8140" s="15" t="n">
        <x:f>E8140*G8140/1000000</x:f>
        <x:v>0.08812950000000001</x:v>
      </x:c>
      <x:c r="J8140" s="15" t="n">
        <x:f>F8140*H8140/1000000</x:f>
        <x:v>0.003486</x:v>
      </x:c>
      <x:c r="K8140" s="15" t="n">
        <x:f>SUM(I8140:J8140)</x:f>
        <x:v>0.09161550000000002</x:v>
      </x:c>
    </x:row>
    <x:row r="8141" ht="23" customHeight="1">
      <x:c r="A8141" s="2" t="str">
        <x:v>REQ-08137</x:v>
      </x:c>
      <x:c r="B8141" s="2" t="n">
        <x:v>22</x:v>
      </x:c>
      <x:c r="C8141" s="2" t="str">
        <x:v>Engineering</x:v>
      </x:c>
      <x:c r="D8141" s="2" t="str">
        <x:v>Balanced</x:v>
      </x:c>
      <x:c r="E8141" s="16" t="n">
        <x:v>27050</x:v>
      </x:c>
      <x:c r="F8141" s="16" t="n">
        <x:v>2579</x:v>
      </x:c>
      <x:c r="G8141" s="15" t="n">
        <x:f>VLOOKUP(D8141,'Pricing'!$A$6:$E$8,5,FALSE)</x:f>
        <x:v>1.2300000000000002</x:v>
      </x:c>
      <x:c r="H8141" s="15" t="n">
        <x:f>VLOOKUP(D8141,'Pricing'!$A$6:$E$8,4,FALSE)</x:f>
        <x:v>6</x:v>
      </x:c>
      <x:c r="I8141" s="15" t="n">
        <x:f>E8141*G8141/1000000</x:f>
        <x:v>0.03327150000000001</x:v>
      </x:c>
      <x:c r="J8141" s="15" t="n">
        <x:f>F8141*H8141/1000000</x:f>
        <x:v>0.015474</x:v>
      </x:c>
      <x:c r="K8141" s="15" t="n">
        <x:f>SUM(I8141:J8141)</x:f>
        <x:v>0.04874550000000001</x:v>
      </x:c>
    </x:row>
    <x:row r="8142" ht="23" customHeight="1">
      <x:c r="A8142" s="2" t="str">
        <x:v>REQ-08138</x:v>
      </x:c>
      <x:c r="B8142" s="2" t="n">
        <x:v>12</x:v>
      </x:c>
      <x:c r="C8142" s="2" t="str">
        <x:v>Product</x:v>
      </x:c>
      <x:c r="D8142" s="2" t="str">
        <x:v>Balanced</x:v>
      </x:c>
      <x:c r="E8142" s="16" t="n">
        <x:v>64735</x:v>
      </x:c>
      <x:c r="F8142" s="16" t="n">
        <x:v>2051</x:v>
      </x:c>
      <x:c r="G8142" s="15" t="n">
        <x:f>VLOOKUP(D8142,'Pricing'!$A$6:$E$8,5,FALSE)</x:f>
        <x:v>1.2300000000000002</x:v>
      </x:c>
      <x:c r="H8142" s="15" t="n">
        <x:f>VLOOKUP(D8142,'Pricing'!$A$6:$E$8,4,FALSE)</x:f>
        <x:v>6</x:v>
      </x:c>
      <x:c r="I8142" s="15" t="n">
        <x:f>E8142*G8142/1000000</x:f>
        <x:v>0.07962405000000002</x:v>
      </x:c>
      <x:c r="J8142" s="15" t="n">
        <x:f>F8142*H8142/1000000</x:f>
        <x:v>0.012306</x:v>
      </x:c>
      <x:c r="K8142" s="15" t="n">
        <x:f>SUM(I8142:J8142)</x:f>
        <x:v>0.09193005000000001</x:v>
      </x:c>
    </x:row>
    <x:row r="8143" ht="23" customHeight="1">
      <x:c r="A8143" s="2" t="str">
        <x:v>REQ-08139</x:v>
      </x:c>
      <x:c r="B8143" s="2" t="n">
        <x:v>21</x:v>
      </x:c>
      <x:c r="C8143" s="2" t="str">
        <x:v>Research</x:v>
      </x:c>
      <x:c r="D8143" s="2" t="str">
        <x:v>Swift</x:v>
      </x:c>
      <x:c r="E8143" s="16" t="n">
        <x:v>96513</x:v>
      </x:c>
      <x:c r="F8143" s="16" t="n">
        <x:v>1929</x:v>
      </x:c>
      <x:c r="G8143" s="15" t="n">
        <x:f>VLOOKUP(D8143,'Pricing'!$A$6:$E$8,5,FALSE)</x:f>
        <x:v>0.246</x:v>
      </x:c>
      <x:c r="H8143" s="15" t="n">
        <x:f>VLOOKUP(D8143,'Pricing'!$A$6:$E$8,4,FALSE)</x:f>
        <x:v>1.2</x:v>
      </x:c>
      <x:c r="I8143" s="15" t="n">
        <x:f>E8143*G8143/1000000</x:f>
        <x:v>0.023742198</x:v>
      </x:c>
      <x:c r="J8143" s="15" t="n">
        <x:f>F8143*H8143/1000000</x:f>
        <x:v>0.0023147999999999997</x:v>
      </x:c>
      <x:c r="K8143" s="15" t="n">
        <x:f>SUM(I8143:J8143)</x:f>
        <x:v>0.026056997999999998</x:v>
      </x:c>
    </x:row>
    <x:row r="8144" ht="23" customHeight="1">
      <x:c r="A8144" s="2" t="str">
        <x:v>REQ-08140</x:v>
      </x:c>
      <x:c r="B8144" s="2" t="n">
        <x:v>13</x:v>
      </x:c>
      <x:c r="C8144" s="2" t="str">
        <x:v>Product</x:v>
      </x:c>
      <x:c r="D8144" s="2" t="str">
        <x:v>Swift</x:v>
      </x:c>
      <x:c r="E8144" s="16" t="n">
        <x:v>29922</x:v>
      </x:c>
      <x:c r="F8144" s="16" t="n">
        <x:v>2989</x:v>
      </x:c>
      <x:c r="G8144" s="15" t="n">
        <x:f>VLOOKUP(D8144,'Pricing'!$A$6:$E$8,5,FALSE)</x:f>
        <x:v>0.246</x:v>
      </x:c>
      <x:c r="H8144" s="15" t="n">
        <x:f>VLOOKUP(D8144,'Pricing'!$A$6:$E$8,4,FALSE)</x:f>
        <x:v>1.2</x:v>
      </x:c>
      <x:c r="I8144" s="15" t="n">
        <x:f>E8144*G8144/1000000</x:f>
        <x:v>0.0073608119999999996</x:v>
      </x:c>
      <x:c r="J8144" s="15" t="n">
        <x:f>F8144*H8144/1000000</x:f>
        <x:v>0.0035868</x:v>
      </x:c>
      <x:c r="K8144" s="15" t="n">
        <x:f>SUM(I8144:J8144)</x:f>
        <x:v>0.010947611999999999</x:v>
      </x:c>
    </x:row>
    <x:row r="8145" ht="23" customHeight="1">
      <x:c r="A8145" s="2" t="str">
        <x:v>REQ-08141</x:v>
      </x:c>
      <x:c r="B8145" s="2" t="n">
        <x:v>20</x:v>
      </x:c>
      <x:c r="C8145" s="2" t="str">
        <x:v>Engineering</x:v>
      </x:c>
      <x:c r="D8145" s="2" t="str">
        <x:v>Swift</x:v>
      </x:c>
      <x:c r="E8145" s="16" t="n">
        <x:v>83197</x:v>
      </x:c>
      <x:c r="F8145" s="16" t="n">
        <x:v>826</x:v>
      </x:c>
      <x:c r="G8145" s="15" t="n">
        <x:f>VLOOKUP(D8145,'Pricing'!$A$6:$E$8,5,FALSE)</x:f>
        <x:v>0.246</x:v>
      </x:c>
      <x:c r="H8145" s="15" t="n">
        <x:f>VLOOKUP(D8145,'Pricing'!$A$6:$E$8,4,FALSE)</x:f>
        <x:v>1.2</x:v>
      </x:c>
      <x:c r="I8145" s="15" t="n">
        <x:f>E8145*G8145/1000000</x:f>
        <x:v>0.020466462</x:v>
      </x:c>
      <x:c r="J8145" s="15" t="n">
        <x:f>F8145*H8145/1000000</x:f>
        <x:v>0.0009912</x:v>
      </x:c>
      <x:c r="K8145" s="15" t="n">
        <x:f>SUM(I8145:J8145)</x:f>
        <x:v>0.021457662000000002</x:v>
      </x:c>
    </x:row>
    <x:row r="8146" ht="23" customHeight="1">
      <x:c r="A8146" s="2" t="str">
        <x:v>REQ-08142</x:v>
      </x:c>
      <x:c r="B8146" s="2" t="n">
        <x:v>17</x:v>
      </x:c>
      <x:c r="C8146" s="2" t="str">
        <x:v>Product</x:v>
      </x:c>
      <x:c r="D8146" s="2" t="str">
        <x:v>Balanced</x:v>
      </x:c>
      <x:c r="E8146" s="16" t="n">
        <x:v>59881</x:v>
      </x:c>
      <x:c r="F8146" s="16" t="n">
        <x:v>977</x:v>
      </x:c>
      <x:c r="G8146" s="15" t="n">
        <x:f>VLOOKUP(D8146,'Pricing'!$A$6:$E$8,5,FALSE)</x:f>
        <x:v>1.2300000000000002</x:v>
      </x:c>
      <x:c r="H8146" s="15" t="n">
        <x:f>VLOOKUP(D8146,'Pricing'!$A$6:$E$8,4,FALSE)</x:f>
        <x:v>6</x:v>
      </x:c>
      <x:c r="I8146" s="15" t="n">
        <x:f>E8146*G8146/1000000</x:f>
        <x:v>0.07365363000000003</x:v>
      </x:c>
      <x:c r="J8146" s="15" t="n">
        <x:f>F8146*H8146/1000000</x:f>
        <x:v>0.005862</x:v>
      </x:c>
      <x:c r="K8146" s="15" t="n">
        <x:f>SUM(I8146:J8146)</x:f>
        <x:v>0.07951563000000003</x:v>
      </x:c>
    </x:row>
    <x:row r="8147" ht="23" customHeight="1">
      <x:c r="A8147" s="2" t="str">
        <x:v>REQ-08143</x:v>
      </x:c>
      <x:c r="B8147" s="2" t="n">
        <x:v>24</x:v>
      </x:c>
      <x:c r="C8147" s="2" t="str">
        <x:v>Operations</x:v>
      </x:c>
      <x:c r="D8147" s="2" t="str">
        <x:v>Swift</x:v>
      </x:c>
      <x:c r="E8147" s="16" t="n">
        <x:v>35696</x:v>
      </x:c>
      <x:c r="F8147" s="16" t="n">
        <x:v>3591</x:v>
      </x:c>
      <x:c r="G8147" s="15" t="n">
        <x:f>VLOOKUP(D8147,'Pricing'!$A$6:$E$8,5,FALSE)</x:f>
        <x:v>0.246</x:v>
      </x:c>
      <x:c r="H8147" s="15" t="n">
        <x:f>VLOOKUP(D8147,'Pricing'!$A$6:$E$8,4,FALSE)</x:f>
        <x:v>1.2</x:v>
      </x:c>
      <x:c r="I8147" s="15" t="n">
        <x:f>E8147*G8147/1000000</x:f>
        <x:v>0.008781216</x:v>
      </x:c>
      <x:c r="J8147" s="15" t="n">
        <x:f>F8147*H8147/1000000</x:f>
        <x:v>0.0043092</x:v>
      </x:c>
      <x:c r="K8147" s="15" t="n">
        <x:f>SUM(I8147:J8147)</x:f>
        <x:v>0.013090416</x:v>
      </x:c>
    </x:row>
    <x:row r="8148" ht="23" customHeight="1">
      <x:c r="A8148" s="2" t="str">
        <x:v>REQ-08144</x:v>
      </x:c>
      <x:c r="B8148" s="2" t="n">
        <x:v>27</x:v>
      </x:c>
      <x:c r="C8148" s="2" t="str">
        <x:v>Product</x:v>
      </x:c>
      <x:c r="D8148" s="2" t="str">
        <x:v>Reasoning</x:v>
      </x:c>
      <x:c r="E8148" s="16" t="n">
        <x:v>37430</x:v>
      </x:c>
      <x:c r="F8148" s="16" t="n">
        <x:v>658</x:v>
      </x:c>
      <x:c r="G8148" s="15" t="n">
        <x:f>VLOOKUP(D8148,'Pricing'!$A$6:$E$8,5,FALSE)</x:f>
        <x:v>4.920000000000001</x:v>
      </x:c>
      <x:c r="H8148" s="15" t="n">
        <x:f>VLOOKUP(D8148,'Pricing'!$A$6:$E$8,4,FALSE)</x:f>
        <x:v>24</x:v>
      </x:c>
      <x:c r="I8148" s="15" t="n">
        <x:f>E8148*G8148/1000000</x:f>
        <x:v>0.18415560000000003</x:v>
      </x:c>
      <x:c r="J8148" s="15" t="n">
        <x:f>F8148*H8148/1000000</x:f>
        <x:v>0.015792</x:v>
      </x:c>
      <x:c r="K8148" s="15" t="n">
        <x:f>SUM(I8148:J8148)</x:f>
        <x:v>0.19994760000000003</x:v>
      </x:c>
    </x:row>
    <x:row r="8149" ht="23" customHeight="1">
      <x:c r="A8149" s="2" t="str">
        <x:v>REQ-08145</x:v>
      </x:c>
      <x:c r="B8149" s="2" t="n">
        <x:v>21</x:v>
      </x:c>
      <x:c r="C8149" s="2" t="str">
        <x:v>Engineering</x:v>
      </x:c>
      <x:c r="D8149" s="2" t="str">
        <x:v>Balanced</x:v>
      </x:c>
      <x:c r="E8149" s="16" t="n">
        <x:v>51213</x:v>
      </x:c>
      <x:c r="F8149" s="16" t="n">
        <x:v>157</x:v>
      </x:c>
      <x:c r="G8149" s="15" t="n">
        <x:f>VLOOKUP(D8149,'Pricing'!$A$6:$E$8,5,FALSE)</x:f>
        <x:v>1.2300000000000002</x:v>
      </x:c>
      <x:c r="H8149" s="15" t="n">
        <x:f>VLOOKUP(D8149,'Pricing'!$A$6:$E$8,4,FALSE)</x:f>
        <x:v>6</x:v>
      </x:c>
      <x:c r="I8149" s="15" t="n">
        <x:f>E8149*G8149/1000000</x:f>
        <x:v>0.06299199000000001</x:v>
      </x:c>
      <x:c r="J8149" s="15" t="n">
        <x:f>F8149*H8149/1000000</x:f>
        <x:v>0.000942</x:v>
      </x:c>
      <x:c r="K8149" s="15" t="n">
        <x:f>SUM(I8149:J8149)</x:f>
        <x:v>0.06393399000000001</x:v>
      </x:c>
    </x:row>
    <x:row r="8150" ht="23" customHeight="1">
      <x:c r="A8150" s="2" t="str">
        <x:v>REQ-08146</x:v>
      </x:c>
      <x:c r="B8150" s="2" t="n">
        <x:v>23</x:v>
      </x:c>
      <x:c r="C8150" s="2" t="str">
        <x:v>Growth</x:v>
      </x:c>
      <x:c r="D8150" s="2" t="str">
        <x:v>Swift</x:v>
      </x:c>
      <x:c r="E8150" s="16" t="n">
        <x:v>109762</x:v>
      </x:c>
      <x:c r="F8150" s="16" t="n">
        <x:v>1177</x:v>
      </x:c>
      <x:c r="G8150" s="15" t="n">
        <x:f>VLOOKUP(D8150,'Pricing'!$A$6:$E$8,5,FALSE)</x:f>
        <x:v>0.246</x:v>
      </x:c>
      <x:c r="H8150" s="15" t="n">
        <x:f>VLOOKUP(D8150,'Pricing'!$A$6:$E$8,4,FALSE)</x:f>
        <x:v>1.2</x:v>
      </x:c>
      <x:c r="I8150" s="15" t="n">
        <x:f>E8150*G8150/1000000</x:f>
        <x:v>0.027001452000000002</x:v>
      </x:c>
      <x:c r="J8150" s="15" t="n">
        <x:f>F8150*H8150/1000000</x:f>
        <x:v>0.0014123999999999999</x:v>
      </x:c>
      <x:c r="K8150" s="15" t="n">
        <x:f>SUM(I8150:J8150)</x:f>
        <x:v>0.028413852000000003</x:v>
      </x:c>
    </x:row>
    <x:row r="8151" ht="23" customHeight="1">
      <x:c r="A8151" s="2" t="str">
        <x:v>REQ-08147</x:v>
      </x:c>
      <x:c r="B8151" s="2" t="n">
        <x:v>7</x:v>
      </x:c>
      <x:c r="C8151" s="2" t="str">
        <x:v>Operations</x:v>
      </x:c>
      <x:c r="D8151" s="2" t="str">
        <x:v>Balanced</x:v>
      </x:c>
      <x:c r="E8151" s="16" t="n">
        <x:v>47659</x:v>
      </x:c>
      <x:c r="F8151" s="16" t="n">
        <x:v>1650</x:v>
      </x:c>
      <x:c r="G8151" s="15" t="n">
        <x:f>VLOOKUP(D8151,'Pricing'!$A$6:$E$8,5,FALSE)</x:f>
        <x:v>1.2300000000000002</x:v>
      </x:c>
      <x:c r="H8151" s="15" t="n">
        <x:f>VLOOKUP(D8151,'Pricing'!$A$6:$E$8,4,FALSE)</x:f>
        <x:v>6</x:v>
      </x:c>
      <x:c r="I8151" s="15" t="n">
        <x:f>E8151*G8151/1000000</x:f>
        <x:v>0.058620570000000004</x:v>
      </x:c>
      <x:c r="J8151" s="15" t="n">
        <x:f>F8151*H8151/1000000</x:f>
        <x:v>0.0099</x:v>
      </x:c>
      <x:c r="K8151" s="15" t="n">
        <x:f>SUM(I8151:J8151)</x:f>
        <x:v>0.06852057</x:v>
      </x:c>
    </x:row>
    <x:row r="8152" ht="23" customHeight="1">
      <x:c r="A8152" s="2" t="str">
        <x:v>REQ-08148</x:v>
      </x:c>
      <x:c r="B8152" s="2" t="n">
        <x:v>4</x:v>
      </x:c>
      <x:c r="C8152" s="2" t="str">
        <x:v>Support</x:v>
      </x:c>
      <x:c r="D8152" s="2" t="str">
        <x:v>Balanced</x:v>
      </x:c>
      <x:c r="E8152" s="16" t="n">
        <x:v>9022</x:v>
      </x:c>
      <x:c r="F8152" s="16" t="n">
        <x:v>2910</x:v>
      </x:c>
      <x:c r="G8152" s="15" t="n">
        <x:f>VLOOKUP(D8152,'Pricing'!$A$6:$E$8,5,FALSE)</x:f>
        <x:v>1.2300000000000002</x:v>
      </x:c>
      <x:c r="H8152" s="15" t="n">
        <x:f>VLOOKUP(D8152,'Pricing'!$A$6:$E$8,4,FALSE)</x:f>
        <x:v>6</x:v>
      </x:c>
      <x:c r="I8152" s="15" t="n">
        <x:f>E8152*G8152/1000000</x:f>
        <x:v>0.01109706</x:v>
      </x:c>
      <x:c r="J8152" s="15" t="n">
        <x:f>F8152*H8152/1000000</x:f>
        <x:v>0.01746</x:v>
      </x:c>
      <x:c r="K8152" s="15" t="n">
        <x:f>SUM(I8152:J8152)</x:f>
        <x:v>0.028557060000000002</x:v>
      </x:c>
    </x:row>
    <x:row r="8153" ht="23" customHeight="1">
      <x:c r="A8153" s="2" t="str">
        <x:v>REQ-08149</x:v>
      </x:c>
      <x:c r="B8153" s="2" t="n">
        <x:v>18</x:v>
      </x:c>
      <x:c r="C8153" s="2" t="str">
        <x:v>Research</x:v>
      </x:c>
      <x:c r="D8153" s="2" t="str">
        <x:v>Balanced</x:v>
      </x:c>
      <x:c r="E8153" s="16" t="n">
        <x:v>40235</x:v>
      </x:c>
      <x:c r="F8153" s="16" t="n">
        <x:v>2452</x:v>
      </x:c>
      <x:c r="G8153" s="15" t="n">
        <x:f>VLOOKUP(D8153,'Pricing'!$A$6:$E$8,5,FALSE)</x:f>
        <x:v>1.2300000000000002</x:v>
      </x:c>
      <x:c r="H8153" s="15" t="n">
        <x:f>VLOOKUP(D8153,'Pricing'!$A$6:$E$8,4,FALSE)</x:f>
        <x:v>6</x:v>
      </x:c>
      <x:c r="I8153" s="15" t="n">
        <x:f>E8153*G8153/1000000</x:f>
        <x:v>0.049489050000000014</x:v>
      </x:c>
      <x:c r="J8153" s="15" t="n">
        <x:f>F8153*H8153/1000000</x:f>
        <x:v>0.014712</x:v>
      </x:c>
      <x:c r="K8153" s="15" t="n">
        <x:f>SUM(I8153:J8153)</x:f>
        <x:v>0.06420105000000001</x:v>
      </x:c>
    </x:row>
    <x:row r="8154" ht="23" customHeight="1">
      <x:c r="A8154" s="2" t="str">
        <x:v>REQ-08150</x:v>
      </x:c>
      <x:c r="B8154" s="2" t="n">
        <x:v>1</x:v>
      </x:c>
      <x:c r="C8154" s="2" t="str">
        <x:v>Product</x:v>
      </x:c>
      <x:c r="D8154" s="2" t="str">
        <x:v>Swift</x:v>
      </x:c>
      <x:c r="E8154" s="16" t="n">
        <x:v>16498</x:v>
      </x:c>
      <x:c r="F8154" s="16" t="n">
        <x:v>936</x:v>
      </x:c>
      <x:c r="G8154" s="15" t="n">
        <x:f>VLOOKUP(D8154,'Pricing'!$A$6:$E$8,5,FALSE)</x:f>
        <x:v>0.246</x:v>
      </x:c>
      <x:c r="H8154" s="15" t="n">
        <x:f>VLOOKUP(D8154,'Pricing'!$A$6:$E$8,4,FALSE)</x:f>
        <x:v>1.2</x:v>
      </x:c>
      <x:c r="I8154" s="15" t="n">
        <x:f>E8154*G8154/1000000</x:f>
        <x:v>0.004058508</x:v>
      </x:c>
      <x:c r="J8154" s="15" t="n">
        <x:f>F8154*H8154/1000000</x:f>
        <x:v>0.0011232</x:v>
      </x:c>
      <x:c r="K8154" s="15" t="n">
        <x:f>SUM(I8154:J8154)</x:f>
        <x:v>0.005181708</x:v>
      </x:c>
    </x:row>
    <x:row r="8155" ht="23" customHeight="1">
      <x:c r="A8155" s="2" t="str">
        <x:v>REQ-08151</x:v>
      </x:c>
      <x:c r="B8155" s="2" t="n">
        <x:v>29</x:v>
      </x:c>
      <x:c r="C8155" s="2" t="str">
        <x:v>Engineering</x:v>
      </x:c>
      <x:c r="D8155" s="2" t="str">
        <x:v>Swift</x:v>
      </x:c>
      <x:c r="E8155" s="16" t="n">
        <x:v>13459</x:v>
      </x:c>
      <x:c r="F8155" s="16" t="n">
        <x:v>2524</x:v>
      </x:c>
      <x:c r="G8155" s="15" t="n">
        <x:f>VLOOKUP(D8155,'Pricing'!$A$6:$E$8,5,FALSE)</x:f>
        <x:v>0.246</x:v>
      </x:c>
      <x:c r="H8155" s="15" t="n">
        <x:f>VLOOKUP(D8155,'Pricing'!$A$6:$E$8,4,FALSE)</x:f>
        <x:v>1.2</x:v>
      </x:c>
      <x:c r="I8155" s="15" t="n">
        <x:f>E8155*G8155/1000000</x:f>
        <x:v>0.003310914</x:v>
      </x:c>
      <x:c r="J8155" s="15" t="n">
        <x:f>F8155*H8155/1000000</x:f>
        <x:v>0.0030288</x:v>
      </x:c>
      <x:c r="K8155" s="15" t="n">
        <x:f>SUM(I8155:J8155)</x:f>
        <x:v>0.006339714</x:v>
      </x:c>
    </x:row>
    <x:row r="8156" ht="23" customHeight="1">
      <x:c r="A8156" s="2" t="str">
        <x:v>REQ-08152</x:v>
      </x:c>
      <x:c r="B8156" s="2" t="n">
        <x:v>12</x:v>
      </x:c>
      <x:c r="C8156" s="2" t="str">
        <x:v>Product</x:v>
      </x:c>
      <x:c r="D8156" s="2" t="str">
        <x:v>Balanced</x:v>
      </x:c>
      <x:c r="E8156" s="16" t="n">
        <x:v>75457</x:v>
      </x:c>
      <x:c r="F8156" s="16" t="n">
        <x:v>1483</x:v>
      </x:c>
      <x:c r="G8156" s="15" t="n">
        <x:f>VLOOKUP(D8156,'Pricing'!$A$6:$E$8,5,FALSE)</x:f>
        <x:v>1.2300000000000002</x:v>
      </x:c>
      <x:c r="H8156" s="15" t="n">
        <x:f>VLOOKUP(D8156,'Pricing'!$A$6:$E$8,4,FALSE)</x:f>
        <x:v>6</x:v>
      </x:c>
      <x:c r="I8156" s="15" t="n">
        <x:f>E8156*G8156/1000000</x:f>
        <x:v>0.09281211000000002</x:v>
      </x:c>
      <x:c r="J8156" s="15" t="n">
        <x:f>F8156*H8156/1000000</x:f>
        <x:v>0.008898</x:v>
      </x:c>
      <x:c r="K8156" s="15" t="n">
        <x:f>SUM(I8156:J8156)</x:f>
        <x:v>0.10171011000000002</x:v>
      </x:c>
    </x:row>
    <x:row r="8157" ht="23" customHeight="1">
      <x:c r="A8157" s="2" t="str">
        <x:v>REQ-08153</x:v>
      </x:c>
      <x:c r="B8157" s="2" t="n">
        <x:v>9</x:v>
      </x:c>
      <x:c r="C8157" s="2" t="str">
        <x:v>Research</x:v>
      </x:c>
      <x:c r="D8157" s="2" t="str">
        <x:v>Balanced</x:v>
      </x:c>
      <x:c r="E8157" s="16" t="n">
        <x:v>92313</x:v>
      </x:c>
      <x:c r="F8157" s="16" t="n">
        <x:v>1879</x:v>
      </x:c>
      <x:c r="G8157" s="15" t="n">
        <x:f>VLOOKUP(D8157,'Pricing'!$A$6:$E$8,5,FALSE)</x:f>
        <x:v>1.2300000000000002</x:v>
      </x:c>
      <x:c r="H8157" s="15" t="n">
        <x:f>VLOOKUP(D8157,'Pricing'!$A$6:$E$8,4,FALSE)</x:f>
        <x:v>6</x:v>
      </x:c>
      <x:c r="I8157" s="15" t="n">
        <x:f>E8157*G8157/1000000</x:f>
        <x:v>0.11354499000000003</x:v>
      </x:c>
      <x:c r="J8157" s="15" t="n">
        <x:f>F8157*H8157/1000000</x:f>
        <x:v>0.011274</x:v>
      </x:c>
      <x:c r="K8157" s="15" t="n">
        <x:f>SUM(I8157:J8157)</x:f>
        <x:v>0.12481899000000002</x:v>
      </x:c>
    </x:row>
    <x:row r="8158" ht="23" customHeight="1">
      <x:c r="A8158" s="2" t="str">
        <x:v>REQ-08154</x:v>
      </x:c>
      <x:c r="B8158" s="2" t="n">
        <x:v>31</x:v>
      </x:c>
      <x:c r="C8158" s="2" t="str">
        <x:v>Support</x:v>
      </x:c>
      <x:c r="D8158" s="2" t="str">
        <x:v>Balanced</x:v>
      </x:c>
      <x:c r="E8158" s="16" t="n">
        <x:v>20455</x:v>
      </x:c>
      <x:c r="F8158" s="16" t="n">
        <x:v>565</x:v>
      </x:c>
      <x:c r="G8158" s="15" t="n">
        <x:f>VLOOKUP(D8158,'Pricing'!$A$6:$E$8,5,FALSE)</x:f>
        <x:v>1.2300000000000002</x:v>
      </x:c>
      <x:c r="H8158" s="15" t="n">
        <x:f>VLOOKUP(D8158,'Pricing'!$A$6:$E$8,4,FALSE)</x:f>
        <x:v>6</x:v>
      </x:c>
      <x:c r="I8158" s="15" t="n">
        <x:f>E8158*G8158/1000000</x:f>
        <x:v>0.025159650000000006</x:v>
      </x:c>
      <x:c r="J8158" s="15" t="n">
        <x:f>F8158*H8158/1000000</x:f>
        <x:v>0.00339</x:v>
      </x:c>
      <x:c r="K8158" s="15" t="n">
        <x:f>SUM(I8158:J8158)</x:f>
        <x:v>0.028549650000000006</x:v>
      </x:c>
    </x:row>
    <x:row r="8159" ht="23" customHeight="1">
      <x:c r="A8159" s="2" t="str">
        <x:v>REQ-08155</x:v>
      </x:c>
      <x:c r="B8159" s="2" t="n">
        <x:v>6</x:v>
      </x:c>
      <x:c r="C8159" s="2" t="str">
        <x:v>Operations</x:v>
      </x:c>
      <x:c r="D8159" s="2" t="str">
        <x:v>Swift</x:v>
      </x:c>
      <x:c r="E8159" s="16" t="n">
        <x:v>25093</x:v>
      </x:c>
      <x:c r="F8159" s="16" t="n">
        <x:v>2869</x:v>
      </x:c>
      <x:c r="G8159" s="15" t="n">
        <x:f>VLOOKUP(D8159,'Pricing'!$A$6:$E$8,5,FALSE)</x:f>
        <x:v>0.246</x:v>
      </x:c>
      <x:c r="H8159" s="15" t="n">
        <x:f>VLOOKUP(D8159,'Pricing'!$A$6:$E$8,4,FALSE)</x:f>
        <x:v>1.2</x:v>
      </x:c>
      <x:c r="I8159" s="15" t="n">
        <x:f>E8159*G8159/1000000</x:f>
        <x:v>0.006172878</x:v>
      </x:c>
      <x:c r="J8159" s="15" t="n">
        <x:f>F8159*H8159/1000000</x:f>
        <x:v>0.0034427999999999998</x:v>
      </x:c>
      <x:c r="K8159" s="15" t="n">
        <x:f>SUM(I8159:J8159)</x:f>
        <x:v>0.009615677999999999</x:v>
      </x:c>
    </x:row>
    <x:row r="8160" ht="23" customHeight="1">
      <x:c r="A8160" s="2" t="str">
        <x:v>REQ-08156</x:v>
      </x:c>
      <x:c r="B8160" s="2" t="n">
        <x:v>20</x:v>
      </x:c>
      <x:c r="C8160" s="2" t="str">
        <x:v>Growth</x:v>
      </x:c>
      <x:c r="D8160" s="2" t="str">
        <x:v>Swift</x:v>
      </x:c>
      <x:c r="E8160" s="16" t="n">
        <x:v>64980</x:v>
      </x:c>
      <x:c r="F8160" s="16" t="n">
        <x:v>3043</x:v>
      </x:c>
      <x:c r="G8160" s="15" t="n">
        <x:f>VLOOKUP(D8160,'Pricing'!$A$6:$E$8,5,FALSE)</x:f>
        <x:v>0.246</x:v>
      </x:c>
      <x:c r="H8160" s="15" t="n">
        <x:f>VLOOKUP(D8160,'Pricing'!$A$6:$E$8,4,FALSE)</x:f>
        <x:v>1.2</x:v>
      </x:c>
      <x:c r="I8160" s="15" t="n">
        <x:f>E8160*G8160/1000000</x:f>
        <x:v>0.01598508</x:v>
      </x:c>
      <x:c r="J8160" s="15" t="n">
        <x:f>F8160*H8160/1000000</x:f>
        <x:v>0.0036516</x:v>
      </x:c>
      <x:c r="K8160" s="15" t="n">
        <x:f>SUM(I8160:J8160)</x:f>
        <x:v>0.01963668</x:v>
      </x:c>
    </x:row>
    <x:row r="8161" ht="23" customHeight="1">
      <x:c r="A8161" s="2" t="str">
        <x:v>REQ-08157</x:v>
      </x:c>
      <x:c r="B8161" s="2" t="n">
        <x:v>20</x:v>
      </x:c>
      <x:c r="C8161" s="2" t="str">
        <x:v>Operations</x:v>
      </x:c>
      <x:c r="D8161" s="2" t="str">
        <x:v>Swift</x:v>
      </x:c>
      <x:c r="E8161" s="16" t="n">
        <x:v>28964</x:v>
      </x:c>
      <x:c r="F8161" s="16" t="n">
        <x:v>3319</x:v>
      </x:c>
      <x:c r="G8161" s="15" t="n">
        <x:f>VLOOKUP(D8161,'Pricing'!$A$6:$E$8,5,FALSE)</x:f>
        <x:v>0.246</x:v>
      </x:c>
      <x:c r="H8161" s="15" t="n">
        <x:f>VLOOKUP(D8161,'Pricing'!$A$6:$E$8,4,FALSE)</x:f>
        <x:v>1.2</x:v>
      </x:c>
      <x:c r="I8161" s="15" t="n">
        <x:f>E8161*G8161/1000000</x:f>
        <x:v>0.007125144</x:v>
      </x:c>
      <x:c r="J8161" s="15" t="n">
        <x:f>F8161*H8161/1000000</x:f>
        <x:v>0.0039828</x:v>
      </x:c>
      <x:c r="K8161" s="15" t="n">
        <x:f>SUM(I8161:J8161)</x:f>
        <x:v>0.011107944</x:v>
      </x:c>
    </x:row>
    <x:row r="8162" ht="23" customHeight="1">
      <x:c r="A8162" s="2" t="str">
        <x:v>REQ-08158</x:v>
      </x:c>
      <x:c r="B8162" s="2" t="n">
        <x:v>17</x:v>
      </x:c>
      <x:c r="C8162" s="2" t="str">
        <x:v>Support</x:v>
      </x:c>
      <x:c r="D8162" s="2" t="str">
        <x:v>Reasoning</x:v>
      </x:c>
      <x:c r="E8162" s="16" t="n">
        <x:v>113930</x:v>
      </x:c>
      <x:c r="F8162" s="16" t="n">
        <x:v>737</x:v>
      </x:c>
      <x:c r="G8162" s="15" t="n">
        <x:f>VLOOKUP(D8162,'Pricing'!$A$6:$E$8,5,FALSE)</x:f>
        <x:v>4.920000000000001</x:v>
      </x:c>
      <x:c r="H8162" s="15" t="n">
        <x:f>VLOOKUP(D8162,'Pricing'!$A$6:$E$8,4,FALSE)</x:f>
        <x:v>24</x:v>
      </x:c>
      <x:c r="I8162" s="15" t="n">
        <x:f>E8162*G8162/1000000</x:f>
        <x:v>0.5605356000000001</x:v>
      </x:c>
      <x:c r="J8162" s="15" t="n">
        <x:f>F8162*H8162/1000000</x:f>
        <x:v>0.017688</x:v>
      </x:c>
      <x:c r="K8162" s="15" t="n">
        <x:f>SUM(I8162:J8162)</x:f>
        <x:v>0.5782236000000002</x:v>
      </x:c>
    </x:row>
    <x:row r="8163" ht="23" customHeight="1">
      <x:c r="A8163" s="2" t="str">
        <x:v>REQ-08159</x:v>
      </x:c>
      <x:c r="B8163" s="2" t="n">
        <x:v>16</x:v>
      </x:c>
      <x:c r="C8163" s="2" t="str">
        <x:v>Operations</x:v>
      </x:c>
      <x:c r="D8163" s="2" t="str">
        <x:v>Swift</x:v>
      </x:c>
      <x:c r="E8163" s="16" t="n">
        <x:v>108595</x:v>
      </x:c>
      <x:c r="F8163" s="16" t="n">
        <x:v>634</x:v>
      </x:c>
      <x:c r="G8163" s="15" t="n">
        <x:f>VLOOKUP(D8163,'Pricing'!$A$6:$E$8,5,FALSE)</x:f>
        <x:v>0.246</x:v>
      </x:c>
      <x:c r="H8163" s="15" t="n">
        <x:f>VLOOKUP(D8163,'Pricing'!$A$6:$E$8,4,FALSE)</x:f>
        <x:v>1.2</x:v>
      </x:c>
      <x:c r="I8163" s="15" t="n">
        <x:f>E8163*G8163/1000000</x:f>
        <x:v>0.026714369999999998</x:v>
      </x:c>
      <x:c r="J8163" s="15" t="n">
        <x:f>F8163*H8163/1000000</x:f>
        <x:v>0.0007608</x:v>
      </x:c>
      <x:c r="K8163" s="15" t="n">
        <x:f>SUM(I8163:J8163)</x:f>
        <x:v>0.027475169999999997</x:v>
      </x:c>
    </x:row>
    <x:row r="8164" ht="23" customHeight="1">
      <x:c r="A8164" s="2" t="str">
        <x:v>REQ-08160</x:v>
      </x:c>
      <x:c r="B8164" s="2" t="n">
        <x:v>1</x:v>
      </x:c>
      <x:c r="C8164" s="2" t="str">
        <x:v>Product</x:v>
      </x:c>
      <x:c r="D8164" s="2" t="str">
        <x:v>Balanced</x:v>
      </x:c>
      <x:c r="E8164" s="16" t="n">
        <x:v>41292</x:v>
      </x:c>
      <x:c r="F8164" s="16" t="n">
        <x:v>2592</x:v>
      </x:c>
      <x:c r="G8164" s="15" t="n">
        <x:f>VLOOKUP(D8164,'Pricing'!$A$6:$E$8,5,FALSE)</x:f>
        <x:v>1.2300000000000002</x:v>
      </x:c>
      <x:c r="H8164" s="15" t="n">
        <x:f>VLOOKUP(D8164,'Pricing'!$A$6:$E$8,4,FALSE)</x:f>
        <x:v>6</x:v>
      </x:c>
      <x:c r="I8164" s="15" t="n">
        <x:f>E8164*G8164/1000000</x:f>
        <x:v>0.050789160000000014</x:v>
      </x:c>
      <x:c r="J8164" s="15" t="n">
        <x:f>F8164*H8164/1000000</x:f>
        <x:v>0.015552</x:v>
      </x:c>
      <x:c r="K8164" s="15" t="n">
        <x:f>SUM(I8164:J8164)</x:f>
        <x:v>0.06634116000000001</x:v>
      </x:c>
    </x:row>
    <x:row r="8165" ht="23" customHeight="1">
      <x:c r="A8165" s="2" t="str">
        <x:v>REQ-08161</x:v>
      </x:c>
      <x:c r="B8165" s="2" t="n">
        <x:v>1</x:v>
      </x:c>
      <x:c r="C8165" s="2" t="str">
        <x:v>Research</x:v>
      </x:c>
      <x:c r="D8165" s="2" t="str">
        <x:v>Swift</x:v>
      </x:c>
      <x:c r="E8165" s="16" t="n">
        <x:v>18842</x:v>
      </x:c>
      <x:c r="F8165" s="16" t="n">
        <x:v>3917</x:v>
      </x:c>
      <x:c r="G8165" s="15" t="n">
        <x:f>VLOOKUP(D8165,'Pricing'!$A$6:$E$8,5,FALSE)</x:f>
        <x:v>0.246</x:v>
      </x:c>
      <x:c r="H8165" s="15" t="n">
        <x:f>VLOOKUP(D8165,'Pricing'!$A$6:$E$8,4,FALSE)</x:f>
        <x:v>1.2</x:v>
      </x:c>
      <x:c r="I8165" s="15" t="n">
        <x:f>E8165*G8165/1000000</x:f>
        <x:v>0.004635131999999999</x:v>
      </x:c>
      <x:c r="J8165" s="15" t="n">
        <x:f>F8165*H8165/1000000</x:f>
        <x:v>0.0047003999999999995</x:v>
      </x:c>
      <x:c r="K8165" s="15" t="n">
        <x:f>SUM(I8165:J8165)</x:f>
        <x:v>0.009335531999999999</x:v>
      </x:c>
    </x:row>
    <x:row r="8166" ht="23" customHeight="1">
      <x:c r="A8166" s="2" t="str">
        <x:v>REQ-08162</x:v>
      </x:c>
      <x:c r="B8166" s="2" t="n">
        <x:v>23</x:v>
      </x:c>
      <x:c r="C8166" s="2" t="str">
        <x:v>Growth</x:v>
      </x:c>
      <x:c r="D8166" s="2" t="str">
        <x:v>Swift</x:v>
      </x:c>
      <x:c r="E8166" s="16" t="n">
        <x:v>31330</x:v>
      </x:c>
      <x:c r="F8166" s="16" t="n">
        <x:v>552</x:v>
      </x:c>
      <x:c r="G8166" s="15" t="n">
        <x:f>VLOOKUP(D8166,'Pricing'!$A$6:$E$8,5,FALSE)</x:f>
        <x:v>0.246</x:v>
      </x:c>
      <x:c r="H8166" s="15" t="n">
        <x:f>VLOOKUP(D8166,'Pricing'!$A$6:$E$8,4,FALSE)</x:f>
        <x:v>1.2</x:v>
      </x:c>
      <x:c r="I8166" s="15" t="n">
        <x:f>E8166*G8166/1000000</x:f>
        <x:v>0.00770718</x:v>
      </x:c>
      <x:c r="J8166" s="15" t="n">
        <x:f>F8166*H8166/1000000</x:f>
        <x:v>0.0006624</x:v>
      </x:c>
      <x:c r="K8166" s="15" t="n">
        <x:f>SUM(I8166:J8166)</x:f>
        <x:v>0.00836958</x:v>
      </x:c>
    </x:row>
    <x:row r="8167" ht="23" customHeight="1">
      <x:c r="A8167" s="2" t="str">
        <x:v>REQ-08163</x:v>
      </x:c>
      <x:c r="B8167" s="2" t="n">
        <x:v>14</x:v>
      </x:c>
      <x:c r="C8167" s="2" t="str">
        <x:v>Engineering</x:v>
      </x:c>
      <x:c r="D8167" s="2" t="str">
        <x:v>Balanced</x:v>
      </x:c>
      <x:c r="E8167" s="16" t="n">
        <x:v>6862</x:v>
      </x:c>
      <x:c r="F8167" s="16" t="n">
        <x:v>2039</x:v>
      </x:c>
      <x:c r="G8167" s="15" t="n">
        <x:f>VLOOKUP(D8167,'Pricing'!$A$6:$E$8,5,FALSE)</x:f>
        <x:v>1.2300000000000002</x:v>
      </x:c>
      <x:c r="H8167" s="15" t="n">
        <x:f>VLOOKUP(D8167,'Pricing'!$A$6:$E$8,4,FALSE)</x:f>
        <x:v>6</x:v>
      </x:c>
      <x:c r="I8167" s="15" t="n">
        <x:f>E8167*G8167/1000000</x:f>
        <x:v>0.008440260000000002</x:v>
      </x:c>
      <x:c r="J8167" s="15" t="n">
        <x:f>F8167*H8167/1000000</x:f>
        <x:v>0.012234</x:v>
      </x:c>
      <x:c r="K8167" s="15" t="n">
        <x:f>SUM(I8167:J8167)</x:f>
        <x:v>0.02067426</x:v>
      </x:c>
    </x:row>
    <x:row r="8168" ht="23" customHeight="1">
      <x:c r="A8168" s="2" t="str">
        <x:v>REQ-08164</x:v>
      </x:c>
      <x:c r="B8168" s="2" t="n">
        <x:v>13</x:v>
      </x:c>
      <x:c r="C8168" s="2" t="str">
        <x:v>Support</x:v>
      </x:c>
      <x:c r="D8168" s="2" t="str">
        <x:v>Swift</x:v>
      </x:c>
      <x:c r="E8168" s="16" t="n">
        <x:v>71307</x:v>
      </x:c>
      <x:c r="F8168" s="16" t="n">
        <x:v>3533</x:v>
      </x:c>
      <x:c r="G8168" s="15" t="n">
        <x:f>VLOOKUP(D8168,'Pricing'!$A$6:$E$8,5,FALSE)</x:f>
        <x:v>0.246</x:v>
      </x:c>
      <x:c r="H8168" s="15" t="n">
        <x:f>VLOOKUP(D8168,'Pricing'!$A$6:$E$8,4,FALSE)</x:f>
        <x:v>1.2</x:v>
      </x:c>
      <x:c r="I8168" s="15" t="n">
        <x:f>E8168*G8168/1000000</x:f>
        <x:v>0.017541522</x:v>
      </x:c>
      <x:c r="J8168" s="15" t="n">
        <x:f>F8168*H8168/1000000</x:f>
        <x:v>0.0042396</x:v>
      </x:c>
      <x:c r="K8168" s="15" t="n">
        <x:f>SUM(I8168:J8168)</x:f>
        <x:v>0.021781122</x:v>
      </x:c>
    </x:row>
    <x:row r="8169" ht="23" customHeight="1">
      <x:c r="A8169" s="2" t="str">
        <x:v>REQ-08165</x:v>
      </x:c>
      <x:c r="B8169" s="2" t="n">
        <x:v>15</x:v>
      </x:c>
      <x:c r="C8169" s="2" t="str">
        <x:v>Operations</x:v>
      </x:c>
      <x:c r="D8169" s="2" t="str">
        <x:v>Swift</x:v>
      </x:c>
      <x:c r="E8169" s="16" t="n">
        <x:v>40713</x:v>
      </x:c>
      <x:c r="F8169" s="16" t="n">
        <x:v>835</x:v>
      </x:c>
      <x:c r="G8169" s="15" t="n">
        <x:f>VLOOKUP(D8169,'Pricing'!$A$6:$E$8,5,FALSE)</x:f>
        <x:v>0.246</x:v>
      </x:c>
      <x:c r="H8169" s="15" t="n">
        <x:f>VLOOKUP(D8169,'Pricing'!$A$6:$E$8,4,FALSE)</x:f>
        <x:v>1.2</x:v>
      </x:c>
      <x:c r="I8169" s="15" t="n">
        <x:f>E8169*G8169/1000000</x:f>
        <x:v>0.010015398</x:v>
      </x:c>
      <x:c r="J8169" s="15" t="n">
        <x:f>F8169*H8169/1000000</x:f>
        <x:v>0.001002</x:v>
      </x:c>
      <x:c r="K8169" s="15" t="n">
        <x:f>SUM(I8169:J8169)</x:f>
        <x:v>0.011017398</x:v>
      </x:c>
    </x:row>
    <x:row r="8170" ht="23" customHeight="1">
      <x:c r="A8170" s="2" t="str">
        <x:v>REQ-08166</x:v>
      </x:c>
      <x:c r="B8170" s="2" t="n">
        <x:v>18</x:v>
      </x:c>
      <x:c r="C8170" s="2" t="str">
        <x:v>Growth</x:v>
      </x:c>
      <x:c r="D8170" s="2" t="str">
        <x:v>Swift</x:v>
      </x:c>
      <x:c r="E8170" s="16" t="n">
        <x:v>38874</x:v>
      </x:c>
      <x:c r="F8170" s="16" t="n">
        <x:v>928</x:v>
      </x:c>
      <x:c r="G8170" s="15" t="n">
        <x:f>VLOOKUP(D8170,'Pricing'!$A$6:$E$8,5,FALSE)</x:f>
        <x:v>0.246</x:v>
      </x:c>
      <x:c r="H8170" s="15" t="n">
        <x:f>VLOOKUP(D8170,'Pricing'!$A$6:$E$8,4,FALSE)</x:f>
        <x:v>1.2</x:v>
      </x:c>
      <x:c r="I8170" s="15" t="n">
        <x:f>E8170*G8170/1000000</x:f>
        <x:v>0.009563003999999998</x:v>
      </x:c>
      <x:c r="J8170" s="15" t="n">
        <x:f>F8170*H8170/1000000</x:f>
        <x:v>0.0011136</x:v>
      </x:c>
      <x:c r="K8170" s="15" t="n">
        <x:f>SUM(I8170:J8170)</x:f>
        <x:v>0.010676603999999998</x:v>
      </x:c>
    </x:row>
    <x:row r="8171" ht="23" customHeight="1">
      <x:c r="A8171" s="2" t="str">
        <x:v>REQ-08167</x:v>
      </x:c>
      <x:c r="B8171" s="2" t="n">
        <x:v>10</x:v>
      </x:c>
      <x:c r="C8171" s="2" t="str">
        <x:v>Engineering</x:v>
      </x:c>
      <x:c r="D8171" s="2" t="str">
        <x:v>Swift</x:v>
      </x:c>
      <x:c r="E8171" s="16" t="n">
        <x:v>46427</x:v>
      </x:c>
      <x:c r="F8171" s="16" t="n">
        <x:v>504</x:v>
      </x:c>
      <x:c r="G8171" s="15" t="n">
        <x:f>VLOOKUP(D8171,'Pricing'!$A$6:$E$8,5,FALSE)</x:f>
        <x:v>0.246</x:v>
      </x:c>
      <x:c r="H8171" s="15" t="n">
        <x:f>VLOOKUP(D8171,'Pricing'!$A$6:$E$8,4,FALSE)</x:f>
        <x:v>1.2</x:v>
      </x:c>
      <x:c r="I8171" s="15" t="n">
        <x:f>E8171*G8171/1000000</x:f>
        <x:v>0.011421042</x:v>
      </x:c>
      <x:c r="J8171" s="15" t="n">
        <x:f>F8171*H8171/1000000</x:f>
        <x:v>0.0006048</x:v>
      </x:c>
      <x:c r="K8171" s="15" t="n">
        <x:f>SUM(I8171:J8171)</x:f>
        <x:v>0.012025841999999998</x:v>
      </x:c>
    </x:row>
    <x:row r="8172" ht="23" customHeight="1">
      <x:c r="A8172" s="2" t="str">
        <x:v>REQ-08168</x:v>
      </x:c>
      <x:c r="B8172" s="2" t="n">
        <x:v>1</x:v>
      </x:c>
      <x:c r="C8172" s="2" t="str">
        <x:v>Product</x:v>
      </x:c>
      <x:c r="D8172" s="2" t="str">
        <x:v>Swift</x:v>
      </x:c>
      <x:c r="E8172" s="16" t="n">
        <x:v>20032</x:v>
      </x:c>
      <x:c r="F8172" s="16" t="n">
        <x:v>2776</x:v>
      </x:c>
      <x:c r="G8172" s="15" t="n">
        <x:f>VLOOKUP(D8172,'Pricing'!$A$6:$E$8,5,FALSE)</x:f>
        <x:v>0.246</x:v>
      </x:c>
      <x:c r="H8172" s="15" t="n">
        <x:f>VLOOKUP(D8172,'Pricing'!$A$6:$E$8,4,FALSE)</x:f>
        <x:v>1.2</x:v>
      </x:c>
      <x:c r="I8172" s="15" t="n">
        <x:f>E8172*G8172/1000000</x:f>
        <x:v>0.004927872000000001</x:v>
      </x:c>
      <x:c r="J8172" s="15" t="n">
        <x:f>F8172*H8172/1000000</x:f>
        <x:v>0.0033312</x:v>
      </x:c>
      <x:c r="K8172" s="15" t="n">
        <x:f>SUM(I8172:J8172)</x:f>
        <x:v>0.008259072000000001</x:v>
      </x:c>
    </x:row>
    <x:row r="8173" ht="23" customHeight="1">
      <x:c r="A8173" s="2" t="str">
        <x:v>REQ-08169</x:v>
      </x:c>
      <x:c r="B8173" s="2" t="n">
        <x:v>19</x:v>
      </x:c>
      <x:c r="C8173" s="2" t="str">
        <x:v>Research</x:v>
      </x:c>
      <x:c r="D8173" s="2" t="str">
        <x:v>Balanced</x:v>
      </x:c>
      <x:c r="E8173" s="16" t="n">
        <x:v>94043</x:v>
      </x:c>
      <x:c r="F8173" s="16" t="n">
        <x:v>188</x:v>
      </x:c>
      <x:c r="G8173" s="15" t="n">
        <x:f>VLOOKUP(D8173,'Pricing'!$A$6:$E$8,5,FALSE)</x:f>
        <x:v>1.2300000000000002</x:v>
      </x:c>
      <x:c r="H8173" s="15" t="n">
        <x:f>VLOOKUP(D8173,'Pricing'!$A$6:$E$8,4,FALSE)</x:f>
        <x:v>6</x:v>
      </x:c>
      <x:c r="I8173" s="15" t="n">
        <x:f>E8173*G8173/1000000</x:f>
        <x:v>0.11567289000000001</x:v>
      </x:c>
      <x:c r="J8173" s="15" t="n">
        <x:f>F8173*H8173/1000000</x:f>
        <x:v>0.001128</x:v>
      </x:c>
      <x:c r="K8173" s="15" t="n">
        <x:f>SUM(I8173:J8173)</x:f>
        <x:v>0.11680089000000002</x:v>
      </x:c>
    </x:row>
    <x:row r="8174" ht="23" customHeight="1">
      <x:c r="A8174" s="2" t="str">
        <x:v>REQ-08170</x:v>
      </x:c>
      <x:c r="B8174" s="2" t="n">
        <x:v>15</x:v>
      </x:c>
      <x:c r="C8174" s="2" t="str">
        <x:v>Product</x:v>
      </x:c>
      <x:c r="D8174" s="2" t="str">
        <x:v>Swift</x:v>
      </x:c>
      <x:c r="E8174" s="16" t="n">
        <x:v>10763</x:v>
      </x:c>
      <x:c r="F8174" s="16" t="n">
        <x:v>3844</x:v>
      </x:c>
      <x:c r="G8174" s="15" t="n">
        <x:f>VLOOKUP(D8174,'Pricing'!$A$6:$E$8,5,FALSE)</x:f>
        <x:v>0.246</x:v>
      </x:c>
      <x:c r="H8174" s="15" t="n">
        <x:f>VLOOKUP(D8174,'Pricing'!$A$6:$E$8,4,FALSE)</x:f>
        <x:v>1.2</x:v>
      </x:c>
      <x:c r="I8174" s="15" t="n">
        <x:f>E8174*G8174/1000000</x:f>
        <x:v>0.002647698</x:v>
      </x:c>
      <x:c r="J8174" s="15" t="n">
        <x:f>F8174*H8174/1000000</x:f>
        <x:v>0.0046128</x:v>
      </x:c>
      <x:c r="K8174" s="15" t="n">
        <x:f>SUM(I8174:J8174)</x:f>
        <x:v>0.007260498000000001</x:v>
      </x:c>
    </x:row>
    <x:row r="8175" ht="23" customHeight="1">
      <x:c r="A8175" s="2" t="str">
        <x:v>REQ-08171</x:v>
      </x:c>
      <x:c r="B8175" s="2" t="n">
        <x:v>30</x:v>
      </x:c>
      <x:c r="C8175" s="2" t="str">
        <x:v>Operations</x:v>
      </x:c>
      <x:c r="D8175" s="2" t="str">
        <x:v>Swift</x:v>
      </x:c>
      <x:c r="E8175" s="16" t="n">
        <x:v>109716</x:v>
      </x:c>
      <x:c r="F8175" s="16" t="n">
        <x:v>1576</x:v>
      </x:c>
      <x:c r="G8175" s="15" t="n">
        <x:f>VLOOKUP(D8175,'Pricing'!$A$6:$E$8,5,FALSE)</x:f>
        <x:v>0.246</x:v>
      </x:c>
      <x:c r="H8175" s="15" t="n">
        <x:f>VLOOKUP(D8175,'Pricing'!$A$6:$E$8,4,FALSE)</x:f>
        <x:v>1.2</x:v>
      </x:c>
      <x:c r="I8175" s="15" t="n">
        <x:f>E8175*G8175/1000000</x:f>
        <x:v>0.026990135999999998</x:v>
      </x:c>
      <x:c r="J8175" s="15" t="n">
        <x:f>F8175*H8175/1000000</x:f>
        <x:v>0.0018911999999999998</x:v>
      </x:c>
      <x:c r="K8175" s="15" t="n">
        <x:f>SUM(I8175:J8175)</x:f>
        <x:v>0.028881335999999997</x:v>
      </x:c>
    </x:row>
    <x:row r="8176" ht="23" customHeight="1">
      <x:c r="A8176" s="2" t="str">
        <x:v>REQ-08172</x:v>
      </x:c>
      <x:c r="B8176" s="2" t="n">
        <x:v>21</x:v>
      </x:c>
      <x:c r="C8176" s="2" t="str">
        <x:v>Product</x:v>
      </x:c>
      <x:c r="D8176" s="2" t="str">
        <x:v>Balanced</x:v>
      </x:c>
      <x:c r="E8176" s="16" t="n">
        <x:v>65058</x:v>
      </x:c>
      <x:c r="F8176" s="16" t="n">
        <x:v>401</x:v>
      </x:c>
      <x:c r="G8176" s="15" t="n">
        <x:f>VLOOKUP(D8176,'Pricing'!$A$6:$E$8,5,FALSE)</x:f>
        <x:v>1.2300000000000002</x:v>
      </x:c>
      <x:c r="H8176" s="15" t="n">
        <x:f>VLOOKUP(D8176,'Pricing'!$A$6:$E$8,4,FALSE)</x:f>
        <x:v>6</x:v>
      </x:c>
      <x:c r="I8176" s="15" t="n">
        <x:f>E8176*G8176/1000000</x:f>
        <x:v>0.08002134000000001</x:v>
      </x:c>
      <x:c r="J8176" s="15" t="n">
        <x:f>F8176*H8176/1000000</x:f>
        <x:v>0.002406</x:v>
      </x:c>
      <x:c r="K8176" s="15" t="n">
        <x:f>SUM(I8176:J8176)</x:f>
        <x:v>0.08242734000000002</x:v>
      </x:c>
    </x:row>
    <x:row r="8177" ht="23" customHeight="1">
      <x:c r="A8177" s="2" t="str">
        <x:v>REQ-08173</x:v>
      </x:c>
      <x:c r="B8177" s="2" t="n">
        <x:v>13</x:v>
      </x:c>
      <x:c r="C8177" s="2" t="str">
        <x:v>Operations</x:v>
      </x:c>
      <x:c r="D8177" s="2" t="str">
        <x:v>Swift</x:v>
      </x:c>
      <x:c r="E8177" s="16" t="n">
        <x:v>15027</x:v>
      </x:c>
      <x:c r="F8177" s="16" t="n">
        <x:v>644</x:v>
      </x:c>
      <x:c r="G8177" s="15" t="n">
        <x:f>VLOOKUP(D8177,'Pricing'!$A$6:$E$8,5,FALSE)</x:f>
        <x:v>0.246</x:v>
      </x:c>
      <x:c r="H8177" s="15" t="n">
        <x:f>VLOOKUP(D8177,'Pricing'!$A$6:$E$8,4,FALSE)</x:f>
        <x:v>1.2</x:v>
      </x:c>
      <x:c r="I8177" s="15" t="n">
        <x:f>E8177*G8177/1000000</x:f>
        <x:v>0.003696642</x:v>
      </x:c>
      <x:c r="J8177" s="15" t="n">
        <x:f>F8177*H8177/1000000</x:f>
        <x:v>0.0007727999999999999</x:v>
      </x:c>
      <x:c r="K8177" s="15" t="n">
        <x:f>SUM(I8177:J8177)</x:f>
        <x:v>0.004469442</x:v>
      </x:c>
    </x:row>
    <x:row r="8178" ht="23" customHeight="1">
      <x:c r="A8178" s="2" t="str">
        <x:v>REQ-08174</x:v>
      </x:c>
      <x:c r="B8178" s="2" t="n">
        <x:v>4</x:v>
      </x:c>
      <x:c r="C8178" s="2" t="str">
        <x:v>Growth</x:v>
      </x:c>
      <x:c r="D8178" s="2" t="str">
        <x:v>Swift</x:v>
      </x:c>
      <x:c r="E8178" s="16" t="n">
        <x:v>110298</x:v>
      </x:c>
      <x:c r="F8178" s="16" t="n">
        <x:v>180</x:v>
      </x:c>
      <x:c r="G8178" s="15" t="n">
        <x:f>VLOOKUP(D8178,'Pricing'!$A$6:$E$8,5,FALSE)</x:f>
        <x:v>0.246</x:v>
      </x:c>
      <x:c r="H8178" s="15" t="n">
        <x:f>VLOOKUP(D8178,'Pricing'!$A$6:$E$8,4,FALSE)</x:f>
        <x:v>1.2</x:v>
      </x:c>
      <x:c r="I8178" s="15" t="n">
        <x:f>E8178*G8178/1000000</x:f>
        <x:v>0.027133308000000002</x:v>
      </x:c>
      <x:c r="J8178" s="15" t="n">
        <x:f>F8178*H8178/1000000</x:f>
        <x:v>0.000216</x:v>
      </x:c>
      <x:c r="K8178" s="15" t="n">
        <x:f>SUM(I8178:J8178)</x:f>
        <x:v>0.027349308000000003</x:v>
      </x:c>
    </x:row>
    <x:row r="8179" ht="23" customHeight="1">
      <x:c r="A8179" s="2" t="str">
        <x:v>REQ-08175</x:v>
      </x:c>
      <x:c r="B8179" s="2" t="n">
        <x:v>19</x:v>
      </x:c>
      <x:c r="C8179" s="2" t="str">
        <x:v>Research</x:v>
      </x:c>
      <x:c r="D8179" s="2" t="str">
        <x:v>Balanced</x:v>
      </x:c>
      <x:c r="E8179" s="16" t="n">
        <x:v>84870</x:v>
      </x:c>
      <x:c r="F8179" s="16" t="n">
        <x:v>2918</x:v>
      </x:c>
      <x:c r="G8179" s="15" t="n">
        <x:f>VLOOKUP(D8179,'Pricing'!$A$6:$E$8,5,FALSE)</x:f>
        <x:v>1.2300000000000002</x:v>
      </x:c>
      <x:c r="H8179" s="15" t="n">
        <x:f>VLOOKUP(D8179,'Pricing'!$A$6:$E$8,4,FALSE)</x:f>
        <x:v>6</x:v>
      </x:c>
      <x:c r="I8179" s="15" t="n">
        <x:f>E8179*G8179/1000000</x:f>
        <x:v>0.10439010000000001</x:v>
      </x:c>
      <x:c r="J8179" s="15" t="n">
        <x:f>F8179*H8179/1000000</x:f>
        <x:v>0.017508</x:v>
      </x:c>
      <x:c r="K8179" s="15" t="n">
        <x:f>SUM(I8179:J8179)</x:f>
        <x:v>0.12189810000000001</x:v>
      </x:c>
    </x:row>
    <x:row r="8180" ht="23" customHeight="1">
      <x:c r="A8180" s="2" t="str">
        <x:v>REQ-08176</x:v>
      </x:c>
      <x:c r="B8180" s="2" t="n">
        <x:v>9</x:v>
      </x:c>
      <x:c r="C8180" s="2" t="str">
        <x:v>Product</x:v>
      </x:c>
      <x:c r="D8180" s="2" t="str">
        <x:v>Swift</x:v>
      </x:c>
      <x:c r="E8180" s="16" t="n">
        <x:v>62630</x:v>
      </x:c>
      <x:c r="F8180" s="16" t="n">
        <x:v>3545</x:v>
      </x:c>
      <x:c r="G8180" s="15" t="n">
        <x:f>VLOOKUP(D8180,'Pricing'!$A$6:$E$8,5,FALSE)</x:f>
        <x:v>0.246</x:v>
      </x:c>
      <x:c r="H8180" s="15" t="n">
        <x:f>VLOOKUP(D8180,'Pricing'!$A$6:$E$8,4,FALSE)</x:f>
        <x:v>1.2</x:v>
      </x:c>
      <x:c r="I8180" s="15" t="n">
        <x:f>E8180*G8180/1000000</x:f>
        <x:v>0.015406979999999999</x:v>
      </x:c>
      <x:c r="J8180" s="15" t="n">
        <x:f>F8180*H8180/1000000</x:f>
        <x:v>0.004254</x:v>
      </x:c>
      <x:c r="K8180" s="15" t="n">
        <x:f>SUM(I8180:J8180)</x:f>
        <x:v>0.019660979999999998</x:v>
      </x:c>
    </x:row>
    <x:row r="8181" ht="23" customHeight="1">
      <x:c r="A8181" s="2" t="str">
        <x:v>REQ-08177</x:v>
      </x:c>
      <x:c r="B8181" s="2" t="n">
        <x:v>28</x:v>
      </x:c>
      <x:c r="C8181" s="2" t="str">
        <x:v>Research</x:v>
      </x:c>
      <x:c r="D8181" s="2" t="str">
        <x:v>Swift</x:v>
      </x:c>
      <x:c r="E8181" s="16" t="n">
        <x:v>76894</x:v>
      </x:c>
      <x:c r="F8181" s="16" t="n">
        <x:v>715</x:v>
      </x:c>
      <x:c r="G8181" s="15" t="n">
        <x:f>VLOOKUP(D8181,'Pricing'!$A$6:$E$8,5,FALSE)</x:f>
        <x:v>0.246</x:v>
      </x:c>
      <x:c r="H8181" s="15" t="n">
        <x:f>VLOOKUP(D8181,'Pricing'!$A$6:$E$8,4,FALSE)</x:f>
        <x:v>1.2</x:v>
      </x:c>
      <x:c r="I8181" s="15" t="n">
        <x:f>E8181*G8181/1000000</x:f>
        <x:v>0.018915924</x:v>
      </x:c>
      <x:c r="J8181" s="15" t="n">
        <x:f>F8181*H8181/1000000</x:f>
        <x:v>0.000858</x:v>
      </x:c>
      <x:c r="K8181" s="15" t="n">
        <x:f>SUM(I8181:J8181)</x:f>
        <x:v>0.019773924000000002</x:v>
      </x:c>
    </x:row>
    <x:row r="8182" ht="23" customHeight="1">
      <x:c r="A8182" s="2" t="str">
        <x:v>REQ-08178</x:v>
      </x:c>
      <x:c r="B8182" s="2" t="n">
        <x:v>13</x:v>
      </x:c>
      <x:c r="C8182" s="2" t="str">
        <x:v>Product</x:v>
      </x:c>
      <x:c r="D8182" s="2" t="str">
        <x:v>Balanced</x:v>
      </x:c>
      <x:c r="E8182" s="16" t="n">
        <x:v>20441</x:v>
      </x:c>
      <x:c r="F8182" s="16" t="n">
        <x:v>3024</x:v>
      </x:c>
      <x:c r="G8182" s="15" t="n">
        <x:f>VLOOKUP(D8182,'Pricing'!$A$6:$E$8,5,FALSE)</x:f>
        <x:v>1.2300000000000002</x:v>
      </x:c>
      <x:c r="H8182" s="15" t="n">
        <x:f>VLOOKUP(D8182,'Pricing'!$A$6:$E$8,4,FALSE)</x:f>
        <x:v>6</x:v>
      </x:c>
      <x:c r="I8182" s="15" t="n">
        <x:f>E8182*G8182/1000000</x:f>
        <x:v>0.025142430000000004</x:v>
      </x:c>
      <x:c r="J8182" s="15" t="n">
        <x:f>F8182*H8182/1000000</x:f>
        <x:v>0.018144</x:v>
      </x:c>
      <x:c r="K8182" s="15" t="n">
        <x:f>SUM(I8182:J8182)</x:f>
        <x:v>0.04328643</x:v>
      </x:c>
    </x:row>
    <x:row r="8183" ht="23" customHeight="1">
      <x:c r="A8183" s="2" t="str">
        <x:v>REQ-08179</x:v>
      </x:c>
      <x:c r="B8183" s="2" t="n">
        <x:v>8</x:v>
      </x:c>
      <x:c r="C8183" s="2" t="str">
        <x:v>Research</x:v>
      </x:c>
      <x:c r="D8183" s="2" t="str">
        <x:v>Swift</x:v>
      </x:c>
      <x:c r="E8183" s="16" t="n">
        <x:v>57754</x:v>
      </x:c>
      <x:c r="F8183" s="16" t="n">
        <x:v>3572</x:v>
      </x:c>
      <x:c r="G8183" s="15" t="n">
        <x:f>VLOOKUP(D8183,'Pricing'!$A$6:$E$8,5,FALSE)</x:f>
        <x:v>0.246</x:v>
      </x:c>
      <x:c r="H8183" s="15" t="n">
        <x:f>VLOOKUP(D8183,'Pricing'!$A$6:$E$8,4,FALSE)</x:f>
        <x:v>1.2</x:v>
      </x:c>
      <x:c r="I8183" s="15" t="n">
        <x:f>E8183*G8183/1000000</x:f>
        <x:v>0.014207484000000001</x:v>
      </x:c>
      <x:c r="J8183" s="15" t="n">
        <x:f>F8183*H8183/1000000</x:f>
        <x:v>0.004286399999999999</x:v>
      </x:c>
      <x:c r="K8183" s="15" t="n">
        <x:f>SUM(I8183:J8183)</x:f>
        <x:v>0.018493884000000002</x:v>
      </x:c>
    </x:row>
    <x:row r="8184" ht="23" customHeight="1">
      <x:c r="A8184" s="2" t="str">
        <x:v>REQ-08180</x:v>
      </x:c>
      <x:c r="B8184" s="2" t="n">
        <x:v>10</x:v>
      </x:c>
      <x:c r="C8184" s="2" t="str">
        <x:v>Product</x:v>
      </x:c>
      <x:c r="D8184" s="2" t="str">
        <x:v>Reasoning</x:v>
      </x:c>
      <x:c r="E8184" s="16" t="n">
        <x:v>23684</x:v>
      </x:c>
      <x:c r="F8184" s="16" t="n">
        <x:v>1450</x:v>
      </x:c>
      <x:c r="G8184" s="15" t="n">
        <x:f>VLOOKUP(D8184,'Pricing'!$A$6:$E$8,5,FALSE)</x:f>
        <x:v>4.920000000000001</x:v>
      </x:c>
      <x:c r="H8184" s="15" t="n">
        <x:f>VLOOKUP(D8184,'Pricing'!$A$6:$E$8,4,FALSE)</x:f>
        <x:v>24</x:v>
      </x:c>
      <x:c r="I8184" s="15" t="n">
        <x:f>E8184*G8184/1000000</x:f>
        <x:v>0.11652528000000001</x:v>
      </x:c>
      <x:c r="J8184" s="15" t="n">
        <x:f>F8184*H8184/1000000</x:f>
        <x:v>0.0348</x:v>
      </x:c>
      <x:c r="K8184" s="15" t="n">
        <x:f>SUM(I8184:J8184)</x:f>
        <x:v>0.15132528</x:v>
      </x:c>
    </x:row>
    <x:row r="8185" ht="23" customHeight="1">
      <x:c r="A8185" s="2" t="str">
        <x:v>REQ-08181</x:v>
      </x:c>
      <x:c r="B8185" s="2" t="n">
        <x:v>23</x:v>
      </x:c>
      <x:c r="C8185" s="2" t="str">
        <x:v>Research</x:v>
      </x:c>
      <x:c r="D8185" s="2" t="str">
        <x:v>Balanced</x:v>
      </x:c>
      <x:c r="E8185" s="16" t="n">
        <x:v>100149</x:v>
      </x:c>
      <x:c r="F8185" s="16" t="n">
        <x:v>2488</x:v>
      </x:c>
      <x:c r="G8185" s="15" t="n">
        <x:f>VLOOKUP(D8185,'Pricing'!$A$6:$E$8,5,FALSE)</x:f>
        <x:v>1.2300000000000002</x:v>
      </x:c>
      <x:c r="H8185" s="15" t="n">
        <x:f>VLOOKUP(D8185,'Pricing'!$A$6:$E$8,4,FALSE)</x:f>
        <x:v>6</x:v>
      </x:c>
      <x:c r="I8185" s="15" t="n">
        <x:f>E8185*G8185/1000000</x:f>
        <x:v>0.12318327000000003</x:v>
      </x:c>
      <x:c r="J8185" s="15" t="n">
        <x:f>F8185*H8185/1000000</x:f>
        <x:v>0.014928</x:v>
      </x:c>
      <x:c r="K8185" s="15" t="n">
        <x:f>SUM(I8185:J8185)</x:f>
        <x:v>0.13811127000000004</x:v>
      </x:c>
    </x:row>
    <x:row r="8186" ht="23" customHeight="1">
      <x:c r="A8186" s="2" t="str">
        <x:v>REQ-08182</x:v>
      </x:c>
      <x:c r="B8186" s="2" t="n">
        <x:v>27</x:v>
      </x:c>
      <x:c r="C8186" s="2" t="str">
        <x:v>Product</x:v>
      </x:c>
      <x:c r="D8186" s="2" t="str">
        <x:v>Swift</x:v>
      </x:c>
      <x:c r="E8186" s="16" t="n">
        <x:v>90247</x:v>
      </x:c>
      <x:c r="F8186" s="16" t="n">
        <x:v>2085</x:v>
      </x:c>
      <x:c r="G8186" s="15" t="n">
        <x:f>VLOOKUP(D8186,'Pricing'!$A$6:$E$8,5,FALSE)</x:f>
        <x:v>0.246</x:v>
      </x:c>
      <x:c r="H8186" s="15" t="n">
        <x:f>VLOOKUP(D8186,'Pricing'!$A$6:$E$8,4,FALSE)</x:f>
        <x:v>1.2</x:v>
      </x:c>
      <x:c r="I8186" s="15" t="n">
        <x:f>E8186*G8186/1000000</x:f>
        <x:v>0.022200762</x:v>
      </x:c>
      <x:c r="J8186" s="15" t="n">
        <x:f>F8186*H8186/1000000</x:f>
        <x:v>0.002502</x:v>
      </x:c>
      <x:c r="K8186" s="15" t="n">
        <x:f>SUM(I8186:J8186)</x:f>
        <x:v>0.024702762</x:v>
      </x:c>
    </x:row>
    <x:row r="8187" ht="23" customHeight="1">
      <x:c r="A8187" s="2" t="str">
        <x:v>REQ-08183</x:v>
      </x:c>
      <x:c r="B8187" s="2" t="n">
        <x:v>30</x:v>
      </x:c>
      <x:c r="C8187" s="2" t="str">
        <x:v>Engineering</x:v>
      </x:c>
      <x:c r="D8187" s="2" t="str">
        <x:v>Balanced</x:v>
      </x:c>
      <x:c r="E8187" s="16" t="n">
        <x:v>85400</x:v>
      </x:c>
      <x:c r="F8187" s="16" t="n">
        <x:v>3977</x:v>
      </x:c>
      <x:c r="G8187" s="15" t="n">
        <x:f>VLOOKUP(D8187,'Pricing'!$A$6:$E$8,5,FALSE)</x:f>
        <x:v>1.2300000000000002</x:v>
      </x:c>
      <x:c r="H8187" s="15" t="n">
        <x:f>VLOOKUP(D8187,'Pricing'!$A$6:$E$8,4,FALSE)</x:f>
        <x:v>6</x:v>
      </x:c>
      <x:c r="I8187" s="15" t="n">
        <x:f>E8187*G8187/1000000</x:f>
        <x:v>0.10504200000000001</x:v>
      </x:c>
      <x:c r="J8187" s="15" t="n">
        <x:f>F8187*H8187/1000000</x:f>
        <x:v>0.023862</x:v>
      </x:c>
      <x:c r="K8187" s="15" t="n">
        <x:f>SUM(I8187:J8187)</x:f>
        <x:v>0.12890400000000002</x:v>
      </x:c>
    </x:row>
    <x:row r="8188" ht="23" customHeight="1">
      <x:c r="A8188" s="2" t="str">
        <x:v>REQ-08184</x:v>
      </x:c>
      <x:c r="B8188" s="2" t="n">
        <x:v>4</x:v>
      </x:c>
      <x:c r="C8188" s="2" t="str">
        <x:v>Support</x:v>
      </x:c>
      <x:c r="D8188" s="2" t="str">
        <x:v>Balanced</x:v>
      </x:c>
      <x:c r="E8188" s="16" t="n">
        <x:v>51227</x:v>
      </x:c>
      <x:c r="F8188" s="16" t="n">
        <x:v>3061</x:v>
      </x:c>
      <x:c r="G8188" s="15" t="n">
        <x:f>VLOOKUP(D8188,'Pricing'!$A$6:$E$8,5,FALSE)</x:f>
        <x:v>1.2300000000000002</x:v>
      </x:c>
      <x:c r="H8188" s="15" t="n">
        <x:f>VLOOKUP(D8188,'Pricing'!$A$6:$E$8,4,FALSE)</x:f>
        <x:v>6</x:v>
      </x:c>
      <x:c r="I8188" s="15" t="n">
        <x:f>E8188*G8188/1000000</x:f>
        <x:v>0.06300921000000001</x:v>
      </x:c>
      <x:c r="J8188" s="15" t="n">
        <x:f>F8188*H8188/1000000</x:f>
        <x:v>0.018366</x:v>
      </x:c>
      <x:c r="K8188" s="15" t="n">
        <x:f>SUM(I8188:J8188)</x:f>
        <x:v>0.08137521</x:v>
      </x:c>
    </x:row>
    <x:row r="8189" ht="23" customHeight="1">
      <x:c r="A8189" s="2" t="str">
        <x:v>REQ-08185</x:v>
      </x:c>
      <x:c r="B8189" s="2" t="n">
        <x:v>5</x:v>
      </x:c>
      <x:c r="C8189" s="2" t="str">
        <x:v>Engineering</x:v>
      </x:c>
      <x:c r="D8189" s="2" t="str">
        <x:v>Swift</x:v>
      </x:c>
      <x:c r="E8189" s="16" t="n">
        <x:v>59655</x:v>
      </x:c>
      <x:c r="F8189" s="16" t="n">
        <x:v>2458</x:v>
      </x:c>
      <x:c r="G8189" s="15" t="n">
        <x:f>VLOOKUP(D8189,'Pricing'!$A$6:$E$8,5,FALSE)</x:f>
        <x:v>0.246</x:v>
      </x:c>
      <x:c r="H8189" s="15" t="n">
        <x:f>VLOOKUP(D8189,'Pricing'!$A$6:$E$8,4,FALSE)</x:f>
        <x:v>1.2</x:v>
      </x:c>
      <x:c r="I8189" s="15" t="n">
        <x:f>E8189*G8189/1000000</x:f>
        <x:v>0.01467513</x:v>
      </x:c>
      <x:c r="J8189" s="15" t="n">
        <x:f>F8189*H8189/1000000</x:f>
        <x:v>0.0029495999999999997</x:v>
      </x:c>
      <x:c r="K8189" s="15" t="n">
        <x:f>SUM(I8189:J8189)</x:f>
        <x:v>0.017624729999999998</x:v>
      </x:c>
    </x:row>
    <x:row r="8190" ht="23" customHeight="1">
      <x:c r="A8190" s="2" t="str">
        <x:v>REQ-08186</x:v>
      </x:c>
      <x:c r="B8190" s="2" t="n">
        <x:v>9</x:v>
      </x:c>
      <x:c r="C8190" s="2" t="str">
        <x:v>Growth</x:v>
      </x:c>
      <x:c r="D8190" s="2" t="str">
        <x:v>Balanced</x:v>
      </x:c>
      <x:c r="E8190" s="16" t="n">
        <x:v>118682</x:v>
      </x:c>
      <x:c r="F8190" s="16" t="n">
        <x:v>2123</x:v>
      </x:c>
      <x:c r="G8190" s="15" t="n">
        <x:f>VLOOKUP(D8190,'Pricing'!$A$6:$E$8,5,FALSE)</x:f>
        <x:v>1.2300000000000002</x:v>
      </x:c>
      <x:c r="H8190" s="15" t="n">
        <x:f>VLOOKUP(D8190,'Pricing'!$A$6:$E$8,4,FALSE)</x:f>
        <x:v>6</x:v>
      </x:c>
      <x:c r="I8190" s="15" t="n">
        <x:f>E8190*G8190/1000000</x:f>
        <x:v>0.14597886000000002</x:v>
      </x:c>
      <x:c r="J8190" s="15" t="n">
        <x:f>F8190*H8190/1000000</x:f>
        <x:v>0.012738</x:v>
      </x:c>
      <x:c r="K8190" s="15" t="n">
        <x:f>SUM(I8190:J8190)</x:f>
        <x:v>0.15871686000000002</x:v>
      </x:c>
    </x:row>
    <x:row r="8191" ht="23" customHeight="1">
      <x:c r="A8191" s="2" t="str">
        <x:v>REQ-08187</x:v>
      </x:c>
      <x:c r="B8191" s="2" t="n">
        <x:v>23</x:v>
      </x:c>
      <x:c r="C8191" s="2" t="str">
        <x:v>Operations</x:v>
      </x:c>
      <x:c r="D8191" s="2" t="str">
        <x:v>Swift</x:v>
      </x:c>
      <x:c r="E8191" s="16" t="n">
        <x:v>47141</x:v>
      </x:c>
      <x:c r="F8191" s="16" t="n">
        <x:v>3977</x:v>
      </x:c>
      <x:c r="G8191" s="15" t="n">
        <x:f>VLOOKUP(D8191,'Pricing'!$A$6:$E$8,5,FALSE)</x:f>
        <x:v>0.246</x:v>
      </x:c>
      <x:c r="H8191" s="15" t="n">
        <x:f>VLOOKUP(D8191,'Pricing'!$A$6:$E$8,4,FALSE)</x:f>
        <x:v>1.2</x:v>
      </x:c>
      <x:c r="I8191" s="15" t="n">
        <x:f>E8191*G8191/1000000</x:f>
        <x:v>0.011596686</x:v>
      </x:c>
      <x:c r="J8191" s="15" t="n">
        <x:f>F8191*H8191/1000000</x:f>
        <x:v>0.0047723999999999996</x:v>
      </x:c>
      <x:c r="K8191" s="15" t="n">
        <x:f>SUM(I8191:J8191)</x:f>
        <x:v>0.016369085999999998</x:v>
      </x:c>
    </x:row>
    <x:row r="8192" ht="23" customHeight="1">
      <x:c r="A8192" s="2" t="str">
        <x:v>REQ-08188</x:v>
      </x:c>
      <x:c r="B8192" s="2" t="n">
        <x:v>9</x:v>
      </x:c>
      <x:c r="C8192" s="2" t="str">
        <x:v>Product</x:v>
      </x:c>
      <x:c r="D8192" s="2" t="str">
        <x:v>Balanced</x:v>
      </x:c>
      <x:c r="E8192" s="16" t="n">
        <x:v>113816</x:v>
      </x:c>
      <x:c r="F8192" s="16" t="n">
        <x:v>2676</x:v>
      </x:c>
      <x:c r="G8192" s="15" t="n">
        <x:f>VLOOKUP(D8192,'Pricing'!$A$6:$E$8,5,FALSE)</x:f>
        <x:v>1.2300000000000002</x:v>
      </x:c>
      <x:c r="H8192" s="15" t="n">
        <x:f>VLOOKUP(D8192,'Pricing'!$A$6:$E$8,4,FALSE)</x:f>
        <x:v>6</x:v>
      </x:c>
      <x:c r="I8192" s="15" t="n">
        <x:f>E8192*G8192/1000000</x:f>
        <x:v>0.13999368</x:v>
      </x:c>
      <x:c r="J8192" s="15" t="n">
        <x:f>F8192*H8192/1000000</x:f>
        <x:v>0.016056</x:v>
      </x:c>
      <x:c r="K8192" s="15" t="n">
        <x:f>SUM(I8192:J8192)</x:f>
        <x:v>0.15604968000000002</x:v>
      </x:c>
    </x:row>
    <x:row r="8193" ht="23" customHeight="1">
      <x:c r="A8193" s="2" t="str">
        <x:v>REQ-08189</x:v>
      </x:c>
      <x:c r="B8193" s="2" t="n">
        <x:v>28</x:v>
      </x:c>
      <x:c r="C8193" s="2" t="str">
        <x:v>Operations</x:v>
      </x:c>
      <x:c r="D8193" s="2" t="str">
        <x:v>Balanced</x:v>
      </x:c>
      <x:c r="E8193" s="16" t="n">
        <x:v>113292</x:v>
      </x:c>
      <x:c r="F8193" s="16" t="n">
        <x:v>1276</x:v>
      </x:c>
      <x:c r="G8193" s="15" t="n">
        <x:f>VLOOKUP(D8193,'Pricing'!$A$6:$E$8,5,FALSE)</x:f>
        <x:v>1.2300000000000002</x:v>
      </x:c>
      <x:c r="H8193" s="15" t="n">
        <x:f>VLOOKUP(D8193,'Pricing'!$A$6:$E$8,4,FALSE)</x:f>
        <x:v>6</x:v>
      </x:c>
      <x:c r="I8193" s="15" t="n">
        <x:f>E8193*G8193/1000000</x:f>
        <x:v>0.13934916000000003</x:v>
      </x:c>
      <x:c r="J8193" s="15" t="n">
        <x:f>F8193*H8193/1000000</x:f>
        <x:v>0.007656</x:v>
      </x:c>
      <x:c r="K8193" s="15" t="n">
        <x:f>SUM(I8193:J8193)</x:f>
        <x:v>0.14700516000000002</x:v>
      </x:c>
    </x:row>
    <x:row r="8194" ht="23" customHeight="1">
      <x:c r="A8194" s="2" t="str">
        <x:v>REQ-08190</x:v>
      </x:c>
      <x:c r="B8194" s="2" t="n">
        <x:v>21</x:v>
      </x:c>
      <x:c r="C8194" s="2" t="str">
        <x:v>Growth</x:v>
      </x:c>
      <x:c r="D8194" s="2" t="str">
        <x:v>Reasoning</x:v>
      </x:c>
      <x:c r="E8194" s="16" t="n">
        <x:v>32481</x:v>
      </x:c>
      <x:c r="F8194" s="16" t="n">
        <x:v>349</x:v>
      </x:c>
      <x:c r="G8194" s="15" t="n">
        <x:f>VLOOKUP(D8194,'Pricing'!$A$6:$E$8,5,FALSE)</x:f>
        <x:v>4.920000000000001</x:v>
      </x:c>
      <x:c r="H8194" s="15" t="n">
        <x:f>VLOOKUP(D8194,'Pricing'!$A$6:$E$8,4,FALSE)</x:f>
        <x:v>24</x:v>
      </x:c>
      <x:c r="I8194" s="15" t="n">
        <x:f>E8194*G8194/1000000</x:f>
        <x:v>0.15980652</x:v>
      </x:c>
      <x:c r="J8194" s="15" t="n">
        <x:f>F8194*H8194/1000000</x:f>
        <x:v>0.008376</x:v>
      </x:c>
      <x:c r="K8194" s="15" t="n">
        <x:f>SUM(I8194:J8194)</x:f>
        <x:v>0.16818252</x:v>
      </x:c>
    </x:row>
    <x:row r="8195" ht="23" customHeight="1">
      <x:c r="A8195" s="2" t="str">
        <x:v>REQ-08191</x:v>
      </x:c>
      <x:c r="B8195" s="2" t="n">
        <x:v>28</x:v>
      </x:c>
      <x:c r="C8195" s="2" t="str">
        <x:v>Engineering</x:v>
      </x:c>
      <x:c r="D8195" s="2" t="str">
        <x:v>Balanced</x:v>
      </x:c>
      <x:c r="E8195" s="16" t="n">
        <x:v>15448</x:v>
      </x:c>
      <x:c r="F8195" s="16" t="n">
        <x:v>3116</x:v>
      </x:c>
      <x:c r="G8195" s="15" t="n">
        <x:f>VLOOKUP(D8195,'Pricing'!$A$6:$E$8,5,FALSE)</x:f>
        <x:v>1.2300000000000002</x:v>
      </x:c>
      <x:c r="H8195" s="15" t="n">
        <x:f>VLOOKUP(D8195,'Pricing'!$A$6:$E$8,4,FALSE)</x:f>
        <x:v>6</x:v>
      </x:c>
      <x:c r="I8195" s="15" t="n">
        <x:f>E8195*G8195/1000000</x:f>
        <x:v>0.019001040000000004</x:v>
      </x:c>
      <x:c r="J8195" s="15" t="n">
        <x:f>F8195*H8195/1000000</x:f>
        <x:v>0.018696</x:v>
      </x:c>
      <x:c r="K8195" s="15" t="n">
        <x:f>SUM(I8195:J8195)</x:f>
        <x:v>0.03769704</x:v>
      </x:c>
    </x:row>
    <x:row r="8196" ht="23" customHeight="1">
      <x:c r="A8196" s="2" t="str">
        <x:v>REQ-08192</x:v>
      </x:c>
      <x:c r="B8196" s="2" t="n">
        <x:v>13</x:v>
      </x:c>
      <x:c r="C8196" s="2" t="str">
        <x:v>Support</x:v>
      </x:c>
      <x:c r="D8196" s="2" t="str">
        <x:v>Reasoning</x:v>
      </x:c>
      <x:c r="E8196" s="16" t="n">
        <x:v>111980</x:v>
      </x:c>
      <x:c r="F8196" s="16" t="n">
        <x:v>1694</x:v>
      </x:c>
      <x:c r="G8196" s="15" t="n">
        <x:f>VLOOKUP(D8196,'Pricing'!$A$6:$E$8,5,FALSE)</x:f>
        <x:v>4.920000000000001</x:v>
      </x:c>
      <x:c r="H8196" s="15" t="n">
        <x:f>VLOOKUP(D8196,'Pricing'!$A$6:$E$8,4,FALSE)</x:f>
        <x:v>24</x:v>
      </x:c>
      <x:c r="I8196" s="15" t="n">
        <x:f>E8196*G8196/1000000</x:f>
        <x:v>0.5509416000000001</x:v>
      </x:c>
      <x:c r="J8196" s="15" t="n">
        <x:f>F8196*H8196/1000000</x:f>
        <x:v>0.040656</x:v>
      </x:c>
      <x:c r="K8196" s="15" t="n">
        <x:f>SUM(I8196:J8196)</x:f>
        <x:v>0.5915976000000002</x:v>
      </x:c>
    </x:row>
    <x:row r="8197" ht="23" customHeight="1">
      <x:c r="A8197" s="2" t="str">
        <x:v>REQ-08193</x:v>
      </x:c>
      <x:c r="B8197" s="2" t="n">
        <x:v>12</x:v>
      </x:c>
      <x:c r="C8197" s="2" t="str">
        <x:v>Operations</x:v>
      </x:c>
      <x:c r="D8197" s="2" t="str">
        <x:v>Swift</x:v>
      </x:c>
      <x:c r="E8197" s="16" t="n">
        <x:v>111682</x:v>
      </x:c>
      <x:c r="F8197" s="16" t="n">
        <x:v>2731</x:v>
      </x:c>
      <x:c r="G8197" s="15" t="n">
        <x:f>VLOOKUP(D8197,'Pricing'!$A$6:$E$8,5,FALSE)</x:f>
        <x:v>0.246</x:v>
      </x:c>
      <x:c r="H8197" s="15" t="n">
        <x:f>VLOOKUP(D8197,'Pricing'!$A$6:$E$8,4,FALSE)</x:f>
        <x:v>1.2</x:v>
      </x:c>
      <x:c r="I8197" s="15" t="n">
        <x:f>E8197*G8197/1000000</x:f>
        <x:v>0.027473772</x:v>
      </x:c>
      <x:c r="J8197" s="15" t="n">
        <x:f>F8197*H8197/1000000</x:f>
        <x:v>0.0032771999999999996</x:v>
      </x:c>
      <x:c r="K8197" s="15" t="n">
        <x:f>SUM(I8197:J8197)</x:f>
        <x:v>0.030750972</x:v>
      </x:c>
    </x:row>
    <x:row r="8198" ht="23" customHeight="1">
      <x:c r="A8198" s="2" t="str">
        <x:v>REQ-08194</x:v>
      </x:c>
      <x:c r="B8198" s="2" t="n">
        <x:v>23</x:v>
      </x:c>
      <x:c r="C8198" s="2" t="str">
        <x:v>Growth</x:v>
      </x:c>
      <x:c r="D8198" s="2" t="str">
        <x:v>Balanced</x:v>
      </x:c>
      <x:c r="E8198" s="16" t="n">
        <x:v>83298</x:v>
      </x:c>
      <x:c r="F8198" s="16" t="n">
        <x:v>1459</x:v>
      </x:c>
      <x:c r="G8198" s="15" t="n">
        <x:f>VLOOKUP(D8198,'Pricing'!$A$6:$E$8,5,FALSE)</x:f>
        <x:v>1.2300000000000002</x:v>
      </x:c>
      <x:c r="H8198" s="15" t="n">
        <x:f>VLOOKUP(D8198,'Pricing'!$A$6:$E$8,4,FALSE)</x:f>
        <x:v>6</x:v>
      </x:c>
      <x:c r="I8198" s="15" t="n">
        <x:f>E8198*G8198/1000000</x:f>
        <x:v>0.10245654000000003</x:v>
      </x:c>
      <x:c r="J8198" s="15" t="n">
        <x:f>F8198*H8198/1000000</x:f>
        <x:v>0.008754</x:v>
      </x:c>
      <x:c r="K8198" s="15" t="n">
        <x:f>SUM(I8198:J8198)</x:f>
        <x:v>0.11121054000000002</x:v>
      </x:c>
    </x:row>
    <x:row r="8199" ht="23" customHeight="1">
      <x:c r="A8199" s="2" t="str">
        <x:v>REQ-08195</x:v>
      </x:c>
      <x:c r="B8199" s="2" t="n">
        <x:v>1</x:v>
      </x:c>
      <x:c r="C8199" s="2" t="str">
        <x:v>Operations</x:v>
      </x:c>
      <x:c r="D8199" s="2" t="str">
        <x:v>Swift</x:v>
      </x:c>
      <x:c r="E8199" s="16" t="n">
        <x:v>117037</x:v>
      </x:c>
      <x:c r="F8199" s="16" t="n">
        <x:v>412</x:v>
      </x:c>
      <x:c r="G8199" s="15" t="n">
        <x:f>VLOOKUP(D8199,'Pricing'!$A$6:$E$8,5,FALSE)</x:f>
        <x:v>0.246</x:v>
      </x:c>
      <x:c r="H8199" s="15" t="n">
        <x:f>VLOOKUP(D8199,'Pricing'!$A$6:$E$8,4,FALSE)</x:f>
        <x:v>1.2</x:v>
      </x:c>
      <x:c r="I8199" s="15" t="n">
        <x:f>E8199*G8199/1000000</x:f>
        <x:v>0.028791102</x:v>
      </x:c>
      <x:c r="J8199" s="15" t="n">
        <x:f>F8199*H8199/1000000</x:f>
        <x:v>0.0004944</x:v>
      </x:c>
      <x:c r="K8199" s="15" t="n">
        <x:f>SUM(I8199:J8199)</x:f>
        <x:v>0.029285501999999998</x:v>
      </x:c>
    </x:row>
    <x:row r="8200" ht="23" customHeight="1">
      <x:c r="A8200" s="2" t="str">
        <x:v>REQ-08196</x:v>
      </x:c>
      <x:c r="B8200" s="2" t="n">
        <x:v>6</x:v>
      </x:c>
      <x:c r="C8200" s="2" t="str">
        <x:v>Growth</x:v>
      </x:c>
      <x:c r="D8200" s="2" t="str">
        <x:v>Reasoning</x:v>
      </x:c>
      <x:c r="E8200" s="16" t="n">
        <x:v>40074</x:v>
      </x:c>
      <x:c r="F8200" s="16" t="n">
        <x:v>1993</x:v>
      </x:c>
      <x:c r="G8200" s="15" t="n">
        <x:f>VLOOKUP(D8200,'Pricing'!$A$6:$E$8,5,FALSE)</x:f>
        <x:v>4.920000000000001</x:v>
      </x:c>
      <x:c r="H8200" s="15" t="n">
        <x:f>VLOOKUP(D8200,'Pricing'!$A$6:$E$8,4,FALSE)</x:f>
        <x:v>24</x:v>
      </x:c>
      <x:c r="I8200" s="15" t="n">
        <x:f>E8200*G8200/1000000</x:f>
        <x:v>0.19716408000000005</x:v>
      </x:c>
      <x:c r="J8200" s="15" t="n">
        <x:f>F8200*H8200/1000000</x:f>
        <x:v>0.047832</x:v>
      </x:c>
      <x:c r="K8200" s="15" t="n">
        <x:f>SUM(I8200:J8200)</x:f>
        <x:v>0.24499608000000006</x:v>
      </x:c>
    </x:row>
    <x:row r="8201" ht="23" customHeight="1">
      <x:c r="A8201" s="2" t="str">
        <x:v>REQ-08197</x:v>
      </x:c>
      <x:c r="B8201" s="2" t="n">
        <x:v>5</x:v>
      </x:c>
      <x:c r="C8201" s="2" t="str">
        <x:v>Engineering</x:v>
      </x:c>
      <x:c r="D8201" s="2" t="str">
        <x:v>Swift</x:v>
      </x:c>
      <x:c r="E8201" s="16" t="n">
        <x:v>21136</x:v>
      </x:c>
      <x:c r="F8201" s="16" t="n">
        <x:v>1329</x:v>
      </x:c>
      <x:c r="G8201" s="15" t="n">
        <x:f>VLOOKUP(D8201,'Pricing'!$A$6:$E$8,5,FALSE)</x:f>
        <x:v>0.246</x:v>
      </x:c>
      <x:c r="H8201" s="15" t="n">
        <x:f>VLOOKUP(D8201,'Pricing'!$A$6:$E$8,4,FALSE)</x:f>
        <x:v>1.2</x:v>
      </x:c>
      <x:c r="I8201" s="15" t="n">
        <x:f>E8201*G8201/1000000</x:f>
        <x:v>0.005199456</x:v>
      </x:c>
      <x:c r="J8201" s="15" t="n">
        <x:f>F8201*H8201/1000000</x:f>
        <x:v>0.0015948</x:v>
      </x:c>
      <x:c r="K8201" s="15" t="n">
        <x:f>SUM(I8201:J8201)</x:f>
        <x:v>0.006794256</x:v>
      </x:c>
    </x:row>
    <x:row r="8202" ht="23" customHeight="1">
      <x:c r="A8202" s="2" t="str">
        <x:v>REQ-08198</x:v>
      </x:c>
      <x:c r="B8202" s="2" t="n">
        <x:v>28</x:v>
      </x:c>
      <x:c r="C8202" s="2" t="str">
        <x:v>Growth</x:v>
      </x:c>
      <x:c r="D8202" s="2" t="str">
        <x:v>Swift</x:v>
      </x:c>
      <x:c r="E8202" s="16" t="n">
        <x:v>6874</x:v>
      </x:c>
      <x:c r="F8202" s="16" t="n">
        <x:v>844</x:v>
      </x:c>
      <x:c r="G8202" s="15" t="n">
        <x:f>VLOOKUP(D8202,'Pricing'!$A$6:$E$8,5,FALSE)</x:f>
        <x:v>0.246</x:v>
      </x:c>
      <x:c r="H8202" s="15" t="n">
        <x:f>VLOOKUP(D8202,'Pricing'!$A$6:$E$8,4,FALSE)</x:f>
        <x:v>1.2</x:v>
      </x:c>
      <x:c r="I8202" s="15" t="n">
        <x:f>E8202*G8202/1000000</x:f>
        <x:v>0.0016910039999999999</x:v>
      </x:c>
      <x:c r="J8202" s="15" t="n">
        <x:f>F8202*H8202/1000000</x:f>
        <x:v>0.0010128</x:v>
      </x:c>
      <x:c r="K8202" s="15" t="n">
        <x:f>SUM(I8202:J8202)</x:f>
        <x:v>0.0027038039999999998</x:v>
      </x:c>
    </x:row>
    <x:row r="8203" ht="23" customHeight="1">
      <x:c r="A8203" s="2" t="str">
        <x:v>REQ-08199</x:v>
      </x:c>
      <x:c r="B8203" s="2" t="n">
        <x:v>13</x:v>
      </x:c>
      <x:c r="C8203" s="2" t="str">
        <x:v>Operations</x:v>
      </x:c>
      <x:c r="D8203" s="2" t="str">
        <x:v>Swift</x:v>
      </x:c>
      <x:c r="E8203" s="16" t="n">
        <x:v>111933</x:v>
      </x:c>
      <x:c r="F8203" s="16" t="n">
        <x:v>3677</x:v>
      </x:c>
      <x:c r="G8203" s="15" t="n">
        <x:f>VLOOKUP(D8203,'Pricing'!$A$6:$E$8,5,FALSE)</x:f>
        <x:v>0.246</x:v>
      </x:c>
      <x:c r="H8203" s="15" t="n">
        <x:f>VLOOKUP(D8203,'Pricing'!$A$6:$E$8,4,FALSE)</x:f>
        <x:v>1.2</x:v>
      </x:c>
      <x:c r="I8203" s="15" t="n">
        <x:f>E8203*G8203/1000000</x:f>
        <x:v>0.027535518</x:v>
      </x:c>
      <x:c r="J8203" s="15" t="n">
        <x:f>F8203*H8203/1000000</x:f>
        <x:v>0.0044123999999999995</x:v>
      </x:c>
      <x:c r="K8203" s="15" t="n">
        <x:f>SUM(I8203:J8203)</x:f>
        <x:v>0.031947918</x:v>
      </x:c>
    </x:row>
    <x:row r="8204" ht="23" customHeight="1">
      <x:c r="A8204" s="2" t="str">
        <x:v>REQ-08200</x:v>
      </x:c>
      <x:c r="B8204" s="2" t="n">
        <x:v>3</x:v>
      </x:c>
      <x:c r="C8204" s="2" t="str">
        <x:v>Support</x:v>
      </x:c>
      <x:c r="D8204" s="2" t="str">
        <x:v>Balanced</x:v>
      </x:c>
      <x:c r="E8204" s="16" t="n">
        <x:v>11914</x:v>
      </x:c>
      <x:c r="F8204" s="16" t="n">
        <x:v>1898</x:v>
      </x:c>
      <x:c r="G8204" s="15" t="n">
        <x:f>VLOOKUP(D8204,'Pricing'!$A$6:$E$8,5,FALSE)</x:f>
        <x:v>1.2300000000000002</x:v>
      </x:c>
      <x:c r="H8204" s="15" t="n">
        <x:f>VLOOKUP(D8204,'Pricing'!$A$6:$E$8,4,FALSE)</x:f>
        <x:v>6</x:v>
      </x:c>
      <x:c r="I8204" s="15" t="n">
        <x:f>E8204*G8204/1000000</x:f>
        <x:v>0.014654220000000003</x:v>
      </x:c>
      <x:c r="J8204" s="15" t="n">
        <x:f>F8204*H8204/1000000</x:f>
        <x:v>0.011388</x:v>
      </x:c>
      <x:c r="K8204" s="15" t="n">
        <x:f>SUM(I8204:J8204)</x:f>
        <x:v>0.026042220000000005</x:v>
      </x:c>
    </x:row>
    <x:row r="8205" ht="23" customHeight="1">
      <x:c r="A8205" s="2" t="str">
        <x:v>REQ-08201</x:v>
      </x:c>
      <x:c r="B8205" s="2" t="n">
        <x:v>24</x:v>
      </x:c>
      <x:c r="C8205" s="2" t="str">
        <x:v>Research</x:v>
      </x:c>
      <x:c r="D8205" s="2" t="str">
        <x:v>Swift</x:v>
      </x:c>
      <x:c r="E8205" s="16" t="n">
        <x:v>96332</x:v>
      </x:c>
      <x:c r="F8205" s="16" t="n">
        <x:v>2478</x:v>
      </x:c>
      <x:c r="G8205" s="15" t="n">
        <x:f>VLOOKUP(D8205,'Pricing'!$A$6:$E$8,5,FALSE)</x:f>
        <x:v>0.246</x:v>
      </x:c>
      <x:c r="H8205" s="15" t="n">
        <x:f>VLOOKUP(D8205,'Pricing'!$A$6:$E$8,4,FALSE)</x:f>
        <x:v>1.2</x:v>
      </x:c>
      <x:c r="I8205" s="15" t="n">
        <x:f>E8205*G8205/1000000</x:f>
        <x:v>0.023697672</x:v>
      </x:c>
      <x:c r="J8205" s="15" t="n">
        <x:f>F8205*H8205/1000000</x:f>
        <x:v>0.0029736</x:v>
      </x:c>
      <x:c r="K8205" s="15" t="n">
        <x:f>SUM(I8205:J8205)</x:f>
        <x:v>0.026671272</x:v>
      </x:c>
    </x:row>
    <x:row r="8206" ht="23" customHeight="1">
      <x:c r="A8206" s="2" t="str">
        <x:v>REQ-08202</x:v>
      </x:c>
      <x:c r="B8206" s="2" t="n">
        <x:v>7</x:v>
      </x:c>
      <x:c r="C8206" s="2" t="str">
        <x:v>Product</x:v>
      </x:c>
      <x:c r="D8206" s="2" t="str">
        <x:v>Swift</x:v>
      </x:c>
      <x:c r="E8206" s="16" t="n">
        <x:v>52717</x:v>
      </x:c>
      <x:c r="F8206" s="16" t="n">
        <x:v>3654</x:v>
      </x:c>
      <x:c r="G8206" s="15" t="n">
        <x:f>VLOOKUP(D8206,'Pricing'!$A$6:$E$8,5,FALSE)</x:f>
        <x:v>0.246</x:v>
      </x:c>
      <x:c r="H8206" s="15" t="n">
        <x:f>VLOOKUP(D8206,'Pricing'!$A$6:$E$8,4,FALSE)</x:f>
        <x:v>1.2</x:v>
      </x:c>
      <x:c r="I8206" s="15" t="n">
        <x:f>E8206*G8206/1000000</x:f>
        <x:v>0.012968381999999999</x:v>
      </x:c>
      <x:c r="J8206" s="15" t="n">
        <x:f>F8206*H8206/1000000</x:f>
        <x:v>0.0043848</x:v>
      </x:c>
      <x:c r="K8206" s="15" t="n">
        <x:f>SUM(I8206:J8206)</x:f>
        <x:v>0.017353181999999998</x:v>
      </x:c>
    </x:row>
    <x:row r="8207" ht="23" customHeight="1">
      <x:c r="A8207" s="2" t="str">
        <x:v>REQ-08203</x:v>
      </x:c>
      <x:c r="B8207" s="2" t="n">
        <x:v>11</x:v>
      </x:c>
      <x:c r="C8207" s="2" t="str">
        <x:v>Operations</x:v>
      </x:c>
      <x:c r="D8207" s="2" t="str">
        <x:v>Swift</x:v>
      </x:c>
      <x:c r="E8207" s="16" t="n">
        <x:v>18860</x:v>
      </x:c>
      <x:c r="F8207" s="16" t="n">
        <x:v>662</x:v>
      </x:c>
      <x:c r="G8207" s="15" t="n">
        <x:f>VLOOKUP(D8207,'Pricing'!$A$6:$E$8,5,FALSE)</x:f>
        <x:v>0.246</x:v>
      </x:c>
      <x:c r="H8207" s="15" t="n">
        <x:f>VLOOKUP(D8207,'Pricing'!$A$6:$E$8,4,FALSE)</x:f>
        <x:v>1.2</x:v>
      </x:c>
      <x:c r="I8207" s="15" t="n">
        <x:f>E8207*G8207/1000000</x:f>
        <x:v>0.004639559999999999</x:v>
      </x:c>
      <x:c r="J8207" s="15" t="n">
        <x:f>F8207*H8207/1000000</x:f>
        <x:v>0.0007944</x:v>
      </x:c>
      <x:c r="K8207" s="15" t="n">
        <x:f>SUM(I8207:J8207)</x:f>
        <x:v>0.005433959999999999</x:v>
      </x:c>
    </x:row>
    <x:row r="8208" ht="23" customHeight="1">
      <x:c r="A8208" s="2" t="str">
        <x:v>REQ-08204</x:v>
      </x:c>
      <x:c r="B8208" s="2" t="n">
        <x:v>18</x:v>
      </x:c>
      <x:c r="C8208" s="2" t="str">
        <x:v>Support</x:v>
      </x:c>
      <x:c r="D8208" s="2" t="str">
        <x:v>Balanced</x:v>
      </x:c>
      <x:c r="E8208" s="16" t="n">
        <x:v>45923</x:v>
      </x:c>
      <x:c r="F8208" s="16" t="n">
        <x:v>3994</x:v>
      </x:c>
      <x:c r="G8208" s="15" t="n">
        <x:f>VLOOKUP(D8208,'Pricing'!$A$6:$E$8,5,FALSE)</x:f>
        <x:v>1.2300000000000002</x:v>
      </x:c>
      <x:c r="H8208" s="15" t="n">
        <x:f>VLOOKUP(D8208,'Pricing'!$A$6:$E$8,4,FALSE)</x:f>
        <x:v>6</x:v>
      </x:c>
      <x:c r="I8208" s="15" t="n">
        <x:f>E8208*G8208/1000000</x:f>
        <x:v>0.05648529000000001</x:v>
      </x:c>
      <x:c r="J8208" s="15" t="n">
        <x:f>F8208*H8208/1000000</x:f>
        <x:v>0.023964</x:v>
      </x:c>
      <x:c r="K8208" s="15" t="n">
        <x:f>SUM(I8208:J8208)</x:f>
        <x:v>0.08044929</x:v>
      </x:c>
    </x:row>
    <x:row r="8209" ht="23" customHeight="1">
      <x:c r="A8209" s="2" t="str">
        <x:v>REQ-08205</x:v>
      </x:c>
      <x:c r="B8209" s="2" t="n">
        <x:v>11</x:v>
      </x:c>
      <x:c r="C8209" s="2" t="str">
        <x:v>Research</x:v>
      </x:c>
      <x:c r="D8209" s="2" t="str">
        <x:v>Balanced</x:v>
      </x:c>
      <x:c r="E8209" s="16" t="n">
        <x:v>79036</x:v>
      </x:c>
      <x:c r="F8209" s="16" t="n">
        <x:v>1651</x:v>
      </x:c>
      <x:c r="G8209" s="15" t="n">
        <x:f>VLOOKUP(D8209,'Pricing'!$A$6:$E$8,5,FALSE)</x:f>
        <x:v>1.2300000000000002</x:v>
      </x:c>
      <x:c r="H8209" s="15" t="n">
        <x:f>VLOOKUP(D8209,'Pricing'!$A$6:$E$8,4,FALSE)</x:f>
        <x:v>6</x:v>
      </x:c>
      <x:c r="I8209" s="15" t="n">
        <x:f>E8209*G8209/1000000</x:f>
        <x:v>0.09721428000000001</x:v>
      </x:c>
      <x:c r="J8209" s="15" t="n">
        <x:f>F8209*H8209/1000000</x:f>
        <x:v>0.009906</x:v>
      </x:c>
      <x:c r="K8209" s="15" t="n">
        <x:f>SUM(I8209:J8209)</x:f>
        <x:v>0.10712028000000001</x:v>
      </x:c>
    </x:row>
    <x:row r="8210" ht="23" customHeight="1">
      <x:c r="A8210" s="2" t="str">
        <x:v>REQ-08206</x:v>
      </x:c>
      <x:c r="B8210" s="2" t="n">
        <x:v>17</x:v>
      </x:c>
      <x:c r="C8210" s="2" t="str">
        <x:v>Growth</x:v>
      </x:c>
      <x:c r="D8210" s="2" t="str">
        <x:v>Reasoning</x:v>
      </x:c>
      <x:c r="E8210" s="16" t="n">
        <x:v>81193</x:v>
      </x:c>
      <x:c r="F8210" s="16" t="n">
        <x:v>3222</x:v>
      </x:c>
      <x:c r="G8210" s="15" t="n">
        <x:f>VLOOKUP(D8210,'Pricing'!$A$6:$E$8,5,FALSE)</x:f>
        <x:v>4.920000000000001</x:v>
      </x:c>
      <x:c r="H8210" s="15" t="n">
        <x:f>VLOOKUP(D8210,'Pricing'!$A$6:$E$8,4,FALSE)</x:f>
        <x:v>24</x:v>
      </x:c>
      <x:c r="I8210" s="15" t="n">
        <x:f>E8210*G8210/1000000</x:f>
        <x:v>0.39946956000000006</x:v>
      </x:c>
      <x:c r="J8210" s="15" t="n">
        <x:f>F8210*H8210/1000000</x:f>
        <x:v>0.077328</x:v>
      </x:c>
      <x:c r="K8210" s="15" t="n">
        <x:f>SUM(I8210:J8210)</x:f>
        <x:v>0.47679756000000006</x:v>
      </x:c>
    </x:row>
    <x:row r="8211" ht="23" customHeight="1">
      <x:c r="A8211" s="2" t="str">
        <x:v>REQ-08207</x:v>
      </x:c>
      <x:c r="B8211" s="2" t="n">
        <x:v>22</x:v>
      </x:c>
      <x:c r="C8211" s="2" t="str">
        <x:v>Engineering</x:v>
      </x:c>
      <x:c r="D8211" s="2" t="str">
        <x:v>Balanced</x:v>
      </x:c>
      <x:c r="E8211" s="16" t="n">
        <x:v>65387</x:v>
      </x:c>
      <x:c r="F8211" s="16" t="n">
        <x:v>3097</x:v>
      </x:c>
      <x:c r="G8211" s="15" t="n">
        <x:f>VLOOKUP(D8211,'Pricing'!$A$6:$E$8,5,FALSE)</x:f>
        <x:v>1.2300000000000002</x:v>
      </x:c>
      <x:c r="H8211" s="15" t="n">
        <x:f>VLOOKUP(D8211,'Pricing'!$A$6:$E$8,4,FALSE)</x:f>
        <x:v>6</x:v>
      </x:c>
      <x:c r="I8211" s="15" t="n">
        <x:f>E8211*G8211/1000000</x:f>
        <x:v>0.08042601</x:v>
      </x:c>
      <x:c r="J8211" s="15" t="n">
        <x:f>F8211*H8211/1000000</x:f>
        <x:v>0.018582</x:v>
      </x:c>
      <x:c r="K8211" s="15" t="n">
        <x:f>SUM(I8211:J8211)</x:f>
        <x:v>0.09900801000000001</x:v>
      </x:c>
    </x:row>
    <x:row r="8212" ht="23" customHeight="1">
      <x:c r="A8212" s="2" t="str">
        <x:v>REQ-08208</x:v>
      </x:c>
      <x:c r="B8212" s="2" t="n">
        <x:v>25</x:v>
      </x:c>
      <x:c r="C8212" s="2" t="str">
        <x:v>Product</x:v>
      </x:c>
      <x:c r="D8212" s="2" t="str">
        <x:v>Balanced</x:v>
      </x:c>
      <x:c r="E8212" s="16" t="n">
        <x:v>41444</x:v>
      </x:c>
      <x:c r="F8212" s="16" t="n">
        <x:v>2974</x:v>
      </x:c>
      <x:c r="G8212" s="15" t="n">
        <x:f>VLOOKUP(D8212,'Pricing'!$A$6:$E$8,5,FALSE)</x:f>
        <x:v>1.2300000000000002</x:v>
      </x:c>
      <x:c r="H8212" s="15" t="n">
        <x:f>VLOOKUP(D8212,'Pricing'!$A$6:$E$8,4,FALSE)</x:f>
        <x:v>6</x:v>
      </x:c>
      <x:c r="I8212" s="15" t="n">
        <x:f>E8212*G8212/1000000</x:f>
        <x:v>0.05097612000000001</x:v>
      </x:c>
      <x:c r="J8212" s="15" t="n">
        <x:f>F8212*H8212/1000000</x:f>
        <x:v>0.017844</x:v>
      </x:c>
      <x:c r="K8212" s="15" t="n">
        <x:f>SUM(I8212:J8212)</x:f>
        <x:v>0.06882012000000001</x:v>
      </x:c>
    </x:row>
    <x:row r="8213" ht="23" customHeight="1">
      <x:c r="A8213" s="2" t="str">
        <x:v>REQ-08209</x:v>
      </x:c>
      <x:c r="B8213" s="2" t="n">
        <x:v>5</x:v>
      </x:c>
      <x:c r="C8213" s="2" t="str">
        <x:v>Operations</x:v>
      </x:c>
      <x:c r="D8213" s="2" t="str">
        <x:v>Swift</x:v>
      </x:c>
      <x:c r="E8213" s="16" t="n">
        <x:v>79443</x:v>
      </x:c>
      <x:c r="F8213" s="16" t="n">
        <x:v>740</x:v>
      </x:c>
      <x:c r="G8213" s="15" t="n">
        <x:f>VLOOKUP(D8213,'Pricing'!$A$6:$E$8,5,FALSE)</x:f>
        <x:v>0.246</x:v>
      </x:c>
      <x:c r="H8213" s="15" t="n">
        <x:f>VLOOKUP(D8213,'Pricing'!$A$6:$E$8,4,FALSE)</x:f>
        <x:v>1.2</x:v>
      </x:c>
      <x:c r="I8213" s="15" t="n">
        <x:f>E8213*G8213/1000000</x:f>
        <x:v>0.019542978</x:v>
      </x:c>
      <x:c r="J8213" s="15" t="n">
        <x:f>F8213*H8213/1000000</x:f>
        <x:v>0.000888</x:v>
      </x:c>
      <x:c r="K8213" s="15" t="n">
        <x:f>SUM(I8213:J8213)</x:f>
        <x:v>0.020430978</x:v>
      </x:c>
    </x:row>
    <x:row r="8214" ht="23" customHeight="1">
      <x:c r="A8214" s="2" t="str">
        <x:v>REQ-08210</x:v>
      </x:c>
      <x:c r="B8214" s="2" t="n">
        <x:v>8</x:v>
      </x:c>
      <x:c r="C8214" s="2" t="str">
        <x:v>Support</x:v>
      </x:c>
      <x:c r="D8214" s="2" t="str">
        <x:v>Swift</x:v>
      </x:c>
      <x:c r="E8214" s="16" t="n">
        <x:v>57888</x:v>
      </x:c>
      <x:c r="F8214" s="16" t="n">
        <x:v>2807</x:v>
      </x:c>
      <x:c r="G8214" s="15" t="n">
        <x:f>VLOOKUP(D8214,'Pricing'!$A$6:$E$8,5,FALSE)</x:f>
        <x:v>0.246</x:v>
      </x:c>
      <x:c r="H8214" s="15" t="n">
        <x:f>VLOOKUP(D8214,'Pricing'!$A$6:$E$8,4,FALSE)</x:f>
        <x:v>1.2</x:v>
      </x:c>
      <x:c r="I8214" s="15" t="n">
        <x:f>E8214*G8214/1000000</x:f>
        <x:v>0.014240448000000001</x:v>
      </x:c>
      <x:c r="J8214" s="15" t="n">
        <x:f>F8214*H8214/1000000</x:f>
        <x:v>0.0033684</x:v>
      </x:c>
      <x:c r="K8214" s="15" t="n">
        <x:f>SUM(I8214:J8214)</x:f>
        <x:v>0.017608848</x:v>
      </x:c>
    </x:row>
    <x:row r="8215" ht="23" customHeight="1">
      <x:c r="A8215" s="2" t="str">
        <x:v>REQ-08211</x:v>
      </x:c>
      <x:c r="B8215" s="2" t="n">
        <x:v>21</x:v>
      </x:c>
      <x:c r="C8215" s="2" t="str">
        <x:v>Research</x:v>
      </x:c>
      <x:c r="D8215" s="2" t="str">
        <x:v>Balanced</x:v>
      </x:c>
      <x:c r="E8215" s="16" t="n">
        <x:v>52970</x:v>
      </x:c>
      <x:c r="F8215" s="16" t="n">
        <x:v>3837</x:v>
      </x:c>
      <x:c r="G8215" s="15" t="n">
        <x:f>VLOOKUP(D8215,'Pricing'!$A$6:$E$8,5,FALSE)</x:f>
        <x:v>1.2300000000000002</x:v>
      </x:c>
      <x:c r="H8215" s="15" t="n">
        <x:f>VLOOKUP(D8215,'Pricing'!$A$6:$E$8,4,FALSE)</x:f>
        <x:v>6</x:v>
      </x:c>
      <x:c r="I8215" s="15" t="n">
        <x:f>E8215*G8215/1000000</x:f>
        <x:v>0.06515310000000002</x:v>
      </x:c>
      <x:c r="J8215" s="15" t="n">
        <x:f>F8215*H8215/1000000</x:f>
        <x:v>0.023022</x:v>
      </x:c>
      <x:c r="K8215" s="15" t="n">
        <x:f>SUM(I8215:J8215)</x:f>
        <x:v>0.08817510000000002</x:v>
      </x:c>
    </x:row>
    <x:row r="8216" ht="23" customHeight="1">
      <x:c r="A8216" s="2" t="str">
        <x:v>REQ-08212</x:v>
      </x:c>
      <x:c r="B8216" s="2" t="n">
        <x:v>30</x:v>
      </x:c>
      <x:c r="C8216" s="2" t="str">
        <x:v>Growth</x:v>
      </x:c>
      <x:c r="D8216" s="2" t="str">
        <x:v>Swift</x:v>
      </x:c>
      <x:c r="E8216" s="16" t="n">
        <x:v>31087</x:v>
      </x:c>
      <x:c r="F8216" s="16" t="n">
        <x:v>2929</x:v>
      </x:c>
      <x:c r="G8216" s="15" t="n">
        <x:f>VLOOKUP(D8216,'Pricing'!$A$6:$E$8,5,FALSE)</x:f>
        <x:v>0.246</x:v>
      </x:c>
      <x:c r="H8216" s="15" t="n">
        <x:f>VLOOKUP(D8216,'Pricing'!$A$6:$E$8,4,FALSE)</x:f>
        <x:v>1.2</x:v>
      </x:c>
      <x:c r="I8216" s="15" t="n">
        <x:f>E8216*G8216/1000000</x:f>
        <x:v>0.007647402</x:v>
      </x:c>
      <x:c r="J8216" s="15" t="n">
        <x:f>F8216*H8216/1000000</x:f>
        <x:v>0.0035147999999999998</x:v>
      </x:c>
      <x:c r="K8216" s="15" t="n">
        <x:f>SUM(I8216:J8216)</x:f>
        <x:v>0.011162202</x:v>
      </x:c>
    </x:row>
    <x:row r="8217" ht="23" customHeight="1">
      <x:c r="A8217" s="2" t="str">
        <x:v>REQ-08213</x:v>
      </x:c>
      <x:c r="B8217" s="2" t="n">
        <x:v>30</x:v>
      </x:c>
      <x:c r="C8217" s="2" t="str">
        <x:v>Research</x:v>
      </x:c>
      <x:c r="D8217" s="2" t="str">
        <x:v>Swift</x:v>
      </x:c>
      <x:c r="E8217" s="16" t="n">
        <x:v>119417</x:v>
      </x:c>
      <x:c r="F8217" s="16" t="n">
        <x:v>258</x:v>
      </x:c>
      <x:c r="G8217" s="15" t="n">
        <x:f>VLOOKUP(D8217,'Pricing'!$A$6:$E$8,5,FALSE)</x:f>
        <x:v>0.246</x:v>
      </x:c>
      <x:c r="H8217" s="15" t="n">
        <x:f>VLOOKUP(D8217,'Pricing'!$A$6:$E$8,4,FALSE)</x:f>
        <x:v>1.2</x:v>
      </x:c>
      <x:c r="I8217" s="15" t="n">
        <x:f>E8217*G8217/1000000</x:f>
        <x:v>0.029376582</x:v>
      </x:c>
      <x:c r="J8217" s="15" t="n">
        <x:f>F8217*H8217/1000000</x:f>
        <x:v>0.0003096</x:v>
      </x:c>
      <x:c r="K8217" s="15" t="n">
        <x:f>SUM(I8217:J8217)</x:f>
        <x:v>0.029686182</x:v>
      </x:c>
    </x:row>
    <x:row r="8218" ht="23" customHeight="1">
      <x:c r="A8218" s="2" t="str">
        <x:v>REQ-08214</x:v>
      </x:c>
      <x:c r="B8218" s="2" t="n">
        <x:v>25</x:v>
      </x:c>
      <x:c r="C8218" s="2" t="str">
        <x:v>Product</x:v>
      </x:c>
      <x:c r="D8218" s="2" t="str">
        <x:v>Swift</x:v>
      </x:c>
      <x:c r="E8218" s="16" t="n">
        <x:v>10750</x:v>
      </x:c>
      <x:c r="F8218" s="16" t="n">
        <x:v>1953</x:v>
      </x:c>
      <x:c r="G8218" s="15" t="n">
        <x:f>VLOOKUP(D8218,'Pricing'!$A$6:$E$8,5,FALSE)</x:f>
        <x:v>0.246</x:v>
      </x:c>
      <x:c r="H8218" s="15" t="n">
        <x:f>VLOOKUP(D8218,'Pricing'!$A$6:$E$8,4,FALSE)</x:f>
        <x:v>1.2</x:v>
      </x:c>
      <x:c r="I8218" s="15" t="n">
        <x:f>E8218*G8218/1000000</x:f>
        <x:v>0.0026445</x:v>
      </x:c>
      <x:c r="J8218" s="15" t="n">
        <x:f>F8218*H8218/1000000</x:f>
        <x:v>0.0023436</x:v>
      </x:c>
      <x:c r="K8218" s="15" t="n">
        <x:f>SUM(I8218:J8218)</x:f>
        <x:v>0.0049881000000000005</x:v>
      </x:c>
    </x:row>
    <x:row r="8219" ht="23" customHeight="1">
      <x:c r="A8219" s="2" t="str">
        <x:v>REQ-08215</x:v>
      </x:c>
      <x:c r="B8219" s="2" t="n">
        <x:v>13</x:v>
      </x:c>
      <x:c r="C8219" s="2" t="str">
        <x:v>Research</x:v>
      </x:c>
      <x:c r="D8219" s="2" t="str">
        <x:v>Swift</x:v>
      </x:c>
      <x:c r="E8219" s="16" t="n">
        <x:v>104592</x:v>
      </x:c>
      <x:c r="F8219" s="16" t="n">
        <x:v>2121</x:v>
      </x:c>
      <x:c r="G8219" s="15" t="n">
        <x:f>VLOOKUP(D8219,'Pricing'!$A$6:$E$8,5,FALSE)</x:f>
        <x:v>0.246</x:v>
      </x:c>
      <x:c r="H8219" s="15" t="n">
        <x:f>VLOOKUP(D8219,'Pricing'!$A$6:$E$8,4,FALSE)</x:f>
        <x:v>1.2</x:v>
      </x:c>
      <x:c r="I8219" s="15" t="n">
        <x:f>E8219*G8219/1000000</x:f>
        <x:v>0.025729632000000002</x:v>
      </x:c>
      <x:c r="J8219" s="15" t="n">
        <x:f>F8219*H8219/1000000</x:f>
        <x:v>0.0025451999999999996</x:v>
      </x:c>
      <x:c r="K8219" s="15" t="n">
        <x:f>SUM(I8219:J8219)</x:f>
        <x:v>0.028274832000000003</x:v>
      </x:c>
    </x:row>
    <x:row r="8220" ht="23" customHeight="1">
      <x:c r="A8220" s="2" t="str">
        <x:v>REQ-08216</x:v>
      </x:c>
      <x:c r="B8220" s="2" t="n">
        <x:v>21</x:v>
      </x:c>
      <x:c r="C8220" s="2" t="str">
        <x:v>Support</x:v>
      </x:c>
      <x:c r="D8220" s="2" t="str">
        <x:v>Swift</x:v>
      </x:c>
      <x:c r="E8220" s="16" t="n">
        <x:v>68914</x:v>
      </x:c>
      <x:c r="F8220" s="16" t="n">
        <x:v>519</x:v>
      </x:c>
      <x:c r="G8220" s="15" t="n">
        <x:f>VLOOKUP(D8220,'Pricing'!$A$6:$E$8,5,FALSE)</x:f>
        <x:v>0.246</x:v>
      </x:c>
      <x:c r="H8220" s="15" t="n">
        <x:f>VLOOKUP(D8220,'Pricing'!$A$6:$E$8,4,FALSE)</x:f>
        <x:v>1.2</x:v>
      </x:c>
      <x:c r="I8220" s="15" t="n">
        <x:f>E8220*G8220/1000000</x:f>
        <x:v>0.016952844</x:v>
      </x:c>
      <x:c r="J8220" s="15" t="n">
        <x:f>F8220*H8220/1000000</x:f>
        <x:v>0.0006228</x:v>
      </x:c>
      <x:c r="K8220" s="15" t="n">
        <x:f>SUM(I8220:J8220)</x:f>
        <x:v>0.017575644</x:v>
      </x:c>
    </x:row>
    <x:row r="8221" ht="23" customHeight="1">
      <x:c r="A8221" s="2" t="str">
        <x:v>REQ-08217</x:v>
      </x:c>
      <x:c r="B8221" s="2" t="n">
        <x:v>28</x:v>
      </x:c>
      <x:c r="C8221" s="2" t="str">
        <x:v>Engineering</x:v>
      </x:c>
      <x:c r="D8221" s="2" t="str">
        <x:v>Swift</x:v>
      </x:c>
      <x:c r="E8221" s="16" t="n">
        <x:v>43439</x:v>
      </x:c>
      <x:c r="F8221" s="16" t="n">
        <x:v>2720</x:v>
      </x:c>
      <x:c r="G8221" s="15" t="n">
        <x:f>VLOOKUP(D8221,'Pricing'!$A$6:$E$8,5,FALSE)</x:f>
        <x:v>0.246</x:v>
      </x:c>
      <x:c r="H8221" s="15" t="n">
        <x:f>VLOOKUP(D8221,'Pricing'!$A$6:$E$8,4,FALSE)</x:f>
        <x:v>1.2</x:v>
      </x:c>
      <x:c r="I8221" s="15" t="n">
        <x:f>E8221*G8221/1000000</x:f>
        <x:v>0.010685994</x:v>
      </x:c>
      <x:c r="J8221" s="15" t="n">
        <x:f>F8221*H8221/1000000</x:f>
        <x:v>0.003264</x:v>
      </x:c>
      <x:c r="K8221" s="15" t="n">
        <x:f>SUM(I8221:J8221)</x:f>
        <x:v>0.013949994</x:v>
      </x:c>
    </x:row>
    <x:row r="8222" ht="23" customHeight="1">
      <x:c r="A8222" s="2" t="str">
        <x:v>REQ-08218</x:v>
      </x:c>
      <x:c r="B8222" s="2" t="n">
        <x:v>2</x:v>
      </x:c>
      <x:c r="C8222" s="2" t="str">
        <x:v>Product</x:v>
      </x:c>
      <x:c r="D8222" s="2" t="str">
        <x:v>Reasoning</x:v>
      </x:c>
      <x:c r="E8222" s="16" t="n">
        <x:v>53734</x:v>
      </x:c>
      <x:c r="F8222" s="16" t="n">
        <x:v>1004</x:v>
      </x:c>
      <x:c r="G8222" s="15" t="n">
        <x:f>VLOOKUP(D8222,'Pricing'!$A$6:$E$8,5,FALSE)</x:f>
        <x:v>4.920000000000001</x:v>
      </x:c>
      <x:c r="H8222" s="15" t="n">
        <x:f>VLOOKUP(D8222,'Pricing'!$A$6:$E$8,4,FALSE)</x:f>
        <x:v>24</x:v>
      </x:c>
      <x:c r="I8222" s="15" t="n">
        <x:f>E8222*G8222/1000000</x:f>
        <x:v>0.26437128000000004</x:v>
      </x:c>
      <x:c r="J8222" s="15" t="n">
        <x:f>F8222*H8222/1000000</x:f>
        <x:v>0.024096</x:v>
      </x:c>
      <x:c r="K8222" s="15" t="n">
        <x:f>SUM(I8222:J8222)</x:f>
        <x:v>0.28846728000000005</x:v>
      </x:c>
    </x:row>
    <x:row r="8223" ht="23" customHeight="1">
      <x:c r="A8223" s="2" t="str">
        <x:v>REQ-08219</x:v>
      </x:c>
      <x:c r="B8223" s="2" t="n">
        <x:v>10</x:v>
      </x:c>
      <x:c r="C8223" s="2" t="str">
        <x:v>Engineering</x:v>
      </x:c>
      <x:c r="D8223" s="2" t="str">
        <x:v>Swift</x:v>
      </x:c>
      <x:c r="E8223" s="16" t="n">
        <x:v>28208</x:v>
      </x:c>
      <x:c r="F8223" s="16" t="n">
        <x:v>980</x:v>
      </x:c>
      <x:c r="G8223" s="15" t="n">
        <x:f>VLOOKUP(D8223,'Pricing'!$A$6:$E$8,5,FALSE)</x:f>
        <x:v>0.246</x:v>
      </x:c>
      <x:c r="H8223" s="15" t="n">
        <x:f>VLOOKUP(D8223,'Pricing'!$A$6:$E$8,4,FALSE)</x:f>
        <x:v>1.2</x:v>
      </x:c>
      <x:c r="I8223" s="15" t="n">
        <x:f>E8223*G8223/1000000</x:f>
        <x:v>0.006939168</x:v>
      </x:c>
      <x:c r="J8223" s="15" t="n">
        <x:f>F8223*H8223/1000000</x:f>
        <x:v>0.001176</x:v>
      </x:c>
      <x:c r="K8223" s="15" t="n">
        <x:f>SUM(I8223:J8223)</x:f>
        <x:v>0.008115167999999999</x:v>
      </x:c>
    </x:row>
    <x:row r="8224" ht="23" customHeight="1">
      <x:c r="A8224" s="2" t="str">
        <x:v>REQ-08220</x:v>
      </x:c>
      <x:c r="B8224" s="2" t="n">
        <x:v>19</x:v>
      </x:c>
      <x:c r="C8224" s="2" t="str">
        <x:v>Product</x:v>
      </x:c>
      <x:c r="D8224" s="2" t="str">
        <x:v>Balanced</x:v>
      </x:c>
      <x:c r="E8224" s="16" t="n">
        <x:v>13444</x:v>
      </x:c>
      <x:c r="F8224" s="16" t="n">
        <x:v>3841</x:v>
      </x:c>
      <x:c r="G8224" s="15" t="n">
        <x:f>VLOOKUP(D8224,'Pricing'!$A$6:$E$8,5,FALSE)</x:f>
        <x:v>1.2300000000000002</x:v>
      </x:c>
      <x:c r="H8224" s="15" t="n">
        <x:f>VLOOKUP(D8224,'Pricing'!$A$6:$E$8,4,FALSE)</x:f>
        <x:v>6</x:v>
      </x:c>
      <x:c r="I8224" s="15" t="n">
        <x:f>E8224*G8224/1000000</x:f>
        <x:v>0.01653612</x:v>
      </x:c>
      <x:c r="J8224" s="15" t="n">
        <x:f>F8224*H8224/1000000</x:f>
        <x:v>0.023046</x:v>
      </x:c>
      <x:c r="K8224" s="15" t="n">
        <x:f>SUM(I8224:J8224)</x:f>
        <x:v>0.03958212</x:v>
      </x:c>
    </x:row>
    <x:row r="8225" ht="23" customHeight="1">
      <x:c r="A8225" s="2" t="str">
        <x:v>REQ-08221</x:v>
      </x:c>
      <x:c r="B8225" s="2" t="n">
        <x:v>8</x:v>
      </x:c>
      <x:c r="C8225" s="2" t="str">
        <x:v>Operations</x:v>
      </x:c>
      <x:c r="D8225" s="2" t="str">
        <x:v>Swift</x:v>
      </x:c>
      <x:c r="E8225" s="16" t="n">
        <x:v>112728</x:v>
      </x:c>
      <x:c r="F8225" s="16" t="n">
        <x:v>2161</x:v>
      </x:c>
      <x:c r="G8225" s="15" t="n">
        <x:f>VLOOKUP(D8225,'Pricing'!$A$6:$E$8,5,FALSE)</x:f>
        <x:v>0.246</x:v>
      </x:c>
      <x:c r="H8225" s="15" t="n">
        <x:f>VLOOKUP(D8225,'Pricing'!$A$6:$E$8,4,FALSE)</x:f>
        <x:v>1.2</x:v>
      </x:c>
      <x:c r="I8225" s="15" t="n">
        <x:f>E8225*G8225/1000000</x:f>
        <x:v>0.027731088</x:v>
      </x:c>
      <x:c r="J8225" s="15" t="n">
        <x:f>F8225*H8225/1000000</x:f>
        <x:v>0.0025932</x:v>
      </x:c>
      <x:c r="K8225" s="15" t="n">
        <x:f>SUM(I8225:J8225)</x:f>
        <x:v>0.030324288</x:v>
      </x:c>
    </x:row>
    <x:row r="8226" ht="23" customHeight="1">
      <x:c r="A8226" s="2" t="str">
        <x:v>REQ-08222</x:v>
      </x:c>
      <x:c r="B8226" s="2" t="n">
        <x:v>16</x:v>
      </x:c>
      <x:c r="C8226" s="2" t="str">
        <x:v>Support</x:v>
      </x:c>
      <x:c r="D8226" s="2" t="str">
        <x:v>Swift</x:v>
      </x:c>
      <x:c r="E8226" s="16" t="n">
        <x:v>17773</x:v>
      </x:c>
      <x:c r="F8226" s="16" t="n">
        <x:v>628</x:v>
      </x:c>
      <x:c r="G8226" s="15" t="n">
        <x:f>VLOOKUP(D8226,'Pricing'!$A$6:$E$8,5,FALSE)</x:f>
        <x:v>0.246</x:v>
      </x:c>
      <x:c r="H8226" s="15" t="n">
        <x:f>VLOOKUP(D8226,'Pricing'!$A$6:$E$8,4,FALSE)</x:f>
        <x:v>1.2</x:v>
      </x:c>
      <x:c r="I8226" s="15" t="n">
        <x:f>E8226*G8226/1000000</x:f>
        <x:v>0.004372158</x:v>
      </x:c>
      <x:c r="J8226" s="15" t="n">
        <x:f>F8226*H8226/1000000</x:f>
        <x:v>0.0007536</x:v>
      </x:c>
      <x:c r="K8226" s="15" t="n">
        <x:f>SUM(I8226:J8226)</x:f>
        <x:v>0.005125758</x:v>
      </x:c>
    </x:row>
    <x:row r="8227" ht="23" customHeight="1">
      <x:c r="A8227" s="2" t="str">
        <x:v>REQ-08223</x:v>
      </x:c>
      <x:c r="B8227" s="2" t="n">
        <x:v>5</x:v>
      </x:c>
      <x:c r="C8227" s="2" t="str">
        <x:v>Research</x:v>
      </x:c>
      <x:c r="D8227" s="2" t="str">
        <x:v>Balanced</x:v>
      </x:c>
      <x:c r="E8227" s="16" t="n">
        <x:v>52717</x:v>
      </x:c>
      <x:c r="F8227" s="16" t="n">
        <x:v>3208</x:v>
      </x:c>
      <x:c r="G8227" s="15" t="n">
        <x:f>VLOOKUP(D8227,'Pricing'!$A$6:$E$8,5,FALSE)</x:f>
        <x:v>1.2300000000000002</x:v>
      </x:c>
      <x:c r="H8227" s="15" t="n">
        <x:f>VLOOKUP(D8227,'Pricing'!$A$6:$E$8,4,FALSE)</x:f>
        <x:v>6</x:v>
      </x:c>
      <x:c r="I8227" s="15" t="n">
        <x:f>E8227*G8227/1000000</x:f>
        <x:v>0.06484191000000002</x:v>
      </x:c>
      <x:c r="J8227" s="15" t="n">
        <x:f>F8227*H8227/1000000</x:f>
        <x:v>0.019248</x:v>
      </x:c>
      <x:c r="K8227" s="15" t="n">
        <x:f>SUM(I8227:J8227)</x:f>
        <x:v>0.08408991000000002</x:v>
      </x:c>
    </x:row>
    <x:row r="8228" ht="23" customHeight="1">
      <x:c r="A8228" s="2" t="str">
        <x:v>REQ-08224</x:v>
      </x:c>
      <x:c r="B8228" s="2" t="n">
        <x:v>23</x:v>
      </x:c>
      <x:c r="C8228" s="2" t="str">
        <x:v>Product</x:v>
      </x:c>
      <x:c r="D8228" s="2" t="str">
        <x:v>Swift</x:v>
      </x:c>
      <x:c r="E8228" s="16" t="n">
        <x:v>50535</x:v>
      </x:c>
      <x:c r="F8228" s="16" t="n">
        <x:v>3235</x:v>
      </x:c>
      <x:c r="G8228" s="15" t="n">
        <x:f>VLOOKUP(D8228,'Pricing'!$A$6:$E$8,5,FALSE)</x:f>
        <x:v>0.246</x:v>
      </x:c>
      <x:c r="H8228" s="15" t="n">
        <x:f>VLOOKUP(D8228,'Pricing'!$A$6:$E$8,4,FALSE)</x:f>
        <x:v>1.2</x:v>
      </x:c>
      <x:c r="I8228" s="15" t="n">
        <x:f>E8228*G8228/1000000</x:f>
        <x:v>0.012431610000000001</x:v>
      </x:c>
      <x:c r="J8228" s="15" t="n">
        <x:f>F8228*H8228/1000000</x:f>
        <x:v>0.003882</x:v>
      </x:c>
      <x:c r="K8228" s="15" t="n">
        <x:f>SUM(I8228:J8228)</x:f>
        <x:v>0.01631361</x:v>
      </x:c>
    </x:row>
    <x:row r="8229" ht="23" customHeight="1">
      <x:c r="A8229" s="2" t="str">
        <x:v>REQ-08225</x:v>
      </x:c>
      <x:c r="B8229" s="2" t="n">
        <x:v>1</x:v>
      </x:c>
      <x:c r="C8229" s="2" t="str">
        <x:v>Operations</x:v>
      </x:c>
      <x:c r="D8229" s="2" t="str">
        <x:v>Balanced</x:v>
      </x:c>
      <x:c r="E8229" s="16" t="n">
        <x:v>11611</x:v>
      </x:c>
      <x:c r="F8229" s="16" t="n">
        <x:v>2092</x:v>
      </x:c>
      <x:c r="G8229" s="15" t="n">
        <x:f>VLOOKUP(D8229,'Pricing'!$A$6:$E$8,5,FALSE)</x:f>
        <x:v>1.2300000000000002</x:v>
      </x:c>
      <x:c r="H8229" s="15" t="n">
        <x:f>VLOOKUP(D8229,'Pricing'!$A$6:$E$8,4,FALSE)</x:f>
        <x:v>6</x:v>
      </x:c>
      <x:c r="I8229" s="15" t="n">
        <x:f>E8229*G8229/1000000</x:f>
        <x:v>0.014281530000000002</x:v>
      </x:c>
      <x:c r="J8229" s="15" t="n">
        <x:f>F8229*H8229/1000000</x:f>
        <x:v>0.012552</x:v>
      </x:c>
      <x:c r="K8229" s="15" t="n">
        <x:f>SUM(I8229:J8229)</x:f>
        <x:v>0.02683353</x:v>
      </x:c>
    </x:row>
    <x:row r="8230" ht="23" customHeight="1">
      <x:c r="A8230" s="2" t="str">
        <x:v>REQ-08226</x:v>
      </x:c>
      <x:c r="B8230" s="2" t="n">
        <x:v>7</x:v>
      </x:c>
      <x:c r="C8230" s="2" t="str">
        <x:v>Product</x:v>
      </x:c>
      <x:c r="D8230" s="2" t="str">
        <x:v>Swift</x:v>
      </x:c>
      <x:c r="E8230" s="16" t="n">
        <x:v>61940</x:v>
      </x:c>
      <x:c r="F8230" s="16" t="n">
        <x:v>1614</x:v>
      </x:c>
      <x:c r="G8230" s="15" t="n">
        <x:f>VLOOKUP(D8230,'Pricing'!$A$6:$E$8,5,FALSE)</x:f>
        <x:v>0.246</x:v>
      </x:c>
      <x:c r="H8230" s="15" t="n">
        <x:f>VLOOKUP(D8230,'Pricing'!$A$6:$E$8,4,FALSE)</x:f>
        <x:v>1.2</x:v>
      </x:c>
      <x:c r="I8230" s="15" t="n">
        <x:f>E8230*G8230/1000000</x:f>
        <x:v>0.015237239999999999</x:v>
      </x:c>
      <x:c r="J8230" s="15" t="n">
        <x:f>F8230*H8230/1000000</x:f>
        <x:v>0.0019368</x:v>
      </x:c>
      <x:c r="K8230" s="15" t="n">
        <x:f>SUM(I8230:J8230)</x:f>
        <x:v>0.017174039999999998</x:v>
      </x:c>
    </x:row>
    <x:row r="8231" ht="23" customHeight="1">
      <x:c r="A8231" s="2" t="str">
        <x:v>REQ-08227</x:v>
      </x:c>
      <x:c r="B8231" s="2" t="n">
        <x:v>29</x:v>
      </x:c>
      <x:c r="C8231" s="2" t="str">
        <x:v>Operations</x:v>
      </x:c>
      <x:c r="D8231" s="2" t="str">
        <x:v>Swift</x:v>
      </x:c>
      <x:c r="E8231" s="16" t="n">
        <x:v>91676</x:v>
      </x:c>
      <x:c r="F8231" s="16" t="n">
        <x:v>2956</x:v>
      </x:c>
      <x:c r="G8231" s="15" t="n">
        <x:f>VLOOKUP(D8231,'Pricing'!$A$6:$E$8,5,FALSE)</x:f>
        <x:v>0.246</x:v>
      </x:c>
      <x:c r="H8231" s="15" t="n">
        <x:f>VLOOKUP(D8231,'Pricing'!$A$6:$E$8,4,FALSE)</x:f>
        <x:v>1.2</x:v>
      </x:c>
      <x:c r="I8231" s="15" t="n">
        <x:f>E8231*G8231/1000000</x:f>
        <x:v>0.022552296</x:v>
      </x:c>
      <x:c r="J8231" s="15" t="n">
        <x:f>F8231*H8231/1000000</x:f>
        <x:v>0.0035472</x:v>
      </x:c>
      <x:c r="K8231" s="15" t="n">
        <x:f>SUM(I8231:J8231)</x:f>
        <x:v>0.026099496</x:v>
      </x:c>
    </x:row>
    <x:row r="8232" ht="23" customHeight="1">
      <x:c r="A8232" s="2" t="str">
        <x:v>REQ-08228</x:v>
      </x:c>
      <x:c r="B8232" s="2" t="n">
        <x:v>6</x:v>
      </x:c>
      <x:c r="C8232" s="2" t="str">
        <x:v>Product</x:v>
      </x:c>
      <x:c r="D8232" s="2" t="str">
        <x:v>Swift</x:v>
      </x:c>
      <x:c r="E8232" s="16" t="n">
        <x:v>89325</x:v>
      </x:c>
      <x:c r="F8232" s="16" t="n">
        <x:v>1055</x:v>
      </x:c>
      <x:c r="G8232" s="15" t="n">
        <x:f>VLOOKUP(D8232,'Pricing'!$A$6:$E$8,5,FALSE)</x:f>
        <x:v>0.246</x:v>
      </x:c>
      <x:c r="H8232" s="15" t="n">
        <x:f>VLOOKUP(D8232,'Pricing'!$A$6:$E$8,4,FALSE)</x:f>
        <x:v>1.2</x:v>
      </x:c>
      <x:c r="I8232" s="15" t="n">
        <x:f>E8232*G8232/1000000</x:f>
        <x:v>0.02197395</x:v>
      </x:c>
      <x:c r="J8232" s="15" t="n">
        <x:f>F8232*H8232/1000000</x:f>
        <x:v>0.001266</x:v>
      </x:c>
      <x:c r="K8232" s="15" t="n">
        <x:f>SUM(I8232:J8232)</x:f>
        <x:v>0.02323995</x:v>
      </x:c>
    </x:row>
    <x:row r="8233" ht="23" customHeight="1">
      <x:c r="A8233" s="2" t="str">
        <x:v>REQ-08229</x:v>
      </x:c>
      <x:c r="B8233" s="2" t="n">
        <x:v>28</x:v>
      </x:c>
      <x:c r="C8233" s="2" t="str">
        <x:v>Operations</x:v>
      </x:c>
      <x:c r="D8233" s="2" t="str">
        <x:v>Swift</x:v>
      </x:c>
      <x:c r="E8233" s="16" t="n">
        <x:v>23855</x:v>
      </x:c>
      <x:c r="F8233" s="16" t="n">
        <x:v>1105</x:v>
      </x:c>
      <x:c r="G8233" s="15" t="n">
        <x:f>VLOOKUP(D8233,'Pricing'!$A$6:$E$8,5,FALSE)</x:f>
        <x:v>0.246</x:v>
      </x:c>
      <x:c r="H8233" s="15" t="n">
        <x:f>VLOOKUP(D8233,'Pricing'!$A$6:$E$8,4,FALSE)</x:f>
        <x:v>1.2</x:v>
      </x:c>
      <x:c r="I8233" s="15" t="n">
        <x:f>E8233*G8233/1000000</x:f>
        <x:v>0.00586833</x:v>
      </x:c>
      <x:c r="J8233" s="15" t="n">
        <x:f>F8233*H8233/1000000</x:f>
        <x:v>0.001326</x:v>
      </x:c>
      <x:c r="K8233" s="15" t="n">
        <x:f>SUM(I8233:J8233)</x:f>
        <x:v>0.00719433</x:v>
      </x:c>
    </x:row>
    <x:row r="8234" ht="23" customHeight="1">
      <x:c r="A8234" s="2" t="str">
        <x:v>REQ-08230</x:v>
      </x:c>
      <x:c r="B8234" s="2" t="n">
        <x:v>10</x:v>
      </x:c>
      <x:c r="C8234" s="2" t="str">
        <x:v>Growth</x:v>
      </x:c>
      <x:c r="D8234" s="2" t="str">
        <x:v>Reasoning</x:v>
      </x:c>
      <x:c r="E8234" s="16" t="n">
        <x:v>73120</x:v>
      </x:c>
      <x:c r="F8234" s="16" t="n">
        <x:v>2626</x:v>
      </x:c>
      <x:c r="G8234" s="15" t="n">
        <x:f>VLOOKUP(D8234,'Pricing'!$A$6:$E$8,5,FALSE)</x:f>
        <x:v>4.920000000000001</x:v>
      </x:c>
      <x:c r="H8234" s="15" t="n">
        <x:f>VLOOKUP(D8234,'Pricing'!$A$6:$E$8,4,FALSE)</x:f>
        <x:v>24</x:v>
      </x:c>
      <x:c r="I8234" s="15" t="n">
        <x:f>E8234*G8234/1000000</x:f>
        <x:v>0.3597504000000001</x:v>
      </x:c>
      <x:c r="J8234" s="15" t="n">
        <x:f>F8234*H8234/1000000</x:f>
        <x:v>0.063024</x:v>
      </x:c>
      <x:c r="K8234" s="15" t="n">
        <x:f>SUM(I8234:J8234)</x:f>
        <x:v>0.4227744000000001</x:v>
      </x:c>
    </x:row>
    <x:row r="8235" ht="23" customHeight="1">
      <x:c r="A8235" s="2" t="str">
        <x:v>REQ-08231</x:v>
      </x:c>
      <x:c r="B8235" s="2" t="n">
        <x:v>23</x:v>
      </x:c>
      <x:c r="C8235" s="2" t="str">
        <x:v>Research</x:v>
      </x:c>
      <x:c r="D8235" s="2" t="str">
        <x:v>Swift</x:v>
      </x:c>
      <x:c r="E8235" s="16" t="n">
        <x:v>46882</x:v>
      </x:c>
      <x:c r="F8235" s="16" t="n">
        <x:v>2614</x:v>
      </x:c>
      <x:c r="G8235" s="15" t="n">
        <x:f>VLOOKUP(D8235,'Pricing'!$A$6:$E$8,5,FALSE)</x:f>
        <x:v>0.246</x:v>
      </x:c>
      <x:c r="H8235" s="15" t="n">
        <x:f>VLOOKUP(D8235,'Pricing'!$A$6:$E$8,4,FALSE)</x:f>
        <x:v>1.2</x:v>
      </x:c>
      <x:c r="I8235" s="15" t="n">
        <x:f>E8235*G8235/1000000</x:f>
        <x:v>0.011532971999999999</x:v>
      </x:c>
      <x:c r="J8235" s="15" t="n">
        <x:f>F8235*H8235/1000000</x:f>
        <x:v>0.0031368</x:v>
      </x:c>
      <x:c r="K8235" s="15" t="n">
        <x:f>SUM(I8235:J8235)</x:f>
        <x:v>0.014669772</x:v>
      </x:c>
    </x:row>
    <x:row r="8236" ht="23" customHeight="1">
      <x:c r="A8236" s="2" t="str">
        <x:v>REQ-08232</x:v>
      </x:c>
      <x:c r="B8236" s="2" t="n">
        <x:v>30</x:v>
      </x:c>
      <x:c r="C8236" s="2" t="str">
        <x:v>Support</x:v>
      </x:c>
      <x:c r="D8236" s="2" t="str">
        <x:v>Swift</x:v>
      </x:c>
      <x:c r="E8236" s="16" t="n">
        <x:v>43810</x:v>
      </x:c>
      <x:c r="F8236" s="16" t="n">
        <x:v>721</x:v>
      </x:c>
      <x:c r="G8236" s="15" t="n">
        <x:f>VLOOKUP(D8236,'Pricing'!$A$6:$E$8,5,FALSE)</x:f>
        <x:v>0.246</x:v>
      </x:c>
      <x:c r="H8236" s="15" t="n">
        <x:f>VLOOKUP(D8236,'Pricing'!$A$6:$E$8,4,FALSE)</x:f>
        <x:v>1.2</x:v>
      </x:c>
      <x:c r="I8236" s="15" t="n">
        <x:f>E8236*G8236/1000000</x:f>
        <x:v>0.01077726</x:v>
      </x:c>
      <x:c r="J8236" s="15" t="n">
        <x:f>F8236*H8236/1000000</x:f>
        <x:v>0.0008651999999999999</x:v>
      </x:c>
      <x:c r="K8236" s="15" t="n">
        <x:f>SUM(I8236:J8236)</x:f>
        <x:v>0.01164246</x:v>
      </x:c>
    </x:row>
    <x:row r="8237" ht="23" customHeight="1">
      <x:c r="A8237" s="2" t="str">
        <x:v>REQ-08233</x:v>
      </x:c>
      <x:c r="B8237" s="2" t="n">
        <x:v>11</x:v>
      </x:c>
      <x:c r="C8237" s="2" t="str">
        <x:v>Research</x:v>
      </x:c>
      <x:c r="D8237" s="2" t="str">
        <x:v>Swift</x:v>
      </x:c>
      <x:c r="E8237" s="16" t="n">
        <x:v>27530</x:v>
      </x:c>
      <x:c r="F8237" s="16" t="n">
        <x:v>1346</x:v>
      </x:c>
      <x:c r="G8237" s="15" t="n">
        <x:f>VLOOKUP(D8237,'Pricing'!$A$6:$E$8,5,FALSE)</x:f>
        <x:v>0.246</x:v>
      </x:c>
      <x:c r="H8237" s="15" t="n">
        <x:f>VLOOKUP(D8237,'Pricing'!$A$6:$E$8,4,FALSE)</x:f>
        <x:v>1.2</x:v>
      </x:c>
      <x:c r="I8237" s="15" t="n">
        <x:f>E8237*G8237/1000000</x:f>
        <x:v>0.00677238</x:v>
      </x:c>
      <x:c r="J8237" s="15" t="n">
        <x:f>F8237*H8237/1000000</x:f>
        <x:v>0.0016152</x:v>
      </x:c>
      <x:c r="K8237" s="15" t="n">
        <x:f>SUM(I8237:J8237)</x:f>
        <x:v>0.00838758</x:v>
      </x:c>
    </x:row>
    <x:row r="8238" ht="23" customHeight="1">
      <x:c r="A8238" s="2" t="str">
        <x:v>REQ-08234</x:v>
      </x:c>
      <x:c r="B8238" s="2" t="n">
        <x:v>27</x:v>
      </x:c>
      <x:c r="C8238" s="2" t="str">
        <x:v>Support</x:v>
      </x:c>
      <x:c r="D8238" s="2" t="str">
        <x:v>Reasoning</x:v>
      </x:c>
      <x:c r="E8238" s="16" t="n">
        <x:v>6365</x:v>
      </x:c>
      <x:c r="F8238" s="16" t="n">
        <x:v>2543</x:v>
      </x:c>
      <x:c r="G8238" s="15" t="n">
        <x:f>VLOOKUP(D8238,'Pricing'!$A$6:$E$8,5,FALSE)</x:f>
        <x:v>4.920000000000001</x:v>
      </x:c>
      <x:c r="H8238" s="15" t="n">
        <x:f>VLOOKUP(D8238,'Pricing'!$A$6:$E$8,4,FALSE)</x:f>
        <x:v>24</x:v>
      </x:c>
      <x:c r="I8238" s="15" t="n">
        <x:f>E8238*G8238/1000000</x:f>
        <x:v>0.031315800000000005</x:v>
      </x:c>
      <x:c r="J8238" s="15" t="n">
        <x:f>F8238*H8238/1000000</x:f>
        <x:v>0.061032</x:v>
      </x:c>
      <x:c r="K8238" s="15" t="n">
        <x:f>SUM(I8238:J8238)</x:f>
        <x:v>0.09234780000000001</x:v>
      </x:c>
    </x:row>
    <x:row r="8239" ht="23" customHeight="1">
      <x:c r="A8239" s="2" t="str">
        <x:v>REQ-08235</x:v>
      </x:c>
      <x:c r="B8239" s="2" t="n">
        <x:v>1</x:v>
      </x:c>
      <x:c r="C8239" s="2" t="str">
        <x:v>Operations</x:v>
      </x:c>
      <x:c r="D8239" s="2" t="str">
        <x:v>Swift</x:v>
      </x:c>
      <x:c r="E8239" s="16" t="n">
        <x:v>19209</x:v>
      </x:c>
      <x:c r="F8239" s="16" t="n">
        <x:v>3066</x:v>
      </x:c>
      <x:c r="G8239" s="15" t="n">
        <x:f>VLOOKUP(D8239,'Pricing'!$A$6:$E$8,5,FALSE)</x:f>
        <x:v>0.246</x:v>
      </x:c>
      <x:c r="H8239" s="15" t="n">
        <x:f>VLOOKUP(D8239,'Pricing'!$A$6:$E$8,4,FALSE)</x:f>
        <x:v>1.2</x:v>
      </x:c>
      <x:c r="I8239" s="15" t="n">
        <x:f>E8239*G8239/1000000</x:f>
        <x:v>0.004725414</x:v>
      </x:c>
      <x:c r="J8239" s="15" t="n">
        <x:f>F8239*H8239/1000000</x:f>
        <x:v>0.0036791999999999997</x:v>
      </x:c>
      <x:c r="K8239" s="15" t="n">
        <x:f>SUM(I8239:J8239)</x:f>
        <x:v>0.008404614</x:v>
      </x:c>
    </x:row>
    <x:row r="8240" ht="23" customHeight="1">
      <x:c r="A8240" s="2" t="str">
        <x:v>REQ-08236</x:v>
      </x:c>
      <x:c r="B8240" s="2" t="n">
        <x:v>26</x:v>
      </x:c>
      <x:c r="C8240" s="2" t="str">
        <x:v>Support</x:v>
      </x:c>
      <x:c r="D8240" s="2" t="str">
        <x:v>Balanced</x:v>
      </x:c>
      <x:c r="E8240" s="16" t="n">
        <x:v>53738</x:v>
      </x:c>
      <x:c r="F8240" s="16" t="n">
        <x:v>2105</x:v>
      </x:c>
      <x:c r="G8240" s="15" t="n">
        <x:f>VLOOKUP(D8240,'Pricing'!$A$6:$E$8,5,FALSE)</x:f>
        <x:v>1.2300000000000002</x:v>
      </x:c>
      <x:c r="H8240" s="15" t="n">
        <x:f>VLOOKUP(D8240,'Pricing'!$A$6:$E$8,4,FALSE)</x:f>
        <x:v>6</x:v>
      </x:c>
      <x:c r="I8240" s="15" t="n">
        <x:f>E8240*G8240/1000000</x:f>
        <x:v>0.06609774</x:v>
      </x:c>
      <x:c r="J8240" s="15" t="n">
        <x:f>F8240*H8240/1000000</x:f>
        <x:v>0.01263</x:v>
      </x:c>
      <x:c r="K8240" s="15" t="n">
        <x:f>SUM(I8240:J8240)</x:f>
        <x:v>0.07872774</x:v>
      </x:c>
    </x:row>
    <x:row r="8241" ht="23" customHeight="1">
      <x:c r="A8241" s="2" t="str">
        <x:v>REQ-08237</x:v>
      </x:c>
      <x:c r="B8241" s="2" t="n">
        <x:v>10</x:v>
      </x:c>
      <x:c r="C8241" s="2" t="str">
        <x:v>Research</x:v>
      </x:c>
      <x:c r="D8241" s="2" t="str">
        <x:v>Swift</x:v>
      </x:c>
      <x:c r="E8241" s="16" t="n">
        <x:v>43356</x:v>
      </x:c>
      <x:c r="F8241" s="16" t="n">
        <x:v>3683</x:v>
      </x:c>
      <x:c r="G8241" s="15" t="n">
        <x:f>VLOOKUP(D8241,'Pricing'!$A$6:$E$8,5,FALSE)</x:f>
        <x:v>0.246</x:v>
      </x:c>
      <x:c r="H8241" s="15" t="n">
        <x:f>VLOOKUP(D8241,'Pricing'!$A$6:$E$8,4,FALSE)</x:f>
        <x:v>1.2</x:v>
      </x:c>
      <x:c r="I8241" s="15" t="n">
        <x:f>E8241*G8241/1000000</x:f>
        <x:v>0.010665576</x:v>
      </x:c>
      <x:c r="J8241" s="15" t="n">
        <x:f>F8241*H8241/1000000</x:f>
        <x:v>0.004419599999999999</x:v>
      </x:c>
      <x:c r="K8241" s="15" t="n">
        <x:f>SUM(I8241:J8241)</x:f>
        <x:v>0.015085175999999999</x:v>
      </x:c>
    </x:row>
    <x:row r="8242" ht="23" customHeight="1">
      <x:c r="A8242" s="2" t="str">
        <x:v>REQ-08238</x:v>
      </x:c>
      <x:c r="B8242" s="2" t="n">
        <x:v>24</x:v>
      </x:c>
      <x:c r="C8242" s="2" t="str">
        <x:v>Growth</x:v>
      </x:c>
      <x:c r="D8242" s="2" t="str">
        <x:v>Balanced</x:v>
      </x:c>
      <x:c r="E8242" s="16" t="n">
        <x:v>101335</x:v>
      </x:c>
      <x:c r="F8242" s="16" t="n">
        <x:v>2372</x:v>
      </x:c>
      <x:c r="G8242" s="15" t="n">
        <x:f>VLOOKUP(D8242,'Pricing'!$A$6:$E$8,5,FALSE)</x:f>
        <x:v>1.2300000000000002</x:v>
      </x:c>
      <x:c r="H8242" s="15" t="n">
        <x:f>VLOOKUP(D8242,'Pricing'!$A$6:$E$8,4,FALSE)</x:f>
        <x:v>6</x:v>
      </x:c>
      <x:c r="I8242" s="15" t="n">
        <x:f>E8242*G8242/1000000</x:f>
        <x:v>0.12464205000000002</x:v>
      </x:c>
      <x:c r="J8242" s="15" t="n">
        <x:f>F8242*H8242/1000000</x:f>
        <x:v>0.014232</x:v>
      </x:c>
      <x:c r="K8242" s="15" t="n">
        <x:f>SUM(I8242:J8242)</x:f>
        <x:v>0.13887405000000003</x:v>
      </x:c>
    </x:row>
    <x:row r="8243" ht="23" customHeight="1">
      <x:c r="A8243" s="2" t="str">
        <x:v>REQ-08239</x:v>
      </x:c>
      <x:c r="B8243" s="2" t="n">
        <x:v>4</x:v>
      </x:c>
      <x:c r="C8243" s="2" t="str">
        <x:v>Operations</x:v>
      </x:c>
      <x:c r="D8243" s="2" t="str">
        <x:v>Swift</x:v>
      </x:c>
      <x:c r="E8243" s="16" t="n">
        <x:v>86749</x:v>
      </x:c>
      <x:c r="F8243" s="16" t="n">
        <x:v>2410</x:v>
      </x:c>
      <x:c r="G8243" s="15" t="n">
        <x:f>VLOOKUP(D8243,'Pricing'!$A$6:$E$8,5,FALSE)</x:f>
        <x:v>0.246</x:v>
      </x:c>
      <x:c r="H8243" s="15" t="n">
        <x:f>VLOOKUP(D8243,'Pricing'!$A$6:$E$8,4,FALSE)</x:f>
        <x:v>1.2</x:v>
      </x:c>
      <x:c r="I8243" s="15" t="n">
        <x:f>E8243*G8243/1000000</x:f>
        <x:v>0.021340254</x:v>
      </x:c>
      <x:c r="J8243" s="15" t="n">
        <x:f>F8243*H8243/1000000</x:f>
        <x:v>0.002892</x:v>
      </x:c>
      <x:c r="K8243" s="15" t="n">
        <x:f>SUM(I8243:J8243)</x:f>
        <x:v>0.024232253999999998</x:v>
      </x:c>
    </x:row>
    <x:row r="8244" ht="23" customHeight="1">
      <x:c r="A8244" s="2" t="str">
        <x:v>REQ-08240</x:v>
      </x:c>
      <x:c r="B8244" s="2" t="n">
        <x:v>18</x:v>
      </x:c>
      <x:c r="C8244" s="2" t="str">
        <x:v>Product</x:v>
      </x:c>
      <x:c r="D8244" s="2" t="str">
        <x:v>Reasoning</x:v>
      </x:c>
      <x:c r="E8244" s="16" t="n">
        <x:v>82615</x:v>
      </x:c>
      <x:c r="F8244" s="16" t="n">
        <x:v>3660</x:v>
      </x:c>
      <x:c r="G8244" s="15" t="n">
        <x:f>VLOOKUP(D8244,'Pricing'!$A$6:$E$8,5,FALSE)</x:f>
        <x:v>4.920000000000001</x:v>
      </x:c>
      <x:c r="H8244" s="15" t="n">
        <x:f>VLOOKUP(D8244,'Pricing'!$A$6:$E$8,4,FALSE)</x:f>
        <x:v>24</x:v>
      </x:c>
      <x:c r="I8244" s="15" t="n">
        <x:f>E8244*G8244/1000000</x:f>
        <x:v>0.40646580000000004</x:v>
      </x:c>
      <x:c r="J8244" s="15" t="n">
        <x:f>F8244*H8244/1000000</x:f>
        <x:v>0.08784</x:v>
      </x:c>
      <x:c r="K8244" s="15" t="n">
        <x:f>SUM(I8244:J8244)</x:f>
        <x:v>0.4943058</x:v>
      </x:c>
    </x:row>
    <x:row r="8245" ht="23" customHeight="1">
      <x:c r="A8245" s="2" t="str">
        <x:v>REQ-08241</x:v>
      </x:c>
      <x:c r="B8245" s="2" t="n">
        <x:v>9</x:v>
      </x:c>
      <x:c r="C8245" s="2" t="str">
        <x:v>Operations</x:v>
      </x:c>
      <x:c r="D8245" s="2" t="str">
        <x:v>Swift</x:v>
      </x:c>
      <x:c r="E8245" s="16" t="n">
        <x:v>40422</x:v>
      </x:c>
      <x:c r="F8245" s="16" t="n">
        <x:v>3436</x:v>
      </x:c>
      <x:c r="G8245" s="15" t="n">
        <x:f>VLOOKUP(D8245,'Pricing'!$A$6:$E$8,5,FALSE)</x:f>
        <x:v>0.246</x:v>
      </x:c>
      <x:c r="H8245" s="15" t="n">
        <x:f>VLOOKUP(D8245,'Pricing'!$A$6:$E$8,4,FALSE)</x:f>
        <x:v>1.2</x:v>
      </x:c>
      <x:c r="I8245" s="15" t="n">
        <x:f>E8245*G8245/1000000</x:f>
        <x:v>0.009943812</x:v>
      </x:c>
      <x:c r="J8245" s="15" t="n">
        <x:f>F8245*H8245/1000000</x:f>
        <x:v>0.0041232</x:v>
      </x:c>
      <x:c r="K8245" s="15" t="n">
        <x:f>SUM(I8245:J8245)</x:f>
        <x:v>0.014067012</x:v>
      </x:c>
    </x:row>
    <x:row r="8246" ht="23" customHeight="1">
      <x:c r="A8246" s="2" t="str">
        <x:v>REQ-08242</x:v>
      </x:c>
      <x:c r="B8246" s="2" t="n">
        <x:v>6</x:v>
      </x:c>
      <x:c r="C8246" s="2" t="str">
        <x:v>Growth</x:v>
      </x:c>
      <x:c r="D8246" s="2" t="str">
        <x:v>Swift</x:v>
      </x:c>
      <x:c r="E8246" s="16" t="n">
        <x:v>32980</x:v>
      </x:c>
      <x:c r="F8246" s="16" t="n">
        <x:v>3386</x:v>
      </x:c>
      <x:c r="G8246" s="15" t="n">
        <x:f>VLOOKUP(D8246,'Pricing'!$A$6:$E$8,5,FALSE)</x:f>
        <x:v>0.246</x:v>
      </x:c>
      <x:c r="H8246" s="15" t="n">
        <x:f>VLOOKUP(D8246,'Pricing'!$A$6:$E$8,4,FALSE)</x:f>
        <x:v>1.2</x:v>
      </x:c>
      <x:c r="I8246" s="15" t="n">
        <x:f>E8246*G8246/1000000</x:f>
        <x:v>0.00811308</x:v>
      </x:c>
      <x:c r="J8246" s="15" t="n">
        <x:f>F8246*H8246/1000000</x:f>
        <x:v>0.0040631999999999995</x:v>
      </x:c>
      <x:c r="K8246" s="15" t="n">
        <x:f>SUM(I8246:J8246)</x:f>
        <x:v>0.01217628</x:v>
      </x:c>
    </x:row>
    <x:row r="8247" ht="23" customHeight="1">
      <x:c r="A8247" s="2" t="str">
        <x:v>REQ-08243</x:v>
      </x:c>
      <x:c r="B8247" s="2" t="n">
        <x:v>6</x:v>
      </x:c>
      <x:c r="C8247" s="2" t="str">
        <x:v>Engineering</x:v>
      </x:c>
      <x:c r="D8247" s="2" t="str">
        <x:v>Swift</x:v>
      </x:c>
      <x:c r="E8247" s="16" t="n">
        <x:v>68522</x:v>
      </x:c>
      <x:c r="F8247" s="16" t="n">
        <x:v>203</x:v>
      </x:c>
      <x:c r="G8247" s="15" t="n">
        <x:f>VLOOKUP(D8247,'Pricing'!$A$6:$E$8,5,FALSE)</x:f>
        <x:v>0.246</x:v>
      </x:c>
      <x:c r="H8247" s="15" t="n">
        <x:f>VLOOKUP(D8247,'Pricing'!$A$6:$E$8,4,FALSE)</x:f>
        <x:v>1.2</x:v>
      </x:c>
      <x:c r="I8247" s="15" t="n">
        <x:f>E8247*G8247/1000000</x:f>
        <x:v>0.016856412</x:v>
      </x:c>
      <x:c r="J8247" s="15" t="n">
        <x:f>F8247*H8247/1000000</x:f>
        <x:v>0.00024359999999999999</x:v>
      </x:c>
      <x:c r="K8247" s="15" t="n">
        <x:f>SUM(I8247:J8247)</x:f>
        <x:v>0.017100012</x:v>
      </x:c>
    </x:row>
    <x:row r="8248" ht="23" customHeight="1">
      <x:c r="A8248" s="2" t="str">
        <x:v>REQ-08244</x:v>
      </x:c>
      <x:c r="B8248" s="2" t="n">
        <x:v>18</x:v>
      </x:c>
      <x:c r="C8248" s="2" t="str">
        <x:v>Support</x:v>
      </x:c>
      <x:c r="D8248" s="2" t="str">
        <x:v>Balanced</x:v>
      </x:c>
      <x:c r="E8248" s="16" t="n">
        <x:v>32092</x:v>
      </x:c>
      <x:c r="F8248" s="16" t="n">
        <x:v>1734</x:v>
      </x:c>
      <x:c r="G8248" s="15" t="n">
        <x:f>VLOOKUP(D8248,'Pricing'!$A$6:$E$8,5,FALSE)</x:f>
        <x:v>1.2300000000000002</x:v>
      </x:c>
      <x:c r="H8248" s="15" t="n">
        <x:f>VLOOKUP(D8248,'Pricing'!$A$6:$E$8,4,FALSE)</x:f>
        <x:v>6</x:v>
      </x:c>
      <x:c r="I8248" s="15" t="n">
        <x:f>E8248*G8248/1000000</x:f>
        <x:v>0.03947316</x:v>
      </x:c>
      <x:c r="J8248" s="15" t="n">
        <x:f>F8248*H8248/1000000</x:f>
        <x:v>0.010404</x:v>
      </x:c>
      <x:c r="K8248" s="15" t="n">
        <x:f>SUM(I8248:J8248)</x:f>
        <x:v>0.049877160000000004</x:v>
      </x:c>
    </x:row>
    <x:row r="8249" ht="23" customHeight="1">
      <x:c r="A8249" s="2" t="str">
        <x:v>REQ-08245</x:v>
      </x:c>
      <x:c r="B8249" s="2" t="n">
        <x:v>16</x:v>
      </x:c>
      <x:c r="C8249" s="2" t="str">
        <x:v>Research</x:v>
      </x:c>
      <x:c r="D8249" s="2" t="str">
        <x:v>Swift</x:v>
      </x:c>
      <x:c r="E8249" s="16" t="n">
        <x:v>28425</x:v>
      </x:c>
      <x:c r="F8249" s="16" t="n">
        <x:v>2069</x:v>
      </x:c>
      <x:c r="G8249" s="15" t="n">
        <x:f>VLOOKUP(D8249,'Pricing'!$A$6:$E$8,5,FALSE)</x:f>
        <x:v>0.246</x:v>
      </x:c>
      <x:c r="H8249" s="15" t="n">
        <x:f>VLOOKUP(D8249,'Pricing'!$A$6:$E$8,4,FALSE)</x:f>
        <x:v>1.2</x:v>
      </x:c>
      <x:c r="I8249" s="15" t="n">
        <x:f>E8249*G8249/1000000</x:f>
        <x:v>0.00699255</x:v>
      </x:c>
      <x:c r="J8249" s="15" t="n">
        <x:f>F8249*H8249/1000000</x:f>
        <x:v>0.0024828</x:v>
      </x:c>
      <x:c r="K8249" s="15" t="n">
        <x:f>SUM(I8249:J8249)</x:f>
        <x:v>0.00947535</x:v>
      </x:c>
    </x:row>
    <x:row r="8250" ht="23" customHeight="1">
      <x:c r="A8250" s="2" t="str">
        <x:v>REQ-08246</x:v>
      </x:c>
      <x:c r="B8250" s="2" t="n">
        <x:v>28</x:v>
      </x:c>
      <x:c r="C8250" s="2" t="str">
        <x:v>Support</x:v>
      </x:c>
      <x:c r="D8250" s="2" t="str">
        <x:v>Swift</x:v>
      </x:c>
      <x:c r="E8250" s="16" t="n">
        <x:v>105247</x:v>
      </x:c>
      <x:c r="F8250" s="16" t="n">
        <x:v>1202</x:v>
      </x:c>
      <x:c r="G8250" s="15" t="n">
        <x:f>VLOOKUP(D8250,'Pricing'!$A$6:$E$8,5,FALSE)</x:f>
        <x:v>0.246</x:v>
      </x:c>
      <x:c r="H8250" s="15" t="n">
        <x:f>VLOOKUP(D8250,'Pricing'!$A$6:$E$8,4,FALSE)</x:f>
        <x:v>1.2</x:v>
      </x:c>
      <x:c r="I8250" s="15" t="n">
        <x:f>E8250*G8250/1000000</x:f>
        <x:v>0.025890761999999998</x:v>
      </x:c>
      <x:c r="J8250" s="15" t="n">
        <x:f>F8250*H8250/1000000</x:f>
        <x:v>0.0014424</x:v>
      </x:c>
      <x:c r="K8250" s="15" t="n">
        <x:f>SUM(I8250:J8250)</x:f>
        <x:v>0.027333161999999998</x:v>
      </x:c>
    </x:row>
    <x:row r="8251" ht="23" customHeight="1">
      <x:c r="A8251" s="2" t="str">
        <x:v>REQ-08247</x:v>
      </x:c>
      <x:c r="B8251" s="2" t="n">
        <x:v>31</x:v>
      </x:c>
      <x:c r="C8251" s="2" t="str">
        <x:v>Operations</x:v>
      </x:c>
      <x:c r="D8251" s="2" t="str">
        <x:v>Swift</x:v>
      </x:c>
      <x:c r="E8251" s="16" t="n">
        <x:v>10739</x:v>
      </x:c>
      <x:c r="F8251" s="16" t="n">
        <x:v>3991</x:v>
      </x:c>
      <x:c r="G8251" s="15" t="n">
        <x:f>VLOOKUP(D8251,'Pricing'!$A$6:$E$8,5,FALSE)</x:f>
        <x:v>0.246</x:v>
      </x:c>
      <x:c r="H8251" s="15" t="n">
        <x:f>VLOOKUP(D8251,'Pricing'!$A$6:$E$8,4,FALSE)</x:f>
        <x:v>1.2</x:v>
      </x:c>
      <x:c r="I8251" s="15" t="n">
        <x:f>E8251*G8251/1000000</x:f>
        <x:v>0.002641794</x:v>
      </x:c>
      <x:c r="J8251" s="15" t="n">
        <x:f>F8251*H8251/1000000</x:f>
        <x:v>0.0047891999999999995</x:v>
      </x:c>
      <x:c r="K8251" s="15" t="n">
        <x:f>SUM(I8251:J8251)</x:f>
        <x:v>0.007430994</x:v>
      </x:c>
    </x:row>
    <x:row r="8252" ht="23" customHeight="1">
      <x:c r="A8252" s="2" t="str">
        <x:v>REQ-08248</x:v>
      </x:c>
      <x:c r="B8252" s="2" t="n">
        <x:v>7</x:v>
      </x:c>
      <x:c r="C8252" s="2" t="str">
        <x:v>Support</x:v>
      </x:c>
      <x:c r="D8252" s="2" t="str">
        <x:v>Swift</x:v>
      </x:c>
      <x:c r="E8252" s="16" t="n">
        <x:v>105501</x:v>
      </x:c>
      <x:c r="F8252" s="16" t="n">
        <x:v>3759</x:v>
      </x:c>
      <x:c r="G8252" s="15" t="n">
        <x:f>VLOOKUP(D8252,'Pricing'!$A$6:$E$8,5,FALSE)</x:f>
        <x:v>0.246</x:v>
      </x:c>
      <x:c r="H8252" s="15" t="n">
        <x:f>VLOOKUP(D8252,'Pricing'!$A$6:$E$8,4,FALSE)</x:f>
        <x:v>1.2</x:v>
      </x:c>
      <x:c r="I8252" s="15" t="n">
        <x:f>E8252*G8252/1000000</x:f>
        <x:v>0.025953246</x:v>
      </x:c>
      <x:c r="J8252" s="15" t="n">
        <x:f>F8252*H8252/1000000</x:f>
        <x:v>0.004510800000000001</x:v>
      </x:c>
      <x:c r="K8252" s="15" t="n">
        <x:f>SUM(I8252:J8252)</x:f>
        <x:v>0.030464046</x:v>
      </x:c>
    </x:row>
    <x:row r="8253" ht="23" customHeight="1">
      <x:c r="A8253" s="2" t="str">
        <x:v>REQ-08249</x:v>
      </x:c>
      <x:c r="B8253" s="2" t="n">
        <x:v>29</x:v>
      </x:c>
      <x:c r="C8253" s="2" t="str">
        <x:v>Operations</x:v>
      </x:c>
      <x:c r="D8253" s="2" t="str">
        <x:v>Balanced</x:v>
      </x:c>
      <x:c r="E8253" s="16" t="n">
        <x:v>109679</x:v>
      </x:c>
      <x:c r="F8253" s="16" t="n">
        <x:v>1622</x:v>
      </x:c>
      <x:c r="G8253" s="15" t="n">
        <x:f>VLOOKUP(D8253,'Pricing'!$A$6:$E$8,5,FALSE)</x:f>
        <x:v>1.2300000000000002</x:v>
      </x:c>
      <x:c r="H8253" s="15" t="n">
        <x:f>VLOOKUP(D8253,'Pricing'!$A$6:$E$8,4,FALSE)</x:f>
        <x:v>6</x:v>
      </x:c>
      <x:c r="I8253" s="15" t="n">
        <x:f>E8253*G8253/1000000</x:f>
        <x:v>0.13490517000000002</x:v>
      </x:c>
      <x:c r="J8253" s="15" t="n">
        <x:f>F8253*H8253/1000000</x:f>
        <x:v>0.009732</x:v>
      </x:c>
      <x:c r="K8253" s="15" t="n">
        <x:f>SUM(I8253:J8253)</x:f>
        <x:v>0.14463717</x:v>
      </x:c>
    </x:row>
    <x:row r="8254" ht="23" customHeight="1">
      <x:c r="A8254" s="2" t="str">
        <x:v>REQ-08250</x:v>
      </x:c>
      <x:c r="B8254" s="2" t="n">
        <x:v>12</x:v>
      </x:c>
      <x:c r="C8254" s="2" t="str">
        <x:v>Growth</x:v>
      </x:c>
      <x:c r="D8254" s="2" t="str">
        <x:v>Balanced</x:v>
      </x:c>
      <x:c r="E8254" s="16" t="n">
        <x:v>28155</x:v>
      </x:c>
      <x:c r="F8254" s="16" t="n">
        <x:v>2593</x:v>
      </x:c>
      <x:c r="G8254" s="15" t="n">
        <x:f>VLOOKUP(D8254,'Pricing'!$A$6:$E$8,5,FALSE)</x:f>
        <x:v>1.2300000000000002</x:v>
      </x:c>
      <x:c r="H8254" s="15" t="n">
        <x:f>VLOOKUP(D8254,'Pricing'!$A$6:$E$8,4,FALSE)</x:f>
        <x:v>6</x:v>
      </x:c>
      <x:c r="I8254" s="15" t="n">
        <x:f>E8254*G8254/1000000</x:f>
        <x:v>0.034630650000000006</x:v>
      </x:c>
      <x:c r="J8254" s="15" t="n">
        <x:f>F8254*H8254/1000000</x:f>
        <x:v>0.015558</x:v>
      </x:c>
      <x:c r="K8254" s="15" t="n">
        <x:f>SUM(I8254:J8254)</x:f>
        <x:v>0.05018865000000001</x:v>
      </x:c>
    </x:row>
    <x:row r="8255" ht="23" customHeight="1">
      <x:c r="A8255" s="2" t="str">
        <x:v>REQ-08251</x:v>
      </x:c>
      <x:c r="B8255" s="2" t="n">
        <x:v>29</x:v>
      </x:c>
      <x:c r="C8255" s="2" t="str">
        <x:v>Operations</x:v>
      </x:c>
      <x:c r="D8255" s="2" t="str">
        <x:v>Swift</x:v>
      </x:c>
      <x:c r="E8255" s="16" t="n">
        <x:v>25693</x:v>
      </x:c>
      <x:c r="F8255" s="16" t="n">
        <x:v>2800</x:v>
      </x:c>
      <x:c r="G8255" s="15" t="n">
        <x:f>VLOOKUP(D8255,'Pricing'!$A$6:$E$8,5,FALSE)</x:f>
        <x:v>0.246</x:v>
      </x:c>
      <x:c r="H8255" s="15" t="n">
        <x:f>VLOOKUP(D8255,'Pricing'!$A$6:$E$8,4,FALSE)</x:f>
        <x:v>1.2</x:v>
      </x:c>
      <x:c r="I8255" s="15" t="n">
        <x:f>E8255*G8255/1000000</x:f>
        <x:v>0.006320478</x:v>
      </x:c>
      <x:c r="J8255" s="15" t="n">
        <x:f>F8255*H8255/1000000</x:f>
        <x:v>0.00336</x:v>
      </x:c>
      <x:c r="K8255" s="15" t="n">
        <x:f>SUM(I8255:J8255)</x:f>
        <x:v>0.009680478</x:v>
      </x:c>
    </x:row>
    <x:row r="8256" ht="23" customHeight="1">
      <x:c r="A8256" s="2" t="str">
        <x:v>REQ-08252</x:v>
      </x:c>
      <x:c r="B8256" s="2" t="n">
        <x:v>12</x:v>
      </x:c>
      <x:c r="C8256" s="2" t="str">
        <x:v>Growth</x:v>
      </x:c>
      <x:c r="D8256" s="2" t="str">
        <x:v>Balanced</x:v>
      </x:c>
      <x:c r="E8256" s="16" t="n">
        <x:v>20381</x:v>
      </x:c>
      <x:c r="F8256" s="16" t="n">
        <x:v>1820</x:v>
      </x:c>
      <x:c r="G8256" s="15" t="n">
        <x:f>VLOOKUP(D8256,'Pricing'!$A$6:$E$8,5,FALSE)</x:f>
        <x:v>1.2300000000000002</x:v>
      </x:c>
      <x:c r="H8256" s="15" t="n">
        <x:f>VLOOKUP(D8256,'Pricing'!$A$6:$E$8,4,FALSE)</x:f>
        <x:v>6</x:v>
      </x:c>
      <x:c r="I8256" s="15" t="n">
        <x:f>E8256*G8256/1000000</x:f>
        <x:v>0.025068630000000005</x:v>
      </x:c>
      <x:c r="J8256" s="15" t="n">
        <x:f>F8256*H8256/1000000</x:f>
        <x:v>0.01092</x:v>
      </x:c>
      <x:c r="K8256" s="15" t="n">
        <x:f>SUM(I8256:J8256)</x:f>
        <x:v>0.03598863000000001</x:v>
      </x:c>
    </x:row>
    <x:row r="8257" ht="23" customHeight="1">
      <x:c r="A8257" s="2" t="str">
        <x:v>REQ-08253</x:v>
      </x:c>
      <x:c r="B8257" s="2" t="n">
        <x:v>15</x:v>
      </x:c>
      <x:c r="C8257" s="2" t="str">
        <x:v>Engineering</x:v>
      </x:c>
      <x:c r="D8257" s="2" t="str">
        <x:v>Balanced</x:v>
      </x:c>
      <x:c r="E8257" s="16" t="n">
        <x:v>9601</x:v>
      </x:c>
      <x:c r="F8257" s="16" t="n">
        <x:v>3409</x:v>
      </x:c>
      <x:c r="G8257" s="15" t="n">
        <x:f>VLOOKUP(D8257,'Pricing'!$A$6:$E$8,5,FALSE)</x:f>
        <x:v>1.2300000000000002</x:v>
      </x:c>
      <x:c r="H8257" s="15" t="n">
        <x:f>VLOOKUP(D8257,'Pricing'!$A$6:$E$8,4,FALSE)</x:f>
        <x:v>6</x:v>
      </x:c>
      <x:c r="I8257" s="15" t="n">
        <x:f>E8257*G8257/1000000</x:f>
        <x:v>0.011809230000000002</x:v>
      </x:c>
      <x:c r="J8257" s="15" t="n">
        <x:f>F8257*H8257/1000000</x:f>
        <x:v>0.020454</x:v>
      </x:c>
      <x:c r="K8257" s="15" t="n">
        <x:f>SUM(I8257:J8257)</x:f>
        <x:v>0.032263230000000004</x:v>
      </x:c>
    </x:row>
    <x:row r="8258" ht="23" customHeight="1">
      <x:c r="A8258" s="2" t="str">
        <x:v>REQ-08254</x:v>
      </x:c>
      <x:c r="B8258" s="2" t="n">
        <x:v>9</x:v>
      </x:c>
      <x:c r="C8258" s="2" t="str">
        <x:v>Support</x:v>
      </x:c>
      <x:c r="D8258" s="2" t="str">
        <x:v>Balanced</x:v>
      </x:c>
      <x:c r="E8258" s="16" t="n">
        <x:v>114443</x:v>
      </x:c>
      <x:c r="F8258" s="16" t="n">
        <x:v>2744</x:v>
      </x:c>
      <x:c r="G8258" s="15" t="n">
        <x:f>VLOOKUP(D8258,'Pricing'!$A$6:$E$8,5,FALSE)</x:f>
        <x:v>1.2300000000000002</x:v>
      </x:c>
      <x:c r="H8258" s="15" t="n">
        <x:f>VLOOKUP(D8258,'Pricing'!$A$6:$E$8,4,FALSE)</x:f>
        <x:v>6</x:v>
      </x:c>
      <x:c r="I8258" s="15" t="n">
        <x:f>E8258*G8258/1000000</x:f>
        <x:v>0.14076489</x:v>
      </x:c>
      <x:c r="J8258" s="15" t="n">
        <x:f>F8258*H8258/1000000</x:f>
        <x:v>0.016464</x:v>
      </x:c>
      <x:c r="K8258" s="15" t="n">
        <x:f>SUM(I8258:J8258)</x:f>
        <x:v>0.15722889</x:v>
      </x:c>
    </x:row>
    <x:row r="8259" ht="23" customHeight="1">
      <x:c r="A8259" s="2" t="str">
        <x:v>REQ-08255</x:v>
      </x:c>
      <x:c r="B8259" s="2" t="n">
        <x:v>17</x:v>
      </x:c>
      <x:c r="C8259" s="2" t="str">
        <x:v>Engineering</x:v>
      </x:c>
      <x:c r="D8259" s="2" t="str">
        <x:v>Balanced</x:v>
      </x:c>
      <x:c r="E8259" s="16" t="n">
        <x:v>21186</x:v>
      </x:c>
      <x:c r="F8259" s="16" t="n">
        <x:v>2265</x:v>
      </x:c>
      <x:c r="G8259" s="15" t="n">
        <x:f>VLOOKUP(D8259,'Pricing'!$A$6:$E$8,5,FALSE)</x:f>
        <x:v>1.2300000000000002</x:v>
      </x:c>
      <x:c r="H8259" s="15" t="n">
        <x:f>VLOOKUP(D8259,'Pricing'!$A$6:$E$8,4,FALSE)</x:f>
        <x:v>6</x:v>
      </x:c>
      <x:c r="I8259" s="15" t="n">
        <x:f>E8259*G8259/1000000</x:f>
        <x:v>0.026058780000000007</x:v>
      </x:c>
      <x:c r="J8259" s="15" t="n">
        <x:f>F8259*H8259/1000000</x:f>
        <x:v>0.01359</x:v>
      </x:c>
      <x:c r="K8259" s="15" t="n">
        <x:f>SUM(I8259:J8259)</x:f>
        <x:v>0.03964878000000001</x:v>
      </x:c>
    </x:row>
    <x:row r="8260" ht="23" customHeight="1">
      <x:c r="A8260" s="2" t="str">
        <x:v>REQ-08256</x:v>
      </x:c>
      <x:c r="B8260" s="2" t="n">
        <x:v>17</x:v>
      </x:c>
      <x:c r="C8260" s="2" t="str">
        <x:v>Product</x:v>
      </x:c>
      <x:c r="D8260" s="2" t="str">
        <x:v>Balanced</x:v>
      </x:c>
      <x:c r="E8260" s="16" t="n">
        <x:v>43279</x:v>
      </x:c>
      <x:c r="F8260" s="16" t="n">
        <x:v>3776</x:v>
      </x:c>
      <x:c r="G8260" s="15" t="n">
        <x:f>VLOOKUP(D8260,'Pricing'!$A$6:$E$8,5,FALSE)</x:f>
        <x:v>1.2300000000000002</x:v>
      </x:c>
      <x:c r="H8260" s="15" t="n">
        <x:f>VLOOKUP(D8260,'Pricing'!$A$6:$E$8,4,FALSE)</x:f>
        <x:v>6</x:v>
      </x:c>
      <x:c r="I8260" s="15" t="n">
        <x:f>E8260*G8260/1000000</x:f>
        <x:v>0.05323317</x:v>
      </x:c>
      <x:c r="J8260" s="15" t="n">
        <x:f>F8260*H8260/1000000</x:f>
        <x:v>0.022656</x:v>
      </x:c>
      <x:c r="K8260" s="15" t="n">
        <x:f>SUM(I8260:J8260)</x:f>
        <x:v>0.07588917</x:v>
      </x:c>
    </x:row>
    <x:row r="8261" ht="23" customHeight="1">
      <x:c r="A8261" s="2" t="str">
        <x:v>REQ-08257</x:v>
      </x:c>
      <x:c r="B8261" s="2" t="n">
        <x:v>15</x:v>
      </x:c>
      <x:c r="C8261" s="2" t="str">
        <x:v>Research</x:v>
      </x:c>
      <x:c r="D8261" s="2" t="str">
        <x:v>Swift</x:v>
      </x:c>
      <x:c r="E8261" s="16" t="n">
        <x:v>36079</x:v>
      </x:c>
      <x:c r="F8261" s="16" t="n">
        <x:v>3774</x:v>
      </x:c>
      <x:c r="G8261" s="15" t="n">
        <x:f>VLOOKUP(D8261,'Pricing'!$A$6:$E$8,5,FALSE)</x:f>
        <x:v>0.246</x:v>
      </x:c>
      <x:c r="H8261" s="15" t="n">
        <x:f>VLOOKUP(D8261,'Pricing'!$A$6:$E$8,4,FALSE)</x:f>
        <x:v>1.2</x:v>
      </x:c>
      <x:c r="I8261" s="15" t="n">
        <x:f>E8261*G8261/1000000</x:f>
        <x:v>0.008875434</x:v>
      </x:c>
      <x:c r="J8261" s="15" t="n">
        <x:f>F8261*H8261/1000000</x:f>
        <x:v>0.0045288</x:v>
      </x:c>
      <x:c r="K8261" s="15" t="n">
        <x:f>SUM(I8261:J8261)</x:f>
        <x:v>0.013404234000000001</x:v>
      </x:c>
    </x:row>
    <x:row r="8262" ht="23" customHeight="1">
      <x:c r="A8262" s="2" t="str">
        <x:v>REQ-08258</x:v>
      </x:c>
      <x:c r="B8262" s="2" t="n">
        <x:v>3</x:v>
      </x:c>
      <x:c r="C8262" s="2" t="str">
        <x:v>Support</x:v>
      </x:c>
      <x:c r="D8262" s="2" t="str">
        <x:v>Reasoning</x:v>
      </x:c>
      <x:c r="E8262" s="16" t="n">
        <x:v>60288</x:v>
      </x:c>
      <x:c r="F8262" s="16" t="n">
        <x:v>1741</x:v>
      </x:c>
      <x:c r="G8262" s="15" t="n">
        <x:f>VLOOKUP(D8262,'Pricing'!$A$6:$E$8,5,FALSE)</x:f>
        <x:v>4.920000000000001</x:v>
      </x:c>
      <x:c r="H8262" s="15" t="n">
        <x:f>VLOOKUP(D8262,'Pricing'!$A$6:$E$8,4,FALSE)</x:f>
        <x:v>24</x:v>
      </x:c>
      <x:c r="I8262" s="15" t="n">
        <x:f>E8262*G8262/1000000</x:f>
        <x:v>0.29661696000000004</x:v>
      </x:c>
      <x:c r="J8262" s="15" t="n">
        <x:f>F8262*H8262/1000000</x:f>
        <x:v>0.041784</x:v>
      </x:c>
      <x:c r="K8262" s="15" t="n">
        <x:f>SUM(I8262:J8262)</x:f>
        <x:v>0.33840096000000003</x:v>
      </x:c>
    </x:row>
    <x:row r="8263" ht="23" customHeight="1">
      <x:c r="A8263" s="2" t="str">
        <x:v>REQ-08259</x:v>
      </x:c>
      <x:c r="B8263" s="2" t="n">
        <x:v>18</x:v>
      </x:c>
      <x:c r="C8263" s="2" t="str">
        <x:v>Engineering</x:v>
      </x:c>
      <x:c r="D8263" s="2" t="str">
        <x:v>Swift</x:v>
      </x:c>
      <x:c r="E8263" s="16" t="n">
        <x:v>96699</x:v>
      </x:c>
      <x:c r="F8263" s="16" t="n">
        <x:v>1041</x:v>
      </x:c>
      <x:c r="G8263" s="15" t="n">
        <x:f>VLOOKUP(D8263,'Pricing'!$A$6:$E$8,5,FALSE)</x:f>
        <x:v>0.246</x:v>
      </x:c>
      <x:c r="H8263" s="15" t="n">
        <x:f>VLOOKUP(D8263,'Pricing'!$A$6:$E$8,4,FALSE)</x:f>
        <x:v>1.2</x:v>
      </x:c>
      <x:c r="I8263" s="15" t="n">
        <x:f>E8263*G8263/1000000</x:f>
        <x:v>0.023787953999999997</x:v>
      </x:c>
      <x:c r="J8263" s="15" t="n">
        <x:f>F8263*H8263/1000000</x:f>
        <x:v>0.0012492</x:v>
      </x:c>
      <x:c r="K8263" s="15" t="n">
        <x:f>SUM(I8263:J8263)</x:f>
        <x:v>0.025037153999999995</x:v>
      </x:c>
    </x:row>
    <x:row r="8264" ht="23" customHeight="1">
      <x:c r="A8264" s="2" t="str">
        <x:v>REQ-08260</x:v>
      </x:c>
      <x:c r="B8264" s="2" t="n">
        <x:v>28</x:v>
      </x:c>
      <x:c r="C8264" s="2" t="str">
        <x:v>Growth</x:v>
      </x:c>
      <x:c r="D8264" s="2" t="str">
        <x:v>Balanced</x:v>
      </x:c>
      <x:c r="E8264" s="16" t="n">
        <x:v>83782</x:v>
      </x:c>
      <x:c r="F8264" s="16" t="n">
        <x:v>3083</x:v>
      </x:c>
      <x:c r="G8264" s="15" t="n">
        <x:f>VLOOKUP(D8264,'Pricing'!$A$6:$E$8,5,FALSE)</x:f>
        <x:v>1.2300000000000002</x:v>
      </x:c>
      <x:c r="H8264" s="15" t="n">
        <x:f>VLOOKUP(D8264,'Pricing'!$A$6:$E$8,4,FALSE)</x:f>
        <x:v>6</x:v>
      </x:c>
      <x:c r="I8264" s="15" t="n">
        <x:f>E8264*G8264/1000000</x:f>
        <x:v>0.10305186000000001</x:v>
      </x:c>
      <x:c r="J8264" s="15" t="n">
        <x:f>F8264*H8264/1000000</x:f>
        <x:v>0.018498</x:v>
      </x:c>
      <x:c r="K8264" s="15" t="n">
        <x:f>SUM(I8264:J8264)</x:f>
        <x:v>0.12154986000000001</x:v>
      </x:c>
    </x:row>
    <x:row r="8265" ht="23" customHeight="1">
      <x:c r="A8265" s="2" t="str">
        <x:v>REQ-08261</x:v>
      </x:c>
      <x:c r="B8265" s="2" t="n">
        <x:v>20</x:v>
      </x:c>
      <x:c r="C8265" s="2" t="str">
        <x:v>Research</x:v>
      </x:c>
      <x:c r="D8265" s="2" t="str">
        <x:v>Balanced</x:v>
      </x:c>
      <x:c r="E8265" s="16" t="n">
        <x:v>119103</x:v>
      </x:c>
      <x:c r="F8265" s="16" t="n">
        <x:v>2371</x:v>
      </x:c>
      <x:c r="G8265" s="15" t="n">
        <x:f>VLOOKUP(D8265,'Pricing'!$A$6:$E$8,5,FALSE)</x:f>
        <x:v>1.2300000000000002</x:v>
      </x:c>
      <x:c r="H8265" s="15" t="n">
        <x:f>VLOOKUP(D8265,'Pricing'!$A$6:$E$8,4,FALSE)</x:f>
        <x:v>6</x:v>
      </x:c>
      <x:c r="I8265" s="15" t="n">
        <x:f>E8265*G8265/1000000</x:f>
        <x:v>0.14649669000000004</x:v>
      </x:c>
      <x:c r="J8265" s="15" t="n">
        <x:f>F8265*H8265/1000000</x:f>
        <x:v>0.014226</x:v>
      </x:c>
      <x:c r="K8265" s="15" t="n">
        <x:f>SUM(I8265:J8265)</x:f>
        <x:v>0.16072269000000003</x:v>
      </x:c>
    </x:row>
    <x:row r="8266" ht="23" customHeight="1">
      <x:c r="A8266" s="2" t="str">
        <x:v>REQ-08262</x:v>
      </x:c>
      <x:c r="B8266" s="2" t="n">
        <x:v>2</x:v>
      </x:c>
      <x:c r="C8266" s="2" t="str">
        <x:v>Support</x:v>
      </x:c>
      <x:c r="D8266" s="2" t="str">
        <x:v>Reasoning</x:v>
      </x:c>
      <x:c r="E8266" s="16" t="n">
        <x:v>108743</x:v>
      </x:c>
      <x:c r="F8266" s="16" t="n">
        <x:v>2586</x:v>
      </x:c>
      <x:c r="G8266" s="15" t="n">
        <x:f>VLOOKUP(D8266,'Pricing'!$A$6:$E$8,5,FALSE)</x:f>
        <x:v>4.920000000000001</x:v>
      </x:c>
      <x:c r="H8266" s="15" t="n">
        <x:f>VLOOKUP(D8266,'Pricing'!$A$6:$E$8,4,FALSE)</x:f>
        <x:v>24</x:v>
      </x:c>
      <x:c r="I8266" s="15" t="n">
        <x:f>E8266*G8266/1000000</x:f>
        <x:v>0.5350155600000001</x:v>
      </x:c>
      <x:c r="J8266" s="15" t="n">
        <x:f>F8266*H8266/1000000</x:f>
        <x:v>0.062064</x:v>
      </x:c>
      <x:c r="K8266" s="15" t="n">
        <x:f>SUM(I8266:J8266)</x:f>
        <x:v>0.5970795600000001</x:v>
      </x:c>
    </x:row>
    <x:row r="8267" ht="23" customHeight="1">
      <x:c r="A8267" s="2" t="str">
        <x:v>REQ-08263</x:v>
      </x:c>
      <x:c r="B8267" s="2" t="n">
        <x:v>11</x:v>
      </x:c>
      <x:c r="C8267" s="2" t="str">
        <x:v>Engineering</x:v>
      </x:c>
      <x:c r="D8267" s="2" t="str">
        <x:v>Balanced</x:v>
      </x:c>
      <x:c r="E8267" s="16" t="n">
        <x:v>43374</x:v>
      </x:c>
      <x:c r="F8267" s="16" t="n">
        <x:v>2995</x:v>
      </x:c>
      <x:c r="G8267" s="15" t="n">
        <x:f>VLOOKUP(D8267,'Pricing'!$A$6:$E$8,5,FALSE)</x:f>
        <x:v>1.2300000000000002</x:v>
      </x:c>
      <x:c r="H8267" s="15" t="n">
        <x:f>VLOOKUP(D8267,'Pricing'!$A$6:$E$8,4,FALSE)</x:f>
        <x:v>6</x:v>
      </x:c>
      <x:c r="I8267" s="15" t="n">
        <x:f>E8267*G8267/1000000</x:f>
        <x:v>0.05335002000000001</x:v>
      </x:c>
      <x:c r="J8267" s="15" t="n">
        <x:f>F8267*H8267/1000000</x:f>
        <x:v>0.01797</x:v>
      </x:c>
      <x:c r="K8267" s="15" t="n">
        <x:f>SUM(I8267:J8267)</x:f>
        <x:v>0.07132002000000001</x:v>
      </x:c>
    </x:row>
    <x:row r="8268" ht="23" customHeight="1">
      <x:c r="A8268" s="2" t="str">
        <x:v>REQ-08264</x:v>
      </x:c>
      <x:c r="B8268" s="2" t="n">
        <x:v>12</x:v>
      </x:c>
      <x:c r="C8268" s="2" t="str">
        <x:v>Support</x:v>
      </x:c>
      <x:c r="D8268" s="2" t="str">
        <x:v>Balanced</x:v>
      </x:c>
      <x:c r="E8268" s="16" t="n">
        <x:v>35390</x:v>
      </x:c>
      <x:c r="F8268" s="16" t="n">
        <x:v>3357</x:v>
      </x:c>
      <x:c r="G8268" s="15" t="n">
        <x:f>VLOOKUP(D8268,'Pricing'!$A$6:$E$8,5,FALSE)</x:f>
        <x:v>1.2300000000000002</x:v>
      </x:c>
      <x:c r="H8268" s="15" t="n">
        <x:f>VLOOKUP(D8268,'Pricing'!$A$6:$E$8,4,FALSE)</x:f>
        <x:v>6</x:v>
      </x:c>
      <x:c r="I8268" s="15" t="n">
        <x:f>E8268*G8268/1000000</x:f>
        <x:v>0.043529700000000005</x:v>
      </x:c>
      <x:c r="J8268" s="15" t="n">
        <x:f>F8268*H8268/1000000</x:f>
        <x:v>0.020142</x:v>
      </x:c>
      <x:c r="K8268" s="15" t="n">
        <x:f>SUM(I8268:J8268)</x:f>
        <x:v>0.0636717</x:v>
      </x:c>
    </x:row>
    <x:row r="8269" ht="23" customHeight="1">
      <x:c r="A8269" s="2" t="str">
        <x:v>REQ-08265</x:v>
      </x:c>
      <x:c r="B8269" s="2" t="n">
        <x:v>30</x:v>
      </x:c>
      <x:c r="C8269" s="2" t="str">
        <x:v>Operations</x:v>
      </x:c>
      <x:c r="D8269" s="2" t="str">
        <x:v>Swift</x:v>
      </x:c>
      <x:c r="E8269" s="16" t="n">
        <x:v>63834</x:v>
      </x:c>
      <x:c r="F8269" s="16" t="n">
        <x:v>3475</x:v>
      </x:c>
      <x:c r="G8269" s="15" t="n">
        <x:f>VLOOKUP(D8269,'Pricing'!$A$6:$E$8,5,FALSE)</x:f>
        <x:v>0.246</x:v>
      </x:c>
      <x:c r="H8269" s="15" t="n">
        <x:f>VLOOKUP(D8269,'Pricing'!$A$6:$E$8,4,FALSE)</x:f>
        <x:v>1.2</x:v>
      </x:c>
      <x:c r="I8269" s="15" t="n">
        <x:f>E8269*G8269/1000000</x:f>
        <x:v>0.015703164000000002</x:v>
      </x:c>
      <x:c r="J8269" s="15" t="n">
        <x:f>F8269*H8269/1000000</x:f>
        <x:v>0.00417</x:v>
      </x:c>
      <x:c r="K8269" s="15" t="n">
        <x:f>SUM(I8269:J8269)</x:f>
        <x:v>0.019873164000000002</x:v>
      </x:c>
    </x:row>
    <x:row r="8270" ht="23" customHeight="1">
      <x:c r="A8270" s="2" t="str">
        <x:v>REQ-08266</x:v>
      </x:c>
      <x:c r="B8270" s="2" t="n">
        <x:v>7</x:v>
      </x:c>
      <x:c r="C8270" s="2" t="str">
        <x:v>Product</x:v>
      </x:c>
      <x:c r="D8270" s="2" t="str">
        <x:v>Reasoning</x:v>
      </x:c>
      <x:c r="E8270" s="16" t="n">
        <x:v>44971</x:v>
      </x:c>
      <x:c r="F8270" s="16" t="n">
        <x:v>1152</x:v>
      </x:c>
      <x:c r="G8270" s="15" t="n">
        <x:f>VLOOKUP(D8270,'Pricing'!$A$6:$E$8,5,FALSE)</x:f>
        <x:v>4.920000000000001</x:v>
      </x:c>
      <x:c r="H8270" s="15" t="n">
        <x:f>VLOOKUP(D8270,'Pricing'!$A$6:$E$8,4,FALSE)</x:f>
        <x:v>24</x:v>
      </x:c>
      <x:c r="I8270" s="15" t="n">
        <x:f>E8270*G8270/1000000</x:f>
        <x:v>0.22125732000000004</x:v>
      </x:c>
      <x:c r="J8270" s="15" t="n">
        <x:f>F8270*H8270/1000000</x:f>
        <x:v>0.027648</x:v>
      </x:c>
      <x:c r="K8270" s="15" t="n">
        <x:f>SUM(I8270:J8270)</x:f>
        <x:v>0.24890532000000004</x:v>
      </x:c>
    </x:row>
    <x:row r="8271" ht="23" customHeight="1">
      <x:c r="A8271" s="2" t="str">
        <x:v>REQ-08267</x:v>
      </x:c>
      <x:c r="B8271" s="2" t="n">
        <x:v>19</x:v>
      </x:c>
      <x:c r="C8271" s="2" t="str">
        <x:v>Operations</x:v>
      </x:c>
      <x:c r="D8271" s="2" t="str">
        <x:v>Balanced</x:v>
      </x:c>
      <x:c r="E8271" s="16" t="n">
        <x:v>47974</x:v>
      </x:c>
      <x:c r="F8271" s="16" t="n">
        <x:v>1223</x:v>
      </x:c>
      <x:c r="G8271" s="15" t="n">
        <x:f>VLOOKUP(D8271,'Pricing'!$A$6:$E$8,5,FALSE)</x:f>
        <x:v>1.2300000000000002</x:v>
      </x:c>
      <x:c r="H8271" s="15" t="n">
        <x:f>VLOOKUP(D8271,'Pricing'!$A$6:$E$8,4,FALSE)</x:f>
        <x:v>6</x:v>
      </x:c>
      <x:c r="I8271" s="15" t="n">
        <x:f>E8271*G8271/1000000</x:f>
        <x:v>0.05900802000000001</x:v>
      </x:c>
      <x:c r="J8271" s="15" t="n">
        <x:f>F8271*H8271/1000000</x:f>
        <x:v>0.007338</x:v>
      </x:c>
      <x:c r="K8271" s="15" t="n">
        <x:f>SUM(I8271:J8271)</x:f>
        <x:v>0.06634602</x:v>
      </x:c>
    </x:row>
    <x:row r="8272" ht="23" customHeight="1">
      <x:c r="A8272" s="2" t="str">
        <x:v>REQ-08268</x:v>
      </x:c>
      <x:c r="B8272" s="2" t="n">
        <x:v>7</x:v>
      </x:c>
      <x:c r="C8272" s="2" t="str">
        <x:v>Growth</x:v>
      </x:c>
      <x:c r="D8272" s="2" t="str">
        <x:v>Balanced</x:v>
      </x:c>
      <x:c r="E8272" s="16" t="n">
        <x:v>43718</x:v>
      </x:c>
      <x:c r="F8272" s="16" t="n">
        <x:v>3997</x:v>
      </x:c>
      <x:c r="G8272" s="15" t="n">
        <x:f>VLOOKUP(D8272,'Pricing'!$A$6:$E$8,5,FALSE)</x:f>
        <x:v>1.2300000000000002</x:v>
      </x:c>
      <x:c r="H8272" s="15" t="n">
        <x:f>VLOOKUP(D8272,'Pricing'!$A$6:$E$8,4,FALSE)</x:f>
        <x:v>6</x:v>
      </x:c>
      <x:c r="I8272" s="15" t="n">
        <x:f>E8272*G8272/1000000</x:f>
        <x:v>0.053773140000000004</x:v>
      </x:c>
      <x:c r="J8272" s="15" t="n">
        <x:f>F8272*H8272/1000000</x:f>
        <x:v>0.023982</x:v>
      </x:c>
      <x:c r="K8272" s="15" t="n">
        <x:f>SUM(I8272:J8272)</x:f>
        <x:v>0.07775514</x:v>
      </x:c>
    </x:row>
    <x:row r="8273" ht="23" customHeight="1">
      <x:c r="A8273" s="2" t="str">
        <x:v>REQ-08269</x:v>
      </x:c>
      <x:c r="B8273" s="2" t="n">
        <x:v>25</x:v>
      </x:c>
      <x:c r="C8273" s="2" t="str">
        <x:v>Engineering</x:v>
      </x:c>
      <x:c r="D8273" s="2" t="str">
        <x:v>Swift</x:v>
      </x:c>
      <x:c r="E8273" s="16" t="n">
        <x:v>97002</x:v>
      </x:c>
      <x:c r="F8273" s="16" t="n">
        <x:v>3139</x:v>
      </x:c>
      <x:c r="G8273" s="15" t="n">
        <x:f>VLOOKUP(D8273,'Pricing'!$A$6:$E$8,5,FALSE)</x:f>
        <x:v>0.246</x:v>
      </x:c>
      <x:c r="H8273" s="15" t="n">
        <x:f>VLOOKUP(D8273,'Pricing'!$A$6:$E$8,4,FALSE)</x:f>
        <x:v>1.2</x:v>
      </x:c>
      <x:c r="I8273" s="15" t="n">
        <x:f>E8273*G8273/1000000</x:f>
        <x:v>0.023862492</x:v>
      </x:c>
      <x:c r="J8273" s="15" t="n">
        <x:f>F8273*H8273/1000000</x:f>
        <x:v>0.0037668</x:v>
      </x:c>
      <x:c r="K8273" s="15" t="n">
        <x:f>SUM(I8273:J8273)</x:f>
        <x:v>0.027629292</x:v>
      </x:c>
    </x:row>
    <x:row r="8274" ht="23" customHeight="1">
      <x:c r="A8274" s="2" t="str">
        <x:v>REQ-08270</x:v>
      </x:c>
      <x:c r="B8274" s="2" t="n">
        <x:v>31</x:v>
      </x:c>
      <x:c r="C8274" s="2" t="str">
        <x:v>Growth</x:v>
      </x:c>
      <x:c r="D8274" s="2" t="str">
        <x:v>Balanced</x:v>
      </x:c>
      <x:c r="E8274" s="16" t="n">
        <x:v>32905</x:v>
      </x:c>
      <x:c r="F8274" s="16" t="n">
        <x:v>3184</x:v>
      </x:c>
      <x:c r="G8274" s="15" t="n">
        <x:f>VLOOKUP(D8274,'Pricing'!$A$6:$E$8,5,FALSE)</x:f>
        <x:v>1.2300000000000002</x:v>
      </x:c>
      <x:c r="H8274" s="15" t="n">
        <x:f>VLOOKUP(D8274,'Pricing'!$A$6:$E$8,4,FALSE)</x:f>
        <x:v>6</x:v>
      </x:c>
      <x:c r="I8274" s="15" t="n">
        <x:f>E8274*G8274/1000000</x:f>
        <x:v>0.040473150000000006</x:v>
      </x:c>
      <x:c r="J8274" s="15" t="n">
        <x:f>F8274*H8274/1000000</x:f>
        <x:v>0.019104</x:v>
      </x:c>
      <x:c r="K8274" s="15" t="n">
        <x:f>SUM(I8274:J8274)</x:f>
        <x:v>0.05957715000000001</x:v>
      </x:c>
    </x:row>
    <x:row r="8275" ht="23" customHeight="1">
      <x:c r="A8275" s="2" t="str">
        <x:v>REQ-08271</x:v>
      </x:c>
      <x:c r="B8275" s="2" t="n">
        <x:v>4</x:v>
      </x:c>
      <x:c r="C8275" s="2" t="str">
        <x:v>Operations</x:v>
      </x:c>
      <x:c r="D8275" s="2" t="str">
        <x:v>Swift</x:v>
      </x:c>
      <x:c r="E8275" s="16" t="n">
        <x:v>62161</x:v>
      </x:c>
      <x:c r="F8275" s="16" t="n">
        <x:v>2100</x:v>
      </x:c>
      <x:c r="G8275" s="15" t="n">
        <x:f>VLOOKUP(D8275,'Pricing'!$A$6:$E$8,5,FALSE)</x:f>
        <x:v>0.246</x:v>
      </x:c>
      <x:c r="H8275" s="15" t="n">
        <x:f>VLOOKUP(D8275,'Pricing'!$A$6:$E$8,4,FALSE)</x:f>
        <x:v>1.2</x:v>
      </x:c>
      <x:c r="I8275" s="15" t="n">
        <x:f>E8275*G8275/1000000</x:f>
        <x:v>0.015291606</x:v>
      </x:c>
      <x:c r="J8275" s="15" t="n">
        <x:f>F8275*H8275/1000000</x:f>
        <x:v>0.00252</x:v>
      </x:c>
      <x:c r="K8275" s="15" t="n">
        <x:f>SUM(I8275:J8275)</x:f>
        <x:v>0.017811606</x:v>
      </x:c>
    </x:row>
    <x:row r="8276" ht="23" customHeight="1">
      <x:c r="A8276" s="2" t="str">
        <x:v>REQ-08272</x:v>
      </x:c>
      <x:c r="B8276" s="2" t="n">
        <x:v>31</x:v>
      </x:c>
      <x:c r="C8276" s="2" t="str">
        <x:v>Product</x:v>
      </x:c>
      <x:c r="D8276" s="2" t="str">
        <x:v>Balanced</x:v>
      </x:c>
      <x:c r="E8276" s="16" t="n">
        <x:v>59176</x:v>
      </x:c>
      <x:c r="F8276" s="16" t="n">
        <x:v>347</x:v>
      </x:c>
      <x:c r="G8276" s="15" t="n">
        <x:f>VLOOKUP(D8276,'Pricing'!$A$6:$E$8,5,FALSE)</x:f>
        <x:v>1.2300000000000002</x:v>
      </x:c>
      <x:c r="H8276" s="15" t="n">
        <x:f>VLOOKUP(D8276,'Pricing'!$A$6:$E$8,4,FALSE)</x:f>
        <x:v>6</x:v>
      </x:c>
      <x:c r="I8276" s="15" t="n">
        <x:f>E8276*G8276/1000000</x:f>
        <x:v>0.07278648000000001</x:v>
      </x:c>
      <x:c r="J8276" s="15" t="n">
        <x:f>F8276*H8276/1000000</x:f>
        <x:v>0.002082</x:v>
      </x:c>
      <x:c r="K8276" s="15" t="n">
        <x:f>SUM(I8276:J8276)</x:f>
        <x:v>0.07486848000000002</x:v>
      </x:c>
    </x:row>
    <x:row r="8277" ht="23" customHeight="1">
      <x:c r="A8277" s="2" t="str">
        <x:v>REQ-08273</x:v>
      </x:c>
      <x:c r="B8277" s="2" t="n">
        <x:v>5</x:v>
      </x:c>
      <x:c r="C8277" s="2" t="str">
        <x:v>Operations</x:v>
      </x:c>
      <x:c r="D8277" s="2" t="str">
        <x:v>Swift</x:v>
      </x:c>
      <x:c r="E8277" s="16" t="n">
        <x:v>55924</x:v>
      </x:c>
      <x:c r="F8277" s="16" t="n">
        <x:v>3021</x:v>
      </x:c>
      <x:c r="G8277" s="15" t="n">
        <x:f>VLOOKUP(D8277,'Pricing'!$A$6:$E$8,5,FALSE)</x:f>
        <x:v>0.246</x:v>
      </x:c>
      <x:c r="H8277" s="15" t="n">
        <x:f>VLOOKUP(D8277,'Pricing'!$A$6:$E$8,4,FALSE)</x:f>
        <x:v>1.2</x:v>
      </x:c>
      <x:c r="I8277" s="15" t="n">
        <x:f>E8277*G8277/1000000</x:f>
        <x:v>0.013757304</x:v>
      </x:c>
      <x:c r="J8277" s="15" t="n">
        <x:f>F8277*H8277/1000000</x:f>
        <x:v>0.0036252</x:v>
      </x:c>
      <x:c r="K8277" s="15" t="n">
        <x:f>SUM(I8277:J8277)</x:f>
        <x:v>0.017382504</x:v>
      </x:c>
    </x:row>
    <x:row r="8278" ht="23" customHeight="1">
      <x:c r="A8278" s="2" t="str">
        <x:v>REQ-08274</x:v>
      </x:c>
      <x:c r="B8278" s="2" t="n">
        <x:v>12</x:v>
      </x:c>
      <x:c r="C8278" s="2" t="str">
        <x:v>Product</x:v>
      </x:c>
      <x:c r="D8278" s="2" t="str">
        <x:v>Swift</x:v>
      </x:c>
      <x:c r="E8278" s="16" t="n">
        <x:v>46037</x:v>
      </x:c>
      <x:c r="F8278" s="16" t="n">
        <x:v>2894</x:v>
      </x:c>
      <x:c r="G8278" s="15" t="n">
        <x:f>VLOOKUP(D8278,'Pricing'!$A$6:$E$8,5,FALSE)</x:f>
        <x:v>0.246</x:v>
      </x:c>
      <x:c r="H8278" s="15" t="n">
        <x:f>VLOOKUP(D8278,'Pricing'!$A$6:$E$8,4,FALSE)</x:f>
        <x:v>1.2</x:v>
      </x:c>
      <x:c r="I8278" s="15" t="n">
        <x:f>E8278*G8278/1000000</x:f>
        <x:v>0.011325101999999998</x:v>
      </x:c>
      <x:c r="J8278" s="15" t="n">
        <x:f>F8278*H8278/1000000</x:f>
        <x:v>0.0034728</x:v>
      </x:c>
      <x:c r="K8278" s="15" t="n">
        <x:f>SUM(I8278:J8278)</x:f>
        <x:v>0.014797901999999998</x:v>
      </x:c>
    </x:row>
    <x:row r="8279" ht="23" customHeight="1">
      <x:c r="A8279" s="2" t="str">
        <x:v>REQ-08275</x:v>
      </x:c>
      <x:c r="B8279" s="2" t="n">
        <x:v>4</x:v>
      </x:c>
      <x:c r="C8279" s="2" t="str">
        <x:v>Operations</x:v>
      </x:c>
      <x:c r="D8279" s="2" t="str">
        <x:v>Swift</x:v>
      </x:c>
      <x:c r="E8279" s="16" t="n">
        <x:v>15250</x:v>
      </x:c>
      <x:c r="F8279" s="16" t="n">
        <x:v>3244</x:v>
      </x:c>
      <x:c r="G8279" s="15" t="n">
        <x:f>VLOOKUP(D8279,'Pricing'!$A$6:$E$8,5,FALSE)</x:f>
        <x:v>0.246</x:v>
      </x:c>
      <x:c r="H8279" s="15" t="n">
        <x:f>VLOOKUP(D8279,'Pricing'!$A$6:$E$8,4,FALSE)</x:f>
        <x:v>1.2</x:v>
      </x:c>
      <x:c r="I8279" s="15" t="n">
        <x:f>E8279*G8279/1000000</x:f>
        <x:v>0.0037515</x:v>
      </x:c>
      <x:c r="J8279" s="15" t="n">
        <x:f>F8279*H8279/1000000</x:f>
        <x:v>0.0038927999999999996</x:v>
      </x:c>
      <x:c r="K8279" s="15" t="n">
        <x:f>SUM(I8279:J8279)</x:f>
        <x:v>0.0076443</x:v>
      </x:c>
    </x:row>
    <x:row r="8280" ht="23" customHeight="1">
      <x:c r="A8280" s="2" t="str">
        <x:v>REQ-08276</x:v>
      </x:c>
      <x:c r="B8280" s="2" t="n">
        <x:v>17</x:v>
      </x:c>
      <x:c r="C8280" s="2" t="str">
        <x:v>Support</x:v>
      </x:c>
      <x:c r="D8280" s="2" t="str">
        <x:v>Swift</x:v>
      </x:c>
      <x:c r="E8280" s="16" t="n">
        <x:v>90691</x:v>
      </x:c>
      <x:c r="F8280" s="16" t="n">
        <x:v>1869</x:v>
      </x:c>
      <x:c r="G8280" s="15" t="n">
        <x:f>VLOOKUP(D8280,'Pricing'!$A$6:$E$8,5,FALSE)</x:f>
        <x:v>0.246</x:v>
      </x:c>
      <x:c r="H8280" s="15" t="n">
        <x:f>VLOOKUP(D8280,'Pricing'!$A$6:$E$8,4,FALSE)</x:f>
        <x:v>1.2</x:v>
      </x:c>
      <x:c r="I8280" s="15" t="n">
        <x:f>E8280*G8280/1000000</x:f>
        <x:v>0.022309986</x:v>
      </x:c>
      <x:c r="J8280" s="15" t="n">
        <x:f>F8280*H8280/1000000</x:f>
        <x:v>0.0022427999999999997</x:v>
      </x:c>
      <x:c r="K8280" s="15" t="n">
        <x:f>SUM(I8280:J8280)</x:f>
        <x:v>0.024552786</x:v>
      </x:c>
    </x:row>
    <x:row r="8281" ht="23" customHeight="1">
      <x:c r="A8281" s="2" t="str">
        <x:v>REQ-08277</x:v>
      </x:c>
      <x:c r="B8281" s="2" t="n">
        <x:v>6</x:v>
      </x:c>
      <x:c r="C8281" s="2" t="str">
        <x:v>Operations</x:v>
      </x:c>
      <x:c r="D8281" s="2" t="str">
        <x:v>Swift</x:v>
      </x:c>
      <x:c r="E8281" s="16" t="n">
        <x:v>80118</x:v>
      </x:c>
      <x:c r="F8281" s="16" t="n">
        <x:v>3544</x:v>
      </x:c>
      <x:c r="G8281" s="15" t="n">
        <x:f>VLOOKUP(D8281,'Pricing'!$A$6:$E$8,5,FALSE)</x:f>
        <x:v>0.246</x:v>
      </x:c>
      <x:c r="H8281" s="15" t="n">
        <x:f>VLOOKUP(D8281,'Pricing'!$A$6:$E$8,4,FALSE)</x:f>
        <x:v>1.2</x:v>
      </x:c>
      <x:c r="I8281" s="15" t="n">
        <x:f>E8281*G8281/1000000</x:f>
        <x:v>0.019709028</x:v>
      </x:c>
      <x:c r="J8281" s="15" t="n">
        <x:f>F8281*H8281/1000000</x:f>
        <x:v>0.0042528</x:v>
      </x:c>
      <x:c r="K8281" s="15" t="n">
        <x:f>SUM(I8281:J8281)</x:f>
        <x:v>0.023961828</x:v>
      </x:c>
    </x:row>
    <x:row r="8282" ht="23" customHeight="1">
      <x:c r="A8282" s="2" t="str">
        <x:v>REQ-08278</x:v>
      </x:c>
      <x:c r="B8282" s="2" t="n">
        <x:v>23</x:v>
      </x:c>
      <x:c r="C8282" s="2" t="str">
        <x:v>Growth</x:v>
      </x:c>
      <x:c r="D8282" s="2" t="str">
        <x:v>Balanced</x:v>
      </x:c>
      <x:c r="E8282" s="16" t="n">
        <x:v>68710</x:v>
      </x:c>
      <x:c r="F8282" s="16" t="n">
        <x:v>3802</x:v>
      </x:c>
      <x:c r="G8282" s="15" t="n">
        <x:f>VLOOKUP(D8282,'Pricing'!$A$6:$E$8,5,FALSE)</x:f>
        <x:v>1.2300000000000002</x:v>
      </x:c>
      <x:c r="H8282" s="15" t="n">
        <x:f>VLOOKUP(D8282,'Pricing'!$A$6:$E$8,4,FALSE)</x:f>
        <x:v>6</x:v>
      </x:c>
      <x:c r="I8282" s="15" t="n">
        <x:f>E8282*G8282/1000000</x:f>
        <x:v>0.08451330000000001</x:v>
      </x:c>
      <x:c r="J8282" s="15" t="n">
        <x:f>F8282*H8282/1000000</x:f>
        <x:v>0.022812</x:v>
      </x:c>
      <x:c r="K8282" s="15" t="n">
        <x:f>SUM(I8282:J8282)</x:f>
        <x:v>0.10732530000000001</x:v>
      </x:c>
    </x:row>
    <x:row r="8283" ht="23" customHeight="1">
      <x:c r="A8283" s="2" t="str">
        <x:v>REQ-08279</x:v>
      </x:c>
      <x:c r="B8283" s="2" t="n">
        <x:v>2</x:v>
      </x:c>
      <x:c r="C8283" s="2" t="str">
        <x:v>Research</x:v>
      </x:c>
      <x:c r="D8283" s="2" t="str">
        <x:v>Swift</x:v>
      </x:c>
      <x:c r="E8283" s="16" t="n">
        <x:v>54117</x:v>
      </x:c>
      <x:c r="F8283" s="16" t="n">
        <x:v>3724</x:v>
      </x:c>
      <x:c r="G8283" s="15" t="n">
        <x:f>VLOOKUP(D8283,'Pricing'!$A$6:$E$8,5,FALSE)</x:f>
        <x:v>0.246</x:v>
      </x:c>
      <x:c r="H8283" s="15" t="n">
        <x:f>VLOOKUP(D8283,'Pricing'!$A$6:$E$8,4,FALSE)</x:f>
        <x:v>1.2</x:v>
      </x:c>
      <x:c r="I8283" s="15" t="n">
        <x:f>E8283*G8283/1000000</x:f>
        <x:v>0.013312781999999999</x:v>
      </x:c>
      <x:c r="J8283" s="15" t="n">
        <x:f>F8283*H8283/1000000</x:f>
        <x:v>0.0044688</x:v>
      </x:c>
      <x:c r="K8283" s="15" t="n">
        <x:f>SUM(I8283:J8283)</x:f>
        <x:v>0.017781581999999997</x:v>
      </x:c>
    </x:row>
    <x:row r="8284" ht="23" customHeight="1">
      <x:c r="A8284" s="2" t="str">
        <x:v>REQ-08280</x:v>
      </x:c>
      <x:c r="B8284" s="2" t="n">
        <x:v>31</x:v>
      </x:c>
      <x:c r="C8284" s="2" t="str">
        <x:v>Product</x:v>
      </x:c>
      <x:c r="D8284" s="2" t="str">
        <x:v>Swift</x:v>
      </x:c>
      <x:c r="E8284" s="16" t="n">
        <x:v>66210</x:v>
      </x:c>
      <x:c r="F8284" s="16" t="n">
        <x:v>3856</x:v>
      </x:c>
      <x:c r="G8284" s="15" t="n">
        <x:f>VLOOKUP(D8284,'Pricing'!$A$6:$E$8,5,FALSE)</x:f>
        <x:v>0.246</x:v>
      </x:c>
      <x:c r="H8284" s="15" t="n">
        <x:f>VLOOKUP(D8284,'Pricing'!$A$6:$E$8,4,FALSE)</x:f>
        <x:v>1.2</x:v>
      </x:c>
      <x:c r="I8284" s="15" t="n">
        <x:f>E8284*G8284/1000000</x:f>
        <x:v>0.01628766</x:v>
      </x:c>
      <x:c r="J8284" s="15" t="n">
        <x:f>F8284*H8284/1000000</x:f>
        <x:v>0.0046272</x:v>
      </x:c>
      <x:c r="K8284" s="15" t="n">
        <x:f>SUM(I8284:J8284)</x:f>
        <x:v>0.02091486</x:v>
      </x:c>
    </x:row>
    <x:row r="8285" ht="23" customHeight="1">
      <x:c r="A8285" s="2" t="str">
        <x:v>REQ-08281</x:v>
      </x:c>
      <x:c r="B8285" s="2" t="n">
        <x:v>20</x:v>
      </x:c>
      <x:c r="C8285" s="2" t="str">
        <x:v>Operations</x:v>
      </x:c>
      <x:c r="D8285" s="2" t="str">
        <x:v>Swift</x:v>
      </x:c>
      <x:c r="E8285" s="16" t="n">
        <x:v>68157</x:v>
      </x:c>
      <x:c r="F8285" s="16" t="n">
        <x:v>3385</x:v>
      </x:c>
      <x:c r="G8285" s="15" t="n">
        <x:f>VLOOKUP(D8285,'Pricing'!$A$6:$E$8,5,FALSE)</x:f>
        <x:v>0.246</x:v>
      </x:c>
      <x:c r="H8285" s="15" t="n">
        <x:f>VLOOKUP(D8285,'Pricing'!$A$6:$E$8,4,FALSE)</x:f>
        <x:v>1.2</x:v>
      </x:c>
      <x:c r="I8285" s="15" t="n">
        <x:f>E8285*G8285/1000000</x:f>
        <x:v>0.016766622</x:v>
      </x:c>
      <x:c r="J8285" s="15" t="n">
        <x:f>F8285*H8285/1000000</x:f>
        <x:v>0.004062</x:v>
      </x:c>
      <x:c r="K8285" s="15" t="n">
        <x:f>SUM(I8285:J8285)</x:f>
        <x:v>0.020828621999999998</x:v>
      </x:c>
    </x:row>
    <x:row r="8286" ht="23" customHeight="1">
      <x:c r="A8286" s="2" t="str">
        <x:v>REQ-08282</x:v>
      </x:c>
      <x:c r="B8286" s="2" t="n">
        <x:v>27</x:v>
      </x:c>
      <x:c r="C8286" s="2" t="str">
        <x:v>Growth</x:v>
      </x:c>
      <x:c r="D8286" s="2" t="str">
        <x:v>Balanced</x:v>
      </x:c>
      <x:c r="E8286" s="16" t="n">
        <x:v>117876</x:v>
      </x:c>
      <x:c r="F8286" s="16" t="n">
        <x:v>1211</x:v>
      </x:c>
      <x:c r="G8286" s="15" t="n">
        <x:f>VLOOKUP(D8286,'Pricing'!$A$6:$E$8,5,FALSE)</x:f>
        <x:v>1.2300000000000002</x:v>
      </x:c>
      <x:c r="H8286" s="15" t="n">
        <x:f>VLOOKUP(D8286,'Pricing'!$A$6:$E$8,4,FALSE)</x:f>
        <x:v>6</x:v>
      </x:c>
      <x:c r="I8286" s="15" t="n">
        <x:f>E8286*G8286/1000000</x:f>
        <x:v>0.14498748</x:v>
      </x:c>
      <x:c r="J8286" s="15" t="n">
        <x:f>F8286*H8286/1000000</x:f>
        <x:v>0.007266</x:v>
      </x:c>
      <x:c r="K8286" s="15" t="n">
        <x:f>SUM(I8286:J8286)</x:f>
        <x:v>0.15225348</x:v>
      </x:c>
    </x:row>
    <x:row r="8287" ht="23" customHeight="1">
      <x:c r="A8287" s="2" t="str">
        <x:v>REQ-08283</x:v>
      </x:c>
      <x:c r="B8287" s="2" t="n">
        <x:v>19</x:v>
      </x:c>
      <x:c r="C8287" s="2" t="str">
        <x:v>Research</x:v>
      </x:c>
      <x:c r="D8287" s="2" t="str">
        <x:v>Swift</x:v>
      </x:c>
      <x:c r="E8287" s="16" t="n">
        <x:v>96132</x:v>
      </x:c>
      <x:c r="F8287" s="16" t="n">
        <x:v>3974</x:v>
      </x:c>
      <x:c r="G8287" s="15" t="n">
        <x:f>VLOOKUP(D8287,'Pricing'!$A$6:$E$8,5,FALSE)</x:f>
        <x:v>0.246</x:v>
      </x:c>
      <x:c r="H8287" s="15" t="n">
        <x:f>VLOOKUP(D8287,'Pricing'!$A$6:$E$8,4,FALSE)</x:f>
        <x:v>1.2</x:v>
      </x:c>
      <x:c r="I8287" s="15" t="n">
        <x:f>E8287*G8287/1000000</x:f>
        <x:v>0.023648471999999997</x:v>
      </x:c>
      <x:c r="J8287" s="15" t="n">
        <x:f>F8287*H8287/1000000</x:f>
        <x:v>0.0047688</x:v>
      </x:c>
      <x:c r="K8287" s="15" t="n">
        <x:f>SUM(I8287:J8287)</x:f>
        <x:v>0.028417271999999997</x:v>
      </x:c>
    </x:row>
    <x:row r="8288" ht="23" customHeight="1">
      <x:c r="A8288" s="2" t="str">
        <x:v>REQ-08284</x:v>
      </x:c>
      <x:c r="B8288" s="2" t="n">
        <x:v>14</x:v>
      </x:c>
      <x:c r="C8288" s="2" t="str">
        <x:v>Product</x:v>
      </x:c>
      <x:c r="D8288" s="2" t="str">
        <x:v>Reasoning</x:v>
      </x:c>
      <x:c r="E8288" s="16" t="n">
        <x:v>63407</x:v>
      </x:c>
      <x:c r="F8288" s="16" t="n">
        <x:v>2877</x:v>
      </x:c>
      <x:c r="G8288" s="15" t="n">
        <x:f>VLOOKUP(D8288,'Pricing'!$A$6:$E$8,5,FALSE)</x:f>
        <x:v>4.920000000000001</x:v>
      </x:c>
      <x:c r="H8288" s="15" t="n">
        <x:f>VLOOKUP(D8288,'Pricing'!$A$6:$E$8,4,FALSE)</x:f>
        <x:v>24</x:v>
      </x:c>
      <x:c r="I8288" s="15" t="n">
        <x:f>E8288*G8288/1000000</x:f>
        <x:v>0.31196244000000006</x:v>
      </x:c>
      <x:c r="J8288" s="15" t="n">
        <x:f>F8288*H8288/1000000</x:f>
        <x:v>0.069048</x:v>
      </x:c>
      <x:c r="K8288" s="15" t="n">
        <x:f>SUM(I8288:J8288)</x:f>
        <x:v>0.38101044000000006</x:v>
      </x:c>
    </x:row>
    <x:row r="8289" ht="23" customHeight="1">
      <x:c r="A8289" s="2" t="str">
        <x:v>REQ-08285</x:v>
      </x:c>
      <x:c r="B8289" s="2" t="n">
        <x:v>7</x:v>
      </x:c>
      <x:c r="C8289" s="2" t="str">
        <x:v>Engineering</x:v>
      </x:c>
      <x:c r="D8289" s="2" t="str">
        <x:v>Swift</x:v>
      </x:c>
      <x:c r="E8289" s="16" t="n">
        <x:v>10475</x:v>
      </x:c>
      <x:c r="F8289" s="16" t="n">
        <x:v>3990</x:v>
      </x:c>
      <x:c r="G8289" s="15" t="n">
        <x:f>VLOOKUP(D8289,'Pricing'!$A$6:$E$8,5,FALSE)</x:f>
        <x:v>0.246</x:v>
      </x:c>
      <x:c r="H8289" s="15" t="n">
        <x:f>VLOOKUP(D8289,'Pricing'!$A$6:$E$8,4,FALSE)</x:f>
        <x:v>1.2</x:v>
      </x:c>
      <x:c r="I8289" s="15" t="n">
        <x:f>E8289*G8289/1000000</x:f>
        <x:v>0.00257685</x:v>
      </x:c>
      <x:c r="J8289" s="15" t="n">
        <x:f>F8289*H8289/1000000</x:f>
        <x:v>0.004788</x:v>
      </x:c>
      <x:c r="K8289" s="15" t="n">
        <x:f>SUM(I8289:J8289)</x:f>
        <x:v>0.007364849999999999</x:v>
      </x:c>
    </x:row>
    <x:row r="8290" ht="23" customHeight="1">
      <x:c r="A8290" s="2" t="str">
        <x:v>REQ-08286</x:v>
      </x:c>
      <x:c r="B8290" s="2" t="n">
        <x:v>6</x:v>
      </x:c>
      <x:c r="C8290" s="2" t="str">
        <x:v>Product</x:v>
      </x:c>
      <x:c r="D8290" s="2" t="str">
        <x:v>Swift</x:v>
      </x:c>
      <x:c r="E8290" s="16" t="n">
        <x:v>70269</x:v>
      </x:c>
      <x:c r="F8290" s="16" t="n">
        <x:v>3717</x:v>
      </x:c>
      <x:c r="G8290" s="15" t="n">
        <x:f>VLOOKUP(D8290,'Pricing'!$A$6:$E$8,5,FALSE)</x:f>
        <x:v>0.246</x:v>
      </x:c>
      <x:c r="H8290" s="15" t="n">
        <x:f>VLOOKUP(D8290,'Pricing'!$A$6:$E$8,4,FALSE)</x:f>
        <x:v>1.2</x:v>
      </x:c>
      <x:c r="I8290" s="15" t="n">
        <x:f>E8290*G8290/1000000</x:f>
        <x:v>0.017286173999999998</x:v>
      </x:c>
      <x:c r="J8290" s="15" t="n">
        <x:f>F8290*H8290/1000000</x:f>
        <x:v>0.0044604</x:v>
      </x:c>
      <x:c r="K8290" s="15" t="n">
        <x:f>SUM(I8290:J8290)</x:f>
        <x:v>0.021746573999999998</x:v>
      </x:c>
    </x:row>
    <x:row r="8291" ht="23" customHeight="1">
      <x:c r="A8291" s="2" t="str">
        <x:v>REQ-08287</x:v>
      </x:c>
      <x:c r="B8291" s="2" t="n">
        <x:v>20</x:v>
      </x:c>
      <x:c r="C8291" s="2" t="str">
        <x:v>Research</x:v>
      </x:c>
      <x:c r="D8291" s="2" t="str">
        <x:v>Swift</x:v>
      </x:c>
      <x:c r="E8291" s="16" t="n">
        <x:v>19617</x:v>
      </x:c>
      <x:c r="F8291" s="16" t="n">
        <x:v>3904</x:v>
      </x:c>
      <x:c r="G8291" s="15" t="n">
        <x:f>VLOOKUP(D8291,'Pricing'!$A$6:$E$8,5,FALSE)</x:f>
        <x:v>0.246</x:v>
      </x:c>
      <x:c r="H8291" s="15" t="n">
        <x:f>VLOOKUP(D8291,'Pricing'!$A$6:$E$8,4,FALSE)</x:f>
        <x:v>1.2</x:v>
      </x:c>
      <x:c r="I8291" s="15" t="n">
        <x:f>E8291*G8291/1000000</x:f>
        <x:v>0.004825782</x:v>
      </x:c>
      <x:c r="J8291" s="15" t="n">
        <x:f>F8291*H8291/1000000</x:f>
        <x:v>0.0046848</x:v>
      </x:c>
      <x:c r="K8291" s="15" t="n">
        <x:f>SUM(I8291:J8291)</x:f>
        <x:v>0.009510582</x:v>
      </x:c>
    </x:row>
    <x:row r="8292" ht="23" customHeight="1">
      <x:c r="A8292" s="2" t="str">
        <x:v>REQ-08288</x:v>
      </x:c>
      <x:c r="B8292" s="2" t="n">
        <x:v>23</x:v>
      </x:c>
      <x:c r="C8292" s="2" t="str">
        <x:v>Support</x:v>
      </x:c>
      <x:c r="D8292" s="2" t="str">
        <x:v>Balanced</x:v>
      </x:c>
      <x:c r="E8292" s="16" t="n">
        <x:v>40824</x:v>
      </x:c>
      <x:c r="F8292" s="16" t="n">
        <x:v>761</x:v>
      </x:c>
      <x:c r="G8292" s="15" t="n">
        <x:f>VLOOKUP(D8292,'Pricing'!$A$6:$E$8,5,FALSE)</x:f>
        <x:v>1.2300000000000002</x:v>
      </x:c>
      <x:c r="H8292" s="15" t="n">
        <x:f>VLOOKUP(D8292,'Pricing'!$A$6:$E$8,4,FALSE)</x:f>
        <x:v>6</x:v>
      </x:c>
      <x:c r="I8292" s="15" t="n">
        <x:f>E8292*G8292/1000000</x:f>
        <x:v>0.05021352000000001</x:v>
      </x:c>
      <x:c r="J8292" s="15" t="n">
        <x:f>F8292*H8292/1000000</x:f>
        <x:v>0.004566</x:v>
      </x:c>
      <x:c r="K8292" s="15" t="n">
        <x:f>SUM(I8292:J8292)</x:f>
        <x:v>0.05477952000000001</x:v>
      </x:c>
    </x:row>
    <x:row r="8293" ht="23" customHeight="1">
      <x:c r="A8293" s="2" t="str">
        <x:v>REQ-08289</x:v>
      </x:c>
      <x:c r="B8293" s="2" t="n">
        <x:v>24</x:v>
      </x:c>
      <x:c r="C8293" s="2" t="str">
        <x:v>Operations</x:v>
      </x:c>
      <x:c r="D8293" s="2" t="str">
        <x:v>Balanced</x:v>
      </x:c>
      <x:c r="E8293" s="16" t="n">
        <x:v>42145</x:v>
      </x:c>
      <x:c r="F8293" s="16" t="n">
        <x:v>776</x:v>
      </x:c>
      <x:c r="G8293" s="15" t="n">
        <x:f>VLOOKUP(D8293,'Pricing'!$A$6:$E$8,5,FALSE)</x:f>
        <x:v>1.2300000000000002</x:v>
      </x:c>
      <x:c r="H8293" s="15" t="n">
        <x:f>VLOOKUP(D8293,'Pricing'!$A$6:$E$8,4,FALSE)</x:f>
        <x:v>6</x:v>
      </x:c>
      <x:c r="I8293" s="15" t="n">
        <x:f>E8293*G8293/1000000</x:f>
        <x:v>0.051838350000000005</x:v>
      </x:c>
      <x:c r="J8293" s="15" t="n">
        <x:f>F8293*H8293/1000000</x:f>
        <x:v>0.004656</x:v>
      </x:c>
      <x:c r="K8293" s="15" t="n">
        <x:f>SUM(I8293:J8293)</x:f>
        <x:v>0.056494350000000006</x:v>
      </x:c>
    </x:row>
    <x:row r="8294" ht="23" customHeight="1">
      <x:c r="A8294" s="2" t="str">
        <x:v>REQ-08290</x:v>
      </x:c>
      <x:c r="B8294" s="2" t="n">
        <x:v>15</x:v>
      </x:c>
      <x:c r="C8294" s="2" t="str">
        <x:v>Growth</x:v>
      </x:c>
      <x:c r="D8294" s="2" t="str">
        <x:v>Balanced</x:v>
      </x:c>
      <x:c r="E8294" s="16" t="n">
        <x:v>87626</x:v>
      </x:c>
      <x:c r="F8294" s="16" t="n">
        <x:v>778</x:v>
      </x:c>
      <x:c r="G8294" s="15" t="n">
        <x:f>VLOOKUP(D8294,'Pricing'!$A$6:$E$8,5,FALSE)</x:f>
        <x:v>1.2300000000000002</x:v>
      </x:c>
      <x:c r="H8294" s="15" t="n">
        <x:f>VLOOKUP(D8294,'Pricing'!$A$6:$E$8,4,FALSE)</x:f>
        <x:v>6</x:v>
      </x:c>
      <x:c r="I8294" s="15" t="n">
        <x:f>E8294*G8294/1000000</x:f>
        <x:v>0.10777998000000003</x:v>
      </x:c>
      <x:c r="J8294" s="15" t="n">
        <x:f>F8294*H8294/1000000</x:f>
        <x:v>0.004668</x:v>
      </x:c>
      <x:c r="K8294" s="15" t="n">
        <x:f>SUM(I8294:J8294)</x:f>
        <x:v>0.11244798000000003</x:v>
      </x:c>
    </x:row>
    <x:row r="8295" ht="23" customHeight="1">
      <x:c r="A8295" s="2" t="str">
        <x:v>REQ-08291</x:v>
      </x:c>
      <x:c r="B8295" s="2" t="n">
        <x:v>27</x:v>
      </x:c>
      <x:c r="C8295" s="2" t="str">
        <x:v>Operations</x:v>
      </x:c>
      <x:c r="D8295" s="2" t="str">
        <x:v>Swift</x:v>
      </x:c>
      <x:c r="E8295" s="16" t="n">
        <x:v>27379</x:v>
      </x:c>
      <x:c r="F8295" s="16" t="n">
        <x:v>2005</x:v>
      </x:c>
      <x:c r="G8295" s="15" t="n">
        <x:f>VLOOKUP(D8295,'Pricing'!$A$6:$E$8,5,FALSE)</x:f>
        <x:v>0.246</x:v>
      </x:c>
      <x:c r="H8295" s="15" t="n">
        <x:f>VLOOKUP(D8295,'Pricing'!$A$6:$E$8,4,FALSE)</x:f>
        <x:v>1.2</x:v>
      </x:c>
      <x:c r="I8295" s="15" t="n">
        <x:f>E8295*G8295/1000000</x:f>
        <x:v>0.006735234</x:v>
      </x:c>
      <x:c r="J8295" s="15" t="n">
        <x:f>F8295*H8295/1000000</x:f>
        <x:v>0.002406</x:v>
      </x:c>
      <x:c r="K8295" s="15" t="n">
        <x:f>SUM(I8295:J8295)</x:f>
        <x:v>0.009141234</x:v>
      </x:c>
    </x:row>
    <x:row r="8296" ht="23" customHeight="1">
      <x:c r="A8296" s="2" t="str">
        <x:v>REQ-08292</x:v>
      </x:c>
      <x:c r="B8296" s="2" t="n">
        <x:v>21</x:v>
      </x:c>
      <x:c r="C8296" s="2" t="str">
        <x:v>Growth</x:v>
      </x:c>
      <x:c r="D8296" s="2" t="str">
        <x:v>Balanced</x:v>
      </x:c>
      <x:c r="E8296" s="16" t="n">
        <x:v>67299</x:v>
      </x:c>
      <x:c r="F8296" s="16" t="n">
        <x:v>3744</x:v>
      </x:c>
      <x:c r="G8296" s="15" t="n">
        <x:f>VLOOKUP(D8296,'Pricing'!$A$6:$E$8,5,FALSE)</x:f>
        <x:v>1.2300000000000002</x:v>
      </x:c>
      <x:c r="H8296" s="15" t="n">
        <x:f>VLOOKUP(D8296,'Pricing'!$A$6:$E$8,4,FALSE)</x:f>
        <x:v>6</x:v>
      </x:c>
      <x:c r="I8296" s="15" t="n">
        <x:f>E8296*G8296/1000000</x:f>
        <x:v>0.08277777000000001</x:v>
      </x:c>
      <x:c r="J8296" s="15" t="n">
        <x:f>F8296*H8296/1000000</x:f>
        <x:v>0.022464</x:v>
      </x:c>
      <x:c r="K8296" s="15" t="n">
        <x:f>SUM(I8296:J8296)</x:f>
        <x:v>0.10524177000000001</x:v>
      </x:c>
    </x:row>
    <x:row r="8297" ht="23" customHeight="1">
      <x:c r="A8297" s="2" t="str">
        <x:v>REQ-08293</x:v>
      </x:c>
      <x:c r="B8297" s="2" t="n">
        <x:v>4</x:v>
      </x:c>
      <x:c r="C8297" s="2" t="str">
        <x:v>Operations</x:v>
      </x:c>
      <x:c r="D8297" s="2" t="str">
        <x:v>Balanced</x:v>
      </x:c>
      <x:c r="E8297" s="16" t="n">
        <x:v>119667</x:v>
      </x:c>
      <x:c r="F8297" s="16" t="n">
        <x:v>2533</x:v>
      </x:c>
      <x:c r="G8297" s="15" t="n">
        <x:f>VLOOKUP(D8297,'Pricing'!$A$6:$E$8,5,FALSE)</x:f>
        <x:v>1.2300000000000002</x:v>
      </x:c>
      <x:c r="H8297" s="15" t="n">
        <x:f>VLOOKUP(D8297,'Pricing'!$A$6:$E$8,4,FALSE)</x:f>
        <x:v>6</x:v>
      </x:c>
      <x:c r="I8297" s="15" t="n">
        <x:f>E8297*G8297/1000000</x:f>
        <x:v>0.14719041000000002</x:v>
      </x:c>
      <x:c r="J8297" s="15" t="n">
        <x:f>F8297*H8297/1000000</x:f>
        <x:v>0.015198</x:v>
      </x:c>
      <x:c r="K8297" s="15" t="n">
        <x:f>SUM(I8297:J8297)</x:f>
        <x:v>0.16238841</x:v>
      </x:c>
    </x:row>
    <x:row r="8298" ht="23" customHeight="1">
      <x:c r="A8298" s="2" t="str">
        <x:v>REQ-08294</x:v>
      </x:c>
      <x:c r="B8298" s="2" t="n">
        <x:v>4</x:v>
      </x:c>
      <x:c r="C8298" s="2" t="str">
        <x:v>Support</x:v>
      </x:c>
      <x:c r="D8298" s="2" t="str">
        <x:v>Swift</x:v>
      </x:c>
      <x:c r="E8298" s="16" t="n">
        <x:v>78883</x:v>
      </x:c>
      <x:c r="F8298" s="16" t="n">
        <x:v>3074</x:v>
      </x:c>
      <x:c r="G8298" s="15" t="n">
        <x:f>VLOOKUP(D8298,'Pricing'!$A$6:$E$8,5,FALSE)</x:f>
        <x:v>0.246</x:v>
      </x:c>
      <x:c r="H8298" s="15" t="n">
        <x:f>VLOOKUP(D8298,'Pricing'!$A$6:$E$8,4,FALSE)</x:f>
        <x:v>1.2</x:v>
      </x:c>
      <x:c r="I8298" s="15" t="n">
        <x:f>E8298*G8298/1000000</x:f>
        <x:v>0.019405218000000002</x:v>
      </x:c>
      <x:c r="J8298" s="15" t="n">
        <x:f>F8298*H8298/1000000</x:f>
        <x:v>0.0036888</x:v>
      </x:c>
      <x:c r="K8298" s="15" t="n">
        <x:f>SUM(I8298:J8298)</x:f>
        <x:v>0.023094018</x:v>
      </x:c>
    </x:row>
    <x:row r="8299" ht="23" customHeight="1">
      <x:c r="A8299" s="2" t="str">
        <x:v>REQ-08295</x:v>
      </x:c>
      <x:c r="B8299" s="2" t="n">
        <x:v>14</x:v>
      </x:c>
      <x:c r="C8299" s="2" t="str">
        <x:v>Engineering</x:v>
      </x:c>
      <x:c r="D8299" s="2" t="str">
        <x:v>Balanced</x:v>
      </x:c>
      <x:c r="E8299" s="16" t="n">
        <x:v>18993</x:v>
      </x:c>
      <x:c r="F8299" s="16" t="n">
        <x:v>1453</x:v>
      </x:c>
      <x:c r="G8299" s="15" t="n">
        <x:f>VLOOKUP(D8299,'Pricing'!$A$6:$E$8,5,FALSE)</x:f>
        <x:v>1.2300000000000002</x:v>
      </x:c>
      <x:c r="H8299" s="15" t="n">
        <x:f>VLOOKUP(D8299,'Pricing'!$A$6:$E$8,4,FALSE)</x:f>
        <x:v>6</x:v>
      </x:c>
      <x:c r="I8299" s="15" t="n">
        <x:f>E8299*G8299/1000000</x:f>
        <x:v>0.023361390000000003</x:v>
      </x:c>
      <x:c r="J8299" s="15" t="n">
        <x:f>F8299*H8299/1000000</x:f>
        <x:v>0.008718</x:v>
      </x:c>
      <x:c r="K8299" s="15" t="n">
        <x:f>SUM(I8299:J8299)</x:f>
        <x:v>0.03207939</x:v>
      </x:c>
    </x:row>
    <x:row r="8300" ht="23" customHeight="1">
      <x:c r="A8300" s="2" t="str">
        <x:v>REQ-08296</x:v>
      </x:c>
      <x:c r="B8300" s="2" t="n">
        <x:v>4</x:v>
      </x:c>
      <x:c r="C8300" s="2" t="str">
        <x:v>Growth</x:v>
      </x:c>
      <x:c r="D8300" s="2" t="str">
        <x:v>Swift</x:v>
      </x:c>
      <x:c r="E8300" s="16" t="n">
        <x:v>61482</x:v>
      </x:c>
      <x:c r="F8300" s="16" t="n">
        <x:v>3703</x:v>
      </x:c>
      <x:c r="G8300" s="15" t="n">
        <x:f>VLOOKUP(D8300,'Pricing'!$A$6:$E$8,5,FALSE)</x:f>
        <x:v>0.246</x:v>
      </x:c>
      <x:c r="H8300" s="15" t="n">
        <x:f>VLOOKUP(D8300,'Pricing'!$A$6:$E$8,4,FALSE)</x:f>
        <x:v>1.2</x:v>
      </x:c>
      <x:c r="I8300" s="15" t="n">
        <x:f>E8300*G8300/1000000</x:f>
        <x:v>0.015124572</x:v>
      </x:c>
      <x:c r="J8300" s="15" t="n">
        <x:f>F8300*H8300/1000000</x:f>
        <x:v>0.0044436</x:v>
      </x:c>
      <x:c r="K8300" s="15" t="n">
        <x:f>SUM(I8300:J8300)</x:f>
        <x:v>0.019568171999999998</x:v>
      </x:c>
    </x:row>
    <x:row r="8301" ht="23" customHeight="1">
      <x:c r="A8301" s="2" t="str">
        <x:v>REQ-08297</x:v>
      </x:c>
      <x:c r="B8301" s="2" t="n">
        <x:v>10</x:v>
      </x:c>
      <x:c r="C8301" s="2" t="str">
        <x:v>Operations</x:v>
      </x:c>
      <x:c r="D8301" s="2" t="str">
        <x:v>Balanced</x:v>
      </x:c>
      <x:c r="E8301" s="16" t="n">
        <x:v>44562</x:v>
      </x:c>
      <x:c r="F8301" s="16" t="n">
        <x:v>436</x:v>
      </x:c>
      <x:c r="G8301" s="15" t="n">
        <x:f>VLOOKUP(D8301,'Pricing'!$A$6:$E$8,5,FALSE)</x:f>
        <x:v>1.2300000000000002</x:v>
      </x:c>
      <x:c r="H8301" s="15" t="n">
        <x:f>VLOOKUP(D8301,'Pricing'!$A$6:$E$8,4,FALSE)</x:f>
        <x:v>6</x:v>
      </x:c>
      <x:c r="I8301" s="15" t="n">
        <x:f>E8301*G8301/1000000</x:f>
        <x:v>0.05481126000000001</x:v>
      </x:c>
      <x:c r="J8301" s="15" t="n">
        <x:f>F8301*H8301/1000000</x:f>
        <x:v>0.002616</x:v>
      </x:c>
      <x:c r="K8301" s="15" t="n">
        <x:f>SUM(I8301:J8301)</x:f>
        <x:v>0.05742726000000001</x:v>
      </x:c>
    </x:row>
    <x:row r="8302" ht="23" customHeight="1">
      <x:c r="A8302" s="2" t="str">
        <x:v>REQ-08298</x:v>
      </x:c>
      <x:c r="B8302" s="2" t="n">
        <x:v>20</x:v>
      </x:c>
      <x:c r="C8302" s="2" t="str">
        <x:v>Support</x:v>
      </x:c>
      <x:c r="D8302" s="2" t="str">
        <x:v>Balanced</x:v>
      </x:c>
      <x:c r="E8302" s="16" t="n">
        <x:v>43726</x:v>
      </x:c>
      <x:c r="F8302" s="16" t="n">
        <x:v>2431</x:v>
      </x:c>
      <x:c r="G8302" s="15" t="n">
        <x:f>VLOOKUP(D8302,'Pricing'!$A$6:$E$8,5,FALSE)</x:f>
        <x:v>1.2300000000000002</x:v>
      </x:c>
      <x:c r="H8302" s="15" t="n">
        <x:f>VLOOKUP(D8302,'Pricing'!$A$6:$E$8,4,FALSE)</x:f>
        <x:v>6</x:v>
      </x:c>
      <x:c r="I8302" s="15" t="n">
        <x:f>E8302*G8302/1000000</x:f>
        <x:v>0.05378298000000001</x:v>
      </x:c>
      <x:c r="J8302" s="15" t="n">
        <x:f>F8302*H8302/1000000</x:f>
        <x:v>0.014586</x:v>
      </x:c>
      <x:c r="K8302" s="15" t="n">
        <x:f>SUM(I8302:J8302)</x:f>
        <x:v>0.06836898000000001</x:v>
      </x:c>
    </x:row>
    <x:row r="8303" ht="23" customHeight="1">
      <x:c r="A8303" s="2" t="str">
        <x:v>REQ-08299</x:v>
      </x:c>
      <x:c r="B8303" s="2" t="n">
        <x:v>4</x:v>
      </x:c>
      <x:c r="C8303" s="2" t="str">
        <x:v>Operations</x:v>
      </x:c>
      <x:c r="D8303" s="2" t="str">
        <x:v>Balanced</x:v>
      </x:c>
      <x:c r="E8303" s="16" t="n">
        <x:v>36420</x:v>
      </x:c>
      <x:c r="F8303" s="16" t="n">
        <x:v>3780</x:v>
      </x:c>
      <x:c r="G8303" s="15" t="n">
        <x:f>VLOOKUP(D8303,'Pricing'!$A$6:$E$8,5,FALSE)</x:f>
        <x:v>1.2300000000000002</x:v>
      </x:c>
      <x:c r="H8303" s="15" t="n">
        <x:f>VLOOKUP(D8303,'Pricing'!$A$6:$E$8,4,FALSE)</x:f>
        <x:v>6</x:v>
      </x:c>
      <x:c r="I8303" s="15" t="n">
        <x:f>E8303*G8303/1000000</x:f>
        <x:v>0.044796600000000006</x:v>
      </x:c>
      <x:c r="J8303" s="15" t="n">
        <x:f>F8303*H8303/1000000</x:f>
        <x:v>0.02268</x:v>
      </x:c>
      <x:c r="K8303" s="15" t="n">
        <x:f>SUM(I8303:J8303)</x:f>
        <x:v>0.0674766</x:v>
      </x:c>
    </x:row>
    <x:row r="8304" ht="23" customHeight="1">
      <x:c r="A8304" s="2" t="str">
        <x:v>REQ-08300</x:v>
      </x:c>
      <x:c r="B8304" s="2" t="n">
        <x:v>18</x:v>
      </x:c>
      <x:c r="C8304" s="2" t="str">
        <x:v>Growth</x:v>
      </x:c>
      <x:c r="D8304" s="2" t="str">
        <x:v>Swift</x:v>
      </x:c>
      <x:c r="E8304" s="16" t="n">
        <x:v>107345</x:v>
      </x:c>
      <x:c r="F8304" s="16" t="n">
        <x:v>2958</x:v>
      </x:c>
      <x:c r="G8304" s="15" t="n">
        <x:f>VLOOKUP(D8304,'Pricing'!$A$6:$E$8,5,FALSE)</x:f>
        <x:v>0.246</x:v>
      </x:c>
      <x:c r="H8304" s="15" t="n">
        <x:f>VLOOKUP(D8304,'Pricing'!$A$6:$E$8,4,FALSE)</x:f>
        <x:v>1.2</x:v>
      </x:c>
      <x:c r="I8304" s="15" t="n">
        <x:f>E8304*G8304/1000000</x:f>
        <x:v>0.02640687</x:v>
      </x:c>
      <x:c r="J8304" s="15" t="n">
        <x:f>F8304*H8304/1000000</x:f>
        <x:v>0.0035496</x:v>
      </x:c>
      <x:c r="K8304" s="15" t="n">
        <x:f>SUM(I8304:J8304)</x:f>
        <x:v>0.02995647</x:v>
      </x:c>
    </x:row>
    <x:row r="8305" ht="23" customHeight="1">
      <x:c r="A8305" s="2" t="str">
        <x:v>REQ-08301</x:v>
      </x:c>
      <x:c r="B8305" s="2" t="n">
        <x:v>21</x:v>
      </x:c>
      <x:c r="C8305" s="2" t="str">
        <x:v>Engineering</x:v>
      </x:c>
      <x:c r="D8305" s="2" t="str">
        <x:v>Swift</x:v>
      </x:c>
      <x:c r="E8305" s="16" t="n">
        <x:v>12677</x:v>
      </x:c>
      <x:c r="F8305" s="16" t="n">
        <x:v>2925</x:v>
      </x:c>
      <x:c r="G8305" s="15" t="n">
        <x:f>VLOOKUP(D8305,'Pricing'!$A$6:$E$8,5,FALSE)</x:f>
        <x:v>0.246</x:v>
      </x:c>
      <x:c r="H8305" s="15" t="n">
        <x:f>VLOOKUP(D8305,'Pricing'!$A$6:$E$8,4,FALSE)</x:f>
        <x:v>1.2</x:v>
      </x:c>
      <x:c r="I8305" s="15" t="n">
        <x:f>E8305*G8305/1000000</x:f>
        <x:v>0.0031185419999999998</x:v>
      </x:c>
      <x:c r="J8305" s="15" t="n">
        <x:f>F8305*H8305/1000000</x:f>
        <x:v>0.00351</x:v>
      </x:c>
      <x:c r="K8305" s="15" t="n">
        <x:f>SUM(I8305:J8305)</x:f>
        <x:v>0.006628541999999999</x:v>
      </x:c>
    </x:row>
    <x:row r="8306" ht="23" customHeight="1">
      <x:c r="A8306" s="2" t="str">
        <x:v>REQ-08302</x:v>
      </x:c>
      <x:c r="B8306" s="2" t="n">
        <x:v>7</x:v>
      </x:c>
      <x:c r="C8306" s="2" t="str">
        <x:v>Support</x:v>
      </x:c>
      <x:c r="D8306" s="2" t="str">
        <x:v>Balanced</x:v>
      </x:c>
      <x:c r="E8306" s="16" t="n">
        <x:v>46418</x:v>
      </x:c>
      <x:c r="F8306" s="16" t="n">
        <x:v>1391</x:v>
      </x:c>
      <x:c r="G8306" s="15" t="n">
        <x:f>VLOOKUP(D8306,'Pricing'!$A$6:$E$8,5,FALSE)</x:f>
        <x:v>1.2300000000000002</x:v>
      </x:c>
      <x:c r="H8306" s="15" t="n">
        <x:f>VLOOKUP(D8306,'Pricing'!$A$6:$E$8,4,FALSE)</x:f>
        <x:v>6</x:v>
      </x:c>
      <x:c r="I8306" s="15" t="n">
        <x:f>E8306*G8306/1000000</x:f>
        <x:v>0.05709414000000001</x:v>
      </x:c>
      <x:c r="J8306" s="15" t="n">
        <x:f>F8306*H8306/1000000</x:f>
        <x:v>0.008346</x:v>
      </x:c>
      <x:c r="K8306" s="15" t="n">
        <x:f>SUM(I8306:J8306)</x:f>
        <x:v>0.06544014000000001</x:v>
      </x:c>
    </x:row>
    <x:row r="8307" ht="23" customHeight="1">
      <x:c r="A8307" s="2" t="str">
        <x:v>REQ-08303</x:v>
      </x:c>
      <x:c r="B8307" s="2" t="n">
        <x:v>9</x:v>
      </x:c>
      <x:c r="C8307" s="2" t="str">
        <x:v>Research</x:v>
      </x:c>
      <x:c r="D8307" s="2" t="str">
        <x:v>Balanced</x:v>
      </x:c>
      <x:c r="E8307" s="16" t="n">
        <x:v>56534</x:v>
      </x:c>
      <x:c r="F8307" s="16" t="n">
        <x:v>3641</x:v>
      </x:c>
      <x:c r="G8307" s="15" t="n">
        <x:f>VLOOKUP(D8307,'Pricing'!$A$6:$E$8,5,FALSE)</x:f>
        <x:v>1.2300000000000002</x:v>
      </x:c>
      <x:c r="H8307" s="15" t="n">
        <x:f>VLOOKUP(D8307,'Pricing'!$A$6:$E$8,4,FALSE)</x:f>
        <x:v>6</x:v>
      </x:c>
      <x:c r="I8307" s="15" t="n">
        <x:f>E8307*G8307/1000000</x:f>
        <x:v>0.06953682000000001</x:v>
      </x:c>
      <x:c r="J8307" s="15" t="n">
        <x:f>F8307*H8307/1000000</x:f>
        <x:v>0.021846</x:v>
      </x:c>
      <x:c r="K8307" s="15" t="n">
        <x:f>SUM(I8307:J8307)</x:f>
        <x:v>0.09138282000000002</x:v>
      </x:c>
    </x:row>
    <x:row r="8308" ht="23" customHeight="1">
      <x:c r="A8308" s="2" t="str">
        <x:v>REQ-08304</x:v>
      </x:c>
      <x:c r="B8308" s="2" t="n">
        <x:v>9</x:v>
      </x:c>
      <x:c r="C8308" s="2" t="str">
        <x:v>Growth</x:v>
      </x:c>
      <x:c r="D8308" s="2" t="str">
        <x:v>Reasoning</x:v>
      </x:c>
      <x:c r="E8308" s="16" t="n">
        <x:v>16995</x:v>
      </x:c>
      <x:c r="F8308" s="16" t="n">
        <x:v>426</x:v>
      </x:c>
      <x:c r="G8308" s="15" t="n">
        <x:f>VLOOKUP(D8308,'Pricing'!$A$6:$E$8,5,FALSE)</x:f>
        <x:v>4.920000000000001</x:v>
      </x:c>
      <x:c r="H8308" s="15" t="n">
        <x:f>VLOOKUP(D8308,'Pricing'!$A$6:$E$8,4,FALSE)</x:f>
        <x:v>24</x:v>
      </x:c>
      <x:c r="I8308" s="15" t="n">
        <x:f>E8308*G8308/1000000</x:f>
        <x:v>0.0836154</x:v>
      </x:c>
      <x:c r="J8308" s="15" t="n">
        <x:f>F8308*H8308/1000000</x:f>
        <x:v>0.010224</x:v>
      </x:c>
      <x:c r="K8308" s="15" t="n">
        <x:f>SUM(I8308:J8308)</x:f>
        <x:v>0.0938394</x:v>
      </x:c>
    </x:row>
    <x:row r="8309" ht="23" customHeight="1">
      <x:c r="A8309" s="2" t="str">
        <x:v>REQ-08305</x:v>
      </x:c>
      <x:c r="B8309" s="2" t="n">
        <x:v>9</x:v>
      </x:c>
      <x:c r="C8309" s="2" t="str">
        <x:v>Engineering</x:v>
      </x:c>
      <x:c r="D8309" s="2" t="str">
        <x:v>Balanced</x:v>
      </x:c>
      <x:c r="E8309" s="16" t="n">
        <x:v>69217</x:v>
      </x:c>
      <x:c r="F8309" s="16" t="n">
        <x:v>3283</x:v>
      </x:c>
      <x:c r="G8309" s="15" t="n">
        <x:f>VLOOKUP(D8309,'Pricing'!$A$6:$E$8,5,FALSE)</x:f>
        <x:v>1.2300000000000002</x:v>
      </x:c>
      <x:c r="H8309" s="15" t="n">
        <x:f>VLOOKUP(D8309,'Pricing'!$A$6:$E$8,4,FALSE)</x:f>
        <x:v>6</x:v>
      </x:c>
      <x:c r="I8309" s="15" t="n">
        <x:f>E8309*G8309/1000000</x:f>
        <x:v>0.08513691000000002</x:v>
      </x:c>
      <x:c r="J8309" s="15" t="n">
        <x:f>F8309*H8309/1000000</x:f>
        <x:v>0.019698</x:v>
      </x:c>
      <x:c r="K8309" s="15" t="n">
        <x:f>SUM(I8309:J8309)</x:f>
        <x:v>0.10483491000000003</x:v>
      </x:c>
    </x:row>
    <x:row r="8310" ht="23" customHeight="1">
      <x:c r="A8310" s="2" t="str">
        <x:v>REQ-08306</x:v>
      </x:c>
      <x:c r="B8310" s="2" t="n">
        <x:v>4</x:v>
      </x:c>
      <x:c r="C8310" s="2" t="str">
        <x:v>Support</x:v>
      </x:c>
      <x:c r="D8310" s="2" t="str">
        <x:v>Swift</x:v>
      </x:c>
      <x:c r="E8310" s="16" t="n">
        <x:v>113631</x:v>
      </x:c>
      <x:c r="F8310" s="16" t="n">
        <x:v>1529</x:v>
      </x:c>
      <x:c r="G8310" s="15" t="n">
        <x:f>VLOOKUP(D8310,'Pricing'!$A$6:$E$8,5,FALSE)</x:f>
        <x:v>0.246</x:v>
      </x:c>
      <x:c r="H8310" s="15" t="n">
        <x:f>VLOOKUP(D8310,'Pricing'!$A$6:$E$8,4,FALSE)</x:f>
        <x:v>1.2</x:v>
      </x:c>
      <x:c r="I8310" s="15" t="n">
        <x:f>E8310*G8310/1000000</x:f>
        <x:v>0.027953225999999998</x:v>
      </x:c>
      <x:c r="J8310" s="15" t="n">
        <x:f>F8310*H8310/1000000</x:f>
        <x:v>0.0018348</x:v>
      </x:c>
      <x:c r="K8310" s="15" t="n">
        <x:f>SUM(I8310:J8310)</x:f>
        <x:v>0.029788026</x:v>
      </x:c>
    </x:row>
    <x:row r="8311" ht="23" customHeight="1">
      <x:c r="A8311" s="2" t="str">
        <x:v>REQ-08307</x:v>
      </x:c>
      <x:c r="B8311" s="2" t="n">
        <x:v>24</x:v>
      </x:c>
      <x:c r="C8311" s="2" t="str">
        <x:v>Engineering</x:v>
      </x:c>
      <x:c r="D8311" s="2" t="str">
        <x:v>Balanced</x:v>
      </x:c>
      <x:c r="E8311" s="16" t="n">
        <x:v>72915</x:v>
      </x:c>
      <x:c r="F8311" s="16" t="n">
        <x:v>2113</x:v>
      </x:c>
      <x:c r="G8311" s="15" t="n">
        <x:f>VLOOKUP(D8311,'Pricing'!$A$6:$E$8,5,FALSE)</x:f>
        <x:v>1.2300000000000002</x:v>
      </x:c>
      <x:c r="H8311" s="15" t="n">
        <x:f>VLOOKUP(D8311,'Pricing'!$A$6:$E$8,4,FALSE)</x:f>
        <x:v>6</x:v>
      </x:c>
      <x:c r="I8311" s="15" t="n">
        <x:f>E8311*G8311/1000000</x:f>
        <x:v>0.08968545000000001</x:v>
      </x:c>
      <x:c r="J8311" s="15" t="n">
        <x:f>F8311*H8311/1000000</x:f>
        <x:v>0.012678</x:v>
      </x:c>
      <x:c r="K8311" s="15" t="n">
        <x:f>SUM(I8311:J8311)</x:f>
        <x:v>0.10236345000000001</x:v>
      </x:c>
    </x:row>
    <x:row r="8312" ht="23" customHeight="1">
      <x:c r="A8312" s="2" t="str">
        <x:v>REQ-08308</x:v>
      </x:c>
      <x:c r="B8312" s="2" t="n">
        <x:v>16</x:v>
      </x:c>
      <x:c r="C8312" s="2" t="str">
        <x:v>Product</x:v>
      </x:c>
      <x:c r="D8312" s="2" t="str">
        <x:v>Balanced</x:v>
      </x:c>
      <x:c r="E8312" s="16" t="n">
        <x:v>71734</x:v>
      </x:c>
      <x:c r="F8312" s="16" t="n">
        <x:v>3793</x:v>
      </x:c>
      <x:c r="G8312" s="15" t="n">
        <x:f>VLOOKUP(D8312,'Pricing'!$A$6:$E$8,5,FALSE)</x:f>
        <x:v>1.2300000000000002</x:v>
      </x:c>
      <x:c r="H8312" s="15" t="n">
        <x:f>VLOOKUP(D8312,'Pricing'!$A$6:$E$8,4,FALSE)</x:f>
        <x:v>6</x:v>
      </x:c>
      <x:c r="I8312" s="15" t="n">
        <x:f>E8312*G8312/1000000</x:f>
        <x:v>0.08823282000000002</x:v>
      </x:c>
      <x:c r="J8312" s="15" t="n">
        <x:f>F8312*H8312/1000000</x:f>
        <x:v>0.022758</x:v>
      </x:c>
      <x:c r="K8312" s="15" t="n">
        <x:f>SUM(I8312:J8312)</x:f>
        <x:v>0.11099082000000002</x:v>
      </x:c>
    </x:row>
    <x:row r="8313" ht="23" customHeight="1">
      <x:c r="A8313" s="2" t="str">
        <x:v>REQ-08309</x:v>
      </x:c>
      <x:c r="B8313" s="2" t="n">
        <x:v>23</x:v>
      </x:c>
      <x:c r="C8313" s="2" t="str">
        <x:v>Operations</x:v>
      </x:c>
      <x:c r="D8313" s="2" t="str">
        <x:v>Swift</x:v>
      </x:c>
      <x:c r="E8313" s="16" t="n">
        <x:v>98535</x:v>
      </x:c>
      <x:c r="F8313" s="16" t="n">
        <x:v>3417</x:v>
      </x:c>
      <x:c r="G8313" s="15" t="n">
        <x:f>VLOOKUP(D8313,'Pricing'!$A$6:$E$8,5,FALSE)</x:f>
        <x:v>0.246</x:v>
      </x:c>
      <x:c r="H8313" s="15" t="n">
        <x:f>VLOOKUP(D8313,'Pricing'!$A$6:$E$8,4,FALSE)</x:f>
        <x:v>1.2</x:v>
      </x:c>
      <x:c r="I8313" s="15" t="n">
        <x:f>E8313*G8313/1000000</x:f>
        <x:v>0.02423961</x:v>
      </x:c>
      <x:c r="J8313" s="15" t="n">
        <x:f>F8313*H8313/1000000</x:f>
        <x:v>0.0041004</x:v>
      </x:c>
      <x:c r="K8313" s="15" t="n">
        <x:f>SUM(I8313:J8313)</x:f>
        <x:v>0.028340010000000002</x:v>
      </x:c>
    </x:row>
    <x:row r="8314" ht="23" customHeight="1">
      <x:c r="A8314" s="2" t="str">
        <x:v>REQ-08310</x:v>
      </x:c>
      <x:c r="B8314" s="2" t="n">
        <x:v>17</x:v>
      </x:c>
      <x:c r="C8314" s="2" t="str">
        <x:v>Product</x:v>
      </x:c>
      <x:c r="D8314" s="2" t="str">
        <x:v>Balanced</x:v>
      </x:c>
      <x:c r="E8314" s="16" t="n">
        <x:v>93582</x:v>
      </x:c>
      <x:c r="F8314" s="16" t="n">
        <x:v>295</x:v>
      </x:c>
      <x:c r="G8314" s="15" t="n">
        <x:f>VLOOKUP(D8314,'Pricing'!$A$6:$E$8,5,FALSE)</x:f>
        <x:v>1.2300000000000002</x:v>
      </x:c>
      <x:c r="H8314" s="15" t="n">
        <x:f>VLOOKUP(D8314,'Pricing'!$A$6:$E$8,4,FALSE)</x:f>
        <x:v>6</x:v>
      </x:c>
      <x:c r="I8314" s="15" t="n">
        <x:f>E8314*G8314/1000000</x:f>
        <x:v>0.11510586000000002</x:v>
      </x:c>
      <x:c r="J8314" s="15" t="n">
        <x:f>F8314*H8314/1000000</x:f>
        <x:v>0.00177</x:v>
      </x:c>
      <x:c r="K8314" s="15" t="n">
        <x:f>SUM(I8314:J8314)</x:f>
        <x:v>0.11687586000000001</x:v>
      </x:c>
    </x:row>
    <x:row r="8315" ht="23" customHeight="1">
      <x:c r="A8315" s="2" t="str">
        <x:v>REQ-08311</x:v>
      </x:c>
      <x:c r="B8315" s="2" t="n">
        <x:v>26</x:v>
      </x:c>
      <x:c r="C8315" s="2" t="str">
        <x:v>Engineering</x:v>
      </x:c>
      <x:c r="D8315" s="2" t="str">
        <x:v>Balanced</x:v>
      </x:c>
      <x:c r="E8315" s="16" t="n">
        <x:v>99568</x:v>
      </x:c>
      <x:c r="F8315" s="16" t="n">
        <x:v>3845</x:v>
      </x:c>
      <x:c r="G8315" s="15" t="n">
        <x:f>VLOOKUP(D8315,'Pricing'!$A$6:$E$8,5,FALSE)</x:f>
        <x:v>1.2300000000000002</x:v>
      </x:c>
      <x:c r="H8315" s="15" t="n">
        <x:f>VLOOKUP(D8315,'Pricing'!$A$6:$E$8,4,FALSE)</x:f>
        <x:v>6</x:v>
      </x:c>
      <x:c r="I8315" s="15" t="n">
        <x:f>E8315*G8315/1000000</x:f>
        <x:v>0.12246864000000002</x:v>
      </x:c>
      <x:c r="J8315" s="15" t="n">
        <x:f>F8315*H8315/1000000</x:f>
        <x:v>0.02307</x:v>
      </x:c>
      <x:c r="K8315" s="15" t="n">
        <x:f>SUM(I8315:J8315)</x:f>
        <x:v>0.14553864000000002</x:v>
      </x:c>
    </x:row>
    <x:row r="8316" ht="23" customHeight="1">
      <x:c r="A8316" s="2" t="str">
        <x:v>REQ-08312</x:v>
      </x:c>
      <x:c r="B8316" s="2" t="n">
        <x:v>20</x:v>
      </x:c>
      <x:c r="C8316" s="2" t="str">
        <x:v>Support</x:v>
      </x:c>
      <x:c r="D8316" s="2" t="str">
        <x:v>Balanced</x:v>
      </x:c>
      <x:c r="E8316" s="16" t="n">
        <x:v>66880</x:v>
      </x:c>
      <x:c r="F8316" s="16" t="n">
        <x:v>3866</x:v>
      </x:c>
      <x:c r="G8316" s="15" t="n">
        <x:f>VLOOKUP(D8316,'Pricing'!$A$6:$E$8,5,FALSE)</x:f>
        <x:v>1.2300000000000002</x:v>
      </x:c>
      <x:c r="H8316" s="15" t="n">
        <x:f>VLOOKUP(D8316,'Pricing'!$A$6:$E$8,4,FALSE)</x:f>
        <x:v>6</x:v>
      </x:c>
      <x:c r="I8316" s="15" t="n">
        <x:f>E8316*G8316/1000000</x:f>
        <x:v>0.08226240000000001</x:v>
      </x:c>
      <x:c r="J8316" s="15" t="n">
        <x:f>F8316*H8316/1000000</x:f>
        <x:v>0.023196</x:v>
      </x:c>
      <x:c r="K8316" s="15" t="n">
        <x:f>SUM(I8316:J8316)</x:f>
        <x:v>0.10545840000000001</x:v>
      </x:c>
    </x:row>
    <x:row r="8317" ht="23" customHeight="1">
      <x:c r="A8317" s="2" t="str">
        <x:v>REQ-08313</x:v>
      </x:c>
      <x:c r="B8317" s="2" t="n">
        <x:v>27</x:v>
      </x:c>
      <x:c r="C8317" s="2" t="str">
        <x:v>Engineering</x:v>
      </x:c>
      <x:c r="D8317" s="2" t="str">
        <x:v>Swift</x:v>
      </x:c>
      <x:c r="E8317" s="16" t="n">
        <x:v>118053</x:v>
      </x:c>
      <x:c r="F8317" s="16" t="n">
        <x:v>1879</x:v>
      </x:c>
      <x:c r="G8317" s="15" t="n">
        <x:f>VLOOKUP(D8317,'Pricing'!$A$6:$E$8,5,FALSE)</x:f>
        <x:v>0.246</x:v>
      </x:c>
      <x:c r="H8317" s="15" t="n">
        <x:f>VLOOKUP(D8317,'Pricing'!$A$6:$E$8,4,FALSE)</x:f>
        <x:v>1.2</x:v>
      </x:c>
      <x:c r="I8317" s="15" t="n">
        <x:f>E8317*G8317/1000000</x:f>
        <x:v>0.029041038</x:v>
      </x:c>
      <x:c r="J8317" s="15" t="n">
        <x:f>F8317*H8317/1000000</x:f>
        <x:v>0.0022547999999999995</x:v>
      </x:c>
      <x:c r="K8317" s="15" t="n">
        <x:f>SUM(I8317:J8317)</x:f>
        <x:v>0.031295838</x:v>
      </x:c>
    </x:row>
    <x:row r="8318" ht="23" customHeight="1">
      <x:c r="A8318" s="2" t="str">
        <x:v>REQ-08314</x:v>
      </x:c>
      <x:c r="B8318" s="2" t="n">
        <x:v>25</x:v>
      </x:c>
      <x:c r="C8318" s="2" t="str">
        <x:v>Growth</x:v>
      </x:c>
      <x:c r="D8318" s="2" t="str">
        <x:v>Balanced</x:v>
      </x:c>
      <x:c r="E8318" s="16" t="n">
        <x:v>35130</x:v>
      </x:c>
      <x:c r="F8318" s="16" t="n">
        <x:v>1401</x:v>
      </x:c>
      <x:c r="G8318" s="15" t="n">
        <x:f>VLOOKUP(D8318,'Pricing'!$A$6:$E$8,5,FALSE)</x:f>
        <x:v>1.2300000000000002</x:v>
      </x:c>
      <x:c r="H8318" s="15" t="n">
        <x:f>VLOOKUP(D8318,'Pricing'!$A$6:$E$8,4,FALSE)</x:f>
        <x:v>6</x:v>
      </x:c>
      <x:c r="I8318" s="15" t="n">
        <x:f>E8318*G8318/1000000</x:f>
        <x:v>0.04320990000000001</x:v>
      </x:c>
      <x:c r="J8318" s="15" t="n">
        <x:f>F8318*H8318/1000000</x:f>
        <x:v>0.008406</x:v>
      </x:c>
      <x:c r="K8318" s="15" t="n">
        <x:f>SUM(I8318:J8318)</x:f>
        <x:v>0.051615900000000006</x:v>
      </x:c>
    </x:row>
    <x:row r="8319" ht="23" customHeight="1">
      <x:c r="A8319" s="2" t="str">
        <x:v>REQ-08315</x:v>
      </x:c>
      <x:c r="B8319" s="2" t="n">
        <x:v>6</x:v>
      </x:c>
      <x:c r="C8319" s="2" t="str">
        <x:v>Operations</x:v>
      </x:c>
      <x:c r="D8319" s="2" t="str">
        <x:v>Swift</x:v>
      </x:c>
      <x:c r="E8319" s="16" t="n">
        <x:v>93467</x:v>
      </x:c>
      <x:c r="F8319" s="16" t="n">
        <x:v>2788</x:v>
      </x:c>
      <x:c r="G8319" s="15" t="n">
        <x:f>VLOOKUP(D8319,'Pricing'!$A$6:$E$8,5,FALSE)</x:f>
        <x:v>0.246</x:v>
      </x:c>
      <x:c r="H8319" s="15" t="n">
        <x:f>VLOOKUP(D8319,'Pricing'!$A$6:$E$8,4,FALSE)</x:f>
        <x:v>1.2</x:v>
      </x:c>
      <x:c r="I8319" s="15" t="n">
        <x:f>E8319*G8319/1000000</x:f>
        <x:v>0.022992882000000003</x:v>
      </x:c>
      <x:c r="J8319" s="15" t="n">
        <x:f>F8319*H8319/1000000</x:f>
        <x:v>0.0033456</x:v>
      </x:c>
      <x:c r="K8319" s="15" t="n">
        <x:f>SUM(I8319:J8319)</x:f>
        <x:v>0.026338482000000003</x:v>
      </x:c>
    </x:row>
    <x:row r="8320" ht="23" customHeight="1">
      <x:c r="A8320" s="2" t="str">
        <x:v>REQ-08316</x:v>
      </x:c>
      <x:c r="B8320" s="2" t="n">
        <x:v>18</x:v>
      </x:c>
      <x:c r="C8320" s="2" t="str">
        <x:v>Growth</x:v>
      </x:c>
      <x:c r="D8320" s="2" t="str">
        <x:v>Swift</x:v>
      </x:c>
      <x:c r="E8320" s="16" t="n">
        <x:v>61297</x:v>
      </x:c>
      <x:c r="F8320" s="16" t="n">
        <x:v>2484</x:v>
      </x:c>
      <x:c r="G8320" s="15" t="n">
        <x:f>VLOOKUP(D8320,'Pricing'!$A$6:$E$8,5,FALSE)</x:f>
        <x:v>0.246</x:v>
      </x:c>
      <x:c r="H8320" s="15" t="n">
        <x:f>VLOOKUP(D8320,'Pricing'!$A$6:$E$8,4,FALSE)</x:f>
        <x:v>1.2</x:v>
      </x:c>
      <x:c r="I8320" s="15" t="n">
        <x:f>E8320*G8320/1000000</x:f>
        <x:v>0.015079062</x:v>
      </x:c>
      <x:c r="J8320" s="15" t="n">
        <x:f>F8320*H8320/1000000</x:f>
        <x:v>0.0029807999999999996</x:v>
      </x:c>
      <x:c r="K8320" s="15" t="n">
        <x:f>SUM(I8320:J8320)</x:f>
        <x:v>0.018059862</x:v>
      </x:c>
    </x:row>
    <x:row r="8321" ht="23" customHeight="1">
      <x:c r="A8321" s="2" t="str">
        <x:v>REQ-08317</x:v>
      </x:c>
      <x:c r="B8321" s="2" t="n">
        <x:v>27</x:v>
      </x:c>
      <x:c r="C8321" s="2" t="str">
        <x:v>Research</x:v>
      </x:c>
      <x:c r="D8321" s="2" t="str">
        <x:v>Swift</x:v>
      </x:c>
      <x:c r="E8321" s="16" t="n">
        <x:v>77062</x:v>
      </x:c>
      <x:c r="F8321" s="16" t="n">
        <x:v>2378</x:v>
      </x:c>
      <x:c r="G8321" s="15" t="n">
        <x:f>VLOOKUP(D8321,'Pricing'!$A$6:$E$8,5,FALSE)</x:f>
        <x:v>0.246</x:v>
      </x:c>
      <x:c r="H8321" s="15" t="n">
        <x:f>VLOOKUP(D8321,'Pricing'!$A$6:$E$8,4,FALSE)</x:f>
        <x:v>1.2</x:v>
      </x:c>
      <x:c r="I8321" s="15" t="n">
        <x:f>E8321*G8321/1000000</x:f>
        <x:v>0.018957252</x:v>
      </x:c>
      <x:c r="J8321" s="15" t="n">
        <x:f>F8321*H8321/1000000</x:f>
        <x:v>0.0028536</x:v>
      </x:c>
      <x:c r="K8321" s="15" t="n">
        <x:f>SUM(I8321:J8321)</x:f>
        <x:v>0.021810852000000002</x:v>
      </x:c>
    </x:row>
    <x:row r="8322" ht="23" customHeight="1">
      <x:c r="A8322" s="2" t="str">
        <x:v>REQ-08318</x:v>
      </x:c>
      <x:c r="B8322" s="2" t="n">
        <x:v>27</x:v>
      </x:c>
      <x:c r="C8322" s="2" t="str">
        <x:v>Product</x:v>
      </x:c>
      <x:c r="D8322" s="2" t="str">
        <x:v>Swift</x:v>
      </x:c>
      <x:c r="E8322" s="16" t="n">
        <x:v>92718</x:v>
      </x:c>
      <x:c r="F8322" s="16" t="n">
        <x:v>3209</x:v>
      </x:c>
      <x:c r="G8322" s="15" t="n">
        <x:f>VLOOKUP(D8322,'Pricing'!$A$6:$E$8,5,FALSE)</x:f>
        <x:v>0.246</x:v>
      </x:c>
      <x:c r="H8322" s="15" t="n">
        <x:f>VLOOKUP(D8322,'Pricing'!$A$6:$E$8,4,FALSE)</x:f>
        <x:v>1.2</x:v>
      </x:c>
      <x:c r="I8322" s="15" t="n">
        <x:f>E8322*G8322/1000000</x:f>
        <x:v>0.022808628</x:v>
      </x:c>
      <x:c r="J8322" s="15" t="n">
        <x:f>F8322*H8322/1000000</x:f>
        <x:v>0.0038507999999999997</x:v>
      </x:c>
      <x:c r="K8322" s="15" t="n">
        <x:f>SUM(I8322:J8322)</x:f>
        <x:v>0.026659428</x:v>
      </x:c>
    </x:row>
    <x:row r="8323" ht="23" customHeight="1">
      <x:c r="A8323" s="2" t="str">
        <x:v>REQ-08319</x:v>
      </x:c>
      <x:c r="B8323" s="2" t="n">
        <x:v>7</x:v>
      </x:c>
      <x:c r="C8323" s="2" t="str">
        <x:v>Engineering</x:v>
      </x:c>
      <x:c r="D8323" s="2" t="str">
        <x:v>Swift</x:v>
      </x:c>
      <x:c r="E8323" s="16" t="n">
        <x:v>91664</x:v>
      </x:c>
      <x:c r="F8323" s="16" t="n">
        <x:v>209</x:v>
      </x:c>
      <x:c r="G8323" s="15" t="n">
        <x:f>VLOOKUP(D8323,'Pricing'!$A$6:$E$8,5,FALSE)</x:f>
        <x:v>0.246</x:v>
      </x:c>
      <x:c r="H8323" s="15" t="n">
        <x:f>VLOOKUP(D8323,'Pricing'!$A$6:$E$8,4,FALSE)</x:f>
        <x:v>1.2</x:v>
      </x:c>
      <x:c r="I8323" s="15" t="n">
        <x:f>E8323*G8323/1000000</x:f>
        <x:v>0.022549344000000002</x:v>
      </x:c>
      <x:c r="J8323" s="15" t="n">
        <x:f>F8323*H8323/1000000</x:f>
        <x:v>0.00025079999999999997</x:v>
      </x:c>
      <x:c r="K8323" s="15" t="n">
        <x:f>SUM(I8323:J8323)</x:f>
        <x:v>0.022800144</x:v>
      </x:c>
    </x:row>
    <x:row r="8324" ht="23" customHeight="1">
      <x:c r="A8324" s="2" t="str">
        <x:v>REQ-08320</x:v>
      </x:c>
      <x:c r="B8324" s="2" t="n">
        <x:v>6</x:v>
      </x:c>
      <x:c r="C8324" s="2" t="str">
        <x:v>Support</x:v>
      </x:c>
      <x:c r="D8324" s="2" t="str">
        <x:v>Balanced</x:v>
      </x:c>
      <x:c r="E8324" s="16" t="n">
        <x:v>20345</x:v>
      </x:c>
      <x:c r="F8324" s="16" t="n">
        <x:v>3160</x:v>
      </x:c>
      <x:c r="G8324" s="15" t="n">
        <x:f>VLOOKUP(D8324,'Pricing'!$A$6:$E$8,5,FALSE)</x:f>
        <x:v>1.2300000000000002</x:v>
      </x:c>
      <x:c r="H8324" s="15" t="n">
        <x:f>VLOOKUP(D8324,'Pricing'!$A$6:$E$8,4,FALSE)</x:f>
        <x:v>6</x:v>
      </x:c>
      <x:c r="I8324" s="15" t="n">
        <x:f>E8324*G8324/1000000</x:f>
        <x:v>0.025024350000000004</x:v>
      </x:c>
      <x:c r="J8324" s="15" t="n">
        <x:f>F8324*H8324/1000000</x:f>
        <x:v>0.01896</x:v>
      </x:c>
      <x:c r="K8324" s="15" t="n">
        <x:f>SUM(I8324:J8324)</x:f>
        <x:v>0.043984350000000005</x:v>
      </x:c>
    </x:row>
    <x:row r="8325" ht="23" customHeight="1">
      <x:c r="A8325" s="2" t="str">
        <x:v>REQ-08321</x:v>
      </x:c>
      <x:c r="B8325" s="2" t="n">
        <x:v>26</x:v>
      </x:c>
      <x:c r="C8325" s="2" t="str">
        <x:v>Research</x:v>
      </x:c>
      <x:c r="D8325" s="2" t="str">
        <x:v>Balanced</x:v>
      </x:c>
      <x:c r="E8325" s="16" t="n">
        <x:v>76963</x:v>
      </x:c>
      <x:c r="F8325" s="16" t="n">
        <x:v>1338</x:v>
      </x:c>
      <x:c r="G8325" s="15" t="n">
        <x:f>VLOOKUP(D8325,'Pricing'!$A$6:$E$8,5,FALSE)</x:f>
        <x:v>1.2300000000000002</x:v>
      </x:c>
      <x:c r="H8325" s="15" t="n">
        <x:f>VLOOKUP(D8325,'Pricing'!$A$6:$E$8,4,FALSE)</x:f>
        <x:v>6</x:v>
      </x:c>
      <x:c r="I8325" s="15" t="n">
        <x:f>E8325*G8325/1000000</x:f>
        <x:v>0.09466449000000002</x:v>
      </x:c>
      <x:c r="J8325" s="15" t="n">
        <x:f>F8325*H8325/1000000</x:f>
        <x:v>0.008028</x:v>
      </x:c>
      <x:c r="K8325" s="15" t="n">
        <x:f>SUM(I8325:J8325)</x:f>
        <x:v>0.10269249000000003</x:v>
      </x:c>
    </x:row>
    <x:row r="8326" ht="23" customHeight="1">
      <x:c r="A8326" s="2" t="str">
        <x:v>REQ-08322</x:v>
      </x:c>
      <x:c r="B8326" s="2" t="n">
        <x:v>4</x:v>
      </x:c>
      <x:c r="C8326" s="2" t="str">
        <x:v>Support</x:v>
      </x:c>
      <x:c r="D8326" s="2" t="str">
        <x:v>Balanced</x:v>
      </x:c>
      <x:c r="E8326" s="16" t="n">
        <x:v>64407</x:v>
      </x:c>
      <x:c r="F8326" s="16" t="n">
        <x:v>2458</x:v>
      </x:c>
      <x:c r="G8326" s="15" t="n">
        <x:f>VLOOKUP(D8326,'Pricing'!$A$6:$E$8,5,FALSE)</x:f>
        <x:v>1.2300000000000002</x:v>
      </x:c>
      <x:c r="H8326" s="15" t="n">
        <x:f>VLOOKUP(D8326,'Pricing'!$A$6:$E$8,4,FALSE)</x:f>
        <x:v>6</x:v>
      </x:c>
      <x:c r="I8326" s="15" t="n">
        <x:f>E8326*G8326/1000000</x:f>
        <x:v>0.07922061000000001</x:v>
      </x:c>
      <x:c r="J8326" s="15" t="n">
        <x:f>F8326*H8326/1000000</x:f>
        <x:v>0.014748</x:v>
      </x:c>
      <x:c r="K8326" s="15" t="n">
        <x:f>SUM(I8326:J8326)</x:f>
        <x:v>0.09396861000000001</x:v>
      </x:c>
    </x:row>
    <x:row r="8327" ht="23" customHeight="1">
      <x:c r="A8327" s="2" t="str">
        <x:v>REQ-08323</x:v>
      </x:c>
      <x:c r="B8327" s="2" t="n">
        <x:v>2</x:v>
      </x:c>
      <x:c r="C8327" s="2" t="str">
        <x:v>Research</x:v>
      </x:c>
      <x:c r="D8327" s="2" t="str">
        <x:v>Swift</x:v>
      </x:c>
      <x:c r="E8327" s="16" t="n">
        <x:v>78181</x:v>
      </x:c>
      <x:c r="F8327" s="16" t="n">
        <x:v>1076</x:v>
      </x:c>
      <x:c r="G8327" s="15" t="n">
        <x:f>VLOOKUP(D8327,'Pricing'!$A$6:$E$8,5,FALSE)</x:f>
        <x:v>0.246</x:v>
      </x:c>
      <x:c r="H8327" s="15" t="n">
        <x:f>VLOOKUP(D8327,'Pricing'!$A$6:$E$8,4,FALSE)</x:f>
        <x:v>1.2</x:v>
      </x:c>
      <x:c r="I8327" s="15" t="n">
        <x:f>E8327*G8327/1000000</x:f>
        <x:v>0.019232525999999996</x:v>
      </x:c>
      <x:c r="J8327" s="15" t="n">
        <x:f>F8327*H8327/1000000</x:f>
        <x:v>0.0012912</x:v>
      </x:c>
      <x:c r="K8327" s="15" t="n">
        <x:f>SUM(I8327:J8327)</x:f>
        <x:v>0.020523725999999996</x:v>
      </x:c>
    </x:row>
    <x:row r="8328" ht="23" customHeight="1">
      <x:c r="A8328" s="2" t="str">
        <x:v>REQ-08324</x:v>
      </x:c>
      <x:c r="B8328" s="2" t="n">
        <x:v>12</x:v>
      </x:c>
      <x:c r="C8328" s="2" t="str">
        <x:v>Growth</x:v>
      </x:c>
      <x:c r="D8328" s="2" t="str">
        <x:v>Swift</x:v>
      </x:c>
      <x:c r="E8328" s="16" t="n">
        <x:v>116590</x:v>
      </x:c>
      <x:c r="F8328" s="16" t="n">
        <x:v>3772</x:v>
      </x:c>
      <x:c r="G8328" s="15" t="n">
        <x:f>VLOOKUP(D8328,'Pricing'!$A$6:$E$8,5,FALSE)</x:f>
        <x:v>0.246</x:v>
      </x:c>
      <x:c r="H8328" s="15" t="n">
        <x:f>VLOOKUP(D8328,'Pricing'!$A$6:$E$8,4,FALSE)</x:f>
        <x:v>1.2</x:v>
      </x:c>
      <x:c r="I8328" s="15" t="n">
        <x:f>E8328*G8328/1000000</x:f>
        <x:v>0.02868114</x:v>
      </x:c>
      <x:c r="J8328" s="15" t="n">
        <x:f>F8328*H8328/1000000</x:f>
        <x:v>0.0045264</x:v>
      </x:c>
      <x:c r="K8328" s="15" t="n">
        <x:f>SUM(I8328:J8328)</x:f>
        <x:v>0.03320754</x:v>
      </x:c>
    </x:row>
    <x:row r="8329" ht="23" customHeight="1">
      <x:c r="A8329" s="2" t="str">
        <x:v>REQ-08325</x:v>
      </x:c>
      <x:c r="B8329" s="2" t="n">
        <x:v>1</x:v>
      </x:c>
      <x:c r="C8329" s="2" t="str">
        <x:v>Research</x:v>
      </x:c>
      <x:c r="D8329" s="2" t="str">
        <x:v>Swift</x:v>
      </x:c>
      <x:c r="E8329" s="16" t="n">
        <x:v>14621</x:v>
      </x:c>
      <x:c r="F8329" s="16" t="n">
        <x:v>3928</x:v>
      </x:c>
      <x:c r="G8329" s="15" t="n">
        <x:f>VLOOKUP(D8329,'Pricing'!$A$6:$E$8,5,FALSE)</x:f>
        <x:v>0.246</x:v>
      </x:c>
      <x:c r="H8329" s="15" t="n">
        <x:f>VLOOKUP(D8329,'Pricing'!$A$6:$E$8,4,FALSE)</x:f>
        <x:v>1.2</x:v>
      </x:c>
      <x:c r="I8329" s="15" t="n">
        <x:f>E8329*G8329/1000000</x:f>
        <x:v>0.003596766</x:v>
      </x:c>
      <x:c r="J8329" s="15" t="n">
        <x:f>F8329*H8329/1000000</x:f>
        <x:v>0.004713599999999999</x:v>
      </x:c>
      <x:c r="K8329" s="15" t="n">
        <x:f>SUM(I8329:J8329)</x:f>
        <x:v>0.008310366</x:v>
      </x:c>
    </x:row>
    <x:row r="8330" ht="23" customHeight="1">
      <x:c r="A8330" s="2" t="str">
        <x:v>REQ-08326</x:v>
      </x:c>
      <x:c r="B8330" s="2" t="n">
        <x:v>5</x:v>
      </x:c>
      <x:c r="C8330" s="2" t="str">
        <x:v>Support</x:v>
      </x:c>
      <x:c r="D8330" s="2" t="str">
        <x:v>Swift</x:v>
      </x:c>
      <x:c r="E8330" s="16" t="n">
        <x:v>17501</x:v>
      </x:c>
      <x:c r="F8330" s="16" t="n">
        <x:v>925</x:v>
      </x:c>
      <x:c r="G8330" s="15" t="n">
        <x:f>VLOOKUP(D8330,'Pricing'!$A$6:$E$8,5,FALSE)</x:f>
        <x:v>0.246</x:v>
      </x:c>
      <x:c r="H8330" s="15" t="n">
        <x:f>VLOOKUP(D8330,'Pricing'!$A$6:$E$8,4,FALSE)</x:f>
        <x:v>1.2</x:v>
      </x:c>
      <x:c r="I8330" s="15" t="n">
        <x:f>E8330*G8330/1000000</x:f>
        <x:v>0.004305246</x:v>
      </x:c>
      <x:c r="J8330" s="15" t="n">
        <x:f>F8330*H8330/1000000</x:f>
        <x:v>0.00111</x:v>
      </x:c>
      <x:c r="K8330" s="15" t="n">
        <x:f>SUM(I8330:J8330)</x:f>
        <x:v>0.005415246</x:v>
      </x:c>
    </x:row>
    <x:row r="8331" ht="23" customHeight="1">
      <x:c r="A8331" s="2" t="str">
        <x:v>REQ-08327</x:v>
      </x:c>
      <x:c r="B8331" s="2" t="n">
        <x:v>27</x:v>
      </x:c>
      <x:c r="C8331" s="2" t="str">
        <x:v>Operations</x:v>
      </x:c>
      <x:c r="D8331" s="2" t="str">
        <x:v>Swift</x:v>
      </x:c>
      <x:c r="E8331" s="16" t="n">
        <x:v>60706</x:v>
      </x:c>
      <x:c r="F8331" s="16" t="n">
        <x:v>2099</x:v>
      </x:c>
      <x:c r="G8331" s="15" t="n">
        <x:f>VLOOKUP(D8331,'Pricing'!$A$6:$E$8,5,FALSE)</x:f>
        <x:v>0.246</x:v>
      </x:c>
      <x:c r="H8331" s="15" t="n">
        <x:f>VLOOKUP(D8331,'Pricing'!$A$6:$E$8,4,FALSE)</x:f>
        <x:v>1.2</x:v>
      </x:c>
      <x:c r="I8331" s="15" t="n">
        <x:f>E8331*G8331/1000000</x:f>
        <x:v>0.014933676</x:v>
      </x:c>
      <x:c r="J8331" s="15" t="n">
        <x:f>F8331*H8331/1000000</x:f>
        <x:v>0.0025188</x:v>
      </x:c>
      <x:c r="K8331" s="15" t="n">
        <x:f>SUM(I8331:J8331)</x:f>
        <x:v>0.017452476</x:v>
      </x:c>
    </x:row>
    <x:row r="8332" ht="23" customHeight="1">
      <x:c r="A8332" s="2" t="str">
        <x:v>REQ-08328</x:v>
      </x:c>
      <x:c r="B8332" s="2" t="n">
        <x:v>8</x:v>
      </x:c>
      <x:c r="C8332" s="2" t="str">
        <x:v>Product</x:v>
      </x:c>
      <x:c r="D8332" s="2" t="str">
        <x:v>Balanced</x:v>
      </x:c>
      <x:c r="E8332" s="16" t="n">
        <x:v>64611</x:v>
      </x:c>
      <x:c r="F8332" s="16" t="n">
        <x:v>3786</x:v>
      </x:c>
      <x:c r="G8332" s="15" t="n">
        <x:f>VLOOKUP(D8332,'Pricing'!$A$6:$E$8,5,FALSE)</x:f>
        <x:v>1.2300000000000002</x:v>
      </x:c>
      <x:c r="H8332" s="15" t="n">
        <x:f>VLOOKUP(D8332,'Pricing'!$A$6:$E$8,4,FALSE)</x:f>
        <x:v>6</x:v>
      </x:c>
      <x:c r="I8332" s="15" t="n">
        <x:f>E8332*G8332/1000000</x:f>
        <x:v>0.07947153000000001</x:v>
      </x:c>
      <x:c r="J8332" s="15" t="n">
        <x:f>F8332*H8332/1000000</x:f>
        <x:v>0.022716</x:v>
      </x:c>
      <x:c r="K8332" s="15" t="n">
        <x:f>SUM(I8332:J8332)</x:f>
        <x:v>0.10218753000000001</x:v>
      </x:c>
    </x:row>
    <x:row r="8333" ht="23" customHeight="1">
      <x:c r="A8333" s="2" t="str">
        <x:v>REQ-08329</x:v>
      </x:c>
      <x:c r="B8333" s="2" t="n">
        <x:v>22</x:v>
      </x:c>
      <x:c r="C8333" s="2" t="str">
        <x:v>Operations</x:v>
      </x:c>
      <x:c r="D8333" s="2" t="str">
        <x:v>Balanced</x:v>
      </x:c>
      <x:c r="E8333" s="16" t="n">
        <x:v>107617</x:v>
      </x:c>
      <x:c r="F8333" s="16" t="n">
        <x:v>3347</x:v>
      </x:c>
      <x:c r="G8333" s="15" t="n">
        <x:f>VLOOKUP(D8333,'Pricing'!$A$6:$E$8,5,FALSE)</x:f>
        <x:v>1.2300000000000002</x:v>
      </x:c>
      <x:c r="H8333" s="15" t="n">
        <x:f>VLOOKUP(D8333,'Pricing'!$A$6:$E$8,4,FALSE)</x:f>
        <x:v>6</x:v>
      </x:c>
      <x:c r="I8333" s="15" t="n">
        <x:f>E8333*G8333/1000000</x:f>
        <x:v>0.13236891000000003</x:v>
      </x:c>
      <x:c r="J8333" s="15" t="n">
        <x:f>F8333*H8333/1000000</x:f>
        <x:v>0.020082</x:v>
      </x:c>
      <x:c r="K8333" s="15" t="n">
        <x:f>SUM(I8333:J8333)</x:f>
        <x:v>0.15245091000000002</x:v>
      </x:c>
    </x:row>
    <x:row r="8334" ht="23" customHeight="1">
      <x:c r="A8334" s="2" t="str">
        <x:v>REQ-08330</x:v>
      </x:c>
      <x:c r="B8334" s="2" t="n">
        <x:v>1</x:v>
      </x:c>
      <x:c r="C8334" s="2" t="str">
        <x:v>Product</x:v>
      </x:c>
      <x:c r="D8334" s="2" t="str">
        <x:v>Balanced</x:v>
      </x:c>
      <x:c r="E8334" s="16" t="n">
        <x:v>89045</x:v>
      </x:c>
      <x:c r="F8334" s="16" t="n">
        <x:v>2328</x:v>
      </x:c>
      <x:c r="G8334" s="15" t="n">
        <x:f>VLOOKUP(D8334,'Pricing'!$A$6:$E$8,5,FALSE)</x:f>
        <x:v>1.2300000000000002</x:v>
      </x:c>
      <x:c r="H8334" s="15" t="n">
        <x:f>VLOOKUP(D8334,'Pricing'!$A$6:$E$8,4,FALSE)</x:f>
        <x:v>6</x:v>
      </x:c>
      <x:c r="I8334" s="15" t="n">
        <x:f>E8334*G8334/1000000</x:f>
        <x:v>0.10952535000000002</x:v>
      </x:c>
      <x:c r="J8334" s="15" t="n">
        <x:f>F8334*H8334/1000000</x:f>
        <x:v>0.013968</x:v>
      </x:c>
      <x:c r="K8334" s="15" t="n">
        <x:f>SUM(I8334:J8334)</x:f>
        <x:v>0.12349335000000002</x:v>
      </x:c>
    </x:row>
    <x:row r="8335" ht="23" customHeight="1">
      <x:c r="A8335" s="2" t="str">
        <x:v>REQ-08331</x:v>
      </x:c>
      <x:c r="B8335" s="2" t="n">
        <x:v>20</x:v>
      </x:c>
      <x:c r="C8335" s="2" t="str">
        <x:v>Research</x:v>
      </x:c>
      <x:c r="D8335" s="2" t="str">
        <x:v>Swift</x:v>
      </x:c>
      <x:c r="E8335" s="16" t="n">
        <x:v>5762</x:v>
      </x:c>
      <x:c r="F8335" s="16" t="n">
        <x:v>2058</x:v>
      </x:c>
      <x:c r="G8335" s="15" t="n">
        <x:f>VLOOKUP(D8335,'Pricing'!$A$6:$E$8,5,FALSE)</x:f>
        <x:v>0.246</x:v>
      </x:c>
      <x:c r="H8335" s="15" t="n">
        <x:f>VLOOKUP(D8335,'Pricing'!$A$6:$E$8,4,FALSE)</x:f>
        <x:v>1.2</x:v>
      </x:c>
      <x:c r="I8335" s="15" t="n">
        <x:f>E8335*G8335/1000000</x:f>
        <x:v>0.001417452</x:v>
      </x:c>
      <x:c r="J8335" s="15" t="n">
        <x:f>F8335*H8335/1000000</x:f>
        <x:v>0.0024695999999999997</x:v>
      </x:c>
      <x:c r="K8335" s="15" t="n">
        <x:f>SUM(I8335:J8335)</x:f>
        <x:v>0.0038870519999999998</x:v>
      </x:c>
    </x:row>
    <x:row r="8336" ht="23" customHeight="1">
      <x:c r="A8336" s="2" t="str">
        <x:v>REQ-08332</x:v>
      </x:c>
      <x:c r="B8336" s="2" t="n">
        <x:v>17</x:v>
      </x:c>
      <x:c r="C8336" s="2" t="str">
        <x:v>Growth</x:v>
      </x:c>
      <x:c r="D8336" s="2" t="str">
        <x:v>Swift</x:v>
      </x:c>
      <x:c r="E8336" s="16" t="n">
        <x:v>33552</x:v>
      </x:c>
      <x:c r="F8336" s="16" t="n">
        <x:v>2770</x:v>
      </x:c>
      <x:c r="G8336" s="15" t="n">
        <x:f>VLOOKUP(D8336,'Pricing'!$A$6:$E$8,5,FALSE)</x:f>
        <x:v>0.246</x:v>
      </x:c>
      <x:c r="H8336" s="15" t="n">
        <x:f>VLOOKUP(D8336,'Pricing'!$A$6:$E$8,4,FALSE)</x:f>
        <x:v>1.2</x:v>
      </x:c>
      <x:c r="I8336" s="15" t="n">
        <x:f>E8336*G8336/1000000</x:f>
        <x:v>0.008253792</x:v>
      </x:c>
      <x:c r="J8336" s="15" t="n">
        <x:f>F8336*H8336/1000000</x:f>
        <x:v>0.003324</x:v>
      </x:c>
      <x:c r="K8336" s="15" t="n">
        <x:f>SUM(I8336:J8336)</x:f>
        <x:v>0.011577792</x:v>
      </x:c>
    </x:row>
    <x:row r="8337" ht="23" customHeight="1">
      <x:c r="A8337" s="2" t="str">
        <x:v>REQ-08333</x:v>
      </x:c>
      <x:c r="B8337" s="2" t="n">
        <x:v>1</x:v>
      </x:c>
      <x:c r="C8337" s="2" t="str">
        <x:v>Research</x:v>
      </x:c>
      <x:c r="D8337" s="2" t="str">
        <x:v>Balanced</x:v>
      </x:c>
      <x:c r="E8337" s="16" t="n">
        <x:v>99968</x:v>
      </x:c>
      <x:c r="F8337" s="16" t="n">
        <x:v>1600</x:v>
      </x:c>
      <x:c r="G8337" s="15" t="n">
        <x:f>VLOOKUP(D8337,'Pricing'!$A$6:$E$8,5,FALSE)</x:f>
        <x:v>1.2300000000000002</x:v>
      </x:c>
      <x:c r="H8337" s="15" t="n">
        <x:f>VLOOKUP(D8337,'Pricing'!$A$6:$E$8,4,FALSE)</x:f>
        <x:v>6</x:v>
      </x:c>
      <x:c r="I8337" s="15" t="n">
        <x:f>E8337*G8337/1000000</x:f>
        <x:v>0.12296064000000001</x:v>
      </x:c>
      <x:c r="J8337" s="15" t="n">
        <x:f>F8337*H8337/1000000</x:f>
        <x:v>0.0096</x:v>
      </x:c>
      <x:c r="K8337" s="15" t="n">
        <x:f>SUM(I8337:J8337)</x:f>
        <x:v>0.13256064</x:v>
      </x:c>
    </x:row>
    <x:row r="8338" ht="23" customHeight="1">
      <x:c r="A8338" s="2" t="str">
        <x:v>REQ-08334</x:v>
      </x:c>
      <x:c r="B8338" s="2" t="n">
        <x:v>13</x:v>
      </x:c>
      <x:c r="C8338" s="2" t="str">
        <x:v>Growth</x:v>
      </x:c>
      <x:c r="D8338" s="2" t="str">
        <x:v>Swift</x:v>
      </x:c>
      <x:c r="E8338" s="16" t="n">
        <x:v>50884</x:v>
      </x:c>
      <x:c r="F8338" s="16" t="n">
        <x:v>2160</x:v>
      </x:c>
      <x:c r="G8338" s="15" t="n">
        <x:f>VLOOKUP(D8338,'Pricing'!$A$6:$E$8,5,FALSE)</x:f>
        <x:v>0.246</x:v>
      </x:c>
      <x:c r="H8338" s="15" t="n">
        <x:f>VLOOKUP(D8338,'Pricing'!$A$6:$E$8,4,FALSE)</x:f>
        <x:v>1.2</x:v>
      </x:c>
      <x:c r="I8338" s="15" t="n">
        <x:f>E8338*G8338/1000000</x:f>
        <x:v>0.012517464</x:v>
      </x:c>
      <x:c r="J8338" s="15" t="n">
        <x:f>F8338*H8338/1000000</x:f>
        <x:v>0.002592</x:v>
      </x:c>
      <x:c r="K8338" s="15" t="n">
        <x:f>SUM(I8338:J8338)</x:f>
        <x:v>0.015109464000000001</x:v>
      </x:c>
    </x:row>
    <x:row r="8339" ht="23" customHeight="1">
      <x:c r="A8339" s="2" t="str">
        <x:v>REQ-08335</x:v>
      </x:c>
      <x:c r="B8339" s="2" t="n">
        <x:v>28</x:v>
      </x:c>
      <x:c r="C8339" s="2" t="str">
        <x:v>Engineering</x:v>
      </x:c>
      <x:c r="D8339" s="2" t="str">
        <x:v>Swift</x:v>
      </x:c>
      <x:c r="E8339" s="16" t="n">
        <x:v>24212</x:v>
      </x:c>
      <x:c r="F8339" s="16" t="n">
        <x:v>1036</x:v>
      </x:c>
      <x:c r="G8339" s="15" t="n">
        <x:f>VLOOKUP(D8339,'Pricing'!$A$6:$E$8,5,FALSE)</x:f>
        <x:v>0.246</x:v>
      </x:c>
      <x:c r="H8339" s="15" t="n">
        <x:f>VLOOKUP(D8339,'Pricing'!$A$6:$E$8,4,FALSE)</x:f>
        <x:v>1.2</x:v>
      </x:c>
      <x:c r="I8339" s="15" t="n">
        <x:f>E8339*G8339/1000000</x:f>
        <x:v>0.005956152</x:v>
      </x:c>
      <x:c r="J8339" s="15" t="n">
        <x:f>F8339*H8339/1000000</x:f>
        <x:v>0.0012432</x:v>
      </x:c>
      <x:c r="K8339" s="15" t="n">
        <x:f>SUM(I8339:J8339)</x:f>
        <x:v>0.007199352</x:v>
      </x:c>
    </x:row>
    <x:row r="8340" ht="23" customHeight="1">
      <x:c r="A8340" s="2" t="str">
        <x:v>REQ-08336</x:v>
      </x:c>
      <x:c r="B8340" s="2" t="n">
        <x:v>1</x:v>
      </x:c>
      <x:c r="C8340" s="2" t="str">
        <x:v>Growth</x:v>
      </x:c>
      <x:c r="D8340" s="2" t="str">
        <x:v>Balanced</x:v>
      </x:c>
      <x:c r="E8340" s="16" t="n">
        <x:v>109150</x:v>
      </x:c>
      <x:c r="F8340" s="16" t="n">
        <x:v>2438</x:v>
      </x:c>
      <x:c r="G8340" s="15" t="n">
        <x:f>VLOOKUP(D8340,'Pricing'!$A$6:$E$8,5,FALSE)</x:f>
        <x:v>1.2300000000000002</x:v>
      </x:c>
      <x:c r="H8340" s="15" t="n">
        <x:f>VLOOKUP(D8340,'Pricing'!$A$6:$E$8,4,FALSE)</x:f>
        <x:v>6</x:v>
      </x:c>
      <x:c r="I8340" s="15" t="n">
        <x:f>E8340*G8340/1000000</x:f>
        <x:v>0.13425450000000003</x:v>
      </x:c>
      <x:c r="J8340" s="15" t="n">
        <x:f>F8340*H8340/1000000</x:f>
        <x:v>0.014628</x:v>
      </x:c>
      <x:c r="K8340" s="15" t="n">
        <x:f>SUM(I8340:J8340)</x:f>
        <x:v>0.14888250000000003</x:v>
      </x:c>
    </x:row>
    <x:row r="8341" ht="23" customHeight="1">
      <x:c r="A8341" s="2" t="str">
        <x:v>REQ-08337</x:v>
      </x:c>
      <x:c r="B8341" s="2" t="n">
        <x:v>30</x:v>
      </x:c>
      <x:c r="C8341" s="2" t="str">
        <x:v>Operations</x:v>
      </x:c>
      <x:c r="D8341" s="2" t="str">
        <x:v>Balanced</x:v>
      </x:c>
      <x:c r="E8341" s="16" t="n">
        <x:v>107829</x:v>
      </x:c>
      <x:c r="F8341" s="16" t="n">
        <x:v>1055</x:v>
      </x:c>
      <x:c r="G8341" s="15" t="n">
        <x:f>VLOOKUP(D8341,'Pricing'!$A$6:$E$8,5,FALSE)</x:f>
        <x:v>1.2300000000000002</x:v>
      </x:c>
      <x:c r="H8341" s="15" t="n">
        <x:f>VLOOKUP(D8341,'Pricing'!$A$6:$E$8,4,FALSE)</x:f>
        <x:v>6</x:v>
      </x:c>
      <x:c r="I8341" s="15" t="n">
        <x:f>E8341*G8341/1000000</x:f>
        <x:v>0.13262967</x:v>
      </x:c>
      <x:c r="J8341" s="15" t="n">
        <x:f>F8341*H8341/1000000</x:f>
        <x:v>0.00633</x:v>
      </x:c>
      <x:c r="K8341" s="15" t="n">
        <x:f>SUM(I8341:J8341)</x:f>
        <x:v>0.13895967</x:v>
      </x:c>
    </x:row>
    <x:row r="8342" ht="23" customHeight="1">
      <x:c r="A8342" s="2" t="str">
        <x:v>REQ-08338</x:v>
      </x:c>
      <x:c r="B8342" s="2" t="n">
        <x:v>29</x:v>
      </x:c>
      <x:c r="C8342" s="2" t="str">
        <x:v>Growth</x:v>
      </x:c>
      <x:c r="D8342" s="2" t="str">
        <x:v>Reasoning</x:v>
      </x:c>
      <x:c r="E8342" s="16" t="n">
        <x:v>77773</x:v>
      </x:c>
      <x:c r="F8342" s="16" t="n">
        <x:v>3163</x:v>
      </x:c>
      <x:c r="G8342" s="15" t="n">
        <x:f>VLOOKUP(D8342,'Pricing'!$A$6:$E$8,5,FALSE)</x:f>
        <x:v>4.920000000000001</x:v>
      </x:c>
      <x:c r="H8342" s="15" t="n">
        <x:f>VLOOKUP(D8342,'Pricing'!$A$6:$E$8,4,FALSE)</x:f>
        <x:v>24</x:v>
      </x:c>
      <x:c r="I8342" s="15" t="n">
        <x:f>E8342*G8342/1000000</x:f>
        <x:v>0.3826431600000001</x:v>
      </x:c>
      <x:c r="J8342" s="15" t="n">
        <x:f>F8342*H8342/1000000</x:f>
        <x:v>0.075912</x:v>
      </x:c>
      <x:c r="K8342" s="15" t="n">
        <x:f>SUM(I8342:J8342)</x:f>
        <x:v>0.4585551600000001</x:v>
      </x:c>
    </x:row>
    <x:row r="8343" ht="23" customHeight="1">
      <x:c r="A8343" s="2" t="str">
        <x:v>REQ-08339</x:v>
      </x:c>
      <x:c r="B8343" s="2" t="n">
        <x:v>5</x:v>
      </x:c>
      <x:c r="C8343" s="2" t="str">
        <x:v>Research</x:v>
      </x:c>
      <x:c r="D8343" s="2" t="str">
        <x:v>Balanced</x:v>
      </x:c>
      <x:c r="E8343" s="16" t="n">
        <x:v>29547</x:v>
      </x:c>
      <x:c r="F8343" s="16" t="n">
        <x:v>1509</x:v>
      </x:c>
      <x:c r="G8343" s="15" t="n">
        <x:f>VLOOKUP(D8343,'Pricing'!$A$6:$E$8,5,FALSE)</x:f>
        <x:v>1.2300000000000002</x:v>
      </x:c>
      <x:c r="H8343" s="15" t="n">
        <x:f>VLOOKUP(D8343,'Pricing'!$A$6:$E$8,4,FALSE)</x:f>
        <x:v>6</x:v>
      </x:c>
      <x:c r="I8343" s="15" t="n">
        <x:f>E8343*G8343/1000000</x:f>
        <x:v>0.03634281</x:v>
      </x:c>
      <x:c r="J8343" s="15" t="n">
        <x:f>F8343*H8343/1000000</x:f>
        <x:v>0.009054</x:v>
      </x:c>
      <x:c r="K8343" s="15" t="n">
        <x:f>SUM(I8343:J8343)</x:f>
        <x:v>0.04539681</x:v>
      </x:c>
    </x:row>
    <x:row r="8344" ht="23" customHeight="1">
      <x:c r="A8344" s="2" t="str">
        <x:v>REQ-08340</x:v>
      </x:c>
      <x:c r="B8344" s="2" t="n">
        <x:v>31</x:v>
      </x:c>
      <x:c r="C8344" s="2" t="str">
        <x:v>Product</x:v>
      </x:c>
      <x:c r="D8344" s="2" t="str">
        <x:v>Reasoning</x:v>
      </x:c>
      <x:c r="E8344" s="16" t="n">
        <x:v>74662</x:v>
      </x:c>
      <x:c r="F8344" s="16" t="n">
        <x:v>1268</x:v>
      </x:c>
      <x:c r="G8344" s="15" t="n">
        <x:f>VLOOKUP(D8344,'Pricing'!$A$6:$E$8,5,FALSE)</x:f>
        <x:v>4.920000000000001</x:v>
      </x:c>
      <x:c r="H8344" s="15" t="n">
        <x:f>VLOOKUP(D8344,'Pricing'!$A$6:$E$8,4,FALSE)</x:f>
        <x:v>24</x:v>
      </x:c>
      <x:c r="I8344" s="15" t="n">
        <x:f>E8344*G8344/1000000</x:f>
        <x:v>0.36733704000000006</x:v>
      </x:c>
      <x:c r="J8344" s="15" t="n">
        <x:f>F8344*H8344/1000000</x:f>
        <x:v>0.030432</x:v>
      </x:c>
      <x:c r="K8344" s="15" t="n">
        <x:f>SUM(I8344:J8344)</x:f>
        <x:v>0.3977690400000001</x:v>
      </x:c>
    </x:row>
    <x:row r="8345" ht="23" customHeight="1">
      <x:c r="A8345" s="2" t="str">
        <x:v>REQ-08341</x:v>
      </x:c>
      <x:c r="B8345" s="2" t="n">
        <x:v>22</x:v>
      </x:c>
      <x:c r="C8345" s="2" t="str">
        <x:v>Research</x:v>
      </x:c>
      <x:c r="D8345" s="2" t="str">
        <x:v>Balanced</x:v>
      </x:c>
      <x:c r="E8345" s="16" t="n">
        <x:v>48648</x:v>
      </x:c>
      <x:c r="F8345" s="16" t="n">
        <x:v>2412</x:v>
      </x:c>
      <x:c r="G8345" s="15" t="n">
        <x:f>VLOOKUP(D8345,'Pricing'!$A$6:$E$8,5,FALSE)</x:f>
        <x:v>1.2300000000000002</x:v>
      </x:c>
      <x:c r="H8345" s="15" t="n">
        <x:f>VLOOKUP(D8345,'Pricing'!$A$6:$E$8,4,FALSE)</x:f>
        <x:v>6</x:v>
      </x:c>
      <x:c r="I8345" s="15" t="n">
        <x:f>E8345*G8345/1000000</x:f>
        <x:v>0.05983704000000001</x:v>
      </x:c>
      <x:c r="J8345" s="15" t="n">
        <x:f>F8345*H8345/1000000</x:f>
        <x:v>0.014472</x:v>
      </x:c>
      <x:c r="K8345" s="15" t="n">
        <x:f>SUM(I8345:J8345)</x:f>
        <x:v>0.07430904</x:v>
      </x:c>
    </x:row>
    <x:row r="8346" ht="23" customHeight="1">
      <x:c r="A8346" s="2" t="str">
        <x:v>REQ-08342</x:v>
      </x:c>
      <x:c r="B8346" s="2" t="n">
        <x:v>14</x:v>
      </x:c>
      <x:c r="C8346" s="2" t="str">
        <x:v>Product</x:v>
      </x:c>
      <x:c r="D8346" s="2" t="str">
        <x:v>Balanced</x:v>
      </x:c>
      <x:c r="E8346" s="16" t="n">
        <x:v>37665</x:v>
      </x:c>
      <x:c r="F8346" s="16" t="n">
        <x:v>2876</x:v>
      </x:c>
      <x:c r="G8346" s="15" t="n">
        <x:f>VLOOKUP(D8346,'Pricing'!$A$6:$E$8,5,FALSE)</x:f>
        <x:v>1.2300000000000002</x:v>
      </x:c>
      <x:c r="H8346" s="15" t="n">
        <x:f>VLOOKUP(D8346,'Pricing'!$A$6:$E$8,4,FALSE)</x:f>
        <x:v>6</x:v>
      </x:c>
      <x:c r="I8346" s="15" t="n">
        <x:f>E8346*G8346/1000000</x:f>
        <x:v>0.04632795000000001</x:v>
      </x:c>
      <x:c r="J8346" s="15" t="n">
        <x:f>F8346*H8346/1000000</x:f>
        <x:v>0.017256</x:v>
      </x:c>
      <x:c r="K8346" s="15" t="n">
        <x:f>SUM(I8346:J8346)</x:f>
        <x:v>0.06358395</x:v>
      </x:c>
    </x:row>
    <x:row r="8347" ht="23" customHeight="1">
      <x:c r="A8347" s="2" t="str">
        <x:v>REQ-08343</x:v>
      </x:c>
      <x:c r="B8347" s="2" t="n">
        <x:v>10</x:v>
      </x:c>
      <x:c r="C8347" s="2" t="str">
        <x:v>Research</x:v>
      </x:c>
      <x:c r="D8347" s="2" t="str">
        <x:v>Swift</x:v>
      </x:c>
      <x:c r="E8347" s="16" t="n">
        <x:v>60233</x:v>
      </x:c>
      <x:c r="F8347" s="16" t="n">
        <x:v>2804</x:v>
      </x:c>
      <x:c r="G8347" s="15" t="n">
        <x:f>VLOOKUP(D8347,'Pricing'!$A$6:$E$8,5,FALSE)</x:f>
        <x:v>0.246</x:v>
      </x:c>
      <x:c r="H8347" s="15" t="n">
        <x:f>VLOOKUP(D8347,'Pricing'!$A$6:$E$8,4,FALSE)</x:f>
        <x:v>1.2</x:v>
      </x:c>
      <x:c r="I8347" s="15" t="n">
        <x:f>E8347*G8347/1000000</x:f>
        <x:v>0.014817318</x:v>
      </x:c>
      <x:c r="J8347" s="15" t="n">
        <x:f>F8347*H8347/1000000</x:f>
        <x:v>0.0033648</x:v>
      </x:c>
      <x:c r="K8347" s="15" t="n">
        <x:f>SUM(I8347:J8347)</x:f>
        <x:v>0.018182118</x:v>
      </x:c>
    </x:row>
    <x:row r="8348" ht="23" customHeight="1">
      <x:c r="A8348" s="2" t="str">
        <x:v>REQ-08344</x:v>
      </x:c>
      <x:c r="B8348" s="2" t="n">
        <x:v>10</x:v>
      </x:c>
      <x:c r="C8348" s="2" t="str">
        <x:v>Product</x:v>
      </x:c>
      <x:c r="D8348" s="2" t="str">
        <x:v>Balanced</x:v>
      </x:c>
      <x:c r="E8348" s="16" t="n">
        <x:v>91047</x:v>
      </x:c>
      <x:c r="F8348" s="16" t="n">
        <x:v>3211</x:v>
      </x:c>
      <x:c r="G8348" s="15" t="n">
        <x:f>VLOOKUP(D8348,'Pricing'!$A$6:$E$8,5,FALSE)</x:f>
        <x:v>1.2300000000000002</x:v>
      </x:c>
      <x:c r="H8348" s="15" t="n">
        <x:f>VLOOKUP(D8348,'Pricing'!$A$6:$E$8,4,FALSE)</x:f>
        <x:v>6</x:v>
      </x:c>
      <x:c r="I8348" s="15" t="n">
        <x:f>E8348*G8348/1000000</x:f>
        <x:v>0.11198781000000001</x:v>
      </x:c>
      <x:c r="J8348" s="15" t="n">
        <x:f>F8348*H8348/1000000</x:f>
        <x:v>0.019266</x:v>
      </x:c>
      <x:c r="K8348" s="15" t="n">
        <x:f>SUM(I8348:J8348)</x:f>
        <x:v>0.13125381</x:v>
      </x:c>
    </x:row>
    <x:row r="8349" ht="23" customHeight="1">
      <x:c r="A8349" s="2" t="str">
        <x:v>REQ-08345</x:v>
      </x:c>
      <x:c r="B8349" s="2" t="n">
        <x:v>17</x:v>
      </x:c>
      <x:c r="C8349" s="2" t="str">
        <x:v>Operations</x:v>
      </x:c>
      <x:c r="D8349" s="2" t="str">
        <x:v>Swift</x:v>
      </x:c>
      <x:c r="E8349" s="16" t="n">
        <x:v>91397</x:v>
      </x:c>
      <x:c r="F8349" s="16" t="n">
        <x:v>999</x:v>
      </x:c>
      <x:c r="G8349" s="15" t="n">
        <x:f>VLOOKUP(D8349,'Pricing'!$A$6:$E$8,5,FALSE)</x:f>
        <x:v>0.246</x:v>
      </x:c>
      <x:c r="H8349" s="15" t="n">
        <x:f>VLOOKUP(D8349,'Pricing'!$A$6:$E$8,4,FALSE)</x:f>
        <x:v>1.2</x:v>
      </x:c>
      <x:c r="I8349" s="15" t="n">
        <x:f>E8349*G8349/1000000</x:f>
        <x:v>0.022483662</x:v>
      </x:c>
      <x:c r="J8349" s="15" t="n">
        <x:f>F8349*H8349/1000000</x:f>
        <x:v>0.0011987999999999999</x:v>
      </x:c>
      <x:c r="K8349" s="15" t="n">
        <x:f>SUM(I8349:J8349)</x:f>
        <x:v>0.023682462</x:v>
      </x:c>
    </x:row>
    <x:row r="8350" ht="23" customHeight="1">
      <x:c r="A8350" s="2" t="str">
        <x:v>REQ-08346</x:v>
      </x:c>
      <x:c r="B8350" s="2" t="n">
        <x:v>20</x:v>
      </x:c>
      <x:c r="C8350" s="2" t="str">
        <x:v>Support</x:v>
      </x:c>
      <x:c r="D8350" s="2" t="str">
        <x:v>Reasoning</x:v>
      </x:c>
      <x:c r="E8350" s="16" t="n">
        <x:v>86731</x:v>
      </x:c>
      <x:c r="F8350" s="16" t="n">
        <x:v>2313</x:v>
      </x:c>
      <x:c r="G8350" s="15" t="n">
        <x:f>VLOOKUP(D8350,'Pricing'!$A$6:$E$8,5,FALSE)</x:f>
        <x:v>4.920000000000001</x:v>
      </x:c>
      <x:c r="H8350" s="15" t="n">
        <x:f>VLOOKUP(D8350,'Pricing'!$A$6:$E$8,4,FALSE)</x:f>
        <x:v>24</x:v>
      </x:c>
      <x:c r="I8350" s="15" t="n">
        <x:f>E8350*G8350/1000000</x:f>
        <x:v>0.4267165200000001</x:v>
      </x:c>
      <x:c r="J8350" s="15" t="n">
        <x:f>F8350*H8350/1000000</x:f>
        <x:v>0.055512</x:v>
      </x:c>
      <x:c r="K8350" s="15" t="n">
        <x:f>SUM(I8350:J8350)</x:f>
        <x:v>0.4822285200000001</x:v>
      </x:c>
    </x:row>
    <x:row r="8351" ht="23" customHeight="1">
      <x:c r="A8351" s="2" t="str">
        <x:v>REQ-08347</x:v>
      </x:c>
      <x:c r="B8351" s="2" t="n">
        <x:v>17</x:v>
      </x:c>
      <x:c r="C8351" s="2" t="str">
        <x:v>Engineering</x:v>
      </x:c>
      <x:c r="D8351" s="2" t="str">
        <x:v>Swift</x:v>
      </x:c>
      <x:c r="E8351" s="16" t="n">
        <x:v>102779</x:v>
      </x:c>
      <x:c r="F8351" s="16" t="n">
        <x:v>2398</x:v>
      </x:c>
      <x:c r="G8351" s="15" t="n">
        <x:f>VLOOKUP(D8351,'Pricing'!$A$6:$E$8,5,FALSE)</x:f>
        <x:v>0.246</x:v>
      </x:c>
      <x:c r="H8351" s="15" t="n">
        <x:f>VLOOKUP(D8351,'Pricing'!$A$6:$E$8,4,FALSE)</x:f>
        <x:v>1.2</x:v>
      </x:c>
      <x:c r="I8351" s="15" t="n">
        <x:f>E8351*G8351/1000000</x:f>
        <x:v>0.025283634</x:v>
      </x:c>
      <x:c r="J8351" s="15" t="n">
        <x:f>F8351*H8351/1000000</x:f>
        <x:v>0.0028776</x:v>
      </x:c>
      <x:c r="K8351" s="15" t="n">
        <x:f>SUM(I8351:J8351)</x:f>
        <x:v>0.028161234</x:v>
      </x:c>
    </x:row>
    <x:row r="8352" ht="23" customHeight="1">
      <x:c r="A8352" s="2" t="str">
        <x:v>REQ-08348</x:v>
      </x:c>
      <x:c r="B8352" s="2" t="n">
        <x:v>19</x:v>
      </x:c>
      <x:c r="C8352" s="2" t="str">
        <x:v>Product</x:v>
      </x:c>
      <x:c r="D8352" s="2" t="str">
        <x:v>Balanced</x:v>
      </x:c>
      <x:c r="E8352" s="16" t="n">
        <x:v>8551</x:v>
      </x:c>
      <x:c r="F8352" s="16" t="n">
        <x:v>1424</x:v>
      </x:c>
      <x:c r="G8352" s="15" t="n">
        <x:f>VLOOKUP(D8352,'Pricing'!$A$6:$E$8,5,FALSE)</x:f>
        <x:v>1.2300000000000002</x:v>
      </x:c>
      <x:c r="H8352" s="15" t="n">
        <x:f>VLOOKUP(D8352,'Pricing'!$A$6:$E$8,4,FALSE)</x:f>
        <x:v>6</x:v>
      </x:c>
      <x:c r="I8352" s="15" t="n">
        <x:f>E8352*G8352/1000000</x:f>
        <x:v>0.010517730000000001</x:v>
      </x:c>
      <x:c r="J8352" s="15" t="n">
        <x:f>F8352*H8352/1000000</x:f>
        <x:v>0.008544</x:v>
      </x:c>
      <x:c r="K8352" s="15" t="n">
        <x:f>SUM(I8352:J8352)</x:f>
        <x:v>0.01906173</x:v>
      </x:c>
    </x:row>
    <x:row r="8353" ht="23" customHeight="1">
      <x:c r="A8353" s="2" t="str">
        <x:v>REQ-08349</x:v>
      </x:c>
      <x:c r="B8353" s="2" t="n">
        <x:v>21</x:v>
      </x:c>
      <x:c r="C8353" s="2" t="str">
        <x:v>Engineering</x:v>
      </x:c>
      <x:c r="D8353" s="2" t="str">
        <x:v>Swift</x:v>
      </x:c>
      <x:c r="E8353" s="16" t="n">
        <x:v>11952</x:v>
      </x:c>
      <x:c r="F8353" s="16" t="n">
        <x:v>2433</x:v>
      </x:c>
      <x:c r="G8353" s="15" t="n">
        <x:f>VLOOKUP(D8353,'Pricing'!$A$6:$E$8,5,FALSE)</x:f>
        <x:v>0.246</x:v>
      </x:c>
      <x:c r="H8353" s="15" t="n">
        <x:f>VLOOKUP(D8353,'Pricing'!$A$6:$E$8,4,FALSE)</x:f>
        <x:v>1.2</x:v>
      </x:c>
      <x:c r="I8353" s="15" t="n">
        <x:f>E8353*G8353/1000000</x:f>
        <x:v>0.002940192</x:v>
      </x:c>
      <x:c r="J8353" s="15" t="n">
        <x:f>F8353*H8353/1000000</x:f>
        <x:v>0.0029196</x:v>
      </x:c>
      <x:c r="K8353" s="15" t="n">
        <x:f>SUM(I8353:J8353)</x:f>
        <x:v>0.005859792</x:v>
      </x:c>
    </x:row>
    <x:row r="8354" ht="23" customHeight="1">
      <x:c r="A8354" s="2" t="str">
        <x:v>REQ-08350</x:v>
      </x:c>
      <x:c r="B8354" s="2" t="n">
        <x:v>17</x:v>
      </x:c>
      <x:c r="C8354" s="2" t="str">
        <x:v>Growth</x:v>
      </x:c>
      <x:c r="D8354" s="2" t="str">
        <x:v>Balanced</x:v>
      </x:c>
      <x:c r="E8354" s="16" t="n">
        <x:v>62127</x:v>
      </x:c>
      <x:c r="F8354" s="16" t="n">
        <x:v>2614</x:v>
      </x:c>
      <x:c r="G8354" s="15" t="n">
        <x:f>VLOOKUP(D8354,'Pricing'!$A$6:$E$8,5,FALSE)</x:f>
        <x:v>1.2300000000000002</x:v>
      </x:c>
      <x:c r="H8354" s="15" t="n">
        <x:f>VLOOKUP(D8354,'Pricing'!$A$6:$E$8,4,FALSE)</x:f>
        <x:v>6</x:v>
      </x:c>
      <x:c r="I8354" s="15" t="n">
        <x:f>E8354*G8354/1000000</x:f>
        <x:v>0.07641621000000001</x:v>
      </x:c>
      <x:c r="J8354" s="15" t="n">
        <x:f>F8354*H8354/1000000</x:f>
        <x:v>0.015684</x:v>
      </x:c>
      <x:c r="K8354" s="15" t="n">
        <x:f>SUM(I8354:J8354)</x:f>
        <x:v>0.09210021000000002</x:v>
      </x:c>
    </x:row>
    <x:row r="8355" ht="23" customHeight="1">
      <x:c r="A8355" s="2" t="str">
        <x:v>REQ-08351</x:v>
      </x:c>
      <x:c r="B8355" s="2" t="n">
        <x:v>12</x:v>
      </x:c>
      <x:c r="C8355" s="2" t="str">
        <x:v>Research</x:v>
      </x:c>
      <x:c r="D8355" s="2" t="str">
        <x:v>Swift</x:v>
      </x:c>
      <x:c r="E8355" s="16" t="n">
        <x:v>29225</x:v>
      </x:c>
      <x:c r="F8355" s="16" t="n">
        <x:v>3871</x:v>
      </x:c>
      <x:c r="G8355" s="15" t="n">
        <x:f>VLOOKUP(D8355,'Pricing'!$A$6:$E$8,5,FALSE)</x:f>
        <x:v>0.246</x:v>
      </x:c>
      <x:c r="H8355" s="15" t="n">
        <x:f>VLOOKUP(D8355,'Pricing'!$A$6:$E$8,4,FALSE)</x:f>
        <x:v>1.2</x:v>
      </x:c>
      <x:c r="I8355" s="15" t="n">
        <x:f>E8355*G8355/1000000</x:f>
        <x:v>0.00718935</x:v>
      </x:c>
      <x:c r="J8355" s="15" t="n">
        <x:f>F8355*H8355/1000000</x:f>
        <x:v>0.0046451999999999995</x:v>
      </x:c>
      <x:c r="K8355" s="15" t="n">
        <x:f>SUM(I8355:J8355)</x:f>
        <x:v>0.01183455</x:v>
      </x:c>
    </x:row>
    <x:row r="8356" ht="23" customHeight="1">
      <x:c r="A8356" s="2" t="str">
        <x:v>REQ-08352</x:v>
      </x:c>
      <x:c r="B8356" s="2" t="n">
        <x:v>23</x:v>
      </x:c>
      <x:c r="C8356" s="2" t="str">
        <x:v>Growth</x:v>
      </x:c>
      <x:c r="D8356" s="2" t="str">
        <x:v>Reasoning</x:v>
      </x:c>
      <x:c r="E8356" s="16" t="n">
        <x:v>101581</x:v>
      </x:c>
      <x:c r="F8356" s="16" t="n">
        <x:v>2481</x:v>
      </x:c>
      <x:c r="G8356" s="15" t="n">
        <x:f>VLOOKUP(D8356,'Pricing'!$A$6:$E$8,5,FALSE)</x:f>
        <x:v>4.920000000000001</x:v>
      </x:c>
      <x:c r="H8356" s="15" t="n">
        <x:f>VLOOKUP(D8356,'Pricing'!$A$6:$E$8,4,FALSE)</x:f>
        <x:v>24</x:v>
      </x:c>
      <x:c r="I8356" s="15" t="n">
        <x:f>E8356*G8356/1000000</x:f>
        <x:v>0.49977852000000006</x:v>
      </x:c>
      <x:c r="J8356" s="15" t="n">
        <x:f>F8356*H8356/1000000</x:f>
        <x:v>0.059544</x:v>
      </x:c>
      <x:c r="K8356" s="15" t="n">
        <x:f>SUM(I8356:J8356)</x:f>
        <x:v>0.55932252</x:v>
      </x:c>
    </x:row>
    <x:row r="8357" ht="23" customHeight="1">
      <x:c r="A8357" s="2" t="str">
        <x:v>REQ-08353</x:v>
      </x:c>
      <x:c r="B8357" s="2" t="n">
        <x:v>16</x:v>
      </x:c>
      <x:c r="C8357" s="2" t="str">
        <x:v>Research</x:v>
      </x:c>
      <x:c r="D8357" s="2" t="str">
        <x:v>Swift</x:v>
      </x:c>
      <x:c r="E8357" s="16" t="n">
        <x:v>100487</x:v>
      </x:c>
      <x:c r="F8357" s="16" t="n">
        <x:v>2894</x:v>
      </x:c>
      <x:c r="G8357" s="15" t="n">
        <x:f>VLOOKUP(D8357,'Pricing'!$A$6:$E$8,5,FALSE)</x:f>
        <x:v>0.246</x:v>
      </x:c>
      <x:c r="H8357" s="15" t="n">
        <x:f>VLOOKUP(D8357,'Pricing'!$A$6:$E$8,4,FALSE)</x:f>
        <x:v>1.2</x:v>
      </x:c>
      <x:c r="I8357" s="15" t="n">
        <x:f>E8357*G8357/1000000</x:f>
        <x:v>0.024719802</x:v>
      </x:c>
      <x:c r="J8357" s="15" t="n">
        <x:f>F8357*H8357/1000000</x:f>
        <x:v>0.0034728</x:v>
      </x:c>
      <x:c r="K8357" s="15" t="n">
        <x:f>SUM(I8357:J8357)</x:f>
        <x:v>0.028192601999999997</x:v>
      </x:c>
    </x:row>
    <x:row r="8358" ht="23" customHeight="1">
      <x:c r="A8358" s="2" t="str">
        <x:v>REQ-08354</x:v>
      </x:c>
      <x:c r="B8358" s="2" t="n">
        <x:v>12</x:v>
      </x:c>
      <x:c r="C8358" s="2" t="str">
        <x:v>Support</x:v>
      </x:c>
      <x:c r="D8358" s="2" t="str">
        <x:v>Reasoning</x:v>
      </x:c>
      <x:c r="E8358" s="16" t="n">
        <x:v>29067</x:v>
      </x:c>
      <x:c r="F8358" s="16" t="n">
        <x:v>815</x:v>
      </x:c>
      <x:c r="G8358" s="15" t="n">
        <x:f>VLOOKUP(D8358,'Pricing'!$A$6:$E$8,5,FALSE)</x:f>
        <x:v>4.920000000000001</x:v>
      </x:c>
      <x:c r="H8358" s="15" t="n">
        <x:f>VLOOKUP(D8358,'Pricing'!$A$6:$E$8,4,FALSE)</x:f>
        <x:v>24</x:v>
      </x:c>
      <x:c r="I8358" s="15" t="n">
        <x:f>E8358*G8358/1000000</x:f>
        <x:v>0.14300964000000002</x:v>
      </x:c>
      <x:c r="J8358" s="15" t="n">
        <x:f>F8358*H8358/1000000</x:f>
        <x:v>0.01956</x:v>
      </x:c>
      <x:c r="K8358" s="15" t="n">
        <x:f>SUM(I8358:J8358)</x:f>
        <x:v>0.16256964000000002</x:v>
      </x:c>
    </x:row>
    <x:row r="8359" ht="23" customHeight="1">
      <x:c r="A8359" s="2" t="str">
        <x:v>REQ-08355</x:v>
      </x:c>
      <x:c r="B8359" s="2" t="n">
        <x:v>16</x:v>
      </x:c>
      <x:c r="C8359" s="2" t="str">
        <x:v>Research</x:v>
      </x:c>
      <x:c r="D8359" s="2" t="str">
        <x:v>Balanced</x:v>
      </x:c>
      <x:c r="E8359" s="16" t="n">
        <x:v>51839</x:v>
      </x:c>
      <x:c r="F8359" s="16" t="n">
        <x:v>3568</x:v>
      </x:c>
      <x:c r="G8359" s="15" t="n">
        <x:f>VLOOKUP(D8359,'Pricing'!$A$6:$E$8,5,FALSE)</x:f>
        <x:v>1.2300000000000002</x:v>
      </x:c>
      <x:c r="H8359" s="15" t="n">
        <x:f>VLOOKUP(D8359,'Pricing'!$A$6:$E$8,4,FALSE)</x:f>
        <x:v>6</x:v>
      </x:c>
      <x:c r="I8359" s="15" t="n">
        <x:f>E8359*G8359/1000000</x:f>
        <x:v>0.06376197000000002</x:v>
      </x:c>
      <x:c r="J8359" s="15" t="n">
        <x:f>F8359*H8359/1000000</x:f>
        <x:v>0.021408</x:v>
      </x:c>
      <x:c r="K8359" s="15" t="n">
        <x:f>SUM(I8359:J8359)</x:f>
        <x:v>0.08516997000000001</x:v>
      </x:c>
    </x:row>
    <x:row r="8360" ht="23" customHeight="1">
      <x:c r="A8360" s="2" t="str">
        <x:v>REQ-08356</x:v>
      </x:c>
      <x:c r="B8360" s="2" t="n">
        <x:v>12</x:v>
      </x:c>
      <x:c r="C8360" s="2" t="str">
        <x:v>Product</x:v>
      </x:c>
      <x:c r="D8360" s="2" t="str">
        <x:v>Swift</x:v>
      </x:c>
      <x:c r="E8360" s="16" t="n">
        <x:v>23497</x:v>
      </x:c>
      <x:c r="F8360" s="16" t="n">
        <x:v>3996</x:v>
      </x:c>
      <x:c r="G8360" s="15" t="n">
        <x:f>VLOOKUP(D8360,'Pricing'!$A$6:$E$8,5,FALSE)</x:f>
        <x:v>0.246</x:v>
      </x:c>
      <x:c r="H8360" s="15" t="n">
        <x:f>VLOOKUP(D8360,'Pricing'!$A$6:$E$8,4,FALSE)</x:f>
        <x:v>1.2</x:v>
      </x:c>
      <x:c r="I8360" s="15" t="n">
        <x:f>E8360*G8360/1000000</x:f>
        <x:v>0.0057802619999999996</x:v>
      </x:c>
      <x:c r="J8360" s="15" t="n">
        <x:f>F8360*H8360/1000000</x:f>
        <x:v>0.0047951999999999995</x:v>
      </x:c>
      <x:c r="K8360" s="15" t="n">
        <x:f>SUM(I8360:J8360)</x:f>
        <x:v>0.010575461999999999</x:v>
      </x:c>
    </x:row>
    <x:row r="8361" ht="23" customHeight="1">
      <x:c r="A8361" s="2" t="str">
        <x:v>REQ-08357</x:v>
      </x:c>
      <x:c r="B8361" s="2" t="n">
        <x:v>26</x:v>
      </x:c>
      <x:c r="C8361" s="2" t="str">
        <x:v>Operations</x:v>
      </x:c>
      <x:c r="D8361" s="2" t="str">
        <x:v>Balanced</x:v>
      </x:c>
      <x:c r="E8361" s="16" t="n">
        <x:v>85327</x:v>
      </x:c>
      <x:c r="F8361" s="16" t="n">
        <x:v>2271</x:v>
      </x:c>
      <x:c r="G8361" s="15" t="n">
        <x:f>VLOOKUP(D8361,'Pricing'!$A$6:$E$8,5,FALSE)</x:f>
        <x:v>1.2300000000000002</x:v>
      </x:c>
      <x:c r="H8361" s="15" t="n">
        <x:f>VLOOKUP(D8361,'Pricing'!$A$6:$E$8,4,FALSE)</x:f>
        <x:v>6</x:v>
      </x:c>
      <x:c r="I8361" s="15" t="n">
        <x:f>E8361*G8361/1000000</x:f>
        <x:v>0.10495221000000002</x:v>
      </x:c>
      <x:c r="J8361" s="15" t="n">
        <x:f>F8361*H8361/1000000</x:f>
        <x:v>0.013626</x:v>
      </x:c>
      <x:c r="K8361" s="15" t="n">
        <x:f>SUM(I8361:J8361)</x:f>
        <x:v>0.11857821000000002</x:v>
      </x:c>
    </x:row>
    <x:row r="8362" ht="23" customHeight="1">
      <x:c r="A8362" s="2" t="str">
        <x:v>REQ-08358</x:v>
      </x:c>
      <x:c r="B8362" s="2" t="n">
        <x:v>6</x:v>
      </x:c>
      <x:c r="C8362" s="2" t="str">
        <x:v>Growth</x:v>
      </x:c>
      <x:c r="D8362" s="2" t="str">
        <x:v>Balanced</x:v>
      </x:c>
      <x:c r="E8362" s="16" t="n">
        <x:v>22296</x:v>
      </x:c>
      <x:c r="F8362" s="16" t="n">
        <x:v>832</x:v>
      </x:c>
      <x:c r="G8362" s="15" t="n">
        <x:f>VLOOKUP(D8362,'Pricing'!$A$6:$E$8,5,FALSE)</x:f>
        <x:v>1.2300000000000002</x:v>
      </x:c>
      <x:c r="H8362" s="15" t="n">
        <x:f>VLOOKUP(D8362,'Pricing'!$A$6:$E$8,4,FALSE)</x:f>
        <x:v>6</x:v>
      </x:c>
      <x:c r="I8362" s="15" t="n">
        <x:f>E8362*G8362/1000000</x:f>
        <x:v>0.027424080000000007</x:v>
      </x:c>
      <x:c r="J8362" s="15" t="n">
        <x:f>F8362*H8362/1000000</x:f>
        <x:v>0.004992</x:v>
      </x:c>
      <x:c r="K8362" s="15" t="n">
        <x:f>SUM(I8362:J8362)</x:f>
        <x:v>0.03241608000000001</x:v>
      </x:c>
    </x:row>
    <x:row r="8363" ht="23" customHeight="1">
      <x:c r="A8363" s="2" t="str">
        <x:v>REQ-08359</x:v>
      </x:c>
      <x:c r="B8363" s="2" t="n">
        <x:v>10</x:v>
      </x:c>
      <x:c r="C8363" s="2" t="str">
        <x:v>Operations</x:v>
      </x:c>
      <x:c r="D8363" s="2" t="str">
        <x:v>Balanced</x:v>
      </x:c>
      <x:c r="E8363" s="16" t="n">
        <x:v>11235</x:v>
      </x:c>
      <x:c r="F8363" s="16" t="n">
        <x:v>2938</x:v>
      </x:c>
      <x:c r="G8363" s="15" t="n">
        <x:f>VLOOKUP(D8363,'Pricing'!$A$6:$E$8,5,FALSE)</x:f>
        <x:v>1.2300000000000002</x:v>
      </x:c>
      <x:c r="H8363" s="15" t="n">
        <x:f>VLOOKUP(D8363,'Pricing'!$A$6:$E$8,4,FALSE)</x:f>
        <x:v>6</x:v>
      </x:c>
      <x:c r="I8363" s="15" t="n">
        <x:f>E8363*G8363/1000000</x:f>
        <x:v>0.013819050000000003</x:v>
      </x:c>
      <x:c r="J8363" s="15" t="n">
        <x:f>F8363*H8363/1000000</x:f>
        <x:v>0.017628</x:v>
      </x:c>
      <x:c r="K8363" s="15" t="n">
        <x:f>SUM(I8363:J8363)</x:f>
        <x:v>0.031447050000000004</x:v>
      </x:c>
    </x:row>
    <x:row r="8364" ht="23" customHeight="1">
      <x:c r="A8364" s="2" t="str">
        <x:v>REQ-08360</x:v>
      </x:c>
      <x:c r="B8364" s="2" t="n">
        <x:v>15</x:v>
      </x:c>
      <x:c r="C8364" s="2" t="str">
        <x:v>Growth</x:v>
      </x:c>
      <x:c r="D8364" s="2" t="str">
        <x:v>Swift</x:v>
      </x:c>
      <x:c r="E8364" s="16" t="n">
        <x:v>26459</x:v>
      </x:c>
      <x:c r="F8364" s="16" t="n">
        <x:v>1089</x:v>
      </x:c>
      <x:c r="G8364" s="15" t="n">
        <x:f>VLOOKUP(D8364,'Pricing'!$A$6:$E$8,5,FALSE)</x:f>
        <x:v>0.246</x:v>
      </x:c>
      <x:c r="H8364" s="15" t="n">
        <x:f>VLOOKUP(D8364,'Pricing'!$A$6:$E$8,4,FALSE)</x:f>
        <x:v>1.2</x:v>
      </x:c>
      <x:c r="I8364" s="15" t="n">
        <x:f>E8364*G8364/1000000</x:f>
        <x:v>0.006508914</x:v>
      </x:c>
      <x:c r="J8364" s="15" t="n">
        <x:f>F8364*H8364/1000000</x:f>
        <x:v>0.0013067999999999999</x:v>
      </x:c>
      <x:c r="K8364" s="15" t="n">
        <x:f>SUM(I8364:J8364)</x:f>
        <x:v>0.007815714</x:v>
      </x:c>
    </x:row>
    <x:row r="8365" ht="23" customHeight="1">
      <x:c r="A8365" s="2" t="str">
        <x:v>REQ-08361</x:v>
      </x:c>
      <x:c r="B8365" s="2" t="n">
        <x:v>16</x:v>
      </x:c>
      <x:c r="C8365" s="2" t="str">
        <x:v>Operations</x:v>
      </x:c>
      <x:c r="D8365" s="2" t="str">
        <x:v>Swift</x:v>
      </x:c>
      <x:c r="E8365" s="16" t="n">
        <x:v>109482</x:v>
      </x:c>
      <x:c r="F8365" s="16" t="n">
        <x:v>2543</x:v>
      </x:c>
      <x:c r="G8365" s="15" t="n">
        <x:f>VLOOKUP(D8365,'Pricing'!$A$6:$E$8,5,FALSE)</x:f>
        <x:v>0.246</x:v>
      </x:c>
      <x:c r="H8365" s="15" t="n">
        <x:f>VLOOKUP(D8365,'Pricing'!$A$6:$E$8,4,FALSE)</x:f>
        <x:v>1.2</x:v>
      </x:c>
      <x:c r="I8365" s="15" t="n">
        <x:f>E8365*G8365/1000000</x:f>
        <x:v>0.026932572000000002</x:v>
      </x:c>
      <x:c r="J8365" s="15" t="n">
        <x:f>F8365*H8365/1000000</x:f>
        <x:v>0.0030516</x:v>
      </x:c>
      <x:c r="K8365" s="15" t="n">
        <x:f>SUM(I8365:J8365)</x:f>
        <x:v>0.029984172000000003</x:v>
      </x:c>
    </x:row>
    <x:row r="8366" ht="23" customHeight="1">
      <x:c r="A8366" s="2" t="str">
        <x:v>REQ-08362</x:v>
      </x:c>
      <x:c r="B8366" s="2" t="n">
        <x:v>26</x:v>
      </x:c>
      <x:c r="C8366" s="2" t="str">
        <x:v>Support</x:v>
      </x:c>
      <x:c r="D8366" s="2" t="str">
        <x:v>Swift</x:v>
      </x:c>
      <x:c r="E8366" s="16" t="n">
        <x:v>85271</x:v>
      </x:c>
      <x:c r="F8366" s="16" t="n">
        <x:v>920</x:v>
      </x:c>
      <x:c r="G8366" s="15" t="n">
        <x:f>VLOOKUP(D8366,'Pricing'!$A$6:$E$8,5,FALSE)</x:f>
        <x:v>0.246</x:v>
      </x:c>
      <x:c r="H8366" s="15" t="n">
        <x:f>VLOOKUP(D8366,'Pricing'!$A$6:$E$8,4,FALSE)</x:f>
        <x:v>1.2</x:v>
      </x:c>
      <x:c r="I8366" s="15" t="n">
        <x:f>E8366*G8366/1000000</x:f>
        <x:v>0.020976666</x:v>
      </x:c>
      <x:c r="J8366" s="15" t="n">
        <x:f>F8366*H8366/1000000</x:f>
        <x:v>0.001104</x:v>
      </x:c>
      <x:c r="K8366" s="15" t="n">
        <x:f>SUM(I8366:J8366)</x:f>
        <x:v>0.022080666000000002</x:v>
      </x:c>
    </x:row>
    <x:row r="8367" ht="23" customHeight="1">
      <x:c r="A8367" s="2" t="str">
        <x:v>REQ-08363</x:v>
      </x:c>
      <x:c r="B8367" s="2" t="n">
        <x:v>24</x:v>
      </x:c>
      <x:c r="C8367" s="2" t="str">
        <x:v>Engineering</x:v>
      </x:c>
      <x:c r="D8367" s="2" t="str">
        <x:v>Balanced</x:v>
      </x:c>
      <x:c r="E8367" s="16" t="n">
        <x:v>117541</x:v>
      </x:c>
      <x:c r="F8367" s="16" t="n">
        <x:v>1770</x:v>
      </x:c>
      <x:c r="G8367" s="15" t="n">
        <x:f>VLOOKUP(D8367,'Pricing'!$A$6:$E$8,5,FALSE)</x:f>
        <x:v>1.2300000000000002</x:v>
      </x:c>
      <x:c r="H8367" s="15" t="n">
        <x:f>VLOOKUP(D8367,'Pricing'!$A$6:$E$8,4,FALSE)</x:f>
        <x:v>6</x:v>
      </x:c>
      <x:c r="I8367" s="15" t="n">
        <x:f>E8367*G8367/1000000</x:f>
        <x:v>0.14457543000000003</x:v>
      </x:c>
      <x:c r="J8367" s="15" t="n">
        <x:f>F8367*H8367/1000000</x:f>
        <x:v>0.01062</x:v>
      </x:c>
      <x:c r="K8367" s="15" t="n">
        <x:f>SUM(I8367:J8367)</x:f>
        <x:v>0.15519543000000002</x:v>
      </x:c>
    </x:row>
    <x:row r="8368" ht="23" customHeight="1">
      <x:c r="A8368" s="2" t="str">
        <x:v>REQ-08364</x:v>
      </x:c>
      <x:c r="B8368" s="2" t="n">
        <x:v>7</x:v>
      </x:c>
      <x:c r="C8368" s="2" t="str">
        <x:v>Growth</x:v>
      </x:c>
      <x:c r="D8368" s="2" t="str">
        <x:v>Reasoning</x:v>
      </x:c>
      <x:c r="E8368" s="16" t="n">
        <x:v>65271</x:v>
      </x:c>
      <x:c r="F8368" s="16" t="n">
        <x:v>2793</x:v>
      </x:c>
      <x:c r="G8368" s="15" t="n">
        <x:f>VLOOKUP(D8368,'Pricing'!$A$6:$E$8,5,FALSE)</x:f>
        <x:v>4.920000000000001</x:v>
      </x:c>
      <x:c r="H8368" s="15" t="n">
        <x:f>VLOOKUP(D8368,'Pricing'!$A$6:$E$8,4,FALSE)</x:f>
        <x:v>24</x:v>
      </x:c>
      <x:c r="I8368" s="15" t="n">
        <x:f>E8368*G8368/1000000</x:f>
        <x:v>0.32113332000000006</x:v>
      </x:c>
      <x:c r="J8368" s="15" t="n">
        <x:f>F8368*H8368/1000000</x:f>
        <x:v>0.067032</x:v>
      </x:c>
      <x:c r="K8368" s="15" t="n">
        <x:f>SUM(I8368:J8368)</x:f>
        <x:v>0.38816532000000004</x:v>
      </x:c>
    </x:row>
    <x:row r="8369" ht="23" customHeight="1">
      <x:c r="A8369" s="2" t="str">
        <x:v>REQ-08365</x:v>
      </x:c>
      <x:c r="B8369" s="2" t="n">
        <x:v>3</x:v>
      </x:c>
      <x:c r="C8369" s="2" t="str">
        <x:v>Research</x:v>
      </x:c>
      <x:c r="D8369" s="2" t="str">
        <x:v>Balanced</x:v>
      </x:c>
      <x:c r="E8369" s="16" t="n">
        <x:v>105878</x:v>
      </x:c>
      <x:c r="F8369" s="16" t="n">
        <x:v>1078</x:v>
      </x:c>
      <x:c r="G8369" s="15" t="n">
        <x:f>VLOOKUP(D8369,'Pricing'!$A$6:$E$8,5,FALSE)</x:f>
        <x:v>1.2300000000000002</x:v>
      </x:c>
      <x:c r="H8369" s="15" t="n">
        <x:f>VLOOKUP(D8369,'Pricing'!$A$6:$E$8,4,FALSE)</x:f>
        <x:v>6</x:v>
      </x:c>
      <x:c r="I8369" s="15" t="n">
        <x:f>E8369*G8369/1000000</x:f>
        <x:v>0.13022994000000002</x:v>
      </x:c>
      <x:c r="J8369" s="15" t="n">
        <x:f>F8369*H8369/1000000</x:f>
        <x:v>0.006468</x:v>
      </x:c>
      <x:c r="K8369" s="15" t="n">
        <x:f>SUM(I8369:J8369)</x:f>
        <x:v>0.13669794000000002</x:v>
      </x:c>
    </x:row>
    <x:row r="8370" ht="23" customHeight="1">
      <x:c r="A8370" s="2" t="str">
        <x:v>REQ-08366</x:v>
      </x:c>
      <x:c r="B8370" s="2" t="n">
        <x:v>12</x:v>
      </x:c>
      <x:c r="C8370" s="2" t="str">
        <x:v>Support</x:v>
      </x:c>
      <x:c r="D8370" s="2" t="str">
        <x:v>Swift</x:v>
      </x:c>
      <x:c r="E8370" s="16" t="n">
        <x:v>117375</x:v>
      </x:c>
      <x:c r="F8370" s="16" t="n">
        <x:v>626</x:v>
      </x:c>
      <x:c r="G8370" s="15" t="n">
        <x:f>VLOOKUP(D8370,'Pricing'!$A$6:$E$8,5,FALSE)</x:f>
        <x:v>0.246</x:v>
      </x:c>
      <x:c r="H8370" s="15" t="n">
        <x:f>VLOOKUP(D8370,'Pricing'!$A$6:$E$8,4,FALSE)</x:f>
        <x:v>1.2</x:v>
      </x:c>
      <x:c r="I8370" s="15" t="n">
        <x:f>E8370*G8370/1000000</x:f>
        <x:v>0.02887425</x:v>
      </x:c>
      <x:c r="J8370" s="15" t="n">
        <x:f>F8370*H8370/1000000</x:f>
        <x:v>0.0007511999999999999</x:v>
      </x:c>
      <x:c r="K8370" s="15" t="n">
        <x:f>SUM(I8370:J8370)</x:f>
        <x:v>0.02962545</x:v>
      </x:c>
    </x:row>
    <x:row r="8371" ht="23" customHeight="1">
      <x:c r="A8371" s="2" t="str">
        <x:v>REQ-08367</x:v>
      </x:c>
      <x:c r="B8371" s="2" t="n">
        <x:v>25</x:v>
      </x:c>
      <x:c r="C8371" s="2" t="str">
        <x:v>Operations</x:v>
      </x:c>
      <x:c r="D8371" s="2" t="str">
        <x:v>Balanced</x:v>
      </x:c>
      <x:c r="E8371" s="16" t="n">
        <x:v>40974</x:v>
      </x:c>
      <x:c r="F8371" s="16" t="n">
        <x:v>2802</x:v>
      </x:c>
      <x:c r="G8371" s="15" t="n">
        <x:f>VLOOKUP(D8371,'Pricing'!$A$6:$E$8,5,FALSE)</x:f>
        <x:v>1.2300000000000002</x:v>
      </x:c>
      <x:c r="H8371" s="15" t="n">
        <x:f>VLOOKUP(D8371,'Pricing'!$A$6:$E$8,4,FALSE)</x:f>
        <x:v>6</x:v>
      </x:c>
      <x:c r="I8371" s="15" t="n">
        <x:f>E8371*G8371/1000000</x:f>
        <x:v>0.05039802000000001</x:v>
      </x:c>
      <x:c r="J8371" s="15" t="n">
        <x:f>F8371*H8371/1000000</x:f>
        <x:v>0.016812</x:v>
      </x:c>
      <x:c r="K8371" s="15" t="n">
        <x:f>SUM(I8371:J8371)</x:f>
        <x:v>0.06721002000000001</x:v>
      </x:c>
    </x:row>
    <x:row r="8372" ht="23" customHeight="1">
      <x:c r="A8372" s="2" t="str">
        <x:v>REQ-08368</x:v>
      </x:c>
      <x:c r="B8372" s="2" t="n">
        <x:v>16</x:v>
      </x:c>
      <x:c r="C8372" s="2" t="str">
        <x:v>Growth</x:v>
      </x:c>
      <x:c r="D8372" s="2" t="str">
        <x:v>Swift</x:v>
      </x:c>
      <x:c r="E8372" s="16" t="n">
        <x:v>86632</x:v>
      </x:c>
      <x:c r="F8372" s="16" t="n">
        <x:v>3776</x:v>
      </x:c>
      <x:c r="G8372" s="15" t="n">
        <x:f>VLOOKUP(D8372,'Pricing'!$A$6:$E$8,5,FALSE)</x:f>
        <x:v>0.246</x:v>
      </x:c>
      <x:c r="H8372" s="15" t="n">
        <x:f>VLOOKUP(D8372,'Pricing'!$A$6:$E$8,4,FALSE)</x:f>
        <x:v>1.2</x:v>
      </x:c>
      <x:c r="I8372" s="15" t="n">
        <x:f>E8372*G8372/1000000</x:f>
        <x:v>0.021311471999999998</x:v>
      </x:c>
      <x:c r="J8372" s="15" t="n">
        <x:f>F8372*H8372/1000000</x:f>
        <x:v>0.0045312</x:v>
      </x:c>
      <x:c r="K8372" s="15" t="n">
        <x:f>SUM(I8372:J8372)</x:f>
        <x:v>0.025842671999999997</x:v>
      </x:c>
    </x:row>
    <x:row r="8373" ht="23" customHeight="1">
      <x:c r="A8373" s="2" t="str">
        <x:v>REQ-08369</x:v>
      </x:c>
      <x:c r="B8373" s="2" t="n">
        <x:v>12</x:v>
      </x:c>
      <x:c r="C8373" s="2" t="str">
        <x:v>Research</x:v>
      </x:c>
      <x:c r="D8373" s="2" t="str">
        <x:v>Balanced</x:v>
      </x:c>
      <x:c r="E8373" s="16" t="n">
        <x:v>46463</x:v>
      </x:c>
      <x:c r="F8373" s="16" t="n">
        <x:v>709</x:v>
      </x:c>
      <x:c r="G8373" s="15" t="n">
        <x:f>VLOOKUP(D8373,'Pricing'!$A$6:$E$8,5,FALSE)</x:f>
        <x:v>1.2300000000000002</x:v>
      </x:c>
      <x:c r="H8373" s="15" t="n">
        <x:f>VLOOKUP(D8373,'Pricing'!$A$6:$E$8,4,FALSE)</x:f>
        <x:v>6</x:v>
      </x:c>
      <x:c r="I8373" s="15" t="n">
        <x:f>E8373*G8373/1000000</x:f>
        <x:v>0.05714949000000001</x:v>
      </x:c>
      <x:c r="J8373" s="15" t="n">
        <x:f>F8373*H8373/1000000</x:f>
        <x:v>0.004254</x:v>
      </x:c>
      <x:c r="K8373" s="15" t="n">
        <x:f>SUM(I8373:J8373)</x:f>
        <x:v>0.06140349000000001</x:v>
      </x:c>
    </x:row>
    <x:row r="8374" ht="23" customHeight="1">
      <x:c r="A8374" s="2" t="str">
        <x:v>REQ-08370</x:v>
      </x:c>
      <x:c r="B8374" s="2" t="n">
        <x:v>25</x:v>
      </x:c>
      <x:c r="C8374" s="2" t="str">
        <x:v>Support</x:v>
      </x:c>
      <x:c r="D8374" s="2" t="str">
        <x:v>Balanced</x:v>
      </x:c>
      <x:c r="E8374" s="16" t="n">
        <x:v>39646</x:v>
      </x:c>
      <x:c r="F8374" s="16" t="n">
        <x:v>3090</x:v>
      </x:c>
      <x:c r="G8374" s="15" t="n">
        <x:f>VLOOKUP(D8374,'Pricing'!$A$6:$E$8,5,FALSE)</x:f>
        <x:v>1.2300000000000002</x:v>
      </x:c>
      <x:c r="H8374" s="15" t="n">
        <x:f>VLOOKUP(D8374,'Pricing'!$A$6:$E$8,4,FALSE)</x:f>
        <x:v>6</x:v>
      </x:c>
      <x:c r="I8374" s="15" t="n">
        <x:f>E8374*G8374/1000000</x:f>
        <x:v>0.04876458000000001</x:v>
      </x:c>
      <x:c r="J8374" s="15" t="n">
        <x:f>F8374*H8374/1000000</x:f>
        <x:v>0.01854</x:v>
      </x:c>
      <x:c r="K8374" s="15" t="n">
        <x:f>SUM(I8374:J8374)</x:f>
        <x:v>0.06730458</x:v>
      </x:c>
    </x:row>
    <x:row r="8375" ht="23" customHeight="1">
      <x:c r="A8375" s="2" t="str">
        <x:v>REQ-08371</x:v>
      </x:c>
      <x:c r="B8375" s="2" t="n">
        <x:v>13</x:v>
      </x:c>
      <x:c r="C8375" s="2" t="str">
        <x:v>Research</x:v>
      </x:c>
      <x:c r="D8375" s="2" t="str">
        <x:v>Swift</x:v>
      </x:c>
      <x:c r="E8375" s="16" t="n">
        <x:v>7722</x:v>
      </x:c>
      <x:c r="F8375" s="16" t="n">
        <x:v>1024</x:v>
      </x:c>
      <x:c r="G8375" s="15" t="n">
        <x:f>VLOOKUP(D8375,'Pricing'!$A$6:$E$8,5,FALSE)</x:f>
        <x:v>0.246</x:v>
      </x:c>
      <x:c r="H8375" s="15" t="n">
        <x:f>VLOOKUP(D8375,'Pricing'!$A$6:$E$8,4,FALSE)</x:f>
        <x:v>1.2</x:v>
      </x:c>
      <x:c r="I8375" s="15" t="n">
        <x:f>E8375*G8375/1000000</x:f>
        <x:v>0.0018996120000000002</x:v>
      </x:c>
      <x:c r="J8375" s="15" t="n">
        <x:f>F8375*H8375/1000000</x:f>
        <x:v>0.0012288</x:v>
      </x:c>
      <x:c r="K8375" s="15" t="n">
        <x:f>SUM(I8375:J8375)</x:f>
        <x:v>0.003128412</x:v>
      </x:c>
    </x:row>
    <x:row r="8376" ht="23" customHeight="1">
      <x:c r="A8376" s="2" t="str">
        <x:v>REQ-08372</x:v>
      </x:c>
      <x:c r="B8376" s="2" t="n">
        <x:v>28</x:v>
      </x:c>
      <x:c r="C8376" s="2" t="str">
        <x:v>Growth</x:v>
      </x:c>
      <x:c r="D8376" s="2" t="str">
        <x:v>Reasoning</x:v>
      </x:c>
      <x:c r="E8376" s="16" t="n">
        <x:v>90587</x:v>
      </x:c>
      <x:c r="F8376" s="16" t="n">
        <x:v>2645</x:v>
      </x:c>
      <x:c r="G8376" s="15" t="n">
        <x:f>VLOOKUP(D8376,'Pricing'!$A$6:$E$8,5,FALSE)</x:f>
        <x:v>4.920000000000001</x:v>
      </x:c>
      <x:c r="H8376" s="15" t="n">
        <x:f>VLOOKUP(D8376,'Pricing'!$A$6:$E$8,4,FALSE)</x:f>
        <x:v>24</x:v>
      </x:c>
      <x:c r="I8376" s="15" t="n">
        <x:f>E8376*G8376/1000000</x:f>
        <x:v>0.4456880400000001</x:v>
      </x:c>
      <x:c r="J8376" s="15" t="n">
        <x:f>F8376*H8376/1000000</x:f>
        <x:v>0.06348</x:v>
      </x:c>
      <x:c r="K8376" s="15" t="n">
        <x:f>SUM(I8376:J8376)</x:f>
        <x:v>0.5091680400000002</x:v>
      </x:c>
    </x:row>
    <x:row r="8377" ht="23" customHeight="1">
      <x:c r="A8377" s="2" t="str">
        <x:v>REQ-08373</x:v>
      </x:c>
      <x:c r="B8377" s="2" t="n">
        <x:v>18</x:v>
      </x:c>
      <x:c r="C8377" s="2" t="str">
        <x:v>Engineering</x:v>
      </x:c>
      <x:c r="D8377" s="2" t="str">
        <x:v>Swift</x:v>
      </x:c>
      <x:c r="E8377" s="16" t="n">
        <x:v>76799</x:v>
      </x:c>
      <x:c r="F8377" s="16" t="n">
        <x:v>1212</x:v>
      </x:c>
      <x:c r="G8377" s="15" t="n">
        <x:f>VLOOKUP(D8377,'Pricing'!$A$6:$E$8,5,FALSE)</x:f>
        <x:v>0.246</x:v>
      </x:c>
      <x:c r="H8377" s="15" t="n">
        <x:f>VLOOKUP(D8377,'Pricing'!$A$6:$E$8,4,FALSE)</x:f>
        <x:v>1.2</x:v>
      </x:c>
      <x:c r="I8377" s="15" t="n">
        <x:f>E8377*G8377/1000000</x:f>
        <x:v>0.018892554</x:v>
      </x:c>
      <x:c r="J8377" s="15" t="n">
        <x:f>F8377*H8377/1000000</x:f>
        <x:v>0.0014543999999999998</x:v>
      </x:c>
      <x:c r="K8377" s="15" t="n">
        <x:f>SUM(I8377:J8377)</x:f>
        <x:v>0.020346954</x:v>
      </x:c>
    </x:row>
    <x:row r="8378" ht="23" customHeight="1">
      <x:c r="A8378" s="2" t="str">
        <x:v>REQ-08374</x:v>
      </x:c>
      <x:c r="B8378" s="2" t="n">
        <x:v>14</x:v>
      </x:c>
      <x:c r="C8378" s="2" t="str">
        <x:v>Support</x:v>
      </x:c>
      <x:c r="D8378" s="2" t="str">
        <x:v>Reasoning</x:v>
      </x:c>
      <x:c r="E8378" s="16" t="n">
        <x:v>109960</x:v>
      </x:c>
      <x:c r="F8378" s="16" t="n">
        <x:v>1700</x:v>
      </x:c>
      <x:c r="G8378" s="15" t="n">
        <x:f>VLOOKUP(D8378,'Pricing'!$A$6:$E$8,5,FALSE)</x:f>
        <x:v>4.920000000000001</x:v>
      </x:c>
      <x:c r="H8378" s="15" t="n">
        <x:f>VLOOKUP(D8378,'Pricing'!$A$6:$E$8,4,FALSE)</x:f>
        <x:v>24</x:v>
      </x:c>
      <x:c r="I8378" s="15" t="n">
        <x:f>E8378*G8378/1000000</x:f>
        <x:v>0.5410032</x:v>
      </x:c>
      <x:c r="J8378" s="15" t="n">
        <x:f>F8378*H8378/1000000</x:f>
        <x:v>0.0408</x:v>
      </x:c>
      <x:c r="K8378" s="15" t="n">
        <x:f>SUM(I8378:J8378)</x:f>
        <x:v>0.5818032</x:v>
      </x:c>
    </x:row>
    <x:row r="8379" ht="23" customHeight="1">
      <x:c r="A8379" s="2" t="str">
        <x:v>REQ-08375</x:v>
      </x:c>
      <x:c r="B8379" s="2" t="n">
        <x:v>16</x:v>
      </x:c>
      <x:c r="C8379" s="2" t="str">
        <x:v>Operations</x:v>
      </x:c>
      <x:c r="D8379" s="2" t="str">
        <x:v>Swift</x:v>
      </x:c>
      <x:c r="E8379" s="16" t="n">
        <x:v>74095</x:v>
      </x:c>
      <x:c r="F8379" s="16" t="n">
        <x:v>1557</x:v>
      </x:c>
      <x:c r="G8379" s="15" t="n">
        <x:f>VLOOKUP(D8379,'Pricing'!$A$6:$E$8,5,FALSE)</x:f>
        <x:v>0.246</x:v>
      </x:c>
      <x:c r="H8379" s="15" t="n">
        <x:f>VLOOKUP(D8379,'Pricing'!$A$6:$E$8,4,FALSE)</x:f>
        <x:v>1.2</x:v>
      </x:c>
      <x:c r="I8379" s="15" t="n">
        <x:f>E8379*G8379/1000000</x:f>
        <x:v>0.01822737</x:v>
      </x:c>
      <x:c r="J8379" s="15" t="n">
        <x:f>F8379*H8379/1000000</x:f>
        <x:v>0.0018683999999999999</x:v>
      </x:c>
      <x:c r="K8379" s="15" t="n">
        <x:f>SUM(I8379:J8379)</x:f>
        <x:v>0.02009577</x:v>
      </x:c>
    </x:row>
    <x:row r="8380" ht="23" customHeight="1">
      <x:c r="A8380" s="2" t="str">
        <x:v>REQ-08376</x:v>
      </x:c>
      <x:c r="B8380" s="2" t="n">
        <x:v>19</x:v>
      </x:c>
      <x:c r="C8380" s="2" t="str">
        <x:v>Support</x:v>
      </x:c>
      <x:c r="D8380" s="2" t="str">
        <x:v>Swift</x:v>
      </x:c>
      <x:c r="E8380" s="16" t="n">
        <x:v>105945</x:v>
      </x:c>
      <x:c r="F8380" s="16" t="n">
        <x:v>3772</x:v>
      </x:c>
      <x:c r="G8380" s="15" t="n">
        <x:f>VLOOKUP(D8380,'Pricing'!$A$6:$E$8,5,FALSE)</x:f>
        <x:v>0.246</x:v>
      </x:c>
      <x:c r="H8380" s="15" t="n">
        <x:f>VLOOKUP(D8380,'Pricing'!$A$6:$E$8,4,FALSE)</x:f>
        <x:v>1.2</x:v>
      </x:c>
      <x:c r="I8380" s="15" t="n">
        <x:f>E8380*G8380/1000000</x:f>
        <x:v>0.02606247</x:v>
      </x:c>
      <x:c r="J8380" s="15" t="n">
        <x:f>F8380*H8380/1000000</x:f>
        <x:v>0.0045264</x:v>
      </x:c>
      <x:c r="K8380" s="15" t="n">
        <x:f>SUM(I8380:J8380)</x:f>
        <x:v>0.03058887</x:v>
      </x:c>
    </x:row>
    <x:row r="8381" ht="23" customHeight="1">
      <x:c r="A8381" s="2" t="str">
        <x:v>REQ-08377</x:v>
      </x:c>
      <x:c r="B8381" s="2" t="n">
        <x:v>2</x:v>
      </x:c>
      <x:c r="C8381" s="2" t="str">
        <x:v>Engineering</x:v>
      </x:c>
      <x:c r="D8381" s="2" t="str">
        <x:v>Balanced</x:v>
      </x:c>
      <x:c r="E8381" s="16" t="n">
        <x:v>88533</x:v>
      </x:c>
      <x:c r="F8381" s="16" t="n">
        <x:v>2901</x:v>
      </x:c>
      <x:c r="G8381" s="15" t="n">
        <x:f>VLOOKUP(D8381,'Pricing'!$A$6:$E$8,5,FALSE)</x:f>
        <x:v>1.2300000000000002</x:v>
      </x:c>
      <x:c r="H8381" s="15" t="n">
        <x:f>VLOOKUP(D8381,'Pricing'!$A$6:$E$8,4,FALSE)</x:f>
        <x:v>6</x:v>
      </x:c>
      <x:c r="I8381" s="15" t="n">
        <x:f>E8381*G8381/1000000</x:f>
        <x:v>0.10889559000000001</x:v>
      </x:c>
      <x:c r="J8381" s="15" t="n">
        <x:f>F8381*H8381/1000000</x:f>
        <x:v>0.017406</x:v>
      </x:c>
      <x:c r="K8381" s="15" t="n">
        <x:f>SUM(I8381:J8381)</x:f>
        <x:v>0.12630159000000002</x:v>
      </x:c>
    </x:row>
    <x:row r="8382" ht="23" customHeight="1">
      <x:c r="A8382" s="2" t="str">
        <x:v>REQ-08378</x:v>
      </x:c>
      <x:c r="B8382" s="2" t="n">
        <x:v>24</x:v>
      </x:c>
      <x:c r="C8382" s="2" t="str">
        <x:v>Product</x:v>
      </x:c>
      <x:c r="D8382" s="2" t="str">
        <x:v>Swift</x:v>
      </x:c>
      <x:c r="E8382" s="16" t="n">
        <x:v>74606</x:v>
      </x:c>
      <x:c r="F8382" s="16" t="n">
        <x:v>2676</x:v>
      </x:c>
      <x:c r="G8382" s="15" t="n">
        <x:f>VLOOKUP(D8382,'Pricing'!$A$6:$E$8,5,FALSE)</x:f>
        <x:v>0.246</x:v>
      </x:c>
      <x:c r="H8382" s="15" t="n">
        <x:f>VLOOKUP(D8382,'Pricing'!$A$6:$E$8,4,FALSE)</x:f>
        <x:v>1.2</x:v>
      </x:c>
      <x:c r="I8382" s="15" t="n">
        <x:f>E8382*G8382/1000000</x:f>
        <x:v>0.018353076</x:v>
      </x:c>
      <x:c r="J8382" s="15" t="n">
        <x:f>F8382*H8382/1000000</x:f>
        <x:v>0.0032112</x:v>
      </x:c>
      <x:c r="K8382" s="15" t="n">
        <x:f>SUM(I8382:J8382)</x:f>
        <x:v>0.021564276</x:v>
      </x:c>
    </x:row>
    <x:row r="8383" ht="23" customHeight="1">
      <x:c r="A8383" s="2" t="str">
        <x:v>REQ-08379</x:v>
      </x:c>
      <x:c r="B8383" s="2" t="n">
        <x:v>22</x:v>
      </x:c>
      <x:c r="C8383" s="2" t="str">
        <x:v>Engineering</x:v>
      </x:c>
      <x:c r="D8383" s="2" t="str">
        <x:v>Balanced</x:v>
      </x:c>
      <x:c r="E8383" s="16" t="n">
        <x:v>117473</x:v>
      </x:c>
      <x:c r="F8383" s="16" t="n">
        <x:v>3827</x:v>
      </x:c>
      <x:c r="G8383" s="15" t="n">
        <x:f>VLOOKUP(D8383,'Pricing'!$A$6:$E$8,5,FALSE)</x:f>
        <x:v>1.2300000000000002</x:v>
      </x:c>
      <x:c r="H8383" s="15" t="n">
        <x:f>VLOOKUP(D8383,'Pricing'!$A$6:$E$8,4,FALSE)</x:f>
        <x:v>6</x:v>
      </x:c>
      <x:c r="I8383" s="15" t="n">
        <x:f>E8383*G8383/1000000</x:f>
        <x:v>0.14449179000000004</x:v>
      </x:c>
      <x:c r="J8383" s="15" t="n">
        <x:f>F8383*H8383/1000000</x:f>
        <x:v>0.022962</x:v>
      </x:c>
      <x:c r="K8383" s="15" t="n">
        <x:f>SUM(I8383:J8383)</x:f>
        <x:v>0.16745379000000005</x:v>
      </x:c>
    </x:row>
    <x:row r="8384" ht="23" customHeight="1">
      <x:c r="A8384" s="2" t="str">
        <x:v>REQ-08380</x:v>
      </x:c>
      <x:c r="B8384" s="2" t="n">
        <x:v>14</x:v>
      </x:c>
      <x:c r="C8384" s="2" t="str">
        <x:v>Support</x:v>
      </x:c>
      <x:c r="D8384" s="2" t="str">
        <x:v>Swift</x:v>
      </x:c>
      <x:c r="E8384" s="16" t="n">
        <x:v>91395</x:v>
      </x:c>
      <x:c r="F8384" s="16" t="n">
        <x:v>1241</x:v>
      </x:c>
      <x:c r="G8384" s="15" t="n">
        <x:f>VLOOKUP(D8384,'Pricing'!$A$6:$E$8,5,FALSE)</x:f>
        <x:v>0.246</x:v>
      </x:c>
      <x:c r="H8384" s="15" t="n">
        <x:f>VLOOKUP(D8384,'Pricing'!$A$6:$E$8,4,FALSE)</x:f>
        <x:v>1.2</x:v>
      </x:c>
      <x:c r="I8384" s="15" t="n">
        <x:f>E8384*G8384/1000000</x:f>
        <x:v>0.022483169999999997</x:v>
      </x:c>
      <x:c r="J8384" s="15" t="n">
        <x:f>F8384*H8384/1000000</x:f>
        <x:v>0.0014892</x:v>
      </x:c>
      <x:c r="K8384" s="15" t="n">
        <x:f>SUM(I8384:J8384)</x:f>
        <x:v>0.023972369999999996</x:v>
      </x:c>
    </x:row>
    <x:row r="8385" ht="23" customHeight="1">
      <x:c r="A8385" s="2" t="str">
        <x:v>REQ-08381</x:v>
      </x:c>
      <x:c r="B8385" s="2" t="n">
        <x:v>20</x:v>
      </x:c>
      <x:c r="C8385" s="2" t="str">
        <x:v>Operations</x:v>
      </x:c>
      <x:c r="D8385" s="2" t="str">
        <x:v>Balanced</x:v>
      </x:c>
      <x:c r="E8385" s="16" t="n">
        <x:v>13430</x:v>
      </x:c>
      <x:c r="F8385" s="16" t="n">
        <x:v>3879</x:v>
      </x:c>
      <x:c r="G8385" s="15" t="n">
        <x:f>VLOOKUP(D8385,'Pricing'!$A$6:$E$8,5,FALSE)</x:f>
        <x:v>1.2300000000000002</x:v>
      </x:c>
      <x:c r="H8385" s="15" t="n">
        <x:f>VLOOKUP(D8385,'Pricing'!$A$6:$E$8,4,FALSE)</x:f>
        <x:v>6</x:v>
      </x:c>
      <x:c r="I8385" s="15" t="n">
        <x:f>E8385*G8385/1000000</x:f>
        <x:v>0.016518900000000003</x:v>
      </x:c>
      <x:c r="J8385" s="15" t="n">
        <x:f>F8385*H8385/1000000</x:f>
        <x:v>0.023274</x:v>
      </x:c>
      <x:c r="K8385" s="15" t="n">
        <x:f>SUM(I8385:J8385)</x:f>
        <x:v>0.039792900000000006</x:v>
      </x:c>
    </x:row>
    <x:row r="8386" ht="23" customHeight="1">
      <x:c r="A8386" s="2" t="str">
        <x:v>REQ-08382</x:v>
      </x:c>
      <x:c r="B8386" s="2" t="n">
        <x:v>28</x:v>
      </x:c>
      <x:c r="C8386" s="2" t="str">
        <x:v>Growth</x:v>
      </x:c>
      <x:c r="D8386" s="2" t="str">
        <x:v>Swift</x:v>
      </x:c>
      <x:c r="E8386" s="16" t="n">
        <x:v>56249</x:v>
      </x:c>
      <x:c r="F8386" s="16" t="n">
        <x:v>1207</x:v>
      </x:c>
      <x:c r="G8386" s="15" t="n">
        <x:f>VLOOKUP(D8386,'Pricing'!$A$6:$E$8,5,FALSE)</x:f>
        <x:v>0.246</x:v>
      </x:c>
      <x:c r="H8386" s="15" t="n">
        <x:f>VLOOKUP(D8386,'Pricing'!$A$6:$E$8,4,FALSE)</x:f>
        <x:v>1.2</x:v>
      </x:c>
      <x:c r="I8386" s="15" t="n">
        <x:f>E8386*G8386/1000000</x:f>
        <x:v>0.013837253999999998</x:v>
      </x:c>
      <x:c r="J8386" s="15" t="n">
        <x:f>F8386*H8386/1000000</x:f>
        <x:v>0.0014483999999999999</x:v>
      </x:c>
      <x:c r="K8386" s="15" t="n">
        <x:f>SUM(I8386:J8386)</x:f>
        <x:v>0.015285654</x:v>
      </x:c>
    </x:row>
    <x:row r="8387" ht="23" customHeight="1">
      <x:c r="A8387" s="2" t="str">
        <x:v>REQ-08383</x:v>
      </x:c>
      <x:c r="B8387" s="2" t="n">
        <x:v>13</x:v>
      </x:c>
      <x:c r="C8387" s="2" t="str">
        <x:v>Research</x:v>
      </x:c>
      <x:c r="D8387" s="2" t="str">
        <x:v>Balanced</x:v>
      </x:c>
      <x:c r="E8387" s="16" t="n">
        <x:v>93636</x:v>
      </x:c>
      <x:c r="F8387" s="16" t="n">
        <x:v>3585</x:v>
      </x:c>
      <x:c r="G8387" s="15" t="n">
        <x:f>VLOOKUP(D8387,'Pricing'!$A$6:$E$8,5,FALSE)</x:f>
        <x:v>1.2300000000000002</x:v>
      </x:c>
      <x:c r="H8387" s="15" t="n">
        <x:f>VLOOKUP(D8387,'Pricing'!$A$6:$E$8,4,FALSE)</x:f>
        <x:v>6</x:v>
      </x:c>
      <x:c r="I8387" s="15" t="n">
        <x:f>E8387*G8387/1000000</x:f>
        <x:v>0.11517228000000002</x:v>
      </x:c>
      <x:c r="J8387" s="15" t="n">
        <x:f>F8387*H8387/1000000</x:f>
        <x:v>0.02151</x:v>
      </x:c>
      <x:c r="K8387" s="15" t="n">
        <x:f>SUM(I8387:J8387)</x:f>
        <x:v>0.13668228000000002</x:v>
      </x:c>
    </x:row>
    <x:row r="8388" ht="23" customHeight="1">
      <x:c r="A8388" s="2" t="str">
        <x:v>REQ-08384</x:v>
      </x:c>
      <x:c r="B8388" s="2" t="n">
        <x:v>18</x:v>
      </x:c>
      <x:c r="C8388" s="2" t="str">
        <x:v>Support</x:v>
      </x:c>
      <x:c r="D8388" s="2" t="str">
        <x:v>Balanced</x:v>
      </x:c>
      <x:c r="E8388" s="16" t="n">
        <x:v>22289</x:v>
      </x:c>
      <x:c r="F8388" s="16" t="n">
        <x:v>3578</x:v>
      </x:c>
      <x:c r="G8388" s="15" t="n">
        <x:f>VLOOKUP(D8388,'Pricing'!$A$6:$E$8,5,FALSE)</x:f>
        <x:v>1.2300000000000002</x:v>
      </x:c>
      <x:c r="H8388" s="15" t="n">
        <x:f>VLOOKUP(D8388,'Pricing'!$A$6:$E$8,4,FALSE)</x:f>
        <x:v>6</x:v>
      </x:c>
      <x:c r="I8388" s="15" t="n">
        <x:f>E8388*G8388/1000000</x:f>
        <x:v>0.027415470000000004</x:v>
      </x:c>
      <x:c r="J8388" s="15" t="n">
        <x:f>F8388*H8388/1000000</x:f>
        <x:v>0.021468</x:v>
      </x:c>
      <x:c r="K8388" s="15" t="n">
        <x:f>SUM(I8388:J8388)</x:f>
        <x:v>0.048883470000000005</x:v>
      </x:c>
    </x:row>
    <x:row r="8389" ht="23" customHeight="1">
      <x:c r="A8389" s="2" t="str">
        <x:v>REQ-08385</x:v>
      </x:c>
      <x:c r="B8389" s="2" t="n">
        <x:v>13</x:v>
      </x:c>
      <x:c r="C8389" s="2" t="str">
        <x:v>Operations</x:v>
      </x:c>
      <x:c r="D8389" s="2" t="str">
        <x:v>Balanced</x:v>
      </x:c>
      <x:c r="E8389" s="16" t="n">
        <x:v>66118</x:v>
      </x:c>
      <x:c r="F8389" s="16" t="n">
        <x:v>895</x:v>
      </x:c>
      <x:c r="G8389" s="15" t="n">
        <x:f>VLOOKUP(D8389,'Pricing'!$A$6:$E$8,5,FALSE)</x:f>
        <x:v>1.2300000000000002</x:v>
      </x:c>
      <x:c r="H8389" s="15" t="n">
        <x:f>VLOOKUP(D8389,'Pricing'!$A$6:$E$8,4,FALSE)</x:f>
        <x:v>6</x:v>
      </x:c>
      <x:c r="I8389" s="15" t="n">
        <x:f>E8389*G8389/1000000</x:f>
        <x:v>0.08132514000000002</x:v>
      </x:c>
      <x:c r="J8389" s="15" t="n">
        <x:f>F8389*H8389/1000000</x:f>
        <x:v>0.00537</x:v>
      </x:c>
      <x:c r="K8389" s="15" t="n">
        <x:f>SUM(I8389:J8389)</x:f>
        <x:v>0.08669514000000002</x:v>
      </x:c>
    </x:row>
    <x:row r="8390" ht="23" customHeight="1">
      <x:c r="A8390" s="2" t="str">
        <x:v>REQ-08386</x:v>
      </x:c>
      <x:c r="B8390" s="2" t="n">
        <x:v>7</x:v>
      </x:c>
      <x:c r="C8390" s="2" t="str">
        <x:v>Product</x:v>
      </x:c>
      <x:c r="D8390" s="2" t="str">
        <x:v>Reasoning</x:v>
      </x:c>
      <x:c r="E8390" s="16" t="n">
        <x:v>47212</x:v>
      </x:c>
      <x:c r="F8390" s="16" t="n">
        <x:v>560</x:v>
      </x:c>
      <x:c r="G8390" s="15" t="n">
        <x:f>VLOOKUP(D8390,'Pricing'!$A$6:$E$8,5,FALSE)</x:f>
        <x:v>4.920000000000001</x:v>
      </x:c>
      <x:c r="H8390" s="15" t="n">
        <x:f>VLOOKUP(D8390,'Pricing'!$A$6:$E$8,4,FALSE)</x:f>
        <x:v>24</x:v>
      </x:c>
      <x:c r="I8390" s="15" t="n">
        <x:f>E8390*G8390/1000000</x:f>
        <x:v>0.23228304000000002</x:v>
      </x:c>
      <x:c r="J8390" s="15" t="n">
        <x:f>F8390*H8390/1000000</x:f>
        <x:v>0.01344</x:v>
      </x:c>
      <x:c r="K8390" s="15" t="n">
        <x:f>SUM(I8390:J8390)</x:f>
        <x:v>0.24572304000000003</x:v>
      </x:c>
    </x:row>
    <x:row r="8391" ht="23" customHeight="1">
      <x:c r="A8391" s="2" t="str">
        <x:v>REQ-08387</x:v>
      </x:c>
      <x:c r="B8391" s="2" t="n">
        <x:v>6</x:v>
      </x:c>
      <x:c r="C8391" s="2" t="str">
        <x:v>Engineering</x:v>
      </x:c>
      <x:c r="D8391" s="2" t="str">
        <x:v>Swift</x:v>
      </x:c>
      <x:c r="E8391" s="16" t="n">
        <x:v>110821</x:v>
      </x:c>
      <x:c r="F8391" s="16" t="n">
        <x:v>2685</x:v>
      </x:c>
      <x:c r="G8391" s="15" t="n">
        <x:f>VLOOKUP(D8391,'Pricing'!$A$6:$E$8,5,FALSE)</x:f>
        <x:v>0.246</x:v>
      </x:c>
      <x:c r="H8391" s="15" t="n">
        <x:f>VLOOKUP(D8391,'Pricing'!$A$6:$E$8,4,FALSE)</x:f>
        <x:v>1.2</x:v>
      </x:c>
      <x:c r="I8391" s="15" t="n">
        <x:f>E8391*G8391/1000000</x:f>
        <x:v>0.027261966000000002</x:v>
      </x:c>
      <x:c r="J8391" s="15" t="n">
        <x:f>F8391*H8391/1000000</x:f>
        <x:v>0.003222</x:v>
      </x:c>
      <x:c r="K8391" s="15" t="n">
        <x:f>SUM(I8391:J8391)</x:f>
        <x:v>0.030483966</x:v>
      </x:c>
    </x:row>
    <x:row r="8392" ht="23" customHeight="1">
      <x:c r="A8392" s="2" t="str">
        <x:v>REQ-08388</x:v>
      </x:c>
      <x:c r="B8392" s="2" t="n">
        <x:v>13</x:v>
      </x:c>
      <x:c r="C8392" s="2" t="str">
        <x:v>Support</x:v>
      </x:c>
      <x:c r="D8392" s="2" t="str">
        <x:v>Reasoning</x:v>
      </x:c>
      <x:c r="E8392" s="16" t="n">
        <x:v>46455</x:v>
      </x:c>
      <x:c r="F8392" s="16" t="n">
        <x:v>1489</x:v>
      </x:c>
      <x:c r="G8392" s="15" t="n">
        <x:f>VLOOKUP(D8392,'Pricing'!$A$6:$E$8,5,FALSE)</x:f>
        <x:v>4.920000000000001</x:v>
      </x:c>
      <x:c r="H8392" s="15" t="n">
        <x:f>VLOOKUP(D8392,'Pricing'!$A$6:$E$8,4,FALSE)</x:f>
        <x:v>24</x:v>
      </x:c>
      <x:c r="I8392" s="15" t="n">
        <x:f>E8392*G8392/1000000</x:f>
        <x:v>0.22855860000000003</x:v>
      </x:c>
      <x:c r="J8392" s="15" t="n">
        <x:f>F8392*H8392/1000000</x:f>
        <x:v>0.035736</x:v>
      </x:c>
      <x:c r="K8392" s="15" t="n">
        <x:f>SUM(I8392:J8392)</x:f>
        <x:v>0.26429460000000005</x:v>
      </x:c>
    </x:row>
    <x:row r="8393" ht="23" customHeight="1">
      <x:c r="A8393" s="2" t="str">
        <x:v>REQ-08389</x:v>
      </x:c>
      <x:c r="B8393" s="2" t="n">
        <x:v>22</x:v>
      </x:c>
      <x:c r="C8393" s="2" t="str">
        <x:v>Operations</x:v>
      </x:c>
      <x:c r="D8393" s="2" t="str">
        <x:v>Swift</x:v>
      </x:c>
      <x:c r="E8393" s="16" t="n">
        <x:v>63157</x:v>
      </x:c>
      <x:c r="F8393" s="16" t="n">
        <x:v>3879</x:v>
      </x:c>
      <x:c r="G8393" s="15" t="n">
        <x:f>VLOOKUP(D8393,'Pricing'!$A$6:$E$8,5,FALSE)</x:f>
        <x:v>0.246</x:v>
      </x:c>
      <x:c r="H8393" s="15" t="n">
        <x:f>VLOOKUP(D8393,'Pricing'!$A$6:$E$8,4,FALSE)</x:f>
        <x:v>1.2</x:v>
      </x:c>
      <x:c r="I8393" s="15" t="n">
        <x:f>E8393*G8393/1000000</x:f>
        <x:v>0.015536622</x:v>
      </x:c>
      <x:c r="J8393" s="15" t="n">
        <x:f>F8393*H8393/1000000</x:f>
        <x:v>0.004654800000000001</x:v>
      </x:c>
      <x:c r="K8393" s="15" t="n">
        <x:f>SUM(I8393:J8393)</x:f>
        <x:v>0.020191422</x:v>
      </x:c>
    </x:row>
    <x:row r="8394" ht="23" customHeight="1">
      <x:c r="A8394" s="2" t="str">
        <x:v>REQ-08390</x:v>
      </x:c>
      <x:c r="B8394" s="2" t="n">
        <x:v>28</x:v>
      </x:c>
      <x:c r="C8394" s="2" t="str">
        <x:v>Support</x:v>
      </x:c>
      <x:c r="D8394" s="2" t="str">
        <x:v>Swift</x:v>
      </x:c>
      <x:c r="E8394" s="16" t="n">
        <x:v>52974</x:v>
      </x:c>
      <x:c r="F8394" s="16" t="n">
        <x:v>1063</x:v>
      </x:c>
      <x:c r="G8394" s="15" t="n">
        <x:f>VLOOKUP(D8394,'Pricing'!$A$6:$E$8,5,FALSE)</x:f>
        <x:v>0.246</x:v>
      </x:c>
      <x:c r="H8394" s="15" t="n">
        <x:f>VLOOKUP(D8394,'Pricing'!$A$6:$E$8,4,FALSE)</x:f>
        <x:v>1.2</x:v>
      </x:c>
      <x:c r="I8394" s="15" t="n">
        <x:f>E8394*G8394/1000000</x:f>
        <x:v>0.013031603999999999</x:v>
      </x:c>
      <x:c r="J8394" s="15" t="n">
        <x:f>F8394*H8394/1000000</x:f>
        <x:v>0.0012756</x:v>
      </x:c>
      <x:c r="K8394" s="15" t="n">
        <x:f>SUM(I8394:J8394)</x:f>
        <x:v>0.014307203999999999</x:v>
      </x:c>
    </x:row>
    <x:row r="8395" ht="23" customHeight="1">
      <x:c r="A8395" s="2" t="str">
        <x:v>REQ-08391</x:v>
      </x:c>
      <x:c r="B8395" s="2" t="n">
        <x:v>5</x:v>
      </x:c>
      <x:c r="C8395" s="2" t="str">
        <x:v>Engineering</x:v>
      </x:c>
      <x:c r="D8395" s="2" t="str">
        <x:v>Balanced</x:v>
      </x:c>
      <x:c r="E8395" s="16" t="n">
        <x:v>54145</x:v>
      </x:c>
      <x:c r="F8395" s="16" t="n">
        <x:v>2661</x:v>
      </x:c>
      <x:c r="G8395" s="15" t="n">
        <x:f>VLOOKUP(D8395,'Pricing'!$A$6:$E$8,5,FALSE)</x:f>
        <x:v>1.2300000000000002</x:v>
      </x:c>
      <x:c r="H8395" s="15" t="n">
        <x:f>VLOOKUP(D8395,'Pricing'!$A$6:$E$8,4,FALSE)</x:f>
        <x:v>6</x:v>
      </x:c>
      <x:c r="I8395" s="15" t="n">
        <x:f>E8395*G8395/1000000</x:f>
        <x:v>0.06659835</x:v>
      </x:c>
      <x:c r="J8395" s="15" t="n">
        <x:f>F8395*H8395/1000000</x:f>
        <x:v>0.015966</x:v>
      </x:c>
      <x:c r="K8395" s="15" t="n">
        <x:f>SUM(I8395:J8395)</x:f>
        <x:v>0.08256435000000001</x:v>
      </x:c>
    </x:row>
    <x:row r="8396" ht="23" customHeight="1">
      <x:c r="A8396" s="2" t="str">
        <x:v>REQ-08392</x:v>
      </x:c>
      <x:c r="B8396" s="2" t="n">
        <x:v>2</x:v>
      </x:c>
      <x:c r="C8396" s="2" t="str">
        <x:v>Growth</x:v>
      </x:c>
      <x:c r="D8396" s="2" t="str">
        <x:v>Swift</x:v>
      </x:c>
      <x:c r="E8396" s="16" t="n">
        <x:v>83866</x:v>
      </x:c>
      <x:c r="F8396" s="16" t="n">
        <x:v>1225</x:v>
      </x:c>
      <x:c r="G8396" s="15" t="n">
        <x:f>VLOOKUP(D8396,'Pricing'!$A$6:$E$8,5,FALSE)</x:f>
        <x:v>0.246</x:v>
      </x:c>
      <x:c r="H8396" s="15" t="n">
        <x:f>VLOOKUP(D8396,'Pricing'!$A$6:$E$8,4,FALSE)</x:f>
        <x:v>1.2</x:v>
      </x:c>
      <x:c r="I8396" s="15" t="n">
        <x:f>E8396*G8396/1000000</x:f>
        <x:v>0.020631036</x:v>
      </x:c>
      <x:c r="J8396" s="15" t="n">
        <x:f>F8396*H8396/1000000</x:f>
        <x:v>0.00147</x:v>
      </x:c>
      <x:c r="K8396" s="15" t="n">
        <x:f>SUM(I8396:J8396)</x:f>
        <x:v>0.022101035999999998</x:v>
      </x:c>
    </x:row>
    <x:row r="8397" ht="23" customHeight="1">
      <x:c r="A8397" s="2" t="str">
        <x:v>REQ-08393</x:v>
      </x:c>
      <x:c r="B8397" s="2" t="n">
        <x:v>22</x:v>
      </x:c>
      <x:c r="C8397" s="2" t="str">
        <x:v>Operations</x:v>
      </x:c>
      <x:c r="D8397" s="2" t="str">
        <x:v>Swift</x:v>
      </x:c>
      <x:c r="E8397" s="16" t="n">
        <x:v>64036</x:v>
      </x:c>
      <x:c r="F8397" s="16" t="n">
        <x:v>2934</x:v>
      </x:c>
      <x:c r="G8397" s="15" t="n">
        <x:f>VLOOKUP(D8397,'Pricing'!$A$6:$E$8,5,FALSE)</x:f>
        <x:v>0.246</x:v>
      </x:c>
      <x:c r="H8397" s="15" t="n">
        <x:f>VLOOKUP(D8397,'Pricing'!$A$6:$E$8,4,FALSE)</x:f>
        <x:v>1.2</x:v>
      </x:c>
      <x:c r="I8397" s="15" t="n">
        <x:f>E8397*G8397/1000000</x:f>
        <x:v>0.015752856</x:v>
      </x:c>
      <x:c r="J8397" s="15" t="n">
        <x:f>F8397*H8397/1000000</x:f>
        <x:v>0.0035207999999999997</x:v>
      </x:c>
      <x:c r="K8397" s="15" t="n">
        <x:f>SUM(I8397:J8397)</x:f>
        <x:v>0.019273656</x:v>
      </x:c>
    </x:row>
    <x:row r="8398" ht="23" customHeight="1">
      <x:c r="A8398" s="2" t="str">
        <x:v>REQ-08394</x:v>
      </x:c>
      <x:c r="B8398" s="2" t="n">
        <x:v>6</x:v>
      </x:c>
      <x:c r="C8398" s="2" t="str">
        <x:v>Growth</x:v>
      </x:c>
      <x:c r="D8398" s="2" t="str">
        <x:v>Swift</x:v>
      </x:c>
      <x:c r="E8398" s="16" t="n">
        <x:v>6782</x:v>
      </x:c>
      <x:c r="F8398" s="16" t="n">
        <x:v>3745</x:v>
      </x:c>
      <x:c r="G8398" s="15" t="n">
        <x:f>VLOOKUP(D8398,'Pricing'!$A$6:$E$8,5,FALSE)</x:f>
        <x:v>0.246</x:v>
      </x:c>
      <x:c r="H8398" s="15" t="n">
        <x:f>VLOOKUP(D8398,'Pricing'!$A$6:$E$8,4,FALSE)</x:f>
        <x:v>1.2</x:v>
      </x:c>
      <x:c r="I8398" s="15" t="n">
        <x:f>E8398*G8398/1000000</x:f>
        <x:v>0.001668372</x:v>
      </x:c>
      <x:c r="J8398" s="15" t="n">
        <x:f>F8398*H8398/1000000</x:f>
        <x:v>0.004494</x:v>
      </x:c>
      <x:c r="K8398" s="15" t="n">
        <x:f>SUM(I8398:J8398)</x:f>
        <x:v>0.006162371999999999</x:v>
      </x:c>
    </x:row>
    <x:row r="8399" ht="23" customHeight="1">
      <x:c r="A8399" s="2" t="str">
        <x:v>REQ-08395</x:v>
      </x:c>
      <x:c r="B8399" s="2" t="n">
        <x:v>13</x:v>
      </x:c>
      <x:c r="C8399" s="2" t="str">
        <x:v>Research</x:v>
      </x:c>
      <x:c r="D8399" s="2" t="str">
        <x:v>Swift</x:v>
      </x:c>
      <x:c r="E8399" s="16" t="n">
        <x:v>98702</x:v>
      </x:c>
      <x:c r="F8399" s="16" t="n">
        <x:v>825</x:v>
      </x:c>
      <x:c r="G8399" s="15" t="n">
        <x:f>VLOOKUP(D8399,'Pricing'!$A$6:$E$8,5,FALSE)</x:f>
        <x:v>0.246</x:v>
      </x:c>
      <x:c r="H8399" s="15" t="n">
        <x:f>VLOOKUP(D8399,'Pricing'!$A$6:$E$8,4,FALSE)</x:f>
        <x:v>1.2</x:v>
      </x:c>
      <x:c r="I8399" s="15" t="n">
        <x:f>E8399*G8399/1000000</x:f>
        <x:v>0.024280692</x:v>
      </x:c>
      <x:c r="J8399" s="15" t="n">
        <x:f>F8399*H8399/1000000</x:f>
        <x:v>0.00099</x:v>
      </x:c>
      <x:c r="K8399" s="15" t="n">
        <x:f>SUM(I8399:J8399)</x:f>
        <x:v>0.025270692</x:v>
      </x:c>
    </x:row>
    <x:row r="8400" ht="23" customHeight="1">
      <x:c r="A8400" s="2" t="str">
        <x:v>REQ-08396</x:v>
      </x:c>
      <x:c r="B8400" s="2" t="n">
        <x:v>16</x:v>
      </x:c>
      <x:c r="C8400" s="2" t="str">
        <x:v>Product</x:v>
      </x:c>
      <x:c r="D8400" s="2" t="str">
        <x:v>Swift</x:v>
      </x:c>
      <x:c r="E8400" s="16" t="n">
        <x:v>117697</x:v>
      </x:c>
      <x:c r="F8400" s="16" t="n">
        <x:v>2238</x:v>
      </x:c>
      <x:c r="G8400" s="15" t="n">
        <x:f>VLOOKUP(D8400,'Pricing'!$A$6:$E$8,5,FALSE)</x:f>
        <x:v>0.246</x:v>
      </x:c>
      <x:c r="H8400" s="15" t="n">
        <x:f>VLOOKUP(D8400,'Pricing'!$A$6:$E$8,4,FALSE)</x:f>
        <x:v>1.2</x:v>
      </x:c>
      <x:c r="I8400" s="15" t="n">
        <x:f>E8400*G8400/1000000</x:f>
        <x:v>0.028953462</x:v>
      </x:c>
      <x:c r="J8400" s="15" t="n">
        <x:f>F8400*H8400/1000000</x:f>
        <x:v>0.0026856</x:v>
      </x:c>
      <x:c r="K8400" s="15" t="n">
        <x:f>SUM(I8400:J8400)</x:f>
        <x:v>0.031639061999999996</x:v>
      </x:c>
    </x:row>
    <x:row r="8401" ht="23" customHeight="1">
      <x:c r="A8401" s="2" t="str">
        <x:v>REQ-08397</x:v>
      </x:c>
      <x:c r="B8401" s="2" t="n">
        <x:v>26</x:v>
      </x:c>
      <x:c r="C8401" s="2" t="str">
        <x:v>Research</x:v>
      </x:c>
      <x:c r="D8401" s="2" t="str">
        <x:v>Balanced</x:v>
      </x:c>
      <x:c r="E8401" s="16" t="n">
        <x:v>82292</x:v>
      </x:c>
      <x:c r="F8401" s="16" t="n">
        <x:v>2078</x:v>
      </x:c>
      <x:c r="G8401" s="15" t="n">
        <x:f>VLOOKUP(D8401,'Pricing'!$A$6:$E$8,5,FALSE)</x:f>
        <x:v>1.2300000000000002</x:v>
      </x:c>
      <x:c r="H8401" s="15" t="n">
        <x:f>VLOOKUP(D8401,'Pricing'!$A$6:$E$8,4,FALSE)</x:f>
        <x:v>6</x:v>
      </x:c>
      <x:c r="I8401" s="15" t="n">
        <x:f>E8401*G8401/1000000</x:f>
        <x:v>0.10121916000000002</x:v>
      </x:c>
      <x:c r="J8401" s="15" t="n">
        <x:f>F8401*H8401/1000000</x:f>
        <x:v>0.012468</x:v>
      </x:c>
      <x:c r="K8401" s="15" t="n">
        <x:f>SUM(I8401:J8401)</x:f>
        <x:v>0.11368716000000001</x:v>
      </x:c>
    </x:row>
    <x:row r="8402" ht="23" customHeight="1">
      <x:c r="A8402" s="2" t="str">
        <x:v>REQ-08398</x:v>
      </x:c>
      <x:c r="B8402" s="2" t="n">
        <x:v>23</x:v>
      </x:c>
      <x:c r="C8402" s="2" t="str">
        <x:v>Growth</x:v>
      </x:c>
      <x:c r="D8402" s="2" t="str">
        <x:v>Reasoning</x:v>
      </x:c>
      <x:c r="E8402" s="16" t="n">
        <x:v>50375</x:v>
      </x:c>
      <x:c r="F8402" s="16" t="n">
        <x:v>2479</x:v>
      </x:c>
      <x:c r="G8402" s="15" t="n">
        <x:f>VLOOKUP(D8402,'Pricing'!$A$6:$E$8,5,FALSE)</x:f>
        <x:v>4.920000000000001</x:v>
      </x:c>
      <x:c r="H8402" s="15" t="n">
        <x:f>VLOOKUP(D8402,'Pricing'!$A$6:$E$8,4,FALSE)</x:f>
        <x:v>24</x:v>
      </x:c>
      <x:c r="I8402" s="15" t="n">
        <x:f>E8402*G8402/1000000</x:f>
        <x:v>0.24784500000000004</x:v>
      </x:c>
      <x:c r="J8402" s="15" t="n">
        <x:f>F8402*H8402/1000000</x:f>
        <x:v>0.059496</x:v>
      </x:c>
      <x:c r="K8402" s="15" t="n">
        <x:f>SUM(I8402:J8402)</x:f>
        <x:v>0.30734100000000003</x:v>
      </x:c>
    </x:row>
    <x:row r="8403" ht="23" customHeight="1">
      <x:c r="A8403" s="2" t="str">
        <x:v>REQ-08399</x:v>
      </x:c>
      <x:c r="B8403" s="2" t="n">
        <x:v>29</x:v>
      </x:c>
      <x:c r="C8403" s="2" t="str">
        <x:v>Engineering</x:v>
      </x:c>
      <x:c r="D8403" s="2" t="str">
        <x:v>Swift</x:v>
      </x:c>
      <x:c r="E8403" s="16" t="n">
        <x:v>72032</x:v>
      </x:c>
      <x:c r="F8403" s="16" t="n">
        <x:v>3404</x:v>
      </x:c>
      <x:c r="G8403" s="15" t="n">
        <x:f>VLOOKUP(D8403,'Pricing'!$A$6:$E$8,5,FALSE)</x:f>
        <x:v>0.246</x:v>
      </x:c>
      <x:c r="H8403" s="15" t="n">
        <x:f>VLOOKUP(D8403,'Pricing'!$A$6:$E$8,4,FALSE)</x:f>
        <x:v>1.2</x:v>
      </x:c>
      <x:c r="I8403" s="15" t="n">
        <x:f>E8403*G8403/1000000</x:f>
        <x:v>0.017719872</x:v>
      </x:c>
      <x:c r="J8403" s="15" t="n">
        <x:f>F8403*H8403/1000000</x:f>
        <x:v>0.0040847999999999995</x:v>
      </x:c>
      <x:c r="K8403" s="15" t="n">
        <x:f>SUM(I8403:J8403)</x:f>
        <x:v>0.021804672</x:v>
      </x:c>
    </x:row>
    <x:row r="8404" ht="23" customHeight="1">
      <x:c r="A8404" s="2" t="str">
        <x:v>REQ-08400</x:v>
      </x:c>
      <x:c r="B8404" s="2" t="n">
        <x:v>12</x:v>
      </x:c>
      <x:c r="C8404" s="2" t="str">
        <x:v>Product</x:v>
      </x:c>
      <x:c r="D8404" s="2" t="str">
        <x:v>Swift</x:v>
      </x:c>
      <x:c r="E8404" s="16" t="n">
        <x:v>39644</x:v>
      </x:c>
      <x:c r="F8404" s="16" t="n">
        <x:v>1806</x:v>
      </x:c>
      <x:c r="G8404" s="15" t="n">
        <x:f>VLOOKUP(D8404,'Pricing'!$A$6:$E$8,5,FALSE)</x:f>
        <x:v>0.246</x:v>
      </x:c>
      <x:c r="H8404" s="15" t="n">
        <x:f>VLOOKUP(D8404,'Pricing'!$A$6:$E$8,4,FALSE)</x:f>
        <x:v>1.2</x:v>
      </x:c>
      <x:c r="I8404" s="15" t="n">
        <x:f>E8404*G8404/1000000</x:f>
        <x:v>0.009752423999999999</x:v>
      </x:c>
      <x:c r="J8404" s="15" t="n">
        <x:f>F8404*H8404/1000000</x:f>
        <x:v>0.0021671999999999998</x:v>
      </x:c>
      <x:c r="K8404" s="15" t="n">
        <x:f>SUM(I8404:J8404)</x:f>
        <x:v>0.011919623999999998</x:v>
      </x:c>
    </x:row>
    <x:row r="8405" ht="23" customHeight="1">
      <x:c r="A8405" s="2" t="str">
        <x:v>REQ-08401</x:v>
      </x:c>
      <x:c r="B8405" s="2" t="n">
        <x:v>20</x:v>
      </x:c>
      <x:c r="C8405" s="2" t="str">
        <x:v>Engineering</x:v>
      </x:c>
      <x:c r="D8405" s="2" t="str">
        <x:v>Swift</x:v>
      </x:c>
      <x:c r="E8405" s="16" t="n">
        <x:v>76084</x:v>
      </x:c>
      <x:c r="F8405" s="16" t="n">
        <x:v>2603</x:v>
      </x:c>
      <x:c r="G8405" s="15" t="n">
        <x:f>VLOOKUP(D8405,'Pricing'!$A$6:$E$8,5,FALSE)</x:f>
        <x:v>0.246</x:v>
      </x:c>
      <x:c r="H8405" s="15" t="n">
        <x:f>VLOOKUP(D8405,'Pricing'!$A$6:$E$8,4,FALSE)</x:f>
        <x:v>1.2</x:v>
      </x:c>
      <x:c r="I8405" s="15" t="n">
        <x:f>E8405*G8405/1000000</x:f>
        <x:v>0.018716664</x:v>
      </x:c>
      <x:c r="J8405" s="15" t="n">
        <x:f>F8405*H8405/1000000</x:f>
        <x:v>0.0031236</x:v>
      </x:c>
      <x:c r="K8405" s="15" t="n">
        <x:f>SUM(I8405:J8405)</x:f>
        <x:v>0.021840264</x:v>
      </x:c>
    </x:row>
    <x:row r="8406" ht="23" customHeight="1">
      <x:c r="A8406" s="2" t="str">
        <x:v>REQ-08402</x:v>
      </x:c>
      <x:c r="B8406" s="2" t="n">
        <x:v>15</x:v>
      </x:c>
      <x:c r="C8406" s="2" t="str">
        <x:v>Product</x:v>
      </x:c>
      <x:c r="D8406" s="2" t="str">
        <x:v>Balanced</x:v>
      </x:c>
      <x:c r="E8406" s="16" t="n">
        <x:v>46956</x:v>
      </x:c>
      <x:c r="F8406" s="16" t="n">
        <x:v>3430</x:v>
      </x:c>
      <x:c r="G8406" s="15" t="n">
        <x:f>VLOOKUP(D8406,'Pricing'!$A$6:$E$8,5,FALSE)</x:f>
        <x:v>1.2300000000000002</x:v>
      </x:c>
      <x:c r="H8406" s="15" t="n">
        <x:f>VLOOKUP(D8406,'Pricing'!$A$6:$E$8,4,FALSE)</x:f>
        <x:v>6</x:v>
      </x:c>
      <x:c r="I8406" s="15" t="n">
        <x:f>E8406*G8406/1000000</x:f>
        <x:v>0.05775588000000001</x:v>
      </x:c>
      <x:c r="J8406" s="15" t="n">
        <x:f>F8406*H8406/1000000</x:f>
        <x:v>0.02058</x:v>
      </x:c>
      <x:c r="K8406" s="15" t="n">
        <x:f>SUM(I8406:J8406)</x:f>
        <x:v>0.07833588000000001</x:v>
      </x:c>
    </x:row>
    <x:row r="8407" ht="23" customHeight="1">
      <x:c r="A8407" s="2" t="str">
        <x:v>REQ-08403</x:v>
      </x:c>
      <x:c r="B8407" s="2" t="n">
        <x:v>24</x:v>
      </x:c>
      <x:c r="C8407" s="2" t="str">
        <x:v>Research</x:v>
      </x:c>
      <x:c r="D8407" s="2" t="str">
        <x:v>Swift</x:v>
      </x:c>
      <x:c r="E8407" s="16" t="n">
        <x:v>111476</x:v>
      </x:c>
      <x:c r="F8407" s="16" t="n">
        <x:v>603</x:v>
      </x:c>
      <x:c r="G8407" s="15" t="n">
        <x:f>VLOOKUP(D8407,'Pricing'!$A$6:$E$8,5,FALSE)</x:f>
        <x:v>0.246</x:v>
      </x:c>
      <x:c r="H8407" s="15" t="n">
        <x:f>VLOOKUP(D8407,'Pricing'!$A$6:$E$8,4,FALSE)</x:f>
        <x:v>1.2</x:v>
      </x:c>
      <x:c r="I8407" s="15" t="n">
        <x:f>E8407*G8407/1000000</x:f>
        <x:v>0.027423096</x:v>
      </x:c>
      <x:c r="J8407" s="15" t="n">
        <x:f>F8407*H8407/1000000</x:f>
        <x:v>0.0007236</x:v>
      </x:c>
      <x:c r="K8407" s="15" t="n">
        <x:f>SUM(I8407:J8407)</x:f>
        <x:v>0.028146696000000002</x:v>
      </x:c>
    </x:row>
    <x:row r="8408" ht="23" customHeight="1">
      <x:c r="A8408" s="2" t="str">
        <x:v>REQ-08404</x:v>
      </x:c>
      <x:c r="B8408" s="2" t="n">
        <x:v>19</x:v>
      </x:c>
      <x:c r="C8408" s="2" t="str">
        <x:v>Product</x:v>
      </x:c>
      <x:c r="D8408" s="2" t="str">
        <x:v>Balanced</x:v>
      </x:c>
      <x:c r="E8408" s="16" t="n">
        <x:v>22397</x:v>
      </x:c>
      <x:c r="F8408" s="16" t="n">
        <x:v>966</x:v>
      </x:c>
      <x:c r="G8408" s="15" t="n">
        <x:f>VLOOKUP(D8408,'Pricing'!$A$6:$E$8,5,FALSE)</x:f>
        <x:v>1.2300000000000002</x:v>
      </x:c>
      <x:c r="H8408" s="15" t="n">
        <x:f>VLOOKUP(D8408,'Pricing'!$A$6:$E$8,4,FALSE)</x:f>
        <x:v>6</x:v>
      </x:c>
      <x:c r="I8408" s="15" t="n">
        <x:f>E8408*G8408/1000000</x:f>
        <x:v>0.027548310000000006</x:v>
      </x:c>
      <x:c r="J8408" s="15" t="n">
        <x:f>F8408*H8408/1000000</x:f>
        <x:v>0.005796</x:v>
      </x:c>
      <x:c r="K8408" s="15" t="n">
        <x:f>SUM(I8408:J8408)</x:f>
        <x:v>0.03334431000000001</x:v>
      </x:c>
    </x:row>
    <x:row r="8409" ht="23" customHeight="1">
      <x:c r="A8409" s="2" t="str">
        <x:v>REQ-08405</x:v>
      </x:c>
      <x:c r="B8409" s="2" t="n">
        <x:v>8</x:v>
      </x:c>
      <x:c r="C8409" s="2" t="str">
        <x:v>Research</x:v>
      </x:c>
      <x:c r="D8409" s="2" t="str">
        <x:v>Balanced</x:v>
      </x:c>
      <x:c r="E8409" s="16" t="n">
        <x:v>97072</x:v>
      </x:c>
      <x:c r="F8409" s="16" t="n">
        <x:v>670</x:v>
      </x:c>
      <x:c r="G8409" s="15" t="n">
        <x:f>VLOOKUP(D8409,'Pricing'!$A$6:$E$8,5,FALSE)</x:f>
        <x:v>1.2300000000000002</x:v>
      </x:c>
      <x:c r="H8409" s="15" t="n">
        <x:f>VLOOKUP(D8409,'Pricing'!$A$6:$E$8,4,FALSE)</x:f>
        <x:v>6</x:v>
      </x:c>
      <x:c r="I8409" s="15" t="n">
        <x:f>E8409*G8409/1000000</x:f>
        <x:v>0.11939856000000003</x:v>
      </x:c>
      <x:c r="J8409" s="15" t="n">
        <x:f>F8409*H8409/1000000</x:f>
        <x:v>0.00402</x:v>
      </x:c>
      <x:c r="K8409" s="15" t="n">
        <x:f>SUM(I8409:J8409)</x:f>
        <x:v>0.12341856000000002</x:v>
      </x:c>
    </x:row>
    <x:row r="8410" ht="23" customHeight="1">
      <x:c r="A8410" s="2" t="str">
        <x:v>REQ-08406</x:v>
      </x:c>
      <x:c r="B8410" s="2" t="n">
        <x:v>22</x:v>
      </x:c>
      <x:c r="C8410" s="2" t="str">
        <x:v>Growth</x:v>
      </x:c>
      <x:c r="D8410" s="2" t="str">
        <x:v>Swift</x:v>
      </x:c>
      <x:c r="E8410" s="16" t="n">
        <x:v>8284</x:v>
      </x:c>
      <x:c r="F8410" s="16" t="n">
        <x:v>3603</x:v>
      </x:c>
      <x:c r="G8410" s="15" t="n">
        <x:f>VLOOKUP(D8410,'Pricing'!$A$6:$E$8,5,FALSE)</x:f>
        <x:v>0.246</x:v>
      </x:c>
      <x:c r="H8410" s="15" t="n">
        <x:f>VLOOKUP(D8410,'Pricing'!$A$6:$E$8,4,FALSE)</x:f>
        <x:v>1.2</x:v>
      </x:c>
      <x:c r="I8410" s="15" t="n">
        <x:f>E8410*G8410/1000000</x:f>
        <x:v>0.002037864</x:v>
      </x:c>
      <x:c r="J8410" s="15" t="n">
        <x:f>F8410*H8410/1000000</x:f>
        <x:v>0.0043235999999999995</x:v>
      </x:c>
      <x:c r="K8410" s="15" t="n">
        <x:f>SUM(I8410:J8410)</x:f>
        <x:v>0.006361463999999999</x:v>
      </x:c>
    </x:row>
    <x:row r="8411" ht="23" customHeight="1">
      <x:c r="A8411" s="2" t="str">
        <x:v>REQ-08407</x:v>
      </x:c>
      <x:c r="B8411" s="2" t="n">
        <x:v>29</x:v>
      </x:c>
      <x:c r="C8411" s="2" t="str">
        <x:v>Engineering</x:v>
      </x:c>
      <x:c r="D8411" s="2" t="str">
        <x:v>Balanced</x:v>
      </x:c>
      <x:c r="E8411" s="16" t="n">
        <x:v>95434</x:v>
      </x:c>
      <x:c r="F8411" s="16" t="n">
        <x:v>836</x:v>
      </x:c>
      <x:c r="G8411" s="15" t="n">
        <x:f>VLOOKUP(D8411,'Pricing'!$A$6:$E$8,5,FALSE)</x:f>
        <x:v>1.2300000000000002</x:v>
      </x:c>
      <x:c r="H8411" s="15" t="n">
        <x:f>VLOOKUP(D8411,'Pricing'!$A$6:$E$8,4,FALSE)</x:f>
        <x:v>6</x:v>
      </x:c>
      <x:c r="I8411" s="15" t="n">
        <x:f>E8411*G8411/1000000</x:f>
        <x:v>0.11738382000000003</x:v>
      </x:c>
      <x:c r="J8411" s="15" t="n">
        <x:f>F8411*H8411/1000000</x:f>
        <x:v>0.005016</x:v>
      </x:c>
      <x:c r="K8411" s="15" t="n">
        <x:f>SUM(I8411:J8411)</x:f>
        <x:v>0.12239982000000002</x:v>
      </x:c>
    </x:row>
    <x:row r="8412" ht="23" customHeight="1">
      <x:c r="A8412" s="2" t="str">
        <x:v>REQ-08408</x:v>
      </x:c>
      <x:c r="B8412" s="2" t="n">
        <x:v>31</x:v>
      </x:c>
      <x:c r="C8412" s="2" t="str">
        <x:v>Support</x:v>
      </x:c>
      <x:c r="D8412" s="2" t="str">
        <x:v>Balanced</x:v>
      </x:c>
      <x:c r="E8412" s="16" t="n">
        <x:v>117965</x:v>
      </x:c>
      <x:c r="F8412" s="16" t="n">
        <x:v>1976</x:v>
      </x:c>
      <x:c r="G8412" s="15" t="n">
        <x:f>VLOOKUP(D8412,'Pricing'!$A$6:$E$8,5,FALSE)</x:f>
        <x:v>1.2300000000000002</x:v>
      </x:c>
      <x:c r="H8412" s="15" t="n">
        <x:f>VLOOKUP(D8412,'Pricing'!$A$6:$E$8,4,FALSE)</x:f>
        <x:v>6</x:v>
      </x:c>
      <x:c r="I8412" s="15" t="n">
        <x:f>E8412*G8412/1000000</x:f>
        <x:v>0.14509695</x:v>
      </x:c>
      <x:c r="J8412" s="15" t="n">
        <x:f>F8412*H8412/1000000</x:f>
        <x:v>0.011856</x:v>
      </x:c>
      <x:c r="K8412" s="15" t="n">
        <x:f>SUM(I8412:J8412)</x:f>
        <x:v>0.15695295</x:v>
      </x:c>
    </x:row>
    <x:row r="8413" ht="23" customHeight="1">
      <x:c r="A8413" s="2" t="str">
        <x:v>REQ-08409</x:v>
      </x:c>
      <x:c r="B8413" s="2" t="n">
        <x:v>9</x:v>
      </x:c>
      <x:c r="C8413" s="2" t="str">
        <x:v>Operations</x:v>
      </x:c>
      <x:c r="D8413" s="2" t="str">
        <x:v>Swift</x:v>
      </x:c>
      <x:c r="E8413" s="16" t="n">
        <x:v>19198</x:v>
      </x:c>
      <x:c r="F8413" s="16" t="n">
        <x:v>511</x:v>
      </x:c>
      <x:c r="G8413" s="15" t="n">
        <x:f>VLOOKUP(D8413,'Pricing'!$A$6:$E$8,5,FALSE)</x:f>
        <x:v>0.246</x:v>
      </x:c>
      <x:c r="H8413" s="15" t="n">
        <x:f>VLOOKUP(D8413,'Pricing'!$A$6:$E$8,4,FALSE)</x:f>
        <x:v>1.2</x:v>
      </x:c>
      <x:c r="I8413" s="15" t="n">
        <x:f>E8413*G8413/1000000</x:f>
        <x:v>0.004722708</x:v>
      </x:c>
      <x:c r="J8413" s="15" t="n">
        <x:f>F8413*H8413/1000000</x:f>
        <x:v>0.0006131999999999999</x:v>
      </x:c>
      <x:c r="K8413" s="15" t="n">
        <x:f>SUM(I8413:J8413)</x:f>
        <x:v>0.005335908</x:v>
      </x:c>
    </x:row>
    <x:row r="8414" ht="23" customHeight="1">
      <x:c r="A8414" s="2" t="str">
        <x:v>REQ-08410</x:v>
      </x:c>
      <x:c r="B8414" s="2" t="n">
        <x:v>31</x:v>
      </x:c>
      <x:c r="C8414" s="2" t="str">
        <x:v>Product</x:v>
      </x:c>
      <x:c r="D8414" s="2" t="str">
        <x:v>Balanced</x:v>
      </x:c>
      <x:c r="E8414" s="16" t="n">
        <x:v>102719</x:v>
      </x:c>
      <x:c r="F8414" s="16" t="n">
        <x:v>3739</x:v>
      </x:c>
      <x:c r="G8414" s="15" t="n">
        <x:f>VLOOKUP(D8414,'Pricing'!$A$6:$E$8,5,FALSE)</x:f>
        <x:v>1.2300000000000002</x:v>
      </x:c>
      <x:c r="H8414" s="15" t="n">
        <x:f>VLOOKUP(D8414,'Pricing'!$A$6:$E$8,4,FALSE)</x:f>
        <x:v>6</x:v>
      </x:c>
      <x:c r="I8414" s="15" t="n">
        <x:f>E8414*G8414/1000000</x:f>
        <x:v>0.12634437</x:v>
      </x:c>
      <x:c r="J8414" s="15" t="n">
        <x:f>F8414*H8414/1000000</x:f>
        <x:v>0.022434</x:v>
      </x:c>
      <x:c r="K8414" s="15" t="n">
        <x:f>SUM(I8414:J8414)</x:f>
        <x:v>0.14877837000000002</x:v>
      </x:c>
    </x:row>
    <x:row r="8415" ht="23" customHeight="1">
      <x:c r="A8415" s="2" t="str">
        <x:v>REQ-08411</x:v>
      </x:c>
      <x:c r="B8415" s="2" t="n">
        <x:v>8</x:v>
      </x:c>
      <x:c r="C8415" s="2" t="str">
        <x:v>Engineering</x:v>
      </x:c>
      <x:c r="D8415" s="2" t="str">
        <x:v>Balanced</x:v>
      </x:c>
      <x:c r="E8415" s="16" t="n">
        <x:v>104903</x:v>
      </x:c>
      <x:c r="F8415" s="16" t="n">
        <x:v>1415</x:v>
      </x:c>
      <x:c r="G8415" s="15" t="n">
        <x:f>VLOOKUP(D8415,'Pricing'!$A$6:$E$8,5,FALSE)</x:f>
        <x:v>1.2300000000000002</x:v>
      </x:c>
      <x:c r="H8415" s="15" t="n">
        <x:f>VLOOKUP(D8415,'Pricing'!$A$6:$E$8,4,FALSE)</x:f>
        <x:v>6</x:v>
      </x:c>
      <x:c r="I8415" s="15" t="n">
        <x:f>E8415*G8415/1000000</x:f>
        <x:v>0.12903069</x:v>
      </x:c>
      <x:c r="J8415" s="15" t="n">
        <x:f>F8415*H8415/1000000</x:f>
        <x:v>0.00849</x:v>
      </x:c>
      <x:c r="K8415" s="15" t="n">
        <x:f>SUM(I8415:J8415)</x:f>
        <x:v>0.13752069</x:v>
      </x:c>
    </x:row>
    <x:row r="8416" ht="23" customHeight="1">
      <x:c r="A8416" s="2" t="str">
        <x:v>REQ-08412</x:v>
      </x:c>
      <x:c r="B8416" s="2" t="n">
        <x:v>10</x:v>
      </x:c>
      <x:c r="C8416" s="2" t="str">
        <x:v>Product</x:v>
      </x:c>
      <x:c r="D8416" s="2" t="str">
        <x:v>Swift</x:v>
      </x:c>
      <x:c r="E8416" s="16" t="n">
        <x:v>82588</x:v>
      </x:c>
      <x:c r="F8416" s="16" t="n">
        <x:v>1088</x:v>
      </x:c>
      <x:c r="G8416" s="15" t="n">
        <x:f>VLOOKUP(D8416,'Pricing'!$A$6:$E$8,5,FALSE)</x:f>
        <x:v>0.246</x:v>
      </x:c>
      <x:c r="H8416" s="15" t="n">
        <x:f>VLOOKUP(D8416,'Pricing'!$A$6:$E$8,4,FALSE)</x:f>
        <x:v>1.2</x:v>
      </x:c>
      <x:c r="I8416" s="15" t="n">
        <x:f>E8416*G8416/1000000</x:f>
        <x:v>0.020316648</x:v>
      </x:c>
      <x:c r="J8416" s="15" t="n">
        <x:f>F8416*H8416/1000000</x:f>
        <x:v>0.0013055999999999999</x:v>
      </x:c>
      <x:c r="K8416" s="15" t="n">
        <x:f>SUM(I8416:J8416)</x:f>
        <x:v>0.021622248</x:v>
      </x:c>
    </x:row>
    <x:row r="8417" ht="23" customHeight="1">
      <x:c r="A8417" s="2" t="str">
        <x:v>REQ-08413</x:v>
      </x:c>
      <x:c r="B8417" s="2" t="n">
        <x:v>20</x:v>
      </x:c>
      <x:c r="C8417" s="2" t="str">
        <x:v>Research</x:v>
      </x:c>
      <x:c r="D8417" s="2" t="str">
        <x:v>Swift</x:v>
      </x:c>
      <x:c r="E8417" s="16" t="n">
        <x:v>4658</x:v>
      </x:c>
      <x:c r="F8417" s="16" t="n">
        <x:v>2093</x:v>
      </x:c>
      <x:c r="G8417" s="15" t="n">
        <x:f>VLOOKUP(D8417,'Pricing'!$A$6:$E$8,5,FALSE)</x:f>
        <x:v>0.246</x:v>
      </x:c>
      <x:c r="H8417" s="15" t="n">
        <x:f>VLOOKUP(D8417,'Pricing'!$A$6:$E$8,4,FALSE)</x:f>
        <x:v>1.2</x:v>
      </x:c>
      <x:c r="I8417" s="15" t="n">
        <x:f>E8417*G8417/1000000</x:f>
        <x:v>0.001145868</x:v>
      </x:c>
      <x:c r="J8417" s="15" t="n">
        <x:f>F8417*H8417/1000000</x:f>
        <x:v>0.0025116</x:v>
      </x:c>
      <x:c r="K8417" s="15" t="n">
        <x:f>SUM(I8417:J8417)</x:f>
        <x:v>0.003657468</x:v>
      </x:c>
    </x:row>
    <x:row r="8418" ht="23" customHeight="1">
      <x:c r="A8418" s="2" t="str">
        <x:v>REQ-08414</x:v>
      </x:c>
      <x:c r="B8418" s="2" t="n">
        <x:v>14</x:v>
      </x:c>
      <x:c r="C8418" s="2" t="str">
        <x:v>Support</x:v>
      </x:c>
      <x:c r="D8418" s="2" t="str">
        <x:v>Balanced</x:v>
      </x:c>
      <x:c r="E8418" s="16" t="n">
        <x:v>113168</x:v>
      </x:c>
      <x:c r="F8418" s="16" t="n">
        <x:v>2725</x:v>
      </x:c>
      <x:c r="G8418" s="15" t="n">
        <x:f>VLOOKUP(D8418,'Pricing'!$A$6:$E$8,5,FALSE)</x:f>
        <x:v>1.2300000000000002</x:v>
      </x:c>
      <x:c r="H8418" s="15" t="n">
        <x:f>VLOOKUP(D8418,'Pricing'!$A$6:$E$8,4,FALSE)</x:f>
        <x:v>6</x:v>
      </x:c>
      <x:c r="I8418" s="15" t="n">
        <x:f>E8418*G8418/1000000</x:f>
        <x:v>0.13919664</x:v>
      </x:c>
      <x:c r="J8418" s="15" t="n">
        <x:f>F8418*H8418/1000000</x:f>
        <x:v>0.01635</x:v>
      </x:c>
      <x:c r="K8418" s="15" t="n">
        <x:f>SUM(I8418:J8418)</x:f>
        <x:v>0.15554664</x:v>
      </x:c>
    </x:row>
    <x:row r="8419" ht="23" customHeight="1">
      <x:c r="A8419" s="2" t="str">
        <x:v>REQ-08415</x:v>
      </x:c>
      <x:c r="B8419" s="2" t="n">
        <x:v>10</x:v>
      </x:c>
      <x:c r="C8419" s="2" t="str">
        <x:v>Operations</x:v>
      </x:c>
      <x:c r="D8419" s="2" t="str">
        <x:v>Balanced</x:v>
      </x:c>
      <x:c r="E8419" s="16" t="n">
        <x:v>27121</x:v>
      </x:c>
      <x:c r="F8419" s="16" t="n">
        <x:v>740</x:v>
      </x:c>
      <x:c r="G8419" s="15" t="n">
        <x:f>VLOOKUP(D8419,'Pricing'!$A$6:$E$8,5,FALSE)</x:f>
        <x:v>1.2300000000000002</x:v>
      </x:c>
      <x:c r="H8419" s="15" t="n">
        <x:f>VLOOKUP(D8419,'Pricing'!$A$6:$E$8,4,FALSE)</x:f>
        <x:v>6</x:v>
      </x:c>
      <x:c r="I8419" s="15" t="n">
        <x:f>E8419*G8419/1000000</x:f>
        <x:v>0.033358830000000006</x:v>
      </x:c>
      <x:c r="J8419" s="15" t="n">
        <x:f>F8419*H8419/1000000</x:f>
        <x:v>0.00444</x:v>
      </x:c>
      <x:c r="K8419" s="15" t="n">
        <x:f>SUM(I8419:J8419)</x:f>
        <x:v>0.037798830000000005</x:v>
      </x:c>
    </x:row>
    <x:row r="8420" ht="23" customHeight="1">
      <x:c r="A8420" s="2" t="str">
        <x:v>REQ-08416</x:v>
      </x:c>
      <x:c r="B8420" s="2" t="n">
        <x:v>23</x:v>
      </x:c>
      <x:c r="C8420" s="2" t="str">
        <x:v>Product</x:v>
      </x:c>
      <x:c r="D8420" s="2" t="str">
        <x:v>Reasoning</x:v>
      </x:c>
      <x:c r="E8420" s="16" t="n">
        <x:v>10793</x:v>
      </x:c>
      <x:c r="F8420" s="16" t="n">
        <x:v>635</x:v>
      </x:c>
      <x:c r="G8420" s="15" t="n">
        <x:f>VLOOKUP(D8420,'Pricing'!$A$6:$E$8,5,FALSE)</x:f>
        <x:v>4.920000000000001</x:v>
      </x:c>
      <x:c r="H8420" s="15" t="n">
        <x:f>VLOOKUP(D8420,'Pricing'!$A$6:$E$8,4,FALSE)</x:f>
        <x:v>24</x:v>
      </x:c>
      <x:c r="I8420" s="15" t="n">
        <x:f>E8420*G8420/1000000</x:f>
        <x:v>0.05310156000000001</x:v>
      </x:c>
      <x:c r="J8420" s="15" t="n">
        <x:f>F8420*H8420/1000000</x:f>
        <x:v>0.01524</x:v>
      </x:c>
      <x:c r="K8420" s="15" t="n">
        <x:f>SUM(I8420:J8420)</x:f>
        <x:v>0.06834156000000001</x:v>
      </x:c>
    </x:row>
    <x:row r="8421" ht="23" customHeight="1">
      <x:c r="A8421" s="2" t="str">
        <x:v>REQ-08417</x:v>
      </x:c>
      <x:c r="B8421" s="2" t="n">
        <x:v>25</x:v>
      </x:c>
      <x:c r="C8421" s="2" t="str">
        <x:v>Operations</x:v>
      </x:c>
      <x:c r="D8421" s="2" t="str">
        <x:v>Swift</x:v>
      </x:c>
      <x:c r="E8421" s="16" t="n">
        <x:v>66976</x:v>
      </x:c>
      <x:c r="F8421" s="16" t="n">
        <x:v>3092</x:v>
      </x:c>
      <x:c r="G8421" s="15" t="n">
        <x:f>VLOOKUP(D8421,'Pricing'!$A$6:$E$8,5,FALSE)</x:f>
        <x:v>0.246</x:v>
      </x:c>
      <x:c r="H8421" s="15" t="n">
        <x:f>VLOOKUP(D8421,'Pricing'!$A$6:$E$8,4,FALSE)</x:f>
        <x:v>1.2</x:v>
      </x:c>
      <x:c r="I8421" s="15" t="n">
        <x:f>E8421*G8421/1000000</x:f>
        <x:v>0.016476096000000003</x:v>
      </x:c>
      <x:c r="J8421" s="15" t="n">
        <x:f>F8421*H8421/1000000</x:f>
        <x:v>0.0037103999999999995</x:v>
      </x:c>
      <x:c r="K8421" s="15" t="n">
        <x:f>SUM(I8421:J8421)</x:f>
        <x:v>0.020186496</x:v>
      </x:c>
    </x:row>
    <x:row r="8422" ht="23" customHeight="1">
      <x:c r="A8422" s="2" t="str">
        <x:v>REQ-08418</x:v>
      </x:c>
      <x:c r="B8422" s="2" t="n">
        <x:v>30</x:v>
      </x:c>
      <x:c r="C8422" s="2" t="str">
        <x:v>Growth</x:v>
      </x:c>
      <x:c r="D8422" s="2" t="str">
        <x:v>Swift</x:v>
      </x:c>
      <x:c r="E8422" s="16" t="n">
        <x:v>14970</x:v>
      </x:c>
      <x:c r="F8422" s="16" t="n">
        <x:v>3497</x:v>
      </x:c>
      <x:c r="G8422" s="15" t="n">
        <x:f>VLOOKUP(D8422,'Pricing'!$A$6:$E$8,5,FALSE)</x:f>
        <x:v>0.246</x:v>
      </x:c>
      <x:c r="H8422" s="15" t="n">
        <x:f>VLOOKUP(D8422,'Pricing'!$A$6:$E$8,4,FALSE)</x:f>
        <x:v>1.2</x:v>
      </x:c>
      <x:c r="I8422" s="15" t="n">
        <x:f>E8422*G8422/1000000</x:f>
        <x:v>0.0036826199999999997</x:v>
      </x:c>
      <x:c r="J8422" s="15" t="n">
        <x:f>F8422*H8422/1000000</x:f>
        <x:v>0.0041963999999999994</x:v>
      </x:c>
      <x:c r="K8422" s="15" t="n">
        <x:f>SUM(I8422:J8422)</x:f>
        <x:v>0.007879019999999999</x:v>
      </x:c>
    </x:row>
    <x:row r="8423" ht="23" customHeight="1">
      <x:c r="A8423" s="2" t="str">
        <x:v>REQ-08419</x:v>
      </x:c>
      <x:c r="B8423" s="2" t="n">
        <x:v>28</x:v>
      </x:c>
      <x:c r="C8423" s="2" t="str">
        <x:v>Operations</x:v>
      </x:c>
      <x:c r="D8423" s="2" t="str">
        <x:v>Balanced</x:v>
      </x:c>
      <x:c r="E8423" s="16" t="n">
        <x:v>25864</x:v>
      </x:c>
      <x:c r="F8423" s="16" t="n">
        <x:v>807</x:v>
      </x:c>
      <x:c r="G8423" s="15" t="n">
        <x:f>VLOOKUP(D8423,'Pricing'!$A$6:$E$8,5,FALSE)</x:f>
        <x:v>1.2300000000000002</x:v>
      </x:c>
      <x:c r="H8423" s="15" t="n">
        <x:f>VLOOKUP(D8423,'Pricing'!$A$6:$E$8,4,FALSE)</x:f>
        <x:v>6</x:v>
      </x:c>
      <x:c r="I8423" s="15" t="n">
        <x:f>E8423*G8423/1000000</x:f>
        <x:v>0.03181272</x:v>
      </x:c>
      <x:c r="J8423" s="15" t="n">
        <x:f>F8423*H8423/1000000</x:f>
        <x:v>0.004842</x:v>
      </x:c>
      <x:c r="K8423" s="15" t="n">
        <x:f>SUM(I8423:J8423)</x:f>
        <x:v>0.03665472</x:v>
      </x:c>
    </x:row>
    <x:row r="8424" ht="23" customHeight="1">
      <x:c r="A8424" s="2" t="str">
        <x:v>REQ-08420</x:v>
      </x:c>
      <x:c r="B8424" s="2" t="n">
        <x:v>15</x:v>
      </x:c>
      <x:c r="C8424" s="2" t="str">
        <x:v>Support</x:v>
      </x:c>
      <x:c r="D8424" s="2" t="str">
        <x:v>Balanced</x:v>
      </x:c>
      <x:c r="E8424" s="16" t="n">
        <x:v>12755</x:v>
      </x:c>
      <x:c r="F8424" s="16" t="n">
        <x:v>3152</x:v>
      </x:c>
      <x:c r="G8424" s="15" t="n">
        <x:f>VLOOKUP(D8424,'Pricing'!$A$6:$E$8,5,FALSE)</x:f>
        <x:v>1.2300000000000002</x:v>
      </x:c>
      <x:c r="H8424" s="15" t="n">
        <x:f>VLOOKUP(D8424,'Pricing'!$A$6:$E$8,4,FALSE)</x:f>
        <x:v>6</x:v>
      </x:c>
      <x:c r="I8424" s="15" t="n">
        <x:f>E8424*G8424/1000000</x:f>
        <x:v>0.015688650000000002</x:v>
      </x:c>
      <x:c r="J8424" s="15" t="n">
        <x:f>F8424*H8424/1000000</x:f>
        <x:v>0.018912</x:v>
      </x:c>
      <x:c r="K8424" s="15" t="n">
        <x:f>SUM(I8424:J8424)</x:f>
        <x:v>0.034600650000000004</x:v>
      </x:c>
    </x:row>
    <x:row r="8425" ht="23" customHeight="1">
      <x:c r="A8425" s="2" t="str">
        <x:v>REQ-08421</x:v>
      </x:c>
      <x:c r="B8425" s="2" t="n">
        <x:v>27</x:v>
      </x:c>
      <x:c r="C8425" s="2" t="str">
        <x:v>Research</x:v>
      </x:c>
      <x:c r="D8425" s="2" t="str">
        <x:v>Swift</x:v>
      </x:c>
      <x:c r="E8425" s="16" t="n">
        <x:v>118043</x:v>
      </x:c>
      <x:c r="F8425" s="16" t="n">
        <x:v>745</x:v>
      </x:c>
      <x:c r="G8425" s="15" t="n">
        <x:f>VLOOKUP(D8425,'Pricing'!$A$6:$E$8,5,FALSE)</x:f>
        <x:v>0.246</x:v>
      </x:c>
      <x:c r="H8425" s="15" t="n">
        <x:f>VLOOKUP(D8425,'Pricing'!$A$6:$E$8,4,FALSE)</x:f>
        <x:v>1.2</x:v>
      </x:c>
      <x:c r="I8425" s="15" t="n">
        <x:f>E8425*G8425/1000000</x:f>
        <x:v>0.029038578000000002</x:v>
      </x:c>
      <x:c r="J8425" s="15" t="n">
        <x:f>F8425*H8425/1000000</x:f>
        <x:v>0.000894</x:v>
      </x:c>
      <x:c r="K8425" s="15" t="n">
        <x:f>SUM(I8425:J8425)</x:f>
        <x:v>0.029932578</x:v>
      </x:c>
    </x:row>
    <x:row r="8426" ht="23" customHeight="1">
      <x:c r="A8426" s="2" t="str">
        <x:v>REQ-08422</x:v>
      </x:c>
      <x:c r="B8426" s="2" t="n">
        <x:v>15</x:v>
      </x:c>
      <x:c r="C8426" s="2" t="str">
        <x:v>Support</x:v>
      </x:c>
      <x:c r="D8426" s="2" t="str">
        <x:v>Reasoning</x:v>
      </x:c>
      <x:c r="E8426" s="16" t="n">
        <x:v>107791</x:v>
      </x:c>
      <x:c r="F8426" s="16" t="n">
        <x:v>1163</x:v>
      </x:c>
      <x:c r="G8426" s="15" t="n">
        <x:f>VLOOKUP(D8426,'Pricing'!$A$6:$E$8,5,FALSE)</x:f>
        <x:v>4.920000000000001</x:v>
      </x:c>
      <x:c r="H8426" s="15" t="n">
        <x:f>VLOOKUP(D8426,'Pricing'!$A$6:$E$8,4,FALSE)</x:f>
        <x:v>24</x:v>
      </x:c>
      <x:c r="I8426" s="15" t="n">
        <x:f>E8426*G8426/1000000</x:f>
        <x:v>0.5303317200000001</x:v>
      </x:c>
      <x:c r="J8426" s="15" t="n">
        <x:f>F8426*H8426/1000000</x:f>
        <x:v>0.027912</x:v>
      </x:c>
      <x:c r="K8426" s="15" t="n">
        <x:f>SUM(I8426:J8426)</x:f>
        <x:v>0.5582437200000001</x:v>
      </x:c>
    </x:row>
    <x:row r="8427" ht="23" customHeight="1">
      <x:c r="A8427" s="2" t="str">
        <x:v>REQ-08423</x:v>
      </x:c>
      <x:c r="B8427" s="2" t="n">
        <x:v>4</x:v>
      </x:c>
      <x:c r="C8427" s="2" t="str">
        <x:v>Research</x:v>
      </x:c>
      <x:c r="D8427" s="2" t="str">
        <x:v>Swift</x:v>
      </x:c>
      <x:c r="E8427" s="16" t="n">
        <x:v>17838</x:v>
      </x:c>
      <x:c r="F8427" s="16" t="n">
        <x:v>645</x:v>
      </x:c>
      <x:c r="G8427" s="15" t="n">
        <x:f>VLOOKUP(D8427,'Pricing'!$A$6:$E$8,5,FALSE)</x:f>
        <x:v>0.246</x:v>
      </x:c>
      <x:c r="H8427" s="15" t="n">
        <x:f>VLOOKUP(D8427,'Pricing'!$A$6:$E$8,4,FALSE)</x:f>
        <x:v>1.2</x:v>
      </x:c>
      <x:c r="I8427" s="15" t="n">
        <x:f>E8427*G8427/1000000</x:f>
        <x:v>0.004388148000000001</x:v>
      </x:c>
      <x:c r="J8427" s="15" t="n">
        <x:f>F8427*H8427/1000000</x:f>
        <x:v>0.000774</x:v>
      </x:c>
      <x:c r="K8427" s="15" t="n">
        <x:f>SUM(I8427:J8427)</x:f>
        <x:v>0.005162148</x:v>
      </x:c>
    </x:row>
    <x:row r="8428" ht="23" customHeight="1">
      <x:c r="A8428" s="2" t="str">
        <x:v>REQ-08424</x:v>
      </x:c>
      <x:c r="B8428" s="2" t="n">
        <x:v>28</x:v>
      </x:c>
      <x:c r="C8428" s="2" t="str">
        <x:v>Product</x:v>
      </x:c>
      <x:c r="D8428" s="2" t="str">
        <x:v>Swift</x:v>
      </x:c>
      <x:c r="E8428" s="16" t="n">
        <x:v>100180</x:v>
      </x:c>
      <x:c r="F8428" s="16" t="n">
        <x:v>2533</x:v>
      </x:c>
      <x:c r="G8428" s="15" t="n">
        <x:f>VLOOKUP(D8428,'Pricing'!$A$6:$E$8,5,FALSE)</x:f>
        <x:v>0.246</x:v>
      </x:c>
      <x:c r="H8428" s="15" t="n">
        <x:f>VLOOKUP(D8428,'Pricing'!$A$6:$E$8,4,FALSE)</x:f>
        <x:v>1.2</x:v>
      </x:c>
      <x:c r="I8428" s="15" t="n">
        <x:f>E8428*G8428/1000000</x:f>
        <x:v>0.024644279999999998</x:v>
      </x:c>
      <x:c r="J8428" s="15" t="n">
        <x:f>F8428*H8428/1000000</x:f>
        <x:v>0.0030396</x:v>
      </x:c>
      <x:c r="K8428" s="15" t="n">
        <x:f>SUM(I8428:J8428)</x:f>
        <x:v>0.027683879999999998</x:v>
      </x:c>
    </x:row>
    <x:row r="8429" ht="23" customHeight="1">
      <x:c r="A8429" s="2" t="str">
        <x:v>REQ-08425</x:v>
      </x:c>
      <x:c r="B8429" s="2" t="n">
        <x:v>7</x:v>
      </x:c>
      <x:c r="C8429" s="2" t="str">
        <x:v>Operations</x:v>
      </x:c>
      <x:c r="D8429" s="2" t="str">
        <x:v>Swift</x:v>
      </x:c>
      <x:c r="E8429" s="16" t="n">
        <x:v>107200</x:v>
      </x:c>
      <x:c r="F8429" s="16" t="n">
        <x:v>411</x:v>
      </x:c>
      <x:c r="G8429" s="15" t="n">
        <x:f>VLOOKUP(D8429,'Pricing'!$A$6:$E$8,5,FALSE)</x:f>
        <x:v>0.246</x:v>
      </x:c>
      <x:c r="H8429" s="15" t="n">
        <x:f>VLOOKUP(D8429,'Pricing'!$A$6:$E$8,4,FALSE)</x:f>
        <x:v>1.2</x:v>
      </x:c>
      <x:c r="I8429" s="15" t="n">
        <x:f>E8429*G8429/1000000</x:f>
        <x:v>0.0263712</x:v>
      </x:c>
      <x:c r="J8429" s="15" t="n">
        <x:f>F8429*H8429/1000000</x:f>
        <x:v>0.0004932</x:v>
      </x:c>
      <x:c r="K8429" s="15" t="n">
        <x:f>SUM(I8429:J8429)</x:f>
        <x:v>0.0268644</x:v>
      </x:c>
    </x:row>
    <x:row r="8430" ht="23" customHeight="1">
      <x:c r="A8430" s="2" t="str">
        <x:v>REQ-08426</x:v>
      </x:c>
      <x:c r="B8430" s="2" t="n">
        <x:v>16</x:v>
      </x:c>
      <x:c r="C8430" s="2" t="str">
        <x:v>Product</x:v>
      </x:c>
      <x:c r="D8430" s="2" t="str">
        <x:v>Balanced</x:v>
      </x:c>
      <x:c r="E8430" s="16" t="n">
        <x:v>74534</x:v>
      </x:c>
      <x:c r="F8430" s="16" t="n">
        <x:v>3246</x:v>
      </x:c>
      <x:c r="G8430" s="15" t="n">
        <x:f>VLOOKUP(D8430,'Pricing'!$A$6:$E$8,5,FALSE)</x:f>
        <x:v>1.2300000000000002</x:v>
      </x:c>
      <x:c r="H8430" s="15" t="n">
        <x:f>VLOOKUP(D8430,'Pricing'!$A$6:$E$8,4,FALSE)</x:f>
        <x:v>6</x:v>
      </x:c>
      <x:c r="I8430" s="15" t="n">
        <x:f>E8430*G8430/1000000</x:f>
        <x:v>0.09167682000000002</x:v>
      </x:c>
      <x:c r="J8430" s="15" t="n">
        <x:f>F8430*H8430/1000000</x:f>
        <x:v>0.019476</x:v>
      </x:c>
      <x:c r="K8430" s="15" t="n">
        <x:f>SUM(I8430:J8430)</x:f>
        <x:v>0.11115282000000001</x:v>
      </x:c>
    </x:row>
    <x:row r="8431" ht="23" customHeight="1">
      <x:c r="A8431" s="2" t="str">
        <x:v>REQ-08427</x:v>
      </x:c>
      <x:c r="B8431" s="2" t="n">
        <x:v>24</x:v>
      </x:c>
      <x:c r="C8431" s="2" t="str">
        <x:v>Engineering</x:v>
      </x:c>
      <x:c r="D8431" s="2" t="str">
        <x:v>Swift</x:v>
      </x:c>
      <x:c r="E8431" s="16" t="n">
        <x:v>109060</x:v>
      </x:c>
      <x:c r="F8431" s="16" t="n">
        <x:v>2002</x:v>
      </x:c>
      <x:c r="G8431" s="15" t="n">
        <x:f>VLOOKUP(D8431,'Pricing'!$A$6:$E$8,5,FALSE)</x:f>
        <x:v>0.246</x:v>
      </x:c>
      <x:c r="H8431" s="15" t="n">
        <x:f>VLOOKUP(D8431,'Pricing'!$A$6:$E$8,4,FALSE)</x:f>
        <x:v>1.2</x:v>
      </x:c>
      <x:c r="I8431" s="15" t="n">
        <x:f>E8431*G8431/1000000</x:f>
        <x:v>0.02682876</x:v>
      </x:c>
      <x:c r="J8431" s="15" t="n">
        <x:f>F8431*H8431/1000000</x:f>
        <x:v>0.0024024000000000003</x:v>
      </x:c>
      <x:c r="K8431" s="15" t="n">
        <x:f>SUM(I8431:J8431)</x:f>
        <x:v>0.02923116</x:v>
      </x:c>
    </x:row>
    <x:row r="8432" ht="23" customHeight="1">
      <x:c r="A8432" s="2" t="str">
        <x:v>REQ-08428</x:v>
      </x:c>
      <x:c r="B8432" s="2" t="n">
        <x:v>12</x:v>
      </x:c>
      <x:c r="C8432" s="2" t="str">
        <x:v>Product</x:v>
      </x:c>
      <x:c r="D8432" s="2" t="str">
        <x:v>Balanced</x:v>
      </x:c>
      <x:c r="E8432" s="16" t="n">
        <x:v>5207</x:v>
      </x:c>
      <x:c r="F8432" s="16" t="n">
        <x:v>1776</x:v>
      </x:c>
      <x:c r="G8432" s="15" t="n">
        <x:f>VLOOKUP(D8432,'Pricing'!$A$6:$E$8,5,FALSE)</x:f>
        <x:v>1.2300000000000002</x:v>
      </x:c>
      <x:c r="H8432" s="15" t="n">
        <x:f>VLOOKUP(D8432,'Pricing'!$A$6:$E$8,4,FALSE)</x:f>
        <x:v>6</x:v>
      </x:c>
      <x:c r="I8432" s="15" t="n">
        <x:f>E8432*G8432/1000000</x:f>
        <x:v>0.0064046100000000016</x:v>
      </x:c>
      <x:c r="J8432" s="15" t="n">
        <x:f>F8432*H8432/1000000</x:f>
        <x:v>0.010656</x:v>
      </x:c>
      <x:c r="K8432" s="15" t="n">
        <x:f>SUM(I8432:J8432)</x:f>
        <x:v>0.017060610000000004</x:v>
      </x:c>
    </x:row>
    <x:row r="8433" ht="23" customHeight="1">
      <x:c r="A8433" s="2" t="str">
        <x:v>REQ-08429</x:v>
      </x:c>
      <x:c r="B8433" s="2" t="n">
        <x:v>30</x:v>
      </x:c>
      <x:c r="C8433" s="2" t="str">
        <x:v>Research</x:v>
      </x:c>
      <x:c r="D8433" s="2" t="str">
        <x:v>Balanced</x:v>
      </x:c>
      <x:c r="E8433" s="16" t="n">
        <x:v>73328</x:v>
      </x:c>
      <x:c r="F8433" s="16" t="n">
        <x:v>972</x:v>
      </x:c>
      <x:c r="G8433" s="15" t="n">
        <x:f>VLOOKUP(D8433,'Pricing'!$A$6:$E$8,5,FALSE)</x:f>
        <x:v>1.2300000000000002</x:v>
      </x:c>
      <x:c r="H8433" s="15" t="n">
        <x:f>VLOOKUP(D8433,'Pricing'!$A$6:$E$8,4,FALSE)</x:f>
        <x:v>6</x:v>
      </x:c>
      <x:c r="I8433" s="15" t="n">
        <x:f>E8433*G8433/1000000</x:f>
        <x:v>0.09019344000000001</x:v>
      </x:c>
      <x:c r="J8433" s="15" t="n">
        <x:f>F8433*H8433/1000000</x:f>
        <x:v>0.005832</x:v>
      </x:c>
      <x:c r="K8433" s="15" t="n">
        <x:f>SUM(I8433:J8433)</x:f>
        <x:v>0.09602544000000002</x:v>
      </x:c>
    </x:row>
    <x:row r="8434" ht="23" customHeight="1">
      <x:c r="A8434" s="2" t="str">
        <x:v>REQ-08430</x:v>
      </x:c>
      <x:c r="B8434" s="2" t="n">
        <x:v>14</x:v>
      </x:c>
      <x:c r="C8434" s="2" t="str">
        <x:v>Product</x:v>
      </x:c>
      <x:c r="D8434" s="2" t="str">
        <x:v>Swift</x:v>
      </x:c>
      <x:c r="E8434" s="16" t="n">
        <x:v>83786</x:v>
      </x:c>
      <x:c r="F8434" s="16" t="n">
        <x:v>1557</x:v>
      </x:c>
      <x:c r="G8434" s="15" t="n">
        <x:f>VLOOKUP(D8434,'Pricing'!$A$6:$E$8,5,FALSE)</x:f>
        <x:v>0.246</x:v>
      </x:c>
      <x:c r="H8434" s="15" t="n">
        <x:f>VLOOKUP(D8434,'Pricing'!$A$6:$E$8,4,FALSE)</x:f>
        <x:v>1.2</x:v>
      </x:c>
      <x:c r="I8434" s="15" t="n">
        <x:f>E8434*G8434/1000000</x:f>
        <x:v>0.020611356</x:v>
      </x:c>
      <x:c r="J8434" s="15" t="n">
        <x:f>F8434*H8434/1000000</x:f>
        <x:v>0.0018683999999999999</x:v>
      </x:c>
      <x:c r="K8434" s="15" t="n">
        <x:f>SUM(I8434:J8434)</x:f>
        <x:v>0.022479756</x:v>
      </x:c>
    </x:row>
    <x:row r="8435" ht="23" customHeight="1">
      <x:c r="A8435" s="2" t="str">
        <x:v>REQ-08431</x:v>
      </x:c>
      <x:c r="B8435" s="2" t="n">
        <x:v>28</x:v>
      </x:c>
      <x:c r="C8435" s="2" t="str">
        <x:v>Engineering</x:v>
      </x:c>
      <x:c r="D8435" s="2" t="str">
        <x:v>Swift</x:v>
      </x:c>
      <x:c r="E8435" s="16" t="n">
        <x:v>32573</x:v>
      </x:c>
      <x:c r="F8435" s="16" t="n">
        <x:v>1178</x:v>
      </x:c>
      <x:c r="G8435" s="15" t="n">
        <x:f>VLOOKUP(D8435,'Pricing'!$A$6:$E$8,5,FALSE)</x:f>
        <x:v>0.246</x:v>
      </x:c>
      <x:c r="H8435" s="15" t="n">
        <x:f>VLOOKUP(D8435,'Pricing'!$A$6:$E$8,4,FALSE)</x:f>
        <x:v>1.2</x:v>
      </x:c>
      <x:c r="I8435" s="15" t="n">
        <x:f>E8435*G8435/1000000</x:f>
        <x:v>0.008012957999999999</x:v>
      </x:c>
      <x:c r="J8435" s="15" t="n">
        <x:f>F8435*H8435/1000000</x:f>
        <x:v>0.0014135999999999999</x:v>
      </x:c>
      <x:c r="K8435" s="15" t="n">
        <x:f>SUM(I8435:J8435)</x:f>
        <x:v>0.009426557999999998</x:v>
      </x:c>
    </x:row>
    <x:row r="8436" ht="23" customHeight="1">
      <x:c r="A8436" s="2" t="str">
        <x:v>REQ-08432</x:v>
      </x:c>
      <x:c r="B8436" s="2" t="n">
        <x:v>4</x:v>
      </x:c>
      <x:c r="C8436" s="2" t="str">
        <x:v>Product</x:v>
      </x:c>
      <x:c r="D8436" s="2" t="str">
        <x:v>Reasoning</x:v>
      </x:c>
      <x:c r="E8436" s="16" t="n">
        <x:v>59764</x:v>
      </x:c>
      <x:c r="F8436" s="16" t="n">
        <x:v>3389</x:v>
      </x:c>
      <x:c r="G8436" s="15" t="n">
        <x:f>VLOOKUP(D8436,'Pricing'!$A$6:$E$8,5,FALSE)</x:f>
        <x:v>4.920000000000001</x:v>
      </x:c>
      <x:c r="H8436" s="15" t="n">
        <x:f>VLOOKUP(D8436,'Pricing'!$A$6:$E$8,4,FALSE)</x:f>
        <x:v>24</x:v>
      </x:c>
      <x:c r="I8436" s="15" t="n">
        <x:f>E8436*G8436/1000000</x:f>
        <x:v>0.29403888000000006</x:v>
      </x:c>
      <x:c r="J8436" s="15" t="n">
        <x:f>F8436*H8436/1000000</x:f>
        <x:v>0.081336</x:v>
      </x:c>
      <x:c r="K8436" s="15" t="n">
        <x:f>SUM(I8436:J8436)</x:f>
        <x:v>0.3753748800000001</x:v>
      </x:c>
    </x:row>
    <x:row r="8437" ht="23" customHeight="1">
      <x:c r="A8437" s="2" t="str">
        <x:v>REQ-08433</x:v>
      </x:c>
      <x:c r="B8437" s="2" t="n">
        <x:v>15</x:v>
      </x:c>
      <x:c r="C8437" s="2" t="str">
        <x:v>Engineering</x:v>
      </x:c>
      <x:c r="D8437" s="2" t="str">
        <x:v>Swift</x:v>
      </x:c>
      <x:c r="E8437" s="16" t="n">
        <x:v>33101</x:v>
      </x:c>
      <x:c r="F8437" s="16" t="n">
        <x:v>3081</x:v>
      </x:c>
      <x:c r="G8437" s="15" t="n">
        <x:f>VLOOKUP(D8437,'Pricing'!$A$6:$E$8,5,FALSE)</x:f>
        <x:v>0.246</x:v>
      </x:c>
      <x:c r="H8437" s="15" t="n">
        <x:f>VLOOKUP(D8437,'Pricing'!$A$6:$E$8,4,FALSE)</x:f>
        <x:v>1.2</x:v>
      </x:c>
      <x:c r="I8437" s="15" t="n">
        <x:f>E8437*G8437/1000000</x:f>
        <x:v>0.008142845999999999</x:v>
      </x:c>
      <x:c r="J8437" s="15" t="n">
        <x:f>F8437*H8437/1000000</x:f>
        <x:v>0.0036972</x:v>
      </x:c>
      <x:c r="K8437" s="15" t="n">
        <x:f>SUM(I8437:J8437)</x:f>
        <x:v>0.011840045999999998</x:v>
      </x:c>
    </x:row>
    <x:row r="8438" ht="23" customHeight="1">
      <x:c r="A8438" s="2" t="str">
        <x:v>REQ-08434</x:v>
      </x:c>
      <x:c r="B8438" s="2" t="n">
        <x:v>6</x:v>
      </x:c>
      <x:c r="C8438" s="2" t="str">
        <x:v>Growth</x:v>
      </x:c>
      <x:c r="D8438" s="2" t="str">
        <x:v>Reasoning</x:v>
      </x:c>
      <x:c r="E8438" s="16" t="n">
        <x:v>58578</x:v>
      </x:c>
      <x:c r="F8438" s="16" t="n">
        <x:v>1365</x:v>
      </x:c>
      <x:c r="G8438" s="15" t="n">
        <x:f>VLOOKUP(D8438,'Pricing'!$A$6:$E$8,5,FALSE)</x:f>
        <x:v>4.920000000000001</x:v>
      </x:c>
      <x:c r="H8438" s="15" t="n">
        <x:f>VLOOKUP(D8438,'Pricing'!$A$6:$E$8,4,FALSE)</x:f>
        <x:v>24</x:v>
      </x:c>
      <x:c r="I8438" s="15" t="n">
        <x:f>E8438*G8438/1000000</x:f>
        <x:v>0.2882037600000001</x:v>
      </x:c>
      <x:c r="J8438" s="15" t="n">
        <x:f>F8438*H8438/1000000</x:f>
        <x:v>0.03276</x:v>
      </x:c>
      <x:c r="K8438" s="15" t="n">
        <x:f>SUM(I8438:J8438)</x:f>
        <x:v>0.3209637600000001</x:v>
      </x:c>
    </x:row>
    <x:row r="8439" ht="23" customHeight="1">
      <x:c r="A8439" s="2" t="str">
        <x:v>REQ-08435</x:v>
      </x:c>
      <x:c r="B8439" s="2" t="n">
        <x:v>2</x:v>
      </x:c>
      <x:c r="C8439" s="2" t="str">
        <x:v>Research</x:v>
      </x:c>
      <x:c r="D8439" s="2" t="str">
        <x:v>Swift</x:v>
      </x:c>
      <x:c r="E8439" s="16" t="n">
        <x:v>22843</x:v>
      </x:c>
      <x:c r="F8439" s="16" t="n">
        <x:v>544</x:v>
      </x:c>
      <x:c r="G8439" s="15" t="n">
        <x:f>VLOOKUP(D8439,'Pricing'!$A$6:$E$8,5,FALSE)</x:f>
        <x:v>0.246</x:v>
      </x:c>
      <x:c r="H8439" s="15" t="n">
        <x:f>VLOOKUP(D8439,'Pricing'!$A$6:$E$8,4,FALSE)</x:f>
        <x:v>1.2</x:v>
      </x:c>
      <x:c r="I8439" s="15" t="n">
        <x:f>E8439*G8439/1000000</x:f>
        <x:v>0.0056193779999999995</x:v>
      </x:c>
      <x:c r="J8439" s="15" t="n">
        <x:f>F8439*H8439/1000000</x:f>
        <x:v>0.0006527999999999999</x:v>
      </x:c>
      <x:c r="K8439" s="15" t="n">
        <x:f>SUM(I8439:J8439)</x:f>
        <x:v>0.006272178</x:v>
      </x:c>
    </x:row>
    <x:row r="8440" ht="23" customHeight="1">
      <x:c r="A8440" s="2" t="str">
        <x:v>REQ-08436</x:v>
      </x:c>
      <x:c r="B8440" s="2" t="n">
        <x:v>5</x:v>
      </x:c>
      <x:c r="C8440" s="2" t="str">
        <x:v>Product</x:v>
      </x:c>
      <x:c r="D8440" s="2" t="str">
        <x:v>Reasoning</x:v>
      </x:c>
      <x:c r="E8440" s="16" t="n">
        <x:v>12654</x:v>
      </x:c>
      <x:c r="F8440" s="16" t="n">
        <x:v>2952</x:v>
      </x:c>
      <x:c r="G8440" s="15" t="n">
        <x:f>VLOOKUP(D8440,'Pricing'!$A$6:$E$8,5,FALSE)</x:f>
        <x:v>4.920000000000001</x:v>
      </x:c>
      <x:c r="H8440" s="15" t="n">
        <x:f>VLOOKUP(D8440,'Pricing'!$A$6:$E$8,4,FALSE)</x:f>
        <x:v>24</x:v>
      </x:c>
      <x:c r="I8440" s="15" t="n">
        <x:f>E8440*G8440/1000000</x:f>
        <x:v>0.06225768000000001</x:v>
      </x:c>
      <x:c r="J8440" s="15" t="n">
        <x:f>F8440*H8440/1000000</x:f>
        <x:v>0.070848</x:v>
      </x:c>
      <x:c r="K8440" s="15" t="n">
        <x:f>SUM(I8440:J8440)</x:f>
        <x:v>0.13310568</x:v>
      </x:c>
    </x:row>
    <x:row r="8441" ht="23" customHeight="1">
      <x:c r="A8441" s="2" t="str">
        <x:v>REQ-08437</x:v>
      </x:c>
      <x:c r="B8441" s="2" t="n">
        <x:v>26</x:v>
      </x:c>
      <x:c r="C8441" s="2" t="str">
        <x:v>Operations</x:v>
      </x:c>
      <x:c r="D8441" s="2" t="str">
        <x:v>Balanced</x:v>
      </x:c>
      <x:c r="E8441" s="16" t="n">
        <x:v>83837</x:v>
      </x:c>
      <x:c r="F8441" s="16" t="n">
        <x:v>2719</x:v>
      </x:c>
      <x:c r="G8441" s="15" t="n">
        <x:f>VLOOKUP(D8441,'Pricing'!$A$6:$E$8,5,FALSE)</x:f>
        <x:v>1.2300000000000002</x:v>
      </x:c>
      <x:c r="H8441" s="15" t="n">
        <x:f>VLOOKUP(D8441,'Pricing'!$A$6:$E$8,4,FALSE)</x:f>
        <x:v>6</x:v>
      </x:c>
      <x:c r="I8441" s="15" t="n">
        <x:f>E8441*G8441/1000000</x:f>
        <x:v>0.10311951000000003</x:v>
      </x:c>
      <x:c r="J8441" s="15" t="n">
        <x:f>F8441*H8441/1000000</x:f>
        <x:v>0.016314</x:v>
      </x:c>
      <x:c r="K8441" s="15" t="n">
        <x:f>SUM(I8441:J8441)</x:f>
        <x:v>0.11943351000000002</x:v>
      </x:c>
    </x:row>
    <x:row r="8442" ht="23" customHeight="1">
      <x:c r="A8442" s="2" t="str">
        <x:v>REQ-08438</x:v>
      </x:c>
      <x:c r="B8442" s="2" t="n">
        <x:v>20</x:v>
      </x:c>
      <x:c r="C8442" s="2" t="str">
        <x:v>Product</x:v>
      </x:c>
      <x:c r="D8442" s="2" t="str">
        <x:v>Balanced</x:v>
      </x:c>
      <x:c r="E8442" s="16" t="n">
        <x:v>13655</x:v>
      </x:c>
      <x:c r="F8442" s="16" t="n">
        <x:v>3114</x:v>
      </x:c>
      <x:c r="G8442" s="15" t="n">
        <x:f>VLOOKUP(D8442,'Pricing'!$A$6:$E$8,5,FALSE)</x:f>
        <x:v>1.2300000000000002</x:v>
      </x:c>
      <x:c r="H8442" s="15" t="n">
        <x:f>VLOOKUP(D8442,'Pricing'!$A$6:$E$8,4,FALSE)</x:f>
        <x:v>6</x:v>
      </x:c>
      <x:c r="I8442" s="15" t="n">
        <x:f>E8442*G8442/1000000</x:f>
        <x:v>0.016795650000000002</x:v>
      </x:c>
      <x:c r="J8442" s="15" t="n">
        <x:f>F8442*H8442/1000000</x:f>
        <x:v>0.018684</x:v>
      </x:c>
      <x:c r="K8442" s="15" t="n">
        <x:f>SUM(I8442:J8442)</x:f>
        <x:v>0.03547965</x:v>
      </x:c>
    </x:row>
    <x:row r="8443" ht="23" customHeight="1">
      <x:c r="A8443" s="2" t="str">
        <x:v>REQ-08439</x:v>
      </x:c>
      <x:c r="B8443" s="2" t="n">
        <x:v>7</x:v>
      </x:c>
      <x:c r="C8443" s="2" t="str">
        <x:v>Research</x:v>
      </x:c>
      <x:c r="D8443" s="2" t="str">
        <x:v>Swift</x:v>
      </x:c>
      <x:c r="E8443" s="16" t="n">
        <x:v>71370</x:v>
      </x:c>
      <x:c r="F8443" s="16" t="n">
        <x:v>1149</x:v>
      </x:c>
      <x:c r="G8443" s="15" t="n">
        <x:f>VLOOKUP(D8443,'Pricing'!$A$6:$E$8,5,FALSE)</x:f>
        <x:v>0.246</x:v>
      </x:c>
      <x:c r="H8443" s="15" t="n">
        <x:f>VLOOKUP(D8443,'Pricing'!$A$6:$E$8,4,FALSE)</x:f>
        <x:v>1.2</x:v>
      </x:c>
      <x:c r="I8443" s="15" t="n">
        <x:f>E8443*G8443/1000000</x:f>
        <x:v>0.01755702</x:v>
      </x:c>
      <x:c r="J8443" s="15" t="n">
        <x:f>F8443*H8443/1000000</x:f>
        <x:v>0.0013788</x:v>
      </x:c>
      <x:c r="K8443" s="15" t="n">
        <x:f>SUM(I8443:J8443)</x:f>
        <x:v>0.01893582</x:v>
      </x:c>
    </x:row>
    <x:row r="8444" ht="23" customHeight="1">
      <x:c r="A8444" s="2" t="str">
        <x:v>REQ-08440</x:v>
      </x:c>
      <x:c r="B8444" s="2" t="n">
        <x:v>8</x:v>
      </x:c>
      <x:c r="C8444" s="2" t="str">
        <x:v>Growth</x:v>
      </x:c>
      <x:c r="D8444" s="2" t="str">
        <x:v>Balanced</x:v>
      </x:c>
      <x:c r="E8444" s="16" t="n">
        <x:v>56654</x:v>
      </x:c>
      <x:c r="F8444" s="16" t="n">
        <x:v>3290</x:v>
      </x:c>
      <x:c r="G8444" s="15" t="n">
        <x:f>VLOOKUP(D8444,'Pricing'!$A$6:$E$8,5,FALSE)</x:f>
        <x:v>1.2300000000000002</x:v>
      </x:c>
      <x:c r="H8444" s="15" t="n">
        <x:f>VLOOKUP(D8444,'Pricing'!$A$6:$E$8,4,FALSE)</x:f>
        <x:v>6</x:v>
      </x:c>
      <x:c r="I8444" s="15" t="n">
        <x:f>E8444*G8444/1000000</x:f>
        <x:v>0.06968442000000001</x:v>
      </x:c>
      <x:c r="J8444" s="15" t="n">
        <x:f>F8444*H8444/1000000</x:f>
        <x:v>0.01974</x:v>
      </x:c>
      <x:c r="K8444" s="15" t="n">
        <x:f>SUM(I8444:J8444)</x:f>
        <x:v>0.08942442</x:v>
      </x:c>
    </x:row>
    <x:row r="8445" ht="23" customHeight="1">
      <x:c r="A8445" s="2" t="str">
        <x:v>REQ-08441</x:v>
      </x:c>
      <x:c r="B8445" s="2" t="n">
        <x:v>1</x:v>
      </x:c>
      <x:c r="C8445" s="2" t="str">
        <x:v>Research</x:v>
      </x:c>
      <x:c r="D8445" s="2" t="str">
        <x:v>Balanced</x:v>
      </x:c>
      <x:c r="E8445" s="16" t="n">
        <x:v>31172</x:v>
      </x:c>
      <x:c r="F8445" s="16" t="n">
        <x:v>1541</x:v>
      </x:c>
      <x:c r="G8445" s="15" t="n">
        <x:f>VLOOKUP(D8445,'Pricing'!$A$6:$E$8,5,FALSE)</x:f>
        <x:v>1.2300000000000002</x:v>
      </x:c>
      <x:c r="H8445" s="15" t="n">
        <x:f>VLOOKUP(D8445,'Pricing'!$A$6:$E$8,4,FALSE)</x:f>
        <x:v>6</x:v>
      </x:c>
      <x:c r="I8445" s="15" t="n">
        <x:f>E8445*G8445/1000000</x:f>
        <x:v>0.038341560000000004</x:v>
      </x:c>
      <x:c r="J8445" s="15" t="n">
        <x:f>F8445*H8445/1000000</x:f>
        <x:v>0.009246</x:v>
      </x:c>
      <x:c r="K8445" s="15" t="n">
        <x:f>SUM(I8445:J8445)</x:f>
        <x:v>0.04758756</x:v>
      </x:c>
    </x:row>
    <x:row r="8446" ht="23" customHeight="1">
      <x:c r="A8446" s="2" t="str">
        <x:v>REQ-08442</x:v>
      </x:c>
      <x:c r="B8446" s="2" t="n">
        <x:v>25</x:v>
      </x:c>
      <x:c r="C8446" s="2" t="str">
        <x:v>Product</x:v>
      </x:c>
      <x:c r="D8446" s="2" t="str">
        <x:v>Reasoning</x:v>
      </x:c>
      <x:c r="E8446" s="16" t="n">
        <x:v>32420</x:v>
      </x:c>
      <x:c r="F8446" s="16" t="n">
        <x:v>3178</x:v>
      </x:c>
      <x:c r="G8446" s="15" t="n">
        <x:f>VLOOKUP(D8446,'Pricing'!$A$6:$E$8,5,FALSE)</x:f>
        <x:v>4.920000000000001</x:v>
      </x:c>
      <x:c r="H8446" s="15" t="n">
        <x:f>VLOOKUP(D8446,'Pricing'!$A$6:$E$8,4,FALSE)</x:f>
        <x:v>24</x:v>
      </x:c>
      <x:c r="I8446" s="15" t="n">
        <x:f>E8446*G8446/1000000</x:f>
        <x:v>0.15950640000000002</x:v>
      </x:c>
      <x:c r="J8446" s="15" t="n">
        <x:f>F8446*H8446/1000000</x:f>
        <x:v>0.076272</x:v>
      </x:c>
      <x:c r="K8446" s="15" t="n">
        <x:f>SUM(I8446:J8446)</x:f>
        <x:v>0.23577840000000003</x:v>
      </x:c>
    </x:row>
    <x:row r="8447" ht="23" customHeight="1">
      <x:c r="A8447" s="2" t="str">
        <x:v>REQ-08443</x:v>
      </x:c>
      <x:c r="B8447" s="2" t="n">
        <x:v>2</x:v>
      </x:c>
      <x:c r="C8447" s="2" t="str">
        <x:v>Operations</x:v>
      </x:c>
      <x:c r="D8447" s="2" t="str">
        <x:v>Swift</x:v>
      </x:c>
      <x:c r="E8447" s="16" t="n">
        <x:v>112207</x:v>
      </x:c>
      <x:c r="F8447" s="16" t="n">
        <x:v>2984</x:v>
      </x:c>
      <x:c r="G8447" s="15" t="n">
        <x:f>VLOOKUP(D8447,'Pricing'!$A$6:$E$8,5,FALSE)</x:f>
        <x:v>0.246</x:v>
      </x:c>
      <x:c r="H8447" s="15" t="n">
        <x:f>VLOOKUP(D8447,'Pricing'!$A$6:$E$8,4,FALSE)</x:f>
        <x:v>1.2</x:v>
      </x:c>
      <x:c r="I8447" s="15" t="n">
        <x:f>E8447*G8447/1000000</x:f>
        <x:v>0.027602922</x:v>
      </x:c>
      <x:c r="J8447" s="15" t="n">
        <x:f>F8447*H8447/1000000</x:f>
        <x:v>0.0035808</x:v>
      </x:c>
      <x:c r="K8447" s="15" t="n">
        <x:f>SUM(I8447:J8447)</x:f>
        <x:v>0.031183721999999997</x:v>
      </x:c>
    </x:row>
    <x:row r="8448" ht="23" customHeight="1">
      <x:c r="A8448" s="2" t="str">
        <x:v>REQ-08444</x:v>
      </x:c>
      <x:c r="B8448" s="2" t="n">
        <x:v>31</x:v>
      </x:c>
      <x:c r="C8448" s="2" t="str">
        <x:v>Growth</x:v>
      </x:c>
      <x:c r="D8448" s="2" t="str">
        <x:v>Balanced</x:v>
      </x:c>
      <x:c r="E8448" s="16" t="n">
        <x:v>118075</x:v>
      </x:c>
      <x:c r="F8448" s="16" t="n">
        <x:v>3609</x:v>
      </x:c>
      <x:c r="G8448" s="15" t="n">
        <x:f>VLOOKUP(D8448,'Pricing'!$A$6:$E$8,5,FALSE)</x:f>
        <x:v>1.2300000000000002</x:v>
      </x:c>
      <x:c r="H8448" s="15" t="n">
        <x:f>VLOOKUP(D8448,'Pricing'!$A$6:$E$8,4,FALSE)</x:f>
        <x:v>6</x:v>
      </x:c>
      <x:c r="I8448" s="15" t="n">
        <x:f>E8448*G8448/1000000</x:f>
        <x:v>0.14523225000000003</x:v>
      </x:c>
      <x:c r="J8448" s="15" t="n">
        <x:f>F8448*H8448/1000000</x:f>
        <x:v>0.021654</x:v>
      </x:c>
      <x:c r="K8448" s="15" t="n">
        <x:f>SUM(I8448:J8448)</x:f>
        <x:v>0.16688625000000004</x:v>
      </x:c>
    </x:row>
    <x:row r="8449" ht="23" customHeight="1">
      <x:c r="A8449" s="2" t="str">
        <x:v>REQ-08445</x:v>
      </x:c>
      <x:c r="B8449" s="2" t="n">
        <x:v>13</x:v>
      </x:c>
      <x:c r="C8449" s="2" t="str">
        <x:v>Operations</x:v>
      </x:c>
      <x:c r="D8449" s="2" t="str">
        <x:v>Balanced</x:v>
      </x:c>
      <x:c r="E8449" s="16" t="n">
        <x:v>72491</x:v>
      </x:c>
      <x:c r="F8449" s="16" t="n">
        <x:v>3509</x:v>
      </x:c>
      <x:c r="G8449" s="15" t="n">
        <x:f>VLOOKUP(D8449,'Pricing'!$A$6:$E$8,5,FALSE)</x:f>
        <x:v>1.2300000000000002</x:v>
      </x:c>
      <x:c r="H8449" s="15" t="n">
        <x:f>VLOOKUP(D8449,'Pricing'!$A$6:$E$8,4,FALSE)</x:f>
        <x:v>6</x:v>
      </x:c>
      <x:c r="I8449" s="15" t="n">
        <x:f>E8449*G8449/1000000</x:f>
        <x:v>0.08916393</x:v>
      </x:c>
      <x:c r="J8449" s="15" t="n">
        <x:f>F8449*H8449/1000000</x:f>
        <x:v>0.021054</x:v>
      </x:c>
      <x:c r="K8449" s="15" t="n">
        <x:f>SUM(I8449:J8449)</x:f>
        <x:v>0.11021793</x:v>
      </x:c>
    </x:row>
    <x:row r="8450" ht="23" customHeight="1">
      <x:c r="A8450" s="2" t="str">
        <x:v>REQ-08446</x:v>
      </x:c>
      <x:c r="B8450" s="2" t="n">
        <x:v>28</x:v>
      </x:c>
      <x:c r="C8450" s="2" t="str">
        <x:v>Product</x:v>
      </x:c>
      <x:c r="D8450" s="2" t="str">
        <x:v>Reasoning</x:v>
      </x:c>
      <x:c r="E8450" s="16" t="n">
        <x:v>95193</x:v>
      </x:c>
      <x:c r="F8450" s="16" t="n">
        <x:v>3115</x:v>
      </x:c>
      <x:c r="G8450" s="15" t="n">
        <x:f>VLOOKUP(D8450,'Pricing'!$A$6:$E$8,5,FALSE)</x:f>
        <x:v>4.920000000000001</x:v>
      </x:c>
      <x:c r="H8450" s="15" t="n">
        <x:f>VLOOKUP(D8450,'Pricing'!$A$6:$E$8,4,FALSE)</x:f>
        <x:v>24</x:v>
      </x:c>
      <x:c r="I8450" s="15" t="n">
        <x:f>E8450*G8450/1000000</x:f>
        <x:v>0.46834956000000005</x:v>
      </x:c>
      <x:c r="J8450" s="15" t="n">
        <x:f>F8450*H8450/1000000</x:f>
        <x:v>0.07476</x:v>
      </x:c>
      <x:c r="K8450" s="15" t="n">
        <x:f>SUM(I8450:J8450)</x:f>
        <x:v>0.54310956</x:v>
      </x:c>
    </x:row>
    <x:row r="8451" ht="23" customHeight="1">
      <x:c r="A8451" s="2" t="str">
        <x:v>REQ-08447</x:v>
      </x:c>
      <x:c r="B8451" s="2" t="n">
        <x:v>1</x:v>
      </x:c>
      <x:c r="C8451" s="2" t="str">
        <x:v>Research</x:v>
      </x:c>
      <x:c r="D8451" s="2" t="str">
        <x:v>Swift</x:v>
      </x:c>
      <x:c r="E8451" s="16" t="n">
        <x:v>101884</x:v>
      </x:c>
      <x:c r="F8451" s="16" t="n">
        <x:v>2838</x:v>
      </x:c>
      <x:c r="G8451" s="15" t="n">
        <x:f>VLOOKUP(D8451,'Pricing'!$A$6:$E$8,5,FALSE)</x:f>
        <x:v>0.246</x:v>
      </x:c>
      <x:c r="H8451" s="15" t="n">
        <x:f>VLOOKUP(D8451,'Pricing'!$A$6:$E$8,4,FALSE)</x:f>
        <x:v>1.2</x:v>
      </x:c>
      <x:c r="I8451" s="15" t="n">
        <x:f>E8451*G8451/1000000</x:f>
        <x:v>0.025063464</x:v>
      </x:c>
      <x:c r="J8451" s="15" t="n">
        <x:f>F8451*H8451/1000000</x:f>
        <x:v>0.0034056</x:v>
      </x:c>
      <x:c r="K8451" s="15" t="n">
        <x:f>SUM(I8451:J8451)</x:f>
        <x:v>0.028469064000000002</x:v>
      </x:c>
    </x:row>
    <x:row r="8452" ht="23" customHeight="1">
      <x:c r="A8452" s="2" t="str">
        <x:v>REQ-08448</x:v>
      </x:c>
      <x:c r="B8452" s="2" t="n">
        <x:v>11</x:v>
      </x:c>
      <x:c r="C8452" s="2" t="str">
        <x:v>Product</x:v>
      </x:c>
      <x:c r="D8452" s="2" t="str">
        <x:v>Reasoning</x:v>
      </x:c>
      <x:c r="E8452" s="16" t="n">
        <x:v>4248</x:v>
      </x:c>
      <x:c r="F8452" s="16" t="n">
        <x:v>2092</x:v>
      </x:c>
      <x:c r="G8452" s="15" t="n">
        <x:f>VLOOKUP(D8452,'Pricing'!$A$6:$E$8,5,FALSE)</x:f>
        <x:v>4.920000000000001</x:v>
      </x:c>
      <x:c r="H8452" s="15" t="n">
        <x:f>VLOOKUP(D8452,'Pricing'!$A$6:$E$8,4,FALSE)</x:f>
        <x:v>24</x:v>
      </x:c>
      <x:c r="I8452" s="15" t="n">
        <x:f>E8452*G8452/1000000</x:f>
        <x:v>0.020900160000000004</x:v>
      </x:c>
      <x:c r="J8452" s="15" t="n">
        <x:f>F8452*H8452/1000000</x:f>
        <x:v>0.050208</x:v>
      </x:c>
      <x:c r="K8452" s="15" t="n">
        <x:f>SUM(I8452:J8452)</x:f>
        <x:v>0.07110816</x:v>
      </x:c>
    </x:row>
    <x:row r="8453" ht="23" customHeight="1">
      <x:c r="A8453" s="2" t="str">
        <x:v>REQ-08449</x:v>
      </x:c>
      <x:c r="B8453" s="2" t="n">
        <x:v>3</x:v>
      </x:c>
      <x:c r="C8453" s="2" t="str">
        <x:v>Engineering</x:v>
      </x:c>
      <x:c r="D8453" s="2" t="str">
        <x:v>Balanced</x:v>
      </x:c>
      <x:c r="E8453" s="16" t="n">
        <x:v>18168</x:v>
      </x:c>
      <x:c r="F8453" s="16" t="n">
        <x:v>3489</x:v>
      </x:c>
      <x:c r="G8453" s="15" t="n">
        <x:f>VLOOKUP(D8453,'Pricing'!$A$6:$E$8,5,FALSE)</x:f>
        <x:v>1.2300000000000002</x:v>
      </x:c>
      <x:c r="H8453" s="15" t="n">
        <x:f>VLOOKUP(D8453,'Pricing'!$A$6:$E$8,4,FALSE)</x:f>
        <x:v>6</x:v>
      </x:c>
      <x:c r="I8453" s="15" t="n">
        <x:f>E8453*G8453/1000000</x:f>
        <x:v>0.022346640000000004</x:v>
      </x:c>
      <x:c r="J8453" s="15" t="n">
        <x:f>F8453*H8453/1000000</x:f>
        <x:v>0.020934</x:v>
      </x:c>
      <x:c r="K8453" s="15" t="n">
        <x:f>SUM(I8453:J8453)</x:f>
        <x:v>0.04328064000000001</x:v>
      </x:c>
    </x:row>
    <x:row r="8454" ht="23" customHeight="1">
      <x:c r="A8454" s="2" t="str">
        <x:v>REQ-08450</x:v>
      </x:c>
      <x:c r="B8454" s="2" t="n">
        <x:v>21</x:v>
      </x:c>
      <x:c r="C8454" s="2" t="str">
        <x:v>Product</x:v>
      </x:c>
      <x:c r="D8454" s="2" t="str">
        <x:v>Swift</x:v>
      </x:c>
      <x:c r="E8454" s="16" t="n">
        <x:v>27099</x:v>
      </x:c>
      <x:c r="F8454" s="16" t="n">
        <x:v>2852</x:v>
      </x:c>
      <x:c r="G8454" s="15" t="n">
        <x:f>VLOOKUP(D8454,'Pricing'!$A$6:$E$8,5,FALSE)</x:f>
        <x:v>0.246</x:v>
      </x:c>
      <x:c r="H8454" s="15" t="n">
        <x:f>VLOOKUP(D8454,'Pricing'!$A$6:$E$8,4,FALSE)</x:f>
        <x:v>1.2</x:v>
      </x:c>
      <x:c r="I8454" s="15" t="n">
        <x:f>E8454*G8454/1000000</x:f>
        <x:v>0.006666354</x:v>
      </x:c>
      <x:c r="J8454" s="15" t="n">
        <x:f>F8454*H8454/1000000</x:f>
        <x:v>0.0034224</x:v>
      </x:c>
      <x:c r="K8454" s="15" t="n">
        <x:f>SUM(I8454:J8454)</x:f>
        <x:v>0.010088754</x:v>
      </x:c>
    </x:row>
    <x:row r="8455" ht="23" customHeight="1">
      <x:c r="A8455" s="2" t="str">
        <x:v>REQ-08451</x:v>
      </x:c>
      <x:c r="B8455" s="2" t="n">
        <x:v>6</x:v>
      </x:c>
      <x:c r="C8455" s="2" t="str">
        <x:v>Research</x:v>
      </x:c>
      <x:c r="D8455" s="2" t="str">
        <x:v>Swift</x:v>
      </x:c>
      <x:c r="E8455" s="16" t="n">
        <x:v>103982</x:v>
      </x:c>
      <x:c r="F8455" s="16" t="n">
        <x:v>1577</x:v>
      </x:c>
      <x:c r="G8455" s="15" t="n">
        <x:f>VLOOKUP(D8455,'Pricing'!$A$6:$E$8,5,FALSE)</x:f>
        <x:v>0.246</x:v>
      </x:c>
      <x:c r="H8455" s="15" t="n">
        <x:f>VLOOKUP(D8455,'Pricing'!$A$6:$E$8,4,FALSE)</x:f>
        <x:v>1.2</x:v>
      </x:c>
      <x:c r="I8455" s="15" t="n">
        <x:f>E8455*G8455/1000000</x:f>
        <x:v>0.025579572000000002</x:v>
      </x:c>
      <x:c r="J8455" s="15" t="n">
        <x:f>F8455*H8455/1000000</x:f>
        <x:v>0.0018923999999999998</x:v>
      </x:c>
      <x:c r="K8455" s="15" t="n">
        <x:f>SUM(I8455:J8455)</x:f>
        <x:v>0.027471972</x:v>
      </x:c>
    </x:row>
    <x:row r="8456" ht="23" customHeight="1">
      <x:c r="A8456" s="2" t="str">
        <x:v>REQ-08452</x:v>
      </x:c>
      <x:c r="B8456" s="2" t="n">
        <x:v>6</x:v>
      </x:c>
      <x:c r="C8456" s="2" t="str">
        <x:v>Product</x:v>
      </x:c>
      <x:c r="D8456" s="2" t="str">
        <x:v>Swift</x:v>
      </x:c>
      <x:c r="E8456" s="16" t="n">
        <x:v>44821</x:v>
      </x:c>
      <x:c r="F8456" s="16" t="n">
        <x:v>577</x:v>
      </x:c>
      <x:c r="G8456" s="15" t="n">
        <x:f>VLOOKUP(D8456,'Pricing'!$A$6:$E$8,5,FALSE)</x:f>
        <x:v>0.246</x:v>
      </x:c>
      <x:c r="H8456" s="15" t="n">
        <x:f>VLOOKUP(D8456,'Pricing'!$A$6:$E$8,4,FALSE)</x:f>
        <x:v>1.2</x:v>
      </x:c>
      <x:c r="I8456" s="15" t="n">
        <x:f>E8456*G8456/1000000</x:f>
        <x:v>0.011025966</x:v>
      </x:c>
      <x:c r="J8456" s="15" t="n">
        <x:f>F8456*H8456/1000000</x:f>
        <x:v>0.0006924</x:v>
      </x:c>
      <x:c r="K8456" s="15" t="n">
        <x:f>SUM(I8456:J8456)</x:f>
        <x:v>0.011718366</x:v>
      </x:c>
    </x:row>
    <x:row r="8457" ht="23" customHeight="1">
      <x:c r="A8457" s="2" t="str">
        <x:v>REQ-08453</x:v>
      </x:c>
      <x:c r="B8457" s="2" t="n">
        <x:v>30</x:v>
      </x:c>
      <x:c r="C8457" s="2" t="str">
        <x:v>Operations</x:v>
      </x:c>
      <x:c r="D8457" s="2" t="str">
        <x:v>Swift</x:v>
      </x:c>
      <x:c r="E8457" s="16" t="n">
        <x:v>16199</x:v>
      </x:c>
      <x:c r="F8457" s="16" t="n">
        <x:v>225</x:v>
      </x:c>
      <x:c r="G8457" s="15" t="n">
        <x:f>VLOOKUP(D8457,'Pricing'!$A$6:$E$8,5,FALSE)</x:f>
        <x:v>0.246</x:v>
      </x:c>
      <x:c r="H8457" s="15" t="n">
        <x:f>VLOOKUP(D8457,'Pricing'!$A$6:$E$8,4,FALSE)</x:f>
        <x:v>1.2</x:v>
      </x:c>
      <x:c r="I8457" s="15" t="n">
        <x:f>E8457*G8457/1000000</x:f>
        <x:v>0.003984954</x:v>
      </x:c>
      <x:c r="J8457" s="15" t="n">
        <x:f>F8457*H8457/1000000</x:f>
        <x:v>0.00027</x:v>
      </x:c>
      <x:c r="K8457" s="15" t="n">
        <x:f>SUM(I8457:J8457)</x:f>
        <x:v>0.004254954</x:v>
      </x:c>
    </x:row>
    <x:row r="8458" ht="23" customHeight="1">
      <x:c r="A8458" s="2" t="str">
        <x:v>REQ-08454</x:v>
      </x:c>
      <x:c r="B8458" s="2" t="n">
        <x:v>20</x:v>
      </x:c>
      <x:c r="C8458" s="2" t="str">
        <x:v>Product</x:v>
      </x:c>
      <x:c r="D8458" s="2" t="str">
        <x:v>Swift</x:v>
      </x:c>
      <x:c r="E8458" s="16" t="n">
        <x:v>77281</x:v>
      </x:c>
      <x:c r="F8458" s="16" t="n">
        <x:v>833</x:v>
      </x:c>
      <x:c r="G8458" s="15" t="n">
        <x:f>VLOOKUP(D8458,'Pricing'!$A$6:$E$8,5,FALSE)</x:f>
        <x:v>0.246</x:v>
      </x:c>
      <x:c r="H8458" s="15" t="n">
        <x:f>VLOOKUP(D8458,'Pricing'!$A$6:$E$8,4,FALSE)</x:f>
        <x:v>1.2</x:v>
      </x:c>
      <x:c r="I8458" s="15" t="n">
        <x:f>E8458*G8458/1000000</x:f>
        <x:v>0.019011126</x:v>
      </x:c>
      <x:c r="J8458" s="15" t="n">
        <x:f>F8458*H8458/1000000</x:f>
        <x:v>0.0009996</x:v>
      </x:c>
      <x:c r="K8458" s="15" t="n">
        <x:f>SUM(I8458:J8458)</x:f>
        <x:v>0.020010726</x:v>
      </x:c>
    </x:row>
    <x:row r="8459" ht="23" customHeight="1">
      <x:c r="A8459" s="2" t="str">
        <x:v>REQ-08455</x:v>
      </x:c>
      <x:c r="B8459" s="2" t="n">
        <x:v>26</x:v>
      </x:c>
      <x:c r="C8459" s="2" t="str">
        <x:v>Engineering</x:v>
      </x:c>
      <x:c r="D8459" s="2" t="str">
        <x:v>Swift</x:v>
      </x:c>
      <x:c r="E8459" s="16" t="n">
        <x:v>11017</x:v>
      </x:c>
      <x:c r="F8459" s="16" t="n">
        <x:v>3745</x:v>
      </x:c>
      <x:c r="G8459" s="15" t="n">
        <x:f>VLOOKUP(D8459,'Pricing'!$A$6:$E$8,5,FALSE)</x:f>
        <x:v>0.246</x:v>
      </x:c>
      <x:c r="H8459" s="15" t="n">
        <x:f>VLOOKUP(D8459,'Pricing'!$A$6:$E$8,4,FALSE)</x:f>
        <x:v>1.2</x:v>
      </x:c>
      <x:c r="I8459" s="15" t="n">
        <x:f>E8459*G8459/1000000</x:f>
        <x:v>0.0027101819999999998</x:v>
      </x:c>
      <x:c r="J8459" s="15" t="n">
        <x:f>F8459*H8459/1000000</x:f>
        <x:v>0.004494</x:v>
      </x:c>
      <x:c r="K8459" s="15" t="n">
        <x:f>SUM(I8459:J8459)</x:f>
        <x:v>0.007204182</x:v>
      </x:c>
    </x:row>
    <x:row r="8460" ht="23" customHeight="1">
      <x:c r="A8460" s="2" t="str">
        <x:v>REQ-08456</x:v>
      </x:c>
      <x:c r="B8460" s="2" t="n">
        <x:v>10</x:v>
      </x:c>
      <x:c r="C8460" s="2" t="str">
        <x:v>Growth</x:v>
      </x:c>
      <x:c r="D8460" s="2" t="str">
        <x:v>Balanced</x:v>
      </x:c>
      <x:c r="E8460" s="16" t="n">
        <x:v>88824</x:v>
      </x:c>
      <x:c r="F8460" s="16" t="n">
        <x:v>1749</x:v>
      </x:c>
      <x:c r="G8460" s="15" t="n">
        <x:f>VLOOKUP(D8460,'Pricing'!$A$6:$E$8,5,FALSE)</x:f>
        <x:v>1.2300000000000002</x:v>
      </x:c>
      <x:c r="H8460" s="15" t="n">
        <x:f>VLOOKUP(D8460,'Pricing'!$A$6:$E$8,4,FALSE)</x:f>
        <x:v>6</x:v>
      </x:c>
      <x:c r="I8460" s="15" t="n">
        <x:f>E8460*G8460/1000000</x:f>
        <x:v>0.10925352000000002</x:v>
      </x:c>
      <x:c r="J8460" s="15" t="n">
        <x:f>F8460*H8460/1000000</x:f>
        <x:v>0.010494</x:v>
      </x:c>
      <x:c r="K8460" s="15" t="n">
        <x:f>SUM(I8460:J8460)</x:f>
        <x:v>0.11974752000000002</x:v>
      </x:c>
    </x:row>
    <x:row r="8461" ht="23" customHeight="1">
      <x:c r="A8461" s="2" t="str">
        <x:v>REQ-08457</x:v>
      </x:c>
      <x:c r="B8461" s="2" t="n">
        <x:v>18</x:v>
      </x:c>
      <x:c r="C8461" s="2" t="str">
        <x:v>Research</x:v>
      </x:c>
      <x:c r="D8461" s="2" t="str">
        <x:v>Balanced</x:v>
      </x:c>
      <x:c r="E8461" s="16" t="n">
        <x:v>68287</x:v>
      </x:c>
      <x:c r="F8461" s="16" t="n">
        <x:v>3409</x:v>
      </x:c>
      <x:c r="G8461" s="15" t="n">
        <x:f>VLOOKUP(D8461,'Pricing'!$A$6:$E$8,5,FALSE)</x:f>
        <x:v>1.2300000000000002</x:v>
      </x:c>
      <x:c r="H8461" s="15" t="n">
        <x:f>VLOOKUP(D8461,'Pricing'!$A$6:$E$8,4,FALSE)</x:f>
        <x:v>6</x:v>
      </x:c>
      <x:c r="I8461" s="15" t="n">
        <x:f>E8461*G8461/1000000</x:f>
        <x:v>0.08399301</x:v>
      </x:c>
      <x:c r="J8461" s="15" t="n">
        <x:f>F8461*H8461/1000000</x:f>
        <x:v>0.020454</x:v>
      </x:c>
      <x:c r="K8461" s="15" t="n">
        <x:f>SUM(I8461:J8461)</x:f>
        <x:v>0.10444701</x:v>
      </x:c>
    </x:row>
    <x:row r="8462" ht="23" customHeight="1">
      <x:c r="A8462" s="2" t="str">
        <x:v>REQ-08458</x:v>
      </x:c>
      <x:c r="B8462" s="2" t="n">
        <x:v>5</x:v>
      </x:c>
      <x:c r="C8462" s="2" t="str">
        <x:v>Growth</x:v>
      </x:c>
      <x:c r="D8462" s="2" t="str">
        <x:v>Balanced</x:v>
      </x:c>
      <x:c r="E8462" s="16" t="n">
        <x:v>4596</x:v>
      </x:c>
      <x:c r="F8462" s="16" t="n">
        <x:v>2088</x:v>
      </x:c>
      <x:c r="G8462" s="15" t="n">
        <x:f>VLOOKUP(D8462,'Pricing'!$A$6:$E$8,5,FALSE)</x:f>
        <x:v>1.2300000000000002</x:v>
      </x:c>
      <x:c r="H8462" s="15" t="n">
        <x:f>VLOOKUP(D8462,'Pricing'!$A$6:$E$8,4,FALSE)</x:f>
        <x:v>6</x:v>
      </x:c>
      <x:c r="I8462" s="15" t="n">
        <x:f>E8462*G8462/1000000</x:f>
        <x:v>0.00565308</x:v>
      </x:c>
      <x:c r="J8462" s="15" t="n">
        <x:f>F8462*H8462/1000000</x:f>
        <x:v>0.012528</x:v>
      </x:c>
      <x:c r="K8462" s="15" t="n">
        <x:f>SUM(I8462:J8462)</x:f>
        <x:v>0.01818108</x:v>
      </x:c>
    </x:row>
    <x:row r="8463" ht="23" customHeight="1">
      <x:c r="A8463" s="2" t="str">
        <x:v>REQ-08459</x:v>
      </x:c>
      <x:c r="B8463" s="2" t="n">
        <x:v>6</x:v>
      </x:c>
      <x:c r="C8463" s="2" t="str">
        <x:v>Operations</x:v>
      </x:c>
      <x:c r="D8463" s="2" t="str">
        <x:v>Swift</x:v>
      </x:c>
      <x:c r="E8463" s="16" t="n">
        <x:v>75565</x:v>
      </x:c>
      <x:c r="F8463" s="16" t="n">
        <x:v>276</x:v>
      </x:c>
      <x:c r="G8463" s="15" t="n">
        <x:f>VLOOKUP(D8463,'Pricing'!$A$6:$E$8,5,FALSE)</x:f>
        <x:v>0.246</x:v>
      </x:c>
      <x:c r="H8463" s="15" t="n">
        <x:f>VLOOKUP(D8463,'Pricing'!$A$6:$E$8,4,FALSE)</x:f>
        <x:v>1.2</x:v>
      </x:c>
      <x:c r="I8463" s="15" t="n">
        <x:f>E8463*G8463/1000000</x:f>
        <x:v>0.01858899</x:v>
      </x:c>
      <x:c r="J8463" s="15" t="n">
        <x:f>F8463*H8463/1000000</x:f>
        <x:v>0.0003312</x:v>
      </x:c>
      <x:c r="K8463" s="15" t="n">
        <x:f>SUM(I8463:J8463)</x:f>
        <x:v>0.01892019</x:v>
      </x:c>
    </x:row>
    <x:row r="8464" ht="23" customHeight="1">
      <x:c r="A8464" s="2" t="str">
        <x:v>REQ-08460</x:v>
      </x:c>
      <x:c r="B8464" s="2" t="n">
        <x:v>31</x:v>
      </x:c>
      <x:c r="C8464" s="2" t="str">
        <x:v>Support</x:v>
      </x:c>
      <x:c r="D8464" s="2" t="str">
        <x:v>Balanced</x:v>
      </x:c>
      <x:c r="E8464" s="16" t="n">
        <x:v>26448</x:v>
      </x:c>
      <x:c r="F8464" s="16" t="n">
        <x:v>808</x:v>
      </x:c>
      <x:c r="G8464" s="15" t="n">
        <x:f>VLOOKUP(D8464,'Pricing'!$A$6:$E$8,5,FALSE)</x:f>
        <x:v>1.2300000000000002</x:v>
      </x:c>
      <x:c r="H8464" s="15" t="n">
        <x:f>VLOOKUP(D8464,'Pricing'!$A$6:$E$8,4,FALSE)</x:f>
        <x:v>6</x:v>
      </x:c>
      <x:c r="I8464" s="15" t="n">
        <x:f>E8464*G8464/1000000</x:f>
        <x:v>0.032531040000000004</x:v>
      </x:c>
      <x:c r="J8464" s="15" t="n">
        <x:f>F8464*H8464/1000000</x:f>
        <x:v>0.004848</x:v>
      </x:c>
      <x:c r="K8464" s="15" t="n">
        <x:f>SUM(I8464:J8464)</x:f>
        <x:v>0.03737904</x:v>
      </x:c>
    </x:row>
    <x:row r="8465" ht="23" customHeight="1">
      <x:c r="A8465" s="2" t="str">
        <x:v>REQ-08461</x:v>
      </x:c>
      <x:c r="B8465" s="2" t="n">
        <x:v>6</x:v>
      </x:c>
      <x:c r="C8465" s="2" t="str">
        <x:v>Engineering</x:v>
      </x:c>
      <x:c r="D8465" s="2" t="str">
        <x:v>Swift</x:v>
      </x:c>
      <x:c r="E8465" s="16" t="n">
        <x:v>19441</x:v>
      </x:c>
      <x:c r="F8465" s="16" t="n">
        <x:v>428</x:v>
      </x:c>
      <x:c r="G8465" s="15" t="n">
        <x:f>VLOOKUP(D8465,'Pricing'!$A$6:$E$8,5,FALSE)</x:f>
        <x:v>0.246</x:v>
      </x:c>
      <x:c r="H8465" s="15" t="n">
        <x:f>VLOOKUP(D8465,'Pricing'!$A$6:$E$8,4,FALSE)</x:f>
        <x:v>1.2</x:v>
      </x:c>
      <x:c r="I8465" s="15" t="n">
        <x:f>E8465*G8465/1000000</x:f>
        <x:v>0.004782486</x:v>
      </x:c>
      <x:c r="J8465" s="15" t="n">
        <x:f>F8465*H8465/1000000</x:f>
        <x:v>0.0005136</x:v>
      </x:c>
      <x:c r="K8465" s="15" t="n">
        <x:f>SUM(I8465:J8465)</x:f>
        <x:v>0.005296086</x:v>
      </x:c>
    </x:row>
    <x:row r="8466" ht="23" customHeight="1">
      <x:c r="A8466" s="2" t="str">
        <x:v>REQ-08462</x:v>
      </x:c>
      <x:c r="B8466" s="2" t="n">
        <x:v>13</x:v>
      </x:c>
      <x:c r="C8466" s="2" t="str">
        <x:v>Product</x:v>
      </x:c>
      <x:c r="D8466" s="2" t="str">
        <x:v>Swift</x:v>
      </x:c>
      <x:c r="E8466" s="16" t="n">
        <x:v>8379</x:v>
      </x:c>
      <x:c r="F8466" s="16" t="n">
        <x:v>2042</x:v>
      </x:c>
      <x:c r="G8466" s="15" t="n">
        <x:f>VLOOKUP(D8466,'Pricing'!$A$6:$E$8,5,FALSE)</x:f>
        <x:v>0.246</x:v>
      </x:c>
      <x:c r="H8466" s="15" t="n">
        <x:f>VLOOKUP(D8466,'Pricing'!$A$6:$E$8,4,FALSE)</x:f>
        <x:v>1.2</x:v>
      </x:c>
      <x:c r="I8466" s="15" t="n">
        <x:f>E8466*G8466/1000000</x:f>
        <x:v>0.002061234</x:v>
      </x:c>
      <x:c r="J8466" s="15" t="n">
        <x:f>F8466*H8466/1000000</x:f>
        <x:v>0.0024504</x:v>
      </x:c>
      <x:c r="K8466" s="15" t="n">
        <x:f>SUM(I8466:J8466)</x:f>
        <x:v>0.0045116340000000005</x:v>
      </x:c>
    </x:row>
    <x:row r="8467" ht="23" customHeight="1">
      <x:c r="A8467" s="2" t="str">
        <x:v>REQ-08463</x:v>
      </x:c>
      <x:c r="B8467" s="2" t="n">
        <x:v>5</x:v>
      </x:c>
      <x:c r="C8467" s="2" t="str">
        <x:v>Research</x:v>
      </x:c>
      <x:c r="D8467" s="2" t="str">
        <x:v>Swift</x:v>
      </x:c>
      <x:c r="E8467" s="16" t="n">
        <x:v>14678</x:v>
      </x:c>
      <x:c r="F8467" s="16" t="n">
        <x:v>1483</x:v>
      </x:c>
      <x:c r="G8467" s="15" t="n">
        <x:f>VLOOKUP(D8467,'Pricing'!$A$6:$E$8,5,FALSE)</x:f>
        <x:v>0.246</x:v>
      </x:c>
      <x:c r="H8467" s="15" t="n">
        <x:f>VLOOKUP(D8467,'Pricing'!$A$6:$E$8,4,FALSE)</x:f>
        <x:v>1.2</x:v>
      </x:c>
      <x:c r="I8467" s="15" t="n">
        <x:f>E8467*G8467/1000000</x:f>
        <x:v>0.003610788</x:v>
      </x:c>
      <x:c r="J8467" s="15" t="n">
        <x:f>F8467*H8467/1000000</x:f>
        <x:v>0.0017795999999999999</x:v>
      </x:c>
      <x:c r="K8467" s="15" t="n">
        <x:f>SUM(I8467:J8467)</x:f>
        <x:v>0.005390388</x:v>
      </x:c>
    </x:row>
    <x:row r="8468" ht="23" customHeight="1">
      <x:c r="A8468" s="2" t="str">
        <x:v>REQ-08464</x:v>
      </x:c>
      <x:c r="B8468" s="2" t="n">
        <x:v>18</x:v>
      </x:c>
      <x:c r="C8468" s="2" t="str">
        <x:v>Support</x:v>
      </x:c>
      <x:c r="D8468" s="2" t="str">
        <x:v>Swift</x:v>
      </x:c>
      <x:c r="E8468" s="16" t="n">
        <x:v>113778</x:v>
      </x:c>
      <x:c r="F8468" s="16" t="n">
        <x:v>3806</x:v>
      </x:c>
      <x:c r="G8468" s="15" t="n">
        <x:f>VLOOKUP(D8468,'Pricing'!$A$6:$E$8,5,FALSE)</x:f>
        <x:v>0.246</x:v>
      </x:c>
      <x:c r="H8468" s="15" t="n">
        <x:f>VLOOKUP(D8468,'Pricing'!$A$6:$E$8,4,FALSE)</x:f>
        <x:v>1.2</x:v>
      </x:c>
      <x:c r="I8468" s="15" t="n">
        <x:f>E8468*G8468/1000000</x:f>
        <x:v>0.027989388</x:v>
      </x:c>
      <x:c r="J8468" s="15" t="n">
        <x:f>F8468*H8468/1000000</x:f>
        <x:v>0.0045671999999999996</x:v>
      </x:c>
      <x:c r="K8468" s="15" t="n">
        <x:f>SUM(I8468:J8468)</x:f>
        <x:v>0.032556588</x:v>
      </x:c>
    </x:row>
    <x:row r="8469" ht="23" customHeight="1">
      <x:c r="A8469" s="2" t="str">
        <x:v>REQ-08465</x:v>
      </x:c>
      <x:c r="B8469" s="2" t="n">
        <x:v>17</x:v>
      </x:c>
      <x:c r="C8469" s="2" t="str">
        <x:v>Engineering</x:v>
      </x:c>
      <x:c r="D8469" s="2" t="str">
        <x:v>Swift</x:v>
      </x:c>
      <x:c r="E8469" s="16" t="n">
        <x:v>70185</x:v>
      </x:c>
      <x:c r="F8469" s="16" t="n">
        <x:v>2175</x:v>
      </x:c>
      <x:c r="G8469" s="15" t="n">
        <x:f>VLOOKUP(D8469,'Pricing'!$A$6:$E$8,5,FALSE)</x:f>
        <x:v>0.246</x:v>
      </x:c>
      <x:c r="H8469" s="15" t="n">
        <x:f>VLOOKUP(D8469,'Pricing'!$A$6:$E$8,4,FALSE)</x:f>
        <x:v>1.2</x:v>
      </x:c>
      <x:c r="I8469" s="15" t="n">
        <x:f>E8469*G8469/1000000</x:f>
        <x:v>0.017265509999999998</x:v>
      </x:c>
      <x:c r="J8469" s="15" t="n">
        <x:f>F8469*H8469/1000000</x:f>
        <x:v>0.00261</x:v>
      </x:c>
      <x:c r="K8469" s="15" t="n">
        <x:f>SUM(I8469:J8469)</x:f>
        <x:v>0.01987551</x:v>
      </x:c>
    </x:row>
    <x:row r="8470" ht="23" customHeight="1">
      <x:c r="A8470" s="2" t="str">
        <x:v>REQ-08466</x:v>
      </x:c>
      <x:c r="B8470" s="2" t="n">
        <x:v>24</x:v>
      </x:c>
      <x:c r="C8470" s="2" t="str">
        <x:v>Growth</x:v>
      </x:c>
      <x:c r="D8470" s="2" t="str">
        <x:v>Balanced</x:v>
      </x:c>
      <x:c r="E8470" s="16" t="n">
        <x:v>90828</x:v>
      </x:c>
      <x:c r="F8470" s="16" t="n">
        <x:v>2934</x:v>
      </x:c>
      <x:c r="G8470" s="15" t="n">
        <x:f>VLOOKUP(D8470,'Pricing'!$A$6:$E$8,5,FALSE)</x:f>
        <x:v>1.2300000000000002</x:v>
      </x:c>
      <x:c r="H8470" s="15" t="n">
        <x:f>VLOOKUP(D8470,'Pricing'!$A$6:$E$8,4,FALSE)</x:f>
        <x:v>6</x:v>
      </x:c>
      <x:c r="I8470" s="15" t="n">
        <x:f>E8470*G8470/1000000</x:f>
        <x:v>0.11171844000000002</x:v>
      </x:c>
      <x:c r="J8470" s="15" t="n">
        <x:f>F8470*H8470/1000000</x:f>
        <x:v>0.017604</x:v>
      </x:c>
      <x:c r="K8470" s="15" t="n">
        <x:f>SUM(I8470:J8470)</x:f>
        <x:v>0.12932244</x:v>
      </x:c>
    </x:row>
    <x:row r="8471" ht="23" customHeight="1">
      <x:c r="A8471" s="2" t="str">
        <x:v>REQ-08467</x:v>
      </x:c>
      <x:c r="B8471" s="2" t="n">
        <x:v>15</x:v>
      </x:c>
      <x:c r="C8471" s="2" t="str">
        <x:v>Engineering</x:v>
      </x:c>
      <x:c r="D8471" s="2" t="str">
        <x:v>Swift</x:v>
      </x:c>
      <x:c r="E8471" s="16" t="n">
        <x:v>106406</x:v>
      </x:c>
      <x:c r="F8471" s="16" t="n">
        <x:v>2619</x:v>
      </x:c>
      <x:c r="G8471" s="15" t="n">
        <x:f>VLOOKUP(D8471,'Pricing'!$A$6:$E$8,5,FALSE)</x:f>
        <x:v>0.246</x:v>
      </x:c>
      <x:c r="H8471" s="15" t="n">
        <x:f>VLOOKUP(D8471,'Pricing'!$A$6:$E$8,4,FALSE)</x:f>
        <x:v>1.2</x:v>
      </x:c>
      <x:c r="I8471" s="15" t="n">
        <x:f>E8471*G8471/1000000</x:f>
        <x:v>0.026175876</x:v>
      </x:c>
      <x:c r="J8471" s="15" t="n">
        <x:f>F8471*H8471/1000000</x:f>
        <x:v>0.0031428</x:v>
      </x:c>
      <x:c r="K8471" s="15" t="n">
        <x:f>SUM(I8471:J8471)</x:f>
        <x:v>0.029318676000000002</x:v>
      </x:c>
    </x:row>
    <x:row r="8472" ht="23" customHeight="1">
      <x:c r="A8472" s="2" t="str">
        <x:v>REQ-08468</x:v>
      </x:c>
      <x:c r="B8472" s="2" t="n">
        <x:v>10</x:v>
      </x:c>
      <x:c r="C8472" s="2" t="str">
        <x:v>Support</x:v>
      </x:c>
      <x:c r="D8472" s="2" t="str">
        <x:v>Reasoning</x:v>
      </x:c>
      <x:c r="E8472" s="16" t="n">
        <x:v>35049</x:v>
      </x:c>
      <x:c r="F8472" s="16" t="n">
        <x:v>2956</x:v>
      </x:c>
      <x:c r="G8472" s="15" t="n">
        <x:f>VLOOKUP(D8472,'Pricing'!$A$6:$E$8,5,FALSE)</x:f>
        <x:v>4.920000000000001</x:v>
      </x:c>
      <x:c r="H8472" s="15" t="n">
        <x:f>VLOOKUP(D8472,'Pricing'!$A$6:$E$8,4,FALSE)</x:f>
        <x:v>24</x:v>
      </x:c>
      <x:c r="I8472" s="15" t="n">
        <x:f>E8472*G8472/1000000</x:f>
        <x:v>0.17244108000000002</x:v>
      </x:c>
      <x:c r="J8472" s="15" t="n">
        <x:f>F8472*H8472/1000000</x:f>
        <x:v>0.070944</x:v>
      </x:c>
      <x:c r="K8472" s="15" t="n">
        <x:f>SUM(I8472:J8472)</x:f>
        <x:v>0.24338508000000003</x:v>
      </x:c>
    </x:row>
    <x:row r="8473" ht="23" customHeight="1">
      <x:c r="A8473" s="2" t="str">
        <x:v>REQ-08469</x:v>
      </x:c>
      <x:c r="B8473" s="2" t="n">
        <x:v>3</x:v>
      </x:c>
      <x:c r="C8473" s="2" t="str">
        <x:v>Research</x:v>
      </x:c>
      <x:c r="D8473" s="2" t="str">
        <x:v>Swift</x:v>
      </x:c>
      <x:c r="E8473" s="16" t="n">
        <x:v>102021</x:v>
      </x:c>
      <x:c r="F8473" s="16" t="n">
        <x:v>1549</x:v>
      </x:c>
      <x:c r="G8473" s="15" t="n">
        <x:f>VLOOKUP(D8473,'Pricing'!$A$6:$E$8,5,FALSE)</x:f>
        <x:v>0.246</x:v>
      </x:c>
      <x:c r="H8473" s="15" t="n">
        <x:f>VLOOKUP(D8473,'Pricing'!$A$6:$E$8,4,FALSE)</x:f>
        <x:v>1.2</x:v>
      </x:c>
      <x:c r="I8473" s="15" t="n">
        <x:f>E8473*G8473/1000000</x:f>
        <x:v>0.025097166</x:v>
      </x:c>
      <x:c r="J8473" s="15" t="n">
        <x:f>F8473*H8473/1000000</x:f>
        <x:v>0.0018587999999999999</x:v>
      </x:c>
      <x:c r="K8473" s="15" t="n">
        <x:f>SUM(I8473:J8473)</x:f>
        <x:v>0.026955966</x:v>
      </x:c>
    </x:row>
    <x:row r="8474" ht="23" customHeight="1">
      <x:c r="A8474" s="2" t="str">
        <x:v>REQ-08470</x:v>
      </x:c>
      <x:c r="B8474" s="2" t="n">
        <x:v>10</x:v>
      </x:c>
      <x:c r="C8474" s="2" t="str">
        <x:v>Support</x:v>
      </x:c>
      <x:c r="D8474" s="2" t="str">
        <x:v>Balanced</x:v>
      </x:c>
      <x:c r="E8474" s="16" t="n">
        <x:v>102721</x:v>
      </x:c>
      <x:c r="F8474" s="16" t="n">
        <x:v>2831</x:v>
      </x:c>
      <x:c r="G8474" s="15" t="n">
        <x:f>VLOOKUP(D8474,'Pricing'!$A$6:$E$8,5,FALSE)</x:f>
        <x:v>1.2300000000000002</x:v>
      </x:c>
      <x:c r="H8474" s="15" t="n">
        <x:f>VLOOKUP(D8474,'Pricing'!$A$6:$E$8,4,FALSE)</x:f>
        <x:v>6</x:v>
      </x:c>
      <x:c r="I8474" s="15" t="n">
        <x:f>E8474*G8474/1000000</x:f>
        <x:v>0.12634683000000002</x:v>
      </x:c>
      <x:c r="J8474" s="15" t="n">
        <x:f>F8474*H8474/1000000</x:f>
        <x:v>0.016986</x:v>
      </x:c>
      <x:c r="K8474" s="15" t="n">
        <x:f>SUM(I8474:J8474)</x:f>
        <x:v>0.14333283000000002</x:v>
      </x:c>
    </x:row>
    <x:row r="8475" ht="23" customHeight="1">
      <x:c r="A8475" s="2" t="str">
        <x:v>REQ-08471</x:v>
      </x:c>
      <x:c r="B8475" s="2" t="n">
        <x:v>13</x:v>
      </x:c>
      <x:c r="C8475" s="2" t="str">
        <x:v>Research</x:v>
      </x:c>
      <x:c r="D8475" s="2" t="str">
        <x:v>Swift</x:v>
      </x:c>
      <x:c r="E8475" s="16" t="n">
        <x:v>113323</x:v>
      </x:c>
      <x:c r="F8475" s="16" t="n">
        <x:v>2569</x:v>
      </x:c>
      <x:c r="G8475" s="15" t="n">
        <x:f>VLOOKUP(D8475,'Pricing'!$A$6:$E$8,5,FALSE)</x:f>
        <x:v>0.246</x:v>
      </x:c>
      <x:c r="H8475" s="15" t="n">
        <x:f>VLOOKUP(D8475,'Pricing'!$A$6:$E$8,4,FALSE)</x:f>
        <x:v>1.2</x:v>
      </x:c>
      <x:c r="I8475" s="15" t="n">
        <x:f>E8475*G8475/1000000</x:f>
        <x:v>0.027877457999999997</x:v>
      </x:c>
      <x:c r="J8475" s="15" t="n">
        <x:f>F8475*H8475/1000000</x:f>
        <x:v>0.0030827999999999997</x:v>
      </x:c>
      <x:c r="K8475" s="15" t="n">
        <x:f>SUM(I8475:J8475)</x:f>
        <x:v>0.030960257999999997</x:v>
      </x:c>
    </x:row>
    <x:row r="8476" ht="23" customHeight="1">
      <x:c r="A8476" s="2" t="str">
        <x:v>REQ-08472</x:v>
      </x:c>
      <x:c r="B8476" s="2" t="n">
        <x:v>29</x:v>
      </x:c>
      <x:c r="C8476" s="2" t="str">
        <x:v>Support</x:v>
      </x:c>
      <x:c r="D8476" s="2" t="str">
        <x:v>Swift</x:v>
      </x:c>
      <x:c r="E8476" s="16" t="n">
        <x:v>97530</x:v>
      </x:c>
      <x:c r="F8476" s="16" t="n">
        <x:v>3876</x:v>
      </x:c>
      <x:c r="G8476" s="15" t="n">
        <x:f>VLOOKUP(D8476,'Pricing'!$A$6:$E$8,5,FALSE)</x:f>
        <x:v>0.246</x:v>
      </x:c>
      <x:c r="H8476" s="15" t="n">
        <x:f>VLOOKUP(D8476,'Pricing'!$A$6:$E$8,4,FALSE)</x:f>
        <x:v>1.2</x:v>
      </x:c>
      <x:c r="I8476" s="15" t="n">
        <x:f>E8476*G8476/1000000</x:f>
        <x:v>0.02399238</x:v>
      </x:c>
      <x:c r="J8476" s="15" t="n">
        <x:f>F8476*H8476/1000000</x:f>
        <x:v>0.004651199999999999</x:v>
      </x:c>
      <x:c r="K8476" s="15" t="n">
        <x:f>SUM(I8476:J8476)</x:f>
        <x:v>0.028643580000000002</x:v>
      </x:c>
    </x:row>
    <x:row r="8477" ht="23" customHeight="1">
      <x:c r="A8477" s="2" t="str">
        <x:v>REQ-08473</x:v>
      </x:c>
      <x:c r="B8477" s="2" t="n">
        <x:v>22</x:v>
      </x:c>
      <x:c r="C8477" s="2" t="str">
        <x:v>Research</x:v>
      </x:c>
      <x:c r="D8477" s="2" t="str">
        <x:v>Balanced</x:v>
      </x:c>
      <x:c r="E8477" s="16" t="n">
        <x:v>51357</x:v>
      </x:c>
      <x:c r="F8477" s="16" t="n">
        <x:v>2442</x:v>
      </x:c>
      <x:c r="G8477" s="15" t="n">
        <x:f>VLOOKUP(D8477,'Pricing'!$A$6:$E$8,5,FALSE)</x:f>
        <x:v>1.2300000000000002</x:v>
      </x:c>
      <x:c r="H8477" s="15" t="n">
        <x:f>VLOOKUP(D8477,'Pricing'!$A$6:$E$8,4,FALSE)</x:f>
        <x:v>6</x:v>
      </x:c>
      <x:c r="I8477" s="15" t="n">
        <x:f>E8477*G8477/1000000</x:f>
        <x:v>0.06316911000000001</x:v>
      </x:c>
      <x:c r="J8477" s="15" t="n">
        <x:f>F8477*H8477/1000000</x:f>
        <x:v>0.014652</x:v>
      </x:c>
      <x:c r="K8477" s="15" t="n">
        <x:f>SUM(I8477:J8477)</x:f>
        <x:v>0.07782111000000001</x:v>
      </x:c>
    </x:row>
    <x:row r="8478" ht="23" customHeight="1">
      <x:c r="A8478" s="2" t="str">
        <x:v>REQ-08474</x:v>
      </x:c>
      <x:c r="B8478" s="2" t="n">
        <x:v>30</x:v>
      </x:c>
      <x:c r="C8478" s="2" t="str">
        <x:v>Product</x:v>
      </x:c>
      <x:c r="D8478" s="2" t="str">
        <x:v>Swift</x:v>
      </x:c>
      <x:c r="E8478" s="16" t="n">
        <x:v>57367</x:v>
      </x:c>
      <x:c r="F8478" s="16" t="n">
        <x:v>3220</x:v>
      </x:c>
      <x:c r="G8478" s="15" t="n">
        <x:f>VLOOKUP(D8478,'Pricing'!$A$6:$E$8,5,FALSE)</x:f>
        <x:v>0.246</x:v>
      </x:c>
      <x:c r="H8478" s="15" t="n">
        <x:f>VLOOKUP(D8478,'Pricing'!$A$6:$E$8,4,FALSE)</x:f>
        <x:v>1.2</x:v>
      </x:c>
      <x:c r="I8478" s="15" t="n">
        <x:f>E8478*G8478/1000000</x:f>
        <x:v>0.014112281999999999</x:v>
      </x:c>
      <x:c r="J8478" s="15" t="n">
        <x:f>F8478*H8478/1000000</x:f>
        <x:v>0.003864</x:v>
      </x:c>
      <x:c r="K8478" s="15" t="n">
        <x:f>SUM(I8478:J8478)</x:f>
        <x:v>0.017976282</x:v>
      </x:c>
    </x:row>
    <x:row r="8479" ht="23" customHeight="1">
      <x:c r="A8479" s="2" t="str">
        <x:v>REQ-08475</x:v>
      </x:c>
      <x:c r="B8479" s="2" t="n">
        <x:v>5</x:v>
      </x:c>
      <x:c r="C8479" s="2" t="str">
        <x:v>Operations</x:v>
      </x:c>
      <x:c r="D8479" s="2" t="str">
        <x:v>Balanced</x:v>
      </x:c>
      <x:c r="E8479" s="16" t="n">
        <x:v>105013</x:v>
      </x:c>
      <x:c r="F8479" s="16" t="n">
        <x:v>1760</x:v>
      </x:c>
      <x:c r="G8479" s="15" t="n">
        <x:f>VLOOKUP(D8479,'Pricing'!$A$6:$E$8,5,FALSE)</x:f>
        <x:v>1.2300000000000002</x:v>
      </x:c>
      <x:c r="H8479" s="15" t="n">
        <x:f>VLOOKUP(D8479,'Pricing'!$A$6:$E$8,4,FALSE)</x:f>
        <x:v>6</x:v>
      </x:c>
      <x:c r="I8479" s="15" t="n">
        <x:f>E8479*G8479/1000000</x:f>
        <x:v>0.12916599</x:v>
      </x:c>
      <x:c r="J8479" s="15" t="n">
        <x:f>F8479*H8479/1000000</x:f>
        <x:v>0.01056</x:v>
      </x:c>
      <x:c r="K8479" s="15" t="n">
        <x:f>SUM(I8479:J8479)</x:f>
        <x:v>0.13972599000000002</x:v>
      </x:c>
    </x:row>
    <x:row r="8480" ht="23" customHeight="1">
      <x:c r="A8480" s="2" t="str">
        <x:v>REQ-08476</x:v>
      </x:c>
      <x:c r="B8480" s="2" t="n">
        <x:v>22</x:v>
      </x:c>
      <x:c r="C8480" s="2" t="str">
        <x:v>Growth</x:v>
      </x:c>
      <x:c r="D8480" s="2" t="str">
        <x:v>Balanced</x:v>
      </x:c>
      <x:c r="E8480" s="16" t="n">
        <x:v>6064</x:v>
      </x:c>
      <x:c r="F8480" s="16" t="n">
        <x:v>656</x:v>
      </x:c>
      <x:c r="G8480" s="15" t="n">
        <x:f>VLOOKUP(D8480,'Pricing'!$A$6:$E$8,5,FALSE)</x:f>
        <x:v>1.2300000000000002</x:v>
      </x:c>
      <x:c r="H8480" s="15" t="n">
        <x:f>VLOOKUP(D8480,'Pricing'!$A$6:$E$8,4,FALSE)</x:f>
        <x:v>6</x:v>
      </x:c>
      <x:c r="I8480" s="15" t="n">
        <x:f>E8480*G8480/1000000</x:f>
        <x:v>0.007458720000000001</x:v>
      </x:c>
      <x:c r="J8480" s="15" t="n">
        <x:f>F8480*H8480/1000000</x:f>
        <x:v>0.003936</x:v>
      </x:c>
      <x:c r="K8480" s="15" t="n">
        <x:f>SUM(I8480:J8480)</x:f>
        <x:v>0.01139472</x:v>
      </x:c>
    </x:row>
    <x:row r="8481" ht="23" customHeight="1">
      <x:c r="A8481" s="2" t="str">
        <x:v>REQ-08477</x:v>
      </x:c>
      <x:c r="B8481" s="2" t="n">
        <x:v>14</x:v>
      </x:c>
      <x:c r="C8481" s="2" t="str">
        <x:v>Research</x:v>
      </x:c>
      <x:c r="D8481" s="2" t="str">
        <x:v>Balanced</x:v>
      </x:c>
      <x:c r="E8481" s="16" t="n">
        <x:v>58932</x:v>
      </x:c>
      <x:c r="F8481" s="16" t="n">
        <x:v>1813</x:v>
      </x:c>
      <x:c r="G8481" s="15" t="n">
        <x:f>VLOOKUP(D8481,'Pricing'!$A$6:$E$8,5,FALSE)</x:f>
        <x:v>1.2300000000000002</x:v>
      </x:c>
      <x:c r="H8481" s="15" t="n">
        <x:f>VLOOKUP(D8481,'Pricing'!$A$6:$E$8,4,FALSE)</x:f>
        <x:v>6</x:v>
      </x:c>
      <x:c r="I8481" s="15" t="n">
        <x:f>E8481*G8481/1000000</x:f>
        <x:v>0.07248636000000001</x:v>
      </x:c>
      <x:c r="J8481" s="15" t="n">
        <x:f>F8481*H8481/1000000</x:f>
        <x:v>0.010878</x:v>
      </x:c>
      <x:c r="K8481" s="15" t="n">
        <x:f>SUM(I8481:J8481)</x:f>
        <x:v>0.08336436000000001</x:v>
      </x:c>
    </x:row>
    <x:row r="8482" ht="23" customHeight="1">
      <x:c r="A8482" s="2" t="str">
        <x:v>REQ-08478</x:v>
      </x:c>
      <x:c r="B8482" s="2" t="n">
        <x:v>25</x:v>
      </x:c>
      <x:c r="C8482" s="2" t="str">
        <x:v>Growth</x:v>
      </x:c>
      <x:c r="D8482" s="2" t="str">
        <x:v>Swift</x:v>
      </x:c>
      <x:c r="E8482" s="16" t="n">
        <x:v>87237</x:v>
      </x:c>
      <x:c r="F8482" s="16" t="n">
        <x:v>966</x:v>
      </x:c>
      <x:c r="G8482" s="15" t="n">
        <x:f>VLOOKUP(D8482,'Pricing'!$A$6:$E$8,5,FALSE)</x:f>
        <x:v>0.246</x:v>
      </x:c>
      <x:c r="H8482" s="15" t="n">
        <x:f>VLOOKUP(D8482,'Pricing'!$A$6:$E$8,4,FALSE)</x:f>
        <x:v>1.2</x:v>
      </x:c>
      <x:c r="I8482" s="15" t="n">
        <x:f>E8482*G8482/1000000</x:f>
        <x:v>0.021460302</x:v>
      </x:c>
      <x:c r="J8482" s="15" t="n">
        <x:f>F8482*H8482/1000000</x:f>
        <x:v>0.0011592</x:v>
      </x:c>
      <x:c r="K8482" s="15" t="n">
        <x:f>SUM(I8482:J8482)</x:f>
        <x:v>0.022619502</x:v>
      </x:c>
    </x:row>
    <x:row r="8483" ht="23" customHeight="1">
      <x:c r="A8483" s="2" t="str">
        <x:v>REQ-08479</x:v>
      </x:c>
      <x:c r="B8483" s="2" t="n">
        <x:v>25</x:v>
      </x:c>
      <x:c r="C8483" s="2" t="str">
        <x:v>Research</x:v>
      </x:c>
      <x:c r="D8483" s="2" t="str">
        <x:v>Swift</x:v>
      </x:c>
      <x:c r="E8483" s="16" t="n">
        <x:v>45829</x:v>
      </x:c>
      <x:c r="F8483" s="16" t="n">
        <x:v>1997</x:v>
      </x:c>
      <x:c r="G8483" s="15" t="n">
        <x:f>VLOOKUP(D8483,'Pricing'!$A$6:$E$8,5,FALSE)</x:f>
        <x:v>0.246</x:v>
      </x:c>
      <x:c r="H8483" s="15" t="n">
        <x:f>VLOOKUP(D8483,'Pricing'!$A$6:$E$8,4,FALSE)</x:f>
        <x:v>1.2</x:v>
      </x:c>
      <x:c r="I8483" s="15" t="n">
        <x:f>E8483*G8483/1000000</x:f>
        <x:v>0.011273934</x:v>
      </x:c>
      <x:c r="J8483" s="15" t="n">
        <x:f>F8483*H8483/1000000</x:f>
        <x:v>0.0023964</x:v>
      </x:c>
      <x:c r="K8483" s="15" t="n">
        <x:f>SUM(I8483:J8483)</x:f>
        <x:v>0.013670334</x:v>
      </x:c>
    </x:row>
    <x:row r="8484" ht="23" customHeight="1">
      <x:c r="A8484" s="2" t="str">
        <x:v>REQ-08480</x:v>
      </x:c>
      <x:c r="B8484" s="2" t="n">
        <x:v>12</x:v>
      </x:c>
      <x:c r="C8484" s="2" t="str">
        <x:v>Support</x:v>
      </x:c>
      <x:c r="D8484" s="2" t="str">
        <x:v>Reasoning</x:v>
      </x:c>
      <x:c r="E8484" s="16" t="n">
        <x:v>107561</x:v>
      </x:c>
      <x:c r="F8484" s="16" t="n">
        <x:v>3899</x:v>
      </x:c>
      <x:c r="G8484" s="15" t="n">
        <x:f>VLOOKUP(D8484,'Pricing'!$A$6:$E$8,5,FALSE)</x:f>
        <x:v>4.920000000000001</x:v>
      </x:c>
      <x:c r="H8484" s="15" t="n">
        <x:f>VLOOKUP(D8484,'Pricing'!$A$6:$E$8,4,FALSE)</x:f>
        <x:v>24</x:v>
      </x:c>
      <x:c r="I8484" s="15" t="n">
        <x:f>E8484*G8484/1000000</x:f>
        <x:v>0.5292001200000002</x:v>
      </x:c>
      <x:c r="J8484" s="15" t="n">
        <x:f>F8484*H8484/1000000</x:f>
        <x:v>0.093576</x:v>
      </x:c>
      <x:c r="K8484" s="15" t="n">
        <x:f>SUM(I8484:J8484)</x:f>
        <x:v>0.6227761200000002</x:v>
      </x:c>
    </x:row>
    <x:row r="8485" ht="23" customHeight="1">
      <x:c r="A8485" s="2" t="str">
        <x:v>REQ-08481</x:v>
      </x:c>
      <x:c r="B8485" s="2" t="n">
        <x:v>3</x:v>
      </x:c>
      <x:c r="C8485" s="2" t="str">
        <x:v>Operations</x:v>
      </x:c>
      <x:c r="D8485" s="2" t="str">
        <x:v>Swift</x:v>
      </x:c>
      <x:c r="E8485" s="16" t="n">
        <x:v>90521</x:v>
      </x:c>
      <x:c r="F8485" s="16" t="n">
        <x:v>3840</x:v>
      </x:c>
      <x:c r="G8485" s="15" t="n">
        <x:f>VLOOKUP(D8485,'Pricing'!$A$6:$E$8,5,FALSE)</x:f>
        <x:v>0.246</x:v>
      </x:c>
      <x:c r="H8485" s="15" t="n">
        <x:f>VLOOKUP(D8485,'Pricing'!$A$6:$E$8,4,FALSE)</x:f>
        <x:v>1.2</x:v>
      </x:c>
      <x:c r="I8485" s="15" t="n">
        <x:f>E8485*G8485/1000000</x:f>
        <x:v>0.022268166000000002</x:v>
      </x:c>
      <x:c r="J8485" s="15" t="n">
        <x:f>F8485*H8485/1000000</x:f>
        <x:v>0.004608</x:v>
      </x:c>
      <x:c r="K8485" s="15" t="n">
        <x:f>SUM(I8485:J8485)</x:f>
        <x:v>0.026876166000000003</x:v>
      </x:c>
    </x:row>
    <x:row r="8486" ht="23" customHeight="1">
      <x:c r="A8486" s="2" t="str">
        <x:v>REQ-08482</x:v>
      </x:c>
      <x:c r="B8486" s="2" t="n">
        <x:v>1</x:v>
      </x:c>
      <x:c r="C8486" s="2" t="str">
        <x:v>Support</x:v>
      </x:c>
      <x:c r="D8486" s="2" t="str">
        <x:v>Reasoning</x:v>
      </x:c>
      <x:c r="E8486" s="16" t="n">
        <x:v>94609</x:v>
      </x:c>
      <x:c r="F8486" s="16" t="n">
        <x:v>1407</x:v>
      </x:c>
      <x:c r="G8486" s="15" t="n">
        <x:f>VLOOKUP(D8486,'Pricing'!$A$6:$E$8,5,FALSE)</x:f>
        <x:v>4.920000000000001</x:v>
      </x:c>
      <x:c r="H8486" s="15" t="n">
        <x:f>VLOOKUP(D8486,'Pricing'!$A$6:$E$8,4,FALSE)</x:f>
        <x:v>24</x:v>
      </x:c>
      <x:c r="I8486" s="15" t="n">
        <x:f>E8486*G8486/1000000</x:f>
        <x:v>0.4654762800000001</x:v>
      </x:c>
      <x:c r="J8486" s="15" t="n">
        <x:f>F8486*H8486/1000000</x:f>
        <x:v>0.033768</x:v>
      </x:c>
      <x:c r="K8486" s="15" t="n">
        <x:f>SUM(I8486:J8486)</x:f>
        <x:v>0.4992442800000001</x:v>
      </x:c>
    </x:row>
    <x:row r="8487" ht="23" customHeight="1">
      <x:c r="A8487" s="2" t="str">
        <x:v>REQ-08483</x:v>
      </x:c>
      <x:c r="B8487" s="2" t="n">
        <x:v>26</x:v>
      </x:c>
      <x:c r="C8487" s="2" t="str">
        <x:v>Engineering</x:v>
      </x:c>
      <x:c r="D8487" s="2" t="str">
        <x:v>Swift</x:v>
      </x:c>
      <x:c r="E8487" s="16" t="n">
        <x:v>83915</x:v>
      </x:c>
      <x:c r="F8487" s="16" t="n">
        <x:v>2410</x:v>
      </x:c>
      <x:c r="G8487" s="15" t="n">
        <x:f>VLOOKUP(D8487,'Pricing'!$A$6:$E$8,5,FALSE)</x:f>
        <x:v>0.246</x:v>
      </x:c>
      <x:c r="H8487" s="15" t="n">
        <x:f>VLOOKUP(D8487,'Pricing'!$A$6:$E$8,4,FALSE)</x:f>
        <x:v>1.2</x:v>
      </x:c>
      <x:c r="I8487" s="15" t="n">
        <x:f>E8487*G8487/1000000</x:f>
        <x:v>0.02064309</x:v>
      </x:c>
      <x:c r="J8487" s="15" t="n">
        <x:f>F8487*H8487/1000000</x:f>
        <x:v>0.002892</x:v>
      </x:c>
      <x:c r="K8487" s="15" t="n">
        <x:f>SUM(I8487:J8487)</x:f>
        <x:v>0.023535089999999998</x:v>
      </x:c>
    </x:row>
    <x:row r="8488" ht="23" customHeight="1">
      <x:c r="A8488" s="2" t="str">
        <x:v>REQ-08484</x:v>
      </x:c>
      <x:c r="B8488" s="2" t="n">
        <x:v>13</x:v>
      </x:c>
      <x:c r="C8488" s="2" t="str">
        <x:v>Growth</x:v>
      </x:c>
      <x:c r="D8488" s="2" t="str">
        <x:v>Swift</x:v>
      </x:c>
      <x:c r="E8488" s="16" t="n">
        <x:v>96206</x:v>
      </x:c>
      <x:c r="F8488" s="16" t="n">
        <x:v>855</x:v>
      </x:c>
      <x:c r="G8488" s="15" t="n">
        <x:f>VLOOKUP(D8488,'Pricing'!$A$6:$E$8,5,FALSE)</x:f>
        <x:v>0.246</x:v>
      </x:c>
      <x:c r="H8488" s="15" t="n">
        <x:f>VLOOKUP(D8488,'Pricing'!$A$6:$E$8,4,FALSE)</x:f>
        <x:v>1.2</x:v>
      </x:c>
      <x:c r="I8488" s="15" t="n">
        <x:f>E8488*G8488/1000000</x:f>
        <x:v>0.023666676</x:v>
      </x:c>
      <x:c r="J8488" s="15" t="n">
        <x:f>F8488*H8488/1000000</x:f>
        <x:v>0.001026</x:v>
      </x:c>
      <x:c r="K8488" s="15" t="n">
        <x:f>SUM(I8488:J8488)</x:f>
        <x:v>0.024692676</x:v>
      </x:c>
    </x:row>
    <x:row r="8489" ht="23" customHeight="1">
      <x:c r="A8489" s="2" t="str">
        <x:v>REQ-08485</x:v>
      </x:c>
      <x:c r="B8489" s="2" t="n">
        <x:v>30</x:v>
      </x:c>
      <x:c r="C8489" s="2" t="str">
        <x:v>Research</x:v>
      </x:c>
      <x:c r="D8489" s="2" t="str">
        <x:v>Swift</x:v>
      </x:c>
      <x:c r="E8489" s="16" t="n">
        <x:v>103588</x:v>
      </x:c>
      <x:c r="F8489" s="16" t="n">
        <x:v>323</x:v>
      </x:c>
      <x:c r="G8489" s="15" t="n">
        <x:f>VLOOKUP(D8489,'Pricing'!$A$6:$E$8,5,FALSE)</x:f>
        <x:v>0.246</x:v>
      </x:c>
      <x:c r="H8489" s="15" t="n">
        <x:f>VLOOKUP(D8489,'Pricing'!$A$6:$E$8,4,FALSE)</x:f>
        <x:v>1.2</x:v>
      </x:c>
      <x:c r="I8489" s="15" t="n">
        <x:f>E8489*G8489/1000000</x:f>
        <x:v>0.025482648</x:v>
      </x:c>
      <x:c r="J8489" s="15" t="n">
        <x:f>F8489*H8489/1000000</x:f>
        <x:v>0.0003876</x:v>
      </x:c>
      <x:c r="K8489" s="15" t="n">
        <x:f>SUM(I8489:J8489)</x:f>
        <x:v>0.025870248</x:v>
      </x:c>
    </x:row>
    <x:row r="8490" ht="23" customHeight="1">
      <x:c r="A8490" s="2" t="str">
        <x:v>REQ-08486</x:v>
      </x:c>
      <x:c r="B8490" s="2" t="n">
        <x:v>27</x:v>
      </x:c>
      <x:c r="C8490" s="2" t="str">
        <x:v>Growth</x:v>
      </x:c>
      <x:c r="D8490" s="2" t="str">
        <x:v>Swift</x:v>
      </x:c>
      <x:c r="E8490" s="16" t="n">
        <x:v>87176</x:v>
      </x:c>
      <x:c r="F8490" s="16" t="n">
        <x:v>3992</x:v>
      </x:c>
      <x:c r="G8490" s="15" t="n">
        <x:f>VLOOKUP(D8490,'Pricing'!$A$6:$E$8,5,FALSE)</x:f>
        <x:v>0.246</x:v>
      </x:c>
      <x:c r="H8490" s="15" t="n">
        <x:f>VLOOKUP(D8490,'Pricing'!$A$6:$E$8,4,FALSE)</x:f>
        <x:v>1.2</x:v>
      </x:c>
      <x:c r="I8490" s="15" t="n">
        <x:f>E8490*G8490/1000000</x:f>
        <x:v>0.021445296</x:v>
      </x:c>
      <x:c r="J8490" s="15" t="n">
        <x:f>F8490*H8490/1000000</x:f>
        <x:v>0.004790399999999999</x:v>
      </x:c>
      <x:c r="K8490" s="15" t="n">
        <x:f>SUM(I8490:J8490)</x:f>
        <x:v>0.026235696</x:v>
      </x:c>
    </x:row>
    <x:row r="8491" ht="23" customHeight="1">
      <x:c r="A8491" s="2" t="str">
        <x:v>REQ-08487</x:v>
      </x:c>
      <x:c r="B8491" s="2" t="n">
        <x:v>21</x:v>
      </x:c>
      <x:c r="C8491" s="2" t="str">
        <x:v>Research</x:v>
      </x:c>
      <x:c r="D8491" s="2" t="str">
        <x:v>Swift</x:v>
      </x:c>
      <x:c r="E8491" s="16" t="n">
        <x:v>74683</x:v>
      </x:c>
      <x:c r="F8491" s="16" t="n">
        <x:v>2977</x:v>
      </x:c>
      <x:c r="G8491" s="15" t="n">
        <x:f>VLOOKUP(D8491,'Pricing'!$A$6:$E$8,5,FALSE)</x:f>
        <x:v>0.246</x:v>
      </x:c>
      <x:c r="H8491" s="15" t="n">
        <x:f>VLOOKUP(D8491,'Pricing'!$A$6:$E$8,4,FALSE)</x:f>
        <x:v>1.2</x:v>
      </x:c>
      <x:c r="I8491" s="15" t="n">
        <x:f>E8491*G8491/1000000</x:f>
        <x:v>0.018372018</x:v>
      </x:c>
      <x:c r="J8491" s="15" t="n">
        <x:f>F8491*H8491/1000000</x:f>
        <x:v>0.0035724</x:v>
      </x:c>
      <x:c r="K8491" s="15" t="n">
        <x:f>SUM(I8491:J8491)</x:f>
        <x:v>0.021944418</x:v>
      </x:c>
    </x:row>
    <x:row r="8492" ht="23" customHeight="1">
      <x:c r="A8492" s="2" t="str">
        <x:v>REQ-08488</x:v>
      </x:c>
      <x:c r="B8492" s="2" t="n">
        <x:v>9</x:v>
      </x:c>
      <x:c r="C8492" s="2" t="str">
        <x:v>Product</x:v>
      </x:c>
      <x:c r="D8492" s="2" t="str">
        <x:v>Balanced</x:v>
      </x:c>
      <x:c r="E8492" s="16" t="n">
        <x:v>77190</x:v>
      </x:c>
      <x:c r="F8492" s="16" t="n">
        <x:v>798</x:v>
      </x:c>
      <x:c r="G8492" s="15" t="n">
        <x:f>VLOOKUP(D8492,'Pricing'!$A$6:$E$8,5,FALSE)</x:f>
        <x:v>1.2300000000000002</x:v>
      </x:c>
      <x:c r="H8492" s="15" t="n">
        <x:f>VLOOKUP(D8492,'Pricing'!$A$6:$E$8,4,FALSE)</x:f>
        <x:v>6</x:v>
      </x:c>
      <x:c r="I8492" s="15" t="n">
        <x:f>E8492*G8492/1000000</x:f>
        <x:v>0.0949437</x:v>
      </x:c>
      <x:c r="J8492" s="15" t="n">
        <x:f>F8492*H8492/1000000</x:f>
        <x:v>0.004788</x:v>
      </x:c>
      <x:c r="K8492" s="15" t="n">
        <x:f>SUM(I8492:J8492)</x:f>
        <x:v>0.0997317</x:v>
      </x:c>
    </x:row>
    <x:row r="8493" ht="23" customHeight="1">
      <x:c r="A8493" s="2" t="str">
        <x:v>REQ-08489</x:v>
      </x:c>
      <x:c r="B8493" s="2" t="n">
        <x:v>12</x:v>
      </x:c>
      <x:c r="C8493" s="2" t="str">
        <x:v>Operations</x:v>
      </x:c>
      <x:c r="D8493" s="2" t="str">
        <x:v>Swift</x:v>
      </x:c>
      <x:c r="E8493" s="16" t="n">
        <x:v>75195</x:v>
      </x:c>
      <x:c r="F8493" s="16" t="n">
        <x:v>2521</x:v>
      </x:c>
      <x:c r="G8493" s="15" t="n">
        <x:f>VLOOKUP(D8493,'Pricing'!$A$6:$E$8,5,FALSE)</x:f>
        <x:v>0.246</x:v>
      </x:c>
      <x:c r="H8493" s="15" t="n">
        <x:f>VLOOKUP(D8493,'Pricing'!$A$6:$E$8,4,FALSE)</x:f>
        <x:v>1.2</x:v>
      </x:c>
      <x:c r="I8493" s="15" t="n">
        <x:f>E8493*G8493/1000000</x:f>
        <x:v>0.018497970000000002</x:v>
      </x:c>
      <x:c r="J8493" s="15" t="n">
        <x:f>F8493*H8493/1000000</x:f>
        <x:v>0.0030252</x:v>
      </x:c>
      <x:c r="K8493" s="15" t="n">
        <x:f>SUM(I8493:J8493)</x:f>
        <x:v>0.02152317</x:v>
      </x:c>
    </x:row>
    <x:row r="8494" ht="23" customHeight="1">
      <x:c r="A8494" s="2" t="str">
        <x:v>REQ-08490</x:v>
      </x:c>
      <x:c r="B8494" s="2" t="n">
        <x:v>28</x:v>
      </x:c>
      <x:c r="C8494" s="2" t="str">
        <x:v>Product</x:v>
      </x:c>
      <x:c r="D8494" s="2" t="str">
        <x:v>Swift</x:v>
      </x:c>
      <x:c r="E8494" s="16" t="n">
        <x:v>47076</x:v>
      </x:c>
      <x:c r="F8494" s="16" t="n">
        <x:v>484</x:v>
      </x:c>
      <x:c r="G8494" s="15" t="n">
        <x:f>VLOOKUP(D8494,'Pricing'!$A$6:$E$8,5,FALSE)</x:f>
        <x:v>0.246</x:v>
      </x:c>
      <x:c r="H8494" s="15" t="n">
        <x:f>VLOOKUP(D8494,'Pricing'!$A$6:$E$8,4,FALSE)</x:f>
        <x:v>1.2</x:v>
      </x:c>
      <x:c r="I8494" s="15" t="n">
        <x:f>E8494*G8494/1000000</x:f>
        <x:v>0.011580696</x:v>
      </x:c>
      <x:c r="J8494" s="15" t="n">
        <x:f>F8494*H8494/1000000</x:f>
        <x:v>0.0005807999999999999</x:v>
      </x:c>
      <x:c r="K8494" s="15" t="n">
        <x:f>SUM(I8494:J8494)</x:f>
        <x:v>0.012161495999999999</x:v>
      </x:c>
    </x:row>
    <x:row r="8495" ht="23" customHeight="1">
      <x:c r="A8495" s="2" t="str">
        <x:v>REQ-08491</x:v>
      </x:c>
      <x:c r="B8495" s="2" t="n">
        <x:v>18</x:v>
      </x:c>
      <x:c r="C8495" s="2" t="str">
        <x:v>Research</x:v>
      </x:c>
      <x:c r="D8495" s="2" t="str">
        <x:v>Swift</x:v>
      </x:c>
      <x:c r="E8495" s="16" t="n">
        <x:v>40305</x:v>
      </x:c>
      <x:c r="F8495" s="16" t="n">
        <x:v>253</x:v>
      </x:c>
      <x:c r="G8495" s="15" t="n">
        <x:f>VLOOKUP(D8495,'Pricing'!$A$6:$E$8,5,FALSE)</x:f>
        <x:v>0.246</x:v>
      </x:c>
      <x:c r="H8495" s="15" t="n">
        <x:f>VLOOKUP(D8495,'Pricing'!$A$6:$E$8,4,FALSE)</x:f>
        <x:v>1.2</x:v>
      </x:c>
      <x:c r="I8495" s="15" t="n">
        <x:f>E8495*G8495/1000000</x:f>
        <x:v>0.00991503</x:v>
      </x:c>
      <x:c r="J8495" s="15" t="n">
        <x:f>F8495*H8495/1000000</x:f>
        <x:v>0.00030359999999999995</x:v>
      </x:c>
      <x:c r="K8495" s="15" t="n">
        <x:f>SUM(I8495:J8495)</x:f>
        <x:v>0.01021863</x:v>
      </x:c>
    </x:row>
    <x:row r="8496" ht="23" customHeight="1">
      <x:c r="A8496" s="2" t="str">
        <x:v>REQ-08492</x:v>
      </x:c>
      <x:c r="B8496" s="2" t="n">
        <x:v>14</x:v>
      </x:c>
      <x:c r="C8496" s="2" t="str">
        <x:v>Growth</x:v>
      </x:c>
      <x:c r="D8496" s="2" t="str">
        <x:v>Swift</x:v>
      </x:c>
      <x:c r="E8496" s="16" t="n">
        <x:v>66600</x:v>
      </x:c>
      <x:c r="F8496" s="16" t="n">
        <x:v>2226</x:v>
      </x:c>
      <x:c r="G8496" s="15" t="n">
        <x:f>VLOOKUP(D8496,'Pricing'!$A$6:$E$8,5,FALSE)</x:f>
        <x:v>0.246</x:v>
      </x:c>
      <x:c r="H8496" s="15" t="n">
        <x:f>VLOOKUP(D8496,'Pricing'!$A$6:$E$8,4,FALSE)</x:f>
        <x:v>1.2</x:v>
      </x:c>
      <x:c r="I8496" s="15" t="n">
        <x:f>E8496*G8496/1000000</x:f>
        <x:v>0.0163836</x:v>
      </x:c>
      <x:c r="J8496" s="15" t="n">
        <x:f>F8496*H8496/1000000</x:f>
        <x:v>0.0026712</x:v>
      </x:c>
      <x:c r="K8496" s="15" t="n">
        <x:f>SUM(I8496:J8496)</x:f>
        <x:v>0.0190548</x:v>
      </x:c>
    </x:row>
    <x:row r="8497" ht="23" customHeight="1">
      <x:c r="A8497" s="2" t="str">
        <x:v>REQ-08493</x:v>
      </x:c>
      <x:c r="B8497" s="2" t="n">
        <x:v>22</x:v>
      </x:c>
      <x:c r="C8497" s="2" t="str">
        <x:v>Engineering</x:v>
      </x:c>
      <x:c r="D8497" s="2" t="str">
        <x:v>Swift</x:v>
      </x:c>
      <x:c r="E8497" s="16" t="n">
        <x:v>24779</x:v>
      </x:c>
      <x:c r="F8497" s="16" t="n">
        <x:v>2829</x:v>
      </x:c>
      <x:c r="G8497" s="15" t="n">
        <x:f>VLOOKUP(D8497,'Pricing'!$A$6:$E$8,5,FALSE)</x:f>
        <x:v>0.246</x:v>
      </x:c>
      <x:c r="H8497" s="15" t="n">
        <x:f>VLOOKUP(D8497,'Pricing'!$A$6:$E$8,4,FALSE)</x:f>
        <x:v>1.2</x:v>
      </x:c>
      <x:c r="I8497" s="15" t="n">
        <x:f>E8497*G8497/1000000</x:f>
        <x:v>0.006095634</x:v>
      </x:c>
      <x:c r="J8497" s="15" t="n">
        <x:f>F8497*H8497/1000000</x:f>
        <x:v>0.0033948</x:v>
      </x:c>
      <x:c r="K8497" s="15" t="n">
        <x:f>SUM(I8497:J8497)</x:f>
        <x:v>0.009490433999999999</x:v>
      </x:c>
    </x:row>
    <x:row r="8498" ht="23" customHeight="1">
      <x:c r="A8498" s="2" t="str">
        <x:v>REQ-08494</x:v>
      </x:c>
      <x:c r="B8498" s="2" t="n">
        <x:v>20</x:v>
      </x:c>
      <x:c r="C8498" s="2" t="str">
        <x:v>Growth</x:v>
      </x:c>
      <x:c r="D8498" s="2" t="str">
        <x:v>Balanced</x:v>
      </x:c>
      <x:c r="E8498" s="16" t="n">
        <x:v>74614</x:v>
      </x:c>
      <x:c r="F8498" s="16" t="n">
        <x:v>1236</x:v>
      </x:c>
      <x:c r="G8498" s="15" t="n">
        <x:f>VLOOKUP(D8498,'Pricing'!$A$6:$E$8,5,FALSE)</x:f>
        <x:v>1.2300000000000002</x:v>
      </x:c>
      <x:c r="H8498" s="15" t="n">
        <x:f>VLOOKUP(D8498,'Pricing'!$A$6:$E$8,4,FALSE)</x:f>
        <x:v>6</x:v>
      </x:c>
      <x:c r="I8498" s="15" t="n">
        <x:f>E8498*G8498/1000000</x:f>
        <x:v>0.09177522000000002</x:v>
      </x:c>
      <x:c r="J8498" s="15" t="n">
        <x:f>F8498*H8498/1000000</x:f>
        <x:v>0.007416</x:v>
      </x:c>
      <x:c r="K8498" s="15" t="n">
        <x:f>SUM(I8498:J8498)</x:f>
        <x:v>0.09919122000000002</x:v>
      </x:c>
    </x:row>
    <x:row r="8499" ht="23" customHeight="1">
      <x:c r="A8499" s="2" t="str">
        <x:v>REQ-08495</x:v>
      </x:c>
      <x:c r="B8499" s="2" t="n">
        <x:v>7</x:v>
      </x:c>
      <x:c r="C8499" s="2" t="str">
        <x:v>Operations</x:v>
      </x:c>
      <x:c r="D8499" s="2" t="str">
        <x:v>Swift</x:v>
      </x:c>
      <x:c r="E8499" s="16" t="n">
        <x:v>4944</x:v>
      </x:c>
      <x:c r="F8499" s="16" t="n">
        <x:v>176</x:v>
      </x:c>
      <x:c r="G8499" s="15" t="n">
        <x:f>VLOOKUP(D8499,'Pricing'!$A$6:$E$8,5,FALSE)</x:f>
        <x:v>0.246</x:v>
      </x:c>
      <x:c r="H8499" s="15" t="n">
        <x:f>VLOOKUP(D8499,'Pricing'!$A$6:$E$8,4,FALSE)</x:f>
        <x:v>1.2</x:v>
      </x:c>
      <x:c r="I8499" s="15" t="n">
        <x:f>E8499*G8499/1000000</x:f>
        <x:v>0.001216224</x:v>
      </x:c>
      <x:c r="J8499" s="15" t="n">
        <x:f>F8499*H8499/1000000</x:f>
        <x:v>0.00021119999999999998</x:v>
      </x:c>
      <x:c r="K8499" s="15" t="n">
        <x:f>SUM(I8499:J8499)</x:f>
        <x:v>0.0014274239999999998</x:v>
      </x:c>
    </x:row>
    <x:row r="8500" ht="23" customHeight="1">
      <x:c r="A8500" s="2" t="str">
        <x:v>REQ-08496</x:v>
      </x:c>
      <x:c r="B8500" s="2" t="n">
        <x:v>13</x:v>
      </x:c>
      <x:c r="C8500" s="2" t="str">
        <x:v>Support</x:v>
      </x:c>
      <x:c r="D8500" s="2" t="str">
        <x:v>Balanced</x:v>
      </x:c>
      <x:c r="E8500" s="16" t="n">
        <x:v>84117</x:v>
      </x:c>
      <x:c r="F8500" s="16" t="n">
        <x:v>1951</x:v>
      </x:c>
      <x:c r="G8500" s="15" t="n">
        <x:f>VLOOKUP(D8500,'Pricing'!$A$6:$E$8,5,FALSE)</x:f>
        <x:v>1.2300000000000002</x:v>
      </x:c>
      <x:c r="H8500" s="15" t="n">
        <x:f>VLOOKUP(D8500,'Pricing'!$A$6:$E$8,4,FALSE)</x:f>
        <x:v>6</x:v>
      </x:c>
      <x:c r="I8500" s="15" t="n">
        <x:f>E8500*G8500/1000000</x:f>
        <x:v>0.10346391000000002</x:v>
      </x:c>
      <x:c r="J8500" s="15" t="n">
        <x:f>F8500*H8500/1000000</x:f>
        <x:v>0.011706</x:v>
      </x:c>
      <x:c r="K8500" s="15" t="n">
        <x:f>SUM(I8500:J8500)</x:f>
        <x:v>0.11516991000000001</x:v>
      </x:c>
    </x:row>
    <x:row r="8501" ht="23" customHeight="1">
      <x:c r="A8501" s="2" t="str">
        <x:v>REQ-08497</x:v>
      </x:c>
      <x:c r="B8501" s="2" t="n">
        <x:v>8</x:v>
      </x:c>
      <x:c r="C8501" s="2" t="str">
        <x:v>Engineering</x:v>
      </x:c>
      <x:c r="D8501" s="2" t="str">
        <x:v>Swift</x:v>
      </x:c>
      <x:c r="E8501" s="16" t="n">
        <x:v>101452</x:v>
      </x:c>
      <x:c r="F8501" s="16" t="n">
        <x:v>664</x:v>
      </x:c>
      <x:c r="G8501" s="15" t="n">
        <x:f>VLOOKUP(D8501,'Pricing'!$A$6:$E$8,5,FALSE)</x:f>
        <x:v>0.246</x:v>
      </x:c>
      <x:c r="H8501" s="15" t="n">
        <x:f>VLOOKUP(D8501,'Pricing'!$A$6:$E$8,4,FALSE)</x:f>
        <x:v>1.2</x:v>
      </x:c>
      <x:c r="I8501" s="15" t="n">
        <x:f>E8501*G8501/1000000</x:f>
        <x:v>0.024957192</x:v>
      </x:c>
      <x:c r="J8501" s="15" t="n">
        <x:f>F8501*H8501/1000000</x:f>
        <x:v>0.0007968</x:v>
      </x:c>
      <x:c r="K8501" s="15" t="n">
        <x:f>SUM(I8501:J8501)</x:f>
        <x:v>0.025753992</x:v>
      </x:c>
    </x:row>
    <x:row r="8502" ht="23" customHeight="1">
      <x:c r="A8502" s="2" t="str">
        <x:v>REQ-08498</x:v>
      </x:c>
      <x:c r="B8502" s="2" t="n">
        <x:v>17</x:v>
      </x:c>
      <x:c r="C8502" s="2" t="str">
        <x:v>Growth</x:v>
      </x:c>
      <x:c r="D8502" s="2" t="str">
        <x:v>Swift</x:v>
      </x:c>
      <x:c r="E8502" s="16" t="n">
        <x:v>76274</x:v>
      </x:c>
      <x:c r="F8502" s="16" t="n">
        <x:v>3356</x:v>
      </x:c>
      <x:c r="G8502" s="15" t="n">
        <x:f>VLOOKUP(D8502,'Pricing'!$A$6:$E$8,5,FALSE)</x:f>
        <x:v>0.246</x:v>
      </x:c>
      <x:c r="H8502" s="15" t="n">
        <x:f>VLOOKUP(D8502,'Pricing'!$A$6:$E$8,4,FALSE)</x:f>
        <x:v>1.2</x:v>
      </x:c>
      <x:c r="I8502" s="15" t="n">
        <x:f>E8502*G8502/1000000</x:f>
        <x:v>0.018763403999999997</x:v>
      </x:c>
      <x:c r="J8502" s="15" t="n">
        <x:f>F8502*H8502/1000000</x:f>
        <x:v>0.0040272</x:v>
      </x:c>
      <x:c r="K8502" s="15" t="n">
        <x:f>SUM(I8502:J8502)</x:f>
        <x:v>0.022790604</x:v>
      </x:c>
    </x:row>
    <x:row r="8503" ht="23" customHeight="1">
      <x:c r="A8503" s="2" t="str">
        <x:v>REQ-08499</x:v>
      </x:c>
      <x:c r="B8503" s="2" t="n">
        <x:v>10</x:v>
      </x:c>
      <x:c r="C8503" s="2" t="str">
        <x:v>Engineering</x:v>
      </x:c>
      <x:c r="D8503" s="2" t="str">
        <x:v>Balanced</x:v>
      </x:c>
      <x:c r="E8503" s="16" t="n">
        <x:v>42473</x:v>
      </x:c>
      <x:c r="F8503" s="16" t="n">
        <x:v>2372</x:v>
      </x:c>
      <x:c r="G8503" s="15" t="n">
        <x:f>VLOOKUP(D8503,'Pricing'!$A$6:$E$8,5,FALSE)</x:f>
        <x:v>1.2300000000000002</x:v>
      </x:c>
      <x:c r="H8503" s="15" t="n">
        <x:f>VLOOKUP(D8503,'Pricing'!$A$6:$E$8,4,FALSE)</x:f>
        <x:v>6</x:v>
      </x:c>
      <x:c r="I8503" s="15" t="n">
        <x:f>E8503*G8503/1000000</x:f>
        <x:v>0.05224179000000001</x:v>
      </x:c>
      <x:c r="J8503" s="15" t="n">
        <x:f>F8503*H8503/1000000</x:f>
        <x:v>0.014232</x:v>
      </x:c>
      <x:c r="K8503" s="15" t="n">
        <x:f>SUM(I8503:J8503)</x:f>
        <x:v>0.06647379</x:v>
      </x:c>
    </x:row>
    <x:row r="8504" ht="23" customHeight="1">
      <x:c r="A8504" s="2" t="str">
        <x:v>REQ-08500</x:v>
      </x:c>
      <x:c r="B8504" s="2" t="n">
        <x:v>4</x:v>
      </x:c>
      <x:c r="C8504" s="2" t="str">
        <x:v>Product</x:v>
      </x:c>
      <x:c r="D8504" s="2" t="str">
        <x:v>Reasoning</x:v>
      </x:c>
      <x:c r="E8504" s="16" t="n">
        <x:v>5320</x:v>
      </x:c>
      <x:c r="F8504" s="16" t="n">
        <x:v>187</x:v>
      </x:c>
      <x:c r="G8504" s="15" t="n">
        <x:f>VLOOKUP(D8504,'Pricing'!$A$6:$E$8,5,FALSE)</x:f>
        <x:v>4.920000000000001</x:v>
      </x:c>
      <x:c r="H8504" s="15" t="n">
        <x:f>VLOOKUP(D8504,'Pricing'!$A$6:$E$8,4,FALSE)</x:f>
        <x:v>24</x:v>
      </x:c>
      <x:c r="I8504" s="15" t="n">
        <x:f>E8504*G8504/1000000</x:f>
        <x:v>0.026174400000000004</x:v>
      </x:c>
      <x:c r="J8504" s="15" t="n">
        <x:f>F8504*H8504/1000000</x:f>
        <x:v>0.004488</x:v>
      </x:c>
      <x:c r="K8504" s="15" t="n">
        <x:f>SUM(I8504:J8504)</x:f>
        <x:v>0.030662400000000003</x:v>
      </x:c>
    </x:row>
    <x:row r="8505" ht="23" customHeight="1">
      <x:c r="A8505" s="2" t="str">
        <x:v>REQ-08501</x:v>
      </x:c>
      <x:c r="B8505" s="2" t="n">
        <x:v>19</x:v>
      </x:c>
      <x:c r="C8505" s="2" t="str">
        <x:v>Engineering</x:v>
      </x:c>
      <x:c r="D8505" s="2" t="str">
        <x:v>Balanced</x:v>
      </x:c>
      <x:c r="E8505" s="16" t="n">
        <x:v>14564</x:v>
      </x:c>
      <x:c r="F8505" s="16" t="n">
        <x:v>3073</x:v>
      </x:c>
      <x:c r="G8505" s="15" t="n">
        <x:f>VLOOKUP(D8505,'Pricing'!$A$6:$E$8,5,FALSE)</x:f>
        <x:v>1.2300000000000002</x:v>
      </x:c>
      <x:c r="H8505" s="15" t="n">
        <x:f>VLOOKUP(D8505,'Pricing'!$A$6:$E$8,4,FALSE)</x:f>
        <x:v>6</x:v>
      </x:c>
      <x:c r="I8505" s="15" t="n">
        <x:f>E8505*G8505/1000000</x:f>
        <x:v>0.01791372</x:v>
      </x:c>
      <x:c r="J8505" s="15" t="n">
        <x:f>F8505*H8505/1000000</x:f>
        <x:v>0.018438</x:v>
      </x:c>
      <x:c r="K8505" s="15" t="n">
        <x:f>SUM(I8505:J8505)</x:f>
        <x:v>0.036351720000000004</x:v>
      </x:c>
    </x:row>
    <x:row r="8506" ht="23" customHeight="1">
      <x:c r="A8506" s="2" t="str">
        <x:v>REQ-08502</x:v>
      </x:c>
      <x:c r="B8506" s="2" t="n">
        <x:v>14</x:v>
      </x:c>
      <x:c r="C8506" s="2" t="str">
        <x:v>Support</x:v>
      </x:c>
      <x:c r="D8506" s="2" t="str">
        <x:v>Reasoning</x:v>
      </x:c>
      <x:c r="E8506" s="16" t="n">
        <x:v>78783</x:v>
      </x:c>
      <x:c r="F8506" s="16" t="n">
        <x:v>2567</x:v>
      </x:c>
      <x:c r="G8506" s="15" t="n">
        <x:f>VLOOKUP(D8506,'Pricing'!$A$6:$E$8,5,FALSE)</x:f>
        <x:v>4.920000000000001</x:v>
      </x:c>
      <x:c r="H8506" s="15" t="n">
        <x:f>VLOOKUP(D8506,'Pricing'!$A$6:$E$8,4,FALSE)</x:f>
        <x:v>24</x:v>
      </x:c>
      <x:c r="I8506" s="15" t="n">
        <x:f>E8506*G8506/1000000</x:f>
        <x:v>0.38761236000000004</x:v>
      </x:c>
      <x:c r="J8506" s="15" t="n">
        <x:f>F8506*H8506/1000000</x:f>
        <x:v>0.061608</x:v>
      </x:c>
      <x:c r="K8506" s="15" t="n">
        <x:f>SUM(I8506:J8506)</x:f>
        <x:v>0.44922036000000004</x:v>
      </x:c>
    </x:row>
    <x:row r="8507" ht="23" customHeight="1">
      <x:c r="A8507" s="2" t="str">
        <x:v>REQ-08503</x:v>
      </x:c>
      <x:c r="B8507" s="2" t="n">
        <x:v>25</x:v>
      </x:c>
      <x:c r="C8507" s="2" t="str">
        <x:v>Operations</x:v>
      </x:c>
      <x:c r="D8507" s="2" t="str">
        <x:v>Swift</x:v>
      </x:c>
      <x:c r="E8507" s="16" t="n">
        <x:v>33009</x:v>
      </x:c>
      <x:c r="F8507" s="16" t="n">
        <x:v>3125</x:v>
      </x:c>
      <x:c r="G8507" s="15" t="n">
        <x:f>VLOOKUP(D8507,'Pricing'!$A$6:$E$8,5,FALSE)</x:f>
        <x:v>0.246</x:v>
      </x:c>
      <x:c r="H8507" s="15" t="n">
        <x:f>VLOOKUP(D8507,'Pricing'!$A$6:$E$8,4,FALSE)</x:f>
        <x:v>1.2</x:v>
      </x:c>
      <x:c r="I8507" s="15" t="n">
        <x:f>E8507*G8507/1000000</x:f>
        <x:v>0.008120214</x:v>
      </x:c>
      <x:c r="J8507" s="15" t="n">
        <x:f>F8507*H8507/1000000</x:f>
        <x:v>0.00375</x:v>
      </x:c>
      <x:c r="K8507" s="15" t="n">
        <x:f>SUM(I8507:J8507)</x:f>
        <x:v>0.011870214</x:v>
      </x:c>
    </x:row>
    <x:row r="8508" ht="23" customHeight="1">
      <x:c r="A8508" s="2" t="str">
        <x:v>REQ-08504</x:v>
      </x:c>
      <x:c r="B8508" s="2" t="n">
        <x:v>23</x:v>
      </x:c>
      <x:c r="C8508" s="2" t="str">
        <x:v>Product</x:v>
      </x:c>
      <x:c r="D8508" s="2" t="str">
        <x:v>Reasoning</x:v>
      </x:c>
      <x:c r="E8508" s="16" t="n">
        <x:v>76994</x:v>
      </x:c>
      <x:c r="F8508" s="16" t="n">
        <x:v>3265</x:v>
      </x:c>
      <x:c r="G8508" s="15" t="n">
        <x:f>VLOOKUP(D8508,'Pricing'!$A$6:$E$8,5,FALSE)</x:f>
        <x:v>4.920000000000001</x:v>
      </x:c>
      <x:c r="H8508" s="15" t="n">
        <x:f>VLOOKUP(D8508,'Pricing'!$A$6:$E$8,4,FALSE)</x:f>
        <x:v>24</x:v>
      </x:c>
      <x:c r="I8508" s="15" t="n">
        <x:f>E8508*G8508/1000000</x:f>
        <x:v>0.37881048000000006</x:v>
      </x:c>
      <x:c r="J8508" s="15" t="n">
        <x:f>F8508*H8508/1000000</x:f>
        <x:v>0.07836</x:v>
      </x:c>
      <x:c r="K8508" s="15" t="n">
        <x:f>SUM(I8508:J8508)</x:f>
        <x:v>0.45717048000000005</x:v>
      </x:c>
    </x:row>
    <x:row r="8509" ht="23" customHeight="1">
      <x:c r="A8509" s="2" t="str">
        <x:v>REQ-08505</x:v>
      </x:c>
      <x:c r="B8509" s="2" t="n">
        <x:v>2</x:v>
      </x:c>
      <x:c r="C8509" s="2" t="str">
        <x:v>Engineering</x:v>
      </x:c>
      <x:c r="D8509" s="2" t="str">
        <x:v>Swift</x:v>
      </x:c>
      <x:c r="E8509" s="16" t="n">
        <x:v>48050</x:v>
      </x:c>
      <x:c r="F8509" s="16" t="n">
        <x:v>3808</x:v>
      </x:c>
      <x:c r="G8509" s="15" t="n">
        <x:f>VLOOKUP(D8509,'Pricing'!$A$6:$E$8,5,FALSE)</x:f>
        <x:v>0.246</x:v>
      </x:c>
      <x:c r="H8509" s="15" t="n">
        <x:f>VLOOKUP(D8509,'Pricing'!$A$6:$E$8,4,FALSE)</x:f>
        <x:v>1.2</x:v>
      </x:c>
      <x:c r="I8509" s="15" t="n">
        <x:f>E8509*G8509/1000000</x:f>
        <x:v>0.011820299999999999</x:v>
      </x:c>
      <x:c r="J8509" s="15" t="n">
        <x:f>F8509*H8509/1000000</x:f>
        <x:v>0.004569599999999999</x:v>
      </x:c>
      <x:c r="K8509" s="15" t="n">
        <x:f>SUM(I8509:J8509)</x:f>
        <x:v>0.0163899</x:v>
      </x:c>
    </x:row>
    <x:row r="8510" ht="23" customHeight="1">
      <x:c r="A8510" s="2" t="str">
        <x:v>REQ-08506</x:v>
      </x:c>
      <x:c r="B8510" s="2" t="n">
        <x:v>2</x:v>
      </x:c>
      <x:c r="C8510" s="2" t="str">
        <x:v>Growth</x:v>
      </x:c>
      <x:c r="D8510" s="2" t="str">
        <x:v>Balanced</x:v>
      </x:c>
      <x:c r="E8510" s="16" t="n">
        <x:v>7520</x:v>
      </x:c>
      <x:c r="F8510" s="16" t="n">
        <x:v>3640</x:v>
      </x:c>
      <x:c r="G8510" s="15" t="n">
        <x:f>VLOOKUP(D8510,'Pricing'!$A$6:$E$8,5,FALSE)</x:f>
        <x:v>1.2300000000000002</x:v>
      </x:c>
      <x:c r="H8510" s="15" t="n">
        <x:f>VLOOKUP(D8510,'Pricing'!$A$6:$E$8,4,FALSE)</x:f>
        <x:v>6</x:v>
      </x:c>
      <x:c r="I8510" s="15" t="n">
        <x:f>E8510*G8510/1000000</x:f>
        <x:v>0.009249600000000002</x:v>
      </x:c>
      <x:c r="J8510" s="15" t="n">
        <x:f>F8510*H8510/1000000</x:f>
        <x:v>0.02184</x:v>
      </x:c>
      <x:c r="K8510" s="15" t="n">
        <x:f>SUM(I8510:J8510)</x:f>
        <x:v>0.031089600000000002</x:v>
      </x:c>
    </x:row>
    <x:row r="8511" ht="23" customHeight="1">
      <x:c r="A8511" s="2" t="str">
        <x:v>REQ-08507</x:v>
      </x:c>
      <x:c r="B8511" s="2" t="n">
        <x:v>8</x:v>
      </x:c>
      <x:c r="C8511" s="2" t="str">
        <x:v>Operations</x:v>
      </x:c>
      <x:c r="D8511" s="2" t="str">
        <x:v>Balanced</x:v>
      </x:c>
      <x:c r="E8511" s="16" t="n">
        <x:v>43003</x:v>
      </x:c>
      <x:c r="F8511" s="16" t="n">
        <x:v>600</x:v>
      </x:c>
      <x:c r="G8511" s="15" t="n">
        <x:f>VLOOKUP(D8511,'Pricing'!$A$6:$E$8,5,FALSE)</x:f>
        <x:v>1.2300000000000002</x:v>
      </x:c>
      <x:c r="H8511" s="15" t="n">
        <x:f>VLOOKUP(D8511,'Pricing'!$A$6:$E$8,4,FALSE)</x:f>
        <x:v>6</x:v>
      </x:c>
      <x:c r="I8511" s="15" t="n">
        <x:f>E8511*G8511/1000000</x:f>
        <x:v>0.05289369000000001</x:v>
      </x:c>
      <x:c r="J8511" s="15" t="n">
        <x:f>F8511*H8511/1000000</x:f>
        <x:v>0.0036</x:v>
      </x:c>
      <x:c r="K8511" s="15" t="n">
        <x:f>SUM(I8511:J8511)</x:f>
        <x:v>0.056493690000000006</x:v>
      </x:c>
    </x:row>
    <x:row r="8512" ht="23" customHeight="1">
      <x:c r="A8512" s="2" t="str">
        <x:v>REQ-08508</x:v>
      </x:c>
      <x:c r="B8512" s="2" t="n">
        <x:v>19</x:v>
      </x:c>
      <x:c r="C8512" s="2" t="str">
        <x:v>Support</x:v>
      </x:c>
      <x:c r="D8512" s="2" t="str">
        <x:v>Balanced</x:v>
      </x:c>
      <x:c r="E8512" s="16" t="n">
        <x:v>8762</x:v>
      </x:c>
      <x:c r="F8512" s="16" t="n">
        <x:v>945</x:v>
      </x:c>
      <x:c r="G8512" s="15" t="n">
        <x:f>VLOOKUP(D8512,'Pricing'!$A$6:$E$8,5,FALSE)</x:f>
        <x:v>1.2300000000000002</x:v>
      </x:c>
      <x:c r="H8512" s="15" t="n">
        <x:f>VLOOKUP(D8512,'Pricing'!$A$6:$E$8,4,FALSE)</x:f>
        <x:v>6</x:v>
      </x:c>
      <x:c r="I8512" s="15" t="n">
        <x:f>E8512*G8512/1000000</x:f>
        <x:v>0.010777260000000002</x:v>
      </x:c>
      <x:c r="J8512" s="15" t="n">
        <x:f>F8512*H8512/1000000</x:f>
        <x:v>0.00567</x:v>
      </x:c>
      <x:c r="K8512" s="15" t="n">
        <x:f>SUM(I8512:J8512)</x:f>
        <x:v>0.016447260000000002</x:v>
      </x:c>
    </x:row>
    <x:row r="8513" ht="23" customHeight="1">
      <x:c r="A8513" s="2" t="str">
        <x:v>REQ-08509</x:v>
      </x:c>
      <x:c r="B8513" s="2" t="n">
        <x:v>30</x:v>
      </x:c>
      <x:c r="C8513" s="2" t="str">
        <x:v>Research</x:v>
      </x:c>
      <x:c r="D8513" s="2" t="str">
        <x:v>Balanced</x:v>
      </x:c>
      <x:c r="E8513" s="16" t="n">
        <x:v>25136</x:v>
      </x:c>
      <x:c r="F8513" s="16" t="n">
        <x:v>2658</x:v>
      </x:c>
      <x:c r="G8513" s="15" t="n">
        <x:f>VLOOKUP(D8513,'Pricing'!$A$6:$E$8,5,FALSE)</x:f>
        <x:v>1.2300000000000002</x:v>
      </x:c>
      <x:c r="H8513" s="15" t="n">
        <x:f>VLOOKUP(D8513,'Pricing'!$A$6:$E$8,4,FALSE)</x:f>
        <x:v>6</x:v>
      </x:c>
      <x:c r="I8513" s="15" t="n">
        <x:f>E8513*G8513/1000000</x:f>
        <x:v>0.030917280000000005</x:v>
      </x:c>
      <x:c r="J8513" s="15" t="n">
        <x:f>F8513*H8513/1000000</x:f>
        <x:v>0.015948</x:v>
      </x:c>
      <x:c r="K8513" s="15" t="n">
        <x:f>SUM(I8513:J8513)</x:f>
        <x:v>0.04686528000000001</x:v>
      </x:c>
    </x:row>
    <x:row r="8514" ht="23" customHeight="1">
      <x:c r="A8514" s="2" t="str">
        <x:v>REQ-08510</x:v>
      </x:c>
      <x:c r="B8514" s="2" t="n">
        <x:v>5</x:v>
      </x:c>
      <x:c r="C8514" s="2" t="str">
        <x:v>Product</x:v>
      </x:c>
      <x:c r="D8514" s="2" t="str">
        <x:v>Reasoning</x:v>
      </x:c>
      <x:c r="E8514" s="16" t="n">
        <x:v>79085</x:v>
      </x:c>
      <x:c r="F8514" s="16" t="n">
        <x:v>3180</x:v>
      </x:c>
      <x:c r="G8514" s="15" t="n">
        <x:f>VLOOKUP(D8514,'Pricing'!$A$6:$E$8,5,FALSE)</x:f>
        <x:v>4.920000000000001</x:v>
      </x:c>
      <x:c r="H8514" s="15" t="n">
        <x:f>VLOOKUP(D8514,'Pricing'!$A$6:$E$8,4,FALSE)</x:f>
        <x:v>24</x:v>
      </x:c>
      <x:c r="I8514" s="15" t="n">
        <x:f>E8514*G8514/1000000</x:f>
        <x:v>0.38909820000000006</x:v>
      </x:c>
      <x:c r="J8514" s="15" t="n">
        <x:f>F8514*H8514/1000000</x:f>
        <x:v>0.07632</x:v>
      </x:c>
      <x:c r="K8514" s="15" t="n">
        <x:f>SUM(I8514:J8514)</x:f>
        <x:v>0.46541820000000006</x:v>
      </x:c>
    </x:row>
    <x:row r="8515" ht="23" customHeight="1">
      <x:c r="A8515" s="2" t="str">
        <x:v>REQ-08511</x:v>
      </x:c>
      <x:c r="B8515" s="2" t="n">
        <x:v>15</x:v>
      </x:c>
      <x:c r="C8515" s="2" t="str">
        <x:v>Operations</x:v>
      </x:c>
      <x:c r="D8515" s="2" t="str">
        <x:v>Balanced</x:v>
      </x:c>
      <x:c r="E8515" s="16" t="n">
        <x:v>26027</x:v>
      </x:c>
      <x:c r="F8515" s="16" t="n">
        <x:v>1209</x:v>
      </x:c>
      <x:c r="G8515" s="15" t="n">
        <x:f>VLOOKUP(D8515,'Pricing'!$A$6:$E$8,5,FALSE)</x:f>
        <x:v>1.2300000000000002</x:v>
      </x:c>
      <x:c r="H8515" s="15" t="n">
        <x:f>VLOOKUP(D8515,'Pricing'!$A$6:$E$8,4,FALSE)</x:f>
        <x:v>6</x:v>
      </x:c>
      <x:c r="I8515" s="15" t="n">
        <x:f>E8515*G8515/1000000</x:f>
        <x:v>0.03201321000000001</x:v>
      </x:c>
      <x:c r="J8515" s="15" t="n">
        <x:f>F8515*H8515/1000000</x:f>
        <x:v>0.007254</x:v>
      </x:c>
      <x:c r="K8515" s="15" t="n">
        <x:f>SUM(I8515:J8515)</x:f>
        <x:v>0.03926721000000001</x:v>
      </x:c>
    </x:row>
    <x:row r="8516" ht="23" customHeight="1">
      <x:c r="A8516" s="2" t="str">
        <x:v>REQ-08512</x:v>
      </x:c>
      <x:c r="B8516" s="2" t="n">
        <x:v>13</x:v>
      </x:c>
      <x:c r="C8516" s="2" t="str">
        <x:v>Product</x:v>
      </x:c>
      <x:c r="D8516" s="2" t="str">
        <x:v>Swift</x:v>
      </x:c>
      <x:c r="E8516" s="16" t="n">
        <x:v>18469</x:v>
      </x:c>
      <x:c r="F8516" s="16" t="n">
        <x:v>1768</x:v>
      </x:c>
      <x:c r="G8516" s="15" t="n">
        <x:f>VLOOKUP(D8516,'Pricing'!$A$6:$E$8,5,FALSE)</x:f>
        <x:v>0.246</x:v>
      </x:c>
      <x:c r="H8516" s="15" t="n">
        <x:f>VLOOKUP(D8516,'Pricing'!$A$6:$E$8,4,FALSE)</x:f>
        <x:v>1.2</x:v>
      </x:c>
      <x:c r="I8516" s="15" t="n">
        <x:f>E8516*G8516/1000000</x:f>
        <x:v>0.004543374</x:v>
      </x:c>
      <x:c r="J8516" s="15" t="n">
        <x:f>F8516*H8516/1000000</x:f>
        <x:v>0.0021216</x:v>
      </x:c>
      <x:c r="K8516" s="15" t="n">
        <x:f>SUM(I8516:J8516)</x:f>
        <x:v>0.006664974000000001</x:v>
      </x:c>
    </x:row>
    <x:row r="8517" ht="23" customHeight="1">
      <x:c r="A8517" s="2" t="str">
        <x:v>REQ-08513</x:v>
      </x:c>
      <x:c r="B8517" s="2" t="n">
        <x:v>28</x:v>
      </x:c>
      <x:c r="C8517" s="2" t="str">
        <x:v>Research</x:v>
      </x:c>
      <x:c r="D8517" s="2" t="str">
        <x:v>Swift</x:v>
      </x:c>
      <x:c r="E8517" s="16" t="n">
        <x:v>100306</x:v>
      </x:c>
      <x:c r="F8517" s="16" t="n">
        <x:v>1674</x:v>
      </x:c>
      <x:c r="G8517" s="15" t="n">
        <x:f>VLOOKUP(D8517,'Pricing'!$A$6:$E$8,5,FALSE)</x:f>
        <x:v>0.246</x:v>
      </x:c>
      <x:c r="H8517" s="15" t="n">
        <x:f>VLOOKUP(D8517,'Pricing'!$A$6:$E$8,4,FALSE)</x:f>
        <x:v>1.2</x:v>
      </x:c>
      <x:c r="I8517" s="15" t="n">
        <x:f>E8517*G8517/1000000</x:f>
        <x:v>0.024675276</x:v>
      </x:c>
      <x:c r="J8517" s="15" t="n">
        <x:f>F8517*H8517/1000000</x:f>
        <x:v>0.0020088</x:v>
      </x:c>
      <x:c r="K8517" s="15" t="n">
        <x:f>SUM(I8517:J8517)</x:f>
        <x:v>0.026684076</x:v>
      </x:c>
    </x:row>
    <x:row r="8518" ht="23" customHeight="1">
      <x:c r="A8518" s="2" t="str">
        <x:v>REQ-08514</x:v>
      </x:c>
      <x:c r="B8518" s="2" t="n">
        <x:v>6</x:v>
      </x:c>
      <x:c r="C8518" s="2" t="str">
        <x:v>Support</x:v>
      </x:c>
      <x:c r="D8518" s="2" t="str">
        <x:v>Balanced</x:v>
      </x:c>
      <x:c r="E8518" s="16" t="n">
        <x:v>84220</x:v>
      </x:c>
      <x:c r="F8518" s="16" t="n">
        <x:v>1978</x:v>
      </x:c>
      <x:c r="G8518" s="15" t="n">
        <x:f>VLOOKUP(D8518,'Pricing'!$A$6:$E$8,5,FALSE)</x:f>
        <x:v>1.2300000000000002</x:v>
      </x:c>
      <x:c r="H8518" s="15" t="n">
        <x:f>VLOOKUP(D8518,'Pricing'!$A$6:$E$8,4,FALSE)</x:f>
        <x:v>6</x:v>
      </x:c>
      <x:c r="I8518" s="15" t="n">
        <x:f>E8518*G8518/1000000</x:f>
        <x:v>0.10359060000000002</x:v>
      </x:c>
      <x:c r="J8518" s="15" t="n">
        <x:f>F8518*H8518/1000000</x:f>
        <x:v>0.011868</x:v>
      </x:c>
      <x:c r="K8518" s="15" t="n">
        <x:f>SUM(I8518:J8518)</x:f>
        <x:v>0.11545860000000002</x:v>
      </x:c>
    </x:row>
    <x:row r="8519" ht="23" customHeight="1">
      <x:c r="A8519" s="2" t="str">
        <x:v>REQ-08515</x:v>
      </x:c>
      <x:c r="B8519" s="2" t="n">
        <x:v>26</x:v>
      </x:c>
      <x:c r="C8519" s="2" t="str">
        <x:v>Operations</x:v>
      </x:c>
      <x:c r="D8519" s="2" t="str">
        <x:v>Swift</x:v>
      </x:c>
      <x:c r="E8519" s="16" t="n">
        <x:v>94408</x:v>
      </x:c>
      <x:c r="F8519" s="16" t="n">
        <x:v>3105</x:v>
      </x:c>
      <x:c r="G8519" s="15" t="n">
        <x:f>VLOOKUP(D8519,'Pricing'!$A$6:$E$8,5,FALSE)</x:f>
        <x:v>0.246</x:v>
      </x:c>
      <x:c r="H8519" s="15" t="n">
        <x:f>VLOOKUP(D8519,'Pricing'!$A$6:$E$8,4,FALSE)</x:f>
        <x:v>1.2</x:v>
      </x:c>
      <x:c r="I8519" s="15" t="n">
        <x:f>E8519*G8519/1000000</x:f>
        <x:v>0.023224368</x:v>
      </x:c>
      <x:c r="J8519" s="15" t="n">
        <x:f>F8519*H8519/1000000</x:f>
        <x:v>0.003726</x:v>
      </x:c>
      <x:c r="K8519" s="15" t="n">
        <x:f>SUM(I8519:J8519)</x:f>
        <x:v>0.026950368</x:v>
      </x:c>
    </x:row>
    <x:row r="8520" ht="23" customHeight="1">
      <x:c r="A8520" s="2" t="str">
        <x:v>REQ-08516</x:v>
      </x:c>
      <x:c r="B8520" s="2" t="n">
        <x:v>9</x:v>
      </x:c>
      <x:c r="C8520" s="2" t="str">
        <x:v>Support</x:v>
      </x:c>
      <x:c r="D8520" s="2" t="str">
        <x:v>Balanced</x:v>
      </x:c>
      <x:c r="E8520" s="16" t="n">
        <x:v>7051</x:v>
      </x:c>
      <x:c r="F8520" s="16" t="n">
        <x:v>1650</x:v>
      </x:c>
      <x:c r="G8520" s="15" t="n">
        <x:f>VLOOKUP(D8520,'Pricing'!$A$6:$E$8,5,FALSE)</x:f>
        <x:v>1.2300000000000002</x:v>
      </x:c>
      <x:c r="H8520" s="15" t="n">
        <x:f>VLOOKUP(D8520,'Pricing'!$A$6:$E$8,4,FALSE)</x:f>
        <x:v>6</x:v>
      </x:c>
      <x:c r="I8520" s="15" t="n">
        <x:f>E8520*G8520/1000000</x:f>
        <x:v>0.008672730000000002</x:v>
      </x:c>
      <x:c r="J8520" s="15" t="n">
        <x:f>F8520*H8520/1000000</x:f>
        <x:v>0.0099</x:v>
      </x:c>
      <x:c r="K8520" s="15" t="n">
        <x:f>SUM(I8520:J8520)</x:f>
        <x:v>0.018572730000000003</x:v>
      </x:c>
    </x:row>
    <x:row r="8521" ht="23" customHeight="1">
      <x:c r="A8521" s="2" t="str">
        <x:v>REQ-08517</x:v>
      </x:c>
      <x:c r="B8521" s="2" t="n">
        <x:v>4</x:v>
      </x:c>
      <x:c r="C8521" s="2" t="str">
        <x:v>Research</x:v>
      </x:c>
      <x:c r="D8521" s="2" t="str">
        <x:v>Balanced</x:v>
      </x:c>
      <x:c r="E8521" s="16" t="n">
        <x:v>95536</x:v>
      </x:c>
      <x:c r="F8521" s="16" t="n">
        <x:v>3763</x:v>
      </x:c>
      <x:c r="G8521" s="15" t="n">
        <x:f>VLOOKUP(D8521,'Pricing'!$A$6:$E$8,5,FALSE)</x:f>
        <x:v>1.2300000000000002</x:v>
      </x:c>
      <x:c r="H8521" s="15" t="n">
        <x:f>VLOOKUP(D8521,'Pricing'!$A$6:$E$8,4,FALSE)</x:f>
        <x:v>6</x:v>
      </x:c>
      <x:c r="I8521" s="15" t="n">
        <x:f>E8521*G8521/1000000</x:f>
        <x:v>0.11750928000000001</x:v>
      </x:c>
      <x:c r="J8521" s="15" t="n">
        <x:f>F8521*H8521/1000000</x:f>
        <x:v>0.022578</x:v>
      </x:c>
      <x:c r="K8521" s="15" t="n">
        <x:f>SUM(I8521:J8521)</x:f>
        <x:v>0.14008728</x:v>
      </x:c>
    </x:row>
    <x:row r="8522" ht="23" customHeight="1">
      <x:c r="A8522" s="2" t="str">
        <x:v>REQ-08518</x:v>
      </x:c>
      <x:c r="B8522" s="2" t="n">
        <x:v>1</x:v>
      </x:c>
      <x:c r="C8522" s="2" t="str">
        <x:v>Support</x:v>
      </x:c>
      <x:c r="D8522" s="2" t="str">
        <x:v>Balanced</x:v>
      </x:c>
      <x:c r="E8522" s="16" t="n">
        <x:v>44568</x:v>
      </x:c>
      <x:c r="F8522" s="16" t="n">
        <x:v>3162</x:v>
      </x:c>
      <x:c r="G8522" s="15" t="n">
        <x:f>VLOOKUP(D8522,'Pricing'!$A$6:$E$8,5,FALSE)</x:f>
        <x:v>1.2300000000000002</x:v>
      </x:c>
      <x:c r="H8522" s="15" t="n">
        <x:f>VLOOKUP(D8522,'Pricing'!$A$6:$E$8,4,FALSE)</x:f>
        <x:v>6</x:v>
      </x:c>
      <x:c r="I8522" s="15" t="n">
        <x:f>E8522*G8522/1000000</x:f>
        <x:v>0.05481864000000001</x:v>
      </x:c>
      <x:c r="J8522" s="15" t="n">
        <x:f>F8522*H8522/1000000</x:f>
        <x:v>0.018972</x:v>
      </x:c>
      <x:c r="K8522" s="15" t="n">
        <x:f>SUM(I8522:J8522)</x:f>
        <x:v>0.07379064</x:v>
      </x:c>
    </x:row>
    <x:row r="8523" ht="23" customHeight="1">
      <x:c r="A8523" s="2" t="str">
        <x:v>REQ-08519</x:v>
      </x:c>
      <x:c r="B8523" s="2" t="n">
        <x:v>1</x:v>
      </x:c>
      <x:c r="C8523" s="2" t="str">
        <x:v>Engineering</x:v>
      </x:c>
      <x:c r="D8523" s="2" t="str">
        <x:v>Swift</x:v>
      </x:c>
      <x:c r="E8523" s="16" t="n">
        <x:v>40946</x:v>
      </x:c>
      <x:c r="F8523" s="16" t="n">
        <x:v>2717</x:v>
      </x:c>
      <x:c r="G8523" s="15" t="n">
        <x:f>VLOOKUP(D8523,'Pricing'!$A$6:$E$8,5,FALSE)</x:f>
        <x:v>0.246</x:v>
      </x:c>
      <x:c r="H8523" s="15" t="n">
        <x:f>VLOOKUP(D8523,'Pricing'!$A$6:$E$8,4,FALSE)</x:f>
        <x:v>1.2</x:v>
      </x:c>
      <x:c r="I8523" s="15" t="n">
        <x:f>E8523*G8523/1000000</x:f>
        <x:v>0.010072716</x:v>
      </x:c>
      <x:c r="J8523" s="15" t="n">
        <x:f>F8523*H8523/1000000</x:f>
        <x:v>0.0032604</x:v>
      </x:c>
      <x:c r="K8523" s="15" t="n">
        <x:f>SUM(I8523:J8523)</x:f>
        <x:v>0.013333116</x:v>
      </x:c>
    </x:row>
    <x:row r="8524" ht="23" customHeight="1">
      <x:c r="A8524" s="2" t="str">
        <x:v>REQ-08520</x:v>
      </x:c>
      <x:c r="B8524" s="2" t="n">
        <x:v>10</x:v>
      </x:c>
      <x:c r="C8524" s="2" t="str">
        <x:v>Product</x:v>
      </x:c>
      <x:c r="D8524" s="2" t="str">
        <x:v>Balanced</x:v>
      </x:c>
      <x:c r="E8524" s="16" t="n">
        <x:v>106639</x:v>
      </x:c>
      <x:c r="F8524" s="16" t="n">
        <x:v>2033</x:v>
      </x:c>
      <x:c r="G8524" s="15" t="n">
        <x:f>VLOOKUP(D8524,'Pricing'!$A$6:$E$8,5,FALSE)</x:f>
        <x:v>1.2300000000000002</x:v>
      </x:c>
      <x:c r="H8524" s="15" t="n">
        <x:f>VLOOKUP(D8524,'Pricing'!$A$6:$E$8,4,FALSE)</x:f>
        <x:v>6</x:v>
      </x:c>
      <x:c r="I8524" s="15" t="n">
        <x:f>E8524*G8524/1000000</x:f>
        <x:v>0.13116597000000002</x:v>
      </x:c>
      <x:c r="J8524" s="15" t="n">
        <x:f>F8524*H8524/1000000</x:f>
        <x:v>0.012198</x:v>
      </x:c>
      <x:c r="K8524" s="15" t="n">
        <x:f>SUM(I8524:J8524)</x:f>
        <x:v>0.14336397</x:v>
      </x:c>
    </x:row>
    <x:row r="8525" ht="23" customHeight="1">
      <x:c r="A8525" s="2" t="str">
        <x:v>REQ-08521</x:v>
      </x:c>
      <x:c r="B8525" s="2" t="n">
        <x:v>26</x:v>
      </x:c>
      <x:c r="C8525" s="2" t="str">
        <x:v>Operations</x:v>
      </x:c>
      <x:c r="D8525" s="2" t="str">
        <x:v>Balanced</x:v>
      </x:c>
      <x:c r="E8525" s="16" t="n">
        <x:v>90403</x:v>
      </x:c>
      <x:c r="F8525" s="16" t="n">
        <x:v>2216</x:v>
      </x:c>
      <x:c r="G8525" s="15" t="n">
        <x:f>VLOOKUP(D8525,'Pricing'!$A$6:$E$8,5,FALSE)</x:f>
        <x:v>1.2300000000000002</x:v>
      </x:c>
      <x:c r="H8525" s="15" t="n">
        <x:f>VLOOKUP(D8525,'Pricing'!$A$6:$E$8,4,FALSE)</x:f>
        <x:v>6</x:v>
      </x:c>
      <x:c r="I8525" s="15" t="n">
        <x:f>E8525*G8525/1000000</x:f>
        <x:v>0.11119569000000001</x:v>
      </x:c>
      <x:c r="J8525" s="15" t="n">
        <x:f>F8525*H8525/1000000</x:f>
        <x:v>0.013296</x:v>
      </x:c>
      <x:c r="K8525" s="15" t="n">
        <x:f>SUM(I8525:J8525)</x:f>
        <x:v>0.12449169000000002</x:v>
      </x:c>
    </x:row>
    <x:row r="8526" ht="23" customHeight="1">
      <x:c r="A8526" s="2" t="str">
        <x:v>REQ-08522</x:v>
      </x:c>
      <x:c r="B8526" s="2" t="n">
        <x:v>25</x:v>
      </x:c>
      <x:c r="C8526" s="2" t="str">
        <x:v>Product</x:v>
      </x:c>
      <x:c r="D8526" s="2" t="str">
        <x:v>Swift</x:v>
      </x:c>
      <x:c r="E8526" s="16" t="n">
        <x:v>93467</x:v>
      </x:c>
      <x:c r="F8526" s="16" t="n">
        <x:v>2077</x:v>
      </x:c>
      <x:c r="G8526" s="15" t="n">
        <x:f>VLOOKUP(D8526,'Pricing'!$A$6:$E$8,5,FALSE)</x:f>
        <x:v>0.246</x:v>
      </x:c>
      <x:c r="H8526" s="15" t="n">
        <x:f>VLOOKUP(D8526,'Pricing'!$A$6:$E$8,4,FALSE)</x:f>
        <x:v>1.2</x:v>
      </x:c>
      <x:c r="I8526" s="15" t="n">
        <x:f>E8526*G8526/1000000</x:f>
        <x:v>0.022992882000000003</x:v>
      </x:c>
      <x:c r="J8526" s="15" t="n">
        <x:f>F8526*H8526/1000000</x:f>
        <x:v>0.0024924</x:v>
      </x:c>
      <x:c r="K8526" s="15" t="n">
        <x:f>SUM(I8526:J8526)</x:f>
        <x:v>0.025485282</x:v>
      </x:c>
    </x:row>
    <x:row r="8527" ht="23" customHeight="1">
      <x:c r="A8527" s="2" t="str">
        <x:v>REQ-08523</x:v>
      </x:c>
      <x:c r="B8527" s="2" t="n">
        <x:v>31</x:v>
      </x:c>
      <x:c r="C8527" s="2" t="str">
        <x:v>Engineering</x:v>
      </x:c>
      <x:c r="D8527" s="2" t="str">
        <x:v>Balanced</x:v>
      </x:c>
      <x:c r="E8527" s="16" t="n">
        <x:v>99964</x:v>
      </x:c>
      <x:c r="F8527" s="16" t="n">
        <x:v>555</x:v>
      </x:c>
      <x:c r="G8527" s="15" t="n">
        <x:f>VLOOKUP(D8527,'Pricing'!$A$6:$E$8,5,FALSE)</x:f>
        <x:v>1.2300000000000002</x:v>
      </x:c>
      <x:c r="H8527" s="15" t="n">
        <x:f>VLOOKUP(D8527,'Pricing'!$A$6:$E$8,4,FALSE)</x:f>
        <x:v>6</x:v>
      </x:c>
      <x:c r="I8527" s="15" t="n">
        <x:f>E8527*G8527/1000000</x:f>
        <x:v>0.12295572000000002</x:v>
      </x:c>
      <x:c r="J8527" s="15" t="n">
        <x:f>F8527*H8527/1000000</x:f>
        <x:v>0.00333</x:v>
      </x:c>
      <x:c r="K8527" s="15" t="n">
        <x:f>SUM(I8527:J8527)</x:f>
        <x:v>0.12628572000000002</x:v>
      </x:c>
    </x:row>
    <x:row r="8528" ht="23" customHeight="1">
      <x:c r="A8528" s="2" t="str">
        <x:v>REQ-08524</x:v>
      </x:c>
      <x:c r="B8528" s="2" t="n">
        <x:v>1</x:v>
      </x:c>
      <x:c r="C8528" s="2" t="str">
        <x:v>Product</x:v>
      </x:c>
      <x:c r="D8528" s="2" t="str">
        <x:v>Reasoning</x:v>
      </x:c>
      <x:c r="E8528" s="16" t="n">
        <x:v>26026</x:v>
      </x:c>
      <x:c r="F8528" s="16" t="n">
        <x:v>3801</x:v>
      </x:c>
      <x:c r="G8528" s="15" t="n">
        <x:f>VLOOKUP(D8528,'Pricing'!$A$6:$E$8,5,FALSE)</x:f>
        <x:v>4.920000000000001</x:v>
      </x:c>
      <x:c r="H8528" s="15" t="n">
        <x:f>VLOOKUP(D8528,'Pricing'!$A$6:$E$8,4,FALSE)</x:f>
        <x:v>24</x:v>
      </x:c>
      <x:c r="I8528" s="15" t="n">
        <x:f>E8528*G8528/1000000</x:f>
        <x:v>0.12804792000000004</x:v>
      </x:c>
      <x:c r="J8528" s="15" t="n">
        <x:f>F8528*H8528/1000000</x:f>
        <x:v>0.091224</x:v>
      </x:c>
      <x:c r="K8528" s="15" t="n">
        <x:f>SUM(I8528:J8528)</x:f>
        <x:v>0.21927192000000004</x:v>
      </x:c>
    </x:row>
    <x:row r="8529" ht="23" customHeight="1">
      <x:c r="A8529" s="2" t="str">
        <x:v>REQ-08525</x:v>
      </x:c>
      <x:c r="B8529" s="2" t="n">
        <x:v>30</x:v>
      </x:c>
      <x:c r="C8529" s="2" t="str">
        <x:v>Research</x:v>
      </x:c>
      <x:c r="D8529" s="2" t="str">
        <x:v>Swift</x:v>
      </x:c>
      <x:c r="E8529" s="16" t="n">
        <x:v>64639</x:v>
      </x:c>
      <x:c r="F8529" s="16" t="n">
        <x:v>3270</x:v>
      </x:c>
      <x:c r="G8529" s="15" t="n">
        <x:f>VLOOKUP(D8529,'Pricing'!$A$6:$E$8,5,FALSE)</x:f>
        <x:v>0.246</x:v>
      </x:c>
      <x:c r="H8529" s="15" t="n">
        <x:f>VLOOKUP(D8529,'Pricing'!$A$6:$E$8,4,FALSE)</x:f>
        <x:v>1.2</x:v>
      </x:c>
      <x:c r="I8529" s="15" t="n">
        <x:f>E8529*G8529/1000000</x:f>
        <x:v>0.015901194</x:v>
      </x:c>
      <x:c r="J8529" s="15" t="n">
        <x:f>F8529*H8529/1000000</x:f>
        <x:v>0.003924</x:v>
      </x:c>
      <x:c r="K8529" s="15" t="n">
        <x:f>SUM(I8529:J8529)</x:f>
        <x:v>0.019825194</x:v>
      </x:c>
    </x:row>
    <x:row r="8530" ht="23" customHeight="1">
      <x:c r="A8530" s="2" t="str">
        <x:v>REQ-08526</x:v>
      </x:c>
      <x:c r="B8530" s="2" t="n">
        <x:v>6</x:v>
      </x:c>
      <x:c r="C8530" s="2" t="str">
        <x:v>Growth</x:v>
      </x:c>
      <x:c r="D8530" s="2" t="str">
        <x:v>Reasoning</x:v>
      </x:c>
      <x:c r="E8530" s="16" t="n">
        <x:v>29278</x:v>
      </x:c>
      <x:c r="F8530" s="16" t="n">
        <x:v>1813</x:v>
      </x:c>
      <x:c r="G8530" s="15" t="n">
        <x:f>VLOOKUP(D8530,'Pricing'!$A$6:$E$8,5,FALSE)</x:f>
        <x:v>4.920000000000001</x:v>
      </x:c>
      <x:c r="H8530" s="15" t="n">
        <x:f>VLOOKUP(D8530,'Pricing'!$A$6:$E$8,4,FALSE)</x:f>
        <x:v>24</x:v>
      </x:c>
      <x:c r="I8530" s="15" t="n">
        <x:f>E8530*G8530/1000000</x:f>
        <x:v>0.14404776000000002</x:v>
      </x:c>
      <x:c r="J8530" s="15" t="n">
        <x:f>F8530*H8530/1000000</x:f>
        <x:v>0.043512</x:v>
      </x:c>
      <x:c r="K8530" s="15" t="n">
        <x:f>SUM(I8530:J8530)</x:f>
        <x:v>0.18755976000000002</x:v>
      </x:c>
    </x:row>
    <x:row r="8531" ht="23" customHeight="1">
      <x:c r="A8531" s="2" t="str">
        <x:v>REQ-08527</x:v>
      </x:c>
      <x:c r="B8531" s="2" t="n">
        <x:v>21</x:v>
      </x:c>
      <x:c r="C8531" s="2" t="str">
        <x:v>Operations</x:v>
      </x:c>
      <x:c r="D8531" s="2" t="str">
        <x:v>Swift</x:v>
      </x:c>
      <x:c r="E8531" s="16" t="n">
        <x:v>106320</x:v>
      </x:c>
      <x:c r="F8531" s="16" t="n">
        <x:v>2168</x:v>
      </x:c>
      <x:c r="G8531" s="15" t="n">
        <x:f>VLOOKUP(D8531,'Pricing'!$A$6:$E$8,5,FALSE)</x:f>
        <x:v>0.246</x:v>
      </x:c>
      <x:c r="H8531" s="15" t="n">
        <x:f>VLOOKUP(D8531,'Pricing'!$A$6:$E$8,4,FALSE)</x:f>
        <x:v>1.2</x:v>
      </x:c>
      <x:c r="I8531" s="15" t="n">
        <x:f>E8531*G8531/1000000</x:f>
        <x:v>0.026154720000000003</x:v>
      </x:c>
      <x:c r="J8531" s="15" t="n">
        <x:f>F8531*H8531/1000000</x:f>
        <x:v>0.0026016</x:v>
      </x:c>
      <x:c r="K8531" s="15" t="n">
        <x:f>SUM(I8531:J8531)</x:f>
        <x:v>0.028756320000000002</x:v>
      </x:c>
    </x:row>
    <x:row r="8532" ht="23" customHeight="1">
      <x:c r="A8532" s="2" t="str">
        <x:v>REQ-08528</x:v>
      </x:c>
      <x:c r="B8532" s="2" t="n">
        <x:v>9</x:v>
      </x:c>
      <x:c r="C8532" s="2" t="str">
        <x:v>Product</x:v>
      </x:c>
      <x:c r="D8532" s="2" t="str">
        <x:v>Balanced</x:v>
      </x:c>
      <x:c r="E8532" s="16" t="n">
        <x:v>106694</x:v>
      </x:c>
      <x:c r="F8532" s="16" t="n">
        <x:v>542</x:v>
      </x:c>
      <x:c r="G8532" s="15" t="n">
        <x:f>VLOOKUP(D8532,'Pricing'!$A$6:$E$8,5,FALSE)</x:f>
        <x:v>1.2300000000000002</x:v>
      </x:c>
      <x:c r="H8532" s="15" t="n">
        <x:f>VLOOKUP(D8532,'Pricing'!$A$6:$E$8,4,FALSE)</x:f>
        <x:v>6</x:v>
      </x:c>
      <x:c r="I8532" s="15" t="n">
        <x:f>E8532*G8532/1000000</x:f>
        <x:v>0.13123362000000002</x:v>
      </x:c>
      <x:c r="J8532" s="15" t="n">
        <x:f>F8532*H8532/1000000</x:f>
        <x:v>0.003252</x:v>
      </x:c>
      <x:c r="K8532" s="15" t="n">
        <x:f>SUM(I8532:J8532)</x:f>
        <x:v>0.13448562000000003</x:v>
      </x:c>
    </x:row>
    <x:row r="8533" ht="23" customHeight="1">
      <x:c r="A8533" s="2" t="str">
        <x:v>REQ-08529</x:v>
      </x:c>
      <x:c r="B8533" s="2" t="n">
        <x:v>25</x:v>
      </x:c>
      <x:c r="C8533" s="2" t="str">
        <x:v>Engineering</x:v>
      </x:c>
      <x:c r="D8533" s="2" t="str">
        <x:v>Swift</x:v>
      </x:c>
      <x:c r="E8533" s="16" t="n">
        <x:v>95007</x:v>
      </x:c>
      <x:c r="F8533" s="16" t="n">
        <x:v>285</x:v>
      </x:c>
      <x:c r="G8533" s="15" t="n">
        <x:f>VLOOKUP(D8533,'Pricing'!$A$6:$E$8,5,FALSE)</x:f>
        <x:v>0.246</x:v>
      </x:c>
      <x:c r="H8533" s="15" t="n">
        <x:f>VLOOKUP(D8533,'Pricing'!$A$6:$E$8,4,FALSE)</x:f>
        <x:v>1.2</x:v>
      </x:c>
      <x:c r="I8533" s="15" t="n">
        <x:f>E8533*G8533/1000000</x:f>
        <x:v>0.023371721999999998</x:v>
      </x:c>
      <x:c r="J8533" s="15" t="n">
        <x:f>F8533*H8533/1000000</x:f>
        <x:v>0.000342</x:v>
      </x:c>
      <x:c r="K8533" s="15" t="n">
        <x:f>SUM(I8533:J8533)</x:f>
        <x:v>0.023713721999999996</x:v>
      </x:c>
    </x:row>
    <x:row r="8534" ht="23" customHeight="1">
      <x:c r="A8534" s="2" t="str">
        <x:v>REQ-08530</x:v>
      </x:c>
      <x:c r="B8534" s="2" t="n">
        <x:v>18</x:v>
      </x:c>
      <x:c r="C8534" s="2" t="str">
        <x:v>Product</x:v>
      </x:c>
      <x:c r="D8534" s="2" t="str">
        <x:v>Reasoning</x:v>
      </x:c>
      <x:c r="E8534" s="16" t="n">
        <x:v>90655</x:v>
      </x:c>
      <x:c r="F8534" s="16" t="n">
        <x:v>1036</x:v>
      </x:c>
      <x:c r="G8534" s="15" t="n">
        <x:f>VLOOKUP(D8534,'Pricing'!$A$6:$E$8,5,FALSE)</x:f>
        <x:v>4.920000000000001</x:v>
      </x:c>
      <x:c r="H8534" s="15" t="n">
        <x:f>VLOOKUP(D8534,'Pricing'!$A$6:$E$8,4,FALSE)</x:f>
        <x:v>24</x:v>
      </x:c>
      <x:c r="I8534" s="15" t="n">
        <x:f>E8534*G8534/1000000</x:f>
        <x:v>0.4460226000000001</x:v>
      </x:c>
      <x:c r="J8534" s="15" t="n">
        <x:f>F8534*H8534/1000000</x:f>
        <x:v>0.024864</x:v>
      </x:c>
      <x:c r="K8534" s="15" t="n">
        <x:f>SUM(I8534:J8534)</x:f>
        <x:v>0.4708866000000001</x:v>
      </x:c>
    </x:row>
    <x:row r="8535" ht="23" customHeight="1">
      <x:c r="A8535" s="2" t="str">
        <x:v>REQ-08531</x:v>
      </x:c>
      <x:c r="B8535" s="2" t="n">
        <x:v>7</x:v>
      </x:c>
      <x:c r="C8535" s="2" t="str">
        <x:v>Engineering</x:v>
      </x:c>
      <x:c r="D8535" s="2" t="str">
        <x:v>Swift</x:v>
      </x:c>
      <x:c r="E8535" s="16" t="n">
        <x:v>17358</x:v>
      </x:c>
      <x:c r="F8535" s="16" t="n">
        <x:v>1371</x:v>
      </x:c>
      <x:c r="G8535" s="15" t="n">
        <x:f>VLOOKUP(D8535,'Pricing'!$A$6:$E$8,5,FALSE)</x:f>
        <x:v>0.246</x:v>
      </x:c>
      <x:c r="H8535" s="15" t="n">
        <x:f>VLOOKUP(D8535,'Pricing'!$A$6:$E$8,4,FALSE)</x:f>
        <x:v>1.2</x:v>
      </x:c>
      <x:c r="I8535" s="15" t="n">
        <x:f>E8535*G8535/1000000</x:f>
        <x:v>0.004270068</x:v>
      </x:c>
      <x:c r="J8535" s="15" t="n">
        <x:f>F8535*H8535/1000000</x:f>
        <x:v>0.0016452</x:v>
      </x:c>
      <x:c r="K8535" s="15" t="n">
        <x:f>SUM(I8535:J8535)</x:f>
        <x:v>0.0059152680000000004</x:v>
      </x:c>
    </x:row>
    <x:row r="8536" ht="23" customHeight="1">
      <x:c r="A8536" s="2" t="str">
        <x:v>REQ-08532</x:v>
      </x:c>
      <x:c r="B8536" s="2" t="n">
        <x:v>11</x:v>
      </x:c>
      <x:c r="C8536" s="2" t="str">
        <x:v>Support</x:v>
      </x:c>
      <x:c r="D8536" s="2" t="str">
        <x:v>Balanced</x:v>
      </x:c>
      <x:c r="E8536" s="16" t="n">
        <x:v>109150</x:v>
      </x:c>
      <x:c r="F8536" s="16" t="n">
        <x:v>741</x:v>
      </x:c>
      <x:c r="G8536" s="15" t="n">
        <x:f>VLOOKUP(D8536,'Pricing'!$A$6:$E$8,5,FALSE)</x:f>
        <x:v>1.2300000000000002</x:v>
      </x:c>
      <x:c r="H8536" s="15" t="n">
        <x:f>VLOOKUP(D8536,'Pricing'!$A$6:$E$8,4,FALSE)</x:f>
        <x:v>6</x:v>
      </x:c>
      <x:c r="I8536" s="15" t="n">
        <x:f>E8536*G8536/1000000</x:f>
        <x:v>0.13425450000000003</x:v>
      </x:c>
      <x:c r="J8536" s="15" t="n">
        <x:f>F8536*H8536/1000000</x:f>
        <x:v>0.004446</x:v>
      </x:c>
      <x:c r="K8536" s="15" t="n">
        <x:f>SUM(I8536:J8536)</x:f>
        <x:v>0.13870050000000003</x:v>
      </x:c>
    </x:row>
    <x:row r="8537" ht="23" customHeight="1">
      <x:c r="A8537" s="2" t="str">
        <x:v>REQ-08533</x:v>
      </x:c>
      <x:c r="B8537" s="2" t="n">
        <x:v>28</x:v>
      </x:c>
      <x:c r="C8537" s="2" t="str">
        <x:v>Engineering</x:v>
      </x:c>
      <x:c r="D8537" s="2" t="str">
        <x:v>Swift</x:v>
      </x:c>
      <x:c r="E8537" s="16" t="n">
        <x:v>92695</x:v>
      </x:c>
      <x:c r="F8537" s="16" t="n">
        <x:v>700</x:v>
      </x:c>
      <x:c r="G8537" s="15" t="n">
        <x:f>VLOOKUP(D8537,'Pricing'!$A$6:$E$8,5,FALSE)</x:f>
        <x:v>0.246</x:v>
      </x:c>
      <x:c r="H8537" s="15" t="n">
        <x:f>VLOOKUP(D8537,'Pricing'!$A$6:$E$8,4,FALSE)</x:f>
        <x:v>1.2</x:v>
      </x:c>
      <x:c r="I8537" s="15" t="n">
        <x:f>E8537*G8537/1000000</x:f>
        <x:v>0.022802970000000002</x:v>
      </x:c>
      <x:c r="J8537" s="15" t="n">
        <x:f>F8537*H8537/1000000</x:f>
        <x:v>0.00084</x:v>
      </x:c>
      <x:c r="K8537" s="15" t="n">
        <x:f>SUM(I8537:J8537)</x:f>
        <x:v>0.023642970000000003</x:v>
      </x:c>
    </x:row>
    <x:row r="8538" ht="23" customHeight="1">
      <x:c r="A8538" s="2" t="str">
        <x:v>REQ-08534</x:v>
      </x:c>
      <x:c r="B8538" s="2" t="n">
        <x:v>31</x:v>
      </x:c>
      <x:c r="C8538" s="2" t="str">
        <x:v>Growth</x:v>
      </x:c>
      <x:c r="D8538" s="2" t="str">
        <x:v>Balanced</x:v>
      </x:c>
      <x:c r="E8538" s="16" t="n">
        <x:v>106507</x:v>
      </x:c>
      <x:c r="F8538" s="16" t="n">
        <x:v>1592</x:v>
      </x:c>
      <x:c r="G8538" s="15" t="n">
        <x:f>VLOOKUP(D8538,'Pricing'!$A$6:$E$8,5,FALSE)</x:f>
        <x:v>1.2300000000000002</x:v>
      </x:c>
      <x:c r="H8538" s="15" t="n">
        <x:f>VLOOKUP(D8538,'Pricing'!$A$6:$E$8,4,FALSE)</x:f>
        <x:v>6</x:v>
      </x:c>
      <x:c r="I8538" s="15" t="n">
        <x:f>E8538*G8538/1000000</x:f>
        <x:v>0.13100361000000002</x:v>
      </x:c>
      <x:c r="J8538" s="15" t="n">
        <x:f>F8538*H8538/1000000</x:f>
        <x:v>0.009552</x:v>
      </x:c>
      <x:c r="K8538" s="15" t="n">
        <x:f>SUM(I8538:J8538)</x:f>
        <x:v>0.14055561000000003</x:v>
      </x:c>
    </x:row>
    <x:row r="8539" ht="23" customHeight="1">
      <x:c r="A8539" s="2" t="str">
        <x:v>REQ-08535</x:v>
      </x:c>
      <x:c r="B8539" s="2" t="n">
        <x:v>6</x:v>
      </x:c>
      <x:c r="C8539" s="2" t="str">
        <x:v>Research</x:v>
      </x:c>
      <x:c r="D8539" s="2" t="str">
        <x:v>Swift</x:v>
      </x:c>
      <x:c r="E8539" s="16" t="n">
        <x:v>13258</x:v>
      </x:c>
      <x:c r="F8539" s="16" t="n">
        <x:v>1321</x:v>
      </x:c>
      <x:c r="G8539" s="15" t="n">
        <x:f>VLOOKUP(D8539,'Pricing'!$A$6:$E$8,5,FALSE)</x:f>
        <x:v>0.246</x:v>
      </x:c>
      <x:c r="H8539" s="15" t="n">
        <x:f>VLOOKUP(D8539,'Pricing'!$A$6:$E$8,4,FALSE)</x:f>
        <x:v>1.2</x:v>
      </x:c>
      <x:c r="I8539" s="15" t="n">
        <x:f>E8539*G8539/1000000</x:f>
        <x:v>0.003261468</x:v>
      </x:c>
      <x:c r="J8539" s="15" t="n">
        <x:f>F8539*H8539/1000000</x:f>
        <x:v>0.0015852000000000002</x:v>
      </x:c>
      <x:c r="K8539" s="15" t="n">
        <x:f>SUM(I8539:J8539)</x:f>
        <x:v>0.004846668</x:v>
      </x:c>
    </x:row>
    <x:row r="8540" ht="23" customHeight="1">
      <x:c r="A8540" s="2" t="str">
        <x:v>REQ-08536</x:v>
      </x:c>
      <x:c r="B8540" s="2" t="n">
        <x:v>21</x:v>
      </x:c>
      <x:c r="C8540" s="2" t="str">
        <x:v>Support</x:v>
      </x:c>
      <x:c r="D8540" s="2" t="str">
        <x:v>Balanced</x:v>
      </x:c>
      <x:c r="E8540" s="16" t="n">
        <x:v>47147</x:v>
      </x:c>
      <x:c r="F8540" s="16" t="n">
        <x:v>3236</x:v>
      </x:c>
      <x:c r="G8540" s="15" t="n">
        <x:f>VLOOKUP(D8540,'Pricing'!$A$6:$E$8,5,FALSE)</x:f>
        <x:v>1.2300000000000002</x:v>
      </x:c>
      <x:c r="H8540" s="15" t="n">
        <x:f>VLOOKUP(D8540,'Pricing'!$A$6:$E$8,4,FALSE)</x:f>
        <x:v>6</x:v>
      </x:c>
      <x:c r="I8540" s="15" t="n">
        <x:f>E8540*G8540/1000000</x:f>
        <x:v>0.05799081000000001</x:v>
      </x:c>
      <x:c r="J8540" s="15" t="n">
        <x:f>F8540*H8540/1000000</x:f>
        <x:v>0.019416</x:v>
      </x:c>
      <x:c r="K8540" s="15" t="n">
        <x:f>SUM(I8540:J8540)</x:f>
        <x:v>0.07740681</x:v>
      </x:c>
    </x:row>
    <x:row r="8541" ht="23" customHeight="1">
      <x:c r="A8541" s="2" t="str">
        <x:v>REQ-08537</x:v>
      </x:c>
      <x:c r="B8541" s="2" t="n">
        <x:v>25</x:v>
      </x:c>
      <x:c r="C8541" s="2" t="str">
        <x:v>Operations</x:v>
      </x:c>
      <x:c r="D8541" s="2" t="str">
        <x:v>Balanced</x:v>
      </x:c>
      <x:c r="E8541" s="16" t="n">
        <x:v>81319</x:v>
      </x:c>
      <x:c r="F8541" s="16" t="n">
        <x:v>2674</x:v>
      </x:c>
      <x:c r="G8541" s="15" t="n">
        <x:f>VLOOKUP(D8541,'Pricing'!$A$6:$E$8,5,FALSE)</x:f>
        <x:v>1.2300000000000002</x:v>
      </x:c>
      <x:c r="H8541" s="15" t="n">
        <x:f>VLOOKUP(D8541,'Pricing'!$A$6:$E$8,4,FALSE)</x:f>
        <x:v>6</x:v>
      </x:c>
      <x:c r="I8541" s="15" t="n">
        <x:f>E8541*G8541/1000000</x:f>
        <x:v>0.10002237000000001</x:v>
      </x:c>
      <x:c r="J8541" s="15" t="n">
        <x:f>F8541*H8541/1000000</x:f>
        <x:v>0.016044</x:v>
      </x:c>
      <x:c r="K8541" s="15" t="n">
        <x:f>SUM(I8541:J8541)</x:f>
        <x:v>0.11606637000000002</x:v>
      </x:c>
    </x:row>
    <x:row r="8542" ht="23" customHeight="1">
      <x:c r="A8542" s="2" t="str">
        <x:v>REQ-08538</x:v>
      </x:c>
      <x:c r="B8542" s="2" t="n">
        <x:v>3</x:v>
      </x:c>
      <x:c r="C8542" s="2" t="str">
        <x:v>Support</x:v>
      </x:c>
      <x:c r="D8542" s="2" t="str">
        <x:v>Swift</x:v>
      </x:c>
      <x:c r="E8542" s="16" t="n">
        <x:v>105689</x:v>
      </x:c>
      <x:c r="F8542" s="16" t="n">
        <x:v>1761</x:v>
      </x:c>
      <x:c r="G8542" s="15" t="n">
        <x:f>VLOOKUP(D8542,'Pricing'!$A$6:$E$8,5,FALSE)</x:f>
        <x:v>0.246</x:v>
      </x:c>
      <x:c r="H8542" s="15" t="n">
        <x:f>VLOOKUP(D8542,'Pricing'!$A$6:$E$8,4,FALSE)</x:f>
        <x:v>1.2</x:v>
      </x:c>
      <x:c r="I8542" s="15" t="n">
        <x:f>E8542*G8542/1000000</x:f>
        <x:v>0.025999493999999998</x:v>
      </x:c>
      <x:c r="J8542" s="15" t="n">
        <x:f>F8542*H8542/1000000</x:f>
        <x:v>0.0021132</x:v>
      </x:c>
      <x:c r="K8542" s="15" t="n">
        <x:f>SUM(I8542:J8542)</x:f>
        <x:v>0.028112693999999997</x:v>
      </x:c>
    </x:row>
    <x:row r="8543" ht="23" customHeight="1">
      <x:c r="A8543" s="2" t="str">
        <x:v>REQ-08539</x:v>
      </x:c>
      <x:c r="B8543" s="2" t="n">
        <x:v>26</x:v>
      </x:c>
      <x:c r="C8543" s="2" t="str">
        <x:v>Research</x:v>
      </x:c>
      <x:c r="D8543" s="2" t="str">
        <x:v>Swift</x:v>
      </x:c>
      <x:c r="E8543" s="16" t="n">
        <x:v>116998</x:v>
      </x:c>
      <x:c r="F8543" s="16" t="n">
        <x:v>1349</x:v>
      </x:c>
      <x:c r="G8543" s="15" t="n">
        <x:f>VLOOKUP(D8543,'Pricing'!$A$6:$E$8,5,FALSE)</x:f>
        <x:v>0.246</x:v>
      </x:c>
      <x:c r="H8543" s="15" t="n">
        <x:f>VLOOKUP(D8543,'Pricing'!$A$6:$E$8,4,FALSE)</x:f>
        <x:v>1.2</x:v>
      </x:c>
      <x:c r="I8543" s="15" t="n">
        <x:f>E8543*G8543/1000000</x:f>
        <x:v>0.028781507999999997</x:v>
      </x:c>
      <x:c r="J8543" s="15" t="n">
        <x:f>F8543*H8543/1000000</x:f>
        <x:v>0.0016187999999999999</x:v>
      </x:c>
      <x:c r="K8543" s="15" t="n">
        <x:f>SUM(I8543:J8543)</x:f>
        <x:v>0.030400307999999997</x:v>
      </x:c>
    </x:row>
    <x:row r="8544" ht="23" customHeight="1">
      <x:c r="A8544" s="2" t="str">
        <x:v>REQ-08540</x:v>
      </x:c>
      <x:c r="B8544" s="2" t="n">
        <x:v>2</x:v>
      </x:c>
      <x:c r="C8544" s="2" t="str">
        <x:v>Support</x:v>
      </x:c>
      <x:c r="D8544" s="2" t="str">
        <x:v>Reasoning</x:v>
      </x:c>
      <x:c r="E8544" s="16" t="n">
        <x:v>116098</x:v>
      </x:c>
      <x:c r="F8544" s="16" t="n">
        <x:v>1279</x:v>
      </x:c>
      <x:c r="G8544" s="15" t="n">
        <x:f>VLOOKUP(D8544,'Pricing'!$A$6:$E$8,5,FALSE)</x:f>
        <x:v>4.920000000000001</x:v>
      </x:c>
      <x:c r="H8544" s="15" t="n">
        <x:f>VLOOKUP(D8544,'Pricing'!$A$6:$E$8,4,FALSE)</x:f>
        <x:v>24</x:v>
      </x:c>
      <x:c r="I8544" s="15" t="n">
        <x:f>E8544*G8544/1000000</x:f>
        <x:v>0.5712021600000001</x:v>
      </x:c>
      <x:c r="J8544" s="15" t="n">
        <x:f>F8544*H8544/1000000</x:f>
        <x:v>0.030696</x:v>
      </x:c>
      <x:c r="K8544" s="15" t="n">
        <x:f>SUM(I8544:J8544)</x:f>
        <x:v>0.6018981600000002</x:v>
      </x:c>
    </x:row>
    <x:row r="8545" ht="23" customHeight="1">
      <x:c r="A8545" s="2" t="str">
        <x:v>REQ-08541</x:v>
      </x:c>
      <x:c r="B8545" s="2" t="n">
        <x:v>6</x:v>
      </x:c>
      <x:c r="C8545" s="2" t="str">
        <x:v>Engineering</x:v>
      </x:c>
      <x:c r="D8545" s="2" t="str">
        <x:v>Balanced</x:v>
      </x:c>
      <x:c r="E8545" s="16" t="n">
        <x:v>49679</x:v>
      </x:c>
      <x:c r="F8545" s="16" t="n">
        <x:v>2800</x:v>
      </x:c>
      <x:c r="G8545" s="15" t="n">
        <x:f>VLOOKUP(D8545,'Pricing'!$A$6:$E$8,5,FALSE)</x:f>
        <x:v>1.2300000000000002</x:v>
      </x:c>
      <x:c r="H8545" s="15" t="n">
        <x:f>VLOOKUP(D8545,'Pricing'!$A$6:$E$8,4,FALSE)</x:f>
        <x:v>6</x:v>
      </x:c>
      <x:c r="I8545" s="15" t="n">
        <x:f>E8545*G8545/1000000</x:f>
        <x:v>0.061105170000000014</x:v>
      </x:c>
      <x:c r="J8545" s="15" t="n">
        <x:f>F8545*H8545/1000000</x:f>
        <x:v>0.0168</x:v>
      </x:c>
      <x:c r="K8545" s="15" t="n">
        <x:f>SUM(I8545:J8545)</x:f>
        <x:v>0.07790517000000001</x:v>
      </x:c>
    </x:row>
    <x:row r="8546" ht="23" customHeight="1">
      <x:c r="A8546" s="2" t="str">
        <x:v>REQ-08542</x:v>
      </x:c>
      <x:c r="B8546" s="2" t="n">
        <x:v>13</x:v>
      </x:c>
      <x:c r="C8546" s="2" t="str">
        <x:v>Growth</x:v>
      </x:c>
      <x:c r="D8546" s="2" t="str">
        <x:v>Swift</x:v>
      </x:c>
      <x:c r="E8546" s="16" t="n">
        <x:v>86478</x:v>
      </x:c>
      <x:c r="F8546" s="16" t="n">
        <x:v>257</x:v>
      </x:c>
      <x:c r="G8546" s="15" t="n">
        <x:f>VLOOKUP(D8546,'Pricing'!$A$6:$E$8,5,FALSE)</x:f>
        <x:v>0.246</x:v>
      </x:c>
      <x:c r="H8546" s="15" t="n">
        <x:f>VLOOKUP(D8546,'Pricing'!$A$6:$E$8,4,FALSE)</x:f>
        <x:v>1.2</x:v>
      </x:c>
      <x:c r="I8546" s="15" t="n">
        <x:f>E8546*G8546/1000000</x:f>
        <x:v>0.021273588</x:v>
      </x:c>
      <x:c r="J8546" s="15" t="n">
        <x:f>F8546*H8546/1000000</x:f>
        <x:v>0.00030839999999999996</x:v>
      </x:c>
      <x:c r="K8546" s="15" t="n">
        <x:f>SUM(I8546:J8546)</x:f>
        <x:v>0.021581988</x:v>
      </x:c>
    </x:row>
    <x:row r="8547" ht="23" customHeight="1">
      <x:c r="A8547" s="2" t="str">
        <x:v>REQ-08543</x:v>
      </x:c>
      <x:c r="B8547" s="2" t="n">
        <x:v>3</x:v>
      </x:c>
      <x:c r="C8547" s="2" t="str">
        <x:v>Operations</x:v>
      </x:c>
      <x:c r="D8547" s="2" t="str">
        <x:v>Balanced</x:v>
      </x:c>
      <x:c r="E8547" s="16" t="n">
        <x:v>43523</x:v>
      </x:c>
      <x:c r="F8547" s="16" t="n">
        <x:v>3697</x:v>
      </x:c>
      <x:c r="G8547" s="15" t="n">
        <x:f>VLOOKUP(D8547,'Pricing'!$A$6:$E$8,5,FALSE)</x:f>
        <x:v>1.2300000000000002</x:v>
      </x:c>
      <x:c r="H8547" s="15" t="n">
        <x:f>VLOOKUP(D8547,'Pricing'!$A$6:$E$8,4,FALSE)</x:f>
        <x:v>6</x:v>
      </x:c>
      <x:c r="I8547" s="15" t="n">
        <x:f>E8547*G8547/1000000</x:f>
        <x:v>0.05353329000000001</x:v>
      </x:c>
      <x:c r="J8547" s="15" t="n">
        <x:f>F8547*H8547/1000000</x:f>
        <x:v>0.022182</x:v>
      </x:c>
      <x:c r="K8547" s="15" t="n">
        <x:f>SUM(I8547:J8547)</x:f>
        <x:v>0.07571529000000002</x:v>
      </x:c>
    </x:row>
    <x:row r="8548" ht="23" customHeight="1">
      <x:c r="A8548" s="2" t="str">
        <x:v>REQ-08544</x:v>
      </x:c>
      <x:c r="B8548" s="2" t="n">
        <x:v>19</x:v>
      </x:c>
      <x:c r="C8548" s="2" t="str">
        <x:v>Support</x:v>
      </x:c>
      <x:c r="D8548" s="2" t="str">
        <x:v>Swift</x:v>
      </x:c>
      <x:c r="E8548" s="16" t="n">
        <x:v>66465</x:v>
      </x:c>
      <x:c r="F8548" s="16" t="n">
        <x:v>1117</x:v>
      </x:c>
      <x:c r="G8548" s="15" t="n">
        <x:f>VLOOKUP(D8548,'Pricing'!$A$6:$E$8,5,FALSE)</x:f>
        <x:v>0.246</x:v>
      </x:c>
      <x:c r="H8548" s="15" t="n">
        <x:f>VLOOKUP(D8548,'Pricing'!$A$6:$E$8,4,FALSE)</x:f>
        <x:v>1.2</x:v>
      </x:c>
      <x:c r="I8548" s="15" t="n">
        <x:f>E8548*G8548/1000000</x:f>
        <x:v>0.01635039</x:v>
      </x:c>
      <x:c r="J8548" s="15" t="n">
        <x:f>F8548*H8548/1000000</x:f>
        <x:v>0.0013403999999999998</x:v>
      </x:c>
      <x:c r="K8548" s="15" t="n">
        <x:f>SUM(I8548:J8548)</x:f>
        <x:v>0.017690789999999998</x:v>
      </x:c>
    </x:row>
    <x:row r="8549" ht="23" customHeight="1">
      <x:c r="A8549" s="2" t="str">
        <x:v>REQ-08545</x:v>
      </x:c>
      <x:c r="B8549" s="2" t="n">
        <x:v>31</x:v>
      </x:c>
      <x:c r="C8549" s="2" t="str">
        <x:v>Engineering</x:v>
      </x:c>
      <x:c r="D8549" s="2" t="str">
        <x:v>Balanced</x:v>
      </x:c>
      <x:c r="E8549" s="16" t="n">
        <x:v>94326</x:v>
      </x:c>
      <x:c r="F8549" s="16" t="n">
        <x:v>239</x:v>
      </x:c>
      <x:c r="G8549" s="15" t="n">
        <x:f>VLOOKUP(D8549,'Pricing'!$A$6:$E$8,5,FALSE)</x:f>
        <x:v>1.2300000000000002</x:v>
      </x:c>
      <x:c r="H8549" s="15" t="n">
        <x:f>VLOOKUP(D8549,'Pricing'!$A$6:$E$8,4,FALSE)</x:f>
        <x:v>6</x:v>
      </x:c>
      <x:c r="I8549" s="15" t="n">
        <x:f>E8549*G8549/1000000</x:f>
        <x:v>0.11602098000000002</x:v>
      </x:c>
      <x:c r="J8549" s="15" t="n">
        <x:f>F8549*H8549/1000000</x:f>
        <x:v>0.001434</x:v>
      </x:c>
      <x:c r="K8549" s="15" t="n">
        <x:f>SUM(I8549:J8549)</x:f>
        <x:v>0.11745498000000003</x:v>
      </x:c>
    </x:row>
    <x:row r="8550" ht="23" customHeight="1">
      <x:c r="A8550" s="2" t="str">
        <x:v>REQ-08546</x:v>
      </x:c>
      <x:c r="B8550" s="2" t="n">
        <x:v>25</x:v>
      </x:c>
      <x:c r="C8550" s="2" t="str">
        <x:v>Growth</x:v>
      </x:c>
      <x:c r="D8550" s="2" t="str">
        <x:v>Swift</x:v>
      </x:c>
      <x:c r="E8550" s="16" t="n">
        <x:v>36094</x:v>
      </x:c>
      <x:c r="F8550" s="16" t="n">
        <x:v>2654</x:v>
      </x:c>
      <x:c r="G8550" s="15" t="n">
        <x:f>VLOOKUP(D8550,'Pricing'!$A$6:$E$8,5,FALSE)</x:f>
        <x:v>0.246</x:v>
      </x:c>
      <x:c r="H8550" s="15" t="n">
        <x:f>VLOOKUP(D8550,'Pricing'!$A$6:$E$8,4,FALSE)</x:f>
        <x:v>1.2</x:v>
      </x:c>
      <x:c r="I8550" s="15" t="n">
        <x:f>E8550*G8550/1000000</x:f>
        <x:v>0.008879124</x:v>
      </x:c>
      <x:c r="J8550" s="15" t="n">
        <x:f>F8550*H8550/1000000</x:f>
        <x:v>0.0031848</x:v>
      </x:c>
      <x:c r="K8550" s="15" t="n">
        <x:f>SUM(I8550:J8550)</x:f>
        <x:v>0.012063924</x:v>
      </x:c>
    </x:row>
    <x:row r="8551" ht="23" customHeight="1">
      <x:c r="A8551" s="2" t="str">
        <x:v>REQ-08547</x:v>
      </x:c>
      <x:c r="B8551" s="2" t="n">
        <x:v>17</x:v>
      </x:c>
      <x:c r="C8551" s="2" t="str">
        <x:v>Research</x:v>
      </x:c>
      <x:c r="D8551" s="2" t="str">
        <x:v>Swift</x:v>
      </x:c>
      <x:c r="E8551" s="16" t="n">
        <x:v>104477</x:v>
      </x:c>
      <x:c r="F8551" s="16" t="n">
        <x:v>2904</x:v>
      </x:c>
      <x:c r="G8551" s="15" t="n">
        <x:f>VLOOKUP(D8551,'Pricing'!$A$6:$E$8,5,FALSE)</x:f>
        <x:v>0.246</x:v>
      </x:c>
      <x:c r="H8551" s="15" t="n">
        <x:f>VLOOKUP(D8551,'Pricing'!$A$6:$E$8,4,FALSE)</x:f>
        <x:v>1.2</x:v>
      </x:c>
      <x:c r="I8551" s="15" t="n">
        <x:f>E8551*G8551/1000000</x:f>
        <x:v>0.025701342000000002</x:v>
      </x:c>
      <x:c r="J8551" s="15" t="n">
        <x:f>F8551*H8551/1000000</x:f>
        <x:v>0.0034847999999999997</x:v>
      </x:c>
      <x:c r="K8551" s="15" t="n">
        <x:f>SUM(I8551:J8551)</x:f>
        <x:v>0.029186142</x:v>
      </x:c>
    </x:row>
    <x:row r="8552" ht="23" customHeight="1">
      <x:c r="A8552" s="2" t="str">
        <x:v>REQ-08548</x:v>
      </x:c>
      <x:c r="B8552" s="2" t="n">
        <x:v>17</x:v>
      </x:c>
      <x:c r="C8552" s="2" t="str">
        <x:v>Product</x:v>
      </x:c>
      <x:c r="D8552" s="2" t="str">
        <x:v>Reasoning</x:v>
      </x:c>
      <x:c r="E8552" s="16" t="n">
        <x:v>53819</x:v>
      </x:c>
      <x:c r="F8552" s="16" t="n">
        <x:v>2752</x:v>
      </x:c>
      <x:c r="G8552" s="15" t="n">
        <x:f>VLOOKUP(D8552,'Pricing'!$A$6:$E$8,5,FALSE)</x:f>
        <x:v>4.920000000000001</x:v>
      </x:c>
      <x:c r="H8552" s="15" t="n">
        <x:f>VLOOKUP(D8552,'Pricing'!$A$6:$E$8,4,FALSE)</x:f>
        <x:v>24</x:v>
      </x:c>
      <x:c r="I8552" s="15" t="n">
        <x:f>E8552*G8552/1000000</x:f>
        <x:v>0.26478948</x:v>
      </x:c>
      <x:c r="J8552" s="15" t="n">
        <x:f>F8552*H8552/1000000</x:f>
        <x:v>0.066048</x:v>
      </x:c>
      <x:c r="K8552" s="15" t="n">
        <x:f>SUM(I8552:J8552)</x:f>
        <x:v>0.33083748</x:v>
      </x:c>
    </x:row>
    <x:row r="8553" ht="23" customHeight="1">
      <x:c r="A8553" s="2" t="str">
        <x:v>REQ-08549</x:v>
      </x:c>
      <x:c r="B8553" s="2" t="n">
        <x:v>28</x:v>
      </x:c>
      <x:c r="C8553" s="2" t="str">
        <x:v>Research</x:v>
      </x:c>
      <x:c r="D8553" s="2" t="str">
        <x:v>Balanced</x:v>
      </x:c>
      <x:c r="E8553" s="16" t="n">
        <x:v>24845</x:v>
      </x:c>
      <x:c r="F8553" s="16" t="n">
        <x:v>1886</x:v>
      </x:c>
      <x:c r="G8553" s="15" t="n">
        <x:f>VLOOKUP(D8553,'Pricing'!$A$6:$E$8,5,FALSE)</x:f>
        <x:v>1.2300000000000002</x:v>
      </x:c>
      <x:c r="H8553" s="15" t="n">
        <x:f>VLOOKUP(D8553,'Pricing'!$A$6:$E$8,4,FALSE)</x:f>
        <x:v>6</x:v>
      </x:c>
      <x:c r="I8553" s="15" t="n">
        <x:f>E8553*G8553/1000000</x:f>
        <x:v>0.030559350000000006</x:v>
      </x:c>
      <x:c r="J8553" s="15" t="n">
        <x:f>F8553*H8553/1000000</x:f>
        <x:v>0.011316</x:v>
      </x:c>
      <x:c r="K8553" s="15" t="n">
        <x:f>SUM(I8553:J8553)</x:f>
        <x:v>0.041875350000000006</x:v>
      </x:c>
    </x:row>
    <x:row r="8554" ht="23" customHeight="1">
      <x:c r="A8554" s="2" t="str">
        <x:v>REQ-08550</x:v>
      </x:c>
      <x:c r="B8554" s="2" t="n">
        <x:v>16</x:v>
      </x:c>
      <x:c r="C8554" s="2" t="str">
        <x:v>Product</x:v>
      </x:c>
      <x:c r="D8554" s="2" t="str">
        <x:v>Balanced</x:v>
      </x:c>
      <x:c r="E8554" s="16" t="n">
        <x:v>91747</x:v>
      </x:c>
      <x:c r="F8554" s="16" t="n">
        <x:v>754</x:v>
      </x:c>
      <x:c r="G8554" s="15" t="n">
        <x:f>VLOOKUP(D8554,'Pricing'!$A$6:$E$8,5,FALSE)</x:f>
        <x:v>1.2300000000000002</x:v>
      </x:c>
      <x:c r="H8554" s="15" t="n">
        <x:f>VLOOKUP(D8554,'Pricing'!$A$6:$E$8,4,FALSE)</x:f>
        <x:v>6</x:v>
      </x:c>
      <x:c r="I8554" s="15" t="n">
        <x:f>E8554*G8554/1000000</x:f>
        <x:v>0.11284881000000001</x:v>
      </x:c>
      <x:c r="J8554" s="15" t="n">
        <x:f>F8554*H8554/1000000</x:f>
        <x:v>0.004524</x:v>
      </x:c>
      <x:c r="K8554" s="15" t="n">
        <x:f>SUM(I8554:J8554)</x:f>
        <x:v>0.11737281000000001</x:v>
      </x:c>
    </x:row>
    <x:row r="8555" ht="23" customHeight="1">
      <x:c r="A8555" s="2" t="str">
        <x:v>REQ-08551</x:v>
      </x:c>
      <x:c r="B8555" s="2" t="n">
        <x:v>25</x:v>
      </x:c>
      <x:c r="C8555" s="2" t="str">
        <x:v>Research</x:v>
      </x:c>
      <x:c r="D8555" s="2" t="str">
        <x:v>Swift</x:v>
      </x:c>
      <x:c r="E8555" s="16" t="n">
        <x:v>77676</x:v>
      </x:c>
      <x:c r="F8555" s="16" t="n">
        <x:v>2145</x:v>
      </x:c>
      <x:c r="G8555" s="15" t="n">
        <x:f>VLOOKUP(D8555,'Pricing'!$A$6:$E$8,5,FALSE)</x:f>
        <x:v>0.246</x:v>
      </x:c>
      <x:c r="H8555" s="15" t="n">
        <x:f>VLOOKUP(D8555,'Pricing'!$A$6:$E$8,4,FALSE)</x:f>
        <x:v>1.2</x:v>
      </x:c>
      <x:c r="I8555" s="15" t="n">
        <x:f>E8555*G8555/1000000</x:f>
        <x:v>0.019108295999999997</x:v>
      </x:c>
      <x:c r="J8555" s="15" t="n">
        <x:f>F8555*H8555/1000000</x:f>
        <x:v>0.002574</x:v>
      </x:c>
      <x:c r="K8555" s="15" t="n">
        <x:f>SUM(I8555:J8555)</x:f>
        <x:v>0.021682295999999997</x:v>
      </x:c>
    </x:row>
    <x:row r="8556" ht="23" customHeight="1">
      <x:c r="A8556" s="2" t="str">
        <x:v>REQ-08552</x:v>
      </x:c>
      <x:c r="B8556" s="2" t="n">
        <x:v>22</x:v>
      </x:c>
      <x:c r="C8556" s="2" t="str">
        <x:v>Product</x:v>
      </x:c>
      <x:c r="D8556" s="2" t="str">
        <x:v>Reasoning</x:v>
      </x:c>
      <x:c r="E8556" s="16" t="n">
        <x:v>50875</x:v>
      </x:c>
      <x:c r="F8556" s="16" t="n">
        <x:v>3263</x:v>
      </x:c>
      <x:c r="G8556" s="15" t="n">
        <x:f>VLOOKUP(D8556,'Pricing'!$A$6:$E$8,5,FALSE)</x:f>
        <x:v>4.920000000000001</x:v>
      </x:c>
      <x:c r="H8556" s="15" t="n">
        <x:f>VLOOKUP(D8556,'Pricing'!$A$6:$E$8,4,FALSE)</x:f>
        <x:v>24</x:v>
      </x:c>
      <x:c r="I8556" s="15" t="n">
        <x:f>E8556*G8556/1000000</x:f>
        <x:v>0.25030500000000006</x:v>
      </x:c>
      <x:c r="J8556" s="15" t="n">
        <x:f>F8556*H8556/1000000</x:f>
        <x:v>0.078312</x:v>
      </x:c>
      <x:c r="K8556" s="15" t="n">
        <x:f>SUM(I8556:J8556)</x:f>
        <x:v>0.32861700000000005</x:v>
      </x:c>
    </x:row>
    <x:row r="8557" ht="23" customHeight="1">
      <x:c r="A8557" s="2" t="str">
        <x:v>REQ-08553</x:v>
      </x:c>
      <x:c r="B8557" s="2" t="n">
        <x:v>3</x:v>
      </x:c>
      <x:c r="C8557" s="2" t="str">
        <x:v>Operations</x:v>
      </x:c>
      <x:c r="D8557" s="2" t="str">
        <x:v>Swift</x:v>
      </x:c>
      <x:c r="E8557" s="16" t="n">
        <x:v>57243</x:v>
      </x:c>
      <x:c r="F8557" s="16" t="n">
        <x:v>3193</x:v>
      </x:c>
      <x:c r="G8557" s="15" t="n">
        <x:f>VLOOKUP(D8557,'Pricing'!$A$6:$E$8,5,FALSE)</x:f>
        <x:v>0.246</x:v>
      </x:c>
      <x:c r="H8557" s="15" t="n">
        <x:f>VLOOKUP(D8557,'Pricing'!$A$6:$E$8,4,FALSE)</x:f>
        <x:v>1.2</x:v>
      </x:c>
      <x:c r="I8557" s="15" t="n">
        <x:f>E8557*G8557/1000000</x:f>
        <x:v>0.014081778</x:v>
      </x:c>
      <x:c r="J8557" s="15" t="n">
        <x:f>F8557*H8557/1000000</x:f>
        <x:v>0.0038316</x:v>
      </x:c>
      <x:c r="K8557" s="15" t="n">
        <x:f>SUM(I8557:J8557)</x:f>
        <x:v>0.017913378</x:v>
      </x:c>
    </x:row>
    <x:row r="8558" ht="23" customHeight="1">
      <x:c r="A8558" s="2" t="str">
        <x:v>REQ-08554</x:v>
      </x:c>
      <x:c r="B8558" s="2" t="n">
        <x:v>27</x:v>
      </x:c>
      <x:c r="C8558" s="2" t="str">
        <x:v>Support</x:v>
      </x:c>
      <x:c r="D8558" s="2" t="str">
        <x:v>Balanced</x:v>
      </x:c>
      <x:c r="E8558" s="16" t="n">
        <x:v>75026</x:v>
      </x:c>
      <x:c r="F8558" s="16" t="n">
        <x:v>3297</x:v>
      </x:c>
      <x:c r="G8558" s="15" t="n">
        <x:f>VLOOKUP(D8558,'Pricing'!$A$6:$E$8,5,FALSE)</x:f>
        <x:v>1.2300000000000002</x:v>
      </x:c>
      <x:c r="H8558" s="15" t="n">
        <x:f>VLOOKUP(D8558,'Pricing'!$A$6:$E$8,4,FALSE)</x:f>
        <x:v>6</x:v>
      </x:c>
      <x:c r="I8558" s="15" t="n">
        <x:f>E8558*G8558/1000000</x:f>
        <x:v>0.09228198000000001</x:v>
      </x:c>
      <x:c r="J8558" s="15" t="n">
        <x:f>F8558*H8558/1000000</x:f>
        <x:v>0.019782</x:v>
      </x:c>
      <x:c r="K8558" s="15" t="n">
        <x:f>SUM(I8558:J8558)</x:f>
        <x:v>0.11206398000000001</x:v>
      </x:c>
    </x:row>
    <x:row r="8559" ht="23" customHeight="1">
      <x:c r="A8559" s="2" t="str">
        <x:v>REQ-08555</x:v>
      </x:c>
      <x:c r="B8559" s="2" t="n">
        <x:v>29</x:v>
      </x:c>
      <x:c r="C8559" s="2" t="str">
        <x:v>Research</x:v>
      </x:c>
      <x:c r="D8559" s="2" t="str">
        <x:v>Swift</x:v>
      </x:c>
      <x:c r="E8559" s="16" t="n">
        <x:v>32631</x:v>
      </x:c>
      <x:c r="F8559" s="16" t="n">
        <x:v>1944</x:v>
      </x:c>
      <x:c r="G8559" s="15" t="n">
        <x:f>VLOOKUP(D8559,'Pricing'!$A$6:$E$8,5,FALSE)</x:f>
        <x:v>0.246</x:v>
      </x:c>
      <x:c r="H8559" s="15" t="n">
        <x:f>VLOOKUP(D8559,'Pricing'!$A$6:$E$8,4,FALSE)</x:f>
        <x:v>1.2</x:v>
      </x:c>
      <x:c r="I8559" s="15" t="n">
        <x:f>E8559*G8559/1000000</x:f>
        <x:v>0.008027226</x:v>
      </x:c>
      <x:c r="J8559" s="15" t="n">
        <x:f>F8559*H8559/1000000</x:f>
        <x:v>0.0023328</x:v>
      </x:c>
      <x:c r="K8559" s="15" t="n">
        <x:f>SUM(I8559:J8559)</x:f>
        <x:v>0.010360026</x:v>
      </x:c>
    </x:row>
    <x:row r="8560" ht="23" customHeight="1">
      <x:c r="A8560" s="2" t="str">
        <x:v>REQ-08556</x:v>
      </x:c>
      <x:c r="B8560" s="2" t="n">
        <x:v>3</x:v>
      </x:c>
      <x:c r="C8560" s="2" t="str">
        <x:v>Product</x:v>
      </x:c>
      <x:c r="D8560" s="2" t="str">
        <x:v>Balanced</x:v>
      </x:c>
      <x:c r="E8560" s="16" t="n">
        <x:v>112816</x:v>
      </x:c>
      <x:c r="F8560" s="16" t="n">
        <x:v>3854</x:v>
      </x:c>
      <x:c r="G8560" s="15" t="n">
        <x:f>VLOOKUP(D8560,'Pricing'!$A$6:$E$8,5,FALSE)</x:f>
        <x:v>1.2300000000000002</x:v>
      </x:c>
      <x:c r="H8560" s="15" t="n">
        <x:f>VLOOKUP(D8560,'Pricing'!$A$6:$E$8,4,FALSE)</x:f>
        <x:v>6</x:v>
      </x:c>
      <x:c r="I8560" s="15" t="n">
        <x:f>E8560*G8560/1000000</x:f>
        <x:v>0.13876368000000003</x:v>
      </x:c>
      <x:c r="J8560" s="15" t="n">
        <x:f>F8560*H8560/1000000</x:f>
        <x:v>0.023124</x:v>
      </x:c>
      <x:c r="K8560" s="15" t="n">
        <x:f>SUM(I8560:J8560)</x:f>
        <x:v>0.16188768000000003</x:v>
      </x:c>
    </x:row>
    <x:row r="8561" ht="23" customHeight="1">
      <x:c r="A8561" s="2" t="str">
        <x:v>REQ-08557</x:v>
      </x:c>
      <x:c r="B8561" s="2" t="n">
        <x:v>24</x:v>
      </x:c>
      <x:c r="C8561" s="2" t="str">
        <x:v>Research</x:v>
      </x:c>
      <x:c r="D8561" s="2" t="str">
        <x:v>Swift</x:v>
      </x:c>
      <x:c r="E8561" s="16" t="n">
        <x:v>46009</x:v>
      </x:c>
      <x:c r="F8561" s="16" t="n">
        <x:v>1322</x:v>
      </x:c>
      <x:c r="G8561" s="15" t="n">
        <x:f>VLOOKUP(D8561,'Pricing'!$A$6:$E$8,5,FALSE)</x:f>
        <x:v>0.246</x:v>
      </x:c>
      <x:c r="H8561" s="15" t="n">
        <x:f>VLOOKUP(D8561,'Pricing'!$A$6:$E$8,4,FALSE)</x:f>
        <x:v>1.2</x:v>
      </x:c>
      <x:c r="I8561" s="15" t="n">
        <x:f>E8561*G8561/1000000</x:f>
        <x:v>0.011318214</x:v>
      </x:c>
      <x:c r="J8561" s="15" t="n">
        <x:f>F8561*H8561/1000000</x:f>
        <x:v>0.0015864</x:v>
      </x:c>
      <x:c r="K8561" s="15" t="n">
        <x:f>SUM(I8561:J8561)</x:f>
        <x:v>0.012904614</x:v>
      </x:c>
    </x:row>
    <x:row r="8562" ht="23" customHeight="1">
      <x:c r="A8562" s="2" t="str">
        <x:v>REQ-08558</x:v>
      </x:c>
      <x:c r="B8562" s="2" t="n">
        <x:v>30</x:v>
      </x:c>
      <x:c r="C8562" s="2" t="str">
        <x:v>Growth</x:v>
      </x:c>
      <x:c r="D8562" s="2" t="str">
        <x:v>Balanced</x:v>
      </x:c>
      <x:c r="E8562" s="16" t="n">
        <x:v>78847</x:v>
      </x:c>
      <x:c r="F8562" s="16" t="n">
        <x:v>688</x:v>
      </x:c>
      <x:c r="G8562" s="15" t="n">
        <x:f>VLOOKUP(D8562,'Pricing'!$A$6:$E$8,5,FALSE)</x:f>
        <x:v>1.2300000000000002</x:v>
      </x:c>
      <x:c r="H8562" s="15" t="n">
        <x:f>VLOOKUP(D8562,'Pricing'!$A$6:$E$8,4,FALSE)</x:f>
        <x:v>6</x:v>
      </x:c>
      <x:c r="I8562" s="15" t="n">
        <x:f>E8562*G8562/1000000</x:f>
        <x:v>0.09698181000000002</x:v>
      </x:c>
      <x:c r="J8562" s="15" t="n">
        <x:f>F8562*H8562/1000000</x:f>
        <x:v>0.004128</x:v>
      </x:c>
      <x:c r="K8562" s="15" t="n">
        <x:f>SUM(I8562:J8562)</x:f>
        <x:v>0.10110981000000002</x:v>
      </x:c>
    </x:row>
    <x:row r="8563" ht="23" customHeight="1">
      <x:c r="A8563" s="2" t="str">
        <x:v>REQ-08559</x:v>
      </x:c>
      <x:c r="B8563" s="2" t="n">
        <x:v>29</x:v>
      </x:c>
      <x:c r="C8563" s="2" t="str">
        <x:v>Operations</x:v>
      </x:c>
      <x:c r="D8563" s="2" t="str">
        <x:v>Swift</x:v>
      </x:c>
      <x:c r="E8563" s="16" t="n">
        <x:v>53998</x:v>
      </x:c>
      <x:c r="F8563" s="16" t="n">
        <x:v>3567</x:v>
      </x:c>
      <x:c r="G8563" s="15" t="n">
        <x:f>VLOOKUP(D8563,'Pricing'!$A$6:$E$8,5,FALSE)</x:f>
        <x:v>0.246</x:v>
      </x:c>
      <x:c r="H8563" s="15" t="n">
        <x:f>VLOOKUP(D8563,'Pricing'!$A$6:$E$8,4,FALSE)</x:f>
        <x:v>1.2</x:v>
      </x:c>
      <x:c r="I8563" s="15" t="n">
        <x:f>E8563*G8563/1000000</x:f>
        <x:v>0.013283508</x:v>
      </x:c>
      <x:c r="J8563" s="15" t="n">
        <x:f>F8563*H8563/1000000</x:f>
        <x:v>0.004280399999999999</x:v>
      </x:c>
      <x:c r="K8563" s="15" t="n">
        <x:f>SUM(I8563:J8563)</x:f>
        <x:v>0.017563908</x:v>
      </x:c>
    </x:row>
    <x:row r="8564" ht="23" customHeight="1">
      <x:c r="A8564" s="2" t="str">
        <x:v>REQ-08560</x:v>
      </x:c>
      <x:c r="B8564" s="2" t="n">
        <x:v>6</x:v>
      </x:c>
      <x:c r="C8564" s="2" t="str">
        <x:v>Product</x:v>
      </x:c>
      <x:c r="D8564" s="2" t="str">
        <x:v>Swift</x:v>
      </x:c>
      <x:c r="E8564" s="16" t="n">
        <x:v>56524</x:v>
      </x:c>
      <x:c r="F8564" s="16" t="n">
        <x:v>3180</x:v>
      </x:c>
      <x:c r="G8564" s="15" t="n">
        <x:f>VLOOKUP(D8564,'Pricing'!$A$6:$E$8,5,FALSE)</x:f>
        <x:v>0.246</x:v>
      </x:c>
      <x:c r="H8564" s="15" t="n">
        <x:f>VLOOKUP(D8564,'Pricing'!$A$6:$E$8,4,FALSE)</x:f>
        <x:v>1.2</x:v>
      </x:c>
      <x:c r="I8564" s="15" t="n">
        <x:f>E8564*G8564/1000000</x:f>
        <x:v>0.013904904000000001</x:v>
      </x:c>
      <x:c r="J8564" s="15" t="n">
        <x:f>F8564*H8564/1000000</x:f>
        <x:v>0.003816</x:v>
      </x:c>
      <x:c r="K8564" s="15" t="n">
        <x:f>SUM(I8564:J8564)</x:f>
        <x:v>0.017720904000000003</x:v>
      </x:c>
    </x:row>
    <x:row r="8565" ht="23" customHeight="1">
      <x:c r="A8565" s="2" t="str">
        <x:v>REQ-08561</x:v>
      </x:c>
      <x:c r="B8565" s="2" t="n">
        <x:v>13</x:v>
      </x:c>
      <x:c r="C8565" s="2" t="str">
        <x:v>Engineering</x:v>
      </x:c>
      <x:c r="D8565" s="2" t="str">
        <x:v>Swift</x:v>
      </x:c>
      <x:c r="E8565" s="16" t="n">
        <x:v>98132</x:v>
      </x:c>
      <x:c r="F8565" s="16" t="n">
        <x:v>2401</x:v>
      </x:c>
      <x:c r="G8565" s="15" t="n">
        <x:f>VLOOKUP(D8565,'Pricing'!$A$6:$E$8,5,FALSE)</x:f>
        <x:v>0.246</x:v>
      </x:c>
      <x:c r="H8565" s="15" t="n">
        <x:f>VLOOKUP(D8565,'Pricing'!$A$6:$E$8,4,FALSE)</x:f>
        <x:v>1.2</x:v>
      </x:c>
      <x:c r="I8565" s="15" t="n">
        <x:f>E8565*G8565/1000000</x:f>
        <x:v>0.024140472</x:v>
      </x:c>
      <x:c r="J8565" s="15" t="n">
        <x:f>F8565*H8565/1000000</x:f>
        <x:v>0.0028812</x:v>
      </x:c>
      <x:c r="K8565" s="15" t="n">
        <x:f>SUM(I8565:J8565)</x:f>
        <x:v>0.027021672</x:v>
      </x:c>
    </x:row>
    <x:row r="8566" ht="23" customHeight="1">
      <x:c r="A8566" s="2" t="str">
        <x:v>REQ-08562</x:v>
      </x:c>
      <x:c r="B8566" s="2" t="n">
        <x:v>5</x:v>
      </x:c>
      <x:c r="C8566" s="2" t="str">
        <x:v>Support</x:v>
      </x:c>
      <x:c r="D8566" s="2" t="str">
        <x:v>Balanced</x:v>
      </x:c>
      <x:c r="E8566" s="16" t="n">
        <x:v>65420</x:v>
      </x:c>
      <x:c r="F8566" s="16" t="n">
        <x:v>1904</x:v>
      </x:c>
      <x:c r="G8566" s="15" t="n">
        <x:f>VLOOKUP(D8566,'Pricing'!$A$6:$E$8,5,FALSE)</x:f>
        <x:v>1.2300000000000002</x:v>
      </x:c>
      <x:c r="H8566" s="15" t="n">
        <x:f>VLOOKUP(D8566,'Pricing'!$A$6:$E$8,4,FALSE)</x:f>
        <x:v>6</x:v>
      </x:c>
      <x:c r="I8566" s="15" t="n">
        <x:f>E8566*G8566/1000000</x:f>
        <x:v>0.08046660000000003</x:v>
      </x:c>
      <x:c r="J8566" s="15" t="n">
        <x:f>F8566*H8566/1000000</x:f>
        <x:v>0.011424</x:v>
      </x:c>
      <x:c r="K8566" s="15" t="n">
        <x:f>SUM(I8566:J8566)</x:f>
        <x:v>0.09189060000000003</x:v>
      </x:c>
    </x:row>
    <x:row r="8567" ht="23" customHeight="1">
      <x:c r="A8567" s="2" t="str">
        <x:v>REQ-08563</x:v>
      </x:c>
      <x:c r="B8567" s="2" t="n">
        <x:v>6</x:v>
      </x:c>
      <x:c r="C8567" s="2" t="str">
        <x:v>Engineering</x:v>
      </x:c>
      <x:c r="D8567" s="2" t="str">
        <x:v>Swift</x:v>
      </x:c>
      <x:c r="E8567" s="16" t="n">
        <x:v>27375</x:v>
      </x:c>
      <x:c r="F8567" s="16" t="n">
        <x:v>3779</x:v>
      </x:c>
      <x:c r="G8567" s="15" t="n">
        <x:f>VLOOKUP(D8567,'Pricing'!$A$6:$E$8,5,FALSE)</x:f>
        <x:v>0.246</x:v>
      </x:c>
      <x:c r="H8567" s="15" t="n">
        <x:f>VLOOKUP(D8567,'Pricing'!$A$6:$E$8,4,FALSE)</x:f>
        <x:v>1.2</x:v>
      </x:c>
      <x:c r="I8567" s="15" t="n">
        <x:f>E8567*G8567/1000000</x:f>
        <x:v>0.00673425</x:v>
      </x:c>
      <x:c r="J8567" s="15" t="n">
        <x:f>F8567*H8567/1000000</x:f>
        <x:v>0.0045348</x:v>
      </x:c>
      <x:c r="K8567" s="15" t="n">
        <x:f>SUM(I8567:J8567)</x:f>
        <x:v>0.01126905</x:v>
      </x:c>
    </x:row>
    <x:row r="8568" ht="23" customHeight="1">
      <x:c r="A8568" s="2" t="str">
        <x:v>REQ-08564</x:v>
      </x:c>
      <x:c r="B8568" s="2" t="n">
        <x:v>5</x:v>
      </x:c>
      <x:c r="C8568" s="2" t="str">
        <x:v>Support</x:v>
      </x:c>
      <x:c r="D8568" s="2" t="str">
        <x:v>Swift</x:v>
      </x:c>
      <x:c r="E8568" s="16" t="n">
        <x:v>95995</x:v>
      </x:c>
      <x:c r="F8568" s="16" t="n">
        <x:v>3318</x:v>
      </x:c>
      <x:c r="G8568" s="15" t="n">
        <x:f>VLOOKUP(D8568,'Pricing'!$A$6:$E$8,5,FALSE)</x:f>
        <x:v>0.246</x:v>
      </x:c>
      <x:c r="H8568" s="15" t="n">
        <x:f>VLOOKUP(D8568,'Pricing'!$A$6:$E$8,4,FALSE)</x:f>
        <x:v>1.2</x:v>
      </x:c>
      <x:c r="I8568" s="15" t="n">
        <x:f>E8568*G8568/1000000</x:f>
        <x:v>0.02361477</x:v>
      </x:c>
      <x:c r="J8568" s="15" t="n">
        <x:f>F8568*H8568/1000000</x:f>
        <x:v>0.0039816</x:v>
      </x:c>
      <x:c r="K8568" s="15" t="n">
        <x:f>SUM(I8568:J8568)</x:f>
        <x:v>0.027596370000000002</x:v>
      </x:c>
    </x:row>
    <x:row r="8569" ht="23" customHeight="1">
      <x:c r="A8569" s="2" t="str">
        <x:v>REQ-08565</x:v>
      </x:c>
      <x:c r="B8569" s="2" t="n">
        <x:v>1</x:v>
      </x:c>
      <x:c r="C8569" s="2" t="str">
        <x:v>Research</x:v>
      </x:c>
      <x:c r="D8569" s="2" t="str">
        <x:v>Swift</x:v>
      </x:c>
      <x:c r="E8569" s="16" t="n">
        <x:v>118195</x:v>
      </x:c>
      <x:c r="F8569" s="16" t="n">
        <x:v>472</x:v>
      </x:c>
      <x:c r="G8569" s="15" t="n">
        <x:f>VLOOKUP(D8569,'Pricing'!$A$6:$E$8,5,FALSE)</x:f>
        <x:v>0.246</x:v>
      </x:c>
      <x:c r="H8569" s="15" t="n">
        <x:f>VLOOKUP(D8569,'Pricing'!$A$6:$E$8,4,FALSE)</x:f>
        <x:v>1.2</x:v>
      </x:c>
      <x:c r="I8569" s="15" t="n">
        <x:f>E8569*G8569/1000000</x:f>
        <x:v>0.02907597</x:v>
      </x:c>
      <x:c r="J8569" s="15" t="n">
        <x:f>F8569*H8569/1000000</x:f>
        <x:v>0.0005664</x:v>
      </x:c>
      <x:c r="K8569" s="15" t="n">
        <x:f>SUM(I8569:J8569)</x:f>
        <x:v>0.02964237</x:v>
      </x:c>
    </x:row>
    <x:row r="8570" ht="23" customHeight="1">
      <x:c r="A8570" s="2" t="str">
        <x:v>REQ-08566</x:v>
      </x:c>
      <x:c r="B8570" s="2" t="n">
        <x:v>3</x:v>
      </x:c>
      <x:c r="C8570" s="2" t="str">
        <x:v>Growth</x:v>
      </x:c>
      <x:c r="D8570" s="2" t="str">
        <x:v>Swift</x:v>
      </x:c>
      <x:c r="E8570" s="16" t="n">
        <x:v>5752</x:v>
      </x:c>
      <x:c r="F8570" s="16" t="n">
        <x:v>242</x:v>
      </x:c>
      <x:c r="G8570" s="15" t="n">
        <x:f>VLOOKUP(D8570,'Pricing'!$A$6:$E$8,5,FALSE)</x:f>
        <x:v>0.246</x:v>
      </x:c>
      <x:c r="H8570" s="15" t="n">
        <x:f>VLOOKUP(D8570,'Pricing'!$A$6:$E$8,4,FALSE)</x:f>
        <x:v>1.2</x:v>
      </x:c>
      <x:c r="I8570" s="15" t="n">
        <x:f>E8570*G8570/1000000</x:f>
        <x:v>0.001414992</x:v>
      </x:c>
      <x:c r="J8570" s="15" t="n">
        <x:f>F8570*H8570/1000000</x:f>
        <x:v>0.00029039999999999996</x:v>
      </x:c>
      <x:c r="K8570" s="15" t="n">
        <x:f>SUM(I8570:J8570)</x:f>
        <x:v>0.0017053919999999998</x:v>
      </x:c>
    </x:row>
    <x:row r="8571" ht="23" customHeight="1">
      <x:c r="A8571" s="2" t="str">
        <x:v>REQ-08567</x:v>
      </x:c>
      <x:c r="B8571" s="2" t="n">
        <x:v>16</x:v>
      </x:c>
      <x:c r="C8571" s="2" t="str">
        <x:v>Research</x:v>
      </x:c>
      <x:c r="D8571" s="2" t="str">
        <x:v>Swift</x:v>
      </x:c>
      <x:c r="E8571" s="16" t="n">
        <x:v>22926</x:v>
      </x:c>
      <x:c r="F8571" s="16" t="n">
        <x:v>409</x:v>
      </x:c>
      <x:c r="G8571" s="15" t="n">
        <x:f>VLOOKUP(D8571,'Pricing'!$A$6:$E$8,5,FALSE)</x:f>
        <x:v>0.246</x:v>
      </x:c>
      <x:c r="H8571" s="15" t="n">
        <x:f>VLOOKUP(D8571,'Pricing'!$A$6:$E$8,4,FALSE)</x:f>
        <x:v>1.2</x:v>
      </x:c>
      <x:c r="I8571" s="15" t="n">
        <x:f>E8571*G8571/1000000</x:f>
        <x:v>0.005639796</x:v>
      </x:c>
      <x:c r="J8571" s="15" t="n">
        <x:f>F8571*H8571/1000000</x:f>
        <x:v>0.0004908</x:v>
      </x:c>
      <x:c r="K8571" s="15" t="n">
        <x:f>SUM(I8571:J8571)</x:f>
        <x:v>0.006130596</x:v>
      </x:c>
    </x:row>
    <x:row r="8572" ht="23" customHeight="1">
      <x:c r="A8572" s="2" t="str">
        <x:v>REQ-08568</x:v>
      </x:c>
      <x:c r="B8572" s="2" t="n">
        <x:v>12</x:v>
      </x:c>
      <x:c r="C8572" s="2" t="str">
        <x:v>Support</x:v>
      </x:c>
      <x:c r="D8572" s="2" t="str">
        <x:v>Balanced</x:v>
      </x:c>
      <x:c r="E8572" s="16" t="n">
        <x:v>99247</x:v>
      </x:c>
      <x:c r="F8572" s="16" t="n">
        <x:v>3965</x:v>
      </x:c>
      <x:c r="G8572" s="15" t="n">
        <x:f>VLOOKUP(D8572,'Pricing'!$A$6:$E$8,5,FALSE)</x:f>
        <x:v>1.2300000000000002</x:v>
      </x:c>
      <x:c r="H8572" s="15" t="n">
        <x:f>VLOOKUP(D8572,'Pricing'!$A$6:$E$8,4,FALSE)</x:f>
        <x:v>6</x:v>
      </x:c>
      <x:c r="I8572" s="15" t="n">
        <x:f>E8572*G8572/1000000</x:f>
        <x:v>0.12207381000000003</x:v>
      </x:c>
      <x:c r="J8572" s="15" t="n">
        <x:f>F8572*H8572/1000000</x:f>
        <x:v>0.02379</x:v>
      </x:c>
      <x:c r="K8572" s="15" t="n">
        <x:f>SUM(I8572:J8572)</x:f>
        <x:v>0.14586381000000004</x:v>
      </x:c>
    </x:row>
    <x:row r="8573" ht="23" customHeight="1">
      <x:c r="A8573" s="2" t="str">
        <x:v>REQ-08569</x:v>
      </x:c>
      <x:c r="B8573" s="2" t="n">
        <x:v>15</x:v>
      </x:c>
      <x:c r="C8573" s="2" t="str">
        <x:v>Research</x:v>
      </x:c>
      <x:c r="D8573" s="2" t="str">
        <x:v>Swift</x:v>
      </x:c>
      <x:c r="E8573" s="16" t="n">
        <x:v>20625</x:v>
      </x:c>
      <x:c r="F8573" s="16" t="n">
        <x:v>3159</x:v>
      </x:c>
      <x:c r="G8573" s="15" t="n">
        <x:f>VLOOKUP(D8573,'Pricing'!$A$6:$E$8,5,FALSE)</x:f>
        <x:v>0.246</x:v>
      </x:c>
      <x:c r="H8573" s="15" t="n">
        <x:f>VLOOKUP(D8573,'Pricing'!$A$6:$E$8,4,FALSE)</x:f>
        <x:v>1.2</x:v>
      </x:c>
      <x:c r="I8573" s="15" t="n">
        <x:f>E8573*G8573/1000000</x:f>
        <x:v>0.00507375</x:v>
      </x:c>
      <x:c r="J8573" s="15" t="n">
        <x:f>F8573*H8573/1000000</x:f>
        <x:v>0.0037907999999999996</x:v>
      </x:c>
      <x:c r="K8573" s="15" t="n">
        <x:f>SUM(I8573:J8573)</x:f>
        <x:v>0.008864549999999999</x:v>
      </x:c>
    </x:row>
    <x:row r="8574" ht="23" customHeight="1">
      <x:c r="A8574" s="2" t="str">
        <x:v>REQ-08570</x:v>
      </x:c>
      <x:c r="B8574" s="2" t="n">
        <x:v>27</x:v>
      </x:c>
      <x:c r="C8574" s="2" t="str">
        <x:v>Growth</x:v>
      </x:c>
      <x:c r="D8574" s="2" t="str">
        <x:v>Swift</x:v>
      </x:c>
      <x:c r="E8574" s="16" t="n">
        <x:v>69797</x:v>
      </x:c>
      <x:c r="F8574" s="16" t="n">
        <x:v>2187</x:v>
      </x:c>
      <x:c r="G8574" s="15" t="n">
        <x:f>VLOOKUP(D8574,'Pricing'!$A$6:$E$8,5,FALSE)</x:f>
        <x:v>0.246</x:v>
      </x:c>
      <x:c r="H8574" s="15" t="n">
        <x:f>VLOOKUP(D8574,'Pricing'!$A$6:$E$8,4,FALSE)</x:f>
        <x:v>1.2</x:v>
      </x:c>
      <x:c r="I8574" s="15" t="n">
        <x:f>E8574*G8574/1000000</x:f>
        <x:v>0.017170061999999996</x:v>
      </x:c>
      <x:c r="J8574" s="15" t="n">
        <x:f>F8574*H8574/1000000</x:f>
        <x:v>0.0026244000000000003</x:v>
      </x:c>
      <x:c r="K8574" s="15" t="n">
        <x:f>SUM(I8574:J8574)</x:f>
        <x:v>0.019794461999999995</x:v>
      </x:c>
    </x:row>
    <x:row r="8575" ht="23" customHeight="1">
      <x:c r="A8575" s="2" t="str">
        <x:v>REQ-08571</x:v>
      </x:c>
      <x:c r="B8575" s="2" t="n">
        <x:v>2</x:v>
      </x:c>
      <x:c r="C8575" s="2" t="str">
        <x:v>Engineering</x:v>
      </x:c>
      <x:c r="D8575" s="2" t="str">
        <x:v>Swift</x:v>
      </x:c>
      <x:c r="E8575" s="16" t="n">
        <x:v>83223</x:v>
      </x:c>
      <x:c r="F8575" s="16" t="n">
        <x:v>989</x:v>
      </x:c>
      <x:c r="G8575" s="15" t="n">
        <x:f>VLOOKUP(D8575,'Pricing'!$A$6:$E$8,5,FALSE)</x:f>
        <x:v>0.246</x:v>
      </x:c>
      <x:c r="H8575" s="15" t="n">
        <x:f>VLOOKUP(D8575,'Pricing'!$A$6:$E$8,4,FALSE)</x:f>
        <x:v>1.2</x:v>
      </x:c>
      <x:c r="I8575" s="15" t="n">
        <x:f>E8575*G8575/1000000</x:f>
        <x:v>0.020472858</x:v>
      </x:c>
      <x:c r="J8575" s="15" t="n">
        <x:f>F8575*H8575/1000000</x:f>
        <x:v>0.0011868</x:v>
      </x:c>
      <x:c r="K8575" s="15" t="n">
        <x:f>SUM(I8575:J8575)</x:f>
        <x:v>0.021659658</x:v>
      </x:c>
    </x:row>
    <x:row r="8576" ht="23" customHeight="1">
      <x:c r="A8576" s="2" t="str">
        <x:v>REQ-08572</x:v>
      </x:c>
      <x:c r="B8576" s="2" t="n">
        <x:v>7</x:v>
      </x:c>
      <x:c r="C8576" s="2" t="str">
        <x:v>Growth</x:v>
      </x:c>
      <x:c r="D8576" s="2" t="str">
        <x:v>Swift</x:v>
      </x:c>
      <x:c r="E8576" s="16" t="n">
        <x:v>75994</x:v>
      </x:c>
      <x:c r="F8576" s="16" t="n">
        <x:v>3983</x:v>
      </x:c>
      <x:c r="G8576" s="15" t="n">
        <x:f>VLOOKUP(D8576,'Pricing'!$A$6:$E$8,5,FALSE)</x:f>
        <x:v>0.246</x:v>
      </x:c>
      <x:c r="H8576" s="15" t="n">
        <x:f>VLOOKUP(D8576,'Pricing'!$A$6:$E$8,4,FALSE)</x:f>
        <x:v>1.2</x:v>
      </x:c>
      <x:c r="I8576" s="15" t="n">
        <x:f>E8576*G8576/1000000</x:f>
        <x:v>0.018694524</x:v>
      </x:c>
      <x:c r="J8576" s="15" t="n">
        <x:f>F8576*H8576/1000000</x:f>
        <x:v>0.004779599999999999</x:v>
      </x:c>
      <x:c r="K8576" s="15" t="n">
        <x:f>SUM(I8576:J8576)</x:f>
        <x:v>0.023474124</x:v>
      </x:c>
    </x:row>
    <x:row r="8577" ht="23" customHeight="1">
      <x:c r="A8577" s="2" t="str">
        <x:v>REQ-08573</x:v>
      </x:c>
      <x:c r="B8577" s="2" t="n">
        <x:v>30</x:v>
      </x:c>
      <x:c r="C8577" s="2" t="str">
        <x:v>Engineering</x:v>
      </x:c>
      <x:c r="D8577" s="2" t="str">
        <x:v>Balanced</x:v>
      </x:c>
      <x:c r="E8577" s="16" t="n">
        <x:v>112557</x:v>
      </x:c>
      <x:c r="F8577" s="16" t="n">
        <x:v>1229</x:v>
      </x:c>
      <x:c r="G8577" s="15" t="n">
        <x:f>VLOOKUP(D8577,'Pricing'!$A$6:$E$8,5,FALSE)</x:f>
        <x:v>1.2300000000000002</x:v>
      </x:c>
      <x:c r="H8577" s="15" t="n">
        <x:f>VLOOKUP(D8577,'Pricing'!$A$6:$E$8,4,FALSE)</x:f>
        <x:v>6</x:v>
      </x:c>
      <x:c r="I8577" s="15" t="n">
        <x:f>E8577*G8577/1000000</x:f>
        <x:v>0.13844511</x:v>
      </x:c>
      <x:c r="J8577" s="15" t="n">
        <x:f>F8577*H8577/1000000</x:f>
        <x:v>0.007374</x:v>
      </x:c>
      <x:c r="K8577" s="15" t="n">
        <x:f>SUM(I8577:J8577)</x:f>
        <x:v>0.14581911</x:v>
      </x:c>
    </x:row>
    <x:row r="8578" ht="23" customHeight="1">
      <x:c r="A8578" s="2" t="str">
        <x:v>REQ-08574</x:v>
      </x:c>
      <x:c r="B8578" s="2" t="n">
        <x:v>31</x:v>
      </x:c>
      <x:c r="C8578" s="2" t="str">
        <x:v>Support</x:v>
      </x:c>
      <x:c r="D8578" s="2" t="str">
        <x:v>Reasoning</x:v>
      </x:c>
      <x:c r="E8578" s="16" t="n">
        <x:v>85488</x:v>
      </x:c>
      <x:c r="F8578" s="16" t="n">
        <x:v>2563</x:v>
      </x:c>
      <x:c r="G8578" s="15" t="n">
        <x:f>VLOOKUP(D8578,'Pricing'!$A$6:$E$8,5,FALSE)</x:f>
        <x:v>4.920000000000001</x:v>
      </x:c>
      <x:c r="H8578" s="15" t="n">
        <x:f>VLOOKUP(D8578,'Pricing'!$A$6:$E$8,4,FALSE)</x:f>
        <x:v>24</x:v>
      </x:c>
      <x:c r="I8578" s="15" t="n">
        <x:f>E8578*G8578/1000000</x:f>
        <x:v>0.4206009600000001</x:v>
      </x:c>
      <x:c r="J8578" s="15" t="n">
        <x:f>F8578*H8578/1000000</x:f>
        <x:v>0.061512</x:v>
      </x:c>
      <x:c r="K8578" s="15" t="n">
        <x:f>SUM(I8578:J8578)</x:f>
        <x:v>0.4821129600000001</x:v>
      </x:c>
    </x:row>
    <x:row r="8579" ht="23" customHeight="1">
      <x:c r="A8579" s="2" t="str">
        <x:v>REQ-08575</x:v>
      </x:c>
      <x:c r="B8579" s="2" t="n">
        <x:v>23</x:v>
      </x:c>
      <x:c r="C8579" s="2" t="str">
        <x:v>Engineering</x:v>
      </x:c>
      <x:c r="D8579" s="2" t="str">
        <x:v>Swift</x:v>
      </x:c>
      <x:c r="E8579" s="16" t="n">
        <x:v>44254</x:v>
      </x:c>
      <x:c r="F8579" s="16" t="n">
        <x:v>3182</x:v>
      </x:c>
      <x:c r="G8579" s="15" t="n">
        <x:f>VLOOKUP(D8579,'Pricing'!$A$6:$E$8,5,FALSE)</x:f>
        <x:v>0.246</x:v>
      </x:c>
      <x:c r="H8579" s="15" t="n">
        <x:f>VLOOKUP(D8579,'Pricing'!$A$6:$E$8,4,FALSE)</x:f>
        <x:v>1.2</x:v>
      </x:c>
      <x:c r="I8579" s="15" t="n">
        <x:f>E8579*G8579/1000000</x:f>
        <x:v>0.010886484</x:v>
      </x:c>
      <x:c r="J8579" s="15" t="n">
        <x:f>F8579*H8579/1000000</x:f>
        <x:v>0.0038183999999999996</x:v>
      </x:c>
      <x:c r="K8579" s="15" t="n">
        <x:f>SUM(I8579:J8579)</x:f>
        <x:v>0.014704884</x:v>
      </x:c>
    </x:row>
    <x:row r="8580" ht="23" customHeight="1">
      <x:c r="A8580" s="2" t="str">
        <x:v>REQ-08576</x:v>
      </x:c>
      <x:c r="B8580" s="2" t="n">
        <x:v>11</x:v>
      </x:c>
      <x:c r="C8580" s="2" t="str">
        <x:v>Product</x:v>
      </x:c>
      <x:c r="D8580" s="2" t="str">
        <x:v>Balanced</x:v>
      </x:c>
      <x:c r="E8580" s="16" t="n">
        <x:v>32683</x:v>
      </x:c>
      <x:c r="F8580" s="16" t="n">
        <x:v>1244</x:v>
      </x:c>
      <x:c r="G8580" s="15" t="n">
        <x:f>VLOOKUP(D8580,'Pricing'!$A$6:$E$8,5,FALSE)</x:f>
        <x:v>1.2300000000000002</x:v>
      </x:c>
      <x:c r="H8580" s="15" t="n">
        <x:f>VLOOKUP(D8580,'Pricing'!$A$6:$E$8,4,FALSE)</x:f>
        <x:v>6</x:v>
      </x:c>
      <x:c r="I8580" s="15" t="n">
        <x:f>E8580*G8580/1000000</x:f>
        <x:v>0.04020009</x:v>
      </x:c>
      <x:c r="J8580" s="15" t="n">
        <x:f>F8580*H8580/1000000</x:f>
        <x:v>0.007464</x:v>
      </x:c>
      <x:c r="K8580" s="15" t="n">
        <x:f>SUM(I8580:J8580)</x:f>
        <x:v>0.04766409</x:v>
      </x:c>
    </x:row>
    <x:row r="8581" ht="23" customHeight="1">
      <x:c r="A8581" s="2" t="str">
        <x:v>REQ-08577</x:v>
      </x:c>
      <x:c r="B8581" s="2" t="n">
        <x:v>28</x:v>
      </x:c>
      <x:c r="C8581" s="2" t="str">
        <x:v>Operations</x:v>
      </x:c>
      <x:c r="D8581" s="2" t="str">
        <x:v>Swift</x:v>
      </x:c>
      <x:c r="E8581" s="16" t="n">
        <x:v>52289</x:v>
      </x:c>
      <x:c r="F8581" s="16" t="n">
        <x:v>2620</x:v>
      </x:c>
      <x:c r="G8581" s="15" t="n">
        <x:f>VLOOKUP(D8581,'Pricing'!$A$6:$E$8,5,FALSE)</x:f>
        <x:v>0.246</x:v>
      </x:c>
      <x:c r="H8581" s="15" t="n">
        <x:f>VLOOKUP(D8581,'Pricing'!$A$6:$E$8,4,FALSE)</x:f>
        <x:v>1.2</x:v>
      </x:c>
      <x:c r="I8581" s="15" t="n">
        <x:f>E8581*G8581/1000000</x:f>
        <x:v>0.012863093999999999</x:v>
      </x:c>
      <x:c r="J8581" s="15" t="n">
        <x:f>F8581*H8581/1000000</x:f>
        <x:v>0.003144</x:v>
      </x:c>
      <x:c r="K8581" s="15" t="n">
        <x:f>SUM(I8581:J8581)</x:f>
        <x:v>0.016007094</x:v>
      </x:c>
    </x:row>
    <x:row r="8582" ht="23" customHeight="1">
      <x:c r="A8582" s="2" t="str">
        <x:v>REQ-08578</x:v>
      </x:c>
      <x:c r="B8582" s="2" t="n">
        <x:v>31</x:v>
      </x:c>
      <x:c r="C8582" s="2" t="str">
        <x:v>Support</x:v>
      </x:c>
      <x:c r="D8582" s="2" t="str">
        <x:v>Swift</x:v>
      </x:c>
      <x:c r="E8582" s="16" t="n">
        <x:v>47834</x:v>
      </x:c>
      <x:c r="F8582" s="16" t="n">
        <x:v>3378</x:v>
      </x:c>
      <x:c r="G8582" s="15" t="n">
        <x:f>VLOOKUP(D8582,'Pricing'!$A$6:$E$8,5,FALSE)</x:f>
        <x:v>0.246</x:v>
      </x:c>
      <x:c r="H8582" s="15" t="n">
        <x:f>VLOOKUP(D8582,'Pricing'!$A$6:$E$8,4,FALSE)</x:f>
        <x:v>1.2</x:v>
      </x:c>
      <x:c r="I8582" s="15" t="n">
        <x:f>E8582*G8582/1000000</x:f>
        <x:v>0.011767164</x:v>
      </x:c>
      <x:c r="J8582" s="15" t="n">
        <x:f>F8582*H8582/1000000</x:f>
        <x:v>0.0040536</x:v>
      </x:c>
      <x:c r="K8582" s="15" t="n">
        <x:f>SUM(I8582:J8582)</x:f>
        <x:v>0.015820764</x:v>
      </x:c>
    </x:row>
    <x:row r="8583" ht="23" customHeight="1">
      <x:c r="A8583" s="2" t="str">
        <x:v>REQ-08579</x:v>
      </x:c>
      <x:c r="B8583" s="2" t="n">
        <x:v>17</x:v>
      </x:c>
      <x:c r="C8583" s="2" t="str">
        <x:v>Operations</x:v>
      </x:c>
      <x:c r="D8583" s="2" t="str">
        <x:v>Swift</x:v>
      </x:c>
      <x:c r="E8583" s="16" t="n">
        <x:v>94869</x:v>
      </x:c>
      <x:c r="F8583" s="16" t="n">
        <x:v>3433</x:v>
      </x:c>
      <x:c r="G8583" s="15" t="n">
        <x:f>VLOOKUP(D8583,'Pricing'!$A$6:$E$8,5,FALSE)</x:f>
        <x:v>0.246</x:v>
      </x:c>
      <x:c r="H8583" s="15" t="n">
        <x:f>VLOOKUP(D8583,'Pricing'!$A$6:$E$8,4,FALSE)</x:f>
        <x:v>1.2</x:v>
      </x:c>
      <x:c r="I8583" s="15" t="n">
        <x:f>E8583*G8583/1000000</x:f>
        <x:v>0.023337774000000002</x:v>
      </x:c>
      <x:c r="J8583" s="15" t="n">
        <x:f>F8583*H8583/1000000</x:f>
        <x:v>0.004119599999999999</x:v>
      </x:c>
      <x:c r="K8583" s="15" t="n">
        <x:f>SUM(I8583:J8583)</x:f>
        <x:v>0.027457374</x:v>
      </x:c>
    </x:row>
    <x:row r="8584" ht="23" customHeight="1">
      <x:c r="A8584" s="2" t="str">
        <x:v>REQ-08580</x:v>
      </x:c>
      <x:c r="B8584" s="2" t="n">
        <x:v>18</x:v>
      </x:c>
      <x:c r="C8584" s="2" t="str">
        <x:v>Growth</x:v>
      </x:c>
      <x:c r="D8584" s="2" t="str">
        <x:v>Swift</x:v>
      </x:c>
      <x:c r="E8584" s="16" t="n">
        <x:v>31453</x:v>
      </x:c>
      <x:c r="F8584" s="16" t="n">
        <x:v>2925</x:v>
      </x:c>
      <x:c r="G8584" s="15" t="n">
        <x:f>VLOOKUP(D8584,'Pricing'!$A$6:$E$8,5,FALSE)</x:f>
        <x:v>0.246</x:v>
      </x:c>
      <x:c r="H8584" s="15" t="n">
        <x:f>VLOOKUP(D8584,'Pricing'!$A$6:$E$8,4,FALSE)</x:f>
        <x:v>1.2</x:v>
      </x:c>
      <x:c r="I8584" s="15" t="n">
        <x:f>E8584*G8584/1000000</x:f>
        <x:v>0.007737438</x:v>
      </x:c>
      <x:c r="J8584" s="15" t="n">
        <x:f>F8584*H8584/1000000</x:f>
        <x:v>0.00351</x:v>
      </x:c>
      <x:c r="K8584" s="15" t="n">
        <x:f>SUM(I8584:J8584)</x:f>
        <x:v>0.011247438</x:v>
      </x:c>
    </x:row>
    <x:row r="8585" ht="23" customHeight="1">
      <x:c r="A8585" s="2" t="str">
        <x:v>REQ-08581</x:v>
      </x:c>
      <x:c r="B8585" s="2" t="n">
        <x:v>9</x:v>
      </x:c>
      <x:c r="C8585" s="2" t="str">
        <x:v>Operations</x:v>
      </x:c>
      <x:c r="D8585" s="2" t="str">
        <x:v>Balanced</x:v>
      </x:c>
      <x:c r="E8585" s="16" t="n">
        <x:v>70333</x:v>
      </x:c>
      <x:c r="F8585" s="16" t="n">
        <x:v>1396</x:v>
      </x:c>
      <x:c r="G8585" s="15" t="n">
        <x:f>VLOOKUP(D8585,'Pricing'!$A$6:$E$8,5,FALSE)</x:f>
        <x:v>1.2300000000000002</x:v>
      </x:c>
      <x:c r="H8585" s="15" t="n">
        <x:f>VLOOKUP(D8585,'Pricing'!$A$6:$E$8,4,FALSE)</x:f>
        <x:v>6</x:v>
      </x:c>
      <x:c r="I8585" s="15" t="n">
        <x:f>E8585*G8585/1000000</x:f>
        <x:v>0.08650959000000001</x:v>
      </x:c>
      <x:c r="J8585" s="15" t="n">
        <x:f>F8585*H8585/1000000</x:f>
        <x:v>0.008376</x:v>
      </x:c>
      <x:c r="K8585" s="15" t="n">
        <x:f>SUM(I8585:J8585)</x:f>
        <x:v>0.09488559</x:v>
      </x:c>
    </x:row>
    <x:row r="8586" ht="23" customHeight="1">
      <x:c r="A8586" s="2" t="str">
        <x:v>REQ-08582</x:v>
      </x:c>
      <x:c r="B8586" s="2" t="n">
        <x:v>15</x:v>
      </x:c>
      <x:c r="C8586" s="2" t="str">
        <x:v>Growth</x:v>
      </x:c>
      <x:c r="D8586" s="2" t="str">
        <x:v>Balanced</x:v>
      </x:c>
      <x:c r="E8586" s="16" t="n">
        <x:v>6091</x:v>
      </x:c>
      <x:c r="F8586" s="16" t="n">
        <x:v>3397</x:v>
      </x:c>
      <x:c r="G8586" s="15" t="n">
        <x:f>VLOOKUP(D8586,'Pricing'!$A$6:$E$8,5,FALSE)</x:f>
        <x:v>1.2300000000000002</x:v>
      </x:c>
      <x:c r="H8586" s="15" t="n">
        <x:f>VLOOKUP(D8586,'Pricing'!$A$6:$E$8,4,FALSE)</x:f>
        <x:v>6</x:v>
      </x:c>
      <x:c r="I8586" s="15" t="n">
        <x:f>E8586*G8586/1000000</x:f>
        <x:v>0.007491930000000001</x:v>
      </x:c>
      <x:c r="J8586" s="15" t="n">
        <x:f>F8586*H8586/1000000</x:f>
        <x:v>0.020382</x:v>
      </x:c>
      <x:c r="K8586" s="15" t="n">
        <x:f>SUM(I8586:J8586)</x:f>
        <x:v>0.02787393</x:v>
      </x:c>
    </x:row>
    <x:row r="8587" ht="23" customHeight="1">
      <x:c r="A8587" s="2" t="str">
        <x:v>REQ-08583</x:v>
      </x:c>
      <x:c r="B8587" s="2" t="n">
        <x:v>5</x:v>
      </x:c>
      <x:c r="C8587" s="2" t="str">
        <x:v>Research</x:v>
      </x:c>
      <x:c r="D8587" s="2" t="str">
        <x:v>Swift</x:v>
      </x:c>
      <x:c r="E8587" s="16" t="n">
        <x:v>27851</x:v>
      </x:c>
      <x:c r="F8587" s="16" t="n">
        <x:v>2037</x:v>
      </x:c>
      <x:c r="G8587" s="15" t="n">
        <x:f>VLOOKUP(D8587,'Pricing'!$A$6:$E$8,5,FALSE)</x:f>
        <x:v>0.246</x:v>
      </x:c>
      <x:c r="H8587" s="15" t="n">
        <x:f>VLOOKUP(D8587,'Pricing'!$A$6:$E$8,4,FALSE)</x:f>
        <x:v>1.2</x:v>
      </x:c>
      <x:c r="I8587" s="15" t="n">
        <x:f>E8587*G8587/1000000</x:f>
        <x:v>0.0068513459999999995</x:v>
      </x:c>
      <x:c r="J8587" s="15" t="n">
        <x:f>F8587*H8587/1000000</x:f>
        <x:v>0.0024444000000000002</x:v>
      </x:c>
      <x:c r="K8587" s="15" t="n">
        <x:f>SUM(I8587:J8587)</x:f>
        <x:v>0.009295746</x:v>
      </x:c>
    </x:row>
    <x:row r="8588" ht="23" customHeight="1">
      <x:c r="A8588" s="2" t="str">
        <x:v>REQ-08584</x:v>
      </x:c>
      <x:c r="B8588" s="2" t="n">
        <x:v>20</x:v>
      </x:c>
      <x:c r="C8588" s="2" t="str">
        <x:v>Product</x:v>
      </x:c>
      <x:c r="D8588" s="2" t="str">
        <x:v>Swift</x:v>
      </x:c>
      <x:c r="E8588" s="16" t="n">
        <x:v>29573</x:v>
      </x:c>
      <x:c r="F8588" s="16" t="n">
        <x:v>1815</x:v>
      </x:c>
      <x:c r="G8588" s="15" t="n">
        <x:f>VLOOKUP(D8588,'Pricing'!$A$6:$E$8,5,FALSE)</x:f>
        <x:v>0.246</x:v>
      </x:c>
      <x:c r="H8588" s="15" t="n">
        <x:f>VLOOKUP(D8588,'Pricing'!$A$6:$E$8,4,FALSE)</x:f>
        <x:v>1.2</x:v>
      </x:c>
      <x:c r="I8588" s="15" t="n">
        <x:f>E8588*G8588/1000000</x:f>
        <x:v>0.007274958</x:v>
      </x:c>
      <x:c r="J8588" s="15" t="n">
        <x:f>F8588*H8588/1000000</x:f>
        <x:v>0.002178</x:v>
      </x:c>
      <x:c r="K8588" s="15" t="n">
        <x:f>SUM(I8588:J8588)</x:f>
        <x:v>0.009452958</x:v>
      </x:c>
    </x:row>
    <x:row r="8589" ht="23" customHeight="1">
      <x:c r="A8589" s="2" t="str">
        <x:v>REQ-08585</x:v>
      </x:c>
      <x:c r="B8589" s="2" t="n">
        <x:v>1</x:v>
      </x:c>
      <x:c r="C8589" s="2" t="str">
        <x:v>Operations</x:v>
      </x:c>
      <x:c r="D8589" s="2" t="str">
        <x:v>Swift</x:v>
      </x:c>
      <x:c r="E8589" s="16" t="n">
        <x:v>46172</x:v>
      </x:c>
      <x:c r="F8589" s="16" t="n">
        <x:v>1893</x:v>
      </x:c>
      <x:c r="G8589" s="15" t="n">
        <x:f>VLOOKUP(D8589,'Pricing'!$A$6:$E$8,5,FALSE)</x:f>
        <x:v>0.246</x:v>
      </x:c>
      <x:c r="H8589" s="15" t="n">
        <x:f>VLOOKUP(D8589,'Pricing'!$A$6:$E$8,4,FALSE)</x:f>
        <x:v>1.2</x:v>
      </x:c>
      <x:c r="I8589" s="15" t="n">
        <x:f>E8589*G8589/1000000</x:f>
        <x:v>0.011358312</x:v>
      </x:c>
      <x:c r="J8589" s="15" t="n">
        <x:f>F8589*H8589/1000000</x:f>
        <x:v>0.0022716</x:v>
      </x:c>
      <x:c r="K8589" s="15" t="n">
        <x:f>SUM(I8589:J8589)</x:f>
        <x:v>0.013629912000000001</x:v>
      </x:c>
    </x:row>
    <x:row r="8590" ht="23" customHeight="1">
      <x:c r="A8590" s="2" t="str">
        <x:v>REQ-08586</x:v>
      </x:c>
      <x:c r="B8590" s="2" t="n">
        <x:v>12</x:v>
      </x:c>
      <x:c r="C8590" s="2" t="str">
        <x:v>Growth</x:v>
      </x:c>
      <x:c r="D8590" s="2" t="str">
        <x:v>Balanced</x:v>
      </x:c>
      <x:c r="E8590" s="16" t="n">
        <x:v>58670</x:v>
      </x:c>
      <x:c r="F8590" s="16" t="n">
        <x:v>2883</x:v>
      </x:c>
      <x:c r="G8590" s="15" t="n">
        <x:f>VLOOKUP(D8590,'Pricing'!$A$6:$E$8,5,FALSE)</x:f>
        <x:v>1.2300000000000002</x:v>
      </x:c>
      <x:c r="H8590" s="15" t="n">
        <x:f>VLOOKUP(D8590,'Pricing'!$A$6:$E$8,4,FALSE)</x:f>
        <x:v>6</x:v>
      </x:c>
      <x:c r="I8590" s="15" t="n">
        <x:f>E8590*G8590/1000000</x:f>
        <x:v>0.07216410000000001</x:v>
      </x:c>
      <x:c r="J8590" s="15" t="n">
        <x:f>F8590*H8590/1000000</x:f>
        <x:v>0.017298</x:v>
      </x:c>
      <x:c r="K8590" s="15" t="n">
        <x:f>SUM(I8590:J8590)</x:f>
        <x:v>0.08946210000000002</x:v>
      </x:c>
    </x:row>
    <x:row r="8591" ht="23" customHeight="1">
      <x:c r="A8591" s="2" t="str">
        <x:v>REQ-08587</x:v>
      </x:c>
      <x:c r="B8591" s="2" t="n">
        <x:v>5</x:v>
      </x:c>
      <x:c r="C8591" s="2" t="str">
        <x:v>Research</x:v>
      </x:c>
      <x:c r="D8591" s="2" t="str">
        <x:v>Swift</x:v>
      </x:c>
      <x:c r="E8591" s="16" t="n">
        <x:v>49265</x:v>
      </x:c>
      <x:c r="F8591" s="16" t="n">
        <x:v>1018</x:v>
      </x:c>
      <x:c r="G8591" s="15" t="n">
        <x:f>VLOOKUP(D8591,'Pricing'!$A$6:$E$8,5,FALSE)</x:f>
        <x:v>0.246</x:v>
      </x:c>
      <x:c r="H8591" s="15" t="n">
        <x:f>VLOOKUP(D8591,'Pricing'!$A$6:$E$8,4,FALSE)</x:f>
        <x:v>1.2</x:v>
      </x:c>
      <x:c r="I8591" s="15" t="n">
        <x:f>E8591*G8591/1000000</x:f>
        <x:v>0.01211919</x:v>
      </x:c>
      <x:c r="J8591" s="15" t="n">
        <x:f>F8591*H8591/1000000</x:f>
        <x:v>0.0012216</x:v>
      </x:c>
      <x:c r="K8591" s="15" t="n">
        <x:f>SUM(I8591:J8591)</x:f>
        <x:v>0.01334079</x:v>
      </x:c>
    </x:row>
    <x:row r="8592" ht="23" customHeight="1">
      <x:c r="A8592" s="2" t="str">
        <x:v>REQ-08588</x:v>
      </x:c>
      <x:c r="B8592" s="2" t="n">
        <x:v>25</x:v>
      </x:c>
      <x:c r="C8592" s="2" t="str">
        <x:v>Support</x:v>
      </x:c>
      <x:c r="D8592" s="2" t="str">
        <x:v>Balanced</x:v>
      </x:c>
      <x:c r="E8592" s="16" t="n">
        <x:v>91322</x:v>
      </x:c>
      <x:c r="F8592" s="16" t="n">
        <x:v>3287</x:v>
      </x:c>
      <x:c r="G8592" s="15" t="n">
        <x:f>VLOOKUP(D8592,'Pricing'!$A$6:$E$8,5,FALSE)</x:f>
        <x:v>1.2300000000000002</x:v>
      </x:c>
      <x:c r="H8592" s="15" t="n">
        <x:f>VLOOKUP(D8592,'Pricing'!$A$6:$E$8,4,FALSE)</x:f>
        <x:v>6</x:v>
      </x:c>
      <x:c r="I8592" s="15" t="n">
        <x:f>E8592*G8592/1000000</x:f>
        <x:v>0.11232606</x:v>
      </x:c>
      <x:c r="J8592" s="15" t="n">
        <x:f>F8592*H8592/1000000</x:f>
        <x:v>0.019722</x:v>
      </x:c>
      <x:c r="K8592" s="15" t="n">
        <x:f>SUM(I8592:J8592)</x:f>
        <x:v>0.13204806</x:v>
      </x:c>
    </x:row>
    <x:row r="8593" ht="23" customHeight="1">
      <x:c r="A8593" s="2" t="str">
        <x:v>REQ-08589</x:v>
      </x:c>
      <x:c r="B8593" s="2" t="n">
        <x:v>2</x:v>
      </x:c>
      <x:c r="C8593" s="2" t="str">
        <x:v>Research</x:v>
      </x:c>
      <x:c r="D8593" s="2" t="str">
        <x:v>Swift</x:v>
      </x:c>
      <x:c r="E8593" s="16" t="n">
        <x:v>34487</x:v>
      </x:c>
      <x:c r="F8593" s="16" t="n">
        <x:v>1942</x:v>
      </x:c>
      <x:c r="G8593" s="15" t="n">
        <x:f>VLOOKUP(D8593,'Pricing'!$A$6:$E$8,5,FALSE)</x:f>
        <x:v>0.246</x:v>
      </x:c>
      <x:c r="H8593" s="15" t="n">
        <x:f>VLOOKUP(D8593,'Pricing'!$A$6:$E$8,4,FALSE)</x:f>
        <x:v>1.2</x:v>
      </x:c>
      <x:c r="I8593" s="15" t="n">
        <x:f>E8593*G8593/1000000</x:f>
        <x:v>0.008483802</x:v>
      </x:c>
      <x:c r="J8593" s="15" t="n">
        <x:f>F8593*H8593/1000000</x:f>
        <x:v>0.0023304000000000003</x:v>
      </x:c>
      <x:c r="K8593" s="15" t="n">
        <x:f>SUM(I8593:J8593)</x:f>
        <x:v>0.010814202</x:v>
      </x:c>
    </x:row>
    <x:row r="8594" ht="23" customHeight="1">
      <x:c r="A8594" s="2" t="str">
        <x:v>REQ-08590</x:v>
      </x:c>
      <x:c r="B8594" s="2" t="n">
        <x:v>18</x:v>
      </x:c>
      <x:c r="C8594" s="2" t="str">
        <x:v>Growth</x:v>
      </x:c>
      <x:c r="D8594" s="2" t="str">
        <x:v>Balanced</x:v>
      </x:c>
      <x:c r="E8594" s="16" t="n">
        <x:v>16937</x:v>
      </x:c>
      <x:c r="F8594" s="16" t="n">
        <x:v>3999</x:v>
      </x:c>
      <x:c r="G8594" s="15" t="n">
        <x:f>VLOOKUP(D8594,'Pricing'!$A$6:$E$8,5,FALSE)</x:f>
        <x:v>1.2300000000000002</x:v>
      </x:c>
      <x:c r="H8594" s="15" t="n">
        <x:f>VLOOKUP(D8594,'Pricing'!$A$6:$E$8,4,FALSE)</x:f>
        <x:v>6</x:v>
      </x:c>
      <x:c r="I8594" s="15" t="n">
        <x:f>E8594*G8594/1000000</x:f>
        <x:v>0.020832510000000002</x:v>
      </x:c>
      <x:c r="J8594" s="15" t="n">
        <x:f>F8594*H8594/1000000</x:f>
        <x:v>0.023994</x:v>
      </x:c>
      <x:c r="K8594" s="15" t="n">
        <x:f>SUM(I8594:J8594)</x:f>
        <x:v>0.04482651</x:v>
      </x:c>
    </x:row>
    <x:row r="8595" ht="23" customHeight="1">
      <x:c r="A8595" s="2" t="str">
        <x:v>REQ-08591</x:v>
      </x:c>
      <x:c r="B8595" s="2" t="n">
        <x:v>11</x:v>
      </x:c>
      <x:c r="C8595" s="2" t="str">
        <x:v>Research</x:v>
      </x:c>
      <x:c r="D8595" s="2" t="str">
        <x:v>Swift</x:v>
      </x:c>
      <x:c r="E8595" s="16" t="n">
        <x:v>22337</x:v>
      </x:c>
      <x:c r="F8595" s="16" t="n">
        <x:v>2954</x:v>
      </x:c>
      <x:c r="G8595" s="15" t="n">
        <x:f>VLOOKUP(D8595,'Pricing'!$A$6:$E$8,5,FALSE)</x:f>
        <x:v>0.246</x:v>
      </x:c>
      <x:c r="H8595" s="15" t="n">
        <x:f>VLOOKUP(D8595,'Pricing'!$A$6:$E$8,4,FALSE)</x:f>
        <x:v>1.2</x:v>
      </x:c>
      <x:c r="I8595" s="15" t="n">
        <x:f>E8595*G8595/1000000</x:f>
        <x:v>0.005494902</x:v>
      </x:c>
      <x:c r="J8595" s="15" t="n">
        <x:f>F8595*H8595/1000000</x:f>
        <x:v>0.0035448</x:v>
      </x:c>
      <x:c r="K8595" s="15" t="n">
        <x:f>SUM(I8595:J8595)</x:f>
        <x:v>0.009039702</x:v>
      </x:c>
    </x:row>
    <x:row r="8596" ht="23" customHeight="1">
      <x:c r="A8596" s="2" t="str">
        <x:v>REQ-08592</x:v>
      </x:c>
      <x:c r="B8596" s="2" t="n">
        <x:v>30</x:v>
      </x:c>
      <x:c r="C8596" s="2" t="str">
        <x:v>Product</x:v>
      </x:c>
      <x:c r="D8596" s="2" t="str">
        <x:v>Swift</x:v>
      </x:c>
      <x:c r="E8596" s="16" t="n">
        <x:v>6645</x:v>
      </x:c>
      <x:c r="F8596" s="16" t="n">
        <x:v>765</x:v>
      </x:c>
      <x:c r="G8596" s="15" t="n">
        <x:f>VLOOKUP(D8596,'Pricing'!$A$6:$E$8,5,FALSE)</x:f>
        <x:v>0.246</x:v>
      </x:c>
      <x:c r="H8596" s="15" t="n">
        <x:f>VLOOKUP(D8596,'Pricing'!$A$6:$E$8,4,FALSE)</x:f>
        <x:v>1.2</x:v>
      </x:c>
      <x:c r="I8596" s="15" t="n">
        <x:f>E8596*G8596/1000000</x:f>
        <x:v>0.0016346700000000002</x:v>
      </x:c>
      <x:c r="J8596" s="15" t="n">
        <x:f>F8596*H8596/1000000</x:f>
        <x:v>0.000918</x:v>
      </x:c>
      <x:c r="K8596" s="15" t="n">
        <x:f>SUM(I8596:J8596)</x:f>
        <x:v>0.00255267</x:v>
      </x:c>
    </x:row>
    <x:row r="8597" ht="23" customHeight="1">
      <x:c r="A8597" s="2" t="str">
        <x:v>REQ-08593</x:v>
      </x:c>
      <x:c r="B8597" s="2" t="n">
        <x:v>22</x:v>
      </x:c>
      <x:c r="C8597" s="2" t="str">
        <x:v>Engineering</x:v>
      </x:c>
      <x:c r="D8597" s="2" t="str">
        <x:v>Balanced</x:v>
      </x:c>
      <x:c r="E8597" s="16" t="n">
        <x:v>40638</x:v>
      </x:c>
      <x:c r="F8597" s="16" t="n">
        <x:v>1631</x:v>
      </x:c>
      <x:c r="G8597" s="15" t="n">
        <x:f>VLOOKUP(D8597,'Pricing'!$A$6:$E$8,5,FALSE)</x:f>
        <x:v>1.2300000000000002</x:v>
      </x:c>
      <x:c r="H8597" s="15" t="n">
        <x:f>VLOOKUP(D8597,'Pricing'!$A$6:$E$8,4,FALSE)</x:f>
        <x:v>6</x:v>
      </x:c>
      <x:c r="I8597" s="15" t="n">
        <x:f>E8597*G8597/1000000</x:f>
        <x:v>0.04998474000000001</x:v>
      </x:c>
      <x:c r="J8597" s="15" t="n">
        <x:f>F8597*H8597/1000000</x:f>
        <x:v>0.009786</x:v>
      </x:c>
      <x:c r="K8597" s="15" t="n">
        <x:f>SUM(I8597:J8597)</x:f>
        <x:v>0.05977074</x:v>
      </x:c>
    </x:row>
    <x:row r="8598" ht="23" customHeight="1">
      <x:c r="A8598" s="2" t="str">
        <x:v>REQ-08594</x:v>
      </x:c>
      <x:c r="B8598" s="2" t="n">
        <x:v>18</x:v>
      </x:c>
      <x:c r="C8598" s="2" t="str">
        <x:v>Growth</x:v>
      </x:c>
      <x:c r="D8598" s="2" t="str">
        <x:v>Swift</x:v>
      </x:c>
      <x:c r="E8598" s="16" t="n">
        <x:v>50001</x:v>
      </x:c>
      <x:c r="F8598" s="16" t="n">
        <x:v>371</x:v>
      </x:c>
      <x:c r="G8598" s="15" t="n">
        <x:f>VLOOKUP(D8598,'Pricing'!$A$6:$E$8,5,FALSE)</x:f>
        <x:v>0.246</x:v>
      </x:c>
      <x:c r="H8598" s="15" t="n">
        <x:f>VLOOKUP(D8598,'Pricing'!$A$6:$E$8,4,FALSE)</x:f>
        <x:v>1.2</x:v>
      </x:c>
      <x:c r="I8598" s="15" t="n">
        <x:f>E8598*G8598/1000000</x:f>
        <x:v>0.012300245999999999</x:v>
      </x:c>
      <x:c r="J8598" s="15" t="n">
        <x:f>F8598*H8598/1000000</x:f>
        <x:v>0.0004452</x:v>
      </x:c>
      <x:c r="K8598" s="15" t="n">
        <x:f>SUM(I8598:J8598)</x:f>
        <x:v>0.012745445999999999</x:v>
      </x:c>
    </x:row>
    <x:row r="8599" ht="23" customHeight="1">
      <x:c r="A8599" s="2" t="str">
        <x:v>REQ-08595</x:v>
      </x:c>
      <x:c r="B8599" s="2" t="n">
        <x:v>18</x:v>
      </x:c>
      <x:c r="C8599" s="2" t="str">
        <x:v>Operations</x:v>
      </x:c>
      <x:c r="D8599" s="2" t="str">
        <x:v>Balanced</x:v>
      </x:c>
      <x:c r="E8599" s="16" t="n">
        <x:v>25110</x:v>
      </x:c>
      <x:c r="F8599" s="16" t="n">
        <x:v>528</x:v>
      </x:c>
      <x:c r="G8599" s="15" t="n">
        <x:f>VLOOKUP(D8599,'Pricing'!$A$6:$E$8,5,FALSE)</x:f>
        <x:v>1.2300000000000002</x:v>
      </x:c>
      <x:c r="H8599" s="15" t="n">
        <x:f>VLOOKUP(D8599,'Pricing'!$A$6:$E$8,4,FALSE)</x:f>
        <x:v>6</x:v>
      </x:c>
      <x:c r="I8599" s="15" t="n">
        <x:f>E8599*G8599/1000000</x:f>
        <x:v>0.030885300000000008</x:v>
      </x:c>
      <x:c r="J8599" s="15" t="n">
        <x:f>F8599*H8599/1000000</x:f>
        <x:v>0.003168</x:v>
      </x:c>
      <x:c r="K8599" s="15" t="n">
        <x:f>SUM(I8599:J8599)</x:f>
        <x:v>0.03405330000000001</x:v>
      </x:c>
    </x:row>
    <x:row r="8600" ht="23" customHeight="1">
      <x:c r="A8600" s="2" t="str">
        <x:v>REQ-08596</x:v>
      </x:c>
      <x:c r="B8600" s="2" t="n">
        <x:v>22</x:v>
      </x:c>
      <x:c r="C8600" s="2" t="str">
        <x:v>Growth</x:v>
      </x:c>
      <x:c r="D8600" s="2" t="str">
        <x:v>Reasoning</x:v>
      </x:c>
      <x:c r="E8600" s="16" t="n">
        <x:v>70986</x:v>
      </x:c>
      <x:c r="F8600" s="16" t="n">
        <x:v>2651</x:v>
      </x:c>
      <x:c r="G8600" s="15" t="n">
        <x:f>VLOOKUP(D8600,'Pricing'!$A$6:$E$8,5,FALSE)</x:f>
        <x:v>4.920000000000001</x:v>
      </x:c>
      <x:c r="H8600" s="15" t="n">
        <x:f>VLOOKUP(D8600,'Pricing'!$A$6:$E$8,4,FALSE)</x:f>
        <x:v>24</x:v>
      </x:c>
      <x:c r="I8600" s="15" t="n">
        <x:f>E8600*G8600/1000000</x:f>
        <x:v>0.34925112</x:v>
      </x:c>
      <x:c r="J8600" s="15" t="n">
        <x:f>F8600*H8600/1000000</x:f>
        <x:v>0.063624</x:v>
      </x:c>
      <x:c r="K8600" s="15" t="n">
        <x:f>SUM(I8600:J8600)</x:f>
        <x:v>0.41287512000000004</x:v>
      </x:c>
    </x:row>
    <x:row r="8601" ht="23" customHeight="1">
      <x:c r="A8601" s="2" t="str">
        <x:v>REQ-08597</x:v>
      </x:c>
      <x:c r="B8601" s="2" t="n">
        <x:v>8</x:v>
      </x:c>
      <x:c r="C8601" s="2" t="str">
        <x:v>Research</x:v>
      </x:c>
      <x:c r="D8601" s="2" t="str">
        <x:v>Swift</x:v>
      </x:c>
      <x:c r="E8601" s="16" t="n">
        <x:v>49132</x:v>
      </x:c>
      <x:c r="F8601" s="16" t="n">
        <x:v>3629</x:v>
      </x:c>
      <x:c r="G8601" s="15" t="n">
        <x:f>VLOOKUP(D8601,'Pricing'!$A$6:$E$8,5,FALSE)</x:f>
        <x:v>0.246</x:v>
      </x:c>
      <x:c r="H8601" s="15" t="n">
        <x:f>VLOOKUP(D8601,'Pricing'!$A$6:$E$8,4,FALSE)</x:f>
        <x:v>1.2</x:v>
      </x:c>
      <x:c r="I8601" s="15" t="n">
        <x:f>E8601*G8601/1000000</x:f>
        <x:v>0.012086472</x:v>
      </x:c>
      <x:c r="J8601" s="15" t="n">
        <x:f>F8601*H8601/1000000</x:f>
        <x:v>0.0043548</x:v>
      </x:c>
      <x:c r="K8601" s="15" t="n">
        <x:f>SUM(I8601:J8601)</x:f>
        <x:v>0.016441272</x:v>
      </x:c>
    </x:row>
    <x:row r="8602" ht="23" customHeight="1">
      <x:c r="A8602" s="2" t="str">
        <x:v>REQ-08598</x:v>
      </x:c>
      <x:c r="B8602" s="2" t="n">
        <x:v>23</x:v>
      </x:c>
      <x:c r="C8602" s="2" t="str">
        <x:v>Product</x:v>
      </x:c>
      <x:c r="D8602" s="2" t="str">
        <x:v>Swift</x:v>
      </x:c>
      <x:c r="E8602" s="16" t="n">
        <x:v>13201</x:v>
      </x:c>
      <x:c r="F8602" s="16" t="n">
        <x:v>3071</x:v>
      </x:c>
      <x:c r="G8602" s="15" t="n">
        <x:f>VLOOKUP(D8602,'Pricing'!$A$6:$E$8,5,FALSE)</x:f>
        <x:v>0.246</x:v>
      </x:c>
      <x:c r="H8602" s="15" t="n">
        <x:f>VLOOKUP(D8602,'Pricing'!$A$6:$E$8,4,FALSE)</x:f>
        <x:v>1.2</x:v>
      </x:c>
      <x:c r="I8602" s="15" t="n">
        <x:f>E8602*G8602/1000000</x:f>
        <x:v>0.0032474459999999998</x:v>
      </x:c>
      <x:c r="J8602" s="15" t="n">
        <x:f>F8602*H8602/1000000</x:f>
        <x:v>0.0036852</x:v>
      </x:c>
      <x:c r="K8602" s="15" t="n">
        <x:f>SUM(I8602:J8602)</x:f>
        <x:v>0.006932646</x:v>
      </x:c>
    </x:row>
    <x:row r="8603" ht="23" customHeight="1">
      <x:c r="A8603" s="2" t="str">
        <x:v>REQ-08599</x:v>
      </x:c>
      <x:c r="B8603" s="2" t="n">
        <x:v>30</x:v>
      </x:c>
      <x:c r="C8603" s="2" t="str">
        <x:v>Research</x:v>
      </x:c>
      <x:c r="D8603" s="2" t="str">
        <x:v>Swift</x:v>
      </x:c>
      <x:c r="E8603" s="16" t="n">
        <x:v>23709</x:v>
      </x:c>
      <x:c r="F8603" s="16" t="n">
        <x:v>3206</x:v>
      </x:c>
      <x:c r="G8603" s="15" t="n">
        <x:f>VLOOKUP(D8603,'Pricing'!$A$6:$E$8,5,FALSE)</x:f>
        <x:v>0.246</x:v>
      </x:c>
      <x:c r="H8603" s="15" t="n">
        <x:f>VLOOKUP(D8603,'Pricing'!$A$6:$E$8,4,FALSE)</x:f>
        <x:v>1.2</x:v>
      </x:c>
      <x:c r="I8603" s="15" t="n">
        <x:f>E8603*G8603/1000000</x:f>
        <x:v>0.005832414</x:v>
      </x:c>
      <x:c r="J8603" s="15" t="n">
        <x:f>F8603*H8603/1000000</x:f>
        <x:v>0.0038472</x:v>
      </x:c>
      <x:c r="K8603" s="15" t="n">
        <x:f>SUM(I8603:J8603)</x:f>
        <x:v>0.009679614</x:v>
      </x:c>
    </x:row>
    <x:row r="8604" ht="23" customHeight="1">
      <x:c r="A8604" s="2" t="str">
        <x:v>REQ-08600</x:v>
      </x:c>
      <x:c r="B8604" s="2" t="n">
        <x:v>29</x:v>
      </x:c>
      <x:c r="C8604" s="2" t="str">
        <x:v>Support</x:v>
      </x:c>
      <x:c r="D8604" s="2" t="str">
        <x:v>Balanced</x:v>
      </x:c>
      <x:c r="E8604" s="16" t="n">
        <x:v>76248</x:v>
      </x:c>
      <x:c r="F8604" s="16" t="n">
        <x:v>2205</x:v>
      </x:c>
      <x:c r="G8604" s="15" t="n">
        <x:f>VLOOKUP(D8604,'Pricing'!$A$6:$E$8,5,FALSE)</x:f>
        <x:v>1.2300000000000002</x:v>
      </x:c>
      <x:c r="H8604" s="15" t="n">
        <x:f>VLOOKUP(D8604,'Pricing'!$A$6:$E$8,4,FALSE)</x:f>
        <x:v>6</x:v>
      </x:c>
      <x:c r="I8604" s="15" t="n">
        <x:f>E8604*G8604/1000000</x:f>
        <x:v>0.09378504000000003</x:v>
      </x:c>
      <x:c r="J8604" s="15" t="n">
        <x:f>F8604*H8604/1000000</x:f>
        <x:v>0.01323</x:v>
      </x:c>
      <x:c r="K8604" s="15" t="n">
        <x:f>SUM(I8604:J8604)</x:f>
        <x:v>0.10701504000000003</x:v>
      </x:c>
    </x:row>
    <x:row r="8605" ht="23" customHeight="1">
      <x:c r="A8605" s="2" t="str">
        <x:v>REQ-08601</x:v>
      </x:c>
      <x:c r="B8605" s="2" t="n">
        <x:v>11</x:v>
      </x:c>
      <x:c r="C8605" s="2" t="str">
        <x:v>Engineering</x:v>
      </x:c>
      <x:c r="D8605" s="2" t="str">
        <x:v>Balanced</x:v>
      </x:c>
      <x:c r="E8605" s="16" t="n">
        <x:v>34014</x:v>
      </x:c>
      <x:c r="F8605" s="16" t="n">
        <x:v>152</x:v>
      </x:c>
      <x:c r="G8605" s="15" t="n">
        <x:f>VLOOKUP(D8605,'Pricing'!$A$6:$E$8,5,FALSE)</x:f>
        <x:v>1.2300000000000002</x:v>
      </x:c>
      <x:c r="H8605" s="15" t="n">
        <x:f>VLOOKUP(D8605,'Pricing'!$A$6:$E$8,4,FALSE)</x:f>
        <x:v>6</x:v>
      </x:c>
      <x:c r="I8605" s="15" t="n">
        <x:f>E8605*G8605/1000000</x:f>
        <x:v>0.04183722000000001</x:v>
      </x:c>
      <x:c r="J8605" s="15" t="n">
        <x:f>F8605*H8605/1000000</x:f>
        <x:v>0.000912</x:v>
      </x:c>
      <x:c r="K8605" s="15" t="n">
        <x:f>SUM(I8605:J8605)</x:f>
        <x:v>0.04274922000000001</x:v>
      </x:c>
    </x:row>
    <x:row r="8606" ht="23" customHeight="1">
      <x:c r="A8606" s="2" t="str">
        <x:v>REQ-08602</x:v>
      </x:c>
      <x:c r="B8606" s="2" t="n">
        <x:v>15</x:v>
      </x:c>
      <x:c r="C8606" s="2" t="str">
        <x:v>Growth</x:v>
      </x:c>
      <x:c r="D8606" s="2" t="str">
        <x:v>Swift</x:v>
      </x:c>
      <x:c r="E8606" s="16" t="n">
        <x:v>66076</x:v>
      </x:c>
      <x:c r="F8606" s="16" t="n">
        <x:v>1399</x:v>
      </x:c>
      <x:c r="G8606" s="15" t="n">
        <x:f>VLOOKUP(D8606,'Pricing'!$A$6:$E$8,5,FALSE)</x:f>
        <x:v>0.246</x:v>
      </x:c>
      <x:c r="H8606" s="15" t="n">
        <x:f>VLOOKUP(D8606,'Pricing'!$A$6:$E$8,4,FALSE)</x:f>
        <x:v>1.2</x:v>
      </x:c>
      <x:c r="I8606" s="15" t="n">
        <x:f>E8606*G8606/1000000</x:f>
        <x:v>0.016254696</x:v>
      </x:c>
      <x:c r="J8606" s="15" t="n">
        <x:f>F8606*H8606/1000000</x:f>
        <x:v>0.0016788</x:v>
      </x:c>
      <x:c r="K8606" s="15" t="n">
        <x:f>SUM(I8606:J8606)</x:f>
        <x:v>0.017933496</x:v>
      </x:c>
    </x:row>
    <x:row r="8607" ht="23" customHeight="1">
      <x:c r="A8607" s="2" t="str">
        <x:v>REQ-08603</x:v>
      </x:c>
      <x:c r="B8607" s="2" t="n">
        <x:v>16</x:v>
      </x:c>
      <x:c r="C8607" s="2" t="str">
        <x:v>Engineering</x:v>
      </x:c>
      <x:c r="D8607" s="2" t="str">
        <x:v>Swift</x:v>
      </x:c>
      <x:c r="E8607" s="16" t="n">
        <x:v>14772</x:v>
      </x:c>
      <x:c r="F8607" s="16" t="n">
        <x:v>2282</x:v>
      </x:c>
      <x:c r="G8607" s="15" t="n">
        <x:f>VLOOKUP(D8607,'Pricing'!$A$6:$E$8,5,FALSE)</x:f>
        <x:v>0.246</x:v>
      </x:c>
      <x:c r="H8607" s="15" t="n">
        <x:f>VLOOKUP(D8607,'Pricing'!$A$6:$E$8,4,FALSE)</x:f>
        <x:v>1.2</x:v>
      </x:c>
      <x:c r="I8607" s="15" t="n">
        <x:f>E8607*G8607/1000000</x:f>
        <x:v>0.003633912</x:v>
      </x:c>
      <x:c r="J8607" s="15" t="n">
        <x:f>F8607*H8607/1000000</x:f>
        <x:v>0.0027384</x:v>
      </x:c>
      <x:c r="K8607" s="15" t="n">
        <x:f>SUM(I8607:J8607)</x:f>
        <x:v>0.006372312</x:v>
      </x:c>
    </x:row>
    <x:row r="8608" ht="23" customHeight="1">
      <x:c r="A8608" s="2" t="str">
        <x:v>REQ-08604</x:v>
      </x:c>
      <x:c r="B8608" s="2" t="n">
        <x:v>22</x:v>
      </x:c>
      <x:c r="C8608" s="2" t="str">
        <x:v>Growth</x:v>
      </x:c>
      <x:c r="D8608" s="2" t="str">
        <x:v>Swift</x:v>
      </x:c>
      <x:c r="E8608" s="16" t="n">
        <x:v>60100</x:v>
      </x:c>
      <x:c r="F8608" s="16" t="n">
        <x:v>379</x:v>
      </x:c>
      <x:c r="G8608" s="15" t="n">
        <x:f>VLOOKUP(D8608,'Pricing'!$A$6:$E$8,5,FALSE)</x:f>
        <x:v>0.246</x:v>
      </x:c>
      <x:c r="H8608" s="15" t="n">
        <x:f>VLOOKUP(D8608,'Pricing'!$A$6:$E$8,4,FALSE)</x:f>
        <x:v>1.2</x:v>
      </x:c>
      <x:c r="I8608" s="15" t="n">
        <x:f>E8608*G8608/1000000</x:f>
        <x:v>0.0147846</x:v>
      </x:c>
      <x:c r="J8608" s="15" t="n">
        <x:f>F8608*H8608/1000000</x:f>
        <x:v>0.0004548</x:v>
      </x:c>
      <x:c r="K8608" s="15" t="n">
        <x:f>SUM(I8608:J8608)</x:f>
        <x:v>0.0152394</x:v>
      </x:c>
    </x:row>
    <x:row r="8609" ht="23" customHeight="1">
      <x:c r="A8609" s="2" t="str">
        <x:v>REQ-08605</x:v>
      </x:c>
      <x:c r="B8609" s="2" t="n">
        <x:v>31</x:v>
      </x:c>
      <x:c r="C8609" s="2" t="str">
        <x:v>Engineering</x:v>
      </x:c>
      <x:c r="D8609" s="2" t="str">
        <x:v>Swift</x:v>
      </x:c>
      <x:c r="E8609" s="16" t="n">
        <x:v>4373</x:v>
      </x:c>
      <x:c r="F8609" s="16" t="n">
        <x:v>2532</x:v>
      </x:c>
      <x:c r="G8609" s="15" t="n">
        <x:f>VLOOKUP(D8609,'Pricing'!$A$6:$E$8,5,FALSE)</x:f>
        <x:v>0.246</x:v>
      </x:c>
      <x:c r="H8609" s="15" t="n">
        <x:f>VLOOKUP(D8609,'Pricing'!$A$6:$E$8,4,FALSE)</x:f>
        <x:v>1.2</x:v>
      </x:c>
      <x:c r="I8609" s="15" t="n">
        <x:f>E8609*G8609/1000000</x:f>
        <x:v>0.001075758</x:v>
      </x:c>
      <x:c r="J8609" s="15" t="n">
        <x:f>F8609*H8609/1000000</x:f>
        <x:v>0.0030384</x:v>
      </x:c>
      <x:c r="K8609" s="15" t="n">
        <x:f>SUM(I8609:J8609)</x:f>
        <x:v>0.004114158</x:v>
      </x:c>
    </x:row>
    <x:row r="8610" ht="23" customHeight="1">
      <x:c r="A8610" s="2" t="str">
        <x:v>REQ-08606</x:v>
      </x:c>
      <x:c r="B8610" s="2" t="n">
        <x:v>12</x:v>
      </x:c>
      <x:c r="C8610" s="2" t="str">
        <x:v>Support</x:v>
      </x:c>
      <x:c r="D8610" s="2" t="str">
        <x:v>Reasoning</x:v>
      </x:c>
      <x:c r="E8610" s="16" t="n">
        <x:v>78143</x:v>
      </x:c>
      <x:c r="F8610" s="16" t="n">
        <x:v>2941</x:v>
      </x:c>
      <x:c r="G8610" s="15" t="n">
        <x:f>VLOOKUP(D8610,'Pricing'!$A$6:$E$8,5,FALSE)</x:f>
        <x:v>4.920000000000001</x:v>
      </x:c>
      <x:c r="H8610" s="15" t="n">
        <x:f>VLOOKUP(D8610,'Pricing'!$A$6:$E$8,4,FALSE)</x:f>
        <x:v>24</x:v>
      </x:c>
      <x:c r="I8610" s="15" t="n">
        <x:f>E8610*G8610/1000000</x:f>
        <x:v>0.38446356000000004</x:v>
      </x:c>
      <x:c r="J8610" s="15" t="n">
        <x:f>F8610*H8610/1000000</x:f>
        <x:v>0.070584</x:v>
      </x:c>
      <x:c r="K8610" s="15" t="n">
        <x:f>SUM(I8610:J8610)</x:f>
        <x:v>0.45504756</x:v>
      </x:c>
    </x:row>
    <x:row r="8611" ht="23" customHeight="1">
      <x:c r="A8611" s="2" t="str">
        <x:v>REQ-08607</x:v>
      </x:c>
      <x:c r="B8611" s="2" t="n">
        <x:v>7</x:v>
      </x:c>
      <x:c r="C8611" s="2" t="str">
        <x:v>Engineering</x:v>
      </x:c>
      <x:c r="D8611" s="2" t="str">
        <x:v>Balanced</x:v>
      </x:c>
      <x:c r="E8611" s="16" t="n">
        <x:v>40133</x:v>
      </x:c>
      <x:c r="F8611" s="16" t="n">
        <x:v>1318</x:v>
      </x:c>
      <x:c r="G8611" s="15" t="n">
        <x:f>VLOOKUP(D8611,'Pricing'!$A$6:$E$8,5,FALSE)</x:f>
        <x:v>1.2300000000000002</x:v>
      </x:c>
      <x:c r="H8611" s="15" t="n">
        <x:f>VLOOKUP(D8611,'Pricing'!$A$6:$E$8,4,FALSE)</x:f>
        <x:v>6</x:v>
      </x:c>
      <x:c r="I8611" s="15" t="n">
        <x:f>E8611*G8611/1000000</x:f>
        <x:v>0.04936359000000001</x:v>
      </x:c>
      <x:c r="J8611" s="15" t="n">
        <x:f>F8611*H8611/1000000</x:f>
        <x:v>0.007908</x:v>
      </x:c>
      <x:c r="K8611" s="15" t="n">
        <x:f>SUM(I8611:J8611)</x:f>
        <x:v>0.05727159000000001</x:v>
      </x:c>
    </x:row>
    <x:row r="8612" ht="23" customHeight="1">
      <x:c r="A8612" s="2" t="str">
        <x:v>REQ-08608</x:v>
      </x:c>
      <x:c r="B8612" s="2" t="n">
        <x:v>4</x:v>
      </x:c>
      <x:c r="C8612" s="2" t="str">
        <x:v>Growth</x:v>
      </x:c>
      <x:c r="D8612" s="2" t="str">
        <x:v>Swift</x:v>
      </x:c>
      <x:c r="E8612" s="16" t="n">
        <x:v>67740</x:v>
      </x:c>
      <x:c r="F8612" s="16" t="n">
        <x:v>3451</x:v>
      </x:c>
      <x:c r="G8612" s="15" t="n">
        <x:f>VLOOKUP(D8612,'Pricing'!$A$6:$E$8,5,FALSE)</x:f>
        <x:v>0.246</x:v>
      </x:c>
      <x:c r="H8612" s="15" t="n">
        <x:f>VLOOKUP(D8612,'Pricing'!$A$6:$E$8,4,FALSE)</x:f>
        <x:v>1.2</x:v>
      </x:c>
      <x:c r="I8612" s="15" t="n">
        <x:f>E8612*G8612/1000000</x:f>
        <x:v>0.01666404</x:v>
      </x:c>
      <x:c r="J8612" s="15" t="n">
        <x:f>F8612*H8612/1000000</x:f>
        <x:v>0.004141199999999999</x:v>
      </x:c>
      <x:c r="K8612" s="15" t="n">
        <x:f>SUM(I8612:J8612)</x:f>
        <x:v>0.020805240000000003</x:v>
      </x:c>
    </x:row>
    <x:row r="8613" ht="23" customHeight="1">
      <x:c r="A8613" s="2" t="str">
        <x:v>REQ-08609</x:v>
      </x:c>
      <x:c r="B8613" s="2" t="n">
        <x:v>24</x:v>
      </x:c>
      <x:c r="C8613" s="2" t="str">
        <x:v>Research</x:v>
      </x:c>
      <x:c r="D8613" s="2" t="str">
        <x:v>Swift</x:v>
      </x:c>
      <x:c r="E8613" s="16" t="n">
        <x:v>68434</x:v>
      </x:c>
      <x:c r="F8613" s="16" t="n">
        <x:v>1096</x:v>
      </x:c>
      <x:c r="G8613" s="15" t="n">
        <x:f>VLOOKUP(D8613,'Pricing'!$A$6:$E$8,5,FALSE)</x:f>
        <x:v>0.246</x:v>
      </x:c>
      <x:c r="H8613" s="15" t="n">
        <x:f>VLOOKUP(D8613,'Pricing'!$A$6:$E$8,4,FALSE)</x:f>
        <x:v>1.2</x:v>
      </x:c>
      <x:c r="I8613" s="15" t="n">
        <x:f>E8613*G8613/1000000</x:f>
        <x:v>0.016834764</x:v>
      </x:c>
      <x:c r="J8613" s="15" t="n">
        <x:f>F8613*H8613/1000000</x:f>
        <x:v>0.0013152</x:v>
      </x:c>
      <x:c r="K8613" s="15" t="n">
        <x:f>SUM(I8613:J8613)</x:f>
        <x:v>0.018149963999999998</x:v>
      </x:c>
    </x:row>
    <x:row r="8614" ht="23" customHeight="1">
      <x:c r="A8614" s="2" t="str">
        <x:v>REQ-08610</x:v>
      </x:c>
      <x:c r="B8614" s="2" t="n">
        <x:v>28</x:v>
      </x:c>
      <x:c r="C8614" s="2" t="str">
        <x:v>Product</x:v>
      </x:c>
      <x:c r="D8614" s="2" t="str">
        <x:v>Balanced</x:v>
      </x:c>
      <x:c r="E8614" s="16" t="n">
        <x:v>47565</x:v>
      </x:c>
      <x:c r="F8614" s="16" t="n">
        <x:v>1186</x:v>
      </x:c>
      <x:c r="G8614" s="15" t="n">
        <x:f>VLOOKUP(D8614,'Pricing'!$A$6:$E$8,5,FALSE)</x:f>
        <x:v>1.2300000000000002</x:v>
      </x:c>
      <x:c r="H8614" s="15" t="n">
        <x:f>VLOOKUP(D8614,'Pricing'!$A$6:$E$8,4,FALSE)</x:f>
        <x:v>6</x:v>
      </x:c>
      <x:c r="I8614" s="15" t="n">
        <x:f>E8614*G8614/1000000</x:f>
        <x:v>0.058504950000000014</x:v>
      </x:c>
      <x:c r="J8614" s="15" t="n">
        <x:f>F8614*H8614/1000000</x:f>
        <x:v>0.007116</x:v>
      </x:c>
      <x:c r="K8614" s="15" t="n">
        <x:f>SUM(I8614:J8614)</x:f>
        <x:v>0.06562095000000001</x:v>
      </x:c>
    </x:row>
    <x:row r="8615" ht="23" customHeight="1">
      <x:c r="A8615" s="2" t="str">
        <x:v>REQ-08611</x:v>
      </x:c>
      <x:c r="B8615" s="2" t="n">
        <x:v>28</x:v>
      </x:c>
      <x:c r="C8615" s="2" t="str">
        <x:v>Engineering</x:v>
      </x:c>
      <x:c r="D8615" s="2" t="str">
        <x:v>Balanced</x:v>
      </x:c>
      <x:c r="E8615" s="16" t="n">
        <x:v>118604</x:v>
      </x:c>
      <x:c r="F8615" s="16" t="n">
        <x:v>2820</x:v>
      </x:c>
      <x:c r="G8615" s="15" t="n">
        <x:f>VLOOKUP(D8615,'Pricing'!$A$6:$E$8,5,FALSE)</x:f>
        <x:v>1.2300000000000002</x:v>
      </x:c>
      <x:c r="H8615" s="15" t="n">
        <x:f>VLOOKUP(D8615,'Pricing'!$A$6:$E$8,4,FALSE)</x:f>
        <x:v>6</x:v>
      </x:c>
      <x:c r="I8615" s="15" t="n">
        <x:f>E8615*G8615/1000000</x:f>
        <x:v>0.14588292</x:v>
      </x:c>
      <x:c r="J8615" s="15" t="n">
        <x:f>F8615*H8615/1000000</x:f>
        <x:v>0.01692</x:v>
      </x:c>
      <x:c r="K8615" s="15" t="n">
        <x:f>SUM(I8615:J8615)</x:f>
        <x:v>0.16280292</x:v>
      </x:c>
    </x:row>
    <x:row r="8616" ht="23" customHeight="1">
      <x:c r="A8616" s="2" t="str">
        <x:v>REQ-08612</x:v>
      </x:c>
      <x:c r="B8616" s="2" t="n">
        <x:v>8</x:v>
      </x:c>
      <x:c r="C8616" s="2" t="str">
        <x:v>Support</x:v>
      </x:c>
      <x:c r="D8616" s="2" t="str">
        <x:v>Swift</x:v>
      </x:c>
      <x:c r="E8616" s="16" t="n">
        <x:v>19863</x:v>
      </x:c>
      <x:c r="F8616" s="16" t="n">
        <x:v>1239</x:v>
      </x:c>
      <x:c r="G8616" s="15" t="n">
        <x:f>VLOOKUP(D8616,'Pricing'!$A$6:$E$8,5,FALSE)</x:f>
        <x:v>0.246</x:v>
      </x:c>
      <x:c r="H8616" s="15" t="n">
        <x:f>VLOOKUP(D8616,'Pricing'!$A$6:$E$8,4,FALSE)</x:f>
        <x:v>1.2</x:v>
      </x:c>
      <x:c r="I8616" s="15" t="n">
        <x:f>E8616*G8616/1000000</x:f>
        <x:v>0.004886298</x:v>
      </x:c>
      <x:c r="J8616" s="15" t="n">
        <x:f>F8616*H8616/1000000</x:f>
        <x:v>0.0014868</x:v>
      </x:c>
      <x:c r="K8616" s="15" t="n">
        <x:f>SUM(I8616:J8616)</x:f>
        <x:v>0.006373098</x:v>
      </x:c>
    </x:row>
    <x:row r="8617" ht="23" customHeight="1">
      <x:c r="A8617" s="2" t="str">
        <x:v>REQ-08613</x:v>
      </x:c>
      <x:c r="B8617" s="2" t="n">
        <x:v>15</x:v>
      </x:c>
      <x:c r="C8617" s="2" t="str">
        <x:v>Operations</x:v>
      </x:c>
      <x:c r="D8617" s="2" t="str">
        <x:v>Balanced</x:v>
      </x:c>
      <x:c r="E8617" s="16" t="n">
        <x:v>12183</x:v>
      </x:c>
      <x:c r="F8617" s="16" t="n">
        <x:v>3496</x:v>
      </x:c>
      <x:c r="G8617" s="15" t="n">
        <x:f>VLOOKUP(D8617,'Pricing'!$A$6:$E$8,5,FALSE)</x:f>
        <x:v>1.2300000000000002</x:v>
      </x:c>
      <x:c r="H8617" s="15" t="n">
        <x:f>VLOOKUP(D8617,'Pricing'!$A$6:$E$8,4,FALSE)</x:f>
        <x:v>6</x:v>
      </x:c>
      <x:c r="I8617" s="15" t="n">
        <x:f>E8617*G8617/1000000</x:f>
        <x:v>0.014985090000000001</x:v>
      </x:c>
      <x:c r="J8617" s="15" t="n">
        <x:f>F8617*H8617/1000000</x:f>
        <x:v>0.020976</x:v>
      </x:c>
      <x:c r="K8617" s="15" t="n">
        <x:f>SUM(I8617:J8617)</x:f>
        <x:v>0.03596109</x:v>
      </x:c>
    </x:row>
    <x:row r="8618" ht="23" customHeight="1">
      <x:c r="A8618" s="2" t="str">
        <x:v>REQ-08614</x:v>
      </x:c>
      <x:c r="B8618" s="2" t="n">
        <x:v>11</x:v>
      </x:c>
      <x:c r="C8618" s="2" t="str">
        <x:v>Growth</x:v>
      </x:c>
      <x:c r="D8618" s="2" t="str">
        <x:v>Balanced</x:v>
      </x:c>
      <x:c r="E8618" s="16" t="n">
        <x:v>32178</x:v>
      </x:c>
      <x:c r="F8618" s="16" t="n">
        <x:v>3382</x:v>
      </x:c>
      <x:c r="G8618" s="15" t="n">
        <x:f>VLOOKUP(D8618,'Pricing'!$A$6:$E$8,5,FALSE)</x:f>
        <x:v>1.2300000000000002</x:v>
      </x:c>
      <x:c r="H8618" s="15" t="n">
        <x:f>VLOOKUP(D8618,'Pricing'!$A$6:$E$8,4,FALSE)</x:f>
        <x:v>6</x:v>
      </x:c>
      <x:c r="I8618" s="15" t="n">
        <x:f>E8618*G8618/1000000</x:f>
        <x:v>0.03957894000000001</x:v>
      </x:c>
      <x:c r="J8618" s="15" t="n">
        <x:f>F8618*H8618/1000000</x:f>
        <x:v>0.020292</x:v>
      </x:c>
      <x:c r="K8618" s="15" t="n">
        <x:f>SUM(I8618:J8618)</x:f>
        <x:v>0.05987094000000001</x:v>
      </x:c>
    </x:row>
    <x:row r="8619" ht="23" customHeight="1">
      <x:c r="A8619" s="2" t="str">
        <x:v>REQ-08615</x:v>
      </x:c>
      <x:c r="B8619" s="2" t="n">
        <x:v>12</x:v>
      </x:c>
      <x:c r="C8619" s="2" t="str">
        <x:v>Operations</x:v>
      </x:c>
      <x:c r="D8619" s="2" t="str">
        <x:v>Swift</x:v>
      </x:c>
      <x:c r="E8619" s="16" t="n">
        <x:v>14750</x:v>
      </x:c>
      <x:c r="F8619" s="16" t="n">
        <x:v>2035</x:v>
      </x:c>
      <x:c r="G8619" s="15" t="n">
        <x:f>VLOOKUP(D8619,'Pricing'!$A$6:$E$8,5,FALSE)</x:f>
        <x:v>0.246</x:v>
      </x:c>
      <x:c r="H8619" s="15" t="n">
        <x:f>VLOOKUP(D8619,'Pricing'!$A$6:$E$8,4,FALSE)</x:f>
        <x:v>1.2</x:v>
      </x:c>
      <x:c r="I8619" s="15" t="n">
        <x:f>E8619*G8619/1000000</x:f>
        <x:v>0.0036285</x:v>
      </x:c>
      <x:c r="J8619" s="15" t="n">
        <x:f>F8619*H8619/1000000</x:f>
        <x:v>0.002442</x:v>
      </x:c>
      <x:c r="K8619" s="15" t="n">
        <x:f>SUM(I8619:J8619)</x:f>
        <x:v>0.0060705</x:v>
      </x:c>
    </x:row>
    <x:row r="8620" ht="23" customHeight="1">
      <x:c r="A8620" s="2" t="str">
        <x:v>REQ-08616</x:v>
      </x:c>
      <x:c r="B8620" s="2" t="n">
        <x:v>27</x:v>
      </x:c>
      <x:c r="C8620" s="2" t="str">
        <x:v>Product</x:v>
      </x:c>
      <x:c r="D8620" s="2" t="str">
        <x:v>Reasoning</x:v>
      </x:c>
      <x:c r="E8620" s="16" t="n">
        <x:v>30105</x:v>
      </x:c>
      <x:c r="F8620" s="16" t="n">
        <x:v>1115</x:v>
      </x:c>
      <x:c r="G8620" s="15" t="n">
        <x:f>VLOOKUP(D8620,'Pricing'!$A$6:$E$8,5,FALSE)</x:f>
        <x:v>4.920000000000001</x:v>
      </x:c>
      <x:c r="H8620" s="15" t="n">
        <x:f>VLOOKUP(D8620,'Pricing'!$A$6:$E$8,4,FALSE)</x:f>
        <x:v>24</x:v>
      </x:c>
      <x:c r="I8620" s="15" t="n">
        <x:f>E8620*G8620/1000000</x:f>
        <x:v>0.14811660000000004</x:v>
      </x:c>
      <x:c r="J8620" s="15" t="n">
        <x:f>F8620*H8620/1000000</x:f>
        <x:v>0.02676</x:v>
      </x:c>
      <x:c r="K8620" s="15" t="n">
        <x:f>SUM(I8620:J8620)</x:f>
        <x:v>0.17487660000000005</x:v>
      </x:c>
    </x:row>
    <x:row r="8621" ht="23" customHeight="1">
      <x:c r="A8621" s="2" t="str">
        <x:v>REQ-08617</x:v>
      </x:c>
      <x:c r="B8621" s="2" t="n">
        <x:v>15</x:v>
      </x:c>
      <x:c r="C8621" s="2" t="str">
        <x:v>Engineering</x:v>
      </x:c>
      <x:c r="D8621" s="2" t="str">
        <x:v>Balanced</x:v>
      </x:c>
      <x:c r="E8621" s="16" t="n">
        <x:v>47958</x:v>
      </x:c>
      <x:c r="F8621" s="16" t="n">
        <x:v>720</x:v>
      </x:c>
      <x:c r="G8621" s="15" t="n">
        <x:f>VLOOKUP(D8621,'Pricing'!$A$6:$E$8,5,FALSE)</x:f>
        <x:v>1.2300000000000002</x:v>
      </x:c>
      <x:c r="H8621" s="15" t="n">
        <x:f>VLOOKUP(D8621,'Pricing'!$A$6:$E$8,4,FALSE)</x:f>
        <x:v>6</x:v>
      </x:c>
      <x:c r="I8621" s="15" t="n">
        <x:f>E8621*G8621/1000000</x:f>
        <x:v>0.058988340000000014</x:v>
      </x:c>
      <x:c r="J8621" s="15" t="n">
        <x:f>F8621*H8621/1000000</x:f>
        <x:v>0.00432</x:v>
      </x:c>
      <x:c r="K8621" s="15" t="n">
        <x:f>SUM(I8621:J8621)</x:f>
        <x:v>0.06330834000000002</x:v>
      </x:c>
    </x:row>
    <x:row r="8622" ht="23" customHeight="1">
      <x:c r="A8622" s="2" t="str">
        <x:v>REQ-08618</x:v>
      </x:c>
      <x:c r="B8622" s="2" t="n">
        <x:v>18</x:v>
      </x:c>
      <x:c r="C8622" s="2" t="str">
        <x:v>Product</x:v>
      </x:c>
      <x:c r="D8622" s="2" t="str">
        <x:v>Swift</x:v>
      </x:c>
      <x:c r="E8622" s="16" t="n">
        <x:v>65350</x:v>
      </x:c>
      <x:c r="F8622" s="16" t="n">
        <x:v>274</x:v>
      </x:c>
      <x:c r="G8622" s="15" t="n">
        <x:f>VLOOKUP(D8622,'Pricing'!$A$6:$E$8,5,FALSE)</x:f>
        <x:v>0.246</x:v>
      </x:c>
      <x:c r="H8622" s="15" t="n">
        <x:f>VLOOKUP(D8622,'Pricing'!$A$6:$E$8,4,FALSE)</x:f>
        <x:v>1.2</x:v>
      </x:c>
      <x:c r="I8622" s="15" t="n">
        <x:f>E8622*G8622/1000000</x:f>
        <x:v>0.0160761</x:v>
      </x:c>
      <x:c r="J8622" s="15" t="n">
        <x:f>F8622*H8622/1000000</x:f>
        <x:v>0.0003288</x:v>
      </x:c>
      <x:c r="K8622" s="15" t="n">
        <x:f>SUM(I8622:J8622)</x:f>
        <x:v>0.0164049</x:v>
      </x:c>
    </x:row>
    <x:row r="8623" ht="23" customHeight="1">
      <x:c r="A8623" s="2" t="str">
        <x:v>REQ-08619</x:v>
      </x:c>
      <x:c r="B8623" s="2" t="n">
        <x:v>15</x:v>
      </x:c>
      <x:c r="C8623" s="2" t="str">
        <x:v>Engineering</x:v>
      </x:c>
      <x:c r="D8623" s="2" t="str">
        <x:v>Swift</x:v>
      </x:c>
      <x:c r="E8623" s="16" t="n">
        <x:v>42230</x:v>
      </x:c>
      <x:c r="F8623" s="16" t="n">
        <x:v>1276</x:v>
      </x:c>
      <x:c r="G8623" s="15" t="n">
        <x:f>VLOOKUP(D8623,'Pricing'!$A$6:$E$8,5,FALSE)</x:f>
        <x:v>0.246</x:v>
      </x:c>
      <x:c r="H8623" s="15" t="n">
        <x:f>VLOOKUP(D8623,'Pricing'!$A$6:$E$8,4,FALSE)</x:f>
        <x:v>1.2</x:v>
      </x:c>
      <x:c r="I8623" s="15" t="n">
        <x:f>E8623*G8623/1000000</x:f>
        <x:v>0.01038858</x:v>
      </x:c>
      <x:c r="J8623" s="15" t="n">
        <x:f>F8623*H8623/1000000</x:f>
        <x:v>0.0015312000000000001</x:v>
      </x:c>
      <x:c r="K8623" s="15" t="n">
        <x:f>SUM(I8623:J8623)</x:f>
        <x:v>0.01191978</x:v>
      </x:c>
    </x:row>
    <x:row r="8624" ht="23" customHeight="1">
      <x:c r="A8624" s="2" t="str">
        <x:v>REQ-08620</x:v>
      </x:c>
      <x:c r="B8624" s="2" t="n">
        <x:v>16</x:v>
      </x:c>
      <x:c r="C8624" s="2" t="str">
        <x:v>Support</x:v>
      </x:c>
      <x:c r="D8624" s="2" t="str">
        <x:v>Swift</x:v>
      </x:c>
      <x:c r="E8624" s="16" t="n">
        <x:v>8435</x:v>
      </x:c>
      <x:c r="F8624" s="16" t="n">
        <x:v>2642</x:v>
      </x:c>
      <x:c r="G8624" s="15" t="n">
        <x:f>VLOOKUP(D8624,'Pricing'!$A$6:$E$8,5,FALSE)</x:f>
        <x:v>0.246</x:v>
      </x:c>
      <x:c r="H8624" s="15" t="n">
        <x:f>VLOOKUP(D8624,'Pricing'!$A$6:$E$8,4,FALSE)</x:f>
        <x:v>1.2</x:v>
      </x:c>
      <x:c r="I8624" s="15" t="n">
        <x:f>E8624*G8624/1000000</x:f>
        <x:v>0.00207501</x:v>
      </x:c>
      <x:c r="J8624" s="15" t="n">
        <x:f>F8624*H8624/1000000</x:f>
        <x:v>0.0031704000000000003</x:v>
      </x:c>
      <x:c r="K8624" s="15" t="n">
        <x:f>SUM(I8624:J8624)</x:f>
        <x:v>0.005245410000000001</x:v>
      </x:c>
    </x:row>
    <x:row r="8625" ht="23" customHeight="1">
      <x:c r="A8625" s="2" t="str">
        <x:v>REQ-08621</x:v>
      </x:c>
      <x:c r="B8625" s="2" t="n">
        <x:v>12</x:v>
      </x:c>
      <x:c r="C8625" s="2" t="str">
        <x:v>Research</x:v>
      </x:c>
      <x:c r="D8625" s="2" t="str">
        <x:v>Swift</x:v>
      </x:c>
      <x:c r="E8625" s="16" t="n">
        <x:v>27362</x:v>
      </x:c>
      <x:c r="F8625" s="16" t="n">
        <x:v>3920</x:v>
      </x:c>
      <x:c r="G8625" s="15" t="n">
        <x:f>VLOOKUP(D8625,'Pricing'!$A$6:$E$8,5,FALSE)</x:f>
        <x:v>0.246</x:v>
      </x:c>
      <x:c r="H8625" s="15" t="n">
        <x:f>VLOOKUP(D8625,'Pricing'!$A$6:$E$8,4,FALSE)</x:f>
        <x:v>1.2</x:v>
      </x:c>
      <x:c r="I8625" s="15" t="n">
        <x:f>E8625*G8625/1000000</x:f>
        <x:v>0.0067310519999999995</x:v>
      </x:c>
      <x:c r="J8625" s="15" t="n">
        <x:f>F8625*H8625/1000000</x:f>
        <x:v>0.004704</x:v>
      </x:c>
      <x:c r="K8625" s="15" t="n">
        <x:f>SUM(I8625:J8625)</x:f>
        <x:v>0.011435052</x:v>
      </x:c>
    </x:row>
    <x:row r="8626" ht="23" customHeight="1">
      <x:c r="A8626" s="2" t="str">
        <x:v>REQ-08622</x:v>
      </x:c>
      <x:c r="B8626" s="2" t="n">
        <x:v>26</x:v>
      </x:c>
      <x:c r="C8626" s="2" t="str">
        <x:v>Support</x:v>
      </x:c>
      <x:c r="D8626" s="2" t="str">
        <x:v>Swift</x:v>
      </x:c>
      <x:c r="E8626" s="16" t="n">
        <x:v>6040</x:v>
      </x:c>
      <x:c r="F8626" s="16" t="n">
        <x:v>3302</x:v>
      </x:c>
      <x:c r="G8626" s="15" t="n">
        <x:f>VLOOKUP(D8626,'Pricing'!$A$6:$E$8,5,FALSE)</x:f>
        <x:v>0.246</x:v>
      </x:c>
      <x:c r="H8626" s="15" t="n">
        <x:f>VLOOKUP(D8626,'Pricing'!$A$6:$E$8,4,FALSE)</x:f>
        <x:v>1.2</x:v>
      </x:c>
      <x:c r="I8626" s="15" t="n">
        <x:f>E8626*G8626/1000000</x:f>
        <x:v>0.00148584</x:v>
      </x:c>
      <x:c r="J8626" s="15" t="n">
        <x:f>F8626*H8626/1000000</x:f>
        <x:v>0.0039624</x:v>
      </x:c>
      <x:c r="K8626" s="15" t="n">
        <x:f>SUM(I8626:J8626)</x:f>
        <x:v>0.00544824</x:v>
      </x:c>
    </x:row>
    <x:row r="8627" ht="23" customHeight="1">
      <x:c r="A8627" s="2" t="str">
        <x:v>REQ-08623</x:v>
      </x:c>
      <x:c r="B8627" s="2" t="n">
        <x:v>19</x:v>
      </x:c>
      <x:c r="C8627" s="2" t="str">
        <x:v>Research</x:v>
      </x:c>
      <x:c r="D8627" s="2" t="str">
        <x:v>Balanced</x:v>
      </x:c>
      <x:c r="E8627" s="16" t="n">
        <x:v>49941</x:v>
      </x:c>
      <x:c r="F8627" s="16" t="n">
        <x:v>3691</x:v>
      </x:c>
      <x:c r="G8627" s="15" t="n">
        <x:f>VLOOKUP(D8627,'Pricing'!$A$6:$E$8,5,FALSE)</x:f>
        <x:v>1.2300000000000002</x:v>
      </x:c>
      <x:c r="H8627" s="15" t="n">
        <x:f>VLOOKUP(D8627,'Pricing'!$A$6:$E$8,4,FALSE)</x:f>
        <x:v>6</x:v>
      </x:c>
      <x:c r="I8627" s="15" t="n">
        <x:f>E8627*G8627/1000000</x:f>
        <x:v>0.061427430000000005</x:v>
      </x:c>
      <x:c r="J8627" s="15" t="n">
        <x:f>F8627*H8627/1000000</x:f>
        <x:v>0.022146</x:v>
      </x:c>
      <x:c r="K8627" s="15" t="n">
        <x:f>SUM(I8627:J8627)</x:f>
        <x:v>0.08357343</x:v>
      </x:c>
    </x:row>
    <x:row r="8628" ht="23" customHeight="1">
      <x:c r="A8628" s="2" t="str">
        <x:v>REQ-08624</x:v>
      </x:c>
      <x:c r="B8628" s="2" t="n">
        <x:v>21</x:v>
      </x:c>
      <x:c r="C8628" s="2" t="str">
        <x:v>Growth</x:v>
      </x:c>
      <x:c r="D8628" s="2" t="str">
        <x:v>Swift</x:v>
      </x:c>
      <x:c r="E8628" s="16" t="n">
        <x:v>56658</x:v>
      </x:c>
      <x:c r="F8628" s="16" t="n">
        <x:v>484</x:v>
      </x:c>
      <x:c r="G8628" s="15" t="n">
        <x:f>VLOOKUP(D8628,'Pricing'!$A$6:$E$8,5,FALSE)</x:f>
        <x:v>0.246</x:v>
      </x:c>
      <x:c r="H8628" s="15" t="n">
        <x:f>VLOOKUP(D8628,'Pricing'!$A$6:$E$8,4,FALSE)</x:f>
        <x:v>1.2</x:v>
      </x:c>
      <x:c r="I8628" s="15" t="n">
        <x:f>E8628*G8628/1000000</x:f>
        <x:v>0.013937868</x:v>
      </x:c>
      <x:c r="J8628" s="15" t="n">
        <x:f>F8628*H8628/1000000</x:f>
        <x:v>0.0005807999999999999</x:v>
      </x:c>
      <x:c r="K8628" s="15" t="n">
        <x:f>SUM(I8628:J8628)</x:f>
        <x:v>0.014518668</x:v>
      </x:c>
    </x:row>
    <x:row r="8629" ht="23" customHeight="1">
      <x:c r="A8629" s="2" t="str">
        <x:v>REQ-08625</x:v>
      </x:c>
      <x:c r="B8629" s="2" t="n">
        <x:v>18</x:v>
      </x:c>
      <x:c r="C8629" s="2" t="str">
        <x:v>Engineering</x:v>
      </x:c>
      <x:c r="D8629" s="2" t="str">
        <x:v>Swift</x:v>
      </x:c>
      <x:c r="E8629" s="16" t="n">
        <x:v>77785</x:v>
      </x:c>
      <x:c r="F8629" s="16" t="n">
        <x:v>1953</x:v>
      </x:c>
      <x:c r="G8629" s="15" t="n">
        <x:f>VLOOKUP(D8629,'Pricing'!$A$6:$E$8,5,FALSE)</x:f>
        <x:v>0.246</x:v>
      </x:c>
      <x:c r="H8629" s="15" t="n">
        <x:f>VLOOKUP(D8629,'Pricing'!$A$6:$E$8,4,FALSE)</x:f>
        <x:v>1.2</x:v>
      </x:c>
      <x:c r="I8629" s="15" t="n">
        <x:f>E8629*G8629/1000000</x:f>
        <x:v>0.01913511</x:v>
      </x:c>
      <x:c r="J8629" s="15" t="n">
        <x:f>F8629*H8629/1000000</x:f>
        <x:v>0.0023436</x:v>
      </x:c>
      <x:c r="K8629" s="15" t="n">
        <x:f>SUM(I8629:J8629)</x:f>
        <x:v>0.02147871</x:v>
      </x:c>
    </x:row>
    <x:row r="8630" ht="23" customHeight="1">
      <x:c r="A8630" s="2" t="str">
        <x:v>REQ-08626</x:v>
      </x:c>
      <x:c r="B8630" s="2" t="n">
        <x:v>7</x:v>
      </x:c>
      <x:c r="C8630" s="2" t="str">
        <x:v>Growth</x:v>
      </x:c>
      <x:c r="D8630" s="2" t="str">
        <x:v>Reasoning</x:v>
      </x:c>
      <x:c r="E8630" s="16" t="n">
        <x:v>90729</x:v>
      </x:c>
      <x:c r="F8630" s="16" t="n">
        <x:v>1525</x:v>
      </x:c>
      <x:c r="G8630" s="15" t="n">
        <x:f>VLOOKUP(D8630,'Pricing'!$A$6:$E$8,5,FALSE)</x:f>
        <x:v>4.920000000000001</x:v>
      </x:c>
      <x:c r="H8630" s="15" t="n">
        <x:f>VLOOKUP(D8630,'Pricing'!$A$6:$E$8,4,FALSE)</x:f>
        <x:v>24</x:v>
      </x:c>
      <x:c r="I8630" s="15" t="n">
        <x:f>E8630*G8630/1000000</x:f>
        <x:v>0.44638668000000004</x:v>
      </x:c>
      <x:c r="J8630" s="15" t="n">
        <x:f>F8630*H8630/1000000</x:f>
        <x:v>0.0366</x:v>
      </x:c>
      <x:c r="K8630" s="15" t="n">
        <x:f>SUM(I8630:J8630)</x:f>
        <x:v>0.48298668000000006</x:v>
      </x:c>
    </x:row>
    <x:row r="8631" ht="23" customHeight="1">
      <x:c r="A8631" s="2" t="str">
        <x:v>REQ-08627</x:v>
      </x:c>
      <x:c r="B8631" s="2" t="n">
        <x:v>30</x:v>
      </x:c>
      <x:c r="C8631" s="2" t="str">
        <x:v>Operations</x:v>
      </x:c>
      <x:c r="D8631" s="2" t="str">
        <x:v>Balanced</x:v>
      </x:c>
      <x:c r="E8631" s="16" t="n">
        <x:v>90881</x:v>
      </x:c>
      <x:c r="F8631" s="16" t="n">
        <x:v>338</x:v>
      </x:c>
      <x:c r="G8631" s="15" t="n">
        <x:f>VLOOKUP(D8631,'Pricing'!$A$6:$E$8,5,FALSE)</x:f>
        <x:v>1.2300000000000002</x:v>
      </x:c>
      <x:c r="H8631" s="15" t="n">
        <x:f>VLOOKUP(D8631,'Pricing'!$A$6:$E$8,4,FALSE)</x:f>
        <x:v>6</x:v>
      </x:c>
      <x:c r="I8631" s="15" t="n">
        <x:f>E8631*G8631/1000000</x:f>
        <x:v>0.11178363000000002</x:v>
      </x:c>
      <x:c r="J8631" s="15" t="n">
        <x:f>F8631*H8631/1000000</x:f>
        <x:v>0.002028</x:v>
      </x:c>
      <x:c r="K8631" s="15" t="n">
        <x:f>SUM(I8631:J8631)</x:f>
        <x:v>0.11381163000000002</x:v>
      </x:c>
    </x:row>
    <x:row r="8632" ht="23" customHeight="1">
      <x:c r="A8632" s="2" t="str">
        <x:v>REQ-08628</x:v>
      </x:c>
      <x:c r="B8632" s="2" t="n">
        <x:v>5</x:v>
      </x:c>
      <x:c r="C8632" s="2" t="str">
        <x:v>Growth</x:v>
      </x:c>
      <x:c r="D8632" s="2" t="str">
        <x:v>Swift</x:v>
      </x:c>
      <x:c r="E8632" s="16" t="n">
        <x:v>56113</x:v>
      </x:c>
      <x:c r="F8632" s="16" t="n">
        <x:v>1481</x:v>
      </x:c>
      <x:c r="G8632" s="15" t="n">
        <x:f>VLOOKUP(D8632,'Pricing'!$A$6:$E$8,5,FALSE)</x:f>
        <x:v>0.246</x:v>
      </x:c>
      <x:c r="H8632" s="15" t="n">
        <x:f>VLOOKUP(D8632,'Pricing'!$A$6:$E$8,4,FALSE)</x:f>
        <x:v>1.2</x:v>
      </x:c>
      <x:c r="I8632" s="15" t="n">
        <x:f>E8632*G8632/1000000</x:f>
        <x:v>0.013803798</x:v>
      </x:c>
      <x:c r="J8632" s="15" t="n">
        <x:f>F8632*H8632/1000000</x:f>
        <x:v>0.0017772</x:v>
      </x:c>
      <x:c r="K8632" s="15" t="n">
        <x:f>SUM(I8632:J8632)</x:f>
        <x:v>0.015580998</x:v>
      </x:c>
    </x:row>
    <x:row r="8633" ht="23" customHeight="1">
      <x:c r="A8633" s="2" t="str">
        <x:v>REQ-08629</x:v>
      </x:c>
      <x:c r="B8633" s="2" t="n">
        <x:v>4</x:v>
      </x:c>
      <x:c r="C8633" s="2" t="str">
        <x:v>Operations</x:v>
      </x:c>
      <x:c r="D8633" s="2" t="str">
        <x:v>Balanced</x:v>
      </x:c>
      <x:c r="E8633" s="16" t="n">
        <x:v>75320</x:v>
      </x:c>
      <x:c r="F8633" s="16" t="n">
        <x:v>2969</x:v>
      </x:c>
      <x:c r="G8633" s="15" t="n">
        <x:f>VLOOKUP(D8633,'Pricing'!$A$6:$E$8,5,FALSE)</x:f>
        <x:v>1.2300000000000002</x:v>
      </x:c>
      <x:c r="H8633" s="15" t="n">
        <x:f>VLOOKUP(D8633,'Pricing'!$A$6:$E$8,4,FALSE)</x:f>
        <x:v>6</x:v>
      </x:c>
      <x:c r="I8633" s="15" t="n">
        <x:f>E8633*G8633/1000000</x:f>
        <x:v>0.09264360000000002</x:v>
      </x:c>
      <x:c r="J8633" s="15" t="n">
        <x:f>F8633*H8633/1000000</x:f>
        <x:v>0.017814</x:v>
      </x:c>
      <x:c r="K8633" s="15" t="n">
        <x:f>SUM(I8633:J8633)</x:f>
        <x:v>0.11045760000000002</x:v>
      </x:c>
    </x:row>
    <x:row r="8634" ht="23" customHeight="1">
      <x:c r="A8634" s="2" t="str">
        <x:v>REQ-08630</x:v>
      </x:c>
      <x:c r="B8634" s="2" t="n">
        <x:v>26</x:v>
      </x:c>
      <x:c r="C8634" s="2" t="str">
        <x:v>Product</x:v>
      </x:c>
      <x:c r="D8634" s="2" t="str">
        <x:v>Reasoning</x:v>
      </x:c>
      <x:c r="E8634" s="16" t="n">
        <x:v>81272</x:v>
      </x:c>
      <x:c r="F8634" s="16" t="n">
        <x:v>2326</x:v>
      </x:c>
      <x:c r="G8634" s="15" t="n">
        <x:f>VLOOKUP(D8634,'Pricing'!$A$6:$E$8,5,FALSE)</x:f>
        <x:v>4.920000000000001</x:v>
      </x:c>
      <x:c r="H8634" s="15" t="n">
        <x:f>VLOOKUP(D8634,'Pricing'!$A$6:$E$8,4,FALSE)</x:f>
        <x:v>24</x:v>
      </x:c>
      <x:c r="I8634" s="15" t="n">
        <x:f>E8634*G8634/1000000</x:f>
        <x:v>0.39985824000000003</x:v>
      </x:c>
      <x:c r="J8634" s="15" t="n">
        <x:f>F8634*H8634/1000000</x:f>
        <x:v>0.055824</x:v>
      </x:c>
      <x:c r="K8634" s="15" t="n">
        <x:f>SUM(I8634:J8634)</x:f>
        <x:v>0.45568224</x:v>
      </x:c>
    </x:row>
    <x:row r="8635" ht="23" customHeight="1">
      <x:c r="A8635" s="2" t="str">
        <x:v>REQ-08631</x:v>
      </x:c>
      <x:c r="B8635" s="2" t="n">
        <x:v>12</x:v>
      </x:c>
      <x:c r="C8635" s="2" t="str">
        <x:v>Research</x:v>
      </x:c>
      <x:c r="D8635" s="2" t="str">
        <x:v>Swift</x:v>
      </x:c>
      <x:c r="E8635" s="16" t="n">
        <x:v>25602</x:v>
      </x:c>
      <x:c r="F8635" s="16" t="n">
        <x:v>1662</x:v>
      </x:c>
      <x:c r="G8635" s="15" t="n">
        <x:f>VLOOKUP(D8635,'Pricing'!$A$6:$E$8,5,FALSE)</x:f>
        <x:v>0.246</x:v>
      </x:c>
      <x:c r="H8635" s="15" t="n">
        <x:f>VLOOKUP(D8635,'Pricing'!$A$6:$E$8,4,FALSE)</x:f>
        <x:v>1.2</x:v>
      </x:c>
      <x:c r="I8635" s="15" t="n">
        <x:f>E8635*G8635/1000000</x:f>
        <x:v>0.006298092</x:v>
      </x:c>
      <x:c r="J8635" s="15" t="n">
        <x:f>F8635*H8635/1000000</x:f>
        <x:v>0.0019944</x:v>
      </x:c>
      <x:c r="K8635" s="15" t="n">
        <x:f>SUM(I8635:J8635)</x:f>
        <x:v>0.008292492</x:v>
      </x:c>
    </x:row>
    <x:row r="8636" ht="23" customHeight="1">
      <x:c r="A8636" s="2" t="str">
        <x:v>REQ-08632</x:v>
      </x:c>
      <x:c r="B8636" s="2" t="n">
        <x:v>5</x:v>
      </x:c>
      <x:c r="C8636" s="2" t="str">
        <x:v>Product</x:v>
      </x:c>
      <x:c r="D8636" s="2" t="str">
        <x:v>Reasoning</x:v>
      </x:c>
      <x:c r="E8636" s="16" t="n">
        <x:v>36804</x:v>
      </x:c>
      <x:c r="F8636" s="16" t="n">
        <x:v>2839</x:v>
      </x:c>
      <x:c r="G8636" s="15" t="n">
        <x:f>VLOOKUP(D8636,'Pricing'!$A$6:$E$8,5,FALSE)</x:f>
        <x:v>4.920000000000001</x:v>
      </x:c>
      <x:c r="H8636" s="15" t="n">
        <x:f>VLOOKUP(D8636,'Pricing'!$A$6:$E$8,4,FALSE)</x:f>
        <x:v>24</x:v>
      </x:c>
      <x:c r="I8636" s="15" t="n">
        <x:f>E8636*G8636/1000000</x:f>
        <x:v>0.18107568000000002</x:v>
      </x:c>
      <x:c r="J8636" s="15" t="n">
        <x:f>F8636*H8636/1000000</x:f>
        <x:v>0.068136</x:v>
      </x:c>
      <x:c r="K8636" s="15" t="n">
        <x:f>SUM(I8636:J8636)</x:f>
        <x:v>0.24921168000000002</x:v>
      </x:c>
    </x:row>
    <x:row r="8637" ht="23" customHeight="1">
      <x:c r="A8637" s="2" t="str">
        <x:v>REQ-08633</x:v>
      </x:c>
      <x:c r="B8637" s="2" t="n">
        <x:v>20</x:v>
      </x:c>
      <x:c r="C8637" s="2" t="str">
        <x:v>Operations</x:v>
      </x:c>
      <x:c r="D8637" s="2" t="str">
        <x:v>Swift</x:v>
      </x:c>
      <x:c r="E8637" s="16" t="n">
        <x:v>38383</x:v>
      </x:c>
      <x:c r="F8637" s="16" t="n">
        <x:v>3117</x:v>
      </x:c>
      <x:c r="G8637" s="15" t="n">
        <x:f>VLOOKUP(D8637,'Pricing'!$A$6:$E$8,5,FALSE)</x:f>
        <x:v>0.246</x:v>
      </x:c>
      <x:c r="H8637" s="15" t="n">
        <x:f>VLOOKUP(D8637,'Pricing'!$A$6:$E$8,4,FALSE)</x:f>
        <x:v>1.2</x:v>
      </x:c>
      <x:c r="I8637" s="15" t="n">
        <x:f>E8637*G8637/1000000</x:f>
        <x:v>0.009442218</x:v>
      </x:c>
      <x:c r="J8637" s="15" t="n">
        <x:f>F8637*H8637/1000000</x:f>
        <x:v>0.0037403999999999996</x:v>
      </x:c>
      <x:c r="K8637" s="15" t="n">
        <x:f>SUM(I8637:J8637)</x:f>
        <x:v>0.013182618</x:v>
      </x:c>
    </x:row>
    <x:row r="8638" ht="23" customHeight="1">
      <x:c r="A8638" s="2" t="str">
        <x:v>REQ-08634</x:v>
      </x:c>
      <x:c r="B8638" s="2" t="n">
        <x:v>18</x:v>
      </x:c>
      <x:c r="C8638" s="2" t="str">
        <x:v>Product</x:v>
      </x:c>
      <x:c r="D8638" s="2" t="str">
        <x:v>Swift</x:v>
      </x:c>
      <x:c r="E8638" s="16" t="n">
        <x:v>43332</x:v>
      </x:c>
      <x:c r="F8638" s="16" t="n">
        <x:v>1128</x:v>
      </x:c>
      <x:c r="G8638" s="15" t="n">
        <x:f>VLOOKUP(D8638,'Pricing'!$A$6:$E$8,5,FALSE)</x:f>
        <x:v>0.246</x:v>
      </x:c>
      <x:c r="H8638" s="15" t="n">
        <x:f>VLOOKUP(D8638,'Pricing'!$A$6:$E$8,4,FALSE)</x:f>
        <x:v>1.2</x:v>
      </x:c>
      <x:c r="I8638" s="15" t="n">
        <x:f>E8638*G8638/1000000</x:f>
        <x:v>0.010659672</x:v>
      </x:c>
      <x:c r="J8638" s="15" t="n">
        <x:f>F8638*H8638/1000000</x:f>
        <x:v>0.0013536</x:v>
      </x:c>
      <x:c r="K8638" s="15" t="n">
        <x:f>SUM(I8638:J8638)</x:f>
        <x:v>0.012013272</x:v>
      </x:c>
    </x:row>
    <x:row r="8639" ht="23" customHeight="1">
      <x:c r="A8639" s="2" t="str">
        <x:v>REQ-08635</x:v>
      </x:c>
      <x:c r="B8639" s="2" t="n">
        <x:v>17</x:v>
      </x:c>
      <x:c r="C8639" s="2" t="str">
        <x:v>Research</x:v>
      </x:c>
      <x:c r="D8639" s="2" t="str">
        <x:v>Balanced</x:v>
      </x:c>
      <x:c r="E8639" s="16" t="n">
        <x:v>69606</x:v>
      </x:c>
      <x:c r="F8639" s="16" t="n">
        <x:v>186</x:v>
      </x:c>
      <x:c r="G8639" s="15" t="n">
        <x:f>VLOOKUP(D8639,'Pricing'!$A$6:$E$8,5,FALSE)</x:f>
        <x:v>1.2300000000000002</x:v>
      </x:c>
      <x:c r="H8639" s="15" t="n">
        <x:f>VLOOKUP(D8639,'Pricing'!$A$6:$E$8,4,FALSE)</x:f>
        <x:v>6</x:v>
      </x:c>
      <x:c r="I8639" s="15" t="n">
        <x:f>E8639*G8639/1000000</x:f>
        <x:v>0.08561538000000002</x:v>
      </x:c>
      <x:c r="J8639" s="15" t="n">
        <x:f>F8639*H8639/1000000</x:f>
        <x:v>0.001116</x:v>
      </x:c>
      <x:c r="K8639" s="15" t="n">
        <x:f>SUM(I8639:J8639)</x:f>
        <x:v>0.08673138000000002</x:v>
      </x:c>
    </x:row>
    <x:row r="8640" ht="23" customHeight="1">
      <x:c r="A8640" s="2" t="str">
        <x:v>REQ-08636</x:v>
      </x:c>
      <x:c r="B8640" s="2" t="n">
        <x:v>21</x:v>
      </x:c>
      <x:c r="C8640" s="2" t="str">
        <x:v>Growth</x:v>
      </x:c>
      <x:c r="D8640" s="2" t="str">
        <x:v>Swift</x:v>
      </x:c>
      <x:c r="E8640" s="16" t="n">
        <x:v>114060</x:v>
      </x:c>
      <x:c r="F8640" s="16" t="n">
        <x:v>3625</x:v>
      </x:c>
      <x:c r="G8640" s="15" t="n">
        <x:f>VLOOKUP(D8640,'Pricing'!$A$6:$E$8,5,FALSE)</x:f>
        <x:v>0.246</x:v>
      </x:c>
      <x:c r="H8640" s="15" t="n">
        <x:f>VLOOKUP(D8640,'Pricing'!$A$6:$E$8,4,FALSE)</x:f>
        <x:v>1.2</x:v>
      </x:c>
      <x:c r="I8640" s="15" t="n">
        <x:f>E8640*G8640/1000000</x:f>
        <x:v>0.02805876</x:v>
      </x:c>
      <x:c r="J8640" s="15" t="n">
        <x:f>F8640*H8640/1000000</x:f>
        <x:v>0.00435</x:v>
      </x:c>
      <x:c r="K8640" s="15" t="n">
        <x:f>SUM(I8640:J8640)</x:f>
        <x:v>0.032408759999999995</x:v>
      </x:c>
    </x:row>
    <x:row r="8641" ht="23" customHeight="1">
      <x:c r="A8641" s="2" t="str">
        <x:v>REQ-08637</x:v>
      </x:c>
      <x:c r="B8641" s="2" t="n">
        <x:v>31</x:v>
      </x:c>
      <x:c r="C8641" s="2" t="str">
        <x:v>Operations</x:v>
      </x:c>
      <x:c r="D8641" s="2" t="str">
        <x:v>Swift</x:v>
      </x:c>
      <x:c r="E8641" s="16" t="n">
        <x:v>57697</x:v>
      </x:c>
      <x:c r="F8641" s="16" t="n">
        <x:v>157</x:v>
      </x:c>
      <x:c r="G8641" s="15" t="n">
        <x:f>VLOOKUP(D8641,'Pricing'!$A$6:$E$8,5,FALSE)</x:f>
        <x:v>0.246</x:v>
      </x:c>
      <x:c r="H8641" s="15" t="n">
        <x:f>VLOOKUP(D8641,'Pricing'!$A$6:$E$8,4,FALSE)</x:f>
        <x:v>1.2</x:v>
      </x:c>
      <x:c r="I8641" s="15" t="n">
        <x:f>E8641*G8641/1000000</x:f>
        <x:v>0.014193461999999999</x:v>
      </x:c>
      <x:c r="J8641" s="15" t="n">
        <x:f>F8641*H8641/1000000</x:f>
        <x:v>0.0001884</x:v>
      </x:c>
      <x:c r="K8641" s="15" t="n">
        <x:f>SUM(I8641:J8641)</x:f>
        <x:v>0.014381861999999999</x:v>
      </x:c>
    </x:row>
    <x:row r="8642" ht="23" customHeight="1">
      <x:c r="A8642" s="2" t="str">
        <x:v>REQ-08638</x:v>
      </x:c>
      <x:c r="B8642" s="2" t="n">
        <x:v>1</x:v>
      </x:c>
      <x:c r="C8642" s="2" t="str">
        <x:v>Support</x:v>
      </x:c>
      <x:c r="D8642" s="2" t="str">
        <x:v>Swift</x:v>
      </x:c>
      <x:c r="E8642" s="16" t="n">
        <x:v>26802</x:v>
      </x:c>
      <x:c r="F8642" s="16" t="n">
        <x:v>727</x:v>
      </x:c>
      <x:c r="G8642" s="15" t="n">
        <x:f>VLOOKUP(D8642,'Pricing'!$A$6:$E$8,5,FALSE)</x:f>
        <x:v>0.246</x:v>
      </x:c>
      <x:c r="H8642" s="15" t="n">
        <x:f>VLOOKUP(D8642,'Pricing'!$A$6:$E$8,4,FALSE)</x:f>
        <x:v>1.2</x:v>
      </x:c>
      <x:c r="I8642" s="15" t="n">
        <x:f>E8642*G8642/1000000</x:f>
        <x:v>0.006593292</x:v>
      </x:c>
      <x:c r="J8642" s="15" t="n">
        <x:f>F8642*H8642/1000000</x:f>
        <x:v>0.0008724</x:v>
      </x:c>
      <x:c r="K8642" s="15" t="n">
        <x:f>SUM(I8642:J8642)</x:f>
        <x:v>0.0074656919999999995</x:v>
      </x:c>
    </x:row>
    <x:row r="8643" ht="23" customHeight="1">
      <x:c r="A8643" s="2" t="str">
        <x:v>REQ-08639</x:v>
      </x:c>
      <x:c r="B8643" s="2" t="n">
        <x:v>9</x:v>
      </x:c>
      <x:c r="C8643" s="2" t="str">
        <x:v>Operations</x:v>
      </x:c>
      <x:c r="D8643" s="2" t="str">
        <x:v>Swift</x:v>
      </x:c>
      <x:c r="E8643" s="16" t="n">
        <x:v>78778</x:v>
      </x:c>
      <x:c r="F8643" s="16" t="n">
        <x:v>3841</x:v>
      </x:c>
      <x:c r="G8643" s="15" t="n">
        <x:f>VLOOKUP(D8643,'Pricing'!$A$6:$E$8,5,FALSE)</x:f>
        <x:v>0.246</x:v>
      </x:c>
      <x:c r="H8643" s="15" t="n">
        <x:f>VLOOKUP(D8643,'Pricing'!$A$6:$E$8,4,FALSE)</x:f>
        <x:v>1.2</x:v>
      </x:c>
      <x:c r="I8643" s="15" t="n">
        <x:f>E8643*G8643/1000000</x:f>
        <x:v>0.019379387999999997</x:v>
      </x:c>
      <x:c r="J8643" s="15" t="n">
        <x:f>F8643*H8643/1000000</x:f>
        <x:v>0.0046092</x:v>
      </x:c>
      <x:c r="K8643" s="15" t="n">
        <x:f>SUM(I8643:J8643)</x:f>
        <x:v>0.023988587999999998</x:v>
      </x:c>
    </x:row>
    <x:row r="8644" ht="23" customHeight="1">
      <x:c r="A8644" s="2" t="str">
        <x:v>REQ-08640</x:v>
      </x:c>
      <x:c r="B8644" s="2" t="n">
        <x:v>8</x:v>
      </x:c>
      <x:c r="C8644" s="2" t="str">
        <x:v>Support</x:v>
      </x:c>
      <x:c r="D8644" s="2" t="str">
        <x:v>Swift</x:v>
      </x:c>
      <x:c r="E8644" s="16" t="n">
        <x:v>56272</x:v>
      </x:c>
      <x:c r="F8644" s="16" t="n">
        <x:v>190</x:v>
      </x:c>
      <x:c r="G8644" s="15" t="n">
        <x:f>VLOOKUP(D8644,'Pricing'!$A$6:$E$8,5,FALSE)</x:f>
        <x:v>0.246</x:v>
      </x:c>
      <x:c r="H8644" s="15" t="n">
        <x:f>VLOOKUP(D8644,'Pricing'!$A$6:$E$8,4,FALSE)</x:f>
        <x:v>1.2</x:v>
      </x:c>
      <x:c r="I8644" s="15" t="n">
        <x:f>E8644*G8644/1000000</x:f>
        <x:v>0.013842912</x:v>
      </x:c>
      <x:c r="J8644" s="15" t="n">
        <x:f>F8644*H8644/1000000</x:f>
        <x:v>0.000228</x:v>
      </x:c>
      <x:c r="K8644" s="15" t="n">
        <x:f>SUM(I8644:J8644)</x:f>
        <x:v>0.014070912000000001</x:v>
      </x:c>
    </x:row>
    <x:row r="8645" ht="23" customHeight="1">
      <x:c r="A8645" s="2" t="str">
        <x:v>REQ-08641</x:v>
      </x:c>
      <x:c r="B8645" s="2" t="n">
        <x:v>29</x:v>
      </x:c>
      <x:c r="C8645" s="2" t="str">
        <x:v>Operations</x:v>
      </x:c>
      <x:c r="D8645" s="2" t="str">
        <x:v>Swift</x:v>
      </x:c>
      <x:c r="E8645" s="16" t="n">
        <x:v>84175</x:v>
      </x:c>
      <x:c r="F8645" s="16" t="n">
        <x:v>3187</x:v>
      </x:c>
      <x:c r="G8645" s="15" t="n">
        <x:f>VLOOKUP(D8645,'Pricing'!$A$6:$E$8,5,FALSE)</x:f>
        <x:v>0.246</x:v>
      </x:c>
      <x:c r="H8645" s="15" t="n">
        <x:f>VLOOKUP(D8645,'Pricing'!$A$6:$E$8,4,FALSE)</x:f>
        <x:v>1.2</x:v>
      </x:c>
      <x:c r="I8645" s="15" t="n">
        <x:f>E8645*G8645/1000000</x:f>
        <x:v>0.020707049999999998</x:v>
      </x:c>
      <x:c r="J8645" s="15" t="n">
        <x:f>F8645*H8645/1000000</x:f>
        <x:v>0.0038243999999999995</x:v>
      </x:c>
      <x:c r="K8645" s="15" t="n">
        <x:f>SUM(I8645:J8645)</x:f>
        <x:v>0.024531449999999996</x:v>
      </x:c>
    </x:row>
    <x:row r="8646" ht="23" customHeight="1">
      <x:c r="A8646" s="2" t="str">
        <x:v>REQ-08642</x:v>
      </x:c>
      <x:c r="B8646" s="2" t="n">
        <x:v>23</x:v>
      </x:c>
      <x:c r="C8646" s="2" t="str">
        <x:v>Product</x:v>
      </x:c>
      <x:c r="D8646" s="2" t="str">
        <x:v>Balanced</x:v>
      </x:c>
      <x:c r="E8646" s="16" t="n">
        <x:v>46041</x:v>
      </x:c>
      <x:c r="F8646" s="16" t="n">
        <x:v>1971</x:v>
      </x:c>
      <x:c r="G8646" s="15" t="n">
        <x:f>VLOOKUP(D8646,'Pricing'!$A$6:$E$8,5,FALSE)</x:f>
        <x:v>1.2300000000000002</x:v>
      </x:c>
      <x:c r="H8646" s="15" t="n">
        <x:f>VLOOKUP(D8646,'Pricing'!$A$6:$E$8,4,FALSE)</x:f>
        <x:v>6</x:v>
      </x:c>
      <x:c r="I8646" s="15" t="n">
        <x:f>E8646*G8646/1000000</x:f>
        <x:v>0.05663043000000001</x:v>
      </x:c>
      <x:c r="J8646" s="15" t="n">
        <x:f>F8646*H8646/1000000</x:f>
        <x:v>0.011826</x:v>
      </x:c>
      <x:c r="K8646" s="15" t="n">
        <x:f>SUM(I8646:J8646)</x:f>
        <x:v>0.06845643000000001</x:v>
      </x:c>
    </x:row>
    <x:row r="8647" ht="23" customHeight="1">
      <x:c r="A8647" s="2" t="str">
        <x:v>REQ-08643</x:v>
      </x:c>
      <x:c r="B8647" s="2" t="n">
        <x:v>24</x:v>
      </x:c>
      <x:c r="C8647" s="2" t="str">
        <x:v>Engineering</x:v>
      </x:c>
      <x:c r="D8647" s="2" t="str">
        <x:v>Swift</x:v>
      </x:c>
      <x:c r="E8647" s="16" t="n">
        <x:v>8431</x:v>
      </x:c>
      <x:c r="F8647" s="16" t="n">
        <x:v>2698</x:v>
      </x:c>
      <x:c r="G8647" s="15" t="n">
        <x:f>VLOOKUP(D8647,'Pricing'!$A$6:$E$8,5,FALSE)</x:f>
        <x:v>0.246</x:v>
      </x:c>
      <x:c r="H8647" s="15" t="n">
        <x:f>VLOOKUP(D8647,'Pricing'!$A$6:$E$8,4,FALSE)</x:f>
        <x:v>1.2</x:v>
      </x:c>
      <x:c r="I8647" s="15" t="n">
        <x:f>E8647*G8647/1000000</x:f>
        <x:v>0.0020740259999999996</x:v>
      </x:c>
      <x:c r="J8647" s="15" t="n">
        <x:f>F8647*H8647/1000000</x:f>
        <x:v>0.0032375999999999998</x:v>
      </x:c>
      <x:c r="K8647" s="15" t="n">
        <x:f>SUM(I8647:J8647)</x:f>
        <x:v>0.005311626</x:v>
      </x:c>
    </x:row>
    <x:row r="8648" ht="23" customHeight="1">
      <x:c r="A8648" s="2" t="str">
        <x:v>REQ-08644</x:v>
      </x:c>
      <x:c r="B8648" s="2" t="n">
        <x:v>3</x:v>
      </x:c>
      <x:c r="C8648" s="2" t="str">
        <x:v>Support</x:v>
      </x:c>
      <x:c r="D8648" s="2" t="str">
        <x:v>Balanced</x:v>
      </x:c>
      <x:c r="E8648" s="16" t="n">
        <x:v>111714</x:v>
      </x:c>
      <x:c r="F8648" s="16" t="n">
        <x:v>710</x:v>
      </x:c>
      <x:c r="G8648" s="15" t="n">
        <x:f>VLOOKUP(D8648,'Pricing'!$A$6:$E$8,5,FALSE)</x:f>
        <x:v>1.2300000000000002</x:v>
      </x:c>
      <x:c r="H8648" s="15" t="n">
        <x:f>VLOOKUP(D8648,'Pricing'!$A$6:$E$8,4,FALSE)</x:f>
        <x:v>6</x:v>
      </x:c>
      <x:c r="I8648" s="15" t="n">
        <x:f>E8648*G8648/1000000</x:f>
        <x:v>0.13740822000000003</x:v>
      </x:c>
      <x:c r="J8648" s="15" t="n">
        <x:f>F8648*H8648/1000000</x:f>
        <x:v>0.00426</x:v>
      </x:c>
      <x:c r="K8648" s="15" t="n">
        <x:f>SUM(I8648:J8648)</x:f>
        <x:v>0.14166822</x:v>
      </x:c>
    </x:row>
    <x:row r="8649" ht="23" customHeight="1">
      <x:c r="A8649" s="2" t="str">
        <x:v>REQ-08645</x:v>
      </x:c>
      <x:c r="B8649" s="2" t="n">
        <x:v>30</x:v>
      </x:c>
      <x:c r="C8649" s="2" t="str">
        <x:v>Engineering</x:v>
      </x:c>
      <x:c r="D8649" s="2" t="str">
        <x:v>Swift</x:v>
      </x:c>
      <x:c r="E8649" s="16" t="n">
        <x:v>119514</x:v>
      </x:c>
      <x:c r="F8649" s="16" t="n">
        <x:v>2556</x:v>
      </x:c>
      <x:c r="G8649" s="15" t="n">
        <x:f>VLOOKUP(D8649,'Pricing'!$A$6:$E$8,5,FALSE)</x:f>
        <x:v>0.246</x:v>
      </x:c>
      <x:c r="H8649" s="15" t="n">
        <x:f>VLOOKUP(D8649,'Pricing'!$A$6:$E$8,4,FALSE)</x:f>
        <x:v>1.2</x:v>
      </x:c>
      <x:c r="I8649" s="15" t="n">
        <x:f>E8649*G8649/1000000</x:f>
        <x:v>0.029400443999999998</x:v>
      </x:c>
      <x:c r="J8649" s="15" t="n">
        <x:f>F8649*H8649/1000000</x:f>
        <x:v>0.0030672</x:v>
      </x:c>
      <x:c r="K8649" s="15" t="n">
        <x:f>SUM(I8649:J8649)</x:f>
        <x:v>0.032467644</x:v>
      </x:c>
    </x:row>
    <x:row r="8650" ht="23" customHeight="1">
      <x:c r="A8650" s="2" t="str">
        <x:v>REQ-08646</x:v>
      </x:c>
      <x:c r="B8650" s="2" t="n">
        <x:v>18</x:v>
      </x:c>
      <x:c r="C8650" s="2" t="str">
        <x:v>Growth</x:v>
      </x:c>
      <x:c r="D8650" s="2" t="str">
        <x:v>Swift</x:v>
      </x:c>
      <x:c r="E8650" s="16" t="n">
        <x:v>19403</x:v>
      </x:c>
      <x:c r="F8650" s="16" t="n">
        <x:v>1979</x:v>
      </x:c>
      <x:c r="G8650" s="15" t="n">
        <x:f>VLOOKUP(D8650,'Pricing'!$A$6:$E$8,5,FALSE)</x:f>
        <x:v>0.246</x:v>
      </x:c>
      <x:c r="H8650" s="15" t="n">
        <x:f>VLOOKUP(D8650,'Pricing'!$A$6:$E$8,4,FALSE)</x:f>
        <x:v>1.2</x:v>
      </x:c>
      <x:c r="I8650" s="15" t="n">
        <x:f>E8650*G8650/1000000</x:f>
        <x:v>0.004773138</x:v>
      </x:c>
      <x:c r="J8650" s="15" t="n">
        <x:f>F8650*H8650/1000000</x:f>
        <x:v>0.0023748</x:v>
      </x:c>
      <x:c r="K8650" s="15" t="n">
        <x:f>SUM(I8650:J8650)</x:f>
        <x:v>0.0071479379999999995</x:v>
      </x:c>
    </x:row>
    <x:row r="8651" ht="23" customHeight="1">
      <x:c r="A8651" s="2" t="str">
        <x:v>REQ-08647</x:v>
      </x:c>
      <x:c r="B8651" s="2" t="n">
        <x:v>13</x:v>
      </x:c>
      <x:c r="C8651" s="2" t="str">
        <x:v>Engineering</x:v>
      </x:c>
      <x:c r="D8651" s="2" t="str">
        <x:v>Swift</x:v>
      </x:c>
      <x:c r="E8651" s="16" t="n">
        <x:v>38491</x:v>
      </x:c>
      <x:c r="F8651" s="16" t="n">
        <x:v>3377</x:v>
      </x:c>
      <x:c r="G8651" s="15" t="n">
        <x:f>VLOOKUP(D8651,'Pricing'!$A$6:$E$8,5,FALSE)</x:f>
        <x:v>0.246</x:v>
      </x:c>
      <x:c r="H8651" s="15" t="n">
        <x:f>VLOOKUP(D8651,'Pricing'!$A$6:$E$8,4,FALSE)</x:f>
        <x:v>1.2</x:v>
      </x:c>
      <x:c r="I8651" s="15" t="n">
        <x:f>E8651*G8651/1000000</x:f>
        <x:v>0.009468786</x:v>
      </x:c>
      <x:c r="J8651" s="15" t="n">
        <x:f>F8651*H8651/1000000</x:f>
        <x:v>0.004052399999999999</x:v>
      </x:c>
      <x:c r="K8651" s="15" t="n">
        <x:f>SUM(I8651:J8651)</x:f>
        <x:v>0.013521186</x:v>
      </x:c>
    </x:row>
    <x:row r="8652" ht="23" customHeight="1">
      <x:c r="A8652" s="2" t="str">
        <x:v>REQ-08648</x:v>
      </x:c>
      <x:c r="B8652" s="2" t="n">
        <x:v>20</x:v>
      </x:c>
      <x:c r="C8652" s="2" t="str">
        <x:v>Support</x:v>
      </x:c>
      <x:c r="D8652" s="2" t="str">
        <x:v>Swift</x:v>
      </x:c>
      <x:c r="E8652" s="16" t="n">
        <x:v>18458</x:v>
      </x:c>
      <x:c r="F8652" s="16" t="n">
        <x:v>2076</x:v>
      </x:c>
      <x:c r="G8652" s="15" t="n">
        <x:f>VLOOKUP(D8652,'Pricing'!$A$6:$E$8,5,FALSE)</x:f>
        <x:v>0.246</x:v>
      </x:c>
      <x:c r="H8652" s="15" t="n">
        <x:f>VLOOKUP(D8652,'Pricing'!$A$6:$E$8,4,FALSE)</x:f>
        <x:v>1.2</x:v>
      </x:c>
      <x:c r="I8652" s="15" t="n">
        <x:f>E8652*G8652/1000000</x:f>
        <x:v>0.0045406679999999994</x:v>
      </x:c>
      <x:c r="J8652" s="15" t="n">
        <x:f>F8652*H8652/1000000</x:f>
        <x:v>0.0024912</x:v>
      </x:c>
      <x:c r="K8652" s="15" t="n">
        <x:f>SUM(I8652:J8652)</x:f>
        <x:v>0.007031867999999999</x:v>
      </x:c>
    </x:row>
    <x:row r="8653" ht="23" customHeight="1">
      <x:c r="A8653" s="2" t="str">
        <x:v>REQ-08649</x:v>
      </x:c>
      <x:c r="B8653" s="2" t="n">
        <x:v>31</x:v>
      </x:c>
      <x:c r="C8653" s="2" t="str">
        <x:v>Engineering</x:v>
      </x:c>
      <x:c r="D8653" s="2" t="str">
        <x:v>Balanced</x:v>
      </x:c>
      <x:c r="E8653" s="16" t="n">
        <x:v>64493</x:v>
      </x:c>
      <x:c r="F8653" s="16" t="n">
        <x:v>2370</x:v>
      </x:c>
      <x:c r="G8653" s="15" t="n">
        <x:f>VLOOKUP(D8653,'Pricing'!$A$6:$E$8,5,FALSE)</x:f>
        <x:v>1.2300000000000002</x:v>
      </x:c>
      <x:c r="H8653" s="15" t="n">
        <x:f>VLOOKUP(D8653,'Pricing'!$A$6:$E$8,4,FALSE)</x:f>
        <x:v>6</x:v>
      </x:c>
      <x:c r="I8653" s="15" t="n">
        <x:f>E8653*G8653/1000000</x:f>
        <x:v>0.07932639000000001</x:v>
      </x:c>
      <x:c r="J8653" s="15" t="n">
        <x:f>F8653*H8653/1000000</x:f>
        <x:v>0.01422</x:v>
      </x:c>
      <x:c r="K8653" s="15" t="n">
        <x:f>SUM(I8653:J8653)</x:f>
        <x:v>0.09354639000000001</x:v>
      </x:c>
    </x:row>
    <x:row r="8654" ht="23" customHeight="1">
      <x:c r="A8654" s="2" t="str">
        <x:v>REQ-08650</x:v>
      </x:c>
      <x:c r="B8654" s="2" t="n">
        <x:v>26</x:v>
      </x:c>
      <x:c r="C8654" s="2" t="str">
        <x:v>Growth</x:v>
      </x:c>
      <x:c r="D8654" s="2" t="str">
        <x:v>Balanced</x:v>
      </x:c>
      <x:c r="E8654" s="16" t="n">
        <x:v>14592</x:v>
      </x:c>
      <x:c r="F8654" s="16" t="n">
        <x:v>1979</x:v>
      </x:c>
      <x:c r="G8654" s="15" t="n">
        <x:f>VLOOKUP(D8654,'Pricing'!$A$6:$E$8,5,FALSE)</x:f>
        <x:v>1.2300000000000002</x:v>
      </x:c>
      <x:c r="H8654" s="15" t="n">
        <x:f>VLOOKUP(D8654,'Pricing'!$A$6:$E$8,4,FALSE)</x:f>
        <x:v>6</x:v>
      </x:c>
      <x:c r="I8654" s="15" t="n">
        <x:f>E8654*G8654/1000000</x:f>
        <x:v>0.017948160000000005</x:v>
      </x:c>
      <x:c r="J8654" s="15" t="n">
        <x:f>F8654*H8654/1000000</x:f>
        <x:v>0.011874</x:v>
      </x:c>
      <x:c r="K8654" s="15" t="n">
        <x:f>SUM(I8654:J8654)</x:f>
        <x:v>0.029822160000000004</x:v>
      </x:c>
    </x:row>
    <x:row r="8655" ht="23" customHeight="1">
      <x:c r="A8655" s="2" t="str">
        <x:v>REQ-08651</x:v>
      </x:c>
      <x:c r="B8655" s="2" t="n">
        <x:v>16</x:v>
      </x:c>
      <x:c r="C8655" s="2" t="str">
        <x:v>Operations</x:v>
      </x:c>
      <x:c r="D8655" s="2" t="str">
        <x:v>Swift</x:v>
      </x:c>
      <x:c r="E8655" s="16" t="n">
        <x:v>74487</x:v>
      </x:c>
      <x:c r="F8655" s="16" t="n">
        <x:v>3174</x:v>
      </x:c>
      <x:c r="G8655" s="15" t="n">
        <x:f>VLOOKUP(D8655,'Pricing'!$A$6:$E$8,5,FALSE)</x:f>
        <x:v>0.246</x:v>
      </x:c>
      <x:c r="H8655" s="15" t="n">
        <x:f>VLOOKUP(D8655,'Pricing'!$A$6:$E$8,4,FALSE)</x:f>
        <x:v>1.2</x:v>
      </x:c>
      <x:c r="I8655" s="15" t="n">
        <x:f>E8655*G8655/1000000</x:f>
        <x:v>0.018323802</x:v>
      </x:c>
      <x:c r="J8655" s="15" t="n">
        <x:f>F8655*H8655/1000000</x:f>
        <x:v>0.0038087999999999998</x:v>
      </x:c>
      <x:c r="K8655" s="15" t="n">
        <x:f>SUM(I8655:J8655)</x:f>
        <x:v>0.022132602</x:v>
      </x:c>
    </x:row>
    <x:row r="8656" ht="23" customHeight="1">
      <x:c r="A8656" s="2" t="str">
        <x:v>REQ-08652</x:v>
      </x:c>
      <x:c r="B8656" s="2" t="n">
        <x:v>28</x:v>
      </x:c>
      <x:c r="C8656" s="2" t="str">
        <x:v>Growth</x:v>
      </x:c>
      <x:c r="D8656" s="2" t="str">
        <x:v>Balanced</x:v>
      </x:c>
      <x:c r="E8656" s="16" t="n">
        <x:v>67418</x:v>
      </x:c>
      <x:c r="F8656" s="16" t="n">
        <x:v>1191</x:v>
      </x:c>
      <x:c r="G8656" s="15" t="n">
        <x:f>VLOOKUP(D8656,'Pricing'!$A$6:$E$8,5,FALSE)</x:f>
        <x:v>1.2300000000000002</x:v>
      </x:c>
      <x:c r="H8656" s="15" t="n">
        <x:f>VLOOKUP(D8656,'Pricing'!$A$6:$E$8,4,FALSE)</x:f>
        <x:v>6</x:v>
      </x:c>
      <x:c r="I8656" s="15" t="n">
        <x:f>E8656*G8656/1000000</x:f>
        <x:v>0.08292414000000001</x:v>
      </x:c>
      <x:c r="J8656" s="15" t="n">
        <x:f>F8656*H8656/1000000</x:f>
        <x:v>0.007146</x:v>
      </x:c>
      <x:c r="K8656" s="15" t="n">
        <x:f>SUM(I8656:J8656)</x:f>
        <x:v>0.09007014</x:v>
      </x:c>
    </x:row>
    <x:row r="8657" ht="23" customHeight="1">
      <x:c r="A8657" s="2" t="str">
        <x:v>REQ-08653</x:v>
      </x:c>
      <x:c r="B8657" s="2" t="n">
        <x:v>9</x:v>
      </x:c>
      <x:c r="C8657" s="2" t="str">
        <x:v>Engineering</x:v>
      </x:c>
      <x:c r="D8657" s="2" t="str">
        <x:v>Swift</x:v>
      </x:c>
      <x:c r="E8657" s="16" t="n">
        <x:v>39344</x:v>
      </x:c>
      <x:c r="F8657" s="16" t="n">
        <x:v>789</x:v>
      </x:c>
      <x:c r="G8657" s="15" t="n">
        <x:f>VLOOKUP(D8657,'Pricing'!$A$6:$E$8,5,FALSE)</x:f>
        <x:v>0.246</x:v>
      </x:c>
      <x:c r="H8657" s="15" t="n">
        <x:f>VLOOKUP(D8657,'Pricing'!$A$6:$E$8,4,FALSE)</x:f>
        <x:v>1.2</x:v>
      </x:c>
      <x:c r="I8657" s="15" t="n">
        <x:f>E8657*G8657/1000000</x:f>
        <x:v>0.009678624</x:v>
      </x:c>
      <x:c r="J8657" s="15" t="n">
        <x:f>F8657*H8657/1000000</x:f>
        <x:v>0.0009467999999999999</x:v>
      </x:c>
      <x:c r="K8657" s="15" t="n">
        <x:f>SUM(I8657:J8657)</x:f>
        <x:v>0.010625424</x:v>
      </x:c>
    </x:row>
    <x:row r="8658" ht="23" customHeight="1">
      <x:c r="A8658" s="2" t="str">
        <x:v>REQ-08654</x:v>
      </x:c>
      <x:c r="B8658" s="2" t="n">
        <x:v>8</x:v>
      </x:c>
      <x:c r="C8658" s="2" t="str">
        <x:v>Support</x:v>
      </x:c>
      <x:c r="D8658" s="2" t="str">
        <x:v>Balanced</x:v>
      </x:c>
      <x:c r="E8658" s="16" t="n">
        <x:v>88332</x:v>
      </x:c>
      <x:c r="F8658" s="16" t="n">
        <x:v>2317</x:v>
      </x:c>
      <x:c r="G8658" s="15" t="n">
        <x:f>VLOOKUP(D8658,'Pricing'!$A$6:$E$8,5,FALSE)</x:f>
        <x:v>1.2300000000000002</x:v>
      </x:c>
      <x:c r="H8658" s="15" t="n">
        <x:f>VLOOKUP(D8658,'Pricing'!$A$6:$E$8,4,FALSE)</x:f>
        <x:v>6</x:v>
      </x:c>
      <x:c r="I8658" s="15" t="n">
        <x:f>E8658*G8658/1000000</x:f>
        <x:v>0.10864836000000001</x:v>
      </x:c>
      <x:c r="J8658" s="15" t="n">
        <x:f>F8658*H8658/1000000</x:f>
        <x:v>0.013902</x:v>
      </x:c>
      <x:c r="K8658" s="15" t="n">
        <x:f>SUM(I8658:J8658)</x:f>
        <x:v>0.12255036000000001</x:v>
      </x:c>
    </x:row>
    <x:row r="8659" ht="23" customHeight="1">
      <x:c r="A8659" s="2" t="str">
        <x:v>REQ-08655</x:v>
      </x:c>
      <x:c r="B8659" s="2" t="n">
        <x:v>30</x:v>
      </x:c>
      <x:c r="C8659" s="2" t="str">
        <x:v>Research</x:v>
      </x:c>
      <x:c r="D8659" s="2" t="str">
        <x:v>Swift</x:v>
      </x:c>
      <x:c r="E8659" s="16" t="n">
        <x:v>90035</x:v>
      </x:c>
      <x:c r="F8659" s="16" t="n">
        <x:v>1669</x:v>
      </x:c>
      <x:c r="G8659" s="15" t="n">
        <x:f>VLOOKUP(D8659,'Pricing'!$A$6:$E$8,5,FALSE)</x:f>
        <x:v>0.246</x:v>
      </x:c>
      <x:c r="H8659" s="15" t="n">
        <x:f>VLOOKUP(D8659,'Pricing'!$A$6:$E$8,4,FALSE)</x:f>
        <x:v>1.2</x:v>
      </x:c>
      <x:c r="I8659" s="15" t="n">
        <x:f>E8659*G8659/1000000</x:f>
        <x:v>0.02214861</x:v>
      </x:c>
      <x:c r="J8659" s="15" t="n">
        <x:f>F8659*H8659/1000000</x:f>
        <x:v>0.0020028</x:v>
      </x:c>
      <x:c r="K8659" s="15" t="n">
        <x:f>SUM(I8659:J8659)</x:f>
        <x:v>0.024151409999999998</x:v>
      </x:c>
    </x:row>
    <x:row r="8660" ht="23" customHeight="1">
      <x:c r="A8660" s="2" t="str">
        <x:v>REQ-08656</x:v>
      </x:c>
      <x:c r="B8660" s="2" t="n">
        <x:v>7</x:v>
      </x:c>
      <x:c r="C8660" s="2" t="str">
        <x:v>Product</x:v>
      </x:c>
      <x:c r="D8660" s="2" t="str">
        <x:v>Swift</x:v>
      </x:c>
      <x:c r="E8660" s="16" t="n">
        <x:v>40183</x:v>
      </x:c>
      <x:c r="F8660" s="16" t="n">
        <x:v>1795</x:v>
      </x:c>
      <x:c r="G8660" s="15" t="n">
        <x:f>VLOOKUP(D8660,'Pricing'!$A$6:$E$8,5,FALSE)</x:f>
        <x:v>0.246</x:v>
      </x:c>
      <x:c r="H8660" s="15" t="n">
        <x:f>VLOOKUP(D8660,'Pricing'!$A$6:$E$8,4,FALSE)</x:f>
        <x:v>1.2</x:v>
      </x:c>
      <x:c r="I8660" s="15" t="n">
        <x:f>E8660*G8660/1000000</x:f>
        <x:v>0.009885018</x:v>
      </x:c>
      <x:c r="J8660" s="15" t="n">
        <x:f>F8660*H8660/1000000</x:f>
        <x:v>0.002154</x:v>
      </x:c>
      <x:c r="K8660" s="15" t="n">
        <x:f>SUM(I8660:J8660)</x:f>
        <x:v>0.012039018</x:v>
      </x:c>
    </x:row>
    <x:row r="8661" ht="23" customHeight="1">
      <x:c r="A8661" s="2" t="str">
        <x:v>REQ-08657</x:v>
      </x:c>
      <x:c r="B8661" s="2" t="n">
        <x:v>18</x:v>
      </x:c>
      <x:c r="C8661" s="2" t="str">
        <x:v>Operations</x:v>
      </x:c>
      <x:c r="D8661" s="2" t="str">
        <x:v>Balanced</x:v>
      </x:c>
      <x:c r="E8661" s="16" t="n">
        <x:v>70819</x:v>
      </x:c>
      <x:c r="F8661" s="16" t="n">
        <x:v>3331</x:v>
      </x:c>
      <x:c r="G8661" s="15" t="n">
        <x:f>VLOOKUP(D8661,'Pricing'!$A$6:$E$8,5,FALSE)</x:f>
        <x:v>1.2300000000000002</x:v>
      </x:c>
      <x:c r="H8661" s="15" t="n">
        <x:f>VLOOKUP(D8661,'Pricing'!$A$6:$E$8,4,FALSE)</x:f>
        <x:v>6</x:v>
      </x:c>
      <x:c r="I8661" s="15" t="n">
        <x:f>E8661*G8661/1000000</x:f>
        <x:v>0.08710737</x:v>
      </x:c>
      <x:c r="J8661" s="15" t="n">
        <x:f>F8661*H8661/1000000</x:f>
        <x:v>0.019986</x:v>
      </x:c>
      <x:c r="K8661" s="15" t="n">
        <x:f>SUM(I8661:J8661)</x:f>
        <x:v>0.10709337000000001</x:v>
      </x:c>
    </x:row>
    <x:row r="8662" ht="23" customHeight="1">
      <x:c r="A8662" s="2" t="str">
        <x:v>REQ-08658</x:v>
      </x:c>
      <x:c r="B8662" s="2" t="n">
        <x:v>11</x:v>
      </x:c>
      <x:c r="C8662" s="2" t="str">
        <x:v>Product</x:v>
      </x:c>
      <x:c r="D8662" s="2" t="str">
        <x:v>Reasoning</x:v>
      </x:c>
      <x:c r="E8662" s="16" t="n">
        <x:v>8998</x:v>
      </x:c>
      <x:c r="F8662" s="16" t="n">
        <x:v>3696</x:v>
      </x:c>
      <x:c r="G8662" s="15" t="n">
        <x:f>VLOOKUP(D8662,'Pricing'!$A$6:$E$8,5,FALSE)</x:f>
        <x:v>4.920000000000001</x:v>
      </x:c>
      <x:c r="H8662" s="15" t="n">
        <x:f>VLOOKUP(D8662,'Pricing'!$A$6:$E$8,4,FALSE)</x:f>
        <x:v>24</x:v>
      </x:c>
      <x:c r="I8662" s="15" t="n">
        <x:f>E8662*G8662/1000000</x:f>
        <x:v>0.04427016000000001</x:v>
      </x:c>
      <x:c r="J8662" s="15" t="n">
        <x:f>F8662*H8662/1000000</x:f>
        <x:v>0.088704</x:v>
      </x:c>
      <x:c r="K8662" s="15" t="n">
        <x:f>SUM(I8662:J8662)</x:f>
        <x:v>0.13297416</x:v>
      </x:c>
    </x:row>
    <x:row r="8663" ht="23" customHeight="1">
      <x:c r="A8663" s="2" t="str">
        <x:v>REQ-08659</x:v>
      </x:c>
      <x:c r="B8663" s="2" t="n">
        <x:v>13</x:v>
      </x:c>
      <x:c r="C8663" s="2" t="str">
        <x:v>Research</x:v>
      </x:c>
      <x:c r="D8663" s="2" t="str">
        <x:v>Swift</x:v>
      </x:c>
      <x:c r="E8663" s="16" t="n">
        <x:v>115006</x:v>
      </x:c>
      <x:c r="F8663" s="16" t="n">
        <x:v>940</x:v>
      </x:c>
      <x:c r="G8663" s="15" t="n">
        <x:f>VLOOKUP(D8663,'Pricing'!$A$6:$E$8,5,FALSE)</x:f>
        <x:v>0.246</x:v>
      </x:c>
      <x:c r="H8663" s="15" t="n">
        <x:f>VLOOKUP(D8663,'Pricing'!$A$6:$E$8,4,FALSE)</x:f>
        <x:v>1.2</x:v>
      </x:c>
      <x:c r="I8663" s="15" t="n">
        <x:f>E8663*G8663/1000000</x:f>
        <x:v>0.028291476</x:v>
      </x:c>
      <x:c r="J8663" s="15" t="n">
        <x:f>F8663*H8663/1000000</x:f>
        <x:v>0.001128</x:v>
      </x:c>
      <x:c r="K8663" s="15" t="n">
        <x:f>SUM(I8663:J8663)</x:f>
        <x:v>0.029419476</x:v>
      </x:c>
    </x:row>
    <x:row r="8664" ht="23" customHeight="1">
      <x:c r="A8664" s="2" t="str">
        <x:v>REQ-08660</x:v>
      </x:c>
      <x:c r="B8664" s="2" t="n">
        <x:v>17</x:v>
      </x:c>
      <x:c r="C8664" s="2" t="str">
        <x:v>Growth</x:v>
      </x:c>
      <x:c r="D8664" s="2" t="str">
        <x:v>Swift</x:v>
      </x:c>
      <x:c r="E8664" s="16" t="n">
        <x:v>75955</x:v>
      </x:c>
      <x:c r="F8664" s="16" t="n">
        <x:v>1734</x:v>
      </x:c>
      <x:c r="G8664" s="15" t="n">
        <x:f>VLOOKUP(D8664,'Pricing'!$A$6:$E$8,5,FALSE)</x:f>
        <x:v>0.246</x:v>
      </x:c>
      <x:c r="H8664" s="15" t="n">
        <x:f>VLOOKUP(D8664,'Pricing'!$A$6:$E$8,4,FALSE)</x:f>
        <x:v>1.2</x:v>
      </x:c>
      <x:c r="I8664" s="15" t="n">
        <x:f>E8664*G8664/1000000</x:f>
        <x:v>0.01868493</x:v>
      </x:c>
      <x:c r="J8664" s="15" t="n">
        <x:f>F8664*H8664/1000000</x:f>
        <x:v>0.0020808</x:v>
      </x:c>
      <x:c r="K8664" s="15" t="n">
        <x:f>SUM(I8664:J8664)</x:f>
        <x:v>0.02076573</x:v>
      </x:c>
    </x:row>
    <x:row r="8665" ht="23" customHeight="1">
      <x:c r="A8665" s="2" t="str">
        <x:v>REQ-08661</x:v>
      </x:c>
      <x:c r="B8665" s="2" t="n">
        <x:v>16</x:v>
      </x:c>
      <x:c r="C8665" s="2" t="str">
        <x:v>Engineering</x:v>
      </x:c>
      <x:c r="D8665" s="2" t="str">
        <x:v>Balanced</x:v>
      </x:c>
      <x:c r="E8665" s="16" t="n">
        <x:v>43397</x:v>
      </x:c>
      <x:c r="F8665" s="16" t="n">
        <x:v>3712</x:v>
      </x:c>
      <x:c r="G8665" s="15" t="n">
        <x:f>VLOOKUP(D8665,'Pricing'!$A$6:$E$8,5,FALSE)</x:f>
        <x:v>1.2300000000000002</x:v>
      </x:c>
      <x:c r="H8665" s="15" t="n">
        <x:f>VLOOKUP(D8665,'Pricing'!$A$6:$E$8,4,FALSE)</x:f>
        <x:v>6</x:v>
      </x:c>
      <x:c r="I8665" s="15" t="n">
        <x:f>E8665*G8665/1000000</x:f>
        <x:v>0.05337831000000001</x:v>
      </x:c>
      <x:c r="J8665" s="15" t="n">
        <x:f>F8665*H8665/1000000</x:f>
        <x:v>0.022272</x:v>
      </x:c>
      <x:c r="K8665" s="15" t="n">
        <x:f>SUM(I8665:J8665)</x:f>
        <x:v>0.07565031000000001</x:v>
      </x:c>
    </x:row>
    <x:row r="8666" ht="23" customHeight="1">
      <x:c r="A8666" s="2" t="str">
        <x:v>REQ-08662</x:v>
      </x:c>
      <x:c r="B8666" s="2" t="n">
        <x:v>2</x:v>
      </x:c>
      <x:c r="C8666" s="2" t="str">
        <x:v>Product</x:v>
      </x:c>
      <x:c r="D8666" s="2" t="str">
        <x:v>Swift</x:v>
      </x:c>
      <x:c r="E8666" s="16" t="n">
        <x:v>54661</x:v>
      </x:c>
      <x:c r="F8666" s="16" t="n">
        <x:v>1053</x:v>
      </x:c>
      <x:c r="G8666" s="15" t="n">
        <x:f>VLOOKUP(D8666,'Pricing'!$A$6:$E$8,5,FALSE)</x:f>
        <x:v>0.246</x:v>
      </x:c>
      <x:c r="H8666" s="15" t="n">
        <x:f>VLOOKUP(D8666,'Pricing'!$A$6:$E$8,4,FALSE)</x:f>
        <x:v>1.2</x:v>
      </x:c>
      <x:c r="I8666" s="15" t="n">
        <x:f>E8666*G8666/1000000</x:f>
        <x:v>0.013446606</x:v>
      </x:c>
      <x:c r="J8666" s="15" t="n">
        <x:f>F8666*H8666/1000000</x:f>
        <x:v>0.0012636</x:v>
      </x:c>
      <x:c r="K8666" s="15" t="n">
        <x:f>SUM(I8666:J8666)</x:f>
        <x:v>0.014710206</x:v>
      </x:c>
    </x:row>
    <x:row r="8667" ht="23" customHeight="1">
      <x:c r="A8667" s="2" t="str">
        <x:v>REQ-08663</x:v>
      </x:c>
      <x:c r="B8667" s="2" t="n">
        <x:v>11</x:v>
      </x:c>
      <x:c r="C8667" s="2" t="str">
        <x:v>Research</x:v>
      </x:c>
      <x:c r="D8667" s="2" t="str">
        <x:v>Swift</x:v>
      </x:c>
      <x:c r="E8667" s="16" t="n">
        <x:v>117170</x:v>
      </x:c>
      <x:c r="F8667" s="16" t="n">
        <x:v>1997</x:v>
      </x:c>
      <x:c r="G8667" s="15" t="n">
        <x:f>VLOOKUP(D8667,'Pricing'!$A$6:$E$8,5,FALSE)</x:f>
        <x:v>0.246</x:v>
      </x:c>
      <x:c r="H8667" s="15" t="n">
        <x:f>VLOOKUP(D8667,'Pricing'!$A$6:$E$8,4,FALSE)</x:f>
        <x:v>1.2</x:v>
      </x:c>
      <x:c r="I8667" s="15" t="n">
        <x:f>E8667*G8667/1000000</x:f>
        <x:v>0.02882382</x:v>
      </x:c>
      <x:c r="J8667" s="15" t="n">
        <x:f>F8667*H8667/1000000</x:f>
        <x:v>0.0023964</x:v>
      </x:c>
      <x:c r="K8667" s="15" t="n">
        <x:f>SUM(I8667:J8667)</x:f>
        <x:v>0.03122022</x:v>
      </x:c>
    </x:row>
    <x:row r="8668" ht="23" customHeight="1">
      <x:c r="A8668" s="2" t="str">
        <x:v>REQ-08664</x:v>
      </x:c>
      <x:c r="B8668" s="2" t="n">
        <x:v>10</x:v>
      </x:c>
      <x:c r="C8668" s="2" t="str">
        <x:v>Growth</x:v>
      </x:c>
      <x:c r="D8668" s="2" t="str">
        <x:v>Swift</x:v>
      </x:c>
      <x:c r="E8668" s="16" t="n">
        <x:v>103914</x:v>
      </x:c>
      <x:c r="F8668" s="16" t="n">
        <x:v>1445</x:v>
      </x:c>
      <x:c r="G8668" s="15" t="n">
        <x:f>VLOOKUP(D8668,'Pricing'!$A$6:$E$8,5,FALSE)</x:f>
        <x:v>0.246</x:v>
      </x:c>
      <x:c r="H8668" s="15" t="n">
        <x:f>VLOOKUP(D8668,'Pricing'!$A$6:$E$8,4,FALSE)</x:f>
        <x:v>1.2</x:v>
      </x:c>
      <x:c r="I8668" s="15" t="n">
        <x:f>E8668*G8668/1000000</x:f>
        <x:v>0.025562844</x:v>
      </x:c>
      <x:c r="J8668" s="15" t="n">
        <x:f>F8668*H8668/1000000</x:f>
        <x:v>0.001734</x:v>
      </x:c>
      <x:c r="K8668" s="15" t="n">
        <x:f>SUM(I8668:J8668)</x:f>
        <x:v>0.027296844</x:v>
      </x:c>
    </x:row>
    <x:row r="8669" ht="23" customHeight="1">
      <x:c r="A8669" s="2" t="str">
        <x:v>REQ-08665</x:v>
      </x:c>
      <x:c r="B8669" s="2" t="n">
        <x:v>9</x:v>
      </x:c>
      <x:c r="C8669" s="2" t="str">
        <x:v>Engineering</x:v>
      </x:c>
      <x:c r="D8669" s="2" t="str">
        <x:v>Balanced</x:v>
      </x:c>
      <x:c r="E8669" s="16" t="n">
        <x:v>17212</x:v>
      </x:c>
      <x:c r="F8669" s="16" t="n">
        <x:v>1856</x:v>
      </x:c>
      <x:c r="G8669" s="15" t="n">
        <x:f>VLOOKUP(D8669,'Pricing'!$A$6:$E$8,5,FALSE)</x:f>
        <x:v>1.2300000000000002</x:v>
      </x:c>
      <x:c r="H8669" s="15" t="n">
        <x:f>VLOOKUP(D8669,'Pricing'!$A$6:$E$8,4,FALSE)</x:f>
        <x:v>6</x:v>
      </x:c>
      <x:c r="I8669" s="15" t="n">
        <x:f>E8669*G8669/1000000</x:f>
        <x:v>0.021170760000000004</x:v>
      </x:c>
      <x:c r="J8669" s="15" t="n">
        <x:f>F8669*H8669/1000000</x:f>
        <x:v>0.011136</x:v>
      </x:c>
      <x:c r="K8669" s="15" t="n">
        <x:f>SUM(I8669:J8669)</x:f>
        <x:v>0.032306760000000004</x:v>
      </x:c>
    </x:row>
    <x:row r="8670" ht="23" customHeight="1">
      <x:c r="A8670" s="2" t="str">
        <x:v>REQ-08666</x:v>
      </x:c>
      <x:c r="B8670" s="2" t="n">
        <x:v>23</x:v>
      </x:c>
      <x:c r="C8670" s="2" t="str">
        <x:v>Growth</x:v>
      </x:c>
      <x:c r="D8670" s="2" t="str">
        <x:v>Reasoning</x:v>
      </x:c>
      <x:c r="E8670" s="16" t="n">
        <x:v>111219</x:v>
      </x:c>
      <x:c r="F8670" s="16" t="n">
        <x:v>653</x:v>
      </x:c>
      <x:c r="G8670" s="15" t="n">
        <x:f>VLOOKUP(D8670,'Pricing'!$A$6:$E$8,5,FALSE)</x:f>
        <x:v>4.920000000000001</x:v>
      </x:c>
      <x:c r="H8670" s="15" t="n">
        <x:f>VLOOKUP(D8670,'Pricing'!$A$6:$E$8,4,FALSE)</x:f>
        <x:v>24</x:v>
      </x:c>
      <x:c r="I8670" s="15" t="n">
        <x:f>E8670*G8670/1000000</x:f>
        <x:v>0.5471974800000001</x:v>
      </x:c>
      <x:c r="J8670" s="15" t="n">
        <x:f>F8670*H8670/1000000</x:f>
        <x:v>0.015672</x:v>
      </x:c>
      <x:c r="K8670" s="15" t="n">
        <x:f>SUM(I8670:J8670)</x:f>
        <x:v>0.5628694800000001</x:v>
      </x:c>
    </x:row>
    <x:row r="8671" ht="23" customHeight="1">
      <x:c r="A8671" s="2" t="str">
        <x:v>REQ-08667</x:v>
      </x:c>
      <x:c r="B8671" s="2" t="n">
        <x:v>14</x:v>
      </x:c>
      <x:c r="C8671" s="2" t="str">
        <x:v>Operations</x:v>
      </x:c>
      <x:c r="D8671" s="2" t="str">
        <x:v>Balanced</x:v>
      </x:c>
      <x:c r="E8671" s="16" t="n">
        <x:v>26549</x:v>
      </x:c>
      <x:c r="F8671" s="16" t="n">
        <x:v>1110</x:v>
      </x:c>
      <x:c r="G8671" s="15" t="n">
        <x:f>VLOOKUP(D8671,'Pricing'!$A$6:$E$8,5,FALSE)</x:f>
        <x:v>1.2300000000000002</x:v>
      </x:c>
      <x:c r="H8671" s="15" t="n">
        <x:f>VLOOKUP(D8671,'Pricing'!$A$6:$E$8,4,FALSE)</x:f>
        <x:v>6</x:v>
      </x:c>
      <x:c r="I8671" s="15" t="n">
        <x:f>E8671*G8671/1000000</x:f>
        <x:v>0.03265527000000001</x:v>
      </x:c>
      <x:c r="J8671" s="15" t="n">
        <x:f>F8671*H8671/1000000</x:f>
        <x:v>0.00666</x:v>
      </x:c>
      <x:c r="K8671" s="15" t="n">
        <x:f>SUM(I8671:J8671)</x:f>
        <x:v>0.039315270000000006</x:v>
      </x:c>
    </x:row>
    <x:row r="8672" ht="23" customHeight="1">
      <x:c r="A8672" s="2" t="str">
        <x:v>REQ-08668</x:v>
      </x:c>
      <x:c r="B8672" s="2" t="n">
        <x:v>23</x:v>
      </x:c>
      <x:c r="C8672" s="2" t="str">
        <x:v>Growth</x:v>
      </x:c>
      <x:c r="D8672" s="2" t="str">
        <x:v>Swift</x:v>
      </x:c>
      <x:c r="E8672" s="16" t="n">
        <x:v>71782</x:v>
      </x:c>
      <x:c r="F8672" s="16" t="n">
        <x:v>472</x:v>
      </x:c>
      <x:c r="G8672" s="15" t="n">
        <x:f>VLOOKUP(D8672,'Pricing'!$A$6:$E$8,5,FALSE)</x:f>
        <x:v>0.246</x:v>
      </x:c>
      <x:c r="H8672" s="15" t="n">
        <x:f>VLOOKUP(D8672,'Pricing'!$A$6:$E$8,4,FALSE)</x:f>
        <x:v>1.2</x:v>
      </x:c>
      <x:c r="I8672" s="15" t="n">
        <x:f>E8672*G8672/1000000</x:f>
        <x:v>0.017658372</x:v>
      </x:c>
      <x:c r="J8672" s="15" t="n">
        <x:f>F8672*H8672/1000000</x:f>
        <x:v>0.0005664</x:v>
      </x:c>
      <x:c r="K8672" s="15" t="n">
        <x:f>SUM(I8672:J8672)</x:f>
        <x:v>0.018224772</x:v>
      </x:c>
    </x:row>
    <x:row r="8673" ht="23" customHeight="1">
      <x:c r="A8673" s="2" t="str">
        <x:v>REQ-08669</x:v>
      </x:c>
      <x:c r="B8673" s="2" t="n">
        <x:v>5</x:v>
      </x:c>
      <x:c r="C8673" s="2" t="str">
        <x:v>Research</x:v>
      </x:c>
      <x:c r="D8673" s="2" t="str">
        <x:v>Swift</x:v>
      </x:c>
      <x:c r="E8673" s="16" t="n">
        <x:v>42515</x:v>
      </x:c>
      <x:c r="F8673" s="16" t="n">
        <x:v>3581</x:v>
      </x:c>
      <x:c r="G8673" s="15" t="n">
        <x:f>VLOOKUP(D8673,'Pricing'!$A$6:$E$8,5,FALSE)</x:f>
        <x:v>0.246</x:v>
      </x:c>
      <x:c r="H8673" s="15" t="n">
        <x:f>VLOOKUP(D8673,'Pricing'!$A$6:$E$8,4,FALSE)</x:f>
        <x:v>1.2</x:v>
      </x:c>
      <x:c r="I8673" s="15" t="n">
        <x:f>E8673*G8673/1000000</x:f>
        <x:v>0.01045869</x:v>
      </x:c>
      <x:c r="J8673" s="15" t="n">
        <x:f>F8673*H8673/1000000</x:f>
        <x:v>0.0042972</x:v>
      </x:c>
      <x:c r="K8673" s="15" t="n">
        <x:f>SUM(I8673:J8673)</x:f>
        <x:v>0.01475589</x:v>
      </x:c>
    </x:row>
    <x:row r="8674" ht="23" customHeight="1">
      <x:c r="A8674" s="2" t="str">
        <x:v>REQ-08670</x:v>
      </x:c>
      <x:c r="B8674" s="2" t="n">
        <x:v>18</x:v>
      </x:c>
      <x:c r="C8674" s="2" t="str">
        <x:v>Growth</x:v>
      </x:c>
      <x:c r="D8674" s="2" t="str">
        <x:v>Balanced</x:v>
      </x:c>
      <x:c r="E8674" s="16" t="n">
        <x:v>35781</x:v>
      </x:c>
      <x:c r="F8674" s="16" t="n">
        <x:v>840</x:v>
      </x:c>
      <x:c r="G8674" s="15" t="n">
        <x:f>VLOOKUP(D8674,'Pricing'!$A$6:$E$8,5,FALSE)</x:f>
        <x:v>1.2300000000000002</x:v>
      </x:c>
      <x:c r="H8674" s="15" t="n">
        <x:f>VLOOKUP(D8674,'Pricing'!$A$6:$E$8,4,FALSE)</x:f>
        <x:v>6</x:v>
      </x:c>
      <x:c r="I8674" s="15" t="n">
        <x:f>E8674*G8674/1000000</x:f>
        <x:v>0.04401063</x:v>
      </x:c>
      <x:c r="J8674" s="15" t="n">
        <x:f>F8674*H8674/1000000</x:f>
        <x:v>0.00504</x:v>
      </x:c>
      <x:c r="K8674" s="15" t="n">
        <x:f>SUM(I8674:J8674)</x:f>
        <x:v>0.049050630000000005</x:v>
      </x:c>
    </x:row>
    <x:row r="8675" ht="23" customHeight="1">
      <x:c r="A8675" s="2" t="str">
        <x:v>REQ-08671</x:v>
      </x:c>
      <x:c r="B8675" s="2" t="n">
        <x:v>12</x:v>
      </x:c>
      <x:c r="C8675" s="2" t="str">
        <x:v>Engineering</x:v>
      </x:c>
      <x:c r="D8675" s="2" t="str">
        <x:v>Balanced</x:v>
      </x:c>
      <x:c r="E8675" s="16" t="n">
        <x:v>66969</x:v>
      </x:c>
      <x:c r="F8675" s="16" t="n">
        <x:v>193</x:v>
      </x:c>
      <x:c r="G8675" s="15" t="n">
        <x:f>VLOOKUP(D8675,'Pricing'!$A$6:$E$8,5,FALSE)</x:f>
        <x:v>1.2300000000000002</x:v>
      </x:c>
      <x:c r="H8675" s="15" t="n">
        <x:f>VLOOKUP(D8675,'Pricing'!$A$6:$E$8,4,FALSE)</x:f>
        <x:v>6</x:v>
      </x:c>
      <x:c r="I8675" s="15" t="n">
        <x:f>E8675*G8675/1000000</x:f>
        <x:v>0.08237187000000001</x:v>
      </x:c>
      <x:c r="J8675" s="15" t="n">
        <x:f>F8675*H8675/1000000</x:f>
        <x:v>0.001158</x:v>
      </x:c>
      <x:c r="K8675" s="15" t="n">
        <x:f>SUM(I8675:J8675)</x:f>
        <x:v>0.08352987000000002</x:v>
      </x:c>
    </x:row>
    <x:row r="8676" ht="23" customHeight="1">
      <x:c r="A8676" s="2" t="str">
        <x:v>REQ-08672</x:v>
      </x:c>
      <x:c r="B8676" s="2" t="n">
        <x:v>21</x:v>
      </x:c>
      <x:c r="C8676" s="2" t="str">
        <x:v>Support</x:v>
      </x:c>
      <x:c r="D8676" s="2" t="str">
        <x:v>Balanced</x:v>
      </x:c>
      <x:c r="E8676" s="16" t="n">
        <x:v>60833</x:v>
      </x:c>
      <x:c r="F8676" s="16" t="n">
        <x:v>200</x:v>
      </x:c>
      <x:c r="G8676" s="15" t="n">
        <x:f>VLOOKUP(D8676,'Pricing'!$A$6:$E$8,5,FALSE)</x:f>
        <x:v>1.2300000000000002</x:v>
      </x:c>
      <x:c r="H8676" s="15" t="n">
        <x:f>VLOOKUP(D8676,'Pricing'!$A$6:$E$8,4,FALSE)</x:f>
        <x:v>6</x:v>
      </x:c>
      <x:c r="I8676" s="15" t="n">
        <x:f>E8676*G8676/1000000</x:f>
        <x:v>0.07482459000000001</x:v>
      </x:c>
      <x:c r="J8676" s="15" t="n">
        <x:f>F8676*H8676/1000000</x:f>
        <x:v>0.0012</x:v>
      </x:c>
      <x:c r="K8676" s="15" t="n">
        <x:f>SUM(I8676:J8676)</x:f>
        <x:v>0.07602459000000002</x:v>
      </x:c>
    </x:row>
    <x:row r="8677" ht="23" customHeight="1">
      <x:c r="A8677" s="2" t="str">
        <x:v>REQ-08673</x:v>
      </x:c>
      <x:c r="B8677" s="2" t="n">
        <x:v>3</x:v>
      </x:c>
      <x:c r="C8677" s="2" t="str">
        <x:v>Research</x:v>
      </x:c>
      <x:c r="D8677" s="2" t="str">
        <x:v>Swift</x:v>
      </x:c>
      <x:c r="E8677" s="16" t="n">
        <x:v>94915</x:v>
      </x:c>
      <x:c r="F8677" s="16" t="n">
        <x:v>2877</x:v>
      </x:c>
      <x:c r="G8677" s="15" t="n">
        <x:f>VLOOKUP(D8677,'Pricing'!$A$6:$E$8,5,FALSE)</x:f>
        <x:v>0.246</x:v>
      </x:c>
      <x:c r="H8677" s="15" t="n">
        <x:f>VLOOKUP(D8677,'Pricing'!$A$6:$E$8,4,FALSE)</x:f>
        <x:v>1.2</x:v>
      </x:c>
      <x:c r="I8677" s="15" t="n">
        <x:f>E8677*G8677/1000000</x:f>
        <x:v>0.02334909</x:v>
      </x:c>
      <x:c r="J8677" s="15" t="n">
        <x:f>F8677*H8677/1000000</x:f>
        <x:v>0.0034524</x:v>
      </x:c>
      <x:c r="K8677" s="15" t="n">
        <x:f>SUM(I8677:J8677)</x:f>
        <x:v>0.02680149</x:v>
      </x:c>
    </x:row>
    <x:row r="8678" ht="23" customHeight="1">
      <x:c r="A8678" s="2" t="str">
        <x:v>REQ-08674</x:v>
      </x:c>
      <x:c r="B8678" s="2" t="n">
        <x:v>19</x:v>
      </x:c>
      <x:c r="C8678" s="2" t="str">
        <x:v>Product</x:v>
      </x:c>
      <x:c r="D8678" s="2" t="str">
        <x:v>Swift</x:v>
      </x:c>
      <x:c r="E8678" s="16" t="n">
        <x:v>55998</x:v>
      </x:c>
      <x:c r="F8678" s="16" t="n">
        <x:v>3747</x:v>
      </x:c>
      <x:c r="G8678" s="15" t="n">
        <x:f>VLOOKUP(D8678,'Pricing'!$A$6:$E$8,5,FALSE)</x:f>
        <x:v>0.246</x:v>
      </x:c>
      <x:c r="H8678" s="15" t="n">
        <x:f>VLOOKUP(D8678,'Pricing'!$A$6:$E$8,4,FALSE)</x:f>
        <x:v>1.2</x:v>
      </x:c>
      <x:c r="I8678" s="15" t="n">
        <x:f>E8678*G8678/1000000</x:f>
        <x:v>0.013775508</x:v>
      </x:c>
      <x:c r="J8678" s="15" t="n">
        <x:f>F8678*H8678/1000000</x:f>
        <x:v>0.004496399999999999</x:v>
      </x:c>
      <x:c r="K8678" s="15" t="n">
        <x:f>SUM(I8678:J8678)</x:f>
        <x:v>0.018271908</x:v>
      </x:c>
    </x:row>
    <x:row r="8679" ht="23" customHeight="1">
      <x:c r="A8679" s="2" t="str">
        <x:v>REQ-08675</x:v>
      </x:c>
      <x:c r="B8679" s="2" t="n">
        <x:v>25</x:v>
      </x:c>
      <x:c r="C8679" s="2" t="str">
        <x:v>Engineering</x:v>
      </x:c>
      <x:c r="D8679" s="2" t="str">
        <x:v>Swift</x:v>
      </x:c>
      <x:c r="E8679" s="16" t="n">
        <x:v>47646</x:v>
      </x:c>
      <x:c r="F8679" s="16" t="n">
        <x:v>3022</x:v>
      </x:c>
      <x:c r="G8679" s="15" t="n">
        <x:f>VLOOKUP(D8679,'Pricing'!$A$6:$E$8,5,FALSE)</x:f>
        <x:v>0.246</x:v>
      </x:c>
      <x:c r="H8679" s="15" t="n">
        <x:f>VLOOKUP(D8679,'Pricing'!$A$6:$E$8,4,FALSE)</x:f>
        <x:v>1.2</x:v>
      </x:c>
      <x:c r="I8679" s="15" t="n">
        <x:f>E8679*G8679/1000000</x:f>
        <x:v>0.011720916</x:v>
      </x:c>
      <x:c r="J8679" s="15" t="n">
        <x:f>F8679*H8679/1000000</x:f>
        <x:v>0.0036264</x:v>
      </x:c>
      <x:c r="K8679" s="15" t="n">
        <x:f>SUM(I8679:J8679)</x:f>
        <x:v>0.015347316</x:v>
      </x:c>
    </x:row>
    <x:row r="8680" ht="23" customHeight="1">
      <x:c r="A8680" s="2" t="str">
        <x:v>REQ-08676</x:v>
      </x:c>
      <x:c r="B8680" s="2" t="n">
        <x:v>30</x:v>
      </x:c>
      <x:c r="C8680" s="2" t="str">
        <x:v>Product</x:v>
      </x:c>
      <x:c r="D8680" s="2" t="str">
        <x:v>Reasoning</x:v>
      </x:c>
      <x:c r="E8680" s="16" t="n">
        <x:v>49174</x:v>
      </x:c>
      <x:c r="F8680" s="16" t="n">
        <x:v>598</x:v>
      </x:c>
      <x:c r="G8680" s="15" t="n">
        <x:f>VLOOKUP(D8680,'Pricing'!$A$6:$E$8,5,FALSE)</x:f>
        <x:v>4.920000000000001</x:v>
      </x:c>
      <x:c r="H8680" s="15" t="n">
        <x:f>VLOOKUP(D8680,'Pricing'!$A$6:$E$8,4,FALSE)</x:f>
        <x:v>24</x:v>
      </x:c>
      <x:c r="I8680" s="15" t="n">
        <x:f>E8680*G8680/1000000</x:f>
        <x:v>0.24193608000000005</x:v>
      </x:c>
      <x:c r="J8680" s="15" t="n">
        <x:f>F8680*H8680/1000000</x:f>
        <x:v>0.014352</x:v>
      </x:c>
      <x:c r="K8680" s="15" t="n">
        <x:f>SUM(I8680:J8680)</x:f>
        <x:v>0.25628808000000003</x:v>
      </x:c>
    </x:row>
    <x:row r="8681" ht="23" customHeight="1">
      <x:c r="A8681" s="2" t="str">
        <x:v>REQ-08677</x:v>
      </x:c>
      <x:c r="B8681" s="2" t="n">
        <x:v>13</x:v>
      </x:c>
      <x:c r="C8681" s="2" t="str">
        <x:v>Operations</x:v>
      </x:c>
      <x:c r="D8681" s="2" t="str">
        <x:v>Balanced</x:v>
      </x:c>
      <x:c r="E8681" s="16" t="n">
        <x:v>61079</x:v>
      </x:c>
      <x:c r="F8681" s="16" t="n">
        <x:v>1728</x:v>
      </x:c>
      <x:c r="G8681" s="15" t="n">
        <x:f>VLOOKUP(D8681,'Pricing'!$A$6:$E$8,5,FALSE)</x:f>
        <x:v>1.2300000000000002</x:v>
      </x:c>
      <x:c r="H8681" s="15" t="n">
        <x:f>VLOOKUP(D8681,'Pricing'!$A$6:$E$8,4,FALSE)</x:f>
        <x:v>6</x:v>
      </x:c>
      <x:c r="I8681" s="15" t="n">
        <x:f>E8681*G8681/1000000</x:f>
        <x:v>0.07512717000000001</x:v>
      </x:c>
      <x:c r="J8681" s="15" t="n">
        <x:f>F8681*H8681/1000000</x:f>
        <x:v>0.010368</x:v>
      </x:c>
      <x:c r="K8681" s="15" t="n">
        <x:f>SUM(I8681:J8681)</x:f>
        <x:v>0.08549517000000001</x:v>
      </x:c>
    </x:row>
    <x:row r="8682" ht="23" customHeight="1">
      <x:c r="A8682" s="2" t="str">
        <x:v>REQ-08678</x:v>
      </x:c>
      <x:c r="B8682" s="2" t="n">
        <x:v>19</x:v>
      </x:c>
      <x:c r="C8682" s="2" t="str">
        <x:v>Product</x:v>
      </x:c>
      <x:c r="D8682" s="2" t="str">
        <x:v>Balanced</x:v>
      </x:c>
      <x:c r="E8682" s="16" t="n">
        <x:v>112901</x:v>
      </x:c>
      <x:c r="F8682" s="16" t="n">
        <x:v>825</x:v>
      </x:c>
      <x:c r="G8682" s="15" t="n">
        <x:f>VLOOKUP(D8682,'Pricing'!$A$6:$E$8,5,FALSE)</x:f>
        <x:v>1.2300000000000002</x:v>
      </x:c>
      <x:c r="H8682" s="15" t="n">
        <x:f>VLOOKUP(D8682,'Pricing'!$A$6:$E$8,4,FALSE)</x:f>
        <x:v>6</x:v>
      </x:c>
      <x:c r="I8682" s="15" t="n">
        <x:f>E8682*G8682/1000000</x:f>
        <x:v>0.13886823</x:v>
      </x:c>
      <x:c r="J8682" s="15" t="n">
        <x:f>F8682*H8682/1000000</x:f>
        <x:v>0.00495</x:v>
      </x:c>
      <x:c r="K8682" s="15" t="n">
        <x:f>SUM(I8682:J8682)</x:f>
        <x:v>0.14381823000000002</x:v>
      </x:c>
    </x:row>
    <x:row r="8683" ht="23" customHeight="1">
      <x:c r="A8683" s="2" t="str">
        <x:v>REQ-08679</x:v>
      </x:c>
      <x:c r="B8683" s="2" t="n">
        <x:v>6</x:v>
      </x:c>
      <x:c r="C8683" s="2" t="str">
        <x:v>Operations</x:v>
      </x:c>
      <x:c r="D8683" s="2" t="str">
        <x:v>Balanced</x:v>
      </x:c>
      <x:c r="E8683" s="16" t="n">
        <x:v>86949</x:v>
      </x:c>
      <x:c r="F8683" s="16" t="n">
        <x:v>285</x:v>
      </x:c>
      <x:c r="G8683" s="15" t="n">
        <x:f>VLOOKUP(D8683,'Pricing'!$A$6:$E$8,5,FALSE)</x:f>
        <x:v>1.2300000000000002</x:v>
      </x:c>
      <x:c r="H8683" s="15" t="n">
        <x:f>VLOOKUP(D8683,'Pricing'!$A$6:$E$8,4,FALSE)</x:f>
        <x:v>6</x:v>
      </x:c>
      <x:c r="I8683" s="15" t="n">
        <x:f>E8683*G8683/1000000</x:f>
        <x:v>0.10694727000000002</x:v>
      </x:c>
      <x:c r="J8683" s="15" t="n">
        <x:f>F8683*H8683/1000000</x:f>
        <x:v>0.00171</x:v>
      </x:c>
      <x:c r="K8683" s="15" t="n">
        <x:f>SUM(I8683:J8683)</x:f>
        <x:v>0.10865727000000003</x:v>
      </x:c>
    </x:row>
    <x:row r="8684" ht="23" customHeight="1">
      <x:c r="A8684" s="2" t="str">
        <x:v>REQ-08680</x:v>
      </x:c>
      <x:c r="B8684" s="2" t="n">
        <x:v>24</x:v>
      </x:c>
      <x:c r="C8684" s="2" t="str">
        <x:v>Support</x:v>
      </x:c>
      <x:c r="D8684" s="2" t="str">
        <x:v>Swift</x:v>
      </x:c>
      <x:c r="E8684" s="16" t="n">
        <x:v>4859</x:v>
      </x:c>
      <x:c r="F8684" s="16" t="n">
        <x:v>2188</x:v>
      </x:c>
      <x:c r="G8684" s="15" t="n">
        <x:f>VLOOKUP(D8684,'Pricing'!$A$6:$E$8,5,FALSE)</x:f>
        <x:v>0.246</x:v>
      </x:c>
      <x:c r="H8684" s="15" t="n">
        <x:f>VLOOKUP(D8684,'Pricing'!$A$6:$E$8,4,FALSE)</x:f>
        <x:v>1.2</x:v>
      </x:c>
      <x:c r="I8684" s="15" t="n">
        <x:f>E8684*G8684/1000000</x:f>
        <x:v>0.001195314</x:v>
      </x:c>
      <x:c r="J8684" s="15" t="n">
        <x:f>F8684*H8684/1000000</x:f>
        <x:v>0.0026256</x:v>
      </x:c>
      <x:c r="K8684" s="15" t="n">
        <x:f>SUM(I8684:J8684)</x:f>
        <x:v>0.003820914</x:v>
      </x:c>
    </x:row>
    <x:row r="8685" ht="23" customHeight="1">
      <x:c r="A8685" s="2" t="str">
        <x:v>REQ-08681</x:v>
      </x:c>
      <x:c r="B8685" s="2" t="n">
        <x:v>26</x:v>
      </x:c>
      <x:c r="C8685" s="2" t="str">
        <x:v>Engineering</x:v>
      </x:c>
      <x:c r="D8685" s="2" t="str">
        <x:v>Balanced</x:v>
      </x:c>
      <x:c r="E8685" s="16" t="n">
        <x:v>48251</x:v>
      </x:c>
      <x:c r="F8685" s="16" t="n">
        <x:v>2340</x:v>
      </x:c>
      <x:c r="G8685" s="15" t="n">
        <x:f>VLOOKUP(D8685,'Pricing'!$A$6:$E$8,5,FALSE)</x:f>
        <x:v>1.2300000000000002</x:v>
      </x:c>
      <x:c r="H8685" s="15" t="n">
        <x:f>VLOOKUP(D8685,'Pricing'!$A$6:$E$8,4,FALSE)</x:f>
        <x:v>6</x:v>
      </x:c>
      <x:c r="I8685" s="15" t="n">
        <x:f>E8685*G8685/1000000</x:f>
        <x:v>0.05934873000000001</x:v>
      </x:c>
      <x:c r="J8685" s="15" t="n">
        <x:f>F8685*H8685/1000000</x:f>
        <x:v>0.01404</x:v>
      </x:c>
      <x:c r="K8685" s="15" t="n">
        <x:f>SUM(I8685:J8685)</x:f>
        <x:v>0.07338873000000001</x:v>
      </x:c>
    </x:row>
    <x:row r="8686" ht="23" customHeight="1">
      <x:c r="A8686" s="2" t="str">
        <x:v>REQ-08682</x:v>
      </x:c>
      <x:c r="B8686" s="2" t="n">
        <x:v>3</x:v>
      </x:c>
      <x:c r="C8686" s="2" t="str">
        <x:v>Growth</x:v>
      </x:c>
      <x:c r="D8686" s="2" t="str">
        <x:v>Balanced</x:v>
      </x:c>
      <x:c r="E8686" s="16" t="n">
        <x:v>102771</x:v>
      </x:c>
      <x:c r="F8686" s="16" t="n">
        <x:v>2533</x:v>
      </x:c>
      <x:c r="G8686" s="15" t="n">
        <x:f>VLOOKUP(D8686,'Pricing'!$A$6:$E$8,5,FALSE)</x:f>
        <x:v>1.2300000000000002</x:v>
      </x:c>
      <x:c r="H8686" s="15" t="n">
        <x:f>VLOOKUP(D8686,'Pricing'!$A$6:$E$8,4,FALSE)</x:f>
        <x:v>6</x:v>
      </x:c>
      <x:c r="I8686" s="15" t="n">
        <x:f>E8686*G8686/1000000</x:f>
        <x:v>0.12640833</x:v>
      </x:c>
      <x:c r="J8686" s="15" t="n">
        <x:f>F8686*H8686/1000000</x:f>
        <x:v>0.015198</x:v>
      </x:c>
      <x:c r="K8686" s="15" t="n">
        <x:f>SUM(I8686:J8686)</x:f>
        <x:v>0.14160633</x:v>
      </x:c>
    </x:row>
    <x:row r="8687" ht="23" customHeight="1">
      <x:c r="A8687" s="2" t="str">
        <x:v>REQ-08683</x:v>
      </x:c>
      <x:c r="B8687" s="2" t="n">
        <x:v>24</x:v>
      </x:c>
      <x:c r="C8687" s="2" t="str">
        <x:v>Operations</x:v>
      </x:c>
      <x:c r="D8687" s="2" t="str">
        <x:v>Balanced</x:v>
      </x:c>
      <x:c r="E8687" s="16" t="n">
        <x:v>61862</x:v>
      </x:c>
      <x:c r="F8687" s="16" t="n">
        <x:v>1395</x:v>
      </x:c>
      <x:c r="G8687" s="15" t="n">
        <x:f>VLOOKUP(D8687,'Pricing'!$A$6:$E$8,5,FALSE)</x:f>
        <x:v>1.2300000000000002</x:v>
      </x:c>
      <x:c r="H8687" s="15" t="n">
        <x:f>VLOOKUP(D8687,'Pricing'!$A$6:$E$8,4,FALSE)</x:f>
        <x:v>6</x:v>
      </x:c>
      <x:c r="I8687" s="15" t="n">
        <x:f>E8687*G8687/1000000</x:f>
        <x:v>0.07609026</x:v>
      </x:c>
      <x:c r="J8687" s="15" t="n">
        <x:f>F8687*H8687/1000000</x:f>
        <x:v>0.00837</x:v>
      </x:c>
      <x:c r="K8687" s="15" t="n">
        <x:f>SUM(I8687:J8687)</x:f>
        <x:v>0.08446026000000001</x:v>
      </x:c>
    </x:row>
    <x:row r="8688" ht="23" customHeight="1">
      <x:c r="A8688" s="2" t="str">
        <x:v>REQ-08684</x:v>
      </x:c>
      <x:c r="B8688" s="2" t="n">
        <x:v>14</x:v>
      </x:c>
      <x:c r="C8688" s="2" t="str">
        <x:v>Growth</x:v>
      </x:c>
      <x:c r="D8688" s="2" t="str">
        <x:v>Balanced</x:v>
      </x:c>
      <x:c r="E8688" s="16" t="n">
        <x:v>32879</x:v>
      </x:c>
      <x:c r="F8688" s="16" t="n">
        <x:v>1697</x:v>
      </x:c>
      <x:c r="G8688" s="15" t="n">
        <x:f>VLOOKUP(D8688,'Pricing'!$A$6:$E$8,5,FALSE)</x:f>
        <x:v>1.2300000000000002</x:v>
      </x:c>
      <x:c r="H8688" s="15" t="n">
        <x:f>VLOOKUP(D8688,'Pricing'!$A$6:$E$8,4,FALSE)</x:f>
        <x:v>6</x:v>
      </x:c>
      <x:c r="I8688" s="15" t="n">
        <x:f>E8688*G8688/1000000</x:f>
        <x:v>0.040441170000000005</x:v>
      </x:c>
      <x:c r="J8688" s="15" t="n">
        <x:f>F8688*H8688/1000000</x:f>
        <x:v>0.010182</x:v>
      </x:c>
      <x:c r="K8688" s="15" t="n">
        <x:f>SUM(I8688:J8688)</x:f>
        <x:v>0.05062317000000001</x:v>
      </x:c>
    </x:row>
    <x:row r="8689" ht="23" customHeight="1">
      <x:c r="A8689" s="2" t="str">
        <x:v>REQ-08685</x:v>
      </x:c>
      <x:c r="B8689" s="2" t="n">
        <x:v>2</x:v>
      </x:c>
      <x:c r="C8689" s="2" t="str">
        <x:v>Operations</x:v>
      </x:c>
      <x:c r="D8689" s="2" t="str">
        <x:v>Balanced</x:v>
      </x:c>
      <x:c r="E8689" s="16" t="n">
        <x:v>72293</x:v>
      </x:c>
      <x:c r="F8689" s="16" t="n">
        <x:v>3931</x:v>
      </x:c>
      <x:c r="G8689" s="15" t="n">
        <x:f>VLOOKUP(D8689,'Pricing'!$A$6:$E$8,5,FALSE)</x:f>
        <x:v>1.2300000000000002</x:v>
      </x:c>
      <x:c r="H8689" s="15" t="n">
        <x:f>VLOOKUP(D8689,'Pricing'!$A$6:$E$8,4,FALSE)</x:f>
        <x:v>6</x:v>
      </x:c>
      <x:c r="I8689" s="15" t="n">
        <x:f>E8689*G8689/1000000</x:f>
        <x:v>0.08892039000000002</x:v>
      </x:c>
      <x:c r="J8689" s="15" t="n">
        <x:f>F8689*H8689/1000000</x:f>
        <x:v>0.023586</x:v>
      </x:c>
      <x:c r="K8689" s="15" t="n">
        <x:f>SUM(I8689:J8689)</x:f>
        <x:v>0.11250639000000001</x:v>
      </x:c>
    </x:row>
    <x:row r="8690" ht="23" customHeight="1">
      <x:c r="A8690" s="2" t="str">
        <x:v>REQ-08686</x:v>
      </x:c>
      <x:c r="B8690" s="2" t="n">
        <x:v>2</x:v>
      </x:c>
      <x:c r="C8690" s="2" t="str">
        <x:v>Support</x:v>
      </x:c>
      <x:c r="D8690" s="2" t="str">
        <x:v>Reasoning</x:v>
      </x:c>
      <x:c r="E8690" s="16" t="n">
        <x:v>34318</x:v>
      </x:c>
      <x:c r="F8690" s="16" t="n">
        <x:v>3766</x:v>
      </x:c>
      <x:c r="G8690" s="15" t="n">
        <x:f>VLOOKUP(D8690,'Pricing'!$A$6:$E$8,5,FALSE)</x:f>
        <x:v>4.920000000000001</x:v>
      </x:c>
      <x:c r="H8690" s="15" t="n">
        <x:f>VLOOKUP(D8690,'Pricing'!$A$6:$E$8,4,FALSE)</x:f>
        <x:v>24</x:v>
      </x:c>
      <x:c r="I8690" s="15" t="n">
        <x:f>E8690*G8690/1000000</x:f>
        <x:v>0.16884456000000003</x:v>
      </x:c>
      <x:c r="J8690" s="15" t="n">
        <x:f>F8690*H8690/1000000</x:f>
        <x:v>0.090384</x:v>
      </x:c>
      <x:c r="K8690" s="15" t="n">
        <x:f>SUM(I8690:J8690)</x:f>
        <x:v>0.25922856000000005</x:v>
      </x:c>
    </x:row>
    <x:row r="8691" ht="23" customHeight="1">
      <x:c r="A8691" s="2" t="str">
        <x:v>REQ-08687</x:v>
      </x:c>
      <x:c r="B8691" s="2" t="n">
        <x:v>23</x:v>
      </x:c>
      <x:c r="C8691" s="2" t="str">
        <x:v>Operations</x:v>
      </x:c>
      <x:c r="D8691" s="2" t="str">
        <x:v>Swift</x:v>
      </x:c>
      <x:c r="E8691" s="16" t="n">
        <x:v>76090</x:v>
      </x:c>
      <x:c r="F8691" s="16" t="n">
        <x:v>3653</x:v>
      </x:c>
      <x:c r="G8691" s="15" t="n">
        <x:f>VLOOKUP(D8691,'Pricing'!$A$6:$E$8,5,FALSE)</x:f>
        <x:v>0.246</x:v>
      </x:c>
      <x:c r="H8691" s="15" t="n">
        <x:f>VLOOKUP(D8691,'Pricing'!$A$6:$E$8,4,FALSE)</x:f>
        <x:v>1.2</x:v>
      </x:c>
      <x:c r="I8691" s="15" t="n">
        <x:f>E8691*G8691/1000000</x:f>
        <x:v>0.018718139999999998</x:v>
      </x:c>
      <x:c r="J8691" s="15" t="n">
        <x:f>F8691*H8691/1000000</x:f>
        <x:v>0.0043836</x:v>
      </x:c>
      <x:c r="K8691" s="15" t="n">
        <x:f>SUM(I8691:J8691)</x:f>
        <x:v>0.023101739999999996</x:v>
      </x:c>
    </x:row>
    <x:row r="8692" ht="23" customHeight="1">
      <x:c r="A8692" s="2" t="str">
        <x:v>REQ-08688</x:v>
      </x:c>
      <x:c r="B8692" s="2" t="n">
        <x:v>27</x:v>
      </x:c>
      <x:c r="C8692" s="2" t="str">
        <x:v>Growth</x:v>
      </x:c>
      <x:c r="D8692" s="2" t="str">
        <x:v>Swift</x:v>
      </x:c>
      <x:c r="E8692" s="16" t="n">
        <x:v>79676</x:v>
      </x:c>
      <x:c r="F8692" s="16" t="n">
        <x:v>3008</x:v>
      </x:c>
      <x:c r="G8692" s="15" t="n">
        <x:f>VLOOKUP(D8692,'Pricing'!$A$6:$E$8,5,FALSE)</x:f>
        <x:v>0.246</x:v>
      </x:c>
      <x:c r="H8692" s="15" t="n">
        <x:f>VLOOKUP(D8692,'Pricing'!$A$6:$E$8,4,FALSE)</x:f>
        <x:v>1.2</x:v>
      </x:c>
      <x:c r="I8692" s="15" t="n">
        <x:f>E8692*G8692/1000000</x:f>
        <x:v>0.019600296</x:v>
      </x:c>
      <x:c r="J8692" s="15" t="n">
        <x:f>F8692*H8692/1000000</x:f>
        <x:v>0.0036095999999999997</x:v>
      </x:c>
      <x:c r="K8692" s="15" t="n">
        <x:f>SUM(I8692:J8692)</x:f>
        <x:v>0.023209896</x:v>
      </x:c>
    </x:row>
    <x:row r="8693" ht="23" customHeight="1">
      <x:c r="A8693" s="2" t="str">
        <x:v>REQ-08689</x:v>
      </x:c>
      <x:c r="B8693" s="2" t="n">
        <x:v>24</x:v>
      </x:c>
      <x:c r="C8693" s="2" t="str">
        <x:v>Research</x:v>
      </x:c>
      <x:c r="D8693" s="2" t="str">
        <x:v>Balanced</x:v>
      </x:c>
      <x:c r="E8693" s="16" t="n">
        <x:v>76164</x:v>
      </x:c>
      <x:c r="F8693" s="16" t="n">
        <x:v>3746</x:v>
      </x:c>
      <x:c r="G8693" s="15" t="n">
        <x:f>VLOOKUP(D8693,'Pricing'!$A$6:$E$8,5,FALSE)</x:f>
        <x:v>1.2300000000000002</x:v>
      </x:c>
      <x:c r="H8693" s="15" t="n">
        <x:f>VLOOKUP(D8693,'Pricing'!$A$6:$E$8,4,FALSE)</x:f>
        <x:v>6</x:v>
      </x:c>
      <x:c r="I8693" s="15" t="n">
        <x:f>E8693*G8693/1000000</x:f>
        <x:v>0.09368172000000001</x:v>
      </x:c>
      <x:c r="J8693" s="15" t="n">
        <x:f>F8693*H8693/1000000</x:f>
        <x:v>0.022476</x:v>
      </x:c>
      <x:c r="K8693" s="15" t="n">
        <x:f>SUM(I8693:J8693)</x:f>
        <x:v>0.11615772</x:v>
      </x:c>
    </x:row>
    <x:row r="8694" ht="23" customHeight="1">
      <x:c r="A8694" s="2" t="str">
        <x:v>REQ-08690</x:v>
      </x:c>
      <x:c r="B8694" s="2" t="n">
        <x:v>26</x:v>
      </x:c>
      <x:c r="C8694" s="2" t="str">
        <x:v>Support</x:v>
      </x:c>
      <x:c r="D8694" s="2" t="str">
        <x:v>Balanced</x:v>
      </x:c>
      <x:c r="E8694" s="16" t="n">
        <x:v>82022</x:v>
      </x:c>
      <x:c r="F8694" s="16" t="n">
        <x:v>2307</x:v>
      </x:c>
      <x:c r="G8694" s="15" t="n">
        <x:f>VLOOKUP(D8694,'Pricing'!$A$6:$E$8,5,FALSE)</x:f>
        <x:v>1.2300000000000002</x:v>
      </x:c>
      <x:c r="H8694" s="15" t="n">
        <x:f>VLOOKUP(D8694,'Pricing'!$A$6:$E$8,4,FALSE)</x:f>
        <x:v>6</x:v>
      </x:c>
      <x:c r="I8694" s="15" t="n">
        <x:f>E8694*G8694/1000000</x:f>
        <x:v>0.10088706000000001</x:v>
      </x:c>
      <x:c r="J8694" s="15" t="n">
        <x:f>F8694*H8694/1000000</x:f>
        <x:v>0.013842</x:v>
      </x:c>
      <x:c r="K8694" s="15" t="n">
        <x:f>SUM(I8694:J8694)</x:f>
        <x:v>0.11472906000000002</x:v>
      </x:c>
    </x:row>
    <x:row r="8695" ht="23" customHeight="1">
      <x:c r="A8695" s="2" t="str">
        <x:v>REQ-08691</x:v>
      </x:c>
      <x:c r="B8695" s="2" t="n">
        <x:v>3</x:v>
      </x:c>
      <x:c r="C8695" s="2" t="str">
        <x:v>Operations</x:v>
      </x:c>
      <x:c r="D8695" s="2" t="str">
        <x:v>Balanced</x:v>
      </x:c>
      <x:c r="E8695" s="16" t="n">
        <x:v>60076</x:v>
      </x:c>
      <x:c r="F8695" s="16" t="n">
        <x:v>1328</x:v>
      </x:c>
      <x:c r="G8695" s="15" t="n">
        <x:f>VLOOKUP(D8695,'Pricing'!$A$6:$E$8,5,FALSE)</x:f>
        <x:v>1.2300000000000002</x:v>
      </x:c>
      <x:c r="H8695" s="15" t="n">
        <x:f>VLOOKUP(D8695,'Pricing'!$A$6:$E$8,4,FALSE)</x:f>
        <x:v>6</x:v>
      </x:c>
      <x:c r="I8695" s="15" t="n">
        <x:f>E8695*G8695/1000000</x:f>
        <x:v>0.07389348000000001</x:v>
      </x:c>
      <x:c r="J8695" s="15" t="n">
        <x:f>F8695*H8695/1000000</x:f>
        <x:v>0.007968</x:v>
      </x:c>
      <x:c r="K8695" s="15" t="n">
        <x:f>SUM(I8695:J8695)</x:f>
        <x:v>0.08186148000000001</x:v>
      </x:c>
    </x:row>
    <x:row r="8696" ht="23" customHeight="1">
      <x:c r="A8696" s="2" t="str">
        <x:v>REQ-08692</x:v>
      </x:c>
      <x:c r="B8696" s="2" t="n">
        <x:v>13</x:v>
      </x:c>
      <x:c r="C8696" s="2" t="str">
        <x:v>Support</x:v>
      </x:c>
      <x:c r="D8696" s="2" t="str">
        <x:v>Balanced</x:v>
      </x:c>
      <x:c r="E8696" s="16" t="n">
        <x:v>102221</x:v>
      </x:c>
      <x:c r="F8696" s="16" t="n">
        <x:v>3400</x:v>
      </x:c>
      <x:c r="G8696" s="15" t="n">
        <x:f>VLOOKUP(D8696,'Pricing'!$A$6:$E$8,5,FALSE)</x:f>
        <x:v>1.2300000000000002</x:v>
      </x:c>
      <x:c r="H8696" s="15" t="n">
        <x:f>VLOOKUP(D8696,'Pricing'!$A$6:$E$8,4,FALSE)</x:f>
        <x:v>6</x:v>
      </x:c>
      <x:c r="I8696" s="15" t="n">
        <x:f>E8696*G8696/1000000</x:f>
        <x:v>0.12573183000000002</x:v>
      </x:c>
      <x:c r="J8696" s="15" t="n">
        <x:f>F8696*H8696/1000000</x:f>
        <x:v>0.0204</x:v>
      </x:c>
      <x:c r="K8696" s="15" t="n">
        <x:f>SUM(I8696:J8696)</x:f>
        <x:v>0.14613183000000002</x:v>
      </x:c>
    </x:row>
    <x:row r="8697" ht="23" customHeight="1">
      <x:c r="A8697" s="2" t="str">
        <x:v>REQ-08693</x:v>
      </x:c>
      <x:c r="B8697" s="2" t="n">
        <x:v>26</x:v>
      </x:c>
      <x:c r="C8697" s="2" t="str">
        <x:v>Engineering</x:v>
      </x:c>
      <x:c r="D8697" s="2" t="str">
        <x:v>Balanced</x:v>
      </x:c>
      <x:c r="E8697" s="16" t="n">
        <x:v>62018</x:v>
      </x:c>
      <x:c r="F8697" s="16" t="n">
        <x:v>3546</x:v>
      </x:c>
      <x:c r="G8697" s="15" t="n">
        <x:f>VLOOKUP(D8697,'Pricing'!$A$6:$E$8,5,FALSE)</x:f>
        <x:v>1.2300000000000002</x:v>
      </x:c>
      <x:c r="H8697" s="15" t="n">
        <x:f>VLOOKUP(D8697,'Pricing'!$A$6:$E$8,4,FALSE)</x:f>
        <x:v>6</x:v>
      </x:c>
      <x:c r="I8697" s="15" t="n">
        <x:f>E8697*G8697/1000000</x:f>
        <x:v>0.07628214000000001</x:v>
      </x:c>
      <x:c r="J8697" s="15" t="n">
        <x:f>F8697*H8697/1000000</x:f>
        <x:v>0.021276</x:v>
      </x:c>
      <x:c r="K8697" s="15" t="n">
        <x:f>SUM(I8697:J8697)</x:f>
        <x:v>0.09755814000000002</x:v>
      </x:c>
    </x:row>
    <x:row r="8698" ht="23" customHeight="1">
      <x:c r="A8698" s="2" t="str">
        <x:v>REQ-08694</x:v>
      </x:c>
      <x:c r="B8698" s="2" t="n">
        <x:v>3</x:v>
      </x:c>
      <x:c r="C8698" s="2" t="str">
        <x:v>Support</x:v>
      </x:c>
      <x:c r="D8698" s="2" t="str">
        <x:v>Balanced</x:v>
      </x:c>
      <x:c r="E8698" s="16" t="n">
        <x:v>48616</x:v>
      </x:c>
      <x:c r="F8698" s="16" t="n">
        <x:v>2665</x:v>
      </x:c>
      <x:c r="G8698" s="15" t="n">
        <x:f>VLOOKUP(D8698,'Pricing'!$A$6:$E$8,5,FALSE)</x:f>
        <x:v>1.2300000000000002</x:v>
      </x:c>
      <x:c r="H8698" s="15" t="n">
        <x:f>VLOOKUP(D8698,'Pricing'!$A$6:$E$8,4,FALSE)</x:f>
        <x:v>6</x:v>
      </x:c>
      <x:c r="I8698" s="15" t="n">
        <x:f>E8698*G8698/1000000</x:f>
        <x:v>0.059797680000000006</x:v>
      </x:c>
      <x:c r="J8698" s="15" t="n">
        <x:f>F8698*H8698/1000000</x:f>
        <x:v>0.01599</x:v>
      </x:c>
      <x:c r="K8698" s="15" t="n">
        <x:f>SUM(I8698:J8698)</x:f>
        <x:v>0.07578768000000001</x:v>
      </x:c>
    </x:row>
    <x:row r="8699" ht="23" customHeight="1">
      <x:c r="A8699" s="2" t="str">
        <x:v>REQ-08695</x:v>
      </x:c>
      <x:c r="B8699" s="2" t="n">
        <x:v>11</x:v>
      </x:c>
      <x:c r="C8699" s="2" t="str">
        <x:v>Research</x:v>
      </x:c>
      <x:c r="D8699" s="2" t="str">
        <x:v>Swift</x:v>
      </x:c>
      <x:c r="E8699" s="16" t="n">
        <x:v>31815</x:v>
      </x:c>
      <x:c r="F8699" s="16" t="n">
        <x:v>2294</x:v>
      </x:c>
      <x:c r="G8699" s="15" t="n">
        <x:f>VLOOKUP(D8699,'Pricing'!$A$6:$E$8,5,FALSE)</x:f>
        <x:v>0.246</x:v>
      </x:c>
      <x:c r="H8699" s="15" t="n">
        <x:f>VLOOKUP(D8699,'Pricing'!$A$6:$E$8,4,FALSE)</x:f>
        <x:v>1.2</x:v>
      </x:c>
      <x:c r="I8699" s="15" t="n">
        <x:f>E8699*G8699/1000000</x:f>
        <x:v>0.00782649</x:v>
      </x:c>
      <x:c r="J8699" s="15" t="n">
        <x:f>F8699*H8699/1000000</x:f>
        <x:v>0.0027527999999999997</x:v>
      </x:c>
      <x:c r="K8699" s="15" t="n">
        <x:f>SUM(I8699:J8699)</x:f>
        <x:v>0.01057929</x:v>
      </x:c>
    </x:row>
    <x:row r="8700" ht="23" customHeight="1">
      <x:c r="A8700" s="2" t="str">
        <x:v>REQ-08696</x:v>
      </x:c>
      <x:c r="B8700" s="2" t="n">
        <x:v>14</x:v>
      </x:c>
      <x:c r="C8700" s="2" t="str">
        <x:v>Support</x:v>
      </x:c>
      <x:c r="D8700" s="2" t="str">
        <x:v>Reasoning</x:v>
      </x:c>
      <x:c r="E8700" s="16" t="n">
        <x:v>96814</x:v>
      </x:c>
      <x:c r="F8700" s="16" t="n">
        <x:v>2641</x:v>
      </x:c>
      <x:c r="G8700" s="15" t="n">
        <x:f>VLOOKUP(D8700,'Pricing'!$A$6:$E$8,5,FALSE)</x:f>
        <x:v>4.920000000000001</x:v>
      </x:c>
      <x:c r="H8700" s="15" t="n">
        <x:f>VLOOKUP(D8700,'Pricing'!$A$6:$E$8,4,FALSE)</x:f>
        <x:v>24</x:v>
      </x:c>
      <x:c r="I8700" s="15" t="n">
        <x:f>E8700*G8700/1000000</x:f>
        <x:v>0.47632488000000006</x:v>
      </x:c>
      <x:c r="J8700" s="15" t="n">
        <x:f>F8700*H8700/1000000</x:f>
        <x:v>0.063384</x:v>
      </x:c>
      <x:c r="K8700" s="15" t="n">
        <x:f>SUM(I8700:J8700)</x:f>
        <x:v>0.5397088800000001</x:v>
      </x:c>
    </x:row>
    <x:row r="8701" ht="23" customHeight="1">
      <x:c r="A8701" s="2" t="str">
        <x:v>REQ-08697</x:v>
      </x:c>
      <x:c r="B8701" s="2" t="n">
        <x:v>29</x:v>
      </x:c>
      <x:c r="C8701" s="2" t="str">
        <x:v>Operations</x:v>
      </x:c>
      <x:c r="D8701" s="2" t="str">
        <x:v>Swift</x:v>
      </x:c>
      <x:c r="E8701" s="16" t="n">
        <x:v>111377</x:v>
      </x:c>
      <x:c r="F8701" s="16" t="n">
        <x:v>1656</x:v>
      </x:c>
      <x:c r="G8701" s="15" t="n">
        <x:f>VLOOKUP(D8701,'Pricing'!$A$6:$E$8,5,FALSE)</x:f>
        <x:v>0.246</x:v>
      </x:c>
      <x:c r="H8701" s="15" t="n">
        <x:f>VLOOKUP(D8701,'Pricing'!$A$6:$E$8,4,FALSE)</x:f>
        <x:v>1.2</x:v>
      </x:c>
      <x:c r="I8701" s="15" t="n">
        <x:f>E8701*G8701/1000000</x:f>
        <x:v>0.027398741999999997</x:v>
      </x:c>
      <x:c r="J8701" s="15" t="n">
        <x:f>F8701*H8701/1000000</x:f>
        <x:v>0.0019871999999999997</x:v>
      </x:c>
      <x:c r="K8701" s="15" t="n">
        <x:f>SUM(I8701:J8701)</x:f>
        <x:v>0.029385941999999998</x:v>
      </x:c>
    </x:row>
    <x:row r="8702" ht="23" customHeight="1">
      <x:c r="A8702" s="2" t="str">
        <x:v>REQ-08698</x:v>
      </x:c>
      <x:c r="B8702" s="2" t="n">
        <x:v>22</x:v>
      </x:c>
      <x:c r="C8702" s="2" t="str">
        <x:v>Support</x:v>
      </x:c>
      <x:c r="D8702" s="2" t="str">
        <x:v>Balanced</x:v>
      </x:c>
      <x:c r="E8702" s="16" t="n">
        <x:v>15693</x:v>
      </x:c>
      <x:c r="F8702" s="16" t="n">
        <x:v>863</x:v>
      </x:c>
      <x:c r="G8702" s="15" t="n">
        <x:f>VLOOKUP(D8702,'Pricing'!$A$6:$E$8,5,FALSE)</x:f>
        <x:v>1.2300000000000002</x:v>
      </x:c>
      <x:c r="H8702" s="15" t="n">
        <x:f>VLOOKUP(D8702,'Pricing'!$A$6:$E$8,4,FALSE)</x:f>
        <x:v>6</x:v>
      </x:c>
      <x:c r="I8702" s="15" t="n">
        <x:f>E8702*G8702/1000000</x:f>
        <x:v>0.019302390000000003</x:v>
      </x:c>
      <x:c r="J8702" s="15" t="n">
        <x:f>F8702*H8702/1000000</x:f>
        <x:v>0.005178</x:v>
      </x:c>
      <x:c r="K8702" s="15" t="n">
        <x:f>SUM(I8702:J8702)</x:f>
        <x:v>0.024480390000000005</x:v>
      </x:c>
    </x:row>
    <x:row r="8703" ht="23" customHeight="1">
      <x:c r="A8703" s="2" t="str">
        <x:v>REQ-08699</x:v>
      </x:c>
      <x:c r="B8703" s="2" t="n">
        <x:v>17</x:v>
      </x:c>
      <x:c r="C8703" s="2" t="str">
        <x:v>Engineering</x:v>
      </x:c>
      <x:c r="D8703" s="2" t="str">
        <x:v>Balanced</x:v>
      </x:c>
      <x:c r="E8703" s="16" t="n">
        <x:v>102378</x:v>
      </x:c>
      <x:c r="F8703" s="16" t="n">
        <x:v>3870</x:v>
      </x:c>
      <x:c r="G8703" s="15" t="n">
        <x:f>VLOOKUP(D8703,'Pricing'!$A$6:$E$8,5,FALSE)</x:f>
        <x:v>1.2300000000000002</x:v>
      </x:c>
      <x:c r="H8703" s="15" t="n">
        <x:f>VLOOKUP(D8703,'Pricing'!$A$6:$E$8,4,FALSE)</x:f>
        <x:v>6</x:v>
      </x:c>
      <x:c r="I8703" s="15" t="n">
        <x:f>E8703*G8703/1000000</x:f>
        <x:v>0.12592494</x:v>
      </x:c>
      <x:c r="J8703" s="15" t="n">
        <x:f>F8703*H8703/1000000</x:f>
        <x:v>0.02322</x:v>
      </x:c>
      <x:c r="K8703" s="15" t="n">
        <x:f>SUM(I8703:J8703)</x:f>
        <x:v>0.14914494</x:v>
      </x:c>
    </x:row>
    <x:row r="8704" ht="23" customHeight="1">
      <x:c r="A8704" s="2" t="str">
        <x:v>REQ-08700</x:v>
      </x:c>
      <x:c r="B8704" s="2" t="n">
        <x:v>14</x:v>
      </x:c>
      <x:c r="C8704" s="2" t="str">
        <x:v>Growth</x:v>
      </x:c>
      <x:c r="D8704" s="2" t="str">
        <x:v>Swift</x:v>
      </x:c>
      <x:c r="E8704" s="16" t="n">
        <x:v>44630</x:v>
      </x:c>
      <x:c r="F8704" s="16" t="n">
        <x:v>3358</x:v>
      </x:c>
      <x:c r="G8704" s="15" t="n">
        <x:f>VLOOKUP(D8704,'Pricing'!$A$6:$E$8,5,FALSE)</x:f>
        <x:v>0.246</x:v>
      </x:c>
      <x:c r="H8704" s="15" t="n">
        <x:f>VLOOKUP(D8704,'Pricing'!$A$6:$E$8,4,FALSE)</x:f>
        <x:v>1.2</x:v>
      </x:c>
      <x:c r="I8704" s="15" t="n">
        <x:f>E8704*G8704/1000000</x:f>
        <x:v>0.01097898</x:v>
      </x:c>
      <x:c r="J8704" s="15" t="n">
        <x:f>F8704*H8704/1000000</x:f>
        <x:v>0.0040295999999999995</x:v>
      </x:c>
      <x:c r="K8704" s="15" t="n">
        <x:f>SUM(I8704:J8704)</x:f>
        <x:v>0.015008579999999999</x:v>
      </x:c>
    </x:row>
    <x:row r="8705" ht="23" customHeight="1">
      <x:c r="A8705" s="2" t="str">
        <x:v>REQ-08701</x:v>
      </x:c>
      <x:c r="B8705" s="2" t="n">
        <x:v>21</x:v>
      </x:c>
      <x:c r="C8705" s="2" t="str">
        <x:v>Operations</x:v>
      </x:c>
      <x:c r="D8705" s="2" t="str">
        <x:v>Balanced</x:v>
      </x:c>
      <x:c r="E8705" s="16" t="n">
        <x:v>119425</x:v>
      </x:c>
      <x:c r="F8705" s="16" t="n">
        <x:v>710</x:v>
      </x:c>
      <x:c r="G8705" s="15" t="n">
        <x:f>VLOOKUP(D8705,'Pricing'!$A$6:$E$8,5,FALSE)</x:f>
        <x:v>1.2300000000000002</x:v>
      </x:c>
      <x:c r="H8705" s="15" t="n">
        <x:f>VLOOKUP(D8705,'Pricing'!$A$6:$E$8,4,FALSE)</x:f>
        <x:v>6</x:v>
      </x:c>
      <x:c r="I8705" s="15" t="n">
        <x:f>E8705*G8705/1000000</x:f>
        <x:v>0.14689275000000002</x:v>
      </x:c>
      <x:c r="J8705" s="15" t="n">
        <x:f>F8705*H8705/1000000</x:f>
        <x:v>0.00426</x:v>
      </x:c>
      <x:c r="K8705" s="15" t="n">
        <x:f>SUM(I8705:J8705)</x:f>
        <x:v>0.15115275</x:v>
      </x:c>
    </x:row>
    <x:row r="8706" ht="23" customHeight="1">
      <x:c r="A8706" s="2" t="str">
        <x:v>REQ-08702</x:v>
      </x:c>
      <x:c r="B8706" s="2" t="n">
        <x:v>16</x:v>
      </x:c>
      <x:c r="C8706" s="2" t="str">
        <x:v>Support</x:v>
      </x:c>
      <x:c r="D8706" s="2" t="str">
        <x:v>Reasoning</x:v>
      </x:c>
      <x:c r="E8706" s="16" t="n">
        <x:v>53726</x:v>
      </x:c>
      <x:c r="F8706" s="16" t="n">
        <x:v>3139</x:v>
      </x:c>
      <x:c r="G8706" s="15" t="n">
        <x:f>VLOOKUP(D8706,'Pricing'!$A$6:$E$8,5,FALSE)</x:f>
        <x:v>4.920000000000001</x:v>
      </x:c>
      <x:c r="H8706" s="15" t="n">
        <x:f>VLOOKUP(D8706,'Pricing'!$A$6:$E$8,4,FALSE)</x:f>
        <x:v>24</x:v>
      </x:c>
      <x:c r="I8706" s="15" t="n">
        <x:f>E8706*G8706/1000000</x:f>
        <x:v>0.26433192000000005</x:v>
      </x:c>
      <x:c r="J8706" s="15" t="n">
        <x:f>F8706*H8706/1000000</x:f>
        <x:v>0.075336</x:v>
      </x:c>
      <x:c r="K8706" s="15" t="n">
        <x:f>SUM(I8706:J8706)</x:f>
        <x:v>0.33966792000000007</x:v>
      </x:c>
    </x:row>
    <x:row r="8707" ht="23" customHeight="1">
      <x:c r="A8707" s="2" t="str">
        <x:v>REQ-08703</x:v>
      </x:c>
      <x:c r="B8707" s="2" t="n">
        <x:v>28</x:v>
      </x:c>
      <x:c r="C8707" s="2" t="str">
        <x:v>Engineering</x:v>
      </x:c>
      <x:c r="D8707" s="2" t="str">
        <x:v>Swift</x:v>
      </x:c>
      <x:c r="E8707" s="16" t="n">
        <x:v>32921</x:v>
      </x:c>
      <x:c r="F8707" s="16" t="n">
        <x:v>2243</x:v>
      </x:c>
      <x:c r="G8707" s="15" t="n">
        <x:f>VLOOKUP(D8707,'Pricing'!$A$6:$E$8,5,FALSE)</x:f>
        <x:v>0.246</x:v>
      </x:c>
      <x:c r="H8707" s="15" t="n">
        <x:f>VLOOKUP(D8707,'Pricing'!$A$6:$E$8,4,FALSE)</x:f>
        <x:v>1.2</x:v>
      </x:c>
      <x:c r="I8707" s="15" t="n">
        <x:f>E8707*G8707/1000000</x:f>
        <x:v>0.008098566</x:v>
      </x:c>
      <x:c r="J8707" s="15" t="n">
        <x:f>F8707*H8707/1000000</x:f>
        <x:v>0.0026915999999999997</x:v>
      </x:c>
      <x:c r="K8707" s="15" t="n">
        <x:f>SUM(I8707:J8707)</x:f>
        <x:v>0.010790166</x:v>
      </x:c>
    </x:row>
    <x:row r="8708" ht="23" customHeight="1">
      <x:c r="A8708" s="2" t="str">
        <x:v>REQ-08704</x:v>
      </x:c>
      <x:c r="B8708" s="2" t="n">
        <x:v>20</x:v>
      </x:c>
      <x:c r="C8708" s="2" t="str">
        <x:v>Product</x:v>
      </x:c>
      <x:c r="D8708" s="2" t="str">
        <x:v>Swift</x:v>
      </x:c>
      <x:c r="E8708" s="16" t="n">
        <x:v>74644</x:v>
      </x:c>
      <x:c r="F8708" s="16" t="n">
        <x:v>1550</x:v>
      </x:c>
      <x:c r="G8708" s="15" t="n">
        <x:f>VLOOKUP(D8708,'Pricing'!$A$6:$E$8,5,FALSE)</x:f>
        <x:v>0.246</x:v>
      </x:c>
      <x:c r="H8708" s="15" t="n">
        <x:f>VLOOKUP(D8708,'Pricing'!$A$6:$E$8,4,FALSE)</x:f>
        <x:v>1.2</x:v>
      </x:c>
      <x:c r="I8708" s="15" t="n">
        <x:f>E8708*G8708/1000000</x:f>
        <x:v>0.018362424</x:v>
      </x:c>
      <x:c r="J8708" s="15" t="n">
        <x:f>F8708*H8708/1000000</x:f>
        <x:v>0.00186</x:v>
      </x:c>
      <x:c r="K8708" s="15" t="n">
        <x:f>SUM(I8708:J8708)</x:f>
        <x:v>0.020222424</x:v>
      </x:c>
    </x:row>
    <x:row r="8709" ht="23" customHeight="1">
      <x:c r="A8709" s="2" t="str">
        <x:v>REQ-08705</x:v>
      </x:c>
      <x:c r="B8709" s="2" t="n">
        <x:v>31</x:v>
      </x:c>
      <x:c r="C8709" s="2" t="str">
        <x:v>Operations</x:v>
      </x:c>
      <x:c r="D8709" s="2" t="str">
        <x:v>Swift</x:v>
      </x:c>
      <x:c r="E8709" s="16" t="n">
        <x:v>64316</x:v>
      </x:c>
      <x:c r="F8709" s="16" t="n">
        <x:v>1478</x:v>
      </x:c>
      <x:c r="G8709" s="15" t="n">
        <x:f>VLOOKUP(D8709,'Pricing'!$A$6:$E$8,5,FALSE)</x:f>
        <x:v>0.246</x:v>
      </x:c>
      <x:c r="H8709" s="15" t="n">
        <x:f>VLOOKUP(D8709,'Pricing'!$A$6:$E$8,4,FALSE)</x:f>
        <x:v>1.2</x:v>
      </x:c>
      <x:c r="I8709" s="15" t="n">
        <x:f>E8709*G8709/1000000</x:f>
        <x:v>0.015821736</x:v>
      </x:c>
      <x:c r="J8709" s="15" t="n">
        <x:f>F8709*H8709/1000000</x:f>
        <x:v>0.0017736</x:v>
      </x:c>
      <x:c r="K8709" s="15" t="n">
        <x:f>SUM(I8709:J8709)</x:f>
        <x:v>0.017595336</x:v>
      </x:c>
    </x:row>
    <x:row r="8710" ht="23" customHeight="1">
      <x:c r="A8710" s="2" t="str">
        <x:v>REQ-08706</x:v>
      </x:c>
      <x:c r="B8710" s="2" t="n">
        <x:v>26</x:v>
      </x:c>
      <x:c r="C8710" s="2" t="str">
        <x:v>Product</x:v>
      </x:c>
      <x:c r="D8710" s="2" t="str">
        <x:v>Balanced</x:v>
      </x:c>
      <x:c r="E8710" s="16" t="n">
        <x:v>6424</x:v>
      </x:c>
      <x:c r="F8710" s="16" t="n">
        <x:v>2742</x:v>
      </x:c>
      <x:c r="G8710" s="15" t="n">
        <x:f>VLOOKUP(D8710,'Pricing'!$A$6:$E$8,5,FALSE)</x:f>
        <x:v>1.2300000000000002</x:v>
      </x:c>
      <x:c r="H8710" s="15" t="n">
        <x:f>VLOOKUP(D8710,'Pricing'!$A$6:$E$8,4,FALSE)</x:f>
        <x:v>6</x:v>
      </x:c>
      <x:c r="I8710" s="15" t="n">
        <x:f>E8710*G8710/1000000</x:f>
        <x:v>0.007901520000000002</x:v>
      </x:c>
      <x:c r="J8710" s="15" t="n">
        <x:f>F8710*H8710/1000000</x:f>
        <x:v>0.016452</x:v>
      </x:c>
      <x:c r="K8710" s="15" t="n">
        <x:f>SUM(I8710:J8710)</x:f>
        <x:v>0.024353520000000003</x:v>
      </x:c>
    </x:row>
    <x:row r="8711" ht="23" customHeight="1">
      <x:c r="A8711" s="2" t="str">
        <x:v>REQ-08707</x:v>
      </x:c>
      <x:c r="B8711" s="2" t="n">
        <x:v>31</x:v>
      </x:c>
      <x:c r="C8711" s="2" t="str">
        <x:v>Engineering</x:v>
      </x:c>
      <x:c r="D8711" s="2" t="str">
        <x:v>Swift</x:v>
      </x:c>
      <x:c r="E8711" s="16" t="n">
        <x:v>37001</x:v>
      </x:c>
      <x:c r="F8711" s="16" t="n">
        <x:v>460</x:v>
      </x:c>
      <x:c r="G8711" s="15" t="n">
        <x:f>VLOOKUP(D8711,'Pricing'!$A$6:$E$8,5,FALSE)</x:f>
        <x:v>0.246</x:v>
      </x:c>
      <x:c r="H8711" s="15" t="n">
        <x:f>VLOOKUP(D8711,'Pricing'!$A$6:$E$8,4,FALSE)</x:f>
        <x:v>1.2</x:v>
      </x:c>
      <x:c r="I8711" s="15" t="n">
        <x:f>E8711*G8711/1000000</x:f>
        <x:v>0.009102246</x:v>
      </x:c>
      <x:c r="J8711" s="15" t="n">
        <x:f>F8711*H8711/1000000</x:f>
        <x:v>0.000552</x:v>
      </x:c>
      <x:c r="K8711" s="15" t="n">
        <x:f>SUM(I8711:J8711)</x:f>
        <x:v>0.009654246</x:v>
      </x:c>
    </x:row>
    <x:row r="8712" ht="23" customHeight="1">
      <x:c r="A8712" s="2" t="str">
        <x:v>REQ-08708</x:v>
      </x:c>
      <x:c r="B8712" s="2" t="n">
        <x:v>16</x:v>
      </x:c>
      <x:c r="C8712" s="2" t="str">
        <x:v>Product</x:v>
      </x:c>
      <x:c r="D8712" s="2" t="str">
        <x:v>Reasoning</x:v>
      </x:c>
      <x:c r="E8712" s="16" t="n">
        <x:v>15816</x:v>
      </x:c>
      <x:c r="F8712" s="16" t="n">
        <x:v>3199</x:v>
      </x:c>
      <x:c r="G8712" s="15" t="n">
        <x:f>VLOOKUP(D8712,'Pricing'!$A$6:$E$8,5,FALSE)</x:f>
        <x:v>4.920000000000001</x:v>
      </x:c>
      <x:c r="H8712" s="15" t="n">
        <x:f>VLOOKUP(D8712,'Pricing'!$A$6:$E$8,4,FALSE)</x:f>
        <x:v>24</x:v>
      </x:c>
      <x:c r="I8712" s="15" t="n">
        <x:f>E8712*G8712/1000000</x:f>
        <x:v>0.07781472000000002</x:v>
      </x:c>
      <x:c r="J8712" s="15" t="n">
        <x:f>F8712*H8712/1000000</x:f>
        <x:v>0.076776</x:v>
      </x:c>
      <x:c r="K8712" s="15" t="n">
        <x:f>SUM(I8712:J8712)</x:f>
        <x:v>0.15459072000000001</x:v>
      </x:c>
    </x:row>
    <x:row r="8713" ht="23" customHeight="1">
      <x:c r="A8713" s="2" t="str">
        <x:v>REQ-08709</x:v>
      </x:c>
      <x:c r="B8713" s="2" t="n">
        <x:v>10</x:v>
      </x:c>
      <x:c r="C8713" s="2" t="str">
        <x:v>Engineering</x:v>
      </x:c>
      <x:c r="D8713" s="2" t="str">
        <x:v>Balanced</x:v>
      </x:c>
      <x:c r="E8713" s="16" t="n">
        <x:v>24838</x:v>
      </x:c>
      <x:c r="F8713" s="16" t="n">
        <x:v>2303</x:v>
      </x:c>
      <x:c r="G8713" s="15" t="n">
        <x:f>VLOOKUP(D8713,'Pricing'!$A$6:$E$8,5,FALSE)</x:f>
        <x:v>1.2300000000000002</x:v>
      </x:c>
      <x:c r="H8713" s="15" t="n">
        <x:f>VLOOKUP(D8713,'Pricing'!$A$6:$E$8,4,FALSE)</x:f>
        <x:v>6</x:v>
      </x:c>
      <x:c r="I8713" s="15" t="n">
        <x:f>E8713*G8713/1000000</x:f>
        <x:v>0.030550740000000007</x:v>
      </x:c>
      <x:c r="J8713" s="15" t="n">
        <x:f>F8713*H8713/1000000</x:f>
        <x:v>0.013818</x:v>
      </x:c>
      <x:c r="K8713" s="15" t="n">
        <x:f>SUM(I8713:J8713)</x:f>
        <x:v>0.044368740000000004</x:v>
      </x:c>
    </x:row>
    <x:row r="8714" ht="23" customHeight="1">
      <x:c r="A8714" s="2" t="str">
        <x:v>REQ-08710</x:v>
      </x:c>
      <x:c r="B8714" s="2" t="n">
        <x:v>25</x:v>
      </x:c>
      <x:c r="C8714" s="2" t="str">
        <x:v>Support</x:v>
      </x:c>
      <x:c r="D8714" s="2" t="str">
        <x:v>Reasoning</x:v>
      </x:c>
      <x:c r="E8714" s="16" t="n">
        <x:v>62624</x:v>
      </x:c>
      <x:c r="F8714" s="16" t="n">
        <x:v>3533</x:v>
      </x:c>
      <x:c r="G8714" s="15" t="n">
        <x:f>VLOOKUP(D8714,'Pricing'!$A$6:$E$8,5,FALSE)</x:f>
        <x:v>4.920000000000001</x:v>
      </x:c>
      <x:c r="H8714" s="15" t="n">
        <x:f>VLOOKUP(D8714,'Pricing'!$A$6:$E$8,4,FALSE)</x:f>
        <x:v>24</x:v>
      </x:c>
      <x:c r="I8714" s="15" t="n">
        <x:f>E8714*G8714/1000000</x:f>
        <x:v>0.30811008000000006</x:v>
      </x:c>
      <x:c r="J8714" s="15" t="n">
        <x:f>F8714*H8714/1000000</x:f>
        <x:v>0.084792</x:v>
      </x:c>
      <x:c r="K8714" s="15" t="n">
        <x:f>SUM(I8714:J8714)</x:f>
        <x:v>0.39290208000000004</x:v>
      </x:c>
    </x:row>
    <x:row r="8715" ht="23" customHeight="1">
      <x:c r="A8715" s="2" t="str">
        <x:v>REQ-08711</x:v>
      </x:c>
      <x:c r="B8715" s="2" t="n">
        <x:v>1</x:v>
      </x:c>
      <x:c r="C8715" s="2" t="str">
        <x:v>Engineering</x:v>
      </x:c>
      <x:c r="D8715" s="2" t="str">
        <x:v>Swift</x:v>
      </x:c>
      <x:c r="E8715" s="16" t="n">
        <x:v>115651</x:v>
      </x:c>
      <x:c r="F8715" s="16" t="n">
        <x:v>1040</x:v>
      </x:c>
      <x:c r="G8715" s="15" t="n">
        <x:f>VLOOKUP(D8715,'Pricing'!$A$6:$E$8,5,FALSE)</x:f>
        <x:v>0.246</x:v>
      </x:c>
      <x:c r="H8715" s="15" t="n">
        <x:f>VLOOKUP(D8715,'Pricing'!$A$6:$E$8,4,FALSE)</x:f>
        <x:v>1.2</x:v>
      </x:c>
      <x:c r="I8715" s="15" t="n">
        <x:f>E8715*G8715/1000000</x:f>
        <x:v>0.028450146</x:v>
      </x:c>
      <x:c r="J8715" s="15" t="n">
        <x:f>F8715*H8715/1000000</x:f>
        <x:v>0.001248</x:v>
      </x:c>
      <x:c r="K8715" s="15" t="n">
        <x:f>SUM(I8715:J8715)</x:f>
        <x:v>0.029698145999999998</x:v>
      </x:c>
    </x:row>
    <x:row r="8716" ht="23" customHeight="1">
      <x:c r="A8716" s="2" t="str">
        <x:v>REQ-08712</x:v>
      </x:c>
      <x:c r="B8716" s="2" t="n">
        <x:v>22</x:v>
      </x:c>
      <x:c r="C8716" s="2" t="str">
        <x:v>Support</x:v>
      </x:c>
      <x:c r="D8716" s="2" t="str">
        <x:v>Balanced</x:v>
      </x:c>
      <x:c r="E8716" s="16" t="n">
        <x:v>38692</x:v>
      </x:c>
      <x:c r="F8716" s="16" t="n">
        <x:v>1189</x:v>
      </x:c>
      <x:c r="G8716" s="15" t="n">
        <x:f>VLOOKUP(D8716,'Pricing'!$A$6:$E$8,5,FALSE)</x:f>
        <x:v>1.2300000000000002</x:v>
      </x:c>
      <x:c r="H8716" s="15" t="n">
        <x:f>VLOOKUP(D8716,'Pricing'!$A$6:$E$8,4,FALSE)</x:f>
        <x:v>6</x:v>
      </x:c>
      <x:c r="I8716" s="15" t="n">
        <x:f>E8716*G8716/1000000</x:f>
        <x:v>0.04759116000000001</x:v>
      </x:c>
      <x:c r="J8716" s="15" t="n">
        <x:f>F8716*H8716/1000000</x:f>
        <x:v>0.007134</x:v>
      </x:c>
      <x:c r="K8716" s="15" t="n">
        <x:f>SUM(I8716:J8716)</x:f>
        <x:v>0.05472516000000001</x:v>
      </x:c>
    </x:row>
    <x:row r="8717" ht="23" customHeight="1">
      <x:c r="A8717" s="2" t="str">
        <x:v>REQ-08713</x:v>
      </x:c>
      <x:c r="B8717" s="2" t="n">
        <x:v>3</x:v>
      </x:c>
      <x:c r="C8717" s="2" t="str">
        <x:v>Operations</x:v>
      </x:c>
      <x:c r="D8717" s="2" t="str">
        <x:v>Swift</x:v>
      </x:c>
      <x:c r="E8717" s="16" t="n">
        <x:v>18289</x:v>
      </x:c>
      <x:c r="F8717" s="16" t="n">
        <x:v>969</x:v>
      </x:c>
      <x:c r="G8717" s="15" t="n">
        <x:f>VLOOKUP(D8717,'Pricing'!$A$6:$E$8,5,FALSE)</x:f>
        <x:v>0.246</x:v>
      </x:c>
      <x:c r="H8717" s="15" t="n">
        <x:f>VLOOKUP(D8717,'Pricing'!$A$6:$E$8,4,FALSE)</x:f>
        <x:v>1.2</x:v>
      </x:c>
      <x:c r="I8717" s="15" t="n">
        <x:f>E8717*G8717/1000000</x:f>
        <x:v>0.004499094</x:v>
      </x:c>
      <x:c r="J8717" s="15" t="n">
        <x:f>F8717*H8717/1000000</x:f>
        <x:v>0.0011627999999999999</x:v>
      </x:c>
      <x:c r="K8717" s="15" t="n">
        <x:f>SUM(I8717:J8717)</x:f>
        <x:v>0.005661894000000001</x:v>
      </x:c>
    </x:row>
    <x:row r="8718" ht="23" customHeight="1">
      <x:c r="A8718" s="2" t="str">
        <x:v>REQ-08714</x:v>
      </x:c>
      <x:c r="B8718" s="2" t="n">
        <x:v>11</x:v>
      </x:c>
      <x:c r="C8718" s="2" t="str">
        <x:v>Growth</x:v>
      </x:c>
      <x:c r="D8718" s="2" t="str">
        <x:v>Swift</x:v>
      </x:c>
      <x:c r="E8718" s="16" t="n">
        <x:v>107105</x:v>
      </x:c>
      <x:c r="F8718" s="16" t="n">
        <x:v>3752</x:v>
      </x:c>
      <x:c r="G8718" s="15" t="n">
        <x:f>VLOOKUP(D8718,'Pricing'!$A$6:$E$8,5,FALSE)</x:f>
        <x:v>0.246</x:v>
      </x:c>
      <x:c r="H8718" s="15" t="n">
        <x:f>VLOOKUP(D8718,'Pricing'!$A$6:$E$8,4,FALSE)</x:f>
        <x:v>1.2</x:v>
      </x:c>
      <x:c r="I8718" s="15" t="n">
        <x:f>E8718*G8718/1000000</x:f>
        <x:v>0.02634783</x:v>
      </x:c>
      <x:c r="J8718" s="15" t="n">
        <x:f>F8718*H8718/1000000</x:f>
        <x:v>0.004502399999999999</x:v>
      </x:c>
      <x:c r="K8718" s="15" t="n">
        <x:f>SUM(I8718:J8718)</x:f>
        <x:v>0.03085023</x:v>
      </x:c>
    </x:row>
    <x:row r="8719" ht="23" customHeight="1">
      <x:c r="A8719" s="2" t="str">
        <x:v>REQ-08715</x:v>
      </x:c>
      <x:c r="B8719" s="2" t="n">
        <x:v>10</x:v>
      </x:c>
      <x:c r="C8719" s="2" t="str">
        <x:v>Operations</x:v>
      </x:c>
      <x:c r="D8719" s="2" t="str">
        <x:v>Swift</x:v>
      </x:c>
      <x:c r="E8719" s="16" t="n">
        <x:v>95861</x:v>
      </x:c>
      <x:c r="F8719" s="16" t="n">
        <x:v>2073</x:v>
      </x:c>
      <x:c r="G8719" s="15" t="n">
        <x:f>VLOOKUP(D8719,'Pricing'!$A$6:$E$8,5,FALSE)</x:f>
        <x:v>0.246</x:v>
      </x:c>
      <x:c r="H8719" s="15" t="n">
        <x:f>VLOOKUP(D8719,'Pricing'!$A$6:$E$8,4,FALSE)</x:f>
        <x:v>1.2</x:v>
      </x:c>
      <x:c r="I8719" s="15" t="n">
        <x:f>E8719*G8719/1000000</x:f>
        <x:v>0.023581806</x:v>
      </x:c>
      <x:c r="J8719" s="15" t="n">
        <x:f>F8719*H8719/1000000</x:f>
        <x:v>0.0024876</x:v>
      </x:c>
      <x:c r="K8719" s="15" t="n">
        <x:f>SUM(I8719:J8719)</x:f>
        <x:v>0.026069406</x:v>
      </x:c>
    </x:row>
    <x:row r="8720" ht="23" customHeight="1">
      <x:c r="A8720" s="2" t="str">
        <x:v>REQ-08716</x:v>
      </x:c>
      <x:c r="B8720" s="2" t="n">
        <x:v>22</x:v>
      </x:c>
      <x:c r="C8720" s="2" t="str">
        <x:v>Growth</x:v>
      </x:c>
      <x:c r="D8720" s="2" t="str">
        <x:v>Swift</x:v>
      </x:c>
      <x:c r="E8720" s="16" t="n">
        <x:v>62883</x:v>
      </x:c>
      <x:c r="F8720" s="16" t="n">
        <x:v>2712</x:v>
      </x:c>
      <x:c r="G8720" s="15" t="n">
        <x:f>VLOOKUP(D8720,'Pricing'!$A$6:$E$8,5,FALSE)</x:f>
        <x:v>0.246</x:v>
      </x:c>
      <x:c r="H8720" s="15" t="n">
        <x:f>VLOOKUP(D8720,'Pricing'!$A$6:$E$8,4,FALSE)</x:f>
        <x:v>1.2</x:v>
      </x:c>
      <x:c r="I8720" s="15" t="n">
        <x:f>E8720*G8720/1000000</x:f>
        <x:v>0.015469217999999998</x:v>
      </x:c>
      <x:c r="J8720" s="15" t="n">
        <x:f>F8720*H8720/1000000</x:f>
        <x:v>0.0032544</x:v>
      </x:c>
      <x:c r="K8720" s="15" t="n">
        <x:f>SUM(I8720:J8720)</x:f>
        <x:v>0.018723617999999997</x:v>
      </x:c>
    </x:row>
    <x:row r="8721" ht="23" customHeight="1">
      <x:c r="A8721" s="2" t="str">
        <x:v>REQ-08717</x:v>
      </x:c>
      <x:c r="B8721" s="2" t="n">
        <x:v>23</x:v>
      </x:c>
      <x:c r="C8721" s="2" t="str">
        <x:v>Engineering</x:v>
      </x:c>
      <x:c r="D8721" s="2" t="str">
        <x:v>Swift</x:v>
      </x:c>
      <x:c r="E8721" s="16" t="n">
        <x:v>84948</x:v>
      </x:c>
      <x:c r="F8721" s="16" t="n">
        <x:v>3157</x:v>
      </x:c>
      <x:c r="G8721" s="15" t="n">
        <x:f>VLOOKUP(D8721,'Pricing'!$A$6:$E$8,5,FALSE)</x:f>
        <x:v>0.246</x:v>
      </x:c>
      <x:c r="H8721" s="15" t="n">
        <x:f>VLOOKUP(D8721,'Pricing'!$A$6:$E$8,4,FALSE)</x:f>
        <x:v>1.2</x:v>
      </x:c>
      <x:c r="I8721" s="15" t="n">
        <x:f>E8721*G8721/1000000</x:f>
        <x:v>0.020897208</x:v>
      </x:c>
      <x:c r="J8721" s="15" t="n">
        <x:f>F8721*H8721/1000000</x:f>
        <x:v>0.0037883999999999995</x:v>
      </x:c>
      <x:c r="K8721" s="15" t="n">
        <x:f>SUM(I8721:J8721)</x:f>
        <x:v>0.024685608</x:v>
      </x:c>
    </x:row>
    <x:row r="8722" ht="23" customHeight="1">
      <x:c r="A8722" s="2" t="str">
        <x:v>REQ-08718</x:v>
      </x:c>
      <x:c r="B8722" s="2" t="n">
        <x:v>29</x:v>
      </x:c>
      <x:c r="C8722" s="2" t="str">
        <x:v>Product</x:v>
      </x:c>
      <x:c r="D8722" s="2" t="str">
        <x:v>Reasoning</x:v>
      </x:c>
      <x:c r="E8722" s="16" t="n">
        <x:v>18733</x:v>
      </x:c>
      <x:c r="F8722" s="16" t="n">
        <x:v>3280</x:v>
      </x:c>
      <x:c r="G8722" s="15" t="n">
        <x:f>VLOOKUP(D8722,'Pricing'!$A$6:$E$8,5,FALSE)</x:f>
        <x:v>4.920000000000001</x:v>
      </x:c>
      <x:c r="H8722" s="15" t="n">
        <x:f>VLOOKUP(D8722,'Pricing'!$A$6:$E$8,4,FALSE)</x:f>
        <x:v>24</x:v>
      </x:c>
      <x:c r="I8722" s="15" t="n">
        <x:f>E8722*G8722/1000000</x:f>
        <x:v>0.09216636000000002</x:v>
      </x:c>
      <x:c r="J8722" s="15" t="n">
        <x:f>F8722*H8722/1000000</x:f>
        <x:v>0.07872</x:v>
      </x:c>
      <x:c r="K8722" s="15" t="n">
        <x:f>SUM(I8722:J8722)</x:f>
        <x:v>0.17088636000000001</x:v>
      </x:c>
    </x:row>
    <x:row r="8723" ht="23" customHeight="1">
      <x:c r="A8723" s="2" t="str">
        <x:v>REQ-08719</x:v>
      </x:c>
      <x:c r="B8723" s="2" t="n">
        <x:v>22</x:v>
      </x:c>
      <x:c r="C8723" s="2" t="str">
        <x:v>Operations</x:v>
      </x:c>
      <x:c r="D8723" s="2" t="str">
        <x:v>Balanced</x:v>
      </x:c>
      <x:c r="E8723" s="16" t="n">
        <x:v>118471</x:v>
      </x:c>
      <x:c r="F8723" s="16" t="n">
        <x:v>3965</x:v>
      </x:c>
      <x:c r="G8723" s="15" t="n">
        <x:f>VLOOKUP(D8723,'Pricing'!$A$6:$E$8,5,FALSE)</x:f>
        <x:v>1.2300000000000002</x:v>
      </x:c>
      <x:c r="H8723" s="15" t="n">
        <x:f>VLOOKUP(D8723,'Pricing'!$A$6:$E$8,4,FALSE)</x:f>
        <x:v>6</x:v>
      </x:c>
      <x:c r="I8723" s="15" t="n">
        <x:f>E8723*G8723/1000000</x:f>
        <x:v>0.14571933</x:v>
      </x:c>
      <x:c r="J8723" s="15" t="n">
        <x:f>F8723*H8723/1000000</x:f>
        <x:v>0.02379</x:v>
      </x:c>
      <x:c r="K8723" s="15" t="n">
        <x:f>SUM(I8723:J8723)</x:f>
        <x:v>0.16950933</x:v>
      </x:c>
    </x:row>
    <x:row r="8724" ht="23" customHeight="1">
      <x:c r="A8724" s="2" t="str">
        <x:v>REQ-08720</x:v>
      </x:c>
      <x:c r="B8724" s="2" t="n">
        <x:v>18</x:v>
      </x:c>
      <x:c r="C8724" s="2" t="str">
        <x:v>Growth</x:v>
      </x:c>
      <x:c r="D8724" s="2" t="str">
        <x:v>Reasoning</x:v>
      </x:c>
      <x:c r="E8724" s="16" t="n">
        <x:v>61883</x:v>
      </x:c>
      <x:c r="F8724" s="16" t="n">
        <x:v>3316</x:v>
      </x:c>
      <x:c r="G8724" s="15" t="n">
        <x:f>VLOOKUP(D8724,'Pricing'!$A$6:$E$8,5,FALSE)</x:f>
        <x:v>4.920000000000001</x:v>
      </x:c>
      <x:c r="H8724" s="15" t="n">
        <x:f>VLOOKUP(D8724,'Pricing'!$A$6:$E$8,4,FALSE)</x:f>
        <x:v>24</x:v>
      </x:c>
      <x:c r="I8724" s="15" t="n">
        <x:f>E8724*G8724/1000000</x:f>
        <x:v>0.30446436000000004</x:v>
      </x:c>
      <x:c r="J8724" s="15" t="n">
        <x:f>F8724*H8724/1000000</x:f>
        <x:v>0.079584</x:v>
      </x:c>
      <x:c r="K8724" s="15" t="n">
        <x:f>SUM(I8724:J8724)</x:f>
        <x:v>0.38404836000000003</x:v>
      </x:c>
    </x:row>
    <x:row r="8725" ht="23" customHeight="1">
      <x:c r="A8725" s="2" t="str">
        <x:v>REQ-08721</x:v>
      </x:c>
      <x:c r="B8725" s="2" t="n">
        <x:v>12</x:v>
      </x:c>
      <x:c r="C8725" s="2" t="str">
        <x:v>Engineering</x:v>
      </x:c>
      <x:c r="D8725" s="2" t="str">
        <x:v>Swift</x:v>
      </x:c>
      <x:c r="E8725" s="16" t="n">
        <x:v>32773</x:v>
      </x:c>
      <x:c r="F8725" s="16" t="n">
        <x:v>2836</x:v>
      </x:c>
      <x:c r="G8725" s="15" t="n">
        <x:f>VLOOKUP(D8725,'Pricing'!$A$6:$E$8,5,FALSE)</x:f>
        <x:v>0.246</x:v>
      </x:c>
      <x:c r="H8725" s="15" t="n">
        <x:f>VLOOKUP(D8725,'Pricing'!$A$6:$E$8,4,FALSE)</x:f>
        <x:v>1.2</x:v>
      </x:c>
      <x:c r="I8725" s="15" t="n">
        <x:f>E8725*G8725/1000000</x:f>
        <x:v>0.008062158</x:v>
      </x:c>
      <x:c r="J8725" s="15" t="n">
        <x:f>F8725*H8725/1000000</x:f>
        <x:v>0.0034032</x:v>
      </x:c>
      <x:c r="K8725" s="15" t="n">
        <x:f>SUM(I8725:J8725)</x:f>
        <x:v>0.011465358</x:v>
      </x:c>
    </x:row>
    <x:row r="8726" ht="23" customHeight="1">
      <x:c r="A8726" s="2" t="str">
        <x:v>REQ-08722</x:v>
      </x:c>
      <x:c r="B8726" s="2" t="n">
        <x:v>24</x:v>
      </x:c>
      <x:c r="C8726" s="2" t="str">
        <x:v>Growth</x:v>
      </x:c>
      <x:c r="D8726" s="2" t="str">
        <x:v>Swift</x:v>
      </x:c>
      <x:c r="E8726" s="16" t="n">
        <x:v>44346</x:v>
      </x:c>
      <x:c r="F8726" s="16" t="n">
        <x:v>517</x:v>
      </x:c>
      <x:c r="G8726" s="15" t="n">
        <x:f>VLOOKUP(D8726,'Pricing'!$A$6:$E$8,5,FALSE)</x:f>
        <x:v>0.246</x:v>
      </x:c>
      <x:c r="H8726" s="15" t="n">
        <x:f>VLOOKUP(D8726,'Pricing'!$A$6:$E$8,4,FALSE)</x:f>
        <x:v>1.2</x:v>
      </x:c>
      <x:c r="I8726" s="15" t="n">
        <x:f>E8726*G8726/1000000</x:f>
        <x:v>0.010909116</x:v>
      </x:c>
      <x:c r="J8726" s="15" t="n">
        <x:f>F8726*H8726/1000000</x:f>
        <x:v>0.0006204</x:v>
      </x:c>
      <x:c r="K8726" s="15" t="n">
        <x:f>SUM(I8726:J8726)</x:f>
        <x:v>0.011529516</x:v>
      </x:c>
    </x:row>
    <x:row r="8727" ht="23" customHeight="1">
      <x:c r="A8727" s="2" t="str">
        <x:v>REQ-08723</x:v>
      </x:c>
      <x:c r="B8727" s="2" t="n">
        <x:v>12</x:v>
      </x:c>
      <x:c r="C8727" s="2" t="str">
        <x:v>Research</x:v>
      </x:c>
      <x:c r="D8727" s="2" t="str">
        <x:v>Balanced</x:v>
      </x:c>
      <x:c r="E8727" s="16" t="n">
        <x:v>76956</x:v>
      </x:c>
      <x:c r="F8727" s="16" t="n">
        <x:v>1970</x:v>
      </x:c>
      <x:c r="G8727" s="15" t="n">
        <x:f>VLOOKUP(D8727,'Pricing'!$A$6:$E$8,5,FALSE)</x:f>
        <x:v>1.2300000000000002</x:v>
      </x:c>
      <x:c r="H8727" s="15" t="n">
        <x:f>VLOOKUP(D8727,'Pricing'!$A$6:$E$8,4,FALSE)</x:f>
        <x:v>6</x:v>
      </x:c>
      <x:c r="I8727" s="15" t="n">
        <x:f>E8727*G8727/1000000</x:f>
        <x:v>0.09465588000000003</x:v>
      </x:c>
      <x:c r="J8727" s="15" t="n">
        <x:f>F8727*H8727/1000000</x:f>
        <x:v>0.01182</x:v>
      </x:c>
      <x:c r="K8727" s="15" t="n">
        <x:f>SUM(I8727:J8727)</x:f>
        <x:v>0.10647588000000002</x:v>
      </x:c>
    </x:row>
    <x:row r="8728" ht="23" customHeight="1">
      <x:c r="A8728" s="2" t="str">
        <x:v>REQ-08724</x:v>
      </x:c>
      <x:c r="B8728" s="2" t="n">
        <x:v>2</x:v>
      </x:c>
      <x:c r="C8728" s="2" t="str">
        <x:v>Support</x:v>
      </x:c>
      <x:c r="D8728" s="2" t="str">
        <x:v>Swift</x:v>
      </x:c>
      <x:c r="E8728" s="16" t="n">
        <x:v>23479</x:v>
      </x:c>
      <x:c r="F8728" s="16" t="n">
        <x:v>3834</x:v>
      </x:c>
      <x:c r="G8728" s="15" t="n">
        <x:f>VLOOKUP(D8728,'Pricing'!$A$6:$E$8,5,FALSE)</x:f>
        <x:v>0.246</x:v>
      </x:c>
      <x:c r="H8728" s="15" t="n">
        <x:f>VLOOKUP(D8728,'Pricing'!$A$6:$E$8,4,FALSE)</x:f>
        <x:v>1.2</x:v>
      </x:c>
      <x:c r="I8728" s="15" t="n">
        <x:f>E8728*G8728/1000000</x:f>
        <x:v>0.005775834</x:v>
      </x:c>
      <x:c r="J8728" s="15" t="n">
        <x:f>F8728*H8728/1000000</x:f>
        <x:v>0.0046008</x:v>
      </x:c>
      <x:c r="K8728" s="15" t="n">
        <x:f>SUM(I8728:J8728)</x:f>
        <x:v>0.010376634</x:v>
      </x:c>
    </x:row>
    <x:row r="8729" ht="23" customHeight="1">
      <x:c r="A8729" s="2" t="str">
        <x:v>REQ-08725</x:v>
      </x:c>
      <x:c r="B8729" s="2" t="n">
        <x:v>14</x:v>
      </x:c>
      <x:c r="C8729" s="2" t="str">
        <x:v>Research</x:v>
      </x:c>
      <x:c r="D8729" s="2" t="str">
        <x:v>Balanced</x:v>
      </x:c>
      <x:c r="E8729" s="16" t="n">
        <x:v>68122</x:v>
      </x:c>
      <x:c r="F8729" s="16" t="n">
        <x:v>3059</x:v>
      </x:c>
      <x:c r="G8729" s="15" t="n">
        <x:f>VLOOKUP(D8729,'Pricing'!$A$6:$E$8,5,FALSE)</x:f>
        <x:v>1.2300000000000002</x:v>
      </x:c>
      <x:c r="H8729" s="15" t="n">
        <x:f>VLOOKUP(D8729,'Pricing'!$A$6:$E$8,4,FALSE)</x:f>
        <x:v>6</x:v>
      </x:c>
      <x:c r="I8729" s="15" t="n">
        <x:f>E8729*G8729/1000000</x:f>
        <x:v>0.08379006000000001</x:v>
      </x:c>
      <x:c r="J8729" s="15" t="n">
        <x:f>F8729*H8729/1000000</x:f>
        <x:v>0.018354</x:v>
      </x:c>
      <x:c r="K8729" s="15" t="n">
        <x:f>SUM(I8729:J8729)</x:f>
        <x:v>0.10214406000000001</x:v>
      </x:c>
    </x:row>
    <x:row r="8730" ht="23" customHeight="1">
      <x:c r="A8730" s="2" t="str">
        <x:v>REQ-08726</x:v>
      </x:c>
      <x:c r="B8730" s="2" t="n">
        <x:v>24</x:v>
      </x:c>
      <x:c r="C8730" s="2" t="str">
        <x:v>Support</x:v>
      </x:c>
      <x:c r="D8730" s="2" t="str">
        <x:v>Balanced</x:v>
      </x:c>
      <x:c r="E8730" s="16" t="n">
        <x:v>10121</x:v>
      </x:c>
      <x:c r="F8730" s="16" t="n">
        <x:v>3029</x:v>
      </x:c>
      <x:c r="G8730" s="15" t="n">
        <x:f>VLOOKUP(D8730,'Pricing'!$A$6:$E$8,5,FALSE)</x:f>
        <x:v>1.2300000000000002</x:v>
      </x:c>
      <x:c r="H8730" s="15" t="n">
        <x:f>VLOOKUP(D8730,'Pricing'!$A$6:$E$8,4,FALSE)</x:f>
        <x:v>6</x:v>
      </x:c>
      <x:c r="I8730" s="15" t="n">
        <x:f>E8730*G8730/1000000</x:f>
        <x:v>0.012448830000000001</x:v>
      </x:c>
      <x:c r="J8730" s="15" t="n">
        <x:f>F8730*H8730/1000000</x:f>
        <x:v>0.018174</x:v>
      </x:c>
      <x:c r="K8730" s="15" t="n">
        <x:f>SUM(I8730:J8730)</x:f>
        <x:v>0.03062283</x:v>
      </x:c>
    </x:row>
    <x:row r="8731" ht="23" customHeight="1">
      <x:c r="A8731" s="2" t="str">
        <x:v>REQ-08727</x:v>
      </x:c>
      <x:c r="B8731" s="2" t="n">
        <x:v>27</x:v>
      </x:c>
      <x:c r="C8731" s="2" t="str">
        <x:v>Engineering</x:v>
      </x:c>
      <x:c r="D8731" s="2" t="str">
        <x:v>Balanced</x:v>
      </x:c>
      <x:c r="E8731" s="16" t="n">
        <x:v>100972</x:v>
      </x:c>
      <x:c r="F8731" s="16" t="n">
        <x:v>3353</x:v>
      </x:c>
      <x:c r="G8731" s="15" t="n">
        <x:f>VLOOKUP(D8731,'Pricing'!$A$6:$E$8,5,FALSE)</x:f>
        <x:v>1.2300000000000002</x:v>
      </x:c>
      <x:c r="H8731" s="15" t="n">
        <x:f>VLOOKUP(D8731,'Pricing'!$A$6:$E$8,4,FALSE)</x:f>
        <x:v>6</x:v>
      </x:c>
      <x:c r="I8731" s="15" t="n">
        <x:f>E8731*G8731/1000000</x:f>
        <x:v>0.12419556000000002</x:v>
      </x:c>
      <x:c r="J8731" s="15" t="n">
        <x:f>F8731*H8731/1000000</x:f>
        <x:v>0.020118</x:v>
      </x:c>
      <x:c r="K8731" s="15" t="n">
        <x:f>SUM(I8731:J8731)</x:f>
        <x:v>0.14431356000000004</x:v>
      </x:c>
    </x:row>
    <x:row r="8732" ht="23" customHeight="1">
      <x:c r="A8732" s="2" t="str">
        <x:v>REQ-08728</x:v>
      </x:c>
      <x:c r="B8732" s="2" t="n">
        <x:v>19</x:v>
      </x:c>
      <x:c r="C8732" s="2" t="str">
        <x:v>Product</x:v>
      </x:c>
      <x:c r="D8732" s="2" t="str">
        <x:v>Balanced</x:v>
      </x:c>
      <x:c r="E8732" s="16" t="n">
        <x:v>20169</x:v>
      </x:c>
      <x:c r="F8732" s="16" t="n">
        <x:v>1740</x:v>
      </x:c>
      <x:c r="G8732" s="15" t="n">
        <x:f>VLOOKUP(D8732,'Pricing'!$A$6:$E$8,5,FALSE)</x:f>
        <x:v>1.2300000000000002</x:v>
      </x:c>
      <x:c r="H8732" s="15" t="n">
        <x:f>VLOOKUP(D8732,'Pricing'!$A$6:$E$8,4,FALSE)</x:f>
        <x:v>6</x:v>
      </x:c>
      <x:c r="I8732" s="15" t="n">
        <x:f>E8732*G8732/1000000</x:f>
        <x:v>0.024807870000000003</x:v>
      </x:c>
      <x:c r="J8732" s="15" t="n">
        <x:f>F8732*H8732/1000000</x:f>
        <x:v>0.01044</x:v>
      </x:c>
      <x:c r="K8732" s="15" t="n">
        <x:f>SUM(I8732:J8732)</x:f>
        <x:v>0.03524787</x:v>
      </x:c>
    </x:row>
    <x:row r="8733" ht="23" customHeight="1">
      <x:c r="A8733" s="2" t="str">
        <x:v>REQ-08729</x:v>
      </x:c>
      <x:c r="B8733" s="2" t="n">
        <x:v>6</x:v>
      </x:c>
      <x:c r="C8733" s="2" t="str">
        <x:v>Engineering</x:v>
      </x:c>
      <x:c r="D8733" s="2" t="str">
        <x:v>Balanced</x:v>
      </x:c>
      <x:c r="E8733" s="16" t="n">
        <x:v>89521</x:v>
      </x:c>
      <x:c r="F8733" s="16" t="n">
        <x:v>1515</x:v>
      </x:c>
      <x:c r="G8733" s="15" t="n">
        <x:f>VLOOKUP(D8733,'Pricing'!$A$6:$E$8,5,FALSE)</x:f>
        <x:v>1.2300000000000002</x:v>
      </x:c>
      <x:c r="H8733" s="15" t="n">
        <x:f>VLOOKUP(D8733,'Pricing'!$A$6:$E$8,4,FALSE)</x:f>
        <x:v>6</x:v>
      </x:c>
      <x:c r="I8733" s="15" t="n">
        <x:f>E8733*G8733/1000000</x:f>
        <x:v>0.11011083000000002</x:v>
      </x:c>
      <x:c r="J8733" s="15" t="n">
        <x:f>F8733*H8733/1000000</x:f>
        <x:v>0.00909</x:v>
      </x:c>
      <x:c r="K8733" s="15" t="n">
        <x:f>SUM(I8733:J8733)</x:f>
        <x:v>0.11920083000000002</x:v>
      </x:c>
    </x:row>
    <x:row r="8734" ht="23" customHeight="1">
      <x:c r="A8734" s="2" t="str">
        <x:v>REQ-08730</x:v>
      </x:c>
      <x:c r="B8734" s="2" t="n">
        <x:v>28</x:v>
      </x:c>
      <x:c r="C8734" s="2" t="str">
        <x:v>Growth</x:v>
      </x:c>
      <x:c r="D8734" s="2" t="str">
        <x:v>Balanced</x:v>
      </x:c>
      <x:c r="E8734" s="16" t="n">
        <x:v>11561</x:v>
      </x:c>
      <x:c r="F8734" s="16" t="n">
        <x:v>1105</x:v>
      </x:c>
      <x:c r="G8734" s="15" t="n">
        <x:f>VLOOKUP(D8734,'Pricing'!$A$6:$E$8,5,FALSE)</x:f>
        <x:v>1.2300000000000002</x:v>
      </x:c>
      <x:c r="H8734" s="15" t="n">
        <x:f>VLOOKUP(D8734,'Pricing'!$A$6:$E$8,4,FALSE)</x:f>
        <x:v>6</x:v>
      </x:c>
      <x:c r="I8734" s="15" t="n">
        <x:f>E8734*G8734/1000000</x:f>
        <x:v>0.014220030000000003</x:v>
      </x:c>
      <x:c r="J8734" s="15" t="n">
        <x:f>F8734*H8734/1000000</x:f>
        <x:v>0.00663</x:v>
      </x:c>
      <x:c r="K8734" s="15" t="n">
        <x:f>SUM(I8734:J8734)</x:f>
        <x:v>0.020850030000000002</x:v>
      </x:c>
    </x:row>
    <x:row r="8735" ht="23" customHeight="1">
      <x:c r="A8735" s="2" t="str">
        <x:v>REQ-08731</x:v>
      </x:c>
      <x:c r="B8735" s="2" t="n">
        <x:v>10</x:v>
      </x:c>
      <x:c r="C8735" s="2" t="str">
        <x:v>Research</x:v>
      </x:c>
      <x:c r="D8735" s="2" t="str">
        <x:v>Balanced</x:v>
      </x:c>
      <x:c r="E8735" s="16" t="n">
        <x:v>43920</x:v>
      </x:c>
      <x:c r="F8735" s="16" t="n">
        <x:v>3329</x:v>
      </x:c>
      <x:c r="G8735" s="15" t="n">
        <x:f>VLOOKUP(D8735,'Pricing'!$A$6:$E$8,5,FALSE)</x:f>
        <x:v>1.2300000000000002</x:v>
      </x:c>
      <x:c r="H8735" s="15" t="n">
        <x:f>VLOOKUP(D8735,'Pricing'!$A$6:$E$8,4,FALSE)</x:f>
        <x:v>6</x:v>
      </x:c>
      <x:c r="I8735" s="15" t="n">
        <x:f>E8735*G8735/1000000</x:f>
        <x:v>0.0540216</x:v>
      </x:c>
      <x:c r="J8735" s="15" t="n">
        <x:f>F8735*H8735/1000000</x:f>
        <x:v>0.019974</x:v>
      </x:c>
      <x:c r="K8735" s="15" t="n">
        <x:f>SUM(I8735:J8735)</x:f>
        <x:v>0.0739956</x:v>
      </x:c>
    </x:row>
    <x:row r="8736" ht="23" customHeight="1">
      <x:c r="A8736" s="2" t="str">
        <x:v>REQ-08732</x:v>
      </x:c>
      <x:c r="B8736" s="2" t="n">
        <x:v>13</x:v>
      </x:c>
      <x:c r="C8736" s="2" t="str">
        <x:v>Growth</x:v>
      </x:c>
      <x:c r="D8736" s="2" t="str">
        <x:v>Reasoning</x:v>
      </x:c>
      <x:c r="E8736" s="16" t="n">
        <x:v>17962</x:v>
      </x:c>
      <x:c r="F8736" s="16" t="n">
        <x:v>3286</x:v>
      </x:c>
      <x:c r="G8736" s="15" t="n">
        <x:f>VLOOKUP(D8736,'Pricing'!$A$6:$E$8,5,FALSE)</x:f>
        <x:v>4.920000000000001</x:v>
      </x:c>
      <x:c r="H8736" s="15" t="n">
        <x:f>VLOOKUP(D8736,'Pricing'!$A$6:$E$8,4,FALSE)</x:f>
        <x:v>24</x:v>
      </x:c>
      <x:c r="I8736" s="15" t="n">
        <x:f>E8736*G8736/1000000</x:f>
        <x:v>0.08837304000000001</x:v>
      </x:c>
      <x:c r="J8736" s="15" t="n">
        <x:f>F8736*H8736/1000000</x:f>
        <x:v>0.078864</x:v>
      </x:c>
      <x:c r="K8736" s="15" t="n">
        <x:f>SUM(I8736:J8736)</x:f>
        <x:v>0.16723704</x:v>
      </x:c>
    </x:row>
    <x:row r="8737" ht="23" customHeight="1">
      <x:c r="A8737" s="2" t="str">
        <x:v>REQ-08733</x:v>
      </x:c>
      <x:c r="B8737" s="2" t="n">
        <x:v>19</x:v>
      </x:c>
      <x:c r="C8737" s="2" t="str">
        <x:v>Engineering</x:v>
      </x:c>
      <x:c r="D8737" s="2" t="str">
        <x:v>Balanced</x:v>
      </x:c>
      <x:c r="E8737" s="16" t="n">
        <x:v>118443</x:v>
      </x:c>
      <x:c r="F8737" s="16" t="n">
        <x:v>1150</x:v>
      </x:c>
      <x:c r="G8737" s="15" t="n">
        <x:f>VLOOKUP(D8737,'Pricing'!$A$6:$E$8,5,FALSE)</x:f>
        <x:v>1.2300000000000002</x:v>
      </x:c>
      <x:c r="H8737" s="15" t="n">
        <x:f>VLOOKUP(D8737,'Pricing'!$A$6:$E$8,4,FALSE)</x:f>
        <x:v>6</x:v>
      </x:c>
      <x:c r="I8737" s="15" t="n">
        <x:f>E8737*G8737/1000000</x:f>
        <x:v>0.14568489</x:v>
      </x:c>
      <x:c r="J8737" s="15" t="n">
        <x:f>F8737*H8737/1000000</x:f>
        <x:v>0.0069</x:v>
      </x:c>
      <x:c r="K8737" s="15" t="n">
        <x:f>SUM(I8737:J8737)</x:f>
        <x:v>0.15258489</x:v>
      </x:c>
    </x:row>
    <x:row r="8738" ht="23" customHeight="1">
      <x:c r="A8738" s="2" t="str">
        <x:v>REQ-08734</x:v>
      </x:c>
      <x:c r="B8738" s="2" t="n">
        <x:v>20</x:v>
      </x:c>
      <x:c r="C8738" s="2" t="str">
        <x:v>Support</x:v>
      </x:c>
      <x:c r="D8738" s="2" t="str">
        <x:v>Balanced</x:v>
      </x:c>
      <x:c r="E8738" s="16" t="n">
        <x:v>55239</x:v>
      </x:c>
      <x:c r="F8738" s="16" t="n">
        <x:v>2423</x:v>
      </x:c>
      <x:c r="G8738" s="15" t="n">
        <x:f>VLOOKUP(D8738,'Pricing'!$A$6:$E$8,5,FALSE)</x:f>
        <x:v>1.2300000000000002</x:v>
      </x:c>
      <x:c r="H8738" s="15" t="n">
        <x:f>VLOOKUP(D8738,'Pricing'!$A$6:$E$8,4,FALSE)</x:f>
        <x:v>6</x:v>
      </x:c>
      <x:c r="I8738" s="15" t="n">
        <x:f>E8738*G8738/1000000</x:f>
        <x:v>0.06794397000000002</x:v>
      </x:c>
      <x:c r="J8738" s="15" t="n">
        <x:f>F8738*H8738/1000000</x:f>
        <x:v>0.014538</x:v>
      </x:c>
      <x:c r="K8738" s="15" t="n">
        <x:f>SUM(I8738:J8738)</x:f>
        <x:v>0.08248197000000002</x:v>
      </x:c>
    </x:row>
    <x:row r="8739" ht="23" customHeight="1">
      <x:c r="A8739" s="2" t="str">
        <x:v>REQ-08735</x:v>
      </x:c>
      <x:c r="B8739" s="2" t="n">
        <x:v>25</x:v>
      </x:c>
      <x:c r="C8739" s="2" t="str">
        <x:v>Research</x:v>
      </x:c>
      <x:c r="D8739" s="2" t="str">
        <x:v>Balanced</x:v>
      </x:c>
      <x:c r="E8739" s="16" t="n">
        <x:v>101096</x:v>
      </x:c>
      <x:c r="F8739" s="16" t="n">
        <x:v>2836</x:v>
      </x:c>
      <x:c r="G8739" s="15" t="n">
        <x:f>VLOOKUP(D8739,'Pricing'!$A$6:$E$8,5,FALSE)</x:f>
        <x:v>1.2300000000000002</x:v>
      </x:c>
      <x:c r="H8739" s="15" t="n">
        <x:f>VLOOKUP(D8739,'Pricing'!$A$6:$E$8,4,FALSE)</x:f>
        <x:v>6</x:v>
      </x:c>
      <x:c r="I8739" s="15" t="n">
        <x:f>E8739*G8739/1000000</x:f>
        <x:v>0.12434808000000001</x:v>
      </x:c>
      <x:c r="J8739" s="15" t="n">
        <x:f>F8739*H8739/1000000</x:f>
        <x:v>0.017016</x:v>
      </x:c>
      <x:c r="K8739" s="15" t="n">
        <x:f>SUM(I8739:J8739)</x:f>
        <x:v>0.14136408</x:v>
      </x:c>
    </x:row>
    <x:row r="8740" ht="23" customHeight="1">
      <x:c r="A8740" s="2" t="str">
        <x:v>REQ-08736</x:v>
      </x:c>
      <x:c r="B8740" s="2" t="n">
        <x:v>5</x:v>
      </x:c>
      <x:c r="C8740" s="2" t="str">
        <x:v>Support</x:v>
      </x:c>
      <x:c r="D8740" s="2" t="str">
        <x:v>Swift</x:v>
      </x:c>
      <x:c r="E8740" s="16" t="n">
        <x:v>6571</x:v>
      </x:c>
      <x:c r="F8740" s="16" t="n">
        <x:v>2071</x:v>
      </x:c>
      <x:c r="G8740" s="15" t="n">
        <x:f>VLOOKUP(D8740,'Pricing'!$A$6:$E$8,5,FALSE)</x:f>
        <x:v>0.246</x:v>
      </x:c>
      <x:c r="H8740" s="15" t="n">
        <x:f>VLOOKUP(D8740,'Pricing'!$A$6:$E$8,4,FALSE)</x:f>
        <x:v>1.2</x:v>
      </x:c>
      <x:c r="I8740" s="15" t="n">
        <x:f>E8740*G8740/1000000</x:f>
        <x:v>0.001616466</x:v>
      </x:c>
      <x:c r="J8740" s="15" t="n">
        <x:f>F8740*H8740/1000000</x:f>
        <x:v>0.0024852</x:v>
      </x:c>
      <x:c r="K8740" s="15" t="n">
        <x:f>SUM(I8740:J8740)</x:f>
        <x:v>0.004101666</x:v>
      </x:c>
    </x:row>
    <x:row r="8741" ht="23" customHeight="1">
      <x:c r="A8741" s="2" t="str">
        <x:v>REQ-08737</x:v>
      </x:c>
      <x:c r="B8741" s="2" t="n">
        <x:v>9</x:v>
      </x:c>
      <x:c r="C8741" s="2" t="str">
        <x:v>Operations</x:v>
      </x:c>
      <x:c r="D8741" s="2" t="str">
        <x:v>Swift</x:v>
      </x:c>
      <x:c r="E8741" s="16" t="n">
        <x:v>4946</x:v>
      </x:c>
      <x:c r="F8741" s="16" t="n">
        <x:v>3291</x:v>
      </x:c>
      <x:c r="G8741" s="15" t="n">
        <x:f>VLOOKUP(D8741,'Pricing'!$A$6:$E$8,5,FALSE)</x:f>
        <x:v>0.246</x:v>
      </x:c>
      <x:c r="H8741" s="15" t="n">
        <x:f>VLOOKUP(D8741,'Pricing'!$A$6:$E$8,4,FALSE)</x:f>
        <x:v>1.2</x:v>
      </x:c>
      <x:c r="I8741" s="15" t="n">
        <x:f>E8741*G8741/1000000</x:f>
        <x:v>0.0012167159999999998</x:v>
      </x:c>
      <x:c r="J8741" s="15" t="n">
        <x:f>F8741*H8741/1000000</x:f>
        <x:v>0.0039492</x:v>
      </x:c>
      <x:c r="K8741" s="15" t="n">
        <x:f>SUM(I8741:J8741)</x:f>
        <x:v>0.0051659159999999996</x:v>
      </x:c>
    </x:row>
    <x:row r="8742" ht="23" customHeight="1">
      <x:c r="A8742" s="2" t="str">
        <x:v>REQ-08738</x:v>
      </x:c>
      <x:c r="B8742" s="2" t="n">
        <x:v>19</x:v>
      </x:c>
      <x:c r="C8742" s="2" t="str">
        <x:v>Product</x:v>
      </x:c>
      <x:c r="D8742" s="2" t="str">
        <x:v>Balanced</x:v>
      </x:c>
      <x:c r="E8742" s="16" t="n">
        <x:v>24937</x:v>
      </x:c>
      <x:c r="F8742" s="16" t="n">
        <x:v>889</x:v>
      </x:c>
      <x:c r="G8742" s="15" t="n">
        <x:f>VLOOKUP(D8742,'Pricing'!$A$6:$E$8,5,FALSE)</x:f>
        <x:v>1.2300000000000002</x:v>
      </x:c>
      <x:c r="H8742" s="15" t="n">
        <x:f>VLOOKUP(D8742,'Pricing'!$A$6:$E$8,4,FALSE)</x:f>
        <x:v>6</x:v>
      </x:c>
      <x:c r="I8742" s="15" t="n">
        <x:f>E8742*G8742/1000000</x:f>
        <x:v>0.030672510000000007</x:v>
      </x:c>
      <x:c r="J8742" s="15" t="n">
        <x:f>F8742*H8742/1000000</x:f>
        <x:v>0.005334</x:v>
      </x:c>
      <x:c r="K8742" s="15" t="n">
        <x:f>SUM(I8742:J8742)</x:f>
        <x:v>0.036006510000000005</x:v>
      </x:c>
    </x:row>
    <x:row r="8743" ht="23" customHeight="1">
      <x:c r="A8743" s="2" t="str">
        <x:v>REQ-08739</x:v>
      </x:c>
      <x:c r="B8743" s="2" t="n">
        <x:v>18</x:v>
      </x:c>
      <x:c r="C8743" s="2" t="str">
        <x:v>Engineering</x:v>
      </x:c>
      <x:c r="D8743" s="2" t="str">
        <x:v>Balanced</x:v>
      </x:c>
      <x:c r="E8743" s="16" t="n">
        <x:v>111794</x:v>
      </x:c>
      <x:c r="F8743" s="16" t="n">
        <x:v>645</x:v>
      </x:c>
      <x:c r="G8743" s="15" t="n">
        <x:f>VLOOKUP(D8743,'Pricing'!$A$6:$E$8,5,FALSE)</x:f>
        <x:v>1.2300000000000002</x:v>
      </x:c>
      <x:c r="H8743" s="15" t="n">
        <x:f>VLOOKUP(D8743,'Pricing'!$A$6:$E$8,4,FALSE)</x:f>
        <x:v>6</x:v>
      </x:c>
      <x:c r="I8743" s="15" t="n">
        <x:f>E8743*G8743/1000000</x:f>
        <x:v>0.13750662000000002</x:v>
      </x:c>
      <x:c r="J8743" s="15" t="n">
        <x:f>F8743*H8743/1000000</x:f>
        <x:v>0.00387</x:v>
      </x:c>
      <x:c r="K8743" s="15" t="n">
        <x:f>SUM(I8743:J8743)</x:f>
        <x:v>0.14137662000000004</x:v>
      </x:c>
    </x:row>
    <x:row r="8744" ht="23" customHeight="1">
      <x:c r="A8744" s="2" t="str">
        <x:v>REQ-08740</x:v>
      </x:c>
      <x:c r="B8744" s="2" t="n">
        <x:v>31</x:v>
      </x:c>
      <x:c r="C8744" s="2" t="str">
        <x:v>Support</x:v>
      </x:c>
      <x:c r="D8744" s="2" t="str">
        <x:v>Swift</x:v>
      </x:c>
      <x:c r="E8744" s="16" t="n">
        <x:v>56613</x:v>
      </x:c>
      <x:c r="F8744" s="16" t="n">
        <x:v>1382</x:v>
      </x:c>
      <x:c r="G8744" s="15" t="n">
        <x:f>VLOOKUP(D8744,'Pricing'!$A$6:$E$8,5,FALSE)</x:f>
        <x:v>0.246</x:v>
      </x:c>
      <x:c r="H8744" s="15" t="n">
        <x:f>VLOOKUP(D8744,'Pricing'!$A$6:$E$8,4,FALSE)</x:f>
        <x:v>1.2</x:v>
      </x:c>
      <x:c r="I8744" s="15" t="n">
        <x:f>E8744*G8744/1000000</x:f>
        <x:v>0.013926798</x:v>
      </x:c>
      <x:c r="J8744" s="15" t="n">
        <x:f>F8744*H8744/1000000</x:f>
        <x:v>0.0016583999999999998</x:v>
      </x:c>
      <x:c r="K8744" s="15" t="n">
        <x:f>SUM(I8744:J8744)</x:f>
        <x:v>0.015585198</x:v>
      </x:c>
    </x:row>
    <x:row r="8745" ht="23" customHeight="1">
      <x:c r="A8745" s="2" t="str">
        <x:v>REQ-08741</x:v>
      </x:c>
      <x:c r="B8745" s="2" t="n">
        <x:v>22</x:v>
      </x:c>
      <x:c r="C8745" s="2" t="str">
        <x:v>Operations</x:v>
      </x:c>
      <x:c r="D8745" s="2" t="str">
        <x:v>Swift</x:v>
      </x:c>
      <x:c r="E8745" s="16" t="n">
        <x:v>87577</x:v>
      </x:c>
      <x:c r="F8745" s="16" t="n">
        <x:v>1891</x:v>
      </x:c>
      <x:c r="G8745" s="15" t="n">
        <x:f>VLOOKUP(D8745,'Pricing'!$A$6:$E$8,5,FALSE)</x:f>
        <x:v>0.246</x:v>
      </x:c>
      <x:c r="H8745" s="15" t="n">
        <x:f>VLOOKUP(D8745,'Pricing'!$A$6:$E$8,4,FALSE)</x:f>
        <x:v>1.2</x:v>
      </x:c>
      <x:c r="I8745" s="15" t="n">
        <x:f>E8745*G8745/1000000</x:f>
        <x:v>0.021543942</x:v>
      </x:c>
      <x:c r="J8745" s="15" t="n">
        <x:f>F8745*H8745/1000000</x:f>
        <x:v>0.0022692</x:v>
      </x:c>
      <x:c r="K8745" s="15" t="n">
        <x:f>SUM(I8745:J8745)</x:f>
        <x:v>0.023813142</x:v>
      </x:c>
    </x:row>
    <x:row r="8746" ht="23" customHeight="1">
      <x:c r="A8746" s="2" t="str">
        <x:v>REQ-08742</x:v>
      </x:c>
      <x:c r="B8746" s="2" t="n">
        <x:v>1</x:v>
      </x:c>
      <x:c r="C8746" s="2" t="str">
        <x:v>Growth</x:v>
      </x:c>
      <x:c r="D8746" s="2" t="str">
        <x:v>Reasoning</x:v>
      </x:c>
      <x:c r="E8746" s="16" t="n">
        <x:v>55453</x:v>
      </x:c>
      <x:c r="F8746" s="16" t="n">
        <x:v>1620</x:v>
      </x:c>
      <x:c r="G8746" s="15" t="n">
        <x:f>VLOOKUP(D8746,'Pricing'!$A$6:$E$8,5,FALSE)</x:f>
        <x:v>4.920000000000001</x:v>
      </x:c>
      <x:c r="H8746" s="15" t="n">
        <x:f>VLOOKUP(D8746,'Pricing'!$A$6:$E$8,4,FALSE)</x:f>
        <x:v>24</x:v>
      </x:c>
      <x:c r="I8746" s="15" t="n">
        <x:f>E8746*G8746/1000000</x:f>
        <x:v>0.27282876000000006</x:v>
      </x:c>
      <x:c r="J8746" s="15" t="n">
        <x:f>F8746*H8746/1000000</x:f>
        <x:v>0.03888</x:v>
      </x:c>
      <x:c r="K8746" s="15" t="n">
        <x:f>SUM(I8746:J8746)</x:f>
        <x:v>0.31170876000000003</x:v>
      </x:c>
    </x:row>
    <x:row r="8747" ht="23" customHeight="1">
      <x:c r="A8747" s="2" t="str">
        <x:v>REQ-08743</x:v>
      </x:c>
      <x:c r="B8747" s="2" t="n">
        <x:v>28</x:v>
      </x:c>
      <x:c r="C8747" s="2" t="str">
        <x:v>Research</x:v>
      </x:c>
      <x:c r="D8747" s="2" t="str">
        <x:v>Balanced</x:v>
      </x:c>
      <x:c r="E8747" s="16" t="n">
        <x:v>37610</x:v>
      </x:c>
      <x:c r="F8747" s="16" t="n">
        <x:v>1236</x:v>
      </x:c>
      <x:c r="G8747" s="15" t="n">
        <x:f>VLOOKUP(D8747,'Pricing'!$A$6:$E$8,5,FALSE)</x:f>
        <x:v>1.2300000000000002</x:v>
      </x:c>
      <x:c r="H8747" s="15" t="n">
        <x:f>VLOOKUP(D8747,'Pricing'!$A$6:$E$8,4,FALSE)</x:f>
        <x:v>6</x:v>
      </x:c>
      <x:c r="I8747" s="15" t="n">
        <x:f>E8747*G8747/1000000</x:f>
        <x:v>0.04626030000000001</x:v>
      </x:c>
      <x:c r="J8747" s="15" t="n">
        <x:f>F8747*H8747/1000000</x:f>
        <x:v>0.007416</x:v>
      </x:c>
      <x:c r="K8747" s="15" t="n">
        <x:f>SUM(I8747:J8747)</x:f>
        <x:v>0.05367630000000001</x:v>
      </x:c>
    </x:row>
    <x:row r="8748" ht="23" customHeight="1">
      <x:c r="A8748" s="2" t="str">
        <x:v>REQ-08744</x:v>
      </x:c>
      <x:c r="B8748" s="2" t="n">
        <x:v>14</x:v>
      </x:c>
      <x:c r="C8748" s="2" t="str">
        <x:v>Growth</x:v>
      </x:c>
      <x:c r="D8748" s="2" t="str">
        <x:v>Swift</x:v>
      </x:c>
      <x:c r="E8748" s="16" t="n">
        <x:v>31955</x:v>
      </x:c>
      <x:c r="F8748" s="16" t="n">
        <x:v>155</x:v>
      </x:c>
      <x:c r="G8748" s="15" t="n">
        <x:f>VLOOKUP(D8748,'Pricing'!$A$6:$E$8,5,FALSE)</x:f>
        <x:v>0.246</x:v>
      </x:c>
      <x:c r="H8748" s="15" t="n">
        <x:f>VLOOKUP(D8748,'Pricing'!$A$6:$E$8,4,FALSE)</x:f>
        <x:v>1.2</x:v>
      </x:c>
      <x:c r="I8748" s="15" t="n">
        <x:f>E8748*G8748/1000000</x:f>
        <x:v>0.00786093</x:v>
      </x:c>
      <x:c r="J8748" s="15" t="n">
        <x:f>F8748*H8748/1000000</x:f>
        <x:v>0.000186</x:v>
      </x:c>
      <x:c r="K8748" s="15" t="n">
        <x:f>SUM(I8748:J8748)</x:f>
        <x:v>0.00804693</x:v>
      </x:c>
    </x:row>
    <x:row r="8749" ht="23" customHeight="1">
      <x:c r="A8749" s="2" t="str">
        <x:v>REQ-08745</x:v>
      </x:c>
      <x:c r="B8749" s="2" t="n">
        <x:v>30</x:v>
      </x:c>
      <x:c r="C8749" s="2" t="str">
        <x:v>Engineering</x:v>
      </x:c>
      <x:c r="D8749" s="2" t="str">
        <x:v>Balanced</x:v>
      </x:c>
      <x:c r="E8749" s="16" t="n">
        <x:v>65330</x:v>
      </x:c>
      <x:c r="F8749" s="16" t="n">
        <x:v>1130</x:v>
      </x:c>
      <x:c r="G8749" s="15" t="n">
        <x:f>VLOOKUP(D8749,'Pricing'!$A$6:$E$8,5,FALSE)</x:f>
        <x:v>1.2300000000000002</x:v>
      </x:c>
      <x:c r="H8749" s="15" t="n">
        <x:f>VLOOKUP(D8749,'Pricing'!$A$6:$E$8,4,FALSE)</x:f>
        <x:v>6</x:v>
      </x:c>
      <x:c r="I8749" s="15" t="n">
        <x:f>E8749*G8749/1000000</x:f>
        <x:v>0.08035590000000001</x:v>
      </x:c>
      <x:c r="J8749" s="15" t="n">
        <x:f>F8749*H8749/1000000</x:f>
        <x:v>0.00678</x:v>
      </x:c>
      <x:c r="K8749" s="15" t="n">
        <x:f>SUM(I8749:J8749)</x:f>
        <x:v>0.0871359</x:v>
      </x:c>
    </x:row>
    <x:row r="8750" ht="23" customHeight="1">
      <x:c r="A8750" s="2" t="str">
        <x:v>REQ-08746</x:v>
      </x:c>
      <x:c r="B8750" s="2" t="n">
        <x:v>20</x:v>
      </x:c>
      <x:c r="C8750" s="2" t="str">
        <x:v>Support</x:v>
      </x:c>
      <x:c r="D8750" s="2" t="str">
        <x:v>Swift</x:v>
      </x:c>
      <x:c r="E8750" s="16" t="n">
        <x:v>51390</x:v>
      </x:c>
      <x:c r="F8750" s="16" t="n">
        <x:v>239</x:v>
      </x:c>
      <x:c r="G8750" s="15" t="n">
        <x:f>VLOOKUP(D8750,'Pricing'!$A$6:$E$8,5,FALSE)</x:f>
        <x:v>0.246</x:v>
      </x:c>
      <x:c r="H8750" s="15" t="n">
        <x:f>VLOOKUP(D8750,'Pricing'!$A$6:$E$8,4,FALSE)</x:f>
        <x:v>1.2</x:v>
      </x:c>
      <x:c r="I8750" s="15" t="n">
        <x:f>E8750*G8750/1000000</x:f>
        <x:v>0.01264194</x:v>
      </x:c>
      <x:c r="J8750" s="15" t="n">
        <x:f>F8750*H8750/1000000</x:f>
        <x:v>0.00028680000000000003</x:v>
      </x:c>
      <x:c r="K8750" s="15" t="n">
        <x:f>SUM(I8750:J8750)</x:f>
        <x:v>0.012928740000000001</x:v>
      </x:c>
    </x:row>
    <x:row r="8751" ht="23" customHeight="1">
      <x:c r="A8751" s="2" t="str">
        <x:v>REQ-08747</x:v>
      </x:c>
      <x:c r="B8751" s="2" t="n">
        <x:v>16</x:v>
      </x:c>
      <x:c r="C8751" s="2" t="str">
        <x:v>Engineering</x:v>
      </x:c>
      <x:c r="D8751" s="2" t="str">
        <x:v>Balanced</x:v>
      </x:c>
      <x:c r="E8751" s="16" t="n">
        <x:v>90584</x:v>
      </x:c>
      <x:c r="F8751" s="16" t="n">
        <x:v>808</x:v>
      </x:c>
      <x:c r="G8751" s="15" t="n">
        <x:f>VLOOKUP(D8751,'Pricing'!$A$6:$E$8,5,FALSE)</x:f>
        <x:v>1.2300000000000002</x:v>
      </x:c>
      <x:c r="H8751" s="15" t="n">
        <x:f>VLOOKUP(D8751,'Pricing'!$A$6:$E$8,4,FALSE)</x:f>
        <x:v>6</x:v>
      </x:c>
      <x:c r="I8751" s="15" t="n">
        <x:f>E8751*G8751/1000000</x:f>
        <x:v>0.11141832000000002</x:v>
      </x:c>
      <x:c r="J8751" s="15" t="n">
        <x:f>F8751*H8751/1000000</x:f>
        <x:v>0.004848</x:v>
      </x:c>
      <x:c r="K8751" s="15" t="n">
        <x:f>SUM(I8751:J8751)</x:f>
        <x:v>0.11626632000000002</x:v>
      </x:c>
    </x:row>
    <x:row r="8752" ht="23" customHeight="1">
      <x:c r="A8752" s="2" t="str">
        <x:v>REQ-08748</x:v>
      </x:c>
      <x:c r="B8752" s="2" t="n">
        <x:v>9</x:v>
      </x:c>
      <x:c r="C8752" s="2" t="str">
        <x:v>Growth</x:v>
      </x:c>
      <x:c r="D8752" s="2" t="str">
        <x:v>Swift</x:v>
      </x:c>
      <x:c r="E8752" s="16" t="n">
        <x:v>12946</x:v>
      </x:c>
      <x:c r="F8752" s="16" t="n">
        <x:v>3338</x:v>
      </x:c>
      <x:c r="G8752" s="15" t="n">
        <x:f>VLOOKUP(D8752,'Pricing'!$A$6:$E$8,5,FALSE)</x:f>
        <x:v>0.246</x:v>
      </x:c>
      <x:c r="H8752" s="15" t="n">
        <x:f>VLOOKUP(D8752,'Pricing'!$A$6:$E$8,4,FALSE)</x:f>
        <x:v>1.2</x:v>
      </x:c>
      <x:c r="I8752" s="15" t="n">
        <x:f>E8752*G8752/1000000</x:f>
        <x:v>0.0031847159999999998</x:v>
      </x:c>
      <x:c r="J8752" s="15" t="n">
        <x:f>F8752*H8752/1000000</x:f>
        <x:v>0.0040056</x:v>
      </x:c>
      <x:c r="K8752" s="15" t="n">
        <x:f>SUM(I8752:J8752)</x:f>
        <x:v>0.0071903159999999995</x:v>
      </x:c>
    </x:row>
    <x:row r="8753" ht="23" customHeight="1">
      <x:c r="A8753" s="2" t="str">
        <x:v>REQ-08749</x:v>
      </x:c>
      <x:c r="B8753" s="2" t="n">
        <x:v>11</x:v>
      </x:c>
      <x:c r="C8753" s="2" t="str">
        <x:v>Engineering</x:v>
      </x:c>
      <x:c r="D8753" s="2" t="str">
        <x:v>Balanced</x:v>
      </x:c>
      <x:c r="E8753" s="16" t="n">
        <x:v>83740</x:v>
      </x:c>
      <x:c r="F8753" s="16" t="n">
        <x:v>3397</x:v>
      </x:c>
      <x:c r="G8753" s="15" t="n">
        <x:f>VLOOKUP(D8753,'Pricing'!$A$6:$E$8,5,FALSE)</x:f>
        <x:v>1.2300000000000002</x:v>
      </x:c>
      <x:c r="H8753" s="15" t="n">
        <x:f>VLOOKUP(D8753,'Pricing'!$A$6:$E$8,4,FALSE)</x:f>
        <x:v>6</x:v>
      </x:c>
      <x:c r="I8753" s="15" t="n">
        <x:f>E8753*G8753/1000000</x:f>
        <x:v>0.10300020000000001</x:v>
      </x:c>
      <x:c r="J8753" s="15" t="n">
        <x:f>F8753*H8753/1000000</x:f>
        <x:v>0.020382</x:v>
      </x:c>
      <x:c r="K8753" s="15" t="n">
        <x:f>SUM(I8753:J8753)</x:f>
        <x:v>0.12338220000000001</x:v>
      </x:c>
    </x:row>
    <x:row r="8754" ht="23" customHeight="1">
      <x:c r="A8754" s="2" t="str">
        <x:v>REQ-08750</x:v>
      </x:c>
      <x:c r="B8754" s="2" t="n">
        <x:v>31</x:v>
      </x:c>
      <x:c r="C8754" s="2" t="str">
        <x:v>Growth</x:v>
      </x:c>
      <x:c r="D8754" s="2" t="str">
        <x:v>Swift</x:v>
      </x:c>
      <x:c r="E8754" s="16" t="n">
        <x:v>60642</x:v>
      </x:c>
      <x:c r="F8754" s="16" t="n">
        <x:v>1163</x:v>
      </x:c>
      <x:c r="G8754" s="15" t="n">
        <x:f>VLOOKUP(D8754,'Pricing'!$A$6:$E$8,5,FALSE)</x:f>
        <x:v>0.246</x:v>
      </x:c>
      <x:c r="H8754" s="15" t="n">
        <x:f>VLOOKUP(D8754,'Pricing'!$A$6:$E$8,4,FALSE)</x:f>
        <x:v>1.2</x:v>
      </x:c>
      <x:c r="I8754" s="15" t="n">
        <x:f>E8754*G8754/1000000</x:f>
        <x:v>0.014917931999999998</x:v>
      </x:c>
      <x:c r="J8754" s="15" t="n">
        <x:f>F8754*H8754/1000000</x:f>
        <x:v>0.0013955999999999999</x:v>
      </x:c>
      <x:c r="K8754" s="15" t="n">
        <x:f>SUM(I8754:J8754)</x:f>
        <x:v>0.016313532</x:v>
      </x:c>
    </x:row>
    <x:row r="8755" ht="23" customHeight="1">
      <x:c r="A8755" s="2" t="str">
        <x:v>REQ-08751</x:v>
      </x:c>
      <x:c r="B8755" s="2" t="n">
        <x:v>26</x:v>
      </x:c>
      <x:c r="C8755" s="2" t="str">
        <x:v>Research</x:v>
      </x:c>
      <x:c r="D8755" s="2" t="str">
        <x:v>Swift</x:v>
      </x:c>
      <x:c r="E8755" s="16" t="n">
        <x:v>45516</x:v>
      </x:c>
      <x:c r="F8755" s="16" t="n">
        <x:v>3040</x:v>
      </x:c>
      <x:c r="G8755" s="15" t="n">
        <x:f>VLOOKUP(D8755,'Pricing'!$A$6:$E$8,5,FALSE)</x:f>
        <x:v>0.246</x:v>
      </x:c>
      <x:c r="H8755" s="15" t="n">
        <x:f>VLOOKUP(D8755,'Pricing'!$A$6:$E$8,4,FALSE)</x:f>
        <x:v>1.2</x:v>
      </x:c>
      <x:c r="I8755" s="15" t="n">
        <x:f>E8755*G8755/1000000</x:f>
        <x:v>0.011196936</x:v>
      </x:c>
      <x:c r="J8755" s="15" t="n">
        <x:f>F8755*H8755/1000000</x:f>
        <x:v>0.003648</x:v>
      </x:c>
      <x:c r="K8755" s="15" t="n">
        <x:f>SUM(I8755:J8755)</x:f>
        <x:v>0.014844936</x:v>
      </x:c>
    </x:row>
    <x:row r="8756" ht="23" customHeight="1">
      <x:c r="A8756" s="2" t="str">
        <x:v>REQ-08752</x:v>
      </x:c>
      <x:c r="B8756" s="2" t="n">
        <x:v>25</x:v>
      </x:c>
      <x:c r="C8756" s="2" t="str">
        <x:v>Growth</x:v>
      </x:c>
      <x:c r="D8756" s="2" t="str">
        <x:v>Balanced</x:v>
      </x:c>
      <x:c r="E8756" s="16" t="n">
        <x:v>16114</x:v>
      </x:c>
      <x:c r="F8756" s="16" t="n">
        <x:v>764</x:v>
      </x:c>
      <x:c r="G8756" s="15" t="n">
        <x:f>VLOOKUP(D8756,'Pricing'!$A$6:$E$8,5,FALSE)</x:f>
        <x:v>1.2300000000000002</x:v>
      </x:c>
      <x:c r="H8756" s="15" t="n">
        <x:f>VLOOKUP(D8756,'Pricing'!$A$6:$E$8,4,FALSE)</x:f>
        <x:v>6</x:v>
      </x:c>
      <x:c r="I8756" s="15" t="n">
        <x:f>E8756*G8756/1000000</x:f>
        <x:v>0.019820220000000006</x:v>
      </x:c>
      <x:c r="J8756" s="15" t="n">
        <x:f>F8756*H8756/1000000</x:f>
        <x:v>0.004584</x:v>
      </x:c>
      <x:c r="K8756" s="15" t="n">
        <x:f>SUM(I8756:J8756)</x:f>
        <x:v>0.024404220000000008</x:v>
      </x:c>
    </x:row>
    <x:row r="8757" ht="23" customHeight="1">
      <x:c r="A8757" s="2" t="str">
        <x:v>REQ-08753</x:v>
      </x:c>
      <x:c r="B8757" s="2" t="n">
        <x:v>13</x:v>
      </x:c>
      <x:c r="C8757" s="2" t="str">
        <x:v>Research</x:v>
      </x:c>
      <x:c r="D8757" s="2" t="str">
        <x:v>Balanced</x:v>
      </x:c>
      <x:c r="E8757" s="16" t="n">
        <x:v>105048</x:v>
      </x:c>
      <x:c r="F8757" s="16" t="n">
        <x:v>3017</x:v>
      </x:c>
      <x:c r="G8757" s="15" t="n">
        <x:f>VLOOKUP(D8757,'Pricing'!$A$6:$E$8,5,FALSE)</x:f>
        <x:v>1.2300000000000002</x:v>
      </x:c>
      <x:c r="H8757" s="15" t="n">
        <x:f>VLOOKUP(D8757,'Pricing'!$A$6:$E$8,4,FALSE)</x:f>
        <x:v>6</x:v>
      </x:c>
      <x:c r="I8757" s="15" t="n">
        <x:f>E8757*G8757/1000000</x:f>
        <x:v>0.12920904000000002</x:v>
      </x:c>
      <x:c r="J8757" s="15" t="n">
        <x:f>F8757*H8757/1000000</x:f>
        <x:v>0.018102</x:v>
      </x:c>
      <x:c r="K8757" s="15" t="n">
        <x:f>SUM(I8757:J8757)</x:f>
        <x:v>0.14731104000000003</x:v>
      </x:c>
    </x:row>
    <x:row r="8758" ht="23" customHeight="1">
      <x:c r="A8758" s="2" t="str">
        <x:v>REQ-08754</x:v>
      </x:c>
      <x:c r="B8758" s="2" t="n">
        <x:v>8</x:v>
      </x:c>
      <x:c r="C8758" s="2" t="str">
        <x:v>Support</x:v>
      </x:c>
      <x:c r="D8758" s="2" t="str">
        <x:v>Reasoning</x:v>
      </x:c>
      <x:c r="E8758" s="16" t="n">
        <x:v>61147</x:v>
      </x:c>
      <x:c r="F8758" s="16" t="n">
        <x:v>3550</x:v>
      </x:c>
      <x:c r="G8758" s="15" t="n">
        <x:f>VLOOKUP(D8758,'Pricing'!$A$6:$E$8,5,FALSE)</x:f>
        <x:v>4.920000000000001</x:v>
      </x:c>
      <x:c r="H8758" s="15" t="n">
        <x:f>VLOOKUP(D8758,'Pricing'!$A$6:$E$8,4,FALSE)</x:f>
        <x:v>24</x:v>
      </x:c>
      <x:c r="I8758" s="15" t="n">
        <x:f>E8758*G8758/1000000</x:f>
        <x:v>0.30084324000000007</x:v>
      </x:c>
      <x:c r="J8758" s="15" t="n">
        <x:f>F8758*H8758/1000000</x:f>
        <x:v>0.0852</x:v>
      </x:c>
      <x:c r="K8758" s="15" t="n">
        <x:f>SUM(I8758:J8758)</x:f>
        <x:v>0.38604324000000007</x:v>
      </x:c>
    </x:row>
    <x:row r="8759" ht="23" customHeight="1">
      <x:c r="A8759" s="2" t="str">
        <x:v>REQ-08755</x:v>
      </x:c>
      <x:c r="B8759" s="2" t="n">
        <x:v>17</x:v>
      </x:c>
      <x:c r="C8759" s="2" t="str">
        <x:v>Operations</x:v>
      </x:c>
      <x:c r="D8759" s="2" t="str">
        <x:v>Swift</x:v>
      </x:c>
      <x:c r="E8759" s="16" t="n">
        <x:v>35698</x:v>
      </x:c>
      <x:c r="F8759" s="16" t="n">
        <x:v>2777</x:v>
      </x:c>
      <x:c r="G8759" s="15" t="n">
        <x:f>VLOOKUP(D8759,'Pricing'!$A$6:$E$8,5,FALSE)</x:f>
        <x:v>0.246</x:v>
      </x:c>
      <x:c r="H8759" s="15" t="n">
        <x:f>VLOOKUP(D8759,'Pricing'!$A$6:$E$8,4,FALSE)</x:f>
        <x:v>1.2</x:v>
      </x:c>
      <x:c r="I8759" s="15" t="n">
        <x:f>E8759*G8759/1000000</x:f>
        <x:v>0.008781708000000001</x:v>
      </x:c>
      <x:c r="J8759" s="15" t="n">
        <x:f>F8759*H8759/1000000</x:f>
        <x:v>0.0033324</x:v>
      </x:c>
      <x:c r="K8759" s="15" t="n">
        <x:f>SUM(I8759:J8759)</x:f>
        <x:v>0.012114108000000002</x:v>
      </x:c>
    </x:row>
    <x:row r="8760" ht="23" customHeight="1">
      <x:c r="A8760" s="2" t="str">
        <x:v>REQ-08756</x:v>
      </x:c>
      <x:c r="B8760" s="2" t="n">
        <x:v>28</x:v>
      </x:c>
      <x:c r="C8760" s="2" t="str">
        <x:v>Product</x:v>
      </x:c>
      <x:c r="D8760" s="2" t="str">
        <x:v>Swift</x:v>
      </x:c>
      <x:c r="E8760" s="16" t="n">
        <x:v>23430</x:v>
      </x:c>
      <x:c r="F8760" s="16" t="n">
        <x:v>1396</x:v>
      </x:c>
      <x:c r="G8760" s="15" t="n">
        <x:f>VLOOKUP(D8760,'Pricing'!$A$6:$E$8,5,FALSE)</x:f>
        <x:v>0.246</x:v>
      </x:c>
      <x:c r="H8760" s="15" t="n">
        <x:f>VLOOKUP(D8760,'Pricing'!$A$6:$E$8,4,FALSE)</x:f>
        <x:v>1.2</x:v>
      </x:c>
      <x:c r="I8760" s="15" t="n">
        <x:f>E8760*G8760/1000000</x:f>
        <x:v>0.00576378</x:v>
      </x:c>
      <x:c r="J8760" s="15" t="n">
        <x:f>F8760*H8760/1000000</x:f>
        <x:v>0.0016752</x:v>
      </x:c>
      <x:c r="K8760" s="15" t="n">
        <x:f>SUM(I8760:J8760)</x:f>
        <x:v>0.0074389799999999996</x:v>
      </x:c>
    </x:row>
    <x:row r="8761" ht="23" customHeight="1">
      <x:c r="A8761" s="2" t="str">
        <x:v>REQ-08757</x:v>
      </x:c>
      <x:c r="B8761" s="2" t="n">
        <x:v>8</x:v>
      </x:c>
      <x:c r="C8761" s="2" t="str">
        <x:v>Operations</x:v>
      </x:c>
      <x:c r="D8761" s="2" t="str">
        <x:v>Swift</x:v>
      </x:c>
      <x:c r="E8761" s="16" t="n">
        <x:v>89205</x:v>
      </x:c>
      <x:c r="F8761" s="16" t="n">
        <x:v>3919</x:v>
      </x:c>
      <x:c r="G8761" s="15" t="n">
        <x:f>VLOOKUP(D8761,'Pricing'!$A$6:$E$8,5,FALSE)</x:f>
        <x:v>0.246</x:v>
      </x:c>
      <x:c r="H8761" s="15" t="n">
        <x:f>VLOOKUP(D8761,'Pricing'!$A$6:$E$8,4,FALSE)</x:f>
        <x:v>1.2</x:v>
      </x:c>
      <x:c r="I8761" s="15" t="n">
        <x:f>E8761*G8761/1000000</x:f>
        <x:v>0.02194443</x:v>
      </x:c>
      <x:c r="J8761" s="15" t="n">
        <x:f>F8761*H8761/1000000</x:f>
        <x:v>0.0047028</x:v>
      </x:c>
      <x:c r="K8761" s="15" t="n">
        <x:f>SUM(I8761:J8761)</x:f>
        <x:v>0.02664723</x:v>
      </x:c>
    </x:row>
    <x:row r="8762" ht="23" customHeight="1">
      <x:c r="A8762" s="2" t="str">
        <x:v>REQ-08758</x:v>
      </x:c>
      <x:c r="B8762" s="2" t="n">
        <x:v>2</x:v>
      </x:c>
      <x:c r="C8762" s="2" t="str">
        <x:v>Support</x:v>
      </x:c>
      <x:c r="D8762" s="2" t="str">
        <x:v>Swift</x:v>
      </x:c>
      <x:c r="E8762" s="16" t="n">
        <x:v>96170</x:v>
      </x:c>
      <x:c r="F8762" s="16" t="n">
        <x:v>3140</x:v>
      </x:c>
      <x:c r="G8762" s="15" t="n">
        <x:f>VLOOKUP(D8762,'Pricing'!$A$6:$E$8,5,FALSE)</x:f>
        <x:v>0.246</x:v>
      </x:c>
      <x:c r="H8762" s="15" t="n">
        <x:f>VLOOKUP(D8762,'Pricing'!$A$6:$E$8,4,FALSE)</x:f>
        <x:v>1.2</x:v>
      </x:c>
      <x:c r="I8762" s="15" t="n">
        <x:f>E8762*G8762/1000000</x:f>
        <x:v>0.02365782</x:v>
      </x:c>
      <x:c r="J8762" s="15" t="n">
        <x:f>F8762*H8762/1000000</x:f>
        <x:v>0.003768</x:v>
      </x:c>
      <x:c r="K8762" s="15" t="n">
        <x:f>SUM(I8762:J8762)</x:f>
        <x:v>0.02742582</x:v>
      </x:c>
    </x:row>
    <x:row r="8763" ht="23" customHeight="1">
      <x:c r="A8763" s="2" t="str">
        <x:v>REQ-08759</x:v>
      </x:c>
      <x:c r="B8763" s="2" t="n">
        <x:v>20</x:v>
      </x:c>
      <x:c r="C8763" s="2" t="str">
        <x:v>Operations</x:v>
      </x:c>
      <x:c r="D8763" s="2" t="str">
        <x:v>Swift</x:v>
      </x:c>
      <x:c r="E8763" s="16" t="n">
        <x:v>99182</x:v>
      </x:c>
      <x:c r="F8763" s="16" t="n">
        <x:v>778</x:v>
      </x:c>
      <x:c r="G8763" s="15" t="n">
        <x:f>VLOOKUP(D8763,'Pricing'!$A$6:$E$8,5,FALSE)</x:f>
        <x:v>0.246</x:v>
      </x:c>
      <x:c r="H8763" s="15" t="n">
        <x:f>VLOOKUP(D8763,'Pricing'!$A$6:$E$8,4,FALSE)</x:f>
        <x:v>1.2</x:v>
      </x:c>
      <x:c r="I8763" s="15" t="n">
        <x:f>E8763*G8763/1000000</x:f>
        <x:v>0.024398772</x:v>
      </x:c>
      <x:c r="J8763" s="15" t="n">
        <x:f>F8763*H8763/1000000</x:f>
        <x:v>0.0009335999999999999</x:v>
      </x:c>
      <x:c r="K8763" s="15" t="n">
        <x:f>SUM(I8763:J8763)</x:f>
        <x:v>0.025332372</x:v>
      </x:c>
    </x:row>
    <x:row r="8764" ht="23" customHeight="1">
      <x:c r="A8764" s="2" t="str">
        <x:v>REQ-08760</x:v>
      </x:c>
      <x:c r="B8764" s="2" t="n">
        <x:v>9</x:v>
      </x:c>
      <x:c r="C8764" s="2" t="str">
        <x:v>Support</x:v>
      </x:c>
      <x:c r="D8764" s="2" t="str">
        <x:v>Swift</x:v>
      </x:c>
      <x:c r="E8764" s="16" t="n">
        <x:v>33802</x:v>
      </x:c>
      <x:c r="F8764" s="16" t="n">
        <x:v>1275</x:v>
      </x:c>
      <x:c r="G8764" s="15" t="n">
        <x:f>VLOOKUP(D8764,'Pricing'!$A$6:$E$8,5,FALSE)</x:f>
        <x:v>0.246</x:v>
      </x:c>
      <x:c r="H8764" s="15" t="n">
        <x:f>VLOOKUP(D8764,'Pricing'!$A$6:$E$8,4,FALSE)</x:f>
        <x:v>1.2</x:v>
      </x:c>
      <x:c r="I8764" s="15" t="n">
        <x:f>E8764*G8764/1000000</x:f>
        <x:v>0.008315292</x:v>
      </x:c>
      <x:c r="J8764" s="15" t="n">
        <x:f>F8764*H8764/1000000</x:f>
        <x:v>0.00153</x:v>
      </x:c>
      <x:c r="K8764" s="15" t="n">
        <x:f>SUM(I8764:J8764)</x:f>
        <x:v>0.009845292</x:v>
      </x:c>
    </x:row>
    <x:row r="8765" ht="23" customHeight="1">
      <x:c r="A8765" s="2" t="str">
        <x:v>REQ-08761</x:v>
      </x:c>
      <x:c r="B8765" s="2" t="n">
        <x:v>20</x:v>
      </x:c>
      <x:c r="C8765" s="2" t="str">
        <x:v>Operations</x:v>
      </x:c>
      <x:c r="D8765" s="2" t="str">
        <x:v>Swift</x:v>
      </x:c>
      <x:c r="E8765" s="16" t="n">
        <x:v>23955</x:v>
      </x:c>
      <x:c r="F8765" s="16" t="n">
        <x:v>723</x:v>
      </x:c>
      <x:c r="G8765" s="15" t="n">
        <x:f>VLOOKUP(D8765,'Pricing'!$A$6:$E$8,5,FALSE)</x:f>
        <x:v>0.246</x:v>
      </x:c>
      <x:c r="H8765" s="15" t="n">
        <x:f>VLOOKUP(D8765,'Pricing'!$A$6:$E$8,4,FALSE)</x:f>
        <x:v>1.2</x:v>
      </x:c>
      <x:c r="I8765" s="15" t="n">
        <x:f>E8765*G8765/1000000</x:f>
        <x:v>0.00589293</x:v>
      </x:c>
      <x:c r="J8765" s="15" t="n">
        <x:f>F8765*H8765/1000000</x:f>
        <x:v>0.0008676000000000001</x:v>
      </x:c>
      <x:c r="K8765" s="15" t="n">
        <x:f>SUM(I8765:J8765)</x:f>
        <x:v>0.006760530000000001</x:v>
      </x:c>
    </x:row>
    <x:row r="8766" ht="23" customHeight="1">
      <x:c r="A8766" s="2" t="str">
        <x:v>REQ-08762</x:v>
      </x:c>
      <x:c r="B8766" s="2" t="n">
        <x:v>9</x:v>
      </x:c>
      <x:c r="C8766" s="2" t="str">
        <x:v>Growth</x:v>
      </x:c>
      <x:c r="D8766" s="2" t="str">
        <x:v>Swift</x:v>
      </x:c>
      <x:c r="E8766" s="16" t="n">
        <x:v>111016</x:v>
      </x:c>
      <x:c r="F8766" s="16" t="n">
        <x:v>3246</x:v>
      </x:c>
      <x:c r="G8766" s="15" t="n">
        <x:f>VLOOKUP(D8766,'Pricing'!$A$6:$E$8,5,FALSE)</x:f>
        <x:v>0.246</x:v>
      </x:c>
      <x:c r="H8766" s="15" t="n">
        <x:f>VLOOKUP(D8766,'Pricing'!$A$6:$E$8,4,FALSE)</x:f>
        <x:v>1.2</x:v>
      </x:c>
      <x:c r="I8766" s="15" t="n">
        <x:f>E8766*G8766/1000000</x:f>
        <x:v>0.027309935999999996</x:v>
      </x:c>
      <x:c r="J8766" s="15" t="n">
        <x:f>F8766*H8766/1000000</x:f>
        <x:v>0.0038951999999999997</x:v>
      </x:c>
      <x:c r="K8766" s="15" t="n">
        <x:f>SUM(I8766:J8766)</x:f>
        <x:v>0.031205135999999994</x:v>
      </x:c>
    </x:row>
    <x:row r="8767" ht="23" customHeight="1">
      <x:c r="A8767" s="2" t="str">
        <x:v>REQ-08763</x:v>
      </x:c>
      <x:c r="B8767" s="2" t="n">
        <x:v>25</x:v>
      </x:c>
      <x:c r="C8767" s="2" t="str">
        <x:v>Operations</x:v>
      </x:c>
      <x:c r="D8767" s="2" t="str">
        <x:v>Swift</x:v>
      </x:c>
      <x:c r="E8767" s="16" t="n">
        <x:v>61143</x:v>
      </x:c>
      <x:c r="F8767" s="16" t="n">
        <x:v>3770</x:v>
      </x:c>
      <x:c r="G8767" s="15" t="n">
        <x:f>VLOOKUP(D8767,'Pricing'!$A$6:$E$8,5,FALSE)</x:f>
        <x:v>0.246</x:v>
      </x:c>
      <x:c r="H8767" s="15" t="n">
        <x:f>VLOOKUP(D8767,'Pricing'!$A$6:$E$8,4,FALSE)</x:f>
        <x:v>1.2</x:v>
      </x:c>
      <x:c r="I8767" s="15" t="n">
        <x:f>E8767*G8767/1000000</x:f>
        <x:v>0.015041178</x:v>
      </x:c>
      <x:c r="J8767" s="15" t="n">
        <x:f>F8767*H8767/1000000</x:f>
        <x:v>0.004524</x:v>
      </x:c>
      <x:c r="K8767" s="15" t="n">
        <x:f>SUM(I8767:J8767)</x:f>
        <x:v>0.019565178000000003</x:v>
      </x:c>
    </x:row>
    <x:row r="8768" ht="23" customHeight="1">
      <x:c r="A8768" s="2" t="str">
        <x:v>REQ-08764</x:v>
      </x:c>
      <x:c r="B8768" s="2" t="n">
        <x:v>14</x:v>
      </x:c>
      <x:c r="C8768" s="2" t="str">
        <x:v>Support</x:v>
      </x:c>
      <x:c r="D8768" s="2" t="str">
        <x:v>Balanced</x:v>
      </x:c>
      <x:c r="E8768" s="16" t="n">
        <x:v>83132</x:v>
      </x:c>
      <x:c r="F8768" s="16" t="n">
        <x:v>1331</x:v>
      </x:c>
      <x:c r="G8768" s="15" t="n">
        <x:f>VLOOKUP(D8768,'Pricing'!$A$6:$E$8,5,FALSE)</x:f>
        <x:v>1.2300000000000002</x:v>
      </x:c>
      <x:c r="H8768" s="15" t="n">
        <x:f>VLOOKUP(D8768,'Pricing'!$A$6:$E$8,4,FALSE)</x:f>
        <x:v>6</x:v>
      </x:c>
      <x:c r="I8768" s="15" t="n">
        <x:f>E8768*G8768/1000000</x:f>
        <x:v>0.10225236000000001</x:v>
      </x:c>
      <x:c r="J8768" s="15" t="n">
        <x:f>F8768*H8768/1000000</x:f>
        <x:v>0.007986</x:v>
      </x:c>
      <x:c r="K8768" s="15" t="n">
        <x:f>SUM(I8768:J8768)</x:f>
        <x:v>0.11023836000000001</x:v>
      </x:c>
    </x:row>
    <x:row r="8769" ht="23" customHeight="1">
      <x:c r="A8769" s="2" t="str">
        <x:v>REQ-08765</x:v>
      </x:c>
      <x:c r="B8769" s="2" t="n">
        <x:v>24</x:v>
      </x:c>
      <x:c r="C8769" s="2" t="str">
        <x:v>Research</x:v>
      </x:c>
      <x:c r="D8769" s="2" t="str">
        <x:v>Balanced</x:v>
      </x:c>
      <x:c r="E8769" s="16" t="n">
        <x:v>63549</x:v>
      </x:c>
      <x:c r="F8769" s="16" t="n">
        <x:v>2458</x:v>
      </x:c>
      <x:c r="G8769" s="15" t="n">
        <x:f>VLOOKUP(D8769,'Pricing'!$A$6:$E$8,5,FALSE)</x:f>
        <x:v>1.2300000000000002</x:v>
      </x:c>
      <x:c r="H8769" s="15" t="n">
        <x:f>VLOOKUP(D8769,'Pricing'!$A$6:$E$8,4,FALSE)</x:f>
        <x:v>6</x:v>
      </x:c>
      <x:c r="I8769" s="15" t="n">
        <x:f>E8769*G8769/1000000</x:f>
        <x:v>0.07816527000000002</x:v>
      </x:c>
      <x:c r="J8769" s="15" t="n">
        <x:f>F8769*H8769/1000000</x:f>
        <x:v>0.014748</x:v>
      </x:c>
      <x:c r="K8769" s="15" t="n">
        <x:f>SUM(I8769:J8769)</x:f>
        <x:v>0.09291327000000002</x:v>
      </x:c>
    </x:row>
    <x:row r="8770" ht="23" customHeight="1">
      <x:c r="A8770" s="2" t="str">
        <x:v>REQ-08766</x:v>
      </x:c>
      <x:c r="B8770" s="2" t="n">
        <x:v>23</x:v>
      </x:c>
      <x:c r="C8770" s="2" t="str">
        <x:v>Growth</x:v>
      </x:c>
      <x:c r="D8770" s="2" t="str">
        <x:v>Swift</x:v>
      </x:c>
      <x:c r="E8770" s="16" t="n">
        <x:v>91254</x:v>
      </x:c>
      <x:c r="F8770" s="16" t="n">
        <x:v>2015</x:v>
      </x:c>
      <x:c r="G8770" s="15" t="n">
        <x:f>VLOOKUP(D8770,'Pricing'!$A$6:$E$8,5,FALSE)</x:f>
        <x:v>0.246</x:v>
      </x:c>
      <x:c r="H8770" s="15" t="n">
        <x:f>VLOOKUP(D8770,'Pricing'!$A$6:$E$8,4,FALSE)</x:f>
        <x:v>1.2</x:v>
      </x:c>
      <x:c r="I8770" s="15" t="n">
        <x:f>E8770*G8770/1000000</x:f>
        <x:v>0.022448484</x:v>
      </x:c>
      <x:c r="J8770" s="15" t="n">
        <x:f>F8770*H8770/1000000</x:f>
        <x:v>0.002418</x:v>
      </x:c>
      <x:c r="K8770" s="15" t="n">
        <x:f>SUM(I8770:J8770)</x:f>
        <x:v>0.024866484</x:v>
      </x:c>
    </x:row>
    <x:row r="8771" ht="23" customHeight="1">
      <x:c r="A8771" s="2" t="str">
        <x:v>REQ-08767</x:v>
      </x:c>
      <x:c r="B8771" s="2" t="n">
        <x:v>8</x:v>
      </x:c>
      <x:c r="C8771" s="2" t="str">
        <x:v>Research</x:v>
      </x:c>
      <x:c r="D8771" s="2" t="str">
        <x:v>Balanced</x:v>
      </x:c>
      <x:c r="E8771" s="16" t="n">
        <x:v>48304</x:v>
      </x:c>
      <x:c r="F8771" s="16" t="n">
        <x:v>3660</x:v>
      </x:c>
      <x:c r="G8771" s="15" t="n">
        <x:f>VLOOKUP(D8771,'Pricing'!$A$6:$E$8,5,FALSE)</x:f>
        <x:v>1.2300000000000002</x:v>
      </x:c>
      <x:c r="H8771" s="15" t="n">
        <x:f>VLOOKUP(D8771,'Pricing'!$A$6:$E$8,4,FALSE)</x:f>
        <x:v>6</x:v>
      </x:c>
      <x:c r="I8771" s="15" t="n">
        <x:f>E8771*G8771/1000000</x:f>
        <x:v>0.059413920000000016</x:v>
      </x:c>
      <x:c r="J8771" s="15" t="n">
        <x:f>F8771*H8771/1000000</x:f>
        <x:v>0.02196</x:v>
      </x:c>
      <x:c r="K8771" s="15" t="n">
        <x:f>SUM(I8771:J8771)</x:f>
        <x:v>0.08137392000000002</x:v>
      </x:c>
    </x:row>
    <x:row r="8772" ht="23" customHeight="1">
      <x:c r="A8772" s="2" t="str">
        <x:v>REQ-08768</x:v>
      </x:c>
      <x:c r="B8772" s="2" t="n">
        <x:v>21</x:v>
      </x:c>
      <x:c r="C8772" s="2" t="str">
        <x:v>Product</x:v>
      </x:c>
      <x:c r="D8772" s="2" t="str">
        <x:v>Swift</x:v>
      </x:c>
      <x:c r="E8772" s="16" t="n">
        <x:v>49233</x:v>
      </x:c>
      <x:c r="F8772" s="16" t="n">
        <x:v>1598</x:v>
      </x:c>
      <x:c r="G8772" s="15" t="n">
        <x:f>VLOOKUP(D8772,'Pricing'!$A$6:$E$8,5,FALSE)</x:f>
        <x:v>0.246</x:v>
      </x:c>
      <x:c r="H8772" s="15" t="n">
        <x:f>VLOOKUP(D8772,'Pricing'!$A$6:$E$8,4,FALSE)</x:f>
        <x:v>1.2</x:v>
      </x:c>
      <x:c r="I8772" s="15" t="n">
        <x:f>E8772*G8772/1000000</x:f>
        <x:v>0.012111318</x:v>
      </x:c>
      <x:c r="J8772" s="15" t="n">
        <x:f>F8772*H8772/1000000</x:f>
        <x:v>0.0019176</x:v>
      </x:c>
      <x:c r="K8772" s="15" t="n">
        <x:f>SUM(I8772:J8772)</x:f>
        <x:v>0.014028918</x:v>
      </x:c>
    </x:row>
    <x:row r="8773" ht="23" customHeight="1">
      <x:c r="A8773" s="2" t="str">
        <x:v>REQ-08769</x:v>
      </x:c>
      <x:c r="B8773" s="2" t="n">
        <x:v>4</x:v>
      </x:c>
      <x:c r="C8773" s="2" t="str">
        <x:v>Research</x:v>
      </x:c>
      <x:c r="D8773" s="2" t="str">
        <x:v>Swift</x:v>
      </x:c>
      <x:c r="E8773" s="16" t="n">
        <x:v>74175</x:v>
      </x:c>
      <x:c r="F8773" s="16" t="n">
        <x:v>1600</x:v>
      </x:c>
      <x:c r="G8773" s="15" t="n">
        <x:f>VLOOKUP(D8773,'Pricing'!$A$6:$E$8,5,FALSE)</x:f>
        <x:v>0.246</x:v>
      </x:c>
      <x:c r="H8773" s="15" t="n">
        <x:f>VLOOKUP(D8773,'Pricing'!$A$6:$E$8,4,FALSE)</x:f>
        <x:v>1.2</x:v>
      </x:c>
      <x:c r="I8773" s="15" t="n">
        <x:f>E8773*G8773/1000000</x:f>
        <x:v>0.01824705</x:v>
      </x:c>
      <x:c r="J8773" s="15" t="n">
        <x:f>F8773*H8773/1000000</x:f>
        <x:v>0.00192</x:v>
      </x:c>
      <x:c r="K8773" s="15" t="n">
        <x:f>SUM(I8773:J8773)</x:f>
        <x:v>0.020167050000000002</x:v>
      </x:c>
    </x:row>
    <x:row r="8774" ht="23" customHeight="1">
      <x:c r="A8774" s="2" t="str">
        <x:v>REQ-08770</x:v>
      </x:c>
      <x:c r="B8774" s="2" t="n">
        <x:v>23</x:v>
      </x:c>
      <x:c r="C8774" s="2" t="str">
        <x:v>Growth</x:v>
      </x:c>
      <x:c r="D8774" s="2" t="str">
        <x:v>Swift</x:v>
      </x:c>
      <x:c r="E8774" s="16" t="n">
        <x:v>69677</x:v>
      </x:c>
      <x:c r="F8774" s="16" t="n">
        <x:v>3096</x:v>
      </x:c>
      <x:c r="G8774" s="15" t="n">
        <x:f>VLOOKUP(D8774,'Pricing'!$A$6:$E$8,5,FALSE)</x:f>
        <x:v>0.246</x:v>
      </x:c>
      <x:c r="H8774" s="15" t="n">
        <x:f>VLOOKUP(D8774,'Pricing'!$A$6:$E$8,4,FALSE)</x:f>
        <x:v>1.2</x:v>
      </x:c>
      <x:c r="I8774" s="15" t="n">
        <x:f>E8774*G8774/1000000</x:f>
        <x:v>0.017140542</x:v>
      </x:c>
      <x:c r="J8774" s="15" t="n">
        <x:f>F8774*H8774/1000000</x:f>
        <x:v>0.0037151999999999997</x:v>
      </x:c>
      <x:c r="K8774" s="15" t="n">
        <x:f>SUM(I8774:J8774)</x:f>
        <x:v>0.020855742</x:v>
      </x:c>
    </x:row>
    <x:row r="8775" ht="23" customHeight="1">
      <x:c r="A8775" s="2" t="str">
        <x:v>REQ-08771</x:v>
      </x:c>
      <x:c r="B8775" s="2" t="n">
        <x:v>27</x:v>
      </x:c>
      <x:c r="C8775" s="2" t="str">
        <x:v>Research</x:v>
      </x:c>
      <x:c r="D8775" s="2" t="str">
        <x:v>Swift</x:v>
      </x:c>
      <x:c r="E8775" s="16" t="n">
        <x:v>71051</x:v>
      </x:c>
      <x:c r="F8775" s="16" t="n">
        <x:v>1162</x:v>
      </x:c>
      <x:c r="G8775" s="15" t="n">
        <x:f>VLOOKUP(D8775,'Pricing'!$A$6:$E$8,5,FALSE)</x:f>
        <x:v>0.246</x:v>
      </x:c>
      <x:c r="H8775" s="15" t="n">
        <x:f>VLOOKUP(D8775,'Pricing'!$A$6:$E$8,4,FALSE)</x:f>
        <x:v>1.2</x:v>
      </x:c>
      <x:c r="I8775" s="15" t="n">
        <x:f>E8775*G8775/1000000</x:f>
        <x:v>0.017478545999999998</x:v>
      </x:c>
      <x:c r="J8775" s="15" t="n">
        <x:f>F8775*H8775/1000000</x:f>
        <x:v>0.0013943999999999998</x:v>
      </x:c>
      <x:c r="K8775" s="15" t="n">
        <x:f>SUM(I8775:J8775)</x:f>
        <x:v>0.018872945999999998</x:v>
      </x:c>
    </x:row>
    <x:row r="8776" ht="23" customHeight="1">
      <x:c r="A8776" s="2" t="str">
        <x:v>REQ-08772</x:v>
      </x:c>
      <x:c r="B8776" s="2" t="n">
        <x:v>25</x:v>
      </x:c>
      <x:c r="C8776" s="2" t="str">
        <x:v>Support</x:v>
      </x:c>
      <x:c r="D8776" s="2" t="str">
        <x:v>Swift</x:v>
      </x:c>
      <x:c r="E8776" s="16" t="n">
        <x:v>42584</x:v>
      </x:c>
      <x:c r="F8776" s="16" t="n">
        <x:v>1484</x:v>
      </x:c>
      <x:c r="G8776" s="15" t="n">
        <x:f>VLOOKUP(D8776,'Pricing'!$A$6:$E$8,5,FALSE)</x:f>
        <x:v>0.246</x:v>
      </x:c>
      <x:c r="H8776" s="15" t="n">
        <x:f>VLOOKUP(D8776,'Pricing'!$A$6:$E$8,4,FALSE)</x:f>
        <x:v>1.2</x:v>
      </x:c>
      <x:c r="I8776" s="15" t="n">
        <x:f>E8776*G8776/1000000</x:f>
        <x:v>0.010475664</x:v>
      </x:c>
      <x:c r="J8776" s="15" t="n">
        <x:f>F8776*H8776/1000000</x:f>
        <x:v>0.0017808</x:v>
      </x:c>
      <x:c r="K8776" s="15" t="n">
        <x:f>SUM(I8776:J8776)</x:f>
        <x:v>0.012256464000000002</x:v>
      </x:c>
    </x:row>
    <x:row r="8777" ht="23" customHeight="1">
      <x:c r="A8777" s="2" t="str">
        <x:v>REQ-08773</x:v>
      </x:c>
      <x:c r="B8777" s="2" t="n">
        <x:v>21</x:v>
      </x:c>
      <x:c r="C8777" s="2" t="str">
        <x:v>Research</x:v>
      </x:c>
      <x:c r="D8777" s="2" t="str">
        <x:v>Swift</x:v>
      </x:c>
      <x:c r="E8777" s="16" t="n">
        <x:v>8094</x:v>
      </x:c>
      <x:c r="F8777" s="16" t="n">
        <x:v>2822</x:v>
      </x:c>
      <x:c r="G8777" s="15" t="n">
        <x:f>VLOOKUP(D8777,'Pricing'!$A$6:$E$8,5,FALSE)</x:f>
        <x:v>0.246</x:v>
      </x:c>
      <x:c r="H8777" s="15" t="n">
        <x:f>VLOOKUP(D8777,'Pricing'!$A$6:$E$8,4,FALSE)</x:f>
        <x:v>1.2</x:v>
      </x:c>
      <x:c r="I8777" s="15" t="n">
        <x:f>E8777*G8777/1000000</x:f>
        <x:v>0.001991124</x:v>
      </x:c>
      <x:c r="J8777" s="15" t="n">
        <x:f>F8777*H8777/1000000</x:f>
        <x:v>0.0033864</x:v>
      </x:c>
      <x:c r="K8777" s="15" t="n">
        <x:f>SUM(I8777:J8777)</x:f>
        <x:v>0.005377524</x:v>
      </x:c>
    </x:row>
    <x:row r="8778" ht="23" customHeight="1">
      <x:c r="A8778" s="2" t="str">
        <x:v>REQ-08774</x:v>
      </x:c>
      <x:c r="B8778" s="2" t="n">
        <x:v>21</x:v>
      </x:c>
      <x:c r="C8778" s="2" t="str">
        <x:v>Product</x:v>
      </x:c>
      <x:c r="D8778" s="2" t="str">
        <x:v>Reasoning</x:v>
      </x:c>
      <x:c r="E8778" s="16" t="n">
        <x:v>89900</x:v>
      </x:c>
      <x:c r="F8778" s="16" t="n">
        <x:v>1253</x:v>
      </x:c>
      <x:c r="G8778" s="15" t="n">
        <x:f>VLOOKUP(D8778,'Pricing'!$A$6:$E$8,5,FALSE)</x:f>
        <x:v>4.920000000000001</x:v>
      </x:c>
      <x:c r="H8778" s="15" t="n">
        <x:f>VLOOKUP(D8778,'Pricing'!$A$6:$E$8,4,FALSE)</x:f>
        <x:v>24</x:v>
      </x:c>
      <x:c r="I8778" s="15" t="n">
        <x:f>E8778*G8778/1000000</x:f>
        <x:v>0.44230800000000003</x:v>
      </x:c>
      <x:c r="J8778" s="15" t="n">
        <x:f>F8778*H8778/1000000</x:f>
        <x:v>0.030072</x:v>
      </x:c>
      <x:c r="K8778" s="15" t="n">
        <x:f>SUM(I8778:J8778)</x:f>
        <x:v>0.47238</x:v>
      </x:c>
    </x:row>
    <x:row r="8779" ht="23" customHeight="1">
      <x:c r="A8779" s="2" t="str">
        <x:v>REQ-08775</x:v>
      </x:c>
      <x:c r="B8779" s="2" t="n">
        <x:v>20</x:v>
      </x:c>
      <x:c r="C8779" s="2" t="str">
        <x:v>Research</x:v>
      </x:c>
      <x:c r="D8779" s="2" t="str">
        <x:v>Balanced</x:v>
      </x:c>
      <x:c r="E8779" s="16" t="n">
        <x:v>51223</x:v>
      </x:c>
      <x:c r="F8779" s="16" t="n">
        <x:v>1004</x:v>
      </x:c>
      <x:c r="G8779" s="15" t="n">
        <x:f>VLOOKUP(D8779,'Pricing'!$A$6:$E$8,5,FALSE)</x:f>
        <x:v>1.2300000000000002</x:v>
      </x:c>
      <x:c r="H8779" s="15" t="n">
        <x:f>VLOOKUP(D8779,'Pricing'!$A$6:$E$8,4,FALSE)</x:f>
        <x:v>6</x:v>
      </x:c>
      <x:c r="I8779" s="15" t="n">
        <x:f>E8779*G8779/1000000</x:f>
        <x:v>0.06300429</x:v>
      </x:c>
      <x:c r="J8779" s="15" t="n">
        <x:f>F8779*H8779/1000000</x:f>
        <x:v>0.006024</x:v>
      </x:c>
      <x:c r="K8779" s="15" t="n">
        <x:f>SUM(I8779:J8779)</x:f>
        <x:v>0.06902829</x:v>
      </x:c>
    </x:row>
    <x:row r="8780" ht="23" customHeight="1">
      <x:c r="A8780" s="2" t="str">
        <x:v>REQ-08776</x:v>
      </x:c>
      <x:c r="B8780" s="2" t="n">
        <x:v>12</x:v>
      </x:c>
      <x:c r="C8780" s="2" t="str">
        <x:v>Growth</x:v>
      </x:c>
      <x:c r="D8780" s="2" t="str">
        <x:v>Balanced</x:v>
      </x:c>
      <x:c r="E8780" s="16" t="n">
        <x:v>117429</x:v>
      </x:c>
      <x:c r="F8780" s="16" t="n">
        <x:v>1500</x:v>
      </x:c>
      <x:c r="G8780" s="15" t="n">
        <x:f>VLOOKUP(D8780,'Pricing'!$A$6:$E$8,5,FALSE)</x:f>
        <x:v>1.2300000000000002</x:v>
      </x:c>
      <x:c r="H8780" s="15" t="n">
        <x:f>VLOOKUP(D8780,'Pricing'!$A$6:$E$8,4,FALSE)</x:f>
        <x:v>6</x:v>
      </x:c>
      <x:c r="I8780" s="15" t="n">
        <x:f>E8780*G8780/1000000</x:f>
        <x:v>0.14443767000000002</x:v>
      </x:c>
      <x:c r="J8780" s="15" t="n">
        <x:f>F8780*H8780/1000000</x:f>
        <x:v>0.009</x:v>
      </x:c>
      <x:c r="K8780" s="15" t="n">
        <x:f>SUM(I8780:J8780)</x:f>
        <x:v>0.15343767000000003</x:v>
      </x:c>
    </x:row>
    <x:row r="8781" ht="23" customHeight="1">
      <x:c r="A8781" s="2" t="str">
        <x:v>REQ-08777</x:v>
      </x:c>
      <x:c r="B8781" s="2" t="n">
        <x:v>30</x:v>
      </x:c>
      <x:c r="C8781" s="2" t="str">
        <x:v>Operations</x:v>
      </x:c>
      <x:c r="D8781" s="2" t="str">
        <x:v>Swift</x:v>
      </x:c>
      <x:c r="E8781" s="16" t="n">
        <x:v>109595</x:v>
      </x:c>
      <x:c r="F8781" s="16" t="n">
        <x:v>2836</x:v>
      </x:c>
      <x:c r="G8781" s="15" t="n">
        <x:f>VLOOKUP(D8781,'Pricing'!$A$6:$E$8,5,FALSE)</x:f>
        <x:v>0.246</x:v>
      </x:c>
      <x:c r="H8781" s="15" t="n">
        <x:f>VLOOKUP(D8781,'Pricing'!$A$6:$E$8,4,FALSE)</x:f>
        <x:v>1.2</x:v>
      </x:c>
      <x:c r="I8781" s="15" t="n">
        <x:f>E8781*G8781/1000000</x:f>
        <x:v>0.026960369999999997</x:v>
      </x:c>
      <x:c r="J8781" s="15" t="n">
        <x:f>F8781*H8781/1000000</x:f>
        <x:v>0.0034032</x:v>
      </x:c>
      <x:c r="K8781" s="15" t="n">
        <x:f>SUM(I8781:J8781)</x:f>
        <x:v>0.030363569999999996</x:v>
      </x:c>
    </x:row>
    <x:row r="8782" ht="23" customHeight="1">
      <x:c r="A8782" s="2" t="str">
        <x:v>REQ-08778</x:v>
      </x:c>
      <x:c r="B8782" s="2" t="n">
        <x:v>25</x:v>
      </x:c>
      <x:c r="C8782" s="2" t="str">
        <x:v>Product</x:v>
      </x:c>
      <x:c r="D8782" s="2" t="str">
        <x:v>Reasoning</x:v>
      </x:c>
      <x:c r="E8782" s="16" t="n">
        <x:v>29457</x:v>
      </x:c>
      <x:c r="F8782" s="16" t="n">
        <x:v>459</x:v>
      </x:c>
      <x:c r="G8782" s="15" t="n">
        <x:f>VLOOKUP(D8782,'Pricing'!$A$6:$E$8,5,FALSE)</x:f>
        <x:v>4.920000000000001</x:v>
      </x:c>
      <x:c r="H8782" s="15" t="n">
        <x:f>VLOOKUP(D8782,'Pricing'!$A$6:$E$8,4,FALSE)</x:f>
        <x:v>24</x:v>
      </x:c>
      <x:c r="I8782" s="15" t="n">
        <x:f>E8782*G8782/1000000</x:f>
        <x:v>0.14492844000000002</x:v>
      </x:c>
      <x:c r="J8782" s="15" t="n">
        <x:f>F8782*H8782/1000000</x:f>
        <x:v>0.011016</x:v>
      </x:c>
      <x:c r="K8782" s="15" t="n">
        <x:f>SUM(I8782:J8782)</x:f>
        <x:v>0.15594444000000002</x:v>
      </x:c>
    </x:row>
    <x:row r="8783" ht="23" customHeight="1">
      <x:c r="A8783" s="2" t="str">
        <x:v>REQ-08779</x:v>
      </x:c>
      <x:c r="B8783" s="2" t="n">
        <x:v>23</x:v>
      </x:c>
      <x:c r="C8783" s="2" t="str">
        <x:v>Research</x:v>
      </x:c>
      <x:c r="D8783" s="2" t="str">
        <x:v>Swift</x:v>
      </x:c>
      <x:c r="E8783" s="16" t="n">
        <x:v>75269</x:v>
      </x:c>
      <x:c r="F8783" s="16" t="n">
        <x:v>1710</x:v>
      </x:c>
      <x:c r="G8783" s="15" t="n">
        <x:f>VLOOKUP(D8783,'Pricing'!$A$6:$E$8,5,FALSE)</x:f>
        <x:v>0.246</x:v>
      </x:c>
      <x:c r="H8783" s="15" t="n">
        <x:f>VLOOKUP(D8783,'Pricing'!$A$6:$E$8,4,FALSE)</x:f>
        <x:v>1.2</x:v>
      </x:c>
      <x:c r="I8783" s="15" t="n">
        <x:f>E8783*G8783/1000000</x:f>
        <x:v>0.018516174</x:v>
      </x:c>
      <x:c r="J8783" s="15" t="n">
        <x:f>F8783*H8783/1000000</x:f>
        <x:v>0.002052</x:v>
      </x:c>
      <x:c r="K8783" s="15" t="n">
        <x:f>SUM(I8783:J8783)</x:f>
        <x:v>0.020568174</x:v>
      </x:c>
    </x:row>
    <x:row r="8784" ht="23" customHeight="1">
      <x:c r="A8784" s="2" t="str">
        <x:v>REQ-08780</x:v>
      </x:c>
      <x:c r="B8784" s="2" t="n">
        <x:v>31</x:v>
      </x:c>
      <x:c r="C8784" s="2" t="str">
        <x:v>Product</x:v>
      </x:c>
      <x:c r="D8784" s="2" t="str">
        <x:v>Swift</x:v>
      </x:c>
      <x:c r="E8784" s="16" t="n">
        <x:v>106853</x:v>
      </x:c>
      <x:c r="F8784" s="16" t="n">
        <x:v>3438</x:v>
      </x:c>
      <x:c r="G8784" s="15" t="n">
        <x:f>VLOOKUP(D8784,'Pricing'!$A$6:$E$8,5,FALSE)</x:f>
        <x:v>0.246</x:v>
      </x:c>
      <x:c r="H8784" s="15" t="n">
        <x:f>VLOOKUP(D8784,'Pricing'!$A$6:$E$8,4,FALSE)</x:f>
        <x:v>1.2</x:v>
      </x:c>
      <x:c r="I8784" s="15" t="n">
        <x:f>E8784*G8784/1000000</x:f>
        <x:v>0.026285838</x:v>
      </x:c>
      <x:c r="J8784" s="15" t="n">
        <x:f>F8784*H8784/1000000</x:f>
        <x:v>0.004125599999999999</x:v>
      </x:c>
      <x:c r="K8784" s="15" t="n">
        <x:f>SUM(I8784:J8784)</x:f>
        <x:v>0.030411438</x:v>
      </x:c>
    </x:row>
    <x:row r="8785" ht="23" customHeight="1">
      <x:c r="A8785" s="2" t="str">
        <x:v>REQ-08781</x:v>
      </x:c>
      <x:c r="B8785" s="2" t="n">
        <x:v>9</x:v>
      </x:c>
      <x:c r="C8785" s="2" t="str">
        <x:v>Engineering</x:v>
      </x:c>
      <x:c r="D8785" s="2" t="str">
        <x:v>Swift</x:v>
      </x:c>
      <x:c r="E8785" s="16" t="n">
        <x:v>92521</x:v>
      </x:c>
      <x:c r="F8785" s="16" t="n">
        <x:v>3203</x:v>
      </x:c>
      <x:c r="G8785" s="15" t="n">
        <x:f>VLOOKUP(D8785,'Pricing'!$A$6:$E$8,5,FALSE)</x:f>
        <x:v>0.246</x:v>
      </x:c>
      <x:c r="H8785" s="15" t="n">
        <x:f>VLOOKUP(D8785,'Pricing'!$A$6:$E$8,4,FALSE)</x:f>
        <x:v>1.2</x:v>
      </x:c>
      <x:c r="I8785" s="15" t="n">
        <x:f>E8785*G8785/1000000</x:f>
        <x:v>0.022760166000000002</x:v>
      </x:c>
      <x:c r="J8785" s="15" t="n">
        <x:f>F8785*H8785/1000000</x:f>
        <x:v>0.0038436</x:v>
      </x:c>
      <x:c r="K8785" s="15" t="n">
        <x:f>SUM(I8785:J8785)</x:f>
        <x:v>0.026603766</x:v>
      </x:c>
    </x:row>
    <x:row r="8786" ht="23" customHeight="1">
      <x:c r="A8786" s="2" t="str">
        <x:v>REQ-08782</x:v>
      </x:c>
      <x:c r="B8786" s="2" t="n">
        <x:v>7</x:v>
      </x:c>
      <x:c r="C8786" s="2" t="str">
        <x:v>Product</x:v>
      </x:c>
      <x:c r="D8786" s="2" t="str">
        <x:v>Swift</x:v>
      </x:c>
      <x:c r="E8786" s="16" t="n">
        <x:v>114253</x:v>
      </x:c>
      <x:c r="F8786" s="16" t="n">
        <x:v>3091</x:v>
      </x:c>
      <x:c r="G8786" s="15" t="n">
        <x:f>VLOOKUP(D8786,'Pricing'!$A$6:$E$8,5,FALSE)</x:f>
        <x:v>0.246</x:v>
      </x:c>
      <x:c r="H8786" s="15" t="n">
        <x:f>VLOOKUP(D8786,'Pricing'!$A$6:$E$8,4,FALSE)</x:f>
        <x:v>1.2</x:v>
      </x:c>
      <x:c r="I8786" s="15" t="n">
        <x:f>E8786*G8786/1000000</x:f>
        <x:v>0.028106238000000002</x:v>
      </x:c>
      <x:c r="J8786" s="15" t="n">
        <x:f>F8786*H8786/1000000</x:f>
        <x:v>0.0037091999999999997</x:v>
      </x:c>
      <x:c r="K8786" s="15" t="n">
        <x:f>SUM(I8786:J8786)</x:f>
        <x:v>0.031815438</x:v>
      </x:c>
    </x:row>
    <x:row r="8787" ht="23" customHeight="1">
      <x:c r="A8787" s="2" t="str">
        <x:v>REQ-08783</x:v>
      </x:c>
      <x:c r="B8787" s="2" t="n">
        <x:v>13</x:v>
      </x:c>
      <x:c r="C8787" s="2" t="str">
        <x:v>Operations</x:v>
      </x:c>
      <x:c r="D8787" s="2" t="str">
        <x:v>Swift</x:v>
      </x:c>
      <x:c r="E8787" s="16" t="n">
        <x:v>8729</x:v>
      </x:c>
      <x:c r="F8787" s="16" t="n">
        <x:v>3364</x:v>
      </x:c>
      <x:c r="G8787" s="15" t="n">
        <x:f>VLOOKUP(D8787,'Pricing'!$A$6:$E$8,5,FALSE)</x:f>
        <x:v>0.246</x:v>
      </x:c>
      <x:c r="H8787" s="15" t="n">
        <x:f>VLOOKUP(D8787,'Pricing'!$A$6:$E$8,4,FALSE)</x:f>
        <x:v>1.2</x:v>
      </x:c>
      <x:c r="I8787" s="15" t="n">
        <x:f>E8787*G8787/1000000</x:f>
        <x:v>0.002147334</x:v>
      </x:c>
      <x:c r="J8787" s="15" t="n">
        <x:f>F8787*H8787/1000000</x:f>
        <x:v>0.0040368</x:v>
      </x:c>
      <x:c r="K8787" s="15" t="n">
        <x:f>SUM(I8787:J8787)</x:f>
        <x:v>0.006184134</x:v>
      </x:c>
    </x:row>
    <x:row r="8788" ht="23" customHeight="1">
      <x:c r="A8788" s="2" t="str">
        <x:v>REQ-08784</x:v>
      </x:c>
      <x:c r="B8788" s="2" t="n">
        <x:v>18</x:v>
      </x:c>
      <x:c r="C8788" s="2" t="str">
        <x:v>Support</x:v>
      </x:c>
      <x:c r="D8788" s="2" t="str">
        <x:v>Swift</x:v>
      </x:c>
      <x:c r="E8788" s="16" t="n">
        <x:v>53701</x:v>
      </x:c>
      <x:c r="F8788" s="16" t="n">
        <x:v>3103</x:v>
      </x:c>
      <x:c r="G8788" s="15" t="n">
        <x:f>VLOOKUP(D8788,'Pricing'!$A$6:$E$8,5,FALSE)</x:f>
        <x:v>0.246</x:v>
      </x:c>
      <x:c r="H8788" s="15" t="n">
        <x:f>VLOOKUP(D8788,'Pricing'!$A$6:$E$8,4,FALSE)</x:f>
        <x:v>1.2</x:v>
      </x:c>
      <x:c r="I8788" s="15" t="n">
        <x:f>E8788*G8788/1000000</x:f>
        <x:v>0.013210446</x:v>
      </x:c>
      <x:c r="J8788" s="15" t="n">
        <x:f>F8788*H8788/1000000</x:f>
        <x:v>0.0037236</x:v>
      </x:c>
      <x:c r="K8788" s="15" t="n">
        <x:f>SUM(I8788:J8788)</x:f>
        <x:v>0.016934046</x:v>
      </x:c>
    </x:row>
    <x:row r="8789" ht="23" customHeight="1">
      <x:c r="A8789" s="2" t="str">
        <x:v>REQ-08785</x:v>
      </x:c>
      <x:c r="B8789" s="2" t="n">
        <x:v>20</x:v>
      </x:c>
      <x:c r="C8789" s="2" t="str">
        <x:v>Research</x:v>
      </x:c>
      <x:c r="D8789" s="2" t="str">
        <x:v>Swift</x:v>
      </x:c>
      <x:c r="E8789" s="16" t="n">
        <x:v>17105</x:v>
      </x:c>
      <x:c r="F8789" s="16" t="n">
        <x:v>660</x:v>
      </x:c>
      <x:c r="G8789" s="15" t="n">
        <x:f>VLOOKUP(D8789,'Pricing'!$A$6:$E$8,5,FALSE)</x:f>
        <x:v>0.246</x:v>
      </x:c>
      <x:c r="H8789" s="15" t="n">
        <x:f>VLOOKUP(D8789,'Pricing'!$A$6:$E$8,4,FALSE)</x:f>
        <x:v>1.2</x:v>
      </x:c>
      <x:c r="I8789" s="15" t="n">
        <x:f>E8789*G8789/1000000</x:f>
        <x:v>0.00420783</x:v>
      </x:c>
      <x:c r="J8789" s="15" t="n">
        <x:f>F8789*H8789/1000000</x:f>
        <x:v>0.000792</x:v>
      </x:c>
      <x:c r="K8789" s="15" t="n">
        <x:f>SUM(I8789:J8789)</x:f>
        <x:v>0.00499983</x:v>
      </x:c>
    </x:row>
    <x:row r="8790" ht="23" customHeight="1">
      <x:c r="A8790" s="2" t="str">
        <x:v>REQ-08786</x:v>
      </x:c>
      <x:c r="B8790" s="2" t="n">
        <x:v>15</x:v>
      </x:c>
      <x:c r="C8790" s="2" t="str">
        <x:v>Growth</x:v>
      </x:c>
      <x:c r="D8790" s="2" t="str">
        <x:v>Balanced</x:v>
      </x:c>
      <x:c r="E8790" s="16" t="n">
        <x:v>97853</x:v>
      </x:c>
      <x:c r="F8790" s="16" t="n">
        <x:v>2869</x:v>
      </x:c>
      <x:c r="G8790" s="15" t="n">
        <x:f>VLOOKUP(D8790,'Pricing'!$A$6:$E$8,5,FALSE)</x:f>
        <x:v>1.2300000000000002</x:v>
      </x:c>
      <x:c r="H8790" s="15" t="n">
        <x:f>VLOOKUP(D8790,'Pricing'!$A$6:$E$8,4,FALSE)</x:f>
        <x:v>6</x:v>
      </x:c>
      <x:c r="I8790" s="15" t="n">
        <x:f>E8790*G8790/1000000</x:f>
        <x:v>0.12035919000000002</x:v>
      </x:c>
      <x:c r="J8790" s="15" t="n">
        <x:f>F8790*H8790/1000000</x:f>
        <x:v>0.017214</x:v>
      </x:c>
      <x:c r="K8790" s="15" t="n">
        <x:f>SUM(I8790:J8790)</x:f>
        <x:v>0.13757319</x:v>
      </x:c>
    </x:row>
    <x:row r="8791" ht="23" customHeight="1">
      <x:c r="A8791" s="2" t="str">
        <x:v>REQ-08787</x:v>
      </x:c>
      <x:c r="B8791" s="2" t="n">
        <x:v>13</x:v>
      </x:c>
      <x:c r="C8791" s="2" t="str">
        <x:v>Engineering</x:v>
      </x:c>
      <x:c r="D8791" s="2" t="str">
        <x:v>Swift</x:v>
      </x:c>
      <x:c r="E8791" s="16" t="n">
        <x:v>55170</x:v>
      </x:c>
      <x:c r="F8791" s="16" t="n">
        <x:v>2193</x:v>
      </x:c>
      <x:c r="G8791" s="15" t="n">
        <x:f>VLOOKUP(D8791,'Pricing'!$A$6:$E$8,5,FALSE)</x:f>
        <x:v>0.246</x:v>
      </x:c>
      <x:c r="H8791" s="15" t="n">
        <x:f>VLOOKUP(D8791,'Pricing'!$A$6:$E$8,4,FALSE)</x:f>
        <x:v>1.2</x:v>
      </x:c>
      <x:c r="I8791" s="15" t="n">
        <x:f>E8791*G8791/1000000</x:f>
        <x:v>0.01357182</x:v>
      </x:c>
      <x:c r="J8791" s="15" t="n">
        <x:f>F8791*H8791/1000000</x:f>
        <x:v>0.0026316</x:v>
      </x:c>
      <x:c r="K8791" s="15" t="n">
        <x:f>SUM(I8791:J8791)</x:f>
        <x:v>0.01620342</x:v>
      </x:c>
    </x:row>
    <x:row r="8792" ht="23" customHeight="1">
      <x:c r="A8792" s="2" t="str">
        <x:v>REQ-08788</x:v>
      </x:c>
      <x:c r="B8792" s="2" t="n">
        <x:v>7</x:v>
      </x:c>
      <x:c r="C8792" s="2" t="str">
        <x:v>Product</x:v>
      </x:c>
      <x:c r="D8792" s="2" t="str">
        <x:v>Balanced</x:v>
      </x:c>
      <x:c r="E8792" s="16" t="n">
        <x:v>26091</x:v>
      </x:c>
      <x:c r="F8792" s="16" t="n">
        <x:v>2454</x:v>
      </x:c>
      <x:c r="G8792" s="15" t="n">
        <x:f>VLOOKUP(D8792,'Pricing'!$A$6:$E$8,5,FALSE)</x:f>
        <x:v>1.2300000000000002</x:v>
      </x:c>
      <x:c r="H8792" s="15" t="n">
        <x:f>VLOOKUP(D8792,'Pricing'!$A$6:$E$8,4,FALSE)</x:f>
        <x:v>6</x:v>
      </x:c>
      <x:c r="I8792" s="15" t="n">
        <x:f>E8792*G8792/1000000</x:f>
        <x:v>0.032091930000000005</x:v>
      </x:c>
      <x:c r="J8792" s="15" t="n">
        <x:f>F8792*H8792/1000000</x:f>
        <x:v>0.014724</x:v>
      </x:c>
      <x:c r="K8792" s="15" t="n">
        <x:f>SUM(I8792:J8792)</x:f>
        <x:v>0.046815930000000006</x:v>
      </x:c>
    </x:row>
    <x:row r="8793" ht="23" customHeight="1">
      <x:c r="A8793" s="2" t="str">
        <x:v>REQ-08789</x:v>
      </x:c>
      <x:c r="B8793" s="2" t="n">
        <x:v>11</x:v>
      </x:c>
      <x:c r="C8793" s="2" t="str">
        <x:v>Research</x:v>
      </x:c>
      <x:c r="D8793" s="2" t="str">
        <x:v>Swift</x:v>
      </x:c>
      <x:c r="E8793" s="16" t="n">
        <x:v>97048</x:v>
      </x:c>
      <x:c r="F8793" s="16" t="n">
        <x:v>262</x:v>
      </x:c>
      <x:c r="G8793" s="15" t="n">
        <x:f>VLOOKUP(D8793,'Pricing'!$A$6:$E$8,5,FALSE)</x:f>
        <x:v>0.246</x:v>
      </x:c>
      <x:c r="H8793" s="15" t="n">
        <x:f>VLOOKUP(D8793,'Pricing'!$A$6:$E$8,4,FALSE)</x:f>
        <x:v>1.2</x:v>
      </x:c>
      <x:c r="I8793" s="15" t="n">
        <x:f>E8793*G8793/1000000</x:f>
        <x:v>0.023873808</x:v>
      </x:c>
      <x:c r="J8793" s="15" t="n">
        <x:f>F8793*H8793/1000000</x:f>
        <x:v>0.0003144</x:v>
      </x:c>
      <x:c r="K8793" s="15" t="n">
        <x:f>SUM(I8793:J8793)</x:f>
        <x:v>0.024188208</x:v>
      </x:c>
    </x:row>
    <x:row r="8794" ht="23" customHeight="1">
      <x:c r="A8794" s="2" t="str">
        <x:v>REQ-08790</x:v>
      </x:c>
      <x:c r="B8794" s="2" t="n">
        <x:v>22</x:v>
      </x:c>
      <x:c r="C8794" s="2" t="str">
        <x:v>Support</x:v>
      </x:c>
      <x:c r="D8794" s="2" t="str">
        <x:v>Swift</x:v>
      </x:c>
      <x:c r="E8794" s="16" t="n">
        <x:v>38303</x:v>
      </x:c>
      <x:c r="F8794" s="16" t="n">
        <x:v>3239</x:v>
      </x:c>
      <x:c r="G8794" s="15" t="n">
        <x:f>VLOOKUP(D8794,'Pricing'!$A$6:$E$8,5,FALSE)</x:f>
        <x:v>0.246</x:v>
      </x:c>
      <x:c r="H8794" s="15" t="n">
        <x:f>VLOOKUP(D8794,'Pricing'!$A$6:$E$8,4,FALSE)</x:f>
        <x:v>1.2</x:v>
      </x:c>
      <x:c r="I8794" s="15" t="n">
        <x:f>E8794*G8794/1000000</x:f>
        <x:v>0.009422538000000001</x:v>
      </x:c>
      <x:c r="J8794" s="15" t="n">
        <x:f>F8794*H8794/1000000</x:f>
        <x:v>0.0038867999999999997</x:v>
      </x:c>
      <x:c r="K8794" s="15" t="n">
        <x:f>SUM(I8794:J8794)</x:f>
        <x:v>0.013309338</x:v>
      </x:c>
    </x:row>
    <x:row r="8795" ht="23" customHeight="1">
      <x:c r="A8795" s="2" t="str">
        <x:v>REQ-08791</x:v>
      </x:c>
      <x:c r="B8795" s="2" t="n">
        <x:v>29</x:v>
      </x:c>
      <x:c r="C8795" s="2" t="str">
        <x:v>Research</x:v>
      </x:c>
      <x:c r="D8795" s="2" t="str">
        <x:v>Balanced</x:v>
      </x:c>
      <x:c r="E8795" s="16" t="n">
        <x:v>20745</x:v>
      </x:c>
      <x:c r="F8795" s="16" t="n">
        <x:v>592</x:v>
      </x:c>
      <x:c r="G8795" s="15" t="n">
        <x:f>VLOOKUP(D8795,'Pricing'!$A$6:$E$8,5,FALSE)</x:f>
        <x:v>1.2300000000000002</x:v>
      </x:c>
      <x:c r="H8795" s="15" t="n">
        <x:f>VLOOKUP(D8795,'Pricing'!$A$6:$E$8,4,FALSE)</x:f>
        <x:v>6</x:v>
      </x:c>
      <x:c r="I8795" s="15" t="n">
        <x:f>E8795*G8795/1000000</x:f>
        <x:v>0.025516350000000007</x:v>
      </x:c>
      <x:c r="J8795" s="15" t="n">
        <x:f>F8795*H8795/1000000</x:f>
        <x:v>0.003552</x:v>
      </x:c>
      <x:c r="K8795" s="15" t="n">
        <x:f>SUM(I8795:J8795)</x:f>
        <x:v>0.029068350000000007</x:v>
      </x:c>
    </x:row>
    <x:row r="8796" ht="23" customHeight="1">
      <x:c r="A8796" s="2" t="str">
        <x:v>REQ-08792</x:v>
      </x:c>
      <x:c r="B8796" s="2" t="n">
        <x:v>15</x:v>
      </x:c>
      <x:c r="C8796" s="2" t="str">
        <x:v>Product</x:v>
      </x:c>
      <x:c r="D8796" s="2" t="str">
        <x:v>Balanced</x:v>
      </x:c>
      <x:c r="E8796" s="16" t="n">
        <x:v>104691</x:v>
      </x:c>
      <x:c r="F8796" s="16" t="n">
        <x:v>2176</x:v>
      </x:c>
      <x:c r="G8796" s="15" t="n">
        <x:f>VLOOKUP(D8796,'Pricing'!$A$6:$E$8,5,FALSE)</x:f>
        <x:v>1.2300000000000002</x:v>
      </x:c>
      <x:c r="H8796" s="15" t="n">
        <x:f>VLOOKUP(D8796,'Pricing'!$A$6:$E$8,4,FALSE)</x:f>
        <x:v>6</x:v>
      </x:c>
      <x:c r="I8796" s="15" t="n">
        <x:f>E8796*G8796/1000000</x:f>
        <x:v>0.12876993000000003</x:v>
      </x:c>
      <x:c r="J8796" s="15" t="n">
        <x:f>F8796*H8796/1000000</x:f>
        <x:v>0.013056</x:v>
      </x:c>
      <x:c r="K8796" s="15" t="n">
        <x:f>SUM(I8796:J8796)</x:f>
        <x:v>0.14182593000000004</x:v>
      </x:c>
    </x:row>
    <x:row r="8797" ht="23" customHeight="1">
      <x:c r="A8797" s="2" t="str">
        <x:v>REQ-08793</x:v>
      </x:c>
      <x:c r="B8797" s="2" t="n">
        <x:v>6</x:v>
      </x:c>
      <x:c r="C8797" s="2" t="str">
        <x:v>Engineering</x:v>
      </x:c>
      <x:c r="D8797" s="2" t="str">
        <x:v>Balanced</x:v>
      </x:c>
      <x:c r="E8797" s="16" t="n">
        <x:v>23302</x:v>
      </x:c>
      <x:c r="F8797" s="16" t="n">
        <x:v>2713</x:v>
      </x:c>
      <x:c r="G8797" s="15" t="n">
        <x:f>VLOOKUP(D8797,'Pricing'!$A$6:$E$8,5,FALSE)</x:f>
        <x:v>1.2300000000000002</x:v>
      </x:c>
      <x:c r="H8797" s="15" t="n">
        <x:f>VLOOKUP(D8797,'Pricing'!$A$6:$E$8,4,FALSE)</x:f>
        <x:v>6</x:v>
      </x:c>
      <x:c r="I8797" s="15" t="n">
        <x:f>E8797*G8797/1000000</x:f>
        <x:v>0.028661460000000007</x:v>
      </x:c>
      <x:c r="J8797" s="15" t="n">
        <x:f>F8797*H8797/1000000</x:f>
        <x:v>0.016278</x:v>
      </x:c>
      <x:c r="K8797" s="15" t="n">
        <x:f>SUM(I8797:J8797)</x:f>
        <x:v>0.04493946000000001</x:v>
      </x:c>
    </x:row>
    <x:row r="8798" ht="23" customHeight="1">
      <x:c r="A8798" s="2" t="str">
        <x:v>REQ-08794</x:v>
      </x:c>
      <x:c r="B8798" s="2" t="n">
        <x:v>20</x:v>
      </x:c>
      <x:c r="C8798" s="2" t="str">
        <x:v>Product</x:v>
      </x:c>
      <x:c r="D8798" s="2" t="str">
        <x:v>Balanced</x:v>
      </x:c>
      <x:c r="E8798" s="16" t="n">
        <x:v>73471</x:v>
      </x:c>
      <x:c r="F8798" s="16" t="n">
        <x:v>819</x:v>
      </x:c>
      <x:c r="G8798" s="15" t="n">
        <x:f>VLOOKUP(D8798,'Pricing'!$A$6:$E$8,5,FALSE)</x:f>
        <x:v>1.2300000000000002</x:v>
      </x:c>
      <x:c r="H8798" s="15" t="n">
        <x:f>VLOOKUP(D8798,'Pricing'!$A$6:$E$8,4,FALSE)</x:f>
        <x:v>6</x:v>
      </x:c>
      <x:c r="I8798" s="15" t="n">
        <x:f>E8798*G8798/1000000</x:f>
        <x:v>0.09036933000000001</x:v>
      </x:c>
      <x:c r="J8798" s="15" t="n">
        <x:f>F8798*H8798/1000000</x:f>
        <x:v>0.004914</x:v>
      </x:c>
      <x:c r="K8798" s="15" t="n">
        <x:f>SUM(I8798:J8798)</x:f>
        <x:v>0.09528333000000001</x:v>
      </x:c>
    </x:row>
    <x:row r="8799" ht="23" customHeight="1">
      <x:c r="A8799" s="2" t="str">
        <x:v>REQ-08795</x:v>
      </x:c>
      <x:c r="B8799" s="2" t="n">
        <x:v>10</x:v>
      </x:c>
      <x:c r="C8799" s="2" t="str">
        <x:v>Engineering</x:v>
      </x:c>
      <x:c r="D8799" s="2" t="str">
        <x:v>Balanced</x:v>
      </x:c>
      <x:c r="E8799" s="16" t="n">
        <x:v>75691</x:v>
      </x:c>
      <x:c r="F8799" s="16" t="n">
        <x:v>3004</x:v>
      </x:c>
      <x:c r="G8799" s="15" t="n">
        <x:f>VLOOKUP(D8799,'Pricing'!$A$6:$E$8,5,FALSE)</x:f>
        <x:v>1.2300000000000002</x:v>
      </x:c>
      <x:c r="H8799" s="15" t="n">
        <x:f>VLOOKUP(D8799,'Pricing'!$A$6:$E$8,4,FALSE)</x:f>
        <x:v>6</x:v>
      </x:c>
      <x:c r="I8799" s="15" t="n">
        <x:f>E8799*G8799/1000000</x:f>
        <x:v>0.09309993000000003</x:v>
      </x:c>
      <x:c r="J8799" s="15" t="n">
        <x:f>F8799*H8799/1000000</x:f>
        <x:v>0.018024</x:v>
      </x:c>
      <x:c r="K8799" s="15" t="n">
        <x:f>SUM(I8799:J8799)</x:f>
        <x:v>0.11112393000000002</x:v>
      </x:c>
    </x:row>
    <x:row r="8800" ht="23" customHeight="1">
      <x:c r="A8800" s="2" t="str">
        <x:v>REQ-08796</x:v>
      </x:c>
      <x:c r="B8800" s="2" t="n">
        <x:v>5</x:v>
      </x:c>
      <x:c r="C8800" s="2" t="str">
        <x:v>Product</x:v>
      </x:c>
      <x:c r="D8800" s="2" t="str">
        <x:v>Balanced</x:v>
      </x:c>
      <x:c r="E8800" s="16" t="n">
        <x:v>59216</x:v>
      </x:c>
      <x:c r="F8800" s="16" t="n">
        <x:v>3180</x:v>
      </x:c>
      <x:c r="G8800" s="15" t="n">
        <x:f>VLOOKUP(D8800,'Pricing'!$A$6:$E$8,5,FALSE)</x:f>
        <x:v>1.2300000000000002</x:v>
      </x:c>
      <x:c r="H8800" s="15" t="n">
        <x:f>VLOOKUP(D8800,'Pricing'!$A$6:$E$8,4,FALSE)</x:f>
        <x:v>6</x:v>
      </x:c>
      <x:c r="I8800" s="15" t="n">
        <x:f>E8800*G8800/1000000</x:f>
        <x:v>0.07283568000000001</x:v>
      </x:c>
      <x:c r="J8800" s="15" t="n">
        <x:f>F8800*H8800/1000000</x:f>
        <x:v>0.01908</x:v>
      </x:c>
      <x:c r="K8800" s="15" t="n">
        <x:f>SUM(I8800:J8800)</x:f>
        <x:v>0.09191568000000001</x:v>
      </x:c>
    </x:row>
    <x:row r="8801" ht="23" customHeight="1">
      <x:c r="A8801" s="2" t="str">
        <x:v>REQ-08797</x:v>
      </x:c>
      <x:c r="B8801" s="2" t="n">
        <x:v>22</x:v>
      </x:c>
      <x:c r="C8801" s="2" t="str">
        <x:v>Operations</x:v>
      </x:c>
      <x:c r="D8801" s="2" t="str">
        <x:v>Balanced</x:v>
      </x:c>
      <x:c r="E8801" s="16" t="n">
        <x:v>21332</x:v>
      </x:c>
      <x:c r="F8801" s="16" t="n">
        <x:v>3937</x:v>
      </x:c>
      <x:c r="G8801" s="15" t="n">
        <x:f>VLOOKUP(D8801,'Pricing'!$A$6:$E$8,5,FALSE)</x:f>
        <x:v>1.2300000000000002</x:v>
      </x:c>
      <x:c r="H8801" s="15" t="n">
        <x:f>VLOOKUP(D8801,'Pricing'!$A$6:$E$8,4,FALSE)</x:f>
        <x:v>6</x:v>
      </x:c>
      <x:c r="I8801" s="15" t="n">
        <x:f>E8801*G8801/1000000</x:f>
        <x:v>0.026238360000000006</x:v>
      </x:c>
      <x:c r="J8801" s="15" t="n">
        <x:f>F8801*H8801/1000000</x:f>
        <x:v>0.023622</x:v>
      </x:c>
      <x:c r="K8801" s="15" t="n">
        <x:f>SUM(I8801:J8801)</x:f>
        <x:v>0.049860360000000006</x:v>
      </x:c>
    </x:row>
    <x:row r="8802" ht="23" customHeight="1">
      <x:c r="A8802" s="2" t="str">
        <x:v>REQ-08798</x:v>
      </x:c>
      <x:c r="B8802" s="2" t="n">
        <x:v>24</x:v>
      </x:c>
      <x:c r="C8802" s="2" t="str">
        <x:v>Support</x:v>
      </x:c>
      <x:c r="D8802" s="2" t="str">
        <x:v>Reasoning</x:v>
      </x:c>
      <x:c r="E8802" s="16" t="n">
        <x:v>36930</x:v>
      </x:c>
      <x:c r="F8802" s="16" t="n">
        <x:v>1088</x:v>
      </x:c>
      <x:c r="G8802" s="15" t="n">
        <x:f>VLOOKUP(D8802,'Pricing'!$A$6:$E$8,5,FALSE)</x:f>
        <x:v>4.920000000000001</x:v>
      </x:c>
      <x:c r="H8802" s="15" t="n">
        <x:f>VLOOKUP(D8802,'Pricing'!$A$6:$E$8,4,FALSE)</x:f>
        <x:v>24</x:v>
      </x:c>
      <x:c r="I8802" s="15" t="n">
        <x:f>E8802*G8802/1000000</x:f>
        <x:v>0.18169560000000004</x:v>
      </x:c>
      <x:c r="J8802" s="15" t="n">
        <x:f>F8802*H8802/1000000</x:f>
        <x:v>0.026112</x:v>
      </x:c>
      <x:c r="K8802" s="15" t="n">
        <x:f>SUM(I8802:J8802)</x:f>
        <x:v>0.20780760000000004</x:v>
      </x:c>
    </x:row>
    <x:row r="8803" ht="23" customHeight="1">
      <x:c r="A8803" s="2" t="str">
        <x:v>REQ-08799</x:v>
      </x:c>
      <x:c r="B8803" s="2" t="n">
        <x:v>23</x:v>
      </x:c>
      <x:c r="C8803" s="2" t="str">
        <x:v>Research</x:v>
      </x:c>
      <x:c r="D8803" s="2" t="str">
        <x:v>Balanced</x:v>
      </x:c>
      <x:c r="E8803" s="16" t="n">
        <x:v>9875</x:v>
      </x:c>
      <x:c r="F8803" s="16" t="n">
        <x:v>1662</x:v>
      </x:c>
      <x:c r="G8803" s="15" t="n">
        <x:f>VLOOKUP(D8803,'Pricing'!$A$6:$E$8,5,FALSE)</x:f>
        <x:v>1.2300000000000002</x:v>
      </x:c>
      <x:c r="H8803" s="15" t="n">
        <x:f>VLOOKUP(D8803,'Pricing'!$A$6:$E$8,4,FALSE)</x:f>
        <x:v>6</x:v>
      </x:c>
      <x:c r="I8803" s="15" t="n">
        <x:f>E8803*G8803/1000000</x:f>
        <x:v>0.012146250000000003</x:v>
      </x:c>
      <x:c r="J8803" s="15" t="n">
        <x:f>F8803*H8803/1000000</x:f>
        <x:v>0.009972</x:v>
      </x:c>
      <x:c r="K8803" s="15" t="n">
        <x:f>SUM(I8803:J8803)</x:f>
        <x:v>0.022118250000000002</x:v>
      </x:c>
    </x:row>
    <x:row r="8804" ht="23" customHeight="1">
      <x:c r="A8804" s="2" t="str">
        <x:v>REQ-08800</x:v>
      </x:c>
      <x:c r="B8804" s="2" t="n">
        <x:v>8</x:v>
      </x:c>
      <x:c r="C8804" s="2" t="str">
        <x:v>Product</x:v>
      </x:c>
      <x:c r="D8804" s="2" t="str">
        <x:v>Swift</x:v>
      </x:c>
      <x:c r="E8804" s="16" t="n">
        <x:v>104080</x:v>
      </x:c>
      <x:c r="F8804" s="16" t="n">
        <x:v>2669</x:v>
      </x:c>
      <x:c r="G8804" s="15" t="n">
        <x:f>VLOOKUP(D8804,'Pricing'!$A$6:$E$8,5,FALSE)</x:f>
        <x:v>0.246</x:v>
      </x:c>
      <x:c r="H8804" s="15" t="n">
        <x:f>VLOOKUP(D8804,'Pricing'!$A$6:$E$8,4,FALSE)</x:f>
        <x:v>1.2</x:v>
      </x:c>
      <x:c r="I8804" s="15" t="n">
        <x:f>E8804*G8804/1000000</x:f>
        <x:v>0.02560368</x:v>
      </x:c>
      <x:c r="J8804" s="15" t="n">
        <x:f>F8804*H8804/1000000</x:f>
        <x:v>0.0032027999999999996</x:v>
      </x:c>
      <x:c r="K8804" s="15" t="n">
        <x:f>SUM(I8804:J8804)</x:f>
        <x:v>0.02880648</x:v>
      </x:c>
    </x:row>
    <x:row r="8805" ht="23" customHeight="1">
      <x:c r="A8805" s="2" t="str">
        <x:v>REQ-08801</x:v>
      </x:c>
      <x:c r="B8805" s="2" t="n">
        <x:v>26</x:v>
      </x:c>
      <x:c r="C8805" s="2" t="str">
        <x:v>Research</x:v>
      </x:c>
      <x:c r="D8805" s="2" t="str">
        <x:v>Swift</x:v>
      </x:c>
      <x:c r="E8805" s="16" t="n">
        <x:v>100005</x:v>
      </x:c>
      <x:c r="F8805" s="16" t="n">
        <x:v>1290</x:v>
      </x:c>
      <x:c r="G8805" s="15" t="n">
        <x:f>VLOOKUP(D8805,'Pricing'!$A$6:$E$8,5,FALSE)</x:f>
        <x:v>0.246</x:v>
      </x:c>
      <x:c r="H8805" s="15" t="n">
        <x:f>VLOOKUP(D8805,'Pricing'!$A$6:$E$8,4,FALSE)</x:f>
        <x:v>1.2</x:v>
      </x:c>
      <x:c r="I8805" s="15" t="n">
        <x:f>E8805*G8805/1000000</x:f>
        <x:v>0.024601229999999998</x:v>
      </x:c>
      <x:c r="J8805" s="15" t="n">
        <x:f>F8805*H8805/1000000</x:f>
        <x:v>0.001548</x:v>
      </x:c>
      <x:c r="K8805" s="15" t="n">
        <x:f>SUM(I8805:J8805)</x:f>
        <x:v>0.02614923</x:v>
      </x:c>
    </x:row>
    <x:row r="8806" ht="23" customHeight="1">
      <x:c r="A8806" s="2" t="str">
        <x:v>REQ-08802</x:v>
      </x:c>
      <x:c r="B8806" s="2" t="n">
        <x:v>4</x:v>
      </x:c>
      <x:c r="C8806" s="2" t="str">
        <x:v>Product</x:v>
      </x:c>
      <x:c r="D8806" s="2" t="str">
        <x:v>Balanced</x:v>
      </x:c>
      <x:c r="E8806" s="16" t="n">
        <x:v>40224</x:v>
      </x:c>
      <x:c r="F8806" s="16" t="n">
        <x:v>3662</x:v>
      </x:c>
      <x:c r="G8806" s="15" t="n">
        <x:f>VLOOKUP(D8806,'Pricing'!$A$6:$E$8,5,FALSE)</x:f>
        <x:v>1.2300000000000002</x:v>
      </x:c>
      <x:c r="H8806" s="15" t="n">
        <x:f>VLOOKUP(D8806,'Pricing'!$A$6:$E$8,4,FALSE)</x:f>
        <x:v>6</x:v>
      </x:c>
      <x:c r="I8806" s="15" t="n">
        <x:f>E8806*G8806/1000000</x:f>
        <x:v>0.04947552000000001</x:v>
      </x:c>
      <x:c r="J8806" s="15" t="n">
        <x:f>F8806*H8806/1000000</x:f>
        <x:v>0.021972</x:v>
      </x:c>
      <x:c r="K8806" s="15" t="n">
        <x:f>SUM(I8806:J8806)</x:f>
        <x:v>0.07144752000000001</x:v>
      </x:c>
    </x:row>
    <x:row r="8807" ht="23" customHeight="1">
      <x:c r="A8807" s="2" t="str">
        <x:v>REQ-08803</x:v>
      </x:c>
      <x:c r="B8807" s="2" t="n">
        <x:v>29</x:v>
      </x:c>
      <x:c r="C8807" s="2" t="str">
        <x:v>Operations</x:v>
      </x:c>
      <x:c r="D8807" s="2" t="str">
        <x:v>Swift</x:v>
      </x:c>
      <x:c r="E8807" s="16" t="n">
        <x:v>103803</x:v>
      </x:c>
      <x:c r="F8807" s="16" t="n">
        <x:v>1769</x:v>
      </x:c>
      <x:c r="G8807" s="15" t="n">
        <x:f>VLOOKUP(D8807,'Pricing'!$A$6:$E$8,5,FALSE)</x:f>
        <x:v>0.246</x:v>
      </x:c>
      <x:c r="H8807" s="15" t="n">
        <x:f>VLOOKUP(D8807,'Pricing'!$A$6:$E$8,4,FALSE)</x:f>
        <x:v>1.2</x:v>
      </x:c>
      <x:c r="I8807" s="15" t="n">
        <x:f>E8807*G8807/1000000</x:f>
        <x:v>0.025535538</x:v>
      </x:c>
      <x:c r="J8807" s="15" t="n">
        <x:f>F8807*H8807/1000000</x:f>
        <x:v>0.0021227999999999998</x:v>
      </x:c>
      <x:c r="K8807" s="15" t="n">
        <x:f>SUM(I8807:J8807)</x:f>
        <x:v>0.027658338</x:v>
      </x:c>
    </x:row>
    <x:row r="8808" ht="23" customHeight="1">
      <x:c r="A8808" s="2" t="str">
        <x:v>REQ-08804</x:v>
      </x:c>
      <x:c r="B8808" s="2" t="n">
        <x:v>18</x:v>
      </x:c>
      <x:c r="C8808" s="2" t="str">
        <x:v>Product</x:v>
      </x:c>
      <x:c r="D8808" s="2" t="str">
        <x:v>Reasoning</x:v>
      </x:c>
      <x:c r="E8808" s="16" t="n">
        <x:v>54151</x:v>
      </x:c>
      <x:c r="F8808" s="16" t="n">
        <x:v>1536</x:v>
      </x:c>
      <x:c r="G8808" s="15" t="n">
        <x:f>VLOOKUP(D8808,'Pricing'!$A$6:$E$8,5,FALSE)</x:f>
        <x:v>4.920000000000001</x:v>
      </x:c>
      <x:c r="H8808" s="15" t="n">
        <x:f>VLOOKUP(D8808,'Pricing'!$A$6:$E$8,4,FALSE)</x:f>
        <x:v>24</x:v>
      </x:c>
      <x:c r="I8808" s="15" t="n">
        <x:f>E8808*G8808/1000000</x:f>
        <x:v>0.26642292000000006</x:v>
      </x:c>
      <x:c r="J8808" s="15" t="n">
        <x:f>F8808*H8808/1000000</x:f>
        <x:v>0.036864</x:v>
      </x:c>
      <x:c r="K8808" s="15" t="n">
        <x:f>SUM(I8808:J8808)</x:f>
        <x:v>0.30328692000000007</x:v>
      </x:c>
    </x:row>
    <x:row r="8809" ht="23" customHeight="1">
      <x:c r="A8809" s="2" t="str">
        <x:v>REQ-08805</x:v>
      </x:c>
      <x:c r="B8809" s="2" t="n">
        <x:v>31</x:v>
      </x:c>
      <x:c r="C8809" s="2" t="str">
        <x:v>Engineering</x:v>
      </x:c>
      <x:c r="D8809" s="2" t="str">
        <x:v>Swift</x:v>
      </x:c>
      <x:c r="E8809" s="16" t="n">
        <x:v>14018</x:v>
      </x:c>
      <x:c r="F8809" s="16" t="n">
        <x:v>2835</x:v>
      </x:c>
      <x:c r="G8809" s="15" t="n">
        <x:f>VLOOKUP(D8809,'Pricing'!$A$6:$E$8,5,FALSE)</x:f>
        <x:v>0.246</x:v>
      </x:c>
      <x:c r="H8809" s="15" t="n">
        <x:f>VLOOKUP(D8809,'Pricing'!$A$6:$E$8,4,FALSE)</x:f>
        <x:v>1.2</x:v>
      </x:c>
      <x:c r="I8809" s="15" t="n">
        <x:f>E8809*G8809/1000000</x:f>
        <x:v>0.003448428</x:v>
      </x:c>
      <x:c r="J8809" s="15" t="n">
        <x:f>F8809*H8809/1000000</x:f>
        <x:v>0.003402</x:v>
      </x:c>
      <x:c r="K8809" s="15" t="n">
        <x:f>SUM(I8809:J8809)</x:f>
        <x:v>0.006850428</x:v>
      </x:c>
    </x:row>
    <x:row r="8810" ht="23" customHeight="1">
      <x:c r="A8810" s="2" t="str">
        <x:v>REQ-08806</x:v>
      </x:c>
      <x:c r="B8810" s="2" t="n">
        <x:v>20</x:v>
      </x:c>
      <x:c r="C8810" s="2" t="str">
        <x:v>Product</x:v>
      </x:c>
      <x:c r="D8810" s="2" t="str">
        <x:v>Swift</x:v>
      </x:c>
      <x:c r="E8810" s="16" t="n">
        <x:v>51672</x:v>
      </x:c>
      <x:c r="F8810" s="16" t="n">
        <x:v>3084</x:v>
      </x:c>
      <x:c r="G8810" s="15" t="n">
        <x:f>VLOOKUP(D8810,'Pricing'!$A$6:$E$8,5,FALSE)</x:f>
        <x:v>0.246</x:v>
      </x:c>
      <x:c r="H8810" s="15" t="n">
        <x:f>VLOOKUP(D8810,'Pricing'!$A$6:$E$8,4,FALSE)</x:f>
        <x:v>1.2</x:v>
      </x:c>
      <x:c r="I8810" s="15" t="n">
        <x:f>E8810*G8810/1000000</x:f>
        <x:v>0.012711312</x:v>
      </x:c>
      <x:c r="J8810" s="15" t="n">
        <x:f>F8810*H8810/1000000</x:f>
        <x:v>0.0037007999999999997</x:v>
      </x:c>
      <x:c r="K8810" s="15" t="n">
        <x:f>SUM(I8810:J8810)</x:f>
        <x:v>0.016412112</x:v>
      </x:c>
    </x:row>
    <x:row r="8811" ht="23" customHeight="1">
      <x:c r="A8811" s="2" t="str">
        <x:v>REQ-08807</x:v>
      </x:c>
      <x:c r="B8811" s="2" t="n">
        <x:v>19</x:v>
      </x:c>
      <x:c r="C8811" s="2" t="str">
        <x:v>Research</x:v>
      </x:c>
      <x:c r="D8811" s="2" t="str">
        <x:v>Swift</x:v>
      </x:c>
      <x:c r="E8811" s="16" t="n">
        <x:v>110642</x:v>
      </x:c>
      <x:c r="F8811" s="16" t="n">
        <x:v>2981</x:v>
      </x:c>
      <x:c r="G8811" s="15" t="n">
        <x:f>VLOOKUP(D8811,'Pricing'!$A$6:$E$8,5,FALSE)</x:f>
        <x:v>0.246</x:v>
      </x:c>
      <x:c r="H8811" s="15" t="n">
        <x:f>VLOOKUP(D8811,'Pricing'!$A$6:$E$8,4,FALSE)</x:f>
        <x:v>1.2</x:v>
      </x:c>
      <x:c r="I8811" s="15" t="n">
        <x:f>E8811*G8811/1000000</x:f>
        <x:v>0.027217932</x:v>
      </x:c>
      <x:c r="J8811" s="15" t="n">
        <x:f>F8811*H8811/1000000</x:f>
        <x:v>0.0035772</x:v>
      </x:c>
      <x:c r="K8811" s="15" t="n">
        <x:f>SUM(I8811:J8811)</x:f>
        <x:v>0.030795132</x:v>
      </x:c>
    </x:row>
    <x:row r="8812" ht="23" customHeight="1">
      <x:c r="A8812" s="2" t="str">
        <x:v>REQ-08808</x:v>
      </x:c>
      <x:c r="B8812" s="2" t="n">
        <x:v>18</x:v>
      </x:c>
      <x:c r="C8812" s="2" t="str">
        <x:v>Growth</x:v>
      </x:c>
      <x:c r="D8812" s="2" t="str">
        <x:v>Swift</x:v>
      </x:c>
      <x:c r="E8812" s="16" t="n">
        <x:v>28236</x:v>
      </x:c>
      <x:c r="F8812" s="16" t="n">
        <x:v>3305</x:v>
      </x:c>
      <x:c r="G8812" s="15" t="n">
        <x:f>VLOOKUP(D8812,'Pricing'!$A$6:$E$8,5,FALSE)</x:f>
        <x:v>0.246</x:v>
      </x:c>
      <x:c r="H8812" s="15" t="n">
        <x:f>VLOOKUP(D8812,'Pricing'!$A$6:$E$8,4,FALSE)</x:f>
        <x:v>1.2</x:v>
      </x:c>
      <x:c r="I8812" s="15" t="n">
        <x:f>E8812*G8812/1000000</x:f>
        <x:v>0.006946056</x:v>
      </x:c>
      <x:c r="J8812" s="15" t="n">
        <x:f>F8812*H8812/1000000</x:f>
        <x:v>0.003966</x:v>
      </x:c>
      <x:c r="K8812" s="15" t="n">
        <x:f>SUM(I8812:J8812)</x:f>
        <x:v>0.010912056</x:v>
      </x:c>
    </x:row>
    <x:row r="8813" ht="23" customHeight="1">
      <x:c r="A8813" s="2" t="str">
        <x:v>REQ-08809</x:v>
      </x:c>
      <x:c r="B8813" s="2" t="n">
        <x:v>3</x:v>
      </x:c>
      <x:c r="C8813" s="2" t="str">
        <x:v>Research</x:v>
      </x:c>
      <x:c r="D8813" s="2" t="str">
        <x:v>Swift</x:v>
      </x:c>
      <x:c r="E8813" s="16" t="n">
        <x:v>26970</x:v>
      </x:c>
      <x:c r="F8813" s="16" t="n">
        <x:v>932</x:v>
      </x:c>
      <x:c r="G8813" s="15" t="n">
        <x:f>VLOOKUP(D8813,'Pricing'!$A$6:$E$8,5,FALSE)</x:f>
        <x:v>0.246</x:v>
      </x:c>
      <x:c r="H8813" s="15" t="n">
        <x:f>VLOOKUP(D8813,'Pricing'!$A$6:$E$8,4,FALSE)</x:f>
        <x:v>1.2</x:v>
      </x:c>
      <x:c r="I8813" s="15" t="n">
        <x:f>E8813*G8813/1000000</x:f>
        <x:v>0.00663462</x:v>
      </x:c>
      <x:c r="J8813" s="15" t="n">
        <x:f>F8813*H8813/1000000</x:f>
        <x:v>0.0011183999999999999</x:v>
      </x:c>
      <x:c r="K8813" s="15" t="n">
        <x:f>SUM(I8813:J8813)</x:f>
        <x:v>0.007753019999999999</x:v>
      </x:c>
    </x:row>
    <x:row r="8814" ht="23" customHeight="1">
      <x:c r="A8814" s="2" t="str">
        <x:v>REQ-08810</x:v>
      </x:c>
      <x:c r="B8814" s="2" t="n">
        <x:v>7</x:v>
      </x:c>
      <x:c r="C8814" s="2" t="str">
        <x:v>Growth</x:v>
      </x:c>
      <x:c r="D8814" s="2" t="str">
        <x:v>Balanced</x:v>
      </x:c>
      <x:c r="E8814" s="16" t="n">
        <x:v>69066</x:v>
      </x:c>
      <x:c r="F8814" s="16" t="n">
        <x:v>2934</x:v>
      </x:c>
      <x:c r="G8814" s="15" t="n">
        <x:f>VLOOKUP(D8814,'Pricing'!$A$6:$E$8,5,FALSE)</x:f>
        <x:v>1.2300000000000002</x:v>
      </x:c>
      <x:c r="H8814" s="15" t="n">
        <x:f>VLOOKUP(D8814,'Pricing'!$A$6:$E$8,4,FALSE)</x:f>
        <x:v>6</x:v>
      </x:c>
      <x:c r="I8814" s="15" t="n">
        <x:f>E8814*G8814/1000000</x:f>
        <x:v>0.08495118</x:v>
      </x:c>
      <x:c r="J8814" s="15" t="n">
        <x:f>F8814*H8814/1000000</x:f>
        <x:v>0.017604</x:v>
      </x:c>
      <x:c r="K8814" s="15" t="n">
        <x:f>SUM(I8814:J8814)</x:f>
        <x:v>0.10255518</x:v>
      </x:c>
    </x:row>
    <x:row r="8815" ht="23" customHeight="1">
      <x:c r="A8815" s="2" t="str">
        <x:v>REQ-08811</x:v>
      </x:c>
      <x:c r="B8815" s="2" t="n">
        <x:v>6</x:v>
      </x:c>
      <x:c r="C8815" s="2" t="str">
        <x:v>Operations</x:v>
      </x:c>
      <x:c r="D8815" s="2" t="str">
        <x:v>Balanced</x:v>
      </x:c>
      <x:c r="E8815" s="16" t="n">
        <x:v>48020</x:v>
      </x:c>
      <x:c r="F8815" s="16" t="n">
        <x:v>3116</x:v>
      </x:c>
      <x:c r="G8815" s="15" t="n">
        <x:f>VLOOKUP(D8815,'Pricing'!$A$6:$E$8,5,FALSE)</x:f>
        <x:v>1.2300000000000002</x:v>
      </x:c>
      <x:c r="H8815" s="15" t="n">
        <x:f>VLOOKUP(D8815,'Pricing'!$A$6:$E$8,4,FALSE)</x:f>
        <x:v>6</x:v>
      </x:c>
      <x:c r="I8815" s="15" t="n">
        <x:f>E8815*G8815/1000000</x:f>
        <x:v>0.059064600000000016</x:v>
      </x:c>
      <x:c r="J8815" s="15" t="n">
        <x:f>F8815*H8815/1000000</x:f>
        <x:v>0.018696</x:v>
      </x:c>
      <x:c r="K8815" s="15" t="n">
        <x:f>SUM(I8815:J8815)</x:f>
        <x:v>0.07776060000000001</x:v>
      </x:c>
    </x:row>
    <x:row r="8816" ht="23" customHeight="1">
      <x:c r="A8816" s="2" t="str">
        <x:v>REQ-08812</x:v>
      </x:c>
      <x:c r="B8816" s="2" t="n">
        <x:v>18</x:v>
      </x:c>
      <x:c r="C8816" s="2" t="str">
        <x:v>Product</x:v>
      </x:c>
      <x:c r="D8816" s="2" t="str">
        <x:v>Reasoning</x:v>
      </x:c>
      <x:c r="E8816" s="16" t="n">
        <x:v>94380</x:v>
      </x:c>
      <x:c r="F8816" s="16" t="n">
        <x:v>484</x:v>
      </x:c>
      <x:c r="G8816" s="15" t="n">
        <x:f>VLOOKUP(D8816,'Pricing'!$A$6:$E$8,5,FALSE)</x:f>
        <x:v>4.920000000000001</x:v>
      </x:c>
      <x:c r="H8816" s="15" t="n">
        <x:f>VLOOKUP(D8816,'Pricing'!$A$6:$E$8,4,FALSE)</x:f>
        <x:v>24</x:v>
      </x:c>
      <x:c r="I8816" s="15" t="n">
        <x:f>E8816*G8816/1000000</x:f>
        <x:v>0.4643496000000001</x:v>
      </x:c>
      <x:c r="J8816" s="15" t="n">
        <x:f>F8816*H8816/1000000</x:f>
        <x:v>0.011616</x:v>
      </x:c>
      <x:c r="K8816" s="15" t="n">
        <x:f>SUM(I8816:J8816)</x:f>
        <x:v>0.4759656000000001</x:v>
      </x:c>
    </x:row>
    <x:row r="8817" ht="23" customHeight="1">
      <x:c r="A8817" s="2" t="str">
        <x:v>REQ-08813</x:v>
      </x:c>
      <x:c r="B8817" s="2" t="n">
        <x:v>14</x:v>
      </x:c>
      <x:c r="C8817" s="2" t="str">
        <x:v>Research</x:v>
      </x:c>
      <x:c r="D8817" s="2" t="str">
        <x:v>Balanced</x:v>
      </x:c>
      <x:c r="E8817" s="16" t="n">
        <x:v>92022</x:v>
      </x:c>
      <x:c r="F8817" s="16" t="n">
        <x:v>3783</x:v>
      </x:c>
      <x:c r="G8817" s="15" t="n">
        <x:f>VLOOKUP(D8817,'Pricing'!$A$6:$E$8,5,FALSE)</x:f>
        <x:v>1.2300000000000002</x:v>
      </x:c>
      <x:c r="H8817" s="15" t="n">
        <x:f>VLOOKUP(D8817,'Pricing'!$A$6:$E$8,4,FALSE)</x:f>
        <x:v>6</x:v>
      </x:c>
      <x:c r="I8817" s="15" t="n">
        <x:f>E8817*G8817/1000000</x:f>
        <x:v>0.11318706</x:v>
      </x:c>
      <x:c r="J8817" s="15" t="n">
        <x:f>F8817*H8817/1000000</x:f>
        <x:v>0.022698</x:v>
      </x:c>
      <x:c r="K8817" s="15" t="n">
        <x:f>SUM(I8817:J8817)</x:f>
        <x:v>0.13588506</x:v>
      </x:c>
    </x:row>
    <x:row r="8818" ht="23" customHeight="1">
      <x:c r="A8818" s="2" t="str">
        <x:v>REQ-08814</x:v>
      </x:c>
      <x:c r="B8818" s="2" t="n">
        <x:v>24</x:v>
      </x:c>
      <x:c r="C8818" s="2" t="str">
        <x:v>Growth</x:v>
      </x:c>
      <x:c r="D8818" s="2" t="str">
        <x:v>Swift</x:v>
      </x:c>
      <x:c r="E8818" s="16" t="n">
        <x:v>13458</x:v>
      </x:c>
      <x:c r="F8818" s="16" t="n">
        <x:v>1279</x:v>
      </x:c>
      <x:c r="G8818" s="15" t="n">
        <x:f>VLOOKUP(D8818,'Pricing'!$A$6:$E$8,5,FALSE)</x:f>
        <x:v>0.246</x:v>
      </x:c>
      <x:c r="H8818" s="15" t="n">
        <x:f>VLOOKUP(D8818,'Pricing'!$A$6:$E$8,4,FALSE)</x:f>
        <x:v>1.2</x:v>
      </x:c>
      <x:c r="I8818" s="15" t="n">
        <x:f>E8818*G8818/1000000</x:f>
        <x:v>0.003310668</x:v>
      </x:c>
      <x:c r="J8818" s="15" t="n">
        <x:f>F8818*H8818/1000000</x:f>
        <x:v>0.0015348</x:v>
      </x:c>
      <x:c r="K8818" s="15" t="n">
        <x:f>SUM(I8818:J8818)</x:f>
        <x:v>0.004845468</x:v>
      </x:c>
    </x:row>
    <x:row r="8819" ht="23" customHeight="1">
      <x:c r="A8819" s="2" t="str">
        <x:v>REQ-08815</x:v>
      </x:c>
      <x:c r="B8819" s="2" t="n">
        <x:v>2</x:v>
      </x:c>
      <x:c r="C8819" s="2" t="str">
        <x:v>Research</x:v>
      </x:c>
      <x:c r="D8819" s="2" t="str">
        <x:v>Swift</x:v>
      </x:c>
      <x:c r="E8819" s="16" t="n">
        <x:v>54130</x:v>
      </x:c>
      <x:c r="F8819" s="16" t="n">
        <x:v>2682</x:v>
      </x:c>
      <x:c r="G8819" s="15" t="n">
        <x:f>VLOOKUP(D8819,'Pricing'!$A$6:$E$8,5,FALSE)</x:f>
        <x:v>0.246</x:v>
      </x:c>
      <x:c r="H8819" s="15" t="n">
        <x:f>VLOOKUP(D8819,'Pricing'!$A$6:$E$8,4,FALSE)</x:f>
        <x:v>1.2</x:v>
      </x:c>
      <x:c r="I8819" s="15" t="n">
        <x:f>E8819*G8819/1000000</x:f>
        <x:v>0.01331598</x:v>
      </x:c>
      <x:c r="J8819" s="15" t="n">
        <x:f>F8819*H8819/1000000</x:f>
        <x:v>0.0032184</x:v>
      </x:c>
      <x:c r="K8819" s="15" t="n">
        <x:f>SUM(I8819:J8819)</x:f>
        <x:v>0.01653438</x:v>
      </x:c>
    </x:row>
    <x:row r="8820" ht="23" customHeight="1">
      <x:c r="A8820" s="2" t="str">
        <x:v>REQ-08816</x:v>
      </x:c>
      <x:c r="B8820" s="2" t="n">
        <x:v>17</x:v>
      </x:c>
      <x:c r="C8820" s="2" t="str">
        <x:v>Product</x:v>
      </x:c>
      <x:c r="D8820" s="2" t="str">
        <x:v>Swift</x:v>
      </x:c>
      <x:c r="E8820" s="16" t="n">
        <x:v>110808</x:v>
      </x:c>
      <x:c r="F8820" s="16" t="n">
        <x:v>3352</x:v>
      </x:c>
      <x:c r="G8820" s="15" t="n">
        <x:f>VLOOKUP(D8820,'Pricing'!$A$6:$E$8,5,FALSE)</x:f>
        <x:v>0.246</x:v>
      </x:c>
      <x:c r="H8820" s="15" t="n">
        <x:f>VLOOKUP(D8820,'Pricing'!$A$6:$E$8,4,FALSE)</x:f>
        <x:v>1.2</x:v>
      </x:c>
      <x:c r="I8820" s="15" t="n">
        <x:f>E8820*G8820/1000000</x:f>
        <x:v>0.027258768</x:v>
      </x:c>
      <x:c r="J8820" s="15" t="n">
        <x:f>F8820*H8820/1000000</x:f>
        <x:v>0.0040224</x:v>
      </x:c>
      <x:c r="K8820" s="15" t="n">
        <x:f>SUM(I8820:J8820)</x:f>
        <x:v>0.031281168</x:v>
      </x:c>
    </x:row>
    <x:row r="8821" ht="23" customHeight="1">
      <x:c r="A8821" s="2" t="str">
        <x:v>REQ-08817</x:v>
      </x:c>
      <x:c r="B8821" s="2" t="n">
        <x:v>15</x:v>
      </x:c>
      <x:c r="C8821" s="2" t="str">
        <x:v>Operations</x:v>
      </x:c>
      <x:c r="D8821" s="2" t="str">
        <x:v>Swift</x:v>
      </x:c>
      <x:c r="E8821" s="16" t="n">
        <x:v>11053</x:v>
      </x:c>
      <x:c r="F8821" s="16" t="n">
        <x:v>3737</x:v>
      </x:c>
      <x:c r="G8821" s="15" t="n">
        <x:f>VLOOKUP(D8821,'Pricing'!$A$6:$E$8,5,FALSE)</x:f>
        <x:v>0.246</x:v>
      </x:c>
      <x:c r="H8821" s="15" t="n">
        <x:f>VLOOKUP(D8821,'Pricing'!$A$6:$E$8,4,FALSE)</x:f>
        <x:v>1.2</x:v>
      </x:c>
      <x:c r="I8821" s="15" t="n">
        <x:f>E8821*G8821/1000000</x:f>
        <x:v>0.002719038</x:v>
      </x:c>
      <x:c r="J8821" s="15" t="n">
        <x:f>F8821*H8821/1000000</x:f>
        <x:v>0.0044843999999999995</x:v>
      </x:c>
      <x:c r="K8821" s="15" t="n">
        <x:f>SUM(I8821:J8821)</x:f>
        <x:v>0.0072034379999999995</x:v>
      </x:c>
    </x:row>
    <x:row r="8822" ht="23" customHeight="1">
      <x:c r="A8822" s="2" t="str">
        <x:v>REQ-08818</x:v>
      </x:c>
      <x:c r="B8822" s="2" t="n">
        <x:v>20</x:v>
      </x:c>
      <x:c r="C8822" s="2" t="str">
        <x:v>Support</x:v>
      </x:c>
      <x:c r="D8822" s="2" t="str">
        <x:v>Swift</x:v>
      </x:c>
      <x:c r="E8822" s="16" t="n">
        <x:v>116791</x:v>
      </x:c>
      <x:c r="F8822" s="16" t="n">
        <x:v>3766</x:v>
      </x:c>
      <x:c r="G8822" s="15" t="n">
        <x:f>VLOOKUP(D8822,'Pricing'!$A$6:$E$8,5,FALSE)</x:f>
        <x:v>0.246</x:v>
      </x:c>
      <x:c r="H8822" s="15" t="n">
        <x:f>VLOOKUP(D8822,'Pricing'!$A$6:$E$8,4,FALSE)</x:f>
        <x:v>1.2</x:v>
      </x:c>
      <x:c r="I8822" s="15" t="n">
        <x:f>E8822*G8822/1000000</x:f>
        <x:v>0.028730586</x:v>
      </x:c>
      <x:c r="J8822" s="15" t="n">
        <x:f>F8822*H8822/1000000</x:f>
        <x:v>0.0045192</x:v>
      </x:c>
      <x:c r="K8822" s="15" t="n">
        <x:f>SUM(I8822:J8822)</x:f>
        <x:v>0.033249785999999996</x:v>
      </x:c>
    </x:row>
    <x:row r="8823" ht="23" customHeight="1">
      <x:c r="A8823" s="2" t="str">
        <x:v>REQ-08819</x:v>
      </x:c>
      <x:c r="B8823" s="2" t="n">
        <x:v>22</x:v>
      </x:c>
      <x:c r="C8823" s="2" t="str">
        <x:v>Operations</x:v>
      </x:c>
      <x:c r="D8823" s="2" t="str">
        <x:v>Balanced</x:v>
      </x:c>
      <x:c r="E8823" s="16" t="n">
        <x:v>64240</x:v>
      </x:c>
      <x:c r="F8823" s="16" t="n">
        <x:v>2866</x:v>
      </x:c>
      <x:c r="G8823" s="15" t="n">
        <x:f>VLOOKUP(D8823,'Pricing'!$A$6:$E$8,5,FALSE)</x:f>
        <x:v>1.2300000000000002</x:v>
      </x:c>
      <x:c r="H8823" s="15" t="n">
        <x:f>VLOOKUP(D8823,'Pricing'!$A$6:$E$8,4,FALSE)</x:f>
        <x:v>6</x:v>
      </x:c>
      <x:c r="I8823" s="15" t="n">
        <x:f>E8823*G8823/1000000</x:f>
        <x:v>0.07901520000000001</x:v>
      </x:c>
      <x:c r="J8823" s="15" t="n">
        <x:f>F8823*H8823/1000000</x:f>
        <x:v>0.017196</x:v>
      </x:c>
      <x:c r="K8823" s="15" t="n">
        <x:f>SUM(I8823:J8823)</x:f>
        <x:v>0.09621120000000001</x:v>
      </x:c>
    </x:row>
    <x:row r="8824" ht="23" customHeight="1">
      <x:c r="A8824" s="2" t="str">
        <x:v>REQ-08820</x:v>
      </x:c>
      <x:c r="B8824" s="2" t="n">
        <x:v>26</x:v>
      </x:c>
      <x:c r="C8824" s="2" t="str">
        <x:v>Support</x:v>
      </x:c>
      <x:c r="D8824" s="2" t="str">
        <x:v>Balanced</x:v>
      </x:c>
      <x:c r="E8824" s="16" t="n">
        <x:v>48881</x:v>
      </x:c>
      <x:c r="F8824" s="16" t="n">
        <x:v>3738</x:v>
      </x:c>
      <x:c r="G8824" s="15" t="n">
        <x:f>VLOOKUP(D8824,'Pricing'!$A$6:$E$8,5,FALSE)</x:f>
        <x:v>1.2300000000000002</x:v>
      </x:c>
      <x:c r="H8824" s="15" t="n">
        <x:f>VLOOKUP(D8824,'Pricing'!$A$6:$E$8,4,FALSE)</x:f>
        <x:v>6</x:v>
      </x:c>
      <x:c r="I8824" s="15" t="n">
        <x:f>E8824*G8824/1000000</x:f>
        <x:v>0.06012363000000001</x:v>
      </x:c>
      <x:c r="J8824" s="15" t="n">
        <x:f>F8824*H8824/1000000</x:f>
        <x:v>0.022428</x:v>
      </x:c>
      <x:c r="K8824" s="15" t="n">
        <x:f>SUM(I8824:J8824)</x:f>
        <x:v>0.08255163000000001</x:v>
      </x:c>
    </x:row>
    <x:row r="8825" ht="23" customHeight="1">
      <x:c r="A8825" s="2" t="str">
        <x:v>REQ-08821</x:v>
      </x:c>
      <x:c r="B8825" s="2" t="n">
        <x:v>12</x:v>
      </x:c>
      <x:c r="C8825" s="2" t="str">
        <x:v>Engineering</x:v>
      </x:c>
      <x:c r="D8825" s="2" t="str">
        <x:v>Swift</x:v>
      </x:c>
      <x:c r="E8825" s="16" t="n">
        <x:v>32905</x:v>
      </x:c>
      <x:c r="F8825" s="16" t="n">
        <x:v>3407</x:v>
      </x:c>
      <x:c r="G8825" s="15" t="n">
        <x:f>VLOOKUP(D8825,'Pricing'!$A$6:$E$8,5,FALSE)</x:f>
        <x:v>0.246</x:v>
      </x:c>
      <x:c r="H8825" s="15" t="n">
        <x:f>VLOOKUP(D8825,'Pricing'!$A$6:$E$8,4,FALSE)</x:f>
        <x:v>1.2</x:v>
      </x:c>
      <x:c r="I8825" s="15" t="n">
        <x:f>E8825*G8825/1000000</x:f>
        <x:v>0.00809463</x:v>
      </x:c>
      <x:c r="J8825" s="15" t="n">
        <x:f>F8825*H8825/1000000</x:f>
        <x:v>0.0040884</x:v>
      </x:c>
      <x:c r="K8825" s="15" t="n">
        <x:f>SUM(I8825:J8825)</x:f>
        <x:v>0.012183030000000001</x:v>
      </x:c>
    </x:row>
    <x:row r="8826" ht="23" customHeight="1">
      <x:c r="A8826" s="2" t="str">
        <x:v>REQ-08822</x:v>
      </x:c>
      <x:c r="B8826" s="2" t="n">
        <x:v>30</x:v>
      </x:c>
      <x:c r="C8826" s="2" t="str">
        <x:v>Product</x:v>
      </x:c>
      <x:c r="D8826" s="2" t="str">
        <x:v>Swift</x:v>
      </x:c>
      <x:c r="E8826" s="16" t="n">
        <x:v>10072</x:v>
      </x:c>
      <x:c r="F8826" s="16" t="n">
        <x:v>3934</x:v>
      </x:c>
      <x:c r="G8826" s="15" t="n">
        <x:f>VLOOKUP(D8826,'Pricing'!$A$6:$E$8,5,FALSE)</x:f>
        <x:v>0.246</x:v>
      </x:c>
      <x:c r="H8826" s="15" t="n">
        <x:f>VLOOKUP(D8826,'Pricing'!$A$6:$E$8,4,FALSE)</x:f>
        <x:v>1.2</x:v>
      </x:c>
      <x:c r="I8826" s="15" t="n">
        <x:f>E8826*G8826/1000000</x:f>
        <x:v>0.002477712</x:v>
      </x:c>
      <x:c r="J8826" s="15" t="n">
        <x:f>F8826*H8826/1000000</x:f>
        <x:v>0.0047208</x:v>
      </x:c>
      <x:c r="K8826" s="15" t="n">
        <x:f>SUM(I8826:J8826)</x:f>
        <x:v>0.007198512</x:v>
      </x:c>
    </x:row>
    <x:row r="8827" ht="23" customHeight="1">
      <x:c r="A8827" s="2" t="str">
        <x:v>REQ-08823</x:v>
      </x:c>
      <x:c r="B8827" s="2" t="n">
        <x:v>8</x:v>
      </x:c>
      <x:c r="C8827" s="2" t="str">
        <x:v>Research</x:v>
      </x:c>
      <x:c r="D8827" s="2" t="str">
        <x:v>Swift</x:v>
      </x:c>
      <x:c r="E8827" s="16" t="n">
        <x:v>59615</x:v>
      </x:c>
      <x:c r="F8827" s="16" t="n">
        <x:v>3622</x:v>
      </x:c>
      <x:c r="G8827" s="15" t="n">
        <x:f>VLOOKUP(D8827,'Pricing'!$A$6:$E$8,5,FALSE)</x:f>
        <x:v>0.246</x:v>
      </x:c>
      <x:c r="H8827" s="15" t="n">
        <x:f>VLOOKUP(D8827,'Pricing'!$A$6:$E$8,4,FALSE)</x:f>
        <x:v>1.2</x:v>
      </x:c>
      <x:c r="I8827" s="15" t="n">
        <x:f>E8827*G8827/1000000</x:f>
        <x:v>0.01466529</x:v>
      </x:c>
      <x:c r="J8827" s="15" t="n">
        <x:f>F8827*H8827/1000000</x:f>
        <x:v>0.004346399999999999</x:v>
      </x:c>
      <x:c r="K8827" s="15" t="n">
        <x:f>SUM(I8827:J8827)</x:f>
        <x:v>0.019011689999999998</x:v>
      </x:c>
    </x:row>
    <x:row r="8828" ht="23" customHeight="1">
      <x:c r="A8828" s="2" t="str">
        <x:v>REQ-08824</x:v>
      </x:c>
      <x:c r="B8828" s="2" t="n">
        <x:v>23</x:v>
      </x:c>
      <x:c r="C8828" s="2" t="str">
        <x:v>Product</x:v>
      </x:c>
      <x:c r="D8828" s="2" t="str">
        <x:v>Swift</x:v>
      </x:c>
      <x:c r="E8828" s="16" t="n">
        <x:v>97782</x:v>
      </x:c>
      <x:c r="F8828" s="16" t="n">
        <x:v>2860</x:v>
      </x:c>
      <x:c r="G8828" s="15" t="n">
        <x:f>VLOOKUP(D8828,'Pricing'!$A$6:$E$8,5,FALSE)</x:f>
        <x:v>0.246</x:v>
      </x:c>
      <x:c r="H8828" s="15" t="n">
        <x:f>VLOOKUP(D8828,'Pricing'!$A$6:$E$8,4,FALSE)</x:f>
        <x:v>1.2</x:v>
      </x:c>
      <x:c r="I8828" s="15" t="n">
        <x:f>E8828*G8828/1000000</x:f>
        <x:v>0.024054372</x:v>
      </x:c>
      <x:c r="J8828" s="15" t="n">
        <x:f>F8828*H8828/1000000</x:f>
        <x:v>0.003432</x:v>
      </x:c>
      <x:c r="K8828" s="15" t="n">
        <x:f>SUM(I8828:J8828)</x:f>
        <x:v>0.027486372000000002</x:v>
      </x:c>
    </x:row>
    <x:row r="8829" ht="23" customHeight="1">
      <x:c r="A8829" s="2" t="str">
        <x:v>REQ-08825</x:v>
      </x:c>
      <x:c r="B8829" s="2" t="n">
        <x:v>3</x:v>
      </x:c>
      <x:c r="C8829" s="2" t="str">
        <x:v>Operations</x:v>
      </x:c>
      <x:c r="D8829" s="2" t="str">
        <x:v>Swift</x:v>
      </x:c>
      <x:c r="E8829" s="16" t="n">
        <x:v>91308</x:v>
      </x:c>
      <x:c r="F8829" s="16" t="n">
        <x:v>3508</x:v>
      </x:c>
      <x:c r="G8829" s="15" t="n">
        <x:f>VLOOKUP(D8829,'Pricing'!$A$6:$E$8,5,FALSE)</x:f>
        <x:v>0.246</x:v>
      </x:c>
      <x:c r="H8829" s="15" t="n">
        <x:f>VLOOKUP(D8829,'Pricing'!$A$6:$E$8,4,FALSE)</x:f>
        <x:v>1.2</x:v>
      </x:c>
      <x:c r="I8829" s="15" t="n">
        <x:f>E8829*G8829/1000000</x:f>
        <x:v>0.022461768</x:v>
      </x:c>
      <x:c r="J8829" s="15" t="n">
        <x:f>F8829*H8829/1000000</x:f>
        <x:v>0.004209599999999999</x:v>
      </x:c>
      <x:c r="K8829" s="15" t="n">
        <x:f>SUM(I8829:J8829)</x:f>
        <x:v>0.026671368</x:v>
      </x:c>
    </x:row>
    <x:row r="8830" ht="23" customHeight="1">
      <x:c r="A8830" s="2" t="str">
        <x:v>REQ-08826</x:v>
      </x:c>
      <x:c r="B8830" s="2" t="n">
        <x:v>28</x:v>
      </x:c>
      <x:c r="C8830" s="2" t="str">
        <x:v>Support</x:v>
      </x:c>
      <x:c r="D8830" s="2" t="str">
        <x:v>Balanced</x:v>
      </x:c>
      <x:c r="E8830" s="16" t="n">
        <x:v>26001</x:v>
      </x:c>
      <x:c r="F8830" s="16" t="n">
        <x:v>3461</x:v>
      </x:c>
      <x:c r="G8830" s="15" t="n">
        <x:f>VLOOKUP(D8830,'Pricing'!$A$6:$E$8,5,FALSE)</x:f>
        <x:v>1.2300000000000002</x:v>
      </x:c>
      <x:c r="H8830" s="15" t="n">
        <x:f>VLOOKUP(D8830,'Pricing'!$A$6:$E$8,4,FALSE)</x:f>
        <x:v>6</x:v>
      </x:c>
      <x:c r="I8830" s="15" t="n">
        <x:f>E8830*G8830/1000000</x:f>
        <x:v>0.031981230000000006</x:v>
      </x:c>
      <x:c r="J8830" s="15" t="n">
        <x:f>F8830*H8830/1000000</x:f>
        <x:v>0.020766</x:v>
      </x:c>
      <x:c r="K8830" s="15" t="n">
        <x:f>SUM(I8830:J8830)</x:f>
        <x:v>0.052747230000000006</x:v>
      </x:c>
    </x:row>
    <x:row r="8831" ht="23" customHeight="1">
      <x:c r="A8831" s="2" t="str">
        <x:v>REQ-08827</x:v>
      </x:c>
      <x:c r="B8831" s="2" t="n">
        <x:v>11</x:v>
      </x:c>
      <x:c r="C8831" s="2" t="str">
        <x:v>Research</x:v>
      </x:c>
      <x:c r="D8831" s="2" t="str">
        <x:v>Balanced</x:v>
      </x:c>
      <x:c r="E8831" s="16" t="n">
        <x:v>63804</x:v>
      </x:c>
      <x:c r="F8831" s="16" t="n">
        <x:v>3290</x:v>
      </x:c>
      <x:c r="G8831" s="15" t="n">
        <x:f>VLOOKUP(D8831,'Pricing'!$A$6:$E$8,5,FALSE)</x:f>
        <x:v>1.2300000000000002</x:v>
      </x:c>
      <x:c r="H8831" s="15" t="n">
        <x:f>VLOOKUP(D8831,'Pricing'!$A$6:$E$8,4,FALSE)</x:f>
        <x:v>6</x:v>
      </x:c>
      <x:c r="I8831" s="15" t="n">
        <x:f>E8831*G8831/1000000</x:f>
        <x:v>0.07847892000000001</x:v>
      </x:c>
      <x:c r="J8831" s="15" t="n">
        <x:f>F8831*H8831/1000000</x:f>
        <x:v>0.01974</x:v>
      </x:c>
      <x:c r="K8831" s="15" t="n">
        <x:f>SUM(I8831:J8831)</x:f>
        <x:v>0.09821892000000002</x:v>
      </x:c>
    </x:row>
    <x:row r="8832" ht="23" customHeight="1">
      <x:c r="A8832" s="2" t="str">
        <x:v>REQ-08828</x:v>
      </x:c>
      <x:c r="B8832" s="2" t="n">
        <x:v>11</x:v>
      </x:c>
      <x:c r="C8832" s="2" t="str">
        <x:v>Product</x:v>
      </x:c>
      <x:c r="D8832" s="2" t="str">
        <x:v>Swift</x:v>
      </x:c>
      <x:c r="E8832" s="16" t="n">
        <x:v>47829</x:v>
      </x:c>
      <x:c r="F8832" s="16" t="n">
        <x:v>3517</x:v>
      </x:c>
      <x:c r="G8832" s="15" t="n">
        <x:f>VLOOKUP(D8832,'Pricing'!$A$6:$E$8,5,FALSE)</x:f>
        <x:v>0.246</x:v>
      </x:c>
      <x:c r="H8832" s="15" t="n">
        <x:f>VLOOKUP(D8832,'Pricing'!$A$6:$E$8,4,FALSE)</x:f>
        <x:v>1.2</x:v>
      </x:c>
      <x:c r="I8832" s="15" t="n">
        <x:f>E8832*G8832/1000000</x:f>
        <x:v>0.011765933999999999</x:v>
      </x:c>
      <x:c r="J8832" s="15" t="n">
        <x:f>F8832*H8832/1000000</x:f>
        <x:v>0.0042204</x:v>
      </x:c>
      <x:c r="K8832" s="15" t="n">
        <x:f>SUM(I8832:J8832)</x:f>
        <x:v>0.015986333999999998</x:v>
      </x:c>
    </x:row>
    <x:row r="8833" ht="23" customHeight="1">
      <x:c r="A8833" s="2" t="str">
        <x:v>REQ-08829</x:v>
      </x:c>
      <x:c r="B8833" s="2" t="n">
        <x:v>26</x:v>
      </x:c>
      <x:c r="C8833" s="2" t="str">
        <x:v>Engineering</x:v>
      </x:c>
      <x:c r="D8833" s="2" t="str">
        <x:v>Swift</x:v>
      </x:c>
      <x:c r="E8833" s="16" t="n">
        <x:v>75802</x:v>
      </x:c>
      <x:c r="F8833" s="16" t="n">
        <x:v>2363</x:v>
      </x:c>
      <x:c r="G8833" s="15" t="n">
        <x:f>VLOOKUP(D8833,'Pricing'!$A$6:$E$8,5,FALSE)</x:f>
        <x:v>0.246</x:v>
      </x:c>
      <x:c r="H8833" s="15" t="n">
        <x:f>VLOOKUP(D8833,'Pricing'!$A$6:$E$8,4,FALSE)</x:f>
        <x:v>1.2</x:v>
      </x:c>
      <x:c r="I8833" s="15" t="n">
        <x:f>E8833*G8833/1000000</x:f>
        <x:v>0.018647292000000003</x:v>
      </x:c>
      <x:c r="J8833" s="15" t="n">
        <x:f>F8833*H8833/1000000</x:f>
        <x:v>0.0028355999999999998</x:v>
      </x:c>
      <x:c r="K8833" s="15" t="n">
        <x:f>SUM(I8833:J8833)</x:f>
        <x:v>0.021482892000000003</x:v>
      </x:c>
    </x:row>
    <x:row r="8834" ht="23" customHeight="1">
      <x:c r="A8834" s="2" t="str">
        <x:v>REQ-08830</x:v>
      </x:c>
      <x:c r="B8834" s="2" t="n">
        <x:v>9</x:v>
      </x:c>
      <x:c r="C8834" s="2" t="str">
        <x:v>Growth</x:v>
      </x:c>
      <x:c r="D8834" s="2" t="str">
        <x:v>Swift</x:v>
      </x:c>
      <x:c r="E8834" s="16" t="n">
        <x:v>45489</x:v>
      </x:c>
      <x:c r="F8834" s="16" t="n">
        <x:v>1457</x:v>
      </x:c>
      <x:c r="G8834" s="15" t="n">
        <x:f>VLOOKUP(D8834,'Pricing'!$A$6:$E$8,5,FALSE)</x:f>
        <x:v>0.246</x:v>
      </x:c>
      <x:c r="H8834" s="15" t="n">
        <x:f>VLOOKUP(D8834,'Pricing'!$A$6:$E$8,4,FALSE)</x:f>
        <x:v>1.2</x:v>
      </x:c>
      <x:c r="I8834" s="15" t="n">
        <x:f>E8834*G8834/1000000</x:f>
        <x:v>0.011190294</x:v>
      </x:c>
      <x:c r="J8834" s="15" t="n">
        <x:f>F8834*H8834/1000000</x:f>
        <x:v>0.0017483999999999998</x:v>
      </x:c>
      <x:c r="K8834" s="15" t="n">
        <x:f>SUM(I8834:J8834)</x:f>
        <x:v>0.012938694</x:v>
      </x:c>
    </x:row>
    <x:row r="8835" ht="23" customHeight="1">
      <x:c r="A8835" s="2" t="str">
        <x:v>REQ-08831</x:v>
      </x:c>
      <x:c r="B8835" s="2" t="n">
        <x:v>2</x:v>
      </x:c>
      <x:c r="C8835" s="2" t="str">
        <x:v>Engineering</x:v>
      </x:c>
      <x:c r="D8835" s="2" t="str">
        <x:v>Swift</x:v>
      </x:c>
      <x:c r="E8835" s="16" t="n">
        <x:v>10572</x:v>
      </x:c>
      <x:c r="F8835" s="16" t="n">
        <x:v>3753</x:v>
      </x:c>
      <x:c r="G8835" s="15" t="n">
        <x:f>VLOOKUP(D8835,'Pricing'!$A$6:$E$8,5,FALSE)</x:f>
        <x:v>0.246</x:v>
      </x:c>
      <x:c r="H8835" s="15" t="n">
        <x:f>VLOOKUP(D8835,'Pricing'!$A$6:$E$8,4,FALSE)</x:f>
        <x:v>1.2</x:v>
      </x:c>
      <x:c r="I8835" s="15" t="n">
        <x:f>E8835*G8835/1000000</x:f>
        <x:v>0.002600712</x:v>
      </x:c>
      <x:c r="J8835" s="15" t="n">
        <x:f>F8835*H8835/1000000</x:f>
        <x:v>0.004503599999999999</x:v>
      </x:c>
      <x:c r="K8835" s="15" t="n">
        <x:f>SUM(I8835:J8835)</x:f>
        <x:v>0.007104311999999999</x:v>
      </x:c>
    </x:row>
    <x:row r="8836" ht="23" customHeight="1">
      <x:c r="A8836" s="2" t="str">
        <x:v>REQ-08832</x:v>
      </x:c>
      <x:c r="B8836" s="2" t="n">
        <x:v>21</x:v>
      </x:c>
      <x:c r="C8836" s="2" t="str">
        <x:v>Support</x:v>
      </x:c>
      <x:c r="D8836" s="2" t="str">
        <x:v>Swift</x:v>
      </x:c>
      <x:c r="E8836" s="16" t="n">
        <x:v>68854</x:v>
      </x:c>
      <x:c r="F8836" s="16" t="n">
        <x:v>1913</x:v>
      </x:c>
      <x:c r="G8836" s="15" t="n">
        <x:f>VLOOKUP(D8836,'Pricing'!$A$6:$E$8,5,FALSE)</x:f>
        <x:v>0.246</x:v>
      </x:c>
      <x:c r="H8836" s="15" t="n">
        <x:f>VLOOKUP(D8836,'Pricing'!$A$6:$E$8,4,FALSE)</x:f>
        <x:v>1.2</x:v>
      </x:c>
      <x:c r="I8836" s="15" t="n">
        <x:f>E8836*G8836/1000000</x:f>
        <x:v>0.016938084</x:v>
      </x:c>
      <x:c r="J8836" s="15" t="n">
        <x:f>F8836*H8836/1000000</x:f>
        <x:v>0.0022956</x:v>
      </x:c>
      <x:c r="K8836" s="15" t="n">
        <x:f>SUM(I8836:J8836)</x:f>
        <x:v>0.019233684</x:v>
      </x:c>
    </x:row>
    <x:row r="8837" ht="23" customHeight="1">
      <x:c r="A8837" s="2" t="str">
        <x:v>REQ-08833</x:v>
      </x:c>
      <x:c r="B8837" s="2" t="n">
        <x:v>8</x:v>
      </x:c>
      <x:c r="C8837" s="2" t="str">
        <x:v>Operations</x:v>
      </x:c>
      <x:c r="D8837" s="2" t="str">
        <x:v>Balanced</x:v>
      </x:c>
      <x:c r="E8837" s="16" t="n">
        <x:v>24969</x:v>
      </x:c>
      <x:c r="F8837" s="16" t="n">
        <x:v>2111</x:v>
      </x:c>
      <x:c r="G8837" s="15" t="n">
        <x:f>VLOOKUP(D8837,'Pricing'!$A$6:$E$8,5,FALSE)</x:f>
        <x:v>1.2300000000000002</x:v>
      </x:c>
      <x:c r="H8837" s="15" t="n">
        <x:f>VLOOKUP(D8837,'Pricing'!$A$6:$E$8,4,FALSE)</x:f>
        <x:v>6</x:v>
      </x:c>
      <x:c r="I8837" s="15" t="n">
        <x:f>E8837*G8837/1000000</x:f>
        <x:v>0.030711870000000006</x:v>
      </x:c>
      <x:c r="J8837" s="15" t="n">
        <x:f>F8837*H8837/1000000</x:f>
        <x:v>0.012666</x:v>
      </x:c>
      <x:c r="K8837" s="15" t="n">
        <x:f>SUM(I8837:J8837)</x:f>
        <x:v>0.043377870000000006</x:v>
      </x:c>
    </x:row>
    <x:row r="8838" ht="23" customHeight="1">
      <x:c r="A8838" s="2" t="str">
        <x:v>REQ-08834</x:v>
      </x:c>
      <x:c r="B8838" s="2" t="n">
        <x:v>25</x:v>
      </x:c>
      <x:c r="C8838" s="2" t="str">
        <x:v>Growth</x:v>
      </x:c>
      <x:c r="D8838" s="2" t="str">
        <x:v>Swift</x:v>
      </x:c>
      <x:c r="E8838" s="16" t="n">
        <x:v>95330</x:v>
      </x:c>
      <x:c r="F8838" s="16" t="n">
        <x:v>1681</x:v>
      </x:c>
      <x:c r="G8838" s="15" t="n">
        <x:f>VLOOKUP(D8838,'Pricing'!$A$6:$E$8,5,FALSE)</x:f>
        <x:v>0.246</x:v>
      </x:c>
      <x:c r="H8838" s="15" t="n">
        <x:f>VLOOKUP(D8838,'Pricing'!$A$6:$E$8,4,FALSE)</x:f>
        <x:v>1.2</x:v>
      </x:c>
      <x:c r="I8838" s="15" t="n">
        <x:f>E8838*G8838/1000000</x:f>
        <x:v>0.023451180000000002</x:v>
      </x:c>
      <x:c r="J8838" s="15" t="n">
        <x:f>F8838*H8838/1000000</x:f>
        <x:v>0.0020172</x:v>
      </x:c>
      <x:c r="K8838" s="15" t="n">
        <x:f>SUM(I8838:J8838)</x:f>
        <x:v>0.025468380000000002</x:v>
      </x:c>
    </x:row>
    <x:row r="8839" ht="23" customHeight="1">
      <x:c r="A8839" s="2" t="str">
        <x:v>REQ-08835</x:v>
      </x:c>
      <x:c r="B8839" s="2" t="n">
        <x:v>25</x:v>
      </x:c>
      <x:c r="C8839" s="2" t="str">
        <x:v>Research</x:v>
      </x:c>
      <x:c r="D8839" s="2" t="str">
        <x:v>Balanced</x:v>
      </x:c>
      <x:c r="E8839" s="16" t="n">
        <x:v>7350</x:v>
      </x:c>
      <x:c r="F8839" s="16" t="n">
        <x:v>1878</x:v>
      </x:c>
      <x:c r="G8839" s="15" t="n">
        <x:f>VLOOKUP(D8839,'Pricing'!$A$6:$E$8,5,FALSE)</x:f>
        <x:v>1.2300000000000002</x:v>
      </x:c>
      <x:c r="H8839" s="15" t="n">
        <x:f>VLOOKUP(D8839,'Pricing'!$A$6:$E$8,4,FALSE)</x:f>
        <x:v>6</x:v>
      </x:c>
      <x:c r="I8839" s="15" t="n">
        <x:f>E8839*G8839/1000000</x:f>
        <x:v>0.009040500000000002</x:v>
      </x:c>
      <x:c r="J8839" s="15" t="n">
        <x:f>F8839*H8839/1000000</x:f>
        <x:v>0.011268</x:v>
      </x:c>
      <x:c r="K8839" s="15" t="n">
        <x:f>SUM(I8839:J8839)</x:f>
        <x:v>0.0203085</x:v>
      </x:c>
    </x:row>
    <x:row r="8840" ht="23" customHeight="1">
      <x:c r="A8840" s="2" t="str">
        <x:v>REQ-08836</x:v>
      </x:c>
      <x:c r="B8840" s="2" t="n">
        <x:v>26</x:v>
      </x:c>
      <x:c r="C8840" s="2" t="str">
        <x:v>Product</x:v>
      </x:c>
      <x:c r="D8840" s="2" t="str">
        <x:v>Balanced</x:v>
      </x:c>
      <x:c r="E8840" s="16" t="n">
        <x:v>118866</x:v>
      </x:c>
      <x:c r="F8840" s="16" t="n">
        <x:v>2394</x:v>
      </x:c>
      <x:c r="G8840" s="15" t="n">
        <x:f>VLOOKUP(D8840,'Pricing'!$A$6:$E$8,5,FALSE)</x:f>
        <x:v>1.2300000000000002</x:v>
      </x:c>
      <x:c r="H8840" s="15" t="n">
        <x:f>VLOOKUP(D8840,'Pricing'!$A$6:$E$8,4,FALSE)</x:f>
        <x:v>6</x:v>
      </x:c>
      <x:c r="I8840" s="15" t="n">
        <x:f>E8840*G8840/1000000</x:f>
        <x:v>0.14620518000000002</x:v>
      </x:c>
      <x:c r="J8840" s="15" t="n">
        <x:f>F8840*H8840/1000000</x:f>
        <x:v>0.014364</x:v>
      </x:c>
      <x:c r="K8840" s="15" t="n">
        <x:f>SUM(I8840:J8840)</x:f>
        <x:v>0.16056918</x:v>
      </x:c>
    </x:row>
    <x:row r="8841" ht="23" customHeight="1">
      <x:c r="A8841" s="2" t="str">
        <x:v>REQ-08837</x:v>
      </x:c>
      <x:c r="B8841" s="2" t="n">
        <x:v>8</x:v>
      </x:c>
      <x:c r="C8841" s="2" t="str">
        <x:v>Engineering</x:v>
      </x:c>
      <x:c r="D8841" s="2" t="str">
        <x:v>Swift</x:v>
      </x:c>
      <x:c r="E8841" s="16" t="n">
        <x:v>70449</x:v>
      </x:c>
      <x:c r="F8841" s="16" t="n">
        <x:v>2569</x:v>
      </x:c>
      <x:c r="G8841" s="15" t="n">
        <x:f>VLOOKUP(D8841,'Pricing'!$A$6:$E$8,5,FALSE)</x:f>
        <x:v>0.246</x:v>
      </x:c>
      <x:c r="H8841" s="15" t="n">
        <x:f>VLOOKUP(D8841,'Pricing'!$A$6:$E$8,4,FALSE)</x:f>
        <x:v>1.2</x:v>
      </x:c>
      <x:c r="I8841" s="15" t="n">
        <x:f>E8841*G8841/1000000</x:f>
        <x:v>0.017330454000000002</x:v>
      </x:c>
      <x:c r="J8841" s="15" t="n">
        <x:f>F8841*H8841/1000000</x:f>
        <x:v>0.0030827999999999997</x:v>
      </x:c>
      <x:c r="K8841" s="15" t="n">
        <x:f>SUM(I8841:J8841)</x:f>
        <x:v>0.020413254000000002</x:v>
      </x:c>
    </x:row>
    <x:row r="8842" ht="23" customHeight="1">
      <x:c r="A8842" s="2" t="str">
        <x:v>REQ-08838</x:v>
      </x:c>
      <x:c r="B8842" s="2" t="n">
        <x:v>23</x:v>
      </x:c>
      <x:c r="C8842" s="2" t="str">
        <x:v>Support</x:v>
      </x:c>
      <x:c r="D8842" s="2" t="str">
        <x:v>Reasoning</x:v>
      </x:c>
      <x:c r="E8842" s="16" t="n">
        <x:v>66757</x:v>
      </x:c>
      <x:c r="F8842" s="16" t="n">
        <x:v>219</x:v>
      </x:c>
      <x:c r="G8842" s="15" t="n">
        <x:f>VLOOKUP(D8842,'Pricing'!$A$6:$E$8,5,FALSE)</x:f>
        <x:v>4.920000000000001</x:v>
      </x:c>
      <x:c r="H8842" s="15" t="n">
        <x:f>VLOOKUP(D8842,'Pricing'!$A$6:$E$8,4,FALSE)</x:f>
        <x:v>24</x:v>
      </x:c>
      <x:c r="I8842" s="15" t="n">
        <x:f>E8842*G8842/1000000</x:f>
        <x:v>0.32844444000000006</x:v>
      </x:c>
      <x:c r="J8842" s="15" t="n">
        <x:f>F8842*H8842/1000000</x:f>
        <x:v>0.005256</x:v>
      </x:c>
      <x:c r="K8842" s="15" t="n">
        <x:f>SUM(I8842:J8842)</x:f>
        <x:v>0.33370044000000004</x:v>
      </x:c>
    </x:row>
    <x:row r="8843" ht="23" customHeight="1">
      <x:c r="A8843" s="2" t="str">
        <x:v>REQ-08839</x:v>
      </x:c>
      <x:c r="B8843" s="2" t="n">
        <x:v>9</x:v>
      </x:c>
      <x:c r="C8843" s="2" t="str">
        <x:v>Engineering</x:v>
      </x:c>
      <x:c r="D8843" s="2" t="str">
        <x:v>Swift</x:v>
      </x:c>
      <x:c r="E8843" s="16" t="n">
        <x:v>107400</x:v>
      </x:c>
      <x:c r="F8843" s="16" t="n">
        <x:v>1878</x:v>
      </x:c>
      <x:c r="G8843" s="15" t="n">
        <x:f>VLOOKUP(D8843,'Pricing'!$A$6:$E$8,5,FALSE)</x:f>
        <x:v>0.246</x:v>
      </x:c>
      <x:c r="H8843" s="15" t="n">
        <x:f>VLOOKUP(D8843,'Pricing'!$A$6:$E$8,4,FALSE)</x:f>
        <x:v>1.2</x:v>
      </x:c>
      <x:c r="I8843" s="15" t="n">
        <x:f>E8843*G8843/1000000</x:f>
        <x:v>0.026420399999999997</x:v>
      </x:c>
      <x:c r="J8843" s="15" t="n">
        <x:f>F8843*H8843/1000000</x:f>
        <x:v>0.0022535999999999997</x:v>
      </x:c>
      <x:c r="K8843" s="15" t="n">
        <x:f>SUM(I8843:J8843)</x:f>
        <x:v>0.028673999999999998</x:v>
      </x:c>
    </x:row>
    <x:row r="8844" ht="23" customHeight="1">
      <x:c r="A8844" s="2" t="str">
        <x:v>REQ-08840</x:v>
      </x:c>
      <x:c r="B8844" s="2" t="n">
        <x:v>31</x:v>
      </x:c>
      <x:c r="C8844" s="2" t="str">
        <x:v>Growth</x:v>
      </x:c>
      <x:c r="D8844" s="2" t="str">
        <x:v>Reasoning</x:v>
      </x:c>
      <x:c r="E8844" s="16" t="n">
        <x:v>61201</x:v>
      </x:c>
      <x:c r="F8844" s="16" t="n">
        <x:v>3868</x:v>
      </x:c>
      <x:c r="G8844" s="15" t="n">
        <x:f>VLOOKUP(D8844,'Pricing'!$A$6:$E$8,5,FALSE)</x:f>
        <x:v>4.920000000000001</x:v>
      </x:c>
      <x:c r="H8844" s="15" t="n">
        <x:f>VLOOKUP(D8844,'Pricing'!$A$6:$E$8,4,FALSE)</x:f>
        <x:v>24</x:v>
      </x:c>
      <x:c r="I8844" s="15" t="n">
        <x:f>E8844*G8844/1000000</x:f>
        <x:v>0.30110892000000006</x:v>
      </x:c>
      <x:c r="J8844" s="15" t="n">
        <x:f>F8844*H8844/1000000</x:f>
        <x:v>0.092832</x:v>
      </x:c>
      <x:c r="K8844" s="15" t="n">
        <x:f>SUM(I8844:J8844)</x:f>
        <x:v>0.39394092</x:v>
      </x:c>
    </x:row>
    <x:row r="8845" ht="23" customHeight="1">
      <x:c r="A8845" s="2" t="str">
        <x:v>REQ-08841</x:v>
      </x:c>
      <x:c r="B8845" s="2" t="n">
        <x:v>13</x:v>
      </x:c>
      <x:c r="C8845" s="2" t="str">
        <x:v>Operations</x:v>
      </x:c>
      <x:c r="D8845" s="2" t="str">
        <x:v>Swift</x:v>
      </x:c>
      <x:c r="E8845" s="16" t="n">
        <x:v>22197</x:v>
      </x:c>
      <x:c r="F8845" s="16" t="n">
        <x:v>1897</x:v>
      </x:c>
      <x:c r="G8845" s="15" t="n">
        <x:f>VLOOKUP(D8845,'Pricing'!$A$6:$E$8,5,FALSE)</x:f>
        <x:v>0.246</x:v>
      </x:c>
      <x:c r="H8845" s="15" t="n">
        <x:f>VLOOKUP(D8845,'Pricing'!$A$6:$E$8,4,FALSE)</x:f>
        <x:v>1.2</x:v>
      </x:c>
      <x:c r="I8845" s="15" t="n">
        <x:f>E8845*G8845/1000000</x:f>
        <x:v>0.005460461999999999</x:v>
      </x:c>
      <x:c r="J8845" s="15" t="n">
        <x:f>F8845*H8845/1000000</x:f>
        <x:v>0.0022764</x:v>
      </x:c>
      <x:c r="K8845" s="15" t="n">
        <x:f>SUM(I8845:J8845)</x:f>
        <x:v>0.007736861999999999</x:v>
      </x:c>
    </x:row>
    <x:row r="8846" ht="23" customHeight="1">
      <x:c r="A8846" s="2" t="str">
        <x:v>REQ-08842</x:v>
      </x:c>
      <x:c r="B8846" s="2" t="n">
        <x:v>22</x:v>
      </x:c>
      <x:c r="C8846" s="2" t="str">
        <x:v>Growth</x:v>
      </x:c>
      <x:c r="D8846" s="2" t="str">
        <x:v>Balanced</x:v>
      </x:c>
      <x:c r="E8846" s="16" t="n">
        <x:v>61198</x:v>
      </x:c>
      <x:c r="F8846" s="16" t="n">
        <x:v>3734</x:v>
      </x:c>
      <x:c r="G8846" s="15" t="n">
        <x:f>VLOOKUP(D8846,'Pricing'!$A$6:$E$8,5,FALSE)</x:f>
        <x:v>1.2300000000000002</x:v>
      </x:c>
      <x:c r="H8846" s="15" t="n">
        <x:f>VLOOKUP(D8846,'Pricing'!$A$6:$E$8,4,FALSE)</x:f>
        <x:v>6</x:v>
      </x:c>
      <x:c r="I8846" s="15" t="n">
        <x:f>E8846*G8846/1000000</x:f>
        <x:v>0.07527354000000001</x:v>
      </x:c>
      <x:c r="J8846" s="15" t="n">
        <x:f>F8846*H8846/1000000</x:f>
        <x:v>0.022404</x:v>
      </x:c>
      <x:c r="K8846" s="15" t="n">
        <x:f>SUM(I8846:J8846)</x:f>
        <x:v>0.09767754000000001</x:v>
      </x:c>
    </x:row>
    <x:row r="8847" ht="23" customHeight="1">
      <x:c r="A8847" s="2" t="str">
        <x:v>REQ-08843</x:v>
      </x:c>
      <x:c r="B8847" s="2" t="n">
        <x:v>30</x:v>
      </x:c>
      <x:c r="C8847" s="2" t="str">
        <x:v>Operations</x:v>
      </x:c>
      <x:c r="D8847" s="2" t="str">
        <x:v>Swift</x:v>
      </x:c>
      <x:c r="E8847" s="16" t="n">
        <x:v>6078</x:v>
      </x:c>
      <x:c r="F8847" s="16" t="n">
        <x:v>1441</x:v>
      </x:c>
      <x:c r="G8847" s="15" t="n">
        <x:f>VLOOKUP(D8847,'Pricing'!$A$6:$E$8,5,FALSE)</x:f>
        <x:v>0.246</x:v>
      </x:c>
      <x:c r="H8847" s="15" t="n">
        <x:f>VLOOKUP(D8847,'Pricing'!$A$6:$E$8,4,FALSE)</x:f>
        <x:v>1.2</x:v>
      </x:c>
      <x:c r="I8847" s="15" t="n">
        <x:f>E8847*G8847/1000000</x:f>
        <x:v>0.001495188</x:v>
      </x:c>
      <x:c r="J8847" s="15" t="n">
        <x:f>F8847*H8847/1000000</x:f>
        <x:v>0.0017292</x:v>
      </x:c>
      <x:c r="K8847" s="15" t="n">
        <x:f>SUM(I8847:J8847)</x:f>
        <x:v>0.003224388</x:v>
      </x:c>
    </x:row>
    <x:row r="8848" ht="23" customHeight="1">
      <x:c r="A8848" s="2" t="str">
        <x:v>REQ-08844</x:v>
      </x:c>
      <x:c r="B8848" s="2" t="n">
        <x:v>26</x:v>
      </x:c>
      <x:c r="C8848" s="2" t="str">
        <x:v>Growth</x:v>
      </x:c>
      <x:c r="D8848" s="2" t="str">
        <x:v>Reasoning</x:v>
      </x:c>
      <x:c r="E8848" s="16" t="n">
        <x:v>63301</x:v>
      </x:c>
      <x:c r="F8848" s="16" t="n">
        <x:v>1321</x:v>
      </x:c>
      <x:c r="G8848" s="15" t="n">
        <x:f>VLOOKUP(D8848,'Pricing'!$A$6:$E$8,5,FALSE)</x:f>
        <x:v>4.920000000000001</x:v>
      </x:c>
      <x:c r="H8848" s="15" t="n">
        <x:f>VLOOKUP(D8848,'Pricing'!$A$6:$E$8,4,FALSE)</x:f>
        <x:v>24</x:v>
      </x:c>
      <x:c r="I8848" s="15" t="n">
        <x:f>E8848*G8848/1000000</x:f>
        <x:v>0.31144092000000007</x:v>
      </x:c>
      <x:c r="J8848" s="15" t="n">
        <x:f>F8848*H8848/1000000</x:f>
        <x:v>0.031704</x:v>
      </x:c>
      <x:c r="K8848" s="15" t="n">
        <x:f>SUM(I8848:J8848)</x:f>
        <x:v>0.3431449200000001</x:v>
      </x:c>
    </x:row>
    <x:row r="8849" ht="23" customHeight="1">
      <x:c r="A8849" s="2" t="str">
        <x:v>REQ-08845</x:v>
      </x:c>
      <x:c r="B8849" s="2" t="n">
        <x:v>26</x:v>
      </x:c>
      <x:c r="C8849" s="2" t="str">
        <x:v>Research</x:v>
      </x:c>
      <x:c r="D8849" s="2" t="str">
        <x:v>Swift</x:v>
      </x:c>
      <x:c r="E8849" s="16" t="n">
        <x:v>80395</x:v>
      </x:c>
      <x:c r="F8849" s="16" t="n">
        <x:v>1998</x:v>
      </x:c>
      <x:c r="G8849" s="15" t="n">
        <x:f>VLOOKUP(D8849,'Pricing'!$A$6:$E$8,5,FALSE)</x:f>
        <x:v>0.246</x:v>
      </x:c>
      <x:c r="H8849" s="15" t="n">
        <x:f>VLOOKUP(D8849,'Pricing'!$A$6:$E$8,4,FALSE)</x:f>
        <x:v>1.2</x:v>
      </x:c>
      <x:c r="I8849" s="15" t="n">
        <x:f>E8849*G8849/1000000</x:f>
        <x:v>0.019777169999999997</x:v>
      </x:c>
      <x:c r="J8849" s="15" t="n">
        <x:f>F8849*H8849/1000000</x:f>
        <x:v>0.0023975999999999997</x:v>
      </x:c>
      <x:c r="K8849" s="15" t="n">
        <x:f>SUM(I8849:J8849)</x:f>
        <x:v>0.022174769999999996</x:v>
      </x:c>
    </x:row>
    <x:row r="8850" ht="23" customHeight="1">
      <x:c r="A8850" s="2" t="str">
        <x:v>REQ-08846</x:v>
      </x:c>
      <x:c r="B8850" s="2" t="n">
        <x:v>24</x:v>
      </x:c>
      <x:c r="C8850" s="2" t="str">
        <x:v>Support</x:v>
      </x:c>
      <x:c r="D8850" s="2" t="str">
        <x:v>Swift</x:v>
      </x:c>
      <x:c r="E8850" s="16" t="n">
        <x:v>77026</x:v>
      </x:c>
      <x:c r="F8850" s="16" t="n">
        <x:v>1926</x:v>
      </x:c>
      <x:c r="G8850" s="15" t="n">
        <x:f>VLOOKUP(D8850,'Pricing'!$A$6:$E$8,5,FALSE)</x:f>
        <x:v>0.246</x:v>
      </x:c>
      <x:c r="H8850" s="15" t="n">
        <x:f>VLOOKUP(D8850,'Pricing'!$A$6:$E$8,4,FALSE)</x:f>
        <x:v>1.2</x:v>
      </x:c>
      <x:c r="I8850" s="15" t="n">
        <x:f>E8850*G8850/1000000</x:f>
        <x:v>0.018948396</x:v>
      </x:c>
      <x:c r="J8850" s="15" t="n">
        <x:f>F8850*H8850/1000000</x:f>
        <x:v>0.0023112</x:v>
      </x:c>
      <x:c r="K8850" s="15" t="n">
        <x:f>SUM(I8850:J8850)</x:f>
        <x:v>0.021259596</x:v>
      </x:c>
    </x:row>
    <x:row r="8851" ht="23" customHeight="1">
      <x:c r="A8851" s="2" t="str">
        <x:v>REQ-08847</x:v>
      </x:c>
      <x:c r="B8851" s="2" t="n">
        <x:v>30</x:v>
      </x:c>
      <x:c r="C8851" s="2" t="str">
        <x:v>Engineering</x:v>
      </x:c>
      <x:c r="D8851" s="2" t="str">
        <x:v>Balanced</x:v>
      </x:c>
      <x:c r="E8851" s="16" t="n">
        <x:v>81818</x:v>
      </x:c>
      <x:c r="F8851" s="16" t="n">
        <x:v>3032</x:v>
      </x:c>
      <x:c r="G8851" s="15" t="n">
        <x:f>VLOOKUP(D8851,'Pricing'!$A$6:$E$8,5,FALSE)</x:f>
        <x:v>1.2300000000000002</x:v>
      </x:c>
      <x:c r="H8851" s="15" t="n">
        <x:f>VLOOKUP(D8851,'Pricing'!$A$6:$E$8,4,FALSE)</x:f>
        <x:v>6</x:v>
      </x:c>
      <x:c r="I8851" s="15" t="n">
        <x:f>E8851*G8851/1000000</x:f>
        <x:v>0.10063614000000001</x:v>
      </x:c>
      <x:c r="J8851" s="15" t="n">
        <x:f>F8851*H8851/1000000</x:f>
        <x:v>0.018192</x:v>
      </x:c>
      <x:c r="K8851" s="15" t="n">
        <x:f>SUM(I8851:J8851)</x:f>
        <x:v>0.11882814000000001</x:v>
      </x:c>
    </x:row>
    <x:row r="8852" ht="23" customHeight="1">
      <x:c r="A8852" s="2" t="str">
        <x:v>REQ-08848</x:v>
      </x:c>
      <x:c r="B8852" s="2" t="n">
        <x:v>25</x:v>
      </x:c>
      <x:c r="C8852" s="2" t="str">
        <x:v>Growth</x:v>
      </x:c>
      <x:c r="D8852" s="2" t="str">
        <x:v>Reasoning</x:v>
      </x:c>
      <x:c r="E8852" s="16" t="n">
        <x:v>59349</x:v>
      </x:c>
      <x:c r="F8852" s="16" t="n">
        <x:v>2205</x:v>
      </x:c>
      <x:c r="G8852" s="15" t="n">
        <x:f>VLOOKUP(D8852,'Pricing'!$A$6:$E$8,5,FALSE)</x:f>
        <x:v>4.920000000000001</x:v>
      </x:c>
      <x:c r="H8852" s="15" t="n">
        <x:f>VLOOKUP(D8852,'Pricing'!$A$6:$E$8,4,FALSE)</x:f>
        <x:v>24</x:v>
      </x:c>
      <x:c r="I8852" s="15" t="n">
        <x:f>E8852*G8852/1000000</x:f>
        <x:v>0.2919970800000001</x:v>
      </x:c>
      <x:c r="J8852" s="15" t="n">
        <x:f>F8852*H8852/1000000</x:f>
        <x:v>0.05292</x:v>
      </x:c>
      <x:c r="K8852" s="15" t="n">
        <x:f>SUM(I8852:J8852)</x:f>
        <x:v>0.3449170800000001</x:v>
      </x:c>
    </x:row>
    <x:row r="8853" ht="23" customHeight="1">
      <x:c r="A8853" s="2" t="str">
        <x:v>REQ-08849</x:v>
      </x:c>
      <x:c r="B8853" s="2" t="n">
        <x:v>8</x:v>
      </x:c>
      <x:c r="C8853" s="2" t="str">
        <x:v>Research</x:v>
      </x:c>
      <x:c r="D8853" s="2" t="str">
        <x:v>Swift</x:v>
      </x:c>
      <x:c r="E8853" s="16" t="n">
        <x:v>90446</x:v>
      </x:c>
      <x:c r="F8853" s="16" t="n">
        <x:v>1501</x:v>
      </x:c>
      <x:c r="G8853" s="15" t="n">
        <x:f>VLOOKUP(D8853,'Pricing'!$A$6:$E$8,5,FALSE)</x:f>
        <x:v>0.246</x:v>
      </x:c>
      <x:c r="H8853" s="15" t="n">
        <x:f>VLOOKUP(D8853,'Pricing'!$A$6:$E$8,4,FALSE)</x:f>
        <x:v>1.2</x:v>
      </x:c>
      <x:c r="I8853" s="15" t="n">
        <x:f>E8853*G8853/1000000</x:f>
        <x:v>0.022249716</x:v>
      </x:c>
      <x:c r="J8853" s="15" t="n">
        <x:f>F8853*H8853/1000000</x:f>
        <x:v>0.0018012</x:v>
      </x:c>
      <x:c r="K8853" s="15" t="n">
        <x:f>SUM(I8853:J8853)</x:f>
        <x:v>0.024050916</x:v>
      </x:c>
    </x:row>
    <x:row r="8854" ht="23" customHeight="1">
      <x:c r="A8854" s="2" t="str">
        <x:v>REQ-08850</x:v>
      </x:c>
      <x:c r="B8854" s="2" t="n">
        <x:v>5</x:v>
      </x:c>
      <x:c r="C8854" s="2" t="str">
        <x:v>Product</x:v>
      </x:c>
      <x:c r="D8854" s="2" t="str">
        <x:v>Reasoning</x:v>
      </x:c>
      <x:c r="E8854" s="16" t="n">
        <x:v>112541</x:v>
      </x:c>
      <x:c r="F8854" s="16" t="n">
        <x:v>3654</x:v>
      </x:c>
      <x:c r="G8854" s="15" t="n">
        <x:f>VLOOKUP(D8854,'Pricing'!$A$6:$E$8,5,FALSE)</x:f>
        <x:v>4.920000000000001</x:v>
      </x:c>
      <x:c r="H8854" s="15" t="n">
        <x:f>VLOOKUP(D8854,'Pricing'!$A$6:$E$8,4,FALSE)</x:f>
        <x:v>24</x:v>
      </x:c>
      <x:c r="I8854" s="15" t="n">
        <x:f>E8854*G8854/1000000</x:f>
        <x:v>0.5537017200000001</x:v>
      </x:c>
      <x:c r="J8854" s="15" t="n">
        <x:f>F8854*H8854/1000000</x:f>
        <x:v>0.087696</x:v>
      </x:c>
      <x:c r="K8854" s="15" t="n">
        <x:f>SUM(I8854:J8854)</x:f>
        <x:v>0.6413977200000001</x:v>
      </x:c>
    </x:row>
    <x:row r="8855" ht="23" customHeight="1">
      <x:c r="A8855" s="2" t="str">
        <x:v>REQ-08851</x:v>
      </x:c>
      <x:c r="B8855" s="2" t="n">
        <x:v>7</x:v>
      </x:c>
      <x:c r="C8855" s="2" t="str">
        <x:v>Research</x:v>
      </x:c>
      <x:c r="D8855" s="2" t="str">
        <x:v>Balanced</x:v>
      </x:c>
      <x:c r="E8855" s="16" t="n">
        <x:v>58966</x:v>
      </x:c>
      <x:c r="F8855" s="16" t="n">
        <x:v>3247</x:v>
      </x:c>
      <x:c r="G8855" s="15" t="n">
        <x:f>VLOOKUP(D8855,'Pricing'!$A$6:$E$8,5,FALSE)</x:f>
        <x:v>1.2300000000000002</x:v>
      </x:c>
      <x:c r="H8855" s="15" t="n">
        <x:f>VLOOKUP(D8855,'Pricing'!$A$6:$E$8,4,FALSE)</x:f>
        <x:v>6</x:v>
      </x:c>
      <x:c r="I8855" s="15" t="n">
        <x:f>E8855*G8855/1000000</x:f>
        <x:v>0.07252818000000001</x:v>
      </x:c>
      <x:c r="J8855" s="15" t="n">
        <x:f>F8855*H8855/1000000</x:f>
        <x:v>0.019482</x:v>
      </x:c>
      <x:c r="K8855" s="15" t="n">
        <x:f>SUM(I8855:J8855)</x:f>
        <x:v>0.09201018000000001</x:v>
      </x:c>
    </x:row>
    <x:row r="8856" ht="23" customHeight="1">
      <x:c r="A8856" s="2" t="str">
        <x:v>REQ-08852</x:v>
      </x:c>
      <x:c r="B8856" s="2" t="n">
        <x:v>9</x:v>
      </x:c>
      <x:c r="C8856" s="2" t="str">
        <x:v>Product</x:v>
      </x:c>
      <x:c r="D8856" s="2" t="str">
        <x:v>Swift</x:v>
      </x:c>
      <x:c r="E8856" s="16" t="n">
        <x:v>26078</x:v>
      </x:c>
      <x:c r="F8856" s="16" t="n">
        <x:v>1163</x:v>
      </x:c>
      <x:c r="G8856" s="15" t="n">
        <x:f>VLOOKUP(D8856,'Pricing'!$A$6:$E$8,5,FALSE)</x:f>
        <x:v>0.246</x:v>
      </x:c>
      <x:c r="H8856" s="15" t="n">
        <x:f>VLOOKUP(D8856,'Pricing'!$A$6:$E$8,4,FALSE)</x:f>
        <x:v>1.2</x:v>
      </x:c>
      <x:c r="I8856" s="15" t="n">
        <x:f>E8856*G8856/1000000</x:f>
        <x:v>0.0064151880000000005</x:v>
      </x:c>
      <x:c r="J8856" s="15" t="n">
        <x:f>F8856*H8856/1000000</x:f>
        <x:v>0.0013955999999999999</x:v>
      </x:c>
      <x:c r="K8856" s="15" t="n">
        <x:f>SUM(I8856:J8856)</x:f>
        <x:v>0.007810788000000001</x:v>
      </x:c>
    </x:row>
    <x:row r="8857" ht="23" customHeight="1">
      <x:c r="A8857" s="2" t="str">
        <x:v>REQ-08853</x:v>
      </x:c>
      <x:c r="B8857" s="2" t="n">
        <x:v>29</x:v>
      </x:c>
      <x:c r="C8857" s="2" t="str">
        <x:v>Research</x:v>
      </x:c>
      <x:c r="D8857" s="2" t="str">
        <x:v>Swift</x:v>
      </x:c>
      <x:c r="E8857" s="16" t="n">
        <x:v>19400</x:v>
      </x:c>
      <x:c r="F8857" s="16" t="n">
        <x:v>827</x:v>
      </x:c>
      <x:c r="G8857" s="15" t="n">
        <x:f>VLOOKUP(D8857,'Pricing'!$A$6:$E$8,5,FALSE)</x:f>
        <x:v>0.246</x:v>
      </x:c>
      <x:c r="H8857" s="15" t="n">
        <x:f>VLOOKUP(D8857,'Pricing'!$A$6:$E$8,4,FALSE)</x:f>
        <x:v>1.2</x:v>
      </x:c>
      <x:c r="I8857" s="15" t="n">
        <x:f>E8857*G8857/1000000</x:f>
        <x:v>0.0047723999999999996</x:v>
      </x:c>
      <x:c r="J8857" s="15" t="n">
        <x:f>F8857*H8857/1000000</x:f>
        <x:v>0.0009924</x:v>
      </x:c>
      <x:c r="K8857" s="15" t="n">
        <x:f>SUM(I8857:J8857)</x:f>
        <x:v>0.0057648</x:v>
      </x:c>
    </x:row>
    <x:row r="8858" ht="23" customHeight="1">
      <x:c r="A8858" s="2" t="str">
        <x:v>REQ-08854</x:v>
      </x:c>
      <x:c r="B8858" s="2" t="n">
        <x:v>19</x:v>
      </x:c>
      <x:c r="C8858" s="2" t="str">
        <x:v>Support</x:v>
      </x:c>
      <x:c r="D8858" s="2" t="str">
        <x:v>Balanced</x:v>
      </x:c>
      <x:c r="E8858" s="16" t="n">
        <x:v>47036</x:v>
      </x:c>
      <x:c r="F8858" s="16" t="n">
        <x:v>3958</x:v>
      </x:c>
      <x:c r="G8858" s="15" t="n">
        <x:f>VLOOKUP(D8858,'Pricing'!$A$6:$E$8,5,FALSE)</x:f>
        <x:v>1.2300000000000002</x:v>
      </x:c>
      <x:c r="H8858" s="15" t="n">
        <x:f>VLOOKUP(D8858,'Pricing'!$A$6:$E$8,4,FALSE)</x:f>
        <x:v>6</x:v>
      </x:c>
      <x:c r="I8858" s="15" t="n">
        <x:f>E8858*G8858/1000000</x:f>
        <x:v>0.05785428000000001</x:v>
      </x:c>
      <x:c r="J8858" s="15" t="n">
        <x:f>F8858*H8858/1000000</x:f>
        <x:v>0.023748</x:v>
      </x:c>
      <x:c r="K8858" s="15" t="n">
        <x:f>SUM(I8858:J8858)</x:f>
        <x:v>0.08160228</x:v>
      </x:c>
    </x:row>
    <x:row r="8859" ht="23" customHeight="1">
      <x:c r="A8859" s="2" t="str">
        <x:v>REQ-08855</x:v>
      </x:c>
      <x:c r="B8859" s="2" t="n">
        <x:v>12</x:v>
      </x:c>
      <x:c r="C8859" s="2" t="str">
        <x:v>Engineering</x:v>
      </x:c>
      <x:c r="D8859" s="2" t="str">
        <x:v>Swift</x:v>
      </x:c>
      <x:c r="E8859" s="16" t="n">
        <x:v>104959</x:v>
      </x:c>
      <x:c r="F8859" s="16" t="n">
        <x:v>2769</x:v>
      </x:c>
      <x:c r="G8859" s="15" t="n">
        <x:f>VLOOKUP(D8859,'Pricing'!$A$6:$E$8,5,FALSE)</x:f>
        <x:v>0.246</x:v>
      </x:c>
      <x:c r="H8859" s="15" t="n">
        <x:f>VLOOKUP(D8859,'Pricing'!$A$6:$E$8,4,FALSE)</x:f>
        <x:v>1.2</x:v>
      </x:c>
      <x:c r="I8859" s="15" t="n">
        <x:f>E8859*G8859/1000000</x:f>
        <x:v>0.025819914</x:v>
      </x:c>
      <x:c r="J8859" s="15" t="n">
        <x:f>F8859*H8859/1000000</x:f>
        <x:v>0.0033228</x:v>
      </x:c>
      <x:c r="K8859" s="15" t="n">
        <x:f>SUM(I8859:J8859)</x:f>
        <x:v>0.029142714</x:v>
      </x:c>
    </x:row>
    <x:row r="8860" ht="23" customHeight="1">
      <x:c r="A8860" s="2" t="str">
        <x:v>REQ-08856</x:v>
      </x:c>
      <x:c r="B8860" s="2" t="n">
        <x:v>16</x:v>
      </x:c>
      <x:c r="C8860" s="2" t="str">
        <x:v>Product</x:v>
      </x:c>
      <x:c r="D8860" s="2" t="str">
        <x:v>Reasoning</x:v>
      </x:c>
      <x:c r="E8860" s="16" t="n">
        <x:v>33179</x:v>
      </x:c>
      <x:c r="F8860" s="16" t="n">
        <x:v>3082</x:v>
      </x:c>
      <x:c r="G8860" s="15" t="n">
        <x:f>VLOOKUP(D8860,'Pricing'!$A$6:$E$8,5,FALSE)</x:f>
        <x:v>4.920000000000001</x:v>
      </x:c>
      <x:c r="H8860" s="15" t="n">
        <x:f>VLOOKUP(D8860,'Pricing'!$A$6:$E$8,4,FALSE)</x:f>
        <x:v>24</x:v>
      </x:c>
      <x:c r="I8860" s="15" t="n">
        <x:f>E8860*G8860/1000000</x:f>
        <x:v>0.16324068000000003</x:v>
      </x:c>
      <x:c r="J8860" s="15" t="n">
        <x:f>F8860*H8860/1000000</x:f>
        <x:v>0.073968</x:v>
      </x:c>
      <x:c r="K8860" s="15" t="n">
        <x:f>SUM(I8860:J8860)</x:f>
        <x:v>0.23720868000000003</x:v>
      </x:c>
    </x:row>
    <x:row r="8861" ht="23" customHeight="1">
      <x:c r="A8861" s="2" t="str">
        <x:v>REQ-08857</x:v>
      </x:c>
      <x:c r="B8861" s="2" t="n">
        <x:v>2</x:v>
      </x:c>
      <x:c r="C8861" s="2" t="str">
        <x:v>Engineering</x:v>
      </x:c>
      <x:c r="D8861" s="2" t="str">
        <x:v>Balanced</x:v>
      </x:c>
      <x:c r="E8861" s="16" t="n">
        <x:v>36029</x:v>
      </x:c>
      <x:c r="F8861" s="16" t="n">
        <x:v>544</x:v>
      </x:c>
      <x:c r="G8861" s="15" t="n">
        <x:f>VLOOKUP(D8861,'Pricing'!$A$6:$E$8,5,FALSE)</x:f>
        <x:v>1.2300000000000002</x:v>
      </x:c>
      <x:c r="H8861" s="15" t="n">
        <x:f>VLOOKUP(D8861,'Pricing'!$A$6:$E$8,4,FALSE)</x:f>
        <x:v>6</x:v>
      </x:c>
      <x:c r="I8861" s="15" t="n">
        <x:f>E8861*G8861/1000000</x:f>
        <x:v>0.04431567000000001</x:v>
      </x:c>
      <x:c r="J8861" s="15" t="n">
        <x:f>F8861*H8861/1000000</x:f>
        <x:v>0.003264</x:v>
      </x:c>
      <x:c r="K8861" s="15" t="n">
        <x:f>SUM(I8861:J8861)</x:f>
        <x:v>0.04757967000000001</x:v>
      </x:c>
    </x:row>
    <x:row r="8862" ht="23" customHeight="1">
      <x:c r="A8862" s="2" t="str">
        <x:v>REQ-08858</x:v>
      </x:c>
      <x:c r="B8862" s="2" t="n">
        <x:v>25</x:v>
      </x:c>
      <x:c r="C8862" s="2" t="str">
        <x:v>Product</x:v>
      </x:c>
      <x:c r="D8862" s="2" t="str">
        <x:v>Swift</x:v>
      </x:c>
      <x:c r="E8862" s="16" t="n">
        <x:v>24527</x:v>
      </x:c>
      <x:c r="F8862" s="16" t="n">
        <x:v>922</x:v>
      </x:c>
      <x:c r="G8862" s="15" t="n">
        <x:f>VLOOKUP(D8862,'Pricing'!$A$6:$E$8,5,FALSE)</x:f>
        <x:v>0.246</x:v>
      </x:c>
      <x:c r="H8862" s="15" t="n">
        <x:f>VLOOKUP(D8862,'Pricing'!$A$6:$E$8,4,FALSE)</x:f>
        <x:v>1.2</x:v>
      </x:c>
      <x:c r="I8862" s="15" t="n">
        <x:f>E8862*G8862/1000000</x:f>
        <x:v>0.006033642</x:v>
      </x:c>
      <x:c r="J8862" s="15" t="n">
        <x:f>F8862*H8862/1000000</x:f>
        <x:v>0.0011063999999999998</x:v>
      </x:c>
      <x:c r="K8862" s="15" t="n">
        <x:f>SUM(I8862:J8862)</x:f>
        <x:v>0.007140041999999999</x:v>
      </x:c>
    </x:row>
    <x:row r="8863" ht="23" customHeight="1">
      <x:c r="A8863" s="2" t="str">
        <x:v>REQ-08859</x:v>
      </x:c>
      <x:c r="B8863" s="2" t="n">
        <x:v>25</x:v>
      </x:c>
      <x:c r="C8863" s="2" t="str">
        <x:v>Operations</x:v>
      </x:c>
      <x:c r="D8863" s="2" t="str">
        <x:v>Balanced</x:v>
      </x:c>
      <x:c r="E8863" s="16" t="n">
        <x:v>86589</x:v>
      </x:c>
      <x:c r="F8863" s="16" t="n">
        <x:v>2235</x:v>
      </x:c>
      <x:c r="G8863" s="15" t="n">
        <x:f>VLOOKUP(D8863,'Pricing'!$A$6:$E$8,5,FALSE)</x:f>
        <x:v>1.2300000000000002</x:v>
      </x:c>
      <x:c r="H8863" s="15" t="n">
        <x:f>VLOOKUP(D8863,'Pricing'!$A$6:$E$8,4,FALSE)</x:f>
        <x:v>6</x:v>
      </x:c>
      <x:c r="I8863" s="15" t="n">
        <x:f>E8863*G8863/1000000</x:f>
        <x:v>0.10650447000000002</x:v>
      </x:c>
      <x:c r="J8863" s="15" t="n">
        <x:f>F8863*H8863/1000000</x:f>
        <x:v>0.01341</x:v>
      </x:c>
      <x:c r="K8863" s="15" t="n">
        <x:f>SUM(I8863:J8863)</x:f>
        <x:v>0.11991447000000002</x:v>
      </x:c>
    </x:row>
    <x:row r="8864" ht="23" customHeight="1">
      <x:c r="A8864" s="2" t="str">
        <x:v>REQ-08860</x:v>
      </x:c>
      <x:c r="B8864" s="2" t="n">
        <x:v>1</x:v>
      </x:c>
      <x:c r="C8864" s="2" t="str">
        <x:v>Product</x:v>
      </x:c>
      <x:c r="D8864" s="2" t="str">
        <x:v>Reasoning</x:v>
      </x:c>
      <x:c r="E8864" s="16" t="n">
        <x:v>19497</x:v>
      </x:c>
      <x:c r="F8864" s="16" t="n">
        <x:v>517</x:v>
      </x:c>
      <x:c r="G8864" s="15" t="n">
        <x:f>VLOOKUP(D8864,'Pricing'!$A$6:$E$8,5,FALSE)</x:f>
        <x:v>4.920000000000001</x:v>
      </x:c>
      <x:c r="H8864" s="15" t="n">
        <x:f>VLOOKUP(D8864,'Pricing'!$A$6:$E$8,4,FALSE)</x:f>
        <x:v>24</x:v>
      </x:c>
      <x:c r="I8864" s="15" t="n">
        <x:f>E8864*G8864/1000000</x:f>
        <x:v>0.09592524000000002</x:v>
      </x:c>
      <x:c r="J8864" s="15" t="n">
        <x:f>F8864*H8864/1000000</x:f>
        <x:v>0.012408</x:v>
      </x:c>
      <x:c r="K8864" s="15" t="n">
        <x:f>SUM(I8864:J8864)</x:f>
        <x:v>0.10833324000000003</x:v>
      </x:c>
    </x:row>
    <x:row r="8865" ht="23" customHeight="1">
      <x:c r="A8865" s="2" t="str">
        <x:v>REQ-08861</x:v>
      </x:c>
      <x:c r="B8865" s="2" t="n">
        <x:v>14</x:v>
      </x:c>
      <x:c r="C8865" s="2" t="str">
        <x:v>Operations</x:v>
      </x:c>
      <x:c r="D8865" s="2" t="str">
        <x:v>Swift</x:v>
      </x:c>
      <x:c r="E8865" s="16" t="n">
        <x:v>66117</x:v>
      </x:c>
      <x:c r="F8865" s="16" t="n">
        <x:v>3749</x:v>
      </x:c>
      <x:c r="G8865" s="15" t="n">
        <x:f>VLOOKUP(D8865,'Pricing'!$A$6:$E$8,5,FALSE)</x:f>
        <x:v>0.246</x:v>
      </x:c>
      <x:c r="H8865" s="15" t="n">
        <x:f>VLOOKUP(D8865,'Pricing'!$A$6:$E$8,4,FALSE)</x:f>
        <x:v>1.2</x:v>
      </x:c>
      <x:c r="I8865" s="15" t="n">
        <x:f>E8865*G8865/1000000</x:f>
        <x:v>0.016264782</x:v>
      </x:c>
      <x:c r="J8865" s="15" t="n">
        <x:f>F8865*H8865/1000000</x:f>
        <x:v>0.0044988</x:v>
      </x:c>
      <x:c r="K8865" s="15" t="n">
        <x:f>SUM(I8865:J8865)</x:f>
        <x:v>0.020763582</x:v>
      </x:c>
    </x:row>
    <x:row r="8866" ht="23" customHeight="1">
      <x:c r="A8866" s="2" t="str">
        <x:v>REQ-08862</x:v>
      </x:c>
      <x:c r="B8866" s="2" t="n">
        <x:v>21</x:v>
      </x:c>
      <x:c r="C8866" s="2" t="str">
        <x:v>Growth</x:v>
      </x:c>
      <x:c r="D8866" s="2" t="str">
        <x:v>Balanced</x:v>
      </x:c>
      <x:c r="E8866" s="16" t="n">
        <x:v>33836</x:v>
      </x:c>
      <x:c r="F8866" s="16" t="n">
        <x:v>1908</x:v>
      </x:c>
      <x:c r="G8866" s="15" t="n">
        <x:f>VLOOKUP(D8866,'Pricing'!$A$6:$E$8,5,FALSE)</x:f>
        <x:v>1.2300000000000002</x:v>
      </x:c>
      <x:c r="H8866" s="15" t="n">
        <x:f>VLOOKUP(D8866,'Pricing'!$A$6:$E$8,4,FALSE)</x:f>
        <x:v>6</x:v>
      </x:c>
      <x:c r="I8866" s="15" t="n">
        <x:f>E8866*G8866/1000000</x:f>
        <x:v>0.04161828000000001</x:v>
      </x:c>
      <x:c r="J8866" s="15" t="n">
        <x:f>F8866*H8866/1000000</x:f>
        <x:v>0.011448</x:v>
      </x:c>
      <x:c r="K8866" s="15" t="n">
        <x:f>SUM(I8866:J8866)</x:f>
        <x:v>0.05306628000000001</x:v>
      </x:c>
    </x:row>
    <x:row r="8867" ht="23" customHeight="1">
      <x:c r="A8867" s="2" t="str">
        <x:v>REQ-08863</x:v>
      </x:c>
      <x:c r="B8867" s="2" t="n">
        <x:v>11</x:v>
      </x:c>
      <x:c r="C8867" s="2" t="str">
        <x:v>Operations</x:v>
      </x:c>
      <x:c r="D8867" s="2" t="str">
        <x:v>Swift</x:v>
      </x:c>
      <x:c r="E8867" s="16" t="n">
        <x:v>20050</x:v>
      </x:c>
      <x:c r="F8867" s="16" t="n">
        <x:v>2581</x:v>
      </x:c>
      <x:c r="G8867" s="15" t="n">
        <x:f>VLOOKUP(D8867,'Pricing'!$A$6:$E$8,5,FALSE)</x:f>
        <x:v>0.246</x:v>
      </x:c>
      <x:c r="H8867" s="15" t="n">
        <x:f>VLOOKUP(D8867,'Pricing'!$A$6:$E$8,4,FALSE)</x:f>
        <x:v>1.2</x:v>
      </x:c>
      <x:c r="I8867" s="15" t="n">
        <x:f>E8867*G8867/1000000</x:f>
        <x:v>0.004932300000000001</x:v>
      </x:c>
      <x:c r="J8867" s="15" t="n">
        <x:f>F8867*H8867/1000000</x:f>
        <x:v>0.0030971999999999996</x:v>
      </x:c>
      <x:c r="K8867" s="15" t="n">
        <x:f>SUM(I8867:J8867)</x:f>
        <x:v>0.0080295</x:v>
      </x:c>
    </x:row>
    <x:row r="8868" ht="23" customHeight="1">
      <x:c r="A8868" s="2" t="str">
        <x:v>REQ-08864</x:v>
      </x:c>
      <x:c r="B8868" s="2" t="n">
        <x:v>29</x:v>
      </x:c>
      <x:c r="C8868" s="2" t="str">
        <x:v>Support</x:v>
      </x:c>
      <x:c r="D8868" s="2" t="str">
        <x:v>Balanced</x:v>
      </x:c>
      <x:c r="E8868" s="16" t="n">
        <x:v>39320</x:v>
      </x:c>
      <x:c r="F8868" s="16" t="n">
        <x:v>1603</x:v>
      </x:c>
      <x:c r="G8868" s="15" t="n">
        <x:f>VLOOKUP(D8868,'Pricing'!$A$6:$E$8,5,FALSE)</x:f>
        <x:v>1.2300000000000002</x:v>
      </x:c>
      <x:c r="H8868" s="15" t="n">
        <x:f>VLOOKUP(D8868,'Pricing'!$A$6:$E$8,4,FALSE)</x:f>
        <x:v>6</x:v>
      </x:c>
      <x:c r="I8868" s="15" t="n">
        <x:f>E8868*G8868/1000000</x:f>
        <x:v>0.04836360000000001</x:v>
      </x:c>
      <x:c r="J8868" s="15" t="n">
        <x:f>F8868*H8868/1000000</x:f>
        <x:v>0.009618</x:v>
      </x:c>
      <x:c r="K8868" s="15" t="n">
        <x:f>SUM(I8868:J8868)</x:f>
        <x:v>0.05798160000000001</x:v>
      </x:c>
    </x:row>
    <x:row r="8869" ht="23" customHeight="1">
      <x:c r="A8869" s="2" t="str">
        <x:v>REQ-08865</x:v>
      </x:c>
      <x:c r="B8869" s="2" t="n">
        <x:v>8</x:v>
      </x:c>
      <x:c r="C8869" s="2" t="str">
        <x:v>Operations</x:v>
      </x:c>
      <x:c r="D8869" s="2" t="str">
        <x:v>Swift</x:v>
      </x:c>
      <x:c r="E8869" s="16" t="n">
        <x:v>47320</x:v>
      </x:c>
      <x:c r="F8869" s="16" t="n">
        <x:v>1830</x:v>
      </x:c>
      <x:c r="G8869" s="15" t="n">
        <x:f>VLOOKUP(D8869,'Pricing'!$A$6:$E$8,5,FALSE)</x:f>
        <x:v>0.246</x:v>
      </x:c>
      <x:c r="H8869" s="15" t="n">
        <x:f>VLOOKUP(D8869,'Pricing'!$A$6:$E$8,4,FALSE)</x:f>
        <x:v>1.2</x:v>
      </x:c>
      <x:c r="I8869" s="15" t="n">
        <x:f>E8869*G8869/1000000</x:f>
        <x:v>0.011640719999999998</x:v>
      </x:c>
      <x:c r="J8869" s="15" t="n">
        <x:f>F8869*H8869/1000000</x:f>
        <x:v>0.002196</x:v>
      </x:c>
      <x:c r="K8869" s="15" t="n">
        <x:f>SUM(I8869:J8869)</x:f>
        <x:v>0.013836719999999999</x:v>
      </x:c>
    </x:row>
    <x:row r="8870" ht="23" customHeight="1">
      <x:c r="A8870" s="2" t="str">
        <x:v>REQ-08866</x:v>
      </x:c>
      <x:c r="B8870" s="2" t="n">
        <x:v>28</x:v>
      </x:c>
      <x:c r="C8870" s="2" t="str">
        <x:v>Growth</x:v>
      </x:c>
      <x:c r="D8870" s="2" t="str">
        <x:v>Swift</x:v>
      </x:c>
      <x:c r="E8870" s="16" t="n">
        <x:v>77997</x:v>
      </x:c>
      <x:c r="F8870" s="16" t="n">
        <x:v>3073</x:v>
      </x:c>
      <x:c r="G8870" s="15" t="n">
        <x:f>VLOOKUP(D8870,'Pricing'!$A$6:$E$8,5,FALSE)</x:f>
        <x:v>0.246</x:v>
      </x:c>
      <x:c r="H8870" s="15" t="n">
        <x:f>VLOOKUP(D8870,'Pricing'!$A$6:$E$8,4,FALSE)</x:f>
        <x:v>1.2</x:v>
      </x:c>
      <x:c r="I8870" s="15" t="n">
        <x:f>E8870*G8870/1000000</x:f>
        <x:v>0.019187262</x:v>
      </x:c>
      <x:c r="J8870" s="15" t="n">
        <x:f>F8870*H8870/1000000</x:f>
        <x:v>0.0036876</x:v>
      </x:c>
      <x:c r="K8870" s="15" t="n">
        <x:f>SUM(I8870:J8870)</x:f>
        <x:v>0.022874862</x:v>
      </x:c>
    </x:row>
    <x:row r="8871" ht="23" customHeight="1">
      <x:c r="A8871" s="2" t="str">
        <x:v>REQ-08867</x:v>
      </x:c>
      <x:c r="B8871" s="2" t="n">
        <x:v>27</x:v>
      </x:c>
      <x:c r="C8871" s="2" t="str">
        <x:v>Engineering</x:v>
      </x:c>
      <x:c r="D8871" s="2" t="str">
        <x:v>Swift</x:v>
      </x:c>
      <x:c r="E8871" s="16" t="n">
        <x:v>54727</x:v>
      </x:c>
      <x:c r="F8871" s="16" t="n">
        <x:v>2164</x:v>
      </x:c>
      <x:c r="G8871" s="15" t="n">
        <x:f>VLOOKUP(D8871,'Pricing'!$A$6:$E$8,5,FALSE)</x:f>
        <x:v>0.246</x:v>
      </x:c>
      <x:c r="H8871" s="15" t="n">
        <x:f>VLOOKUP(D8871,'Pricing'!$A$6:$E$8,4,FALSE)</x:f>
        <x:v>1.2</x:v>
      </x:c>
      <x:c r="I8871" s="15" t="n">
        <x:f>E8871*G8871/1000000</x:f>
        <x:v>0.013462842000000001</x:v>
      </x:c>
      <x:c r="J8871" s="15" t="n">
        <x:f>F8871*H8871/1000000</x:f>
        <x:v>0.0025968</x:v>
      </x:c>
      <x:c r="K8871" s="15" t="n">
        <x:f>SUM(I8871:J8871)</x:f>
        <x:v>0.016059642</x:v>
      </x:c>
    </x:row>
    <x:row r="8872" ht="23" customHeight="1">
      <x:c r="A8872" s="2" t="str">
        <x:v>REQ-08868</x:v>
      </x:c>
      <x:c r="B8872" s="2" t="n">
        <x:v>7</x:v>
      </x:c>
      <x:c r="C8872" s="2" t="str">
        <x:v>Growth</x:v>
      </x:c>
      <x:c r="D8872" s="2" t="str">
        <x:v>Swift</x:v>
      </x:c>
      <x:c r="E8872" s="16" t="n">
        <x:v>90327</x:v>
      </x:c>
      <x:c r="F8872" s="16" t="n">
        <x:v>3189</x:v>
      </x:c>
      <x:c r="G8872" s="15" t="n">
        <x:f>VLOOKUP(D8872,'Pricing'!$A$6:$E$8,5,FALSE)</x:f>
        <x:v>0.246</x:v>
      </x:c>
      <x:c r="H8872" s="15" t="n">
        <x:f>VLOOKUP(D8872,'Pricing'!$A$6:$E$8,4,FALSE)</x:f>
        <x:v>1.2</x:v>
      </x:c>
      <x:c r="I8872" s="15" t="n">
        <x:f>E8872*G8872/1000000</x:f>
        <x:v>0.022220442</x:v>
      </x:c>
      <x:c r="J8872" s="15" t="n">
        <x:f>F8872*H8872/1000000</x:f>
        <x:v>0.0038267999999999996</x:v>
      </x:c>
      <x:c r="K8872" s="15" t="n">
        <x:f>SUM(I8872:J8872)</x:f>
        <x:v>0.026047241999999998</x:v>
      </x:c>
    </x:row>
    <x:row r="8873" ht="23" customHeight="1">
      <x:c r="A8873" s="2" t="str">
        <x:v>REQ-08869</x:v>
      </x:c>
      <x:c r="B8873" s="2" t="n">
        <x:v>3</x:v>
      </x:c>
      <x:c r="C8873" s="2" t="str">
        <x:v>Research</x:v>
      </x:c>
      <x:c r="D8873" s="2" t="str">
        <x:v>Balanced</x:v>
      </x:c>
      <x:c r="E8873" s="16" t="n">
        <x:v>117043</x:v>
      </x:c>
      <x:c r="F8873" s="16" t="n">
        <x:v>3743</x:v>
      </x:c>
      <x:c r="G8873" s="15" t="n">
        <x:f>VLOOKUP(D8873,'Pricing'!$A$6:$E$8,5,FALSE)</x:f>
        <x:v>1.2300000000000002</x:v>
      </x:c>
      <x:c r="H8873" s="15" t="n">
        <x:f>VLOOKUP(D8873,'Pricing'!$A$6:$E$8,4,FALSE)</x:f>
        <x:v>6</x:v>
      </x:c>
      <x:c r="I8873" s="15" t="n">
        <x:f>E8873*G8873/1000000</x:f>
        <x:v>0.14396289</x:v>
      </x:c>
      <x:c r="J8873" s="15" t="n">
        <x:f>F8873*H8873/1000000</x:f>
        <x:v>0.022458</x:v>
      </x:c>
      <x:c r="K8873" s="15" t="n">
        <x:f>SUM(I8873:J8873)</x:f>
        <x:v>0.16642089000000002</x:v>
      </x:c>
    </x:row>
    <x:row r="8874" ht="23" customHeight="1">
      <x:c r="A8874" s="2" t="str">
        <x:v>REQ-08870</x:v>
      </x:c>
      <x:c r="B8874" s="2" t="n">
        <x:v>24</x:v>
      </x:c>
      <x:c r="C8874" s="2" t="str">
        <x:v>Product</x:v>
      </x:c>
      <x:c r="D8874" s="2" t="str">
        <x:v>Balanced</x:v>
      </x:c>
      <x:c r="E8874" s="16" t="n">
        <x:v>67691</x:v>
      </x:c>
      <x:c r="F8874" s="16" t="n">
        <x:v>625</x:v>
      </x:c>
      <x:c r="G8874" s="15" t="n">
        <x:f>VLOOKUP(D8874,'Pricing'!$A$6:$E$8,5,FALSE)</x:f>
        <x:v>1.2300000000000002</x:v>
      </x:c>
      <x:c r="H8874" s="15" t="n">
        <x:f>VLOOKUP(D8874,'Pricing'!$A$6:$E$8,4,FALSE)</x:f>
        <x:v>6</x:v>
      </x:c>
      <x:c r="I8874" s="15" t="n">
        <x:f>E8874*G8874/1000000</x:f>
        <x:v>0.08325993000000001</x:v>
      </x:c>
      <x:c r="J8874" s="15" t="n">
        <x:f>F8874*H8874/1000000</x:f>
        <x:v>0.00375</x:v>
      </x:c>
      <x:c r="K8874" s="15" t="n">
        <x:f>SUM(I8874:J8874)</x:f>
        <x:v>0.08700993000000001</x:v>
      </x:c>
    </x:row>
    <x:row r="8875" ht="23" customHeight="1">
      <x:c r="A8875" s="2" t="str">
        <x:v>REQ-08871</x:v>
      </x:c>
      <x:c r="B8875" s="2" t="n">
        <x:v>25</x:v>
      </x:c>
      <x:c r="C8875" s="2" t="str">
        <x:v>Operations</x:v>
      </x:c>
      <x:c r="D8875" s="2" t="str">
        <x:v>Balanced</x:v>
      </x:c>
      <x:c r="E8875" s="16" t="n">
        <x:v>6517</x:v>
      </x:c>
      <x:c r="F8875" s="16" t="n">
        <x:v>794</x:v>
      </x:c>
      <x:c r="G8875" s="15" t="n">
        <x:f>VLOOKUP(D8875,'Pricing'!$A$6:$E$8,5,FALSE)</x:f>
        <x:v>1.2300000000000002</x:v>
      </x:c>
      <x:c r="H8875" s="15" t="n">
        <x:f>VLOOKUP(D8875,'Pricing'!$A$6:$E$8,4,FALSE)</x:f>
        <x:v>6</x:v>
      </x:c>
      <x:c r="I8875" s="15" t="n">
        <x:f>E8875*G8875/1000000</x:f>
        <x:v>0.008015910000000001</x:v>
      </x:c>
      <x:c r="J8875" s="15" t="n">
        <x:f>F8875*H8875/1000000</x:f>
        <x:v>0.004764</x:v>
      </x:c>
      <x:c r="K8875" s="15" t="n">
        <x:f>SUM(I8875:J8875)</x:f>
        <x:v>0.012779910000000002</x:v>
      </x:c>
    </x:row>
    <x:row r="8876" ht="23" customHeight="1">
      <x:c r="A8876" s="2" t="str">
        <x:v>REQ-08872</x:v>
      </x:c>
      <x:c r="B8876" s="2" t="n">
        <x:v>12</x:v>
      </x:c>
      <x:c r="C8876" s="2" t="str">
        <x:v>Product</x:v>
      </x:c>
      <x:c r="D8876" s="2" t="str">
        <x:v>Swift</x:v>
      </x:c>
      <x:c r="E8876" s="16" t="n">
        <x:v>32843</x:v>
      </x:c>
      <x:c r="F8876" s="16" t="n">
        <x:v>1005</x:v>
      </x:c>
      <x:c r="G8876" s="15" t="n">
        <x:f>VLOOKUP(D8876,'Pricing'!$A$6:$E$8,5,FALSE)</x:f>
        <x:v>0.246</x:v>
      </x:c>
      <x:c r="H8876" s="15" t="n">
        <x:f>VLOOKUP(D8876,'Pricing'!$A$6:$E$8,4,FALSE)</x:f>
        <x:v>1.2</x:v>
      </x:c>
      <x:c r="I8876" s="15" t="n">
        <x:f>E8876*G8876/1000000</x:f>
        <x:v>0.008079378</x:v>
      </x:c>
      <x:c r="J8876" s="15" t="n">
        <x:f>F8876*H8876/1000000</x:f>
        <x:v>0.001206</x:v>
      </x:c>
      <x:c r="K8876" s="15" t="n">
        <x:f>SUM(I8876:J8876)</x:f>
        <x:v>0.009285378</x:v>
      </x:c>
    </x:row>
    <x:row r="8877" ht="23" customHeight="1">
      <x:c r="A8877" s="2" t="str">
        <x:v>REQ-08873</x:v>
      </x:c>
      <x:c r="B8877" s="2" t="n">
        <x:v>7</x:v>
      </x:c>
      <x:c r="C8877" s="2" t="str">
        <x:v>Engineering</x:v>
      </x:c>
      <x:c r="D8877" s="2" t="str">
        <x:v>Balanced</x:v>
      </x:c>
      <x:c r="E8877" s="16" t="n">
        <x:v>74057</x:v>
      </x:c>
      <x:c r="F8877" s="16" t="n">
        <x:v>2070</x:v>
      </x:c>
      <x:c r="G8877" s="15" t="n">
        <x:f>VLOOKUP(D8877,'Pricing'!$A$6:$E$8,5,FALSE)</x:f>
        <x:v>1.2300000000000002</x:v>
      </x:c>
      <x:c r="H8877" s="15" t="n">
        <x:f>VLOOKUP(D8877,'Pricing'!$A$6:$E$8,4,FALSE)</x:f>
        <x:v>6</x:v>
      </x:c>
      <x:c r="I8877" s="15" t="n">
        <x:f>E8877*G8877/1000000</x:f>
        <x:v>0.09109011000000002</x:v>
      </x:c>
      <x:c r="J8877" s="15" t="n">
        <x:f>F8877*H8877/1000000</x:f>
        <x:v>0.01242</x:v>
      </x:c>
      <x:c r="K8877" s="15" t="n">
        <x:f>SUM(I8877:J8877)</x:f>
        <x:v>0.10351011000000002</x:v>
      </x:c>
    </x:row>
    <x:row r="8878" ht="23" customHeight="1">
      <x:c r="A8878" s="2" t="str">
        <x:v>REQ-08874</x:v>
      </x:c>
      <x:c r="B8878" s="2" t="n">
        <x:v>23</x:v>
      </x:c>
      <x:c r="C8878" s="2" t="str">
        <x:v>Product</x:v>
      </x:c>
      <x:c r="D8878" s="2" t="str">
        <x:v>Swift</x:v>
      </x:c>
      <x:c r="E8878" s="16" t="n">
        <x:v>32494</x:v>
      </x:c>
      <x:c r="F8878" s="16" t="n">
        <x:v>3269</x:v>
      </x:c>
      <x:c r="G8878" s="15" t="n">
        <x:f>VLOOKUP(D8878,'Pricing'!$A$6:$E$8,5,FALSE)</x:f>
        <x:v>0.246</x:v>
      </x:c>
      <x:c r="H8878" s="15" t="n">
        <x:f>VLOOKUP(D8878,'Pricing'!$A$6:$E$8,4,FALSE)</x:f>
        <x:v>1.2</x:v>
      </x:c>
      <x:c r="I8878" s="15" t="n">
        <x:f>E8878*G8878/1000000</x:f>
        <x:v>0.007993524</x:v>
      </x:c>
      <x:c r="J8878" s="15" t="n">
        <x:f>F8878*H8878/1000000</x:f>
        <x:v>0.0039228</x:v>
      </x:c>
      <x:c r="K8878" s="15" t="n">
        <x:f>SUM(I8878:J8878)</x:f>
        <x:v>0.011916323999999999</x:v>
      </x:c>
    </x:row>
    <x:row r="8879" ht="23" customHeight="1">
      <x:c r="A8879" s="2" t="str">
        <x:v>REQ-08875</x:v>
      </x:c>
      <x:c r="B8879" s="2" t="n">
        <x:v>18</x:v>
      </x:c>
      <x:c r="C8879" s="2" t="str">
        <x:v>Engineering</x:v>
      </x:c>
      <x:c r="D8879" s="2" t="str">
        <x:v>Swift</x:v>
      </x:c>
      <x:c r="E8879" s="16" t="n">
        <x:v>92093</x:v>
      </x:c>
      <x:c r="F8879" s="16" t="n">
        <x:v>1610</x:v>
      </x:c>
      <x:c r="G8879" s="15" t="n">
        <x:f>VLOOKUP(D8879,'Pricing'!$A$6:$E$8,5,FALSE)</x:f>
        <x:v>0.246</x:v>
      </x:c>
      <x:c r="H8879" s="15" t="n">
        <x:f>VLOOKUP(D8879,'Pricing'!$A$6:$E$8,4,FALSE)</x:f>
        <x:v>1.2</x:v>
      </x:c>
      <x:c r="I8879" s="15" t="n">
        <x:f>E8879*G8879/1000000</x:f>
        <x:v>0.022654878</x:v>
      </x:c>
      <x:c r="J8879" s="15" t="n">
        <x:f>F8879*H8879/1000000</x:f>
        <x:v>0.001932</x:v>
      </x:c>
      <x:c r="K8879" s="15" t="n">
        <x:f>SUM(I8879:J8879)</x:f>
        <x:v>0.024586878</x:v>
      </x:c>
    </x:row>
    <x:row r="8880" ht="23" customHeight="1">
      <x:c r="A8880" s="2" t="str">
        <x:v>REQ-08876</x:v>
      </x:c>
      <x:c r="B8880" s="2" t="n">
        <x:v>20</x:v>
      </x:c>
      <x:c r="C8880" s="2" t="str">
        <x:v>Product</x:v>
      </x:c>
      <x:c r="D8880" s="2" t="str">
        <x:v>Swift</x:v>
      </x:c>
      <x:c r="E8880" s="16" t="n">
        <x:v>61114</x:v>
      </x:c>
      <x:c r="F8880" s="16" t="n">
        <x:v>2701</x:v>
      </x:c>
      <x:c r="G8880" s="15" t="n">
        <x:f>VLOOKUP(D8880,'Pricing'!$A$6:$E$8,5,FALSE)</x:f>
        <x:v>0.246</x:v>
      </x:c>
      <x:c r="H8880" s="15" t="n">
        <x:f>VLOOKUP(D8880,'Pricing'!$A$6:$E$8,4,FALSE)</x:f>
        <x:v>1.2</x:v>
      </x:c>
      <x:c r="I8880" s="15" t="n">
        <x:f>E8880*G8880/1000000</x:f>
        <x:v>0.015034044</x:v>
      </x:c>
      <x:c r="J8880" s="15" t="n">
        <x:f>F8880*H8880/1000000</x:f>
        <x:v>0.0032411999999999996</x:v>
      </x:c>
      <x:c r="K8880" s="15" t="n">
        <x:f>SUM(I8880:J8880)</x:f>
        <x:v>0.018275244</x:v>
      </x:c>
    </x:row>
    <x:row r="8881" ht="23" customHeight="1">
      <x:c r="A8881" s="2" t="str">
        <x:v>REQ-08877</x:v>
      </x:c>
      <x:c r="B8881" s="2" t="n">
        <x:v>26</x:v>
      </x:c>
      <x:c r="C8881" s="2" t="str">
        <x:v>Operations</x:v>
      </x:c>
      <x:c r="D8881" s="2" t="str">
        <x:v>Swift</x:v>
      </x:c>
      <x:c r="E8881" s="16" t="n">
        <x:v>73213</x:v>
      </x:c>
      <x:c r="F8881" s="16" t="n">
        <x:v>3946</x:v>
      </x:c>
      <x:c r="G8881" s="15" t="n">
        <x:f>VLOOKUP(D8881,'Pricing'!$A$6:$E$8,5,FALSE)</x:f>
        <x:v>0.246</x:v>
      </x:c>
      <x:c r="H8881" s="15" t="n">
        <x:f>VLOOKUP(D8881,'Pricing'!$A$6:$E$8,4,FALSE)</x:f>
        <x:v>1.2</x:v>
      </x:c>
      <x:c r="I8881" s="15" t="n">
        <x:f>E8881*G8881/1000000</x:f>
        <x:v>0.018010398</x:v>
      </x:c>
      <x:c r="J8881" s="15" t="n">
        <x:f>F8881*H8881/1000000</x:f>
        <x:v>0.0047352</x:v>
      </x:c>
      <x:c r="K8881" s="15" t="n">
        <x:f>SUM(I8881:J8881)</x:f>
        <x:v>0.022745598</x:v>
      </x:c>
    </x:row>
    <x:row r="8882" ht="23" customHeight="1">
      <x:c r="A8882" s="2" t="str">
        <x:v>REQ-08878</x:v>
      </x:c>
      <x:c r="B8882" s="2" t="n">
        <x:v>17</x:v>
      </x:c>
      <x:c r="C8882" s="2" t="str">
        <x:v>Growth</x:v>
      </x:c>
      <x:c r="D8882" s="2" t="str">
        <x:v>Swift</x:v>
      </x:c>
      <x:c r="E8882" s="16" t="n">
        <x:v>64594</x:v>
      </x:c>
      <x:c r="F8882" s="16" t="n">
        <x:v>1621</x:v>
      </x:c>
      <x:c r="G8882" s="15" t="n">
        <x:f>VLOOKUP(D8882,'Pricing'!$A$6:$E$8,5,FALSE)</x:f>
        <x:v>0.246</x:v>
      </x:c>
      <x:c r="H8882" s="15" t="n">
        <x:f>VLOOKUP(D8882,'Pricing'!$A$6:$E$8,4,FALSE)</x:f>
        <x:v>1.2</x:v>
      </x:c>
      <x:c r="I8882" s="15" t="n">
        <x:f>E8882*G8882/1000000</x:f>
        <x:v>0.015890124</x:v>
      </x:c>
      <x:c r="J8882" s="15" t="n">
        <x:f>F8882*H8882/1000000</x:f>
        <x:v>0.0019451999999999998</x:v>
      </x:c>
      <x:c r="K8882" s="15" t="n">
        <x:f>SUM(I8882:J8882)</x:f>
        <x:v>0.017835324</x:v>
      </x:c>
    </x:row>
    <x:row r="8883" ht="23" customHeight="1">
      <x:c r="A8883" s="2" t="str">
        <x:v>REQ-08879</x:v>
      </x:c>
      <x:c r="B8883" s="2" t="n">
        <x:v>4</x:v>
      </x:c>
      <x:c r="C8883" s="2" t="str">
        <x:v>Research</x:v>
      </x:c>
      <x:c r="D8883" s="2" t="str">
        <x:v>Balanced</x:v>
      </x:c>
      <x:c r="E8883" s="16" t="n">
        <x:v>118410</x:v>
      </x:c>
      <x:c r="F8883" s="16" t="n">
        <x:v>2621</x:v>
      </x:c>
      <x:c r="G8883" s="15" t="n">
        <x:f>VLOOKUP(D8883,'Pricing'!$A$6:$E$8,5,FALSE)</x:f>
        <x:v>1.2300000000000002</x:v>
      </x:c>
      <x:c r="H8883" s="15" t="n">
        <x:f>VLOOKUP(D8883,'Pricing'!$A$6:$E$8,4,FALSE)</x:f>
        <x:v>6</x:v>
      </x:c>
      <x:c r="I8883" s="15" t="n">
        <x:f>E8883*G8883/1000000</x:f>
        <x:v>0.1456443</x:v>
      </x:c>
      <x:c r="J8883" s="15" t="n">
        <x:f>F8883*H8883/1000000</x:f>
        <x:v>0.015726</x:v>
      </x:c>
      <x:c r="K8883" s="15" t="n">
        <x:f>SUM(I8883:J8883)</x:f>
        <x:v>0.1613703</x:v>
      </x:c>
    </x:row>
    <x:row r="8884" ht="23" customHeight="1">
      <x:c r="A8884" s="2" t="str">
        <x:v>REQ-08880</x:v>
      </x:c>
      <x:c r="B8884" s="2" t="n">
        <x:v>2</x:v>
      </x:c>
      <x:c r="C8884" s="2" t="str">
        <x:v>Support</x:v>
      </x:c>
      <x:c r="D8884" s="2" t="str">
        <x:v>Reasoning</x:v>
      </x:c>
      <x:c r="E8884" s="16" t="n">
        <x:v>4615</x:v>
      </x:c>
      <x:c r="F8884" s="16" t="n">
        <x:v>329</x:v>
      </x:c>
      <x:c r="G8884" s="15" t="n">
        <x:f>VLOOKUP(D8884,'Pricing'!$A$6:$E$8,5,FALSE)</x:f>
        <x:v>4.920000000000001</x:v>
      </x:c>
      <x:c r="H8884" s="15" t="n">
        <x:f>VLOOKUP(D8884,'Pricing'!$A$6:$E$8,4,FALSE)</x:f>
        <x:v>24</x:v>
      </x:c>
      <x:c r="I8884" s="15" t="n">
        <x:f>E8884*G8884/1000000</x:f>
        <x:v>0.0227058</x:v>
      </x:c>
      <x:c r="J8884" s="15" t="n">
        <x:f>F8884*H8884/1000000</x:f>
        <x:v>0.007896</x:v>
      </x:c>
      <x:c r="K8884" s="15" t="n">
        <x:f>SUM(I8884:J8884)</x:f>
        <x:v>0.030601800000000002</x:v>
      </x:c>
    </x:row>
    <x:row r="8885" ht="23" customHeight="1">
      <x:c r="A8885" s="2" t="str">
        <x:v>REQ-08881</x:v>
      </x:c>
      <x:c r="B8885" s="2" t="n">
        <x:v>14</x:v>
      </x:c>
      <x:c r="C8885" s="2" t="str">
        <x:v>Engineering</x:v>
      </x:c>
      <x:c r="D8885" s="2" t="str">
        <x:v>Swift</x:v>
      </x:c>
      <x:c r="E8885" s="16" t="n">
        <x:v>80825</x:v>
      </x:c>
      <x:c r="F8885" s="16" t="n">
        <x:v>3418</x:v>
      </x:c>
      <x:c r="G8885" s="15" t="n">
        <x:f>VLOOKUP(D8885,'Pricing'!$A$6:$E$8,5,FALSE)</x:f>
        <x:v>0.246</x:v>
      </x:c>
      <x:c r="H8885" s="15" t="n">
        <x:f>VLOOKUP(D8885,'Pricing'!$A$6:$E$8,4,FALSE)</x:f>
        <x:v>1.2</x:v>
      </x:c>
      <x:c r="I8885" s="15" t="n">
        <x:f>E8885*G8885/1000000</x:f>
        <x:v>0.01988295</x:v>
      </x:c>
      <x:c r="J8885" s="15" t="n">
        <x:f>F8885*H8885/1000000</x:f>
        <x:v>0.0041015999999999995</x:v>
      </x:c>
      <x:c r="K8885" s="15" t="n">
        <x:f>SUM(I8885:J8885)</x:f>
        <x:v>0.02398455</x:v>
      </x:c>
    </x:row>
    <x:row r="8886" ht="23" customHeight="1">
      <x:c r="A8886" s="2" t="str">
        <x:v>REQ-08882</x:v>
      </x:c>
      <x:c r="B8886" s="2" t="n">
        <x:v>10</x:v>
      </x:c>
      <x:c r="C8886" s="2" t="str">
        <x:v>Product</x:v>
      </x:c>
      <x:c r="D8886" s="2" t="str">
        <x:v>Balanced</x:v>
      </x:c>
      <x:c r="E8886" s="16" t="n">
        <x:v>81665</x:v>
      </x:c>
      <x:c r="F8886" s="16" t="n">
        <x:v>3831</x:v>
      </x:c>
      <x:c r="G8886" s="15" t="n">
        <x:f>VLOOKUP(D8886,'Pricing'!$A$6:$E$8,5,FALSE)</x:f>
        <x:v>1.2300000000000002</x:v>
      </x:c>
      <x:c r="H8886" s="15" t="n">
        <x:f>VLOOKUP(D8886,'Pricing'!$A$6:$E$8,4,FALSE)</x:f>
        <x:v>6</x:v>
      </x:c>
      <x:c r="I8886" s="15" t="n">
        <x:f>E8886*G8886/1000000</x:f>
        <x:v>0.10044795000000001</x:v>
      </x:c>
      <x:c r="J8886" s="15" t="n">
        <x:f>F8886*H8886/1000000</x:f>
        <x:v>0.022986</x:v>
      </x:c>
      <x:c r="K8886" s="15" t="n">
        <x:f>SUM(I8886:J8886)</x:f>
        <x:v>0.12343395000000001</x:v>
      </x:c>
    </x:row>
    <x:row r="8887" ht="23" customHeight="1">
      <x:c r="A8887" s="2" t="str">
        <x:v>REQ-08883</x:v>
      </x:c>
      <x:c r="B8887" s="2" t="n">
        <x:v>27</x:v>
      </x:c>
      <x:c r="C8887" s="2" t="str">
        <x:v>Operations</x:v>
      </x:c>
      <x:c r="D8887" s="2" t="str">
        <x:v>Balanced</x:v>
      </x:c>
      <x:c r="E8887" s="16" t="n">
        <x:v>112762</x:v>
      </x:c>
      <x:c r="F8887" s="16" t="n">
        <x:v>1019</x:v>
      </x:c>
      <x:c r="G8887" s="15" t="n">
        <x:f>VLOOKUP(D8887,'Pricing'!$A$6:$E$8,5,FALSE)</x:f>
        <x:v>1.2300000000000002</x:v>
      </x:c>
      <x:c r="H8887" s="15" t="n">
        <x:f>VLOOKUP(D8887,'Pricing'!$A$6:$E$8,4,FALSE)</x:f>
        <x:v>6</x:v>
      </x:c>
      <x:c r="I8887" s="15" t="n">
        <x:f>E8887*G8887/1000000</x:f>
        <x:v>0.13869726000000002</x:v>
      </x:c>
      <x:c r="J8887" s="15" t="n">
        <x:f>F8887*H8887/1000000</x:f>
        <x:v>0.006114</x:v>
      </x:c>
      <x:c r="K8887" s="15" t="n">
        <x:f>SUM(I8887:J8887)</x:f>
        <x:v>0.14481126000000002</x:v>
      </x:c>
    </x:row>
    <x:row r="8888" ht="23" customHeight="1">
      <x:c r="A8888" s="2" t="str">
        <x:v>REQ-08884</x:v>
      </x:c>
      <x:c r="B8888" s="2" t="n">
        <x:v>8</x:v>
      </x:c>
      <x:c r="C8888" s="2" t="str">
        <x:v>Support</x:v>
      </x:c>
      <x:c r="D8888" s="2" t="str">
        <x:v>Reasoning</x:v>
      </x:c>
      <x:c r="E8888" s="16" t="n">
        <x:v>40821</x:v>
      </x:c>
      <x:c r="F8888" s="16" t="n">
        <x:v>1382</x:v>
      </x:c>
      <x:c r="G8888" s="15" t="n">
        <x:f>VLOOKUP(D8888,'Pricing'!$A$6:$E$8,5,FALSE)</x:f>
        <x:v>4.920000000000001</x:v>
      </x:c>
      <x:c r="H8888" s="15" t="n">
        <x:f>VLOOKUP(D8888,'Pricing'!$A$6:$E$8,4,FALSE)</x:f>
        <x:v>24</x:v>
      </x:c>
      <x:c r="I8888" s="15" t="n">
        <x:f>E8888*G8888/1000000</x:f>
        <x:v>0.20083932000000004</x:v>
      </x:c>
      <x:c r="J8888" s="15" t="n">
        <x:f>F8888*H8888/1000000</x:f>
        <x:v>0.033168</x:v>
      </x:c>
      <x:c r="K8888" s="15" t="n">
        <x:f>SUM(I8888:J8888)</x:f>
        <x:v>0.23400732000000005</x:v>
      </x:c>
    </x:row>
    <x:row r="8889" ht="23" customHeight="1">
      <x:c r="A8889" s="2" t="str">
        <x:v>REQ-08885</x:v>
      </x:c>
      <x:c r="B8889" s="2" t="n">
        <x:v>12</x:v>
      </x:c>
      <x:c r="C8889" s="2" t="str">
        <x:v>Research</x:v>
      </x:c>
      <x:c r="D8889" s="2" t="str">
        <x:v>Balanced</x:v>
      </x:c>
      <x:c r="E8889" s="16" t="n">
        <x:v>32629</x:v>
      </x:c>
      <x:c r="F8889" s="16" t="n">
        <x:v>330</x:v>
      </x:c>
      <x:c r="G8889" s="15" t="n">
        <x:f>VLOOKUP(D8889,'Pricing'!$A$6:$E$8,5,FALSE)</x:f>
        <x:v>1.2300000000000002</x:v>
      </x:c>
      <x:c r="H8889" s="15" t="n">
        <x:f>VLOOKUP(D8889,'Pricing'!$A$6:$E$8,4,FALSE)</x:f>
        <x:v>6</x:v>
      </x:c>
      <x:c r="I8889" s="15" t="n">
        <x:f>E8889*G8889/1000000</x:f>
        <x:v>0.04013367</x:v>
      </x:c>
      <x:c r="J8889" s="15" t="n">
        <x:f>F8889*H8889/1000000</x:f>
        <x:v>0.00198</x:v>
      </x:c>
      <x:c r="K8889" s="15" t="n">
        <x:f>SUM(I8889:J8889)</x:f>
        <x:v>0.042113670000000006</x:v>
      </x:c>
    </x:row>
    <x:row r="8890" ht="23" customHeight="1">
      <x:c r="A8890" s="2" t="str">
        <x:v>REQ-08886</x:v>
      </x:c>
      <x:c r="B8890" s="2" t="n">
        <x:v>2</x:v>
      </x:c>
      <x:c r="C8890" s="2" t="str">
        <x:v>Support</x:v>
      </x:c>
      <x:c r="D8890" s="2" t="str">
        <x:v>Swift</x:v>
      </x:c>
      <x:c r="E8890" s="16" t="n">
        <x:v>107303</x:v>
      </x:c>
      <x:c r="F8890" s="16" t="n">
        <x:v>591</x:v>
      </x:c>
      <x:c r="G8890" s="15" t="n">
        <x:f>VLOOKUP(D8890,'Pricing'!$A$6:$E$8,5,FALSE)</x:f>
        <x:v>0.246</x:v>
      </x:c>
      <x:c r="H8890" s="15" t="n">
        <x:f>VLOOKUP(D8890,'Pricing'!$A$6:$E$8,4,FALSE)</x:f>
        <x:v>1.2</x:v>
      </x:c>
      <x:c r="I8890" s="15" t="n">
        <x:f>E8890*G8890/1000000</x:f>
        <x:v>0.026396538</x:v>
      </x:c>
      <x:c r="J8890" s="15" t="n">
        <x:f>F8890*H8890/1000000</x:f>
        <x:v>0.0007091999999999999</x:v>
      </x:c>
      <x:c r="K8890" s="15" t="n">
        <x:f>SUM(I8890:J8890)</x:f>
        <x:v>0.027105738</x:v>
      </x:c>
    </x:row>
    <x:row r="8891" ht="23" customHeight="1">
      <x:c r="A8891" s="2" t="str">
        <x:v>REQ-08887</x:v>
      </x:c>
      <x:c r="B8891" s="2" t="n">
        <x:v>11</x:v>
      </x:c>
      <x:c r="C8891" s="2" t="str">
        <x:v>Operations</x:v>
      </x:c>
      <x:c r="D8891" s="2" t="str">
        <x:v>Swift</x:v>
      </x:c>
      <x:c r="E8891" s="16" t="n">
        <x:v>13596</x:v>
      </x:c>
      <x:c r="F8891" s="16" t="n">
        <x:v>1142</x:v>
      </x:c>
      <x:c r="G8891" s="15" t="n">
        <x:f>VLOOKUP(D8891,'Pricing'!$A$6:$E$8,5,FALSE)</x:f>
        <x:v>0.246</x:v>
      </x:c>
      <x:c r="H8891" s="15" t="n">
        <x:f>VLOOKUP(D8891,'Pricing'!$A$6:$E$8,4,FALSE)</x:f>
        <x:v>1.2</x:v>
      </x:c>
      <x:c r="I8891" s="15" t="n">
        <x:f>E8891*G8891/1000000</x:f>
        <x:v>0.003344616</x:v>
      </x:c>
      <x:c r="J8891" s="15" t="n">
        <x:f>F8891*H8891/1000000</x:f>
        <x:v>0.0013704</x:v>
      </x:c>
      <x:c r="K8891" s="15" t="n">
        <x:f>SUM(I8891:J8891)</x:f>
        <x:v>0.004715016</x:v>
      </x:c>
    </x:row>
    <x:row r="8892" ht="23" customHeight="1">
      <x:c r="A8892" s="2" t="str">
        <x:v>REQ-08888</x:v>
      </x:c>
      <x:c r="B8892" s="2" t="n">
        <x:v>9</x:v>
      </x:c>
      <x:c r="C8892" s="2" t="str">
        <x:v>Growth</x:v>
      </x:c>
      <x:c r="D8892" s="2" t="str">
        <x:v>Swift</x:v>
      </x:c>
      <x:c r="E8892" s="16" t="n">
        <x:v>116415</x:v>
      </x:c>
      <x:c r="F8892" s="16" t="n">
        <x:v>3935</x:v>
      </x:c>
      <x:c r="G8892" s="15" t="n">
        <x:f>VLOOKUP(D8892,'Pricing'!$A$6:$E$8,5,FALSE)</x:f>
        <x:v>0.246</x:v>
      </x:c>
      <x:c r="H8892" s="15" t="n">
        <x:f>VLOOKUP(D8892,'Pricing'!$A$6:$E$8,4,FALSE)</x:f>
        <x:v>1.2</x:v>
      </x:c>
      <x:c r="I8892" s="15" t="n">
        <x:f>E8892*G8892/1000000</x:f>
        <x:v>0.02863809</x:v>
      </x:c>
      <x:c r="J8892" s="15" t="n">
        <x:f>F8892*H8892/1000000</x:f>
        <x:v>0.004722</x:v>
      </x:c>
      <x:c r="K8892" s="15" t="n">
        <x:f>SUM(I8892:J8892)</x:f>
        <x:v>0.03336009</x:v>
      </x:c>
    </x:row>
    <x:row r="8893" ht="23" customHeight="1">
      <x:c r="A8893" s="2" t="str">
        <x:v>REQ-08889</x:v>
      </x:c>
      <x:c r="B8893" s="2" t="n">
        <x:v>24</x:v>
      </x:c>
      <x:c r="C8893" s="2" t="str">
        <x:v>Engineering</x:v>
      </x:c>
      <x:c r="D8893" s="2" t="str">
        <x:v>Swift</x:v>
      </x:c>
      <x:c r="E8893" s="16" t="n">
        <x:v>54919</x:v>
      </x:c>
      <x:c r="F8893" s="16" t="n">
        <x:v>1071</x:v>
      </x:c>
      <x:c r="G8893" s="15" t="n">
        <x:f>VLOOKUP(D8893,'Pricing'!$A$6:$E$8,5,FALSE)</x:f>
        <x:v>0.246</x:v>
      </x:c>
      <x:c r="H8893" s="15" t="n">
        <x:f>VLOOKUP(D8893,'Pricing'!$A$6:$E$8,4,FALSE)</x:f>
        <x:v>1.2</x:v>
      </x:c>
      <x:c r="I8893" s="15" t="n">
        <x:f>E8893*G8893/1000000</x:f>
        <x:v>0.013510074</x:v>
      </x:c>
      <x:c r="J8893" s="15" t="n">
        <x:f>F8893*H8893/1000000</x:f>
        <x:v>0.0012852</x:v>
      </x:c>
      <x:c r="K8893" s="15" t="n">
        <x:f>SUM(I8893:J8893)</x:f>
        <x:v>0.014795274</x:v>
      </x:c>
    </x:row>
    <x:row r="8894" ht="23" customHeight="1">
      <x:c r="A8894" s="2" t="str">
        <x:v>REQ-08890</x:v>
      </x:c>
      <x:c r="B8894" s="2" t="n">
        <x:v>24</x:v>
      </x:c>
      <x:c r="C8894" s="2" t="str">
        <x:v>Growth</x:v>
      </x:c>
      <x:c r="D8894" s="2" t="str">
        <x:v>Swift</x:v>
      </x:c>
      <x:c r="E8894" s="16" t="n">
        <x:v>18462</x:v>
      </x:c>
      <x:c r="F8894" s="16" t="n">
        <x:v>1786</x:v>
      </x:c>
      <x:c r="G8894" s="15" t="n">
        <x:f>VLOOKUP(D8894,'Pricing'!$A$6:$E$8,5,FALSE)</x:f>
        <x:v>0.246</x:v>
      </x:c>
      <x:c r="H8894" s="15" t="n">
        <x:f>VLOOKUP(D8894,'Pricing'!$A$6:$E$8,4,FALSE)</x:f>
        <x:v>1.2</x:v>
      </x:c>
      <x:c r="I8894" s="15" t="n">
        <x:f>E8894*G8894/1000000</x:f>
        <x:v>0.004541652</x:v>
      </x:c>
      <x:c r="J8894" s="15" t="n">
        <x:f>F8894*H8894/1000000</x:f>
        <x:v>0.0021431999999999996</x:v>
      </x:c>
      <x:c r="K8894" s="15" t="n">
        <x:f>SUM(I8894:J8894)</x:f>
        <x:v>0.006684852</x:v>
      </x:c>
    </x:row>
    <x:row r="8895" ht="23" customHeight="1">
      <x:c r="A8895" s="2" t="str">
        <x:v>REQ-08891</x:v>
      </x:c>
      <x:c r="B8895" s="2" t="n">
        <x:v>27</x:v>
      </x:c>
      <x:c r="C8895" s="2" t="str">
        <x:v>Engineering</x:v>
      </x:c>
      <x:c r="D8895" s="2" t="str">
        <x:v>Swift</x:v>
      </x:c>
      <x:c r="E8895" s="16" t="n">
        <x:v>88289</x:v>
      </x:c>
      <x:c r="F8895" s="16" t="n">
        <x:v>1195</x:v>
      </x:c>
      <x:c r="G8895" s="15" t="n">
        <x:f>VLOOKUP(D8895,'Pricing'!$A$6:$E$8,5,FALSE)</x:f>
        <x:v>0.246</x:v>
      </x:c>
      <x:c r="H8895" s="15" t="n">
        <x:f>VLOOKUP(D8895,'Pricing'!$A$6:$E$8,4,FALSE)</x:f>
        <x:v>1.2</x:v>
      </x:c>
      <x:c r="I8895" s="15" t="n">
        <x:f>E8895*G8895/1000000</x:f>
        <x:v>0.021719094</x:v>
      </x:c>
      <x:c r="J8895" s="15" t="n">
        <x:f>F8895*H8895/1000000</x:f>
        <x:v>0.001434</x:v>
      </x:c>
      <x:c r="K8895" s="15" t="n">
        <x:f>SUM(I8895:J8895)</x:f>
        <x:v>0.023153094000000003</x:v>
      </x:c>
    </x:row>
    <x:row r="8896" ht="23" customHeight="1">
      <x:c r="A8896" s="2" t="str">
        <x:v>REQ-08892</x:v>
      </x:c>
      <x:c r="B8896" s="2" t="n">
        <x:v>31</x:v>
      </x:c>
      <x:c r="C8896" s="2" t="str">
        <x:v>Growth</x:v>
      </x:c>
      <x:c r="D8896" s="2" t="str">
        <x:v>Balanced</x:v>
      </x:c>
      <x:c r="E8896" s="16" t="n">
        <x:v>111284</x:v>
      </x:c>
      <x:c r="F8896" s="16" t="n">
        <x:v>2638</x:v>
      </x:c>
      <x:c r="G8896" s="15" t="n">
        <x:f>VLOOKUP(D8896,'Pricing'!$A$6:$E$8,5,FALSE)</x:f>
        <x:v>1.2300000000000002</x:v>
      </x:c>
      <x:c r="H8896" s="15" t="n">
        <x:f>VLOOKUP(D8896,'Pricing'!$A$6:$E$8,4,FALSE)</x:f>
        <x:v>6</x:v>
      </x:c>
      <x:c r="I8896" s="15" t="n">
        <x:f>E8896*G8896/1000000</x:f>
        <x:v>0.13687932000000003</x:v>
      </x:c>
      <x:c r="J8896" s="15" t="n">
        <x:f>F8896*H8896/1000000</x:f>
        <x:v>0.015828</x:v>
      </x:c>
      <x:c r="K8896" s="15" t="n">
        <x:f>SUM(I8896:J8896)</x:f>
        <x:v>0.15270732000000004</x:v>
      </x:c>
    </x:row>
    <x:row r="8897" ht="23" customHeight="1">
      <x:c r="A8897" s="2" t="str">
        <x:v>REQ-08893</x:v>
      </x:c>
      <x:c r="B8897" s="2" t="n">
        <x:v>18</x:v>
      </x:c>
      <x:c r="C8897" s="2" t="str">
        <x:v>Engineering</x:v>
      </x:c>
      <x:c r="D8897" s="2" t="str">
        <x:v>Swift</x:v>
      </x:c>
      <x:c r="E8897" s="16" t="n">
        <x:v>25399</x:v>
      </x:c>
      <x:c r="F8897" s="16" t="n">
        <x:v>2270</x:v>
      </x:c>
      <x:c r="G8897" s="15" t="n">
        <x:f>VLOOKUP(D8897,'Pricing'!$A$6:$E$8,5,FALSE)</x:f>
        <x:v>0.246</x:v>
      </x:c>
      <x:c r="H8897" s="15" t="n">
        <x:f>VLOOKUP(D8897,'Pricing'!$A$6:$E$8,4,FALSE)</x:f>
        <x:v>1.2</x:v>
      </x:c>
      <x:c r="I8897" s="15" t="n">
        <x:f>E8897*G8897/1000000</x:f>
        <x:v>0.006248154</x:v>
      </x:c>
      <x:c r="J8897" s="15" t="n">
        <x:f>F8897*H8897/1000000</x:f>
        <x:v>0.002724</x:v>
      </x:c>
      <x:c r="K8897" s="15" t="n">
        <x:f>SUM(I8897:J8897)</x:f>
        <x:v>0.008972154</x:v>
      </x:c>
    </x:row>
    <x:row r="8898" ht="23" customHeight="1">
      <x:c r="A8898" s="2" t="str">
        <x:v>REQ-08894</x:v>
      </x:c>
      <x:c r="B8898" s="2" t="n">
        <x:v>16</x:v>
      </x:c>
      <x:c r="C8898" s="2" t="str">
        <x:v>Product</x:v>
      </x:c>
      <x:c r="D8898" s="2" t="str">
        <x:v>Swift</x:v>
      </x:c>
      <x:c r="E8898" s="16" t="n">
        <x:v>116292</x:v>
      </x:c>
      <x:c r="F8898" s="16" t="n">
        <x:v>928</x:v>
      </x:c>
      <x:c r="G8898" s="15" t="n">
        <x:f>VLOOKUP(D8898,'Pricing'!$A$6:$E$8,5,FALSE)</x:f>
        <x:v>0.246</x:v>
      </x:c>
      <x:c r="H8898" s="15" t="n">
        <x:f>VLOOKUP(D8898,'Pricing'!$A$6:$E$8,4,FALSE)</x:f>
        <x:v>1.2</x:v>
      </x:c>
      <x:c r="I8898" s="15" t="n">
        <x:f>E8898*G8898/1000000</x:f>
        <x:v>0.028607832</x:v>
      </x:c>
      <x:c r="J8898" s="15" t="n">
        <x:f>F8898*H8898/1000000</x:f>
        <x:v>0.0011136</x:v>
      </x:c>
      <x:c r="K8898" s="15" t="n">
        <x:f>SUM(I8898:J8898)</x:f>
        <x:v>0.029721432</x:v>
      </x:c>
    </x:row>
    <x:row r="8899" ht="23" customHeight="1">
      <x:c r="A8899" s="2" t="str">
        <x:v>REQ-08895</x:v>
      </x:c>
      <x:c r="B8899" s="2" t="n">
        <x:v>2</x:v>
      </x:c>
      <x:c r="C8899" s="2" t="str">
        <x:v>Operations</x:v>
      </x:c>
      <x:c r="D8899" s="2" t="str">
        <x:v>Swift</x:v>
      </x:c>
      <x:c r="E8899" s="16" t="n">
        <x:v>104211</x:v>
      </x:c>
      <x:c r="F8899" s="16" t="n">
        <x:v>3488</x:v>
      </x:c>
      <x:c r="G8899" s="15" t="n">
        <x:f>VLOOKUP(D8899,'Pricing'!$A$6:$E$8,5,FALSE)</x:f>
        <x:v>0.246</x:v>
      </x:c>
      <x:c r="H8899" s="15" t="n">
        <x:f>VLOOKUP(D8899,'Pricing'!$A$6:$E$8,4,FALSE)</x:f>
        <x:v>1.2</x:v>
      </x:c>
      <x:c r="I8899" s="15" t="n">
        <x:f>E8899*G8899/1000000</x:f>
        <x:v>0.025635906</x:v>
      </x:c>
      <x:c r="J8899" s="15" t="n">
        <x:f>F8899*H8899/1000000</x:f>
        <x:v>0.004185599999999999</x:v>
      </x:c>
      <x:c r="K8899" s="15" t="n">
        <x:f>SUM(I8899:J8899)</x:f>
        <x:v>0.029821505999999998</x:v>
      </x:c>
    </x:row>
    <x:row r="8900" ht="23" customHeight="1">
      <x:c r="A8900" s="2" t="str">
        <x:v>REQ-08896</x:v>
      </x:c>
      <x:c r="B8900" s="2" t="n">
        <x:v>31</x:v>
      </x:c>
      <x:c r="C8900" s="2" t="str">
        <x:v>Product</x:v>
      </x:c>
      <x:c r="D8900" s="2" t="str">
        <x:v>Reasoning</x:v>
      </x:c>
      <x:c r="E8900" s="16" t="n">
        <x:v>52076</x:v>
      </x:c>
      <x:c r="F8900" s="16" t="n">
        <x:v>3075</x:v>
      </x:c>
      <x:c r="G8900" s="15" t="n">
        <x:f>VLOOKUP(D8900,'Pricing'!$A$6:$E$8,5,FALSE)</x:f>
        <x:v>4.920000000000001</x:v>
      </x:c>
      <x:c r="H8900" s="15" t="n">
        <x:f>VLOOKUP(D8900,'Pricing'!$A$6:$E$8,4,FALSE)</x:f>
        <x:v>24</x:v>
      </x:c>
      <x:c r="I8900" s="15" t="n">
        <x:f>E8900*G8900/1000000</x:f>
        <x:v>0.25621392000000004</x:v>
      </x:c>
      <x:c r="J8900" s="15" t="n">
        <x:f>F8900*H8900/1000000</x:f>
        <x:v>0.0738</x:v>
      </x:c>
      <x:c r="K8900" s="15" t="n">
        <x:f>SUM(I8900:J8900)</x:f>
        <x:v>0.33001392000000007</x:v>
      </x:c>
    </x:row>
    <x:row r="8901" ht="23" customHeight="1">
      <x:c r="A8901" s="2" t="str">
        <x:v>REQ-08897</x:v>
      </x:c>
      <x:c r="B8901" s="2" t="n">
        <x:v>11</x:v>
      </x:c>
      <x:c r="C8901" s="2" t="str">
        <x:v>Engineering</x:v>
      </x:c>
      <x:c r="D8901" s="2" t="str">
        <x:v>Swift</x:v>
      </x:c>
      <x:c r="E8901" s="16" t="n">
        <x:v>41026</x:v>
      </x:c>
      <x:c r="F8901" s="16" t="n">
        <x:v>3722</x:v>
      </x:c>
      <x:c r="G8901" s="15" t="n">
        <x:f>VLOOKUP(D8901,'Pricing'!$A$6:$E$8,5,FALSE)</x:f>
        <x:v>0.246</x:v>
      </x:c>
      <x:c r="H8901" s="15" t="n">
        <x:f>VLOOKUP(D8901,'Pricing'!$A$6:$E$8,4,FALSE)</x:f>
        <x:v>1.2</x:v>
      </x:c>
      <x:c r="I8901" s="15" t="n">
        <x:f>E8901*G8901/1000000</x:f>
        <x:v>0.010092396</x:v>
      </x:c>
      <x:c r="J8901" s="15" t="n">
        <x:f>F8901*H8901/1000000</x:f>
        <x:v>0.0044664</x:v>
      </x:c>
      <x:c r="K8901" s="15" t="n">
        <x:f>SUM(I8901:J8901)</x:f>
        <x:v>0.014558795999999999</x:v>
      </x:c>
    </x:row>
    <x:row r="8902" ht="23" customHeight="1">
      <x:c r="A8902" s="2" t="str">
        <x:v>REQ-08898</x:v>
      </x:c>
      <x:c r="B8902" s="2" t="n">
        <x:v>17</x:v>
      </x:c>
      <x:c r="C8902" s="2" t="str">
        <x:v>Growth</x:v>
      </x:c>
      <x:c r="D8902" s="2" t="str">
        <x:v>Balanced</x:v>
      </x:c>
      <x:c r="E8902" s="16" t="n">
        <x:v>90399</x:v>
      </x:c>
      <x:c r="F8902" s="16" t="n">
        <x:v>3149</x:v>
      </x:c>
      <x:c r="G8902" s="15" t="n">
        <x:f>VLOOKUP(D8902,'Pricing'!$A$6:$E$8,5,FALSE)</x:f>
        <x:v>1.2300000000000002</x:v>
      </x:c>
      <x:c r="H8902" s="15" t="n">
        <x:f>VLOOKUP(D8902,'Pricing'!$A$6:$E$8,4,FALSE)</x:f>
        <x:v>6</x:v>
      </x:c>
      <x:c r="I8902" s="15" t="n">
        <x:f>E8902*G8902/1000000</x:f>
        <x:v>0.11119077000000002</x:v>
      </x:c>
      <x:c r="J8902" s="15" t="n">
        <x:f>F8902*H8902/1000000</x:f>
        <x:v>0.018894</x:v>
      </x:c>
      <x:c r="K8902" s="15" t="n">
        <x:f>SUM(I8902:J8902)</x:f>
        <x:v>0.13008477000000002</x:v>
      </x:c>
    </x:row>
    <x:row r="8903" ht="23" customHeight="1">
      <x:c r="A8903" s="2" t="str">
        <x:v>REQ-08899</x:v>
      </x:c>
      <x:c r="B8903" s="2" t="n">
        <x:v>4</x:v>
      </x:c>
      <x:c r="C8903" s="2" t="str">
        <x:v>Research</x:v>
      </x:c>
      <x:c r="D8903" s="2" t="str">
        <x:v>Swift</x:v>
      </x:c>
      <x:c r="E8903" s="16" t="n">
        <x:v>96967</x:v>
      </x:c>
      <x:c r="F8903" s="16" t="n">
        <x:v>1835</x:v>
      </x:c>
      <x:c r="G8903" s="15" t="n">
        <x:f>VLOOKUP(D8903,'Pricing'!$A$6:$E$8,5,FALSE)</x:f>
        <x:v>0.246</x:v>
      </x:c>
      <x:c r="H8903" s="15" t="n">
        <x:f>VLOOKUP(D8903,'Pricing'!$A$6:$E$8,4,FALSE)</x:f>
        <x:v>1.2</x:v>
      </x:c>
      <x:c r="I8903" s="15" t="n">
        <x:f>E8903*G8903/1000000</x:f>
        <x:v>0.023853882</x:v>
      </x:c>
      <x:c r="J8903" s="15" t="n">
        <x:f>F8903*H8903/1000000</x:f>
        <x:v>0.002202</x:v>
      </x:c>
      <x:c r="K8903" s="15" t="n">
        <x:f>SUM(I8903:J8903)</x:f>
        <x:v>0.026055882</x:v>
      </x:c>
    </x:row>
    <x:row r="8904" ht="23" customHeight="1">
      <x:c r="A8904" s="2" t="str">
        <x:v>REQ-08900</x:v>
      </x:c>
      <x:c r="B8904" s="2" t="n">
        <x:v>12</x:v>
      </x:c>
      <x:c r="C8904" s="2" t="str">
        <x:v>Product</x:v>
      </x:c>
      <x:c r="D8904" s="2" t="str">
        <x:v>Swift</x:v>
      </x:c>
      <x:c r="E8904" s="16" t="n">
        <x:v>61806</x:v>
      </x:c>
      <x:c r="F8904" s="16" t="n">
        <x:v>2237</x:v>
      </x:c>
      <x:c r="G8904" s="15" t="n">
        <x:f>VLOOKUP(D8904,'Pricing'!$A$6:$E$8,5,FALSE)</x:f>
        <x:v>0.246</x:v>
      </x:c>
      <x:c r="H8904" s="15" t="n">
        <x:f>VLOOKUP(D8904,'Pricing'!$A$6:$E$8,4,FALSE)</x:f>
        <x:v>1.2</x:v>
      </x:c>
      <x:c r="I8904" s="15" t="n">
        <x:f>E8904*G8904/1000000</x:f>
        <x:v>0.015204276</x:v>
      </x:c>
      <x:c r="J8904" s="15" t="n">
        <x:f>F8904*H8904/1000000</x:f>
        <x:v>0.0026844</x:v>
      </x:c>
      <x:c r="K8904" s="15" t="n">
        <x:f>SUM(I8904:J8904)</x:f>
        <x:v>0.017888676</x:v>
      </x:c>
    </x:row>
    <x:row r="8905" ht="23" customHeight="1">
      <x:c r="A8905" s="2" t="str">
        <x:v>REQ-08901</x:v>
      </x:c>
      <x:c r="B8905" s="2" t="n">
        <x:v>14</x:v>
      </x:c>
      <x:c r="C8905" s="2" t="str">
        <x:v>Research</x:v>
      </x:c>
      <x:c r="D8905" s="2" t="str">
        <x:v>Swift</x:v>
      </x:c>
      <x:c r="E8905" s="16" t="n">
        <x:v>12553</x:v>
      </x:c>
      <x:c r="F8905" s="16" t="n">
        <x:v>333</x:v>
      </x:c>
      <x:c r="G8905" s="15" t="n">
        <x:f>VLOOKUP(D8905,'Pricing'!$A$6:$E$8,5,FALSE)</x:f>
        <x:v>0.246</x:v>
      </x:c>
      <x:c r="H8905" s="15" t="n">
        <x:f>VLOOKUP(D8905,'Pricing'!$A$6:$E$8,4,FALSE)</x:f>
        <x:v>1.2</x:v>
      </x:c>
      <x:c r="I8905" s="15" t="n">
        <x:f>E8905*G8905/1000000</x:f>
        <x:v>0.003088038</x:v>
      </x:c>
      <x:c r="J8905" s="15" t="n">
        <x:f>F8905*H8905/1000000</x:f>
        <x:v>0.00039959999999999996</x:v>
      </x:c>
      <x:c r="K8905" s="15" t="n">
        <x:f>SUM(I8905:J8905)</x:f>
        <x:v>0.003487638</x:v>
      </x:c>
    </x:row>
    <x:row r="8906" ht="23" customHeight="1">
      <x:c r="A8906" s="2" t="str">
        <x:v>REQ-08902</x:v>
      </x:c>
      <x:c r="B8906" s="2" t="n">
        <x:v>14</x:v>
      </x:c>
      <x:c r="C8906" s="2" t="str">
        <x:v>Product</x:v>
      </x:c>
      <x:c r="D8906" s="2" t="str">
        <x:v>Balanced</x:v>
      </x:c>
      <x:c r="E8906" s="16" t="n">
        <x:v>20477</x:v>
      </x:c>
      <x:c r="F8906" s="16" t="n">
        <x:v>872</x:v>
      </x:c>
      <x:c r="G8906" s="15" t="n">
        <x:f>VLOOKUP(D8906,'Pricing'!$A$6:$E$8,5,FALSE)</x:f>
        <x:v>1.2300000000000002</x:v>
      </x:c>
      <x:c r="H8906" s="15" t="n">
        <x:f>VLOOKUP(D8906,'Pricing'!$A$6:$E$8,4,FALSE)</x:f>
        <x:v>6</x:v>
      </x:c>
      <x:c r="I8906" s="15" t="n">
        <x:f>E8906*G8906/1000000</x:f>
        <x:v>0.02518671</x:v>
      </x:c>
      <x:c r="J8906" s="15" t="n">
        <x:f>F8906*H8906/1000000</x:f>
        <x:v>0.005232</x:v>
      </x:c>
      <x:c r="K8906" s="15" t="n">
        <x:f>SUM(I8906:J8906)</x:f>
        <x:v>0.03041871</x:v>
      </x:c>
    </x:row>
    <x:row r="8907" ht="23" customHeight="1">
      <x:c r="A8907" s="2" t="str">
        <x:v>REQ-08903</x:v>
      </x:c>
      <x:c r="B8907" s="2" t="n">
        <x:v>13</x:v>
      </x:c>
      <x:c r="C8907" s="2" t="str">
        <x:v>Operations</x:v>
      </x:c>
      <x:c r="D8907" s="2" t="str">
        <x:v>Balanced</x:v>
      </x:c>
      <x:c r="E8907" s="16" t="n">
        <x:v>58397</x:v>
      </x:c>
      <x:c r="F8907" s="16" t="n">
        <x:v>1483</x:v>
      </x:c>
      <x:c r="G8907" s="15" t="n">
        <x:f>VLOOKUP(D8907,'Pricing'!$A$6:$E$8,5,FALSE)</x:f>
        <x:v>1.2300000000000002</x:v>
      </x:c>
      <x:c r="H8907" s="15" t="n">
        <x:f>VLOOKUP(D8907,'Pricing'!$A$6:$E$8,4,FALSE)</x:f>
        <x:v>6</x:v>
      </x:c>
      <x:c r="I8907" s="15" t="n">
        <x:f>E8907*G8907/1000000</x:f>
        <x:v>0.07182831</x:v>
      </x:c>
      <x:c r="J8907" s="15" t="n">
        <x:f>F8907*H8907/1000000</x:f>
        <x:v>0.008898</x:v>
      </x:c>
      <x:c r="K8907" s="15" t="n">
        <x:f>SUM(I8907:J8907)</x:f>
        <x:v>0.08072631000000001</x:v>
      </x:c>
    </x:row>
    <x:row r="8908" ht="23" customHeight="1">
      <x:c r="A8908" s="2" t="str">
        <x:v>REQ-08904</x:v>
      </x:c>
      <x:c r="B8908" s="2" t="n">
        <x:v>1</x:v>
      </x:c>
      <x:c r="C8908" s="2" t="str">
        <x:v>Product</x:v>
      </x:c>
      <x:c r="D8908" s="2" t="str">
        <x:v>Swift</x:v>
      </x:c>
      <x:c r="E8908" s="16" t="n">
        <x:v>116570</x:v>
      </x:c>
      <x:c r="F8908" s="16" t="n">
        <x:v>2482</x:v>
      </x:c>
      <x:c r="G8908" s="15" t="n">
        <x:f>VLOOKUP(D8908,'Pricing'!$A$6:$E$8,5,FALSE)</x:f>
        <x:v>0.246</x:v>
      </x:c>
      <x:c r="H8908" s="15" t="n">
        <x:f>VLOOKUP(D8908,'Pricing'!$A$6:$E$8,4,FALSE)</x:f>
        <x:v>1.2</x:v>
      </x:c>
      <x:c r="I8908" s="15" t="n">
        <x:f>E8908*G8908/1000000</x:f>
        <x:v>0.028676220000000002</x:v>
      </x:c>
      <x:c r="J8908" s="15" t="n">
        <x:f>F8908*H8908/1000000</x:f>
        <x:v>0.0029784</x:v>
      </x:c>
      <x:c r="K8908" s="15" t="n">
        <x:f>SUM(I8908:J8908)</x:f>
        <x:v>0.03165462</x:v>
      </x:c>
    </x:row>
    <x:row r="8909" ht="23" customHeight="1">
      <x:c r="A8909" s="2" t="str">
        <x:v>REQ-08905</x:v>
      </x:c>
      <x:c r="B8909" s="2" t="n">
        <x:v>24</x:v>
      </x:c>
      <x:c r="C8909" s="2" t="str">
        <x:v>Research</x:v>
      </x:c>
      <x:c r="D8909" s="2" t="str">
        <x:v>Swift</x:v>
      </x:c>
      <x:c r="E8909" s="16" t="n">
        <x:v>116996</x:v>
      </x:c>
      <x:c r="F8909" s="16" t="n">
        <x:v>1933</x:v>
      </x:c>
      <x:c r="G8909" s="15" t="n">
        <x:f>VLOOKUP(D8909,'Pricing'!$A$6:$E$8,5,FALSE)</x:f>
        <x:v>0.246</x:v>
      </x:c>
      <x:c r="H8909" s="15" t="n">
        <x:f>VLOOKUP(D8909,'Pricing'!$A$6:$E$8,4,FALSE)</x:f>
        <x:v>1.2</x:v>
      </x:c>
      <x:c r="I8909" s="15" t="n">
        <x:f>E8909*G8909/1000000</x:f>
        <x:v>0.028781016</x:v>
      </x:c>
      <x:c r="J8909" s="15" t="n">
        <x:f>F8909*H8909/1000000</x:f>
        <x:v>0.0023196</x:v>
      </x:c>
      <x:c r="K8909" s="15" t="n">
        <x:f>SUM(I8909:J8909)</x:f>
        <x:v>0.031100615999999998</x:v>
      </x:c>
    </x:row>
    <x:row r="8910" ht="23" customHeight="1">
      <x:c r="A8910" s="2" t="str">
        <x:v>REQ-08906</x:v>
      </x:c>
      <x:c r="B8910" s="2" t="n">
        <x:v>15</x:v>
      </x:c>
      <x:c r="C8910" s="2" t="str">
        <x:v>Growth</x:v>
      </x:c>
      <x:c r="D8910" s="2" t="str">
        <x:v>Balanced</x:v>
      </x:c>
      <x:c r="E8910" s="16" t="n">
        <x:v>24171</x:v>
      </x:c>
      <x:c r="F8910" s="16" t="n">
        <x:v>3348</x:v>
      </x:c>
      <x:c r="G8910" s="15" t="n">
        <x:f>VLOOKUP(D8910,'Pricing'!$A$6:$E$8,5,FALSE)</x:f>
        <x:v>1.2300000000000002</x:v>
      </x:c>
      <x:c r="H8910" s="15" t="n">
        <x:f>VLOOKUP(D8910,'Pricing'!$A$6:$E$8,4,FALSE)</x:f>
        <x:v>6</x:v>
      </x:c>
      <x:c r="I8910" s="15" t="n">
        <x:f>E8910*G8910/1000000</x:f>
        <x:v>0.029730330000000006</x:v>
      </x:c>
      <x:c r="J8910" s="15" t="n">
        <x:f>F8910*H8910/1000000</x:f>
        <x:v>0.020088</x:v>
      </x:c>
      <x:c r="K8910" s="15" t="n">
        <x:f>SUM(I8910:J8910)</x:f>
        <x:v>0.04981833000000001</x:v>
      </x:c>
    </x:row>
    <x:row r="8911" ht="23" customHeight="1">
      <x:c r="A8911" s="2" t="str">
        <x:v>REQ-08907</x:v>
      </x:c>
      <x:c r="B8911" s="2" t="n">
        <x:v>30</x:v>
      </x:c>
      <x:c r="C8911" s="2" t="str">
        <x:v>Operations</x:v>
      </x:c>
      <x:c r="D8911" s="2" t="str">
        <x:v>Swift</x:v>
      </x:c>
      <x:c r="E8911" s="16" t="n">
        <x:v>9036</x:v>
      </x:c>
      <x:c r="F8911" s="16" t="n">
        <x:v>2775</x:v>
      </x:c>
      <x:c r="G8911" s="15" t="n">
        <x:f>VLOOKUP(D8911,'Pricing'!$A$6:$E$8,5,FALSE)</x:f>
        <x:v>0.246</x:v>
      </x:c>
      <x:c r="H8911" s="15" t="n">
        <x:f>VLOOKUP(D8911,'Pricing'!$A$6:$E$8,4,FALSE)</x:f>
        <x:v>1.2</x:v>
      </x:c>
      <x:c r="I8911" s="15" t="n">
        <x:f>E8911*G8911/1000000</x:f>
        <x:v>0.0022228559999999996</x:v>
      </x:c>
      <x:c r="J8911" s="15" t="n">
        <x:f>F8911*H8911/1000000</x:f>
        <x:v>0.00333</x:v>
      </x:c>
      <x:c r="K8911" s="15" t="n">
        <x:f>SUM(I8911:J8911)</x:f>
        <x:v>0.005552856</x:v>
      </x:c>
    </x:row>
    <x:row r="8912" ht="23" customHeight="1">
      <x:c r="A8912" s="2" t="str">
        <x:v>REQ-08908</x:v>
      </x:c>
      <x:c r="B8912" s="2" t="n">
        <x:v>2</x:v>
      </x:c>
      <x:c r="C8912" s="2" t="str">
        <x:v>Growth</x:v>
      </x:c>
      <x:c r="D8912" s="2" t="str">
        <x:v>Reasoning</x:v>
      </x:c>
      <x:c r="E8912" s="16" t="n">
        <x:v>64770</x:v>
      </x:c>
      <x:c r="F8912" s="16" t="n">
        <x:v>2137</x:v>
      </x:c>
      <x:c r="G8912" s="15" t="n">
        <x:f>VLOOKUP(D8912,'Pricing'!$A$6:$E$8,5,FALSE)</x:f>
        <x:v>4.920000000000001</x:v>
      </x:c>
      <x:c r="H8912" s="15" t="n">
        <x:f>VLOOKUP(D8912,'Pricing'!$A$6:$E$8,4,FALSE)</x:f>
        <x:v>24</x:v>
      </x:c>
      <x:c r="I8912" s="15" t="n">
        <x:f>E8912*G8912/1000000</x:f>
        <x:v>0.3186684000000001</x:v>
      </x:c>
      <x:c r="J8912" s="15" t="n">
        <x:f>F8912*H8912/1000000</x:f>
        <x:v>0.051288</x:v>
      </x:c>
      <x:c r="K8912" s="15" t="n">
        <x:f>SUM(I8912:J8912)</x:f>
        <x:v>0.3699564000000001</x:v>
      </x:c>
    </x:row>
    <x:row r="8913" ht="23" customHeight="1">
      <x:c r="A8913" s="2" t="str">
        <x:v>REQ-08909</x:v>
      </x:c>
      <x:c r="B8913" s="2" t="n">
        <x:v>6</x:v>
      </x:c>
      <x:c r="C8913" s="2" t="str">
        <x:v>Research</x:v>
      </x:c>
      <x:c r="D8913" s="2" t="str">
        <x:v>Swift</x:v>
      </x:c>
      <x:c r="E8913" s="16" t="n">
        <x:v>73199</x:v>
      </x:c>
      <x:c r="F8913" s="16" t="n">
        <x:v>2766</x:v>
      </x:c>
      <x:c r="G8913" s="15" t="n">
        <x:f>VLOOKUP(D8913,'Pricing'!$A$6:$E$8,5,FALSE)</x:f>
        <x:v>0.246</x:v>
      </x:c>
      <x:c r="H8913" s="15" t="n">
        <x:f>VLOOKUP(D8913,'Pricing'!$A$6:$E$8,4,FALSE)</x:f>
        <x:v>1.2</x:v>
      </x:c>
      <x:c r="I8913" s="15" t="n">
        <x:f>E8913*G8913/1000000</x:f>
        <x:v>0.018006954000000002</x:v>
      </x:c>
      <x:c r="J8913" s="15" t="n">
        <x:f>F8913*H8913/1000000</x:f>
        <x:v>0.0033192</x:v>
      </x:c>
      <x:c r="K8913" s="15" t="n">
        <x:f>SUM(I8913:J8913)</x:f>
        <x:v>0.021326154000000003</x:v>
      </x:c>
    </x:row>
    <x:row r="8914" ht="23" customHeight="1">
      <x:c r="A8914" s="2" t="str">
        <x:v>REQ-08910</x:v>
      </x:c>
      <x:c r="B8914" s="2" t="n">
        <x:v>8</x:v>
      </x:c>
      <x:c r="C8914" s="2" t="str">
        <x:v>Product</x:v>
      </x:c>
      <x:c r="D8914" s="2" t="str">
        <x:v>Reasoning</x:v>
      </x:c>
      <x:c r="E8914" s="16" t="n">
        <x:v>109758</x:v>
      </x:c>
      <x:c r="F8914" s="16" t="n">
        <x:v>3235</x:v>
      </x:c>
      <x:c r="G8914" s="15" t="n">
        <x:f>VLOOKUP(D8914,'Pricing'!$A$6:$E$8,5,FALSE)</x:f>
        <x:v>4.920000000000001</x:v>
      </x:c>
      <x:c r="H8914" s="15" t="n">
        <x:f>VLOOKUP(D8914,'Pricing'!$A$6:$E$8,4,FALSE)</x:f>
        <x:v>24</x:v>
      </x:c>
      <x:c r="I8914" s="15" t="n">
        <x:f>E8914*G8914/1000000</x:f>
        <x:v>0.5400093600000001</x:v>
      </x:c>
      <x:c r="J8914" s="15" t="n">
        <x:f>F8914*H8914/1000000</x:f>
        <x:v>0.07764</x:v>
      </x:c>
      <x:c r="K8914" s="15" t="n">
        <x:f>SUM(I8914:J8914)</x:f>
        <x:v>0.6176493600000001</x:v>
      </x:c>
    </x:row>
    <x:row r="8915" ht="23" customHeight="1">
      <x:c r="A8915" s="2" t="str">
        <x:v>REQ-08911</x:v>
      </x:c>
      <x:c r="B8915" s="2" t="n">
        <x:v>12</x:v>
      </x:c>
      <x:c r="C8915" s="2" t="str">
        <x:v>Research</x:v>
      </x:c>
      <x:c r="D8915" s="2" t="str">
        <x:v>Balanced</x:v>
      </x:c>
      <x:c r="E8915" s="16" t="n">
        <x:v>49685</x:v>
      </x:c>
      <x:c r="F8915" s="16" t="n">
        <x:v>2828</x:v>
      </x:c>
      <x:c r="G8915" s="15" t="n">
        <x:f>VLOOKUP(D8915,'Pricing'!$A$6:$E$8,5,FALSE)</x:f>
        <x:v>1.2300000000000002</x:v>
      </x:c>
      <x:c r="H8915" s="15" t="n">
        <x:f>VLOOKUP(D8915,'Pricing'!$A$6:$E$8,4,FALSE)</x:f>
        <x:v>6</x:v>
      </x:c>
      <x:c r="I8915" s="15" t="n">
        <x:f>E8915*G8915/1000000</x:f>
        <x:v>0.06111255000000001</x:v>
      </x:c>
      <x:c r="J8915" s="15" t="n">
        <x:f>F8915*H8915/1000000</x:f>
        <x:v>0.016968</x:v>
      </x:c>
      <x:c r="K8915" s="15" t="n">
        <x:f>SUM(I8915:J8915)</x:f>
        <x:v>0.07808055000000001</x:v>
      </x:c>
    </x:row>
    <x:row r="8916" ht="23" customHeight="1">
      <x:c r="A8916" s="2" t="str">
        <x:v>REQ-08912</x:v>
      </x:c>
      <x:c r="B8916" s="2" t="n">
        <x:v>27</x:v>
      </x:c>
      <x:c r="C8916" s="2" t="str">
        <x:v>Support</x:v>
      </x:c>
      <x:c r="D8916" s="2" t="str">
        <x:v>Balanced</x:v>
      </x:c>
      <x:c r="E8916" s="16" t="n">
        <x:v>103648</x:v>
      </x:c>
      <x:c r="F8916" s="16" t="n">
        <x:v>2914</x:v>
      </x:c>
      <x:c r="G8916" s="15" t="n">
        <x:f>VLOOKUP(D8916,'Pricing'!$A$6:$E$8,5,FALSE)</x:f>
        <x:v>1.2300000000000002</x:v>
      </x:c>
      <x:c r="H8916" s="15" t="n">
        <x:f>VLOOKUP(D8916,'Pricing'!$A$6:$E$8,4,FALSE)</x:f>
        <x:v>6</x:v>
      </x:c>
      <x:c r="I8916" s="15" t="n">
        <x:f>E8916*G8916/1000000</x:f>
        <x:v>0.12748704000000002</x:v>
      </x:c>
      <x:c r="J8916" s="15" t="n">
        <x:f>F8916*H8916/1000000</x:f>
        <x:v>0.017484</x:v>
      </x:c>
      <x:c r="K8916" s="15" t="n">
        <x:f>SUM(I8916:J8916)</x:f>
        <x:v>0.14497104000000002</x:v>
      </x:c>
    </x:row>
    <x:row r="8917" ht="23" customHeight="1">
      <x:c r="A8917" s="2" t="str">
        <x:v>REQ-08913</x:v>
      </x:c>
      <x:c r="B8917" s="2" t="n">
        <x:v>25</x:v>
      </x:c>
      <x:c r="C8917" s="2" t="str">
        <x:v>Research</x:v>
      </x:c>
      <x:c r="D8917" s="2" t="str">
        <x:v>Swift</x:v>
      </x:c>
      <x:c r="E8917" s="16" t="n">
        <x:v>7992</x:v>
      </x:c>
      <x:c r="F8917" s="16" t="n">
        <x:v>3387</x:v>
      </x:c>
      <x:c r="G8917" s="15" t="n">
        <x:f>VLOOKUP(D8917,'Pricing'!$A$6:$E$8,5,FALSE)</x:f>
        <x:v>0.246</x:v>
      </x:c>
      <x:c r="H8917" s="15" t="n">
        <x:f>VLOOKUP(D8917,'Pricing'!$A$6:$E$8,4,FALSE)</x:f>
        <x:v>1.2</x:v>
      </x:c>
      <x:c r="I8917" s="15" t="n">
        <x:f>E8917*G8917/1000000</x:f>
        <x:v>0.001966032</x:v>
      </x:c>
      <x:c r="J8917" s="15" t="n">
        <x:f>F8917*H8917/1000000</x:f>
        <x:v>0.004064399999999999</x:v>
      </x:c>
      <x:c r="K8917" s="15" t="n">
        <x:f>SUM(I8917:J8917)</x:f>
        <x:v>0.006030431999999999</x:v>
      </x:c>
    </x:row>
    <x:row r="8918" ht="23" customHeight="1">
      <x:c r="A8918" s="2" t="str">
        <x:v>REQ-08914</x:v>
      </x:c>
      <x:c r="B8918" s="2" t="n">
        <x:v>20</x:v>
      </x:c>
      <x:c r="C8918" s="2" t="str">
        <x:v>Growth</x:v>
      </x:c>
      <x:c r="D8918" s="2" t="str">
        <x:v>Swift</x:v>
      </x:c>
      <x:c r="E8918" s="16" t="n">
        <x:v>103354</x:v>
      </x:c>
      <x:c r="F8918" s="16" t="n">
        <x:v>1778</x:v>
      </x:c>
      <x:c r="G8918" s="15" t="n">
        <x:f>VLOOKUP(D8918,'Pricing'!$A$6:$E$8,5,FALSE)</x:f>
        <x:v>0.246</x:v>
      </x:c>
      <x:c r="H8918" s="15" t="n">
        <x:f>VLOOKUP(D8918,'Pricing'!$A$6:$E$8,4,FALSE)</x:f>
        <x:v>1.2</x:v>
      </x:c>
      <x:c r="I8918" s="15" t="n">
        <x:f>E8918*G8918/1000000</x:f>
        <x:v>0.025425084</x:v>
      </x:c>
      <x:c r="J8918" s="15" t="n">
        <x:f>F8918*H8918/1000000</x:f>
        <x:v>0.0021336</x:v>
      </x:c>
      <x:c r="K8918" s="15" t="n">
        <x:f>SUM(I8918:J8918)</x:f>
        <x:v>0.027558684</x:v>
      </x:c>
    </x:row>
    <x:row r="8919" ht="23" customHeight="1">
      <x:c r="A8919" s="2" t="str">
        <x:v>REQ-08915</x:v>
      </x:c>
      <x:c r="B8919" s="2" t="n">
        <x:v>9</x:v>
      </x:c>
      <x:c r="C8919" s="2" t="str">
        <x:v>Engineering</x:v>
      </x:c>
      <x:c r="D8919" s="2" t="str">
        <x:v>Swift</x:v>
      </x:c>
      <x:c r="E8919" s="16" t="n">
        <x:v>103959</x:v>
      </x:c>
      <x:c r="F8919" s="16" t="n">
        <x:v>3252</x:v>
      </x:c>
      <x:c r="G8919" s="15" t="n">
        <x:f>VLOOKUP(D8919,'Pricing'!$A$6:$E$8,5,FALSE)</x:f>
        <x:v>0.246</x:v>
      </x:c>
      <x:c r="H8919" s="15" t="n">
        <x:f>VLOOKUP(D8919,'Pricing'!$A$6:$E$8,4,FALSE)</x:f>
        <x:v>1.2</x:v>
      </x:c>
      <x:c r="I8919" s="15" t="n">
        <x:f>E8919*G8919/1000000</x:f>
        <x:v>0.025573914</x:v>
      </x:c>
      <x:c r="J8919" s="15" t="n">
        <x:f>F8919*H8919/1000000</x:f>
        <x:v>0.0039023999999999994</x:v>
      </x:c>
      <x:c r="K8919" s="15" t="n">
        <x:f>SUM(I8919:J8919)</x:f>
        <x:v>0.029476314</x:v>
      </x:c>
    </x:row>
    <x:row r="8920" ht="23" customHeight="1">
      <x:c r="A8920" s="2" t="str">
        <x:v>REQ-08916</x:v>
      </x:c>
      <x:c r="B8920" s="2" t="n">
        <x:v>9</x:v>
      </x:c>
      <x:c r="C8920" s="2" t="str">
        <x:v>Product</x:v>
      </x:c>
      <x:c r="D8920" s="2" t="str">
        <x:v>Swift</x:v>
      </x:c>
      <x:c r="E8920" s="16" t="n">
        <x:v>62837</x:v>
      </x:c>
      <x:c r="F8920" s="16" t="n">
        <x:v>1621</x:v>
      </x:c>
      <x:c r="G8920" s="15" t="n">
        <x:f>VLOOKUP(D8920,'Pricing'!$A$6:$E$8,5,FALSE)</x:f>
        <x:v>0.246</x:v>
      </x:c>
      <x:c r="H8920" s="15" t="n">
        <x:f>VLOOKUP(D8920,'Pricing'!$A$6:$E$8,4,FALSE)</x:f>
        <x:v>1.2</x:v>
      </x:c>
      <x:c r="I8920" s="15" t="n">
        <x:f>E8920*G8920/1000000</x:f>
        <x:v>0.015457902</x:v>
      </x:c>
      <x:c r="J8920" s="15" t="n">
        <x:f>F8920*H8920/1000000</x:f>
        <x:v>0.0019451999999999998</x:v>
      </x:c>
      <x:c r="K8920" s="15" t="n">
        <x:f>SUM(I8920:J8920)</x:f>
        <x:v>0.017403102</x:v>
      </x:c>
    </x:row>
    <x:row r="8921" ht="23" customHeight="1">
      <x:c r="A8921" s="2" t="str">
        <x:v>REQ-08917</x:v>
      </x:c>
      <x:c r="B8921" s="2" t="n">
        <x:v>25</x:v>
      </x:c>
      <x:c r="C8921" s="2" t="str">
        <x:v>Engineering</x:v>
      </x:c>
      <x:c r="D8921" s="2" t="str">
        <x:v>Swift</x:v>
      </x:c>
      <x:c r="E8921" s="16" t="n">
        <x:v>83786</x:v>
      </x:c>
      <x:c r="F8921" s="16" t="n">
        <x:v>1981</x:v>
      </x:c>
      <x:c r="G8921" s="15" t="n">
        <x:f>VLOOKUP(D8921,'Pricing'!$A$6:$E$8,5,FALSE)</x:f>
        <x:v>0.246</x:v>
      </x:c>
      <x:c r="H8921" s="15" t="n">
        <x:f>VLOOKUP(D8921,'Pricing'!$A$6:$E$8,4,FALSE)</x:f>
        <x:v>1.2</x:v>
      </x:c>
      <x:c r="I8921" s="15" t="n">
        <x:f>E8921*G8921/1000000</x:f>
        <x:v>0.020611356</x:v>
      </x:c>
      <x:c r="J8921" s="15" t="n">
        <x:f>F8921*H8921/1000000</x:f>
        <x:v>0.0023772</x:v>
      </x:c>
      <x:c r="K8921" s="15" t="n">
        <x:f>SUM(I8921:J8921)</x:f>
        <x:v>0.022988556</x:v>
      </x:c>
    </x:row>
    <x:row r="8922" ht="23" customHeight="1">
      <x:c r="A8922" s="2" t="str">
        <x:v>REQ-08918</x:v>
      </x:c>
      <x:c r="B8922" s="2" t="n">
        <x:v>8</x:v>
      </x:c>
      <x:c r="C8922" s="2" t="str">
        <x:v>Support</x:v>
      </x:c>
      <x:c r="D8922" s="2" t="str">
        <x:v>Swift</x:v>
      </x:c>
      <x:c r="E8922" s="16" t="n">
        <x:v>66447</x:v>
      </x:c>
      <x:c r="F8922" s="16" t="n">
        <x:v>3732</x:v>
      </x:c>
      <x:c r="G8922" s="15" t="n">
        <x:f>VLOOKUP(D8922,'Pricing'!$A$6:$E$8,5,FALSE)</x:f>
        <x:v>0.246</x:v>
      </x:c>
      <x:c r="H8922" s="15" t="n">
        <x:f>VLOOKUP(D8922,'Pricing'!$A$6:$E$8,4,FALSE)</x:f>
        <x:v>1.2</x:v>
      </x:c>
      <x:c r="I8922" s="15" t="n">
        <x:f>E8922*G8922/1000000</x:f>
        <x:v>0.016345962</x:v>
      </x:c>
      <x:c r="J8922" s="15" t="n">
        <x:f>F8922*H8922/1000000</x:f>
        <x:v>0.0044784</x:v>
      </x:c>
      <x:c r="K8922" s="15" t="n">
        <x:f>SUM(I8922:J8922)</x:f>
        <x:v>0.020824362</x:v>
      </x:c>
    </x:row>
    <x:row r="8923" ht="23" customHeight="1">
      <x:c r="A8923" s="2" t="str">
        <x:v>REQ-08919</x:v>
      </x:c>
      <x:c r="B8923" s="2" t="n">
        <x:v>18</x:v>
      </x:c>
      <x:c r="C8923" s="2" t="str">
        <x:v>Operations</x:v>
      </x:c>
      <x:c r="D8923" s="2" t="str">
        <x:v>Swift</x:v>
      </x:c>
      <x:c r="E8923" s="16" t="n">
        <x:v>94106</x:v>
      </x:c>
      <x:c r="F8923" s="16" t="n">
        <x:v>716</x:v>
      </x:c>
      <x:c r="G8923" s="15" t="n">
        <x:f>VLOOKUP(D8923,'Pricing'!$A$6:$E$8,5,FALSE)</x:f>
        <x:v>0.246</x:v>
      </x:c>
      <x:c r="H8923" s="15" t="n">
        <x:f>VLOOKUP(D8923,'Pricing'!$A$6:$E$8,4,FALSE)</x:f>
        <x:v>1.2</x:v>
      </x:c>
      <x:c r="I8923" s="15" t="n">
        <x:f>E8923*G8923/1000000</x:f>
        <x:v>0.023150076000000002</x:v>
      </x:c>
      <x:c r="J8923" s="15" t="n">
        <x:f>F8923*H8923/1000000</x:f>
        <x:v>0.0008592</x:v>
      </x:c>
      <x:c r="K8923" s="15" t="n">
        <x:f>SUM(I8923:J8923)</x:f>
        <x:v>0.024009276000000003</x:v>
      </x:c>
    </x:row>
    <x:row r="8924" ht="23" customHeight="1">
      <x:c r="A8924" s="2" t="str">
        <x:v>REQ-08920</x:v>
      </x:c>
      <x:c r="B8924" s="2" t="n">
        <x:v>18</x:v>
      </x:c>
      <x:c r="C8924" s="2" t="str">
        <x:v>Product</x:v>
      </x:c>
      <x:c r="D8924" s="2" t="str">
        <x:v>Balanced</x:v>
      </x:c>
      <x:c r="E8924" s="16" t="n">
        <x:v>12175</x:v>
      </x:c>
      <x:c r="F8924" s="16" t="n">
        <x:v>3089</x:v>
      </x:c>
      <x:c r="G8924" s="15" t="n">
        <x:f>VLOOKUP(D8924,'Pricing'!$A$6:$E$8,5,FALSE)</x:f>
        <x:v>1.2300000000000002</x:v>
      </x:c>
      <x:c r="H8924" s="15" t="n">
        <x:f>VLOOKUP(D8924,'Pricing'!$A$6:$E$8,4,FALSE)</x:f>
        <x:v>6</x:v>
      </x:c>
      <x:c r="I8924" s="15" t="n">
        <x:f>E8924*G8924/1000000</x:f>
        <x:v>0.014975250000000002</x:v>
      </x:c>
      <x:c r="J8924" s="15" t="n">
        <x:f>F8924*H8924/1000000</x:f>
        <x:v>0.018534</x:v>
      </x:c>
      <x:c r="K8924" s="15" t="n">
        <x:f>SUM(I8924:J8924)</x:f>
        <x:v>0.033509250000000004</x:v>
      </x:c>
    </x:row>
    <x:row r="8925" ht="23" customHeight="1">
      <x:c r="A8925" s="2" t="str">
        <x:v>REQ-08921</x:v>
      </x:c>
      <x:c r="B8925" s="2" t="n">
        <x:v>19</x:v>
      </x:c>
      <x:c r="C8925" s="2" t="str">
        <x:v>Research</x:v>
      </x:c>
      <x:c r="D8925" s="2" t="str">
        <x:v>Swift</x:v>
      </x:c>
      <x:c r="E8925" s="16" t="n">
        <x:v>119471</x:v>
      </x:c>
      <x:c r="F8925" s="16" t="n">
        <x:v>1078</x:v>
      </x:c>
      <x:c r="G8925" s="15" t="n">
        <x:f>VLOOKUP(D8925,'Pricing'!$A$6:$E$8,5,FALSE)</x:f>
        <x:v>0.246</x:v>
      </x:c>
      <x:c r="H8925" s="15" t="n">
        <x:f>VLOOKUP(D8925,'Pricing'!$A$6:$E$8,4,FALSE)</x:f>
        <x:v>1.2</x:v>
      </x:c>
      <x:c r="I8925" s="15" t="n">
        <x:f>E8925*G8925/1000000</x:f>
        <x:v>0.029389865999999997</x:v>
      </x:c>
      <x:c r="J8925" s="15" t="n">
        <x:f>F8925*H8925/1000000</x:f>
        <x:v>0.0012936</x:v>
      </x:c>
      <x:c r="K8925" s="15" t="n">
        <x:f>SUM(I8925:J8925)</x:f>
        <x:v>0.030683465999999996</x:v>
      </x:c>
    </x:row>
    <x:row r="8926" ht="23" customHeight="1">
      <x:c r="A8926" s="2" t="str">
        <x:v>REQ-08922</x:v>
      </x:c>
      <x:c r="B8926" s="2" t="n">
        <x:v>12</x:v>
      </x:c>
      <x:c r="C8926" s="2" t="str">
        <x:v>Support</x:v>
      </x:c>
      <x:c r="D8926" s="2" t="str">
        <x:v>Swift</x:v>
      </x:c>
      <x:c r="E8926" s="16" t="n">
        <x:v>7149</x:v>
      </x:c>
      <x:c r="F8926" s="16" t="n">
        <x:v>1753</x:v>
      </x:c>
      <x:c r="G8926" s="15" t="n">
        <x:f>VLOOKUP(D8926,'Pricing'!$A$6:$E$8,5,FALSE)</x:f>
        <x:v>0.246</x:v>
      </x:c>
      <x:c r="H8926" s="15" t="n">
        <x:f>VLOOKUP(D8926,'Pricing'!$A$6:$E$8,4,FALSE)</x:f>
        <x:v>1.2</x:v>
      </x:c>
      <x:c r="I8926" s="15" t="n">
        <x:f>E8926*G8926/1000000</x:f>
        <x:v>0.001758654</x:v>
      </x:c>
      <x:c r="J8926" s="15" t="n">
        <x:f>F8926*H8926/1000000</x:f>
        <x:v>0.0021035999999999997</x:v>
      </x:c>
      <x:c r="K8926" s="15" t="n">
        <x:f>SUM(I8926:J8926)</x:f>
        <x:v>0.003862254</x:v>
      </x:c>
    </x:row>
    <x:row r="8927" ht="23" customHeight="1">
      <x:c r="A8927" s="2" t="str">
        <x:v>REQ-08923</x:v>
      </x:c>
      <x:c r="B8927" s="2" t="n">
        <x:v>5</x:v>
      </x:c>
      <x:c r="C8927" s="2" t="str">
        <x:v>Engineering</x:v>
      </x:c>
      <x:c r="D8927" s="2" t="str">
        <x:v>Balanced</x:v>
      </x:c>
      <x:c r="E8927" s="16" t="n">
        <x:v>12284</x:v>
      </x:c>
      <x:c r="F8927" s="16" t="n">
        <x:v>514</x:v>
      </x:c>
      <x:c r="G8927" s="15" t="n">
        <x:f>VLOOKUP(D8927,'Pricing'!$A$6:$E$8,5,FALSE)</x:f>
        <x:v>1.2300000000000002</x:v>
      </x:c>
      <x:c r="H8927" s="15" t="n">
        <x:f>VLOOKUP(D8927,'Pricing'!$A$6:$E$8,4,FALSE)</x:f>
        <x:v>6</x:v>
      </x:c>
      <x:c r="I8927" s="15" t="n">
        <x:f>E8927*G8927/1000000</x:f>
        <x:v>0.015109320000000004</x:v>
      </x:c>
      <x:c r="J8927" s="15" t="n">
        <x:f>F8927*H8927/1000000</x:f>
        <x:v>0.003084</x:v>
      </x:c>
      <x:c r="K8927" s="15" t="n">
        <x:f>SUM(I8927:J8927)</x:f>
        <x:v>0.018193320000000006</x:v>
      </x:c>
    </x:row>
    <x:row r="8928" ht="23" customHeight="1">
      <x:c r="A8928" s="2" t="str">
        <x:v>REQ-08924</x:v>
      </x:c>
      <x:c r="B8928" s="2" t="n">
        <x:v>8</x:v>
      </x:c>
      <x:c r="C8928" s="2" t="str">
        <x:v>Growth</x:v>
      </x:c>
      <x:c r="D8928" s="2" t="str">
        <x:v>Swift</x:v>
      </x:c>
      <x:c r="E8928" s="16" t="n">
        <x:v>102246</x:v>
      </x:c>
      <x:c r="F8928" s="16" t="n">
        <x:v>3484</x:v>
      </x:c>
      <x:c r="G8928" s="15" t="n">
        <x:f>VLOOKUP(D8928,'Pricing'!$A$6:$E$8,5,FALSE)</x:f>
        <x:v>0.246</x:v>
      </x:c>
      <x:c r="H8928" s="15" t="n">
        <x:f>VLOOKUP(D8928,'Pricing'!$A$6:$E$8,4,FALSE)</x:f>
        <x:v>1.2</x:v>
      </x:c>
      <x:c r="I8928" s="15" t="n">
        <x:f>E8928*G8928/1000000</x:f>
        <x:v>0.025152516</x:v>
      </x:c>
      <x:c r="J8928" s="15" t="n">
        <x:f>F8928*H8928/1000000</x:f>
        <x:v>0.0041808</x:v>
      </x:c>
      <x:c r="K8928" s="15" t="n">
        <x:f>SUM(I8928:J8928)</x:f>
        <x:v>0.029333315999999998</x:v>
      </x:c>
    </x:row>
    <x:row r="8929" ht="23" customHeight="1">
      <x:c r="A8929" s="2" t="str">
        <x:v>REQ-08925</x:v>
      </x:c>
      <x:c r="B8929" s="2" t="n">
        <x:v>4</x:v>
      </x:c>
      <x:c r="C8929" s="2" t="str">
        <x:v>Research</x:v>
      </x:c>
      <x:c r="D8929" s="2" t="str">
        <x:v>Swift</x:v>
      </x:c>
      <x:c r="E8929" s="16" t="n">
        <x:v>115109</x:v>
      </x:c>
      <x:c r="F8929" s="16" t="n">
        <x:v>2248</x:v>
      </x:c>
      <x:c r="G8929" s="15" t="n">
        <x:f>VLOOKUP(D8929,'Pricing'!$A$6:$E$8,5,FALSE)</x:f>
        <x:v>0.246</x:v>
      </x:c>
      <x:c r="H8929" s="15" t="n">
        <x:f>VLOOKUP(D8929,'Pricing'!$A$6:$E$8,4,FALSE)</x:f>
        <x:v>1.2</x:v>
      </x:c>
      <x:c r="I8929" s="15" t="n">
        <x:f>E8929*G8929/1000000</x:f>
        <x:v>0.028316814</x:v>
      </x:c>
      <x:c r="J8929" s="15" t="n">
        <x:f>F8929*H8929/1000000</x:f>
        <x:v>0.0026976</x:v>
      </x:c>
      <x:c r="K8929" s="15" t="n">
        <x:f>SUM(I8929:J8929)</x:f>
        <x:v>0.031014414</x:v>
      </x:c>
    </x:row>
    <x:row r="8930" ht="23" customHeight="1">
      <x:c r="A8930" s="2" t="str">
        <x:v>REQ-08926</x:v>
      </x:c>
      <x:c r="B8930" s="2" t="n">
        <x:v>7</x:v>
      </x:c>
      <x:c r="C8930" s="2" t="str">
        <x:v>Support</x:v>
      </x:c>
      <x:c r="D8930" s="2" t="str">
        <x:v>Balanced</x:v>
      </x:c>
      <x:c r="E8930" s="16" t="n">
        <x:v>19506</x:v>
      </x:c>
      <x:c r="F8930" s="16" t="n">
        <x:v>2587</x:v>
      </x:c>
      <x:c r="G8930" s="15" t="n">
        <x:f>VLOOKUP(D8930,'Pricing'!$A$6:$E$8,5,FALSE)</x:f>
        <x:v>1.2300000000000002</x:v>
      </x:c>
      <x:c r="H8930" s="15" t="n">
        <x:f>VLOOKUP(D8930,'Pricing'!$A$6:$E$8,4,FALSE)</x:f>
        <x:v>6</x:v>
      </x:c>
      <x:c r="I8930" s="15" t="n">
        <x:f>E8930*G8930/1000000</x:f>
        <x:v>0.023992380000000004</x:v>
      </x:c>
      <x:c r="J8930" s="15" t="n">
        <x:f>F8930*H8930/1000000</x:f>
        <x:v>0.015522</x:v>
      </x:c>
      <x:c r="K8930" s="15" t="n">
        <x:f>SUM(I8930:J8930)</x:f>
        <x:v>0.03951438</x:v>
      </x:c>
    </x:row>
    <x:row r="8931" ht="23" customHeight="1">
      <x:c r="A8931" s="2" t="str">
        <x:v>REQ-08927</x:v>
      </x:c>
      <x:c r="B8931" s="2" t="n">
        <x:v>26</x:v>
      </x:c>
      <x:c r="C8931" s="2" t="str">
        <x:v>Operations</x:v>
      </x:c>
      <x:c r="D8931" s="2" t="str">
        <x:v>Swift</x:v>
      </x:c>
      <x:c r="E8931" s="16" t="n">
        <x:v>102389</x:v>
      </x:c>
      <x:c r="F8931" s="16" t="n">
        <x:v>2314</x:v>
      </x:c>
      <x:c r="G8931" s="15" t="n">
        <x:f>VLOOKUP(D8931,'Pricing'!$A$6:$E$8,5,FALSE)</x:f>
        <x:v>0.246</x:v>
      </x:c>
      <x:c r="H8931" s="15" t="n">
        <x:f>VLOOKUP(D8931,'Pricing'!$A$6:$E$8,4,FALSE)</x:f>
        <x:v>1.2</x:v>
      </x:c>
      <x:c r="I8931" s="15" t="n">
        <x:f>E8931*G8931/1000000</x:f>
        <x:v>0.025187694</x:v>
      </x:c>
      <x:c r="J8931" s="15" t="n">
        <x:f>F8931*H8931/1000000</x:f>
        <x:v>0.0027768</x:v>
      </x:c>
      <x:c r="K8931" s="15" t="n">
        <x:f>SUM(I8931:J8931)</x:f>
        <x:v>0.027964494</x:v>
      </x:c>
    </x:row>
    <x:row r="8932" ht="23" customHeight="1">
      <x:c r="A8932" s="2" t="str">
        <x:v>REQ-08928</x:v>
      </x:c>
      <x:c r="B8932" s="2" t="n">
        <x:v>29</x:v>
      </x:c>
      <x:c r="C8932" s="2" t="str">
        <x:v>Support</x:v>
      </x:c>
      <x:c r="D8932" s="2" t="str">
        <x:v>Reasoning</x:v>
      </x:c>
      <x:c r="E8932" s="16" t="n">
        <x:v>109741</x:v>
      </x:c>
      <x:c r="F8932" s="16" t="n">
        <x:v>2666</x:v>
      </x:c>
      <x:c r="G8932" s="15" t="n">
        <x:f>VLOOKUP(D8932,'Pricing'!$A$6:$E$8,5,FALSE)</x:f>
        <x:v>4.920000000000001</x:v>
      </x:c>
      <x:c r="H8932" s="15" t="n">
        <x:f>VLOOKUP(D8932,'Pricing'!$A$6:$E$8,4,FALSE)</x:f>
        <x:v>24</x:v>
      </x:c>
      <x:c r="I8932" s="15" t="n">
        <x:f>E8932*G8932/1000000</x:f>
        <x:v>0.53992572</x:v>
      </x:c>
      <x:c r="J8932" s="15" t="n">
        <x:f>F8932*H8932/1000000</x:f>
        <x:v>0.063984</x:v>
      </x:c>
      <x:c r="K8932" s="15" t="n">
        <x:f>SUM(I8932:J8932)</x:f>
        <x:v>0.6039097200000001</x:v>
      </x:c>
    </x:row>
    <x:row r="8933" ht="23" customHeight="1">
      <x:c r="A8933" s="2" t="str">
        <x:v>REQ-08929</x:v>
      </x:c>
      <x:c r="B8933" s="2" t="n">
        <x:v>30</x:v>
      </x:c>
      <x:c r="C8933" s="2" t="str">
        <x:v>Operations</x:v>
      </x:c>
      <x:c r="D8933" s="2" t="str">
        <x:v>Balanced</x:v>
      </x:c>
      <x:c r="E8933" s="16" t="n">
        <x:v>19774</x:v>
      </x:c>
      <x:c r="F8933" s="16" t="n">
        <x:v>1377</x:v>
      </x:c>
      <x:c r="G8933" s="15" t="n">
        <x:f>VLOOKUP(D8933,'Pricing'!$A$6:$E$8,5,FALSE)</x:f>
        <x:v>1.2300000000000002</x:v>
      </x:c>
      <x:c r="H8933" s="15" t="n">
        <x:f>VLOOKUP(D8933,'Pricing'!$A$6:$E$8,4,FALSE)</x:f>
        <x:v>6</x:v>
      </x:c>
      <x:c r="I8933" s="15" t="n">
        <x:f>E8933*G8933/1000000</x:f>
        <x:v>0.024322020000000003</x:v>
      </x:c>
      <x:c r="J8933" s="15" t="n">
        <x:f>F8933*H8933/1000000</x:f>
        <x:v>0.008262</x:v>
      </x:c>
      <x:c r="K8933" s="15" t="n">
        <x:f>SUM(I8933:J8933)</x:f>
        <x:v>0.032584020000000005</x:v>
      </x:c>
    </x:row>
    <x:row r="8934" ht="23" customHeight="1">
      <x:c r="A8934" s="2" t="str">
        <x:v>REQ-08930</x:v>
      </x:c>
      <x:c r="B8934" s="2" t="n">
        <x:v>30</x:v>
      </x:c>
      <x:c r="C8934" s="2" t="str">
        <x:v>Growth</x:v>
      </x:c>
      <x:c r="D8934" s="2" t="str">
        <x:v>Swift</x:v>
      </x:c>
      <x:c r="E8934" s="16" t="n">
        <x:v>65232</x:v>
      </x:c>
      <x:c r="F8934" s="16" t="n">
        <x:v>1105</x:v>
      </x:c>
      <x:c r="G8934" s="15" t="n">
        <x:f>VLOOKUP(D8934,'Pricing'!$A$6:$E$8,5,FALSE)</x:f>
        <x:v>0.246</x:v>
      </x:c>
      <x:c r="H8934" s="15" t="n">
        <x:f>VLOOKUP(D8934,'Pricing'!$A$6:$E$8,4,FALSE)</x:f>
        <x:v>1.2</x:v>
      </x:c>
      <x:c r="I8934" s="15" t="n">
        <x:f>E8934*G8934/1000000</x:f>
        <x:v>0.016047072</x:v>
      </x:c>
      <x:c r="J8934" s="15" t="n">
        <x:f>F8934*H8934/1000000</x:f>
        <x:v>0.001326</x:v>
      </x:c>
      <x:c r="K8934" s="15" t="n">
        <x:f>SUM(I8934:J8934)</x:f>
        <x:v>0.017373072</x:v>
      </x:c>
    </x:row>
    <x:row r="8935" ht="23" customHeight="1">
      <x:c r="A8935" s="2" t="str">
        <x:v>REQ-08931</x:v>
      </x:c>
      <x:c r="B8935" s="2" t="n">
        <x:v>21</x:v>
      </x:c>
      <x:c r="C8935" s="2" t="str">
        <x:v>Operations</x:v>
      </x:c>
      <x:c r="D8935" s="2" t="str">
        <x:v>Balanced</x:v>
      </x:c>
      <x:c r="E8935" s="16" t="n">
        <x:v>87647</x:v>
      </x:c>
      <x:c r="F8935" s="16" t="n">
        <x:v>1573</x:v>
      </x:c>
      <x:c r="G8935" s="15" t="n">
        <x:f>VLOOKUP(D8935,'Pricing'!$A$6:$E$8,5,FALSE)</x:f>
        <x:v>1.2300000000000002</x:v>
      </x:c>
      <x:c r="H8935" s="15" t="n">
        <x:f>VLOOKUP(D8935,'Pricing'!$A$6:$E$8,4,FALSE)</x:f>
        <x:v>6</x:v>
      </x:c>
      <x:c r="I8935" s="15" t="n">
        <x:f>E8935*G8935/1000000</x:f>
        <x:v>0.10780581000000002</x:v>
      </x:c>
      <x:c r="J8935" s="15" t="n">
        <x:f>F8935*H8935/1000000</x:f>
        <x:v>0.009438</x:v>
      </x:c>
      <x:c r="K8935" s="15" t="n">
        <x:f>SUM(I8935:J8935)</x:f>
        <x:v>0.11724381000000002</x:v>
      </x:c>
    </x:row>
    <x:row r="8936" ht="23" customHeight="1">
      <x:c r="A8936" s="2" t="str">
        <x:v>REQ-08932</x:v>
      </x:c>
      <x:c r="B8936" s="2" t="n">
        <x:v>7</x:v>
      </x:c>
      <x:c r="C8936" s="2" t="str">
        <x:v>Growth</x:v>
      </x:c>
      <x:c r="D8936" s="2" t="str">
        <x:v>Reasoning</x:v>
      </x:c>
      <x:c r="E8936" s="16" t="n">
        <x:v>43434</x:v>
      </x:c>
      <x:c r="F8936" s="16" t="n">
        <x:v>890</x:v>
      </x:c>
      <x:c r="G8936" s="15" t="n">
        <x:f>VLOOKUP(D8936,'Pricing'!$A$6:$E$8,5,FALSE)</x:f>
        <x:v>4.920000000000001</x:v>
      </x:c>
      <x:c r="H8936" s="15" t="n">
        <x:f>VLOOKUP(D8936,'Pricing'!$A$6:$E$8,4,FALSE)</x:f>
        <x:v>24</x:v>
      </x:c>
      <x:c r="I8936" s="15" t="n">
        <x:f>E8936*G8936/1000000</x:f>
        <x:v>0.21369528000000002</x:v>
      </x:c>
      <x:c r="J8936" s="15" t="n">
        <x:f>F8936*H8936/1000000</x:f>
        <x:v>0.02136</x:v>
      </x:c>
      <x:c r="K8936" s="15" t="n">
        <x:f>SUM(I8936:J8936)</x:f>
        <x:v>0.23505528</x:v>
      </x:c>
    </x:row>
    <x:row r="8937" ht="23" customHeight="1">
      <x:c r="A8937" s="2" t="str">
        <x:v>REQ-08933</x:v>
      </x:c>
      <x:c r="B8937" s="2" t="n">
        <x:v>22</x:v>
      </x:c>
      <x:c r="C8937" s="2" t="str">
        <x:v>Research</x:v>
      </x:c>
      <x:c r="D8937" s="2" t="str">
        <x:v>Swift</x:v>
      </x:c>
      <x:c r="E8937" s="16" t="n">
        <x:v>104668</x:v>
      </x:c>
      <x:c r="F8937" s="16" t="n">
        <x:v>979</x:v>
      </x:c>
      <x:c r="G8937" s="15" t="n">
        <x:f>VLOOKUP(D8937,'Pricing'!$A$6:$E$8,5,FALSE)</x:f>
        <x:v>0.246</x:v>
      </x:c>
      <x:c r="H8937" s="15" t="n">
        <x:f>VLOOKUP(D8937,'Pricing'!$A$6:$E$8,4,FALSE)</x:f>
        <x:v>1.2</x:v>
      </x:c>
      <x:c r="I8937" s="15" t="n">
        <x:f>E8937*G8937/1000000</x:f>
        <x:v>0.025748328</x:v>
      </x:c>
      <x:c r="J8937" s="15" t="n">
        <x:f>F8937*H8937/1000000</x:f>
        <x:v>0.0011748</x:v>
      </x:c>
      <x:c r="K8937" s="15" t="n">
        <x:f>SUM(I8937:J8937)</x:f>
        <x:v>0.026923128</x:v>
      </x:c>
    </x:row>
    <x:row r="8938" ht="23" customHeight="1">
      <x:c r="A8938" s="2" t="str">
        <x:v>REQ-08934</x:v>
      </x:c>
      <x:c r="B8938" s="2" t="n">
        <x:v>4</x:v>
      </x:c>
      <x:c r="C8938" s="2" t="str">
        <x:v>Growth</x:v>
      </x:c>
      <x:c r="D8938" s="2" t="str">
        <x:v>Reasoning</x:v>
      </x:c>
      <x:c r="E8938" s="16" t="n">
        <x:v>106211</x:v>
      </x:c>
      <x:c r="F8938" s="16" t="n">
        <x:v>3568</x:v>
      </x:c>
      <x:c r="G8938" s="15" t="n">
        <x:f>VLOOKUP(D8938,'Pricing'!$A$6:$E$8,5,FALSE)</x:f>
        <x:v>4.920000000000001</x:v>
      </x:c>
      <x:c r="H8938" s="15" t="n">
        <x:f>VLOOKUP(D8938,'Pricing'!$A$6:$E$8,4,FALSE)</x:f>
        <x:v>24</x:v>
      </x:c>
      <x:c r="I8938" s="15" t="n">
        <x:f>E8938*G8938/1000000</x:f>
        <x:v>0.5225581200000001</x:v>
      </x:c>
      <x:c r="J8938" s="15" t="n">
        <x:f>F8938*H8938/1000000</x:f>
        <x:v>0.085632</x:v>
      </x:c>
      <x:c r="K8938" s="15" t="n">
        <x:f>SUM(I8938:J8938)</x:f>
        <x:v>0.6081901200000002</x:v>
      </x:c>
    </x:row>
    <x:row r="8939" ht="23" customHeight="1">
      <x:c r="A8939" s="2" t="str">
        <x:v>REQ-08935</x:v>
      </x:c>
      <x:c r="B8939" s="2" t="n">
        <x:v>20</x:v>
      </x:c>
      <x:c r="C8939" s="2" t="str">
        <x:v>Operations</x:v>
      </x:c>
      <x:c r="D8939" s="2" t="str">
        <x:v>Swift</x:v>
      </x:c>
      <x:c r="E8939" s="16" t="n">
        <x:v>67468</x:v>
      </x:c>
      <x:c r="F8939" s="16" t="n">
        <x:v>2745</x:v>
      </x:c>
      <x:c r="G8939" s="15" t="n">
        <x:f>VLOOKUP(D8939,'Pricing'!$A$6:$E$8,5,FALSE)</x:f>
        <x:v>0.246</x:v>
      </x:c>
      <x:c r="H8939" s="15" t="n">
        <x:f>VLOOKUP(D8939,'Pricing'!$A$6:$E$8,4,FALSE)</x:f>
        <x:v>1.2</x:v>
      </x:c>
      <x:c r="I8939" s="15" t="n">
        <x:f>E8939*G8939/1000000</x:f>
        <x:v>0.016597128</x:v>
      </x:c>
      <x:c r="J8939" s="15" t="n">
        <x:f>F8939*H8939/1000000</x:f>
        <x:v>0.003294</x:v>
      </x:c>
      <x:c r="K8939" s="15" t="n">
        <x:f>SUM(I8939:J8939)</x:f>
        <x:v>0.019891128</x:v>
      </x:c>
    </x:row>
    <x:row r="8940" ht="23" customHeight="1">
      <x:c r="A8940" s="2" t="str">
        <x:v>REQ-08936</x:v>
      </x:c>
      <x:c r="B8940" s="2" t="n">
        <x:v>23</x:v>
      </x:c>
      <x:c r="C8940" s="2" t="str">
        <x:v>Product</x:v>
      </x:c>
      <x:c r="D8940" s="2" t="str">
        <x:v>Swift</x:v>
      </x:c>
      <x:c r="E8940" s="16" t="n">
        <x:v>35755</x:v>
      </x:c>
      <x:c r="F8940" s="16" t="n">
        <x:v>1999</x:v>
      </x:c>
      <x:c r="G8940" s="15" t="n">
        <x:f>VLOOKUP(D8940,'Pricing'!$A$6:$E$8,5,FALSE)</x:f>
        <x:v>0.246</x:v>
      </x:c>
      <x:c r="H8940" s="15" t="n">
        <x:f>VLOOKUP(D8940,'Pricing'!$A$6:$E$8,4,FALSE)</x:f>
        <x:v>1.2</x:v>
      </x:c>
      <x:c r="I8940" s="15" t="n">
        <x:f>E8940*G8940/1000000</x:f>
        <x:v>0.00879573</x:v>
      </x:c>
      <x:c r="J8940" s="15" t="n">
        <x:f>F8940*H8940/1000000</x:f>
        <x:v>0.0023987999999999995</x:v>
      </x:c>
      <x:c r="K8940" s="15" t="n">
        <x:f>SUM(I8940:J8940)</x:f>
        <x:v>0.01119453</x:v>
      </x:c>
    </x:row>
    <x:row r="8941" ht="23" customHeight="1">
      <x:c r="A8941" s="2" t="str">
        <x:v>REQ-08937</x:v>
      </x:c>
      <x:c r="B8941" s="2" t="n">
        <x:v>20</x:v>
      </x:c>
      <x:c r="C8941" s="2" t="str">
        <x:v>Engineering</x:v>
      </x:c>
      <x:c r="D8941" s="2" t="str">
        <x:v>Swift</x:v>
      </x:c>
      <x:c r="E8941" s="16" t="n">
        <x:v>91501</x:v>
      </x:c>
      <x:c r="F8941" s="16" t="n">
        <x:v>229</x:v>
      </x:c>
      <x:c r="G8941" s="15" t="n">
        <x:f>VLOOKUP(D8941,'Pricing'!$A$6:$E$8,5,FALSE)</x:f>
        <x:v>0.246</x:v>
      </x:c>
      <x:c r="H8941" s="15" t="n">
        <x:f>VLOOKUP(D8941,'Pricing'!$A$6:$E$8,4,FALSE)</x:f>
        <x:v>1.2</x:v>
      </x:c>
      <x:c r="I8941" s="15" t="n">
        <x:f>E8941*G8941/1000000</x:f>
        <x:v>0.022509246</x:v>
      </x:c>
      <x:c r="J8941" s="15" t="n">
        <x:f>F8941*H8941/1000000</x:f>
        <x:v>0.0002748</x:v>
      </x:c>
      <x:c r="K8941" s="15" t="n">
        <x:f>SUM(I8941:J8941)</x:f>
        <x:v>0.022784046</x:v>
      </x:c>
    </x:row>
    <x:row r="8942" ht="23" customHeight="1">
      <x:c r="A8942" s="2" t="str">
        <x:v>REQ-08938</x:v>
      </x:c>
      <x:c r="B8942" s="2" t="n">
        <x:v>16</x:v>
      </x:c>
      <x:c r="C8942" s="2" t="str">
        <x:v>Product</x:v>
      </x:c>
      <x:c r="D8942" s="2" t="str">
        <x:v>Swift</x:v>
      </x:c>
      <x:c r="E8942" s="16" t="n">
        <x:v>117210</x:v>
      </x:c>
      <x:c r="F8942" s="16" t="n">
        <x:v>598</x:v>
      </x:c>
      <x:c r="G8942" s="15" t="n">
        <x:f>VLOOKUP(D8942,'Pricing'!$A$6:$E$8,5,FALSE)</x:f>
        <x:v>0.246</x:v>
      </x:c>
      <x:c r="H8942" s="15" t="n">
        <x:f>VLOOKUP(D8942,'Pricing'!$A$6:$E$8,4,FALSE)</x:f>
        <x:v>1.2</x:v>
      </x:c>
      <x:c r="I8942" s="15" t="n">
        <x:f>E8942*G8942/1000000</x:f>
        <x:v>0.02883366</x:v>
      </x:c>
      <x:c r="J8942" s="15" t="n">
        <x:f>F8942*H8942/1000000</x:f>
        <x:v>0.0007176</x:v>
      </x:c>
      <x:c r="K8942" s="15" t="n">
        <x:f>SUM(I8942:J8942)</x:f>
        <x:v>0.02955126</x:v>
      </x:c>
    </x:row>
    <x:row r="8943" ht="23" customHeight="1">
      <x:c r="A8943" s="2" t="str">
        <x:v>REQ-08939</x:v>
      </x:c>
      <x:c r="B8943" s="2" t="n">
        <x:v>7</x:v>
      </x:c>
      <x:c r="C8943" s="2" t="str">
        <x:v>Operations</x:v>
      </x:c>
      <x:c r="D8943" s="2" t="str">
        <x:v>Balanced</x:v>
      </x:c>
      <x:c r="E8943" s="16" t="n">
        <x:v>99562</x:v>
      </x:c>
      <x:c r="F8943" s="16" t="n">
        <x:v>2166</x:v>
      </x:c>
      <x:c r="G8943" s="15" t="n">
        <x:f>VLOOKUP(D8943,'Pricing'!$A$6:$E$8,5,FALSE)</x:f>
        <x:v>1.2300000000000002</x:v>
      </x:c>
      <x:c r="H8943" s="15" t="n">
        <x:f>VLOOKUP(D8943,'Pricing'!$A$6:$E$8,4,FALSE)</x:f>
        <x:v>6</x:v>
      </x:c>
      <x:c r="I8943" s="15" t="n">
        <x:f>E8943*G8943/1000000</x:f>
        <x:v>0.12246126000000003</x:v>
      </x:c>
      <x:c r="J8943" s="15" t="n">
        <x:f>F8943*H8943/1000000</x:f>
        <x:v>0.012996</x:v>
      </x:c>
      <x:c r="K8943" s="15" t="n">
        <x:f>SUM(I8943:J8943)</x:f>
        <x:v>0.13545726000000002</x:v>
      </x:c>
    </x:row>
    <x:row r="8944" ht="23" customHeight="1">
      <x:c r="A8944" s="2" t="str">
        <x:v>REQ-08940</x:v>
      </x:c>
      <x:c r="B8944" s="2" t="n">
        <x:v>3</x:v>
      </x:c>
      <x:c r="C8944" s="2" t="str">
        <x:v>Growth</x:v>
      </x:c>
      <x:c r="D8944" s="2" t="str">
        <x:v>Balanced</x:v>
      </x:c>
      <x:c r="E8944" s="16" t="n">
        <x:v>16027</x:v>
      </x:c>
      <x:c r="F8944" s="16" t="n">
        <x:v>3363</x:v>
      </x:c>
      <x:c r="G8944" s="15" t="n">
        <x:f>VLOOKUP(D8944,'Pricing'!$A$6:$E$8,5,FALSE)</x:f>
        <x:v>1.2300000000000002</x:v>
      </x:c>
      <x:c r="H8944" s="15" t="n">
        <x:f>VLOOKUP(D8944,'Pricing'!$A$6:$E$8,4,FALSE)</x:f>
        <x:v>6</x:v>
      </x:c>
      <x:c r="I8944" s="15" t="n">
        <x:f>E8944*G8944/1000000</x:f>
        <x:v>0.019713210000000002</x:v>
      </x:c>
      <x:c r="J8944" s="15" t="n">
        <x:f>F8944*H8944/1000000</x:f>
        <x:v>0.020178</x:v>
      </x:c>
      <x:c r="K8944" s="15" t="n">
        <x:f>SUM(I8944:J8944)</x:f>
        <x:v>0.03989121</x:v>
      </x:c>
    </x:row>
    <x:row r="8945" ht="23" customHeight="1">
      <x:c r="A8945" s="2" t="str">
        <x:v>REQ-08941</x:v>
      </x:c>
      <x:c r="B8945" s="2" t="n">
        <x:v>28</x:v>
      </x:c>
      <x:c r="C8945" s="2" t="str">
        <x:v>Engineering</x:v>
      </x:c>
      <x:c r="D8945" s="2" t="str">
        <x:v>Balanced</x:v>
      </x:c>
      <x:c r="E8945" s="16" t="n">
        <x:v>100497</x:v>
      </x:c>
      <x:c r="F8945" s="16" t="n">
        <x:v>3775</x:v>
      </x:c>
      <x:c r="G8945" s="15" t="n">
        <x:f>VLOOKUP(D8945,'Pricing'!$A$6:$E$8,5,FALSE)</x:f>
        <x:v>1.2300000000000002</x:v>
      </x:c>
      <x:c r="H8945" s="15" t="n">
        <x:f>VLOOKUP(D8945,'Pricing'!$A$6:$E$8,4,FALSE)</x:f>
        <x:v>6</x:v>
      </x:c>
      <x:c r="I8945" s="15" t="n">
        <x:f>E8945*G8945/1000000</x:f>
        <x:v>0.12361131000000003</x:v>
      </x:c>
      <x:c r="J8945" s="15" t="n">
        <x:f>F8945*H8945/1000000</x:f>
        <x:v>0.02265</x:v>
      </x:c>
      <x:c r="K8945" s="15" t="n">
        <x:f>SUM(I8945:J8945)</x:f>
        <x:v>0.14626131000000003</x:v>
      </x:c>
    </x:row>
    <x:row r="8946" ht="23" customHeight="1">
      <x:c r="A8946" s="2" t="str">
        <x:v>REQ-08942</x:v>
      </x:c>
      <x:c r="B8946" s="2" t="n">
        <x:v>12</x:v>
      </x:c>
      <x:c r="C8946" s="2" t="str">
        <x:v>Growth</x:v>
      </x:c>
      <x:c r="D8946" s="2" t="str">
        <x:v>Balanced</x:v>
      </x:c>
      <x:c r="E8946" s="16" t="n">
        <x:v>74443</x:v>
      </x:c>
      <x:c r="F8946" s="16" t="n">
        <x:v>939</x:v>
      </x:c>
      <x:c r="G8946" s="15" t="n">
        <x:f>VLOOKUP(D8946,'Pricing'!$A$6:$E$8,5,FALSE)</x:f>
        <x:v>1.2300000000000002</x:v>
      </x:c>
      <x:c r="H8946" s="15" t="n">
        <x:f>VLOOKUP(D8946,'Pricing'!$A$6:$E$8,4,FALSE)</x:f>
        <x:v>6</x:v>
      </x:c>
      <x:c r="I8946" s="15" t="n">
        <x:f>E8946*G8946/1000000</x:f>
        <x:v>0.09156489000000001</x:v>
      </x:c>
      <x:c r="J8946" s="15" t="n">
        <x:f>F8946*H8946/1000000</x:f>
        <x:v>0.005634</x:v>
      </x:c>
      <x:c r="K8946" s="15" t="n">
        <x:f>SUM(I8946:J8946)</x:f>
        <x:v>0.09719889000000001</x:v>
      </x:c>
    </x:row>
    <x:row r="8947" ht="23" customHeight="1">
      <x:c r="A8947" s="2" t="str">
        <x:v>REQ-08943</x:v>
      </x:c>
      <x:c r="B8947" s="2" t="n">
        <x:v>12</x:v>
      </x:c>
      <x:c r="C8947" s="2" t="str">
        <x:v>Research</x:v>
      </x:c>
      <x:c r="D8947" s="2" t="str">
        <x:v>Balanced</x:v>
      </x:c>
      <x:c r="E8947" s="16" t="n">
        <x:v>29129</x:v>
      </x:c>
      <x:c r="F8947" s="16" t="n">
        <x:v>1201</x:v>
      </x:c>
      <x:c r="G8947" s="15" t="n">
        <x:f>VLOOKUP(D8947,'Pricing'!$A$6:$E$8,5,FALSE)</x:f>
        <x:v>1.2300000000000002</x:v>
      </x:c>
      <x:c r="H8947" s="15" t="n">
        <x:f>VLOOKUP(D8947,'Pricing'!$A$6:$E$8,4,FALSE)</x:f>
        <x:v>6</x:v>
      </x:c>
      <x:c r="I8947" s="15" t="n">
        <x:f>E8947*G8947/1000000</x:f>
        <x:v>0.03582867000000001</x:v>
      </x:c>
      <x:c r="J8947" s="15" t="n">
        <x:f>F8947*H8947/1000000</x:f>
        <x:v>0.007206</x:v>
      </x:c>
      <x:c r="K8947" s="15" t="n">
        <x:f>SUM(I8947:J8947)</x:f>
        <x:v>0.043034670000000004</x:v>
      </x:c>
    </x:row>
    <x:row r="8948" ht="23" customHeight="1">
      <x:c r="A8948" s="2" t="str">
        <x:v>REQ-08944</x:v>
      </x:c>
      <x:c r="B8948" s="2" t="n">
        <x:v>19</x:v>
      </x:c>
      <x:c r="C8948" s="2" t="str">
        <x:v>Product</x:v>
      </x:c>
      <x:c r="D8948" s="2" t="str">
        <x:v>Balanced</x:v>
      </x:c>
      <x:c r="E8948" s="16" t="n">
        <x:v>45778</x:v>
      </x:c>
      <x:c r="F8948" s="16" t="n">
        <x:v>2660</x:v>
      </x:c>
      <x:c r="G8948" s="15" t="n">
        <x:f>VLOOKUP(D8948,'Pricing'!$A$6:$E$8,5,FALSE)</x:f>
        <x:v>1.2300000000000002</x:v>
      </x:c>
      <x:c r="H8948" s="15" t="n">
        <x:f>VLOOKUP(D8948,'Pricing'!$A$6:$E$8,4,FALSE)</x:f>
        <x:v>6</x:v>
      </x:c>
      <x:c r="I8948" s="15" t="n">
        <x:f>E8948*G8948/1000000</x:f>
        <x:v>0.05630694000000001</x:v>
      </x:c>
      <x:c r="J8948" s="15" t="n">
        <x:f>F8948*H8948/1000000</x:f>
        <x:v>0.01596</x:v>
      </x:c>
      <x:c r="K8948" s="15" t="n">
        <x:f>SUM(I8948:J8948)</x:f>
        <x:v>0.07226694</x:v>
      </x:c>
    </x:row>
    <x:row r="8949" ht="23" customHeight="1">
      <x:c r="A8949" s="2" t="str">
        <x:v>REQ-08945</x:v>
      </x:c>
      <x:c r="B8949" s="2" t="n">
        <x:v>3</x:v>
      </x:c>
      <x:c r="C8949" s="2" t="str">
        <x:v>Operations</x:v>
      </x:c>
      <x:c r="D8949" s="2" t="str">
        <x:v>Balanced</x:v>
      </x:c>
      <x:c r="E8949" s="16" t="n">
        <x:v>32385</x:v>
      </x:c>
      <x:c r="F8949" s="16" t="n">
        <x:v>3756</x:v>
      </x:c>
      <x:c r="G8949" s="15" t="n">
        <x:f>VLOOKUP(D8949,'Pricing'!$A$6:$E$8,5,FALSE)</x:f>
        <x:v>1.2300000000000002</x:v>
      </x:c>
      <x:c r="H8949" s="15" t="n">
        <x:f>VLOOKUP(D8949,'Pricing'!$A$6:$E$8,4,FALSE)</x:f>
        <x:v>6</x:v>
      </x:c>
      <x:c r="I8949" s="15" t="n">
        <x:f>E8949*G8949/1000000</x:f>
        <x:v>0.03983355000000001</x:v>
      </x:c>
      <x:c r="J8949" s="15" t="n">
        <x:f>F8949*H8949/1000000</x:f>
        <x:v>0.022536</x:v>
      </x:c>
      <x:c r="K8949" s="15" t="n">
        <x:f>SUM(I8949:J8949)</x:f>
        <x:v>0.06236955000000001</x:v>
      </x:c>
    </x:row>
    <x:row r="8950" ht="23" customHeight="1">
      <x:c r="A8950" s="2" t="str">
        <x:v>REQ-08946</x:v>
      </x:c>
      <x:c r="B8950" s="2" t="n">
        <x:v>12</x:v>
      </x:c>
      <x:c r="C8950" s="2" t="str">
        <x:v>Growth</x:v>
      </x:c>
      <x:c r="D8950" s="2" t="str">
        <x:v>Swift</x:v>
      </x:c>
      <x:c r="E8950" s="16" t="n">
        <x:v>87321</x:v>
      </x:c>
      <x:c r="F8950" s="16" t="n">
        <x:v>2712</x:v>
      </x:c>
      <x:c r="G8950" s="15" t="n">
        <x:f>VLOOKUP(D8950,'Pricing'!$A$6:$E$8,5,FALSE)</x:f>
        <x:v>0.246</x:v>
      </x:c>
      <x:c r="H8950" s="15" t="n">
        <x:f>VLOOKUP(D8950,'Pricing'!$A$6:$E$8,4,FALSE)</x:f>
        <x:v>1.2</x:v>
      </x:c>
      <x:c r="I8950" s="15" t="n">
        <x:f>E8950*G8950/1000000</x:f>
        <x:v>0.021480966</x:v>
      </x:c>
      <x:c r="J8950" s="15" t="n">
        <x:f>F8950*H8950/1000000</x:f>
        <x:v>0.0032544</x:v>
      </x:c>
      <x:c r="K8950" s="15" t="n">
        <x:f>SUM(I8950:J8950)</x:f>
        <x:v>0.024735366</x:v>
      </x:c>
    </x:row>
    <x:row r="8951" ht="23" customHeight="1">
      <x:c r="A8951" s="2" t="str">
        <x:v>REQ-08947</x:v>
      </x:c>
      <x:c r="B8951" s="2" t="n">
        <x:v>7</x:v>
      </x:c>
      <x:c r="C8951" s="2" t="str">
        <x:v>Research</x:v>
      </x:c>
      <x:c r="D8951" s="2" t="str">
        <x:v>Swift</x:v>
      </x:c>
      <x:c r="E8951" s="16" t="n">
        <x:v>99162</x:v>
      </x:c>
      <x:c r="F8951" s="16" t="n">
        <x:v>1754</x:v>
      </x:c>
      <x:c r="G8951" s="15" t="n">
        <x:f>VLOOKUP(D8951,'Pricing'!$A$6:$E$8,5,FALSE)</x:f>
        <x:v>0.246</x:v>
      </x:c>
      <x:c r="H8951" s="15" t="n">
        <x:f>VLOOKUP(D8951,'Pricing'!$A$6:$E$8,4,FALSE)</x:f>
        <x:v>1.2</x:v>
      </x:c>
      <x:c r="I8951" s="15" t="n">
        <x:f>E8951*G8951/1000000</x:f>
        <x:v>0.024393852</x:v>
      </x:c>
      <x:c r="J8951" s="15" t="n">
        <x:f>F8951*H8951/1000000</x:f>
        <x:v>0.0021047999999999996</x:v>
      </x:c>
      <x:c r="K8951" s="15" t="n">
        <x:f>SUM(I8951:J8951)</x:f>
        <x:v>0.026498652</x:v>
      </x:c>
    </x:row>
    <x:row r="8952" ht="23" customHeight="1">
      <x:c r="A8952" s="2" t="str">
        <x:v>REQ-08948</x:v>
      </x:c>
      <x:c r="B8952" s="2" t="n">
        <x:v>14</x:v>
      </x:c>
      <x:c r="C8952" s="2" t="str">
        <x:v>Product</x:v>
      </x:c>
      <x:c r="D8952" s="2" t="str">
        <x:v>Balanced</x:v>
      </x:c>
      <x:c r="E8952" s="16" t="n">
        <x:v>39254</x:v>
      </x:c>
      <x:c r="F8952" s="16" t="n">
        <x:v>1021</x:v>
      </x:c>
      <x:c r="G8952" s="15" t="n">
        <x:f>VLOOKUP(D8952,'Pricing'!$A$6:$E$8,5,FALSE)</x:f>
        <x:v>1.2300000000000002</x:v>
      </x:c>
      <x:c r="H8952" s="15" t="n">
        <x:f>VLOOKUP(D8952,'Pricing'!$A$6:$E$8,4,FALSE)</x:f>
        <x:v>6</x:v>
      </x:c>
      <x:c r="I8952" s="15" t="n">
        <x:f>E8952*G8952/1000000</x:f>
        <x:v>0.048282420000000006</x:v>
      </x:c>
      <x:c r="J8952" s="15" t="n">
        <x:f>F8952*H8952/1000000</x:f>
        <x:v>0.006126</x:v>
      </x:c>
      <x:c r="K8952" s="15" t="n">
        <x:f>SUM(I8952:J8952)</x:f>
        <x:v>0.054408420000000006</x:v>
      </x:c>
    </x:row>
    <x:row r="8953" ht="23" customHeight="1">
      <x:c r="A8953" s="2" t="str">
        <x:v>REQ-08949</x:v>
      </x:c>
      <x:c r="B8953" s="2" t="n">
        <x:v>2</x:v>
      </x:c>
      <x:c r="C8953" s="2" t="str">
        <x:v>Research</x:v>
      </x:c>
      <x:c r="D8953" s="2" t="str">
        <x:v>Swift</x:v>
      </x:c>
      <x:c r="E8953" s="16" t="n">
        <x:v>7266</x:v>
      </x:c>
      <x:c r="F8953" s="16" t="n">
        <x:v>3074</x:v>
      </x:c>
      <x:c r="G8953" s="15" t="n">
        <x:f>VLOOKUP(D8953,'Pricing'!$A$6:$E$8,5,FALSE)</x:f>
        <x:v>0.246</x:v>
      </x:c>
      <x:c r="H8953" s="15" t="n">
        <x:f>VLOOKUP(D8953,'Pricing'!$A$6:$E$8,4,FALSE)</x:f>
        <x:v>1.2</x:v>
      </x:c>
      <x:c r="I8953" s="15" t="n">
        <x:f>E8953*G8953/1000000</x:f>
        <x:v>0.0017874359999999999</x:v>
      </x:c>
      <x:c r="J8953" s="15" t="n">
        <x:f>F8953*H8953/1000000</x:f>
        <x:v>0.0036888</x:v>
      </x:c>
      <x:c r="K8953" s="15" t="n">
        <x:f>SUM(I8953:J8953)</x:f>
        <x:v>0.005476236</x:v>
      </x:c>
    </x:row>
    <x:row r="8954" ht="23" customHeight="1">
      <x:c r="A8954" s="2" t="str">
        <x:v>REQ-08950</x:v>
      </x:c>
      <x:c r="B8954" s="2" t="n">
        <x:v>20</x:v>
      </x:c>
      <x:c r="C8954" s="2" t="str">
        <x:v>Product</x:v>
      </x:c>
      <x:c r="D8954" s="2" t="str">
        <x:v>Reasoning</x:v>
      </x:c>
      <x:c r="E8954" s="16" t="n">
        <x:v>15135</x:v>
      </x:c>
      <x:c r="F8954" s="16" t="n">
        <x:v>541</x:v>
      </x:c>
      <x:c r="G8954" s="15" t="n">
        <x:f>VLOOKUP(D8954,'Pricing'!$A$6:$E$8,5,FALSE)</x:f>
        <x:v>4.920000000000001</x:v>
      </x:c>
      <x:c r="H8954" s="15" t="n">
        <x:f>VLOOKUP(D8954,'Pricing'!$A$6:$E$8,4,FALSE)</x:f>
        <x:v>24</x:v>
      </x:c>
      <x:c r="I8954" s="15" t="n">
        <x:f>E8954*G8954/1000000</x:f>
        <x:v>0.07446420000000001</x:v>
      </x:c>
      <x:c r="J8954" s="15" t="n">
        <x:f>F8954*H8954/1000000</x:f>
        <x:v>0.012984</x:v>
      </x:c>
      <x:c r="K8954" s="15" t="n">
        <x:f>SUM(I8954:J8954)</x:f>
        <x:v>0.0874482</x:v>
      </x:c>
    </x:row>
    <x:row r="8955" ht="23" customHeight="1">
      <x:c r="A8955" s="2" t="str">
        <x:v>REQ-08951</x:v>
      </x:c>
      <x:c r="B8955" s="2" t="n">
        <x:v>23</x:v>
      </x:c>
      <x:c r="C8955" s="2" t="str">
        <x:v>Engineering</x:v>
      </x:c>
      <x:c r="D8955" s="2" t="str">
        <x:v>Swift</x:v>
      </x:c>
      <x:c r="E8955" s="16" t="n">
        <x:v>67904</x:v>
      </x:c>
      <x:c r="F8955" s="16" t="n">
        <x:v>1211</x:v>
      </x:c>
      <x:c r="G8955" s="15" t="n">
        <x:f>VLOOKUP(D8955,'Pricing'!$A$6:$E$8,5,FALSE)</x:f>
        <x:v>0.246</x:v>
      </x:c>
      <x:c r="H8955" s="15" t="n">
        <x:f>VLOOKUP(D8955,'Pricing'!$A$6:$E$8,4,FALSE)</x:f>
        <x:v>1.2</x:v>
      </x:c>
      <x:c r="I8955" s="15" t="n">
        <x:f>E8955*G8955/1000000</x:f>
        <x:v>0.016704384</x:v>
      </x:c>
      <x:c r="J8955" s="15" t="n">
        <x:f>F8955*H8955/1000000</x:f>
        <x:v>0.0014532</x:v>
      </x:c>
      <x:c r="K8955" s="15" t="n">
        <x:f>SUM(I8955:J8955)</x:f>
        <x:v>0.018157583999999997</x:v>
      </x:c>
    </x:row>
    <x:row r="8956" ht="23" customHeight="1">
      <x:c r="A8956" s="2" t="str">
        <x:v>REQ-08952</x:v>
      </x:c>
      <x:c r="B8956" s="2" t="n">
        <x:v>29</x:v>
      </x:c>
      <x:c r="C8956" s="2" t="str">
        <x:v>Support</x:v>
      </x:c>
      <x:c r="D8956" s="2" t="str">
        <x:v>Swift</x:v>
      </x:c>
      <x:c r="E8956" s="16" t="n">
        <x:v>64848</x:v>
      </x:c>
      <x:c r="F8956" s="16" t="n">
        <x:v>1372</x:v>
      </x:c>
      <x:c r="G8956" s="15" t="n">
        <x:f>VLOOKUP(D8956,'Pricing'!$A$6:$E$8,5,FALSE)</x:f>
        <x:v>0.246</x:v>
      </x:c>
      <x:c r="H8956" s="15" t="n">
        <x:f>VLOOKUP(D8956,'Pricing'!$A$6:$E$8,4,FALSE)</x:f>
        <x:v>1.2</x:v>
      </x:c>
      <x:c r="I8956" s="15" t="n">
        <x:f>E8956*G8956/1000000</x:f>
        <x:v>0.015952608</x:v>
      </x:c>
      <x:c r="J8956" s="15" t="n">
        <x:f>F8956*H8956/1000000</x:f>
        <x:v>0.0016464</x:v>
      </x:c>
      <x:c r="K8956" s="15" t="n">
        <x:f>SUM(I8956:J8956)</x:f>
        <x:v>0.017599008</x:v>
      </x:c>
    </x:row>
    <x:row r="8957" ht="23" customHeight="1">
      <x:c r="A8957" s="2" t="str">
        <x:v>REQ-08953</x:v>
      </x:c>
      <x:c r="B8957" s="2" t="n">
        <x:v>29</x:v>
      </x:c>
      <x:c r="C8957" s="2" t="str">
        <x:v>Engineering</x:v>
      </x:c>
      <x:c r="D8957" s="2" t="str">
        <x:v>Swift</x:v>
      </x:c>
      <x:c r="E8957" s="16" t="n">
        <x:v>40842</x:v>
      </x:c>
      <x:c r="F8957" s="16" t="n">
        <x:v>1818</x:v>
      </x:c>
      <x:c r="G8957" s="15" t="n">
        <x:f>VLOOKUP(D8957,'Pricing'!$A$6:$E$8,5,FALSE)</x:f>
        <x:v>0.246</x:v>
      </x:c>
      <x:c r="H8957" s="15" t="n">
        <x:f>VLOOKUP(D8957,'Pricing'!$A$6:$E$8,4,FALSE)</x:f>
        <x:v>1.2</x:v>
      </x:c>
      <x:c r="I8957" s="15" t="n">
        <x:f>E8957*G8957/1000000</x:f>
        <x:v>0.010047132</x:v>
      </x:c>
      <x:c r="J8957" s="15" t="n">
        <x:f>F8957*H8957/1000000</x:f>
        <x:v>0.0021816</x:v>
      </x:c>
      <x:c r="K8957" s="15" t="n">
        <x:f>SUM(I8957:J8957)</x:f>
        <x:v>0.012228732</x:v>
      </x:c>
    </x:row>
    <x:row r="8958" ht="23" customHeight="1">
      <x:c r="A8958" s="2" t="str">
        <x:v>REQ-08954</x:v>
      </x:c>
      <x:c r="B8958" s="2" t="n">
        <x:v>5</x:v>
      </x:c>
      <x:c r="C8958" s="2" t="str">
        <x:v>Growth</x:v>
      </x:c>
      <x:c r="D8958" s="2" t="str">
        <x:v>Reasoning</x:v>
      </x:c>
      <x:c r="E8958" s="16" t="n">
        <x:v>59966</x:v>
      </x:c>
      <x:c r="F8958" s="16" t="n">
        <x:v>2683</x:v>
      </x:c>
      <x:c r="G8958" s="15" t="n">
        <x:f>VLOOKUP(D8958,'Pricing'!$A$6:$E$8,5,FALSE)</x:f>
        <x:v>4.920000000000001</x:v>
      </x:c>
      <x:c r="H8958" s="15" t="n">
        <x:f>VLOOKUP(D8958,'Pricing'!$A$6:$E$8,4,FALSE)</x:f>
        <x:v>24</x:v>
      </x:c>
      <x:c r="I8958" s="15" t="n">
        <x:f>E8958*G8958/1000000</x:f>
        <x:v>0.29503272</x:v>
      </x:c>
      <x:c r="J8958" s="15" t="n">
        <x:f>F8958*H8958/1000000</x:f>
        <x:v>0.064392</x:v>
      </x:c>
      <x:c r="K8958" s="15" t="n">
        <x:f>SUM(I8958:J8958)</x:f>
        <x:v>0.35942472000000003</x:v>
      </x:c>
    </x:row>
    <x:row r="8959" ht="23" customHeight="1">
      <x:c r="A8959" s="2" t="str">
        <x:v>REQ-08955</x:v>
      </x:c>
      <x:c r="B8959" s="2" t="n">
        <x:v>14</x:v>
      </x:c>
      <x:c r="C8959" s="2" t="str">
        <x:v>Engineering</x:v>
      </x:c>
      <x:c r="D8959" s="2" t="str">
        <x:v>Swift</x:v>
      </x:c>
      <x:c r="E8959" s="16" t="n">
        <x:v>63364</x:v>
      </x:c>
      <x:c r="F8959" s="16" t="n">
        <x:v>3375</x:v>
      </x:c>
      <x:c r="G8959" s="15" t="n">
        <x:f>VLOOKUP(D8959,'Pricing'!$A$6:$E$8,5,FALSE)</x:f>
        <x:v>0.246</x:v>
      </x:c>
      <x:c r="H8959" s="15" t="n">
        <x:f>VLOOKUP(D8959,'Pricing'!$A$6:$E$8,4,FALSE)</x:f>
        <x:v>1.2</x:v>
      </x:c>
      <x:c r="I8959" s="15" t="n">
        <x:f>E8959*G8959/1000000</x:f>
        <x:v>0.015587544</x:v>
      </x:c>
      <x:c r="J8959" s="15" t="n">
        <x:f>F8959*H8959/1000000</x:f>
        <x:v>0.00405</x:v>
      </x:c>
      <x:c r="K8959" s="15" t="n">
        <x:f>SUM(I8959:J8959)</x:f>
        <x:v>0.019637544</x:v>
      </x:c>
    </x:row>
    <x:row r="8960" ht="23" customHeight="1">
      <x:c r="A8960" s="2" t="str">
        <x:v>REQ-08956</x:v>
      </x:c>
      <x:c r="B8960" s="2" t="n">
        <x:v>31</x:v>
      </x:c>
      <x:c r="C8960" s="2" t="str">
        <x:v>Growth</x:v>
      </x:c>
      <x:c r="D8960" s="2" t="str">
        <x:v>Swift</x:v>
      </x:c>
      <x:c r="E8960" s="16" t="n">
        <x:v>48895</x:v>
      </x:c>
      <x:c r="F8960" s="16" t="n">
        <x:v>1271</x:v>
      </x:c>
      <x:c r="G8960" s="15" t="n">
        <x:f>VLOOKUP(D8960,'Pricing'!$A$6:$E$8,5,FALSE)</x:f>
        <x:v>0.246</x:v>
      </x:c>
      <x:c r="H8960" s="15" t="n">
        <x:f>VLOOKUP(D8960,'Pricing'!$A$6:$E$8,4,FALSE)</x:f>
        <x:v>1.2</x:v>
      </x:c>
      <x:c r="I8960" s="15" t="n">
        <x:f>E8960*G8960/1000000</x:f>
        <x:v>0.01202817</x:v>
      </x:c>
      <x:c r="J8960" s="15" t="n">
        <x:f>F8960*H8960/1000000</x:f>
        <x:v>0.0015252</x:v>
      </x:c>
      <x:c r="K8960" s="15" t="n">
        <x:f>SUM(I8960:J8960)</x:f>
        <x:v>0.013553369999999999</x:v>
      </x:c>
    </x:row>
    <x:row r="8961" ht="23" customHeight="1">
      <x:c r="A8961" s="2" t="str">
        <x:v>REQ-08957</x:v>
      </x:c>
      <x:c r="B8961" s="2" t="n">
        <x:v>23</x:v>
      </x:c>
      <x:c r="C8961" s="2" t="str">
        <x:v>Research</x:v>
      </x:c>
      <x:c r="D8961" s="2" t="str">
        <x:v>Balanced</x:v>
      </x:c>
      <x:c r="E8961" s="16" t="n">
        <x:v>80396</x:v>
      </x:c>
      <x:c r="F8961" s="16" t="n">
        <x:v>1627</x:v>
      </x:c>
      <x:c r="G8961" s="15" t="n">
        <x:f>VLOOKUP(D8961,'Pricing'!$A$6:$E$8,5,FALSE)</x:f>
        <x:v>1.2300000000000002</x:v>
      </x:c>
      <x:c r="H8961" s="15" t="n">
        <x:f>VLOOKUP(D8961,'Pricing'!$A$6:$E$8,4,FALSE)</x:f>
        <x:v>6</x:v>
      </x:c>
      <x:c r="I8961" s="15" t="n">
        <x:f>E8961*G8961/1000000</x:f>
        <x:v>0.09888708000000002</x:v>
      </x:c>
      <x:c r="J8961" s="15" t="n">
        <x:f>F8961*H8961/1000000</x:f>
        <x:v>0.009762</x:v>
      </x:c>
      <x:c r="K8961" s="15" t="n">
        <x:f>SUM(I8961:J8961)</x:f>
        <x:v>0.10864908000000001</x:v>
      </x:c>
    </x:row>
    <x:row r="8962" ht="23" customHeight="1">
      <x:c r="A8962" s="2" t="str">
        <x:v>REQ-08958</x:v>
      </x:c>
      <x:c r="B8962" s="2" t="n">
        <x:v>25</x:v>
      </x:c>
      <x:c r="C8962" s="2" t="str">
        <x:v>Product</x:v>
      </x:c>
      <x:c r="D8962" s="2" t="str">
        <x:v>Balanced</x:v>
      </x:c>
      <x:c r="E8962" s="16" t="n">
        <x:v>106359</x:v>
      </x:c>
      <x:c r="F8962" s="16" t="n">
        <x:v>2044</x:v>
      </x:c>
      <x:c r="G8962" s="15" t="n">
        <x:f>VLOOKUP(D8962,'Pricing'!$A$6:$E$8,5,FALSE)</x:f>
        <x:v>1.2300000000000002</x:v>
      </x:c>
      <x:c r="H8962" s="15" t="n">
        <x:f>VLOOKUP(D8962,'Pricing'!$A$6:$E$8,4,FALSE)</x:f>
        <x:v>6</x:v>
      </x:c>
      <x:c r="I8962" s="15" t="n">
        <x:f>E8962*G8962/1000000</x:f>
        <x:v>0.13082157000000003</x:v>
      </x:c>
      <x:c r="J8962" s="15" t="n">
        <x:f>F8962*H8962/1000000</x:f>
        <x:v>0.012264</x:v>
      </x:c>
      <x:c r="K8962" s="15" t="n">
        <x:f>SUM(I8962:J8962)</x:f>
        <x:v>0.14308557000000002</x:v>
      </x:c>
    </x:row>
    <x:row r="8963" ht="23" customHeight="1">
      <x:c r="A8963" s="2" t="str">
        <x:v>REQ-08959</x:v>
      </x:c>
      <x:c r="B8963" s="2" t="n">
        <x:v>24</x:v>
      </x:c>
      <x:c r="C8963" s="2" t="str">
        <x:v>Operations</x:v>
      </x:c>
      <x:c r="D8963" s="2" t="str">
        <x:v>Balanced</x:v>
      </x:c>
      <x:c r="E8963" s="16" t="n">
        <x:v>30812</x:v>
      </x:c>
      <x:c r="F8963" s="16" t="n">
        <x:v>1922</x:v>
      </x:c>
      <x:c r="G8963" s="15" t="n">
        <x:f>VLOOKUP(D8963,'Pricing'!$A$6:$E$8,5,FALSE)</x:f>
        <x:v>1.2300000000000002</x:v>
      </x:c>
      <x:c r="H8963" s="15" t="n">
        <x:f>VLOOKUP(D8963,'Pricing'!$A$6:$E$8,4,FALSE)</x:f>
        <x:v>6</x:v>
      </x:c>
      <x:c r="I8963" s="15" t="n">
        <x:f>E8963*G8963/1000000</x:f>
        <x:v>0.03789876000000001</x:v>
      </x:c>
      <x:c r="J8963" s="15" t="n">
        <x:f>F8963*H8963/1000000</x:f>
        <x:v>0.011532</x:v>
      </x:c>
      <x:c r="K8963" s="15" t="n">
        <x:f>SUM(I8963:J8963)</x:f>
        <x:v>0.04943076000000001</x:v>
      </x:c>
    </x:row>
    <x:row r="8964" ht="23" customHeight="1">
      <x:c r="A8964" s="2" t="str">
        <x:v>REQ-08960</x:v>
      </x:c>
      <x:c r="B8964" s="2" t="n">
        <x:v>24</x:v>
      </x:c>
      <x:c r="C8964" s="2" t="str">
        <x:v>Growth</x:v>
      </x:c>
      <x:c r="D8964" s="2" t="str">
        <x:v>Swift</x:v>
      </x:c>
      <x:c r="E8964" s="16" t="n">
        <x:v>70037</x:v>
      </x:c>
      <x:c r="F8964" s="16" t="n">
        <x:v>3267</x:v>
      </x:c>
      <x:c r="G8964" s="15" t="n">
        <x:f>VLOOKUP(D8964,'Pricing'!$A$6:$E$8,5,FALSE)</x:f>
        <x:v>0.246</x:v>
      </x:c>
      <x:c r="H8964" s="15" t="n">
        <x:f>VLOOKUP(D8964,'Pricing'!$A$6:$E$8,4,FALSE)</x:f>
        <x:v>1.2</x:v>
      </x:c>
      <x:c r="I8964" s="15" t="n">
        <x:f>E8964*G8964/1000000</x:f>
        <x:v>0.017229102</x:v>
      </x:c>
      <x:c r="J8964" s="15" t="n">
        <x:f>F8964*H8964/1000000</x:f>
        <x:v>0.003920399999999999</x:v>
      </x:c>
      <x:c r="K8964" s="15" t="n">
        <x:f>SUM(I8964:J8964)</x:f>
        <x:v>0.021149502</x:v>
      </x:c>
    </x:row>
    <x:row r="8965" ht="23" customHeight="1">
      <x:c r="A8965" s="2" t="str">
        <x:v>REQ-08961</x:v>
      </x:c>
      <x:c r="B8965" s="2" t="n">
        <x:v>13</x:v>
      </x:c>
      <x:c r="C8965" s="2" t="str">
        <x:v>Operations</x:v>
      </x:c>
      <x:c r="D8965" s="2" t="str">
        <x:v>Balanced</x:v>
      </x:c>
      <x:c r="E8965" s="16" t="n">
        <x:v>20969</x:v>
      </x:c>
      <x:c r="F8965" s="16" t="n">
        <x:v>1595</x:v>
      </x:c>
      <x:c r="G8965" s="15" t="n">
        <x:f>VLOOKUP(D8965,'Pricing'!$A$6:$E$8,5,FALSE)</x:f>
        <x:v>1.2300000000000002</x:v>
      </x:c>
      <x:c r="H8965" s="15" t="n">
        <x:f>VLOOKUP(D8965,'Pricing'!$A$6:$E$8,4,FALSE)</x:f>
        <x:v>6</x:v>
      </x:c>
      <x:c r="I8965" s="15" t="n">
        <x:f>E8965*G8965/1000000</x:f>
        <x:v>0.02579187</x:v>
      </x:c>
      <x:c r="J8965" s="15" t="n">
        <x:f>F8965*H8965/1000000</x:f>
        <x:v>0.00957</x:v>
      </x:c>
      <x:c r="K8965" s="15" t="n">
        <x:f>SUM(I8965:J8965)</x:f>
        <x:v>0.035361870000000004</x:v>
      </x:c>
    </x:row>
    <x:row r="8966" ht="23" customHeight="1">
      <x:c r="A8966" s="2" t="str">
        <x:v>REQ-08962</x:v>
      </x:c>
      <x:c r="B8966" s="2" t="n">
        <x:v>12</x:v>
      </x:c>
      <x:c r="C8966" s="2" t="str">
        <x:v>Product</x:v>
      </x:c>
      <x:c r="D8966" s="2" t="str">
        <x:v>Reasoning</x:v>
      </x:c>
      <x:c r="E8966" s="16" t="n">
        <x:v>103551</x:v>
      </x:c>
      <x:c r="F8966" s="16" t="n">
        <x:v>1842</x:v>
      </x:c>
      <x:c r="G8966" s="15" t="n">
        <x:f>VLOOKUP(D8966,'Pricing'!$A$6:$E$8,5,FALSE)</x:f>
        <x:v>4.920000000000001</x:v>
      </x:c>
      <x:c r="H8966" s="15" t="n">
        <x:f>VLOOKUP(D8966,'Pricing'!$A$6:$E$8,4,FALSE)</x:f>
        <x:v>24</x:v>
      </x:c>
      <x:c r="I8966" s="15" t="n">
        <x:f>E8966*G8966/1000000</x:f>
        <x:v>0.50947092</x:v>
      </x:c>
      <x:c r="J8966" s="15" t="n">
        <x:f>F8966*H8966/1000000</x:f>
        <x:v>0.044208</x:v>
      </x:c>
      <x:c r="K8966" s="15" t="n">
        <x:f>SUM(I8966:J8966)</x:f>
        <x:v>0.5536789200000001</x:v>
      </x:c>
    </x:row>
    <x:row r="8967" ht="23" customHeight="1">
      <x:c r="A8967" s="2" t="str">
        <x:v>REQ-08963</x:v>
      </x:c>
      <x:c r="B8967" s="2" t="n">
        <x:v>22</x:v>
      </x:c>
      <x:c r="C8967" s="2" t="str">
        <x:v>Engineering</x:v>
      </x:c>
      <x:c r="D8967" s="2" t="str">
        <x:v>Balanced</x:v>
      </x:c>
      <x:c r="E8967" s="16" t="n">
        <x:v>77805</x:v>
      </x:c>
      <x:c r="F8967" s="16" t="n">
        <x:v>1503</x:v>
      </x:c>
      <x:c r="G8967" s="15" t="n">
        <x:f>VLOOKUP(D8967,'Pricing'!$A$6:$E$8,5,FALSE)</x:f>
        <x:v>1.2300000000000002</x:v>
      </x:c>
      <x:c r="H8967" s="15" t="n">
        <x:f>VLOOKUP(D8967,'Pricing'!$A$6:$E$8,4,FALSE)</x:f>
        <x:v>6</x:v>
      </x:c>
      <x:c r="I8967" s="15" t="n">
        <x:f>E8967*G8967/1000000</x:f>
        <x:v>0.09570015000000001</x:v>
      </x:c>
      <x:c r="J8967" s="15" t="n">
        <x:f>F8967*H8967/1000000</x:f>
        <x:v>0.009018</x:v>
      </x:c>
      <x:c r="K8967" s="15" t="n">
        <x:f>SUM(I8967:J8967)</x:f>
        <x:v>0.10471815000000001</x:v>
      </x:c>
    </x:row>
    <x:row r="8968" ht="23" customHeight="1">
      <x:c r="A8968" s="2" t="str">
        <x:v>REQ-08964</x:v>
      </x:c>
      <x:c r="B8968" s="2" t="n">
        <x:v>12</x:v>
      </x:c>
      <x:c r="C8968" s="2" t="str">
        <x:v>Growth</x:v>
      </x:c>
      <x:c r="D8968" s="2" t="str">
        <x:v>Balanced</x:v>
      </x:c>
      <x:c r="E8968" s="16" t="n">
        <x:v>78202</x:v>
      </x:c>
      <x:c r="F8968" s="16" t="n">
        <x:v>1505</x:v>
      </x:c>
      <x:c r="G8968" s="15" t="n">
        <x:f>VLOOKUP(D8968,'Pricing'!$A$6:$E$8,5,FALSE)</x:f>
        <x:v>1.2300000000000002</x:v>
      </x:c>
      <x:c r="H8968" s="15" t="n">
        <x:f>VLOOKUP(D8968,'Pricing'!$A$6:$E$8,4,FALSE)</x:f>
        <x:v>6</x:v>
      </x:c>
      <x:c r="I8968" s="15" t="n">
        <x:f>E8968*G8968/1000000</x:f>
        <x:v>0.09618846000000002</x:v>
      </x:c>
      <x:c r="J8968" s="15" t="n">
        <x:f>F8968*H8968/1000000</x:f>
        <x:v>0.00903</x:v>
      </x:c>
      <x:c r="K8968" s="15" t="n">
        <x:f>SUM(I8968:J8968)</x:f>
        <x:v>0.10521846000000001</x:v>
      </x:c>
    </x:row>
    <x:row r="8969" ht="23" customHeight="1">
      <x:c r="A8969" s="2" t="str">
        <x:v>REQ-08965</x:v>
      </x:c>
      <x:c r="B8969" s="2" t="n">
        <x:v>17</x:v>
      </x:c>
      <x:c r="C8969" s="2" t="str">
        <x:v>Operations</x:v>
      </x:c>
      <x:c r="D8969" s="2" t="str">
        <x:v>Balanced</x:v>
      </x:c>
      <x:c r="E8969" s="16" t="n">
        <x:v>80169</x:v>
      </x:c>
      <x:c r="F8969" s="16" t="n">
        <x:v>1817</x:v>
      </x:c>
      <x:c r="G8969" s="15" t="n">
        <x:f>VLOOKUP(D8969,'Pricing'!$A$6:$E$8,5,FALSE)</x:f>
        <x:v>1.2300000000000002</x:v>
      </x:c>
      <x:c r="H8969" s="15" t="n">
        <x:f>VLOOKUP(D8969,'Pricing'!$A$6:$E$8,4,FALSE)</x:f>
        <x:v>6</x:v>
      </x:c>
      <x:c r="I8969" s="15" t="n">
        <x:f>E8969*G8969/1000000</x:f>
        <x:v>0.09860787000000001</x:v>
      </x:c>
      <x:c r="J8969" s="15" t="n">
        <x:f>F8969*H8969/1000000</x:f>
        <x:v>0.010902</x:v>
      </x:c>
      <x:c r="K8969" s="15" t="n">
        <x:f>SUM(I8969:J8969)</x:f>
        <x:v>0.10950987000000001</x:v>
      </x:c>
    </x:row>
    <x:row r="8970" ht="23" customHeight="1">
      <x:c r="A8970" s="2" t="str">
        <x:v>REQ-08966</x:v>
      </x:c>
      <x:c r="B8970" s="2" t="n">
        <x:v>13</x:v>
      </x:c>
      <x:c r="C8970" s="2" t="str">
        <x:v>Growth</x:v>
      </x:c>
      <x:c r="D8970" s="2" t="str">
        <x:v>Swift</x:v>
      </x:c>
      <x:c r="E8970" s="16" t="n">
        <x:v>45181</x:v>
      </x:c>
      <x:c r="F8970" s="16" t="n">
        <x:v>1955</x:v>
      </x:c>
      <x:c r="G8970" s="15" t="n">
        <x:f>VLOOKUP(D8970,'Pricing'!$A$6:$E$8,5,FALSE)</x:f>
        <x:v>0.246</x:v>
      </x:c>
      <x:c r="H8970" s="15" t="n">
        <x:f>VLOOKUP(D8970,'Pricing'!$A$6:$E$8,4,FALSE)</x:f>
        <x:v>1.2</x:v>
      </x:c>
      <x:c r="I8970" s="15" t="n">
        <x:f>E8970*G8970/1000000</x:f>
        <x:v>0.011114526</x:v>
      </x:c>
      <x:c r="J8970" s="15" t="n">
        <x:f>F8970*H8970/1000000</x:f>
        <x:v>0.002346</x:v>
      </x:c>
      <x:c r="K8970" s="15" t="n">
        <x:f>SUM(I8970:J8970)</x:f>
        <x:v>0.013460526</x:v>
      </x:c>
    </x:row>
    <x:row r="8971" ht="23" customHeight="1">
      <x:c r="A8971" s="2" t="str">
        <x:v>REQ-08967</x:v>
      </x:c>
      <x:c r="B8971" s="2" t="n">
        <x:v>8</x:v>
      </x:c>
      <x:c r="C8971" s="2" t="str">
        <x:v>Engineering</x:v>
      </x:c>
      <x:c r="D8971" s="2" t="str">
        <x:v>Swift</x:v>
      </x:c>
      <x:c r="E8971" s="16" t="n">
        <x:v>93271</x:v>
      </x:c>
      <x:c r="F8971" s="16" t="n">
        <x:v>914</x:v>
      </x:c>
      <x:c r="G8971" s="15" t="n">
        <x:f>VLOOKUP(D8971,'Pricing'!$A$6:$E$8,5,FALSE)</x:f>
        <x:v>0.246</x:v>
      </x:c>
      <x:c r="H8971" s="15" t="n">
        <x:f>VLOOKUP(D8971,'Pricing'!$A$6:$E$8,4,FALSE)</x:f>
        <x:v>1.2</x:v>
      </x:c>
      <x:c r="I8971" s="15" t="n">
        <x:f>E8971*G8971/1000000</x:f>
        <x:v>0.022944666000000002</x:v>
      </x:c>
      <x:c r="J8971" s="15" t="n">
        <x:f>F8971*H8971/1000000</x:f>
        <x:v>0.0010968</x:v>
      </x:c>
      <x:c r="K8971" s="15" t="n">
        <x:f>SUM(I8971:J8971)</x:f>
        <x:v>0.024041466</x:v>
      </x:c>
    </x:row>
    <x:row r="8972" ht="23" customHeight="1">
      <x:c r="A8972" s="2" t="str">
        <x:v>REQ-08968</x:v>
      </x:c>
      <x:c r="B8972" s="2" t="n">
        <x:v>23</x:v>
      </x:c>
      <x:c r="C8972" s="2" t="str">
        <x:v>Product</x:v>
      </x:c>
      <x:c r="D8972" s="2" t="str">
        <x:v>Balanced</x:v>
      </x:c>
      <x:c r="E8972" s="16" t="n">
        <x:v>102662</x:v>
      </x:c>
      <x:c r="F8972" s="16" t="n">
        <x:v>476</x:v>
      </x:c>
      <x:c r="G8972" s="15" t="n">
        <x:f>VLOOKUP(D8972,'Pricing'!$A$6:$E$8,5,FALSE)</x:f>
        <x:v>1.2300000000000002</x:v>
      </x:c>
      <x:c r="H8972" s="15" t="n">
        <x:f>VLOOKUP(D8972,'Pricing'!$A$6:$E$8,4,FALSE)</x:f>
        <x:v>6</x:v>
      </x:c>
      <x:c r="I8972" s="15" t="n">
        <x:f>E8972*G8972/1000000</x:f>
        <x:v>0.12627426000000003</x:v>
      </x:c>
      <x:c r="J8972" s="15" t="n">
        <x:f>F8972*H8972/1000000</x:f>
        <x:v>0.002856</x:v>
      </x:c>
      <x:c r="K8972" s="15" t="n">
        <x:f>SUM(I8972:J8972)</x:f>
        <x:v>0.12913026000000002</x:v>
      </x:c>
    </x:row>
    <x:row r="8973" ht="23" customHeight="1">
      <x:c r="A8973" s="2" t="str">
        <x:v>REQ-08969</x:v>
      </x:c>
      <x:c r="B8973" s="2" t="n">
        <x:v>20</x:v>
      </x:c>
      <x:c r="C8973" s="2" t="str">
        <x:v>Research</x:v>
      </x:c>
      <x:c r="D8973" s="2" t="str">
        <x:v>Swift</x:v>
      </x:c>
      <x:c r="E8973" s="16" t="n">
        <x:v>65184</x:v>
      </x:c>
      <x:c r="F8973" s="16" t="n">
        <x:v>2996</x:v>
      </x:c>
      <x:c r="G8973" s="15" t="n">
        <x:f>VLOOKUP(D8973,'Pricing'!$A$6:$E$8,5,FALSE)</x:f>
        <x:v>0.246</x:v>
      </x:c>
      <x:c r="H8973" s="15" t="n">
        <x:f>VLOOKUP(D8973,'Pricing'!$A$6:$E$8,4,FALSE)</x:f>
        <x:v>1.2</x:v>
      </x:c>
      <x:c r="I8973" s="15" t="n">
        <x:f>E8973*G8973/1000000</x:f>
        <x:v>0.016035264</x:v>
      </x:c>
      <x:c r="J8973" s="15" t="n">
        <x:f>F8973*H8973/1000000</x:f>
        <x:v>0.0035952</x:v>
      </x:c>
      <x:c r="K8973" s="15" t="n">
        <x:f>SUM(I8973:J8973)</x:f>
        <x:v>0.019630464</x:v>
      </x:c>
    </x:row>
    <x:row r="8974" ht="23" customHeight="1">
      <x:c r="A8974" s="2" t="str">
        <x:v>REQ-08970</x:v>
      </x:c>
      <x:c r="B8974" s="2" t="n">
        <x:v>30</x:v>
      </x:c>
      <x:c r="C8974" s="2" t="str">
        <x:v>Growth</x:v>
      </x:c>
      <x:c r="D8974" s="2" t="str">
        <x:v>Swift</x:v>
      </x:c>
      <x:c r="E8974" s="16" t="n">
        <x:v>94519</x:v>
      </x:c>
      <x:c r="F8974" s="16" t="n">
        <x:v>2778</x:v>
      </x:c>
      <x:c r="G8974" s="15" t="n">
        <x:f>VLOOKUP(D8974,'Pricing'!$A$6:$E$8,5,FALSE)</x:f>
        <x:v>0.246</x:v>
      </x:c>
      <x:c r="H8974" s="15" t="n">
        <x:f>VLOOKUP(D8974,'Pricing'!$A$6:$E$8,4,FALSE)</x:f>
        <x:v>1.2</x:v>
      </x:c>
      <x:c r="I8974" s="15" t="n">
        <x:f>E8974*G8974/1000000</x:f>
        <x:v>0.023251674</x:v>
      </x:c>
      <x:c r="J8974" s="15" t="n">
        <x:f>F8974*H8974/1000000</x:f>
        <x:v>0.0033336</x:v>
      </x:c>
      <x:c r="K8974" s="15" t="n">
        <x:f>SUM(I8974:J8974)</x:f>
        <x:v>0.026585274</x:v>
      </x:c>
    </x:row>
    <x:row r="8975" ht="23" customHeight="1">
      <x:c r="A8975" s="2" t="str">
        <x:v>REQ-08971</x:v>
      </x:c>
      <x:c r="B8975" s="2" t="n">
        <x:v>27</x:v>
      </x:c>
      <x:c r="C8975" s="2" t="str">
        <x:v>Research</x:v>
      </x:c>
      <x:c r="D8975" s="2" t="str">
        <x:v>Balanced</x:v>
      </x:c>
      <x:c r="E8975" s="16" t="n">
        <x:v>64916</x:v>
      </x:c>
      <x:c r="F8975" s="16" t="n">
        <x:v>3703</x:v>
      </x:c>
      <x:c r="G8975" s="15" t="n">
        <x:f>VLOOKUP(D8975,'Pricing'!$A$6:$E$8,5,FALSE)</x:f>
        <x:v>1.2300000000000002</x:v>
      </x:c>
      <x:c r="H8975" s="15" t="n">
        <x:f>VLOOKUP(D8975,'Pricing'!$A$6:$E$8,4,FALSE)</x:f>
        <x:v>6</x:v>
      </x:c>
      <x:c r="I8975" s="15" t="n">
        <x:f>E8975*G8975/1000000</x:f>
        <x:v>0.07984668</x:v>
      </x:c>
      <x:c r="J8975" s="15" t="n">
        <x:f>F8975*H8975/1000000</x:f>
        <x:v>0.022218</x:v>
      </x:c>
      <x:c r="K8975" s="15" t="n">
        <x:f>SUM(I8975:J8975)</x:f>
        <x:v>0.10206468</x:v>
      </x:c>
    </x:row>
    <x:row r="8976" ht="23" customHeight="1">
      <x:c r="A8976" s="2" t="str">
        <x:v>REQ-08972</x:v>
      </x:c>
      <x:c r="B8976" s="2" t="n">
        <x:v>29</x:v>
      </x:c>
      <x:c r="C8976" s="2" t="str">
        <x:v>Support</x:v>
      </x:c>
      <x:c r="D8976" s="2" t="str">
        <x:v>Swift</x:v>
      </x:c>
      <x:c r="E8976" s="16" t="n">
        <x:v>103828</x:v>
      </x:c>
      <x:c r="F8976" s="16" t="n">
        <x:v>2262</x:v>
      </x:c>
      <x:c r="G8976" s="15" t="n">
        <x:f>VLOOKUP(D8976,'Pricing'!$A$6:$E$8,5,FALSE)</x:f>
        <x:v>0.246</x:v>
      </x:c>
      <x:c r="H8976" s="15" t="n">
        <x:f>VLOOKUP(D8976,'Pricing'!$A$6:$E$8,4,FALSE)</x:f>
        <x:v>1.2</x:v>
      </x:c>
      <x:c r="I8976" s="15" t="n">
        <x:f>E8976*G8976/1000000</x:f>
        <x:v>0.025541688</x:v>
      </x:c>
      <x:c r="J8976" s="15" t="n">
        <x:f>F8976*H8976/1000000</x:f>
        <x:v>0.0027144</x:v>
      </x:c>
      <x:c r="K8976" s="15" t="n">
        <x:f>SUM(I8976:J8976)</x:f>
        <x:v>0.028256088</x:v>
      </x:c>
    </x:row>
    <x:row r="8977" ht="23" customHeight="1">
      <x:c r="A8977" s="2" t="str">
        <x:v>REQ-08973</x:v>
      </x:c>
      <x:c r="B8977" s="2" t="n">
        <x:v>14</x:v>
      </x:c>
      <x:c r="C8977" s="2" t="str">
        <x:v>Operations</x:v>
      </x:c>
      <x:c r="D8977" s="2" t="str">
        <x:v>Balanced</x:v>
      </x:c>
      <x:c r="E8977" s="16" t="n">
        <x:v>16129</x:v>
      </x:c>
      <x:c r="F8977" s="16" t="n">
        <x:v>3182</x:v>
      </x:c>
      <x:c r="G8977" s="15" t="n">
        <x:f>VLOOKUP(D8977,'Pricing'!$A$6:$E$8,5,FALSE)</x:f>
        <x:v>1.2300000000000002</x:v>
      </x:c>
      <x:c r="H8977" s="15" t="n">
        <x:f>VLOOKUP(D8977,'Pricing'!$A$6:$E$8,4,FALSE)</x:f>
        <x:v>6</x:v>
      </x:c>
      <x:c r="I8977" s="15" t="n">
        <x:f>E8977*G8977/1000000</x:f>
        <x:v>0.019838670000000003</x:v>
      </x:c>
      <x:c r="J8977" s="15" t="n">
        <x:f>F8977*H8977/1000000</x:f>
        <x:v>0.019092</x:v>
      </x:c>
      <x:c r="K8977" s="15" t="n">
        <x:f>SUM(I8977:J8977)</x:f>
        <x:v>0.03893067</x:v>
      </x:c>
    </x:row>
    <x:row r="8978" ht="23" customHeight="1">
      <x:c r="A8978" s="2" t="str">
        <x:v>REQ-08974</x:v>
      </x:c>
      <x:c r="B8978" s="2" t="n">
        <x:v>8</x:v>
      </x:c>
      <x:c r="C8978" s="2" t="str">
        <x:v>Product</x:v>
      </x:c>
      <x:c r="D8978" s="2" t="str">
        <x:v>Swift</x:v>
      </x:c>
      <x:c r="E8978" s="16" t="n">
        <x:v>48261</x:v>
      </x:c>
      <x:c r="F8978" s="16" t="n">
        <x:v>1978</x:v>
      </x:c>
      <x:c r="G8978" s="15" t="n">
        <x:f>VLOOKUP(D8978,'Pricing'!$A$6:$E$8,5,FALSE)</x:f>
        <x:v>0.246</x:v>
      </x:c>
      <x:c r="H8978" s="15" t="n">
        <x:f>VLOOKUP(D8978,'Pricing'!$A$6:$E$8,4,FALSE)</x:f>
        <x:v>1.2</x:v>
      </x:c>
      <x:c r="I8978" s="15" t="n">
        <x:f>E8978*G8978/1000000</x:f>
        <x:v>0.011872206</x:v>
      </x:c>
      <x:c r="J8978" s="15" t="n">
        <x:f>F8978*H8978/1000000</x:f>
        <x:v>0.0023736</x:v>
      </x:c>
      <x:c r="K8978" s="15" t="n">
        <x:f>SUM(I8978:J8978)</x:f>
        <x:v>0.014245806</x:v>
      </x:c>
    </x:row>
    <x:row r="8979" ht="23" customHeight="1">
      <x:c r="A8979" s="2" t="str">
        <x:v>REQ-08975</x:v>
      </x:c>
      <x:c r="B8979" s="2" t="n">
        <x:v>15</x:v>
      </x:c>
      <x:c r="C8979" s="2" t="str">
        <x:v>Engineering</x:v>
      </x:c>
      <x:c r="D8979" s="2" t="str">
        <x:v>Swift</x:v>
      </x:c>
      <x:c r="E8979" s="16" t="n">
        <x:v>99661</x:v>
      </x:c>
      <x:c r="F8979" s="16" t="n">
        <x:v>2522</x:v>
      </x:c>
      <x:c r="G8979" s="15" t="n">
        <x:f>VLOOKUP(D8979,'Pricing'!$A$6:$E$8,5,FALSE)</x:f>
        <x:v>0.246</x:v>
      </x:c>
      <x:c r="H8979" s="15" t="n">
        <x:f>VLOOKUP(D8979,'Pricing'!$A$6:$E$8,4,FALSE)</x:f>
        <x:v>1.2</x:v>
      </x:c>
      <x:c r="I8979" s="15" t="n">
        <x:f>E8979*G8979/1000000</x:f>
        <x:v>0.024516606</x:v>
      </x:c>
      <x:c r="J8979" s="15" t="n">
        <x:f>F8979*H8979/1000000</x:f>
        <x:v>0.0030264000000000003</x:v>
      </x:c>
      <x:c r="K8979" s="15" t="n">
        <x:f>SUM(I8979:J8979)</x:f>
        <x:v>0.027543006000000002</x:v>
      </x:c>
    </x:row>
    <x:row r="8980" ht="23" customHeight="1">
      <x:c r="A8980" s="2" t="str">
        <x:v>REQ-08976</x:v>
      </x:c>
      <x:c r="B8980" s="2" t="n">
        <x:v>5</x:v>
      </x:c>
      <x:c r="C8980" s="2" t="str">
        <x:v>Growth</x:v>
      </x:c>
      <x:c r="D8980" s="2" t="str">
        <x:v>Balanced</x:v>
      </x:c>
      <x:c r="E8980" s="16" t="n">
        <x:v>10902</x:v>
      </x:c>
      <x:c r="F8980" s="16" t="n">
        <x:v>1762</x:v>
      </x:c>
      <x:c r="G8980" s="15" t="n">
        <x:f>VLOOKUP(D8980,'Pricing'!$A$6:$E$8,5,FALSE)</x:f>
        <x:v>1.2300000000000002</x:v>
      </x:c>
      <x:c r="H8980" s="15" t="n">
        <x:f>VLOOKUP(D8980,'Pricing'!$A$6:$E$8,4,FALSE)</x:f>
        <x:v>6</x:v>
      </x:c>
      <x:c r="I8980" s="15" t="n">
        <x:f>E8980*G8980/1000000</x:f>
        <x:v>0.013409460000000003</x:v>
      </x:c>
      <x:c r="J8980" s="15" t="n">
        <x:f>F8980*H8980/1000000</x:f>
        <x:v>0.010572</x:v>
      </x:c>
      <x:c r="K8980" s="15" t="n">
        <x:f>SUM(I8980:J8980)</x:f>
        <x:v>0.023981460000000003</x:v>
      </x:c>
    </x:row>
    <x:row r="8981" ht="23" customHeight="1">
      <x:c r="A8981" s="2" t="str">
        <x:v>REQ-08977</x:v>
      </x:c>
      <x:c r="B8981" s="2" t="n">
        <x:v>4</x:v>
      </x:c>
      <x:c r="C8981" s="2" t="str">
        <x:v>Operations</x:v>
      </x:c>
      <x:c r="D8981" s="2" t="str">
        <x:v>Balanced</x:v>
      </x:c>
      <x:c r="E8981" s="16" t="n">
        <x:v>111241</x:v>
      </x:c>
      <x:c r="F8981" s="16" t="n">
        <x:v>2859</x:v>
      </x:c>
      <x:c r="G8981" s="15" t="n">
        <x:f>VLOOKUP(D8981,'Pricing'!$A$6:$E$8,5,FALSE)</x:f>
        <x:v>1.2300000000000002</x:v>
      </x:c>
      <x:c r="H8981" s="15" t="n">
        <x:f>VLOOKUP(D8981,'Pricing'!$A$6:$E$8,4,FALSE)</x:f>
        <x:v>6</x:v>
      </x:c>
      <x:c r="I8981" s="15" t="n">
        <x:f>E8981*G8981/1000000</x:f>
        <x:v>0.13682643000000003</x:v>
      </x:c>
      <x:c r="J8981" s="15" t="n">
        <x:f>F8981*H8981/1000000</x:f>
        <x:v>0.017154</x:v>
      </x:c>
      <x:c r="K8981" s="15" t="n">
        <x:f>SUM(I8981:J8981)</x:f>
        <x:v>0.15398043000000003</x:v>
      </x:c>
    </x:row>
    <x:row r="8982" ht="23" customHeight="1">
      <x:c r="A8982" s="2" t="str">
        <x:v>REQ-08978</x:v>
      </x:c>
      <x:c r="B8982" s="2" t="n">
        <x:v>13</x:v>
      </x:c>
      <x:c r="C8982" s="2" t="str">
        <x:v>Growth</x:v>
      </x:c>
      <x:c r="D8982" s="2" t="str">
        <x:v>Reasoning</x:v>
      </x:c>
      <x:c r="E8982" s="16" t="n">
        <x:v>86450</x:v>
      </x:c>
      <x:c r="F8982" s="16" t="n">
        <x:v>1241</x:v>
      </x:c>
      <x:c r="G8982" s="15" t="n">
        <x:f>VLOOKUP(D8982,'Pricing'!$A$6:$E$8,5,FALSE)</x:f>
        <x:v>4.920000000000001</x:v>
      </x:c>
      <x:c r="H8982" s="15" t="n">
        <x:f>VLOOKUP(D8982,'Pricing'!$A$6:$E$8,4,FALSE)</x:f>
        <x:v>24</x:v>
      </x:c>
      <x:c r="I8982" s="15" t="n">
        <x:f>E8982*G8982/1000000</x:f>
        <x:v>0.42533400000000005</x:v>
      </x:c>
      <x:c r="J8982" s="15" t="n">
        <x:f>F8982*H8982/1000000</x:f>
        <x:v>0.029784</x:v>
      </x:c>
      <x:c r="K8982" s="15" t="n">
        <x:f>SUM(I8982:J8982)</x:f>
        <x:v>0.455118</x:v>
      </x:c>
    </x:row>
    <x:row r="8983" ht="23" customHeight="1">
      <x:c r="A8983" s="2" t="str">
        <x:v>REQ-08979</x:v>
      </x:c>
      <x:c r="B8983" s="2" t="n">
        <x:v>24</x:v>
      </x:c>
      <x:c r="C8983" s="2" t="str">
        <x:v>Operations</x:v>
      </x:c>
      <x:c r="D8983" s="2" t="str">
        <x:v>Balanced</x:v>
      </x:c>
      <x:c r="E8983" s="16" t="n">
        <x:v>5247</x:v>
      </x:c>
      <x:c r="F8983" s="16" t="n">
        <x:v>3391</x:v>
      </x:c>
      <x:c r="G8983" s="15" t="n">
        <x:f>VLOOKUP(D8983,'Pricing'!$A$6:$E$8,5,FALSE)</x:f>
        <x:v>1.2300000000000002</x:v>
      </x:c>
      <x:c r="H8983" s="15" t="n">
        <x:f>VLOOKUP(D8983,'Pricing'!$A$6:$E$8,4,FALSE)</x:f>
        <x:v>6</x:v>
      </x:c>
      <x:c r="I8983" s="15" t="n">
        <x:f>E8983*G8983/1000000</x:f>
        <x:v>0.006453810000000002</x:v>
      </x:c>
      <x:c r="J8983" s="15" t="n">
        <x:f>F8983*H8983/1000000</x:f>
        <x:v>0.020346</x:v>
      </x:c>
      <x:c r="K8983" s="15" t="n">
        <x:f>SUM(I8983:J8983)</x:f>
        <x:v>0.02679981</x:v>
      </x:c>
    </x:row>
    <x:row r="8984" ht="23" customHeight="1">
      <x:c r="A8984" s="2" t="str">
        <x:v>REQ-08980</x:v>
      </x:c>
      <x:c r="B8984" s="2" t="n">
        <x:v>13</x:v>
      </x:c>
      <x:c r="C8984" s="2" t="str">
        <x:v>Support</x:v>
      </x:c>
      <x:c r="D8984" s="2" t="str">
        <x:v>Swift</x:v>
      </x:c>
      <x:c r="E8984" s="16" t="n">
        <x:v>35790</x:v>
      </x:c>
      <x:c r="F8984" s="16" t="n">
        <x:v>1970</x:v>
      </x:c>
      <x:c r="G8984" s="15" t="n">
        <x:f>VLOOKUP(D8984,'Pricing'!$A$6:$E$8,5,FALSE)</x:f>
        <x:v>0.246</x:v>
      </x:c>
      <x:c r="H8984" s="15" t="n">
        <x:f>VLOOKUP(D8984,'Pricing'!$A$6:$E$8,4,FALSE)</x:f>
        <x:v>1.2</x:v>
      </x:c>
      <x:c r="I8984" s="15" t="n">
        <x:f>E8984*G8984/1000000</x:f>
        <x:v>0.00880434</x:v>
      </x:c>
      <x:c r="J8984" s="15" t="n">
        <x:f>F8984*H8984/1000000</x:f>
        <x:v>0.002364</x:v>
      </x:c>
      <x:c r="K8984" s="15" t="n">
        <x:f>SUM(I8984:J8984)</x:f>
        <x:v>0.01116834</x:v>
      </x:c>
    </x:row>
    <x:row r="8985" ht="23" customHeight="1">
      <x:c r="A8985" s="2" t="str">
        <x:v>REQ-08981</x:v>
      </x:c>
      <x:c r="B8985" s="2" t="n">
        <x:v>7</x:v>
      </x:c>
      <x:c r="C8985" s="2" t="str">
        <x:v>Operations</x:v>
      </x:c>
      <x:c r="D8985" s="2" t="str">
        <x:v>Swift</x:v>
      </x:c>
      <x:c r="E8985" s="16" t="n">
        <x:v>20565</x:v>
      </x:c>
      <x:c r="F8985" s="16" t="n">
        <x:v>2893</x:v>
      </x:c>
      <x:c r="G8985" s="15" t="n">
        <x:f>VLOOKUP(D8985,'Pricing'!$A$6:$E$8,5,FALSE)</x:f>
        <x:v>0.246</x:v>
      </x:c>
      <x:c r="H8985" s="15" t="n">
        <x:f>VLOOKUP(D8985,'Pricing'!$A$6:$E$8,4,FALSE)</x:f>
        <x:v>1.2</x:v>
      </x:c>
      <x:c r="I8985" s="15" t="n">
        <x:f>E8985*G8985/1000000</x:f>
        <x:v>0.00505899</x:v>
      </x:c>
      <x:c r="J8985" s="15" t="n">
        <x:f>F8985*H8985/1000000</x:f>
        <x:v>0.0034716</x:v>
      </x:c>
      <x:c r="K8985" s="15" t="n">
        <x:f>SUM(I8985:J8985)</x:f>
        <x:v>0.008530590000000001</x:v>
      </x:c>
    </x:row>
    <x:row r="8986" ht="23" customHeight="1">
      <x:c r="A8986" s="2" t="str">
        <x:v>REQ-08982</x:v>
      </x:c>
      <x:c r="B8986" s="2" t="n">
        <x:v>14</x:v>
      </x:c>
      <x:c r="C8986" s="2" t="str">
        <x:v>Product</x:v>
      </x:c>
      <x:c r="D8986" s="2" t="str">
        <x:v>Swift</x:v>
      </x:c>
      <x:c r="E8986" s="16" t="n">
        <x:v>47230</x:v>
      </x:c>
      <x:c r="F8986" s="16" t="n">
        <x:v>1440</x:v>
      </x:c>
      <x:c r="G8986" s="15" t="n">
        <x:f>VLOOKUP(D8986,'Pricing'!$A$6:$E$8,5,FALSE)</x:f>
        <x:v>0.246</x:v>
      </x:c>
      <x:c r="H8986" s="15" t="n">
        <x:f>VLOOKUP(D8986,'Pricing'!$A$6:$E$8,4,FALSE)</x:f>
        <x:v>1.2</x:v>
      </x:c>
      <x:c r="I8986" s="15" t="n">
        <x:f>E8986*G8986/1000000</x:f>
        <x:v>0.01161858</x:v>
      </x:c>
      <x:c r="J8986" s="15" t="n">
        <x:f>F8986*H8986/1000000</x:f>
        <x:v>0.001728</x:v>
      </x:c>
      <x:c r="K8986" s="15" t="n">
        <x:f>SUM(I8986:J8986)</x:f>
        <x:v>0.01334658</x:v>
      </x:c>
    </x:row>
    <x:row r="8987" ht="23" customHeight="1">
      <x:c r="A8987" s="2" t="str">
        <x:v>REQ-08983</x:v>
      </x:c>
      <x:c r="B8987" s="2" t="n">
        <x:v>1</x:v>
      </x:c>
      <x:c r="C8987" s="2" t="str">
        <x:v>Operations</x:v>
      </x:c>
      <x:c r="D8987" s="2" t="str">
        <x:v>Balanced</x:v>
      </x:c>
      <x:c r="E8987" s="16" t="n">
        <x:v>113249</x:v>
      </x:c>
      <x:c r="F8987" s="16" t="n">
        <x:v>3033</x:v>
      </x:c>
      <x:c r="G8987" s="15" t="n">
        <x:f>VLOOKUP(D8987,'Pricing'!$A$6:$E$8,5,FALSE)</x:f>
        <x:v>1.2300000000000002</x:v>
      </x:c>
      <x:c r="H8987" s="15" t="n">
        <x:f>VLOOKUP(D8987,'Pricing'!$A$6:$E$8,4,FALSE)</x:f>
        <x:v>6</x:v>
      </x:c>
      <x:c r="I8987" s="15" t="n">
        <x:f>E8987*G8987/1000000</x:f>
        <x:v>0.13929627000000003</x:v>
      </x:c>
      <x:c r="J8987" s="15" t="n">
        <x:f>F8987*H8987/1000000</x:f>
        <x:v>0.018198</x:v>
      </x:c>
      <x:c r="K8987" s="15" t="n">
        <x:f>SUM(I8987:J8987)</x:f>
        <x:v>0.15749427000000002</x:v>
      </x:c>
    </x:row>
    <x:row r="8988" ht="23" customHeight="1">
      <x:c r="A8988" s="2" t="str">
        <x:v>REQ-08984</x:v>
      </x:c>
      <x:c r="B8988" s="2" t="n">
        <x:v>2</x:v>
      </x:c>
      <x:c r="C8988" s="2" t="str">
        <x:v>Support</x:v>
      </x:c>
      <x:c r="D8988" s="2" t="str">
        <x:v>Balanced</x:v>
      </x:c>
      <x:c r="E8988" s="16" t="n">
        <x:v>77975</x:v>
      </x:c>
      <x:c r="F8988" s="16" t="n">
        <x:v>2071</x:v>
      </x:c>
      <x:c r="G8988" s="15" t="n">
        <x:f>VLOOKUP(D8988,'Pricing'!$A$6:$E$8,5,FALSE)</x:f>
        <x:v>1.2300000000000002</x:v>
      </x:c>
      <x:c r="H8988" s="15" t="n">
        <x:f>VLOOKUP(D8988,'Pricing'!$A$6:$E$8,4,FALSE)</x:f>
        <x:v>6</x:v>
      </x:c>
      <x:c r="I8988" s="15" t="n">
        <x:f>E8988*G8988/1000000</x:f>
        <x:v>0.09590925000000002</x:v>
      </x:c>
      <x:c r="J8988" s="15" t="n">
        <x:f>F8988*H8988/1000000</x:f>
        <x:v>0.012426</x:v>
      </x:c>
      <x:c r="K8988" s="15" t="n">
        <x:f>SUM(I8988:J8988)</x:f>
        <x:v>0.10833525000000002</x:v>
      </x:c>
    </x:row>
    <x:row r="8989" ht="23" customHeight="1">
      <x:c r="A8989" s="2" t="str">
        <x:v>REQ-08985</x:v>
      </x:c>
      <x:c r="B8989" s="2" t="n">
        <x:v>21</x:v>
      </x:c>
      <x:c r="C8989" s="2" t="str">
        <x:v>Engineering</x:v>
      </x:c>
      <x:c r="D8989" s="2" t="str">
        <x:v>Swift</x:v>
      </x:c>
      <x:c r="E8989" s="16" t="n">
        <x:v>100234</x:v>
      </x:c>
      <x:c r="F8989" s="16" t="n">
        <x:v>2805</x:v>
      </x:c>
      <x:c r="G8989" s="15" t="n">
        <x:f>VLOOKUP(D8989,'Pricing'!$A$6:$E$8,5,FALSE)</x:f>
        <x:v>0.246</x:v>
      </x:c>
      <x:c r="H8989" s="15" t="n">
        <x:f>VLOOKUP(D8989,'Pricing'!$A$6:$E$8,4,FALSE)</x:f>
        <x:v>1.2</x:v>
      </x:c>
      <x:c r="I8989" s="15" t="n">
        <x:f>E8989*G8989/1000000</x:f>
        <x:v>0.024657564</x:v>
      </x:c>
      <x:c r="J8989" s="15" t="n">
        <x:f>F8989*H8989/1000000</x:f>
        <x:v>0.003366</x:v>
      </x:c>
      <x:c r="K8989" s="15" t="n">
        <x:f>SUM(I8989:J8989)</x:f>
        <x:v>0.028023564</x:v>
      </x:c>
    </x:row>
    <x:row r="8990" ht="23" customHeight="1">
      <x:c r="A8990" s="2" t="str">
        <x:v>REQ-08986</x:v>
      </x:c>
      <x:c r="B8990" s="2" t="n">
        <x:v>1</x:v>
      </x:c>
      <x:c r="C8990" s="2" t="str">
        <x:v>Support</x:v>
      </x:c>
      <x:c r="D8990" s="2" t="str">
        <x:v>Swift</x:v>
      </x:c>
      <x:c r="E8990" s="16" t="n">
        <x:v>28865</x:v>
      </x:c>
      <x:c r="F8990" s="16" t="n">
        <x:v>2164</x:v>
      </x:c>
      <x:c r="G8990" s="15" t="n">
        <x:f>VLOOKUP(D8990,'Pricing'!$A$6:$E$8,5,FALSE)</x:f>
        <x:v>0.246</x:v>
      </x:c>
      <x:c r="H8990" s="15" t="n">
        <x:f>VLOOKUP(D8990,'Pricing'!$A$6:$E$8,4,FALSE)</x:f>
        <x:v>1.2</x:v>
      </x:c>
      <x:c r="I8990" s="15" t="n">
        <x:f>E8990*G8990/1000000</x:f>
        <x:v>0.00710079</x:v>
      </x:c>
      <x:c r="J8990" s="15" t="n">
        <x:f>F8990*H8990/1000000</x:f>
        <x:v>0.0025968</x:v>
      </x:c>
      <x:c r="K8990" s="15" t="n">
        <x:f>SUM(I8990:J8990)</x:f>
        <x:v>0.009697589999999999</x:v>
      </x:c>
    </x:row>
    <x:row r="8991" ht="23" customHeight="1">
      <x:c r="A8991" s="2" t="str">
        <x:v>REQ-08987</x:v>
      </x:c>
      <x:c r="B8991" s="2" t="n">
        <x:v>29</x:v>
      </x:c>
      <x:c r="C8991" s="2" t="str">
        <x:v>Operations</x:v>
      </x:c>
      <x:c r="D8991" s="2" t="str">
        <x:v>Swift</x:v>
      </x:c>
      <x:c r="E8991" s="16" t="n">
        <x:v>92370</x:v>
      </x:c>
      <x:c r="F8991" s="16" t="n">
        <x:v>1306</x:v>
      </x:c>
      <x:c r="G8991" s="15" t="n">
        <x:f>VLOOKUP(D8991,'Pricing'!$A$6:$E$8,5,FALSE)</x:f>
        <x:v>0.246</x:v>
      </x:c>
      <x:c r="H8991" s="15" t="n">
        <x:f>VLOOKUP(D8991,'Pricing'!$A$6:$E$8,4,FALSE)</x:f>
        <x:v>1.2</x:v>
      </x:c>
      <x:c r="I8991" s="15" t="n">
        <x:f>E8991*G8991/1000000</x:f>
        <x:v>0.02272302</x:v>
      </x:c>
      <x:c r="J8991" s="15" t="n">
        <x:f>F8991*H8991/1000000</x:f>
        <x:v>0.0015672000000000001</x:v>
      </x:c>
      <x:c r="K8991" s="15" t="n">
        <x:f>SUM(I8991:J8991)</x:f>
        <x:v>0.02429022</x:v>
      </x:c>
    </x:row>
    <x:row r="8992" ht="23" customHeight="1">
      <x:c r="A8992" s="2" t="str">
        <x:v>REQ-08988</x:v>
      </x:c>
      <x:c r="B8992" s="2" t="n">
        <x:v>7</x:v>
      </x:c>
      <x:c r="C8992" s="2" t="str">
        <x:v>Product</x:v>
      </x:c>
      <x:c r="D8992" s="2" t="str">
        <x:v>Swift</x:v>
      </x:c>
      <x:c r="E8992" s="16" t="n">
        <x:v>28009</x:v>
      </x:c>
      <x:c r="F8992" s="16" t="n">
        <x:v>3377</x:v>
      </x:c>
      <x:c r="G8992" s="15" t="n">
        <x:f>VLOOKUP(D8992,'Pricing'!$A$6:$E$8,5,FALSE)</x:f>
        <x:v>0.246</x:v>
      </x:c>
      <x:c r="H8992" s="15" t="n">
        <x:f>VLOOKUP(D8992,'Pricing'!$A$6:$E$8,4,FALSE)</x:f>
        <x:v>1.2</x:v>
      </x:c>
      <x:c r="I8992" s="15" t="n">
        <x:f>E8992*G8992/1000000</x:f>
        <x:v>0.0068902139999999995</x:v>
      </x:c>
      <x:c r="J8992" s="15" t="n">
        <x:f>F8992*H8992/1000000</x:f>
        <x:v>0.004052399999999999</x:v>
      </x:c>
      <x:c r="K8992" s="15" t="n">
        <x:f>SUM(I8992:J8992)</x:f>
        <x:v>0.010942614</x:v>
      </x:c>
    </x:row>
    <x:row r="8993" ht="23" customHeight="1">
      <x:c r="A8993" s="2" t="str">
        <x:v>REQ-08989</x:v>
      </x:c>
      <x:c r="B8993" s="2" t="n">
        <x:v>29</x:v>
      </x:c>
      <x:c r="C8993" s="2" t="str">
        <x:v>Engineering</x:v>
      </x:c>
      <x:c r="D8993" s="2" t="str">
        <x:v>Balanced</x:v>
      </x:c>
      <x:c r="E8993" s="16" t="n">
        <x:v>31833</x:v>
      </x:c>
      <x:c r="F8993" s="16" t="n">
        <x:v>2128</x:v>
      </x:c>
      <x:c r="G8993" s="15" t="n">
        <x:f>VLOOKUP(D8993,'Pricing'!$A$6:$E$8,5,FALSE)</x:f>
        <x:v>1.2300000000000002</x:v>
      </x:c>
      <x:c r="H8993" s="15" t="n">
        <x:f>VLOOKUP(D8993,'Pricing'!$A$6:$E$8,4,FALSE)</x:f>
        <x:v>6</x:v>
      </x:c>
      <x:c r="I8993" s="15" t="n">
        <x:f>E8993*G8993/1000000</x:f>
        <x:v>0.03915459</x:v>
      </x:c>
      <x:c r="J8993" s="15" t="n">
        <x:f>F8993*H8993/1000000</x:f>
        <x:v>0.012768</x:v>
      </x:c>
      <x:c r="K8993" s="15" t="n">
        <x:f>SUM(I8993:J8993)</x:f>
        <x:v>0.051922590000000005</x:v>
      </x:c>
    </x:row>
    <x:row r="8994" ht="23" customHeight="1">
      <x:c r="A8994" s="2" t="str">
        <x:v>REQ-08990</x:v>
      </x:c>
      <x:c r="B8994" s="2" t="n">
        <x:v>14</x:v>
      </x:c>
      <x:c r="C8994" s="2" t="str">
        <x:v>Product</x:v>
      </x:c>
      <x:c r="D8994" s="2" t="str">
        <x:v>Swift</x:v>
      </x:c>
      <x:c r="E8994" s="16" t="n">
        <x:v>4057</x:v>
      </x:c>
      <x:c r="F8994" s="16" t="n">
        <x:v>3892</x:v>
      </x:c>
      <x:c r="G8994" s="15" t="n">
        <x:f>VLOOKUP(D8994,'Pricing'!$A$6:$E$8,5,FALSE)</x:f>
        <x:v>0.246</x:v>
      </x:c>
      <x:c r="H8994" s="15" t="n">
        <x:f>VLOOKUP(D8994,'Pricing'!$A$6:$E$8,4,FALSE)</x:f>
        <x:v>1.2</x:v>
      </x:c>
      <x:c r="I8994" s="15" t="n">
        <x:f>E8994*G8994/1000000</x:f>
        <x:v>0.0009980219999999999</x:v>
      </x:c>
      <x:c r="J8994" s="15" t="n">
        <x:f>F8994*H8994/1000000</x:f>
        <x:v>0.0046704</x:v>
      </x:c>
      <x:c r="K8994" s="15" t="n">
        <x:f>SUM(I8994:J8994)</x:f>
        <x:v>0.005668421999999999</x:v>
      </x:c>
    </x:row>
    <x:row r="8995" ht="23" customHeight="1">
      <x:c r="A8995" s="2" t="str">
        <x:v>REQ-08991</x:v>
      </x:c>
      <x:c r="B8995" s="2" t="n">
        <x:v>13</x:v>
      </x:c>
      <x:c r="C8995" s="2" t="str">
        <x:v>Engineering</x:v>
      </x:c>
      <x:c r="D8995" s="2" t="str">
        <x:v>Swift</x:v>
      </x:c>
      <x:c r="E8995" s="16" t="n">
        <x:v>87685</x:v>
      </x:c>
      <x:c r="F8995" s="16" t="n">
        <x:v>2465</x:v>
      </x:c>
      <x:c r="G8995" s="15" t="n">
        <x:f>VLOOKUP(D8995,'Pricing'!$A$6:$E$8,5,FALSE)</x:f>
        <x:v>0.246</x:v>
      </x:c>
      <x:c r="H8995" s="15" t="n">
        <x:f>VLOOKUP(D8995,'Pricing'!$A$6:$E$8,4,FALSE)</x:f>
        <x:v>1.2</x:v>
      </x:c>
      <x:c r="I8995" s="15" t="n">
        <x:f>E8995*G8995/1000000</x:f>
        <x:v>0.021570509999999998</x:v>
      </x:c>
      <x:c r="J8995" s="15" t="n">
        <x:f>F8995*H8995/1000000</x:f>
        <x:v>0.002958</x:v>
      </x:c>
      <x:c r="K8995" s="15" t="n">
        <x:f>SUM(I8995:J8995)</x:f>
        <x:v>0.024528509999999996</x:v>
      </x:c>
    </x:row>
    <x:row r="8996" ht="23" customHeight="1">
      <x:c r="A8996" s="2" t="str">
        <x:v>REQ-08992</x:v>
      </x:c>
      <x:c r="B8996" s="2" t="n">
        <x:v>28</x:v>
      </x:c>
      <x:c r="C8996" s="2" t="str">
        <x:v>Product</x:v>
      </x:c>
      <x:c r="D8996" s="2" t="str">
        <x:v>Swift</x:v>
      </x:c>
      <x:c r="E8996" s="16" t="n">
        <x:v>104710</x:v>
      </x:c>
      <x:c r="F8996" s="16" t="n">
        <x:v>3891</x:v>
      </x:c>
      <x:c r="G8996" s="15" t="n">
        <x:f>VLOOKUP(D8996,'Pricing'!$A$6:$E$8,5,FALSE)</x:f>
        <x:v>0.246</x:v>
      </x:c>
      <x:c r="H8996" s="15" t="n">
        <x:f>VLOOKUP(D8996,'Pricing'!$A$6:$E$8,4,FALSE)</x:f>
        <x:v>1.2</x:v>
      </x:c>
      <x:c r="I8996" s="15" t="n">
        <x:f>E8996*G8996/1000000</x:f>
        <x:v>0.02575866</x:v>
      </x:c>
      <x:c r="J8996" s="15" t="n">
        <x:f>F8996*H8996/1000000</x:f>
        <x:v>0.0046692</x:v>
      </x:c>
      <x:c r="K8996" s="15" t="n">
        <x:f>SUM(I8996:J8996)</x:f>
        <x:v>0.03042786</x:v>
      </x:c>
    </x:row>
    <x:row r="8997" ht="23" customHeight="1">
      <x:c r="A8997" s="2" t="str">
        <x:v>REQ-08993</x:v>
      </x:c>
      <x:c r="B8997" s="2" t="n">
        <x:v>17</x:v>
      </x:c>
      <x:c r="C8997" s="2" t="str">
        <x:v>Operations</x:v>
      </x:c>
      <x:c r="D8997" s="2" t="str">
        <x:v>Balanced</x:v>
      </x:c>
      <x:c r="E8997" s="16" t="n">
        <x:v>20004</x:v>
      </x:c>
      <x:c r="F8997" s="16" t="n">
        <x:v>1491</x:v>
      </x:c>
      <x:c r="G8997" s="15" t="n">
        <x:f>VLOOKUP(D8997,'Pricing'!$A$6:$E$8,5,FALSE)</x:f>
        <x:v>1.2300000000000002</x:v>
      </x:c>
      <x:c r="H8997" s="15" t="n">
        <x:f>VLOOKUP(D8997,'Pricing'!$A$6:$E$8,4,FALSE)</x:f>
        <x:v>6</x:v>
      </x:c>
      <x:c r="I8997" s="15" t="n">
        <x:f>E8997*G8997/1000000</x:f>
        <x:v>0.024604920000000006</x:v>
      </x:c>
      <x:c r="J8997" s="15" t="n">
        <x:f>F8997*H8997/1000000</x:f>
        <x:v>0.008946</x:v>
      </x:c>
      <x:c r="K8997" s="15" t="n">
        <x:f>SUM(I8997:J8997)</x:f>
        <x:v>0.033550920000000005</x:v>
      </x:c>
    </x:row>
    <x:row r="8998" ht="23" customHeight="1">
      <x:c r="A8998" s="2" t="str">
        <x:v>REQ-08994</x:v>
      </x:c>
      <x:c r="B8998" s="2" t="n">
        <x:v>8</x:v>
      </x:c>
      <x:c r="C8998" s="2" t="str">
        <x:v>Support</x:v>
      </x:c>
      <x:c r="D8998" s="2" t="str">
        <x:v>Balanced</x:v>
      </x:c>
      <x:c r="E8998" s="16" t="n">
        <x:v>51203</x:v>
      </x:c>
      <x:c r="F8998" s="16" t="n">
        <x:v>3714</x:v>
      </x:c>
      <x:c r="G8998" s="15" t="n">
        <x:f>VLOOKUP(D8998,'Pricing'!$A$6:$E$8,5,FALSE)</x:f>
        <x:v>1.2300000000000002</x:v>
      </x:c>
      <x:c r="H8998" s="15" t="n">
        <x:f>VLOOKUP(D8998,'Pricing'!$A$6:$E$8,4,FALSE)</x:f>
        <x:v>6</x:v>
      </x:c>
      <x:c r="I8998" s="15" t="n">
        <x:f>E8998*G8998/1000000</x:f>
        <x:v>0.06297969</x:v>
      </x:c>
      <x:c r="J8998" s="15" t="n">
        <x:f>F8998*H8998/1000000</x:f>
        <x:v>0.022284</x:v>
      </x:c>
      <x:c r="K8998" s="15" t="n">
        <x:f>SUM(I8998:J8998)</x:f>
        <x:v>0.08526369</x:v>
      </x:c>
    </x:row>
    <x:row r="8999" ht="23" customHeight="1">
      <x:c r="A8999" s="2" t="str">
        <x:v>REQ-08995</x:v>
      </x:c>
      <x:c r="B8999" s="2" t="n">
        <x:v>1</x:v>
      </x:c>
      <x:c r="C8999" s="2" t="str">
        <x:v>Engineering</x:v>
      </x:c>
      <x:c r="D8999" s="2" t="str">
        <x:v>Swift</x:v>
      </x:c>
      <x:c r="E8999" s="16" t="n">
        <x:v>105022</x:v>
      </x:c>
      <x:c r="F8999" s="16" t="n">
        <x:v>2103</x:v>
      </x:c>
      <x:c r="G8999" s="15" t="n">
        <x:f>VLOOKUP(D8999,'Pricing'!$A$6:$E$8,5,FALSE)</x:f>
        <x:v>0.246</x:v>
      </x:c>
      <x:c r="H8999" s="15" t="n">
        <x:f>VLOOKUP(D8999,'Pricing'!$A$6:$E$8,4,FALSE)</x:f>
        <x:v>1.2</x:v>
      </x:c>
      <x:c r="I8999" s="15" t="n">
        <x:f>E8999*G8999/1000000</x:f>
        <x:v>0.025835412</x:v>
      </x:c>
      <x:c r="J8999" s="15" t="n">
        <x:f>F8999*H8999/1000000</x:f>
        <x:v>0.0025236</x:v>
      </x:c>
      <x:c r="K8999" s="15" t="n">
        <x:f>SUM(I8999:J8999)</x:f>
        <x:v>0.028359012</x:v>
      </x:c>
    </x:row>
    <x:row r="9000" ht="23" customHeight="1">
      <x:c r="A9000" s="2" t="str">
        <x:v>REQ-08996</x:v>
      </x:c>
      <x:c r="B9000" s="2" t="n">
        <x:v>1</x:v>
      </x:c>
      <x:c r="C9000" s="2" t="str">
        <x:v>Product</x:v>
      </x:c>
      <x:c r="D9000" s="2" t="str">
        <x:v>Swift</x:v>
      </x:c>
      <x:c r="E9000" s="16" t="n">
        <x:v>35147</x:v>
      </x:c>
      <x:c r="F9000" s="16" t="n">
        <x:v>2894</x:v>
      </x:c>
      <x:c r="G9000" s="15" t="n">
        <x:f>VLOOKUP(D9000,'Pricing'!$A$6:$E$8,5,FALSE)</x:f>
        <x:v>0.246</x:v>
      </x:c>
      <x:c r="H9000" s="15" t="n">
        <x:f>VLOOKUP(D9000,'Pricing'!$A$6:$E$8,4,FALSE)</x:f>
        <x:v>1.2</x:v>
      </x:c>
      <x:c r="I9000" s="15" t="n">
        <x:f>E9000*G9000/1000000</x:f>
        <x:v>0.008646162</x:v>
      </x:c>
      <x:c r="J9000" s="15" t="n">
        <x:f>F9000*H9000/1000000</x:f>
        <x:v>0.0034728</x:v>
      </x:c>
      <x:c r="K9000" s="15" t="n">
        <x:f>SUM(I9000:J9000)</x:f>
        <x:v>0.012118962</x:v>
      </x:c>
    </x:row>
    <x:row r="9001" ht="23" customHeight="1">
      <x:c r="A9001" s="2" t="str">
        <x:v>REQ-08997</x:v>
      </x:c>
      <x:c r="B9001" s="2" t="n">
        <x:v>22</x:v>
      </x:c>
      <x:c r="C9001" s="2" t="str">
        <x:v>Operations</x:v>
      </x:c>
      <x:c r="D9001" s="2" t="str">
        <x:v>Swift</x:v>
      </x:c>
      <x:c r="E9001" s="16" t="n">
        <x:v>119856</x:v>
      </x:c>
      <x:c r="F9001" s="16" t="n">
        <x:v>3914</x:v>
      </x:c>
      <x:c r="G9001" s="15" t="n">
        <x:f>VLOOKUP(D9001,'Pricing'!$A$6:$E$8,5,FALSE)</x:f>
        <x:v>0.246</x:v>
      </x:c>
      <x:c r="H9001" s="15" t="n">
        <x:f>VLOOKUP(D9001,'Pricing'!$A$6:$E$8,4,FALSE)</x:f>
        <x:v>1.2</x:v>
      </x:c>
      <x:c r="I9001" s="15" t="n">
        <x:f>E9001*G9001/1000000</x:f>
        <x:v>0.029484576000000002</x:v>
      </x:c>
      <x:c r="J9001" s="15" t="n">
        <x:f>F9001*H9001/1000000</x:f>
        <x:v>0.0046968</x:v>
      </x:c>
      <x:c r="K9001" s="15" t="n">
        <x:f>SUM(I9001:J9001)</x:f>
        <x:v>0.034181376</x:v>
      </x:c>
    </x:row>
    <x:row r="9002" ht="23" customHeight="1">
      <x:c r="A9002" s="2" t="str">
        <x:v>REQ-08998</x:v>
      </x:c>
      <x:c r="B9002" s="2" t="n">
        <x:v>26</x:v>
      </x:c>
      <x:c r="C9002" s="2" t="str">
        <x:v>Product</x:v>
      </x:c>
      <x:c r="D9002" s="2" t="str">
        <x:v>Swift</x:v>
      </x:c>
      <x:c r="E9002" s="16" t="n">
        <x:v>90500</x:v>
      </x:c>
      <x:c r="F9002" s="16" t="n">
        <x:v>2105</x:v>
      </x:c>
      <x:c r="G9002" s="15" t="n">
        <x:f>VLOOKUP(D9002,'Pricing'!$A$6:$E$8,5,FALSE)</x:f>
        <x:v>0.246</x:v>
      </x:c>
      <x:c r="H9002" s="15" t="n">
        <x:f>VLOOKUP(D9002,'Pricing'!$A$6:$E$8,4,FALSE)</x:f>
        <x:v>1.2</x:v>
      </x:c>
      <x:c r="I9002" s="15" t="n">
        <x:f>E9002*G9002/1000000</x:f>
        <x:v>0.022263</x:v>
      </x:c>
      <x:c r="J9002" s="15" t="n">
        <x:f>F9002*H9002/1000000</x:f>
        <x:v>0.002526</x:v>
      </x:c>
      <x:c r="K9002" s="15" t="n">
        <x:f>SUM(I9002:J9002)</x:f>
        <x:v>0.024789000000000002</x:v>
      </x:c>
    </x:row>
    <x:row r="9003" ht="23" customHeight="1">
      <x:c r="A9003" s="2" t="str">
        <x:v>REQ-08999</x:v>
      </x:c>
      <x:c r="B9003" s="2" t="n">
        <x:v>21</x:v>
      </x:c>
      <x:c r="C9003" s="2" t="str">
        <x:v>Engineering</x:v>
      </x:c>
      <x:c r="D9003" s="2" t="str">
        <x:v>Balanced</x:v>
      </x:c>
      <x:c r="E9003" s="16" t="n">
        <x:v>97374</x:v>
      </x:c>
      <x:c r="F9003" s="16" t="n">
        <x:v>2743</x:v>
      </x:c>
      <x:c r="G9003" s="15" t="n">
        <x:f>VLOOKUP(D9003,'Pricing'!$A$6:$E$8,5,FALSE)</x:f>
        <x:v>1.2300000000000002</x:v>
      </x:c>
      <x:c r="H9003" s="15" t="n">
        <x:f>VLOOKUP(D9003,'Pricing'!$A$6:$E$8,4,FALSE)</x:f>
        <x:v>6</x:v>
      </x:c>
      <x:c r="I9003" s="15" t="n">
        <x:f>E9003*G9003/1000000</x:f>
        <x:v>0.11977002000000002</x:v>
      </x:c>
      <x:c r="J9003" s="15" t="n">
        <x:f>F9003*H9003/1000000</x:f>
        <x:v>0.016458</x:v>
      </x:c>
      <x:c r="K9003" s="15" t="n">
        <x:f>SUM(I9003:J9003)</x:f>
        <x:v>0.13622802</x:v>
      </x:c>
    </x:row>
    <x:row r="9004" ht="23" customHeight="1">
      <x:c r="A9004" s="2" t="str">
        <x:v>REQ-09000</x:v>
      </x:c>
      <x:c r="B9004" s="2" t="n">
        <x:v>13</x:v>
      </x:c>
      <x:c r="C9004" s="2" t="str">
        <x:v>Growth</x:v>
      </x:c>
      <x:c r="D9004" s="2" t="str">
        <x:v>Swift</x:v>
      </x:c>
      <x:c r="E9004" s="16" t="n">
        <x:v>63519</x:v>
      </x:c>
      <x:c r="F9004" s="16" t="n">
        <x:v>3811</x:v>
      </x:c>
      <x:c r="G9004" s="15" t="n">
        <x:f>VLOOKUP(D9004,'Pricing'!$A$6:$E$8,5,FALSE)</x:f>
        <x:v>0.246</x:v>
      </x:c>
      <x:c r="H9004" s="15" t="n">
        <x:f>VLOOKUP(D9004,'Pricing'!$A$6:$E$8,4,FALSE)</x:f>
        <x:v>1.2</x:v>
      </x:c>
      <x:c r="I9004" s="15" t="n">
        <x:f>E9004*G9004/1000000</x:f>
        <x:v>0.015625674</x:v>
      </x:c>
      <x:c r="J9004" s="15" t="n">
        <x:f>F9004*H9004/1000000</x:f>
        <x:v>0.0045731999999999995</x:v>
      </x:c>
      <x:c r="K9004" s="15" t="n">
        <x:f>SUM(I9004:J9004)</x:f>
        <x:v>0.020198874</x:v>
      </x:c>
    </x:row>
    <x:row r="9005" ht="23" customHeight="1">
      <x:c r="A9005" s="2" t="str">
        <x:v>REQ-09001</x:v>
      </x:c>
      <x:c r="B9005" s="2" t="n">
        <x:v>9</x:v>
      </x:c>
      <x:c r="C9005" s="2" t="str">
        <x:v>Operations</x:v>
      </x:c>
      <x:c r="D9005" s="2" t="str">
        <x:v>Balanced</x:v>
      </x:c>
      <x:c r="E9005" s="16" t="n">
        <x:v>56239</x:v>
      </x:c>
      <x:c r="F9005" s="16" t="n">
        <x:v>3890</x:v>
      </x:c>
      <x:c r="G9005" s="15" t="n">
        <x:f>VLOOKUP(D9005,'Pricing'!$A$6:$E$8,5,FALSE)</x:f>
        <x:v>1.2300000000000002</x:v>
      </x:c>
      <x:c r="H9005" s="15" t="n">
        <x:f>VLOOKUP(D9005,'Pricing'!$A$6:$E$8,4,FALSE)</x:f>
        <x:v>6</x:v>
      </x:c>
      <x:c r="I9005" s="15" t="n">
        <x:f>E9005*G9005/1000000</x:f>
        <x:v>0.06917397000000002</x:v>
      </x:c>
      <x:c r="J9005" s="15" t="n">
        <x:f>F9005*H9005/1000000</x:f>
        <x:v>0.02334</x:v>
      </x:c>
      <x:c r="K9005" s="15" t="n">
        <x:f>SUM(I9005:J9005)</x:f>
        <x:v>0.09251397000000001</x:v>
      </x:c>
    </x:row>
    <x:row r="9006" ht="23" customHeight="1">
      <x:c r="A9006" s="2" t="str">
        <x:v>REQ-09002</x:v>
      </x:c>
      <x:c r="B9006" s="2" t="n">
        <x:v>16</x:v>
      </x:c>
      <x:c r="C9006" s="2" t="str">
        <x:v>Product</x:v>
      </x:c>
      <x:c r="D9006" s="2" t="str">
        <x:v>Reasoning</x:v>
      </x:c>
      <x:c r="E9006" s="16" t="n">
        <x:v>10772</x:v>
      </x:c>
      <x:c r="F9006" s="16" t="n">
        <x:v>2521</x:v>
      </x:c>
      <x:c r="G9006" s="15" t="n">
        <x:f>VLOOKUP(D9006,'Pricing'!$A$6:$E$8,5,FALSE)</x:f>
        <x:v>4.920000000000001</x:v>
      </x:c>
      <x:c r="H9006" s="15" t="n">
        <x:f>VLOOKUP(D9006,'Pricing'!$A$6:$E$8,4,FALSE)</x:f>
        <x:v>24</x:v>
      </x:c>
      <x:c r="I9006" s="15" t="n">
        <x:f>E9006*G9006/1000000</x:f>
        <x:v>0.05299824</x:v>
      </x:c>
      <x:c r="J9006" s="15" t="n">
        <x:f>F9006*H9006/1000000</x:f>
        <x:v>0.060504</x:v>
      </x:c>
      <x:c r="K9006" s="15" t="n">
        <x:f>SUM(I9006:J9006)</x:f>
        <x:v>0.11350224</x:v>
      </x:c>
    </x:row>
    <x:row r="9007" ht="23" customHeight="1">
      <x:c r="A9007" s="2" t="str">
        <x:v>REQ-09003</x:v>
      </x:c>
      <x:c r="B9007" s="2" t="n">
        <x:v>26</x:v>
      </x:c>
      <x:c r="C9007" s="2" t="str">
        <x:v>Operations</x:v>
      </x:c>
      <x:c r="D9007" s="2" t="str">
        <x:v>Swift</x:v>
      </x:c>
      <x:c r="E9007" s="16" t="n">
        <x:v>99755</x:v>
      </x:c>
      <x:c r="F9007" s="16" t="n">
        <x:v>561</x:v>
      </x:c>
      <x:c r="G9007" s="15" t="n">
        <x:f>VLOOKUP(D9007,'Pricing'!$A$6:$E$8,5,FALSE)</x:f>
        <x:v>0.246</x:v>
      </x:c>
      <x:c r="H9007" s="15" t="n">
        <x:f>VLOOKUP(D9007,'Pricing'!$A$6:$E$8,4,FALSE)</x:f>
        <x:v>1.2</x:v>
      </x:c>
      <x:c r="I9007" s="15" t="n">
        <x:f>E9007*G9007/1000000</x:f>
        <x:v>0.02453973</x:v>
      </x:c>
      <x:c r="J9007" s="15" t="n">
        <x:f>F9007*H9007/1000000</x:f>
        <x:v>0.0006731999999999999</x:v>
      </x:c>
      <x:c r="K9007" s="15" t="n">
        <x:f>SUM(I9007:J9007)</x:f>
        <x:v>0.025212929999999998</x:v>
      </x:c>
    </x:row>
    <x:row r="9008" ht="23" customHeight="1">
      <x:c r="A9008" s="2" t="str">
        <x:v>REQ-09004</x:v>
      </x:c>
      <x:c r="B9008" s="2" t="n">
        <x:v>14</x:v>
      </x:c>
      <x:c r="C9008" s="2" t="str">
        <x:v>Growth</x:v>
      </x:c>
      <x:c r="D9008" s="2" t="str">
        <x:v>Balanced</x:v>
      </x:c>
      <x:c r="E9008" s="16" t="n">
        <x:v>73378</x:v>
      </x:c>
      <x:c r="F9008" s="16" t="n">
        <x:v>3879</x:v>
      </x:c>
      <x:c r="G9008" s="15" t="n">
        <x:f>VLOOKUP(D9008,'Pricing'!$A$6:$E$8,5,FALSE)</x:f>
        <x:v>1.2300000000000002</x:v>
      </x:c>
      <x:c r="H9008" s="15" t="n">
        <x:f>VLOOKUP(D9008,'Pricing'!$A$6:$E$8,4,FALSE)</x:f>
        <x:v>6</x:v>
      </x:c>
      <x:c r="I9008" s="15" t="n">
        <x:f>E9008*G9008/1000000</x:f>
        <x:v>0.09025494000000002</x:v>
      </x:c>
      <x:c r="J9008" s="15" t="n">
        <x:f>F9008*H9008/1000000</x:f>
        <x:v>0.023274</x:v>
      </x:c>
      <x:c r="K9008" s="15" t="n">
        <x:f>SUM(I9008:J9008)</x:f>
        <x:v>0.11352894000000002</x:v>
      </x:c>
    </x:row>
    <x:row r="9009" ht="23" customHeight="1">
      <x:c r="A9009" s="2" t="str">
        <x:v>REQ-09005</x:v>
      </x:c>
      <x:c r="B9009" s="2" t="n">
        <x:v>6</x:v>
      </x:c>
      <x:c r="C9009" s="2" t="str">
        <x:v>Research</x:v>
      </x:c>
      <x:c r="D9009" s="2" t="str">
        <x:v>Balanced</x:v>
      </x:c>
      <x:c r="E9009" s="16" t="n">
        <x:v>107083</x:v>
      </x:c>
      <x:c r="F9009" s="16" t="n">
        <x:v>2582</x:v>
      </x:c>
      <x:c r="G9009" s="15" t="n">
        <x:f>VLOOKUP(D9009,'Pricing'!$A$6:$E$8,5,FALSE)</x:f>
        <x:v>1.2300000000000002</x:v>
      </x:c>
      <x:c r="H9009" s="15" t="n">
        <x:f>VLOOKUP(D9009,'Pricing'!$A$6:$E$8,4,FALSE)</x:f>
        <x:v>6</x:v>
      </x:c>
      <x:c r="I9009" s="15" t="n">
        <x:f>E9009*G9009/1000000</x:f>
        <x:v>0.13171209000000003</x:v>
      </x:c>
      <x:c r="J9009" s="15" t="n">
        <x:f>F9009*H9009/1000000</x:f>
        <x:v>0.015492</x:v>
      </x:c>
      <x:c r="K9009" s="15" t="n">
        <x:f>SUM(I9009:J9009)</x:f>
        <x:v>0.14720409000000004</x:v>
      </x:c>
    </x:row>
    <x:row r="9010" ht="23" customHeight="1">
      <x:c r="A9010" s="2" t="str">
        <x:v>REQ-09006</x:v>
      </x:c>
      <x:c r="B9010" s="2" t="n">
        <x:v>16</x:v>
      </x:c>
      <x:c r="C9010" s="2" t="str">
        <x:v>Support</x:v>
      </x:c>
      <x:c r="D9010" s="2" t="str">
        <x:v>Balanced</x:v>
      </x:c>
      <x:c r="E9010" s="16" t="n">
        <x:v>111426</x:v>
      </x:c>
      <x:c r="F9010" s="16" t="n">
        <x:v>1956</x:v>
      </x:c>
      <x:c r="G9010" s="15" t="n">
        <x:f>VLOOKUP(D9010,'Pricing'!$A$6:$E$8,5,FALSE)</x:f>
        <x:v>1.2300000000000002</x:v>
      </x:c>
      <x:c r="H9010" s="15" t="n">
        <x:f>VLOOKUP(D9010,'Pricing'!$A$6:$E$8,4,FALSE)</x:f>
        <x:v>6</x:v>
      </x:c>
      <x:c r="I9010" s="15" t="n">
        <x:f>E9010*G9010/1000000</x:f>
        <x:v>0.13705398000000002</x:v>
      </x:c>
      <x:c r="J9010" s="15" t="n">
        <x:f>F9010*H9010/1000000</x:f>
        <x:v>0.011736</x:v>
      </x:c>
      <x:c r="K9010" s="15" t="n">
        <x:f>SUM(I9010:J9010)</x:f>
        <x:v>0.14878998000000002</x:v>
      </x:c>
    </x:row>
    <x:row r="9011" ht="23" customHeight="1">
      <x:c r="A9011" s="2" t="str">
        <x:v>REQ-09007</x:v>
      </x:c>
      <x:c r="B9011" s="2" t="n">
        <x:v>7</x:v>
      </x:c>
      <x:c r="C9011" s="2" t="str">
        <x:v>Research</x:v>
      </x:c>
      <x:c r="D9011" s="2" t="str">
        <x:v>Balanced</x:v>
      </x:c>
      <x:c r="E9011" s="16" t="n">
        <x:v>107903</x:v>
      </x:c>
      <x:c r="F9011" s="16" t="n">
        <x:v>1860</x:v>
      </x:c>
      <x:c r="G9011" s="15" t="n">
        <x:f>VLOOKUP(D9011,'Pricing'!$A$6:$E$8,5,FALSE)</x:f>
        <x:v>1.2300000000000002</x:v>
      </x:c>
      <x:c r="H9011" s="15" t="n">
        <x:f>VLOOKUP(D9011,'Pricing'!$A$6:$E$8,4,FALSE)</x:f>
        <x:v>6</x:v>
      </x:c>
      <x:c r="I9011" s="15" t="n">
        <x:f>E9011*G9011/1000000</x:f>
        <x:v>0.13272069000000003</x:v>
      </x:c>
      <x:c r="J9011" s="15" t="n">
        <x:f>F9011*H9011/1000000</x:f>
        <x:v>0.01116</x:v>
      </x:c>
      <x:c r="K9011" s="15" t="n">
        <x:f>SUM(I9011:J9011)</x:f>
        <x:v>0.14388069000000003</x:v>
      </x:c>
    </x:row>
    <x:row r="9012" ht="23" customHeight="1">
      <x:c r="A9012" s="2" t="str">
        <x:v>REQ-09008</x:v>
      </x:c>
      <x:c r="B9012" s="2" t="n">
        <x:v>3</x:v>
      </x:c>
      <x:c r="C9012" s="2" t="str">
        <x:v>Product</x:v>
      </x:c>
      <x:c r="D9012" s="2" t="str">
        <x:v>Swift</x:v>
      </x:c>
      <x:c r="E9012" s="16" t="n">
        <x:v>34020</x:v>
      </x:c>
      <x:c r="F9012" s="16" t="n">
        <x:v>3298</x:v>
      </x:c>
      <x:c r="G9012" s="15" t="n">
        <x:f>VLOOKUP(D9012,'Pricing'!$A$6:$E$8,5,FALSE)</x:f>
        <x:v>0.246</x:v>
      </x:c>
      <x:c r="H9012" s="15" t="n">
        <x:f>VLOOKUP(D9012,'Pricing'!$A$6:$E$8,4,FALSE)</x:f>
        <x:v>1.2</x:v>
      </x:c>
      <x:c r="I9012" s="15" t="n">
        <x:f>E9012*G9012/1000000</x:f>
        <x:v>0.00836892</x:v>
      </x:c>
      <x:c r="J9012" s="15" t="n">
        <x:f>F9012*H9012/1000000</x:f>
        <x:v>0.0039575999999999995</x:v>
      </x:c>
      <x:c r="K9012" s="15" t="n">
        <x:f>SUM(I9012:J9012)</x:f>
        <x:v>0.01232652</x:v>
      </x:c>
    </x:row>
    <x:row r="9013" ht="23" customHeight="1">
      <x:c r="A9013" s="2" t="str">
        <x:v>REQ-09009</x:v>
      </x:c>
      <x:c r="B9013" s="2" t="n">
        <x:v>11</x:v>
      </x:c>
      <x:c r="C9013" s="2" t="str">
        <x:v>Engineering</x:v>
      </x:c>
      <x:c r="D9013" s="2" t="str">
        <x:v>Swift</x:v>
      </x:c>
      <x:c r="E9013" s="16" t="n">
        <x:v>109514</x:v>
      </x:c>
      <x:c r="F9013" s="16" t="n">
        <x:v>2718</x:v>
      </x:c>
      <x:c r="G9013" s="15" t="n">
        <x:f>VLOOKUP(D9013,'Pricing'!$A$6:$E$8,5,FALSE)</x:f>
        <x:v>0.246</x:v>
      </x:c>
      <x:c r="H9013" s="15" t="n">
        <x:f>VLOOKUP(D9013,'Pricing'!$A$6:$E$8,4,FALSE)</x:f>
        <x:v>1.2</x:v>
      </x:c>
      <x:c r="I9013" s="15" t="n">
        <x:f>E9013*G9013/1000000</x:f>
        <x:v>0.026940444</x:v>
      </x:c>
      <x:c r="J9013" s="15" t="n">
        <x:f>F9013*H9013/1000000</x:f>
        <x:v>0.0032616</x:v>
      </x:c>
      <x:c r="K9013" s="15" t="n">
        <x:f>SUM(I9013:J9013)</x:f>
        <x:v>0.030202044</x:v>
      </x:c>
    </x:row>
    <x:row r="9014" ht="23" customHeight="1">
      <x:c r="A9014" s="2" t="str">
        <x:v>REQ-09010</x:v>
      </x:c>
      <x:c r="B9014" s="2" t="n">
        <x:v>3</x:v>
      </x:c>
      <x:c r="C9014" s="2" t="str">
        <x:v>Support</x:v>
      </x:c>
      <x:c r="D9014" s="2" t="str">
        <x:v>Swift</x:v>
      </x:c>
      <x:c r="E9014" s="16" t="n">
        <x:v>69877</x:v>
      </x:c>
      <x:c r="F9014" s="16" t="n">
        <x:v>2650</x:v>
      </x:c>
      <x:c r="G9014" s="15" t="n">
        <x:f>VLOOKUP(D9014,'Pricing'!$A$6:$E$8,5,FALSE)</x:f>
        <x:v>0.246</x:v>
      </x:c>
      <x:c r="H9014" s="15" t="n">
        <x:f>VLOOKUP(D9014,'Pricing'!$A$6:$E$8,4,FALSE)</x:f>
        <x:v>1.2</x:v>
      </x:c>
      <x:c r="I9014" s="15" t="n">
        <x:f>E9014*G9014/1000000</x:f>
        <x:v>0.017189741999999997</x:v>
      </x:c>
      <x:c r="J9014" s="15" t="n">
        <x:f>F9014*H9014/1000000</x:f>
        <x:v>0.00318</x:v>
      </x:c>
      <x:c r="K9014" s="15" t="n">
        <x:f>SUM(I9014:J9014)</x:f>
        <x:v>0.020369741999999996</x:v>
      </x:c>
    </x:row>
    <x:row r="9015" ht="23" customHeight="1">
      <x:c r="A9015" s="2" t="str">
        <x:v>REQ-09011</x:v>
      </x:c>
      <x:c r="B9015" s="2" t="n">
        <x:v>4</x:v>
      </x:c>
      <x:c r="C9015" s="2" t="str">
        <x:v>Operations</x:v>
      </x:c>
      <x:c r="D9015" s="2" t="str">
        <x:v>Balanced</x:v>
      </x:c>
      <x:c r="E9015" s="16" t="n">
        <x:v>33365</x:v>
      </x:c>
      <x:c r="F9015" s="16" t="n">
        <x:v>2919</x:v>
      </x:c>
      <x:c r="G9015" s="15" t="n">
        <x:f>VLOOKUP(D9015,'Pricing'!$A$6:$E$8,5,FALSE)</x:f>
        <x:v>1.2300000000000002</x:v>
      </x:c>
      <x:c r="H9015" s="15" t="n">
        <x:f>VLOOKUP(D9015,'Pricing'!$A$6:$E$8,4,FALSE)</x:f>
        <x:v>6</x:v>
      </x:c>
      <x:c r="I9015" s="15" t="n">
        <x:f>E9015*G9015/1000000</x:f>
        <x:v>0.041038950000000005</x:v>
      </x:c>
      <x:c r="J9015" s="15" t="n">
        <x:f>F9015*H9015/1000000</x:f>
        <x:v>0.017514</x:v>
      </x:c>
      <x:c r="K9015" s="15" t="n">
        <x:f>SUM(I9015:J9015)</x:f>
        <x:v>0.058552950000000006</x:v>
      </x:c>
    </x:row>
    <x:row r="9016" ht="23" customHeight="1">
      <x:c r="A9016" s="2" t="str">
        <x:v>REQ-09012</x:v>
      </x:c>
      <x:c r="B9016" s="2" t="n">
        <x:v>4</x:v>
      </x:c>
      <x:c r="C9016" s="2" t="str">
        <x:v>Support</x:v>
      </x:c>
      <x:c r="D9016" s="2" t="str">
        <x:v>Balanced</x:v>
      </x:c>
      <x:c r="E9016" s="16" t="n">
        <x:v>65293</x:v>
      </x:c>
      <x:c r="F9016" s="16" t="n">
        <x:v>2889</x:v>
      </x:c>
      <x:c r="G9016" s="15" t="n">
        <x:f>VLOOKUP(D9016,'Pricing'!$A$6:$E$8,5,FALSE)</x:f>
        <x:v>1.2300000000000002</x:v>
      </x:c>
      <x:c r="H9016" s="15" t="n">
        <x:f>VLOOKUP(D9016,'Pricing'!$A$6:$E$8,4,FALSE)</x:f>
        <x:v>6</x:v>
      </x:c>
      <x:c r="I9016" s="15" t="n">
        <x:f>E9016*G9016/1000000</x:f>
        <x:v>0.08031039000000001</x:v>
      </x:c>
      <x:c r="J9016" s="15" t="n">
        <x:f>F9016*H9016/1000000</x:f>
        <x:v>0.017334</x:v>
      </x:c>
      <x:c r="K9016" s="15" t="n">
        <x:f>SUM(I9016:J9016)</x:f>
        <x:v>0.09764439000000001</x:v>
      </x:c>
    </x:row>
    <x:row r="9017" ht="23" customHeight="1">
      <x:c r="A9017" s="2" t="str">
        <x:v>REQ-09013</x:v>
      </x:c>
      <x:c r="B9017" s="2" t="n">
        <x:v>20</x:v>
      </x:c>
      <x:c r="C9017" s="2" t="str">
        <x:v>Research</x:v>
      </x:c>
      <x:c r="D9017" s="2" t="str">
        <x:v>Balanced</x:v>
      </x:c>
      <x:c r="E9017" s="16" t="n">
        <x:v>53462</x:v>
      </x:c>
      <x:c r="F9017" s="16" t="n">
        <x:v>892</x:v>
      </x:c>
      <x:c r="G9017" s="15" t="n">
        <x:f>VLOOKUP(D9017,'Pricing'!$A$6:$E$8,5,FALSE)</x:f>
        <x:v>1.2300000000000002</x:v>
      </x:c>
      <x:c r="H9017" s="15" t="n">
        <x:f>VLOOKUP(D9017,'Pricing'!$A$6:$E$8,4,FALSE)</x:f>
        <x:v>6</x:v>
      </x:c>
      <x:c r="I9017" s="15" t="n">
        <x:f>E9017*G9017/1000000</x:f>
        <x:v>0.06575826000000001</x:v>
      </x:c>
      <x:c r="J9017" s="15" t="n">
        <x:f>F9017*H9017/1000000</x:f>
        <x:v>0.005352</x:v>
      </x:c>
      <x:c r="K9017" s="15" t="n">
        <x:f>SUM(I9017:J9017)</x:f>
        <x:v>0.07111026000000001</x:v>
      </x:c>
    </x:row>
    <x:row r="9018" ht="23" customHeight="1">
      <x:c r="A9018" s="2" t="str">
        <x:v>REQ-09014</x:v>
      </x:c>
      <x:c r="B9018" s="2" t="n">
        <x:v>1</x:v>
      </x:c>
      <x:c r="C9018" s="2" t="str">
        <x:v>Growth</x:v>
      </x:c>
      <x:c r="D9018" s="2" t="str">
        <x:v>Swift</x:v>
      </x:c>
      <x:c r="E9018" s="16" t="n">
        <x:v>93414</x:v>
      </x:c>
      <x:c r="F9018" s="16" t="n">
        <x:v>2724</x:v>
      </x:c>
      <x:c r="G9018" s="15" t="n">
        <x:f>VLOOKUP(D9018,'Pricing'!$A$6:$E$8,5,FALSE)</x:f>
        <x:v>0.246</x:v>
      </x:c>
      <x:c r="H9018" s="15" t="n">
        <x:f>VLOOKUP(D9018,'Pricing'!$A$6:$E$8,4,FALSE)</x:f>
        <x:v>1.2</x:v>
      </x:c>
      <x:c r="I9018" s="15" t="n">
        <x:f>E9018*G9018/1000000</x:f>
        <x:v>0.022979844</x:v>
      </x:c>
      <x:c r="J9018" s="15" t="n">
        <x:f>F9018*H9018/1000000</x:f>
        <x:v>0.0032687999999999997</x:v>
      </x:c>
      <x:c r="K9018" s="15" t="n">
        <x:f>SUM(I9018:J9018)</x:f>
        <x:v>0.026248643999999998</x:v>
      </x:c>
    </x:row>
    <x:row r="9019" ht="23" customHeight="1">
      <x:c r="A9019" s="2" t="str">
        <x:v>REQ-09015</x:v>
      </x:c>
      <x:c r="B9019" s="2" t="n">
        <x:v>24</x:v>
      </x:c>
      <x:c r="C9019" s="2" t="str">
        <x:v>Research</x:v>
      </x:c>
      <x:c r="D9019" s="2" t="str">
        <x:v>Swift</x:v>
      </x:c>
      <x:c r="E9019" s="16" t="n">
        <x:v>78425</x:v>
      </x:c>
      <x:c r="F9019" s="16" t="n">
        <x:v>482</x:v>
      </x:c>
      <x:c r="G9019" s="15" t="n">
        <x:f>VLOOKUP(D9019,'Pricing'!$A$6:$E$8,5,FALSE)</x:f>
        <x:v>0.246</x:v>
      </x:c>
      <x:c r="H9019" s="15" t="n">
        <x:f>VLOOKUP(D9019,'Pricing'!$A$6:$E$8,4,FALSE)</x:f>
        <x:v>1.2</x:v>
      </x:c>
      <x:c r="I9019" s="15" t="n">
        <x:f>E9019*G9019/1000000</x:f>
        <x:v>0.01929255</x:v>
      </x:c>
      <x:c r="J9019" s="15" t="n">
        <x:f>F9019*H9019/1000000</x:f>
        <x:v>0.0005784</x:v>
      </x:c>
      <x:c r="K9019" s="15" t="n">
        <x:f>SUM(I9019:J9019)</x:f>
        <x:v>0.01987095</x:v>
      </x:c>
    </x:row>
    <x:row r="9020" ht="23" customHeight="1">
      <x:c r="A9020" s="2" t="str">
        <x:v>REQ-09016</x:v>
      </x:c>
      <x:c r="B9020" s="2" t="n">
        <x:v>26</x:v>
      </x:c>
      <x:c r="C9020" s="2" t="str">
        <x:v>Growth</x:v>
      </x:c>
      <x:c r="D9020" s="2" t="str">
        <x:v>Balanced</x:v>
      </x:c>
      <x:c r="E9020" s="16" t="n">
        <x:v>101068</x:v>
      </x:c>
      <x:c r="F9020" s="16" t="n">
        <x:v>1898</x:v>
      </x:c>
      <x:c r="G9020" s="15" t="n">
        <x:f>VLOOKUP(D9020,'Pricing'!$A$6:$E$8,5,FALSE)</x:f>
        <x:v>1.2300000000000002</x:v>
      </x:c>
      <x:c r="H9020" s="15" t="n">
        <x:f>VLOOKUP(D9020,'Pricing'!$A$6:$E$8,4,FALSE)</x:f>
        <x:v>6</x:v>
      </x:c>
      <x:c r="I9020" s="15" t="n">
        <x:f>E9020*G9020/1000000</x:f>
        <x:v>0.12431364000000002</x:v>
      </x:c>
      <x:c r="J9020" s="15" t="n">
        <x:f>F9020*H9020/1000000</x:f>
        <x:v>0.011388</x:v>
      </x:c>
      <x:c r="K9020" s="15" t="n">
        <x:f>SUM(I9020:J9020)</x:f>
        <x:v>0.13570164</x:v>
      </x:c>
    </x:row>
    <x:row r="9021" ht="23" customHeight="1">
      <x:c r="A9021" s="2" t="str">
        <x:v>REQ-09017</x:v>
      </x:c>
      <x:c r="B9021" s="2" t="n">
        <x:v>27</x:v>
      </x:c>
      <x:c r="C9021" s="2" t="str">
        <x:v>Engineering</x:v>
      </x:c>
      <x:c r="D9021" s="2" t="str">
        <x:v>Swift</x:v>
      </x:c>
      <x:c r="E9021" s="16" t="n">
        <x:v>95698</x:v>
      </x:c>
      <x:c r="F9021" s="16" t="n">
        <x:v>1115</x:v>
      </x:c>
      <x:c r="G9021" s="15" t="n">
        <x:f>VLOOKUP(D9021,'Pricing'!$A$6:$E$8,5,FALSE)</x:f>
        <x:v>0.246</x:v>
      </x:c>
      <x:c r="H9021" s="15" t="n">
        <x:f>VLOOKUP(D9021,'Pricing'!$A$6:$E$8,4,FALSE)</x:f>
        <x:v>1.2</x:v>
      </x:c>
      <x:c r="I9021" s="15" t="n">
        <x:f>E9021*G9021/1000000</x:f>
        <x:v>0.023541707999999998</x:v>
      </x:c>
      <x:c r="J9021" s="15" t="n">
        <x:f>F9021*H9021/1000000</x:f>
        <x:v>0.001338</x:v>
      </x:c>
      <x:c r="K9021" s="15" t="n">
        <x:f>SUM(I9021:J9021)</x:f>
        <x:v>0.024879707999999997</x:v>
      </x:c>
    </x:row>
    <x:row r="9022" ht="23" customHeight="1">
      <x:c r="A9022" s="2" t="str">
        <x:v>REQ-09018</x:v>
      </x:c>
      <x:c r="B9022" s="2" t="n">
        <x:v>15</x:v>
      </x:c>
      <x:c r="C9022" s="2" t="str">
        <x:v>Product</x:v>
      </x:c>
      <x:c r="D9022" s="2" t="str">
        <x:v>Swift</x:v>
      </x:c>
      <x:c r="E9022" s="16" t="n">
        <x:v>72918</x:v>
      </x:c>
      <x:c r="F9022" s="16" t="n">
        <x:v>2124</x:v>
      </x:c>
      <x:c r="G9022" s="15" t="n">
        <x:f>VLOOKUP(D9022,'Pricing'!$A$6:$E$8,5,FALSE)</x:f>
        <x:v>0.246</x:v>
      </x:c>
      <x:c r="H9022" s="15" t="n">
        <x:f>VLOOKUP(D9022,'Pricing'!$A$6:$E$8,4,FALSE)</x:f>
        <x:v>1.2</x:v>
      </x:c>
      <x:c r="I9022" s="15" t="n">
        <x:f>E9022*G9022/1000000</x:f>
        <x:v>0.017937828000000003</x:v>
      </x:c>
      <x:c r="J9022" s="15" t="n">
        <x:f>F9022*H9022/1000000</x:f>
        <x:v>0.0025488</x:v>
      </x:c>
      <x:c r="K9022" s="15" t="n">
        <x:f>SUM(I9022:J9022)</x:f>
        <x:v>0.020486628000000003</x:v>
      </x:c>
    </x:row>
    <x:row r="9023" ht="23" customHeight="1">
      <x:c r="A9023" s="2" t="str">
        <x:v>REQ-09019</x:v>
      </x:c>
      <x:c r="B9023" s="2" t="n">
        <x:v>30</x:v>
      </x:c>
      <x:c r="C9023" s="2" t="str">
        <x:v>Engineering</x:v>
      </x:c>
      <x:c r="D9023" s="2" t="str">
        <x:v>Swift</x:v>
      </x:c>
      <x:c r="E9023" s="16" t="n">
        <x:v>70364</x:v>
      </x:c>
      <x:c r="F9023" s="16" t="n">
        <x:v>1348</x:v>
      </x:c>
      <x:c r="G9023" s="15" t="n">
        <x:f>VLOOKUP(D9023,'Pricing'!$A$6:$E$8,5,FALSE)</x:f>
        <x:v>0.246</x:v>
      </x:c>
      <x:c r="H9023" s="15" t="n">
        <x:f>VLOOKUP(D9023,'Pricing'!$A$6:$E$8,4,FALSE)</x:f>
        <x:v>1.2</x:v>
      </x:c>
      <x:c r="I9023" s="15" t="n">
        <x:f>E9023*G9023/1000000</x:f>
        <x:v>0.017309544</x:v>
      </x:c>
      <x:c r="J9023" s="15" t="n">
        <x:f>F9023*H9023/1000000</x:f>
        <x:v>0.0016175999999999999</x:v>
      </x:c>
      <x:c r="K9023" s="15" t="n">
        <x:f>SUM(I9023:J9023)</x:f>
        <x:v>0.018927144</x:v>
      </x:c>
    </x:row>
    <x:row r="9024" ht="23" customHeight="1">
      <x:c r="A9024" s="2" t="str">
        <x:v>REQ-09020</x:v>
      </x:c>
      <x:c r="B9024" s="2" t="n">
        <x:v>4</x:v>
      </x:c>
      <x:c r="C9024" s="2" t="str">
        <x:v>Growth</x:v>
      </x:c>
      <x:c r="D9024" s="2" t="str">
        <x:v>Swift</x:v>
      </x:c>
      <x:c r="E9024" s="16" t="n">
        <x:v>76090</x:v>
      </x:c>
      <x:c r="F9024" s="16" t="n">
        <x:v>1416</x:v>
      </x:c>
      <x:c r="G9024" s="15" t="n">
        <x:f>VLOOKUP(D9024,'Pricing'!$A$6:$E$8,5,FALSE)</x:f>
        <x:v>0.246</x:v>
      </x:c>
      <x:c r="H9024" s="15" t="n">
        <x:f>VLOOKUP(D9024,'Pricing'!$A$6:$E$8,4,FALSE)</x:f>
        <x:v>1.2</x:v>
      </x:c>
      <x:c r="I9024" s="15" t="n">
        <x:f>E9024*G9024/1000000</x:f>
        <x:v>0.018718139999999998</x:v>
      </x:c>
      <x:c r="J9024" s="15" t="n">
        <x:f>F9024*H9024/1000000</x:f>
        <x:v>0.0016992</x:v>
      </x:c>
      <x:c r="K9024" s="15" t="n">
        <x:f>SUM(I9024:J9024)</x:f>
        <x:v>0.02041734</x:v>
      </x:c>
    </x:row>
    <x:row r="9025" ht="23" customHeight="1">
      <x:c r="A9025" s="2" t="str">
        <x:v>REQ-09021</x:v>
      </x:c>
      <x:c r="B9025" s="2" t="n">
        <x:v>26</x:v>
      </x:c>
      <x:c r="C9025" s="2" t="str">
        <x:v>Operations</x:v>
      </x:c>
      <x:c r="D9025" s="2" t="str">
        <x:v>Balanced</x:v>
      </x:c>
      <x:c r="E9025" s="16" t="n">
        <x:v>97414</x:v>
      </x:c>
      <x:c r="F9025" s="16" t="n">
        <x:v>3855</x:v>
      </x:c>
      <x:c r="G9025" s="15" t="n">
        <x:f>VLOOKUP(D9025,'Pricing'!$A$6:$E$8,5,FALSE)</x:f>
        <x:v>1.2300000000000002</x:v>
      </x:c>
      <x:c r="H9025" s="15" t="n">
        <x:f>VLOOKUP(D9025,'Pricing'!$A$6:$E$8,4,FALSE)</x:f>
        <x:v>6</x:v>
      </x:c>
      <x:c r="I9025" s="15" t="n">
        <x:f>E9025*G9025/1000000</x:f>
        <x:v>0.11981922000000002</x:v>
      </x:c>
      <x:c r="J9025" s="15" t="n">
        <x:f>F9025*H9025/1000000</x:f>
        <x:v>0.02313</x:v>
      </x:c>
      <x:c r="K9025" s="15" t="n">
        <x:f>SUM(I9025:J9025)</x:f>
        <x:v>0.14294922000000002</x:v>
      </x:c>
    </x:row>
    <x:row r="9026" ht="23" customHeight="1">
      <x:c r="A9026" s="2" t="str">
        <x:v>REQ-09022</x:v>
      </x:c>
      <x:c r="B9026" s="2" t="n">
        <x:v>14</x:v>
      </x:c>
      <x:c r="C9026" s="2" t="str">
        <x:v>Support</x:v>
      </x:c>
      <x:c r="D9026" s="2" t="str">
        <x:v>Balanced</x:v>
      </x:c>
      <x:c r="E9026" s="16" t="n">
        <x:v>117227</x:v>
      </x:c>
      <x:c r="F9026" s="16" t="n">
        <x:v>3813</x:v>
      </x:c>
      <x:c r="G9026" s="15" t="n">
        <x:f>VLOOKUP(D9026,'Pricing'!$A$6:$E$8,5,FALSE)</x:f>
        <x:v>1.2300000000000002</x:v>
      </x:c>
      <x:c r="H9026" s="15" t="n">
        <x:f>VLOOKUP(D9026,'Pricing'!$A$6:$E$8,4,FALSE)</x:f>
        <x:v>6</x:v>
      </x:c>
      <x:c r="I9026" s="15" t="n">
        <x:f>E9026*G9026/1000000</x:f>
        <x:v>0.14418921</x:v>
      </x:c>
      <x:c r="J9026" s="15" t="n">
        <x:f>F9026*H9026/1000000</x:f>
        <x:v>0.022878</x:v>
      </x:c>
      <x:c r="K9026" s="15" t="n">
        <x:f>SUM(I9026:J9026)</x:f>
        <x:v>0.16706721000000002</x:v>
      </x:c>
    </x:row>
    <x:row r="9027" ht="23" customHeight="1">
      <x:c r="A9027" s="2" t="str">
        <x:v>REQ-09023</x:v>
      </x:c>
      <x:c r="B9027" s="2" t="n">
        <x:v>4</x:v>
      </x:c>
      <x:c r="C9027" s="2" t="str">
        <x:v>Research</x:v>
      </x:c>
      <x:c r="D9027" s="2" t="str">
        <x:v>Swift</x:v>
      </x:c>
      <x:c r="E9027" s="16" t="n">
        <x:v>73185</x:v>
      </x:c>
      <x:c r="F9027" s="16" t="n">
        <x:v>1386</x:v>
      </x:c>
      <x:c r="G9027" s="15" t="n">
        <x:f>VLOOKUP(D9027,'Pricing'!$A$6:$E$8,5,FALSE)</x:f>
        <x:v>0.246</x:v>
      </x:c>
      <x:c r="H9027" s="15" t="n">
        <x:f>VLOOKUP(D9027,'Pricing'!$A$6:$E$8,4,FALSE)</x:f>
        <x:v>1.2</x:v>
      </x:c>
      <x:c r="I9027" s="15" t="n">
        <x:f>E9027*G9027/1000000</x:f>
        <x:v>0.018003509999999997</x:v>
      </x:c>
      <x:c r="J9027" s="15" t="n">
        <x:f>F9027*H9027/1000000</x:f>
        <x:v>0.0016632</x:v>
      </x:c>
      <x:c r="K9027" s="15" t="n">
        <x:f>SUM(I9027:J9027)</x:f>
        <x:v>0.019666709999999997</x:v>
      </x:c>
    </x:row>
    <x:row r="9028" ht="23" customHeight="1">
      <x:c r="A9028" s="2" t="str">
        <x:v>REQ-09024</x:v>
      </x:c>
      <x:c r="B9028" s="2" t="n">
        <x:v>17</x:v>
      </x:c>
      <x:c r="C9028" s="2" t="str">
        <x:v>Growth</x:v>
      </x:c>
      <x:c r="D9028" s="2" t="str">
        <x:v>Balanced</x:v>
      </x:c>
      <x:c r="E9028" s="16" t="n">
        <x:v>89254</x:v>
      </x:c>
      <x:c r="F9028" s="16" t="n">
        <x:v>2614</x:v>
      </x:c>
      <x:c r="G9028" s="15" t="n">
        <x:f>VLOOKUP(D9028,'Pricing'!$A$6:$E$8,5,FALSE)</x:f>
        <x:v>1.2300000000000002</x:v>
      </x:c>
      <x:c r="H9028" s="15" t="n">
        <x:f>VLOOKUP(D9028,'Pricing'!$A$6:$E$8,4,FALSE)</x:f>
        <x:v>6</x:v>
      </x:c>
      <x:c r="I9028" s="15" t="n">
        <x:f>E9028*G9028/1000000</x:f>
        <x:v>0.10978242000000002</x:v>
      </x:c>
      <x:c r="J9028" s="15" t="n">
        <x:f>F9028*H9028/1000000</x:f>
        <x:v>0.015684</x:v>
      </x:c>
      <x:c r="K9028" s="15" t="n">
        <x:f>SUM(I9028:J9028)</x:f>
        <x:v>0.12546642000000002</x:v>
      </x:c>
    </x:row>
    <x:row r="9029" ht="23" customHeight="1">
      <x:c r="A9029" s="2" t="str">
        <x:v>REQ-09025</x:v>
      </x:c>
      <x:c r="B9029" s="2" t="n">
        <x:v>11</x:v>
      </x:c>
      <x:c r="C9029" s="2" t="str">
        <x:v>Operations</x:v>
      </x:c>
      <x:c r="D9029" s="2" t="str">
        <x:v>Balanced</x:v>
      </x:c>
      <x:c r="E9029" s="16" t="n">
        <x:v>15990</x:v>
      </x:c>
      <x:c r="F9029" s="16" t="n">
        <x:v>3688</x:v>
      </x:c>
      <x:c r="G9029" s="15" t="n">
        <x:f>VLOOKUP(D9029,'Pricing'!$A$6:$E$8,5,FALSE)</x:f>
        <x:v>1.2300000000000002</x:v>
      </x:c>
      <x:c r="H9029" s="15" t="n">
        <x:f>VLOOKUP(D9029,'Pricing'!$A$6:$E$8,4,FALSE)</x:f>
        <x:v>6</x:v>
      </x:c>
      <x:c r="I9029" s="15" t="n">
        <x:f>E9029*G9029/1000000</x:f>
        <x:v>0.019667700000000003</x:v>
      </x:c>
      <x:c r="J9029" s="15" t="n">
        <x:f>F9029*H9029/1000000</x:f>
        <x:v>0.022128</x:v>
      </x:c>
      <x:c r="K9029" s="15" t="n">
        <x:f>SUM(I9029:J9029)</x:f>
        <x:v>0.041795700000000005</x:v>
      </x:c>
    </x:row>
    <x:row r="9030" ht="23" customHeight="1">
      <x:c r="A9030" s="2" t="str">
        <x:v>REQ-09026</x:v>
      </x:c>
      <x:c r="B9030" s="2" t="n">
        <x:v>28</x:v>
      </x:c>
      <x:c r="C9030" s="2" t="str">
        <x:v>Product</x:v>
      </x:c>
      <x:c r="D9030" s="2" t="str">
        <x:v>Swift</x:v>
      </x:c>
      <x:c r="E9030" s="16" t="n">
        <x:v>13207</x:v>
      </x:c>
      <x:c r="F9030" s="16" t="n">
        <x:v>1957</x:v>
      </x:c>
      <x:c r="G9030" s="15" t="n">
        <x:f>VLOOKUP(D9030,'Pricing'!$A$6:$E$8,5,FALSE)</x:f>
        <x:v>0.246</x:v>
      </x:c>
      <x:c r="H9030" s="15" t="n">
        <x:f>VLOOKUP(D9030,'Pricing'!$A$6:$E$8,4,FALSE)</x:f>
        <x:v>1.2</x:v>
      </x:c>
      <x:c r="I9030" s="15" t="n">
        <x:f>E9030*G9030/1000000</x:f>
        <x:v>0.003248922</x:v>
      </x:c>
      <x:c r="J9030" s="15" t="n">
        <x:f>F9030*H9030/1000000</x:f>
        <x:v>0.0023484</x:v>
      </x:c>
      <x:c r="K9030" s="15" t="n">
        <x:f>SUM(I9030:J9030)</x:f>
        <x:v>0.005597322</x:v>
      </x:c>
    </x:row>
    <x:row r="9031" ht="23" customHeight="1">
      <x:c r="A9031" s="2" t="str">
        <x:v>REQ-09027</x:v>
      </x:c>
      <x:c r="B9031" s="2" t="n">
        <x:v>25</x:v>
      </x:c>
      <x:c r="C9031" s="2" t="str">
        <x:v>Operations</x:v>
      </x:c>
      <x:c r="D9031" s="2" t="str">
        <x:v>Balanced</x:v>
      </x:c>
      <x:c r="E9031" s="16" t="n">
        <x:v>72338</x:v>
      </x:c>
      <x:c r="F9031" s="16" t="n">
        <x:v>564</x:v>
      </x:c>
      <x:c r="G9031" s="15" t="n">
        <x:f>VLOOKUP(D9031,'Pricing'!$A$6:$E$8,5,FALSE)</x:f>
        <x:v>1.2300000000000002</x:v>
      </x:c>
      <x:c r="H9031" s="15" t="n">
        <x:f>VLOOKUP(D9031,'Pricing'!$A$6:$E$8,4,FALSE)</x:f>
        <x:v>6</x:v>
      </x:c>
      <x:c r="I9031" s="15" t="n">
        <x:f>E9031*G9031/1000000</x:f>
        <x:v>0.08897574000000003</x:v>
      </x:c>
      <x:c r="J9031" s="15" t="n">
        <x:f>F9031*H9031/1000000</x:f>
        <x:v>0.003384</x:v>
      </x:c>
      <x:c r="K9031" s="15" t="n">
        <x:f>SUM(I9031:J9031)</x:f>
        <x:v>0.09235974000000002</x:v>
      </x:c>
    </x:row>
    <x:row r="9032" ht="23" customHeight="1">
      <x:c r="A9032" s="2" t="str">
        <x:v>REQ-09028</x:v>
      </x:c>
      <x:c r="B9032" s="2" t="n">
        <x:v>25</x:v>
      </x:c>
      <x:c r="C9032" s="2" t="str">
        <x:v>Product</x:v>
      </x:c>
      <x:c r="D9032" s="2" t="str">
        <x:v>Balanced</x:v>
      </x:c>
      <x:c r="E9032" s="16" t="n">
        <x:v>113793</x:v>
      </x:c>
      <x:c r="F9032" s="16" t="n">
        <x:v>1933</x:v>
      </x:c>
      <x:c r="G9032" s="15" t="n">
        <x:f>VLOOKUP(D9032,'Pricing'!$A$6:$E$8,5,FALSE)</x:f>
        <x:v>1.2300000000000002</x:v>
      </x:c>
      <x:c r="H9032" s="15" t="n">
        <x:f>VLOOKUP(D9032,'Pricing'!$A$6:$E$8,4,FALSE)</x:f>
        <x:v>6</x:v>
      </x:c>
      <x:c r="I9032" s="15" t="n">
        <x:f>E9032*G9032/1000000</x:f>
        <x:v>0.13996539000000002</x:v>
      </x:c>
      <x:c r="J9032" s="15" t="n">
        <x:f>F9032*H9032/1000000</x:f>
        <x:v>0.011598</x:v>
      </x:c>
      <x:c r="K9032" s="15" t="n">
        <x:f>SUM(I9032:J9032)</x:f>
        <x:v>0.15156339000000002</x:v>
      </x:c>
    </x:row>
    <x:row r="9033" ht="23" customHeight="1">
      <x:c r="A9033" s="2" t="str">
        <x:v>REQ-09029</x:v>
      </x:c>
      <x:c r="B9033" s="2" t="n">
        <x:v>19</x:v>
      </x:c>
      <x:c r="C9033" s="2" t="str">
        <x:v>Engineering</x:v>
      </x:c>
      <x:c r="D9033" s="2" t="str">
        <x:v>Balanced</x:v>
      </x:c>
      <x:c r="E9033" s="16" t="n">
        <x:v>61353</x:v>
      </x:c>
      <x:c r="F9033" s="16" t="n">
        <x:v>1504</x:v>
      </x:c>
      <x:c r="G9033" s="15" t="n">
        <x:f>VLOOKUP(D9033,'Pricing'!$A$6:$E$8,5,FALSE)</x:f>
        <x:v>1.2300000000000002</x:v>
      </x:c>
      <x:c r="H9033" s="15" t="n">
        <x:f>VLOOKUP(D9033,'Pricing'!$A$6:$E$8,4,FALSE)</x:f>
        <x:v>6</x:v>
      </x:c>
      <x:c r="I9033" s="15" t="n">
        <x:f>E9033*G9033/1000000</x:f>
        <x:v>0.07546419000000001</x:v>
      </x:c>
      <x:c r="J9033" s="15" t="n">
        <x:f>F9033*H9033/1000000</x:f>
        <x:v>0.009024</x:v>
      </x:c>
      <x:c r="K9033" s="15" t="n">
        <x:f>SUM(I9033:J9033)</x:f>
        <x:v>0.08448819000000002</x:v>
      </x:c>
    </x:row>
    <x:row r="9034" ht="23" customHeight="1">
      <x:c r="A9034" s="2" t="str">
        <x:v>REQ-09030</x:v>
      </x:c>
      <x:c r="B9034" s="2" t="n">
        <x:v>5</x:v>
      </x:c>
      <x:c r="C9034" s="2" t="str">
        <x:v>Growth</x:v>
      </x:c>
      <x:c r="D9034" s="2" t="str">
        <x:v>Swift</x:v>
      </x:c>
      <x:c r="E9034" s="16" t="n">
        <x:v>9285</x:v>
      </x:c>
      <x:c r="F9034" s="16" t="n">
        <x:v>2544</x:v>
      </x:c>
      <x:c r="G9034" s="15" t="n">
        <x:f>VLOOKUP(D9034,'Pricing'!$A$6:$E$8,5,FALSE)</x:f>
        <x:v>0.246</x:v>
      </x:c>
      <x:c r="H9034" s="15" t="n">
        <x:f>VLOOKUP(D9034,'Pricing'!$A$6:$E$8,4,FALSE)</x:f>
        <x:v>1.2</x:v>
      </x:c>
      <x:c r="I9034" s="15" t="n">
        <x:f>E9034*G9034/1000000</x:f>
        <x:v>0.0022841100000000002</x:v>
      </x:c>
      <x:c r="J9034" s="15" t="n">
        <x:f>F9034*H9034/1000000</x:f>
        <x:v>0.0030527999999999996</x:v>
      </x:c>
      <x:c r="K9034" s="15" t="n">
        <x:f>SUM(I9034:J9034)</x:f>
        <x:v>0.00533691</x:v>
      </x:c>
    </x:row>
    <x:row r="9035" ht="23" customHeight="1">
      <x:c r="A9035" s="2" t="str">
        <x:v>REQ-09031</x:v>
      </x:c>
      <x:c r="B9035" s="2" t="n">
        <x:v>10</x:v>
      </x:c>
      <x:c r="C9035" s="2" t="str">
        <x:v>Engineering</x:v>
      </x:c>
      <x:c r="D9035" s="2" t="str">
        <x:v>Swift</x:v>
      </x:c>
      <x:c r="E9035" s="16" t="n">
        <x:v>34185</x:v>
      </x:c>
      <x:c r="F9035" s="16" t="n">
        <x:v>267</x:v>
      </x:c>
      <x:c r="G9035" s="15" t="n">
        <x:f>VLOOKUP(D9035,'Pricing'!$A$6:$E$8,5,FALSE)</x:f>
        <x:v>0.246</x:v>
      </x:c>
      <x:c r="H9035" s="15" t="n">
        <x:f>VLOOKUP(D9035,'Pricing'!$A$6:$E$8,4,FALSE)</x:f>
        <x:v>1.2</x:v>
      </x:c>
      <x:c r="I9035" s="15" t="n">
        <x:f>E9035*G9035/1000000</x:f>
        <x:v>0.00840951</x:v>
      </x:c>
      <x:c r="J9035" s="15" t="n">
        <x:f>F9035*H9035/1000000</x:f>
        <x:v>0.0003204</x:v>
      </x:c>
      <x:c r="K9035" s="15" t="n">
        <x:f>SUM(I9035:J9035)</x:f>
        <x:v>0.00872991</x:v>
      </x:c>
    </x:row>
    <x:row r="9036" ht="23" customHeight="1">
      <x:c r="A9036" s="2" t="str">
        <x:v>REQ-09032</x:v>
      </x:c>
      <x:c r="B9036" s="2" t="n">
        <x:v>25</x:v>
      </x:c>
      <x:c r="C9036" s="2" t="str">
        <x:v>Support</x:v>
      </x:c>
      <x:c r="D9036" s="2" t="str">
        <x:v>Swift</x:v>
      </x:c>
      <x:c r="E9036" s="16" t="n">
        <x:v>21443</x:v>
      </x:c>
      <x:c r="F9036" s="16" t="n">
        <x:v>3137</x:v>
      </x:c>
      <x:c r="G9036" s="15" t="n">
        <x:f>VLOOKUP(D9036,'Pricing'!$A$6:$E$8,5,FALSE)</x:f>
        <x:v>0.246</x:v>
      </x:c>
      <x:c r="H9036" s="15" t="n">
        <x:f>VLOOKUP(D9036,'Pricing'!$A$6:$E$8,4,FALSE)</x:f>
        <x:v>1.2</x:v>
      </x:c>
      <x:c r="I9036" s="15" t="n">
        <x:f>E9036*G9036/1000000</x:f>
        <x:v>0.0052749780000000005</x:v>
      </x:c>
      <x:c r="J9036" s="15" t="n">
        <x:f>F9036*H9036/1000000</x:f>
        <x:v>0.0037643999999999998</x:v>
      </x:c>
      <x:c r="K9036" s="15" t="n">
        <x:f>SUM(I9036:J9036)</x:f>
        <x:v>0.009039378</x:v>
      </x:c>
    </x:row>
    <x:row r="9037" ht="23" customHeight="1">
      <x:c r="A9037" s="2" t="str">
        <x:v>REQ-09033</x:v>
      </x:c>
      <x:c r="B9037" s="2" t="n">
        <x:v>25</x:v>
      </x:c>
      <x:c r="C9037" s="2" t="str">
        <x:v>Research</x:v>
      </x:c>
      <x:c r="D9037" s="2" t="str">
        <x:v>Balanced</x:v>
      </x:c>
      <x:c r="E9037" s="16" t="n">
        <x:v>8254</x:v>
      </x:c>
      <x:c r="F9037" s="16" t="n">
        <x:v>3651</x:v>
      </x:c>
      <x:c r="G9037" s="15" t="n">
        <x:f>VLOOKUP(D9037,'Pricing'!$A$6:$E$8,5,FALSE)</x:f>
        <x:v>1.2300000000000002</x:v>
      </x:c>
      <x:c r="H9037" s="15" t="n">
        <x:f>VLOOKUP(D9037,'Pricing'!$A$6:$E$8,4,FALSE)</x:f>
        <x:v>6</x:v>
      </x:c>
      <x:c r="I9037" s="15" t="n">
        <x:f>E9037*G9037/1000000</x:f>
        <x:v>0.010152420000000002</x:v>
      </x:c>
      <x:c r="J9037" s="15" t="n">
        <x:f>F9037*H9037/1000000</x:f>
        <x:v>0.021906</x:v>
      </x:c>
      <x:c r="K9037" s="15" t="n">
        <x:f>SUM(I9037:J9037)</x:f>
        <x:v>0.032058420000000004</x:v>
      </x:c>
    </x:row>
    <x:row r="9038" ht="23" customHeight="1">
      <x:c r="A9038" s="2" t="str">
        <x:v>REQ-09034</x:v>
      </x:c>
      <x:c r="B9038" s="2" t="n">
        <x:v>16</x:v>
      </x:c>
      <x:c r="C9038" s="2" t="str">
        <x:v>Growth</x:v>
      </x:c>
      <x:c r="D9038" s="2" t="str">
        <x:v>Swift</x:v>
      </x:c>
      <x:c r="E9038" s="16" t="n">
        <x:v>111762</x:v>
      </x:c>
      <x:c r="F9038" s="16" t="n">
        <x:v>3803</x:v>
      </x:c>
      <x:c r="G9038" s="15" t="n">
        <x:f>VLOOKUP(D9038,'Pricing'!$A$6:$E$8,5,FALSE)</x:f>
        <x:v>0.246</x:v>
      </x:c>
      <x:c r="H9038" s="15" t="n">
        <x:f>VLOOKUP(D9038,'Pricing'!$A$6:$E$8,4,FALSE)</x:f>
        <x:v>1.2</x:v>
      </x:c>
      <x:c r="I9038" s="15" t="n">
        <x:f>E9038*G9038/1000000</x:f>
        <x:v>0.027493452</x:v>
      </x:c>
      <x:c r="J9038" s="15" t="n">
        <x:f>F9038*H9038/1000000</x:f>
        <x:v>0.004563599999999999</x:v>
      </x:c>
      <x:c r="K9038" s="15" t="n">
        <x:f>SUM(I9038:J9038)</x:f>
        <x:v>0.032057052</x:v>
      </x:c>
    </x:row>
    <x:row r="9039" ht="23" customHeight="1">
      <x:c r="A9039" s="2" t="str">
        <x:v>REQ-09035</x:v>
      </x:c>
      <x:c r="B9039" s="2" t="n">
        <x:v>30</x:v>
      </x:c>
      <x:c r="C9039" s="2" t="str">
        <x:v>Operations</x:v>
      </x:c>
      <x:c r="D9039" s="2" t="str">
        <x:v>Balanced</x:v>
      </x:c>
      <x:c r="E9039" s="16" t="n">
        <x:v>105329</x:v>
      </x:c>
      <x:c r="F9039" s="16" t="n">
        <x:v>2338</x:v>
      </x:c>
      <x:c r="G9039" s="15" t="n">
        <x:f>VLOOKUP(D9039,'Pricing'!$A$6:$E$8,5,FALSE)</x:f>
        <x:v>1.2300000000000002</x:v>
      </x:c>
      <x:c r="H9039" s="15" t="n">
        <x:f>VLOOKUP(D9039,'Pricing'!$A$6:$E$8,4,FALSE)</x:f>
        <x:v>6</x:v>
      </x:c>
      <x:c r="I9039" s="15" t="n">
        <x:f>E9039*G9039/1000000</x:f>
        <x:v>0.12955467000000004</x:v>
      </x:c>
      <x:c r="J9039" s="15" t="n">
        <x:f>F9039*H9039/1000000</x:f>
        <x:v>0.014028</x:v>
      </x:c>
      <x:c r="K9039" s="15" t="n">
        <x:f>SUM(I9039:J9039)</x:f>
        <x:v>0.14358267000000005</x:v>
      </x:c>
    </x:row>
    <x:row r="9040" ht="23" customHeight="1">
      <x:c r="A9040" s="2" t="str">
        <x:v>REQ-09036</x:v>
      </x:c>
      <x:c r="B9040" s="2" t="n">
        <x:v>7</x:v>
      </x:c>
      <x:c r="C9040" s="2" t="str">
        <x:v>Support</x:v>
      </x:c>
      <x:c r="D9040" s="2" t="str">
        <x:v>Balanced</x:v>
      </x:c>
      <x:c r="E9040" s="16" t="n">
        <x:v>93610</x:v>
      </x:c>
      <x:c r="F9040" s="16" t="n">
        <x:v>1346</x:v>
      </x:c>
      <x:c r="G9040" s="15" t="n">
        <x:f>VLOOKUP(D9040,'Pricing'!$A$6:$E$8,5,FALSE)</x:f>
        <x:v>1.2300000000000002</x:v>
      </x:c>
      <x:c r="H9040" s="15" t="n">
        <x:f>VLOOKUP(D9040,'Pricing'!$A$6:$E$8,4,FALSE)</x:f>
        <x:v>6</x:v>
      </x:c>
      <x:c r="I9040" s="15" t="n">
        <x:f>E9040*G9040/1000000</x:f>
        <x:v>0.11514030000000001</x:v>
      </x:c>
      <x:c r="J9040" s="15" t="n">
        <x:f>F9040*H9040/1000000</x:f>
        <x:v>0.008076</x:v>
      </x:c>
      <x:c r="K9040" s="15" t="n">
        <x:f>SUM(I9040:J9040)</x:f>
        <x:v>0.12321630000000001</x:v>
      </x:c>
    </x:row>
    <x:row r="9041" ht="23" customHeight="1">
      <x:c r="A9041" s="2" t="str">
        <x:v>REQ-09037</x:v>
      </x:c>
      <x:c r="B9041" s="2" t="n">
        <x:v>11</x:v>
      </x:c>
      <x:c r="C9041" s="2" t="str">
        <x:v>Operations</x:v>
      </x:c>
      <x:c r="D9041" s="2" t="str">
        <x:v>Swift</x:v>
      </x:c>
      <x:c r="E9041" s="16" t="n">
        <x:v>37221</x:v>
      </x:c>
      <x:c r="F9041" s="16" t="n">
        <x:v>2164</x:v>
      </x:c>
      <x:c r="G9041" s="15" t="n">
        <x:f>VLOOKUP(D9041,'Pricing'!$A$6:$E$8,5,FALSE)</x:f>
        <x:v>0.246</x:v>
      </x:c>
      <x:c r="H9041" s="15" t="n">
        <x:f>VLOOKUP(D9041,'Pricing'!$A$6:$E$8,4,FALSE)</x:f>
        <x:v>1.2</x:v>
      </x:c>
      <x:c r="I9041" s="15" t="n">
        <x:f>E9041*G9041/1000000</x:f>
        <x:v>0.009156366</x:v>
      </x:c>
      <x:c r="J9041" s="15" t="n">
        <x:f>F9041*H9041/1000000</x:f>
        <x:v>0.0025968</x:v>
      </x:c>
      <x:c r="K9041" s="15" t="n">
        <x:f>SUM(I9041:J9041)</x:f>
        <x:v>0.011753166</x:v>
      </x:c>
    </x:row>
    <x:row r="9042" ht="23" customHeight="1">
      <x:c r="A9042" s="2" t="str">
        <x:v>REQ-09038</x:v>
      </x:c>
      <x:c r="B9042" s="2" t="n">
        <x:v>12</x:v>
      </x:c>
      <x:c r="C9042" s="2" t="str">
        <x:v>Support</x:v>
      </x:c>
      <x:c r="D9042" s="2" t="str">
        <x:v>Reasoning</x:v>
      </x:c>
      <x:c r="E9042" s="16" t="n">
        <x:v>107835</x:v>
      </x:c>
      <x:c r="F9042" s="16" t="n">
        <x:v>3880</x:v>
      </x:c>
      <x:c r="G9042" s="15" t="n">
        <x:f>VLOOKUP(D9042,'Pricing'!$A$6:$E$8,5,FALSE)</x:f>
        <x:v>4.920000000000001</x:v>
      </x:c>
      <x:c r="H9042" s="15" t="n">
        <x:f>VLOOKUP(D9042,'Pricing'!$A$6:$E$8,4,FALSE)</x:f>
        <x:v>24</x:v>
      </x:c>
      <x:c r="I9042" s="15" t="n">
        <x:f>E9042*G9042/1000000</x:f>
        <x:v>0.5305482</x:v>
      </x:c>
      <x:c r="J9042" s="15" t="n">
        <x:f>F9042*H9042/1000000</x:f>
        <x:v>0.09312</x:v>
      </x:c>
      <x:c r="K9042" s="15" t="n">
        <x:f>SUM(I9042:J9042)</x:f>
        <x:v>0.6236682</x:v>
      </x:c>
    </x:row>
    <x:row r="9043" ht="23" customHeight="1">
      <x:c r="A9043" s="2" t="str">
        <x:v>REQ-09039</x:v>
      </x:c>
      <x:c r="B9043" s="2" t="n">
        <x:v>11</x:v>
      </x:c>
      <x:c r="C9043" s="2" t="str">
        <x:v>Engineering</x:v>
      </x:c>
      <x:c r="D9043" s="2" t="str">
        <x:v>Balanced</x:v>
      </x:c>
      <x:c r="E9043" s="16" t="n">
        <x:v>107642</x:v>
      </x:c>
      <x:c r="F9043" s="16" t="n">
        <x:v>3338</x:v>
      </x:c>
      <x:c r="G9043" s="15" t="n">
        <x:f>VLOOKUP(D9043,'Pricing'!$A$6:$E$8,5,FALSE)</x:f>
        <x:v>1.2300000000000002</x:v>
      </x:c>
      <x:c r="H9043" s="15" t="n">
        <x:f>VLOOKUP(D9043,'Pricing'!$A$6:$E$8,4,FALSE)</x:f>
        <x:v>6</x:v>
      </x:c>
      <x:c r="I9043" s="15" t="n">
        <x:f>E9043*G9043/1000000</x:f>
        <x:v>0.13239966000000003</x:v>
      </x:c>
      <x:c r="J9043" s="15" t="n">
        <x:f>F9043*H9043/1000000</x:f>
        <x:v>0.020028</x:v>
      </x:c>
      <x:c r="K9043" s="15" t="n">
        <x:f>SUM(I9043:J9043)</x:f>
        <x:v>0.15242766000000002</x:v>
      </x:c>
    </x:row>
    <x:row r="9044" ht="23" customHeight="1">
      <x:c r="A9044" s="2" t="str">
        <x:v>REQ-09040</x:v>
      </x:c>
      <x:c r="B9044" s="2" t="n">
        <x:v>7</x:v>
      </x:c>
      <x:c r="C9044" s="2" t="str">
        <x:v>Product</x:v>
      </x:c>
      <x:c r="D9044" s="2" t="str">
        <x:v>Balanced</x:v>
      </x:c>
      <x:c r="E9044" s="16" t="n">
        <x:v>25340</x:v>
      </x:c>
      <x:c r="F9044" s="16" t="n">
        <x:v>586</x:v>
      </x:c>
      <x:c r="G9044" s="15" t="n">
        <x:f>VLOOKUP(D9044,'Pricing'!$A$6:$E$8,5,FALSE)</x:f>
        <x:v>1.2300000000000002</x:v>
      </x:c>
      <x:c r="H9044" s="15" t="n">
        <x:f>VLOOKUP(D9044,'Pricing'!$A$6:$E$8,4,FALSE)</x:f>
        <x:v>6</x:v>
      </x:c>
      <x:c r="I9044" s="15" t="n">
        <x:f>E9044*G9044/1000000</x:f>
        <x:v>0.031168200000000004</x:v>
      </x:c>
      <x:c r="J9044" s="15" t="n">
        <x:f>F9044*H9044/1000000</x:f>
        <x:v>0.003516</x:v>
      </x:c>
      <x:c r="K9044" s="15" t="n">
        <x:f>SUM(I9044:J9044)</x:f>
        <x:v>0.034684200000000005</x:v>
      </x:c>
    </x:row>
    <x:row r="9045" ht="23" customHeight="1">
      <x:c r="A9045" s="2" t="str">
        <x:v>REQ-09041</x:v>
      </x:c>
      <x:c r="B9045" s="2" t="n">
        <x:v>23</x:v>
      </x:c>
      <x:c r="C9045" s="2" t="str">
        <x:v>Research</x:v>
      </x:c>
      <x:c r="D9045" s="2" t="str">
        <x:v>Swift</x:v>
      </x:c>
      <x:c r="E9045" s="16" t="n">
        <x:v>57065</x:v>
      </x:c>
      <x:c r="F9045" s="16" t="n">
        <x:v>431</x:v>
      </x:c>
      <x:c r="G9045" s="15" t="n">
        <x:f>VLOOKUP(D9045,'Pricing'!$A$6:$E$8,5,FALSE)</x:f>
        <x:v>0.246</x:v>
      </x:c>
      <x:c r="H9045" s="15" t="n">
        <x:f>VLOOKUP(D9045,'Pricing'!$A$6:$E$8,4,FALSE)</x:f>
        <x:v>1.2</x:v>
      </x:c>
      <x:c r="I9045" s="15" t="n">
        <x:f>E9045*G9045/1000000</x:f>
        <x:v>0.01403799</x:v>
      </x:c>
      <x:c r="J9045" s="15" t="n">
        <x:f>F9045*H9045/1000000</x:f>
        <x:v>0.0005171999999999999</x:v>
      </x:c>
      <x:c r="K9045" s="15" t="n">
        <x:f>SUM(I9045:J9045)</x:f>
        <x:v>0.01455519</x:v>
      </x:c>
    </x:row>
    <x:row r="9046" ht="23" customHeight="1">
      <x:c r="A9046" s="2" t="str">
        <x:v>REQ-09042</x:v>
      </x:c>
      <x:c r="B9046" s="2" t="n">
        <x:v>12</x:v>
      </x:c>
      <x:c r="C9046" s="2" t="str">
        <x:v>Product</x:v>
      </x:c>
      <x:c r="D9046" s="2" t="str">
        <x:v>Reasoning</x:v>
      </x:c>
      <x:c r="E9046" s="16" t="n">
        <x:v>119638</x:v>
      </x:c>
      <x:c r="F9046" s="16" t="n">
        <x:v>3435</x:v>
      </x:c>
      <x:c r="G9046" s="15" t="n">
        <x:f>VLOOKUP(D9046,'Pricing'!$A$6:$E$8,5,FALSE)</x:f>
        <x:v>4.920000000000001</x:v>
      </x:c>
      <x:c r="H9046" s="15" t="n">
        <x:f>VLOOKUP(D9046,'Pricing'!$A$6:$E$8,4,FALSE)</x:f>
        <x:v>24</x:v>
      </x:c>
      <x:c r="I9046" s="15" t="n">
        <x:f>E9046*G9046/1000000</x:f>
        <x:v>0.58861896</x:v>
      </x:c>
      <x:c r="J9046" s="15" t="n">
        <x:f>F9046*H9046/1000000</x:f>
        <x:v>0.08244</x:v>
      </x:c>
      <x:c r="K9046" s="15" t="n">
        <x:f>SUM(I9046:J9046)</x:f>
        <x:v>0.67105896</x:v>
      </x:c>
    </x:row>
    <x:row r="9047" ht="23" customHeight="1">
      <x:c r="A9047" s="2" t="str">
        <x:v>REQ-09043</x:v>
      </x:c>
      <x:c r="B9047" s="2" t="n">
        <x:v>3</x:v>
      </x:c>
      <x:c r="C9047" s="2" t="str">
        <x:v>Research</x:v>
      </x:c>
      <x:c r="D9047" s="2" t="str">
        <x:v>Swift</x:v>
      </x:c>
      <x:c r="E9047" s="16" t="n">
        <x:v>28124</x:v>
      </x:c>
      <x:c r="F9047" s="16" t="n">
        <x:v>2239</x:v>
      </x:c>
      <x:c r="G9047" s="15" t="n">
        <x:f>VLOOKUP(D9047,'Pricing'!$A$6:$E$8,5,FALSE)</x:f>
        <x:v>0.246</x:v>
      </x:c>
      <x:c r="H9047" s="15" t="n">
        <x:f>VLOOKUP(D9047,'Pricing'!$A$6:$E$8,4,FALSE)</x:f>
        <x:v>1.2</x:v>
      </x:c>
      <x:c r="I9047" s="15" t="n">
        <x:f>E9047*G9047/1000000</x:f>
        <x:v>0.006918504</x:v>
      </x:c>
      <x:c r="J9047" s="15" t="n">
        <x:f>F9047*H9047/1000000</x:f>
        <x:v>0.0026867999999999996</x:v>
      </x:c>
      <x:c r="K9047" s="15" t="n">
        <x:f>SUM(I9047:J9047)</x:f>
        <x:v>0.009605303999999999</x:v>
      </x:c>
    </x:row>
    <x:row r="9048" ht="23" customHeight="1">
      <x:c r="A9048" s="2" t="str">
        <x:v>REQ-09044</x:v>
      </x:c>
      <x:c r="B9048" s="2" t="n">
        <x:v>20</x:v>
      </x:c>
      <x:c r="C9048" s="2" t="str">
        <x:v>Support</x:v>
      </x:c>
      <x:c r="D9048" s="2" t="str">
        <x:v>Reasoning</x:v>
      </x:c>
      <x:c r="E9048" s="16" t="n">
        <x:v>27199</x:v>
      </x:c>
      <x:c r="F9048" s="16" t="n">
        <x:v>2505</x:v>
      </x:c>
      <x:c r="G9048" s="15" t="n">
        <x:f>VLOOKUP(D9048,'Pricing'!$A$6:$E$8,5,FALSE)</x:f>
        <x:v>4.920000000000001</x:v>
      </x:c>
      <x:c r="H9048" s="15" t="n">
        <x:f>VLOOKUP(D9048,'Pricing'!$A$6:$E$8,4,FALSE)</x:f>
        <x:v>24</x:v>
      </x:c>
      <x:c r="I9048" s="15" t="n">
        <x:f>E9048*G9048/1000000</x:f>
        <x:v>0.13381908</x:v>
      </x:c>
      <x:c r="J9048" s="15" t="n">
        <x:f>F9048*H9048/1000000</x:f>
        <x:v>0.06012</x:v>
      </x:c>
      <x:c r="K9048" s="15" t="n">
        <x:f>SUM(I9048:J9048)</x:f>
        <x:v>0.19393908</x:v>
      </x:c>
    </x:row>
    <x:row r="9049" ht="23" customHeight="1">
      <x:c r="A9049" s="2" t="str">
        <x:v>REQ-09045</x:v>
      </x:c>
      <x:c r="B9049" s="2" t="n">
        <x:v>27</x:v>
      </x:c>
      <x:c r="C9049" s="2" t="str">
        <x:v>Engineering</x:v>
      </x:c>
      <x:c r="D9049" s="2" t="str">
        <x:v>Swift</x:v>
      </x:c>
      <x:c r="E9049" s="16" t="n">
        <x:v>65751</x:v>
      </x:c>
      <x:c r="F9049" s="16" t="n">
        <x:v>335</x:v>
      </x:c>
      <x:c r="G9049" s="15" t="n">
        <x:f>VLOOKUP(D9049,'Pricing'!$A$6:$E$8,5,FALSE)</x:f>
        <x:v>0.246</x:v>
      </x:c>
      <x:c r="H9049" s="15" t="n">
        <x:f>VLOOKUP(D9049,'Pricing'!$A$6:$E$8,4,FALSE)</x:f>
        <x:v>1.2</x:v>
      </x:c>
      <x:c r="I9049" s="15" t="n">
        <x:f>E9049*G9049/1000000</x:f>
        <x:v>0.016174746</x:v>
      </x:c>
      <x:c r="J9049" s="15" t="n">
        <x:f>F9049*H9049/1000000</x:f>
        <x:v>0.000402</x:v>
      </x:c>
      <x:c r="K9049" s="15" t="n">
        <x:f>SUM(I9049:J9049)</x:f>
        <x:v>0.016576746</x:v>
      </x:c>
    </x:row>
    <x:row r="9050" ht="23" customHeight="1">
      <x:c r="A9050" s="2" t="str">
        <x:v>REQ-09046</x:v>
      </x:c>
      <x:c r="B9050" s="2" t="n">
        <x:v>28</x:v>
      </x:c>
      <x:c r="C9050" s="2" t="str">
        <x:v>Growth</x:v>
      </x:c>
      <x:c r="D9050" s="2" t="str">
        <x:v>Balanced</x:v>
      </x:c>
      <x:c r="E9050" s="16" t="n">
        <x:v>62377</x:v>
      </x:c>
      <x:c r="F9050" s="16" t="n">
        <x:v>3785</x:v>
      </x:c>
      <x:c r="G9050" s="15" t="n">
        <x:f>VLOOKUP(D9050,'Pricing'!$A$6:$E$8,5,FALSE)</x:f>
        <x:v>1.2300000000000002</x:v>
      </x:c>
      <x:c r="H9050" s="15" t="n">
        <x:f>VLOOKUP(D9050,'Pricing'!$A$6:$E$8,4,FALSE)</x:f>
        <x:v>6</x:v>
      </x:c>
      <x:c r="I9050" s="15" t="n">
        <x:f>E9050*G9050/1000000</x:f>
        <x:v>0.07672371</x:v>
      </x:c>
      <x:c r="J9050" s="15" t="n">
        <x:f>F9050*H9050/1000000</x:f>
        <x:v>0.02271</x:v>
      </x:c>
      <x:c r="K9050" s="15" t="n">
        <x:f>SUM(I9050:J9050)</x:f>
        <x:v>0.09943371000000001</x:v>
      </x:c>
    </x:row>
    <x:row r="9051" ht="23" customHeight="1">
      <x:c r="A9051" s="2" t="str">
        <x:v>REQ-09047</x:v>
      </x:c>
      <x:c r="B9051" s="2" t="n">
        <x:v>17</x:v>
      </x:c>
      <x:c r="C9051" s="2" t="str">
        <x:v>Operations</x:v>
      </x:c>
      <x:c r="D9051" s="2" t="str">
        <x:v>Swift</x:v>
      </x:c>
      <x:c r="E9051" s="16" t="n">
        <x:v>36558</x:v>
      </x:c>
      <x:c r="F9051" s="16" t="n">
        <x:v>3038</x:v>
      </x:c>
      <x:c r="G9051" s="15" t="n">
        <x:f>VLOOKUP(D9051,'Pricing'!$A$6:$E$8,5,FALSE)</x:f>
        <x:v>0.246</x:v>
      </x:c>
      <x:c r="H9051" s="15" t="n">
        <x:f>VLOOKUP(D9051,'Pricing'!$A$6:$E$8,4,FALSE)</x:f>
        <x:v>1.2</x:v>
      </x:c>
      <x:c r="I9051" s="15" t="n">
        <x:f>E9051*G9051/1000000</x:f>
        <x:v>0.008993268</x:v>
      </x:c>
      <x:c r="J9051" s="15" t="n">
        <x:f>F9051*H9051/1000000</x:f>
        <x:v>0.0036455999999999997</x:v>
      </x:c>
      <x:c r="K9051" s="15" t="n">
        <x:f>SUM(I9051:J9051)</x:f>
        <x:v>0.012638868000000001</x:v>
      </x:c>
    </x:row>
    <x:row r="9052" ht="23" customHeight="1">
      <x:c r="A9052" s="2" t="str">
        <x:v>REQ-09048</x:v>
      </x:c>
      <x:c r="B9052" s="2" t="n">
        <x:v>28</x:v>
      </x:c>
      <x:c r="C9052" s="2" t="str">
        <x:v>Support</x:v>
      </x:c>
      <x:c r="D9052" s="2" t="str">
        <x:v>Reasoning</x:v>
      </x:c>
      <x:c r="E9052" s="16" t="n">
        <x:v>46253</x:v>
      </x:c>
      <x:c r="F9052" s="16" t="n">
        <x:v>3875</x:v>
      </x:c>
      <x:c r="G9052" s="15" t="n">
        <x:f>VLOOKUP(D9052,'Pricing'!$A$6:$E$8,5,FALSE)</x:f>
        <x:v>4.920000000000001</x:v>
      </x:c>
      <x:c r="H9052" s="15" t="n">
        <x:f>VLOOKUP(D9052,'Pricing'!$A$6:$E$8,4,FALSE)</x:f>
        <x:v>24</x:v>
      </x:c>
      <x:c r="I9052" s="15" t="n">
        <x:f>E9052*G9052/1000000</x:f>
        <x:v>0.22756476000000003</x:v>
      </x:c>
      <x:c r="J9052" s="15" t="n">
        <x:f>F9052*H9052/1000000</x:f>
        <x:v>0.093</x:v>
      </x:c>
      <x:c r="K9052" s="15" t="n">
        <x:f>SUM(I9052:J9052)</x:f>
        <x:v>0.32056476</x:v>
      </x:c>
    </x:row>
    <x:row r="9053" ht="23" customHeight="1">
      <x:c r="A9053" s="2" t="str">
        <x:v>REQ-09049</x:v>
      </x:c>
      <x:c r="B9053" s="2" t="n">
        <x:v>4</x:v>
      </x:c>
      <x:c r="C9053" s="2" t="str">
        <x:v>Research</x:v>
      </x:c>
      <x:c r="D9053" s="2" t="str">
        <x:v>Swift</x:v>
      </x:c>
      <x:c r="E9053" s="16" t="n">
        <x:v>68411</x:v>
      </x:c>
      <x:c r="F9053" s="16" t="n">
        <x:v>697</x:v>
      </x:c>
      <x:c r="G9053" s="15" t="n">
        <x:f>VLOOKUP(D9053,'Pricing'!$A$6:$E$8,5,FALSE)</x:f>
        <x:v>0.246</x:v>
      </x:c>
      <x:c r="H9053" s="15" t="n">
        <x:f>VLOOKUP(D9053,'Pricing'!$A$6:$E$8,4,FALSE)</x:f>
        <x:v>1.2</x:v>
      </x:c>
      <x:c r="I9053" s="15" t="n">
        <x:f>E9053*G9053/1000000</x:f>
        <x:v>0.016829106</x:v>
      </x:c>
      <x:c r="J9053" s="15" t="n">
        <x:f>F9053*H9053/1000000</x:f>
        <x:v>0.0008364</x:v>
      </x:c>
      <x:c r="K9053" s="15" t="n">
        <x:f>SUM(I9053:J9053)</x:f>
        <x:v>0.017665506</x:v>
      </x:c>
    </x:row>
    <x:row r="9054" ht="23" customHeight="1">
      <x:c r="A9054" s="2" t="str">
        <x:v>REQ-09050</x:v>
      </x:c>
      <x:c r="B9054" s="2" t="n">
        <x:v>21</x:v>
      </x:c>
      <x:c r="C9054" s="2" t="str">
        <x:v>Support</x:v>
      </x:c>
      <x:c r="D9054" s="2" t="str">
        <x:v>Reasoning</x:v>
      </x:c>
      <x:c r="E9054" s="16" t="n">
        <x:v>73229</x:v>
      </x:c>
      <x:c r="F9054" s="16" t="n">
        <x:v>2039</x:v>
      </x:c>
      <x:c r="G9054" s="15" t="n">
        <x:f>VLOOKUP(D9054,'Pricing'!$A$6:$E$8,5,FALSE)</x:f>
        <x:v>4.920000000000001</x:v>
      </x:c>
      <x:c r="H9054" s="15" t="n">
        <x:f>VLOOKUP(D9054,'Pricing'!$A$6:$E$8,4,FALSE)</x:f>
        <x:v>24</x:v>
      </x:c>
      <x:c r="I9054" s="15" t="n">
        <x:f>E9054*G9054/1000000</x:f>
        <x:v>0.36028668</x:v>
      </x:c>
      <x:c r="J9054" s="15" t="n">
        <x:f>F9054*H9054/1000000</x:f>
        <x:v>0.048936</x:v>
      </x:c>
      <x:c r="K9054" s="15" t="n">
        <x:f>SUM(I9054:J9054)</x:f>
        <x:v>0.40922268</x:v>
      </x:c>
    </x:row>
    <x:row r="9055" ht="23" customHeight="1">
      <x:c r="A9055" s="2" t="str">
        <x:v>REQ-09051</x:v>
      </x:c>
      <x:c r="B9055" s="2" t="n">
        <x:v>10</x:v>
      </x:c>
      <x:c r="C9055" s="2" t="str">
        <x:v>Engineering</x:v>
      </x:c>
      <x:c r="D9055" s="2" t="str">
        <x:v>Balanced</x:v>
      </x:c>
      <x:c r="E9055" s="16" t="n">
        <x:v>48192</x:v>
      </x:c>
      <x:c r="F9055" s="16" t="n">
        <x:v>3648</x:v>
      </x:c>
      <x:c r="G9055" s="15" t="n">
        <x:f>VLOOKUP(D9055,'Pricing'!$A$6:$E$8,5,FALSE)</x:f>
        <x:v>1.2300000000000002</x:v>
      </x:c>
      <x:c r="H9055" s="15" t="n">
        <x:f>VLOOKUP(D9055,'Pricing'!$A$6:$E$8,4,FALSE)</x:f>
        <x:v>6</x:v>
      </x:c>
      <x:c r="I9055" s="15" t="n">
        <x:f>E9055*G9055/1000000</x:f>
        <x:v>0.05927616000000001</x:v>
      </x:c>
      <x:c r="J9055" s="15" t="n">
        <x:f>F9055*H9055/1000000</x:f>
        <x:v>0.021888</x:v>
      </x:c>
      <x:c r="K9055" s="15" t="n">
        <x:f>SUM(I9055:J9055)</x:f>
        <x:v>0.08116416000000001</x:v>
      </x:c>
    </x:row>
    <x:row r="9056" ht="23" customHeight="1">
      <x:c r="A9056" s="2" t="str">
        <x:v>REQ-09052</x:v>
      </x:c>
      <x:c r="B9056" s="2" t="n">
        <x:v>30</x:v>
      </x:c>
      <x:c r="C9056" s="2" t="str">
        <x:v>Support</x:v>
      </x:c>
      <x:c r="D9056" s="2" t="str">
        <x:v>Swift</x:v>
      </x:c>
      <x:c r="E9056" s="16" t="n">
        <x:v>17904</x:v>
      </x:c>
      <x:c r="F9056" s="16" t="n">
        <x:v>226</x:v>
      </x:c>
      <x:c r="G9056" s="15" t="n">
        <x:f>VLOOKUP(D9056,'Pricing'!$A$6:$E$8,5,FALSE)</x:f>
        <x:v>0.246</x:v>
      </x:c>
      <x:c r="H9056" s="15" t="n">
        <x:f>VLOOKUP(D9056,'Pricing'!$A$6:$E$8,4,FALSE)</x:f>
        <x:v>1.2</x:v>
      </x:c>
      <x:c r="I9056" s="15" t="n">
        <x:f>E9056*G9056/1000000</x:f>
        <x:v>0.004404384</x:v>
      </x:c>
      <x:c r="J9056" s="15" t="n">
        <x:f>F9056*H9056/1000000</x:f>
        <x:v>0.0002712</x:v>
      </x:c>
      <x:c r="K9056" s="15" t="n">
        <x:f>SUM(I9056:J9056)</x:f>
        <x:v>0.004675584</x:v>
      </x:c>
    </x:row>
    <x:row r="9057" ht="23" customHeight="1">
      <x:c r="A9057" s="2" t="str">
        <x:v>REQ-09053</x:v>
      </x:c>
      <x:c r="B9057" s="2" t="n">
        <x:v>26</x:v>
      </x:c>
      <x:c r="C9057" s="2" t="str">
        <x:v>Operations</x:v>
      </x:c>
      <x:c r="D9057" s="2" t="str">
        <x:v>Swift</x:v>
      </x:c>
      <x:c r="E9057" s="16" t="n">
        <x:v>14009</x:v>
      </x:c>
      <x:c r="F9057" s="16" t="n">
        <x:v>745</x:v>
      </x:c>
      <x:c r="G9057" s="15" t="n">
        <x:f>VLOOKUP(D9057,'Pricing'!$A$6:$E$8,5,FALSE)</x:f>
        <x:v>0.246</x:v>
      </x:c>
      <x:c r="H9057" s="15" t="n">
        <x:f>VLOOKUP(D9057,'Pricing'!$A$6:$E$8,4,FALSE)</x:f>
        <x:v>1.2</x:v>
      </x:c>
      <x:c r="I9057" s="15" t="n">
        <x:f>E9057*G9057/1000000</x:f>
        <x:v>0.003446214</x:v>
      </x:c>
      <x:c r="J9057" s="15" t="n">
        <x:f>F9057*H9057/1000000</x:f>
        <x:v>0.000894</x:v>
      </x:c>
      <x:c r="K9057" s="15" t="n">
        <x:f>SUM(I9057:J9057)</x:f>
        <x:v>0.004340214</x:v>
      </x:c>
    </x:row>
    <x:row r="9058" ht="23" customHeight="1">
      <x:c r="A9058" s="2" t="str">
        <x:v>REQ-09054</x:v>
      </x:c>
      <x:c r="B9058" s="2" t="n">
        <x:v>5</x:v>
      </x:c>
      <x:c r="C9058" s="2" t="str">
        <x:v>Growth</x:v>
      </x:c>
      <x:c r="D9058" s="2" t="str">
        <x:v>Reasoning</x:v>
      </x:c>
      <x:c r="E9058" s="16" t="n">
        <x:v>89633</x:v>
      </x:c>
      <x:c r="F9058" s="16" t="n">
        <x:v>3982</x:v>
      </x:c>
      <x:c r="G9058" s="15" t="n">
        <x:f>VLOOKUP(D9058,'Pricing'!$A$6:$E$8,5,FALSE)</x:f>
        <x:v>4.920000000000001</x:v>
      </x:c>
      <x:c r="H9058" s="15" t="n">
        <x:f>VLOOKUP(D9058,'Pricing'!$A$6:$E$8,4,FALSE)</x:f>
        <x:v>24</x:v>
      </x:c>
      <x:c r="I9058" s="15" t="n">
        <x:f>E9058*G9058/1000000</x:f>
        <x:v>0.44099436000000003</x:v>
      </x:c>
      <x:c r="J9058" s="15" t="n">
        <x:f>F9058*H9058/1000000</x:f>
        <x:v>0.095568</x:v>
      </x:c>
      <x:c r="K9058" s="15" t="n">
        <x:f>SUM(I9058:J9058)</x:f>
        <x:v>0.53656236</x:v>
      </x:c>
    </x:row>
    <x:row r="9059" ht="23" customHeight="1">
      <x:c r="A9059" s="2" t="str">
        <x:v>REQ-09055</x:v>
      </x:c>
      <x:c r="B9059" s="2" t="n">
        <x:v>3</x:v>
      </x:c>
      <x:c r="C9059" s="2" t="str">
        <x:v>Research</x:v>
      </x:c>
      <x:c r="D9059" s="2" t="str">
        <x:v>Swift</x:v>
      </x:c>
      <x:c r="E9059" s="16" t="n">
        <x:v>80384</x:v>
      </x:c>
      <x:c r="F9059" s="16" t="n">
        <x:v>210</x:v>
      </x:c>
      <x:c r="G9059" s="15" t="n">
        <x:f>VLOOKUP(D9059,'Pricing'!$A$6:$E$8,5,FALSE)</x:f>
        <x:v>0.246</x:v>
      </x:c>
      <x:c r="H9059" s="15" t="n">
        <x:f>VLOOKUP(D9059,'Pricing'!$A$6:$E$8,4,FALSE)</x:f>
        <x:v>1.2</x:v>
      </x:c>
      <x:c r="I9059" s="15" t="n">
        <x:f>E9059*G9059/1000000</x:f>
        <x:v>0.019774464</x:v>
      </x:c>
      <x:c r="J9059" s="15" t="n">
        <x:f>F9059*H9059/1000000</x:f>
        <x:v>0.000252</x:v>
      </x:c>
      <x:c r="K9059" s="15" t="n">
        <x:f>SUM(I9059:J9059)</x:f>
        <x:v>0.020026463999999997</x:v>
      </x:c>
    </x:row>
    <x:row r="9060" ht="23" customHeight="1">
      <x:c r="A9060" s="2" t="str">
        <x:v>REQ-09056</x:v>
      </x:c>
      <x:c r="B9060" s="2" t="n">
        <x:v>28</x:v>
      </x:c>
      <x:c r="C9060" s="2" t="str">
        <x:v>Growth</x:v>
      </x:c>
      <x:c r="D9060" s="2" t="str">
        <x:v>Balanced</x:v>
      </x:c>
      <x:c r="E9060" s="16" t="n">
        <x:v>16539</x:v>
      </x:c>
      <x:c r="F9060" s="16" t="n">
        <x:v>3855</x:v>
      </x:c>
      <x:c r="G9060" s="15" t="n">
        <x:f>VLOOKUP(D9060,'Pricing'!$A$6:$E$8,5,FALSE)</x:f>
        <x:v>1.2300000000000002</x:v>
      </x:c>
      <x:c r="H9060" s="15" t="n">
        <x:f>VLOOKUP(D9060,'Pricing'!$A$6:$E$8,4,FALSE)</x:f>
        <x:v>6</x:v>
      </x:c>
      <x:c r="I9060" s="15" t="n">
        <x:f>E9060*G9060/1000000</x:f>
        <x:v>0.020342970000000005</x:v>
      </x:c>
      <x:c r="J9060" s="15" t="n">
        <x:f>F9060*H9060/1000000</x:f>
        <x:v>0.02313</x:v>
      </x:c>
      <x:c r="K9060" s="15" t="n">
        <x:f>SUM(I9060:J9060)</x:f>
        <x:v>0.04347297000000001</x:v>
      </x:c>
    </x:row>
    <x:row r="9061" ht="23" customHeight="1">
      <x:c r="A9061" s="2" t="str">
        <x:v>REQ-09057</x:v>
      </x:c>
      <x:c r="B9061" s="2" t="n">
        <x:v>11</x:v>
      </x:c>
      <x:c r="C9061" s="2" t="str">
        <x:v>Research</x:v>
      </x:c>
      <x:c r="D9061" s="2" t="str">
        <x:v>Swift</x:v>
      </x:c>
      <x:c r="E9061" s="16" t="n">
        <x:v>117486</x:v>
      </x:c>
      <x:c r="F9061" s="16" t="n">
        <x:v>1124</x:v>
      </x:c>
      <x:c r="G9061" s="15" t="n">
        <x:f>VLOOKUP(D9061,'Pricing'!$A$6:$E$8,5,FALSE)</x:f>
        <x:v>0.246</x:v>
      </x:c>
      <x:c r="H9061" s="15" t="n">
        <x:f>VLOOKUP(D9061,'Pricing'!$A$6:$E$8,4,FALSE)</x:f>
        <x:v>1.2</x:v>
      </x:c>
      <x:c r="I9061" s="15" t="n">
        <x:f>E9061*G9061/1000000</x:f>
        <x:v>0.028901556000000002</x:v>
      </x:c>
      <x:c r="J9061" s="15" t="n">
        <x:f>F9061*H9061/1000000</x:f>
        <x:v>0.0013488</x:v>
      </x:c>
      <x:c r="K9061" s="15" t="n">
        <x:f>SUM(I9061:J9061)</x:f>
        <x:v>0.030250356000000003</x:v>
      </x:c>
    </x:row>
    <x:row r="9062" ht="23" customHeight="1">
      <x:c r="A9062" s="2" t="str">
        <x:v>REQ-09058</x:v>
      </x:c>
      <x:c r="B9062" s="2" t="n">
        <x:v>27</x:v>
      </x:c>
      <x:c r="C9062" s="2" t="str">
        <x:v>Support</x:v>
      </x:c>
      <x:c r="D9062" s="2" t="str">
        <x:v>Reasoning</x:v>
      </x:c>
      <x:c r="E9062" s="16" t="n">
        <x:v>66293</x:v>
      </x:c>
      <x:c r="F9062" s="16" t="n">
        <x:v>3605</x:v>
      </x:c>
      <x:c r="G9062" s="15" t="n">
        <x:f>VLOOKUP(D9062,'Pricing'!$A$6:$E$8,5,FALSE)</x:f>
        <x:v>4.920000000000001</x:v>
      </x:c>
      <x:c r="H9062" s="15" t="n">
        <x:f>VLOOKUP(D9062,'Pricing'!$A$6:$E$8,4,FALSE)</x:f>
        <x:v>24</x:v>
      </x:c>
      <x:c r="I9062" s="15" t="n">
        <x:f>E9062*G9062/1000000</x:f>
        <x:v>0.3261615600000001</x:v>
      </x:c>
      <x:c r="J9062" s="15" t="n">
        <x:f>F9062*H9062/1000000</x:f>
        <x:v>0.08652</x:v>
      </x:c>
      <x:c r="K9062" s="15" t="n">
        <x:f>SUM(I9062:J9062)</x:f>
        <x:v>0.41268156000000006</x:v>
      </x:c>
    </x:row>
    <x:row r="9063" ht="23" customHeight="1">
      <x:c r="A9063" s="2" t="str">
        <x:v>REQ-09059</x:v>
      </x:c>
      <x:c r="B9063" s="2" t="n">
        <x:v>5</x:v>
      </x:c>
      <x:c r="C9063" s="2" t="str">
        <x:v>Operations</x:v>
      </x:c>
      <x:c r="D9063" s="2" t="str">
        <x:v>Swift</x:v>
      </x:c>
      <x:c r="E9063" s="16" t="n">
        <x:v>101338</x:v>
      </x:c>
      <x:c r="F9063" s="16" t="n">
        <x:v>3042</x:v>
      </x:c>
      <x:c r="G9063" s="15" t="n">
        <x:f>VLOOKUP(D9063,'Pricing'!$A$6:$E$8,5,FALSE)</x:f>
        <x:v>0.246</x:v>
      </x:c>
      <x:c r="H9063" s="15" t="n">
        <x:f>VLOOKUP(D9063,'Pricing'!$A$6:$E$8,4,FALSE)</x:f>
        <x:v>1.2</x:v>
      </x:c>
      <x:c r="I9063" s="15" t="n">
        <x:f>E9063*G9063/1000000</x:f>
        <x:v>0.024929148</x:v>
      </x:c>
      <x:c r="J9063" s="15" t="n">
        <x:f>F9063*H9063/1000000</x:f>
        <x:v>0.0036504000000000003</x:v>
      </x:c>
      <x:c r="K9063" s="15" t="n">
        <x:f>SUM(I9063:J9063)</x:f>
        <x:v>0.028579548000000003</x:v>
      </x:c>
    </x:row>
    <x:row r="9064" ht="23" customHeight="1">
      <x:c r="A9064" s="2" t="str">
        <x:v>REQ-09060</x:v>
      </x:c>
      <x:c r="B9064" s="2" t="n">
        <x:v>27</x:v>
      </x:c>
      <x:c r="C9064" s="2" t="str">
        <x:v>Support</x:v>
      </x:c>
      <x:c r="D9064" s="2" t="str">
        <x:v>Swift</x:v>
      </x:c>
      <x:c r="E9064" s="16" t="n">
        <x:v>47166</x:v>
      </x:c>
      <x:c r="F9064" s="16" t="n">
        <x:v>1475</x:v>
      </x:c>
      <x:c r="G9064" s="15" t="n">
        <x:f>VLOOKUP(D9064,'Pricing'!$A$6:$E$8,5,FALSE)</x:f>
        <x:v>0.246</x:v>
      </x:c>
      <x:c r="H9064" s="15" t="n">
        <x:f>VLOOKUP(D9064,'Pricing'!$A$6:$E$8,4,FALSE)</x:f>
        <x:v>1.2</x:v>
      </x:c>
      <x:c r="I9064" s="15" t="n">
        <x:f>E9064*G9064/1000000</x:f>
        <x:v>0.011602836</x:v>
      </x:c>
      <x:c r="J9064" s="15" t="n">
        <x:f>F9064*H9064/1000000</x:f>
        <x:v>0.00177</x:v>
      </x:c>
      <x:c r="K9064" s="15" t="n">
        <x:f>SUM(I9064:J9064)</x:f>
        <x:v>0.013372836</x:v>
      </x:c>
    </x:row>
    <x:row r="9065" ht="23" customHeight="1">
      <x:c r="A9065" s="2" t="str">
        <x:v>REQ-09061</x:v>
      </x:c>
      <x:c r="B9065" s="2" t="n">
        <x:v>27</x:v>
      </x:c>
      <x:c r="C9065" s="2" t="str">
        <x:v>Research</x:v>
      </x:c>
      <x:c r="D9065" s="2" t="str">
        <x:v>Swift</x:v>
      </x:c>
      <x:c r="E9065" s="16" t="n">
        <x:v>59760</x:v>
      </x:c>
      <x:c r="F9065" s="16" t="n">
        <x:v>1665</x:v>
      </x:c>
      <x:c r="G9065" s="15" t="n">
        <x:f>VLOOKUP(D9065,'Pricing'!$A$6:$E$8,5,FALSE)</x:f>
        <x:v>0.246</x:v>
      </x:c>
      <x:c r="H9065" s="15" t="n">
        <x:f>VLOOKUP(D9065,'Pricing'!$A$6:$E$8,4,FALSE)</x:f>
        <x:v>1.2</x:v>
      </x:c>
      <x:c r="I9065" s="15" t="n">
        <x:f>E9065*G9065/1000000</x:f>
        <x:v>0.014700959999999999</x:v>
      </x:c>
      <x:c r="J9065" s="15" t="n">
        <x:f>F9065*H9065/1000000</x:f>
        <x:v>0.001998</x:v>
      </x:c>
      <x:c r="K9065" s="15" t="n">
        <x:f>SUM(I9065:J9065)</x:f>
        <x:v>0.01669896</x:v>
      </x:c>
    </x:row>
    <x:row r="9066" ht="23" customHeight="1">
      <x:c r="A9066" s="2" t="str">
        <x:v>REQ-09062</x:v>
      </x:c>
      <x:c r="B9066" s="2" t="n">
        <x:v>29</x:v>
      </x:c>
      <x:c r="C9066" s="2" t="str">
        <x:v>Support</x:v>
      </x:c>
      <x:c r="D9066" s="2" t="str">
        <x:v>Swift</x:v>
      </x:c>
      <x:c r="E9066" s="16" t="n">
        <x:v>10665</x:v>
      </x:c>
      <x:c r="F9066" s="16" t="n">
        <x:v>3075</x:v>
      </x:c>
      <x:c r="G9066" s="15" t="n">
        <x:f>VLOOKUP(D9066,'Pricing'!$A$6:$E$8,5,FALSE)</x:f>
        <x:v>0.246</x:v>
      </x:c>
      <x:c r="H9066" s="15" t="n">
        <x:f>VLOOKUP(D9066,'Pricing'!$A$6:$E$8,4,FALSE)</x:f>
        <x:v>1.2</x:v>
      </x:c>
      <x:c r="I9066" s="15" t="n">
        <x:f>E9066*G9066/1000000</x:f>
        <x:v>0.0026235900000000003</x:v>
      </x:c>
      <x:c r="J9066" s="15" t="n">
        <x:f>F9066*H9066/1000000</x:f>
        <x:v>0.00369</x:v>
      </x:c>
      <x:c r="K9066" s="15" t="n">
        <x:f>SUM(I9066:J9066)</x:f>
        <x:v>0.006313590000000001</x:v>
      </x:c>
    </x:row>
    <x:row r="9067" ht="23" customHeight="1">
      <x:c r="A9067" s="2" t="str">
        <x:v>REQ-09063</x:v>
      </x:c>
      <x:c r="B9067" s="2" t="n">
        <x:v>27</x:v>
      </x:c>
      <x:c r="C9067" s="2" t="str">
        <x:v>Research</x:v>
      </x:c>
      <x:c r="D9067" s="2" t="str">
        <x:v>Balanced</x:v>
      </x:c>
      <x:c r="E9067" s="16" t="n">
        <x:v>108142</x:v>
      </x:c>
      <x:c r="F9067" s="16" t="n">
        <x:v>701</x:v>
      </x:c>
      <x:c r="G9067" s="15" t="n">
        <x:f>VLOOKUP(D9067,'Pricing'!$A$6:$E$8,5,FALSE)</x:f>
        <x:v>1.2300000000000002</x:v>
      </x:c>
      <x:c r="H9067" s="15" t="n">
        <x:f>VLOOKUP(D9067,'Pricing'!$A$6:$E$8,4,FALSE)</x:f>
        <x:v>6</x:v>
      </x:c>
      <x:c r="I9067" s="15" t="n">
        <x:f>E9067*G9067/1000000</x:f>
        <x:v>0.13301466000000003</x:v>
      </x:c>
      <x:c r="J9067" s="15" t="n">
        <x:f>F9067*H9067/1000000</x:f>
        <x:v>0.004206</x:v>
      </x:c>
      <x:c r="K9067" s="15" t="n">
        <x:f>SUM(I9067:J9067)</x:f>
        <x:v>0.13722066000000002</x:v>
      </x:c>
    </x:row>
    <x:row r="9068" ht="23" customHeight="1">
      <x:c r="A9068" s="2" t="str">
        <x:v>REQ-09064</x:v>
      </x:c>
      <x:c r="B9068" s="2" t="n">
        <x:v>11</x:v>
      </x:c>
      <x:c r="C9068" s="2" t="str">
        <x:v>Product</x:v>
      </x:c>
      <x:c r="D9068" s="2" t="str">
        <x:v>Balanced</x:v>
      </x:c>
      <x:c r="E9068" s="16" t="n">
        <x:v>32978</x:v>
      </x:c>
      <x:c r="F9068" s="16" t="n">
        <x:v>2267</x:v>
      </x:c>
      <x:c r="G9068" s="15" t="n">
        <x:f>VLOOKUP(D9068,'Pricing'!$A$6:$E$8,5,FALSE)</x:f>
        <x:v>1.2300000000000002</x:v>
      </x:c>
      <x:c r="H9068" s="15" t="n">
        <x:f>VLOOKUP(D9068,'Pricing'!$A$6:$E$8,4,FALSE)</x:f>
        <x:v>6</x:v>
      </x:c>
      <x:c r="I9068" s="15" t="n">
        <x:f>E9068*G9068/1000000</x:f>
        <x:v>0.04056294000000001</x:v>
      </x:c>
      <x:c r="J9068" s="15" t="n">
        <x:f>F9068*H9068/1000000</x:f>
        <x:v>0.013602</x:v>
      </x:c>
      <x:c r="K9068" s="15" t="n">
        <x:f>SUM(I9068:J9068)</x:f>
        <x:v>0.05416494000000001</x:v>
      </x:c>
    </x:row>
    <x:row r="9069" ht="23" customHeight="1">
      <x:c r="A9069" s="2" t="str">
        <x:v>REQ-09065</x:v>
      </x:c>
      <x:c r="B9069" s="2" t="n">
        <x:v>12</x:v>
      </x:c>
      <x:c r="C9069" s="2" t="str">
        <x:v>Research</x:v>
      </x:c>
      <x:c r="D9069" s="2" t="str">
        <x:v>Swift</x:v>
      </x:c>
      <x:c r="E9069" s="16" t="n">
        <x:v>72589</x:v>
      </x:c>
      <x:c r="F9069" s="16" t="n">
        <x:v>2401</x:v>
      </x:c>
      <x:c r="G9069" s="15" t="n">
        <x:f>VLOOKUP(D9069,'Pricing'!$A$6:$E$8,5,FALSE)</x:f>
        <x:v>0.246</x:v>
      </x:c>
      <x:c r="H9069" s="15" t="n">
        <x:f>VLOOKUP(D9069,'Pricing'!$A$6:$E$8,4,FALSE)</x:f>
        <x:v>1.2</x:v>
      </x:c>
      <x:c r="I9069" s="15" t="n">
        <x:f>E9069*G9069/1000000</x:f>
        <x:v>0.017856894</x:v>
      </x:c>
      <x:c r="J9069" s="15" t="n">
        <x:f>F9069*H9069/1000000</x:f>
        <x:v>0.0028812</x:v>
      </x:c>
      <x:c r="K9069" s="15" t="n">
        <x:f>SUM(I9069:J9069)</x:f>
        <x:v>0.020738094000000002</x:v>
      </x:c>
    </x:row>
    <x:row r="9070" ht="23" customHeight="1">
      <x:c r="A9070" s="2" t="str">
        <x:v>REQ-09066</x:v>
      </x:c>
      <x:c r="B9070" s="2" t="n">
        <x:v>27</x:v>
      </x:c>
      <x:c r="C9070" s="2" t="str">
        <x:v>Support</x:v>
      </x:c>
      <x:c r="D9070" s="2" t="str">
        <x:v>Balanced</x:v>
      </x:c>
      <x:c r="E9070" s="16" t="n">
        <x:v>17311</x:v>
      </x:c>
      <x:c r="F9070" s="16" t="n">
        <x:v>2266</x:v>
      </x:c>
      <x:c r="G9070" s="15" t="n">
        <x:f>VLOOKUP(D9070,'Pricing'!$A$6:$E$8,5,FALSE)</x:f>
        <x:v>1.2300000000000002</x:v>
      </x:c>
      <x:c r="H9070" s="15" t="n">
        <x:f>VLOOKUP(D9070,'Pricing'!$A$6:$E$8,4,FALSE)</x:f>
        <x:v>6</x:v>
      </x:c>
      <x:c r="I9070" s="15" t="n">
        <x:f>E9070*G9070/1000000</x:f>
        <x:v>0.021292530000000004</x:v>
      </x:c>
      <x:c r="J9070" s="15" t="n">
        <x:f>F9070*H9070/1000000</x:f>
        <x:v>0.013596</x:v>
      </x:c>
      <x:c r="K9070" s="15" t="n">
        <x:f>SUM(I9070:J9070)</x:f>
        <x:v>0.03488853</x:v>
      </x:c>
    </x:row>
    <x:row r="9071" ht="23" customHeight="1">
      <x:c r="A9071" s="2" t="str">
        <x:v>REQ-09067</x:v>
      </x:c>
      <x:c r="B9071" s="2" t="n">
        <x:v>28</x:v>
      </x:c>
      <x:c r="C9071" s="2" t="str">
        <x:v>Engineering</x:v>
      </x:c>
      <x:c r="D9071" s="2" t="str">
        <x:v>Balanced</x:v>
      </x:c>
      <x:c r="E9071" s="16" t="n">
        <x:v>98026</x:v>
      </x:c>
      <x:c r="F9071" s="16" t="n">
        <x:v>2216</x:v>
      </x:c>
      <x:c r="G9071" s="15" t="n">
        <x:f>VLOOKUP(D9071,'Pricing'!$A$6:$E$8,5,FALSE)</x:f>
        <x:v>1.2300000000000002</x:v>
      </x:c>
      <x:c r="H9071" s="15" t="n">
        <x:f>VLOOKUP(D9071,'Pricing'!$A$6:$E$8,4,FALSE)</x:f>
        <x:v>6</x:v>
      </x:c>
      <x:c r="I9071" s="15" t="n">
        <x:f>E9071*G9071/1000000</x:f>
        <x:v>0.12057198000000002</x:v>
      </x:c>
      <x:c r="J9071" s="15" t="n">
        <x:f>F9071*H9071/1000000</x:f>
        <x:v>0.013296</x:v>
      </x:c>
      <x:c r="K9071" s="15" t="n">
        <x:f>SUM(I9071:J9071)</x:f>
        <x:v>0.13386798000000003</x:v>
      </x:c>
    </x:row>
    <x:row r="9072" ht="23" customHeight="1">
      <x:c r="A9072" s="2" t="str">
        <x:v>REQ-09068</x:v>
      </x:c>
      <x:c r="B9072" s="2" t="n">
        <x:v>8</x:v>
      </x:c>
      <x:c r="C9072" s="2" t="str">
        <x:v>Growth</x:v>
      </x:c>
      <x:c r="D9072" s="2" t="str">
        <x:v>Reasoning</x:v>
      </x:c>
      <x:c r="E9072" s="16" t="n">
        <x:v>5720</x:v>
      </x:c>
      <x:c r="F9072" s="16" t="n">
        <x:v>1929</x:v>
      </x:c>
      <x:c r="G9072" s="15" t="n">
        <x:f>VLOOKUP(D9072,'Pricing'!$A$6:$E$8,5,FALSE)</x:f>
        <x:v>4.920000000000001</x:v>
      </x:c>
      <x:c r="H9072" s="15" t="n">
        <x:f>VLOOKUP(D9072,'Pricing'!$A$6:$E$8,4,FALSE)</x:f>
        <x:v>24</x:v>
      </x:c>
      <x:c r="I9072" s="15" t="n">
        <x:f>E9072*G9072/1000000</x:f>
        <x:v>0.028142400000000005</x:v>
      </x:c>
      <x:c r="J9072" s="15" t="n">
        <x:f>F9072*H9072/1000000</x:f>
        <x:v>0.046296</x:v>
      </x:c>
      <x:c r="K9072" s="15" t="n">
        <x:f>SUM(I9072:J9072)</x:f>
        <x:v>0.0744384</x:v>
      </x:c>
    </x:row>
    <x:row r="9073" ht="23" customHeight="1">
      <x:c r="A9073" s="2" t="str">
        <x:v>REQ-09069</x:v>
      </x:c>
      <x:c r="B9073" s="2" t="n">
        <x:v>28</x:v>
      </x:c>
      <x:c r="C9073" s="2" t="str">
        <x:v>Research</x:v>
      </x:c>
      <x:c r="D9073" s="2" t="str">
        <x:v>Swift</x:v>
      </x:c>
      <x:c r="E9073" s="16" t="n">
        <x:v>37560</x:v>
      </x:c>
      <x:c r="F9073" s="16" t="n">
        <x:v>2742</x:v>
      </x:c>
      <x:c r="G9073" s="15" t="n">
        <x:f>VLOOKUP(D9073,'Pricing'!$A$6:$E$8,5,FALSE)</x:f>
        <x:v>0.246</x:v>
      </x:c>
      <x:c r="H9073" s="15" t="n">
        <x:f>VLOOKUP(D9073,'Pricing'!$A$6:$E$8,4,FALSE)</x:f>
        <x:v>1.2</x:v>
      </x:c>
      <x:c r="I9073" s="15" t="n">
        <x:f>E9073*G9073/1000000</x:f>
        <x:v>0.00923976</x:v>
      </x:c>
      <x:c r="J9073" s="15" t="n">
        <x:f>F9073*H9073/1000000</x:f>
        <x:v>0.0032904</x:v>
      </x:c>
      <x:c r="K9073" s="15" t="n">
        <x:f>SUM(I9073:J9073)</x:f>
        <x:v>0.01253016</x:v>
      </x:c>
    </x:row>
    <x:row r="9074" ht="23" customHeight="1">
      <x:c r="A9074" s="2" t="str">
        <x:v>REQ-09070</x:v>
      </x:c>
      <x:c r="B9074" s="2" t="n">
        <x:v>29</x:v>
      </x:c>
      <x:c r="C9074" s="2" t="str">
        <x:v>Growth</x:v>
      </x:c>
      <x:c r="D9074" s="2" t="str">
        <x:v>Balanced</x:v>
      </x:c>
      <x:c r="E9074" s="16" t="n">
        <x:v>48530</x:v>
      </x:c>
      <x:c r="F9074" s="16" t="n">
        <x:v>3877</x:v>
      </x:c>
      <x:c r="G9074" s="15" t="n">
        <x:f>VLOOKUP(D9074,'Pricing'!$A$6:$E$8,5,FALSE)</x:f>
        <x:v>1.2300000000000002</x:v>
      </x:c>
      <x:c r="H9074" s="15" t="n">
        <x:f>VLOOKUP(D9074,'Pricing'!$A$6:$E$8,4,FALSE)</x:f>
        <x:v>6</x:v>
      </x:c>
      <x:c r="I9074" s="15" t="n">
        <x:f>E9074*G9074/1000000</x:f>
        <x:v>0.059691900000000006</x:v>
      </x:c>
      <x:c r="J9074" s="15" t="n">
        <x:f>F9074*H9074/1000000</x:f>
        <x:v>0.023262</x:v>
      </x:c>
      <x:c r="K9074" s="15" t="n">
        <x:f>SUM(I9074:J9074)</x:f>
        <x:v>0.08295390000000001</x:v>
      </x:c>
    </x:row>
    <x:row r="9075" ht="23" customHeight="1">
      <x:c r="A9075" s="2" t="str">
        <x:v>REQ-09071</x:v>
      </x:c>
      <x:c r="B9075" s="2" t="n">
        <x:v>6</x:v>
      </x:c>
      <x:c r="C9075" s="2" t="str">
        <x:v>Research</x:v>
      </x:c>
      <x:c r="D9075" s="2" t="str">
        <x:v>Swift</x:v>
      </x:c>
      <x:c r="E9075" s="16" t="n">
        <x:v>102640</x:v>
      </x:c>
      <x:c r="F9075" s="16" t="n">
        <x:v>2487</x:v>
      </x:c>
      <x:c r="G9075" s="15" t="n">
        <x:f>VLOOKUP(D9075,'Pricing'!$A$6:$E$8,5,FALSE)</x:f>
        <x:v>0.246</x:v>
      </x:c>
      <x:c r="H9075" s="15" t="n">
        <x:f>VLOOKUP(D9075,'Pricing'!$A$6:$E$8,4,FALSE)</x:f>
        <x:v>1.2</x:v>
      </x:c>
      <x:c r="I9075" s="15" t="n">
        <x:f>E9075*G9075/1000000</x:f>
        <x:v>0.025249439999999998</x:v>
      </x:c>
      <x:c r="J9075" s="15" t="n">
        <x:f>F9075*H9075/1000000</x:f>
        <x:v>0.0029844</x:v>
      </x:c>
      <x:c r="K9075" s="15" t="n">
        <x:f>SUM(I9075:J9075)</x:f>
        <x:v>0.028233839999999996</x:v>
      </x:c>
    </x:row>
    <x:row r="9076" ht="23" customHeight="1">
      <x:c r="A9076" s="2" t="str">
        <x:v>REQ-09072</x:v>
      </x:c>
      <x:c r="B9076" s="2" t="n">
        <x:v>18</x:v>
      </x:c>
      <x:c r="C9076" s="2" t="str">
        <x:v>Product</x:v>
      </x:c>
      <x:c r="D9076" s="2" t="str">
        <x:v>Swift</x:v>
      </x:c>
      <x:c r="E9076" s="16" t="n">
        <x:v>12446</x:v>
      </x:c>
      <x:c r="F9076" s="16" t="n">
        <x:v>3231</x:v>
      </x:c>
      <x:c r="G9076" s="15" t="n">
        <x:f>VLOOKUP(D9076,'Pricing'!$A$6:$E$8,5,FALSE)</x:f>
        <x:v>0.246</x:v>
      </x:c>
      <x:c r="H9076" s="15" t="n">
        <x:f>VLOOKUP(D9076,'Pricing'!$A$6:$E$8,4,FALSE)</x:f>
        <x:v>1.2</x:v>
      </x:c>
      <x:c r="I9076" s="15" t="n">
        <x:f>E9076*G9076/1000000</x:f>
        <x:v>0.003061716</x:v>
      </x:c>
      <x:c r="J9076" s="15" t="n">
        <x:f>F9076*H9076/1000000</x:f>
        <x:v>0.0038772</x:v>
      </x:c>
      <x:c r="K9076" s="15" t="n">
        <x:f>SUM(I9076:J9076)</x:f>
        <x:v>0.006938916</x:v>
      </x:c>
    </x:row>
    <x:row r="9077" ht="23" customHeight="1">
      <x:c r="A9077" s="2" t="str">
        <x:v>REQ-09073</x:v>
      </x:c>
      <x:c r="B9077" s="2" t="n">
        <x:v>21</x:v>
      </x:c>
      <x:c r="C9077" s="2" t="str">
        <x:v>Operations</x:v>
      </x:c>
      <x:c r="D9077" s="2" t="str">
        <x:v>Swift</x:v>
      </x:c>
      <x:c r="E9077" s="16" t="n">
        <x:v>98286</x:v>
      </x:c>
      <x:c r="F9077" s="16" t="n">
        <x:v>2455</x:v>
      </x:c>
      <x:c r="G9077" s="15" t="n">
        <x:f>VLOOKUP(D9077,'Pricing'!$A$6:$E$8,5,FALSE)</x:f>
        <x:v>0.246</x:v>
      </x:c>
      <x:c r="H9077" s="15" t="n">
        <x:f>VLOOKUP(D9077,'Pricing'!$A$6:$E$8,4,FALSE)</x:f>
        <x:v>1.2</x:v>
      </x:c>
      <x:c r="I9077" s="15" t="n">
        <x:f>E9077*G9077/1000000</x:f>
        <x:v>0.024178355999999998</x:v>
      </x:c>
      <x:c r="J9077" s="15" t="n">
        <x:f>F9077*H9077/1000000</x:f>
        <x:v>0.002946</x:v>
      </x:c>
      <x:c r="K9077" s="15" t="n">
        <x:f>SUM(I9077:J9077)</x:f>
        <x:v>0.027124356</x:v>
      </x:c>
    </x:row>
    <x:row r="9078" ht="23" customHeight="1">
      <x:c r="A9078" s="2" t="str">
        <x:v>REQ-09074</x:v>
      </x:c>
      <x:c r="B9078" s="2" t="n">
        <x:v>23</x:v>
      </x:c>
      <x:c r="C9078" s="2" t="str">
        <x:v>Growth</x:v>
      </x:c>
      <x:c r="D9078" s="2" t="str">
        <x:v>Balanced</x:v>
      </x:c>
      <x:c r="E9078" s="16" t="n">
        <x:v>87749</x:v>
      </x:c>
      <x:c r="F9078" s="16" t="n">
        <x:v>1247</x:v>
      </x:c>
      <x:c r="G9078" s="15" t="n">
        <x:f>VLOOKUP(D9078,'Pricing'!$A$6:$E$8,5,FALSE)</x:f>
        <x:v>1.2300000000000002</x:v>
      </x:c>
      <x:c r="H9078" s="15" t="n">
        <x:f>VLOOKUP(D9078,'Pricing'!$A$6:$E$8,4,FALSE)</x:f>
        <x:v>6</x:v>
      </x:c>
      <x:c r="I9078" s="15" t="n">
        <x:f>E9078*G9078/1000000</x:f>
        <x:v>0.10793127000000002</x:v>
      </x:c>
      <x:c r="J9078" s="15" t="n">
        <x:f>F9078*H9078/1000000</x:f>
        <x:v>0.007482</x:v>
      </x:c>
      <x:c r="K9078" s="15" t="n">
        <x:f>SUM(I9078:J9078)</x:f>
        <x:v>0.11541327000000003</x:v>
      </x:c>
    </x:row>
    <x:row r="9079" ht="23" customHeight="1">
      <x:c r="A9079" s="2" t="str">
        <x:v>REQ-09075</x:v>
      </x:c>
      <x:c r="B9079" s="2" t="n">
        <x:v>22</x:v>
      </x:c>
      <x:c r="C9079" s="2" t="str">
        <x:v>Engineering</x:v>
      </x:c>
      <x:c r="D9079" s="2" t="str">
        <x:v>Swift</x:v>
      </x:c>
      <x:c r="E9079" s="16" t="n">
        <x:v>22406</x:v>
      </x:c>
      <x:c r="F9079" s="16" t="n">
        <x:v>875</x:v>
      </x:c>
      <x:c r="G9079" s="15" t="n">
        <x:f>VLOOKUP(D9079,'Pricing'!$A$6:$E$8,5,FALSE)</x:f>
        <x:v>0.246</x:v>
      </x:c>
      <x:c r="H9079" s="15" t="n">
        <x:f>VLOOKUP(D9079,'Pricing'!$A$6:$E$8,4,FALSE)</x:f>
        <x:v>1.2</x:v>
      </x:c>
      <x:c r="I9079" s="15" t="n">
        <x:f>E9079*G9079/1000000</x:f>
        <x:v>0.005511876000000001</x:v>
      </x:c>
      <x:c r="J9079" s="15" t="n">
        <x:f>F9079*H9079/1000000</x:f>
        <x:v>0.00105</x:v>
      </x:c>
      <x:c r="K9079" s="15" t="n">
        <x:f>SUM(I9079:J9079)</x:f>
        <x:v>0.006561876</x:v>
      </x:c>
    </x:row>
    <x:row r="9080" ht="23" customHeight="1">
      <x:c r="A9080" s="2" t="str">
        <x:v>REQ-09076</x:v>
      </x:c>
      <x:c r="B9080" s="2" t="n">
        <x:v>28</x:v>
      </x:c>
      <x:c r="C9080" s="2" t="str">
        <x:v>Growth</x:v>
      </x:c>
      <x:c r="D9080" s="2" t="str">
        <x:v>Balanced</x:v>
      </x:c>
      <x:c r="E9080" s="16" t="n">
        <x:v>116077</x:v>
      </x:c>
      <x:c r="F9080" s="16" t="n">
        <x:v>3491</x:v>
      </x:c>
      <x:c r="G9080" s="15" t="n">
        <x:f>VLOOKUP(D9080,'Pricing'!$A$6:$E$8,5,FALSE)</x:f>
        <x:v>1.2300000000000002</x:v>
      </x:c>
      <x:c r="H9080" s="15" t="n">
        <x:f>VLOOKUP(D9080,'Pricing'!$A$6:$E$8,4,FALSE)</x:f>
        <x:v>6</x:v>
      </x:c>
      <x:c r="I9080" s="15" t="n">
        <x:f>E9080*G9080/1000000</x:f>
        <x:v>0.14277471000000003</x:v>
      </x:c>
      <x:c r="J9080" s="15" t="n">
        <x:f>F9080*H9080/1000000</x:f>
        <x:v>0.020946</x:v>
      </x:c>
      <x:c r="K9080" s="15" t="n">
        <x:f>SUM(I9080:J9080)</x:f>
        <x:v>0.16372071000000002</x:v>
      </x:c>
    </x:row>
    <x:row r="9081" ht="23" customHeight="1">
      <x:c r="A9081" s="2" t="str">
        <x:v>REQ-09077</x:v>
      </x:c>
      <x:c r="B9081" s="2" t="n">
        <x:v>4</x:v>
      </x:c>
      <x:c r="C9081" s="2" t="str">
        <x:v>Research</x:v>
      </x:c>
      <x:c r="D9081" s="2" t="str">
        <x:v>Balanced</x:v>
      </x:c>
      <x:c r="E9081" s="16" t="n">
        <x:v>16970</x:v>
      </x:c>
      <x:c r="F9081" s="16" t="n">
        <x:v>2625</x:v>
      </x:c>
      <x:c r="G9081" s="15" t="n">
        <x:f>VLOOKUP(D9081,'Pricing'!$A$6:$E$8,5,FALSE)</x:f>
        <x:v>1.2300000000000002</x:v>
      </x:c>
      <x:c r="H9081" s="15" t="n">
        <x:f>VLOOKUP(D9081,'Pricing'!$A$6:$E$8,4,FALSE)</x:f>
        <x:v>6</x:v>
      </x:c>
      <x:c r="I9081" s="15" t="n">
        <x:f>E9081*G9081/1000000</x:f>
        <x:v>0.020873100000000002</x:v>
      </x:c>
      <x:c r="J9081" s="15" t="n">
        <x:f>F9081*H9081/1000000</x:f>
        <x:v>0.01575</x:v>
      </x:c>
      <x:c r="K9081" s="15" t="n">
        <x:f>SUM(I9081:J9081)</x:f>
        <x:v>0.036623100000000006</x:v>
      </x:c>
    </x:row>
    <x:row r="9082" ht="23" customHeight="1">
      <x:c r="A9082" s="2" t="str">
        <x:v>REQ-09078</x:v>
      </x:c>
      <x:c r="B9082" s="2" t="n">
        <x:v>14</x:v>
      </x:c>
      <x:c r="C9082" s="2" t="str">
        <x:v>Support</x:v>
      </x:c>
      <x:c r="D9082" s="2" t="str">
        <x:v>Balanced</x:v>
      </x:c>
      <x:c r="E9082" s="16" t="n">
        <x:v>103090</x:v>
      </x:c>
      <x:c r="F9082" s="16" t="n">
        <x:v>531</x:v>
      </x:c>
      <x:c r="G9082" s="15" t="n">
        <x:f>VLOOKUP(D9082,'Pricing'!$A$6:$E$8,5,FALSE)</x:f>
        <x:v>1.2300000000000002</x:v>
      </x:c>
      <x:c r="H9082" s="15" t="n">
        <x:f>VLOOKUP(D9082,'Pricing'!$A$6:$E$8,4,FALSE)</x:f>
        <x:v>6</x:v>
      </x:c>
      <x:c r="I9082" s="15" t="n">
        <x:f>E9082*G9082/1000000</x:f>
        <x:v>0.12680070000000002</x:v>
      </x:c>
      <x:c r="J9082" s="15" t="n">
        <x:f>F9082*H9082/1000000</x:f>
        <x:v>0.003186</x:v>
      </x:c>
      <x:c r="K9082" s="15" t="n">
        <x:f>SUM(I9082:J9082)</x:f>
        <x:v>0.1299867</x:v>
      </x:c>
    </x:row>
    <x:row r="9083" ht="23" customHeight="1">
      <x:c r="A9083" s="2" t="str">
        <x:v>REQ-09079</x:v>
      </x:c>
      <x:c r="B9083" s="2" t="n">
        <x:v>14</x:v>
      </x:c>
      <x:c r="C9083" s="2" t="str">
        <x:v>Operations</x:v>
      </x:c>
      <x:c r="D9083" s="2" t="str">
        <x:v>Swift</x:v>
      </x:c>
      <x:c r="E9083" s="16" t="n">
        <x:v>78802</x:v>
      </x:c>
      <x:c r="F9083" s="16" t="n">
        <x:v>3432</x:v>
      </x:c>
      <x:c r="G9083" s="15" t="n">
        <x:f>VLOOKUP(D9083,'Pricing'!$A$6:$E$8,5,FALSE)</x:f>
        <x:v>0.246</x:v>
      </x:c>
      <x:c r="H9083" s="15" t="n">
        <x:f>VLOOKUP(D9083,'Pricing'!$A$6:$E$8,4,FALSE)</x:f>
        <x:v>1.2</x:v>
      </x:c>
      <x:c r="I9083" s="15" t="n">
        <x:f>E9083*G9083/1000000</x:f>
        <x:v>0.019385292000000002</x:v>
      </x:c>
      <x:c r="J9083" s="15" t="n">
        <x:f>F9083*H9083/1000000</x:f>
        <x:v>0.0041183999999999995</x:v>
      </x:c>
      <x:c r="K9083" s="15" t="n">
        <x:f>SUM(I9083:J9083)</x:f>
        <x:v>0.023503692</x:v>
      </x:c>
    </x:row>
    <x:row r="9084" ht="23" customHeight="1">
      <x:c r="A9084" s="2" t="str">
        <x:v>REQ-09080</x:v>
      </x:c>
      <x:c r="B9084" s="2" t="n">
        <x:v>6</x:v>
      </x:c>
      <x:c r="C9084" s="2" t="str">
        <x:v>Growth</x:v>
      </x:c>
      <x:c r="D9084" s="2" t="str">
        <x:v>Swift</x:v>
      </x:c>
      <x:c r="E9084" s="16" t="n">
        <x:v>101898</x:v>
      </x:c>
      <x:c r="F9084" s="16" t="n">
        <x:v>3750</x:v>
      </x:c>
      <x:c r="G9084" s="15" t="n">
        <x:f>VLOOKUP(D9084,'Pricing'!$A$6:$E$8,5,FALSE)</x:f>
        <x:v>0.246</x:v>
      </x:c>
      <x:c r="H9084" s="15" t="n">
        <x:f>VLOOKUP(D9084,'Pricing'!$A$6:$E$8,4,FALSE)</x:f>
        <x:v>1.2</x:v>
      </x:c>
      <x:c r="I9084" s="15" t="n">
        <x:f>E9084*G9084/1000000</x:f>
        <x:v>0.025066908</x:v>
      </x:c>
      <x:c r="J9084" s="15" t="n">
        <x:f>F9084*H9084/1000000</x:f>
        <x:v>0.0045</x:v>
      </x:c>
      <x:c r="K9084" s="15" t="n">
        <x:f>SUM(I9084:J9084)</x:f>
        <x:v>0.029566908</x:v>
      </x:c>
    </x:row>
    <x:row r="9085" ht="23" customHeight="1">
      <x:c r="A9085" s="2" t="str">
        <x:v>REQ-09081</x:v>
      </x:c>
      <x:c r="B9085" s="2" t="n">
        <x:v>1</x:v>
      </x:c>
      <x:c r="C9085" s="2" t="str">
        <x:v>Research</x:v>
      </x:c>
      <x:c r="D9085" s="2" t="str">
        <x:v>Balanced</x:v>
      </x:c>
      <x:c r="E9085" s="16" t="n">
        <x:v>40403</x:v>
      </x:c>
      <x:c r="F9085" s="16" t="n">
        <x:v>3062</x:v>
      </x:c>
      <x:c r="G9085" s="15" t="n">
        <x:f>VLOOKUP(D9085,'Pricing'!$A$6:$E$8,5,FALSE)</x:f>
        <x:v>1.2300000000000002</x:v>
      </x:c>
      <x:c r="H9085" s="15" t="n">
        <x:f>VLOOKUP(D9085,'Pricing'!$A$6:$E$8,4,FALSE)</x:f>
        <x:v>6</x:v>
      </x:c>
      <x:c r="I9085" s="15" t="n">
        <x:f>E9085*G9085/1000000</x:f>
        <x:v>0.04969569000000001</x:v>
      </x:c>
      <x:c r="J9085" s="15" t="n">
        <x:f>F9085*H9085/1000000</x:f>
        <x:v>0.018372</x:v>
      </x:c>
      <x:c r="K9085" s="15" t="n">
        <x:f>SUM(I9085:J9085)</x:f>
        <x:v>0.06806769000000001</x:v>
      </x:c>
    </x:row>
    <x:row r="9086" ht="23" customHeight="1">
      <x:c r="A9086" s="2" t="str">
        <x:v>REQ-09082</x:v>
      </x:c>
      <x:c r="B9086" s="2" t="n">
        <x:v>6</x:v>
      </x:c>
      <x:c r="C9086" s="2" t="str">
        <x:v>Growth</x:v>
      </x:c>
      <x:c r="D9086" s="2" t="str">
        <x:v>Balanced</x:v>
      </x:c>
      <x:c r="E9086" s="16" t="n">
        <x:v>71750</x:v>
      </x:c>
      <x:c r="F9086" s="16" t="n">
        <x:v>2995</x:v>
      </x:c>
      <x:c r="G9086" s="15" t="n">
        <x:f>VLOOKUP(D9086,'Pricing'!$A$6:$E$8,5,FALSE)</x:f>
        <x:v>1.2300000000000002</x:v>
      </x:c>
      <x:c r="H9086" s="15" t="n">
        <x:f>VLOOKUP(D9086,'Pricing'!$A$6:$E$8,4,FALSE)</x:f>
        <x:v>6</x:v>
      </x:c>
      <x:c r="I9086" s="15" t="n">
        <x:f>E9086*G9086/1000000</x:f>
        <x:v>0.08825250000000001</x:v>
      </x:c>
      <x:c r="J9086" s="15" t="n">
        <x:f>F9086*H9086/1000000</x:f>
        <x:v>0.01797</x:v>
      </x:c>
      <x:c r="K9086" s="15" t="n">
        <x:f>SUM(I9086:J9086)</x:f>
        <x:v>0.10622250000000001</x:v>
      </x:c>
    </x:row>
    <x:row r="9087" ht="23" customHeight="1">
      <x:c r="A9087" s="2" t="str">
        <x:v>REQ-09083</x:v>
      </x:c>
      <x:c r="B9087" s="2" t="n">
        <x:v>2</x:v>
      </x:c>
      <x:c r="C9087" s="2" t="str">
        <x:v>Research</x:v>
      </x:c>
      <x:c r="D9087" s="2" t="str">
        <x:v>Swift</x:v>
      </x:c>
      <x:c r="E9087" s="16" t="n">
        <x:v>80920</x:v>
      </x:c>
      <x:c r="F9087" s="16" t="n">
        <x:v>549</x:v>
      </x:c>
      <x:c r="G9087" s="15" t="n">
        <x:f>VLOOKUP(D9087,'Pricing'!$A$6:$E$8,5,FALSE)</x:f>
        <x:v>0.246</x:v>
      </x:c>
      <x:c r="H9087" s="15" t="n">
        <x:f>VLOOKUP(D9087,'Pricing'!$A$6:$E$8,4,FALSE)</x:f>
        <x:v>1.2</x:v>
      </x:c>
      <x:c r="I9087" s="15" t="n">
        <x:f>E9087*G9087/1000000</x:f>
        <x:v>0.019906319999999998</x:v>
      </x:c>
      <x:c r="J9087" s="15" t="n">
        <x:f>F9087*H9087/1000000</x:f>
        <x:v>0.0006588</x:v>
      </x:c>
      <x:c r="K9087" s="15" t="n">
        <x:f>SUM(I9087:J9087)</x:f>
        <x:v>0.02056512</x:v>
      </x:c>
    </x:row>
    <x:row r="9088" ht="23" customHeight="1">
      <x:c r="A9088" s="2" t="str">
        <x:v>REQ-09084</x:v>
      </x:c>
      <x:c r="B9088" s="2" t="n">
        <x:v>2</x:v>
      </x:c>
      <x:c r="C9088" s="2" t="str">
        <x:v>Product</x:v>
      </x:c>
      <x:c r="D9088" s="2" t="str">
        <x:v>Reasoning</x:v>
      </x:c>
      <x:c r="E9088" s="16" t="n">
        <x:v>71674</x:v>
      </x:c>
      <x:c r="F9088" s="16" t="n">
        <x:v>2254</x:v>
      </x:c>
      <x:c r="G9088" s="15" t="n">
        <x:f>VLOOKUP(D9088,'Pricing'!$A$6:$E$8,5,FALSE)</x:f>
        <x:v>4.920000000000001</x:v>
      </x:c>
      <x:c r="H9088" s="15" t="n">
        <x:f>VLOOKUP(D9088,'Pricing'!$A$6:$E$8,4,FALSE)</x:f>
        <x:v>24</x:v>
      </x:c>
      <x:c r="I9088" s="15" t="n">
        <x:f>E9088*G9088/1000000</x:f>
        <x:v>0.3526360800000001</x:v>
      </x:c>
      <x:c r="J9088" s="15" t="n">
        <x:f>F9088*H9088/1000000</x:f>
        <x:v>0.054096</x:v>
      </x:c>
      <x:c r="K9088" s="15" t="n">
        <x:f>SUM(I9088:J9088)</x:f>
        <x:v>0.40673208000000005</x:v>
      </x:c>
    </x:row>
    <x:row r="9089" ht="23" customHeight="1">
      <x:c r="A9089" s="2" t="str">
        <x:v>REQ-09085</x:v>
      </x:c>
      <x:c r="B9089" s="2" t="n">
        <x:v>21</x:v>
      </x:c>
      <x:c r="C9089" s="2" t="str">
        <x:v>Engineering</x:v>
      </x:c>
      <x:c r="D9089" s="2" t="str">
        <x:v>Swift</x:v>
      </x:c>
      <x:c r="E9089" s="16" t="n">
        <x:v>85643</x:v>
      </x:c>
      <x:c r="F9089" s="16" t="n">
        <x:v>944</x:v>
      </x:c>
      <x:c r="G9089" s="15" t="n">
        <x:f>VLOOKUP(D9089,'Pricing'!$A$6:$E$8,5,FALSE)</x:f>
        <x:v>0.246</x:v>
      </x:c>
      <x:c r="H9089" s="15" t="n">
        <x:f>VLOOKUP(D9089,'Pricing'!$A$6:$E$8,4,FALSE)</x:f>
        <x:v>1.2</x:v>
      </x:c>
      <x:c r="I9089" s="15" t="n">
        <x:f>E9089*G9089/1000000</x:f>
        <x:v>0.021068178</x:v>
      </x:c>
      <x:c r="J9089" s="15" t="n">
        <x:f>F9089*H9089/1000000</x:f>
        <x:v>0.0011328</x:v>
      </x:c>
      <x:c r="K9089" s="15" t="n">
        <x:f>SUM(I9089:J9089)</x:f>
        <x:v>0.022200978</x:v>
      </x:c>
    </x:row>
    <x:row r="9090" ht="23" customHeight="1">
      <x:c r="A9090" s="2" t="str">
        <x:v>REQ-09086</x:v>
      </x:c>
      <x:c r="B9090" s="2" t="n">
        <x:v>28</x:v>
      </x:c>
      <x:c r="C9090" s="2" t="str">
        <x:v>Support</x:v>
      </x:c>
      <x:c r="D9090" s="2" t="str">
        <x:v>Balanced</x:v>
      </x:c>
      <x:c r="E9090" s="16" t="n">
        <x:v>110458</x:v>
      </x:c>
      <x:c r="F9090" s="16" t="n">
        <x:v>604</x:v>
      </x:c>
      <x:c r="G9090" s="15" t="n">
        <x:f>VLOOKUP(D9090,'Pricing'!$A$6:$E$8,5,FALSE)</x:f>
        <x:v>1.2300000000000002</x:v>
      </x:c>
      <x:c r="H9090" s="15" t="n">
        <x:f>VLOOKUP(D9090,'Pricing'!$A$6:$E$8,4,FALSE)</x:f>
        <x:v>6</x:v>
      </x:c>
      <x:c r="I9090" s="15" t="n">
        <x:f>E9090*G9090/1000000</x:f>
        <x:v>0.13586334000000003</x:v>
      </x:c>
      <x:c r="J9090" s="15" t="n">
        <x:f>F9090*H9090/1000000</x:f>
        <x:v>0.003624</x:v>
      </x:c>
      <x:c r="K9090" s="15" t="n">
        <x:f>SUM(I9090:J9090)</x:f>
        <x:v>0.13948734000000002</x:v>
      </x:c>
    </x:row>
    <x:row r="9091" ht="23" customHeight="1">
      <x:c r="A9091" s="2" t="str">
        <x:v>REQ-09087</x:v>
      </x:c>
      <x:c r="B9091" s="2" t="n">
        <x:v>18</x:v>
      </x:c>
      <x:c r="C9091" s="2" t="str">
        <x:v>Engineering</x:v>
      </x:c>
      <x:c r="D9091" s="2" t="str">
        <x:v>Swift</x:v>
      </x:c>
      <x:c r="E9091" s="16" t="n">
        <x:v>6057</x:v>
      </x:c>
      <x:c r="F9091" s="16" t="n">
        <x:v>3423</x:v>
      </x:c>
      <x:c r="G9091" s="15" t="n">
        <x:f>VLOOKUP(D9091,'Pricing'!$A$6:$E$8,5,FALSE)</x:f>
        <x:v>0.246</x:v>
      </x:c>
      <x:c r="H9091" s="15" t="n">
        <x:f>VLOOKUP(D9091,'Pricing'!$A$6:$E$8,4,FALSE)</x:f>
        <x:v>1.2</x:v>
      </x:c>
      <x:c r="I9091" s="15" t="n">
        <x:f>E9091*G9091/1000000</x:f>
        <x:v>0.001490022</x:v>
      </x:c>
      <x:c r="J9091" s="15" t="n">
        <x:f>F9091*H9091/1000000</x:f>
        <x:v>0.0041075999999999994</x:v>
      </x:c>
      <x:c r="K9091" s="15" t="n">
        <x:f>SUM(I9091:J9091)</x:f>
        <x:v>0.005597621999999999</x:v>
      </x:c>
    </x:row>
    <x:row r="9092" ht="23" customHeight="1">
      <x:c r="A9092" s="2" t="str">
        <x:v>REQ-09088</x:v>
      </x:c>
      <x:c r="B9092" s="2" t="n">
        <x:v>16</x:v>
      </x:c>
      <x:c r="C9092" s="2" t="str">
        <x:v>Support</x:v>
      </x:c>
      <x:c r="D9092" s="2" t="str">
        <x:v>Swift</x:v>
      </x:c>
      <x:c r="E9092" s="16" t="n">
        <x:v>107729</x:v>
      </x:c>
      <x:c r="F9092" s="16" t="n">
        <x:v>664</x:v>
      </x:c>
      <x:c r="G9092" s="15" t="n">
        <x:f>VLOOKUP(D9092,'Pricing'!$A$6:$E$8,5,FALSE)</x:f>
        <x:v>0.246</x:v>
      </x:c>
      <x:c r="H9092" s="15" t="n">
        <x:f>VLOOKUP(D9092,'Pricing'!$A$6:$E$8,4,FALSE)</x:f>
        <x:v>1.2</x:v>
      </x:c>
      <x:c r="I9092" s="15" t="n">
        <x:f>E9092*G9092/1000000</x:f>
        <x:v>0.026501333999999998</x:v>
      </x:c>
      <x:c r="J9092" s="15" t="n">
        <x:f>F9092*H9092/1000000</x:f>
        <x:v>0.0007968</x:v>
      </x:c>
      <x:c r="K9092" s="15" t="n">
        <x:f>SUM(I9092:J9092)</x:f>
        <x:v>0.027298133999999998</x:v>
      </x:c>
    </x:row>
    <x:row r="9093" ht="23" customHeight="1">
      <x:c r="A9093" s="2" t="str">
        <x:v>REQ-09089</x:v>
      </x:c>
      <x:c r="B9093" s="2" t="n">
        <x:v>7</x:v>
      </x:c>
      <x:c r="C9093" s="2" t="str">
        <x:v>Engineering</x:v>
      </x:c>
      <x:c r="D9093" s="2" t="str">
        <x:v>Swift</x:v>
      </x:c>
      <x:c r="E9093" s="16" t="n">
        <x:v>53307</x:v>
      </x:c>
      <x:c r="F9093" s="16" t="n">
        <x:v>3798</x:v>
      </x:c>
      <x:c r="G9093" s="15" t="n">
        <x:f>VLOOKUP(D9093,'Pricing'!$A$6:$E$8,5,FALSE)</x:f>
        <x:v>0.246</x:v>
      </x:c>
      <x:c r="H9093" s="15" t="n">
        <x:f>VLOOKUP(D9093,'Pricing'!$A$6:$E$8,4,FALSE)</x:f>
        <x:v>1.2</x:v>
      </x:c>
      <x:c r="I9093" s="15" t="n">
        <x:f>E9093*G9093/1000000</x:f>
        <x:v>0.013113521999999999</x:v>
      </x:c>
      <x:c r="J9093" s="15" t="n">
        <x:f>F9093*H9093/1000000</x:f>
        <x:v>0.004557599999999999</x:v>
      </x:c>
      <x:c r="K9093" s="15" t="n">
        <x:f>SUM(I9093:J9093)</x:f>
        <x:v>0.017671121999999997</x:v>
      </x:c>
    </x:row>
    <x:row r="9094" ht="23" customHeight="1">
      <x:c r="A9094" s="2" t="str">
        <x:v>REQ-09090</x:v>
      </x:c>
      <x:c r="B9094" s="2" t="n">
        <x:v>14</x:v>
      </x:c>
      <x:c r="C9094" s="2" t="str">
        <x:v>Growth</x:v>
      </x:c>
      <x:c r="D9094" s="2" t="str">
        <x:v>Balanced</x:v>
      </x:c>
      <x:c r="E9094" s="16" t="n">
        <x:v>112630</x:v>
      </x:c>
      <x:c r="F9094" s="16" t="n">
        <x:v>3962</x:v>
      </x:c>
      <x:c r="G9094" s="15" t="n">
        <x:f>VLOOKUP(D9094,'Pricing'!$A$6:$E$8,5,FALSE)</x:f>
        <x:v>1.2300000000000002</x:v>
      </x:c>
      <x:c r="H9094" s="15" t="n">
        <x:f>VLOOKUP(D9094,'Pricing'!$A$6:$E$8,4,FALSE)</x:f>
        <x:v>6</x:v>
      </x:c>
      <x:c r="I9094" s="15" t="n">
        <x:f>E9094*G9094/1000000</x:f>
        <x:v>0.13853490000000002</x:v>
      </x:c>
      <x:c r="J9094" s="15" t="n">
        <x:f>F9094*H9094/1000000</x:f>
        <x:v>0.023772</x:v>
      </x:c>
      <x:c r="K9094" s="15" t="n">
        <x:f>SUM(I9094:J9094)</x:f>
        <x:v>0.16230690000000003</x:v>
      </x:c>
    </x:row>
    <x:row r="9095" ht="23" customHeight="1">
      <x:c r="A9095" s="2" t="str">
        <x:v>REQ-09091</x:v>
      </x:c>
      <x:c r="B9095" s="2" t="n">
        <x:v>30</x:v>
      </x:c>
      <x:c r="C9095" s="2" t="str">
        <x:v>Engineering</x:v>
      </x:c>
      <x:c r="D9095" s="2" t="str">
        <x:v>Balanced</x:v>
      </x:c>
      <x:c r="E9095" s="16" t="n">
        <x:v>93336</x:v>
      </x:c>
      <x:c r="F9095" s="16" t="n">
        <x:v>853</x:v>
      </x:c>
      <x:c r="G9095" s="15" t="n">
        <x:f>VLOOKUP(D9095,'Pricing'!$A$6:$E$8,5,FALSE)</x:f>
        <x:v>1.2300000000000002</x:v>
      </x:c>
      <x:c r="H9095" s="15" t="n">
        <x:f>VLOOKUP(D9095,'Pricing'!$A$6:$E$8,4,FALSE)</x:f>
        <x:v>6</x:v>
      </x:c>
      <x:c r="I9095" s="15" t="n">
        <x:f>E9095*G9095/1000000</x:f>
        <x:v>0.11480328000000001</x:v>
      </x:c>
      <x:c r="J9095" s="15" t="n">
        <x:f>F9095*H9095/1000000</x:f>
        <x:v>0.005118</x:v>
      </x:c>
      <x:c r="K9095" s="15" t="n">
        <x:f>SUM(I9095:J9095)</x:f>
        <x:v>0.11992128</x:v>
      </x:c>
    </x:row>
    <x:row r="9096" ht="23" customHeight="1">
      <x:c r="A9096" s="2" t="str">
        <x:v>REQ-09092</x:v>
      </x:c>
      <x:c r="B9096" s="2" t="n">
        <x:v>8</x:v>
      </x:c>
      <x:c r="C9096" s="2" t="str">
        <x:v>Growth</x:v>
      </x:c>
      <x:c r="D9096" s="2" t="str">
        <x:v>Balanced</x:v>
      </x:c>
      <x:c r="E9096" s="16" t="n">
        <x:v>39968</x:v>
      </x:c>
      <x:c r="F9096" s="16" t="n">
        <x:v>617</x:v>
      </x:c>
      <x:c r="G9096" s="15" t="n">
        <x:f>VLOOKUP(D9096,'Pricing'!$A$6:$E$8,5,FALSE)</x:f>
        <x:v>1.2300000000000002</x:v>
      </x:c>
      <x:c r="H9096" s="15" t="n">
        <x:f>VLOOKUP(D9096,'Pricing'!$A$6:$E$8,4,FALSE)</x:f>
        <x:v>6</x:v>
      </x:c>
      <x:c r="I9096" s="15" t="n">
        <x:f>E9096*G9096/1000000</x:f>
        <x:v>0.049160640000000005</x:v>
      </x:c>
      <x:c r="J9096" s="15" t="n">
        <x:f>F9096*H9096/1000000</x:f>
        <x:v>0.003702</x:v>
      </x:c>
      <x:c r="K9096" s="15" t="n">
        <x:f>SUM(I9096:J9096)</x:f>
        <x:v>0.05286264</x:v>
      </x:c>
    </x:row>
    <x:row r="9097" ht="23" customHeight="1">
      <x:c r="A9097" s="2" t="str">
        <x:v>REQ-09093</x:v>
      </x:c>
      <x:c r="B9097" s="2" t="n">
        <x:v>8</x:v>
      </x:c>
      <x:c r="C9097" s="2" t="str">
        <x:v>Research</x:v>
      </x:c>
      <x:c r="D9097" s="2" t="str">
        <x:v>Swift</x:v>
      </x:c>
      <x:c r="E9097" s="16" t="n">
        <x:v>43002</x:v>
      </x:c>
      <x:c r="F9097" s="16" t="n">
        <x:v>1701</x:v>
      </x:c>
      <x:c r="G9097" s="15" t="n">
        <x:f>VLOOKUP(D9097,'Pricing'!$A$6:$E$8,5,FALSE)</x:f>
        <x:v>0.246</x:v>
      </x:c>
      <x:c r="H9097" s="15" t="n">
        <x:f>VLOOKUP(D9097,'Pricing'!$A$6:$E$8,4,FALSE)</x:f>
        <x:v>1.2</x:v>
      </x:c>
      <x:c r="I9097" s="15" t="n">
        <x:f>E9097*G9097/1000000</x:f>
        <x:v>0.010578492</x:v>
      </x:c>
      <x:c r="J9097" s="15" t="n">
        <x:f>F9097*H9097/1000000</x:f>
        <x:v>0.0020412</x:v>
      </x:c>
      <x:c r="K9097" s="15" t="n">
        <x:f>SUM(I9097:J9097)</x:f>
        <x:v>0.012619692</x:v>
      </x:c>
    </x:row>
    <x:row r="9098" ht="23" customHeight="1">
      <x:c r="A9098" s="2" t="str">
        <x:v>REQ-09094</x:v>
      </x:c>
      <x:c r="B9098" s="2" t="n">
        <x:v>7</x:v>
      </x:c>
      <x:c r="C9098" s="2" t="str">
        <x:v>Product</x:v>
      </x:c>
      <x:c r="D9098" s="2" t="str">
        <x:v>Swift</x:v>
      </x:c>
      <x:c r="E9098" s="16" t="n">
        <x:v>49775</x:v>
      </x:c>
      <x:c r="F9098" s="16" t="n">
        <x:v>927</x:v>
      </x:c>
      <x:c r="G9098" s="15" t="n">
        <x:f>VLOOKUP(D9098,'Pricing'!$A$6:$E$8,5,FALSE)</x:f>
        <x:v>0.246</x:v>
      </x:c>
      <x:c r="H9098" s="15" t="n">
        <x:f>VLOOKUP(D9098,'Pricing'!$A$6:$E$8,4,FALSE)</x:f>
        <x:v>1.2</x:v>
      </x:c>
      <x:c r="I9098" s="15" t="n">
        <x:f>E9098*G9098/1000000</x:f>
        <x:v>0.01224465</x:v>
      </x:c>
      <x:c r="J9098" s="15" t="n">
        <x:f>F9098*H9098/1000000</x:f>
        <x:v>0.0011124</x:v>
      </x:c>
      <x:c r="K9098" s="15" t="n">
        <x:f>SUM(I9098:J9098)</x:f>
        <x:v>0.013357049999999999</x:v>
      </x:c>
    </x:row>
    <x:row r="9099" ht="23" customHeight="1">
      <x:c r="A9099" s="2" t="str">
        <x:v>REQ-09095</x:v>
      </x:c>
      <x:c r="B9099" s="2" t="n">
        <x:v>20</x:v>
      </x:c>
      <x:c r="C9099" s="2" t="str">
        <x:v>Research</x:v>
      </x:c>
      <x:c r="D9099" s="2" t="str">
        <x:v>Balanced</x:v>
      </x:c>
      <x:c r="E9099" s="16" t="n">
        <x:v>52519</x:v>
      </x:c>
      <x:c r="F9099" s="16" t="n">
        <x:v>3123</x:v>
      </x:c>
      <x:c r="G9099" s="15" t="n">
        <x:f>VLOOKUP(D9099,'Pricing'!$A$6:$E$8,5,FALSE)</x:f>
        <x:v>1.2300000000000002</x:v>
      </x:c>
      <x:c r="H9099" s="15" t="n">
        <x:f>VLOOKUP(D9099,'Pricing'!$A$6:$E$8,4,FALSE)</x:f>
        <x:v>6</x:v>
      </x:c>
      <x:c r="I9099" s="15" t="n">
        <x:f>E9099*G9099/1000000</x:f>
        <x:v>0.06459837000000002</x:v>
      </x:c>
      <x:c r="J9099" s="15" t="n">
        <x:f>F9099*H9099/1000000</x:f>
        <x:v>0.018738</x:v>
      </x:c>
      <x:c r="K9099" s="15" t="n">
        <x:f>SUM(I9099:J9099)</x:f>
        <x:v>0.08333637000000002</x:v>
      </x:c>
    </x:row>
    <x:row r="9100" ht="23" customHeight="1">
      <x:c r="A9100" s="2" t="str">
        <x:v>REQ-09096</x:v>
      </x:c>
      <x:c r="B9100" s="2" t="n">
        <x:v>13</x:v>
      </x:c>
      <x:c r="C9100" s="2" t="str">
        <x:v>Growth</x:v>
      </x:c>
      <x:c r="D9100" s="2" t="str">
        <x:v>Balanced</x:v>
      </x:c>
      <x:c r="E9100" s="16" t="n">
        <x:v>52636</x:v>
      </x:c>
      <x:c r="F9100" s="16" t="n">
        <x:v>681</x:v>
      </x:c>
      <x:c r="G9100" s="15" t="n">
        <x:f>VLOOKUP(D9100,'Pricing'!$A$6:$E$8,5,FALSE)</x:f>
        <x:v>1.2300000000000002</x:v>
      </x:c>
      <x:c r="H9100" s="15" t="n">
        <x:f>VLOOKUP(D9100,'Pricing'!$A$6:$E$8,4,FALSE)</x:f>
        <x:v>6</x:v>
      </x:c>
      <x:c r="I9100" s="15" t="n">
        <x:f>E9100*G9100/1000000</x:f>
        <x:v>0.06474228000000001</x:v>
      </x:c>
      <x:c r="J9100" s="15" t="n">
        <x:f>F9100*H9100/1000000</x:f>
        <x:v>0.004086</x:v>
      </x:c>
      <x:c r="K9100" s="15" t="n">
        <x:f>SUM(I9100:J9100)</x:f>
        <x:v>0.06882828000000002</x:v>
      </x:c>
    </x:row>
    <x:row r="9101" ht="23" customHeight="1">
      <x:c r="A9101" s="2" t="str">
        <x:v>REQ-09097</x:v>
      </x:c>
      <x:c r="B9101" s="2" t="n">
        <x:v>25</x:v>
      </x:c>
      <x:c r="C9101" s="2" t="str">
        <x:v>Engineering</x:v>
      </x:c>
      <x:c r="D9101" s="2" t="str">
        <x:v>Swift</x:v>
      </x:c>
      <x:c r="E9101" s="16" t="n">
        <x:v>8266</x:v>
      </x:c>
      <x:c r="F9101" s="16" t="n">
        <x:v>3495</x:v>
      </x:c>
      <x:c r="G9101" s="15" t="n">
        <x:f>VLOOKUP(D9101,'Pricing'!$A$6:$E$8,5,FALSE)</x:f>
        <x:v>0.246</x:v>
      </x:c>
      <x:c r="H9101" s="15" t="n">
        <x:f>VLOOKUP(D9101,'Pricing'!$A$6:$E$8,4,FALSE)</x:f>
        <x:v>1.2</x:v>
      </x:c>
      <x:c r="I9101" s="15" t="n">
        <x:f>E9101*G9101/1000000</x:f>
        <x:v>0.002033436</x:v>
      </x:c>
      <x:c r="J9101" s="15" t="n">
        <x:f>F9101*H9101/1000000</x:f>
        <x:v>0.004194</x:v>
      </x:c>
      <x:c r="K9101" s="15" t="n">
        <x:f>SUM(I9101:J9101)</x:f>
        <x:v>0.006227435999999999</x:v>
      </x:c>
    </x:row>
    <x:row r="9102" ht="23" customHeight="1">
      <x:c r="A9102" s="2" t="str">
        <x:v>REQ-09098</x:v>
      </x:c>
      <x:c r="B9102" s="2" t="n">
        <x:v>28</x:v>
      </x:c>
      <x:c r="C9102" s="2" t="str">
        <x:v>Support</x:v>
      </x:c>
      <x:c r="D9102" s="2" t="str">
        <x:v>Balanced</x:v>
      </x:c>
      <x:c r="E9102" s="16" t="n">
        <x:v>32635</x:v>
      </x:c>
      <x:c r="F9102" s="16" t="n">
        <x:v>833</x:v>
      </x:c>
      <x:c r="G9102" s="15" t="n">
        <x:f>VLOOKUP(D9102,'Pricing'!$A$6:$E$8,5,FALSE)</x:f>
        <x:v>1.2300000000000002</x:v>
      </x:c>
      <x:c r="H9102" s="15" t="n">
        <x:f>VLOOKUP(D9102,'Pricing'!$A$6:$E$8,4,FALSE)</x:f>
        <x:v>6</x:v>
      </x:c>
      <x:c r="I9102" s="15" t="n">
        <x:f>E9102*G9102/1000000</x:f>
        <x:v>0.04014105000000001</x:v>
      </x:c>
      <x:c r="J9102" s="15" t="n">
        <x:f>F9102*H9102/1000000</x:f>
        <x:v>0.004998</x:v>
      </x:c>
      <x:c r="K9102" s="15" t="n">
        <x:f>SUM(I9102:J9102)</x:f>
        <x:v>0.045139050000000014</x:v>
      </x:c>
    </x:row>
    <x:row r="9103" ht="23" customHeight="1">
      <x:c r="A9103" s="2" t="str">
        <x:v>REQ-09099</x:v>
      </x:c>
      <x:c r="B9103" s="2" t="n">
        <x:v>10</x:v>
      </x:c>
      <x:c r="C9103" s="2" t="str">
        <x:v>Engineering</x:v>
      </x:c>
      <x:c r="D9103" s="2" t="str">
        <x:v>Swift</x:v>
      </x:c>
      <x:c r="E9103" s="16" t="n">
        <x:v>7641</x:v>
      </x:c>
      <x:c r="F9103" s="16" t="n">
        <x:v>977</x:v>
      </x:c>
      <x:c r="G9103" s="15" t="n">
        <x:f>VLOOKUP(D9103,'Pricing'!$A$6:$E$8,5,FALSE)</x:f>
        <x:v>0.246</x:v>
      </x:c>
      <x:c r="H9103" s="15" t="n">
        <x:f>VLOOKUP(D9103,'Pricing'!$A$6:$E$8,4,FALSE)</x:f>
        <x:v>1.2</x:v>
      </x:c>
      <x:c r="I9103" s="15" t="n">
        <x:f>E9103*G9103/1000000</x:f>
        <x:v>0.001879686</x:v>
      </x:c>
      <x:c r="J9103" s="15" t="n">
        <x:f>F9103*H9103/1000000</x:f>
        <x:v>0.0011723999999999999</x:v>
      </x:c>
      <x:c r="K9103" s="15" t="n">
        <x:f>SUM(I9103:J9103)</x:f>
        <x:v>0.003052086</x:v>
      </x:c>
    </x:row>
    <x:row r="9104" ht="23" customHeight="1">
      <x:c r="A9104" s="2" t="str">
        <x:v>REQ-09100</x:v>
      </x:c>
      <x:c r="B9104" s="2" t="n">
        <x:v>27</x:v>
      </x:c>
      <x:c r="C9104" s="2" t="str">
        <x:v>Growth</x:v>
      </x:c>
      <x:c r="D9104" s="2" t="str">
        <x:v>Swift</x:v>
      </x:c>
      <x:c r="E9104" s="16" t="n">
        <x:v>74632</x:v>
      </x:c>
      <x:c r="F9104" s="16" t="n">
        <x:v>3922</x:v>
      </x:c>
      <x:c r="G9104" s="15" t="n">
        <x:f>VLOOKUP(D9104,'Pricing'!$A$6:$E$8,5,FALSE)</x:f>
        <x:v>0.246</x:v>
      </x:c>
      <x:c r="H9104" s="15" t="n">
        <x:f>VLOOKUP(D9104,'Pricing'!$A$6:$E$8,4,FALSE)</x:f>
        <x:v>1.2</x:v>
      </x:c>
      <x:c r="I9104" s="15" t="n">
        <x:f>E9104*G9104/1000000</x:f>
        <x:v>0.018359471999999998</x:v>
      </x:c>
      <x:c r="J9104" s="15" t="n">
        <x:f>F9104*H9104/1000000</x:f>
        <x:v>0.0047063999999999995</x:v>
      </x:c>
      <x:c r="K9104" s="15" t="n">
        <x:f>SUM(I9104:J9104)</x:f>
        <x:v>0.023065871999999998</x:v>
      </x:c>
    </x:row>
    <x:row r="9105" ht="23" customHeight="1">
      <x:c r="A9105" s="2" t="str">
        <x:v>REQ-09101</x:v>
      </x:c>
      <x:c r="B9105" s="2" t="n">
        <x:v>25</x:v>
      </x:c>
      <x:c r="C9105" s="2" t="str">
        <x:v>Operations</x:v>
      </x:c>
      <x:c r="D9105" s="2" t="str">
        <x:v>Swift</x:v>
      </x:c>
      <x:c r="E9105" s="16" t="n">
        <x:v>94265</x:v>
      </x:c>
      <x:c r="F9105" s="16" t="n">
        <x:v>783</x:v>
      </x:c>
      <x:c r="G9105" s="15" t="n">
        <x:f>VLOOKUP(D9105,'Pricing'!$A$6:$E$8,5,FALSE)</x:f>
        <x:v>0.246</x:v>
      </x:c>
      <x:c r="H9105" s="15" t="n">
        <x:f>VLOOKUP(D9105,'Pricing'!$A$6:$E$8,4,FALSE)</x:f>
        <x:v>1.2</x:v>
      </x:c>
      <x:c r="I9105" s="15" t="n">
        <x:f>E9105*G9105/1000000</x:f>
        <x:v>0.02318919</x:v>
      </x:c>
      <x:c r="J9105" s="15" t="n">
        <x:f>F9105*H9105/1000000</x:f>
        <x:v>0.0009396</x:v>
      </x:c>
      <x:c r="K9105" s="15" t="n">
        <x:f>SUM(I9105:J9105)</x:f>
        <x:v>0.024128789999999997</x:v>
      </x:c>
    </x:row>
    <x:row r="9106" ht="23" customHeight="1">
      <x:c r="A9106" s="2" t="str">
        <x:v>REQ-09102</x:v>
      </x:c>
      <x:c r="B9106" s="2" t="n">
        <x:v>13</x:v>
      </x:c>
      <x:c r="C9106" s="2" t="str">
        <x:v>Support</x:v>
      </x:c>
      <x:c r="D9106" s="2" t="str">
        <x:v>Swift</x:v>
      </x:c>
      <x:c r="E9106" s="16" t="n">
        <x:v>81427</x:v>
      </x:c>
      <x:c r="F9106" s="16" t="n">
        <x:v>2536</x:v>
      </x:c>
      <x:c r="G9106" s="15" t="n">
        <x:f>VLOOKUP(D9106,'Pricing'!$A$6:$E$8,5,FALSE)</x:f>
        <x:v>0.246</x:v>
      </x:c>
      <x:c r="H9106" s="15" t="n">
        <x:f>VLOOKUP(D9106,'Pricing'!$A$6:$E$8,4,FALSE)</x:f>
        <x:v>1.2</x:v>
      </x:c>
      <x:c r="I9106" s="15" t="n">
        <x:f>E9106*G9106/1000000</x:f>
        <x:v>0.020031042000000002</x:v>
      </x:c>
      <x:c r="J9106" s="15" t="n">
        <x:f>F9106*H9106/1000000</x:f>
        <x:v>0.0030432</x:v>
      </x:c>
      <x:c r="K9106" s="15" t="n">
        <x:f>SUM(I9106:J9106)</x:f>
        <x:v>0.023074242000000002</x:v>
      </x:c>
    </x:row>
    <x:row r="9107" ht="23" customHeight="1">
      <x:c r="A9107" s="2" t="str">
        <x:v>REQ-09103</x:v>
      </x:c>
      <x:c r="B9107" s="2" t="n">
        <x:v>31</x:v>
      </x:c>
      <x:c r="C9107" s="2" t="str">
        <x:v>Engineering</x:v>
      </x:c>
      <x:c r="D9107" s="2" t="str">
        <x:v>Swift</x:v>
      </x:c>
      <x:c r="E9107" s="16" t="n">
        <x:v>41551</x:v>
      </x:c>
      <x:c r="F9107" s="16" t="n">
        <x:v>1861</x:v>
      </x:c>
      <x:c r="G9107" s="15" t="n">
        <x:f>VLOOKUP(D9107,'Pricing'!$A$6:$E$8,5,FALSE)</x:f>
        <x:v>0.246</x:v>
      </x:c>
      <x:c r="H9107" s="15" t="n">
        <x:f>VLOOKUP(D9107,'Pricing'!$A$6:$E$8,4,FALSE)</x:f>
        <x:v>1.2</x:v>
      </x:c>
      <x:c r="I9107" s="15" t="n">
        <x:f>E9107*G9107/1000000</x:f>
        <x:v>0.010221546</x:v>
      </x:c>
      <x:c r="J9107" s="15" t="n">
        <x:f>F9107*H9107/1000000</x:f>
        <x:v>0.0022332</x:v>
      </x:c>
      <x:c r="K9107" s="15" t="n">
        <x:f>SUM(I9107:J9107)</x:f>
        <x:v>0.012454746</x:v>
      </x:c>
    </x:row>
    <x:row r="9108" ht="23" customHeight="1">
      <x:c r="A9108" s="2" t="str">
        <x:v>REQ-09104</x:v>
      </x:c>
      <x:c r="B9108" s="2" t="n">
        <x:v>24</x:v>
      </x:c>
      <x:c r="C9108" s="2" t="str">
        <x:v>Growth</x:v>
      </x:c>
      <x:c r="D9108" s="2" t="str">
        <x:v>Swift</x:v>
      </x:c>
      <x:c r="E9108" s="16" t="n">
        <x:v>74673</x:v>
      </x:c>
      <x:c r="F9108" s="16" t="n">
        <x:v>435</x:v>
      </x:c>
      <x:c r="G9108" s="15" t="n">
        <x:f>VLOOKUP(D9108,'Pricing'!$A$6:$E$8,5,FALSE)</x:f>
        <x:v>0.246</x:v>
      </x:c>
      <x:c r="H9108" s="15" t="n">
        <x:f>VLOOKUP(D9108,'Pricing'!$A$6:$E$8,4,FALSE)</x:f>
        <x:v>1.2</x:v>
      </x:c>
      <x:c r="I9108" s="15" t="n">
        <x:f>E9108*G9108/1000000</x:f>
        <x:v>0.018369558</x:v>
      </x:c>
      <x:c r="J9108" s="15" t="n">
        <x:f>F9108*H9108/1000000</x:f>
        <x:v>0.000522</x:v>
      </x:c>
      <x:c r="K9108" s="15" t="n">
        <x:f>SUM(I9108:J9108)</x:f>
        <x:v>0.018891558000000003</x:v>
      </x:c>
    </x:row>
    <x:row r="9109" ht="23" customHeight="1">
      <x:c r="A9109" s="2" t="str">
        <x:v>REQ-09105</x:v>
      </x:c>
      <x:c r="B9109" s="2" t="n">
        <x:v>25</x:v>
      </x:c>
      <x:c r="C9109" s="2" t="str">
        <x:v>Research</x:v>
      </x:c>
      <x:c r="D9109" s="2" t="str">
        <x:v>Balanced</x:v>
      </x:c>
      <x:c r="E9109" s="16" t="n">
        <x:v>83555</x:v>
      </x:c>
      <x:c r="F9109" s="16" t="n">
        <x:v>1711</x:v>
      </x:c>
      <x:c r="G9109" s="15" t="n">
        <x:f>VLOOKUP(D9109,'Pricing'!$A$6:$E$8,5,FALSE)</x:f>
        <x:v>1.2300000000000002</x:v>
      </x:c>
      <x:c r="H9109" s="15" t="n">
        <x:f>VLOOKUP(D9109,'Pricing'!$A$6:$E$8,4,FALSE)</x:f>
        <x:v>6</x:v>
      </x:c>
      <x:c r="I9109" s="15" t="n">
        <x:f>E9109*G9109/1000000</x:f>
        <x:v>0.10277265000000002</x:v>
      </x:c>
      <x:c r="J9109" s="15" t="n">
        <x:f>F9109*H9109/1000000</x:f>
        <x:v>0.010266</x:v>
      </x:c>
      <x:c r="K9109" s="15" t="n">
        <x:f>SUM(I9109:J9109)</x:f>
        <x:v>0.11303865000000002</x:v>
      </x:c>
    </x:row>
    <x:row r="9110" ht="23" customHeight="1">
      <x:c r="A9110" s="2" t="str">
        <x:v>REQ-09106</x:v>
      </x:c>
      <x:c r="B9110" s="2" t="n">
        <x:v>7</x:v>
      </x:c>
      <x:c r="C9110" s="2" t="str">
        <x:v>Product</x:v>
      </x:c>
      <x:c r="D9110" s="2" t="str">
        <x:v>Balanced</x:v>
      </x:c>
      <x:c r="E9110" s="16" t="n">
        <x:v>60210</x:v>
      </x:c>
      <x:c r="F9110" s="16" t="n">
        <x:v>1262</x:v>
      </x:c>
      <x:c r="G9110" s="15" t="n">
        <x:f>VLOOKUP(D9110,'Pricing'!$A$6:$E$8,5,FALSE)</x:f>
        <x:v>1.2300000000000002</x:v>
      </x:c>
      <x:c r="H9110" s="15" t="n">
        <x:f>VLOOKUP(D9110,'Pricing'!$A$6:$E$8,4,FALSE)</x:f>
        <x:v>6</x:v>
      </x:c>
      <x:c r="I9110" s="15" t="n">
        <x:f>E9110*G9110/1000000</x:f>
        <x:v>0.07405830000000002</x:v>
      </x:c>
      <x:c r="J9110" s="15" t="n">
        <x:f>F9110*H9110/1000000</x:f>
        <x:v>0.007572</x:v>
      </x:c>
      <x:c r="K9110" s="15" t="n">
        <x:f>SUM(I9110:J9110)</x:f>
        <x:v>0.08163030000000002</x:v>
      </x:c>
    </x:row>
    <x:row r="9111" ht="23" customHeight="1">
      <x:c r="A9111" s="2" t="str">
        <x:v>REQ-09107</x:v>
      </x:c>
      <x:c r="B9111" s="2" t="n">
        <x:v>7</x:v>
      </x:c>
      <x:c r="C9111" s="2" t="str">
        <x:v>Engineering</x:v>
      </x:c>
      <x:c r="D9111" s="2" t="str">
        <x:v>Swift</x:v>
      </x:c>
      <x:c r="E9111" s="16" t="n">
        <x:v>91095</x:v>
      </x:c>
      <x:c r="F9111" s="16" t="n">
        <x:v>3465</x:v>
      </x:c>
      <x:c r="G9111" s="15" t="n">
        <x:f>VLOOKUP(D9111,'Pricing'!$A$6:$E$8,5,FALSE)</x:f>
        <x:v>0.246</x:v>
      </x:c>
      <x:c r="H9111" s="15" t="n">
        <x:f>VLOOKUP(D9111,'Pricing'!$A$6:$E$8,4,FALSE)</x:f>
        <x:v>1.2</x:v>
      </x:c>
      <x:c r="I9111" s="15" t="n">
        <x:f>E9111*G9111/1000000</x:f>
        <x:v>0.022409369999999998</x:v>
      </x:c>
      <x:c r="J9111" s="15" t="n">
        <x:f>F9111*H9111/1000000</x:f>
        <x:v>0.004158</x:v>
      </x:c>
      <x:c r="K9111" s="15" t="n">
        <x:f>SUM(I9111:J9111)</x:f>
        <x:v>0.02656737</x:v>
      </x:c>
    </x:row>
    <x:row r="9112" ht="23" customHeight="1">
      <x:c r="A9112" s="2" t="str">
        <x:v>REQ-09108</x:v>
      </x:c>
      <x:c r="B9112" s="2" t="n">
        <x:v>3</x:v>
      </x:c>
      <x:c r="C9112" s="2" t="str">
        <x:v>Growth</x:v>
      </x:c>
      <x:c r="D9112" s="2" t="str">
        <x:v>Balanced</x:v>
      </x:c>
      <x:c r="E9112" s="16" t="n">
        <x:v>9622</x:v>
      </x:c>
      <x:c r="F9112" s="16" t="n">
        <x:v>3854</x:v>
      </x:c>
      <x:c r="G9112" s="15" t="n">
        <x:f>VLOOKUP(D9112,'Pricing'!$A$6:$E$8,5,FALSE)</x:f>
        <x:v>1.2300000000000002</x:v>
      </x:c>
      <x:c r="H9112" s="15" t="n">
        <x:f>VLOOKUP(D9112,'Pricing'!$A$6:$E$8,4,FALSE)</x:f>
        <x:v>6</x:v>
      </x:c>
      <x:c r="I9112" s="15" t="n">
        <x:f>E9112*G9112/1000000</x:f>
        <x:v>0.011835060000000001</x:v>
      </x:c>
      <x:c r="J9112" s="15" t="n">
        <x:f>F9112*H9112/1000000</x:f>
        <x:v>0.023124</x:v>
      </x:c>
      <x:c r="K9112" s="15" t="n">
        <x:f>SUM(I9112:J9112)</x:f>
        <x:v>0.03495906</x:v>
      </x:c>
    </x:row>
    <x:row r="9113" ht="23" customHeight="1">
      <x:c r="A9113" s="2" t="str">
        <x:v>REQ-09109</x:v>
      </x:c>
      <x:c r="B9113" s="2" t="n">
        <x:v>10</x:v>
      </x:c>
      <x:c r="C9113" s="2" t="str">
        <x:v>Engineering</x:v>
      </x:c>
      <x:c r="D9113" s="2" t="str">
        <x:v>Balanced</x:v>
      </x:c>
      <x:c r="E9113" s="16" t="n">
        <x:v>78298</x:v>
      </x:c>
      <x:c r="F9113" s="16" t="n">
        <x:v>723</x:v>
      </x:c>
      <x:c r="G9113" s="15" t="n">
        <x:f>VLOOKUP(D9113,'Pricing'!$A$6:$E$8,5,FALSE)</x:f>
        <x:v>1.2300000000000002</x:v>
      </x:c>
      <x:c r="H9113" s="15" t="n">
        <x:f>VLOOKUP(D9113,'Pricing'!$A$6:$E$8,4,FALSE)</x:f>
        <x:v>6</x:v>
      </x:c>
      <x:c r="I9113" s="15" t="n">
        <x:f>E9113*G9113/1000000</x:f>
        <x:v>0.09630654000000002</x:v>
      </x:c>
      <x:c r="J9113" s="15" t="n">
        <x:f>F9113*H9113/1000000</x:f>
        <x:v>0.004338</x:v>
      </x:c>
      <x:c r="K9113" s="15" t="n">
        <x:f>SUM(I9113:J9113)</x:f>
        <x:v>0.10064454000000002</x:v>
      </x:c>
    </x:row>
    <x:row r="9114" ht="23" customHeight="1">
      <x:c r="A9114" s="2" t="str">
        <x:v>REQ-09110</x:v>
      </x:c>
      <x:c r="B9114" s="2" t="n">
        <x:v>11</x:v>
      </x:c>
      <x:c r="C9114" s="2" t="str">
        <x:v>Product</x:v>
      </x:c>
      <x:c r="D9114" s="2" t="str">
        <x:v>Swift</x:v>
      </x:c>
      <x:c r="E9114" s="16" t="n">
        <x:v>49988</x:v>
      </x:c>
      <x:c r="F9114" s="16" t="n">
        <x:v>1489</x:v>
      </x:c>
      <x:c r="G9114" s="15" t="n">
        <x:f>VLOOKUP(D9114,'Pricing'!$A$6:$E$8,5,FALSE)</x:f>
        <x:v>0.246</x:v>
      </x:c>
      <x:c r="H9114" s="15" t="n">
        <x:f>VLOOKUP(D9114,'Pricing'!$A$6:$E$8,4,FALSE)</x:f>
        <x:v>1.2</x:v>
      </x:c>
      <x:c r="I9114" s="15" t="n">
        <x:f>E9114*G9114/1000000</x:f>
        <x:v>0.012297048000000001</x:v>
      </x:c>
      <x:c r="J9114" s="15" t="n">
        <x:f>F9114*H9114/1000000</x:f>
        <x:v>0.0017867999999999998</x:v>
      </x:c>
      <x:c r="K9114" s="15" t="n">
        <x:f>SUM(I9114:J9114)</x:f>
        <x:v>0.014083848000000001</x:v>
      </x:c>
    </x:row>
    <x:row r="9115" ht="23" customHeight="1">
      <x:c r="A9115" s="2" t="str">
        <x:v>REQ-09111</x:v>
      </x:c>
      <x:c r="B9115" s="2" t="n">
        <x:v>18</x:v>
      </x:c>
      <x:c r="C9115" s="2" t="str">
        <x:v>Research</x:v>
      </x:c>
      <x:c r="D9115" s="2" t="str">
        <x:v>Swift</x:v>
      </x:c>
      <x:c r="E9115" s="16" t="n">
        <x:v>117691</x:v>
      </x:c>
      <x:c r="F9115" s="16" t="n">
        <x:v>3904</x:v>
      </x:c>
      <x:c r="G9115" s="15" t="n">
        <x:f>VLOOKUP(D9115,'Pricing'!$A$6:$E$8,5,FALSE)</x:f>
        <x:v>0.246</x:v>
      </x:c>
      <x:c r="H9115" s="15" t="n">
        <x:f>VLOOKUP(D9115,'Pricing'!$A$6:$E$8,4,FALSE)</x:f>
        <x:v>1.2</x:v>
      </x:c>
      <x:c r="I9115" s="15" t="n">
        <x:f>E9115*G9115/1000000</x:f>
        <x:v>0.028951986000000002</x:v>
      </x:c>
      <x:c r="J9115" s="15" t="n">
        <x:f>F9115*H9115/1000000</x:f>
        <x:v>0.0046848</x:v>
      </x:c>
      <x:c r="K9115" s="15" t="n">
        <x:f>SUM(I9115:J9115)</x:f>
        <x:v>0.033636786</x:v>
      </x:c>
    </x:row>
    <x:row r="9116" ht="23" customHeight="1">
      <x:c r="A9116" s="2" t="str">
        <x:v>REQ-09112</x:v>
      </x:c>
      <x:c r="B9116" s="2" t="n">
        <x:v>21</x:v>
      </x:c>
      <x:c r="C9116" s="2" t="str">
        <x:v>Support</x:v>
      </x:c>
      <x:c r="D9116" s="2" t="str">
        <x:v>Reasoning</x:v>
      </x:c>
      <x:c r="E9116" s="16" t="n">
        <x:v>86983</x:v>
      </x:c>
      <x:c r="F9116" s="16" t="n">
        <x:v>3159</x:v>
      </x:c>
      <x:c r="G9116" s="15" t="n">
        <x:f>VLOOKUP(D9116,'Pricing'!$A$6:$E$8,5,FALSE)</x:f>
        <x:v>4.920000000000001</x:v>
      </x:c>
      <x:c r="H9116" s="15" t="n">
        <x:f>VLOOKUP(D9116,'Pricing'!$A$6:$E$8,4,FALSE)</x:f>
        <x:v>24</x:v>
      </x:c>
      <x:c r="I9116" s="15" t="n">
        <x:f>E9116*G9116/1000000</x:f>
        <x:v>0.42795636000000004</x:v>
      </x:c>
      <x:c r="J9116" s="15" t="n">
        <x:f>F9116*H9116/1000000</x:f>
        <x:v>0.075816</x:v>
      </x:c>
      <x:c r="K9116" s="15" t="n">
        <x:f>SUM(I9116:J9116)</x:f>
        <x:v>0.50377236</x:v>
      </x:c>
    </x:row>
    <x:row r="9117" ht="23" customHeight="1">
      <x:c r="A9117" s="2" t="str">
        <x:v>REQ-09113</x:v>
      </x:c>
      <x:c r="B9117" s="2" t="n">
        <x:v>27</x:v>
      </x:c>
      <x:c r="C9117" s="2" t="str">
        <x:v>Operations</x:v>
      </x:c>
      <x:c r="D9117" s="2" t="str">
        <x:v>Swift</x:v>
      </x:c>
      <x:c r="E9117" s="16" t="n">
        <x:v>70016</x:v>
      </x:c>
      <x:c r="F9117" s="16" t="n">
        <x:v>2311</x:v>
      </x:c>
      <x:c r="G9117" s="15" t="n">
        <x:f>VLOOKUP(D9117,'Pricing'!$A$6:$E$8,5,FALSE)</x:f>
        <x:v>0.246</x:v>
      </x:c>
      <x:c r="H9117" s="15" t="n">
        <x:f>VLOOKUP(D9117,'Pricing'!$A$6:$E$8,4,FALSE)</x:f>
        <x:v>1.2</x:v>
      </x:c>
      <x:c r="I9117" s="15" t="n">
        <x:f>E9117*G9117/1000000</x:f>
        <x:v>0.017223936000000002</x:v>
      </x:c>
      <x:c r="J9117" s="15" t="n">
        <x:f>F9117*H9117/1000000</x:f>
        <x:v>0.0027732</x:v>
      </x:c>
      <x:c r="K9117" s="15" t="n">
        <x:f>SUM(I9117:J9117)</x:f>
        <x:v>0.019997136000000002</x:v>
      </x:c>
    </x:row>
    <x:row r="9118" ht="23" customHeight="1">
      <x:c r="A9118" s="2" t="str">
        <x:v>REQ-09114</x:v>
      </x:c>
      <x:c r="B9118" s="2" t="n">
        <x:v>5</x:v>
      </x:c>
      <x:c r="C9118" s="2" t="str">
        <x:v>Growth</x:v>
      </x:c>
      <x:c r="D9118" s="2" t="str">
        <x:v>Swift</x:v>
      </x:c>
      <x:c r="E9118" s="16" t="n">
        <x:v>99821</x:v>
      </x:c>
      <x:c r="F9118" s="16" t="n">
        <x:v>2505</x:v>
      </x:c>
      <x:c r="G9118" s="15" t="n">
        <x:f>VLOOKUP(D9118,'Pricing'!$A$6:$E$8,5,FALSE)</x:f>
        <x:v>0.246</x:v>
      </x:c>
      <x:c r="H9118" s="15" t="n">
        <x:f>VLOOKUP(D9118,'Pricing'!$A$6:$E$8,4,FALSE)</x:f>
        <x:v>1.2</x:v>
      </x:c>
      <x:c r="I9118" s="15" t="n">
        <x:f>E9118*G9118/1000000</x:f>
        <x:v>0.024555966000000002</x:v>
      </x:c>
      <x:c r="J9118" s="15" t="n">
        <x:f>F9118*H9118/1000000</x:f>
        <x:v>0.003006</x:v>
      </x:c>
      <x:c r="K9118" s="15" t="n">
        <x:f>SUM(I9118:J9118)</x:f>
        <x:v>0.027561966</x:v>
      </x:c>
    </x:row>
    <x:row r="9119" ht="23" customHeight="1">
      <x:c r="A9119" s="2" t="str">
        <x:v>REQ-09115</x:v>
      </x:c>
      <x:c r="B9119" s="2" t="n">
        <x:v>21</x:v>
      </x:c>
      <x:c r="C9119" s="2" t="str">
        <x:v>Operations</x:v>
      </x:c>
      <x:c r="D9119" s="2" t="str">
        <x:v>Swift</x:v>
      </x:c>
      <x:c r="E9119" s="16" t="n">
        <x:v>101667</x:v>
      </x:c>
      <x:c r="F9119" s="16" t="n">
        <x:v>3758</x:v>
      </x:c>
      <x:c r="G9119" s="15" t="n">
        <x:f>VLOOKUP(D9119,'Pricing'!$A$6:$E$8,5,FALSE)</x:f>
        <x:v>0.246</x:v>
      </x:c>
      <x:c r="H9119" s="15" t="n">
        <x:f>VLOOKUP(D9119,'Pricing'!$A$6:$E$8,4,FALSE)</x:f>
        <x:v>1.2</x:v>
      </x:c>
      <x:c r="I9119" s="15" t="n">
        <x:f>E9119*G9119/1000000</x:f>
        <x:v>0.025010082</x:v>
      </x:c>
      <x:c r="J9119" s="15" t="n">
        <x:f>F9119*H9119/1000000</x:f>
        <x:v>0.004509599999999999</x:v>
      </x:c>
      <x:c r="K9119" s="15" t="n">
        <x:f>SUM(I9119:J9119)</x:f>
        <x:v>0.029519682</x:v>
      </x:c>
    </x:row>
    <x:row r="9120" ht="23" customHeight="1">
      <x:c r="A9120" s="2" t="str">
        <x:v>REQ-09116</x:v>
      </x:c>
      <x:c r="B9120" s="2" t="n">
        <x:v>29</x:v>
      </x:c>
      <x:c r="C9120" s="2" t="str">
        <x:v>Support</x:v>
      </x:c>
      <x:c r="D9120" s="2" t="str">
        <x:v>Balanced</x:v>
      </x:c>
      <x:c r="E9120" s="16" t="n">
        <x:v>67344</x:v>
      </x:c>
      <x:c r="F9120" s="16" t="n">
        <x:v>3006</x:v>
      </x:c>
      <x:c r="G9120" s="15" t="n">
        <x:f>VLOOKUP(D9120,'Pricing'!$A$6:$E$8,5,FALSE)</x:f>
        <x:v>1.2300000000000002</x:v>
      </x:c>
      <x:c r="H9120" s="15" t="n">
        <x:f>VLOOKUP(D9120,'Pricing'!$A$6:$E$8,4,FALSE)</x:f>
        <x:v>6</x:v>
      </x:c>
      <x:c r="I9120" s="15" t="n">
        <x:f>E9120*G9120/1000000</x:f>
        <x:v>0.08283312000000001</x:v>
      </x:c>
      <x:c r="J9120" s="15" t="n">
        <x:f>F9120*H9120/1000000</x:f>
        <x:v>0.018036</x:v>
      </x:c>
      <x:c r="K9120" s="15" t="n">
        <x:f>SUM(I9120:J9120)</x:f>
        <x:v>0.10086912</x:v>
      </x:c>
    </x:row>
    <x:row r="9121" ht="23" customHeight="1">
      <x:c r="A9121" s="2" t="str">
        <x:v>REQ-09117</x:v>
      </x:c>
      <x:c r="B9121" s="2" t="n">
        <x:v>7</x:v>
      </x:c>
      <x:c r="C9121" s="2" t="str">
        <x:v>Engineering</x:v>
      </x:c>
      <x:c r="D9121" s="2" t="str">
        <x:v>Balanced</x:v>
      </x:c>
      <x:c r="E9121" s="16" t="n">
        <x:v>114299</x:v>
      </x:c>
      <x:c r="F9121" s="16" t="n">
        <x:v>2369</x:v>
      </x:c>
      <x:c r="G9121" s="15" t="n">
        <x:f>VLOOKUP(D9121,'Pricing'!$A$6:$E$8,5,FALSE)</x:f>
        <x:v>1.2300000000000002</x:v>
      </x:c>
      <x:c r="H9121" s="15" t="n">
        <x:f>VLOOKUP(D9121,'Pricing'!$A$6:$E$8,4,FALSE)</x:f>
        <x:v>6</x:v>
      </x:c>
      <x:c r="I9121" s="15" t="n">
        <x:f>E9121*G9121/1000000</x:f>
        <x:v>0.14058777000000003</x:v>
      </x:c>
      <x:c r="J9121" s="15" t="n">
        <x:f>F9121*H9121/1000000</x:f>
        <x:v>0.014214</x:v>
      </x:c>
      <x:c r="K9121" s="15" t="n">
        <x:f>SUM(I9121:J9121)</x:f>
        <x:v>0.15480177000000003</x:v>
      </x:c>
    </x:row>
    <x:row r="9122" ht="23" customHeight="1">
      <x:c r="A9122" s="2" t="str">
        <x:v>REQ-09118</x:v>
      </x:c>
      <x:c r="B9122" s="2" t="n">
        <x:v>10</x:v>
      </x:c>
      <x:c r="C9122" s="2" t="str">
        <x:v>Support</x:v>
      </x:c>
      <x:c r="D9122" s="2" t="str">
        <x:v>Balanced</x:v>
      </x:c>
      <x:c r="E9122" s="16" t="n">
        <x:v>11484</x:v>
      </x:c>
      <x:c r="F9122" s="16" t="n">
        <x:v>3169</x:v>
      </x:c>
      <x:c r="G9122" s="15" t="n">
        <x:f>VLOOKUP(D9122,'Pricing'!$A$6:$E$8,5,FALSE)</x:f>
        <x:v>1.2300000000000002</x:v>
      </x:c>
      <x:c r="H9122" s="15" t="n">
        <x:f>VLOOKUP(D9122,'Pricing'!$A$6:$E$8,4,FALSE)</x:f>
        <x:v>6</x:v>
      </x:c>
      <x:c r="I9122" s="15" t="n">
        <x:f>E9122*G9122/1000000</x:f>
        <x:v>0.014125320000000002</x:v>
      </x:c>
      <x:c r="J9122" s="15" t="n">
        <x:f>F9122*H9122/1000000</x:f>
        <x:v>0.019014</x:v>
      </x:c>
      <x:c r="K9122" s="15" t="n">
        <x:f>SUM(I9122:J9122)</x:f>
        <x:v>0.03313932</x:v>
      </x:c>
    </x:row>
    <x:row r="9123" ht="23" customHeight="1">
      <x:c r="A9123" s="2" t="str">
        <x:v>REQ-09119</x:v>
      </x:c>
      <x:c r="B9123" s="2" t="n">
        <x:v>9</x:v>
      </x:c>
      <x:c r="C9123" s="2" t="str">
        <x:v>Engineering</x:v>
      </x:c>
      <x:c r="D9123" s="2" t="str">
        <x:v>Balanced</x:v>
      </x:c>
      <x:c r="E9123" s="16" t="n">
        <x:v>100416</x:v>
      </x:c>
      <x:c r="F9123" s="16" t="n">
        <x:v>1459</x:v>
      </x:c>
      <x:c r="G9123" s="15" t="n">
        <x:f>VLOOKUP(D9123,'Pricing'!$A$6:$E$8,5,FALSE)</x:f>
        <x:v>1.2300000000000002</x:v>
      </x:c>
      <x:c r="H9123" s="15" t="n">
        <x:f>VLOOKUP(D9123,'Pricing'!$A$6:$E$8,4,FALSE)</x:f>
        <x:v>6</x:v>
      </x:c>
      <x:c r="I9123" s="15" t="n">
        <x:f>E9123*G9123/1000000</x:f>
        <x:v>0.12351168000000003</x:v>
      </x:c>
      <x:c r="J9123" s="15" t="n">
        <x:f>F9123*H9123/1000000</x:f>
        <x:v>0.008754</x:v>
      </x:c>
      <x:c r="K9123" s="15" t="n">
        <x:f>SUM(I9123:J9123)</x:f>
        <x:v>0.13226568000000002</x:v>
      </x:c>
    </x:row>
    <x:row r="9124" ht="23" customHeight="1">
      <x:c r="A9124" s="2" t="str">
        <x:v>REQ-09120</x:v>
      </x:c>
      <x:c r="B9124" s="2" t="n">
        <x:v>20</x:v>
      </x:c>
      <x:c r="C9124" s="2" t="str">
        <x:v>Product</x:v>
      </x:c>
      <x:c r="D9124" s="2" t="str">
        <x:v>Balanced</x:v>
      </x:c>
      <x:c r="E9124" s="16" t="n">
        <x:v>25463</x:v>
      </x:c>
      <x:c r="F9124" s="16" t="n">
        <x:v>3077</x:v>
      </x:c>
      <x:c r="G9124" s="15" t="n">
        <x:f>VLOOKUP(D9124,'Pricing'!$A$6:$E$8,5,FALSE)</x:f>
        <x:v>1.2300000000000002</x:v>
      </x:c>
      <x:c r="H9124" s="15" t="n">
        <x:f>VLOOKUP(D9124,'Pricing'!$A$6:$E$8,4,FALSE)</x:f>
        <x:v>6</x:v>
      </x:c>
      <x:c r="I9124" s="15" t="n">
        <x:f>E9124*G9124/1000000</x:f>
        <x:v>0.031319490000000005</x:v>
      </x:c>
      <x:c r="J9124" s="15" t="n">
        <x:f>F9124*H9124/1000000</x:f>
        <x:v>0.018462</x:v>
      </x:c>
      <x:c r="K9124" s="15" t="n">
        <x:f>SUM(I9124:J9124)</x:f>
        <x:v>0.049781490000000005</x:v>
      </x:c>
    </x:row>
    <x:row r="9125" ht="23" customHeight="1">
      <x:c r="A9125" s="2" t="str">
        <x:v>REQ-09121</x:v>
      </x:c>
      <x:c r="B9125" s="2" t="n">
        <x:v>1</x:v>
      </x:c>
      <x:c r="C9125" s="2" t="str">
        <x:v>Operations</x:v>
      </x:c>
      <x:c r="D9125" s="2" t="str">
        <x:v>Swift</x:v>
      </x:c>
      <x:c r="E9125" s="16" t="n">
        <x:v>39990</x:v>
      </x:c>
      <x:c r="F9125" s="16" t="n">
        <x:v>2291</x:v>
      </x:c>
      <x:c r="G9125" s="15" t="n">
        <x:f>VLOOKUP(D9125,'Pricing'!$A$6:$E$8,5,FALSE)</x:f>
        <x:v>0.246</x:v>
      </x:c>
      <x:c r="H9125" s="15" t="n">
        <x:f>VLOOKUP(D9125,'Pricing'!$A$6:$E$8,4,FALSE)</x:f>
        <x:v>1.2</x:v>
      </x:c>
      <x:c r="I9125" s="15" t="n">
        <x:f>E9125*G9125/1000000</x:f>
        <x:v>0.009837539999999999</x:v>
      </x:c>
      <x:c r="J9125" s="15" t="n">
        <x:f>F9125*H9125/1000000</x:f>
        <x:v>0.0027492</x:v>
      </x:c>
      <x:c r="K9125" s="15" t="n">
        <x:f>SUM(I9125:J9125)</x:f>
        <x:v>0.012586739999999999</x:v>
      </x:c>
    </x:row>
    <x:row r="9126" ht="23" customHeight="1">
      <x:c r="A9126" s="2" t="str">
        <x:v>REQ-09122</x:v>
      </x:c>
      <x:c r="B9126" s="2" t="n">
        <x:v>17</x:v>
      </x:c>
      <x:c r="C9126" s="2" t="str">
        <x:v>Product</x:v>
      </x:c>
      <x:c r="D9126" s="2" t="str">
        <x:v>Reasoning</x:v>
      </x:c>
      <x:c r="E9126" s="16" t="n">
        <x:v>26098</x:v>
      </x:c>
      <x:c r="F9126" s="16" t="n">
        <x:v>2428</x:v>
      </x:c>
      <x:c r="G9126" s="15" t="n">
        <x:f>VLOOKUP(D9126,'Pricing'!$A$6:$E$8,5,FALSE)</x:f>
        <x:v>4.920000000000001</x:v>
      </x:c>
      <x:c r="H9126" s="15" t="n">
        <x:f>VLOOKUP(D9126,'Pricing'!$A$6:$E$8,4,FALSE)</x:f>
        <x:v>24</x:v>
      </x:c>
      <x:c r="I9126" s="15" t="n">
        <x:f>E9126*G9126/1000000</x:f>
        <x:v>0.12840216000000002</x:v>
      </x:c>
      <x:c r="J9126" s="15" t="n">
        <x:f>F9126*H9126/1000000</x:f>
        <x:v>0.058272</x:v>
      </x:c>
      <x:c r="K9126" s="15" t="n">
        <x:f>SUM(I9126:J9126)</x:f>
        <x:v>0.18667416</x:v>
      </x:c>
    </x:row>
    <x:row r="9127" ht="23" customHeight="1">
      <x:c r="A9127" s="2" t="str">
        <x:v>REQ-09123</x:v>
      </x:c>
      <x:c r="B9127" s="2" t="n">
        <x:v>29</x:v>
      </x:c>
      <x:c r="C9127" s="2" t="str">
        <x:v>Operations</x:v>
      </x:c>
      <x:c r="D9127" s="2" t="str">
        <x:v>Balanced</x:v>
      </x:c>
      <x:c r="E9127" s="16" t="n">
        <x:v>107649</x:v>
      </x:c>
      <x:c r="F9127" s="16" t="n">
        <x:v>1070</x:v>
      </x:c>
      <x:c r="G9127" s="15" t="n">
        <x:f>VLOOKUP(D9127,'Pricing'!$A$6:$E$8,5,FALSE)</x:f>
        <x:v>1.2300000000000002</x:v>
      </x:c>
      <x:c r="H9127" s="15" t="n">
        <x:f>VLOOKUP(D9127,'Pricing'!$A$6:$E$8,4,FALSE)</x:f>
        <x:v>6</x:v>
      </x:c>
      <x:c r="I9127" s="15" t="n">
        <x:f>E9127*G9127/1000000</x:f>
        <x:v>0.13240827000000002</x:v>
      </x:c>
      <x:c r="J9127" s="15" t="n">
        <x:f>F9127*H9127/1000000</x:f>
        <x:v>0.00642</x:v>
      </x:c>
      <x:c r="K9127" s="15" t="n">
        <x:f>SUM(I9127:J9127)</x:f>
        <x:v>0.13882827000000003</x:v>
      </x:c>
    </x:row>
    <x:row r="9128" ht="23" customHeight="1">
      <x:c r="A9128" s="2" t="str">
        <x:v>REQ-09124</x:v>
      </x:c>
      <x:c r="B9128" s="2" t="n">
        <x:v>8</x:v>
      </x:c>
      <x:c r="C9128" s="2" t="str">
        <x:v>Support</x:v>
      </x:c>
      <x:c r="D9128" s="2" t="str">
        <x:v>Swift</x:v>
      </x:c>
      <x:c r="E9128" s="16" t="n">
        <x:v>97759</x:v>
      </x:c>
      <x:c r="F9128" s="16" t="n">
        <x:v>582</x:v>
      </x:c>
      <x:c r="G9128" s="15" t="n">
        <x:f>VLOOKUP(D9128,'Pricing'!$A$6:$E$8,5,FALSE)</x:f>
        <x:v>0.246</x:v>
      </x:c>
      <x:c r="H9128" s="15" t="n">
        <x:f>VLOOKUP(D9128,'Pricing'!$A$6:$E$8,4,FALSE)</x:f>
        <x:v>1.2</x:v>
      </x:c>
      <x:c r="I9128" s="15" t="n">
        <x:f>E9128*G9128/1000000</x:f>
        <x:v>0.024048714</x:v>
      </x:c>
      <x:c r="J9128" s="15" t="n">
        <x:f>F9128*H9128/1000000</x:f>
        <x:v>0.0006984</x:v>
      </x:c>
      <x:c r="K9128" s="15" t="n">
        <x:f>SUM(I9128:J9128)</x:f>
        <x:v>0.024747113999999997</x:v>
      </x:c>
    </x:row>
    <x:row r="9129" ht="23" customHeight="1">
      <x:c r="A9129" s="2" t="str">
        <x:v>REQ-09125</x:v>
      </x:c>
      <x:c r="B9129" s="2" t="n">
        <x:v>27</x:v>
      </x:c>
      <x:c r="C9129" s="2" t="str">
        <x:v>Engineering</x:v>
      </x:c>
      <x:c r="D9129" s="2" t="str">
        <x:v>Swift</x:v>
      </x:c>
      <x:c r="E9129" s="16" t="n">
        <x:v>85020</x:v>
      </x:c>
      <x:c r="F9129" s="16" t="n">
        <x:v>2027</x:v>
      </x:c>
      <x:c r="G9129" s="15" t="n">
        <x:f>VLOOKUP(D9129,'Pricing'!$A$6:$E$8,5,FALSE)</x:f>
        <x:v>0.246</x:v>
      </x:c>
      <x:c r="H9129" s="15" t="n">
        <x:f>VLOOKUP(D9129,'Pricing'!$A$6:$E$8,4,FALSE)</x:f>
        <x:v>1.2</x:v>
      </x:c>
      <x:c r="I9129" s="15" t="n">
        <x:f>E9129*G9129/1000000</x:f>
        <x:v>0.020914919999999997</x:v>
      </x:c>
      <x:c r="J9129" s="15" t="n">
        <x:f>F9129*H9129/1000000</x:f>
        <x:v>0.0024324</x:v>
      </x:c>
      <x:c r="K9129" s="15" t="n">
        <x:f>SUM(I9129:J9129)</x:f>
        <x:v>0.023347319999999998</x:v>
      </x:c>
    </x:row>
    <x:row r="9130" ht="23" customHeight="1">
      <x:c r="A9130" s="2" t="str">
        <x:v>REQ-09126</x:v>
      </x:c>
      <x:c r="B9130" s="2" t="n">
        <x:v>15</x:v>
      </x:c>
      <x:c r="C9130" s="2" t="str">
        <x:v>Product</x:v>
      </x:c>
      <x:c r="D9130" s="2" t="str">
        <x:v>Reasoning</x:v>
      </x:c>
      <x:c r="E9130" s="16" t="n">
        <x:v>34570</x:v>
      </x:c>
      <x:c r="F9130" s="16" t="n">
        <x:v>3007</x:v>
      </x:c>
      <x:c r="G9130" s="15" t="n">
        <x:f>VLOOKUP(D9130,'Pricing'!$A$6:$E$8,5,FALSE)</x:f>
        <x:v>4.920000000000001</x:v>
      </x:c>
      <x:c r="H9130" s="15" t="n">
        <x:f>VLOOKUP(D9130,'Pricing'!$A$6:$E$8,4,FALSE)</x:f>
        <x:v>24</x:v>
      </x:c>
      <x:c r="I9130" s="15" t="n">
        <x:f>E9130*G9130/1000000</x:f>
        <x:v>0.17008440000000002</x:v>
      </x:c>
      <x:c r="J9130" s="15" t="n">
        <x:f>F9130*H9130/1000000</x:f>
        <x:v>0.072168</x:v>
      </x:c>
      <x:c r="K9130" s="15" t="n">
        <x:f>SUM(I9130:J9130)</x:f>
        <x:v>0.24225240000000003</x:v>
      </x:c>
    </x:row>
    <x:row r="9131" ht="23" customHeight="1">
      <x:c r="A9131" s="2" t="str">
        <x:v>REQ-09127</x:v>
      </x:c>
      <x:c r="B9131" s="2" t="n">
        <x:v>30</x:v>
      </x:c>
      <x:c r="C9131" s="2" t="str">
        <x:v>Engineering</x:v>
      </x:c>
      <x:c r="D9131" s="2" t="str">
        <x:v>Swift</x:v>
      </x:c>
      <x:c r="E9131" s="16" t="n">
        <x:v>87705</x:v>
      </x:c>
      <x:c r="F9131" s="16" t="n">
        <x:v>2536</x:v>
      </x:c>
      <x:c r="G9131" s="15" t="n">
        <x:f>VLOOKUP(D9131,'Pricing'!$A$6:$E$8,5,FALSE)</x:f>
        <x:v>0.246</x:v>
      </x:c>
      <x:c r="H9131" s="15" t="n">
        <x:f>VLOOKUP(D9131,'Pricing'!$A$6:$E$8,4,FALSE)</x:f>
        <x:v>1.2</x:v>
      </x:c>
      <x:c r="I9131" s="15" t="n">
        <x:f>E9131*G9131/1000000</x:f>
        <x:v>0.02157543</x:v>
      </x:c>
      <x:c r="J9131" s="15" t="n">
        <x:f>F9131*H9131/1000000</x:f>
        <x:v>0.0030432</x:v>
      </x:c>
      <x:c r="K9131" s="15" t="n">
        <x:f>SUM(I9131:J9131)</x:f>
        <x:v>0.02461863</x:v>
      </x:c>
    </x:row>
    <x:row r="9132" ht="23" customHeight="1">
      <x:c r="A9132" s="2" t="str">
        <x:v>REQ-09128</x:v>
      </x:c>
      <x:c r="B9132" s="2" t="n">
        <x:v>20</x:v>
      </x:c>
      <x:c r="C9132" s="2" t="str">
        <x:v>Product</x:v>
      </x:c>
      <x:c r="D9132" s="2" t="str">
        <x:v>Swift</x:v>
      </x:c>
      <x:c r="E9132" s="16" t="n">
        <x:v>43815</x:v>
      </x:c>
      <x:c r="F9132" s="16" t="n">
        <x:v>3958</x:v>
      </x:c>
      <x:c r="G9132" s="15" t="n">
        <x:f>VLOOKUP(D9132,'Pricing'!$A$6:$E$8,5,FALSE)</x:f>
        <x:v>0.246</x:v>
      </x:c>
      <x:c r="H9132" s="15" t="n">
        <x:f>VLOOKUP(D9132,'Pricing'!$A$6:$E$8,4,FALSE)</x:f>
        <x:v>1.2</x:v>
      </x:c>
      <x:c r="I9132" s="15" t="n">
        <x:f>E9132*G9132/1000000</x:f>
        <x:v>0.01077849</x:v>
      </x:c>
      <x:c r="J9132" s="15" t="n">
        <x:f>F9132*H9132/1000000</x:f>
        <x:v>0.0047496</x:v>
      </x:c>
      <x:c r="K9132" s="15" t="n">
        <x:f>SUM(I9132:J9132)</x:f>
        <x:v>0.01552809</x:v>
      </x:c>
    </x:row>
    <x:row r="9133" ht="23" customHeight="1">
      <x:c r="A9133" s="2" t="str">
        <x:v>REQ-09129</x:v>
      </x:c>
      <x:c r="B9133" s="2" t="n">
        <x:v>25</x:v>
      </x:c>
      <x:c r="C9133" s="2" t="str">
        <x:v>Research</x:v>
      </x:c>
      <x:c r="D9133" s="2" t="str">
        <x:v>Swift</x:v>
      </x:c>
      <x:c r="E9133" s="16" t="n">
        <x:v>104894</x:v>
      </x:c>
      <x:c r="F9133" s="16" t="n">
        <x:v>2878</x:v>
      </x:c>
      <x:c r="G9133" s="15" t="n">
        <x:f>VLOOKUP(D9133,'Pricing'!$A$6:$E$8,5,FALSE)</x:f>
        <x:v>0.246</x:v>
      </x:c>
      <x:c r="H9133" s="15" t="n">
        <x:f>VLOOKUP(D9133,'Pricing'!$A$6:$E$8,4,FALSE)</x:f>
        <x:v>1.2</x:v>
      </x:c>
      <x:c r="I9133" s="15" t="n">
        <x:f>E9133*G9133/1000000</x:f>
        <x:v>0.025803924</x:v>
      </x:c>
      <x:c r="J9133" s="15" t="n">
        <x:f>F9133*H9133/1000000</x:f>
        <x:v>0.0034536</x:v>
      </x:c>
      <x:c r="K9133" s="15" t="n">
        <x:f>SUM(I9133:J9133)</x:f>
        <x:v>0.029257524</x:v>
      </x:c>
    </x:row>
    <x:row r="9134" ht="23" customHeight="1">
      <x:c r="A9134" s="2" t="str">
        <x:v>REQ-09130</x:v>
      </x:c>
      <x:c r="B9134" s="2" t="n">
        <x:v>19</x:v>
      </x:c>
      <x:c r="C9134" s="2" t="str">
        <x:v>Support</x:v>
      </x:c>
      <x:c r="D9134" s="2" t="str">
        <x:v>Swift</x:v>
      </x:c>
      <x:c r="E9134" s="16" t="n">
        <x:v>13522</x:v>
      </x:c>
      <x:c r="F9134" s="16" t="n">
        <x:v>2916</x:v>
      </x:c>
      <x:c r="G9134" s="15" t="n">
        <x:f>VLOOKUP(D9134,'Pricing'!$A$6:$E$8,5,FALSE)</x:f>
        <x:v>0.246</x:v>
      </x:c>
      <x:c r="H9134" s="15" t="n">
        <x:f>VLOOKUP(D9134,'Pricing'!$A$6:$E$8,4,FALSE)</x:f>
        <x:v>1.2</x:v>
      </x:c>
      <x:c r="I9134" s="15" t="n">
        <x:f>E9134*G9134/1000000</x:f>
        <x:v>0.003326412</x:v>
      </x:c>
      <x:c r="J9134" s="15" t="n">
        <x:f>F9134*H9134/1000000</x:f>
        <x:v>0.0034991999999999996</x:v>
      </x:c>
      <x:c r="K9134" s="15" t="n">
        <x:f>SUM(I9134:J9134)</x:f>
        <x:v>0.006825612</x:v>
      </x:c>
    </x:row>
    <x:row r="9135" ht="23" customHeight="1">
      <x:c r="A9135" s="2" t="str">
        <x:v>REQ-09131</x:v>
      </x:c>
      <x:c r="B9135" s="2" t="n">
        <x:v>6</x:v>
      </x:c>
      <x:c r="C9135" s="2" t="str">
        <x:v>Operations</x:v>
      </x:c>
      <x:c r="D9135" s="2" t="str">
        <x:v>Swift</x:v>
      </x:c>
      <x:c r="E9135" s="16" t="n">
        <x:v>50567</x:v>
      </x:c>
      <x:c r="F9135" s="16" t="n">
        <x:v>1332</x:v>
      </x:c>
      <x:c r="G9135" s="15" t="n">
        <x:f>VLOOKUP(D9135,'Pricing'!$A$6:$E$8,5,FALSE)</x:f>
        <x:v>0.246</x:v>
      </x:c>
      <x:c r="H9135" s="15" t="n">
        <x:f>VLOOKUP(D9135,'Pricing'!$A$6:$E$8,4,FALSE)</x:f>
        <x:v>1.2</x:v>
      </x:c>
      <x:c r="I9135" s="15" t="n">
        <x:f>E9135*G9135/1000000</x:f>
        <x:v>0.012439482</x:v>
      </x:c>
      <x:c r="J9135" s="15" t="n">
        <x:f>F9135*H9135/1000000</x:f>
        <x:v>0.0015983999999999998</x:v>
      </x:c>
      <x:c r="K9135" s="15" t="n">
        <x:f>SUM(I9135:J9135)</x:f>
        <x:v>0.014037882</x:v>
      </x:c>
    </x:row>
    <x:row r="9136" ht="23" customHeight="1">
      <x:c r="A9136" s="2" t="str">
        <x:v>REQ-09132</x:v>
      </x:c>
      <x:c r="B9136" s="2" t="n">
        <x:v>22</x:v>
      </x:c>
      <x:c r="C9136" s="2" t="str">
        <x:v>Growth</x:v>
      </x:c>
      <x:c r="D9136" s="2" t="str">
        <x:v>Swift</x:v>
      </x:c>
      <x:c r="E9136" s="16" t="n">
        <x:v>116449</x:v>
      </x:c>
      <x:c r="F9136" s="16" t="n">
        <x:v>2318</x:v>
      </x:c>
      <x:c r="G9136" s="15" t="n">
        <x:f>VLOOKUP(D9136,'Pricing'!$A$6:$E$8,5,FALSE)</x:f>
        <x:v>0.246</x:v>
      </x:c>
      <x:c r="H9136" s="15" t="n">
        <x:f>VLOOKUP(D9136,'Pricing'!$A$6:$E$8,4,FALSE)</x:f>
        <x:v>1.2</x:v>
      </x:c>
      <x:c r="I9136" s="15" t="n">
        <x:f>E9136*G9136/1000000</x:f>
        <x:v>0.028646454</x:v>
      </x:c>
      <x:c r="J9136" s="15" t="n">
        <x:f>F9136*H9136/1000000</x:f>
        <x:v>0.0027816</x:v>
      </x:c>
      <x:c r="K9136" s="15" t="n">
        <x:f>SUM(I9136:J9136)</x:f>
        <x:v>0.031428054</x:v>
      </x:c>
    </x:row>
    <x:row r="9137" ht="23" customHeight="1">
      <x:c r="A9137" s="2" t="str">
        <x:v>REQ-09133</x:v>
      </x:c>
      <x:c r="B9137" s="2" t="n">
        <x:v>20</x:v>
      </x:c>
      <x:c r="C9137" s="2" t="str">
        <x:v>Engineering</x:v>
      </x:c>
      <x:c r="D9137" s="2" t="str">
        <x:v>Balanced</x:v>
      </x:c>
      <x:c r="E9137" s="16" t="n">
        <x:v>39462</x:v>
      </x:c>
      <x:c r="F9137" s="16" t="n">
        <x:v>1081</x:v>
      </x:c>
      <x:c r="G9137" s="15" t="n">
        <x:f>VLOOKUP(D9137,'Pricing'!$A$6:$E$8,5,FALSE)</x:f>
        <x:v>1.2300000000000002</x:v>
      </x:c>
      <x:c r="H9137" s="15" t="n">
        <x:f>VLOOKUP(D9137,'Pricing'!$A$6:$E$8,4,FALSE)</x:f>
        <x:v>6</x:v>
      </x:c>
      <x:c r="I9137" s="15" t="n">
        <x:f>E9137*G9137/1000000</x:f>
        <x:v>0.04853826000000001</x:v>
      </x:c>
      <x:c r="J9137" s="15" t="n">
        <x:f>F9137*H9137/1000000</x:f>
        <x:v>0.006486</x:v>
      </x:c>
      <x:c r="K9137" s="15" t="n">
        <x:f>SUM(I9137:J9137)</x:f>
        <x:v>0.055024260000000005</x:v>
      </x:c>
    </x:row>
    <x:row r="9138" ht="23" customHeight="1">
      <x:c r="A9138" s="2" t="str">
        <x:v>REQ-09134</x:v>
      </x:c>
      <x:c r="B9138" s="2" t="n">
        <x:v>29</x:v>
      </x:c>
      <x:c r="C9138" s="2" t="str">
        <x:v>Product</x:v>
      </x:c>
      <x:c r="D9138" s="2" t="str">
        <x:v>Reasoning</x:v>
      </x:c>
      <x:c r="E9138" s="16" t="n">
        <x:v>27312</x:v>
      </x:c>
      <x:c r="F9138" s="16" t="n">
        <x:v>1268</x:v>
      </x:c>
      <x:c r="G9138" s="15" t="n">
        <x:f>VLOOKUP(D9138,'Pricing'!$A$6:$E$8,5,FALSE)</x:f>
        <x:v>4.920000000000001</x:v>
      </x:c>
      <x:c r="H9138" s="15" t="n">
        <x:f>VLOOKUP(D9138,'Pricing'!$A$6:$E$8,4,FALSE)</x:f>
        <x:v>24</x:v>
      </x:c>
      <x:c r="I9138" s="15" t="n">
        <x:f>E9138*G9138/1000000</x:f>
        <x:v>0.13437504</x:v>
      </x:c>
      <x:c r="J9138" s="15" t="n">
        <x:f>F9138*H9138/1000000</x:f>
        <x:v>0.030432</x:v>
      </x:c>
      <x:c r="K9138" s="15" t="n">
        <x:f>SUM(I9138:J9138)</x:f>
        <x:v>0.16480704000000002</x:v>
      </x:c>
    </x:row>
    <x:row r="9139" ht="23" customHeight="1">
      <x:c r="A9139" s="2" t="str">
        <x:v>REQ-09135</x:v>
      </x:c>
      <x:c r="B9139" s="2" t="n">
        <x:v>19</x:v>
      </x:c>
      <x:c r="C9139" s="2" t="str">
        <x:v>Operations</x:v>
      </x:c>
      <x:c r="D9139" s="2" t="str">
        <x:v>Balanced</x:v>
      </x:c>
      <x:c r="E9139" s="16" t="n">
        <x:v>115548</x:v>
      </x:c>
      <x:c r="F9139" s="16" t="n">
        <x:v>3124</x:v>
      </x:c>
      <x:c r="G9139" s="15" t="n">
        <x:f>VLOOKUP(D9139,'Pricing'!$A$6:$E$8,5,FALSE)</x:f>
        <x:v>1.2300000000000002</x:v>
      </x:c>
      <x:c r="H9139" s="15" t="n">
        <x:f>VLOOKUP(D9139,'Pricing'!$A$6:$E$8,4,FALSE)</x:f>
        <x:v>6</x:v>
      </x:c>
      <x:c r="I9139" s="15" t="n">
        <x:f>E9139*G9139/1000000</x:f>
        <x:v>0.14212404000000003</x:v>
      </x:c>
      <x:c r="J9139" s="15" t="n">
        <x:f>F9139*H9139/1000000</x:f>
        <x:v>0.018744</x:v>
      </x:c>
      <x:c r="K9139" s="15" t="n">
        <x:f>SUM(I9139:J9139)</x:f>
        <x:v>0.16086804000000005</x:v>
      </x:c>
    </x:row>
    <x:row r="9140" ht="23" customHeight="1">
      <x:c r="A9140" s="2" t="str">
        <x:v>REQ-09136</x:v>
      </x:c>
      <x:c r="B9140" s="2" t="n">
        <x:v>1</x:v>
      </x:c>
      <x:c r="C9140" s="2" t="str">
        <x:v>Product</x:v>
      </x:c>
      <x:c r="D9140" s="2" t="str">
        <x:v>Swift</x:v>
      </x:c>
      <x:c r="E9140" s="16" t="n">
        <x:v>116188</x:v>
      </x:c>
      <x:c r="F9140" s="16" t="n">
        <x:v>1538</x:v>
      </x:c>
      <x:c r="G9140" s="15" t="n">
        <x:f>VLOOKUP(D9140,'Pricing'!$A$6:$E$8,5,FALSE)</x:f>
        <x:v>0.246</x:v>
      </x:c>
      <x:c r="H9140" s="15" t="n">
        <x:f>VLOOKUP(D9140,'Pricing'!$A$6:$E$8,4,FALSE)</x:f>
        <x:v>1.2</x:v>
      </x:c>
      <x:c r="I9140" s="15" t="n">
        <x:f>E9140*G9140/1000000</x:f>
        <x:v>0.028582248</x:v>
      </x:c>
      <x:c r="J9140" s="15" t="n">
        <x:f>F9140*H9140/1000000</x:f>
        <x:v>0.0018456</x:v>
      </x:c>
      <x:c r="K9140" s="15" t="n">
        <x:f>SUM(I9140:J9140)</x:f>
        <x:v>0.030427848</x:v>
      </x:c>
    </x:row>
    <x:row r="9141" ht="23" customHeight="1">
      <x:c r="A9141" s="2" t="str">
        <x:v>REQ-09137</x:v>
      </x:c>
      <x:c r="B9141" s="2" t="n">
        <x:v>29</x:v>
      </x:c>
      <x:c r="C9141" s="2" t="str">
        <x:v>Operations</x:v>
      </x:c>
      <x:c r="D9141" s="2" t="str">
        <x:v>Swift</x:v>
      </x:c>
      <x:c r="E9141" s="16" t="n">
        <x:v>58428</x:v>
      </x:c>
      <x:c r="F9141" s="16" t="n">
        <x:v>479</x:v>
      </x:c>
      <x:c r="G9141" s="15" t="n">
        <x:f>VLOOKUP(D9141,'Pricing'!$A$6:$E$8,5,FALSE)</x:f>
        <x:v>0.246</x:v>
      </x:c>
      <x:c r="H9141" s="15" t="n">
        <x:f>VLOOKUP(D9141,'Pricing'!$A$6:$E$8,4,FALSE)</x:f>
        <x:v>1.2</x:v>
      </x:c>
      <x:c r="I9141" s="15" t="n">
        <x:f>E9141*G9141/1000000</x:f>
        <x:v>0.014373288</x:v>
      </x:c>
      <x:c r="J9141" s="15" t="n">
        <x:f>F9141*H9141/1000000</x:f>
        <x:v>0.0005748</x:v>
      </x:c>
      <x:c r="K9141" s="15" t="n">
        <x:f>SUM(I9141:J9141)</x:f>
        <x:v>0.014948088</x:v>
      </x:c>
    </x:row>
    <x:row r="9142" ht="23" customHeight="1">
      <x:c r="A9142" s="2" t="str">
        <x:v>REQ-09138</x:v>
      </x:c>
      <x:c r="B9142" s="2" t="n">
        <x:v>12</x:v>
      </x:c>
      <x:c r="C9142" s="2" t="str">
        <x:v>Product</x:v>
      </x:c>
      <x:c r="D9142" s="2" t="str">
        <x:v>Swift</x:v>
      </x:c>
      <x:c r="E9142" s="16" t="n">
        <x:v>119920</x:v>
      </x:c>
      <x:c r="F9142" s="16" t="n">
        <x:v>1199</x:v>
      </x:c>
      <x:c r="G9142" s="15" t="n">
        <x:f>VLOOKUP(D9142,'Pricing'!$A$6:$E$8,5,FALSE)</x:f>
        <x:v>0.246</x:v>
      </x:c>
      <x:c r="H9142" s="15" t="n">
        <x:f>VLOOKUP(D9142,'Pricing'!$A$6:$E$8,4,FALSE)</x:f>
        <x:v>1.2</x:v>
      </x:c>
      <x:c r="I9142" s="15" t="n">
        <x:f>E9142*G9142/1000000</x:f>
        <x:v>0.02950032</x:v>
      </x:c>
      <x:c r="J9142" s="15" t="n">
        <x:f>F9142*H9142/1000000</x:f>
        <x:v>0.0014388</x:v>
      </x:c>
      <x:c r="K9142" s="15" t="n">
        <x:f>SUM(I9142:J9142)</x:f>
        <x:v>0.03093912</x:v>
      </x:c>
    </x:row>
    <x:row r="9143" ht="23" customHeight="1">
      <x:c r="A9143" s="2" t="str">
        <x:v>REQ-09139</x:v>
      </x:c>
      <x:c r="B9143" s="2" t="n">
        <x:v>8</x:v>
      </x:c>
      <x:c r="C9143" s="2" t="str">
        <x:v>Research</x:v>
      </x:c>
      <x:c r="D9143" s="2" t="str">
        <x:v>Swift</x:v>
      </x:c>
      <x:c r="E9143" s="16" t="n">
        <x:v>33345</x:v>
      </x:c>
      <x:c r="F9143" s="16" t="n">
        <x:v>3658</x:v>
      </x:c>
      <x:c r="G9143" s="15" t="n">
        <x:f>VLOOKUP(D9143,'Pricing'!$A$6:$E$8,5,FALSE)</x:f>
        <x:v>0.246</x:v>
      </x:c>
      <x:c r="H9143" s="15" t="n">
        <x:f>VLOOKUP(D9143,'Pricing'!$A$6:$E$8,4,FALSE)</x:f>
        <x:v>1.2</x:v>
      </x:c>
      <x:c r="I9143" s="15" t="n">
        <x:f>E9143*G9143/1000000</x:f>
        <x:v>0.00820287</x:v>
      </x:c>
      <x:c r="J9143" s="15" t="n">
        <x:f>F9143*H9143/1000000</x:f>
        <x:v>0.0043896</x:v>
      </x:c>
      <x:c r="K9143" s="15" t="n">
        <x:f>SUM(I9143:J9143)</x:f>
        <x:v>0.012592469999999998</x:v>
      </x:c>
    </x:row>
    <x:row r="9144" ht="23" customHeight="1">
      <x:c r="A9144" s="2" t="str">
        <x:v>REQ-09140</x:v>
      </x:c>
      <x:c r="B9144" s="2" t="n">
        <x:v>13</x:v>
      </x:c>
      <x:c r="C9144" s="2" t="str">
        <x:v>Product</x:v>
      </x:c>
      <x:c r="D9144" s="2" t="str">
        <x:v>Swift</x:v>
      </x:c>
      <x:c r="E9144" s="16" t="n">
        <x:v>53853</x:v>
      </x:c>
      <x:c r="F9144" s="16" t="n">
        <x:v>2606</x:v>
      </x:c>
      <x:c r="G9144" s="15" t="n">
        <x:f>VLOOKUP(D9144,'Pricing'!$A$6:$E$8,5,FALSE)</x:f>
        <x:v>0.246</x:v>
      </x:c>
      <x:c r="H9144" s="15" t="n">
        <x:f>VLOOKUP(D9144,'Pricing'!$A$6:$E$8,4,FALSE)</x:f>
        <x:v>1.2</x:v>
      </x:c>
      <x:c r="I9144" s="15" t="n">
        <x:f>E9144*G9144/1000000</x:f>
        <x:v>0.013247838</x:v>
      </x:c>
      <x:c r="J9144" s="15" t="n">
        <x:f>F9144*H9144/1000000</x:f>
        <x:v>0.0031271999999999997</x:v>
      </x:c>
      <x:c r="K9144" s="15" t="n">
        <x:f>SUM(I9144:J9144)</x:f>
        <x:v>0.016375037999999998</x:v>
      </x:c>
    </x:row>
    <x:row r="9145" ht="23" customHeight="1">
      <x:c r="A9145" s="2" t="str">
        <x:v>REQ-09141</x:v>
      </x:c>
      <x:c r="B9145" s="2" t="n">
        <x:v>17</x:v>
      </x:c>
      <x:c r="C9145" s="2" t="str">
        <x:v>Operations</x:v>
      </x:c>
      <x:c r="D9145" s="2" t="str">
        <x:v>Balanced</x:v>
      </x:c>
      <x:c r="E9145" s="16" t="n">
        <x:v>97843</x:v>
      </x:c>
      <x:c r="F9145" s="16" t="n">
        <x:v>3863</x:v>
      </x:c>
      <x:c r="G9145" s="15" t="n">
        <x:f>VLOOKUP(D9145,'Pricing'!$A$6:$E$8,5,FALSE)</x:f>
        <x:v>1.2300000000000002</x:v>
      </x:c>
      <x:c r="H9145" s="15" t="n">
        <x:f>VLOOKUP(D9145,'Pricing'!$A$6:$E$8,4,FALSE)</x:f>
        <x:v>6</x:v>
      </x:c>
      <x:c r="I9145" s="15" t="n">
        <x:f>E9145*G9145/1000000</x:f>
        <x:v>0.12034689000000001</x:v>
      </x:c>
      <x:c r="J9145" s="15" t="n">
        <x:f>F9145*H9145/1000000</x:f>
        <x:v>0.023178</x:v>
      </x:c>
      <x:c r="K9145" s="15" t="n">
        <x:f>SUM(I9145:J9145)</x:f>
        <x:v>0.14352489000000002</x:v>
      </x:c>
    </x:row>
    <x:row r="9146" ht="23" customHeight="1">
      <x:c r="A9146" s="2" t="str">
        <x:v>REQ-09142</x:v>
      </x:c>
      <x:c r="B9146" s="2" t="n">
        <x:v>9</x:v>
      </x:c>
      <x:c r="C9146" s="2" t="str">
        <x:v>Growth</x:v>
      </x:c>
      <x:c r="D9146" s="2" t="str">
        <x:v>Balanced</x:v>
      </x:c>
      <x:c r="E9146" s="16" t="n">
        <x:v>38329</x:v>
      </x:c>
      <x:c r="F9146" s="16" t="n">
        <x:v>3090</x:v>
      </x:c>
      <x:c r="G9146" s="15" t="n">
        <x:f>VLOOKUP(D9146,'Pricing'!$A$6:$E$8,5,FALSE)</x:f>
        <x:v>1.2300000000000002</x:v>
      </x:c>
      <x:c r="H9146" s="15" t="n">
        <x:f>VLOOKUP(D9146,'Pricing'!$A$6:$E$8,4,FALSE)</x:f>
        <x:v>6</x:v>
      </x:c>
      <x:c r="I9146" s="15" t="n">
        <x:f>E9146*G9146/1000000</x:f>
        <x:v>0.04714467000000001</x:v>
      </x:c>
      <x:c r="J9146" s="15" t="n">
        <x:f>F9146*H9146/1000000</x:f>
        <x:v>0.01854</x:v>
      </x:c>
      <x:c r="K9146" s="15" t="n">
        <x:f>SUM(I9146:J9146)</x:f>
        <x:v>0.06568467</x:v>
      </x:c>
    </x:row>
    <x:row r="9147" ht="23" customHeight="1">
      <x:c r="A9147" s="2" t="str">
        <x:v>REQ-09143</x:v>
      </x:c>
      <x:c r="B9147" s="2" t="n">
        <x:v>21</x:v>
      </x:c>
      <x:c r="C9147" s="2" t="str">
        <x:v>Research</x:v>
      </x:c>
      <x:c r="D9147" s="2" t="str">
        <x:v>Swift</x:v>
      </x:c>
      <x:c r="E9147" s="16" t="n">
        <x:v>83787</x:v>
      </x:c>
      <x:c r="F9147" s="16" t="n">
        <x:v>2408</x:v>
      </x:c>
      <x:c r="G9147" s="15" t="n">
        <x:f>VLOOKUP(D9147,'Pricing'!$A$6:$E$8,5,FALSE)</x:f>
        <x:v>0.246</x:v>
      </x:c>
      <x:c r="H9147" s="15" t="n">
        <x:f>VLOOKUP(D9147,'Pricing'!$A$6:$E$8,4,FALSE)</x:f>
        <x:v>1.2</x:v>
      </x:c>
      <x:c r="I9147" s="15" t="n">
        <x:f>E9147*G9147/1000000</x:f>
        <x:v>0.020611602</x:v>
      </x:c>
      <x:c r="J9147" s="15" t="n">
        <x:f>F9147*H9147/1000000</x:f>
        <x:v>0.0028896</x:v>
      </x:c>
      <x:c r="K9147" s="15" t="n">
        <x:f>SUM(I9147:J9147)</x:f>
        <x:v>0.023501202</x:v>
      </x:c>
    </x:row>
    <x:row r="9148" ht="23" customHeight="1">
      <x:c r="A9148" s="2" t="str">
        <x:v>REQ-09144</x:v>
      </x:c>
      <x:c r="B9148" s="2" t="n">
        <x:v>7</x:v>
      </x:c>
      <x:c r="C9148" s="2" t="str">
        <x:v>Product</x:v>
      </x:c>
      <x:c r="D9148" s="2" t="str">
        <x:v>Reasoning</x:v>
      </x:c>
      <x:c r="E9148" s="16" t="n">
        <x:v>36188</x:v>
      </x:c>
      <x:c r="F9148" s="16" t="n">
        <x:v>3467</x:v>
      </x:c>
      <x:c r="G9148" s="15" t="n">
        <x:f>VLOOKUP(D9148,'Pricing'!$A$6:$E$8,5,FALSE)</x:f>
        <x:v>4.920000000000001</x:v>
      </x:c>
      <x:c r="H9148" s="15" t="n">
        <x:f>VLOOKUP(D9148,'Pricing'!$A$6:$E$8,4,FALSE)</x:f>
        <x:v>24</x:v>
      </x:c>
      <x:c r="I9148" s="15" t="n">
        <x:f>E9148*G9148/1000000</x:f>
        <x:v>0.17804496000000003</x:v>
      </x:c>
      <x:c r="J9148" s="15" t="n">
        <x:f>F9148*H9148/1000000</x:f>
        <x:v>0.083208</x:v>
      </x:c>
      <x:c r="K9148" s="15" t="n">
        <x:f>SUM(I9148:J9148)</x:f>
        <x:v>0.26125296000000003</x:v>
      </x:c>
    </x:row>
    <x:row r="9149" ht="23" customHeight="1">
      <x:c r="A9149" s="2" t="str">
        <x:v>REQ-09145</x:v>
      </x:c>
      <x:c r="B9149" s="2" t="n">
        <x:v>20</x:v>
      </x:c>
      <x:c r="C9149" s="2" t="str">
        <x:v>Engineering</x:v>
      </x:c>
      <x:c r="D9149" s="2" t="str">
        <x:v>Balanced</x:v>
      </x:c>
      <x:c r="E9149" s="16" t="n">
        <x:v>110715</x:v>
      </x:c>
      <x:c r="F9149" s="16" t="n">
        <x:v>3480</x:v>
      </x:c>
      <x:c r="G9149" s="15" t="n">
        <x:f>VLOOKUP(D9149,'Pricing'!$A$6:$E$8,5,FALSE)</x:f>
        <x:v>1.2300000000000002</x:v>
      </x:c>
      <x:c r="H9149" s="15" t="n">
        <x:f>VLOOKUP(D9149,'Pricing'!$A$6:$E$8,4,FALSE)</x:f>
        <x:v>6</x:v>
      </x:c>
      <x:c r="I9149" s="15" t="n">
        <x:f>E9149*G9149/1000000</x:f>
        <x:v>0.13617945</x:v>
      </x:c>
      <x:c r="J9149" s="15" t="n">
        <x:f>F9149*H9149/1000000</x:f>
        <x:v>0.02088</x:v>
      </x:c>
      <x:c r="K9149" s="15" t="n">
        <x:f>SUM(I9149:J9149)</x:f>
        <x:v>0.15705945000000002</x:v>
      </x:c>
    </x:row>
    <x:row r="9150" ht="23" customHeight="1">
      <x:c r="A9150" s="2" t="str">
        <x:v>REQ-09146</x:v>
      </x:c>
      <x:c r="B9150" s="2" t="n">
        <x:v>12</x:v>
      </x:c>
      <x:c r="C9150" s="2" t="str">
        <x:v>Product</x:v>
      </x:c>
      <x:c r="D9150" s="2" t="str">
        <x:v>Reasoning</x:v>
      </x:c>
      <x:c r="E9150" s="16" t="n">
        <x:v>82274</x:v>
      </x:c>
      <x:c r="F9150" s="16" t="n">
        <x:v>1723</x:v>
      </x:c>
      <x:c r="G9150" s="15" t="n">
        <x:f>VLOOKUP(D9150,'Pricing'!$A$6:$E$8,5,FALSE)</x:f>
        <x:v>4.920000000000001</x:v>
      </x:c>
      <x:c r="H9150" s="15" t="n">
        <x:f>VLOOKUP(D9150,'Pricing'!$A$6:$E$8,4,FALSE)</x:f>
        <x:v>24</x:v>
      </x:c>
      <x:c r="I9150" s="15" t="n">
        <x:f>E9150*G9150/1000000</x:f>
        <x:v>0.40478808000000005</x:v>
      </x:c>
      <x:c r="J9150" s="15" t="n">
        <x:f>F9150*H9150/1000000</x:f>
        <x:v>0.041352</x:v>
      </x:c>
      <x:c r="K9150" s="15" t="n">
        <x:f>SUM(I9150:J9150)</x:f>
        <x:v>0.44614008000000005</x:v>
      </x:c>
    </x:row>
    <x:row r="9151" ht="23" customHeight="1">
      <x:c r="A9151" s="2" t="str">
        <x:v>REQ-09147</x:v>
      </x:c>
      <x:c r="B9151" s="2" t="n">
        <x:v>29</x:v>
      </x:c>
      <x:c r="C9151" s="2" t="str">
        <x:v>Operations</x:v>
      </x:c>
      <x:c r="D9151" s="2" t="str">
        <x:v>Swift</x:v>
      </x:c>
      <x:c r="E9151" s="16" t="n">
        <x:v>103231</x:v>
      </x:c>
      <x:c r="F9151" s="16" t="n">
        <x:v>3594</x:v>
      </x:c>
      <x:c r="G9151" s="15" t="n">
        <x:f>VLOOKUP(D9151,'Pricing'!$A$6:$E$8,5,FALSE)</x:f>
        <x:v>0.246</x:v>
      </x:c>
      <x:c r="H9151" s="15" t="n">
        <x:f>VLOOKUP(D9151,'Pricing'!$A$6:$E$8,4,FALSE)</x:f>
        <x:v>1.2</x:v>
      </x:c>
      <x:c r="I9151" s="15" t="n">
        <x:f>E9151*G9151/1000000</x:f>
        <x:v>0.025394826000000002</x:v>
      </x:c>
      <x:c r="J9151" s="15" t="n">
        <x:f>F9151*H9151/1000000</x:f>
        <x:v>0.0043128</x:v>
      </x:c>
      <x:c r="K9151" s="15" t="n">
        <x:f>SUM(I9151:J9151)</x:f>
        <x:v>0.029707626</x:v>
      </x:c>
    </x:row>
    <x:row r="9152" ht="23" customHeight="1">
      <x:c r="A9152" s="2" t="str">
        <x:v>REQ-09148</x:v>
      </x:c>
      <x:c r="B9152" s="2" t="n">
        <x:v>24</x:v>
      </x:c>
      <x:c r="C9152" s="2" t="str">
        <x:v>Growth</x:v>
      </x:c>
      <x:c r="D9152" s="2" t="str">
        <x:v>Swift</x:v>
      </x:c>
      <x:c r="E9152" s="16" t="n">
        <x:v>31667</x:v>
      </x:c>
      <x:c r="F9152" s="16" t="n">
        <x:v>2389</x:v>
      </x:c>
      <x:c r="G9152" s="15" t="n">
        <x:f>VLOOKUP(D9152,'Pricing'!$A$6:$E$8,5,FALSE)</x:f>
        <x:v>0.246</x:v>
      </x:c>
      <x:c r="H9152" s="15" t="n">
        <x:f>VLOOKUP(D9152,'Pricing'!$A$6:$E$8,4,FALSE)</x:f>
        <x:v>1.2</x:v>
      </x:c>
      <x:c r="I9152" s="15" t="n">
        <x:f>E9152*G9152/1000000</x:f>
        <x:v>0.007790082</x:v>
      </x:c>
      <x:c r="J9152" s="15" t="n">
        <x:f>F9152*H9152/1000000</x:f>
        <x:v>0.0028667999999999996</x:v>
      </x:c>
      <x:c r="K9152" s="15" t="n">
        <x:f>SUM(I9152:J9152)</x:f>
        <x:v>0.010656882</x:v>
      </x:c>
    </x:row>
    <x:row r="9153" ht="23" customHeight="1">
      <x:c r="A9153" s="2" t="str">
        <x:v>REQ-09149</x:v>
      </x:c>
      <x:c r="B9153" s="2" t="n">
        <x:v>26</x:v>
      </x:c>
      <x:c r="C9153" s="2" t="str">
        <x:v>Engineering</x:v>
      </x:c>
      <x:c r="D9153" s="2" t="str">
        <x:v>Swift</x:v>
      </x:c>
      <x:c r="E9153" s="16" t="n">
        <x:v>60570</x:v>
      </x:c>
      <x:c r="F9153" s="16" t="n">
        <x:v>2652</x:v>
      </x:c>
      <x:c r="G9153" s="15" t="n">
        <x:f>VLOOKUP(D9153,'Pricing'!$A$6:$E$8,5,FALSE)</x:f>
        <x:v>0.246</x:v>
      </x:c>
      <x:c r="H9153" s="15" t="n">
        <x:f>VLOOKUP(D9153,'Pricing'!$A$6:$E$8,4,FALSE)</x:f>
        <x:v>1.2</x:v>
      </x:c>
      <x:c r="I9153" s="15" t="n">
        <x:f>E9153*G9153/1000000</x:f>
        <x:v>0.014900219999999999</x:v>
      </x:c>
      <x:c r="J9153" s="15" t="n">
        <x:f>F9153*H9153/1000000</x:f>
        <x:v>0.0031824</x:v>
      </x:c>
      <x:c r="K9153" s="15" t="n">
        <x:f>SUM(I9153:J9153)</x:f>
        <x:v>0.01808262</x:v>
      </x:c>
    </x:row>
    <x:row r="9154" ht="23" customHeight="1">
      <x:c r="A9154" s="2" t="str">
        <x:v>REQ-09150</x:v>
      </x:c>
      <x:c r="B9154" s="2" t="n">
        <x:v>20</x:v>
      </x:c>
      <x:c r="C9154" s="2" t="str">
        <x:v>Product</x:v>
      </x:c>
      <x:c r="D9154" s="2" t="str">
        <x:v>Balanced</x:v>
      </x:c>
      <x:c r="E9154" s="16" t="n">
        <x:v>84182</x:v>
      </x:c>
      <x:c r="F9154" s="16" t="n">
        <x:v>1613</x:v>
      </x:c>
      <x:c r="G9154" s="15" t="n">
        <x:f>VLOOKUP(D9154,'Pricing'!$A$6:$E$8,5,FALSE)</x:f>
        <x:v>1.2300000000000002</x:v>
      </x:c>
      <x:c r="H9154" s="15" t="n">
        <x:f>VLOOKUP(D9154,'Pricing'!$A$6:$E$8,4,FALSE)</x:f>
        <x:v>6</x:v>
      </x:c>
      <x:c r="I9154" s="15" t="n">
        <x:f>E9154*G9154/1000000</x:f>
        <x:v>0.10354386000000002</x:v>
      </x:c>
      <x:c r="J9154" s="15" t="n">
        <x:f>F9154*H9154/1000000</x:f>
        <x:v>0.009678</x:v>
      </x:c>
      <x:c r="K9154" s="15" t="n">
        <x:f>SUM(I9154:J9154)</x:f>
        <x:v>0.11322186000000002</x:v>
      </x:c>
    </x:row>
    <x:row r="9155" ht="23" customHeight="1">
      <x:c r="A9155" s="2" t="str">
        <x:v>REQ-09151</x:v>
      </x:c>
      <x:c r="B9155" s="2" t="n">
        <x:v>31</x:v>
      </x:c>
      <x:c r="C9155" s="2" t="str">
        <x:v>Research</x:v>
      </x:c>
      <x:c r="D9155" s="2" t="str">
        <x:v>Balanced</x:v>
      </x:c>
      <x:c r="E9155" s="16" t="n">
        <x:v>69373</x:v>
      </x:c>
      <x:c r="F9155" s="16" t="n">
        <x:v>3117</x:v>
      </x:c>
      <x:c r="G9155" s="15" t="n">
        <x:f>VLOOKUP(D9155,'Pricing'!$A$6:$E$8,5,FALSE)</x:f>
        <x:v>1.2300000000000002</x:v>
      </x:c>
      <x:c r="H9155" s="15" t="n">
        <x:f>VLOOKUP(D9155,'Pricing'!$A$6:$E$8,4,FALSE)</x:f>
        <x:v>6</x:v>
      </x:c>
      <x:c r="I9155" s="15" t="n">
        <x:f>E9155*G9155/1000000</x:f>
        <x:v>0.08532879</x:v>
      </x:c>
      <x:c r="J9155" s="15" t="n">
        <x:f>F9155*H9155/1000000</x:f>
        <x:v>0.018702</x:v>
      </x:c>
      <x:c r="K9155" s="15" t="n">
        <x:f>SUM(I9155:J9155)</x:f>
        <x:v>0.10403079</x:v>
      </x:c>
    </x:row>
    <x:row r="9156" ht="23" customHeight="1">
      <x:c r="A9156" s="2" t="str">
        <x:v>REQ-09152</x:v>
      </x:c>
      <x:c r="B9156" s="2" t="n">
        <x:v>28</x:v>
      </x:c>
      <x:c r="C9156" s="2" t="str">
        <x:v>Growth</x:v>
      </x:c>
      <x:c r="D9156" s="2" t="str">
        <x:v>Balanced</x:v>
      </x:c>
      <x:c r="E9156" s="16" t="n">
        <x:v>44031</x:v>
      </x:c>
      <x:c r="F9156" s="16" t="n">
        <x:v>2969</x:v>
      </x:c>
      <x:c r="G9156" s="15" t="n">
        <x:f>VLOOKUP(D9156,'Pricing'!$A$6:$E$8,5,FALSE)</x:f>
        <x:v>1.2300000000000002</x:v>
      </x:c>
      <x:c r="H9156" s="15" t="n">
        <x:f>VLOOKUP(D9156,'Pricing'!$A$6:$E$8,4,FALSE)</x:f>
        <x:v>6</x:v>
      </x:c>
      <x:c r="I9156" s="15" t="n">
        <x:f>E9156*G9156/1000000</x:f>
        <x:v>0.05415813000000001</x:v>
      </x:c>
      <x:c r="J9156" s="15" t="n">
        <x:f>F9156*H9156/1000000</x:f>
        <x:v>0.017814</x:v>
      </x:c>
      <x:c r="K9156" s="15" t="n">
        <x:f>SUM(I9156:J9156)</x:f>
        <x:v>0.07197213000000001</x:v>
      </x:c>
    </x:row>
    <x:row r="9157" ht="23" customHeight="1">
      <x:c r="A9157" s="2" t="str">
        <x:v>REQ-09153</x:v>
      </x:c>
      <x:c r="B9157" s="2" t="n">
        <x:v>27</x:v>
      </x:c>
      <x:c r="C9157" s="2" t="str">
        <x:v>Operations</x:v>
      </x:c>
      <x:c r="D9157" s="2" t="str">
        <x:v>Swift</x:v>
      </x:c>
      <x:c r="E9157" s="16" t="n">
        <x:v>55517</x:v>
      </x:c>
      <x:c r="F9157" s="16" t="n">
        <x:v>605</x:v>
      </x:c>
      <x:c r="G9157" s="15" t="n">
        <x:f>VLOOKUP(D9157,'Pricing'!$A$6:$E$8,5,FALSE)</x:f>
        <x:v>0.246</x:v>
      </x:c>
      <x:c r="H9157" s="15" t="n">
        <x:f>VLOOKUP(D9157,'Pricing'!$A$6:$E$8,4,FALSE)</x:f>
        <x:v>1.2</x:v>
      </x:c>
      <x:c r="I9157" s="15" t="n">
        <x:f>E9157*G9157/1000000</x:f>
        <x:v>0.013657182</x:v>
      </x:c>
      <x:c r="J9157" s="15" t="n">
        <x:f>F9157*H9157/1000000</x:f>
        <x:v>0.000726</x:v>
      </x:c>
      <x:c r="K9157" s="15" t="n">
        <x:f>SUM(I9157:J9157)</x:f>
        <x:v>0.014383182</x:v>
      </x:c>
    </x:row>
    <x:row r="9158" ht="23" customHeight="1">
      <x:c r="A9158" s="2" t="str">
        <x:v>REQ-09154</x:v>
      </x:c>
      <x:c r="B9158" s="2" t="n">
        <x:v>17</x:v>
      </x:c>
      <x:c r="C9158" s="2" t="str">
        <x:v>Support</x:v>
      </x:c>
      <x:c r="D9158" s="2" t="str">
        <x:v>Reasoning</x:v>
      </x:c>
      <x:c r="E9158" s="16" t="n">
        <x:v>91104</x:v>
      </x:c>
      <x:c r="F9158" s="16" t="n">
        <x:v>2987</x:v>
      </x:c>
      <x:c r="G9158" s="15" t="n">
        <x:f>VLOOKUP(D9158,'Pricing'!$A$6:$E$8,5,FALSE)</x:f>
        <x:v>4.920000000000001</x:v>
      </x:c>
      <x:c r="H9158" s="15" t="n">
        <x:f>VLOOKUP(D9158,'Pricing'!$A$6:$E$8,4,FALSE)</x:f>
        <x:v>24</x:v>
      </x:c>
      <x:c r="I9158" s="15" t="n">
        <x:f>E9158*G9158/1000000</x:f>
        <x:v>0.4482316800000001</x:v>
      </x:c>
      <x:c r="J9158" s="15" t="n">
        <x:f>F9158*H9158/1000000</x:f>
        <x:v>0.071688</x:v>
      </x:c>
      <x:c r="K9158" s="15" t="n">
        <x:f>SUM(I9158:J9158)</x:f>
        <x:v>0.5199196800000001</x:v>
      </x:c>
    </x:row>
    <x:row r="9159" ht="23" customHeight="1">
      <x:c r="A9159" s="2" t="str">
        <x:v>REQ-09155</x:v>
      </x:c>
      <x:c r="B9159" s="2" t="n">
        <x:v>20</x:v>
      </x:c>
      <x:c r="C9159" s="2" t="str">
        <x:v>Engineering</x:v>
      </x:c>
      <x:c r="D9159" s="2" t="str">
        <x:v>Balanced</x:v>
      </x:c>
      <x:c r="E9159" s="16" t="n">
        <x:v>74136</x:v>
      </x:c>
      <x:c r="F9159" s="16" t="n">
        <x:v>687</x:v>
      </x:c>
      <x:c r="G9159" s="15" t="n">
        <x:f>VLOOKUP(D9159,'Pricing'!$A$6:$E$8,5,FALSE)</x:f>
        <x:v>1.2300000000000002</x:v>
      </x:c>
      <x:c r="H9159" s="15" t="n">
        <x:f>VLOOKUP(D9159,'Pricing'!$A$6:$E$8,4,FALSE)</x:f>
        <x:v>6</x:v>
      </x:c>
      <x:c r="I9159" s="15" t="n">
        <x:f>E9159*G9159/1000000</x:f>
        <x:v>0.09118728000000001</x:v>
      </x:c>
      <x:c r="J9159" s="15" t="n">
        <x:f>F9159*H9159/1000000</x:f>
        <x:v>0.004122</x:v>
      </x:c>
      <x:c r="K9159" s="15" t="n">
        <x:f>SUM(I9159:J9159)</x:f>
        <x:v>0.09530928000000001</x:v>
      </x:c>
    </x:row>
    <x:row r="9160" ht="23" customHeight="1">
      <x:c r="A9160" s="2" t="str">
        <x:v>REQ-09156</x:v>
      </x:c>
      <x:c r="B9160" s="2" t="n">
        <x:v>28</x:v>
      </x:c>
      <x:c r="C9160" s="2" t="str">
        <x:v>Support</x:v>
      </x:c>
      <x:c r="D9160" s="2" t="str">
        <x:v>Balanced</x:v>
      </x:c>
      <x:c r="E9160" s="16" t="n">
        <x:v>82416</x:v>
      </x:c>
      <x:c r="F9160" s="16" t="n">
        <x:v>3598</x:v>
      </x:c>
      <x:c r="G9160" s="15" t="n">
        <x:f>VLOOKUP(D9160,'Pricing'!$A$6:$E$8,5,FALSE)</x:f>
        <x:v>1.2300000000000002</x:v>
      </x:c>
      <x:c r="H9160" s="15" t="n">
        <x:f>VLOOKUP(D9160,'Pricing'!$A$6:$E$8,4,FALSE)</x:f>
        <x:v>6</x:v>
      </x:c>
      <x:c r="I9160" s="15" t="n">
        <x:f>E9160*G9160/1000000</x:f>
        <x:v>0.10137168000000002</x:v>
      </x:c>
      <x:c r="J9160" s="15" t="n">
        <x:f>F9160*H9160/1000000</x:f>
        <x:v>0.021588</x:v>
      </x:c>
      <x:c r="K9160" s="15" t="n">
        <x:f>SUM(I9160:J9160)</x:f>
        <x:v>0.12295968000000002</x:v>
      </x:c>
    </x:row>
    <x:row r="9161" ht="23" customHeight="1">
      <x:c r="A9161" s="2" t="str">
        <x:v>REQ-09157</x:v>
      </x:c>
      <x:c r="B9161" s="2" t="n">
        <x:v>15</x:v>
      </x:c>
      <x:c r="C9161" s="2" t="str">
        <x:v>Research</x:v>
      </x:c>
      <x:c r="D9161" s="2" t="str">
        <x:v>Balanced</x:v>
      </x:c>
      <x:c r="E9161" s="16" t="n">
        <x:v>118310</x:v>
      </x:c>
      <x:c r="F9161" s="16" t="n">
        <x:v>2107</x:v>
      </x:c>
      <x:c r="G9161" s="15" t="n">
        <x:f>VLOOKUP(D9161,'Pricing'!$A$6:$E$8,5,FALSE)</x:f>
        <x:v>1.2300000000000002</x:v>
      </x:c>
      <x:c r="H9161" s="15" t="n">
        <x:f>VLOOKUP(D9161,'Pricing'!$A$6:$E$8,4,FALSE)</x:f>
        <x:v>6</x:v>
      </x:c>
      <x:c r="I9161" s="15" t="n">
        <x:f>E9161*G9161/1000000</x:f>
        <x:v>0.14552130000000002</x:v>
      </x:c>
      <x:c r="J9161" s="15" t="n">
        <x:f>F9161*H9161/1000000</x:f>
        <x:v>0.012642</x:v>
      </x:c>
      <x:c r="K9161" s="15" t="n">
        <x:f>SUM(I9161:J9161)</x:f>
        <x:v>0.1581633</x:v>
      </x:c>
    </x:row>
    <x:row r="9162" ht="23" customHeight="1">
      <x:c r="A9162" s="2" t="str">
        <x:v>REQ-09158</x:v>
      </x:c>
      <x:c r="B9162" s="2" t="n">
        <x:v>2</x:v>
      </x:c>
      <x:c r="C9162" s="2" t="str">
        <x:v>Growth</x:v>
      </x:c>
      <x:c r="D9162" s="2" t="str">
        <x:v>Swift</x:v>
      </x:c>
      <x:c r="E9162" s="16" t="n">
        <x:v>22473</x:v>
      </x:c>
      <x:c r="F9162" s="16" t="n">
        <x:v>2306</x:v>
      </x:c>
      <x:c r="G9162" s="15" t="n">
        <x:f>VLOOKUP(D9162,'Pricing'!$A$6:$E$8,5,FALSE)</x:f>
        <x:v>0.246</x:v>
      </x:c>
      <x:c r="H9162" s="15" t="n">
        <x:f>VLOOKUP(D9162,'Pricing'!$A$6:$E$8,4,FALSE)</x:f>
        <x:v>1.2</x:v>
      </x:c>
      <x:c r="I9162" s="15" t="n">
        <x:f>E9162*G9162/1000000</x:f>
        <x:v>0.005528358000000001</x:v>
      </x:c>
      <x:c r="J9162" s="15" t="n">
        <x:f>F9162*H9162/1000000</x:f>
        <x:v>0.0027671999999999996</x:v>
      </x:c>
      <x:c r="K9162" s="15" t="n">
        <x:f>SUM(I9162:J9162)</x:f>
        <x:v>0.008295558</x:v>
      </x:c>
    </x:row>
    <x:row r="9163" ht="23" customHeight="1">
      <x:c r="A9163" s="2" t="str">
        <x:v>REQ-09159</x:v>
      </x:c>
      <x:c r="B9163" s="2" t="n">
        <x:v>21</x:v>
      </x:c>
      <x:c r="C9163" s="2" t="str">
        <x:v>Research</x:v>
      </x:c>
      <x:c r="D9163" s="2" t="str">
        <x:v>Swift</x:v>
      </x:c>
      <x:c r="E9163" s="16" t="n">
        <x:v>43572</x:v>
      </x:c>
      <x:c r="F9163" s="16" t="n">
        <x:v>1421</x:v>
      </x:c>
      <x:c r="G9163" s="15" t="n">
        <x:f>VLOOKUP(D9163,'Pricing'!$A$6:$E$8,5,FALSE)</x:f>
        <x:v>0.246</x:v>
      </x:c>
      <x:c r="H9163" s="15" t="n">
        <x:f>VLOOKUP(D9163,'Pricing'!$A$6:$E$8,4,FALSE)</x:f>
        <x:v>1.2</x:v>
      </x:c>
      <x:c r="I9163" s="15" t="n">
        <x:f>E9163*G9163/1000000</x:f>
        <x:v>0.010718712</x:v>
      </x:c>
      <x:c r="J9163" s="15" t="n">
        <x:f>F9163*H9163/1000000</x:f>
        <x:v>0.0017052</x:v>
      </x:c>
      <x:c r="K9163" s="15" t="n">
        <x:f>SUM(I9163:J9163)</x:f>
        <x:v>0.012423912</x:v>
      </x:c>
    </x:row>
    <x:row r="9164" ht="23" customHeight="1">
      <x:c r="A9164" s="2" t="str">
        <x:v>REQ-09160</x:v>
      </x:c>
      <x:c r="B9164" s="2" t="n">
        <x:v>6</x:v>
      </x:c>
      <x:c r="C9164" s="2" t="str">
        <x:v>Product</x:v>
      </x:c>
      <x:c r="D9164" s="2" t="str">
        <x:v>Reasoning</x:v>
      </x:c>
      <x:c r="E9164" s="16" t="n">
        <x:v>39341</x:v>
      </x:c>
      <x:c r="F9164" s="16" t="n">
        <x:v>1791</x:v>
      </x:c>
      <x:c r="G9164" s="15" t="n">
        <x:f>VLOOKUP(D9164,'Pricing'!$A$6:$E$8,5,FALSE)</x:f>
        <x:v>4.920000000000001</x:v>
      </x:c>
      <x:c r="H9164" s="15" t="n">
        <x:f>VLOOKUP(D9164,'Pricing'!$A$6:$E$8,4,FALSE)</x:f>
        <x:v>24</x:v>
      </x:c>
      <x:c r="I9164" s="15" t="n">
        <x:f>E9164*G9164/1000000</x:f>
        <x:v>0.19355772000000002</x:v>
      </x:c>
      <x:c r="J9164" s="15" t="n">
        <x:f>F9164*H9164/1000000</x:f>
        <x:v>0.042984</x:v>
      </x:c>
      <x:c r="K9164" s="15" t="n">
        <x:f>SUM(I9164:J9164)</x:f>
        <x:v>0.23654172</x:v>
      </x:c>
    </x:row>
    <x:row r="9165" ht="23" customHeight="1">
      <x:c r="A9165" s="2" t="str">
        <x:v>REQ-09161</x:v>
      </x:c>
      <x:c r="B9165" s="2" t="n">
        <x:v>3</x:v>
      </x:c>
      <x:c r="C9165" s="2" t="str">
        <x:v>Operations</x:v>
      </x:c>
      <x:c r="D9165" s="2" t="str">
        <x:v>Swift</x:v>
      </x:c>
      <x:c r="E9165" s="16" t="n">
        <x:v>108389</x:v>
      </x:c>
      <x:c r="F9165" s="16" t="n">
        <x:v>1548</x:v>
      </x:c>
      <x:c r="G9165" s="15" t="n">
        <x:f>VLOOKUP(D9165,'Pricing'!$A$6:$E$8,5,FALSE)</x:f>
        <x:v>0.246</x:v>
      </x:c>
      <x:c r="H9165" s="15" t="n">
        <x:f>VLOOKUP(D9165,'Pricing'!$A$6:$E$8,4,FALSE)</x:f>
        <x:v>1.2</x:v>
      </x:c>
      <x:c r="I9165" s="15" t="n">
        <x:f>E9165*G9165/1000000</x:f>
        <x:v>0.026663693999999998</x:v>
      </x:c>
      <x:c r="J9165" s="15" t="n">
        <x:f>F9165*H9165/1000000</x:f>
        <x:v>0.0018575999999999998</x:v>
      </x:c>
      <x:c r="K9165" s="15" t="n">
        <x:f>SUM(I9165:J9165)</x:f>
        <x:v>0.028521294</x:v>
      </x:c>
    </x:row>
    <x:row r="9166" ht="23" customHeight="1">
      <x:c r="A9166" s="2" t="str">
        <x:v>REQ-09162</x:v>
      </x:c>
      <x:c r="B9166" s="2" t="n">
        <x:v>21</x:v>
      </x:c>
      <x:c r="C9166" s="2" t="str">
        <x:v>Product</x:v>
      </x:c>
      <x:c r="D9166" s="2" t="str">
        <x:v>Reasoning</x:v>
      </x:c>
      <x:c r="E9166" s="16" t="n">
        <x:v>117797</x:v>
      </x:c>
      <x:c r="F9166" s="16" t="n">
        <x:v>3804</x:v>
      </x:c>
      <x:c r="G9166" s="15" t="n">
        <x:f>VLOOKUP(D9166,'Pricing'!$A$6:$E$8,5,FALSE)</x:f>
        <x:v>4.920000000000001</x:v>
      </x:c>
      <x:c r="H9166" s="15" t="n">
        <x:f>VLOOKUP(D9166,'Pricing'!$A$6:$E$8,4,FALSE)</x:f>
        <x:v>24</x:v>
      </x:c>
      <x:c r="I9166" s="15" t="n">
        <x:f>E9166*G9166/1000000</x:f>
        <x:v>0.5795612400000001</x:v>
      </x:c>
      <x:c r="J9166" s="15" t="n">
        <x:f>F9166*H9166/1000000</x:f>
        <x:v>0.091296</x:v>
      </x:c>
      <x:c r="K9166" s="15" t="n">
        <x:f>SUM(I9166:J9166)</x:f>
        <x:v>0.6708572400000001</x:v>
      </x:c>
    </x:row>
    <x:row r="9167" ht="23" customHeight="1">
      <x:c r="A9167" s="2" t="str">
        <x:v>REQ-09163</x:v>
      </x:c>
      <x:c r="B9167" s="2" t="n">
        <x:v>1</x:v>
      </x:c>
      <x:c r="C9167" s="2" t="str">
        <x:v>Engineering</x:v>
      </x:c>
      <x:c r="D9167" s="2" t="str">
        <x:v>Balanced</x:v>
      </x:c>
      <x:c r="E9167" s="16" t="n">
        <x:v>94331</x:v>
      </x:c>
      <x:c r="F9167" s="16" t="n">
        <x:v>219</x:v>
      </x:c>
      <x:c r="G9167" s="15" t="n">
        <x:f>VLOOKUP(D9167,'Pricing'!$A$6:$E$8,5,FALSE)</x:f>
        <x:v>1.2300000000000002</x:v>
      </x:c>
      <x:c r="H9167" s="15" t="n">
        <x:f>VLOOKUP(D9167,'Pricing'!$A$6:$E$8,4,FALSE)</x:f>
        <x:v>6</x:v>
      </x:c>
      <x:c r="I9167" s="15" t="n">
        <x:f>E9167*G9167/1000000</x:f>
        <x:v>0.11602713000000002</x:v>
      </x:c>
      <x:c r="J9167" s="15" t="n">
        <x:f>F9167*H9167/1000000</x:f>
        <x:v>0.001314</x:v>
      </x:c>
      <x:c r="K9167" s="15" t="n">
        <x:f>SUM(I9167:J9167)</x:f>
        <x:v>0.11734113000000002</x:v>
      </x:c>
    </x:row>
    <x:row r="9168" ht="23" customHeight="1">
      <x:c r="A9168" s="2" t="str">
        <x:v>REQ-09164</x:v>
      </x:c>
      <x:c r="B9168" s="2" t="n">
        <x:v>3</x:v>
      </x:c>
      <x:c r="C9168" s="2" t="str">
        <x:v>Product</x:v>
      </x:c>
      <x:c r="D9168" s="2" t="str">
        <x:v>Reasoning</x:v>
      </x:c>
      <x:c r="E9168" s="16" t="n">
        <x:v>58353</x:v>
      </x:c>
      <x:c r="F9168" s="16" t="n">
        <x:v>2393</x:v>
      </x:c>
      <x:c r="G9168" s="15" t="n">
        <x:f>VLOOKUP(D9168,'Pricing'!$A$6:$E$8,5,FALSE)</x:f>
        <x:v>4.920000000000001</x:v>
      </x:c>
      <x:c r="H9168" s="15" t="n">
        <x:f>VLOOKUP(D9168,'Pricing'!$A$6:$E$8,4,FALSE)</x:f>
        <x:v>24</x:v>
      </x:c>
      <x:c r="I9168" s="15" t="n">
        <x:f>E9168*G9168/1000000</x:f>
        <x:v>0.28709676000000006</x:v>
      </x:c>
      <x:c r="J9168" s="15" t="n">
        <x:f>F9168*H9168/1000000</x:f>
        <x:v>0.057432</x:v>
      </x:c>
      <x:c r="K9168" s="15" t="n">
        <x:f>SUM(I9168:J9168)</x:f>
        <x:v>0.34452876000000004</x:v>
      </x:c>
    </x:row>
    <x:row r="9169" ht="23" customHeight="1">
      <x:c r="A9169" s="2" t="str">
        <x:v>REQ-09165</x:v>
      </x:c>
      <x:c r="B9169" s="2" t="n">
        <x:v>27</x:v>
      </x:c>
      <x:c r="C9169" s="2" t="str">
        <x:v>Engineering</x:v>
      </x:c>
      <x:c r="D9169" s="2" t="str">
        <x:v>Swift</x:v>
      </x:c>
      <x:c r="E9169" s="16" t="n">
        <x:v>10159</x:v>
      </x:c>
      <x:c r="F9169" s="16" t="n">
        <x:v>2263</x:v>
      </x:c>
      <x:c r="G9169" s="15" t="n">
        <x:f>VLOOKUP(D9169,'Pricing'!$A$6:$E$8,5,FALSE)</x:f>
        <x:v>0.246</x:v>
      </x:c>
      <x:c r="H9169" s="15" t="n">
        <x:f>VLOOKUP(D9169,'Pricing'!$A$6:$E$8,4,FALSE)</x:f>
        <x:v>1.2</x:v>
      </x:c>
      <x:c r="I9169" s="15" t="n">
        <x:f>E9169*G9169/1000000</x:f>
        <x:v>0.002499114</x:v>
      </x:c>
      <x:c r="J9169" s="15" t="n">
        <x:f>F9169*H9169/1000000</x:f>
        <x:v>0.0027156</x:v>
      </x:c>
      <x:c r="K9169" s="15" t="n">
        <x:f>SUM(I9169:J9169)</x:f>
        <x:v>0.0052147140000000005</x:v>
      </x:c>
    </x:row>
    <x:row r="9170" ht="23" customHeight="1">
      <x:c r="A9170" s="2" t="str">
        <x:v>REQ-09166</x:v>
      </x:c>
      <x:c r="B9170" s="2" t="n">
        <x:v>28</x:v>
      </x:c>
      <x:c r="C9170" s="2" t="str">
        <x:v>Product</x:v>
      </x:c>
      <x:c r="D9170" s="2" t="str">
        <x:v>Reasoning</x:v>
      </x:c>
      <x:c r="E9170" s="16" t="n">
        <x:v>111201</x:v>
      </x:c>
      <x:c r="F9170" s="16" t="n">
        <x:v>275</x:v>
      </x:c>
      <x:c r="G9170" s="15" t="n">
        <x:f>VLOOKUP(D9170,'Pricing'!$A$6:$E$8,5,FALSE)</x:f>
        <x:v>4.920000000000001</x:v>
      </x:c>
      <x:c r="H9170" s="15" t="n">
        <x:f>VLOOKUP(D9170,'Pricing'!$A$6:$E$8,4,FALSE)</x:f>
        <x:v>24</x:v>
      </x:c>
      <x:c r="I9170" s="15" t="n">
        <x:f>E9170*G9170/1000000</x:f>
        <x:v>0.54710892</x:v>
      </x:c>
      <x:c r="J9170" s="15" t="n">
        <x:f>F9170*H9170/1000000</x:f>
        <x:v>0.0066</x:v>
      </x:c>
      <x:c r="K9170" s="15" t="n">
        <x:f>SUM(I9170:J9170)</x:f>
        <x:v>0.55370892</x:v>
      </x:c>
    </x:row>
    <x:row r="9171" ht="23" customHeight="1">
      <x:c r="A9171" s="2" t="str">
        <x:v>REQ-09167</x:v>
      </x:c>
      <x:c r="B9171" s="2" t="n">
        <x:v>2</x:v>
      </x:c>
      <x:c r="C9171" s="2" t="str">
        <x:v>Operations</x:v>
      </x:c>
      <x:c r="D9171" s="2" t="str">
        <x:v>Swift</x:v>
      </x:c>
      <x:c r="E9171" s="16" t="n">
        <x:v>52151</x:v>
      </x:c>
      <x:c r="F9171" s="16" t="n">
        <x:v>1590</x:v>
      </x:c>
      <x:c r="G9171" s="15" t="n">
        <x:f>VLOOKUP(D9171,'Pricing'!$A$6:$E$8,5,FALSE)</x:f>
        <x:v>0.246</x:v>
      </x:c>
      <x:c r="H9171" s="15" t="n">
        <x:f>VLOOKUP(D9171,'Pricing'!$A$6:$E$8,4,FALSE)</x:f>
        <x:v>1.2</x:v>
      </x:c>
      <x:c r="I9171" s="15" t="n">
        <x:f>E9171*G9171/1000000</x:f>
        <x:v>0.012829146000000001</x:v>
      </x:c>
      <x:c r="J9171" s="15" t="n">
        <x:f>F9171*H9171/1000000</x:f>
        <x:v>0.001908</x:v>
      </x:c>
      <x:c r="K9171" s="15" t="n">
        <x:f>SUM(I9171:J9171)</x:f>
        <x:v>0.014737146000000001</x:v>
      </x:c>
    </x:row>
    <x:row r="9172" ht="23" customHeight="1">
      <x:c r="A9172" s="2" t="str">
        <x:v>REQ-09168</x:v>
      </x:c>
      <x:c r="B9172" s="2" t="n">
        <x:v>9</x:v>
      </x:c>
      <x:c r="C9172" s="2" t="str">
        <x:v>Support</x:v>
      </x:c>
      <x:c r="D9172" s="2" t="str">
        <x:v>Swift</x:v>
      </x:c>
      <x:c r="E9172" s="16" t="n">
        <x:v>7179</x:v>
      </x:c>
      <x:c r="F9172" s="16" t="n">
        <x:v>3390</x:v>
      </x:c>
      <x:c r="G9172" s="15" t="n">
        <x:f>VLOOKUP(D9172,'Pricing'!$A$6:$E$8,5,FALSE)</x:f>
        <x:v>0.246</x:v>
      </x:c>
      <x:c r="H9172" s="15" t="n">
        <x:f>VLOOKUP(D9172,'Pricing'!$A$6:$E$8,4,FALSE)</x:f>
        <x:v>1.2</x:v>
      </x:c>
      <x:c r="I9172" s="15" t="n">
        <x:f>E9172*G9172/1000000</x:f>
        <x:v>0.0017660339999999999</x:v>
      </x:c>
      <x:c r="J9172" s="15" t="n">
        <x:f>F9172*H9172/1000000</x:f>
        <x:v>0.004068</x:v>
      </x:c>
      <x:c r="K9172" s="15" t="n">
        <x:f>SUM(I9172:J9172)</x:f>
        <x:v>0.005834033999999999</x:v>
      </x:c>
    </x:row>
    <x:row r="9173" ht="23" customHeight="1">
      <x:c r="A9173" s="2" t="str">
        <x:v>REQ-09169</x:v>
      </x:c>
      <x:c r="B9173" s="2" t="n">
        <x:v>16</x:v>
      </x:c>
      <x:c r="C9173" s="2" t="str">
        <x:v>Engineering</x:v>
      </x:c>
      <x:c r="D9173" s="2" t="str">
        <x:v>Swift</x:v>
      </x:c>
      <x:c r="E9173" s="16" t="n">
        <x:v>92179</x:v>
      </x:c>
      <x:c r="F9173" s="16" t="n">
        <x:v>3817</x:v>
      </x:c>
      <x:c r="G9173" s="15" t="n">
        <x:f>VLOOKUP(D9173,'Pricing'!$A$6:$E$8,5,FALSE)</x:f>
        <x:v>0.246</x:v>
      </x:c>
      <x:c r="H9173" s="15" t="n">
        <x:f>VLOOKUP(D9173,'Pricing'!$A$6:$E$8,4,FALSE)</x:f>
        <x:v>1.2</x:v>
      </x:c>
      <x:c r="I9173" s="15" t="n">
        <x:f>E9173*G9173/1000000</x:f>
        <x:v>0.022676034</x:v>
      </x:c>
      <x:c r="J9173" s="15" t="n">
        <x:f>F9173*H9173/1000000</x:f>
        <x:v>0.004580399999999999</x:v>
      </x:c>
      <x:c r="K9173" s="15" t="n">
        <x:f>SUM(I9173:J9173)</x:f>
        <x:v>0.027256434</x:v>
      </x:c>
    </x:row>
    <x:row r="9174" ht="23" customHeight="1">
      <x:c r="A9174" s="2" t="str">
        <x:v>REQ-09170</x:v>
      </x:c>
      <x:c r="B9174" s="2" t="n">
        <x:v>16</x:v>
      </x:c>
      <x:c r="C9174" s="2" t="str">
        <x:v>Growth</x:v>
      </x:c>
      <x:c r="D9174" s="2" t="str">
        <x:v>Swift</x:v>
      </x:c>
      <x:c r="E9174" s="16" t="n">
        <x:v>94570</x:v>
      </x:c>
      <x:c r="F9174" s="16" t="n">
        <x:v>420</x:v>
      </x:c>
      <x:c r="G9174" s="15" t="n">
        <x:f>VLOOKUP(D9174,'Pricing'!$A$6:$E$8,5,FALSE)</x:f>
        <x:v>0.246</x:v>
      </x:c>
      <x:c r="H9174" s="15" t="n">
        <x:f>VLOOKUP(D9174,'Pricing'!$A$6:$E$8,4,FALSE)</x:f>
        <x:v>1.2</x:v>
      </x:c>
      <x:c r="I9174" s="15" t="n">
        <x:f>E9174*G9174/1000000</x:f>
        <x:v>0.023264220000000002</x:v>
      </x:c>
      <x:c r="J9174" s="15" t="n">
        <x:f>F9174*H9174/1000000</x:f>
        <x:v>0.000504</x:v>
      </x:c>
      <x:c r="K9174" s="15" t="n">
        <x:f>SUM(I9174:J9174)</x:f>
        <x:v>0.023768220000000003</x:v>
      </x:c>
    </x:row>
    <x:row r="9175" ht="23" customHeight="1">
      <x:c r="A9175" s="2" t="str">
        <x:v>REQ-09171</x:v>
      </x:c>
      <x:c r="B9175" s="2" t="n">
        <x:v>28</x:v>
      </x:c>
      <x:c r="C9175" s="2" t="str">
        <x:v>Engineering</x:v>
      </x:c>
      <x:c r="D9175" s="2" t="str">
        <x:v>Swift</x:v>
      </x:c>
      <x:c r="E9175" s="16" t="n">
        <x:v>93774</x:v>
      </x:c>
      <x:c r="F9175" s="16" t="n">
        <x:v>2248</x:v>
      </x:c>
      <x:c r="G9175" s="15" t="n">
        <x:f>VLOOKUP(D9175,'Pricing'!$A$6:$E$8,5,FALSE)</x:f>
        <x:v>0.246</x:v>
      </x:c>
      <x:c r="H9175" s="15" t="n">
        <x:f>VLOOKUP(D9175,'Pricing'!$A$6:$E$8,4,FALSE)</x:f>
        <x:v>1.2</x:v>
      </x:c>
      <x:c r="I9175" s="15" t="n">
        <x:f>E9175*G9175/1000000</x:f>
        <x:v>0.023068403999999997</x:v>
      </x:c>
      <x:c r="J9175" s="15" t="n">
        <x:f>F9175*H9175/1000000</x:f>
        <x:v>0.0026976</x:v>
      </x:c>
      <x:c r="K9175" s="15" t="n">
        <x:f>SUM(I9175:J9175)</x:f>
        <x:v>0.025766004</x:v>
      </x:c>
    </x:row>
    <x:row r="9176" ht="23" customHeight="1">
      <x:c r="A9176" s="2" t="str">
        <x:v>REQ-09172</x:v>
      </x:c>
      <x:c r="B9176" s="2" t="n">
        <x:v>2</x:v>
      </x:c>
      <x:c r="C9176" s="2" t="str">
        <x:v>Product</x:v>
      </x:c>
      <x:c r="D9176" s="2" t="str">
        <x:v>Swift</x:v>
      </x:c>
      <x:c r="E9176" s="16" t="n">
        <x:v>108186</x:v>
      </x:c>
      <x:c r="F9176" s="16" t="n">
        <x:v>3826</x:v>
      </x:c>
      <x:c r="G9176" s="15" t="n">
        <x:f>VLOOKUP(D9176,'Pricing'!$A$6:$E$8,5,FALSE)</x:f>
        <x:v>0.246</x:v>
      </x:c>
      <x:c r="H9176" s="15" t="n">
        <x:f>VLOOKUP(D9176,'Pricing'!$A$6:$E$8,4,FALSE)</x:f>
        <x:v>1.2</x:v>
      </x:c>
      <x:c r="I9176" s="15" t="n">
        <x:f>E9176*G9176/1000000</x:f>
        <x:v>0.026613756000000002</x:v>
      </x:c>
      <x:c r="J9176" s="15" t="n">
        <x:f>F9176*H9176/1000000</x:f>
        <x:v>0.0045912</x:v>
      </x:c>
      <x:c r="K9176" s="15" t="n">
        <x:f>SUM(I9176:J9176)</x:f>
        <x:v>0.031204956000000002</x:v>
      </x:c>
    </x:row>
    <x:row r="9177" ht="23" customHeight="1">
      <x:c r="A9177" s="2" t="str">
        <x:v>REQ-09173</x:v>
      </x:c>
      <x:c r="B9177" s="2" t="n">
        <x:v>6</x:v>
      </x:c>
      <x:c r="C9177" s="2" t="str">
        <x:v>Operations</x:v>
      </x:c>
      <x:c r="D9177" s="2" t="str">
        <x:v>Balanced</x:v>
      </x:c>
      <x:c r="E9177" s="16" t="n">
        <x:v>74812</x:v>
      </x:c>
      <x:c r="F9177" s="16" t="n">
        <x:v>2194</x:v>
      </x:c>
      <x:c r="G9177" s="15" t="n">
        <x:f>VLOOKUP(D9177,'Pricing'!$A$6:$E$8,5,FALSE)</x:f>
        <x:v>1.2300000000000002</x:v>
      </x:c>
      <x:c r="H9177" s="15" t="n">
        <x:f>VLOOKUP(D9177,'Pricing'!$A$6:$E$8,4,FALSE)</x:f>
        <x:v>6</x:v>
      </x:c>
      <x:c r="I9177" s="15" t="n">
        <x:f>E9177*G9177/1000000</x:f>
        <x:v>0.09201876</x:v>
      </x:c>
      <x:c r="J9177" s="15" t="n">
        <x:f>F9177*H9177/1000000</x:f>
        <x:v>0.013164</x:v>
      </x:c>
      <x:c r="K9177" s="15" t="n">
        <x:f>SUM(I9177:J9177)</x:f>
        <x:v>0.10518276</x:v>
      </x:c>
    </x:row>
    <x:row r="9178" ht="23" customHeight="1">
      <x:c r="A9178" s="2" t="str">
        <x:v>REQ-09174</x:v>
      </x:c>
      <x:c r="B9178" s="2" t="n">
        <x:v>18</x:v>
      </x:c>
      <x:c r="C9178" s="2" t="str">
        <x:v>Growth</x:v>
      </x:c>
      <x:c r="D9178" s="2" t="str">
        <x:v>Swift</x:v>
      </x:c>
      <x:c r="E9178" s="16" t="n">
        <x:v>95649</x:v>
      </x:c>
      <x:c r="F9178" s="16" t="n">
        <x:v>2831</x:v>
      </x:c>
      <x:c r="G9178" s="15" t="n">
        <x:f>VLOOKUP(D9178,'Pricing'!$A$6:$E$8,5,FALSE)</x:f>
        <x:v>0.246</x:v>
      </x:c>
      <x:c r="H9178" s="15" t="n">
        <x:f>VLOOKUP(D9178,'Pricing'!$A$6:$E$8,4,FALSE)</x:f>
        <x:v>1.2</x:v>
      </x:c>
      <x:c r="I9178" s="15" t="n">
        <x:f>E9178*G9178/1000000</x:f>
        <x:v>0.023529653999999997</x:v>
      </x:c>
      <x:c r="J9178" s="15" t="n">
        <x:f>F9178*H9178/1000000</x:f>
        <x:v>0.0033972</x:v>
      </x:c>
      <x:c r="K9178" s="15" t="n">
        <x:f>SUM(I9178:J9178)</x:f>
        <x:v>0.026926853999999997</x:v>
      </x:c>
    </x:row>
    <x:row r="9179" ht="23" customHeight="1">
      <x:c r="A9179" s="2" t="str">
        <x:v>REQ-09175</x:v>
      </x:c>
      <x:c r="B9179" s="2" t="n">
        <x:v>19</x:v>
      </x:c>
      <x:c r="C9179" s="2" t="str">
        <x:v>Research</x:v>
      </x:c>
      <x:c r="D9179" s="2" t="str">
        <x:v>Swift</x:v>
      </x:c>
      <x:c r="E9179" s="16" t="n">
        <x:v>71952</x:v>
      </x:c>
      <x:c r="F9179" s="16" t="n">
        <x:v>1435</x:v>
      </x:c>
      <x:c r="G9179" s="15" t="n">
        <x:f>VLOOKUP(D9179,'Pricing'!$A$6:$E$8,5,FALSE)</x:f>
        <x:v>0.246</x:v>
      </x:c>
      <x:c r="H9179" s="15" t="n">
        <x:f>VLOOKUP(D9179,'Pricing'!$A$6:$E$8,4,FALSE)</x:f>
        <x:v>1.2</x:v>
      </x:c>
      <x:c r="I9179" s="15" t="n">
        <x:f>E9179*G9179/1000000</x:f>
        <x:v>0.017700192</x:v>
      </x:c>
      <x:c r="J9179" s="15" t="n">
        <x:f>F9179*H9179/1000000</x:f>
        <x:v>0.001722</x:v>
      </x:c>
      <x:c r="K9179" s="15" t="n">
        <x:f>SUM(I9179:J9179)</x:f>
        <x:v>0.019422192</x:v>
      </x:c>
    </x:row>
    <x:row r="9180" ht="23" customHeight="1">
      <x:c r="A9180" s="2" t="str">
        <x:v>REQ-09176</x:v>
      </x:c>
      <x:c r="B9180" s="2" t="n">
        <x:v>31</x:v>
      </x:c>
      <x:c r="C9180" s="2" t="str">
        <x:v>Support</x:v>
      </x:c>
      <x:c r="D9180" s="2" t="str">
        <x:v>Reasoning</x:v>
      </x:c>
      <x:c r="E9180" s="16" t="n">
        <x:v>83892</x:v>
      </x:c>
      <x:c r="F9180" s="16" t="n">
        <x:v>3315</x:v>
      </x:c>
      <x:c r="G9180" s="15" t="n">
        <x:f>VLOOKUP(D9180,'Pricing'!$A$6:$E$8,5,FALSE)</x:f>
        <x:v>4.920000000000001</x:v>
      </x:c>
      <x:c r="H9180" s="15" t="n">
        <x:f>VLOOKUP(D9180,'Pricing'!$A$6:$E$8,4,FALSE)</x:f>
        <x:v>24</x:v>
      </x:c>
      <x:c r="I9180" s="15" t="n">
        <x:f>E9180*G9180/1000000</x:f>
        <x:v>0.41274864000000006</x:v>
      </x:c>
      <x:c r="J9180" s="15" t="n">
        <x:f>F9180*H9180/1000000</x:f>
        <x:v>0.07956</x:v>
      </x:c>
      <x:c r="K9180" s="15" t="n">
        <x:f>SUM(I9180:J9180)</x:f>
        <x:v>0.4923086400000001</x:v>
      </x:c>
    </x:row>
    <x:row r="9181" ht="23" customHeight="1">
      <x:c r="A9181" s="2" t="str">
        <x:v>REQ-09177</x:v>
      </x:c>
      <x:c r="B9181" s="2" t="n">
        <x:v>18</x:v>
      </x:c>
      <x:c r="C9181" s="2" t="str">
        <x:v>Operations</x:v>
      </x:c>
      <x:c r="D9181" s="2" t="str">
        <x:v>Balanced</x:v>
      </x:c>
      <x:c r="E9181" s="16" t="n">
        <x:v>66547</x:v>
      </x:c>
      <x:c r="F9181" s="16" t="n">
        <x:v>2164</x:v>
      </x:c>
      <x:c r="G9181" s="15" t="n">
        <x:f>VLOOKUP(D9181,'Pricing'!$A$6:$E$8,5,FALSE)</x:f>
        <x:v>1.2300000000000002</x:v>
      </x:c>
      <x:c r="H9181" s="15" t="n">
        <x:f>VLOOKUP(D9181,'Pricing'!$A$6:$E$8,4,FALSE)</x:f>
        <x:v>6</x:v>
      </x:c>
      <x:c r="I9181" s="15" t="n">
        <x:f>E9181*G9181/1000000</x:f>
        <x:v>0.08185281000000001</x:v>
      </x:c>
      <x:c r="J9181" s="15" t="n">
        <x:f>F9181*H9181/1000000</x:f>
        <x:v>0.012984</x:v>
      </x:c>
      <x:c r="K9181" s="15" t="n">
        <x:f>SUM(I9181:J9181)</x:f>
        <x:v>0.09483681000000001</x:v>
      </x:c>
    </x:row>
    <x:row r="9182" ht="23" customHeight="1">
      <x:c r="A9182" s="2" t="str">
        <x:v>REQ-09178</x:v>
      </x:c>
      <x:c r="B9182" s="2" t="n">
        <x:v>7</x:v>
      </x:c>
      <x:c r="C9182" s="2" t="str">
        <x:v>Product</x:v>
      </x:c>
      <x:c r="D9182" s="2" t="str">
        <x:v>Balanced</x:v>
      </x:c>
      <x:c r="E9182" s="16" t="n">
        <x:v>49330</x:v>
      </x:c>
      <x:c r="F9182" s="16" t="n">
        <x:v>2081</x:v>
      </x:c>
      <x:c r="G9182" s="15" t="n">
        <x:f>VLOOKUP(D9182,'Pricing'!$A$6:$E$8,5,FALSE)</x:f>
        <x:v>1.2300000000000002</x:v>
      </x:c>
      <x:c r="H9182" s="15" t="n">
        <x:f>VLOOKUP(D9182,'Pricing'!$A$6:$E$8,4,FALSE)</x:f>
        <x:v>6</x:v>
      </x:c>
      <x:c r="I9182" s="15" t="n">
        <x:f>E9182*G9182/1000000</x:f>
        <x:v>0.06067590000000001</x:v>
      </x:c>
      <x:c r="J9182" s="15" t="n">
        <x:f>F9182*H9182/1000000</x:f>
        <x:v>0.012486</x:v>
      </x:c>
      <x:c r="K9182" s="15" t="n">
        <x:f>SUM(I9182:J9182)</x:f>
        <x:v>0.07316190000000002</x:v>
      </x:c>
    </x:row>
    <x:row r="9183" ht="23" customHeight="1">
      <x:c r="A9183" s="2" t="str">
        <x:v>REQ-09179</x:v>
      </x:c>
      <x:c r="B9183" s="2" t="n">
        <x:v>20</x:v>
      </x:c>
      <x:c r="C9183" s="2" t="str">
        <x:v>Operations</x:v>
      </x:c>
      <x:c r="D9183" s="2" t="str">
        <x:v>Swift</x:v>
      </x:c>
      <x:c r="E9183" s="16" t="n">
        <x:v>47276</x:v>
      </x:c>
      <x:c r="F9183" s="16" t="n">
        <x:v>2038</x:v>
      </x:c>
      <x:c r="G9183" s="15" t="n">
        <x:f>VLOOKUP(D9183,'Pricing'!$A$6:$E$8,5,FALSE)</x:f>
        <x:v>0.246</x:v>
      </x:c>
      <x:c r="H9183" s="15" t="n">
        <x:f>VLOOKUP(D9183,'Pricing'!$A$6:$E$8,4,FALSE)</x:f>
        <x:v>1.2</x:v>
      </x:c>
      <x:c r="I9183" s="15" t="n">
        <x:f>E9183*G9183/1000000</x:f>
        <x:v>0.011629896</x:v>
      </x:c>
      <x:c r="J9183" s="15" t="n">
        <x:f>F9183*H9183/1000000</x:f>
        <x:v>0.0024456</x:v>
      </x:c>
      <x:c r="K9183" s="15" t="n">
        <x:f>SUM(I9183:J9183)</x:f>
        <x:v>0.014075496</x:v>
      </x:c>
    </x:row>
    <x:row r="9184" ht="23" customHeight="1">
      <x:c r="A9184" s="2" t="str">
        <x:v>REQ-09180</x:v>
      </x:c>
      <x:c r="B9184" s="2" t="n">
        <x:v>7</x:v>
      </x:c>
      <x:c r="C9184" s="2" t="str">
        <x:v>Product</x:v>
      </x:c>
      <x:c r="D9184" s="2" t="str">
        <x:v>Balanced</x:v>
      </x:c>
      <x:c r="E9184" s="16" t="n">
        <x:v>92309</x:v>
      </x:c>
      <x:c r="F9184" s="16" t="n">
        <x:v>860</x:v>
      </x:c>
      <x:c r="G9184" s="15" t="n">
        <x:f>VLOOKUP(D9184,'Pricing'!$A$6:$E$8,5,FALSE)</x:f>
        <x:v>1.2300000000000002</x:v>
      </x:c>
      <x:c r="H9184" s="15" t="n">
        <x:f>VLOOKUP(D9184,'Pricing'!$A$6:$E$8,4,FALSE)</x:f>
        <x:v>6</x:v>
      </x:c>
      <x:c r="I9184" s="15" t="n">
        <x:f>E9184*G9184/1000000</x:f>
        <x:v>0.11354007000000002</x:v>
      </x:c>
      <x:c r="J9184" s="15" t="n">
        <x:f>F9184*H9184/1000000</x:f>
        <x:v>0.00516</x:v>
      </x:c>
      <x:c r="K9184" s="15" t="n">
        <x:f>SUM(I9184:J9184)</x:f>
        <x:v>0.11870007000000002</x:v>
      </x:c>
    </x:row>
    <x:row r="9185" ht="23" customHeight="1">
      <x:c r="A9185" s="2" t="str">
        <x:v>REQ-09181</x:v>
      </x:c>
      <x:c r="B9185" s="2" t="n">
        <x:v>31</x:v>
      </x:c>
      <x:c r="C9185" s="2" t="str">
        <x:v>Operations</x:v>
      </x:c>
      <x:c r="D9185" s="2" t="str">
        <x:v>Swift</x:v>
      </x:c>
      <x:c r="E9185" s="16" t="n">
        <x:v>48742</x:v>
      </x:c>
      <x:c r="F9185" s="16" t="n">
        <x:v>2780</x:v>
      </x:c>
      <x:c r="G9185" s="15" t="n">
        <x:f>VLOOKUP(D9185,'Pricing'!$A$6:$E$8,5,FALSE)</x:f>
        <x:v>0.246</x:v>
      </x:c>
      <x:c r="H9185" s="15" t="n">
        <x:f>VLOOKUP(D9185,'Pricing'!$A$6:$E$8,4,FALSE)</x:f>
        <x:v>1.2</x:v>
      </x:c>
      <x:c r="I9185" s="15" t="n">
        <x:f>E9185*G9185/1000000</x:f>
        <x:v>0.011990532</x:v>
      </x:c>
      <x:c r="J9185" s="15" t="n">
        <x:f>F9185*H9185/1000000</x:f>
        <x:v>0.003336</x:v>
      </x:c>
      <x:c r="K9185" s="15" t="n">
        <x:f>SUM(I9185:J9185)</x:f>
        <x:v>0.015326532</x:v>
      </x:c>
    </x:row>
    <x:row r="9186" ht="23" customHeight="1">
      <x:c r="A9186" s="2" t="str">
        <x:v>REQ-09182</x:v>
      </x:c>
      <x:c r="B9186" s="2" t="n">
        <x:v>25</x:v>
      </x:c>
      <x:c r="C9186" s="2" t="str">
        <x:v>Product</x:v>
      </x:c>
      <x:c r="D9186" s="2" t="str">
        <x:v>Swift</x:v>
      </x:c>
      <x:c r="E9186" s="16" t="n">
        <x:v>60891</x:v>
      </x:c>
      <x:c r="F9186" s="16" t="n">
        <x:v>3008</x:v>
      </x:c>
      <x:c r="G9186" s="15" t="n">
        <x:f>VLOOKUP(D9186,'Pricing'!$A$6:$E$8,5,FALSE)</x:f>
        <x:v>0.246</x:v>
      </x:c>
      <x:c r="H9186" s="15" t="n">
        <x:f>VLOOKUP(D9186,'Pricing'!$A$6:$E$8,4,FALSE)</x:f>
        <x:v>1.2</x:v>
      </x:c>
      <x:c r="I9186" s="15" t="n">
        <x:f>E9186*G9186/1000000</x:f>
        <x:v>0.014979186</x:v>
      </x:c>
      <x:c r="J9186" s="15" t="n">
        <x:f>F9186*H9186/1000000</x:f>
        <x:v>0.0036095999999999997</x:v>
      </x:c>
      <x:c r="K9186" s="15" t="n">
        <x:f>SUM(I9186:J9186)</x:f>
        <x:v>0.018588786</x:v>
      </x:c>
    </x:row>
    <x:row r="9187" ht="23" customHeight="1">
      <x:c r="A9187" s="2" t="str">
        <x:v>REQ-09183</x:v>
      </x:c>
      <x:c r="B9187" s="2" t="n">
        <x:v>2</x:v>
      </x:c>
      <x:c r="C9187" s="2" t="str">
        <x:v>Operations</x:v>
      </x:c>
      <x:c r="D9187" s="2" t="str">
        <x:v>Swift</x:v>
      </x:c>
      <x:c r="E9187" s="16" t="n">
        <x:v>118549</x:v>
      </x:c>
      <x:c r="F9187" s="16" t="n">
        <x:v>2933</x:v>
      </x:c>
      <x:c r="G9187" s="15" t="n">
        <x:f>VLOOKUP(D9187,'Pricing'!$A$6:$E$8,5,FALSE)</x:f>
        <x:v>0.246</x:v>
      </x:c>
      <x:c r="H9187" s="15" t="n">
        <x:f>VLOOKUP(D9187,'Pricing'!$A$6:$E$8,4,FALSE)</x:f>
        <x:v>1.2</x:v>
      </x:c>
      <x:c r="I9187" s="15" t="n">
        <x:f>E9187*G9187/1000000</x:f>
        <x:v>0.029163054</x:v>
      </x:c>
      <x:c r="J9187" s="15" t="n">
        <x:f>F9187*H9187/1000000</x:f>
        <x:v>0.0035196</x:v>
      </x:c>
      <x:c r="K9187" s="15" t="n">
        <x:f>SUM(I9187:J9187)</x:f>
        <x:v>0.032682654</x:v>
      </x:c>
    </x:row>
    <x:row r="9188" ht="23" customHeight="1">
      <x:c r="A9188" s="2" t="str">
        <x:v>REQ-09184</x:v>
      </x:c>
      <x:c r="B9188" s="2" t="n">
        <x:v>23</x:v>
      </x:c>
      <x:c r="C9188" s="2" t="str">
        <x:v>Support</x:v>
      </x:c>
      <x:c r="D9188" s="2" t="str">
        <x:v>Balanced</x:v>
      </x:c>
      <x:c r="E9188" s="16" t="n">
        <x:v>25470</x:v>
      </x:c>
      <x:c r="F9188" s="16" t="n">
        <x:v>2409</x:v>
      </x:c>
      <x:c r="G9188" s="15" t="n">
        <x:f>VLOOKUP(D9188,'Pricing'!$A$6:$E$8,5,FALSE)</x:f>
        <x:v>1.2300000000000002</x:v>
      </x:c>
      <x:c r="H9188" s="15" t="n">
        <x:f>VLOOKUP(D9188,'Pricing'!$A$6:$E$8,4,FALSE)</x:f>
        <x:v>6</x:v>
      </x:c>
      <x:c r="I9188" s="15" t="n">
        <x:f>E9188*G9188/1000000</x:f>
        <x:v>0.031328100000000005</x:v>
      </x:c>
      <x:c r="J9188" s="15" t="n">
        <x:f>F9188*H9188/1000000</x:f>
        <x:v>0.014454</x:v>
      </x:c>
      <x:c r="K9188" s="15" t="n">
        <x:f>SUM(I9188:J9188)</x:f>
        <x:v>0.045782100000000006</x:v>
      </x:c>
    </x:row>
    <x:row r="9189" ht="23" customHeight="1">
      <x:c r="A9189" s="2" t="str">
        <x:v>REQ-09185</x:v>
      </x:c>
      <x:c r="B9189" s="2" t="n">
        <x:v>27</x:v>
      </x:c>
      <x:c r="C9189" s="2" t="str">
        <x:v>Operations</x:v>
      </x:c>
      <x:c r="D9189" s="2" t="str">
        <x:v>Swift</x:v>
      </x:c>
      <x:c r="E9189" s="16" t="n">
        <x:v>15858</x:v>
      </x:c>
      <x:c r="F9189" s="16" t="n">
        <x:v>3489</x:v>
      </x:c>
      <x:c r="G9189" s="15" t="n">
        <x:f>VLOOKUP(D9189,'Pricing'!$A$6:$E$8,5,FALSE)</x:f>
        <x:v>0.246</x:v>
      </x:c>
      <x:c r="H9189" s="15" t="n">
        <x:f>VLOOKUP(D9189,'Pricing'!$A$6:$E$8,4,FALSE)</x:f>
        <x:v>1.2</x:v>
      </x:c>
      <x:c r="I9189" s="15" t="n">
        <x:f>E9189*G9189/1000000</x:f>
        <x:v>0.0039010679999999997</x:v>
      </x:c>
      <x:c r="J9189" s="15" t="n">
        <x:f>F9189*H9189/1000000</x:f>
        <x:v>0.0041868</x:v>
      </x:c>
      <x:c r="K9189" s="15" t="n">
        <x:f>SUM(I9189:J9189)</x:f>
        <x:v>0.008087868</x:v>
      </x:c>
    </x:row>
    <x:row r="9190" ht="23" customHeight="1">
      <x:c r="A9190" s="2" t="str">
        <x:v>REQ-09186</x:v>
      </x:c>
      <x:c r="B9190" s="2" t="n">
        <x:v>10</x:v>
      </x:c>
      <x:c r="C9190" s="2" t="str">
        <x:v>Support</x:v>
      </x:c>
      <x:c r="D9190" s="2" t="str">
        <x:v>Swift</x:v>
      </x:c>
      <x:c r="E9190" s="16" t="n">
        <x:v>34137</x:v>
      </x:c>
      <x:c r="F9190" s="16" t="n">
        <x:v>3076</x:v>
      </x:c>
      <x:c r="G9190" s="15" t="n">
        <x:f>VLOOKUP(D9190,'Pricing'!$A$6:$E$8,5,FALSE)</x:f>
        <x:v>0.246</x:v>
      </x:c>
      <x:c r="H9190" s="15" t="n">
        <x:f>VLOOKUP(D9190,'Pricing'!$A$6:$E$8,4,FALSE)</x:f>
        <x:v>1.2</x:v>
      </x:c>
      <x:c r="I9190" s="15" t="n">
        <x:f>E9190*G9190/1000000</x:f>
        <x:v>0.008397702</x:v>
      </x:c>
      <x:c r="J9190" s="15" t="n">
        <x:f>F9190*H9190/1000000</x:f>
        <x:v>0.0036912</x:v>
      </x:c>
      <x:c r="K9190" s="15" t="n">
        <x:f>SUM(I9190:J9190)</x:f>
        <x:v>0.012088902</x:v>
      </x:c>
    </x:row>
    <x:row r="9191" ht="23" customHeight="1">
      <x:c r="A9191" s="2" t="str">
        <x:v>REQ-09187</x:v>
      </x:c>
      <x:c r="B9191" s="2" t="n">
        <x:v>16</x:v>
      </x:c>
      <x:c r="C9191" s="2" t="str">
        <x:v>Research</x:v>
      </x:c>
      <x:c r="D9191" s="2" t="str">
        <x:v>Swift</x:v>
      </x:c>
      <x:c r="E9191" s="16" t="n">
        <x:v>75576</x:v>
      </x:c>
      <x:c r="F9191" s="16" t="n">
        <x:v>1812</x:v>
      </x:c>
      <x:c r="G9191" s="15" t="n">
        <x:f>VLOOKUP(D9191,'Pricing'!$A$6:$E$8,5,FALSE)</x:f>
        <x:v>0.246</x:v>
      </x:c>
      <x:c r="H9191" s="15" t="n">
        <x:f>VLOOKUP(D9191,'Pricing'!$A$6:$E$8,4,FALSE)</x:f>
        <x:v>1.2</x:v>
      </x:c>
      <x:c r="I9191" s="15" t="n">
        <x:f>E9191*G9191/1000000</x:f>
        <x:v>0.018591696</x:v>
      </x:c>
      <x:c r="J9191" s="15" t="n">
        <x:f>F9191*H9191/1000000</x:f>
        <x:v>0.0021744</x:v>
      </x:c>
      <x:c r="K9191" s="15" t="n">
        <x:f>SUM(I9191:J9191)</x:f>
        <x:v>0.020766096</x:v>
      </x:c>
    </x:row>
    <x:row r="9192" ht="23" customHeight="1">
      <x:c r="A9192" s="2" t="str">
        <x:v>REQ-09188</x:v>
      </x:c>
      <x:c r="B9192" s="2" t="n">
        <x:v>15</x:v>
      </x:c>
      <x:c r="C9192" s="2" t="str">
        <x:v>Growth</x:v>
      </x:c>
      <x:c r="D9192" s="2" t="str">
        <x:v>Reasoning</x:v>
      </x:c>
      <x:c r="E9192" s="16" t="n">
        <x:v>65219</x:v>
      </x:c>
      <x:c r="F9192" s="16" t="n">
        <x:v>2466</x:v>
      </x:c>
      <x:c r="G9192" s="15" t="n">
        <x:f>VLOOKUP(D9192,'Pricing'!$A$6:$E$8,5,FALSE)</x:f>
        <x:v>4.920000000000001</x:v>
      </x:c>
      <x:c r="H9192" s="15" t="n">
        <x:f>VLOOKUP(D9192,'Pricing'!$A$6:$E$8,4,FALSE)</x:f>
        <x:v>24</x:v>
      </x:c>
      <x:c r="I9192" s="15" t="n">
        <x:f>E9192*G9192/1000000</x:f>
        <x:v>0.32087748000000005</x:v>
      </x:c>
      <x:c r="J9192" s="15" t="n">
        <x:f>F9192*H9192/1000000</x:f>
        <x:v>0.059184</x:v>
      </x:c>
      <x:c r="K9192" s="15" t="n">
        <x:f>SUM(I9192:J9192)</x:f>
        <x:v>0.38006148000000006</x:v>
      </x:c>
    </x:row>
    <x:row r="9193" ht="23" customHeight="1">
      <x:c r="A9193" s="2" t="str">
        <x:v>REQ-09189</x:v>
      </x:c>
      <x:c r="B9193" s="2" t="n">
        <x:v>21</x:v>
      </x:c>
      <x:c r="C9193" s="2" t="str">
        <x:v>Operations</x:v>
      </x:c>
      <x:c r="D9193" s="2" t="str">
        <x:v>Swift</x:v>
      </x:c>
      <x:c r="E9193" s="16" t="n">
        <x:v>75112</x:v>
      </x:c>
      <x:c r="F9193" s="16" t="n">
        <x:v>2485</x:v>
      </x:c>
      <x:c r="G9193" s="15" t="n">
        <x:f>VLOOKUP(D9193,'Pricing'!$A$6:$E$8,5,FALSE)</x:f>
        <x:v>0.246</x:v>
      </x:c>
      <x:c r="H9193" s="15" t="n">
        <x:f>VLOOKUP(D9193,'Pricing'!$A$6:$E$8,4,FALSE)</x:f>
        <x:v>1.2</x:v>
      </x:c>
      <x:c r="I9193" s="15" t="n">
        <x:f>E9193*G9193/1000000</x:f>
        <x:v>0.018477552</x:v>
      </x:c>
      <x:c r="J9193" s="15" t="n">
        <x:f>F9193*H9193/1000000</x:f>
        <x:v>0.002982</x:v>
      </x:c>
      <x:c r="K9193" s="15" t="n">
        <x:f>SUM(I9193:J9193)</x:f>
        <x:v>0.021459552</x:v>
      </x:c>
    </x:row>
    <x:row r="9194" ht="23" customHeight="1">
      <x:c r="A9194" s="2" t="str">
        <x:v>REQ-09190</x:v>
      </x:c>
      <x:c r="B9194" s="2" t="n">
        <x:v>14</x:v>
      </x:c>
      <x:c r="C9194" s="2" t="str">
        <x:v>Growth</x:v>
      </x:c>
      <x:c r="D9194" s="2" t="str">
        <x:v>Balanced</x:v>
      </x:c>
      <x:c r="E9194" s="16" t="n">
        <x:v>109457</x:v>
      </x:c>
      <x:c r="F9194" s="16" t="n">
        <x:v>583</x:v>
      </x:c>
      <x:c r="G9194" s="15" t="n">
        <x:f>VLOOKUP(D9194,'Pricing'!$A$6:$E$8,5,FALSE)</x:f>
        <x:v>1.2300000000000002</x:v>
      </x:c>
      <x:c r="H9194" s="15" t="n">
        <x:f>VLOOKUP(D9194,'Pricing'!$A$6:$E$8,4,FALSE)</x:f>
        <x:v>6</x:v>
      </x:c>
      <x:c r="I9194" s="15" t="n">
        <x:f>E9194*G9194/1000000</x:f>
        <x:v>0.13463211000000003</x:v>
      </x:c>
      <x:c r="J9194" s="15" t="n">
        <x:f>F9194*H9194/1000000</x:f>
        <x:v>0.003498</x:v>
      </x:c>
      <x:c r="K9194" s="15" t="n">
        <x:f>SUM(I9194:J9194)</x:f>
        <x:v>0.13813011000000003</x:v>
      </x:c>
    </x:row>
    <x:row r="9195" ht="23" customHeight="1">
      <x:c r="A9195" s="2" t="str">
        <x:v>REQ-09191</x:v>
      </x:c>
      <x:c r="B9195" s="2" t="n">
        <x:v>27</x:v>
      </x:c>
      <x:c r="C9195" s="2" t="str">
        <x:v>Research</x:v>
      </x:c>
      <x:c r="D9195" s="2" t="str">
        <x:v>Swift</x:v>
      </x:c>
      <x:c r="E9195" s="16" t="n">
        <x:v>5105</x:v>
      </x:c>
      <x:c r="F9195" s="16" t="n">
        <x:v>914</x:v>
      </x:c>
      <x:c r="G9195" s="15" t="n">
        <x:f>VLOOKUP(D9195,'Pricing'!$A$6:$E$8,5,FALSE)</x:f>
        <x:v>0.246</x:v>
      </x:c>
      <x:c r="H9195" s="15" t="n">
        <x:f>VLOOKUP(D9195,'Pricing'!$A$6:$E$8,4,FALSE)</x:f>
        <x:v>1.2</x:v>
      </x:c>
      <x:c r="I9195" s="15" t="n">
        <x:f>E9195*G9195/1000000</x:f>
        <x:v>0.0012558299999999999</x:v>
      </x:c>
      <x:c r="J9195" s="15" t="n">
        <x:f>F9195*H9195/1000000</x:f>
        <x:v>0.0010968</x:v>
      </x:c>
      <x:c r="K9195" s="15" t="n">
        <x:f>SUM(I9195:J9195)</x:f>
        <x:v>0.0023526299999999997</x:v>
      </x:c>
    </x:row>
    <x:row r="9196" ht="23" customHeight="1">
      <x:c r="A9196" s="2" t="str">
        <x:v>REQ-09192</x:v>
      </x:c>
      <x:c r="B9196" s="2" t="n">
        <x:v>1</x:v>
      </x:c>
      <x:c r="C9196" s="2" t="str">
        <x:v>Product</x:v>
      </x:c>
      <x:c r="D9196" s="2" t="str">
        <x:v>Swift</x:v>
      </x:c>
      <x:c r="E9196" s="16" t="n">
        <x:v>25467</x:v>
      </x:c>
      <x:c r="F9196" s="16" t="n">
        <x:v>404</x:v>
      </x:c>
      <x:c r="G9196" s="15" t="n">
        <x:f>VLOOKUP(D9196,'Pricing'!$A$6:$E$8,5,FALSE)</x:f>
        <x:v>0.246</x:v>
      </x:c>
      <x:c r="H9196" s="15" t="n">
        <x:f>VLOOKUP(D9196,'Pricing'!$A$6:$E$8,4,FALSE)</x:f>
        <x:v>1.2</x:v>
      </x:c>
      <x:c r="I9196" s="15" t="n">
        <x:f>E9196*G9196/1000000</x:f>
        <x:v>0.006264881999999999</x:v>
      </x:c>
      <x:c r="J9196" s="15" t="n">
        <x:f>F9196*H9196/1000000</x:f>
        <x:v>0.00048479999999999997</x:v>
      </x:c>
      <x:c r="K9196" s="15" t="n">
        <x:f>SUM(I9196:J9196)</x:f>
        <x:v>0.006749681999999999</x:v>
      </x:c>
    </x:row>
    <x:row r="9197" ht="23" customHeight="1">
      <x:c r="A9197" s="2" t="str">
        <x:v>REQ-09193</x:v>
      </x:c>
      <x:c r="B9197" s="2" t="n">
        <x:v>30</x:v>
      </x:c>
      <x:c r="C9197" s="2" t="str">
        <x:v>Engineering</x:v>
      </x:c>
      <x:c r="D9197" s="2" t="str">
        <x:v>Balanced</x:v>
      </x:c>
      <x:c r="E9197" s="16" t="n">
        <x:v>7793</x:v>
      </x:c>
      <x:c r="F9197" s="16" t="n">
        <x:v>1916</x:v>
      </x:c>
      <x:c r="G9197" s="15" t="n">
        <x:f>VLOOKUP(D9197,'Pricing'!$A$6:$E$8,5,FALSE)</x:f>
        <x:v>1.2300000000000002</x:v>
      </x:c>
      <x:c r="H9197" s="15" t="n">
        <x:f>VLOOKUP(D9197,'Pricing'!$A$6:$E$8,4,FALSE)</x:f>
        <x:v>6</x:v>
      </x:c>
      <x:c r="I9197" s="15" t="n">
        <x:f>E9197*G9197/1000000</x:f>
        <x:v>0.009585390000000001</x:v>
      </x:c>
      <x:c r="J9197" s="15" t="n">
        <x:f>F9197*H9197/1000000</x:f>
        <x:v>0.011496</x:v>
      </x:c>
      <x:c r="K9197" s="15" t="n">
        <x:f>SUM(I9197:J9197)</x:f>
        <x:v>0.02108139</x:v>
      </x:c>
    </x:row>
    <x:row r="9198" ht="23" customHeight="1">
      <x:c r="A9198" s="2" t="str">
        <x:v>REQ-09194</x:v>
      </x:c>
      <x:c r="B9198" s="2" t="n">
        <x:v>29</x:v>
      </x:c>
      <x:c r="C9198" s="2" t="str">
        <x:v>Support</x:v>
      </x:c>
      <x:c r="D9198" s="2" t="str">
        <x:v>Balanced</x:v>
      </x:c>
      <x:c r="E9198" s="16" t="n">
        <x:v>114399</x:v>
      </x:c>
      <x:c r="F9198" s="16" t="n">
        <x:v>185</x:v>
      </x:c>
      <x:c r="G9198" s="15" t="n">
        <x:f>VLOOKUP(D9198,'Pricing'!$A$6:$E$8,5,FALSE)</x:f>
        <x:v>1.2300000000000002</x:v>
      </x:c>
      <x:c r="H9198" s="15" t="n">
        <x:f>VLOOKUP(D9198,'Pricing'!$A$6:$E$8,4,FALSE)</x:f>
        <x:v>6</x:v>
      </x:c>
      <x:c r="I9198" s="15" t="n">
        <x:f>E9198*G9198/1000000</x:f>
        <x:v>0.14071077</x:v>
      </x:c>
      <x:c r="J9198" s="15" t="n">
        <x:f>F9198*H9198/1000000</x:f>
        <x:v>0.00111</x:v>
      </x:c>
      <x:c r="K9198" s="15" t="n">
        <x:f>SUM(I9198:J9198)</x:f>
        <x:v>0.14182077</x:v>
      </x:c>
    </x:row>
    <x:row r="9199" ht="23" customHeight="1">
      <x:c r="A9199" s="2" t="str">
        <x:v>REQ-09195</x:v>
      </x:c>
      <x:c r="B9199" s="2" t="n">
        <x:v>12</x:v>
      </x:c>
      <x:c r="C9199" s="2" t="str">
        <x:v>Engineering</x:v>
      </x:c>
      <x:c r="D9199" s="2" t="str">
        <x:v>Swift</x:v>
      </x:c>
      <x:c r="E9199" s="16" t="n">
        <x:v>35868</x:v>
      </x:c>
      <x:c r="F9199" s="16" t="n">
        <x:v>3996</x:v>
      </x:c>
      <x:c r="G9199" s="15" t="n">
        <x:f>VLOOKUP(D9199,'Pricing'!$A$6:$E$8,5,FALSE)</x:f>
        <x:v>0.246</x:v>
      </x:c>
      <x:c r="H9199" s="15" t="n">
        <x:f>VLOOKUP(D9199,'Pricing'!$A$6:$E$8,4,FALSE)</x:f>
        <x:v>1.2</x:v>
      </x:c>
      <x:c r="I9199" s="15" t="n">
        <x:f>E9199*G9199/1000000</x:f>
        <x:v>0.008823528</x:v>
      </x:c>
      <x:c r="J9199" s="15" t="n">
        <x:f>F9199*H9199/1000000</x:f>
        <x:v>0.0047951999999999995</x:v>
      </x:c>
      <x:c r="K9199" s="15" t="n">
        <x:f>SUM(I9199:J9199)</x:f>
        <x:v>0.013618728</x:v>
      </x:c>
    </x:row>
    <x:row r="9200" ht="23" customHeight="1">
      <x:c r="A9200" s="2" t="str">
        <x:v>REQ-09196</x:v>
      </x:c>
      <x:c r="B9200" s="2" t="n">
        <x:v>21</x:v>
      </x:c>
      <x:c r="C9200" s="2" t="str">
        <x:v>Product</x:v>
      </x:c>
      <x:c r="D9200" s="2" t="str">
        <x:v>Balanced</x:v>
      </x:c>
      <x:c r="E9200" s="16" t="n">
        <x:v>104982</x:v>
      </x:c>
      <x:c r="F9200" s="16" t="n">
        <x:v>2271</x:v>
      </x:c>
      <x:c r="G9200" s="15" t="n">
        <x:f>VLOOKUP(D9200,'Pricing'!$A$6:$E$8,5,FALSE)</x:f>
        <x:v>1.2300000000000002</x:v>
      </x:c>
      <x:c r="H9200" s="15" t="n">
        <x:f>VLOOKUP(D9200,'Pricing'!$A$6:$E$8,4,FALSE)</x:f>
        <x:v>6</x:v>
      </x:c>
      <x:c r="I9200" s="15" t="n">
        <x:f>E9200*G9200/1000000</x:f>
        <x:v>0.12912786</x:v>
      </x:c>
      <x:c r="J9200" s="15" t="n">
        <x:f>F9200*H9200/1000000</x:f>
        <x:v>0.013626</x:v>
      </x:c>
      <x:c r="K9200" s="15" t="n">
        <x:f>SUM(I9200:J9200)</x:f>
        <x:v>0.14275386</x:v>
      </x:c>
    </x:row>
    <x:row r="9201" ht="23" customHeight="1">
      <x:c r="A9201" s="2" t="str">
        <x:v>REQ-09197</x:v>
      </x:c>
      <x:c r="B9201" s="2" t="n">
        <x:v>21</x:v>
      </x:c>
      <x:c r="C9201" s="2" t="str">
        <x:v>Operations</x:v>
      </x:c>
      <x:c r="D9201" s="2" t="str">
        <x:v>Balanced</x:v>
      </x:c>
      <x:c r="E9201" s="16" t="n">
        <x:v>14513</x:v>
      </x:c>
      <x:c r="F9201" s="16" t="n">
        <x:v>1550</x:v>
      </x:c>
      <x:c r="G9201" s="15" t="n">
        <x:f>VLOOKUP(D9201,'Pricing'!$A$6:$E$8,5,FALSE)</x:f>
        <x:v>1.2300000000000002</x:v>
      </x:c>
      <x:c r="H9201" s="15" t="n">
        <x:f>VLOOKUP(D9201,'Pricing'!$A$6:$E$8,4,FALSE)</x:f>
        <x:v>6</x:v>
      </x:c>
      <x:c r="I9201" s="15" t="n">
        <x:f>E9201*G9201/1000000</x:f>
        <x:v>0.01785099</x:v>
      </x:c>
      <x:c r="J9201" s="15" t="n">
        <x:f>F9201*H9201/1000000</x:f>
        <x:v>0.0093</x:v>
      </x:c>
      <x:c r="K9201" s="15" t="n">
        <x:f>SUM(I9201:J9201)</x:f>
        <x:v>0.02715099</x:v>
      </x:c>
    </x:row>
    <x:row r="9202" ht="23" customHeight="1">
      <x:c r="A9202" s="2" t="str">
        <x:v>REQ-09198</x:v>
      </x:c>
      <x:c r="B9202" s="2" t="n">
        <x:v>18</x:v>
      </x:c>
      <x:c r="C9202" s="2" t="str">
        <x:v>Support</x:v>
      </x:c>
      <x:c r="D9202" s="2" t="str">
        <x:v>Swift</x:v>
      </x:c>
      <x:c r="E9202" s="16" t="n">
        <x:v>24166</x:v>
      </x:c>
      <x:c r="F9202" s="16" t="n">
        <x:v>1491</x:v>
      </x:c>
      <x:c r="G9202" s="15" t="n">
        <x:f>VLOOKUP(D9202,'Pricing'!$A$6:$E$8,5,FALSE)</x:f>
        <x:v>0.246</x:v>
      </x:c>
      <x:c r="H9202" s="15" t="n">
        <x:f>VLOOKUP(D9202,'Pricing'!$A$6:$E$8,4,FALSE)</x:f>
        <x:v>1.2</x:v>
      </x:c>
      <x:c r="I9202" s="15" t="n">
        <x:f>E9202*G9202/1000000</x:f>
        <x:v>0.005944836</x:v>
      </x:c>
      <x:c r="J9202" s="15" t="n">
        <x:f>F9202*H9202/1000000</x:f>
        <x:v>0.0017892000000000001</x:v>
      </x:c>
      <x:c r="K9202" s="15" t="n">
        <x:f>SUM(I9202:J9202)</x:f>
        <x:v>0.0077340360000000006</x:v>
      </x:c>
    </x:row>
    <x:row r="9203" ht="23" customHeight="1">
      <x:c r="A9203" s="2" t="str">
        <x:v>REQ-09199</x:v>
      </x:c>
      <x:c r="B9203" s="2" t="n">
        <x:v>30</x:v>
      </x:c>
      <x:c r="C9203" s="2" t="str">
        <x:v>Operations</x:v>
      </x:c>
      <x:c r="D9203" s="2" t="str">
        <x:v>Swift</x:v>
      </x:c>
      <x:c r="E9203" s="16" t="n">
        <x:v>83672</x:v>
      </x:c>
      <x:c r="F9203" s="16" t="n">
        <x:v>1205</x:v>
      </x:c>
      <x:c r="G9203" s="15" t="n">
        <x:f>VLOOKUP(D9203,'Pricing'!$A$6:$E$8,5,FALSE)</x:f>
        <x:v>0.246</x:v>
      </x:c>
      <x:c r="H9203" s="15" t="n">
        <x:f>VLOOKUP(D9203,'Pricing'!$A$6:$E$8,4,FALSE)</x:f>
        <x:v>1.2</x:v>
      </x:c>
      <x:c r="I9203" s="15" t="n">
        <x:f>E9203*G9203/1000000</x:f>
        <x:v>0.020583312</x:v>
      </x:c>
      <x:c r="J9203" s="15" t="n">
        <x:f>F9203*H9203/1000000</x:f>
        <x:v>0.001446</x:v>
      </x:c>
      <x:c r="K9203" s="15" t="n">
        <x:f>SUM(I9203:J9203)</x:f>
        <x:v>0.022029312</x:v>
      </x:c>
    </x:row>
    <x:row r="9204" ht="23" customHeight="1">
      <x:c r="A9204" s="2" t="str">
        <x:v>REQ-09200</x:v>
      </x:c>
      <x:c r="B9204" s="2" t="n">
        <x:v>22</x:v>
      </x:c>
      <x:c r="C9204" s="2" t="str">
        <x:v>Growth</x:v>
      </x:c>
      <x:c r="D9204" s="2" t="str">
        <x:v>Reasoning</x:v>
      </x:c>
      <x:c r="E9204" s="16" t="n">
        <x:v>52942</x:v>
      </x:c>
      <x:c r="F9204" s="16" t="n">
        <x:v>2603</x:v>
      </x:c>
      <x:c r="G9204" s="15" t="n">
        <x:f>VLOOKUP(D9204,'Pricing'!$A$6:$E$8,5,FALSE)</x:f>
        <x:v>4.920000000000001</x:v>
      </x:c>
      <x:c r="H9204" s="15" t="n">
        <x:f>VLOOKUP(D9204,'Pricing'!$A$6:$E$8,4,FALSE)</x:f>
        <x:v>24</x:v>
      </x:c>
      <x:c r="I9204" s="15" t="n">
        <x:f>E9204*G9204/1000000</x:f>
        <x:v>0.26047464000000004</x:v>
      </x:c>
      <x:c r="J9204" s="15" t="n">
        <x:f>F9204*H9204/1000000</x:f>
        <x:v>0.062472</x:v>
      </x:c>
      <x:c r="K9204" s="15" t="n">
        <x:f>SUM(I9204:J9204)</x:f>
        <x:v>0.32294664000000006</x:v>
      </x:c>
    </x:row>
    <x:row r="9205" ht="23" customHeight="1">
      <x:c r="A9205" s="2" t="str">
        <x:v>REQ-09201</x:v>
      </x:c>
      <x:c r="B9205" s="2" t="n">
        <x:v>24</x:v>
      </x:c>
      <x:c r="C9205" s="2" t="str">
        <x:v>Engineering</x:v>
      </x:c>
      <x:c r="D9205" s="2" t="str">
        <x:v>Balanced</x:v>
      </x:c>
      <x:c r="E9205" s="16" t="n">
        <x:v>20610</x:v>
      </x:c>
      <x:c r="F9205" s="16" t="n">
        <x:v>306</x:v>
      </x:c>
      <x:c r="G9205" s="15" t="n">
        <x:f>VLOOKUP(D9205,'Pricing'!$A$6:$E$8,5,FALSE)</x:f>
        <x:v>1.2300000000000002</x:v>
      </x:c>
      <x:c r="H9205" s="15" t="n">
        <x:f>VLOOKUP(D9205,'Pricing'!$A$6:$E$8,4,FALSE)</x:f>
        <x:v>6</x:v>
      </x:c>
      <x:c r="I9205" s="15" t="n">
        <x:f>E9205*G9205/1000000</x:f>
        <x:v>0.025350300000000003</x:v>
      </x:c>
      <x:c r="J9205" s="15" t="n">
        <x:f>F9205*H9205/1000000</x:f>
        <x:v>0.001836</x:v>
      </x:c>
      <x:c r="K9205" s="15" t="n">
        <x:f>SUM(I9205:J9205)</x:f>
        <x:v>0.027186300000000004</x:v>
      </x:c>
    </x:row>
    <x:row r="9206" ht="23" customHeight="1">
      <x:c r="A9206" s="2" t="str">
        <x:v>REQ-09202</x:v>
      </x:c>
      <x:c r="B9206" s="2" t="n">
        <x:v>12</x:v>
      </x:c>
      <x:c r="C9206" s="2" t="str">
        <x:v>Product</x:v>
      </x:c>
      <x:c r="D9206" s="2" t="str">
        <x:v>Balanced</x:v>
      </x:c>
      <x:c r="E9206" s="16" t="n">
        <x:v>96211</x:v>
      </x:c>
      <x:c r="F9206" s="16" t="n">
        <x:v>563</x:v>
      </x:c>
      <x:c r="G9206" s="15" t="n">
        <x:f>VLOOKUP(D9206,'Pricing'!$A$6:$E$8,5,FALSE)</x:f>
        <x:v>1.2300000000000002</x:v>
      </x:c>
      <x:c r="H9206" s="15" t="n">
        <x:f>VLOOKUP(D9206,'Pricing'!$A$6:$E$8,4,FALSE)</x:f>
        <x:v>6</x:v>
      </x:c>
      <x:c r="I9206" s="15" t="n">
        <x:f>E9206*G9206/1000000</x:f>
        <x:v>0.11833953000000001</x:v>
      </x:c>
      <x:c r="J9206" s="15" t="n">
        <x:f>F9206*H9206/1000000</x:f>
        <x:v>0.003378</x:v>
      </x:c>
      <x:c r="K9206" s="15" t="n">
        <x:f>SUM(I9206:J9206)</x:f>
        <x:v>0.12171753000000002</x:v>
      </x:c>
    </x:row>
    <x:row r="9207" ht="23" customHeight="1">
      <x:c r="A9207" s="2" t="str">
        <x:v>REQ-09203</x:v>
      </x:c>
      <x:c r="B9207" s="2" t="n">
        <x:v>3</x:v>
      </x:c>
      <x:c r="C9207" s="2" t="str">
        <x:v>Operations</x:v>
      </x:c>
      <x:c r="D9207" s="2" t="str">
        <x:v>Balanced</x:v>
      </x:c>
      <x:c r="E9207" s="16" t="n">
        <x:v>39539</x:v>
      </x:c>
      <x:c r="F9207" s="16" t="n">
        <x:v>382</x:v>
      </x:c>
      <x:c r="G9207" s="15" t="n">
        <x:f>VLOOKUP(D9207,'Pricing'!$A$6:$E$8,5,FALSE)</x:f>
        <x:v>1.2300000000000002</x:v>
      </x:c>
      <x:c r="H9207" s="15" t="n">
        <x:f>VLOOKUP(D9207,'Pricing'!$A$6:$E$8,4,FALSE)</x:f>
        <x:v>6</x:v>
      </x:c>
      <x:c r="I9207" s="15" t="n">
        <x:f>E9207*G9207/1000000</x:f>
        <x:v>0.04863297000000001</x:v>
      </x:c>
      <x:c r="J9207" s="15" t="n">
        <x:f>F9207*H9207/1000000</x:f>
        <x:v>0.002292</x:v>
      </x:c>
      <x:c r="K9207" s="15" t="n">
        <x:f>SUM(I9207:J9207)</x:f>
        <x:v>0.050924970000000014</x:v>
      </x:c>
    </x:row>
    <x:row r="9208" ht="23" customHeight="1">
      <x:c r="A9208" s="2" t="str">
        <x:v>REQ-09204</x:v>
      </x:c>
      <x:c r="B9208" s="2" t="n">
        <x:v>11</x:v>
      </x:c>
      <x:c r="C9208" s="2" t="str">
        <x:v>Growth</x:v>
      </x:c>
      <x:c r="D9208" s="2" t="str">
        <x:v>Balanced</x:v>
      </x:c>
      <x:c r="E9208" s="16" t="n">
        <x:v>34626</x:v>
      </x:c>
      <x:c r="F9208" s="16" t="n">
        <x:v>1045</x:v>
      </x:c>
      <x:c r="G9208" s="15" t="n">
        <x:f>VLOOKUP(D9208,'Pricing'!$A$6:$E$8,5,FALSE)</x:f>
        <x:v>1.2300000000000002</x:v>
      </x:c>
      <x:c r="H9208" s="15" t="n">
        <x:f>VLOOKUP(D9208,'Pricing'!$A$6:$E$8,4,FALSE)</x:f>
        <x:v>6</x:v>
      </x:c>
      <x:c r="I9208" s="15" t="n">
        <x:f>E9208*G9208/1000000</x:f>
        <x:v>0.04258998000000001</x:v>
      </x:c>
      <x:c r="J9208" s="15" t="n">
        <x:f>F9208*H9208/1000000</x:f>
        <x:v>0.00627</x:v>
      </x:c>
      <x:c r="K9208" s="15" t="n">
        <x:f>SUM(I9208:J9208)</x:f>
        <x:v>0.04885998000000001</x:v>
      </x:c>
    </x:row>
    <x:row r="9209" ht="23" customHeight="1">
      <x:c r="A9209" s="2" t="str">
        <x:v>REQ-09205</x:v>
      </x:c>
      <x:c r="B9209" s="2" t="n">
        <x:v>26</x:v>
      </x:c>
      <x:c r="C9209" s="2" t="str">
        <x:v>Research</x:v>
      </x:c>
      <x:c r="D9209" s="2" t="str">
        <x:v>Swift</x:v>
      </x:c>
      <x:c r="E9209" s="16" t="n">
        <x:v>38427</x:v>
      </x:c>
      <x:c r="F9209" s="16" t="n">
        <x:v>3259</x:v>
      </x:c>
      <x:c r="G9209" s="15" t="n">
        <x:f>VLOOKUP(D9209,'Pricing'!$A$6:$E$8,5,FALSE)</x:f>
        <x:v>0.246</x:v>
      </x:c>
      <x:c r="H9209" s="15" t="n">
        <x:f>VLOOKUP(D9209,'Pricing'!$A$6:$E$8,4,FALSE)</x:f>
        <x:v>1.2</x:v>
      </x:c>
      <x:c r="I9209" s="15" t="n">
        <x:f>E9209*G9209/1000000</x:f>
        <x:v>0.009453042</x:v>
      </x:c>
      <x:c r="J9209" s="15" t="n">
        <x:f>F9209*H9209/1000000</x:f>
        <x:v>0.0039108</x:v>
      </x:c>
      <x:c r="K9209" s="15" t="n">
        <x:f>SUM(I9209:J9209)</x:f>
        <x:v>0.013363842</x:v>
      </x:c>
    </x:row>
    <x:row r="9210" ht="23" customHeight="1">
      <x:c r="A9210" s="2" t="str">
        <x:v>REQ-09206</x:v>
      </x:c>
      <x:c r="B9210" s="2" t="n">
        <x:v>18</x:v>
      </x:c>
      <x:c r="C9210" s="2" t="str">
        <x:v>Growth</x:v>
      </x:c>
      <x:c r="D9210" s="2" t="str">
        <x:v>Reasoning</x:v>
      </x:c>
      <x:c r="E9210" s="16" t="n">
        <x:v>50949</x:v>
      </x:c>
      <x:c r="F9210" s="16" t="n">
        <x:v>396</x:v>
      </x:c>
      <x:c r="G9210" s="15" t="n">
        <x:f>VLOOKUP(D9210,'Pricing'!$A$6:$E$8,5,FALSE)</x:f>
        <x:v>4.920000000000001</x:v>
      </x:c>
      <x:c r="H9210" s="15" t="n">
        <x:f>VLOOKUP(D9210,'Pricing'!$A$6:$E$8,4,FALSE)</x:f>
        <x:v>24</x:v>
      </x:c>
      <x:c r="I9210" s="15" t="n">
        <x:f>E9210*G9210/1000000</x:f>
        <x:v>0.25066908000000004</x:v>
      </x:c>
      <x:c r="J9210" s="15" t="n">
        <x:f>F9210*H9210/1000000</x:f>
        <x:v>0.009504</x:v>
      </x:c>
      <x:c r="K9210" s="15" t="n">
        <x:f>SUM(I9210:J9210)</x:f>
        <x:v>0.26017308000000006</x:v>
      </x:c>
    </x:row>
    <x:row r="9211" ht="23" customHeight="1">
      <x:c r="A9211" s="2" t="str">
        <x:v>REQ-09207</x:v>
      </x:c>
      <x:c r="B9211" s="2" t="n">
        <x:v>20</x:v>
      </x:c>
      <x:c r="C9211" s="2" t="str">
        <x:v>Operations</x:v>
      </x:c>
      <x:c r="D9211" s="2" t="str">
        <x:v>Swift</x:v>
      </x:c>
      <x:c r="E9211" s="16" t="n">
        <x:v>53887</x:v>
      </x:c>
      <x:c r="F9211" s="16" t="n">
        <x:v>2342</x:v>
      </x:c>
      <x:c r="G9211" s="15" t="n">
        <x:f>VLOOKUP(D9211,'Pricing'!$A$6:$E$8,5,FALSE)</x:f>
        <x:v>0.246</x:v>
      </x:c>
      <x:c r="H9211" s="15" t="n">
        <x:f>VLOOKUP(D9211,'Pricing'!$A$6:$E$8,4,FALSE)</x:f>
        <x:v>1.2</x:v>
      </x:c>
      <x:c r="I9211" s="15" t="n">
        <x:f>E9211*G9211/1000000</x:f>
        <x:v>0.013256202</x:v>
      </x:c>
      <x:c r="J9211" s="15" t="n">
        <x:f>F9211*H9211/1000000</x:f>
        <x:v>0.0028104000000000002</x:v>
      </x:c>
      <x:c r="K9211" s="15" t="n">
        <x:f>SUM(I9211:J9211)</x:f>
        <x:v>0.016066602</x:v>
      </x:c>
    </x:row>
    <x:row r="9212" ht="23" customHeight="1">
      <x:c r="A9212" s="2" t="str">
        <x:v>REQ-09208</x:v>
      </x:c>
      <x:c r="B9212" s="2" t="n">
        <x:v>2</x:v>
      </x:c>
      <x:c r="C9212" s="2" t="str">
        <x:v>Growth</x:v>
      </x:c>
      <x:c r="D9212" s="2" t="str">
        <x:v>Swift</x:v>
      </x:c>
      <x:c r="E9212" s="16" t="n">
        <x:v>55628</x:v>
      </x:c>
      <x:c r="F9212" s="16" t="n">
        <x:v>862</x:v>
      </x:c>
      <x:c r="G9212" s="15" t="n">
        <x:f>VLOOKUP(D9212,'Pricing'!$A$6:$E$8,5,FALSE)</x:f>
        <x:v>0.246</x:v>
      </x:c>
      <x:c r="H9212" s="15" t="n">
        <x:f>VLOOKUP(D9212,'Pricing'!$A$6:$E$8,4,FALSE)</x:f>
        <x:v>1.2</x:v>
      </x:c>
      <x:c r="I9212" s="15" t="n">
        <x:f>E9212*G9212/1000000</x:f>
        <x:v>0.013684488</x:v>
      </x:c>
      <x:c r="J9212" s="15" t="n">
        <x:f>F9212*H9212/1000000</x:f>
        <x:v>0.0010343999999999998</x:v>
      </x:c>
      <x:c r="K9212" s="15" t="n">
        <x:f>SUM(I9212:J9212)</x:f>
        <x:v>0.014718888</x:v>
      </x:c>
    </x:row>
    <x:row r="9213" ht="23" customHeight="1">
      <x:c r="A9213" s="2" t="str">
        <x:v>REQ-09209</x:v>
      </x:c>
      <x:c r="B9213" s="2" t="n">
        <x:v>7</x:v>
      </x:c>
      <x:c r="C9213" s="2" t="str">
        <x:v>Engineering</x:v>
      </x:c>
      <x:c r="D9213" s="2" t="str">
        <x:v>Balanced</x:v>
      </x:c>
      <x:c r="E9213" s="16" t="n">
        <x:v>54414</x:v>
      </x:c>
      <x:c r="F9213" s="16" t="n">
        <x:v>2163</x:v>
      </x:c>
      <x:c r="G9213" s="15" t="n">
        <x:f>VLOOKUP(D9213,'Pricing'!$A$6:$E$8,5,FALSE)</x:f>
        <x:v>1.2300000000000002</x:v>
      </x:c>
      <x:c r="H9213" s="15" t="n">
        <x:f>VLOOKUP(D9213,'Pricing'!$A$6:$E$8,4,FALSE)</x:f>
        <x:v>6</x:v>
      </x:c>
      <x:c r="I9213" s="15" t="n">
        <x:f>E9213*G9213/1000000</x:f>
        <x:v>0.06692922000000001</x:v>
      </x:c>
      <x:c r="J9213" s="15" t="n">
        <x:f>F9213*H9213/1000000</x:f>
        <x:v>0.012978</x:v>
      </x:c>
      <x:c r="K9213" s="15" t="n">
        <x:f>SUM(I9213:J9213)</x:f>
        <x:v>0.07990722000000001</x:v>
      </x:c>
    </x:row>
    <x:row r="9214" ht="23" customHeight="1">
      <x:c r="A9214" s="2" t="str">
        <x:v>REQ-09210</x:v>
      </x:c>
      <x:c r="B9214" s="2" t="n">
        <x:v>18</x:v>
      </x:c>
      <x:c r="C9214" s="2" t="str">
        <x:v>Product</x:v>
      </x:c>
      <x:c r="D9214" s="2" t="str">
        <x:v>Swift</x:v>
      </x:c>
      <x:c r="E9214" s="16" t="n">
        <x:v>76057</x:v>
      </x:c>
      <x:c r="F9214" s="16" t="n">
        <x:v>2770</x:v>
      </x:c>
      <x:c r="G9214" s="15" t="n">
        <x:f>VLOOKUP(D9214,'Pricing'!$A$6:$E$8,5,FALSE)</x:f>
        <x:v>0.246</x:v>
      </x:c>
      <x:c r="H9214" s="15" t="n">
        <x:f>VLOOKUP(D9214,'Pricing'!$A$6:$E$8,4,FALSE)</x:f>
        <x:v>1.2</x:v>
      </x:c>
      <x:c r="I9214" s="15" t="n">
        <x:f>E9214*G9214/1000000</x:f>
        <x:v>0.018710022</x:v>
      </x:c>
      <x:c r="J9214" s="15" t="n">
        <x:f>F9214*H9214/1000000</x:f>
        <x:v>0.003324</x:v>
      </x:c>
      <x:c r="K9214" s="15" t="n">
        <x:f>SUM(I9214:J9214)</x:f>
        <x:v>0.022034022</x:v>
      </x:c>
    </x:row>
    <x:row r="9215" ht="23" customHeight="1">
      <x:c r="A9215" s="2" t="str">
        <x:v>REQ-09211</x:v>
      </x:c>
      <x:c r="B9215" s="2" t="n">
        <x:v>5</x:v>
      </x:c>
      <x:c r="C9215" s="2" t="str">
        <x:v>Research</x:v>
      </x:c>
      <x:c r="D9215" s="2" t="str">
        <x:v>Swift</x:v>
      </x:c>
      <x:c r="E9215" s="16" t="n">
        <x:v>10604</x:v>
      </x:c>
      <x:c r="F9215" s="16" t="n">
        <x:v>969</x:v>
      </x:c>
      <x:c r="G9215" s="15" t="n">
        <x:f>VLOOKUP(D9215,'Pricing'!$A$6:$E$8,5,FALSE)</x:f>
        <x:v>0.246</x:v>
      </x:c>
      <x:c r="H9215" s="15" t="n">
        <x:f>VLOOKUP(D9215,'Pricing'!$A$6:$E$8,4,FALSE)</x:f>
        <x:v>1.2</x:v>
      </x:c>
      <x:c r="I9215" s="15" t="n">
        <x:f>E9215*G9215/1000000</x:f>
        <x:v>0.0026085839999999997</x:v>
      </x:c>
      <x:c r="J9215" s="15" t="n">
        <x:f>F9215*H9215/1000000</x:f>
        <x:v>0.0011627999999999999</x:v>
      </x:c>
      <x:c r="K9215" s="15" t="n">
        <x:f>SUM(I9215:J9215)</x:f>
        <x:v>0.0037713839999999996</x:v>
      </x:c>
    </x:row>
    <x:row r="9216" ht="23" customHeight="1">
      <x:c r="A9216" s="2" t="str">
        <x:v>REQ-09212</x:v>
      </x:c>
      <x:c r="B9216" s="2" t="n">
        <x:v>23</x:v>
      </x:c>
      <x:c r="C9216" s="2" t="str">
        <x:v>Support</x:v>
      </x:c>
      <x:c r="D9216" s="2" t="str">
        <x:v>Balanced</x:v>
      </x:c>
      <x:c r="E9216" s="16" t="n">
        <x:v>109741</x:v>
      </x:c>
      <x:c r="F9216" s="16" t="n">
        <x:v>1457</x:v>
      </x:c>
      <x:c r="G9216" s="15" t="n">
        <x:f>VLOOKUP(D9216,'Pricing'!$A$6:$E$8,5,FALSE)</x:f>
        <x:v>1.2300000000000002</x:v>
      </x:c>
      <x:c r="H9216" s="15" t="n">
        <x:f>VLOOKUP(D9216,'Pricing'!$A$6:$E$8,4,FALSE)</x:f>
        <x:v>6</x:v>
      </x:c>
      <x:c r="I9216" s="15" t="n">
        <x:f>E9216*G9216/1000000</x:f>
        <x:v>0.13498143</x:v>
      </x:c>
      <x:c r="J9216" s="15" t="n">
        <x:f>F9216*H9216/1000000</x:f>
        <x:v>0.008742</x:v>
      </x:c>
      <x:c r="K9216" s="15" t="n">
        <x:f>SUM(I9216:J9216)</x:f>
        <x:v>0.14372343</x:v>
      </x:c>
    </x:row>
    <x:row r="9217" ht="23" customHeight="1">
      <x:c r="A9217" s="2" t="str">
        <x:v>REQ-09213</x:v>
      </x:c>
      <x:c r="B9217" s="2" t="n">
        <x:v>29</x:v>
      </x:c>
      <x:c r="C9217" s="2" t="str">
        <x:v>Research</x:v>
      </x:c>
      <x:c r="D9217" s="2" t="str">
        <x:v>Balanced</x:v>
      </x:c>
      <x:c r="E9217" s="16" t="n">
        <x:v>74250</x:v>
      </x:c>
      <x:c r="F9217" s="16" t="n">
        <x:v>3455</x:v>
      </x:c>
      <x:c r="G9217" s="15" t="n">
        <x:f>VLOOKUP(D9217,'Pricing'!$A$6:$E$8,5,FALSE)</x:f>
        <x:v>1.2300000000000002</x:v>
      </x:c>
      <x:c r="H9217" s="15" t="n">
        <x:f>VLOOKUP(D9217,'Pricing'!$A$6:$E$8,4,FALSE)</x:f>
        <x:v>6</x:v>
      </x:c>
      <x:c r="I9217" s="15" t="n">
        <x:f>E9217*G9217/1000000</x:f>
        <x:v>0.09132750000000002</x:v>
      </x:c>
      <x:c r="J9217" s="15" t="n">
        <x:f>F9217*H9217/1000000</x:f>
        <x:v>0.02073</x:v>
      </x:c>
      <x:c r="K9217" s="15" t="n">
        <x:f>SUM(I9217:J9217)</x:f>
        <x:v>0.11205750000000002</x:v>
      </x:c>
    </x:row>
    <x:row r="9218" ht="23" customHeight="1">
      <x:c r="A9218" s="2" t="str">
        <x:v>REQ-09214</x:v>
      </x:c>
      <x:c r="B9218" s="2" t="n">
        <x:v>2</x:v>
      </x:c>
      <x:c r="C9218" s="2" t="str">
        <x:v>Support</x:v>
      </x:c>
      <x:c r="D9218" s="2" t="str">
        <x:v>Balanced</x:v>
      </x:c>
      <x:c r="E9218" s="16" t="n">
        <x:v>73097</x:v>
      </x:c>
      <x:c r="F9218" s="16" t="n">
        <x:v>1664</x:v>
      </x:c>
      <x:c r="G9218" s="15" t="n">
        <x:f>VLOOKUP(D9218,'Pricing'!$A$6:$E$8,5,FALSE)</x:f>
        <x:v>1.2300000000000002</x:v>
      </x:c>
      <x:c r="H9218" s="15" t="n">
        <x:f>VLOOKUP(D9218,'Pricing'!$A$6:$E$8,4,FALSE)</x:f>
        <x:v>6</x:v>
      </x:c>
      <x:c r="I9218" s="15" t="n">
        <x:f>E9218*G9218/1000000</x:f>
        <x:v>0.08990931</x:v>
      </x:c>
      <x:c r="J9218" s="15" t="n">
        <x:f>F9218*H9218/1000000</x:f>
        <x:v>0.009984</x:v>
      </x:c>
      <x:c r="K9218" s="15" t="n">
        <x:f>SUM(I9218:J9218)</x:f>
        <x:v>0.09989331000000001</x:v>
      </x:c>
    </x:row>
    <x:row r="9219" ht="23" customHeight="1">
      <x:c r="A9219" s="2" t="str">
        <x:v>REQ-09215</x:v>
      </x:c>
      <x:c r="B9219" s="2" t="n">
        <x:v>1</x:v>
      </x:c>
      <x:c r="C9219" s="2" t="str">
        <x:v>Operations</x:v>
      </x:c>
      <x:c r="D9219" s="2" t="str">
        <x:v>Swift</x:v>
      </x:c>
      <x:c r="E9219" s="16" t="n">
        <x:v>50454</x:v>
      </x:c>
      <x:c r="F9219" s="16" t="n">
        <x:v>3376</x:v>
      </x:c>
      <x:c r="G9219" s="15" t="n">
        <x:f>VLOOKUP(D9219,'Pricing'!$A$6:$E$8,5,FALSE)</x:f>
        <x:v>0.246</x:v>
      </x:c>
      <x:c r="H9219" s="15" t="n">
        <x:f>VLOOKUP(D9219,'Pricing'!$A$6:$E$8,4,FALSE)</x:f>
        <x:v>1.2</x:v>
      </x:c>
      <x:c r="I9219" s="15" t="n">
        <x:f>E9219*G9219/1000000</x:f>
        <x:v>0.012411684</x:v>
      </x:c>
      <x:c r="J9219" s="15" t="n">
        <x:f>F9219*H9219/1000000</x:f>
        <x:v>0.0040512</x:v>
      </x:c>
      <x:c r="K9219" s="15" t="n">
        <x:f>SUM(I9219:J9219)</x:f>
        <x:v>0.016462883999999997</x:v>
      </x:c>
    </x:row>
    <x:row r="9220" ht="23" customHeight="1">
      <x:c r="A9220" s="2" t="str">
        <x:v>REQ-09216</x:v>
      </x:c>
      <x:c r="B9220" s="2" t="n">
        <x:v>3</x:v>
      </x:c>
      <x:c r="C9220" s="2" t="str">
        <x:v>Support</x:v>
      </x:c>
      <x:c r="D9220" s="2" t="str">
        <x:v>Balanced</x:v>
      </x:c>
      <x:c r="E9220" s="16" t="n">
        <x:v>60111</x:v>
      </x:c>
      <x:c r="F9220" s="16" t="n">
        <x:v>2740</x:v>
      </x:c>
      <x:c r="G9220" s="15" t="n">
        <x:f>VLOOKUP(D9220,'Pricing'!$A$6:$E$8,5,FALSE)</x:f>
        <x:v>1.2300000000000002</x:v>
      </x:c>
      <x:c r="H9220" s="15" t="n">
        <x:f>VLOOKUP(D9220,'Pricing'!$A$6:$E$8,4,FALSE)</x:f>
        <x:v>6</x:v>
      </x:c>
      <x:c r="I9220" s="15" t="n">
        <x:f>E9220*G9220/1000000</x:f>
        <x:v>0.07393653000000001</x:v>
      </x:c>
      <x:c r="J9220" s="15" t="n">
        <x:f>F9220*H9220/1000000</x:f>
        <x:v>0.01644</x:v>
      </x:c>
      <x:c r="K9220" s="15" t="n">
        <x:f>SUM(I9220:J9220)</x:f>
        <x:v>0.09037653000000001</x:v>
      </x:c>
    </x:row>
    <x:row r="9221" ht="23" customHeight="1">
      <x:c r="A9221" s="2" t="str">
        <x:v>REQ-09217</x:v>
      </x:c>
      <x:c r="B9221" s="2" t="n">
        <x:v>13</x:v>
      </x:c>
      <x:c r="C9221" s="2" t="str">
        <x:v>Research</x:v>
      </x:c>
      <x:c r="D9221" s="2" t="str">
        <x:v>Swift</x:v>
      </x:c>
      <x:c r="E9221" s="16" t="n">
        <x:v>92703</x:v>
      </x:c>
      <x:c r="F9221" s="16" t="n">
        <x:v>1945</x:v>
      </x:c>
      <x:c r="G9221" s="15" t="n">
        <x:f>VLOOKUP(D9221,'Pricing'!$A$6:$E$8,5,FALSE)</x:f>
        <x:v>0.246</x:v>
      </x:c>
      <x:c r="H9221" s="15" t="n">
        <x:f>VLOOKUP(D9221,'Pricing'!$A$6:$E$8,4,FALSE)</x:f>
        <x:v>1.2</x:v>
      </x:c>
      <x:c r="I9221" s="15" t="n">
        <x:f>E9221*G9221/1000000</x:f>
        <x:v>0.022804937999999997</x:v>
      </x:c>
      <x:c r="J9221" s="15" t="n">
        <x:f>F9221*H9221/1000000</x:f>
        <x:v>0.002334</x:v>
      </x:c>
      <x:c r="K9221" s="15" t="n">
        <x:f>SUM(I9221:J9221)</x:f>
        <x:v>0.025138937999999996</x:v>
      </x:c>
    </x:row>
    <x:row r="9222" ht="23" customHeight="1">
      <x:c r="A9222" s="2" t="str">
        <x:v>REQ-09218</x:v>
      </x:c>
      <x:c r="B9222" s="2" t="n">
        <x:v>19</x:v>
      </x:c>
      <x:c r="C9222" s="2" t="str">
        <x:v>Product</x:v>
      </x:c>
      <x:c r="D9222" s="2" t="str">
        <x:v>Swift</x:v>
      </x:c>
      <x:c r="E9222" s="16" t="n">
        <x:v>52755</x:v>
      </x:c>
      <x:c r="F9222" s="16" t="n">
        <x:v>1986</x:v>
      </x:c>
      <x:c r="G9222" s="15" t="n">
        <x:f>VLOOKUP(D9222,'Pricing'!$A$6:$E$8,5,FALSE)</x:f>
        <x:v>0.246</x:v>
      </x:c>
      <x:c r="H9222" s="15" t="n">
        <x:f>VLOOKUP(D9222,'Pricing'!$A$6:$E$8,4,FALSE)</x:f>
        <x:v>1.2</x:v>
      </x:c>
      <x:c r="I9222" s="15" t="n">
        <x:f>E9222*G9222/1000000</x:f>
        <x:v>0.01297773</x:v>
      </x:c>
      <x:c r="J9222" s="15" t="n">
        <x:f>F9222*H9222/1000000</x:f>
        <x:v>0.0023832</x:v>
      </x:c>
      <x:c r="K9222" s="15" t="n">
        <x:f>SUM(I9222:J9222)</x:f>
        <x:v>0.01536093</x:v>
      </x:c>
    </x:row>
    <x:row r="9223" ht="23" customHeight="1">
      <x:c r="A9223" s="2" t="str">
        <x:v>REQ-09219</x:v>
      </x:c>
      <x:c r="B9223" s="2" t="n">
        <x:v>14</x:v>
      </x:c>
      <x:c r="C9223" s="2" t="str">
        <x:v>Research</x:v>
      </x:c>
      <x:c r="D9223" s="2" t="str">
        <x:v>Balanced</x:v>
      </x:c>
      <x:c r="E9223" s="16" t="n">
        <x:v>40102</x:v>
      </x:c>
      <x:c r="F9223" s="16" t="n">
        <x:v>2356</x:v>
      </x:c>
      <x:c r="G9223" s="15" t="n">
        <x:f>VLOOKUP(D9223,'Pricing'!$A$6:$E$8,5,FALSE)</x:f>
        <x:v>1.2300000000000002</x:v>
      </x:c>
      <x:c r="H9223" s="15" t="n">
        <x:f>VLOOKUP(D9223,'Pricing'!$A$6:$E$8,4,FALSE)</x:f>
        <x:v>6</x:v>
      </x:c>
      <x:c r="I9223" s="15" t="n">
        <x:f>E9223*G9223/1000000</x:f>
        <x:v>0.04932546000000001</x:v>
      </x:c>
      <x:c r="J9223" s="15" t="n">
        <x:f>F9223*H9223/1000000</x:f>
        <x:v>0.014136</x:v>
      </x:c>
      <x:c r="K9223" s="15" t="n">
        <x:f>SUM(I9223:J9223)</x:f>
        <x:v>0.06346146000000001</x:v>
      </x:c>
    </x:row>
    <x:row r="9224" ht="23" customHeight="1">
      <x:c r="A9224" s="2" t="str">
        <x:v>REQ-09220</x:v>
      </x:c>
      <x:c r="B9224" s="2" t="n">
        <x:v>9</x:v>
      </x:c>
      <x:c r="C9224" s="2" t="str">
        <x:v>Product</x:v>
      </x:c>
      <x:c r="D9224" s="2" t="str">
        <x:v>Balanced</x:v>
      </x:c>
      <x:c r="E9224" s="16" t="n">
        <x:v>64578</x:v>
      </x:c>
      <x:c r="F9224" s="16" t="n">
        <x:v>1635</x:v>
      </x:c>
      <x:c r="G9224" s="15" t="n">
        <x:f>VLOOKUP(D9224,'Pricing'!$A$6:$E$8,5,FALSE)</x:f>
        <x:v>1.2300000000000002</x:v>
      </x:c>
      <x:c r="H9224" s="15" t="n">
        <x:f>VLOOKUP(D9224,'Pricing'!$A$6:$E$8,4,FALSE)</x:f>
        <x:v>6</x:v>
      </x:c>
      <x:c r="I9224" s="15" t="n">
        <x:f>E9224*G9224/1000000</x:f>
        <x:v>0.07943094000000002</x:v>
      </x:c>
      <x:c r="J9224" s="15" t="n">
        <x:f>F9224*H9224/1000000</x:f>
        <x:v>0.00981</x:v>
      </x:c>
      <x:c r="K9224" s="15" t="n">
        <x:f>SUM(I9224:J9224)</x:f>
        <x:v>0.08924094000000002</x:v>
      </x:c>
    </x:row>
    <x:row r="9225" ht="23" customHeight="1">
      <x:c r="A9225" s="2" t="str">
        <x:v>REQ-09221</x:v>
      </x:c>
      <x:c r="B9225" s="2" t="n">
        <x:v>22</x:v>
      </x:c>
      <x:c r="C9225" s="2" t="str">
        <x:v>Engineering</x:v>
      </x:c>
      <x:c r="D9225" s="2" t="str">
        <x:v>Swift</x:v>
      </x:c>
      <x:c r="E9225" s="16" t="n">
        <x:v>8494</x:v>
      </x:c>
      <x:c r="F9225" s="16" t="n">
        <x:v>2754</x:v>
      </x:c>
      <x:c r="G9225" s="15" t="n">
        <x:f>VLOOKUP(D9225,'Pricing'!$A$6:$E$8,5,FALSE)</x:f>
        <x:v>0.246</x:v>
      </x:c>
      <x:c r="H9225" s="15" t="n">
        <x:f>VLOOKUP(D9225,'Pricing'!$A$6:$E$8,4,FALSE)</x:f>
        <x:v>1.2</x:v>
      </x:c>
      <x:c r="I9225" s="15" t="n">
        <x:f>E9225*G9225/1000000</x:f>
        <x:v>0.0020895239999999997</x:v>
      </x:c>
      <x:c r="J9225" s="15" t="n">
        <x:f>F9225*H9225/1000000</x:f>
        <x:v>0.0033047999999999997</x:v>
      </x:c>
      <x:c r="K9225" s="15" t="n">
        <x:f>SUM(I9225:J9225)</x:f>
        <x:v>0.005394323999999999</x:v>
      </x:c>
    </x:row>
    <x:row r="9226" ht="23" customHeight="1">
      <x:c r="A9226" s="2" t="str">
        <x:v>REQ-09222</x:v>
      </x:c>
      <x:c r="B9226" s="2" t="n">
        <x:v>1</x:v>
      </x:c>
      <x:c r="C9226" s="2" t="str">
        <x:v>Support</x:v>
      </x:c>
      <x:c r="D9226" s="2" t="str">
        <x:v>Swift</x:v>
      </x:c>
      <x:c r="E9226" s="16" t="n">
        <x:v>107230</x:v>
      </x:c>
      <x:c r="F9226" s="16" t="n">
        <x:v>2694</x:v>
      </x:c>
      <x:c r="G9226" s="15" t="n">
        <x:f>VLOOKUP(D9226,'Pricing'!$A$6:$E$8,5,FALSE)</x:f>
        <x:v>0.246</x:v>
      </x:c>
      <x:c r="H9226" s="15" t="n">
        <x:f>VLOOKUP(D9226,'Pricing'!$A$6:$E$8,4,FALSE)</x:f>
        <x:v>1.2</x:v>
      </x:c>
      <x:c r="I9226" s="15" t="n">
        <x:f>E9226*G9226/1000000</x:f>
        <x:v>0.02637858</x:v>
      </x:c>
      <x:c r="J9226" s="15" t="n">
        <x:f>F9226*H9226/1000000</x:f>
        <x:v>0.0032327999999999996</x:v>
      </x:c>
      <x:c r="K9226" s="15" t="n">
        <x:f>SUM(I9226:J9226)</x:f>
        <x:v>0.02961138</x:v>
      </x:c>
    </x:row>
    <x:row r="9227" ht="23" customHeight="1">
      <x:c r="A9227" s="2" t="str">
        <x:v>REQ-09223</x:v>
      </x:c>
      <x:c r="B9227" s="2" t="n">
        <x:v>24</x:v>
      </x:c>
      <x:c r="C9227" s="2" t="str">
        <x:v>Research</x:v>
      </x:c>
      <x:c r="D9227" s="2" t="str">
        <x:v>Swift</x:v>
      </x:c>
      <x:c r="E9227" s="16" t="n">
        <x:v>19858</x:v>
      </x:c>
      <x:c r="F9227" s="16" t="n">
        <x:v>1927</x:v>
      </x:c>
      <x:c r="G9227" s="15" t="n">
        <x:f>VLOOKUP(D9227,'Pricing'!$A$6:$E$8,5,FALSE)</x:f>
        <x:v>0.246</x:v>
      </x:c>
      <x:c r="H9227" s="15" t="n">
        <x:f>VLOOKUP(D9227,'Pricing'!$A$6:$E$8,4,FALSE)</x:f>
        <x:v>1.2</x:v>
      </x:c>
      <x:c r="I9227" s="15" t="n">
        <x:f>E9227*G9227/1000000</x:f>
        <x:v>0.004885068</x:v>
      </x:c>
      <x:c r="J9227" s="15" t="n">
        <x:f>F9227*H9227/1000000</x:f>
        <x:v>0.0023124</x:v>
      </x:c>
      <x:c r="K9227" s="15" t="n">
        <x:f>SUM(I9227:J9227)</x:f>
        <x:v>0.007197468</x:v>
      </x:c>
    </x:row>
    <x:row r="9228" ht="23" customHeight="1">
      <x:c r="A9228" s="2" t="str">
        <x:v>REQ-09224</x:v>
      </x:c>
      <x:c r="B9228" s="2" t="n">
        <x:v>16</x:v>
      </x:c>
      <x:c r="C9228" s="2" t="str">
        <x:v>Product</x:v>
      </x:c>
      <x:c r="D9228" s="2" t="str">
        <x:v>Swift</x:v>
      </x:c>
      <x:c r="E9228" s="16" t="n">
        <x:v>118416</x:v>
      </x:c>
      <x:c r="F9228" s="16" t="n">
        <x:v>2809</x:v>
      </x:c>
      <x:c r="G9228" s="15" t="n">
        <x:f>VLOOKUP(D9228,'Pricing'!$A$6:$E$8,5,FALSE)</x:f>
        <x:v>0.246</x:v>
      </x:c>
      <x:c r="H9228" s="15" t="n">
        <x:f>VLOOKUP(D9228,'Pricing'!$A$6:$E$8,4,FALSE)</x:f>
        <x:v>1.2</x:v>
      </x:c>
      <x:c r="I9228" s="15" t="n">
        <x:f>E9228*G9228/1000000</x:f>
        <x:v>0.029130336</x:v>
      </x:c>
      <x:c r="J9228" s="15" t="n">
        <x:f>F9228*H9228/1000000</x:f>
        <x:v>0.0033707999999999998</x:v>
      </x:c>
      <x:c r="K9228" s="15" t="n">
        <x:f>SUM(I9228:J9228)</x:f>
        <x:v>0.032501136</x:v>
      </x:c>
    </x:row>
    <x:row r="9229" ht="23" customHeight="1">
      <x:c r="A9229" s="2" t="str">
        <x:v>REQ-09225</x:v>
      </x:c>
      <x:c r="B9229" s="2" t="n">
        <x:v>17</x:v>
      </x:c>
      <x:c r="C9229" s="2" t="str">
        <x:v>Engineering</x:v>
      </x:c>
      <x:c r="D9229" s="2" t="str">
        <x:v>Balanced</x:v>
      </x:c>
      <x:c r="E9229" s="16" t="n">
        <x:v>35274</x:v>
      </x:c>
      <x:c r="F9229" s="16" t="n">
        <x:v>803</x:v>
      </x:c>
      <x:c r="G9229" s="15" t="n">
        <x:f>VLOOKUP(D9229,'Pricing'!$A$6:$E$8,5,FALSE)</x:f>
        <x:v>1.2300000000000002</x:v>
      </x:c>
      <x:c r="H9229" s="15" t="n">
        <x:f>VLOOKUP(D9229,'Pricing'!$A$6:$E$8,4,FALSE)</x:f>
        <x:v>6</x:v>
      </x:c>
      <x:c r="I9229" s="15" t="n">
        <x:f>E9229*G9229/1000000</x:f>
        <x:v>0.043387020000000005</x:v>
      </x:c>
      <x:c r="J9229" s="15" t="n">
        <x:f>F9229*H9229/1000000</x:f>
        <x:v>0.004818</x:v>
      </x:c>
      <x:c r="K9229" s="15" t="n">
        <x:f>SUM(I9229:J9229)</x:f>
        <x:v>0.04820502000000001</x:v>
      </x:c>
    </x:row>
    <x:row r="9230" ht="23" customHeight="1">
      <x:c r="A9230" s="2" t="str">
        <x:v>REQ-09226</x:v>
      </x:c>
      <x:c r="B9230" s="2" t="n">
        <x:v>5</x:v>
      </x:c>
      <x:c r="C9230" s="2" t="str">
        <x:v>Product</x:v>
      </x:c>
      <x:c r="D9230" s="2" t="str">
        <x:v>Reasoning</x:v>
      </x:c>
      <x:c r="E9230" s="16" t="n">
        <x:v>49116</x:v>
      </x:c>
      <x:c r="F9230" s="16" t="n">
        <x:v>789</x:v>
      </x:c>
      <x:c r="G9230" s="15" t="n">
        <x:f>VLOOKUP(D9230,'Pricing'!$A$6:$E$8,5,FALSE)</x:f>
        <x:v>4.920000000000001</x:v>
      </x:c>
      <x:c r="H9230" s="15" t="n">
        <x:f>VLOOKUP(D9230,'Pricing'!$A$6:$E$8,4,FALSE)</x:f>
        <x:v>24</x:v>
      </x:c>
      <x:c r="I9230" s="15" t="n">
        <x:f>E9230*G9230/1000000</x:f>
        <x:v>0.24165072000000004</x:v>
      </x:c>
      <x:c r="J9230" s="15" t="n">
        <x:f>F9230*H9230/1000000</x:f>
        <x:v>0.018936</x:v>
      </x:c>
      <x:c r="K9230" s="15" t="n">
        <x:f>SUM(I9230:J9230)</x:f>
        <x:v>0.26058672000000005</x:v>
      </x:c>
    </x:row>
    <x:row r="9231" ht="23" customHeight="1">
      <x:c r="A9231" s="2" t="str">
        <x:v>REQ-09227</x:v>
      </x:c>
      <x:c r="B9231" s="2" t="n">
        <x:v>7</x:v>
      </x:c>
      <x:c r="C9231" s="2" t="str">
        <x:v>Engineering</x:v>
      </x:c>
      <x:c r="D9231" s="2" t="str">
        <x:v>Swift</x:v>
      </x:c>
      <x:c r="E9231" s="16" t="n">
        <x:v>58711</x:v>
      </x:c>
      <x:c r="F9231" s="16" t="n">
        <x:v>3726</x:v>
      </x:c>
      <x:c r="G9231" s="15" t="n">
        <x:f>VLOOKUP(D9231,'Pricing'!$A$6:$E$8,5,FALSE)</x:f>
        <x:v>0.246</x:v>
      </x:c>
      <x:c r="H9231" s="15" t="n">
        <x:f>VLOOKUP(D9231,'Pricing'!$A$6:$E$8,4,FALSE)</x:f>
        <x:v>1.2</x:v>
      </x:c>
      <x:c r="I9231" s="15" t="n">
        <x:f>E9231*G9231/1000000</x:f>
        <x:v>0.014442905999999998</x:v>
      </x:c>
      <x:c r="J9231" s="15" t="n">
        <x:f>F9231*H9231/1000000</x:f>
        <x:v>0.0044712</x:v>
      </x:c>
      <x:c r="K9231" s="15" t="n">
        <x:f>SUM(I9231:J9231)</x:f>
        <x:v>0.018914106</x:v>
      </x:c>
    </x:row>
    <x:row r="9232" ht="23" customHeight="1">
      <x:c r="A9232" s="2" t="str">
        <x:v>REQ-09228</x:v>
      </x:c>
      <x:c r="B9232" s="2" t="n">
        <x:v>24</x:v>
      </x:c>
      <x:c r="C9232" s="2" t="str">
        <x:v>Growth</x:v>
      </x:c>
      <x:c r="D9232" s="2" t="str">
        <x:v>Reasoning</x:v>
      </x:c>
      <x:c r="E9232" s="16" t="n">
        <x:v>42424</x:v>
      </x:c>
      <x:c r="F9232" s="16" t="n">
        <x:v>1747</x:v>
      </x:c>
      <x:c r="G9232" s="15" t="n">
        <x:f>VLOOKUP(D9232,'Pricing'!$A$6:$E$8,5,FALSE)</x:f>
        <x:v>4.920000000000001</x:v>
      </x:c>
      <x:c r="H9232" s="15" t="n">
        <x:f>VLOOKUP(D9232,'Pricing'!$A$6:$E$8,4,FALSE)</x:f>
        <x:v>24</x:v>
      </x:c>
      <x:c r="I9232" s="15" t="n">
        <x:f>E9232*G9232/1000000</x:f>
        <x:v>0.20872608000000004</x:v>
      </x:c>
      <x:c r="J9232" s="15" t="n">
        <x:f>F9232*H9232/1000000</x:f>
        <x:v>0.041928</x:v>
      </x:c>
      <x:c r="K9232" s="15" t="n">
        <x:f>SUM(I9232:J9232)</x:f>
        <x:v>0.25065408000000006</x:v>
      </x:c>
    </x:row>
    <x:row r="9233" ht="23" customHeight="1">
      <x:c r="A9233" s="2" t="str">
        <x:v>REQ-09229</x:v>
      </x:c>
      <x:c r="B9233" s="2" t="n">
        <x:v>12</x:v>
      </x:c>
      <x:c r="C9233" s="2" t="str">
        <x:v>Operations</x:v>
      </x:c>
      <x:c r="D9233" s="2" t="str">
        <x:v>Swift</x:v>
      </x:c>
      <x:c r="E9233" s="16" t="n">
        <x:v>78102</x:v>
      </x:c>
      <x:c r="F9233" s="16" t="n">
        <x:v>3369</x:v>
      </x:c>
      <x:c r="G9233" s="15" t="n">
        <x:f>VLOOKUP(D9233,'Pricing'!$A$6:$E$8,5,FALSE)</x:f>
        <x:v>0.246</x:v>
      </x:c>
      <x:c r="H9233" s="15" t="n">
        <x:f>VLOOKUP(D9233,'Pricing'!$A$6:$E$8,4,FALSE)</x:f>
        <x:v>1.2</x:v>
      </x:c>
      <x:c r="I9233" s="15" t="n">
        <x:f>E9233*G9233/1000000</x:f>
        <x:v>0.019213092</x:v>
      </x:c>
      <x:c r="J9233" s="15" t="n">
        <x:f>F9233*H9233/1000000</x:f>
        <x:v>0.0040428</x:v>
      </x:c>
      <x:c r="K9233" s="15" t="n">
        <x:f>SUM(I9233:J9233)</x:f>
        <x:v>0.023255892</x:v>
      </x:c>
    </x:row>
    <x:row r="9234" ht="23" customHeight="1">
      <x:c r="A9234" s="2" t="str">
        <x:v>REQ-09230</x:v>
      </x:c>
      <x:c r="B9234" s="2" t="n">
        <x:v>17</x:v>
      </x:c>
      <x:c r="C9234" s="2" t="str">
        <x:v>Product</x:v>
      </x:c>
      <x:c r="D9234" s="2" t="str">
        <x:v>Swift</x:v>
      </x:c>
      <x:c r="E9234" s="16" t="n">
        <x:v>32969</x:v>
      </x:c>
      <x:c r="F9234" s="16" t="n">
        <x:v>2700</x:v>
      </x:c>
      <x:c r="G9234" s="15" t="n">
        <x:f>VLOOKUP(D9234,'Pricing'!$A$6:$E$8,5,FALSE)</x:f>
        <x:v>0.246</x:v>
      </x:c>
      <x:c r="H9234" s="15" t="n">
        <x:f>VLOOKUP(D9234,'Pricing'!$A$6:$E$8,4,FALSE)</x:f>
        <x:v>1.2</x:v>
      </x:c>
      <x:c r="I9234" s="15" t="n">
        <x:f>E9234*G9234/1000000</x:f>
        <x:v>0.008110374</x:v>
      </x:c>
      <x:c r="J9234" s="15" t="n">
        <x:f>F9234*H9234/1000000</x:f>
        <x:v>0.00324</x:v>
      </x:c>
      <x:c r="K9234" s="15" t="n">
        <x:f>SUM(I9234:J9234)</x:f>
        <x:v>0.011350374</x:v>
      </x:c>
    </x:row>
    <x:row r="9235" ht="23" customHeight="1">
      <x:c r="A9235" s="2" t="str">
        <x:v>REQ-09231</x:v>
      </x:c>
      <x:c r="B9235" s="2" t="n">
        <x:v>27</x:v>
      </x:c>
      <x:c r="C9235" s="2" t="str">
        <x:v>Operations</x:v>
      </x:c>
      <x:c r="D9235" s="2" t="str">
        <x:v>Balanced</x:v>
      </x:c>
      <x:c r="E9235" s="16" t="n">
        <x:v>64500</x:v>
      </x:c>
      <x:c r="F9235" s="16" t="n">
        <x:v>3416</x:v>
      </x:c>
      <x:c r="G9235" s="15" t="n">
        <x:f>VLOOKUP(D9235,'Pricing'!$A$6:$E$8,5,FALSE)</x:f>
        <x:v>1.2300000000000002</x:v>
      </x:c>
      <x:c r="H9235" s="15" t="n">
        <x:f>VLOOKUP(D9235,'Pricing'!$A$6:$E$8,4,FALSE)</x:f>
        <x:v>6</x:v>
      </x:c>
      <x:c r="I9235" s="15" t="n">
        <x:f>E9235*G9235/1000000</x:f>
        <x:v>0.07933500000000002</x:v>
      </x:c>
      <x:c r="J9235" s="15" t="n">
        <x:f>F9235*H9235/1000000</x:f>
        <x:v>0.020496</x:v>
      </x:c>
      <x:c r="K9235" s="15" t="n">
        <x:f>SUM(I9235:J9235)</x:f>
        <x:v>0.09983100000000002</x:v>
      </x:c>
    </x:row>
    <x:row r="9236" ht="23" customHeight="1">
      <x:c r="A9236" s="2" t="str">
        <x:v>REQ-09232</x:v>
      </x:c>
      <x:c r="B9236" s="2" t="n">
        <x:v>13</x:v>
      </x:c>
      <x:c r="C9236" s="2" t="str">
        <x:v>Product</x:v>
      </x:c>
      <x:c r="D9236" s="2" t="str">
        <x:v>Reasoning</x:v>
      </x:c>
      <x:c r="E9236" s="16" t="n">
        <x:v>116249</x:v>
      </x:c>
      <x:c r="F9236" s="16" t="n">
        <x:v>1433</x:v>
      </x:c>
      <x:c r="G9236" s="15" t="n">
        <x:f>VLOOKUP(D9236,'Pricing'!$A$6:$E$8,5,FALSE)</x:f>
        <x:v>4.920000000000001</x:v>
      </x:c>
      <x:c r="H9236" s="15" t="n">
        <x:f>VLOOKUP(D9236,'Pricing'!$A$6:$E$8,4,FALSE)</x:f>
        <x:v>24</x:v>
      </x:c>
      <x:c r="I9236" s="15" t="n">
        <x:f>E9236*G9236/1000000</x:f>
        <x:v>0.5719450800000001</x:v>
      </x:c>
      <x:c r="J9236" s="15" t="n">
        <x:f>F9236*H9236/1000000</x:f>
        <x:v>0.034392</x:v>
      </x:c>
      <x:c r="K9236" s="15" t="n">
        <x:f>SUM(I9236:J9236)</x:f>
        <x:v>0.6063370800000001</x:v>
      </x:c>
    </x:row>
    <x:row r="9237" ht="23" customHeight="1">
      <x:c r="A9237" s="2" t="str">
        <x:v>REQ-09233</x:v>
      </x:c>
      <x:c r="B9237" s="2" t="n">
        <x:v>30</x:v>
      </x:c>
      <x:c r="C9237" s="2" t="str">
        <x:v>Operations</x:v>
      </x:c>
      <x:c r="D9237" s="2" t="str">
        <x:v>Balanced</x:v>
      </x:c>
      <x:c r="E9237" s="16" t="n">
        <x:v>106703</x:v>
      </x:c>
      <x:c r="F9237" s="16" t="n">
        <x:v>3290</x:v>
      </x:c>
      <x:c r="G9237" s="15" t="n">
        <x:f>VLOOKUP(D9237,'Pricing'!$A$6:$E$8,5,FALSE)</x:f>
        <x:v>1.2300000000000002</x:v>
      </x:c>
      <x:c r="H9237" s="15" t="n">
        <x:f>VLOOKUP(D9237,'Pricing'!$A$6:$E$8,4,FALSE)</x:f>
        <x:v>6</x:v>
      </x:c>
      <x:c r="I9237" s="15" t="n">
        <x:f>E9237*G9237/1000000</x:f>
        <x:v>0.13124469000000002</x:v>
      </x:c>
      <x:c r="J9237" s="15" t="n">
        <x:f>F9237*H9237/1000000</x:f>
        <x:v>0.01974</x:v>
      </x:c>
      <x:c r="K9237" s="15" t="n">
        <x:f>SUM(I9237:J9237)</x:f>
        <x:v>0.15098469000000003</x:v>
      </x:c>
    </x:row>
    <x:row r="9238" ht="23" customHeight="1">
      <x:c r="A9238" s="2" t="str">
        <x:v>REQ-09234</x:v>
      </x:c>
      <x:c r="B9238" s="2" t="n">
        <x:v>4</x:v>
      </x:c>
      <x:c r="C9238" s="2" t="str">
        <x:v>Growth</x:v>
      </x:c>
      <x:c r="D9238" s="2" t="str">
        <x:v>Swift</x:v>
      </x:c>
      <x:c r="E9238" s="16" t="n">
        <x:v>67416</x:v>
      </x:c>
      <x:c r="F9238" s="16" t="n">
        <x:v>1058</x:v>
      </x:c>
      <x:c r="G9238" s="15" t="n">
        <x:f>VLOOKUP(D9238,'Pricing'!$A$6:$E$8,5,FALSE)</x:f>
        <x:v>0.246</x:v>
      </x:c>
      <x:c r="H9238" s="15" t="n">
        <x:f>VLOOKUP(D9238,'Pricing'!$A$6:$E$8,4,FALSE)</x:f>
        <x:v>1.2</x:v>
      </x:c>
      <x:c r="I9238" s="15" t="n">
        <x:f>E9238*G9238/1000000</x:f>
        <x:v>0.016584335999999998</x:v>
      </x:c>
      <x:c r="J9238" s="15" t="n">
        <x:f>F9238*H9238/1000000</x:f>
        <x:v>0.0012695999999999999</x:v>
      </x:c>
      <x:c r="K9238" s="15" t="n">
        <x:f>SUM(I9238:J9238)</x:f>
        <x:v>0.017853935999999997</x:v>
      </x:c>
    </x:row>
    <x:row r="9239" ht="23" customHeight="1">
      <x:c r="A9239" s="2" t="str">
        <x:v>REQ-09235</x:v>
      </x:c>
      <x:c r="B9239" s="2" t="n">
        <x:v>20</x:v>
      </x:c>
      <x:c r="C9239" s="2" t="str">
        <x:v>Research</x:v>
      </x:c>
      <x:c r="D9239" s="2" t="str">
        <x:v>Swift</x:v>
      </x:c>
      <x:c r="E9239" s="16" t="n">
        <x:v>27802</x:v>
      </x:c>
      <x:c r="F9239" s="16" t="n">
        <x:v>681</x:v>
      </x:c>
      <x:c r="G9239" s="15" t="n">
        <x:f>VLOOKUP(D9239,'Pricing'!$A$6:$E$8,5,FALSE)</x:f>
        <x:v>0.246</x:v>
      </x:c>
      <x:c r="H9239" s="15" t="n">
        <x:f>VLOOKUP(D9239,'Pricing'!$A$6:$E$8,4,FALSE)</x:f>
        <x:v>1.2</x:v>
      </x:c>
      <x:c r="I9239" s="15" t="n">
        <x:f>E9239*G9239/1000000</x:f>
        <x:v>0.006839291999999999</x:v>
      </x:c>
      <x:c r="J9239" s="15" t="n">
        <x:f>F9239*H9239/1000000</x:f>
        <x:v>0.0008171999999999999</x:v>
      </x:c>
      <x:c r="K9239" s="15" t="n">
        <x:f>SUM(I9239:J9239)</x:f>
        <x:v>0.007656491999999999</x:v>
      </x:c>
    </x:row>
    <x:row r="9240" ht="23" customHeight="1">
      <x:c r="A9240" s="2" t="str">
        <x:v>REQ-09236</x:v>
      </x:c>
      <x:c r="B9240" s="2" t="n">
        <x:v>15</x:v>
      </x:c>
      <x:c r="C9240" s="2" t="str">
        <x:v>Growth</x:v>
      </x:c>
      <x:c r="D9240" s="2" t="str">
        <x:v>Balanced</x:v>
      </x:c>
      <x:c r="E9240" s="16" t="n">
        <x:v>20582</x:v>
      </x:c>
      <x:c r="F9240" s="16" t="n">
        <x:v>563</x:v>
      </x:c>
      <x:c r="G9240" s="15" t="n">
        <x:f>VLOOKUP(D9240,'Pricing'!$A$6:$E$8,5,FALSE)</x:f>
        <x:v>1.2300000000000002</x:v>
      </x:c>
      <x:c r="H9240" s="15" t="n">
        <x:f>VLOOKUP(D9240,'Pricing'!$A$6:$E$8,4,FALSE)</x:f>
        <x:v>6</x:v>
      </x:c>
      <x:c r="I9240" s="15" t="n">
        <x:f>E9240*G9240/1000000</x:f>
        <x:v>0.025315860000000003</x:v>
      </x:c>
      <x:c r="J9240" s="15" t="n">
        <x:f>F9240*H9240/1000000</x:f>
        <x:v>0.003378</x:v>
      </x:c>
      <x:c r="K9240" s="15" t="n">
        <x:f>SUM(I9240:J9240)</x:f>
        <x:v>0.02869386</x:v>
      </x:c>
    </x:row>
    <x:row r="9241" ht="23" customHeight="1">
      <x:c r="A9241" s="2" t="str">
        <x:v>REQ-09237</x:v>
      </x:c>
      <x:c r="B9241" s="2" t="n">
        <x:v>23</x:v>
      </x:c>
      <x:c r="C9241" s="2" t="str">
        <x:v>Operations</x:v>
      </x:c>
      <x:c r="D9241" s="2" t="str">
        <x:v>Swift</x:v>
      </x:c>
      <x:c r="E9241" s="16" t="n">
        <x:v>78196</x:v>
      </x:c>
      <x:c r="F9241" s="16" t="n">
        <x:v>1187</x:v>
      </x:c>
      <x:c r="G9241" s="15" t="n">
        <x:f>VLOOKUP(D9241,'Pricing'!$A$6:$E$8,5,FALSE)</x:f>
        <x:v>0.246</x:v>
      </x:c>
      <x:c r="H9241" s="15" t="n">
        <x:f>VLOOKUP(D9241,'Pricing'!$A$6:$E$8,4,FALSE)</x:f>
        <x:v>1.2</x:v>
      </x:c>
      <x:c r="I9241" s="15" t="n">
        <x:f>E9241*G9241/1000000</x:f>
        <x:v>0.019236216</x:v>
      </x:c>
      <x:c r="J9241" s="15" t="n">
        <x:f>F9241*H9241/1000000</x:f>
        <x:v>0.0014244</x:v>
      </x:c>
      <x:c r="K9241" s="15" t="n">
        <x:f>SUM(I9241:J9241)</x:f>
        <x:v>0.020660616</x:v>
      </x:c>
    </x:row>
    <x:row r="9242" ht="23" customHeight="1">
      <x:c r="A9242" s="2" t="str">
        <x:v>REQ-09238</x:v>
      </x:c>
      <x:c r="B9242" s="2" t="n">
        <x:v>16</x:v>
      </x:c>
      <x:c r="C9242" s="2" t="str">
        <x:v>Support</x:v>
      </x:c>
      <x:c r="D9242" s="2" t="str">
        <x:v>Reasoning</x:v>
      </x:c>
      <x:c r="E9242" s="16" t="n">
        <x:v>64324</x:v>
      </x:c>
      <x:c r="F9242" s="16" t="n">
        <x:v>2628</x:v>
      </x:c>
      <x:c r="G9242" s="15" t="n">
        <x:f>VLOOKUP(D9242,'Pricing'!$A$6:$E$8,5,FALSE)</x:f>
        <x:v>4.920000000000001</x:v>
      </x:c>
      <x:c r="H9242" s="15" t="n">
        <x:f>VLOOKUP(D9242,'Pricing'!$A$6:$E$8,4,FALSE)</x:f>
        <x:v>24</x:v>
      </x:c>
      <x:c r="I9242" s="15" t="n">
        <x:f>E9242*G9242/1000000</x:f>
        <x:v>0.3164740800000001</x:v>
      </x:c>
      <x:c r="J9242" s="15" t="n">
        <x:f>F9242*H9242/1000000</x:f>
        <x:v>0.063072</x:v>
      </x:c>
      <x:c r="K9242" s="15" t="n">
        <x:f>SUM(I9242:J9242)</x:f>
        <x:v>0.3795460800000001</x:v>
      </x:c>
    </x:row>
    <x:row r="9243" ht="23" customHeight="1">
      <x:c r="A9243" s="2" t="str">
        <x:v>REQ-09239</x:v>
      </x:c>
      <x:c r="B9243" s="2" t="n">
        <x:v>13</x:v>
      </x:c>
      <x:c r="C9243" s="2" t="str">
        <x:v>Operations</x:v>
      </x:c>
      <x:c r="D9243" s="2" t="str">
        <x:v>Balanced</x:v>
      </x:c>
      <x:c r="E9243" s="16" t="n">
        <x:v>79863</x:v>
      </x:c>
      <x:c r="F9243" s="16" t="n">
        <x:v>2200</x:v>
      </x:c>
      <x:c r="G9243" s="15" t="n">
        <x:f>VLOOKUP(D9243,'Pricing'!$A$6:$E$8,5,FALSE)</x:f>
        <x:v>1.2300000000000002</x:v>
      </x:c>
      <x:c r="H9243" s="15" t="n">
        <x:f>VLOOKUP(D9243,'Pricing'!$A$6:$E$8,4,FALSE)</x:f>
        <x:v>6</x:v>
      </x:c>
      <x:c r="I9243" s="15" t="n">
        <x:f>E9243*G9243/1000000</x:f>
        <x:v>0.09823149000000002</x:v>
      </x:c>
      <x:c r="J9243" s="15" t="n">
        <x:f>F9243*H9243/1000000</x:f>
        <x:v>0.0132</x:v>
      </x:c>
      <x:c r="K9243" s="15" t="n">
        <x:f>SUM(I9243:J9243)</x:f>
        <x:v>0.11143149000000002</x:v>
      </x:c>
    </x:row>
    <x:row r="9244" ht="23" customHeight="1">
      <x:c r="A9244" s="2" t="str">
        <x:v>REQ-09240</x:v>
      </x:c>
      <x:c r="B9244" s="2" t="n">
        <x:v>16</x:v>
      </x:c>
      <x:c r="C9244" s="2" t="str">
        <x:v>Support</x:v>
      </x:c>
      <x:c r="D9244" s="2" t="str">
        <x:v>Balanced</x:v>
      </x:c>
      <x:c r="E9244" s="16" t="n">
        <x:v>48088</x:v>
      </x:c>
      <x:c r="F9244" s="16" t="n">
        <x:v>1276</x:v>
      </x:c>
      <x:c r="G9244" s="15" t="n">
        <x:f>VLOOKUP(D9244,'Pricing'!$A$6:$E$8,5,FALSE)</x:f>
        <x:v>1.2300000000000002</x:v>
      </x:c>
      <x:c r="H9244" s="15" t="n">
        <x:f>VLOOKUP(D9244,'Pricing'!$A$6:$E$8,4,FALSE)</x:f>
        <x:v>6</x:v>
      </x:c>
      <x:c r="I9244" s="15" t="n">
        <x:f>E9244*G9244/1000000</x:f>
        <x:v>0.05914824000000001</x:v>
      </x:c>
      <x:c r="J9244" s="15" t="n">
        <x:f>F9244*H9244/1000000</x:f>
        <x:v>0.007656</x:v>
      </x:c>
      <x:c r="K9244" s="15" t="n">
        <x:f>SUM(I9244:J9244)</x:f>
        <x:v>0.06680424000000001</x:v>
      </x:c>
    </x:row>
    <x:row r="9245" ht="23" customHeight="1">
      <x:c r="A9245" s="2" t="str">
        <x:v>REQ-09241</x:v>
      </x:c>
      <x:c r="B9245" s="2" t="n">
        <x:v>7</x:v>
      </x:c>
      <x:c r="C9245" s="2" t="str">
        <x:v>Research</x:v>
      </x:c>
      <x:c r="D9245" s="2" t="str">
        <x:v>Balanced</x:v>
      </x:c>
      <x:c r="E9245" s="16" t="n">
        <x:v>56070</x:v>
      </x:c>
      <x:c r="F9245" s="16" t="n">
        <x:v>1687</x:v>
      </x:c>
      <x:c r="G9245" s="15" t="n">
        <x:f>VLOOKUP(D9245,'Pricing'!$A$6:$E$8,5,FALSE)</x:f>
        <x:v>1.2300000000000002</x:v>
      </x:c>
      <x:c r="H9245" s="15" t="n">
        <x:f>VLOOKUP(D9245,'Pricing'!$A$6:$E$8,4,FALSE)</x:f>
        <x:v>6</x:v>
      </x:c>
      <x:c r="I9245" s="15" t="n">
        <x:f>E9245*G9245/1000000</x:f>
        <x:v>0.0689661</x:v>
      </x:c>
      <x:c r="J9245" s="15" t="n">
        <x:f>F9245*H9245/1000000</x:f>
        <x:v>0.010122</x:v>
      </x:c>
      <x:c r="K9245" s="15" t="n">
        <x:f>SUM(I9245:J9245)</x:f>
        <x:v>0.07908810000000001</x:v>
      </x:c>
    </x:row>
    <x:row r="9246" ht="23" customHeight="1">
      <x:c r="A9246" s="2" t="str">
        <x:v>REQ-09242</x:v>
      </x:c>
      <x:c r="B9246" s="2" t="n">
        <x:v>24</x:v>
      </x:c>
      <x:c r="C9246" s="2" t="str">
        <x:v>Product</x:v>
      </x:c>
      <x:c r="D9246" s="2" t="str">
        <x:v>Balanced</x:v>
      </x:c>
      <x:c r="E9246" s="16" t="n">
        <x:v>45285</x:v>
      </x:c>
      <x:c r="F9246" s="16" t="n">
        <x:v>1439</x:v>
      </x:c>
      <x:c r="G9246" s="15" t="n">
        <x:f>VLOOKUP(D9246,'Pricing'!$A$6:$E$8,5,FALSE)</x:f>
        <x:v>1.2300000000000002</x:v>
      </x:c>
      <x:c r="H9246" s="15" t="n">
        <x:f>VLOOKUP(D9246,'Pricing'!$A$6:$E$8,4,FALSE)</x:f>
        <x:v>6</x:v>
      </x:c>
      <x:c r="I9246" s="15" t="n">
        <x:f>E9246*G9246/1000000</x:f>
        <x:v>0.05570055000000001</x:v>
      </x:c>
      <x:c r="J9246" s="15" t="n">
        <x:f>F9246*H9246/1000000</x:f>
        <x:v>0.008634</x:v>
      </x:c>
      <x:c r="K9246" s="15" t="n">
        <x:f>SUM(I9246:J9246)</x:f>
        <x:v>0.06433455</x:v>
      </x:c>
    </x:row>
    <x:row r="9247" ht="23" customHeight="1">
      <x:c r="A9247" s="2" t="str">
        <x:v>REQ-09243</x:v>
      </x:c>
      <x:c r="B9247" s="2" t="n">
        <x:v>8</x:v>
      </x:c>
      <x:c r="C9247" s="2" t="str">
        <x:v>Operations</x:v>
      </x:c>
      <x:c r="D9247" s="2" t="str">
        <x:v>Swift</x:v>
      </x:c>
      <x:c r="E9247" s="16" t="n">
        <x:v>94342</x:v>
      </x:c>
      <x:c r="F9247" s="16" t="n">
        <x:v>3074</x:v>
      </x:c>
      <x:c r="G9247" s="15" t="n">
        <x:f>VLOOKUP(D9247,'Pricing'!$A$6:$E$8,5,FALSE)</x:f>
        <x:v>0.246</x:v>
      </x:c>
      <x:c r="H9247" s="15" t="n">
        <x:f>VLOOKUP(D9247,'Pricing'!$A$6:$E$8,4,FALSE)</x:f>
        <x:v>1.2</x:v>
      </x:c>
      <x:c r="I9247" s="15" t="n">
        <x:f>E9247*G9247/1000000</x:f>
        <x:v>0.023208132000000003</x:v>
      </x:c>
      <x:c r="J9247" s="15" t="n">
        <x:f>F9247*H9247/1000000</x:f>
        <x:v>0.0036888</x:v>
      </x:c>
      <x:c r="K9247" s="15" t="n">
        <x:f>SUM(I9247:J9247)</x:f>
        <x:v>0.026896932000000002</x:v>
      </x:c>
    </x:row>
    <x:row r="9248" ht="23" customHeight="1">
      <x:c r="A9248" s="2" t="str">
        <x:v>REQ-09244</x:v>
      </x:c>
      <x:c r="B9248" s="2" t="n">
        <x:v>3</x:v>
      </x:c>
      <x:c r="C9248" s="2" t="str">
        <x:v>Growth</x:v>
      </x:c>
      <x:c r="D9248" s="2" t="str">
        <x:v>Swift</x:v>
      </x:c>
      <x:c r="E9248" s="16" t="n">
        <x:v>45347</x:v>
      </x:c>
      <x:c r="F9248" s="16" t="n">
        <x:v>1187</x:v>
      </x:c>
      <x:c r="G9248" s="15" t="n">
        <x:f>VLOOKUP(D9248,'Pricing'!$A$6:$E$8,5,FALSE)</x:f>
        <x:v>0.246</x:v>
      </x:c>
      <x:c r="H9248" s="15" t="n">
        <x:f>VLOOKUP(D9248,'Pricing'!$A$6:$E$8,4,FALSE)</x:f>
        <x:v>1.2</x:v>
      </x:c>
      <x:c r="I9248" s="15" t="n">
        <x:f>E9248*G9248/1000000</x:f>
        <x:v>0.011155361999999999</x:v>
      </x:c>
      <x:c r="J9248" s="15" t="n">
        <x:f>F9248*H9248/1000000</x:f>
        <x:v>0.0014244</x:v>
      </x:c>
      <x:c r="K9248" s="15" t="n">
        <x:f>SUM(I9248:J9248)</x:f>
        <x:v>0.012579761999999998</x:v>
      </x:c>
    </x:row>
    <x:row r="9249" ht="23" customHeight="1">
      <x:c r="A9249" s="2" t="str">
        <x:v>REQ-09245</x:v>
      </x:c>
      <x:c r="B9249" s="2" t="n">
        <x:v>19</x:v>
      </x:c>
      <x:c r="C9249" s="2" t="str">
        <x:v>Engineering</x:v>
      </x:c>
      <x:c r="D9249" s="2" t="str">
        <x:v>Swift</x:v>
      </x:c>
      <x:c r="E9249" s="16" t="n">
        <x:v>119679</x:v>
      </x:c>
      <x:c r="F9249" s="16" t="n">
        <x:v>1942</x:v>
      </x:c>
      <x:c r="G9249" s="15" t="n">
        <x:f>VLOOKUP(D9249,'Pricing'!$A$6:$E$8,5,FALSE)</x:f>
        <x:v>0.246</x:v>
      </x:c>
      <x:c r="H9249" s="15" t="n">
        <x:f>VLOOKUP(D9249,'Pricing'!$A$6:$E$8,4,FALSE)</x:f>
        <x:v>1.2</x:v>
      </x:c>
      <x:c r="I9249" s="15" t="n">
        <x:f>E9249*G9249/1000000</x:f>
        <x:v>0.029441034</x:v>
      </x:c>
      <x:c r="J9249" s="15" t="n">
        <x:f>F9249*H9249/1000000</x:f>
        <x:v>0.0023304000000000003</x:v>
      </x:c>
      <x:c r="K9249" s="15" t="n">
        <x:f>SUM(I9249:J9249)</x:f>
        <x:v>0.031771434</x:v>
      </x:c>
    </x:row>
    <x:row r="9250" ht="23" customHeight="1">
      <x:c r="A9250" s="2" t="str">
        <x:v>REQ-09246</x:v>
      </x:c>
      <x:c r="B9250" s="2" t="n">
        <x:v>12</x:v>
      </x:c>
      <x:c r="C9250" s="2" t="str">
        <x:v>Support</x:v>
      </x:c>
      <x:c r="D9250" s="2" t="str">
        <x:v>Balanced</x:v>
      </x:c>
      <x:c r="E9250" s="16" t="n">
        <x:v>101699</x:v>
      </x:c>
      <x:c r="F9250" s="16" t="n">
        <x:v>1325</x:v>
      </x:c>
      <x:c r="G9250" s="15" t="n">
        <x:f>VLOOKUP(D9250,'Pricing'!$A$6:$E$8,5,FALSE)</x:f>
        <x:v>1.2300000000000002</x:v>
      </x:c>
      <x:c r="H9250" s="15" t="n">
        <x:f>VLOOKUP(D9250,'Pricing'!$A$6:$E$8,4,FALSE)</x:f>
        <x:v>6</x:v>
      </x:c>
      <x:c r="I9250" s="15" t="n">
        <x:f>E9250*G9250/1000000</x:f>
        <x:v>0.12508977000000002</x:v>
      </x:c>
      <x:c r="J9250" s="15" t="n">
        <x:f>F9250*H9250/1000000</x:f>
        <x:v>0.00795</x:v>
      </x:c>
      <x:c r="K9250" s="15" t="n">
        <x:f>SUM(I9250:J9250)</x:f>
        <x:v>0.13303977000000003</x:v>
      </x:c>
    </x:row>
    <x:row r="9251" ht="23" customHeight="1">
      <x:c r="A9251" s="2" t="str">
        <x:v>REQ-09247</x:v>
      </x:c>
      <x:c r="B9251" s="2" t="n">
        <x:v>20</x:v>
      </x:c>
      <x:c r="C9251" s="2" t="str">
        <x:v>Operations</x:v>
      </x:c>
      <x:c r="D9251" s="2" t="str">
        <x:v>Swift</x:v>
      </x:c>
      <x:c r="E9251" s="16" t="n">
        <x:v>111848</x:v>
      </x:c>
      <x:c r="F9251" s="16" t="n">
        <x:v>2385</x:v>
      </x:c>
      <x:c r="G9251" s="15" t="n">
        <x:f>VLOOKUP(D9251,'Pricing'!$A$6:$E$8,5,FALSE)</x:f>
        <x:v>0.246</x:v>
      </x:c>
      <x:c r="H9251" s="15" t="n">
        <x:f>VLOOKUP(D9251,'Pricing'!$A$6:$E$8,4,FALSE)</x:f>
        <x:v>1.2</x:v>
      </x:c>
      <x:c r="I9251" s="15" t="n">
        <x:f>E9251*G9251/1000000</x:f>
        <x:v>0.027514608</x:v>
      </x:c>
      <x:c r="J9251" s="15" t="n">
        <x:f>F9251*H9251/1000000</x:f>
        <x:v>0.002862</x:v>
      </x:c>
      <x:c r="K9251" s="15" t="n">
        <x:f>SUM(I9251:J9251)</x:f>
        <x:v>0.030376608</x:v>
      </x:c>
    </x:row>
    <x:row r="9252" ht="23" customHeight="1">
      <x:c r="A9252" s="2" t="str">
        <x:v>REQ-09248</x:v>
      </x:c>
      <x:c r="B9252" s="2" t="n">
        <x:v>7</x:v>
      </x:c>
      <x:c r="C9252" s="2" t="str">
        <x:v>Support</x:v>
      </x:c>
      <x:c r="D9252" s="2" t="str">
        <x:v>Swift</x:v>
      </x:c>
      <x:c r="E9252" s="16" t="n">
        <x:v>32846</x:v>
      </x:c>
      <x:c r="F9252" s="16" t="n">
        <x:v>1005</x:v>
      </x:c>
      <x:c r="G9252" s="15" t="n">
        <x:f>VLOOKUP(D9252,'Pricing'!$A$6:$E$8,5,FALSE)</x:f>
        <x:v>0.246</x:v>
      </x:c>
      <x:c r="H9252" s="15" t="n">
        <x:f>VLOOKUP(D9252,'Pricing'!$A$6:$E$8,4,FALSE)</x:f>
        <x:v>1.2</x:v>
      </x:c>
      <x:c r="I9252" s="15" t="n">
        <x:f>E9252*G9252/1000000</x:f>
        <x:v>0.008080116</x:v>
      </x:c>
      <x:c r="J9252" s="15" t="n">
        <x:f>F9252*H9252/1000000</x:f>
        <x:v>0.001206</x:v>
      </x:c>
      <x:c r="K9252" s="15" t="n">
        <x:f>SUM(I9252:J9252)</x:f>
        <x:v>0.009286116</x:v>
      </x:c>
    </x:row>
    <x:row r="9253" ht="23" customHeight="1">
      <x:c r="A9253" s="2" t="str">
        <x:v>REQ-09249</x:v>
      </x:c>
      <x:c r="B9253" s="2" t="n">
        <x:v>10</x:v>
      </x:c>
      <x:c r="C9253" s="2" t="str">
        <x:v>Research</x:v>
      </x:c>
      <x:c r="D9253" s="2" t="str">
        <x:v>Balanced</x:v>
      </x:c>
      <x:c r="E9253" s="16" t="n">
        <x:v>47727</x:v>
      </x:c>
      <x:c r="F9253" s="16" t="n">
        <x:v>396</x:v>
      </x:c>
      <x:c r="G9253" s="15" t="n">
        <x:f>VLOOKUP(D9253,'Pricing'!$A$6:$E$8,5,FALSE)</x:f>
        <x:v>1.2300000000000002</x:v>
      </x:c>
      <x:c r="H9253" s="15" t="n">
        <x:f>VLOOKUP(D9253,'Pricing'!$A$6:$E$8,4,FALSE)</x:f>
        <x:v>6</x:v>
      </x:c>
      <x:c r="I9253" s="15" t="n">
        <x:f>E9253*G9253/1000000</x:f>
        <x:v>0.05870421000000001</x:v>
      </x:c>
      <x:c r="J9253" s="15" t="n">
        <x:f>F9253*H9253/1000000</x:f>
        <x:v>0.002376</x:v>
      </x:c>
      <x:c r="K9253" s="15" t="n">
        <x:f>SUM(I9253:J9253)</x:f>
        <x:v>0.06108021000000001</x:v>
      </x:c>
    </x:row>
    <x:row r="9254" ht="23" customHeight="1">
      <x:c r="A9254" s="2" t="str">
        <x:v>REQ-09250</x:v>
      </x:c>
      <x:c r="B9254" s="2" t="n">
        <x:v>8</x:v>
      </x:c>
      <x:c r="C9254" s="2" t="str">
        <x:v>Support</x:v>
      </x:c>
      <x:c r="D9254" s="2" t="str">
        <x:v>Reasoning</x:v>
      </x:c>
      <x:c r="E9254" s="16" t="n">
        <x:v>23683</x:v>
      </x:c>
      <x:c r="F9254" s="16" t="n">
        <x:v>2893</x:v>
      </x:c>
      <x:c r="G9254" s="15" t="n">
        <x:f>VLOOKUP(D9254,'Pricing'!$A$6:$E$8,5,FALSE)</x:f>
        <x:v>4.920000000000001</x:v>
      </x:c>
      <x:c r="H9254" s="15" t="n">
        <x:f>VLOOKUP(D9254,'Pricing'!$A$6:$E$8,4,FALSE)</x:f>
        <x:v>24</x:v>
      </x:c>
      <x:c r="I9254" s="15" t="n">
        <x:f>E9254*G9254/1000000</x:f>
        <x:v>0.11652036000000002</x:v>
      </x:c>
      <x:c r="J9254" s="15" t="n">
        <x:f>F9254*H9254/1000000</x:f>
        <x:v>0.069432</x:v>
      </x:c>
      <x:c r="K9254" s="15" t="n">
        <x:f>SUM(I9254:J9254)</x:f>
        <x:v>0.18595236</x:v>
      </x:c>
    </x:row>
    <x:row r="9255" ht="23" customHeight="1">
      <x:c r="A9255" s="2" t="str">
        <x:v>REQ-09251</x:v>
      </x:c>
      <x:c r="B9255" s="2" t="n">
        <x:v>22</x:v>
      </x:c>
      <x:c r="C9255" s="2" t="str">
        <x:v>Engineering</x:v>
      </x:c>
      <x:c r="D9255" s="2" t="str">
        <x:v>Swift</x:v>
      </x:c>
      <x:c r="E9255" s="16" t="n">
        <x:v>79038</x:v>
      </x:c>
      <x:c r="F9255" s="16" t="n">
        <x:v>1493</x:v>
      </x:c>
      <x:c r="G9255" s="15" t="n">
        <x:f>VLOOKUP(D9255,'Pricing'!$A$6:$E$8,5,FALSE)</x:f>
        <x:v>0.246</x:v>
      </x:c>
      <x:c r="H9255" s="15" t="n">
        <x:f>VLOOKUP(D9255,'Pricing'!$A$6:$E$8,4,FALSE)</x:f>
        <x:v>1.2</x:v>
      </x:c>
      <x:c r="I9255" s="15" t="n">
        <x:f>E9255*G9255/1000000</x:f>
        <x:v>0.019443348</x:v>
      </x:c>
      <x:c r="J9255" s="15" t="n">
        <x:f>F9255*H9255/1000000</x:f>
        <x:v>0.0017916</x:v>
      </x:c>
      <x:c r="K9255" s="15" t="n">
        <x:f>SUM(I9255:J9255)</x:f>
        <x:v>0.021234948</x:v>
      </x:c>
    </x:row>
    <x:row r="9256" ht="23" customHeight="1">
      <x:c r="A9256" s="2" t="str">
        <x:v>REQ-09252</x:v>
      </x:c>
      <x:c r="B9256" s="2" t="n">
        <x:v>27</x:v>
      </x:c>
      <x:c r="C9256" s="2" t="str">
        <x:v>Growth</x:v>
      </x:c>
      <x:c r="D9256" s="2" t="str">
        <x:v>Swift</x:v>
      </x:c>
      <x:c r="E9256" s="16" t="n">
        <x:v>101492</x:v>
      </x:c>
      <x:c r="F9256" s="16" t="n">
        <x:v>2919</x:v>
      </x:c>
      <x:c r="G9256" s="15" t="n">
        <x:f>VLOOKUP(D9256,'Pricing'!$A$6:$E$8,5,FALSE)</x:f>
        <x:v>0.246</x:v>
      </x:c>
      <x:c r="H9256" s="15" t="n">
        <x:f>VLOOKUP(D9256,'Pricing'!$A$6:$E$8,4,FALSE)</x:f>
        <x:v>1.2</x:v>
      </x:c>
      <x:c r="I9256" s="15" t="n">
        <x:f>E9256*G9256/1000000</x:f>
        <x:v>0.024967032</x:v>
      </x:c>
      <x:c r="J9256" s="15" t="n">
        <x:f>F9256*H9256/1000000</x:f>
        <x:v>0.0035028</x:v>
      </x:c>
      <x:c r="K9256" s="15" t="n">
        <x:f>SUM(I9256:J9256)</x:f>
        <x:v>0.028469832</x:v>
      </x:c>
    </x:row>
    <x:row r="9257" ht="23" customHeight="1">
      <x:c r="A9257" s="2" t="str">
        <x:v>REQ-09253</x:v>
      </x:c>
      <x:c r="B9257" s="2" t="n">
        <x:v>1</x:v>
      </x:c>
      <x:c r="C9257" s="2" t="str">
        <x:v>Research</x:v>
      </x:c>
      <x:c r="D9257" s="2" t="str">
        <x:v>Swift</x:v>
      </x:c>
      <x:c r="E9257" s="16" t="n">
        <x:v>117540</x:v>
      </x:c>
      <x:c r="F9257" s="16" t="n">
        <x:v>646</x:v>
      </x:c>
      <x:c r="G9257" s="15" t="n">
        <x:f>VLOOKUP(D9257,'Pricing'!$A$6:$E$8,5,FALSE)</x:f>
        <x:v>0.246</x:v>
      </x:c>
      <x:c r="H9257" s="15" t="n">
        <x:f>VLOOKUP(D9257,'Pricing'!$A$6:$E$8,4,FALSE)</x:f>
        <x:v>1.2</x:v>
      </x:c>
      <x:c r="I9257" s="15" t="n">
        <x:f>E9257*G9257/1000000</x:f>
        <x:v>0.02891484</x:v>
      </x:c>
      <x:c r="J9257" s="15" t="n">
        <x:f>F9257*H9257/1000000</x:f>
        <x:v>0.0007752</x:v>
      </x:c>
      <x:c r="K9257" s="15" t="n">
        <x:f>SUM(I9257:J9257)</x:f>
        <x:v>0.02969004</x:v>
      </x:c>
    </x:row>
    <x:row r="9258" ht="23" customHeight="1">
      <x:c r="A9258" s="2" t="str">
        <x:v>REQ-09254</x:v>
      </x:c>
      <x:c r="B9258" s="2" t="n">
        <x:v>26</x:v>
      </x:c>
      <x:c r="C9258" s="2" t="str">
        <x:v>Growth</x:v>
      </x:c>
      <x:c r="D9258" s="2" t="str">
        <x:v>Balanced</x:v>
      </x:c>
      <x:c r="E9258" s="16" t="n">
        <x:v>12322</x:v>
      </x:c>
      <x:c r="F9258" s="16" t="n">
        <x:v>2309</x:v>
      </x:c>
      <x:c r="G9258" s="15" t="n">
        <x:f>VLOOKUP(D9258,'Pricing'!$A$6:$E$8,5,FALSE)</x:f>
        <x:v>1.2300000000000002</x:v>
      </x:c>
      <x:c r="H9258" s="15" t="n">
        <x:f>VLOOKUP(D9258,'Pricing'!$A$6:$E$8,4,FALSE)</x:f>
        <x:v>6</x:v>
      </x:c>
      <x:c r="I9258" s="15" t="n">
        <x:f>E9258*G9258/1000000</x:f>
        <x:v>0.015156060000000002</x:v>
      </x:c>
      <x:c r="J9258" s="15" t="n">
        <x:f>F9258*H9258/1000000</x:f>
        <x:v>0.013854</x:v>
      </x:c>
      <x:c r="K9258" s="15" t="n">
        <x:f>SUM(I9258:J9258)</x:f>
        <x:v>0.029010060000000004</x:v>
      </x:c>
    </x:row>
    <x:row r="9259" ht="23" customHeight="1">
      <x:c r="A9259" s="2" t="str">
        <x:v>REQ-09255</x:v>
      </x:c>
      <x:c r="B9259" s="2" t="n">
        <x:v>8</x:v>
      </x:c>
      <x:c r="C9259" s="2" t="str">
        <x:v>Operations</x:v>
      </x:c>
      <x:c r="D9259" s="2" t="str">
        <x:v>Balanced</x:v>
      </x:c>
      <x:c r="E9259" s="16" t="n">
        <x:v>67683</x:v>
      </x:c>
      <x:c r="F9259" s="16" t="n">
        <x:v>1297</x:v>
      </x:c>
      <x:c r="G9259" s="15" t="n">
        <x:f>VLOOKUP(D9259,'Pricing'!$A$6:$E$8,5,FALSE)</x:f>
        <x:v>1.2300000000000002</x:v>
      </x:c>
      <x:c r="H9259" s="15" t="n">
        <x:f>VLOOKUP(D9259,'Pricing'!$A$6:$E$8,4,FALSE)</x:f>
        <x:v>6</x:v>
      </x:c>
      <x:c r="I9259" s="15" t="n">
        <x:f>E9259*G9259/1000000</x:f>
        <x:v>0.08325009000000001</x:v>
      </x:c>
      <x:c r="J9259" s="15" t="n">
        <x:f>F9259*H9259/1000000</x:f>
        <x:v>0.007782</x:v>
      </x:c>
      <x:c r="K9259" s="15" t="n">
        <x:f>SUM(I9259:J9259)</x:f>
        <x:v>0.09103209000000001</x:v>
      </x:c>
    </x:row>
    <x:row r="9260" ht="23" customHeight="1">
      <x:c r="A9260" s="2" t="str">
        <x:v>REQ-09256</x:v>
      </x:c>
      <x:c r="B9260" s="2" t="n">
        <x:v>17</x:v>
      </x:c>
      <x:c r="C9260" s="2" t="str">
        <x:v>Support</x:v>
      </x:c>
      <x:c r="D9260" s="2" t="str">
        <x:v>Swift</x:v>
      </x:c>
      <x:c r="E9260" s="16" t="n">
        <x:v>34752</x:v>
      </x:c>
      <x:c r="F9260" s="16" t="n">
        <x:v>1592</x:v>
      </x:c>
      <x:c r="G9260" s="15" t="n">
        <x:f>VLOOKUP(D9260,'Pricing'!$A$6:$E$8,5,FALSE)</x:f>
        <x:v>0.246</x:v>
      </x:c>
      <x:c r="H9260" s="15" t="n">
        <x:f>VLOOKUP(D9260,'Pricing'!$A$6:$E$8,4,FALSE)</x:f>
        <x:v>1.2</x:v>
      </x:c>
      <x:c r="I9260" s="15" t="n">
        <x:f>E9260*G9260/1000000</x:f>
        <x:v>0.008548992</x:v>
      </x:c>
      <x:c r="J9260" s="15" t="n">
        <x:f>F9260*H9260/1000000</x:f>
        <x:v>0.0019103999999999998</x:v>
      </x:c>
      <x:c r="K9260" s="15" t="n">
        <x:f>SUM(I9260:J9260)</x:f>
        <x:v>0.010459392</x:v>
      </x:c>
    </x:row>
    <x:row r="9261" ht="23" customHeight="1">
      <x:c r="A9261" s="2" t="str">
        <x:v>REQ-09257</x:v>
      </x:c>
      <x:c r="B9261" s="2" t="n">
        <x:v>21</x:v>
      </x:c>
      <x:c r="C9261" s="2" t="str">
        <x:v>Research</x:v>
      </x:c>
      <x:c r="D9261" s="2" t="str">
        <x:v>Swift</x:v>
      </x:c>
      <x:c r="E9261" s="16" t="n">
        <x:v>81038</x:v>
      </x:c>
      <x:c r="F9261" s="16" t="n">
        <x:v>294</x:v>
      </x:c>
      <x:c r="G9261" s="15" t="n">
        <x:f>VLOOKUP(D9261,'Pricing'!$A$6:$E$8,5,FALSE)</x:f>
        <x:v>0.246</x:v>
      </x:c>
      <x:c r="H9261" s="15" t="n">
        <x:f>VLOOKUP(D9261,'Pricing'!$A$6:$E$8,4,FALSE)</x:f>
        <x:v>1.2</x:v>
      </x:c>
      <x:c r="I9261" s="15" t="n">
        <x:f>E9261*G9261/1000000</x:f>
        <x:v>0.019935348</x:v>
      </x:c>
      <x:c r="J9261" s="15" t="n">
        <x:f>F9261*H9261/1000000</x:f>
        <x:v>0.0003528</x:v>
      </x:c>
      <x:c r="K9261" s="15" t="n">
        <x:f>SUM(I9261:J9261)</x:f>
        <x:v>0.020288148</x:v>
      </x:c>
    </x:row>
    <x:row r="9262" ht="23" customHeight="1">
      <x:c r="A9262" s="2" t="str">
        <x:v>REQ-09258</x:v>
      </x:c>
      <x:c r="B9262" s="2" t="n">
        <x:v>25</x:v>
      </x:c>
      <x:c r="C9262" s="2" t="str">
        <x:v>Growth</x:v>
      </x:c>
      <x:c r="D9262" s="2" t="str">
        <x:v>Balanced</x:v>
      </x:c>
      <x:c r="E9262" s="16" t="n">
        <x:v>68042</x:v>
      </x:c>
      <x:c r="F9262" s="16" t="n">
        <x:v>1462</x:v>
      </x:c>
      <x:c r="G9262" s="15" t="n">
        <x:f>VLOOKUP(D9262,'Pricing'!$A$6:$E$8,5,FALSE)</x:f>
        <x:v>1.2300000000000002</x:v>
      </x:c>
      <x:c r="H9262" s="15" t="n">
        <x:f>VLOOKUP(D9262,'Pricing'!$A$6:$E$8,4,FALSE)</x:f>
        <x:v>6</x:v>
      </x:c>
      <x:c r="I9262" s="15" t="n">
        <x:f>E9262*G9262/1000000</x:f>
        <x:v>0.08369166000000001</x:v>
      </x:c>
      <x:c r="J9262" s="15" t="n">
        <x:f>F9262*H9262/1000000</x:f>
        <x:v>0.008772</x:v>
      </x:c>
      <x:c r="K9262" s="15" t="n">
        <x:f>SUM(I9262:J9262)</x:f>
        <x:v>0.09246366000000002</x:v>
      </x:c>
    </x:row>
    <x:row r="9263" ht="23" customHeight="1">
      <x:c r="A9263" s="2" t="str">
        <x:v>REQ-09259</x:v>
      </x:c>
      <x:c r="B9263" s="2" t="n">
        <x:v>29</x:v>
      </x:c>
      <x:c r="C9263" s="2" t="str">
        <x:v>Operations</x:v>
      </x:c>
      <x:c r="D9263" s="2" t="str">
        <x:v>Swift</x:v>
      </x:c>
      <x:c r="E9263" s="16" t="n">
        <x:v>113528</x:v>
      </x:c>
      <x:c r="F9263" s="16" t="n">
        <x:v>2833</x:v>
      </x:c>
      <x:c r="G9263" s="15" t="n">
        <x:f>VLOOKUP(D9263,'Pricing'!$A$6:$E$8,5,FALSE)</x:f>
        <x:v>0.246</x:v>
      </x:c>
      <x:c r="H9263" s="15" t="n">
        <x:f>VLOOKUP(D9263,'Pricing'!$A$6:$E$8,4,FALSE)</x:f>
        <x:v>1.2</x:v>
      </x:c>
      <x:c r="I9263" s="15" t="n">
        <x:f>E9263*G9263/1000000</x:f>
        <x:v>0.027927887999999998</x:v>
      </x:c>
      <x:c r="J9263" s="15" t="n">
        <x:f>F9263*H9263/1000000</x:f>
        <x:v>0.0033996</x:v>
      </x:c>
      <x:c r="K9263" s="15" t="n">
        <x:f>SUM(I9263:J9263)</x:f>
        <x:v>0.031327488</x:v>
      </x:c>
    </x:row>
    <x:row r="9264" ht="23" customHeight="1">
      <x:c r="A9264" s="2" t="str">
        <x:v>REQ-09260</x:v>
      </x:c>
      <x:c r="B9264" s="2" t="n">
        <x:v>9</x:v>
      </x:c>
      <x:c r="C9264" s="2" t="str">
        <x:v>Product</x:v>
      </x:c>
      <x:c r="D9264" s="2" t="str">
        <x:v>Balanced</x:v>
      </x:c>
      <x:c r="E9264" s="16" t="n">
        <x:v>55307</x:v>
      </x:c>
      <x:c r="F9264" s="16" t="n">
        <x:v>256</x:v>
      </x:c>
      <x:c r="G9264" s="15" t="n">
        <x:f>VLOOKUP(D9264,'Pricing'!$A$6:$E$8,5,FALSE)</x:f>
        <x:v>1.2300000000000002</x:v>
      </x:c>
      <x:c r="H9264" s="15" t="n">
        <x:f>VLOOKUP(D9264,'Pricing'!$A$6:$E$8,4,FALSE)</x:f>
        <x:v>6</x:v>
      </x:c>
      <x:c r="I9264" s="15" t="n">
        <x:f>E9264*G9264/1000000</x:f>
        <x:v>0.06802761000000002</x:v>
      </x:c>
      <x:c r="J9264" s="15" t="n">
        <x:f>F9264*H9264/1000000</x:f>
        <x:v>0.001536</x:v>
      </x:c>
      <x:c r="K9264" s="15" t="n">
        <x:f>SUM(I9264:J9264)</x:f>
        <x:v>0.06956361000000001</x:v>
      </x:c>
    </x:row>
    <x:row r="9265" ht="23" customHeight="1">
      <x:c r="A9265" s="2" t="str">
        <x:v>REQ-09261</x:v>
      </x:c>
      <x:c r="B9265" s="2" t="n">
        <x:v>17</x:v>
      </x:c>
      <x:c r="C9265" s="2" t="str">
        <x:v>Engineering</x:v>
      </x:c>
      <x:c r="D9265" s="2" t="str">
        <x:v>Swift</x:v>
      </x:c>
      <x:c r="E9265" s="16" t="n">
        <x:v>97653</x:v>
      </x:c>
      <x:c r="F9265" s="16" t="n">
        <x:v>2340</x:v>
      </x:c>
      <x:c r="G9265" s="15" t="n">
        <x:f>VLOOKUP(D9265,'Pricing'!$A$6:$E$8,5,FALSE)</x:f>
        <x:v>0.246</x:v>
      </x:c>
      <x:c r="H9265" s="15" t="n">
        <x:f>VLOOKUP(D9265,'Pricing'!$A$6:$E$8,4,FALSE)</x:f>
        <x:v>1.2</x:v>
      </x:c>
      <x:c r="I9265" s="15" t="n">
        <x:f>E9265*G9265/1000000</x:f>
        <x:v>0.024022638</x:v>
      </x:c>
      <x:c r="J9265" s="15" t="n">
        <x:f>F9265*H9265/1000000</x:f>
        <x:v>0.002808</x:v>
      </x:c>
      <x:c r="K9265" s="15" t="n">
        <x:f>SUM(I9265:J9265)</x:f>
        <x:v>0.026830638</x:v>
      </x:c>
    </x:row>
    <x:row r="9266" ht="23" customHeight="1">
      <x:c r="A9266" s="2" t="str">
        <x:v>REQ-09262</x:v>
      </x:c>
      <x:c r="B9266" s="2" t="n">
        <x:v>3</x:v>
      </x:c>
      <x:c r="C9266" s="2" t="str">
        <x:v>Growth</x:v>
      </x:c>
      <x:c r="D9266" s="2" t="str">
        <x:v>Balanced</x:v>
      </x:c>
      <x:c r="E9266" s="16" t="n">
        <x:v>107513</x:v>
      </x:c>
      <x:c r="F9266" s="16" t="n">
        <x:v>2508</x:v>
      </x:c>
      <x:c r="G9266" s="15" t="n">
        <x:f>VLOOKUP(D9266,'Pricing'!$A$6:$E$8,5,FALSE)</x:f>
        <x:v>1.2300000000000002</x:v>
      </x:c>
      <x:c r="H9266" s="15" t="n">
        <x:f>VLOOKUP(D9266,'Pricing'!$A$6:$E$8,4,FALSE)</x:f>
        <x:v>6</x:v>
      </x:c>
      <x:c r="I9266" s="15" t="n">
        <x:f>E9266*G9266/1000000</x:f>
        <x:v>0.13224099000000003</x:v>
      </x:c>
      <x:c r="J9266" s="15" t="n">
        <x:f>F9266*H9266/1000000</x:f>
        <x:v>0.015048</x:v>
      </x:c>
      <x:c r="K9266" s="15" t="n">
        <x:f>SUM(I9266:J9266)</x:f>
        <x:v>0.14728899000000004</x:v>
      </x:c>
    </x:row>
    <x:row r="9267" ht="23" customHeight="1">
      <x:c r="A9267" s="2" t="str">
        <x:v>REQ-09263</x:v>
      </x:c>
      <x:c r="B9267" s="2" t="n">
        <x:v>24</x:v>
      </x:c>
      <x:c r="C9267" s="2" t="str">
        <x:v>Operations</x:v>
      </x:c>
      <x:c r="D9267" s="2" t="str">
        <x:v>Swift</x:v>
      </x:c>
      <x:c r="E9267" s="16" t="n">
        <x:v>36084</x:v>
      </x:c>
      <x:c r="F9267" s="16" t="n">
        <x:v>1078</x:v>
      </x:c>
      <x:c r="G9267" s="15" t="n">
        <x:f>VLOOKUP(D9267,'Pricing'!$A$6:$E$8,5,FALSE)</x:f>
        <x:v>0.246</x:v>
      </x:c>
      <x:c r="H9267" s="15" t="n">
        <x:f>VLOOKUP(D9267,'Pricing'!$A$6:$E$8,4,FALSE)</x:f>
        <x:v>1.2</x:v>
      </x:c>
      <x:c r="I9267" s="15" t="n">
        <x:f>E9267*G9267/1000000</x:f>
        <x:v>0.008876664000000001</x:v>
      </x:c>
      <x:c r="J9267" s="15" t="n">
        <x:f>F9267*H9267/1000000</x:f>
        <x:v>0.0012936</x:v>
      </x:c>
      <x:c r="K9267" s="15" t="n">
        <x:f>SUM(I9267:J9267)</x:f>
        <x:v>0.010170264000000002</x:v>
      </x:c>
    </x:row>
    <x:row r="9268" ht="23" customHeight="1">
      <x:c r="A9268" s="2" t="str">
        <x:v>REQ-09264</x:v>
      </x:c>
      <x:c r="B9268" s="2" t="n">
        <x:v>16</x:v>
      </x:c>
      <x:c r="C9268" s="2" t="str">
        <x:v>Support</x:v>
      </x:c>
      <x:c r="D9268" s="2" t="str">
        <x:v>Swift</x:v>
      </x:c>
      <x:c r="E9268" s="16" t="n">
        <x:v>30976</x:v>
      </x:c>
      <x:c r="F9268" s="16" t="n">
        <x:v>1199</x:v>
      </x:c>
      <x:c r="G9268" s="15" t="n">
        <x:f>VLOOKUP(D9268,'Pricing'!$A$6:$E$8,5,FALSE)</x:f>
        <x:v>0.246</x:v>
      </x:c>
      <x:c r="H9268" s="15" t="n">
        <x:f>VLOOKUP(D9268,'Pricing'!$A$6:$E$8,4,FALSE)</x:f>
        <x:v>1.2</x:v>
      </x:c>
      <x:c r="I9268" s="15" t="n">
        <x:f>E9268*G9268/1000000</x:f>
        <x:v>0.007620096</x:v>
      </x:c>
      <x:c r="J9268" s="15" t="n">
        <x:f>F9268*H9268/1000000</x:f>
        <x:v>0.0014388</x:v>
      </x:c>
      <x:c r="K9268" s="15" t="n">
        <x:f>SUM(I9268:J9268)</x:f>
        <x:v>0.009058896</x:v>
      </x:c>
    </x:row>
    <x:row r="9269" ht="23" customHeight="1">
      <x:c r="A9269" s="2" t="str">
        <x:v>REQ-09265</x:v>
      </x:c>
      <x:c r="B9269" s="2" t="n">
        <x:v>31</x:v>
      </x:c>
      <x:c r="C9269" s="2" t="str">
        <x:v>Engineering</x:v>
      </x:c>
      <x:c r="D9269" s="2" t="str">
        <x:v>Swift</x:v>
      </x:c>
      <x:c r="E9269" s="16" t="n">
        <x:v>87424</x:v>
      </x:c>
      <x:c r="F9269" s="16" t="n">
        <x:v>2844</x:v>
      </x:c>
      <x:c r="G9269" s="15" t="n">
        <x:f>VLOOKUP(D9269,'Pricing'!$A$6:$E$8,5,FALSE)</x:f>
        <x:v>0.246</x:v>
      </x:c>
      <x:c r="H9269" s="15" t="n">
        <x:f>VLOOKUP(D9269,'Pricing'!$A$6:$E$8,4,FALSE)</x:f>
        <x:v>1.2</x:v>
      </x:c>
      <x:c r="I9269" s="15" t="n">
        <x:f>E9269*G9269/1000000</x:f>
        <x:v>0.021506304</x:v>
      </x:c>
      <x:c r="J9269" s="15" t="n">
        <x:f>F9269*H9269/1000000</x:f>
        <x:v>0.0034127999999999997</x:v>
      </x:c>
      <x:c r="K9269" s="15" t="n">
        <x:f>SUM(I9269:J9269)</x:f>
        <x:v>0.024919104</x:v>
      </x:c>
    </x:row>
    <x:row r="9270" ht="23" customHeight="1">
      <x:c r="A9270" s="2" t="str">
        <x:v>REQ-09266</x:v>
      </x:c>
      <x:c r="B9270" s="2" t="n">
        <x:v>23</x:v>
      </x:c>
      <x:c r="C9270" s="2" t="str">
        <x:v>Support</x:v>
      </x:c>
      <x:c r="D9270" s="2" t="str">
        <x:v>Swift</x:v>
      </x:c>
      <x:c r="E9270" s="16" t="n">
        <x:v>8199</x:v>
      </x:c>
      <x:c r="F9270" s="16" t="n">
        <x:v>2490</x:v>
      </x:c>
      <x:c r="G9270" s="15" t="n">
        <x:f>VLOOKUP(D9270,'Pricing'!$A$6:$E$8,5,FALSE)</x:f>
        <x:v>0.246</x:v>
      </x:c>
      <x:c r="H9270" s="15" t="n">
        <x:f>VLOOKUP(D9270,'Pricing'!$A$6:$E$8,4,FALSE)</x:f>
        <x:v>1.2</x:v>
      </x:c>
      <x:c r="I9270" s="15" t="n">
        <x:f>E9270*G9270/1000000</x:f>
        <x:v>0.002016954</x:v>
      </x:c>
      <x:c r="J9270" s="15" t="n">
        <x:f>F9270*H9270/1000000</x:f>
        <x:v>0.002988</x:v>
      </x:c>
      <x:c r="K9270" s="15" t="n">
        <x:f>SUM(I9270:J9270)</x:f>
        <x:v>0.005004954000000001</x:v>
      </x:c>
    </x:row>
    <x:row r="9271" ht="23" customHeight="1">
      <x:c r="A9271" s="2" t="str">
        <x:v>REQ-09267</x:v>
      </x:c>
      <x:c r="B9271" s="2" t="n">
        <x:v>14</x:v>
      </x:c>
      <x:c r="C9271" s="2" t="str">
        <x:v>Operations</x:v>
      </x:c>
      <x:c r="D9271" s="2" t="str">
        <x:v>Swift</x:v>
      </x:c>
      <x:c r="E9271" s="16" t="n">
        <x:v>111455</x:v>
      </x:c>
      <x:c r="F9271" s="16" t="n">
        <x:v>448</x:v>
      </x:c>
      <x:c r="G9271" s="15" t="n">
        <x:f>VLOOKUP(D9271,'Pricing'!$A$6:$E$8,5,FALSE)</x:f>
        <x:v>0.246</x:v>
      </x:c>
      <x:c r="H9271" s="15" t="n">
        <x:f>VLOOKUP(D9271,'Pricing'!$A$6:$E$8,4,FALSE)</x:f>
        <x:v>1.2</x:v>
      </x:c>
      <x:c r="I9271" s="15" t="n">
        <x:f>E9271*G9271/1000000</x:f>
        <x:v>0.02741793</x:v>
      </x:c>
      <x:c r="J9271" s="15" t="n">
        <x:f>F9271*H9271/1000000</x:f>
        <x:v>0.0005376000000000001</x:v>
      </x:c>
      <x:c r="K9271" s="15" t="n">
        <x:f>SUM(I9271:J9271)</x:f>
        <x:v>0.02795553</x:v>
      </x:c>
    </x:row>
    <x:row r="9272" ht="23" customHeight="1">
      <x:c r="A9272" s="2" t="str">
        <x:v>REQ-09268</x:v>
      </x:c>
      <x:c r="B9272" s="2" t="n">
        <x:v>5</x:v>
      </x:c>
      <x:c r="C9272" s="2" t="str">
        <x:v>Product</x:v>
      </x:c>
      <x:c r="D9272" s="2" t="str">
        <x:v>Reasoning</x:v>
      </x:c>
      <x:c r="E9272" s="16" t="n">
        <x:v>109780</x:v>
      </x:c>
      <x:c r="F9272" s="16" t="n">
        <x:v>1983</x:v>
      </x:c>
      <x:c r="G9272" s="15" t="n">
        <x:f>VLOOKUP(D9272,'Pricing'!$A$6:$E$8,5,FALSE)</x:f>
        <x:v>4.920000000000001</x:v>
      </x:c>
      <x:c r="H9272" s="15" t="n">
        <x:f>VLOOKUP(D9272,'Pricing'!$A$6:$E$8,4,FALSE)</x:f>
        <x:v>24</x:v>
      </x:c>
      <x:c r="I9272" s="15" t="n">
        <x:f>E9272*G9272/1000000</x:f>
        <x:v>0.5401176000000001</x:v>
      </x:c>
      <x:c r="J9272" s="15" t="n">
        <x:f>F9272*H9272/1000000</x:f>
        <x:v>0.047592</x:v>
      </x:c>
      <x:c r="K9272" s="15" t="n">
        <x:f>SUM(I9272:J9272)</x:f>
        <x:v>0.5877096</x:v>
      </x:c>
    </x:row>
    <x:row r="9273" ht="23" customHeight="1">
      <x:c r="A9273" s="2" t="str">
        <x:v>REQ-09269</x:v>
      </x:c>
      <x:c r="B9273" s="2" t="n">
        <x:v>3</x:v>
      </x:c>
      <x:c r="C9273" s="2" t="str">
        <x:v>Engineering</x:v>
      </x:c>
      <x:c r="D9273" s="2" t="str">
        <x:v>Swift</x:v>
      </x:c>
      <x:c r="E9273" s="16" t="n">
        <x:v>81640</x:v>
      </x:c>
      <x:c r="F9273" s="16" t="n">
        <x:v>709</x:v>
      </x:c>
      <x:c r="G9273" s="15" t="n">
        <x:f>VLOOKUP(D9273,'Pricing'!$A$6:$E$8,5,FALSE)</x:f>
        <x:v>0.246</x:v>
      </x:c>
      <x:c r="H9273" s="15" t="n">
        <x:f>VLOOKUP(D9273,'Pricing'!$A$6:$E$8,4,FALSE)</x:f>
        <x:v>1.2</x:v>
      </x:c>
      <x:c r="I9273" s="15" t="n">
        <x:f>E9273*G9273/1000000</x:f>
        <x:v>0.020083439999999998</x:v>
      </x:c>
      <x:c r="J9273" s="15" t="n">
        <x:f>F9273*H9273/1000000</x:f>
        <x:v>0.0008508</x:v>
      </x:c>
      <x:c r="K9273" s="15" t="n">
        <x:f>SUM(I9273:J9273)</x:f>
        <x:v>0.020934239999999996</x:v>
      </x:c>
    </x:row>
    <x:row r="9274" ht="23" customHeight="1">
      <x:c r="A9274" s="2" t="str">
        <x:v>REQ-09270</x:v>
      </x:c>
      <x:c r="B9274" s="2" t="n">
        <x:v>20</x:v>
      </x:c>
      <x:c r="C9274" s="2" t="str">
        <x:v>Product</x:v>
      </x:c>
      <x:c r="D9274" s="2" t="str">
        <x:v>Swift</x:v>
      </x:c>
      <x:c r="E9274" s="16" t="n">
        <x:v>36792</x:v>
      </x:c>
      <x:c r="F9274" s="16" t="n">
        <x:v>1122</x:v>
      </x:c>
      <x:c r="G9274" s="15" t="n">
        <x:f>VLOOKUP(D9274,'Pricing'!$A$6:$E$8,5,FALSE)</x:f>
        <x:v>0.246</x:v>
      </x:c>
      <x:c r="H9274" s="15" t="n">
        <x:f>VLOOKUP(D9274,'Pricing'!$A$6:$E$8,4,FALSE)</x:f>
        <x:v>1.2</x:v>
      </x:c>
      <x:c r="I9274" s="15" t="n">
        <x:f>E9274*G9274/1000000</x:f>
        <x:v>0.009050832</x:v>
      </x:c>
      <x:c r="J9274" s="15" t="n">
        <x:f>F9274*H9274/1000000</x:f>
        <x:v>0.0013463999999999998</x:v>
      </x:c>
      <x:c r="K9274" s="15" t="n">
        <x:f>SUM(I9274:J9274)</x:f>
        <x:v>0.010397232</x:v>
      </x:c>
    </x:row>
    <x:row r="9275" ht="23" customHeight="1">
      <x:c r="A9275" s="2" t="str">
        <x:v>REQ-09271</x:v>
      </x:c>
      <x:c r="B9275" s="2" t="n">
        <x:v>14</x:v>
      </x:c>
      <x:c r="C9275" s="2" t="str">
        <x:v>Research</x:v>
      </x:c>
      <x:c r="D9275" s="2" t="str">
        <x:v>Swift</x:v>
      </x:c>
      <x:c r="E9275" s="16" t="n">
        <x:v>76990</x:v>
      </x:c>
      <x:c r="F9275" s="16" t="n">
        <x:v>797</x:v>
      </x:c>
      <x:c r="G9275" s="15" t="n">
        <x:f>VLOOKUP(D9275,'Pricing'!$A$6:$E$8,5,FALSE)</x:f>
        <x:v>0.246</x:v>
      </x:c>
      <x:c r="H9275" s="15" t="n">
        <x:f>VLOOKUP(D9275,'Pricing'!$A$6:$E$8,4,FALSE)</x:f>
        <x:v>1.2</x:v>
      </x:c>
      <x:c r="I9275" s="15" t="n">
        <x:f>E9275*G9275/1000000</x:f>
        <x:v>0.01893954</x:v>
      </x:c>
      <x:c r="J9275" s="15" t="n">
        <x:f>F9275*H9275/1000000</x:f>
        <x:v>0.0009563999999999999</x:v>
      </x:c>
      <x:c r="K9275" s="15" t="n">
        <x:f>SUM(I9275:J9275)</x:f>
        <x:v>0.01989594</x:v>
      </x:c>
    </x:row>
    <x:row r="9276" ht="23" customHeight="1">
      <x:c r="A9276" s="2" t="str">
        <x:v>REQ-09272</x:v>
      </x:c>
      <x:c r="B9276" s="2" t="n">
        <x:v>23</x:v>
      </x:c>
      <x:c r="C9276" s="2" t="str">
        <x:v>Product</x:v>
      </x:c>
      <x:c r="D9276" s="2" t="str">
        <x:v>Swift</x:v>
      </x:c>
      <x:c r="E9276" s="16" t="n">
        <x:v>86203</x:v>
      </x:c>
      <x:c r="F9276" s="16" t="n">
        <x:v>631</x:v>
      </x:c>
      <x:c r="G9276" s="15" t="n">
        <x:f>VLOOKUP(D9276,'Pricing'!$A$6:$E$8,5,FALSE)</x:f>
        <x:v>0.246</x:v>
      </x:c>
      <x:c r="H9276" s="15" t="n">
        <x:f>VLOOKUP(D9276,'Pricing'!$A$6:$E$8,4,FALSE)</x:f>
        <x:v>1.2</x:v>
      </x:c>
      <x:c r="I9276" s="15" t="n">
        <x:f>E9276*G9276/1000000</x:f>
        <x:v>0.021205937999999997</x:v>
      </x:c>
      <x:c r="J9276" s="15" t="n">
        <x:f>F9276*H9276/1000000</x:f>
        <x:v>0.0007572</x:v>
      </x:c>
      <x:c r="K9276" s="15" t="n">
        <x:f>SUM(I9276:J9276)</x:f>
        <x:v>0.021963137999999997</x:v>
      </x:c>
    </x:row>
    <x:row r="9277" ht="23" customHeight="1">
      <x:c r="A9277" s="2" t="str">
        <x:v>REQ-09273</x:v>
      </x:c>
      <x:c r="B9277" s="2" t="n">
        <x:v>2</x:v>
      </x:c>
      <x:c r="C9277" s="2" t="str">
        <x:v>Engineering</x:v>
      </x:c>
      <x:c r="D9277" s="2" t="str">
        <x:v>Swift</x:v>
      </x:c>
      <x:c r="E9277" s="16" t="n">
        <x:v>34122</x:v>
      </x:c>
      <x:c r="F9277" s="16" t="n">
        <x:v>3089</x:v>
      </x:c>
      <x:c r="G9277" s="15" t="n">
        <x:f>VLOOKUP(D9277,'Pricing'!$A$6:$E$8,5,FALSE)</x:f>
        <x:v>0.246</x:v>
      </x:c>
      <x:c r="H9277" s="15" t="n">
        <x:f>VLOOKUP(D9277,'Pricing'!$A$6:$E$8,4,FALSE)</x:f>
        <x:v>1.2</x:v>
      </x:c>
      <x:c r="I9277" s="15" t="n">
        <x:f>E9277*G9277/1000000</x:f>
        <x:v>0.008394012000000001</x:v>
      </x:c>
      <x:c r="J9277" s="15" t="n">
        <x:f>F9277*H9277/1000000</x:f>
        <x:v>0.0037067999999999997</x:v>
      </x:c>
      <x:c r="K9277" s="15" t="n">
        <x:f>SUM(I9277:J9277)</x:f>
        <x:v>0.012100812</x:v>
      </x:c>
    </x:row>
    <x:row r="9278" ht="23" customHeight="1">
      <x:c r="A9278" s="2" t="str">
        <x:v>REQ-09274</x:v>
      </x:c>
      <x:c r="B9278" s="2" t="n">
        <x:v>29</x:v>
      </x:c>
      <x:c r="C9278" s="2" t="str">
        <x:v>Product</x:v>
      </x:c>
      <x:c r="D9278" s="2" t="str">
        <x:v>Balanced</x:v>
      </x:c>
      <x:c r="E9278" s="16" t="n">
        <x:v>61234</x:v>
      </x:c>
      <x:c r="F9278" s="16" t="n">
        <x:v>3018</x:v>
      </x:c>
      <x:c r="G9278" s="15" t="n">
        <x:f>VLOOKUP(D9278,'Pricing'!$A$6:$E$8,5,FALSE)</x:f>
        <x:v>1.2300000000000002</x:v>
      </x:c>
      <x:c r="H9278" s="15" t="n">
        <x:f>VLOOKUP(D9278,'Pricing'!$A$6:$E$8,4,FALSE)</x:f>
        <x:v>6</x:v>
      </x:c>
      <x:c r="I9278" s="15" t="n">
        <x:f>E9278*G9278/1000000</x:f>
        <x:v>0.07531782000000001</x:v>
      </x:c>
      <x:c r="J9278" s="15" t="n">
        <x:f>F9278*H9278/1000000</x:f>
        <x:v>0.018108</x:v>
      </x:c>
      <x:c r="K9278" s="15" t="n">
        <x:f>SUM(I9278:J9278)</x:f>
        <x:v>0.09342582</x:v>
      </x:c>
    </x:row>
    <x:row r="9279" ht="23" customHeight="1">
      <x:c r="A9279" s="2" t="str">
        <x:v>REQ-09275</x:v>
      </x:c>
      <x:c r="B9279" s="2" t="n">
        <x:v>27</x:v>
      </x:c>
      <x:c r="C9279" s="2" t="str">
        <x:v>Operations</x:v>
      </x:c>
      <x:c r="D9279" s="2" t="str">
        <x:v>Swift</x:v>
      </x:c>
      <x:c r="E9279" s="16" t="n">
        <x:v>25563</x:v>
      </x:c>
      <x:c r="F9279" s="16" t="n">
        <x:v>3447</x:v>
      </x:c>
      <x:c r="G9279" s="15" t="n">
        <x:f>VLOOKUP(D9279,'Pricing'!$A$6:$E$8,5,FALSE)</x:f>
        <x:v>0.246</x:v>
      </x:c>
      <x:c r="H9279" s="15" t="n">
        <x:f>VLOOKUP(D9279,'Pricing'!$A$6:$E$8,4,FALSE)</x:f>
        <x:v>1.2</x:v>
      </x:c>
      <x:c r="I9279" s="15" t="n">
        <x:f>E9279*G9279/1000000</x:f>
        <x:v>0.006288498</x:v>
      </x:c>
      <x:c r="J9279" s="15" t="n">
        <x:f>F9279*H9279/1000000</x:f>
        <x:v>0.004136399999999999</x:v>
      </x:c>
      <x:c r="K9279" s="15" t="n">
        <x:f>SUM(I9279:J9279)</x:f>
        <x:v>0.010424897999999998</x:v>
      </x:c>
    </x:row>
    <x:row r="9280" ht="23" customHeight="1">
      <x:c r="A9280" s="2" t="str">
        <x:v>REQ-09276</x:v>
      </x:c>
      <x:c r="B9280" s="2" t="n">
        <x:v>27</x:v>
      </x:c>
      <x:c r="C9280" s="2" t="str">
        <x:v>Growth</x:v>
      </x:c>
      <x:c r="D9280" s="2" t="str">
        <x:v>Balanced</x:v>
      </x:c>
      <x:c r="E9280" s="16" t="n">
        <x:v>57320</x:v>
      </x:c>
      <x:c r="F9280" s="16" t="n">
        <x:v>1458</x:v>
      </x:c>
      <x:c r="G9280" s="15" t="n">
        <x:f>VLOOKUP(D9280,'Pricing'!$A$6:$E$8,5,FALSE)</x:f>
        <x:v>1.2300000000000002</x:v>
      </x:c>
      <x:c r="H9280" s="15" t="n">
        <x:f>VLOOKUP(D9280,'Pricing'!$A$6:$E$8,4,FALSE)</x:f>
        <x:v>6</x:v>
      </x:c>
      <x:c r="I9280" s="15" t="n">
        <x:f>E9280*G9280/1000000</x:f>
        <x:v>0.0705036</x:v>
      </x:c>
      <x:c r="J9280" s="15" t="n">
        <x:f>F9280*H9280/1000000</x:f>
        <x:v>0.008748</x:v>
      </x:c>
      <x:c r="K9280" s="15" t="n">
        <x:f>SUM(I9280:J9280)</x:f>
        <x:v>0.0792516</x:v>
      </x:c>
    </x:row>
    <x:row r="9281" ht="23" customHeight="1">
      <x:c r="A9281" s="2" t="str">
        <x:v>REQ-09277</x:v>
      </x:c>
      <x:c r="B9281" s="2" t="n">
        <x:v>23</x:v>
      </x:c>
      <x:c r="C9281" s="2" t="str">
        <x:v>Operations</x:v>
      </x:c>
      <x:c r="D9281" s="2" t="str">
        <x:v>Balanced</x:v>
      </x:c>
      <x:c r="E9281" s="16" t="n">
        <x:v>99305</x:v>
      </x:c>
      <x:c r="F9281" s="16" t="n">
        <x:v>2013</x:v>
      </x:c>
      <x:c r="G9281" s="15" t="n">
        <x:f>VLOOKUP(D9281,'Pricing'!$A$6:$E$8,5,FALSE)</x:f>
        <x:v>1.2300000000000002</x:v>
      </x:c>
      <x:c r="H9281" s="15" t="n">
        <x:f>VLOOKUP(D9281,'Pricing'!$A$6:$E$8,4,FALSE)</x:f>
        <x:v>6</x:v>
      </x:c>
      <x:c r="I9281" s="15" t="n">
        <x:f>E9281*G9281/1000000</x:f>
        <x:v>0.12214515000000002</x:v>
      </x:c>
      <x:c r="J9281" s="15" t="n">
        <x:f>F9281*H9281/1000000</x:f>
        <x:v>0.012078</x:v>
      </x:c>
      <x:c r="K9281" s="15" t="n">
        <x:f>SUM(I9281:J9281)</x:f>
        <x:v>0.13422315</x:v>
      </x:c>
    </x:row>
    <x:row r="9282" ht="23" customHeight="1">
      <x:c r="A9282" s="2" t="str">
        <x:v>REQ-09278</x:v>
      </x:c>
      <x:c r="B9282" s="2" t="n">
        <x:v>14</x:v>
      </x:c>
      <x:c r="C9282" s="2" t="str">
        <x:v>Support</x:v>
      </x:c>
      <x:c r="D9282" s="2" t="str">
        <x:v>Balanced</x:v>
      </x:c>
      <x:c r="E9282" s="16" t="n">
        <x:v>62739</x:v>
      </x:c>
      <x:c r="F9282" s="16" t="n">
        <x:v>675</x:v>
      </x:c>
      <x:c r="G9282" s="15" t="n">
        <x:f>VLOOKUP(D9282,'Pricing'!$A$6:$E$8,5,FALSE)</x:f>
        <x:v>1.2300000000000002</x:v>
      </x:c>
      <x:c r="H9282" s="15" t="n">
        <x:f>VLOOKUP(D9282,'Pricing'!$A$6:$E$8,4,FALSE)</x:f>
        <x:v>6</x:v>
      </x:c>
      <x:c r="I9282" s="15" t="n">
        <x:f>E9282*G9282/1000000</x:f>
        <x:v>0.07716897000000002</x:v>
      </x:c>
      <x:c r="J9282" s="15" t="n">
        <x:f>F9282*H9282/1000000</x:f>
        <x:v>0.00405</x:v>
      </x:c>
      <x:c r="K9282" s="15" t="n">
        <x:f>SUM(I9282:J9282)</x:f>
        <x:v>0.08121897000000002</x:v>
      </x:c>
    </x:row>
    <x:row r="9283" ht="23" customHeight="1">
      <x:c r="A9283" s="2" t="str">
        <x:v>REQ-09279</x:v>
      </x:c>
      <x:c r="B9283" s="2" t="n">
        <x:v>7</x:v>
      </x:c>
      <x:c r="C9283" s="2" t="str">
        <x:v>Engineering</x:v>
      </x:c>
      <x:c r="D9283" s="2" t="str">
        <x:v>Swift</x:v>
      </x:c>
      <x:c r="E9283" s="16" t="n">
        <x:v>90921</x:v>
      </x:c>
      <x:c r="F9283" s="16" t="n">
        <x:v>860</x:v>
      </x:c>
      <x:c r="G9283" s="15" t="n">
        <x:f>VLOOKUP(D9283,'Pricing'!$A$6:$E$8,5,FALSE)</x:f>
        <x:v>0.246</x:v>
      </x:c>
      <x:c r="H9283" s="15" t="n">
        <x:f>VLOOKUP(D9283,'Pricing'!$A$6:$E$8,4,FALSE)</x:f>
        <x:v>1.2</x:v>
      </x:c>
      <x:c r="I9283" s="15" t="n">
        <x:f>E9283*G9283/1000000</x:f>
        <x:v>0.022366565999999997</x:v>
      </x:c>
      <x:c r="J9283" s="15" t="n">
        <x:f>F9283*H9283/1000000</x:f>
        <x:v>0.001032</x:v>
      </x:c>
      <x:c r="K9283" s="15" t="n">
        <x:f>SUM(I9283:J9283)</x:f>
        <x:v>0.023398565999999996</x:v>
      </x:c>
    </x:row>
    <x:row r="9284" ht="23" customHeight="1">
      <x:c r="A9284" s="2" t="str">
        <x:v>REQ-09280</x:v>
      </x:c>
      <x:c r="B9284" s="2" t="n">
        <x:v>8</x:v>
      </x:c>
      <x:c r="C9284" s="2" t="str">
        <x:v>Product</x:v>
      </x:c>
      <x:c r="D9284" s="2" t="str">
        <x:v>Reasoning</x:v>
      </x:c>
      <x:c r="E9284" s="16" t="n">
        <x:v>117403</x:v>
      </x:c>
      <x:c r="F9284" s="16" t="n">
        <x:v>2133</x:v>
      </x:c>
      <x:c r="G9284" s="15" t="n">
        <x:f>VLOOKUP(D9284,'Pricing'!$A$6:$E$8,5,FALSE)</x:f>
        <x:v>4.920000000000001</x:v>
      </x:c>
      <x:c r="H9284" s="15" t="n">
        <x:f>VLOOKUP(D9284,'Pricing'!$A$6:$E$8,4,FALSE)</x:f>
        <x:v>24</x:v>
      </x:c>
      <x:c r="I9284" s="15" t="n">
        <x:f>E9284*G9284/1000000</x:f>
        <x:v>0.5776227600000001</x:v>
      </x:c>
      <x:c r="J9284" s="15" t="n">
        <x:f>F9284*H9284/1000000</x:f>
        <x:v>0.051192</x:v>
      </x:c>
      <x:c r="K9284" s="15" t="n">
        <x:f>SUM(I9284:J9284)</x:f>
        <x:v>0.6288147600000001</x:v>
      </x:c>
    </x:row>
    <x:row r="9285" ht="23" customHeight="1">
      <x:c r="A9285" s="2" t="str">
        <x:v>REQ-09281</x:v>
      </x:c>
      <x:c r="B9285" s="2" t="n">
        <x:v>24</x:v>
      </x:c>
      <x:c r="C9285" s="2" t="str">
        <x:v>Operations</x:v>
      </x:c>
      <x:c r="D9285" s="2" t="str">
        <x:v>Swift</x:v>
      </x:c>
      <x:c r="E9285" s="16" t="n">
        <x:v>14326</x:v>
      </x:c>
      <x:c r="F9285" s="16" t="n">
        <x:v>2192</x:v>
      </x:c>
      <x:c r="G9285" s="15" t="n">
        <x:f>VLOOKUP(D9285,'Pricing'!$A$6:$E$8,5,FALSE)</x:f>
        <x:v>0.246</x:v>
      </x:c>
      <x:c r="H9285" s="15" t="n">
        <x:f>VLOOKUP(D9285,'Pricing'!$A$6:$E$8,4,FALSE)</x:f>
        <x:v>1.2</x:v>
      </x:c>
      <x:c r="I9285" s="15" t="n">
        <x:f>E9285*G9285/1000000</x:f>
        <x:v>0.003524196</x:v>
      </x:c>
      <x:c r="J9285" s="15" t="n">
        <x:f>F9285*H9285/1000000</x:f>
        <x:v>0.0026304</x:v>
      </x:c>
      <x:c r="K9285" s="15" t="n">
        <x:f>SUM(I9285:J9285)</x:f>
        <x:v>0.006154596</x:v>
      </x:c>
    </x:row>
    <x:row r="9286" ht="23" customHeight="1">
      <x:c r="A9286" s="2" t="str">
        <x:v>REQ-09282</x:v>
      </x:c>
      <x:c r="B9286" s="2" t="n">
        <x:v>3</x:v>
      </x:c>
      <x:c r="C9286" s="2" t="str">
        <x:v>Product</x:v>
      </x:c>
      <x:c r="D9286" s="2" t="str">
        <x:v>Swift</x:v>
      </x:c>
      <x:c r="E9286" s="16" t="n">
        <x:v>82818</x:v>
      </x:c>
      <x:c r="F9286" s="16" t="n">
        <x:v>1305</x:v>
      </x:c>
      <x:c r="G9286" s="15" t="n">
        <x:f>VLOOKUP(D9286,'Pricing'!$A$6:$E$8,5,FALSE)</x:f>
        <x:v>0.246</x:v>
      </x:c>
      <x:c r="H9286" s="15" t="n">
        <x:f>VLOOKUP(D9286,'Pricing'!$A$6:$E$8,4,FALSE)</x:f>
        <x:v>1.2</x:v>
      </x:c>
      <x:c r="I9286" s="15" t="n">
        <x:f>E9286*G9286/1000000</x:f>
        <x:v>0.020373228</x:v>
      </x:c>
      <x:c r="J9286" s="15" t="n">
        <x:f>F9286*H9286/1000000</x:f>
        <x:v>0.001566</x:v>
      </x:c>
      <x:c r="K9286" s="15" t="n">
        <x:f>SUM(I9286:J9286)</x:f>
        <x:v>0.021939228</x:v>
      </x:c>
    </x:row>
    <x:row r="9287" ht="23" customHeight="1">
      <x:c r="A9287" s="2" t="str">
        <x:v>REQ-09283</x:v>
      </x:c>
      <x:c r="B9287" s="2" t="n">
        <x:v>24</x:v>
      </x:c>
      <x:c r="C9287" s="2" t="str">
        <x:v>Operations</x:v>
      </x:c>
      <x:c r="D9287" s="2" t="str">
        <x:v>Balanced</x:v>
      </x:c>
      <x:c r="E9287" s="16" t="n">
        <x:v>27978</x:v>
      </x:c>
      <x:c r="F9287" s="16" t="n">
        <x:v>3722</x:v>
      </x:c>
      <x:c r="G9287" s="15" t="n">
        <x:f>VLOOKUP(D9287,'Pricing'!$A$6:$E$8,5,FALSE)</x:f>
        <x:v>1.2300000000000002</x:v>
      </x:c>
      <x:c r="H9287" s="15" t="n">
        <x:f>VLOOKUP(D9287,'Pricing'!$A$6:$E$8,4,FALSE)</x:f>
        <x:v>6</x:v>
      </x:c>
      <x:c r="I9287" s="15" t="n">
        <x:f>E9287*G9287/1000000</x:f>
        <x:v>0.03441294</x:v>
      </x:c>
      <x:c r="J9287" s="15" t="n">
        <x:f>F9287*H9287/1000000</x:f>
        <x:v>0.022332</x:v>
      </x:c>
      <x:c r="K9287" s="15" t="n">
        <x:f>SUM(I9287:J9287)</x:f>
        <x:v>0.05674494000000001</x:v>
      </x:c>
    </x:row>
    <x:row r="9288" ht="23" customHeight="1">
      <x:c r="A9288" s="2" t="str">
        <x:v>REQ-09284</x:v>
      </x:c>
      <x:c r="B9288" s="2" t="n">
        <x:v>16</x:v>
      </x:c>
      <x:c r="C9288" s="2" t="str">
        <x:v>Support</x:v>
      </x:c>
      <x:c r="D9288" s="2" t="str">
        <x:v>Swift</x:v>
      </x:c>
      <x:c r="E9288" s="16" t="n">
        <x:v>83548</x:v>
      </x:c>
      <x:c r="F9288" s="16" t="n">
        <x:v>2345</x:v>
      </x:c>
      <x:c r="G9288" s="15" t="n">
        <x:f>VLOOKUP(D9288,'Pricing'!$A$6:$E$8,5,FALSE)</x:f>
        <x:v>0.246</x:v>
      </x:c>
      <x:c r="H9288" s="15" t="n">
        <x:f>VLOOKUP(D9288,'Pricing'!$A$6:$E$8,4,FALSE)</x:f>
        <x:v>1.2</x:v>
      </x:c>
      <x:c r="I9288" s="15" t="n">
        <x:f>E9288*G9288/1000000</x:f>
        <x:v>0.020552808000000002</x:v>
      </x:c>
      <x:c r="J9288" s="15" t="n">
        <x:f>F9288*H9288/1000000</x:f>
        <x:v>0.002814</x:v>
      </x:c>
      <x:c r="K9288" s="15" t="n">
        <x:f>SUM(I9288:J9288)</x:f>
        <x:v>0.023366808000000003</x:v>
      </x:c>
    </x:row>
    <x:row r="9289" ht="23" customHeight="1">
      <x:c r="A9289" s="2" t="str">
        <x:v>REQ-09285</x:v>
      </x:c>
      <x:c r="B9289" s="2" t="n">
        <x:v>8</x:v>
      </x:c>
      <x:c r="C9289" s="2" t="str">
        <x:v>Operations</x:v>
      </x:c>
      <x:c r="D9289" s="2" t="str">
        <x:v>Balanced</x:v>
      </x:c>
      <x:c r="E9289" s="16" t="n">
        <x:v>111886</x:v>
      </x:c>
      <x:c r="F9289" s="16" t="n">
        <x:v>855</x:v>
      </x:c>
      <x:c r="G9289" s="15" t="n">
        <x:f>VLOOKUP(D9289,'Pricing'!$A$6:$E$8,5,FALSE)</x:f>
        <x:v>1.2300000000000002</x:v>
      </x:c>
      <x:c r="H9289" s="15" t="n">
        <x:f>VLOOKUP(D9289,'Pricing'!$A$6:$E$8,4,FALSE)</x:f>
        <x:v>6</x:v>
      </x:c>
      <x:c r="I9289" s="15" t="n">
        <x:f>E9289*G9289/1000000</x:f>
        <x:v>0.13761978000000002</x:v>
      </x:c>
      <x:c r="J9289" s="15" t="n">
        <x:f>F9289*H9289/1000000</x:f>
        <x:v>0.00513</x:v>
      </x:c>
      <x:c r="K9289" s="15" t="n">
        <x:f>SUM(I9289:J9289)</x:f>
        <x:v>0.14274978000000002</x:v>
      </x:c>
    </x:row>
    <x:row r="9290" ht="23" customHeight="1">
      <x:c r="A9290" s="2" t="str">
        <x:v>REQ-09286</x:v>
      </x:c>
      <x:c r="B9290" s="2" t="n">
        <x:v>1</x:v>
      </x:c>
      <x:c r="C9290" s="2" t="str">
        <x:v>Support</x:v>
      </x:c>
      <x:c r="D9290" s="2" t="str">
        <x:v>Balanced</x:v>
      </x:c>
      <x:c r="E9290" s="16" t="n">
        <x:v>56461</x:v>
      </x:c>
      <x:c r="F9290" s="16" t="n">
        <x:v>3897</x:v>
      </x:c>
      <x:c r="G9290" s="15" t="n">
        <x:f>VLOOKUP(D9290,'Pricing'!$A$6:$E$8,5,FALSE)</x:f>
        <x:v>1.2300000000000002</x:v>
      </x:c>
      <x:c r="H9290" s="15" t="n">
        <x:f>VLOOKUP(D9290,'Pricing'!$A$6:$E$8,4,FALSE)</x:f>
        <x:v>6</x:v>
      </x:c>
      <x:c r="I9290" s="15" t="n">
        <x:f>E9290*G9290/1000000</x:f>
        <x:v>0.06944703</x:v>
      </x:c>
      <x:c r="J9290" s="15" t="n">
        <x:f>F9290*H9290/1000000</x:f>
        <x:v>0.023382</x:v>
      </x:c>
      <x:c r="K9290" s="15" t="n">
        <x:f>SUM(I9290:J9290)</x:f>
        <x:v>0.09282903</x:v>
      </x:c>
    </x:row>
    <x:row r="9291" ht="23" customHeight="1">
      <x:c r="A9291" s="2" t="str">
        <x:v>REQ-09287</x:v>
      </x:c>
      <x:c r="B9291" s="2" t="n">
        <x:v>6</x:v>
      </x:c>
      <x:c r="C9291" s="2" t="str">
        <x:v>Operations</x:v>
      </x:c>
      <x:c r="D9291" s="2" t="str">
        <x:v>Balanced</x:v>
      </x:c>
      <x:c r="E9291" s="16" t="n">
        <x:v>91001</x:v>
      </x:c>
      <x:c r="F9291" s="16" t="n">
        <x:v>187</x:v>
      </x:c>
      <x:c r="G9291" s="15" t="n">
        <x:f>VLOOKUP(D9291,'Pricing'!$A$6:$E$8,5,FALSE)</x:f>
        <x:v>1.2300000000000002</x:v>
      </x:c>
      <x:c r="H9291" s="15" t="n">
        <x:f>VLOOKUP(D9291,'Pricing'!$A$6:$E$8,4,FALSE)</x:f>
        <x:v>6</x:v>
      </x:c>
      <x:c r="I9291" s="15" t="n">
        <x:f>E9291*G9291/1000000</x:f>
        <x:v>0.11193123000000002</x:v>
      </x:c>
      <x:c r="J9291" s="15" t="n">
        <x:f>F9291*H9291/1000000</x:f>
        <x:v>0.001122</x:v>
      </x:c>
      <x:c r="K9291" s="15" t="n">
        <x:f>SUM(I9291:J9291)</x:f>
        <x:v>0.11305323000000002</x:v>
      </x:c>
    </x:row>
    <x:row r="9292" ht="23" customHeight="1">
      <x:c r="A9292" s="2" t="str">
        <x:v>REQ-09288</x:v>
      </x:c>
      <x:c r="B9292" s="2" t="n">
        <x:v>25</x:v>
      </x:c>
      <x:c r="C9292" s="2" t="str">
        <x:v>Growth</x:v>
      </x:c>
      <x:c r="D9292" s="2" t="str">
        <x:v>Balanced</x:v>
      </x:c>
      <x:c r="E9292" s="16" t="n">
        <x:v>29554</x:v>
      </x:c>
      <x:c r="F9292" s="16" t="n">
        <x:v>410</x:v>
      </x:c>
      <x:c r="G9292" s="15" t="n">
        <x:f>VLOOKUP(D9292,'Pricing'!$A$6:$E$8,5,FALSE)</x:f>
        <x:v>1.2300000000000002</x:v>
      </x:c>
      <x:c r="H9292" s="15" t="n">
        <x:f>VLOOKUP(D9292,'Pricing'!$A$6:$E$8,4,FALSE)</x:f>
        <x:v>6</x:v>
      </x:c>
      <x:c r="I9292" s="15" t="n">
        <x:f>E9292*G9292/1000000</x:f>
        <x:v>0.03635142</x:v>
      </x:c>
      <x:c r="J9292" s="15" t="n">
        <x:f>F9292*H9292/1000000</x:f>
        <x:v>0.00246</x:v>
      </x:c>
      <x:c r="K9292" s="15" t="n">
        <x:f>SUM(I9292:J9292)</x:f>
        <x:v>0.03881142</x:v>
      </x:c>
    </x:row>
    <x:row r="9293" ht="23" customHeight="1">
      <x:c r="A9293" s="2" t="str">
        <x:v>REQ-09289</x:v>
      </x:c>
      <x:c r="B9293" s="2" t="n">
        <x:v>13</x:v>
      </x:c>
      <x:c r="C9293" s="2" t="str">
        <x:v>Research</x:v>
      </x:c>
      <x:c r="D9293" s="2" t="str">
        <x:v>Swift</x:v>
      </x:c>
      <x:c r="E9293" s="16" t="n">
        <x:v>76686</x:v>
      </x:c>
      <x:c r="F9293" s="16" t="n">
        <x:v>735</x:v>
      </x:c>
      <x:c r="G9293" s="15" t="n">
        <x:f>VLOOKUP(D9293,'Pricing'!$A$6:$E$8,5,FALSE)</x:f>
        <x:v>0.246</x:v>
      </x:c>
      <x:c r="H9293" s="15" t="n">
        <x:f>VLOOKUP(D9293,'Pricing'!$A$6:$E$8,4,FALSE)</x:f>
        <x:v>1.2</x:v>
      </x:c>
      <x:c r="I9293" s="15" t="n">
        <x:f>E9293*G9293/1000000</x:f>
        <x:v>0.018864756</x:v>
      </x:c>
      <x:c r="J9293" s="15" t="n">
        <x:f>F9293*H9293/1000000</x:f>
        <x:v>0.000882</x:v>
      </x:c>
      <x:c r="K9293" s="15" t="n">
        <x:f>SUM(I9293:J9293)</x:f>
        <x:v>0.019746756</x:v>
      </x:c>
    </x:row>
    <x:row r="9294" ht="23" customHeight="1">
      <x:c r="A9294" s="2" t="str">
        <x:v>REQ-09290</x:v>
      </x:c>
      <x:c r="B9294" s="2" t="n">
        <x:v>11</x:v>
      </x:c>
      <x:c r="C9294" s="2" t="str">
        <x:v>Growth</x:v>
      </x:c>
      <x:c r="D9294" s="2" t="str">
        <x:v>Swift</x:v>
      </x:c>
      <x:c r="E9294" s="16" t="n">
        <x:v>99845</x:v>
      </x:c>
      <x:c r="F9294" s="16" t="n">
        <x:v>359</x:v>
      </x:c>
      <x:c r="G9294" s="15" t="n">
        <x:f>VLOOKUP(D9294,'Pricing'!$A$6:$E$8,5,FALSE)</x:f>
        <x:v>0.246</x:v>
      </x:c>
      <x:c r="H9294" s="15" t="n">
        <x:f>VLOOKUP(D9294,'Pricing'!$A$6:$E$8,4,FALSE)</x:f>
        <x:v>1.2</x:v>
      </x:c>
      <x:c r="I9294" s="15" t="n">
        <x:f>E9294*G9294/1000000</x:f>
        <x:v>0.02456187</x:v>
      </x:c>
      <x:c r="J9294" s="15" t="n">
        <x:f>F9294*H9294/1000000</x:f>
        <x:v>0.0004308</x:v>
      </x:c>
      <x:c r="K9294" s="15" t="n">
        <x:f>SUM(I9294:J9294)</x:f>
        <x:v>0.024992669999999998</x:v>
      </x:c>
    </x:row>
    <x:row r="9295" ht="23" customHeight="1">
      <x:c r="A9295" s="2" t="str">
        <x:v>REQ-09291</x:v>
      </x:c>
      <x:c r="B9295" s="2" t="n">
        <x:v>2</x:v>
      </x:c>
      <x:c r="C9295" s="2" t="str">
        <x:v>Operations</x:v>
      </x:c>
      <x:c r="D9295" s="2" t="str">
        <x:v>Balanced</x:v>
      </x:c>
      <x:c r="E9295" s="16" t="n">
        <x:v>119853</x:v>
      </x:c>
      <x:c r="F9295" s="16" t="n">
        <x:v>999</x:v>
      </x:c>
      <x:c r="G9295" s="15" t="n">
        <x:f>VLOOKUP(D9295,'Pricing'!$A$6:$E$8,5,FALSE)</x:f>
        <x:v>1.2300000000000002</x:v>
      </x:c>
      <x:c r="H9295" s="15" t="n">
        <x:f>VLOOKUP(D9295,'Pricing'!$A$6:$E$8,4,FALSE)</x:f>
        <x:v>6</x:v>
      </x:c>
      <x:c r="I9295" s="15" t="n">
        <x:f>E9295*G9295/1000000</x:f>
        <x:v>0.14741919000000003</x:v>
      </x:c>
      <x:c r="J9295" s="15" t="n">
        <x:f>F9295*H9295/1000000</x:f>
        <x:v>0.005994</x:v>
      </x:c>
      <x:c r="K9295" s="15" t="n">
        <x:f>SUM(I9295:J9295)</x:f>
        <x:v>0.15341319000000003</x:v>
      </x:c>
    </x:row>
    <x:row r="9296" ht="23" customHeight="1">
      <x:c r="A9296" s="2" t="str">
        <x:v>REQ-09292</x:v>
      </x:c>
      <x:c r="B9296" s="2" t="n">
        <x:v>29</x:v>
      </x:c>
      <x:c r="C9296" s="2" t="str">
        <x:v>Growth</x:v>
      </x:c>
      <x:c r="D9296" s="2" t="str">
        <x:v>Balanced</x:v>
      </x:c>
      <x:c r="E9296" s="16" t="n">
        <x:v>25710</x:v>
      </x:c>
      <x:c r="F9296" s="16" t="n">
        <x:v>1634</x:v>
      </x:c>
      <x:c r="G9296" s="15" t="n">
        <x:f>VLOOKUP(D9296,'Pricing'!$A$6:$E$8,5,FALSE)</x:f>
        <x:v>1.2300000000000002</x:v>
      </x:c>
      <x:c r="H9296" s="15" t="n">
        <x:f>VLOOKUP(D9296,'Pricing'!$A$6:$E$8,4,FALSE)</x:f>
        <x:v>6</x:v>
      </x:c>
      <x:c r="I9296" s="15" t="n">
        <x:f>E9296*G9296/1000000</x:f>
        <x:v>0.03162330000000001</x:v>
      </x:c>
      <x:c r="J9296" s="15" t="n">
        <x:f>F9296*H9296/1000000</x:f>
        <x:v>0.009804</x:v>
      </x:c>
      <x:c r="K9296" s="15" t="n">
        <x:f>SUM(I9296:J9296)</x:f>
        <x:v>0.04142730000000001</x:v>
      </x:c>
    </x:row>
    <x:row r="9297" ht="23" customHeight="1">
      <x:c r="A9297" s="2" t="str">
        <x:v>REQ-09293</x:v>
      </x:c>
      <x:c r="B9297" s="2" t="n">
        <x:v>3</x:v>
      </x:c>
      <x:c r="C9297" s="2" t="str">
        <x:v>Research</x:v>
      </x:c>
      <x:c r="D9297" s="2" t="str">
        <x:v>Balanced</x:v>
      </x:c>
      <x:c r="E9297" s="16" t="n">
        <x:v>17585</x:v>
      </x:c>
      <x:c r="F9297" s="16" t="n">
        <x:v>3019</x:v>
      </x:c>
      <x:c r="G9297" s="15" t="n">
        <x:f>VLOOKUP(D9297,'Pricing'!$A$6:$E$8,5,FALSE)</x:f>
        <x:v>1.2300000000000002</x:v>
      </x:c>
      <x:c r="H9297" s="15" t="n">
        <x:f>VLOOKUP(D9297,'Pricing'!$A$6:$E$8,4,FALSE)</x:f>
        <x:v>6</x:v>
      </x:c>
      <x:c r="I9297" s="15" t="n">
        <x:f>E9297*G9297/1000000</x:f>
        <x:v>0.021629550000000004</x:v>
      </x:c>
      <x:c r="J9297" s="15" t="n">
        <x:f>F9297*H9297/1000000</x:f>
        <x:v>0.018114</x:v>
      </x:c>
      <x:c r="K9297" s="15" t="n">
        <x:f>SUM(I9297:J9297)</x:f>
        <x:v>0.03974355</x:v>
      </x:c>
    </x:row>
    <x:row r="9298" ht="23" customHeight="1">
      <x:c r="A9298" s="2" t="str">
        <x:v>REQ-09294</x:v>
      </x:c>
      <x:c r="B9298" s="2" t="n">
        <x:v>30</x:v>
      </x:c>
      <x:c r="C9298" s="2" t="str">
        <x:v>Product</x:v>
      </x:c>
      <x:c r="D9298" s="2" t="str">
        <x:v>Balanced</x:v>
      </x:c>
      <x:c r="E9298" s="16" t="n">
        <x:v>6572</x:v>
      </x:c>
      <x:c r="F9298" s="16" t="n">
        <x:v>3073</x:v>
      </x:c>
      <x:c r="G9298" s="15" t="n">
        <x:f>VLOOKUP(D9298,'Pricing'!$A$6:$E$8,5,FALSE)</x:f>
        <x:v>1.2300000000000002</x:v>
      </x:c>
      <x:c r="H9298" s="15" t="n">
        <x:f>VLOOKUP(D9298,'Pricing'!$A$6:$E$8,4,FALSE)</x:f>
        <x:v>6</x:v>
      </x:c>
      <x:c r="I9298" s="15" t="n">
        <x:f>E9298*G9298/1000000</x:f>
        <x:v>0.008083560000000002</x:v>
      </x:c>
      <x:c r="J9298" s="15" t="n">
        <x:f>F9298*H9298/1000000</x:f>
        <x:v>0.018438</x:v>
      </x:c>
      <x:c r="K9298" s="15" t="n">
        <x:f>SUM(I9298:J9298)</x:f>
        <x:v>0.02652156</x:v>
      </x:c>
    </x:row>
    <x:row r="9299" ht="23" customHeight="1">
      <x:c r="A9299" s="2" t="str">
        <x:v>REQ-09295</x:v>
      </x:c>
      <x:c r="B9299" s="2" t="n">
        <x:v>31</x:v>
      </x:c>
      <x:c r="C9299" s="2" t="str">
        <x:v>Engineering</x:v>
      </x:c>
      <x:c r="D9299" s="2" t="str">
        <x:v>Balanced</x:v>
      </x:c>
      <x:c r="E9299" s="16" t="n">
        <x:v>70495</x:v>
      </x:c>
      <x:c r="F9299" s="16" t="n">
        <x:v>1771</x:v>
      </x:c>
      <x:c r="G9299" s="15" t="n">
        <x:f>VLOOKUP(D9299,'Pricing'!$A$6:$E$8,5,FALSE)</x:f>
        <x:v>1.2300000000000002</x:v>
      </x:c>
      <x:c r="H9299" s="15" t="n">
        <x:f>VLOOKUP(D9299,'Pricing'!$A$6:$E$8,4,FALSE)</x:f>
        <x:v>6</x:v>
      </x:c>
      <x:c r="I9299" s="15" t="n">
        <x:f>E9299*G9299/1000000</x:f>
        <x:v>0.08670885000000002</x:v>
      </x:c>
      <x:c r="J9299" s="15" t="n">
        <x:f>F9299*H9299/1000000</x:f>
        <x:v>0.010626</x:v>
      </x:c>
      <x:c r="K9299" s="15" t="n">
        <x:f>SUM(I9299:J9299)</x:f>
        <x:v>0.09733485000000001</x:v>
      </x:c>
    </x:row>
    <x:row r="9300" ht="23" customHeight="1">
      <x:c r="A9300" s="2" t="str">
        <x:v>REQ-09296</x:v>
      </x:c>
      <x:c r="B9300" s="2" t="n">
        <x:v>14</x:v>
      </x:c>
      <x:c r="C9300" s="2" t="str">
        <x:v>Product</x:v>
      </x:c>
      <x:c r="D9300" s="2" t="str">
        <x:v>Swift</x:v>
      </x:c>
      <x:c r="E9300" s="16" t="n">
        <x:v>61024</x:v>
      </x:c>
      <x:c r="F9300" s="16" t="n">
        <x:v>2072</x:v>
      </x:c>
      <x:c r="G9300" s="15" t="n">
        <x:f>VLOOKUP(D9300,'Pricing'!$A$6:$E$8,5,FALSE)</x:f>
        <x:v>0.246</x:v>
      </x:c>
      <x:c r="H9300" s="15" t="n">
        <x:f>VLOOKUP(D9300,'Pricing'!$A$6:$E$8,4,FALSE)</x:f>
        <x:v>1.2</x:v>
      </x:c>
      <x:c r="I9300" s="15" t="n">
        <x:f>E9300*G9300/1000000</x:f>
        <x:v>0.015011904000000001</x:v>
      </x:c>
      <x:c r="J9300" s="15" t="n">
        <x:f>F9300*H9300/1000000</x:f>
        <x:v>0.0024864</x:v>
      </x:c>
      <x:c r="K9300" s="15" t="n">
        <x:f>SUM(I9300:J9300)</x:f>
        <x:v>0.017498304000000003</x:v>
      </x:c>
    </x:row>
    <x:row r="9301" ht="23" customHeight="1">
      <x:c r="A9301" s="2" t="str">
        <x:v>REQ-09297</x:v>
      </x:c>
      <x:c r="B9301" s="2" t="n">
        <x:v>21</x:v>
      </x:c>
      <x:c r="C9301" s="2" t="str">
        <x:v>Research</x:v>
      </x:c>
      <x:c r="D9301" s="2" t="str">
        <x:v>Swift</x:v>
      </x:c>
      <x:c r="E9301" s="16" t="n">
        <x:v>71460</x:v>
      </x:c>
      <x:c r="F9301" s="16" t="n">
        <x:v>1554</x:v>
      </x:c>
      <x:c r="G9301" s="15" t="n">
        <x:f>VLOOKUP(D9301,'Pricing'!$A$6:$E$8,5,FALSE)</x:f>
        <x:v>0.246</x:v>
      </x:c>
      <x:c r="H9301" s="15" t="n">
        <x:f>VLOOKUP(D9301,'Pricing'!$A$6:$E$8,4,FALSE)</x:f>
        <x:v>1.2</x:v>
      </x:c>
      <x:c r="I9301" s="15" t="n">
        <x:f>E9301*G9301/1000000</x:f>
        <x:v>0.01757916</x:v>
      </x:c>
      <x:c r="J9301" s="15" t="n">
        <x:f>F9301*H9301/1000000</x:f>
        <x:v>0.0018648</x:v>
      </x:c>
      <x:c r="K9301" s="15" t="n">
        <x:f>SUM(I9301:J9301)</x:f>
        <x:v>0.01944396</x:v>
      </x:c>
    </x:row>
    <x:row r="9302" ht="23" customHeight="1">
      <x:c r="A9302" s="2" t="str">
        <x:v>REQ-09298</x:v>
      </x:c>
      <x:c r="B9302" s="2" t="n">
        <x:v>22</x:v>
      </x:c>
      <x:c r="C9302" s="2" t="str">
        <x:v>Support</x:v>
      </x:c>
      <x:c r="D9302" s="2" t="str">
        <x:v>Swift</x:v>
      </x:c>
      <x:c r="E9302" s="16" t="n">
        <x:v>92016</x:v>
      </x:c>
      <x:c r="F9302" s="16" t="n">
        <x:v>2537</x:v>
      </x:c>
      <x:c r="G9302" s="15" t="n">
        <x:f>VLOOKUP(D9302,'Pricing'!$A$6:$E$8,5,FALSE)</x:f>
        <x:v>0.246</x:v>
      </x:c>
      <x:c r="H9302" s="15" t="n">
        <x:f>VLOOKUP(D9302,'Pricing'!$A$6:$E$8,4,FALSE)</x:f>
        <x:v>1.2</x:v>
      </x:c>
      <x:c r="I9302" s="15" t="n">
        <x:f>E9302*G9302/1000000</x:f>
        <x:v>0.022635936</x:v>
      </x:c>
      <x:c r="J9302" s="15" t="n">
        <x:f>F9302*H9302/1000000</x:f>
        <x:v>0.0030444</x:v>
      </x:c>
      <x:c r="K9302" s="15" t="n">
        <x:f>SUM(I9302:J9302)</x:f>
        <x:v>0.025680335999999998</x:v>
      </x:c>
    </x:row>
    <x:row r="9303" ht="23" customHeight="1">
      <x:c r="A9303" s="2" t="str">
        <x:v>REQ-09299</x:v>
      </x:c>
      <x:c r="B9303" s="2" t="n">
        <x:v>16</x:v>
      </x:c>
      <x:c r="C9303" s="2" t="str">
        <x:v>Research</x:v>
      </x:c>
      <x:c r="D9303" s="2" t="str">
        <x:v>Balanced</x:v>
      </x:c>
      <x:c r="E9303" s="16" t="n">
        <x:v>97931</x:v>
      </x:c>
      <x:c r="F9303" s="16" t="n">
        <x:v>280</x:v>
      </x:c>
      <x:c r="G9303" s="15" t="n">
        <x:f>VLOOKUP(D9303,'Pricing'!$A$6:$E$8,5,FALSE)</x:f>
        <x:v>1.2300000000000002</x:v>
      </x:c>
      <x:c r="H9303" s="15" t="n">
        <x:f>VLOOKUP(D9303,'Pricing'!$A$6:$E$8,4,FALSE)</x:f>
        <x:v>6</x:v>
      </x:c>
      <x:c r="I9303" s="15" t="n">
        <x:f>E9303*G9303/1000000</x:f>
        <x:v>0.12045513000000002</x:v>
      </x:c>
      <x:c r="J9303" s="15" t="n">
        <x:f>F9303*H9303/1000000</x:f>
        <x:v>0.00168</x:v>
      </x:c>
      <x:c r="K9303" s="15" t="n">
        <x:f>SUM(I9303:J9303)</x:f>
        <x:v>0.12213513000000002</x:v>
      </x:c>
    </x:row>
    <x:row r="9304" ht="23" customHeight="1">
      <x:c r="A9304" s="2" t="str">
        <x:v>REQ-09300</x:v>
      </x:c>
      <x:c r="B9304" s="2" t="n">
        <x:v>18</x:v>
      </x:c>
      <x:c r="C9304" s="2" t="str">
        <x:v>Growth</x:v>
      </x:c>
      <x:c r="D9304" s="2" t="str">
        <x:v>Swift</x:v>
      </x:c>
      <x:c r="E9304" s="16" t="n">
        <x:v>61074</x:v>
      </x:c>
      <x:c r="F9304" s="16" t="n">
        <x:v>242</x:v>
      </x:c>
      <x:c r="G9304" s="15" t="n">
        <x:f>VLOOKUP(D9304,'Pricing'!$A$6:$E$8,5,FALSE)</x:f>
        <x:v>0.246</x:v>
      </x:c>
      <x:c r="H9304" s="15" t="n">
        <x:f>VLOOKUP(D9304,'Pricing'!$A$6:$E$8,4,FALSE)</x:f>
        <x:v>1.2</x:v>
      </x:c>
      <x:c r="I9304" s="15" t="n">
        <x:f>E9304*G9304/1000000</x:f>
        <x:v>0.015024204</x:v>
      </x:c>
      <x:c r="J9304" s="15" t="n">
        <x:f>F9304*H9304/1000000</x:f>
        <x:v>0.00029039999999999996</x:v>
      </x:c>
      <x:c r="K9304" s="15" t="n">
        <x:f>SUM(I9304:J9304)</x:f>
        <x:v>0.015314603999999999</x:v>
      </x:c>
    </x:row>
    <x:row r="9305" ht="23" customHeight="1">
      <x:c r="A9305" s="2" t="str">
        <x:v>REQ-09301</x:v>
      </x:c>
      <x:c r="B9305" s="2" t="n">
        <x:v>24</x:v>
      </x:c>
      <x:c r="C9305" s="2" t="str">
        <x:v>Operations</x:v>
      </x:c>
      <x:c r="D9305" s="2" t="str">
        <x:v>Swift</x:v>
      </x:c>
      <x:c r="E9305" s="16" t="n">
        <x:v>87379</x:v>
      </x:c>
      <x:c r="F9305" s="16" t="n">
        <x:v>1965</x:v>
      </x:c>
      <x:c r="G9305" s="15" t="n">
        <x:f>VLOOKUP(D9305,'Pricing'!$A$6:$E$8,5,FALSE)</x:f>
        <x:v>0.246</x:v>
      </x:c>
      <x:c r="H9305" s="15" t="n">
        <x:f>VLOOKUP(D9305,'Pricing'!$A$6:$E$8,4,FALSE)</x:f>
        <x:v>1.2</x:v>
      </x:c>
      <x:c r="I9305" s="15" t="n">
        <x:f>E9305*G9305/1000000</x:f>
        <x:v>0.021495234000000002</x:v>
      </x:c>
      <x:c r="J9305" s="15" t="n">
        <x:f>F9305*H9305/1000000</x:f>
        <x:v>0.002358</x:v>
      </x:c>
      <x:c r="K9305" s="15" t="n">
        <x:f>SUM(I9305:J9305)</x:f>
        <x:v>0.023853234</x:v>
      </x:c>
    </x:row>
    <x:row r="9306" ht="23" customHeight="1">
      <x:c r="A9306" s="2" t="str">
        <x:v>REQ-09302</x:v>
      </x:c>
      <x:c r="B9306" s="2" t="n">
        <x:v>23</x:v>
      </x:c>
      <x:c r="C9306" s="2" t="str">
        <x:v>Product</x:v>
      </x:c>
      <x:c r="D9306" s="2" t="str">
        <x:v>Reasoning</x:v>
      </x:c>
      <x:c r="E9306" s="16" t="n">
        <x:v>29005</x:v>
      </x:c>
      <x:c r="F9306" s="16" t="n">
        <x:v>3033</x:v>
      </x:c>
      <x:c r="G9306" s="15" t="n">
        <x:f>VLOOKUP(D9306,'Pricing'!$A$6:$E$8,5,FALSE)</x:f>
        <x:v>4.920000000000001</x:v>
      </x:c>
      <x:c r="H9306" s="15" t="n">
        <x:f>VLOOKUP(D9306,'Pricing'!$A$6:$E$8,4,FALSE)</x:f>
        <x:v>24</x:v>
      </x:c>
      <x:c r="I9306" s="15" t="n">
        <x:f>E9306*G9306/1000000</x:f>
        <x:v>0.14270460000000004</x:v>
      </x:c>
      <x:c r="J9306" s="15" t="n">
        <x:f>F9306*H9306/1000000</x:f>
        <x:v>0.072792</x:v>
      </x:c>
      <x:c r="K9306" s="15" t="n">
        <x:f>SUM(I9306:J9306)</x:f>
        <x:v>0.21549660000000004</x:v>
      </x:c>
    </x:row>
    <x:row r="9307" ht="23" customHeight="1">
      <x:c r="A9307" s="2" t="str">
        <x:v>REQ-09303</x:v>
      </x:c>
      <x:c r="B9307" s="2" t="n">
        <x:v>9</x:v>
      </x:c>
      <x:c r="C9307" s="2" t="str">
        <x:v>Operations</x:v>
      </x:c>
      <x:c r="D9307" s="2" t="str">
        <x:v>Swift</x:v>
      </x:c>
      <x:c r="E9307" s="16" t="n">
        <x:v>45865</x:v>
      </x:c>
      <x:c r="F9307" s="16" t="n">
        <x:v>3368</x:v>
      </x:c>
      <x:c r="G9307" s="15" t="n">
        <x:f>VLOOKUP(D9307,'Pricing'!$A$6:$E$8,5,FALSE)</x:f>
        <x:v>0.246</x:v>
      </x:c>
      <x:c r="H9307" s="15" t="n">
        <x:f>VLOOKUP(D9307,'Pricing'!$A$6:$E$8,4,FALSE)</x:f>
        <x:v>1.2</x:v>
      </x:c>
      <x:c r="I9307" s="15" t="n">
        <x:f>E9307*G9307/1000000</x:f>
        <x:v>0.01128279</x:v>
      </x:c>
      <x:c r="J9307" s="15" t="n">
        <x:f>F9307*H9307/1000000</x:f>
        <x:v>0.0040416</x:v>
      </x:c>
      <x:c r="K9307" s="15" t="n">
        <x:f>SUM(I9307:J9307)</x:f>
        <x:v>0.01532439</x:v>
      </x:c>
    </x:row>
    <x:row r="9308" ht="23" customHeight="1">
      <x:c r="A9308" s="2" t="str">
        <x:v>REQ-09304</x:v>
      </x:c>
      <x:c r="B9308" s="2" t="n">
        <x:v>1</x:v>
      </x:c>
      <x:c r="C9308" s="2" t="str">
        <x:v>Support</x:v>
      </x:c>
      <x:c r="D9308" s="2" t="str">
        <x:v>Reasoning</x:v>
      </x:c>
      <x:c r="E9308" s="16" t="n">
        <x:v>27247</x:v>
      </x:c>
      <x:c r="F9308" s="16" t="n">
        <x:v>2010</x:v>
      </x:c>
      <x:c r="G9308" s="15" t="n">
        <x:f>VLOOKUP(D9308,'Pricing'!$A$6:$E$8,5,FALSE)</x:f>
        <x:v>4.920000000000001</x:v>
      </x:c>
      <x:c r="H9308" s="15" t="n">
        <x:f>VLOOKUP(D9308,'Pricing'!$A$6:$E$8,4,FALSE)</x:f>
        <x:v>24</x:v>
      </x:c>
      <x:c r="I9308" s="15" t="n">
        <x:f>E9308*G9308/1000000</x:f>
        <x:v>0.13405524000000002</x:v>
      </x:c>
      <x:c r="J9308" s="15" t="n">
        <x:f>F9308*H9308/1000000</x:f>
        <x:v>0.04824</x:v>
      </x:c>
      <x:c r="K9308" s="15" t="n">
        <x:f>SUM(I9308:J9308)</x:f>
        <x:v>0.18229524000000003</x:v>
      </x:c>
    </x:row>
    <x:row r="9309" ht="23" customHeight="1">
      <x:c r="A9309" s="2" t="str">
        <x:v>REQ-09305</x:v>
      </x:c>
      <x:c r="B9309" s="2" t="n">
        <x:v>21</x:v>
      </x:c>
      <x:c r="C9309" s="2" t="str">
        <x:v>Engineering</x:v>
      </x:c>
      <x:c r="D9309" s="2" t="str">
        <x:v>Balanced</x:v>
      </x:c>
      <x:c r="E9309" s="16" t="n">
        <x:v>17760</x:v>
      </x:c>
      <x:c r="F9309" s="16" t="n">
        <x:v>2433</x:v>
      </x:c>
      <x:c r="G9309" s="15" t="n">
        <x:f>VLOOKUP(D9309,'Pricing'!$A$6:$E$8,5,FALSE)</x:f>
        <x:v>1.2300000000000002</x:v>
      </x:c>
      <x:c r="H9309" s="15" t="n">
        <x:f>VLOOKUP(D9309,'Pricing'!$A$6:$E$8,4,FALSE)</x:f>
        <x:v>6</x:v>
      </x:c>
      <x:c r="I9309" s="15" t="n">
        <x:f>E9309*G9309/1000000</x:f>
        <x:v>0.021844800000000004</x:v>
      </x:c>
      <x:c r="J9309" s="15" t="n">
        <x:f>F9309*H9309/1000000</x:f>
        <x:v>0.014598</x:v>
      </x:c>
      <x:c r="K9309" s="15" t="n">
        <x:f>SUM(I9309:J9309)</x:f>
        <x:v>0.036442800000000004</x:v>
      </x:c>
    </x:row>
    <x:row r="9310" ht="23" customHeight="1">
      <x:c r="A9310" s="2" t="str">
        <x:v>REQ-09306</x:v>
      </x:c>
      <x:c r="B9310" s="2" t="n">
        <x:v>19</x:v>
      </x:c>
      <x:c r="C9310" s="2" t="str">
        <x:v>Product</x:v>
      </x:c>
      <x:c r="D9310" s="2" t="str">
        <x:v>Balanced</x:v>
      </x:c>
      <x:c r="E9310" s="16" t="n">
        <x:v>40969</x:v>
      </x:c>
      <x:c r="F9310" s="16" t="n">
        <x:v>463</x:v>
      </x:c>
      <x:c r="G9310" s="15" t="n">
        <x:f>VLOOKUP(D9310,'Pricing'!$A$6:$E$8,5,FALSE)</x:f>
        <x:v>1.2300000000000002</x:v>
      </x:c>
      <x:c r="H9310" s="15" t="n">
        <x:f>VLOOKUP(D9310,'Pricing'!$A$6:$E$8,4,FALSE)</x:f>
        <x:v>6</x:v>
      </x:c>
      <x:c r="I9310" s="15" t="n">
        <x:f>E9310*G9310/1000000</x:f>
        <x:v>0.05039187000000001</x:v>
      </x:c>
      <x:c r="J9310" s="15" t="n">
        <x:f>F9310*H9310/1000000</x:f>
        <x:v>0.002778</x:v>
      </x:c>
      <x:c r="K9310" s="15" t="n">
        <x:f>SUM(I9310:J9310)</x:f>
        <x:v>0.053169870000000015</x:v>
      </x:c>
    </x:row>
    <x:row r="9311" ht="23" customHeight="1">
      <x:c r="A9311" s="2" t="str">
        <x:v>REQ-09307</x:v>
      </x:c>
      <x:c r="B9311" s="2" t="n">
        <x:v>3</x:v>
      </x:c>
      <x:c r="C9311" s="2" t="str">
        <x:v>Operations</x:v>
      </x:c>
      <x:c r="D9311" s="2" t="str">
        <x:v>Balanced</x:v>
      </x:c>
      <x:c r="E9311" s="16" t="n">
        <x:v>49940</x:v>
      </x:c>
      <x:c r="F9311" s="16" t="n">
        <x:v>931</x:v>
      </x:c>
      <x:c r="G9311" s="15" t="n">
        <x:f>VLOOKUP(D9311,'Pricing'!$A$6:$E$8,5,FALSE)</x:f>
        <x:v>1.2300000000000002</x:v>
      </x:c>
      <x:c r="H9311" s="15" t="n">
        <x:f>VLOOKUP(D9311,'Pricing'!$A$6:$E$8,4,FALSE)</x:f>
        <x:v>6</x:v>
      </x:c>
      <x:c r="I9311" s="15" t="n">
        <x:f>E9311*G9311/1000000</x:f>
        <x:v>0.061426200000000014</x:v>
      </x:c>
      <x:c r="J9311" s="15" t="n">
        <x:f>F9311*H9311/1000000</x:f>
        <x:v>0.005586</x:v>
      </x:c>
      <x:c r="K9311" s="15" t="n">
        <x:f>SUM(I9311:J9311)</x:f>
        <x:v>0.06701220000000001</x:v>
      </x:c>
    </x:row>
    <x:row r="9312" ht="23" customHeight="1">
      <x:c r="A9312" s="2" t="str">
        <x:v>REQ-09308</x:v>
      </x:c>
      <x:c r="B9312" s="2" t="n">
        <x:v>26</x:v>
      </x:c>
      <x:c r="C9312" s="2" t="str">
        <x:v>Growth</x:v>
      </x:c>
      <x:c r="D9312" s="2" t="str">
        <x:v>Swift</x:v>
      </x:c>
      <x:c r="E9312" s="16" t="n">
        <x:v>117305</x:v>
      </x:c>
      <x:c r="F9312" s="16" t="n">
        <x:v>377</x:v>
      </x:c>
      <x:c r="G9312" s="15" t="n">
        <x:f>VLOOKUP(D9312,'Pricing'!$A$6:$E$8,5,FALSE)</x:f>
        <x:v>0.246</x:v>
      </x:c>
      <x:c r="H9312" s="15" t="n">
        <x:f>VLOOKUP(D9312,'Pricing'!$A$6:$E$8,4,FALSE)</x:f>
        <x:v>1.2</x:v>
      </x:c>
      <x:c r="I9312" s="15" t="n">
        <x:f>E9312*G9312/1000000</x:f>
        <x:v>0.02885703</x:v>
      </x:c>
      <x:c r="J9312" s="15" t="n">
        <x:f>F9312*H9312/1000000</x:f>
        <x:v>0.0004524</x:v>
      </x:c>
      <x:c r="K9312" s="15" t="n">
        <x:f>SUM(I9312:J9312)</x:f>
        <x:v>0.029309429999999997</x:v>
      </x:c>
    </x:row>
    <x:row r="9313" ht="23" customHeight="1">
      <x:c r="A9313" s="2" t="str">
        <x:v>REQ-09309</x:v>
      </x:c>
      <x:c r="B9313" s="2" t="n">
        <x:v>1</x:v>
      </x:c>
      <x:c r="C9313" s="2" t="str">
        <x:v>Engineering</x:v>
      </x:c>
      <x:c r="D9313" s="2" t="str">
        <x:v>Swift</x:v>
      </x:c>
      <x:c r="E9313" s="16" t="n">
        <x:v>86014</x:v>
      </x:c>
      <x:c r="F9313" s="16" t="n">
        <x:v>1972</x:v>
      </x:c>
      <x:c r="G9313" s="15" t="n">
        <x:f>VLOOKUP(D9313,'Pricing'!$A$6:$E$8,5,FALSE)</x:f>
        <x:v>0.246</x:v>
      </x:c>
      <x:c r="H9313" s="15" t="n">
        <x:f>VLOOKUP(D9313,'Pricing'!$A$6:$E$8,4,FALSE)</x:f>
        <x:v>1.2</x:v>
      </x:c>
      <x:c r="I9313" s="15" t="n">
        <x:f>E9313*G9313/1000000</x:f>
        <x:v>0.021159444</x:v>
      </x:c>
      <x:c r="J9313" s="15" t="n">
        <x:f>F9313*H9313/1000000</x:f>
        <x:v>0.0023664000000000003</x:v>
      </x:c>
      <x:c r="K9313" s="15" t="n">
        <x:f>SUM(I9313:J9313)</x:f>
        <x:v>0.023525844</x:v>
      </x:c>
    </x:row>
    <x:row r="9314" ht="23" customHeight="1">
      <x:c r="A9314" s="2" t="str">
        <x:v>REQ-09310</x:v>
      </x:c>
      <x:c r="B9314" s="2" t="n">
        <x:v>4</x:v>
      </x:c>
      <x:c r="C9314" s="2" t="str">
        <x:v>Support</x:v>
      </x:c>
      <x:c r="D9314" s="2" t="str">
        <x:v>Reasoning</x:v>
      </x:c>
      <x:c r="E9314" s="16" t="n">
        <x:v>94863</x:v>
      </x:c>
      <x:c r="F9314" s="16" t="n">
        <x:v>3071</x:v>
      </x:c>
      <x:c r="G9314" s="15" t="n">
        <x:f>VLOOKUP(D9314,'Pricing'!$A$6:$E$8,5,FALSE)</x:f>
        <x:v>4.920000000000001</x:v>
      </x:c>
      <x:c r="H9314" s="15" t="n">
        <x:f>VLOOKUP(D9314,'Pricing'!$A$6:$E$8,4,FALSE)</x:f>
        <x:v>24</x:v>
      </x:c>
      <x:c r="I9314" s="15" t="n">
        <x:f>E9314*G9314/1000000</x:f>
        <x:v>0.4667259600000001</x:v>
      </x:c>
      <x:c r="J9314" s="15" t="n">
        <x:f>F9314*H9314/1000000</x:f>
        <x:v>0.073704</x:v>
      </x:c>
      <x:c r="K9314" s="15" t="n">
        <x:f>SUM(I9314:J9314)</x:f>
        <x:v>0.5404299600000001</x:v>
      </x:c>
    </x:row>
    <x:row r="9315" ht="23" customHeight="1">
      <x:c r="A9315" s="2" t="str">
        <x:v>REQ-09311</x:v>
      </x:c>
      <x:c r="B9315" s="2" t="n">
        <x:v>9</x:v>
      </x:c>
      <x:c r="C9315" s="2" t="str">
        <x:v>Engineering</x:v>
      </x:c>
      <x:c r="D9315" s="2" t="str">
        <x:v>Swift</x:v>
      </x:c>
      <x:c r="E9315" s="16" t="n">
        <x:v>68758</x:v>
      </x:c>
      <x:c r="F9315" s="16" t="n">
        <x:v>842</x:v>
      </x:c>
      <x:c r="G9315" s="15" t="n">
        <x:f>VLOOKUP(D9315,'Pricing'!$A$6:$E$8,5,FALSE)</x:f>
        <x:v>0.246</x:v>
      </x:c>
      <x:c r="H9315" s="15" t="n">
        <x:f>VLOOKUP(D9315,'Pricing'!$A$6:$E$8,4,FALSE)</x:f>
        <x:v>1.2</x:v>
      </x:c>
      <x:c r="I9315" s="15" t="n">
        <x:f>E9315*G9315/1000000</x:f>
        <x:v>0.016914468000000002</x:v>
      </x:c>
      <x:c r="J9315" s="15" t="n">
        <x:f>F9315*H9315/1000000</x:f>
        <x:v>0.0010104</x:v>
      </x:c>
      <x:c r="K9315" s="15" t="n">
        <x:f>SUM(I9315:J9315)</x:f>
        <x:v>0.017924868000000004</x:v>
      </x:c>
    </x:row>
    <x:row r="9316" ht="23" customHeight="1">
      <x:c r="A9316" s="2" t="str">
        <x:v>REQ-09312</x:v>
      </x:c>
      <x:c r="B9316" s="2" t="n">
        <x:v>28</x:v>
      </x:c>
      <x:c r="C9316" s="2" t="str">
        <x:v>Product</x:v>
      </x:c>
      <x:c r="D9316" s="2" t="str">
        <x:v>Balanced</x:v>
      </x:c>
      <x:c r="E9316" s="16" t="n">
        <x:v>75257</x:v>
      </x:c>
      <x:c r="F9316" s="16" t="n">
        <x:v>172</x:v>
      </x:c>
      <x:c r="G9316" s="15" t="n">
        <x:f>VLOOKUP(D9316,'Pricing'!$A$6:$E$8,5,FALSE)</x:f>
        <x:v>1.2300000000000002</x:v>
      </x:c>
      <x:c r="H9316" s="15" t="n">
        <x:f>VLOOKUP(D9316,'Pricing'!$A$6:$E$8,4,FALSE)</x:f>
        <x:v>6</x:v>
      </x:c>
      <x:c r="I9316" s="15" t="n">
        <x:f>E9316*G9316/1000000</x:f>
        <x:v>0.09256611000000002</x:v>
      </x:c>
      <x:c r="J9316" s="15" t="n">
        <x:f>F9316*H9316/1000000</x:f>
        <x:v>0.001032</x:v>
      </x:c>
      <x:c r="K9316" s="15" t="n">
        <x:f>SUM(I9316:J9316)</x:f>
        <x:v>0.09359811000000003</x:v>
      </x:c>
    </x:row>
    <x:row r="9317" ht="23" customHeight="1">
      <x:c r="A9317" s="2" t="str">
        <x:v>REQ-09313</x:v>
      </x:c>
      <x:c r="B9317" s="2" t="n">
        <x:v>31</x:v>
      </x:c>
      <x:c r="C9317" s="2" t="str">
        <x:v>Research</x:v>
      </x:c>
      <x:c r="D9317" s="2" t="str">
        <x:v>Swift</x:v>
      </x:c>
      <x:c r="E9317" s="16" t="n">
        <x:v>33613</x:v>
      </x:c>
      <x:c r="F9317" s="16" t="n">
        <x:v>1697</x:v>
      </x:c>
      <x:c r="G9317" s="15" t="n">
        <x:f>VLOOKUP(D9317,'Pricing'!$A$6:$E$8,5,FALSE)</x:f>
        <x:v>0.246</x:v>
      </x:c>
      <x:c r="H9317" s="15" t="n">
        <x:f>VLOOKUP(D9317,'Pricing'!$A$6:$E$8,4,FALSE)</x:f>
        <x:v>1.2</x:v>
      </x:c>
      <x:c r="I9317" s="15" t="n">
        <x:f>E9317*G9317/1000000</x:f>
        <x:v>0.008268798</x:v>
      </x:c>
      <x:c r="J9317" s="15" t="n">
        <x:f>F9317*H9317/1000000</x:f>
        <x:v>0.0020364</x:v>
      </x:c>
      <x:c r="K9317" s="15" t="n">
        <x:f>SUM(I9317:J9317)</x:f>
        <x:v>0.010305198000000002</x:v>
      </x:c>
    </x:row>
    <x:row r="9318" ht="23" customHeight="1">
      <x:c r="A9318" s="2" t="str">
        <x:v>REQ-09314</x:v>
      </x:c>
      <x:c r="B9318" s="2" t="n">
        <x:v>6</x:v>
      </x:c>
      <x:c r="C9318" s="2" t="str">
        <x:v>Product</x:v>
      </x:c>
      <x:c r="D9318" s="2" t="str">
        <x:v>Balanced</x:v>
      </x:c>
      <x:c r="E9318" s="16" t="n">
        <x:v>50307</x:v>
      </x:c>
      <x:c r="F9318" s="16" t="n">
        <x:v>2286</x:v>
      </x:c>
      <x:c r="G9318" s="15" t="n">
        <x:f>VLOOKUP(D9318,'Pricing'!$A$6:$E$8,5,FALSE)</x:f>
        <x:v>1.2300000000000002</x:v>
      </x:c>
      <x:c r="H9318" s="15" t="n">
        <x:f>VLOOKUP(D9318,'Pricing'!$A$6:$E$8,4,FALSE)</x:f>
        <x:v>6</x:v>
      </x:c>
      <x:c r="I9318" s="15" t="n">
        <x:f>E9318*G9318/1000000</x:f>
        <x:v>0.061877610000000006</x:v>
      </x:c>
      <x:c r="J9318" s="15" t="n">
        <x:f>F9318*H9318/1000000</x:f>
        <x:v>0.013716</x:v>
      </x:c>
      <x:c r="K9318" s="15" t="n">
        <x:f>SUM(I9318:J9318)</x:f>
        <x:v>0.07559361</x:v>
      </x:c>
    </x:row>
    <x:row r="9319" ht="23" customHeight="1">
      <x:c r="A9319" s="2" t="str">
        <x:v>REQ-09315</x:v>
      </x:c>
      <x:c r="B9319" s="2" t="n">
        <x:v>19</x:v>
      </x:c>
      <x:c r="C9319" s="2" t="str">
        <x:v>Operations</x:v>
      </x:c>
      <x:c r="D9319" s="2" t="str">
        <x:v>Balanced</x:v>
      </x:c>
      <x:c r="E9319" s="16" t="n">
        <x:v>26791</x:v>
      </x:c>
      <x:c r="F9319" s="16" t="n">
        <x:v>1432</x:v>
      </x:c>
      <x:c r="G9319" s="15" t="n">
        <x:f>VLOOKUP(D9319,'Pricing'!$A$6:$E$8,5,FALSE)</x:f>
        <x:v>1.2300000000000002</x:v>
      </x:c>
      <x:c r="H9319" s="15" t="n">
        <x:f>VLOOKUP(D9319,'Pricing'!$A$6:$E$8,4,FALSE)</x:f>
        <x:v>6</x:v>
      </x:c>
      <x:c r="I9319" s="15" t="n">
        <x:f>E9319*G9319/1000000</x:f>
        <x:v>0.032952930000000005</x:v>
      </x:c>
      <x:c r="J9319" s="15" t="n">
        <x:f>F9319*H9319/1000000</x:f>
        <x:v>0.008592</x:v>
      </x:c>
      <x:c r="K9319" s="15" t="n">
        <x:f>SUM(I9319:J9319)</x:f>
        <x:v>0.04154493000000001</x:v>
      </x:c>
    </x:row>
    <x:row r="9320" ht="23" customHeight="1">
      <x:c r="A9320" s="2" t="str">
        <x:v>REQ-09316</x:v>
      </x:c>
      <x:c r="B9320" s="2" t="n">
        <x:v>24</x:v>
      </x:c>
      <x:c r="C9320" s="2" t="str">
        <x:v>Support</x:v>
      </x:c>
      <x:c r="D9320" s="2" t="str">
        <x:v>Swift</x:v>
      </x:c>
      <x:c r="E9320" s="16" t="n">
        <x:v>42006</x:v>
      </x:c>
      <x:c r="F9320" s="16" t="n">
        <x:v>2827</x:v>
      </x:c>
      <x:c r="G9320" s="15" t="n">
        <x:f>VLOOKUP(D9320,'Pricing'!$A$6:$E$8,5,FALSE)</x:f>
        <x:v>0.246</x:v>
      </x:c>
      <x:c r="H9320" s="15" t="n">
        <x:f>VLOOKUP(D9320,'Pricing'!$A$6:$E$8,4,FALSE)</x:f>
        <x:v>1.2</x:v>
      </x:c>
      <x:c r="I9320" s="15" t="n">
        <x:f>E9320*G9320/1000000</x:f>
        <x:v>0.010333476000000001</x:v>
      </x:c>
      <x:c r="J9320" s="15" t="n">
        <x:f>F9320*H9320/1000000</x:f>
        <x:v>0.0033924000000000003</x:v>
      </x:c>
      <x:c r="K9320" s="15" t="n">
        <x:f>SUM(I9320:J9320)</x:f>
        <x:v>0.013725876000000001</x:v>
      </x:c>
    </x:row>
    <x:row r="9321" ht="23" customHeight="1">
      <x:c r="A9321" s="2" t="str">
        <x:v>REQ-09317</x:v>
      </x:c>
      <x:c r="B9321" s="2" t="n">
        <x:v>18</x:v>
      </x:c>
      <x:c r="C9321" s="2" t="str">
        <x:v>Research</x:v>
      </x:c>
      <x:c r="D9321" s="2" t="str">
        <x:v>Swift</x:v>
      </x:c>
      <x:c r="E9321" s="16" t="n">
        <x:v>79186</x:v>
      </x:c>
      <x:c r="F9321" s="16" t="n">
        <x:v>1242</x:v>
      </x:c>
      <x:c r="G9321" s="15" t="n">
        <x:f>VLOOKUP(D9321,'Pricing'!$A$6:$E$8,5,FALSE)</x:f>
        <x:v>0.246</x:v>
      </x:c>
      <x:c r="H9321" s="15" t="n">
        <x:f>VLOOKUP(D9321,'Pricing'!$A$6:$E$8,4,FALSE)</x:f>
        <x:v>1.2</x:v>
      </x:c>
      <x:c r="I9321" s="15" t="n">
        <x:f>E9321*G9321/1000000</x:f>
        <x:v>0.019479756</x:v>
      </x:c>
      <x:c r="J9321" s="15" t="n">
        <x:f>F9321*H9321/1000000</x:f>
        <x:v>0.0014903999999999998</x:v>
      </x:c>
      <x:c r="K9321" s="15" t="n">
        <x:f>SUM(I9321:J9321)</x:f>
        <x:v>0.020970156</x:v>
      </x:c>
    </x:row>
    <x:row r="9322" ht="23" customHeight="1">
      <x:c r="A9322" s="2" t="str">
        <x:v>REQ-09318</x:v>
      </x:c>
      <x:c r="B9322" s="2" t="n">
        <x:v>21</x:v>
      </x:c>
      <x:c r="C9322" s="2" t="str">
        <x:v>Support</x:v>
      </x:c>
      <x:c r="D9322" s="2" t="str">
        <x:v>Swift</x:v>
      </x:c>
      <x:c r="E9322" s="16" t="n">
        <x:v>20733</x:v>
      </x:c>
      <x:c r="F9322" s="16" t="n">
        <x:v>2561</x:v>
      </x:c>
      <x:c r="G9322" s="15" t="n">
        <x:f>VLOOKUP(D9322,'Pricing'!$A$6:$E$8,5,FALSE)</x:f>
        <x:v>0.246</x:v>
      </x:c>
      <x:c r="H9322" s="15" t="n">
        <x:f>VLOOKUP(D9322,'Pricing'!$A$6:$E$8,4,FALSE)</x:f>
        <x:v>1.2</x:v>
      </x:c>
      <x:c r="I9322" s="15" t="n">
        <x:f>E9322*G9322/1000000</x:f>
        <x:v>0.005100318</x:v>
      </x:c>
      <x:c r="J9322" s="15" t="n">
        <x:f>F9322*H9322/1000000</x:f>
        <x:v>0.0030732</x:v>
      </x:c>
      <x:c r="K9322" s="15" t="n">
        <x:f>SUM(I9322:J9322)</x:f>
        <x:v>0.008173518000000001</x:v>
      </x:c>
    </x:row>
    <x:row r="9323" ht="23" customHeight="1">
      <x:c r="A9323" s="2" t="str">
        <x:v>REQ-09319</x:v>
      </x:c>
      <x:c r="B9323" s="2" t="n">
        <x:v>3</x:v>
      </x:c>
      <x:c r="C9323" s="2" t="str">
        <x:v>Engineering</x:v>
      </x:c>
      <x:c r="D9323" s="2" t="str">
        <x:v>Swift</x:v>
      </x:c>
      <x:c r="E9323" s="16" t="n">
        <x:v>55344</x:v>
      </x:c>
      <x:c r="F9323" s="16" t="n">
        <x:v>657</x:v>
      </x:c>
      <x:c r="G9323" s="15" t="n">
        <x:f>VLOOKUP(D9323,'Pricing'!$A$6:$E$8,5,FALSE)</x:f>
        <x:v>0.246</x:v>
      </x:c>
      <x:c r="H9323" s="15" t="n">
        <x:f>VLOOKUP(D9323,'Pricing'!$A$6:$E$8,4,FALSE)</x:f>
        <x:v>1.2</x:v>
      </x:c>
      <x:c r="I9323" s="15" t="n">
        <x:f>E9323*G9323/1000000</x:f>
        <x:v>0.013614624</x:v>
      </x:c>
      <x:c r="J9323" s="15" t="n">
        <x:f>F9323*H9323/1000000</x:f>
        <x:v>0.0007884</x:v>
      </x:c>
      <x:c r="K9323" s="15" t="n">
        <x:f>SUM(I9323:J9323)</x:f>
        <x:v>0.014403024</x:v>
      </x:c>
    </x:row>
    <x:row r="9324" ht="23" customHeight="1">
      <x:c r="A9324" s="2" t="str">
        <x:v>REQ-09320</x:v>
      </x:c>
      <x:c r="B9324" s="2" t="n">
        <x:v>4</x:v>
      </x:c>
      <x:c r="C9324" s="2" t="str">
        <x:v>Growth</x:v>
      </x:c>
      <x:c r="D9324" s="2" t="str">
        <x:v>Swift</x:v>
      </x:c>
      <x:c r="E9324" s="16" t="n">
        <x:v>104514</x:v>
      </x:c>
      <x:c r="F9324" s="16" t="n">
        <x:v>3348</x:v>
      </x:c>
      <x:c r="G9324" s="15" t="n">
        <x:f>VLOOKUP(D9324,'Pricing'!$A$6:$E$8,5,FALSE)</x:f>
        <x:v>0.246</x:v>
      </x:c>
      <x:c r="H9324" s="15" t="n">
        <x:f>VLOOKUP(D9324,'Pricing'!$A$6:$E$8,4,FALSE)</x:f>
        <x:v>1.2</x:v>
      </x:c>
      <x:c r="I9324" s="15" t="n">
        <x:f>E9324*G9324/1000000</x:f>
        <x:v>0.025710444</x:v>
      </x:c>
      <x:c r="J9324" s="15" t="n">
        <x:f>F9324*H9324/1000000</x:f>
        <x:v>0.0040176</x:v>
      </x:c>
      <x:c r="K9324" s="15" t="n">
        <x:f>SUM(I9324:J9324)</x:f>
        <x:v>0.029728044</x:v>
      </x:c>
    </x:row>
    <x:row r="9325" ht="23" customHeight="1">
      <x:c r="A9325" s="2" t="str">
        <x:v>REQ-09321</x:v>
      </x:c>
      <x:c r="B9325" s="2" t="n">
        <x:v>9</x:v>
      </x:c>
      <x:c r="C9325" s="2" t="str">
        <x:v>Research</x:v>
      </x:c>
      <x:c r="D9325" s="2" t="str">
        <x:v>Swift</x:v>
      </x:c>
      <x:c r="E9325" s="16" t="n">
        <x:v>20402</x:v>
      </x:c>
      <x:c r="F9325" s="16" t="n">
        <x:v>944</x:v>
      </x:c>
      <x:c r="G9325" s="15" t="n">
        <x:f>VLOOKUP(D9325,'Pricing'!$A$6:$E$8,5,FALSE)</x:f>
        <x:v>0.246</x:v>
      </x:c>
      <x:c r="H9325" s="15" t="n">
        <x:f>VLOOKUP(D9325,'Pricing'!$A$6:$E$8,4,FALSE)</x:f>
        <x:v>1.2</x:v>
      </x:c>
      <x:c r="I9325" s="15" t="n">
        <x:f>E9325*G9325/1000000</x:f>
        <x:v>0.005018892</x:v>
      </x:c>
      <x:c r="J9325" s="15" t="n">
        <x:f>F9325*H9325/1000000</x:f>
        <x:v>0.0011328</x:v>
      </x:c>
      <x:c r="K9325" s="15" t="n">
        <x:f>SUM(I9325:J9325)</x:f>
        <x:v>0.006151691999999999</x:v>
      </x:c>
    </x:row>
    <x:row r="9326" ht="23" customHeight="1">
      <x:c r="A9326" s="2" t="str">
        <x:v>REQ-09322</x:v>
      </x:c>
      <x:c r="B9326" s="2" t="n">
        <x:v>7</x:v>
      </x:c>
      <x:c r="C9326" s="2" t="str">
        <x:v>Product</x:v>
      </x:c>
      <x:c r="D9326" s="2" t="str">
        <x:v>Swift</x:v>
      </x:c>
      <x:c r="E9326" s="16" t="n">
        <x:v>32310</x:v>
      </x:c>
      <x:c r="F9326" s="16" t="n">
        <x:v>2006</x:v>
      </x:c>
      <x:c r="G9326" s="15" t="n">
        <x:f>VLOOKUP(D9326,'Pricing'!$A$6:$E$8,5,FALSE)</x:f>
        <x:v>0.246</x:v>
      </x:c>
      <x:c r="H9326" s="15" t="n">
        <x:f>VLOOKUP(D9326,'Pricing'!$A$6:$E$8,4,FALSE)</x:f>
        <x:v>1.2</x:v>
      </x:c>
      <x:c r="I9326" s="15" t="n">
        <x:f>E9326*G9326/1000000</x:f>
        <x:v>0.00794826</x:v>
      </x:c>
      <x:c r="J9326" s="15" t="n">
        <x:f>F9326*H9326/1000000</x:f>
        <x:v>0.0024072</x:v>
      </x:c>
      <x:c r="K9326" s="15" t="n">
        <x:f>SUM(I9326:J9326)</x:f>
        <x:v>0.01035546</x:v>
      </x:c>
    </x:row>
    <x:row r="9327" ht="23" customHeight="1">
      <x:c r="A9327" s="2" t="str">
        <x:v>REQ-09323</x:v>
      </x:c>
      <x:c r="B9327" s="2" t="n">
        <x:v>18</x:v>
      </x:c>
      <x:c r="C9327" s="2" t="str">
        <x:v>Research</x:v>
      </x:c>
      <x:c r="D9327" s="2" t="str">
        <x:v>Balanced</x:v>
      </x:c>
      <x:c r="E9327" s="16" t="n">
        <x:v>112358</x:v>
      </x:c>
      <x:c r="F9327" s="16" t="n">
        <x:v>3475</x:v>
      </x:c>
      <x:c r="G9327" s="15" t="n">
        <x:f>VLOOKUP(D9327,'Pricing'!$A$6:$E$8,5,FALSE)</x:f>
        <x:v>1.2300000000000002</x:v>
      </x:c>
      <x:c r="H9327" s="15" t="n">
        <x:f>VLOOKUP(D9327,'Pricing'!$A$6:$E$8,4,FALSE)</x:f>
        <x:v>6</x:v>
      </x:c>
      <x:c r="I9327" s="15" t="n">
        <x:f>E9327*G9327/1000000</x:f>
        <x:v>0.13820034000000003</x:v>
      </x:c>
      <x:c r="J9327" s="15" t="n">
        <x:f>F9327*H9327/1000000</x:f>
        <x:v>0.02085</x:v>
      </x:c>
      <x:c r="K9327" s="15" t="n">
        <x:f>SUM(I9327:J9327)</x:f>
        <x:v>0.15905034000000004</x:v>
      </x:c>
    </x:row>
    <x:row r="9328" ht="23" customHeight="1">
      <x:c r="A9328" s="2" t="str">
        <x:v>REQ-09324</x:v>
      </x:c>
      <x:c r="B9328" s="2" t="n">
        <x:v>11</x:v>
      </x:c>
      <x:c r="C9328" s="2" t="str">
        <x:v>Growth</x:v>
      </x:c>
      <x:c r="D9328" s="2" t="str">
        <x:v>Reasoning</x:v>
      </x:c>
      <x:c r="E9328" s="16" t="n">
        <x:v>87980</x:v>
      </x:c>
      <x:c r="F9328" s="16" t="n">
        <x:v>745</x:v>
      </x:c>
      <x:c r="G9328" s="15" t="n">
        <x:f>VLOOKUP(D9328,'Pricing'!$A$6:$E$8,5,FALSE)</x:f>
        <x:v>4.920000000000001</x:v>
      </x:c>
      <x:c r="H9328" s="15" t="n">
        <x:f>VLOOKUP(D9328,'Pricing'!$A$6:$E$8,4,FALSE)</x:f>
        <x:v>24</x:v>
      </x:c>
      <x:c r="I9328" s="15" t="n">
        <x:f>E9328*G9328/1000000</x:f>
        <x:v>0.43286160000000007</x:v>
      </x:c>
      <x:c r="J9328" s="15" t="n">
        <x:f>F9328*H9328/1000000</x:f>
        <x:v>0.01788</x:v>
      </x:c>
      <x:c r="K9328" s="15" t="n">
        <x:f>SUM(I9328:J9328)</x:f>
        <x:v>0.4507416000000001</x:v>
      </x:c>
    </x:row>
    <x:row r="9329" ht="23" customHeight="1">
      <x:c r="A9329" s="2" t="str">
        <x:v>REQ-09325</x:v>
      </x:c>
      <x:c r="B9329" s="2" t="n">
        <x:v>18</x:v>
      </x:c>
      <x:c r="C9329" s="2" t="str">
        <x:v>Engineering</x:v>
      </x:c>
      <x:c r="D9329" s="2" t="str">
        <x:v>Swift</x:v>
      </x:c>
      <x:c r="E9329" s="16" t="n">
        <x:v>87199</x:v>
      </x:c>
      <x:c r="F9329" s="16" t="n">
        <x:v>1065</x:v>
      </x:c>
      <x:c r="G9329" s="15" t="n">
        <x:f>VLOOKUP(D9329,'Pricing'!$A$6:$E$8,5,FALSE)</x:f>
        <x:v>0.246</x:v>
      </x:c>
      <x:c r="H9329" s="15" t="n">
        <x:f>VLOOKUP(D9329,'Pricing'!$A$6:$E$8,4,FALSE)</x:f>
        <x:v>1.2</x:v>
      </x:c>
      <x:c r="I9329" s="15" t="n">
        <x:f>E9329*G9329/1000000</x:f>
        <x:v>0.021450953999999998</x:v>
      </x:c>
      <x:c r="J9329" s="15" t="n">
        <x:f>F9329*H9329/1000000</x:f>
        <x:v>0.001278</x:v>
      </x:c>
      <x:c r="K9329" s="15" t="n">
        <x:f>SUM(I9329:J9329)</x:f>
        <x:v>0.022728954</x:v>
      </x:c>
    </x:row>
    <x:row r="9330" ht="23" customHeight="1">
      <x:c r="A9330" s="2" t="str">
        <x:v>REQ-09326</x:v>
      </x:c>
      <x:c r="B9330" s="2" t="n">
        <x:v>15</x:v>
      </x:c>
      <x:c r="C9330" s="2" t="str">
        <x:v>Growth</x:v>
      </x:c>
      <x:c r="D9330" s="2" t="str">
        <x:v>Swift</x:v>
      </x:c>
      <x:c r="E9330" s="16" t="n">
        <x:v>34339</x:v>
      </x:c>
      <x:c r="F9330" s="16" t="n">
        <x:v>3524</x:v>
      </x:c>
      <x:c r="G9330" s="15" t="n">
        <x:f>VLOOKUP(D9330,'Pricing'!$A$6:$E$8,5,FALSE)</x:f>
        <x:v>0.246</x:v>
      </x:c>
      <x:c r="H9330" s="15" t="n">
        <x:f>VLOOKUP(D9330,'Pricing'!$A$6:$E$8,4,FALSE)</x:f>
        <x:v>1.2</x:v>
      </x:c>
      <x:c r="I9330" s="15" t="n">
        <x:f>E9330*G9330/1000000</x:f>
        <x:v>0.008447394</x:v>
      </x:c>
      <x:c r="J9330" s="15" t="n">
        <x:f>F9330*H9330/1000000</x:f>
        <x:v>0.0042288000000000004</x:v>
      </x:c>
      <x:c r="K9330" s="15" t="n">
        <x:f>SUM(I9330:J9330)</x:f>
        <x:v>0.012676194000000002</x:v>
      </x:c>
    </x:row>
    <x:row r="9331" ht="23" customHeight="1">
      <x:c r="A9331" s="2" t="str">
        <x:v>REQ-09327</x:v>
      </x:c>
      <x:c r="B9331" s="2" t="n">
        <x:v>10</x:v>
      </x:c>
      <x:c r="C9331" s="2" t="str">
        <x:v>Research</x:v>
      </x:c>
      <x:c r="D9331" s="2" t="str">
        <x:v>Swift</x:v>
      </x:c>
      <x:c r="E9331" s="16" t="n">
        <x:v>13236</x:v>
      </x:c>
      <x:c r="F9331" s="16" t="n">
        <x:v>632</x:v>
      </x:c>
      <x:c r="G9331" s="15" t="n">
        <x:f>VLOOKUP(D9331,'Pricing'!$A$6:$E$8,5,FALSE)</x:f>
        <x:v>0.246</x:v>
      </x:c>
      <x:c r="H9331" s="15" t="n">
        <x:f>VLOOKUP(D9331,'Pricing'!$A$6:$E$8,4,FALSE)</x:f>
        <x:v>1.2</x:v>
      </x:c>
      <x:c r="I9331" s="15" t="n">
        <x:f>E9331*G9331/1000000</x:f>
        <x:v>0.0032560560000000002</x:v>
      </x:c>
      <x:c r="J9331" s="15" t="n">
        <x:f>F9331*H9331/1000000</x:f>
        <x:v>0.0007584</x:v>
      </x:c>
      <x:c r="K9331" s="15" t="n">
        <x:f>SUM(I9331:J9331)</x:f>
        <x:v>0.0040144560000000004</x:v>
      </x:c>
    </x:row>
    <x:row r="9332" ht="23" customHeight="1">
      <x:c r="A9332" s="2" t="str">
        <x:v>REQ-09328</x:v>
      </x:c>
      <x:c r="B9332" s="2" t="n">
        <x:v>16</x:v>
      </x:c>
      <x:c r="C9332" s="2" t="str">
        <x:v>Product</x:v>
      </x:c>
      <x:c r="D9332" s="2" t="str">
        <x:v>Swift</x:v>
      </x:c>
      <x:c r="E9332" s="16" t="n">
        <x:v>32853</x:v>
      </x:c>
      <x:c r="F9332" s="16" t="n">
        <x:v>3075</x:v>
      </x:c>
      <x:c r="G9332" s="15" t="n">
        <x:f>VLOOKUP(D9332,'Pricing'!$A$6:$E$8,5,FALSE)</x:f>
        <x:v>0.246</x:v>
      </x:c>
      <x:c r="H9332" s="15" t="n">
        <x:f>VLOOKUP(D9332,'Pricing'!$A$6:$E$8,4,FALSE)</x:f>
        <x:v>1.2</x:v>
      </x:c>
      <x:c r="I9332" s="15" t="n">
        <x:f>E9332*G9332/1000000</x:f>
        <x:v>0.008081838</x:v>
      </x:c>
      <x:c r="J9332" s="15" t="n">
        <x:f>F9332*H9332/1000000</x:f>
        <x:v>0.00369</x:v>
      </x:c>
      <x:c r="K9332" s="15" t="n">
        <x:f>SUM(I9332:J9332)</x:f>
        <x:v>0.011771838</x:v>
      </x:c>
    </x:row>
    <x:row r="9333" ht="23" customHeight="1">
      <x:c r="A9333" s="2" t="str">
        <x:v>REQ-09329</x:v>
      </x:c>
      <x:c r="B9333" s="2" t="n">
        <x:v>10</x:v>
      </x:c>
      <x:c r="C9333" s="2" t="str">
        <x:v>Research</x:v>
      </x:c>
      <x:c r="D9333" s="2" t="str">
        <x:v>Swift</x:v>
      </x:c>
      <x:c r="E9333" s="16" t="n">
        <x:v>44944</x:v>
      </x:c>
      <x:c r="F9333" s="16" t="n">
        <x:v>2542</x:v>
      </x:c>
      <x:c r="G9333" s="15" t="n">
        <x:f>VLOOKUP(D9333,'Pricing'!$A$6:$E$8,5,FALSE)</x:f>
        <x:v>0.246</x:v>
      </x:c>
      <x:c r="H9333" s="15" t="n">
        <x:f>VLOOKUP(D9333,'Pricing'!$A$6:$E$8,4,FALSE)</x:f>
        <x:v>1.2</x:v>
      </x:c>
      <x:c r="I9333" s="15" t="n">
        <x:f>E9333*G9333/1000000</x:f>
        <x:v>0.011056224</x:v>
      </x:c>
      <x:c r="J9333" s="15" t="n">
        <x:f>F9333*H9333/1000000</x:f>
        <x:v>0.0030504</x:v>
      </x:c>
      <x:c r="K9333" s="15" t="n">
        <x:f>SUM(I9333:J9333)</x:f>
        <x:v>0.014106624</x:v>
      </x:c>
    </x:row>
    <x:row r="9334" ht="23" customHeight="1">
      <x:c r="A9334" s="2" t="str">
        <x:v>REQ-09330</x:v>
      </x:c>
      <x:c r="B9334" s="2" t="n">
        <x:v>27</x:v>
      </x:c>
      <x:c r="C9334" s="2" t="str">
        <x:v>Growth</x:v>
      </x:c>
      <x:c r="D9334" s="2" t="str">
        <x:v>Swift</x:v>
      </x:c>
      <x:c r="E9334" s="16" t="n">
        <x:v>60572</x:v>
      </x:c>
      <x:c r="F9334" s="16" t="n">
        <x:v>2762</x:v>
      </x:c>
      <x:c r="G9334" s="15" t="n">
        <x:f>VLOOKUP(D9334,'Pricing'!$A$6:$E$8,5,FALSE)</x:f>
        <x:v>0.246</x:v>
      </x:c>
      <x:c r="H9334" s="15" t="n">
        <x:f>VLOOKUP(D9334,'Pricing'!$A$6:$E$8,4,FALSE)</x:f>
        <x:v>1.2</x:v>
      </x:c>
      <x:c r="I9334" s="15" t="n">
        <x:f>E9334*G9334/1000000</x:f>
        <x:v>0.014900712</x:v>
      </x:c>
      <x:c r="J9334" s="15" t="n">
        <x:f>F9334*H9334/1000000</x:f>
        <x:v>0.0033144</x:v>
      </x:c>
      <x:c r="K9334" s="15" t="n">
        <x:f>SUM(I9334:J9334)</x:f>
        <x:v>0.018215112</x:v>
      </x:c>
    </x:row>
    <x:row r="9335" ht="23" customHeight="1">
      <x:c r="A9335" s="2" t="str">
        <x:v>REQ-09331</x:v>
      </x:c>
      <x:c r="B9335" s="2" t="n">
        <x:v>14</x:v>
      </x:c>
      <x:c r="C9335" s="2" t="str">
        <x:v>Engineering</x:v>
      </x:c>
      <x:c r="D9335" s="2" t="str">
        <x:v>Swift</x:v>
      </x:c>
      <x:c r="E9335" s="16" t="n">
        <x:v>93855</x:v>
      </x:c>
      <x:c r="F9335" s="16" t="n">
        <x:v>3158</x:v>
      </x:c>
      <x:c r="G9335" s="15" t="n">
        <x:f>VLOOKUP(D9335,'Pricing'!$A$6:$E$8,5,FALSE)</x:f>
        <x:v>0.246</x:v>
      </x:c>
      <x:c r="H9335" s="15" t="n">
        <x:f>VLOOKUP(D9335,'Pricing'!$A$6:$E$8,4,FALSE)</x:f>
        <x:v>1.2</x:v>
      </x:c>
      <x:c r="I9335" s="15" t="n">
        <x:f>E9335*G9335/1000000</x:f>
        <x:v>0.023088329999999997</x:v>
      </x:c>
      <x:c r="J9335" s="15" t="n">
        <x:f>F9335*H9335/1000000</x:f>
        <x:v>0.0037895999999999997</x:v>
      </x:c>
      <x:c r="K9335" s="15" t="n">
        <x:f>SUM(I9335:J9335)</x:f>
        <x:v>0.026877929999999998</x:v>
      </x:c>
    </x:row>
    <x:row r="9336" ht="23" customHeight="1">
      <x:c r="A9336" s="2" t="str">
        <x:v>REQ-09332</x:v>
      </x:c>
      <x:c r="B9336" s="2" t="n">
        <x:v>14</x:v>
      </x:c>
      <x:c r="C9336" s="2" t="str">
        <x:v>Product</x:v>
      </x:c>
      <x:c r="D9336" s="2" t="str">
        <x:v>Swift</x:v>
      </x:c>
      <x:c r="E9336" s="16" t="n">
        <x:v>44452</x:v>
      </x:c>
      <x:c r="F9336" s="16" t="n">
        <x:v>1925</x:v>
      </x:c>
      <x:c r="G9336" s="15" t="n">
        <x:f>VLOOKUP(D9336,'Pricing'!$A$6:$E$8,5,FALSE)</x:f>
        <x:v>0.246</x:v>
      </x:c>
      <x:c r="H9336" s="15" t="n">
        <x:f>VLOOKUP(D9336,'Pricing'!$A$6:$E$8,4,FALSE)</x:f>
        <x:v>1.2</x:v>
      </x:c>
      <x:c r="I9336" s="15" t="n">
        <x:f>E9336*G9336/1000000</x:f>
        <x:v>0.010935192</x:v>
      </x:c>
      <x:c r="J9336" s="15" t="n">
        <x:f>F9336*H9336/1000000</x:f>
        <x:v>0.00231</x:v>
      </x:c>
      <x:c r="K9336" s="15" t="n">
        <x:f>SUM(I9336:J9336)</x:f>
        <x:v>0.013245192</x:v>
      </x:c>
    </x:row>
    <x:row r="9337" ht="23" customHeight="1">
      <x:c r="A9337" s="2" t="str">
        <x:v>REQ-09333</x:v>
      </x:c>
      <x:c r="B9337" s="2" t="n">
        <x:v>10</x:v>
      </x:c>
      <x:c r="C9337" s="2" t="str">
        <x:v>Research</x:v>
      </x:c>
      <x:c r="D9337" s="2" t="str">
        <x:v>Swift</x:v>
      </x:c>
      <x:c r="E9337" s="16" t="n">
        <x:v>73235</x:v>
      </x:c>
      <x:c r="F9337" s="16" t="n">
        <x:v>1203</x:v>
      </x:c>
      <x:c r="G9337" s="15" t="n">
        <x:f>VLOOKUP(D9337,'Pricing'!$A$6:$E$8,5,FALSE)</x:f>
        <x:v>0.246</x:v>
      </x:c>
      <x:c r="H9337" s="15" t="n">
        <x:f>VLOOKUP(D9337,'Pricing'!$A$6:$E$8,4,FALSE)</x:f>
        <x:v>1.2</x:v>
      </x:c>
      <x:c r="I9337" s="15" t="n">
        <x:f>E9337*G9337/1000000</x:f>
        <x:v>0.01801581</x:v>
      </x:c>
      <x:c r="J9337" s="15" t="n">
        <x:f>F9337*H9337/1000000</x:f>
        <x:v>0.0014436</x:v>
      </x:c>
      <x:c r="K9337" s="15" t="n">
        <x:f>SUM(I9337:J9337)</x:f>
        <x:v>0.01945941</x:v>
      </x:c>
    </x:row>
    <x:row r="9338" ht="23" customHeight="1">
      <x:c r="A9338" s="2" t="str">
        <x:v>REQ-09334</x:v>
      </x:c>
      <x:c r="B9338" s="2" t="n">
        <x:v>30</x:v>
      </x:c>
      <x:c r="C9338" s="2" t="str">
        <x:v>Growth</x:v>
      </x:c>
      <x:c r="D9338" s="2" t="str">
        <x:v>Swift</x:v>
      </x:c>
      <x:c r="E9338" s="16" t="n">
        <x:v>74540</x:v>
      </x:c>
      <x:c r="F9338" s="16" t="n">
        <x:v>3420</x:v>
      </x:c>
      <x:c r="G9338" s="15" t="n">
        <x:f>VLOOKUP(D9338,'Pricing'!$A$6:$E$8,5,FALSE)</x:f>
        <x:v>0.246</x:v>
      </x:c>
      <x:c r="H9338" s="15" t="n">
        <x:f>VLOOKUP(D9338,'Pricing'!$A$6:$E$8,4,FALSE)</x:f>
        <x:v>1.2</x:v>
      </x:c>
      <x:c r="I9338" s="15" t="n">
        <x:f>E9338*G9338/1000000</x:f>
        <x:v>0.01833684</x:v>
      </x:c>
      <x:c r="J9338" s="15" t="n">
        <x:f>F9338*H9338/1000000</x:f>
        <x:v>0.004104</x:v>
      </x:c>
      <x:c r="K9338" s="15" t="n">
        <x:f>SUM(I9338:J9338)</x:f>
        <x:v>0.02244084</x:v>
      </x:c>
    </x:row>
    <x:row r="9339" ht="23" customHeight="1">
      <x:c r="A9339" s="2" t="str">
        <x:v>REQ-09335</x:v>
      </x:c>
      <x:c r="B9339" s="2" t="n">
        <x:v>7</x:v>
      </x:c>
      <x:c r="C9339" s="2" t="str">
        <x:v>Engineering</x:v>
      </x:c>
      <x:c r="D9339" s="2" t="str">
        <x:v>Swift</x:v>
      </x:c>
      <x:c r="E9339" s="16" t="n">
        <x:v>70738</x:v>
      </x:c>
      <x:c r="F9339" s="16" t="n">
        <x:v>430</x:v>
      </x:c>
      <x:c r="G9339" s="15" t="n">
        <x:f>VLOOKUP(D9339,'Pricing'!$A$6:$E$8,5,FALSE)</x:f>
        <x:v>0.246</x:v>
      </x:c>
      <x:c r="H9339" s="15" t="n">
        <x:f>VLOOKUP(D9339,'Pricing'!$A$6:$E$8,4,FALSE)</x:f>
        <x:v>1.2</x:v>
      </x:c>
      <x:c r="I9339" s="15" t="n">
        <x:f>E9339*G9339/1000000</x:f>
        <x:v>0.017401548</x:v>
      </x:c>
      <x:c r="J9339" s="15" t="n">
        <x:f>F9339*H9339/1000000</x:f>
        <x:v>0.000516</x:v>
      </x:c>
      <x:c r="K9339" s="15" t="n">
        <x:f>SUM(I9339:J9339)</x:f>
        <x:v>0.017917548</x:v>
      </x:c>
    </x:row>
    <x:row r="9340" ht="23" customHeight="1">
      <x:c r="A9340" s="2" t="str">
        <x:v>REQ-09336</x:v>
      </x:c>
      <x:c r="B9340" s="2" t="n">
        <x:v>22</x:v>
      </x:c>
      <x:c r="C9340" s="2" t="str">
        <x:v>Growth</x:v>
      </x:c>
      <x:c r="D9340" s="2" t="str">
        <x:v>Swift</x:v>
      </x:c>
      <x:c r="E9340" s="16" t="n">
        <x:v>90466</x:v>
      </x:c>
      <x:c r="F9340" s="16" t="n">
        <x:v>3042</x:v>
      </x:c>
      <x:c r="G9340" s="15" t="n">
        <x:f>VLOOKUP(D9340,'Pricing'!$A$6:$E$8,5,FALSE)</x:f>
        <x:v>0.246</x:v>
      </x:c>
      <x:c r="H9340" s="15" t="n">
        <x:f>VLOOKUP(D9340,'Pricing'!$A$6:$E$8,4,FALSE)</x:f>
        <x:v>1.2</x:v>
      </x:c>
      <x:c r="I9340" s="15" t="n">
        <x:f>E9340*G9340/1000000</x:f>
        <x:v>0.022254635999999998</x:v>
      </x:c>
      <x:c r="J9340" s="15" t="n">
        <x:f>F9340*H9340/1000000</x:f>
        <x:v>0.0036504000000000003</x:v>
      </x:c>
      <x:c r="K9340" s="15" t="n">
        <x:f>SUM(I9340:J9340)</x:f>
        <x:v>0.025905036</x:v>
      </x:c>
    </x:row>
    <x:row r="9341" ht="23" customHeight="1">
      <x:c r="A9341" s="2" t="str">
        <x:v>REQ-09337</x:v>
      </x:c>
      <x:c r="B9341" s="2" t="n">
        <x:v>11</x:v>
      </x:c>
      <x:c r="C9341" s="2" t="str">
        <x:v>Engineering</x:v>
      </x:c>
      <x:c r="D9341" s="2" t="str">
        <x:v>Swift</x:v>
      </x:c>
      <x:c r="E9341" s="16" t="n">
        <x:v>17027</x:v>
      </x:c>
      <x:c r="F9341" s="16" t="n">
        <x:v>836</x:v>
      </x:c>
      <x:c r="G9341" s="15" t="n">
        <x:f>VLOOKUP(D9341,'Pricing'!$A$6:$E$8,5,FALSE)</x:f>
        <x:v>0.246</x:v>
      </x:c>
      <x:c r="H9341" s="15" t="n">
        <x:f>VLOOKUP(D9341,'Pricing'!$A$6:$E$8,4,FALSE)</x:f>
        <x:v>1.2</x:v>
      </x:c>
      <x:c r="I9341" s="15" t="n">
        <x:f>E9341*G9341/1000000</x:f>
        <x:v>0.004188642</x:v>
      </x:c>
      <x:c r="J9341" s="15" t="n">
        <x:f>F9341*H9341/1000000</x:f>
        <x:v>0.0010031999999999999</x:v>
      </x:c>
      <x:c r="K9341" s="15" t="n">
        <x:f>SUM(I9341:J9341)</x:f>
        <x:v>0.005191842</x:v>
      </x:c>
    </x:row>
    <x:row r="9342" ht="23" customHeight="1">
      <x:c r="A9342" s="2" t="str">
        <x:v>REQ-09338</x:v>
      </x:c>
      <x:c r="B9342" s="2" t="n">
        <x:v>28</x:v>
      </x:c>
      <x:c r="C9342" s="2" t="str">
        <x:v>Support</x:v>
      </x:c>
      <x:c r="D9342" s="2" t="str">
        <x:v>Reasoning</x:v>
      </x:c>
      <x:c r="E9342" s="16" t="n">
        <x:v>27049</x:v>
      </x:c>
      <x:c r="F9342" s="16" t="n">
        <x:v>592</x:v>
      </x:c>
      <x:c r="G9342" s="15" t="n">
        <x:f>VLOOKUP(D9342,'Pricing'!$A$6:$E$8,5,FALSE)</x:f>
        <x:v>4.920000000000001</x:v>
      </x:c>
      <x:c r="H9342" s="15" t="n">
        <x:f>VLOOKUP(D9342,'Pricing'!$A$6:$E$8,4,FALSE)</x:f>
        <x:v>24</x:v>
      </x:c>
      <x:c r="I9342" s="15" t="n">
        <x:f>E9342*G9342/1000000</x:f>
        <x:v>0.13308108000000002</x:v>
      </x:c>
      <x:c r="J9342" s="15" t="n">
        <x:f>F9342*H9342/1000000</x:f>
        <x:v>0.014208</x:v>
      </x:c>
      <x:c r="K9342" s="15" t="n">
        <x:f>SUM(I9342:J9342)</x:f>
        <x:v>0.14728908000000002</x:v>
      </x:c>
    </x:row>
    <x:row r="9343" ht="23" customHeight="1">
      <x:c r="A9343" s="2" t="str">
        <x:v>REQ-09339</x:v>
      </x:c>
      <x:c r="B9343" s="2" t="n">
        <x:v>22</x:v>
      </x:c>
      <x:c r="C9343" s="2" t="str">
        <x:v>Operations</x:v>
      </x:c>
      <x:c r="D9343" s="2" t="str">
        <x:v>Swift</x:v>
      </x:c>
      <x:c r="E9343" s="16" t="n">
        <x:v>34009</x:v>
      </x:c>
      <x:c r="F9343" s="16" t="n">
        <x:v>1059</x:v>
      </x:c>
      <x:c r="G9343" s="15" t="n">
        <x:f>VLOOKUP(D9343,'Pricing'!$A$6:$E$8,5,FALSE)</x:f>
        <x:v>0.246</x:v>
      </x:c>
      <x:c r="H9343" s="15" t="n">
        <x:f>VLOOKUP(D9343,'Pricing'!$A$6:$E$8,4,FALSE)</x:f>
        <x:v>1.2</x:v>
      </x:c>
      <x:c r="I9343" s="15" t="n">
        <x:f>E9343*G9343/1000000</x:f>
        <x:v>0.008366214</x:v>
      </x:c>
      <x:c r="J9343" s="15" t="n">
        <x:f>F9343*H9343/1000000</x:f>
        <x:v>0.0012707999999999999</x:v>
      </x:c>
      <x:c r="K9343" s="15" t="n">
        <x:f>SUM(I9343:J9343)</x:f>
        <x:v>0.009637014</x:v>
      </x:c>
    </x:row>
    <x:row r="9344" ht="23" customHeight="1">
      <x:c r="A9344" s="2" t="str">
        <x:v>REQ-09340</x:v>
      </x:c>
      <x:c r="B9344" s="2" t="n">
        <x:v>22</x:v>
      </x:c>
      <x:c r="C9344" s="2" t="str">
        <x:v>Product</x:v>
      </x:c>
      <x:c r="D9344" s="2" t="str">
        <x:v>Swift</x:v>
      </x:c>
      <x:c r="E9344" s="16" t="n">
        <x:v>40670</x:v>
      </x:c>
      <x:c r="F9344" s="16" t="n">
        <x:v>2483</x:v>
      </x:c>
      <x:c r="G9344" s="15" t="n">
        <x:f>VLOOKUP(D9344,'Pricing'!$A$6:$E$8,5,FALSE)</x:f>
        <x:v>0.246</x:v>
      </x:c>
      <x:c r="H9344" s="15" t="n">
        <x:f>VLOOKUP(D9344,'Pricing'!$A$6:$E$8,4,FALSE)</x:f>
        <x:v>1.2</x:v>
      </x:c>
      <x:c r="I9344" s="15" t="n">
        <x:f>E9344*G9344/1000000</x:f>
        <x:v>0.01000482</x:v>
      </x:c>
      <x:c r="J9344" s="15" t="n">
        <x:f>F9344*H9344/1000000</x:f>
        <x:v>0.0029796</x:v>
      </x:c>
      <x:c r="K9344" s="15" t="n">
        <x:f>SUM(I9344:J9344)</x:f>
        <x:v>0.01298442</x:v>
      </x:c>
    </x:row>
    <x:row r="9345" ht="23" customHeight="1">
      <x:c r="A9345" s="2" t="str">
        <x:v>REQ-09341</x:v>
      </x:c>
      <x:c r="B9345" s="2" t="n">
        <x:v>25</x:v>
      </x:c>
      <x:c r="C9345" s="2" t="str">
        <x:v>Operations</x:v>
      </x:c>
      <x:c r="D9345" s="2" t="str">
        <x:v>Swift</x:v>
      </x:c>
      <x:c r="E9345" s="16" t="n">
        <x:v>114654</x:v>
      </x:c>
      <x:c r="F9345" s="16" t="n">
        <x:v>1869</x:v>
      </x:c>
      <x:c r="G9345" s="15" t="n">
        <x:f>VLOOKUP(D9345,'Pricing'!$A$6:$E$8,5,FALSE)</x:f>
        <x:v>0.246</x:v>
      </x:c>
      <x:c r="H9345" s="15" t="n">
        <x:f>VLOOKUP(D9345,'Pricing'!$A$6:$E$8,4,FALSE)</x:f>
        <x:v>1.2</x:v>
      </x:c>
      <x:c r="I9345" s="15" t="n">
        <x:f>E9345*G9345/1000000</x:f>
        <x:v>0.028204884</x:v>
      </x:c>
      <x:c r="J9345" s="15" t="n">
        <x:f>F9345*H9345/1000000</x:f>
        <x:v>0.0022427999999999997</x:v>
      </x:c>
      <x:c r="K9345" s="15" t="n">
        <x:f>SUM(I9345:J9345)</x:f>
        <x:v>0.030447684</x:v>
      </x:c>
    </x:row>
    <x:row r="9346" ht="23" customHeight="1">
      <x:c r="A9346" s="2" t="str">
        <x:v>REQ-09342</x:v>
      </x:c>
      <x:c r="B9346" s="2" t="n">
        <x:v>4</x:v>
      </x:c>
      <x:c r="C9346" s="2" t="str">
        <x:v>Product</x:v>
      </x:c>
      <x:c r="D9346" s="2" t="str">
        <x:v>Swift</x:v>
      </x:c>
      <x:c r="E9346" s="16" t="n">
        <x:v>100400</x:v>
      </x:c>
      <x:c r="F9346" s="16" t="n">
        <x:v>1838</x:v>
      </x:c>
      <x:c r="G9346" s="15" t="n">
        <x:f>VLOOKUP(D9346,'Pricing'!$A$6:$E$8,5,FALSE)</x:f>
        <x:v>0.246</x:v>
      </x:c>
      <x:c r="H9346" s="15" t="n">
        <x:f>VLOOKUP(D9346,'Pricing'!$A$6:$E$8,4,FALSE)</x:f>
        <x:v>1.2</x:v>
      </x:c>
      <x:c r="I9346" s="15" t="n">
        <x:f>E9346*G9346/1000000</x:f>
        <x:v>0.024698400000000002</x:v>
      </x:c>
      <x:c r="J9346" s="15" t="n">
        <x:f>F9346*H9346/1000000</x:f>
        <x:v>0.0022056</x:v>
      </x:c>
      <x:c r="K9346" s="15" t="n">
        <x:f>SUM(I9346:J9346)</x:f>
        <x:v>0.026904</x:v>
      </x:c>
    </x:row>
    <x:row r="9347" ht="23" customHeight="1">
      <x:c r="A9347" s="2" t="str">
        <x:v>REQ-09343</x:v>
      </x:c>
      <x:c r="B9347" s="2" t="n">
        <x:v>17</x:v>
      </x:c>
      <x:c r="C9347" s="2" t="str">
        <x:v>Engineering</x:v>
      </x:c>
      <x:c r="D9347" s="2" t="str">
        <x:v>Balanced</x:v>
      </x:c>
      <x:c r="E9347" s="16" t="n">
        <x:v>76419</x:v>
      </x:c>
      <x:c r="F9347" s="16" t="n">
        <x:v>3693</x:v>
      </x:c>
      <x:c r="G9347" s="15" t="n">
        <x:f>VLOOKUP(D9347,'Pricing'!$A$6:$E$8,5,FALSE)</x:f>
        <x:v>1.2300000000000002</x:v>
      </x:c>
      <x:c r="H9347" s="15" t="n">
        <x:f>VLOOKUP(D9347,'Pricing'!$A$6:$E$8,4,FALSE)</x:f>
        <x:v>6</x:v>
      </x:c>
      <x:c r="I9347" s="15" t="n">
        <x:f>E9347*G9347/1000000</x:f>
        <x:v>0.09399537000000001</x:v>
      </x:c>
      <x:c r="J9347" s="15" t="n">
        <x:f>F9347*H9347/1000000</x:f>
        <x:v>0.022158</x:v>
      </x:c>
      <x:c r="K9347" s="15" t="n">
        <x:f>SUM(I9347:J9347)</x:f>
        <x:v>0.11615337</x:v>
      </x:c>
    </x:row>
    <x:row r="9348" ht="23" customHeight="1">
      <x:c r="A9348" s="2" t="str">
        <x:v>REQ-09344</x:v>
      </x:c>
      <x:c r="B9348" s="2" t="n">
        <x:v>30</x:v>
      </x:c>
      <x:c r="C9348" s="2" t="str">
        <x:v>Growth</x:v>
      </x:c>
      <x:c r="D9348" s="2" t="str">
        <x:v>Reasoning</x:v>
      </x:c>
      <x:c r="E9348" s="16" t="n">
        <x:v>42449</x:v>
      </x:c>
      <x:c r="F9348" s="16" t="n">
        <x:v>696</x:v>
      </x:c>
      <x:c r="G9348" s="15" t="n">
        <x:f>VLOOKUP(D9348,'Pricing'!$A$6:$E$8,5,FALSE)</x:f>
        <x:v>4.920000000000001</x:v>
      </x:c>
      <x:c r="H9348" s="15" t="n">
        <x:f>VLOOKUP(D9348,'Pricing'!$A$6:$E$8,4,FALSE)</x:f>
        <x:v>24</x:v>
      </x:c>
      <x:c r="I9348" s="15" t="n">
        <x:f>E9348*G9348/1000000</x:f>
        <x:v>0.20884908000000005</x:v>
      </x:c>
      <x:c r="J9348" s="15" t="n">
        <x:f>F9348*H9348/1000000</x:f>
        <x:v>0.016704</x:v>
      </x:c>
      <x:c r="K9348" s="15" t="n">
        <x:f>SUM(I9348:J9348)</x:f>
        <x:v>0.22555308000000004</x:v>
      </x:c>
    </x:row>
    <x:row r="9349" ht="23" customHeight="1">
      <x:c r="A9349" s="2" t="str">
        <x:v>REQ-09345</x:v>
      </x:c>
      <x:c r="B9349" s="2" t="n">
        <x:v>31</x:v>
      </x:c>
      <x:c r="C9349" s="2" t="str">
        <x:v>Operations</x:v>
      </x:c>
      <x:c r="D9349" s="2" t="str">
        <x:v>Balanced</x:v>
      </x:c>
      <x:c r="E9349" s="16" t="n">
        <x:v>24147</x:v>
      </x:c>
      <x:c r="F9349" s="16" t="n">
        <x:v>3755</x:v>
      </x:c>
      <x:c r="G9349" s="15" t="n">
        <x:f>VLOOKUP(D9349,'Pricing'!$A$6:$E$8,5,FALSE)</x:f>
        <x:v>1.2300000000000002</x:v>
      </x:c>
      <x:c r="H9349" s="15" t="n">
        <x:f>VLOOKUP(D9349,'Pricing'!$A$6:$E$8,4,FALSE)</x:f>
        <x:v>6</x:v>
      </x:c>
      <x:c r="I9349" s="15" t="n">
        <x:f>E9349*G9349/1000000</x:f>
        <x:v>0.029700810000000005</x:v>
      </x:c>
      <x:c r="J9349" s="15" t="n">
        <x:f>F9349*H9349/1000000</x:f>
        <x:v>0.02253</x:v>
      </x:c>
      <x:c r="K9349" s="15" t="n">
        <x:f>SUM(I9349:J9349)</x:f>
        <x:v>0.05223081</x:v>
      </x:c>
    </x:row>
    <x:row r="9350" ht="23" customHeight="1">
      <x:c r="A9350" s="2" t="str">
        <x:v>REQ-09346</x:v>
      </x:c>
      <x:c r="B9350" s="2" t="n">
        <x:v>15</x:v>
      </x:c>
      <x:c r="C9350" s="2" t="str">
        <x:v>Growth</x:v>
      </x:c>
      <x:c r="D9350" s="2" t="str">
        <x:v>Balanced</x:v>
      </x:c>
      <x:c r="E9350" s="16" t="n">
        <x:v>35740</x:v>
      </x:c>
      <x:c r="F9350" s="16" t="n">
        <x:v>1412</x:v>
      </x:c>
      <x:c r="G9350" s="15" t="n">
        <x:f>VLOOKUP(D9350,'Pricing'!$A$6:$E$8,5,FALSE)</x:f>
        <x:v>1.2300000000000002</x:v>
      </x:c>
      <x:c r="H9350" s="15" t="n">
        <x:f>VLOOKUP(D9350,'Pricing'!$A$6:$E$8,4,FALSE)</x:f>
        <x:v>6</x:v>
      </x:c>
      <x:c r="I9350" s="15" t="n">
        <x:f>E9350*G9350/1000000</x:f>
        <x:v>0.043960200000000005</x:v>
      </x:c>
      <x:c r="J9350" s="15" t="n">
        <x:f>F9350*H9350/1000000</x:f>
        <x:v>0.008472</x:v>
      </x:c>
      <x:c r="K9350" s="15" t="n">
        <x:f>SUM(I9350:J9350)</x:f>
        <x:v>0.052432200000000005</x:v>
      </x:c>
    </x:row>
    <x:row r="9351" ht="23" customHeight="1">
      <x:c r="A9351" s="2" t="str">
        <x:v>REQ-09347</x:v>
      </x:c>
      <x:c r="B9351" s="2" t="n">
        <x:v>9</x:v>
      </x:c>
      <x:c r="C9351" s="2" t="str">
        <x:v>Research</x:v>
      </x:c>
      <x:c r="D9351" s="2" t="str">
        <x:v>Balanced</x:v>
      </x:c>
      <x:c r="E9351" s="16" t="n">
        <x:v>80805</x:v>
      </x:c>
      <x:c r="F9351" s="16" t="n">
        <x:v>2769</x:v>
      </x:c>
      <x:c r="G9351" s="15" t="n">
        <x:f>VLOOKUP(D9351,'Pricing'!$A$6:$E$8,5,FALSE)</x:f>
        <x:v>1.2300000000000002</x:v>
      </x:c>
      <x:c r="H9351" s="15" t="n">
        <x:f>VLOOKUP(D9351,'Pricing'!$A$6:$E$8,4,FALSE)</x:f>
        <x:v>6</x:v>
      </x:c>
      <x:c r="I9351" s="15" t="n">
        <x:f>E9351*G9351/1000000</x:f>
        <x:v>0.09939015000000002</x:v>
      </x:c>
      <x:c r="J9351" s="15" t="n">
        <x:f>F9351*H9351/1000000</x:f>
        <x:v>0.016614</x:v>
      </x:c>
      <x:c r="K9351" s="15" t="n">
        <x:f>SUM(I9351:J9351)</x:f>
        <x:v>0.11600415000000003</x:v>
      </x:c>
    </x:row>
    <x:row r="9352" ht="23" customHeight="1">
      <x:c r="A9352" s="2" t="str">
        <x:v>REQ-09348</x:v>
      </x:c>
      <x:c r="B9352" s="2" t="n">
        <x:v>10</x:v>
      </x:c>
      <x:c r="C9352" s="2" t="str">
        <x:v>Product</x:v>
      </x:c>
      <x:c r="D9352" s="2" t="str">
        <x:v>Swift</x:v>
      </x:c>
      <x:c r="E9352" s="16" t="n">
        <x:v>66174</x:v>
      </x:c>
      <x:c r="F9352" s="16" t="n">
        <x:v>793</x:v>
      </x:c>
      <x:c r="G9352" s="15" t="n">
        <x:f>VLOOKUP(D9352,'Pricing'!$A$6:$E$8,5,FALSE)</x:f>
        <x:v>0.246</x:v>
      </x:c>
      <x:c r="H9352" s="15" t="n">
        <x:f>VLOOKUP(D9352,'Pricing'!$A$6:$E$8,4,FALSE)</x:f>
        <x:v>1.2</x:v>
      </x:c>
      <x:c r="I9352" s="15" t="n">
        <x:f>E9352*G9352/1000000</x:f>
        <x:v>0.016278804</x:v>
      </x:c>
      <x:c r="J9352" s="15" t="n">
        <x:f>F9352*H9352/1000000</x:f>
        <x:v>0.0009515999999999999</x:v>
      </x:c>
      <x:c r="K9352" s="15" t="n">
        <x:f>SUM(I9352:J9352)</x:f>
        <x:v>0.017230404</x:v>
      </x:c>
    </x:row>
    <x:row r="9353" ht="23" customHeight="1">
      <x:c r="A9353" s="2" t="str">
        <x:v>REQ-09349</x:v>
      </x:c>
      <x:c r="B9353" s="2" t="n">
        <x:v>11</x:v>
      </x:c>
      <x:c r="C9353" s="2" t="str">
        <x:v>Research</x:v>
      </x:c>
      <x:c r="D9353" s="2" t="str">
        <x:v>Balanced</x:v>
      </x:c>
      <x:c r="E9353" s="16" t="n">
        <x:v>21108</x:v>
      </x:c>
      <x:c r="F9353" s="16" t="n">
        <x:v>748</x:v>
      </x:c>
      <x:c r="G9353" s="15" t="n">
        <x:f>VLOOKUP(D9353,'Pricing'!$A$6:$E$8,5,FALSE)</x:f>
        <x:v>1.2300000000000002</x:v>
      </x:c>
      <x:c r="H9353" s="15" t="n">
        <x:f>VLOOKUP(D9353,'Pricing'!$A$6:$E$8,4,FALSE)</x:f>
        <x:v>6</x:v>
      </x:c>
      <x:c r="I9353" s="15" t="n">
        <x:f>E9353*G9353/1000000</x:f>
        <x:v>0.025962840000000004</x:v>
      </x:c>
      <x:c r="J9353" s="15" t="n">
        <x:f>F9353*H9353/1000000</x:f>
        <x:v>0.004488</x:v>
      </x:c>
      <x:c r="K9353" s="15" t="n">
        <x:f>SUM(I9353:J9353)</x:f>
        <x:v>0.030450840000000003</x:v>
      </x:c>
    </x:row>
    <x:row r="9354" ht="23" customHeight="1">
      <x:c r="A9354" s="2" t="str">
        <x:v>REQ-09350</x:v>
      </x:c>
      <x:c r="B9354" s="2" t="n">
        <x:v>7</x:v>
      </x:c>
      <x:c r="C9354" s="2" t="str">
        <x:v>Growth</x:v>
      </x:c>
      <x:c r="D9354" s="2" t="str">
        <x:v>Reasoning</x:v>
      </x:c>
      <x:c r="E9354" s="16" t="n">
        <x:v>37423</x:v>
      </x:c>
      <x:c r="F9354" s="16" t="n">
        <x:v>3293</x:v>
      </x:c>
      <x:c r="G9354" s="15" t="n">
        <x:f>VLOOKUP(D9354,'Pricing'!$A$6:$E$8,5,FALSE)</x:f>
        <x:v>4.920000000000001</x:v>
      </x:c>
      <x:c r="H9354" s="15" t="n">
        <x:f>VLOOKUP(D9354,'Pricing'!$A$6:$E$8,4,FALSE)</x:f>
        <x:v>24</x:v>
      </x:c>
      <x:c r="I9354" s="15" t="n">
        <x:f>E9354*G9354/1000000</x:f>
        <x:v>0.18412116000000003</x:v>
      </x:c>
      <x:c r="J9354" s="15" t="n">
        <x:f>F9354*H9354/1000000</x:f>
        <x:v>0.079032</x:v>
      </x:c>
      <x:c r="K9354" s="15" t="n">
        <x:f>SUM(I9354:J9354)</x:f>
        <x:v>0.26315316000000005</x:v>
      </x:c>
    </x:row>
    <x:row r="9355" ht="23" customHeight="1">
      <x:c r="A9355" s="2" t="str">
        <x:v>REQ-09351</x:v>
      </x:c>
      <x:c r="B9355" s="2" t="n">
        <x:v>11</x:v>
      </x:c>
      <x:c r="C9355" s="2" t="str">
        <x:v>Operations</x:v>
      </x:c>
      <x:c r="D9355" s="2" t="str">
        <x:v>Swift</x:v>
      </x:c>
      <x:c r="E9355" s="16" t="n">
        <x:v>85461</x:v>
      </x:c>
      <x:c r="F9355" s="16" t="n">
        <x:v>481</x:v>
      </x:c>
      <x:c r="G9355" s="15" t="n">
        <x:f>VLOOKUP(D9355,'Pricing'!$A$6:$E$8,5,FALSE)</x:f>
        <x:v>0.246</x:v>
      </x:c>
      <x:c r="H9355" s="15" t="n">
        <x:f>VLOOKUP(D9355,'Pricing'!$A$6:$E$8,4,FALSE)</x:f>
        <x:v>1.2</x:v>
      </x:c>
      <x:c r="I9355" s="15" t="n">
        <x:f>E9355*G9355/1000000</x:f>
        <x:v>0.021023405999999998</x:v>
      </x:c>
      <x:c r="J9355" s="15" t="n">
        <x:f>F9355*H9355/1000000</x:f>
        <x:v>0.0005771999999999999</x:v>
      </x:c>
      <x:c r="K9355" s="15" t="n">
        <x:f>SUM(I9355:J9355)</x:f>
        <x:v>0.021600605999999998</x:v>
      </x:c>
    </x:row>
    <x:row r="9356" ht="23" customHeight="1">
      <x:c r="A9356" s="2" t="str">
        <x:v>REQ-09352</x:v>
      </x:c>
      <x:c r="B9356" s="2" t="n">
        <x:v>12</x:v>
      </x:c>
      <x:c r="C9356" s="2" t="str">
        <x:v>Product</x:v>
      </x:c>
      <x:c r="D9356" s="2" t="str">
        <x:v>Swift</x:v>
      </x:c>
      <x:c r="E9356" s="16" t="n">
        <x:v>13020</x:v>
      </x:c>
      <x:c r="F9356" s="16" t="n">
        <x:v>214</x:v>
      </x:c>
      <x:c r="G9356" s="15" t="n">
        <x:f>VLOOKUP(D9356,'Pricing'!$A$6:$E$8,5,FALSE)</x:f>
        <x:v>0.246</x:v>
      </x:c>
      <x:c r="H9356" s="15" t="n">
        <x:f>VLOOKUP(D9356,'Pricing'!$A$6:$E$8,4,FALSE)</x:f>
        <x:v>1.2</x:v>
      </x:c>
      <x:c r="I9356" s="15" t="n">
        <x:f>E9356*G9356/1000000</x:f>
        <x:v>0.00320292</x:v>
      </x:c>
      <x:c r="J9356" s="15" t="n">
        <x:f>F9356*H9356/1000000</x:f>
        <x:v>0.0002568</x:v>
      </x:c>
      <x:c r="K9356" s="15" t="n">
        <x:f>SUM(I9356:J9356)</x:f>
        <x:v>0.0034597200000000003</x:v>
      </x:c>
    </x:row>
    <x:row r="9357" ht="23" customHeight="1">
      <x:c r="A9357" s="2" t="str">
        <x:v>REQ-09353</x:v>
      </x:c>
      <x:c r="B9357" s="2" t="n">
        <x:v>20</x:v>
      </x:c>
      <x:c r="C9357" s="2" t="str">
        <x:v>Engineering</x:v>
      </x:c>
      <x:c r="D9357" s="2" t="str">
        <x:v>Balanced</x:v>
      </x:c>
      <x:c r="E9357" s="16" t="n">
        <x:v>92954</x:v>
      </x:c>
      <x:c r="F9357" s="16" t="n">
        <x:v>941</x:v>
      </x:c>
      <x:c r="G9357" s="15" t="n">
        <x:f>VLOOKUP(D9357,'Pricing'!$A$6:$E$8,5,FALSE)</x:f>
        <x:v>1.2300000000000002</x:v>
      </x:c>
      <x:c r="H9357" s="15" t="n">
        <x:f>VLOOKUP(D9357,'Pricing'!$A$6:$E$8,4,FALSE)</x:f>
        <x:v>6</x:v>
      </x:c>
      <x:c r="I9357" s="15" t="n">
        <x:f>E9357*G9357/1000000</x:f>
        <x:v>0.11433342000000002</x:v>
      </x:c>
      <x:c r="J9357" s="15" t="n">
        <x:f>F9357*H9357/1000000</x:f>
        <x:v>0.005646</x:v>
      </x:c>
      <x:c r="K9357" s="15" t="n">
        <x:f>SUM(I9357:J9357)</x:f>
        <x:v>0.11997942000000002</x:v>
      </x:c>
    </x:row>
    <x:row r="9358" ht="23" customHeight="1">
      <x:c r="A9358" s="2" t="str">
        <x:v>REQ-09354</x:v>
      </x:c>
      <x:c r="B9358" s="2" t="n">
        <x:v>16</x:v>
      </x:c>
      <x:c r="C9358" s="2" t="str">
        <x:v>Support</x:v>
      </x:c>
      <x:c r="D9358" s="2" t="str">
        <x:v>Reasoning</x:v>
      </x:c>
      <x:c r="E9358" s="16" t="n">
        <x:v>55259</x:v>
      </x:c>
      <x:c r="F9358" s="16" t="n">
        <x:v>1685</x:v>
      </x:c>
      <x:c r="G9358" s="15" t="n">
        <x:f>VLOOKUP(D9358,'Pricing'!$A$6:$E$8,5,FALSE)</x:f>
        <x:v>4.920000000000001</x:v>
      </x:c>
      <x:c r="H9358" s="15" t="n">
        <x:f>VLOOKUP(D9358,'Pricing'!$A$6:$E$8,4,FALSE)</x:f>
        <x:v>24</x:v>
      </x:c>
      <x:c r="I9358" s="15" t="n">
        <x:f>E9358*G9358/1000000</x:f>
        <x:v>0.27187428</x:v>
      </x:c>
      <x:c r="J9358" s="15" t="n">
        <x:f>F9358*H9358/1000000</x:f>
        <x:v>0.04044</x:v>
      </x:c>
      <x:c r="K9358" s="15" t="n">
        <x:f>SUM(I9358:J9358)</x:f>
        <x:v>0.31231428</x:v>
      </x:c>
    </x:row>
    <x:row r="9359" ht="23" customHeight="1">
      <x:c r="A9359" s="2" t="str">
        <x:v>REQ-09355</x:v>
      </x:c>
      <x:c r="B9359" s="2" t="n">
        <x:v>19</x:v>
      </x:c>
      <x:c r="C9359" s="2" t="str">
        <x:v>Engineering</x:v>
      </x:c>
      <x:c r="D9359" s="2" t="str">
        <x:v>Balanced</x:v>
      </x:c>
      <x:c r="E9359" s="16" t="n">
        <x:v>69393</x:v>
      </x:c>
      <x:c r="F9359" s="16" t="n">
        <x:v>1127</x:v>
      </x:c>
      <x:c r="G9359" s="15" t="n">
        <x:f>VLOOKUP(D9359,'Pricing'!$A$6:$E$8,5,FALSE)</x:f>
        <x:v>1.2300000000000002</x:v>
      </x:c>
      <x:c r="H9359" s="15" t="n">
        <x:f>VLOOKUP(D9359,'Pricing'!$A$6:$E$8,4,FALSE)</x:f>
        <x:v>6</x:v>
      </x:c>
      <x:c r="I9359" s="15" t="n">
        <x:f>E9359*G9359/1000000</x:f>
        <x:v>0.08535339000000002</x:v>
      </x:c>
      <x:c r="J9359" s="15" t="n">
        <x:f>F9359*H9359/1000000</x:f>
        <x:v>0.006762</x:v>
      </x:c>
      <x:c r="K9359" s="15" t="n">
        <x:f>SUM(I9359:J9359)</x:f>
        <x:v>0.09211539000000002</x:v>
      </x:c>
    </x:row>
    <x:row r="9360" ht="23" customHeight="1">
      <x:c r="A9360" s="2" t="str">
        <x:v>REQ-09356</x:v>
      </x:c>
      <x:c r="B9360" s="2" t="n">
        <x:v>12</x:v>
      </x:c>
      <x:c r="C9360" s="2" t="str">
        <x:v>Support</x:v>
      </x:c>
      <x:c r="D9360" s="2" t="str">
        <x:v>Balanced</x:v>
      </x:c>
      <x:c r="E9360" s="16" t="n">
        <x:v>73915</x:v>
      </x:c>
      <x:c r="F9360" s="16" t="n">
        <x:v>2736</x:v>
      </x:c>
      <x:c r="G9360" s="15" t="n">
        <x:f>VLOOKUP(D9360,'Pricing'!$A$6:$E$8,5,FALSE)</x:f>
        <x:v>1.2300000000000002</x:v>
      </x:c>
      <x:c r="H9360" s="15" t="n">
        <x:f>VLOOKUP(D9360,'Pricing'!$A$6:$E$8,4,FALSE)</x:f>
        <x:v>6</x:v>
      </x:c>
      <x:c r="I9360" s="15" t="n">
        <x:f>E9360*G9360/1000000</x:f>
        <x:v>0.09091545000000001</x:v>
      </x:c>
      <x:c r="J9360" s="15" t="n">
        <x:f>F9360*H9360/1000000</x:f>
        <x:v>0.016416</x:v>
      </x:c>
      <x:c r="K9360" s="15" t="n">
        <x:f>SUM(I9360:J9360)</x:f>
        <x:v>0.10733145000000001</x:v>
      </x:c>
    </x:row>
    <x:row r="9361" ht="23" customHeight="1">
      <x:c r="A9361" s="2" t="str">
        <x:v>REQ-09357</x:v>
      </x:c>
      <x:c r="B9361" s="2" t="n">
        <x:v>9</x:v>
      </x:c>
      <x:c r="C9361" s="2" t="str">
        <x:v>Research</x:v>
      </x:c>
      <x:c r="D9361" s="2" t="str">
        <x:v>Swift</x:v>
      </x:c>
      <x:c r="E9361" s="16" t="n">
        <x:v>78942</x:v>
      </x:c>
      <x:c r="F9361" s="16" t="n">
        <x:v>3194</x:v>
      </x:c>
      <x:c r="G9361" s="15" t="n">
        <x:f>VLOOKUP(D9361,'Pricing'!$A$6:$E$8,5,FALSE)</x:f>
        <x:v>0.246</x:v>
      </x:c>
      <x:c r="H9361" s="15" t="n">
        <x:f>VLOOKUP(D9361,'Pricing'!$A$6:$E$8,4,FALSE)</x:f>
        <x:v>1.2</x:v>
      </x:c>
      <x:c r="I9361" s="15" t="n">
        <x:f>E9361*G9361/1000000</x:f>
        <x:v>0.019419732</x:v>
      </x:c>
      <x:c r="J9361" s="15" t="n">
        <x:f>F9361*H9361/1000000</x:f>
        <x:v>0.0038328</x:v>
      </x:c>
      <x:c r="K9361" s="15" t="n">
        <x:f>SUM(I9361:J9361)</x:f>
        <x:v>0.023252532</x:v>
      </x:c>
    </x:row>
    <x:row r="9362" ht="23" customHeight="1">
      <x:c r="A9362" s="2" t="str">
        <x:v>REQ-09358</x:v>
      </x:c>
      <x:c r="B9362" s="2" t="n">
        <x:v>21</x:v>
      </x:c>
      <x:c r="C9362" s="2" t="str">
        <x:v>Growth</x:v>
      </x:c>
      <x:c r="D9362" s="2" t="str">
        <x:v>Swift</x:v>
      </x:c>
      <x:c r="E9362" s="16" t="n">
        <x:v>82147</x:v>
      </x:c>
      <x:c r="F9362" s="16" t="n">
        <x:v>3601</x:v>
      </x:c>
      <x:c r="G9362" s="15" t="n">
        <x:f>VLOOKUP(D9362,'Pricing'!$A$6:$E$8,5,FALSE)</x:f>
        <x:v>0.246</x:v>
      </x:c>
      <x:c r="H9362" s="15" t="n">
        <x:f>VLOOKUP(D9362,'Pricing'!$A$6:$E$8,4,FALSE)</x:f>
        <x:v>1.2</x:v>
      </x:c>
      <x:c r="I9362" s="15" t="n">
        <x:f>E9362*G9362/1000000</x:f>
        <x:v>0.020208162</x:v>
      </x:c>
      <x:c r="J9362" s="15" t="n">
        <x:f>F9362*H9362/1000000</x:f>
        <x:v>0.0043212</x:v>
      </x:c>
      <x:c r="K9362" s="15" t="n">
        <x:f>SUM(I9362:J9362)</x:f>
        <x:v>0.024529362000000002</x:v>
      </x:c>
    </x:row>
    <x:row r="9363" ht="23" customHeight="1">
      <x:c r="A9363" s="2" t="str">
        <x:v>REQ-09359</x:v>
      </x:c>
      <x:c r="B9363" s="2" t="n">
        <x:v>18</x:v>
      </x:c>
      <x:c r="C9363" s="2" t="str">
        <x:v>Operations</x:v>
      </x:c>
      <x:c r="D9363" s="2" t="str">
        <x:v>Swift</x:v>
      </x:c>
      <x:c r="E9363" s="16" t="n">
        <x:v>7788</x:v>
      </x:c>
      <x:c r="F9363" s="16" t="n">
        <x:v>1852</x:v>
      </x:c>
      <x:c r="G9363" s="15" t="n">
        <x:f>VLOOKUP(D9363,'Pricing'!$A$6:$E$8,5,FALSE)</x:f>
        <x:v>0.246</x:v>
      </x:c>
      <x:c r="H9363" s="15" t="n">
        <x:f>VLOOKUP(D9363,'Pricing'!$A$6:$E$8,4,FALSE)</x:f>
        <x:v>1.2</x:v>
      </x:c>
      <x:c r="I9363" s="15" t="n">
        <x:f>E9363*G9363/1000000</x:f>
        <x:v>0.001915848</x:v>
      </x:c>
      <x:c r="J9363" s="15" t="n">
        <x:f>F9363*H9363/1000000</x:f>
        <x:v>0.0022224000000000002</x:v>
      </x:c>
      <x:c r="K9363" s="15" t="n">
        <x:f>SUM(I9363:J9363)</x:f>
        <x:v>0.004138248000000001</x:v>
      </x:c>
    </x:row>
    <x:row r="9364" ht="23" customHeight="1">
      <x:c r="A9364" s="2" t="str">
        <x:v>REQ-09360</x:v>
      </x:c>
      <x:c r="B9364" s="2" t="n">
        <x:v>7</x:v>
      </x:c>
      <x:c r="C9364" s="2" t="str">
        <x:v>Support</x:v>
      </x:c>
      <x:c r="D9364" s="2" t="str">
        <x:v>Swift</x:v>
      </x:c>
      <x:c r="E9364" s="16" t="n">
        <x:v>31488</x:v>
      </x:c>
      <x:c r="F9364" s="16" t="n">
        <x:v>1384</x:v>
      </x:c>
      <x:c r="G9364" s="15" t="n">
        <x:f>VLOOKUP(D9364,'Pricing'!$A$6:$E$8,5,FALSE)</x:f>
        <x:v>0.246</x:v>
      </x:c>
      <x:c r="H9364" s="15" t="n">
        <x:f>VLOOKUP(D9364,'Pricing'!$A$6:$E$8,4,FALSE)</x:f>
        <x:v>1.2</x:v>
      </x:c>
      <x:c r="I9364" s="15" t="n">
        <x:f>E9364*G9364/1000000</x:f>
        <x:v>0.007746048</x:v>
      </x:c>
      <x:c r="J9364" s="15" t="n">
        <x:f>F9364*H9364/1000000</x:f>
        <x:v>0.0016608</x:v>
      </x:c>
      <x:c r="K9364" s="15" t="n">
        <x:f>SUM(I9364:J9364)</x:f>
        <x:v>0.009406848</x:v>
      </x:c>
    </x:row>
    <x:row r="9365" ht="23" customHeight="1">
      <x:c r="A9365" s="2" t="str">
        <x:v>REQ-09361</x:v>
      </x:c>
      <x:c r="B9365" s="2" t="n">
        <x:v>17</x:v>
      </x:c>
      <x:c r="C9365" s="2" t="str">
        <x:v>Operations</x:v>
      </x:c>
      <x:c r="D9365" s="2" t="str">
        <x:v>Swift</x:v>
      </x:c>
      <x:c r="E9365" s="16" t="n">
        <x:v>22810</x:v>
      </x:c>
      <x:c r="F9365" s="16" t="n">
        <x:v>366</x:v>
      </x:c>
      <x:c r="G9365" s="15" t="n">
        <x:f>VLOOKUP(D9365,'Pricing'!$A$6:$E$8,5,FALSE)</x:f>
        <x:v>0.246</x:v>
      </x:c>
      <x:c r="H9365" s="15" t="n">
        <x:f>VLOOKUP(D9365,'Pricing'!$A$6:$E$8,4,FALSE)</x:f>
        <x:v>1.2</x:v>
      </x:c>
      <x:c r="I9365" s="15" t="n">
        <x:f>E9365*G9365/1000000</x:f>
        <x:v>0.00561126</x:v>
      </x:c>
      <x:c r="J9365" s="15" t="n">
        <x:f>F9365*H9365/1000000</x:f>
        <x:v>0.0004392</x:v>
      </x:c>
      <x:c r="K9365" s="15" t="n">
        <x:f>SUM(I9365:J9365)</x:f>
        <x:v>0.00605046</x:v>
      </x:c>
    </x:row>
    <x:row r="9366" ht="23" customHeight="1">
      <x:c r="A9366" s="2" t="str">
        <x:v>REQ-09362</x:v>
      </x:c>
      <x:c r="B9366" s="2" t="n">
        <x:v>25</x:v>
      </x:c>
      <x:c r="C9366" s="2" t="str">
        <x:v>Growth</x:v>
      </x:c>
      <x:c r="D9366" s="2" t="str">
        <x:v>Balanced</x:v>
      </x:c>
      <x:c r="E9366" s="16" t="n">
        <x:v>116475</x:v>
      </x:c>
      <x:c r="F9366" s="16" t="n">
        <x:v>3641</x:v>
      </x:c>
      <x:c r="G9366" s="15" t="n">
        <x:f>VLOOKUP(D9366,'Pricing'!$A$6:$E$8,5,FALSE)</x:f>
        <x:v>1.2300000000000002</x:v>
      </x:c>
      <x:c r="H9366" s="15" t="n">
        <x:f>VLOOKUP(D9366,'Pricing'!$A$6:$E$8,4,FALSE)</x:f>
        <x:v>6</x:v>
      </x:c>
      <x:c r="I9366" s="15" t="n">
        <x:f>E9366*G9366/1000000</x:f>
        <x:v>0.14326425000000004</x:v>
      </x:c>
      <x:c r="J9366" s="15" t="n">
        <x:f>F9366*H9366/1000000</x:f>
        <x:v>0.021846</x:v>
      </x:c>
      <x:c r="K9366" s="15" t="n">
        <x:f>SUM(I9366:J9366)</x:f>
        <x:v>0.16511025000000004</x:v>
      </x:c>
    </x:row>
    <x:row r="9367" ht="23" customHeight="1">
      <x:c r="A9367" s="2" t="str">
        <x:v>REQ-09363</x:v>
      </x:c>
      <x:c r="B9367" s="2" t="n">
        <x:v>3</x:v>
      </x:c>
      <x:c r="C9367" s="2" t="str">
        <x:v>Engineering</x:v>
      </x:c>
      <x:c r="D9367" s="2" t="str">
        <x:v>Swift</x:v>
      </x:c>
      <x:c r="E9367" s="16" t="n">
        <x:v>20935</x:v>
      </x:c>
      <x:c r="F9367" s="16" t="n">
        <x:v>863</x:v>
      </x:c>
      <x:c r="G9367" s="15" t="n">
        <x:f>VLOOKUP(D9367,'Pricing'!$A$6:$E$8,5,FALSE)</x:f>
        <x:v>0.246</x:v>
      </x:c>
      <x:c r="H9367" s="15" t="n">
        <x:f>VLOOKUP(D9367,'Pricing'!$A$6:$E$8,4,FALSE)</x:f>
        <x:v>1.2</x:v>
      </x:c>
      <x:c r="I9367" s="15" t="n">
        <x:f>E9367*G9367/1000000</x:f>
        <x:v>0.00515001</x:v>
      </x:c>
      <x:c r="J9367" s="15" t="n">
        <x:f>F9367*H9367/1000000</x:f>
        <x:v>0.0010355999999999998</x:v>
      </x:c>
      <x:c r="K9367" s="15" t="n">
        <x:f>SUM(I9367:J9367)</x:f>
        <x:v>0.006185609999999999</x:v>
      </x:c>
    </x:row>
    <x:row r="9368" ht="23" customHeight="1">
      <x:c r="A9368" s="2" t="str">
        <x:v>REQ-09364</x:v>
      </x:c>
      <x:c r="B9368" s="2" t="n">
        <x:v>11</x:v>
      </x:c>
      <x:c r="C9368" s="2" t="str">
        <x:v>Product</x:v>
      </x:c>
      <x:c r="D9368" s="2" t="str">
        <x:v>Balanced</x:v>
      </x:c>
      <x:c r="E9368" s="16" t="n">
        <x:v>86219</x:v>
      </x:c>
      <x:c r="F9368" s="16" t="n">
        <x:v>3280</x:v>
      </x:c>
      <x:c r="G9368" s="15" t="n">
        <x:f>VLOOKUP(D9368,'Pricing'!$A$6:$E$8,5,FALSE)</x:f>
        <x:v>1.2300000000000002</x:v>
      </x:c>
      <x:c r="H9368" s="15" t="n">
        <x:f>VLOOKUP(D9368,'Pricing'!$A$6:$E$8,4,FALSE)</x:f>
        <x:v>6</x:v>
      </x:c>
      <x:c r="I9368" s="15" t="n">
        <x:f>E9368*G9368/1000000</x:f>
        <x:v>0.10604937000000002</x:v>
      </x:c>
      <x:c r="J9368" s="15" t="n">
        <x:f>F9368*H9368/1000000</x:f>
        <x:v>0.01968</x:v>
      </x:c>
      <x:c r="K9368" s="15" t="n">
        <x:f>SUM(I9368:J9368)</x:f>
        <x:v>0.12572937</x:v>
      </x:c>
    </x:row>
    <x:row r="9369" ht="23" customHeight="1">
      <x:c r="A9369" s="2" t="str">
        <x:v>REQ-09365</x:v>
      </x:c>
      <x:c r="B9369" s="2" t="n">
        <x:v>19</x:v>
      </x:c>
      <x:c r="C9369" s="2" t="str">
        <x:v>Research</x:v>
      </x:c>
      <x:c r="D9369" s="2" t="str">
        <x:v>Balanced</x:v>
      </x:c>
      <x:c r="E9369" s="16" t="n">
        <x:v>82399</x:v>
      </x:c>
      <x:c r="F9369" s="16" t="n">
        <x:v>512</x:v>
      </x:c>
      <x:c r="G9369" s="15" t="n">
        <x:f>VLOOKUP(D9369,'Pricing'!$A$6:$E$8,5,FALSE)</x:f>
        <x:v>1.2300000000000002</x:v>
      </x:c>
      <x:c r="H9369" s="15" t="n">
        <x:f>VLOOKUP(D9369,'Pricing'!$A$6:$E$8,4,FALSE)</x:f>
        <x:v>6</x:v>
      </x:c>
      <x:c r="I9369" s="15" t="n">
        <x:f>E9369*G9369/1000000</x:f>
        <x:v>0.10135077000000002</x:v>
      </x:c>
      <x:c r="J9369" s="15" t="n">
        <x:f>F9369*H9369/1000000</x:f>
        <x:v>0.003072</x:v>
      </x:c>
      <x:c r="K9369" s="15" t="n">
        <x:f>SUM(I9369:J9369)</x:f>
        <x:v>0.10442277000000003</x:v>
      </x:c>
    </x:row>
    <x:row r="9370" ht="23" customHeight="1">
      <x:c r="A9370" s="2" t="str">
        <x:v>REQ-09366</x:v>
      </x:c>
      <x:c r="B9370" s="2" t="n">
        <x:v>4</x:v>
      </x:c>
      <x:c r="C9370" s="2" t="str">
        <x:v>Support</x:v>
      </x:c>
      <x:c r="D9370" s="2" t="str">
        <x:v>Balanced</x:v>
      </x:c>
      <x:c r="E9370" s="16" t="n">
        <x:v>13522</x:v>
      </x:c>
      <x:c r="F9370" s="16" t="n">
        <x:v>1349</x:v>
      </x:c>
      <x:c r="G9370" s="15" t="n">
        <x:f>VLOOKUP(D9370,'Pricing'!$A$6:$E$8,5,FALSE)</x:f>
        <x:v>1.2300000000000002</x:v>
      </x:c>
      <x:c r="H9370" s="15" t="n">
        <x:f>VLOOKUP(D9370,'Pricing'!$A$6:$E$8,4,FALSE)</x:f>
        <x:v>6</x:v>
      </x:c>
      <x:c r="I9370" s="15" t="n">
        <x:f>E9370*G9370/1000000</x:f>
        <x:v>0.01663206</x:v>
      </x:c>
      <x:c r="J9370" s="15" t="n">
        <x:f>F9370*H9370/1000000</x:f>
        <x:v>0.008094</x:v>
      </x:c>
      <x:c r="K9370" s="15" t="n">
        <x:f>SUM(I9370:J9370)</x:f>
        <x:v>0.02472606</x:v>
      </x:c>
    </x:row>
    <x:row r="9371" ht="23" customHeight="1">
      <x:c r="A9371" s="2" t="str">
        <x:v>REQ-09367</x:v>
      </x:c>
      <x:c r="B9371" s="2" t="n">
        <x:v>29</x:v>
      </x:c>
      <x:c r="C9371" s="2" t="str">
        <x:v>Engineering</x:v>
      </x:c>
      <x:c r="D9371" s="2" t="str">
        <x:v>Swift</x:v>
      </x:c>
      <x:c r="E9371" s="16" t="n">
        <x:v>107615</x:v>
      </x:c>
      <x:c r="F9371" s="16" t="n">
        <x:v>2441</x:v>
      </x:c>
      <x:c r="G9371" s="15" t="n">
        <x:f>VLOOKUP(D9371,'Pricing'!$A$6:$E$8,5,FALSE)</x:f>
        <x:v>0.246</x:v>
      </x:c>
      <x:c r="H9371" s="15" t="n">
        <x:f>VLOOKUP(D9371,'Pricing'!$A$6:$E$8,4,FALSE)</x:f>
        <x:v>1.2</x:v>
      </x:c>
      <x:c r="I9371" s="15" t="n">
        <x:f>E9371*G9371/1000000</x:f>
        <x:v>0.02647329</x:v>
      </x:c>
      <x:c r="J9371" s="15" t="n">
        <x:f>F9371*H9371/1000000</x:f>
        <x:v>0.0029292</x:v>
      </x:c>
      <x:c r="K9371" s="15" t="n">
        <x:f>SUM(I9371:J9371)</x:f>
        <x:v>0.02940249</x:v>
      </x:c>
    </x:row>
    <x:row r="9372" ht="23" customHeight="1">
      <x:c r="A9372" s="2" t="str">
        <x:v>REQ-09368</x:v>
      </x:c>
      <x:c r="B9372" s="2" t="n">
        <x:v>8</x:v>
      </x:c>
      <x:c r="C9372" s="2" t="str">
        <x:v>Growth</x:v>
      </x:c>
      <x:c r="D9372" s="2" t="str">
        <x:v>Reasoning</x:v>
      </x:c>
      <x:c r="E9372" s="16" t="n">
        <x:v>100530</x:v>
      </x:c>
      <x:c r="F9372" s="16" t="n">
        <x:v>3815</x:v>
      </x:c>
      <x:c r="G9372" s="15" t="n">
        <x:f>VLOOKUP(D9372,'Pricing'!$A$6:$E$8,5,FALSE)</x:f>
        <x:v>4.920000000000001</x:v>
      </x:c>
      <x:c r="H9372" s="15" t="n">
        <x:f>VLOOKUP(D9372,'Pricing'!$A$6:$E$8,4,FALSE)</x:f>
        <x:v>24</x:v>
      </x:c>
      <x:c r="I9372" s="15" t="n">
        <x:f>E9372*G9372/1000000</x:f>
        <x:v>0.4946076000000001</x:v>
      </x:c>
      <x:c r="J9372" s="15" t="n">
        <x:f>F9372*H9372/1000000</x:f>
        <x:v>0.09156</x:v>
      </x:c>
      <x:c r="K9372" s="15" t="n">
        <x:f>SUM(I9372:J9372)</x:f>
        <x:v>0.5861676000000001</x:v>
      </x:c>
    </x:row>
    <x:row r="9373" ht="23" customHeight="1">
      <x:c r="A9373" s="2" t="str">
        <x:v>REQ-09369</x:v>
      </x:c>
      <x:c r="B9373" s="2" t="n">
        <x:v>26</x:v>
      </x:c>
      <x:c r="C9373" s="2" t="str">
        <x:v>Engineering</x:v>
      </x:c>
      <x:c r="D9373" s="2" t="str">
        <x:v>Balanced</x:v>
      </x:c>
      <x:c r="E9373" s="16" t="n">
        <x:v>108549</x:v>
      </x:c>
      <x:c r="F9373" s="16" t="n">
        <x:v>3558</x:v>
      </x:c>
      <x:c r="G9373" s="15" t="n">
        <x:f>VLOOKUP(D9373,'Pricing'!$A$6:$E$8,5,FALSE)</x:f>
        <x:v>1.2300000000000002</x:v>
      </x:c>
      <x:c r="H9373" s="15" t="n">
        <x:f>VLOOKUP(D9373,'Pricing'!$A$6:$E$8,4,FALSE)</x:f>
        <x:v>6</x:v>
      </x:c>
      <x:c r="I9373" s="15" t="n">
        <x:f>E9373*G9373/1000000</x:f>
        <x:v>0.13351527000000002</x:v>
      </x:c>
      <x:c r="J9373" s="15" t="n">
        <x:f>F9373*H9373/1000000</x:f>
        <x:v>0.021348</x:v>
      </x:c>
      <x:c r="K9373" s="15" t="n">
        <x:f>SUM(I9373:J9373)</x:f>
        <x:v>0.15486327000000003</x:v>
      </x:c>
    </x:row>
    <x:row r="9374" ht="23" customHeight="1">
      <x:c r="A9374" s="2" t="str">
        <x:v>REQ-09370</x:v>
      </x:c>
      <x:c r="B9374" s="2" t="n">
        <x:v>18</x:v>
      </x:c>
      <x:c r="C9374" s="2" t="str">
        <x:v>Growth</x:v>
      </x:c>
      <x:c r="D9374" s="2" t="str">
        <x:v>Swift</x:v>
      </x:c>
      <x:c r="E9374" s="16" t="n">
        <x:v>26233</x:v>
      </x:c>
      <x:c r="F9374" s="16" t="n">
        <x:v>3221</x:v>
      </x:c>
      <x:c r="G9374" s="15" t="n">
        <x:f>VLOOKUP(D9374,'Pricing'!$A$6:$E$8,5,FALSE)</x:f>
        <x:v>0.246</x:v>
      </x:c>
      <x:c r="H9374" s="15" t="n">
        <x:f>VLOOKUP(D9374,'Pricing'!$A$6:$E$8,4,FALSE)</x:f>
        <x:v>1.2</x:v>
      </x:c>
      <x:c r="I9374" s="15" t="n">
        <x:f>E9374*G9374/1000000</x:f>
        <x:v>0.006453318</x:v>
      </x:c>
      <x:c r="J9374" s="15" t="n">
        <x:f>F9374*H9374/1000000</x:f>
        <x:v>0.0038651999999999996</x:v>
      </x:c>
      <x:c r="K9374" s="15" t="n">
        <x:f>SUM(I9374:J9374)</x:f>
        <x:v>0.010318518</x:v>
      </x:c>
    </x:row>
    <x:row r="9375" ht="23" customHeight="1">
      <x:c r="A9375" s="2" t="str">
        <x:v>REQ-09371</x:v>
      </x:c>
      <x:c r="B9375" s="2" t="n">
        <x:v>16</x:v>
      </x:c>
      <x:c r="C9375" s="2" t="str">
        <x:v>Operations</x:v>
      </x:c>
      <x:c r="D9375" s="2" t="str">
        <x:v>Swift</x:v>
      </x:c>
      <x:c r="E9375" s="16" t="n">
        <x:v>19986</x:v>
      </x:c>
      <x:c r="F9375" s="16" t="n">
        <x:v>1560</x:v>
      </x:c>
      <x:c r="G9375" s="15" t="n">
        <x:f>VLOOKUP(D9375,'Pricing'!$A$6:$E$8,5,FALSE)</x:f>
        <x:v>0.246</x:v>
      </x:c>
      <x:c r="H9375" s="15" t="n">
        <x:f>VLOOKUP(D9375,'Pricing'!$A$6:$E$8,4,FALSE)</x:f>
        <x:v>1.2</x:v>
      </x:c>
      <x:c r="I9375" s="15" t="n">
        <x:f>E9375*G9375/1000000</x:f>
        <x:v>0.004916556</x:v>
      </x:c>
      <x:c r="J9375" s="15" t="n">
        <x:f>F9375*H9375/1000000</x:f>
        <x:v>0.001872</x:v>
      </x:c>
      <x:c r="K9375" s="15" t="n">
        <x:f>SUM(I9375:J9375)</x:f>
        <x:v>0.006788555999999999</x:v>
      </x:c>
    </x:row>
    <x:row r="9376" ht="23" customHeight="1">
      <x:c r="A9376" s="2" t="str">
        <x:v>REQ-09372</x:v>
      </x:c>
      <x:c r="B9376" s="2" t="n">
        <x:v>20</x:v>
      </x:c>
      <x:c r="C9376" s="2" t="str">
        <x:v>Product</x:v>
      </x:c>
      <x:c r="D9376" s="2" t="str">
        <x:v>Balanced</x:v>
      </x:c>
      <x:c r="E9376" s="16" t="n">
        <x:v>41323</x:v>
      </x:c>
      <x:c r="F9376" s="16" t="n">
        <x:v>1523</x:v>
      </x:c>
      <x:c r="G9376" s="15" t="n">
        <x:f>VLOOKUP(D9376,'Pricing'!$A$6:$E$8,5,FALSE)</x:f>
        <x:v>1.2300000000000002</x:v>
      </x:c>
      <x:c r="H9376" s="15" t="n">
        <x:f>VLOOKUP(D9376,'Pricing'!$A$6:$E$8,4,FALSE)</x:f>
        <x:v>6</x:v>
      </x:c>
      <x:c r="I9376" s="15" t="n">
        <x:f>E9376*G9376/1000000</x:f>
        <x:v>0.05082729000000001</x:v>
      </x:c>
      <x:c r="J9376" s="15" t="n">
        <x:f>F9376*H9376/1000000</x:f>
        <x:v>0.009138</x:v>
      </x:c>
      <x:c r="K9376" s="15" t="n">
        <x:f>SUM(I9376:J9376)</x:f>
        <x:v>0.05996529000000001</x:v>
      </x:c>
    </x:row>
    <x:row r="9377" ht="23" customHeight="1">
      <x:c r="A9377" s="2" t="str">
        <x:v>REQ-09373</x:v>
      </x:c>
      <x:c r="B9377" s="2" t="n">
        <x:v>12</x:v>
      </x:c>
      <x:c r="C9377" s="2" t="str">
        <x:v>Research</x:v>
      </x:c>
      <x:c r="D9377" s="2" t="str">
        <x:v>Swift</x:v>
      </x:c>
      <x:c r="E9377" s="16" t="n">
        <x:v>91222</x:v>
      </x:c>
      <x:c r="F9377" s="16" t="n">
        <x:v>348</x:v>
      </x:c>
      <x:c r="G9377" s="15" t="n">
        <x:f>VLOOKUP(D9377,'Pricing'!$A$6:$E$8,5,FALSE)</x:f>
        <x:v>0.246</x:v>
      </x:c>
      <x:c r="H9377" s="15" t="n">
        <x:f>VLOOKUP(D9377,'Pricing'!$A$6:$E$8,4,FALSE)</x:f>
        <x:v>1.2</x:v>
      </x:c>
      <x:c r="I9377" s="15" t="n">
        <x:f>E9377*G9377/1000000</x:f>
        <x:v>0.022440612000000002</x:v>
      </x:c>
      <x:c r="J9377" s="15" t="n">
        <x:f>F9377*H9377/1000000</x:f>
        <x:v>0.00041759999999999996</x:v>
      </x:c>
      <x:c r="K9377" s="15" t="n">
        <x:f>SUM(I9377:J9377)</x:f>
        <x:v>0.022858212000000003</x:v>
      </x:c>
    </x:row>
    <x:row r="9378" ht="23" customHeight="1">
      <x:c r="A9378" s="2" t="str">
        <x:v>REQ-09374</x:v>
      </x:c>
      <x:c r="B9378" s="2" t="n">
        <x:v>23</x:v>
      </x:c>
      <x:c r="C9378" s="2" t="str">
        <x:v>Growth</x:v>
      </x:c>
      <x:c r="D9378" s="2" t="str">
        <x:v>Balanced</x:v>
      </x:c>
      <x:c r="E9378" s="16" t="n">
        <x:v>63094</x:v>
      </x:c>
      <x:c r="F9378" s="16" t="n">
        <x:v>1766</x:v>
      </x:c>
      <x:c r="G9378" s="15" t="n">
        <x:f>VLOOKUP(D9378,'Pricing'!$A$6:$E$8,5,FALSE)</x:f>
        <x:v>1.2300000000000002</x:v>
      </x:c>
      <x:c r="H9378" s="15" t="n">
        <x:f>VLOOKUP(D9378,'Pricing'!$A$6:$E$8,4,FALSE)</x:f>
        <x:v>6</x:v>
      </x:c>
      <x:c r="I9378" s="15" t="n">
        <x:f>E9378*G9378/1000000</x:f>
        <x:v>0.07760562000000001</x:v>
      </x:c>
      <x:c r="J9378" s="15" t="n">
        <x:f>F9378*H9378/1000000</x:f>
        <x:v>0.010596</x:v>
      </x:c>
      <x:c r="K9378" s="15" t="n">
        <x:f>SUM(I9378:J9378)</x:f>
        <x:v>0.08820162000000001</x:v>
      </x:c>
    </x:row>
    <x:row r="9379" ht="23" customHeight="1">
      <x:c r="A9379" s="2" t="str">
        <x:v>REQ-09375</x:v>
      </x:c>
      <x:c r="B9379" s="2" t="n">
        <x:v>1</x:v>
      </x:c>
      <x:c r="C9379" s="2" t="str">
        <x:v>Research</x:v>
      </x:c>
      <x:c r="D9379" s="2" t="str">
        <x:v>Swift</x:v>
      </x:c>
      <x:c r="E9379" s="16" t="n">
        <x:v>94939</x:v>
      </x:c>
      <x:c r="F9379" s="16" t="n">
        <x:v>3304</x:v>
      </x:c>
      <x:c r="G9379" s="15" t="n">
        <x:f>VLOOKUP(D9379,'Pricing'!$A$6:$E$8,5,FALSE)</x:f>
        <x:v>0.246</x:v>
      </x:c>
      <x:c r="H9379" s="15" t="n">
        <x:f>VLOOKUP(D9379,'Pricing'!$A$6:$E$8,4,FALSE)</x:f>
        <x:v>1.2</x:v>
      </x:c>
      <x:c r="I9379" s="15" t="n">
        <x:f>E9379*G9379/1000000</x:f>
        <x:v>0.023354994</x:v>
      </x:c>
      <x:c r="J9379" s="15" t="n">
        <x:f>F9379*H9379/1000000</x:f>
        <x:v>0.0039648</x:v>
      </x:c>
      <x:c r="K9379" s="15" t="n">
        <x:f>SUM(I9379:J9379)</x:f>
        <x:v>0.027319794</x:v>
      </x:c>
    </x:row>
    <x:row r="9380" ht="23" customHeight="1">
      <x:c r="A9380" s="2" t="str">
        <x:v>REQ-09376</x:v>
      </x:c>
      <x:c r="B9380" s="2" t="n">
        <x:v>11</x:v>
      </x:c>
      <x:c r="C9380" s="2" t="str">
        <x:v>Growth</x:v>
      </x:c>
      <x:c r="D9380" s="2" t="str">
        <x:v>Balanced</x:v>
      </x:c>
      <x:c r="E9380" s="16" t="n">
        <x:v>65582</x:v>
      </x:c>
      <x:c r="F9380" s="16" t="n">
        <x:v>3370</x:v>
      </x:c>
      <x:c r="G9380" s="15" t="n">
        <x:f>VLOOKUP(D9380,'Pricing'!$A$6:$E$8,5,FALSE)</x:f>
        <x:v>1.2300000000000002</x:v>
      </x:c>
      <x:c r="H9380" s="15" t="n">
        <x:f>VLOOKUP(D9380,'Pricing'!$A$6:$E$8,4,FALSE)</x:f>
        <x:v>6</x:v>
      </x:c>
      <x:c r="I9380" s="15" t="n">
        <x:f>E9380*G9380/1000000</x:f>
        <x:v>0.08066586000000002</x:v>
      </x:c>
      <x:c r="J9380" s="15" t="n">
        <x:f>F9380*H9380/1000000</x:f>
        <x:v>0.02022</x:v>
      </x:c>
      <x:c r="K9380" s="15" t="n">
        <x:f>SUM(I9380:J9380)</x:f>
        <x:v>0.10088586000000002</x:v>
      </x:c>
    </x:row>
    <x:row r="9381" ht="23" customHeight="1">
      <x:c r="A9381" s="2" t="str">
        <x:v>REQ-09377</x:v>
      </x:c>
      <x:c r="B9381" s="2" t="n">
        <x:v>13</x:v>
      </x:c>
      <x:c r="C9381" s="2" t="str">
        <x:v>Research</x:v>
      </x:c>
      <x:c r="D9381" s="2" t="str">
        <x:v>Balanced</x:v>
      </x:c>
      <x:c r="E9381" s="16" t="n">
        <x:v>104748</x:v>
      </x:c>
      <x:c r="F9381" s="16" t="n">
        <x:v>3525</x:v>
      </x:c>
      <x:c r="G9381" s="15" t="n">
        <x:f>VLOOKUP(D9381,'Pricing'!$A$6:$E$8,5,FALSE)</x:f>
        <x:v>1.2300000000000002</x:v>
      </x:c>
      <x:c r="H9381" s="15" t="n">
        <x:f>VLOOKUP(D9381,'Pricing'!$A$6:$E$8,4,FALSE)</x:f>
        <x:v>6</x:v>
      </x:c>
      <x:c r="I9381" s="15" t="n">
        <x:f>E9381*G9381/1000000</x:f>
        <x:v>0.12884004000000002</x:v>
      </x:c>
      <x:c r="J9381" s="15" t="n">
        <x:f>F9381*H9381/1000000</x:f>
        <x:v>0.02115</x:v>
      </x:c>
      <x:c r="K9381" s="15" t="n">
        <x:f>SUM(I9381:J9381)</x:f>
        <x:v>0.14999004000000002</x:v>
      </x:c>
    </x:row>
    <x:row r="9382" ht="23" customHeight="1">
      <x:c r="A9382" s="2" t="str">
        <x:v>REQ-09378</x:v>
      </x:c>
      <x:c r="B9382" s="2" t="n">
        <x:v>4</x:v>
      </x:c>
      <x:c r="C9382" s="2" t="str">
        <x:v>Growth</x:v>
      </x:c>
      <x:c r="D9382" s="2" t="str">
        <x:v>Balanced</x:v>
      </x:c>
      <x:c r="E9382" s="16" t="n">
        <x:v>34688</x:v>
      </x:c>
      <x:c r="F9382" s="16" t="n">
        <x:v>2905</x:v>
      </x:c>
      <x:c r="G9382" s="15" t="n">
        <x:f>VLOOKUP(D9382,'Pricing'!$A$6:$E$8,5,FALSE)</x:f>
        <x:v>1.2300000000000002</x:v>
      </x:c>
      <x:c r="H9382" s="15" t="n">
        <x:f>VLOOKUP(D9382,'Pricing'!$A$6:$E$8,4,FALSE)</x:f>
        <x:v>6</x:v>
      </x:c>
      <x:c r="I9382" s="15" t="n">
        <x:f>E9382*G9382/1000000</x:f>
        <x:v>0.04266624000000001</x:v>
      </x:c>
      <x:c r="J9382" s="15" t="n">
        <x:f>F9382*H9382/1000000</x:f>
        <x:v>0.01743</x:v>
      </x:c>
      <x:c r="K9382" s="15" t="n">
        <x:f>SUM(I9382:J9382)</x:f>
        <x:v>0.06009624000000001</x:v>
      </x:c>
    </x:row>
    <x:row r="9383" ht="23" customHeight="1">
      <x:c r="A9383" s="2" t="str">
        <x:v>REQ-09379</x:v>
      </x:c>
      <x:c r="B9383" s="2" t="n">
        <x:v>11</x:v>
      </x:c>
      <x:c r="C9383" s="2" t="str">
        <x:v>Operations</x:v>
      </x:c>
      <x:c r="D9383" s="2" t="str">
        <x:v>Balanced</x:v>
      </x:c>
      <x:c r="E9383" s="16" t="n">
        <x:v>35619</x:v>
      </x:c>
      <x:c r="F9383" s="16" t="n">
        <x:v>3980</x:v>
      </x:c>
      <x:c r="G9383" s="15" t="n">
        <x:f>VLOOKUP(D9383,'Pricing'!$A$6:$E$8,5,FALSE)</x:f>
        <x:v>1.2300000000000002</x:v>
      </x:c>
      <x:c r="H9383" s="15" t="n">
        <x:f>VLOOKUP(D9383,'Pricing'!$A$6:$E$8,4,FALSE)</x:f>
        <x:v>6</x:v>
      </x:c>
      <x:c r="I9383" s="15" t="n">
        <x:f>E9383*G9383/1000000</x:f>
        <x:v>0.04381137000000001</x:v>
      </x:c>
      <x:c r="J9383" s="15" t="n">
        <x:f>F9383*H9383/1000000</x:f>
        <x:v>0.02388</x:v>
      </x:c>
      <x:c r="K9383" s="15" t="n">
        <x:f>SUM(I9383:J9383)</x:f>
        <x:v>0.06769137</x:v>
      </x:c>
    </x:row>
    <x:row r="9384" ht="23" customHeight="1">
      <x:c r="A9384" s="2" t="str">
        <x:v>REQ-09380</x:v>
      </x:c>
      <x:c r="B9384" s="2" t="n">
        <x:v>22</x:v>
      </x:c>
      <x:c r="C9384" s="2" t="str">
        <x:v>Growth</x:v>
      </x:c>
      <x:c r="D9384" s="2" t="str">
        <x:v>Swift</x:v>
      </x:c>
      <x:c r="E9384" s="16" t="n">
        <x:v>21030</x:v>
      </x:c>
      <x:c r="F9384" s="16" t="n">
        <x:v>2288</x:v>
      </x:c>
      <x:c r="G9384" s="15" t="n">
        <x:f>VLOOKUP(D9384,'Pricing'!$A$6:$E$8,5,FALSE)</x:f>
        <x:v>0.246</x:v>
      </x:c>
      <x:c r="H9384" s="15" t="n">
        <x:f>VLOOKUP(D9384,'Pricing'!$A$6:$E$8,4,FALSE)</x:f>
        <x:v>1.2</x:v>
      </x:c>
      <x:c r="I9384" s="15" t="n">
        <x:f>E9384*G9384/1000000</x:f>
        <x:v>0.00517338</x:v>
      </x:c>
      <x:c r="J9384" s="15" t="n">
        <x:f>F9384*H9384/1000000</x:f>
        <x:v>0.0027456</x:v>
      </x:c>
      <x:c r="K9384" s="15" t="n">
        <x:f>SUM(I9384:J9384)</x:f>
        <x:v>0.007918979999999999</x:v>
      </x:c>
    </x:row>
    <x:row r="9385" ht="23" customHeight="1">
      <x:c r="A9385" s="2" t="str">
        <x:v>REQ-09381</x:v>
      </x:c>
      <x:c r="B9385" s="2" t="n">
        <x:v>8</x:v>
      </x:c>
      <x:c r="C9385" s="2" t="str">
        <x:v>Operations</x:v>
      </x:c>
      <x:c r="D9385" s="2" t="str">
        <x:v>Balanced</x:v>
      </x:c>
      <x:c r="E9385" s="16" t="n">
        <x:v>90419</x:v>
      </x:c>
      <x:c r="F9385" s="16" t="n">
        <x:v>2335</x:v>
      </x:c>
      <x:c r="G9385" s="15" t="n">
        <x:f>VLOOKUP(D9385,'Pricing'!$A$6:$E$8,5,FALSE)</x:f>
        <x:v>1.2300000000000002</x:v>
      </x:c>
      <x:c r="H9385" s="15" t="n">
        <x:f>VLOOKUP(D9385,'Pricing'!$A$6:$E$8,4,FALSE)</x:f>
        <x:v>6</x:v>
      </x:c>
      <x:c r="I9385" s="15" t="n">
        <x:f>E9385*G9385/1000000</x:f>
        <x:v>0.11121537000000002</x:v>
      </x:c>
      <x:c r="J9385" s="15" t="n">
        <x:f>F9385*H9385/1000000</x:f>
        <x:v>0.01401</x:v>
      </x:c>
      <x:c r="K9385" s="15" t="n">
        <x:f>SUM(I9385:J9385)</x:f>
        <x:v>0.12522537000000003</x:v>
      </x:c>
    </x:row>
    <x:row r="9386" ht="23" customHeight="1">
      <x:c r="A9386" s="2" t="str">
        <x:v>REQ-09382</x:v>
      </x:c>
      <x:c r="B9386" s="2" t="n">
        <x:v>28</x:v>
      </x:c>
      <x:c r="C9386" s="2" t="str">
        <x:v>Product</x:v>
      </x:c>
      <x:c r="D9386" s="2" t="str">
        <x:v>Balanced</x:v>
      </x:c>
      <x:c r="E9386" s="16" t="n">
        <x:v>45364</x:v>
      </x:c>
      <x:c r="F9386" s="16" t="n">
        <x:v>1719</x:v>
      </x:c>
      <x:c r="G9386" s="15" t="n">
        <x:f>VLOOKUP(D9386,'Pricing'!$A$6:$E$8,5,FALSE)</x:f>
        <x:v>1.2300000000000002</x:v>
      </x:c>
      <x:c r="H9386" s="15" t="n">
        <x:f>VLOOKUP(D9386,'Pricing'!$A$6:$E$8,4,FALSE)</x:f>
        <x:v>6</x:v>
      </x:c>
      <x:c r="I9386" s="15" t="n">
        <x:f>E9386*G9386/1000000</x:f>
        <x:v>0.05579772000000001</x:v>
      </x:c>
      <x:c r="J9386" s="15" t="n">
        <x:f>F9386*H9386/1000000</x:f>
        <x:v>0.010314</x:v>
      </x:c>
      <x:c r="K9386" s="15" t="n">
        <x:f>SUM(I9386:J9386)</x:f>
        <x:v>0.06611172000000001</x:v>
      </x:c>
    </x:row>
    <x:row r="9387" ht="23" customHeight="1">
      <x:c r="A9387" s="2" t="str">
        <x:v>REQ-09383</x:v>
      </x:c>
      <x:c r="B9387" s="2" t="n">
        <x:v>31</x:v>
      </x:c>
      <x:c r="C9387" s="2" t="str">
        <x:v>Research</x:v>
      </x:c>
      <x:c r="D9387" s="2" t="str">
        <x:v>Swift</x:v>
      </x:c>
      <x:c r="E9387" s="16" t="n">
        <x:v>102293</x:v>
      </x:c>
      <x:c r="F9387" s="16" t="n">
        <x:v>150</x:v>
      </x:c>
      <x:c r="G9387" s="15" t="n">
        <x:f>VLOOKUP(D9387,'Pricing'!$A$6:$E$8,5,FALSE)</x:f>
        <x:v>0.246</x:v>
      </x:c>
      <x:c r="H9387" s="15" t="n">
        <x:f>VLOOKUP(D9387,'Pricing'!$A$6:$E$8,4,FALSE)</x:f>
        <x:v>1.2</x:v>
      </x:c>
      <x:c r="I9387" s="15" t="n">
        <x:f>E9387*G9387/1000000</x:f>
        <x:v>0.025164078000000003</x:v>
      </x:c>
      <x:c r="J9387" s="15" t="n">
        <x:f>F9387*H9387/1000000</x:f>
        <x:v>0.00018</x:v>
      </x:c>
      <x:c r="K9387" s="15" t="n">
        <x:f>SUM(I9387:J9387)</x:f>
        <x:v>0.025344078000000003</x:v>
      </x:c>
    </x:row>
    <x:row r="9388" ht="23" customHeight="1">
      <x:c r="A9388" s="2" t="str">
        <x:v>REQ-09384</x:v>
      </x:c>
      <x:c r="B9388" s="2" t="n">
        <x:v>19</x:v>
      </x:c>
      <x:c r="C9388" s="2" t="str">
        <x:v>Support</x:v>
      </x:c>
      <x:c r="D9388" s="2" t="str">
        <x:v>Reasoning</x:v>
      </x:c>
      <x:c r="E9388" s="16" t="n">
        <x:v>41892</x:v>
      </x:c>
      <x:c r="F9388" s="16" t="n">
        <x:v>710</x:v>
      </x:c>
      <x:c r="G9388" s="15" t="n">
        <x:f>VLOOKUP(D9388,'Pricing'!$A$6:$E$8,5,FALSE)</x:f>
        <x:v>4.920000000000001</x:v>
      </x:c>
      <x:c r="H9388" s="15" t="n">
        <x:f>VLOOKUP(D9388,'Pricing'!$A$6:$E$8,4,FALSE)</x:f>
        <x:v>24</x:v>
      </x:c>
      <x:c r="I9388" s="15" t="n">
        <x:f>E9388*G9388/1000000</x:f>
        <x:v>0.20610864000000004</x:v>
      </x:c>
      <x:c r="J9388" s="15" t="n">
        <x:f>F9388*H9388/1000000</x:f>
        <x:v>0.01704</x:v>
      </x:c>
      <x:c r="K9388" s="15" t="n">
        <x:f>SUM(I9388:J9388)</x:f>
        <x:v>0.22314864000000004</x:v>
      </x:c>
    </x:row>
    <x:row r="9389" ht="23" customHeight="1">
      <x:c r="A9389" s="2" t="str">
        <x:v>REQ-09385</x:v>
      </x:c>
      <x:c r="B9389" s="2" t="n">
        <x:v>21</x:v>
      </x:c>
      <x:c r="C9389" s="2" t="str">
        <x:v>Engineering</x:v>
      </x:c>
      <x:c r="D9389" s="2" t="str">
        <x:v>Swift</x:v>
      </x:c>
      <x:c r="E9389" s="16" t="n">
        <x:v>52501</x:v>
      </x:c>
      <x:c r="F9389" s="16" t="n">
        <x:v>2159</x:v>
      </x:c>
      <x:c r="G9389" s="15" t="n">
        <x:f>VLOOKUP(D9389,'Pricing'!$A$6:$E$8,5,FALSE)</x:f>
        <x:v>0.246</x:v>
      </x:c>
      <x:c r="H9389" s="15" t="n">
        <x:f>VLOOKUP(D9389,'Pricing'!$A$6:$E$8,4,FALSE)</x:f>
        <x:v>1.2</x:v>
      </x:c>
      <x:c r="I9389" s="15" t="n">
        <x:f>E9389*G9389/1000000</x:f>
        <x:v>0.012915246</x:v>
      </x:c>
      <x:c r="J9389" s="15" t="n">
        <x:f>F9389*H9389/1000000</x:f>
        <x:v>0.0025908</x:v>
      </x:c>
      <x:c r="K9389" s="15" t="n">
        <x:f>SUM(I9389:J9389)</x:f>
        <x:v>0.015506045999999999</x:v>
      </x:c>
    </x:row>
    <x:row r="9390" ht="23" customHeight="1">
      <x:c r="A9390" s="2" t="str">
        <x:v>REQ-09386</x:v>
      </x:c>
      <x:c r="B9390" s="2" t="n">
        <x:v>15</x:v>
      </x:c>
      <x:c r="C9390" s="2" t="str">
        <x:v>Support</x:v>
      </x:c>
      <x:c r="D9390" s="2" t="str">
        <x:v>Swift</x:v>
      </x:c>
      <x:c r="E9390" s="16" t="n">
        <x:v>115900</x:v>
      </x:c>
      <x:c r="F9390" s="16" t="n">
        <x:v>1049</x:v>
      </x:c>
      <x:c r="G9390" s="15" t="n">
        <x:f>VLOOKUP(D9390,'Pricing'!$A$6:$E$8,5,FALSE)</x:f>
        <x:v>0.246</x:v>
      </x:c>
      <x:c r="H9390" s="15" t="n">
        <x:f>VLOOKUP(D9390,'Pricing'!$A$6:$E$8,4,FALSE)</x:f>
        <x:v>1.2</x:v>
      </x:c>
      <x:c r="I9390" s="15" t="n">
        <x:f>E9390*G9390/1000000</x:f>
        <x:v>0.0285114</x:v>
      </x:c>
      <x:c r="J9390" s="15" t="n">
        <x:f>F9390*H9390/1000000</x:f>
        <x:v>0.0012588</x:v>
      </x:c>
      <x:c r="K9390" s="15" t="n">
        <x:f>SUM(I9390:J9390)</x:f>
        <x:v>0.0297702</x:v>
      </x:c>
    </x:row>
    <x:row r="9391" ht="23" customHeight="1">
      <x:c r="A9391" s="2" t="str">
        <x:v>REQ-09387</x:v>
      </x:c>
      <x:c r="B9391" s="2" t="n">
        <x:v>26</x:v>
      </x:c>
      <x:c r="C9391" s="2" t="str">
        <x:v>Operations</x:v>
      </x:c>
      <x:c r="D9391" s="2" t="str">
        <x:v>Swift</x:v>
      </x:c>
      <x:c r="E9391" s="16" t="n">
        <x:v>79363</x:v>
      </x:c>
      <x:c r="F9391" s="16" t="n">
        <x:v>1033</x:v>
      </x:c>
      <x:c r="G9391" s="15" t="n">
        <x:f>VLOOKUP(D9391,'Pricing'!$A$6:$E$8,5,FALSE)</x:f>
        <x:v>0.246</x:v>
      </x:c>
      <x:c r="H9391" s="15" t="n">
        <x:f>VLOOKUP(D9391,'Pricing'!$A$6:$E$8,4,FALSE)</x:f>
        <x:v>1.2</x:v>
      </x:c>
      <x:c r="I9391" s="15" t="n">
        <x:f>E9391*G9391/1000000</x:f>
        <x:v>0.019523297999999998</x:v>
      </x:c>
      <x:c r="J9391" s="15" t="n">
        <x:f>F9391*H9391/1000000</x:f>
        <x:v>0.0012396</x:v>
      </x:c>
      <x:c r="K9391" s="15" t="n">
        <x:f>SUM(I9391:J9391)</x:f>
        <x:v>0.020762898</x:v>
      </x:c>
    </x:row>
    <x:row r="9392" ht="23" customHeight="1">
      <x:c r="A9392" s="2" t="str">
        <x:v>REQ-09388</x:v>
      </x:c>
      <x:c r="B9392" s="2" t="n">
        <x:v>2</x:v>
      </x:c>
      <x:c r="C9392" s="2" t="str">
        <x:v>Product</x:v>
      </x:c>
      <x:c r="D9392" s="2" t="str">
        <x:v>Swift</x:v>
      </x:c>
      <x:c r="E9392" s="16" t="n">
        <x:v>12122</x:v>
      </x:c>
      <x:c r="F9392" s="16" t="n">
        <x:v>1751</x:v>
      </x:c>
      <x:c r="G9392" s="15" t="n">
        <x:f>VLOOKUP(D9392,'Pricing'!$A$6:$E$8,5,FALSE)</x:f>
        <x:v>0.246</x:v>
      </x:c>
      <x:c r="H9392" s="15" t="n">
        <x:f>VLOOKUP(D9392,'Pricing'!$A$6:$E$8,4,FALSE)</x:f>
        <x:v>1.2</x:v>
      </x:c>
      <x:c r="I9392" s="15" t="n">
        <x:f>E9392*G9392/1000000</x:f>
        <x:v>0.002982012</x:v>
      </x:c>
      <x:c r="J9392" s="15" t="n">
        <x:f>F9392*H9392/1000000</x:f>
        <x:v>0.0021011999999999997</x:v>
      </x:c>
      <x:c r="K9392" s="15" t="n">
        <x:f>SUM(I9392:J9392)</x:f>
        <x:v>0.005083212</x:v>
      </x:c>
    </x:row>
    <x:row r="9393" ht="23" customHeight="1">
      <x:c r="A9393" s="2" t="str">
        <x:v>REQ-09389</x:v>
      </x:c>
      <x:c r="B9393" s="2" t="n">
        <x:v>8</x:v>
      </x:c>
      <x:c r="C9393" s="2" t="str">
        <x:v>Research</x:v>
      </x:c>
      <x:c r="D9393" s="2" t="str">
        <x:v>Swift</x:v>
      </x:c>
      <x:c r="E9393" s="16" t="n">
        <x:v>75226</x:v>
      </x:c>
      <x:c r="F9393" s="16" t="n">
        <x:v>2253</x:v>
      </x:c>
      <x:c r="G9393" s="15" t="n">
        <x:f>VLOOKUP(D9393,'Pricing'!$A$6:$E$8,5,FALSE)</x:f>
        <x:v>0.246</x:v>
      </x:c>
      <x:c r="H9393" s="15" t="n">
        <x:f>VLOOKUP(D9393,'Pricing'!$A$6:$E$8,4,FALSE)</x:f>
        <x:v>1.2</x:v>
      </x:c>
      <x:c r="I9393" s="15" t="n">
        <x:f>E9393*G9393/1000000</x:f>
        <x:v>0.018505596000000003</x:v>
      </x:c>
      <x:c r="J9393" s="15" t="n">
        <x:f>F9393*H9393/1000000</x:f>
        <x:v>0.0027036</x:v>
      </x:c>
      <x:c r="K9393" s="15" t="n">
        <x:f>SUM(I9393:J9393)</x:f>
        <x:v>0.021209196000000003</x:v>
      </x:c>
    </x:row>
    <x:row r="9394" ht="23" customHeight="1">
      <x:c r="A9394" s="2" t="str">
        <x:v>REQ-09390</x:v>
      </x:c>
      <x:c r="B9394" s="2" t="n">
        <x:v>1</x:v>
      </x:c>
      <x:c r="C9394" s="2" t="str">
        <x:v>Growth</x:v>
      </x:c>
      <x:c r="D9394" s="2" t="str">
        <x:v>Swift</x:v>
      </x:c>
      <x:c r="E9394" s="16" t="n">
        <x:v>62202</x:v>
      </x:c>
      <x:c r="F9394" s="16" t="n">
        <x:v>2956</x:v>
      </x:c>
      <x:c r="G9394" s="15" t="n">
        <x:f>VLOOKUP(D9394,'Pricing'!$A$6:$E$8,5,FALSE)</x:f>
        <x:v>0.246</x:v>
      </x:c>
      <x:c r="H9394" s="15" t="n">
        <x:f>VLOOKUP(D9394,'Pricing'!$A$6:$E$8,4,FALSE)</x:f>
        <x:v>1.2</x:v>
      </x:c>
      <x:c r="I9394" s="15" t="n">
        <x:f>E9394*G9394/1000000</x:f>
        <x:v>0.015301691999999999</x:v>
      </x:c>
      <x:c r="J9394" s="15" t="n">
        <x:f>F9394*H9394/1000000</x:f>
        <x:v>0.0035472</x:v>
      </x:c>
      <x:c r="K9394" s="15" t="n">
        <x:f>SUM(I9394:J9394)</x:f>
        <x:v>0.018848892</x:v>
      </x:c>
    </x:row>
    <x:row r="9395" ht="23" customHeight="1">
      <x:c r="A9395" s="2" t="str">
        <x:v>REQ-09391</x:v>
      </x:c>
      <x:c r="B9395" s="2" t="n">
        <x:v>6</x:v>
      </x:c>
      <x:c r="C9395" s="2" t="str">
        <x:v>Research</x:v>
      </x:c>
      <x:c r="D9395" s="2" t="str">
        <x:v>Swift</x:v>
      </x:c>
      <x:c r="E9395" s="16" t="n">
        <x:v>87065</x:v>
      </x:c>
      <x:c r="F9395" s="16" t="n">
        <x:v>2850</x:v>
      </x:c>
      <x:c r="G9395" s="15" t="n">
        <x:f>VLOOKUP(D9395,'Pricing'!$A$6:$E$8,5,FALSE)</x:f>
        <x:v>0.246</x:v>
      </x:c>
      <x:c r="H9395" s="15" t="n">
        <x:f>VLOOKUP(D9395,'Pricing'!$A$6:$E$8,4,FALSE)</x:f>
        <x:v>1.2</x:v>
      </x:c>
      <x:c r="I9395" s="15" t="n">
        <x:f>E9395*G9395/1000000</x:f>
        <x:v>0.021417989999999998</x:v>
      </x:c>
      <x:c r="J9395" s="15" t="n">
        <x:f>F9395*H9395/1000000</x:f>
        <x:v>0.00342</x:v>
      </x:c>
      <x:c r="K9395" s="15" t="n">
        <x:f>SUM(I9395:J9395)</x:f>
        <x:v>0.024837989999999997</x:v>
      </x:c>
    </x:row>
    <x:row r="9396" ht="23" customHeight="1">
      <x:c r="A9396" s="2" t="str">
        <x:v>REQ-09392</x:v>
      </x:c>
      <x:c r="B9396" s="2" t="n">
        <x:v>25</x:v>
      </x:c>
      <x:c r="C9396" s="2" t="str">
        <x:v>Product</x:v>
      </x:c>
      <x:c r="D9396" s="2" t="str">
        <x:v>Balanced</x:v>
      </x:c>
      <x:c r="E9396" s="16" t="n">
        <x:v>107975</x:v>
      </x:c>
      <x:c r="F9396" s="16" t="n">
        <x:v>729</x:v>
      </x:c>
      <x:c r="G9396" s="15" t="n">
        <x:f>VLOOKUP(D9396,'Pricing'!$A$6:$E$8,5,FALSE)</x:f>
        <x:v>1.2300000000000002</x:v>
      </x:c>
      <x:c r="H9396" s="15" t="n">
        <x:f>VLOOKUP(D9396,'Pricing'!$A$6:$E$8,4,FALSE)</x:f>
        <x:v>6</x:v>
      </x:c>
      <x:c r="I9396" s="15" t="n">
        <x:f>E9396*G9396/1000000</x:f>
        <x:v>0.13280925000000002</x:v>
      </x:c>
      <x:c r="J9396" s="15" t="n">
        <x:f>F9396*H9396/1000000</x:f>
        <x:v>0.004374</x:v>
      </x:c>
      <x:c r="K9396" s="15" t="n">
        <x:f>SUM(I9396:J9396)</x:f>
        <x:v>0.13718325</x:v>
      </x:c>
    </x:row>
    <x:row r="9397" ht="23" customHeight="1">
      <x:c r="A9397" s="2" t="str">
        <x:v>REQ-09393</x:v>
      </x:c>
      <x:c r="B9397" s="2" t="n">
        <x:v>15</x:v>
      </x:c>
      <x:c r="C9397" s="2" t="str">
        <x:v>Research</x:v>
      </x:c>
      <x:c r="D9397" s="2" t="str">
        <x:v>Swift</x:v>
      </x:c>
      <x:c r="E9397" s="16" t="n">
        <x:v>38627</x:v>
      </x:c>
      <x:c r="F9397" s="16" t="n">
        <x:v>763</x:v>
      </x:c>
      <x:c r="G9397" s="15" t="n">
        <x:f>VLOOKUP(D9397,'Pricing'!$A$6:$E$8,5,FALSE)</x:f>
        <x:v>0.246</x:v>
      </x:c>
      <x:c r="H9397" s="15" t="n">
        <x:f>VLOOKUP(D9397,'Pricing'!$A$6:$E$8,4,FALSE)</x:f>
        <x:v>1.2</x:v>
      </x:c>
      <x:c r="I9397" s="15" t="n">
        <x:f>E9397*G9397/1000000</x:f>
        <x:v>0.009502242000000001</x:v>
      </x:c>
      <x:c r="J9397" s="15" t="n">
        <x:f>F9397*H9397/1000000</x:f>
        <x:v>0.0009156</x:v>
      </x:c>
      <x:c r="K9397" s="15" t="n">
        <x:f>SUM(I9397:J9397)</x:f>
        <x:v>0.010417842000000002</x:v>
      </x:c>
    </x:row>
    <x:row r="9398" ht="23" customHeight="1">
      <x:c r="A9398" s="2" t="str">
        <x:v>REQ-09394</x:v>
      </x:c>
      <x:c r="B9398" s="2" t="n">
        <x:v>26</x:v>
      </x:c>
      <x:c r="C9398" s="2" t="str">
        <x:v>Support</x:v>
      </x:c>
      <x:c r="D9398" s="2" t="str">
        <x:v>Swift</x:v>
      </x:c>
      <x:c r="E9398" s="16" t="n">
        <x:v>116312</x:v>
      </x:c>
      <x:c r="F9398" s="16" t="n">
        <x:v>2044</x:v>
      </x:c>
      <x:c r="G9398" s="15" t="n">
        <x:f>VLOOKUP(D9398,'Pricing'!$A$6:$E$8,5,FALSE)</x:f>
        <x:v>0.246</x:v>
      </x:c>
      <x:c r="H9398" s="15" t="n">
        <x:f>VLOOKUP(D9398,'Pricing'!$A$6:$E$8,4,FALSE)</x:f>
        <x:v>1.2</x:v>
      </x:c>
      <x:c r="I9398" s="15" t="n">
        <x:f>E9398*G9398/1000000</x:f>
        <x:v>0.028612752</x:v>
      </x:c>
      <x:c r="J9398" s="15" t="n">
        <x:f>F9398*H9398/1000000</x:f>
        <x:v>0.0024527999999999998</x:v>
      </x:c>
      <x:c r="K9398" s="15" t="n">
        <x:f>SUM(I9398:J9398)</x:f>
        <x:v>0.031065552000000003</x:v>
      </x:c>
    </x:row>
    <x:row r="9399" ht="23" customHeight="1">
      <x:c r="A9399" s="2" t="str">
        <x:v>REQ-09395</x:v>
      </x:c>
      <x:c r="B9399" s="2" t="n">
        <x:v>16</x:v>
      </x:c>
      <x:c r="C9399" s="2" t="str">
        <x:v>Engineering</x:v>
      </x:c>
      <x:c r="D9399" s="2" t="str">
        <x:v>Balanced</x:v>
      </x:c>
      <x:c r="E9399" s="16" t="n">
        <x:v>69800</x:v>
      </x:c>
      <x:c r="F9399" s="16" t="n">
        <x:v>2054</x:v>
      </x:c>
      <x:c r="G9399" s="15" t="n">
        <x:f>VLOOKUP(D9399,'Pricing'!$A$6:$E$8,5,FALSE)</x:f>
        <x:v>1.2300000000000002</x:v>
      </x:c>
      <x:c r="H9399" s="15" t="n">
        <x:f>VLOOKUP(D9399,'Pricing'!$A$6:$E$8,4,FALSE)</x:f>
        <x:v>6</x:v>
      </x:c>
      <x:c r="I9399" s="15" t="n">
        <x:f>E9399*G9399/1000000</x:f>
        <x:v>0.08585400000000001</x:v>
      </x:c>
      <x:c r="J9399" s="15" t="n">
        <x:f>F9399*H9399/1000000</x:f>
        <x:v>0.012324</x:v>
      </x:c>
      <x:c r="K9399" s="15" t="n">
        <x:f>SUM(I9399:J9399)</x:f>
        <x:v>0.09817800000000002</x:v>
      </x:c>
    </x:row>
    <x:row r="9400" ht="23" customHeight="1">
      <x:c r="A9400" s="2" t="str">
        <x:v>REQ-09396</x:v>
      </x:c>
      <x:c r="B9400" s="2" t="n">
        <x:v>31</x:v>
      </x:c>
      <x:c r="C9400" s="2" t="str">
        <x:v>Growth</x:v>
      </x:c>
      <x:c r="D9400" s="2" t="str">
        <x:v>Swift</x:v>
      </x:c>
      <x:c r="E9400" s="16" t="n">
        <x:v>104351</x:v>
      </x:c>
      <x:c r="F9400" s="16" t="n">
        <x:v>1560</x:v>
      </x:c>
      <x:c r="G9400" s="15" t="n">
        <x:f>VLOOKUP(D9400,'Pricing'!$A$6:$E$8,5,FALSE)</x:f>
        <x:v>0.246</x:v>
      </x:c>
      <x:c r="H9400" s="15" t="n">
        <x:f>VLOOKUP(D9400,'Pricing'!$A$6:$E$8,4,FALSE)</x:f>
        <x:v>1.2</x:v>
      </x:c>
      <x:c r="I9400" s="15" t="n">
        <x:f>E9400*G9400/1000000</x:f>
        <x:v>0.025670346</x:v>
      </x:c>
      <x:c r="J9400" s="15" t="n">
        <x:f>F9400*H9400/1000000</x:f>
        <x:v>0.001872</x:v>
      </x:c>
      <x:c r="K9400" s="15" t="n">
        <x:f>SUM(I9400:J9400)</x:f>
        <x:v>0.027542346</x:v>
      </x:c>
    </x:row>
    <x:row r="9401" ht="23" customHeight="1">
      <x:c r="A9401" s="2" t="str">
        <x:v>REQ-09397</x:v>
      </x:c>
      <x:c r="B9401" s="2" t="n">
        <x:v>21</x:v>
      </x:c>
      <x:c r="C9401" s="2" t="str">
        <x:v>Operations</x:v>
      </x:c>
      <x:c r="D9401" s="2" t="str">
        <x:v>Swift</x:v>
      </x:c>
      <x:c r="E9401" s="16" t="n">
        <x:v>97264</x:v>
      </x:c>
      <x:c r="F9401" s="16" t="n">
        <x:v>2151</x:v>
      </x:c>
      <x:c r="G9401" s="15" t="n">
        <x:f>VLOOKUP(D9401,'Pricing'!$A$6:$E$8,5,FALSE)</x:f>
        <x:v>0.246</x:v>
      </x:c>
      <x:c r="H9401" s="15" t="n">
        <x:f>VLOOKUP(D9401,'Pricing'!$A$6:$E$8,4,FALSE)</x:f>
        <x:v>1.2</x:v>
      </x:c>
      <x:c r="I9401" s="15" t="n">
        <x:f>E9401*G9401/1000000</x:f>
        <x:v>0.023926944</x:v>
      </x:c>
      <x:c r="J9401" s="15" t="n">
        <x:f>F9401*H9401/1000000</x:f>
        <x:v>0.0025811999999999996</x:v>
      </x:c>
      <x:c r="K9401" s="15" t="n">
        <x:f>SUM(I9401:J9401)</x:f>
        <x:v>0.026508143999999997</x:v>
      </x:c>
    </x:row>
    <x:row r="9402" ht="23" customHeight="1">
      <x:c r="A9402" s="2" t="str">
        <x:v>REQ-09398</x:v>
      </x:c>
      <x:c r="B9402" s="2" t="n">
        <x:v>21</x:v>
      </x:c>
      <x:c r="C9402" s="2" t="str">
        <x:v>Support</x:v>
      </x:c>
      <x:c r="D9402" s="2" t="str">
        <x:v>Swift</x:v>
      </x:c>
      <x:c r="E9402" s="16" t="n">
        <x:v>72629</x:v>
      </x:c>
      <x:c r="F9402" s="16" t="n">
        <x:v>1924</x:v>
      </x:c>
      <x:c r="G9402" s="15" t="n">
        <x:f>VLOOKUP(D9402,'Pricing'!$A$6:$E$8,5,FALSE)</x:f>
        <x:v>0.246</x:v>
      </x:c>
      <x:c r="H9402" s="15" t="n">
        <x:f>VLOOKUP(D9402,'Pricing'!$A$6:$E$8,4,FALSE)</x:f>
        <x:v>1.2</x:v>
      </x:c>
      <x:c r="I9402" s="15" t="n">
        <x:f>E9402*G9402/1000000</x:f>
        <x:v>0.017866734</x:v>
      </x:c>
      <x:c r="J9402" s="15" t="n">
        <x:f>F9402*H9402/1000000</x:f>
        <x:v>0.0023087999999999997</x:v>
      </x:c>
      <x:c r="K9402" s="15" t="n">
        <x:f>SUM(I9402:J9402)</x:f>
        <x:v>0.020175534</x:v>
      </x:c>
    </x:row>
    <x:row r="9403" ht="23" customHeight="1">
      <x:c r="A9403" s="2" t="str">
        <x:v>REQ-09399</x:v>
      </x:c>
      <x:c r="B9403" s="2" t="n">
        <x:v>23</x:v>
      </x:c>
      <x:c r="C9403" s="2" t="str">
        <x:v>Operations</x:v>
      </x:c>
      <x:c r="D9403" s="2" t="str">
        <x:v>Swift</x:v>
      </x:c>
      <x:c r="E9403" s="16" t="n">
        <x:v>49883</x:v>
      </x:c>
      <x:c r="F9403" s="16" t="n">
        <x:v>3110</x:v>
      </x:c>
      <x:c r="G9403" s="15" t="n">
        <x:f>VLOOKUP(D9403,'Pricing'!$A$6:$E$8,5,FALSE)</x:f>
        <x:v>0.246</x:v>
      </x:c>
      <x:c r="H9403" s="15" t="n">
        <x:f>VLOOKUP(D9403,'Pricing'!$A$6:$E$8,4,FALSE)</x:f>
        <x:v>1.2</x:v>
      </x:c>
      <x:c r="I9403" s="15" t="n">
        <x:f>E9403*G9403/1000000</x:f>
        <x:v>0.012271217999999999</x:v>
      </x:c>
      <x:c r="J9403" s="15" t="n">
        <x:f>F9403*H9403/1000000</x:f>
        <x:v>0.003732</x:v>
      </x:c>
      <x:c r="K9403" s="15" t="n">
        <x:f>SUM(I9403:J9403)</x:f>
        <x:v>0.016003218</x:v>
      </x:c>
    </x:row>
    <x:row r="9404" ht="23" customHeight="1">
      <x:c r="A9404" s="2" t="str">
        <x:v>REQ-09400</x:v>
      </x:c>
      <x:c r="B9404" s="2" t="n">
        <x:v>2</x:v>
      </x:c>
      <x:c r="C9404" s="2" t="str">
        <x:v>Growth</x:v>
      </x:c>
      <x:c r="D9404" s="2" t="str">
        <x:v>Reasoning</x:v>
      </x:c>
      <x:c r="E9404" s="16" t="n">
        <x:v>37267</x:v>
      </x:c>
      <x:c r="F9404" s="16" t="n">
        <x:v>783</x:v>
      </x:c>
      <x:c r="G9404" s="15" t="n">
        <x:f>VLOOKUP(D9404,'Pricing'!$A$6:$E$8,5,FALSE)</x:f>
        <x:v>4.920000000000001</x:v>
      </x:c>
      <x:c r="H9404" s="15" t="n">
        <x:f>VLOOKUP(D9404,'Pricing'!$A$6:$E$8,4,FALSE)</x:f>
        <x:v>24</x:v>
      </x:c>
      <x:c r="I9404" s="15" t="n">
        <x:f>E9404*G9404/1000000</x:f>
        <x:v>0.18335364000000004</x:v>
      </x:c>
      <x:c r="J9404" s="15" t="n">
        <x:f>F9404*H9404/1000000</x:f>
        <x:v>0.018792</x:v>
      </x:c>
      <x:c r="K9404" s="15" t="n">
        <x:f>SUM(I9404:J9404)</x:f>
        <x:v>0.20214564000000004</x:v>
      </x:c>
    </x:row>
    <x:row r="9405" ht="23" customHeight="1">
      <x:c r="A9405" s="2" t="str">
        <x:v>REQ-09401</x:v>
      </x:c>
      <x:c r="B9405" s="2" t="n">
        <x:v>22</x:v>
      </x:c>
      <x:c r="C9405" s="2" t="str">
        <x:v>Research</x:v>
      </x:c>
      <x:c r="D9405" s="2" t="str">
        <x:v>Swift</x:v>
      </x:c>
      <x:c r="E9405" s="16" t="n">
        <x:v>62344</x:v>
      </x:c>
      <x:c r="F9405" s="16" t="n">
        <x:v>747</x:v>
      </x:c>
      <x:c r="G9405" s="15" t="n">
        <x:f>VLOOKUP(D9405,'Pricing'!$A$6:$E$8,5,FALSE)</x:f>
        <x:v>0.246</x:v>
      </x:c>
      <x:c r="H9405" s="15" t="n">
        <x:f>VLOOKUP(D9405,'Pricing'!$A$6:$E$8,4,FALSE)</x:f>
        <x:v>1.2</x:v>
      </x:c>
      <x:c r="I9405" s="15" t="n">
        <x:f>E9405*G9405/1000000</x:f>
        <x:v>0.015336624</x:v>
      </x:c>
      <x:c r="J9405" s="15" t="n">
        <x:f>F9405*H9405/1000000</x:f>
        <x:v>0.0008964</x:v>
      </x:c>
      <x:c r="K9405" s="15" t="n">
        <x:f>SUM(I9405:J9405)</x:f>
        <x:v>0.016233024</x:v>
      </x:c>
    </x:row>
    <x:row r="9406" ht="23" customHeight="1">
      <x:c r="A9406" s="2" t="str">
        <x:v>REQ-09402</x:v>
      </x:c>
      <x:c r="B9406" s="2" t="n">
        <x:v>26</x:v>
      </x:c>
      <x:c r="C9406" s="2" t="str">
        <x:v>Growth</x:v>
      </x:c>
      <x:c r="D9406" s="2" t="str">
        <x:v>Reasoning</x:v>
      </x:c>
      <x:c r="E9406" s="16" t="n">
        <x:v>24502</x:v>
      </x:c>
      <x:c r="F9406" s="16" t="n">
        <x:v>1652</x:v>
      </x:c>
      <x:c r="G9406" s="15" t="n">
        <x:f>VLOOKUP(D9406,'Pricing'!$A$6:$E$8,5,FALSE)</x:f>
        <x:v>4.920000000000001</x:v>
      </x:c>
      <x:c r="H9406" s="15" t="n">
        <x:f>VLOOKUP(D9406,'Pricing'!$A$6:$E$8,4,FALSE)</x:f>
        <x:v>24</x:v>
      </x:c>
      <x:c r="I9406" s="15" t="n">
        <x:f>E9406*G9406/1000000</x:f>
        <x:v>0.12054984000000002</x:v>
      </x:c>
      <x:c r="J9406" s="15" t="n">
        <x:f>F9406*H9406/1000000</x:f>
        <x:v>0.039648</x:v>
      </x:c>
      <x:c r="K9406" s="15" t="n">
        <x:f>SUM(I9406:J9406)</x:f>
        <x:v>0.16019784000000004</x:v>
      </x:c>
    </x:row>
    <x:row r="9407" ht="23" customHeight="1">
      <x:c r="A9407" s="2" t="str">
        <x:v>REQ-09403</x:v>
      </x:c>
      <x:c r="B9407" s="2" t="n">
        <x:v>23</x:v>
      </x:c>
      <x:c r="C9407" s="2" t="str">
        <x:v>Operations</x:v>
      </x:c>
      <x:c r="D9407" s="2" t="str">
        <x:v>Swift</x:v>
      </x:c>
      <x:c r="E9407" s="16" t="n">
        <x:v>104683</x:v>
      </x:c>
      <x:c r="F9407" s="16" t="n">
        <x:v>1182</x:v>
      </x:c>
      <x:c r="G9407" s="15" t="n">
        <x:f>VLOOKUP(D9407,'Pricing'!$A$6:$E$8,5,FALSE)</x:f>
        <x:v>0.246</x:v>
      </x:c>
      <x:c r="H9407" s="15" t="n">
        <x:f>VLOOKUP(D9407,'Pricing'!$A$6:$E$8,4,FALSE)</x:f>
        <x:v>1.2</x:v>
      </x:c>
      <x:c r="I9407" s="15" t="n">
        <x:f>E9407*G9407/1000000</x:f>
        <x:v>0.025752018</x:v>
      </x:c>
      <x:c r="J9407" s="15" t="n">
        <x:f>F9407*H9407/1000000</x:f>
        <x:v>0.0014183999999999998</x:v>
      </x:c>
      <x:c r="K9407" s="15" t="n">
        <x:f>SUM(I9407:J9407)</x:f>
        <x:v>0.027170418000000002</x:v>
      </x:c>
    </x:row>
    <x:row r="9408" ht="23" customHeight="1">
      <x:c r="A9408" s="2" t="str">
        <x:v>REQ-09404</x:v>
      </x:c>
      <x:c r="B9408" s="2" t="n">
        <x:v>7</x:v>
      </x:c>
      <x:c r="C9408" s="2" t="str">
        <x:v>Support</x:v>
      </x:c>
      <x:c r="D9408" s="2" t="str">
        <x:v>Swift</x:v>
      </x:c>
      <x:c r="E9408" s="16" t="n">
        <x:v>30623</x:v>
      </x:c>
      <x:c r="F9408" s="16" t="n">
        <x:v>2226</x:v>
      </x:c>
      <x:c r="G9408" s="15" t="n">
        <x:f>VLOOKUP(D9408,'Pricing'!$A$6:$E$8,5,FALSE)</x:f>
        <x:v>0.246</x:v>
      </x:c>
      <x:c r="H9408" s="15" t="n">
        <x:f>VLOOKUP(D9408,'Pricing'!$A$6:$E$8,4,FALSE)</x:f>
        <x:v>1.2</x:v>
      </x:c>
      <x:c r="I9408" s="15" t="n">
        <x:f>E9408*G9408/1000000</x:f>
        <x:v>0.007533258</x:v>
      </x:c>
      <x:c r="J9408" s="15" t="n">
        <x:f>F9408*H9408/1000000</x:f>
        <x:v>0.0026712</x:v>
      </x:c>
      <x:c r="K9408" s="15" t="n">
        <x:f>SUM(I9408:J9408)</x:f>
        <x:v>0.010204458</x:v>
      </x:c>
    </x:row>
    <x:row r="9409" ht="23" customHeight="1">
      <x:c r="A9409" s="2" t="str">
        <x:v>REQ-09405</x:v>
      </x:c>
      <x:c r="B9409" s="2" t="n">
        <x:v>26</x:v>
      </x:c>
      <x:c r="C9409" s="2" t="str">
        <x:v>Engineering</x:v>
      </x:c>
      <x:c r="D9409" s="2" t="str">
        <x:v>Swift</x:v>
      </x:c>
      <x:c r="E9409" s="16" t="n">
        <x:v>80325</x:v>
      </x:c>
      <x:c r="F9409" s="16" t="n">
        <x:v>318</x:v>
      </x:c>
      <x:c r="G9409" s="15" t="n">
        <x:f>VLOOKUP(D9409,'Pricing'!$A$6:$E$8,5,FALSE)</x:f>
        <x:v>0.246</x:v>
      </x:c>
      <x:c r="H9409" s="15" t="n">
        <x:f>VLOOKUP(D9409,'Pricing'!$A$6:$E$8,4,FALSE)</x:f>
        <x:v>1.2</x:v>
      </x:c>
      <x:c r="I9409" s="15" t="n">
        <x:f>E9409*G9409/1000000</x:f>
        <x:v>0.019759950000000002</x:v>
      </x:c>
      <x:c r="J9409" s="15" t="n">
        <x:f>F9409*H9409/1000000</x:f>
        <x:v>0.00038159999999999995</x:v>
      </x:c>
      <x:c r="K9409" s="15" t="n">
        <x:f>SUM(I9409:J9409)</x:f>
        <x:v>0.02014155</x:v>
      </x:c>
    </x:row>
    <x:row r="9410" ht="23" customHeight="1">
      <x:c r="A9410" s="2" t="str">
        <x:v>REQ-09406</x:v>
      </x:c>
      <x:c r="B9410" s="2" t="n">
        <x:v>22</x:v>
      </x:c>
      <x:c r="C9410" s="2" t="str">
        <x:v>Growth</x:v>
      </x:c>
      <x:c r="D9410" s="2" t="str">
        <x:v>Swift</x:v>
      </x:c>
      <x:c r="E9410" s="16" t="n">
        <x:v>12750</x:v>
      </x:c>
      <x:c r="F9410" s="16" t="n">
        <x:v>2585</x:v>
      </x:c>
      <x:c r="G9410" s="15" t="n">
        <x:f>VLOOKUP(D9410,'Pricing'!$A$6:$E$8,5,FALSE)</x:f>
        <x:v>0.246</x:v>
      </x:c>
      <x:c r="H9410" s="15" t="n">
        <x:f>VLOOKUP(D9410,'Pricing'!$A$6:$E$8,4,FALSE)</x:f>
        <x:v>1.2</x:v>
      </x:c>
      <x:c r="I9410" s="15" t="n">
        <x:f>E9410*G9410/1000000</x:f>
        <x:v>0.0031365</x:v>
      </x:c>
      <x:c r="J9410" s="15" t="n">
        <x:f>F9410*H9410/1000000</x:f>
        <x:v>0.003102</x:v>
      </x:c>
      <x:c r="K9410" s="15" t="n">
        <x:f>SUM(I9410:J9410)</x:f>
        <x:v>0.0062385</x:v>
      </x:c>
    </x:row>
    <x:row r="9411" ht="23" customHeight="1">
      <x:c r="A9411" s="2" t="str">
        <x:v>REQ-09407</x:v>
      </x:c>
      <x:c r="B9411" s="2" t="n">
        <x:v>11</x:v>
      </x:c>
      <x:c r="C9411" s="2" t="str">
        <x:v>Operations</x:v>
      </x:c>
      <x:c r="D9411" s="2" t="str">
        <x:v>Balanced</x:v>
      </x:c>
      <x:c r="E9411" s="16" t="n">
        <x:v>19974</x:v>
      </x:c>
      <x:c r="F9411" s="16" t="n">
        <x:v>1288</x:v>
      </x:c>
      <x:c r="G9411" s="15" t="n">
        <x:f>VLOOKUP(D9411,'Pricing'!$A$6:$E$8,5,FALSE)</x:f>
        <x:v>1.2300000000000002</x:v>
      </x:c>
      <x:c r="H9411" s="15" t="n">
        <x:f>VLOOKUP(D9411,'Pricing'!$A$6:$E$8,4,FALSE)</x:f>
        <x:v>6</x:v>
      </x:c>
      <x:c r="I9411" s="15" t="n">
        <x:f>E9411*G9411/1000000</x:f>
        <x:v>0.024568020000000003</x:v>
      </x:c>
      <x:c r="J9411" s="15" t="n">
        <x:f>F9411*H9411/1000000</x:f>
        <x:v>0.007728</x:v>
      </x:c>
      <x:c r="K9411" s="15" t="n">
        <x:f>SUM(I9411:J9411)</x:f>
        <x:v>0.03229602</x:v>
      </x:c>
    </x:row>
    <x:row r="9412" ht="23" customHeight="1">
      <x:c r="A9412" s="2" t="str">
        <x:v>REQ-09408</x:v>
      </x:c>
      <x:c r="B9412" s="2" t="n">
        <x:v>6</x:v>
      </x:c>
      <x:c r="C9412" s="2" t="str">
        <x:v>Support</x:v>
      </x:c>
      <x:c r="D9412" s="2" t="str">
        <x:v>Reasoning</x:v>
      </x:c>
      <x:c r="E9412" s="16" t="n">
        <x:v>101821</x:v>
      </x:c>
      <x:c r="F9412" s="16" t="n">
        <x:v>1040</x:v>
      </x:c>
      <x:c r="G9412" s="15" t="n">
        <x:f>VLOOKUP(D9412,'Pricing'!$A$6:$E$8,5,FALSE)</x:f>
        <x:v>4.920000000000001</x:v>
      </x:c>
      <x:c r="H9412" s="15" t="n">
        <x:f>VLOOKUP(D9412,'Pricing'!$A$6:$E$8,4,FALSE)</x:f>
        <x:v>24</x:v>
      </x:c>
      <x:c r="I9412" s="15" t="n">
        <x:f>E9412*G9412/1000000</x:f>
        <x:v>0.5009593200000001</x:v>
      </x:c>
      <x:c r="J9412" s="15" t="n">
        <x:f>F9412*H9412/1000000</x:f>
        <x:v>0.02496</x:v>
      </x:c>
      <x:c r="K9412" s="15" t="n">
        <x:f>SUM(I9412:J9412)</x:f>
        <x:v>0.5259193200000001</x:v>
      </x:c>
    </x:row>
    <x:row r="9413" ht="23" customHeight="1">
      <x:c r="A9413" s="2" t="str">
        <x:v>REQ-09409</x:v>
      </x:c>
      <x:c r="B9413" s="2" t="n">
        <x:v>25</x:v>
      </x:c>
      <x:c r="C9413" s="2" t="str">
        <x:v>Operations</x:v>
      </x:c>
      <x:c r="D9413" s="2" t="str">
        <x:v>Swift</x:v>
      </x:c>
      <x:c r="E9413" s="16" t="n">
        <x:v>39680</x:v>
      </x:c>
      <x:c r="F9413" s="16" t="n">
        <x:v>1674</x:v>
      </x:c>
      <x:c r="G9413" s="15" t="n">
        <x:f>VLOOKUP(D9413,'Pricing'!$A$6:$E$8,5,FALSE)</x:f>
        <x:v>0.246</x:v>
      </x:c>
      <x:c r="H9413" s="15" t="n">
        <x:f>VLOOKUP(D9413,'Pricing'!$A$6:$E$8,4,FALSE)</x:f>
        <x:v>1.2</x:v>
      </x:c>
      <x:c r="I9413" s="15" t="n">
        <x:f>E9413*G9413/1000000</x:f>
        <x:v>0.00976128</x:v>
      </x:c>
      <x:c r="J9413" s="15" t="n">
        <x:f>F9413*H9413/1000000</x:f>
        <x:v>0.0020088</x:v>
      </x:c>
      <x:c r="K9413" s="15" t="n">
        <x:f>SUM(I9413:J9413)</x:f>
        <x:v>0.01177008</x:v>
      </x:c>
    </x:row>
    <x:row r="9414" ht="23" customHeight="1">
      <x:c r="A9414" s="2" t="str">
        <x:v>REQ-09410</x:v>
      </x:c>
      <x:c r="B9414" s="2" t="n">
        <x:v>5</x:v>
      </x:c>
      <x:c r="C9414" s="2" t="str">
        <x:v>Support</x:v>
      </x:c>
      <x:c r="D9414" s="2" t="str">
        <x:v>Balanced</x:v>
      </x:c>
      <x:c r="E9414" s="16" t="n">
        <x:v>39621</x:v>
      </x:c>
      <x:c r="F9414" s="16" t="n">
        <x:v>1288</x:v>
      </x:c>
      <x:c r="G9414" s="15" t="n">
        <x:f>VLOOKUP(D9414,'Pricing'!$A$6:$E$8,5,FALSE)</x:f>
        <x:v>1.2300000000000002</x:v>
      </x:c>
      <x:c r="H9414" s="15" t="n">
        <x:f>VLOOKUP(D9414,'Pricing'!$A$6:$E$8,4,FALSE)</x:f>
        <x:v>6</x:v>
      </x:c>
      <x:c r="I9414" s="15" t="n">
        <x:f>E9414*G9414/1000000</x:f>
        <x:v>0.048733830000000006</x:v>
      </x:c>
      <x:c r="J9414" s="15" t="n">
        <x:f>F9414*H9414/1000000</x:f>
        <x:v>0.007728</x:v>
      </x:c>
      <x:c r="K9414" s="15" t="n">
        <x:f>SUM(I9414:J9414)</x:f>
        <x:v>0.056461830000000005</x:v>
      </x:c>
    </x:row>
    <x:row r="9415" ht="23" customHeight="1">
      <x:c r="A9415" s="2" t="str">
        <x:v>REQ-09411</x:v>
      </x:c>
      <x:c r="B9415" s="2" t="n">
        <x:v>10</x:v>
      </x:c>
      <x:c r="C9415" s="2" t="str">
        <x:v>Operations</x:v>
      </x:c>
      <x:c r="D9415" s="2" t="str">
        <x:v>Balanced</x:v>
      </x:c>
      <x:c r="E9415" s="16" t="n">
        <x:v>41107</x:v>
      </x:c>
      <x:c r="F9415" s="16" t="n">
        <x:v>2575</x:v>
      </x:c>
      <x:c r="G9415" s="15" t="n">
        <x:f>VLOOKUP(D9415,'Pricing'!$A$6:$E$8,5,FALSE)</x:f>
        <x:v>1.2300000000000002</x:v>
      </x:c>
      <x:c r="H9415" s="15" t="n">
        <x:f>VLOOKUP(D9415,'Pricing'!$A$6:$E$8,4,FALSE)</x:f>
        <x:v>6</x:v>
      </x:c>
      <x:c r="I9415" s="15" t="n">
        <x:f>E9415*G9415/1000000</x:f>
        <x:v>0.05056161000000001</x:v>
      </x:c>
      <x:c r="J9415" s="15" t="n">
        <x:f>F9415*H9415/1000000</x:f>
        <x:v>0.01545</x:v>
      </x:c>
      <x:c r="K9415" s="15" t="n">
        <x:f>SUM(I9415:J9415)</x:f>
        <x:v>0.06601161000000001</x:v>
      </x:c>
    </x:row>
    <x:row r="9416" ht="23" customHeight="1">
      <x:c r="A9416" s="2" t="str">
        <x:v>REQ-09412</x:v>
      </x:c>
      <x:c r="B9416" s="2" t="n">
        <x:v>19</x:v>
      </x:c>
      <x:c r="C9416" s="2" t="str">
        <x:v>Growth</x:v>
      </x:c>
      <x:c r="D9416" s="2" t="str">
        <x:v>Swift</x:v>
      </x:c>
      <x:c r="E9416" s="16" t="n">
        <x:v>91873</x:v>
      </x:c>
      <x:c r="F9416" s="16" t="n">
        <x:v>2110</x:v>
      </x:c>
      <x:c r="G9416" s="15" t="n">
        <x:f>VLOOKUP(D9416,'Pricing'!$A$6:$E$8,5,FALSE)</x:f>
        <x:v>0.246</x:v>
      </x:c>
      <x:c r="H9416" s="15" t="n">
        <x:f>VLOOKUP(D9416,'Pricing'!$A$6:$E$8,4,FALSE)</x:f>
        <x:v>1.2</x:v>
      </x:c>
      <x:c r="I9416" s="15" t="n">
        <x:f>E9416*G9416/1000000</x:f>
        <x:v>0.022600758</x:v>
      </x:c>
      <x:c r="J9416" s="15" t="n">
        <x:f>F9416*H9416/1000000</x:f>
        <x:v>0.002532</x:v>
      </x:c>
      <x:c r="K9416" s="15" t="n">
        <x:f>SUM(I9416:J9416)</x:f>
        <x:v>0.025132757999999998</x:v>
      </x:c>
    </x:row>
    <x:row r="9417" ht="23" customHeight="1">
      <x:c r="A9417" s="2" t="str">
        <x:v>REQ-09413</x:v>
      </x:c>
      <x:c r="B9417" s="2" t="n">
        <x:v>8</x:v>
      </x:c>
      <x:c r="C9417" s="2" t="str">
        <x:v>Research</x:v>
      </x:c>
      <x:c r="D9417" s="2" t="str">
        <x:v>Balanced</x:v>
      </x:c>
      <x:c r="E9417" s="16" t="n">
        <x:v>61356</x:v>
      </x:c>
      <x:c r="F9417" s="16" t="n">
        <x:v>1222</x:v>
      </x:c>
      <x:c r="G9417" s="15" t="n">
        <x:f>VLOOKUP(D9417,'Pricing'!$A$6:$E$8,5,FALSE)</x:f>
        <x:v>1.2300000000000002</x:v>
      </x:c>
      <x:c r="H9417" s="15" t="n">
        <x:f>VLOOKUP(D9417,'Pricing'!$A$6:$E$8,4,FALSE)</x:f>
        <x:v>6</x:v>
      </x:c>
      <x:c r="I9417" s="15" t="n">
        <x:f>E9417*G9417/1000000</x:f>
        <x:v>0.07546788000000001</x:v>
      </x:c>
      <x:c r="J9417" s="15" t="n">
        <x:f>F9417*H9417/1000000</x:f>
        <x:v>0.007332</x:v>
      </x:c>
      <x:c r="K9417" s="15" t="n">
        <x:f>SUM(I9417:J9417)</x:f>
        <x:v>0.08279988000000002</x:v>
      </x:c>
    </x:row>
    <x:row r="9418" ht="23" customHeight="1">
      <x:c r="A9418" s="2" t="str">
        <x:v>REQ-09414</x:v>
      </x:c>
      <x:c r="B9418" s="2" t="n">
        <x:v>10</x:v>
      </x:c>
      <x:c r="C9418" s="2" t="str">
        <x:v>Growth</x:v>
      </x:c>
      <x:c r="D9418" s="2" t="str">
        <x:v>Swift</x:v>
      </x:c>
      <x:c r="E9418" s="16" t="n">
        <x:v>107669</x:v>
      </x:c>
      <x:c r="F9418" s="16" t="n">
        <x:v>413</x:v>
      </x:c>
      <x:c r="G9418" s="15" t="n">
        <x:f>VLOOKUP(D9418,'Pricing'!$A$6:$E$8,5,FALSE)</x:f>
        <x:v>0.246</x:v>
      </x:c>
      <x:c r="H9418" s="15" t="n">
        <x:f>VLOOKUP(D9418,'Pricing'!$A$6:$E$8,4,FALSE)</x:f>
        <x:v>1.2</x:v>
      </x:c>
      <x:c r="I9418" s="15" t="n">
        <x:f>E9418*G9418/1000000</x:f>
        <x:v>0.026486574</x:v>
      </x:c>
      <x:c r="J9418" s="15" t="n">
        <x:f>F9418*H9418/1000000</x:f>
        <x:v>0.0004956</x:v>
      </x:c>
      <x:c r="K9418" s="15" t="n">
        <x:f>SUM(I9418:J9418)</x:f>
        <x:v>0.026982173999999998</x:v>
      </x:c>
    </x:row>
    <x:row r="9419" ht="23" customHeight="1">
      <x:c r="A9419" s="2" t="str">
        <x:v>REQ-09415</x:v>
      </x:c>
      <x:c r="B9419" s="2" t="n">
        <x:v>14</x:v>
      </x:c>
      <x:c r="C9419" s="2" t="str">
        <x:v>Research</x:v>
      </x:c>
      <x:c r="D9419" s="2" t="str">
        <x:v>Swift</x:v>
      </x:c>
      <x:c r="E9419" s="16" t="n">
        <x:v>39726</x:v>
      </x:c>
      <x:c r="F9419" s="16" t="n">
        <x:v>2661</x:v>
      </x:c>
      <x:c r="G9419" s="15" t="n">
        <x:f>VLOOKUP(D9419,'Pricing'!$A$6:$E$8,5,FALSE)</x:f>
        <x:v>0.246</x:v>
      </x:c>
      <x:c r="H9419" s="15" t="n">
        <x:f>VLOOKUP(D9419,'Pricing'!$A$6:$E$8,4,FALSE)</x:f>
        <x:v>1.2</x:v>
      </x:c>
      <x:c r="I9419" s="15" t="n">
        <x:f>E9419*G9419/1000000</x:f>
        <x:v>0.009772596</x:v>
      </x:c>
      <x:c r="J9419" s="15" t="n">
        <x:f>F9419*H9419/1000000</x:f>
        <x:v>0.0031931999999999998</x:v>
      </x:c>
      <x:c r="K9419" s="15" t="n">
        <x:f>SUM(I9419:J9419)</x:f>
        <x:v>0.012965796</x:v>
      </x:c>
    </x:row>
    <x:row r="9420" ht="23" customHeight="1">
      <x:c r="A9420" s="2" t="str">
        <x:v>REQ-09416</x:v>
      </x:c>
      <x:c r="B9420" s="2" t="n">
        <x:v>23</x:v>
      </x:c>
      <x:c r="C9420" s="2" t="str">
        <x:v>Product</x:v>
      </x:c>
      <x:c r="D9420" s="2" t="str">
        <x:v>Swift</x:v>
      </x:c>
      <x:c r="E9420" s="16" t="n">
        <x:v>113645</x:v>
      </x:c>
      <x:c r="F9420" s="16" t="n">
        <x:v>261</x:v>
      </x:c>
      <x:c r="G9420" s="15" t="n">
        <x:f>VLOOKUP(D9420,'Pricing'!$A$6:$E$8,5,FALSE)</x:f>
        <x:v>0.246</x:v>
      </x:c>
      <x:c r="H9420" s="15" t="n">
        <x:f>VLOOKUP(D9420,'Pricing'!$A$6:$E$8,4,FALSE)</x:f>
        <x:v>1.2</x:v>
      </x:c>
      <x:c r="I9420" s="15" t="n">
        <x:f>E9420*G9420/1000000</x:f>
        <x:v>0.02795667</x:v>
      </x:c>
      <x:c r="J9420" s="15" t="n">
        <x:f>F9420*H9420/1000000</x:f>
        <x:v>0.00031319999999999997</x:v>
      </x:c>
      <x:c r="K9420" s="15" t="n">
        <x:f>SUM(I9420:J9420)</x:f>
        <x:v>0.02826987</x:v>
      </x:c>
    </x:row>
    <x:row r="9421" ht="23" customHeight="1">
      <x:c r="A9421" s="2" t="str">
        <x:v>REQ-09417</x:v>
      </x:c>
      <x:c r="B9421" s="2" t="n">
        <x:v>17</x:v>
      </x:c>
      <x:c r="C9421" s="2" t="str">
        <x:v>Operations</x:v>
      </x:c>
      <x:c r="D9421" s="2" t="str">
        <x:v>Swift</x:v>
      </x:c>
      <x:c r="E9421" s="16" t="n">
        <x:v>96976</x:v>
      </x:c>
      <x:c r="F9421" s="16" t="n">
        <x:v>441</x:v>
      </x:c>
      <x:c r="G9421" s="15" t="n">
        <x:f>VLOOKUP(D9421,'Pricing'!$A$6:$E$8,5,FALSE)</x:f>
        <x:v>0.246</x:v>
      </x:c>
      <x:c r="H9421" s="15" t="n">
        <x:f>VLOOKUP(D9421,'Pricing'!$A$6:$E$8,4,FALSE)</x:f>
        <x:v>1.2</x:v>
      </x:c>
      <x:c r="I9421" s="15" t="n">
        <x:f>E9421*G9421/1000000</x:f>
        <x:v>0.023856096</x:v>
      </x:c>
      <x:c r="J9421" s="15" t="n">
        <x:f>F9421*H9421/1000000</x:f>
        <x:v>0.0005292</x:v>
      </x:c>
      <x:c r="K9421" s="15" t="n">
        <x:f>SUM(I9421:J9421)</x:f>
        <x:v>0.024385296</x:v>
      </x:c>
    </x:row>
    <x:row r="9422" ht="23" customHeight="1">
      <x:c r="A9422" s="2" t="str">
        <x:v>REQ-09418</x:v>
      </x:c>
      <x:c r="B9422" s="2" t="n">
        <x:v>10</x:v>
      </x:c>
      <x:c r="C9422" s="2" t="str">
        <x:v>Growth</x:v>
      </x:c>
      <x:c r="D9422" s="2" t="str">
        <x:v>Reasoning</x:v>
      </x:c>
      <x:c r="E9422" s="16" t="n">
        <x:v>115475</x:v>
      </x:c>
      <x:c r="F9422" s="16" t="n">
        <x:v>3150</x:v>
      </x:c>
      <x:c r="G9422" s="15" t="n">
        <x:f>VLOOKUP(D9422,'Pricing'!$A$6:$E$8,5,FALSE)</x:f>
        <x:v>4.920000000000001</x:v>
      </x:c>
      <x:c r="H9422" s="15" t="n">
        <x:f>VLOOKUP(D9422,'Pricing'!$A$6:$E$8,4,FALSE)</x:f>
        <x:v>24</x:v>
      </x:c>
      <x:c r="I9422" s="15" t="n">
        <x:f>E9422*G9422/1000000</x:f>
        <x:v>0.5681370000000001</x:v>
      </x:c>
      <x:c r="J9422" s="15" t="n">
        <x:f>F9422*H9422/1000000</x:f>
        <x:v>0.0756</x:v>
      </x:c>
      <x:c r="K9422" s="15" t="n">
        <x:f>SUM(I9422:J9422)</x:f>
        <x:v>0.6437370000000001</x:v>
      </x:c>
    </x:row>
    <x:row r="9423" ht="23" customHeight="1">
      <x:c r="A9423" s="2" t="str">
        <x:v>REQ-09419</x:v>
      </x:c>
      <x:c r="B9423" s="2" t="n">
        <x:v>3</x:v>
      </x:c>
      <x:c r="C9423" s="2" t="str">
        <x:v>Engineering</x:v>
      </x:c>
      <x:c r="D9423" s="2" t="str">
        <x:v>Swift</x:v>
      </x:c>
      <x:c r="E9423" s="16" t="n">
        <x:v>28079</x:v>
      </x:c>
      <x:c r="F9423" s="16" t="n">
        <x:v>2678</x:v>
      </x:c>
      <x:c r="G9423" s="15" t="n">
        <x:f>VLOOKUP(D9423,'Pricing'!$A$6:$E$8,5,FALSE)</x:f>
        <x:v>0.246</x:v>
      </x:c>
      <x:c r="H9423" s="15" t="n">
        <x:f>VLOOKUP(D9423,'Pricing'!$A$6:$E$8,4,FALSE)</x:f>
        <x:v>1.2</x:v>
      </x:c>
      <x:c r="I9423" s="15" t="n">
        <x:f>E9423*G9423/1000000</x:f>
        <x:v>0.0069074340000000005</x:v>
      </x:c>
      <x:c r="J9423" s="15" t="n">
        <x:f>F9423*H9423/1000000</x:f>
        <x:v>0.0032136</x:v>
      </x:c>
      <x:c r="K9423" s="15" t="n">
        <x:f>SUM(I9423:J9423)</x:f>
        <x:v>0.010121034000000001</x:v>
      </x:c>
    </x:row>
    <x:row r="9424" ht="23" customHeight="1">
      <x:c r="A9424" s="2" t="str">
        <x:v>REQ-09420</x:v>
      </x:c>
      <x:c r="B9424" s="2" t="n">
        <x:v>11</x:v>
      </x:c>
      <x:c r="C9424" s="2" t="str">
        <x:v>Growth</x:v>
      </x:c>
      <x:c r="D9424" s="2" t="str">
        <x:v>Balanced</x:v>
      </x:c>
      <x:c r="E9424" s="16" t="n">
        <x:v>117851</x:v>
      </x:c>
      <x:c r="F9424" s="16" t="n">
        <x:v>1307</x:v>
      </x:c>
      <x:c r="G9424" s="15" t="n">
        <x:f>VLOOKUP(D9424,'Pricing'!$A$6:$E$8,5,FALSE)</x:f>
        <x:v>1.2300000000000002</x:v>
      </x:c>
      <x:c r="H9424" s="15" t="n">
        <x:f>VLOOKUP(D9424,'Pricing'!$A$6:$E$8,4,FALSE)</x:f>
        <x:v>6</x:v>
      </x:c>
      <x:c r="I9424" s="15" t="n">
        <x:f>E9424*G9424/1000000</x:f>
        <x:v>0.14495673</x:v>
      </x:c>
      <x:c r="J9424" s="15" t="n">
        <x:f>F9424*H9424/1000000</x:f>
        <x:v>0.007842</x:v>
      </x:c>
      <x:c r="K9424" s="15" t="n">
        <x:f>SUM(I9424:J9424)</x:f>
        <x:v>0.15279873</x:v>
      </x:c>
    </x:row>
    <x:row r="9425" ht="23" customHeight="1">
      <x:c r="A9425" s="2" t="str">
        <x:v>REQ-09421</x:v>
      </x:c>
      <x:c r="B9425" s="2" t="n">
        <x:v>16</x:v>
      </x:c>
      <x:c r="C9425" s="2" t="str">
        <x:v>Operations</x:v>
      </x:c>
      <x:c r="D9425" s="2" t="str">
        <x:v>Balanced</x:v>
      </x:c>
      <x:c r="E9425" s="16" t="n">
        <x:v>85071</x:v>
      </x:c>
      <x:c r="F9425" s="16" t="n">
        <x:v>3267</x:v>
      </x:c>
      <x:c r="G9425" s="15" t="n">
        <x:f>VLOOKUP(D9425,'Pricing'!$A$6:$E$8,5,FALSE)</x:f>
        <x:v>1.2300000000000002</x:v>
      </x:c>
      <x:c r="H9425" s="15" t="n">
        <x:f>VLOOKUP(D9425,'Pricing'!$A$6:$E$8,4,FALSE)</x:f>
        <x:v>6</x:v>
      </x:c>
      <x:c r="I9425" s="15" t="n">
        <x:f>E9425*G9425/1000000</x:f>
        <x:v>0.10463733000000001</x:v>
      </x:c>
      <x:c r="J9425" s="15" t="n">
        <x:f>F9425*H9425/1000000</x:f>
        <x:v>0.019602</x:v>
      </x:c>
      <x:c r="K9425" s="15" t="n">
        <x:f>SUM(I9425:J9425)</x:f>
        <x:v>0.12423933000000001</x:v>
      </x:c>
    </x:row>
    <x:row r="9426" ht="23" customHeight="1">
      <x:c r="A9426" s="2" t="str">
        <x:v>REQ-09422</x:v>
      </x:c>
      <x:c r="B9426" s="2" t="n">
        <x:v>19</x:v>
      </x:c>
      <x:c r="C9426" s="2" t="str">
        <x:v>Product</x:v>
      </x:c>
      <x:c r="D9426" s="2" t="str">
        <x:v>Balanced</x:v>
      </x:c>
      <x:c r="E9426" s="16" t="n">
        <x:v>114397</x:v>
      </x:c>
      <x:c r="F9426" s="16" t="n">
        <x:v>1852</x:v>
      </x:c>
      <x:c r="G9426" s="15" t="n">
        <x:f>VLOOKUP(D9426,'Pricing'!$A$6:$E$8,5,FALSE)</x:f>
        <x:v>1.2300000000000002</x:v>
      </x:c>
      <x:c r="H9426" s="15" t="n">
        <x:f>VLOOKUP(D9426,'Pricing'!$A$6:$E$8,4,FALSE)</x:f>
        <x:v>6</x:v>
      </x:c>
      <x:c r="I9426" s="15" t="n">
        <x:f>E9426*G9426/1000000</x:f>
        <x:v>0.14070831000000003</x:v>
      </x:c>
      <x:c r="J9426" s="15" t="n">
        <x:f>F9426*H9426/1000000</x:f>
        <x:v>0.011112</x:v>
      </x:c>
      <x:c r="K9426" s="15" t="n">
        <x:f>SUM(I9426:J9426)</x:f>
        <x:v>0.15182031000000004</x:v>
      </x:c>
    </x:row>
    <x:row r="9427" ht="23" customHeight="1">
      <x:c r="A9427" s="2" t="str">
        <x:v>REQ-09423</x:v>
      </x:c>
      <x:c r="B9427" s="2" t="n">
        <x:v>20</x:v>
      </x:c>
      <x:c r="C9427" s="2" t="str">
        <x:v>Operations</x:v>
      </x:c>
      <x:c r="D9427" s="2" t="str">
        <x:v>Swift</x:v>
      </x:c>
      <x:c r="E9427" s="16" t="n">
        <x:v>57413</x:v>
      </x:c>
      <x:c r="F9427" s="16" t="n">
        <x:v>2397</x:v>
      </x:c>
      <x:c r="G9427" s="15" t="n">
        <x:f>VLOOKUP(D9427,'Pricing'!$A$6:$E$8,5,FALSE)</x:f>
        <x:v>0.246</x:v>
      </x:c>
      <x:c r="H9427" s="15" t="n">
        <x:f>VLOOKUP(D9427,'Pricing'!$A$6:$E$8,4,FALSE)</x:f>
        <x:v>1.2</x:v>
      </x:c>
      <x:c r="I9427" s="15" t="n">
        <x:f>E9427*G9427/1000000</x:f>
        <x:v>0.014123598</x:v>
      </x:c>
      <x:c r="J9427" s="15" t="n">
        <x:f>F9427*H9427/1000000</x:f>
        <x:v>0.0028764</x:v>
      </x:c>
      <x:c r="K9427" s="15" t="n">
        <x:f>SUM(I9427:J9427)</x:f>
        <x:v>0.016999998</x:v>
      </x:c>
    </x:row>
    <x:row r="9428" ht="23" customHeight="1">
      <x:c r="A9428" s="2" t="str">
        <x:v>REQ-09424</x:v>
      </x:c>
      <x:c r="B9428" s="2" t="n">
        <x:v>3</x:v>
      </x:c>
      <x:c r="C9428" s="2" t="str">
        <x:v>Product</x:v>
      </x:c>
      <x:c r="D9428" s="2" t="str">
        <x:v>Swift</x:v>
      </x:c>
      <x:c r="E9428" s="16" t="n">
        <x:v>52462</x:v>
      </x:c>
      <x:c r="F9428" s="16" t="n">
        <x:v>3692</x:v>
      </x:c>
      <x:c r="G9428" s="15" t="n">
        <x:f>VLOOKUP(D9428,'Pricing'!$A$6:$E$8,5,FALSE)</x:f>
        <x:v>0.246</x:v>
      </x:c>
      <x:c r="H9428" s="15" t="n">
        <x:f>VLOOKUP(D9428,'Pricing'!$A$6:$E$8,4,FALSE)</x:f>
        <x:v>1.2</x:v>
      </x:c>
      <x:c r="I9428" s="15" t="n">
        <x:f>E9428*G9428/1000000</x:f>
        <x:v>0.012905652</x:v>
      </x:c>
      <x:c r="J9428" s="15" t="n">
        <x:f>F9428*H9428/1000000</x:f>
        <x:v>0.004430399999999999</x:v>
      </x:c>
      <x:c r="K9428" s="15" t="n">
        <x:f>SUM(I9428:J9428)</x:f>
        <x:v>0.017336051999999998</x:v>
      </x:c>
    </x:row>
    <x:row r="9429" ht="23" customHeight="1">
      <x:c r="A9429" s="2" t="str">
        <x:v>REQ-09425</x:v>
      </x:c>
      <x:c r="B9429" s="2" t="n">
        <x:v>1</x:v>
      </x:c>
      <x:c r="C9429" s="2" t="str">
        <x:v>Operations</x:v>
      </x:c>
      <x:c r="D9429" s="2" t="str">
        <x:v>Swift</x:v>
      </x:c>
      <x:c r="E9429" s="16" t="n">
        <x:v>94223</x:v>
      </x:c>
      <x:c r="F9429" s="16" t="n">
        <x:v>2726</x:v>
      </x:c>
      <x:c r="G9429" s="15" t="n">
        <x:f>VLOOKUP(D9429,'Pricing'!$A$6:$E$8,5,FALSE)</x:f>
        <x:v>0.246</x:v>
      </x:c>
      <x:c r="H9429" s="15" t="n">
        <x:f>VLOOKUP(D9429,'Pricing'!$A$6:$E$8,4,FALSE)</x:f>
        <x:v>1.2</x:v>
      </x:c>
      <x:c r="I9429" s="15" t="n">
        <x:f>E9429*G9429/1000000</x:f>
        <x:v>0.023178858</x:v>
      </x:c>
      <x:c r="J9429" s="15" t="n">
        <x:f>F9429*H9429/1000000</x:f>
        <x:v>0.0032711999999999997</x:v>
      </x:c>
      <x:c r="K9429" s="15" t="n">
        <x:f>SUM(I9429:J9429)</x:f>
        <x:v>0.026450058</x:v>
      </x:c>
    </x:row>
    <x:row r="9430" ht="23" customHeight="1">
      <x:c r="A9430" s="2" t="str">
        <x:v>REQ-09426</x:v>
      </x:c>
      <x:c r="B9430" s="2" t="n">
        <x:v>12</x:v>
      </x:c>
      <x:c r="C9430" s="2" t="str">
        <x:v>Product</x:v>
      </x:c>
      <x:c r="D9430" s="2" t="str">
        <x:v>Balanced</x:v>
      </x:c>
      <x:c r="E9430" s="16" t="n">
        <x:v>4382</x:v>
      </x:c>
      <x:c r="F9430" s="16" t="n">
        <x:v>2366</x:v>
      </x:c>
      <x:c r="G9430" s="15" t="n">
        <x:f>VLOOKUP(D9430,'Pricing'!$A$6:$E$8,5,FALSE)</x:f>
        <x:v>1.2300000000000002</x:v>
      </x:c>
      <x:c r="H9430" s="15" t="n">
        <x:f>VLOOKUP(D9430,'Pricing'!$A$6:$E$8,4,FALSE)</x:f>
        <x:v>6</x:v>
      </x:c>
      <x:c r="I9430" s="15" t="n">
        <x:f>E9430*G9430/1000000</x:f>
        <x:v>0.005389860000000001</x:v>
      </x:c>
      <x:c r="J9430" s="15" t="n">
        <x:f>F9430*H9430/1000000</x:f>
        <x:v>0.014196</x:v>
      </x:c>
      <x:c r="K9430" s="15" t="n">
        <x:f>SUM(I9430:J9430)</x:f>
        <x:v>0.01958586</x:v>
      </x:c>
    </x:row>
    <x:row r="9431" ht="23" customHeight="1">
      <x:c r="A9431" s="2" t="str">
        <x:v>REQ-09427</x:v>
      </x:c>
      <x:c r="B9431" s="2" t="n">
        <x:v>4</x:v>
      </x:c>
      <x:c r="C9431" s="2" t="str">
        <x:v>Research</x:v>
      </x:c>
      <x:c r="D9431" s="2" t="str">
        <x:v>Balanced</x:v>
      </x:c>
      <x:c r="E9431" s="16" t="n">
        <x:v>14160</x:v>
      </x:c>
      <x:c r="F9431" s="16" t="n">
        <x:v>3280</x:v>
      </x:c>
      <x:c r="G9431" s="15" t="n">
        <x:f>VLOOKUP(D9431,'Pricing'!$A$6:$E$8,5,FALSE)</x:f>
        <x:v>1.2300000000000002</x:v>
      </x:c>
      <x:c r="H9431" s="15" t="n">
        <x:f>VLOOKUP(D9431,'Pricing'!$A$6:$E$8,4,FALSE)</x:f>
        <x:v>6</x:v>
      </x:c>
      <x:c r="I9431" s="15" t="n">
        <x:f>E9431*G9431/1000000</x:f>
        <x:v>0.017416800000000003</x:v>
      </x:c>
      <x:c r="J9431" s="15" t="n">
        <x:f>F9431*H9431/1000000</x:f>
        <x:v>0.01968</x:v>
      </x:c>
      <x:c r="K9431" s="15" t="n">
        <x:f>SUM(I9431:J9431)</x:f>
        <x:v>0.0370968</x:v>
      </x:c>
    </x:row>
    <x:row r="9432" ht="23" customHeight="1">
      <x:c r="A9432" s="2" t="str">
        <x:v>REQ-09428</x:v>
      </x:c>
      <x:c r="B9432" s="2" t="n">
        <x:v>3</x:v>
      </x:c>
      <x:c r="C9432" s="2" t="str">
        <x:v>Support</x:v>
      </x:c>
      <x:c r="D9432" s="2" t="str">
        <x:v>Swift</x:v>
      </x:c>
      <x:c r="E9432" s="16" t="n">
        <x:v>105143</x:v>
      </x:c>
      <x:c r="F9432" s="16" t="n">
        <x:v>3846</x:v>
      </x:c>
      <x:c r="G9432" s="15" t="n">
        <x:f>VLOOKUP(D9432,'Pricing'!$A$6:$E$8,5,FALSE)</x:f>
        <x:v>0.246</x:v>
      </x:c>
      <x:c r="H9432" s="15" t="n">
        <x:f>VLOOKUP(D9432,'Pricing'!$A$6:$E$8,4,FALSE)</x:f>
        <x:v>1.2</x:v>
      </x:c>
      <x:c r="I9432" s="15" t="n">
        <x:f>E9432*G9432/1000000</x:f>
        <x:v>0.025865178</x:v>
      </x:c>
      <x:c r="J9432" s="15" t="n">
        <x:f>F9432*H9432/1000000</x:f>
        <x:v>0.0046152</x:v>
      </x:c>
      <x:c r="K9432" s="15" t="n">
        <x:f>SUM(I9432:J9432)</x:f>
        <x:v>0.030480378</x:v>
      </x:c>
    </x:row>
    <x:row r="9433" ht="23" customHeight="1">
      <x:c r="A9433" s="2" t="str">
        <x:v>REQ-09429</x:v>
      </x:c>
      <x:c r="B9433" s="2" t="n">
        <x:v>27</x:v>
      </x:c>
      <x:c r="C9433" s="2" t="str">
        <x:v>Research</x:v>
      </x:c>
      <x:c r="D9433" s="2" t="str">
        <x:v>Swift</x:v>
      </x:c>
      <x:c r="E9433" s="16" t="n">
        <x:v>19320</x:v>
      </x:c>
      <x:c r="F9433" s="16" t="n">
        <x:v>3577</x:v>
      </x:c>
      <x:c r="G9433" s="15" t="n">
        <x:f>VLOOKUP(D9433,'Pricing'!$A$6:$E$8,5,FALSE)</x:f>
        <x:v>0.246</x:v>
      </x:c>
      <x:c r="H9433" s="15" t="n">
        <x:f>VLOOKUP(D9433,'Pricing'!$A$6:$E$8,4,FALSE)</x:f>
        <x:v>1.2</x:v>
      </x:c>
      <x:c r="I9433" s="15" t="n">
        <x:f>E9433*G9433/1000000</x:f>
        <x:v>0.00475272</x:v>
      </x:c>
      <x:c r="J9433" s="15" t="n">
        <x:f>F9433*H9433/1000000</x:f>
        <x:v>0.0042924</x:v>
      </x:c>
      <x:c r="K9433" s="15" t="n">
        <x:f>SUM(I9433:J9433)</x:f>
        <x:v>0.00904512</x:v>
      </x:c>
    </x:row>
    <x:row r="9434" ht="23" customHeight="1">
      <x:c r="A9434" s="2" t="str">
        <x:v>REQ-09430</x:v>
      </x:c>
      <x:c r="B9434" s="2" t="n">
        <x:v>14</x:v>
      </x:c>
      <x:c r="C9434" s="2" t="str">
        <x:v>Support</x:v>
      </x:c>
      <x:c r="D9434" s="2" t="str">
        <x:v>Balanced</x:v>
      </x:c>
      <x:c r="E9434" s="16" t="n">
        <x:v>48002</x:v>
      </x:c>
      <x:c r="F9434" s="16" t="n">
        <x:v>3824</x:v>
      </x:c>
      <x:c r="G9434" s="15" t="n">
        <x:f>VLOOKUP(D9434,'Pricing'!$A$6:$E$8,5,FALSE)</x:f>
        <x:v>1.2300000000000002</x:v>
      </x:c>
      <x:c r="H9434" s="15" t="n">
        <x:f>VLOOKUP(D9434,'Pricing'!$A$6:$E$8,4,FALSE)</x:f>
        <x:v>6</x:v>
      </x:c>
      <x:c r="I9434" s="15" t="n">
        <x:f>E9434*G9434/1000000</x:f>
        <x:v>0.059042460000000005</x:v>
      </x:c>
      <x:c r="J9434" s="15" t="n">
        <x:f>F9434*H9434/1000000</x:f>
        <x:v>0.022944</x:v>
      </x:c>
      <x:c r="K9434" s="15" t="n">
        <x:f>SUM(I9434:J9434)</x:f>
        <x:v>0.08198646000000001</x:v>
      </x:c>
    </x:row>
    <x:row r="9435" ht="23" customHeight="1">
      <x:c r="A9435" s="2" t="str">
        <x:v>REQ-09431</x:v>
      </x:c>
      <x:c r="B9435" s="2" t="n">
        <x:v>30</x:v>
      </x:c>
      <x:c r="C9435" s="2" t="str">
        <x:v>Operations</x:v>
      </x:c>
      <x:c r="D9435" s="2" t="str">
        <x:v>Swift</x:v>
      </x:c>
      <x:c r="E9435" s="16" t="n">
        <x:v>66147</x:v>
      </x:c>
      <x:c r="F9435" s="16" t="n">
        <x:v>1804</x:v>
      </x:c>
      <x:c r="G9435" s="15" t="n">
        <x:f>VLOOKUP(D9435,'Pricing'!$A$6:$E$8,5,FALSE)</x:f>
        <x:v>0.246</x:v>
      </x:c>
      <x:c r="H9435" s="15" t="n">
        <x:f>VLOOKUP(D9435,'Pricing'!$A$6:$E$8,4,FALSE)</x:f>
        <x:v>1.2</x:v>
      </x:c>
      <x:c r="I9435" s="15" t="n">
        <x:f>E9435*G9435/1000000</x:f>
        <x:v>0.016272162</x:v>
      </x:c>
      <x:c r="J9435" s="15" t="n">
        <x:f>F9435*H9435/1000000</x:f>
        <x:v>0.0021647999999999997</x:v>
      </x:c>
      <x:c r="K9435" s="15" t="n">
        <x:f>SUM(I9435:J9435)</x:f>
        <x:v>0.018436962</x:v>
      </x:c>
    </x:row>
    <x:row r="9436" ht="23" customHeight="1">
      <x:c r="A9436" s="2" t="str">
        <x:v>REQ-09432</x:v>
      </x:c>
      <x:c r="B9436" s="2" t="n">
        <x:v>25</x:v>
      </x:c>
      <x:c r="C9436" s="2" t="str">
        <x:v>Support</x:v>
      </x:c>
      <x:c r="D9436" s="2" t="str">
        <x:v>Swift</x:v>
      </x:c>
      <x:c r="E9436" s="16" t="n">
        <x:v>10475</x:v>
      </x:c>
      <x:c r="F9436" s="16" t="n">
        <x:v>561</x:v>
      </x:c>
      <x:c r="G9436" s="15" t="n">
        <x:f>VLOOKUP(D9436,'Pricing'!$A$6:$E$8,5,FALSE)</x:f>
        <x:v>0.246</x:v>
      </x:c>
      <x:c r="H9436" s="15" t="n">
        <x:f>VLOOKUP(D9436,'Pricing'!$A$6:$E$8,4,FALSE)</x:f>
        <x:v>1.2</x:v>
      </x:c>
      <x:c r="I9436" s="15" t="n">
        <x:f>E9436*G9436/1000000</x:f>
        <x:v>0.00257685</x:v>
      </x:c>
      <x:c r="J9436" s="15" t="n">
        <x:f>F9436*H9436/1000000</x:f>
        <x:v>0.0006731999999999999</x:v>
      </x:c>
      <x:c r="K9436" s="15" t="n">
        <x:f>SUM(I9436:J9436)</x:f>
        <x:v>0.00325005</x:v>
      </x:c>
    </x:row>
    <x:row r="9437" ht="23" customHeight="1">
      <x:c r="A9437" s="2" t="str">
        <x:v>REQ-09433</x:v>
      </x:c>
      <x:c r="B9437" s="2" t="n">
        <x:v>12</x:v>
      </x:c>
      <x:c r="C9437" s="2" t="str">
        <x:v>Engineering</x:v>
      </x:c>
      <x:c r="D9437" s="2" t="str">
        <x:v>Swift</x:v>
      </x:c>
      <x:c r="E9437" s="16" t="n">
        <x:v>118475</x:v>
      </x:c>
      <x:c r="F9437" s="16" t="n">
        <x:v>3219</x:v>
      </x:c>
      <x:c r="G9437" s="15" t="n">
        <x:f>VLOOKUP(D9437,'Pricing'!$A$6:$E$8,5,FALSE)</x:f>
        <x:v>0.246</x:v>
      </x:c>
      <x:c r="H9437" s="15" t="n">
        <x:f>VLOOKUP(D9437,'Pricing'!$A$6:$E$8,4,FALSE)</x:f>
        <x:v>1.2</x:v>
      </x:c>
      <x:c r="I9437" s="15" t="n">
        <x:f>E9437*G9437/1000000</x:f>
        <x:v>0.02914485</x:v>
      </x:c>
      <x:c r="J9437" s="15" t="n">
        <x:f>F9437*H9437/1000000</x:f>
        <x:v>0.0038627999999999996</x:v>
      </x:c>
      <x:c r="K9437" s="15" t="n">
        <x:f>SUM(I9437:J9437)</x:f>
        <x:v>0.03300765</x:v>
      </x:c>
    </x:row>
    <x:row r="9438" ht="23" customHeight="1">
      <x:c r="A9438" s="2" t="str">
        <x:v>REQ-09434</x:v>
      </x:c>
      <x:c r="B9438" s="2" t="n">
        <x:v>17</x:v>
      </x:c>
      <x:c r="C9438" s="2" t="str">
        <x:v>Support</x:v>
      </x:c>
      <x:c r="D9438" s="2" t="str">
        <x:v>Balanced</x:v>
      </x:c>
      <x:c r="E9438" s="16" t="n">
        <x:v>57767</x:v>
      </x:c>
      <x:c r="F9438" s="16" t="n">
        <x:v>1440</x:v>
      </x:c>
      <x:c r="G9438" s="15" t="n">
        <x:f>VLOOKUP(D9438,'Pricing'!$A$6:$E$8,5,FALSE)</x:f>
        <x:v>1.2300000000000002</x:v>
      </x:c>
      <x:c r="H9438" s="15" t="n">
        <x:f>VLOOKUP(D9438,'Pricing'!$A$6:$E$8,4,FALSE)</x:f>
        <x:v>6</x:v>
      </x:c>
      <x:c r="I9438" s="15" t="n">
        <x:f>E9438*G9438/1000000</x:f>
        <x:v>0.07105341000000001</x:v>
      </x:c>
      <x:c r="J9438" s="15" t="n">
        <x:f>F9438*H9438/1000000</x:f>
        <x:v>0.00864</x:v>
      </x:c>
      <x:c r="K9438" s="15" t="n">
        <x:f>SUM(I9438:J9438)</x:f>
        <x:v>0.07969341</x:v>
      </x:c>
    </x:row>
    <x:row r="9439" ht="23" customHeight="1">
      <x:c r="A9439" s="2" t="str">
        <x:v>REQ-09435</x:v>
      </x:c>
      <x:c r="B9439" s="2" t="n">
        <x:v>28</x:v>
      </x:c>
      <x:c r="C9439" s="2" t="str">
        <x:v>Engineering</x:v>
      </x:c>
      <x:c r="D9439" s="2" t="str">
        <x:v>Swift</x:v>
      </x:c>
      <x:c r="E9439" s="16" t="n">
        <x:v>91505</x:v>
      </x:c>
      <x:c r="F9439" s="16" t="n">
        <x:v>1512</x:v>
      </x:c>
      <x:c r="G9439" s="15" t="n">
        <x:f>VLOOKUP(D9439,'Pricing'!$A$6:$E$8,5,FALSE)</x:f>
        <x:v>0.246</x:v>
      </x:c>
      <x:c r="H9439" s="15" t="n">
        <x:f>VLOOKUP(D9439,'Pricing'!$A$6:$E$8,4,FALSE)</x:f>
        <x:v>1.2</x:v>
      </x:c>
      <x:c r="I9439" s="15" t="n">
        <x:f>E9439*G9439/1000000</x:f>
        <x:v>0.02251023</x:v>
      </x:c>
      <x:c r="J9439" s="15" t="n">
        <x:f>F9439*H9439/1000000</x:f>
        <x:v>0.0018143999999999999</x:v>
      </x:c>
      <x:c r="K9439" s="15" t="n">
        <x:f>SUM(I9439:J9439)</x:f>
        <x:v>0.02432463</x:v>
      </x:c>
    </x:row>
    <x:row r="9440" ht="23" customHeight="1">
      <x:c r="A9440" s="2" t="str">
        <x:v>REQ-09436</x:v>
      </x:c>
      <x:c r="B9440" s="2" t="n">
        <x:v>23</x:v>
      </x:c>
      <x:c r="C9440" s="2" t="str">
        <x:v>Support</x:v>
      </x:c>
      <x:c r="D9440" s="2" t="str">
        <x:v>Balanced</x:v>
      </x:c>
      <x:c r="E9440" s="16" t="n">
        <x:v>25925</x:v>
      </x:c>
      <x:c r="F9440" s="16" t="n">
        <x:v>1470</x:v>
      </x:c>
      <x:c r="G9440" s="15" t="n">
        <x:f>VLOOKUP(D9440,'Pricing'!$A$6:$E$8,5,FALSE)</x:f>
        <x:v>1.2300000000000002</x:v>
      </x:c>
      <x:c r="H9440" s="15" t="n">
        <x:f>VLOOKUP(D9440,'Pricing'!$A$6:$E$8,4,FALSE)</x:f>
        <x:v>6</x:v>
      </x:c>
      <x:c r="I9440" s="15" t="n">
        <x:f>E9440*G9440/1000000</x:f>
        <x:v>0.031887750000000006</x:v>
      </x:c>
      <x:c r="J9440" s="15" t="n">
        <x:f>F9440*H9440/1000000</x:f>
        <x:v>0.00882</x:v>
      </x:c>
      <x:c r="K9440" s="15" t="n">
        <x:f>SUM(I9440:J9440)</x:f>
        <x:v>0.04070775000000001</x:v>
      </x:c>
    </x:row>
    <x:row r="9441" ht="23" customHeight="1">
      <x:c r="A9441" s="2" t="str">
        <x:v>REQ-09437</x:v>
      </x:c>
      <x:c r="B9441" s="2" t="n">
        <x:v>30</x:v>
      </x:c>
      <x:c r="C9441" s="2" t="str">
        <x:v>Engineering</x:v>
      </x:c>
      <x:c r="D9441" s="2" t="str">
        <x:v>Swift</x:v>
      </x:c>
      <x:c r="E9441" s="16" t="n">
        <x:v>108532</x:v>
      </x:c>
      <x:c r="F9441" s="16" t="n">
        <x:v>552</x:v>
      </x:c>
      <x:c r="G9441" s="15" t="n">
        <x:f>VLOOKUP(D9441,'Pricing'!$A$6:$E$8,5,FALSE)</x:f>
        <x:v>0.246</x:v>
      </x:c>
      <x:c r="H9441" s="15" t="n">
        <x:f>VLOOKUP(D9441,'Pricing'!$A$6:$E$8,4,FALSE)</x:f>
        <x:v>1.2</x:v>
      </x:c>
      <x:c r="I9441" s="15" t="n">
        <x:f>E9441*G9441/1000000</x:f>
        <x:v>0.026698872</x:v>
      </x:c>
      <x:c r="J9441" s="15" t="n">
        <x:f>F9441*H9441/1000000</x:f>
        <x:v>0.0006624</x:v>
      </x:c>
      <x:c r="K9441" s="15" t="n">
        <x:f>SUM(I9441:J9441)</x:f>
        <x:v>0.027361272</x:v>
      </x:c>
    </x:row>
    <x:row r="9442" ht="23" customHeight="1">
      <x:c r="A9442" s="2" t="str">
        <x:v>REQ-09438</x:v>
      </x:c>
      <x:c r="B9442" s="2" t="n">
        <x:v>11</x:v>
      </x:c>
      <x:c r="C9442" s="2" t="str">
        <x:v>Product</x:v>
      </x:c>
      <x:c r="D9442" s="2" t="str">
        <x:v>Swift</x:v>
      </x:c>
      <x:c r="E9442" s="16" t="n">
        <x:v>65671</x:v>
      </x:c>
      <x:c r="F9442" s="16" t="n">
        <x:v>2816</x:v>
      </x:c>
      <x:c r="G9442" s="15" t="n">
        <x:f>VLOOKUP(D9442,'Pricing'!$A$6:$E$8,5,FALSE)</x:f>
        <x:v>0.246</x:v>
      </x:c>
      <x:c r="H9442" s="15" t="n">
        <x:f>VLOOKUP(D9442,'Pricing'!$A$6:$E$8,4,FALSE)</x:f>
        <x:v>1.2</x:v>
      </x:c>
      <x:c r="I9442" s="15" t="n">
        <x:f>E9442*G9442/1000000</x:f>
        <x:v>0.016155066</x:v>
      </x:c>
      <x:c r="J9442" s="15" t="n">
        <x:f>F9442*H9442/1000000</x:f>
        <x:v>0.0033791999999999997</x:v>
      </x:c>
      <x:c r="K9442" s="15" t="n">
        <x:f>SUM(I9442:J9442)</x:f>
        <x:v>0.019534265999999998</x:v>
      </x:c>
    </x:row>
    <x:row r="9443" ht="23" customHeight="1">
      <x:c r="A9443" s="2" t="str">
        <x:v>REQ-09439</x:v>
      </x:c>
      <x:c r="B9443" s="2" t="n">
        <x:v>6</x:v>
      </x:c>
      <x:c r="C9443" s="2" t="str">
        <x:v>Operations</x:v>
      </x:c>
      <x:c r="D9443" s="2" t="str">
        <x:v>Swift</x:v>
      </x:c>
      <x:c r="E9443" s="16" t="n">
        <x:v>45158</x:v>
      </x:c>
      <x:c r="F9443" s="16" t="n">
        <x:v>610</x:v>
      </x:c>
      <x:c r="G9443" s="15" t="n">
        <x:f>VLOOKUP(D9443,'Pricing'!$A$6:$E$8,5,FALSE)</x:f>
        <x:v>0.246</x:v>
      </x:c>
      <x:c r="H9443" s="15" t="n">
        <x:f>VLOOKUP(D9443,'Pricing'!$A$6:$E$8,4,FALSE)</x:f>
        <x:v>1.2</x:v>
      </x:c>
      <x:c r="I9443" s="15" t="n">
        <x:f>E9443*G9443/1000000</x:f>
        <x:v>0.011108868000000001</x:v>
      </x:c>
      <x:c r="J9443" s="15" t="n">
        <x:f>F9443*H9443/1000000</x:f>
        <x:v>0.000732</x:v>
      </x:c>
      <x:c r="K9443" s="15" t="n">
        <x:f>SUM(I9443:J9443)</x:f>
        <x:v>0.011840868000000001</x:v>
      </x:c>
    </x:row>
    <x:row r="9444" ht="23" customHeight="1">
      <x:c r="A9444" s="2" t="str">
        <x:v>REQ-09440</x:v>
      </x:c>
      <x:c r="B9444" s="2" t="n">
        <x:v>18</x:v>
      </x:c>
      <x:c r="C9444" s="2" t="str">
        <x:v>Support</x:v>
      </x:c>
      <x:c r="D9444" s="2" t="str">
        <x:v>Reasoning</x:v>
      </x:c>
      <x:c r="E9444" s="16" t="n">
        <x:v>104623</x:v>
      </x:c>
      <x:c r="F9444" s="16" t="n">
        <x:v>808</x:v>
      </x:c>
      <x:c r="G9444" s="15" t="n">
        <x:f>VLOOKUP(D9444,'Pricing'!$A$6:$E$8,5,FALSE)</x:f>
        <x:v>4.920000000000001</x:v>
      </x:c>
      <x:c r="H9444" s="15" t="n">
        <x:f>VLOOKUP(D9444,'Pricing'!$A$6:$E$8,4,FALSE)</x:f>
        <x:v>24</x:v>
      </x:c>
      <x:c r="I9444" s="15" t="n">
        <x:f>E9444*G9444/1000000</x:f>
        <x:v>0.5147451600000001</x:v>
      </x:c>
      <x:c r="J9444" s="15" t="n">
        <x:f>F9444*H9444/1000000</x:f>
        <x:v>0.019392</x:v>
      </x:c>
      <x:c r="K9444" s="15" t="n">
        <x:f>SUM(I9444:J9444)</x:f>
        <x:v>0.5341371600000001</x:v>
      </x:c>
    </x:row>
    <x:row r="9445" ht="23" customHeight="1">
      <x:c r="A9445" s="2" t="str">
        <x:v>REQ-09441</x:v>
      </x:c>
      <x:c r="B9445" s="2" t="n">
        <x:v>27</x:v>
      </x:c>
      <x:c r="C9445" s="2" t="str">
        <x:v>Research</x:v>
      </x:c>
      <x:c r="D9445" s="2" t="str">
        <x:v>Swift</x:v>
      </x:c>
      <x:c r="E9445" s="16" t="n">
        <x:v>55741</x:v>
      </x:c>
      <x:c r="F9445" s="16" t="n">
        <x:v>3467</x:v>
      </x:c>
      <x:c r="G9445" s="15" t="n">
        <x:f>VLOOKUP(D9445,'Pricing'!$A$6:$E$8,5,FALSE)</x:f>
        <x:v>0.246</x:v>
      </x:c>
      <x:c r="H9445" s="15" t="n">
        <x:f>VLOOKUP(D9445,'Pricing'!$A$6:$E$8,4,FALSE)</x:f>
        <x:v>1.2</x:v>
      </x:c>
      <x:c r="I9445" s="15" t="n">
        <x:f>E9445*G9445/1000000</x:f>
        <x:v>0.013712286</x:v>
      </x:c>
      <x:c r="J9445" s="15" t="n">
        <x:f>F9445*H9445/1000000</x:f>
        <x:v>0.0041604</x:v>
      </x:c>
      <x:c r="K9445" s="15" t="n">
        <x:f>SUM(I9445:J9445)</x:f>
        <x:v>0.017872686</x:v>
      </x:c>
    </x:row>
    <x:row r="9446" ht="23" customHeight="1">
      <x:c r="A9446" s="2" t="str">
        <x:v>REQ-09442</x:v>
      </x:c>
      <x:c r="B9446" s="2" t="n">
        <x:v>30</x:v>
      </x:c>
      <x:c r="C9446" s="2" t="str">
        <x:v>Product</x:v>
      </x:c>
      <x:c r="D9446" s="2" t="str">
        <x:v>Balanced</x:v>
      </x:c>
      <x:c r="E9446" s="16" t="n">
        <x:v>75262</x:v>
      </x:c>
      <x:c r="F9446" s="16" t="n">
        <x:v>851</x:v>
      </x:c>
      <x:c r="G9446" s="15" t="n">
        <x:f>VLOOKUP(D9446,'Pricing'!$A$6:$E$8,5,FALSE)</x:f>
        <x:v>1.2300000000000002</x:v>
      </x:c>
      <x:c r="H9446" s="15" t="n">
        <x:f>VLOOKUP(D9446,'Pricing'!$A$6:$E$8,4,FALSE)</x:f>
        <x:v>6</x:v>
      </x:c>
      <x:c r="I9446" s="15" t="n">
        <x:f>E9446*G9446/1000000</x:f>
        <x:v>0.09257226</x:v>
      </x:c>
      <x:c r="J9446" s="15" t="n">
        <x:f>F9446*H9446/1000000</x:f>
        <x:v>0.005106</x:v>
      </x:c>
      <x:c r="K9446" s="15" t="n">
        <x:f>SUM(I9446:J9446)</x:f>
        <x:v>0.09767826</x:v>
      </x:c>
    </x:row>
    <x:row r="9447" ht="23" customHeight="1">
      <x:c r="A9447" s="2" t="str">
        <x:v>REQ-09443</x:v>
      </x:c>
      <x:c r="B9447" s="2" t="n">
        <x:v>22</x:v>
      </x:c>
      <x:c r="C9447" s="2" t="str">
        <x:v>Operations</x:v>
      </x:c>
      <x:c r="D9447" s="2" t="str">
        <x:v>Balanced</x:v>
      </x:c>
      <x:c r="E9447" s="16" t="n">
        <x:v>57143</x:v>
      </x:c>
      <x:c r="F9447" s="16" t="n">
        <x:v>1389</x:v>
      </x:c>
      <x:c r="G9447" s="15" t="n">
        <x:f>VLOOKUP(D9447,'Pricing'!$A$6:$E$8,5,FALSE)</x:f>
        <x:v>1.2300000000000002</x:v>
      </x:c>
      <x:c r="H9447" s="15" t="n">
        <x:f>VLOOKUP(D9447,'Pricing'!$A$6:$E$8,4,FALSE)</x:f>
        <x:v>6</x:v>
      </x:c>
      <x:c r="I9447" s="15" t="n">
        <x:f>E9447*G9447/1000000</x:f>
        <x:v>0.07028589000000002</x:v>
      </x:c>
      <x:c r="J9447" s="15" t="n">
        <x:f>F9447*H9447/1000000</x:f>
        <x:v>0.008334</x:v>
      </x:c>
      <x:c r="K9447" s="15" t="n">
        <x:f>SUM(I9447:J9447)</x:f>
        <x:v>0.07861989000000001</x:v>
      </x:c>
    </x:row>
    <x:row r="9448" ht="23" customHeight="1">
      <x:c r="A9448" s="2" t="str">
        <x:v>REQ-09444</x:v>
      </x:c>
      <x:c r="B9448" s="2" t="n">
        <x:v>26</x:v>
      </x:c>
      <x:c r="C9448" s="2" t="str">
        <x:v>Growth</x:v>
      </x:c>
      <x:c r="D9448" s="2" t="str">
        <x:v>Swift</x:v>
      </x:c>
      <x:c r="E9448" s="16" t="n">
        <x:v>93400</x:v>
      </x:c>
      <x:c r="F9448" s="16" t="n">
        <x:v>1733</x:v>
      </x:c>
      <x:c r="G9448" s="15" t="n">
        <x:f>VLOOKUP(D9448,'Pricing'!$A$6:$E$8,5,FALSE)</x:f>
        <x:v>0.246</x:v>
      </x:c>
      <x:c r="H9448" s="15" t="n">
        <x:f>VLOOKUP(D9448,'Pricing'!$A$6:$E$8,4,FALSE)</x:f>
        <x:v>1.2</x:v>
      </x:c>
      <x:c r="I9448" s="15" t="n">
        <x:f>E9448*G9448/1000000</x:f>
        <x:v>0.0229764</x:v>
      </x:c>
      <x:c r="J9448" s="15" t="n">
        <x:f>F9448*H9448/1000000</x:f>
        <x:v>0.0020796</x:v>
      </x:c>
      <x:c r="K9448" s="15" t="n">
        <x:f>SUM(I9448:J9448)</x:f>
        <x:v>0.025056000000000002</x:v>
      </x:c>
    </x:row>
    <x:row r="9449" ht="23" customHeight="1">
      <x:c r="A9449" s="2" t="str">
        <x:v>REQ-09445</x:v>
      </x:c>
      <x:c r="B9449" s="2" t="n">
        <x:v>24</x:v>
      </x:c>
      <x:c r="C9449" s="2" t="str">
        <x:v>Operations</x:v>
      </x:c>
      <x:c r="D9449" s="2" t="str">
        <x:v>Balanced</x:v>
      </x:c>
      <x:c r="E9449" s="16" t="n">
        <x:v>60986</x:v>
      </x:c>
      <x:c r="F9449" s="16" t="n">
        <x:v>1410</x:v>
      </x:c>
      <x:c r="G9449" s="15" t="n">
        <x:f>VLOOKUP(D9449,'Pricing'!$A$6:$E$8,5,FALSE)</x:f>
        <x:v>1.2300000000000002</x:v>
      </x:c>
      <x:c r="H9449" s="15" t="n">
        <x:f>VLOOKUP(D9449,'Pricing'!$A$6:$E$8,4,FALSE)</x:f>
        <x:v>6</x:v>
      </x:c>
      <x:c r="I9449" s="15" t="n">
        <x:f>E9449*G9449/1000000</x:f>
        <x:v>0.07501278000000002</x:v>
      </x:c>
      <x:c r="J9449" s="15" t="n">
        <x:f>F9449*H9449/1000000</x:f>
        <x:v>0.00846</x:v>
      </x:c>
      <x:c r="K9449" s="15" t="n">
        <x:f>SUM(I9449:J9449)</x:f>
        <x:v>0.08347278000000001</x:v>
      </x:c>
    </x:row>
    <x:row r="9450" ht="23" customHeight="1">
      <x:c r="A9450" s="2" t="str">
        <x:v>REQ-09446</x:v>
      </x:c>
      <x:c r="B9450" s="2" t="n">
        <x:v>23</x:v>
      </x:c>
      <x:c r="C9450" s="2" t="str">
        <x:v>Product</x:v>
      </x:c>
      <x:c r="D9450" s="2" t="str">
        <x:v>Swift</x:v>
      </x:c>
      <x:c r="E9450" s="16" t="n">
        <x:v>88916</x:v>
      </x:c>
      <x:c r="F9450" s="16" t="n">
        <x:v>3226</x:v>
      </x:c>
      <x:c r="G9450" s="15" t="n">
        <x:f>VLOOKUP(D9450,'Pricing'!$A$6:$E$8,5,FALSE)</x:f>
        <x:v>0.246</x:v>
      </x:c>
      <x:c r="H9450" s="15" t="n">
        <x:f>VLOOKUP(D9450,'Pricing'!$A$6:$E$8,4,FALSE)</x:f>
        <x:v>1.2</x:v>
      </x:c>
      <x:c r="I9450" s="15" t="n">
        <x:f>E9450*G9450/1000000</x:f>
        <x:v>0.021873336</x:v>
      </x:c>
      <x:c r="J9450" s="15" t="n">
        <x:f>F9450*H9450/1000000</x:f>
        <x:v>0.0038712</x:v>
      </x:c>
      <x:c r="K9450" s="15" t="n">
        <x:f>SUM(I9450:J9450)</x:f>
        <x:v>0.025744536</x:v>
      </x:c>
    </x:row>
    <x:row r="9451" ht="23" customHeight="1">
      <x:c r="A9451" s="2" t="str">
        <x:v>REQ-09447</x:v>
      </x:c>
      <x:c r="B9451" s="2" t="n">
        <x:v>4</x:v>
      </x:c>
      <x:c r="C9451" s="2" t="str">
        <x:v>Engineering</x:v>
      </x:c>
      <x:c r="D9451" s="2" t="str">
        <x:v>Balanced</x:v>
      </x:c>
      <x:c r="E9451" s="16" t="n">
        <x:v>31300</x:v>
      </x:c>
      <x:c r="F9451" s="16" t="n">
        <x:v>3995</x:v>
      </x:c>
      <x:c r="G9451" s="15" t="n">
        <x:f>VLOOKUP(D9451,'Pricing'!$A$6:$E$8,5,FALSE)</x:f>
        <x:v>1.2300000000000002</x:v>
      </x:c>
      <x:c r="H9451" s="15" t="n">
        <x:f>VLOOKUP(D9451,'Pricing'!$A$6:$E$8,4,FALSE)</x:f>
        <x:v>6</x:v>
      </x:c>
      <x:c r="I9451" s="15" t="n">
        <x:f>E9451*G9451/1000000</x:f>
        <x:v>0.038499000000000005</x:v>
      </x:c>
      <x:c r="J9451" s="15" t="n">
        <x:f>F9451*H9451/1000000</x:f>
        <x:v>0.02397</x:v>
      </x:c>
      <x:c r="K9451" s="15" t="n">
        <x:f>SUM(I9451:J9451)</x:f>
        <x:v>0.06246900000000001</x:v>
      </x:c>
    </x:row>
    <x:row r="9452" ht="23" customHeight="1">
      <x:c r="A9452" s="2" t="str">
        <x:v>REQ-09448</x:v>
      </x:c>
      <x:c r="B9452" s="2" t="n">
        <x:v>27</x:v>
      </x:c>
      <x:c r="C9452" s="2" t="str">
        <x:v>Product</x:v>
      </x:c>
      <x:c r="D9452" s="2" t="str">
        <x:v>Balanced</x:v>
      </x:c>
      <x:c r="E9452" s="16" t="n">
        <x:v>13408</x:v>
      </x:c>
      <x:c r="F9452" s="16" t="n">
        <x:v>1512</x:v>
      </x:c>
      <x:c r="G9452" s="15" t="n">
        <x:f>VLOOKUP(D9452,'Pricing'!$A$6:$E$8,5,FALSE)</x:f>
        <x:v>1.2300000000000002</x:v>
      </x:c>
      <x:c r="H9452" s="15" t="n">
        <x:f>VLOOKUP(D9452,'Pricing'!$A$6:$E$8,4,FALSE)</x:f>
        <x:v>6</x:v>
      </x:c>
      <x:c r="I9452" s="15" t="n">
        <x:f>E9452*G9452/1000000</x:f>
        <x:v>0.016491840000000004</x:v>
      </x:c>
      <x:c r="J9452" s="15" t="n">
        <x:f>F9452*H9452/1000000</x:f>
        <x:v>0.009072</x:v>
      </x:c>
      <x:c r="K9452" s="15" t="n">
        <x:f>SUM(I9452:J9452)</x:f>
        <x:v>0.025563840000000004</x:v>
      </x:c>
    </x:row>
    <x:row r="9453" ht="23" customHeight="1">
      <x:c r="A9453" s="2" t="str">
        <x:v>REQ-09449</x:v>
      </x:c>
      <x:c r="B9453" s="2" t="n">
        <x:v>31</x:v>
      </x:c>
      <x:c r="C9453" s="2" t="str">
        <x:v>Operations</x:v>
      </x:c>
      <x:c r="D9453" s="2" t="str">
        <x:v>Swift</x:v>
      </x:c>
      <x:c r="E9453" s="16" t="n">
        <x:v>117704</x:v>
      </x:c>
      <x:c r="F9453" s="16" t="n">
        <x:v>1655</x:v>
      </x:c>
      <x:c r="G9453" s="15" t="n">
        <x:f>VLOOKUP(D9453,'Pricing'!$A$6:$E$8,5,FALSE)</x:f>
        <x:v>0.246</x:v>
      </x:c>
      <x:c r="H9453" s="15" t="n">
        <x:f>VLOOKUP(D9453,'Pricing'!$A$6:$E$8,4,FALSE)</x:f>
        <x:v>1.2</x:v>
      </x:c>
      <x:c r="I9453" s="15" t="n">
        <x:f>E9453*G9453/1000000</x:f>
        <x:v>0.028955184000000002</x:v>
      </x:c>
      <x:c r="J9453" s="15" t="n">
        <x:f>F9453*H9453/1000000</x:f>
        <x:v>0.001986</x:v>
      </x:c>
      <x:c r="K9453" s="15" t="n">
        <x:f>SUM(I9453:J9453)</x:f>
        <x:v>0.030941184000000004</x:v>
      </x:c>
    </x:row>
    <x:row r="9454" ht="23" customHeight="1">
      <x:c r="A9454" s="2" t="str">
        <x:v>REQ-09450</x:v>
      </x:c>
      <x:c r="B9454" s="2" t="n">
        <x:v>20</x:v>
      </x:c>
      <x:c r="C9454" s="2" t="str">
        <x:v>Product</x:v>
      </x:c>
      <x:c r="D9454" s="2" t="str">
        <x:v>Reasoning</x:v>
      </x:c>
      <x:c r="E9454" s="16" t="n">
        <x:v>116074</x:v>
      </x:c>
      <x:c r="F9454" s="16" t="n">
        <x:v>2917</x:v>
      </x:c>
      <x:c r="G9454" s="15" t="n">
        <x:f>VLOOKUP(D9454,'Pricing'!$A$6:$E$8,5,FALSE)</x:f>
        <x:v>4.920000000000001</x:v>
      </x:c>
      <x:c r="H9454" s="15" t="n">
        <x:f>VLOOKUP(D9454,'Pricing'!$A$6:$E$8,4,FALSE)</x:f>
        <x:v>24</x:v>
      </x:c>
      <x:c r="I9454" s="15" t="n">
        <x:f>E9454*G9454/1000000</x:f>
        <x:v>0.5710840800000001</x:v>
      </x:c>
      <x:c r="J9454" s="15" t="n">
        <x:f>F9454*H9454/1000000</x:f>
        <x:v>0.070008</x:v>
      </x:c>
      <x:c r="K9454" s="15" t="n">
        <x:f>SUM(I9454:J9454)</x:f>
        <x:v>0.6410920800000001</x:v>
      </x:c>
    </x:row>
    <x:row r="9455" ht="23" customHeight="1">
      <x:c r="A9455" s="2" t="str">
        <x:v>REQ-09451</x:v>
      </x:c>
      <x:c r="B9455" s="2" t="n">
        <x:v>16</x:v>
      </x:c>
      <x:c r="C9455" s="2" t="str">
        <x:v>Research</x:v>
      </x:c>
      <x:c r="D9455" s="2" t="str">
        <x:v>Swift</x:v>
      </x:c>
      <x:c r="E9455" s="16" t="n">
        <x:v>32491</x:v>
      </x:c>
      <x:c r="F9455" s="16" t="n">
        <x:v>2504</x:v>
      </x:c>
      <x:c r="G9455" s="15" t="n">
        <x:f>VLOOKUP(D9455,'Pricing'!$A$6:$E$8,5,FALSE)</x:f>
        <x:v>0.246</x:v>
      </x:c>
      <x:c r="H9455" s="15" t="n">
        <x:f>VLOOKUP(D9455,'Pricing'!$A$6:$E$8,4,FALSE)</x:f>
        <x:v>1.2</x:v>
      </x:c>
      <x:c r="I9455" s="15" t="n">
        <x:f>E9455*G9455/1000000</x:f>
        <x:v>0.007992786</x:v>
      </x:c>
      <x:c r="J9455" s="15" t="n">
        <x:f>F9455*H9455/1000000</x:f>
        <x:v>0.0030047999999999997</x:v>
      </x:c>
      <x:c r="K9455" s="15" t="n">
        <x:f>SUM(I9455:J9455)</x:f>
        <x:v>0.010997586</x:v>
      </x:c>
    </x:row>
    <x:row r="9456" ht="23" customHeight="1">
      <x:c r="A9456" s="2" t="str">
        <x:v>REQ-09452</x:v>
      </x:c>
      <x:c r="B9456" s="2" t="n">
        <x:v>5</x:v>
      </x:c>
      <x:c r="C9456" s="2" t="str">
        <x:v>Support</x:v>
      </x:c>
      <x:c r="D9456" s="2" t="str">
        <x:v>Balanced</x:v>
      </x:c>
      <x:c r="E9456" s="16" t="n">
        <x:v>107155</x:v>
      </x:c>
      <x:c r="F9456" s="16" t="n">
        <x:v>3440</x:v>
      </x:c>
      <x:c r="G9456" s="15" t="n">
        <x:f>VLOOKUP(D9456,'Pricing'!$A$6:$E$8,5,FALSE)</x:f>
        <x:v>1.2300000000000002</x:v>
      </x:c>
      <x:c r="H9456" s="15" t="n">
        <x:f>VLOOKUP(D9456,'Pricing'!$A$6:$E$8,4,FALSE)</x:f>
        <x:v>6</x:v>
      </x:c>
      <x:c r="I9456" s="15" t="n">
        <x:f>E9456*G9456/1000000</x:f>
        <x:v>0.13180065000000002</x:v>
      </x:c>
      <x:c r="J9456" s="15" t="n">
        <x:f>F9456*H9456/1000000</x:f>
        <x:v>0.02064</x:v>
      </x:c>
      <x:c r="K9456" s="15" t="n">
        <x:f>SUM(I9456:J9456)</x:f>
        <x:v>0.15244065</x:v>
      </x:c>
    </x:row>
    <x:row r="9457" ht="23" customHeight="1">
      <x:c r="A9457" s="2" t="str">
        <x:v>REQ-09453</x:v>
      </x:c>
      <x:c r="B9457" s="2" t="n">
        <x:v>26</x:v>
      </x:c>
      <x:c r="C9457" s="2" t="str">
        <x:v>Engineering</x:v>
      </x:c>
      <x:c r="D9457" s="2" t="str">
        <x:v>Balanced</x:v>
      </x:c>
      <x:c r="E9457" s="16" t="n">
        <x:v>18917</x:v>
      </x:c>
      <x:c r="F9457" s="16" t="n">
        <x:v>3063</x:v>
      </x:c>
      <x:c r="G9457" s="15" t="n">
        <x:f>VLOOKUP(D9457,'Pricing'!$A$6:$E$8,5,FALSE)</x:f>
        <x:v>1.2300000000000002</x:v>
      </x:c>
      <x:c r="H9457" s="15" t="n">
        <x:f>VLOOKUP(D9457,'Pricing'!$A$6:$E$8,4,FALSE)</x:f>
        <x:v>6</x:v>
      </x:c>
      <x:c r="I9457" s="15" t="n">
        <x:f>E9457*G9457/1000000</x:f>
        <x:v>0.023267910000000003</x:v>
      </x:c>
      <x:c r="J9457" s="15" t="n">
        <x:f>F9457*H9457/1000000</x:f>
        <x:v>0.018378</x:v>
      </x:c>
      <x:c r="K9457" s="15" t="n">
        <x:f>SUM(I9457:J9457)</x:f>
        <x:v>0.04164591</x:v>
      </x:c>
    </x:row>
    <x:row r="9458" ht="23" customHeight="1">
      <x:c r="A9458" s="2" t="str">
        <x:v>REQ-09454</x:v>
      </x:c>
      <x:c r="B9458" s="2" t="n">
        <x:v>29</x:v>
      </x:c>
      <x:c r="C9458" s="2" t="str">
        <x:v>Product</x:v>
      </x:c>
      <x:c r="D9458" s="2" t="str">
        <x:v>Balanced</x:v>
      </x:c>
      <x:c r="E9458" s="16" t="n">
        <x:v>51495</x:v>
      </x:c>
      <x:c r="F9458" s="16" t="n">
        <x:v>1374</x:v>
      </x:c>
      <x:c r="G9458" s="15" t="n">
        <x:f>VLOOKUP(D9458,'Pricing'!$A$6:$E$8,5,FALSE)</x:f>
        <x:v>1.2300000000000002</x:v>
      </x:c>
      <x:c r="H9458" s="15" t="n">
        <x:f>VLOOKUP(D9458,'Pricing'!$A$6:$E$8,4,FALSE)</x:f>
        <x:v>6</x:v>
      </x:c>
      <x:c r="I9458" s="15" t="n">
        <x:f>E9458*G9458/1000000</x:f>
        <x:v>0.06333885000000002</x:v>
      </x:c>
      <x:c r="J9458" s="15" t="n">
        <x:f>F9458*H9458/1000000</x:f>
        <x:v>0.008244</x:v>
      </x:c>
      <x:c r="K9458" s="15" t="n">
        <x:f>SUM(I9458:J9458)</x:f>
        <x:v>0.07158285000000002</x:v>
      </x:c>
    </x:row>
    <x:row r="9459" ht="23" customHeight="1">
      <x:c r="A9459" s="2" t="str">
        <x:v>REQ-09455</x:v>
      </x:c>
      <x:c r="B9459" s="2" t="n">
        <x:v>23</x:v>
      </x:c>
      <x:c r="C9459" s="2" t="str">
        <x:v>Operations</x:v>
      </x:c>
      <x:c r="D9459" s="2" t="str">
        <x:v>Swift</x:v>
      </x:c>
      <x:c r="E9459" s="16" t="n">
        <x:v>108886</x:v>
      </x:c>
      <x:c r="F9459" s="16" t="n">
        <x:v>2225</x:v>
      </x:c>
      <x:c r="G9459" s="15" t="n">
        <x:f>VLOOKUP(D9459,'Pricing'!$A$6:$E$8,5,FALSE)</x:f>
        <x:v>0.246</x:v>
      </x:c>
      <x:c r="H9459" s="15" t="n">
        <x:f>VLOOKUP(D9459,'Pricing'!$A$6:$E$8,4,FALSE)</x:f>
        <x:v>1.2</x:v>
      </x:c>
      <x:c r="I9459" s="15" t="n">
        <x:f>E9459*G9459/1000000</x:f>
        <x:v>0.026785956</x:v>
      </x:c>
      <x:c r="J9459" s="15" t="n">
        <x:f>F9459*H9459/1000000</x:f>
        <x:v>0.00267</x:v>
      </x:c>
      <x:c r="K9459" s="15" t="n">
        <x:f>SUM(I9459:J9459)</x:f>
        <x:v>0.029455956</x:v>
      </x:c>
    </x:row>
    <x:row r="9460" ht="23" customHeight="1">
      <x:c r="A9460" s="2" t="str">
        <x:v>REQ-09456</x:v>
      </x:c>
      <x:c r="B9460" s="2" t="n">
        <x:v>12</x:v>
      </x:c>
      <x:c r="C9460" s="2" t="str">
        <x:v>Support</x:v>
      </x:c>
      <x:c r="D9460" s="2" t="str">
        <x:v>Balanced</x:v>
      </x:c>
      <x:c r="E9460" s="16" t="n">
        <x:v>110310</x:v>
      </x:c>
      <x:c r="F9460" s="16" t="n">
        <x:v>1275</x:v>
      </x:c>
      <x:c r="G9460" s="15" t="n">
        <x:f>VLOOKUP(D9460,'Pricing'!$A$6:$E$8,5,FALSE)</x:f>
        <x:v>1.2300000000000002</x:v>
      </x:c>
      <x:c r="H9460" s="15" t="n">
        <x:f>VLOOKUP(D9460,'Pricing'!$A$6:$E$8,4,FALSE)</x:f>
        <x:v>6</x:v>
      </x:c>
      <x:c r="I9460" s="15" t="n">
        <x:f>E9460*G9460/1000000</x:f>
        <x:v>0.1356813</x:v>
      </x:c>
      <x:c r="J9460" s="15" t="n">
        <x:f>F9460*H9460/1000000</x:f>
        <x:v>0.00765</x:v>
      </x:c>
      <x:c r="K9460" s="15" t="n">
        <x:f>SUM(I9460:J9460)</x:f>
        <x:v>0.1433313</x:v>
      </x:c>
    </x:row>
    <x:row r="9461" ht="23" customHeight="1">
      <x:c r="A9461" s="2" t="str">
        <x:v>REQ-09457</x:v>
      </x:c>
      <x:c r="B9461" s="2" t="n">
        <x:v>31</x:v>
      </x:c>
      <x:c r="C9461" s="2" t="str">
        <x:v>Research</x:v>
      </x:c>
      <x:c r="D9461" s="2" t="str">
        <x:v>Balanced</x:v>
      </x:c>
      <x:c r="E9461" s="16" t="n">
        <x:v>13413</x:v>
      </x:c>
      <x:c r="F9461" s="16" t="n">
        <x:v>3964</x:v>
      </x:c>
      <x:c r="G9461" s="15" t="n">
        <x:f>VLOOKUP(D9461,'Pricing'!$A$6:$E$8,5,FALSE)</x:f>
        <x:v>1.2300000000000002</x:v>
      </x:c>
      <x:c r="H9461" s="15" t="n">
        <x:f>VLOOKUP(D9461,'Pricing'!$A$6:$E$8,4,FALSE)</x:f>
        <x:v>6</x:v>
      </x:c>
      <x:c r="I9461" s="15" t="n">
        <x:f>E9461*G9461/1000000</x:f>
        <x:v>0.01649799</x:v>
      </x:c>
      <x:c r="J9461" s="15" t="n">
        <x:f>F9461*H9461/1000000</x:f>
        <x:v>0.023784</x:v>
      </x:c>
      <x:c r="K9461" s="15" t="n">
        <x:f>SUM(I9461:J9461)</x:f>
        <x:v>0.040281990000000004</x:v>
      </x:c>
    </x:row>
    <x:row r="9462" ht="23" customHeight="1">
      <x:c r="A9462" s="2" t="str">
        <x:v>REQ-09458</x:v>
      </x:c>
      <x:c r="B9462" s="2" t="n">
        <x:v>27</x:v>
      </x:c>
      <x:c r="C9462" s="2" t="str">
        <x:v>Support</x:v>
      </x:c>
      <x:c r="D9462" s="2" t="str">
        <x:v>Reasoning</x:v>
      </x:c>
      <x:c r="E9462" s="16" t="n">
        <x:v>74969</x:v>
      </x:c>
      <x:c r="F9462" s="16" t="n">
        <x:v>424</x:v>
      </x:c>
      <x:c r="G9462" s="15" t="n">
        <x:f>VLOOKUP(D9462,'Pricing'!$A$6:$E$8,5,FALSE)</x:f>
        <x:v>4.920000000000001</x:v>
      </x:c>
      <x:c r="H9462" s="15" t="n">
        <x:f>VLOOKUP(D9462,'Pricing'!$A$6:$E$8,4,FALSE)</x:f>
        <x:v>24</x:v>
      </x:c>
      <x:c r="I9462" s="15" t="n">
        <x:f>E9462*G9462/1000000</x:f>
        <x:v>0.36884748000000006</x:v>
      </x:c>
      <x:c r="J9462" s="15" t="n">
        <x:f>F9462*H9462/1000000</x:f>
        <x:v>0.010176</x:v>
      </x:c>
      <x:c r="K9462" s="15" t="n">
        <x:f>SUM(I9462:J9462)</x:f>
        <x:v>0.3790234800000001</x:v>
      </x:c>
    </x:row>
    <x:row r="9463" ht="23" customHeight="1">
      <x:c r="A9463" s="2" t="str">
        <x:v>REQ-09459</x:v>
      </x:c>
      <x:c r="B9463" s="2" t="n">
        <x:v>26</x:v>
      </x:c>
      <x:c r="C9463" s="2" t="str">
        <x:v>Engineering</x:v>
      </x:c>
      <x:c r="D9463" s="2" t="str">
        <x:v>Balanced</x:v>
      </x:c>
      <x:c r="E9463" s="16" t="n">
        <x:v>42918</x:v>
      </x:c>
      <x:c r="F9463" s="16" t="n">
        <x:v>2564</x:v>
      </x:c>
      <x:c r="G9463" s="15" t="n">
        <x:f>VLOOKUP(D9463,'Pricing'!$A$6:$E$8,5,FALSE)</x:f>
        <x:v>1.2300000000000002</x:v>
      </x:c>
      <x:c r="H9463" s="15" t="n">
        <x:f>VLOOKUP(D9463,'Pricing'!$A$6:$E$8,4,FALSE)</x:f>
        <x:v>6</x:v>
      </x:c>
      <x:c r="I9463" s="15" t="n">
        <x:f>E9463*G9463/1000000</x:f>
        <x:v>0.052789140000000005</x:v>
      </x:c>
      <x:c r="J9463" s="15" t="n">
        <x:f>F9463*H9463/1000000</x:f>
        <x:v>0.015384</x:v>
      </x:c>
      <x:c r="K9463" s="15" t="n">
        <x:f>SUM(I9463:J9463)</x:f>
        <x:v>0.06817314000000001</x:v>
      </x:c>
    </x:row>
    <x:row r="9464" ht="23" customHeight="1">
      <x:c r="A9464" s="2" t="str">
        <x:v>REQ-09460</x:v>
      </x:c>
      <x:c r="B9464" s="2" t="n">
        <x:v>11</x:v>
      </x:c>
      <x:c r="C9464" s="2" t="str">
        <x:v>Product</x:v>
      </x:c>
      <x:c r="D9464" s="2" t="str">
        <x:v>Swift</x:v>
      </x:c>
      <x:c r="E9464" s="16" t="n">
        <x:v>42020</x:v>
      </x:c>
      <x:c r="F9464" s="16" t="n">
        <x:v>3730</x:v>
      </x:c>
      <x:c r="G9464" s="15" t="n">
        <x:f>VLOOKUP(D9464,'Pricing'!$A$6:$E$8,5,FALSE)</x:f>
        <x:v>0.246</x:v>
      </x:c>
      <x:c r="H9464" s="15" t="n">
        <x:f>VLOOKUP(D9464,'Pricing'!$A$6:$E$8,4,FALSE)</x:f>
        <x:v>1.2</x:v>
      </x:c>
      <x:c r="I9464" s="15" t="n">
        <x:f>E9464*G9464/1000000</x:f>
        <x:v>0.01033692</x:v>
      </x:c>
      <x:c r="J9464" s="15" t="n">
        <x:f>F9464*H9464/1000000</x:f>
        <x:v>0.004476</x:v>
      </x:c>
      <x:c r="K9464" s="15" t="n">
        <x:f>SUM(I9464:J9464)</x:f>
        <x:v>0.01481292</x:v>
      </x:c>
    </x:row>
    <x:row r="9465" ht="23" customHeight="1">
      <x:c r="A9465" s="2" t="str">
        <x:v>REQ-09461</x:v>
      </x:c>
      <x:c r="B9465" s="2" t="n">
        <x:v>7</x:v>
      </x:c>
      <x:c r="C9465" s="2" t="str">
        <x:v>Operations</x:v>
      </x:c>
      <x:c r="D9465" s="2" t="str">
        <x:v>Swift</x:v>
      </x:c>
      <x:c r="E9465" s="16" t="n">
        <x:v>97804</x:v>
      </x:c>
      <x:c r="F9465" s="16" t="n">
        <x:v>386</x:v>
      </x:c>
      <x:c r="G9465" s="15" t="n">
        <x:f>VLOOKUP(D9465,'Pricing'!$A$6:$E$8,5,FALSE)</x:f>
        <x:v>0.246</x:v>
      </x:c>
      <x:c r="H9465" s="15" t="n">
        <x:f>VLOOKUP(D9465,'Pricing'!$A$6:$E$8,4,FALSE)</x:f>
        <x:v>1.2</x:v>
      </x:c>
      <x:c r="I9465" s="15" t="n">
        <x:f>E9465*G9465/1000000</x:f>
        <x:v>0.024059784</x:v>
      </x:c>
      <x:c r="J9465" s="15" t="n">
        <x:f>F9465*H9465/1000000</x:f>
        <x:v>0.0004632</x:v>
      </x:c>
      <x:c r="K9465" s="15" t="n">
        <x:f>SUM(I9465:J9465)</x:f>
        <x:v>0.024522984</x:v>
      </x:c>
    </x:row>
    <x:row r="9466" ht="23" customHeight="1">
      <x:c r="A9466" s="2" t="str">
        <x:v>REQ-09462</x:v>
      </x:c>
      <x:c r="B9466" s="2" t="n">
        <x:v>29</x:v>
      </x:c>
      <x:c r="C9466" s="2" t="str">
        <x:v>Product</x:v>
      </x:c>
      <x:c r="D9466" s="2" t="str">
        <x:v>Balanced</x:v>
      </x:c>
      <x:c r="E9466" s="16" t="n">
        <x:v>36605</x:v>
      </x:c>
      <x:c r="F9466" s="16" t="n">
        <x:v>213</x:v>
      </x:c>
      <x:c r="G9466" s="15" t="n">
        <x:f>VLOOKUP(D9466,'Pricing'!$A$6:$E$8,5,FALSE)</x:f>
        <x:v>1.2300000000000002</x:v>
      </x:c>
      <x:c r="H9466" s="15" t="n">
        <x:f>VLOOKUP(D9466,'Pricing'!$A$6:$E$8,4,FALSE)</x:f>
        <x:v>6</x:v>
      </x:c>
      <x:c r="I9466" s="15" t="n">
        <x:f>E9466*G9466/1000000</x:f>
        <x:v>0.045024150000000006</x:v>
      </x:c>
      <x:c r="J9466" s="15" t="n">
        <x:f>F9466*H9466/1000000</x:f>
        <x:v>0.001278</x:v>
      </x:c>
      <x:c r="K9466" s="15" t="n">
        <x:f>SUM(I9466:J9466)</x:f>
        <x:v>0.04630215000000001</x:v>
      </x:c>
    </x:row>
    <x:row r="9467" ht="23" customHeight="1">
      <x:c r="A9467" s="2" t="str">
        <x:v>REQ-09463</x:v>
      </x:c>
      <x:c r="B9467" s="2" t="n">
        <x:v>10</x:v>
      </x:c>
      <x:c r="C9467" s="2" t="str">
        <x:v>Research</x:v>
      </x:c>
      <x:c r="D9467" s="2" t="str">
        <x:v>Balanced</x:v>
      </x:c>
      <x:c r="E9467" s="16" t="n">
        <x:v>90933</x:v>
      </x:c>
      <x:c r="F9467" s="16" t="n">
        <x:v>396</x:v>
      </x:c>
      <x:c r="G9467" s="15" t="n">
        <x:f>VLOOKUP(D9467,'Pricing'!$A$6:$E$8,5,FALSE)</x:f>
        <x:v>1.2300000000000002</x:v>
      </x:c>
      <x:c r="H9467" s="15" t="n">
        <x:f>VLOOKUP(D9467,'Pricing'!$A$6:$E$8,4,FALSE)</x:f>
        <x:v>6</x:v>
      </x:c>
      <x:c r="I9467" s="15" t="n">
        <x:f>E9467*G9467/1000000</x:f>
        <x:v>0.11184759000000002</x:v>
      </x:c>
      <x:c r="J9467" s="15" t="n">
        <x:f>F9467*H9467/1000000</x:f>
        <x:v>0.002376</x:v>
      </x:c>
      <x:c r="K9467" s="15" t="n">
        <x:f>SUM(I9467:J9467)</x:f>
        <x:v>0.11422359000000003</x:v>
      </x:c>
    </x:row>
    <x:row r="9468" ht="23" customHeight="1">
      <x:c r="A9468" s="2" t="str">
        <x:v>REQ-09464</x:v>
      </x:c>
      <x:c r="B9468" s="2" t="n">
        <x:v>29</x:v>
      </x:c>
      <x:c r="C9468" s="2" t="str">
        <x:v>Product</x:v>
      </x:c>
      <x:c r="D9468" s="2" t="str">
        <x:v>Balanced</x:v>
      </x:c>
      <x:c r="E9468" s="16" t="n">
        <x:v>108567</x:v>
      </x:c>
      <x:c r="F9468" s="16" t="n">
        <x:v>2279</x:v>
      </x:c>
      <x:c r="G9468" s="15" t="n">
        <x:f>VLOOKUP(D9468,'Pricing'!$A$6:$E$8,5,FALSE)</x:f>
        <x:v>1.2300000000000002</x:v>
      </x:c>
      <x:c r="H9468" s="15" t="n">
        <x:f>VLOOKUP(D9468,'Pricing'!$A$6:$E$8,4,FALSE)</x:f>
        <x:v>6</x:v>
      </x:c>
      <x:c r="I9468" s="15" t="n">
        <x:f>E9468*G9468/1000000</x:f>
        <x:v>0.13353741000000002</x:v>
      </x:c>
      <x:c r="J9468" s="15" t="n">
        <x:f>F9468*H9468/1000000</x:f>
        <x:v>0.013674</x:v>
      </x:c>
      <x:c r="K9468" s="15" t="n">
        <x:f>SUM(I9468:J9468)</x:f>
        <x:v>0.14721141000000001</x:v>
      </x:c>
    </x:row>
    <x:row r="9469" ht="23" customHeight="1">
      <x:c r="A9469" s="2" t="str">
        <x:v>REQ-09465</x:v>
      </x:c>
      <x:c r="B9469" s="2" t="n">
        <x:v>8</x:v>
      </x:c>
      <x:c r="C9469" s="2" t="str">
        <x:v>Engineering</x:v>
      </x:c>
      <x:c r="D9469" s="2" t="str">
        <x:v>Swift</x:v>
      </x:c>
      <x:c r="E9469" s="16" t="n">
        <x:v>94396</x:v>
      </x:c>
      <x:c r="F9469" s="16" t="n">
        <x:v>1706</x:v>
      </x:c>
      <x:c r="G9469" s="15" t="n">
        <x:f>VLOOKUP(D9469,'Pricing'!$A$6:$E$8,5,FALSE)</x:f>
        <x:v>0.246</x:v>
      </x:c>
      <x:c r="H9469" s="15" t="n">
        <x:f>VLOOKUP(D9469,'Pricing'!$A$6:$E$8,4,FALSE)</x:f>
        <x:v>1.2</x:v>
      </x:c>
      <x:c r="I9469" s="15" t="n">
        <x:f>E9469*G9469/1000000</x:f>
        <x:v>0.023221416</x:v>
      </x:c>
      <x:c r="J9469" s="15" t="n">
        <x:f>F9469*H9469/1000000</x:f>
        <x:v>0.0020472</x:v>
      </x:c>
      <x:c r="K9469" s="15" t="n">
        <x:f>SUM(I9469:J9469)</x:f>
        <x:v>0.025268616</x:v>
      </x:c>
    </x:row>
    <x:row r="9470" ht="23" customHeight="1">
      <x:c r="A9470" s="2" t="str">
        <x:v>REQ-09466</x:v>
      </x:c>
      <x:c r="B9470" s="2" t="n">
        <x:v>31</x:v>
      </x:c>
      <x:c r="C9470" s="2" t="str">
        <x:v>Growth</x:v>
      </x:c>
      <x:c r="D9470" s="2" t="str">
        <x:v>Swift</x:v>
      </x:c>
      <x:c r="E9470" s="16" t="n">
        <x:v>85702</x:v>
      </x:c>
      <x:c r="F9470" s="16" t="n">
        <x:v>2747</x:v>
      </x:c>
      <x:c r="G9470" s="15" t="n">
        <x:f>VLOOKUP(D9470,'Pricing'!$A$6:$E$8,5,FALSE)</x:f>
        <x:v>0.246</x:v>
      </x:c>
      <x:c r="H9470" s="15" t="n">
        <x:f>VLOOKUP(D9470,'Pricing'!$A$6:$E$8,4,FALSE)</x:f>
        <x:v>1.2</x:v>
      </x:c>
      <x:c r="I9470" s="15" t="n">
        <x:f>E9470*G9470/1000000</x:f>
        <x:v>0.021082692</x:v>
      </x:c>
      <x:c r="J9470" s="15" t="n">
        <x:f>F9470*H9470/1000000</x:f>
        <x:v>0.0032964</x:v>
      </x:c>
      <x:c r="K9470" s="15" t="n">
        <x:f>SUM(I9470:J9470)</x:f>
        <x:v>0.024379092</x:v>
      </x:c>
    </x:row>
    <x:row r="9471" ht="23" customHeight="1">
      <x:c r="A9471" s="2" t="str">
        <x:v>REQ-09467</x:v>
      </x:c>
      <x:c r="B9471" s="2" t="n">
        <x:v>25</x:v>
      </x:c>
      <x:c r="C9471" s="2" t="str">
        <x:v>Engineering</x:v>
      </x:c>
      <x:c r="D9471" s="2" t="str">
        <x:v>Balanced</x:v>
      </x:c>
      <x:c r="E9471" s="16" t="n">
        <x:v>75538</x:v>
      </x:c>
      <x:c r="F9471" s="16" t="n">
        <x:v>1094</x:v>
      </x:c>
      <x:c r="G9471" s="15" t="n">
        <x:f>VLOOKUP(D9471,'Pricing'!$A$6:$E$8,5,FALSE)</x:f>
        <x:v>1.2300000000000002</x:v>
      </x:c>
      <x:c r="H9471" s="15" t="n">
        <x:f>VLOOKUP(D9471,'Pricing'!$A$6:$E$8,4,FALSE)</x:f>
        <x:v>6</x:v>
      </x:c>
      <x:c r="I9471" s="15" t="n">
        <x:f>E9471*G9471/1000000</x:f>
        <x:v>0.09291174000000002</x:v>
      </x:c>
      <x:c r="J9471" s="15" t="n">
        <x:f>F9471*H9471/1000000</x:f>
        <x:v>0.006564</x:v>
      </x:c>
      <x:c r="K9471" s="15" t="n">
        <x:f>SUM(I9471:J9471)</x:f>
        <x:v>0.09947574000000002</x:v>
      </x:c>
    </x:row>
    <x:row r="9472" ht="23" customHeight="1">
      <x:c r="A9472" s="2" t="str">
        <x:v>REQ-09468</x:v>
      </x:c>
      <x:c r="B9472" s="2" t="n">
        <x:v>1</x:v>
      </x:c>
      <x:c r="C9472" s="2" t="str">
        <x:v>Support</x:v>
      </x:c>
      <x:c r="D9472" s="2" t="str">
        <x:v>Balanced</x:v>
      </x:c>
      <x:c r="E9472" s="16" t="n">
        <x:v>4308</x:v>
      </x:c>
      <x:c r="F9472" s="16" t="n">
        <x:v>3264</x:v>
      </x:c>
      <x:c r="G9472" s="15" t="n">
        <x:f>VLOOKUP(D9472,'Pricing'!$A$6:$E$8,5,FALSE)</x:f>
        <x:v>1.2300000000000002</x:v>
      </x:c>
      <x:c r="H9472" s="15" t="n">
        <x:f>VLOOKUP(D9472,'Pricing'!$A$6:$E$8,4,FALSE)</x:f>
        <x:v>6</x:v>
      </x:c>
      <x:c r="I9472" s="15" t="n">
        <x:f>E9472*G9472/1000000</x:f>
        <x:v>0.005298840000000001</x:v>
      </x:c>
      <x:c r="J9472" s="15" t="n">
        <x:f>F9472*H9472/1000000</x:f>
        <x:v>0.019584</x:v>
      </x:c>
      <x:c r="K9472" s="15" t="n">
        <x:f>SUM(I9472:J9472)</x:f>
        <x:v>0.024882840000000003</x:v>
      </x:c>
    </x:row>
    <x:row r="9473" ht="23" customHeight="1">
      <x:c r="A9473" s="2" t="str">
        <x:v>REQ-09469</x:v>
      </x:c>
      <x:c r="B9473" s="2" t="n">
        <x:v>18</x:v>
      </x:c>
      <x:c r="C9473" s="2" t="str">
        <x:v>Engineering</x:v>
      </x:c>
      <x:c r="D9473" s="2" t="str">
        <x:v>Balanced</x:v>
      </x:c>
      <x:c r="E9473" s="16" t="n">
        <x:v>103832</x:v>
      </x:c>
      <x:c r="F9473" s="16" t="n">
        <x:v>448</x:v>
      </x:c>
      <x:c r="G9473" s="15" t="n">
        <x:f>VLOOKUP(D9473,'Pricing'!$A$6:$E$8,5,FALSE)</x:f>
        <x:v>1.2300000000000002</x:v>
      </x:c>
      <x:c r="H9473" s="15" t="n">
        <x:f>VLOOKUP(D9473,'Pricing'!$A$6:$E$8,4,FALSE)</x:f>
        <x:v>6</x:v>
      </x:c>
      <x:c r="I9473" s="15" t="n">
        <x:f>E9473*G9473/1000000</x:f>
        <x:v>0.12771336000000003</x:v>
      </x:c>
      <x:c r="J9473" s="15" t="n">
        <x:f>F9473*H9473/1000000</x:f>
        <x:v>0.002688</x:v>
      </x:c>
      <x:c r="K9473" s="15" t="n">
        <x:f>SUM(I9473:J9473)</x:f>
        <x:v>0.13040136000000002</x:v>
      </x:c>
    </x:row>
    <x:row r="9474" ht="23" customHeight="1">
      <x:c r="A9474" s="2" t="str">
        <x:v>REQ-09470</x:v>
      </x:c>
      <x:c r="B9474" s="2" t="n">
        <x:v>14</x:v>
      </x:c>
      <x:c r="C9474" s="2" t="str">
        <x:v>Support</x:v>
      </x:c>
      <x:c r="D9474" s="2" t="str">
        <x:v>Swift</x:v>
      </x:c>
      <x:c r="E9474" s="16" t="n">
        <x:v>36218</x:v>
      </x:c>
      <x:c r="F9474" s="16" t="n">
        <x:v>2712</x:v>
      </x:c>
      <x:c r="G9474" s="15" t="n">
        <x:f>VLOOKUP(D9474,'Pricing'!$A$6:$E$8,5,FALSE)</x:f>
        <x:v>0.246</x:v>
      </x:c>
      <x:c r="H9474" s="15" t="n">
        <x:f>VLOOKUP(D9474,'Pricing'!$A$6:$E$8,4,FALSE)</x:f>
        <x:v>1.2</x:v>
      </x:c>
      <x:c r="I9474" s="15" t="n">
        <x:f>E9474*G9474/1000000</x:f>
        <x:v>0.008909628000000001</x:v>
      </x:c>
      <x:c r="J9474" s="15" t="n">
        <x:f>F9474*H9474/1000000</x:f>
        <x:v>0.0032544</x:v>
      </x:c>
      <x:c r="K9474" s="15" t="n">
        <x:f>SUM(I9474:J9474)</x:f>
        <x:v>0.012164028</x:v>
      </x:c>
    </x:row>
    <x:row r="9475" ht="23" customHeight="1">
      <x:c r="A9475" s="2" t="str">
        <x:v>REQ-09471</x:v>
      </x:c>
      <x:c r="B9475" s="2" t="n">
        <x:v>21</x:v>
      </x:c>
      <x:c r="C9475" s="2" t="str">
        <x:v>Operations</x:v>
      </x:c>
      <x:c r="D9475" s="2" t="str">
        <x:v>Swift</x:v>
      </x:c>
      <x:c r="E9475" s="16" t="n">
        <x:v>82098</x:v>
      </x:c>
      <x:c r="F9475" s="16" t="n">
        <x:v>3345</x:v>
      </x:c>
      <x:c r="G9475" s="15" t="n">
        <x:f>VLOOKUP(D9475,'Pricing'!$A$6:$E$8,5,FALSE)</x:f>
        <x:v>0.246</x:v>
      </x:c>
      <x:c r="H9475" s="15" t="n">
        <x:f>VLOOKUP(D9475,'Pricing'!$A$6:$E$8,4,FALSE)</x:f>
        <x:v>1.2</x:v>
      </x:c>
      <x:c r="I9475" s="15" t="n">
        <x:f>E9475*G9475/1000000</x:f>
        <x:v>0.020196108</x:v>
      </x:c>
      <x:c r="J9475" s="15" t="n">
        <x:f>F9475*H9475/1000000</x:f>
        <x:v>0.004014</x:v>
      </x:c>
      <x:c r="K9475" s="15" t="n">
        <x:f>SUM(I9475:J9475)</x:f>
        <x:v>0.024210108</x:v>
      </x:c>
    </x:row>
    <x:row r="9476" ht="23" customHeight="1">
      <x:c r="A9476" s="2" t="str">
        <x:v>REQ-09472</x:v>
      </x:c>
      <x:c r="B9476" s="2" t="n">
        <x:v>18</x:v>
      </x:c>
      <x:c r="C9476" s="2" t="str">
        <x:v>Product</x:v>
      </x:c>
      <x:c r="D9476" s="2" t="str">
        <x:v>Swift</x:v>
      </x:c>
      <x:c r="E9476" s="16" t="n">
        <x:v>109467</x:v>
      </x:c>
      <x:c r="F9476" s="16" t="n">
        <x:v>227</x:v>
      </x:c>
      <x:c r="G9476" s="15" t="n">
        <x:f>VLOOKUP(D9476,'Pricing'!$A$6:$E$8,5,FALSE)</x:f>
        <x:v>0.246</x:v>
      </x:c>
      <x:c r="H9476" s="15" t="n">
        <x:f>VLOOKUP(D9476,'Pricing'!$A$6:$E$8,4,FALSE)</x:f>
        <x:v>1.2</x:v>
      </x:c>
      <x:c r="I9476" s="15" t="n">
        <x:f>E9476*G9476/1000000</x:f>
        <x:v>0.026928882</x:v>
      </x:c>
      <x:c r="J9476" s="15" t="n">
        <x:f>F9476*H9476/1000000</x:f>
        <x:v>0.00027239999999999995</x:v>
      </x:c>
      <x:c r="K9476" s="15" t="n">
        <x:f>SUM(I9476:J9476)</x:f>
        <x:v>0.027201282</x:v>
      </x:c>
    </x:row>
    <x:row r="9477" ht="23" customHeight="1">
      <x:c r="A9477" s="2" t="str">
        <x:v>REQ-09473</x:v>
      </x:c>
      <x:c r="B9477" s="2" t="n">
        <x:v>14</x:v>
      </x:c>
      <x:c r="C9477" s="2" t="str">
        <x:v>Operations</x:v>
      </x:c>
      <x:c r="D9477" s="2" t="str">
        <x:v>Swift</x:v>
      </x:c>
      <x:c r="E9477" s="16" t="n">
        <x:v>20090</x:v>
      </x:c>
      <x:c r="F9477" s="16" t="n">
        <x:v>633</x:v>
      </x:c>
      <x:c r="G9477" s="15" t="n">
        <x:f>VLOOKUP(D9477,'Pricing'!$A$6:$E$8,5,FALSE)</x:f>
        <x:v>0.246</x:v>
      </x:c>
      <x:c r="H9477" s="15" t="n">
        <x:f>VLOOKUP(D9477,'Pricing'!$A$6:$E$8,4,FALSE)</x:f>
        <x:v>1.2</x:v>
      </x:c>
      <x:c r="I9477" s="15" t="n">
        <x:f>E9477*G9477/1000000</x:f>
        <x:v>0.00494214</x:v>
      </x:c>
      <x:c r="J9477" s="15" t="n">
        <x:f>F9477*H9477/1000000</x:f>
        <x:v>0.0007596</x:v>
      </x:c>
      <x:c r="K9477" s="15" t="n">
        <x:f>SUM(I9477:J9477)</x:f>
        <x:v>0.00570174</x:v>
      </x:c>
    </x:row>
    <x:row r="9478" ht="23" customHeight="1">
      <x:c r="A9478" s="2" t="str">
        <x:v>REQ-09474</x:v>
      </x:c>
      <x:c r="B9478" s="2" t="n">
        <x:v>21</x:v>
      </x:c>
      <x:c r="C9478" s="2" t="str">
        <x:v>Support</x:v>
      </x:c>
      <x:c r="D9478" s="2" t="str">
        <x:v>Reasoning</x:v>
      </x:c>
      <x:c r="E9478" s="16" t="n">
        <x:v>52315</x:v>
      </x:c>
      <x:c r="F9478" s="16" t="n">
        <x:v>2977</x:v>
      </x:c>
      <x:c r="G9478" s="15" t="n">
        <x:f>VLOOKUP(D9478,'Pricing'!$A$6:$E$8,5,FALSE)</x:f>
        <x:v>4.920000000000001</x:v>
      </x:c>
      <x:c r="H9478" s="15" t="n">
        <x:f>VLOOKUP(D9478,'Pricing'!$A$6:$E$8,4,FALSE)</x:f>
        <x:v>24</x:v>
      </x:c>
      <x:c r="I9478" s="15" t="n">
        <x:f>E9478*G9478/1000000</x:f>
        <x:v>0.25738980000000006</x:v>
      </x:c>
      <x:c r="J9478" s="15" t="n">
        <x:f>F9478*H9478/1000000</x:f>
        <x:v>0.071448</x:v>
      </x:c>
      <x:c r="K9478" s="15" t="n">
        <x:f>SUM(I9478:J9478)</x:f>
        <x:v>0.32883780000000007</x:v>
      </x:c>
    </x:row>
    <x:row r="9479" ht="23" customHeight="1">
      <x:c r="A9479" s="2" t="str">
        <x:v>REQ-09475</x:v>
      </x:c>
      <x:c r="B9479" s="2" t="n">
        <x:v>19</x:v>
      </x:c>
      <x:c r="C9479" s="2" t="str">
        <x:v>Engineering</x:v>
      </x:c>
      <x:c r="D9479" s="2" t="str">
        <x:v>Swift</x:v>
      </x:c>
      <x:c r="E9479" s="16" t="n">
        <x:v>55332</x:v>
      </x:c>
      <x:c r="F9479" s="16" t="n">
        <x:v>3610</x:v>
      </x:c>
      <x:c r="G9479" s="15" t="n">
        <x:f>VLOOKUP(D9479,'Pricing'!$A$6:$E$8,5,FALSE)</x:f>
        <x:v>0.246</x:v>
      </x:c>
      <x:c r="H9479" s="15" t="n">
        <x:f>VLOOKUP(D9479,'Pricing'!$A$6:$E$8,4,FALSE)</x:f>
        <x:v>1.2</x:v>
      </x:c>
      <x:c r="I9479" s="15" t="n">
        <x:f>E9479*G9479/1000000</x:f>
        <x:v>0.013611672</x:v>
      </x:c>
      <x:c r="J9479" s="15" t="n">
        <x:f>F9479*H9479/1000000</x:f>
        <x:v>0.004332</x:v>
      </x:c>
      <x:c r="K9479" s="15" t="n">
        <x:f>SUM(I9479:J9479)</x:f>
        <x:v>0.017943672</x:v>
      </x:c>
    </x:row>
    <x:row r="9480" ht="23" customHeight="1">
      <x:c r="A9480" s="2" t="str">
        <x:v>REQ-09476</x:v>
      </x:c>
      <x:c r="B9480" s="2" t="n">
        <x:v>6</x:v>
      </x:c>
      <x:c r="C9480" s="2" t="str">
        <x:v>Product</x:v>
      </x:c>
      <x:c r="D9480" s="2" t="str">
        <x:v>Swift</x:v>
      </x:c>
      <x:c r="E9480" s="16" t="n">
        <x:v>74899</x:v>
      </x:c>
      <x:c r="F9480" s="16" t="n">
        <x:v>3847</x:v>
      </x:c>
      <x:c r="G9480" s="15" t="n">
        <x:f>VLOOKUP(D9480,'Pricing'!$A$6:$E$8,5,FALSE)</x:f>
        <x:v>0.246</x:v>
      </x:c>
      <x:c r="H9480" s="15" t="n">
        <x:f>VLOOKUP(D9480,'Pricing'!$A$6:$E$8,4,FALSE)</x:f>
        <x:v>1.2</x:v>
      </x:c>
      <x:c r="I9480" s="15" t="n">
        <x:f>E9480*G9480/1000000</x:f>
        <x:v>0.018425154</x:v>
      </x:c>
      <x:c r="J9480" s="15" t="n">
        <x:f>F9480*H9480/1000000</x:f>
        <x:v>0.0046164</x:v>
      </x:c>
      <x:c r="K9480" s="15" t="n">
        <x:f>SUM(I9480:J9480)</x:f>
        <x:v>0.023041554</x:v>
      </x:c>
    </x:row>
    <x:row r="9481" ht="23" customHeight="1">
      <x:c r="A9481" s="2" t="str">
        <x:v>REQ-09477</x:v>
      </x:c>
      <x:c r="B9481" s="2" t="n">
        <x:v>12</x:v>
      </x:c>
      <x:c r="C9481" s="2" t="str">
        <x:v>Engineering</x:v>
      </x:c>
      <x:c r="D9481" s="2" t="str">
        <x:v>Swift</x:v>
      </x:c>
      <x:c r="E9481" s="16" t="n">
        <x:v>14389</x:v>
      </x:c>
      <x:c r="F9481" s="16" t="n">
        <x:v>1188</x:v>
      </x:c>
      <x:c r="G9481" s="15" t="n">
        <x:f>VLOOKUP(D9481,'Pricing'!$A$6:$E$8,5,FALSE)</x:f>
        <x:v>0.246</x:v>
      </x:c>
      <x:c r="H9481" s="15" t="n">
        <x:f>VLOOKUP(D9481,'Pricing'!$A$6:$E$8,4,FALSE)</x:f>
        <x:v>1.2</x:v>
      </x:c>
      <x:c r="I9481" s="15" t="n">
        <x:f>E9481*G9481/1000000</x:f>
        <x:v>0.003539694</x:v>
      </x:c>
      <x:c r="J9481" s="15" t="n">
        <x:f>F9481*H9481/1000000</x:f>
        <x:v>0.0014256</x:v>
      </x:c>
      <x:c r="K9481" s="15" t="n">
        <x:f>SUM(I9481:J9481)</x:f>
        <x:v>0.004965294</x:v>
      </x:c>
    </x:row>
    <x:row r="9482" ht="23" customHeight="1">
      <x:c r="A9482" s="2" t="str">
        <x:v>REQ-09478</x:v>
      </x:c>
      <x:c r="B9482" s="2" t="n">
        <x:v>25</x:v>
      </x:c>
      <x:c r="C9482" s="2" t="str">
        <x:v>Growth</x:v>
      </x:c>
      <x:c r="D9482" s="2" t="str">
        <x:v>Balanced</x:v>
      </x:c>
      <x:c r="E9482" s="16" t="n">
        <x:v>68776</x:v>
      </x:c>
      <x:c r="F9482" s="16" t="n">
        <x:v>1702</x:v>
      </x:c>
      <x:c r="G9482" s="15" t="n">
        <x:f>VLOOKUP(D9482,'Pricing'!$A$6:$E$8,5,FALSE)</x:f>
        <x:v>1.2300000000000002</x:v>
      </x:c>
      <x:c r="H9482" s="15" t="n">
        <x:f>VLOOKUP(D9482,'Pricing'!$A$6:$E$8,4,FALSE)</x:f>
        <x:v>6</x:v>
      </x:c>
      <x:c r="I9482" s="15" t="n">
        <x:f>E9482*G9482/1000000</x:f>
        <x:v>0.08459448000000001</x:v>
      </x:c>
      <x:c r="J9482" s="15" t="n">
        <x:f>F9482*H9482/1000000</x:f>
        <x:v>0.010212</x:v>
      </x:c>
      <x:c r="K9482" s="15" t="n">
        <x:f>SUM(I9482:J9482)</x:f>
        <x:v>0.09480648000000001</x:v>
      </x:c>
    </x:row>
    <x:row r="9483" ht="23" customHeight="1">
      <x:c r="A9483" s="2" t="str">
        <x:v>REQ-09479</x:v>
      </x:c>
      <x:c r="B9483" s="2" t="n">
        <x:v>26</x:v>
      </x:c>
      <x:c r="C9483" s="2" t="str">
        <x:v>Operations</x:v>
      </x:c>
      <x:c r="D9483" s="2" t="str">
        <x:v>Swift</x:v>
      </x:c>
      <x:c r="E9483" s="16" t="n">
        <x:v>112582</x:v>
      </x:c>
      <x:c r="F9483" s="16" t="n">
        <x:v>3760</x:v>
      </x:c>
      <x:c r="G9483" s="15" t="n">
        <x:f>VLOOKUP(D9483,'Pricing'!$A$6:$E$8,5,FALSE)</x:f>
        <x:v>0.246</x:v>
      </x:c>
      <x:c r="H9483" s="15" t="n">
        <x:f>VLOOKUP(D9483,'Pricing'!$A$6:$E$8,4,FALSE)</x:f>
        <x:v>1.2</x:v>
      </x:c>
      <x:c r="I9483" s="15" t="n">
        <x:f>E9483*G9483/1000000</x:f>
        <x:v>0.027695171999999997</x:v>
      </x:c>
      <x:c r="J9483" s="15" t="n">
        <x:f>F9483*H9483/1000000</x:f>
        <x:v>0.004512</x:v>
      </x:c>
      <x:c r="K9483" s="15" t="n">
        <x:f>SUM(I9483:J9483)</x:f>
        <x:v>0.032207172</x:v>
      </x:c>
    </x:row>
    <x:row r="9484" ht="23" customHeight="1">
      <x:c r="A9484" s="2" t="str">
        <x:v>REQ-09480</x:v>
      </x:c>
      <x:c r="B9484" s="2" t="n">
        <x:v>8</x:v>
      </x:c>
      <x:c r="C9484" s="2" t="str">
        <x:v>Support</x:v>
      </x:c>
      <x:c r="D9484" s="2" t="str">
        <x:v>Swift</x:v>
      </x:c>
      <x:c r="E9484" s="16" t="n">
        <x:v>4283</x:v>
      </x:c>
      <x:c r="F9484" s="16" t="n">
        <x:v>3685</x:v>
      </x:c>
      <x:c r="G9484" s="15" t="n">
        <x:f>VLOOKUP(D9484,'Pricing'!$A$6:$E$8,5,FALSE)</x:f>
        <x:v>0.246</x:v>
      </x:c>
      <x:c r="H9484" s="15" t="n">
        <x:f>VLOOKUP(D9484,'Pricing'!$A$6:$E$8,4,FALSE)</x:f>
        <x:v>1.2</x:v>
      </x:c>
      <x:c r="I9484" s="15" t="n">
        <x:f>E9484*G9484/1000000</x:f>
        <x:v>0.0010536179999999999</x:v>
      </x:c>
      <x:c r="J9484" s="15" t="n">
        <x:f>F9484*H9484/1000000</x:f>
        <x:v>0.004422</x:v>
      </x:c>
      <x:c r="K9484" s="15" t="n">
        <x:f>SUM(I9484:J9484)</x:f>
        <x:v>0.005475618</x:v>
      </x:c>
    </x:row>
    <x:row r="9485" ht="23" customHeight="1">
      <x:c r="A9485" s="2" t="str">
        <x:v>REQ-09481</x:v>
      </x:c>
      <x:c r="B9485" s="2" t="n">
        <x:v>27</x:v>
      </x:c>
      <x:c r="C9485" s="2" t="str">
        <x:v>Research</x:v>
      </x:c>
      <x:c r="D9485" s="2" t="str">
        <x:v>Swift</x:v>
      </x:c>
      <x:c r="E9485" s="16" t="n">
        <x:v>47405</x:v>
      </x:c>
      <x:c r="F9485" s="16" t="n">
        <x:v>2228</x:v>
      </x:c>
      <x:c r="G9485" s="15" t="n">
        <x:f>VLOOKUP(D9485,'Pricing'!$A$6:$E$8,5,FALSE)</x:f>
        <x:v>0.246</x:v>
      </x:c>
      <x:c r="H9485" s="15" t="n">
        <x:f>VLOOKUP(D9485,'Pricing'!$A$6:$E$8,4,FALSE)</x:f>
        <x:v>1.2</x:v>
      </x:c>
      <x:c r="I9485" s="15" t="n">
        <x:f>E9485*G9485/1000000</x:f>
        <x:v>0.01166163</x:v>
      </x:c>
      <x:c r="J9485" s="15" t="n">
        <x:f>F9485*H9485/1000000</x:f>
        <x:v>0.0026736</x:v>
      </x:c>
      <x:c r="K9485" s="15" t="n">
        <x:f>SUM(I9485:J9485)</x:f>
        <x:v>0.01433523</x:v>
      </x:c>
    </x:row>
    <x:row r="9486" ht="23" customHeight="1">
      <x:c r="A9486" s="2" t="str">
        <x:v>REQ-09482</x:v>
      </x:c>
      <x:c r="B9486" s="2" t="n">
        <x:v>11</x:v>
      </x:c>
      <x:c r="C9486" s="2" t="str">
        <x:v>Support</x:v>
      </x:c>
      <x:c r="D9486" s="2" t="str">
        <x:v>Reasoning</x:v>
      </x:c>
      <x:c r="E9486" s="16" t="n">
        <x:v>22903</x:v>
      </x:c>
      <x:c r="F9486" s="16" t="n">
        <x:v>3470</x:v>
      </x:c>
      <x:c r="G9486" s="15" t="n">
        <x:f>VLOOKUP(D9486,'Pricing'!$A$6:$E$8,5,FALSE)</x:f>
        <x:v>4.920000000000001</x:v>
      </x:c>
      <x:c r="H9486" s="15" t="n">
        <x:f>VLOOKUP(D9486,'Pricing'!$A$6:$E$8,4,FALSE)</x:f>
        <x:v>24</x:v>
      </x:c>
      <x:c r="I9486" s="15" t="n">
        <x:f>E9486*G9486/1000000</x:f>
        <x:v>0.11268276000000002</x:v>
      </x:c>
      <x:c r="J9486" s="15" t="n">
        <x:f>F9486*H9486/1000000</x:f>
        <x:v>0.08328</x:v>
      </x:c>
      <x:c r="K9486" s="15" t="n">
        <x:f>SUM(I9486:J9486)</x:f>
        <x:v>0.19596276</x:v>
      </x:c>
    </x:row>
    <x:row r="9487" ht="23" customHeight="1">
      <x:c r="A9487" s="2" t="str">
        <x:v>REQ-09483</x:v>
      </x:c>
      <x:c r="B9487" s="2" t="n">
        <x:v>16</x:v>
      </x:c>
      <x:c r="C9487" s="2" t="str">
        <x:v>Engineering</x:v>
      </x:c>
      <x:c r="D9487" s="2" t="str">
        <x:v>Balanced</x:v>
      </x:c>
      <x:c r="E9487" s="16" t="n">
        <x:v>92685</x:v>
      </x:c>
      <x:c r="F9487" s="16" t="n">
        <x:v>3643</x:v>
      </x:c>
      <x:c r="G9487" s="15" t="n">
        <x:f>VLOOKUP(D9487,'Pricing'!$A$6:$E$8,5,FALSE)</x:f>
        <x:v>1.2300000000000002</x:v>
      </x:c>
      <x:c r="H9487" s="15" t="n">
        <x:f>VLOOKUP(D9487,'Pricing'!$A$6:$E$8,4,FALSE)</x:f>
        <x:v>6</x:v>
      </x:c>
      <x:c r="I9487" s="15" t="n">
        <x:f>E9487*G9487/1000000</x:f>
        <x:v>0.11400255000000002</x:v>
      </x:c>
      <x:c r="J9487" s="15" t="n">
        <x:f>F9487*H9487/1000000</x:f>
        <x:v>0.021858</x:v>
      </x:c>
      <x:c r="K9487" s="15" t="n">
        <x:f>SUM(I9487:J9487)</x:f>
        <x:v>0.13586055000000002</x:v>
      </x:c>
    </x:row>
    <x:row r="9488" ht="23" customHeight="1">
      <x:c r="A9488" s="2" t="str">
        <x:v>REQ-09484</x:v>
      </x:c>
      <x:c r="B9488" s="2" t="n">
        <x:v>22</x:v>
      </x:c>
      <x:c r="C9488" s="2" t="str">
        <x:v>Growth</x:v>
      </x:c>
      <x:c r="D9488" s="2" t="str">
        <x:v>Swift</x:v>
      </x:c>
      <x:c r="E9488" s="16" t="n">
        <x:v>119815</x:v>
      </x:c>
      <x:c r="F9488" s="16" t="n">
        <x:v>1425</x:v>
      </x:c>
      <x:c r="G9488" s="15" t="n">
        <x:f>VLOOKUP(D9488,'Pricing'!$A$6:$E$8,5,FALSE)</x:f>
        <x:v>0.246</x:v>
      </x:c>
      <x:c r="H9488" s="15" t="n">
        <x:f>VLOOKUP(D9488,'Pricing'!$A$6:$E$8,4,FALSE)</x:f>
        <x:v>1.2</x:v>
      </x:c>
      <x:c r="I9488" s="15" t="n">
        <x:f>E9488*G9488/1000000</x:f>
        <x:v>0.02947449</x:v>
      </x:c>
      <x:c r="J9488" s="15" t="n">
        <x:f>F9488*H9488/1000000</x:f>
        <x:v>0.00171</x:v>
      </x:c>
      <x:c r="K9488" s="15" t="n">
        <x:f>SUM(I9488:J9488)</x:f>
        <x:v>0.03118449</x:v>
      </x:c>
    </x:row>
    <x:row r="9489" ht="23" customHeight="1">
      <x:c r="A9489" s="2" t="str">
        <x:v>REQ-09485</x:v>
      </x:c>
      <x:c r="B9489" s="2" t="n">
        <x:v>23</x:v>
      </x:c>
      <x:c r="C9489" s="2" t="str">
        <x:v>Engineering</x:v>
      </x:c>
      <x:c r="D9489" s="2" t="str">
        <x:v>Swift</x:v>
      </x:c>
      <x:c r="E9489" s="16" t="n">
        <x:v>66898</x:v>
      </x:c>
      <x:c r="F9489" s="16" t="n">
        <x:v>2944</x:v>
      </x:c>
      <x:c r="G9489" s="15" t="n">
        <x:f>VLOOKUP(D9489,'Pricing'!$A$6:$E$8,5,FALSE)</x:f>
        <x:v>0.246</x:v>
      </x:c>
      <x:c r="H9489" s="15" t="n">
        <x:f>VLOOKUP(D9489,'Pricing'!$A$6:$E$8,4,FALSE)</x:f>
        <x:v>1.2</x:v>
      </x:c>
      <x:c r="I9489" s="15" t="n">
        <x:f>E9489*G9489/1000000</x:f>
        <x:v>0.016456908</x:v>
      </x:c>
      <x:c r="J9489" s="15" t="n">
        <x:f>F9489*H9489/1000000</x:f>
        <x:v>0.0035327999999999996</x:v>
      </x:c>
      <x:c r="K9489" s="15" t="n">
        <x:f>SUM(I9489:J9489)</x:f>
        <x:v>0.019989708</x:v>
      </x:c>
    </x:row>
    <x:row r="9490" ht="23" customHeight="1">
      <x:c r="A9490" s="2" t="str">
        <x:v>REQ-09486</x:v>
      </x:c>
      <x:c r="B9490" s="2" t="n">
        <x:v>3</x:v>
      </x:c>
      <x:c r="C9490" s="2" t="str">
        <x:v>Support</x:v>
      </x:c>
      <x:c r="D9490" s="2" t="str">
        <x:v>Reasoning</x:v>
      </x:c>
      <x:c r="E9490" s="16" t="n">
        <x:v>55135</x:v>
      </x:c>
      <x:c r="F9490" s="16" t="n">
        <x:v>488</x:v>
      </x:c>
      <x:c r="G9490" s="15" t="n">
        <x:f>VLOOKUP(D9490,'Pricing'!$A$6:$E$8,5,FALSE)</x:f>
        <x:v>4.920000000000001</x:v>
      </x:c>
      <x:c r="H9490" s="15" t="n">
        <x:f>VLOOKUP(D9490,'Pricing'!$A$6:$E$8,4,FALSE)</x:f>
        <x:v>24</x:v>
      </x:c>
      <x:c r="I9490" s="15" t="n">
        <x:f>E9490*G9490/1000000</x:f>
        <x:v>0.27126420000000007</x:v>
      </x:c>
      <x:c r="J9490" s="15" t="n">
        <x:f>F9490*H9490/1000000</x:f>
        <x:v>0.011712</x:v>
      </x:c>
      <x:c r="K9490" s="15" t="n">
        <x:f>SUM(I9490:J9490)</x:f>
        <x:v>0.28297620000000007</x:v>
      </x:c>
    </x:row>
    <x:row r="9491" ht="23" customHeight="1">
      <x:c r="A9491" s="2" t="str">
        <x:v>REQ-09487</x:v>
      </x:c>
      <x:c r="B9491" s="2" t="n">
        <x:v>27</x:v>
      </x:c>
      <x:c r="C9491" s="2" t="str">
        <x:v>Engineering</x:v>
      </x:c>
      <x:c r="D9491" s="2" t="str">
        <x:v>Balanced</x:v>
      </x:c>
      <x:c r="E9491" s="16" t="n">
        <x:v>58698</x:v>
      </x:c>
      <x:c r="F9491" s="16" t="n">
        <x:v>446</x:v>
      </x:c>
      <x:c r="G9491" s="15" t="n">
        <x:f>VLOOKUP(D9491,'Pricing'!$A$6:$E$8,5,FALSE)</x:f>
        <x:v>1.2300000000000002</x:v>
      </x:c>
      <x:c r="H9491" s="15" t="n">
        <x:f>VLOOKUP(D9491,'Pricing'!$A$6:$E$8,4,FALSE)</x:f>
        <x:v>6</x:v>
      </x:c>
      <x:c r="I9491" s="15" t="n">
        <x:f>E9491*G9491/1000000</x:f>
        <x:v>0.07219854</x:v>
      </x:c>
      <x:c r="J9491" s="15" t="n">
        <x:f>F9491*H9491/1000000</x:f>
        <x:v>0.002676</x:v>
      </x:c>
      <x:c r="K9491" s="15" t="n">
        <x:f>SUM(I9491:J9491)</x:f>
        <x:v>0.07487454</x:v>
      </x:c>
    </x:row>
    <x:row r="9492" ht="23" customHeight="1">
      <x:c r="A9492" s="2" t="str">
        <x:v>REQ-09488</x:v>
      </x:c>
      <x:c r="B9492" s="2" t="n">
        <x:v>18</x:v>
      </x:c>
      <x:c r="C9492" s="2" t="str">
        <x:v>Product</x:v>
      </x:c>
      <x:c r="D9492" s="2" t="str">
        <x:v>Swift</x:v>
      </x:c>
      <x:c r="E9492" s="16" t="n">
        <x:v>94522</x:v>
      </x:c>
      <x:c r="F9492" s="16" t="n">
        <x:v>1677</x:v>
      </x:c>
      <x:c r="G9492" s="15" t="n">
        <x:f>VLOOKUP(D9492,'Pricing'!$A$6:$E$8,5,FALSE)</x:f>
        <x:v>0.246</x:v>
      </x:c>
      <x:c r="H9492" s="15" t="n">
        <x:f>VLOOKUP(D9492,'Pricing'!$A$6:$E$8,4,FALSE)</x:f>
        <x:v>1.2</x:v>
      </x:c>
      <x:c r="I9492" s="15" t="n">
        <x:f>E9492*G9492/1000000</x:f>
        <x:v>0.023252412</x:v>
      </x:c>
      <x:c r="J9492" s="15" t="n">
        <x:f>F9492*H9492/1000000</x:f>
        <x:v>0.0020123999999999997</x:v>
      </x:c>
      <x:c r="K9492" s="15" t="n">
        <x:f>SUM(I9492:J9492)</x:f>
        <x:v>0.025264812</x:v>
      </x:c>
    </x:row>
    <x:row r="9493" ht="23" customHeight="1">
      <x:c r="A9493" s="2" t="str">
        <x:v>REQ-09489</x:v>
      </x:c>
      <x:c r="B9493" s="2" t="n">
        <x:v>7</x:v>
      </x:c>
      <x:c r="C9493" s="2" t="str">
        <x:v>Engineering</x:v>
      </x:c>
      <x:c r="D9493" s="2" t="str">
        <x:v>Balanced</x:v>
      </x:c>
      <x:c r="E9493" s="16" t="n">
        <x:v>77463</x:v>
      </x:c>
      <x:c r="F9493" s="16" t="n">
        <x:v>3144</x:v>
      </x:c>
      <x:c r="G9493" s="15" t="n">
        <x:f>VLOOKUP(D9493,'Pricing'!$A$6:$E$8,5,FALSE)</x:f>
        <x:v>1.2300000000000002</x:v>
      </x:c>
      <x:c r="H9493" s="15" t="n">
        <x:f>VLOOKUP(D9493,'Pricing'!$A$6:$E$8,4,FALSE)</x:f>
        <x:v>6</x:v>
      </x:c>
      <x:c r="I9493" s="15" t="n">
        <x:f>E9493*G9493/1000000</x:f>
        <x:v>0.09527949000000002</x:v>
      </x:c>
      <x:c r="J9493" s="15" t="n">
        <x:f>F9493*H9493/1000000</x:f>
        <x:v>0.018864</x:v>
      </x:c>
      <x:c r="K9493" s="15" t="n">
        <x:f>SUM(I9493:J9493)</x:f>
        <x:v>0.11414349000000001</x:v>
      </x:c>
    </x:row>
    <x:row r="9494" ht="23" customHeight="1">
      <x:c r="A9494" s="2" t="str">
        <x:v>REQ-09490</x:v>
      </x:c>
      <x:c r="B9494" s="2" t="n">
        <x:v>2</x:v>
      </x:c>
      <x:c r="C9494" s="2" t="str">
        <x:v>Growth</x:v>
      </x:c>
      <x:c r="D9494" s="2" t="str">
        <x:v>Reasoning</x:v>
      </x:c>
      <x:c r="E9494" s="16" t="n">
        <x:v>8980</x:v>
      </x:c>
      <x:c r="F9494" s="16" t="n">
        <x:v>681</x:v>
      </x:c>
      <x:c r="G9494" s="15" t="n">
        <x:f>VLOOKUP(D9494,'Pricing'!$A$6:$E$8,5,FALSE)</x:f>
        <x:v>4.920000000000001</x:v>
      </x:c>
      <x:c r="H9494" s="15" t="n">
        <x:f>VLOOKUP(D9494,'Pricing'!$A$6:$E$8,4,FALSE)</x:f>
        <x:v>24</x:v>
      </x:c>
      <x:c r="I9494" s="15" t="n">
        <x:f>E9494*G9494/1000000</x:f>
        <x:v>0.04418160000000001</x:v>
      </x:c>
      <x:c r="J9494" s="15" t="n">
        <x:f>F9494*H9494/1000000</x:f>
        <x:v>0.016344</x:v>
      </x:c>
      <x:c r="K9494" s="15" t="n">
        <x:f>SUM(I9494:J9494)</x:f>
        <x:v>0.06052560000000001</x:v>
      </x:c>
    </x:row>
    <x:row r="9495" ht="23" customHeight="1">
      <x:c r="A9495" s="2" t="str">
        <x:v>REQ-09491</x:v>
      </x:c>
      <x:c r="B9495" s="2" t="n">
        <x:v>16</x:v>
      </x:c>
      <x:c r="C9495" s="2" t="str">
        <x:v>Research</x:v>
      </x:c>
      <x:c r="D9495" s="2" t="str">
        <x:v>Swift</x:v>
      </x:c>
      <x:c r="E9495" s="16" t="n">
        <x:v>13788</x:v>
      </x:c>
      <x:c r="F9495" s="16" t="n">
        <x:v>3043</x:v>
      </x:c>
      <x:c r="G9495" s="15" t="n">
        <x:f>VLOOKUP(D9495,'Pricing'!$A$6:$E$8,5,FALSE)</x:f>
        <x:v>0.246</x:v>
      </x:c>
      <x:c r="H9495" s="15" t="n">
        <x:f>VLOOKUP(D9495,'Pricing'!$A$6:$E$8,4,FALSE)</x:f>
        <x:v>1.2</x:v>
      </x:c>
      <x:c r="I9495" s="15" t="n">
        <x:f>E9495*G9495/1000000</x:f>
        <x:v>0.003391848</x:v>
      </x:c>
      <x:c r="J9495" s="15" t="n">
        <x:f>F9495*H9495/1000000</x:f>
        <x:v>0.0036516</x:v>
      </x:c>
      <x:c r="K9495" s="15" t="n">
        <x:f>SUM(I9495:J9495)</x:f>
        <x:v>0.007043448</x:v>
      </x:c>
    </x:row>
    <x:row r="9496" ht="23" customHeight="1">
      <x:c r="A9496" s="2" t="str">
        <x:v>REQ-09492</x:v>
      </x:c>
      <x:c r="B9496" s="2" t="n">
        <x:v>23</x:v>
      </x:c>
      <x:c r="C9496" s="2" t="str">
        <x:v>Product</x:v>
      </x:c>
      <x:c r="D9496" s="2" t="str">
        <x:v>Swift</x:v>
      </x:c>
      <x:c r="E9496" s="16" t="n">
        <x:v>17268</x:v>
      </x:c>
      <x:c r="F9496" s="16" t="n">
        <x:v>1902</x:v>
      </x:c>
      <x:c r="G9496" s="15" t="n">
        <x:f>VLOOKUP(D9496,'Pricing'!$A$6:$E$8,5,FALSE)</x:f>
        <x:v>0.246</x:v>
      </x:c>
      <x:c r="H9496" s="15" t="n">
        <x:f>VLOOKUP(D9496,'Pricing'!$A$6:$E$8,4,FALSE)</x:f>
        <x:v>1.2</x:v>
      </x:c>
      <x:c r="I9496" s="15" t="n">
        <x:f>E9496*G9496/1000000</x:f>
        <x:v>0.004247928</x:v>
      </x:c>
      <x:c r="J9496" s="15" t="n">
        <x:f>F9496*H9496/1000000</x:f>
        <x:v>0.0022824</x:v>
      </x:c>
      <x:c r="K9496" s="15" t="n">
        <x:f>SUM(I9496:J9496)</x:f>
        <x:v>0.006530328</x:v>
      </x:c>
    </x:row>
    <x:row r="9497" ht="23" customHeight="1">
      <x:c r="A9497" s="2" t="str">
        <x:v>REQ-09493</x:v>
      </x:c>
      <x:c r="B9497" s="2" t="n">
        <x:v>6</x:v>
      </x:c>
      <x:c r="C9497" s="2" t="str">
        <x:v>Operations</x:v>
      </x:c>
      <x:c r="D9497" s="2" t="str">
        <x:v>Swift</x:v>
      </x:c>
      <x:c r="E9497" s="16" t="n">
        <x:v>37046</x:v>
      </x:c>
      <x:c r="F9497" s="16" t="n">
        <x:v>807</x:v>
      </x:c>
      <x:c r="G9497" s="15" t="n">
        <x:f>VLOOKUP(D9497,'Pricing'!$A$6:$E$8,5,FALSE)</x:f>
        <x:v>0.246</x:v>
      </x:c>
      <x:c r="H9497" s="15" t="n">
        <x:f>VLOOKUP(D9497,'Pricing'!$A$6:$E$8,4,FALSE)</x:f>
        <x:v>1.2</x:v>
      </x:c>
      <x:c r="I9497" s="15" t="n">
        <x:f>E9497*G9497/1000000</x:f>
        <x:v>0.009113316000000002</x:v>
      </x:c>
      <x:c r="J9497" s="15" t="n">
        <x:f>F9497*H9497/1000000</x:f>
        <x:v>0.0009684</x:v>
      </x:c>
      <x:c r="K9497" s="15" t="n">
        <x:f>SUM(I9497:J9497)</x:f>
        <x:v>0.010081716000000001</x:v>
      </x:c>
    </x:row>
    <x:row r="9498" ht="23" customHeight="1">
      <x:c r="A9498" s="2" t="str">
        <x:v>REQ-09494</x:v>
      </x:c>
      <x:c r="B9498" s="2" t="n">
        <x:v>12</x:v>
      </x:c>
      <x:c r="C9498" s="2" t="str">
        <x:v>Support</x:v>
      </x:c>
      <x:c r="D9498" s="2" t="str">
        <x:v>Balanced</x:v>
      </x:c>
      <x:c r="E9498" s="16" t="n">
        <x:v>83139</x:v>
      </x:c>
      <x:c r="F9498" s="16" t="n">
        <x:v>3666</x:v>
      </x:c>
      <x:c r="G9498" s="15" t="n">
        <x:f>VLOOKUP(D9498,'Pricing'!$A$6:$E$8,5,FALSE)</x:f>
        <x:v>1.2300000000000002</x:v>
      </x:c>
      <x:c r="H9498" s="15" t="n">
        <x:f>VLOOKUP(D9498,'Pricing'!$A$6:$E$8,4,FALSE)</x:f>
        <x:v>6</x:v>
      </x:c>
      <x:c r="I9498" s="15" t="n">
        <x:f>E9498*G9498/1000000</x:f>
        <x:v>0.10226097000000002</x:v>
      </x:c>
      <x:c r="J9498" s="15" t="n">
        <x:f>F9498*H9498/1000000</x:f>
        <x:v>0.021996</x:v>
      </x:c>
      <x:c r="K9498" s="15" t="n">
        <x:f>SUM(I9498:J9498)</x:f>
        <x:v>0.12425697000000002</x:v>
      </x:c>
    </x:row>
    <x:row r="9499" ht="23" customHeight="1">
      <x:c r="A9499" s="2" t="str">
        <x:v>REQ-09495</x:v>
      </x:c>
      <x:c r="B9499" s="2" t="n">
        <x:v>28</x:v>
      </x:c>
      <x:c r="C9499" s="2" t="str">
        <x:v>Research</x:v>
      </x:c>
      <x:c r="D9499" s="2" t="str">
        <x:v>Swift</x:v>
      </x:c>
      <x:c r="E9499" s="16" t="n">
        <x:v>46524</x:v>
      </x:c>
      <x:c r="F9499" s="16" t="n">
        <x:v>2355</x:v>
      </x:c>
      <x:c r="G9499" s="15" t="n">
        <x:f>VLOOKUP(D9499,'Pricing'!$A$6:$E$8,5,FALSE)</x:f>
        <x:v>0.246</x:v>
      </x:c>
      <x:c r="H9499" s="15" t="n">
        <x:f>VLOOKUP(D9499,'Pricing'!$A$6:$E$8,4,FALSE)</x:f>
        <x:v>1.2</x:v>
      </x:c>
      <x:c r="I9499" s="15" t="n">
        <x:f>E9499*G9499/1000000</x:f>
        <x:v>0.011444904</x:v>
      </x:c>
      <x:c r="J9499" s="15" t="n">
        <x:f>F9499*H9499/1000000</x:f>
        <x:v>0.002826</x:v>
      </x:c>
      <x:c r="K9499" s="15" t="n">
        <x:f>SUM(I9499:J9499)</x:f>
        <x:v>0.014270904000000001</x:v>
      </x:c>
    </x:row>
    <x:row r="9500" ht="23" customHeight="1">
      <x:c r="A9500" s="2" t="str">
        <x:v>REQ-09496</x:v>
      </x:c>
      <x:c r="B9500" s="2" t="n">
        <x:v>6</x:v>
      </x:c>
      <x:c r="C9500" s="2" t="str">
        <x:v>Support</x:v>
      </x:c>
      <x:c r="D9500" s="2" t="str">
        <x:v>Balanced</x:v>
      </x:c>
      <x:c r="E9500" s="16" t="n">
        <x:v>85922</x:v>
      </x:c>
      <x:c r="F9500" s="16" t="n">
        <x:v>734</x:v>
      </x:c>
      <x:c r="G9500" s="15" t="n">
        <x:f>VLOOKUP(D9500,'Pricing'!$A$6:$E$8,5,FALSE)</x:f>
        <x:v>1.2300000000000002</x:v>
      </x:c>
      <x:c r="H9500" s="15" t="n">
        <x:f>VLOOKUP(D9500,'Pricing'!$A$6:$E$8,4,FALSE)</x:f>
        <x:v>6</x:v>
      </x:c>
      <x:c r="I9500" s="15" t="n">
        <x:f>E9500*G9500/1000000</x:f>
        <x:v>0.10568406000000001</x:v>
      </x:c>
      <x:c r="J9500" s="15" t="n">
        <x:f>F9500*H9500/1000000</x:f>
        <x:v>0.004404</x:v>
      </x:c>
      <x:c r="K9500" s="15" t="n">
        <x:f>SUM(I9500:J9500)</x:f>
        <x:v>0.11008806000000002</x:v>
      </x:c>
    </x:row>
    <x:row r="9501" ht="23" customHeight="1">
      <x:c r="A9501" s="2" t="str">
        <x:v>REQ-09497</x:v>
      </x:c>
      <x:c r="B9501" s="2" t="n">
        <x:v>9</x:v>
      </x:c>
      <x:c r="C9501" s="2" t="str">
        <x:v>Engineering</x:v>
      </x:c>
      <x:c r="D9501" s="2" t="str">
        <x:v>Swift</x:v>
      </x:c>
      <x:c r="E9501" s="16" t="n">
        <x:v>75875</x:v>
      </x:c>
      <x:c r="F9501" s="16" t="n">
        <x:v>1937</x:v>
      </x:c>
      <x:c r="G9501" s="15" t="n">
        <x:f>VLOOKUP(D9501,'Pricing'!$A$6:$E$8,5,FALSE)</x:f>
        <x:v>0.246</x:v>
      </x:c>
      <x:c r="H9501" s="15" t="n">
        <x:f>VLOOKUP(D9501,'Pricing'!$A$6:$E$8,4,FALSE)</x:f>
        <x:v>1.2</x:v>
      </x:c>
      <x:c r="I9501" s="15" t="n">
        <x:f>E9501*G9501/1000000</x:f>
        <x:v>0.01866525</x:v>
      </x:c>
      <x:c r="J9501" s="15" t="n">
        <x:f>F9501*H9501/1000000</x:f>
        <x:v>0.0023244</x:v>
      </x:c>
      <x:c r="K9501" s="15" t="n">
        <x:f>SUM(I9501:J9501)</x:f>
        <x:v>0.020989650000000002</x:v>
      </x:c>
    </x:row>
    <x:row r="9502" ht="23" customHeight="1">
      <x:c r="A9502" s="2" t="str">
        <x:v>REQ-09498</x:v>
      </x:c>
      <x:c r="B9502" s="2" t="n">
        <x:v>5</x:v>
      </x:c>
      <x:c r="C9502" s="2" t="str">
        <x:v>Product</x:v>
      </x:c>
      <x:c r="D9502" s="2" t="str">
        <x:v>Swift</x:v>
      </x:c>
      <x:c r="E9502" s="16" t="n">
        <x:v>112828</x:v>
      </x:c>
      <x:c r="F9502" s="16" t="n">
        <x:v>3494</x:v>
      </x:c>
      <x:c r="G9502" s="15" t="n">
        <x:f>VLOOKUP(D9502,'Pricing'!$A$6:$E$8,5,FALSE)</x:f>
        <x:v>0.246</x:v>
      </x:c>
      <x:c r="H9502" s="15" t="n">
        <x:f>VLOOKUP(D9502,'Pricing'!$A$6:$E$8,4,FALSE)</x:f>
        <x:v>1.2</x:v>
      </x:c>
      <x:c r="I9502" s="15" t="n">
        <x:f>E9502*G9502/1000000</x:f>
        <x:v>0.027755687999999997</x:v>
      </x:c>
      <x:c r="J9502" s="15" t="n">
        <x:f>F9502*H9502/1000000</x:f>
        <x:v>0.0041928</x:v>
      </x:c>
      <x:c r="K9502" s="15" t="n">
        <x:f>SUM(I9502:J9502)</x:f>
        <x:v>0.031948488</x:v>
      </x:c>
    </x:row>
    <x:row r="9503" ht="23" customHeight="1">
      <x:c r="A9503" s="2" t="str">
        <x:v>REQ-09499</x:v>
      </x:c>
      <x:c r="B9503" s="2" t="n">
        <x:v>21</x:v>
      </x:c>
      <x:c r="C9503" s="2" t="str">
        <x:v>Operations</x:v>
      </x:c>
      <x:c r="D9503" s="2" t="str">
        <x:v>Balanced</x:v>
      </x:c>
      <x:c r="E9503" s="16" t="n">
        <x:v>35004</x:v>
      </x:c>
      <x:c r="F9503" s="16" t="n">
        <x:v>3342</x:v>
      </x:c>
      <x:c r="G9503" s="15" t="n">
        <x:f>VLOOKUP(D9503,'Pricing'!$A$6:$E$8,5,FALSE)</x:f>
        <x:v>1.2300000000000002</x:v>
      </x:c>
      <x:c r="H9503" s="15" t="n">
        <x:f>VLOOKUP(D9503,'Pricing'!$A$6:$E$8,4,FALSE)</x:f>
        <x:v>6</x:v>
      </x:c>
      <x:c r="I9503" s="15" t="n">
        <x:f>E9503*G9503/1000000</x:f>
        <x:v>0.04305492</x:v>
      </x:c>
      <x:c r="J9503" s="15" t="n">
        <x:f>F9503*H9503/1000000</x:f>
        <x:v>0.020052</x:v>
      </x:c>
      <x:c r="K9503" s="15" t="n">
        <x:f>SUM(I9503:J9503)</x:f>
        <x:v>0.06310692000000001</x:v>
      </x:c>
    </x:row>
    <x:row r="9504" ht="23" customHeight="1">
      <x:c r="A9504" s="2" t="str">
        <x:v>REQ-09500</x:v>
      </x:c>
      <x:c r="B9504" s="2" t="n">
        <x:v>12</x:v>
      </x:c>
      <x:c r="C9504" s="2" t="str">
        <x:v>Support</x:v>
      </x:c>
      <x:c r="D9504" s="2" t="str">
        <x:v>Balanced</x:v>
      </x:c>
      <x:c r="E9504" s="16" t="n">
        <x:v>79118</x:v>
      </x:c>
      <x:c r="F9504" s="16" t="n">
        <x:v>2856</x:v>
      </x:c>
      <x:c r="G9504" s="15" t="n">
        <x:f>VLOOKUP(D9504,'Pricing'!$A$6:$E$8,5,FALSE)</x:f>
        <x:v>1.2300000000000002</x:v>
      </x:c>
      <x:c r="H9504" s="15" t="n">
        <x:f>VLOOKUP(D9504,'Pricing'!$A$6:$E$8,4,FALSE)</x:f>
        <x:v>6</x:v>
      </x:c>
      <x:c r="I9504" s="15" t="n">
        <x:f>E9504*G9504/1000000</x:f>
        <x:v>0.09731514000000001</x:v>
      </x:c>
      <x:c r="J9504" s="15" t="n">
        <x:f>F9504*H9504/1000000</x:f>
        <x:v>0.017136</x:v>
      </x:c>
      <x:c r="K9504" s="15" t="n">
        <x:f>SUM(I9504:J9504)</x:f>
        <x:v>0.11445114</x:v>
      </x:c>
    </x:row>
    <x:row r="9505" ht="23" customHeight="1">
      <x:c r="A9505" s="2" t="str">
        <x:v>REQ-09501</x:v>
      </x:c>
      <x:c r="B9505" s="2" t="n">
        <x:v>30</x:v>
      </x:c>
      <x:c r="C9505" s="2" t="str">
        <x:v>Operations</x:v>
      </x:c>
      <x:c r="D9505" s="2" t="str">
        <x:v>Swift</x:v>
      </x:c>
      <x:c r="E9505" s="16" t="n">
        <x:v>36823</x:v>
      </x:c>
      <x:c r="F9505" s="16" t="n">
        <x:v>728</x:v>
      </x:c>
      <x:c r="G9505" s="15" t="n">
        <x:f>VLOOKUP(D9505,'Pricing'!$A$6:$E$8,5,FALSE)</x:f>
        <x:v>0.246</x:v>
      </x:c>
      <x:c r="H9505" s="15" t="n">
        <x:f>VLOOKUP(D9505,'Pricing'!$A$6:$E$8,4,FALSE)</x:f>
        <x:v>1.2</x:v>
      </x:c>
      <x:c r="I9505" s="15" t="n">
        <x:f>E9505*G9505/1000000</x:f>
        <x:v>0.009058458</x:v>
      </x:c>
      <x:c r="J9505" s="15" t="n">
        <x:f>F9505*H9505/1000000</x:f>
        <x:v>0.0008736</x:v>
      </x:c>
      <x:c r="K9505" s="15" t="n">
        <x:f>SUM(I9505:J9505)</x:f>
        <x:v>0.009932058</x:v>
      </x:c>
    </x:row>
    <x:row r="9506" ht="23" customHeight="1">
      <x:c r="A9506" s="2" t="str">
        <x:v>REQ-09502</x:v>
      </x:c>
      <x:c r="B9506" s="2" t="n">
        <x:v>23</x:v>
      </x:c>
      <x:c r="C9506" s="2" t="str">
        <x:v>Product</x:v>
      </x:c>
      <x:c r="D9506" s="2" t="str">
        <x:v>Reasoning</x:v>
      </x:c>
      <x:c r="E9506" s="16" t="n">
        <x:v>112711</x:v>
      </x:c>
      <x:c r="F9506" s="16" t="n">
        <x:v>2227</x:v>
      </x:c>
      <x:c r="G9506" s="15" t="n">
        <x:f>VLOOKUP(D9506,'Pricing'!$A$6:$E$8,5,FALSE)</x:f>
        <x:v>4.920000000000001</x:v>
      </x:c>
      <x:c r="H9506" s="15" t="n">
        <x:f>VLOOKUP(D9506,'Pricing'!$A$6:$E$8,4,FALSE)</x:f>
        <x:v>24</x:v>
      </x:c>
      <x:c r="I9506" s="15" t="n">
        <x:f>E9506*G9506/1000000</x:f>
        <x:v>0.5545381200000001</x:v>
      </x:c>
      <x:c r="J9506" s="15" t="n">
        <x:f>F9506*H9506/1000000</x:f>
        <x:v>0.053448</x:v>
      </x:c>
      <x:c r="K9506" s="15" t="n">
        <x:f>SUM(I9506:J9506)</x:f>
        <x:v>0.6079861200000002</x:v>
      </x:c>
    </x:row>
    <x:row r="9507" ht="23" customHeight="1">
      <x:c r="A9507" s="2" t="str">
        <x:v>REQ-09503</x:v>
      </x:c>
      <x:c r="B9507" s="2" t="n">
        <x:v>31</x:v>
      </x:c>
      <x:c r="C9507" s="2" t="str">
        <x:v>Engineering</x:v>
      </x:c>
      <x:c r="D9507" s="2" t="str">
        <x:v>Balanced</x:v>
      </x:c>
      <x:c r="E9507" s="16" t="n">
        <x:v>73023</x:v>
      </x:c>
      <x:c r="F9507" s="16" t="n">
        <x:v>246</x:v>
      </x:c>
      <x:c r="G9507" s="15" t="n">
        <x:f>VLOOKUP(D9507,'Pricing'!$A$6:$E$8,5,FALSE)</x:f>
        <x:v>1.2300000000000002</x:v>
      </x:c>
      <x:c r="H9507" s="15" t="n">
        <x:f>VLOOKUP(D9507,'Pricing'!$A$6:$E$8,4,FALSE)</x:f>
        <x:v>6</x:v>
      </x:c>
      <x:c r="I9507" s="15" t="n">
        <x:f>E9507*G9507/1000000</x:f>
        <x:v>0.08981829000000001</x:v>
      </x:c>
      <x:c r="J9507" s="15" t="n">
        <x:f>F9507*H9507/1000000</x:f>
        <x:v>0.001476</x:v>
      </x:c>
      <x:c r="K9507" s="15" t="n">
        <x:f>SUM(I9507:J9507)</x:f>
        <x:v>0.09129429000000001</x:v>
      </x:c>
    </x:row>
    <x:row r="9508" ht="23" customHeight="1">
      <x:c r="A9508" s="2" t="str">
        <x:v>REQ-09504</x:v>
      </x:c>
      <x:c r="B9508" s="2" t="n">
        <x:v>11</x:v>
      </x:c>
      <x:c r="C9508" s="2" t="str">
        <x:v>Support</x:v>
      </x:c>
      <x:c r="D9508" s="2" t="str">
        <x:v>Balanced</x:v>
      </x:c>
      <x:c r="E9508" s="16" t="n">
        <x:v>92665</x:v>
      </x:c>
      <x:c r="F9508" s="16" t="n">
        <x:v>1373</x:v>
      </x:c>
      <x:c r="G9508" s="15" t="n">
        <x:f>VLOOKUP(D9508,'Pricing'!$A$6:$E$8,5,FALSE)</x:f>
        <x:v>1.2300000000000002</x:v>
      </x:c>
      <x:c r="H9508" s="15" t="n">
        <x:f>VLOOKUP(D9508,'Pricing'!$A$6:$E$8,4,FALSE)</x:f>
        <x:v>6</x:v>
      </x:c>
      <x:c r="I9508" s="15" t="n">
        <x:f>E9508*G9508/1000000</x:f>
        <x:v>0.11397795000000002</x:v>
      </x:c>
      <x:c r="J9508" s="15" t="n">
        <x:f>F9508*H9508/1000000</x:f>
        <x:v>0.008238</x:v>
      </x:c>
      <x:c r="K9508" s="15" t="n">
        <x:f>SUM(I9508:J9508)</x:f>
        <x:v>0.12221595000000002</x:v>
      </x:c>
    </x:row>
    <x:row r="9509" ht="23" customHeight="1">
      <x:c r="A9509" s="2" t="str">
        <x:v>REQ-09505</x:v>
      </x:c>
      <x:c r="B9509" s="2" t="n">
        <x:v>25</x:v>
      </x:c>
      <x:c r="C9509" s="2" t="str">
        <x:v>Research</x:v>
      </x:c>
      <x:c r="D9509" s="2" t="str">
        <x:v>Swift</x:v>
      </x:c>
      <x:c r="E9509" s="16" t="n">
        <x:v>5230</x:v>
      </x:c>
      <x:c r="F9509" s="16" t="n">
        <x:v>3993</x:v>
      </x:c>
      <x:c r="G9509" s="15" t="n">
        <x:f>VLOOKUP(D9509,'Pricing'!$A$6:$E$8,5,FALSE)</x:f>
        <x:v>0.246</x:v>
      </x:c>
      <x:c r="H9509" s="15" t="n">
        <x:f>VLOOKUP(D9509,'Pricing'!$A$6:$E$8,4,FALSE)</x:f>
        <x:v>1.2</x:v>
      </x:c>
      <x:c r="I9509" s="15" t="n">
        <x:f>E9509*G9509/1000000</x:f>
        <x:v>0.0012865799999999998</x:v>
      </x:c>
      <x:c r="J9509" s="15" t="n">
        <x:f>F9509*H9509/1000000</x:f>
        <x:v>0.004791599999999999</x:v>
      </x:c>
      <x:c r="K9509" s="15" t="n">
        <x:f>SUM(I9509:J9509)</x:f>
        <x:v>0.006078179999999999</x:v>
      </x:c>
    </x:row>
    <x:row r="9510" ht="23" customHeight="1">
      <x:c r="A9510" s="2" t="str">
        <x:v>REQ-09506</x:v>
      </x:c>
      <x:c r="B9510" s="2" t="n">
        <x:v>24</x:v>
      </x:c>
      <x:c r="C9510" s="2" t="str">
        <x:v>Support</x:v>
      </x:c>
      <x:c r="D9510" s="2" t="str">
        <x:v>Balanced</x:v>
      </x:c>
      <x:c r="E9510" s="16" t="n">
        <x:v>80114</x:v>
      </x:c>
      <x:c r="F9510" s="16" t="n">
        <x:v>260</x:v>
      </x:c>
      <x:c r="G9510" s="15" t="n">
        <x:f>VLOOKUP(D9510,'Pricing'!$A$6:$E$8,5,FALSE)</x:f>
        <x:v>1.2300000000000002</x:v>
      </x:c>
      <x:c r="H9510" s="15" t="n">
        <x:f>VLOOKUP(D9510,'Pricing'!$A$6:$E$8,4,FALSE)</x:f>
        <x:v>6</x:v>
      </x:c>
      <x:c r="I9510" s="15" t="n">
        <x:f>E9510*G9510/1000000</x:f>
        <x:v>0.09854022000000001</x:v>
      </x:c>
      <x:c r="J9510" s="15" t="n">
        <x:f>F9510*H9510/1000000</x:f>
        <x:v>0.00156</x:v>
      </x:c>
      <x:c r="K9510" s="15" t="n">
        <x:f>SUM(I9510:J9510)</x:f>
        <x:v>0.10010022000000002</x:v>
      </x:c>
    </x:row>
    <x:row r="9511" ht="23" customHeight="1">
      <x:c r="A9511" s="2" t="str">
        <x:v>REQ-09507</x:v>
      </x:c>
      <x:c r="B9511" s="2" t="n">
        <x:v>23</x:v>
      </x:c>
      <x:c r="C9511" s="2" t="str">
        <x:v>Engineering</x:v>
      </x:c>
      <x:c r="D9511" s="2" t="str">
        <x:v>Balanced</x:v>
      </x:c>
      <x:c r="E9511" s="16" t="n">
        <x:v>79552</x:v>
      </x:c>
      <x:c r="F9511" s="16" t="n">
        <x:v>3257</x:v>
      </x:c>
      <x:c r="G9511" s="15" t="n">
        <x:f>VLOOKUP(D9511,'Pricing'!$A$6:$E$8,5,FALSE)</x:f>
        <x:v>1.2300000000000002</x:v>
      </x:c>
      <x:c r="H9511" s="15" t="n">
        <x:f>VLOOKUP(D9511,'Pricing'!$A$6:$E$8,4,FALSE)</x:f>
        <x:v>6</x:v>
      </x:c>
      <x:c r="I9511" s="15" t="n">
        <x:f>E9511*G9511/1000000</x:f>
        <x:v>0.09784896000000003</x:v>
      </x:c>
      <x:c r="J9511" s="15" t="n">
        <x:f>F9511*H9511/1000000</x:f>
        <x:v>0.019542</x:v>
      </x:c>
      <x:c r="K9511" s="15" t="n">
        <x:f>SUM(I9511:J9511)</x:f>
        <x:v>0.11739096000000003</x:v>
      </x:c>
    </x:row>
    <x:row r="9512" ht="23" customHeight="1">
      <x:c r="A9512" s="2" t="str">
        <x:v>REQ-09508</x:v>
      </x:c>
      <x:c r="B9512" s="2" t="n">
        <x:v>23</x:v>
      </x:c>
      <x:c r="C9512" s="2" t="str">
        <x:v>Support</x:v>
      </x:c>
      <x:c r="D9512" s="2" t="str">
        <x:v>Reasoning</x:v>
      </x:c>
      <x:c r="E9512" s="16" t="n">
        <x:v>118518</x:v>
      </x:c>
      <x:c r="F9512" s="16" t="n">
        <x:v>2625</x:v>
      </x:c>
      <x:c r="G9512" s="15" t="n">
        <x:f>VLOOKUP(D9512,'Pricing'!$A$6:$E$8,5,FALSE)</x:f>
        <x:v>4.920000000000001</x:v>
      </x:c>
      <x:c r="H9512" s="15" t="n">
        <x:f>VLOOKUP(D9512,'Pricing'!$A$6:$E$8,4,FALSE)</x:f>
        <x:v>24</x:v>
      </x:c>
      <x:c r="I9512" s="15" t="n">
        <x:f>E9512*G9512/1000000</x:f>
        <x:v>0.5831085600000001</x:v>
      </x:c>
      <x:c r="J9512" s="15" t="n">
        <x:f>F9512*H9512/1000000</x:f>
        <x:v>0.063</x:v>
      </x:c>
      <x:c r="K9512" s="15" t="n">
        <x:f>SUM(I9512:J9512)</x:f>
        <x:v>0.64610856</x:v>
      </x:c>
    </x:row>
    <x:row r="9513" ht="23" customHeight="1">
      <x:c r="A9513" s="2" t="str">
        <x:v>REQ-09509</x:v>
      </x:c>
      <x:c r="B9513" s="2" t="n">
        <x:v>27</x:v>
      </x:c>
      <x:c r="C9513" s="2" t="str">
        <x:v>Operations</x:v>
      </x:c>
      <x:c r="D9513" s="2" t="str">
        <x:v>Swift</x:v>
      </x:c>
      <x:c r="E9513" s="16" t="n">
        <x:v>22932</x:v>
      </x:c>
      <x:c r="F9513" s="16" t="n">
        <x:v>2866</x:v>
      </x:c>
      <x:c r="G9513" s="15" t="n">
        <x:f>VLOOKUP(D9513,'Pricing'!$A$6:$E$8,5,FALSE)</x:f>
        <x:v>0.246</x:v>
      </x:c>
      <x:c r="H9513" s="15" t="n">
        <x:f>VLOOKUP(D9513,'Pricing'!$A$6:$E$8,4,FALSE)</x:f>
        <x:v>1.2</x:v>
      </x:c>
      <x:c r="I9513" s="15" t="n">
        <x:f>E9513*G9513/1000000</x:f>
        <x:v>0.005641272</x:v>
      </x:c>
      <x:c r="J9513" s="15" t="n">
        <x:f>F9513*H9513/1000000</x:f>
        <x:v>0.0034392</x:v>
      </x:c>
      <x:c r="K9513" s="15" t="n">
        <x:f>SUM(I9513:J9513)</x:f>
        <x:v>0.009080472</x:v>
      </x:c>
    </x:row>
    <x:row r="9514" ht="23" customHeight="1">
      <x:c r="A9514" s="2" t="str">
        <x:v>REQ-09510</x:v>
      </x:c>
      <x:c r="B9514" s="2" t="n">
        <x:v>2</x:v>
      </x:c>
      <x:c r="C9514" s="2" t="str">
        <x:v>Product</x:v>
      </x:c>
      <x:c r="D9514" s="2" t="str">
        <x:v>Reasoning</x:v>
      </x:c>
      <x:c r="E9514" s="16" t="n">
        <x:v>74657</x:v>
      </x:c>
      <x:c r="F9514" s="16" t="n">
        <x:v>1125</x:v>
      </x:c>
      <x:c r="G9514" s="15" t="n">
        <x:f>VLOOKUP(D9514,'Pricing'!$A$6:$E$8,5,FALSE)</x:f>
        <x:v>4.920000000000001</x:v>
      </x:c>
      <x:c r="H9514" s="15" t="n">
        <x:f>VLOOKUP(D9514,'Pricing'!$A$6:$E$8,4,FALSE)</x:f>
        <x:v>24</x:v>
      </x:c>
      <x:c r="I9514" s="15" t="n">
        <x:f>E9514*G9514/1000000</x:f>
        <x:v>0.3673124400000001</x:v>
      </x:c>
      <x:c r="J9514" s="15" t="n">
        <x:f>F9514*H9514/1000000</x:f>
        <x:v>0.027</x:v>
      </x:c>
      <x:c r="K9514" s="15" t="n">
        <x:f>SUM(I9514:J9514)</x:f>
        <x:v>0.3943124400000001</x:v>
      </x:c>
    </x:row>
    <x:row r="9515" ht="23" customHeight="1">
      <x:c r="A9515" s="2" t="str">
        <x:v>REQ-09511</x:v>
      </x:c>
      <x:c r="B9515" s="2" t="n">
        <x:v>28</x:v>
      </x:c>
      <x:c r="C9515" s="2" t="str">
        <x:v>Operations</x:v>
      </x:c>
      <x:c r="D9515" s="2" t="str">
        <x:v>Swift</x:v>
      </x:c>
      <x:c r="E9515" s="16" t="n">
        <x:v>79977</x:v>
      </x:c>
      <x:c r="F9515" s="16" t="n">
        <x:v>3160</x:v>
      </x:c>
      <x:c r="G9515" s="15" t="n">
        <x:f>VLOOKUP(D9515,'Pricing'!$A$6:$E$8,5,FALSE)</x:f>
        <x:v>0.246</x:v>
      </x:c>
      <x:c r="H9515" s="15" t="n">
        <x:f>VLOOKUP(D9515,'Pricing'!$A$6:$E$8,4,FALSE)</x:f>
        <x:v>1.2</x:v>
      </x:c>
      <x:c r="I9515" s="15" t="n">
        <x:f>E9515*G9515/1000000</x:f>
        <x:v>0.019674342</x:v>
      </x:c>
      <x:c r="J9515" s="15" t="n">
        <x:f>F9515*H9515/1000000</x:f>
        <x:v>0.003792</x:v>
      </x:c>
      <x:c r="K9515" s="15" t="n">
        <x:f>SUM(I9515:J9515)</x:f>
        <x:v>0.023466342</x:v>
      </x:c>
    </x:row>
    <x:row r="9516" ht="23" customHeight="1">
      <x:c r="A9516" s="2" t="str">
        <x:v>REQ-09512</x:v>
      </x:c>
      <x:c r="B9516" s="2" t="n">
        <x:v>2</x:v>
      </x:c>
      <x:c r="C9516" s="2" t="str">
        <x:v>Growth</x:v>
      </x:c>
      <x:c r="D9516" s="2" t="str">
        <x:v>Reasoning</x:v>
      </x:c>
      <x:c r="E9516" s="16" t="n">
        <x:v>70797</x:v>
      </x:c>
      <x:c r="F9516" s="16" t="n">
        <x:v>2368</x:v>
      </x:c>
      <x:c r="G9516" s="15" t="n">
        <x:f>VLOOKUP(D9516,'Pricing'!$A$6:$E$8,5,FALSE)</x:f>
        <x:v>4.920000000000001</x:v>
      </x:c>
      <x:c r="H9516" s="15" t="n">
        <x:f>VLOOKUP(D9516,'Pricing'!$A$6:$E$8,4,FALSE)</x:f>
        <x:v>24</x:v>
      </x:c>
      <x:c r="I9516" s="15" t="n">
        <x:f>E9516*G9516/1000000</x:f>
        <x:v>0.34832124000000003</x:v>
      </x:c>
      <x:c r="J9516" s="15" t="n">
        <x:f>F9516*H9516/1000000</x:f>
        <x:v>0.056832</x:v>
      </x:c>
      <x:c r="K9516" s="15" t="n">
        <x:f>SUM(I9516:J9516)</x:f>
        <x:v>0.40515324</x:v>
      </x:c>
    </x:row>
    <x:row r="9517" ht="23" customHeight="1">
      <x:c r="A9517" s="2" t="str">
        <x:v>REQ-09513</x:v>
      </x:c>
      <x:c r="B9517" s="2" t="n">
        <x:v>14</x:v>
      </x:c>
      <x:c r="C9517" s="2" t="str">
        <x:v>Research</x:v>
      </x:c>
      <x:c r="D9517" s="2" t="str">
        <x:v>Balanced</x:v>
      </x:c>
      <x:c r="E9517" s="16" t="n">
        <x:v>82030</x:v>
      </x:c>
      <x:c r="F9517" s="16" t="n">
        <x:v>2941</x:v>
      </x:c>
      <x:c r="G9517" s="15" t="n">
        <x:f>VLOOKUP(D9517,'Pricing'!$A$6:$E$8,5,FALSE)</x:f>
        <x:v>1.2300000000000002</x:v>
      </x:c>
      <x:c r="H9517" s="15" t="n">
        <x:f>VLOOKUP(D9517,'Pricing'!$A$6:$E$8,4,FALSE)</x:f>
        <x:v>6</x:v>
      </x:c>
      <x:c r="I9517" s="15" t="n">
        <x:f>E9517*G9517/1000000</x:f>
        <x:v>0.10089690000000003</x:v>
      </x:c>
      <x:c r="J9517" s="15" t="n">
        <x:f>F9517*H9517/1000000</x:f>
        <x:v>0.017646</x:v>
      </x:c>
      <x:c r="K9517" s="15" t="n">
        <x:f>SUM(I9517:J9517)</x:f>
        <x:v>0.11854290000000002</x:v>
      </x:c>
    </x:row>
    <x:row r="9518" ht="23" customHeight="1">
      <x:c r="A9518" s="2" t="str">
        <x:v>REQ-09514</x:v>
      </x:c>
      <x:c r="B9518" s="2" t="n">
        <x:v>17</x:v>
      </x:c>
      <x:c r="C9518" s="2" t="str">
        <x:v>Support</x:v>
      </x:c>
      <x:c r="D9518" s="2" t="str">
        <x:v>Swift</x:v>
      </x:c>
      <x:c r="E9518" s="16" t="n">
        <x:v>98664</x:v>
      </x:c>
      <x:c r="F9518" s="16" t="n">
        <x:v>1626</x:v>
      </x:c>
      <x:c r="G9518" s="15" t="n">
        <x:f>VLOOKUP(D9518,'Pricing'!$A$6:$E$8,5,FALSE)</x:f>
        <x:v>0.246</x:v>
      </x:c>
      <x:c r="H9518" s="15" t="n">
        <x:f>VLOOKUP(D9518,'Pricing'!$A$6:$E$8,4,FALSE)</x:f>
        <x:v>1.2</x:v>
      </x:c>
      <x:c r="I9518" s="15" t="n">
        <x:f>E9518*G9518/1000000</x:f>
        <x:v>0.024271344</x:v>
      </x:c>
      <x:c r="J9518" s="15" t="n">
        <x:f>F9518*H9518/1000000</x:f>
        <x:v>0.0019511999999999997</x:v>
      </x:c>
      <x:c r="K9518" s="15" t="n">
        <x:f>SUM(I9518:J9518)</x:f>
        <x:v>0.026222544</x:v>
      </x:c>
    </x:row>
    <x:row r="9519" ht="23" customHeight="1">
      <x:c r="A9519" s="2" t="str">
        <x:v>REQ-09515</x:v>
      </x:c>
      <x:c r="B9519" s="2" t="n">
        <x:v>2</x:v>
      </x:c>
      <x:c r="C9519" s="2" t="str">
        <x:v>Operations</x:v>
      </x:c>
      <x:c r="D9519" s="2" t="str">
        <x:v>Swift</x:v>
      </x:c>
      <x:c r="E9519" s="16" t="n">
        <x:v>31341</x:v>
      </x:c>
      <x:c r="F9519" s="16" t="n">
        <x:v>3454</x:v>
      </x:c>
      <x:c r="G9519" s="15" t="n">
        <x:f>VLOOKUP(D9519,'Pricing'!$A$6:$E$8,5,FALSE)</x:f>
        <x:v>0.246</x:v>
      </x:c>
      <x:c r="H9519" s="15" t="n">
        <x:f>VLOOKUP(D9519,'Pricing'!$A$6:$E$8,4,FALSE)</x:f>
        <x:v>1.2</x:v>
      </x:c>
      <x:c r="I9519" s="15" t="n">
        <x:f>E9519*G9519/1000000</x:f>
        <x:v>0.007709885999999999</x:v>
      </x:c>
      <x:c r="J9519" s="15" t="n">
        <x:f>F9519*H9519/1000000</x:f>
        <x:v>0.004144800000000001</x:v>
      </x:c>
      <x:c r="K9519" s="15" t="n">
        <x:f>SUM(I9519:J9519)</x:f>
        <x:v>0.011854686</x:v>
      </x:c>
    </x:row>
    <x:row r="9520" ht="23" customHeight="1">
      <x:c r="A9520" s="2" t="str">
        <x:v>REQ-09516</x:v>
      </x:c>
      <x:c r="B9520" s="2" t="n">
        <x:v>1</x:v>
      </x:c>
      <x:c r="C9520" s="2" t="str">
        <x:v>Growth</x:v>
      </x:c>
      <x:c r="D9520" s="2" t="str">
        <x:v>Swift</x:v>
      </x:c>
      <x:c r="E9520" s="16" t="n">
        <x:v>53605</x:v>
      </x:c>
      <x:c r="F9520" s="16" t="n">
        <x:v>429</x:v>
      </x:c>
      <x:c r="G9520" s="15" t="n">
        <x:f>VLOOKUP(D9520,'Pricing'!$A$6:$E$8,5,FALSE)</x:f>
        <x:v>0.246</x:v>
      </x:c>
      <x:c r="H9520" s="15" t="n">
        <x:f>VLOOKUP(D9520,'Pricing'!$A$6:$E$8,4,FALSE)</x:f>
        <x:v>1.2</x:v>
      </x:c>
      <x:c r="I9520" s="15" t="n">
        <x:f>E9520*G9520/1000000</x:f>
        <x:v>0.01318683</x:v>
      </x:c>
      <x:c r="J9520" s="15" t="n">
        <x:f>F9520*H9520/1000000</x:f>
        <x:v>0.0005147999999999999</x:v>
      </x:c>
      <x:c r="K9520" s="15" t="n">
        <x:f>SUM(I9520:J9520)</x:f>
        <x:v>0.01370163</x:v>
      </x:c>
    </x:row>
    <x:row r="9521" ht="23" customHeight="1">
      <x:c r="A9521" s="2" t="str">
        <x:v>REQ-09517</x:v>
      </x:c>
      <x:c r="B9521" s="2" t="n">
        <x:v>23</x:v>
      </x:c>
      <x:c r="C9521" s="2" t="str">
        <x:v>Operations</x:v>
      </x:c>
      <x:c r="D9521" s="2" t="str">
        <x:v>Swift</x:v>
      </x:c>
      <x:c r="E9521" s="16" t="n">
        <x:v>113754</x:v>
      </x:c>
      <x:c r="F9521" s="16" t="n">
        <x:v>3717</x:v>
      </x:c>
      <x:c r="G9521" s="15" t="n">
        <x:f>VLOOKUP(D9521,'Pricing'!$A$6:$E$8,5,FALSE)</x:f>
        <x:v>0.246</x:v>
      </x:c>
      <x:c r="H9521" s="15" t="n">
        <x:f>VLOOKUP(D9521,'Pricing'!$A$6:$E$8,4,FALSE)</x:f>
        <x:v>1.2</x:v>
      </x:c>
      <x:c r="I9521" s="15" t="n">
        <x:f>E9521*G9521/1000000</x:f>
        <x:v>0.027983484</x:v>
      </x:c>
      <x:c r="J9521" s="15" t="n">
        <x:f>F9521*H9521/1000000</x:f>
        <x:v>0.0044604</x:v>
      </x:c>
      <x:c r="K9521" s="15" t="n">
        <x:f>SUM(I9521:J9521)</x:f>
        <x:v>0.032443884</x:v>
      </x:c>
    </x:row>
    <x:row r="9522" ht="23" customHeight="1">
      <x:c r="A9522" s="2" t="str">
        <x:v>REQ-09518</x:v>
      </x:c>
      <x:c r="B9522" s="2" t="n">
        <x:v>5</x:v>
      </x:c>
      <x:c r="C9522" s="2" t="str">
        <x:v>Support</x:v>
      </x:c>
      <x:c r="D9522" s="2" t="str">
        <x:v>Swift</x:v>
      </x:c>
      <x:c r="E9522" s="16" t="n">
        <x:v>70639</x:v>
      </x:c>
      <x:c r="F9522" s="16" t="n">
        <x:v>2622</x:v>
      </x:c>
      <x:c r="G9522" s="15" t="n">
        <x:f>VLOOKUP(D9522,'Pricing'!$A$6:$E$8,5,FALSE)</x:f>
        <x:v>0.246</x:v>
      </x:c>
      <x:c r="H9522" s="15" t="n">
        <x:f>VLOOKUP(D9522,'Pricing'!$A$6:$E$8,4,FALSE)</x:f>
        <x:v>1.2</x:v>
      </x:c>
      <x:c r="I9522" s="15" t="n">
        <x:f>E9522*G9522/1000000</x:f>
        <x:v>0.017377194</x:v>
      </x:c>
      <x:c r="J9522" s="15" t="n">
        <x:f>F9522*H9522/1000000</x:f>
        <x:v>0.0031464</x:v>
      </x:c>
      <x:c r="K9522" s="15" t="n">
        <x:f>SUM(I9522:J9522)</x:f>
        <x:v>0.020523594</x:v>
      </x:c>
    </x:row>
    <x:row r="9523" ht="23" customHeight="1">
      <x:c r="A9523" s="2" t="str">
        <x:v>REQ-09519</x:v>
      </x:c>
      <x:c r="B9523" s="2" t="n">
        <x:v>15</x:v>
      </x:c>
      <x:c r="C9523" s="2" t="str">
        <x:v>Engineering</x:v>
      </x:c>
      <x:c r="D9523" s="2" t="str">
        <x:v>Balanced</x:v>
      </x:c>
      <x:c r="E9523" s="16" t="n">
        <x:v>107771</x:v>
      </x:c>
      <x:c r="F9523" s="16" t="n">
        <x:v>3105</x:v>
      </x:c>
      <x:c r="G9523" s="15" t="n">
        <x:f>VLOOKUP(D9523,'Pricing'!$A$6:$E$8,5,FALSE)</x:f>
        <x:v>1.2300000000000002</x:v>
      </x:c>
      <x:c r="H9523" s="15" t="n">
        <x:f>VLOOKUP(D9523,'Pricing'!$A$6:$E$8,4,FALSE)</x:f>
        <x:v>6</x:v>
      </x:c>
      <x:c r="I9523" s="15" t="n">
        <x:f>E9523*G9523/1000000</x:f>
        <x:v>0.13255833000000003</x:v>
      </x:c>
      <x:c r="J9523" s="15" t="n">
        <x:f>F9523*H9523/1000000</x:f>
        <x:v>0.01863</x:v>
      </x:c>
      <x:c r="K9523" s="15" t="n">
        <x:f>SUM(I9523:J9523)</x:f>
        <x:v>0.15118833000000004</x:v>
      </x:c>
    </x:row>
    <x:row r="9524" ht="23" customHeight="1">
      <x:c r="A9524" s="2" t="str">
        <x:v>REQ-09520</x:v>
      </x:c>
      <x:c r="B9524" s="2" t="n">
        <x:v>13</x:v>
      </x:c>
      <x:c r="C9524" s="2" t="str">
        <x:v>Product</x:v>
      </x:c>
      <x:c r="D9524" s="2" t="str">
        <x:v>Swift</x:v>
      </x:c>
      <x:c r="E9524" s="16" t="n">
        <x:v>101854</x:v>
      </x:c>
      <x:c r="F9524" s="16" t="n">
        <x:v>2427</x:v>
      </x:c>
      <x:c r="G9524" s="15" t="n">
        <x:f>VLOOKUP(D9524,'Pricing'!$A$6:$E$8,5,FALSE)</x:f>
        <x:v>0.246</x:v>
      </x:c>
      <x:c r="H9524" s="15" t="n">
        <x:f>VLOOKUP(D9524,'Pricing'!$A$6:$E$8,4,FALSE)</x:f>
        <x:v>1.2</x:v>
      </x:c>
      <x:c r="I9524" s="15" t="n">
        <x:f>E9524*G9524/1000000</x:f>
        <x:v>0.025056084</x:v>
      </x:c>
      <x:c r="J9524" s="15" t="n">
        <x:f>F9524*H9524/1000000</x:f>
        <x:v>0.0029124</x:v>
      </x:c>
      <x:c r="K9524" s="15" t="n">
        <x:f>SUM(I9524:J9524)</x:f>
        <x:v>0.027968484</x:v>
      </x:c>
    </x:row>
    <x:row r="9525" ht="23" customHeight="1">
      <x:c r="A9525" s="2" t="str">
        <x:v>REQ-09521</x:v>
      </x:c>
      <x:c r="B9525" s="2" t="n">
        <x:v>29</x:v>
      </x:c>
      <x:c r="C9525" s="2" t="str">
        <x:v>Operations</x:v>
      </x:c>
      <x:c r="D9525" s="2" t="str">
        <x:v>Swift</x:v>
      </x:c>
      <x:c r="E9525" s="16" t="n">
        <x:v>41623</x:v>
      </x:c>
      <x:c r="F9525" s="16" t="n">
        <x:v>1500</x:v>
      </x:c>
      <x:c r="G9525" s="15" t="n">
        <x:f>VLOOKUP(D9525,'Pricing'!$A$6:$E$8,5,FALSE)</x:f>
        <x:v>0.246</x:v>
      </x:c>
      <x:c r="H9525" s="15" t="n">
        <x:f>VLOOKUP(D9525,'Pricing'!$A$6:$E$8,4,FALSE)</x:f>
        <x:v>1.2</x:v>
      </x:c>
      <x:c r="I9525" s="15" t="n">
        <x:f>E9525*G9525/1000000</x:f>
        <x:v>0.010239258</x:v>
      </x:c>
      <x:c r="J9525" s="15" t="n">
        <x:f>F9525*H9525/1000000</x:f>
        <x:v>0.0018</x:v>
      </x:c>
      <x:c r="K9525" s="15" t="n">
        <x:f>SUM(I9525:J9525)</x:f>
        <x:v>0.012039257999999999</x:v>
      </x:c>
    </x:row>
    <x:row r="9526" ht="23" customHeight="1">
      <x:c r="A9526" s="2" t="str">
        <x:v>REQ-09522</x:v>
      </x:c>
      <x:c r="B9526" s="2" t="n">
        <x:v>7</x:v>
      </x:c>
      <x:c r="C9526" s="2" t="str">
        <x:v>Growth</x:v>
      </x:c>
      <x:c r="D9526" s="2" t="str">
        <x:v>Reasoning</x:v>
      </x:c>
      <x:c r="E9526" s="16" t="n">
        <x:v>74392</x:v>
      </x:c>
      <x:c r="F9526" s="16" t="n">
        <x:v>1963</x:v>
      </x:c>
      <x:c r="G9526" s="15" t="n">
        <x:f>VLOOKUP(D9526,'Pricing'!$A$6:$E$8,5,FALSE)</x:f>
        <x:v>4.920000000000001</x:v>
      </x:c>
      <x:c r="H9526" s="15" t="n">
        <x:f>VLOOKUP(D9526,'Pricing'!$A$6:$E$8,4,FALSE)</x:f>
        <x:v>24</x:v>
      </x:c>
      <x:c r="I9526" s="15" t="n">
        <x:f>E9526*G9526/1000000</x:f>
        <x:v>0.36600864000000005</x:v>
      </x:c>
      <x:c r="J9526" s="15" t="n">
        <x:f>F9526*H9526/1000000</x:f>
        <x:v>0.047112</x:v>
      </x:c>
      <x:c r="K9526" s="15" t="n">
        <x:f>SUM(I9526:J9526)</x:f>
        <x:v>0.41312064000000004</x:v>
      </x:c>
    </x:row>
    <x:row r="9527" ht="23" customHeight="1">
      <x:c r="A9527" s="2" t="str">
        <x:v>REQ-09523</x:v>
      </x:c>
      <x:c r="B9527" s="2" t="n">
        <x:v>16</x:v>
      </x:c>
      <x:c r="C9527" s="2" t="str">
        <x:v>Engineering</x:v>
      </x:c>
      <x:c r="D9527" s="2" t="str">
        <x:v>Balanced</x:v>
      </x:c>
      <x:c r="E9527" s="16" t="n">
        <x:v>83676</x:v>
      </x:c>
      <x:c r="F9527" s="16" t="n">
        <x:v>3657</x:v>
      </x:c>
      <x:c r="G9527" s="15" t="n">
        <x:f>VLOOKUP(D9527,'Pricing'!$A$6:$E$8,5,FALSE)</x:f>
        <x:v>1.2300000000000002</x:v>
      </x:c>
      <x:c r="H9527" s="15" t="n">
        <x:f>VLOOKUP(D9527,'Pricing'!$A$6:$E$8,4,FALSE)</x:f>
        <x:v>6</x:v>
      </x:c>
      <x:c r="I9527" s="15" t="n">
        <x:f>E9527*G9527/1000000</x:f>
        <x:v>0.10292148000000001</x:v>
      </x:c>
      <x:c r="J9527" s="15" t="n">
        <x:f>F9527*H9527/1000000</x:f>
        <x:v>0.021942</x:v>
      </x:c>
      <x:c r="K9527" s="15" t="n">
        <x:f>SUM(I9527:J9527)</x:f>
        <x:v>0.12486348000000001</x:v>
      </x:c>
    </x:row>
    <x:row r="9528" ht="23" customHeight="1">
      <x:c r="A9528" s="2" t="str">
        <x:v>REQ-09524</x:v>
      </x:c>
      <x:c r="B9528" s="2" t="n">
        <x:v>3</x:v>
      </x:c>
      <x:c r="C9528" s="2" t="str">
        <x:v>Support</x:v>
      </x:c>
      <x:c r="D9528" s="2" t="str">
        <x:v>Reasoning</x:v>
      </x:c>
      <x:c r="E9528" s="16" t="n">
        <x:v>80303</x:v>
      </x:c>
      <x:c r="F9528" s="16" t="n">
        <x:v>1877</x:v>
      </x:c>
      <x:c r="G9528" s="15" t="n">
        <x:f>VLOOKUP(D9528,'Pricing'!$A$6:$E$8,5,FALSE)</x:f>
        <x:v>4.920000000000001</x:v>
      </x:c>
      <x:c r="H9528" s="15" t="n">
        <x:f>VLOOKUP(D9528,'Pricing'!$A$6:$E$8,4,FALSE)</x:f>
        <x:v>24</x:v>
      </x:c>
      <x:c r="I9528" s="15" t="n">
        <x:f>E9528*G9528/1000000</x:f>
        <x:v>0.39509076000000004</x:v>
      </x:c>
      <x:c r="J9528" s="15" t="n">
        <x:f>F9528*H9528/1000000</x:f>
        <x:v>0.045048</x:v>
      </x:c>
      <x:c r="K9528" s="15" t="n">
        <x:f>SUM(I9528:J9528)</x:f>
        <x:v>0.44013876</x:v>
      </x:c>
    </x:row>
    <x:row r="9529" ht="23" customHeight="1">
      <x:c r="A9529" s="2" t="str">
        <x:v>REQ-09525</x:v>
      </x:c>
      <x:c r="B9529" s="2" t="n">
        <x:v>21</x:v>
      </x:c>
      <x:c r="C9529" s="2" t="str">
        <x:v>Engineering</x:v>
      </x:c>
      <x:c r="D9529" s="2" t="str">
        <x:v>Balanced</x:v>
      </x:c>
      <x:c r="E9529" s="16" t="n">
        <x:v>30312</x:v>
      </x:c>
      <x:c r="F9529" s="16" t="n">
        <x:v>3506</x:v>
      </x:c>
      <x:c r="G9529" s="15" t="n">
        <x:f>VLOOKUP(D9529,'Pricing'!$A$6:$E$8,5,FALSE)</x:f>
        <x:v>1.2300000000000002</x:v>
      </x:c>
      <x:c r="H9529" s="15" t="n">
        <x:f>VLOOKUP(D9529,'Pricing'!$A$6:$E$8,4,FALSE)</x:f>
        <x:v>6</x:v>
      </x:c>
      <x:c r="I9529" s="15" t="n">
        <x:f>E9529*G9529/1000000</x:f>
        <x:v>0.037283760000000006</x:v>
      </x:c>
      <x:c r="J9529" s="15" t="n">
        <x:f>F9529*H9529/1000000</x:f>
        <x:v>0.021036</x:v>
      </x:c>
      <x:c r="K9529" s="15" t="n">
        <x:f>SUM(I9529:J9529)</x:f>
        <x:v>0.058319760000000005</x:v>
      </x:c>
    </x:row>
    <x:row r="9530" ht="23" customHeight="1">
      <x:c r="A9530" s="2" t="str">
        <x:v>REQ-09526</x:v>
      </x:c>
      <x:c r="B9530" s="2" t="n">
        <x:v>6</x:v>
      </x:c>
      <x:c r="C9530" s="2" t="str">
        <x:v>Product</x:v>
      </x:c>
      <x:c r="D9530" s="2" t="str">
        <x:v>Reasoning</x:v>
      </x:c>
      <x:c r="E9530" s="16" t="n">
        <x:v>8582</x:v>
      </x:c>
      <x:c r="F9530" s="16" t="n">
        <x:v>1078</x:v>
      </x:c>
      <x:c r="G9530" s="15" t="n">
        <x:f>VLOOKUP(D9530,'Pricing'!$A$6:$E$8,5,FALSE)</x:f>
        <x:v>4.920000000000001</x:v>
      </x:c>
      <x:c r="H9530" s="15" t="n">
        <x:f>VLOOKUP(D9530,'Pricing'!$A$6:$E$8,4,FALSE)</x:f>
        <x:v>24</x:v>
      </x:c>
      <x:c r="I9530" s="15" t="n">
        <x:f>E9530*G9530/1000000</x:f>
        <x:v>0.04222344000000001</x:v>
      </x:c>
      <x:c r="J9530" s="15" t="n">
        <x:f>F9530*H9530/1000000</x:f>
        <x:v>0.025872</x:v>
      </x:c>
      <x:c r="K9530" s="15" t="n">
        <x:f>SUM(I9530:J9530)</x:f>
        <x:v>0.06809544000000001</x:v>
      </x:c>
    </x:row>
    <x:row r="9531" ht="23" customHeight="1">
      <x:c r="A9531" s="2" t="str">
        <x:v>REQ-09527</x:v>
      </x:c>
      <x:c r="B9531" s="2" t="n">
        <x:v>2</x:v>
      </x:c>
      <x:c r="C9531" s="2" t="str">
        <x:v>Engineering</x:v>
      </x:c>
      <x:c r="D9531" s="2" t="str">
        <x:v>Swift</x:v>
      </x:c>
      <x:c r="E9531" s="16" t="n">
        <x:v>80045</x:v>
      </x:c>
      <x:c r="F9531" s="16" t="n">
        <x:v>2314</x:v>
      </x:c>
      <x:c r="G9531" s="15" t="n">
        <x:f>VLOOKUP(D9531,'Pricing'!$A$6:$E$8,5,FALSE)</x:f>
        <x:v>0.246</x:v>
      </x:c>
      <x:c r="H9531" s="15" t="n">
        <x:f>VLOOKUP(D9531,'Pricing'!$A$6:$E$8,4,FALSE)</x:f>
        <x:v>1.2</x:v>
      </x:c>
      <x:c r="I9531" s="15" t="n">
        <x:f>E9531*G9531/1000000</x:f>
        <x:v>0.019691069999999998</x:v>
      </x:c>
      <x:c r="J9531" s="15" t="n">
        <x:f>F9531*H9531/1000000</x:f>
        <x:v>0.0027768</x:v>
      </x:c>
      <x:c r="K9531" s="15" t="n">
        <x:f>SUM(I9531:J9531)</x:f>
        <x:v>0.022467869999999997</x:v>
      </x:c>
    </x:row>
    <x:row r="9532" ht="23" customHeight="1">
      <x:c r="A9532" s="2" t="str">
        <x:v>REQ-09528</x:v>
      </x:c>
      <x:c r="B9532" s="2" t="n">
        <x:v>11</x:v>
      </x:c>
      <x:c r="C9532" s="2" t="str">
        <x:v>Support</x:v>
      </x:c>
      <x:c r="D9532" s="2" t="str">
        <x:v>Reasoning</x:v>
      </x:c>
      <x:c r="E9532" s="16" t="n">
        <x:v>84079</x:v>
      </x:c>
      <x:c r="F9532" s="16" t="n">
        <x:v>3614</x:v>
      </x:c>
      <x:c r="G9532" s="15" t="n">
        <x:f>VLOOKUP(D9532,'Pricing'!$A$6:$E$8,5,FALSE)</x:f>
        <x:v>4.920000000000001</x:v>
      </x:c>
      <x:c r="H9532" s="15" t="n">
        <x:f>VLOOKUP(D9532,'Pricing'!$A$6:$E$8,4,FALSE)</x:f>
        <x:v>24</x:v>
      </x:c>
      <x:c r="I9532" s="15" t="n">
        <x:f>E9532*G9532/1000000</x:f>
        <x:v>0.41366868000000007</x:v>
      </x:c>
      <x:c r="J9532" s="15" t="n">
        <x:f>F9532*H9532/1000000</x:f>
        <x:v>0.086736</x:v>
      </x:c>
      <x:c r="K9532" s="15" t="n">
        <x:f>SUM(I9532:J9532)</x:f>
        <x:v>0.50040468</x:v>
      </x:c>
    </x:row>
    <x:row r="9533" ht="23" customHeight="1">
      <x:c r="A9533" s="2" t="str">
        <x:v>REQ-09529</x:v>
      </x:c>
      <x:c r="B9533" s="2" t="n">
        <x:v>13</x:v>
      </x:c>
      <x:c r="C9533" s="2" t="str">
        <x:v>Operations</x:v>
      </x:c>
      <x:c r="D9533" s="2" t="str">
        <x:v>Balanced</x:v>
      </x:c>
      <x:c r="E9533" s="16" t="n">
        <x:v>43803</x:v>
      </x:c>
      <x:c r="F9533" s="16" t="n">
        <x:v>2930</x:v>
      </x:c>
      <x:c r="G9533" s="15" t="n">
        <x:f>VLOOKUP(D9533,'Pricing'!$A$6:$E$8,5,FALSE)</x:f>
        <x:v>1.2300000000000002</x:v>
      </x:c>
      <x:c r="H9533" s="15" t="n">
        <x:f>VLOOKUP(D9533,'Pricing'!$A$6:$E$8,4,FALSE)</x:f>
        <x:v>6</x:v>
      </x:c>
      <x:c r="I9533" s="15" t="n">
        <x:f>E9533*G9533/1000000</x:f>
        <x:v>0.05387769000000001</x:v>
      </x:c>
      <x:c r="J9533" s="15" t="n">
        <x:f>F9533*H9533/1000000</x:f>
        <x:v>0.01758</x:v>
      </x:c>
      <x:c r="K9533" s="15" t="n">
        <x:f>SUM(I9533:J9533)</x:f>
        <x:v>0.07145769000000002</x:v>
      </x:c>
    </x:row>
    <x:row r="9534" ht="23" customHeight="1">
      <x:c r="A9534" s="2" t="str">
        <x:v>REQ-09530</x:v>
      </x:c>
      <x:c r="B9534" s="2" t="n">
        <x:v>21</x:v>
      </x:c>
      <x:c r="C9534" s="2" t="str">
        <x:v>Product</x:v>
      </x:c>
      <x:c r="D9534" s="2" t="str">
        <x:v>Reasoning</x:v>
      </x:c>
      <x:c r="E9534" s="16" t="n">
        <x:v>72512</x:v>
      </x:c>
      <x:c r="F9534" s="16" t="n">
        <x:v>1880</x:v>
      </x:c>
      <x:c r="G9534" s="15" t="n">
        <x:f>VLOOKUP(D9534,'Pricing'!$A$6:$E$8,5,FALSE)</x:f>
        <x:v>4.920000000000001</x:v>
      </x:c>
      <x:c r="H9534" s="15" t="n">
        <x:f>VLOOKUP(D9534,'Pricing'!$A$6:$E$8,4,FALSE)</x:f>
        <x:v>24</x:v>
      </x:c>
      <x:c r="I9534" s="15" t="n">
        <x:f>E9534*G9534/1000000</x:f>
        <x:v>0.35675904</x:v>
      </x:c>
      <x:c r="J9534" s="15" t="n">
        <x:f>F9534*H9534/1000000</x:f>
        <x:v>0.04512</x:v>
      </x:c>
      <x:c r="K9534" s="15" t="n">
        <x:f>SUM(I9534:J9534)</x:f>
        <x:v>0.40187904</x:v>
      </x:c>
    </x:row>
    <x:row r="9535" ht="23" customHeight="1">
      <x:c r="A9535" s="2" t="str">
        <x:v>REQ-09531</x:v>
      </x:c>
      <x:c r="B9535" s="2" t="n">
        <x:v>24</x:v>
      </x:c>
      <x:c r="C9535" s="2" t="str">
        <x:v>Engineering</x:v>
      </x:c>
      <x:c r="D9535" s="2" t="str">
        <x:v>Swift</x:v>
      </x:c>
      <x:c r="E9535" s="16" t="n">
        <x:v>118722</x:v>
      </x:c>
      <x:c r="F9535" s="16" t="n">
        <x:v>2956</x:v>
      </x:c>
      <x:c r="G9535" s="15" t="n">
        <x:f>VLOOKUP(D9535,'Pricing'!$A$6:$E$8,5,FALSE)</x:f>
        <x:v>0.246</x:v>
      </x:c>
      <x:c r="H9535" s="15" t="n">
        <x:f>VLOOKUP(D9535,'Pricing'!$A$6:$E$8,4,FALSE)</x:f>
        <x:v>1.2</x:v>
      </x:c>
      <x:c r="I9535" s="15" t="n">
        <x:f>E9535*G9535/1000000</x:f>
        <x:v>0.029205612000000002</x:v>
      </x:c>
      <x:c r="J9535" s="15" t="n">
        <x:f>F9535*H9535/1000000</x:f>
        <x:v>0.0035472</x:v>
      </x:c>
      <x:c r="K9535" s="15" t="n">
        <x:f>SUM(I9535:J9535)</x:f>
        <x:v>0.032752812</x:v>
      </x:c>
    </x:row>
    <x:row r="9536" ht="23" customHeight="1">
      <x:c r="A9536" s="2" t="str">
        <x:v>REQ-09532</x:v>
      </x:c>
      <x:c r="B9536" s="2" t="n">
        <x:v>28</x:v>
      </x:c>
      <x:c r="C9536" s="2" t="str">
        <x:v>Growth</x:v>
      </x:c>
      <x:c r="D9536" s="2" t="str">
        <x:v>Balanced</x:v>
      </x:c>
      <x:c r="E9536" s="16" t="n">
        <x:v>91423</x:v>
      </x:c>
      <x:c r="F9536" s="16" t="n">
        <x:v>1715</x:v>
      </x:c>
      <x:c r="G9536" s="15" t="n">
        <x:f>VLOOKUP(D9536,'Pricing'!$A$6:$E$8,5,FALSE)</x:f>
        <x:v>1.2300000000000002</x:v>
      </x:c>
      <x:c r="H9536" s="15" t="n">
        <x:f>VLOOKUP(D9536,'Pricing'!$A$6:$E$8,4,FALSE)</x:f>
        <x:v>6</x:v>
      </x:c>
      <x:c r="I9536" s="15" t="n">
        <x:f>E9536*G9536/1000000</x:f>
        <x:v>0.11245029000000002</x:v>
      </x:c>
      <x:c r="J9536" s="15" t="n">
        <x:f>F9536*H9536/1000000</x:f>
        <x:v>0.01029</x:v>
      </x:c>
      <x:c r="K9536" s="15" t="n">
        <x:f>SUM(I9536:J9536)</x:f>
        <x:v>0.12274029000000003</x:v>
      </x:c>
    </x:row>
    <x:row r="9537" ht="23" customHeight="1">
      <x:c r="A9537" s="2" t="str">
        <x:v>REQ-09533</x:v>
      </x:c>
      <x:c r="B9537" s="2" t="n">
        <x:v>17</x:v>
      </x:c>
      <x:c r="C9537" s="2" t="str">
        <x:v>Engineering</x:v>
      </x:c>
      <x:c r="D9537" s="2" t="str">
        <x:v>Balanced</x:v>
      </x:c>
      <x:c r="E9537" s="16" t="n">
        <x:v>41796</x:v>
      </x:c>
      <x:c r="F9537" s="16" t="n">
        <x:v>1829</x:v>
      </x:c>
      <x:c r="G9537" s="15" t="n">
        <x:f>VLOOKUP(D9537,'Pricing'!$A$6:$E$8,5,FALSE)</x:f>
        <x:v>1.2300000000000002</x:v>
      </x:c>
      <x:c r="H9537" s="15" t="n">
        <x:f>VLOOKUP(D9537,'Pricing'!$A$6:$E$8,4,FALSE)</x:f>
        <x:v>6</x:v>
      </x:c>
      <x:c r="I9537" s="15" t="n">
        <x:f>E9537*G9537/1000000</x:f>
        <x:v>0.05140908000000001</x:v>
      </x:c>
      <x:c r="J9537" s="15" t="n">
        <x:f>F9537*H9537/1000000</x:f>
        <x:v>0.010974</x:v>
      </x:c>
      <x:c r="K9537" s="15" t="n">
        <x:f>SUM(I9537:J9537)</x:f>
        <x:v>0.06238308000000001</x:v>
      </x:c>
    </x:row>
    <x:row r="9538" ht="23" customHeight="1">
      <x:c r="A9538" s="2" t="str">
        <x:v>REQ-09534</x:v>
      </x:c>
      <x:c r="B9538" s="2" t="n">
        <x:v>28</x:v>
      </x:c>
      <x:c r="C9538" s="2" t="str">
        <x:v>Growth</x:v>
      </x:c>
      <x:c r="D9538" s="2" t="str">
        <x:v>Balanced</x:v>
      </x:c>
      <x:c r="E9538" s="16" t="n">
        <x:v>10068</x:v>
      </x:c>
      <x:c r="F9538" s="16" t="n">
        <x:v>2137</x:v>
      </x:c>
      <x:c r="G9538" s="15" t="n">
        <x:f>VLOOKUP(D9538,'Pricing'!$A$6:$E$8,5,FALSE)</x:f>
        <x:v>1.2300000000000002</x:v>
      </x:c>
      <x:c r="H9538" s="15" t="n">
        <x:f>VLOOKUP(D9538,'Pricing'!$A$6:$E$8,4,FALSE)</x:f>
        <x:v>6</x:v>
      </x:c>
      <x:c r="I9538" s="15" t="n">
        <x:f>E9538*G9538/1000000</x:f>
        <x:v>0.012383640000000001</x:v>
      </x:c>
      <x:c r="J9538" s="15" t="n">
        <x:f>F9538*H9538/1000000</x:f>
        <x:v>0.012822</x:v>
      </x:c>
      <x:c r="K9538" s="15" t="n">
        <x:f>SUM(I9538:J9538)</x:f>
        <x:v>0.02520564</x:v>
      </x:c>
    </x:row>
    <x:row r="9539" ht="23" customHeight="1">
      <x:c r="A9539" s="2" t="str">
        <x:v>REQ-09535</x:v>
      </x:c>
      <x:c r="B9539" s="2" t="n">
        <x:v>29</x:v>
      </x:c>
      <x:c r="C9539" s="2" t="str">
        <x:v>Research</x:v>
      </x:c>
      <x:c r="D9539" s="2" t="str">
        <x:v>Balanced</x:v>
      </x:c>
      <x:c r="E9539" s="16" t="n">
        <x:v>86680</x:v>
      </x:c>
      <x:c r="F9539" s="16" t="n">
        <x:v>2462</x:v>
      </x:c>
      <x:c r="G9539" s="15" t="n">
        <x:f>VLOOKUP(D9539,'Pricing'!$A$6:$E$8,5,FALSE)</x:f>
        <x:v>1.2300000000000002</x:v>
      </x:c>
      <x:c r="H9539" s="15" t="n">
        <x:f>VLOOKUP(D9539,'Pricing'!$A$6:$E$8,4,FALSE)</x:f>
        <x:v>6</x:v>
      </x:c>
      <x:c r="I9539" s="15" t="n">
        <x:f>E9539*G9539/1000000</x:f>
        <x:v>0.10661640000000003</x:v>
      </x:c>
      <x:c r="J9539" s="15" t="n">
        <x:f>F9539*H9539/1000000</x:f>
        <x:v>0.014772</x:v>
      </x:c>
      <x:c r="K9539" s="15" t="n">
        <x:f>SUM(I9539:J9539)</x:f>
        <x:v>0.12138840000000004</x:v>
      </x:c>
    </x:row>
    <x:row r="9540" ht="23" customHeight="1">
      <x:c r="A9540" s="2" t="str">
        <x:v>REQ-09536</x:v>
      </x:c>
      <x:c r="B9540" s="2" t="n">
        <x:v>5</x:v>
      </x:c>
      <x:c r="C9540" s="2" t="str">
        <x:v>Product</x:v>
      </x:c>
      <x:c r="D9540" s="2" t="str">
        <x:v>Balanced</x:v>
      </x:c>
      <x:c r="E9540" s="16" t="n">
        <x:v>26821</x:v>
      </x:c>
      <x:c r="F9540" s="16" t="n">
        <x:v>2444</x:v>
      </x:c>
      <x:c r="G9540" s="15" t="n">
        <x:f>VLOOKUP(D9540,'Pricing'!$A$6:$E$8,5,FALSE)</x:f>
        <x:v>1.2300000000000002</x:v>
      </x:c>
      <x:c r="H9540" s="15" t="n">
        <x:f>VLOOKUP(D9540,'Pricing'!$A$6:$E$8,4,FALSE)</x:f>
        <x:v>6</x:v>
      </x:c>
      <x:c r="I9540" s="15" t="n">
        <x:f>E9540*G9540/1000000</x:f>
        <x:v>0.03298983000000001</x:v>
      </x:c>
      <x:c r="J9540" s="15" t="n">
        <x:f>F9540*H9540/1000000</x:f>
        <x:v>0.014664</x:v>
      </x:c>
      <x:c r="K9540" s="15" t="n">
        <x:f>SUM(I9540:J9540)</x:f>
        <x:v>0.04765383000000001</x:v>
      </x:c>
    </x:row>
    <x:row r="9541" ht="23" customHeight="1">
      <x:c r="A9541" s="2" t="str">
        <x:v>REQ-09537</x:v>
      </x:c>
      <x:c r="B9541" s="2" t="n">
        <x:v>26</x:v>
      </x:c>
      <x:c r="C9541" s="2" t="str">
        <x:v>Engineering</x:v>
      </x:c>
      <x:c r="D9541" s="2" t="str">
        <x:v>Swift</x:v>
      </x:c>
      <x:c r="E9541" s="16" t="n">
        <x:v>102299</x:v>
      </x:c>
      <x:c r="F9541" s="16" t="n">
        <x:v>2919</x:v>
      </x:c>
      <x:c r="G9541" s="15" t="n">
        <x:f>VLOOKUP(D9541,'Pricing'!$A$6:$E$8,5,FALSE)</x:f>
        <x:v>0.246</x:v>
      </x:c>
      <x:c r="H9541" s="15" t="n">
        <x:f>VLOOKUP(D9541,'Pricing'!$A$6:$E$8,4,FALSE)</x:f>
        <x:v>1.2</x:v>
      </x:c>
      <x:c r="I9541" s="15" t="n">
        <x:f>E9541*G9541/1000000</x:f>
        <x:v>0.025165554</x:v>
      </x:c>
      <x:c r="J9541" s="15" t="n">
        <x:f>F9541*H9541/1000000</x:f>
        <x:v>0.0035028</x:v>
      </x:c>
      <x:c r="K9541" s="15" t="n">
        <x:f>SUM(I9541:J9541)</x:f>
        <x:v>0.028668354</x:v>
      </x:c>
    </x:row>
    <x:row r="9542" ht="23" customHeight="1">
      <x:c r="A9542" s="2" t="str">
        <x:v>REQ-09538</x:v>
      </x:c>
      <x:c r="B9542" s="2" t="n">
        <x:v>15</x:v>
      </x:c>
      <x:c r="C9542" s="2" t="str">
        <x:v>Support</x:v>
      </x:c>
      <x:c r="D9542" s="2" t="str">
        <x:v>Swift</x:v>
      </x:c>
      <x:c r="E9542" s="16" t="n">
        <x:v>98515</x:v>
      </x:c>
      <x:c r="F9542" s="16" t="n">
        <x:v>1853</x:v>
      </x:c>
      <x:c r="G9542" s="15" t="n">
        <x:f>VLOOKUP(D9542,'Pricing'!$A$6:$E$8,5,FALSE)</x:f>
        <x:v>0.246</x:v>
      </x:c>
      <x:c r="H9542" s="15" t="n">
        <x:f>VLOOKUP(D9542,'Pricing'!$A$6:$E$8,4,FALSE)</x:f>
        <x:v>1.2</x:v>
      </x:c>
      <x:c r="I9542" s="15" t="n">
        <x:f>E9542*G9542/1000000</x:f>
        <x:v>0.02423469</x:v>
      </x:c>
      <x:c r="J9542" s="15" t="n">
        <x:f>F9542*H9542/1000000</x:f>
        <x:v>0.0022236</x:v>
      </x:c>
      <x:c r="K9542" s="15" t="n">
        <x:f>SUM(I9542:J9542)</x:f>
        <x:v>0.02645829</x:v>
      </x:c>
    </x:row>
    <x:row r="9543" ht="23" customHeight="1">
      <x:c r="A9543" s="2" t="str">
        <x:v>REQ-09539</x:v>
      </x:c>
      <x:c r="B9543" s="2" t="n">
        <x:v>9</x:v>
      </x:c>
      <x:c r="C9543" s="2" t="str">
        <x:v>Research</x:v>
      </x:c>
      <x:c r="D9543" s="2" t="str">
        <x:v>Swift</x:v>
      </x:c>
      <x:c r="E9543" s="16" t="n">
        <x:v>99682</x:v>
      </x:c>
      <x:c r="F9543" s="16" t="n">
        <x:v>2615</x:v>
      </x:c>
      <x:c r="G9543" s="15" t="n">
        <x:f>VLOOKUP(D9543,'Pricing'!$A$6:$E$8,5,FALSE)</x:f>
        <x:v>0.246</x:v>
      </x:c>
      <x:c r="H9543" s="15" t="n">
        <x:f>VLOOKUP(D9543,'Pricing'!$A$6:$E$8,4,FALSE)</x:f>
        <x:v>1.2</x:v>
      </x:c>
      <x:c r="I9543" s="15" t="n">
        <x:f>E9543*G9543/1000000</x:f>
        <x:v>0.024521772</x:v>
      </x:c>
      <x:c r="J9543" s="15" t="n">
        <x:f>F9543*H9543/1000000</x:f>
        <x:v>0.003138</x:v>
      </x:c>
      <x:c r="K9543" s="15" t="n">
        <x:f>SUM(I9543:J9543)</x:f>
        <x:v>0.027659772</x:v>
      </x:c>
    </x:row>
    <x:row r="9544" ht="23" customHeight="1">
      <x:c r="A9544" s="2" t="str">
        <x:v>REQ-09540</x:v>
      </x:c>
      <x:c r="B9544" s="2" t="n">
        <x:v>5</x:v>
      </x:c>
      <x:c r="C9544" s="2" t="str">
        <x:v>Growth</x:v>
      </x:c>
      <x:c r="D9544" s="2" t="str">
        <x:v>Reasoning</x:v>
      </x:c>
      <x:c r="E9544" s="16" t="n">
        <x:v>107263</x:v>
      </x:c>
      <x:c r="F9544" s="16" t="n">
        <x:v>3888</x:v>
      </x:c>
      <x:c r="G9544" s="15" t="n">
        <x:f>VLOOKUP(D9544,'Pricing'!$A$6:$E$8,5,FALSE)</x:f>
        <x:v>4.920000000000001</x:v>
      </x:c>
      <x:c r="H9544" s="15" t="n">
        <x:f>VLOOKUP(D9544,'Pricing'!$A$6:$E$8,4,FALSE)</x:f>
        <x:v>24</x:v>
      </x:c>
      <x:c r="I9544" s="15" t="n">
        <x:f>E9544*G9544/1000000</x:f>
        <x:v>0.5277339600000001</x:v>
      </x:c>
      <x:c r="J9544" s="15" t="n">
        <x:f>F9544*H9544/1000000</x:f>
        <x:v>0.093312</x:v>
      </x:c>
      <x:c r="K9544" s="15" t="n">
        <x:f>SUM(I9544:J9544)</x:f>
        <x:v>0.62104596</x:v>
      </x:c>
    </x:row>
    <x:row r="9545" ht="23" customHeight="1">
      <x:c r="A9545" s="2" t="str">
        <x:v>REQ-09541</x:v>
      </x:c>
      <x:c r="B9545" s="2" t="n">
        <x:v>25</x:v>
      </x:c>
      <x:c r="C9545" s="2" t="str">
        <x:v>Operations</x:v>
      </x:c>
      <x:c r="D9545" s="2" t="str">
        <x:v>Balanced</x:v>
      </x:c>
      <x:c r="E9545" s="16" t="n">
        <x:v>16266</x:v>
      </x:c>
      <x:c r="F9545" s="16" t="n">
        <x:v>2831</x:v>
      </x:c>
      <x:c r="G9545" s="15" t="n">
        <x:f>VLOOKUP(D9545,'Pricing'!$A$6:$E$8,5,FALSE)</x:f>
        <x:v>1.2300000000000002</x:v>
      </x:c>
      <x:c r="H9545" s="15" t="n">
        <x:f>VLOOKUP(D9545,'Pricing'!$A$6:$E$8,4,FALSE)</x:f>
        <x:v>6</x:v>
      </x:c>
      <x:c r="I9545" s="15" t="n">
        <x:f>E9545*G9545/1000000</x:f>
        <x:v>0.020007180000000003</x:v>
      </x:c>
      <x:c r="J9545" s="15" t="n">
        <x:f>F9545*H9545/1000000</x:f>
        <x:v>0.016986</x:v>
      </x:c>
      <x:c r="K9545" s="15" t="n">
        <x:f>SUM(I9545:J9545)</x:f>
        <x:v>0.03699318</x:v>
      </x:c>
    </x:row>
    <x:row r="9546" ht="23" customHeight="1">
      <x:c r="A9546" s="2" t="str">
        <x:v>REQ-09542</x:v>
      </x:c>
      <x:c r="B9546" s="2" t="n">
        <x:v>6</x:v>
      </x:c>
      <x:c r="C9546" s="2" t="str">
        <x:v>Product</x:v>
      </x:c>
      <x:c r="D9546" s="2" t="str">
        <x:v>Swift</x:v>
      </x:c>
      <x:c r="E9546" s="16" t="n">
        <x:v>111975</x:v>
      </x:c>
      <x:c r="F9546" s="16" t="n">
        <x:v>354</x:v>
      </x:c>
      <x:c r="G9546" s="15" t="n">
        <x:f>VLOOKUP(D9546,'Pricing'!$A$6:$E$8,5,FALSE)</x:f>
        <x:v>0.246</x:v>
      </x:c>
      <x:c r="H9546" s="15" t="n">
        <x:f>VLOOKUP(D9546,'Pricing'!$A$6:$E$8,4,FALSE)</x:f>
        <x:v>1.2</x:v>
      </x:c>
      <x:c r="I9546" s="15" t="n">
        <x:f>E9546*G9546/1000000</x:f>
        <x:v>0.02754585</x:v>
      </x:c>
      <x:c r="J9546" s="15" t="n">
        <x:f>F9546*H9546/1000000</x:f>
        <x:v>0.0004248</x:v>
      </x:c>
      <x:c r="K9546" s="15" t="n">
        <x:f>SUM(I9546:J9546)</x:f>
        <x:v>0.02797065</x:v>
      </x:c>
    </x:row>
    <x:row r="9547" ht="23" customHeight="1">
      <x:c r="A9547" s="2" t="str">
        <x:v>REQ-09543</x:v>
      </x:c>
      <x:c r="B9547" s="2" t="n">
        <x:v>24</x:v>
      </x:c>
      <x:c r="C9547" s="2" t="str">
        <x:v>Operations</x:v>
      </x:c>
      <x:c r="D9547" s="2" t="str">
        <x:v>Swift</x:v>
      </x:c>
      <x:c r="E9547" s="16" t="n">
        <x:v>95921</x:v>
      </x:c>
      <x:c r="F9547" s="16" t="n">
        <x:v>3175</x:v>
      </x:c>
      <x:c r="G9547" s="15" t="n">
        <x:f>VLOOKUP(D9547,'Pricing'!$A$6:$E$8,5,FALSE)</x:f>
        <x:v>0.246</x:v>
      </x:c>
      <x:c r="H9547" s="15" t="n">
        <x:f>VLOOKUP(D9547,'Pricing'!$A$6:$E$8,4,FALSE)</x:f>
        <x:v>1.2</x:v>
      </x:c>
      <x:c r="I9547" s="15" t="n">
        <x:f>E9547*G9547/1000000</x:f>
        <x:v>0.023596566</x:v>
      </x:c>
      <x:c r="J9547" s="15" t="n">
        <x:f>F9547*H9547/1000000</x:f>
        <x:v>0.00381</x:v>
      </x:c>
      <x:c r="K9547" s="15" t="n">
        <x:f>SUM(I9547:J9547)</x:f>
        <x:v>0.027406566</x:v>
      </x:c>
    </x:row>
    <x:row r="9548" ht="23" customHeight="1">
      <x:c r="A9548" s="2" t="str">
        <x:v>REQ-09544</x:v>
      </x:c>
      <x:c r="B9548" s="2" t="n">
        <x:v>19</x:v>
      </x:c>
      <x:c r="C9548" s="2" t="str">
        <x:v>Product</x:v>
      </x:c>
      <x:c r="D9548" s="2" t="str">
        <x:v>Swift</x:v>
      </x:c>
      <x:c r="E9548" s="16" t="n">
        <x:v>34903</x:v>
      </x:c>
      <x:c r="F9548" s="16" t="n">
        <x:v>3310</x:v>
      </x:c>
      <x:c r="G9548" s="15" t="n">
        <x:f>VLOOKUP(D9548,'Pricing'!$A$6:$E$8,5,FALSE)</x:f>
        <x:v>0.246</x:v>
      </x:c>
      <x:c r="H9548" s="15" t="n">
        <x:f>VLOOKUP(D9548,'Pricing'!$A$6:$E$8,4,FALSE)</x:f>
        <x:v>1.2</x:v>
      </x:c>
      <x:c r="I9548" s="15" t="n">
        <x:f>E9548*G9548/1000000</x:f>
        <x:v>0.008586137999999998</x:v>
      </x:c>
      <x:c r="J9548" s="15" t="n">
        <x:f>F9548*H9548/1000000</x:f>
        <x:v>0.003972</x:v>
      </x:c>
      <x:c r="K9548" s="15" t="n">
        <x:f>SUM(I9548:J9548)</x:f>
        <x:v>0.012558137999999998</x:v>
      </x:c>
    </x:row>
    <x:row r="9549" ht="23" customHeight="1">
      <x:c r="A9549" s="2" t="str">
        <x:v>REQ-09545</x:v>
      </x:c>
      <x:c r="B9549" s="2" t="n">
        <x:v>4</x:v>
      </x:c>
      <x:c r="C9549" s="2" t="str">
        <x:v>Engineering</x:v>
      </x:c>
      <x:c r="D9549" s="2" t="str">
        <x:v>Swift</x:v>
      </x:c>
      <x:c r="E9549" s="16" t="n">
        <x:v>116005</x:v>
      </x:c>
      <x:c r="F9549" s="16" t="n">
        <x:v>1926</x:v>
      </x:c>
      <x:c r="G9549" s="15" t="n">
        <x:f>VLOOKUP(D9549,'Pricing'!$A$6:$E$8,5,FALSE)</x:f>
        <x:v>0.246</x:v>
      </x:c>
      <x:c r="H9549" s="15" t="n">
        <x:f>VLOOKUP(D9549,'Pricing'!$A$6:$E$8,4,FALSE)</x:f>
        <x:v>1.2</x:v>
      </x:c>
      <x:c r="I9549" s="15" t="n">
        <x:f>E9549*G9549/1000000</x:f>
        <x:v>0.02853723</x:v>
      </x:c>
      <x:c r="J9549" s="15" t="n">
        <x:f>F9549*H9549/1000000</x:f>
        <x:v>0.0023112</x:v>
      </x:c>
      <x:c r="K9549" s="15" t="n">
        <x:f>SUM(I9549:J9549)</x:f>
        <x:v>0.03084843</x:v>
      </x:c>
    </x:row>
    <x:row r="9550" ht="23" customHeight="1">
      <x:c r="A9550" s="2" t="str">
        <x:v>REQ-09546</x:v>
      </x:c>
      <x:c r="B9550" s="2" t="n">
        <x:v>11</x:v>
      </x:c>
      <x:c r="C9550" s="2" t="str">
        <x:v>Product</x:v>
      </x:c>
      <x:c r="D9550" s="2" t="str">
        <x:v>Swift</x:v>
      </x:c>
      <x:c r="E9550" s="16" t="n">
        <x:v>106255</x:v>
      </x:c>
      <x:c r="F9550" s="16" t="n">
        <x:v>573</x:v>
      </x:c>
      <x:c r="G9550" s="15" t="n">
        <x:f>VLOOKUP(D9550,'Pricing'!$A$6:$E$8,5,FALSE)</x:f>
        <x:v>0.246</x:v>
      </x:c>
      <x:c r="H9550" s="15" t="n">
        <x:f>VLOOKUP(D9550,'Pricing'!$A$6:$E$8,4,FALSE)</x:f>
        <x:v>1.2</x:v>
      </x:c>
      <x:c r="I9550" s="15" t="n">
        <x:f>E9550*G9550/1000000</x:f>
        <x:v>0.02613873</x:v>
      </x:c>
      <x:c r="J9550" s="15" t="n">
        <x:f>F9550*H9550/1000000</x:f>
        <x:v>0.0006876</x:v>
      </x:c>
      <x:c r="K9550" s="15" t="n">
        <x:f>SUM(I9550:J9550)</x:f>
        <x:v>0.02682633</x:v>
      </x:c>
    </x:row>
    <x:row r="9551" ht="23" customHeight="1">
      <x:c r="A9551" s="2" t="str">
        <x:v>REQ-09547</x:v>
      </x:c>
      <x:c r="B9551" s="2" t="n">
        <x:v>5</x:v>
      </x:c>
      <x:c r="C9551" s="2" t="str">
        <x:v>Engineering</x:v>
      </x:c>
      <x:c r="D9551" s="2" t="str">
        <x:v>Swift</x:v>
      </x:c>
      <x:c r="E9551" s="16" t="n">
        <x:v>18279</x:v>
      </x:c>
      <x:c r="F9551" s="16" t="n">
        <x:v>2135</x:v>
      </x:c>
      <x:c r="G9551" s="15" t="n">
        <x:f>VLOOKUP(D9551,'Pricing'!$A$6:$E$8,5,FALSE)</x:f>
        <x:v>0.246</x:v>
      </x:c>
      <x:c r="H9551" s="15" t="n">
        <x:f>VLOOKUP(D9551,'Pricing'!$A$6:$E$8,4,FALSE)</x:f>
        <x:v>1.2</x:v>
      </x:c>
      <x:c r="I9551" s="15" t="n">
        <x:f>E9551*G9551/1000000</x:f>
        <x:v>0.004496634</x:v>
      </x:c>
      <x:c r="J9551" s="15" t="n">
        <x:f>F9551*H9551/1000000</x:f>
        <x:v>0.002562</x:v>
      </x:c>
      <x:c r="K9551" s="15" t="n">
        <x:f>SUM(I9551:J9551)</x:f>
        <x:v>0.007058634</x:v>
      </x:c>
    </x:row>
    <x:row r="9552" ht="23" customHeight="1">
      <x:c r="A9552" s="2" t="str">
        <x:v>REQ-09548</x:v>
      </x:c>
      <x:c r="B9552" s="2" t="n">
        <x:v>11</x:v>
      </x:c>
      <x:c r="C9552" s="2" t="str">
        <x:v>Product</x:v>
      </x:c>
      <x:c r="D9552" s="2" t="str">
        <x:v>Swift</x:v>
      </x:c>
      <x:c r="E9552" s="16" t="n">
        <x:v>83755</x:v>
      </x:c>
      <x:c r="F9552" s="16" t="n">
        <x:v>709</x:v>
      </x:c>
      <x:c r="G9552" s="15" t="n">
        <x:f>VLOOKUP(D9552,'Pricing'!$A$6:$E$8,5,FALSE)</x:f>
        <x:v>0.246</x:v>
      </x:c>
      <x:c r="H9552" s="15" t="n">
        <x:f>VLOOKUP(D9552,'Pricing'!$A$6:$E$8,4,FALSE)</x:f>
        <x:v>1.2</x:v>
      </x:c>
      <x:c r="I9552" s="15" t="n">
        <x:f>E9552*G9552/1000000</x:f>
        <x:v>0.02060373</x:v>
      </x:c>
      <x:c r="J9552" s="15" t="n">
        <x:f>F9552*H9552/1000000</x:f>
        <x:v>0.0008508</x:v>
      </x:c>
      <x:c r="K9552" s="15" t="n">
        <x:f>SUM(I9552:J9552)</x:f>
        <x:v>0.02145453</x:v>
      </x:c>
    </x:row>
    <x:row r="9553" ht="23" customHeight="1">
      <x:c r="A9553" s="2" t="str">
        <x:v>REQ-09549</x:v>
      </x:c>
      <x:c r="B9553" s="2" t="n">
        <x:v>3</x:v>
      </x:c>
      <x:c r="C9553" s="2" t="str">
        <x:v>Engineering</x:v>
      </x:c>
      <x:c r="D9553" s="2" t="str">
        <x:v>Swift</x:v>
      </x:c>
      <x:c r="E9553" s="16" t="n">
        <x:v>6187</x:v>
      </x:c>
      <x:c r="F9553" s="16" t="n">
        <x:v>2963</x:v>
      </x:c>
      <x:c r="G9553" s="15" t="n">
        <x:f>VLOOKUP(D9553,'Pricing'!$A$6:$E$8,5,FALSE)</x:f>
        <x:v>0.246</x:v>
      </x:c>
      <x:c r="H9553" s="15" t="n">
        <x:f>VLOOKUP(D9553,'Pricing'!$A$6:$E$8,4,FALSE)</x:f>
        <x:v>1.2</x:v>
      </x:c>
      <x:c r="I9553" s="15" t="n">
        <x:f>E9553*G9553/1000000</x:f>
        <x:v>0.001522002</x:v>
      </x:c>
      <x:c r="J9553" s="15" t="n">
        <x:f>F9553*H9553/1000000</x:f>
        <x:v>0.0035556</x:v>
      </x:c>
      <x:c r="K9553" s="15" t="n">
        <x:f>SUM(I9553:J9553)</x:f>
        <x:v>0.005077602</x:v>
      </x:c>
    </x:row>
    <x:row r="9554" ht="23" customHeight="1">
      <x:c r="A9554" s="2" t="str">
        <x:v>REQ-09550</x:v>
      </x:c>
      <x:c r="B9554" s="2" t="n">
        <x:v>4</x:v>
      </x:c>
      <x:c r="C9554" s="2" t="str">
        <x:v>Growth</x:v>
      </x:c>
      <x:c r="D9554" s="2" t="str">
        <x:v>Swift</x:v>
      </x:c>
      <x:c r="E9554" s="16" t="n">
        <x:v>33931</x:v>
      </x:c>
      <x:c r="F9554" s="16" t="n">
        <x:v>473</x:v>
      </x:c>
      <x:c r="G9554" s="15" t="n">
        <x:f>VLOOKUP(D9554,'Pricing'!$A$6:$E$8,5,FALSE)</x:f>
        <x:v>0.246</x:v>
      </x:c>
      <x:c r="H9554" s="15" t="n">
        <x:f>VLOOKUP(D9554,'Pricing'!$A$6:$E$8,4,FALSE)</x:f>
        <x:v>1.2</x:v>
      </x:c>
      <x:c r="I9554" s="15" t="n">
        <x:f>E9554*G9554/1000000</x:f>
        <x:v>0.008347026</x:v>
      </x:c>
      <x:c r="J9554" s="15" t="n">
        <x:f>F9554*H9554/1000000</x:f>
        <x:v>0.0005676</x:v>
      </x:c>
      <x:c r="K9554" s="15" t="n">
        <x:f>SUM(I9554:J9554)</x:f>
        <x:v>0.008914626</x:v>
      </x:c>
    </x:row>
    <x:row r="9555" ht="23" customHeight="1">
      <x:c r="A9555" s="2" t="str">
        <x:v>REQ-09551</x:v>
      </x:c>
      <x:c r="B9555" s="2" t="n">
        <x:v>15</x:v>
      </x:c>
      <x:c r="C9555" s="2" t="str">
        <x:v>Operations</x:v>
      </x:c>
      <x:c r="D9555" s="2" t="str">
        <x:v>Swift</x:v>
      </x:c>
      <x:c r="E9555" s="16" t="n">
        <x:v>28728</x:v>
      </x:c>
      <x:c r="F9555" s="16" t="n">
        <x:v>1984</x:v>
      </x:c>
      <x:c r="G9555" s="15" t="n">
        <x:f>VLOOKUP(D9555,'Pricing'!$A$6:$E$8,5,FALSE)</x:f>
        <x:v>0.246</x:v>
      </x:c>
      <x:c r="H9555" s="15" t="n">
        <x:f>VLOOKUP(D9555,'Pricing'!$A$6:$E$8,4,FALSE)</x:f>
        <x:v>1.2</x:v>
      </x:c>
      <x:c r="I9555" s="15" t="n">
        <x:f>E9555*G9555/1000000</x:f>
        <x:v>0.007067088</x:v>
      </x:c>
      <x:c r="J9555" s="15" t="n">
        <x:f>F9555*H9555/1000000</x:f>
        <x:v>0.0023807999999999998</x:v>
      </x:c>
      <x:c r="K9555" s="15" t="n">
        <x:f>SUM(I9555:J9555)</x:f>
        <x:v>0.009447888</x:v>
      </x:c>
    </x:row>
    <x:row r="9556" ht="23" customHeight="1">
      <x:c r="A9556" s="2" t="str">
        <x:v>REQ-09552</x:v>
      </x:c>
      <x:c r="B9556" s="2" t="n">
        <x:v>15</x:v>
      </x:c>
      <x:c r="C9556" s="2" t="str">
        <x:v>Support</x:v>
      </x:c>
      <x:c r="D9556" s="2" t="str">
        <x:v>Balanced</x:v>
      </x:c>
      <x:c r="E9556" s="16" t="n">
        <x:v>109353</x:v>
      </x:c>
      <x:c r="F9556" s="16" t="n">
        <x:v>1937</x:v>
      </x:c>
      <x:c r="G9556" s="15" t="n">
        <x:f>VLOOKUP(D9556,'Pricing'!$A$6:$E$8,5,FALSE)</x:f>
        <x:v>1.2300000000000002</x:v>
      </x:c>
      <x:c r="H9556" s="15" t="n">
        <x:f>VLOOKUP(D9556,'Pricing'!$A$6:$E$8,4,FALSE)</x:f>
        <x:v>6</x:v>
      </x:c>
      <x:c r="I9556" s="15" t="n">
        <x:f>E9556*G9556/1000000</x:f>
        <x:v>0.13450419000000002</x:v>
      </x:c>
      <x:c r="J9556" s="15" t="n">
        <x:f>F9556*H9556/1000000</x:f>
        <x:v>0.011622</x:v>
      </x:c>
      <x:c r="K9556" s="15" t="n">
        <x:f>SUM(I9556:J9556)</x:f>
        <x:v>0.14612619000000002</x:v>
      </x:c>
    </x:row>
    <x:row r="9557" ht="23" customHeight="1">
      <x:c r="A9557" s="2" t="str">
        <x:v>REQ-09553</x:v>
      </x:c>
      <x:c r="B9557" s="2" t="n">
        <x:v>12</x:v>
      </x:c>
      <x:c r="C9557" s="2" t="str">
        <x:v>Operations</x:v>
      </x:c>
      <x:c r="D9557" s="2" t="str">
        <x:v>Balanced</x:v>
      </x:c>
      <x:c r="E9557" s="16" t="n">
        <x:v>118594</x:v>
      </x:c>
      <x:c r="F9557" s="16" t="n">
        <x:v>2134</x:v>
      </x:c>
      <x:c r="G9557" s="15" t="n">
        <x:f>VLOOKUP(D9557,'Pricing'!$A$6:$E$8,5,FALSE)</x:f>
        <x:v>1.2300000000000002</x:v>
      </x:c>
      <x:c r="H9557" s="15" t="n">
        <x:f>VLOOKUP(D9557,'Pricing'!$A$6:$E$8,4,FALSE)</x:f>
        <x:v>6</x:v>
      </x:c>
      <x:c r="I9557" s="15" t="n">
        <x:f>E9557*G9557/1000000</x:f>
        <x:v>0.14587062000000003</x:v>
      </x:c>
      <x:c r="J9557" s="15" t="n">
        <x:f>F9557*H9557/1000000</x:f>
        <x:v>0.012804</x:v>
      </x:c>
      <x:c r="K9557" s="15" t="n">
        <x:f>SUM(I9557:J9557)</x:f>
        <x:v>0.15867462000000004</x:v>
      </x:c>
    </x:row>
    <x:row r="9558" ht="23" customHeight="1">
      <x:c r="A9558" s="2" t="str">
        <x:v>REQ-09554</x:v>
      </x:c>
      <x:c r="B9558" s="2" t="n">
        <x:v>11</x:v>
      </x:c>
      <x:c r="C9558" s="2" t="str">
        <x:v>Support</x:v>
      </x:c>
      <x:c r="D9558" s="2" t="str">
        <x:v>Balanced</x:v>
      </x:c>
      <x:c r="E9558" s="16" t="n">
        <x:v>11535</x:v>
      </x:c>
      <x:c r="F9558" s="16" t="n">
        <x:v>2919</x:v>
      </x:c>
      <x:c r="G9558" s="15" t="n">
        <x:f>VLOOKUP(D9558,'Pricing'!$A$6:$E$8,5,FALSE)</x:f>
        <x:v>1.2300000000000002</x:v>
      </x:c>
      <x:c r="H9558" s="15" t="n">
        <x:f>VLOOKUP(D9558,'Pricing'!$A$6:$E$8,4,FALSE)</x:f>
        <x:v>6</x:v>
      </x:c>
      <x:c r="I9558" s="15" t="n">
        <x:f>E9558*G9558/1000000</x:f>
        <x:v>0.014188050000000002</x:v>
      </x:c>
      <x:c r="J9558" s="15" t="n">
        <x:f>F9558*H9558/1000000</x:f>
        <x:v>0.017514</x:v>
      </x:c>
      <x:c r="K9558" s="15" t="n">
        <x:f>SUM(I9558:J9558)</x:f>
        <x:v>0.03170205</x:v>
      </x:c>
    </x:row>
    <x:row r="9559" ht="23" customHeight="1">
      <x:c r="A9559" s="2" t="str">
        <x:v>REQ-09555</x:v>
      </x:c>
      <x:c r="B9559" s="2" t="n">
        <x:v>25</x:v>
      </x:c>
      <x:c r="C9559" s="2" t="str">
        <x:v>Engineering</x:v>
      </x:c>
      <x:c r="D9559" s="2" t="str">
        <x:v>Swift</x:v>
      </x:c>
      <x:c r="E9559" s="16" t="n">
        <x:v>48028</x:v>
      </x:c>
      <x:c r="F9559" s="16" t="n">
        <x:v>2578</x:v>
      </x:c>
      <x:c r="G9559" s="15" t="n">
        <x:f>VLOOKUP(D9559,'Pricing'!$A$6:$E$8,5,FALSE)</x:f>
        <x:v>0.246</x:v>
      </x:c>
      <x:c r="H9559" s="15" t="n">
        <x:f>VLOOKUP(D9559,'Pricing'!$A$6:$E$8,4,FALSE)</x:f>
        <x:v>1.2</x:v>
      </x:c>
      <x:c r="I9559" s="15" t="n">
        <x:f>E9559*G9559/1000000</x:f>
        <x:v>0.011814887999999999</x:v>
      </x:c>
      <x:c r="J9559" s="15" t="n">
        <x:f>F9559*H9559/1000000</x:f>
        <x:v>0.0030935999999999997</x:v>
      </x:c>
      <x:c r="K9559" s="15" t="n">
        <x:f>SUM(I9559:J9559)</x:f>
        <x:v>0.014908488</x:v>
      </x:c>
    </x:row>
    <x:row r="9560" ht="23" customHeight="1">
      <x:c r="A9560" s="2" t="str">
        <x:v>REQ-09556</x:v>
      </x:c>
      <x:c r="B9560" s="2" t="n">
        <x:v>12</x:v>
      </x:c>
      <x:c r="C9560" s="2" t="str">
        <x:v>Product</x:v>
      </x:c>
      <x:c r="D9560" s="2" t="str">
        <x:v>Balanced</x:v>
      </x:c>
      <x:c r="E9560" s="16" t="n">
        <x:v>51128</x:v>
      </x:c>
      <x:c r="F9560" s="16" t="n">
        <x:v>3625</x:v>
      </x:c>
      <x:c r="G9560" s="15" t="n">
        <x:f>VLOOKUP(D9560,'Pricing'!$A$6:$E$8,5,FALSE)</x:f>
        <x:v>1.2300000000000002</x:v>
      </x:c>
      <x:c r="H9560" s="15" t="n">
        <x:f>VLOOKUP(D9560,'Pricing'!$A$6:$E$8,4,FALSE)</x:f>
        <x:v>6</x:v>
      </x:c>
      <x:c r="I9560" s="15" t="n">
        <x:f>E9560*G9560/1000000</x:f>
        <x:v>0.06288744</x:v>
      </x:c>
      <x:c r="J9560" s="15" t="n">
        <x:f>F9560*H9560/1000000</x:f>
        <x:v>0.02175</x:v>
      </x:c>
      <x:c r="K9560" s="15" t="n">
        <x:f>SUM(I9560:J9560)</x:f>
        <x:v>0.08463744000000001</x:v>
      </x:c>
    </x:row>
    <x:row r="9561" ht="23" customHeight="1">
      <x:c r="A9561" s="2" t="str">
        <x:v>REQ-09557</x:v>
      </x:c>
      <x:c r="B9561" s="2" t="n">
        <x:v>31</x:v>
      </x:c>
      <x:c r="C9561" s="2" t="str">
        <x:v>Research</x:v>
      </x:c>
      <x:c r="D9561" s="2" t="str">
        <x:v>Balanced</x:v>
      </x:c>
      <x:c r="E9561" s="16" t="n">
        <x:v>48776</x:v>
      </x:c>
      <x:c r="F9561" s="16" t="n">
        <x:v>2347</x:v>
      </x:c>
      <x:c r="G9561" s="15" t="n">
        <x:f>VLOOKUP(D9561,'Pricing'!$A$6:$E$8,5,FALSE)</x:f>
        <x:v>1.2300000000000002</x:v>
      </x:c>
      <x:c r="H9561" s="15" t="n">
        <x:f>VLOOKUP(D9561,'Pricing'!$A$6:$E$8,4,FALSE)</x:f>
        <x:v>6</x:v>
      </x:c>
      <x:c r="I9561" s="15" t="n">
        <x:f>E9561*G9561/1000000</x:f>
        <x:v>0.05999448000000001</x:v>
      </x:c>
      <x:c r="J9561" s="15" t="n">
        <x:f>F9561*H9561/1000000</x:f>
        <x:v>0.014082</x:v>
      </x:c>
      <x:c r="K9561" s="15" t="n">
        <x:f>SUM(I9561:J9561)</x:f>
        <x:v>0.07407648000000001</x:v>
      </x:c>
    </x:row>
    <x:row r="9562" ht="23" customHeight="1">
      <x:c r="A9562" s="2" t="str">
        <x:v>REQ-09558</x:v>
      </x:c>
      <x:c r="B9562" s="2" t="n">
        <x:v>24</x:v>
      </x:c>
      <x:c r="C9562" s="2" t="str">
        <x:v>Support</x:v>
      </x:c>
      <x:c r="D9562" s="2" t="str">
        <x:v>Balanced</x:v>
      </x:c>
      <x:c r="E9562" s="16" t="n">
        <x:v>75924</x:v>
      </x:c>
      <x:c r="F9562" s="16" t="n">
        <x:v>786</x:v>
      </x:c>
      <x:c r="G9562" s="15" t="n">
        <x:f>VLOOKUP(D9562,'Pricing'!$A$6:$E$8,5,FALSE)</x:f>
        <x:v>1.2300000000000002</x:v>
      </x:c>
      <x:c r="H9562" s="15" t="n">
        <x:f>VLOOKUP(D9562,'Pricing'!$A$6:$E$8,4,FALSE)</x:f>
        <x:v>6</x:v>
      </x:c>
      <x:c r="I9562" s="15" t="n">
        <x:f>E9562*G9562/1000000</x:f>
        <x:v>0.09338652000000001</x:v>
      </x:c>
      <x:c r="J9562" s="15" t="n">
        <x:f>F9562*H9562/1000000</x:f>
        <x:v>0.004716</x:v>
      </x:c>
      <x:c r="K9562" s="15" t="n">
        <x:f>SUM(I9562:J9562)</x:f>
        <x:v>0.09810252000000001</x:v>
      </x:c>
    </x:row>
    <x:row r="9563" ht="23" customHeight="1">
      <x:c r="A9563" s="2" t="str">
        <x:v>REQ-09559</x:v>
      </x:c>
      <x:c r="B9563" s="2" t="n">
        <x:v>9</x:v>
      </x:c>
      <x:c r="C9563" s="2" t="str">
        <x:v>Research</x:v>
      </x:c>
      <x:c r="D9563" s="2" t="str">
        <x:v>Swift</x:v>
      </x:c>
      <x:c r="E9563" s="16" t="n">
        <x:v>8646</x:v>
      </x:c>
      <x:c r="F9563" s="16" t="n">
        <x:v>1263</x:v>
      </x:c>
      <x:c r="G9563" s="15" t="n">
        <x:f>VLOOKUP(D9563,'Pricing'!$A$6:$E$8,5,FALSE)</x:f>
        <x:v>0.246</x:v>
      </x:c>
      <x:c r="H9563" s="15" t="n">
        <x:f>VLOOKUP(D9563,'Pricing'!$A$6:$E$8,4,FALSE)</x:f>
        <x:v>1.2</x:v>
      </x:c>
      <x:c r="I9563" s="15" t="n">
        <x:f>E9563*G9563/1000000</x:f>
        <x:v>0.002126916</x:v>
      </x:c>
      <x:c r="J9563" s="15" t="n">
        <x:f>F9563*H9563/1000000</x:f>
        <x:v>0.0015156</x:v>
      </x:c>
      <x:c r="K9563" s="15" t="n">
        <x:f>SUM(I9563:J9563)</x:f>
        <x:v>0.003642516</x:v>
      </x:c>
    </x:row>
    <x:row r="9564" ht="23" customHeight="1">
      <x:c r="A9564" s="2" t="str">
        <x:v>REQ-09560</x:v>
      </x:c>
      <x:c r="B9564" s="2" t="n">
        <x:v>11</x:v>
      </x:c>
      <x:c r="C9564" s="2" t="str">
        <x:v>Product</x:v>
      </x:c>
      <x:c r="D9564" s="2" t="str">
        <x:v>Balanced</x:v>
      </x:c>
      <x:c r="E9564" s="16" t="n">
        <x:v>82003</x:v>
      </x:c>
      <x:c r="F9564" s="16" t="n">
        <x:v>2510</x:v>
      </x:c>
      <x:c r="G9564" s="15" t="n">
        <x:f>VLOOKUP(D9564,'Pricing'!$A$6:$E$8,5,FALSE)</x:f>
        <x:v>1.2300000000000002</x:v>
      </x:c>
      <x:c r="H9564" s="15" t="n">
        <x:f>VLOOKUP(D9564,'Pricing'!$A$6:$E$8,4,FALSE)</x:f>
        <x:v>6</x:v>
      </x:c>
      <x:c r="I9564" s="15" t="n">
        <x:f>E9564*G9564/1000000</x:f>
        <x:v>0.10086369000000002</x:v>
      </x:c>
      <x:c r="J9564" s="15" t="n">
        <x:f>F9564*H9564/1000000</x:f>
        <x:v>0.01506</x:v>
      </x:c>
      <x:c r="K9564" s="15" t="n">
        <x:f>SUM(I9564:J9564)</x:f>
        <x:v>0.11592369000000002</x:v>
      </x:c>
    </x:row>
    <x:row r="9565" ht="23" customHeight="1">
      <x:c r="A9565" s="2" t="str">
        <x:v>REQ-09561</x:v>
      </x:c>
      <x:c r="B9565" s="2" t="n">
        <x:v>9</x:v>
      </x:c>
      <x:c r="C9565" s="2" t="str">
        <x:v>Operations</x:v>
      </x:c>
      <x:c r="D9565" s="2" t="str">
        <x:v>Swift</x:v>
      </x:c>
      <x:c r="E9565" s="16" t="n">
        <x:v>15383</x:v>
      </x:c>
      <x:c r="F9565" s="16" t="n">
        <x:v>355</x:v>
      </x:c>
      <x:c r="G9565" s="15" t="n">
        <x:f>VLOOKUP(D9565,'Pricing'!$A$6:$E$8,5,FALSE)</x:f>
        <x:v>0.246</x:v>
      </x:c>
      <x:c r="H9565" s="15" t="n">
        <x:f>VLOOKUP(D9565,'Pricing'!$A$6:$E$8,4,FALSE)</x:f>
        <x:v>1.2</x:v>
      </x:c>
      <x:c r="I9565" s="15" t="n">
        <x:f>E9565*G9565/1000000</x:f>
        <x:v>0.003784218</x:v>
      </x:c>
      <x:c r="J9565" s="15" t="n">
        <x:f>F9565*H9565/1000000</x:f>
        <x:v>0.000426</x:v>
      </x:c>
      <x:c r="K9565" s="15" t="n">
        <x:f>SUM(I9565:J9565)</x:f>
        <x:v>0.004210218</x:v>
      </x:c>
    </x:row>
    <x:row r="9566" ht="23" customHeight="1">
      <x:c r="A9566" s="2" t="str">
        <x:v>REQ-09562</x:v>
      </x:c>
      <x:c r="B9566" s="2" t="n">
        <x:v>19</x:v>
      </x:c>
      <x:c r="C9566" s="2" t="str">
        <x:v>Growth</x:v>
      </x:c>
      <x:c r="D9566" s="2" t="str">
        <x:v>Balanced</x:v>
      </x:c>
      <x:c r="E9566" s="16" t="n">
        <x:v>28698</x:v>
      </x:c>
      <x:c r="F9566" s="16" t="n">
        <x:v>655</x:v>
      </x:c>
      <x:c r="G9566" s="15" t="n">
        <x:f>VLOOKUP(D9566,'Pricing'!$A$6:$E$8,5,FALSE)</x:f>
        <x:v>1.2300000000000002</x:v>
      </x:c>
      <x:c r="H9566" s="15" t="n">
        <x:f>VLOOKUP(D9566,'Pricing'!$A$6:$E$8,4,FALSE)</x:f>
        <x:v>6</x:v>
      </x:c>
      <x:c r="I9566" s="15" t="n">
        <x:f>E9566*G9566/1000000</x:f>
        <x:v>0.03529854000000001</x:v>
      </x:c>
      <x:c r="J9566" s="15" t="n">
        <x:f>F9566*H9566/1000000</x:f>
        <x:v>0.00393</x:v>
      </x:c>
      <x:c r="K9566" s="15" t="n">
        <x:f>SUM(I9566:J9566)</x:f>
        <x:v>0.03922854000000001</x:v>
      </x:c>
    </x:row>
    <x:row r="9567" ht="23" customHeight="1">
      <x:c r="A9567" s="2" t="str">
        <x:v>REQ-09563</x:v>
      </x:c>
      <x:c r="B9567" s="2" t="n">
        <x:v>1</x:v>
      </x:c>
      <x:c r="C9567" s="2" t="str">
        <x:v>Operations</x:v>
      </x:c>
      <x:c r="D9567" s="2" t="str">
        <x:v>Balanced</x:v>
      </x:c>
      <x:c r="E9567" s="16" t="n">
        <x:v>96374</x:v>
      </x:c>
      <x:c r="F9567" s="16" t="n">
        <x:v>3146</x:v>
      </x:c>
      <x:c r="G9567" s="15" t="n">
        <x:f>VLOOKUP(D9567,'Pricing'!$A$6:$E$8,5,FALSE)</x:f>
        <x:v>1.2300000000000002</x:v>
      </x:c>
      <x:c r="H9567" s="15" t="n">
        <x:f>VLOOKUP(D9567,'Pricing'!$A$6:$E$8,4,FALSE)</x:f>
        <x:v>6</x:v>
      </x:c>
      <x:c r="I9567" s="15" t="n">
        <x:f>E9567*G9567/1000000</x:f>
        <x:v>0.11854002000000002</x:v>
      </x:c>
      <x:c r="J9567" s="15" t="n">
        <x:f>F9567*H9567/1000000</x:f>
        <x:v>0.018876</x:v>
      </x:c>
      <x:c r="K9567" s="15" t="n">
        <x:f>SUM(I9567:J9567)</x:f>
        <x:v>0.13741602000000003</x:v>
      </x:c>
    </x:row>
    <x:row r="9568" ht="23" customHeight="1">
      <x:c r="A9568" s="2" t="str">
        <x:v>REQ-09564</x:v>
      </x:c>
      <x:c r="B9568" s="2" t="n">
        <x:v>27</x:v>
      </x:c>
      <x:c r="C9568" s="2" t="str">
        <x:v>Product</x:v>
      </x:c>
      <x:c r="D9568" s="2" t="str">
        <x:v>Balanced</x:v>
      </x:c>
      <x:c r="E9568" s="16" t="n">
        <x:v>74017</x:v>
      </x:c>
      <x:c r="F9568" s="16" t="n">
        <x:v>3891</x:v>
      </x:c>
      <x:c r="G9568" s="15" t="n">
        <x:f>VLOOKUP(D9568,'Pricing'!$A$6:$E$8,5,FALSE)</x:f>
        <x:v>1.2300000000000002</x:v>
      </x:c>
      <x:c r="H9568" s="15" t="n">
        <x:f>VLOOKUP(D9568,'Pricing'!$A$6:$E$8,4,FALSE)</x:f>
        <x:v>6</x:v>
      </x:c>
      <x:c r="I9568" s="15" t="n">
        <x:f>E9568*G9568/1000000</x:f>
        <x:v>0.09104091000000002</x:v>
      </x:c>
      <x:c r="J9568" s="15" t="n">
        <x:f>F9568*H9568/1000000</x:f>
        <x:v>0.023346</x:v>
      </x:c>
      <x:c r="K9568" s="15" t="n">
        <x:f>SUM(I9568:J9568)</x:f>
        <x:v>0.11438691000000001</x:v>
      </x:c>
    </x:row>
    <x:row r="9569" ht="23" customHeight="1">
      <x:c r="A9569" s="2" t="str">
        <x:v>REQ-09565</x:v>
      </x:c>
      <x:c r="B9569" s="2" t="n">
        <x:v>11</x:v>
      </x:c>
      <x:c r="C9569" s="2" t="str">
        <x:v>Research</x:v>
      </x:c>
      <x:c r="D9569" s="2" t="str">
        <x:v>Swift</x:v>
      </x:c>
      <x:c r="E9569" s="16" t="n">
        <x:v>38461</x:v>
      </x:c>
      <x:c r="F9569" s="16" t="n">
        <x:v>1872</x:v>
      </x:c>
      <x:c r="G9569" s="15" t="n">
        <x:f>VLOOKUP(D9569,'Pricing'!$A$6:$E$8,5,FALSE)</x:f>
        <x:v>0.246</x:v>
      </x:c>
      <x:c r="H9569" s="15" t="n">
        <x:f>VLOOKUP(D9569,'Pricing'!$A$6:$E$8,4,FALSE)</x:f>
        <x:v>1.2</x:v>
      </x:c>
      <x:c r="I9569" s="15" t="n">
        <x:f>E9569*G9569/1000000</x:f>
        <x:v>0.009461405999999999</x:v>
      </x:c>
      <x:c r="J9569" s="15" t="n">
        <x:f>F9569*H9569/1000000</x:f>
        <x:v>0.0022464</x:v>
      </x:c>
      <x:c r="K9569" s="15" t="n">
        <x:f>SUM(I9569:J9569)</x:f>
        <x:v>0.011707805999999998</x:v>
      </x:c>
    </x:row>
    <x:row r="9570" ht="23" customHeight="1">
      <x:c r="A9570" s="2" t="str">
        <x:v>REQ-09566</x:v>
      </x:c>
      <x:c r="B9570" s="2" t="n">
        <x:v>22</x:v>
      </x:c>
      <x:c r="C9570" s="2" t="str">
        <x:v>Growth</x:v>
      </x:c>
      <x:c r="D9570" s="2" t="str">
        <x:v>Swift</x:v>
      </x:c>
      <x:c r="E9570" s="16" t="n">
        <x:v>104627</x:v>
      </x:c>
      <x:c r="F9570" s="16" t="n">
        <x:v>2919</x:v>
      </x:c>
      <x:c r="G9570" s="15" t="n">
        <x:f>VLOOKUP(D9570,'Pricing'!$A$6:$E$8,5,FALSE)</x:f>
        <x:v>0.246</x:v>
      </x:c>
      <x:c r="H9570" s="15" t="n">
        <x:f>VLOOKUP(D9570,'Pricing'!$A$6:$E$8,4,FALSE)</x:f>
        <x:v>1.2</x:v>
      </x:c>
      <x:c r="I9570" s="15" t="n">
        <x:f>E9570*G9570/1000000</x:f>
        <x:v>0.025738241999999998</x:v>
      </x:c>
      <x:c r="J9570" s="15" t="n">
        <x:f>F9570*H9570/1000000</x:f>
        <x:v>0.0035028</x:v>
      </x:c>
      <x:c r="K9570" s="15" t="n">
        <x:f>SUM(I9570:J9570)</x:f>
        <x:v>0.029241042</x:v>
      </x:c>
    </x:row>
    <x:row r="9571" ht="23" customHeight="1">
      <x:c r="A9571" s="2" t="str">
        <x:v>REQ-09567</x:v>
      </x:c>
      <x:c r="B9571" s="2" t="n">
        <x:v>18</x:v>
      </x:c>
      <x:c r="C9571" s="2" t="str">
        <x:v>Research</x:v>
      </x:c>
      <x:c r="D9571" s="2" t="str">
        <x:v>Swift</x:v>
      </x:c>
      <x:c r="E9571" s="16" t="n">
        <x:v>76166</x:v>
      </x:c>
      <x:c r="F9571" s="16" t="n">
        <x:v>1208</x:v>
      </x:c>
      <x:c r="G9571" s="15" t="n">
        <x:f>VLOOKUP(D9571,'Pricing'!$A$6:$E$8,5,FALSE)</x:f>
        <x:v>0.246</x:v>
      </x:c>
      <x:c r="H9571" s="15" t="n">
        <x:f>VLOOKUP(D9571,'Pricing'!$A$6:$E$8,4,FALSE)</x:f>
        <x:v>1.2</x:v>
      </x:c>
      <x:c r="I9571" s="15" t="n">
        <x:f>E9571*G9571/1000000</x:f>
        <x:v>0.018736836</x:v>
      </x:c>
      <x:c r="J9571" s="15" t="n">
        <x:f>F9571*H9571/1000000</x:f>
        <x:v>0.0014495999999999999</x:v>
      </x:c>
      <x:c r="K9571" s="15" t="n">
        <x:f>SUM(I9571:J9571)</x:f>
        <x:v>0.020186436</x:v>
      </x:c>
    </x:row>
    <x:row r="9572" ht="23" customHeight="1">
      <x:c r="A9572" s="2" t="str">
        <x:v>REQ-09568</x:v>
      </x:c>
      <x:c r="B9572" s="2" t="n">
        <x:v>11</x:v>
      </x:c>
      <x:c r="C9572" s="2" t="str">
        <x:v>Growth</x:v>
      </x:c>
      <x:c r="D9572" s="2" t="str">
        <x:v>Swift</x:v>
      </x:c>
      <x:c r="E9572" s="16" t="n">
        <x:v>112833</x:v>
      </x:c>
      <x:c r="F9572" s="16" t="n">
        <x:v>490</x:v>
      </x:c>
      <x:c r="G9572" s="15" t="n">
        <x:f>VLOOKUP(D9572,'Pricing'!$A$6:$E$8,5,FALSE)</x:f>
        <x:v>0.246</x:v>
      </x:c>
      <x:c r="H9572" s="15" t="n">
        <x:f>VLOOKUP(D9572,'Pricing'!$A$6:$E$8,4,FALSE)</x:f>
        <x:v>1.2</x:v>
      </x:c>
      <x:c r="I9572" s="15" t="n">
        <x:f>E9572*G9572/1000000</x:f>
        <x:v>0.027756918</x:v>
      </x:c>
      <x:c r="J9572" s="15" t="n">
        <x:f>F9572*H9572/1000000</x:f>
        <x:v>0.000588</x:v>
      </x:c>
      <x:c r="K9572" s="15" t="n">
        <x:f>SUM(I9572:J9572)</x:f>
        <x:v>0.028344917999999997</x:v>
      </x:c>
    </x:row>
    <x:row r="9573" ht="23" customHeight="1">
      <x:c r="A9573" s="2" t="str">
        <x:v>REQ-09569</x:v>
      </x:c>
      <x:c r="B9573" s="2" t="n">
        <x:v>30</x:v>
      </x:c>
      <x:c r="C9573" s="2" t="str">
        <x:v>Operations</x:v>
      </x:c>
      <x:c r="D9573" s="2" t="str">
        <x:v>Swift</x:v>
      </x:c>
      <x:c r="E9573" s="16" t="n">
        <x:v>52962</x:v>
      </x:c>
      <x:c r="F9573" s="16" t="n">
        <x:v>1114</x:v>
      </x:c>
      <x:c r="G9573" s="15" t="n">
        <x:f>VLOOKUP(D9573,'Pricing'!$A$6:$E$8,5,FALSE)</x:f>
        <x:v>0.246</x:v>
      </x:c>
      <x:c r="H9573" s="15" t="n">
        <x:f>VLOOKUP(D9573,'Pricing'!$A$6:$E$8,4,FALSE)</x:f>
        <x:v>1.2</x:v>
      </x:c>
      <x:c r="I9573" s="15" t="n">
        <x:f>E9573*G9573/1000000</x:f>
        <x:v>0.013028652</x:v>
      </x:c>
      <x:c r="J9573" s="15" t="n">
        <x:f>F9573*H9573/1000000</x:f>
        <x:v>0.0013368</x:v>
      </x:c>
      <x:c r="K9573" s="15" t="n">
        <x:f>SUM(I9573:J9573)</x:f>
        <x:v>0.014365452</x:v>
      </x:c>
    </x:row>
    <x:row r="9574" ht="23" customHeight="1">
      <x:c r="A9574" s="2" t="str">
        <x:v>REQ-09570</x:v>
      </x:c>
      <x:c r="B9574" s="2" t="n">
        <x:v>12</x:v>
      </x:c>
      <x:c r="C9574" s="2" t="str">
        <x:v>Product</x:v>
      </x:c>
      <x:c r="D9574" s="2" t="str">
        <x:v>Balanced</x:v>
      </x:c>
      <x:c r="E9574" s="16" t="n">
        <x:v>74544</x:v>
      </x:c>
      <x:c r="F9574" s="16" t="n">
        <x:v>2449</x:v>
      </x:c>
      <x:c r="G9574" s="15" t="n">
        <x:f>VLOOKUP(D9574,'Pricing'!$A$6:$E$8,5,FALSE)</x:f>
        <x:v>1.2300000000000002</x:v>
      </x:c>
      <x:c r="H9574" s="15" t="n">
        <x:f>VLOOKUP(D9574,'Pricing'!$A$6:$E$8,4,FALSE)</x:f>
        <x:v>6</x:v>
      </x:c>
      <x:c r="I9574" s="15" t="n">
        <x:f>E9574*G9574/1000000</x:f>
        <x:v>0.09168912000000001</x:v>
      </x:c>
      <x:c r="J9574" s="15" t="n">
        <x:f>F9574*H9574/1000000</x:f>
        <x:v>0.014694</x:v>
      </x:c>
      <x:c r="K9574" s="15" t="n">
        <x:f>SUM(I9574:J9574)</x:f>
        <x:v>0.10638312000000001</x:v>
      </x:c>
    </x:row>
    <x:row r="9575" ht="23" customHeight="1">
      <x:c r="A9575" s="2" t="str">
        <x:v>REQ-09571</x:v>
      </x:c>
      <x:c r="B9575" s="2" t="n">
        <x:v>17</x:v>
      </x:c>
      <x:c r="C9575" s="2" t="str">
        <x:v>Research</x:v>
      </x:c>
      <x:c r="D9575" s="2" t="str">
        <x:v>Swift</x:v>
      </x:c>
      <x:c r="E9575" s="16" t="n">
        <x:v>97332</x:v>
      </x:c>
      <x:c r="F9575" s="16" t="n">
        <x:v>2291</x:v>
      </x:c>
      <x:c r="G9575" s="15" t="n">
        <x:f>VLOOKUP(D9575,'Pricing'!$A$6:$E$8,5,FALSE)</x:f>
        <x:v>0.246</x:v>
      </x:c>
      <x:c r="H9575" s="15" t="n">
        <x:f>VLOOKUP(D9575,'Pricing'!$A$6:$E$8,4,FALSE)</x:f>
        <x:v>1.2</x:v>
      </x:c>
      <x:c r="I9575" s="15" t="n">
        <x:f>E9575*G9575/1000000</x:f>
        <x:v>0.023943672</x:v>
      </x:c>
      <x:c r="J9575" s="15" t="n">
        <x:f>F9575*H9575/1000000</x:f>
        <x:v>0.0027492</x:v>
      </x:c>
      <x:c r="K9575" s="15" t="n">
        <x:f>SUM(I9575:J9575)</x:f>
        <x:v>0.026692872</x:v>
      </x:c>
    </x:row>
    <x:row r="9576" ht="23" customHeight="1">
      <x:c r="A9576" s="2" t="str">
        <x:v>REQ-09572</x:v>
      </x:c>
      <x:c r="B9576" s="2" t="n">
        <x:v>16</x:v>
      </x:c>
      <x:c r="C9576" s="2" t="str">
        <x:v>Product</x:v>
      </x:c>
      <x:c r="D9576" s="2" t="str">
        <x:v>Balanced</x:v>
      </x:c>
      <x:c r="E9576" s="16" t="n">
        <x:v>47813</x:v>
      </x:c>
      <x:c r="F9576" s="16" t="n">
        <x:v>1089</x:v>
      </x:c>
      <x:c r="G9576" s="15" t="n">
        <x:f>VLOOKUP(D9576,'Pricing'!$A$6:$E$8,5,FALSE)</x:f>
        <x:v>1.2300000000000002</x:v>
      </x:c>
      <x:c r="H9576" s="15" t="n">
        <x:f>VLOOKUP(D9576,'Pricing'!$A$6:$E$8,4,FALSE)</x:f>
        <x:v>6</x:v>
      </x:c>
      <x:c r="I9576" s="15" t="n">
        <x:f>E9576*G9576/1000000</x:f>
        <x:v>0.05880999000000001</x:v>
      </x:c>
      <x:c r="J9576" s="15" t="n">
        <x:f>F9576*H9576/1000000</x:f>
        <x:v>0.006534</x:v>
      </x:c>
      <x:c r="K9576" s="15" t="n">
        <x:f>SUM(I9576:J9576)</x:f>
        <x:v>0.06534399000000002</x:v>
      </x:c>
    </x:row>
    <x:row r="9577" ht="23" customHeight="1">
      <x:c r="A9577" s="2" t="str">
        <x:v>REQ-09573</x:v>
      </x:c>
      <x:c r="B9577" s="2" t="n">
        <x:v>14</x:v>
      </x:c>
      <x:c r="C9577" s="2" t="str">
        <x:v>Research</x:v>
      </x:c>
      <x:c r="D9577" s="2" t="str">
        <x:v>Balanced</x:v>
      </x:c>
      <x:c r="E9577" s="16" t="n">
        <x:v>100329</x:v>
      </x:c>
      <x:c r="F9577" s="16" t="n">
        <x:v>2612</x:v>
      </x:c>
      <x:c r="G9577" s="15" t="n">
        <x:f>VLOOKUP(D9577,'Pricing'!$A$6:$E$8,5,FALSE)</x:f>
        <x:v>1.2300000000000002</x:v>
      </x:c>
      <x:c r="H9577" s="15" t="n">
        <x:f>VLOOKUP(D9577,'Pricing'!$A$6:$E$8,4,FALSE)</x:f>
        <x:v>6</x:v>
      </x:c>
      <x:c r="I9577" s="15" t="n">
        <x:f>E9577*G9577/1000000</x:f>
        <x:v>0.12340467000000002</x:v>
      </x:c>
      <x:c r="J9577" s="15" t="n">
        <x:f>F9577*H9577/1000000</x:f>
        <x:v>0.015672</x:v>
      </x:c>
      <x:c r="K9577" s="15" t="n">
        <x:f>SUM(I9577:J9577)</x:f>
        <x:v>0.13907667</x:v>
      </x:c>
    </x:row>
    <x:row r="9578" ht="23" customHeight="1">
      <x:c r="A9578" s="2" t="str">
        <x:v>REQ-09574</x:v>
      </x:c>
      <x:c r="B9578" s="2" t="n">
        <x:v>28</x:v>
      </x:c>
      <x:c r="C9578" s="2" t="str">
        <x:v>Product</x:v>
      </x:c>
      <x:c r="D9578" s="2" t="str">
        <x:v>Balanced</x:v>
      </x:c>
      <x:c r="E9578" s="16" t="n">
        <x:v>78424</x:v>
      </x:c>
      <x:c r="F9578" s="16" t="n">
        <x:v>1345</x:v>
      </x:c>
      <x:c r="G9578" s="15" t="n">
        <x:f>VLOOKUP(D9578,'Pricing'!$A$6:$E$8,5,FALSE)</x:f>
        <x:v>1.2300000000000002</x:v>
      </x:c>
      <x:c r="H9578" s="15" t="n">
        <x:f>VLOOKUP(D9578,'Pricing'!$A$6:$E$8,4,FALSE)</x:f>
        <x:v>6</x:v>
      </x:c>
      <x:c r="I9578" s="15" t="n">
        <x:f>E9578*G9578/1000000</x:f>
        <x:v>0.09646152000000002</x:v>
      </x:c>
      <x:c r="J9578" s="15" t="n">
        <x:f>F9578*H9578/1000000</x:f>
        <x:v>0.00807</x:v>
      </x:c>
      <x:c r="K9578" s="15" t="n">
        <x:f>SUM(I9578:J9578)</x:f>
        <x:v>0.10453152000000002</x:v>
      </x:c>
    </x:row>
    <x:row r="9579" ht="23" customHeight="1">
      <x:c r="A9579" s="2" t="str">
        <x:v>REQ-09575</x:v>
      </x:c>
      <x:c r="B9579" s="2" t="n">
        <x:v>13</x:v>
      </x:c>
      <x:c r="C9579" s="2" t="str">
        <x:v>Research</x:v>
      </x:c>
      <x:c r="D9579" s="2" t="str">
        <x:v>Swift</x:v>
      </x:c>
      <x:c r="E9579" s="16" t="n">
        <x:v>113959</x:v>
      </x:c>
      <x:c r="F9579" s="16" t="n">
        <x:v>499</x:v>
      </x:c>
      <x:c r="G9579" s="15" t="n">
        <x:f>VLOOKUP(D9579,'Pricing'!$A$6:$E$8,5,FALSE)</x:f>
        <x:v>0.246</x:v>
      </x:c>
      <x:c r="H9579" s="15" t="n">
        <x:f>VLOOKUP(D9579,'Pricing'!$A$6:$E$8,4,FALSE)</x:f>
        <x:v>1.2</x:v>
      </x:c>
      <x:c r="I9579" s="15" t="n">
        <x:f>E9579*G9579/1000000</x:f>
        <x:v>0.028033914</x:v>
      </x:c>
      <x:c r="J9579" s="15" t="n">
        <x:f>F9579*H9579/1000000</x:f>
        <x:v>0.0005987999999999999</x:v>
      </x:c>
      <x:c r="K9579" s="15" t="n">
        <x:f>SUM(I9579:J9579)</x:f>
        <x:v>0.028632714</x:v>
      </x:c>
    </x:row>
    <x:row r="9580" ht="23" customHeight="1">
      <x:c r="A9580" s="2" t="str">
        <x:v>REQ-09576</x:v>
      </x:c>
      <x:c r="B9580" s="2" t="n">
        <x:v>31</x:v>
      </x:c>
      <x:c r="C9580" s="2" t="str">
        <x:v>Product</x:v>
      </x:c>
      <x:c r="D9580" s="2" t="str">
        <x:v>Reasoning</x:v>
      </x:c>
      <x:c r="E9580" s="16" t="n">
        <x:v>75443</x:v>
      </x:c>
      <x:c r="F9580" s="16" t="n">
        <x:v>3865</x:v>
      </x:c>
      <x:c r="G9580" s="15" t="n">
        <x:f>VLOOKUP(D9580,'Pricing'!$A$6:$E$8,5,FALSE)</x:f>
        <x:v>4.920000000000001</x:v>
      </x:c>
      <x:c r="H9580" s="15" t="n">
        <x:f>VLOOKUP(D9580,'Pricing'!$A$6:$E$8,4,FALSE)</x:f>
        <x:v>24</x:v>
      </x:c>
      <x:c r="I9580" s="15" t="n">
        <x:f>E9580*G9580/1000000</x:f>
        <x:v>0.3711795600000001</x:v>
      </x:c>
      <x:c r="J9580" s="15" t="n">
        <x:f>F9580*H9580/1000000</x:f>
        <x:v>0.09276</x:v>
      </x:c>
      <x:c r="K9580" s="15" t="n">
        <x:f>SUM(I9580:J9580)</x:f>
        <x:v>0.4639395600000001</x:v>
      </x:c>
    </x:row>
    <x:row r="9581" ht="23" customHeight="1">
      <x:c r="A9581" s="2" t="str">
        <x:v>REQ-09577</x:v>
      </x:c>
      <x:c r="B9581" s="2" t="n">
        <x:v>31</x:v>
      </x:c>
      <x:c r="C9581" s="2" t="str">
        <x:v>Operations</x:v>
      </x:c>
      <x:c r="D9581" s="2" t="str">
        <x:v>Swift</x:v>
      </x:c>
      <x:c r="E9581" s="16" t="n">
        <x:v>105256</x:v>
      </x:c>
      <x:c r="F9581" s="16" t="n">
        <x:v>3278</x:v>
      </x:c>
      <x:c r="G9581" s="15" t="n">
        <x:f>VLOOKUP(D9581,'Pricing'!$A$6:$E$8,5,FALSE)</x:f>
        <x:v>0.246</x:v>
      </x:c>
      <x:c r="H9581" s="15" t="n">
        <x:f>VLOOKUP(D9581,'Pricing'!$A$6:$E$8,4,FALSE)</x:f>
        <x:v>1.2</x:v>
      </x:c>
      <x:c r="I9581" s="15" t="n">
        <x:f>E9581*G9581/1000000</x:f>
        <x:v>0.025892975999999998</x:v>
      </x:c>
      <x:c r="J9581" s="15" t="n">
        <x:f>F9581*H9581/1000000</x:f>
        <x:v>0.0039336</x:v>
      </x:c>
      <x:c r="K9581" s="15" t="n">
        <x:f>SUM(I9581:J9581)</x:f>
        <x:v>0.029826575999999997</x:v>
      </x:c>
    </x:row>
    <x:row r="9582" ht="23" customHeight="1">
      <x:c r="A9582" s="2" t="str">
        <x:v>REQ-09578</x:v>
      </x:c>
      <x:c r="B9582" s="2" t="n">
        <x:v>18</x:v>
      </x:c>
      <x:c r="C9582" s="2" t="str">
        <x:v>Support</x:v>
      </x:c>
      <x:c r="D9582" s="2" t="str">
        <x:v>Swift</x:v>
      </x:c>
      <x:c r="E9582" s="16" t="n">
        <x:v>19798</x:v>
      </x:c>
      <x:c r="F9582" s="16" t="n">
        <x:v>1957</x:v>
      </x:c>
      <x:c r="G9582" s="15" t="n">
        <x:f>VLOOKUP(D9582,'Pricing'!$A$6:$E$8,5,FALSE)</x:f>
        <x:v>0.246</x:v>
      </x:c>
      <x:c r="H9582" s="15" t="n">
        <x:f>VLOOKUP(D9582,'Pricing'!$A$6:$E$8,4,FALSE)</x:f>
        <x:v>1.2</x:v>
      </x:c>
      <x:c r="I9582" s="15" t="n">
        <x:f>E9582*G9582/1000000</x:f>
        <x:v>0.004870308</x:v>
      </x:c>
      <x:c r="J9582" s="15" t="n">
        <x:f>F9582*H9582/1000000</x:f>
        <x:v>0.0023484</x:v>
      </x:c>
      <x:c r="K9582" s="15" t="n">
        <x:f>SUM(I9582:J9582)</x:f>
        <x:v>0.007218708000000001</x:v>
      </x:c>
    </x:row>
    <x:row r="9583" ht="23" customHeight="1">
      <x:c r="A9583" s="2" t="str">
        <x:v>REQ-09579</x:v>
      </x:c>
      <x:c r="B9583" s="2" t="n">
        <x:v>7</x:v>
      </x:c>
      <x:c r="C9583" s="2" t="str">
        <x:v>Engineering</x:v>
      </x:c>
      <x:c r="D9583" s="2" t="str">
        <x:v>Balanced</x:v>
      </x:c>
      <x:c r="E9583" s="16" t="n">
        <x:v>50996</x:v>
      </x:c>
      <x:c r="F9583" s="16" t="n">
        <x:v>2723</x:v>
      </x:c>
      <x:c r="G9583" s="15" t="n">
        <x:f>VLOOKUP(D9583,'Pricing'!$A$6:$E$8,5,FALSE)</x:f>
        <x:v>1.2300000000000002</x:v>
      </x:c>
      <x:c r="H9583" s="15" t="n">
        <x:f>VLOOKUP(D9583,'Pricing'!$A$6:$E$8,4,FALSE)</x:f>
        <x:v>6</x:v>
      </x:c>
      <x:c r="I9583" s="15" t="n">
        <x:f>E9583*G9583/1000000</x:f>
        <x:v>0.06272508</x:v>
      </x:c>
      <x:c r="J9583" s="15" t="n">
        <x:f>F9583*H9583/1000000</x:f>
        <x:v>0.016338</x:v>
      </x:c>
      <x:c r="K9583" s="15" t="n">
        <x:f>SUM(I9583:J9583)</x:f>
        <x:v>0.07906308000000001</x:v>
      </x:c>
    </x:row>
    <x:row r="9584" ht="23" customHeight="1">
      <x:c r="A9584" s="2" t="str">
        <x:v>REQ-09580</x:v>
      </x:c>
      <x:c r="B9584" s="2" t="n">
        <x:v>3</x:v>
      </x:c>
      <x:c r="C9584" s="2" t="str">
        <x:v>Support</x:v>
      </x:c>
      <x:c r="D9584" s="2" t="str">
        <x:v>Swift</x:v>
      </x:c>
      <x:c r="E9584" s="16" t="n">
        <x:v>57758</x:v>
      </x:c>
      <x:c r="F9584" s="16" t="n">
        <x:v>1041</x:v>
      </x:c>
      <x:c r="G9584" s="15" t="n">
        <x:f>VLOOKUP(D9584,'Pricing'!$A$6:$E$8,5,FALSE)</x:f>
        <x:v>0.246</x:v>
      </x:c>
      <x:c r="H9584" s="15" t="n">
        <x:f>VLOOKUP(D9584,'Pricing'!$A$6:$E$8,4,FALSE)</x:f>
        <x:v>1.2</x:v>
      </x:c>
      <x:c r="I9584" s="15" t="n">
        <x:f>E9584*G9584/1000000</x:f>
        <x:v>0.014208467999999998</x:v>
      </x:c>
      <x:c r="J9584" s="15" t="n">
        <x:f>F9584*H9584/1000000</x:f>
        <x:v>0.0012492</x:v>
      </x:c>
      <x:c r="K9584" s="15" t="n">
        <x:f>SUM(I9584:J9584)</x:f>
        <x:v>0.015457667999999999</x:v>
      </x:c>
    </x:row>
    <x:row r="9585" ht="23" customHeight="1">
      <x:c r="A9585" s="2" t="str">
        <x:v>REQ-09581</x:v>
      </x:c>
      <x:c r="B9585" s="2" t="n">
        <x:v>21</x:v>
      </x:c>
      <x:c r="C9585" s="2" t="str">
        <x:v>Operations</x:v>
      </x:c>
      <x:c r="D9585" s="2" t="str">
        <x:v>Swift</x:v>
      </x:c>
      <x:c r="E9585" s="16" t="n">
        <x:v>97512</x:v>
      </x:c>
      <x:c r="F9585" s="16" t="n">
        <x:v>3649</x:v>
      </x:c>
      <x:c r="G9585" s="15" t="n">
        <x:f>VLOOKUP(D9585,'Pricing'!$A$6:$E$8,5,FALSE)</x:f>
        <x:v>0.246</x:v>
      </x:c>
      <x:c r="H9585" s="15" t="n">
        <x:f>VLOOKUP(D9585,'Pricing'!$A$6:$E$8,4,FALSE)</x:f>
        <x:v>1.2</x:v>
      </x:c>
      <x:c r="I9585" s="15" t="n">
        <x:f>E9585*G9585/1000000</x:f>
        <x:v>0.023987952</x:v>
      </x:c>
      <x:c r="J9585" s="15" t="n">
        <x:f>F9585*H9585/1000000</x:f>
        <x:v>0.0043788</x:v>
      </x:c>
      <x:c r="K9585" s="15" t="n">
        <x:f>SUM(I9585:J9585)</x:f>
        <x:v>0.028366752000000002</x:v>
      </x:c>
    </x:row>
    <x:row r="9586" ht="23" customHeight="1">
      <x:c r="A9586" s="2" t="str">
        <x:v>REQ-09582</x:v>
      </x:c>
      <x:c r="B9586" s="2" t="n">
        <x:v>26</x:v>
      </x:c>
      <x:c r="C9586" s="2" t="str">
        <x:v>Support</x:v>
      </x:c>
      <x:c r="D9586" s="2" t="str">
        <x:v>Swift</x:v>
      </x:c>
      <x:c r="E9586" s="16" t="n">
        <x:v>108622</x:v>
      </x:c>
      <x:c r="F9586" s="16" t="n">
        <x:v>3874</x:v>
      </x:c>
      <x:c r="G9586" s="15" t="n">
        <x:f>VLOOKUP(D9586,'Pricing'!$A$6:$E$8,5,FALSE)</x:f>
        <x:v>0.246</x:v>
      </x:c>
      <x:c r="H9586" s="15" t="n">
        <x:f>VLOOKUP(D9586,'Pricing'!$A$6:$E$8,4,FALSE)</x:f>
        <x:v>1.2</x:v>
      </x:c>
      <x:c r="I9586" s="15" t="n">
        <x:f>E9586*G9586/1000000</x:f>
        <x:v>0.026721012</x:v>
      </x:c>
      <x:c r="J9586" s="15" t="n">
        <x:f>F9586*H9586/1000000</x:f>
        <x:v>0.0046488</x:v>
      </x:c>
      <x:c r="K9586" s="15" t="n">
        <x:f>SUM(I9586:J9586)</x:f>
        <x:v>0.031369812</x:v>
      </x:c>
    </x:row>
    <x:row r="9587" ht="23" customHeight="1">
      <x:c r="A9587" s="2" t="str">
        <x:v>REQ-09583</x:v>
      </x:c>
      <x:c r="B9587" s="2" t="n">
        <x:v>26</x:v>
      </x:c>
      <x:c r="C9587" s="2" t="str">
        <x:v>Research</x:v>
      </x:c>
      <x:c r="D9587" s="2" t="str">
        <x:v>Balanced</x:v>
      </x:c>
      <x:c r="E9587" s="16" t="n">
        <x:v>63630</x:v>
      </x:c>
      <x:c r="F9587" s="16" t="n">
        <x:v>2469</x:v>
      </x:c>
      <x:c r="G9587" s="15" t="n">
        <x:f>VLOOKUP(D9587,'Pricing'!$A$6:$E$8,5,FALSE)</x:f>
        <x:v>1.2300000000000002</x:v>
      </x:c>
      <x:c r="H9587" s="15" t="n">
        <x:f>VLOOKUP(D9587,'Pricing'!$A$6:$E$8,4,FALSE)</x:f>
        <x:v>6</x:v>
      </x:c>
      <x:c r="I9587" s="15" t="n">
        <x:f>E9587*G9587/1000000</x:f>
        <x:v>0.07826490000000001</x:v>
      </x:c>
      <x:c r="J9587" s="15" t="n">
        <x:f>F9587*H9587/1000000</x:f>
        <x:v>0.014814</x:v>
      </x:c>
      <x:c r="K9587" s="15" t="n">
        <x:f>SUM(I9587:J9587)</x:f>
        <x:v>0.09307890000000002</x:v>
      </x:c>
    </x:row>
    <x:row r="9588" ht="23" customHeight="1">
      <x:c r="A9588" s="2" t="str">
        <x:v>REQ-09584</x:v>
      </x:c>
      <x:c r="B9588" s="2" t="n">
        <x:v>22</x:v>
      </x:c>
      <x:c r="C9588" s="2" t="str">
        <x:v>Growth</x:v>
      </x:c>
      <x:c r="D9588" s="2" t="str">
        <x:v>Reasoning</x:v>
      </x:c>
      <x:c r="E9588" s="16" t="n">
        <x:v>65170</x:v>
      </x:c>
      <x:c r="F9588" s="16" t="n">
        <x:v>1322</x:v>
      </x:c>
      <x:c r="G9588" s="15" t="n">
        <x:f>VLOOKUP(D9588,'Pricing'!$A$6:$E$8,5,FALSE)</x:f>
        <x:v>4.920000000000001</x:v>
      </x:c>
      <x:c r="H9588" s="15" t="n">
        <x:f>VLOOKUP(D9588,'Pricing'!$A$6:$E$8,4,FALSE)</x:f>
        <x:v>24</x:v>
      </x:c>
      <x:c r="I9588" s="15" t="n">
        <x:f>E9588*G9588/1000000</x:f>
        <x:v>0.3206364000000001</x:v>
      </x:c>
      <x:c r="J9588" s="15" t="n">
        <x:f>F9588*H9588/1000000</x:f>
        <x:v>0.031728</x:v>
      </x:c>
      <x:c r="K9588" s="15" t="n">
        <x:f>SUM(I9588:J9588)</x:f>
        <x:v>0.3523644000000001</x:v>
      </x:c>
    </x:row>
    <x:row r="9589" ht="23" customHeight="1">
      <x:c r="A9589" s="2" t="str">
        <x:v>REQ-09585</x:v>
      </x:c>
      <x:c r="B9589" s="2" t="n">
        <x:v>23</x:v>
      </x:c>
      <x:c r="C9589" s="2" t="str">
        <x:v>Research</x:v>
      </x:c>
      <x:c r="D9589" s="2" t="str">
        <x:v>Balanced</x:v>
      </x:c>
      <x:c r="E9589" s="16" t="n">
        <x:v>55603</x:v>
      </x:c>
      <x:c r="F9589" s="16" t="n">
        <x:v>1193</x:v>
      </x:c>
      <x:c r="G9589" s="15" t="n">
        <x:f>VLOOKUP(D9589,'Pricing'!$A$6:$E$8,5,FALSE)</x:f>
        <x:v>1.2300000000000002</x:v>
      </x:c>
      <x:c r="H9589" s="15" t="n">
        <x:f>VLOOKUP(D9589,'Pricing'!$A$6:$E$8,4,FALSE)</x:f>
        <x:v>6</x:v>
      </x:c>
      <x:c r="I9589" s="15" t="n">
        <x:f>E9589*G9589/1000000</x:f>
        <x:v>0.06839169000000002</x:v>
      </x:c>
      <x:c r="J9589" s="15" t="n">
        <x:f>F9589*H9589/1000000</x:f>
        <x:v>0.007158</x:v>
      </x:c>
      <x:c r="K9589" s="15" t="n">
        <x:f>SUM(I9589:J9589)</x:f>
        <x:v>0.07554969000000002</x:v>
      </x:c>
    </x:row>
    <x:row r="9590" ht="23" customHeight="1">
      <x:c r="A9590" s="2" t="str">
        <x:v>REQ-09586</x:v>
      </x:c>
      <x:c r="B9590" s="2" t="n">
        <x:v>2</x:v>
      </x:c>
      <x:c r="C9590" s="2" t="str">
        <x:v>Product</x:v>
      </x:c>
      <x:c r="D9590" s="2" t="str">
        <x:v>Swift</x:v>
      </x:c>
      <x:c r="E9590" s="16" t="n">
        <x:v>87267</x:v>
      </x:c>
      <x:c r="F9590" s="16" t="n">
        <x:v>412</x:v>
      </x:c>
      <x:c r="G9590" s="15" t="n">
        <x:f>VLOOKUP(D9590,'Pricing'!$A$6:$E$8,5,FALSE)</x:f>
        <x:v>0.246</x:v>
      </x:c>
      <x:c r="H9590" s="15" t="n">
        <x:f>VLOOKUP(D9590,'Pricing'!$A$6:$E$8,4,FALSE)</x:f>
        <x:v>1.2</x:v>
      </x:c>
      <x:c r="I9590" s="15" t="n">
        <x:f>E9590*G9590/1000000</x:f>
        <x:v>0.021467682000000002</x:v>
      </x:c>
      <x:c r="J9590" s="15" t="n">
        <x:f>F9590*H9590/1000000</x:f>
        <x:v>0.0004944</x:v>
      </x:c>
      <x:c r="K9590" s="15" t="n">
        <x:f>SUM(I9590:J9590)</x:f>
        <x:v>0.021962082</x:v>
      </x:c>
    </x:row>
    <x:row r="9591" ht="23" customHeight="1">
      <x:c r="A9591" s="2" t="str">
        <x:v>REQ-09587</x:v>
      </x:c>
      <x:c r="B9591" s="2" t="n">
        <x:v>6</x:v>
      </x:c>
      <x:c r="C9591" s="2" t="str">
        <x:v>Engineering</x:v>
      </x:c>
      <x:c r="D9591" s="2" t="str">
        <x:v>Swift</x:v>
      </x:c>
      <x:c r="E9591" s="16" t="n">
        <x:v>92295</x:v>
      </x:c>
      <x:c r="F9591" s="16" t="n">
        <x:v>573</x:v>
      </x:c>
      <x:c r="G9591" s="15" t="n">
        <x:f>VLOOKUP(D9591,'Pricing'!$A$6:$E$8,5,FALSE)</x:f>
        <x:v>0.246</x:v>
      </x:c>
      <x:c r="H9591" s="15" t="n">
        <x:f>VLOOKUP(D9591,'Pricing'!$A$6:$E$8,4,FALSE)</x:f>
        <x:v>1.2</x:v>
      </x:c>
      <x:c r="I9591" s="15" t="n">
        <x:f>E9591*G9591/1000000</x:f>
        <x:v>0.02270457</x:v>
      </x:c>
      <x:c r="J9591" s="15" t="n">
        <x:f>F9591*H9591/1000000</x:f>
        <x:v>0.0006876</x:v>
      </x:c>
      <x:c r="K9591" s="15" t="n">
        <x:f>SUM(I9591:J9591)</x:f>
        <x:v>0.02339217</x:v>
      </x:c>
    </x:row>
    <x:row r="9592" ht="23" customHeight="1">
      <x:c r="A9592" s="2" t="str">
        <x:v>REQ-09588</x:v>
      </x:c>
      <x:c r="B9592" s="2" t="n">
        <x:v>26</x:v>
      </x:c>
      <x:c r="C9592" s="2" t="str">
        <x:v>Product</x:v>
      </x:c>
      <x:c r="D9592" s="2" t="str">
        <x:v>Swift</x:v>
      </x:c>
      <x:c r="E9592" s="16" t="n">
        <x:v>44879</x:v>
      </x:c>
      <x:c r="F9592" s="16" t="n">
        <x:v>2239</x:v>
      </x:c>
      <x:c r="G9592" s="15" t="n">
        <x:f>VLOOKUP(D9592,'Pricing'!$A$6:$E$8,5,FALSE)</x:f>
        <x:v>0.246</x:v>
      </x:c>
      <x:c r="H9592" s="15" t="n">
        <x:f>VLOOKUP(D9592,'Pricing'!$A$6:$E$8,4,FALSE)</x:f>
        <x:v>1.2</x:v>
      </x:c>
      <x:c r="I9592" s="15" t="n">
        <x:f>E9592*G9592/1000000</x:f>
        <x:v>0.011040234000000001</x:v>
      </x:c>
      <x:c r="J9592" s="15" t="n">
        <x:f>F9592*H9592/1000000</x:f>
        <x:v>0.0026867999999999996</x:v>
      </x:c>
      <x:c r="K9592" s="15" t="n">
        <x:f>SUM(I9592:J9592)</x:f>
        <x:v>0.013727034</x:v>
      </x:c>
    </x:row>
    <x:row r="9593" ht="23" customHeight="1">
      <x:c r="A9593" s="2" t="str">
        <x:v>REQ-09589</x:v>
      </x:c>
      <x:c r="B9593" s="2" t="n">
        <x:v>13</x:v>
      </x:c>
      <x:c r="C9593" s="2" t="str">
        <x:v>Operations</x:v>
      </x:c>
      <x:c r="D9593" s="2" t="str">
        <x:v>Balanced</x:v>
      </x:c>
      <x:c r="E9593" s="16" t="n">
        <x:v>58273</x:v>
      </x:c>
      <x:c r="F9593" s="16" t="n">
        <x:v>2917</x:v>
      </x:c>
      <x:c r="G9593" s="15" t="n">
        <x:f>VLOOKUP(D9593,'Pricing'!$A$6:$E$8,5,FALSE)</x:f>
        <x:v>1.2300000000000002</x:v>
      </x:c>
      <x:c r="H9593" s="15" t="n">
        <x:f>VLOOKUP(D9593,'Pricing'!$A$6:$E$8,4,FALSE)</x:f>
        <x:v>6</x:v>
      </x:c>
      <x:c r="I9593" s="15" t="n">
        <x:f>E9593*G9593/1000000</x:f>
        <x:v>0.07167579</x:v>
      </x:c>
      <x:c r="J9593" s="15" t="n">
        <x:f>F9593*H9593/1000000</x:f>
        <x:v>0.017502</x:v>
      </x:c>
      <x:c r="K9593" s="15" t="n">
        <x:f>SUM(I9593:J9593)</x:f>
        <x:v>0.08917779</x:v>
      </x:c>
    </x:row>
    <x:row r="9594" ht="23" customHeight="1">
      <x:c r="A9594" s="2" t="str">
        <x:v>REQ-09590</x:v>
      </x:c>
      <x:c r="B9594" s="2" t="n">
        <x:v>21</x:v>
      </x:c>
      <x:c r="C9594" s="2" t="str">
        <x:v>Product</x:v>
      </x:c>
      <x:c r="D9594" s="2" t="str">
        <x:v>Balanced</x:v>
      </x:c>
      <x:c r="E9594" s="16" t="n">
        <x:v>6700</x:v>
      </x:c>
      <x:c r="F9594" s="16" t="n">
        <x:v>1761</x:v>
      </x:c>
      <x:c r="G9594" s="15" t="n">
        <x:f>VLOOKUP(D9594,'Pricing'!$A$6:$E$8,5,FALSE)</x:f>
        <x:v>1.2300000000000002</x:v>
      </x:c>
      <x:c r="H9594" s="15" t="n">
        <x:f>VLOOKUP(D9594,'Pricing'!$A$6:$E$8,4,FALSE)</x:f>
        <x:v>6</x:v>
      </x:c>
      <x:c r="I9594" s="15" t="n">
        <x:f>E9594*G9594/1000000</x:f>
        <x:v>0.008241000000000002</x:v>
      </x:c>
      <x:c r="J9594" s="15" t="n">
        <x:f>F9594*H9594/1000000</x:f>
        <x:v>0.010566</x:v>
      </x:c>
      <x:c r="K9594" s="15" t="n">
        <x:f>SUM(I9594:J9594)</x:f>
        <x:v>0.018807000000000004</x:v>
      </x:c>
    </x:row>
    <x:row r="9595" ht="23" customHeight="1">
      <x:c r="A9595" s="2" t="str">
        <x:v>REQ-09591</x:v>
      </x:c>
      <x:c r="B9595" s="2" t="n">
        <x:v>26</x:v>
      </x:c>
      <x:c r="C9595" s="2" t="str">
        <x:v>Operations</x:v>
      </x:c>
      <x:c r="D9595" s="2" t="str">
        <x:v>Balanced</x:v>
      </x:c>
      <x:c r="E9595" s="16" t="n">
        <x:v>20591</x:v>
      </x:c>
      <x:c r="F9595" s="16" t="n">
        <x:v>878</x:v>
      </x:c>
      <x:c r="G9595" s="15" t="n">
        <x:f>VLOOKUP(D9595,'Pricing'!$A$6:$E$8,5,FALSE)</x:f>
        <x:v>1.2300000000000002</x:v>
      </x:c>
      <x:c r="H9595" s="15" t="n">
        <x:f>VLOOKUP(D9595,'Pricing'!$A$6:$E$8,4,FALSE)</x:f>
        <x:v>6</x:v>
      </x:c>
      <x:c r="I9595" s="15" t="n">
        <x:f>E9595*G9595/1000000</x:f>
        <x:v>0.025326930000000004</x:v>
      </x:c>
      <x:c r="J9595" s="15" t="n">
        <x:f>F9595*H9595/1000000</x:f>
        <x:v>0.005268</x:v>
      </x:c>
      <x:c r="K9595" s="15" t="n">
        <x:f>SUM(I9595:J9595)</x:f>
        <x:v>0.030594930000000006</x:v>
      </x:c>
    </x:row>
    <x:row r="9596" ht="23" customHeight="1">
      <x:c r="A9596" s="2" t="str">
        <x:v>REQ-09592</x:v>
      </x:c>
      <x:c r="B9596" s="2" t="n">
        <x:v>24</x:v>
      </x:c>
      <x:c r="C9596" s="2" t="str">
        <x:v>Support</x:v>
      </x:c>
      <x:c r="D9596" s="2" t="str">
        <x:v>Swift</x:v>
      </x:c>
      <x:c r="E9596" s="16" t="n">
        <x:v>42357</x:v>
      </x:c>
      <x:c r="F9596" s="16" t="n">
        <x:v>3025</x:v>
      </x:c>
      <x:c r="G9596" s="15" t="n">
        <x:f>VLOOKUP(D9596,'Pricing'!$A$6:$E$8,5,FALSE)</x:f>
        <x:v>0.246</x:v>
      </x:c>
      <x:c r="H9596" s="15" t="n">
        <x:f>VLOOKUP(D9596,'Pricing'!$A$6:$E$8,4,FALSE)</x:f>
        <x:v>1.2</x:v>
      </x:c>
      <x:c r="I9596" s="15" t="n">
        <x:f>E9596*G9596/1000000</x:f>
        <x:v>0.010419822</x:v>
      </x:c>
      <x:c r="J9596" s="15" t="n">
        <x:f>F9596*H9596/1000000</x:f>
        <x:v>0.00363</x:v>
      </x:c>
      <x:c r="K9596" s="15" t="n">
        <x:f>SUM(I9596:J9596)</x:f>
        <x:v>0.014049822</x:v>
      </x:c>
    </x:row>
    <x:row r="9597" ht="23" customHeight="1">
      <x:c r="A9597" s="2" t="str">
        <x:v>REQ-09593</x:v>
      </x:c>
      <x:c r="B9597" s="2" t="n">
        <x:v>16</x:v>
      </x:c>
      <x:c r="C9597" s="2" t="str">
        <x:v>Engineering</x:v>
      </x:c>
      <x:c r="D9597" s="2" t="str">
        <x:v>Swift</x:v>
      </x:c>
      <x:c r="E9597" s="16" t="n">
        <x:v>49213</x:v>
      </x:c>
      <x:c r="F9597" s="16" t="n">
        <x:v>1727</x:v>
      </x:c>
      <x:c r="G9597" s="15" t="n">
        <x:f>VLOOKUP(D9597,'Pricing'!$A$6:$E$8,5,FALSE)</x:f>
        <x:v>0.246</x:v>
      </x:c>
      <x:c r="H9597" s="15" t="n">
        <x:f>VLOOKUP(D9597,'Pricing'!$A$6:$E$8,4,FALSE)</x:f>
        <x:v>1.2</x:v>
      </x:c>
      <x:c r="I9597" s="15" t="n">
        <x:f>E9597*G9597/1000000</x:f>
        <x:v>0.012106397999999999</x:v>
      </x:c>
      <x:c r="J9597" s="15" t="n">
        <x:f>F9597*H9597/1000000</x:f>
        <x:v>0.0020724000000000003</x:v>
      </x:c>
      <x:c r="K9597" s="15" t="n">
        <x:f>SUM(I9597:J9597)</x:f>
        <x:v>0.014178798</x:v>
      </x:c>
    </x:row>
    <x:row r="9598" ht="23" customHeight="1">
      <x:c r="A9598" s="2" t="str">
        <x:v>REQ-09594</x:v>
      </x:c>
      <x:c r="B9598" s="2" t="n">
        <x:v>10</x:v>
      </x:c>
      <x:c r="C9598" s="2" t="str">
        <x:v>Product</x:v>
      </x:c>
      <x:c r="D9598" s="2" t="str">
        <x:v>Swift</x:v>
      </x:c>
      <x:c r="E9598" s="16" t="n">
        <x:v>90177</x:v>
      </x:c>
      <x:c r="F9598" s="16" t="n">
        <x:v>1027</x:v>
      </x:c>
      <x:c r="G9598" s="15" t="n">
        <x:f>VLOOKUP(D9598,'Pricing'!$A$6:$E$8,5,FALSE)</x:f>
        <x:v>0.246</x:v>
      </x:c>
      <x:c r="H9598" s="15" t="n">
        <x:f>VLOOKUP(D9598,'Pricing'!$A$6:$E$8,4,FALSE)</x:f>
        <x:v>1.2</x:v>
      </x:c>
      <x:c r="I9598" s="15" t="n">
        <x:f>E9598*G9598/1000000</x:f>
        <x:v>0.022183542</x:v>
      </x:c>
      <x:c r="J9598" s="15" t="n">
        <x:f>F9598*H9598/1000000</x:f>
        <x:v>0.0012323999999999998</x:v>
      </x:c>
      <x:c r="K9598" s="15" t="n">
        <x:f>SUM(I9598:J9598)</x:f>
        <x:v>0.023415942000000002</x:v>
      </x:c>
    </x:row>
    <x:row r="9599" ht="23" customHeight="1">
      <x:c r="A9599" s="2" t="str">
        <x:v>REQ-09595</x:v>
      </x:c>
      <x:c r="B9599" s="2" t="n">
        <x:v>17</x:v>
      </x:c>
      <x:c r="C9599" s="2" t="str">
        <x:v>Research</x:v>
      </x:c>
      <x:c r="D9599" s="2" t="str">
        <x:v>Balanced</x:v>
      </x:c>
      <x:c r="E9599" s="16" t="n">
        <x:v>115053</x:v>
      </x:c>
      <x:c r="F9599" s="16" t="n">
        <x:v>3380</x:v>
      </x:c>
      <x:c r="G9599" s="15" t="n">
        <x:f>VLOOKUP(D9599,'Pricing'!$A$6:$E$8,5,FALSE)</x:f>
        <x:v>1.2300000000000002</x:v>
      </x:c>
      <x:c r="H9599" s="15" t="n">
        <x:f>VLOOKUP(D9599,'Pricing'!$A$6:$E$8,4,FALSE)</x:f>
        <x:v>6</x:v>
      </x:c>
      <x:c r="I9599" s="15" t="n">
        <x:f>E9599*G9599/1000000</x:f>
        <x:v>0.14151519000000004</x:v>
      </x:c>
      <x:c r="J9599" s="15" t="n">
        <x:f>F9599*H9599/1000000</x:f>
        <x:v>0.02028</x:v>
      </x:c>
      <x:c r="K9599" s="15" t="n">
        <x:f>SUM(I9599:J9599)</x:f>
        <x:v>0.16179519000000003</x:v>
      </x:c>
    </x:row>
    <x:row r="9600" ht="23" customHeight="1">
      <x:c r="A9600" s="2" t="str">
        <x:v>REQ-09596</x:v>
      </x:c>
      <x:c r="B9600" s="2" t="n">
        <x:v>16</x:v>
      </x:c>
      <x:c r="C9600" s="2" t="str">
        <x:v>Support</x:v>
      </x:c>
      <x:c r="D9600" s="2" t="str">
        <x:v>Swift</x:v>
      </x:c>
      <x:c r="E9600" s="16" t="n">
        <x:v>110231</x:v>
      </x:c>
      <x:c r="F9600" s="16" t="n">
        <x:v>3552</x:v>
      </x:c>
      <x:c r="G9600" s="15" t="n">
        <x:f>VLOOKUP(D9600,'Pricing'!$A$6:$E$8,5,FALSE)</x:f>
        <x:v>0.246</x:v>
      </x:c>
      <x:c r="H9600" s="15" t="n">
        <x:f>VLOOKUP(D9600,'Pricing'!$A$6:$E$8,4,FALSE)</x:f>
        <x:v>1.2</x:v>
      </x:c>
      <x:c r="I9600" s="15" t="n">
        <x:f>E9600*G9600/1000000</x:f>
        <x:v>0.027116826</x:v>
      </x:c>
      <x:c r="J9600" s="15" t="n">
        <x:f>F9600*H9600/1000000</x:f>
        <x:v>0.0042623999999999995</x:v>
      </x:c>
      <x:c r="K9600" s="15" t="n">
        <x:f>SUM(I9600:J9600)</x:f>
        <x:v>0.031379225999999996</x:v>
      </x:c>
    </x:row>
    <x:row r="9601" ht="23" customHeight="1">
      <x:c r="A9601" s="2" t="str">
        <x:v>REQ-09597</x:v>
      </x:c>
      <x:c r="B9601" s="2" t="n">
        <x:v>13</x:v>
      </x:c>
      <x:c r="C9601" s="2" t="str">
        <x:v>Operations</x:v>
      </x:c>
      <x:c r="D9601" s="2" t="str">
        <x:v>Swift</x:v>
      </x:c>
      <x:c r="E9601" s="16" t="n">
        <x:v>49679</x:v>
      </x:c>
      <x:c r="F9601" s="16" t="n">
        <x:v>1423</x:v>
      </x:c>
      <x:c r="G9601" s="15" t="n">
        <x:f>VLOOKUP(D9601,'Pricing'!$A$6:$E$8,5,FALSE)</x:f>
        <x:v>0.246</x:v>
      </x:c>
      <x:c r="H9601" s="15" t="n">
        <x:f>VLOOKUP(D9601,'Pricing'!$A$6:$E$8,4,FALSE)</x:f>
        <x:v>1.2</x:v>
      </x:c>
      <x:c r="I9601" s="15" t="n">
        <x:f>E9601*G9601/1000000</x:f>
        <x:v>0.012221034</x:v>
      </x:c>
      <x:c r="J9601" s="15" t="n">
        <x:f>F9601*H9601/1000000</x:f>
        <x:v>0.0017075999999999999</x:v>
      </x:c>
      <x:c r="K9601" s="15" t="n">
        <x:f>SUM(I9601:J9601)</x:f>
        <x:v>0.013928634</x:v>
      </x:c>
    </x:row>
    <x:row r="9602" ht="23" customHeight="1">
      <x:c r="A9602" s="2" t="str">
        <x:v>REQ-09598</x:v>
      </x:c>
      <x:c r="B9602" s="2" t="n">
        <x:v>8</x:v>
      </x:c>
      <x:c r="C9602" s="2" t="str">
        <x:v>Growth</x:v>
      </x:c>
      <x:c r="D9602" s="2" t="str">
        <x:v>Balanced</x:v>
      </x:c>
      <x:c r="E9602" s="16" t="n">
        <x:v>42134</x:v>
      </x:c>
      <x:c r="F9602" s="16" t="n">
        <x:v>2931</x:v>
      </x:c>
      <x:c r="G9602" s="15" t="n">
        <x:f>VLOOKUP(D9602,'Pricing'!$A$6:$E$8,5,FALSE)</x:f>
        <x:v>1.2300000000000002</x:v>
      </x:c>
      <x:c r="H9602" s="15" t="n">
        <x:f>VLOOKUP(D9602,'Pricing'!$A$6:$E$8,4,FALSE)</x:f>
        <x:v>6</x:v>
      </x:c>
      <x:c r="I9602" s="15" t="n">
        <x:f>E9602*G9602/1000000</x:f>
        <x:v>0.05182482000000001</x:v>
      </x:c>
      <x:c r="J9602" s="15" t="n">
        <x:f>F9602*H9602/1000000</x:f>
        <x:v>0.017586</x:v>
      </x:c>
      <x:c r="K9602" s="15" t="n">
        <x:f>SUM(I9602:J9602)</x:f>
        <x:v>0.06941082000000001</x:v>
      </x:c>
    </x:row>
    <x:row r="9603" ht="23" customHeight="1">
      <x:c r="A9603" s="2" t="str">
        <x:v>REQ-09599</x:v>
      </x:c>
      <x:c r="B9603" s="2" t="n">
        <x:v>30</x:v>
      </x:c>
      <x:c r="C9603" s="2" t="str">
        <x:v>Research</x:v>
      </x:c>
      <x:c r="D9603" s="2" t="str">
        <x:v>Balanced</x:v>
      </x:c>
      <x:c r="E9603" s="16" t="n">
        <x:v>35366</x:v>
      </x:c>
      <x:c r="F9603" s="16" t="n">
        <x:v>2213</x:v>
      </x:c>
      <x:c r="G9603" s="15" t="n">
        <x:f>VLOOKUP(D9603,'Pricing'!$A$6:$E$8,5,FALSE)</x:f>
        <x:v>1.2300000000000002</x:v>
      </x:c>
      <x:c r="H9603" s="15" t="n">
        <x:f>VLOOKUP(D9603,'Pricing'!$A$6:$E$8,4,FALSE)</x:f>
        <x:v>6</x:v>
      </x:c>
      <x:c r="I9603" s="15" t="n">
        <x:f>E9603*G9603/1000000</x:f>
        <x:v>0.043500180000000006</x:v>
      </x:c>
      <x:c r="J9603" s="15" t="n">
        <x:f>F9603*H9603/1000000</x:f>
        <x:v>0.013278</x:v>
      </x:c>
      <x:c r="K9603" s="15" t="n">
        <x:f>SUM(I9603:J9603)</x:f>
        <x:v>0.056778180000000004</x:v>
      </x:c>
    </x:row>
    <x:row r="9604" ht="23" customHeight="1">
      <x:c r="A9604" s="2" t="str">
        <x:v>REQ-09600</x:v>
      </x:c>
      <x:c r="B9604" s="2" t="n">
        <x:v>8</x:v>
      </x:c>
      <x:c r="C9604" s="2" t="str">
        <x:v>Product</x:v>
      </x:c>
      <x:c r="D9604" s="2" t="str">
        <x:v>Balanced</x:v>
      </x:c>
      <x:c r="E9604" s="16" t="n">
        <x:v>114158</x:v>
      </x:c>
      <x:c r="F9604" s="16" t="n">
        <x:v>2267</x:v>
      </x:c>
      <x:c r="G9604" s="15" t="n">
        <x:f>VLOOKUP(D9604,'Pricing'!$A$6:$E$8,5,FALSE)</x:f>
        <x:v>1.2300000000000002</x:v>
      </x:c>
      <x:c r="H9604" s="15" t="n">
        <x:f>VLOOKUP(D9604,'Pricing'!$A$6:$E$8,4,FALSE)</x:f>
        <x:v>6</x:v>
      </x:c>
      <x:c r="I9604" s="15" t="n">
        <x:f>E9604*G9604/1000000</x:f>
        <x:v>0.14041434000000003</x:v>
      </x:c>
      <x:c r="J9604" s="15" t="n">
        <x:f>F9604*H9604/1000000</x:f>
        <x:v>0.013602</x:v>
      </x:c>
      <x:c r="K9604" s="15" t="n">
        <x:f>SUM(I9604:J9604)</x:f>
        <x:v>0.15401634000000003</x:v>
      </x:c>
    </x:row>
    <x:row r="9605" ht="23" customHeight="1">
      <x:c r="A9605" s="2" t="str">
        <x:v>REQ-09601</x:v>
      </x:c>
      <x:c r="B9605" s="2" t="n">
        <x:v>24</x:v>
      </x:c>
      <x:c r="C9605" s="2" t="str">
        <x:v>Engineering</x:v>
      </x:c>
      <x:c r="D9605" s="2" t="str">
        <x:v>Swift</x:v>
      </x:c>
      <x:c r="E9605" s="16" t="n">
        <x:v>111794</x:v>
      </x:c>
      <x:c r="F9605" s="16" t="n">
        <x:v>1208</x:v>
      </x:c>
      <x:c r="G9605" s="15" t="n">
        <x:f>VLOOKUP(D9605,'Pricing'!$A$6:$E$8,5,FALSE)</x:f>
        <x:v>0.246</x:v>
      </x:c>
      <x:c r="H9605" s="15" t="n">
        <x:f>VLOOKUP(D9605,'Pricing'!$A$6:$E$8,4,FALSE)</x:f>
        <x:v>1.2</x:v>
      </x:c>
      <x:c r="I9605" s="15" t="n">
        <x:f>E9605*G9605/1000000</x:f>
        <x:v>0.027501324</x:v>
      </x:c>
      <x:c r="J9605" s="15" t="n">
        <x:f>F9605*H9605/1000000</x:f>
        <x:v>0.0014495999999999999</x:v>
      </x:c>
      <x:c r="K9605" s="15" t="n">
        <x:f>SUM(I9605:J9605)</x:f>
        <x:v>0.028950924</x:v>
      </x:c>
    </x:row>
    <x:row r="9606" ht="23" customHeight="1">
      <x:c r="A9606" s="2" t="str">
        <x:v>REQ-09602</x:v>
      </x:c>
      <x:c r="B9606" s="2" t="n">
        <x:v>29</x:v>
      </x:c>
      <x:c r="C9606" s="2" t="str">
        <x:v>Growth</x:v>
      </x:c>
      <x:c r="D9606" s="2" t="str">
        <x:v>Balanced</x:v>
      </x:c>
      <x:c r="E9606" s="16" t="n">
        <x:v>93210</x:v>
      </x:c>
      <x:c r="F9606" s="16" t="n">
        <x:v>1536</x:v>
      </x:c>
      <x:c r="G9606" s="15" t="n">
        <x:f>VLOOKUP(D9606,'Pricing'!$A$6:$E$8,5,FALSE)</x:f>
        <x:v>1.2300000000000002</x:v>
      </x:c>
      <x:c r="H9606" s="15" t="n">
        <x:f>VLOOKUP(D9606,'Pricing'!$A$6:$E$8,4,FALSE)</x:f>
        <x:v>6</x:v>
      </x:c>
      <x:c r="I9606" s="15" t="n">
        <x:f>E9606*G9606/1000000</x:f>
        <x:v>0.11464830000000002</x:v>
      </x:c>
      <x:c r="J9606" s="15" t="n">
        <x:f>F9606*H9606/1000000</x:f>
        <x:v>0.009216</x:v>
      </x:c>
      <x:c r="K9606" s="15" t="n">
        <x:f>SUM(I9606:J9606)</x:f>
        <x:v>0.12386430000000002</x:v>
      </x:c>
    </x:row>
    <x:row r="9607" ht="23" customHeight="1">
      <x:c r="A9607" s="2" t="str">
        <x:v>REQ-09603</x:v>
      </x:c>
      <x:c r="B9607" s="2" t="n">
        <x:v>5</x:v>
      </x:c>
      <x:c r="C9607" s="2" t="str">
        <x:v>Operations</x:v>
      </x:c>
      <x:c r="D9607" s="2" t="str">
        <x:v>Swift</x:v>
      </x:c>
      <x:c r="E9607" s="16" t="n">
        <x:v>70926</x:v>
      </x:c>
      <x:c r="F9607" s="16" t="n">
        <x:v>515</x:v>
      </x:c>
      <x:c r="G9607" s="15" t="n">
        <x:f>VLOOKUP(D9607,'Pricing'!$A$6:$E$8,5,FALSE)</x:f>
        <x:v>0.246</x:v>
      </x:c>
      <x:c r="H9607" s="15" t="n">
        <x:f>VLOOKUP(D9607,'Pricing'!$A$6:$E$8,4,FALSE)</x:f>
        <x:v>1.2</x:v>
      </x:c>
      <x:c r="I9607" s="15" t="n">
        <x:f>E9607*G9607/1000000</x:f>
        <x:v>0.017447795999999998</x:v>
      </x:c>
      <x:c r="J9607" s="15" t="n">
        <x:f>F9607*H9607/1000000</x:f>
        <x:v>0.000618</x:v>
      </x:c>
      <x:c r="K9607" s="15" t="n">
        <x:f>SUM(I9607:J9607)</x:f>
        <x:v>0.018065796</x:v>
      </x:c>
    </x:row>
    <x:row r="9608" ht="23" customHeight="1">
      <x:c r="A9608" s="2" t="str">
        <x:v>REQ-09604</x:v>
      </x:c>
      <x:c r="B9608" s="2" t="n">
        <x:v>31</x:v>
      </x:c>
      <x:c r="C9608" s="2" t="str">
        <x:v>Support</x:v>
      </x:c>
      <x:c r="D9608" s="2" t="str">
        <x:v>Swift</x:v>
      </x:c>
      <x:c r="E9608" s="16" t="n">
        <x:v>90625</x:v>
      </x:c>
      <x:c r="F9608" s="16" t="n">
        <x:v>3180</x:v>
      </x:c>
      <x:c r="G9608" s="15" t="n">
        <x:f>VLOOKUP(D9608,'Pricing'!$A$6:$E$8,5,FALSE)</x:f>
        <x:v>0.246</x:v>
      </x:c>
      <x:c r="H9608" s="15" t="n">
        <x:f>VLOOKUP(D9608,'Pricing'!$A$6:$E$8,4,FALSE)</x:f>
        <x:v>1.2</x:v>
      </x:c>
      <x:c r="I9608" s="15" t="n">
        <x:f>E9608*G9608/1000000</x:f>
        <x:v>0.02229375</x:v>
      </x:c>
      <x:c r="J9608" s="15" t="n">
        <x:f>F9608*H9608/1000000</x:f>
        <x:v>0.003816</x:v>
      </x:c>
      <x:c r="K9608" s="15" t="n">
        <x:f>SUM(I9608:J9608)</x:f>
        <x:v>0.02610975</x:v>
      </x:c>
    </x:row>
    <x:row r="9609" ht="23" customHeight="1">
      <x:c r="A9609" s="2" t="str">
        <x:v>REQ-09605</x:v>
      </x:c>
      <x:c r="B9609" s="2" t="n">
        <x:v>31</x:v>
      </x:c>
      <x:c r="C9609" s="2" t="str">
        <x:v>Engineering</x:v>
      </x:c>
      <x:c r="D9609" s="2" t="str">
        <x:v>Swift</x:v>
      </x:c>
      <x:c r="E9609" s="16" t="n">
        <x:v>93342</x:v>
      </x:c>
      <x:c r="F9609" s="16" t="n">
        <x:v>3697</x:v>
      </x:c>
      <x:c r="G9609" s="15" t="n">
        <x:f>VLOOKUP(D9609,'Pricing'!$A$6:$E$8,5,FALSE)</x:f>
        <x:v>0.246</x:v>
      </x:c>
      <x:c r="H9609" s="15" t="n">
        <x:f>VLOOKUP(D9609,'Pricing'!$A$6:$E$8,4,FALSE)</x:f>
        <x:v>1.2</x:v>
      </x:c>
      <x:c r="I9609" s="15" t="n">
        <x:f>E9609*G9609/1000000</x:f>
        <x:v>0.022962132000000003</x:v>
      </x:c>
      <x:c r="J9609" s="15" t="n">
        <x:f>F9609*H9609/1000000</x:f>
        <x:v>0.0044364</x:v>
      </x:c>
      <x:c r="K9609" s="15" t="n">
        <x:f>SUM(I9609:J9609)</x:f>
        <x:v>0.027398532000000003</x:v>
      </x:c>
    </x:row>
    <x:row r="9610" ht="23" customHeight="1">
      <x:c r="A9610" s="2" t="str">
        <x:v>REQ-09606</x:v>
      </x:c>
      <x:c r="B9610" s="2" t="n">
        <x:v>1</x:v>
      </x:c>
      <x:c r="C9610" s="2" t="str">
        <x:v>Growth</x:v>
      </x:c>
      <x:c r="D9610" s="2" t="str">
        <x:v>Reasoning</x:v>
      </x:c>
      <x:c r="E9610" s="16" t="n">
        <x:v>81708</x:v>
      </x:c>
      <x:c r="F9610" s="16" t="n">
        <x:v>539</x:v>
      </x:c>
      <x:c r="G9610" s="15" t="n">
        <x:f>VLOOKUP(D9610,'Pricing'!$A$6:$E$8,5,FALSE)</x:f>
        <x:v>4.920000000000001</x:v>
      </x:c>
      <x:c r="H9610" s="15" t="n">
        <x:f>VLOOKUP(D9610,'Pricing'!$A$6:$E$8,4,FALSE)</x:f>
        <x:v>24</x:v>
      </x:c>
      <x:c r="I9610" s="15" t="n">
        <x:f>E9610*G9610/1000000</x:f>
        <x:v>0.40200336000000003</x:v>
      </x:c>
      <x:c r="J9610" s="15" t="n">
        <x:f>F9610*H9610/1000000</x:f>
        <x:v>0.012936</x:v>
      </x:c>
      <x:c r="K9610" s="15" t="n">
        <x:f>SUM(I9610:J9610)</x:f>
        <x:v>0.41493936000000003</x:v>
      </x:c>
    </x:row>
    <x:row r="9611" ht="23" customHeight="1">
      <x:c r="A9611" s="2" t="str">
        <x:v>REQ-09607</x:v>
      </x:c>
      <x:c r="B9611" s="2" t="n">
        <x:v>21</x:v>
      </x:c>
      <x:c r="C9611" s="2" t="str">
        <x:v>Engineering</x:v>
      </x:c>
      <x:c r="D9611" s="2" t="str">
        <x:v>Balanced</x:v>
      </x:c>
      <x:c r="E9611" s="16" t="n">
        <x:v>105664</x:v>
      </x:c>
      <x:c r="F9611" s="16" t="n">
        <x:v>1335</x:v>
      </x:c>
      <x:c r="G9611" s="15" t="n">
        <x:f>VLOOKUP(D9611,'Pricing'!$A$6:$E$8,5,FALSE)</x:f>
        <x:v>1.2300000000000002</x:v>
      </x:c>
      <x:c r="H9611" s="15" t="n">
        <x:f>VLOOKUP(D9611,'Pricing'!$A$6:$E$8,4,FALSE)</x:f>
        <x:v>6</x:v>
      </x:c>
      <x:c r="I9611" s="15" t="n">
        <x:f>E9611*G9611/1000000</x:f>
        <x:v>0.12996672</x:v>
      </x:c>
      <x:c r="J9611" s="15" t="n">
        <x:f>F9611*H9611/1000000</x:f>
        <x:v>0.00801</x:v>
      </x:c>
      <x:c r="K9611" s="15" t="n">
        <x:f>SUM(I9611:J9611)</x:f>
        <x:v>0.13797672</x:v>
      </x:c>
    </x:row>
    <x:row r="9612" ht="23" customHeight="1">
      <x:c r="A9612" s="2" t="str">
        <x:v>REQ-09608</x:v>
      </x:c>
      <x:c r="B9612" s="2" t="n">
        <x:v>27</x:v>
      </x:c>
      <x:c r="C9612" s="2" t="str">
        <x:v>Product</x:v>
      </x:c>
      <x:c r="D9612" s="2" t="str">
        <x:v>Balanced</x:v>
      </x:c>
      <x:c r="E9612" s="16" t="n">
        <x:v>67496</x:v>
      </x:c>
      <x:c r="F9612" s="16" t="n">
        <x:v>1815</x:v>
      </x:c>
      <x:c r="G9612" s="15" t="n">
        <x:f>VLOOKUP(D9612,'Pricing'!$A$6:$E$8,5,FALSE)</x:f>
        <x:v>1.2300000000000002</x:v>
      </x:c>
      <x:c r="H9612" s="15" t="n">
        <x:f>VLOOKUP(D9612,'Pricing'!$A$6:$E$8,4,FALSE)</x:f>
        <x:v>6</x:v>
      </x:c>
      <x:c r="I9612" s="15" t="n">
        <x:f>E9612*G9612/1000000</x:f>
        <x:v>0.08302008000000001</x:v>
      </x:c>
      <x:c r="J9612" s="15" t="n">
        <x:f>F9612*H9612/1000000</x:f>
        <x:v>0.01089</x:v>
      </x:c>
      <x:c r="K9612" s="15" t="n">
        <x:f>SUM(I9612:J9612)</x:f>
        <x:v>0.09391008</x:v>
      </x:c>
    </x:row>
    <x:row r="9613" ht="23" customHeight="1">
      <x:c r="A9613" s="2" t="str">
        <x:v>REQ-09609</x:v>
      </x:c>
      <x:c r="B9613" s="2" t="n">
        <x:v>31</x:v>
      </x:c>
      <x:c r="C9613" s="2" t="str">
        <x:v>Research</x:v>
      </x:c>
      <x:c r="D9613" s="2" t="str">
        <x:v>Swift</x:v>
      </x:c>
      <x:c r="E9613" s="16" t="n">
        <x:v>47104</x:v>
      </x:c>
      <x:c r="F9613" s="16" t="n">
        <x:v>2983</x:v>
      </x:c>
      <x:c r="G9613" s="15" t="n">
        <x:f>VLOOKUP(D9613,'Pricing'!$A$6:$E$8,5,FALSE)</x:f>
        <x:v>0.246</x:v>
      </x:c>
      <x:c r="H9613" s="15" t="n">
        <x:f>VLOOKUP(D9613,'Pricing'!$A$6:$E$8,4,FALSE)</x:f>
        <x:v>1.2</x:v>
      </x:c>
      <x:c r="I9613" s="15" t="n">
        <x:f>E9613*G9613/1000000</x:f>
        <x:v>0.011587584</x:v>
      </x:c>
      <x:c r="J9613" s="15" t="n">
        <x:f>F9613*H9613/1000000</x:f>
        <x:v>0.0035796</x:v>
      </x:c>
      <x:c r="K9613" s="15" t="n">
        <x:f>SUM(I9613:J9613)</x:f>
        <x:v>0.015167184</x:v>
      </x:c>
    </x:row>
    <x:row r="9614" ht="23" customHeight="1">
      <x:c r="A9614" s="2" t="str">
        <x:v>REQ-09610</x:v>
      </x:c>
      <x:c r="B9614" s="2" t="n">
        <x:v>18</x:v>
      </x:c>
      <x:c r="C9614" s="2" t="str">
        <x:v>Support</x:v>
      </x:c>
      <x:c r="D9614" s="2" t="str">
        <x:v>Reasoning</x:v>
      </x:c>
      <x:c r="E9614" s="16" t="n">
        <x:v>65076</x:v>
      </x:c>
      <x:c r="F9614" s="16" t="n">
        <x:v>2242</x:v>
      </x:c>
      <x:c r="G9614" s="15" t="n">
        <x:f>VLOOKUP(D9614,'Pricing'!$A$6:$E$8,5,FALSE)</x:f>
        <x:v>4.920000000000001</x:v>
      </x:c>
      <x:c r="H9614" s="15" t="n">
        <x:f>VLOOKUP(D9614,'Pricing'!$A$6:$E$8,4,FALSE)</x:f>
        <x:v>24</x:v>
      </x:c>
      <x:c r="I9614" s="15" t="n">
        <x:f>E9614*G9614/1000000</x:f>
        <x:v>0.32017392000000006</x:v>
      </x:c>
      <x:c r="J9614" s="15" t="n">
        <x:f>F9614*H9614/1000000</x:f>
        <x:v>0.053808</x:v>
      </x:c>
      <x:c r="K9614" s="15" t="n">
        <x:f>SUM(I9614:J9614)</x:f>
        <x:v>0.3739819200000001</x:v>
      </x:c>
    </x:row>
    <x:row r="9615" ht="23" customHeight="1">
      <x:c r="A9615" s="2" t="str">
        <x:v>REQ-09611</x:v>
      </x:c>
      <x:c r="B9615" s="2" t="n">
        <x:v>30</x:v>
      </x:c>
      <x:c r="C9615" s="2" t="str">
        <x:v>Research</x:v>
      </x:c>
      <x:c r="D9615" s="2" t="str">
        <x:v>Swift</x:v>
      </x:c>
      <x:c r="E9615" s="16" t="n">
        <x:v>35313</x:v>
      </x:c>
      <x:c r="F9615" s="16" t="n">
        <x:v>3392</x:v>
      </x:c>
      <x:c r="G9615" s="15" t="n">
        <x:f>VLOOKUP(D9615,'Pricing'!$A$6:$E$8,5,FALSE)</x:f>
        <x:v>0.246</x:v>
      </x:c>
      <x:c r="H9615" s="15" t="n">
        <x:f>VLOOKUP(D9615,'Pricing'!$A$6:$E$8,4,FALSE)</x:f>
        <x:v>1.2</x:v>
      </x:c>
      <x:c r="I9615" s="15" t="n">
        <x:f>E9615*G9615/1000000</x:f>
        <x:v>0.008686998</x:v>
      </x:c>
      <x:c r="J9615" s="15" t="n">
        <x:f>F9615*H9615/1000000</x:f>
        <x:v>0.0040704</x:v>
      </x:c>
      <x:c r="K9615" s="15" t="n">
        <x:f>SUM(I9615:J9615)</x:f>
        <x:v>0.012757398</x:v>
      </x:c>
    </x:row>
    <x:row r="9616" ht="23" customHeight="1">
      <x:c r="A9616" s="2" t="str">
        <x:v>REQ-09612</x:v>
      </x:c>
      <x:c r="B9616" s="2" t="n">
        <x:v>15</x:v>
      </x:c>
      <x:c r="C9616" s="2" t="str">
        <x:v>Product</x:v>
      </x:c>
      <x:c r="D9616" s="2" t="str">
        <x:v>Swift</x:v>
      </x:c>
      <x:c r="E9616" s="16" t="n">
        <x:v>14833</x:v>
      </x:c>
      <x:c r="F9616" s="16" t="n">
        <x:v>1872</x:v>
      </x:c>
      <x:c r="G9616" s="15" t="n">
        <x:f>VLOOKUP(D9616,'Pricing'!$A$6:$E$8,5,FALSE)</x:f>
        <x:v>0.246</x:v>
      </x:c>
      <x:c r="H9616" s="15" t="n">
        <x:f>VLOOKUP(D9616,'Pricing'!$A$6:$E$8,4,FALSE)</x:f>
        <x:v>1.2</x:v>
      </x:c>
      <x:c r="I9616" s="15" t="n">
        <x:f>E9616*G9616/1000000</x:f>
        <x:v>0.003648918</x:v>
      </x:c>
      <x:c r="J9616" s="15" t="n">
        <x:f>F9616*H9616/1000000</x:f>
        <x:v>0.0022464</x:v>
      </x:c>
      <x:c r="K9616" s="15" t="n">
        <x:f>SUM(I9616:J9616)</x:f>
        <x:v>0.005895318</x:v>
      </x:c>
    </x:row>
    <x:row r="9617" ht="23" customHeight="1">
      <x:c r="A9617" s="2" t="str">
        <x:v>REQ-09613</x:v>
      </x:c>
      <x:c r="B9617" s="2" t="n">
        <x:v>7</x:v>
      </x:c>
      <x:c r="C9617" s="2" t="str">
        <x:v>Engineering</x:v>
      </x:c>
      <x:c r="D9617" s="2" t="str">
        <x:v>Balanced</x:v>
      </x:c>
      <x:c r="E9617" s="16" t="n">
        <x:v>7000</x:v>
      </x:c>
      <x:c r="F9617" s="16" t="n">
        <x:v>3485</x:v>
      </x:c>
      <x:c r="G9617" s="15" t="n">
        <x:f>VLOOKUP(D9617,'Pricing'!$A$6:$E$8,5,FALSE)</x:f>
        <x:v>1.2300000000000002</x:v>
      </x:c>
      <x:c r="H9617" s="15" t="n">
        <x:f>VLOOKUP(D9617,'Pricing'!$A$6:$E$8,4,FALSE)</x:f>
        <x:v>6</x:v>
      </x:c>
      <x:c r="I9617" s="15" t="n">
        <x:f>E9617*G9617/1000000</x:f>
        <x:v>0.008610000000000001</x:v>
      </x:c>
      <x:c r="J9617" s="15" t="n">
        <x:f>F9617*H9617/1000000</x:f>
        <x:v>0.02091</x:v>
      </x:c>
      <x:c r="K9617" s="15" t="n">
        <x:f>SUM(I9617:J9617)</x:f>
        <x:v>0.029520000000000005</x:v>
      </x:c>
    </x:row>
    <x:row r="9618" ht="23" customHeight="1">
      <x:c r="A9618" s="2" t="str">
        <x:v>REQ-09614</x:v>
      </x:c>
      <x:c r="B9618" s="2" t="n">
        <x:v>30</x:v>
      </x:c>
      <x:c r="C9618" s="2" t="str">
        <x:v>Product</x:v>
      </x:c>
      <x:c r="D9618" s="2" t="str">
        <x:v>Balanced</x:v>
      </x:c>
      <x:c r="E9618" s="16" t="n">
        <x:v>15192</x:v>
      </x:c>
      <x:c r="F9618" s="16" t="n">
        <x:v>3104</x:v>
      </x:c>
      <x:c r="G9618" s="15" t="n">
        <x:f>VLOOKUP(D9618,'Pricing'!$A$6:$E$8,5,FALSE)</x:f>
        <x:v>1.2300000000000002</x:v>
      </x:c>
      <x:c r="H9618" s="15" t="n">
        <x:f>VLOOKUP(D9618,'Pricing'!$A$6:$E$8,4,FALSE)</x:f>
        <x:v>6</x:v>
      </x:c>
      <x:c r="I9618" s="15" t="n">
        <x:f>E9618*G9618/1000000</x:f>
        <x:v>0.018686160000000004</x:v>
      </x:c>
      <x:c r="J9618" s="15" t="n">
        <x:f>F9618*H9618/1000000</x:f>
        <x:v>0.018624</x:v>
      </x:c>
      <x:c r="K9618" s="15" t="n">
        <x:f>SUM(I9618:J9618)</x:f>
        <x:v>0.03731016000000001</x:v>
      </x:c>
    </x:row>
    <x:row r="9619" ht="23" customHeight="1">
      <x:c r="A9619" s="2" t="str">
        <x:v>REQ-09615</x:v>
      </x:c>
      <x:c r="B9619" s="2" t="n">
        <x:v>7</x:v>
      </x:c>
      <x:c r="C9619" s="2" t="str">
        <x:v>Research</x:v>
      </x:c>
      <x:c r="D9619" s="2" t="str">
        <x:v>Swift</x:v>
      </x:c>
      <x:c r="E9619" s="16" t="n">
        <x:v>111969</x:v>
      </x:c>
      <x:c r="F9619" s="16" t="n">
        <x:v>655</x:v>
      </x:c>
      <x:c r="G9619" s="15" t="n">
        <x:f>VLOOKUP(D9619,'Pricing'!$A$6:$E$8,5,FALSE)</x:f>
        <x:v>0.246</x:v>
      </x:c>
      <x:c r="H9619" s="15" t="n">
        <x:f>VLOOKUP(D9619,'Pricing'!$A$6:$E$8,4,FALSE)</x:f>
        <x:v>1.2</x:v>
      </x:c>
      <x:c r="I9619" s="15" t="n">
        <x:f>E9619*G9619/1000000</x:f>
        <x:v>0.027544374</x:v>
      </x:c>
      <x:c r="J9619" s="15" t="n">
        <x:f>F9619*H9619/1000000</x:f>
        <x:v>0.000786</x:v>
      </x:c>
      <x:c r="K9619" s="15" t="n">
        <x:f>SUM(I9619:J9619)</x:f>
        <x:v>0.028330374</x:v>
      </x:c>
    </x:row>
    <x:row r="9620" ht="23" customHeight="1">
      <x:c r="A9620" s="2" t="str">
        <x:v>REQ-09616</x:v>
      </x:c>
      <x:c r="B9620" s="2" t="n">
        <x:v>4</x:v>
      </x:c>
      <x:c r="C9620" s="2" t="str">
        <x:v>Product</x:v>
      </x:c>
      <x:c r="D9620" s="2" t="str">
        <x:v>Balanced</x:v>
      </x:c>
      <x:c r="E9620" s="16" t="n">
        <x:v>54937</x:v>
      </x:c>
      <x:c r="F9620" s="16" t="n">
        <x:v>1670</x:v>
      </x:c>
      <x:c r="G9620" s="15" t="n">
        <x:f>VLOOKUP(D9620,'Pricing'!$A$6:$E$8,5,FALSE)</x:f>
        <x:v>1.2300000000000002</x:v>
      </x:c>
      <x:c r="H9620" s="15" t="n">
        <x:f>VLOOKUP(D9620,'Pricing'!$A$6:$E$8,4,FALSE)</x:f>
        <x:v>6</x:v>
      </x:c>
      <x:c r="I9620" s="15" t="n">
        <x:f>E9620*G9620/1000000</x:f>
        <x:v>0.06757251000000002</x:v>
      </x:c>
      <x:c r="J9620" s="15" t="n">
        <x:f>F9620*H9620/1000000</x:f>
        <x:v>0.01002</x:v>
      </x:c>
      <x:c r="K9620" s="15" t="n">
        <x:f>SUM(I9620:J9620)</x:f>
        <x:v>0.07759251000000002</x:v>
      </x:c>
    </x:row>
    <x:row r="9621" ht="23" customHeight="1">
      <x:c r="A9621" s="2" t="str">
        <x:v>REQ-09617</x:v>
      </x:c>
      <x:c r="B9621" s="2" t="n">
        <x:v>25</x:v>
      </x:c>
      <x:c r="C9621" s="2" t="str">
        <x:v>Engineering</x:v>
      </x:c>
      <x:c r="D9621" s="2" t="str">
        <x:v>Balanced</x:v>
      </x:c>
      <x:c r="E9621" s="16" t="n">
        <x:v>112787</x:v>
      </x:c>
      <x:c r="F9621" s="16" t="n">
        <x:v>2363</x:v>
      </x:c>
      <x:c r="G9621" s="15" t="n">
        <x:f>VLOOKUP(D9621,'Pricing'!$A$6:$E$8,5,FALSE)</x:f>
        <x:v>1.2300000000000002</x:v>
      </x:c>
      <x:c r="H9621" s="15" t="n">
        <x:f>VLOOKUP(D9621,'Pricing'!$A$6:$E$8,4,FALSE)</x:f>
        <x:v>6</x:v>
      </x:c>
      <x:c r="I9621" s="15" t="n">
        <x:f>E9621*G9621/1000000</x:f>
        <x:v>0.13872801</x:v>
      </x:c>
      <x:c r="J9621" s="15" t="n">
        <x:f>F9621*H9621/1000000</x:f>
        <x:v>0.014178</x:v>
      </x:c>
      <x:c r="K9621" s="15" t="n">
        <x:f>SUM(I9621:J9621)</x:f>
        <x:v>0.15290601</x:v>
      </x:c>
    </x:row>
    <x:row r="9622" ht="23" customHeight="1">
      <x:c r="A9622" s="2" t="str">
        <x:v>REQ-09618</x:v>
      </x:c>
      <x:c r="B9622" s="2" t="n">
        <x:v>10</x:v>
      </x:c>
      <x:c r="C9622" s="2" t="str">
        <x:v>Growth</x:v>
      </x:c>
      <x:c r="D9622" s="2" t="str">
        <x:v>Balanced</x:v>
      </x:c>
      <x:c r="E9622" s="16" t="n">
        <x:v>15611</x:v>
      </x:c>
      <x:c r="F9622" s="16" t="n">
        <x:v>2892</x:v>
      </x:c>
      <x:c r="G9622" s="15" t="n">
        <x:f>VLOOKUP(D9622,'Pricing'!$A$6:$E$8,5,FALSE)</x:f>
        <x:v>1.2300000000000002</x:v>
      </x:c>
      <x:c r="H9622" s="15" t="n">
        <x:f>VLOOKUP(D9622,'Pricing'!$A$6:$E$8,4,FALSE)</x:f>
        <x:v>6</x:v>
      </x:c>
      <x:c r="I9622" s="15" t="n">
        <x:f>E9622*G9622/1000000</x:f>
        <x:v>0.01920153</x:v>
      </x:c>
      <x:c r="J9622" s="15" t="n">
        <x:f>F9622*H9622/1000000</x:f>
        <x:v>0.017352</x:v>
      </x:c>
      <x:c r="K9622" s="15" t="n">
        <x:f>SUM(I9622:J9622)</x:f>
        <x:v>0.03655353</x:v>
      </x:c>
    </x:row>
    <x:row r="9623" ht="23" customHeight="1">
      <x:c r="A9623" s="2" t="str">
        <x:v>REQ-09619</x:v>
      </x:c>
      <x:c r="B9623" s="2" t="n">
        <x:v>26</x:v>
      </x:c>
      <x:c r="C9623" s="2" t="str">
        <x:v>Operations</x:v>
      </x:c>
      <x:c r="D9623" s="2" t="str">
        <x:v>Swift</x:v>
      </x:c>
      <x:c r="E9623" s="16" t="n">
        <x:v>95927</x:v>
      </x:c>
      <x:c r="F9623" s="16" t="n">
        <x:v>2613</x:v>
      </x:c>
      <x:c r="G9623" s="15" t="n">
        <x:f>VLOOKUP(D9623,'Pricing'!$A$6:$E$8,5,FALSE)</x:f>
        <x:v>0.246</x:v>
      </x:c>
      <x:c r="H9623" s="15" t="n">
        <x:f>VLOOKUP(D9623,'Pricing'!$A$6:$E$8,4,FALSE)</x:f>
        <x:v>1.2</x:v>
      </x:c>
      <x:c r="I9623" s="15" t="n">
        <x:f>E9623*G9623/1000000</x:f>
        <x:v>0.023598042</x:v>
      </x:c>
      <x:c r="J9623" s="15" t="n">
        <x:f>F9623*H9623/1000000</x:f>
        <x:v>0.0031356</x:v>
      </x:c>
      <x:c r="K9623" s="15" t="n">
        <x:f>SUM(I9623:J9623)</x:f>
        <x:v>0.026733642</x:v>
      </x:c>
    </x:row>
    <x:row r="9624" ht="23" customHeight="1">
      <x:c r="A9624" s="2" t="str">
        <x:v>REQ-09620</x:v>
      </x:c>
      <x:c r="B9624" s="2" t="n">
        <x:v>13</x:v>
      </x:c>
      <x:c r="C9624" s="2" t="str">
        <x:v>Product</x:v>
      </x:c>
      <x:c r="D9624" s="2" t="str">
        <x:v>Swift</x:v>
      </x:c>
      <x:c r="E9624" s="16" t="n">
        <x:v>63280</x:v>
      </x:c>
      <x:c r="F9624" s="16" t="n">
        <x:v>820</x:v>
      </x:c>
      <x:c r="G9624" s="15" t="n">
        <x:f>VLOOKUP(D9624,'Pricing'!$A$6:$E$8,5,FALSE)</x:f>
        <x:v>0.246</x:v>
      </x:c>
      <x:c r="H9624" s="15" t="n">
        <x:f>VLOOKUP(D9624,'Pricing'!$A$6:$E$8,4,FALSE)</x:f>
        <x:v>1.2</x:v>
      </x:c>
      <x:c r="I9624" s="15" t="n">
        <x:f>E9624*G9624/1000000</x:f>
        <x:v>0.01556688</x:v>
      </x:c>
      <x:c r="J9624" s="15" t="n">
        <x:f>F9624*H9624/1000000</x:f>
        <x:v>0.000984</x:v>
      </x:c>
      <x:c r="K9624" s="15" t="n">
        <x:f>SUM(I9624:J9624)</x:f>
        <x:v>0.01655088</x:v>
      </x:c>
    </x:row>
    <x:row r="9625" ht="23" customHeight="1">
      <x:c r="A9625" s="2" t="str">
        <x:v>REQ-09621</x:v>
      </x:c>
      <x:c r="B9625" s="2" t="n">
        <x:v>27</x:v>
      </x:c>
      <x:c r="C9625" s="2" t="str">
        <x:v>Research</x:v>
      </x:c>
      <x:c r="D9625" s="2" t="str">
        <x:v>Balanced</x:v>
      </x:c>
      <x:c r="E9625" s="16" t="n">
        <x:v>4277</x:v>
      </x:c>
      <x:c r="F9625" s="16" t="n">
        <x:v>1240</x:v>
      </x:c>
      <x:c r="G9625" s="15" t="n">
        <x:f>VLOOKUP(D9625,'Pricing'!$A$6:$E$8,5,FALSE)</x:f>
        <x:v>1.2300000000000002</x:v>
      </x:c>
      <x:c r="H9625" s="15" t="n">
        <x:f>VLOOKUP(D9625,'Pricing'!$A$6:$E$8,4,FALSE)</x:f>
        <x:v>6</x:v>
      </x:c>
      <x:c r="I9625" s="15" t="n">
        <x:f>E9625*G9625/1000000</x:f>
        <x:v>0.005260710000000001</x:v>
      </x:c>
      <x:c r="J9625" s="15" t="n">
        <x:f>F9625*H9625/1000000</x:f>
        <x:v>0.00744</x:v>
      </x:c>
      <x:c r="K9625" s="15" t="n">
        <x:f>SUM(I9625:J9625)</x:f>
        <x:v>0.01270071</x:v>
      </x:c>
    </x:row>
    <x:row r="9626" ht="23" customHeight="1">
      <x:c r="A9626" s="2" t="str">
        <x:v>REQ-09622</x:v>
      </x:c>
      <x:c r="B9626" s="2" t="n">
        <x:v>7</x:v>
      </x:c>
      <x:c r="C9626" s="2" t="str">
        <x:v>Support</x:v>
      </x:c>
      <x:c r="D9626" s="2" t="str">
        <x:v>Swift</x:v>
      </x:c>
      <x:c r="E9626" s="16" t="n">
        <x:v>50187</x:v>
      </x:c>
      <x:c r="F9626" s="16" t="n">
        <x:v>1310</x:v>
      </x:c>
      <x:c r="G9626" s="15" t="n">
        <x:f>VLOOKUP(D9626,'Pricing'!$A$6:$E$8,5,FALSE)</x:f>
        <x:v>0.246</x:v>
      </x:c>
      <x:c r="H9626" s="15" t="n">
        <x:f>VLOOKUP(D9626,'Pricing'!$A$6:$E$8,4,FALSE)</x:f>
        <x:v>1.2</x:v>
      </x:c>
      <x:c r="I9626" s="15" t="n">
        <x:f>E9626*G9626/1000000</x:f>
        <x:v>0.012346002</x:v>
      </x:c>
      <x:c r="J9626" s="15" t="n">
        <x:f>F9626*H9626/1000000</x:f>
        <x:v>0.001572</x:v>
      </x:c>
      <x:c r="K9626" s="15" t="n">
        <x:f>SUM(I9626:J9626)</x:f>
        <x:v>0.013918002</x:v>
      </x:c>
    </x:row>
    <x:row r="9627" ht="23" customHeight="1">
      <x:c r="A9627" s="2" t="str">
        <x:v>REQ-09623</x:v>
      </x:c>
      <x:c r="B9627" s="2" t="n">
        <x:v>22</x:v>
      </x:c>
      <x:c r="C9627" s="2" t="str">
        <x:v>Research</x:v>
      </x:c>
      <x:c r="D9627" s="2" t="str">
        <x:v>Swift</x:v>
      </x:c>
      <x:c r="E9627" s="16" t="n">
        <x:v>4440</x:v>
      </x:c>
      <x:c r="F9627" s="16" t="n">
        <x:v>1701</x:v>
      </x:c>
      <x:c r="G9627" s="15" t="n">
        <x:f>VLOOKUP(D9627,'Pricing'!$A$6:$E$8,5,FALSE)</x:f>
        <x:v>0.246</x:v>
      </x:c>
      <x:c r="H9627" s="15" t="n">
        <x:f>VLOOKUP(D9627,'Pricing'!$A$6:$E$8,4,FALSE)</x:f>
        <x:v>1.2</x:v>
      </x:c>
      <x:c r="I9627" s="15" t="n">
        <x:f>E9627*G9627/1000000</x:f>
        <x:v>0.00109224</x:v>
      </x:c>
      <x:c r="J9627" s="15" t="n">
        <x:f>F9627*H9627/1000000</x:f>
        <x:v>0.0020412</x:v>
      </x:c>
      <x:c r="K9627" s="15" t="n">
        <x:f>SUM(I9627:J9627)</x:f>
        <x:v>0.00313344</x:v>
      </x:c>
    </x:row>
    <x:row r="9628" ht="23" customHeight="1">
      <x:c r="A9628" s="2" t="str">
        <x:v>REQ-09624</x:v>
      </x:c>
      <x:c r="B9628" s="2" t="n">
        <x:v>23</x:v>
      </x:c>
      <x:c r="C9628" s="2" t="str">
        <x:v>Product</x:v>
      </x:c>
      <x:c r="D9628" s="2" t="str">
        <x:v>Swift</x:v>
      </x:c>
      <x:c r="E9628" s="16" t="n">
        <x:v>82962</x:v>
      </x:c>
      <x:c r="F9628" s="16" t="n">
        <x:v>2367</x:v>
      </x:c>
      <x:c r="G9628" s="15" t="n">
        <x:f>VLOOKUP(D9628,'Pricing'!$A$6:$E$8,5,FALSE)</x:f>
        <x:v>0.246</x:v>
      </x:c>
      <x:c r="H9628" s="15" t="n">
        <x:f>VLOOKUP(D9628,'Pricing'!$A$6:$E$8,4,FALSE)</x:f>
        <x:v>1.2</x:v>
      </x:c>
      <x:c r="I9628" s="15" t="n">
        <x:f>E9628*G9628/1000000</x:f>
        <x:v>0.020408652</x:v>
      </x:c>
      <x:c r="J9628" s="15" t="n">
        <x:f>F9628*H9628/1000000</x:f>
        <x:v>0.0028404000000000003</x:v>
      </x:c>
      <x:c r="K9628" s="15" t="n">
        <x:f>SUM(I9628:J9628)</x:f>
        <x:v>0.023249052</x:v>
      </x:c>
    </x:row>
    <x:row r="9629" ht="23" customHeight="1">
      <x:c r="A9629" s="2" t="str">
        <x:v>REQ-09625</x:v>
      </x:c>
      <x:c r="B9629" s="2" t="n">
        <x:v>13</x:v>
      </x:c>
      <x:c r="C9629" s="2" t="str">
        <x:v>Operations</x:v>
      </x:c>
      <x:c r="D9629" s="2" t="str">
        <x:v>Swift</x:v>
      </x:c>
      <x:c r="E9629" s="16" t="n">
        <x:v>38472</x:v>
      </x:c>
      <x:c r="F9629" s="16" t="n">
        <x:v>3300</x:v>
      </x:c>
      <x:c r="G9629" s="15" t="n">
        <x:f>VLOOKUP(D9629,'Pricing'!$A$6:$E$8,5,FALSE)</x:f>
        <x:v>0.246</x:v>
      </x:c>
      <x:c r="H9629" s="15" t="n">
        <x:f>VLOOKUP(D9629,'Pricing'!$A$6:$E$8,4,FALSE)</x:f>
        <x:v>1.2</x:v>
      </x:c>
      <x:c r="I9629" s="15" t="n">
        <x:f>E9629*G9629/1000000</x:f>
        <x:v>0.009464111999999998</x:v>
      </x:c>
      <x:c r="J9629" s="15" t="n">
        <x:f>F9629*H9629/1000000</x:f>
        <x:v>0.00396</x:v>
      </x:c>
      <x:c r="K9629" s="15" t="n">
        <x:f>SUM(I9629:J9629)</x:f>
        <x:v>0.013424111999999998</x:v>
      </x:c>
    </x:row>
    <x:row r="9630" ht="23" customHeight="1">
      <x:c r="A9630" s="2" t="str">
        <x:v>REQ-09626</x:v>
      </x:c>
      <x:c r="B9630" s="2" t="n">
        <x:v>11</x:v>
      </x:c>
      <x:c r="C9630" s="2" t="str">
        <x:v>Growth</x:v>
      </x:c>
      <x:c r="D9630" s="2" t="str">
        <x:v>Reasoning</x:v>
      </x:c>
      <x:c r="E9630" s="16" t="n">
        <x:v>87772</x:v>
      </x:c>
      <x:c r="F9630" s="16" t="n">
        <x:v>842</x:v>
      </x:c>
      <x:c r="G9630" s="15" t="n">
        <x:f>VLOOKUP(D9630,'Pricing'!$A$6:$E$8,5,FALSE)</x:f>
        <x:v>4.920000000000001</x:v>
      </x:c>
      <x:c r="H9630" s="15" t="n">
        <x:f>VLOOKUP(D9630,'Pricing'!$A$6:$E$8,4,FALSE)</x:f>
        <x:v>24</x:v>
      </x:c>
      <x:c r="I9630" s="15" t="n">
        <x:f>E9630*G9630/1000000</x:f>
        <x:v>0.43183824000000004</x:v>
      </x:c>
      <x:c r="J9630" s="15" t="n">
        <x:f>F9630*H9630/1000000</x:f>
        <x:v>0.020208</x:v>
      </x:c>
      <x:c r="K9630" s="15" t="n">
        <x:f>SUM(I9630:J9630)</x:f>
        <x:v>0.45204624000000004</x:v>
      </x:c>
    </x:row>
    <x:row r="9631" ht="23" customHeight="1">
      <x:c r="A9631" s="2" t="str">
        <x:v>REQ-09627</x:v>
      </x:c>
      <x:c r="B9631" s="2" t="n">
        <x:v>18</x:v>
      </x:c>
      <x:c r="C9631" s="2" t="str">
        <x:v>Engineering</x:v>
      </x:c>
      <x:c r="D9631" s="2" t="str">
        <x:v>Swift</x:v>
      </x:c>
      <x:c r="E9631" s="16" t="n">
        <x:v>119258</x:v>
      </x:c>
      <x:c r="F9631" s="16" t="n">
        <x:v>3934</x:v>
      </x:c>
      <x:c r="G9631" s="15" t="n">
        <x:f>VLOOKUP(D9631,'Pricing'!$A$6:$E$8,5,FALSE)</x:f>
        <x:v>0.246</x:v>
      </x:c>
      <x:c r="H9631" s="15" t="n">
        <x:f>VLOOKUP(D9631,'Pricing'!$A$6:$E$8,4,FALSE)</x:f>
        <x:v>1.2</x:v>
      </x:c>
      <x:c r="I9631" s="15" t="n">
        <x:f>E9631*G9631/1000000</x:f>
        <x:v>0.029337468000000002</x:v>
      </x:c>
      <x:c r="J9631" s="15" t="n">
        <x:f>F9631*H9631/1000000</x:f>
        <x:v>0.0047208</x:v>
      </x:c>
      <x:c r="K9631" s="15" t="n">
        <x:f>SUM(I9631:J9631)</x:f>
        <x:v>0.034058268</x:v>
      </x:c>
    </x:row>
    <x:row r="9632" ht="23" customHeight="1">
      <x:c r="A9632" s="2" t="str">
        <x:v>REQ-09628</x:v>
      </x:c>
      <x:c r="B9632" s="2" t="n">
        <x:v>12</x:v>
      </x:c>
      <x:c r="C9632" s="2" t="str">
        <x:v>Growth</x:v>
      </x:c>
      <x:c r="D9632" s="2" t="str">
        <x:v>Balanced</x:v>
      </x:c>
      <x:c r="E9632" s="16" t="n">
        <x:v>36306</x:v>
      </x:c>
      <x:c r="F9632" s="16" t="n">
        <x:v>177</x:v>
      </x:c>
      <x:c r="G9632" s="15" t="n">
        <x:f>VLOOKUP(D9632,'Pricing'!$A$6:$E$8,5,FALSE)</x:f>
        <x:v>1.2300000000000002</x:v>
      </x:c>
      <x:c r="H9632" s="15" t="n">
        <x:f>VLOOKUP(D9632,'Pricing'!$A$6:$E$8,4,FALSE)</x:f>
        <x:v>6</x:v>
      </x:c>
      <x:c r="I9632" s="15" t="n">
        <x:f>E9632*G9632/1000000</x:f>
        <x:v>0.04465638</x:v>
      </x:c>
      <x:c r="J9632" s="15" t="n">
        <x:f>F9632*H9632/1000000</x:f>
        <x:v>0.001062</x:v>
      </x:c>
      <x:c r="K9632" s="15" t="n">
        <x:f>SUM(I9632:J9632)</x:f>
        <x:v>0.04571838</x:v>
      </x:c>
    </x:row>
    <x:row r="9633" ht="23" customHeight="1">
      <x:c r="A9633" s="2" t="str">
        <x:v>REQ-09629</x:v>
      </x:c>
      <x:c r="B9633" s="2" t="n">
        <x:v>16</x:v>
      </x:c>
      <x:c r="C9633" s="2" t="str">
        <x:v>Operations</x:v>
      </x:c>
      <x:c r="D9633" s="2" t="str">
        <x:v>Swift</x:v>
      </x:c>
      <x:c r="E9633" s="16" t="n">
        <x:v>55190</x:v>
      </x:c>
      <x:c r="F9633" s="16" t="n">
        <x:v>3493</x:v>
      </x:c>
      <x:c r="G9633" s="15" t="n">
        <x:f>VLOOKUP(D9633,'Pricing'!$A$6:$E$8,5,FALSE)</x:f>
        <x:v>0.246</x:v>
      </x:c>
      <x:c r="H9633" s="15" t="n">
        <x:f>VLOOKUP(D9633,'Pricing'!$A$6:$E$8,4,FALSE)</x:f>
        <x:v>1.2</x:v>
      </x:c>
      <x:c r="I9633" s="15" t="n">
        <x:f>E9633*G9633/1000000</x:f>
        <x:v>0.01357674</x:v>
      </x:c>
      <x:c r="J9633" s="15" t="n">
        <x:f>F9633*H9633/1000000</x:f>
        <x:v>0.004191599999999999</x:v>
      </x:c>
      <x:c r="K9633" s="15" t="n">
        <x:f>SUM(I9633:J9633)</x:f>
        <x:v>0.01776834</x:v>
      </x:c>
    </x:row>
    <x:row r="9634" ht="23" customHeight="1">
      <x:c r="A9634" s="2" t="str">
        <x:v>REQ-09630</x:v>
      </x:c>
      <x:c r="B9634" s="2" t="n">
        <x:v>7</x:v>
      </x:c>
      <x:c r="C9634" s="2" t="str">
        <x:v>Product</x:v>
      </x:c>
      <x:c r="D9634" s="2" t="str">
        <x:v>Swift</x:v>
      </x:c>
      <x:c r="E9634" s="16" t="n">
        <x:v>8671</x:v>
      </x:c>
      <x:c r="F9634" s="16" t="n">
        <x:v>1353</x:v>
      </x:c>
      <x:c r="G9634" s="15" t="n">
        <x:f>VLOOKUP(D9634,'Pricing'!$A$6:$E$8,5,FALSE)</x:f>
        <x:v>0.246</x:v>
      </x:c>
      <x:c r="H9634" s="15" t="n">
        <x:f>VLOOKUP(D9634,'Pricing'!$A$6:$E$8,4,FALSE)</x:f>
        <x:v>1.2</x:v>
      </x:c>
      <x:c r="I9634" s="15" t="n">
        <x:f>E9634*G9634/1000000</x:f>
        <x:v>0.002133066</x:v>
      </x:c>
      <x:c r="J9634" s="15" t="n">
        <x:f>F9634*H9634/1000000</x:f>
        <x:v>0.0016236</x:v>
      </x:c>
      <x:c r="K9634" s="15" t="n">
        <x:f>SUM(I9634:J9634)</x:f>
        <x:v>0.0037566659999999997</x:v>
      </x:c>
    </x:row>
    <x:row r="9635" ht="23" customHeight="1">
      <x:c r="A9635" s="2" t="str">
        <x:v>REQ-09631</x:v>
      </x:c>
      <x:c r="B9635" s="2" t="n">
        <x:v>30</x:v>
      </x:c>
      <x:c r="C9635" s="2" t="str">
        <x:v>Research</x:v>
      </x:c>
      <x:c r="D9635" s="2" t="str">
        <x:v>Swift</x:v>
      </x:c>
      <x:c r="E9635" s="16" t="n">
        <x:v>19058</x:v>
      </x:c>
      <x:c r="F9635" s="16" t="n">
        <x:v>2825</x:v>
      </x:c>
      <x:c r="G9635" s="15" t="n">
        <x:f>VLOOKUP(D9635,'Pricing'!$A$6:$E$8,5,FALSE)</x:f>
        <x:v>0.246</x:v>
      </x:c>
      <x:c r="H9635" s="15" t="n">
        <x:f>VLOOKUP(D9635,'Pricing'!$A$6:$E$8,4,FALSE)</x:f>
        <x:v>1.2</x:v>
      </x:c>
      <x:c r="I9635" s="15" t="n">
        <x:f>E9635*G9635/1000000</x:f>
        <x:v>0.004688268</x:v>
      </x:c>
      <x:c r="J9635" s="15" t="n">
        <x:f>F9635*H9635/1000000</x:f>
        <x:v>0.00339</x:v>
      </x:c>
      <x:c r="K9635" s="15" t="n">
        <x:f>SUM(I9635:J9635)</x:f>
        <x:v>0.008078268</x:v>
      </x:c>
    </x:row>
    <x:row r="9636" ht="23" customHeight="1">
      <x:c r="A9636" s="2" t="str">
        <x:v>REQ-09632</x:v>
      </x:c>
      <x:c r="B9636" s="2" t="n">
        <x:v>13</x:v>
      </x:c>
      <x:c r="C9636" s="2" t="str">
        <x:v>Growth</x:v>
      </x:c>
      <x:c r="D9636" s="2" t="str">
        <x:v>Reasoning</x:v>
      </x:c>
      <x:c r="E9636" s="16" t="n">
        <x:v>22547</x:v>
      </x:c>
      <x:c r="F9636" s="16" t="n">
        <x:v>3650</x:v>
      </x:c>
      <x:c r="G9636" s="15" t="n">
        <x:f>VLOOKUP(D9636,'Pricing'!$A$6:$E$8,5,FALSE)</x:f>
        <x:v>4.920000000000001</x:v>
      </x:c>
      <x:c r="H9636" s="15" t="n">
        <x:f>VLOOKUP(D9636,'Pricing'!$A$6:$E$8,4,FALSE)</x:f>
        <x:v>24</x:v>
      </x:c>
      <x:c r="I9636" s="15" t="n">
        <x:f>E9636*G9636/1000000</x:f>
        <x:v>0.11093124000000001</x:v>
      </x:c>
      <x:c r="J9636" s="15" t="n">
        <x:f>F9636*H9636/1000000</x:f>
        <x:v>0.0876</x:v>
      </x:c>
      <x:c r="K9636" s="15" t="n">
        <x:f>SUM(I9636:J9636)</x:f>
        <x:v>0.19853124</x:v>
      </x:c>
    </x:row>
    <x:row r="9637" ht="23" customHeight="1">
      <x:c r="A9637" s="2" t="str">
        <x:v>REQ-09633</x:v>
      </x:c>
      <x:c r="B9637" s="2" t="n">
        <x:v>19</x:v>
      </x:c>
      <x:c r="C9637" s="2" t="str">
        <x:v>Operations</x:v>
      </x:c>
      <x:c r="D9637" s="2" t="str">
        <x:v>Swift</x:v>
      </x:c>
      <x:c r="E9637" s="16" t="n">
        <x:v>12437</x:v>
      </x:c>
      <x:c r="F9637" s="16" t="n">
        <x:v>2727</x:v>
      </x:c>
      <x:c r="G9637" s="15" t="n">
        <x:f>VLOOKUP(D9637,'Pricing'!$A$6:$E$8,5,FALSE)</x:f>
        <x:v>0.246</x:v>
      </x:c>
      <x:c r="H9637" s="15" t="n">
        <x:f>VLOOKUP(D9637,'Pricing'!$A$6:$E$8,4,FALSE)</x:f>
        <x:v>1.2</x:v>
      </x:c>
      <x:c r="I9637" s="15" t="n">
        <x:f>E9637*G9637/1000000</x:f>
        <x:v>0.003059502</x:v>
      </x:c>
      <x:c r="J9637" s="15" t="n">
        <x:f>F9637*H9637/1000000</x:f>
        <x:v>0.0032724</x:v>
      </x:c>
      <x:c r="K9637" s="15" t="n">
        <x:f>SUM(I9637:J9637)</x:f>
        <x:v>0.006331902</x:v>
      </x:c>
    </x:row>
    <x:row r="9638" ht="23" customHeight="1">
      <x:c r="A9638" s="2" t="str">
        <x:v>REQ-09634</x:v>
      </x:c>
      <x:c r="B9638" s="2" t="n">
        <x:v>25</x:v>
      </x:c>
      <x:c r="C9638" s="2" t="str">
        <x:v>Support</x:v>
      </x:c>
      <x:c r="D9638" s="2" t="str">
        <x:v>Balanced</x:v>
      </x:c>
      <x:c r="E9638" s="16" t="n">
        <x:v>95232</x:v>
      </x:c>
      <x:c r="F9638" s="16" t="n">
        <x:v>456</x:v>
      </x:c>
      <x:c r="G9638" s="15" t="n">
        <x:f>VLOOKUP(D9638,'Pricing'!$A$6:$E$8,5,FALSE)</x:f>
        <x:v>1.2300000000000002</x:v>
      </x:c>
      <x:c r="H9638" s="15" t="n">
        <x:f>VLOOKUP(D9638,'Pricing'!$A$6:$E$8,4,FALSE)</x:f>
        <x:v>6</x:v>
      </x:c>
      <x:c r="I9638" s="15" t="n">
        <x:f>E9638*G9638/1000000</x:f>
        <x:v>0.11713536000000002</x:v>
      </x:c>
      <x:c r="J9638" s="15" t="n">
        <x:f>F9638*H9638/1000000</x:f>
        <x:v>0.002736</x:v>
      </x:c>
      <x:c r="K9638" s="15" t="n">
        <x:f>SUM(I9638:J9638)</x:f>
        <x:v>0.11987136000000002</x:v>
      </x:c>
    </x:row>
    <x:row r="9639" ht="23" customHeight="1">
      <x:c r="A9639" s="2" t="str">
        <x:v>REQ-09635</x:v>
      </x:c>
      <x:c r="B9639" s="2" t="n">
        <x:v>4</x:v>
      </x:c>
      <x:c r="C9639" s="2" t="str">
        <x:v>Operations</x:v>
      </x:c>
      <x:c r="D9639" s="2" t="str">
        <x:v>Swift</x:v>
      </x:c>
      <x:c r="E9639" s="16" t="n">
        <x:v>55807</x:v>
      </x:c>
      <x:c r="F9639" s="16" t="n">
        <x:v>3783</x:v>
      </x:c>
      <x:c r="G9639" s="15" t="n">
        <x:f>VLOOKUP(D9639,'Pricing'!$A$6:$E$8,5,FALSE)</x:f>
        <x:v>0.246</x:v>
      </x:c>
      <x:c r="H9639" s="15" t="n">
        <x:f>VLOOKUP(D9639,'Pricing'!$A$6:$E$8,4,FALSE)</x:f>
        <x:v>1.2</x:v>
      </x:c>
      <x:c r="I9639" s="15" t="n">
        <x:f>E9639*G9639/1000000</x:f>
        <x:v>0.013728521999999998</x:v>
      </x:c>
      <x:c r="J9639" s="15" t="n">
        <x:f>F9639*H9639/1000000</x:f>
        <x:v>0.0045395999999999995</x:v>
      </x:c>
      <x:c r="K9639" s="15" t="n">
        <x:f>SUM(I9639:J9639)</x:f>
        <x:v>0.018268121999999998</x:v>
      </x:c>
    </x:row>
    <x:row r="9640" ht="23" customHeight="1">
      <x:c r="A9640" s="2" t="str">
        <x:v>REQ-09636</x:v>
      </x:c>
      <x:c r="B9640" s="2" t="n">
        <x:v>25</x:v>
      </x:c>
      <x:c r="C9640" s="2" t="str">
        <x:v>Support</x:v>
      </x:c>
      <x:c r="D9640" s="2" t="str">
        <x:v>Swift</x:v>
      </x:c>
      <x:c r="E9640" s="16" t="n">
        <x:v>45825</x:v>
      </x:c>
      <x:c r="F9640" s="16" t="n">
        <x:v>1984</x:v>
      </x:c>
      <x:c r="G9640" s="15" t="n">
        <x:f>VLOOKUP(D9640,'Pricing'!$A$6:$E$8,5,FALSE)</x:f>
        <x:v>0.246</x:v>
      </x:c>
      <x:c r="H9640" s="15" t="n">
        <x:f>VLOOKUP(D9640,'Pricing'!$A$6:$E$8,4,FALSE)</x:f>
        <x:v>1.2</x:v>
      </x:c>
      <x:c r="I9640" s="15" t="n">
        <x:f>E9640*G9640/1000000</x:f>
        <x:v>0.01127295</x:v>
      </x:c>
      <x:c r="J9640" s="15" t="n">
        <x:f>F9640*H9640/1000000</x:f>
        <x:v>0.0023807999999999998</x:v>
      </x:c>
      <x:c r="K9640" s="15" t="n">
        <x:f>SUM(I9640:J9640)</x:f>
        <x:v>0.01365375</x:v>
      </x:c>
    </x:row>
    <x:row r="9641" ht="23" customHeight="1">
      <x:c r="A9641" s="2" t="str">
        <x:v>REQ-09637</x:v>
      </x:c>
      <x:c r="B9641" s="2" t="n">
        <x:v>10</x:v>
      </x:c>
      <x:c r="C9641" s="2" t="str">
        <x:v>Engineering</x:v>
      </x:c>
      <x:c r="D9641" s="2" t="str">
        <x:v>Balanced</x:v>
      </x:c>
      <x:c r="E9641" s="16" t="n">
        <x:v>105814</x:v>
      </x:c>
      <x:c r="F9641" s="16" t="n">
        <x:v>2772</x:v>
      </x:c>
      <x:c r="G9641" s="15" t="n">
        <x:f>VLOOKUP(D9641,'Pricing'!$A$6:$E$8,5,FALSE)</x:f>
        <x:v>1.2300000000000002</x:v>
      </x:c>
      <x:c r="H9641" s="15" t="n">
        <x:f>VLOOKUP(D9641,'Pricing'!$A$6:$E$8,4,FALSE)</x:f>
        <x:v>6</x:v>
      </x:c>
      <x:c r="I9641" s="15" t="n">
        <x:f>E9641*G9641/1000000</x:f>
        <x:v>0.13015122</x:v>
      </x:c>
      <x:c r="J9641" s="15" t="n">
        <x:f>F9641*H9641/1000000</x:f>
        <x:v>0.016632</x:v>
      </x:c>
      <x:c r="K9641" s="15" t="n">
        <x:f>SUM(I9641:J9641)</x:f>
        <x:v>0.14678322000000002</x:v>
      </x:c>
    </x:row>
    <x:row r="9642" ht="23" customHeight="1">
      <x:c r="A9642" s="2" t="str">
        <x:v>REQ-09638</x:v>
      </x:c>
      <x:c r="B9642" s="2" t="n">
        <x:v>6</x:v>
      </x:c>
      <x:c r="C9642" s="2" t="str">
        <x:v>Growth</x:v>
      </x:c>
      <x:c r="D9642" s="2" t="str">
        <x:v>Balanced</x:v>
      </x:c>
      <x:c r="E9642" s="16" t="n">
        <x:v>36079</x:v>
      </x:c>
      <x:c r="F9642" s="16" t="n">
        <x:v>1325</x:v>
      </x:c>
      <x:c r="G9642" s="15" t="n">
        <x:f>VLOOKUP(D9642,'Pricing'!$A$6:$E$8,5,FALSE)</x:f>
        <x:v>1.2300000000000002</x:v>
      </x:c>
      <x:c r="H9642" s="15" t="n">
        <x:f>VLOOKUP(D9642,'Pricing'!$A$6:$E$8,4,FALSE)</x:f>
        <x:v>6</x:v>
      </x:c>
      <x:c r="I9642" s="15" t="n">
        <x:f>E9642*G9642/1000000</x:f>
        <x:v>0.04437717000000001</x:v>
      </x:c>
      <x:c r="J9642" s="15" t="n">
        <x:f>F9642*H9642/1000000</x:f>
        <x:v>0.00795</x:v>
      </x:c>
      <x:c r="K9642" s="15" t="n">
        <x:f>SUM(I9642:J9642)</x:f>
        <x:v>0.052327170000000006</x:v>
      </x:c>
    </x:row>
    <x:row r="9643" ht="23" customHeight="1">
      <x:c r="A9643" s="2" t="str">
        <x:v>REQ-09639</x:v>
      </x:c>
      <x:c r="B9643" s="2" t="n">
        <x:v>9</x:v>
      </x:c>
      <x:c r="C9643" s="2" t="str">
        <x:v>Research</x:v>
      </x:c>
      <x:c r="D9643" s="2" t="str">
        <x:v>Balanced</x:v>
      </x:c>
      <x:c r="E9643" s="16" t="n">
        <x:v>35449</x:v>
      </x:c>
      <x:c r="F9643" s="16" t="n">
        <x:v>2839</x:v>
      </x:c>
      <x:c r="G9643" s="15" t="n">
        <x:f>VLOOKUP(D9643,'Pricing'!$A$6:$E$8,5,FALSE)</x:f>
        <x:v>1.2300000000000002</x:v>
      </x:c>
      <x:c r="H9643" s="15" t="n">
        <x:f>VLOOKUP(D9643,'Pricing'!$A$6:$E$8,4,FALSE)</x:f>
        <x:v>6</x:v>
      </x:c>
      <x:c r="I9643" s="15" t="n">
        <x:f>E9643*G9643/1000000</x:f>
        <x:v>0.043602270000000005</x:v>
      </x:c>
      <x:c r="J9643" s="15" t="n">
        <x:f>F9643*H9643/1000000</x:f>
        <x:v>0.017034</x:v>
      </x:c>
      <x:c r="K9643" s="15" t="n">
        <x:f>SUM(I9643:J9643)</x:f>
        <x:v>0.060636270000000006</x:v>
      </x:c>
    </x:row>
    <x:row r="9644" ht="23" customHeight="1">
      <x:c r="A9644" s="2" t="str">
        <x:v>REQ-09640</x:v>
      </x:c>
      <x:c r="B9644" s="2" t="n">
        <x:v>16</x:v>
      </x:c>
      <x:c r="C9644" s="2" t="str">
        <x:v>Product</x:v>
      </x:c>
      <x:c r="D9644" s="2" t="str">
        <x:v>Reasoning</x:v>
      </x:c>
      <x:c r="E9644" s="16" t="n">
        <x:v>96758</x:v>
      </x:c>
      <x:c r="F9644" s="16" t="n">
        <x:v>3982</x:v>
      </x:c>
      <x:c r="G9644" s="15" t="n">
        <x:f>VLOOKUP(D9644,'Pricing'!$A$6:$E$8,5,FALSE)</x:f>
        <x:v>4.920000000000001</x:v>
      </x:c>
      <x:c r="H9644" s="15" t="n">
        <x:f>VLOOKUP(D9644,'Pricing'!$A$6:$E$8,4,FALSE)</x:f>
        <x:v>24</x:v>
      </x:c>
      <x:c r="I9644" s="15" t="n">
        <x:f>E9644*G9644/1000000</x:f>
        <x:v>0.4760493600000001</x:v>
      </x:c>
      <x:c r="J9644" s="15" t="n">
        <x:f>F9644*H9644/1000000</x:f>
        <x:v>0.095568</x:v>
      </x:c>
      <x:c r="K9644" s="15" t="n">
        <x:f>SUM(I9644:J9644)</x:f>
        <x:v>0.5716173600000001</x:v>
      </x:c>
    </x:row>
    <x:row r="9645" ht="23" customHeight="1">
      <x:c r="A9645" s="2" t="str">
        <x:v>REQ-09641</x:v>
      </x:c>
      <x:c r="B9645" s="2" t="n">
        <x:v>28</x:v>
      </x:c>
      <x:c r="C9645" s="2" t="str">
        <x:v>Engineering</x:v>
      </x:c>
      <x:c r="D9645" s="2" t="str">
        <x:v>Swift</x:v>
      </x:c>
      <x:c r="E9645" s="16" t="n">
        <x:v>35724</x:v>
      </x:c>
      <x:c r="F9645" s="16" t="n">
        <x:v>3900</x:v>
      </x:c>
      <x:c r="G9645" s="15" t="n">
        <x:f>VLOOKUP(D9645,'Pricing'!$A$6:$E$8,5,FALSE)</x:f>
        <x:v>0.246</x:v>
      </x:c>
      <x:c r="H9645" s="15" t="n">
        <x:f>VLOOKUP(D9645,'Pricing'!$A$6:$E$8,4,FALSE)</x:f>
        <x:v>1.2</x:v>
      </x:c>
      <x:c r="I9645" s="15" t="n">
        <x:f>E9645*G9645/1000000</x:f>
        <x:v>0.008788104</x:v>
      </x:c>
      <x:c r="J9645" s="15" t="n">
        <x:f>F9645*H9645/1000000</x:f>
        <x:v>0.00468</x:v>
      </x:c>
      <x:c r="K9645" s="15" t="n">
        <x:f>SUM(I9645:J9645)</x:f>
        <x:v>0.013468104</x:v>
      </x:c>
    </x:row>
    <x:row r="9646" ht="23" customHeight="1">
      <x:c r="A9646" s="2" t="str">
        <x:v>REQ-09642</x:v>
      </x:c>
      <x:c r="B9646" s="2" t="n">
        <x:v>16</x:v>
      </x:c>
      <x:c r="C9646" s="2" t="str">
        <x:v>Product</x:v>
      </x:c>
      <x:c r="D9646" s="2" t="str">
        <x:v>Swift</x:v>
      </x:c>
      <x:c r="E9646" s="16" t="n">
        <x:v>104174</x:v>
      </x:c>
      <x:c r="F9646" s="16" t="n">
        <x:v>2232</x:v>
      </x:c>
      <x:c r="G9646" s="15" t="n">
        <x:f>VLOOKUP(D9646,'Pricing'!$A$6:$E$8,5,FALSE)</x:f>
        <x:v>0.246</x:v>
      </x:c>
      <x:c r="H9646" s="15" t="n">
        <x:f>VLOOKUP(D9646,'Pricing'!$A$6:$E$8,4,FALSE)</x:f>
        <x:v>1.2</x:v>
      </x:c>
      <x:c r="I9646" s="15" t="n">
        <x:f>E9646*G9646/1000000</x:f>
        <x:v>0.025626804</x:v>
      </x:c>
      <x:c r="J9646" s="15" t="n">
        <x:f>F9646*H9646/1000000</x:f>
        <x:v>0.0026784</x:v>
      </x:c>
      <x:c r="K9646" s="15" t="n">
        <x:f>SUM(I9646:J9646)</x:f>
        <x:v>0.028305204</x:v>
      </x:c>
    </x:row>
    <x:row r="9647" ht="23" customHeight="1">
      <x:c r="A9647" s="2" t="str">
        <x:v>REQ-09643</x:v>
      </x:c>
      <x:c r="B9647" s="2" t="n">
        <x:v>16</x:v>
      </x:c>
      <x:c r="C9647" s="2" t="str">
        <x:v>Engineering</x:v>
      </x:c>
      <x:c r="D9647" s="2" t="str">
        <x:v>Swift</x:v>
      </x:c>
      <x:c r="E9647" s="16" t="n">
        <x:v>108190</x:v>
      </x:c>
      <x:c r="F9647" s="16" t="n">
        <x:v>2214</x:v>
      </x:c>
      <x:c r="G9647" s="15" t="n">
        <x:f>VLOOKUP(D9647,'Pricing'!$A$6:$E$8,5,FALSE)</x:f>
        <x:v>0.246</x:v>
      </x:c>
      <x:c r="H9647" s="15" t="n">
        <x:f>VLOOKUP(D9647,'Pricing'!$A$6:$E$8,4,FALSE)</x:f>
        <x:v>1.2</x:v>
      </x:c>
      <x:c r="I9647" s="15" t="n">
        <x:f>E9647*G9647/1000000</x:f>
        <x:v>0.026614739999999998</x:v>
      </x:c>
      <x:c r="J9647" s="15" t="n">
        <x:f>F9647*H9647/1000000</x:f>
        <x:v>0.0026567999999999995</x:v>
      </x:c>
      <x:c r="K9647" s="15" t="n">
        <x:f>SUM(I9647:J9647)</x:f>
        <x:v>0.02927154</x:v>
      </x:c>
    </x:row>
    <x:row r="9648" ht="23" customHeight="1">
      <x:c r="A9648" s="2" t="str">
        <x:v>REQ-09644</x:v>
      </x:c>
      <x:c r="B9648" s="2" t="n">
        <x:v>29</x:v>
      </x:c>
      <x:c r="C9648" s="2" t="str">
        <x:v>Support</x:v>
      </x:c>
      <x:c r="D9648" s="2" t="str">
        <x:v>Balanced</x:v>
      </x:c>
      <x:c r="E9648" s="16" t="n">
        <x:v>14465</x:v>
      </x:c>
      <x:c r="F9648" s="16" t="n">
        <x:v>3289</x:v>
      </x:c>
      <x:c r="G9648" s="15" t="n">
        <x:f>VLOOKUP(D9648,'Pricing'!$A$6:$E$8,5,FALSE)</x:f>
        <x:v>1.2300000000000002</x:v>
      </x:c>
      <x:c r="H9648" s="15" t="n">
        <x:f>VLOOKUP(D9648,'Pricing'!$A$6:$E$8,4,FALSE)</x:f>
        <x:v>6</x:v>
      </x:c>
      <x:c r="I9648" s="15" t="n">
        <x:f>E9648*G9648/1000000</x:f>
        <x:v>0.017791950000000004</x:v>
      </x:c>
      <x:c r="J9648" s="15" t="n">
        <x:f>F9648*H9648/1000000</x:f>
        <x:v>0.019734</x:v>
      </x:c>
      <x:c r="K9648" s="15" t="n">
        <x:f>SUM(I9648:J9648)</x:f>
        <x:v>0.03752595</x:v>
      </x:c>
    </x:row>
    <x:row r="9649" ht="23" customHeight="1">
      <x:c r="A9649" s="2" t="str">
        <x:v>REQ-09645</x:v>
      </x:c>
      <x:c r="B9649" s="2" t="n">
        <x:v>19</x:v>
      </x:c>
      <x:c r="C9649" s="2" t="str">
        <x:v>Research</x:v>
      </x:c>
      <x:c r="D9649" s="2" t="str">
        <x:v>Swift</x:v>
      </x:c>
      <x:c r="E9649" s="16" t="n">
        <x:v>6807</x:v>
      </x:c>
      <x:c r="F9649" s="16" t="n">
        <x:v>1716</x:v>
      </x:c>
      <x:c r="G9649" s="15" t="n">
        <x:f>VLOOKUP(D9649,'Pricing'!$A$6:$E$8,5,FALSE)</x:f>
        <x:v>0.246</x:v>
      </x:c>
      <x:c r="H9649" s="15" t="n">
        <x:f>VLOOKUP(D9649,'Pricing'!$A$6:$E$8,4,FALSE)</x:f>
        <x:v>1.2</x:v>
      </x:c>
      <x:c r="I9649" s="15" t="n">
        <x:f>E9649*G9649/1000000</x:f>
        <x:v>0.001674522</x:v>
      </x:c>
      <x:c r="J9649" s="15" t="n">
        <x:f>F9649*H9649/1000000</x:f>
        <x:v>0.0020591999999999997</x:v>
      </x:c>
      <x:c r="K9649" s="15" t="n">
        <x:f>SUM(I9649:J9649)</x:f>
        <x:v>0.0037337219999999996</x:v>
      </x:c>
    </x:row>
    <x:row r="9650" ht="23" customHeight="1">
      <x:c r="A9650" s="2" t="str">
        <x:v>REQ-09646</x:v>
      </x:c>
      <x:c r="B9650" s="2" t="n">
        <x:v>12</x:v>
      </x:c>
      <x:c r="C9650" s="2" t="str">
        <x:v>Growth</x:v>
      </x:c>
      <x:c r="D9650" s="2" t="str">
        <x:v>Balanced</x:v>
      </x:c>
      <x:c r="E9650" s="16" t="n">
        <x:v>105270</x:v>
      </x:c>
      <x:c r="F9650" s="16" t="n">
        <x:v>2637</x:v>
      </x:c>
      <x:c r="G9650" s="15" t="n">
        <x:f>VLOOKUP(D9650,'Pricing'!$A$6:$E$8,5,FALSE)</x:f>
        <x:v>1.2300000000000002</x:v>
      </x:c>
      <x:c r="H9650" s="15" t="n">
        <x:f>VLOOKUP(D9650,'Pricing'!$A$6:$E$8,4,FALSE)</x:f>
        <x:v>6</x:v>
      </x:c>
      <x:c r="I9650" s="15" t="n">
        <x:f>E9650*G9650/1000000</x:f>
        <x:v>0.12948210000000002</x:v>
      </x:c>
      <x:c r="J9650" s="15" t="n">
        <x:f>F9650*H9650/1000000</x:f>
        <x:v>0.015822</x:v>
      </x:c>
      <x:c r="K9650" s="15" t="n">
        <x:f>SUM(I9650:J9650)</x:f>
        <x:v>0.14530410000000002</x:v>
      </x:c>
    </x:row>
    <x:row r="9651" ht="23" customHeight="1">
      <x:c r="A9651" s="2" t="str">
        <x:v>REQ-09647</x:v>
      </x:c>
      <x:c r="B9651" s="2" t="n">
        <x:v>8</x:v>
      </x:c>
      <x:c r="C9651" s="2" t="str">
        <x:v>Research</x:v>
      </x:c>
      <x:c r="D9651" s="2" t="str">
        <x:v>Balanced</x:v>
      </x:c>
      <x:c r="E9651" s="16" t="n">
        <x:v>108942</x:v>
      </x:c>
      <x:c r="F9651" s="16" t="n">
        <x:v>359</x:v>
      </x:c>
      <x:c r="G9651" s="15" t="n">
        <x:f>VLOOKUP(D9651,'Pricing'!$A$6:$E$8,5,FALSE)</x:f>
        <x:v>1.2300000000000002</x:v>
      </x:c>
      <x:c r="H9651" s="15" t="n">
        <x:f>VLOOKUP(D9651,'Pricing'!$A$6:$E$8,4,FALSE)</x:f>
        <x:v>6</x:v>
      </x:c>
      <x:c r="I9651" s="15" t="n">
        <x:f>E9651*G9651/1000000</x:f>
        <x:v>0.13399866000000002</x:v>
      </x:c>
      <x:c r="J9651" s="15" t="n">
        <x:f>F9651*H9651/1000000</x:f>
        <x:v>0.002154</x:v>
      </x:c>
      <x:c r="K9651" s="15" t="n">
        <x:f>SUM(I9651:J9651)</x:f>
        <x:v>0.13615266</x:v>
      </x:c>
    </x:row>
    <x:row r="9652" ht="23" customHeight="1">
      <x:c r="A9652" s="2" t="str">
        <x:v>REQ-09648</x:v>
      </x:c>
      <x:c r="B9652" s="2" t="n">
        <x:v>19</x:v>
      </x:c>
      <x:c r="C9652" s="2" t="str">
        <x:v>Support</x:v>
      </x:c>
      <x:c r="D9652" s="2" t="str">
        <x:v>Swift</x:v>
      </x:c>
      <x:c r="E9652" s="16" t="n">
        <x:v>49660</x:v>
      </x:c>
      <x:c r="F9652" s="16" t="n">
        <x:v>2921</x:v>
      </x:c>
      <x:c r="G9652" s="15" t="n">
        <x:f>VLOOKUP(D9652,'Pricing'!$A$6:$E$8,5,FALSE)</x:f>
        <x:v>0.246</x:v>
      </x:c>
      <x:c r="H9652" s="15" t="n">
        <x:f>VLOOKUP(D9652,'Pricing'!$A$6:$E$8,4,FALSE)</x:f>
        <x:v>1.2</x:v>
      </x:c>
      <x:c r="I9652" s="15" t="n">
        <x:f>E9652*G9652/1000000</x:f>
        <x:v>0.01221636</x:v>
      </x:c>
      <x:c r="J9652" s="15" t="n">
        <x:f>F9652*H9652/1000000</x:f>
        <x:v>0.0035052</x:v>
      </x:c>
      <x:c r="K9652" s="15" t="n">
        <x:f>SUM(I9652:J9652)</x:f>
        <x:v>0.015721560000000002</x:v>
      </x:c>
    </x:row>
    <x:row r="9653" ht="23" customHeight="1">
      <x:c r="A9653" s="2" t="str">
        <x:v>REQ-09649</x:v>
      </x:c>
      <x:c r="B9653" s="2" t="n">
        <x:v>5</x:v>
      </x:c>
      <x:c r="C9653" s="2" t="str">
        <x:v>Research</x:v>
      </x:c>
      <x:c r="D9653" s="2" t="str">
        <x:v>Swift</x:v>
      </x:c>
      <x:c r="E9653" s="16" t="n">
        <x:v>24267</x:v>
      </x:c>
      <x:c r="F9653" s="16" t="n">
        <x:v>3496</x:v>
      </x:c>
      <x:c r="G9653" s="15" t="n">
        <x:f>VLOOKUP(D9653,'Pricing'!$A$6:$E$8,5,FALSE)</x:f>
        <x:v>0.246</x:v>
      </x:c>
      <x:c r="H9653" s="15" t="n">
        <x:f>VLOOKUP(D9653,'Pricing'!$A$6:$E$8,4,FALSE)</x:f>
        <x:v>1.2</x:v>
      </x:c>
      <x:c r="I9653" s="15" t="n">
        <x:f>E9653*G9653/1000000</x:f>
        <x:v>0.005969682</x:v>
      </x:c>
      <x:c r="J9653" s="15" t="n">
        <x:f>F9653*H9653/1000000</x:f>
        <x:v>0.0041952</x:v>
      </x:c>
      <x:c r="K9653" s="15" t="n">
        <x:f>SUM(I9653:J9653)</x:f>
        <x:v>0.010164882</x:v>
      </x:c>
    </x:row>
    <x:row r="9654" ht="23" customHeight="1">
      <x:c r="A9654" s="2" t="str">
        <x:v>REQ-09650</x:v>
      </x:c>
      <x:c r="B9654" s="2" t="n">
        <x:v>22</x:v>
      </x:c>
      <x:c r="C9654" s="2" t="str">
        <x:v>Support</x:v>
      </x:c>
      <x:c r="D9654" s="2" t="str">
        <x:v>Reasoning</x:v>
      </x:c>
      <x:c r="E9654" s="16" t="n">
        <x:v>62306</x:v>
      </x:c>
      <x:c r="F9654" s="16" t="n">
        <x:v>498</x:v>
      </x:c>
      <x:c r="G9654" s="15" t="n">
        <x:f>VLOOKUP(D9654,'Pricing'!$A$6:$E$8,5,FALSE)</x:f>
        <x:v>4.920000000000001</x:v>
      </x:c>
      <x:c r="H9654" s="15" t="n">
        <x:f>VLOOKUP(D9654,'Pricing'!$A$6:$E$8,4,FALSE)</x:f>
        <x:v>24</x:v>
      </x:c>
      <x:c r="I9654" s="15" t="n">
        <x:f>E9654*G9654/1000000</x:f>
        <x:v>0.30654552000000007</x:v>
      </x:c>
      <x:c r="J9654" s="15" t="n">
        <x:f>F9654*H9654/1000000</x:f>
        <x:v>0.011952</x:v>
      </x:c>
      <x:c r="K9654" s="15" t="n">
        <x:f>SUM(I9654:J9654)</x:f>
        <x:v>0.3184975200000001</x:v>
      </x:c>
    </x:row>
    <x:row r="9655" ht="23" customHeight="1">
      <x:c r="A9655" s="2" t="str">
        <x:v>REQ-09651</x:v>
      </x:c>
      <x:c r="B9655" s="2" t="n">
        <x:v>20</x:v>
      </x:c>
      <x:c r="C9655" s="2" t="str">
        <x:v>Research</x:v>
      </x:c>
      <x:c r="D9655" s="2" t="str">
        <x:v>Swift</x:v>
      </x:c>
      <x:c r="E9655" s="16" t="n">
        <x:v>96377</x:v>
      </x:c>
      <x:c r="F9655" s="16" t="n">
        <x:v>2469</x:v>
      </x:c>
      <x:c r="G9655" s="15" t="n">
        <x:f>VLOOKUP(D9655,'Pricing'!$A$6:$E$8,5,FALSE)</x:f>
        <x:v>0.246</x:v>
      </x:c>
      <x:c r="H9655" s="15" t="n">
        <x:f>VLOOKUP(D9655,'Pricing'!$A$6:$E$8,4,FALSE)</x:f>
        <x:v>1.2</x:v>
      </x:c>
      <x:c r="I9655" s="15" t="n">
        <x:f>E9655*G9655/1000000</x:f>
        <x:v>0.023708741999999998</x:v>
      </x:c>
      <x:c r="J9655" s="15" t="n">
        <x:f>F9655*H9655/1000000</x:f>
        <x:v>0.0029628</x:v>
      </x:c>
      <x:c r="K9655" s="15" t="n">
        <x:f>SUM(I9655:J9655)</x:f>
        <x:v>0.026671542</x:v>
      </x:c>
    </x:row>
    <x:row r="9656" ht="23" customHeight="1">
      <x:c r="A9656" s="2" t="str">
        <x:v>REQ-09652</x:v>
      </x:c>
      <x:c r="B9656" s="2" t="n">
        <x:v>7</x:v>
      </x:c>
      <x:c r="C9656" s="2" t="str">
        <x:v>Growth</x:v>
      </x:c>
      <x:c r="D9656" s="2" t="str">
        <x:v>Balanced</x:v>
      </x:c>
      <x:c r="E9656" s="16" t="n">
        <x:v>55185</x:v>
      </x:c>
      <x:c r="F9656" s="16" t="n">
        <x:v>3474</x:v>
      </x:c>
      <x:c r="G9656" s="15" t="n">
        <x:f>VLOOKUP(D9656,'Pricing'!$A$6:$E$8,5,FALSE)</x:f>
        <x:v>1.2300000000000002</x:v>
      </x:c>
      <x:c r="H9656" s="15" t="n">
        <x:f>VLOOKUP(D9656,'Pricing'!$A$6:$E$8,4,FALSE)</x:f>
        <x:v>6</x:v>
      </x:c>
      <x:c r="I9656" s="15" t="n">
        <x:f>E9656*G9656/1000000</x:f>
        <x:v>0.06787755000000002</x:v>
      </x:c>
      <x:c r="J9656" s="15" t="n">
        <x:f>F9656*H9656/1000000</x:f>
        <x:v>0.020844</x:v>
      </x:c>
      <x:c r="K9656" s="15" t="n">
        <x:f>SUM(I9656:J9656)</x:f>
        <x:v>0.08872155000000002</x:v>
      </x:c>
    </x:row>
    <x:row r="9657" ht="23" customHeight="1">
      <x:c r="A9657" s="2" t="str">
        <x:v>REQ-09653</x:v>
      </x:c>
      <x:c r="B9657" s="2" t="n">
        <x:v>11</x:v>
      </x:c>
      <x:c r="C9657" s="2" t="str">
        <x:v>Research</x:v>
      </x:c>
      <x:c r="D9657" s="2" t="str">
        <x:v>Swift</x:v>
      </x:c>
      <x:c r="E9657" s="16" t="n">
        <x:v>119467</x:v>
      </x:c>
      <x:c r="F9657" s="16" t="n">
        <x:v>1001</x:v>
      </x:c>
      <x:c r="G9657" s="15" t="n">
        <x:f>VLOOKUP(D9657,'Pricing'!$A$6:$E$8,5,FALSE)</x:f>
        <x:v>0.246</x:v>
      </x:c>
      <x:c r="H9657" s="15" t="n">
        <x:f>VLOOKUP(D9657,'Pricing'!$A$6:$E$8,4,FALSE)</x:f>
        <x:v>1.2</x:v>
      </x:c>
      <x:c r="I9657" s="15" t="n">
        <x:f>E9657*G9657/1000000</x:f>
        <x:v>0.029388881999999998</x:v>
      </x:c>
      <x:c r="J9657" s="15" t="n">
        <x:f>F9657*H9657/1000000</x:f>
        <x:v>0.0012012000000000001</x:v>
      </x:c>
      <x:c r="K9657" s="15" t="n">
        <x:f>SUM(I9657:J9657)</x:f>
        <x:v>0.030590081999999998</x:v>
      </x:c>
    </x:row>
    <x:row r="9658" ht="23" customHeight="1">
      <x:c r="A9658" s="2" t="str">
        <x:v>REQ-09654</x:v>
      </x:c>
      <x:c r="B9658" s="2" t="n">
        <x:v>16</x:v>
      </x:c>
      <x:c r="C9658" s="2" t="str">
        <x:v>Product</x:v>
      </x:c>
      <x:c r="D9658" s="2" t="str">
        <x:v>Balanced</x:v>
      </x:c>
      <x:c r="E9658" s="16" t="n">
        <x:v>115938</x:v>
      </x:c>
      <x:c r="F9658" s="16" t="n">
        <x:v>747</x:v>
      </x:c>
      <x:c r="G9658" s="15" t="n">
        <x:f>VLOOKUP(D9658,'Pricing'!$A$6:$E$8,5,FALSE)</x:f>
        <x:v>1.2300000000000002</x:v>
      </x:c>
      <x:c r="H9658" s="15" t="n">
        <x:f>VLOOKUP(D9658,'Pricing'!$A$6:$E$8,4,FALSE)</x:f>
        <x:v>6</x:v>
      </x:c>
      <x:c r="I9658" s="15" t="n">
        <x:f>E9658*G9658/1000000</x:f>
        <x:v>0.14260374</x:v>
      </x:c>
      <x:c r="J9658" s="15" t="n">
        <x:f>F9658*H9658/1000000</x:f>
        <x:v>0.004482</x:v>
      </x:c>
      <x:c r="K9658" s="15" t="n">
        <x:f>SUM(I9658:J9658)</x:f>
        <x:v>0.14708574000000002</x:v>
      </x:c>
    </x:row>
    <x:row r="9659" ht="23" customHeight="1">
      <x:c r="A9659" s="2" t="str">
        <x:v>REQ-09655</x:v>
      </x:c>
      <x:c r="B9659" s="2" t="n">
        <x:v>25</x:v>
      </x:c>
      <x:c r="C9659" s="2" t="str">
        <x:v>Operations</x:v>
      </x:c>
      <x:c r="D9659" s="2" t="str">
        <x:v>Balanced</x:v>
      </x:c>
      <x:c r="E9659" s="16" t="n">
        <x:v>43324</x:v>
      </x:c>
      <x:c r="F9659" s="16" t="n">
        <x:v>3839</x:v>
      </x:c>
      <x:c r="G9659" s="15" t="n">
        <x:f>VLOOKUP(D9659,'Pricing'!$A$6:$E$8,5,FALSE)</x:f>
        <x:v>1.2300000000000002</x:v>
      </x:c>
      <x:c r="H9659" s="15" t="n">
        <x:f>VLOOKUP(D9659,'Pricing'!$A$6:$E$8,4,FALSE)</x:f>
        <x:v>6</x:v>
      </x:c>
      <x:c r="I9659" s="15" t="n">
        <x:f>E9659*G9659/1000000</x:f>
        <x:v>0.05328852000000001</x:v>
      </x:c>
      <x:c r="J9659" s="15" t="n">
        <x:f>F9659*H9659/1000000</x:f>
        <x:v>0.023034</x:v>
      </x:c>
      <x:c r="K9659" s="15" t="n">
        <x:f>SUM(I9659:J9659)</x:f>
        <x:v>0.07632252</x:v>
      </x:c>
    </x:row>
    <x:row r="9660" ht="23" customHeight="1">
      <x:c r="A9660" s="2" t="str">
        <x:v>REQ-09656</x:v>
      </x:c>
      <x:c r="B9660" s="2" t="n">
        <x:v>5</x:v>
      </x:c>
      <x:c r="C9660" s="2" t="str">
        <x:v>Growth</x:v>
      </x:c>
      <x:c r="D9660" s="2" t="str">
        <x:v>Swift</x:v>
      </x:c>
      <x:c r="E9660" s="16" t="n">
        <x:v>12793</x:v>
      </x:c>
      <x:c r="F9660" s="16" t="n">
        <x:v>2933</x:v>
      </x:c>
      <x:c r="G9660" s="15" t="n">
        <x:f>VLOOKUP(D9660,'Pricing'!$A$6:$E$8,5,FALSE)</x:f>
        <x:v>0.246</x:v>
      </x:c>
      <x:c r="H9660" s="15" t="n">
        <x:f>VLOOKUP(D9660,'Pricing'!$A$6:$E$8,4,FALSE)</x:f>
        <x:v>1.2</x:v>
      </x:c>
      <x:c r="I9660" s="15" t="n">
        <x:f>E9660*G9660/1000000</x:f>
        <x:v>0.0031470779999999998</x:v>
      </x:c>
      <x:c r="J9660" s="15" t="n">
        <x:f>F9660*H9660/1000000</x:f>
        <x:v>0.0035196</x:v>
      </x:c>
      <x:c r="K9660" s="15" t="n">
        <x:f>SUM(I9660:J9660)</x:f>
        <x:v>0.006666678</x:v>
      </x:c>
    </x:row>
    <x:row r="9661" ht="23" customHeight="1">
      <x:c r="A9661" s="2" t="str">
        <x:v>REQ-09657</x:v>
      </x:c>
      <x:c r="B9661" s="2" t="n">
        <x:v>1</x:v>
      </x:c>
      <x:c r="C9661" s="2" t="str">
        <x:v>Engineering</x:v>
      </x:c>
      <x:c r="D9661" s="2" t="str">
        <x:v>Balanced</x:v>
      </x:c>
      <x:c r="E9661" s="16" t="n">
        <x:v>28652</x:v>
      </x:c>
      <x:c r="F9661" s="16" t="n">
        <x:v>710</x:v>
      </x:c>
      <x:c r="G9661" s="15" t="n">
        <x:f>VLOOKUP(D9661,'Pricing'!$A$6:$E$8,5,FALSE)</x:f>
        <x:v>1.2300000000000002</x:v>
      </x:c>
      <x:c r="H9661" s="15" t="n">
        <x:f>VLOOKUP(D9661,'Pricing'!$A$6:$E$8,4,FALSE)</x:f>
        <x:v>6</x:v>
      </x:c>
      <x:c r="I9661" s="15" t="n">
        <x:f>E9661*G9661/1000000</x:f>
        <x:v>0.03524196000000001</x:v>
      </x:c>
      <x:c r="J9661" s="15" t="n">
        <x:f>F9661*H9661/1000000</x:f>
        <x:v>0.00426</x:v>
      </x:c>
      <x:c r="K9661" s="15" t="n">
        <x:f>SUM(I9661:J9661)</x:f>
        <x:v>0.03950196000000001</x:v>
      </x:c>
    </x:row>
    <x:row r="9662" ht="23" customHeight="1">
      <x:c r="A9662" s="2" t="str">
        <x:v>REQ-09658</x:v>
      </x:c>
      <x:c r="B9662" s="2" t="n">
        <x:v>9</x:v>
      </x:c>
      <x:c r="C9662" s="2" t="str">
        <x:v>Product</x:v>
      </x:c>
      <x:c r="D9662" s="2" t="str">
        <x:v>Balanced</x:v>
      </x:c>
      <x:c r="E9662" s="16" t="n">
        <x:v>73696</x:v>
      </x:c>
      <x:c r="F9662" s="16" t="n">
        <x:v>1376</x:v>
      </x:c>
      <x:c r="G9662" s="15" t="n">
        <x:f>VLOOKUP(D9662,'Pricing'!$A$6:$E$8,5,FALSE)</x:f>
        <x:v>1.2300000000000002</x:v>
      </x:c>
      <x:c r="H9662" s="15" t="n">
        <x:f>VLOOKUP(D9662,'Pricing'!$A$6:$E$8,4,FALSE)</x:f>
        <x:v>6</x:v>
      </x:c>
      <x:c r="I9662" s="15" t="n">
        <x:f>E9662*G9662/1000000</x:f>
        <x:v>0.09064608000000002</x:v>
      </x:c>
      <x:c r="J9662" s="15" t="n">
        <x:f>F9662*H9662/1000000</x:f>
        <x:v>0.008256</x:v>
      </x:c>
      <x:c r="K9662" s="15" t="n">
        <x:f>SUM(I9662:J9662)</x:f>
        <x:v>0.09890208000000002</x:v>
      </x:c>
    </x:row>
    <x:row r="9663" ht="23" customHeight="1">
      <x:c r="A9663" s="2" t="str">
        <x:v>REQ-09659</x:v>
      </x:c>
      <x:c r="B9663" s="2" t="n">
        <x:v>25</x:v>
      </x:c>
      <x:c r="C9663" s="2" t="str">
        <x:v>Research</x:v>
      </x:c>
      <x:c r="D9663" s="2" t="str">
        <x:v>Swift</x:v>
      </x:c>
      <x:c r="E9663" s="16" t="n">
        <x:v>47542</x:v>
      </x:c>
      <x:c r="F9663" s="16" t="n">
        <x:v>3162</x:v>
      </x:c>
      <x:c r="G9663" s="15" t="n">
        <x:f>VLOOKUP(D9663,'Pricing'!$A$6:$E$8,5,FALSE)</x:f>
        <x:v>0.246</x:v>
      </x:c>
      <x:c r="H9663" s="15" t="n">
        <x:f>VLOOKUP(D9663,'Pricing'!$A$6:$E$8,4,FALSE)</x:f>
        <x:v>1.2</x:v>
      </x:c>
      <x:c r="I9663" s="15" t="n">
        <x:f>E9663*G9663/1000000</x:f>
        <x:v>0.011695332000000001</x:v>
      </x:c>
      <x:c r="J9663" s="15" t="n">
        <x:f>F9663*H9663/1000000</x:f>
        <x:v>0.0037943999999999994</x:v>
      </x:c>
      <x:c r="K9663" s="15" t="n">
        <x:f>SUM(I9663:J9663)</x:f>
        <x:v>0.015489732</x:v>
      </x:c>
    </x:row>
    <x:row r="9664" ht="23" customHeight="1">
      <x:c r="A9664" s="2" t="str">
        <x:v>REQ-09660</x:v>
      </x:c>
      <x:c r="B9664" s="2" t="n">
        <x:v>22</x:v>
      </x:c>
      <x:c r="C9664" s="2" t="str">
        <x:v>Product</x:v>
      </x:c>
      <x:c r="D9664" s="2" t="str">
        <x:v>Balanced</x:v>
      </x:c>
      <x:c r="E9664" s="16" t="n">
        <x:v>117294</x:v>
      </x:c>
      <x:c r="F9664" s="16" t="n">
        <x:v>587</x:v>
      </x:c>
      <x:c r="G9664" s="15" t="n">
        <x:f>VLOOKUP(D9664,'Pricing'!$A$6:$E$8,5,FALSE)</x:f>
        <x:v>1.2300000000000002</x:v>
      </x:c>
      <x:c r="H9664" s="15" t="n">
        <x:f>VLOOKUP(D9664,'Pricing'!$A$6:$E$8,4,FALSE)</x:f>
        <x:v>6</x:v>
      </x:c>
      <x:c r="I9664" s="15" t="n">
        <x:f>E9664*G9664/1000000</x:f>
        <x:v>0.14427162000000002</x:v>
      </x:c>
      <x:c r="J9664" s="15" t="n">
        <x:f>F9664*H9664/1000000</x:f>
        <x:v>0.003522</x:v>
      </x:c>
      <x:c r="K9664" s="15" t="n">
        <x:f>SUM(I9664:J9664)</x:f>
        <x:v>0.14779362000000001</x:v>
      </x:c>
    </x:row>
    <x:row r="9665" ht="23" customHeight="1">
      <x:c r="A9665" s="2" t="str">
        <x:v>REQ-09661</x:v>
      </x:c>
      <x:c r="B9665" s="2" t="n">
        <x:v>1</x:v>
      </x:c>
      <x:c r="C9665" s="2" t="str">
        <x:v>Research</x:v>
      </x:c>
      <x:c r="D9665" s="2" t="str">
        <x:v>Swift</x:v>
      </x:c>
      <x:c r="E9665" s="16" t="n">
        <x:v>112697</x:v>
      </x:c>
      <x:c r="F9665" s="16" t="n">
        <x:v>165</x:v>
      </x:c>
      <x:c r="G9665" s="15" t="n">
        <x:f>VLOOKUP(D9665,'Pricing'!$A$6:$E$8,5,FALSE)</x:f>
        <x:v>0.246</x:v>
      </x:c>
      <x:c r="H9665" s="15" t="n">
        <x:f>VLOOKUP(D9665,'Pricing'!$A$6:$E$8,4,FALSE)</x:f>
        <x:v>1.2</x:v>
      </x:c>
      <x:c r="I9665" s="15" t="n">
        <x:f>E9665*G9665/1000000</x:f>
        <x:v>0.027723462</x:v>
      </x:c>
      <x:c r="J9665" s="15" t="n">
        <x:f>F9665*H9665/1000000</x:f>
        <x:v>0.000198</x:v>
      </x:c>
      <x:c r="K9665" s="15" t="n">
        <x:f>SUM(I9665:J9665)</x:f>
        <x:v>0.027921462</x:v>
      </x:c>
    </x:row>
    <x:row r="9666" ht="23" customHeight="1">
      <x:c r="A9666" s="2" t="str">
        <x:v>REQ-09662</x:v>
      </x:c>
      <x:c r="B9666" s="2" t="n">
        <x:v>31</x:v>
      </x:c>
      <x:c r="C9666" s="2" t="str">
        <x:v>Product</x:v>
      </x:c>
      <x:c r="D9666" s="2" t="str">
        <x:v>Swift</x:v>
      </x:c>
      <x:c r="E9666" s="16" t="n">
        <x:v>100275</x:v>
      </x:c>
      <x:c r="F9666" s="16" t="n">
        <x:v>2737</x:v>
      </x:c>
      <x:c r="G9666" s="15" t="n">
        <x:f>VLOOKUP(D9666,'Pricing'!$A$6:$E$8,5,FALSE)</x:f>
        <x:v>0.246</x:v>
      </x:c>
      <x:c r="H9666" s="15" t="n">
        <x:f>VLOOKUP(D9666,'Pricing'!$A$6:$E$8,4,FALSE)</x:f>
        <x:v>1.2</x:v>
      </x:c>
      <x:c r="I9666" s="15" t="n">
        <x:f>E9666*G9666/1000000</x:f>
        <x:v>0.024667650000000003</x:v>
      </x:c>
      <x:c r="J9666" s="15" t="n">
        <x:f>F9666*H9666/1000000</x:f>
        <x:v>0.0032844000000000003</x:v>
      </x:c>
      <x:c r="K9666" s="15" t="n">
        <x:f>SUM(I9666:J9666)</x:f>
        <x:v>0.027952050000000003</x:v>
      </x:c>
    </x:row>
    <x:row r="9667" ht="23" customHeight="1">
      <x:c r="A9667" s="2" t="str">
        <x:v>REQ-09663</x:v>
      </x:c>
      <x:c r="B9667" s="2" t="n">
        <x:v>16</x:v>
      </x:c>
      <x:c r="C9667" s="2" t="str">
        <x:v>Research</x:v>
      </x:c>
      <x:c r="D9667" s="2" t="str">
        <x:v>Balanced</x:v>
      </x:c>
      <x:c r="E9667" s="16" t="n">
        <x:v>57183</x:v>
      </x:c>
      <x:c r="F9667" s="16" t="n">
        <x:v>2443</x:v>
      </x:c>
      <x:c r="G9667" s="15" t="n">
        <x:f>VLOOKUP(D9667,'Pricing'!$A$6:$E$8,5,FALSE)</x:f>
        <x:v>1.2300000000000002</x:v>
      </x:c>
      <x:c r="H9667" s="15" t="n">
        <x:f>VLOOKUP(D9667,'Pricing'!$A$6:$E$8,4,FALSE)</x:f>
        <x:v>6</x:v>
      </x:c>
      <x:c r="I9667" s="15" t="n">
        <x:f>E9667*G9667/1000000</x:f>
        <x:v>0.07033509000000002</x:v>
      </x:c>
      <x:c r="J9667" s="15" t="n">
        <x:f>F9667*H9667/1000000</x:f>
        <x:v>0.014658</x:v>
      </x:c>
      <x:c r="K9667" s="15" t="n">
        <x:f>SUM(I9667:J9667)</x:f>
        <x:v>0.08499309000000002</x:v>
      </x:c>
    </x:row>
    <x:row r="9668" ht="23" customHeight="1">
      <x:c r="A9668" s="2" t="str">
        <x:v>REQ-09664</x:v>
      </x:c>
      <x:c r="B9668" s="2" t="n">
        <x:v>11</x:v>
      </x:c>
      <x:c r="C9668" s="2" t="str">
        <x:v>Support</x:v>
      </x:c>
      <x:c r="D9668" s="2" t="str">
        <x:v>Balanced</x:v>
      </x:c>
      <x:c r="E9668" s="16" t="n">
        <x:v>118587</x:v>
      </x:c>
      <x:c r="F9668" s="16" t="n">
        <x:v>487</x:v>
      </x:c>
      <x:c r="G9668" s="15" t="n">
        <x:f>VLOOKUP(D9668,'Pricing'!$A$6:$E$8,5,FALSE)</x:f>
        <x:v>1.2300000000000002</x:v>
      </x:c>
      <x:c r="H9668" s="15" t="n">
        <x:f>VLOOKUP(D9668,'Pricing'!$A$6:$E$8,4,FALSE)</x:f>
        <x:v>6</x:v>
      </x:c>
      <x:c r="I9668" s="15" t="n">
        <x:f>E9668*G9668/1000000</x:f>
        <x:v>0.14586201000000004</x:v>
      </x:c>
      <x:c r="J9668" s="15" t="n">
        <x:f>F9668*H9668/1000000</x:f>
        <x:v>0.002922</x:v>
      </x:c>
      <x:c r="K9668" s="15" t="n">
        <x:f>SUM(I9668:J9668)</x:f>
        <x:v>0.14878401000000005</x:v>
      </x:c>
    </x:row>
    <x:row r="9669" ht="23" customHeight="1">
      <x:c r="A9669" s="2" t="str">
        <x:v>REQ-09665</x:v>
      </x:c>
      <x:c r="B9669" s="2" t="n">
        <x:v>15</x:v>
      </x:c>
      <x:c r="C9669" s="2" t="str">
        <x:v>Operations</x:v>
      </x:c>
      <x:c r="D9669" s="2" t="str">
        <x:v>Swift</x:v>
      </x:c>
      <x:c r="E9669" s="16" t="n">
        <x:v>56902</x:v>
      </x:c>
      <x:c r="F9669" s="16" t="n">
        <x:v>2093</x:v>
      </x:c>
      <x:c r="G9669" s="15" t="n">
        <x:f>VLOOKUP(D9669,'Pricing'!$A$6:$E$8,5,FALSE)</x:f>
        <x:v>0.246</x:v>
      </x:c>
      <x:c r="H9669" s="15" t="n">
        <x:f>VLOOKUP(D9669,'Pricing'!$A$6:$E$8,4,FALSE)</x:f>
        <x:v>1.2</x:v>
      </x:c>
      <x:c r="I9669" s="15" t="n">
        <x:f>E9669*G9669/1000000</x:f>
        <x:v>0.013997892</x:v>
      </x:c>
      <x:c r="J9669" s="15" t="n">
        <x:f>F9669*H9669/1000000</x:f>
        <x:v>0.0025116</x:v>
      </x:c>
      <x:c r="K9669" s="15" t="n">
        <x:f>SUM(I9669:J9669)</x:f>
        <x:v>0.016509492</x:v>
      </x:c>
    </x:row>
    <x:row r="9670" ht="23" customHeight="1">
      <x:c r="A9670" s="2" t="str">
        <x:v>REQ-09666</x:v>
      </x:c>
      <x:c r="B9670" s="2" t="n">
        <x:v>17</x:v>
      </x:c>
      <x:c r="C9670" s="2" t="str">
        <x:v>Product</x:v>
      </x:c>
      <x:c r="D9670" s="2" t="str">
        <x:v>Reasoning</x:v>
      </x:c>
      <x:c r="E9670" s="16" t="n">
        <x:v>18228</x:v>
      </x:c>
      <x:c r="F9670" s="16" t="n">
        <x:v>796</x:v>
      </x:c>
      <x:c r="G9670" s="15" t="n">
        <x:f>VLOOKUP(D9670,'Pricing'!$A$6:$E$8,5,FALSE)</x:f>
        <x:v>4.920000000000001</x:v>
      </x:c>
      <x:c r="H9670" s="15" t="n">
        <x:f>VLOOKUP(D9670,'Pricing'!$A$6:$E$8,4,FALSE)</x:f>
        <x:v>24</x:v>
      </x:c>
      <x:c r="I9670" s="15" t="n">
        <x:f>E9670*G9670/1000000</x:f>
        <x:v>0.08968176000000001</x:v>
      </x:c>
      <x:c r="J9670" s="15" t="n">
        <x:f>F9670*H9670/1000000</x:f>
        <x:v>0.019104</x:v>
      </x:c>
      <x:c r="K9670" s="15" t="n">
        <x:f>SUM(I9670:J9670)</x:f>
        <x:v>0.10878576000000001</x:v>
      </x:c>
    </x:row>
    <x:row r="9671" ht="23" customHeight="1">
      <x:c r="A9671" s="2" t="str">
        <x:v>REQ-09667</x:v>
      </x:c>
      <x:c r="B9671" s="2" t="n">
        <x:v>21</x:v>
      </x:c>
      <x:c r="C9671" s="2" t="str">
        <x:v>Research</x:v>
      </x:c>
      <x:c r="D9671" s="2" t="str">
        <x:v>Swift</x:v>
      </x:c>
      <x:c r="E9671" s="16" t="n">
        <x:v>104132</x:v>
      </x:c>
      <x:c r="F9671" s="16" t="n">
        <x:v>2419</x:v>
      </x:c>
      <x:c r="G9671" s="15" t="n">
        <x:f>VLOOKUP(D9671,'Pricing'!$A$6:$E$8,5,FALSE)</x:f>
        <x:v>0.246</x:v>
      </x:c>
      <x:c r="H9671" s="15" t="n">
        <x:f>VLOOKUP(D9671,'Pricing'!$A$6:$E$8,4,FALSE)</x:f>
        <x:v>1.2</x:v>
      </x:c>
      <x:c r="I9671" s="15" t="n">
        <x:f>E9671*G9671/1000000</x:f>
        <x:v>0.025616471999999998</x:v>
      </x:c>
      <x:c r="J9671" s="15" t="n">
        <x:f>F9671*H9671/1000000</x:f>
        <x:v>0.0029027999999999997</x:v>
      </x:c>
      <x:c r="K9671" s="15" t="n">
        <x:f>SUM(I9671:J9671)</x:f>
        <x:v>0.028519272</x:v>
      </x:c>
    </x:row>
    <x:row r="9672" ht="23" customHeight="1">
      <x:c r="A9672" s="2" t="str">
        <x:v>REQ-09668</x:v>
      </x:c>
      <x:c r="B9672" s="2" t="n">
        <x:v>27</x:v>
      </x:c>
      <x:c r="C9672" s="2" t="str">
        <x:v>Growth</x:v>
      </x:c>
      <x:c r="D9672" s="2" t="str">
        <x:v>Swift</x:v>
      </x:c>
      <x:c r="E9672" s="16" t="n">
        <x:v>74131</x:v>
      </x:c>
      <x:c r="F9672" s="16" t="n">
        <x:v>3913</x:v>
      </x:c>
      <x:c r="G9672" s="15" t="n">
        <x:f>VLOOKUP(D9672,'Pricing'!$A$6:$E$8,5,FALSE)</x:f>
        <x:v>0.246</x:v>
      </x:c>
      <x:c r="H9672" s="15" t="n">
        <x:f>VLOOKUP(D9672,'Pricing'!$A$6:$E$8,4,FALSE)</x:f>
        <x:v>1.2</x:v>
      </x:c>
      <x:c r="I9672" s="15" t="n">
        <x:f>E9672*G9672/1000000</x:f>
        <x:v>0.018236225999999998</x:v>
      </x:c>
      <x:c r="J9672" s="15" t="n">
        <x:f>F9672*H9672/1000000</x:f>
        <x:v>0.004695599999999999</x:v>
      </x:c>
      <x:c r="K9672" s="15" t="n">
        <x:f>SUM(I9672:J9672)</x:f>
        <x:v>0.022931825999999995</x:v>
      </x:c>
    </x:row>
    <x:row r="9673" ht="23" customHeight="1">
      <x:c r="A9673" s="2" t="str">
        <x:v>REQ-09669</x:v>
      </x:c>
      <x:c r="B9673" s="2" t="n">
        <x:v>3</x:v>
      </x:c>
      <x:c r="C9673" s="2" t="str">
        <x:v>Research</x:v>
      </x:c>
      <x:c r="D9673" s="2" t="str">
        <x:v>Swift</x:v>
      </x:c>
      <x:c r="E9673" s="16" t="n">
        <x:v>21079</x:v>
      </x:c>
      <x:c r="F9673" s="16" t="n">
        <x:v>3485</x:v>
      </x:c>
      <x:c r="G9673" s="15" t="n">
        <x:f>VLOOKUP(D9673,'Pricing'!$A$6:$E$8,5,FALSE)</x:f>
        <x:v>0.246</x:v>
      </x:c>
      <x:c r="H9673" s="15" t="n">
        <x:f>VLOOKUP(D9673,'Pricing'!$A$6:$E$8,4,FALSE)</x:f>
        <x:v>1.2</x:v>
      </x:c>
      <x:c r="I9673" s="15" t="n">
        <x:f>E9673*G9673/1000000</x:f>
        <x:v>0.005185434</x:v>
      </x:c>
      <x:c r="J9673" s="15" t="n">
        <x:f>F9673*H9673/1000000</x:f>
        <x:v>0.004182</x:v>
      </x:c>
      <x:c r="K9673" s="15" t="n">
        <x:f>SUM(I9673:J9673)</x:f>
        <x:v>0.009367434000000001</x:v>
      </x:c>
    </x:row>
    <x:row r="9674" ht="23" customHeight="1">
      <x:c r="A9674" s="2" t="str">
        <x:v>REQ-09670</x:v>
      </x:c>
      <x:c r="B9674" s="2" t="n">
        <x:v>24</x:v>
      </x:c>
      <x:c r="C9674" s="2" t="str">
        <x:v>Product</x:v>
      </x:c>
      <x:c r="D9674" s="2" t="str">
        <x:v>Reasoning</x:v>
      </x:c>
      <x:c r="E9674" s="16" t="n">
        <x:v>65799</x:v>
      </x:c>
      <x:c r="F9674" s="16" t="n">
        <x:v>3608</x:v>
      </x:c>
      <x:c r="G9674" s="15" t="n">
        <x:f>VLOOKUP(D9674,'Pricing'!$A$6:$E$8,5,FALSE)</x:f>
        <x:v>4.920000000000001</x:v>
      </x:c>
      <x:c r="H9674" s="15" t="n">
        <x:f>VLOOKUP(D9674,'Pricing'!$A$6:$E$8,4,FALSE)</x:f>
        <x:v>24</x:v>
      </x:c>
      <x:c r="I9674" s="15" t="n">
        <x:f>E9674*G9674/1000000</x:f>
        <x:v>0.32373108000000006</x:v>
      </x:c>
      <x:c r="J9674" s="15" t="n">
        <x:f>F9674*H9674/1000000</x:f>
        <x:v>0.086592</x:v>
      </x:c>
      <x:c r="K9674" s="15" t="n">
        <x:f>SUM(I9674:J9674)</x:f>
        <x:v>0.41032308000000006</x:v>
      </x:c>
    </x:row>
    <x:row r="9675" ht="23" customHeight="1">
      <x:c r="A9675" s="2" t="str">
        <x:v>REQ-09671</x:v>
      </x:c>
      <x:c r="B9675" s="2" t="n">
        <x:v>27</x:v>
      </x:c>
      <x:c r="C9675" s="2" t="str">
        <x:v>Research</x:v>
      </x:c>
      <x:c r="D9675" s="2" t="str">
        <x:v>Swift</x:v>
      </x:c>
      <x:c r="E9675" s="16" t="n">
        <x:v>62298</x:v>
      </x:c>
      <x:c r="F9675" s="16" t="n">
        <x:v>1943</x:v>
      </x:c>
      <x:c r="G9675" s="15" t="n">
        <x:f>VLOOKUP(D9675,'Pricing'!$A$6:$E$8,5,FALSE)</x:f>
        <x:v>0.246</x:v>
      </x:c>
      <x:c r="H9675" s="15" t="n">
        <x:f>VLOOKUP(D9675,'Pricing'!$A$6:$E$8,4,FALSE)</x:f>
        <x:v>1.2</x:v>
      </x:c>
      <x:c r="I9675" s="15" t="n">
        <x:f>E9675*G9675/1000000</x:f>
        <x:v>0.015325308</x:v>
      </x:c>
      <x:c r="J9675" s="15" t="n">
        <x:f>F9675*H9675/1000000</x:f>
        <x:v>0.0023316</x:v>
      </x:c>
      <x:c r="K9675" s="15" t="n">
        <x:f>SUM(I9675:J9675)</x:f>
        <x:v>0.017656908</x:v>
      </x:c>
    </x:row>
    <x:row r="9676" ht="23" customHeight="1">
      <x:c r="A9676" s="2" t="str">
        <x:v>REQ-09672</x:v>
      </x:c>
      <x:c r="B9676" s="2" t="n">
        <x:v>20</x:v>
      </x:c>
      <x:c r="C9676" s="2" t="str">
        <x:v>Support</x:v>
      </x:c>
      <x:c r="D9676" s="2" t="str">
        <x:v>Reasoning</x:v>
      </x:c>
      <x:c r="E9676" s="16" t="n">
        <x:v>30892</x:v>
      </x:c>
      <x:c r="F9676" s="16" t="n">
        <x:v>181</x:v>
      </x:c>
      <x:c r="G9676" s="15" t="n">
        <x:f>VLOOKUP(D9676,'Pricing'!$A$6:$E$8,5,FALSE)</x:f>
        <x:v>4.920000000000001</x:v>
      </x:c>
      <x:c r="H9676" s="15" t="n">
        <x:f>VLOOKUP(D9676,'Pricing'!$A$6:$E$8,4,FALSE)</x:f>
        <x:v>24</x:v>
      </x:c>
      <x:c r="I9676" s="15" t="n">
        <x:f>E9676*G9676/1000000</x:f>
        <x:v>0.15198864</x:v>
      </x:c>
      <x:c r="J9676" s="15" t="n">
        <x:f>F9676*H9676/1000000</x:f>
        <x:v>0.004344</x:v>
      </x:c>
      <x:c r="K9676" s="15" t="n">
        <x:f>SUM(I9676:J9676)</x:f>
        <x:v>0.15633264</x:v>
      </x:c>
    </x:row>
    <x:row r="9677" ht="23" customHeight="1">
      <x:c r="A9677" s="2" t="str">
        <x:v>REQ-09673</x:v>
      </x:c>
      <x:c r="B9677" s="2" t="n">
        <x:v>2</x:v>
      </x:c>
      <x:c r="C9677" s="2" t="str">
        <x:v>Operations</x:v>
      </x:c>
      <x:c r="D9677" s="2" t="str">
        <x:v>Swift</x:v>
      </x:c>
      <x:c r="E9677" s="16" t="n">
        <x:v>55331</x:v>
      </x:c>
      <x:c r="F9677" s="16" t="n">
        <x:v>568</x:v>
      </x:c>
      <x:c r="G9677" s="15" t="n">
        <x:f>VLOOKUP(D9677,'Pricing'!$A$6:$E$8,5,FALSE)</x:f>
        <x:v>0.246</x:v>
      </x:c>
      <x:c r="H9677" s="15" t="n">
        <x:f>VLOOKUP(D9677,'Pricing'!$A$6:$E$8,4,FALSE)</x:f>
        <x:v>1.2</x:v>
      </x:c>
      <x:c r="I9677" s="15" t="n">
        <x:f>E9677*G9677/1000000</x:f>
        <x:v>0.013611426</x:v>
      </x:c>
      <x:c r="J9677" s="15" t="n">
        <x:f>F9677*H9677/1000000</x:f>
        <x:v>0.0006816</x:v>
      </x:c>
      <x:c r="K9677" s="15" t="n">
        <x:f>SUM(I9677:J9677)</x:f>
        <x:v>0.014293025999999999</x:v>
      </x:c>
    </x:row>
    <x:row r="9678" ht="23" customHeight="1">
      <x:c r="A9678" s="2" t="str">
        <x:v>REQ-09674</x:v>
      </x:c>
      <x:c r="B9678" s="2" t="n">
        <x:v>30</x:v>
      </x:c>
      <x:c r="C9678" s="2" t="str">
        <x:v>Growth</x:v>
      </x:c>
      <x:c r="D9678" s="2" t="str">
        <x:v>Swift</x:v>
      </x:c>
      <x:c r="E9678" s="16" t="n">
        <x:v>99483</x:v>
      </x:c>
      <x:c r="F9678" s="16" t="n">
        <x:v>279</x:v>
      </x:c>
      <x:c r="G9678" s="15" t="n">
        <x:f>VLOOKUP(D9678,'Pricing'!$A$6:$E$8,5,FALSE)</x:f>
        <x:v>0.246</x:v>
      </x:c>
      <x:c r="H9678" s="15" t="n">
        <x:f>VLOOKUP(D9678,'Pricing'!$A$6:$E$8,4,FALSE)</x:f>
        <x:v>1.2</x:v>
      </x:c>
      <x:c r="I9678" s="15" t="n">
        <x:f>E9678*G9678/1000000</x:f>
        <x:v>0.024472818</x:v>
      </x:c>
      <x:c r="J9678" s="15" t="n">
        <x:f>F9678*H9678/1000000</x:f>
        <x:v>0.0003348</x:v>
      </x:c>
      <x:c r="K9678" s="15" t="n">
        <x:f>SUM(I9678:J9678)</x:f>
        <x:v>0.024807618</x:v>
      </x:c>
    </x:row>
    <x:row r="9679" ht="23" customHeight="1">
      <x:c r="A9679" s="2" t="str">
        <x:v>REQ-09675</x:v>
      </x:c>
      <x:c r="B9679" s="2" t="n">
        <x:v>9</x:v>
      </x:c>
      <x:c r="C9679" s="2" t="str">
        <x:v>Engineering</x:v>
      </x:c>
      <x:c r="D9679" s="2" t="str">
        <x:v>Balanced</x:v>
      </x:c>
      <x:c r="E9679" s="16" t="n">
        <x:v>57721</x:v>
      </x:c>
      <x:c r="F9679" s="16" t="n">
        <x:v>2131</x:v>
      </x:c>
      <x:c r="G9679" s="15" t="n">
        <x:f>VLOOKUP(D9679,'Pricing'!$A$6:$E$8,5,FALSE)</x:f>
        <x:v>1.2300000000000002</x:v>
      </x:c>
      <x:c r="H9679" s="15" t="n">
        <x:f>VLOOKUP(D9679,'Pricing'!$A$6:$E$8,4,FALSE)</x:f>
        <x:v>6</x:v>
      </x:c>
      <x:c r="I9679" s="15" t="n">
        <x:f>E9679*G9679/1000000</x:f>
        <x:v>0.07099683000000001</x:v>
      </x:c>
      <x:c r="J9679" s="15" t="n">
        <x:f>F9679*H9679/1000000</x:f>
        <x:v>0.012786</x:v>
      </x:c>
      <x:c r="K9679" s="15" t="n">
        <x:f>SUM(I9679:J9679)</x:f>
        <x:v>0.08378283000000002</x:v>
      </x:c>
    </x:row>
    <x:row r="9680" ht="23" customHeight="1">
      <x:c r="A9680" s="2" t="str">
        <x:v>REQ-09676</x:v>
      </x:c>
      <x:c r="B9680" s="2" t="n">
        <x:v>29</x:v>
      </x:c>
      <x:c r="C9680" s="2" t="str">
        <x:v>Product</x:v>
      </x:c>
      <x:c r="D9680" s="2" t="str">
        <x:v>Reasoning</x:v>
      </x:c>
      <x:c r="E9680" s="16" t="n">
        <x:v>75863</x:v>
      </x:c>
      <x:c r="F9680" s="16" t="n">
        <x:v>2078</x:v>
      </x:c>
      <x:c r="G9680" s="15" t="n">
        <x:f>VLOOKUP(D9680,'Pricing'!$A$6:$E$8,5,FALSE)</x:f>
        <x:v>4.920000000000001</x:v>
      </x:c>
      <x:c r="H9680" s="15" t="n">
        <x:f>VLOOKUP(D9680,'Pricing'!$A$6:$E$8,4,FALSE)</x:f>
        <x:v>24</x:v>
      </x:c>
      <x:c r="I9680" s="15" t="n">
        <x:f>E9680*G9680/1000000</x:f>
        <x:v>0.3732459600000001</x:v>
      </x:c>
      <x:c r="J9680" s="15" t="n">
        <x:f>F9680*H9680/1000000</x:f>
        <x:v>0.049872</x:v>
      </x:c>
      <x:c r="K9680" s="15" t="n">
        <x:f>SUM(I9680:J9680)</x:f>
        <x:v>0.4231179600000001</x:v>
      </x:c>
    </x:row>
    <x:row r="9681" ht="23" customHeight="1">
      <x:c r="A9681" s="2" t="str">
        <x:v>REQ-09677</x:v>
      </x:c>
      <x:c r="B9681" s="2" t="n">
        <x:v>10</x:v>
      </x:c>
      <x:c r="C9681" s="2" t="str">
        <x:v>Operations</x:v>
      </x:c>
      <x:c r="D9681" s="2" t="str">
        <x:v>Swift</x:v>
      </x:c>
      <x:c r="E9681" s="16" t="n">
        <x:v>38507</x:v>
      </x:c>
      <x:c r="F9681" s="16" t="n">
        <x:v>3883</x:v>
      </x:c>
      <x:c r="G9681" s="15" t="n">
        <x:f>VLOOKUP(D9681,'Pricing'!$A$6:$E$8,5,FALSE)</x:f>
        <x:v>0.246</x:v>
      </x:c>
      <x:c r="H9681" s="15" t="n">
        <x:f>VLOOKUP(D9681,'Pricing'!$A$6:$E$8,4,FALSE)</x:f>
        <x:v>1.2</x:v>
      </x:c>
      <x:c r="I9681" s="15" t="n">
        <x:f>E9681*G9681/1000000</x:f>
        <x:v>0.009472722</x:v>
      </x:c>
      <x:c r="J9681" s="15" t="n">
        <x:f>F9681*H9681/1000000</x:f>
        <x:v>0.0046596</x:v>
      </x:c>
      <x:c r="K9681" s="15" t="n">
        <x:f>SUM(I9681:J9681)</x:f>
        <x:v>0.014132322</x:v>
      </x:c>
    </x:row>
    <x:row r="9682" ht="23" customHeight="1">
      <x:c r="A9682" s="2" t="str">
        <x:v>REQ-09678</x:v>
      </x:c>
      <x:c r="B9682" s="2" t="n">
        <x:v>17</x:v>
      </x:c>
      <x:c r="C9682" s="2" t="str">
        <x:v>Growth</x:v>
      </x:c>
      <x:c r="D9682" s="2" t="str">
        <x:v>Reasoning</x:v>
      </x:c>
      <x:c r="E9682" s="16" t="n">
        <x:v>115894</x:v>
      </x:c>
      <x:c r="F9682" s="16" t="n">
        <x:v>3008</x:v>
      </x:c>
      <x:c r="G9682" s="15" t="n">
        <x:f>VLOOKUP(D9682,'Pricing'!$A$6:$E$8,5,FALSE)</x:f>
        <x:v>4.920000000000001</x:v>
      </x:c>
      <x:c r="H9682" s="15" t="n">
        <x:f>VLOOKUP(D9682,'Pricing'!$A$6:$E$8,4,FALSE)</x:f>
        <x:v>24</x:v>
      </x:c>
      <x:c r="I9682" s="15" t="n">
        <x:f>E9682*G9682/1000000</x:f>
        <x:v>0.5701984800000001</x:v>
      </x:c>
      <x:c r="J9682" s="15" t="n">
        <x:f>F9682*H9682/1000000</x:f>
        <x:v>0.072192</x:v>
      </x:c>
      <x:c r="K9682" s="15" t="n">
        <x:f>SUM(I9682:J9682)</x:f>
        <x:v>0.6423904800000001</x:v>
      </x:c>
    </x:row>
    <x:row r="9683" ht="23" customHeight="1">
      <x:c r="A9683" s="2" t="str">
        <x:v>REQ-09679</x:v>
      </x:c>
      <x:c r="B9683" s="2" t="n">
        <x:v>31</x:v>
      </x:c>
      <x:c r="C9683" s="2" t="str">
        <x:v>Research</x:v>
      </x:c>
      <x:c r="D9683" s="2" t="str">
        <x:v>Swift</x:v>
      </x:c>
      <x:c r="E9683" s="16" t="n">
        <x:v>111181</x:v>
      </x:c>
      <x:c r="F9683" s="16" t="n">
        <x:v>2899</x:v>
      </x:c>
      <x:c r="G9683" s="15" t="n">
        <x:f>VLOOKUP(D9683,'Pricing'!$A$6:$E$8,5,FALSE)</x:f>
        <x:v>0.246</x:v>
      </x:c>
      <x:c r="H9683" s="15" t="n">
        <x:f>VLOOKUP(D9683,'Pricing'!$A$6:$E$8,4,FALSE)</x:f>
        <x:v>1.2</x:v>
      </x:c>
      <x:c r="I9683" s="15" t="n">
        <x:f>E9683*G9683/1000000</x:f>
        <x:v>0.027350525999999997</x:v>
      </x:c>
      <x:c r="J9683" s="15" t="n">
        <x:f>F9683*H9683/1000000</x:f>
        <x:v>0.0034787999999999998</x:v>
      </x:c>
      <x:c r="K9683" s="15" t="n">
        <x:f>SUM(I9683:J9683)</x:f>
        <x:v>0.030829325999999997</x:v>
      </x:c>
    </x:row>
    <x:row r="9684" ht="23" customHeight="1">
      <x:c r="A9684" s="2" t="str">
        <x:v>REQ-09680</x:v>
      </x:c>
      <x:c r="B9684" s="2" t="n">
        <x:v>4</x:v>
      </x:c>
      <x:c r="C9684" s="2" t="str">
        <x:v>Growth</x:v>
      </x:c>
      <x:c r="D9684" s="2" t="str">
        <x:v>Swift</x:v>
      </x:c>
      <x:c r="E9684" s="16" t="n">
        <x:v>41825</x:v>
      </x:c>
      <x:c r="F9684" s="16" t="n">
        <x:v>2047</x:v>
      </x:c>
      <x:c r="G9684" s="15" t="n">
        <x:f>VLOOKUP(D9684,'Pricing'!$A$6:$E$8,5,FALSE)</x:f>
        <x:v>0.246</x:v>
      </x:c>
      <x:c r="H9684" s="15" t="n">
        <x:f>VLOOKUP(D9684,'Pricing'!$A$6:$E$8,4,FALSE)</x:f>
        <x:v>1.2</x:v>
      </x:c>
      <x:c r="I9684" s="15" t="n">
        <x:f>E9684*G9684/1000000</x:f>
        <x:v>0.010288950000000002</x:v>
      </x:c>
      <x:c r="J9684" s="15" t="n">
        <x:f>F9684*H9684/1000000</x:f>
        <x:v>0.0024564</x:v>
      </x:c>
      <x:c r="K9684" s="15" t="n">
        <x:f>SUM(I9684:J9684)</x:f>
        <x:v>0.012745350000000003</x:v>
      </x:c>
    </x:row>
    <x:row r="9685" ht="23" customHeight="1">
      <x:c r="A9685" s="2" t="str">
        <x:v>REQ-09681</x:v>
      </x:c>
      <x:c r="B9685" s="2" t="n">
        <x:v>17</x:v>
      </x:c>
      <x:c r="C9685" s="2" t="str">
        <x:v>Research</x:v>
      </x:c>
      <x:c r="D9685" s="2" t="str">
        <x:v>Balanced</x:v>
      </x:c>
      <x:c r="E9685" s="16" t="n">
        <x:v>102699</x:v>
      </x:c>
      <x:c r="F9685" s="16" t="n">
        <x:v>1160</x:v>
      </x:c>
      <x:c r="G9685" s="15" t="n">
        <x:f>VLOOKUP(D9685,'Pricing'!$A$6:$E$8,5,FALSE)</x:f>
        <x:v>1.2300000000000002</x:v>
      </x:c>
      <x:c r="H9685" s="15" t="n">
        <x:f>VLOOKUP(D9685,'Pricing'!$A$6:$E$8,4,FALSE)</x:f>
        <x:v>6</x:v>
      </x:c>
      <x:c r="I9685" s="15" t="n">
        <x:f>E9685*G9685/1000000</x:f>
        <x:v>0.12631977000000003</x:v>
      </x:c>
      <x:c r="J9685" s="15" t="n">
        <x:f>F9685*H9685/1000000</x:f>
        <x:v>0.00696</x:v>
      </x:c>
      <x:c r="K9685" s="15" t="n">
        <x:f>SUM(I9685:J9685)</x:f>
        <x:v>0.13327977000000002</x:v>
      </x:c>
    </x:row>
    <x:row r="9686" ht="23" customHeight="1">
      <x:c r="A9686" s="2" t="str">
        <x:v>REQ-09682</x:v>
      </x:c>
      <x:c r="B9686" s="2" t="n">
        <x:v>13</x:v>
      </x:c>
      <x:c r="C9686" s="2" t="str">
        <x:v>Growth</x:v>
      </x:c>
      <x:c r="D9686" s="2" t="str">
        <x:v>Swift</x:v>
      </x:c>
      <x:c r="E9686" s="16" t="n">
        <x:v>61340</x:v>
      </x:c>
      <x:c r="F9686" s="16" t="n">
        <x:v>627</x:v>
      </x:c>
      <x:c r="G9686" s="15" t="n">
        <x:f>VLOOKUP(D9686,'Pricing'!$A$6:$E$8,5,FALSE)</x:f>
        <x:v>0.246</x:v>
      </x:c>
      <x:c r="H9686" s="15" t="n">
        <x:f>VLOOKUP(D9686,'Pricing'!$A$6:$E$8,4,FALSE)</x:f>
        <x:v>1.2</x:v>
      </x:c>
      <x:c r="I9686" s="15" t="n">
        <x:f>E9686*G9686/1000000</x:f>
        <x:v>0.01508964</x:v>
      </x:c>
      <x:c r="J9686" s="15" t="n">
        <x:f>F9686*H9686/1000000</x:f>
        <x:v>0.0007524</x:v>
      </x:c>
      <x:c r="K9686" s="15" t="n">
        <x:f>SUM(I9686:J9686)</x:f>
        <x:v>0.015842039999999998</x:v>
      </x:c>
    </x:row>
    <x:row r="9687" ht="23" customHeight="1">
      <x:c r="A9687" s="2" t="str">
        <x:v>REQ-09683</x:v>
      </x:c>
      <x:c r="B9687" s="2" t="n">
        <x:v>15</x:v>
      </x:c>
      <x:c r="C9687" s="2" t="str">
        <x:v>Operations</x:v>
      </x:c>
      <x:c r="D9687" s="2" t="str">
        <x:v>Swift</x:v>
      </x:c>
      <x:c r="E9687" s="16" t="n">
        <x:v>26828</x:v>
      </x:c>
      <x:c r="F9687" s="16" t="n">
        <x:v>3088</x:v>
      </x:c>
      <x:c r="G9687" s="15" t="n">
        <x:f>VLOOKUP(D9687,'Pricing'!$A$6:$E$8,5,FALSE)</x:f>
        <x:v>0.246</x:v>
      </x:c>
      <x:c r="H9687" s="15" t="n">
        <x:f>VLOOKUP(D9687,'Pricing'!$A$6:$E$8,4,FALSE)</x:f>
        <x:v>1.2</x:v>
      </x:c>
      <x:c r="I9687" s="15" t="n">
        <x:f>E9687*G9687/1000000</x:f>
        <x:v>0.006599688</x:v>
      </x:c>
      <x:c r="J9687" s="15" t="n">
        <x:f>F9687*H9687/1000000</x:f>
        <x:v>0.0037056</x:v>
      </x:c>
      <x:c r="K9687" s="15" t="n">
        <x:f>SUM(I9687:J9687)</x:f>
        <x:v>0.010305288</x:v>
      </x:c>
    </x:row>
    <x:row r="9688" ht="23" customHeight="1">
      <x:c r="A9688" s="2" t="str">
        <x:v>REQ-09684</x:v>
      </x:c>
      <x:c r="B9688" s="2" t="n">
        <x:v>19</x:v>
      </x:c>
      <x:c r="C9688" s="2" t="str">
        <x:v>Support</x:v>
      </x:c>
      <x:c r="D9688" s="2" t="str">
        <x:v>Balanced</x:v>
      </x:c>
      <x:c r="E9688" s="16" t="n">
        <x:v>32579</x:v>
      </x:c>
      <x:c r="F9688" s="16" t="n">
        <x:v>1029</x:v>
      </x:c>
      <x:c r="G9688" s="15" t="n">
        <x:f>VLOOKUP(D9688,'Pricing'!$A$6:$E$8,5,FALSE)</x:f>
        <x:v>1.2300000000000002</x:v>
      </x:c>
      <x:c r="H9688" s="15" t="n">
        <x:f>VLOOKUP(D9688,'Pricing'!$A$6:$E$8,4,FALSE)</x:f>
        <x:v>6</x:v>
      </x:c>
      <x:c r="I9688" s="15" t="n">
        <x:f>E9688*G9688/1000000</x:f>
        <x:v>0.040072170000000004</x:v>
      </x:c>
      <x:c r="J9688" s="15" t="n">
        <x:f>F9688*H9688/1000000</x:f>
        <x:v>0.006174</x:v>
      </x:c>
      <x:c r="K9688" s="15" t="n">
        <x:f>SUM(I9688:J9688)</x:f>
        <x:v>0.04624617</x:v>
      </x:c>
    </x:row>
    <x:row r="9689" ht="23" customHeight="1">
      <x:c r="A9689" s="2" t="str">
        <x:v>REQ-09685</x:v>
      </x:c>
      <x:c r="B9689" s="2" t="n">
        <x:v>13</x:v>
      </x:c>
      <x:c r="C9689" s="2" t="str">
        <x:v>Research</x:v>
      </x:c>
      <x:c r="D9689" s="2" t="str">
        <x:v>Swift</x:v>
      </x:c>
      <x:c r="E9689" s="16" t="n">
        <x:v>91615</x:v>
      </x:c>
      <x:c r="F9689" s="16" t="n">
        <x:v>1294</x:v>
      </x:c>
      <x:c r="G9689" s="15" t="n">
        <x:f>VLOOKUP(D9689,'Pricing'!$A$6:$E$8,5,FALSE)</x:f>
        <x:v>0.246</x:v>
      </x:c>
      <x:c r="H9689" s="15" t="n">
        <x:f>VLOOKUP(D9689,'Pricing'!$A$6:$E$8,4,FALSE)</x:f>
        <x:v>1.2</x:v>
      </x:c>
      <x:c r="I9689" s="15" t="n">
        <x:f>E9689*G9689/1000000</x:f>
        <x:v>0.02253729</x:v>
      </x:c>
      <x:c r="J9689" s="15" t="n">
        <x:f>F9689*H9689/1000000</x:f>
        <x:v>0.0015528</x:v>
      </x:c>
      <x:c r="K9689" s="15" t="n">
        <x:f>SUM(I9689:J9689)</x:f>
        <x:v>0.02409009</x:v>
      </x:c>
    </x:row>
    <x:row r="9690" ht="23" customHeight="1">
      <x:c r="A9690" s="2" t="str">
        <x:v>REQ-09686</x:v>
      </x:c>
      <x:c r="B9690" s="2" t="n">
        <x:v>24</x:v>
      </x:c>
      <x:c r="C9690" s="2" t="str">
        <x:v>Support</x:v>
      </x:c>
      <x:c r="D9690" s="2" t="str">
        <x:v>Swift</x:v>
      </x:c>
      <x:c r="E9690" s="16" t="n">
        <x:v>36055</x:v>
      </x:c>
      <x:c r="F9690" s="16" t="n">
        <x:v>3784</x:v>
      </x:c>
      <x:c r="G9690" s="15" t="n">
        <x:f>VLOOKUP(D9690,'Pricing'!$A$6:$E$8,5,FALSE)</x:f>
        <x:v>0.246</x:v>
      </x:c>
      <x:c r="H9690" s="15" t="n">
        <x:f>VLOOKUP(D9690,'Pricing'!$A$6:$E$8,4,FALSE)</x:f>
        <x:v>1.2</x:v>
      </x:c>
      <x:c r="I9690" s="15" t="n">
        <x:f>E9690*G9690/1000000</x:f>
        <x:v>0.00886953</x:v>
      </x:c>
      <x:c r="J9690" s="15" t="n">
        <x:f>F9690*H9690/1000000</x:f>
        <x:v>0.0045408</x:v>
      </x:c>
      <x:c r="K9690" s="15" t="n">
        <x:f>SUM(I9690:J9690)</x:f>
        <x:v>0.013410330000000002</x:v>
      </x:c>
    </x:row>
    <x:row r="9691" ht="23" customHeight="1">
      <x:c r="A9691" s="2" t="str">
        <x:v>REQ-09687</x:v>
      </x:c>
      <x:c r="B9691" s="2" t="n">
        <x:v>24</x:v>
      </x:c>
      <x:c r="C9691" s="2" t="str">
        <x:v>Research</x:v>
      </x:c>
      <x:c r="D9691" s="2" t="str">
        <x:v>Swift</x:v>
      </x:c>
      <x:c r="E9691" s="16" t="n">
        <x:v>36671</x:v>
      </x:c>
      <x:c r="F9691" s="16" t="n">
        <x:v>3324</x:v>
      </x:c>
      <x:c r="G9691" s="15" t="n">
        <x:f>VLOOKUP(D9691,'Pricing'!$A$6:$E$8,5,FALSE)</x:f>
        <x:v>0.246</x:v>
      </x:c>
      <x:c r="H9691" s="15" t="n">
        <x:f>VLOOKUP(D9691,'Pricing'!$A$6:$E$8,4,FALSE)</x:f>
        <x:v>1.2</x:v>
      </x:c>
      <x:c r="I9691" s="15" t="n">
        <x:f>E9691*G9691/1000000</x:f>
        <x:v>0.009021066000000001</x:v>
      </x:c>
      <x:c r="J9691" s="15" t="n">
        <x:f>F9691*H9691/1000000</x:f>
        <x:v>0.0039888</x:v>
      </x:c>
      <x:c r="K9691" s="15" t="n">
        <x:f>SUM(I9691:J9691)</x:f>
        <x:v>0.013009866000000002</x:v>
      </x:c>
    </x:row>
    <x:row r="9692" ht="23" customHeight="1">
      <x:c r="A9692" s="2" t="str">
        <x:v>REQ-09688</x:v>
      </x:c>
      <x:c r="B9692" s="2" t="n">
        <x:v>7</x:v>
      </x:c>
      <x:c r="C9692" s="2" t="str">
        <x:v>Product</x:v>
      </x:c>
      <x:c r="D9692" s="2" t="str">
        <x:v>Swift</x:v>
      </x:c>
      <x:c r="E9692" s="16" t="n">
        <x:v>118798</x:v>
      </x:c>
      <x:c r="F9692" s="16" t="n">
        <x:v>3697</x:v>
      </x:c>
      <x:c r="G9692" s="15" t="n">
        <x:f>VLOOKUP(D9692,'Pricing'!$A$6:$E$8,5,FALSE)</x:f>
        <x:v>0.246</x:v>
      </x:c>
      <x:c r="H9692" s="15" t="n">
        <x:f>VLOOKUP(D9692,'Pricing'!$A$6:$E$8,4,FALSE)</x:f>
        <x:v>1.2</x:v>
      </x:c>
      <x:c r="I9692" s="15" t="n">
        <x:f>E9692*G9692/1000000</x:f>
        <x:v>0.029224308</x:v>
      </x:c>
      <x:c r="J9692" s="15" t="n">
        <x:f>F9692*H9692/1000000</x:f>
        <x:v>0.0044364</x:v>
      </x:c>
      <x:c r="K9692" s="15" t="n">
        <x:f>SUM(I9692:J9692)</x:f>
        <x:v>0.033660708</x:v>
      </x:c>
    </x:row>
    <x:row r="9693" ht="23" customHeight="1">
      <x:c r="A9693" s="2" t="str">
        <x:v>REQ-09689</x:v>
      </x:c>
      <x:c r="B9693" s="2" t="n">
        <x:v>11</x:v>
      </x:c>
      <x:c r="C9693" s="2" t="str">
        <x:v>Operations</x:v>
      </x:c>
      <x:c r="D9693" s="2" t="str">
        <x:v>Swift</x:v>
      </x:c>
      <x:c r="E9693" s="16" t="n">
        <x:v>106640</x:v>
      </x:c>
      <x:c r="F9693" s="16" t="n">
        <x:v>2348</x:v>
      </x:c>
      <x:c r="G9693" s="15" t="n">
        <x:f>VLOOKUP(D9693,'Pricing'!$A$6:$E$8,5,FALSE)</x:f>
        <x:v>0.246</x:v>
      </x:c>
      <x:c r="H9693" s="15" t="n">
        <x:f>VLOOKUP(D9693,'Pricing'!$A$6:$E$8,4,FALSE)</x:f>
        <x:v>1.2</x:v>
      </x:c>
      <x:c r="I9693" s="15" t="n">
        <x:f>E9693*G9693/1000000</x:f>
        <x:v>0.02623344</x:v>
      </x:c>
      <x:c r="J9693" s="15" t="n">
        <x:f>F9693*H9693/1000000</x:f>
        <x:v>0.0028176</x:v>
      </x:c>
      <x:c r="K9693" s="15" t="n">
        <x:f>SUM(I9693:J9693)</x:f>
        <x:v>0.02905104</x:v>
      </x:c>
    </x:row>
    <x:row r="9694" ht="23" customHeight="1">
      <x:c r="A9694" s="2" t="str">
        <x:v>REQ-09690</x:v>
      </x:c>
      <x:c r="B9694" s="2" t="n">
        <x:v>16</x:v>
      </x:c>
      <x:c r="C9694" s="2" t="str">
        <x:v>Support</x:v>
      </x:c>
      <x:c r="D9694" s="2" t="str">
        <x:v>Balanced</x:v>
      </x:c>
      <x:c r="E9694" s="16" t="n">
        <x:v>84467</x:v>
      </x:c>
      <x:c r="F9694" s="16" t="n">
        <x:v>543</x:v>
      </x:c>
      <x:c r="G9694" s="15" t="n">
        <x:f>VLOOKUP(D9694,'Pricing'!$A$6:$E$8,5,FALSE)</x:f>
        <x:v>1.2300000000000002</x:v>
      </x:c>
      <x:c r="H9694" s="15" t="n">
        <x:f>VLOOKUP(D9694,'Pricing'!$A$6:$E$8,4,FALSE)</x:f>
        <x:v>6</x:v>
      </x:c>
      <x:c r="I9694" s="15" t="n">
        <x:f>E9694*G9694/1000000</x:f>
        <x:v>0.10389441000000002</x:v>
      </x:c>
      <x:c r="J9694" s="15" t="n">
        <x:f>F9694*H9694/1000000</x:f>
        <x:v>0.003258</x:v>
      </x:c>
      <x:c r="K9694" s="15" t="n">
        <x:f>SUM(I9694:J9694)</x:f>
        <x:v>0.10715241000000002</x:v>
      </x:c>
    </x:row>
    <x:row r="9695" ht="23" customHeight="1">
      <x:c r="A9695" s="2" t="str">
        <x:v>REQ-09691</x:v>
      </x:c>
      <x:c r="B9695" s="2" t="n">
        <x:v>14</x:v>
      </x:c>
      <x:c r="C9695" s="2" t="str">
        <x:v>Research</x:v>
      </x:c>
      <x:c r="D9695" s="2" t="str">
        <x:v>Balanced</x:v>
      </x:c>
      <x:c r="E9695" s="16" t="n">
        <x:v>14138</x:v>
      </x:c>
      <x:c r="F9695" s="16" t="n">
        <x:v>1347</x:v>
      </x:c>
      <x:c r="G9695" s="15" t="n">
        <x:f>VLOOKUP(D9695,'Pricing'!$A$6:$E$8,5,FALSE)</x:f>
        <x:v>1.2300000000000002</x:v>
      </x:c>
      <x:c r="H9695" s="15" t="n">
        <x:f>VLOOKUP(D9695,'Pricing'!$A$6:$E$8,4,FALSE)</x:f>
        <x:v>6</x:v>
      </x:c>
      <x:c r="I9695" s="15" t="n">
        <x:f>E9695*G9695/1000000</x:f>
        <x:v>0.01738974</x:v>
      </x:c>
      <x:c r="J9695" s="15" t="n">
        <x:f>F9695*H9695/1000000</x:f>
        <x:v>0.008082</x:v>
      </x:c>
      <x:c r="K9695" s="15" t="n">
        <x:f>SUM(I9695:J9695)</x:f>
        <x:v>0.02547174</x:v>
      </x:c>
    </x:row>
    <x:row r="9696" ht="23" customHeight="1">
      <x:c r="A9696" s="2" t="str">
        <x:v>REQ-09692</x:v>
      </x:c>
      <x:c r="B9696" s="2" t="n">
        <x:v>5</x:v>
      </x:c>
      <x:c r="C9696" s="2" t="str">
        <x:v>Growth</x:v>
      </x:c>
      <x:c r="D9696" s="2" t="str">
        <x:v>Balanced</x:v>
      </x:c>
      <x:c r="E9696" s="16" t="n">
        <x:v>83696</x:v>
      </x:c>
      <x:c r="F9696" s="16" t="n">
        <x:v>811</x:v>
      </x:c>
      <x:c r="G9696" s="15" t="n">
        <x:f>VLOOKUP(D9696,'Pricing'!$A$6:$E$8,5,FALSE)</x:f>
        <x:v>1.2300000000000002</x:v>
      </x:c>
      <x:c r="H9696" s="15" t="n">
        <x:f>VLOOKUP(D9696,'Pricing'!$A$6:$E$8,4,FALSE)</x:f>
        <x:v>6</x:v>
      </x:c>
      <x:c r="I9696" s="15" t="n">
        <x:f>E9696*G9696/1000000</x:f>
        <x:v>0.10294608000000002</x:v>
      </x:c>
      <x:c r="J9696" s="15" t="n">
        <x:f>F9696*H9696/1000000</x:f>
        <x:v>0.004866</x:v>
      </x:c>
      <x:c r="K9696" s="15" t="n">
        <x:f>SUM(I9696:J9696)</x:f>
        <x:v>0.10781208000000002</x:v>
      </x:c>
    </x:row>
    <x:row r="9697" ht="23" customHeight="1">
      <x:c r="A9697" s="2" t="str">
        <x:v>REQ-09693</x:v>
      </x:c>
      <x:c r="B9697" s="2" t="n">
        <x:v>11</x:v>
      </x:c>
      <x:c r="C9697" s="2" t="str">
        <x:v>Research</x:v>
      </x:c>
      <x:c r="D9697" s="2" t="str">
        <x:v>Swift</x:v>
      </x:c>
      <x:c r="E9697" s="16" t="n">
        <x:v>4780</x:v>
      </x:c>
      <x:c r="F9697" s="16" t="n">
        <x:v>1371</x:v>
      </x:c>
      <x:c r="G9697" s="15" t="n">
        <x:f>VLOOKUP(D9697,'Pricing'!$A$6:$E$8,5,FALSE)</x:f>
        <x:v>0.246</x:v>
      </x:c>
      <x:c r="H9697" s="15" t="n">
        <x:f>VLOOKUP(D9697,'Pricing'!$A$6:$E$8,4,FALSE)</x:f>
        <x:v>1.2</x:v>
      </x:c>
      <x:c r="I9697" s="15" t="n">
        <x:f>E9697*G9697/1000000</x:f>
        <x:v>0.0011758799999999998</x:v>
      </x:c>
      <x:c r="J9697" s="15" t="n">
        <x:f>F9697*H9697/1000000</x:f>
        <x:v>0.0016452</x:v>
      </x:c>
      <x:c r="K9697" s="15" t="n">
        <x:f>SUM(I9697:J9697)</x:f>
        <x:v>0.00282108</x:v>
      </x:c>
    </x:row>
    <x:row r="9698" ht="23" customHeight="1">
      <x:c r="A9698" s="2" t="str">
        <x:v>REQ-09694</x:v>
      </x:c>
      <x:c r="B9698" s="2" t="n">
        <x:v>9</x:v>
      </x:c>
      <x:c r="C9698" s="2" t="str">
        <x:v>Growth</x:v>
      </x:c>
      <x:c r="D9698" s="2" t="str">
        <x:v>Reasoning</x:v>
      </x:c>
      <x:c r="E9698" s="16" t="n">
        <x:v>116124</x:v>
      </x:c>
      <x:c r="F9698" s="16" t="n">
        <x:v>3845</x:v>
      </x:c>
      <x:c r="G9698" s="15" t="n">
        <x:f>VLOOKUP(D9698,'Pricing'!$A$6:$E$8,5,FALSE)</x:f>
        <x:v>4.920000000000001</x:v>
      </x:c>
      <x:c r="H9698" s="15" t="n">
        <x:f>VLOOKUP(D9698,'Pricing'!$A$6:$E$8,4,FALSE)</x:f>
        <x:v>24</x:v>
      </x:c>
      <x:c r="I9698" s="15" t="n">
        <x:f>E9698*G9698/1000000</x:f>
        <x:v>0.5713300800000001</x:v>
      </x:c>
      <x:c r="J9698" s="15" t="n">
        <x:f>F9698*H9698/1000000</x:f>
        <x:v>0.09228</x:v>
      </x:c>
      <x:c r="K9698" s="15" t="n">
        <x:f>SUM(I9698:J9698)</x:f>
        <x:v>0.6636100800000001</x:v>
      </x:c>
    </x:row>
    <x:row r="9699" ht="23" customHeight="1">
      <x:c r="A9699" s="2" t="str">
        <x:v>REQ-09695</x:v>
      </x:c>
      <x:c r="B9699" s="2" t="n">
        <x:v>19</x:v>
      </x:c>
      <x:c r="C9699" s="2" t="str">
        <x:v>Research</x:v>
      </x:c>
      <x:c r="D9699" s="2" t="str">
        <x:v>Swift</x:v>
      </x:c>
      <x:c r="E9699" s="16" t="n">
        <x:v>74198</x:v>
      </x:c>
      <x:c r="F9699" s="16" t="n">
        <x:v>697</x:v>
      </x:c>
      <x:c r="G9699" s="15" t="n">
        <x:f>VLOOKUP(D9699,'Pricing'!$A$6:$E$8,5,FALSE)</x:f>
        <x:v>0.246</x:v>
      </x:c>
      <x:c r="H9699" s="15" t="n">
        <x:f>VLOOKUP(D9699,'Pricing'!$A$6:$E$8,4,FALSE)</x:f>
        <x:v>1.2</x:v>
      </x:c>
      <x:c r="I9699" s="15" t="n">
        <x:f>E9699*G9699/1000000</x:f>
        <x:v>0.018252708</x:v>
      </x:c>
      <x:c r="J9699" s="15" t="n">
        <x:f>F9699*H9699/1000000</x:f>
        <x:v>0.0008364</x:v>
      </x:c>
      <x:c r="K9699" s="15" t="n">
        <x:f>SUM(I9699:J9699)</x:f>
        <x:v>0.019089108</x:v>
      </x:c>
    </x:row>
    <x:row r="9700" ht="23" customHeight="1">
      <x:c r="A9700" s="2" t="str">
        <x:v>REQ-09696</x:v>
      </x:c>
      <x:c r="B9700" s="2" t="n">
        <x:v>17</x:v>
      </x:c>
      <x:c r="C9700" s="2" t="str">
        <x:v>Growth</x:v>
      </x:c>
      <x:c r="D9700" s="2" t="str">
        <x:v>Balanced</x:v>
      </x:c>
      <x:c r="E9700" s="16" t="n">
        <x:v>8339</x:v>
      </x:c>
      <x:c r="F9700" s="16" t="n">
        <x:v>1062</x:v>
      </x:c>
      <x:c r="G9700" s="15" t="n">
        <x:f>VLOOKUP(D9700,'Pricing'!$A$6:$E$8,5,FALSE)</x:f>
        <x:v>1.2300000000000002</x:v>
      </x:c>
      <x:c r="H9700" s="15" t="n">
        <x:f>VLOOKUP(D9700,'Pricing'!$A$6:$E$8,4,FALSE)</x:f>
        <x:v>6</x:v>
      </x:c>
      <x:c r="I9700" s="15" t="n">
        <x:f>E9700*G9700/1000000</x:f>
        <x:v>0.01025697</x:v>
      </x:c>
      <x:c r="J9700" s="15" t="n">
        <x:f>F9700*H9700/1000000</x:f>
        <x:v>0.006372</x:v>
      </x:c>
      <x:c r="K9700" s="15" t="n">
        <x:f>SUM(I9700:J9700)</x:f>
        <x:v>0.01662897</x:v>
      </x:c>
    </x:row>
    <x:row r="9701" ht="23" customHeight="1">
      <x:c r="A9701" s="2" t="str">
        <x:v>REQ-09697</x:v>
      </x:c>
      <x:c r="B9701" s="2" t="n">
        <x:v>9</x:v>
      </x:c>
      <x:c r="C9701" s="2" t="str">
        <x:v>Engineering</x:v>
      </x:c>
      <x:c r="D9701" s="2" t="str">
        <x:v>Balanced</x:v>
      </x:c>
      <x:c r="E9701" s="16" t="n">
        <x:v>111997</x:v>
      </x:c>
      <x:c r="F9701" s="16" t="n">
        <x:v>2357</x:v>
      </x:c>
      <x:c r="G9701" s="15" t="n">
        <x:f>VLOOKUP(D9701,'Pricing'!$A$6:$E$8,5,FALSE)</x:f>
        <x:v>1.2300000000000002</x:v>
      </x:c>
      <x:c r="H9701" s="15" t="n">
        <x:f>VLOOKUP(D9701,'Pricing'!$A$6:$E$8,4,FALSE)</x:f>
        <x:v>6</x:v>
      </x:c>
      <x:c r="I9701" s="15" t="n">
        <x:f>E9701*G9701/1000000</x:f>
        <x:v>0.13775631000000002</x:v>
      </x:c>
      <x:c r="J9701" s="15" t="n">
        <x:f>F9701*H9701/1000000</x:f>
        <x:v>0.014142</x:v>
      </x:c>
      <x:c r="K9701" s="15" t="n">
        <x:f>SUM(I9701:J9701)</x:f>
        <x:v>0.15189831</x:v>
      </x:c>
    </x:row>
    <x:row r="9702" ht="23" customHeight="1">
      <x:c r="A9702" s="2" t="str">
        <x:v>REQ-09698</x:v>
      </x:c>
      <x:c r="B9702" s="2" t="n">
        <x:v>2</x:v>
      </x:c>
      <x:c r="C9702" s="2" t="str">
        <x:v>Product</x:v>
      </x:c>
      <x:c r="D9702" s="2" t="str">
        <x:v>Balanced</x:v>
      </x:c>
      <x:c r="E9702" s="16" t="n">
        <x:v>8612</x:v>
      </x:c>
      <x:c r="F9702" s="16" t="n">
        <x:v>1935</x:v>
      </x:c>
      <x:c r="G9702" s="15" t="n">
        <x:f>VLOOKUP(D9702,'Pricing'!$A$6:$E$8,5,FALSE)</x:f>
        <x:v>1.2300000000000002</x:v>
      </x:c>
      <x:c r="H9702" s="15" t="n">
        <x:f>VLOOKUP(D9702,'Pricing'!$A$6:$E$8,4,FALSE)</x:f>
        <x:v>6</x:v>
      </x:c>
      <x:c r="I9702" s="15" t="n">
        <x:f>E9702*G9702/1000000</x:f>
        <x:v>0.010592760000000001</x:v>
      </x:c>
      <x:c r="J9702" s="15" t="n">
        <x:f>F9702*H9702/1000000</x:f>
        <x:v>0.01161</x:v>
      </x:c>
      <x:c r="K9702" s="15" t="n">
        <x:f>SUM(I9702:J9702)</x:f>
        <x:v>0.022202760000000002</x:v>
      </x:c>
    </x:row>
    <x:row r="9703" ht="23" customHeight="1">
      <x:c r="A9703" s="2" t="str">
        <x:v>REQ-09699</x:v>
      </x:c>
      <x:c r="B9703" s="2" t="n">
        <x:v>12</x:v>
      </x:c>
      <x:c r="C9703" s="2" t="str">
        <x:v>Engineering</x:v>
      </x:c>
      <x:c r="D9703" s="2" t="str">
        <x:v>Swift</x:v>
      </x:c>
      <x:c r="E9703" s="16" t="n">
        <x:v>78058</x:v>
      </x:c>
      <x:c r="F9703" s="16" t="n">
        <x:v>2715</x:v>
      </x:c>
      <x:c r="G9703" s="15" t="n">
        <x:f>VLOOKUP(D9703,'Pricing'!$A$6:$E$8,5,FALSE)</x:f>
        <x:v>0.246</x:v>
      </x:c>
      <x:c r="H9703" s="15" t="n">
        <x:f>VLOOKUP(D9703,'Pricing'!$A$6:$E$8,4,FALSE)</x:f>
        <x:v>1.2</x:v>
      </x:c>
      <x:c r="I9703" s="15" t="n">
        <x:f>E9703*G9703/1000000</x:f>
        <x:v>0.019202268</x:v>
      </x:c>
      <x:c r="J9703" s="15" t="n">
        <x:f>F9703*H9703/1000000</x:f>
        <x:v>0.003258</x:v>
      </x:c>
      <x:c r="K9703" s="15" t="n">
        <x:f>SUM(I9703:J9703)</x:f>
        <x:v>0.022460268000000002</x:v>
      </x:c>
    </x:row>
    <x:row r="9704" ht="23" customHeight="1">
      <x:c r="A9704" s="2" t="str">
        <x:v>REQ-09700</x:v>
      </x:c>
      <x:c r="B9704" s="2" t="n">
        <x:v>24</x:v>
      </x:c>
      <x:c r="C9704" s="2" t="str">
        <x:v>Product</x:v>
      </x:c>
      <x:c r="D9704" s="2" t="str">
        <x:v>Balanced</x:v>
      </x:c>
      <x:c r="E9704" s="16" t="n">
        <x:v>21118</x:v>
      </x:c>
      <x:c r="F9704" s="16" t="n">
        <x:v>1890</x:v>
      </x:c>
      <x:c r="G9704" s="15" t="n">
        <x:f>VLOOKUP(D9704,'Pricing'!$A$6:$E$8,5,FALSE)</x:f>
        <x:v>1.2300000000000002</x:v>
      </x:c>
      <x:c r="H9704" s="15" t="n">
        <x:f>VLOOKUP(D9704,'Pricing'!$A$6:$E$8,4,FALSE)</x:f>
        <x:v>6</x:v>
      </x:c>
      <x:c r="I9704" s="15" t="n">
        <x:f>E9704*G9704/1000000</x:f>
        <x:v>0.025975140000000004</x:v>
      </x:c>
      <x:c r="J9704" s="15" t="n">
        <x:f>F9704*H9704/1000000</x:f>
        <x:v>0.01134</x:v>
      </x:c>
      <x:c r="K9704" s="15" t="n">
        <x:f>SUM(I9704:J9704)</x:f>
        <x:v>0.037315140000000004</x:v>
      </x:c>
    </x:row>
    <x:row r="9705" ht="23" customHeight="1">
      <x:c r="A9705" s="2" t="str">
        <x:v>REQ-09701</x:v>
      </x:c>
      <x:c r="B9705" s="2" t="n">
        <x:v>2</x:v>
      </x:c>
      <x:c r="C9705" s="2" t="str">
        <x:v>Operations</x:v>
      </x:c>
      <x:c r="D9705" s="2" t="str">
        <x:v>Swift</x:v>
      </x:c>
      <x:c r="E9705" s="16" t="n">
        <x:v>95406</x:v>
      </x:c>
      <x:c r="F9705" s="16" t="n">
        <x:v>2651</x:v>
      </x:c>
      <x:c r="G9705" s="15" t="n">
        <x:f>VLOOKUP(D9705,'Pricing'!$A$6:$E$8,5,FALSE)</x:f>
        <x:v>0.246</x:v>
      </x:c>
      <x:c r="H9705" s="15" t="n">
        <x:f>VLOOKUP(D9705,'Pricing'!$A$6:$E$8,4,FALSE)</x:f>
        <x:v>1.2</x:v>
      </x:c>
      <x:c r="I9705" s="15" t="n">
        <x:f>E9705*G9705/1000000</x:f>
        <x:v>0.023469876</x:v>
      </x:c>
      <x:c r="J9705" s="15" t="n">
        <x:f>F9705*H9705/1000000</x:f>
        <x:v>0.0031812</x:v>
      </x:c>
      <x:c r="K9705" s="15" t="n">
        <x:f>SUM(I9705:J9705)</x:f>
        <x:v>0.026651076</x:v>
      </x:c>
    </x:row>
    <x:row r="9706" ht="23" customHeight="1">
      <x:c r="A9706" s="2" t="str">
        <x:v>REQ-09702</x:v>
      </x:c>
      <x:c r="B9706" s="2" t="n">
        <x:v>5</x:v>
      </x:c>
      <x:c r="C9706" s="2" t="str">
        <x:v>Product</x:v>
      </x:c>
      <x:c r="D9706" s="2" t="str">
        <x:v>Balanced</x:v>
      </x:c>
      <x:c r="E9706" s="16" t="n">
        <x:v>10865</x:v>
      </x:c>
      <x:c r="F9706" s="16" t="n">
        <x:v>3598</x:v>
      </x:c>
      <x:c r="G9706" s="15" t="n">
        <x:f>VLOOKUP(D9706,'Pricing'!$A$6:$E$8,5,FALSE)</x:f>
        <x:v>1.2300000000000002</x:v>
      </x:c>
      <x:c r="H9706" s="15" t="n">
        <x:f>VLOOKUP(D9706,'Pricing'!$A$6:$E$8,4,FALSE)</x:f>
        <x:v>6</x:v>
      </x:c>
      <x:c r="I9706" s="15" t="n">
        <x:f>E9706*G9706/1000000</x:f>
        <x:v>0.013363950000000003</x:v>
      </x:c>
      <x:c r="J9706" s="15" t="n">
        <x:f>F9706*H9706/1000000</x:f>
        <x:v>0.021588</x:v>
      </x:c>
      <x:c r="K9706" s="15" t="n">
        <x:f>SUM(I9706:J9706)</x:f>
        <x:v>0.03495195</x:v>
      </x:c>
    </x:row>
    <x:row r="9707" ht="23" customHeight="1">
      <x:c r="A9707" s="2" t="str">
        <x:v>REQ-09703</x:v>
      </x:c>
      <x:c r="B9707" s="2" t="n">
        <x:v>17</x:v>
      </x:c>
      <x:c r="C9707" s="2" t="str">
        <x:v>Engineering</x:v>
      </x:c>
      <x:c r="D9707" s="2" t="str">
        <x:v>Swift</x:v>
      </x:c>
      <x:c r="E9707" s="16" t="n">
        <x:v>75762</x:v>
      </x:c>
      <x:c r="F9707" s="16" t="n">
        <x:v>1936</x:v>
      </x:c>
      <x:c r="G9707" s="15" t="n">
        <x:f>VLOOKUP(D9707,'Pricing'!$A$6:$E$8,5,FALSE)</x:f>
        <x:v>0.246</x:v>
      </x:c>
      <x:c r="H9707" s="15" t="n">
        <x:f>VLOOKUP(D9707,'Pricing'!$A$6:$E$8,4,FALSE)</x:f>
        <x:v>1.2</x:v>
      </x:c>
      <x:c r="I9707" s="15" t="n">
        <x:f>E9707*G9707/1000000</x:f>
        <x:v>0.018637452000000002</x:v>
      </x:c>
      <x:c r="J9707" s="15" t="n">
        <x:f>F9707*H9707/1000000</x:f>
        <x:v>0.0023231999999999997</x:v>
      </x:c>
      <x:c r="K9707" s="15" t="n">
        <x:f>SUM(I9707:J9707)</x:f>
        <x:v>0.020960652000000003</x:v>
      </x:c>
    </x:row>
    <x:row r="9708" ht="23" customHeight="1">
      <x:c r="A9708" s="2" t="str">
        <x:v>REQ-09704</x:v>
      </x:c>
      <x:c r="B9708" s="2" t="n">
        <x:v>23</x:v>
      </x:c>
      <x:c r="C9708" s="2" t="str">
        <x:v>Growth</x:v>
      </x:c>
      <x:c r="D9708" s="2" t="str">
        <x:v>Swift</x:v>
      </x:c>
      <x:c r="E9708" s="16" t="n">
        <x:v>94450</x:v>
      </x:c>
      <x:c r="F9708" s="16" t="n">
        <x:v>3761</x:v>
      </x:c>
      <x:c r="G9708" s="15" t="n">
        <x:f>VLOOKUP(D9708,'Pricing'!$A$6:$E$8,5,FALSE)</x:f>
        <x:v>0.246</x:v>
      </x:c>
      <x:c r="H9708" s="15" t="n">
        <x:f>VLOOKUP(D9708,'Pricing'!$A$6:$E$8,4,FALSE)</x:f>
        <x:v>1.2</x:v>
      </x:c>
      <x:c r="I9708" s="15" t="n">
        <x:f>E9708*G9708/1000000</x:f>
        <x:v>0.0232347</x:v>
      </x:c>
      <x:c r="J9708" s="15" t="n">
        <x:f>F9708*H9708/1000000</x:f>
        <x:v>0.0045132</x:v>
      </x:c>
      <x:c r="K9708" s="15" t="n">
        <x:f>SUM(I9708:J9708)</x:f>
        <x:v>0.0277479</x:v>
      </x:c>
    </x:row>
    <x:row r="9709" ht="23" customHeight="1">
      <x:c r="A9709" s="2" t="str">
        <x:v>REQ-09705</x:v>
      </x:c>
      <x:c r="B9709" s="2" t="n">
        <x:v>2</x:v>
      </x:c>
      <x:c r="C9709" s="2" t="str">
        <x:v>Research</x:v>
      </x:c>
      <x:c r="D9709" s="2" t="str">
        <x:v>Swift</x:v>
      </x:c>
      <x:c r="E9709" s="16" t="n">
        <x:v>76076</x:v>
      </x:c>
      <x:c r="F9709" s="16" t="n">
        <x:v>2312</x:v>
      </x:c>
      <x:c r="G9709" s="15" t="n">
        <x:f>VLOOKUP(D9709,'Pricing'!$A$6:$E$8,5,FALSE)</x:f>
        <x:v>0.246</x:v>
      </x:c>
      <x:c r="H9709" s="15" t="n">
        <x:f>VLOOKUP(D9709,'Pricing'!$A$6:$E$8,4,FALSE)</x:f>
        <x:v>1.2</x:v>
      </x:c>
      <x:c r="I9709" s="15" t="n">
        <x:f>E9709*G9709/1000000</x:f>
        <x:v>0.018714696</x:v>
      </x:c>
      <x:c r="J9709" s="15" t="n">
        <x:f>F9709*H9709/1000000</x:f>
        <x:v>0.0027744</x:v>
      </x:c>
      <x:c r="K9709" s="15" t="n">
        <x:f>SUM(I9709:J9709)</x:f>
        <x:v>0.021489096</x:v>
      </x:c>
    </x:row>
    <x:row r="9710" ht="23" customHeight="1">
      <x:c r="A9710" s="2" t="str">
        <x:v>REQ-09706</x:v>
      </x:c>
      <x:c r="B9710" s="2" t="n">
        <x:v>25</x:v>
      </x:c>
      <x:c r="C9710" s="2" t="str">
        <x:v>Growth</x:v>
      </x:c>
      <x:c r="D9710" s="2" t="str">
        <x:v>Balanced</x:v>
      </x:c>
      <x:c r="E9710" s="16" t="n">
        <x:v>118783</x:v>
      </x:c>
      <x:c r="F9710" s="16" t="n">
        <x:v>2926</x:v>
      </x:c>
      <x:c r="G9710" s="15" t="n">
        <x:f>VLOOKUP(D9710,'Pricing'!$A$6:$E$8,5,FALSE)</x:f>
        <x:v>1.2300000000000002</x:v>
      </x:c>
      <x:c r="H9710" s="15" t="n">
        <x:f>VLOOKUP(D9710,'Pricing'!$A$6:$E$8,4,FALSE)</x:f>
        <x:v>6</x:v>
      </x:c>
      <x:c r="I9710" s="15" t="n">
        <x:f>E9710*G9710/1000000</x:f>
        <x:v>0.14610309000000002</x:v>
      </x:c>
      <x:c r="J9710" s="15" t="n">
        <x:f>F9710*H9710/1000000</x:f>
        <x:v>0.017556</x:v>
      </x:c>
      <x:c r="K9710" s="15" t="n">
        <x:f>SUM(I9710:J9710)</x:f>
        <x:v>0.16365909</x:v>
      </x:c>
    </x:row>
    <x:row r="9711" ht="23" customHeight="1">
      <x:c r="A9711" s="2" t="str">
        <x:v>REQ-09707</x:v>
      </x:c>
      <x:c r="B9711" s="2" t="n">
        <x:v>23</x:v>
      </x:c>
      <x:c r="C9711" s="2" t="str">
        <x:v>Research</x:v>
      </x:c>
      <x:c r="D9711" s="2" t="str">
        <x:v>Swift</x:v>
      </x:c>
      <x:c r="E9711" s="16" t="n">
        <x:v>104870</x:v>
      </x:c>
      <x:c r="F9711" s="16" t="n">
        <x:v>2132</x:v>
      </x:c>
      <x:c r="G9711" s="15" t="n">
        <x:f>VLOOKUP(D9711,'Pricing'!$A$6:$E$8,5,FALSE)</x:f>
        <x:v>0.246</x:v>
      </x:c>
      <x:c r="H9711" s="15" t="n">
        <x:f>VLOOKUP(D9711,'Pricing'!$A$6:$E$8,4,FALSE)</x:f>
        <x:v>1.2</x:v>
      </x:c>
      <x:c r="I9711" s="15" t="n">
        <x:f>E9711*G9711/1000000</x:f>
        <x:v>0.02579802</x:v>
      </x:c>
      <x:c r="J9711" s="15" t="n">
        <x:f>F9711*H9711/1000000</x:f>
        <x:v>0.0025584</x:v>
      </x:c>
      <x:c r="K9711" s="15" t="n">
        <x:f>SUM(I9711:J9711)</x:f>
        <x:v>0.02835642</x:v>
      </x:c>
    </x:row>
    <x:row r="9712" ht="23" customHeight="1">
      <x:c r="A9712" s="2" t="str">
        <x:v>REQ-09708</x:v>
      </x:c>
      <x:c r="B9712" s="2" t="n">
        <x:v>1</x:v>
      </x:c>
      <x:c r="C9712" s="2" t="str">
        <x:v>Growth</x:v>
      </x:c>
      <x:c r="D9712" s="2" t="str">
        <x:v>Balanced</x:v>
      </x:c>
      <x:c r="E9712" s="16" t="n">
        <x:v>61959</x:v>
      </x:c>
      <x:c r="F9712" s="16" t="n">
        <x:v>547</x:v>
      </x:c>
      <x:c r="G9712" s="15" t="n">
        <x:f>VLOOKUP(D9712,'Pricing'!$A$6:$E$8,5,FALSE)</x:f>
        <x:v>1.2300000000000002</x:v>
      </x:c>
      <x:c r="H9712" s="15" t="n">
        <x:f>VLOOKUP(D9712,'Pricing'!$A$6:$E$8,4,FALSE)</x:f>
        <x:v>6</x:v>
      </x:c>
      <x:c r="I9712" s="15" t="n">
        <x:f>E9712*G9712/1000000</x:f>
        <x:v>0.07620957</x:v>
      </x:c>
      <x:c r="J9712" s="15" t="n">
        <x:f>F9712*H9712/1000000</x:f>
        <x:v>0.003282</x:v>
      </x:c>
      <x:c r="K9712" s="15" t="n">
        <x:f>SUM(I9712:J9712)</x:f>
        <x:v>0.07949157000000001</x:v>
      </x:c>
    </x:row>
    <x:row r="9713" ht="23" customHeight="1">
      <x:c r="A9713" s="2" t="str">
        <x:v>REQ-09709</x:v>
      </x:c>
      <x:c r="B9713" s="2" t="n">
        <x:v>10</x:v>
      </x:c>
      <x:c r="C9713" s="2" t="str">
        <x:v>Operations</x:v>
      </x:c>
      <x:c r="D9713" s="2" t="str">
        <x:v>Swift</x:v>
      </x:c>
      <x:c r="E9713" s="16" t="n">
        <x:v>116554</x:v>
      </x:c>
      <x:c r="F9713" s="16" t="n">
        <x:v>748</x:v>
      </x:c>
      <x:c r="G9713" s="15" t="n">
        <x:f>VLOOKUP(D9713,'Pricing'!$A$6:$E$8,5,FALSE)</x:f>
        <x:v>0.246</x:v>
      </x:c>
      <x:c r="H9713" s="15" t="n">
        <x:f>VLOOKUP(D9713,'Pricing'!$A$6:$E$8,4,FALSE)</x:f>
        <x:v>1.2</x:v>
      </x:c>
      <x:c r="I9713" s="15" t="n">
        <x:f>E9713*G9713/1000000</x:f>
        <x:v>0.028672284</x:v>
      </x:c>
      <x:c r="J9713" s="15" t="n">
        <x:f>F9713*H9713/1000000</x:f>
        <x:v>0.0008976</x:v>
      </x:c>
      <x:c r="K9713" s="15" t="n">
        <x:f>SUM(I9713:J9713)</x:f>
        <x:v>0.029569883999999998</x:v>
      </x:c>
    </x:row>
    <x:row r="9714" ht="23" customHeight="1">
      <x:c r="A9714" s="2" t="str">
        <x:v>REQ-09710</x:v>
      </x:c>
      <x:c r="B9714" s="2" t="n">
        <x:v>19</x:v>
      </x:c>
      <x:c r="C9714" s="2" t="str">
        <x:v>Growth</x:v>
      </x:c>
      <x:c r="D9714" s="2" t="str">
        <x:v>Swift</x:v>
      </x:c>
      <x:c r="E9714" s="16" t="n">
        <x:v>6706</x:v>
      </x:c>
      <x:c r="F9714" s="16" t="n">
        <x:v>2422</x:v>
      </x:c>
      <x:c r="G9714" s="15" t="n">
        <x:f>VLOOKUP(D9714,'Pricing'!$A$6:$E$8,5,FALSE)</x:f>
        <x:v>0.246</x:v>
      </x:c>
      <x:c r="H9714" s="15" t="n">
        <x:f>VLOOKUP(D9714,'Pricing'!$A$6:$E$8,4,FALSE)</x:f>
        <x:v>1.2</x:v>
      </x:c>
      <x:c r="I9714" s="15" t="n">
        <x:f>E9714*G9714/1000000</x:f>
        <x:v>0.0016496759999999999</x:v>
      </x:c>
      <x:c r="J9714" s="15" t="n">
        <x:f>F9714*H9714/1000000</x:f>
        <x:v>0.0029064</x:v>
      </x:c>
      <x:c r="K9714" s="15" t="n">
        <x:f>SUM(I9714:J9714)</x:f>
        <x:v>0.004556076</x:v>
      </x:c>
    </x:row>
    <x:row r="9715" ht="23" customHeight="1">
      <x:c r="A9715" s="2" t="str">
        <x:v>REQ-09711</x:v>
      </x:c>
      <x:c r="B9715" s="2" t="n">
        <x:v>3</x:v>
      </x:c>
      <x:c r="C9715" s="2" t="str">
        <x:v>Operations</x:v>
      </x:c>
      <x:c r="D9715" s="2" t="str">
        <x:v>Swift</x:v>
      </x:c>
      <x:c r="E9715" s="16" t="n">
        <x:v>64751</x:v>
      </x:c>
      <x:c r="F9715" s="16" t="n">
        <x:v>2821</x:v>
      </x:c>
      <x:c r="G9715" s="15" t="n">
        <x:f>VLOOKUP(D9715,'Pricing'!$A$6:$E$8,5,FALSE)</x:f>
        <x:v>0.246</x:v>
      </x:c>
      <x:c r="H9715" s="15" t="n">
        <x:f>VLOOKUP(D9715,'Pricing'!$A$6:$E$8,4,FALSE)</x:f>
        <x:v>1.2</x:v>
      </x:c>
      <x:c r="I9715" s="15" t="n">
        <x:f>E9715*G9715/1000000</x:f>
        <x:v>0.015928746</x:v>
      </x:c>
      <x:c r="J9715" s="15" t="n">
        <x:f>F9715*H9715/1000000</x:f>
        <x:v>0.0033851999999999997</x:v>
      </x:c>
      <x:c r="K9715" s="15" t="n">
        <x:f>SUM(I9715:J9715)</x:f>
        <x:v>0.019313946</x:v>
      </x:c>
    </x:row>
    <x:row r="9716" ht="23" customHeight="1">
      <x:c r="A9716" s="2" t="str">
        <x:v>REQ-09712</x:v>
      </x:c>
      <x:c r="B9716" s="2" t="n">
        <x:v>31</x:v>
      </x:c>
      <x:c r="C9716" s="2" t="str">
        <x:v>Growth</x:v>
      </x:c>
      <x:c r="D9716" s="2" t="str">
        <x:v>Swift</x:v>
      </x:c>
      <x:c r="E9716" s="16" t="n">
        <x:v>111023</x:v>
      </x:c>
      <x:c r="F9716" s="16" t="n">
        <x:v>3695</x:v>
      </x:c>
      <x:c r="G9716" s="15" t="n">
        <x:f>VLOOKUP(D9716,'Pricing'!$A$6:$E$8,5,FALSE)</x:f>
        <x:v>0.246</x:v>
      </x:c>
      <x:c r="H9716" s="15" t="n">
        <x:f>VLOOKUP(D9716,'Pricing'!$A$6:$E$8,4,FALSE)</x:f>
        <x:v>1.2</x:v>
      </x:c>
      <x:c r="I9716" s="15" t="n">
        <x:f>E9716*G9716/1000000</x:f>
        <x:v>0.027311658</x:v>
      </x:c>
      <x:c r="J9716" s="15" t="n">
        <x:f>F9716*H9716/1000000</x:f>
        <x:v>0.004434</x:v>
      </x:c>
      <x:c r="K9716" s="15" t="n">
        <x:f>SUM(I9716:J9716)</x:f>
        <x:v>0.031745657999999996</x:v>
      </x:c>
    </x:row>
    <x:row r="9717" ht="23" customHeight="1">
      <x:c r="A9717" s="2" t="str">
        <x:v>REQ-09713</x:v>
      </x:c>
      <x:c r="B9717" s="2" t="n">
        <x:v>3</x:v>
      </x:c>
      <x:c r="C9717" s="2" t="str">
        <x:v>Engineering</x:v>
      </x:c>
      <x:c r="D9717" s="2" t="str">
        <x:v>Swift</x:v>
      </x:c>
      <x:c r="E9717" s="16" t="n">
        <x:v>99369</x:v>
      </x:c>
      <x:c r="F9717" s="16" t="n">
        <x:v>3313</x:v>
      </x:c>
      <x:c r="G9717" s="15" t="n">
        <x:f>VLOOKUP(D9717,'Pricing'!$A$6:$E$8,5,FALSE)</x:f>
        <x:v>0.246</x:v>
      </x:c>
      <x:c r="H9717" s="15" t="n">
        <x:f>VLOOKUP(D9717,'Pricing'!$A$6:$E$8,4,FALSE)</x:f>
        <x:v>1.2</x:v>
      </x:c>
      <x:c r="I9717" s="15" t="n">
        <x:f>E9717*G9717/1000000</x:f>
        <x:v>0.024444774000000002</x:v>
      </x:c>
      <x:c r="J9717" s="15" t="n">
        <x:f>F9717*H9717/1000000</x:f>
        <x:v>0.0039756</x:v>
      </x:c>
      <x:c r="K9717" s="15" t="n">
        <x:f>SUM(I9717:J9717)</x:f>
        <x:v>0.028420374</x:v>
      </x:c>
    </x:row>
    <x:row r="9718" ht="23" customHeight="1">
      <x:c r="A9718" s="2" t="str">
        <x:v>REQ-09714</x:v>
      </x:c>
      <x:c r="B9718" s="2" t="n">
        <x:v>4</x:v>
      </x:c>
      <x:c r="C9718" s="2" t="str">
        <x:v>Support</x:v>
      </x:c>
      <x:c r="D9718" s="2" t="str">
        <x:v>Balanced</x:v>
      </x:c>
      <x:c r="E9718" s="16" t="n">
        <x:v>75602</x:v>
      </x:c>
      <x:c r="F9718" s="16" t="n">
        <x:v>2098</x:v>
      </x:c>
      <x:c r="G9718" s="15" t="n">
        <x:f>VLOOKUP(D9718,'Pricing'!$A$6:$E$8,5,FALSE)</x:f>
        <x:v>1.2300000000000002</x:v>
      </x:c>
      <x:c r="H9718" s="15" t="n">
        <x:f>VLOOKUP(D9718,'Pricing'!$A$6:$E$8,4,FALSE)</x:f>
        <x:v>6</x:v>
      </x:c>
      <x:c r="I9718" s="15" t="n">
        <x:f>E9718*G9718/1000000</x:f>
        <x:v>0.09299046000000002</x:v>
      </x:c>
      <x:c r="J9718" s="15" t="n">
        <x:f>F9718*H9718/1000000</x:f>
        <x:v>0.012588</x:v>
      </x:c>
      <x:c r="K9718" s="15" t="n">
        <x:f>SUM(I9718:J9718)</x:f>
        <x:v>0.10557846000000003</x:v>
      </x:c>
    </x:row>
    <x:row r="9719" ht="23" customHeight="1">
      <x:c r="A9719" s="2" t="str">
        <x:v>REQ-09715</x:v>
      </x:c>
      <x:c r="B9719" s="2" t="n">
        <x:v>18</x:v>
      </x:c>
      <x:c r="C9719" s="2" t="str">
        <x:v>Research</x:v>
      </x:c>
      <x:c r="D9719" s="2" t="str">
        <x:v>Balanced</x:v>
      </x:c>
      <x:c r="E9719" s="16" t="n">
        <x:v>69279</x:v>
      </x:c>
      <x:c r="F9719" s="16" t="n">
        <x:v>1189</x:v>
      </x:c>
      <x:c r="G9719" s="15" t="n">
        <x:f>VLOOKUP(D9719,'Pricing'!$A$6:$E$8,5,FALSE)</x:f>
        <x:v>1.2300000000000002</x:v>
      </x:c>
      <x:c r="H9719" s="15" t="n">
        <x:f>VLOOKUP(D9719,'Pricing'!$A$6:$E$8,4,FALSE)</x:f>
        <x:v>6</x:v>
      </x:c>
      <x:c r="I9719" s="15" t="n">
        <x:f>E9719*G9719/1000000</x:f>
        <x:v>0.08521317000000002</x:v>
      </x:c>
      <x:c r="J9719" s="15" t="n">
        <x:f>F9719*H9719/1000000</x:f>
        <x:v>0.007134</x:v>
      </x:c>
      <x:c r="K9719" s="15" t="n">
        <x:f>SUM(I9719:J9719)</x:f>
        <x:v>0.09234717000000002</x:v>
      </x:c>
    </x:row>
    <x:row r="9720" ht="23" customHeight="1">
      <x:c r="A9720" s="2" t="str">
        <x:v>REQ-09716</x:v>
      </x:c>
      <x:c r="B9720" s="2" t="n">
        <x:v>25</x:v>
      </x:c>
      <x:c r="C9720" s="2" t="str">
        <x:v>Support</x:v>
      </x:c>
      <x:c r="D9720" s="2" t="str">
        <x:v>Swift</x:v>
      </x:c>
      <x:c r="E9720" s="16" t="n">
        <x:v>10036</x:v>
      </x:c>
      <x:c r="F9720" s="16" t="n">
        <x:v>3663</x:v>
      </x:c>
      <x:c r="G9720" s="15" t="n">
        <x:f>VLOOKUP(D9720,'Pricing'!$A$6:$E$8,5,FALSE)</x:f>
        <x:v>0.246</x:v>
      </x:c>
      <x:c r="H9720" s="15" t="n">
        <x:f>VLOOKUP(D9720,'Pricing'!$A$6:$E$8,4,FALSE)</x:f>
        <x:v>1.2</x:v>
      </x:c>
      <x:c r="I9720" s="15" t="n">
        <x:f>E9720*G9720/1000000</x:f>
        <x:v>0.0024688559999999997</x:v>
      </x:c>
      <x:c r="J9720" s="15" t="n">
        <x:f>F9720*H9720/1000000</x:f>
        <x:v>0.0043955999999999995</x:v>
      </x:c>
      <x:c r="K9720" s="15" t="n">
        <x:f>SUM(I9720:J9720)</x:f>
        <x:v>0.006864456</x:v>
      </x:c>
    </x:row>
    <x:row r="9721" ht="23" customHeight="1">
      <x:c r="A9721" s="2" t="str">
        <x:v>REQ-09717</x:v>
      </x:c>
      <x:c r="B9721" s="2" t="n">
        <x:v>13</x:v>
      </x:c>
      <x:c r="C9721" s="2" t="str">
        <x:v>Research</x:v>
      </x:c>
      <x:c r="D9721" s="2" t="str">
        <x:v>Swift</x:v>
      </x:c>
      <x:c r="E9721" s="16" t="n">
        <x:v>102512</x:v>
      </x:c>
      <x:c r="F9721" s="16" t="n">
        <x:v>262</x:v>
      </x:c>
      <x:c r="G9721" s="15" t="n">
        <x:f>VLOOKUP(D9721,'Pricing'!$A$6:$E$8,5,FALSE)</x:f>
        <x:v>0.246</x:v>
      </x:c>
      <x:c r="H9721" s="15" t="n">
        <x:f>VLOOKUP(D9721,'Pricing'!$A$6:$E$8,4,FALSE)</x:f>
        <x:v>1.2</x:v>
      </x:c>
      <x:c r="I9721" s="15" t="n">
        <x:f>E9721*G9721/1000000</x:f>
        <x:v>0.025217952000000002</x:v>
      </x:c>
      <x:c r="J9721" s="15" t="n">
        <x:f>F9721*H9721/1000000</x:f>
        <x:v>0.0003144</x:v>
      </x:c>
      <x:c r="K9721" s="15" t="n">
        <x:f>SUM(I9721:J9721)</x:f>
        <x:v>0.025532352</x:v>
      </x:c>
    </x:row>
    <x:row r="9722" ht="23" customHeight="1">
      <x:c r="A9722" s="2" t="str">
        <x:v>REQ-09718</x:v>
      </x:c>
      <x:c r="B9722" s="2" t="n">
        <x:v>4</x:v>
      </x:c>
      <x:c r="C9722" s="2" t="str">
        <x:v>Growth</x:v>
      </x:c>
      <x:c r="D9722" s="2" t="str">
        <x:v>Balanced</x:v>
      </x:c>
      <x:c r="E9722" s="16" t="n">
        <x:v>24110</x:v>
      </x:c>
      <x:c r="F9722" s="16" t="n">
        <x:v>705</x:v>
      </x:c>
      <x:c r="G9722" s="15" t="n">
        <x:f>VLOOKUP(D9722,'Pricing'!$A$6:$E$8,5,FALSE)</x:f>
        <x:v>1.2300000000000002</x:v>
      </x:c>
      <x:c r="H9722" s="15" t="n">
        <x:f>VLOOKUP(D9722,'Pricing'!$A$6:$E$8,4,FALSE)</x:f>
        <x:v>6</x:v>
      </x:c>
      <x:c r="I9722" s="15" t="n">
        <x:f>E9722*G9722/1000000</x:f>
        <x:v>0.029655300000000006</x:v>
      </x:c>
      <x:c r="J9722" s="15" t="n">
        <x:f>F9722*H9722/1000000</x:f>
        <x:v>0.00423</x:v>
      </x:c>
      <x:c r="K9722" s="15" t="n">
        <x:f>SUM(I9722:J9722)</x:f>
        <x:v>0.03388530000000001</x:v>
      </x:c>
    </x:row>
    <x:row r="9723" ht="23" customHeight="1">
      <x:c r="A9723" s="2" t="str">
        <x:v>REQ-09719</x:v>
      </x:c>
      <x:c r="B9723" s="2" t="n">
        <x:v>1</x:v>
      </x:c>
      <x:c r="C9723" s="2" t="str">
        <x:v>Engineering</x:v>
      </x:c>
      <x:c r="D9723" s="2" t="str">
        <x:v>Swift</x:v>
      </x:c>
      <x:c r="E9723" s="16" t="n">
        <x:v>23021</x:v>
      </x:c>
      <x:c r="F9723" s="16" t="n">
        <x:v>725</x:v>
      </x:c>
      <x:c r="G9723" s="15" t="n">
        <x:f>VLOOKUP(D9723,'Pricing'!$A$6:$E$8,5,FALSE)</x:f>
        <x:v>0.246</x:v>
      </x:c>
      <x:c r="H9723" s="15" t="n">
        <x:f>VLOOKUP(D9723,'Pricing'!$A$6:$E$8,4,FALSE)</x:f>
        <x:v>1.2</x:v>
      </x:c>
      <x:c r="I9723" s="15" t="n">
        <x:f>E9723*G9723/1000000</x:f>
        <x:v>0.005663166</x:v>
      </x:c>
      <x:c r="J9723" s="15" t="n">
        <x:f>F9723*H9723/1000000</x:f>
        <x:v>0.00087</x:v>
      </x:c>
      <x:c r="K9723" s="15" t="n">
        <x:f>SUM(I9723:J9723)</x:f>
        <x:v>0.006533166</x:v>
      </x:c>
    </x:row>
    <x:row r="9724" ht="23" customHeight="1">
      <x:c r="A9724" s="2" t="str">
        <x:v>REQ-09720</x:v>
      </x:c>
      <x:c r="B9724" s="2" t="n">
        <x:v>28</x:v>
      </x:c>
      <x:c r="C9724" s="2" t="str">
        <x:v>Product</x:v>
      </x:c>
      <x:c r="D9724" s="2" t="str">
        <x:v>Swift</x:v>
      </x:c>
      <x:c r="E9724" s="16" t="n">
        <x:v>86535</x:v>
      </x:c>
      <x:c r="F9724" s="16" t="n">
        <x:v>1120</x:v>
      </x:c>
      <x:c r="G9724" s="15" t="n">
        <x:f>VLOOKUP(D9724,'Pricing'!$A$6:$E$8,5,FALSE)</x:f>
        <x:v>0.246</x:v>
      </x:c>
      <x:c r="H9724" s="15" t="n">
        <x:f>VLOOKUP(D9724,'Pricing'!$A$6:$E$8,4,FALSE)</x:f>
        <x:v>1.2</x:v>
      </x:c>
      <x:c r="I9724" s="15" t="n">
        <x:f>E9724*G9724/1000000</x:f>
        <x:v>0.021287610000000002</x:v>
      </x:c>
      <x:c r="J9724" s="15" t="n">
        <x:f>F9724*H9724/1000000</x:f>
        <x:v>0.001344</x:v>
      </x:c>
      <x:c r="K9724" s="15" t="n">
        <x:f>SUM(I9724:J9724)</x:f>
        <x:v>0.022631610000000003</x:v>
      </x:c>
    </x:row>
    <x:row r="9725" ht="23" customHeight="1">
      <x:c r="A9725" s="2" t="str">
        <x:v>REQ-09721</x:v>
      </x:c>
      <x:c r="B9725" s="2" t="n">
        <x:v>3</x:v>
      </x:c>
      <x:c r="C9725" s="2" t="str">
        <x:v>Engineering</x:v>
      </x:c>
      <x:c r="D9725" s="2" t="str">
        <x:v>Swift</x:v>
      </x:c>
      <x:c r="E9725" s="16" t="n">
        <x:v>47632</x:v>
      </x:c>
      <x:c r="F9725" s="16" t="n">
        <x:v>3524</x:v>
      </x:c>
      <x:c r="G9725" s="15" t="n">
        <x:f>VLOOKUP(D9725,'Pricing'!$A$6:$E$8,5,FALSE)</x:f>
        <x:v>0.246</x:v>
      </x:c>
      <x:c r="H9725" s="15" t="n">
        <x:f>VLOOKUP(D9725,'Pricing'!$A$6:$E$8,4,FALSE)</x:f>
        <x:v>1.2</x:v>
      </x:c>
      <x:c r="I9725" s="15" t="n">
        <x:f>E9725*G9725/1000000</x:f>
        <x:v>0.011717472</x:v>
      </x:c>
      <x:c r="J9725" s="15" t="n">
        <x:f>F9725*H9725/1000000</x:f>
        <x:v>0.0042288000000000004</x:v>
      </x:c>
      <x:c r="K9725" s="15" t="n">
        <x:f>SUM(I9725:J9725)</x:f>
        <x:v>0.015946272</x:v>
      </x:c>
    </x:row>
    <x:row r="9726" ht="23" customHeight="1">
      <x:c r="A9726" s="2" t="str">
        <x:v>REQ-09722</x:v>
      </x:c>
      <x:c r="B9726" s="2" t="n">
        <x:v>26</x:v>
      </x:c>
      <x:c r="C9726" s="2" t="str">
        <x:v>Support</x:v>
      </x:c>
      <x:c r="D9726" s="2" t="str">
        <x:v>Balanced</x:v>
      </x:c>
      <x:c r="E9726" s="16" t="n">
        <x:v>55178</x:v>
      </x:c>
      <x:c r="F9726" s="16" t="n">
        <x:v>3538</x:v>
      </x:c>
      <x:c r="G9726" s="15" t="n">
        <x:f>VLOOKUP(D9726,'Pricing'!$A$6:$E$8,5,FALSE)</x:f>
        <x:v>1.2300000000000002</x:v>
      </x:c>
      <x:c r="H9726" s="15" t="n">
        <x:f>VLOOKUP(D9726,'Pricing'!$A$6:$E$8,4,FALSE)</x:f>
        <x:v>6</x:v>
      </x:c>
      <x:c r="I9726" s="15" t="n">
        <x:f>E9726*G9726/1000000</x:f>
        <x:v>0.06786894000000002</x:v>
      </x:c>
      <x:c r="J9726" s="15" t="n">
        <x:f>F9726*H9726/1000000</x:f>
        <x:v>0.021228</x:v>
      </x:c>
      <x:c r="K9726" s="15" t="n">
        <x:f>SUM(I9726:J9726)</x:f>
        <x:v>0.08909694000000001</x:v>
      </x:c>
    </x:row>
    <x:row r="9727" ht="23" customHeight="1">
      <x:c r="A9727" s="2" t="str">
        <x:v>REQ-09723</x:v>
      </x:c>
      <x:c r="B9727" s="2" t="n">
        <x:v>24</x:v>
      </x:c>
      <x:c r="C9727" s="2" t="str">
        <x:v>Operations</x:v>
      </x:c>
      <x:c r="D9727" s="2" t="str">
        <x:v>Balanced</x:v>
      </x:c>
      <x:c r="E9727" s="16" t="n">
        <x:v>16415</x:v>
      </x:c>
      <x:c r="F9727" s="16" t="n">
        <x:v>490</x:v>
      </x:c>
      <x:c r="G9727" s="15" t="n">
        <x:f>VLOOKUP(D9727,'Pricing'!$A$6:$E$8,5,FALSE)</x:f>
        <x:v>1.2300000000000002</x:v>
      </x:c>
      <x:c r="H9727" s="15" t="n">
        <x:f>VLOOKUP(D9727,'Pricing'!$A$6:$E$8,4,FALSE)</x:f>
        <x:v>6</x:v>
      </x:c>
      <x:c r="I9727" s="15" t="n">
        <x:f>E9727*G9727/1000000</x:f>
        <x:v>0.020190450000000006</x:v>
      </x:c>
      <x:c r="J9727" s="15" t="n">
        <x:f>F9727*H9727/1000000</x:f>
        <x:v>0.00294</x:v>
      </x:c>
      <x:c r="K9727" s="15" t="n">
        <x:f>SUM(I9727:J9727)</x:f>
        <x:v>0.023130450000000004</x:v>
      </x:c>
    </x:row>
    <x:row r="9728" ht="23" customHeight="1">
      <x:c r="A9728" s="2" t="str">
        <x:v>REQ-09724</x:v>
      </x:c>
      <x:c r="B9728" s="2" t="n">
        <x:v>3</x:v>
      </x:c>
      <x:c r="C9728" s="2" t="str">
        <x:v>Product</x:v>
      </x:c>
      <x:c r="D9728" s="2" t="str">
        <x:v>Swift</x:v>
      </x:c>
      <x:c r="E9728" s="16" t="n">
        <x:v>4011</x:v>
      </x:c>
      <x:c r="F9728" s="16" t="n">
        <x:v>2189</x:v>
      </x:c>
      <x:c r="G9728" s="15" t="n">
        <x:f>VLOOKUP(D9728,'Pricing'!$A$6:$E$8,5,FALSE)</x:f>
        <x:v>0.246</x:v>
      </x:c>
      <x:c r="H9728" s="15" t="n">
        <x:f>VLOOKUP(D9728,'Pricing'!$A$6:$E$8,4,FALSE)</x:f>
        <x:v>1.2</x:v>
      </x:c>
      <x:c r="I9728" s="15" t="n">
        <x:f>E9728*G9728/1000000</x:f>
        <x:v>0.000986706</x:v>
      </x:c>
      <x:c r="J9728" s="15" t="n">
        <x:f>F9728*H9728/1000000</x:f>
        <x:v>0.0026268</x:v>
      </x:c>
      <x:c r="K9728" s="15" t="n">
        <x:f>SUM(I9728:J9728)</x:f>
        <x:v>0.003613506</x:v>
      </x:c>
    </x:row>
    <x:row r="9729" ht="23" customHeight="1">
      <x:c r="A9729" s="2" t="str">
        <x:v>REQ-09725</x:v>
      </x:c>
      <x:c r="B9729" s="2" t="n">
        <x:v>23</x:v>
      </x:c>
      <x:c r="C9729" s="2" t="str">
        <x:v>Research</x:v>
      </x:c>
      <x:c r="D9729" s="2" t="str">
        <x:v>Swift</x:v>
      </x:c>
      <x:c r="E9729" s="16" t="n">
        <x:v>81174</x:v>
      </x:c>
      <x:c r="F9729" s="16" t="n">
        <x:v>2264</x:v>
      </x:c>
      <x:c r="G9729" s="15" t="n">
        <x:f>VLOOKUP(D9729,'Pricing'!$A$6:$E$8,5,FALSE)</x:f>
        <x:v>0.246</x:v>
      </x:c>
      <x:c r="H9729" s="15" t="n">
        <x:f>VLOOKUP(D9729,'Pricing'!$A$6:$E$8,4,FALSE)</x:f>
        <x:v>1.2</x:v>
      </x:c>
      <x:c r="I9729" s="15" t="n">
        <x:f>E9729*G9729/1000000</x:f>
        <x:v>0.019968804</x:v>
      </x:c>
      <x:c r="J9729" s="15" t="n">
        <x:f>F9729*H9729/1000000</x:f>
        <x:v>0.0027167999999999997</x:v>
      </x:c>
      <x:c r="K9729" s="15" t="n">
        <x:f>SUM(I9729:J9729)</x:f>
        <x:v>0.022685603999999998</x:v>
      </x:c>
    </x:row>
    <x:row r="9730" ht="23" customHeight="1">
      <x:c r="A9730" s="2" t="str">
        <x:v>REQ-09726</x:v>
      </x:c>
      <x:c r="B9730" s="2" t="n">
        <x:v>16</x:v>
      </x:c>
      <x:c r="C9730" s="2" t="str">
        <x:v>Support</x:v>
      </x:c>
      <x:c r="D9730" s="2" t="str">
        <x:v>Swift</x:v>
      </x:c>
      <x:c r="E9730" s="16" t="n">
        <x:v>47729</x:v>
      </x:c>
      <x:c r="F9730" s="16" t="n">
        <x:v>230</x:v>
      </x:c>
      <x:c r="G9730" s="15" t="n">
        <x:f>VLOOKUP(D9730,'Pricing'!$A$6:$E$8,5,FALSE)</x:f>
        <x:v>0.246</x:v>
      </x:c>
      <x:c r="H9730" s="15" t="n">
        <x:f>VLOOKUP(D9730,'Pricing'!$A$6:$E$8,4,FALSE)</x:f>
        <x:v>1.2</x:v>
      </x:c>
      <x:c r="I9730" s="15" t="n">
        <x:f>E9730*G9730/1000000</x:f>
        <x:v>0.011741333999999999</x:v>
      </x:c>
      <x:c r="J9730" s="15" t="n">
        <x:f>F9730*H9730/1000000</x:f>
        <x:v>0.000276</x:v>
      </x:c>
      <x:c r="K9730" s="15" t="n">
        <x:f>SUM(I9730:J9730)</x:f>
        <x:v>0.012017334</x:v>
      </x:c>
    </x:row>
    <x:row r="9731" ht="23" customHeight="1">
      <x:c r="A9731" s="2" t="str">
        <x:v>REQ-09727</x:v>
      </x:c>
      <x:c r="B9731" s="2" t="n">
        <x:v>3</x:v>
      </x:c>
      <x:c r="C9731" s="2" t="str">
        <x:v>Research</x:v>
      </x:c>
      <x:c r="D9731" s="2" t="str">
        <x:v>Swift</x:v>
      </x:c>
      <x:c r="E9731" s="16" t="n">
        <x:v>110912</x:v>
      </x:c>
      <x:c r="F9731" s="16" t="n">
        <x:v>1299</x:v>
      </x:c>
      <x:c r="G9731" s="15" t="n">
        <x:f>VLOOKUP(D9731,'Pricing'!$A$6:$E$8,5,FALSE)</x:f>
        <x:v>0.246</x:v>
      </x:c>
      <x:c r="H9731" s="15" t="n">
        <x:f>VLOOKUP(D9731,'Pricing'!$A$6:$E$8,4,FALSE)</x:f>
        <x:v>1.2</x:v>
      </x:c>
      <x:c r="I9731" s="15" t="n">
        <x:f>E9731*G9731/1000000</x:f>
        <x:v>0.027284351999999998</x:v>
      </x:c>
      <x:c r="J9731" s="15" t="n">
        <x:f>F9731*H9731/1000000</x:f>
        <x:v>0.0015588</x:v>
      </x:c>
      <x:c r="K9731" s="15" t="n">
        <x:f>SUM(I9731:J9731)</x:f>
        <x:v>0.028843151999999997</x:v>
      </x:c>
    </x:row>
    <x:row r="9732" ht="23" customHeight="1">
      <x:c r="A9732" s="2" t="str">
        <x:v>REQ-09728</x:v>
      </x:c>
      <x:c r="B9732" s="2" t="n">
        <x:v>18</x:v>
      </x:c>
      <x:c r="C9732" s="2" t="str">
        <x:v>Support</x:v>
      </x:c>
      <x:c r="D9732" s="2" t="str">
        <x:v>Reasoning</x:v>
      </x:c>
      <x:c r="E9732" s="16" t="n">
        <x:v>111246</x:v>
      </x:c>
      <x:c r="F9732" s="16" t="n">
        <x:v>958</x:v>
      </x:c>
      <x:c r="G9732" s="15" t="n">
        <x:f>VLOOKUP(D9732,'Pricing'!$A$6:$E$8,5,FALSE)</x:f>
        <x:v>4.920000000000001</x:v>
      </x:c>
      <x:c r="H9732" s="15" t="n">
        <x:f>VLOOKUP(D9732,'Pricing'!$A$6:$E$8,4,FALSE)</x:f>
        <x:v>24</x:v>
      </x:c>
      <x:c r="I9732" s="15" t="n">
        <x:f>E9732*G9732/1000000</x:f>
        <x:v>0.54733032</x:v>
      </x:c>
      <x:c r="J9732" s="15" t="n">
        <x:f>F9732*H9732/1000000</x:f>
        <x:v>0.022992</x:v>
      </x:c>
      <x:c r="K9732" s="15" t="n">
        <x:f>SUM(I9732:J9732)</x:f>
        <x:v>0.57032232</x:v>
      </x:c>
    </x:row>
    <x:row r="9733" ht="23" customHeight="1">
      <x:c r="A9733" s="2" t="str">
        <x:v>REQ-09729</x:v>
      </x:c>
      <x:c r="B9733" s="2" t="n">
        <x:v>22</x:v>
      </x:c>
      <x:c r="C9733" s="2" t="str">
        <x:v>Research</x:v>
      </x:c>
      <x:c r="D9733" s="2" t="str">
        <x:v>Balanced</x:v>
      </x:c>
      <x:c r="E9733" s="16" t="n">
        <x:v>37977</x:v>
      </x:c>
      <x:c r="F9733" s="16" t="n">
        <x:v>1646</x:v>
      </x:c>
      <x:c r="G9733" s="15" t="n">
        <x:f>VLOOKUP(D9733,'Pricing'!$A$6:$E$8,5,FALSE)</x:f>
        <x:v>1.2300000000000002</x:v>
      </x:c>
      <x:c r="H9733" s="15" t="n">
        <x:f>VLOOKUP(D9733,'Pricing'!$A$6:$E$8,4,FALSE)</x:f>
        <x:v>6</x:v>
      </x:c>
      <x:c r="I9733" s="15" t="n">
        <x:f>E9733*G9733/1000000</x:f>
        <x:v>0.046711710000000004</x:v>
      </x:c>
      <x:c r="J9733" s="15" t="n">
        <x:f>F9733*H9733/1000000</x:f>
        <x:v>0.009876</x:v>
      </x:c>
      <x:c r="K9733" s="15" t="n">
        <x:f>SUM(I9733:J9733)</x:f>
        <x:v>0.05658771</x:v>
      </x:c>
    </x:row>
    <x:row r="9734" ht="23" customHeight="1">
      <x:c r="A9734" s="2" t="str">
        <x:v>REQ-09730</x:v>
      </x:c>
      <x:c r="B9734" s="2" t="n">
        <x:v>27</x:v>
      </x:c>
      <x:c r="C9734" s="2" t="str">
        <x:v>Growth</x:v>
      </x:c>
      <x:c r="D9734" s="2" t="str">
        <x:v>Reasoning</x:v>
      </x:c>
      <x:c r="E9734" s="16" t="n">
        <x:v>93696</x:v>
      </x:c>
      <x:c r="F9734" s="16" t="n">
        <x:v>1677</x:v>
      </x:c>
      <x:c r="G9734" s="15" t="n">
        <x:f>VLOOKUP(D9734,'Pricing'!$A$6:$E$8,5,FALSE)</x:f>
        <x:v>4.920000000000001</x:v>
      </x:c>
      <x:c r="H9734" s="15" t="n">
        <x:f>VLOOKUP(D9734,'Pricing'!$A$6:$E$8,4,FALSE)</x:f>
        <x:v>24</x:v>
      </x:c>
      <x:c r="I9734" s="15" t="n">
        <x:f>E9734*G9734/1000000</x:f>
        <x:v>0.46098432000000006</x:v>
      </x:c>
      <x:c r="J9734" s="15" t="n">
        <x:f>F9734*H9734/1000000</x:f>
        <x:v>0.040248</x:v>
      </x:c>
      <x:c r="K9734" s="15" t="n">
        <x:f>SUM(I9734:J9734)</x:f>
        <x:v>0.5012323200000001</x:v>
      </x:c>
    </x:row>
    <x:row r="9735" ht="23" customHeight="1">
      <x:c r="A9735" s="2" t="str">
        <x:v>REQ-09731</x:v>
      </x:c>
      <x:c r="B9735" s="2" t="n">
        <x:v>6</x:v>
      </x:c>
      <x:c r="C9735" s="2" t="str">
        <x:v>Engineering</x:v>
      </x:c>
      <x:c r="D9735" s="2" t="str">
        <x:v>Swift</x:v>
      </x:c>
      <x:c r="E9735" s="16" t="n">
        <x:v>53204</x:v>
      </x:c>
      <x:c r="F9735" s="16" t="n">
        <x:v>884</x:v>
      </x:c>
      <x:c r="G9735" s="15" t="n">
        <x:f>VLOOKUP(D9735,'Pricing'!$A$6:$E$8,5,FALSE)</x:f>
        <x:v>0.246</x:v>
      </x:c>
      <x:c r="H9735" s="15" t="n">
        <x:f>VLOOKUP(D9735,'Pricing'!$A$6:$E$8,4,FALSE)</x:f>
        <x:v>1.2</x:v>
      </x:c>
      <x:c r="I9735" s="15" t="n">
        <x:f>E9735*G9735/1000000</x:f>
        <x:v>0.013088184</x:v>
      </x:c>
      <x:c r="J9735" s="15" t="n">
        <x:f>F9735*H9735/1000000</x:f>
        <x:v>0.0010608</x:v>
      </x:c>
      <x:c r="K9735" s="15" t="n">
        <x:f>SUM(I9735:J9735)</x:f>
        <x:v>0.014148984</x:v>
      </x:c>
    </x:row>
    <x:row r="9736" ht="23" customHeight="1">
      <x:c r="A9736" s="2" t="str">
        <x:v>REQ-09732</x:v>
      </x:c>
      <x:c r="B9736" s="2" t="n">
        <x:v>18</x:v>
      </x:c>
      <x:c r="C9736" s="2" t="str">
        <x:v>Product</x:v>
      </x:c>
      <x:c r="D9736" s="2" t="str">
        <x:v>Balanced</x:v>
      </x:c>
      <x:c r="E9736" s="16" t="n">
        <x:v>57765</x:v>
      </x:c>
      <x:c r="F9736" s="16" t="n">
        <x:v>3638</x:v>
      </x:c>
      <x:c r="G9736" s="15" t="n">
        <x:f>VLOOKUP(D9736,'Pricing'!$A$6:$E$8,5,FALSE)</x:f>
        <x:v>1.2300000000000002</x:v>
      </x:c>
      <x:c r="H9736" s="15" t="n">
        <x:f>VLOOKUP(D9736,'Pricing'!$A$6:$E$8,4,FALSE)</x:f>
        <x:v>6</x:v>
      </x:c>
      <x:c r="I9736" s="15" t="n">
        <x:f>E9736*G9736/1000000</x:f>
        <x:v>0.07105095000000002</x:v>
      </x:c>
      <x:c r="J9736" s="15" t="n">
        <x:f>F9736*H9736/1000000</x:f>
        <x:v>0.021828</x:v>
      </x:c>
      <x:c r="K9736" s="15" t="n">
        <x:f>SUM(I9736:J9736)</x:f>
        <x:v>0.09287895000000002</x:v>
      </x:c>
    </x:row>
    <x:row r="9737" ht="23" customHeight="1">
      <x:c r="A9737" s="2" t="str">
        <x:v>REQ-09733</x:v>
      </x:c>
      <x:c r="B9737" s="2" t="n">
        <x:v>16</x:v>
      </x:c>
      <x:c r="C9737" s="2" t="str">
        <x:v>Research</x:v>
      </x:c>
      <x:c r="D9737" s="2" t="str">
        <x:v>Swift</x:v>
      </x:c>
      <x:c r="E9737" s="16" t="n">
        <x:v>100699</x:v>
      </x:c>
      <x:c r="F9737" s="16" t="n">
        <x:v>196</x:v>
      </x:c>
      <x:c r="G9737" s="15" t="n">
        <x:f>VLOOKUP(D9737,'Pricing'!$A$6:$E$8,5,FALSE)</x:f>
        <x:v>0.246</x:v>
      </x:c>
      <x:c r="H9737" s="15" t="n">
        <x:f>VLOOKUP(D9737,'Pricing'!$A$6:$E$8,4,FALSE)</x:f>
        <x:v>1.2</x:v>
      </x:c>
      <x:c r="I9737" s="15" t="n">
        <x:f>E9737*G9737/1000000</x:f>
        <x:v>0.024771954</x:v>
      </x:c>
      <x:c r="J9737" s="15" t="n">
        <x:f>F9737*H9737/1000000</x:f>
        <x:v>0.0002352</x:v>
      </x:c>
      <x:c r="K9737" s="15" t="n">
        <x:f>SUM(I9737:J9737)</x:f>
        <x:v>0.025007154</x:v>
      </x:c>
    </x:row>
    <x:row r="9738" ht="23" customHeight="1">
      <x:c r="A9738" s="2" t="str">
        <x:v>REQ-09734</x:v>
      </x:c>
      <x:c r="B9738" s="2" t="n">
        <x:v>28</x:v>
      </x:c>
      <x:c r="C9738" s="2" t="str">
        <x:v>Support</x:v>
      </x:c>
      <x:c r="D9738" s="2" t="str">
        <x:v>Balanced</x:v>
      </x:c>
      <x:c r="E9738" s="16" t="n">
        <x:v>12097</x:v>
      </x:c>
      <x:c r="F9738" s="16" t="n">
        <x:v>2633</x:v>
      </x:c>
      <x:c r="G9738" s="15" t="n">
        <x:f>VLOOKUP(D9738,'Pricing'!$A$6:$E$8,5,FALSE)</x:f>
        <x:v>1.2300000000000002</x:v>
      </x:c>
      <x:c r="H9738" s="15" t="n">
        <x:f>VLOOKUP(D9738,'Pricing'!$A$6:$E$8,4,FALSE)</x:f>
        <x:v>6</x:v>
      </x:c>
      <x:c r="I9738" s="15" t="n">
        <x:f>E9738*G9738/1000000</x:f>
        <x:v>0.014879310000000003</x:v>
      </x:c>
      <x:c r="J9738" s="15" t="n">
        <x:f>F9738*H9738/1000000</x:f>
        <x:v>0.015798</x:v>
      </x:c>
      <x:c r="K9738" s="15" t="n">
        <x:f>SUM(I9738:J9738)</x:f>
        <x:v>0.030677310000000003</x:v>
      </x:c>
    </x:row>
    <x:row r="9739" ht="23" customHeight="1">
      <x:c r="A9739" s="2" t="str">
        <x:v>REQ-09735</x:v>
      </x:c>
      <x:c r="B9739" s="2" t="n">
        <x:v>18</x:v>
      </x:c>
      <x:c r="C9739" s="2" t="str">
        <x:v>Engineering</x:v>
      </x:c>
      <x:c r="D9739" s="2" t="str">
        <x:v>Swift</x:v>
      </x:c>
      <x:c r="E9739" s="16" t="n">
        <x:v>99421</x:v>
      </x:c>
      <x:c r="F9739" s="16" t="n">
        <x:v>1122</x:v>
      </x:c>
      <x:c r="G9739" s="15" t="n">
        <x:f>VLOOKUP(D9739,'Pricing'!$A$6:$E$8,5,FALSE)</x:f>
        <x:v>0.246</x:v>
      </x:c>
      <x:c r="H9739" s="15" t="n">
        <x:f>VLOOKUP(D9739,'Pricing'!$A$6:$E$8,4,FALSE)</x:f>
        <x:v>1.2</x:v>
      </x:c>
      <x:c r="I9739" s="15" t="n">
        <x:f>E9739*G9739/1000000</x:f>
        <x:v>0.024457566</x:v>
      </x:c>
      <x:c r="J9739" s="15" t="n">
        <x:f>F9739*H9739/1000000</x:f>
        <x:v>0.0013463999999999998</x:v>
      </x:c>
      <x:c r="K9739" s="15" t="n">
        <x:f>SUM(I9739:J9739)</x:f>
        <x:v>0.025803966</x:v>
      </x:c>
    </x:row>
    <x:row r="9740" ht="23" customHeight="1">
      <x:c r="A9740" s="2" t="str">
        <x:v>REQ-09736</x:v>
      </x:c>
      <x:c r="B9740" s="2" t="n">
        <x:v>10</x:v>
      </x:c>
      <x:c r="C9740" s="2" t="str">
        <x:v>Support</x:v>
      </x:c>
      <x:c r="D9740" s="2" t="str">
        <x:v>Swift</x:v>
      </x:c>
      <x:c r="E9740" s="16" t="n">
        <x:v>61949</x:v>
      </x:c>
      <x:c r="F9740" s="16" t="n">
        <x:v>2452</x:v>
      </x:c>
      <x:c r="G9740" s="15" t="n">
        <x:f>VLOOKUP(D9740,'Pricing'!$A$6:$E$8,5,FALSE)</x:f>
        <x:v>0.246</x:v>
      </x:c>
      <x:c r="H9740" s="15" t="n">
        <x:f>VLOOKUP(D9740,'Pricing'!$A$6:$E$8,4,FALSE)</x:f>
        <x:v>1.2</x:v>
      </x:c>
      <x:c r="I9740" s="15" t="n">
        <x:f>E9740*G9740/1000000</x:f>
        <x:v>0.015239454</x:v>
      </x:c>
      <x:c r="J9740" s="15" t="n">
        <x:f>F9740*H9740/1000000</x:f>
        <x:v>0.0029424</x:v>
      </x:c>
      <x:c r="K9740" s="15" t="n">
        <x:f>SUM(I9740:J9740)</x:f>
        <x:v>0.018181854</x:v>
      </x:c>
    </x:row>
    <x:row r="9741" ht="23" customHeight="1">
      <x:c r="A9741" s="2" t="str">
        <x:v>REQ-09737</x:v>
      </x:c>
      <x:c r="B9741" s="2" t="n">
        <x:v>29</x:v>
      </x:c>
      <x:c r="C9741" s="2" t="str">
        <x:v>Research</x:v>
      </x:c>
      <x:c r="D9741" s="2" t="str">
        <x:v>Balanced</x:v>
      </x:c>
      <x:c r="E9741" s="16" t="n">
        <x:v>43880</x:v>
      </x:c>
      <x:c r="F9741" s="16" t="n">
        <x:v>1525</x:v>
      </x:c>
      <x:c r="G9741" s="15" t="n">
        <x:f>VLOOKUP(D9741,'Pricing'!$A$6:$E$8,5,FALSE)</x:f>
        <x:v>1.2300000000000002</x:v>
      </x:c>
      <x:c r="H9741" s="15" t="n">
        <x:f>VLOOKUP(D9741,'Pricing'!$A$6:$E$8,4,FALSE)</x:f>
        <x:v>6</x:v>
      </x:c>
      <x:c r="I9741" s="15" t="n">
        <x:f>E9741*G9741/1000000</x:f>
        <x:v>0.05397240000000001</x:v>
      </x:c>
      <x:c r="J9741" s="15" t="n">
        <x:f>F9741*H9741/1000000</x:f>
        <x:v>0.00915</x:v>
      </x:c>
      <x:c r="K9741" s="15" t="n">
        <x:f>SUM(I9741:J9741)</x:f>
        <x:v>0.06312240000000001</x:v>
      </x:c>
    </x:row>
    <x:row r="9742" ht="23" customHeight="1">
      <x:c r="A9742" s="2" t="str">
        <x:v>REQ-09738</x:v>
      </x:c>
      <x:c r="B9742" s="2" t="n">
        <x:v>26</x:v>
      </x:c>
      <x:c r="C9742" s="2" t="str">
        <x:v>Product</x:v>
      </x:c>
      <x:c r="D9742" s="2" t="str">
        <x:v>Balanced</x:v>
      </x:c>
      <x:c r="E9742" s="16" t="n">
        <x:v>67887</x:v>
      </x:c>
      <x:c r="F9742" s="16" t="n">
        <x:v>3832</x:v>
      </x:c>
      <x:c r="G9742" s="15" t="n">
        <x:f>VLOOKUP(D9742,'Pricing'!$A$6:$E$8,5,FALSE)</x:f>
        <x:v>1.2300000000000002</x:v>
      </x:c>
      <x:c r="H9742" s="15" t="n">
        <x:f>VLOOKUP(D9742,'Pricing'!$A$6:$E$8,4,FALSE)</x:f>
        <x:v>6</x:v>
      </x:c>
      <x:c r="I9742" s="15" t="n">
        <x:f>E9742*G9742/1000000</x:f>
        <x:v>0.08350101000000001</x:v>
      </x:c>
      <x:c r="J9742" s="15" t="n">
        <x:f>F9742*H9742/1000000</x:f>
        <x:v>0.022992</x:v>
      </x:c>
      <x:c r="K9742" s="15" t="n">
        <x:f>SUM(I9742:J9742)</x:f>
        <x:v>0.10649301000000001</x:v>
      </x:c>
    </x:row>
    <x:row r="9743" ht="23" customHeight="1">
      <x:c r="A9743" s="2" t="str">
        <x:v>REQ-09739</x:v>
      </x:c>
      <x:c r="B9743" s="2" t="n">
        <x:v>4</x:v>
      </x:c>
      <x:c r="C9743" s="2" t="str">
        <x:v>Operations</x:v>
      </x:c>
      <x:c r="D9743" s="2" t="str">
        <x:v>Balanced</x:v>
      </x:c>
      <x:c r="E9743" s="16" t="n">
        <x:v>66276</x:v>
      </x:c>
      <x:c r="F9743" s="16" t="n">
        <x:v>194</x:v>
      </x:c>
      <x:c r="G9743" s="15" t="n">
        <x:f>VLOOKUP(D9743,'Pricing'!$A$6:$E$8,5,FALSE)</x:f>
        <x:v>1.2300000000000002</x:v>
      </x:c>
      <x:c r="H9743" s="15" t="n">
        <x:f>VLOOKUP(D9743,'Pricing'!$A$6:$E$8,4,FALSE)</x:f>
        <x:v>6</x:v>
      </x:c>
      <x:c r="I9743" s="15" t="n">
        <x:f>E9743*G9743/1000000</x:f>
        <x:v>0.08151948</x:v>
      </x:c>
      <x:c r="J9743" s="15" t="n">
        <x:f>F9743*H9743/1000000</x:f>
        <x:v>0.001164</x:v>
      </x:c>
      <x:c r="K9743" s="15" t="n">
        <x:f>SUM(I9743:J9743)</x:f>
        <x:v>0.08268348</x:v>
      </x:c>
    </x:row>
    <x:row r="9744" ht="23" customHeight="1">
      <x:c r="A9744" s="2" t="str">
        <x:v>REQ-09740</x:v>
      </x:c>
      <x:c r="B9744" s="2" t="n">
        <x:v>26</x:v>
      </x:c>
      <x:c r="C9744" s="2" t="str">
        <x:v>Growth</x:v>
      </x:c>
      <x:c r="D9744" s="2" t="str">
        <x:v>Swift</x:v>
      </x:c>
      <x:c r="E9744" s="16" t="n">
        <x:v>27411</x:v>
      </x:c>
      <x:c r="F9744" s="16" t="n">
        <x:v>1554</x:v>
      </x:c>
      <x:c r="G9744" s="15" t="n">
        <x:f>VLOOKUP(D9744,'Pricing'!$A$6:$E$8,5,FALSE)</x:f>
        <x:v>0.246</x:v>
      </x:c>
      <x:c r="H9744" s="15" t="n">
        <x:f>VLOOKUP(D9744,'Pricing'!$A$6:$E$8,4,FALSE)</x:f>
        <x:v>1.2</x:v>
      </x:c>
      <x:c r="I9744" s="15" t="n">
        <x:f>E9744*G9744/1000000</x:f>
        <x:v>0.006743106</x:v>
      </x:c>
      <x:c r="J9744" s="15" t="n">
        <x:f>F9744*H9744/1000000</x:f>
        <x:v>0.0018648</x:v>
      </x:c>
      <x:c r="K9744" s="15" t="n">
        <x:f>SUM(I9744:J9744)</x:f>
        <x:v>0.008607906</x:v>
      </x:c>
    </x:row>
    <x:row r="9745" ht="23" customHeight="1">
      <x:c r="A9745" s="2" t="str">
        <x:v>REQ-09741</x:v>
      </x:c>
      <x:c r="B9745" s="2" t="n">
        <x:v>30</x:v>
      </x:c>
      <x:c r="C9745" s="2" t="str">
        <x:v>Engineering</x:v>
      </x:c>
      <x:c r="D9745" s="2" t="str">
        <x:v>Swift</x:v>
      </x:c>
      <x:c r="E9745" s="16" t="n">
        <x:v>101363</x:v>
      </x:c>
      <x:c r="F9745" s="16" t="n">
        <x:v>922</x:v>
      </x:c>
      <x:c r="G9745" s="15" t="n">
        <x:f>VLOOKUP(D9745,'Pricing'!$A$6:$E$8,5,FALSE)</x:f>
        <x:v>0.246</x:v>
      </x:c>
      <x:c r="H9745" s="15" t="n">
        <x:f>VLOOKUP(D9745,'Pricing'!$A$6:$E$8,4,FALSE)</x:f>
        <x:v>1.2</x:v>
      </x:c>
      <x:c r="I9745" s="15" t="n">
        <x:f>E9745*G9745/1000000</x:f>
        <x:v>0.024935297999999998</x:v>
      </x:c>
      <x:c r="J9745" s="15" t="n">
        <x:f>F9745*H9745/1000000</x:f>
        <x:v>0.0011063999999999998</x:v>
      </x:c>
      <x:c r="K9745" s="15" t="n">
        <x:f>SUM(I9745:J9745)</x:f>
        <x:v>0.026041698</x:v>
      </x:c>
    </x:row>
    <x:row r="9746" ht="23" customHeight="1">
      <x:c r="A9746" s="2" t="str">
        <x:v>REQ-09742</x:v>
      </x:c>
      <x:c r="B9746" s="2" t="n">
        <x:v>10</x:v>
      </x:c>
      <x:c r="C9746" s="2" t="str">
        <x:v>Product</x:v>
      </x:c>
      <x:c r="D9746" s="2" t="str">
        <x:v>Balanced</x:v>
      </x:c>
      <x:c r="E9746" s="16" t="n">
        <x:v>81036</x:v>
      </x:c>
      <x:c r="F9746" s="16" t="n">
        <x:v>2847</x:v>
      </x:c>
      <x:c r="G9746" s="15" t="n">
        <x:f>VLOOKUP(D9746,'Pricing'!$A$6:$E$8,5,FALSE)</x:f>
        <x:v>1.2300000000000002</x:v>
      </x:c>
      <x:c r="H9746" s="15" t="n">
        <x:f>VLOOKUP(D9746,'Pricing'!$A$6:$E$8,4,FALSE)</x:f>
        <x:v>6</x:v>
      </x:c>
      <x:c r="I9746" s="15" t="n">
        <x:f>E9746*G9746/1000000</x:f>
        <x:v>0.09967428000000002</x:v>
      </x:c>
      <x:c r="J9746" s="15" t="n">
        <x:f>F9746*H9746/1000000</x:f>
        <x:v>0.017082</x:v>
      </x:c>
      <x:c r="K9746" s="15" t="n">
        <x:f>SUM(I9746:J9746)</x:f>
        <x:v>0.11675628000000002</x:v>
      </x:c>
    </x:row>
    <x:row r="9747" ht="23" customHeight="1">
      <x:c r="A9747" s="2" t="str">
        <x:v>REQ-09743</x:v>
      </x:c>
      <x:c r="B9747" s="2" t="n">
        <x:v>31</x:v>
      </x:c>
      <x:c r="C9747" s="2" t="str">
        <x:v>Operations</x:v>
      </x:c>
      <x:c r="D9747" s="2" t="str">
        <x:v>Swift</x:v>
      </x:c>
      <x:c r="E9747" s="16" t="n">
        <x:v>37152</x:v>
      </x:c>
      <x:c r="F9747" s="16" t="n">
        <x:v>1905</x:v>
      </x:c>
      <x:c r="G9747" s="15" t="n">
        <x:f>VLOOKUP(D9747,'Pricing'!$A$6:$E$8,5,FALSE)</x:f>
        <x:v>0.246</x:v>
      </x:c>
      <x:c r="H9747" s="15" t="n">
        <x:f>VLOOKUP(D9747,'Pricing'!$A$6:$E$8,4,FALSE)</x:f>
        <x:v>1.2</x:v>
      </x:c>
      <x:c r="I9747" s="15" t="n">
        <x:f>E9747*G9747/1000000</x:f>
        <x:v>0.009139392</x:v>
      </x:c>
      <x:c r="J9747" s="15" t="n">
        <x:f>F9747*H9747/1000000</x:f>
        <x:v>0.002286</x:v>
      </x:c>
      <x:c r="K9747" s="15" t="n">
        <x:f>SUM(I9747:J9747)</x:f>
        <x:v>0.011425392</x:v>
      </x:c>
    </x:row>
    <x:row r="9748" ht="23" customHeight="1">
      <x:c r="A9748" s="2" t="str">
        <x:v>REQ-09744</x:v>
      </x:c>
      <x:c r="B9748" s="2" t="n">
        <x:v>4</x:v>
      </x:c>
      <x:c r="C9748" s="2" t="str">
        <x:v>Support</x:v>
      </x:c>
      <x:c r="D9748" s="2" t="str">
        <x:v>Reasoning</x:v>
      </x:c>
      <x:c r="E9748" s="16" t="n">
        <x:v>101135</x:v>
      </x:c>
      <x:c r="F9748" s="16" t="n">
        <x:v>3662</x:v>
      </x:c>
      <x:c r="G9748" s="15" t="n">
        <x:f>VLOOKUP(D9748,'Pricing'!$A$6:$E$8,5,FALSE)</x:f>
        <x:v>4.920000000000001</x:v>
      </x:c>
      <x:c r="H9748" s="15" t="n">
        <x:f>VLOOKUP(D9748,'Pricing'!$A$6:$E$8,4,FALSE)</x:f>
        <x:v>24</x:v>
      </x:c>
      <x:c r="I9748" s="15" t="n">
        <x:f>E9748*G9748/1000000</x:f>
        <x:v>0.4975842000000001</x:v>
      </x:c>
      <x:c r="J9748" s="15" t="n">
        <x:f>F9748*H9748/1000000</x:f>
        <x:v>0.087888</x:v>
      </x:c>
      <x:c r="K9748" s="15" t="n">
        <x:f>SUM(I9748:J9748)</x:f>
        <x:v>0.5854722000000001</x:v>
      </x:c>
    </x:row>
    <x:row r="9749" ht="23" customHeight="1">
      <x:c r="A9749" s="2" t="str">
        <x:v>REQ-09745</x:v>
      </x:c>
      <x:c r="B9749" s="2" t="n">
        <x:v>30</x:v>
      </x:c>
      <x:c r="C9749" s="2" t="str">
        <x:v>Operations</x:v>
      </x:c>
      <x:c r="D9749" s="2" t="str">
        <x:v>Swift</x:v>
      </x:c>
      <x:c r="E9749" s="16" t="n">
        <x:v>26366</x:v>
      </x:c>
      <x:c r="F9749" s="16" t="n">
        <x:v>3467</x:v>
      </x:c>
      <x:c r="G9749" s="15" t="n">
        <x:f>VLOOKUP(D9749,'Pricing'!$A$6:$E$8,5,FALSE)</x:f>
        <x:v>0.246</x:v>
      </x:c>
      <x:c r="H9749" s="15" t="n">
        <x:f>VLOOKUP(D9749,'Pricing'!$A$6:$E$8,4,FALSE)</x:f>
        <x:v>1.2</x:v>
      </x:c>
      <x:c r="I9749" s="15" t="n">
        <x:f>E9749*G9749/1000000</x:f>
        <x:v>0.006486036</x:v>
      </x:c>
      <x:c r="J9749" s="15" t="n">
        <x:f>F9749*H9749/1000000</x:f>
        <x:v>0.0041604</x:v>
      </x:c>
      <x:c r="K9749" s="15" t="n">
        <x:f>SUM(I9749:J9749)</x:f>
        <x:v>0.010646435999999999</x:v>
      </x:c>
    </x:row>
    <x:row r="9750" ht="23" customHeight="1">
      <x:c r="A9750" s="2" t="str">
        <x:v>REQ-09746</x:v>
      </x:c>
      <x:c r="B9750" s="2" t="n">
        <x:v>12</x:v>
      </x:c>
      <x:c r="C9750" s="2" t="str">
        <x:v>Product</x:v>
      </x:c>
      <x:c r="D9750" s="2" t="str">
        <x:v>Balanced</x:v>
      </x:c>
      <x:c r="E9750" s="16" t="n">
        <x:v>23691</x:v>
      </x:c>
      <x:c r="F9750" s="16" t="n">
        <x:v>2854</x:v>
      </x:c>
      <x:c r="G9750" s="15" t="n">
        <x:f>VLOOKUP(D9750,'Pricing'!$A$6:$E$8,5,FALSE)</x:f>
        <x:v>1.2300000000000002</x:v>
      </x:c>
      <x:c r="H9750" s="15" t="n">
        <x:f>VLOOKUP(D9750,'Pricing'!$A$6:$E$8,4,FALSE)</x:f>
        <x:v>6</x:v>
      </x:c>
      <x:c r="I9750" s="15" t="n">
        <x:f>E9750*G9750/1000000</x:f>
        <x:v>0.029139930000000005</x:v>
      </x:c>
      <x:c r="J9750" s="15" t="n">
        <x:f>F9750*H9750/1000000</x:f>
        <x:v>0.017124</x:v>
      </x:c>
      <x:c r="K9750" s="15" t="n">
        <x:f>SUM(I9750:J9750)</x:f>
        <x:v>0.04626393000000001</x:v>
      </x:c>
    </x:row>
    <x:row r="9751" ht="23" customHeight="1">
      <x:c r="A9751" s="2" t="str">
        <x:v>REQ-09747</x:v>
      </x:c>
      <x:c r="B9751" s="2" t="n">
        <x:v>12</x:v>
      </x:c>
      <x:c r="C9751" s="2" t="str">
        <x:v>Research</x:v>
      </x:c>
      <x:c r="D9751" s="2" t="str">
        <x:v>Balanced</x:v>
      </x:c>
      <x:c r="E9751" s="16" t="n">
        <x:v>8915</x:v>
      </x:c>
      <x:c r="F9751" s="16" t="n">
        <x:v>3366</x:v>
      </x:c>
      <x:c r="G9751" s="15" t="n">
        <x:f>VLOOKUP(D9751,'Pricing'!$A$6:$E$8,5,FALSE)</x:f>
        <x:v>1.2300000000000002</x:v>
      </x:c>
      <x:c r="H9751" s="15" t="n">
        <x:f>VLOOKUP(D9751,'Pricing'!$A$6:$E$8,4,FALSE)</x:f>
        <x:v>6</x:v>
      </x:c>
      <x:c r="I9751" s="15" t="n">
        <x:f>E9751*G9751/1000000</x:f>
        <x:v>0.010965450000000003</x:v>
      </x:c>
      <x:c r="J9751" s="15" t="n">
        <x:f>F9751*H9751/1000000</x:f>
        <x:v>0.020196</x:v>
      </x:c>
      <x:c r="K9751" s="15" t="n">
        <x:f>SUM(I9751:J9751)</x:f>
        <x:v>0.03116145</x:v>
      </x:c>
    </x:row>
    <x:row r="9752" ht="23" customHeight="1">
      <x:c r="A9752" s="2" t="str">
        <x:v>REQ-09748</x:v>
      </x:c>
      <x:c r="B9752" s="2" t="n">
        <x:v>9</x:v>
      </x:c>
      <x:c r="C9752" s="2" t="str">
        <x:v>Growth</x:v>
      </x:c>
      <x:c r="D9752" s="2" t="str">
        <x:v>Balanced</x:v>
      </x:c>
      <x:c r="E9752" s="16" t="n">
        <x:v>34990</x:v>
      </x:c>
      <x:c r="F9752" s="16" t="n">
        <x:v>2394</x:v>
      </x:c>
      <x:c r="G9752" s="15" t="n">
        <x:f>VLOOKUP(D9752,'Pricing'!$A$6:$E$8,5,FALSE)</x:f>
        <x:v>1.2300000000000002</x:v>
      </x:c>
      <x:c r="H9752" s="15" t="n">
        <x:f>VLOOKUP(D9752,'Pricing'!$A$6:$E$8,4,FALSE)</x:f>
        <x:v>6</x:v>
      </x:c>
      <x:c r="I9752" s="15" t="n">
        <x:f>E9752*G9752/1000000</x:f>
        <x:v>0.043037700000000005</x:v>
      </x:c>
      <x:c r="J9752" s="15" t="n">
        <x:f>F9752*H9752/1000000</x:f>
        <x:v>0.014364</x:v>
      </x:c>
      <x:c r="K9752" s="15" t="n">
        <x:f>SUM(I9752:J9752)</x:f>
        <x:v>0.05740170000000001</x:v>
      </x:c>
    </x:row>
    <x:row r="9753" ht="23" customHeight="1">
      <x:c r="A9753" s="2" t="str">
        <x:v>REQ-09749</x:v>
      </x:c>
      <x:c r="B9753" s="2" t="n">
        <x:v>28</x:v>
      </x:c>
      <x:c r="C9753" s="2" t="str">
        <x:v>Research</x:v>
      </x:c>
      <x:c r="D9753" s="2" t="str">
        <x:v>Swift</x:v>
      </x:c>
      <x:c r="E9753" s="16" t="n">
        <x:v>15961</x:v>
      </x:c>
      <x:c r="F9753" s="16" t="n">
        <x:v>1889</x:v>
      </x:c>
      <x:c r="G9753" s="15" t="n">
        <x:f>VLOOKUP(D9753,'Pricing'!$A$6:$E$8,5,FALSE)</x:f>
        <x:v>0.246</x:v>
      </x:c>
      <x:c r="H9753" s="15" t="n">
        <x:f>VLOOKUP(D9753,'Pricing'!$A$6:$E$8,4,FALSE)</x:f>
        <x:v>1.2</x:v>
      </x:c>
      <x:c r="I9753" s="15" t="n">
        <x:f>E9753*G9753/1000000</x:f>
        <x:v>0.003926406</x:v>
      </x:c>
      <x:c r="J9753" s="15" t="n">
        <x:f>F9753*H9753/1000000</x:f>
        <x:v>0.0022668</x:v>
      </x:c>
      <x:c r="K9753" s="15" t="n">
        <x:f>SUM(I9753:J9753)</x:f>
        <x:v>0.006193206</x:v>
      </x:c>
    </x:row>
    <x:row r="9754" ht="23" customHeight="1">
      <x:c r="A9754" s="2" t="str">
        <x:v>REQ-09750</x:v>
      </x:c>
      <x:c r="B9754" s="2" t="n">
        <x:v>3</x:v>
      </x:c>
      <x:c r="C9754" s="2" t="str">
        <x:v>Product</x:v>
      </x:c>
      <x:c r="D9754" s="2" t="str">
        <x:v>Balanced</x:v>
      </x:c>
      <x:c r="E9754" s="16" t="n">
        <x:v>69952</x:v>
      </x:c>
      <x:c r="F9754" s="16" t="n">
        <x:v>3236</x:v>
      </x:c>
      <x:c r="G9754" s="15" t="n">
        <x:f>VLOOKUP(D9754,'Pricing'!$A$6:$E$8,5,FALSE)</x:f>
        <x:v>1.2300000000000002</x:v>
      </x:c>
      <x:c r="H9754" s="15" t="n">
        <x:f>VLOOKUP(D9754,'Pricing'!$A$6:$E$8,4,FALSE)</x:f>
        <x:v>6</x:v>
      </x:c>
      <x:c r="I9754" s="15" t="n">
        <x:f>E9754*G9754/1000000</x:f>
        <x:v>0.08604096000000003</x:v>
      </x:c>
      <x:c r="J9754" s="15" t="n">
        <x:f>F9754*H9754/1000000</x:f>
        <x:v>0.019416</x:v>
      </x:c>
      <x:c r="K9754" s="15" t="n">
        <x:f>SUM(I9754:J9754)</x:f>
        <x:v>0.10545696000000003</x:v>
      </x:c>
    </x:row>
    <x:row r="9755" ht="23" customHeight="1">
      <x:c r="A9755" s="2" t="str">
        <x:v>REQ-09751</x:v>
      </x:c>
      <x:c r="B9755" s="2" t="n">
        <x:v>31</x:v>
      </x:c>
      <x:c r="C9755" s="2" t="str">
        <x:v>Research</x:v>
      </x:c>
      <x:c r="D9755" s="2" t="str">
        <x:v>Swift</x:v>
      </x:c>
      <x:c r="E9755" s="16" t="n">
        <x:v>58942</x:v>
      </x:c>
      <x:c r="F9755" s="16" t="n">
        <x:v>1148</x:v>
      </x:c>
      <x:c r="G9755" s="15" t="n">
        <x:f>VLOOKUP(D9755,'Pricing'!$A$6:$E$8,5,FALSE)</x:f>
        <x:v>0.246</x:v>
      </x:c>
      <x:c r="H9755" s="15" t="n">
        <x:f>VLOOKUP(D9755,'Pricing'!$A$6:$E$8,4,FALSE)</x:f>
        <x:v>1.2</x:v>
      </x:c>
      <x:c r="I9755" s="15" t="n">
        <x:f>E9755*G9755/1000000</x:f>
        <x:v>0.014499732</x:v>
      </x:c>
      <x:c r="J9755" s="15" t="n">
        <x:f>F9755*H9755/1000000</x:f>
        <x:v>0.0013775999999999999</x:v>
      </x:c>
      <x:c r="K9755" s="15" t="n">
        <x:f>SUM(I9755:J9755)</x:f>
        <x:v>0.015877332</x:v>
      </x:c>
    </x:row>
    <x:row r="9756" ht="23" customHeight="1">
      <x:c r="A9756" s="2" t="str">
        <x:v>REQ-09752</x:v>
      </x:c>
      <x:c r="B9756" s="2" t="n">
        <x:v>10</x:v>
      </x:c>
      <x:c r="C9756" s="2" t="str">
        <x:v>Growth</x:v>
      </x:c>
      <x:c r="D9756" s="2" t="str">
        <x:v>Balanced</x:v>
      </x:c>
      <x:c r="E9756" s="16" t="n">
        <x:v>24076</x:v>
      </x:c>
      <x:c r="F9756" s="16" t="n">
        <x:v>1613</x:v>
      </x:c>
      <x:c r="G9756" s="15" t="n">
        <x:f>VLOOKUP(D9756,'Pricing'!$A$6:$E$8,5,FALSE)</x:f>
        <x:v>1.2300000000000002</x:v>
      </x:c>
      <x:c r="H9756" s="15" t="n">
        <x:f>VLOOKUP(D9756,'Pricing'!$A$6:$E$8,4,FALSE)</x:f>
        <x:v>6</x:v>
      </x:c>
      <x:c r="I9756" s="15" t="n">
        <x:f>E9756*G9756/1000000</x:f>
        <x:v>0.029613480000000005</x:v>
      </x:c>
      <x:c r="J9756" s="15" t="n">
        <x:f>F9756*H9756/1000000</x:f>
        <x:v>0.009678</x:v>
      </x:c>
      <x:c r="K9756" s="15" t="n">
        <x:f>SUM(I9756:J9756)</x:f>
        <x:v>0.039291480000000004</x:v>
      </x:c>
    </x:row>
    <x:row r="9757" ht="23" customHeight="1">
      <x:c r="A9757" s="2" t="str">
        <x:v>REQ-09753</x:v>
      </x:c>
      <x:c r="B9757" s="2" t="n">
        <x:v>29</x:v>
      </x:c>
      <x:c r="C9757" s="2" t="str">
        <x:v>Engineering</x:v>
      </x:c>
      <x:c r="D9757" s="2" t="str">
        <x:v>Swift</x:v>
      </x:c>
      <x:c r="E9757" s="16" t="n">
        <x:v>16222</x:v>
      </x:c>
      <x:c r="F9757" s="16" t="n">
        <x:v>750</x:v>
      </x:c>
      <x:c r="G9757" s="15" t="n">
        <x:f>VLOOKUP(D9757,'Pricing'!$A$6:$E$8,5,FALSE)</x:f>
        <x:v>0.246</x:v>
      </x:c>
      <x:c r="H9757" s="15" t="n">
        <x:f>VLOOKUP(D9757,'Pricing'!$A$6:$E$8,4,FALSE)</x:f>
        <x:v>1.2</x:v>
      </x:c>
      <x:c r="I9757" s="15" t="n">
        <x:f>E9757*G9757/1000000</x:f>
        <x:v>0.003990612</x:v>
      </x:c>
      <x:c r="J9757" s="15" t="n">
        <x:f>F9757*H9757/1000000</x:f>
        <x:v>0.0009</x:v>
      </x:c>
      <x:c r="K9757" s="15" t="n">
        <x:f>SUM(I9757:J9757)</x:f>
        <x:v>0.004890612</x:v>
      </x:c>
    </x:row>
    <x:row r="9758" ht="23" customHeight="1">
      <x:c r="A9758" s="2" t="str">
        <x:v>REQ-09754</x:v>
      </x:c>
      <x:c r="B9758" s="2" t="n">
        <x:v>23</x:v>
      </x:c>
      <x:c r="C9758" s="2" t="str">
        <x:v>Product</x:v>
      </x:c>
      <x:c r="D9758" s="2" t="str">
        <x:v>Swift</x:v>
      </x:c>
      <x:c r="E9758" s="16" t="n">
        <x:v>81770</x:v>
      </x:c>
      <x:c r="F9758" s="16" t="n">
        <x:v>3371</x:v>
      </x:c>
      <x:c r="G9758" s="15" t="n">
        <x:f>VLOOKUP(D9758,'Pricing'!$A$6:$E$8,5,FALSE)</x:f>
        <x:v>0.246</x:v>
      </x:c>
      <x:c r="H9758" s="15" t="n">
        <x:f>VLOOKUP(D9758,'Pricing'!$A$6:$E$8,4,FALSE)</x:f>
        <x:v>1.2</x:v>
      </x:c>
      <x:c r="I9758" s="15" t="n">
        <x:f>E9758*G9758/1000000</x:f>
        <x:v>0.02011542</x:v>
      </x:c>
      <x:c r="J9758" s="15" t="n">
        <x:f>F9758*H9758/1000000</x:f>
        <x:v>0.0040452</x:v>
      </x:c>
      <x:c r="K9758" s="15" t="n">
        <x:f>SUM(I9758:J9758)</x:f>
        <x:v>0.024160619999999997</x:v>
      </x:c>
    </x:row>
    <x:row r="9759" ht="23" customHeight="1">
      <x:c r="A9759" s="2" t="str">
        <x:v>REQ-09755</x:v>
      </x:c>
      <x:c r="B9759" s="2" t="n">
        <x:v>6</x:v>
      </x:c>
      <x:c r="C9759" s="2" t="str">
        <x:v>Engineering</x:v>
      </x:c>
      <x:c r="D9759" s="2" t="str">
        <x:v>Balanced</x:v>
      </x:c>
      <x:c r="E9759" s="16" t="n">
        <x:v>106338</x:v>
      </x:c>
      <x:c r="F9759" s="16" t="n">
        <x:v>3611</x:v>
      </x:c>
      <x:c r="G9759" s="15" t="n">
        <x:f>VLOOKUP(D9759,'Pricing'!$A$6:$E$8,5,FALSE)</x:f>
        <x:v>1.2300000000000002</x:v>
      </x:c>
      <x:c r="H9759" s="15" t="n">
        <x:f>VLOOKUP(D9759,'Pricing'!$A$6:$E$8,4,FALSE)</x:f>
        <x:v>6</x:v>
      </x:c>
      <x:c r="I9759" s="15" t="n">
        <x:f>E9759*G9759/1000000</x:f>
        <x:v>0.13079574000000002</x:v>
      </x:c>
      <x:c r="J9759" s="15" t="n">
        <x:f>F9759*H9759/1000000</x:f>
        <x:v>0.021666</x:v>
      </x:c>
      <x:c r="K9759" s="15" t="n">
        <x:f>SUM(I9759:J9759)</x:f>
        <x:v>0.15246174</x:v>
      </x:c>
    </x:row>
    <x:row r="9760" ht="23" customHeight="1">
      <x:c r="A9760" s="2" t="str">
        <x:v>REQ-09756</x:v>
      </x:c>
      <x:c r="B9760" s="2" t="n">
        <x:v>14</x:v>
      </x:c>
      <x:c r="C9760" s="2" t="str">
        <x:v>Growth</x:v>
      </x:c>
      <x:c r="D9760" s="2" t="str">
        <x:v>Balanced</x:v>
      </x:c>
      <x:c r="E9760" s="16" t="n">
        <x:v>22463</x:v>
      </x:c>
      <x:c r="F9760" s="16" t="n">
        <x:v>940</x:v>
      </x:c>
      <x:c r="G9760" s="15" t="n">
        <x:f>VLOOKUP(D9760,'Pricing'!$A$6:$E$8,5,FALSE)</x:f>
        <x:v>1.2300000000000002</x:v>
      </x:c>
      <x:c r="H9760" s="15" t="n">
        <x:f>VLOOKUP(D9760,'Pricing'!$A$6:$E$8,4,FALSE)</x:f>
        <x:v>6</x:v>
      </x:c>
      <x:c r="I9760" s="15" t="n">
        <x:f>E9760*G9760/1000000</x:f>
        <x:v>0.027629490000000007</x:v>
      </x:c>
      <x:c r="J9760" s="15" t="n">
        <x:f>F9760*H9760/1000000</x:f>
        <x:v>0.00564</x:v>
      </x:c>
      <x:c r="K9760" s="15" t="n">
        <x:f>SUM(I9760:J9760)</x:f>
        <x:v>0.033269490000000006</x:v>
      </x:c>
    </x:row>
    <x:row r="9761" ht="23" customHeight="1">
      <x:c r="A9761" s="2" t="str">
        <x:v>REQ-09757</x:v>
      </x:c>
      <x:c r="B9761" s="2" t="n">
        <x:v>6</x:v>
      </x:c>
      <x:c r="C9761" s="2" t="str">
        <x:v>Operations</x:v>
      </x:c>
      <x:c r="D9761" s="2" t="str">
        <x:v>Swift</x:v>
      </x:c>
      <x:c r="E9761" s="16" t="n">
        <x:v>43300</x:v>
      </x:c>
      <x:c r="F9761" s="16" t="n">
        <x:v>2262</x:v>
      </x:c>
      <x:c r="G9761" s="15" t="n">
        <x:f>VLOOKUP(D9761,'Pricing'!$A$6:$E$8,5,FALSE)</x:f>
        <x:v>0.246</x:v>
      </x:c>
      <x:c r="H9761" s="15" t="n">
        <x:f>VLOOKUP(D9761,'Pricing'!$A$6:$E$8,4,FALSE)</x:f>
        <x:v>1.2</x:v>
      </x:c>
      <x:c r="I9761" s="15" t="n">
        <x:f>E9761*G9761/1000000</x:f>
        <x:v>0.0106518</x:v>
      </x:c>
      <x:c r="J9761" s="15" t="n">
        <x:f>F9761*H9761/1000000</x:f>
        <x:v>0.0027144</x:v>
      </x:c>
      <x:c r="K9761" s="15" t="n">
        <x:f>SUM(I9761:J9761)</x:f>
        <x:v>0.0133662</x:v>
      </x:c>
    </x:row>
    <x:row r="9762" ht="23" customHeight="1">
      <x:c r="A9762" s="2" t="str">
        <x:v>REQ-09758</x:v>
      </x:c>
      <x:c r="B9762" s="2" t="n">
        <x:v>17</x:v>
      </x:c>
      <x:c r="C9762" s="2" t="str">
        <x:v>Support</x:v>
      </x:c>
      <x:c r="D9762" s="2" t="str">
        <x:v>Balanced</x:v>
      </x:c>
      <x:c r="E9762" s="16" t="n">
        <x:v>58829</x:v>
      </x:c>
      <x:c r="F9762" s="16" t="n">
        <x:v>1640</x:v>
      </x:c>
      <x:c r="G9762" s="15" t="n">
        <x:f>VLOOKUP(D9762,'Pricing'!$A$6:$E$8,5,FALSE)</x:f>
        <x:v>1.2300000000000002</x:v>
      </x:c>
      <x:c r="H9762" s="15" t="n">
        <x:f>VLOOKUP(D9762,'Pricing'!$A$6:$E$8,4,FALSE)</x:f>
        <x:v>6</x:v>
      </x:c>
      <x:c r="I9762" s="15" t="n">
        <x:f>E9762*G9762/1000000</x:f>
        <x:v>0.07235967000000001</x:v>
      </x:c>
      <x:c r="J9762" s="15" t="n">
        <x:f>F9762*H9762/1000000</x:f>
        <x:v>0.00984</x:v>
      </x:c>
      <x:c r="K9762" s="15" t="n">
        <x:f>SUM(I9762:J9762)</x:f>
        <x:v>0.08219967000000002</x:v>
      </x:c>
    </x:row>
    <x:row r="9763" ht="23" customHeight="1">
      <x:c r="A9763" s="2" t="str">
        <x:v>REQ-09759</x:v>
      </x:c>
      <x:c r="B9763" s="2" t="n">
        <x:v>19</x:v>
      </x:c>
      <x:c r="C9763" s="2" t="str">
        <x:v>Engineering</x:v>
      </x:c>
      <x:c r="D9763" s="2" t="str">
        <x:v>Swift</x:v>
      </x:c>
      <x:c r="E9763" s="16" t="n">
        <x:v>102650</x:v>
      </x:c>
      <x:c r="F9763" s="16" t="n">
        <x:v>2310</x:v>
      </x:c>
      <x:c r="G9763" s="15" t="n">
        <x:f>VLOOKUP(D9763,'Pricing'!$A$6:$E$8,5,FALSE)</x:f>
        <x:v>0.246</x:v>
      </x:c>
      <x:c r="H9763" s="15" t="n">
        <x:f>VLOOKUP(D9763,'Pricing'!$A$6:$E$8,4,FALSE)</x:f>
        <x:v>1.2</x:v>
      </x:c>
      <x:c r="I9763" s="15" t="n">
        <x:f>E9763*G9763/1000000</x:f>
        <x:v>0.025251899999999997</x:v>
      </x:c>
      <x:c r="J9763" s="15" t="n">
        <x:f>F9763*H9763/1000000</x:f>
        <x:v>0.002772</x:v>
      </x:c>
      <x:c r="K9763" s="15" t="n">
        <x:f>SUM(I9763:J9763)</x:f>
        <x:v>0.028023899999999997</x:v>
      </x:c>
    </x:row>
    <x:row r="9764" ht="23" customHeight="1">
      <x:c r="A9764" s="2" t="str">
        <x:v>REQ-09760</x:v>
      </x:c>
      <x:c r="B9764" s="2" t="n">
        <x:v>8</x:v>
      </x:c>
      <x:c r="C9764" s="2" t="str">
        <x:v>Support</x:v>
      </x:c>
      <x:c r="D9764" s="2" t="str">
        <x:v>Reasoning</x:v>
      </x:c>
      <x:c r="E9764" s="16" t="n">
        <x:v>116766</x:v>
      </x:c>
      <x:c r="F9764" s="16" t="n">
        <x:v>492</x:v>
      </x:c>
      <x:c r="G9764" s="15" t="n">
        <x:f>VLOOKUP(D9764,'Pricing'!$A$6:$E$8,5,FALSE)</x:f>
        <x:v>4.920000000000001</x:v>
      </x:c>
      <x:c r="H9764" s="15" t="n">
        <x:f>VLOOKUP(D9764,'Pricing'!$A$6:$E$8,4,FALSE)</x:f>
        <x:v>24</x:v>
      </x:c>
      <x:c r="I9764" s="15" t="n">
        <x:f>E9764*G9764/1000000</x:f>
        <x:v>0.5744887200000001</x:v>
      </x:c>
      <x:c r="J9764" s="15" t="n">
        <x:f>F9764*H9764/1000000</x:f>
        <x:v>0.011808</x:v>
      </x:c>
      <x:c r="K9764" s="15" t="n">
        <x:f>SUM(I9764:J9764)</x:f>
        <x:v>0.5862967200000001</x:v>
      </x:c>
    </x:row>
    <x:row r="9765" ht="23" customHeight="1">
      <x:c r="A9765" s="2" t="str">
        <x:v>REQ-09761</x:v>
      </x:c>
      <x:c r="B9765" s="2" t="n">
        <x:v>10</x:v>
      </x:c>
      <x:c r="C9765" s="2" t="str">
        <x:v>Operations</x:v>
      </x:c>
      <x:c r="D9765" s="2" t="str">
        <x:v>Swift</x:v>
      </x:c>
      <x:c r="E9765" s="16" t="n">
        <x:v>66818</x:v>
      </x:c>
      <x:c r="F9765" s="16" t="n">
        <x:v>3595</x:v>
      </x:c>
      <x:c r="G9765" s="15" t="n">
        <x:f>VLOOKUP(D9765,'Pricing'!$A$6:$E$8,5,FALSE)</x:f>
        <x:v>0.246</x:v>
      </x:c>
      <x:c r="H9765" s="15" t="n">
        <x:f>VLOOKUP(D9765,'Pricing'!$A$6:$E$8,4,FALSE)</x:f>
        <x:v>1.2</x:v>
      </x:c>
      <x:c r="I9765" s="15" t="n">
        <x:f>E9765*G9765/1000000</x:f>
        <x:v>0.016437227999999998</x:v>
      </x:c>
      <x:c r="J9765" s="15" t="n">
        <x:f>F9765*H9765/1000000</x:f>
        <x:v>0.004314</x:v>
      </x:c>
      <x:c r="K9765" s="15" t="n">
        <x:f>SUM(I9765:J9765)</x:f>
        <x:v>0.020751227999999997</x:v>
      </x:c>
    </x:row>
    <x:row r="9766" ht="23" customHeight="1">
      <x:c r="A9766" s="2" t="str">
        <x:v>REQ-09762</x:v>
      </x:c>
      <x:c r="B9766" s="2" t="n">
        <x:v>3</x:v>
      </x:c>
      <x:c r="C9766" s="2" t="str">
        <x:v>Product</x:v>
      </x:c>
      <x:c r="D9766" s="2" t="str">
        <x:v>Swift</x:v>
      </x:c>
      <x:c r="E9766" s="16" t="n">
        <x:v>70772</x:v>
      </x:c>
      <x:c r="F9766" s="16" t="n">
        <x:v>379</x:v>
      </x:c>
      <x:c r="G9766" s="15" t="n">
        <x:f>VLOOKUP(D9766,'Pricing'!$A$6:$E$8,5,FALSE)</x:f>
        <x:v>0.246</x:v>
      </x:c>
      <x:c r="H9766" s="15" t="n">
        <x:f>VLOOKUP(D9766,'Pricing'!$A$6:$E$8,4,FALSE)</x:f>
        <x:v>1.2</x:v>
      </x:c>
      <x:c r="I9766" s="15" t="n">
        <x:f>E9766*G9766/1000000</x:f>
        <x:v>0.017409912</x:v>
      </x:c>
      <x:c r="J9766" s="15" t="n">
        <x:f>F9766*H9766/1000000</x:f>
        <x:v>0.0004548</x:v>
      </x:c>
      <x:c r="K9766" s="15" t="n">
        <x:f>SUM(I9766:J9766)</x:f>
        <x:v>0.017864711999999998</x:v>
      </x:c>
    </x:row>
    <x:row r="9767" ht="23" customHeight="1">
      <x:c r="A9767" s="2" t="str">
        <x:v>REQ-09763</x:v>
      </x:c>
      <x:c r="B9767" s="2" t="n">
        <x:v>12</x:v>
      </x:c>
      <x:c r="C9767" s="2" t="str">
        <x:v>Engineering</x:v>
      </x:c>
      <x:c r="D9767" s="2" t="str">
        <x:v>Swift</x:v>
      </x:c>
      <x:c r="E9767" s="16" t="n">
        <x:v>36273</x:v>
      </x:c>
      <x:c r="F9767" s="16" t="n">
        <x:v>1194</x:v>
      </x:c>
      <x:c r="G9767" s="15" t="n">
        <x:f>VLOOKUP(D9767,'Pricing'!$A$6:$E$8,5,FALSE)</x:f>
        <x:v>0.246</x:v>
      </x:c>
      <x:c r="H9767" s="15" t="n">
        <x:f>VLOOKUP(D9767,'Pricing'!$A$6:$E$8,4,FALSE)</x:f>
        <x:v>1.2</x:v>
      </x:c>
      <x:c r="I9767" s="15" t="n">
        <x:f>E9767*G9767/1000000</x:f>
        <x:v>0.008923157999999999</x:v>
      </x:c>
      <x:c r="J9767" s="15" t="n">
        <x:f>F9767*H9767/1000000</x:f>
        <x:v>0.0014328</x:v>
      </x:c>
      <x:c r="K9767" s="15" t="n">
        <x:f>SUM(I9767:J9767)</x:f>
        <x:v>0.010355957999999998</x:v>
      </x:c>
    </x:row>
    <x:row r="9768" ht="23" customHeight="1">
      <x:c r="A9768" s="2" t="str">
        <x:v>REQ-09764</x:v>
      </x:c>
      <x:c r="B9768" s="2" t="n">
        <x:v>27</x:v>
      </x:c>
      <x:c r="C9768" s="2" t="str">
        <x:v>Support</x:v>
      </x:c>
      <x:c r="D9768" s="2" t="str">
        <x:v>Balanced</x:v>
      </x:c>
      <x:c r="E9768" s="16" t="n">
        <x:v>65096</x:v>
      </x:c>
      <x:c r="F9768" s="16" t="n">
        <x:v>450</x:v>
      </x:c>
      <x:c r="G9768" s="15" t="n">
        <x:f>VLOOKUP(D9768,'Pricing'!$A$6:$E$8,5,FALSE)</x:f>
        <x:v>1.2300000000000002</x:v>
      </x:c>
      <x:c r="H9768" s="15" t="n">
        <x:f>VLOOKUP(D9768,'Pricing'!$A$6:$E$8,4,FALSE)</x:f>
        <x:v>6</x:v>
      </x:c>
      <x:c r="I9768" s="15" t="n">
        <x:f>E9768*G9768/1000000</x:f>
        <x:v>0.08006808000000001</x:v>
      </x:c>
      <x:c r="J9768" s="15" t="n">
        <x:f>F9768*H9768/1000000</x:f>
        <x:v>0.0027</x:v>
      </x:c>
      <x:c r="K9768" s="15" t="n">
        <x:f>SUM(I9768:J9768)</x:f>
        <x:v>0.08276808000000001</x:v>
      </x:c>
    </x:row>
    <x:row r="9769" ht="23" customHeight="1">
      <x:c r="A9769" s="2" t="str">
        <x:v>REQ-09765</x:v>
      </x:c>
      <x:c r="B9769" s="2" t="n">
        <x:v>21</x:v>
      </x:c>
      <x:c r="C9769" s="2" t="str">
        <x:v>Research</x:v>
      </x:c>
      <x:c r="D9769" s="2" t="str">
        <x:v>Swift</x:v>
      </x:c>
      <x:c r="E9769" s="16" t="n">
        <x:v>40608</x:v>
      </x:c>
      <x:c r="F9769" s="16" t="n">
        <x:v>2797</x:v>
      </x:c>
      <x:c r="G9769" s="15" t="n">
        <x:f>VLOOKUP(D9769,'Pricing'!$A$6:$E$8,5,FALSE)</x:f>
        <x:v>0.246</x:v>
      </x:c>
      <x:c r="H9769" s="15" t="n">
        <x:f>VLOOKUP(D9769,'Pricing'!$A$6:$E$8,4,FALSE)</x:f>
        <x:v>1.2</x:v>
      </x:c>
      <x:c r="I9769" s="15" t="n">
        <x:f>E9769*G9769/1000000</x:f>
        <x:v>0.009989567999999999</x:v>
      </x:c>
      <x:c r="J9769" s="15" t="n">
        <x:f>F9769*H9769/1000000</x:f>
        <x:v>0.0033564000000000003</x:v>
      </x:c>
      <x:c r="K9769" s="15" t="n">
        <x:f>SUM(I9769:J9769)</x:f>
        <x:v>0.013345968</x:v>
      </x:c>
    </x:row>
    <x:row r="9770" ht="23" customHeight="1">
      <x:c r="A9770" s="2" t="str">
        <x:v>REQ-09766</x:v>
      </x:c>
      <x:c r="B9770" s="2" t="n">
        <x:v>25</x:v>
      </x:c>
      <x:c r="C9770" s="2" t="str">
        <x:v>Product</x:v>
      </x:c>
      <x:c r="D9770" s="2" t="str">
        <x:v>Balanced</x:v>
      </x:c>
      <x:c r="E9770" s="16" t="n">
        <x:v>42051</x:v>
      </x:c>
      <x:c r="F9770" s="16" t="n">
        <x:v>2207</x:v>
      </x:c>
      <x:c r="G9770" s="15" t="n">
        <x:f>VLOOKUP(D9770,'Pricing'!$A$6:$E$8,5,FALSE)</x:f>
        <x:v>1.2300000000000002</x:v>
      </x:c>
      <x:c r="H9770" s="15" t="n">
        <x:f>VLOOKUP(D9770,'Pricing'!$A$6:$E$8,4,FALSE)</x:f>
        <x:v>6</x:v>
      </x:c>
      <x:c r="I9770" s="15" t="n">
        <x:f>E9770*G9770/1000000</x:f>
        <x:v>0.05172273000000001</x:v>
      </x:c>
      <x:c r="J9770" s="15" t="n">
        <x:f>F9770*H9770/1000000</x:f>
        <x:v>0.013242</x:v>
      </x:c>
      <x:c r="K9770" s="15" t="n">
        <x:f>SUM(I9770:J9770)</x:f>
        <x:v>0.06496473000000001</x:v>
      </x:c>
    </x:row>
    <x:row r="9771" ht="23" customHeight="1">
      <x:c r="A9771" s="2" t="str">
        <x:v>REQ-09767</x:v>
      </x:c>
      <x:c r="B9771" s="2" t="n">
        <x:v>23</x:v>
      </x:c>
      <x:c r="C9771" s="2" t="str">
        <x:v>Research</x:v>
      </x:c>
      <x:c r="D9771" s="2" t="str">
        <x:v>Balanced</x:v>
      </x:c>
      <x:c r="E9771" s="16" t="n">
        <x:v>33694</x:v>
      </x:c>
      <x:c r="F9771" s="16" t="n">
        <x:v>311</x:v>
      </x:c>
      <x:c r="G9771" s="15" t="n">
        <x:f>VLOOKUP(D9771,'Pricing'!$A$6:$E$8,5,FALSE)</x:f>
        <x:v>1.2300000000000002</x:v>
      </x:c>
      <x:c r="H9771" s="15" t="n">
        <x:f>VLOOKUP(D9771,'Pricing'!$A$6:$E$8,4,FALSE)</x:f>
        <x:v>6</x:v>
      </x:c>
      <x:c r="I9771" s="15" t="n">
        <x:f>E9771*G9771/1000000</x:f>
        <x:v>0.04144362000000001</x:v>
      </x:c>
      <x:c r="J9771" s="15" t="n">
        <x:f>F9771*H9771/1000000</x:f>
        <x:v>0.001866</x:v>
      </x:c>
      <x:c r="K9771" s="15" t="n">
        <x:f>SUM(I9771:J9771)</x:f>
        <x:v>0.04330962000000001</x:v>
      </x:c>
    </x:row>
    <x:row r="9772" ht="23" customHeight="1">
      <x:c r="A9772" s="2" t="str">
        <x:v>REQ-09768</x:v>
      </x:c>
      <x:c r="B9772" s="2" t="n">
        <x:v>10</x:v>
      </x:c>
      <x:c r="C9772" s="2" t="str">
        <x:v>Growth</x:v>
      </x:c>
      <x:c r="D9772" s="2" t="str">
        <x:v>Balanced</x:v>
      </x:c>
      <x:c r="E9772" s="16" t="n">
        <x:v>95066</x:v>
      </x:c>
      <x:c r="F9772" s="16" t="n">
        <x:v>726</x:v>
      </x:c>
      <x:c r="G9772" s="15" t="n">
        <x:f>VLOOKUP(D9772,'Pricing'!$A$6:$E$8,5,FALSE)</x:f>
        <x:v>1.2300000000000002</x:v>
      </x:c>
      <x:c r="H9772" s="15" t="n">
        <x:f>VLOOKUP(D9772,'Pricing'!$A$6:$E$8,4,FALSE)</x:f>
        <x:v>6</x:v>
      </x:c>
      <x:c r="I9772" s="15" t="n">
        <x:f>E9772*G9772/1000000</x:f>
        <x:v>0.11693118000000002</x:v>
      </x:c>
      <x:c r="J9772" s="15" t="n">
        <x:f>F9772*H9772/1000000</x:f>
        <x:v>0.004356</x:v>
      </x:c>
      <x:c r="K9772" s="15" t="n">
        <x:f>SUM(I9772:J9772)</x:f>
        <x:v>0.12128718000000002</x:v>
      </x:c>
    </x:row>
    <x:row r="9773" ht="23" customHeight="1">
      <x:c r="A9773" s="2" t="str">
        <x:v>REQ-09769</x:v>
      </x:c>
      <x:c r="B9773" s="2" t="n">
        <x:v>25</x:v>
      </x:c>
      <x:c r="C9773" s="2" t="str">
        <x:v>Engineering</x:v>
      </x:c>
      <x:c r="D9773" s="2" t="str">
        <x:v>Swift</x:v>
      </x:c>
      <x:c r="E9773" s="16" t="n">
        <x:v>62060</x:v>
      </x:c>
      <x:c r="F9773" s="16" t="n">
        <x:v>1324</x:v>
      </x:c>
      <x:c r="G9773" s="15" t="n">
        <x:f>VLOOKUP(D9773,'Pricing'!$A$6:$E$8,5,FALSE)</x:f>
        <x:v>0.246</x:v>
      </x:c>
      <x:c r="H9773" s="15" t="n">
        <x:f>VLOOKUP(D9773,'Pricing'!$A$6:$E$8,4,FALSE)</x:f>
        <x:v>1.2</x:v>
      </x:c>
      <x:c r="I9773" s="15" t="n">
        <x:f>E9773*G9773/1000000</x:f>
        <x:v>0.01526676</x:v>
      </x:c>
      <x:c r="J9773" s="15" t="n">
        <x:f>F9773*H9773/1000000</x:f>
        <x:v>0.0015888</x:v>
      </x:c>
      <x:c r="K9773" s="15" t="n">
        <x:f>SUM(I9773:J9773)</x:f>
        <x:v>0.016855560000000002</x:v>
      </x:c>
    </x:row>
    <x:row r="9774" ht="23" customHeight="1">
      <x:c r="A9774" s="2" t="str">
        <x:v>REQ-09770</x:v>
      </x:c>
      <x:c r="B9774" s="2" t="n">
        <x:v>5</x:v>
      </x:c>
      <x:c r="C9774" s="2" t="str">
        <x:v>Product</x:v>
      </x:c>
      <x:c r="D9774" s="2" t="str">
        <x:v>Swift</x:v>
      </x:c>
      <x:c r="E9774" s="16" t="n">
        <x:v>13456</x:v>
      </x:c>
      <x:c r="F9774" s="16" t="n">
        <x:v>2816</x:v>
      </x:c>
      <x:c r="G9774" s="15" t="n">
        <x:f>VLOOKUP(D9774,'Pricing'!$A$6:$E$8,5,FALSE)</x:f>
        <x:v>0.246</x:v>
      </x:c>
      <x:c r="H9774" s="15" t="n">
        <x:f>VLOOKUP(D9774,'Pricing'!$A$6:$E$8,4,FALSE)</x:f>
        <x:v>1.2</x:v>
      </x:c>
      <x:c r="I9774" s="15" t="n">
        <x:f>E9774*G9774/1000000</x:f>
        <x:v>0.0033101759999999997</x:v>
      </x:c>
      <x:c r="J9774" s="15" t="n">
        <x:f>F9774*H9774/1000000</x:f>
        <x:v>0.0033791999999999997</x:v>
      </x:c>
      <x:c r="K9774" s="15" t="n">
        <x:f>SUM(I9774:J9774)</x:f>
        <x:v>0.0066893759999999995</x:v>
      </x:c>
    </x:row>
    <x:row r="9775" ht="23" customHeight="1">
      <x:c r="A9775" s="2" t="str">
        <x:v>REQ-09771</x:v>
      </x:c>
      <x:c r="B9775" s="2" t="n">
        <x:v>15</x:v>
      </x:c>
      <x:c r="C9775" s="2" t="str">
        <x:v>Research</x:v>
      </x:c>
      <x:c r="D9775" s="2" t="str">
        <x:v>Balanced</x:v>
      </x:c>
      <x:c r="E9775" s="16" t="n">
        <x:v>14905</x:v>
      </x:c>
      <x:c r="F9775" s="16" t="n">
        <x:v>984</x:v>
      </x:c>
      <x:c r="G9775" s="15" t="n">
        <x:f>VLOOKUP(D9775,'Pricing'!$A$6:$E$8,5,FALSE)</x:f>
        <x:v>1.2300000000000002</x:v>
      </x:c>
      <x:c r="H9775" s="15" t="n">
        <x:f>VLOOKUP(D9775,'Pricing'!$A$6:$E$8,4,FALSE)</x:f>
        <x:v>6</x:v>
      </x:c>
      <x:c r="I9775" s="15" t="n">
        <x:f>E9775*G9775/1000000</x:f>
        <x:v>0.018333150000000003</x:v>
      </x:c>
      <x:c r="J9775" s="15" t="n">
        <x:f>F9775*H9775/1000000</x:f>
        <x:v>0.005904</x:v>
      </x:c>
      <x:c r="K9775" s="15" t="n">
        <x:f>SUM(I9775:J9775)</x:f>
        <x:v>0.024237150000000002</x:v>
      </x:c>
    </x:row>
    <x:row r="9776" ht="23" customHeight="1">
      <x:c r="A9776" s="2" t="str">
        <x:v>REQ-09772</x:v>
      </x:c>
      <x:c r="B9776" s="2" t="n">
        <x:v>28</x:v>
      </x:c>
      <x:c r="C9776" s="2" t="str">
        <x:v>Product</x:v>
      </x:c>
      <x:c r="D9776" s="2" t="str">
        <x:v>Swift</x:v>
      </x:c>
      <x:c r="E9776" s="16" t="n">
        <x:v>107685</x:v>
      </x:c>
      <x:c r="F9776" s="16" t="n">
        <x:v>1926</x:v>
      </x:c>
      <x:c r="G9776" s="15" t="n">
        <x:f>VLOOKUP(D9776,'Pricing'!$A$6:$E$8,5,FALSE)</x:f>
        <x:v>0.246</x:v>
      </x:c>
      <x:c r="H9776" s="15" t="n">
        <x:f>VLOOKUP(D9776,'Pricing'!$A$6:$E$8,4,FALSE)</x:f>
        <x:v>1.2</x:v>
      </x:c>
      <x:c r="I9776" s="15" t="n">
        <x:f>E9776*G9776/1000000</x:f>
        <x:v>0.02649051</x:v>
      </x:c>
      <x:c r="J9776" s="15" t="n">
        <x:f>F9776*H9776/1000000</x:f>
        <x:v>0.0023112</x:v>
      </x:c>
      <x:c r="K9776" s="15" t="n">
        <x:f>SUM(I9776:J9776)</x:f>
        <x:v>0.028801709999999998</x:v>
      </x:c>
    </x:row>
    <x:row r="9777" ht="23" customHeight="1">
      <x:c r="A9777" s="2" t="str">
        <x:v>REQ-09773</x:v>
      </x:c>
      <x:c r="B9777" s="2" t="n">
        <x:v>3</x:v>
      </x:c>
      <x:c r="C9777" s="2" t="str">
        <x:v>Research</x:v>
      </x:c>
      <x:c r="D9777" s="2" t="str">
        <x:v>Swift</x:v>
      </x:c>
      <x:c r="E9777" s="16" t="n">
        <x:v>42230</x:v>
      </x:c>
      <x:c r="F9777" s="16" t="n">
        <x:v>967</x:v>
      </x:c>
      <x:c r="G9777" s="15" t="n">
        <x:f>VLOOKUP(D9777,'Pricing'!$A$6:$E$8,5,FALSE)</x:f>
        <x:v>0.246</x:v>
      </x:c>
      <x:c r="H9777" s="15" t="n">
        <x:f>VLOOKUP(D9777,'Pricing'!$A$6:$E$8,4,FALSE)</x:f>
        <x:v>1.2</x:v>
      </x:c>
      <x:c r="I9777" s="15" t="n">
        <x:f>E9777*G9777/1000000</x:f>
        <x:v>0.01038858</x:v>
      </x:c>
      <x:c r="J9777" s="15" t="n">
        <x:f>F9777*H9777/1000000</x:f>
        <x:v>0.0011603999999999998</x:v>
      </x:c>
      <x:c r="K9777" s="15" t="n">
        <x:f>SUM(I9777:J9777)</x:f>
        <x:v>0.01154898</x:v>
      </x:c>
    </x:row>
    <x:row r="9778" ht="23" customHeight="1">
      <x:c r="A9778" s="2" t="str">
        <x:v>REQ-09774</x:v>
      </x:c>
      <x:c r="B9778" s="2" t="n">
        <x:v>27</x:v>
      </x:c>
      <x:c r="C9778" s="2" t="str">
        <x:v>Support</x:v>
      </x:c>
      <x:c r="D9778" s="2" t="str">
        <x:v>Reasoning</x:v>
      </x:c>
      <x:c r="E9778" s="16" t="n">
        <x:v>83082</x:v>
      </x:c>
      <x:c r="F9778" s="16" t="n">
        <x:v>1191</x:v>
      </x:c>
      <x:c r="G9778" s="15" t="n">
        <x:f>VLOOKUP(D9778,'Pricing'!$A$6:$E$8,5,FALSE)</x:f>
        <x:v>4.920000000000001</x:v>
      </x:c>
      <x:c r="H9778" s="15" t="n">
        <x:f>VLOOKUP(D9778,'Pricing'!$A$6:$E$8,4,FALSE)</x:f>
        <x:v>24</x:v>
      </x:c>
      <x:c r="I9778" s="15" t="n">
        <x:f>E9778*G9778/1000000</x:f>
        <x:v>0.40876344000000003</x:v>
      </x:c>
      <x:c r="J9778" s="15" t="n">
        <x:f>F9778*H9778/1000000</x:f>
        <x:v>0.028584</x:v>
      </x:c>
      <x:c r="K9778" s="15" t="n">
        <x:f>SUM(I9778:J9778)</x:f>
        <x:v>0.43734744000000003</x:v>
      </x:c>
    </x:row>
    <x:row r="9779" ht="23" customHeight="1">
      <x:c r="A9779" s="2" t="str">
        <x:v>REQ-09775</x:v>
      </x:c>
      <x:c r="B9779" s="2" t="n">
        <x:v>27</x:v>
      </x:c>
      <x:c r="C9779" s="2" t="str">
        <x:v>Operations</x:v>
      </x:c>
      <x:c r="D9779" s="2" t="str">
        <x:v>Swift</x:v>
      </x:c>
      <x:c r="E9779" s="16" t="n">
        <x:v>76130</x:v>
      </x:c>
      <x:c r="F9779" s="16" t="n">
        <x:v>830</x:v>
      </x:c>
      <x:c r="G9779" s="15" t="n">
        <x:f>VLOOKUP(D9779,'Pricing'!$A$6:$E$8,5,FALSE)</x:f>
        <x:v>0.246</x:v>
      </x:c>
      <x:c r="H9779" s="15" t="n">
        <x:f>VLOOKUP(D9779,'Pricing'!$A$6:$E$8,4,FALSE)</x:f>
        <x:v>1.2</x:v>
      </x:c>
      <x:c r="I9779" s="15" t="n">
        <x:f>E9779*G9779/1000000</x:f>
        <x:v>0.018727979999999998</x:v>
      </x:c>
      <x:c r="J9779" s="15" t="n">
        <x:f>F9779*H9779/1000000</x:f>
        <x:v>0.000996</x:v>
      </x:c>
      <x:c r="K9779" s="15" t="n">
        <x:f>SUM(I9779:J9779)</x:f>
        <x:v>0.01972398</x:v>
      </x:c>
    </x:row>
    <x:row r="9780" ht="23" customHeight="1">
      <x:c r="A9780" s="2" t="str">
        <x:v>REQ-09776</x:v>
      </x:c>
      <x:c r="B9780" s="2" t="n">
        <x:v>28</x:v>
      </x:c>
      <x:c r="C9780" s="2" t="str">
        <x:v>Product</x:v>
      </x:c>
      <x:c r="D9780" s="2" t="str">
        <x:v>Reasoning</x:v>
      </x:c>
      <x:c r="E9780" s="16" t="n">
        <x:v>23794</x:v>
      </x:c>
      <x:c r="F9780" s="16" t="n">
        <x:v>2479</x:v>
      </x:c>
      <x:c r="G9780" s="15" t="n">
        <x:f>VLOOKUP(D9780,'Pricing'!$A$6:$E$8,5,FALSE)</x:f>
        <x:v>4.920000000000001</x:v>
      </x:c>
      <x:c r="H9780" s="15" t="n">
        <x:f>VLOOKUP(D9780,'Pricing'!$A$6:$E$8,4,FALSE)</x:f>
        <x:v>24</x:v>
      </x:c>
      <x:c r="I9780" s="15" t="n">
        <x:f>E9780*G9780/1000000</x:f>
        <x:v>0.11706648000000003</x:v>
      </x:c>
      <x:c r="J9780" s="15" t="n">
        <x:f>F9780*H9780/1000000</x:f>
        <x:v>0.059496</x:v>
      </x:c>
      <x:c r="K9780" s="15" t="n">
        <x:f>SUM(I9780:J9780)</x:f>
        <x:v>0.17656248000000002</x:v>
      </x:c>
    </x:row>
    <x:row r="9781" ht="23" customHeight="1">
      <x:c r="A9781" s="2" t="str">
        <x:v>REQ-09777</x:v>
      </x:c>
      <x:c r="B9781" s="2" t="n">
        <x:v>3</x:v>
      </x:c>
      <x:c r="C9781" s="2" t="str">
        <x:v>Operations</x:v>
      </x:c>
      <x:c r="D9781" s="2" t="str">
        <x:v>Swift</x:v>
      </x:c>
      <x:c r="E9781" s="16" t="n">
        <x:v>60686</x:v>
      </x:c>
      <x:c r="F9781" s="16" t="n">
        <x:v>1552</x:v>
      </x:c>
      <x:c r="G9781" s="15" t="n">
        <x:f>VLOOKUP(D9781,'Pricing'!$A$6:$E$8,5,FALSE)</x:f>
        <x:v>0.246</x:v>
      </x:c>
      <x:c r="H9781" s="15" t="n">
        <x:f>VLOOKUP(D9781,'Pricing'!$A$6:$E$8,4,FALSE)</x:f>
        <x:v>1.2</x:v>
      </x:c>
      <x:c r="I9781" s="15" t="n">
        <x:f>E9781*G9781/1000000</x:f>
        <x:v>0.014928756</x:v>
      </x:c>
      <x:c r="J9781" s="15" t="n">
        <x:f>F9781*H9781/1000000</x:f>
        <x:v>0.0018624</x:v>
      </x:c>
      <x:c r="K9781" s="15" t="n">
        <x:f>SUM(I9781:J9781)</x:f>
        <x:v>0.016791155999999998</x:v>
      </x:c>
    </x:row>
    <x:row r="9782" ht="23" customHeight="1">
      <x:c r="A9782" s="2" t="str">
        <x:v>REQ-09778</x:v>
      </x:c>
      <x:c r="B9782" s="2" t="n">
        <x:v>26</x:v>
      </x:c>
      <x:c r="C9782" s="2" t="str">
        <x:v>Growth</x:v>
      </x:c>
      <x:c r="D9782" s="2" t="str">
        <x:v>Reasoning</x:v>
      </x:c>
      <x:c r="E9782" s="16" t="n">
        <x:v>88461</x:v>
      </x:c>
      <x:c r="F9782" s="16" t="n">
        <x:v>2692</x:v>
      </x:c>
      <x:c r="G9782" s="15" t="n">
        <x:f>VLOOKUP(D9782,'Pricing'!$A$6:$E$8,5,FALSE)</x:f>
        <x:v>4.920000000000001</x:v>
      </x:c>
      <x:c r="H9782" s="15" t="n">
        <x:f>VLOOKUP(D9782,'Pricing'!$A$6:$E$8,4,FALSE)</x:f>
        <x:v>24</x:v>
      </x:c>
      <x:c r="I9782" s="15" t="n">
        <x:f>E9782*G9782/1000000</x:f>
        <x:v>0.43522812000000005</x:v>
      </x:c>
      <x:c r="J9782" s="15" t="n">
        <x:f>F9782*H9782/1000000</x:f>
        <x:v>0.064608</x:v>
      </x:c>
      <x:c r="K9782" s="15" t="n">
        <x:f>SUM(I9782:J9782)</x:f>
        <x:v>0.49983612000000005</x:v>
      </x:c>
    </x:row>
    <x:row r="9783" ht="23" customHeight="1">
      <x:c r="A9783" s="2" t="str">
        <x:v>REQ-09779</x:v>
      </x:c>
      <x:c r="B9783" s="2" t="n">
        <x:v>26</x:v>
      </x:c>
      <x:c r="C9783" s="2" t="str">
        <x:v>Research</x:v>
      </x:c>
      <x:c r="D9783" s="2" t="str">
        <x:v>Balanced</x:v>
      </x:c>
      <x:c r="E9783" s="16" t="n">
        <x:v>51197</x:v>
      </x:c>
      <x:c r="F9783" s="16" t="n">
        <x:v>463</x:v>
      </x:c>
      <x:c r="G9783" s="15" t="n">
        <x:f>VLOOKUP(D9783,'Pricing'!$A$6:$E$8,5,FALSE)</x:f>
        <x:v>1.2300000000000002</x:v>
      </x:c>
      <x:c r="H9783" s="15" t="n">
        <x:f>VLOOKUP(D9783,'Pricing'!$A$6:$E$8,4,FALSE)</x:f>
        <x:v>6</x:v>
      </x:c>
      <x:c r="I9783" s="15" t="n">
        <x:f>E9783*G9783/1000000</x:f>
        <x:v>0.06297231000000002</x:v>
      </x:c>
      <x:c r="J9783" s="15" t="n">
        <x:f>F9783*H9783/1000000</x:f>
        <x:v>0.002778</x:v>
      </x:c>
      <x:c r="K9783" s="15" t="n">
        <x:f>SUM(I9783:J9783)</x:f>
        <x:v>0.06575031000000002</x:v>
      </x:c>
    </x:row>
    <x:row r="9784" ht="23" customHeight="1">
      <x:c r="A9784" s="2" t="str">
        <x:v>REQ-09780</x:v>
      </x:c>
      <x:c r="B9784" s="2" t="n">
        <x:v>9</x:v>
      </x:c>
      <x:c r="C9784" s="2" t="str">
        <x:v>Growth</x:v>
      </x:c>
      <x:c r="D9784" s="2" t="str">
        <x:v>Swift</x:v>
      </x:c>
      <x:c r="E9784" s="16" t="n">
        <x:v>16275</x:v>
      </x:c>
      <x:c r="F9784" s="16" t="n">
        <x:v>1009</x:v>
      </x:c>
      <x:c r="G9784" s="15" t="n">
        <x:f>VLOOKUP(D9784,'Pricing'!$A$6:$E$8,5,FALSE)</x:f>
        <x:v>0.246</x:v>
      </x:c>
      <x:c r="H9784" s="15" t="n">
        <x:f>VLOOKUP(D9784,'Pricing'!$A$6:$E$8,4,FALSE)</x:f>
        <x:v>1.2</x:v>
      </x:c>
      <x:c r="I9784" s="15" t="n">
        <x:f>E9784*G9784/1000000</x:f>
        <x:v>0.00400365</x:v>
      </x:c>
      <x:c r="J9784" s="15" t="n">
        <x:f>F9784*H9784/1000000</x:f>
        <x:v>0.0012108</x:v>
      </x:c>
      <x:c r="K9784" s="15" t="n">
        <x:f>SUM(I9784:J9784)</x:f>
        <x:v>0.00521445</x:v>
      </x:c>
    </x:row>
    <x:row r="9785" ht="23" customHeight="1">
      <x:c r="A9785" s="2" t="str">
        <x:v>REQ-09781</x:v>
      </x:c>
      <x:c r="B9785" s="2" t="n">
        <x:v>26</x:v>
      </x:c>
      <x:c r="C9785" s="2" t="str">
        <x:v>Operations</x:v>
      </x:c>
      <x:c r="D9785" s="2" t="str">
        <x:v>Swift</x:v>
      </x:c>
      <x:c r="E9785" s="16" t="n">
        <x:v>18324</x:v>
      </x:c>
      <x:c r="F9785" s="16" t="n">
        <x:v>596</x:v>
      </x:c>
      <x:c r="G9785" s="15" t="n">
        <x:f>VLOOKUP(D9785,'Pricing'!$A$6:$E$8,5,FALSE)</x:f>
        <x:v>0.246</x:v>
      </x:c>
      <x:c r="H9785" s="15" t="n">
        <x:f>VLOOKUP(D9785,'Pricing'!$A$6:$E$8,4,FALSE)</x:f>
        <x:v>1.2</x:v>
      </x:c>
      <x:c r="I9785" s="15" t="n">
        <x:f>E9785*G9785/1000000</x:f>
        <x:v>0.0045077039999999995</x:v>
      </x:c>
      <x:c r="J9785" s="15" t="n">
        <x:f>F9785*H9785/1000000</x:f>
        <x:v>0.0007151999999999999</x:v>
      </x:c>
      <x:c r="K9785" s="15" t="n">
        <x:f>SUM(I9785:J9785)</x:f>
        <x:v>0.005222904</x:v>
      </x:c>
    </x:row>
    <x:row r="9786" ht="23" customHeight="1">
      <x:c r="A9786" s="2" t="str">
        <x:v>REQ-09782</x:v>
      </x:c>
      <x:c r="B9786" s="2" t="n">
        <x:v>26</x:v>
      </x:c>
      <x:c r="C9786" s="2" t="str">
        <x:v>Growth</x:v>
      </x:c>
      <x:c r="D9786" s="2" t="str">
        <x:v>Reasoning</x:v>
      </x:c>
      <x:c r="E9786" s="16" t="n">
        <x:v>30520</x:v>
      </x:c>
      <x:c r="F9786" s="16" t="n">
        <x:v>3305</x:v>
      </x:c>
      <x:c r="G9786" s="15" t="n">
        <x:f>VLOOKUP(D9786,'Pricing'!$A$6:$E$8,5,FALSE)</x:f>
        <x:v>4.920000000000001</x:v>
      </x:c>
      <x:c r="H9786" s="15" t="n">
        <x:f>VLOOKUP(D9786,'Pricing'!$A$6:$E$8,4,FALSE)</x:f>
        <x:v>24</x:v>
      </x:c>
      <x:c r="I9786" s="15" t="n">
        <x:f>E9786*G9786/1000000</x:f>
        <x:v>0.15015840000000003</x:v>
      </x:c>
      <x:c r="J9786" s="15" t="n">
        <x:f>F9786*H9786/1000000</x:f>
        <x:v>0.07932</x:v>
      </x:c>
      <x:c r="K9786" s="15" t="n">
        <x:f>SUM(I9786:J9786)</x:f>
        <x:v>0.22947840000000003</x:v>
      </x:c>
    </x:row>
    <x:row r="9787" ht="23" customHeight="1">
      <x:c r="A9787" s="2" t="str">
        <x:v>REQ-09783</x:v>
      </x:c>
      <x:c r="B9787" s="2" t="n">
        <x:v>19</x:v>
      </x:c>
      <x:c r="C9787" s="2" t="str">
        <x:v>Research</x:v>
      </x:c>
      <x:c r="D9787" s="2" t="str">
        <x:v>Swift</x:v>
      </x:c>
      <x:c r="E9787" s="16" t="n">
        <x:v>17299</x:v>
      </x:c>
      <x:c r="F9787" s="16" t="n">
        <x:v>652</x:v>
      </x:c>
      <x:c r="G9787" s="15" t="n">
        <x:f>VLOOKUP(D9787,'Pricing'!$A$6:$E$8,5,FALSE)</x:f>
        <x:v>0.246</x:v>
      </x:c>
      <x:c r="H9787" s="15" t="n">
        <x:f>VLOOKUP(D9787,'Pricing'!$A$6:$E$8,4,FALSE)</x:f>
        <x:v>1.2</x:v>
      </x:c>
      <x:c r="I9787" s="15" t="n">
        <x:f>E9787*G9787/1000000</x:f>
        <x:v>0.004255554</x:v>
      </x:c>
      <x:c r="J9787" s="15" t="n">
        <x:f>F9787*H9787/1000000</x:f>
        <x:v>0.0007823999999999999</x:v>
      </x:c>
      <x:c r="K9787" s="15" t="n">
        <x:f>SUM(I9787:J9787)</x:f>
        <x:v>0.005037954</x:v>
      </x:c>
    </x:row>
    <x:row r="9788" ht="23" customHeight="1">
      <x:c r="A9788" s="2" t="str">
        <x:v>REQ-09784</x:v>
      </x:c>
      <x:c r="B9788" s="2" t="n">
        <x:v>28</x:v>
      </x:c>
      <x:c r="C9788" s="2" t="str">
        <x:v>Support</x:v>
      </x:c>
      <x:c r="D9788" s="2" t="str">
        <x:v>Reasoning</x:v>
      </x:c>
      <x:c r="E9788" s="16" t="n">
        <x:v>103838</x:v>
      </x:c>
      <x:c r="F9788" s="16" t="n">
        <x:v>462</x:v>
      </x:c>
      <x:c r="G9788" s="15" t="n">
        <x:f>VLOOKUP(D9788,'Pricing'!$A$6:$E$8,5,FALSE)</x:f>
        <x:v>4.920000000000001</x:v>
      </x:c>
      <x:c r="H9788" s="15" t="n">
        <x:f>VLOOKUP(D9788,'Pricing'!$A$6:$E$8,4,FALSE)</x:f>
        <x:v>24</x:v>
      </x:c>
      <x:c r="I9788" s="15" t="n">
        <x:f>E9788*G9788/1000000</x:f>
        <x:v>0.5108829600000001</x:v>
      </x:c>
      <x:c r="J9788" s="15" t="n">
        <x:f>F9788*H9788/1000000</x:f>
        <x:v>0.011088</x:v>
      </x:c>
      <x:c r="K9788" s="15" t="n">
        <x:f>SUM(I9788:J9788)</x:f>
        <x:v>0.5219709600000001</x:v>
      </x:c>
    </x:row>
    <x:row r="9789" ht="23" customHeight="1">
      <x:c r="A9789" s="2" t="str">
        <x:v>REQ-09785</x:v>
      </x:c>
      <x:c r="B9789" s="2" t="n">
        <x:v>8</x:v>
      </x:c>
      <x:c r="C9789" s="2" t="str">
        <x:v>Research</x:v>
      </x:c>
      <x:c r="D9789" s="2" t="str">
        <x:v>Balanced</x:v>
      </x:c>
      <x:c r="E9789" s="16" t="n">
        <x:v>97315</x:v>
      </x:c>
      <x:c r="F9789" s="16" t="n">
        <x:v>3504</x:v>
      </x:c>
      <x:c r="G9789" s="15" t="n">
        <x:f>VLOOKUP(D9789,'Pricing'!$A$6:$E$8,5,FALSE)</x:f>
        <x:v>1.2300000000000002</x:v>
      </x:c>
      <x:c r="H9789" s="15" t="n">
        <x:f>VLOOKUP(D9789,'Pricing'!$A$6:$E$8,4,FALSE)</x:f>
        <x:v>6</x:v>
      </x:c>
      <x:c r="I9789" s="15" t="n">
        <x:f>E9789*G9789/1000000</x:f>
        <x:v>0.11969745000000002</x:v>
      </x:c>
      <x:c r="J9789" s="15" t="n">
        <x:f>F9789*H9789/1000000</x:f>
        <x:v>0.021024</x:v>
      </x:c>
      <x:c r="K9789" s="15" t="n">
        <x:f>SUM(I9789:J9789)</x:f>
        <x:v>0.14072145000000003</x:v>
      </x:c>
    </x:row>
    <x:row r="9790" ht="23" customHeight="1">
      <x:c r="A9790" s="2" t="str">
        <x:v>REQ-09786</x:v>
      </x:c>
      <x:c r="B9790" s="2" t="n">
        <x:v>4</x:v>
      </x:c>
      <x:c r="C9790" s="2" t="str">
        <x:v>Product</x:v>
      </x:c>
      <x:c r="D9790" s="2" t="str">
        <x:v>Balanced</x:v>
      </x:c>
      <x:c r="E9790" s="16" t="n">
        <x:v>12487</x:v>
      </x:c>
      <x:c r="F9790" s="16" t="n">
        <x:v>1454</x:v>
      </x:c>
      <x:c r="G9790" s="15" t="n">
        <x:f>VLOOKUP(D9790,'Pricing'!$A$6:$E$8,5,FALSE)</x:f>
        <x:v>1.2300000000000002</x:v>
      </x:c>
      <x:c r="H9790" s="15" t="n">
        <x:f>VLOOKUP(D9790,'Pricing'!$A$6:$E$8,4,FALSE)</x:f>
        <x:v>6</x:v>
      </x:c>
      <x:c r="I9790" s="15" t="n">
        <x:f>E9790*G9790/1000000</x:f>
        <x:v>0.015359010000000003</x:v>
      </x:c>
      <x:c r="J9790" s="15" t="n">
        <x:f>F9790*H9790/1000000</x:f>
        <x:v>0.008724</x:v>
      </x:c>
      <x:c r="K9790" s="15" t="n">
        <x:f>SUM(I9790:J9790)</x:f>
        <x:v>0.024083010000000002</x:v>
      </x:c>
    </x:row>
    <x:row r="9791" ht="23" customHeight="1">
      <x:c r="A9791" s="2" t="str">
        <x:v>REQ-09787</x:v>
      </x:c>
      <x:c r="B9791" s="2" t="n">
        <x:v>29</x:v>
      </x:c>
      <x:c r="C9791" s="2" t="str">
        <x:v>Operations</x:v>
      </x:c>
      <x:c r="D9791" s="2" t="str">
        <x:v>Balanced</x:v>
      </x:c>
      <x:c r="E9791" s="16" t="n">
        <x:v>17277</x:v>
      </x:c>
      <x:c r="F9791" s="16" t="n">
        <x:v>3196</x:v>
      </x:c>
      <x:c r="G9791" s="15" t="n">
        <x:f>VLOOKUP(D9791,'Pricing'!$A$6:$E$8,5,FALSE)</x:f>
        <x:v>1.2300000000000002</x:v>
      </x:c>
      <x:c r="H9791" s="15" t="n">
        <x:f>VLOOKUP(D9791,'Pricing'!$A$6:$E$8,4,FALSE)</x:f>
        <x:v>6</x:v>
      </x:c>
      <x:c r="I9791" s="15" t="n">
        <x:f>E9791*G9791/1000000</x:f>
        <x:v>0.021250710000000003</x:v>
      </x:c>
      <x:c r="J9791" s="15" t="n">
        <x:f>F9791*H9791/1000000</x:f>
        <x:v>0.019176</x:v>
      </x:c>
      <x:c r="K9791" s="15" t="n">
        <x:f>SUM(I9791:J9791)</x:f>
        <x:v>0.040426710000000005</x:v>
      </x:c>
    </x:row>
    <x:row r="9792" ht="23" customHeight="1">
      <x:c r="A9792" s="2" t="str">
        <x:v>REQ-09788</x:v>
      </x:c>
      <x:c r="B9792" s="2" t="n">
        <x:v>18</x:v>
      </x:c>
      <x:c r="C9792" s="2" t="str">
        <x:v>Growth</x:v>
      </x:c>
      <x:c r="D9792" s="2" t="str">
        <x:v>Swift</x:v>
      </x:c>
      <x:c r="E9792" s="16" t="n">
        <x:v>101811</x:v>
      </x:c>
      <x:c r="F9792" s="16" t="n">
        <x:v>625</x:v>
      </x:c>
      <x:c r="G9792" s="15" t="n">
        <x:f>VLOOKUP(D9792,'Pricing'!$A$6:$E$8,5,FALSE)</x:f>
        <x:v>0.246</x:v>
      </x:c>
      <x:c r="H9792" s="15" t="n">
        <x:f>VLOOKUP(D9792,'Pricing'!$A$6:$E$8,4,FALSE)</x:f>
        <x:v>1.2</x:v>
      </x:c>
      <x:c r="I9792" s="15" t="n">
        <x:f>E9792*G9792/1000000</x:f>
        <x:v>0.025045506000000002</x:v>
      </x:c>
      <x:c r="J9792" s="15" t="n">
        <x:f>F9792*H9792/1000000</x:f>
        <x:v>0.00075</x:v>
      </x:c>
      <x:c r="K9792" s="15" t="n">
        <x:f>SUM(I9792:J9792)</x:f>
        <x:v>0.025795506000000003</x:v>
      </x:c>
    </x:row>
    <x:row r="9793" ht="23" customHeight="1">
      <x:c r="A9793" s="2" t="str">
        <x:v>REQ-09789</x:v>
      </x:c>
      <x:c r="B9793" s="2" t="n">
        <x:v>18</x:v>
      </x:c>
      <x:c r="C9793" s="2" t="str">
        <x:v>Engineering</x:v>
      </x:c>
      <x:c r="D9793" s="2" t="str">
        <x:v>Swift</x:v>
      </x:c>
      <x:c r="E9793" s="16" t="n">
        <x:v>43733</x:v>
      </x:c>
      <x:c r="F9793" s="16" t="n">
        <x:v>498</x:v>
      </x:c>
      <x:c r="G9793" s="15" t="n">
        <x:f>VLOOKUP(D9793,'Pricing'!$A$6:$E$8,5,FALSE)</x:f>
        <x:v>0.246</x:v>
      </x:c>
      <x:c r="H9793" s="15" t="n">
        <x:f>VLOOKUP(D9793,'Pricing'!$A$6:$E$8,4,FALSE)</x:f>
        <x:v>1.2</x:v>
      </x:c>
      <x:c r="I9793" s="15" t="n">
        <x:f>E9793*G9793/1000000</x:f>
        <x:v>0.010758318</x:v>
      </x:c>
      <x:c r="J9793" s="15" t="n">
        <x:f>F9793*H9793/1000000</x:f>
        <x:v>0.0005976</x:v>
      </x:c>
      <x:c r="K9793" s="15" t="n">
        <x:f>SUM(I9793:J9793)</x:f>
        <x:v>0.011355918</x:v>
      </x:c>
    </x:row>
    <x:row r="9794" ht="23" customHeight="1">
      <x:c r="A9794" s="2" t="str">
        <x:v>REQ-09790</x:v>
      </x:c>
      <x:c r="B9794" s="2" t="n">
        <x:v>3</x:v>
      </x:c>
      <x:c r="C9794" s="2" t="str">
        <x:v>Growth</x:v>
      </x:c>
      <x:c r="D9794" s="2" t="str">
        <x:v>Swift</x:v>
      </x:c>
      <x:c r="E9794" s="16" t="n">
        <x:v>41492</x:v>
      </x:c>
      <x:c r="F9794" s="16" t="n">
        <x:v>1210</x:v>
      </x:c>
      <x:c r="G9794" s="15" t="n">
        <x:f>VLOOKUP(D9794,'Pricing'!$A$6:$E$8,5,FALSE)</x:f>
        <x:v>0.246</x:v>
      </x:c>
      <x:c r="H9794" s="15" t="n">
        <x:f>VLOOKUP(D9794,'Pricing'!$A$6:$E$8,4,FALSE)</x:f>
        <x:v>1.2</x:v>
      </x:c>
      <x:c r="I9794" s="15" t="n">
        <x:f>E9794*G9794/1000000</x:f>
        <x:v>0.010207032</x:v>
      </x:c>
      <x:c r="J9794" s="15" t="n">
        <x:f>F9794*H9794/1000000</x:f>
        <x:v>0.001452</x:v>
      </x:c>
      <x:c r="K9794" s="15" t="n">
        <x:f>SUM(I9794:J9794)</x:f>
        <x:v>0.011659032</x:v>
      </x:c>
    </x:row>
    <x:row r="9795" ht="23" customHeight="1">
      <x:c r="A9795" s="2" t="str">
        <x:v>REQ-09791</x:v>
      </x:c>
      <x:c r="B9795" s="2" t="n">
        <x:v>16</x:v>
      </x:c>
      <x:c r="C9795" s="2" t="str">
        <x:v>Operations</x:v>
      </x:c>
      <x:c r="D9795" s="2" t="str">
        <x:v>Balanced</x:v>
      </x:c>
      <x:c r="E9795" s="16" t="n">
        <x:v>106172</x:v>
      </x:c>
      <x:c r="F9795" s="16" t="n">
        <x:v>2022</x:v>
      </x:c>
      <x:c r="G9795" s="15" t="n">
        <x:f>VLOOKUP(D9795,'Pricing'!$A$6:$E$8,5,FALSE)</x:f>
        <x:v>1.2300000000000002</x:v>
      </x:c>
      <x:c r="H9795" s="15" t="n">
        <x:f>VLOOKUP(D9795,'Pricing'!$A$6:$E$8,4,FALSE)</x:f>
        <x:v>6</x:v>
      </x:c>
      <x:c r="I9795" s="15" t="n">
        <x:f>E9795*G9795/1000000</x:f>
        <x:v>0.13059156000000002</x:v>
      </x:c>
      <x:c r="J9795" s="15" t="n">
        <x:f>F9795*H9795/1000000</x:f>
        <x:v>0.012132</x:v>
      </x:c>
      <x:c r="K9795" s="15" t="n">
        <x:f>SUM(I9795:J9795)</x:f>
        <x:v>0.14272356000000003</x:v>
      </x:c>
    </x:row>
    <x:row r="9796" ht="23" customHeight="1">
      <x:c r="A9796" s="2" t="str">
        <x:v>REQ-09792</x:v>
      </x:c>
      <x:c r="B9796" s="2" t="n">
        <x:v>11</x:v>
      </x:c>
      <x:c r="C9796" s="2" t="str">
        <x:v>Product</x:v>
      </x:c>
      <x:c r="D9796" s="2" t="str">
        <x:v>Balanced</x:v>
      </x:c>
      <x:c r="E9796" s="16" t="n">
        <x:v>28381</x:v>
      </x:c>
      <x:c r="F9796" s="16" t="n">
        <x:v>3805</x:v>
      </x:c>
      <x:c r="G9796" s="15" t="n">
        <x:f>VLOOKUP(D9796,'Pricing'!$A$6:$E$8,5,FALSE)</x:f>
        <x:v>1.2300000000000002</x:v>
      </x:c>
      <x:c r="H9796" s="15" t="n">
        <x:f>VLOOKUP(D9796,'Pricing'!$A$6:$E$8,4,FALSE)</x:f>
        <x:v>6</x:v>
      </x:c>
      <x:c r="I9796" s="15" t="n">
        <x:f>E9796*G9796/1000000</x:f>
        <x:v>0.03490863</x:v>
      </x:c>
      <x:c r="J9796" s="15" t="n">
        <x:f>F9796*H9796/1000000</x:f>
        <x:v>0.02283</x:v>
      </x:c>
      <x:c r="K9796" s="15" t="n">
        <x:f>SUM(I9796:J9796)</x:f>
        <x:v>0.05773863</x:v>
      </x:c>
    </x:row>
    <x:row r="9797" ht="23" customHeight="1">
      <x:c r="A9797" s="2" t="str">
        <x:v>REQ-09793</x:v>
      </x:c>
      <x:c r="B9797" s="2" t="n">
        <x:v>19</x:v>
      </x:c>
      <x:c r="C9797" s="2" t="str">
        <x:v>Research</x:v>
      </x:c>
      <x:c r="D9797" s="2" t="str">
        <x:v>Swift</x:v>
      </x:c>
      <x:c r="E9797" s="16" t="n">
        <x:v>106211</x:v>
      </x:c>
      <x:c r="F9797" s="16" t="n">
        <x:v>3064</x:v>
      </x:c>
      <x:c r="G9797" s="15" t="n">
        <x:f>VLOOKUP(D9797,'Pricing'!$A$6:$E$8,5,FALSE)</x:f>
        <x:v>0.246</x:v>
      </x:c>
      <x:c r="H9797" s="15" t="n">
        <x:f>VLOOKUP(D9797,'Pricing'!$A$6:$E$8,4,FALSE)</x:f>
        <x:v>1.2</x:v>
      </x:c>
      <x:c r="I9797" s="15" t="n">
        <x:f>E9797*G9797/1000000</x:f>
        <x:v>0.026127906</x:v>
      </x:c>
      <x:c r="J9797" s="15" t="n">
        <x:f>F9797*H9797/1000000</x:f>
        <x:v>0.0036767999999999996</x:v>
      </x:c>
      <x:c r="K9797" s="15" t="n">
        <x:f>SUM(I9797:J9797)</x:f>
        <x:v>0.029804706</x:v>
      </x:c>
    </x:row>
    <x:row r="9798" ht="23" customHeight="1">
      <x:c r="A9798" s="2" t="str">
        <x:v>REQ-09794</x:v>
      </x:c>
      <x:c r="B9798" s="2" t="n">
        <x:v>7</x:v>
      </x:c>
      <x:c r="C9798" s="2" t="str">
        <x:v>Growth</x:v>
      </x:c>
      <x:c r="D9798" s="2" t="str">
        <x:v>Balanced</x:v>
      </x:c>
      <x:c r="E9798" s="16" t="n">
        <x:v>112305</x:v>
      </x:c>
      <x:c r="F9798" s="16" t="n">
        <x:v>1584</x:v>
      </x:c>
      <x:c r="G9798" s="15" t="n">
        <x:f>VLOOKUP(D9798,'Pricing'!$A$6:$E$8,5,FALSE)</x:f>
        <x:v>1.2300000000000002</x:v>
      </x:c>
      <x:c r="H9798" s="15" t="n">
        <x:f>VLOOKUP(D9798,'Pricing'!$A$6:$E$8,4,FALSE)</x:f>
        <x:v>6</x:v>
      </x:c>
      <x:c r="I9798" s="15" t="n">
        <x:f>E9798*G9798/1000000</x:f>
        <x:v>0.13813515</x:v>
      </x:c>
      <x:c r="J9798" s="15" t="n">
        <x:f>F9798*H9798/1000000</x:f>
        <x:v>0.009504</x:v>
      </x:c>
      <x:c r="K9798" s="15" t="n">
        <x:f>SUM(I9798:J9798)</x:f>
        <x:v>0.14763915000000002</x:v>
      </x:c>
    </x:row>
    <x:row r="9799" ht="23" customHeight="1">
      <x:c r="A9799" s="2" t="str">
        <x:v>REQ-09795</x:v>
      </x:c>
      <x:c r="B9799" s="2" t="n">
        <x:v>15</x:v>
      </x:c>
      <x:c r="C9799" s="2" t="str">
        <x:v>Research</x:v>
      </x:c>
      <x:c r="D9799" s="2" t="str">
        <x:v>Swift</x:v>
      </x:c>
      <x:c r="E9799" s="16" t="n">
        <x:v>70887</x:v>
      </x:c>
      <x:c r="F9799" s="16" t="n">
        <x:v>564</x:v>
      </x:c>
      <x:c r="G9799" s="15" t="n">
        <x:f>VLOOKUP(D9799,'Pricing'!$A$6:$E$8,5,FALSE)</x:f>
        <x:v>0.246</x:v>
      </x:c>
      <x:c r="H9799" s="15" t="n">
        <x:f>VLOOKUP(D9799,'Pricing'!$A$6:$E$8,4,FALSE)</x:f>
        <x:v>1.2</x:v>
      </x:c>
      <x:c r="I9799" s="15" t="n">
        <x:f>E9799*G9799/1000000</x:f>
        <x:v>0.017438202</x:v>
      </x:c>
      <x:c r="J9799" s="15" t="n">
        <x:f>F9799*H9799/1000000</x:f>
        <x:v>0.0006768</x:v>
      </x:c>
      <x:c r="K9799" s="15" t="n">
        <x:f>SUM(I9799:J9799)</x:f>
        <x:v>0.018115001999999998</x:v>
      </x:c>
    </x:row>
    <x:row r="9800" ht="23" customHeight="1">
      <x:c r="A9800" s="2" t="str">
        <x:v>REQ-09796</x:v>
      </x:c>
      <x:c r="B9800" s="2" t="n">
        <x:v>30</x:v>
      </x:c>
      <x:c r="C9800" s="2" t="str">
        <x:v>Support</x:v>
      </x:c>
      <x:c r="D9800" s="2" t="str">
        <x:v>Reasoning</x:v>
      </x:c>
      <x:c r="E9800" s="16" t="n">
        <x:v>78079</x:v>
      </x:c>
      <x:c r="F9800" s="16" t="n">
        <x:v>239</x:v>
      </x:c>
      <x:c r="G9800" s="15" t="n">
        <x:f>VLOOKUP(D9800,'Pricing'!$A$6:$E$8,5,FALSE)</x:f>
        <x:v>4.920000000000001</x:v>
      </x:c>
      <x:c r="H9800" s="15" t="n">
        <x:f>VLOOKUP(D9800,'Pricing'!$A$6:$E$8,4,FALSE)</x:f>
        <x:v>24</x:v>
      </x:c>
      <x:c r="I9800" s="15" t="n">
        <x:f>E9800*G9800/1000000</x:f>
        <x:v>0.3841486800000001</x:v>
      </x:c>
      <x:c r="J9800" s="15" t="n">
        <x:f>F9800*H9800/1000000</x:f>
        <x:v>0.005736</x:v>
      </x:c>
      <x:c r="K9800" s="15" t="n">
        <x:f>SUM(I9800:J9800)</x:f>
        <x:v>0.3898846800000001</x:v>
      </x:c>
    </x:row>
    <x:row r="9801" ht="23" customHeight="1">
      <x:c r="A9801" s="2" t="str">
        <x:v>REQ-09797</x:v>
      </x:c>
      <x:c r="B9801" s="2" t="n">
        <x:v>14</x:v>
      </x:c>
      <x:c r="C9801" s="2" t="str">
        <x:v>Research</x:v>
      </x:c>
      <x:c r="D9801" s="2" t="str">
        <x:v>Swift</x:v>
      </x:c>
      <x:c r="E9801" s="16" t="n">
        <x:v>95070</x:v>
      </x:c>
      <x:c r="F9801" s="16" t="n">
        <x:v>3717</x:v>
      </x:c>
      <x:c r="G9801" s="15" t="n">
        <x:f>VLOOKUP(D9801,'Pricing'!$A$6:$E$8,5,FALSE)</x:f>
        <x:v>0.246</x:v>
      </x:c>
      <x:c r="H9801" s="15" t="n">
        <x:f>VLOOKUP(D9801,'Pricing'!$A$6:$E$8,4,FALSE)</x:f>
        <x:v>1.2</x:v>
      </x:c>
      <x:c r="I9801" s="15" t="n">
        <x:f>E9801*G9801/1000000</x:f>
        <x:v>0.02338722</x:v>
      </x:c>
      <x:c r="J9801" s="15" t="n">
        <x:f>F9801*H9801/1000000</x:f>
        <x:v>0.0044604</x:v>
      </x:c>
      <x:c r="K9801" s="15" t="n">
        <x:f>SUM(I9801:J9801)</x:f>
        <x:v>0.02784762</x:v>
      </x:c>
    </x:row>
    <x:row r="9802" ht="23" customHeight="1">
      <x:c r="A9802" s="2" t="str">
        <x:v>REQ-09798</x:v>
      </x:c>
      <x:c r="B9802" s="2" t="n">
        <x:v>2</x:v>
      </x:c>
      <x:c r="C9802" s="2" t="str">
        <x:v>Support</x:v>
      </x:c>
      <x:c r="D9802" s="2" t="str">
        <x:v>Balanced</x:v>
      </x:c>
      <x:c r="E9802" s="16" t="n">
        <x:v>81562</x:v>
      </x:c>
      <x:c r="F9802" s="16" t="n">
        <x:v>3271</x:v>
      </x:c>
      <x:c r="G9802" s="15" t="n">
        <x:f>VLOOKUP(D9802,'Pricing'!$A$6:$E$8,5,FALSE)</x:f>
        <x:v>1.2300000000000002</x:v>
      </x:c>
      <x:c r="H9802" s="15" t="n">
        <x:f>VLOOKUP(D9802,'Pricing'!$A$6:$E$8,4,FALSE)</x:f>
        <x:v>6</x:v>
      </x:c>
      <x:c r="I9802" s="15" t="n">
        <x:f>E9802*G9802/1000000</x:f>
        <x:v>0.10032126000000002</x:v>
      </x:c>
      <x:c r="J9802" s="15" t="n">
        <x:f>F9802*H9802/1000000</x:f>
        <x:v>0.019626</x:v>
      </x:c>
      <x:c r="K9802" s="15" t="n">
        <x:f>SUM(I9802:J9802)</x:f>
        <x:v>0.11994726000000003</x:v>
      </x:c>
    </x:row>
    <x:row r="9803" ht="23" customHeight="1">
      <x:c r="A9803" s="2" t="str">
        <x:v>REQ-09799</x:v>
      </x:c>
      <x:c r="B9803" s="2" t="n">
        <x:v>6</x:v>
      </x:c>
      <x:c r="C9803" s="2" t="str">
        <x:v>Operations</x:v>
      </x:c>
      <x:c r="D9803" s="2" t="str">
        <x:v>Balanced</x:v>
      </x:c>
      <x:c r="E9803" s="16" t="n">
        <x:v>34113</x:v>
      </x:c>
      <x:c r="F9803" s="16" t="n">
        <x:v>3940</x:v>
      </x:c>
      <x:c r="G9803" s="15" t="n">
        <x:f>VLOOKUP(D9803,'Pricing'!$A$6:$E$8,5,FALSE)</x:f>
        <x:v>1.2300000000000002</x:v>
      </x:c>
      <x:c r="H9803" s="15" t="n">
        <x:f>VLOOKUP(D9803,'Pricing'!$A$6:$E$8,4,FALSE)</x:f>
        <x:v>6</x:v>
      </x:c>
      <x:c r="I9803" s="15" t="n">
        <x:f>E9803*G9803/1000000</x:f>
        <x:v>0.04195899000000001</x:v>
      </x:c>
      <x:c r="J9803" s="15" t="n">
        <x:f>F9803*H9803/1000000</x:f>
        <x:v>0.02364</x:v>
      </x:c>
      <x:c r="K9803" s="15" t="n">
        <x:f>SUM(I9803:J9803)</x:f>
        <x:v>0.06559899000000001</x:v>
      </x:c>
    </x:row>
    <x:row r="9804" ht="23" customHeight="1">
      <x:c r="A9804" s="2" t="str">
        <x:v>REQ-09800</x:v>
      </x:c>
      <x:c r="B9804" s="2" t="n">
        <x:v>14</x:v>
      </x:c>
      <x:c r="C9804" s="2" t="str">
        <x:v>Support</x:v>
      </x:c>
      <x:c r="D9804" s="2" t="str">
        <x:v>Balanced</x:v>
      </x:c>
      <x:c r="E9804" s="16" t="n">
        <x:v>46632</x:v>
      </x:c>
      <x:c r="F9804" s="16" t="n">
        <x:v>542</x:v>
      </x:c>
      <x:c r="G9804" s="15" t="n">
        <x:f>VLOOKUP(D9804,'Pricing'!$A$6:$E$8,5,FALSE)</x:f>
        <x:v>1.2300000000000002</x:v>
      </x:c>
      <x:c r="H9804" s="15" t="n">
        <x:f>VLOOKUP(D9804,'Pricing'!$A$6:$E$8,4,FALSE)</x:f>
        <x:v>6</x:v>
      </x:c>
      <x:c r="I9804" s="15" t="n">
        <x:f>E9804*G9804/1000000</x:f>
        <x:v>0.05735736000000001</x:v>
      </x:c>
      <x:c r="J9804" s="15" t="n">
        <x:f>F9804*H9804/1000000</x:f>
        <x:v>0.003252</x:v>
      </x:c>
      <x:c r="K9804" s="15" t="n">
        <x:f>SUM(I9804:J9804)</x:f>
        <x:v>0.06060936000000001</x:v>
      </x:c>
    </x:row>
    <x:row r="9805" ht="23" customHeight="1">
      <x:c r="A9805" s="2" t="str">
        <x:v>REQ-09801</x:v>
      </x:c>
      <x:c r="B9805" s="2" t="n">
        <x:v>8</x:v>
      </x:c>
      <x:c r="C9805" s="2" t="str">
        <x:v>Research</x:v>
      </x:c>
      <x:c r="D9805" s="2" t="str">
        <x:v>Swift</x:v>
      </x:c>
      <x:c r="E9805" s="16" t="n">
        <x:v>68514</x:v>
      </x:c>
      <x:c r="F9805" s="16" t="n">
        <x:v>1478</x:v>
      </x:c>
      <x:c r="G9805" s="15" t="n">
        <x:f>VLOOKUP(D9805,'Pricing'!$A$6:$E$8,5,FALSE)</x:f>
        <x:v>0.246</x:v>
      </x:c>
      <x:c r="H9805" s="15" t="n">
        <x:f>VLOOKUP(D9805,'Pricing'!$A$6:$E$8,4,FALSE)</x:f>
        <x:v>1.2</x:v>
      </x:c>
      <x:c r="I9805" s="15" t="n">
        <x:f>E9805*G9805/1000000</x:f>
        <x:v>0.016854444</x:v>
      </x:c>
      <x:c r="J9805" s="15" t="n">
        <x:f>F9805*H9805/1000000</x:f>
        <x:v>0.0017736</x:v>
      </x:c>
      <x:c r="K9805" s="15" t="n">
        <x:f>SUM(I9805:J9805)</x:f>
        <x:v>0.018628044</x:v>
      </x:c>
    </x:row>
    <x:row r="9806" ht="23" customHeight="1">
      <x:c r="A9806" s="2" t="str">
        <x:v>REQ-09802</x:v>
      </x:c>
      <x:c r="B9806" s="2" t="n">
        <x:v>25</x:v>
      </x:c>
      <x:c r="C9806" s="2" t="str">
        <x:v>Product</x:v>
      </x:c>
      <x:c r="D9806" s="2" t="str">
        <x:v>Balanced</x:v>
      </x:c>
      <x:c r="E9806" s="16" t="n">
        <x:v>66998</x:v>
      </x:c>
      <x:c r="F9806" s="16" t="n">
        <x:v>1307</x:v>
      </x:c>
      <x:c r="G9806" s="15" t="n">
        <x:f>VLOOKUP(D9806,'Pricing'!$A$6:$E$8,5,FALSE)</x:f>
        <x:v>1.2300000000000002</x:v>
      </x:c>
      <x:c r="H9806" s="15" t="n">
        <x:f>VLOOKUP(D9806,'Pricing'!$A$6:$E$8,4,FALSE)</x:f>
        <x:v>6</x:v>
      </x:c>
      <x:c r="I9806" s="15" t="n">
        <x:f>E9806*G9806/1000000</x:f>
        <x:v>0.08240754</x:v>
      </x:c>
      <x:c r="J9806" s="15" t="n">
        <x:f>F9806*H9806/1000000</x:f>
        <x:v>0.007842</x:v>
      </x:c>
      <x:c r="K9806" s="15" t="n">
        <x:f>SUM(I9806:J9806)</x:f>
        <x:v>0.09024954</x:v>
      </x:c>
    </x:row>
    <x:row r="9807" ht="23" customHeight="1">
      <x:c r="A9807" s="2" t="str">
        <x:v>REQ-09803</x:v>
      </x:c>
      <x:c r="B9807" s="2" t="n">
        <x:v>16</x:v>
      </x:c>
      <x:c r="C9807" s="2" t="str">
        <x:v>Operations</x:v>
      </x:c>
      <x:c r="D9807" s="2" t="str">
        <x:v>Swift</x:v>
      </x:c>
      <x:c r="E9807" s="16" t="n">
        <x:v>22860</x:v>
      </x:c>
      <x:c r="F9807" s="16" t="n">
        <x:v>2486</x:v>
      </x:c>
      <x:c r="G9807" s="15" t="n">
        <x:f>VLOOKUP(D9807,'Pricing'!$A$6:$E$8,5,FALSE)</x:f>
        <x:v>0.246</x:v>
      </x:c>
      <x:c r="H9807" s="15" t="n">
        <x:f>VLOOKUP(D9807,'Pricing'!$A$6:$E$8,4,FALSE)</x:f>
        <x:v>1.2</x:v>
      </x:c>
      <x:c r="I9807" s="15" t="n">
        <x:f>E9807*G9807/1000000</x:f>
        <x:v>0.00562356</x:v>
      </x:c>
      <x:c r="J9807" s="15" t="n">
        <x:f>F9807*H9807/1000000</x:f>
        <x:v>0.0029831999999999997</x:v>
      </x:c>
      <x:c r="K9807" s="15" t="n">
        <x:f>SUM(I9807:J9807)</x:f>
        <x:v>0.00860676</x:v>
      </x:c>
    </x:row>
    <x:row r="9808" ht="23" customHeight="1">
      <x:c r="A9808" s="2" t="str">
        <x:v>REQ-09804</x:v>
      </x:c>
      <x:c r="B9808" s="2" t="n">
        <x:v>30</x:v>
      </x:c>
      <x:c r="C9808" s="2" t="str">
        <x:v>Growth</x:v>
      </x:c>
      <x:c r="D9808" s="2" t="str">
        <x:v>Reasoning</x:v>
      </x:c>
      <x:c r="E9808" s="16" t="n">
        <x:v>44885</x:v>
      </x:c>
      <x:c r="F9808" s="16" t="n">
        <x:v>860</x:v>
      </x:c>
      <x:c r="G9808" s="15" t="n">
        <x:f>VLOOKUP(D9808,'Pricing'!$A$6:$E$8,5,FALSE)</x:f>
        <x:v>4.920000000000001</x:v>
      </x:c>
      <x:c r="H9808" s="15" t="n">
        <x:f>VLOOKUP(D9808,'Pricing'!$A$6:$E$8,4,FALSE)</x:f>
        <x:v>24</x:v>
      </x:c>
      <x:c r="I9808" s="15" t="n">
        <x:f>E9808*G9808/1000000</x:f>
        <x:v>0.22083420000000004</x:v>
      </x:c>
      <x:c r="J9808" s="15" t="n">
        <x:f>F9808*H9808/1000000</x:f>
        <x:v>0.02064</x:v>
      </x:c>
      <x:c r="K9808" s="15" t="n">
        <x:f>SUM(I9808:J9808)</x:f>
        <x:v>0.24147420000000003</x:v>
      </x:c>
    </x:row>
    <x:row r="9809" ht="23" customHeight="1">
      <x:c r="A9809" s="2" t="str">
        <x:v>REQ-09805</x:v>
      </x:c>
      <x:c r="B9809" s="2" t="n">
        <x:v>9</x:v>
      </x:c>
      <x:c r="C9809" s="2" t="str">
        <x:v>Operations</x:v>
      </x:c>
      <x:c r="D9809" s="2" t="str">
        <x:v>Swift</x:v>
      </x:c>
      <x:c r="E9809" s="16" t="n">
        <x:v>91602</x:v>
      </x:c>
      <x:c r="F9809" s="16" t="n">
        <x:v>3042</x:v>
      </x:c>
      <x:c r="G9809" s="15" t="n">
        <x:f>VLOOKUP(D9809,'Pricing'!$A$6:$E$8,5,FALSE)</x:f>
        <x:v>0.246</x:v>
      </x:c>
      <x:c r="H9809" s="15" t="n">
        <x:f>VLOOKUP(D9809,'Pricing'!$A$6:$E$8,4,FALSE)</x:f>
        <x:v>1.2</x:v>
      </x:c>
      <x:c r="I9809" s="15" t="n">
        <x:f>E9809*G9809/1000000</x:f>
        <x:v>0.022534092000000002</x:v>
      </x:c>
      <x:c r="J9809" s="15" t="n">
        <x:f>F9809*H9809/1000000</x:f>
        <x:v>0.0036504000000000003</x:v>
      </x:c>
      <x:c r="K9809" s="15" t="n">
        <x:f>SUM(I9809:J9809)</x:f>
        <x:v>0.026184492000000004</x:v>
      </x:c>
    </x:row>
    <x:row r="9810" ht="23" customHeight="1">
      <x:c r="A9810" s="2" t="str">
        <x:v>REQ-09806</x:v>
      </x:c>
      <x:c r="B9810" s="2" t="n">
        <x:v>1</x:v>
      </x:c>
      <x:c r="C9810" s="2" t="str">
        <x:v>Support</x:v>
      </x:c>
      <x:c r="D9810" s="2" t="str">
        <x:v>Reasoning</x:v>
      </x:c>
      <x:c r="E9810" s="16" t="n">
        <x:v>100730</x:v>
      </x:c>
      <x:c r="F9810" s="16" t="n">
        <x:v>2675</x:v>
      </x:c>
      <x:c r="G9810" s="15" t="n">
        <x:f>VLOOKUP(D9810,'Pricing'!$A$6:$E$8,5,FALSE)</x:f>
        <x:v>4.920000000000001</x:v>
      </x:c>
      <x:c r="H9810" s="15" t="n">
        <x:f>VLOOKUP(D9810,'Pricing'!$A$6:$E$8,4,FALSE)</x:f>
        <x:v>24</x:v>
      </x:c>
      <x:c r="I9810" s="15" t="n">
        <x:f>E9810*G9810/1000000</x:f>
        <x:v>0.4955916000000001</x:v>
      </x:c>
      <x:c r="J9810" s="15" t="n">
        <x:f>F9810*H9810/1000000</x:f>
        <x:v>0.0642</x:v>
      </x:c>
      <x:c r="K9810" s="15" t="n">
        <x:f>SUM(I9810:J9810)</x:f>
        <x:v>0.5597916000000001</x:v>
      </x:c>
    </x:row>
    <x:row r="9811" ht="23" customHeight="1">
      <x:c r="A9811" s="2" t="str">
        <x:v>REQ-09807</x:v>
      </x:c>
      <x:c r="B9811" s="2" t="n">
        <x:v>29</x:v>
      </x:c>
      <x:c r="C9811" s="2" t="str">
        <x:v>Research</x:v>
      </x:c>
      <x:c r="D9811" s="2" t="str">
        <x:v>Balanced</x:v>
      </x:c>
      <x:c r="E9811" s="16" t="n">
        <x:v>28051</x:v>
      </x:c>
      <x:c r="F9811" s="16" t="n">
        <x:v>717</x:v>
      </x:c>
      <x:c r="G9811" s="15" t="n">
        <x:f>VLOOKUP(D9811,'Pricing'!$A$6:$E$8,5,FALSE)</x:f>
        <x:v>1.2300000000000002</x:v>
      </x:c>
      <x:c r="H9811" s="15" t="n">
        <x:f>VLOOKUP(D9811,'Pricing'!$A$6:$E$8,4,FALSE)</x:f>
        <x:v>6</x:v>
      </x:c>
      <x:c r="I9811" s="15" t="n">
        <x:f>E9811*G9811/1000000</x:f>
        <x:v>0.03450273</x:v>
      </x:c>
      <x:c r="J9811" s="15" t="n">
        <x:f>F9811*H9811/1000000</x:f>
        <x:v>0.004302</x:v>
      </x:c>
      <x:c r="K9811" s="15" t="n">
        <x:f>SUM(I9811:J9811)</x:f>
        <x:v>0.03880473</x:v>
      </x:c>
    </x:row>
    <x:row r="9812" ht="23" customHeight="1">
      <x:c r="A9812" s="2" t="str">
        <x:v>REQ-09808</x:v>
      </x:c>
      <x:c r="B9812" s="2" t="n">
        <x:v>17</x:v>
      </x:c>
      <x:c r="C9812" s="2" t="str">
        <x:v>Support</x:v>
      </x:c>
      <x:c r="D9812" s="2" t="str">
        <x:v>Reasoning</x:v>
      </x:c>
      <x:c r="E9812" s="16" t="n">
        <x:v>8009</x:v>
      </x:c>
      <x:c r="F9812" s="16" t="n">
        <x:v>1560</x:v>
      </x:c>
      <x:c r="G9812" s="15" t="n">
        <x:f>VLOOKUP(D9812,'Pricing'!$A$6:$E$8,5,FALSE)</x:f>
        <x:v>4.920000000000001</x:v>
      </x:c>
      <x:c r="H9812" s="15" t="n">
        <x:f>VLOOKUP(D9812,'Pricing'!$A$6:$E$8,4,FALSE)</x:f>
        <x:v>24</x:v>
      </x:c>
      <x:c r="I9812" s="15" t="n">
        <x:f>E9812*G9812/1000000</x:f>
        <x:v>0.03940428000000001</x:v>
      </x:c>
      <x:c r="J9812" s="15" t="n">
        <x:f>F9812*H9812/1000000</x:f>
        <x:v>0.03744</x:v>
      </x:c>
      <x:c r="K9812" s="15" t="n">
        <x:f>SUM(I9812:J9812)</x:f>
        <x:v>0.07684428000000001</x:v>
      </x:c>
    </x:row>
    <x:row r="9813" ht="23" customHeight="1">
      <x:c r="A9813" s="2" t="str">
        <x:v>REQ-09809</x:v>
      </x:c>
      <x:c r="B9813" s="2" t="n">
        <x:v>10</x:v>
      </x:c>
      <x:c r="C9813" s="2" t="str">
        <x:v>Research</x:v>
      </x:c>
      <x:c r="D9813" s="2" t="str">
        <x:v>Swift</x:v>
      </x:c>
      <x:c r="E9813" s="16" t="n">
        <x:v>29852</x:v>
      </x:c>
      <x:c r="F9813" s="16" t="n">
        <x:v>276</x:v>
      </x:c>
      <x:c r="G9813" s="15" t="n">
        <x:f>VLOOKUP(D9813,'Pricing'!$A$6:$E$8,5,FALSE)</x:f>
        <x:v>0.246</x:v>
      </x:c>
      <x:c r="H9813" s="15" t="n">
        <x:f>VLOOKUP(D9813,'Pricing'!$A$6:$E$8,4,FALSE)</x:f>
        <x:v>1.2</x:v>
      </x:c>
      <x:c r="I9813" s="15" t="n">
        <x:f>E9813*G9813/1000000</x:f>
        <x:v>0.0073435919999999995</x:v>
      </x:c>
      <x:c r="J9813" s="15" t="n">
        <x:f>F9813*H9813/1000000</x:f>
        <x:v>0.0003312</x:v>
      </x:c>
      <x:c r="K9813" s="15" t="n">
        <x:f>SUM(I9813:J9813)</x:f>
        <x:v>0.007674792</x:v>
      </x:c>
    </x:row>
    <x:row r="9814" ht="23" customHeight="1">
      <x:c r="A9814" s="2" t="str">
        <x:v>REQ-09810</x:v>
      </x:c>
      <x:c r="B9814" s="2" t="n">
        <x:v>31</x:v>
      </x:c>
      <x:c r="C9814" s="2" t="str">
        <x:v>Product</x:v>
      </x:c>
      <x:c r="D9814" s="2" t="str">
        <x:v>Swift</x:v>
      </x:c>
      <x:c r="E9814" s="16" t="n">
        <x:v>15932</x:v>
      </x:c>
      <x:c r="F9814" s="16" t="n">
        <x:v>1443</x:v>
      </x:c>
      <x:c r="G9814" s="15" t="n">
        <x:f>VLOOKUP(D9814,'Pricing'!$A$6:$E$8,5,FALSE)</x:f>
        <x:v>0.246</x:v>
      </x:c>
      <x:c r="H9814" s="15" t="n">
        <x:f>VLOOKUP(D9814,'Pricing'!$A$6:$E$8,4,FALSE)</x:f>
        <x:v>1.2</x:v>
      </x:c>
      <x:c r="I9814" s="15" t="n">
        <x:f>E9814*G9814/1000000</x:f>
        <x:v>0.003919272</x:v>
      </x:c>
      <x:c r="J9814" s="15" t="n">
        <x:f>F9814*H9814/1000000</x:f>
        <x:v>0.0017315999999999998</x:v>
      </x:c>
      <x:c r="K9814" s="15" t="n">
        <x:f>SUM(I9814:J9814)</x:f>
        <x:v>0.0056508719999999995</x:v>
      </x:c>
    </x:row>
    <x:row r="9815" ht="23" customHeight="1">
      <x:c r="A9815" s="2" t="str">
        <x:v>REQ-09811</x:v>
      </x:c>
      <x:c r="B9815" s="2" t="n">
        <x:v>7</x:v>
      </x:c>
      <x:c r="C9815" s="2" t="str">
        <x:v>Operations</x:v>
      </x:c>
      <x:c r="D9815" s="2" t="str">
        <x:v>Swift</x:v>
      </x:c>
      <x:c r="E9815" s="16" t="n">
        <x:v>40126</x:v>
      </x:c>
      <x:c r="F9815" s="16" t="n">
        <x:v>2932</x:v>
      </x:c>
      <x:c r="G9815" s="15" t="n">
        <x:f>VLOOKUP(D9815,'Pricing'!$A$6:$E$8,5,FALSE)</x:f>
        <x:v>0.246</x:v>
      </x:c>
      <x:c r="H9815" s="15" t="n">
        <x:f>VLOOKUP(D9815,'Pricing'!$A$6:$E$8,4,FALSE)</x:f>
        <x:v>1.2</x:v>
      </x:c>
      <x:c r="I9815" s="15" t="n">
        <x:f>E9815*G9815/1000000</x:f>
        <x:v>0.009870996</x:v>
      </x:c>
      <x:c r="J9815" s="15" t="n">
        <x:f>F9815*H9815/1000000</x:f>
        <x:v>0.0035184</x:v>
      </x:c>
      <x:c r="K9815" s="15" t="n">
        <x:f>SUM(I9815:J9815)</x:f>
        <x:v>0.013389396</x:v>
      </x:c>
    </x:row>
    <x:row r="9816" ht="23" customHeight="1">
      <x:c r="A9816" s="2" t="str">
        <x:v>REQ-09812</x:v>
      </x:c>
      <x:c r="B9816" s="2" t="n">
        <x:v>13</x:v>
      </x:c>
      <x:c r="C9816" s="2" t="str">
        <x:v>Growth</x:v>
      </x:c>
      <x:c r="D9816" s="2" t="str">
        <x:v>Balanced</x:v>
      </x:c>
      <x:c r="E9816" s="16" t="n">
        <x:v>6503</x:v>
      </x:c>
      <x:c r="F9816" s="16" t="n">
        <x:v>449</x:v>
      </x:c>
      <x:c r="G9816" s="15" t="n">
        <x:f>VLOOKUP(D9816,'Pricing'!$A$6:$E$8,5,FALSE)</x:f>
        <x:v>1.2300000000000002</x:v>
      </x:c>
      <x:c r="H9816" s="15" t="n">
        <x:f>VLOOKUP(D9816,'Pricing'!$A$6:$E$8,4,FALSE)</x:f>
        <x:v>6</x:v>
      </x:c>
      <x:c r="I9816" s="15" t="n">
        <x:f>E9816*G9816/1000000</x:f>
        <x:v>0.007998690000000001</x:v>
      </x:c>
      <x:c r="J9816" s="15" t="n">
        <x:f>F9816*H9816/1000000</x:f>
        <x:v>0.002694</x:v>
      </x:c>
      <x:c r="K9816" s="15" t="n">
        <x:f>SUM(I9816:J9816)</x:f>
        <x:v>0.010692690000000001</x:v>
      </x:c>
    </x:row>
    <x:row r="9817" ht="23" customHeight="1">
      <x:c r="A9817" s="2" t="str">
        <x:v>REQ-09813</x:v>
      </x:c>
      <x:c r="B9817" s="2" t="n">
        <x:v>4</x:v>
      </x:c>
      <x:c r="C9817" s="2" t="str">
        <x:v>Engineering</x:v>
      </x:c>
      <x:c r="D9817" s="2" t="str">
        <x:v>Swift</x:v>
      </x:c>
      <x:c r="E9817" s="16" t="n">
        <x:v>8246</x:v>
      </x:c>
      <x:c r="F9817" s="16" t="n">
        <x:v>2527</x:v>
      </x:c>
      <x:c r="G9817" s="15" t="n">
        <x:f>VLOOKUP(D9817,'Pricing'!$A$6:$E$8,5,FALSE)</x:f>
        <x:v>0.246</x:v>
      </x:c>
      <x:c r="H9817" s="15" t="n">
        <x:f>VLOOKUP(D9817,'Pricing'!$A$6:$E$8,4,FALSE)</x:f>
        <x:v>1.2</x:v>
      </x:c>
      <x:c r="I9817" s="15" t="n">
        <x:f>E9817*G9817/1000000</x:f>
        <x:v>0.002028516</x:v>
      </x:c>
      <x:c r="J9817" s="15" t="n">
        <x:f>F9817*H9817/1000000</x:f>
        <x:v>0.0030324</x:v>
      </x:c>
      <x:c r="K9817" s="15" t="n">
        <x:f>SUM(I9817:J9817)</x:f>
        <x:v>0.005060916</x:v>
      </x:c>
    </x:row>
    <x:row r="9818" ht="23" customHeight="1">
      <x:c r="A9818" s="2" t="str">
        <x:v>REQ-09814</x:v>
      </x:c>
      <x:c r="B9818" s="2" t="n">
        <x:v>28</x:v>
      </x:c>
      <x:c r="C9818" s="2" t="str">
        <x:v>Product</x:v>
      </x:c>
      <x:c r="D9818" s="2" t="str">
        <x:v>Swift</x:v>
      </x:c>
      <x:c r="E9818" s="16" t="n">
        <x:v>53410</x:v>
      </x:c>
      <x:c r="F9818" s="16" t="n">
        <x:v>698</x:v>
      </x:c>
      <x:c r="G9818" s="15" t="n">
        <x:f>VLOOKUP(D9818,'Pricing'!$A$6:$E$8,5,FALSE)</x:f>
        <x:v>0.246</x:v>
      </x:c>
      <x:c r="H9818" s="15" t="n">
        <x:f>VLOOKUP(D9818,'Pricing'!$A$6:$E$8,4,FALSE)</x:f>
        <x:v>1.2</x:v>
      </x:c>
      <x:c r="I9818" s="15" t="n">
        <x:f>E9818*G9818/1000000</x:f>
        <x:v>0.01313886</x:v>
      </x:c>
      <x:c r="J9818" s="15" t="n">
        <x:f>F9818*H9818/1000000</x:f>
        <x:v>0.0008376</x:v>
      </x:c>
      <x:c r="K9818" s="15" t="n">
        <x:f>SUM(I9818:J9818)</x:f>
        <x:v>0.01397646</x:v>
      </x:c>
    </x:row>
    <x:row r="9819" ht="23" customHeight="1">
      <x:c r="A9819" s="2" t="str">
        <x:v>REQ-09815</x:v>
      </x:c>
      <x:c r="B9819" s="2" t="n">
        <x:v>29</x:v>
      </x:c>
      <x:c r="C9819" s="2" t="str">
        <x:v>Research</x:v>
      </x:c>
      <x:c r="D9819" s="2" t="str">
        <x:v>Swift</x:v>
      </x:c>
      <x:c r="E9819" s="16" t="n">
        <x:v>56341</x:v>
      </x:c>
      <x:c r="F9819" s="16" t="n">
        <x:v>3895</x:v>
      </x:c>
      <x:c r="G9819" s="15" t="n">
        <x:f>VLOOKUP(D9819,'Pricing'!$A$6:$E$8,5,FALSE)</x:f>
        <x:v>0.246</x:v>
      </x:c>
      <x:c r="H9819" s="15" t="n">
        <x:f>VLOOKUP(D9819,'Pricing'!$A$6:$E$8,4,FALSE)</x:f>
        <x:v>1.2</x:v>
      </x:c>
      <x:c r="I9819" s="15" t="n">
        <x:f>E9819*G9819/1000000</x:f>
        <x:v>0.013859886</x:v>
      </x:c>
      <x:c r="J9819" s="15" t="n">
        <x:f>F9819*H9819/1000000</x:f>
        <x:v>0.004674</x:v>
      </x:c>
      <x:c r="K9819" s="15" t="n">
        <x:f>SUM(I9819:J9819)</x:f>
        <x:v>0.018533886</x:v>
      </x:c>
    </x:row>
    <x:row r="9820" ht="23" customHeight="1">
      <x:c r="A9820" s="2" t="str">
        <x:v>REQ-09816</x:v>
      </x:c>
      <x:c r="B9820" s="2" t="n">
        <x:v>26</x:v>
      </x:c>
      <x:c r="C9820" s="2" t="str">
        <x:v>Product</x:v>
      </x:c>
      <x:c r="D9820" s="2" t="str">
        <x:v>Balanced</x:v>
      </x:c>
      <x:c r="E9820" s="16" t="n">
        <x:v>78474</x:v>
      </x:c>
      <x:c r="F9820" s="16" t="n">
        <x:v>2903</x:v>
      </x:c>
      <x:c r="G9820" s="15" t="n">
        <x:f>VLOOKUP(D9820,'Pricing'!$A$6:$E$8,5,FALSE)</x:f>
        <x:v>1.2300000000000002</x:v>
      </x:c>
      <x:c r="H9820" s="15" t="n">
        <x:f>VLOOKUP(D9820,'Pricing'!$A$6:$E$8,4,FALSE)</x:f>
        <x:v>6</x:v>
      </x:c>
      <x:c r="I9820" s="15" t="n">
        <x:f>E9820*G9820/1000000</x:f>
        <x:v>0.09652302000000001</x:v>
      </x:c>
      <x:c r="J9820" s="15" t="n">
        <x:f>F9820*H9820/1000000</x:f>
        <x:v>0.017418</x:v>
      </x:c>
      <x:c r="K9820" s="15" t="n">
        <x:f>SUM(I9820:J9820)</x:f>
        <x:v>0.11394102000000002</x:v>
      </x:c>
    </x:row>
    <x:row r="9821" ht="23" customHeight="1">
      <x:c r="A9821" s="2" t="str">
        <x:v>REQ-09817</x:v>
      </x:c>
      <x:c r="B9821" s="2" t="n">
        <x:v>5</x:v>
      </x:c>
      <x:c r="C9821" s="2" t="str">
        <x:v>Operations</x:v>
      </x:c>
      <x:c r="D9821" s="2" t="str">
        <x:v>Swift</x:v>
      </x:c>
      <x:c r="E9821" s="16" t="n">
        <x:v>94396</x:v>
      </x:c>
      <x:c r="F9821" s="16" t="n">
        <x:v>270</x:v>
      </x:c>
      <x:c r="G9821" s="15" t="n">
        <x:f>VLOOKUP(D9821,'Pricing'!$A$6:$E$8,5,FALSE)</x:f>
        <x:v>0.246</x:v>
      </x:c>
      <x:c r="H9821" s="15" t="n">
        <x:f>VLOOKUP(D9821,'Pricing'!$A$6:$E$8,4,FALSE)</x:f>
        <x:v>1.2</x:v>
      </x:c>
      <x:c r="I9821" s="15" t="n">
        <x:f>E9821*G9821/1000000</x:f>
        <x:v>0.023221416</x:v>
      </x:c>
      <x:c r="J9821" s="15" t="n">
        <x:f>F9821*H9821/1000000</x:f>
        <x:v>0.000324</x:v>
      </x:c>
      <x:c r="K9821" s="15" t="n">
        <x:f>SUM(I9821:J9821)</x:f>
        <x:v>0.023545416000000003</x:v>
      </x:c>
    </x:row>
    <x:row r="9822" ht="23" customHeight="1">
      <x:c r="A9822" s="2" t="str">
        <x:v>REQ-09818</x:v>
      </x:c>
      <x:c r="B9822" s="2" t="n">
        <x:v>26</x:v>
      </x:c>
      <x:c r="C9822" s="2" t="str">
        <x:v>Growth</x:v>
      </x:c>
      <x:c r="D9822" s="2" t="str">
        <x:v>Reasoning</x:v>
      </x:c>
      <x:c r="E9822" s="16" t="n">
        <x:v>63235</x:v>
      </x:c>
      <x:c r="F9822" s="16" t="n">
        <x:v>598</x:v>
      </x:c>
      <x:c r="G9822" s="15" t="n">
        <x:f>VLOOKUP(D9822,'Pricing'!$A$6:$E$8,5,FALSE)</x:f>
        <x:v>4.920000000000001</x:v>
      </x:c>
      <x:c r="H9822" s="15" t="n">
        <x:f>VLOOKUP(D9822,'Pricing'!$A$6:$E$8,4,FALSE)</x:f>
        <x:v>24</x:v>
      </x:c>
      <x:c r="I9822" s="15" t="n">
        <x:f>E9822*G9822/1000000</x:f>
        <x:v>0.31111620000000006</x:v>
      </x:c>
      <x:c r="J9822" s="15" t="n">
        <x:f>F9822*H9822/1000000</x:f>
        <x:v>0.014352</x:v>
      </x:c>
      <x:c r="K9822" s="15" t="n">
        <x:f>SUM(I9822:J9822)</x:f>
        <x:v>0.32546820000000004</x:v>
      </x:c>
    </x:row>
    <x:row r="9823" ht="23" customHeight="1">
      <x:c r="A9823" s="2" t="str">
        <x:v>REQ-09819</x:v>
      </x:c>
      <x:c r="B9823" s="2" t="n">
        <x:v>8</x:v>
      </x:c>
      <x:c r="C9823" s="2" t="str">
        <x:v>Engineering</x:v>
      </x:c>
      <x:c r="D9823" s="2" t="str">
        <x:v>Swift</x:v>
      </x:c>
      <x:c r="E9823" s="16" t="n">
        <x:v>117203</x:v>
      </x:c>
      <x:c r="F9823" s="16" t="n">
        <x:v>1151</x:v>
      </x:c>
      <x:c r="G9823" s="15" t="n">
        <x:f>VLOOKUP(D9823,'Pricing'!$A$6:$E$8,5,FALSE)</x:f>
        <x:v>0.246</x:v>
      </x:c>
      <x:c r="H9823" s="15" t="n">
        <x:f>VLOOKUP(D9823,'Pricing'!$A$6:$E$8,4,FALSE)</x:f>
        <x:v>1.2</x:v>
      </x:c>
      <x:c r="I9823" s="15" t="n">
        <x:f>E9823*G9823/1000000</x:f>
        <x:v>0.028831937999999998</x:v>
      </x:c>
      <x:c r="J9823" s="15" t="n">
        <x:f>F9823*H9823/1000000</x:f>
        <x:v>0.0013812</x:v>
      </x:c>
      <x:c r="K9823" s="15" t="n">
        <x:f>SUM(I9823:J9823)</x:f>
        <x:v>0.030213137999999997</x:v>
      </x:c>
    </x:row>
    <x:row r="9824" ht="23" customHeight="1">
      <x:c r="A9824" s="2" t="str">
        <x:v>REQ-09820</x:v>
      </x:c>
      <x:c r="B9824" s="2" t="n">
        <x:v>13</x:v>
      </x:c>
      <x:c r="C9824" s="2" t="str">
        <x:v>Support</x:v>
      </x:c>
      <x:c r="D9824" s="2" t="str">
        <x:v>Balanced</x:v>
      </x:c>
      <x:c r="E9824" s="16" t="n">
        <x:v>103996</x:v>
      </x:c>
      <x:c r="F9824" s="16" t="n">
        <x:v>594</x:v>
      </x:c>
      <x:c r="G9824" s="15" t="n">
        <x:f>VLOOKUP(D9824,'Pricing'!$A$6:$E$8,5,FALSE)</x:f>
        <x:v>1.2300000000000002</x:v>
      </x:c>
      <x:c r="H9824" s="15" t="n">
        <x:f>VLOOKUP(D9824,'Pricing'!$A$6:$E$8,4,FALSE)</x:f>
        <x:v>6</x:v>
      </x:c>
      <x:c r="I9824" s="15" t="n">
        <x:f>E9824*G9824/1000000</x:f>
        <x:v>0.12791508000000001</x:v>
      </x:c>
      <x:c r="J9824" s="15" t="n">
        <x:f>F9824*H9824/1000000</x:f>
        <x:v>0.003564</x:v>
      </x:c>
      <x:c r="K9824" s="15" t="n">
        <x:f>SUM(I9824:J9824)</x:f>
        <x:v>0.13147908000000003</x:v>
      </x:c>
    </x:row>
    <x:row r="9825" ht="23" customHeight="1">
      <x:c r="A9825" s="2" t="str">
        <x:v>REQ-09821</x:v>
      </x:c>
      <x:c r="B9825" s="2" t="n">
        <x:v>8</x:v>
      </x:c>
      <x:c r="C9825" s="2" t="str">
        <x:v>Research</x:v>
      </x:c>
      <x:c r="D9825" s="2" t="str">
        <x:v>Swift</x:v>
      </x:c>
      <x:c r="E9825" s="16" t="n">
        <x:v>75926</x:v>
      </x:c>
      <x:c r="F9825" s="16" t="n">
        <x:v>2401</x:v>
      </x:c>
      <x:c r="G9825" s="15" t="n">
        <x:f>VLOOKUP(D9825,'Pricing'!$A$6:$E$8,5,FALSE)</x:f>
        <x:v>0.246</x:v>
      </x:c>
      <x:c r="H9825" s="15" t="n">
        <x:f>VLOOKUP(D9825,'Pricing'!$A$6:$E$8,4,FALSE)</x:f>
        <x:v>1.2</x:v>
      </x:c>
      <x:c r="I9825" s="15" t="n">
        <x:f>E9825*G9825/1000000</x:f>
        <x:v>0.018677796</x:v>
      </x:c>
      <x:c r="J9825" s="15" t="n">
        <x:f>F9825*H9825/1000000</x:f>
        <x:v>0.0028812</x:v>
      </x:c>
      <x:c r="K9825" s="15" t="n">
        <x:f>SUM(I9825:J9825)</x:f>
        <x:v>0.021558996</x:v>
      </x:c>
    </x:row>
    <x:row r="9826" ht="23" customHeight="1">
      <x:c r="A9826" s="2" t="str">
        <x:v>REQ-09822</x:v>
      </x:c>
      <x:c r="B9826" s="2" t="n">
        <x:v>6</x:v>
      </x:c>
      <x:c r="C9826" s="2" t="str">
        <x:v>Product</x:v>
      </x:c>
      <x:c r="D9826" s="2" t="str">
        <x:v>Swift</x:v>
      </x:c>
      <x:c r="E9826" s="16" t="n">
        <x:v>85202</x:v>
      </x:c>
      <x:c r="F9826" s="16" t="n">
        <x:v>2419</x:v>
      </x:c>
      <x:c r="G9826" s="15" t="n">
        <x:f>VLOOKUP(D9826,'Pricing'!$A$6:$E$8,5,FALSE)</x:f>
        <x:v>0.246</x:v>
      </x:c>
      <x:c r="H9826" s="15" t="n">
        <x:f>VLOOKUP(D9826,'Pricing'!$A$6:$E$8,4,FALSE)</x:f>
        <x:v>1.2</x:v>
      </x:c>
      <x:c r="I9826" s="15" t="n">
        <x:f>E9826*G9826/1000000</x:f>
        <x:v>0.020959692</x:v>
      </x:c>
      <x:c r="J9826" s="15" t="n">
        <x:f>F9826*H9826/1000000</x:f>
        <x:v>0.0029027999999999997</x:v>
      </x:c>
      <x:c r="K9826" s="15" t="n">
        <x:f>SUM(I9826:J9826)</x:f>
        <x:v>0.023862492</x:v>
      </x:c>
    </x:row>
    <x:row r="9827" ht="23" customHeight="1">
      <x:c r="A9827" s="2" t="str">
        <x:v>REQ-09823</x:v>
      </x:c>
      <x:c r="B9827" s="2" t="n">
        <x:v>3</x:v>
      </x:c>
      <x:c r="C9827" s="2" t="str">
        <x:v>Research</x:v>
      </x:c>
      <x:c r="D9827" s="2" t="str">
        <x:v>Balanced</x:v>
      </x:c>
      <x:c r="E9827" s="16" t="n">
        <x:v>92859</x:v>
      </x:c>
      <x:c r="F9827" s="16" t="n">
        <x:v>1899</x:v>
      </x:c>
      <x:c r="G9827" s="15" t="n">
        <x:f>VLOOKUP(D9827,'Pricing'!$A$6:$E$8,5,FALSE)</x:f>
        <x:v>1.2300000000000002</x:v>
      </x:c>
      <x:c r="H9827" s="15" t="n">
        <x:f>VLOOKUP(D9827,'Pricing'!$A$6:$E$8,4,FALSE)</x:f>
        <x:v>6</x:v>
      </x:c>
      <x:c r="I9827" s="15" t="n">
        <x:f>E9827*G9827/1000000</x:f>
        <x:v>0.11421657000000002</x:v>
      </x:c>
      <x:c r="J9827" s="15" t="n">
        <x:f>F9827*H9827/1000000</x:f>
        <x:v>0.011394</x:v>
      </x:c>
      <x:c r="K9827" s="15" t="n">
        <x:f>SUM(I9827:J9827)</x:f>
        <x:v>0.12561057</x:v>
      </x:c>
    </x:row>
    <x:row r="9828" ht="23" customHeight="1">
      <x:c r="A9828" s="2" t="str">
        <x:v>REQ-09824</x:v>
      </x:c>
      <x:c r="B9828" s="2" t="n">
        <x:v>15</x:v>
      </x:c>
      <x:c r="C9828" s="2" t="str">
        <x:v>Growth</x:v>
      </x:c>
      <x:c r="D9828" s="2" t="str">
        <x:v>Reasoning</x:v>
      </x:c>
      <x:c r="E9828" s="16" t="n">
        <x:v>52679</x:v>
      </x:c>
      <x:c r="F9828" s="16" t="n">
        <x:v>2337</x:v>
      </x:c>
      <x:c r="G9828" s="15" t="n">
        <x:f>VLOOKUP(D9828,'Pricing'!$A$6:$E$8,5,FALSE)</x:f>
        <x:v>4.920000000000001</x:v>
      </x:c>
      <x:c r="H9828" s="15" t="n">
        <x:f>VLOOKUP(D9828,'Pricing'!$A$6:$E$8,4,FALSE)</x:f>
        <x:v>24</x:v>
      </x:c>
      <x:c r="I9828" s="15" t="n">
        <x:f>E9828*G9828/1000000</x:f>
        <x:v>0.25918068000000005</x:v>
      </x:c>
      <x:c r="J9828" s="15" t="n">
        <x:f>F9828*H9828/1000000</x:f>
        <x:v>0.056088</x:v>
      </x:c>
      <x:c r="K9828" s="15" t="n">
        <x:f>SUM(I9828:J9828)</x:f>
        <x:v>0.3152686800000001</x:v>
      </x:c>
    </x:row>
    <x:row r="9829" ht="23" customHeight="1">
      <x:c r="A9829" s="2" t="str">
        <x:v>REQ-09825</x:v>
      </x:c>
      <x:c r="B9829" s="2" t="n">
        <x:v>14</x:v>
      </x:c>
      <x:c r="C9829" s="2" t="str">
        <x:v>Engineering</x:v>
      </x:c>
      <x:c r="D9829" s="2" t="str">
        <x:v>Balanced</x:v>
      </x:c>
      <x:c r="E9829" s="16" t="n">
        <x:v>32106</x:v>
      </x:c>
      <x:c r="F9829" s="16" t="n">
        <x:v>3362</x:v>
      </x:c>
      <x:c r="G9829" s="15" t="n">
        <x:f>VLOOKUP(D9829,'Pricing'!$A$6:$E$8,5,FALSE)</x:f>
        <x:v>1.2300000000000002</x:v>
      </x:c>
      <x:c r="H9829" s="15" t="n">
        <x:f>VLOOKUP(D9829,'Pricing'!$A$6:$E$8,4,FALSE)</x:f>
        <x:v>6</x:v>
      </x:c>
      <x:c r="I9829" s="15" t="n">
        <x:f>E9829*G9829/1000000</x:f>
        <x:v>0.039490380000000005</x:v>
      </x:c>
      <x:c r="J9829" s="15" t="n">
        <x:f>F9829*H9829/1000000</x:f>
        <x:v>0.020172</x:v>
      </x:c>
      <x:c r="K9829" s="15" t="n">
        <x:f>SUM(I9829:J9829)</x:f>
        <x:v>0.05966238</x:v>
      </x:c>
    </x:row>
    <x:row r="9830" ht="23" customHeight="1">
      <x:c r="A9830" s="2" t="str">
        <x:v>REQ-09826</x:v>
      </x:c>
      <x:c r="B9830" s="2" t="n">
        <x:v>23</x:v>
      </x:c>
      <x:c r="C9830" s="2" t="str">
        <x:v>Support</x:v>
      </x:c>
      <x:c r="D9830" s="2" t="str">
        <x:v>Balanced</x:v>
      </x:c>
      <x:c r="E9830" s="16" t="n">
        <x:v>75010</x:v>
      </x:c>
      <x:c r="F9830" s="16" t="n">
        <x:v>2987</x:v>
      </x:c>
      <x:c r="G9830" s="15" t="n">
        <x:f>VLOOKUP(D9830,'Pricing'!$A$6:$E$8,5,FALSE)</x:f>
        <x:v>1.2300000000000002</x:v>
      </x:c>
      <x:c r="H9830" s="15" t="n">
        <x:f>VLOOKUP(D9830,'Pricing'!$A$6:$E$8,4,FALSE)</x:f>
        <x:v>6</x:v>
      </x:c>
      <x:c r="I9830" s="15" t="n">
        <x:f>E9830*G9830/1000000</x:f>
        <x:v>0.09226230000000002</x:v>
      </x:c>
      <x:c r="J9830" s="15" t="n">
        <x:f>F9830*H9830/1000000</x:f>
        <x:v>0.017922</x:v>
      </x:c>
      <x:c r="K9830" s="15" t="n">
        <x:f>SUM(I9830:J9830)</x:f>
        <x:v>0.11018430000000001</x:v>
      </x:c>
    </x:row>
    <x:row r="9831" ht="23" customHeight="1">
      <x:c r="A9831" s="2" t="str">
        <x:v>REQ-09827</x:v>
      </x:c>
      <x:c r="B9831" s="2" t="n">
        <x:v>7</x:v>
      </x:c>
      <x:c r="C9831" s="2" t="str">
        <x:v>Operations</x:v>
      </x:c>
      <x:c r="D9831" s="2" t="str">
        <x:v>Balanced</x:v>
      </x:c>
      <x:c r="E9831" s="16" t="n">
        <x:v>71210</x:v>
      </x:c>
      <x:c r="F9831" s="16" t="n">
        <x:v>3269</x:v>
      </x:c>
      <x:c r="G9831" s="15" t="n">
        <x:f>VLOOKUP(D9831,'Pricing'!$A$6:$E$8,5,FALSE)</x:f>
        <x:v>1.2300000000000002</x:v>
      </x:c>
      <x:c r="H9831" s="15" t="n">
        <x:f>VLOOKUP(D9831,'Pricing'!$A$6:$E$8,4,FALSE)</x:f>
        <x:v>6</x:v>
      </x:c>
      <x:c r="I9831" s="15" t="n">
        <x:f>E9831*G9831/1000000</x:f>
        <x:v>0.08758830000000002</x:v>
      </x:c>
      <x:c r="J9831" s="15" t="n">
        <x:f>F9831*H9831/1000000</x:f>
        <x:v>0.019614</x:v>
      </x:c>
      <x:c r="K9831" s="15" t="n">
        <x:f>SUM(I9831:J9831)</x:f>
        <x:v>0.10720230000000003</x:v>
      </x:c>
    </x:row>
    <x:row r="9832" ht="23" customHeight="1">
      <x:c r="A9832" s="2" t="str">
        <x:v>REQ-09828</x:v>
      </x:c>
      <x:c r="B9832" s="2" t="n">
        <x:v>14</x:v>
      </x:c>
      <x:c r="C9832" s="2" t="str">
        <x:v>Product</x:v>
      </x:c>
      <x:c r="D9832" s="2" t="str">
        <x:v>Balanced</x:v>
      </x:c>
      <x:c r="E9832" s="16" t="n">
        <x:v>73729</x:v>
      </x:c>
      <x:c r="F9832" s="16" t="n">
        <x:v>370</x:v>
      </x:c>
      <x:c r="G9832" s="15" t="n">
        <x:f>VLOOKUP(D9832,'Pricing'!$A$6:$E$8,5,FALSE)</x:f>
        <x:v>1.2300000000000002</x:v>
      </x:c>
      <x:c r="H9832" s="15" t="n">
        <x:f>VLOOKUP(D9832,'Pricing'!$A$6:$E$8,4,FALSE)</x:f>
        <x:v>6</x:v>
      </x:c>
      <x:c r="I9832" s="15" t="n">
        <x:f>E9832*G9832/1000000</x:f>
        <x:v>0.09068667000000001</x:v>
      </x:c>
      <x:c r="J9832" s="15" t="n">
        <x:f>F9832*H9832/1000000</x:f>
        <x:v>0.00222</x:v>
      </x:c>
      <x:c r="K9832" s="15" t="n">
        <x:f>SUM(I9832:J9832)</x:f>
        <x:v>0.09290667000000001</x:v>
      </x:c>
    </x:row>
    <x:row r="9833" ht="23" customHeight="1">
      <x:c r="A9833" s="2" t="str">
        <x:v>REQ-09829</x:v>
      </x:c>
      <x:c r="B9833" s="2" t="n">
        <x:v>25</x:v>
      </x:c>
      <x:c r="C9833" s="2" t="str">
        <x:v>Operations</x:v>
      </x:c>
      <x:c r="D9833" s="2" t="str">
        <x:v>Swift</x:v>
      </x:c>
      <x:c r="E9833" s="16" t="n">
        <x:v>10033</x:v>
      </x:c>
      <x:c r="F9833" s="16" t="n">
        <x:v>2060</x:v>
      </x:c>
      <x:c r="G9833" s="15" t="n">
        <x:f>VLOOKUP(D9833,'Pricing'!$A$6:$E$8,5,FALSE)</x:f>
        <x:v>0.246</x:v>
      </x:c>
      <x:c r="H9833" s="15" t="n">
        <x:f>VLOOKUP(D9833,'Pricing'!$A$6:$E$8,4,FALSE)</x:f>
        <x:v>1.2</x:v>
      </x:c>
      <x:c r="I9833" s="15" t="n">
        <x:f>E9833*G9833/1000000</x:f>
        <x:v>0.002468118</x:v>
      </x:c>
      <x:c r="J9833" s="15" t="n">
        <x:f>F9833*H9833/1000000</x:f>
        <x:v>0.002472</x:v>
      </x:c>
      <x:c r="K9833" s="15" t="n">
        <x:f>SUM(I9833:J9833)</x:f>
        <x:v>0.004940118</x:v>
      </x:c>
    </x:row>
    <x:row r="9834" ht="23" customHeight="1">
      <x:c r="A9834" s="2" t="str">
        <x:v>REQ-09830</x:v>
      </x:c>
      <x:c r="B9834" s="2" t="n">
        <x:v>28</x:v>
      </x:c>
      <x:c r="C9834" s="2" t="str">
        <x:v>Product</x:v>
      </x:c>
      <x:c r="D9834" s="2" t="str">
        <x:v>Balanced</x:v>
      </x:c>
      <x:c r="E9834" s="16" t="n">
        <x:v>59202</x:v>
      </x:c>
      <x:c r="F9834" s="16" t="n">
        <x:v>3081</x:v>
      </x:c>
      <x:c r="G9834" s="15" t="n">
        <x:f>VLOOKUP(D9834,'Pricing'!$A$6:$E$8,5,FALSE)</x:f>
        <x:v>1.2300000000000002</x:v>
      </x:c>
      <x:c r="H9834" s="15" t="n">
        <x:f>VLOOKUP(D9834,'Pricing'!$A$6:$E$8,4,FALSE)</x:f>
        <x:v>6</x:v>
      </x:c>
      <x:c r="I9834" s="15" t="n">
        <x:f>E9834*G9834/1000000</x:f>
        <x:v>0.07281846</x:v>
      </x:c>
      <x:c r="J9834" s="15" t="n">
        <x:f>F9834*H9834/1000000</x:f>
        <x:v>0.018486</x:v>
      </x:c>
      <x:c r="K9834" s="15" t="n">
        <x:f>SUM(I9834:J9834)</x:f>
        <x:v>0.09130446</x:v>
      </x:c>
    </x:row>
    <x:row r="9835" ht="23" customHeight="1">
      <x:c r="A9835" s="2" t="str">
        <x:v>REQ-09831</x:v>
      </x:c>
      <x:c r="B9835" s="2" t="n">
        <x:v>30</x:v>
      </x:c>
      <x:c r="C9835" s="2" t="str">
        <x:v>Engineering</x:v>
      </x:c>
      <x:c r="D9835" s="2" t="str">
        <x:v>Balanced</x:v>
      </x:c>
      <x:c r="E9835" s="16" t="n">
        <x:v>97695</x:v>
      </x:c>
      <x:c r="F9835" s="16" t="n">
        <x:v>1728</x:v>
      </x:c>
      <x:c r="G9835" s="15" t="n">
        <x:f>VLOOKUP(D9835,'Pricing'!$A$6:$E$8,5,FALSE)</x:f>
        <x:v>1.2300000000000002</x:v>
      </x:c>
      <x:c r="H9835" s="15" t="n">
        <x:f>VLOOKUP(D9835,'Pricing'!$A$6:$E$8,4,FALSE)</x:f>
        <x:v>6</x:v>
      </x:c>
      <x:c r="I9835" s="15" t="n">
        <x:f>E9835*G9835/1000000</x:f>
        <x:v>0.12016485000000002</x:v>
      </x:c>
      <x:c r="J9835" s="15" t="n">
        <x:f>F9835*H9835/1000000</x:f>
        <x:v>0.010368</x:v>
      </x:c>
      <x:c r="K9835" s="15" t="n">
        <x:f>SUM(I9835:J9835)</x:f>
        <x:v>0.13053285</x:v>
      </x:c>
    </x:row>
    <x:row r="9836" ht="23" customHeight="1">
      <x:c r="A9836" s="2" t="str">
        <x:v>REQ-09832</x:v>
      </x:c>
      <x:c r="B9836" s="2" t="n">
        <x:v>14</x:v>
      </x:c>
      <x:c r="C9836" s="2" t="str">
        <x:v>Growth</x:v>
      </x:c>
      <x:c r="D9836" s="2" t="str">
        <x:v>Reasoning</x:v>
      </x:c>
      <x:c r="E9836" s="16" t="n">
        <x:v>15449</x:v>
      </x:c>
      <x:c r="F9836" s="16" t="n">
        <x:v>1346</x:v>
      </x:c>
      <x:c r="G9836" s="15" t="n">
        <x:f>VLOOKUP(D9836,'Pricing'!$A$6:$E$8,5,FALSE)</x:f>
        <x:v>4.920000000000001</x:v>
      </x:c>
      <x:c r="H9836" s="15" t="n">
        <x:f>VLOOKUP(D9836,'Pricing'!$A$6:$E$8,4,FALSE)</x:f>
        <x:v>24</x:v>
      </x:c>
      <x:c r="I9836" s="15" t="n">
        <x:f>E9836*G9836/1000000</x:f>
        <x:v>0.07600908000000002</x:v>
      </x:c>
      <x:c r="J9836" s="15" t="n">
        <x:f>F9836*H9836/1000000</x:f>
        <x:v>0.032304</x:v>
      </x:c>
      <x:c r="K9836" s="15" t="n">
        <x:f>SUM(I9836:J9836)</x:f>
        <x:v>0.10831308000000002</x:v>
      </x:c>
    </x:row>
    <x:row r="9837" ht="23" customHeight="1">
      <x:c r="A9837" s="2" t="str">
        <x:v>REQ-09833</x:v>
      </x:c>
      <x:c r="B9837" s="2" t="n">
        <x:v>30</x:v>
      </x:c>
      <x:c r="C9837" s="2" t="str">
        <x:v>Research</x:v>
      </x:c>
      <x:c r="D9837" s="2" t="str">
        <x:v>Balanced</x:v>
      </x:c>
      <x:c r="E9837" s="16" t="n">
        <x:v>67723</x:v>
      </x:c>
      <x:c r="F9837" s="16" t="n">
        <x:v>927</x:v>
      </x:c>
      <x:c r="G9837" s="15" t="n">
        <x:f>VLOOKUP(D9837,'Pricing'!$A$6:$E$8,5,FALSE)</x:f>
        <x:v>1.2300000000000002</x:v>
      </x:c>
      <x:c r="H9837" s="15" t="n">
        <x:f>VLOOKUP(D9837,'Pricing'!$A$6:$E$8,4,FALSE)</x:f>
        <x:v>6</x:v>
      </x:c>
      <x:c r="I9837" s="15" t="n">
        <x:f>E9837*G9837/1000000</x:f>
        <x:v>0.08329929000000001</x:v>
      </x:c>
      <x:c r="J9837" s="15" t="n">
        <x:f>F9837*H9837/1000000</x:f>
        <x:v>0.005562</x:v>
      </x:c>
      <x:c r="K9837" s="15" t="n">
        <x:f>SUM(I9837:J9837)</x:f>
        <x:v>0.08886129000000001</x:v>
      </x:c>
    </x:row>
    <x:row r="9838" ht="23" customHeight="1">
      <x:c r="A9838" s="2" t="str">
        <x:v>REQ-09834</x:v>
      </x:c>
      <x:c r="B9838" s="2" t="n">
        <x:v>30</x:v>
      </x:c>
      <x:c r="C9838" s="2" t="str">
        <x:v>Growth</x:v>
      </x:c>
      <x:c r="D9838" s="2" t="str">
        <x:v>Balanced</x:v>
      </x:c>
      <x:c r="E9838" s="16" t="n">
        <x:v>92324</x:v>
      </x:c>
      <x:c r="F9838" s="16" t="n">
        <x:v>1012</x:v>
      </x:c>
      <x:c r="G9838" s="15" t="n">
        <x:f>VLOOKUP(D9838,'Pricing'!$A$6:$E$8,5,FALSE)</x:f>
        <x:v>1.2300000000000002</x:v>
      </x:c>
      <x:c r="H9838" s="15" t="n">
        <x:f>VLOOKUP(D9838,'Pricing'!$A$6:$E$8,4,FALSE)</x:f>
        <x:v>6</x:v>
      </x:c>
      <x:c r="I9838" s="15" t="n">
        <x:f>E9838*G9838/1000000</x:f>
        <x:v>0.11355852000000002</x:v>
      </x:c>
      <x:c r="J9838" s="15" t="n">
        <x:f>F9838*H9838/1000000</x:f>
        <x:v>0.006072</x:v>
      </x:c>
      <x:c r="K9838" s="15" t="n">
        <x:f>SUM(I9838:J9838)</x:f>
        <x:v>0.11963052000000002</x:v>
      </x:c>
    </x:row>
    <x:row r="9839" ht="23" customHeight="1">
      <x:c r="A9839" s="2" t="str">
        <x:v>REQ-09835</x:v>
      </x:c>
      <x:c r="B9839" s="2" t="n">
        <x:v>7</x:v>
      </x:c>
      <x:c r="C9839" s="2" t="str">
        <x:v>Operations</x:v>
      </x:c>
      <x:c r="D9839" s="2" t="str">
        <x:v>Swift</x:v>
      </x:c>
      <x:c r="E9839" s="16" t="n">
        <x:v>45380</x:v>
      </x:c>
      <x:c r="F9839" s="16" t="n">
        <x:v>1461</x:v>
      </x:c>
      <x:c r="G9839" s="15" t="n">
        <x:f>VLOOKUP(D9839,'Pricing'!$A$6:$E$8,5,FALSE)</x:f>
        <x:v>0.246</x:v>
      </x:c>
      <x:c r="H9839" s="15" t="n">
        <x:f>VLOOKUP(D9839,'Pricing'!$A$6:$E$8,4,FALSE)</x:f>
        <x:v>1.2</x:v>
      </x:c>
      <x:c r="I9839" s="15" t="n">
        <x:f>E9839*G9839/1000000</x:f>
        <x:v>0.01116348</x:v>
      </x:c>
      <x:c r="J9839" s="15" t="n">
        <x:f>F9839*H9839/1000000</x:f>
        <x:v>0.0017532000000000001</x:v>
      </x:c>
      <x:c r="K9839" s="15" t="n">
        <x:f>SUM(I9839:J9839)</x:f>
        <x:v>0.01291668</x:v>
      </x:c>
    </x:row>
    <x:row r="9840" ht="23" customHeight="1">
      <x:c r="A9840" s="2" t="str">
        <x:v>REQ-09836</x:v>
      </x:c>
      <x:c r="B9840" s="2" t="n">
        <x:v>26</x:v>
      </x:c>
      <x:c r="C9840" s="2" t="str">
        <x:v>Product</x:v>
      </x:c>
      <x:c r="D9840" s="2" t="str">
        <x:v>Swift</x:v>
      </x:c>
      <x:c r="E9840" s="16" t="n">
        <x:v>70468</x:v>
      </x:c>
      <x:c r="F9840" s="16" t="n">
        <x:v>1255</x:v>
      </x:c>
      <x:c r="G9840" s="15" t="n">
        <x:f>VLOOKUP(D9840,'Pricing'!$A$6:$E$8,5,FALSE)</x:f>
        <x:v>0.246</x:v>
      </x:c>
      <x:c r="H9840" s="15" t="n">
        <x:f>VLOOKUP(D9840,'Pricing'!$A$6:$E$8,4,FALSE)</x:f>
        <x:v>1.2</x:v>
      </x:c>
      <x:c r="I9840" s="15" t="n">
        <x:f>E9840*G9840/1000000</x:f>
        <x:v>0.017335128</x:v>
      </x:c>
      <x:c r="J9840" s="15" t="n">
        <x:f>F9840*H9840/1000000</x:f>
        <x:v>0.001506</x:v>
      </x:c>
      <x:c r="K9840" s="15" t="n">
        <x:f>SUM(I9840:J9840)</x:f>
        <x:v>0.018841128000000002</x:v>
      </x:c>
    </x:row>
    <x:row r="9841" ht="23" customHeight="1">
      <x:c r="A9841" s="2" t="str">
        <x:v>REQ-09837</x:v>
      </x:c>
      <x:c r="B9841" s="2" t="n">
        <x:v>8</x:v>
      </x:c>
      <x:c r="C9841" s="2" t="str">
        <x:v>Engineering</x:v>
      </x:c>
      <x:c r="D9841" s="2" t="str">
        <x:v>Swift</x:v>
      </x:c>
      <x:c r="E9841" s="16" t="n">
        <x:v>71344</x:v>
      </x:c>
      <x:c r="F9841" s="16" t="n">
        <x:v>2928</x:v>
      </x:c>
      <x:c r="G9841" s="15" t="n">
        <x:f>VLOOKUP(D9841,'Pricing'!$A$6:$E$8,5,FALSE)</x:f>
        <x:v>0.246</x:v>
      </x:c>
      <x:c r="H9841" s="15" t="n">
        <x:f>VLOOKUP(D9841,'Pricing'!$A$6:$E$8,4,FALSE)</x:f>
        <x:v>1.2</x:v>
      </x:c>
      <x:c r="I9841" s="15" t="n">
        <x:f>E9841*G9841/1000000</x:f>
        <x:v>0.017550624</x:v>
      </x:c>
      <x:c r="J9841" s="15" t="n">
        <x:f>F9841*H9841/1000000</x:f>
        <x:v>0.0035136</x:v>
      </x:c>
      <x:c r="K9841" s="15" t="n">
        <x:f>SUM(I9841:J9841)</x:f>
        <x:v>0.021064224</x:v>
      </x:c>
    </x:row>
    <x:row r="9842" ht="23" customHeight="1">
      <x:c r="A9842" s="2" t="str">
        <x:v>REQ-09838</x:v>
      </x:c>
      <x:c r="B9842" s="2" t="n">
        <x:v>9</x:v>
      </x:c>
      <x:c r="C9842" s="2" t="str">
        <x:v>Product</x:v>
      </x:c>
      <x:c r="D9842" s="2" t="str">
        <x:v>Reasoning</x:v>
      </x:c>
      <x:c r="E9842" s="16" t="n">
        <x:v>35925</x:v>
      </x:c>
      <x:c r="F9842" s="16" t="n">
        <x:v>3820</x:v>
      </x:c>
      <x:c r="G9842" s="15" t="n">
        <x:f>VLOOKUP(D9842,'Pricing'!$A$6:$E$8,5,FALSE)</x:f>
        <x:v>4.920000000000001</x:v>
      </x:c>
      <x:c r="H9842" s="15" t="n">
        <x:f>VLOOKUP(D9842,'Pricing'!$A$6:$E$8,4,FALSE)</x:f>
        <x:v>24</x:v>
      </x:c>
      <x:c r="I9842" s="15" t="n">
        <x:f>E9842*G9842/1000000</x:f>
        <x:v>0.17675100000000002</x:v>
      </x:c>
      <x:c r="J9842" s="15" t="n">
        <x:f>F9842*H9842/1000000</x:f>
        <x:v>0.09168</x:v>
      </x:c>
      <x:c r="K9842" s="15" t="n">
        <x:f>SUM(I9842:J9842)</x:f>
        <x:v>0.26843100000000003</x:v>
      </x:c>
    </x:row>
    <x:row r="9843" ht="23" customHeight="1">
      <x:c r="A9843" s="2" t="str">
        <x:v>REQ-09839</x:v>
      </x:c>
      <x:c r="B9843" s="2" t="n">
        <x:v>31</x:v>
      </x:c>
      <x:c r="C9843" s="2" t="str">
        <x:v>Operations</x:v>
      </x:c>
      <x:c r="D9843" s="2" t="str">
        <x:v>Balanced</x:v>
      </x:c>
      <x:c r="E9843" s="16" t="n">
        <x:v>37259</x:v>
      </x:c>
      <x:c r="F9843" s="16" t="n">
        <x:v>1797</x:v>
      </x:c>
      <x:c r="G9843" s="15" t="n">
        <x:f>VLOOKUP(D9843,'Pricing'!$A$6:$E$8,5,FALSE)</x:f>
        <x:v>1.2300000000000002</x:v>
      </x:c>
      <x:c r="H9843" s="15" t="n">
        <x:f>VLOOKUP(D9843,'Pricing'!$A$6:$E$8,4,FALSE)</x:f>
        <x:v>6</x:v>
      </x:c>
      <x:c r="I9843" s="15" t="n">
        <x:f>E9843*G9843/1000000</x:f>
        <x:v>0.045828570000000006</x:v>
      </x:c>
      <x:c r="J9843" s="15" t="n">
        <x:f>F9843*H9843/1000000</x:f>
        <x:v>0.010782</x:v>
      </x:c>
      <x:c r="K9843" s="15" t="n">
        <x:f>SUM(I9843:J9843)</x:f>
        <x:v>0.056610570000000006</x:v>
      </x:c>
    </x:row>
    <x:row r="9844" ht="23" customHeight="1">
      <x:c r="A9844" s="2" t="str">
        <x:v>REQ-09840</x:v>
      </x:c>
      <x:c r="B9844" s="2" t="n">
        <x:v>12</x:v>
      </x:c>
      <x:c r="C9844" s="2" t="str">
        <x:v>Growth</x:v>
      </x:c>
      <x:c r="D9844" s="2" t="str">
        <x:v>Reasoning</x:v>
      </x:c>
      <x:c r="E9844" s="16" t="n">
        <x:v>88268</x:v>
      </x:c>
      <x:c r="F9844" s="16" t="n">
        <x:v>2081</x:v>
      </x:c>
      <x:c r="G9844" s="15" t="n">
        <x:f>VLOOKUP(D9844,'Pricing'!$A$6:$E$8,5,FALSE)</x:f>
        <x:v>4.920000000000001</x:v>
      </x:c>
      <x:c r="H9844" s="15" t="n">
        <x:f>VLOOKUP(D9844,'Pricing'!$A$6:$E$8,4,FALSE)</x:f>
        <x:v>24</x:v>
      </x:c>
      <x:c r="I9844" s="15" t="n">
        <x:f>E9844*G9844/1000000</x:f>
        <x:v>0.43427856000000004</x:v>
      </x:c>
      <x:c r="J9844" s="15" t="n">
        <x:f>F9844*H9844/1000000</x:f>
        <x:v>0.049944</x:v>
      </x:c>
      <x:c r="K9844" s="15" t="n">
        <x:f>SUM(I9844:J9844)</x:f>
        <x:v>0.48422256</x:v>
      </x:c>
    </x:row>
    <x:row r="9845" ht="23" customHeight="1">
      <x:c r="A9845" s="2" t="str">
        <x:v>REQ-09841</x:v>
      </x:c>
      <x:c r="B9845" s="2" t="n">
        <x:v>31</x:v>
      </x:c>
      <x:c r="C9845" s="2" t="str">
        <x:v>Operations</x:v>
      </x:c>
      <x:c r="D9845" s="2" t="str">
        <x:v>Balanced</x:v>
      </x:c>
      <x:c r="E9845" s="16" t="n">
        <x:v>72566</x:v>
      </x:c>
      <x:c r="F9845" s="16" t="n">
        <x:v>1274</x:v>
      </x:c>
      <x:c r="G9845" s="15" t="n">
        <x:f>VLOOKUP(D9845,'Pricing'!$A$6:$E$8,5,FALSE)</x:f>
        <x:v>1.2300000000000002</x:v>
      </x:c>
      <x:c r="H9845" s="15" t="n">
        <x:f>VLOOKUP(D9845,'Pricing'!$A$6:$E$8,4,FALSE)</x:f>
        <x:v>6</x:v>
      </x:c>
      <x:c r="I9845" s="15" t="n">
        <x:f>E9845*G9845/1000000</x:f>
        <x:v>0.08925618</x:v>
      </x:c>
      <x:c r="J9845" s="15" t="n">
        <x:f>F9845*H9845/1000000</x:f>
        <x:v>0.007644</x:v>
      </x:c>
      <x:c r="K9845" s="15" t="n">
        <x:f>SUM(I9845:J9845)</x:f>
        <x:v>0.09690018</x:v>
      </x:c>
    </x:row>
    <x:row r="9846" ht="23" customHeight="1">
      <x:c r="A9846" s="2" t="str">
        <x:v>REQ-09842</x:v>
      </x:c>
      <x:c r="B9846" s="2" t="n">
        <x:v>23</x:v>
      </x:c>
      <x:c r="C9846" s="2" t="str">
        <x:v>Growth</x:v>
      </x:c>
      <x:c r="D9846" s="2" t="str">
        <x:v>Reasoning</x:v>
      </x:c>
      <x:c r="E9846" s="16" t="n">
        <x:v>103840</x:v>
      </x:c>
      <x:c r="F9846" s="16" t="n">
        <x:v>3733</x:v>
      </x:c>
      <x:c r="G9846" s="15" t="n">
        <x:f>VLOOKUP(D9846,'Pricing'!$A$6:$E$8,5,FALSE)</x:f>
        <x:v>4.920000000000001</x:v>
      </x:c>
      <x:c r="H9846" s="15" t="n">
        <x:f>VLOOKUP(D9846,'Pricing'!$A$6:$E$8,4,FALSE)</x:f>
        <x:v>24</x:v>
      </x:c>
      <x:c r="I9846" s="15" t="n">
        <x:f>E9846*G9846/1000000</x:f>
        <x:v>0.5108928000000001</x:v>
      </x:c>
      <x:c r="J9846" s="15" t="n">
        <x:f>F9846*H9846/1000000</x:f>
        <x:v>0.089592</x:v>
      </x:c>
      <x:c r="K9846" s="15" t="n">
        <x:f>SUM(I9846:J9846)</x:f>
        <x:v>0.6004848000000002</x:v>
      </x:c>
    </x:row>
    <x:row r="9847" ht="23" customHeight="1">
      <x:c r="A9847" s="2" t="str">
        <x:v>REQ-09843</x:v>
      </x:c>
      <x:c r="B9847" s="2" t="n">
        <x:v>2</x:v>
      </x:c>
      <x:c r="C9847" s="2" t="str">
        <x:v>Operations</x:v>
      </x:c>
      <x:c r="D9847" s="2" t="str">
        <x:v>Balanced</x:v>
      </x:c>
      <x:c r="E9847" s="16" t="n">
        <x:v>33165</x:v>
      </x:c>
      <x:c r="F9847" s="16" t="n">
        <x:v>503</x:v>
      </x:c>
      <x:c r="G9847" s="15" t="n">
        <x:f>VLOOKUP(D9847,'Pricing'!$A$6:$E$8,5,FALSE)</x:f>
        <x:v>1.2300000000000002</x:v>
      </x:c>
      <x:c r="H9847" s="15" t="n">
        <x:f>VLOOKUP(D9847,'Pricing'!$A$6:$E$8,4,FALSE)</x:f>
        <x:v>6</x:v>
      </x:c>
      <x:c r="I9847" s="15" t="n">
        <x:f>E9847*G9847/1000000</x:f>
        <x:v>0.04079295</x:v>
      </x:c>
      <x:c r="J9847" s="15" t="n">
        <x:f>F9847*H9847/1000000</x:f>
        <x:v>0.003018</x:v>
      </x:c>
      <x:c r="K9847" s="15" t="n">
        <x:f>SUM(I9847:J9847)</x:f>
        <x:v>0.04381095</x:v>
      </x:c>
    </x:row>
    <x:row r="9848" ht="23" customHeight="1">
      <x:c r="A9848" s="2" t="str">
        <x:v>REQ-09844</x:v>
      </x:c>
      <x:c r="B9848" s="2" t="n">
        <x:v>9</x:v>
      </x:c>
      <x:c r="C9848" s="2" t="str">
        <x:v>Growth</x:v>
      </x:c>
      <x:c r="D9848" s="2" t="str">
        <x:v>Reasoning</x:v>
      </x:c>
      <x:c r="E9848" s="16" t="n">
        <x:v>40770</x:v>
      </x:c>
      <x:c r="F9848" s="16" t="n">
        <x:v>840</x:v>
      </x:c>
      <x:c r="G9848" s="15" t="n">
        <x:f>VLOOKUP(D9848,'Pricing'!$A$6:$E$8,5,FALSE)</x:f>
        <x:v>4.920000000000001</x:v>
      </x:c>
      <x:c r="H9848" s="15" t="n">
        <x:f>VLOOKUP(D9848,'Pricing'!$A$6:$E$8,4,FALSE)</x:f>
        <x:v>24</x:v>
      </x:c>
      <x:c r="I9848" s="15" t="n">
        <x:f>E9848*G9848/1000000</x:f>
        <x:v>0.20058840000000003</x:v>
      </x:c>
      <x:c r="J9848" s="15" t="n">
        <x:f>F9848*H9848/1000000</x:f>
        <x:v>0.02016</x:v>
      </x:c>
      <x:c r="K9848" s="15" t="n">
        <x:f>SUM(I9848:J9848)</x:f>
        <x:v>0.22074840000000004</x:v>
      </x:c>
    </x:row>
    <x:row r="9849" ht="23" customHeight="1">
      <x:c r="A9849" s="2" t="str">
        <x:v>REQ-09845</x:v>
      </x:c>
      <x:c r="B9849" s="2" t="n">
        <x:v>19</x:v>
      </x:c>
      <x:c r="C9849" s="2" t="str">
        <x:v>Operations</x:v>
      </x:c>
      <x:c r="D9849" s="2" t="str">
        <x:v>Swift</x:v>
      </x:c>
      <x:c r="E9849" s="16" t="n">
        <x:v>60659</x:v>
      </x:c>
      <x:c r="F9849" s="16" t="n">
        <x:v>3142</x:v>
      </x:c>
      <x:c r="G9849" s="15" t="n">
        <x:f>VLOOKUP(D9849,'Pricing'!$A$6:$E$8,5,FALSE)</x:f>
        <x:v>0.246</x:v>
      </x:c>
      <x:c r="H9849" s="15" t="n">
        <x:f>VLOOKUP(D9849,'Pricing'!$A$6:$E$8,4,FALSE)</x:f>
        <x:v>1.2</x:v>
      </x:c>
      <x:c r="I9849" s="15" t="n">
        <x:f>E9849*G9849/1000000</x:f>
        <x:v>0.014922114</x:v>
      </x:c>
      <x:c r="J9849" s="15" t="n">
        <x:f>F9849*H9849/1000000</x:f>
        <x:v>0.0037703999999999997</x:v>
      </x:c>
      <x:c r="K9849" s="15" t="n">
        <x:f>SUM(I9849:J9849)</x:f>
        <x:v>0.018692514</x:v>
      </x:c>
    </x:row>
    <x:row r="9850" ht="23" customHeight="1">
      <x:c r="A9850" s="2" t="str">
        <x:v>REQ-09846</x:v>
      </x:c>
      <x:c r="B9850" s="2" t="n">
        <x:v>23</x:v>
      </x:c>
      <x:c r="C9850" s="2" t="str">
        <x:v>Product</x:v>
      </x:c>
      <x:c r="D9850" s="2" t="str">
        <x:v>Balanced</x:v>
      </x:c>
      <x:c r="E9850" s="16" t="n">
        <x:v>97849</x:v>
      </x:c>
      <x:c r="F9850" s="16" t="n">
        <x:v>2149</x:v>
      </x:c>
      <x:c r="G9850" s="15" t="n">
        <x:f>VLOOKUP(D9850,'Pricing'!$A$6:$E$8,5,FALSE)</x:f>
        <x:v>1.2300000000000002</x:v>
      </x:c>
      <x:c r="H9850" s="15" t="n">
        <x:f>VLOOKUP(D9850,'Pricing'!$A$6:$E$8,4,FALSE)</x:f>
        <x:v>6</x:v>
      </x:c>
      <x:c r="I9850" s="15" t="n">
        <x:f>E9850*G9850/1000000</x:f>
        <x:v>0.12035427000000001</x:v>
      </x:c>
      <x:c r="J9850" s="15" t="n">
        <x:f>F9850*H9850/1000000</x:f>
        <x:v>0.012894</x:v>
      </x:c>
      <x:c r="K9850" s="15" t="n">
        <x:f>SUM(I9850:J9850)</x:f>
        <x:v>0.13324827</x:v>
      </x:c>
    </x:row>
    <x:row r="9851" ht="23" customHeight="1">
      <x:c r="A9851" s="2" t="str">
        <x:v>REQ-09847</x:v>
      </x:c>
      <x:c r="B9851" s="2" t="n">
        <x:v>17</x:v>
      </x:c>
      <x:c r="C9851" s="2" t="str">
        <x:v>Operations</x:v>
      </x:c>
      <x:c r="D9851" s="2" t="str">
        <x:v>Swift</x:v>
      </x:c>
      <x:c r="E9851" s="16" t="n">
        <x:v>90072</x:v>
      </x:c>
      <x:c r="F9851" s="16" t="n">
        <x:v>1516</x:v>
      </x:c>
      <x:c r="G9851" s="15" t="n">
        <x:f>VLOOKUP(D9851,'Pricing'!$A$6:$E$8,5,FALSE)</x:f>
        <x:v>0.246</x:v>
      </x:c>
      <x:c r="H9851" s="15" t="n">
        <x:f>VLOOKUP(D9851,'Pricing'!$A$6:$E$8,4,FALSE)</x:f>
        <x:v>1.2</x:v>
      </x:c>
      <x:c r="I9851" s="15" t="n">
        <x:f>E9851*G9851/1000000</x:f>
        <x:v>0.022157712</x:v>
      </x:c>
      <x:c r="J9851" s="15" t="n">
        <x:f>F9851*H9851/1000000</x:f>
        <x:v>0.0018192</x:v>
      </x:c>
      <x:c r="K9851" s="15" t="n">
        <x:f>SUM(I9851:J9851)</x:f>
        <x:v>0.023976912</x:v>
      </x:c>
    </x:row>
    <x:row r="9852" ht="23" customHeight="1">
      <x:c r="A9852" s="2" t="str">
        <x:v>REQ-09848</x:v>
      </x:c>
      <x:c r="B9852" s="2" t="n">
        <x:v>15</x:v>
      </x:c>
      <x:c r="C9852" s="2" t="str">
        <x:v>Support</x:v>
      </x:c>
      <x:c r="D9852" s="2" t="str">
        <x:v>Swift</x:v>
      </x:c>
      <x:c r="E9852" s="16" t="n">
        <x:v>27255</x:v>
      </x:c>
      <x:c r="F9852" s="16" t="n">
        <x:v>3957</x:v>
      </x:c>
      <x:c r="G9852" s="15" t="n">
        <x:f>VLOOKUP(D9852,'Pricing'!$A$6:$E$8,5,FALSE)</x:f>
        <x:v>0.246</x:v>
      </x:c>
      <x:c r="H9852" s="15" t="n">
        <x:f>VLOOKUP(D9852,'Pricing'!$A$6:$E$8,4,FALSE)</x:f>
        <x:v>1.2</x:v>
      </x:c>
      <x:c r="I9852" s="15" t="n">
        <x:f>E9852*G9852/1000000</x:f>
        <x:v>0.00670473</x:v>
      </x:c>
      <x:c r="J9852" s="15" t="n">
        <x:f>F9852*H9852/1000000</x:f>
        <x:v>0.0047484</x:v>
      </x:c>
      <x:c r="K9852" s="15" t="n">
        <x:f>SUM(I9852:J9852)</x:f>
        <x:v>0.011453129999999999</x:v>
      </x:c>
    </x:row>
    <x:row r="9853" ht="23" customHeight="1">
      <x:c r="A9853" s="2" t="str">
        <x:v>REQ-09849</x:v>
      </x:c>
      <x:c r="B9853" s="2" t="n">
        <x:v>22</x:v>
      </x:c>
      <x:c r="C9853" s="2" t="str">
        <x:v>Operations</x:v>
      </x:c>
      <x:c r="D9853" s="2" t="str">
        <x:v>Swift</x:v>
      </x:c>
      <x:c r="E9853" s="16" t="n">
        <x:v>54076</x:v>
      </x:c>
      <x:c r="F9853" s="16" t="n">
        <x:v>2930</x:v>
      </x:c>
      <x:c r="G9853" s="15" t="n">
        <x:f>VLOOKUP(D9853,'Pricing'!$A$6:$E$8,5,FALSE)</x:f>
        <x:v>0.246</x:v>
      </x:c>
      <x:c r="H9853" s="15" t="n">
        <x:f>VLOOKUP(D9853,'Pricing'!$A$6:$E$8,4,FALSE)</x:f>
        <x:v>1.2</x:v>
      </x:c>
      <x:c r="I9853" s="15" t="n">
        <x:f>E9853*G9853/1000000</x:f>
        <x:v>0.013302696</x:v>
      </x:c>
      <x:c r="J9853" s="15" t="n">
        <x:f>F9853*H9853/1000000</x:f>
        <x:v>0.003516</x:v>
      </x:c>
      <x:c r="K9853" s="15" t="n">
        <x:f>SUM(I9853:J9853)</x:f>
        <x:v>0.016818696</x:v>
      </x:c>
    </x:row>
    <x:row r="9854" ht="23" customHeight="1">
      <x:c r="A9854" s="2" t="str">
        <x:v>REQ-09850</x:v>
      </x:c>
      <x:c r="B9854" s="2" t="n">
        <x:v>27</x:v>
      </x:c>
      <x:c r="C9854" s="2" t="str">
        <x:v>Product</x:v>
      </x:c>
      <x:c r="D9854" s="2" t="str">
        <x:v>Swift</x:v>
      </x:c>
      <x:c r="E9854" s="16" t="n">
        <x:v>81139</x:v>
      </x:c>
      <x:c r="F9854" s="16" t="n">
        <x:v>2072</x:v>
      </x:c>
      <x:c r="G9854" s="15" t="n">
        <x:f>VLOOKUP(D9854,'Pricing'!$A$6:$E$8,5,FALSE)</x:f>
        <x:v>0.246</x:v>
      </x:c>
      <x:c r="H9854" s="15" t="n">
        <x:f>VLOOKUP(D9854,'Pricing'!$A$6:$E$8,4,FALSE)</x:f>
        <x:v>1.2</x:v>
      </x:c>
      <x:c r="I9854" s="15" t="n">
        <x:f>E9854*G9854/1000000</x:f>
        <x:v>0.019960194</x:v>
      </x:c>
      <x:c r="J9854" s="15" t="n">
        <x:f>F9854*H9854/1000000</x:f>
        <x:v>0.0024864</x:v>
      </x:c>
      <x:c r="K9854" s="15" t="n">
        <x:f>SUM(I9854:J9854)</x:f>
        <x:v>0.022446594</x:v>
      </x:c>
    </x:row>
    <x:row r="9855" ht="23" customHeight="1">
      <x:c r="A9855" s="2" t="str">
        <x:v>REQ-09851</x:v>
      </x:c>
      <x:c r="B9855" s="2" t="n">
        <x:v>18</x:v>
      </x:c>
      <x:c r="C9855" s="2" t="str">
        <x:v>Engineering</x:v>
      </x:c>
      <x:c r="D9855" s="2" t="str">
        <x:v>Balanced</x:v>
      </x:c>
      <x:c r="E9855" s="16" t="n">
        <x:v>107489</x:v>
      </x:c>
      <x:c r="F9855" s="16" t="n">
        <x:v>401</x:v>
      </x:c>
      <x:c r="G9855" s="15" t="n">
        <x:f>VLOOKUP(D9855,'Pricing'!$A$6:$E$8,5,FALSE)</x:f>
        <x:v>1.2300000000000002</x:v>
      </x:c>
      <x:c r="H9855" s="15" t="n">
        <x:f>VLOOKUP(D9855,'Pricing'!$A$6:$E$8,4,FALSE)</x:f>
        <x:v>6</x:v>
      </x:c>
      <x:c r="I9855" s="15" t="n">
        <x:f>E9855*G9855/1000000</x:f>
        <x:v>0.13221147000000003</x:v>
      </x:c>
      <x:c r="J9855" s="15" t="n">
        <x:f>F9855*H9855/1000000</x:f>
        <x:v>0.002406</x:v>
      </x:c>
      <x:c r="K9855" s="15" t="n">
        <x:f>SUM(I9855:J9855)</x:f>
        <x:v>0.13461747000000002</x:v>
      </x:c>
    </x:row>
    <x:row r="9856" ht="23" customHeight="1">
      <x:c r="A9856" s="2" t="str">
        <x:v>REQ-09852</x:v>
      </x:c>
      <x:c r="B9856" s="2" t="n">
        <x:v>22</x:v>
      </x:c>
      <x:c r="C9856" s="2" t="str">
        <x:v>Growth</x:v>
      </x:c>
      <x:c r="D9856" s="2" t="str">
        <x:v>Swift</x:v>
      </x:c>
      <x:c r="E9856" s="16" t="n">
        <x:v>27226</x:v>
      </x:c>
      <x:c r="F9856" s="16" t="n">
        <x:v>1868</x:v>
      </x:c>
      <x:c r="G9856" s="15" t="n">
        <x:f>VLOOKUP(D9856,'Pricing'!$A$6:$E$8,5,FALSE)</x:f>
        <x:v>0.246</x:v>
      </x:c>
      <x:c r="H9856" s="15" t="n">
        <x:f>VLOOKUP(D9856,'Pricing'!$A$6:$E$8,4,FALSE)</x:f>
        <x:v>1.2</x:v>
      </x:c>
      <x:c r="I9856" s="15" t="n">
        <x:f>E9856*G9856/1000000</x:f>
        <x:v>0.006697595999999999</x:v>
      </x:c>
      <x:c r="J9856" s="15" t="n">
        <x:f>F9856*H9856/1000000</x:f>
        <x:v>0.0022416</x:v>
      </x:c>
      <x:c r="K9856" s="15" t="n">
        <x:f>SUM(I9856:J9856)</x:f>
        <x:v>0.008939196</x:v>
      </x:c>
    </x:row>
    <x:row r="9857" ht="23" customHeight="1">
      <x:c r="A9857" s="2" t="str">
        <x:v>REQ-09853</x:v>
      </x:c>
      <x:c r="B9857" s="2" t="n">
        <x:v>26</x:v>
      </x:c>
      <x:c r="C9857" s="2" t="str">
        <x:v>Research</x:v>
      </x:c>
      <x:c r="D9857" s="2" t="str">
        <x:v>Swift</x:v>
      </x:c>
      <x:c r="E9857" s="16" t="n">
        <x:v>65023</x:v>
      </x:c>
      <x:c r="F9857" s="16" t="n">
        <x:v>3382</x:v>
      </x:c>
      <x:c r="G9857" s="15" t="n">
        <x:f>VLOOKUP(D9857,'Pricing'!$A$6:$E$8,5,FALSE)</x:f>
        <x:v>0.246</x:v>
      </x:c>
      <x:c r="H9857" s="15" t="n">
        <x:f>VLOOKUP(D9857,'Pricing'!$A$6:$E$8,4,FALSE)</x:f>
        <x:v>1.2</x:v>
      </x:c>
      <x:c r="I9857" s="15" t="n">
        <x:f>E9857*G9857/1000000</x:f>
        <x:v>0.015995658</x:v>
      </x:c>
      <x:c r="J9857" s="15" t="n">
        <x:f>F9857*H9857/1000000</x:f>
        <x:v>0.004058399999999999</x:v>
      </x:c>
      <x:c r="K9857" s="15" t="n">
        <x:f>SUM(I9857:J9857)</x:f>
        <x:v>0.020054058</x:v>
      </x:c>
    </x:row>
    <x:row r="9858" ht="23" customHeight="1">
      <x:c r="A9858" s="2" t="str">
        <x:v>REQ-09854</x:v>
      </x:c>
      <x:c r="B9858" s="2" t="n">
        <x:v>10</x:v>
      </x:c>
      <x:c r="C9858" s="2" t="str">
        <x:v>Product</x:v>
      </x:c>
      <x:c r="D9858" s="2" t="str">
        <x:v>Swift</x:v>
      </x:c>
      <x:c r="E9858" s="16" t="n">
        <x:v>43126</x:v>
      </x:c>
      <x:c r="F9858" s="16" t="n">
        <x:v>956</x:v>
      </x:c>
      <x:c r="G9858" s="15" t="n">
        <x:f>VLOOKUP(D9858,'Pricing'!$A$6:$E$8,5,FALSE)</x:f>
        <x:v>0.246</x:v>
      </x:c>
      <x:c r="H9858" s="15" t="n">
        <x:f>VLOOKUP(D9858,'Pricing'!$A$6:$E$8,4,FALSE)</x:f>
        <x:v>1.2</x:v>
      </x:c>
      <x:c r="I9858" s="15" t="n">
        <x:f>E9858*G9858/1000000</x:f>
        <x:v>0.010608995999999999</x:v>
      </x:c>
      <x:c r="J9858" s="15" t="n">
        <x:f>F9858*H9858/1000000</x:f>
        <x:v>0.0011472000000000001</x:v>
      </x:c>
      <x:c r="K9858" s="15" t="n">
        <x:f>SUM(I9858:J9858)</x:f>
        <x:v>0.011756196</x:v>
      </x:c>
    </x:row>
    <x:row r="9859" ht="23" customHeight="1">
      <x:c r="A9859" s="2" t="str">
        <x:v>REQ-09855</x:v>
      </x:c>
      <x:c r="B9859" s="2" t="n">
        <x:v>11</x:v>
      </x:c>
      <x:c r="C9859" s="2" t="str">
        <x:v>Research</x:v>
      </x:c>
      <x:c r="D9859" s="2" t="str">
        <x:v>Balanced</x:v>
      </x:c>
      <x:c r="E9859" s="16" t="n">
        <x:v>44609</x:v>
      </x:c>
      <x:c r="F9859" s="16" t="n">
        <x:v>484</x:v>
      </x:c>
      <x:c r="G9859" s="15" t="n">
        <x:f>VLOOKUP(D9859,'Pricing'!$A$6:$E$8,5,FALSE)</x:f>
        <x:v>1.2300000000000002</x:v>
      </x:c>
      <x:c r="H9859" s="15" t="n">
        <x:f>VLOOKUP(D9859,'Pricing'!$A$6:$E$8,4,FALSE)</x:f>
        <x:v>6</x:v>
      </x:c>
      <x:c r="I9859" s="15" t="n">
        <x:f>E9859*G9859/1000000</x:f>
        <x:v>0.054869070000000006</x:v>
      </x:c>
      <x:c r="J9859" s="15" t="n">
        <x:f>F9859*H9859/1000000</x:f>
        <x:v>0.002904</x:v>
      </x:c>
      <x:c r="K9859" s="15" t="n">
        <x:f>SUM(I9859:J9859)</x:f>
        <x:v>0.05777307</x:v>
      </x:c>
    </x:row>
    <x:row r="9860" ht="23" customHeight="1">
      <x:c r="A9860" s="2" t="str">
        <x:v>REQ-09856</x:v>
      </x:c>
      <x:c r="B9860" s="2" t="n">
        <x:v>27</x:v>
      </x:c>
      <x:c r="C9860" s="2" t="str">
        <x:v>Product</x:v>
      </x:c>
      <x:c r="D9860" s="2" t="str">
        <x:v>Swift</x:v>
      </x:c>
      <x:c r="E9860" s="16" t="n">
        <x:v>99996</x:v>
      </x:c>
      <x:c r="F9860" s="16" t="n">
        <x:v>3815</x:v>
      </x:c>
      <x:c r="G9860" s="15" t="n">
        <x:f>VLOOKUP(D9860,'Pricing'!$A$6:$E$8,5,FALSE)</x:f>
        <x:v>0.246</x:v>
      </x:c>
      <x:c r="H9860" s="15" t="n">
        <x:f>VLOOKUP(D9860,'Pricing'!$A$6:$E$8,4,FALSE)</x:f>
        <x:v>1.2</x:v>
      </x:c>
      <x:c r="I9860" s="15" t="n">
        <x:f>E9860*G9860/1000000</x:f>
        <x:v>0.024599016</x:v>
      </x:c>
      <x:c r="J9860" s="15" t="n">
        <x:f>F9860*H9860/1000000</x:f>
        <x:v>0.004578</x:v>
      </x:c>
      <x:c r="K9860" s="15" t="n">
        <x:f>SUM(I9860:J9860)</x:f>
        <x:v>0.029177016</x:v>
      </x:c>
    </x:row>
    <x:row r="9861" ht="23" customHeight="1">
      <x:c r="A9861" s="2" t="str">
        <x:v>REQ-09857</x:v>
      </x:c>
      <x:c r="B9861" s="2" t="n">
        <x:v>31</x:v>
      </x:c>
      <x:c r="C9861" s="2" t="str">
        <x:v>Research</x:v>
      </x:c>
      <x:c r="D9861" s="2" t="str">
        <x:v>Balanced</x:v>
      </x:c>
      <x:c r="E9861" s="16" t="n">
        <x:v>117362</x:v>
      </x:c>
      <x:c r="F9861" s="16" t="n">
        <x:v>1964</x:v>
      </x:c>
      <x:c r="G9861" s="15" t="n">
        <x:f>VLOOKUP(D9861,'Pricing'!$A$6:$E$8,5,FALSE)</x:f>
        <x:v>1.2300000000000002</x:v>
      </x:c>
      <x:c r="H9861" s="15" t="n">
        <x:f>VLOOKUP(D9861,'Pricing'!$A$6:$E$8,4,FALSE)</x:f>
        <x:v>6</x:v>
      </x:c>
      <x:c r="I9861" s="15" t="n">
        <x:f>E9861*G9861/1000000</x:f>
        <x:v>0.14435526000000004</x:v>
      </x:c>
      <x:c r="J9861" s="15" t="n">
        <x:f>F9861*H9861/1000000</x:f>
        <x:v>0.011784</x:v>
      </x:c>
      <x:c r="K9861" s="15" t="n">
        <x:f>SUM(I9861:J9861)</x:f>
        <x:v>0.15613926000000003</x:v>
      </x:c>
    </x:row>
    <x:row r="9862" ht="23" customHeight="1">
      <x:c r="A9862" s="2" t="str">
        <x:v>REQ-09858</x:v>
      </x:c>
      <x:c r="B9862" s="2" t="n">
        <x:v>7</x:v>
      </x:c>
      <x:c r="C9862" s="2" t="str">
        <x:v>Growth</x:v>
      </x:c>
      <x:c r="D9862" s="2" t="str">
        <x:v>Balanced</x:v>
      </x:c>
      <x:c r="E9862" s="16" t="n">
        <x:v>105045</x:v>
      </x:c>
      <x:c r="F9862" s="16" t="n">
        <x:v>1196</x:v>
      </x:c>
      <x:c r="G9862" s="15" t="n">
        <x:f>VLOOKUP(D9862,'Pricing'!$A$6:$E$8,5,FALSE)</x:f>
        <x:v>1.2300000000000002</x:v>
      </x:c>
      <x:c r="H9862" s="15" t="n">
        <x:f>VLOOKUP(D9862,'Pricing'!$A$6:$E$8,4,FALSE)</x:f>
        <x:v>6</x:v>
      </x:c>
      <x:c r="I9862" s="15" t="n">
        <x:f>E9862*G9862/1000000</x:f>
        <x:v>0.12920535000000002</x:v>
      </x:c>
      <x:c r="J9862" s="15" t="n">
        <x:f>F9862*H9862/1000000</x:f>
        <x:v>0.007176</x:v>
      </x:c>
      <x:c r="K9862" s="15" t="n">
        <x:f>SUM(I9862:J9862)</x:f>
        <x:v>0.13638135</x:v>
      </x:c>
    </x:row>
    <x:row r="9863" ht="23" customHeight="1">
      <x:c r="A9863" s="2" t="str">
        <x:v>REQ-09859</x:v>
      </x:c>
      <x:c r="B9863" s="2" t="n">
        <x:v>26</x:v>
      </x:c>
      <x:c r="C9863" s="2" t="str">
        <x:v>Operations</x:v>
      </x:c>
      <x:c r="D9863" s="2" t="str">
        <x:v>Swift</x:v>
      </x:c>
      <x:c r="E9863" s="16" t="n">
        <x:v>109409</x:v>
      </x:c>
      <x:c r="F9863" s="16" t="n">
        <x:v>3294</x:v>
      </x:c>
      <x:c r="G9863" s="15" t="n">
        <x:f>VLOOKUP(D9863,'Pricing'!$A$6:$E$8,5,FALSE)</x:f>
        <x:v>0.246</x:v>
      </x:c>
      <x:c r="H9863" s="15" t="n">
        <x:f>VLOOKUP(D9863,'Pricing'!$A$6:$E$8,4,FALSE)</x:f>
        <x:v>1.2</x:v>
      </x:c>
      <x:c r="I9863" s="15" t="n">
        <x:f>E9863*G9863/1000000</x:f>
        <x:v>0.026914614</x:v>
      </x:c>
      <x:c r="J9863" s="15" t="n">
        <x:f>F9863*H9863/1000000</x:f>
        <x:v>0.003952799999999999</x:v>
      </x:c>
      <x:c r="K9863" s="15" t="n">
        <x:f>SUM(I9863:J9863)</x:f>
        <x:v>0.030867414</x:v>
      </x:c>
    </x:row>
    <x:row r="9864" ht="23" customHeight="1">
      <x:c r="A9864" s="2" t="str">
        <x:v>REQ-09860</x:v>
      </x:c>
      <x:c r="B9864" s="2" t="n">
        <x:v>24</x:v>
      </x:c>
      <x:c r="C9864" s="2" t="str">
        <x:v>Support</x:v>
      </x:c>
      <x:c r="D9864" s="2" t="str">
        <x:v>Balanced</x:v>
      </x:c>
      <x:c r="E9864" s="16" t="n">
        <x:v>92192</x:v>
      </x:c>
      <x:c r="F9864" s="16" t="n">
        <x:v>2365</x:v>
      </x:c>
      <x:c r="G9864" s="15" t="n">
        <x:f>VLOOKUP(D9864,'Pricing'!$A$6:$E$8,5,FALSE)</x:f>
        <x:v>1.2300000000000002</x:v>
      </x:c>
      <x:c r="H9864" s="15" t="n">
        <x:f>VLOOKUP(D9864,'Pricing'!$A$6:$E$8,4,FALSE)</x:f>
        <x:v>6</x:v>
      </x:c>
      <x:c r="I9864" s="15" t="n">
        <x:f>E9864*G9864/1000000</x:f>
        <x:v>0.11339616000000002</x:v>
      </x:c>
      <x:c r="J9864" s="15" t="n">
        <x:f>F9864*H9864/1000000</x:f>
        <x:v>0.01419</x:v>
      </x:c>
      <x:c r="K9864" s="15" t="n">
        <x:f>SUM(I9864:J9864)</x:f>
        <x:v>0.12758616000000003</x:v>
      </x:c>
    </x:row>
    <x:row r="9865" ht="23" customHeight="1">
      <x:c r="A9865" s="2" t="str">
        <x:v>REQ-09861</x:v>
      </x:c>
      <x:c r="B9865" s="2" t="n">
        <x:v>8</x:v>
      </x:c>
      <x:c r="C9865" s="2" t="str">
        <x:v>Operations</x:v>
      </x:c>
      <x:c r="D9865" s="2" t="str">
        <x:v>Swift</x:v>
      </x:c>
      <x:c r="E9865" s="16" t="n">
        <x:v>86006</x:v>
      </x:c>
      <x:c r="F9865" s="16" t="n">
        <x:v>1861</x:v>
      </x:c>
      <x:c r="G9865" s="15" t="n">
        <x:f>VLOOKUP(D9865,'Pricing'!$A$6:$E$8,5,FALSE)</x:f>
        <x:v>0.246</x:v>
      </x:c>
      <x:c r="H9865" s="15" t="n">
        <x:f>VLOOKUP(D9865,'Pricing'!$A$6:$E$8,4,FALSE)</x:f>
        <x:v>1.2</x:v>
      </x:c>
      <x:c r="I9865" s="15" t="n">
        <x:f>E9865*G9865/1000000</x:f>
        <x:v>0.021157475999999998</x:v>
      </x:c>
      <x:c r="J9865" s="15" t="n">
        <x:f>F9865*H9865/1000000</x:f>
        <x:v>0.0022332</x:v>
      </x:c>
      <x:c r="K9865" s="15" t="n">
        <x:f>SUM(I9865:J9865)</x:f>
        <x:v>0.023390676</x:v>
      </x:c>
    </x:row>
    <x:row r="9866" ht="23" customHeight="1">
      <x:c r="A9866" s="2" t="str">
        <x:v>REQ-09862</x:v>
      </x:c>
      <x:c r="B9866" s="2" t="n">
        <x:v>25</x:v>
      </x:c>
      <x:c r="C9866" s="2" t="str">
        <x:v>Growth</x:v>
      </x:c>
      <x:c r="D9866" s="2" t="str">
        <x:v>Balanced</x:v>
      </x:c>
      <x:c r="E9866" s="16" t="n">
        <x:v>118636</x:v>
      </x:c>
      <x:c r="F9866" s="16" t="n">
        <x:v>1990</x:v>
      </x:c>
      <x:c r="G9866" s="15" t="n">
        <x:f>VLOOKUP(D9866,'Pricing'!$A$6:$E$8,5,FALSE)</x:f>
        <x:v>1.2300000000000002</x:v>
      </x:c>
      <x:c r="H9866" s="15" t="n">
        <x:f>VLOOKUP(D9866,'Pricing'!$A$6:$E$8,4,FALSE)</x:f>
        <x:v>6</x:v>
      </x:c>
      <x:c r="I9866" s="15" t="n">
        <x:f>E9866*G9866/1000000</x:f>
        <x:v>0.14592228000000002</x:v>
      </x:c>
      <x:c r="J9866" s="15" t="n">
        <x:f>F9866*H9866/1000000</x:f>
        <x:v>0.01194</x:v>
      </x:c>
      <x:c r="K9866" s="15" t="n">
        <x:f>SUM(I9866:J9866)</x:f>
        <x:v>0.15786228000000002</x:v>
      </x:c>
    </x:row>
    <x:row r="9867" ht="23" customHeight="1">
      <x:c r="A9867" s="2" t="str">
        <x:v>REQ-09863</x:v>
      </x:c>
      <x:c r="B9867" s="2" t="n">
        <x:v>31</x:v>
      </x:c>
      <x:c r="C9867" s="2" t="str">
        <x:v>Operations</x:v>
      </x:c>
      <x:c r="D9867" s="2" t="str">
        <x:v>Balanced</x:v>
      </x:c>
      <x:c r="E9867" s="16" t="n">
        <x:v>12566</x:v>
      </x:c>
      <x:c r="F9867" s="16" t="n">
        <x:v>394</x:v>
      </x:c>
      <x:c r="G9867" s="15" t="n">
        <x:f>VLOOKUP(D9867,'Pricing'!$A$6:$E$8,5,FALSE)</x:f>
        <x:v>1.2300000000000002</x:v>
      </x:c>
      <x:c r="H9867" s="15" t="n">
        <x:f>VLOOKUP(D9867,'Pricing'!$A$6:$E$8,4,FALSE)</x:f>
        <x:v>6</x:v>
      </x:c>
      <x:c r="I9867" s="15" t="n">
        <x:f>E9867*G9867/1000000</x:f>
        <x:v>0.015456180000000002</x:v>
      </x:c>
      <x:c r="J9867" s="15" t="n">
        <x:f>F9867*H9867/1000000</x:f>
        <x:v>0.002364</x:v>
      </x:c>
      <x:c r="K9867" s="15" t="n">
        <x:f>SUM(I9867:J9867)</x:f>
        <x:v>0.01782018</x:v>
      </x:c>
    </x:row>
    <x:row r="9868" ht="23" customHeight="1">
      <x:c r="A9868" s="2" t="str">
        <x:v>REQ-09864</x:v>
      </x:c>
      <x:c r="B9868" s="2" t="n">
        <x:v>7</x:v>
      </x:c>
      <x:c r="C9868" s="2" t="str">
        <x:v>Growth</x:v>
      </x:c>
      <x:c r="D9868" s="2" t="str">
        <x:v>Balanced</x:v>
      </x:c>
      <x:c r="E9868" s="16" t="n">
        <x:v>109205</x:v>
      </x:c>
      <x:c r="F9868" s="16" t="n">
        <x:v>981</x:v>
      </x:c>
      <x:c r="G9868" s="15" t="n">
        <x:f>VLOOKUP(D9868,'Pricing'!$A$6:$E$8,5,FALSE)</x:f>
        <x:v>1.2300000000000002</x:v>
      </x:c>
      <x:c r="H9868" s="15" t="n">
        <x:f>VLOOKUP(D9868,'Pricing'!$A$6:$E$8,4,FALSE)</x:f>
        <x:v>6</x:v>
      </x:c>
      <x:c r="I9868" s="15" t="n">
        <x:f>E9868*G9868/1000000</x:f>
        <x:v>0.13432215000000003</x:v>
      </x:c>
      <x:c r="J9868" s="15" t="n">
        <x:f>F9868*H9868/1000000</x:f>
        <x:v>0.005886</x:v>
      </x:c>
      <x:c r="K9868" s="15" t="n">
        <x:f>SUM(I9868:J9868)</x:f>
        <x:v>0.14020815000000003</x:v>
      </x:c>
    </x:row>
    <x:row r="9869" ht="23" customHeight="1">
      <x:c r="A9869" s="2" t="str">
        <x:v>REQ-09865</x:v>
      </x:c>
      <x:c r="B9869" s="2" t="n">
        <x:v>14</x:v>
      </x:c>
      <x:c r="C9869" s="2" t="str">
        <x:v>Engineering</x:v>
      </x:c>
      <x:c r="D9869" s="2" t="str">
        <x:v>Balanced</x:v>
      </x:c>
      <x:c r="E9869" s="16" t="n">
        <x:v>45021</x:v>
      </x:c>
      <x:c r="F9869" s="16" t="n">
        <x:v>3875</x:v>
      </x:c>
      <x:c r="G9869" s="15" t="n">
        <x:f>VLOOKUP(D9869,'Pricing'!$A$6:$E$8,5,FALSE)</x:f>
        <x:v>1.2300000000000002</x:v>
      </x:c>
      <x:c r="H9869" s="15" t="n">
        <x:f>VLOOKUP(D9869,'Pricing'!$A$6:$E$8,4,FALSE)</x:f>
        <x:v>6</x:v>
      </x:c>
      <x:c r="I9869" s="15" t="n">
        <x:f>E9869*G9869/1000000</x:f>
        <x:v>0.05537583000000001</x:v>
      </x:c>
      <x:c r="J9869" s="15" t="n">
        <x:f>F9869*H9869/1000000</x:f>
        <x:v>0.02325</x:v>
      </x:c>
      <x:c r="K9869" s="15" t="n">
        <x:f>SUM(I9869:J9869)</x:f>
        <x:v>0.07862583000000001</x:v>
      </x:c>
    </x:row>
    <x:row r="9870" ht="23" customHeight="1">
      <x:c r="A9870" s="2" t="str">
        <x:v>REQ-09866</x:v>
      </x:c>
      <x:c r="B9870" s="2" t="n">
        <x:v>16</x:v>
      </x:c>
      <x:c r="C9870" s="2" t="str">
        <x:v>Product</x:v>
      </x:c>
      <x:c r="D9870" s="2" t="str">
        <x:v>Reasoning</x:v>
      </x:c>
      <x:c r="E9870" s="16" t="n">
        <x:v>28363</x:v>
      </x:c>
      <x:c r="F9870" s="16" t="n">
        <x:v>1397</x:v>
      </x:c>
      <x:c r="G9870" s="15" t="n">
        <x:f>VLOOKUP(D9870,'Pricing'!$A$6:$E$8,5,FALSE)</x:f>
        <x:v>4.920000000000001</x:v>
      </x:c>
      <x:c r="H9870" s="15" t="n">
        <x:f>VLOOKUP(D9870,'Pricing'!$A$6:$E$8,4,FALSE)</x:f>
        <x:v>24</x:v>
      </x:c>
      <x:c r="I9870" s="15" t="n">
        <x:f>E9870*G9870/1000000</x:f>
        <x:v>0.13954596000000002</x:v>
      </x:c>
      <x:c r="J9870" s="15" t="n">
        <x:f>F9870*H9870/1000000</x:f>
        <x:v>0.033528</x:v>
      </x:c>
      <x:c r="K9870" s="15" t="n">
        <x:f>SUM(I9870:J9870)</x:f>
        <x:v>0.17307396000000003</x:v>
      </x:c>
    </x:row>
    <x:row r="9871" ht="23" customHeight="1">
      <x:c r="A9871" s="2" t="str">
        <x:v>REQ-09867</x:v>
      </x:c>
      <x:c r="B9871" s="2" t="n">
        <x:v>24</x:v>
      </x:c>
      <x:c r="C9871" s="2" t="str">
        <x:v>Research</x:v>
      </x:c>
      <x:c r="D9871" s="2" t="str">
        <x:v>Balanced</x:v>
      </x:c>
      <x:c r="E9871" s="16" t="n">
        <x:v>36841</x:v>
      </x:c>
      <x:c r="F9871" s="16" t="n">
        <x:v>1571</x:v>
      </x:c>
      <x:c r="G9871" s="15" t="n">
        <x:f>VLOOKUP(D9871,'Pricing'!$A$6:$E$8,5,FALSE)</x:f>
        <x:v>1.2300000000000002</x:v>
      </x:c>
      <x:c r="H9871" s="15" t="n">
        <x:f>VLOOKUP(D9871,'Pricing'!$A$6:$E$8,4,FALSE)</x:f>
        <x:v>6</x:v>
      </x:c>
      <x:c r="I9871" s="15" t="n">
        <x:f>E9871*G9871/1000000</x:f>
        <x:v>0.04531443000000001</x:v>
      </x:c>
      <x:c r="J9871" s="15" t="n">
        <x:f>F9871*H9871/1000000</x:f>
        <x:v>0.009426</x:v>
      </x:c>
      <x:c r="K9871" s="15" t="n">
        <x:f>SUM(I9871:J9871)</x:f>
        <x:v>0.05474043000000001</x:v>
      </x:c>
    </x:row>
    <x:row r="9872" ht="23" customHeight="1">
      <x:c r="A9872" s="2" t="str">
        <x:v>REQ-09868</x:v>
      </x:c>
      <x:c r="B9872" s="2" t="n">
        <x:v>16</x:v>
      </x:c>
      <x:c r="C9872" s="2" t="str">
        <x:v>Support</x:v>
      </x:c>
      <x:c r="D9872" s="2" t="str">
        <x:v>Swift</x:v>
      </x:c>
      <x:c r="E9872" s="16" t="n">
        <x:v>108259</x:v>
      </x:c>
      <x:c r="F9872" s="16" t="n">
        <x:v>3619</x:v>
      </x:c>
      <x:c r="G9872" s="15" t="n">
        <x:f>VLOOKUP(D9872,'Pricing'!$A$6:$E$8,5,FALSE)</x:f>
        <x:v>0.246</x:v>
      </x:c>
      <x:c r="H9872" s="15" t="n">
        <x:f>VLOOKUP(D9872,'Pricing'!$A$6:$E$8,4,FALSE)</x:f>
        <x:v>1.2</x:v>
      </x:c>
      <x:c r="I9872" s="15" t="n">
        <x:f>E9872*G9872/1000000</x:f>
        <x:v>0.026631714</x:v>
      </x:c>
      <x:c r="J9872" s="15" t="n">
        <x:f>F9872*H9872/1000000</x:f>
        <x:v>0.0043428</x:v>
      </x:c>
      <x:c r="K9872" s="15" t="n">
        <x:f>SUM(I9872:J9872)</x:f>
        <x:v>0.030974514</x:v>
      </x:c>
    </x:row>
    <x:row r="9873" ht="23" customHeight="1">
      <x:c r="A9873" s="2" t="str">
        <x:v>REQ-09869</x:v>
      </x:c>
      <x:c r="B9873" s="2" t="n">
        <x:v>6</x:v>
      </x:c>
      <x:c r="C9873" s="2" t="str">
        <x:v>Operations</x:v>
      </x:c>
      <x:c r="D9873" s="2" t="str">
        <x:v>Swift</x:v>
      </x:c>
      <x:c r="E9873" s="16" t="n">
        <x:v>83015</x:v>
      </x:c>
      <x:c r="F9873" s="16" t="n">
        <x:v>1792</x:v>
      </x:c>
      <x:c r="G9873" s="15" t="n">
        <x:f>VLOOKUP(D9873,'Pricing'!$A$6:$E$8,5,FALSE)</x:f>
        <x:v>0.246</x:v>
      </x:c>
      <x:c r="H9873" s="15" t="n">
        <x:f>VLOOKUP(D9873,'Pricing'!$A$6:$E$8,4,FALSE)</x:f>
        <x:v>1.2</x:v>
      </x:c>
      <x:c r="I9873" s="15" t="n">
        <x:f>E9873*G9873/1000000</x:f>
        <x:v>0.02042169</x:v>
      </x:c>
      <x:c r="J9873" s="15" t="n">
        <x:f>F9873*H9873/1000000</x:f>
        <x:v>0.0021504000000000002</x:v>
      </x:c>
      <x:c r="K9873" s="15" t="n">
        <x:f>SUM(I9873:J9873)</x:f>
        <x:v>0.02257209</x:v>
      </x:c>
    </x:row>
    <x:row r="9874" ht="23" customHeight="1">
      <x:c r="A9874" s="2" t="str">
        <x:v>REQ-09870</x:v>
      </x:c>
      <x:c r="B9874" s="2" t="n">
        <x:v>10</x:v>
      </x:c>
      <x:c r="C9874" s="2" t="str">
        <x:v>Growth</x:v>
      </x:c>
      <x:c r="D9874" s="2" t="str">
        <x:v>Swift</x:v>
      </x:c>
      <x:c r="E9874" s="16" t="n">
        <x:v>109112</x:v>
      </x:c>
      <x:c r="F9874" s="16" t="n">
        <x:v>1758</x:v>
      </x:c>
      <x:c r="G9874" s="15" t="n">
        <x:f>VLOOKUP(D9874,'Pricing'!$A$6:$E$8,5,FALSE)</x:f>
        <x:v>0.246</x:v>
      </x:c>
      <x:c r="H9874" s="15" t="n">
        <x:f>VLOOKUP(D9874,'Pricing'!$A$6:$E$8,4,FALSE)</x:f>
        <x:v>1.2</x:v>
      </x:c>
      <x:c r="I9874" s="15" t="n">
        <x:f>E9874*G9874/1000000</x:f>
        <x:v>0.026841552</x:v>
      </x:c>
      <x:c r="J9874" s="15" t="n">
        <x:f>F9874*H9874/1000000</x:f>
        <x:v>0.0021096</x:v>
      </x:c>
      <x:c r="K9874" s="15" t="n">
        <x:f>SUM(I9874:J9874)</x:f>
        <x:v>0.028951152</x:v>
      </x:c>
    </x:row>
    <x:row r="9875" ht="23" customHeight="1">
      <x:c r="A9875" s="2" t="str">
        <x:v>REQ-09871</x:v>
      </x:c>
      <x:c r="B9875" s="2" t="n">
        <x:v>25</x:v>
      </x:c>
      <x:c r="C9875" s="2" t="str">
        <x:v>Engineering</x:v>
      </x:c>
      <x:c r="D9875" s="2" t="str">
        <x:v>Swift</x:v>
      </x:c>
      <x:c r="E9875" s="16" t="n">
        <x:v>21530</x:v>
      </x:c>
      <x:c r="F9875" s="16" t="n">
        <x:v>3622</x:v>
      </x:c>
      <x:c r="G9875" s="15" t="n">
        <x:f>VLOOKUP(D9875,'Pricing'!$A$6:$E$8,5,FALSE)</x:f>
        <x:v>0.246</x:v>
      </x:c>
      <x:c r="H9875" s="15" t="n">
        <x:f>VLOOKUP(D9875,'Pricing'!$A$6:$E$8,4,FALSE)</x:f>
        <x:v>1.2</x:v>
      </x:c>
      <x:c r="I9875" s="15" t="n">
        <x:f>E9875*G9875/1000000</x:f>
        <x:v>0.00529638</x:v>
      </x:c>
      <x:c r="J9875" s="15" t="n">
        <x:f>F9875*H9875/1000000</x:f>
        <x:v>0.004346399999999999</x:v>
      </x:c>
      <x:c r="K9875" s="15" t="n">
        <x:f>SUM(I9875:J9875)</x:f>
        <x:v>0.00964278</x:v>
      </x:c>
    </x:row>
    <x:row r="9876" ht="23" customHeight="1">
      <x:c r="A9876" s="2" t="str">
        <x:v>REQ-09872</x:v>
      </x:c>
      <x:c r="B9876" s="2" t="n">
        <x:v>30</x:v>
      </x:c>
      <x:c r="C9876" s="2" t="str">
        <x:v>Growth</x:v>
      </x:c>
      <x:c r="D9876" s="2" t="str">
        <x:v>Balanced</x:v>
      </x:c>
      <x:c r="E9876" s="16" t="n">
        <x:v>68432</x:v>
      </x:c>
      <x:c r="F9876" s="16" t="n">
        <x:v>3371</x:v>
      </x:c>
      <x:c r="G9876" s="15" t="n">
        <x:f>VLOOKUP(D9876,'Pricing'!$A$6:$E$8,5,FALSE)</x:f>
        <x:v>1.2300000000000002</x:v>
      </x:c>
      <x:c r="H9876" s="15" t="n">
        <x:f>VLOOKUP(D9876,'Pricing'!$A$6:$E$8,4,FALSE)</x:f>
        <x:v>6</x:v>
      </x:c>
      <x:c r="I9876" s="15" t="n">
        <x:f>E9876*G9876/1000000</x:f>
        <x:v>0.08417136000000001</x:v>
      </x:c>
      <x:c r="J9876" s="15" t="n">
        <x:f>F9876*H9876/1000000</x:f>
        <x:v>0.020226</x:v>
      </x:c>
      <x:c r="K9876" s="15" t="n">
        <x:f>SUM(I9876:J9876)</x:f>
        <x:v>0.10439736000000002</x:v>
      </x:c>
    </x:row>
    <x:row r="9877" ht="23" customHeight="1">
      <x:c r="A9877" s="2" t="str">
        <x:v>REQ-09873</x:v>
      </x:c>
      <x:c r="B9877" s="2" t="n">
        <x:v>20</x:v>
      </x:c>
      <x:c r="C9877" s="2" t="str">
        <x:v>Operations</x:v>
      </x:c>
      <x:c r="D9877" s="2" t="str">
        <x:v>Swift</x:v>
      </x:c>
      <x:c r="E9877" s="16" t="n">
        <x:v>94058</x:v>
      </x:c>
      <x:c r="F9877" s="16" t="n">
        <x:v>3987</x:v>
      </x:c>
      <x:c r="G9877" s="15" t="n">
        <x:f>VLOOKUP(D9877,'Pricing'!$A$6:$E$8,5,FALSE)</x:f>
        <x:v>0.246</x:v>
      </x:c>
      <x:c r="H9877" s="15" t="n">
        <x:f>VLOOKUP(D9877,'Pricing'!$A$6:$E$8,4,FALSE)</x:f>
        <x:v>1.2</x:v>
      </x:c>
      <x:c r="I9877" s="15" t="n">
        <x:f>E9877*G9877/1000000</x:f>
        <x:v>0.023138268</x:v>
      </x:c>
      <x:c r="J9877" s="15" t="n">
        <x:f>F9877*H9877/1000000</x:f>
        <x:v>0.004784399999999999</x:v>
      </x:c>
      <x:c r="K9877" s="15" t="n">
        <x:f>SUM(I9877:J9877)</x:f>
        <x:v>0.027922667999999998</x:v>
      </x:c>
    </x:row>
    <x:row r="9878" ht="23" customHeight="1">
      <x:c r="A9878" s="2" t="str">
        <x:v>REQ-09874</x:v>
      </x:c>
      <x:c r="B9878" s="2" t="n">
        <x:v>25</x:v>
      </x:c>
      <x:c r="C9878" s="2" t="str">
        <x:v>Growth</x:v>
      </x:c>
      <x:c r="D9878" s="2" t="str">
        <x:v>Reasoning</x:v>
      </x:c>
      <x:c r="E9878" s="16" t="n">
        <x:v>41627</x:v>
      </x:c>
      <x:c r="F9878" s="16" t="n">
        <x:v>1759</x:v>
      </x:c>
      <x:c r="G9878" s="15" t="n">
        <x:f>VLOOKUP(D9878,'Pricing'!$A$6:$E$8,5,FALSE)</x:f>
        <x:v>4.920000000000001</x:v>
      </x:c>
      <x:c r="H9878" s="15" t="n">
        <x:f>VLOOKUP(D9878,'Pricing'!$A$6:$E$8,4,FALSE)</x:f>
        <x:v>24</x:v>
      </x:c>
      <x:c r="I9878" s="15" t="n">
        <x:f>E9878*G9878/1000000</x:f>
        <x:v>0.20480484000000002</x:v>
      </x:c>
      <x:c r="J9878" s="15" t="n">
        <x:f>F9878*H9878/1000000</x:f>
        <x:v>0.042216</x:v>
      </x:c>
      <x:c r="K9878" s="15" t="n">
        <x:f>SUM(I9878:J9878)</x:f>
        <x:v>0.24702084000000002</x:v>
      </x:c>
    </x:row>
    <x:row r="9879" ht="23" customHeight="1">
      <x:c r="A9879" s="2" t="str">
        <x:v>REQ-09875</x:v>
      </x:c>
      <x:c r="B9879" s="2" t="n">
        <x:v>30</x:v>
      </x:c>
      <x:c r="C9879" s="2" t="str">
        <x:v>Operations</x:v>
      </x:c>
      <x:c r="D9879" s="2" t="str">
        <x:v>Balanced</x:v>
      </x:c>
      <x:c r="E9879" s="16" t="n">
        <x:v>13778</x:v>
      </x:c>
      <x:c r="F9879" s="16" t="n">
        <x:v>1604</x:v>
      </x:c>
      <x:c r="G9879" s="15" t="n">
        <x:f>VLOOKUP(D9879,'Pricing'!$A$6:$E$8,5,FALSE)</x:f>
        <x:v>1.2300000000000002</x:v>
      </x:c>
      <x:c r="H9879" s="15" t="n">
        <x:f>VLOOKUP(D9879,'Pricing'!$A$6:$E$8,4,FALSE)</x:f>
        <x:v>6</x:v>
      </x:c>
      <x:c r="I9879" s="15" t="n">
        <x:f>E9879*G9879/1000000</x:f>
        <x:v>0.01694694</x:v>
      </x:c>
      <x:c r="J9879" s="15" t="n">
        <x:f>F9879*H9879/1000000</x:f>
        <x:v>0.009624</x:v>
      </x:c>
      <x:c r="K9879" s="15" t="n">
        <x:f>SUM(I9879:J9879)</x:f>
        <x:v>0.02657094</x:v>
      </x:c>
    </x:row>
    <x:row r="9880" ht="23" customHeight="1">
      <x:c r="A9880" s="2" t="str">
        <x:v>REQ-09876</x:v>
      </x:c>
      <x:c r="B9880" s="2" t="n">
        <x:v>8</x:v>
      </x:c>
      <x:c r="C9880" s="2" t="str">
        <x:v>Support</x:v>
      </x:c>
      <x:c r="D9880" s="2" t="str">
        <x:v>Balanced</x:v>
      </x:c>
      <x:c r="E9880" s="16" t="n">
        <x:v>65948</x:v>
      </x:c>
      <x:c r="F9880" s="16" t="n">
        <x:v>2403</x:v>
      </x:c>
      <x:c r="G9880" s="15" t="n">
        <x:f>VLOOKUP(D9880,'Pricing'!$A$6:$E$8,5,FALSE)</x:f>
        <x:v>1.2300000000000002</x:v>
      </x:c>
      <x:c r="H9880" s="15" t="n">
        <x:f>VLOOKUP(D9880,'Pricing'!$A$6:$E$8,4,FALSE)</x:f>
        <x:v>6</x:v>
      </x:c>
      <x:c r="I9880" s="15" t="n">
        <x:f>E9880*G9880/1000000</x:f>
        <x:v>0.08111604000000001</x:v>
      </x:c>
      <x:c r="J9880" s="15" t="n">
        <x:f>F9880*H9880/1000000</x:f>
        <x:v>0.014418</x:v>
      </x:c>
      <x:c r="K9880" s="15" t="n">
        <x:f>SUM(I9880:J9880)</x:f>
        <x:v>0.09553404000000001</x:v>
      </x:c>
    </x:row>
    <x:row r="9881" ht="23" customHeight="1">
      <x:c r="A9881" s="2" t="str">
        <x:v>REQ-09877</x:v>
      </x:c>
      <x:c r="B9881" s="2" t="n">
        <x:v>17</x:v>
      </x:c>
      <x:c r="C9881" s="2" t="str">
        <x:v>Engineering</x:v>
      </x:c>
      <x:c r="D9881" s="2" t="str">
        <x:v>Balanced</x:v>
      </x:c>
      <x:c r="E9881" s="16" t="n">
        <x:v>48508</x:v>
      </x:c>
      <x:c r="F9881" s="16" t="n">
        <x:v>1012</x:v>
      </x:c>
      <x:c r="G9881" s="15" t="n">
        <x:f>VLOOKUP(D9881,'Pricing'!$A$6:$E$8,5,FALSE)</x:f>
        <x:v>1.2300000000000002</x:v>
      </x:c>
      <x:c r="H9881" s="15" t="n">
        <x:f>VLOOKUP(D9881,'Pricing'!$A$6:$E$8,4,FALSE)</x:f>
        <x:v>6</x:v>
      </x:c>
      <x:c r="I9881" s="15" t="n">
        <x:f>E9881*G9881/1000000</x:f>
        <x:v>0.05966484000000001</x:v>
      </x:c>
      <x:c r="J9881" s="15" t="n">
        <x:f>F9881*H9881/1000000</x:f>
        <x:v>0.006072</x:v>
      </x:c>
      <x:c r="K9881" s="15" t="n">
        <x:f>SUM(I9881:J9881)</x:f>
        <x:v>0.06573684</x:v>
      </x:c>
    </x:row>
    <x:row r="9882" ht="23" customHeight="1">
      <x:c r="A9882" s="2" t="str">
        <x:v>REQ-09878</x:v>
      </x:c>
      <x:c r="B9882" s="2" t="n">
        <x:v>2</x:v>
      </x:c>
      <x:c r="C9882" s="2" t="str">
        <x:v>Support</x:v>
      </x:c>
      <x:c r="D9882" s="2" t="str">
        <x:v>Swift</x:v>
      </x:c>
      <x:c r="E9882" s="16" t="n">
        <x:v>95989</x:v>
      </x:c>
      <x:c r="F9882" s="16" t="n">
        <x:v>265</x:v>
      </x:c>
      <x:c r="G9882" s="15" t="n">
        <x:f>VLOOKUP(D9882,'Pricing'!$A$6:$E$8,5,FALSE)</x:f>
        <x:v>0.246</x:v>
      </x:c>
      <x:c r="H9882" s="15" t="n">
        <x:f>VLOOKUP(D9882,'Pricing'!$A$6:$E$8,4,FALSE)</x:f>
        <x:v>1.2</x:v>
      </x:c>
      <x:c r="I9882" s="15" t="n">
        <x:f>E9882*G9882/1000000</x:f>
        <x:v>0.023613293999999996</x:v>
      </x:c>
      <x:c r="J9882" s="15" t="n">
        <x:f>F9882*H9882/1000000</x:f>
        <x:v>0.000318</x:v>
      </x:c>
      <x:c r="K9882" s="15" t="n">
        <x:f>SUM(I9882:J9882)</x:f>
        <x:v>0.023931293999999995</x:v>
      </x:c>
    </x:row>
    <x:row r="9883" ht="23" customHeight="1">
      <x:c r="A9883" s="2" t="str">
        <x:v>REQ-09879</x:v>
      </x:c>
      <x:c r="B9883" s="2" t="n">
        <x:v>5</x:v>
      </x:c>
      <x:c r="C9883" s="2" t="str">
        <x:v>Research</x:v>
      </x:c>
      <x:c r="D9883" s="2" t="str">
        <x:v>Swift</x:v>
      </x:c>
      <x:c r="E9883" s="16" t="n">
        <x:v>55607</x:v>
      </x:c>
      <x:c r="F9883" s="16" t="n">
        <x:v>2275</x:v>
      </x:c>
      <x:c r="G9883" s="15" t="n">
        <x:f>VLOOKUP(D9883,'Pricing'!$A$6:$E$8,5,FALSE)</x:f>
        <x:v>0.246</x:v>
      </x:c>
      <x:c r="H9883" s="15" t="n">
        <x:f>VLOOKUP(D9883,'Pricing'!$A$6:$E$8,4,FALSE)</x:f>
        <x:v>1.2</x:v>
      </x:c>
      <x:c r="I9883" s="15" t="n">
        <x:f>E9883*G9883/1000000</x:f>
        <x:v>0.013679322</x:v>
      </x:c>
      <x:c r="J9883" s="15" t="n">
        <x:f>F9883*H9883/1000000</x:f>
        <x:v>0.00273</x:v>
      </x:c>
      <x:c r="K9883" s="15" t="n">
        <x:f>SUM(I9883:J9883)</x:f>
        <x:v>0.016409322</x:v>
      </x:c>
    </x:row>
    <x:row r="9884" ht="23" customHeight="1">
      <x:c r="A9884" s="2" t="str">
        <x:v>REQ-09880</x:v>
      </x:c>
      <x:c r="B9884" s="2" t="n">
        <x:v>11</x:v>
      </x:c>
      <x:c r="C9884" s="2" t="str">
        <x:v>Support</x:v>
      </x:c>
      <x:c r="D9884" s="2" t="str">
        <x:v>Reasoning</x:v>
      </x:c>
      <x:c r="E9884" s="16" t="n">
        <x:v>73692</x:v>
      </x:c>
      <x:c r="F9884" s="16" t="n">
        <x:v>1104</x:v>
      </x:c>
      <x:c r="G9884" s="15" t="n">
        <x:f>VLOOKUP(D9884,'Pricing'!$A$6:$E$8,5,FALSE)</x:f>
        <x:v>4.920000000000001</x:v>
      </x:c>
      <x:c r="H9884" s="15" t="n">
        <x:f>VLOOKUP(D9884,'Pricing'!$A$6:$E$8,4,FALSE)</x:f>
        <x:v>24</x:v>
      </x:c>
      <x:c r="I9884" s="15" t="n">
        <x:f>E9884*G9884/1000000</x:f>
        <x:v>0.36256464000000005</x:v>
      </x:c>
      <x:c r="J9884" s="15" t="n">
        <x:f>F9884*H9884/1000000</x:f>
        <x:v>0.026496</x:v>
      </x:c>
      <x:c r="K9884" s="15" t="n">
        <x:f>SUM(I9884:J9884)</x:f>
        <x:v>0.38906064000000007</x:v>
      </x:c>
    </x:row>
    <x:row r="9885" ht="23" customHeight="1">
      <x:c r="A9885" s="2" t="str">
        <x:v>REQ-09881</x:v>
      </x:c>
      <x:c r="B9885" s="2" t="n">
        <x:v>21</x:v>
      </x:c>
      <x:c r="C9885" s="2" t="str">
        <x:v>Operations</x:v>
      </x:c>
      <x:c r="D9885" s="2" t="str">
        <x:v>Swift</x:v>
      </x:c>
      <x:c r="E9885" s="16" t="n">
        <x:v>34090</x:v>
      </x:c>
      <x:c r="F9885" s="16" t="n">
        <x:v>763</x:v>
      </x:c>
      <x:c r="G9885" s="15" t="n">
        <x:f>VLOOKUP(D9885,'Pricing'!$A$6:$E$8,5,FALSE)</x:f>
        <x:v>0.246</x:v>
      </x:c>
      <x:c r="H9885" s="15" t="n">
        <x:f>VLOOKUP(D9885,'Pricing'!$A$6:$E$8,4,FALSE)</x:f>
        <x:v>1.2</x:v>
      </x:c>
      <x:c r="I9885" s="15" t="n">
        <x:f>E9885*G9885/1000000</x:f>
        <x:v>0.00838614</x:v>
      </x:c>
      <x:c r="J9885" s="15" t="n">
        <x:f>F9885*H9885/1000000</x:f>
        <x:v>0.0009156</x:v>
      </x:c>
      <x:c r="K9885" s="15" t="n">
        <x:f>SUM(I9885:J9885)</x:f>
        <x:v>0.009301740000000001</x:v>
      </x:c>
    </x:row>
    <x:row r="9886" ht="23" customHeight="1">
      <x:c r="A9886" s="2" t="str">
        <x:v>REQ-09882</x:v>
      </x:c>
      <x:c r="B9886" s="2" t="n">
        <x:v>24</x:v>
      </x:c>
      <x:c r="C9886" s="2" t="str">
        <x:v>Support</x:v>
      </x:c>
      <x:c r="D9886" s="2" t="str">
        <x:v>Balanced</x:v>
      </x:c>
      <x:c r="E9886" s="16" t="n">
        <x:v>18713</x:v>
      </x:c>
      <x:c r="F9886" s="16" t="n">
        <x:v>1963</x:v>
      </x:c>
      <x:c r="G9886" s="15" t="n">
        <x:f>VLOOKUP(D9886,'Pricing'!$A$6:$E$8,5,FALSE)</x:f>
        <x:v>1.2300000000000002</x:v>
      </x:c>
      <x:c r="H9886" s="15" t="n">
        <x:f>VLOOKUP(D9886,'Pricing'!$A$6:$E$8,4,FALSE)</x:f>
        <x:v>6</x:v>
      </x:c>
      <x:c r="I9886" s="15" t="n">
        <x:f>E9886*G9886/1000000</x:f>
        <x:v>0.023016990000000005</x:v>
      </x:c>
      <x:c r="J9886" s="15" t="n">
        <x:f>F9886*H9886/1000000</x:f>
        <x:v>0.011778</x:v>
      </x:c>
      <x:c r="K9886" s="15" t="n">
        <x:f>SUM(I9886:J9886)</x:f>
        <x:v>0.034794990000000005</x:v>
      </x:c>
    </x:row>
    <x:row r="9887" ht="23" customHeight="1">
      <x:c r="A9887" s="2" t="str">
        <x:v>REQ-09883</x:v>
      </x:c>
      <x:c r="B9887" s="2" t="n">
        <x:v>27</x:v>
      </x:c>
      <x:c r="C9887" s="2" t="str">
        <x:v>Research</x:v>
      </x:c>
      <x:c r="D9887" s="2" t="str">
        <x:v>Swift</x:v>
      </x:c>
      <x:c r="E9887" s="16" t="n">
        <x:v>36648</x:v>
      </x:c>
      <x:c r="F9887" s="16" t="n">
        <x:v>828</x:v>
      </x:c>
      <x:c r="G9887" s="15" t="n">
        <x:f>VLOOKUP(D9887,'Pricing'!$A$6:$E$8,5,FALSE)</x:f>
        <x:v>0.246</x:v>
      </x:c>
      <x:c r="H9887" s="15" t="n">
        <x:f>VLOOKUP(D9887,'Pricing'!$A$6:$E$8,4,FALSE)</x:f>
        <x:v>1.2</x:v>
      </x:c>
      <x:c r="I9887" s="15" t="n">
        <x:f>E9887*G9887/1000000</x:f>
        <x:v>0.009015407999999999</x:v>
      </x:c>
      <x:c r="J9887" s="15" t="n">
        <x:f>F9887*H9887/1000000</x:f>
        <x:v>0.0009935999999999999</x:v>
      </x:c>
      <x:c r="K9887" s="15" t="n">
        <x:f>SUM(I9887:J9887)</x:f>
        <x:v>0.010009008</x:v>
      </x:c>
    </x:row>
    <x:row r="9888" ht="23" customHeight="1">
      <x:c r="A9888" s="2" t="str">
        <x:v>REQ-09884</x:v>
      </x:c>
      <x:c r="B9888" s="2" t="n">
        <x:v>12</x:v>
      </x:c>
      <x:c r="C9888" s="2" t="str">
        <x:v>Product</x:v>
      </x:c>
      <x:c r="D9888" s="2" t="str">
        <x:v>Reasoning</x:v>
      </x:c>
      <x:c r="E9888" s="16" t="n">
        <x:v>61435</x:v>
      </x:c>
      <x:c r="F9888" s="16" t="n">
        <x:v>3077</x:v>
      </x:c>
      <x:c r="G9888" s="15" t="n">
        <x:f>VLOOKUP(D9888,'Pricing'!$A$6:$E$8,5,FALSE)</x:f>
        <x:v>4.920000000000001</x:v>
      </x:c>
      <x:c r="H9888" s="15" t="n">
        <x:f>VLOOKUP(D9888,'Pricing'!$A$6:$E$8,4,FALSE)</x:f>
        <x:v>24</x:v>
      </x:c>
      <x:c r="I9888" s="15" t="n">
        <x:f>E9888*G9888/1000000</x:f>
        <x:v>0.3022602000000001</x:v>
      </x:c>
      <x:c r="J9888" s="15" t="n">
        <x:f>F9888*H9888/1000000</x:f>
        <x:v>0.073848</x:v>
      </x:c>
      <x:c r="K9888" s="15" t="n">
        <x:f>SUM(I9888:J9888)</x:f>
        <x:v>0.3761082000000001</x:v>
      </x:c>
    </x:row>
    <x:row r="9889" ht="23" customHeight="1">
      <x:c r="A9889" s="2" t="str">
        <x:v>REQ-09885</x:v>
      </x:c>
      <x:c r="B9889" s="2" t="n">
        <x:v>17</x:v>
      </x:c>
      <x:c r="C9889" s="2" t="str">
        <x:v>Operations</x:v>
      </x:c>
      <x:c r="D9889" s="2" t="str">
        <x:v>Swift</x:v>
      </x:c>
      <x:c r="E9889" s="16" t="n">
        <x:v>69590</x:v>
      </x:c>
      <x:c r="F9889" s="16" t="n">
        <x:v>1297</x:v>
      </x:c>
      <x:c r="G9889" s="15" t="n">
        <x:f>VLOOKUP(D9889,'Pricing'!$A$6:$E$8,5,FALSE)</x:f>
        <x:v>0.246</x:v>
      </x:c>
      <x:c r="H9889" s="15" t="n">
        <x:f>VLOOKUP(D9889,'Pricing'!$A$6:$E$8,4,FALSE)</x:f>
        <x:v>1.2</x:v>
      </x:c>
      <x:c r="I9889" s="15" t="n">
        <x:f>E9889*G9889/1000000</x:f>
        <x:v>0.017119139999999998</x:v>
      </x:c>
      <x:c r="J9889" s="15" t="n">
        <x:f>F9889*H9889/1000000</x:f>
        <x:v>0.0015563999999999999</x:v>
      </x:c>
      <x:c r="K9889" s="15" t="n">
        <x:f>SUM(I9889:J9889)</x:f>
        <x:v>0.018675539999999997</x:v>
      </x:c>
    </x:row>
    <x:row r="9890" ht="23" customHeight="1">
      <x:c r="A9890" s="2" t="str">
        <x:v>REQ-09886</x:v>
      </x:c>
      <x:c r="B9890" s="2" t="n">
        <x:v>29</x:v>
      </x:c>
      <x:c r="C9890" s="2" t="str">
        <x:v>Growth</x:v>
      </x:c>
      <x:c r="D9890" s="2" t="str">
        <x:v>Balanced</x:v>
      </x:c>
      <x:c r="E9890" s="16" t="n">
        <x:v>76765</x:v>
      </x:c>
      <x:c r="F9890" s="16" t="n">
        <x:v>1733</x:v>
      </x:c>
      <x:c r="G9890" s="15" t="n">
        <x:f>VLOOKUP(D9890,'Pricing'!$A$6:$E$8,5,FALSE)</x:f>
        <x:v>1.2300000000000002</x:v>
      </x:c>
      <x:c r="H9890" s="15" t="n">
        <x:f>VLOOKUP(D9890,'Pricing'!$A$6:$E$8,4,FALSE)</x:f>
        <x:v>6</x:v>
      </x:c>
      <x:c r="I9890" s="15" t="n">
        <x:f>E9890*G9890/1000000</x:f>
        <x:v>0.09442095000000002</x:v>
      </x:c>
      <x:c r="J9890" s="15" t="n">
        <x:f>F9890*H9890/1000000</x:f>
        <x:v>0.010398</x:v>
      </x:c>
      <x:c r="K9890" s="15" t="n">
        <x:f>SUM(I9890:J9890)</x:f>
        <x:v>0.10481895000000002</x:v>
      </x:c>
    </x:row>
    <x:row r="9891" ht="23" customHeight="1">
      <x:c r="A9891" s="2" t="str">
        <x:v>REQ-09887</x:v>
      </x:c>
      <x:c r="B9891" s="2" t="n">
        <x:v>11</x:v>
      </x:c>
      <x:c r="C9891" s="2" t="str">
        <x:v>Engineering</x:v>
      </x:c>
      <x:c r="D9891" s="2" t="str">
        <x:v>Swift</x:v>
      </x:c>
      <x:c r="E9891" s="16" t="n">
        <x:v>34484</x:v>
      </x:c>
      <x:c r="F9891" s="16" t="n">
        <x:v>613</x:v>
      </x:c>
      <x:c r="G9891" s="15" t="n">
        <x:f>VLOOKUP(D9891,'Pricing'!$A$6:$E$8,5,FALSE)</x:f>
        <x:v>0.246</x:v>
      </x:c>
      <x:c r="H9891" s="15" t="n">
        <x:f>VLOOKUP(D9891,'Pricing'!$A$6:$E$8,4,FALSE)</x:f>
        <x:v>1.2</x:v>
      </x:c>
      <x:c r="I9891" s="15" t="n">
        <x:f>E9891*G9891/1000000</x:f>
        <x:v>0.008483064</x:v>
      </x:c>
      <x:c r="J9891" s="15" t="n">
        <x:f>F9891*H9891/1000000</x:f>
        <x:v>0.0007356</x:v>
      </x:c>
      <x:c r="K9891" s="15" t="n">
        <x:f>SUM(I9891:J9891)</x:f>
        <x:v>0.009218664</x:v>
      </x:c>
    </x:row>
    <x:row r="9892" ht="23" customHeight="1">
      <x:c r="A9892" s="2" t="str">
        <x:v>REQ-09888</x:v>
      </x:c>
      <x:c r="B9892" s="2" t="n">
        <x:v>6</x:v>
      </x:c>
      <x:c r="C9892" s="2" t="str">
        <x:v>Product</x:v>
      </x:c>
      <x:c r="D9892" s="2" t="str">
        <x:v>Balanced</x:v>
      </x:c>
      <x:c r="E9892" s="16" t="n">
        <x:v>51772</x:v>
      </x:c>
      <x:c r="F9892" s="16" t="n">
        <x:v>1445</x:v>
      </x:c>
      <x:c r="G9892" s="15" t="n">
        <x:f>VLOOKUP(D9892,'Pricing'!$A$6:$E$8,5,FALSE)</x:f>
        <x:v>1.2300000000000002</x:v>
      </x:c>
      <x:c r="H9892" s="15" t="n">
        <x:f>VLOOKUP(D9892,'Pricing'!$A$6:$E$8,4,FALSE)</x:f>
        <x:v>6</x:v>
      </x:c>
      <x:c r="I9892" s="15" t="n">
        <x:f>E9892*G9892/1000000</x:f>
        <x:v>0.06367956000000001</x:v>
      </x:c>
      <x:c r="J9892" s="15" t="n">
        <x:f>F9892*H9892/1000000</x:f>
        <x:v>0.00867</x:v>
      </x:c>
      <x:c r="K9892" s="15" t="n">
        <x:f>SUM(I9892:J9892)</x:f>
        <x:v>0.07234956000000001</x:v>
      </x:c>
    </x:row>
    <x:row r="9893" ht="23" customHeight="1">
      <x:c r="A9893" s="2" t="str">
        <x:v>REQ-09889</x:v>
      </x:c>
      <x:c r="B9893" s="2" t="n">
        <x:v>29</x:v>
      </x:c>
      <x:c r="C9893" s="2" t="str">
        <x:v>Research</x:v>
      </x:c>
      <x:c r="D9893" s="2" t="str">
        <x:v>Balanced</x:v>
      </x:c>
      <x:c r="E9893" s="16" t="n">
        <x:v>53363</x:v>
      </x:c>
      <x:c r="F9893" s="16" t="n">
        <x:v>2763</x:v>
      </x:c>
      <x:c r="G9893" s="15" t="n">
        <x:f>VLOOKUP(D9893,'Pricing'!$A$6:$E$8,5,FALSE)</x:f>
        <x:v>1.2300000000000002</x:v>
      </x:c>
      <x:c r="H9893" s="15" t="n">
        <x:f>VLOOKUP(D9893,'Pricing'!$A$6:$E$8,4,FALSE)</x:f>
        <x:v>6</x:v>
      </x:c>
      <x:c r="I9893" s="15" t="n">
        <x:f>E9893*G9893/1000000</x:f>
        <x:v>0.06563649</x:v>
      </x:c>
      <x:c r="J9893" s="15" t="n">
        <x:f>F9893*H9893/1000000</x:f>
        <x:v>0.016578</x:v>
      </x:c>
      <x:c r="K9893" s="15" t="n">
        <x:f>SUM(I9893:J9893)</x:f>
        <x:v>0.08221449</x:v>
      </x:c>
    </x:row>
    <x:row r="9894" ht="23" customHeight="1">
      <x:c r="A9894" s="2" t="str">
        <x:v>REQ-09890</x:v>
      </x:c>
      <x:c r="B9894" s="2" t="n">
        <x:v>31</x:v>
      </x:c>
      <x:c r="C9894" s="2" t="str">
        <x:v>Product</x:v>
      </x:c>
      <x:c r="D9894" s="2" t="str">
        <x:v>Reasoning</x:v>
      </x:c>
      <x:c r="E9894" s="16" t="n">
        <x:v>58006</x:v>
      </x:c>
      <x:c r="F9894" s="16" t="n">
        <x:v>1676</x:v>
      </x:c>
      <x:c r="G9894" s="15" t="n">
        <x:f>VLOOKUP(D9894,'Pricing'!$A$6:$E$8,5,FALSE)</x:f>
        <x:v>4.920000000000001</x:v>
      </x:c>
      <x:c r="H9894" s="15" t="n">
        <x:f>VLOOKUP(D9894,'Pricing'!$A$6:$E$8,4,FALSE)</x:f>
        <x:v>24</x:v>
      </x:c>
      <x:c r="I9894" s="15" t="n">
        <x:f>E9894*G9894/1000000</x:f>
        <x:v>0.28538952</x:v>
      </x:c>
      <x:c r="J9894" s="15" t="n">
        <x:f>F9894*H9894/1000000</x:f>
        <x:v>0.040224</x:v>
      </x:c>
      <x:c r="K9894" s="15" t="n">
        <x:f>SUM(I9894:J9894)</x:f>
        <x:v>0.32561352</x:v>
      </x:c>
    </x:row>
    <x:row r="9895" ht="23" customHeight="1">
      <x:c r="A9895" s="2" t="str">
        <x:v>REQ-09891</x:v>
      </x:c>
      <x:c r="B9895" s="2" t="n">
        <x:v>20</x:v>
      </x:c>
      <x:c r="C9895" s="2" t="str">
        <x:v>Research</x:v>
      </x:c>
      <x:c r="D9895" s="2" t="str">
        <x:v>Balanced</x:v>
      </x:c>
      <x:c r="E9895" s="16" t="n">
        <x:v>67651</x:v>
      </x:c>
      <x:c r="F9895" s="16" t="n">
        <x:v>3800</x:v>
      </x:c>
      <x:c r="G9895" s="15" t="n">
        <x:f>VLOOKUP(D9895,'Pricing'!$A$6:$E$8,5,FALSE)</x:f>
        <x:v>1.2300000000000002</x:v>
      </x:c>
      <x:c r="H9895" s="15" t="n">
        <x:f>VLOOKUP(D9895,'Pricing'!$A$6:$E$8,4,FALSE)</x:f>
        <x:v>6</x:v>
      </x:c>
      <x:c r="I9895" s="15" t="n">
        <x:f>E9895*G9895/1000000</x:f>
        <x:v>0.08321073000000001</x:v>
      </x:c>
      <x:c r="J9895" s="15" t="n">
        <x:f>F9895*H9895/1000000</x:f>
        <x:v>0.0228</x:v>
      </x:c>
      <x:c r="K9895" s="15" t="n">
        <x:f>SUM(I9895:J9895)</x:f>
        <x:v>0.10601073000000001</x:v>
      </x:c>
    </x:row>
    <x:row r="9896" ht="23" customHeight="1">
      <x:c r="A9896" s="2" t="str">
        <x:v>REQ-09892</x:v>
      </x:c>
      <x:c r="B9896" s="2" t="n">
        <x:v>24</x:v>
      </x:c>
      <x:c r="C9896" s="2" t="str">
        <x:v>Product</x:v>
      </x:c>
      <x:c r="D9896" s="2" t="str">
        <x:v>Balanced</x:v>
      </x:c>
      <x:c r="E9896" s="16" t="n">
        <x:v>4743</x:v>
      </x:c>
      <x:c r="F9896" s="16" t="n">
        <x:v>3779</x:v>
      </x:c>
      <x:c r="G9896" s="15" t="n">
        <x:f>VLOOKUP(D9896,'Pricing'!$A$6:$E$8,5,FALSE)</x:f>
        <x:v>1.2300000000000002</x:v>
      </x:c>
      <x:c r="H9896" s="15" t="n">
        <x:f>VLOOKUP(D9896,'Pricing'!$A$6:$E$8,4,FALSE)</x:f>
        <x:v>6</x:v>
      </x:c>
      <x:c r="I9896" s="15" t="n">
        <x:f>E9896*G9896/1000000</x:f>
        <x:v>0.005833890000000001</x:v>
      </x:c>
      <x:c r="J9896" s="15" t="n">
        <x:f>F9896*H9896/1000000</x:f>
        <x:v>0.022674</x:v>
      </x:c>
      <x:c r="K9896" s="15" t="n">
        <x:f>SUM(I9896:J9896)</x:f>
        <x:v>0.02850789</x:v>
      </x:c>
    </x:row>
    <x:row r="9897" ht="23" customHeight="1">
      <x:c r="A9897" s="2" t="str">
        <x:v>REQ-09893</x:v>
      </x:c>
      <x:c r="B9897" s="2" t="n">
        <x:v>8</x:v>
      </x:c>
      <x:c r="C9897" s="2" t="str">
        <x:v>Engineering</x:v>
      </x:c>
      <x:c r="D9897" s="2" t="str">
        <x:v>Balanced</x:v>
      </x:c>
      <x:c r="E9897" s="16" t="n">
        <x:v>18049</x:v>
      </x:c>
      <x:c r="F9897" s="16" t="n">
        <x:v>533</x:v>
      </x:c>
      <x:c r="G9897" s="15" t="n">
        <x:f>VLOOKUP(D9897,'Pricing'!$A$6:$E$8,5,FALSE)</x:f>
        <x:v>1.2300000000000002</x:v>
      </x:c>
      <x:c r="H9897" s="15" t="n">
        <x:f>VLOOKUP(D9897,'Pricing'!$A$6:$E$8,4,FALSE)</x:f>
        <x:v>6</x:v>
      </x:c>
      <x:c r="I9897" s="15" t="n">
        <x:f>E9897*G9897/1000000</x:f>
        <x:v>0.022200270000000005</x:v>
      </x:c>
      <x:c r="J9897" s="15" t="n">
        <x:f>F9897*H9897/1000000</x:f>
        <x:v>0.003198</x:v>
      </x:c>
      <x:c r="K9897" s="15" t="n">
        <x:f>SUM(I9897:J9897)</x:f>
        <x:v>0.025398270000000004</x:v>
      </x:c>
    </x:row>
    <x:row r="9898" ht="23" customHeight="1">
      <x:c r="A9898" s="2" t="str">
        <x:v>REQ-09894</x:v>
      </x:c>
      <x:c r="B9898" s="2" t="n">
        <x:v>24</x:v>
      </x:c>
      <x:c r="C9898" s="2" t="str">
        <x:v>Growth</x:v>
      </x:c>
      <x:c r="D9898" s="2" t="str">
        <x:v>Balanced</x:v>
      </x:c>
      <x:c r="E9898" s="16" t="n">
        <x:v>88993</x:v>
      </x:c>
      <x:c r="F9898" s="16" t="n">
        <x:v>718</x:v>
      </x:c>
      <x:c r="G9898" s="15" t="n">
        <x:f>VLOOKUP(D9898,'Pricing'!$A$6:$E$8,5,FALSE)</x:f>
        <x:v>1.2300000000000002</x:v>
      </x:c>
      <x:c r="H9898" s="15" t="n">
        <x:f>VLOOKUP(D9898,'Pricing'!$A$6:$E$8,4,FALSE)</x:f>
        <x:v>6</x:v>
      </x:c>
      <x:c r="I9898" s="15" t="n">
        <x:f>E9898*G9898/1000000</x:f>
        <x:v>0.10946139000000002</x:v>
      </x:c>
      <x:c r="J9898" s="15" t="n">
        <x:f>F9898*H9898/1000000</x:f>
        <x:v>0.004308</x:v>
      </x:c>
      <x:c r="K9898" s="15" t="n">
        <x:f>SUM(I9898:J9898)</x:f>
        <x:v>0.11376939000000003</x:v>
      </x:c>
    </x:row>
    <x:row r="9899" ht="23" customHeight="1">
      <x:c r="A9899" s="2" t="str">
        <x:v>REQ-09895</x:v>
      </x:c>
      <x:c r="B9899" s="2" t="n">
        <x:v>30</x:v>
      </x:c>
      <x:c r="C9899" s="2" t="str">
        <x:v>Engineering</x:v>
      </x:c>
      <x:c r="D9899" s="2" t="str">
        <x:v>Swift</x:v>
      </x:c>
      <x:c r="E9899" s="16" t="n">
        <x:v>109426</x:v>
      </x:c>
      <x:c r="F9899" s="16" t="n">
        <x:v>551</x:v>
      </x:c>
      <x:c r="G9899" s="15" t="n">
        <x:f>VLOOKUP(D9899,'Pricing'!$A$6:$E$8,5,FALSE)</x:f>
        <x:v>0.246</x:v>
      </x:c>
      <x:c r="H9899" s="15" t="n">
        <x:f>VLOOKUP(D9899,'Pricing'!$A$6:$E$8,4,FALSE)</x:f>
        <x:v>1.2</x:v>
      </x:c>
      <x:c r="I9899" s="15" t="n">
        <x:f>E9899*G9899/1000000</x:f>
        <x:v>0.026918796</x:v>
      </x:c>
      <x:c r="J9899" s="15" t="n">
        <x:f>F9899*H9899/1000000</x:f>
        <x:v>0.0006611999999999999</x:v>
      </x:c>
      <x:c r="K9899" s="15" t="n">
        <x:f>SUM(I9899:J9899)</x:f>
        <x:v>0.027579996</x:v>
      </x:c>
    </x:row>
    <x:row r="9900" ht="23" customHeight="1">
      <x:c r="A9900" s="2" t="str">
        <x:v>REQ-09896</x:v>
      </x:c>
      <x:c r="B9900" s="2" t="n">
        <x:v>26</x:v>
      </x:c>
      <x:c r="C9900" s="2" t="str">
        <x:v>Product</x:v>
      </x:c>
      <x:c r="D9900" s="2" t="str">
        <x:v>Balanced</x:v>
      </x:c>
      <x:c r="E9900" s="16" t="n">
        <x:v>41012</x:v>
      </x:c>
      <x:c r="F9900" s="16" t="n">
        <x:v>1569</x:v>
      </x:c>
      <x:c r="G9900" s="15" t="n">
        <x:f>VLOOKUP(D9900,'Pricing'!$A$6:$E$8,5,FALSE)</x:f>
        <x:v>1.2300000000000002</x:v>
      </x:c>
      <x:c r="H9900" s="15" t="n">
        <x:f>VLOOKUP(D9900,'Pricing'!$A$6:$E$8,4,FALSE)</x:f>
        <x:v>6</x:v>
      </x:c>
      <x:c r="I9900" s="15" t="n">
        <x:f>E9900*G9900/1000000</x:f>
        <x:v>0.05044476000000001</x:v>
      </x:c>
      <x:c r="J9900" s="15" t="n">
        <x:f>F9900*H9900/1000000</x:f>
        <x:v>0.009414</x:v>
      </x:c>
      <x:c r="K9900" s="15" t="n">
        <x:f>SUM(I9900:J9900)</x:f>
        <x:v>0.05985876000000001</x:v>
      </x:c>
    </x:row>
    <x:row r="9901" ht="23" customHeight="1">
      <x:c r="A9901" s="2" t="str">
        <x:v>REQ-09897</x:v>
      </x:c>
      <x:c r="B9901" s="2" t="n">
        <x:v>25</x:v>
      </x:c>
      <x:c r="C9901" s="2" t="str">
        <x:v>Operations</x:v>
      </x:c>
      <x:c r="D9901" s="2" t="str">
        <x:v>Swift</x:v>
      </x:c>
      <x:c r="E9901" s="16" t="n">
        <x:v>27137</x:v>
      </x:c>
      <x:c r="F9901" s="16" t="n">
        <x:v>3265</x:v>
      </x:c>
      <x:c r="G9901" s="15" t="n">
        <x:f>VLOOKUP(D9901,'Pricing'!$A$6:$E$8,5,FALSE)</x:f>
        <x:v>0.246</x:v>
      </x:c>
      <x:c r="H9901" s="15" t="n">
        <x:f>VLOOKUP(D9901,'Pricing'!$A$6:$E$8,4,FALSE)</x:f>
        <x:v>1.2</x:v>
      </x:c>
      <x:c r="I9901" s="15" t="n">
        <x:f>E9901*G9901/1000000</x:f>
        <x:v>0.006675702</x:v>
      </x:c>
      <x:c r="J9901" s="15" t="n">
        <x:f>F9901*H9901/1000000</x:f>
        <x:v>0.003918</x:v>
      </x:c>
      <x:c r="K9901" s="15" t="n">
        <x:f>SUM(I9901:J9901)</x:f>
        <x:v>0.010593702</x:v>
      </x:c>
    </x:row>
    <x:row r="9902" ht="23" customHeight="1">
      <x:c r="A9902" s="2" t="str">
        <x:v>REQ-09898</x:v>
      </x:c>
      <x:c r="B9902" s="2" t="n">
        <x:v>4</x:v>
      </x:c>
      <x:c r="C9902" s="2" t="str">
        <x:v>Growth</x:v>
      </x:c>
      <x:c r="D9902" s="2" t="str">
        <x:v>Swift</x:v>
      </x:c>
      <x:c r="E9902" s="16" t="n">
        <x:v>116081</x:v>
      </x:c>
      <x:c r="F9902" s="16" t="n">
        <x:v>1507</x:v>
      </x:c>
      <x:c r="G9902" s="15" t="n">
        <x:f>VLOOKUP(D9902,'Pricing'!$A$6:$E$8,5,FALSE)</x:f>
        <x:v>0.246</x:v>
      </x:c>
      <x:c r="H9902" s="15" t="n">
        <x:f>VLOOKUP(D9902,'Pricing'!$A$6:$E$8,4,FALSE)</x:f>
        <x:v>1.2</x:v>
      </x:c>
      <x:c r="I9902" s="15" t="n">
        <x:f>E9902*G9902/1000000</x:f>
        <x:v>0.028555926</x:v>
      </x:c>
      <x:c r="J9902" s="15" t="n">
        <x:f>F9902*H9902/1000000</x:f>
        <x:v>0.0018084</x:v>
      </x:c>
      <x:c r="K9902" s="15" t="n">
        <x:f>SUM(I9902:J9902)</x:f>
        <x:v>0.030364325999999997</x:v>
      </x:c>
    </x:row>
    <x:row r="9903" ht="23" customHeight="1">
      <x:c r="A9903" s="2" t="str">
        <x:v>REQ-09899</x:v>
      </x:c>
      <x:c r="B9903" s="2" t="n">
        <x:v>23</x:v>
      </x:c>
      <x:c r="C9903" s="2" t="str">
        <x:v>Engineering</x:v>
      </x:c>
      <x:c r="D9903" s="2" t="str">
        <x:v>Balanced</x:v>
      </x:c>
      <x:c r="E9903" s="16" t="n">
        <x:v>36486</x:v>
      </x:c>
      <x:c r="F9903" s="16" t="n">
        <x:v>2525</x:v>
      </x:c>
      <x:c r="G9903" s="15" t="n">
        <x:f>VLOOKUP(D9903,'Pricing'!$A$6:$E$8,5,FALSE)</x:f>
        <x:v>1.2300000000000002</x:v>
      </x:c>
      <x:c r="H9903" s="15" t="n">
        <x:f>VLOOKUP(D9903,'Pricing'!$A$6:$E$8,4,FALSE)</x:f>
        <x:v>6</x:v>
      </x:c>
      <x:c r="I9903" s="15" t="n">
        <x:f>E9903*G9903/1000000</x:f>
        <x:v>0.044877780000000006</x:v>
      </x:c>
      <x:c r="J9903" s="15" t="n">
        <x:f>F9903*H9903/1000000</x:f>
        <x:v>0.01515</x:v>
      </x:c>
      <x:c r="K9903" s="15" t="n">
        <x:f>SUM(I9903:J9903)</x:f>
        <x:v>0.06002778</x:v>
      </x:c>
    </x:row>
    <x:row r="9904" ht="23" customHeight="1">
      <x:c r="A9904" s="2" t="str">
        <x:v>REQ-09900</x:v>
      </x:c>
      <x:c r="B9904" s="2" t="n">
        <x:v>17</x:v>
      </x:c>
      <x:c r="C9904" s="2" t="str">
        <x:v>Product</x:v>
      </x:c>
      <x:c r="D9904" s="2" t="str">
        <x:v>Balanced</x:v>
      </x:c>
      <x:c r="E9904" s="16" t="n">
        <x:v>107432</x:v>
      </x:c>
      <x:c r="F9904" s="16" t="n">
        <x:v>3339</x:v>
      </x:c>
      <x:c r="G9904" s="15" t="n">
        <x:f>VLOOKUP(D9904,'Pricing'!$A$6:$E$8,5,FALSE)</x:f>
        <x:v>1.2300000000000002</x:v>
      </x:c>
      <x:c r="H9904" s="15" t="n">
        <x:f>VLOOKUP(D9904,'Pricing'!$A$6:$E$8,4,FALSE)</x:f>
        <x:v>6</x:v>
      </x:c>
      <x:c r="I9904" s="15" t="n">
        <x:f>E9904*G9904/1000000</x:f>
        <x:v>0.13214136</x:v>
      </x:c>
      <x:c r="J9904" s="15" t="n">
        <x:f>F9904*H9904/1000000</x:f>
        <x:v>0.020034</x:v>
      </x:c>
      <x:c r="K9904" s="15" t="n">
        <x:f>SUM(I9904:J9904)</x:f>
        <x:v>0.15217536</x:v>
      </x:c>
    </x:row>
    <x:row r="9905" ht="23" customHeight="1">
      <x:c r="A9905" s="2" t="str">
        <x:v>REQ-09901</x:v>
      </x:c>
      <x:c r="B9905" s="2" t="n">
        <x:v>9</x:v>
      </x:c>
      <x:c r="C9905" s="2" t="str">
        <x:v>Research</x:v>
      </x:c>
      <x:c r="D9905" s="2" t="str">
        <x:v>Balanced</x:v>
      </x:c>
      <x:c r="E9905" s="16" t="n">
        <x:v>69052</x:v>
      </x:c>
      <x:c r="F9905" s="16" t="n">
        <x:v>1426</x:v>
      </x:c>
      <x:c r="G9905" s="15" t="n">
        <x:f>VLOOKUP(D9905,'Pricing'!$A$6:$E$8,5,FALSE)</x:f>
        <x:v>1.2300000000000002</x:v>
      </x:c>
      <x:c r="H9905" s="15" t="n">
        <x:f>VLOOKUP(D9905,'Pricing'!$A$6:$E$8,4,FALSE)</x:f>
        <x:v>6</x:v>
      </x:c>
      <x:c r="I9905" s="15" t="n">
        <x:f>E9905*G9905/1000000</x:f>
        <x:v>0.08493396000000002</x:v>
      </x:c>
      <x:c r="J9905" s="15" t="n">
        <x:f>F9905*H9905/1000000</x:f>
        <x:v>0.008556</x:v>
      </x:c>
      <x:c r="K9905" s="15" t="n">
        <x:f>SUM(I9905:J9905)</x:f>
        <x:v>0.09348996000000001</x:v>
      </x:c>
    </x:row>
    <x:row r="9906" ht="23" customHeight="1">
      <x:c r="A9906" s="2" t="str">
        <x:v>REQ-09902</x:v>
      </x:c>
      <x:c r="B9906" s="2" t="n">
        <x:v>28</x:v>
      </x:c>
      <x:c r="C9906" s="2" t="str">
        <x:v>Support</x:v>
      </x:c>
      <x:c r="D9906" s="2" t="str">
        <x:v>Balanced</x:v>
      </x:c>
      <x:c r="E9906" s="16" t="n">
        <x:v>6792</x:v>
      </x:c>
      <x:c r="F9906" s="16" t="n">
        <x:v>2145</x:v>
      </x:c>
      <x:c r="G9906" s="15" t="n">
        <x:f>VLOOKUP(D9906,'Pricing'!$A$6:$E$8,5,FALSE)</x:f>
        <x:v>1.2300000000000002</x:v>
      </x:c>
      <x:c r="H9906" s="15" t="n">
        <x:f>VLOOKUP(D9906,'Pricing'!$A$6:$E$8,4,FALSE)</x:f>
        <x:v>6</x:v>
      </x:c>
      <x:c r="I9906" s="15" t="n">
        <x:f>E9906*G9906/1000000</x:f>
        <x:v>0.008354160000000001</x:v>
      </x:c>
      <x:c r="J9906" s="15" t="n">
        <x:f>F9906*H9906/1000000</x:f>
        <x:v>0.01287</x:v>
      </x:c>
      <x:c r="K9906" s="15" t="n">
        <x:f>SUM(I9906:J9906)</x:f>
        <x:v>0.02122416</x:v>
      </x:c>
    </x:row>
    <x:row r="9907" ht="23" customHeight="1">
      <x:c r="A9907" s="2" t="str">
        <x:v>REQ-09903</x:v>
      </x:c>
      <x:c r="B9907" s="2" t="n">
        <x:v>29</x:v>
      </x:c>
      <x:c r="C9907" s="2" t="str">
        <x:v>Research</x:v>
      </x:c>
      <x:c r="D9907" s="2" t="str">
        <x:v>Swift</x:v>
      </x:c>
      <x:c r="E9907" s="16" t="n">
        <x:v>50346</x:v>
      </x:c>
      <x:c r="F9907" s="16" t="n">
        <x:v>3944</x:v>
      </x:c>
      <x:c r="G9907" s="15" t="n">
        <x:f>VLOOKUP(D9907,'Pricing'!$A$6:$E$8,5,FALSE)</x:f>
        <x:v>0.246</x:v>
      </x:c>
      <x:c r="H9907" s="15" t="n">
        <x:f>VLOOKUP(D9907,'Pricing'!$A$6:$E$8,4,FALSE)</x:f>
        <x:v>1.2</x:v>
      </x:c>
      <x:c r="I9907" s="15" t="n">
        <x:f>E9907*G9907/1000000</x:f>
        <x:v>0.012385116</x:v>
      </x:c>
      <x:c r="J9907" s="15" t="n">
        <x:f>F9907*H9907/1000000</x:f>
        <x:v>0.0047328000000000005</x:v>
      </x:c>
      <x:c r="K9907" s="15" t="n">
        <x:f>SUM(I9907:J9907)</x:f>
        <x:v>0.017117916</x:v>
      </x:c>
    </x:row>
    <x:row r="9908" ht="23" customHeight="1">
      <x:c r="A9908" s="2" t="str">
        <x:v>REQ-09904</x:v>
      </x:c>
      <x:c r="B9908" s="2" t="n">
        <x:v>21</x:v>
      </x:c>
      <x:c r="C9908" s="2" t="str">
        <x:v>Support</x:v>
      </x:c>
      <x:c r="D9908" s="2" t="str">
        <x:v>Balanced</x:v>
      </x:c>
      <x:c r="E9908" s="16" t="n">
        <x:v>36115</x:v>
      </x:c>
      <x:c r="F9908" s="16" t="n">
        <x:v>670</x:v>
      </x:c>
      <x:c r="G9908" s="15" t="n">
        <x:f>VLOOKUP(D9908,'Pricing'!$A$6:$E$8,5,FALSE)</x:f>
        <x:v>1.2300000000000002</x:v>
      </x:c>
      <x:c r="H9908" s="15" t="n">
        <x:f>VLOOKUP(D9908,'Pricing'!$A$6:$E$8,4,FALSE)</x:f>
        <x:v>6</x:v>
      </x:c>
      <x:c r="I9908" s="15" t="n">
        <x:f>E9908*G9908/1000000</x:f>
        <x:v>0.04442145</x:v>
      </x:c>
      <x:c r="J9908" s="15" t="n">
        <x:f>F9908*H9908/1000000</x:f>
        <x:v>0.00402</x:v>
      </x:c>
      <x:c r="K9908" s="15" t="n">
        <x:f>SUM(I9908:J9908)</x:f>
        <x:v>0.048441450000000004</x:v>
      </x:c>
    </x:row>
    <x:row r="9909" ht="23" customHeight="1">
      <x:c r="A9909" s="2" t="str">
        <x:v>REQ-09905</x:v>
      </x:c>
      <x:c r="B9909" s="2" t="n">
        <x:v>13</x:v>
      </x:c>
      <x:c r="C9909" s="2" t="str">
        <x:v>Operations</x:v>
      </x:c>
      <x:c r="D9909" s="2" t="str">
        <x:v>Balanced</x:v>
      </x:c>
      <x:c r="E9909" s="16" t="n">
        <x:v>18193</x:v>
      </x:c>
      <x:c r="F9909" s="16" t="n">
        <x:v>3842</x:v>
      </x:c>
      <x:c r="G9909" s="15" t="n">
        <x:f>VLOOKUP(D9909,'Pricing'!$A$6:$E$8,5,FALSE)</x:f>
        <x:v>1.2300000000000002</x:v>
      </x:c>
      <x:c r="H9909" s="15" t="n">
        <x:f>VLOOKUP(D9909,'Pricing'!$A$6:$E$8,4,FALSE)</x:f>
        <x:v>6</x:v>
      </x:c>
      <x:c r="I9909" s="15" t="n">
        <x:f>E9909*G9909/1000000</x:f>
        <x:v>0.022377390000000004</x:v>
      </x:c>
      <x:c r="J9909" s="15" t="n">
        <x:f>F9909*H9909/1000000</x:f>
        <x:v>0.023052</x:v>
      </x:c>
      <x:c r="K9909" s="15" t="n">
        <x:f>SUM(I9909:J9909)</x:f>
        <x:v>0.04542939</x:v>
      </x:c>
    </x:row>
    <x:row r="9910" ht="23" customHeight="1">
      <x:c r="A9910" s="2" t="str">
        <x:v>REQ-09906</x:v>
      </x:c>
      <x:c r="B9910" s="2" t="n">
        <x:v>9</x:v>
      </x:c>
      <x:c r="C9910" s="2" t="str">
        <x:v>Support</x:v>
      </x:c>
      <x:c r="D9910" s="2" t="str">
        <x:v>Reasoning</x:v>
      </x:c>
      <x:c r="E9910" s="16" t="n">
        <x:v>100722</x:v>
      </x:c>
      <x:c r="F9910" s="16" t="n">
        <x:v>1125</x:v>
      </x:c>
      <x:c r="G9910" s="15" t="n">
        <x:f>VLOOKUP(D9910,'Pricing'!$A$6:$E$8,5,FALSE)</x:f>
        <x:v>4.920000000000001</x:v>
      </x:c>
      <x:c r="H9910" s="15" t="n">
        <x:f>VLOOKUP(D9910,'Pricing'!$A$6:$E$8,4,FALSE)</x:f>
        <x:v>24</x:v>
      </x:c>
      <x:c r="I9910" s="15" t="n">
        <x:f>E9910*G9910/1000000</x:f>
        <x:v>0.4955522400000001</x:v>
      </x:c>
      <x:c r="J9910" s="15" t="n">
        <x:f>F9910*H9910/1000000</x:f>
        <x:v>0.027</x:v>
      </x:c>
      <x:c r="K9910" s="15" t="n">
        <x:f>SUM(I9910:J9910)</x:f>
        <x:v>0.5225522400000001</x:v>
      </x:c>
    </x:row>
    <x:row r="9911" ht="23" customHeight="1">
      <x:c r="A9911" s="2" t="str">
        <x:v>REQ-09907</x:v>
      </x:c>
      <x:c r="B9911" s="2" t="n">
        <x:v>5</x:v>
      </x:c>
      <x:c r="C9911" s="2" t="str">
        <x:v>Engineering</x:v>
      </x:c>
      <x:c r="D9911" s="2" t="str">
        <x:v>Balanced</x:v>
      </x:c>
      <x:c r="E9911" s="16" t="n">
        <x:v>67973</x:v>
      </x:c>
      <x:c r="F9911" s="16" t="n">
        <x:v>2553</x:v>
      </x:c>
      <x:c r="G9911" s="15" t="n">
        <x:f>VLOOKUP(D9911,'Pricing'!$A$6:$E$8,5,FALSE)</x:f>
        <x:v>1.2300000000000002</x:v>
      </x:c>
      <x:c r="H9911" s="15" t="n">
        <x:f>VLOOKUP(D9911,'Pricing'!$A$6:$E$8,4,FALSE)</x:f>
        <x:v>6</x:v>
      </x:c>
      <x:c r="I9911" s="15" t="n">
        <x:f>E9911*G9911/1000000</x:f>
        <x:v>0.08360679000000001</x:v>
      </x:c>
      <x:c r="J9911" s="15" t="n">
        <x:f>F9911*H9911/1000000</x:f>
        <x:v>0.015318</x:v>
      </x:c>
      <x:c r="K9911" s="15" t="n">
        <x:f>SUM(I9911:J9911)</x:f>
        <x:v>0.09892479000000001</x:v>
      </x:c>
    </x:row>
    <x:row r="9912" ht="23" customHeight="1">
      <x:c r="A9912" s="2" t="str">
        <x:v>REQ-09908</x:v>
      </x:c>
      <x:c r="B9912" s="2" t="n">
        <x:v>10</x:v>
      </x:c>
      <x:c r="C9912" s="2" t="str">
        <x:v>Product</x:v>
      </x:c>
      <x:c r="D9912" s="2" t="str">
        <x:v>Swift</x:v>
      </x:c>
      <x:c r="E9912" s="16" t="n">
        <x:v>92040</x:v>
      </x:c>
      <x:c r="F9912" s="16" t="n">
        <x:v>1814</x:v>
      </x:c>
      <x:c r="G9912" s="15" t="n">
        <x:f>VLOOKUP(D9912,'Pricing'!$A$6:$E$8,5,FALSE)</x:f>
        <x:v>0.246</x:v>
      </x:c>
      <x:c r="H9912" s="15" t="n">
        <x:f>VLOOKUP(D9912,'Pricing'!$A$6:$E$8,4,FALSE)</x:f>
        <x:v>1.2</x:v>
      </x:c>
      <x:c r="I9912" s="15" t="n">
        <x:f>E9912*G9912/1000000</x:f>
        <x:v>0.02264184</x:v>
      </x:c>
      <x:c r="J9912" s="15" t="n">
        <x:f>F9912*H9912/1000000</x:f>
        <x:v>0.0021767999999999996</x:v>
      </x:c>
      <x:c r="K9912" s="15" t="n">
        <x:f>SUM(I9912:J9912)</x:f>
        <x:v>0.02481864</x:v>
      </x:c>
    </x:row>
    <x:row r="9913" ht="23" customHeight="1">
      <x:c r="A9913" s="2" t="str">
        <x:v>REQ-09909</x:v>
      </x:c>
      <x:c r="B9913" s="2" t="n">
        <x:v>20</x:v>
      </x:c>
      <x:c r="C9913" s="2" t="str">
        <x:v>Engineering</x:v>
      </x:c>
      <x:c r="D9913" s="2" t="str">
        <x:v>Balanced</x:v>
      </x:c>
      <x:c r="E9913" s="16" t="n">
        <x:v>51296</x:v>
      </x:c>
      <x:c r="F9913" s="16" t="n">
        <x:v>1459</x:v>
      </x:c>
      <x:c r="G9913" s="15" t="n">
        <x:f>VLOOKUP(D9913,'Pricing'!$A$6:$E$8,5,FALSE)</x:f>
        <x:v>1.2300000000000002</x:v>
      </x:c>
      <x:c r="H9913" s="15" t="n">
        <x:f>VLOOKUP(D9913,'Pricing'!$A$6:$E$8,4,FALSE)</x:f>
        <x:v>6</x:v>
      </x:c>
      <x:c r="I9913" s="15" t="n">
        <x:f>E9913*G9913/1000000</x:f>
        <x:v>0.06309408000000001</x:v>
      </x:c>
      <x:c r="J9913" s="15" t="n">
        <x:f>F9913*H9913/1000000</x:f>
        <x:v>0.008754</x:v>
      </x:c>
      <x:c r="K9913" s="15" t="n">
        <x:f>SUM(I9913:J9913)</x:f>
        <x:v>0.07184808000000001</x:v>
      </x:c>
    </x:row>
    <x:row r="9914" ht="23" customHeight="1">
      <x:c r="A9914" s="2" t="str">
        <x:v>REQ-09910</x:v>
      </x:c>
      <x:c r="B9914" s="2" t="n">
        <x:v>7</x:v>
      </x:c>
      <x:c r="C9914" s="2" t="str">
        <x:v>Growth</x:v>
      </x:c>
      <x:c r="D9914" s="2" t="str">
        <x:v>Swift</x:v>
      </x:c>
      <x:c r="E9914" s="16" t="n">
        <x:v>48803</x:v>
      </x:c>
      <x:c r="F9914" s="16" t="n">
        <x:v>1393</x:v>
      </x:c>
      <x:c r="G9914" s="15" t="n">
        <x:f>VLOOKUP(D9914,'Pricing'!$A$6:$E$8,5,FALSE)</x:f>
        <x:v>0.246</x:v>
      </x:c>
      <x:c r="H9914" s="15" t="n">
        <x:f>VLOOKUP(D9914,'Pricing'!$A$6:$E$8,4,FALSE)</x:f>
        <x:v>1.2</x:v>
      </x:c>
      <x:c r="I9914" s="15" t="n">
        <x:f>E9914*G9914/1000000</x:f>
        <x:v>0.012005538</x:v>
      </x:c>
      <x:c r="J9914" s="15" t="n">
        <x:f>F9914*H9914/1000000</x:f>
        <x:v>0.0016715999999999999</x:v>
      </x:c>
      <x:c r="K9914" s="15" t="n">
        <x:f>SUM(I9914:J9914)</x:f>
        <x:v>0.013677138</x:v>
      </x:c>
    </x:row>
    <x:row r="9915" ht="23" customHeight="1">
      <x:c r="A9915" s="2" t="str">
        <x:v>REQ-09911</x:v>
      </x:c>
      <x:c r="B9915" s="2" t="n">
        <x:v>31</x:v>
      </x:c>
      <x:c r="C9915" s="2" t="str">
        <x:v>Engineering</x:v>
      </x:c>
      <x:c r="D9915" s="2" t="str">
        <x:v>Balanced</x:v>
      </x:c>
      <x:c r="E9915" s="16" t="n">
        <x:v>109820</x:v>
      </x:c>
      <x:c r="F9915" s="16" t="n">
        <x:v>3155</x:v>
      </x:c>
      <x:c r="G9915" s="15" t="n">
        <x:f>VLOOKUP(D9915,'Pricing'!$A$6:$E$8,5,FALSE)</x:f>
        <x:v>1.2300000000000002</x:v>
      </x:c>
      <x:c r="H9915" s="15" t="n">
        <x:f>VLOOKUP(D9915,'Pricing'!$A$6:$E$8,4,FALSE)</x:f>
        <x:v>6</x:v>
      </x:c>
      <x:c r="I9915" s="15" t="n">
        <x:f>E9915*G9915/1000000</x:f>
        <x:v>0.13507860000000005</x:v>
      </x:c>
      <x:c r="J9915" s="15" t="n">
        <x:f>F9915*H9915/1000000</x:f>
        <x:v>0.01893</x:v>
      </x:c>
      <x:c r="K9915" s="15" t="n">
        <x:f>SUM(I9915:J9915)</x:f>
        <x:v>0.15400860000000005</x:v>
      </x:c>
    </x:row>
    <x:row r="9916" ht="23" customHeight="1">
      <x:c r="A9916" s="2" t="str">
        <x:v>REQ-09912</x:v>
      </x:c>
      <x:c r="B9916" s="2" t="n">
        <x:v>27</x:v>
      </x:c>
      <x:c r="C9916" s="2" t="str">
        <x:v>Support</x:v>
      </x:c>
      <x:c r="D9916" s="2" t="str">
        <x:v>Swift</x:v>
      </x:c>
      <x:c r="E9916" s="16" t="n">
        <x:v>87909</x:v>
      </x:c>
      <x:c r="F9916" s="16" t="n">
        <x:v>1563</x:v>
      </x:c>
      <x:c r="G9916" s="15" t="n">
        <x:f>VLOOKUP(D9916,'Pricing'!$A$6:$E$8,5,FALSE)</x:f>
        <x:v>0.246</x:v>
      </x:c>
      <x:c r="H9916" s="15" t="n">
        <x:f>VLOOKUP(D9916,'Pricing'!$A$6:$E$8,4,FALSE)</x:f>
        <x:v>1.2</x:v>
      </x:c>
      <x:c r="I9916" s="15" t="n">
        <x:f>E9916*G9916/1000000</x:f>
        <x:v>0.021625614</x:v>
      </x:c>
      <x:c r="J9916" s="15" t="n">
        <x:f>F9916*H9916/1000000</x:f>
        <x:v>0.0018755999999999998</x:v>
      </x:c>
      <x:c r="K9916" s="15" t="n">
        <x:f>SUM(I9916:J9916)</x:f>
        <x:v>0.023501214</x:v>
      </x:c>
    </x:row>
    <x:row r="9917" ht="23" customHeight="1">
      <x:c r="A9917" s="2" t="str">
        <x:v>REQ-09913</x:v>
      </x:c>
      <x:c r="B9917" s="2" t="n">
        <x:v>25</x:v>
      </x:c>
      <x:c r="C9917" s="2" t="str">
        <x:v>Research</x:v>
      </x:c>
      <x:c r="D9917" s="2" t="str">
        <x:v>Swift</x:v>
      </x:c>
      <x:c r="E9917" s="16" t="n">
        <x:v>67943</x:v>
      </x:c>
      <x:c r="F9917" s="16" t="n">
        <x:v>1474</x:v>
      </x:c>
      <x:c r="G9917" s="15" t="n">
        <x:f>VLOOKUP(D9917,'Pricing'!$A$6:$E$8,5,FALSE)</x:f>
        <x:v>0.246</x:v>
      </x:c>
      <x:c r="H9917" s="15" t="n">
        <x:f>VLOOKUP(D9917,'Pricing'!$A$6:$E$8,4,FALSE)</x:f>
        <x:v>1.2</x:v>
      </x:c>
      <x:c r="I9917" s="15" t="n">
        <x:f>E9917*G9917/1000000</x:f>
        <x:v>0.016713978</x:v>
      </x:c>
      <x:c r="J9917" s="15" t="n">
        <x:f>F9917*H9917/1000000</x:f>
        <x:v>0.0017688</x:v>
      </x:c>
      <x:c r="K9917" s="15" t="n">
        <x:f>SUM(I9917:J9917)</x:f>
        <x:v>0.018482778000000002</x:v>
      </x:c>
    </x:row>
    <x:row r="9918" ht="23" customHeight="1">
      <x:c r="A9918" s="2" t="str">
        <x:v>REQ-09914</x:v>
      </x:c>
      <x:c r="B9918" s="2" t="n">
        <x:v>1</x:v>
      </x:c>
      <x:c r="C9918" s="2" t="str">
        <x:v>Product</x:v>
      </x:c>
      <x:c r="D9918" s="2" t="str">
        <x:v>Swift</x:v>
      </x:c>
      <x:c r="E9918" s="16" t="n">
        <x:v>19590</x:v>
      </x:c>
      <x:c r="F9918" s="16" t="n">
        <x:v>3639</x:v>
      </x:c>
      <x:c r="G9918" s="15" t="n">
        <x:f>VLOOKUP(D9918,'Pricing'!$A$6:$E$8,5,FALSE)</x:f>
        <x:v>0.246</x:v>
      </x:c>
      <x:c r="H9918" s="15" t="n">
        <x:f>VLOOKUP(D9918,'Pricing'!$A$6:$E$8,4,FALSE)</x:f>
        <x:v>1.2</x:v>
      </x:c>
      <x:c r="I9918" s="15" t="n">
        <x:f>E9918*G9918/1000000</x:f>
        <x:v>0.00481914</x:v>
      </x:c>
      <x:c r="J9918" s="15" t="n">
        <x:f>F9918*H9918/1000000</x:f>
        <x:v>0.0043668000000000005</x:v>
      </x:c>
      <x:c r="K9918" s="15" t="n">
        <x:f>SUM(I9918:J9918)</x:f>
        <x:v>0.00918594</x:v>
      </x:c>
    </x:row>
    <x:row r="9919" ht="23" customHeight="1">
      <x:c r="A9919" s="2" t="str">
        <x:v>REQ-09915</x:v>
      </x:c>
      <x:c r="B9919" s="2" t="n">
        <x:v>8</x:v>
      </x:c>
      <x:c r="C9919" s="2" t="str">
        <x:v>Research</x:v>
      </x:c>
      <x:c r="D9919" s="2" t="str">
        <x:v>Swift</x:v>
      </x:c>
      <x:c r="E9919" s="16" t="n">
        <x:v>7789</x:v>
      </x:c>
      <x:c r="F9919" s="16" t="n">
        <x:v>3333</x:v>
      </x:c>
      <x:c r="G9919" s="15" t="n">
        <x:f>VLOOKUP(D9919,'Pricing'!$A$6:$E$8,5,FALSE)</x:f>
        <x:v>0.246</x:v>
      </x:c>
      <x:c r="H9919" s="15" t="n">
        <x:f>VLOOKUP(D9919,'Pricing'!$A$6:$E$8,4,FALSE)</x:f>
        <x:v>1.2</x:v>
      </x:c>
      <x:c r="I9919" s="15" t="n">
        <x:f>E9919*G9919/1000000</x:f>
        <x:v>0.0019160940000000001</x:v>
      </x:c>
      <x:c r="J9919" s="15" t="n">
        <x:f>F9919*H9919/1000000</x:f>
        <x:v>0.0039996</x:v>
      </x:c>
      <x:c r="K9919" s="15" t="n">
        <x:f>SUM(I9919:J9919)</x:f>
        <x:v>0.005915694</x:v>
      </x:c>
    </x:row>
    <x:row r="9920" ht="23" customHeight="1">
      <x:c r="A9920" s="2" t="str">
        <x:v>REQ-09916</x:v>
      </x:c>
      <x:c r="B9920" s="2" t="n">
        <x:v>14</x:v>
      </x:c>
      <x:c r="C9920" s="2" t="str">
        <x:v>Support</x:v>
      </x:c>
      <x:c r="D9920" s="2" t="str">
        <x:v>Balanced</x:v>
      </x:c>
      <x:c r="E9920" s="16" t="n">
        <x:v>38549</x:v>
      </x:c>
      <x:c r="F9920" s="16" t="n">
        <x:v>1581</x:v>
      </x:c>
      <x:c r="G9920" s="15" t="n">
        <x:f>VLOOKUP(D9920,'Pricing'!$A$6:$E$8,5,FALSE)</x:f>
        <x:v>1.2300000000000002</x:v>
      </x:c>
      <x:c r="H9920" s="15" t="n">
        <x:f>VLOOKUP(D9920,'Pricing'!$A$6:$E$8,4,FALSE)</x:f>
        <x:v>6</x:v>
      </x:c>
      <x:c r="I9920" s="15" t="n">
        <x:f>E9920*G9920/1000000</x:f>
        <x:v>0.04741527000000001</x:v>
      </x:c>
      <x:c r="J9920" s="15" t="n">
        <x:f>F9920*H9920/1000000</x:f>
        <x:v>0.009486</x:v>
      </x:c>
      <x:c r="K9920" s="15" t="n">
        <x:f>SUM(I9920:J9920)</x:f>
        <x:v>0.05690127000000001</x:v>
      </x:c>
    </x:row>
    <x:row r="9921" ht="23" customHeight="1">
      <x:c r="A9921" s="2" t="str">
        <x:v>REQ-09917</x:v>
      </x:c>
      <x:c r="B9921" s="2" t="n">
        <x:v>11</x:v>
      </x:c>
      <x:c r="C9921" s="2" t="str">
        <x:v>Research</x:v>
      </x:c>
      <x:c r="D9921" s="2" t="str">
        <x:v>Balanced</x:v>
      </x:c>
      <x:c r="E9921" s="16" t="n">
        <x:v>105072</x:v>
      </x:c>
      <x:c r="F9921" s="16" t="n">
        <x:v>3239</x:v>
      </x:c>
      <x:c r="G9921" s="15" t="n">
        <x:f>VLOOKUP(D9921,'Pricing'!$A$6:$E$8,5,FALSE)</x:f>
        <x:v>1.2300000000000002</x:v>
      </x:c>
      <x:c r="H9921" s="15" t="n">
        <x:f>VLOOKUP(D9921,'Pricing'!$A$6:$E$8,4,FALSE)</x:f>
        <x:v>6</x:v>
      </x:c>
      <x:c r="I9921" s="15" t="n">
        <x:f>E9921*G9921/1000000</x:f>
        <x:v>0.12923856000000003</x:v>
      </x:c>
      <x:c r="J9921" s="15" t="n">
        <x:f>F9921*H9921/1000000</x:f>
        <x:v>0.019434</x:v>
      </x:c>
      <x:c r="K9921" s="15" t="n">
        <x:f>SUM(I9921:J9921)</x:f>
        <x:v>0.14867256000000004</x:v>
      </x:c>
    </x:row>
    <x:row r="9922" ht="23" customHeight="1">
      <x:c r="A9922" s="2" t="str">
        <x:v>REQ-09918</x:v>
      </x:c>
      <x:c r="B9922" s="2" t="n">
        <x:v>17</x:v>
      </x:c>
      <x:c r="C9922" s="2" t="str">
        <x:v>Support</x:v>
      </x:c>
      <x:c r="D9922" s="2" t="str">
        <x:v>Balanced</x:v>
      </x:c>
      <x:c r="E9922" s="16" t="n">
        <x:v>81032</x:v>
      </x:c>
      <x:c r="F9922" s="16" t="n">
        <x:v>1872</x:v>
      </x:c>
      <x:c r="G9922" s="15" t="n">
        <x:f>VLOOKUP(D9922,'Pricing'!$A$6:$E$8,5,FALSE)</x:f>
        <x:v>1.2300000000000002</x:v>
      </x:c>
      <x:c r="H9922" s="15" t="n">
        <x:f>VLOOKUP(D9922,'Pricing'!$A$6:$E$8,4,FALSE)</x:f>
        <x:v>6</x:v>
      </x:c>
      <x:c r="I9922" s="15" t="n">
        <x:f>E9922*G9922/1000000</x:f>
        <x:v>0.09966936000000001</x:v>
      </x:c>
      <x:c r="J9922" s="15" t="n">
        <x:f>F9922*H9922/1000000</x:f>
        <x:v>0.011232</x:v>
      </x:c>
      <x:c r="K9922" s="15" t="n">
        <x:f>SUM(I9922:J9922)</x:f>
        <x:v>0.11090136000000002</x:v>
      </x:c>
    </x:row>
    <x:row r="9923" ht="23" customHeight="1">
      <x:c r="A9923" s="2" t="str">
        <x:v>REQ-09919</x:v>
      </x:c>
      <x:c r="B9923" s="2" t="n">
        <x:v>15</x:v>
      </x:c>
      <x:c r="C9923" s="2" t="str">
        <x:v>Research</x:v>
      </x:c>
      <x:c r="D9923" s="2" t="str">
        <x:v>Swift</x:v>
      </x:c>
      <x:c r="E9923" s="16" t="n">
        <x:v>55250</x:v>
      </x:c>
      <x:c r="F9923" s="16" t="n">
        <x:v>1291</x:v>
      </x:c>
      <x:c r="G9923" s="15" t="n">
        <x:f>VLOOKUP(D9923,'Pricing'!$A$6:$E$8,5,FALSE)</x:f>
        <x:v>0.246</x:v>
      </x:c>
      <x:c r="H9923" s="15" t="n">
        <x:f>VLOOKUP(D9923,'Pricing'!$A$6:$E$8,4,FALSE)</x:f>
        <x:v>1.2</x:v>
      </x:c>
      <x:c r="I9923" s="15" t="n">
        <x:f>E9923*G9923/1000000</x:f>
        <x:v>0.0135915</x:v>
      </x:c>
      <x:c r="J9923" s="15" t="n">
        <x:f>F9923*H9923/1000000</x:f>
        <x:v>0.0015492000000000001</x:v>
      </x:c>
      <x:c r="K9923" s="15" t="n">
        <x:f>SUM(I9923:J9923)</x:f>
        <x:v>0.0151407</x:v>
      </x:c>
    </x:row>
    <x:row r="9924" ht="23" customHeight="1">
      <x:c r="A9924" s="2" t="str">
        <x:v>REQ-09920</x:v>
      </x:c>
      <x:c r="B9924" s="2" t="n">
        <x:v>15</x:v>
      </x:c>
      <x:c r="C9924" s="2" t="str">
        <x:v>Growth</x:v>
      </x:c>
      <x:c r="D9924" s="2" t="str">
        <x:v>Reasoning</x:v>
      </x:c>
      <x:c r="E9924" s="16" t="n">
        <x:v>73200</x:v>
      </x:c>
      <x:c r="F9924" s="16" t="n">
        <x:v>3599</x:v>
      </x:c>
      <x:c r="G9924" s="15" t="n">
        <x:f>VLOOKUP(D9924,'Pricing'!$A$6:$E$8,5,FALSE)</x:f>
        <x:v>4.920000000000001</x:v>
      </x:c>
      <x:c r="H9924" s="15" t="n">
        <x:f>VLOOKUP(D9924,'Pricing'!$A$6:$E$8,4,FALSE)</x:f>
        <x:v>24</x:v>
      </x:c>
      <x:c r="I9924" s="15" t="n">
        <x:f>E9924*G9924/1000000</x:f>
        <x:v>0.3601440000000001</x:v>
      </x:c>
      <x:c r="J9924" s="15" t="n">
        <x:f>F9924*H9924/1000000</x:f>
        <x:v>0.086376</x:v>
      </x:c>
      <x:c r="K9924" s="15" t="n">
        <x:f>SUM(I9924:J9924)</x:f>
        <x:v>0.4465200000000001</x:v>
      </x:c>
    </x:row>
    <x:row r="9925" ht="23" customHeight="1">
      <x:c r="A9925" s="2" t="str">
        <x:v>REQ-09921</x:v>
      </x:c>
      <x:c r="B9925" s="2" t="n">
        <x:v>30</x:v>
      </x:c>
      <x:c r="C9925" s="2" t="str">
        <x:v>Research</x:v>
      </x:c>
      <x:c r="D9925" s="2" t="str">
        <x:v>Swift</x:v>
      </x:c>
      <x:c r="E9925" s="16" t="n">
        <x:v>19215</x:v>
      </x:c>
      <x:c r="F9925" s="16" t="n">
        <x:v>2908</x:v>
      </x:c>
      <x:c r="G9925" s="15" t="n">
        <x:f>VLOOKUP(D9925,'Pricing'!$A$6:$E$8,5,FALSE)</x:f>
        <x:v>0.246</x:v>
      </x:c>
      <x:c r="H9925" s="15" t="n">
        <x:f>VLOOKUP(D9925,'Pricing'!$A$6:$E$8,4,FALSE)</x:f>
        <x:v>1.2</x:v>
      </x:c>
      <x:c r="I9925" s="15" t="n">
        <x:f>E9925*G9925/1000000</x:f>
        <x:v>0.00472689</x:v>
      </x:c>
      <x:c r="J9925" s="15" t="n">
        <x:f>F9925*H9925/1000000</x:f>
        <x:v>0.0034896</x:v>
      </x:c>
      <x:c r="K9925" s="15" t="n">
        <x:f>SUM(I9925:J9925)</x:f>
        <x:v>0.00821649</x:v>
      </x:c>
    </x:row>
    <x:row r="9926" ht="23" customHeight="1">
      <x:c r="A9926" s="2" t="str">
        <x:v>REQ-09922</x:v>
      </x:c>
      <x:c r="B9926" s="2" t="n">
        <x:v>4</x:v>
      </x:c>
      <x:c r="C9926" s="2" t="str">
        <x:v>Support</x:v>
      </x:c>
      <x:c r="D9926" s="2" t="str">
        <x:v>Balanced</x:v>
      </x:c>
      <x:c r="E9926" s="16" t="n">
        <x:v>23473</x:v>
      </x:c>
      <x:c r="F9926" s="16" t="n">
        <x:v>3134</x:v>
      </x:c>
      <x:c r="G9926" s="15" t="n">
        <x:f>VLOOKUP(D9926,'Pricing'!$A$6:$E$8,5,FALSE)</x:f>
        <x:v>1.2300000000000002</x:v>
      </x:c>
      <x:c r="H9926" s="15" t="n">
        <x:f>VLOOKUP(D9926,'Pricing'!$A$6:$E$8,4,FALSE)</x:f>
        <x:v>6</x:v>
      </x:c>
      <x:c r="I9926" s="15" t="n">
        <x:f>E9926*G9926/1000000</x:f>
        <x:v>0.028871790000000005</x:v>
      </x:c>
      <x:c r="J9926" s="15" t="n">
        <x:f>F9926*H9926/1000000</x:f>
        <x:v>0.018804</x:v>
      </x:c>
      <x:c r="K9926" s="15" t="n">
        <x:f>SUM(I9926:J9926)</x:f>
        <x:v>0.04767579000000001</x:v>
      </x:c>
    </x:row>
    <x:row r="9927" ht="23" customHeight="1">
      <x:c r="A9927" s="2" t="str">
        <x:v>REQ-09923</x:v>
      </x:c>
      <x:c r="B9927" s="2" t="n">
        <x:v>22</x:v>
      </x:c>
      <x:c r="C9927" s="2" t="str">
        <x:v>Engineering</x:v>
      </x:c>
      <x:c r="D9927" s="2" t="str">
        <x:v>Swift</x:v>
      </x:c>
      <x:c r="E9927" s="16" t="n">
        <x:v>16377</x:v>
      </x:c>
      <x:c r="F9927" s="16" t="n">
        <x:v>599</x:v>
      </x:c>
      <x:c r="G9927" s="15" t="n">
        <x:f>VLOOKUP(D9927,'Pricing'!$A$6:$E$8,5,FALSE)</x:f>
        <x:v>0.246</x:v>
      </x:c>
      <x:c r="H9927" s="15" t="n">
        <x:f>VLOOKUP(D9927,'Pricing'!$A$6:$E$8,4,FALSE)</x:f>
        <x:v>1.2</x:v>
      </x:c>
      <x:c r="I9927" s="15" t="n">
        <x:f>E9927*G9927/1000000</x:f>
        <x:v>0.004028742</x:v>
      </x:c>
      <x:c r="J9927" s="15" t="n">
        <x:f>F9927*H9927/1000000</x:f>
        <x:v>0.0007187999999999999</x:v>
      </x:c>
      <x:c r="K9927" s="15" t="n">
        <x:f>SUM(I9927:J9927)</x:f>
        <x:v>0.004747542</x:v>
      </x:c>
    </x:row>
    <x:row r="9928" ht="23" customHeight="1">
      <x:c r="A9928" s="2" t="str">
        <x:v>REQ-09924</x:v>
      </x:c>
      <x:c r="B9928" s="2" t="n">
        <x:v>1</x:v>
      </x:c>
      <x:c r="C9928" s="2" t="str">
        <x:v>Support</x:v>
      </x:c>
      <x:c r="D9928" s="2" t="str">
        <x:v>Swift</x:v>
      </x:c>
      <x:c r="E9928" s="16" t="n">
        <x:v>63520</x:v>
      </x:c>
      <x:c r="F9928" s="16" t="n">
        <x:v>1563</x:v>
      </x:c>
      <x:c r="G9928" s="15" t="n">
        <x:f>VLOOKUP(D9928,'Pricing'!$A$6:$E$8,5,FALSE)</x:f>
        <x:v>0.246</x:v>
      </x:c>
      <x:c r="H9928" s="15" t="n">
        <x:f>VLOOKUP(D9928,'Pricing'!$A$6:$E$8,4,FALSE)</x:f>
        <x:v>1.2</x:v>
      </x:c>
      <x:c r="I9928" s="15" t="n">
        <x:f>E9928*G9928/1000000</x:f>
        <x:v>0.01562592</x:v>
      </x:c>
      <x:c r="J9928" s="15" t="n">
        <x:f>F9928*H9928/1000000</x:f>
        <x:v>0.0018755999999999998</x:v>
      </x:c>
      <x:c r="K9928" s="15" t="n">
        <x:f>SUM(I9928:J9928)</x:f>
        <x:v>0.01750152</x:v>
      </x:c>
    </x:row>
    <x:row r="9929" ht="23" customHeight="1">
      <x:c r="A9929" s="2" t="str">
        <x:v>REQ-09925</x:v>
      </x:c>
      <x:c r="B9929" s="2" t="n">
        <x:v>6</x:v>
      </x:c>
      <x:c r="C9929" s="2" t="str">
        <x:v>Engineering</x:v>
      </x:c>
      <x:c r="D9929" s="2" t="str">
        <x:v>Balanced</x:v>
      </x:c>
      <x:c r="E9929" s="16" t="n">
        <x:v>111242</x:v>
      </x:c>
      <x:c r="F9929" s="16" t="n">
        <x:v>3150</x:v>
      </x:c>
      <x:c r="G9929" s="15" t="n">
        <x:f>VLOOKUP(D9929,'Pricing'!$A$6:$E$8,5,FALSE)</x:f>
        <x:v>1.2300000000000002</x:v>
      </x:c>
      <x:c r="H9929" s="15" t="n">
        <x:f>VLOOKUP(D9929,'Pricing'!$A$6:$E$8,4,FALSE)</x:f>
        <x:v>6</x:v>
      </x:c>
      <x:c r="I9929" s="15" t="n">
        <x:f>E9929*G9929/1000000</x:f>
        <x:v>0.13682766000000005</x:v>
      </x:c>
      <x:c r="J9929" s="15" t="n">
        <x:f>F9929*H9929/1000000</x:f>
        <x:v>0.0189</x:v>
      </x:c>
      <x:c r="K9929" s="15" t="n">
        <x:f>SUM(I9929:J9929)</x:f>
        <x:v>0.15572766000000005</x:v>
      </x:c>
    </x:row>
    <x:row r="9930" ht="23" customHeight="1">
      <x:c r="A9930" s="2" t="str">
        <x:v>REQ-09926</x:v>
      </x:c>
      <x:c r="B9930" s="2" t="n">
        <x:v>14</x:v>
      </x:c>
      <x:c r="C9930" s="2" t="str">
        <x:v>Support</x:v>
      </x:c>
      <x:c r="D9930" s="2" t="str">
        <x:v>Balanced</x:v>
      </x:c>
      <x:c r="E9930" s="16" t="n">
        <x:v>9412</x:v>
      </x:c>
      <x:c r="F9930" s="16" t="n">
        <x:v>3082</x:v>
      </x:c>
      <x:c r="G9930" s="15" t="n">
        <x:f>VLOOKUP(D9930,'Pricing'!$A$6:$E$8,5,FALSE)</x:f>
        <x:v>1.2300000000000002</x:v>
      </x:c>
      <x:c r="H9930" s="15" t="n">
        <x:f>VLOOKUP(D9930,'Pricing'!$A$6:$E$8,4,FALSE)</x:f>
        <x:v>6</x:v>
      </x:c>
      <x:c r="I9930" s="15" t="n">
        <x:f>E9930*G9930/1000000</x:f>
        <x:v>0.011576760000000002</x:v>
      </x:c>
      <x:c r="J9930" s="15" t="n">
        <x:f>F9930*H9930/1000000</x:f>
        <x:v>0.018492</x:v>
      </x:c>
      <x:c r="K9930" s="15" t="n">
        <x:f>SUM(I9930:J9930)</x:f>
        <x:v>0.030068760000000003</x:v>
      </x:c>
    </x:row>
    <x:row r="9931" ht="23" customHeight="1">
      <x:c r="A9931" s="2" t="str">
        <x:v>REQ-09927</x:v>
      </x:c>
      <x:c r="B9931" s="2" t="n">
        <x:v>6</x:v>
      </x:c>
      <x:c r="C9931" s="2" t="str">
        <x:v>Research</x:v>
      </x:c>
      <x:c r="D9931" s="2" t="str">
        <x:v>Balanced</x:v>
      </x:c>
      <x:c r="E9931" s="16" t="n">
        <x:v>71268</x:v>
      </x:c>
      <x:c r="F9931" s="16" t="n">
        <x:v>768</x:v>
      </x:c>
      <x:c r="G9931" s="15" t="n">
        <x:f>VLOOKUP(D9931,'Pricing'!$A$6:$E$8,5,FALSE)</x:f>
        <x:v>1.2300000000000002</x:v>
      </x:c>
      <x:c r="H9931" s="15" t="n">
        <x:f>VLOOKUP(D9931,'Pricing'!$A$6:$E$8,4,FALSE)</x:f>
        <x:v>6</x:v>
      </x:c>
      <x:c r="I9931" s="15" t="n">
        <x:f>E9931*G9931/1000000</x:f>
        <x:v>0.08765964000000001</x:v>
      </x:c>
      <x:c r="J9931" s="15" t="n">
        <x:f>F9931*H9931/1000000</x:f>
        <x:v>0.004608</x:v>
      </x:c>
      <x:c r="K9931" s="15" t="n">
        <x:f>SUM(I9931:J9931)</x:f>
        <x:v>0.09226764000000001</x:v>
      </x:c>
    </x:row>
    <x:row r="9932" ht="23" customHeight="1">
      <x:c r="A9932" s="2" t="str">
        <x:v>REQ-09928</x:v>
      </x:c>
      <x:c r="B9932" s="2" t="n">
        <x:v>8</x:v>
      </x:c>
      <x:c r="C9932" s="2" t="str">
        <x:v>Growth</x:v>
      </x:c>
      <x:c r="D9932" s="2" t="str">
        <x:v>Swift</x:v>
      </x:c>
      <x:c r="E9932" s="16" t="n">
        <x:v>117956</x:v>
      </x:c>
      <x:c r="F9932" s="16" t="n">
        <x:v>1809</x:v>
      </x:c>
      <x:c r="G9932" s="15" t="n">
        <x:f>VLOOKUP(D9932,'Pricing'!$A$6:$E$8,5,FALSE)</x:f>
        <x:v>0.246</x:v>
      </x:c>
      <x:c r="H9932" s="15" t="n">
        <x:f>VLOOKUP(D9932,'Pricing'!$A$6:$E$8,4,FALSE)</x:f>
        <x:v>1.2</x:v>
      </x:c>
      <x:c r="I9932" s="15" t="n">
        <x:f>E9932*G9932/1000000</x:f>
        <x:v>0.029017176</x:v>
      </x:c>
      <x:c r="J9932" s="15" t="n">
        <x:f>F9932*H9932/1000000</x:f>
        <x:v>0.0021707999999999996</x:v>
      </x:c>
      <x:c r="K9932" s="15" t="n">
        <x:f>SUM(I9932:J9932)</x:f>
        <x:v>0.031187976</x:v>
      </x:c>
    </x:row>
    <x:row r="9933" ht="23" customHeight="1">
      <x:c r="A9933" s="2" t="str">
        <x:v>REQ-09929</x:v>
      </x:c>
      <x:c r="B9933" s="2" t="n">
        <x:v>7</x:v>
      </x:c>
      <x:c r="C9933" s="2" t="str">
        <x:v>Engineering</x:v>
      </x:c>
      <x:c r="D9933" s="2" t="str">
        <x:v>Swift</x:v>
      </x:c>
      <x:c r="E9933" s="16" t="n">
        <x:v>16570</x:v>
      </x:c>
      <x:c r="F9933" s="16" t="n">
        <x:v>3885</x:v>
      </x:c>
      <x:c r="G9933" s="15" t="n">
        <x:f>VLOOKUP(D9933,'Pricing'!$A$6:$E$8,5,FALSE)</x:f>
        <x:v>0.246</x:v>
      </x:c>
      <x:c r="H9933" s="15" t="n">
        <x:f>VLOOKUP(D9933,'Pricing'!$A$6:$E$8,4,FALSE)</x:f>
        <x:v>1.2</x:v>
      </x:c>
      <x:c r="I9933" s="15" t="n">
        <x:f>E9933*G9933/1000000</x:f>
        <x:v>0.00407622</x:v>
      </x:c>
      <x:c r="J9933" s="15" t="n">
        <x:f>F9933*H9933/1000000</x:f>
        <x:v>0.004662</x:v>
      </x:c>
      <x:c r="K9933" s="15" t="n">
        <x:f>SUM(I9933:J9933)</x:f>
        <x:v>0.008738220000000001</x:v>
      </x:c>
    </x:row>
    <x:row r="9934" ht="23" customHeight="1">
      <x:c r="A9934" s="2" t="str">
        <x:v>REQ-09930</x:v>
      </x:c>
      <x:c r="B9934" s="2" t="n">
        <x:v>20</x:v>
      </x:c>
      <x:c r="C9934" s="2" t="str">
        <x:v>Product</x:v>
      </x:c>
      <x:c r="D9934" s="2" t="str">
        <x:v>Swift</x:v>
      </x:c>
      <x:c r="E9934" s="16" t="n">
        <x:v>5827</x:v>
      </x:c>
      <x:c r="F9934" s="16" t="n">
        <x:v>3606</x:v>
      </x:c>
      <x:c r="G9934" s="15" t="n">
        <x:f>VLOOKUP(D9934,'Pricing'!$A$6:$E$8,5,FALSE)</x:f>
        <x:v>0.246</x:v>
      </x:c>
      <x:c r="H9934" s="15" t="n">
        <x:f>VLOOKUP(D9934,'Pricing'!$A$6:$E$8,4,FALSE)</x:f>
        <x:v>1.2</x:v>
      </x:c>
      <x:c r="I9934" s="15" t="n">
        <x:f>E9934*G9934/1000000</x:f>
        <x:v>0.001433442</x:v>
      </x:c>
      <x:c r="J9934" s="15" t="n">
        <x:f>F9934*H9934/1000000</x:f>
        <x:v>0.0043272</x:v>
      </x:c>
      <x:c r="K9934" s="15" t="n">
        <x:f>SUM(I9934:J9934)</x:f>
        <x:v>0.005760642</x:v>
      </x:c>
    </x:row>
    <x:row r="9935" ht="23" customHeight="1">
      <x:c r="A9935" s="2" t="str">
        <x:v>REQ-09931</x:v>
      </x:c>
      <x:c r="B9935" s="2" t="n">
        <x:v>27</x:v>
      </x:c>
      <x:c r="C9935" s="2" t="str">
        <x:v>Research</x:v>
      </x:c>
      <x:c r="D9935" s="2" t="str">
        <x:v>Balanced</x:v>
      </x:c>
      <x:c r="E9935" s="16" t="n">
        <x:v>82695</x:v>
      </x:c>
      <x:c r="F9935" s="16" t="n">
        <x:v>3930</x:v>
      </x:c>
      <x:c r="G9935" s="15" t="n">
        <x:f>VLOOKUP(D9935,'Pricing'!$A$6:$E$8,5,FALSE)</x:f>
        <x:v>1.2300000000000002</x:v>
      </x:c>
      <x:c r="H9935" s="15" t="n">
        <x:f>VLOOKUP(D9935,'Pricing'!$A$6:$E$8,4,FALSE)</x:f>
        <x:v>6</x:v>
      </x:c>
      <x:c r="I9935" s="15" t="n">
        <x:f>E9935*G9935/1000000</x:f>
        <x:v>0.10171485000000002</x:v>
      </x:c>
      <x:c r="J9935" s="15" t="n">
        <x:f>F9935*H9935/1000000</x:f>
        <x:v>0.02358</x:v>
      </x:c>
      <x:c r="K9935" s="15" t="n">
        <x:f>SUM(I9935:J9935)</x:f>
        <x:v>0.12529485</x:v>
      </x:c>
    </x:row>
    <x:row r="9936" ht="23" customHeight="1">
      <x:c r="A9936" s="2" t="str">
        <x:v>REQ-09932</x:v>
      </x:c>
      <x:c r="B9936" s="2" t="n">
        <x:v>10</x:v>
      </x:c>
      <x:c r="C9936" s="2" t="str">
        <x:v>Product</x:v>
      </x:c>
      <x:c r="D9936" s="2" t="str">
        <x:v>Swift</x:v>
      </x:c>
      <x:c r="E9936" s="16" t="n">
        <x:v>87803</x:v>
      </x:c>
      <x:c r="F9936" s="16" t="n">
        <x:v>3144</x:v>
      </x:c>
      <x:c r="G9936" s="15" t="n">
        <x:f>VLOOKUP(D9936,'Pricing'!$A$6:$E$8,5,FALSE)</x:f>
        <x:v>0.246</x:v>
      </x:c>
      <x:c r="H9936" s="15" t="n">
        <x:f>VLOOKUP(D9936,'Pricing'!$A$6:$E$8,4,FALSE)</x:f>
        <x:v>1.2</x:v>
      </x:c>
      <x:c r="I9936" s="15" t="n">
        <x:f>E9936*G9936/1000000</x:f>
        <x:v>0.021599538</x:v>
      </x:c>
      <x:c r="J9936" s="15" t="n">
        <x:f>F9936*H9936/1000000</x:f>
        <x:v>0.0037727999999999998</x:v>
      </x:c>
      <x:c r="K9936" s="15" t="n">
        <x:f>SUM(I9936:J9936)</x:f>
        <x:v>0.025372338</x:v>
      </x:c>
    </x:row>
    <x:row r="9937" ht="23" customHeight="1">
      <x:c r="A9937" s="2" t="str">
        <x:v>REQ-09933</x:v>
      </x:c>
      <x:c r="B9937" s="2" t="n">
        <x:v>15</x:v>
      </x:c>
      <x:c r="C9937" s="2" t="str">
        <x:v>Engineering</x:v>
      </x:c>
      <x:c r="D9937" s="2" t="str">
        <x:v>Balanced</x:v>
      </x:c>
      <x:c r="E9937" s="16" t="n">
        <x:v>75043</x:v>
      </x:c>
      <x:c r="F9937" s="16" t="n">
        <x:v>2216</x:v>
      </x:c>
      <x:c r="G9937" s="15" t="n">
        <x:f>VLOOKUP(D9937,'Pricing'!$A$6:$E$8,5,FALSE)</x:f>
        <x:v>1.2300000000000002</x:v>
      </x:c>
      <x:c r="H9937" s="15" t="n">
        <x:f>VLOOKUP(D9937,'Pricing'!$A$6:$E$8,4,FALSE)</x:f>
        <x:v>6</x:v>
      </x:c>
      <x:c r="I9937" s="15" t="n">
        <x:f>E9937*G9937/1000000</x:f>
        <x:v>0.09230289000000001</x:v>
      </x:c>
      <x:c r="J9937" s="15" t="n">
        <x:f>F9937*H9937/1000000</x:f>
        <x:v>0.013296</x:v>
      </x:c>
      <x:c r="K9937" s="15" t="n">
        <x:f>SUM(I9937:J9937)</x:f>
        <x:v>0.10559889000000001</x:v>
      </x:c>
    </x:row>
    <x:row r="9938" ht="23" customHeight="1">
      <x:c r="A9938" s="2" t="str">
        <x:v>REQ-09934</x:v>
      </x:c>
      <x:c r="B9938" s="2" t="n">
        <x:v>27</x:v>
      </x:c>
      <x:c r="C9938" s="2" t="str">
        <x:v>Support</x:v>
      </x:c>
      <x:c r="D9938" s="2" t="str">
        <x:v>Reasoning</x:v>
      </x:c>
      <x:c r="E9938" s="16" t="n">
        <x:v>107157</x:v>
      </x:c>
      <x:c r="F9938" s="16" t="n">
        <x:v>3546</x:v>
      </x:c>
      <x:c r="G9938" s="15" t="n">
        <x:f>VLOOKUP(D9938,'Pricing'!$A$6:$E$8,5,FALSE)</x:f>
        <x:v>4.920000000000001</x:v>
      </x:c>
      <x:c r="H9938" s="15" t="n">
        <x:f>VLOOKUP(D9938,'Pricing'!$A$6:$E$8,4,FALSE)</x:f>
        <x:v>24</x:v>
      </x:c>
      <x:c r="I9938" s="15" t="n">
        <x:f>E9938*G9938/1000000</x:f>
        <x:v>0.5272124400000001</x:v>
      </x:c>
      <x:c r="J9938" s="15" t="n">
        <x:f>F9938*H9938/1000000</x:f>
        <x:v>0.085104</x:v>
      </x:c>
      <x:c r="K9938" s="15" t="n">
        <x:f>SUM(I9938:J9938)</x:f>
        <x:v>0.6123164400000001</x:v>
      </x:c>
    </x:row>
    <x:row r="9939" ht="23" customHeight="1">
      <x:c r="A9939" s="2" t="str">
        <x:v>REQ-09935</x:v>
      </x:c>
      <x:c r="B9939" s="2" t="n">
        <x:v>20</x:v>
      </x:c>
      <x:c r="C9939" s="2" t="str">
        <x:v>Engineering</x:v>
      </x:c>
      <x:c r="D9939" s="2" t="str">
        <x:v>Swift</x:v>
      </x:c>
      <x:c r="E9939" s="16" t="n">
        <x:v>82622</x:v>
      </x:c>
      <x:c r="F9939" s="16" t="n">
        <x:v>1656</x:v>
      </x:c>
      <x:c r="G9939" s="15" t="n">
        <x:f>VLOOKUP(D9939,'Pricing'!$A$6:$E$8,5,FALSE)</x:f>
        <x:v>0.246</x:v>
      </x:c>
      <x:c r="H9939" s="15" t="n">
        <x:f>VLOOKUP(D9939,'Pricing'!$A$6:$E$8,4,FALSE)</x:f>
        <x:v>1.2</x:v>
      </x:c>
      <x:c r="I9939" s="15" t="n">
        <x:f>E9939*G9939/1000000</x:f>
        <x:v>0.020325012</x:v>
      </x:c>
      <x:c r="J9939" s="15" t="n">
        <x:f>F9939*H9939/1000000</x:f>
        <x:v>0.0019871999999999997</x:v>
      </x:c>
      <x:c r="K9939" s="15" t="n">
        <x:f>SUM(I9939:J9939)</x:f>
        <x:v>0.022312211999999998</x:v>
      </x:c>
    </x:row>
    <x:row r="9940" ht="23" customHeight="1">
      <x:c r="A9940" s="2" t="str">
        <x:v>REQ-09936</x:v>
      </x:c>
      <x:c r="B9940" s="2" t="n">
        <x:v>31</x:v>
      </x:c>
      <x:c r="C9940" s="2" t="str">
        <x:v>Support</x:v>
      </x:c>
      <x:c r="D9940" s="2" t="str">
        <x:v>Balanced</x:v>
      </x:c>
      <x:c r="E9940" s="16" t="n">
        <x:v>75223</x:v>
      </x:c>
      <x:c r="F9940" s="16" t="n">
        <x:v>3685</x:v>
      </x:c>
      <x:c r="G9940" s="15" t="n">
        <x:f>VLOOKUP(D9940,'Pricing'!$A$6:$E$8,5,FALSE)</x:f>
        <x:v>1.2300000000000002</x:v>
      </x:c>
      <x:c r="H9940" s="15" t="n">
        <x:f>VLOOKUP(D9940,'Pricing'!$A$6:$E$8,4,FALSE)</x:f>
        <x:v>6</x:v>
      </x:c>
      <x:c r="I9940" s="15" t="n">
        <x:f>E9940*G9940/1000000</x:f>
        <x:v>0.09252429000000001</x:v>
      </x:c>
      <x:c r="J9940" s="15" t="n">
        <x:f>F9940*H9940/1000000</x:f>
        <x:v>0.02211</x:v>
      </x:c>
      <x:c r="K9940" s="15" t="n">
        <x:f>SUM(I9940:J9940)</x:f>
        <x:v>0.11463429000000001</x:v>
      </x:c>
    </x:row>
    <x:row r="9941" ht="23" customHeight="1">
      <x:c r="A9941" s="2" t="str">
        <x:v>REQ-09937</x:v>
      </x:c>
      <x:c r="B9941" s="2" t="n">
        <x:v>12</x:v>
      </x:c>
      <x:c r="C9941" s="2" t="str">
        <x:v>Operations</x:v>
      </x:c>
      <x:c r="D9941" s="2" t="str">
        <x:v>Balanced</x:v>
      </x:c>
      <x:c r="E9941" s="16" t="n">
        <x:v>59910</x:v>
      </x:c>
      <x:c r="F9941" s="16" t="n">
        <x:v>1985</x:v>
      </x:c>
      <x:c r="G9941" s="15" t="n">
        <x:f>VLOOKUP(D9941,'Pricing'!$A$6:$E$8,5,FALSE)</x:f>
        <x:v>1.2300000000000002</x:v>
      </x:c>
      <x:c r="H9941" s="15" t="n">
        <x:f>VLOOKUP(D9941,'Pricing'!$A$6:$E$8,4,FALSE)</x:f>
        <x:v>6</x:v>
      </x:c>
      <x:c r="I9941" s="15" t="n">
        <x:f>E9941*G9941/1000000</x:f>
        <x:v>0.07368930000000001</x:v>
      </x:c>
      <x:c r="J9941" s="15" t="n">
        <x:f>F9941*H9941/1000000</x:f>
        <x:v>0.01191</x:v>
      </x:c>
      <x:c r="K9941" s="15" t="n">
        <x:f>SUM(I9941:J9941)</x:f>
        <x:v>0.08559930000000002</x:v>
      </x:c>
    </x:row>
    <x:row r="9942" ht="23" customHeight="1">
      <x:c r="A9942" s="2" t="str">
        <x:v>REQ-09938</x:v>
      </x:c>
      <x:c r="B9942" s="2" t="n">
        <x:v>24</x:v>
      </x:c>
      <x:c r="C9942" s="2" t="str">
        <x:v>Growth</x:v>
      </x:c>
      <x:c r="D9942" s="2" t="str">
        <x:v>Balanced</x:v>
      </x:c>
      <x:c r="E9942" s="16" t="n">
        <x:v>85449</x:v>
      </x:c>
      <x:c r="F9942" s="16" t="n">
        <x:v>2708</x:v>
      </x:c>
      <x:c r="G9942" s="15" t="n">
        <x:f>VLOOKUP(D9942,'Pricing'!$A$6:$E$8,5,FALSE)</x:f>
        <x:v>1.2300000000000002</x:v>
      </x:c>
      <x:c r="H9942" s="15" t="n">
        <x:f>VLOOKUP(D9942,'Pricing'!$A$6:$E$8,4,FALSE)</x:f>
        <x:v>6</x:v>
      </x:c>
      <x:c r="I9942" s="15" t="n">
        <x:f>E9942*G9942/1000000</x:f>
        <x:v>0.10510227000000003</x:v>
      </x:c>
      <x:c r="J9942" s="15" t="n">
        <x:f>F9942*H9942/1000000</x:f>
        <x:v>0.016248</x:v>
      </x:c>
      <x:c r="K9942" s="15" t="n">
        <x:f>SUM(I9942:J9942)</x:f>
        <x:v>0.12135027000000002</x:v>
      </x:c>
    </x:row>
    <x:row r="9943" ht="23" customHeight="1">
      <x:c r="A9943" s="2" t="str">
        <x:v>REQ-09939</x:v>
      </x:c>
      <x:c r="B9943" s="2" t="n">
        <x:v>3</x:v>
      </x:c>
      <x:c r="C9943" s="2" t="str">
        <x:v>Research</x:v>
      </x:c>
      <x:c r="D9943" s="2" t="str">
        <x:v>Balanced</x:v>
      </x:c>
      <x:c r="E9943" s="16" t="n">
        <x:v>61487</x:v>
      </x:c>
      <x:c r="F9943" s="16" t="n">
        <x:v>3173</x:v>
      </x:c>
      <x:c r="G9943" s="15" t="n">
        <x:f>VLOOKUP(D9943,'Pricing'!$A$6:$E$8,5,FALSE)</x:f>
        <x:v>1.2300000000000002</x:v>
      </x:c>
      <x:c r="H9943" s="15" t="n">
        <x:f>VLOOKUP(D9943,'Pricing'!$A$6:$E$8,4,FALSE)</x:f>
        <x:v>6</x:v>
      </x:c>
      <x:c r="I9943" s="15" t="n">
        <x:f>E9943*G9943/1000000</x:f>
        <x:v>0.07562901000000001</x:v>
      </x:c>
      <x:c r="J9943" s="15" t="n">
        <x:f>F9943*H9943/1000000</x:f>
        <x:v>0.019038</x:v>
      </x:c>
      <x:c r="K9943" s="15" t="n">
        <x:f>SUM(I9943:J9943)</x:f>
        <x:v>0.09466701000000001</x:v>
      </x:c>
    </x:row>
    <x:row r="9944" ht="23" customHeight="1">
      <x:c r="A9944" s="2" t="str">
        <x:v>REQ-09940</x:v>
      </x:c>
      <x:c r="B9944" s="2" t="n">
        <x:v>30</x:v>
      </x:c>
      <x:c r="C9944" s="2" t="str">
        <x:v>Support</x:v>
      </x:c>
      <x:c r="D9944" s="2" t="str">
        <x:v>Balanced</x:v>
      </x:c>
      <x:c r="E9944" s="16" t="n">
        <x:v>76179</x:v>
      </x:c>
      <x:c r="F9944" s="16" t="n">
        <x:v>3335</x:v>
      </x:c>
      <x:c r="G9944" s="15" t="n">
        <x:f>VLOOKUP(D9944,'Pricing'!$A$6:$E$8,5,FALSE)</x:f>
        <x:v>1.2300000000000002</x:v>
      </x:c>
      <x:c r="H9944" s="15" t="n">
        <x:f>VLOOKUP(D9944,'Pricing'!$A$6:$E$8,4,FALSE)</x:f>
        <x:v>6</x:v>
      </x:c>
      <x:c r="I9944" s="15" t="n">
        <x:f>E9944*G9944/1000000</x:f>
        <x:v>0.09370017000000001</x:v>
      </x:c>
      <x:c r="J9944" s="15" t="n">
        <x:f>F9944*H9944/1000000</x:f>
        <x:v>0.02001</x:v>
      </x:c>
      <x:c r="K9944" s="15" t="n">
        <x:f>SUM(I9944:J9944)</x:f>
        <x:v>0.11371017000000001</x:v>
      </x:c>
    </x:row>
    <x:row r="9945" ht="23" customHeight="1">
      <x:c r="A9945" s="2" t="str">
        <x:v>REQ-09941</x:v>
      </x:c>
      <x:c r="B9945" s="2" t="n">
        <x:v>24</x:v>
      </x:c>
      <x:c r="C9945" s="2" t="str">
        <x:v>Operations</x:v>
      </x:c>
      <x:c r="D9945" s="2" t="str">
        <x:v>Balanced</x:v>
      </x:c>
      <x:c r="E9945" s="16" t="n">
        <x:v>92811</x:v>
      </x:c>
      <x:c r="F9945" s="16" t="n">
        <x:v>3183</x:v>
      </x:c>
      <x:c r="G9945" s="15" t="n">
        <x:f>VLOOKUP(D9945,'Pricing'!$A$6:$E$8,5,FALSE)</x:f>
        <x:v>1.2300000000000002</x:v>
      </x:c>
      <x:c r="H9945" s="15" t="n">
        <x:f>VLOOKUP(D9945,'Pricing'!$A$6:$E$8,4,FALSE)</x:f>
        <x:v>6</x:v>
      </x:c>
      <x:c r="I9945" s="15" t="n">
        <x:f>E9945*G9945/1000000</x:f>
        <x:v>0.11415753000000001</x:v>
      </x:c>
      <x:c r="J9945" s="15" t="n">
        <x:f>F9945*H9945/1000000</x:f>
        <x:v>0.019098</x:v>
      </x:c>
      <x:c r="K9945" s="15" t="n">
        <x:f>SUM(I9945:J9945)</x:f>
        <x:v>0.13325553</x:v>
      </x:c>
    </x:row>
    <x:row r="9946" ht="23" customHeight="1">
      <x:c r="A9946" s="2" t="str">
        <x:v>REQ-09942</x:v>
      </x:c>
      <x:c r="B9946" s="2" t="n">
        <x:v>3</x:v>
      </x:c>
      <x:c r="C9946" s="2" t="str">
        <x:v>Product</x:v>
      </x:c>
      <x:c r="D9946" s="2" t="str">
        <x:v>Balanced</x:v>
      </x:c>
      <x:c r="E9946" s="16" t="n">
        <x:v>81544</x:v>
      </x:c>
      <x:c r="F9946" s="16" t="n">
        <x:v>3424</x:v>
      </x:c>
      <x:c r="G9946" s="15" t="n">
        <x:f>VLOOKUP(D9946,'Pricing'!$A$6:$E$8,5,FALSE)</x:f>
        <x:v>1.2300000000000002</x:v>
      </x:c>
      <x:c r="H9946" s="15" t="n">
        <x:f>VLOOKUP(D9946,'Pricing'!$A$6:$E$8,4,FALSE)</x:f>
        <x:v>6</x:v>
      </x:c>
      <x:c r="I9946" s="15" t="n">
        <x:f>E9946*G9946/1000000</x:f>
        <x:v>0.10029912</x:v>
      </x:c>
      <x:c r="J9946" s="15" t="n">
        <x:f>F9946*H9946/1000000</x:f>
        <x:v>0.020544</x:v>
      </x:c>
      <x:c r="K9946" s="15" t="n">
        <x:f>SUM(I9946:J9946)</x:f>
        <x:v>0.12084312</x:v>
      </x:c>
    </x:row>
    <x:row r="9947" ht="23" customHeight="1">
      <x:c r="A9947" s="2" t="str">
        <x:v>REQ-09943</x:v>
      </x:c>
      <x:c r="B9947" s="2" t="n">
        <x:v>9</x:v>
      </x:c>
      <x:c r="C9947" s="2" t="str">
        <x:v>Operations</x:v>
      </x:c>
      <x:c r="D9947" s="2" t="str">
        <x:v>Swift</x:v>
      </x:c>
      <x:c r="E9947" s="16" t="n">
        <x:v>114964</x:v>
      </x:c>
      <x:c r="F9947" s="16" t="n">
        <x:v>704</x:v>
      </x:c>
      <x:c r="G9947" s="15" t="n">
        <x:f>VLOOKUP(D9947,'Pricing'!$A$6:$E$8,5,FALSE)</x:f>
        <x:v>0.246</x:v>
      </x:c>
      <x:c r="H9947" s="15" t="n">
        <x:f>VLOOKUP(D9947,'Pricing'!$A$6:$E$8,4,FALSE)</x:f>
        <x:v>1.2</x:v>
      </x:c>
      <x:c r="I9947" s="15" t="n">
        <x:f>E9947*G9947/1000000</x:f>
        <x:v>0.028281144</x:v>
      </x:c>
      <x:c r="J9947" s="15" t="n">
        <x:f>F9947*H9947/1000000</x:f>
        <x:v>0.0008447999999999999</x:v>
      </x:c>
      <x:c r="K9947" s="15" t="n">
        <x:f>SUM(I9947:J9947)</x:f>
        <x:v>0.029125944</x:v>
      </x:c>
    </x:row>
    <x:row r="9948" ht="23" customHeight="1">
      <x:c r="A9948" s="2" t="str">
        <x:v>REQ-09944</x:v>
      </x:c>
      <x:c r="B9948" s="2" t="n">
        <x:v>19</x:v>
      </x:c>
      <x:c r="C9948" s="2" t="str">
        <x:v>Support</x:v>
      </x:c>
      <x:c r="D9948" s="2" t="str">
        <x:v>Balanced</x:v>
      </x:c>
      <x:c r="E9948" s="16" t="n">
        <x:v>39729</x:v>
      </x:c>
      <x:c r="F9948" s="16" t="n">
        <x:v>2549</x:v>
      </x:c>
      <x:c r="G9948" s="15" t="n">
        <x:f>VLOOKUP(D9948,'Pricing'!$A$6:$E$8,5,FALSE)</x:f>
        <x:v>1.2300000000000002</x:v>
      </x:c>
      <x:c r="H9948" s="15" t="n">
        <x:f>VLOOKUP(D9948,'Pricing'!$A$6:$E$8,4,FALSE)</x:f>
        <x:v>6</x:v>
      </x:c>
      <x:c r="I9948" s="15" t="n">
        <x:f>E9948*G9948/1000000</x:f>
        <x:v>0.04886667000000001</x:v>
      </x:c>
      <x:c r="J9948" s="15" t="n">
        <x:f>F9948*H9948/1000000</x:f>
        <x:v>0.015294</x:v>
      </x:c>
      <x:c r="K9948" s="15" t="n">
        <x:f>SUM(I9948:J9948)</x:f>
        <x:v>0.06416067</x:v>
      </x:c>
    </x:row>
    <x:row r="9949" ht="23" customHeight="1">
      <x:c r="A9949" s="2" t="str">
        <x:v>REQ-09945</x:v>
      </x:c>
      <x:c r="B9949" s="2" t="n">
        <x:v>17</x:v>
      </x:c>
      <x:c r="C9949" s="2" t="str">
        <x:v>Operations</x:v>
      </x:c>
      <x:c r="D9949" s="2" t="str">
        <x:v>Balanced</x:v>
      </x:c>
      <x:c r="E9949" s="16" t="n">
        <x:v>59075</x:v>
      </x:c>
      <x:c r="F9949" s="16" t="n">
        <x:v>597</x:v>
      </x:c>
      <x:c r="G9949" s="15" t="n">
        <x:f>VLOOKUP(D9949,'Pricing'!$A$6:$E$8,5,FALSE)</x:f>
        <x:v>1.2300000000000002</x:v>
      </x:c>
      <x:c r="H9949" s="15" t="n">
        <x:f>VLOOKUP(D9949,'Pricing'!$A$6:$E$8,4,FALSE)</x:f>
        <x:v>6</x:v>
      </x:c>
      <x:c r="I9949" s="15" t="n">
        <x:f>E9949*G9949/1000000</x:f>
        <x:v>0.07266225000000001</x:v>
      </x:c>
      <x:c r="J9949" s="15" t="n">
        <x:f>F9949*H9949/1000000</x:f>
        <x:v>0.003582</x:v>
      </x:c>
      <x:c r="K9949" s="15" t="n">
        <x:f>SUM(I9949:J9949)</x:f>
        <x:v>0.07624425000000001</x:v>
      </x:c>
    </x:row>
    <x:row r="9950" ht="23" customHeight="1">
      <x:c r="A9950" s="2" t="str">
        <x:v>REQ-09946</x:v>
      </x:c>
      <x:c r="B9950" s="2" t="n">
        <x:v>13</x:v>
      </x:c>
      <x:c r="C9950" s="2" t="str">
        <x:v>Growth</x:v>
      </x:c>
      <x:c r="D9950" s="2" t="str">
        <x:v>Reasoning</x:v>
      </x:c>
      <x:c r="E9950" s="16" t="n">
        <x:v>65436</x:v>
      </x:c>
      <x:c r="F9950" s="16" t="n">
        <x:v>1224</x:v>
      </x:c>
      <x:c r="G9950" s="15" t="n">
        <x:f>VLOOKUP(D9950,'Pricing'!$A$6:$E$8,5,FALSE)</x:f>
        <x:v>4.920000000000001</x:v>
      </x:c>
      <x:c r="H9950" s="15" t="n">
        <x:f>VLOOKUP(D9950,'Pricing'!$A$6:$E$8,4,FALSE)</x:f>
        <x:v>24</x:v>
      </x:c>
      <x:c r="I9950" s="15" t="n">
        <x:f>E9950*G9950/1000000</x:f>
        <x:v>0.32194512000000003</x:v>
      </x:c>
      <x:c r="J9950" s="15" t="n">
        <x:f>F9950*H9950/1000000</x:f>
        <x:v>0.029376</x:v>
      </x:c>
      <x:c r="K9950" s="15" t="n">
        <x:f>SUM(I9950:J9950)</x:f>
        <x:v>0.35132112000000004</x:v>
      </x:c>
    </x:row>
    <x:row r="9951" ht="23" customHeight="1">
      <x:c r="A9951" s="2" t="str">
        <x:v>REQ-09947</x:v>
      </x:c>
      <x:c r="B9951" s="2" t="n">
        <x:v>13</x:v>
      </x:c>
      <x:c r="C9951" s="2" t="str">
        <x:v>Operations</x:v>
      </x:c>
      <x:c r="D9951" s="2" t="str">
        <x:v>Balanced</x:v>
      </x:c>
      <x:c r="E9951" s="16" t="n">
        <x:v>7157</x:v>
      </x:c>
      <x:c r="F9951" s="16" t="n">
        <x:v>3954</x:v>
      </x:c>
      <x:c r="G9951" s="15" t="n">
        <x:f>VLOOKUP(D9951,'Pricing'!$A$6:$E$8,5,FALSE)</x:f>
        <x:v>1.2300000000000002</x:v>
      </x:c>
      <x:c r="H9951" s="15" t="n">
        <x:f>VLOOKUP(D9951,'Pricing'!$A$6:$E$8,4,FALSE)</x:f>
        <x:v>6</x:v>
      </x:c>
      <x:c r="I9951" s="15" t="n">
        <x:f>E9951*G9951/1000000</x:f>
        <x:v>0.008803110000000001</x:v>
      </x:c>
      <x:c r="J9951" s="15" t="n">
        <x:f>F9951*H9951/1000000</x:f>
        <x:v>0.023724</x:v>
      </x:c>
      <x:c r="K9951" s="15" t="n">
        <x:f>SUM(I9951:J9951)</x:f>
        <x:v>0.03252711</x:v>
      </x:c>
    </x:row>
    <x:row r="9952" ht="23" customHeight="1">
      <x:c r="A9952" s="2" t="str">
        <x:v>REQ-09948</x:v>
      </x:c>
      <x:c r="B9952" s="2" t="n">
        <x:v>22</x:v>
      </x:c>
      <x:c r="C9952" s="2" t="str">
        <x:v>Growth</x:v>
      </x:c>
      <x:c r="D9952" s="2" t="str">
        <x:v>Balanced</x:v>
      </x:c>
      <x:c r="E9952" s="16" t="n">
        <x:v>42762</x:v>
      </x:c>
      <x:c r="F9952" s="16" t="n">
        <x:v>1172</x:v>
      </x:c>
      <x:c r="G9952" s="15" t="n">
        <x:f>VLOOKUP(D9952,'Pricing'!$A$6:$E$8,5,FALSE)</x:f>
        <x:v>1.2300000000000002</x:v>
      </x:c>
      <x:c r="H9952" s="15" t="n">
        <x:f>VLOOKUP(D9952,'Pricing'!$A$6:$E$8,4,FALSE)</x:f>
        <x:v>6</x:v>
      </x:c>
      <x:c r="I9952" s="15" t="n">
        <x:f>E9952*G9952/1000000</x:f>
        <x:v>0.05259726000000001</x:v>
      </x:c>
      <x:c r="J9952" s="15" t="n">
        <x:f>F9952*H9952/1000000</x:f>
        <x:v>0.007032</x:v>
      </x:c>
      <x:c r="K9952" s="15" t="n">
        <x:f>SUM(I9952:J9952)</x:f>
        <x:v>0.05962926</x:v>
      </x:c>
    </x:row>
    <x:row r="9953" ht="23" customHeight="1">
      <x:c r="A9953" s="2" t="str">
        <x:v>REQ-09949</x:v>
      </x:c>
      <x:c r="B9953" s="2" t="n">
        <x:v>11</x:v>
      </x:c>
      <x:c r="C9953" s="2" t="str">
        <x:v>Research</x:v>
      </x:c>
      <x:c r="D9953" s="2" t="str">
        <x:v>Swift</x:v>
      </x:c>
      <x:c r="E9953" s="16" t="n">
        <x:v>88334</x:v>
      </x:c>
      <x:c r="F9953" s="16" t="n">
        <x:v>2432</x:v>
      </x:c>
      <x:c r="G9953" s="15" t="n">
        <x:f>VLOOKUP(D9953,'Pricing'!$A$6:$E$8,5,FALSE)</x:f>
        <x:v>0.246</x:v>
      </x:c>
      <x:c r="H9953" s="15" t="n">
        <x:f>VLOOKUP(D9953,'Pricing'!$A$6:$E$8,4,FALSE)</x:f>
        <x:v>1.2</x:v>
      </x:c>
      <x:c r="I9953" s="15" t="n">
        <x:f>E9953*G9953/1000000</x:f>
        <x:v>0.021730164</x:v>
      </x:c>
      <x:c r="J9953" s="15" t="n">
        <x:f>F9953*H9953/1000000</x:f>
        <x:v>0.0029184000000000002</x:v>
      </x:c>
      <x:c r="K9953" s="15" t="n">
        <x:f>SUM(I9953:J9953)</x:f>
        <x:v>0.024648564</x:v>
      </x:c>
    </x:row>
    <x:row r="9954" ht="23" customHeight="1">
      <x:c r="A9954" s="2" t="str">
        <x:v>REQ-09950</x:v>
      </x:c>
      <x:c r="B9954" s="2" t="n">
        <x:v>20</x:v>
      </x:c>
      <x:c r="C9954" s="2" t="str">
        <x:v>Support</x:v>
      </x:c>
      <x:c r="D9954" s="2" t="str">
        <x:v>Swift</x:v>
      </x:c>
      <x:c r="E9954" s="16" t="n">
        <x:v>32255</x:v>
      </x:c>
      <x:c r="F9954" s="16" t="n">
        <x:v>2047</x:v>
      </x:c>
      <x:c r="G9954" s="15" t="n">
        <x:f>VLOOKUP(D9954,'Pricing'!$A$6:$E$8,5,FALSE)</x:f>
        <x:v>0.246</x:v>
      </x:c>
      <x:c r="H9954" s="15" t="n">
        <x:f>VLOOKUP(D9954,'Pricing'!$A$6:$E$8,4,FALSE)</x:f>
        <x:v>1.2</x:v>
      </x:c>
      <x:c r="I9954" s="15" t="n">
        <x:f>E9954*G9954/1000000</x:f>
        <x:v>0.00793473</x:v>
      </x:c>
      <x:c r="J9954" s="15" t="n">
        <x:f>F9954*H9954/1000000</x:f>
        <x:v>0.0024564</x:v>
      </x:c>
      <x:c r="K9954" s="15" t="n">
        <x:f>SUM(I9954:J9954)</x:f>
        <x:v>0.010391129999999998</x:v>
      </x:c>
    </x:row>
    <x:row r="9955" ht="23" customHeight="1">
      <x:c r="A9955" s="2" t="str">
        <x:v>REQ-09951</x:v>
      </x:c>
      <x:c r="B9955" s="2" t="n">
        <x:v>18</x:v>
      </x:c>
      <x:c r="C9955" s="2" t="str">
        <x:v>Operations</x:v>
      </x:c>
      <x:c r="D9955" s="2" t="str">
        <x:v>Swift</x:v>
      </x:c>
      <x:c r="E9955" s="16" t="n">
        <x:v>74836</x:v>
      </x:c>
      <x:c r="F9955" s="16" t="n">
        <x:v>844</x:v>
      </x:c>
      <x:c r="G9955" s="15" t="n">
        <x:f>VLOOKUP(D9955,'Pricing'!$A$6:$E$8,5,FALSE)</x:f>
        <x:v>0.246</x:v>
      </x:c>
      <x:c r="H9955" s="15" t="n">
        <x:f>VLOOKUP(D9955,'Pricing'!$A$6:$E$8,4,FALSE)</x:f>
        <x:v>1.2</x:v>
      </x:c>
      <x:c r="I9955" s="15" t="n">
        <x:f>E9955*G9955/1000000</x:f>
        <x:v>0.018409656</x:v>
      </x:c>
      <x:c r="J9955" s="15" t="n">
        <x:f>F9955*H9955/1000000</x:f>
        <x:v>0.0010128</x:v>
      </x:c>
      <x:c r="K9955" s="15" t="n">
        <x:f>SUM(I9955:J9955)</x:f>
        <x:v>0.019422456</x:v>
      </x:c>
    </x:row>
    <x:row r="9956" ht="23" customHeight="1">
      <x:c r="A9956" s="2" t="str">
        <x:v>REQ-09952</x:v>
      </x:c>
      <x:c r="B9956" s="2" t="n">
        <x:v>27</x:v>
      </x:c>
      <x:c r="C9956" s="2" t="str">
        <x:v>Growth</x:v>
      </x:c>
      <x:c r="D9956" s="2" t="str">
        <x:v>Balanced</x:v>
      </x:c>
      <x:c r="E9956" s="16" t="n">
        <x:v>8033</x:v>
      </x:c>
      <x:c r="F9956" s="16" t="n">
        <x:v>488</x:v>
      </x:c>
      <x:c r="G9956" s="15" t="n">
        <x:f>VLOOKUP(D9956,'Pricing'!$A$6:$E$8,5,FALSE)</x:f>
        <x:v>1.2300000000000002</x:v>
      </x:c>
      <x:c r="H9956" s="15" t="n">
        <x:f>VLOOKUP(D9956,'Pricing'!$A$6:$E$8,4,FALSE)</x:f>
        <x:v>6</x:v>
      </x:c>
      <x:c r="I9956" s="15" t="n">
        <x:f>E9956*G9956/1000000</x:f>
        <x:v>0.009880590000000002</x:v>
      </x:c>
      <x:c r="J9956" s="15" t="n">
        <x:f>F9956*H9956/1000000</x:f>
        <x:v>0.002928</x:v>
      </x:c>
      <x:c r="K9956" s="15" t="n">
        <x:f>SUM(I9956:J9956)</x:f>
        <x:v>0.012808590000000002</x:v>
      </x:c>
    </x:row>
    <x:row r="9957" ht="23" customHeight="1">
      <x:c r="A9957" s="2" t="str">
        <x:v>REQ-09953</x:v>
      </x:c>
      <x:c r="B9957" s="2" t="n">
        <x:v>10</x:v>
      </x:c>
      <x:c r="C9957" s="2" t="str">
        <x:v>Research</x:v>
      </x:c>
      <x:c r="D9957" s="2" t="str">
        <x:v>Balanced</x:v>
      </x:c>
      <x:c r="E9957" s="16" t="n">
        <x:v>71470</x:v>
      </x:c>
      <x:c r="F9957" s="16" t="n">
        <x:v>1205</x:v>
      </x:c>
      <x:c r="G9957" s="15" t="n">
        <x:f>VLOOKUP(D9957,'Pricing'!$A$6:$E$8,5,FALSE)</x:f>
        <x:v>1.2300000000000002</x:v>
      </x:c>
      <x:c r="H9957" s="15" t="n">
        <x:f>VLOOKUP(D9957,'Pricing'!$A$6:$E$8,4,FALSE)</x:f>
        <x:v>6</x:v>
      </x:c>
      <x:c r="I9957" s="15" t="n">
        <x:f>E9957*G9957/1000000</x:f>
        <x:v>0.08790810000000002</x:v>
      </x:c>
      <x:c r="J9957" s="15" t="n">
        <x:f>F9957*H9957/1000000</x:f>
        <x:v>0.00723</x:v>
      </x:c>
      <x:c r="K9957" s="15" t="n">
        <x:f>SUM(I9957:J9957)</x:f>
        <x:v>0.09513810000000002</x:v>
      </x:c>
    </x:row>
    <x:row r="9958" ht="23" customHeight="1">
      <x:c r="A9958" s="2" t="str">
        <x:v>REQ-09954</x:v>
      </x:c>
      <x:c r="B9958" s="2" t="n">
        <x:v>28</x:v>
      </x:c>
      <x:c r="C9958" s="2" t="str">
        <x:v>Product</x:v>
      </x:c>
      <x:c r="D9958" s="2" t="str">
        <x:v>Swift</x:v>
      </x:c>
      <x:c r="E9958" s="16" t="n">
        <x:v>32466</x:v>
      </x:c>
      <x:c r="F9958" s="16" t="n">
        <x:v>1370</x:v>
      </x:c>
      <x:c r="G9958" s="15" t="n">
        <x:f>VLOOKUP(D9958,'Pricing'!$A$6:$E$8,5,FALSE)</x:f>
        <x:v>0.246</x:v>
      </x:c>
      <x:c r="H9958" s="15" t="n">
        <x:f>VLOOKUP(D9958,'Pricing'!$A$6:$E$8,4,FALSE)</x:f>
        <x:v>1.2</x:v>
      </x:c>
      <x:c r="I9958" s="15" t="n">
        <x:f>E9958*G9958/1000000</x:f>
        <x:v>0.007986636</x:v>
      </x:c>
      <x:c r="J9958" s="15" t="n">
        <x:f>F9958*H9958/1000000</x:f>
        <x:v>0.001644</x:v>
      </x:c>
      <x:c r="K9958" s="15" t="n">
        <x:f>SUM(I9958:J9958)</x:f>
        <x:v>0.009630636</x:v>
      </x:c>
    </x:row>
    <x:row r="9959" ht="23" customHeight="1">
      <x:c r="A9959" s="2" t="str">
        <x:v>REQ-09955</x:v>
      </x:c>
      <x:c r="B9959" s="2" t="n">
        <x:v>29</x:v>
      </x:c>
      <x:c r="C9959" s="2" t="str">
        <x:v>Operations</x:v>
      </x:c>
      <x:c r="D9959" s="2" t="str">
        <x:v>Swift</x:v>
      </x:c>
      <x:c r="E9959" s="16" t="n">
        <x:v>7488</x:v>
      </x:c>
      <x:c r="F9959" s="16" t="n">
        <x:v>1620</x:v>
      </x:c>
      <x:c r="G9959" s="15" t="n">
        <x:f>VLOOKUP(D9959,'Pricing'!$A$6:$E$8,5,FALSE)</x:f>
        <x:v>0.246</x:v>
      </x:c>
      <x:c r="H9959" s="15" t="n">
        <x:f>VLOOKUP(D9959,'Pricing'!$A$6:$E$8,4,FALSE)</x:f>
        <x:v>1.2</x:v>
      </x:c>
      <x:c r="I9959" s="15" t="n">
        <x:f>E9959*G9959/1000000</x:f>
        <x:v>0.001842048</x:v>
      </x:c>
      <x:c r="J9959" s="15" t="n">
        <x:f>F9959*H9959/1000000</x:f>
        <x:v>0.001944</x:v>
      </x:c>
      <x:c r="K9959" s="15" t="n">
        <x:f>SUM(I9959:J9959)</x:f>
        <x:v>0.003786048</x:v>
      </x:c>
    </x:row>
    <x:row r="9960" ht="23" customHeight="1">
      <x:c r="A9960" s="2" t="str">
        <x:v>REQ-09956</x:v>
      </x:c>
      <x:c r="B9960" s="2" t="n">
        <x:v>12</x:v>
      </x:c>
      <x:c r="C9960" s="2" t="str">
        <x:v>Support</x:v>
      </x:c>
      <x:c r="D9960" s="2" t="str">
        <x:v>Balanced</x:v>
      </x:c>
      <x:c r="E9960" s="16" t="n">
        <x:v>89517</x:v>
      </x:c>
      <x:c r="F9960" s="16" t="n">
        <x:v>1375</x:v>
      </x:c>
      <x:c r="G9960" s="15" t="n">
        <x:f>VLOOKUP(D9960,'Pricing'!$A$6:$E$8,5,FALSE)</x:f>
        <x:v>1.2300000000000002</x:v>
      </x:c>
      <x:c r="H9960" s="15" t="n">
        <x:f>VLOOKUP(D9960,'Pricing'!$A$6:$E$8,4,FALSE)</x:f>
        <x:v>6</x:v>
      </x:c>
      <x:c r="I9960" s="15" t="n">
        <x:f>E9960*G9960/1000000</x:f>
        <x:v>0.11010591000000002</x:v>
      </x:c>
      <x:c r="J9960" s="15" t="n">
        <x:f>F9960*H9960/1000000</x:f>
        <x:v>0.00825</x:v>
      </x:c>
      <x:c r="K9960" s="15" t="n">
        <x:f>SUM(I9960:J9960)</x:f>
        <x:v>0.11835591000000001</x:v>
      </x:c>
    </x:row>
    <x:row r="9961" ht="23" customHeight="1">
      <x:c r="A9961" s="2" t="str">
        <x:v>REQ-09957</x:v>
      </x:c>
      <x:c r="B9961" s="2" t="n">
        <x:v>31</x:v>
      </x:c>
      <x:c r="C9961" s="2" t="str">
        <x:v>Research</x:v>
      </x:c>
      <x:c r="D9961" s="2" t="str">
        <x:v>Swift</x:v>
      </x:c>
      <x:c r="E9961" s="16" t="n">
        <x:v>4674</x:v>
      </x:c>
      <x:c r="F9961" s="16" t="n">
        <x:v>3403</x:v>
      </x:c>
      <x:c r="G9961" s="15" t="n">
        <x:f>VLOOKUP(D9961,'Pricing'!$A$6:$E$8,5,FALSE)</x:f>
        <x:v>0.246</x:v>
      </x:c>
      <x:c r="H9961" s="15" t="n">
        <x:f>VLOOKUP(D9961,'Pricing'!$A$6:$E$8,4,FALSE)</x:f>
        <x:v>1.2</x:v>
      </x:c>
      <x:c r="I9961" s="15" t="n">
        <x:f>E9961*G9961/1000000</x:f>
        <x:v>0.0011498040000000001</x:v>
      </x:c>
      <x:c r="J9961" s="15" t="n">
        <x:f>F9961*H9961/1000000</x:f>
        <x:v>0.0040836</x:v>
      </x:c>
      <x:c r="K9961" s="15" t="n">
        <x:f>SUM(I9961:J9961)</x:f>
        <x:v>0.005233404</x:v>
      </x:c>
    </x:row>
    <x:row r="9962" ht="23" customHeight="1">
      <x:c r="A9962" s="2" t="str">
        <x:v>REQ-09958</x:v>
      </x:c>
      <x:c r="B9962" s="2" t="n">
        <x:v>8</x:v>
      </x:c>
      <x:c r="C9962" s="2" t="str">
        <x:v>Growth</x:v>
      </x:c>
      <x:c r="D9962" s="2" t="str">
        <x:v>Balanced</x:v>
      </x:c>
      <x:c r="E9962" s="16" t="n">
        <x:v>73583</x:v>
      </x:c>
      <x:c r="F9962" s="16" t="n">
        <x:v>592</x:v>
      </x:c>
      <x:c r="G9962" s="15" t="n">
        <x:f>VLOOKUP(D9962,'Pricing'!$A$6:$E$8,5,FALSE)</x:f>
        <x:v>1.2300000000000002</x:v>
      </x:c>
      <x:c r="H9962" s="15" t="n">
        <x:f>VLOOKUP(D9962,'Pricing'!$A$6:$E$8,4,FALSE)</x:f>
        <x:v>6</x:v>
      </x:c>
      <x:c r="I9962" s="15" t="n">
        <x:f>E9962*G9962/1000000</x:f>
        <x:v>0.09050709000000001</x:v>
      </x:c>
      <x:c r="J9962" s="15" t="n">
        <x:f>F9962*H9962/1000000</x:f>
        <x:v>0.003552</x:v>
      </x:c>
      <x:c r="K9962" s="15" t="n">
        <x:f>SUM(I9962:J9962)</x:f>
        <x:v>0.09405909000000001</x:v>
      </x:c>
    </x:row>
    <x:row r="9963" ht="23" customHeight="1">
      <x:c r="A9963" s="2" t="str">
        <x:v>REQ-09959</x:v>
      </x:c>
      <x:c r="B9963" s="2" t="n">
        <x:v>12</x:v>
      </x:c>
      <x:c r="C9963" s="2" t="str">
        <x:v>Operations</x:v>
      </x:c>
      <x:c r="D9963" s="2" t="str">
        <x:v>Swift</x:v>
      </x:c>
      <x:c r="E9963" s="16" t="n">
        <x:v>68200</x:v>
      </x:c>
      <x:c r="F9963" s="16" t="n">
        <x:v>3940</x:v>
      </x:c>
      <x:c r="G9963" s="15" t="n">
        <x:f>VLOOKUP(D9963,'Pricing'!$A$6:$E$8,5,FALSE)</x:f>
        <x:v>0.246</x:v>
      </x:c>
      <x:c r="H9963" s="15" t="n">
        <x:f>VLOOKUP(D9963,'Pricing'!$A$6:$E$8,4,FALSE)</x:f>
        <x:v>1.2</x:v>
      </x:c>
      <x:c r="I9963" s="15" t="n">
        <x:f>E9963*G9963/1000000</x:f>
        <x:v>0.0167772</x:v>
      </x:c>
      <x:c r="J9963" s="15" t="n">
        <x:f>F9963*H9963/1000000</x:f>
        <x:v>0.004728</x:v>
      </x:c>
      <x:c r="K9963" s="15" t="n">
        <x:f>SUM(I9963:J9963)</x:f>
        <x:v>0.0215052</x:v>
      </x:c>
    </x:row>
    <x:row r="9964" ht="23" customHeight="1">
      <x:c r="A9964" s="2" t="str">
        <x:v>REQ-09960</x:v>
      </x:c>
      <x:c r="B9964" s="2" t="n">
        <x:v>19</x:v>
      </x:c>
      <x:c r="C9964" s="2" t="str">
        <x:v>Support</x:v>
      </x:c>
      <x:c r="D9964" s="2" t="str">
        <x:v>Swift</x:v>
      </x:c>
      <x:c r="E9964" s="16" t="n">
        <x:v>76004</x:v>
      </x:c>
      <x:c r="F9964" s="16" t="n">
        <x:v>617</x:v>
      </x:c>
      <x:c r="G9964" s="15" t="n">
        <x:f>VLOOKUP(D9964,'Pricing'!$A$6:$E$8,5,FALSE)</x:f>
        <x:v>0.246</x:v>
      </x:c>
      <x:c r="H9964" s="15" t="n">
        <x:f>VLOOKUP(D9964,'Pricing'!$A$6:$E$8,4,FALSE)</x:f>
        <x:v>1.2</x:v>
      </x:c>
      <x:c r="I9964" s="15" t="n">
        <x:f>E9964*G9964/1000000</x:f>
        <x:v>0.018696984</x:v>
      </x:c>
      <x:c r="J9964" s="15" t="n">
        <x:f>F9964*H9964/1000000</x:f>
        <x:v>0.0007404</x:v>
      </x:c>
      <x:c r="K9964" s="15" t="n">
        <x:f>SUM(I9964:J9964)</x:f>
        <x:v>0.019437384</x:v>
      </x:c>
    </x:row>
    <x:row r="9965" ht="23" customHeight="1">
      <x:c r="A9965" s="2" t="str">
        <x:v>REQ-09961</x:v>
      </x:c>
      <x:c r="B9965" s="2" t="n">
        <x:v>11</x:v>
      </x:c>
      <x:c r="C9965" s="2" t="str">
        <x:v>Engineering</x:v>
      </x:c>
      <x:c r="D9965" s="2" t="str">
        <x:v>Swift</x:v>
      </x:c>
      <x:c r="E9965" s="16" t="n">
        <x:v>57214</x:v>
      </x:c>
      <x:c r="F9965" s="16" t="n">
        <x:v>3113</x:v>
      </x:c>
      <x:c r="G9965" s="15" t="n">
        <x:f>VLOOKUP(D9965,'Pricing'!$A$6:$E$8,5,FALSE)</x:f>
        <x:v>0.246</x:v>
      </x:c>
      <x:c r="H9965" s="15" t="n">
        <x:f>VLOOKUP(D9965,'Pricing'!$A$6:$E$8,4,FALSE)</x:f>
        <x:v>1.2</x:v>
      </x:c>
      <x:c r="I9965" s="15" t="n">
        <x:f>E9965*G9965/1000000</x:f>
        <x:v>0.014074644</x:v>
      </x:c>
      <x:c r="J9965" s="15" t="n">
        <x:f>F9965*H9965/1000000</x:f>
        <x:v>0.0037356</x:v>
      </x:c>
      <x:c r="K9965" s="15" t="n">
        <x:f>SUM(I9965:J9965)</x:f>
        <x:v>0.017810244</x:v>
      </x:c>
    </x:row>
    <x:row r="9966" ht="23" customHeight="1">
      <x:c r="A9966" s="2" t="str">
        <x:v>REQ-09962</x:v>
      </x:c>
      <x:c r="B9966" s="2" t="n">
        <x:v>22</x:v>
      </x:c>
      <x:c r="C9966" s="2" t="str">
        <x:v>Product</x:v>
      </x:c>
      <x:c r="D9966" s="2" t="str">
        <x:v>Reasoning</x:v>
      </x:c>
      <x:c r="E9966" s="16" t="n">
        <x:v>28261</x:v>
      </x:c>
      <x:c r="F9966" s="16" t="n">
        <x:v>3866</x:v>
      </x:c>
      <x:c r="G9966" s="15" t="n">
        <x:f>VLOOKUP(D9966,'Pricing'!$A$6:$E$8,5,FALSE)</x:f>
        <x:v>4.920000000000001</x:v>
      </x:c>
      <x:c r="H9966" s="15" t="n">
        <x:f>VLOOKUP(D9966,'Pricing'!$A$6:$E$8,4,FALSE)</x:f>
        <x:v>24</x:v>
      </x:c>
      <x:c r="I9966" s="15" t="n">
        <x:f>E9966*G9966/1000000</x:f>
        <x:v>0.13904412000000002</x:v>
      </x:c>
      <x:c r="J9966" s="15" t="n">
        <x:f>F9966*H9966/1000000</x:f>
        <x:v>0.092784</x:v>
      </x:c>
      <x:c r="K9966" s="15" t="n">
        <x:f>SUM(I9966:J9966)</x:f>
        <x:v>0.23182812000000003</x:v>
      </x:c>
    </x:row>
    <x:row r="9967" ht="23" customHeight="1">
      <x:c r="A9967" s="2" t="str">
        <x:v>REQ-09963</x:v>
      </x:c>
      <x:c r="B9967" s="2" t="n">
        <x:v>18</x:v>
      </x:c>
      <x:c r="C9967" s="2" t="str">
        <x:v>Research</x:v>
      </x:c>
      <x:c r="D9967" s="2" t="str">
        <x:v>Balanced</x:v>
      </x:c>
      <x:c r="E9967" s="16" t="n">
        <x:v>96984</x:v>
      </x:c>
      <x:c r="F9967" s="16" t="n">
        <x:v>530</x:v>
      </x:c>
      <x:c r="G9967" s="15" t="n">
        <x:f>VLOOKUP(D9967,'Pricing'!$A$6:$E$8,5,FALSE)</x:f>
        <x:v>1.2300000000000002</x:v>
      </x:c>
      <x:c r="H9967" s="15" t="n">
        <x:f>VLOOKUP(D9967,'Pricing'!$A$6:$E$8,4,FALSE)</x:f>
        <x:v>6</x:v>
      </x:c>
      <x:c r="I9967" s="15" t="n">
        <x:f>E9967*G9967/1000000</x:f>
        <x:v>0.11929032000000002</x:v>
      </x:c>
      <x:c r="J9967" s="15" t="n">
        <x:f>F9967*H9967/1000000</x:f>
        <x:v>0.00318</x:v>
      </x:c>
      <x:c r="K9967" s="15" t="n">
        <x:f>SUM(I9967:J9967)</x:f>
        <x:v>0.12247032000000002</x:v>
      </x:c>
    </x:row>
    <x:row r="9968" ht="23" customHeight="1">
      <x:c r="A9968" s="2" t="str">
        <x:v>REQ-09964</x:v>
      </x:c>
      <x:c r="B9968" s="2" t="n">
        <x:v>16</x:v>
      </x:c>
      <x:c r="C9968" s="2" t="str">
        <x:v>Growth</x:v>
      </x:c>
      <x:c r="D9968" s="2" t="str">
        <x:v>Swift</x:v>
      </x:c>
      <x:c r="E9968" s="16" t="n">
        <x:v>33995</x:v>
      </x:c>
      <x:c r="F9968" s="16" t="n">
        <x:v>1552</x:v>
      </x:c>
      <x:c r="G9968" s="15" t="n">
        <x:f>VLOOKUP(D9968,'Pricing'!$A$6:$E$8,5,FALSE)</x:f>
        <x:v>0.246</x:v>
      </x:c>
      <x:c r="H9968" s="15" t="n">
        <x:f>VLOOKUP(D9968,'Pricing'!$A$6:$E$8,4,FALSE)</x:f>
        <x:v>1.2</x:v>
      </x:c>
      <x:c r="I9968" s="15" t="n">
        <x:f>E9968*G9968/1000000</x:f>
        <x:v>0.00836277</x:v>
      </x:c>
      <x:c r="J9968" s="15" t="n">
        <x:f>F9968*H9968/1000000</x:f>
        <x:v>0.0018624</x:v>
      </x:c>
      <x:c r="K9968" s="15" t="n">
        <x:f>SUM(I9968:J9968)</x:f>
        <x:v>0.01022517</x:v>
      </x:c>
    </x:row>
    <x:row r="9969" ht="23" customHeight="1">
      <x:c r="A9969" s="2" t="str">
        <x:v>REQ-09965</x:v>
      </x:c>
      <x:c r="B9969" s="2" t="n">
        <x:v>18</x:v>
      </x:c>
      <x:c r="C9969" s="2" t="str">
        <x:v>Engineering</x:v>
      </x:c>
      <x:c r="D9969" s="2" t="str">
        <x:v>Balanced</x:v>
      </x:c>
      <x:c r="E9969" s="16" t="n">
        <x:v>17725</x:v>
      </x:c>
      <x:c r="F9969" s="16" t="n">
        <x:v>1322</x:v>
      </x:c>
      <x:c r="G9969" s="15" t="n">
        <x:f>VLOOKUP(D9969,'Pricing'!$A$6:$E$8,5,FALSE)</x:f>
        <x:v>1.2300000000000002</x:v>
      </x:c>
      <x:c r="H9969" s="15" t="n">
        <x:f>VLOOKUP(D9969,'Pricing'!$A$6:$E$8,4,FALSE)</x:f>
        <x:v>6</x:v>
      </x:c>
      <x:c r="I9969" s="15" t="n">
        <x:f>E9969*G9969/1000000</x:f>
        <x:v>0.021801750000000005</x:v>
      </x:c>
      <x:c r="J9969" s="15" t="n">
        <x:f>F9969*H9969/1000000</x:f>
        <x:v>0.007932</x:v>
      </x:c>
      <x:c r="K9969" s="15" t="n">
        <x:f>SUM(I9969:J9969)</x:f>
        <x:v>0.029733750000000003</x:v>
      </x:c>
    </x:row>
    <x:row r="9970" ht="23" customHeight="1">
      <x:c r="A9970" s="2" t="str">
        <x:v>REQ-09966</x:v>
      </x:c>
      <x:c r="B9970" s="2" t="n">
        <x:v>28</x:v>
      </x:c>
      <x:c r="C9970" s="2" t="str">
        <x:v>Product</x:v>
      </x:c>
      <x:c r="D9970" s="2" t="str">
        <x:v>Reasoning</x:v>
      </x:c>
      <x:c r="E9970" s="16" t="n">
        <x:v>57807</x:v>
      </x:c>
      <x:c r="F9970" s="16" t="n">
        <x:v>1497</x:v>
      </x:c>
      <x:c r="G9970" s="15" t="n">
        <x:f>VLOOKUP(D9970,'Pricing'!$A$6:$E$8,5,FALSE)</x:f>
        <x:v>4.920000000000001</x:v>
      </x:c>
      <x:c r="H9970" s="15" t="n">
        <x:f>VLOOKUP(D9970,'Pricing'!$A$6:$E$8,4,FALSE)</x:f>
        <x:v>24</x:v>
      </x:c>
      <x:c r="I9970" s="15" t="n">
        <x:f>E9970*G9970/1000000</x:f>
        <x:v>0.28441044000000004</x:v>
      </x:c>
      <x:c r="J9970" s="15" t="n">
        <x:f>F9970*H9970/1000000</x:f>
        <x:v>0.035928</x:v>
      </x:c>
      <x:c r="K9970" s="15" t="n">
        <x:f>SUM(I9970:J9970)</x:f>
        <x:v>0.32033844000000006</x:v>
      </x:c>
    </x:row>
    <x:row r="9971" ht="23" customHeight="1">
      <x:c r="A9971" s="2" t="str">
        <x:v>REQ-09967</x:v>
      </x:c>
      <x:c r="B9971" s="2" t="n">
        <x:v>5</x:v>
      </x:c>
      <x:c r="C9971" s="2" t="str">
        <x:v>Engineering</x:v>
      </x:c>
      <x:c r="D9971" s="2" t="str">
        <x:v>Swift</x:v>
      </x:c>
      <x:c r="E9971" s="16" t="n">
        <x:v>52436</x:v>
      </x:c>
      <x:c r="F9971" s="16" t="n">
        <x:v>2674</x:v>
      </x:c>
      <x:c r="G9971" s="15" t="n">
        <x:f>VLOOKUP(D9971,'Pricing'!$A$6:$E$8,5,FALSE)</x:f>
        <x:v>0.246</x:v>
      </x:c>
      <x:c r="H9971" s="15" t="n">
        <x:f>VLOOKUP(D9971,'Pricing'!$A$6:$E$8,4,FALSE)</x:f>
        <x:v>1.2</x:v>
      </x:c>
      <x:c r="I9971" s="15" t="n">
        <x:f>E9971*G9971/1000000</x:f>
        <x:v>0.012899256</x:v>
      </x:c>
      <x:c r="J9971" s="15" t="n">
        <x:f>F9971*H9971/1000000</x:f>
        <x:v>0.0032088</x:v>
      </x:c>
      <x:c r="K9971" s="15" t="n">
        <x:f>SUM(I9971:J9971)</x:f>
        <x:v>0.016108056</x:v>
      </x:c>
    </x:row>
    <x:row r="9972" ht="23" customHeight="1">
      <x:c r="A9972" s="2" t="str">
        <x:v>REQ-09968</x:v>
      </x:c>
      <x:c r="B9972" s="2" t="n">
        <x:v>20</x:v>
      </x:c>
      <x:c r="C9972" s="2" t="str">
        <x:v>Support</x:v>
      </x:c>
      <x:c r="D9972" s="2" t="str">
        <x:v>Balanced</x:v>
      </x:c>
      <x:c r="E9972" s="16" t="n">
        <x:v>94494</x:v>
      </x:c>
      <x:c r="F9972" s="16" t="n">
        <x:v>3540</x:v>
      </x:c>
      <x:c r="G9972" s="15" t="n">
        <x:f>VLOOKUP(D9972,'Pricing'!$A$6:$E$8,5,FALSE)</x:f>
        <x:v>1.2300000000000002</x:v>
      </x:c>
      <x:c r="H9972" s="15" t="n">
        <x:f>VLOOKUP(D9972,'Pricing'!$A$6:$E$8,4,FALSE)</x:f>
        <x:v>6</x:v>
      </x:c>
      <x:c r="I9972" s="15" t="n">
        <x:f>E9972*G9972/1000000</x:f>
        <x:v>0.11622762000000002</x:v>
      </x:c>
      <x:c r="J9972" s="15" t="n">
        <x:f>F9972*H9972/1000000</x:f>
        <x:v>0.02124</x:v>
      </x:c>
      <x:c r="K9972" s="15" t="n">
        <x:f>SUM(I9972:J9972)</x:f>
        <x:v>0.13746762</x:v>
      </x:c>
    </x:row>
    <x:row r="9973" ht="23" customHeight="1">
      <x:c r="A9973" s="2" t="str">
        <x:v>REQ-09969</x:v>
      </x:c>
      <x:c r="B9973" s="2" t="n">
        <x:v>8</x:v>
      </x:c>
      <x:c r="C9973" s="2" t="str">
        <x:v>Operations</x:v>
      </x:c>
      <x:c r="D9973" s="2" t="str">
        <x:v>Swift</x:v>
      </x:c>
      <x:c r="E9973" s="16" t="n">
        <x:v>19050</x:v>
      </x:c>
      <x:c r="F9973" s="16" t="n">
        <x:v>309</x:v>
      </x:c>
      <x:c r="G9973" s="15" t="n">
        <x:f>VLOOKUP(D9973,'Pricing'!$A$6:$E$8,5,FALSE)</x:f>
        <x:v>0.246</x:v>
      </x:c>
      <x:c r="H9973" s="15" t="n">
        <x:f>VLOOKUP(D9973,'Pricing'!$A$6:$E$8,4,FALSE)</x:f>
        <x:v>1.2</x:v>
      </x:c>
      <x:c r="I9973" s="15" t="n">
        <x:f>E9973*G9973/1000000</x:f>
        <x:v>0.0046863</x:v>
      </x:c>
      <x:c r="J9973" s="15" t="n">
        <x:f>F9973*H9973/1000000</x:f>
        <x:v>0.0003708</x:v>
      </x:c>
      <x:c r="K9973" s="15" t="n">
        <x:f>SUM(I9973:J9973)</x:f>
        <x:v>0.0050571</x:v>
      </x:c>
    </x:row>
    <x:row r="9974" ht="23" customHeight="1">
      <x:c r="A9974" s="2" t="str">
        <x:v>REQ-09970</x:v>
      </x:c>
      <x:c r="B9974" s="2" t="n">
        <x:v>18</x:v>
      </x:c>
      <x:c r="C9974" s="2" t="str">
        <x:v>Support</x:v>
      </x:c>
      <x:c r="D9974" s="2" t="str">
        <x:v>Balanced</x:v>
      </x:c>
      <x:c r="E9974" s="16" t="n">
        <x:v>64387</x:v>
      </x:c>
      <x:c r="F9974" s="16" t="n">
        <x:v>3568</x:v>
      </x:c>
      <x:c r="G9974" s="15" t="n">
        <x:f>VLOOKUP(D9974,'Pricing'!$A$6:$E$8,5,FALSE)</x:f>
        <x:v>1.2300000000000002</x:v>
      </x:c>
      <x:c r="H9974" s="15" t="n">
        <x:f>VLOOKUP(D9974,'Pricing'!$A$6:$E$8,4,FALSE)</x:f>
        <x:v>6</x:v>
      </x:c>
      <x:c r="I9974" s="15" t="n">
        <x:f>E9974*G9974/1000000</x:f>
        <x:v>0.07919601000000001</x:v>
      </x:c>
      <x:c r="J9974" s="15" t="n">
        <x:f>F9974*H9974/1000000</x:f>
        <x:v>0.021408</x:v>
      </x:c>
      <x:c r="K9974" s="15" t="n">
        <x:f>SUM(I9974:J9974)</x:f>
        <x:v>0.10060401000000001</x:v>
      </x:c>
    </x:row>
    <x:row r="9975" ht="23" customHeight="1">
      <x:c r="A9975" s="2" t="str">
        <x:v>REQ-09971</x:v>
      </x:c>
      <x:c r="B9975" s="2" t="n">
        <x:v>18</x:v>
      </x:c>
      <x:c r="C9975" s="2" t="str">
        <x:v>Research</x:v>
      </x:c>
      <x:c r="D9975" s="2" t="str">
        <x:v>Swift</x:v>
      </x:c>
      <x:c r="E9975" s="16" t="n">
        <x:v>73519</x:v>
      </x:c>
      <x:c r="F9975" s="16" t="n">
        <x:v>2519</x:v>
      </x:c>
      <x:c r="G9975" s="15" t="n">
        <x:f>VLOOKUP(D9975,'Pricing'!$A$6:$E$8,5,FALSE)</x:f>
        <x:v>0.246</x:v>
      </x:c>
      <x:c r="H9975" s="15" t="n">
        <x:f>VLOOKUP(D9975,'Pricing'!$A$6:$E$8,4,FALSE)</x:f>
        <x:v>1.2</x:v>
      </x:c>
      <x:c r="I9975" s="15" t="n">
        <x:f>E9975*G9975/1000000</x:f>
        <x:v>0.018085674</x:v>
      </x:c>
      <x:c r="J9975" s="15" t="n">
        <x:f>F9975*H9975/1000000</x:f>
        <x:v>0.0030227999999999995</x:v>
      </x:c>
      <x:c r="K9975" s="15" t="n">
        <x:f>SUM(I9975:J9975)</x:f>
        <x:v>0.021108474</x:v>
      </x:c>
    </x:row>
    <x:row r="9976" ht="23" customHeight="1">
      <x:c r="A9976" s="2" t="str">
        <x:v>REQ-09972</x:v>
      </x:c>
      <x:c r="B9976" s="2" t="n">
        <x:v>29</x:v>
      </x:c>
      <x:c r="C9976" s="2" t="str">
        <x:v>Growth</x:v>
      </x:c>
      <x:c r="D9976" s="2" t="str">
        <x:v>Reasoning</x:v>
      </x:c>
      <x:c r="E9976" s="16" t="n">
        <x:v>94088</x:v>
      </x:c>
      <x:c r="F9976" s="16" t="n">
        <x:v>2922</x:v>
      </x:c>
      <x:c r="G9976" s="15" t="n">
        <x:f>VLOOKUP(D9976,'Pricing'!$A$6:$E$8,5,FALSE)</x:f>
        <x:v>4.920000000000001</x:v>
      </x:c>
      <x:c r="H9976" s="15" t="n">
        <x:f>VLOOKUP(D9976,'Pricing'!$A$6:$E$8,4,FALSE)</x:f>
        <x:v>24</x:v>
      </x:c>
      <x:c r="I9976" s="15" t="n">
        <x:f>E9976*G9976/1000000</x:f>
        <x:v>0.4629129600000001</x:v>
      </x:c>
      <x:c r="J9976" s="15" t="n">
        <x:f>F9976*H9976/1000000</x:f>
        <x:v>0.070128</x:v>
      </x:c>
      <x:c r="K9976" s="15" t="n">
        <x:f>SUM(I9976:J9976)</x:f>
        <x:v>0.5330409600000001</x:v>
      </x:c>
    </x:row>
    <x:row r="9977" ht="23" customHeight="1">
      <x:c r="A9977" s="2" t="str">
        <x:v>REQ-09973</x:v>
      </x:c>
      <x:c r="B9977" s="2" t="n">
        <x:v>31</x:v>
      </x:c>
      <x:c r="C9977" s="2" t="str">
        <x:v>Engineering</x:v>
      </x:c>
      <x:c r="D9977" s="2" t="str">
        <x:v>Balanced</x:v>
      </x:c>
      <x:c r="E9977" s="16" t="n">
        <x:v>110855</x:v>
      </x:c>
      <x:c r="F9977" s="16" t="n">
        <x:v>3933</x:v>
      </x:c>
      <x:c r="G9977" s="15" t="n">
        <x:f>VLOOKUP(D9977,'Pricing'!$A$6:$E$8,5,FALSE)</x:f>
        <x:v>1.2300000000000002</x:v>
      </x:c>
      <x:c r="H9977" s="15" t="n">
        <x:f>VLOOKUP(D9977,'Pricing'!$A$6:$E$8,4,FALSE)</x:f>
        <x:v>6</x:v>
      </x:c>
      <x:c r="I9977" s="15" t="n">
        <x:f>E9977*G9977/1000000</x:f>
        <x:v>0.13635165000000002</x:v>
      </x:c>
      <x:c r="J9977" s="15" t="n">
        <x:f>F9977*H9977/1000000</x:f>
        <x:v>0.023598</x:v>
      </x:c>
      <x:c r="K9977" s="15" t="n">
        <x:f>SUM(I9977:J9977)</x:f>
        <x:v>0.15994965000000003</x:v>
      </x:c>
    </x:row>
    <x:row r="9978" ht="23" customHeight="1">
      <x:c r="A9978" s="2" t="str">
        <x:v>REQ-09974</x:v>
      </x:c>
      <x:c r="B9978" s="2" t="n">
        <x:v>14</x:v>
      </x:c>
      <x:c r="C9978" s="2" t="str">
        <x:v>Support</x:v>
      </x:c>
      <x:c r="D9978" s="2" t="str">
        <x:v>Reasoning</x:v>
      </x:c>
      <x:c r="E9978" s="16" t="n">
        <x:v>35200</x:v>
      </x:c>
      <x:c r="F9978" s="16" t="n">
        <x:v>1675</x:v>
      </x:c>
      <x:c r="G9978" s="15" t="n">
        <x:f>VLOOKUP(D9978,'Pricing'!$A$6:$E$8,5,FALSE)</x:f>
        <x:v>4.920000000000001</x:v>
      </x:c>
      <x:c r="H9978" s="15" t="n">
        <x:f>VLOOKUP(D9978,'Pricing'!$A$6:$E$8,4,FALSE)</x:f>
        <x:v>24</x:v>
      </x:c>
      <x:c r="I9978" s="15" t="n">
        <x:f>E9978*G9978/1000000</x:f>
        <x:v>0.17318400000000003</x:v>
      </x:c>
      <x:c r="J9978" s="15" t="n">
        <x:f>F9978*H9978/1000000</x:f>
        <x:v>0.0402</x:v>
      </x:c>
      <x:c r="K9978" s="15" t="n">
        <x:f>SUM(I9978:J9978)</x:f>
        <x:v>0.21338400000000002</x:v>
      </x:c>
    </x:row>
    <x:row r="9979" ht="23" customHeight="1">
      <x:c r="A9979" s="2" t="str">
        <x:v>REQ-09975</x:v>
      </x:c>
      <x:c r="B9979" s="2" t="n">
        <x:v>28</x:v>
      </x:c>
      <x:c r="C9979" s="2" t="str">
        <x:v>Operations</x:v>
      </x:c>
      <x:c r="D9979" s="2" t="str">
        <x:v>Balanced</x:v>
      </x:c>
      <x:c r="E9979" s="16" t="n">
        <x:v>97592</x:v>
      </x:c>
      <x:c r="F9979" s="16" t="n">
        <x:v>979</x:v>
      </x:c>
      <x:c r="G9979" s="15" t="n">
        <x:f>VLOOKUP(D9979,'Pricing'!$A$6:$E$8,5,FALSE)</x:f>
        <x:v>1.2300000000000002</x:v>
      </x:c>
      <x:c r="H9979" s="15" t="n">
        <x:f>VLOOKUP(D9979,'Pricing'!$A$6:$E$8,4,FALSE)</x:f>
        <x:v>6</x:v>
      </x:c>
      <x:c r="I9979" s="15" t="n">
        <x:f>E9979*G9979/1000000</x:f>
        <x:v>0.12003816000000002</x:v>
      </x:c>
      <x:c r="J9979" s="15" t="n">
        <x:f>F9979*H9979/1000000</x:f>
        <x:v>0.005874</x:v>
      </x:c>
      <x:c r="K9979" s="15" t="n">
        <x:f>SUM(I9979:J9979)</x:f>
        <x:v>0.12591216000000002</x:v>
      </x:c>
    </x:row>
    <x:row r="9980" ht="23" customHeight="1">
      <x:c r="A9980" s="2" t="str">
        <x:v>REQ-09976</x:v>
      </x:c>
      <x:c r="B9980" s="2" t="n">
        <x:v>6</x:v>
      </x:c>
      <x:c r="C9980" s="2" t="str">
        <x:v>Product</x:v>
      </x:c>
      <x:c r="D9980" s="2" t="str">
        <x:v>Balanced</x:v>
      </x:c>
      <x:c r="E9980" s="16" t="n">
        <x:v>28945</x:v>
      </x:c>
      <x:c r="F9980" s="16" t="n">
        <x:v>3525</x:v>
      </x:c>
      <x:c r="G9980" s="15" t="n">
        <x:f>VLOOKUP(D9980,'Pricing'!$A$6:$E$8,5,FALSE)</x:f>
        <x:v>1.2300000000000002</x:v>
      </x:c>
      <x:c r="H9980" s="15" t="n">
        <x:f>VLOOKUP(D9980,'Pricing'!$A$6:$E$8,4,FALSE)</x:f>
        <x:v>6</x:v>
      </x:c>
      <x:c r="I9980" s="15" t="n">
        <x:f>E9980*G9980/1000000</x:f>
        <x:v>0.035602350000000005</x:v>
      </x:c>
      <x:c r="J9980" s="15" t="n">
        <x:f>F9980*H9980/1000000</x:f>
        <x:v>0.02115</x:v>
      </x:c>
      <x:c r="K9980" s="15" t="n">
        <x:f>SUM(I9980:J9980)</x:f>
        <x:v>0.05675235000000001</x:v>
      </x:c>
    </x:row>
    <x:row r="9981" ht="23" customHeight="1">
      <x:c r="A9981" s="2" t="str">
        <x:v>REQ-09977</x:v>
      </x:c>
      <x:c r="B9981" s="2" t="n">
        <x:v>2</x:v>
      </x:c>
      <x:c r="C9981" s="2" t="str">
        <x:v>Engineering</x:v>
      </x:c>
      <x:c r="D9981" s="2" t="str">
        <x:v>Balanced</x:v>
      </x:c>
      <x:c r="E9981" s="16" t="n">
        <x:v>118698</x:v>
      </x:c>
      <x:c r="F9981" s="16" t="n">
        <x:v>3691</x:v>
      </x:c>
      <x:c r="G9981" s="15" t="n">
        <x:f>VLOOKUP(D9981,'Pricing'!$A$6:$E$8,5,FALSE)</x:f>
        <x:v>1.2300000000000002</x:v>
      </x:c>
      <x:c r="H9981" s="15" t="n">
        <x:f>VLOOKUP(D9981,'Pricing'!$A$6:$E$8,4,FALSE)</x:f>
        <x:v>6</x:v>
      </x:c>
      <x:c r="I9981" s="15" t="n">
        <x:f>E9981*G9981/1000000</x:f>
        <x:v>0.14599854000000004</x:v>
      </x:c>
      <x:c r="J9981" s="15" t="n">
        <x:f>F9981*H9981/1000000</x:f>
        <x:v>0.022146</x:v>
      </x:c>
      <x:c r="K9981" s="15" t="n">
        <x:f>SUM(I9981:J9981)</x:f>
        <x:v>0.16814454000000004</x:v>
      </x:c>
    </x:row>
    <x:row r="9982" ht="23" customHeight="1">
      <x:c r="A9982" s="2" t="str">
        <x:v>REQ-09978</x:v>
      </x:c>
      <x:c r="B9982" s="2" t="n">
        <x:v>4</x:v>
      </x:c>
      <x:c r="C9982" s="2" t="str">
        <x:v>Support</x:v>
      </x:c>
      <x:c r="D9982" s="2" t="str">
        <x:v>Reasoning</x:v>
      </x:c>
      <x:c r="E9982" s="16" t="n">
        <x:v>36492</x:v>
      </x:c>
      <x:c r="F9982" s="16" t="n">
        <x:v>3825</x:v>
      </x:c>
      <x:c r="G9982" s="15" t="n">
        <x:f>VLOOKUP(D9982,'Pricing'!$A$6:$E$8,5,FALSE)</x:f>
        <x:v>4.920000000000001</x:v>
      </x:c>
      <x:c r="H9982" s="15" t="n">
        <x:f>VLOOKUP(D9982,'Pricing'!$A$6:$E$8,4,FALSE)</x:f>
        <x:v>24</x:v>
      </x:c>
      <x:c r="I9982" s="15" t="n">
        <x:f>E9982*G9982/1000000</x:f>
        <x:v>0.17954064000000006</x:v>
      </x:c>
      <x:c r="J9982" s="15" t="n">
        <x:f>F9982*H9982/1000000</x:f>
        <x:v>0.0918</x:v>
      </x:c>
      <x:c r="K9982" s="15" t="n">
        <x:f>SUM(I9982:J9982)</x:f>
        <x:v>0.2713406400000001</x:v>
      </x:c>
    </x:row>
    <x:row r="9983" ht="23" customHeight="1">
      <x:c r="A9983" s="2" t="str">
        <x:v>REQ-09979</x:v>
      </x:c>
      <x:c r="B9983" s="2" t="n">
        <x:v>2</x:v>
      </x:c>
      <x:c r="C9983" s="2" t="str">
        <x:v>Operations</x:v>
      </x:c>
      <x:c r="D9983" s="2" t="str">
        <x:v>Balanced</x:v>
      </x:c>
      <x:c r="E9983" s="16" t="n">
        <x:v>50405</x:v>
      </x:c>
      <x:c r="F9983" s="16" t="n">
        <x:v>2478</x:v>
      </x:c>
      <x:c r="G9983" s="15" t="n">
        <x:f>VLOOKUP(D9983,'Pricing'!$A$6:$E$8,5,FALSE)</x:f>
        <x:v>1.2300000000000002</x:v>
      </x:c>
      <x:c r="H9983" s="15" t="n">
        <x:f>VLOOKUP(D9983,'Pricing'!$A$6:$E$8,4,FALSE)</x:f>
        <x:v>6</x:v>
      </x:c>
      <x:c r="I9983" s="15" t="n">
        <x:f>E9983*G9983/1000000</x:f>
        <x:v>0.06199815000000001</x:v>
      </x:c>
      <x:c r="J9983" s="15" t="n">
        <x:f>F9983*H9983/1000000</x:f>
        <x:v>0.014868</x:v>
      </x:c>
      <x:c r="K9983" s="15" t="n">
        <x:f>SUM(I9983:J9983)</x:f>
        <x:v>0.07686615000000001</x:v>
      </x:c>
    </x:row>
    <x:row r="9984" ht="23" customHeight="1">
      <x:c r="A9984" s="2" t="str">
        <x:v>REQ-09980</x:v>
      </x:c>
      <x:c r="B9984" s="2" t="n">
        <x:v>9</x:v>
      </x:c>
      <x:c r="C9984" s="2" t="str">
        <x:v>Growth</x:v>
      </x:c>
      <x:c r="D9984" s="2" t="str">
        <x:v>Balanced</x:v>
      </x:c>
      <x:c r="E9984" s="16" t="n">
        <x:v>57450</x:v>
      </x:c>
      <x:c r="F9984" s="16" t="n">
        <x:v>1431</x:v>
      </x:c>
      <x:c r="G9984" s="15" t="n">
        <x:f>VLOOKUP(D9984,'Pricing'!$A$6:$E$8,5,FALSE)</x:f>
        <x:v>1.2300000000000002</x:v>
      </x:c>
      <x:c r="H9984" s="15" t="n">
        <x:f>VLOOKUP(D9984,'Pricing'!$A$6:$E$8,4,FALSE)</x:f>
        <x:v>6</x:v>
      </x:c>
      <x:c r="I9984" s="15" t="n">
        <x:f>E9984*G9984/1000000</x:f>
        <x:v>0.07066350000000002</x:v>
      </x:c>
      <x:c r="J9984" s="15" t="n">
        <x:f>F9984*H9984/1000000</x:f>
        <x:v>0.008586</x:v>
      </x:c>
      <x:c r="K9984" s="15" t="n">
        <x:f>SUM(I9984:J9984)</x:f>
        <x:v>0.07924950000000001</x:v>
      </x:c>
    </x:row>
    <x:row r="9985" ht="23" customHeight="1">
      <x:c r="A9985" s="2" t="str">
        <x:v>REQ-09981</x:v>
      </x:c>
      <x:c r="B9985" s="2" t="n">
        <x:v>27</x:v>
      </x:c>
      <x:c r="C9985" s="2" t="str">
        <x:v>Operations</x:v>
      </x:c>
      <x:c r="D9985" s="2" t="str">
        <x:v>Balanced</x:v>
      </x:c>
      <x:c r="E9985" s="16" t="n">
        <x:v>69663</x:v>
      </x:c>
      <x:c r="F9985" s="16" t="n">
        <x:v>2247</x:v>
      </x:c>
      <x:c r="G9985" s="15" t="n">
        <x:f>VLOOKUP(D9985,'Pricing'!$A$6:$E$8,5,FALSE)</x:f>
        <x:v>1.2300000000000002</x:v>
      </x:c>
      <x:c r="H9985" s="15" t="n">
        <x:f>VLOOKUP(D9985,'Pricing'!$A$6:$E$8,4,FALSE)</x:f>
        <x:v>6</x:v>
      </x:c>
      <x:c r="I9985" s="15" t="n">
        <x:f>E9985*G9985/1000000</x:f>
        <x:v>0.08568549000000002</x:v>
      </x:c>
      <x:c r="J9985" s="15" t="n">
        <x:f>F9985*H9985/1000000</x:f>
        <x:v>0.013482</x:v>
      </x:c>
      <x:c r="K9985" s="15" t="n">
        <x:f>SUM(I9985:J9985)</x:f>
        <x:v>0.09916749000000001</x:v>
      </x:c>
    </x:row>
    <x:row r="9986" ht="23" customHeight="1">
      <x:c r="A9986" s="2" t="str">
        <x:v>REQ-09982</x:v>
      </x:c>
      <x:c r="B9986" s="2" t="n">
        <x:v>5</x:v>
      </x:c>
      <x:c r="C9986" s="2" t="str">
        <x:v>Support</x:v>
      </x:c>
      <x:c r="D9986" s="2" t="str">
        <x:v>Balanced</x:v>
      </x:c>
      <x:c r="E9986" s="16" t="n">
        <x:v>73907</x:v>
      </x:c>
      <x:c r="F9986" s="16" t="n">
        <x:v>813</x:v>
      </x:c>
      <x:c r="G9986" s="15" t="n">
        <x:f>VLOOKUP(D9986,'Pricing'!$A$6:$E$8,5,FALSE)</x:f>
        <x:v>1.2300000000000002</x:v>
      </x:c>
      <x:c r="H9986" s="15" t="n">
        <x:f>VLOOKUP(D9986,'Pricing'!$A$6:$E$8,4,FALSE)</x:f>
        <x:v>6</x:v>
      </x:c>
      <x:c r="I9986" s="15" t="n">
        <x:f>E9986*G9986/1000000</x:f>
        <x:v>0.09090561000000001</x:v>
      </x:c>
      <x:c r="J9986" s="15" t="n">
        <x:f>F9986*H9986/1000000</x:f>
        <x:v>0.004878</x:v>
      </x:c>
      <x:c r="K9986" s="15" t="n">
        <x:f>SUM(I9986:J9986)</x:f>
        <x:v>0.09578361000000002</x:v>
      </x:c>
    </x:row>
    <x:row r="9987" ht="23" customHeight="1">
      <x:c r="A9987" s="2" t="str">
        <x:v>REQ-09983</x:v>
      </x:c>
      <x:c r="B9987" s="2" t="n">
        <x:v>17</x:v>
      </x:c>
      <x:c r="C9987" s="2" t="str">
        <x:v>Engineering</x:v>
      </x:c>
      <x:c r="D9987" s="2" t="str">
        <x:v>Swift</x:v>
      </x:c>
      <x:c r="E9987" s="16" t="n">
        <x:v>96876</x:v>
      </x:c>
      <x:c r="F9987" s="16" t="n">
        <x:v>1680</x:v>
      </x:c>
      <x:c r="G9987" s="15" t="n">
        <x:f>VLOOKUP(D9987,'Pricing'!$A$6:$E$8,5,FALSE)</x:f>
        <x:v>0.246</x:v>
      </x:c>
      <x:c r="H9987" s="15" t="n">
        <x:f>VLOOKUP(D9987,'Pricing'!$A$6:$E$8,4,FALSE)</x:f>
        <x:v>1.2</x:v>
      </x:c>
      <x:c r="I9987" s="15" t="n">
        <x:f>E9987*G9987/1000000</x:f>
        <x:v>0.023831496</x:v>
      </x:c>
      <x:c r="J9987" s="15" t="n">
        <x:f>F9987*H9987/1000000</x:f>
        <x:v>0.002016</x:v>
      </x:c>
      <x:c r="K9987" s="15" t="n">
        <x:f>SUM(I9987:J9987)</x:f>
        <x:v>0.025847496</x:v>
      </x:c>
    </x:row>
    <x:row r="9988" ht="23" customHeight="1">
      <x:c r="A9988" s="2" t="str">
        <x:v>REQ-09984</x:v>
      </x:c>
      <x:c r="B9988" s="2" t="n">
        <x:v>14</x:v>
      </x:c>
      <x:c r="C9988" s="2" t="str">
        <x:v>Growth</x:v>
      </x:c>
      <x:c r="D9988" s="2" t="str">
        <x:v>Swift</x:v>
      </x:c>
      <x:c r="E9988" s="16" t="n">
        <x:v>19131</x:v>
      </x:c>
      <x:c r="F9988" s="16" t="n">
        <x:v>3160</x:v>
      </x:c>
      <x:c r="G9988" s="15" t="n">
        <x:f>VLOOKUP(D9988,'Pricing'!$A$6:$E$8,5,FALSE)</x:f>
        <x:v>0.246</x:v>
      </x:c>
      <x:c r="H9988" s="15" t="n">
        <x:f>VLOOKUP(D9988,'Pricing'!$A$6:$E$8,4,FALSE)</x:f>
        <x:v>1.2</x:v>
      </x:c>
      <x:c r="I9988" s="15" t="n">
        <x:f>E9988*G9988/1000000</x:f>
        <x:v>0.004706226</x:v>
      </x:c>
      <x:c r="J9988" s="15" t="n">
        <x:f>F9988*H9988/1000000</x:f>
        <x:v>0.003792</x:v>
      </x:c>
      <x:c r="K9988" s="15" t="n">
        <x:f>SUM(I9988:J9988)</x:f>
        <x:v>0.008498226</x:v>
      </x:c>
    </x:row>
    <x:row r="9989" ht="23" customHeight="1">
      <x:c r="A9989" s="2" t="str">
        <x:v>REQ-09985</x:v>
      </x:c>
      <x:c r="B9989" s="2" t="n">
        <x:v>12</x:v>
      </x:c>
      <x:c r="C9989" s="2" t="str">
        <x:v>Operations</x:v>
      </x:c>
      <x:c r="D9989" s="2" t="str">
        <x:v>Swift</x:v>
      </x:c>
      <x:c r="E9989" s="16" t="n">
        <x:v>88667</x:v>
      </x:c>
      <x:c r="F9989" s="16" t="n">
        <x:v>3089</x:v>
      </x:c>
      <x:c r="G9989" s="15" t="n">
        <x:f>VLOOKUP(D9989,'Pricing'!$A$6:$E$8,5,FALSE)</x:f>
        <x:v>0.246</x:v>
      </x:c>
      <x:c r="H9989" s="15" t="n">
        <x:f>VLOOKUP(D9989,'Pricing'!$A$6:$E$8,4,FALSE)</x:f>
        <x:v>1.2</x:v>
      </x:c>
      <x:c r="I9989" s="15" t="n">
        <x:f>E9989*G9989/1000000</x:f>
        <x:v>0.021812082</x:v>
      </x:c>
      <x:c r="J9989" s="15" t="n">
        <x:f>F9989*H9989/1000000</x:f>
        <x:v>0.0037067999999999997</x:v>
      </x:c>
      <x:c r="K9989" s="15" t="n">
        <x:f>SUM(I9989:J9989)</x:f>
        <x:v>0.025518882</x:v>
      </x:c>
    </x:row>
    <x:row r="9990" ht="23" customHeight="1">
      <x:c r="A9990" s="2" t="str">
        <x:v>REQ-09986</x:v>
      </x:c>
      <x:c r="B9990" s="2" t="n">
        <x:v>15</x:v>
      </x:c>
      <x:c r="C9990" s="2" t="str">
        <x:v>Growth</x:v>
      </x:c>
      <x:c r="D9990" s="2" t="str">
        <x:v>Balanced</x:v>
      </x:c>
      <x:c r="E9990" s="16" t="n">
        <x:v>87716</x:v>
      </x:c>
      <x:c r="F9990" s="16" t="n">
        <x:v>830</x:v>
      </x:c>
      <x:c r="G9990" s="15" t="n">
        <x:f>VLOOKUP(D9990,'Pricing'!$A$6:$E$8,5,FALSE)</x:f>
        <x:v>1.2300000000000002</x:v>
      </x:c>
      <x:c r="H9990" s="15" t="n">
        <x:f>VLOOKUP(D9990,'Pricing'!$A$6:$E$8,4,FALSE)</x:f>
        <x:v>6</x:v>
      </x:c>
      <x:c r="I9990" s="15" t="n">
        <x:f>E9990*G9990/1000000</x:f>
        <x:v>0.10789068000000002</x:v>
      </x:c>
      <x:c r="J9990" s="15" t="n">
        <x:f>F9990*H9990/1000000</x:f>
        <x:v>0.00498</x:v>
      </x:c>
      <x:c r="K9990" s="15" t="n">
        <x:f>SUM(I9990:J9990)</x:f>
        <x:v>0.11287068000000001</x:v>
      </x:c>
    </x:row>
    <x:row r="9991" ht="23" customHeight="1">
      <x:c r="A9991" s="2" t="str">
        <x:v>REQ-09987</x:v>
      </x:c>
      <x:c r="B9991" s="2" t="n">
        <x:v>26</x:v>
      </x:c>
      <x:c r="C9991" s="2" t="str">
        <x:v>Research</x:v>
      </x:c>
      <x:c r="D9991" s="2" t="str">
        <x:v>Swift</x:v>
      </x:c>
      <x:c r="E9991" s="16" t="n">
        <x:v>79428</x:v>
      </x:c>
      <x:c r="F9991" s="16" t="n">
        <x:v>1561</x:v>
      </x:c>
      <x:c r="G9991" s="15" t="n">
        <x:f>VLOOKUP(D9991,'Pricing'!$A$6:$E$8,5,FALSE)</x:f>
        <x:v>0.246</x:v>
      </x:c>
      <x:c r="H9991" s="15" t="n">
        <x:f>VLOOKUP(D9991,'Pricing'!$A$6:$E$8,4,FALSE)</x:f>
        <x:v>1.2</x:v>
      </x:c>
      <x:c r="I9991" s="15" t="n">
        <x:f>E9991*G9991/1000000</x:f>
        <x:v>0.019539288000000002</x:v>
      </x:c>
      <x:c r="J9991" s="15" t="n">
        <x:f>F9991*H9991/1000000</x:f>
        <x:v>0.0018731999999999998</x:v>
      </x:c>
      <x:c r="K9991" s="15" t="n">
        <x:f>SUM(I9991:J9991)</x:f>
        <x:v>0.021412488</x:v>
      </x:c>
    </x:row>
    <x:row r="9992" ht="23" customHeight="1">
      <x:c r="A9992" s="2" t="str">
        <x:v>REQ-09988</x:v>
      </x:c>
      <x:c r="B9992" s="2" t="n">
        <x:v>17</x:v>
      </x:c>
      <x:c r="C9992" s="2" t="str">
        <x:v>Product</x:v>
      </x:c>
      <x:c r="D9992" s="2" t="str">
        <x:v>Swift</x:v>
      </x:c>
      <x:c r="E9992" s="16" t="n">
        <x:v>22318</x:v>
      </x:c>
      <x:c r="F9992" s="16" t="n">
        <x:v>1266</x:v>
      </x:c>
      <x:c r="G9992" s="15" t="n">
        <x:f>VLOOKUP(D9992,'Pricing'!$A$6:$E$8,5,FALSE)</x:f>
        <x:v>0.246</x:v>
      </x:c>
      <x:c r="H9992" s="15" t="n">
        <x:f>VLOOKUP(D9992,'Pricing'!$A$6:$E$8,4,FALSE)</x:f>
        <x:v>1.2</x:v>
      </x:c>
      <x:c r="I9992" s="15" t="n">
        <x:f>E9992*G9992/1000000</x:f>
        <x:v>0.005490228</x:v>
      </x:c>
      <x:c r="J9992" s="15" t="n">
        <x:f>F9992*H9992/1000000</x:f>
        <x:v>0.0015192</x:v>
      </x:c>
      <x:c r="K9992" s="15" t="n">
        <x:f>SUM(I9992:J9992)</x:f>
        <x:v>0.007009428</x:v>
      </x:c>
    </x:row>
    <x:row r="9993" ht="23" customHeight="1">
      <x:c r="A9993" s="2" t="str">
        <x:v>REQ-09989</x:v>
      </x:c>
      <x:c r="B9993" s="2" t="n">
        <x:v>17</x:v>
      </x:c>
      <x:c r="C9993" s="2" t="str">
        <x:v>Engineering</x:v>
      </x:c>
      <x:c r="D9993" s="2" t="str">
        <x:v>Swift</x:v>
      </x:c>
      <x:c r="E9993" s="16" t="n">
        <x:v>38267</x:v>
      </x:c>
      <x:c r="F9993" s="16" t="n">
        <x:v>2644</x:v>
      </x:c>
      <x:c r="G9993" s="15" t="n">
        <x:f>VLOOKUP(D9993,'Pricing'!$A$6:$E$8,5,FALSE)</x:f>
        <x:v>0.246</x:v>
      </x:c>
      <x:c r="H9993" s="15" t="n">
        <x:f>VLOOKUP(D9993,'Pricing'!$A$6:$E$8,4,FALSE)</x:f>
        <x:v>1.2</x:v>
      </x:c>
      <x:c r="I9993" s="15" t="n">
        <x:f>E9993*G9993/1000000</x:f>
        <x:v>0.009413682000000001</x:v>
      </x:c>
      <x:c r="J9993" s="15" t="n">
        <x:f>F9993*H9993/1000000</x:f>
        <x:v>0.0031728</x:v>
      </x:c>
      <x:c r="K9993" s="15" t="n">
        <x:f>SUM(I9993:J9993)</x:f>
        <x:v>0.012586482000000001</x:v>
      </x:c>
    </x:row>
    <x:row r="9994" ht="23" customHeight="1">
      <x:c r="A9994" s="2" t="str">
        <x:v>REQ-09990</x:v>
      </x:c>
      <x:c r="B9994" s="2" t="n">
        <x:v>23</x:v>
      </x:c>
      <x:c r="C9994" s="2" t="str">
        <x:v>Support</x:v>
      </x:c>
      <x:c r="D9994" s="2" t="str">
        <x:v>Swift</x:v>
      </x:c>
      <x:c r="E9994" s="16" t="n">
        <x:v>19471</x:v>
      </x:c>
      <x:c r="F9994" s="16" t="n">
        <x:v>1439</x:v>
      </x:c>
      <x:c r="G9994" s="15" t="n">
        <x:f>VLOOKUP(D9994,'Pricing'!$A$6:$E$8,5,FALSE)</x:f>
        <x:v>0.246</x:v>
      </x:c>
      <x:c r="H9994" s="15" t="n">
        <x:f>VLOOKUP(D9994,'Pricing'!$A$6:$E$8,4,FALSE)</x:f>
        <x:v>1.2</x:v>
      </x:c>
      <x:c r="I9994" s="15" t="n">
        <x:f>E9994*G9994/1000000</x:f>
        <x:v>0.004789866</x:v>
      </x:c>
      <x:c r="J9994" s="15" t="n">
        <x:f>F9994*H9994/1000000</x:f>
        <x:v>0.0017268</x:v>
      </x:c>
      <x:c r="K9994" s="15" t="n">
        <x:f>SUM(I9994:J9994)</x:f>
        <x:v>0.006516666</x:v>
      </x:c>
    </x:row>
    <x:row r="9995" ht="23" customHeight="1">
      <x:c r="A9995" s="2" t="str">
        <x:v>REQ-09991</x:v>
      </x:c>
      <x:c r="B9995" s="2" t="n">
        <x:v>12</x:v>
      </x:c>
      <x:c r="C9995" s="2" t="str">
        <x:v>Operations</x:v>
      </x:c>
      <x:c r="D9995" s="2" t="str">
        <x:v>Swift</x:v>
      </x:c>
      <x:c r="E9995" s="16" t="n">
        <x:v>111815</x:v>
      </x:c>
      <x:c r="F9995" s="16" t="n">
        <x:v>275</x:v>
      </x:c>
      <x:c r="G9995" s="15" t="n">
        <x:f>VLOOKUP(D9995,'Pricing'!$A$6:$E$8,5,FALSE)</x:f>
        <x:v>0.246</x:v>
      </x:c>
      <x:c r="H9995" s="15" t="n">
        <x:f>VLOOKUP(D9995,'Pricing'!$A$6:$E$8,4,FALSE)</x:f>
        <x:v>1.2</x:v>
      </x:c>
      <x:c r="I9995" s="15" t="n">
        <x:f>E9995*G9995/1000000</x:f>
        <x:v>0.027506489999999998</x:v>
      </x:c>
      <x:c r="J9995" s="15" t="n">
        <x:f>F9995*H9995/1000000</x:f>
        <x:v>0.00033</x:v>
      </x:c>
      <x:c r="K9995" s="15" t="n">
        <x:f>SUM(I9995:J9995)</x:f>
        <x:v>0.02783649</x:v>
      </x:c>
    </x:row>
    <x:row r="9996" ht="23" customHeight="1">
      <x:c r="A9996" s="2" t="str">
        <x:v>REQ-09992</x:v>
      </x:c>
      <x:c r="B9996" s="2" t="n">
        <x:v>29</x:v>
      </x:c>
      <x:c r="C9996" s="2" t="str">
        <x:v>Support</x:v>
      </x:c>
      <x:c r="D9996" s="2" t="str">
        <x:v>Balanced</x:v>
      </x:c>
      <x:c r="E9996" s="16" t="n">
        <x:v>38283</x:v>
      </x:c>
      <x:c r="F9996" s="16" t="n">
        <x:v>2309</x:v>
      </x:c>
      <x:c r="G9996" s="15" t="n">
        <x:f>VLOOKUP(D9996,'Pricing'!$A$6:$E$8,5,FALSE)</x:f>
        <x:v>1.2300000000000002</x:v>
      </x:c>
      <x:c r="H9996" s="15" t="n">
        <x:f>VLOOKUP(D9996,'Pricing'!$A$6:$E$8,4,FALSE)</x:f>
        <x:v>6</x:v>
      </x:c>
      <x:c r="I9996" s="15" t="n">
        <x:f>E9996*G9996/1000000</x:f>
        <x:v>0.04708809000000001</x:v>
      </x:c>
      <x:c r="J9996" s="15" t="n">
        <x:f>F9996*H9996/1000000</x:f>
        <x:v>0.013854</x:v>
      </x:c>
      <x:c r="K9996" s="15" t="n">
        <x:f>SUM(I9996:J9996)</x:f>
        <x:v>0.06094209000000001</x:v>
      </x:c>
    </x:row>
    <x:row r="9997" ht="23" customHeight="1">
      <x:c r="A9997" s="2" t="str">
        <x:v>REQ-09993</x:v>
      </x:c>
      <x:c r="B9997" s="2" t="n">
        <x:v>2</x:v>
      </x:c>
      <x:c r="C9997" s="2" t="str">
        <x:v>Operations</x:v>
      </x:c>
      <x:c r="D9997" s="2" t="str">
        <x:v>Swift</x:v>
      </x:c>
      <x:c r="E9997" s="16" t="n">
        <x:v>57815</x:v>
      </x:c>
      <x:c r="F9997" s="16" t="n">
        <x:v>650</x:v>
      </x:c>
      <x:c r="G9997" s="15" t="n">
        <x:f>VLOOKUP(D9997,'Pricing'!$A$6:$E$8,5,FALSE)</x:f>
        <x:v>0.246</x:v>
      </x:c>
      <x:c r="H9997" s="15" t="n">
        <x:f>VLOOKUP(D9997,'Pricing'!$A$6:$E$8,4,FALSE)</x:f>
        <x:v>1.2</x:v>
      </x:c>
      <x:c r="I9997" s="15" t="n">
        <x:f>E9997*G9997/1000000</x:f>
        <x:v>0.014222489999999999</x:v>
      </x:c>
      <x:c r="J9997" s="15" t="n">
        <x:f>F9997*H9997/1000000</x:f>
        <x:v>0.00078</x:v>
      </x:c>
      <x:c r="K9997" s="15" t="n">
        <x:f>SUM(I9997:J9997)</x:f>
        <x:v>0.015002489999999999</x:v>
      </x:c>
    </x:row>
    <x:row r="9998" ht="23" customHeight="1">
      <x:c r="A9998" s="2" t="str">
        <x:v>REQ-09994</x:v>
      </x:c>
      <x:c r="B9998" s="2" t="n">
        <x:v>20</x:v>
      </x:c>
      <x:c r="C9998" s="2" t="str">
        <x:v>Product</x:v>
      </x:c>
      <x:c r="D9998" s="2" t="str">
        <x:v>Balanced</x:v>
      </x:c>
      <x:c r="E9998" s="16" t="n">
        <x:v>4073</x:v>
      </x:c>
      <x:c r="F9998" s="16" t="n">
        <x:v>768</x:v>
      </x:c>
      <x:c r="G9998" s="15" t="n">
        <x:f>VLOOKUP(D9998,'Pricing'!$A$6:$E$8,5,FALSE)</x:f>
        <x:v>1.2300000000000002</x:v>
      </x:c>
      <x:c r="H9998" s="15" t="n">
        <x:f>VLOOKUP(D9998,'Pricing'!$A$6:$E$8,4,FALSE)</x:f>
        <x:v>6</x:v>
      </x:c>
      <x:c r="I9998" s="15" t="n">
        <x:f>E9998*G9998/1000000</x:f>
        <x:v>0.005009790000000001</x:v>
      </x:c>
      <x:c r="J9998" s="15" t="n">
        <x:f>F9998*H9998/1000000</x:f>
        <x:v>0.004608</x:v>
      </x:c>
      <x:c r="K9998" s="15" t="n">
        <x:f>SUM(I9998:J9998)</x:f>
        <x:v>0.009617790000000001</x:v>
      </x:c>
    </x:row>
    <x:row r="9999" ht="23" customHeight="1">
      <x:c r="A9999" s="2" t="str">
        <x:v>REQ-09995</x:v>
      </x:c>
      <x:c r="B9999" s="2" t="n">
        <x:v>2</x:v>
      </x:c>
      <x:c r="C9999" s="2" t="str">
        <x:v>Operations</x:v>
      </x:c>
      <x:c r="D9999" s="2" t="str">
        <x:v>Balanced</x:v>
      </x:c>
      <x:c r="E9999" s="16" t="n">
        <x:v>55465</x:v>
      </x:c>
      <x:c r="F9999" s="16" t="n">
        <x:v>2582</x:v>
      </x:c>
      <x:c r="G9999" s="15" t="n">
        <x:f>VLOOKUP(D9999,'Pricing'!$A$6:$E$8,5,FALSE)</x:f>
        <x:v>1.2300000000000002</x:v>
      </x:c>
      <x:c r="H9999" s="15" t="n">
        <x:f>VLOOKUP(D9999,'Pricing'!$A$6:$E$8,4,FALSE)</x:f>
        <x:v>6</x:v>
      </x:c>
      <x:c r="I9999" s="15" t="n">
        <x:f>E9999*G9999/1000000</x:f>
        <x:v>0.06822195000000002</x:v>
      </x:c>
      <x:c r="J9999" s="15" t="n">
        <x:f>F9999*H9999/1000000</x:f>
        <x:v>0.015492</x:v>
      </x:c>
      <x:c r="K9999" s="15" t="n">
        <x:f>SUM(I9999:J9999)</x:f>
        <x:v>0.08371395000000002</x:v>
      </x:c>
    </x:row>
    <x:row r="10000" ht="23" customHeight="1">
      <x:c r="A10000" s="2" t="str">
        <x:v>REQ-09996</x:v>
      </x:c>
      <x:c r="B10000" s="2" t="n">
        <x:v>12</x:v>
      </x:c>
      <x:c r="C10000" s="2" t="str">
        <x:v>Growth</x:v>
      </x:c>
      <x:c r="D10000" s="2" t="str">
        <x:v>Swift</x:v>
      </x:c>
      <x:c r="E10000" s="16" t="n">
        <x:v>92086</x:v>
      </x:c>
      <x:c r="F10000" s="16" t="n">
        <x:v>3513</x:v>
      </x:c>
      <x:c r="G10000" s="15" t="n">
        <x:f>VLOOKUP(D10000,'Pricing'!$A$6:$E$8,5,FALSE)</x:f>
        <x:v>0.246</x:v>
      </x:c>
      <x:c r="H10000" s="15" t="n">
        <x:f>VLOOKUP(D10000,'Pricing'!$A$6:$E$8,4,FALSE)</x:f>
        <x:v>1.2</x:v>
      </x:c>
      <x:c r="I10000" s="15" t="n">
        <x:f>E10000*G10000/1000000</x:f>
        <x:v>0.022653156</x:v>
      </x:c>
      <x:c r="J10000" s="15" t="n">
        <x:f>F10000*H10000/1000000</x:f>
        <x:v>0.004215599999999999</x:v>
      </x:c>
      <x:c r="K10000" s="15" t="n">
        <x:f>SUM(I10000:J10000)</x:f>
        <x:v>0.026868756</x:v>
      </x:c>
    </x:row>
    <x:row r="10001" ht="23" customHeight="1">
      <x:c r="A10001" s="2" t="str">
        <x:v>REQ-09997</x:v>
      </x:c>
      <x:c r="B10001" s="2" t="n">
        <x:v>8</x:v>
      </x:c>
      <x:c r="C10001" s="2" t="str">
        <x:v>Operations</x:v>
      </x:c>
      <x:c r="D10001" s="2" t="str">
        <x:v>Swift</x:v>
      </x:c>
      <x:c r="E10001" s="16" t="n">
        <x:v>38070</x:v>
      </x:c>
      <x:c r="F10001" s="16" t="n">
        <x:v>3110</x:v>
      </x:c>
      <x:c r="G10001" s="15" t="n">
        <x:f>VLOOKUP(D10001,'Pricing'!$A$6:$E$8,5,FALSE)</x:f>
        <x:v>0.246</x:v>
      </x:c>
      <x:c r="H10001" s="15" t="n">
        <x:f>VLOOKUP(D10001,'Pricing'!$A$6:$E$8,4,FALSE)</x:f>
        <x:v>1.2</x:v>
      </x:c>
      <x:c r="I10001" s="15" t="n">
        <x:f>E10001*G10001/1000000</x:f>
        <x:v>0.009365219999999999</x:v>
      </x:c>
      <x:c r="J10001" s="15" t="n">
        <x:f>F10001*H10001/1000000</x:f>
        <x:v>0.003732</x:v>
      </x:c>
      <x:c r="K10001" s="15" t="n">
        <x:f>SUM(I10001:J10001)</x:f>
        <x:v>0.01309722</x:v>
      </x:c>
    </x:row>
    <x:row r="10002" ht="23" customHeight="1">
      <x:c r="A10002" s="2" t="str">
        <x:v>REQ-09998</x:v>
      </x:c>
      <x:c r="B10002" s="2" t="n">
        <x:v>8</x:v>
      </x:c>
      <x:c r="C10002" s="2" t="str">
        <x:v>Growth</x:v>
      </x:c>
      <x:c r="D10002" s="2" t="str">
        <x:v>Balanced</x:v>
      </x:c>
      <x:c r="E10002" s="16" t="n">
        <x:v>16407</x:v>
      </x:c>
      <x:c r="F10002" s="16" t="n">
        <x:v>968</x:v>
      </x:c>
      <x:c r="G10002" s="15" t="n">
        <x:f>VLOOKUP(D10002,'Pricing'!$A$6:$E$8,5,FALSE)</x:f>
        <x:v>1.2300000000000002</x:v>
      </x:c>
      <x:c r="H10002" s="15" t="n">
        <x:f>VLOOKUP(D10002,'Pricing'!$A$6:$E$8,4,FALSE)</x:f>
        <x:v>6</x:v>
      </x:c>
      <x:c r="I10002" s="15" t="n">
        <x:f>E10002*G10002/1000000</x:f>
        <x:v>0.020180610000000005</x:v>
      </x:c>
      <x:c r="J10002" s="15" t="n">
        <x:f>F10002*H10002/1000000</x:f>
        <x:v>0.005808</x:v>
      </x:c>
      <x:c r="K10002" s="15" t="n">
        <x:f>SUM(I10002:J10002)</x:f>
        <x:v>0.025988610000000006</x:v>
      </x:c>
    </x:row>
    <x:row r="10003" ht="23" customHeight="1">
      <x:c r="A10003" s="2" t="str">
        <x:v>REQ-09999</x:v>
      </x:c>
      <x:c r="B10003" s="2" t="n">
        <x:v>12</x:v>
      </x:c>
      <x:c r="C10003" s="2" t="str">
        <x:v>Engineering</x:v>
      </x:c>
      <x:c r="D10003" s="2" t="str">
        <x:v>Balanced</x:v>
      </x:c>
      <x:c r="E10003" s="16" t="n">
        <x:v>106114</x:v>
      </x:c>
      <x:c r="F10003" s="16" t="n">
        <x:v>3412</x:v>
      </x:c>
      <x:c r="G10003" s="15" t="n">
        <x:f>VLOOKUP(D10003,'Pricing'!$A$6:$E$8,5,FALSE)</x:f>
        <x:v>1.2300000000000002</x:v>
      </x:c>
      <x:c r="H10003" s="15" t="n">
        <x:f>VLOOKUP(D10003,'Pricing'!$A$6:$E$8,4,FALSE)</x:f>
        <x:v>6</x:v>
      </x:c>
      <x:c r="I10003" s="15" t="n">
        <x:f>E10003*G10003/1000000</x:f>
        <x:v>0.13052022000000002</x:v>
      </x:c>
      <x:c r="J10003" s="15" t="n">
        <x:f>F10003*H10003/1000000</x:f>
        <x:v>0.020472</x:v>
      </x:c>
      <x:c r="K10003" s="15" t="n">
        <x:f>SUM(I10003:J10003)</x:f>
        <x:v>0.15099222</x:v>
      </x:c>
    </x:row>
    <x:row r="10004" ht="23" customHeight="1">
      <x:c r="A10004" s="2" t="str">
        <x:v>REQ-10000</x:v>
      </x:c>
      <x:c r="B10004" s="2" t="n">
        <x:v>5</x:v>
      </x:c>
      <x:c r="C10004" s="2" t="str">
        <x:v>Support</x:v>
      </x:c>
      <x:c r="D10004" s="2" t="str">
        <x:v>Balanced</x:v>
      </x:c>
      <x:c r="E10004" s="16" t="n">
        <x:v>114959</x:v>
      </x:c>
      <x:c r="F10004" s="16" t="n">
        <x:v>1065</x:v>
      </x:c>
      <x:c r="G10004" s="15" t="n">
        <x:f>VLOOKUP(D10004,'Pricing'!$A$6:$E$8,5,FALSE)</x:f>
        <x:v>1.2300000000000002</x:v>
      </x:c>
      <x:c r="H10004" s="15" t="n">
        <x:f>VLOOKUP(D10004,'Pricing'!$A$6:$E$8,4,FALSE)</x:f>
        <x:v>6</x:v>
      </x:c>
      <x:c r="I10004" s="15" t="n">
        <x:f>E10004*G10004/1000000</x:f>
        <x:v>0.14139957000000003</x:v>
      </x:c>
      <x:c r="J10004" s="15" t="n">
        <x:f>F10004*H10004/1000000</x:f>
        <x:v>0.00639</x:v>
      </x:c>
      <x:c r="K10004" s="15" t="n">
        <x:f>SUM(I10004:J10004)</x:f>
        <x:v>0.14778957000000004</x:v>
      </x:c>
    </x:row>
    <x:row r="10005" ht="23" customHeight="1">
      <x:c r="A10005" s="2" t="str">
        <x:v>REQ-10001</x:v>
      </x:c>
      <x:c r="B10005" s="2" t="n">
        <x:v>20</x:v>
      </x:c>
      <x:c r="C10005" s="2" t="str">
        <x:v>Research</x:v>
      </x:c>
      <x:c r="D10005" s="2" t="str">
        <x:v>Swift</x:v>
      </x:c>
      <x:c r="E10005" s="16" t="n">
        <x:v>11716</x:v>
      </x:c>
      <x:c r="F10005" s="16" t="n">
        <x:v>1454</x:v>
      </x:c>
      <x:c r="G10005" s="15" t="n">
        <x:f>VLOOKUP(D10005,'Pricing'!$A$6:$E$8,5,FALSE)</x:f>
        <x:v>0.246</x:v>
      </x:c>
      <x:c r="H10005" s="15" t="n">
        <x:f>VLOOKUP(D10005,'Pricing'!$A$6:$E$8,4,FALSE)</x:f>
        <x:v>1.2</x:v>
      </x:c>
      <x:c r="I10005" s="15" t="n">
        <x:f>E10005*G10005/1000000</x:f>
        <x:v>0.002882136</x:v>
      </x:c>
      <x:c r="J10005" s="15" t="n">
        <x:f>F10005*H10005/1000000</x:f>
        <x:v>0.0017448</x:v>
      </x:c>
      <x:c r="K10005" s="15" t="n">
        <x:f>SUM(I10005:J10005)</x:f>
        <x:v>0.004626936</x:v>
      </x:c>
    </x:row>
    <x:row r="10006" ht="23" customHeight="1">
      <x:c r="A10006" s="2" t="str">
        <x:v>REQ-10002</x:v>
      </x:c>
      <x:c r="B10006" s="2" t="n">
        <x:v>12</x:v>
      </x:c>
      <x:c r="C10006" s="2" t="str">
        <x:v>Product</x:v>
      </x:c>
      <x:c r="D10006" s="2" t="str">
        <x:v>Swift</x:v>
      </x:c>
      <x:c r="E10006" s="16" t="n">
        <x:v>47555</x:v>
      </x:c>
      <x:c r="F10006" s="16" t="n">
        <x:v>2619</x:v>
      </x:c>
      <x:c r="G10006" s="15" t="n">
        <x:f>VLOOKUP(D10006,'Pricing'!$A$6:$E$8,5,FALSE)</x:f>
        <x:v>0.246</x:v>
      </x:c>
      <x:c r="H10006" s="15" t="n">
        <x:f>VLOOKUP(D10006,'Pricing'!$A$6:$E$8,4,FALSE)</x:f>
        <x:v>1.2</x:v>
      </x:c>
      <x:c r="I10006" s="15" t="n">
        <x:f>E10006*G10006/1000000</x:f>
        <x:v>0.01169853</x:v>
      </x:c>
      <x:c r="J10006" s="15" t="n">
        <x:f>F10006*H10006/1000000</x:f>
        <x:v>0.0031428</x:v>
      </x:c>
      <x:c r="K10006" s="15" t="n">
        <x:f>SUM(I10006:J10006)</x:f>
        <x:v>0.01484133</x:v>
      </x:c>
    </x:row>
    <x:row r="10007" ht="23" customHeight="1">
      <x:c r="A10007" s="2" t="str">
        <x:v>REQ-10003</x:v>
      </x:c>
      <x:c r="B10007" s="2" t="n">
        <x:v>20</x:v>
      </x:c>
      <x:c r="C10007" s="2" t="str">
        <x:v>Research</x:v>
      </x:c>
      <x:c r="D10007" s="2" t="str">
        <x:v>Swift</x:v>
      </x:c>
      <x:c r="E10007" s="16" t="n">
        <x:v>28622</x:v>
      </x:c>
      <x:c r="F10007" s="16" t="n">
        <x:v>210</x:v>
      </x:c>
      <x:c r="G10007" s="15" t="n">
        <x:f>VLOOKUP(D10007,'Pricing'!$A$6:$E$8,5,FALSE)</x:f>
        <x:v>0.246</x:v>
      </x:c>
      <x:c r="H10007" s="15" t="n">
        <x:f>VLOOKUP(D10007,'Pricing'!$A$6:$E$8,4,FALSE)</x:f>
        <x:v>1.2</x:v>
      </x:c>
      <x:c r="I10007" s="15" t="n">
        <x:f>E10007*G10007/1000000</x:f>
        <x:v>0.007041012</x:v>
      </x:c>
      <x:c r="J10007" s="15" t="n">
        <x:f>F10007*H10007/1000000</x:f>
        <x:v>0.000252</x:v>
      </x:c>
      <x:c r="K10007" s="15" t="n">
        <x:f>SUM(I10007:J10007)</x:f>
        <x:v>0.007293012</x:v>
      </x:c>
    </x:row>
    <x:row r="10008" ht="23" customHeight="1">
      <x:c r="A10008" s="2" t="str">
        <x:v>REQ-10004</x:v>
      </x:c>
      <x:c r="B10008" s="2" t="n">
        <x:v>11</x:v>
      </x:c>
      <x:c r="C10008" s="2" t="str">
        <x:v>Product</x:v>
      </x:c>
      <x:c r="D10008" s="2" t="str">
        <x:v>Swift</x:v>
      </x:c>
      <x:c r="E10008" s="16" t="n">
        <x:v>82890</x:v>
      </x:c>
      <x:c r="F10008" s="16" t="n">
        <x:v>1387</x:v>
      </x:c>
      <x:c r="G10008" s="15" t="n">
        <x:f>VLOOKUP(D10008,'Pricing'!$A$6:$E$8,5,FALSE)</x:f>
        <x:v>0.246</x:v>
      </x:c>
      <x:c r="H10008" s="15" t="n">
        <x:f>VLOOKUP(D10008,'Pricing'!$A$6:$E$8,4,FALSE)</x:f>
        <x:v>1.2</x:v>
      </x:c>
      <x:c r="I10008" s="15" t="n">
        <x:f>E10008*G10008/1000000</x:f>
        <x:v>0.02039094</x:v>
      </x:c>
      <x:c r="J10008" s="15" t="n">
        <x:f>F10008*H10008/1000000</x:f>
        <x:v>0.0016644</x:v>
      </x:c>
      <x:c r="K10008" s="15" t="n">
        <x:f>SUM(I10008:J10008)</x:f>
        <x:v>0.02205534</x:v>
      </x:c>
    </x:row>
    <x:row r="10009" ht="23" customHeight="1">
      <x:c r="A10009" s="2" t="str">
        <x:v>REQ-10005</x:v>
      </x:c>
      <x:c r="B10009" s="2" t="n">
        <x:v>6</x:v>
      </x:c>
      <x:c r="C10009" s="2" t="str">
        <x:v>Research</x:v>
      </x:c>
      <x:c r="D10009" s="2" t="str">
        <x:v>Balanced</x:v>
      </x:c>
      <x:c r="E10009" s="16" t="n">
        <x:v>17786</x:v>
      </x:c>
      <x:c r="F10009" s="16" t="n">
        <x:v>2538</x:v>
      </x:c>
      <x:c r="G10009" s="15" t="n">
        <x:f>VLOOKUP(D10009,'Pricing'!$A$6:$E$8,5,FALSE)</x:f>
        <x:v>1.2300000000000002</x:v>
      </x:c>
      <x:c r="H10009" s="15" t="n">
        <x:f>VLOOKUP(D10009,'Pricing'!$A$6:$E$8,4,FALSE)</x:f>
        <x:v>6</x:v>
      </x:c>
      <x:c r="I10009" s="15" t="n">
        <x:f>E10009*G10009/1000000</x:f>
        <x:v>0.021876780000000002</x:v>
      </x:c>
      <x:c r="J10009" s="15" t="n">
        <x:f>F10009*H10009/1000000</x:f>
        <x:v>0.015228</x:v>
      </x:c>
      <x:c r="K10009" s="15" t="n">
        <x:f>SUM(I10009:J10009)</x:f>
        <x:v>0.037104780000000004</x:v>
      </x:c>
    </x:row>
    <x:row r="10010" ht="23" customHeight="1">
      <x:c r="A10010" s="2" t="str">
        <x:v>REQ-10006</x:v>
      </x:c>
      <x:c r="B10010" s="2" t="n">
        <x:v>2</x:v>
      </x:c>
      <x:c r="C10010" s="2" t="str">
        <x:v>Support</x:v>
      </x:c>
      <x:c r="D10010" s="2" t="str">
        <x:v>Balanced</x:v>
      </x:c>
      <x:c r="E10010" s="16" t="n">
        <x:v>21311</x:v>
      </x:c>
      <x:c r="F10010" s="16" t="n">
        <x:v>2262</x:v>
      </x:c>
      <x:c r="G10010" s="15" t="n">
        <x:f>VLOOKUP(D10010,'Pricing'!$A$6:$E$8,5,FALSE)</x:f>
        <x:v>1.2300000000000002</x:v>
      </x:c>
      <x:c r="H10010" s="15" t="n">
        <x:f>VLOOKUP(D10010,'Pricing'!$A$6:$E$8,4,FALSE)</x:f>
        <x:v>6</x:v>
      </x:c>
      <x:c r="I10010" s="15" t="n">
        <x:f>E10010*G10010/1000000</x:f>
        <x:v>0.026212530000000005</x:v>
      </x:c>
      <x:c r="J10010" s="15" t="n">
        <x:f>F10010*H10010/1000000</x:f>
        <x:v>0.013572</x:v>
      </x:c>
      <x:c r="K10010" s="15" t="n">
        <x:f>SUM(I10010:J10010)</x:f>
        <x:v>0.039784530000000005</x:v>
      </x:c>
    </x:row>
    <x:row r="10011" ht="23" customHeight="1">
      <x:c r="A10011" s="2" t="str">
        <x:v>REQ-10007</x:v>
      </x:c>
      <x:c r="B10011" s="2" t="n">
        <x:v>26</x:v>
      </x:c>
      <x:c r="C10011" s="2" t="str">
        <x:v>Operations</x:v>
      </x:c>
      <x:c r="D10011" s="2" t="str">
        <x:v>Swift</x:v>
      </x:c>
      <x:c r="E10011" s="16" t="n">
        <x:v>102285</x:v>
      </x:c>
      <x:c r="F10011" s="16" t="n">
        <x:v>990</x:v>
      </x:c>
      <x:c r="G10011" s="15" t="n">
        <x:f>VLOOKUP(D10011,'Pricing'!$A$6:$E$8,5,FALSE)</x:f>
        <x:v>0.246</x:v>
      </x:c>
      <x:c r="H10011" s="15" t="n">
        <x:f>VLOOKUP(D10011,'Pricing'!$A$6:$E$8,4,FALSE)</x:f>
        <x:v>1.2</x:v>
      </x:c>
      <x:c r="I10011" s="15" t="n">
        <x:f>E10011*G10011/1000000</x:f>
        <x:v>0.02516211</x:v>
      </x:c>
      <x:c r="J10011" s="15" t="n">
        <x:f>F10011*H10011/1000000</x:f>
        <x:v>0.001188</x:v>
      </x:c>
      <x:c r="K10011" s="15" t="n">
        <x:f>SUM(I10011:J10011)</x:f>
        <x:v>0.026350110000000003</x:v>
      </x:c>
    </x:row>
    <x:row r="10012" ht="23" customHeight="1">
      <x:c r="A10012" s="2" t="str">
        <x:v>REQ-10008</x:v>
      </x:c>
      <x:c r="B10012" s="2" t="n">
        <x:v>8</x:v>
      </x:c>
      <x:c r="C10012" s="2" t="str">
        <x:v>Support</x:v>
      </x:c>
      <x:c r="D10012" s="2" t="str">
        <x:v>Swift</x:v>
      </x:c>
      <x:c r="E10012" s="16" t="n">
        <x:v>17964</x:v>
      </x:c>
      <x:c r="F10012" s="16" t="n">
        <x:v>2351</x:v>
      </x:c>
      <x:c r="G10012" s="15" t="n">
        <x:f>VLOOKUP(D10012,'Pricing'!$A$6:$E$8,5,FALSE)</x:f>
        <x:v>0.246</x:v>
      </x:c>
      <x:c r="H10012" s="15" t="n">
        <x:f>VLOOKUP(D10012,'Pricing'!$A$6:$E$8,4,FALSE)</x:f>
        <x:v>1.2</x:v>
      </x:c>
      <x:c r="I10012" s="15" t="n">
        <x:f>E10012*G10012/1000000</x:f>
        <x:v>0.004419144</x:v>
      </x:c>
      <x:c r="J10012" s="15" t="n">
        <x:f>F10012*H10012/1000000</x:f>
        <x:v>0.0028212</x:v>
      </x:c>
      <x:c r="K10012" s="15" t="n">
        <x:f>SUM(I10012:J10012)</x:f>
        <x:v>0.007240343999999999</x:v>
      </x:c>
    </x:row>
    <x:row r="10013" ht="23" customHeight="1">
      <x:c r="A10013" s="2" t="str">
        <x:v>REQ-10009</x:v>
      </x:c>
      <x:c r="B10013" s="2" t="n">
        <x:v>15</x:v>
      </x:c>
      <x:c r="C10013" s="2" t="str">
        <x:v>Operations</x:v>
      </x:c>
      <x:c r="D10013" s="2" t="str">
        <x:v>Swift</x:v>
      </x:c>
      <x:c r="E10013" s="16" t="n">
        <x:v>81687</x:v>
      </x:c>
      <x:c r="F10013" s="16" t="n">
        <x:v>2113</x:v>
      </x:c>
      <x:c r="G10013" s="15" t="n">
        <x:f>VLOOKUP(D10013,'Pricing'!$A$6:$E$8,5,FALSE)</x:f>
        <x:v>0.246</x:v>
      </x:c>
      <x:c r="H10013" s="15" t="n">
        <x:f>VLOOKUP(D10013,'Pricing'!$A$6:$E$8,4,FALSE)</x:f>
        <x:v>1.2</x:v>
      </x:c>
      <x:c r="I10013" s="15" t="n">
        <x:f>E10013*G10013/1000000</x:f>
        <x:v>0.020095002</x:v>
      </x:c>
      <x:c r="J10013" s="15" t="n">
        <x:f>F10013*H10013/1000000</x:f>
        <x:v>0.0025356</x:v>
      </x:c>
      <x:c r="K10013" s="15" t="n">
        <x:f>SUM(I10013:J10013)</x:f>
        <x:v>0.022630602</x:v>
      </x:c>
    </x:row>
    <x:row r="10014" ht="23" customHeight="1">
      <x:c r="A10014" s="2" t="str">
        <x:v>REQ-10010</x:v>
      </x:c>
      <x:c r="B10014" s="2" t="n">
        <x:v>13</x:v>
      </x:c>
      <x:c r="C10014" s="2" t="str">
        <x:v>Product</x:v>
      </x:c>
      <x:c r="D10014" s="2" t="str">
        <x:v>Swift</x:v>
      </x:c>
      <x:c r="E10014" s="16" t="n">
        <x:v>89848</x:v>
      </x:c>
      <x:c r="F10014" s="16" t="n">
        <x:v>3814</x:v>
      </x:c>
      <x:c r="G10014" s="15" t="n">
        <x:f>VLOOKUP(D10014,'Pricing'!$A$6:$E$8,5,FALSE)</x:f>
        <x:v>0.246</x:v>
      </x:c>
      <x:c r="H10014" s="15" t="n">
        <x:f>VLOOKUP(D10014,'Pricing'!$A$6:$E$8,4,FALSE)</x:f>
        <x:v>1.2</x:v>
      </x:c>
      <x:c r="I10014" s="15" t="n">
        <x:f>E10014*G10014/1000000</x:f>
        <x:v>0.022102608</x:v>
      </x:c>
      <x:c r="J10014" s="15" t="n">
        <x:f>F10014*H10014/1000000</x:f>
        <x:v>0.0045768</x:v>
      </x:c>
      <x:c r="K10014" s="15" t="n">
        <x:f>SUM(I10014:J10014)</x:f>
        <x:v>0.026679407999999998</x:v>
      </x:c>
    </x:row>
    <x:row r="10015" ht="23" customHeight="1">
      <x:c r="A10015" s="2" t="str">
        <x:v>REQ-10011</x:v>
      </x:c>
      <x:c r="B10015" s="2" t="n">
        <x:v>10</x:v>
      </x:c>
      <x:c r="C10015" s="2" t="str">
        <x:v>Engineering</x:v>
      </x:c>
      <x:c r="D10015" s="2" t="str">
        <x:v>Swift</x:v>
      </x:c>
      <x:c r="E10015" s="16" t="n">
        <x:v>91781</x:v>
      </x:c>
      <x:c r="F10015" s="16" t="n">
        <x:v>621</x:v>
      </x:c>
      <x:c r="G10015" s="15" t="n">
        <x:f>VLOOKUP(D10015,'Pricing'!$A$6:$E$8,5,FALSE)</x:f>
        <x:v>0.246</x:v>
      </x:c>
      <x:c r="H10015" s="15" t="n">
        <x:f>VLOOKUP(D10015,'Pricing'!$A$6:$E$8,4,FALSE)</x:f>
        <x:v>1.2</x:v>
      </x:c>
      <x:c r="I10015" s="15" t="n">
        <x:f>E10015*G10015/1000000</x:f>
        <x:v>0.022578126</x:v>
      </x:c>
      <x:c r="J10015" s="15" t="n">
        <x:f>F10015*H10015/1000000</x:f>
        <x:v>0.0007451999999999999</x:v>
      </x:c>
      <x:c r="K10015" s="15" t="n">
        <x:f>SUM(I10015:J10015)</x:f>
        <x:v>0.023323326000000002</x:v>
      </x:c>
    </x:row>
    <x:row r="10016" ht="23" customHeight="1">
      <x:c r="A10016" s="2" t="str">
        <x:v>REQ-10012</x:v>
      </x:c>
      <x:c r="B10016" s="2" t="n">
        <x:v>12</x:v>
      </x:c>
      <x:c r="C10016" s="2" t="str">
        <x:v>Product</x:v>
      </x:c>
      <x:c r="D10016" s="2" t="str">
        <x:v>Balanced</x:v>
      </x:c>
      <x:c r="E10016" s="16" t="n">
        <x:v>116526</x:v>
      </x:c>
      <x:c r="F10016" s="16" t="n">
        <x:v>2489</x:v>
      </x:c>
      <x:c r="G10016" s="15" t="n">
        <x:f>VLOOKUP(D10016,'Pricing'!$A$6:$E$8,5,FALSE)</x:f>
        <x:v>1.2300000000000002</x:v>
      </x:c>
      <x:c r="H10016" s="15" t="n">
        <x:f>VLOOKUP(D10016,'Pricing'!$A$6:$E$8,4,FALSE)</x:f>
        <x:v>6</x:v>
      </x:c>
      <x:c r="I10016" s="15" t="n">
        <x:f>E10016*G10016/1000000</x:f>
        <x:v>0.14332698000000002</x:v>
      </x:c>
      <x:c r="J10016" s="15" t="n">
        <x:f>F10016*H10016/1000000</x:f>
        <x:v>0.014934</x:v>
      </x:c>
      <x:c r="K10016" s="15" t="n">
        <x:f>SUM(I10016:J10016)</x:f>
        <x:v>0.15826098000000002</x:v>
      </x:c>
    </x:row>
    <x:row r="10017" ht="23" customHeight="1">
      <x:c r="A10017" s="2" t="str">
        <x:v>REQ-10013</x:v>
      </x:c>
      <x:c r="B10017" s="2" t="n">
        <x:v>23</x:v>
      </x:c>
      <x:c r="C10017" s="2" t="str">
        <x:v>Research</x:v>
      </x:c>
      <x:c r="D10017" s="2" t="str">
        <x:v>Balanced</x:v>
      </x:c>
      <x:c r="E10017" s="16" t="n">
        <x:v>86496</x:v>
      </x:c>
      <x:c r="F10017" s="16" t="n">
        <x:v>2829</x:v>
      </x:c>
      <x:c r="G10017" s="15" t="n">
        <x:f>VLOOKUP(D10017,'Pricing'!$A$6:$E$8,5,FALSE)</x:f>
        <x:v>1.2300000000000002</x:v>
      </x:c>
      <x:c r="H10017" s="15" t="n">
        <x:f>VLOOKUP(D10017,'Pricing'!$A$6:$E$8,4,FALSE)</x:f>
        <x:v>6</x:v>
      </x:c>
      <x:c r="I10017" s="15" t="n">
        <x:f>E10017*G10017/1000000</x:f>
        <x:v>0.10639008000000001</x:v>
      </x:c>
      <x:c r="J10017" s="15" t="n">
        <x:f>F10017*H10017/1000000</x:f>
        <x:v>0.016974</x:v>
      </x:c>
      <x:c r="K10017" s="15" t="n">
        <x:f>SUM(I10017:J10017)</x:f>
        <x:v>0.12336408000000001</x:v>
      </x:c>
    </x:row>
    <x:row r="10018" ht="23" customHeight="1">
      <x:c r="A10018" s="2" t="str">
        <x:v>REQ-10014</x:v>
      </x:c>
      <x:c r="B10018" s="2" t="n">
        <x:v>11</x:v>
      </x:c>
      <x:c r="C10018" s="2" t="str">
        <x:v>Growth</x:v>
      </x:c>
      <x:c r="D10018" s="2" t="str">
        <x:v>Balanced</x:v>
      </x:c>
      <x:c r="E10018" s="16" t="n">
        <x:v>108061</x:v>
      </x:c>
      <x:c r="F10018" s="16" t="n">
        <x:v>3218</x:v>
      </x:c>
      <x:c r="G10018" s="15" t="n">
        <x:f>VLOOKUP(D10018,'Pricing'!$A$6:$E$8,5,FALSE)</x:f>
        <x:v>1.2300000000000002</x:v>
      </x:c>
      <x:c r="H10018" s="15" t="n">
        <x:f>VLOOKUP(D10018,'Pricing'!$A$6:$E$8,4,FALSE)</x:f>
        <x:v>6</x:v>
      </x:c>
      <x:c r="I10018" s="15" t="n">
        <x:f>E10018*G10018/1000000</x:f>
        <x:v>0.13291503000000002</x:v>
      </x:c>
      <x:c r="J10018" s="15" t="n">
        <x:f>F10018*H10018/1000000</x:f>
        <x:v>0.019308</x:v>
      </x:c>
      <x:c r="K10018" s="15" t="n">
        <x:f>SUM(I10018:J10018)</x:f>
        <x:v>0.15222303</x:v>
      </x:c>
    </x:row>
    <x:row r="10019" ht="23" customHeight="1">
      <x:c r="A10019" s="2" t="str">
        <x:v>REQ-10015</x:v>
      </x:c>
      <x:c r="B10019" s="2" t="n">
        <x:v>23</x:v>
      </x:c>
      <x:c r="C10019" s="2" t="str">
        <x:v>Operations</x:v>
      </x:c>
      <x:c r="D10019" s="2" t="str">
        <x:v>Swift</x:v>
      </x:c>
      <x:c r="E10019" s="16" t="n">
        <x:v>44708</x:v>
      </x:c>
      <x:c r="F10019" s="16" t="n">
        <x:v>1466</x:v>
      </x:c>
      <x:c r="G10019" s="15" t="n">
        <x:f>VLOOKUP(D10019,'Pricing'!$A$6:$E$8,5,FALSE)</x:f>
        <x:v>0.246</x:v>
      </x:c>
      <x:c r="H10019" s="15" t="n">
        <x:f>VLOOKUP(D10019,'Pricing'!$A$6:$E$8,4,FALSE)</x:f>
        <x:v>1.2</x:v>
      </x:c>
      <x:c r="I10019" s="15" t="n">
        <x:f>E10019*G10019/1000000</x:f>
        <x:v>0.010998168</x:v>
      </x:c>
      <x:c r="J10019" s="15" t="n">
        <x:f>F10019*H10019/1000000</x:f>
        <x:v>0.0017592</x:v>
      </x:c>
      <x:c r="K10019" s="15" t="n">
        <x:f>SUM(I10019:J10019)</x:f>
        <x:v>0.012757368</x:v>
      </x:c>
    </x:row>
    <x:row r="10020" ht="23" customHeight="1">
      <x:c r="A10020" s="2" t="str">
        <x:v>REQ-10016</x:v>
      </x:c>
      <x:c r="B10020" s="2" t="n">
        <x:v>13</x:v>
      </x:c>
      <x:c r="C10020" s="2" t="str">
        <x:v>Product</x:v>
      </x:c>
      <x:c r="D10020" s="2" t="str">
        <x:v>Reasoning</x:v>
      </x:c>
      <x:c r="E10020" s="16" t="n">
        <x:v>28561</x:v>
      </x:c>
      <x:c r="F10020" s="16" t="n">
        <x:v>1561</x:v>
      </x:c>
      <x:c r="G10020" s="15" t="n">
        <x:f>VLOOKUP(D10020,'Pricing'!$A$6:$E$8,5,FALSE)</x:f>
        <x:v>4.920000000000001</x:v>
      </x:c>
      <x:c r="H10020" s="15" t="n">
        <x:f>VLOOKUP(D10020,'Pricing'!$A$6:$E$8,4,FALSE)</x:f>
        <x:v>24</x:v>
      </x:c>
      <x:c r="I10020" s="15" t="n">
        <x:f>E10020*G10020/1000000</x:f>
        <x:v>0.14052012000000003</x:v>
      </x:c>
      <x:c r="J10020" s="15" t="n">
        <x:f>F10020*H10020/1000000</x:f>
        <x:v>0.037464</x:v>
      </x:c>
      <x:c r="K10020" s="15" t="n">
        <x:f>SUM(I10020:J10020)</x:f>
        <x:v>0.17798412000000002</x:v>
      </x:c>
    </x:row>
    <x:row r="10021" ht="23" customHeight="1">
      <x:c r="A10021" s="2" t="str">
        <x:v>REQ-10017</x:v>
      </x:c>
      <x:c r="B10021" s="2" t="n">
        <x:v>2</x:v>
      </x:c>
      <x:c r="C10021" s="2" t="str">
        <x:v>Engineering</x:v>
      </x:c>
      <x:c r="D10021" s="2" t="str">
        <x:v>Balanced</x:v>
      </x:c>
      <x:c r="E10021" s="16" t="n">
        <x:v>89064</x:v>
      </x:c>
      <x:c r="F10021" s="16" t="n">
        <x:v>248</x:v>
      </x:c>
      <x:c r="G10021" s="15" t="n">
        <x:f>VLOOKUP(D10021,'Pricing'!$A$6:$E$8,5,FALSE)</x:f>
        <x:v>1.2300000000000002</x:v>
      </x:c>
      <x:c r="H10021" s="15" t="n">
        <x:f>VLOOKUP(D10021,'Pricing'!$A$6:$E$8,4,FALSE)</x:f>
        <x:v>6</x:v>
      </x:c>
      <x:c r="I10021" s="15" t="n">
        <x:f>E10021*G10021/1000000</x:f>
        <x:v>0.10954872000000002</x:v>
      </x:c>
      <x:c r="J10021" s="15" t="n">
        <x:f>F10021*H10021/1000000</x:f>
        <x:v>0.001488</x:v>
      </x:c>
      <x:c r="K10021" s="15" t="n">
        <x:f>SUM(I10021:J10021)</x:f>
        <x:v>0.11103672000000002</x:v>
      </x:c>
    </x:row>
    <x:row r="10022" ht="23" customHeight="1">
      <x:c r="A10022" s="2" t="str">
        <x:v>REQ-10018</x:v>
      </x:c>
      <x:c r="B10022" s="2" t="n">
        <x:v>12</x:v>
      </x:c>
      <x:c r="C10022" s="2" t="str">
        <x:v>Support</x:v>
      </x:c>
      <x:c r="D10022" s="2" t="str">
        <x:v>Swift</x:v>
      </x:c>
      <x:c r="E10022" s="16" t="n">
        <x:v>47664</x:v>
      </x:c>
      <x:c r="F10022" s="16" t="n">
        <x:v>1233</x:v>
      </x:c>
      <x:c r="G10022" s="15" t="n">
        <x:f>VLOOKUP(D10022,'Pricing'!$A$6:$E$8,5,FALSE)</x:f>
        <x:v>0.246</x:v>
      </x:c>
      <x:c r="H10022" s="15" t="n">
        <x:f>VLOOKUP(D10022,'Pricing'!$A$6:$E$8,4,FALSE)</x:f>
        <x:v>1.2</x:v>
      </x:c>
      <x:c r="I10022" s="15" t="n">
        <x:f>E10022*G10022/1000000</x:f>
        <x:v>0.011725343999999999</x:v>
      </x:c>
      <x:c r="J10022" s="15" t="n">
        <x:f>F10022*H10022/1000000</x:f>
        <x:v>0.0014796</x:v>
      </x:c>
      <x:c r="K10022" s="15" t="n">
        <x:f>SUM(I10022:J10022)</x:f>
        <x:v>0.013204943999999998</x:v>
      </x:c>
    </x:row>
    <x:row r="10023" ht="23" customHeight="1">
      <x:c r="A10023" s="2" t="str">
        <x:v>REQ-10019</x:v>
      </x:c>
      <x:c r="B10023" s="2" t="n">
        <x:v>1</x:v>
      </x:c>
      <x:c r="C10023" s="2" t="str">
        <x:v>Operations</x:v>
      </x:c>
      <x:c r="D10023" s="2" t="str">
        <x:v>Swift</x:v>
      </x:c>
      <x:c r="E10023" s="16" t="n">
        <x:v>80641</x:v>
      </x:c>
      <x:c r="F10023" s="16" t="n">
        <x:v>1566</x:v>
      </x:c>
      <x:c r="G10023" s="15" t="n">
        <x:f>VLOOKUP(D10023,'Pricing'!$A$6:$E$8,5,FALSE)</x:f>
        <x:v>0.246</x:v>
      </x:c>
      <x:c r="H10023" s="15" t="n">
        <x:f>VLOOKUP(D10023,'Pricing'!$A$6:$E$8,4,FALSE)</x:f>
        <x:v>1.2</x:v>
      </x:c>
      <x:c r="I10023" s="15" t="n">
        <x:f>E10023*G10023/1000000</x:f>
        <x:v>0.019837686</x:v>
      </x:c>
      <x:c r="J10023" s="15" t="n">
        <x:f>F10023*H10023/1000000</x:f>
        <x:v>0.0018792</x:v>
      </x:c>
      <x:c r="K10023" s="15" t="n">
        <x:f>SUM(I10023:J10023)</x:f>
        <x:v>0.021716886</x:v>
      </x:c>
    </x:row>
    <x:row r="10024" ht="23" customHeight="1">
      <x:c r="A10024" s="2" t="str">
        <x:v>REQ-10020</x:v>
      </x:c>
      <x:c r="B10024" s="2" t="n">
        <x:v>15</x:v>
      </x:c>
      <x:c r="C10024" s="2" t="str">
        <x:v>Growth</x:v>
      </x:c>
      <x:c r="D10024" s="2" t="str">
        <x:v>Swift</x:v>
      </x:c>
      <x:c r="E10024" s="16" t="n">
        <x:v>10910</x:v>
      </x:c>
      <x:c r="F10024" s="16" t="n">
        <x:v>503</x:v>
      </x:c>
      <x:c r="G10024" s="15" t="n">
        <x:f>VLOOKUP(D10024,'Pricing'!$A$6:$E$8,5,FALSE)</x:f>
        <x:v>0.246</x:v>
      </x:c>
      <x:c r="H10024" s="15" t="n">
        <x:f>VLOOKUP(D10024,'Pricing'!$A$6:$E$8,4,FALSE)</x:f>
        <x:v>1.2</x:v>
      </x:c>
      <x:c r="I10024" s="15" t="n">
        <x:f>E10024*G10024/1000000</x:f>
        <x:v>0.00268386</x:v>
      </x:c>
      <x:c r="J10024" s="15" t="n">
        <x:f>F10024*H10024/1000000</x:f>
        <x:v>0.0006036</x:v>
      </x:c>
      <x:c r="K10024" s="15" t="n">
        <x:f>SUM(I10024:J10024)</x:f>
        <x:v>0.0032874600000000003</x:v>
      </x:c>
    </x:row>
    <x:row r="10025" ht="23" customHeight="1">
      <x:c r="A10025" s="2" t="str">
        <x:v>REQ-10021</x:v>
      </x:c>
      <x:c r="B10025" s="2" t="n">
        <x:v>16</x:v>
      </x:c>
      <x:c r="C10025" s="2" t="str">
        <x:v>Operations</x:v>
      </x:c>
      <x:c r="D10025" s="2" t="str">
        <x:v>Balanced</x:v>
      </x:c>
      <x:c r="E10025" s="16" t="n">
        <x:v>57412</x:v>
      </x:c>
      <x:c r="F10025" s="16" t="n">
        <x:v>1485</x:v>
      </x:c>
      <x:c r="G10025" s="15" t="n">
        <x:f>VLOOKUP(D10025,'Pricing'!$A$6:$E$8,5,FALSE)</x:f>
        <x:v>1.2300000000000002</x:v>
      </x:c>
      <x:c r="H10025" s="15" t="n">
        <x:f>VLOOKUP(D10025,'Pricing'!$A$6:$E$8,4,FALSE)</x:f>
        <x:v>6</x:v>
      </x:c>
      <x:c r="I10025" s="15" t="n">
        <x:f>E10025*G10025/1000000</x:f>
        <x:v>0.07061676000000001</x:v>
      </x:c>
      <x:c r="J10025" s="15" t="n">
        <x:f>F10025*H10025/1000000</x:f>
        <x:v>0.00891</x:v>
      </x:c>
      <x:c r="K10025" s="15" t="n">
        <x:f>SUM(I10025:J10025)</x:f>
        <x:v>0.07952676000000002</x:v>
      </x:c>
    </x:row>
    <x:row r="10026" ht="23" customHeight="1">
      <x:c r="A10026" s="2" t="str">
        <x:v>REQ-10022</x:v>
      </x:c>
      <x:c r="B10026" s="2" t="n">
        <x:v>11</x:v>
      </x:c>
      <x:c r="C10026" s="2" t="str">
        <x:v>Product</x:v>
      </x:c>
      <x:c r="D10026" s="2" t="str">
        <x:v>Reasoning</x:v>
      </x:c>
      <x:c r="E10026" s="16" t="n">
        <x:v>82512</x:v>
      </x:c>
      <x:c r="F10026" s="16" t="n">
        <x:v>597</x:v>
      </x:c>
      <x:c r="G10026" s="15" t="n">
        <x:f>VLOOKUP(D10026,'Pricing'!$A$6:$E$8,5,FALSE)</x:f>
        <x:v>4.920000000000001</x:v>
      </x:c>
      <x:c r="H10026" s="15" t="n">
        <x:f>VLOOKUP(D10026,'Pricing'!$A$6:$E$8,4,FALSE)</x:f>
        <x:v>24</x:v>
      </x:c>
      <x:c r="I10026" s="15" t="n">
        <x:f>E10026*G10026/1000000</x:f>
        <x:v>0.4059590400000001</x:v>
      </x:c>
      <x:c r="J10026" s="15" t="n">
        <x:f>F10026*H10026/1000000</x:f>
        <x:v>0.014328</x:v>
      </x:c>
      <x:c r="K10026" s="15" t="n">
        <x:f>SUM(I10026:J10026)</x:f>
        <x:v>0.4202870400000001</x:v>
      </x:c>
    </x:row>
    <x:row r="10027" ht="23" customHeight="1">
      <x:c r="A10027" s="2" t="str">
        <x:v>REQ-10023</x:v>
      </x:c>
      <x:c r="B10027" s="2" t="n">
        <x:v>9</x:v>
      </x:c>
      <x:c r="C10027" s="2" t="str">
        <x:v>Operations</x:v>
      </x:c>
      <x:c r="D10027" s="2" t="str">
        <x:v>Balanced</x:v>
      </x:c>
      <x:c r="E10027" s="16" t="n">
        <x:v>35086</x:v>
      </x:c>
      <x:c r="F10027" s="16" t="n">
        <x:v>2863</x:v>
      </x:c>
      <x:c r="G10027" s="15" t="n">
        <x:f>VLOOKUP(D10027,'Pricing'!$A$6:$E$8,5,FALSE)</x:f>
        <x:v>1.2300000000000002</x:v>
      </x:c>
      <x:c r="H10027" s="15" t="n">
        <x:f>VLOOKUP(D10027,'Pricing'!$A$6:$E$8,4,FALSE)</x:f>
        <x:v>6</x:v>
      </x:c>
      <x:c r="I10027" s="15" t="n">
        <x:f>E10027*G10027/1000000</x:f>
        <x:v>0.043155780000000005</x:v>
      </x:c>
      <x:c r="J10027" s="15" t="n">
        <x:f>F10027*H10027/1000000</x:f>
        <x:v>0.017178</x:v>
      </x:c>
      <x:c r="K10027" s="15" t="n">
        <x:f>SUM(I10027:J10027)</x:f>
        <x:v>0.060333780000000004</x:v>
      </x:c>
    </x:row>
    <x:row r="10028" ht="23" customHeight="1">
      <x:c r="A10028" s="2" t="str">
        <x:v>REQ-10024</x:v>
      </x:c>
      <x:c r="B10028" s="2" t="n">
        <x:v>17</x:v>
      </x:c>
      <x:c r="C10028" s="2" t="str">
        <x:v>Support</x:v>
      </x:c>
      <x:c r="D10028" s="2" t="str">
        <x:v>Balanced</x:v>
      </x:c>
      <x:c r="E10028" s="16" t="n">
        <x:v>86430</x:v>
      </x:c>
      <x:c r="F10028" s="16" t="n">
        <x:v>3716</x:v>
      </x:c>
      <x:c r="G10028" s="15" t="n">
        <x:f>VLOOKUP(D10028,'Pricing'!$A$6:$E$8,5,FALSE)</x:f>
        <x:v>1.2300000000000002</x:v>
      </x:c>
      <x:c r="H10028" s="15" t="n">
        <x:f>VLOOKUP(D10028,'Pricing'!$A$6:$E$8,4,FALSE)</x:f>
        <x:v>6</x:v>
      </x:c>
      <x:c r="I10028" s="15" t="n">
        <x:f>E10028*G10028/1000000</x:f>
        <x:v>0.10630890000000003</x:v>
      </x:c>
      <x:c r="J10028" s="15" t="n">
        <x:f>F10028*H10028/1000000</x:f>
        <x:v>0.022296</x:v>
      </x:c>
      <x:c r="K10028" s="15" t="n">
        <x:f>SUM(I10028:J10028)</x:f>
        <x:v>0.12860490000000002</x:v>
      </x:c>
    </x:row>
    <x:row r="10029" ht="23" customHeight="1">
      <x:c r="A10029" s="2" t="str">
        <x:v>REQ-10025</x:v>
      </x:c>
      <x:c r="B10029" s="2" t="n">
        <x:v>25</x:v>
      </x:c>
      <x:c r="C10029" s="2" t="str">
        <x:v>Engineering</x:v>
      </x:c>
      <x:c r="D10029" s="2" t="str">
        <x:v>Swift</x:v>
      </x:c>
      <x:c r="E10029" s="16" t="n">
        <x:v>109703</x:v>
      </x:c>
      <x:c r="F10029" s="16" t="n">
        <x:v>1250</x:v>
      </x:c>
      <x:c r="G10029" s="15" t="n">
        <x:f>VLOOKUP(D10029,'Pricing'!$A$6:$E$8,5,FALSE)</x:f>
        <x:v>0.246</x:v>
      </x:c>
      <x:c r="H10029" s="15" t="n">
        <x:f>VLOOKUP(D10029,'Pricing'!$A$6:$E$8,4,FALSE)</x:f>
        <x:v>1.2</x:v>
      </x:c>
      <x:c r="I10029" s="15" t="n">
        <x:f>E10029*G10029/1000000</x:f>
        <x:v>0.026986938</x:v>
      </x:c>
      <x:c r="J10029" s="15" t="n">
        <x:f>F10029*H10029/1000000</x:f>
        <x:v>0.0015</x:v>
      </x:c>
      <x:c r="K10029" s="15" t="n">
        <x:f>SUM(I10029:J10029)</x:f>
        <x:v>0.028486938</x:v>
      </x:c>
    </x:row>
    <x:row r="10030" ht="23" customHeight="1">
      <x:c r="A10030" s="2" t="str">
        <x:v>REQ-10026</x:v>
      </x:c>
      <x:c r="B10030" s="2" t="n">
        <x:v>29</x:v>
      </x:c>
      <x:c r="C10030" s="2" t="str">
        <x:v>Growth</x:v>
      </x:c>
      <x:c r="D10030" s="2" t="str">
        <x:v>Swift</x:v>
      </x:c>
      <x:c r="E10030" s="16" t="n">
        <x:v>35885</x:v>
      </x:c>
      <x:c r="F10030" s="16" t="n">
        <x:v>3015</x:v>
      </x:c>
      <x:c r="G10030" s="15" t="n">
        <x:f>VLOOKUP(D10030,'Pricing'!$A$6:$E$8,5,FALSE)</x:f>
        <x:v>0.246</x:v>
      </x:c>
      <x:c r="H10030" s="15" t="n">
        <x:f>VLOOKUP(D10030,'Pricing'!$A$6:$E$8,4,FALSE)</x:f>
        <x:v>1.2</x:v>
      </x:c>
      <x:c r="I10030" s="15" t="n">
        <x:f>E10030*G10030/1000000</x:f>
        <x:v>0.008827709999999999</x:v>
      </x:c>
      <x:c r="J10030" s="15" t="n">
        <x:f>F10030*H10030/1000000</x:f>
        <x:v>0.003618</x:v>
      </x:c>
      <x:c r="K10030" s="15" t="n">
        <x:f>SUM(I10030:J10030)</x:f>
        <x:v>0.012445709999999999</x:v>
      </x:c>
    </x:row>
    <x:row r="10031" ht="23" customHeight="1">
      <x:c r="A10031" s="2" t="str">
        <x:v>REQ-10027</x:v>
      </x:c>
      <x:c r="B10031" s="2" t="n">
        <x:v>10</x:v>
      </x:c>
      <x:c r="C10031" s="2" t="str">
        <x:v>Engineering</x:v>
      </x:c>
      <x:c r="D10031" s="2" t="str">
        <x:v>Swift</x:v>
      </x:c>
      <x:c r="E10031" s="16" t="n">
        <x:v>109930</x:v>
      </x:c>
      <x:c r="F10031" s="16" t="n">
        <x:v>3716</x:v>
      </x:c>
      <x:c r="G10031" s="15" t="n">
        <x:f>VLOOKUP(D10031,'Pricing'!$A$6:$E$8,5,FALSE)</x:f>
        <x:v>0.246</x:v>
      </x:c>
      <x:c r="H10031" s="15" t="n">
        <x:f>VLOOKUP(D10031,'Pricing'!$A$6:$E$8,4,FALSE)</x:f>
        <x:v>1.2</x:v>
      </x:c>
      <x:c r="I10031" s="15" t="n">
        <x:f>E10031*G10031/1000000</x:f>
        <x:v>0.02704278</x:v>
      </x:c>
      <x:c r="J10031" s="15" t="n">
        <x:f>F10031*H10031/1000000</x:f>
        <x:v>0.0044592</x:v>
      </x:c>
      <x:c r="K10031" s="15" t="n">
        <x:f>SUM(I10031:J10031)</x:f>
        <x:v>0.03150198</x:v>
      </x:c>
    </x:row>
    <x:row r="10032" ht="23" customHeight="1">
      <x:c r="A10032" s="2" t="str">
        <x:v>REQ-10028</x:v>
      </x:c>
      <x:c r="B10032" s="2" t="n">
        <x:v>4</x:v>
      </x:c>
      <x:c r="C10032" s="2" t="str">
        <x:v>Support</x:v>
      </x:c>
      <x:c r="D10032" s="2" t="str">
        <x:v>Balanced</x:v>
      </x:c>
      <x:c r="E10032" s="16" t="n">
        <x:v>80417</x:v>
      </x:c>
      <x:c r="F10032" s="16" t="n">
        <x:v>2064</x:v>
      </x:c>
      <x:c r="G10032" s="15" t="n">
        <x:f>VLOOKUP(D10032,'Pricing'!$A$6:$E$8,5,FALSE)</x:f>
        <x:v>1.2300000000000002</x:v>
      </x:c>
      <x:c r="H10032" s="15" t="n">
        <x:f>VLOOKUP(D10032,'Pricing'!$A$6:$E$8,4,FALSE)</x:f>
        <x:v>6</x:v>
      </x:c>
      <x:c r="I10032" s="15" t="n">
        <x:f>E10032*G10032/1000000</x:f>
        <x:v>0.09891291000000002</x:v>
      </x:c>
      <x:c r="J10032" s="15" t="n">
        <x:f>F10032*H10032/1000000</x:f>
        <x:v>0.012384</x:v>
      </x:c>
      <x:c r="K10032" s="15" t="n">
        <x:f>SUM(I10032:J10032)</x:f>
        <x:v>0.11129691000000003</x:v>
      </x:c>
    </x:row>
    <x:row r="10033" ht="23" customHeight="1">
      <x:c r="A10033" s="2" t="str">
        <x:v>REQ-10029</x:v>
      </x:c>
      <x:c r="B10033" s="2" t="n">
        <x:v>21</x:v>
      </x:c>
      <x:c r="C10033" s="2" t="str">
        <x:v>Research</x:v>
      </x:c>
      <x:c r="D10033" s="2" t="str">
        <x:v>Swift</x:v>
      </x:c>
      <x:c r="E10033" s="16" t="n">
        <x:v>57386</x:v>
      </x:c>
      <x:c r="F10033" s="16" t="n">
        <x:v>1928</x:v>
      </x:c>
      <x:c r="G10033" s="15" t="n">
        <x:f>VLOOKUP(D10033,'Pricing'!$A$6:$E$8,5,FALSE)</x:f>
        <x:v>0.246</x:v>
      </x:c>
      <x:c r="H10033" s="15" t="n">
        <x:f>VLOOKUP(D10033,'Pricing'!$A$6:$E$8,4,FALSE)</x:f>
        <x:v>1.2</x:v>
      </x:c>
      <x:c r="I10033" s="15" t="n">
        <x:f>E10033*G10033/1000000</x:f>
        <x:v>0.014116956</x:v>
      </x:c>
      <x:c r="J10033" s="15" t="n">
        <x:f>F10033*H10033/1000000</x:f>
        <x:v>0.0023136</x:v>
      </x:c>
      <x:c r="K10033" s="15" t="n">
        <x:f>SUM(I10033:J10033)</x:f>
        <x:v>0.016430556</x:v>
      </x:c>
    </x:row>
    <x:row r="10034" ht="23" customHeight="1">
      <x:c r="A10034" s="2" t="str">
        <x:v>REQ-10030</x:v>
      </x:c>
      <x:c r="B10034" s="2" t="n">
        <x:v>16</x:v>
      </x:c>
      <x:c r="C10034" s="2" t="str">
        <x:v>Support</x:v>
      </x:c>
      <x:c r="D10034" s="2" t="str">
        <x:v>Swift</x:v>
      </x:c>
      <x:c r="E10034" s="16" t="n">
        <x:v>111119</x:v>
      </x:c>
      <x:c r="F10034" s="16" t="n">
        <x:v>2779</x:v>
      </x:c>
      <x:c r="G10034" s="15" t="n">
        <x:f>VLOOKUP(D10034,'Pricing'!$A$6:$E$8,5,FALSE)</x:f>
        <x:v>0.246</x:v>
      </x:c>
      <x:c r="H10034" s="15" t="n">
        <x:f>VLOOKUP(D10034,'Pricing'!$A$6:$E$8,4,FALSE)</x:f>
        <x:v>1.2</x:v>
      </x:c>
      <x:c r="I10034" s="15" t="n">
        <x:f>E10034*G10034/1000000</x:f>
        <x:v>0.027335274</x:v>
      </x:c>
      <x:c r="J10034" s="15" t="n">
        <x:f>F10034*H10034/1000000</x:f>
        <x:v>0.0033347999999999997</x:v>
      </x:c>
      <x:c r="K10034" s="15" t="n">
        <x:f>SUM(I10034:J10034)</x:f>
        <x:v>0.030670074</x:v>
      </x:c>
    </x:row>
    <x:row r="10035" ht="23" customHeight="1">
      <x:c r="A10035" s="2" t="str">
        <x:v>REQ-10031</x:v>
      </x:c>
      <x:c r="B10035" s="2" t="n">
        <x:v>29</x:v>
      </x:c>
      <x:c r="C10035" s="2" t="str">
        <x:v>Operations</x:v>
      </x:c>
      <x:c r="D10035" s="2" t="str">
        <x:v>Swift</x:v>
      </x:c>
      <x:c r="E10035" s="16" t="n">
        <x:v>17142</x:v>
      </x:c>
      <x:c r="F10035" s="16" t="n">
        <x:v>515</x:v>
      </x:c>
      <x:c r="G10035" s="15" t="n">
        <x:f>VLOOKUP(D10035,'Pricing'!$A$6:$E$8,5,FALSE)</x:f>
        <x:v>0.246</x:v>
      </x:c>
      <x:c r="H10035" s="15" t="n">
        <x:f>VLOOKUP(D10035,'Pricing'!$A$6:$E$8,4,FALSE)</x:f>
        <x:v>1.2</x:v>
      </x:c>
      <x:c r="I10035" s="15" t="n">
        <x:f>E10035*G10035/1000000</x:f>
        <x:v>0.004216932</x:v>
      </x:c>
      <x:c r="J10035" s="15" t="n">
        <x:f>F10035*H10035/1000000</x:f>
        <x:v>0.000618</x:v>
      </x:c>
      <x:c r="K10035" s="15" t="n">
        <x:f>SUM(I10035:J10035)</x:f>
        <x:v>0.004834931999999999</x:v>
      </x:c>
    </x:row>
    <x:row r="10036" ht="23" customHeight="1">
      <x:c r="A10036" s="2" t="str">
        <x:v>REQ-10032</x:v>
      </x:c>
      <x:c r="B10036" s="2" t="n">
        <x:v>10</x:v>
      </x:c>
      <x:c r="C10036" s="2" t="str">
        <x:v>Growth</x:v>
      </x:c>
      <x:c r="D10036" s="2" t="str">
        <x:v>Balanced</x:v>
      </x:c>
      <x:c r="E10036" s="16" t="n">
        <x:v>68211</x:v>
      </x:c>
      <x:c r="F10036" s="16" t="n">
        <x:v>3644</x:v>
      </x:c>
      <x:c r="G10036" s="15" t="n">
        <x:f>VLOOKUP(D10036,'Pricing'!$A$6:$E$8,5,FALSE)</x:f>
        <x:v>1.2300000000000002</x:v>
      </x:c>
      <x:c r="H10036" s="15" t="n">
        <x:f>VLOOKUP(D10036,'Pricing'!$A$6:$E$8,4,FALSE)</x:f>
        <x:v>6</x:v>
      </x:c>
      <x:c r="I10036" s="15" t="n">
        <x:f>E10036*G10036/1000000</x:f>
        <x:v>0.08389953000000001</x:v>
      </x:c>
      <x:c r="J10036" s="15" t="n">
        <x:f>F10036*H10036/1000000</x:f>
        <x:v>0.021864</x:v>
      </x:c>
      <x:c r="K10036" s="15" t="n">
        <x:f>SUM(I10036:J10036)</x:f>
        <x:v>0.10576353000000002</x:v>
      </x:c>
    </x:row>
    <x:row r="10037" ht="23" customHeight="1">
      <x:c r="A10037" s="2" t="str">
        <x:v>REQ-10033</x:v>
      </x:c>
      <x:c r="B10037" s="2" t="n">
        <x:v>29</x:v>
      </x:c>
      <x:c r="C10037" s="2" t="str">
        <x:v>Research</x:v>
      </x:c>
      <x:c r="D10037" s="2" t="str">
        <x:v>Swift</x:v>
      </x:c>
      <x:c r="E10037" s="16" t="n">
        <x:v>117187</x:v>
      </x:c>
      <x:c r="F10037" s="16" t="n">
        <x:v>3136</x:v>
      </x:c>
      <x:c r="G10037" s="15" t="n">
        <x:f>VLOOKUP(D10037,'Pricing'!$A$6:$E$8,5,FALSE)</x:f>
        <x:v>0.246</x:v>
      </x:c>
      <x:c r="H10037" s="15" t="n">
        <x:f>VLOOKUP(D10037,'Pricing'!$A$6:$E$8,4,FALSE)</x:f>
        <x:v>1.2</x:v>
      </x:c>
      <x:c r="I10037" s="15" t="n">
        <x:f>E10037*G10037/1000000</x:f>
        <x:v>0.028828002000000002</x:v>
      </x:c>
      <x:c r="J10037" s="15" t="n">
        <x:f>F10037*H10037/1000000</x:f>
        <x:v>0.0037632</x:v>
      </x:c>
      <x:c r="K10037" s="15" t="n">
        <x:f>SUM(I10037:J10037)</x:f>
        <x:v>0.032591202</x:v>
      </x:c>
    </x:row>
    <x:row r="10038" ht="23" customHeight="1">
      <x:c r="A10038" s="2" t="str">
        <x:v>REQ-10034</x:v>
      </x:c>
      <x:c r="B10038" s="2" t="n">
        <x:v>23</x:v>
      </x:c>
      <x:c r="C10038" s="2" t="str">
        <x:v>Support</x:v>
      </x:c>
      <x:c r="D10038" s="2" t="str">
        <x:v>Reasoning</x:v>
      </x:c>
      <x:c r="E10038" s="16" t="n">
        <x:v>46954</x:v>
      </x:c>
      <x:c r="F10038" s="16" t="n">
        <x:v>1750</x:v>
      </x:c>
      <x:c r="G10038" s="15" t="n">
        <x:f>VLOOKUP(D10038,'Pricing'!$A$6:$E$8,5,FALSE)</x:f>
        <x:v>4.920000000000001</x:v>
      </x:c>
      <x:c r="H10038" s="15" t="n">
        <x:f>VLOOKUP(D10038,'Pricing'!$A$6:$E$8,4,FALSE)</x:f>
        <x:v>24</x:v>
      </x:c>
      <x:c r="I10038" s="15" t="n">
        <x:f>E10038*G10038/1000000</x:f>
        <x:v>0.23101368000000005</x:v>
      </x:c>
      <x:c r="J10038" s="15" t="n">
        <x:f>F10038*H10038/1000000</x:f>
        <x:v>0.042</x:v>
      </x:c>
      <x:c r="K10038" s="15" t="n">
        <x:f>SUM(I10038:J10038)</x:f>
        <x:v>0.27301368000000004</x:v>
      </x:c>
    </x:row>
    <x:row r="10039" ht="23" customHeight="1">
      <x:c r="A10039" s="2" t="str">
        <x:v>REQ-10035</x:v>
      </x:c>
      <x:c r="B10039" s="2" t="n">
        <x:v>17</x:v>
      </x:c>
      <x:c r="C10039" s="2" t="str">
        <x:v>Operations</x:v>
      </x:c>
      <x:c r="D10039" s="2" t="str">
        <x:v>Swift</x:v>
      </x:c>
      <x:c r="E10039" s="16" t="n">
        <x:v>89999</x:v>
      </x:c>
      <x:c r="F10039" s="16" t="n">
        <x:v>2100</x:v>
      </x:c>
      <x:c r="G10039" s="15" t="n">
        <x:f>VLOOKUP(D10039,'Pricing'!$A$6:$E$8,5,FALSE)</x:f>
        <x:v>0.246</x:v>
      </x:c>
      <x:c r="H10039" s="15" t="n">
        <x:f>VLOOKUP(D10039,'Pricing'!$A$6:$E$8,4,FALSE)</x:f>
        <x:v>1.2</x:v>
      </x:c>
      <x:c r="I10039" s="15" t="n">
        <x:f>E10039*G10039/1000000</x:f>
        <x:v>0.022139754</x:v>
      </x:c>
      <x:c r="J10039" s="15" t="n">
        <x:f>F10039*H10039/1000000</x:f>
        <x:v>0.00252</x:v>
      </x:c>
      <x:c r="K10039" s="15" t="n">
        <x:f>SUM(I10039:J10039)</x:f>
        <x:v>0.024659754000000002</x:v>
      </x:c>
    </x:row>
    <x:row r="10040" ht="23" customHeight="1">
      <x:c r="A10040" s="2" t="str">
        <x:v>REQ-10036</x:v>
      </x:c>
      <x:c r="B10040" s="2" t="n">
        <x:v>30</x:v>
      </x:c>
      <x:c r="C10040" s="2" t="str">
        <x:v>Product</x:v>
      </x:c>
      <x:c r="D10040" s="2" t="str">
        <x:v>Balanced</x:v>
      </x:c>
      <x:c r="E10040" s="16" t="n">
        <x:v>68027</x:v>
      </x:c>
      <x:c r="F10040" s="16" t="n">
        <x:v>3488</x:v>
      </x:c>
      <x:c r="G10040" s="15" t="n">
        <x:f>VLOOKUP(D10040,'Pricing'!$A$6:$E$8,5,FALSE)</x:f>
        <x:v>1.2300000000000002</x:v>
      </x:c>
      <x:c r="H10040" s="15" t="n">
        <x:f>VLOOKUP(D10040,'Pricing'!$A$6:$E$8,4,FALSE)</x:f>
        <x:v>6</x:v>
      </x:c>
      <x:c r="I10040" s="15" t="n">
        <x:f>E10040*G10040/1000000</x:f>
        <x:v>0.08367321000000003</x:v>
      </x:c>
      <x:c r="J10040" s="15" t="n">
        <x:f>F10040*H10040/1000000</x:f>
        <x:v>0.020928</x:v>
      </x:c>
      <x:c r="K10040" s="15" t="n">
        <x:f>SUM(I10040:J10040)</x:f>
        <x:v>0.10460121000000003</x:v>
      </x:c>
    </x:row>
    <x:row r="10041" ht="23" customHeight="1">
      <x:c r="A10041" s="2" t="str">
        <x:v>REQ-10037</x:v>
      </x:c>
      <x:c r="B10041" s="2" t="n">
        <x:v>24</x:v>
      </x:c>
      <x:c r="C10041" s="2" t="str">
        <x:v>Research</x:v>
      </x:c>
      <x:c r="D10041" s="2" t="str">
        <x:v>Swift</x:v>
      </x:c>
      <x:c r="E10041" s="16" t="n">
        <x:v>18250</x:v>
      </x:c>
      <x:c r="F10041" s="16" t="n">
        <x:v>3668</x:v>
      </x:c>
      <x:c r="G10041" s="15" t="n">
        <x:f>VLOOKUP(D10041,'Pricing'!$A$6:$E$8,5,FALSE)</x:f>
        <x:v>0.246</x:v>
      </x:c>
      <x:c r="H10041" s="15" t="n">
        <x:f>VLOOKUP(D10041,'Pricing'!$A$6:$E$8,4,FALSE)</x:f>
        <x:v>1.2</x:v>
      </x:c>
      <x:c r="I10041" s="15" t="n">
        <x:f>E10041*G10041/1000000</x:f>
        <x:v>0.0044895</x:v>
      </x:c>
      <x:c r="J10041" s="15" t="n">
        <x:f>F10041*H10041/1000000</x:f>
        <x:v>0.0044015999999999994</x:v>
      </x:c>
      <x:c r="K10041" s="15" t="n">
        <x:f>SUM(I10041:J10041)</x:f>
        <x:v>0.008891099999999999</x:v>
      </x:c>
    </x:row>
    <x:row r="10042" ht="23" customHeight="1">
      <x:c r="A10042" s="2" t="str">
        <x:v>REQ-10038</x:v>
      </x:c>
      <x:c r="B10042" s="2" t="n">
        <x:v>23</x:v>
      </x:c>
      <x:c r="C10042" s="2" t="str">
        <x:v>Support</x:v>
      </x:c>
      <x:c r="D10042" s="2" t="str">
        <x:v>Balanced</x:v>
      </x:c>
      <x:c r="E10042" s="16" t="n">
        <x:v>68883</x:v>
      </x:c>
      <x:c r="F10042" s="16" t="n">
        <x:v>1025</x:v>
      </x:c>
      <x:c r="G10042" s="15" t="n">
        <x:f>VLOOKUP(D10042,'Pricing'!$A$6:$E$8,5,FALSE)</x:f>
        <x:v>1.2300000000000002</x:v>
      </x:c>
      <x:c r="H10042" s="15" t="n">
        <x:f>VLOOKUP(D10042,'Pricing'!$A$6:$E$8,4,FALSE)</x:f>
        <x:v>6</x:v>
      </x:c>
      <x:c r="I10042" s="15" t="n">
        <x:f>E10042*G10042/1000000</x:f>
        <x:v>0.08472609000000002</x:v>
      </x:c>
      <x:c r="J10042" s="15" t="n">
        <x:f>F10042*H10042/1000000</x:f>
        <x:v>0.00615</x:v>
      </x:c>
      <x:c r="K10042" s="15" t="n">
        <x:f>SUM(I10042:J10042)</x:f>
        <x:v>0.09087609000000002</x:v>
      </x:c>
    </x:row>
    <x:row r="10043" ht="23" customHeight="1">
      <x:c r="A10043" s="2" t="str">
        <x:v>REQ-10039</x:v>
      </x:c>
      <x:c r="B10043" s="2" t="n">
        <x:v>15</x:v>
      </x:c>
      <x:c r="C10043" s="2" t="str">
        <x:v>Operations</x:v>
      </x:c>
      <x:c r="D10043" s="2" t="str">
        <x:v>Swift</x:v>
      </x:c>
      <x:c r="E10043" s="16" t="n">
        <x:v>80734</x:v>
      </x:c>
      <x:c r="F10043" s="16" t="n">
        <x:v>2284</x:v>
      </x:c>
      <x:c r="G10043" s="15" t="n">
        <x:f>VLOOKUP(D10043,'Pricing'!$A$6:$E$8,5,FALSE)</x:f>
        <x:v>0.246</x:v>
      </x:c>
      <x:c r="H10043" s="15" t="n">
        <x:f>VLOOKUP(D10043,'Pricing'!$A$6:$E$8,4,FALSE)</x:f>
        <x:v>1.2</x:v>
      </x:c>
      <x:c r="I10043" s="15" t="n">
        <x:f>E10043*G10043/1000000</x:f>
        <x:v>0.019860563999999997</x:v>
      </x:c>
      <x:c r="J10043" s="15" t="n">
        <x:f>F10043*H10043/1000000</x:f>
        <x:v>0.0027408</x:v>
      </x:c>
      <x:c r="K10043" s="15" t="n">
        <x:f>SUM(I10043:J10043)</x:f>
        <x:v>0.022601364</x:v>
      </x:c>
    </x:row>
    <x:row r="10044" ht="23" customHeight="1">
      <x:c r="A10044" s="2" t="str">
        <x:v>REQ-10040</x:v>
      </x:c>
      <x:c r="B10044" s="2" t="n">
        <x:v>15</x:v>
      </x:c>
      <x:c r="C10044" s="2" t="str">
        <x:v>Product</x:v>
      </x:c>
      <x:c r="D10044" s="2" t="str">
        <x:v>Balanced</x:v>
      </x:c>
      <x:c r="E10044" s="16" t="n">
        <x:v>68892</x:v>
      </x:c>
      <x:c r="F10044" s="16" t="n">
        <x:v>1166</x:v>
      </x:c>
      <x:c r="G10044" s="15" t="n">
        <x:f>VLOOKUP(D10044,'Pricing'!$A$6:$E$8,5,FALSE)</x:f>
        <x:v>1.2300000000000002</x:v>
      </x:c>
      <x:c r="H10044" s="15" t="n">
        <x:f>VLOOKUP(D10044,'Pricing'!$A$6:$E$8,4,FALSE)</x:f>
        <x:v>6</x:v>
      </x:c>
      <x:c r="I10044" s="15" t="n">
        <x:f>E10044*G10044/1000000</x:f>
        <x:v>0.08473716000000002</x:v>
      </x:c>
      <x:c r="J10044" s="15" t="n">
        <x:f>F10044*H10044/1000000</x:f>
        <x:v>0.006996</x:v>
      </x:c>
      <x:c r="K10044" s="15" t="n">
        <x:f>SUM(I10044:J10044)</x:f>
        <x:v>0.09173316000000002</x:v>
      </x:c>
    </x:row>
    <x:row r="10045" ht="23" customHeight="1">
      <x:c r="A10045" s="2" t="str">
        <x:v>REQ-10041</x:v>
      </x:c>
      <x:c r="B10045" s="2" t="n">
        <x:v>20</x:v>
      </x:c>
      <x:c r="C10045" s="2" t="str">
        <x:v>Research</x:v>
      </x:c>
      <x:c r="D10045" s="2" t="str">
        <x:v>Balanced</x:v>
      </x:c>
      <x:c r="E10045" s="16" t="n">
        <x:v>51231</x:v>
      </x:c>
      <x:c r="F10045" s="16" t="n">
        <x:v>2006</x:v>
      </x:c>
      <x:c r="G10045" s="15" t="n">
        <x:f>VLOOKUP(D10045,'Pricing'!$A$6:$E$8,5,FALSE)</x:f>
        <x:v>1.2300000000000002</x:v>
      </x:c>
      <x:c r="H10045" s="15" t="n">
        <x:f>VLOOKUP(D10045,'Pricing'!$A$6:$E$8,4,FALSE)</x:f>
        <x:v>6</x:v>
      </x:c>
      <x:c r="I10045" s="15" t="n">
        <x:f>E10045*G10045/1000000</x:f>
        <x:v>0.06301413000000002</x:v>
      </x:c>
      <x:c r="J10045" s="15" t="n">
        <x:f>F10045*H10045/1000000</x:f>
        <x:v>0.012036</x:v>
      </x:c>
      <x:c r="K10045" s="15" t="n">
        <x:f>SUM(I10045:J10045)</x:f>
        <x:v>0.07505013000000002</x:v>
      </x:c>
    </x:row>
    <x:row r="10046" ht="23" customHeight="1">
      <x:c r="A10046" s="2" t="str">
        <x:v>REQ-10042</x:v>
      </x:c>
      <x:c r="B10046" s="2" t="n">
        <x:v>18</x:v>
      </x:c>
      <x:c r="C10046" s="2" t="str">
        <x:v>Product</x:v>
      </x:c>
      <x:c r="D10046" s="2" t="str">
        <x:v>Swift</x:v>
      </x:c>
      <x:c r="E10046" s="16" t="n">
        <x:v>79438</x:v>
      </x:c>
      <x:c r="F10046" s="16" t="n">
        <x:v>1543</x:v>
      </x:c>
      <x:c r="G10046" s="15" t="n">
        <x:f>VLOOKUP(D10046,'Pricing'!$A$6:$E$8,5,FALSE)</x:f>
        <x:v>0.246</x:v>
      </x:c>
      <x:c r="H10046" s="15" t="n">
        <x:f>VLOOKUP(D10046,'Pricing'!$A$6:$E$8,4,FALSE)</x:f>
        <x:v>1.2</x:v>
      </x:c>
      <x:c r="I10046" s="15" t="n">
        <x:f>E10046*G10046/1000000</x:f>
        <x:v>0.019541748</x:v>
      </x:c>
      <x:c r="J10046" s="15" t="n">
        <x:f>F10046*H10046/1000000</x:f>
        <x:v>0.0018516</x:v>
      </x:c>
      <x:c r="K10046" s="15" t="n">
        <x:f>SUM(I10046:J10046)</x:f>
        <x:v>0.021393348</x:v>
      </x:c>
    </x:row>
    <x:row r="10047" ht="23" customHeight="1">
      <x:c r="A10047" s="2" t="str">
        <x:v>REQ-10043</x:v>
      </x:c>
      <x:c r="B10047" s="2" t="n">
        <x:v>23</x:v>
      </x:c>
      <x:c r="C10047" s="2" t="str">
        <x:v>Engineering</x:v>
      </x:c>
      <x:c r="D10047" s="2" t="str">
        <x:v>Balanced</x:v>
      </x:c>
      <x:c r="E10047" s="16" t="n">
        <x:v>114941</x:v>
      </x:c>
      <x:c r="F10047" s="16" t="n">
        <x:v>2938</x:v>
      </x:c>
      <x:c r="G10047" s="15" t="n">
        <x:f>VLOOKUP(D10047,'Pricing'!$A$6:$E$8,5,FALSE)</x:f>
        <x:v>1.2300000000000002</x:v>
      </x:c>
      <x:c r="H10047" s="15" t="n">
        <x:f>VLOOKUP(D10047,'Pricing'!$A$6:$E$8,4,FALSE)</x:f>
        <x:v>6</x:v>
      </x:c>
      <x:c r="I10047" s="15" t="n">
        <x:f>E10047*G10047/1000000</x:f>
        <x:v>0.14137743000000003</x:v>
      </x:c>
      <x:c r="J10047" s="15" t="n">
        <x:f>F10047*H10047/1000000</x:f>
        <x:v>0.017628</x:v>
      </x:c>
      <x:c r="K10047" s="15" t="n">
        <x:f>SUM(I10047:J10047)</x:f>
        <x:v>0.15900543000000003</x:v>
      </x:c>
    </x:row>
    <x:row r="10048" ht="23" customHeight="1">
      <x:c r="A10048" s="2" t="str">
        <x:v>REQ-10044</x:v>
      </x:c>
      <x:c r="B10048" s="2" t="n">
        <x:v>4</x:v>
      </x:c>
      <x:c r="C10048" s="2" t="str">
        <x:v>Product</x:v>
      </x:c>
      <x:c r="D10048" s="2" t="str">
        <x:v>Swift</x:v>
      </x:c>
      <x:c r="E10048" s="16" t="n">
        <x:v>97626</x:v>
      </x:c>
      <x:c r="F10048" s="16" t="n">
        <x:v>2297</x:v>
      </x:c>
      <x:c r="G10048" s="15" t="n">
        <x:f>VLOOKUP(D10048,'Pricing'!$A$6:$E$8,5,FALSE)</x:f>
        <x:v>0.246</x:v>
      </x:c>
      <x:c r="H10048" s="15" t="n">
        <x:f>VLOOKUP(D10048,'Pricing'!$A$6:$E$8,4,FALSE)</x:f>
        <x:v>1.2</x:v>
      </x:c>
      <x:c r="I10048" s="15" t="n">
        <x:f>E10048*G10048/1000000</x:f>
        <x:v>0.024015995999999998</x:v>
      </x:c>
      <x:c r="J10048" s="15" t="n">
        <x:f>F10048*H10048/1000000</x:f>
        <x:v>0.0027564</x:v>
      </x:c>
      <x:c r="K10048" s="15" t="n">
        <x:f>SUM(I10048:J10048)</x:f>
        <x:v>0.026772395999999997</x:v>
      </x:c>
    </x:row>
    <x:row r="10049" ht="23" customHeight="1">
      <x:c r="A10049" s="2" t="str">
        <x:v>REQ-10045</x:v>
      </x:c>
      <x:c r="B10049" s="2" t="n">
        <x:v>28</x:v>
      </x:c>
      <x:c r="C10049" s="2" t="str">
        <x:v>Engineering</x:v>
      </x:c>
      <x:c r="D10049" s="2" t="str">
        <x:v>Swift</x:v>
      </x:c>
      <x:c r="E10049" s="16" t="n">
        <x:v>47419</x:v>
      </x:c>
      <x:c r="F10049" s="16" t="n">
        <x:v>2917</x:v>
      </x:c>
      <x:c r="G10049" s="15" t="n">
        <x:f>VLOOKUP(D10049,'Pricing'!$A$6:$E$8,5,FALSE)</x:f>
        <x:v>0.246</x:v>
      </x:c>
      <x:c r="H10049" s="15" t="n">
        <x:f>VLOOKUP(D10049,'Pricing'!$A$6:$E$8,4,FALSE)</x:f>
        <x:v>1.2</x:v>
      </x:c>
      <x:c r="I10049" s="15" t="n">
        <x:f>E10049*G10049/1000000</x:f>
        <x:v>0.011665074000000001</x:v>
      </x:c>
      <x:c r="J10049" s="15" t="n">
        <x:f>F10049*H10049/1000000</x:f>
        <x:v>0.0035004000000000003</x:v>
      </x:c>
      <x:c r="K10049" s="15" t="n">
        <x:f>SUM(I10049:J10049)</x:f>
        <x:v>0.015165474000000002</x:v>
      </x:c>
    </x:row>
    <x:row r="10050" ht="23" customHeight="1">
      <x:c r="A10050" s="2" t="str">
        <x:v>REQ-10046</x:v>
      </x:c>
      <x:c r="B10050" s="2" t="n">
        <x:v>14</x:v>
      </x:c>
      <x:c r="C10050" s="2" t="str">
        <x:v>Product</x:v>
      </x:c>
      <x:c r="D10050" s="2" t="str">
        <x:v>Balanced</x:v>
      </x:c>
      <x:c r="E10050" s="16" t="n">
        <x:v>62746</x:v>
      </x:c>
      <x:c r="F10050" s="16" t="n">
        <x:v>1548</x:v>
      </x:c>
      <x:c r="G10050" s="15" t="n">
        <x:f>VLOOKUP(D10050,'Pricing'!$A$6:$E$8,5,FALSE)</x:f>
        <x:v>1.2300000000000002</x:v>
      </x:c>
      <x:c r="H10050" s="15" t="n">
        <x:f>VLOOKUP(D10050,'Pricing'!$A$6:$E$8,4,FALSE)</x:f>
        <x:v>6</x:v>
      </x:c>
      <x:c r="I10050" s="15" t="n">
        <x:f>E10050*G10050/1000000</x:f>
        <x:v>0.07717758000000001</x:v>
      </x:c>
      <x:c r="J10050" s="15" t="n">
        <x:f>F10050*H10050/1000000</x:f>
        <x:v>0.009288</x:v>
      </x:c>
      <x:c r="K10050" s="15" t="n">
        <x:f>SUM(I10050:J10050)</x:f>
        <x:v>0.08646558000000001</x:v>
      </x:c>
    </x:row>
    <x:row r="10051" ht="23" customHeight="1">
      <x:c r="A10051" s="2" t="str">
        <x:v>REQ-10047</x:v>
      </x:c>
      <x:c r="B10051" s="2" t="n">
        <x:v>3</x:v>
      </x:c>
      <x:c r="C10051" s="2" t="str">
        <x:v>Operations</x:v>
      </x:c>
      <x:c r="D10051" s="2" t="str">
        <x:v>Balanced</x:v>
      </x:c>
      <x:c r="E10051" s="16" t="n">
        <x:v>48835</x:v>
      </x:c>
      <x:c r="F10051" s="16" t="n">
        <x:v>1041</x:v>
      </x:c>
      <x:c r="G10051" s="15" t="n">
        <x:f>VLOOKUP(D10051,'Pricing'!$A$6:$E$8,5,FALSE)</x:f>
        <x:v>1.2300000000000002</x:v>
      </x:c>
      <x:c r="H10051" s="15" t="n">
        <x:f>VLOOKUP(D10051,'Pricing'!$A$6:$E$8,4,FALSE)</x:f>
        <x:v>6</x:v>
      </x:c>
      <x:c r="I10051" s="15" t="n">
        <x:f>E10051*G10051/1000000</x:f>
        <x:v>0.06006705000000001</x:v>
      </x:c>
      <x:c r="J10051" s="15" t="n">
        <x:f>F10051*H10051/1000000</x:f>
        <x:v>0.006246</x:v>
      </x:c>
      <x:c r="K10051" s="15" t="n">
        <x:f>SUM(I10051:J10051)</x:f>
        <x:v>0.06631305000000001</x:v>
      </x:c>
    </x:row>
    <x:row r="10052" ht="23" customHeight="1">
      <x:c r="A10052" s="2" t="str">
        <x:v>REQ-10048</x:v>
      </x:c>
      <x:c r="B10052" s="2" t="n">
        <x:v>2</x:v>
      </x:c>
      <x:c r="C10052" s="2" t="str">
        <x:v>Growth</x:v>
      </x:c>
      <x:c r="D10052" s="2" t="str">
        <x:v>Balanced</x:v>
      </x:c>
      <x:c r="E10052" s="16" t="n">
        <x:v>45495</x:v>
      </x:c>
      <x:c r="F10052" s="16" t="n">
        <x:v>803</x:v>
      </x:c>
      <x:c r="G10052" s="15" t="n">
        <x:f>VLOOKUP(D10052,'Pricing'!$A$6:$E$8,5,FALSE)</x:f>
        <x:v>1.2300000000000002</x:v>
      </x:c>
      <x:c r="H10052" s="15" t="n">
        <x:f>VLOOKUP(D10052,'Pricing'!$A$6:$E$8,4,FALSE)</x:f>
        <x:v>6</x:v>
      </x:c>
      <x:c r="I10052" s="15" t="n">
        <x:f>E10052*G10052/1000000</x:f>
        <x:v>0.055958850000000004</x:v>
      </x:c>
      <x:c r="J10052" s="15" t="n">
        <x:f>F10052*H10052/1000000</x:f>
        <x:v>0.004818</x:v>
      </x:c>
      <x:c r="K10052" s="15" t="n">
        <x:f>SUM(I10052:J10052)</x:f>
        <x:v>0.06077685000000001</x:v>
      </x:c>
    </x:row>
    <x:row r="10053" ht="23" customHeight="1">
      <x:c r="A10053" s="2" t="str">
        <x:v>REQ-10049</x:v>
      </x:c>
      <x:c r="B10053" s="2" t="n">
        <x:v>9</x:v>
      </x:c>
      <x:c r="C10053" s="2" t="str">
        <x:v>Operations</x:v>
      </x:c>
      <x:c r="D10053" s="2" t="str">
        <x:v>Swift</x:v>
      </x:c>
      <x:c r="E10053" s="16" t="n">
        <x:v>28907</x:v>
      </x:c>
      <x:c r="F10053" s="16" t="n">
        <x:v>732</x:v>
      </x:c>
      <x:c r="G10053" s="15" t="n">
        <x:f>VLOOKUP(D10053,'Pricing'!$A$6:$E$8,5,FALSE)</x:f>
        <x:v>0.246</x:v>
      </x:c>
      <x:c r="H10053" s="15" t="n">
        <x:f>VLOOKUP(D10053,'Pricing'!$A$6:$E$8,4,FALSE)</x:f>
        <x:v>1.2</x:v>
      </x:c>
      <x:c r="I10053" s="15" t="n">
        <x:f>E10053*G10053/1000000</x:f>
        <x:v>0.007111122</x:v>
      </x:c>
      <x:c r="J10053" s="15" t="n">
        <x:f>F10053*H10053/1000000</x:f>
        <x:v>0.0008784</x:v>
      </x:c>
      <x:c r="K10053" s="15" t="n">
        <x:f>SUM(I10053:J10053)</x:f>
        <x:v>0.007989522</x:v>
      </x:c>
    </x:row>
    <x:row r="10054" ht="23" customHeight="1">
      <x:c r="A10054" s="2" t="str">
        <x:v>REQ-10050</x:v>
      </x:c>
      <x:c r="B10054" s="2" t="n">
        <x:v>23</x:v>
      </x:c>
      <x:c r="C10054" s="2" t="str">
        <x:v>Product</x:v>
      </x:c>
      <x:c r="D10054" s="2" t="str">
        <x:v>Swift</x:v>
      </x:c>
      <x:c r="E10054" s="16" t="n">
        <x:v>4735</x:v>
      </x:c>
      <x:c r="F10054" s="16" t="n">
        <x:v>301</x:v>
      </x:c>
      <x:c r="G10054" s="15" t="n">
        <x:f>VLOOKUP(D10054,'Pricing'!$A$6:$E$8,5,FALSE)</x:f>
        <x:v>0.246</x:v>
      </x:c>
      <x:c r="H10054" s="15" t="n">
        <x:f>VLOOKUP(D10054,'Pricing'!$A$6:$E$8,4,FALSE)</x:f>
        <x:v>1.2</x:v>
      </x:c>
      <x:c r="I10054" s="15" t="n">
        <x:f>E10054*G10054/1000000</x:f>
        <x:v>0.0011648099999999998</x:v>
      </x:c>
      <x:c r="J10054" s="15" t="n">
        <x:f>F10054*H10054/1000000</x:f>
        <x:v>0.0003612</x:v>
      </x:c>
      <x:c r="K10054" s="15" t="n">
        <x:f>SUM(I10054:J10054)</x:f>
        <x:v>0.00152601</x:v>
      </x:c>
    </x:row>
    <x:row r="10055" ht="23" customHeight="1">
      <x:c r="A10055" s="2" t="str">
        <x:v>REQ-10051</x:v>
      </x:c>
      <x:c r="B10055" s="2" t="n">
        <x:v>15</x:v>
      </x:c>
      <x:c r="C10055" s="2" t="str">
        <x:v>Engineering</x:v>
      </x:c>
      <x:c r="D10055" s="2" t="str">
        <x:v>Balanced</x:v>
      </x:c>
      <x:c r="E10055" s="16" t="n">
        <x:v>73033</x:v>
      </x:c>
      <x:c r="F10055" s="16" t="n">
        <x:v>1101</x:v>
      </x:c>
      <x:c r="G10055" s="15" t="n">
        <x:f>VLOOKUP(D10055,'Pricing'!$A$6:$E$8,5,FALSE)</x:f>
        <x:v>1.2300000000000002</x:v>
      </x:c>
      <x:c r="H10055" s="15" t="n">
        <x:f>VLOOKUP(D10055,'Pricing'!$A$6:$E$8,4,FALSE)</x:f>
        <x:v>6</x:v>
      </x:c>
      <x:c r="I10055" s="15" t="n">
        <x:f>E10055*G10055/1000000</x:f>
        <x:v>0.08983059000000002</x:v>
      </x:c>
      <x:c r="J10055" s="15" t="n">
        <x:f>F10055*H10055/1000000</x:f>
        <x:v>0.006606</x:v>
      </x:c>
      <x:c r="K10055" s="15" t="n">
        <x:f>SUM(I10055:J10055)</x:f>
        <x:v>0.09643659000000002</x:v>
      </x:c>
    </x:row>
    <x:row r="10056" ht="23" customHeight="1">
      <x:c r="A10056" s="2" t="str">
        <x:v>REQ-10052</x:v>
      </x:c>
      <x:c r="B10056" s="2" t="n">
        <x:v>5</x:v>
      </x:c>
      <x:c r="C10056" s="2" t="str">
        <x:v>Product</x:v>
      </x:c>
      <x:c r="D10056" s="2" t="str">
        <x:v>Swift</x:v>
      </x:c>
      <x:c r="E10056" s="16" t="n">
        <x:v>90868</x:v>
      </x:c>
      <x:c r="F10056" s="16" t="n">
        <x:v>268</x:v>
      </x:c>
      <x:c r="G10056" s="15" t="n">
        <x:f>VLOOKUP(D10056,'Pricing'!$A$6:$E$8,5,FALSE)</x:f>
        <x:v>0.246</x:v>
      </x:c>
      <x:c r="H10056" s="15" t="n">
        <x:f>VLOOKUP(D10056,'Pricing'!$A$6:$E$8,4,FALSE)</x:f>
        <x:v>1.2</x:v>
      </x:c>
      <x:c r="I10056" s="15" t="n">
        <x:f>E10056*G10056/1000000</x:f>
        <x:v>0.022353527999999998</x:v>
      </x:c>
      <x:c r="J10056" s="15" t="n">
        <x:f>F10056*H10056/1000000</x:f>
        <x:v>0.00032159999999999996</x:v>
      </x:c>
      <x:c r="K10056" s="15" t="n">
        <x:f>SUM(I10056:J10056)</x:f>
        <x:v>0.022675127999999996</x:v>
      </x:c>
    </x:row>
    <x:row r="10057" ht="23" customHeight="1">
      <x:c r="A10057" s="2" t="str">
        <x:v>REQ-10053</x:v>
      </x:c>
      <x:c r="B10057" s="2" t="n">
        <x:v>16</x:v>
      </x:c>
      <x:c r="C10057" s="2" t="str">
        <x:v>Research</x:v>
      </x:c>
      <x:c r="D10057" s="2" t="str">
        <x:v>Swift</x:v>
      </x:c>
      <x:c r="E10057" s="16" t="n">
        <x:v>88870</x:v>
      </x:c>
      <x:c r="F10057" s="16" t="n">
        <x:v>3438</x:v>
      </x:c>
      <x:c r="G10057" s="15" t="n">
        <x:f>VLOOKUP(D10057,'Pricing'!$A$6:$E$8,5,FALSE)</x:f>
        <x:v>0.246</x:v>
      </x:c>
      <x:c r="H10057" s="15" t="n">
        <x:f>VLOOKUP(D10057,'Pricing'!$A$6:$E$8,4,FALSE)</x:f>
        <x:v>1.2</x:v>
      </x:c>
      <x:c r="I10057" s="15" t="n">
        <x:f>E10057*G10057/1000000</x:f>
        <x:v>0.02186202</x:v>
      </x:c>
      <x:c r="J10057" s="15" t="n">
        <x:f>F10057*H10057/1000000</x:f>
        <x:v>0.004125599999999999</x:v>
      </x:c>
      <x:c r="K10057" s="15" t="n">
        <x:f>SUM(I10057:J10057)</x:f>
        <x:v>0.02598762</x:v>
      </x:c>
    </x:row>
    <x:row r="10058" ht="23" customHeight="1">
      <x:c r="A10058" s="2" t="str">
        <x:v>REQ-10054</x:v>
      </x:c>
      <x:c r="B10058" s="2" t="n">
        <x:v>29</x:v>
      </x:c>
      <x:c r="C10058" s="2" t="str">
        <x:v>Growth</x:v>
      </x:c>
      <x:c r="D10058" s="2" t="str">
        <x:v>Swift</x:v>
      </x:c>
      <x:c r="E10058" s="16" t="n">
        <x:v>47500</x:v>
      </x:c>
      <x:c r="F10058" s="16" t="n">
        <x:v>3839</x:v>
      </x:c>
      <x:c r="G10058" s="15" t="n">
        <x:f>VLOOKUP(D10058,'Pricing'!$A$6:$E$8,5,FALSE)</x:f>
        <x:v>0.246</x:v>
      </x:c>
      <x:c r="H10058" s="15" t="n">
        <x:f>VLOOKUP(D10058,'Pricing'!$A$6:$E$8,4,FALSE)</x:f>
        <x:v>1.2</x:v>
      </x:c>
      <x:c r="I10058" s="15" t="n">
        <x:f>E10058*G10058/1000000</x:f>
        <x:v>0.011685</x:v>
      </x:c>
      <x:c r="J10058" s="15" t="n">
        <x:f>F10058*H10058/1000000</x:f>
        <x:v>0.0046068</x:v>
      </x:c>
      <x:c r="K10058" s="15" t="n">
        <x:f>SUM(I10058:J10058)</x:f>
        <x:v>0.0162918</x:v>
      </x:c>
    </x:row>
    <x:row r="10059" ht="23" customHeight="1">
      <x:c r="A10059" s="2" t="str">
        <x:v>REQ-10055</x:v>
      </x:c>
      <x:c r="B10059" s="2" t="n">
        <x:v>18</x:v>
      </x:c>
      <x:c r="C10059" s="2" t="str">
        <x:v>Operations</x:v>
      </x:c>
      <x:c r="D10059" s="2" t="str">
        <x:v>Swift</x:v>
      </x:c>
      <x:c r="E10059" s="16" t="n">
        <x:v>67288</x:v>
      </x:c>
      <x:c r="F10059" s="16" t="n">
        <x:v>2163</x:v>
      </x:c>
      <x:c r="G10059" s="15" t="n">
        <x:f>VLOOKUP(D10059,'Pricing'!$A$6:$E$8,5,FALSE)</x:f>
        <x:v>0.246</x:v>
      </x:c>
      <x:c r="H10059" s="15" t="n">
        <x:f>VLOOKUP(D10059,'Pricing'!$A$6:$E$8,4,FALSE)</x:f>
        <x:v>1.2</x:v>
      </x:c>
      <x:c r="I10059" s="15" t="n">
        <x:f>E10059*G10059/1000000</x:f>
        <x:v>0.016552848</x:v>
      </x:c>
      <x:c r="J10059" s="15" t="n">
        <x:f>F10059*H10059/1000000</x:f>
        <x:v>0.0025956</x:v>
      </x:c>
      <x:c r="K10059" s="15" t="n">
        <x:f>SUM(I10059:J10059)</x:f>
        <x:v>0.019148448</x:v>
      </x:c>
    </x:row>
    <x:row r="10060" ht="23" customHeight="1">
      <x:c r="A10060" s="2" t="str">
        <x:v>REQ-10056</x:v>
      </x:c>
      <x:c r="B10060" s="2" t="n">
        <x:v>21</x:v>
      </x:c>
      <x:c r="C10060" s="2" t="str">
        <x:v>Support</x:v>
      </x:c>
      <x:c r="D10060" s="2" t="str">
        <x:v>Balanced</x:v>
      </x:c>
      <x:c r="E10060" s="16" t="n">
        <x:v>104154</x:v>
      </x:c>
      <x:c r="F10060" s="16" t="n">
        <x:v>2097</x:v>
      </x:c>
      <x:c r="G10060" s="15" t="n">
        <x:f>VLOOKUP(D10060,'Pricing'!$A$6:$E$8,5,FALSE)</x:f>
        <x:v>1.2300000000000002</x:v>
      </x:c>
      <x:c r="H10060" s="15" t="n">
        <x:f>VLOOKUP(D10060,'Pricing'!$A$6:$E$8,4,FALSE)</x:f>
        <x:v>6</x:v>
      </x:c>
      <x:c r="I10060" s="15" t="n">
        <x:f>E10060*G10060/1000000</x:f>
        <x:v>0.12810942000000003</x:v>
      </x:c>
      <x:c r="J10060" s="15" t="n">
        <x:f>F10060*H10060/1000000</x:f>
        <x:v>0.012582</x:v>
      </x:c>
      <x:c r="K10060" s="15" t="n">
        <x:f>SUM(I10060:J10060)</x:f>
        <x:v>0.14069142000000004</x:v>
      </x:c>
    </x:row>
    <x:row r="10061" ht="23" customHeight="1">
      <x:c r="A10061" s="2" t="str">
        <x:v>REQ-10057</x:v>
      </x:c>
      <x:c r="B10061" s="2" t="n">
        <x:v>27</x:v>
      </x:c>
      <x:c r="C10061" s="2" t="str">
        <x:v>Operations</x:v>
      </x:c>
      <x:c r="D10061" s="2" t="str">
        <x:v>Balanced</x:v>
      </x:c>
      <x:c r="E10061" s="16" t="n">
        <x:v>22788</x:v>
      </x:c>
      <x:c r="F10061" s="16" t="n">
        <x:v>1347</x:v>
      </x:c>
      <x:c r="G10061" s="15" t="n">
        <x:f>VLOOKUP(D10061,'Pricing'!$A$6:$E$8,5,FALSE)</x:f>
        <x:v>1.2300000000000002</x:v>
      </x:c>
      <x:c r="H10061" s="15" t="n">
        <x:f>VLOOKUP(D10061,'Pricing'!$A$6:$E$8,4,FALSE)</x:f>
        <x:v>6</x:v>
      </x:c>
      <x:c r="I10061" s="15" t="n">
        <x:f>E10061*G10061/1000000</x:f>
        <x:v>0.028029240000000004</x:v>
      </x:c>
      <x:c r="J10061" s="15" t="n">
        <x:f>F10061*H10061/1000000</x:f>
        <x:v>0.008082</x:v>
      </x:c>
      <x:c r="K10061" s="15" t="n">
        <x:f>SUM(I10061:J10061)</x:f>
        <x:v>0.03611124</x:v>
      </x:c>
    </x:row>
    <x:row r="10062" ht="23" customHeight="1">
      <x:c r="A10062" s="2" t="str">
        <x:v>REQ-10058</x:v>
      </x:c>
      <x:c r="B10062" s="2" t="n">
        <x:v>31</x:v>
      </x:c>
      <x:c r="C10062" s="2" t="str">
        <x:v>Growth</x:v>
      </x:c>
      <x:c r="D10062" s="2" t="str">
        <x:v>Swift</x:v>
      </x:c>
      <x:c r="E10062" s="16" t="n">
        <x:v>34081</x:v>
      </x:c>
      <x:c r="F10062" s="16" t="n">
        <x:v>1454</x:v>
      </x:c>
      <x:c r="G10062" s="15" t="n">
        <x:f>VLOOKUP(D10062,'Pricing'!$A$6:$E$8,5,FALSE)</x:f>
        <x:v>0.246</x:v>
      </x:c>
      <x:c r="H10062" s="15" t="n">
        <x:f>VLOOKUP(D10062,'Pricing'!$A$6:$E$8,4,FALSE)</x:f>
        <x:v>1.2</x:v>
      </x:c>
      <x:c r="I10062" s="15" t="n">
        <x:f>E10062*G10062/1000000</x:f>
        <x:v>0.008383926</x:v>
      </x:c>
      <x:c r="J10062" s="15" t="n">
        <x:f>F10062*H10062/1000000</x:f>
        <x:v>0.0017448</x:v>
      </x:c>
      <x:c r="K10062" s="15" t="n">
        <x:f>SUM(I10062:J10062)</x:f>
        <x:v>0.010128726</x:v>
      </x:c>
    </x:row>
    <x:row r="10063" ht="23" customHeight="1">
      <x:c r="A10063" s="2" t="str">
        <x:v>REQ-10059</x:v>
      </x:c>
      <x:c r="B10063" s="2" t="n">
        <x:v>12</x:v>
      </x:c>
      <x:c r="C10063" s="2" t="str">
        <x:v>Research</x:v>
      </x:c>
      <x:c r="D10063" s="2" t="str">
        <x:v>Swift</x:v>
      </x:c>
      <x:c r="E10063" s="16" t="n">
        <x:v>88493</x:v>
      </x:c>
      <x:c r="F10063" s="16" t="n">
        <x:v>1522</x:v>
      </x:c>
      <x:c r="G10063" s="15" t="n">
        <x:f>VLOOKUP(D10063,'Pricing'!$A$6:$E$8,5,FALSE)</x:f>
        <x:v>0.246</x:v>
      </x:c>
      <x:c r="H10063" s="15" t="n">
        <x:f>VLOOKUP(D10063,'Pricing'!$A$6:$E$8,4,FALSE)</x:f>
        <x:v>1.2</x:v>
      </x:c>
      <x:c r="I10063" s="15" t="n">
        <x:f>E10063*G10063/1000000</x:f>
        <x:v>0.021769278</x:v>
      </x:c>
      <x:c r="J10063" s="15" t="n">
        <x:f>F10063*H10063/1000000</x:f>
        <x:v>0.0018264</x:v>
      </x:c>
      <x:c r="K10063" s="15" t="n">
        <x:f>SUM(I10063:J10063)</x:f>
        <x:v>0.023595678</x:v>
      </x:c>
    </x:row>
    <x:row r="10064" ht="23" customHeight="1">
      <x:c r="A10064" s="2" t="str">
        <x:v>REQ-10060</x:v>
      </x:c>
      <x:c r="B10064" s="2" t="n">
        <x:v>27</x:v>
      </x:c>
      <x:c r="C10064" s="2" t="str">
        <x:v>Growth</x:v>
      </x:c>
      <x:c r="D10064" s="2" t="str">
        <x:v>Swift</x:v>
      </x:c>
      <x:c r="E10064" s="16" t="n">
        <x:v>94785</x:v>
      </x:c>
      <x:c r="F10064" s="16" t="n">
        <x:v>1435</x:v>
      </x:c>
      <x:c r="G10064" s="15" t="n">
        <x:f>VLOOKUP(D10064,'Pricing'!$A$6:$E$8,5,FALSE)</x:f>
        <x:v>0.246</x:v>
      </x:c>
      <x:c r="H10064" s="15" t="n">
        <x:f>VLOOKUP(D10064,'Pricing'!$A$6:$E$8,4,FALSE)</x:f>
        <x:v>1.2</x:v>
      </x:c>
      <x:c r="I10064" s="15" t="n">
        <x:f>E10064*G10064/1000000</x:f>
        <x:v>0.023317110000000002</x:v>
      </x:c>
      <x:c r="J10064" s="15" t="n">
        <x:f>F10064*H10064/1000000</x:f>
        <x:v>0.001722</x:v>
      </x:c>
      <x:c r="K10064" s="15" t="n">
        <x:f>SUM(I10064:J10064)</x:f>
        <x:v>0.025039110000000003</x:v>
      </x:c>
    </x:row>
    <x:row r="10065" ht="23" customHeight="1">
      <x:c r="A10065" s="2" t="str">
        <x:v>REQ-10061</x:v>
      </x:c>
      <x:c r="B10065" s="2" t="n">
        <x:v>4</x:v>
      </x:c>
      <x:c r="C10065" s="2" t="str">
        <x:v>Engineering</x:v>
      </x:c>
      <x:c r="D10065" s="2" t="str">
        <x:v>Balanced</x:v>
      </x:c>
      <x:c r="E10065" s="16" t="n">
        <x:v>14402</x:v>
      </x:c>
      <x:c r="F10065" s="16" t="n">
        <x:v>1361</x:v>
      </x:c>
      <x:c r="G10065" s="15" t="n">
        <x:f>VLOOKUP(D10065,'Pricing'!$A$6:$E$8,5,FALSE)</x:f>
        <x:v>1.2300000000000002</x:v>
      </x:c>
      <x:c r="H10065" s="15" t="n">
        <x:f>VLOOKUP(D10065,'Pricing'!$A$6:$E$8,4,FALSE)</x:f>
        <x:v>6</x:v>
      </x:c>
      <x:c r="I10065" s="15" t="n">
        <x:f>E10065*G10065/1000000</x:f>
        <x:v>0.01771446</x:v>
      </x:c>
      <x:c r="J10065" s="15" t="n">
        <x:f>F10065*H10065/1000000</x:f>
        <x:v>0.008166</x:v>
      </x:c>
      <x:c r="K10065" s="15" t="n">
        <x:f>SUM(I10065:J10065)</x:f>
        <x:v>0.02588046</x:v>
      </x:c>
    </x:row>
    <x:row r="10066" ht="23" customHeight="1">
      <x:c r="A10066" s="2" t="str">
        <x:v>REQ-10062</x:v>
      </x:c>
      <x:c r="B10066" s="2" t="n">
        <x:v>3</x:v>
      </x:c>
      <x:c r="C10066" s="2" t="str">
        <x:v>Growth</x:v>
      </x:c>
      <x:c r="D10066" s="2" t="str">
        <x:v>Swift</x:v>
      </x:c>
      <x:c r="E10066" s="16" t="n">
        <x:v>82433</x:v>
      </x:c>
      <x:c r="F10066" s="16" t="n">
        <x:v>1780</x:v>
      </x:c>
      <x:c r="G10066" s="15" t="n">
        <x:f>VLOOKUP(D10066,'Pricing'!$A$6:$E$8,5,FALSE)</x:f>
        <x:v>0.246</x:v>
      </x:c>
      <x:c r="H10066" s="15" t="n">
        <x:f>VLOOKUP(D10066,'Pricing'!$A$6:$E$8,4,FALSE)</x:f>
        <x:v>1.2</x:v>
      </x:c>
      <x:c r="I10066" s="15" t="n">
        <x:f>E10066*G10066/1000000</x:f>
        <x:v>0.020278518</x:v>
      </x:c>
      <x:c r="J10066" s="15" t="n">
        <x:f>F10066*H10066/1000000</x:f>
        <x:v>0.002136</x:v>
      </x:c>
      <x:c r="K10066" s="15" t="n">
        <x:f>SUM(I10066:J10066)</x:f>
        <x:v>0.022414517999999998</x:v>
      </x:c>
    </x:row>
    <x:row r="10067" ht="23" customHeight="1">
      <x:c r="A10067" s="2" t="str">
        <x:v>REQ-10063</x:v>
      </x:c>
      <x:c r="B10067" s="2" t="n">
        <x:v>23</x:v>
      </x:c>
      <x:c r="C10067" s="2" t="str">
        <x:v>Operations</x:v>
      </x:c>
      <x:c r="D10067" s="2" t="str">
        <x:v>Swift</x:v>
      </x:c>
      <x:c r="E10067" s="16" t="n">
        <x:v>114174</x:v>
      </x:c>
      <x:c r="F10067" s="16" t="n">
        <x:v>3322</x:v>
      </x:c>
      <x:c r="G10067" s="15" t="n">
        <x:f>VLOOKUP(D10067,'Pricing'!$A$6:$E$8,5,FALSE)</x:f>
        <x:v>0.246</x:v>
      </x:c>
      <x:c r="H10067" s="15" t="n">
        <x:f>VLOOKUP(D10067,'Pricing'!$A$6:$E$8,4,FALSE)</x:f>
        <x:v>1.2</x:v>
      </x:c>
      <x:c r="I10067" s="15" t="n">
        <x:f>E10067*G10067/1000000</x:f>
        <x:v>0.028086804</x:v>
      </x:c>
      <x:c r="J10067" s="15" t="n">
        <x:f>F10067*H10067/1000000</x:f>
        <x:v>0.003986399999999999</x:v>
      </x:c>
      <x:c r="K10067" s="15" t="n">
        <x:f>SUM(I10067:J10067)</x:f>
        <x:v>0.032073204</x:v>
      </x:c>
    </x:row>
    <x:row r="10068" ht="23" customHeight="1">
      <x:c r="A10068" s="2" t="str">
        <x:v>REQ-10064</x:v>
      </x:c>
      <x:c r="B10068" s="2" t="n">
        <x:v>31</x:v>
      </x:c>
      <x:c r="C10068" s="2" t="str">
        <x:v>Growth</x:v>
      </x:c>
      <x:c r="D10068" s="2" t="str">
        <x:v>Balanced</x:v>
      </x:c>
      <x:c r="E10068" s="16" t="n">
        <x:v>53595</x:v>
      </x:c>
      <x:c r="F10068" s="16" t="n">
        <x:v>2109</x:v>
      </x:c>
      <x:c r="G10068" s="15" t="n">
        <x:f>VLOOKUP(D10068,'Pricing'!$A$6:$E$8,5,FALSE)</x:f>
        <x:v>1.2300000000000002</x:v>
      </x:c>
      <x:c r="H10068" s="15" t="n">
        <x:f>VLOOKUP(D10068,'Pricing'!$A$6:$E$8,4,FALSE)</x:f>
        <x:v>6</x:v>
      </x:c>
      <x:c r="I10068" s="15" t="n">
        <x:f>E10068*G10068/1000000</x:f>
        <x:v>0.06592185</x:v>
      </x:c>
      <x:c r="J10068" s="15" t="n">
        <x:f>F10068*H10068/1000000</x:f>
        <x:v>0.012654</x:v>
      </x:c>
      <x:c r="K10068" s="15" t="n">
        <x:f>SUM(I10068:J10068)</x:f>
        <x:v>0.07857585</x:v>
      </x:c>
    </x:row>
    <x:row r="10069" ht="23" customHeight="1">
      <x:c r="A10069" s="2" t="str">
        <x:v>REQ-10065</x:v>
      </x:c>
      <x:c r="B10069" s="2" t="n">
        <x:v>17</x:v>
      </x:c>
      <x:c r="C10069" s="2" t="str">
        <x:v>Engineering</x:v>
      </x:c>
      <x:c r="D10069" s="2" t="str">
        <x:v>Swift</x:v>
      </x:c>
      <x:c r="E10069" s="16" t="n">
        <x:v>34998</x:v>
      </x:c>
      <x:c r="F10069" s="16" t="n">
        <x:v>2908</x:v>
      </x:c>
      <x:c r="G10069" s="15" t="n">
        <x:f>VLOOKUP(D10069,'Pricing'!$A$6:$E$8,5,FALSE)</x:f>
        <x:v>0.246</x:v>
      </x:c>
      <x:c r="H10069" s="15" t="n">
        <x:f>VLOOKUP(D10069,'Pricing'!$A$6:$E$8,4,FALSE)</x:f>
        <x:v>1.2</x:v>
      </x:c>
      <x:c r="I10069" s="15" t="n">
        <x:f>E10069*G10069/1000000</x:f>
        <x:v>0.008609508</x:v>
      </x:c>
      <x:c r="J10069" s="15" t="n">
        <x:f>F10069*H10069/1000000</x:f>
        <x:v>0.0034896</x:v>
      </x:c>
      <x:c r="K10069" s="15" t="n">
        <x:f>SUM(I10069:J10069)</x:f>
        <x:v>0.012099108</x:v>
      </x:c>
    </x:row>
    <x:row r="10070" ht="23" customHeight="1">
      <x:c r="A10070" s="2" t="str">
        <x:v>REQ-10066</x:v>
      </x:c>
      <x:c r="B10070" s="2" t="n">
        <x:v>17</x:v>
      </x:c>
      <x:c r="C10070" s="2" t="str">
        <x:v>Product</x:v>
      </x:c>
      <x:c r="D10070" s="2" t="str">
        <x:v>Balanced</x:v>
      </x:c>
      <x:c r="E10070" s="16" t="n">
        <x:v>71484</x:v>
      </x:c>
      <x:c r="F10070" s="16" t="n">
        <x:v>853</x:v>
      </x:c>
      <x:c r="G10070" s="15" t="n">
        <x:f>VLOOKUP(D10070,'Pricing'!$A$6:$E$8,5,FALSE)</x:f>
        <x:v>1.2300000000000002</x:v>
      </x:c>
      <x:c r="H10070" s="15" t="n">
        <x:f>VLOOKUP(D10070,'Pricing'!$A$6:$E$8,4,FALSE)</x:f>
        <x:v>6</x:v>
      </x:c>
      <x:c r="I10070" s="15" t="n">
        <x:f>E10070*G10070/1000000</x:f>
        <x:v>0.08792532000000002</x:v>
      </x:c>
      <x:c r="J10070" s="15" t="n">
        <x:f>F10070*H10070/1000000</x:f>
        <x:v>0.005118</x:v>
      </x:c>
      <x:c r="K10070" s="15" t="n">
        <x:f>SUM(I10070:J10070)</x:f>
        <x:v>0.09304332000000001</x:v>
      </x:c>
    </x:row>
    <x:row r="10071" ht="23" customHeight="1">
      <x:c r="A10071" s="2" t="str">
        <x:v>REQ-10067</x:v>
      </x:c>
      <x:c r="B10071" s="2" t="n">
        <x:v>5</x:v>
      </x:c>
      <x:c r="C10071" s="2" t="str">
        <x:v>Operations</x:v>
      </x:c>
      <x:c r="D10071" s="2" t="str">
        <x:v>Balanced</x:v>
      </x:c>
      <x:c r="E10071" s="16" t="n">
        <x:v>119935</x:v>
      </x:c>
      <x:c r="F10071" s="16" t="n">
        <x:v>2843</x:v>
      </x:c>
      <x:c r="G10071" s="15" t="n">
        <x:f>VLOOKUP(D10071,'Pricing'!$A$6:$E$8,5,FALSE)</x:f>
        <x:v>1.2300000000000002</x:v>
      </x:c>
      <x:c r="H10071" s="15" t="n">
        <x:f>VLOOKUP(D10071,'Pricing'!$A$6:$E$8,4,FALSE)</x:f>
        <x:v>6</x:v>
      </x:c>
      <x:c r="I10071" s="15" t="n">
        <x:f>E10071*G10071/1000000</x:f>
        <x:v>0.14752005</x:v>
      </x:c>
      <x:c r="J10071" s="15" t="n">
        <x:f>F10071*H10071/1000000</x:f>
        <x:v>0.017058</x:v>
      </x:c>
      <x:c r="K10071" s="15" t="n">
        <x:f>SUM(I10071:J10071)</x:f>
        <x:v>0.16457805</x:v>
      </x:c>
    </x:row>
    <x:row r="10072" ht="23" customHeight="1">
      <x:c r="A10072" s="2" t="str">
        <x:v>REQ-10068</x:v>
      </x:c>
      <x:c r="B10072" s="2" t="n">
        <x:v>28</x:v>
      </x:c>
      <x:c r="C10072" s="2" t="str">
        <x:v>Support</x:v>
      </x:c>
      <x:c r="D10072" s="2" t="str">
        <x:v>Swift</x:v>
      </x:c>
      <x:c r="E10072" s="16" t="n">
        <x:v>52342</x:v>
      </x:c>
      <x:c r="F10072" s="16" t="n">
        <x:v>1615</x:v>
      </x:c>
      <x:c r="G10072" s="15" t="n">
        <x:f>VLOOKUP(D10072,'Pricing'!$A$6:$E$8,5,FALSE)</x:f>
        <x:v>0.246</x:v>
      </x:c>
      <x:c r="H10072" s="15" t="n">
        <x:f>VLOOKUP(D10072,'Pricing'!$A$6:$E$8,4,FALSE)</x:f>
        <x:v>1.2</x:v>
      </x:c>
      <x:c r="I10072" s="15" t="n">
        <x:f>E10072*G10072/1000000</x:f>
        <x:v>0.012876132</x:v>
      </x:c>
      <x:c r="J10072" s="15" t="n">
        <x:f>F10072*H10072/1000000</x:f>
        <x:v>0.001938</x:v>
      </x:c>
      <x:c r="K10072" s="15" t="n">
        <x:f>SUM(I10072:J10072)</x:f>
        <x:v>0.014814132</x:v>
      </x:c>
    </x:row>
    <x:row r="10073" ht="23" customHeight="1">
      <x:c r="A10073" s="2" t="str">
        <x:v>REQ-10069</x:v>
      </x:c>
      <x:c r="B10073" s="2" t="n">
        <x:v>11</x:v>
      </x:c>
      <x:c r="C10073" s="2" t="str">
        <x:v>Operations</x:v>
      </x:c>
      <x:c r="D10073" s="2" t="str">
        <x:v>Swift</x:v>
      </x:c>
      <x:c r="E10073" s="16" t="n">
        <x:v>114906</x:v>
      </x:c>
      <x:c r="F10073" s="16" t="n">
        <x:v>1520</x:v>
      </x:c>
      <x:c r="G10073" s="15" t="n">
        <x:f>VLOOKUP(D10073,'Pricing'!$A$6:$E$8,5,FALSE)</x:f>
        <x:v>0.246</x:v>
      </x:c>
      <x:c r="H10073" s="15" t="n">
        <x:f>VLOOKUP(D10073,'Pricing'!$A$6:$E$8,4,FALSE)</x:f>
        <x:v>1.2</x:v>
      </x:c>
      <x:c r="I10073" s="15" t="n">
        <x:f>E10073*G10073/1000000</x:f>
        <x:v>0.028266876</x:v>
      </x:c>
      <x:c r="J10073" s="15" t="n">
        <x:f>F10073*H10073/1000000</x:f>
        <x:v>0.001824</x:v>
      </x:c>
      <x:c r="K10073" s="15" t="n">
        <x:f>SUM(I10073:J10073)</x:f>
        <x:v>0.030090876</x:v>
      </x:c>
    </x:row>
    <x:row r="10074" ht="23" customHeight="1">
      <x:c r="A10074" s="2" t="str">
        <x:v>REQ-10070</x:v>
      </x:c>
      <x:c r="B10074" s="2" t="n">
        <x:v>21</x:v>
      </x:c>
      <x:c r="C10074" s="2" t="str">
        <x:v>Product</x:v>
      </x:c>
      <x:c r="D10074" s="2" t="str">
        <x:v>Swift</x:v>
      </x:c>
      <x:c r="E10074" s="16" t="n">
        <x:v>43741</x:v>
      </x:c>
      <x:c r="F10074" s="16" t="n">
        <x:v>1662</x:v>
      </x:c>
      <x:c r="G10074" s="15" t="n">
        <x:f>VLOOKUP(D10074,'Pricing'!$A$6:$E$8,5,FALSE)</x:f>
        <x:v>0.246</x:v>
      </x:c>
      <x:c r="H10074" s="15" t="n">
        <x:f>VLOOKUP(D10074,'Pricing'!$A$6:$E$8,4,FALSE)</x:f>
        <x:v>1.2</x:v>
      </x:c>
      <x:c r="I10074" s="15" t="n">
        <x:f>E10074*G10074/1000000</x:f>
        <x:v>0.010760286</x:v>
      </x:c>
      <x:c r="J10074" s="15" t="n">
        <x:f>F10074*H10074/1000000</x:f>
        <x:v>0.0019944</x:v>
      </x:c>
      <x:c r="K10074" s="15" t="n">
        <x:f>SUM(I10074:J10074)</x:f>
        <x:v>0.012754686000000001</x:v>
      </x:c>
    </x:row>
    <x:row r="10075" ht="23" customHeight="1">
      <x:c r="A10075" s="2" t="str">
        <x:v>REQ-10071</x:v>
      </x:c>
      <x:c r="B10075" s="2" t="n">
        <x:v>11</x:v>
      </x:c>
      <x:c r="C10075" s="2" t="str">
        <x:v>Engineering</x:v>
      </x:c>
      <x:c r="D10075" s="2" t="str">
        <x:v>Swift</x:v>
      </x:c>
      <x:c r="E10075" s="16" t="n">
        <x:v>118659</x:v>
      </x:c>
      <x:c r="F10075" s="16" t="n">
        <x:v>302</x:v>
      </x:c>
      <x:c r="G10075" s="15" t="n">
        <x:f>VLOOKUP(D10075,'Pricing'!$A$6:$E$8,5,FALSE)</x:f>
        <x:v>0.246</x:v>
      </x:c>
      <x:c r="H10075" s="15" t="n">
        <x:f>VLOOKUP(D10075,'Pricing'!$A$6:$E$8,4,FALSE)</x:f>
        <x:v>1.2</x:v>
      </x:c>
      <x:c r="I10075" s="15" t="n">
        <x:f>E10075*G10075/1000000</x:f>
        <x:v>0.029190114000000003</x:v>
      </x:c>
      <x:c r="J10075" s="15" t="n">
        <x:f>F10075*H10075/1000000</x:f>
        <x:v>0.00036239999999999997</x:v>
      </x:c>
      <x:c r="K10075" s="15" t="n">
        <x:f>SUM(I10075:J10075)</x:f>
        <x:v>0.029552514000000002</x:v>
      </x:c>
    </x:row>
    <x:row r="10076" ht="23" customHeight="1">
      <x:c r="A10076" s="2" t="str">
        <x:v>REQ-10072</x:v>
      </x:c>
      <x:c r="B10076" s="2" t="n">
        <x:v>26</x:v>
      </x:c>
      <x:c r="C10076" s="2" t="str">
        <x:v>Support</x:v>
      </x:c>
      <x:c r="D10076" s="2" t="str">
        <x:v>Reasoning</x:v>
      </x:c>
      <x:c r="E10076" s="16" t="n">
        <x:v>81261</x:v>
      </x:c>
      <x:c r="F10076" s="16" t="n">
        <x:v>506</x:v>
      </x:c>
      <x:c r="G10076" s="15" t="n">
        <x:f>VLOOKUP(D10076,'Pricing'!$A$6:$E$8,5,FALSE)</x:f>
        <x:v>4.920000000000001</x:v>
      </x:c>
      <x:c r="H10076" s="15" t="n">
        <x:f>VLOOKUP(D10076,'Pricing'!$A$6:$E$8,4,FALSE)</x:f>
        <x:v>24</x:v>
      </x:c>
      <x:c r="I10076" s="15" t="n">
        <x:f>E10076*G10076/1000000</x:f>
        <x:v>0.39980412000000004</x:v>
      </x:c>
      <x:c r="J10076" s="15" t="n">
        <x:f>F10076*H10076/1000000</x:f>
        <x:v>0.012144</x:v>
      </x:c>
      <x:c r="K10076" s="15" t="n">
        <x:f>SUM(I10076:J10076)</x:f>
        <x:v>0.41194812000000003</x:v>
      </x:c>
    </x:row>
    <x:row r="10077" ht="23" customHeight="1">
      <x:c r="A10077" s="2" t="str">
        <x:v>REQ-10073</x:v>
      </x:c>
      <x:c r="B10077" s="2" t="n">
        <x:v>11</x:v>
      </x:c>
      <x:c r="C10077" s="2" t="str">
        <x:v>Research</x:v>
      </x:c>
      <x:c r="D10077" s="2" t="str">
        <x:v>Swift</x:v>
      </x:c>
      <x:c r="E10077" s="16" t="n">
        <x:v>81101</x:v>
      </x:c>
      <x:c r="F10077" s="16" t="n">
        <x:v>1193</x:v>
      </x:c>
      <x:c r="G10077" s="15" t="n">
        <x:f>VLOOKUP(D10077,'Pricing'!$A$6:$E$8,5,FALSE)</x:f>
        <x:v>0.246</x:v>
      </x:c>
      <x:c r="H10077" s="15" t="n">
        <x:f>VLOOKUP(D10077,'Pricing'!$A$6:$E$8,4,FALSE)</x:f>
        <x:v>1.2</x:v>
      </x:c>
      <x:c r="I10077" s="15" t="n">
        <x:f>E10077*G10077/1000000</x:f>
        <x:v>0.019950846</x:v>
      </x:c>
      <x:c r="J10077" s="15" t="n">
        <x:f>F10077*H10077/1000000</x:f>
        <x:v>0.0014315999999999999</x:v>
      </x:c>
      <x:c r="K10077" s="15" t="n">
        <x:f>SUM(I10077:J10077)</x:f>
        <x:v>0.021382446</x:v>
      </x:c>
    </x:row>
    <x:row r="10078" ht="23" customHeight="1">
      <x:c r="A10078" s="2" t="str">
        <x:v>REQ-10074</x:v>
      </x:c>
      <x:c r="B10078" s="2" t="n">
        <x:v>22</x:v>
      </x:c>
      <x:c r="C10078" s="2" t="str">
        <x:v>Support</x:v>
      </x:c>
      <x:c r="D10078" s="2" t="str">
        <x:v>Swift</x:v>
      </x:c>
      <x:c r="E10078" s="16" t="n">
        <x:v>105774</x:v>
      </x:c>
      <x:c r="F10078" s="16" t="n">
        <x:v>1005</x:v>
      </x:c>
      <x:c r="G10078" s="15" t="n">
        <x:f>VLOOKUP(D10078,'Pricing'!$A$6:$E$8,5,FALSE)</x:f>
        <x:v>0.246</x:v>
      </x:c>
      <x:c r="H10078" s="15" t="n">
        <x:f>VLOOKUP(D10078,'Pricing'!$A$6:$E$8,4,FALSE)</x:f>
        <x:v>1.2</x:v>
      </x:c>
      <x:c r="I10078" s="15" t="n">
        <x:f>E10078*G10078/1000000</x:f>
        <x:v>0.026020403999999997</x:v>
      </x:c>
      <x:c r="J10078" s="15" t="n">
        <x:f>F10078*H10078/1000000</x:f>
        <x:v>0.001206</x:v>
      </x:c>
      <x:c r="K10078" s="15" t="n">
        <x:f>SUM(I10078:J10078)</x:f>
        <x:v>0.027226403999999996</x:v>
      </x:c>
    </x:row>
    <x:row r="10079" ht="23" customHeight="1">
      <x:c r="A10079" s="2" t="str">
        <x:v>REQ-10075</x:v>
      </x:c>
      <x:c r="B10079" s="2" t="n">
        <x:v>1</x:v>
      </x:c>
      <x:c r="C10079" s="2" t="str">
        <x:v>Operations</x:v>
      </x:c>
      <x:c r="D10079" s="2" t="str">
        <x:v>Balanced</x:v>
      </x:c>
      <x:c r="E10079" s="16" t="n">
        <x:v>42136</x:v>
      </x:c>
      <x:c r="F10079" s="16" t="n">
        <x:v>2329</x:v>
      </x:c>
      <x:c r="G10079" s="15" t="n">
        <x:f>VLOOKUP(D10079,'Pricing'!$A$6:$E$8,5,FALSE)</x:f>
        <x:v>1.2300000000000002</x:v>
      </x:c>
      <x:c r="H10079" s="15" t="n">
        <x:f>VLOOKUP(D10079,'Pricing'!$A$6:$E$8,4,FALSE)</x:f>
        <x:v>6</x:v>
      </x:c>
      <x:c r="I10079" s="15" t="n">
        <x:f>E10079*G10079/1000000</x:f>
        <x:v>0.05182728</x:v>
      </x:c>
      <x:c r="J10079" s="15" t="n">
        <x:f>F10079*H10079/1000000</x:f>
        <x:v>0.013974</x:v>
      </x:c>
      <x:c r="K10079" s="15" t="n">
        <x:f>SUM(I10079:J10079)</x:f>
        <x:v>0.06580128</x:v>
      </x:c>
    </x:row>
    <x:row r="10080" ht="23" customHeight="1">
      <x:c r="A10080" s="2" t="str">
        <x:v>REQ-10076</x:v>
      </x:c>
      <x:c r="B10080" s="2" t="n">
        <x:v>22</x:v>
      </x:c>
      <x:c r="C10080" s="2" t="str">
        <x:v>Product</x:v>
      </x:c>
      <x:c r="D10080" s="2" t="str">
        <x:v>Reasoning</x:v>
      </x:c>
      <x:c r="E10080" s="16" t="n">
        <x:v>39841</x:v>
      </x:c>
      <x:c r="F10080" s="16" t="n">
        <x:v>2297</x:v>
      </x:c>
      <x:c r="G10080" s="15" t="n">
        <x:f>VLOOKUP(D10080,'Pricing'!$A$6:$E$8,5,FALSE)</x:f>
        <x:v>4.920000000000001</x:v>
      </x:c>
      <x:c r="H10080" s="15" t="n">
        <x:f>VLOOKUP(D10080,'Pricing'!$A$6:$E$8,4,FALSE)</x:f>
        <x:v>24</x:v>
      </x:c>
      <x:c r="I10080" s="15" t="n">
        <x:f>E10080*G10080/1000000</x:f>
        <x:v>0.19601772000000003</x:v>
      </x:c>
      <x:c r="J10080" s="15" t="n">
        <x:f>F10080*H10080/1000000</x:f>
        <x:v>0.055128</x:v>
      </x:c>
      <x:c r="K10080" s="15" t="n">
        <x:f>SUM(I10080:J10080)</x:f>
        <x:v>0.25114572</x:v>
      </x:c>
    </x:row>
    <x:row r="10081" ht="23" customHeight="1">
      <x:c r="A10081" s="2" t="str">
        <x:v>REQ-10077</x:v>
      </x:c>
      <x:c r="B10081" s="2" t="n">
        <x:v>25</x:v>
      </x:c>
      <x:c r="C10081" s="2" t="str">
        <x:v>Engineering</x:v>
      </x:c>
      <x:c r="D10081" s="2" t="str">
        <x:v>Balanced</x:v>
      </x:c>
      <x:c r="E10081" s="16" t="n">
        <x:v>24711</x:v>
      </x:c>
      <x:c r="F10081" s="16" t="n">
        <x:v>3695</x:v>
      </x:c>
      <x:c r="G10081" s="15" t="n">
        <x:f>VLOOKUP(D10081,'Pricing'!$A$6:$E$8,5,FALSE)</x:f>
        <x:v>1.2300000000000002</x:v>
      </x:c>
      <x:c r="H10081" s="15" t="n">
        <x:f>VLOOKUP(D10081,'Pricing'!$A$6:$E$8,4,FALSE)</x:f>
        <x:v>6</x:v>
      </x:c>
      <x:c r="I10081" s="15" t="n">
        <x:f>E10081*G10081/1000000</x:f>
        <x:v>0.030394530000000006</x:v>
      </x:c>
      <x:c r="J10081" s="15" t="n">
        <x:f>F10081*H10081/1000000</x:f>
        <x:v>0.02217</x:v>
      </x:c>
      <x:c r="K10081" s="15" t="n">
        <x:f>SUM(I10081:J10081)</x:f>
        <x:v>0.052564530000000005</x:v>
      </x:c>
    </x:row>
    <x:row r="10082" ht="23" customHeight="1">
      <x:c r="A10082" s="2" t="str">
        <x:v>REQ-10078</x:v>
      </x:c>
      <x:c r="B10082" s="2" t="n">
        <x:v>27</x:v>
      </x:c>
      <x:c r="C10082" s="2" t="str">
        <x:v>Growth</x:v>
      </x:c>
      <x:c r="D10082" s="2" t="str">
        <x:v>Balanced</x:v>
      </x:c>
      <x:c r="E10082" s="16" t="n">
        <x:v>88595</x:v>
      </x:c>
      <x:c r="F10082" s="16" t="n">
        <x:v>464</x:v>
      </x:c>
      <x:c r="G10082" s="15" t="n">
        <x:f>VLOOKUP(D10082,'Pricing'!$A$6:$E$8,5,FALSE)</x:f>
        <x:v>1.2300000000000002</x:v>
      </x:c>
      <x:c r="H10082" s="15" t="n">
        <x:f>VLOOKUP(D10082,'Pricing'!$A$6:$E$8,4,FALSE)</x:f>
        <x:v>6</x:v>
      </x:c>
      <x:c r="I10082" s="15" t="n">
        <x:f>E10082*G10082/1000000</x:f>
        <x:v>0.10897185000000002</x:v>
      </x:c>
      <x:c r="J10082" s="15" t="n">
        <x:f>F10082*H10082/1000000</x:f>
        <x:v>0.002784</x:v>
      </x:c>
      <x:c r="K10082" s="15" t="n">
        <x:f>SUM(I10082:J10082)</x:f>
        <x:v>0.11175585000000002</x:v>
      </x:c>
    </x:row>
    <x:row r="10083" ht="23" customHeight="1">
      <x:c r="A10083" s="2" t="str">
        <x:v>REQ-10079</x:v>
      </x:c>
      <x:c r="B10083" s="2" t="n">
        <x:v>11</x:v>
      </x:c>
      <x:c r="C10083" s="2" t="str">
        <x:v>Engineering</x:v>
      </x:c>
      <x:c r="D10083" s="2" t="str">
        <x:v>Swift</x:v>
      </x:c>
      <x:c r="E10083" s="16" t="n">
        <x:v>104005</x:v>
      </x:c>
      <x:c r="F10083" s="16" t="n">
        <x:v>1475</x:v>
      </x:c>
      <x:c r="G10083" s="15" t="n">
        <x:f>VLOOKUP(D10083,'Pricing'!$A$6:$E$8,5,FALSE)</x:f>
        <x:v>0.246</x:v>
      </x:c>
      <x:c r="H10083" s="15" t="n">
        <x:f>VLOOKUP(D10083,'Pricing'!$A$6:$E$8,4,FALSE)</x:f>
        <x:v>1.2</x:v>
      </x:c>
      <x:c r="I10083" s="15" t="n">
        <x:f>E10083*G10083/1000000</x:f>
        <x:v>0.02558523</x:v>
      </x:c>
      <x:c r="J10083" s="15" t="n">
        <x:f>F10083*H10083/1000000</x:f>
        <x:v>0.00177</x:v>
      </x:c>
      <x:c r="K10083" s="15" t="n">
        <x:f>SUM(I10083:J10083)</x:f>
        <x:v>0.02735523</x:v>
      </x:c>
    </x:row>
    <x:row r="10084" ht="23" customHeight="1">
      <x:c r="A10084" s="2" t="str">
        <x:v>REQ-10080</x:v>
      </x:c>
      <x:c r="B10084" s="2" t="n">
        <x:v>24</x:v>
      </x:c>
      <x:c r="C10084" s="2" t="str">
        <x:v>Support</x:v>
      </x:c>
      <x:c r="D10084" s="2" t="str">
        <x:v>Reasoning</x:v>
      </x:c>
      <x:c r="E10084" s="16" t="n">
        <x:v>19938</x:v>
      </x:c>
      <x:c r="F10084" s="16" t="n">
        <x:v>2120</x:v>
      </x:c>
      <x:c r="G10084" s="15" t="n">
        <x:f>VLOOKUP(D10084,'Pricing'!$A$6:$E$8,5,FALSE)</x:f>
        <x:v>4.920000000000001</x:v>
      </x:c>
      <x:c r="H10084" s="15" t="n">
        <x:f>VLOOKUP(D10084,'Pricing'!$A$6:$E$8,4,FALSE)</x:f>
        <x:v>24</x:v>
      </x:c>
      <x:c r="I10084" s="15" t="n">
        <x:f>E10084*G10084/1000000</x:f>
        <x:v>0.09809496000000002</x:v>
      </x:c>
      <x:c r="J10084" s="15" t="n">
        <x:f>F10084*H10084/1000000</x:f>
        <x:v>0.05088</x:v>
      </x:c>
      <x:c r="K10084" s="15" t="n">
        <x:f>SUM(I10084:J10084)</x:f>
        <x:v>0.14897496000000002</x:v>
      </x:c>
    </x:row>
    <x:row r="10085" ht="23" customHeight="1">
      <x:c r="A10085" s="2" t="str">
        <x:v>REQ-10081</x:v>
      </x:c>
      <x:c r="B10085" s="2" t="n">
        <x:v>24</x:v>
      </x:c>
      <x:c r="C10085" s="2" t="str">
        <x:v>Operations</x:v>
      </x:c>
      <x:c r="D10085" s="2" t="str">
        <x:v>Balanced</x:v>
      </x:c>
      <x:c r="E10085" s="16" t="n">
        <x:v>59620</x:v>
      </x:c>
      <x:c r="F10085" s="16" t="n">
        <x:v>2695</x:v>
      </x:c>
      <x:c r="G10085" s="15" t="n">
        <x:f>VLOOKUP(D10085,'Pricing'!$A$6:$E$8,5,FALSE)</x:f>
        <x:v>1.2300000000000002</x:v>
      </x:c>
      <x:c r="H10085" s="15" t="n">
        <x:f>VLOOKUP(D10085,'Pricing'!$A$6:$E$8,4,FALSE)</x:f>
        <x:v>6</x:v>
      </x:c>
      <x:c r="I10085" s="15" t="n">
        <x:f>E10085*G10085/1000000</x:f>
        <x:v>0.07333260000000001</x:v>
      </x:c>
      <x:c r="J10085" s="15" t="n">
        <x:f>F10085*H10085/1000000</x:f>
        <x:v>0.01617</x:v>
      </x:c>
      <x:c r="K10085" s="15" t="n">
        <x:f>SUM(I10085:J10085)</x:f>
        <x:v>0.08950260000000002</x:v>
      </x:c>
    </x:row>
    <x:row r="10086" ht="23" customHeight="1">
      <x:c r="A10086" s="2" t="str">
        <x:v>REQ-10082</x:v>
      </x:c>
      <x:c r="B10086" s="2" t="n">
        <x:v>13</x:v>
      </x:c>
      <x:c r="C10086" s="2" t="str">
        <x:v>Support</x:v>
      </x:c>
      <x:c r="D10086" s="2" t="str">
        <x:v>Balanced</x:v>
      </x:c>
      <x:c r="E10086" s="16" t="n">
        <x:v>17982</x:v>
      </x:c>
      <x:c r="F10086" s="16" t="n">
        <x:v>1672</x:v>
      </x:c>
      <x:c r="G10086" s="15" t="n">
        <x:f>VLOOKUP(D10086,'Pricing'!$A$6:$E$8,5,FALSE)</x:f>
        <x:v>1.2300000000000002</x:v>
      </x:c>
      <x:c r="H10086" s="15" t="n">
        <x:f>VLOOKUP(D10086,'Pricing'!$A$6:$E$8,4,FALSE)</x:f>
        <x:v>6</x:v>
      </x:c>
      <x:c r="I10086" s="15" t="n">
        <x:f>E10086*G10086/1000000</x:f>
        <x:v>0.022117860000000003</x:v>
      </x:c>
      <x:c r="J10086" s="15" t="n">
        <x:f>F10086*H10086/1000000</x:f>
        <x:v>0.010032</x:v>
      </x:c>
      <x:c r="K10086" s="15" t="n">
        <x:f>SUM(I10086:J10086)</x:f>
        <x:v>0.03214986</x:v>
      </x:c>
    </x:row>
    <x:row r="10087" ht="23" customHeight="1">
      <x:c r="A10087" s="2" t="str">
        <x:v>REQ-10083</x:v>
      </x:c>
      <x:c r="B10087" s="2" t="n">
        <x:v>24</x:v>
      </x:c>
      <x:c r="C10087" s="2" t="str">
        <x:v>Operations</x:v>
      </x:c>
      <x:c r="D10087" s="2" t="str">
        <x:v>Swift</x:v>
      </x:c>
      <x:c r="E10087" s="16" t="n">
        <x:v>49594</x:v>
      </x:c>
      <x:c r="F10087" s="16" t="n">
        <x:v>1106</x:v>
      </x:c>
      <x:c r="G10087" s="15" t="n">
        <x:f>VLOOKUP(D10087,'Pricing'!$A$6:$E$8,5,FALSE)</x:f>
        <x:v>0.246</x:v>
      </x:c>
      <x:c r="H10087" s="15" t="n">
        <x:f>VLOOKUP(D10087,'Pricing'!$A$6:$E$8,4,FALSE)</x:f>
        <x:v>1.2</x:v>
      </x:c>
      <x:c r="I10087" s="15" t="n">
        <x:f>E10087*G10087/1000000</x:f>
        <x:v>0.012200124</x:v>
      </x:c>
      <x:c r="J10087" s="15" t="n">
        <x:f>F10087*H10087/1000000</x:f>
        <x:v>0.0013272</x:v>
      </x:c>
      <x:c r="K10087" s="15" t="n">
        <x:f>SUM(I10087:J10087)</x:f>
        <x:v>0.013527324</x:v>
      </x:c>
    </x:row>
    <x:row r="10088" ht="23" customHeight="1">
      <x:c r="A10088" s="2" t="str">
        <x:v>REQ-10084</x:v>
      </x:c>
      <x:c r="B10088" s="2" t="n">
        <x:v>17</x:v>
      </x:c>
      <x:c r="C10088" s="2" t="str">
        <x:v>Support</x:v>
      </x:c>
      <x:c r="D10088" s="2" t="str">
        <x:v>Swift</x:v>
      </x:c>
      <x:c r="E10088" s="16" t="n">
        <x:v>98625</x:v>
      </x:c>
      <x:c r="F10088" s="16" t="n">
        <x:v>2959</x:v>
      </x:c>
      <x:c r="G10088" s="15" t="n">
        <x:f>VLOOKUP(D10088,'Pricing'!$A$6:$E$8,5,FALSE)</x:f>
        <x:v>0.246</x:v>
      </x:c>
      <x:c r="H10088" s="15" t="n">
        <x:f>VLOOKUP(D10088,'Pricing'!$A$6:$E$8,4,FALSE)</x:f>
        <x:v>1.2</x:v>
      </x:c>
      <x:c r="I10088" s="15" t="n">
        <x:f>E10088*G10088/1000000</x:f>
        <x:v>0.02426175</x:v>
      </x:c>
      <x:c r="J10088" s="15" t="n">
        <x:f>F10088*H10088/1000000</x:f>
        <x:v>0.0035508</x:v>
      </x:c>
      <x:c r="K10088" s="15" t="n">
        <x:f>SUM(I10088:J10088)</x:f>
        <x:v>0.02781255</x:v>
      </x:c>
    </x:row>
    <x:row r="10089" ht="23" customHeight="1">
      <x:c r="A10089" s="2" t="str">
        <x:v>REQ-10085</x:v>
      </x:c>
      <x:c r="B10089" s="2" t="n">
        <x:v>26</x:v>
      </x:c>
      <x:c r="C10089" s="2" t="str">
        <x:v>Operations</x:v>
      </x:c>
      <x:c r="D10089" s="2" t="str">
        <x:v>Balanced</x:v>
      </x:c>
      <x:c r="E10089" s="16" t="n">
        <x:v>12874</x:v>
      </x:c>
      <x:c r="F10089" s="16" t="n">
        <x:v>2452</x:v>
      </x:c>
      <x:c r="G10089" s="15" t="n">
        <x:f>VLOOKUP(D10089,'Pricing'!$A$6:$E$8,5,FALSE)</x:f>
        <x:v>1.2300000000000002</x:v>
      </x:c>
      <x:c r="H10089" s="15" t="n">
        <x:f>VLOOKUP(D10089,'Pricing'!$A$6:$E$8,4,FALSE)</x:f>
        <x:v>6</x:v>
      </x:c>
      <x:c r="I10089" s="15" t="n">
        <x:f>E10089*G10089/1000000</x:f>
        <x:v>0.01583502</x:v>
      </x:c>
      <x:c r="J10089" s="15" t="n">
        <x:f>F10089*H10089/1000000</x:f>
        <x:v>0.014712</x:v>
      </x:c>
      <x:c r="K10089" s="15" t="n">
        <x:f>SUM(I10089:J10089)</x:f>
        <x:v>0.03054702</x:v>
      </x:c>
    </x:row>
    <x:row r="10090" ht="23" customHeight="1">
      <x:c r="A10090" s="2" t="str">
        <x:v>REQ-10086</x:v>
      </x:c>
      <x:c r="B10090" s="2" t="n">
        <x:v>3</x:v>
      </x:c>
      <x:c r="C10090" s="2" t="str">
        <x:v>Growth</x:v>
      </x:c>
      <x:c r="D10090" s="2" t="str">
        <x:v>Reasoning</x:v>
      </x:c>
      <x:c r="E10090" s="16" t="n">
        <x:v>105887</x:v>
      </x:c>
      <x:c r="F10090" s="16" t="n">
        <x:v>3721</x:v>
      </x:c>
      <x:c r="G10090" s="15" t="n">
        <x:f>VLOOKUP(D10090,'Pricing'!$A$6:$E$8,5,FALSE)</x:f>
        <x:v>4.920000000000001</x:v>
      </x:c>
      <x:c r="H10090" s="15" t="n">
        <x:f>VLOOKUP(D10090,'Pricing'!$A$6:$E$8,4,FALSE)</x:f>
        <x:v>24</x:v>
      </x:c>
      <x:c r="I10090" s="15" t="n">
        <x:f>E10090*G10090/1000000</x:f>
        <x:v>0.5209640400000001</x:v>
      </x:c>
      <x:c r="J10090" s="15" t="n">
        <x:f>F10090*H10090/1000000</x:f>
        <x:v>0.089304</x:v>
      </x:c>
      <x:c r="K10090" s="15" t="n">
        <x:f>SUM(I10090:J10090)</x:f>
        <x:v>0.61026804</x:v>
      </x:c>
    </x:row>
    <x:row r="10091" ht="23" customHeight="1">
      <x:c r="A10091" s="2" t="str">
        <x:v>REQ-10087</x:v>
      </x:c>
      <x:c r="B10091" s="2" t="n">
        <x:v>8</x:v>
      </x:c>
      <x:c r="C10091" s="2" t="str">
        <x:v>Research</x:v>
      </x:c>
      <x:c r="D10091" s="2" t="str">
        <x:v>Swift</x:v>
      </x:c>
      <x:c r="E10091" s="16" t="n">
        <x:v>21991</x:v>
      </x:c>
      <x:c r="F10091" s="16" t="n">
        <x:v>1994</x:v>
      </x:c>
      <x:c r="G10091" s="15" t="n">
        <x:f>VLOOKUP(D10091,'Pricing'!$A$6:$E$8,5,FALSE)</x:f>
        <x:v>0.246</x:v>
      </x:c>
      <x:c r="H10091" s="15" t="n">
        <x:f>VLOOKUP(D10091,'Pricing'!$A$6:$E$8,4,FALSE)</x:f>
        <x:v>1.2</x:v>
      </x:c>
      <x:c r="I10091" s="15" t="n">
        <x:f>E10091*G10091/1000000</x:f>
        <x:v>0.005409786</x:v>
      </x:c>
      <x:c r="J10091" s="15" t="n">
        <x:f>F10091*H10091/1000000</x:f>
        <x:v>0.0023927999999999996</x:v>
      </x:c>
      <x:c r="K10091" s="15" t="n">
        <x:f>SUM(I10091:J10091)</x:f>
        <x:v>0.007802585999999999</x:v>
      </x:c>
    </x:row>
    <x:row r="10092" ht="23" customHeight="1">
      <x:c r="A10092" s="2" t="str">
        <x:v>REQ-10088</x:v>
      </x:c>
      <x:c r="B10092" s="2" t="n">
        <x:v>18</x:v>
      </x:c>
      <x:c r="C10092" s="2" t="str">
        <x:v>Support</x:v>
      </x:c>
      <x:c r="D10092" s="2" t="str">
        <x:v>Balanced</x:v>
      </x:c>
      <x:c r="E10092" s="16" t="n">
        <x:v>105134</x:v>
      </x:c>
      <x:c r="F10092" s="16" t="n">
        <x:v>810</x:v>
      </x:c>
      <x:c r="G10092" s="15" t="n">
        <x:f>VLOOKUP(D10092,'Pricing'!$A$6:$E$8,5,FALSE)</x:f>
        <x:v>1.2300000000000002</x:v>
      </x:c>
      <x:c r="H10092" s="15" t="n">
        <x:f>VLOOKUP(D10092,'Pricing'!$A$6:$E$8,4,FALSE)</x:f>
        <x:v>6</x:v>
      </x:c>
      <x:c r="I10092" s="15" t="n">
        <x:f>E10092*G10092/1000000</x:f>
        <x:v>0.12931482000000002</x:v>
      </x:c>
      <x:c r="J10092" s="15" t="n">
        <x:f>F10092*H10092/1000000</x:f>
        <x:v>0.00486</x:v>
      </x:c>
      <x:c r="K10092" s="15" t="n">
        <x:f>SUM(I10092:J10092)</x:f>
        <x:v>0.13417482000000003</x:v>
      </x:c>
    </x:row>
    <x:row r="10093" ht="23" customHeight="1">
      <x:c r="A10093" s="2" t="str">
        <x:v>REQ-10089</x:v>
      </x:c>
      <x:c r="B10093" s="2" t="n">
        <x:v>8</x:v>
      </x:c>
      <x:c r="C10093" s="2" t="str">
        <x:v>Engineering</x:v>
      </x:c>
      <x:c r="D10093" s="2" t="str">
        <x:v>Swift</x:v>
      </x:c>
      <x:c r="E10093" s="16" t="n">
        <x:v>112379</x:v>
      </x:c>
      <x:c r="F10093" s="16" t="n">
        <x:v>1518</x:v>
      </x:c>
      <x:c r="G10093" s="15" t="n">
        <x:f>VLOOKUP(D10093,'Pricing'!$A$6:$E$8,5,FALSE)</x:f>
        <x:v>0.246</x:v>
      </x:c>
      <x:c r="H10093" s="15" t="n">
        <x:f>VLOOKUP(D10093,'Pricing'!$A$6:$E$8,4,FALSE)</x:f>
        <x:v>1.2</x:v>
      </x:c>
      <x:c r="I10093" s="15" t="n">
        <x:f>E10093*G10093/1000000</x:f>
        <x:v>0.027645234</x:v>
      </x:c>
      <x:c r="J10093" s="15" t="n">
        <x:f>F10093*H10093/1000000</x:f>
        <x:v>0.0018215999999999998</x:v>
      </x:c>
      <x:c r="K10093" s="15" t="n">
        <x:f>SUM(I10093:J10093)</x:f>
        <x:v>0.029466834</x:v>
      </x:c>
    </x:row>
    <x:row r="10094" ht="23" customHeight="1">
      <x:c r="A10094" s="2" t="str">
        <x:v>REQ-10090</x:v>
      </x:c>
      <x:c r="B10094" s="2" t="n">
        <x:v>25</x:v>
      </x:c>
      <x:c r="C10094" s="2" t="str">
        <x:v>Support</x:v>
      </x:c>
      <x:c r="D10094" s="2" t="str">
        <x:v>Balanced</x:v>
      </x:c>
      <x:c r="E10094" s="16" t="n">
        <x:v>39622</x:v>
      </x:c>
      <x:c r="F10094" s="16" t="n">
        <x:v>2825</x:v>
      </x:c>
      <x:c r="G10094" s="15" t="n">
        <x:f>VLOOKUP(D10094,'Pricing'!$A$6:$E$8,5,FALSE)</x:f>
        <x:v>1.2300000000000002</x:v>
      </x:c>
      <x:c r="H10094" s="15" t="n">
        <x:f>VLOOKUP(D10094,'Pricing'!$A$6:$E$8,4,FALSE)</x:f>
        <x:v>6</x:v>
      </x:c>
      <x:c r="I10094" s="15" t="n">
        <x:f>E10094*G10094/1000000</x:f>
        <x:v>0.048735060000000004</x:v>
      </x:c>
      <x:c r="J10094" s="15" t="n">
        <x:f>F10094*H10094/1000000</x:f>
        <x:v>0.01695</x:v>
      </x:c>
      <x:c r="K10094" s="15" t="n">
        <x:f>SUM(I10094:J10094)</x:f>
        <x:v>0.06568506</x:v>
      </x:c>
    </x:row>
    <x:row r="10095" ht="23" customHeight="1">
      <x:c r="A10095" s="2" t="str">
        <x:v>REQ-10091</x:v>
      </x:c>
      <x:c r="B10095" s="2" t="n">
        <x:v>26</x:v>
      </x:c>
      <x:c r="C10095" s="2" t="str">
        <x:v>Operations</x:v>
      </x:c>
      <x:c r="D10095" s="2" t="str">
        <x:v>Balanced</x:v>
      </x:c>
      <x:c r="E10095" s="16" t="n">
        <x:v>110949</x:v>
      </x:c>
      <x:c r="F10095" s="16" t="n">
        <x:v>2100</x:v>
      </x:c>
      <x:c r="G10095" s="15" t="n">
        <x:f>VLOOKUP(D10095,'Pricing'!$A$6:$E$8,5,FALSE)</x:f>
        <x:v>1.2300000000000002</x:v>
      </x:c>
      <x:c r="H10095" s="15" t="n">
        <x:f>VLOOKUP(D10095,'Pricing'!$A$6:$E$8,4,FALSE)</x:f>
        <x:v>6</x:v>
      </x:c>
      <x:c r="I10095" s="15" t="n">
        <x:f>E10095*G10095/1000000</x:f>
        <x:v>0.13646727000000003</x:v>
      </x:c>
      <x:c r="J10095" s="15" t="n">
        <x:f>F10095*H10095/1000000</x:f>
        <x:v>0.0126</x:v>
      </x:c>
      <x:c r="K10095" s="15" t="n">
        <x:f>SUM(I10095:J10095)</x:f>
        <x:v>0.14906727000000003</x:v>
      </x:c>
    </x:row>
    <x:row r="10096" ht="23" customHeight="1">
      <x:c r="A10096" s="2" t="str">
        <x:v>REQ-10092</x:v>
      </x:c>
      <x:c r="B10096" s="2" t="n">
        <x:v>25</x:v>
      </x:c>
      <x:c r="C10096" s="2" t="str">
        <x:v>Growth</x:v>
      </x:c>
      <x:c r="D10096" s="2" t="str">
        <x:v>Balanced</x:v>
      </x:c>
      <x:c r="E10096" s="16" t="n">
        <x:v>19251</x:v>
      </x:c>
      <x:c r="F10096" s="16" t="n">
        <x:v>1645</x:v>
      </x:c>
      <x:c r="G10096" s="15" t="n">
        <x:f>VLOOKUP(D10096,'Pricing'!$A$6:$E$8,5,FALSE)</x:f>
        <x:v>1.2300000000000002</x:v>
      </x:c>
      <x:c r="H10096" s="15" t="n">
        <x:f>VLOOKUP(D10096,'Pricing'!$A$6:$E$8,4,FALSE)</x:f>
        <x:v>6</x:v>
      </x:c>
      <x:c r="I10096" s="15" t="n">
        <x:f>E10096*G10096/1000000</x:f>
        <x:v>0.023678730000000002</x:v>
      </x:c>
      <x:c r="J10096" s="15" t="n">
        <x:f>F10096*H10096/1000000</x:f>
        <x:v>0.00987</x:v>
      </x:c>
      <x:c r="K10096" s="15" t="n">
        <x:f>SUM(I10096:J10096)</x:f>
        <x:v>0.03354873</x:v>
      </x:c>
    </x:row>
    <x:row r="10097" ht="23" customHeight="1">
      <x:c r="A10097" s="2" t="str">
        <x:v>REQ-10093</x:v>
      </x:c>
      <x:c r="B10097" s="2" t="n">
        <x:v>24</x:v>
      </x:c>
      <x:c r="C10097" s="2" t="str">
        <x:v>Engineering</x:v>
      </x:c>
      <x:c r="D10097" s="2" t="str">
        <x:v>Swift</x:v>
      </x:c>
      <x:c r="E10097" s="16" t="n">
        <x:v>97270</x:v>
      </x:c>
      <x:c r="F10097" s="16" t="n">
        <x:v>2678</x:v>
      </x:c>
      <x:c r="G10097" s="15" t="n">
        <x:f>VLOOKUP(D10097,'Pricing'!$A$6:$E$8,5,FALSE)</x:f>
        <x:v>0.246</x:v>
      </x:c>
      <x:c r="H10097" s="15" t="n">
        <x:f>VLOOKUP(D10097,'Pricing'!$A$6:$E$8,4,FALSE)</x:f>
        <x:v>1.2</x:v>
      </x:c>
      <x:c r="I10097" s="15" t="n">
        <x:f>E10097*G10097/1000000</x:f>
        <x:v>0.02392842</x:v>
      </x:c>
      <x:c r="J10097" s="15" t="n">
        <x:f>F10097*H10097/1000000</x:f>
        <x:v>0.0032136</x:v>
      </x:c>
      <x:c r="K10097" s="15" t="n">
        <x:f>SUM(I10097:J10097)</x:f>
        <x:v>0.02714202</x:v>
      </x:c>
    </x:row>
    <x:row r="10098" ht="23" customHeight="1">
      <x:c r="A10098" s="2" t="str">
        <x:v>REQ-10094</x:v>
      </x:c>
      <x:c r="B10098" s="2" t="n">
        <x:v>27</x:v>
      </x:c>
      <x:c r="C10098" s="2" t="str">
        <x:v>Support</x:v>
      </x:c>
      <x:c r="D10098" s="2" t="str">
        <x:v>Swift</x:v>
      </x:c>
      <x:c r="E10098" s="16" t="n">
        <x:v>100257</x:v>
      </x:c>
      <x:c r="F10098" s="16" t="n">
        <x:v>3165</x:v>
      </x:c>
      <x:c r="G10098" s="15" t="n">
        <x:f>VLOOKUP(D10098,'Pricing'!$A$6:$E$8,5,FALSE)</x:f>
        <x:v>0.246</x:v>
      </x:c>
      <x:c r="H10098" s="15" t="n">
        <x:f>VLOOKUP(D10098,'Pricing'!$A$6:$E$8,4,FALSE)</x:f>
        <x:v>1.2</x:v>
      </x:c>
      <x:c r="I10098" s="15" t="n">
        <x:f>E10098*G10098/1000000</x:f>
        <x:v>0.024663222</x:v>
      </x:c>
      <x:c r="J10098" s="15" t="n">
        <x:f>F10098*H10098/1000000</x:f>
        <x:v>0.003798</x:v>
      </x:c>
      <x:c r="K10098" s="15" t="n">
        <x:f>SUM(I10098:J10098)</x:f>
        <x:v>0.028461221999999998</x:v>
      </x:c>
    </x:row>
    <x:row r="10099" ht="23" customHeight="1">
      <x:c r="A10099" s="2" t="str">
        <x:v>REQ-10095</x:v>
      </x:c>
      <x:c r="B10099" s="2" t="n">
        <x:v>29</x:v>
      </x:c>
      <x:c r="C10099" s="2" t="str">
        <x:v>Operations</x:v>
      </x:c>
      <x:c r="D10099" s="2" t="str">
        <x:v>Balanced</x:v>
      </x:c>
      <x:c r="E10099" s="16" t="n">
        <x:v>95834</x:v>
      </x:c>
      <x:c r="F10099" s="16" t="n">
        <x:v>3968</x:v>
      </x:c>
      <x:c r="G10099" s="15" t="n">
        <x:f>VLOOKUP(D10099,'Pricing'!$A$6:$E$8,5,FALSE)</x:f>
        <x:v>1.2300000000000002</x:v>
      </x:c>
      <x:c r="H10099" s="15" t="n">
        <x:f>VLOOKUP(D10099,'Pricing'!$A$6:$E$8,4,FALSE)</x:f>
        <x:v>6</x:v>
      </x:c>
      <x:c r="I10099" s="15" t="n">
        <x:f>E10099*G10099/1000000</x:f>
        <x:v>0.11787582000000002</x:v>
      </x:c>
      <x:c r="J10099" s="15" t="n">
        <x:f>F10099*H10099/1000000</x:f>
        <x:v>0.023808</x:v>
      </x:c>
      <x:c r="K10099" s="15" t="n">
        <x:f>SUM(I10099:J10099)</x:f>
        <x:v>0.14168382000000002</x:v>
      </x:c>
    </x:row>
    <x:row r="10100" ht="23" customHeight="1">
      <x:c r="A10100" s="2" t="str">
        <x:v>REQ-10096</x:v>
      </x:c>
      <x:c r="B10100" s="2" t="n">
        <x:v>28</x:v>
      </x:c>
      <x:c r="C10100" s="2" t="str">
        <x:v>Support</x:v>
      </x:c>
      <x:c r="D10100" s="2" t="str">
        <x:v>Swift</x:v>
      </x:c>
      <x:c r="E10100" s="16" t="n">
        <x:v>25559</x:v>
      </x:c>
      <x:c r="F10100" s="16" t="n">
        <x:v>849</x:v>
      </x:c>
      <x:c r="G10100" s="15" t="n">
        <x:f>VLOOKUP(D10100,'Pricing'!$A$6:$E$8,5,FALSE)</x:f>
        <x:v>0.246</x:v>
      </x:c>
      <x:c r="H10100" s="15" t="n">
        <x:f>VLOOKUP(D10100,'Pricing'!$A$6:$E$8,4,FALSE)</x:f>
        <x:v>1.2</x:v>
      </x:c>
      <x:c r="I10100" s="15" t="n">
        <x:f>E10100*G10100/1000000</x:f>
        <x:v>0.006287514</x:v>
      </x:c>
      <x:c r="J10100" s="15" t="n">
        <x:f>F10100*H10100/1000000</x:f>
        <x:v>0.0010188</x:v>
      </x:c>
      <x:c r="K10100" s="15" t="n">
        <x:f>SUM(I10100:J10100)</x:f>
        <x:v>0.007306314</x:v>
      </x:c>
    </x:row>
    <x:row r="10101" ht="23" customHeight="1">
      <x:c r="A10101" s="2" t="str">
        <x:v>REQ-10097</x:v>
      </x:c>
      <x:c r="B10101" s="2" t="n">
        <x:v>17</x:v>
      </x:c>
      <x:c r="C10101" s="2" t="str">
        <x:v>Research</x:v>
      </x:c>
      <x:c r="D10101" s="2" t="str">
        <x:v>Balanced</x:v>
      </x:c>
      <x:c r="E10101" s="16" t="n">
        <x:v>98678</x:v>
      </x:c>
      <x:c r="F10101" s="16" t="n">
        <x:v>2921</x:v>
      </x:c>
      <x:c r="G10101" s="15" t="n">
        <x:f>VLOOKUP(D10101,'Pricing'!$A$6:$E$8,5,FALSE)</x:f>
        <x:v>1.2300000000000002</x:v>
      </x:c>
      <x:c r="H10101" s="15" t="n">
        <x:f>VLOOKUP(D10101,'Pricing'!$A$6:$E$8,4,FALSE)</x:f>
        <x:v>6</x:v>
      </x:c>
      <x:c r="I10101" s="15" t="n">
        <x:f>E10101*G10101/1000000</x:f>
        <x:v>0.12137394000000001</x:v>
      </x:c>
      <x:c r="J10101" s="15" t="n">
        <x:f>F10101*H10101/1000000</x:f>
        <x:v>0.017526</x:v>
      </x:c>
      <x:c r="K10101" s="15" t="n">
        <x:f>SUM(I10101:J10101)</x:f>
        <x:v>0.13889994</x:v>
      </x:c>
    </x:row>
    <x:row r="10102" ht="23" customHeight="1">
      <x:c r="A10102" s="2" t="str">
        <x:v>REQ-10098</x:v>
      </x:c>
      <x:c r="B10102" s="2" t="n">
        <x:v>6</x:v>
      </x:c>
      <x:c r="C10102" s="2" t="str">
        <x:v>Product</x:v>
      </x:c>
      <x:c r="D10102" s="2" t="str">
        <x:v>Reasoning</x:v>
      </x:c>
      <x:c r="E10102" s="16" t="n">
        <x:v>106839</x:v>
      </x:c>
      <x:c r="F10102" s="16" t="n">
        <x:v>1885</x:v>
      </x:c>
      <x:c r="G10102" s="15" t="n">
        <x:f>VLOOKUP(D10102,'Pricing'!$A$6:$E$8,5,FALSE)</x:f>
        <x:v>4.920000000000001</x:v>
      </x:c>
      <x:c r="H10102" s="15" t="n">
        <x:f>VLOOKUP(D10102,'Pricing'!$A$6:$E$8,4,FALSE)</x:f>
        <x:v>24</x:v>
      </x:c>
      <x:c r="I10102" s="15" t="n">
        <x:f>E10102*G10102/1000000</x:f>
        <x:v>0.5256478800000001</x:v>
      </x:c>
      <x:c r="J10102" s="15" t="n">
        <x:f>F10102*H10102/1000000</x:f>
        <x:v>0.04524</x:v>
      </x:c>
      <x:c r="K10102" s="15" t="n">
        <x:f>SUM(I10102:J10102)</x:f>
        <x:v>0.5708878800000001</x:v>
      </x:c>
    </x:row>
    <x:row r="10103" ht="23" customHeight="1">
      <x:c r="A10103" s="2" t="str">
        <x:v>REQ-10099</x:v>
      </x:c>
      <x:c r="B10103" s="2" t="n">
        <x:v>10</x:v>
      </x:c>
      <x:c r="C10103" s="2" t="str">
        <x:v>Research</x:v>
      </x:c>
      <x:c r="D10103" s="2" t="str">
        <x:v>Swift</x:v>
      </x:c>
      <x:c r="E10103" s="16" t="n">
        <x:v>78176</x:v>
      </x:c>
      <x:c r="F10103" s="16" t="n">
        <x:v>2418</x:v>
      </x:c>
      <x:c r="G10103" s="15" t="n">
        <x:f>VLOOKUP(D10103,'Pricing'!$A$6:$E$8,5,FALSE)</x:f>
        <x:v>0.246</x:v>
      </x:c>
      <x:c r="H10103" s="15" t="n">
        <x:f>VLOOKUP(D10103,'Pricing'!$A$6:$E$8,4,FALSE)</x:f>
        <x:v>1.2</x:v>
      </x:c>
      <x:c r="I10103" s="15" t="n">
        <x:f>E10103*G10103/1000000</x:f>
        <x:v>0.019231296</x:v>
      </x:c>
      <x:c r="J10103" s="15" t="n">
        <x:f>F10103*H10103/1000000</x:f>
        <x:v>0.0029016</x:v>
      </x:c>
      <x:c r="K10103" s="15" t="n">
        <x:f>SUM(I10103:J10103)</x:f>
        <x:v>0.022132896</x:v>
      </x:c>
    </x:row>
    <x:row r="10104" ht="23" customHeight="1">
      <x:c r="A10104" s="2" t="str">
        <x:v>REQ-10100</x:v>
      </x:c>
      <x:c r="B10104" s="2" t="n">
        <x:v>28</x:v>
      </x:c>
      <x:c r="C10104" s="2" t="str">
        <x:v>Product</x:v>
      </x:c>
      <x:c r="D10104" s="2" t="str">
        <x:v>Balanced</x:v>
      </x:c>
      <x:c r="E10104" s="16" t="n">
        <x:v>41267</x:v>
      </x:c>
      <x:c r="F10104" s="16" t="n">
        <x:v>927</x:v>
      </x:c>
      <x:c r="G10104" s="15" t="n">
        <x:f>VLOOKUP(D10104,'Pricing'!$A$6:$E$8,5,FALSE)</x:f>
        <x:v>1.2300000000000002</x:v>
      </x:c>
      <x:c r="H10104" s="15" t="n">
        <x:f>VLOOKUP(D10104,'Pricing'!$A$6:$E$8,4,FALSE)</x:f>
        <x:v>6</x:v>
      </x:c>
      <x:c r="I10104" s="15" t="n">
        <x:f>E10104*G10104/1000000</x:f>
        <x:v>0.05075841000000001</x:v>
      </x:c>
      <x:c r="J10104" s="15" t="n">
        <x:f>F10104*H10104/1000000</x:f>
        <x:v>0.005562</x:v>
      </x:c>
      <x:c r="K10104" s="15" t="n">
        <x:f>SUM(I10104:J10104)</x:f>
        <x:v>0.05632041000000001</x:v>
      </x:c>
    </x:row>
    <x:row r="10105" ht="23" customHeight="1">
      <x:c r="A10105" s="2" t="str">
        <x:v>REQ-10101</x:v>
      </x:c>
      <x:c r="B10105" s="2" t="n">
        <x:v>30</x:v>
      </x:c>
      <x:c r="C10105" s="2" t="str">
        <x:v>Engineering</x:v>
      </x:c>
      <x:c r="D10105" s="2" t="str">
        <x:v>Swift</x:v>
      </x:c>
      <x:c r="E10105" s="16" t="n">
        <x:v>52967</x:v>
      </x:c>
      <x:c r="F10105" s="16" t="n">
        <x:v>1803</x:v>
      </x:c>
      <x:c r="G10105" s="15" t="n">
        <x:f>VLOOKUP(D10105,'Pricing'!$A$6:$E$8,5,FALSE)</x:f>
        <x:v>0.246</x:v>
      </x:c>
      <x:c r="H10105" s="15" t="n">
        <x:f>VLOOKUP(D10105,'Pricing'!$A$6:$E$8,4,FALSE)</x:f>
        <x:v>1.2</x:v>
      </x:c>
      <x:c r="I10105" s="15" t="n">
        <x:f>E10105*G10105/1000000</x:f>
        <x:v>0.013029882</x:v>
      </x:c>
      <x:c r="J10105" s="15" t="n">
        <x:f>F10105*H10105/1000000</x:f>
        <x:v>0.0021636</x:v>
      </x:c>
      <x:c r="K10105" s="15" t="n">
        <x:f>SUM(I10105:J10105)</x:f>
        <x:v>0.015193482</x:v>
      </x:c>
    </x:row>
    <x:row r="10106" ht="23" customHeight="1">
      <x:c r="A10106" s="2" t="str">
        <x:v>REQ-10102</x:v>
      </x:c>
      <x:c r="B10106" s="2" t="n">
        <x:v>14</x:v>
      </x:c>
      <x:c r="C10106" s="2" t="str">
        <x:v>Product</x:v>
      </x:c>
      <x:c r="D10106" s="2" t="str">
        <x:v>Balanced</x:v>
      </x:c>
      <x:c r="E10106" s="16" t="n">
        <x:v>51991</x:v>
      </x:c>
      <x:c r="F10106" s="16" t="n">
        <x:v>536</x:v>
      </x:c>
      <x:c r="G10106" s="15" t="n">
        <x:f>VLOOKUP(D10106,'Pricing'!$A$6:$E$8,5,FALSE)</x:f>
        <x:v>1.2300000000000002</x:v>
      </x:c>
      <x:c r="H10106" s="15" t="n">
        <x:f>VLOOKUP(D10106,'Pricing'!$A$6:$E$8,4,FALSE)</x:f>
        <x:v>6</x:v>
      </x:c>
      <x:c r="I10106" s="15" t="n">
        <x:f>E10106*G10106/1000000</x:f>
        <x:v>0.06394893</x:v>
      </x:c>
      <x:c r="J10106" s="15" t="n">
        <x:f>F10106*H10106/1000000</x:f>
        <x:v>0.003216</x:v>
      </x:c>
      <x:c r="K10106" s="15" t="n">
        <x:f>SUM(I10106:J10106)</x:f>
        <x:v>0.06716493</x:v>
      </x:c>
    </x:row>
    <x:row r="10107" ht="23" customHeight="1">
      <x:c r="A10107" s="2" t="str">
        <x:v>REQ-10103</x:v>
      </x:c>
      <x:c r="B10107" s="2" t="n">
        <x:v>19</x:v>
      </x:c>
      <x:c r="C10107" s="2" t="str">
        <x:v>Research</x:v>
      </x:c>
      <x:c r="D10107" s="2" t="str">
        <x:v>Balanced</x:v>
      </x:c>
      <x:c r="E10107" s="16" t="n">
        <x:v>92889</x:v>
      </x:c>
      <x:c r="F10107" s="16" t="n">
        <x:v>904</x:v>
      </x:c>
      <x:c r="G10107" s="15" t="n">
        <x:f>VLOOKUP(D10107,'Pricing'!$A$6:$E$8,5,FALSE)</x:f>
        <x:v>1.2300000000000002</x:v>
      </x:c>
      <x:c r="H10107" s="15" t="n">
        <x:f>VLOOKUP(D10107,'Pricing'!$A$6:$E$8,4,FALSE)</x:f>
        <x:v>6</x:v>
      </x:c>
      <x:c r="I10107" s="15" t="n">
        <x:f>E10107*G10107/1000000</x:f>
        <x:v>0.11425347000000001</x:v>
      </x:c>
      <x:c r="J10107" s="15" t="n">
        <x:f>F10107*H10107/1000000</x:f>
        <x:v>0.005424</x:v>
      </x:c>
      <x:c r="K10107" s="15" t="n">
        <x:f>SUM(I10107:J10107)</x:f>
        <x:v>0.11967747000000001</x:v>
      </x:c>
    </x:row>
    <x:row r="10108" ht="23" customHeight="1">
      <x:c r="A10108" s="2" t="str">
        <x:v>REQ-10104</x:v>
      </x:c>
      <x:c r="B10108" s="2" t="n">
        <x:v>6</x:v>
      </x:c>
      <x:c r="C10108" s="2" t="str">
        <x:v>Product</x:v>
      </x:c>
      <x:c r="D10108" s="2" t="str">
        <x:v>Swift</x:v>
      </x:c>
      <x:c r="E10108" s="16" t="n">
        <x:v>24031</x:v>
      </x:c>
      <x:c r="F10108" s="16" t="n">
        <x:v>425</x:v>
      </x:c>
      <x:c r="G10108" s="15" t="n">
        <x:f>VLOOKUP(D10108,'Pricing'!$A$6:$E$8,5,FALSE)</x:f>
        <x:v>0.246</x:v>
      </x:c>
      <x:c r="H10108" s="15" t="n">
        <x:f>VLOOKUP(D10108,'Pricing'!$A$6:$E$8,4,FALSE)</x:f>
        <x:v>1.2</x:v>
      </x:c>
      <x:c r="I10108" s="15" t="n">
        <x:f>E10108*G10108/1000000</x:f>
        <x:v>0.0059116260000000006</x:v>
      </x:c>
      <x:c r="J10108" s="15" t="n">
        <x:f>F10108*H10108/1000000</x:f>
        <x:v>0.00051</x:v>
      </x:c>
      <x:c r="K10108" s="15" t="n">
        <x:f>SUM(I10108:J10108)</x:f>
        <x:v>0.006421626000000001</x:v>
      </x:c>
    </x:row>
    <x:row r="10109" ht="23" customHeight="1">
      <x:c r="A10109" s="2" t="str">
        <x:v>REQ-10105</x:v>
      </x:c>
      <x:c r="B10109" s="2" t="n">
        <x:v>4</x:v>
      </x:c>
      <x:c r="C10109" s="2" t="str">
        <x:v>Research</x:v>
      </x:c>
      <x:c r="D10109" s="2" t="str">
        <x:v>Swift</x:v>
      </x:c>
      <x:c r="E10109" s="16" t="n">
        <x:v>4190</x:v>
      </x:c>
      <x:c r="F10109" s="16" t="n">
        <x:v>1640</x:v>
      </x:c>
      <x:c r="G10109" s="15" t="n">
        <x:f>VLOOKUP(D10109,'Pricing'!$A$6:$E$8,5,FALSE)</x:f>
        <x:v>0.246</x:v>
      </x:c>
      <x:c r="H10109" s="15" t="n">
        <x:f>VLOOKUP(D10109,'Pricing'!$A$6:$E$8,4,FALSE)</x:f>
        <x:v>1.2</x:v>
      </x:c>
      <x:c r="I10109" s="15" t="n">
        <x:f>E10109*G10109/1000000</x:f>
        <x:v>0.00103074</x:v>
      </x:c>
      <x:c r="J10109" s="15" t="n">
        <x:f>F10109*H10109/1000000</x:f>
        <x:v>0.001968</x:v>
      </x:c>
      <x:c r="K10109" s="15" t="n">
        <x:f>SUM(I10109:J10109)</x:f>
        <x:v>0.00299874</x:v>
      </x:c>
    </x:row>
    <x:row r="10110" ht="23" customHeight="1">
      <x:c r="A10110" s="2" t="str">
        <x:v>REQ-10106</x:v>
      </x:c>
      <x:c r="B10110" s="2" t="n">
        <x:v>14</x:v>
      </x:c>
      <x:c r="C10110" s="2" t="str">
        <x:v>Growth</x:v>
      </x:c>
      <x:c r="D10110" s="2" t="str">
        <x:v>Reasoning</x:v>
      </x:c>
      <x:c r="E10110" s="16" t="n">
        <x:v>51942</x:v>
      </x:c>
      <x:c r="F10110" s="16" t="n">
        <x:v>2620</x:v>
      </x:c>
      <x:c r="G10110" s="15" t="n">
        <x:f>VLOOKUP(D10110,'Pricing'!$A$6:$E$8,5,FALSE)</x:f>
        <x:v>4.920000000000001</x:v>
      </x:c>
      <x:c r="H10110" s="15" t="n">
        <x:f>VLOOKUP(D10110,'Pricing'!$A$6:$E$8,4,FALSE)</x:f>
        <x:v>24</x:v>
      </x:c>
      <x:c r="I10110" s="15" t="n">
        <x:f>E10110*G10110/1000000</x:f>
        <x:v>0.25555464000000006</x:v>
      </x:c>
      <x:c r="J10110" s="15" t="n">
        <x:f>F10110*H10110/1000000</x:f>
        <x:v>0.06288</x:v>
      </x:c>
      <x:c r="K10110" s="15" t="n">
        <x:f>SUM(I10110:J10110)</x:f>
        <x:v>0.31843464000000005</x:v>
      </x:c>
    </x:row>
    <x:row r="10111" ht="23" customHeight="1">
      <x:c r="A10111" s="2" t="str">
        <x:v>REQ-10107</x:v>
      </x:c>
      <x:c r="B10111" s="2" t="n">
        <x:v>6</x:v>
      </x:c>
      <x:c r="C10111" s="2" t="str">
        <x:v>Engineering</x:v>
      </x:c>
      <x:c r="D10111" s="2" t="str">
        <x:v>Balanced</x:v>
      </x:c>
      <x:c r="E10111" s="16" t="n">
        <x:v>57027</x:v>
      </x:c>
      <x:c r="F10111" s="16" t="n">
        <x:v>1325</x:v>
      </x:c>
      <x:c r="G10111" s="15" t="n">
        <x:f>VLOOKUP(D10111,'Pricing'!$A$6:$E$8,5,FALSE)</x:f>
        <x:v>1.2300000000000002</x:v>
      </x:c>
      <x:c r="H10111" s="15" t="n">
        <x:f>VLOOKUP(D10111,'Pricing'!$A$6:$E$8,4,FALSE)</x:f>
        <x:v>6</x:v>
      </x:c>
      <x:c r="I10111" s="15" t="n">
        <x:f>E10111*G10111/1000000</x:f>
        <x:v>0.07014321000000001</x:v>
      </x:c>
      <x:c r="J10111" s="15" t="n">
        <x:f>F10111*H10111/1000000</x:f>
        <x:v>0.00795</x:v>
      </x:c>
      <x:c r="K10111" s="15" t="n">
        <x:f>SUM(I10111:J10111)</x:f>
        <x:v>0.07809321000000001</x:v>
      </x:c>
    </x:row>
    <x:row r="10112" ht="23" customHeight="1">
      <x:c r="A10112" s="2" t="str">
        <x:v>REQ-10108</x:v>
      </x:c>
      <x:c r="B10112" s="2" t="n">
        <x:v>20</x:v>
      </x:c>
      <x:c r="C10112" s="2" t="str">
        <x:v>Growth</x:v>
      </x:c>
      <x:c r="D10112" s="2" t="str">
        <x:v>Reasoning</x:v>
      </x:c>
      <x:c r="E10112" s="16" t="n">
        <x:v>32799</x:v>
      </x:c>
      <x:c r="F10112" s="16" t="n">
        <x:v>630</x:v>
      </x:c>
      <x:c r="G10112" s="15" t="n">
        <x:f>VLOOKUP(D10112,'Pricing'!$A$6:$E$8,5,FALSE)</x:f>
        <x:v>4.920000000000001</x:v>
      </x:c>
      <x:c r="H10112" s="15" t="n">
        <x:f>VLOOKUP(D10112,'Pricing'!$A$6:$E$8,4,FALSE)</x:f>
        <x:v>24</x:v>
      </x:c>
      <x:c r="I10112" s="15" t="n">
        <x:f>E10112*G10112/1000000</x:f>
        <x:v>0.16137108000000003</x:v>
      </x:c>
      <x:c r="J10112" s="15" t="n">
        <x:f>F10112*H10112/1000000</x:f>
        <x:v>0.01512</x:v>
      </x:c>
      <x:c r="K10112" s="15" t="n">
        <x:f>SUM(I10112:J10112)</x:f>
        <x:v>0.17649108000000002</x:v>
      </x:c>
    </x:row>
    <x:row r="10113" ht="23" customHeight="1">
      <x:c r="A10113" s="2" t="str">
        <x:v>REQ-10109</x:v>
      </x:c>
      <x:c r="B10113" s="2" t="n">
        <x:v>8</x:v>
      </x:c>
      <x:c r="C10113" s="2" t="str">
        <x:v>Research</x:v>
      </x:c>
      <x:c r="D10113" s="2" t="str">
        <x:v>Swift</x:v>
      </x:c>
      <x:c r="E10113" s="16" t="n">
        <x:v>47530</x:v>
      </x:c>
      <x:c r="F10113" s="16" t="n">
        <x:v>3121</x:v>
      </x:c>
      <x:c r="G10113" s="15" t="n">
        <x:f>VLOOKUP(D10113,'Pricing'!$A$6:$E$8,5,FALSE)</x:f>
        <x:v>0.246</x:v>
      </x:c>
      <x:c r="H10113" s="15" t="n">
        <x:f>VLOOKUP(D10113,'Pricing'!$A$6:$E$8,4,FALSE)</x:f>
        <x:v>1.2</x:v>
      </x:c>
      <x:c r="I10113" s="15" t="n">
        <x:f>E10113*G10113/1000000</x:f>
        <x:v>0.011692379999999999</x:v>
      </x:c>
      <x:c r="J10113" s="15" t="n">
        <x:f>F10113*H10113/1000000</x:f>
        <x:v>0.0037451999999999997</x:v>
      </x:c>
      <x:c r="K10113" s="15" t="n">
        <x:f>SUM(I10113:J10113)</x:f>
        <x:v>0.01543758</x:v>
      </x:c>
    </x:row>
    <x:row r="10114" ht="23" customHeight="1">
      <x:c r="A10114" s="2" t="str">
        <x:v>REQ-10110</x:v>
      </x:c>
      <x:c r="B10114" s="2" t="n">
        <x:v>27</x:v>
      </x:c>
      <x:c r="C10114" s="2" t="str">
        <x:v>Support</x:v>
      </x:c>
      <x:c r="D10114" s="2" t="str">
        <x:v>Balanced</x:v>
      </x:c>
      <x:c r="E10114" s="16" t="n">
        <x:v>69653</x:v>
      </x:c>
      <x:c r="F10114" s="16" t="n">
        <x:v>1387</x:v>
      </x:c>
      <x:c r="G10114" s="15" t="n">
        <x:f>VLOOKUP(D10114,'Pricing'!$A$6:$E$8,5,FALSE)</x:f>
        <x:v>1.2300000000000002</x:v>
      </x:c>
      <x:c r="H10114" s="15" t="n">
        <x:f>VLOOKUP(D10114,'Pricing'!$A$6:$E$8,4,FALSE)</x:f>
        <x:v>6</x:v>
      </x:c>
      <x:c r="I10114" s="15" t="n">
        <x:f>E10114*G10114/1000000</x:f>
        <x:v>0.08567319000000001</x:v>
      </x:c>
      <x:c r="J10114" s="15" t="n">
        <x:f>F10114*H10114/1000000</x:f>
        <x:v>0.008322</x:v>
      </x:c>
      <x:c r="K10114" s="15" t="n">
        <x:f>SUM(I10114:J10114)</x:f>
        <x:v>0.09399519</x:v>
      </x:c>
    </x:row>
    <x:row r="10115" ht="23" customHeight="1">
      <x:c r="A10115" s="2" t="str">
        <x:v>REQ-10111</x:v>
      </x:c>
      <x:c r="B10115" s="2" t="n">
        <x:v>30</x:v>
      </x:c>
      <x:c r="C10115" s="2" t="str">
        <x:v>Engineering</x:v>
      </x:c>
      <x:c r="D10115" s="2" t="str">
        <x:v>Balanced</x:v>
      </x:c>
      <x:c r="E10115" s="16" t="n">
        <x:v>119587</x:v>
      </x:c>
      <x:c r="F10115" s="16" t="n">
        <x:v>3858</x:v>
      </x:c>
      <x:c r="G10115" s="15" t="n">
        <x:f>VLOOKUP(D10115,'Pricing'!$A$6:$E$8,5,FALSE)</x:f>
        <x:v>1.2300000000000002</x:v>
      </x:c>
      <x:c r="H10115" s="15" t="n">
        <x:f>VLOOKUP(D10115,'Pricing'!$A$6:$E$8,4,FALSE)</x:f>
        <x:v>6</x:v>
      </x:c>
      <x:c r="I10115" s="15" t="n">
        <x:f>E10115*G10115/1000000</x:f>
        <x:v>0.14709201000000005</x:v>
      </x:c>
      <x:c r="J10115" s="15" t="n">
        <x:f>F10115*H10115/1000000</x:f>
        <x:v>0.023148</x:v>
      </x:c>
      <x:c r="K10115" s="15" t="n">
        <x:f>SUM(I10115:J10115)</x:f>
        <x:v>0.17024001000000005</x:v>
      </x:c>
    </x:row>
    <x:row r="10116" ht="23" customHeight="1">
      <x:c r="A10116" s="2" t="str">
        <x:v>REQ-10112</x:v>
      </x:c>
      <x:c r="B10116" s="2" t="n">
        <x:v>24</x:v>
      </x:c>
      <x:c r="C10116" s="2" t="str">
        <x:v>Support</x:v>
      </x:c>
      <x:c r="D10116" s="2" t="str">
        <x:v>Swift</x:v>
      </x:c>
      <x:c r="E10116" s="16" t="n">
        <x:v>39376</x:v>
      </x:c>
      <x:c r="F10116" s="16" t="n">
        <x:v>837</x:v>
      </x:c>
      <x:c r="G10116" s="15" t="n">
        <x:f>VLOOKUP(D10116,'Pricing'!$A$6:$E$8,5,FALSE)</x:f>
        <x:v>0.246</x:v>
      </x:c>
      <x:c r="H10116" s="15" t="n">
        <x:f>VLOOKUP(D10116,'Pricing'!$A$6:$E$8,4,FALSE)</x:f>
        <x:v>1.2</x:v>
      </x:c>
      <x:c r="I10116" s="15" t="n">
        <x:f>E10116*G10116/1000000</x:f>
        <x:v>0.009686496</x:v>
      </x:c>
      <x:c r="J10116" s="15" t="n">
        <x:f>F10116*H10116/1000000</x:f>
        <x:v>0.0010044</x:v>
      </x:c>
      <x:c r="K10116" s="15" t="n">
        <x:f>SUM(I10116:J10116)</x:f>
        <x:v>0.010690895999999998</x:v>
      </x:c>
    </x:row>
    <x:row r="10117" ht="23" customHeight="1">
      <x:c r="A10117" s="2" t="str">
        <x:v>REQ-10113</x:v>
      </x:c>
      <x:c r="B10117" s="2" t="n">
        <x:v>23</x:v>
      </x:c>
      <x:c r="C10117" s="2" t="str">
        <x:v>Research</x:v>
      </x:c>
      <x:c r="D10117" s="2" t="str">
        <x:v>Swift</x:v>
      </x:c>
      <x:c r="E10117" s="16" t="n">
        <x:v>99155</x:v>
      </x:c>
      <x:c r="F10117" s="16" t="n">
        <x:v>1187</x:v>
      </x:c>
      <x:c r="G10117" s="15" t="n">
        <x:f>VLOOKUP(D10117,'Pricing'!$A$6:$E$8,5,FALSE)</x:f>
        <x:v>0.246</x:v>
      </x:c>
      <x:c r="H10117" s="15" t="n">
        <x:f>VLOOKUP(D10117,'Pricing'!$A$6:$E$8,4,FALSE)</x:f>
        <x:v>1.2</x:v>
      </x:c>
      <x:c r="I10117" s="15" t="n">
        <x:f>E10117*G10117/1000000</x:f>
        <x:v>0.02439213</x:v>
      </x:c>
      <x:c r="J10117" s="15" t="n">
        <x:f>F10117*H10117/1000000</x:f>
        <x:v>0.0014244</x:v>
      </x:c>
      <x:c r="K10117" s="15" t="n">
        <x:f>SUM(I10117:J10117)</x:f>
        <x:v>0.02581653</x:v>
      </x:c>
    </x:row>
    <x:row r="10118" ht="23" customHeight="1">
      <x:c r="A10118" s="2" t="str">
        <x:v>REQ-10114</x:v>
      </x:c>
      <x:c r="B10118" s="2" t="n">
        <x:v>12</x:v>
      </x:c>
      <x:c r="C10118" s="2" t="str">
        <x:v>Growth</x:v>
      </x:c>
      <x:c r="D10118" s="2" t="str">
        <x:v>Balanced</x:v>
      </x:c>
      <x:c r="E10118" s="16" t="n">
        <x:v>7251</x:v>
      </x:c>
      <x:c r="F10118" s="16" t="n">
        <x:v>2226</x:v>
      </x:c>
      <x:c r="G10118" s="15" t="n">
        <x:f>VLOOKUP(D10118,'Pricing'!$A$6:$E$8,5,FALSE)</x:f>
        <x:v>1.2300000000000002</x:v>
      </x:c>
      <x:c r="H10118" s="15" t="n">
        <x:f>VLOOKUP(D10118,'Pricing'!$A$6:$E$8,4,FALSE)</x:f>
        <x:v>6</x:v>
      </x:c>
      <x:c r="I10118" s="15" t="n">
        <x:f>E10118*G10118/1000000</x:f>
        <x:v>0.008918730000000001</x:v>
      </x:c>
      <x:c r="J10118" s="15" t="n">
        <x:f>F10118*H10118/1000000</x:f>
        <x:v>0.013356</x:v>
      </x:c>
      <x:c r="K10118" s="15" t="n">
        <x:f>SUM(I10118:J10118)</x:f>
        <x:v>0.02227473</x:v>
      </x:c>
    </x:row>
    <x:row r="10119" ht="23" customHeight="1">
      <x:c r="A10119" s="2" t="str">
        <x:v>REQ-10115</x:v>
      </x:c>
      <x:c r="B10119" s="2" t="n">
        <x:v>10</x:v>
      </x:c>
      <x:c r="C10119" s="2" t="str">
        <x:v>Operations</x:v>
      </x:c>
      <x:c r="D10119" s="2" t="str">
        <x:v>Swift</x:v>
      </x:c>
      <x:c r="E10119" s="16" t="n">
        <x:v>9962</x:v>
      </x:c>
      <x:c r="F10119" s="16" t="n">
        <x:v>1054</x:v>
      </x:c>
      <x:c r="G10119" s="15" t="n">
        <x:f>VLOOKUP(D10119,'Pricing'!$A$6:$E$8,5,FALSE)</x:f>
        <x:v>0.246</x:v>
      </x:c>
      <x:c r="H10119" s="15" t="n">
        <x:f>VLOOKUP(D10119,'Pricing'!$A$6:$E$8,4,FALSE)</x:f>
        <x:v>1.2</x:v>
      </x:c>
      <x:c r="I10119" s="15" t="n">
        <x:f>E10119*G10119/1000000</x:f>
        <x:v>0.002450652</x:v>
      </x:c>
      <x:c r="J10119" s="15" t="n">
        <x:f>F10119*H10119/1000000</x:f>
        <x:v>0.0012648</x:v>
      </x:c>
      <x:c r="K10119" s="15" t="n">
        <x:f>SUM(I10119:J10119)</x:f>
        <x:v>0.003715452</x:v>
      </x:c>
    </x:row>
    <x:row r="10120" ht="23" customHeight="1">
      <x:c r="A10120" s="2" t="str">
        <x:v>REQ-10116</x:v>
      </x:c>
      <x:c r="B10120" s="2" t="n">
        <x:v>23</x:v>
      </x:c>
      <x:c r="C10120" s="2" t="str">
        <x:v>Support</x:v>
      </x:c>
      <x:c r="D10120" s="2" t="str">
        <x:v>Reasoning</x:v>
      </x:c>
      <x:c r="E10120" s="16" t="n">
        <x:v>80017</x:v>
      </x:c>
      <x:c r="F10120" s="16" t="n">
        <x:v>3367</x:v>
      </x:c>
      <x:c r="G10120" s="15" t="n">
        <x:f>VLOOKUP(D10120,'Pricing'!$A$6:$E$8,5,FALSE)</x:f>
        <x:v>4.920000000000001</x:v>
      </x:c>
      <x:c r="H10120" s="15" t="n">
        <x:f>VLOOKUP(D10120,'Pricing'!$A$6:$E$8,4,FALSE)</x:f>
        <x:v>24</x:v>
      </x:c>
      <x:c r="I10120" s="15" t="n">
        <x:f>E10120*G10120/1000000</x:f>
        <x:v>0.39368364000000006</x:v>
      </x:c>
      <x:c r="J10120" s="15" t="n">
        <x:f>F10120*H10120/1000000</x:f>
        <x:v>0.080808</x:v>
      </x:c>
      <x:c r="K10120" s="15" t="n">
        <x:f>SUM(I10120:J10120)</x:f>
        <x:v>0.47449164000000005</x:v>
      </x:c>
    </x:row>
    <x:row r="10121" ht="23" customHeight="1">
      <x:c r="A10121" s="2" t="str">
        <x:v>REQ-10117</x:v>
      </x:c>
      <x:c r="B10121" s="2" t="n">
        <x:v>18</x:v>
      </x:c>
      <x:c r="C10121" s="2" t="str">
        <x:v>Research</x:v>
      </x:c>
      <x:c r="D10121" s="2" t="str">
        <x:v>Balanced</x:v>
      </x:c>
      <x:c r="E10121" s="16" t="n">
        <x:v>32216</x:v>
      </x:c>
      <x:c r="F10121" s="16" t="n">
        <x:v>3078</x:v>
      </x:c>
      <x:c r="G10121" s="15" t="n">
        <x:f>VLOOKUP(D10121,'Pricing'!$A$6:$E$8,5,FALSE)</x:f>
        <x:v>1.2300000000000002</x:v>
      </x:c>
      <x:c r="H10121" s="15" t="n">
        <x:f>VLOOKUP(D10121,'Pricing'!$A$6:$E$8,4,FALSE)</x:f>
        <x:v>6</x:v>
      </x:c>
      <x:c r="I10121" s="15" t="n">
        <x:f>E10121*G10121/1000000</x:f>
        <x:v>0.03962568000000001</x:v>
      </x:c>
      <x:c r="J10121" s="15" t="n">
        <x:f>F10121*H10121/1000000</x:f>
        <x:v>0.018468</x:v>
      </x:c>
      <x:c r="K10121" s="15" t="n">
        <x:f>SUM(I10121:J10121)</x:f>
        <x:v>0.05809368000000001</x:v>
      </x:c>
    </x:row>
    <x:row r="10122" ht="23" customHeight="1">
      <x:c r="A10122" s="2" t="str">
        <x:v>REQ-10118</x:v>
      </x:c>
      <x:c r="B10122" s="2" t="n">
        <x:v>26</x:v>
      </x:c>
      <x:c r="C10122" s="2" t="str">
        <x:v>Product</x:v>
      </x:c>
      <x:c r="D10122" s="2" t="str">
        <x:v>Reasoning</x:v>
      </x:c>
      <x:c r="E10122" s="16" t="n">
        <x:v>114484</x:v>
      </x:c>
      <x:c r="F10122" s="16" t="n">
        <x:v>1778</x:v>
      </x:c>
      <x:c r="G10122" s="15" t="n">
        <x:f>VLOOKUP(D10122,'Pricing'!$A$6:$E$8,5,FALSE)</x:f>
        <x:v>4.920000000000001</x:v>
      </x:c>
      <x:c r="H10122" s="15" t="n">
        <x:f>VLOOKUP(D10122,'Pricing'!$A$6:$E$8,4,FALSE)</x:f>
        <x:v>24</x:v>
      </x:c>
      <x:c r="I10122" s="15" t="n">
        <x:f>E10122*G10122/1000000</x:f>
        <x:v>0.5632612800000002</x:v>
      </x:c>
      <x:c r="J10122" s="15" t="n">
        <x:f>F10122*H10122/1000000</x:f>
        <x:v>0.042672</x:v>
      </x:c>
      <x:c r="K10122" s="15" t="n">
        <x:f>SUM(I10122:J10122)</x:f>
        <x:v>0.6059332800000002</x:v>
      </x:c>
    </x:row>
    <x:row r="10123" ht="23" customHeight="1">
      <x:c r="A10123" s="2" t="str">
        <x:v>REQ-10119</x:v>
      </x:c>
      <x:c r="B10123" s="2" t="n">
        <x:v>10</x:v>
      </x:c>
      <x:c r="C10123" s="2" t="str">
        <x:v>Research</x:v>
      </x:c>
      <x:c r="D10123" s="2" t="str">
        <x:v>Balanced</x:v>
      </x:c>
      <x:c r="E10123" s="16" t="n">
        <x:v>83879</x:v>
      </x:c>
      <x:c r="F10123" s="16" t="n">
        <x:v>3920</x:v>
      </x:c>
      <x:c r="G10123" s="15" t="n">
        <x:f>VLOOKUP(D10123,'Pricing'!$A$6:$E$8,5,FALSE)</x:f>
        <x:v>1.2300000000000002</x:v>
      </x:c>
      <x:c r="H10123" s="15" t="n">
        <x:f>VLOOKUP(D10123,'Pricing'!$A$6:$E$8,4,FALSE)</x:f>
        <x:v>6</x:v>
      </x:c>
      <x:c r="I10123" s="15" t="n">
        <x:f>E10123*G10123/1000000</x:f>
        <x:v>0.10317117</x:v>
      </x:c>
      <x:c r="J10123" s="15" t="n">
        <x:f>F10123*H10123/1000000</x:f>
        <x:v>0.02352</x:v>
      </x:c>
      <x:c r="K10123" s="15" t="n">
        <x:f>SUM(I10123:J10123)</x:f>
        <x:v>0.12669117000000002</x:v>
      </x:c>
    </x:row>
    <x:row r="10124" ht="23" customHeight="1">
      <x:c r="A10124" s="2" t="str">
        <x:v>REQ-10120</x:v>
      </x:c>
      <x:c r="B10124" s="2" t="n">
        <x:v>25</x:v>
      </x:c>
      <x:c r="C10124" s="2" t="str">
        <x:v>Support</x:v>
      </x:c>
      <x:c r="D10124" s="2" t="str">
        <x:v>Swift</x:v>
      </x:c>
      <x:c r="E10124" s="16" t="n">
        <x:v>117018</x:v>
      </x:c>
      <x:c r="F10124" s="16" t="n">
        <x:v>1821</x:v>
      </x:c>
      <x:c r="G10124" s="15" t="n">
        <x:f>VLOOKUP(D10124,'Pricing'!$A$6:$E$8,5,FALSE)</x:f>
        <x:v>0.246</x:v>
      </x:c>
      <x:c r="H10124" s="15" t="n">
        <x:f>VLOOKUP(D10124,'Pricing'!$A$6:$E$8,4,FALSE)</x:f>
        <x:v>1.2</x:v>
      </x:c>
      <x:c r="I10124" s="15" t="n">
        <x:f>E10124*G10124/1000000</x:f>
        <x:v>0.028786428</x:v>
      </x:c>
      <x:c r="J10124" s="15" t="n">
        <x:f>F10124*H10124/1000000</x:f>
        <x:v>0.0021852</x:v>
      </x:c>
      <x:c r="K10124" s="15" t="n">
        <x:f>SUM(I10124:J10124)</x:f>
        <x:v>0.030971628</x:v>
      </x:c>
    </x:row>
    <x:row r="10125" ht="23" customHeight="1">
      <x:c r="A10125" s="2" t="str">
        <x:v>REQ-10121</x:v>
      </x:c>
      <x:c r="B10125" s="2" t="n">
        <x:v>29</x:v>
      </x:c>
      <x:c r="C10125" s="2" t="str">
        <x:v>Operations</x:v>
      </x:c>
      <x:c r="D10125" s="2" t="str">
        <x:v>Swift</x:v>
      </x:c>
      <x:c r="E10125" s="16" t="n">
        <x:v>119821</x:v>
      </x:c>
      <x:c r="F10125" s="16" t="n">
        <x:v>812</x:v>
      </x:c>
      <x:c r="G10125" s="15" t="n">
        <x:f>VLOOKUP(D10125,'Pricing'!$A$6:$E$8,5,FALSE)</x:f>
        <x:v>0.246</x:v>
      </x:c>
      <x:c r="H10125" s="15" t="n">
        <x:f>VLOOKUP(D10125,'Pricing'!$A$6:$E$8,4,FALSE)</x:f>
        <x:v>1.2</x:v>
      </x:c>
      <x:c r="I10125" s="15" t="n">
        <x:f>E10125*G10125/1000000</x:f>
        <x:v>0.029475966</x:v>
      </x:c>
      <x:c r="J10125" s="15" t="n">
        <x:f>F10125*H10125/1000000</x:f>
        <x:v>0.0009743999999999999</x:v>
      </x:c>
      <x:c r="K10125" s="15" t="n">
        <x:f>SUM(I10125:J10125)</x:f>
        <x:v>0.030450366</x:v>
      </x:c>
    </x:row>
    <x:row r="10126" ht="23" customHeight="1">
      <x:c r="A10126" s="2" t="str">
        <x:v>REQ-10122</x:v>
      </x:c>
      <x:c r="B10126" s="2" t="n">
        <x:v>19</x:v>
      </x:c>
      <x:c r="C10126" s="2" t="str">
        <x:v>Support</x:v>
      </x:c>
      <x:c r="D10126" s="2" t="str">
        <x:v>Balanced</x:v>
      </x:c>
      <x:c r="E10126" s="16" t="n">
        <x:v>82857</x:v>
      </x:c>
      <x:c r="F10126" s="16" t="n">
        <x:v>1894</x:v>
      </x:c>
      <x:c r="G10126" s="15" t="n">
        <x:f>VLOOKUP(D10126,'Pricing'!$A$6:$E$8,5,FALSE)</x:f>
        <x:v>1.2300000000000002</x:v>
      </x:c>
      <x:c r="H10126" s="15" t="n">
        <x:f>VLOOKUP(D10126,'Pricing'!$A$6:$E$8,4,FALSE)</x:f>
        <x:v>6</x:v>
      </x:c>
      <x:c r="I10126" s="15" t="n">
        <x:f>E10126*G10126/1000000</x:f>
        <x:v>0.10191411000000002</x:v>
      </x:c>
      <x:c r="J10126" s="15" t="n">
        <x:f>F10126*H10126/1000000</x:f>
        <x:v>0.011364</x:v>
      </x:c>
      <x:c r="K10126" s="15" t="n">
        <x:f>SUM(I10126:J10126)</x:f>
        <x:v>0.11327811000000002</x:v>
      </x:c>
    </x:row>
    <x:row r="10127" ht="23" customHeight="1">
      <x:c r="A10127" s="2" t="str">
        <x:v>REQ-10123</x:v>
      </x:c>
      <x:c r="B10127" s="2" t="n">
        <x:v>5</x:v>
      </x:c>
      <x:c r="C10127" s="2" t="str">
        <x:v>Engineering</x:v>
      </x:c>
      <x:c r="D10127" s="2" t="str">
        <x:v>Swift</x:v>
      </x:c>
      <x:c r="E10127" s="16" t="n">
        <x:v>89416</x:v>
      </x:c>
      <x:c r="F10127" s="16" t="n">
        <x:v>3957</x:v>
      </x:c>
      <x:c r="G10127" s="15" t="n">
        <x:f>VLOOKUP(D10127,'Pricing'!$A$6:$E$8,5,FALSE)</x:f>
        <x:v>0.246</x:v>
      </x:c>
      <x:c r="H10127" s="15" t="n">
        <x:f>VLOOKUP(D10127,'Pricing'!$A$6:$E$8,4,FALSE)</x:f>
        <x:v>1.2</x:v>
      </x:c>
      <x:c r="I10127" s="15" t="n">
        <x:f>E10127*G10127/1000000</x:f>
        <x:v>0.021996336</x:v>
      </x:c>
      <x:c r="J10127" s="15" t="n">
        <x:f>F10127*H10127/1000000</x:f>
        <x:v>0.0047484</x:v>
      </x:c>
      <x:c r="K10127" s="15" t="n">
        <x:f>SUM(I10127:J10127)</x:f>
        <x:v>0.026744735999999998</x:v>
      </x:c>
    </x:row>
    <x:row r="10128" ht="23" customHeight="1">
      <x:c r="A10128" s="2" t="str">
        <x:v>REQ-10124</x:v>
      </x:c>
      <x:c r="B10128" s="2" t="n">
        <x:v>14</x:v>
      </x:c>
      <x:c r="C10128" s="2" t="str">
        <x:v>Support</x:v>
      </x:c>
      <x:c r="D10128" s="2" t="str">
        <x:v>Reasoning</x:v>
      </x:c>
      <x:c r="E10128" s="16" t="n">
        <x:v>45603</x:v>
      </x:c>
      <x:c r="F10128" s="16" t="n">
        <x:v>533</x:v>
      </x:c>
      <x:c r="G10128" s="15" t="n">
        <x:f>VLOOKUP(D10128,'Pricing'!$A$6:$E$8,5,FALSE)</x:f>
        <x:v>4.920000000000001</x:v>
      </x:c>
      <x:c r="H10128" s="15" t="n">
        <x:f>VLOOKUP(D10128,'Pricing'!$A$6:$E$8,4,FALSE)</x:f>
        <x:v>24</x:v>
      </x:c>
      <x:c r="I10128" s="15" t="n">
        <x:f>E10128*G10128/1000000</x:f>
        <x:v>0.22436676000000003</x:v>
      </x:c>
      <x:c r="J10128" s="15" t="n">
        <x:f>F10128*H10128/1000000</x:f>
        <x:v>0.012792</x:v>
      </x:c>
      <x:c r="K10128" s="15" t="n">
        <x:f>SUM(I10128:J10128)</x:f>
        <x:v>0.23715876000000002</x:v>
      </x:c>
    </x:row>
    <x:row r="10129" ht="23" customHeight="1">
      <x:c r="A10129" s="2" t="str">
        <x:v>REQ-10125</x:v>
      </x:c>
      <x:c r="B10129" s="2" t="n">
        <x:v>8</x:v>
      </x:c>
      <x:c r="C10129" s="2" t="str">
        <x:v>Research</x:v>
      </x:c>
      <x:c r="D10129" s="2" t="str">
        <x:v>Swift</x:v>
      </x:c>
      <x:c r="E10129" s="16" t="n">
        <x:v>77830</x:v>
      </x:c>
      <x:c r="F10129" s="16" t="n">
        <x:v>981</x:v>
      </x:c>
      <x:c r="G10129" s="15" t="n">
        <x:f>VLOOKUP(D10129,'Pricing'!$A$6:$E$8,5,FALSE)</x:f>
        <x:v>0.246</x:v>
      </x:c>
      <x:c r="H10129" s="15" t="n">
        <x:f>VLOOKUP(D10129,'Pricing'!$A$6:$E$8,4,FALSE)</x:f>
        <x:v>1.2</x:v>
      </x:c>
      <x:c r="I10129" s="15" t="n">
        <x:f>E10129*G10129/1000000</x:f>
        <x:v>0.01914618</x:v>
      </x:c>
      <x:c r="J10129" s="15" t="n">
        <x:f>F10129*H10129/1000000</x:f>
        <x:v>0.0011772</x:v>
      </x:c>
      <x:c r="K10129" s="15" t="n">
        <x:f>SUM(I10129:J10129)</x:f>
        <x:v>0.02032338</x:v>
      </x:c>
    </x:row>
    <x:row r="10130" ht="23" customHeight="1">
      <x:c r="A10130" s="2" t="str">
        <x:v>REQ-10126</x:v>
      </x:c>
      <x:c r="B10130" s="2" t="n">
        <x:v>5</x:v>
      </x:c>
      <x:c r="C10130" s="2" t="str">
        <x:v>Growth</x:v>
      </x:c>
      <x:c r="D10130" s="2" t="str">
        <x:v>Swift</x:v>
      </x:c>
      <x:c r="E10130" s="16" t="n">
        <x:v>37640</x:v>
      </x:c>
      <x:c r="F10130" s="16" t="n">
        <x:v>1397</x:v>
      </x:c>
      <x:c r="G10130" s="15" t="n">
        <x:f>VLOOKUP(D10130,'Pricing'!$A$6:$E$8,5,FALSE)</x:f>
        <x:v>0.246</x:v>
      </x:c>
      <x:c r="H10130" s="15" t="n">
        <x:f>VLOOKUP(D10130,'Pricing'!$A$6:$E$8,4,FALSE)</x:f>
        <x:v>1.2</x:v>
      </x:c>
      <x:c r="I10130" s="15" t="n">
        <x:f>E10130*G10130/1000000</x:f>
        <x:v>0.00925944</x:v>
      </x:c>
      <x:c r="J10130" s="15" t="n">
        <x:f>F10130*H10130/1000000</x:f>
        <x:v>0.0016763999999999998</x:v>
      </x:c>
      <x:c r="K10130" s="15" t="n">
        <x:f>SUM(I10130:J10130)</x:f>
        <x:v>0.01093584</x:v>
      </x:c>
    </x:row>
    <x:row r="10131" ht="23" customHeight="1">
      <x:c r="A10131" s="2" t="str">
        <x:v>REQ-10127</x:v>
      </x:c>
      <x:c r="B10131" s="2" t="n">
        <x:v>30</x:v>
      </x:c>
      <x:c r="C10131" s="2" t="str">
        <x:v>Operations</x:v>
      </x:c>
      <x:c r="D10131" s="2" t="str">
        <x:v>Balanced</x:v>
      </x:c>
      <x:c r="E10131" s="16" t="n">
        <x:v>44454</x:v>
      </x:c>
      <x:c r="F10131" s="16" t="n">
        <x:v>3642</x:v>
      </x:c>
      <x:c r="G10131" s="15" t="n">
        <x:f>VLOOKUP(D10131,'Pricing'!$A$6:$E$8,5,FALSE)</x:f>
        <x:v>1.2300000000000002</x:v>
      </x:c>
      <x:c r="H10131" s="15" t="n">
        <x:f>VLOOKUP(D10131,'Pricing'!$A$6:$E$8,4,FALSE)</x:f>
        <x:v>6</x:v>
      </x:c>
      <x:c r="I10131" s="15" t="n">
        <x:f>E10131*G10131/1000000</x:f>
        <x:v>0.054678420000000005</x:v>
      </x:c>
      <x:c r="J10131" s="15" t="n">
        <x:f>F10131*H10131/1000000</x:f>
        <x:v>0.021852</x:v>
      </x:c>
      <x:c r="K10131" s="15" t="n">
        <x:f>SUM(I10131:J10131)</x:f>
        <x:v>0.07653042</x:v>
      </x:c>
    </x:row>
    <x:row r="10132" ht="23" customHeight="1">
      <x:c r="A10132" s="2" t="str">
        <x:v>REQ-10128</x:v>
      </x:c>
      <x:c r="B10132" s="2" t="n">
        <x:v>30</x:v>
      </x:c>
      <x:c r="C10132" s="2" t="str">
        <x:v>Support</x:v>
      </x:c>
      <x:c r="D10132" s="2" t="str">
        <x:v>Swift</x:v>
      </x:c>
      <x:c r="E10132" s="16" t="n">
        <x:v>50844</x:v>
      </x:c>
      <x:c r="F10132" s="16" t="n">
        <x:v>1074</x:v>
      </x:c>
      <x:c r="G10132" s="15" t="n">
        <x:f>VLOOKUP(D10132,'Pricing'!$A$6:$E$8,5,FALSE)</x:f>
        <x:v>0.246</x:v>
      </x:c>
      <x:c r="H10132" s="15" t="n">
        <x:f>VLOOKUP(D10132,'Pricing'!$A$6:$E$8,4,FALSE)</x:f>
        <x:v>1.2</x:v>
      </x:c>
      <x:c r="I10132" s="15" t="n">
        <x:f>E10132*G10132/1000000</x:f>
        <x:v>0.012507624</x:v>
      </x:c>
      <x:c r="J10132" s="15" t="n">
        <x:f>F10132*H10132/1000000</x:f>
        <x:v>0.0012887999999999999</x:v>
      </x:c>
      <x:c r="K10132" s="15" t="n">
        <x:f>SUM(I10132:J10132)</x:f>
        <x:v>0.013796424</x:v>
      </x:c>
    </x:row>
    <x:row r="10133" ht="23" customHeight="1">
      <x:c r="A10133" s="2" t="str">
        <x:v>REQ-10129</x:v>
      </x:c>
      <x:c r="B10133" s="2" t="n">
        <x:v>16</x:v>
      </x:c>
      <x:c r="C10133" s="2" t="str">
        <x:v>Engineering</x:v>
      </x:c>
      <x:c r="D10133" s="2" t="str">
        <x:v>Swift</x:v>
      </x:c>
      <x:c r="E10133" s="16" t="n">
        <x:v>55198</x:v>
      </x:c>
      <x:c r="F10133" s="16" t="n">
        <x:v>1312</x:v>
      </x:c>
      <x:c r="G10133" s="15" t="n">
        <x:f>VLOOKUP(D10133,'Pricing'!$A$6:$E$8,5,FALSE)</x:f>
        <x:v>0.246</x:v>
      </x:c>
      <x:c r="H10133" s="15" t="n">
        <x:f>VLOOKUP(D10133,'Pricing'!$A$6:$E$8,4,FALSE)</x:f>
        <x:v>1.2</x:v>
      </x:c>
      <x:c r="I10133" s="15" t="n">
        <x:f>E10133*G10133/1000000</x:f>
        <x:v>0.013578708</x:v>
      </x:c>
      <x:c r="J10133" s="15" t="n">
        <x:f>F10133*H10133/1000000</x:f>
        <x:v>0.0015743999999999999</x:v>
      </x:c>
      <x:c r="K10133" s="15" t="n">
        <x:f>SUM(I10133:J10133)</x:f>
        <x:v>0.015153108</x:v>
      </x:c>
    </x:row>
    <x:row r="10134" ht="23" customHeight="1">
      <x:c r="A10134" s="2" t="str">
        <x:v>REQ-10130</x:v>
      </x:c>
      <x:c r="B10134" s="2" t="n">
        <x:v>25</x:v>
      </x:c>
      <x:c r="C10134" s="2" t="str">
        <x:v>Support</x:v>
      </x:c>
      <x:c r="D10134" s="2" t="str">
        <x:v>Balanced</x:v>
      </x:c>
      <x:c r="E10134" s="16" t="n">
        <x:v>75070</x:v>
      </x:c>
      <x:c r="F10134" s="16" t="n">
        <x:v>1865</x:v>
      </x:c>
      <x:c r="G10134" s="15" t="n">
        <x:f>VLOOKUP(D10134,'Pricing'!$A$6:$E$8,5,FALSE)</x:f>
        <x:v>1.2300000000000002</x:v>
      </x:c>
      <x:c r="H10134" s="15" t="n">
        <x:f>VLOOKUP(D10134,'Pricing'!$A$6:$E$8,4,FALSE)</x:f>
        <x:v>6</x:v>
      </x:c>
      <x:c r="I10134" s="15" t="n">
        <x:f>E10134*G10134/1000000</x:f>
        <x:v>0.09233610000000002</x:v>
      </x:c>
      <x:c r="J10134" s="15" t="n">
        <x:f>F10134*H10134/1000000</x:f>
        <x:v>0.01119</x:v>
      </x:c>
      <x:c r="K10134" s="15" t="n">
        <x:f>SUM(I10134:J10134)</x:f>
        <x:v>0.10352610000000002</x:v>
      </x:c>
    </x:row>
    <x:row r="10135" ht="23" customHeight="1">
      <x:c r="A10135" s="2" t="str">
        <x:v>REQ-10131</x:v>
      </x:c>
      <x:c r="B10135" s="2" t="n">
        <x:v>15</x:v>
      </x:c>
      <x:c r="C10135" s="2" t="str">
        <x:v>Research</x:v>
      </x:c>
      <x:c r="D10135" s="2" t="str">
        <x:v>Swift</x:v>
      </x:c>
      <x:c r="E10135" s="16" t="n">
        <x:v>82471</x:v>
      </x:c>
      <x:c r="F10135" s="16" t="n">
        <x:v>247</x:v>
      </x:c>
      <x:c r="G10135" s="15" t="n">
        <x:f>VLOOKUP(D10135,'Pricing'!$A$6:$E$8,5,FALSE)</x:f>
        <x:v>0.246</x:v>
      </x:c>
      <x:c r="H10135" s="15" t="n">
        <x:f>VLOOKUP(D10135,'Pricing'!$A$6:$E$8,4,FALSE)</x:f>
        <x:v>1.2</x:v>
      </x:c>
      <x:c r="I10135" s="15" t="n">
        <x:f>E10135*G10135/1000000</x:f>
        <x:v>0.020287865999999998</x:v>
      </x:c>
      <x:c r="J10135" s="15" t="n">
        <x:f>F10135*H10135/1000000</x:f>
        <x:v>0.0002964</x:v>
      </x:c>
      <x:c r="K10135" s="15" t="n">
        <x:f>SUM(I10135:J10135)</x:f>
        <x:v>0.020584265999999997</x:v>
      </x:c>
    </x:row>
    <x:row r="10136" ht="23" customHeight="1">
      <x:c r="A10136" s="2" t="str">
        <x:v>REQ-10132</x:v>
      </x:c>
      <x:c r="B10136" s="2" t="n">
        <x:v>15</x:v>
      </x:c>
      <x:c r="C10136" s="2" t="str">
        <x:v>Growth</x:v>
      </x:c>
      <x:c r="D10136" s="2" t="str">
        <x:v>Reasoning</x:v>
      </x:c>
      <x:c r="E10136" s="16" t="n">
        <x:v>73094</x:v>
      </x:c>
      <x:c r="F10136" s="16" t="n">
        <x:v>1706</x:v>
      </x:c>
      <x:c r="G10136" s="15" t="n">
        <x:f>VLOOKUP(D10136,'Pricing'!$A$6:$E$8,5,FALSE)</x:f>
        <x:v>4.920000000000001</x:v>
      </x:c>
      <x:c r="H10136" s="15" t="n">
        <x:f>VLOOKUP(D10136,'Pricing'!$A$6:$E$8,4,FALSE)</x:f>
        <x:v>24</x:v>
      </x:c>
      <x:c r="I10136" s="15" t="n">
        <x:f>E10136*G10136/1000000</x:f>
        <x:v>0.35962248</x:v>
      </x:c>
      <x:c r="J10136" s="15" t="n">
        <x:f>F10136*H10136/1000000</x:f>
        <x:v>0.040944</x:v>
      </x:c>
      <x:c r="K10136" s="15" t="n">
        <x:f>SUM(I10136:J10136)</x:f>
        <x:v>0.40056648</x:v>
      </x:c>
    </x:row>
    <x:row r="10137" ht="23" customHeight="1">
      <x:c r="A10137" s="2" t="str">
        <x:v>REQ-10133</x:v>
      </x:c>
      <x:c r="B10137" s="2" t="n">
        <x:v>26</x:v>
      </x:c>
      <x:c r="C10137" s="2" t="str">
        <x:v>Engineering</x:v>
      </x:c>
      <x:c r="D10137" s="2" t="str">
        <x:v>Swift</x:v>
      </x:c>
      <x:c r="E10137" s="16" t="n">
        <x:v>101936</x:v>
      </x:c>
      <x:c r="F10137" s="16" t="n">
        <x:v>1784</x:v>
      </x:c>
      <x:c r="G10137" s="15" t="n">
        <x:f>VLOOKUP(D10137,'Pricing'!$A$6:$E$8,5,FALSE)</x:f>
        <x:v>0.246</x:v>
      </x:c>
      <x:c r="H10137" s="15" t="n">
        <x:f>VLOOKUP(D10137,'Pricing'!$A$6:$E$8,4,FALSE)</x:f>
        <x:v>1.2</x:v>
      </x:c>
      <x:c r="I10137" s="15" t="n">
        <x:f>E10137*G10137/1000000</x:f>
        <x:v>0.025076256</x:v>
      </x:c>
      <x:c r="J10137" s="15" t="n">
        <x:f>F10137*H10137/1000000</x:f>
        <x:v>0.0021407999999999996</x:v>
      </x:c>
      <x:c r="K10137" s="15" t="n">
        <x:f>SUM(I10137:J10137)</x:f>
        <x:v>0.027217056</x:v>
      </x:c>
    </x:row>
    <x:row r="10138" ht="23" customHeight="1">
      <x:c r="A10138" s="2" t="str">
        <x:v>REQ-10134</x:v>
      </x:c>
      <x:c r="B10138" s="2" t="n">
        <x:v>17</x:v>
      </x:c>
      <x:c r="C10138" s="2" t="str">
        <x:v>Growth</x:v>
      </x:c>
      <x:c r="D10138" s="2" t="str">
        <x:v>Swift</x:v>
      </x:c>
      <x:c r="E10138" s="16" t="n">
        <x:v>86934</x:v>
      </x:c>
      <x:c r="F10138" s="16" t="n">
        <x:v>958</x:v>
      </x:c>
      <x:c r="G10138" s="15" t="n">
        <x:f>VLOOKUP(D10138,'Pricing'!$A$6:$E$8,5,FALSE)</x:f>
        <x:v>0.246</x:v>
      </x:c>
      <x:c r="H10138" s="15" t="n">
        <x:f>VLOOKUP(D10138,'Pricing'!$A$6:$E$8,4,FALSE)</x:f>
        <x:v>1.2</x:v>
      </x:c>
      <x:c r="I10138" s="15" t="n">
        <x:f>E10138*G10138/1000000</x:f>
        <x:v>0.021385763999999998</x:v>
      </x:c>
      <x:c r="J10138" s="15" t="n">
        <x:f>F10138*H10138/1000000</x:f>
        <x:v>0.0011496</x:v>
      </x:c>
      <x:c r="K10138" s="15" t="n">
        <x:f>SUM(I10138:J10138)</x:f>
        <x:v>0.022535364</x:v>
      </x:c>
    </x:row>
    <x:row r="10139" ht="23" customHeight="1">
      <x:c r="A10139" s="2" t="str">
        <x:v>REQ-10135</x:v>
      </x:c>
      <x:c r="B10139" s="2" t="n">
        <x:v>17</x:v>
      </x:c>
      <x:c r="C10139" s="2" t="str">
        <x:v>Research</x:v>
      </x:c>
      <x:c r="D10139" s="2" t="str">
        <x:v>Swift</x:v>
      </x:c>
      <x:c r="E10139" s="16" t="n">
        <x:v>44553</x:v>
      </x:c>
      <x:c r="F10139" s="16" t="n">
        <x:v>1813</x:v>
      </x:c>
      <x:c r="G10139" s="15" t="n">
        <x:f>VLOOKUP(D10139,'Pricing'!$A$6:$E$8,5,FALSE)</x:f>
        <x:v>0.246</x:v>
      </x:c>
      <x:c r="H10139" s="15" t="n">
        <x:f>VLOOKUP(D10139,'Pricing'!$A$6:$E$8,4,FALSE)</x:f>
        <x:v>1.2</x:v>
      </x:c>
      <x:c r="I10139" s="15" t="n">
        <x:f>E10139*G10139/1000000</x:f>
        <x:v>0.010960038</x:v>
      </x:c>
      <x:c r="J10139" s="15" t="n">
        <x:f>F10139*H10139/1000000</x:f>
        <x:v>0.0021755999999999998</x:v>
      </x:c>
      <x:c r="K10139" s="15" t="n">
        <x:f>SUM(I10139:J10139)</x:f>
        <x:v>0.013135638</x:v>
      </x:c>
    </x:row>
    <x:row r="10140" ht="23" customHeight="1">
      <x:c r="A10140" s="2" t="str">
        <x:v>REQ-10136</x:v>
      </x:c>
      <x:c r="B10140" s="2" t="n">
        <x:v>10</x:v>
      </x:c>
      <x:c r="C10140" s="2" t="str">
        <x:v>Growth</x:v>
      </x:c>
      <x:c r="D10140" s="2" t="str">
        <x:v>Balanced</x:v>
      </x:c>
      <x:c r="E10140" s="16" t="n">
        <x:v>51591</x:v>
      </x:c>
      <x:c r="F10140" s="16" t="n">
        <x:v>284</x:v>
      </x:c>
      <x:c r="G10140" s="15" t="n">
        <x:f>VLOOKUP(D10140,'Pricing'!$A$6:$E$8,5,FALSE)</x:f>
        <x:v>1.2300000000000002</x:v>
      </x:c>
      <x:c r="H10140" s="15" t="n">
        <x:f>VLOOKUP(D10140,'Pricing'!$A$6:$E$8,4,FALSE)</x:f>
        <x:v>6</x:v>
      </x:c>
      <x:c r="I10140" s="15" t="n">
        <x:f>E10140*G10140/1000000</x:f>
        <x:v>0.06345693000000001</x:v>
      </x:c>
      <x:c r="J10140" s="15" t="n">
        <x:f>F10140*H10140/1000000</x:f>
        <x:v>0.001704</x:v>
      </x:c>
      <x:c r="K10140" s="15" t="n">
        <x:f>SUM(I10140:J10140)</x:f>
        <x:v>0.06516093</x:v>
      </x:c>
    </x:row>
    <x:row r="10141" ht="23" customHeight="1">
      <x:c r="A10141" s="2" t="str">
        <x:v>REQ-10137</x:v>
      </x:c>
      <x:c r="B10141" s="2" t="n">
        <x:v>2</x:v>
      </x:c>
      <x:c r="C10141" s="2" t="str">
        <x:v>Research</x:v>
      </x:c>
      <x:c r="D10141" s="2" t="str">
        <x:v>Swift</x:v>
      </x:c>
      <x:c r="E10141" s="16" t="n">
        <x:v>67977</x:v>
      </x:c>
      <x:c r="F10141" s="16" t="n">
        <x:v>2664</x:v>
      </x:c>
      <x:c r="G10141" s="15" t="n">
        <x:f>VLOOKUP(D10141,'Pricing'!$A$6:$E$8,5,FALSE)</x:f>
        <x:v>0.246</x:v>
      </x:c>
      <x:c r="H10141" s="15" t="n">
        <x:f>VLOOKUP(D10141,'Pricing'!$A$6:$E$8,4,FALSE)</x:f>
        <x:v>1.2</x:v>
      </x:c>
      <x:c r="I10141" s="15" t="n">
        <x:f>E10141*G10141/1000000</x:f>
        <x:v>0.016722342</x:v>
      </x:c>
      <x:c r="J10141" s="15" t="n">
        <x:f>F10141*H10141/1000000</x:f>
        <x:v>0.0031967999999999996</x:v>
      </x:c>
      <x:c r="K10141" s="15" t="n">
        <x:f>SUM(I10141:J10141)</x:f>
        <x:v>0.019919142</x:v>
      </x:c>
    </x:row>
    <x:row r="10142" ht="23" customHeight="1">
      <x:c r="A10142" s="2" t="str">
        <x:v>REQ-10138</x:v>
      </x:c>
      <x:c r="B10142" s="2" t="n">
        <x:v>4</x:v>
      </x:c>
      <x:c r="C10142" s="2" t="str">
        <x:v>Product</x:v>
      </x:c>
      <x:c r="D10142" s="2" t="str">
        <x:v>Swift</x:v>
      </x:c>
      <x:c r="E10142" s="16" t="n">
        <x:v>17335</x:v>
      </x:c>
      <x:c r="F10142" s="16" t="n">
        <x:v>1626</x:v>
      </x:c>
      <x:c r="G10142" s="15" t="n">
        <x:f>VLOOKUP(D10142,'Pricing'!$A$6:$E$8,5,FALSE)</x:f>
        <x:v>0.246</x:v>
      </x:c>
      <x:c r="H10142" s="15" t="n">
        <x:f>VLOOKUP(D10142,'Pricing'!$A$6:$E$8,4,FALSE)</x:f>
        <x:v>1.2</x:v>
      </x:c>
      <x:c r="I10142" s="15" t="n">
        <x:f>E10142*G10142/1000000</x:f>
        <x:v>0.00426441</x:v>
      </x:c>
      <x:c r="J10142" s="15" t="n">
        <x:f>F10142*H10142/1000000</x:f>
        <x:v>0.0019511999999999997</x:v>
      </x:c>
      <x:c r="K10142" s="15" t="n">
        <x:f>SUM(I10142:J10142)</x:f>
        <x:v>0.00621561</x:v>
      </x:c>
    </x:row>
    <x:row r="10143" ht="23" customHeight="1">
      <x:c r="A10143" s="2" t="str">
        <x:v>REQ-10139</x:v>
      </x:c>
      <x:c r="B10143" s="2" t="n">
        <x:v>24</x:v>
      </x:c>
      <x:c r="C10143" s="2" t="str">
        <x:v>Operations</x:v>
      </x:c>
      <x:c r="D10143" s="2" t="str">
        <x:v>Swift</x:v>
      </x:c>
      <x:c r="E10143" s="16" t="n">
        <x:v>80139</x:v>
      </x:c>
      <x:c r="F10143" s="16" t="n">
        <x:v>1445</x:v>
      </x:c>
      <x:c r="G10143" s="15" t="n">
        <x:f>VLOOKUP(D10143,'Pricing'!$A$6:$E$8,5,FALSE)</x:f>
        <x:v>0.246</x:v>
      </x:c>
      <x:c r="H10143" s="15" t="n">
        <x:f>VLOOKUP(D10143,'Pricing'!$A$6:$E$8,4,FALSE)</x:f>
        <x:v>1.2</x:v>
      </x:c>
      <x:c r="I10143" s="15" t="n">
        <x:f>E10143*G10143/1000000</x:f>
        <x:v>0.019714194</x:v>
      </x:c>
      <x:c r="J10143" s="15" t="n">
        <x:f>F10143*H10143/1000000</x:f>
        <x:v>0.001734</x:v>
      </x:c>
      <x:c r="K10143" s="15" t="n">
        <x:f>SUM(I10143:J10143)</x:f>
        <x:v>0.021448194</x:v>
      </x:c>
    </x:row>
    <x:row r="10144" ht="23" customHeight="1">
      <x:c r="A10144" s="2" t="str">
        <x:v>REQ-10140</x:v>
      </x:c>
      <x:c r="B10144" s="2" t="n">
        <x:v>4</x:v>
      </x:c>
      <x:c r="C10144" s="2" t="str">
        <x:v>Growth</x:v>
      </x:c>
      <x:c r="D10144" s="2" t="str">
        <x:v>Balanced</x:v>
      </x:c>
      <x:c r="E10144" s="16" t="n">
        <x:v>9851</x:v>
      </x:c>
      <x:c r="F10144" s="16" t="n">
        <x:v>1869</x:v>
      </x:c>
      <x:c r="G10144" s="15" t="n">
        <x:f>VLOOKUP(D10144,'Pricing'!$A$6:$E$8,5,FALSE)</x:f>
        <x:v>1.2300000000000002</x:v>
      </x:c>
      <x:c r="H10144" s="15" t="n">
        <x:f>VLOOKUP(D10144,'Pricing'!$A$6:$E$8,4,FALSE)</x:f>
        <x:v>6</x:v>
      </x:c>
      <x:c r="I10144" s="15" t="n">
        <x:f>E10144*G10144/1000000</x:f>
        <x:v>0.012116730000000001</x:v>
      </x:c>
      <x:c r="J10144" s="15" t="n">
        <x:f>F10144*H10144/1000000</x:f>
        <x:v>0.011214</x:v>
      </x:c>
      <x:c r="K10144" s="15" t="n">
        <x:f>SUM(I10144:J10144)</x:f>
        <x:v>0.02333073</x:v>
      </x:c>
    </x:row>
    <x:row r="10145" ht="23" customHeight="1">
      <x:c r="A10145" s="2" t="str">
        <x:v>REQ-10141</x:v>
      </x:c>
      <x:c r="B10145" s="2" t="n">
        <x:v>29</x:v>
      </x:c>
      <x:c r="C10145" s="2" t="str">
        <x:v>Research</x:v>
      </x:c>
      <x:c r="D10145" s="2" t="str">
        <x:v>Balanced</x:v>
      </x:c>
      <x:c r="E10145" s="16" t="n">
        <x:v>46454</x:v>
      </x:c>
      <x:c r="F10145" s="16" t="n">
        <x:v>2508</x:v>
      </x:c>
      <x:c r="G10145" s="15" t="n">
        <x:f>VLOOKUP(D10145,'Pricing'!$A$6:$E$8,5,FALSE)</x:f>
        <x:v>1.2300000000000002</x:v>
      </x:c>
      <x:c r="H10145" s="15" t="n">
        <x:f>VLOOKUP(D10145,'Pricing'!$A$6:$E$8,4,FALSE)</x:f>
        <x:v>6</x:v>
      </x:c>
      <x:c r="I10145" s="15" t="n">
        <x:f>E10145*G10145/1000000</x:f>
        <x:v>0.057138420000000016</x:v>
      </x:c>
      <x:c r="J10145" s="15" t="n">
        <x:f>F10145*H10145/1000000</x:f>
        <x:v>0.015048</x:v>
      </x:c>
      <x:c r="K10145" s="15" t="n">
        <x:f>SUM(I10145:J10145)</x:f>
        <x:v>0.07218642000000002</x:v>
      </x:c>
    </x:row>
    <x:row r="10146" ht="23" customHeight="1">
      <x:c r="A10146" s="2" t="str">
        <x:v>REQ-10142</x:v>
      </x:c>
      <x:c r="B10146" s="2" t="n">
        <x:v>5</x:v>
      </x:c>
      <x:c r="C10146" s="2" t="str">
        <x:v>Support</x:v>
      </x:c>
      <x:c r="D10146" s="2" t="str">
        <x:v>Balanced</x:v>
      </x:c>
      <x:c r="E10146" s="16" t="n">
        <x:v>57110</x:v>
      </x:c>
      <x:c r="F10146" s="16" t="n">
        <x:v>1799</x:v>
      </x:c>
      <x:c r="G10146" s="15" t="n">
        <x:f>VLOOKUP(D10146,'Pricing'!$A$6:$E$8,5,FALSE)</x:f>
        <x:v>1.2300000000000002</x:v>
      </x:c>
      <x:c r="H10146" s="15" t="n">
        <x:f>VLOOKUP(D10146,'Pricing'!$A$6:$E$8,4,FALSE)</x:f>
        <x:v>6</x:v>
      </x:c>
      <x:c r="I10146" s="15" t="n">
        <x:f>E10146*G10146/1000000</x:f>
        <x:v>0.07024530000000002</x:v>
      </x:c>
      <x:c r="J10146" s="15" t="n">
        <x:f>F10146*H10146/1000000</x:f>
        <x:v>0.010794</x:v>
      </x:c>
      <x:c r="K10146" s="15" t="n">
        <x:f>SUM(I10146:J10146)</x:f>
        <x:v>0.08103930000000002</x:v>
      </x:c>
    </x:row>
    <x:row r="10147" ht="23" customHeight="1">
      <x:c r="A10147" s="2" t="str">
        <x:v>REQ-10143</x:v>
      </x:c>
      <x:c r="B10147" s="2" t="n">
        <x:v>14</x:v>
      </x:c>
      <x:c r="C10147" s="2" t="str">
        <x:v>Engineering</x:v>
      </x:c>
      <x:c r="D10147" s="2" t="str">
        <x:v>Balanced</x:v>
      </x:c>
      <x:c r="E10147" s="16" t="n">
        <x:v>101197</x:v>
      </x:c>
      <x:c r="F10147" s="16" t="n">
        <x:v>2020</x:v>
      </x:c>
      <x:c r="G10147" s="15" t="n">
        <x:f>VLOOKUP(D10147,'Pricing'!$A$6:$E$8,5,FALSE)</x:f>
        <x:v>1.2300000000000002</x:v>
      </x:c>
      <x:c r="H10147" s="15" t="n">
        <x:f>VLOOKUP(D10147,'Pricing'!$A$6:$E$8,4,FALSE)</x:f>
        <x:v>6</x:v>
      </x:c>
      <x:c r="I10147" s="15" t="n">
        <x:f>E10147*G10147/1000000</x:f>
        <x:v>0.12447231000000003</x:v>
      </x:c>
      <x:c r="J10147" s="15" t="n">
        <x:f>F10147*H10147/1000000</x:f>
        <x:v>0.01212</x:v>
      </x:c>
      <x:c r="K10147" s="15" t="n">
        <x:f>SUM(I10147:J10147)</x:f>
        <x:v>0.13659231000000002</x:v>
      </x:c>
    </x:row>
    <x:row r="10148" ht="23" customHeight="1">
      <x:c r="A10148" s="2" t="str">
        <x:v>REQ-10144</x:v>
      </x:c>
      <x:c r="B10148" s="2" t="n">
        <x:v>20</x:v>
      </x:c>
      <x:c r="C10148" s="2" t="str">
        <x:v>Growth</x:v>
      </x:c>
      <x:c r="D10148" s="2" t="str">
        <x:v>Balanced</x:v>
      </x:c>
      <x:c r="E10148" s="16" t="n">
        <x:v>101857</x:v>
      </x:c>
      <x:c r="F10148" s="16" t="n">
        <x:v>1774</x:v>
      </x:c>
      <x:c r="G10148" s="15" t="n">
        <x:f>VLOOKUP(D10148,'Pricing'!$A$6:$E$8,5,FALSE)</x:f>
        <x:v>1.2300000000000002</x:v>
      </x:c>
      <x:c r="H10148" s="15" t="n">
        <x:f>VLOOKUP(D10148,'Pricing'!$A$6:$E$8,4,FALSE)</x:f>
        <x:v>6</x:v>
      </x:c>
      <x:c r="I10148" s="15" t="n">
        <x:f>E10148*G10148/1000000</x:f>
        <x:v>0.12528411</x:v>
      </x:c>
      <x:c r="J10148" s="15" t="n">
        <x:f>F10148*H10148/1000000</x:f>
        <x:v>0.010644</x:v>
      </x:c>
      <x:c r="K10148" s="15" t="n">
        <x:f>SUM(I10148:J10148)</x:f>
        <x:v>0.13592811</x:v>
      </x:c>
    </x:row>
    <x:row r="10149" ht="23" customHeight="1">
      <x:c r="A10149" s="2" t="str">
        <x:v>REQ-10145</x:v>
      </x:c>
      <x:c r="B10149" s="2" t="n">
        <x:v>18</x:v>
      </x:c>
      <x:c r="C10149" s="2" t="str">
        <x:v>Operations</x:v>
      </x:c>
      <x:c r="D10149" s="2" t="str">
        <x:v>Balanced</x:v>
      </x:c>
      <x:c r="E10149" s="16" t="n">
        <x:v>28640</x:v>
      </x:c>
      <x:c r="F10149" s="16" t="n">
        <x:v>3769</x:v>
      </x:c>
      <x:c r="G10149" s="15" t="n">
        <x:f>VLOOKUP(D10149,'Pricing'!$A$6:$E$8,5,FALSE)</x:f>
        <x:v>1.2300000000000002</x:v>
      </x:c>
      <x:c r="H10149" s="15" t="n">
        <x:f>VLOOKUP(D10149,'Pricing'!$A$6:$E$8,4,FALSE)</x:f>
        <x:v>6</x:v>
      </x:c>
      <x:c r="I10149" s="15" t="n">
        <x:f>E10149*G10149/1000000</x:f>
        <x:v>0.03522720000000001</x:v>
      </x:c>
      <x:c r="J10149" s="15" t="n">
        <x:f>F10149*H10149/1000000</x:f>
        <x:v>0.022614</x:v>
      </x:c>
      <x:c r="K10149" s="15" t="n">
        <x:f>SUM(I10149:J10149)</x:f>
        <x:v>0.05784120000000001</x:v>
      </x:c>
    </x:row>
    <x:row r="10150" ht="23" customHeight="1">
      <x:c r="A10150" s="2" t="str">
        <x:v>REQ-10146</x:v>
      </x:c>
      <x:c r="B10150" s="2" t="n">
        <x:v>27</x:v>
      </x:c>
      <x:c r="C10150" s="2" t="str">
        <x:v>Growth</x:v>
      </x:c>
      <x:c r="D10150" s="2" t="str">
        <x:v>Balanced</x:v>
      </x:c>
      <x:c r="E10150" s="16" t="n">
        <x:v>5288</x:v>
      </x:c>
      <x:c r="F10150" s="16" t="n">
        <x:v>2517</x:v>
      </x:c>
      <x:c r="G10150" s="15" t="n">
        <x:f>VLOOKUP(D10150,'Pricing'!$A$6:$E$8,5,FALSE)</x:f>
        <x:v>1.2300000000000002</x:v>
      </x:c>
      <x:c r="H10150" s="15" t="n">
        <x:f>VLOOKUP(D10150,'Pricing'!$A$6:$E$8,4,FALSE)</x:f>
        <x:v>6</x:v>
      </x:c>
      <x:c r="I10150" s="15" t="n">
        <x:f>E10150*G10150/1000000</x:f>
        <x:v>0.0065042400000000005</x:v>
      </x:c>
      <x:c r="J10150" s="15" t="n">
        <x:f>F10150*H10150/1000000</x:f>
        <x:v>0.015102</x:v>
      </x:c>
      <x:c r="K10150" s="15" t="n">
        <x:f>SUM(I10150:J10150)</x:f>
        <x:v>0.021606240000000002</x:v>
      </x:c>
    </x:row>
    <x:row r="10151" ht="23" customHeight="1">
      <x:c r="A10151" s="2" t="str">
        <x:v>REQ-10147</x:v>
      </x:c>
      <x:c r="B10151" s="2" t="n">
        <x:v>9</x:v>
      </x:c>
      <x:c r="C10151" s="2" t="str">
        <x:v>Engineering</x:v>
      </x:c>
      <x:c r="D10151" s="2" t="str">
        <x:v>Swift</x:v>
      </x:c>
      <x:c r="E10151" s="16" t="n">
        <x:v>61402</x:v>
      </x:c>
      <x:c r="F10151" s="16" t="n">
        <x:v>3712</x:v>
      </x:c>
      <x:c r="G10151" s="15" t="n">
        <x:f>VLOOKUP(D10151,'Pricing'!$A$6:$E$8,5,FALSE)</x:f>
        <x:v>0.246</x:v>
      </x:c>
      <x:c r="H10151" s="15" t="n">
        <x:f>VLOOKUP(D10151,'Pricing'!$A$6:$E$8,4,FALSE)</x:f>
        <x:v>1.2</x:v>
      </x:c>
      <x:c r="I10151" s="15" t="n">
        <x:f>E10151*G10151/1000000</x:f>
        <x:v>0.015104892</x:v>
      </x:c>
      <x:c r="J10151" s="15" t="n">
        <x:f>F10151*H10151/1000000</x:f>
        <x:v>0.0044544</x:v>
      </x:c>
      <x:c r="K10151" s="15" t="n">
        <x:f>SUM(I10151:J10151)</x:f>
        <x:v>0.019559292</x:v>
      </x:c>
    </x:row>
    <x:row r="10152" ht="23" customHeight="1">
      <x:c r="A10152" s="2" t="str">
        <x:v>REQ-10148</x:v>
      </x:c>
      <x:c r="B10152" s="2" t="n">
        <x:v>30</x:v>
      </x:c>
      <x:c r="C10152" s="2" t="str">
        <x:v>Product</x:v>
      </x:c>
      <x:c r="D10152" s="2" t="str">
        <x:v>Balanced</x:v>
      </x:c>
      <x:c r="E10152" s="16" t="n">
        <x:v>53198</x:v>
      </x:c>
      <x:c r="F10152" s="16" t="n">
        <x:v>3170</x:v>
      </x:c>
      <x:c r="G10152" s="15" t="n">
        <x:f>VLOOKUP(D10152,'Pricing'!$A$6:$E$8,5,FALSE)</x:f>
        <x:v>1.2300000000000002</x:v>
      </x:c>
      <x:c r="H10152" s="15" t="n">
        <x:f>VLOOKUP(D10152,'Pricing'!$A$6:$E$8,4,FALSE)</x:f>
        <x:v>6</x:v>
      </x:c>
      <x:c r="I10152" s="15" t="n">
        <x:f>E10152*G10152/1000000</x:f>
        <x:v>0.06543354000000001</x:v>
      </x:c>
      <x:c r="J10152" s="15" t="n">
        <x:f>F10152*H10152/1000000</x:f>
        <x:v>0.01902</x:v>
      </x:c>
      <x:c r="K10152" s="15" t="n">
        <x:f>SUM(I10152:J10152)</x:f>
        <x:v>0.08445354000000001</x:v>
      </x:c>
    </x:row>
    <x:row r="10153" ht="23" customHeight="1">
      <x:c r="A10153" s="2" t="str">
        <x:v>REQ-10149</x:v>
      </x:c>
      <x:c r="B10153" s="2" t="n">
        <x:v>20</x:v>
      </x:c>
      <x:c r="C10153" s="2" t="str">
        <x:v>Operations</x:v>
      </x:c>
      <x:c r="D10153" s="2" t="str">
        <x:v>Balanced</x:v>
      </x:c>
      <x:c r="E10153" s="16" t="n">
        <x:v>31700</x:v>
      </x:c>
      <x:c r="F10153" s="16" t="n">
        <x:v>1425</x:v>
      </x:c>
      <x:c r="G10153" s="15" t="n">
        <x:f>VLOOKUP(D10153,'Pricing'!$A$6:$E$8,5,FALSE)</x:f>
        <x:v>1.2300000000000002</x:v>
      </x:c>
      <x:c r="H10153" s="15" t="n">
        <x:f>VLOOKUP(D10153,'Pricing'!$A$6:$E$8,4,FALSE)</x:f>
        <x:v>6</x:v>
      </x:c>
      <x:c r="I10153" s="15" t="n">
        <x:f>E10153*G10153/1000000</x:f>
        <x:v>0.038991000000000005</x:v>
      </x:c>
      <x:c r="J10153" s="15" t="n">
        <x:f>F10153*H10153/1000000</x:f>
        <x:v>0.00855</x:v>
      </x:c>
      <x:c r="K10153" s="15" t="n">
        <x:f>SUM(I10153:J10153)</x:f>
        <x:v>0.04754100000000001</x:v>
      </x:c>
    </x:row>
    <x:row r="10154" ht="23" customHeight="1">
      <x:c r="A10154" s="2" t="str">
        <x:v>REQ-10150</x:v>
      </x:c>
      <x:c r="B10154" s="2" t="n">
        <x:v>21</x:v>
      </x:c>
      <x:c r="C10154" s="2" t="str">
        <x:v>Growth</x:v>
      </x:c>
      <x:c r="D10154" s="2" t="str">
        <x:v>Swift</x:v>
      </x:c>
      <x:c r="E10154" s="16" t="n">
        <x:v>109841</x:v>
      </x:c>
      <x:c r="F10154" s="16" t="n">
        <x:v>2642</x:v>
      </x:c>
      <x:c r="G10154" s="15" t="n">
        <x:f>VLOOKUP(D10154,'Pricing'!$A$6:$E$8,5,FALSE)</x:f>
        <x:v>0.246</x:v>
      </x:c>
      <x:c r="H10154" s="15" t="n">
        <x:f>VLOOKUP(D10154,'Pricing'!$A$6:$E$8,4,FALSE)</x:f>
        <x:v>1.2</x:v>
      </x:c>
      <x:c r="I10154" s="15" t="n">
        <x:f>E10154*G10154/1000000</x:f>
        <x:v>0.027020885999999997</x:v>
      </x:c>
      <x:c r="J10154" s="15" t="n">
        <x:f>F10154*H10154/1000000</x:f>
        <x:v>0.0031704000000000003</x:v>
      </x:c>
      <x:c r="K10154" s="15" t="n">
        <x:f>SUM(I10154:J10154)</x:f>
        <x:v>0.030191285999999998</x:v>
      </x:c>
    </x:row>
    <x:row r="10155" ht="23" customHeight="1">
      <x:c r="A10155" s="2" t="str">
        <x:v>REQ-10151</x:v>
      </x:c>
      <x:c r="B10155" s="2" t="n">
        <x:v>9</x:v>
      </x:c>
      <x:c r="C10155" s="2" t="str">
        <x:v>Engineering</x:v>
      </x:c>
      <x:c r="D10155" s="2" t="str">
        <x:v>Balanced</x:v>
      </x:c>
      <x:c r="E10155" s="16" t="n">
        <x:v>77390</x:v>
      </x:c>
      <x:c r="F10155" s="16" t="n">
        <x:v>1579</x:v>
      </x:c>
      <x:c r="G10155" s="15" t="n">
        <x:f>VLOOKUP(D10155,'Pricing'!$A$6:$E$8,5,FALSE)</x:f>
        <x:v>1.2300000000000002</x:v>
      </x:c>
      <x:c r="H10155" s="15" t="n">
        <x:f>VLOOKUP(D10155,'Pricing'!$A$6:$E$8,4,FALSE)</x:f>
        <x:v>6</x:v>
      </x:c>
      <x:c r="I10155" s="15" t="n">
        <x:f>E10155*G10155/1000000</x:f>
        <x:v>0.09518970000000002</x:v>
      </x:c>
      <x:c r="J10155" s="15" t="n">
        <x:f>F10155*H10155/1000000</x:f>
        <x:v>0.009474</x:v>
      </x:c>
      <x:c r="K10155" s="15" t="n">
        <x:f>SUM(I10155:J10155)</x:f>
        <x:v>0.10466370000000001</x:v>
      </x:c>
    </x:row>
    <x:row r="10156" ht="23" customHeight="1">
      <x:c r="A10156" s="2" t="str">
        <x:v>REQ-10152</x:v>
      </x:c>
      <x:c r="B10156" s="2" t="n">
        <x:v>25</x:v>
      </x:c>
      <x:c r="C10156" s="2" t="str">
        <x:v>Growth</x:v>
      </x:c>
      <x:c r="D10156" s="2" t="str">
        <x:v>Reasoning</x:v>
      </x:c>
      <x:c r="E10156" s="16" t="n">
        <x:v>30068</x:v>
      </x:c>
      <x:c r="F10156" s="16" t="n">
        <x:v>3462</x:v>
      </x:c>
      <x:c r="G10156" s="15" t="n">
        <x:f>VLOOKUP(D10156,'Pricing'!$A$6:$E$8,5,FALSE)</x:f>
        <x:v>4.920000000000001</x:v>
      </x:c>
      <x:c r="H10156" s="15" t="n">
        <x:f>VLOOKUP(D10156,'Pricing'!$A$6:$E$8,4,FALSE)</x:f>
        <x:v>24</x:v>
      </x:c>
      <x:c r="I10156" s="15" t="n">
        <x:f>E10156*G10156/1000000</x:f>
        <x:v>0.14793456000000002</x:v>
      </x:c>
      <x:c r="J10156" s="15" t="n">
        <x:f>F10156*H10156/1000000</x:f>
        <x:v>0.083088</x:v>
      </x:c>
      <x:c r="K10156" s="15" t="n">
        <x:f>SUM(I10156:J10156)</x:f>
        <x:v>0.23102256000000002</x:v>
      </x:c>
    </x:row>
    <x:row r="10157" ht="23" customHeight="1">
      <x:c r="A10157" s="2" t="str">
        <x:v>REQ-10153</x:v>
      </x:c>
      <x:c r="B10157" s="2" t="n">
        <x:v>18</x:v>
      </x:c>
      <x:c r="C10157" s="2" t="str">
        <x:v>Engineering</x:v>
      </x:c>
      <x:c r="D10157" s="2" t="str">
        <x:v>Balanced</x:v>
      </x:c>
      <x:c r="E10157" s="16" t="n">
        <x:v>29585</x:v>
      </x:c>
      <x:c r="F10157" s="16" t="n">
        <x:v>390</x:v>
      </x:c>
      <x:c r="G10157" s="15" t="n">
        <x:f>VLOOKUP(D10157,'Pricing'!$A$6:$E$8,5,FALSE)</x:f>
        <x:v>1.2300000000000002</x:v>
      </x:c>
      <x:c r="H10157" s="15" t="n">
        <x:f>VLOOKUP(D10157,'Pricing'!$A$6:$E$8,4,FALSE)</x:f>
        <x:v>6</x:v>
      </x:c>
      <x:c r="I10157" s="15" t="n">
        <x:f>E10157*G10157/1000000</x:f>
        <x:v>0.03638955</x:v>
      </x:c>
      <x:c r="J10157" s="15" t="n">
        <x:f>F10157*H10157/1000000</x:f>
        <x:v>0.00234</x:v>
      </x:c>
      <x:c r="K10157" s="15" t="n">
        <x:f>SUM(I10157:J10157)</x:f>
        <x:v>0.03872955</x:v>
      </x:c>
    </x:row>
    <x:row r="10158" ht="23" customHeight="1">
      <x:c r="A10158" s="2" t="str">
        <x:v>REQ-10154</x:v>
      </x:c>
      <x:c r="B10158" s="2" t="n">
        <x:v>11</x:v>
      </x:c>
      <x:c r="C10158" s="2" t="str">
        <x:v>Support</x:v>
      </x:c>
      <x:c r="D10158" s="2" t="str">
        <x:v>Swift</x:v>
      </x:c>
      <x:c r="E10158" s="16" t="n">
        <x:v>32168</x:v>
      </x:c>
      <x:c r="F10158" s="16" t="n">
        <x:v>2528</x:v>
      </x:c>
      <x:c r="G10158" s="15" t="n">
        <x:f>VLOOKUP(D10158,'Pricing'!$A$6:$E$8,5,FALSE)</x:f>
        <x:v>0.246</x:v>
      </x:c>
      <x:c r="H10158" s="15" t="n">
        <x:f>VLOOKUP(D10158,'Pricing'!$A$6:$E$8,4,FALSE)</x:f>
        <x:v>1.2</x:v>
      </x:c>
      <x:c r="I10158" s="15" t="n">
        <x:f>E10158*G10158/1000000</x:f>
        <x:v>0.007913327999999999</x:v>
      </x:c>
      <x:c r="J10158" s="15" t="n">
        <x:f>F10158*H10158/1000000</x:f>
        <x:v>0.0030336</x:v>
      </x:c>
      <x:c r="K10158" s="15" t="n">
        <x:f>SUM(I10158:J10158)</x:f>
        <x:v>0.010946927999999998</x:v>
      </x:c>
    </x:row>
    <x:row r="10159" ht="23" customHeight="1">
      <x:c r="A10159" s="2" t="str">
        <x:v>REQ-10155</x:v>
      </x:c>
      <x:c r="B10159" s="2" t="n">
        <x:v>16</x:v>
      </x:c>
      <x:c r="C10159" s="2" t="str">
        <x:v>Engineering</x:v>
      </x:c>
      <x:c r="D10159" s="2" t="str">
        <x:v>Swift</x:v>
      </x:c>
      <x:c r="E10159" s="16" t="n">
        <x:v>25962</x:v>
      </x:c>
      <x:c r="F10159" s="16" t="n">
        <x:v>526</x:v>
      </x:c>
      <x:c r="G10159" s="15" t="n">
        <x:f>VLOOKUP(D10159,'Pricing'!$A$6:$E$8,5,FALSE)</x:f>
        <x:v>0.246</x:v>
      </x:c>
      <x:c r="H10159" s="15" t="n">
        <x:f>VLOOKUP(D10159,'Pricing'!$A$6:$E$8,4,FALSE)</x:f>
        <x:v>1.2</x:v>
      </x:c>
      <x:c r="I10159" s="15" t="n">
        <x:f>E10159*G10159/1000000</x:f>
        <x:v>0.0063866520000000005</x:v>
      </x:c>
      <x:c r="J10159" s="15" t="n">
        <x:f>F10159*H10159/1000000</x:f>
        <x:v>0.0006312</x:v>
      </x:c>
      <x:c r="K10159" s="15" t="n">
        <x:f>SUM(I10159:J10159)</x:f>
        <x:v>0.007017852000000001</x:v>
      </x:c>
    </x:row>
    <x:row r="10160" ht="23" customHeight="1">
      <x:c r="A10160" s="2" t="str">
        <x:v>REQ-10156</x:v>
      </x:c>
      <x:c r="B10160" s="2" t="n">
        <x:v>8</x:v>
      </x:c>
      <x:c r="C10160" s="2" t="str">
        <x:v>Product</x:v>
      </x:c>
      <x:c r="D10160" s="2" t="str">
        <x:v>Swift</x:v>
      </x:c>
      <x:c r="E10160" s="16" t="n">
        <x:v>93351</x:v>
      </x:c>
      <x:c r="F10160" s="16" t="n">
        <x:v>1249</x:v>
      </x:c>
      <x:c r="G10160" s="15" t="n">
        <x:f>VLOOKUP(D10160,'Pricing'!$A$6:$E$8,5,FALSE)</x:f>
        <x:v>0.246</x:v>
      </x:c>
      <x:c r="H10160" s="15" t="n">
        <x:f>VLOOKUP(D10160,'Pricing'!$A$6:$E$8,4,FALSE)</x:f>
        <x:v>1.2</x:v>
      </x:c>
      <x:c r="I10160" s="15" t="n">
        <x:f>E10160*G10160/1000000</x:f>
        <x:v>0.022964346</x:v>
      </x:c>
      <x:c r="J10160" s="15" t="n">
        <x:f>F10160*H10160/1000000</x:f>
        <x:v>0.0014988</x:v>
      </x:c>
      <x:c r="K10160" s="15" t="n">
        <x:f>SUM(I10160:J10160)</x:f>
        <x:v>0.024463146</x:v>
      </x:c>
    </x:row>
    <x:row r="10161" ht="23" customHeight="1">
      <x:c r="A10161" s="2" t="str">
        <x:v>REQ-10157</x:v>
      </x:c>
      <x:c r="B10161" s="2" t="n">
        <x:v>11</x:v>
      </x:c>
      <x:c r="C10161" s="2" t="str">
        <x:v>Engineering</x:v>
      </x:c>
      <x:c r="D10161" s="2" t="str">
        <x:v>Swift</x:v>
      </x:c>
      <x:c r="E10161" s="16" t="n">
        <x:v>118534</x:v>
      </x:c>
      <x:c r="F10161" s="16" t="n">
        <x:v>2429</x:v>
      </x:c>
      <x:c r="G10161" s="15" t="n">
        <x:f>VLOOKUP(D10161,'Pricing'!$A$6:$E$8,5,FALSE)</x:f>
        <x:v>0.246</x:v>
      </x:c>
      <x:c r="H10161" s="15" t="n">
        <x:f>VLOOKUP(D10161,'Pricing'!$A$6:$E$8,4,FALSE)</x:f>
        <x:v>1.2</x:v>
      </x:c>
      <x:c r="I10161" s="15" t="n">
        <x:f>E10161*G10161/1000000</x:f>
        <x:v>0.029159364</x:v>
      </x:c>
      <x:c r="J10161" s="15" t="n">
        <x:f>F10161*H10161/1000000</x:f>
        <x:v>0.0029148</x:v>
      </x:c>
      <x:c r="K10161" s="15" t="n">
        <x:f>SUM(I10161:J10161)</x:f>
        <x:v>0.032074164</x:v>
      </x:c>
    </x:row>
    <x:row r="10162" ht="23" customHeight="1">
      <x:c r="A10162" s="2" t="str">
        <x:v>REQ-10158</x:v>
      </x:c>
      <x:c r="B10162" s="2" t="n">
        <x:v>31</x:v>
      </x:c>
      <x:c r="C10162" s="2" t="str">
        <x:v>Growth</x:v>
      </x:c>
      <x:c r="D10162" s="2" t="str">
        <x:v>Balanced</x:v>
      </x:c>
      <x:c r="E10162" s="16" t="n">
        <x:v>50777</x:v>
      </x:c>
      <x:c r="F10162" s="16" t="n">
        <x:v>2193</x:v>
      </x:c>
      <x:c r="G10162" s="15" t="n">
        <x:f>VLOOKUP(D10162,'Pricing'!$A$6:$E$8,5,FALSE)</x:f>
        <x:v>1.2300000000000002</x:v>
      </x:c>
      <x:c r="H10162" s="15" t="n">
        <x:f>VLOOKUP(D10162,'Pricing'!$A$6:$E$8,4,FALSE)</x:f>
        <x:v>6</x:v>
      </x:c>
      <x:c r="I10162" s="15" t="n">
        <x:f>E10162*G10162/1000000</x:f>
        <x:v>0.06245571000000001</x:v>
      </x:c>
      <x:c r="J10162" s="15" t="n">
        <x:f>F10162*H10162/1000000</x:f>
        <x:v>0.013158</x:v>
      </x:c>
      <x:c r="K10162" s="15" t="n">
        <x:f>SUM(I10162:J10162)</x:f>
        <x:v>0.07561371000000001</x:v>
      </x:c>
    </x:row>
    <x:row r="10163" ht="23" customHeight="1">
      <x:c r="A10163" s="2" t="str">
        <x:v>REQ-10159</x:v>
      </x:c>
      <x:c r="B10163" s="2" t="n">
        <x:v>15</x:v>
      </x:c>
      <x:c r="C10163" s="2" t="str">
        <x:v>Research</x:v>
      </x:c>
      <x:c r="D10163" s="2" t="str">
        <x:v>Swift</x:v>
      </x:c>
      <x:c r="E10163" s="16" t="n">
        <x:v>103259</x:v>
      </x:c>
      <x:c r="F10163" s="16" t="n">
        <x:v>612</x:v>
      </x:c>
      <x:c r="G10163" s="15" t="n">
        <x:f>VLOOKUP(D10163,'Pricing'!$A$6:$E$8,5,FALSE)</x:f>
        <x:v>0.246</x:v>
      </x:c>
      <x:c r="H10163" s="15" t="n">
        <x:f>VLOOKUP(D10163,'Pricing'!$A$6:$E$8,4,FALSE)</x:f>
        <x:v>1.2</x:v>
      </x:c>
      <x:c r="I10163" s="15" t="n">
        <x:f>E10163*G10163/1000000</x:f>
        <x:v>0.025401714</x:v>
      </x:c>
      <x:c r="J10163" s="15" t="n">
        <x:f>F10163*H10163/1000000</x:f>
        <x:v>0.0007344</x:v>
      </x:c>
      <x:c r="K10163" s="15" t="n">
        <x:f>SUM(I10163:J10163)</x:f>
        <x:v>0.026136114</x:v>
      </x:c>
    </x:row>
    <x:row r="10164" ht="23" customHeight="1">
      <x:c r="A10164" s="2" t="str">
        <x:v>REQ-10160</x:v>
      </x:c>
      <x:c r="B10164" s="2" t="n">
        <x:v>7</x:v>
      </x:c>
      <x:c r="C10164" s="2" t="str">
        <x:v>Product</x:v>
      </x:c>
      <x:c r="D10164" s="2" t="str">
        <x:v>Swift</x:v>
      </x:c>
      <x:c r="E10164" s="16" t="n">
        <x:v>46211</x:v>
      </x:c>
      <x:c r="F10164" s="16" t="n">
        <x:v>3057</x:v>
      </x:c>
      <x:c r="G10164" s="15" t="n">
        <x:f>VLOOKUP(D10164,'Pricing'!$A$6:$E$8,5,FALSE)</x:f>
        <x:v>0.246</x:v>
      </x:c>
      <x:c r="H10164" s="15" t="n">
        <x:f>VLOOKUP(D10164,'Pricing'!$A$6:$E$8,4,FALSE)</x:f>
        <x:v>1.2</x:v>
      </x:c>
      <x:c r="I10164" s="15" t="n">
        <x:f>E10164*G10164/1000000</x:f>
        <x:v>0.011367905999999999</x:v>
      </x:c>
      <x:c r="J10164" s="15" t="n">
        <x:f>F10164*H10164/1000000</x:f>
        <x:v>0.0036684</x:v>
      </x:c>
      <x:c r="K10164" s="15" t="n">
        <x:f>SUM(I10164:J10164)</x:f>
        <x:v>0.015036306</x:v>
      </x:c>
    </x:row>
    <x:row r="10165" ht="23" customHeight="1">
      <x:c r="A10165" s="2" t="str">
        <x:v>REQ-10161</x:v>
      </x:c>
      <x:c r="B10165" s="2" t="n">
        <x:v>14</x:v>
      </x:c>
      <x:c r="C10165" s="2" t="str">
        <x:v>Engineering</x:v>
      </x:c>
      <x:c r="D10165" s="2" t="str">
        <x:v>Swift</x:v>
      </x:c>
      <x:c r="E10165" s="16" t="n">
        <x:v>108980</x:v>
      </x:c>
      <x:c r="F10165" s="16" t="n">
        <x:v>2847</x:v>
      </x:c>
      <x:c r="G10165" s="15" t="n">
        <x:f>VLOOKUP(D10165,'Pricing'!$A$6:$E$8,5,FALSE)</x:f>
        <x:v>0.246</x:v>
      </x:c>
      <x:c r="H10165" s="15" t="n">
        <x:f>VLOOKUP(D10165,'Pricing'!$A$6:$E$8,4,FALSE)</x:f>
        <x:v>1.2</x:v>
      </x:c>
      <x:c r="I10165" s="15" t="n">
        <x:f>E10165*G10165/1000000</x:f>
        <x:v>0.02680908</x:v>
      </x:c>
      <x:c r="J10165" s="15" t="n">
        <x:f>F10165*H10165/1000000</x:f>
        <x:v>0.0034164</x:v>
      </x:c>
      <x:c r="K10165" s="15" t="n">
        <x:f>SUM(I10165:J10165)</x:f>
        <x:v>0.03022548</x:v>
      </x:c>
    </x:row>
    <x:row r="10166" ht="23" customHeight="1">
      <x:c r="A10166" s="2" t="str">
        <x:v>REQ-10162</x:v>
      </x:c>
      <x:c r="B10166" s="2" t="n">
        <x:v>27</x:v>
      </x:c>
      <x:c r="C10166" s="2" t="str">
        <x:v>Support</x:v>
      </x:c>
      <x:c r="D10166" s="2" t="str">
        <x:v>Balanced</x:v>
      </x:c>
      <x:c r="E10166" s="16" t="n">
        <x:v>107024</x:v>
      </x:c>
      <x:c r="F10166" s="16" t="n">
        <x:v>2818</x:v>
      </x:c>
      <x:c r="G10166" s="15" t="n">
        <x:f>VLOOKUP(D10166,'Pricing'!$A$6:$E$8,5,FALSE)</x:f>
        <x:v>1.2300000000000002</x:v>
      </x:c>
      <x:c r="H10166" s="15" t="n">
        <x:f>VLOOKUP(D10166,'Pricing'!$A$6:$E$8,4,FALSE)</x:f>
        <x:v>6</x:v>
      </x:c>
      <x:c r="I10166" s="15" t="n">
        <x:f>E10166*G10166/1000000</x:f>
        <x:v>0.13163952</x:v>
      </x:c>
      <x:c r="J10166" s="15" t="n">
        <x:f>F10166*H10166/1000000</x:f>
        <x:v>0.016908</x:v>
      </x:c>
      <x:c r="K10166" s="15" t="n">
        <x:f>SUM(I10166:J10166)</x:f>
        <x:v>0.14854752000000002</x:v>
      </x:c>
    </x:row>
    <x:row r="10167" ht="23" customHeight="1">
      <x:c r="A10167" s="2" t="str">
        <x:v>REQ-10163</x:v>
      </x:c>
      <x:c r="B10167" s="2" t="n">
        <x:v>6</x:v>
      </x:c>
      <x:c r="C10167" s="2" t="str">
        <x:v>Research</x:v>
      </x:c>
      <x:c r="D10167" s="2" t="str">
        <x:v>Swift</x:v>
      </x:c>
      <x:c r="E10167" s="16" t="n">
        <x:v>90840</x:v>
      </x:c>
      <x:c r="F10167" s="16" t="n">
        <x:v>1987</x:v>
      </x:c>
      <x:c r="G10167" s="15" t="n">
        <x:f>VLOOKUP(D10167,'Pricing'!$A$6:$E$8,5,FALSE)</x:f>
        <x:v>0.246</x:v>
      </x:c>
      <x:c r="H10167" s="15" t="n">
        <x:f>VLOOKUP(D10167,'Pricing'!$A$6:$E$8,4,FALSE)</x:f>
        <x:v>1.2</x:v>
      </x:c>
      <x:c r="I10167" s="15" t="n">
        <x:f>E10167*G10167/1000000</x:f>
        <x:v>0.02234664</x:v>
      </x:c>
      <x:c r="J10167" s="15" t="n">
        <x:f>F10167*H10167/1000000</x:f>
        <x:v>0.0023844</x:v>
      </x:c>
      <x:c r="K10167" s="15" t="n">
        <x:f>SUM(I10167:J10167)</x:f>
        <x:v>0.024731040000000003</x:v>
      </x:c>
    </x:row>
    <x:row r="10168" ht="23" customHeight="1">
      <x:c r="A10168" s="2" t="str">
        <x:v>REQ-10164</x:v>
      </x:c>
      <x:c r="B10168" s="2" t="n">
        <x:v>12</x:v>
      </x:c>
      <x:c r="C10168" s="2" t="str">
        <x:v>Growth</x:v>
      </x:c>
      <x:c r="D10168" s="2" t="str">
        <x:v>Balanced</x:v>
      </x:c>
      <x:c r="E10168" s="16" t="n">
        <x:v>47515</x:v>
      </x:c>
      <x:c r="F10168" s="16" t="n">
        <x:v>3630</x:v>
      </x:c>
      <x:c r="G10168" s="15" t="n">
        <x:f>VLOOKUP(D10168,'Pricing'!$A$6:$E$8,5,FALSE)</x:f>
        <x:v>1.2300000000000002</x:v>
      </x:c>
      <x:c r="H10168" s="15" t="n">
        <x:f>VLOOKUP(D10168,'Pricing'!$A$6:$E$8,4,FALSE)</x:f>
        <x:v>6</x:v>
      </x:c>
      <x:c r="I10168" s="15" t="n">
        <x:f>E10168*G10168/1000000</x:f>
        <x:v>0.058443450000000015</x:v>
      </x:c>
      <x:c r="J10168" s="15" t="n">
        <x:f>F10168*H10168/1000000</x:f>
        <x:v>0.02178</x:v>
      </x:c>
      <x:c r="K10168" s="15" t="n">
        <x:f>SUM(I10168:J10168)</x:f>
        <x:v>0.08022345000000002</x:v>
      </x:c>
    </x:row>
    <x:row r="10169" ht="23" customHeight="1">
      <x:c r="A10169" s="2" t="str">
        <x:v>REQ-10165</x:v>
      </x:c>
      <x:c r="B10169" s="2" t="n">
        <x:v>23</x:v>
      </x:c>
      <x:c r="C10169" s="2" t="str">
        <x:v>Engineering</x:v>
      </x:c>
      <x:c r="D10169" s="2" t="str">
        <x:v>Swift</x:v>
      </x:c>
      <x:c r="E10169" s="16" t="n">
        <x:v>67056</x:v>
      </x:c>
      <x:c r="F10169" s="16" t="n">
        <x:v>1630</x:v>
      </x:c>
      <x:c r="G10169" s="15" t="n">
        <x:f>VLOOKUP(D10169,'Pricing'!$A$6:$E$8,5,FALSE)</x:f>
        <x:v>0.246</x:v>
      </x:c>
      <x:c r="H10169" s="15" t="n">
        <x:f>VLOOKUP(D10169,'Pricing'!$A$6:$E$8,4,FALSE)</x:f>
        <x:v>1.2</x:v>
      </x:c>
      <x:c r="I10169" s="15" t="n">
        <x:f>E10169*G10169/1000000</x:f>
        <x:v>0.016495775999999997</x:v>
      </x:c>
      <x:c r="J10169" s="15" t="n">
        <x:f>F10169*H10169/1000000</x:f>
        <x:v>0.001956</x:v>
      </x:c>
      <x:c r="K10169" s="15" t="n">
        <x:f>SUM(I10169:J10169)</x:f>
        <x:v>0.018451775999999996</x:v>
      </x:c>
    </x:row>
    <x:row r="10170" ht="23" customHeight="1">
      <x:c r="A10170" s="2" t="str">
        <x:v>REQ-10166</x:v>
      </x:c>
      <x:c r="B10170" s="2" t="n">
        <x:v>26</x:v>
      </x:c>
      <x:c r="C10170" s="2" t="str">
        <x:v>Growth</x:v>
      </x:c>
      <x:c r="D10170" s="2" t="str">
        <x:v>Swift</x:v>
      </x:c>
      <x:c r="E10170" s="16" t="n">
        <x:v>39232</x:v>
      </x:c>
      <x:c r="F10170" s="16" t="n">
        <x:v>1634</x:v>
      </x:c>
      <x:c r="G10170" s="15" t="n">
        <x:f>VLOOKUP(D10170,'Pricing'!$A$6:$E$8,5,FALSE)</x:f>
        <x:v>0.246</x:v>
      </x:c>
      <x:c r="H10170" s="15" t="n">
        <x:f>VLOOKUP(D10170,'Pricing'!$A$6:$E$8,4,FALSE)</x:f>
        <x:v>1.2</x:v>
      </x:c>
      <x:c r="I10170" s="15" t="n">
        <x:f>E10170*G10170/1000000</x:f>
        <x:v>0.009651072</x:v>
      </x:c>
      <x:c r="J10170" s="15" t="n">
        <x:f>F10170*H10170/1000000</x:f>
        <x:v>0.0019608</x:v>
      </x:c>
      <x:c r="K10170" s="15" t="n">
        <x:f>SUM(I10170:J10170)</x:f>
        <x:v>0.011611872</x:v>
      </x:c>
    </x:row>
    <x:row r="10171" ht="23" customHeight="1">
      <x:c r="A10171" s="2" t="str">
        <x:v>REQ-10167</x:v>
      </x:c>
      <x:c r="B10171" s="2" t="n">
        <x:v>18</x:v>
      </x:c>
      <x:c r="C10171" s="2" t="str">
        <x:v>Operations</x:v>
      </x:c>
      <x:c r="D10171" s="2" t="str">
        <x:v>Swift</x:v>
      </x:c>
      <x:c r="E10171" s="16" t="n">
        <x:v>93350</x:v>
      </x:c>
      <x:c r="F10171" s="16" t="n">
        <x:v>2559</x:v>
      </x:c>
      <x:c r="G10171" s="15" t="n">
        <x:f>VLOOKUP(D10171,'Pricing'!$A$6:$E$8,5,FALSE)</x:f>
        <x:v>0.246</x:v>
      </x:c>
      <x:c r="H10171" s="15" t="n">
        <x:f>VLOOKUP(D10171,'Pricing'!$A$6:$E$8,4,FALSE)</x:f>
        <x:v>1.2</x:v>
      </x:c>
      <x:c r="I10171" s="15" t="n">
        <x:f>E10171*G10171/1000000</x:f>
        <x:v>0.022964099999999998</x:v>
      </x:c>
      <x:c r="J10171" s="15" t="n">
        <x:f>F10171*H10171/1000000</x:f>
        <x:v>0.0030708</x:v>
      </x:c>
      <x:c r="K10171" s="15" t="n">
        <x:f>SUM(I10171:J10171)</x:f>
        <x:v>0.026034899999999996</x:v>
      </x:c>
    </x:row>
    <x:row r="10172" ht="23" customHeight="1">
      <x:c r="A10172" s="2" t="str">
        <x:v>REQ-10168</x:v>
      </x:c>
      <x:c r="B10172" s="2" t="n">
        <x:v>9</x:v>
      </x:c>
      <x:c r="C10172" s="2" t="str">
        <x:v>Support</x:v>
      </x:c>
      <x:c r="D10172" s="2" t="str">
        <x:v>Swift</x:v>
      </x:c>
      <x:c r="E10172" s="16" t="n">
        <x:v>9484</x:v>
      </x:c>
      <x:c r="F10172" s="16" t="n">
        <x:v>782</x:v>
      </x:c>
      <x:c r="G10172" s="15" t="n">
        <x:f>VLOOKUP(D10172,'Pricing'!$A$6:$E$8,5,FALSE)</x:f>
        <x:v>0.246</x:v>
      </x:c>
      <x:c r="H10172" s="15" t="n">
        <x:f>VLOOKUP(D10172,'Pricing'!$A$6:$E$8,4,FALSE)</x:f>
        <x:v>1.2</x:v>
      </x:c>
      <x:c r="I10172" s="15" t="n">
        <x:f>E10172*G10172/1000000</x:f>
        <x:v>0.0023330639999999997</x:v>
      </x:c>
      <x:c r="J10172" s="15" t="n">
        <x:f>F10172*H10172/1000000</x:f>
        <x:v>0.0009383999999999999</x:v>
      </x:c>
      <x:c r="K10172" s="15" t="n">
        <x:f>SUM(I10172:J10172)</x:f>
        <x:v>0.0032714639999999995</x:v>
      </x:c>
    </x:row>
    <x:row r="10173" ht="23" customHeight="1">
      <x:c r="A10173" s="2" t="str">
        <x:v>REQ-10169</x:v>
      </x:c>
      <x:c r="B10173" s="2" t="n">
        <x:v>15</x:v>
      </x:c>
      <x:c r="C10173" s="2" t="str">
        <x:v>Operations</x:v>
      </x:c>
      <x:c r="D10173" s="2" t="str">
        <x:v>Swift</x:v>
      </x:c>
      <x:c r="E10173" s="16" t="n">
        <x:v>67061</x:v>
      </x:c>
      <x:c r="F10173" s="16" t="n">
        <x:v>1144</x:v>
      </x:c>
      <x:c r="G10173" s="15" t="n">
        <x:f>VLOOKUP(D10173,'Pricing'!$A$6:$E$8,5,FALSE)</x:f>
        <x:v>0.246</x:v>
      </x:c>
      <x:c r="H10173" s="15" t="n">
        <x:f>VLOOKUP(D10173,'Pricing'!$A$6:$E$8,4,FALSE)</x:f>
        <x:v>1.2</x:v>
      </x:c>
      <x:c r="I10173" s="15" t="n">
        <x:f>E10173*G10173/1000000</x:f>
        <x:v>0.016497006</x:v>
      </x:c>
      <x:c r="J10173" s="15" t="n">
        <x:f>F10173*H10173/1000000</x:f>
        <x:v>0.0013728</x:v>
      </x:c>
      <x:c r="K10173" s="15" t="n">
        <x:f>SUM(I10173:J10173)</x:f>
        <x:v>0.017869806000000002</x:v>
      </x:c>
    </x:row>
    <x:row r="10174" ht="23" customHeight="1">
      <x:c r="A10174" s="2" t="str">
        <x:v>REQ-10170</x:v>
      </x:c>
      <x:c r="B10174" s="2" t="n">
        <x:v>11</x:v>
      </x:c>
      <x:c r="C10174" s="2" t="str">
        <x:v>Support</x:v>
      </x:c>
      <x:c r="D10174" s="2" t="str">
        <x:v>Swift</x:v>
      </x:c>
      <x:c r="E10174" s="16" t="n">
        <x:v>90734</x:v>
      </x:c>
      <x:c r="F10174" s="16" t="n">
        <x:v>542</x:v>
      </x:c>
      <x:c r="G10174" s="15" t="n">
        <x:f>VLOOKUP(D10174,'Pricing'!$A$6:$E$8,5,FALSE)</x:f>
        <x:v>0.246</x:v>
      </x:c>
      <x:c r="H10174" s="15" t="n">
        <x:f>VLOOKUP(D10174,'Pricing'!$A$6:$E$8,4,FALSE)</x:f>
        <x:v>1.2</x:v>
      </x:c>
      <x:c r="I10174" s="15" t="n">
        <x:f>E10174*G10174/1000000</x:f>
        <x:v>0.022320563999999998</x:v>
      </x:c>
      <x:c r="J10174" s="15" t="n">
        <x:f>F10174*H10174/1000000</x:f>
        <x:v>0.0006504</x:v>
      </x:c>
      <x:c r="K10174" s="15" t="n">
        <x:f>SUM(I10174:J10174)</x:f>
        <x:v>0.022970963999999996</x:v>
      </x:c>
    </x:row>
    <x:row r="10175" ht="23" customHeight="1">
      <x:c r="A10175" s="2" t="str">
        <x:v>REQ-10171</x:v>
      </x:c>
      <x:c r="B10175" s="2" t="n">
        <x:v>11</x:v>
      </x:c>
      <x:c r="C10175" s="2" t="str">
        <x:v>Engineering</x:v>
      </x:c>
      <x:c r="D10175" s="2" t="str">
        <x:v>Swift</x:v>
      </x:c>
      <x:c r="E10175" s="16" t="n">
        <x:v>116864</x:v>
      </x:c>
      <x:c r="F10175" s="16" t="n">
        <x:v>3196</x:v>
      </x:c>
      <x:c r="G10175" s="15" t="n">
        <x:f>VLOOKUP(D10175,'Pricing'!$A$6:$E$8,5,FALSE)</x:f>
        <x:v>0.246</x:v>
      </x:c>
      <x:c r="H10175" s="15" t="n">
        <x:f>VLOOKUP(D10175,'Pricing'!$A$6:$E$8,4,FALSE)</x:f>
        <x:v>1.2</x:v>
      </x:c>
      <x:c r="I10175" s="15" t="n">
        <x:f>E10175*G10175/1000000</x:f>
        <x:v>0.028748543999999997</x:v>
      </x:c>
      <x:c r="J10175" s="15" t="n">
        <x:f>F10175*H10175/1000000</x:f>
        <x:v>0.0038352</x:v>
      </x:c>
      <x:c r="K10175" s="15" t="n">
        <x:f>SUM(I10175:J10175)</x:f>
        <x:v>0.032583744</x:v>
      </x:c>
    </x:row>
    <x:row r="10176" ht="23" customHeight="1">
      <x:c r="A10176" s="2" t="str">
        <x:v>REQ-10172</x:v>
      </x:c>
      <x:c r="B10176" s="2" t="n">
        <x:v>17</x:v>
      </x:c>
      <x:c r="C10176" s="2" t="str">
        <x:v>Growth</x:v>
      </x:c>
      <x:c r="D10176" s="2" t="str">
        <x:v>Reasoning</x:v>
      </x:c>
      <x:c r="E10176" s="16" t="n">
        <x:v>96074</x:v>
      </x:c>
      <x:c r="F10176" s="16" t="n">
        <x:v>1615</x:v>
      </x:c>
      <x:c r="G10176" s="15" t="n">
        <x:f>VLOOKUP(D10176,'Pricing'!$A$6:$E$8,5,FALSE)</x:f>
        <x:v>4.920000000000001</x:v>
      </x:c>
      <x:c r="H10176" s="15" t="n">
        <x:f>VLOOKUP(D10176,'Pricing'!$A$6:$E$8,4,FALSE)</x:f>
        <x:v>24</x:v>
      </x:c>
      <x:c r="I10176" s="15" t="n">
        <x:f>E10176*G10176/1000000</x:f>
        <x:v>0.47268408000000006</x:v>
      </x:c>
      <x:c r="J10176" s="15" t="n">
        <x:f>F10176*H10176/1000000</x:f>
        <x:v>0.03876</x:v>
      </x:c>
      <x:c r="K10176" s="15" t="n">
        <x:f>SUM(I10176:J10176)</x:f>
        <x:v>0.5114440800000001</x:v>
      </x:c>
    </x:row>
    <x:row r="10177" ht="23" customHeight="1">
      <x:c r="A10177" s="2" t="str">
        <x:v>REQ-10173</x:v>
      </x:c>
      <x:c r="B10177" s="2" t="n">
        <x:v>12</x:v>
      </x:c>
      <x:c r="C10177" s="2" t="str">
        <x:v>Engineering</x:v>
      </x:c>
      <x:c r="D10177" s="2" t="str">
        <x:v>Swift</x:v>
      </x:c>
      <x:c r="E10177" s="16" t="n">
        <x:v>85483</x:v>
      </x:c>
      <x:c r="F10177" s="16" t="n">
        <x:v>3794</x:v>
      </x:c>
      <x:c r="G10177" s="15" t="n">
        <x:f>VLOOKUP(D10177,'Pricing'!$A$6:$E$8,5,FALSE)</x:f>
        <x:v>0.246</x:v>
      </x:c>
      <x:c r="H10177" s="15" t="n">
        <x:f>VLOOKUP(D10177,'Pricing'!$A$6:$E$8,4,FALSE)</x:f>
        <x:v>1.2</x:v>
      </x:c>
      <x:c r="I10177" s="15" t="n">
        <x:f>E10177*G10177/1000000</x:f>
        <x:v>0.021028817999999998</x:v>
      </x:c>
      <x:c r="J10177" s="15" t="n">
        <x:f>F10177*H10177/1000000</x:f>
        <x:v>0.0045528</x:v>
      </x:c>
      <x:c r="K10177" s="15" t="n">
        <x:f>SUM(I10177:J10177)</x:f>
        <x:v>0.025581617999999997</x:v>
      </x:c>
    </x:row>
    <x:row r="10178" ht="23" customHeight="1">
      <x:c r="A10178" s="2" t="str">
        <x:v>REQ-10174</x:v>
      </x:c>
      <x:c r="B10178" s="2" t="n">
        <x:v>28</x:v>
      </x:c>
      <x:c r="C10178" s="2" t="str">
        <x:v>Growth</x:v>
      </x:c>
      <x:c r="D10178" s="2" t="str">
        <x:v>Swift</x:v>
      </x:c>
      <x:c r="E10178" s="16" t="n">
        <x:v>92758</x:v>
      </x:c>
      <x:c r="F10178" s="16" t="n">
        <x:v>3644</x:v>
      </x:c>
      <x:c r="G10178" s="15" t="n">
        <x:f>VLOOKUP(D10178,'Pricing'!$A$6:$E$8,5,FALSE)</x:f>
        <x:v>0.246</x:v>
      </x:c>
      <x:c r="H10178" s="15" t="n">
        <x:f>VLOOKUP(D10178,'Pricing'!$A$6:$E$8,4,FALSE)</x:f>
        <x:v>1.2</x:v>
      </x:c>
      <x:c r="I10178" s="15" t="n">
        <x:f>E10178*G10178/1000000</x:f>
        <x:v>0.022818468</x:v>
      </x:c>
      <x:c r="J10178" s="15" t="n">
        <x:f>F10178*H10178/1000000</x:f>
        <x:v>0.0043728000000000005</x:v>
      </x:c>
      <x:c r="K10178" s="15" t="n">
        <x:f>SUM(I10178:J10178)</x:f>
        <x:v>0.027191268</x:v>
      </x:c>
    </x:row>
    <x:row r="10179" ht="23" customHeight="1">
      <x:c r="A10179" s="2" t="str">
        <x:v>REQ-10175</x:v>
      </x:c>
      <x:c r="B10179" s="2" t="n">
        <x:v>24</x:v>
      </x:c>
      <x:c r="C10179" s="2" t="str">
        <x:v>Operations</x:v>
      </x:c>
      <x:c r="D10179" s="2" t="str">
        <x:v>Swift</x:v>
      </x:c>
      <x:c r="E10179" s="16" t="n">
        <x:v>115344</x:v>
      </x:c>
      <x:c r="F10179" s="16" t="n">
        <x:v>2274</x:v>
      </x:c>
      <x:c r="G10179" s="15" t="n">
        <x:f>VLOOKUP(D10179,'Pricing'!$A$6:$E$8,5,FALSE)</x:f>
        <x:v>0.246</x:v>
      </x:c>
      <x:c r="H10179" s="15" t="n">
        <x:f>VLOOKUP(D10179,'Pricing'!$A$6:$E$8,4,FALSE)</x:f>
        <x:v>1.2</x:v>
      </x:c>
      <x:c r="I10179" s="15" t="n">
        <x:f>E10179*G10179/1000000</x:f>
        <x:v>0.028374624</x:v>
      </x:c>
      <x:c r="J10179" s="15" t="n">
        <x:f>F10179*H10179/1000000</x:f>
        <x:v>0.0027287999999999995</x:v>
      </x:c>
      <x:c r="K10179" s="15" t="n">
        <x:f>SUM(I10179:J10179)</x:f>
        <x:v>0.031103424</x:v>
      </x:c>
    </x:row>
    <x:row r="10180" ht="23" customHeight="1">
      <x:c r="A10180" s="2" t="str">
        <x:v>REQ-10176</x:v>
      </x:c>
      <x:c r="B10180" s="2" t="n">
        <x:v>25</x:v>
      </x:c>
      <x:c r="C10180" s="2" t="str">
        <x:v>Growth</x:v>
      </x:c>
      <x:c r="D10180" s="2" t="str">
        <x:v>Balanced</x:v>
      </x:c>
      <x:c r="E10180" s="16" t="n">
        <x:v>90803</x:v>
      </x:c>
      <x:c r="F10180" s="16" t="n">
        <x:v>2022</x:v>
      </x:c>
      <x:c r="G10180" s="15" t="n">
        <x:f>VLOOKUP(D10180,'Pricing'!$A$6:$E$8,5,FALSE)</x:f>
        <x:v>1.2300000000000002</x:v>
      </x:c>
      <x:c r="H10180" s="15" t="n">
        <x:f>VLOOKUP(D10180,'Pricing'!$A$6:$E$8,4,FALSE)</x:f>
        <x:v>6</x:v>
      </x:c>
      <x:c r="I10180" s="15" t="n">
        <x:f>E10180*G10180/1000000</x:f>
        <x:v>0.11168769000000002</x:v>
      </x:c>
      <x:c r="J10180" s="15" t="n">
        <x:f>F10180*H10180/1000000</x:f>
        <x:v>0.012132</x:v>
      </x:c>
      <x:c r="K10180" s="15" t="n">
        <x:f>SUM(I10180:J10180)</x:f>
        <x:v>0.12381969000000002</x:v>
      </x:c>
    </x:row>
    <x:row r="10181" ht="23" customHeight="1">
      <x:c r="A10181" s="2" t="str">
        <x:v>REQ-10177</x:v>
      </x:c>
      <x:c r="B10181" s="2" t="n">
        <x:v>18</x:v>
      </x:c>
      <x:c r="C10181" s="2" t="str">
        <x:v>Operations</x:v>
      </x:c>
      <x:c r="D10181" s="2" t="str">
        <x:v>Swift</x:v>
      </x:c>
      <x:c r="E10181" s="16" t="n">
        <x:v>75736</x:v>
      </x:c>
      <x:c r="F10181" s="16" t="n">
        <x:v>1314</x:v>
      </x:c>
      <x:c r="G10181" s="15" t="n">
        <x:f>VLOOKUP(D10181,'Pricing'!$A$6:$E$8,5,FALSE)</x:f>
        <x:v>0.246</x:v>
      </x:c>
      <x:c r="H10181" s="15" t="n">
        <x:f>VLOOKUP(D10181,'Pricing'!$A$6:$E$8,4,FALSE)</x:f>
        <x:v>1.2</x:v>
      </x:c>
      <x:c r="I10181" s="15" t="n">
        <x:f>E10181*G10181/1000000</x:f>
        <x:v>0.018631056</x:v>
      </x:c>
      <x:c r="J10181" s="15" t="n">
        <x:f>F10181*H10181/1000000</x:f>
        <x:v>0.0015768</x:v>
      </x:c>
      <x:c r="K10181" s="15" t="n">
        <x:f>SUM(I10181:J10181)</x:f>
        <x:v>0.020207856</x:v>
      </x:c>
    </x:row>
    <x:row r="10182" ht="23" customHeight="1">
      <x:c r="A10182" s="2" t="str">
        <x:v>REQ-10178</x:v>
      </x:c>
      <x:c r="B10182" s="2" t="n">
        <x:v>29</x:v>
      </x:c>
      <x:c r="C10182" s="2" t="str">
        <x:v>Support</x:v>
      </x:c>
      <x:c r="D10182" s="2" t="str">
        <x:v>Balanced</x:v>
      </x:c>
      <x:c r="E10182" s="16" t="n">
        <x:v>46821</x:v>
      </x:c>
      <x:c r="F10182" s="16" t="n">
        <x:v>1524</x:v>
      </x:c>
      <x:c r="G10182" s="15" t="n">
        <x:f>VLOOKUP(D10182,'Pricing'!$A$6:$E$8,5,FALSE)</x:f>
        <x:v>1.2300000000000002</x:v>
      </x:c>
      <x:c r="H10182" s="15" t="n">
        <x:f>VLOOKUP(D10182,'Pricing'!$A$6:$E$8,4,FALSE)</x:f>
        <x:v>6</x:v>
      </x:c>
      <x:c r="I10182" s="15" t="n">
        <x:f>E10182*G10182/1000000</x:f>
        <x:v>0.05758983000000001</x:v>
      </x:c>
      <x:c r="J10182" s="15" t="n">
        <x:f>F10182*H10182/1000000</x:f>
        <x:v>0.009144</x:v>
      </x:c>
      <x:c r="K10182" s="15" t="n">
        <x:f>SUM(I10182:J10182)</x:f>
        <x:v>0.06673383000000001</x:v>
      </x:c>
    </x:row>
    <x:row r="10183" ht="23" customHeight="1">
      <x:c r="A10183" s="2" t="str">
        <x:v>REQ-10179</x:v>
      </x:c>
      <x:c r="B10183" s="2" t="n">
        <x:v>25</x:v>
      </x:c>
      <x:c r="C10183" s="2" t="str">
        <x:v>Engineering</x:v>
      </x:c>
      <x:c r="D10183" s="2" t="str">
        <x:v>Balanced</x:v>
      </x:c>
      <x:c r="E10183" s="16" t="n">
        <x:v>55554</x:v>
      </x:c>
      <x:c r="F10183" s="16" t="n">
        <x:v>3588</x:v>
      </x:c>
      <x:c r="G10183" s="15" t="n">
        <x:f>VLOOKUP(D10183,'Pricing'!$A$6:$E$8,5,FALSE)</x:f>
        <x:v>1.2300000000000002</x:v>
      </x:c>
      <x:c r="H10183" s="15" t="n">
        <x:f>VLOOKUP(D10183,'Pricing'!$A$6:$E$8,4,FALSE)</x:f>
        <x:v>6</x:v>
      </x:c>
      <x:c r="I10183" s="15" t="n">
        <x:f>E10183*G10183/1000000</x:f>
        <x:v>0.06833142000000002</x:v>
      </x:c>
      <x:c r="J10183" s="15" t="n">
        <x:f>F10183*H10183/1000000</x:f>
        <x:v>0.021528</x:v>
      </x:c>
      <x:c r="K10183" s="15" t="n">
        <x:f>SUM(I10183:J10183)</x:f>
        <x:v>0.08985942000000002</x:v>
      </x:c>
    </x:row>
    <x:row r="10184" ht="23" customHeight="1">
      <x:c r="A10184" s="2" t="str">
        <x:v>REQ-10180</x:v>
      </x:c>
      <x:c r="B10184" s="2" t="n">
        <x:v>6</x:v>
      </x:c>
      <x:c r="C10184" s="2" t="str">
        <x:v>Support</x:v>
      </x:c>
      <x:c r="D10184" s="2" t="str">
        <x:v>Swift</x:v>
      </x:c>
      <x:c r="E10184" s="16" t="n">
        <x:v>13723</x:v>
      </x:c>
      <x:c r="F10184" s="16" t="n">
        <x:v>1200</x:v>
      </x:c>
      <x:c r="G10184" s="15" t="n">
        <x:f>VLOOKUP(D10184,'Pricing'!$A$6:$E$8,5,FALSE)</x:f>
        <x:v>0.246</x:v>
      </x:c>
      <x:c r="H10184" s="15" t="n">
        <x:f>VLOOKUP(D10184,'Pricing'!$A$6:$E$8,4,FALSE)</x:f>
        <x:v>1.2</x:v>
      </x:c>
      <x:c r="I10184" s="15" t="n">
        <x:f>E10184*G10184/1000000</x:f>
        <x:v>0.0033758580000000002</x:v>
      </x:c>
      <x:c r="J10184" s="15" t="n">
        <x:f>F10184*H10184/1000000</x:f>
        <x:v>0.00144</x:v>
      </x:c>
      <x:c r="K10184" s="15" t="n">
        <x:f>SUM(I10184:J10184)</x:f>
        <x:v>0.004815858</x:v>
      </x:c>
    </x:row>
    <x:row r="10185" ht="23" customHeight="1">
      <x:c r="A10185" s="2" t="str">
        <x:v>REQ-10181</x:v>
      </x:c>
      <x:c r="B10185" s="2" t="n">
        <x:v>23</x:v>
      </x:c>
      <x:c r="C10185" s="2" t="str">
        <x:v>Research</x:v>
      </x:c>
      <x:c r="D10185" s="2" t="str">
        <x:v>Balanced</x:v>
      </x:c>
      <x:c r="E10185" s="16" t="n">
        <x:v>16958</x:v>
      </x:c>
      <x:c r="F10185" s="16" t="n">
        <x:v>353</x:v>
      </x:c>
      <x:c r="G10185" s="15" t="n">
        <x:f>VLOOKUP(D10185,'Pricing'!$A$6:$E$8,5,FALSE)</x:f>
        <x:v>1.2300000000000002</x:v>
      </x:c>
      <x:c r="H10185" s="15" t="n">
        <x:f>VLOOKUP(D10185,'Pricing'!$A$6:$E$8,4,FALSE)</x:f>
        <x:v>6</x:v>
      </x:c>
      <x:c r="I10185" s="15" t="n">
        <x:f>E10185*G10185/1000000</x:f>
        <x:v>0.020858340000000003</x:v>
      </x:c>
      <x:c r="J10185" s="15" t="n">
        <x:f>F10185*H10185/1000000</x:f>
        <x:v>0.002118</x:v>
      </x:c>
      <x:c r="K10185" s="15" t="n">
        <x:f>SUM(I10185:J10185)</x:f>
        <x:v>0.022976340000000005</x:v>
      </x:c>
    </x:row>
    <x:row r="10186" ht="23" customHeight="1">
      <x:c r="A10186" s="2" t="str">
        <x:v>REQ-10182</x:v>
      </x:c>
      <x:c r="B10186" s="2" t="n">
        <x:v>24</x:v>
      </x:c>
      <x:c r="C10186" s="2" t="str">
        <x:v>Support</x:v>
      </x:c>
      <x:c r="D10186" s="2" t="str">
        <x:v>Swift</x:v>
      </x:c>
      <x:c r="E10186" s="16" t="n">
        <x:v>76245</x:v>
      </x:c>
      <x:c r="F10186" s="16" t="n">
        <x:v>2489</x:v>
      </x:c>
      <x:c r="G10186" s="15" t="n">
        <x:f>VLOOKUP(D10186,'Pricing'!$A$6:$E$8,5,FALSE)</x:f>
        <x:v>0.246</x:v>
      </x:c>
      <x:c r="H10186" s="15" t="n">
        <x:f>VLOOKUP(D10186,'Pricing'!$A$6:$E$8,4,FALSE)</x:f>
        <x:v>1.2</x:v>
      </x:c>
      <x:c r="I10186" s="15" t="n">
        <x:f>E10186*G10186/1000000</x:f>
        <x:v>0.018756270000000002</x:v>
      </x:c>
      <x:c r="J10186" s="15" t="n">
        <x:f>F10186*H10186/1000000</x:f>
        <x:v>0.0029867999999999995</x:v>
      </x:c>
      <x:c r="K10186" s="15" t="n">
        <x:f>SUM(I10186:J10186)</x:f>
        <x:v>0.021743070000000003</x:v>
      </x:c>
    </x:row>
    <x:row r="10187" ht="23" customHeight="1">
      <x:c r="A10187" s="2" t="str">
        <x:v>REQ-10183</x:v>
      </x:c>
      <x:c r="B10187" s="2" t="n">
        <x:v>25</x:v>
      </x:c>
      <x:c r="C10187" s="2" t="str">
        <x:v>Research</x:v>
      </x:c>
      <x:c r="D10187" s="2" t="str">
        <x:v>Swift</x:v>
      </x:c>
      <x:c r="E10187" s="16" t="n">
        <x:v>82075</x:v>
      </x:c>
      <x:c r="F10187" s="16" t="n">
        <x:v>637</x:v>
      </x:c>
      <x:c r="G10187" s="15" t="n">
        <x:f>VLOOKUP(D10187,'Pricing'!$A$6:$E$8,5,FALSE)</x:f>
        <x:v>0.246</x:v>
      </x:c>
      <x:c r="H10187" s="15" t="n">
        <x:f>VLOOKUP(D10187,'Pricing'!$A$6:$E$8,4,FALSE)</x:f>
        <x:v>1.2</x:v>
      </x:c>
      <x:c r="I10187" s="15" t="n">
        <x:f>E10187*G10187/1000000</x:f>
        <x:v>0.020190450000000002</x:v>
      </x:c>
      <x:c r="J10187" s="15" t="n">
        <x:f>F10187*H10187/1000000</x:f>
        <x:v>0.0007643999999999999</x:v>
      </x:c>
      <x:c r="K10187" s="15" t="n">
        <x:f>SUM(I10187:J10187)</x:f>
        <x:v>0.02095485</x:v>
      </x:c>
    </x:row>
    <x:row r="10188" ht="23" customHeight="1">
      <x:c r="A10188" s="2" t="str">
        <x:v>REQ-10184</x:v>
      </x:c>
      <x:c r="B10188" s="2" t="n">
        <x:v>29</x:v>
      </x:c>
      <x:c r="C10188" s="2" t="str">
        <x:v>Growth</x:v>
      </x:c>
      <x:c r="D10188" s="2" t="str">
        <x:v>Swift</x:v>
      </x:c>
      <x:c r="E10188" s="16" t="n">
        <x:v>66247</x:v>
      </x:c>
      <x:c r="F10188" s="16" t="n">
        <x:v>642</x:v>
      </x:c>
      <x:c r="G10188" s="15" t="n">
        <x:f>VLOOKUP(D10188,'Pricing'!$A$6:$E$8,5,FALSE)</x:f>
        <x:v>0.246</x:v>
      </x:c>
      <x:c r="H10188" s="15" t="n">
        <x:f>VLOOKUP(D10188,'Pricing'!$A$6:$E$8,4,FALSE)</x:f>
        <x:v>1.2</x:v>
      </x:c>
      <x:c r="I10188" s="15" t="n">
        <x:f>E10188*G10188/1000000</x:f>
        <x:v>0.016296762</x:v>
      </x:c>
      <x:c r="J10188" s="15" t="n">
        <x:f>F10188*H10188/1000000</x:f>
        <x:v>0.0007704</x:v>
      </x:c>
      <x:c r="K10188" s="15" t="n">
        <x:f>SUM(I10188:J10188)</x:f>
        <x:v>0.017067162</x:v>
      </x:c>
    </x:row>
    <x:row r="10189" ht="23" customHeight="1">
      <x:c r="A10189" s="2" t="str">
        <x:v>REQ-10185</x:v>
      </x:c>
      <x:c r="B10189" s="2" t="n">
        <x:v>30</x:v>
      </x:c>
      <x:c r="C10189" s="2" t="str">
        <x:v>Research</x:v>
      </x:c>
      <x:c r="D10189" s="2" t="str">
        <x:v>Swift</x:v>
      </x:c>
      <x:c r="E10189" s="16" t="n">
        <x:v>38997</x:v>
      </x:c>
      <x:c r="F10189" s="16" t="n">
        <x:v>3736</x:v>
      </x:c>
      <x:c r="G10189" s="15" t="n">
        <x:f>VLOOKUP(D10189,'Pricing'!$A$6:$E$8,5,FALSE)</x:f>
        <x:v>0.246</x:v>
      </x:c>
      <x:c r="H10189" s="15" t="n">
        <x:f>VLOOKUP(D10189,'Pricing'!$A$6:$E$8,4,FALSE)</x:f>
        <x:v>1.2</x:v>
      </x:c>
      <x:c r="I10189" s="15" t="n">
        <x:f>E10189*G10189/1000000</x:f>
        <x:v>0.009593262</x:v>
      </x:c>
      <x:c r="J10189" s="15" t="n">
        <x:f>F10189*H10189/1000000</x:f>
        <x:v>0.0044832</x:v>
      </x:c>
      <x:c r="K10189" s="15" t="n">
        <x:f>SUM(I10189:J10189)</x:f>
        <x:v>0.014076462</x:v>
      </x:c>
    </x:row>
    <x:row r="10190" ht="23" customHeight="1">
      <x:c r="A10190" s="2" t="str">
        <x:v>REQ-10186</x:v>
      </x:c>
      <x:c r="B10190" s="2" t="n">
        <x:v>20</x:v>
      </x:c>
      <x:c r="C10190" s="2" t="str">
        <x:v>Growth</x:v>
      </x:c>
      <x:c r="D10190" s="2" t="str">
        <x:v>Swift</x:v>
      </x:c>
      <x:c r="E10190" s="16" t="n">
        <x:v>32786</x:v>
      </x:c>
      <x:c r="F10190" s="16" t="n">
        <x:v>3412</x:v>
      </x:c>
      <x:c r="G10190" s="15" t="n">
        <x:f>VLOOKUP(D10190,'Pricing'!$A$6:$E$8,5,FALSE)</x:f>
        <x:v>0.246</x:v>
      </x:c>
      <x:c r="H10190" s="15" t="n">
        <x:f>VLOOKUP(D10190,'Pricing'!$A$6:$E$8,4,FALSE)</x:f>
        <x:v>1.2</x:v>
      </x:c>
      <x:c r="I10190" s="15" t="n">
        <x:f>E10190*G10190/1000000</x:f>
        <x:v>0.008065356</x:v>
      </x:c>
      <x:c r="J10190" s="15" t="n">
        <x:f>F10190*H10190/1000000</x:f>
        <x:v>0.0040944</x:v>
      </x:c>
      <x:c r="K10190" s="15" t="n">
        <x:f>SUM(I10190:J10190)</x:f>
        <x:v>0.012159755999999999</x:v>
      </x:c>
    </x:row>
    <x:row r="10191" ht="23" customHeight="1">
      <x:c r="A10191" s="2" t="str">
        <x:v>REQ-10187</x:v>
      </x:c>
      <x:c r="B10191" s="2" t="n">
        <x:v>7</x:v>
      </x:c>
      <x:c r="C10191" s="2" t="str">
        <x:v>Engineering</x:v>
      </x:c>
      <x:c r="D10191" s="2" t="str">
        <x:v>Swift</x:v>
      </x:c>
      <x:c r="E10191" s="16" t="n">
        <x:v>62981</x:v>
      </x:c>
      <x:c r="F10191" s="16" t="n">
        <x:v>2784</x:v>
      </x:c>
      <x:c r="G10191" s="15" t="n">
        <x:f>VLOOKUP(D10191,'Pricing'!$A$6:$E$8,5,FALSE)</x:f>
        <x:v>0.246</x:v>
      </x:c>
      <x:c r="H10191" s="15" t="n">
        <x:f>VLOOKUP(D10191,'Pricing'!$A$6:$E$8,4,FALSE)</x:f>
        <x:v>1.2</x:v>
      </x:c>
      <x:c r="I10191" s="15" t="n">
        <x:f>E10191*G10191/1000000</x:f>
        <x:v>0.015493326</x:v>
      </x:c>
      <x:c r="J10191" s="15" t="n">
        <x:f>F10191*H10191/1000000</x:f>
        <x:v>0.0033407999999999997</x:v>
      </x:c>
      <x:c r="K10191" s="15" t="n">
        <x:f>SUM(I10191:J10191)</x:f>
        <x:v>0.018834126</x:v>
      </x:c>
    </x:row>
    <x:row r="10192" ht="23" customHeight="1">
      <x:c r="A10192" s="2" t="str">
        <x:v>REQ-10188</x:v>
      </x:c>
      <x:c r="B10192" s="2" t="n">
        <x:v>15</x:v>
      </x:c>
      <x:c r="C10192" s="2" t="str">
        <x:v>Support</x:v>
      </x:c>
      <x:c r="D10192" s="2" t="str">
        <x:v>Reasoning</x:v>
      </x:c>
      <x:c r="E10192" s="16" t="n">
        <x:v>16541</x:v>
      </x:c>
      <x:c r="F10192" s="16" t="n">
        <x:v>1822</x:v>
      </x:c>
      <x:c r="G10192" s="15" t="n">
        <x:f>VLOOKUP(D10192,'Pricing'!$A$6:$E$8,5,FALSE)</x:f>
        <x:v>4.920000000000001</x:v>
      </x:c>
      <x:c r="H10192" s="15" t="n">
        <x:f>VLOOKUP(D10192,'Pricing'!$A$6:$E$8,4,FALSE)</x:f>
        <x:v>24</x:v>
      </x:c>
      <x:c r="I10192" s="15" t="n">
        <x:f>E10192*G10192/1000000</x:f>
        <x:v>0.08138172000000002</x:v>
      </x:c>
      <x:c r="J10192" s="15" t="n">
        <x:f>F10192*H10192/1000000</x:f>
        <x:v>0.043728</x:v>
      </x:c>
      <x:c r="K10192" s="15" t="n">
        <x:f>SUM(I10192:J10192)</x:f>
        <x:v>0.12510972000000004</x:v>
      </x:c>
    </x:row>
    <x:row r="10193" ht="23" customHeight="1">
      <x:c r="A10193" s="2" t="str">
        <x:v>REQ-10189</x:v>
      </x:c>
      <x:c r="B10193" s="2" t="n">
        <x:v>14</x:v>
      </x:c>
      <x:c r="C10193" s="2" t="str">
        <x:v>Engineering</x:v>
      </x:c>
      <x:c r="D10193" s="2" t="str">
        <x:v>Balanced</x:v>
      </x:c>
      <x:c r="E10193" s="16" t="n">
        <x:v>51252</x:v>
      </x:c>
      <x:c r="F10193" s="16" t="n">
        <x:v>2253</x:v>
      </x:c>
      <x:c r="G10193" s="15" t="n">
        <x:f>VLOOKUP(D10193,'Pricing'!$A$6:$E$8,5,FALSE)</x:f>
        <x:v>1.2300000000000002</x:v>
      </x:c>
      <x:c r="H10193" s="15" t="n">
        <x:f>VLOOKUP(D10193,'Pricing'!$A$6:$E$8,4,FALSE)</x:f>
        <x:v>6</x:v>
      </x:c>
      <x:c r="I10193" s="15" t="n">
        <x:f>E10193*G10193/1000000</x:f>
        <x:v>0.06303996000000002</x:v>
      </x:c>
      <x:c r="J10193" s="15" t="n">
        <x:f>F10193*H10193/1000000</x:f>
        <x:v>0.013518</x:v>
      </x:c>
      <x:c r="K10193" s="15" t="n">
        <x:f>SUM(I10193:J10193)</x:f>
        <x:v>0.07655796000000002</x:v>
      </x:c>
    </x:row>
    <x:row r="10194" ht="23" customHeight="1">
      <x:c r="A10194" s="2" t="str">
        <x:v>REQ-10190</x:v>
      </x:c>
      <x:c r="B10194" s="2" t="n">
        <x:v>31</x:v>
      </x:c>
      <x:c r="C10194" s="2" t="str">
        <x:v>Growth</x:v>
      </x:c>
      <x:c r="D10194" s="2" t="str">
        <x:v>Swift</x:v>
      </x:c>
      <x:c r="E10194" s="16" t="n">
        <x:v>115005</x:v>
      </x:c>
      <x:c r="F10194" s="16" t="n">
        <x:v>3269</x:v>
      </x:c>
      <x:c r="G10194" s="15" t="n">
        <x:f>VLOOKUP(D10194,'Pricing'!$A$6:$E$8,5,FALSE)</x:f>
        <x:v>0.246</x:v>
      </x:c>
      <x:c r="H10194" s="15" t="n">
        <x:f>VLOOKUP(D10194,'Pricing'!$A$6:$E$8,4,FALSE)</x:f>
        <x:v>1.2</x:v>
      </x:c>
      <x:c r="I10194" s="15" t="n">
        <x:f>E10194*G10194/1000000</x:f>
        <x:v>0.02829123</x:v>
      </x:c>
      <x:c r="J10194" s="15" t="n">
        <x:f>F10194*H10194/1000000</x:f>
        <x:v>0.0039228</x:v>
      </x:c>
      <x:c r="K10194" s="15" t="n">
        <x:f>SUM(I10194:J10194)</x:f>
        <x:v>0.03221403</x:v>
      </x:c>
    </x:row>
    <x:row r="10195" ht="23" customHeight="1">
      <x:c r="A10195" s="2" t="str">
        <x:v>REQ-10191</x:v>
      </x:c>
      <x:c r="B10195" s="2" t="n">
        <x:v>26</x:v>
      </x:c>
      <x:c r="C10195" s="2" t="str">
        <x:v>Research</x:v>
      </x:c>
      <x:c r="D10195" s="2" t="str">
        <x:v>Swift</x:v>
      </x:c>
      <x:c r="E10195" s="16" t="n">
        <x:v>47717</x:v>
      </x:c>
      <x:c r="F10195" s="16" t="n">
        <x:v>2200</x:v>
      </x:c>
      <x:c r="G10195" s="15" t="n">
        <x:f>VLOOKUP(D10195,'Pricing'!$A$6:$E$8,5,FALSE)</x:f>
        <x:v>0.246</x:v>
      </x:c>
      <x:c r="H10195" s="15" t="n">
        <x:f>VLOOKUP(D10195,'Pricing'!$A$6:$E$8,4,FALSE)</x:f>
        <x:v>1.2</x:v>
      </x:c>
      <x:c r="I10195" s="15" t="n">
        <x:f>E10195*G10195/1000000</x:f>
        <x:v>0.011738382</x:v>
      </x:c>
      <x:c r="J10195" s="15" t="n">
        <x:f>F10195*H10195/1000000</x:f>
        <x:v>0.00264</x:v>
      </x:c>
      <x:c r="K10195" s="15" t="n">
        <x:f>SUM(I10195:J10195)</x:f>
        <x:v>0.014378382</x:v>
      </x:c>
    </x:row>
    <x:row r="10196" ht="23" customHeight="1">
      <x:c r="A10196" s="2" t="str">
        <x:v>REQ-10192</x:v>
      </x:c>
      <x:c r="B10196" s="2" t="n">
        <x:v>25</x:v>
      </x:c>
      <x:c r="C10196" s="2" t="str">
        <x:v>Support</x:v>
      </x:c>
      <x:c r="D10196" s="2" t="str">
        <x:v>Balanced</x:v>
      </x:c>
      <x:c r="E10196" s="16" t="n">
        <x:v>101256</x:v>
      </x:c>
      <x:c r="F10196" s="16" t="n">
        <x:v>2072</x:v>
      </x:c>
      <x:c r="G10196" s="15" t="n">
        <x:f>VLOOKUP(D10196,'Pricing'!$A$6:$E$8,5,FALSE)</x:f>
        <x:v>1.2300000000000002</x:v>
      </x:c>
      <x:c r="H10196" s="15" t="n">
        <x:f>VLOOKUP(D10196,'Pricing'!$A$6:$E$8,4,FALSE)</x:f>
        <x:v>6</x:v>
      </x:c>
      <x:c r="I10196" s="15" t="n">
        <x:f>E10196*G10196/1000000</x:f>
        <x:v>0.12454488000000002</x:v>
      </x:c>
      <x:c r="J10196" s="15" t="n">
        <x:f>F10196*H10196/1000000</x:f>
        <x:v>0.012432</x:v>
      </x:c>
      <x:c r="K10196" s="15" t="n">
        <x:f>SUM(I10196:J10196)</x:f>
        <x:v>0.13697688000000002</x:v>
      </x:c>
    </x:row>
    <x:row r="10197" ht="23" customHeight="1">
      <x:c r="A10197" s="2" t="str">
        <x:v>REQ-10193</x:v>
      </x:c>
      <x:c r="B10197" s="2" t="n">
        <x:v>23</x:v>
      </x:c>
      <x:c r="C10197" s="2" t="str">
        <x:v>Engineering</x:v>
      </x:c>
      <x:c r="D10197" s="2" t="str">
        <x:v>Balanced</x:v>
      </x:c>
      <x:c r="E10197" s="16" t="n">
        <x:v>114973</x:v>
      </x:c>
      <x:c r="F10197" s="16" t="n">
        <x:v>576</x:v>
      </x:c>
      <x:c r="G10197" s="15" t="n">
        <x:f>VLOOKUP(D10197,'Pricing'!$A$6:$E$8,5,FALSE)</x:f>
        <x:v>1.2300000000000002</x:v>
      </x:c>
      <x:c r="H10197" s="15" t="n">
        <x:f>VLOOKUP(D10197,'Pricing'!$A$6:$E$8,4,FALSE)</x:f>
        <x:v>6</x:v>
      </x:c>
      <x:c r="I10197" s="15" t="n">
        <x:f>E10197*G10197/1000000</x:f>
        <x:v>0.14141679000000004</x:v>
      </x:c>
      <x:c r="J10197" s="15" t="n">
        <x:f>F10197*H10197/1000000</x:f>
        <x:v>0.003456</x:v>
      </x:c>
      <x:c r="K10197" s="15" t="n">
        <x:f>SUM(I10197:J10197)</x:f>
        <x:v>0.14487279000000003</x:v>
      </x:c>
    </x:row>
    <x:row r="10198" ht="23" customHeight="1">
      <x:c r="A10198" s="2" t="str">
        <x:v>REQ-10194</x:v>
      </x:c>
      <x:c r="B10198" s="2" t="n">
        <x:v>27</x:v>
      </x:c>
      <x:c r="C10198" s="2" t="str">
        <x:v>Product</x:v>
      </x:c>
      <x:c r="D10198" s="2" t="str">
        <x:v>Reasoning</x:v>
      </x:c>
      <x:c r="E10198" s="16" t="n">
        <x:v>98445</x:v>
      </x:c>
      <x:c r="F10198" s="16" t="n">
        <x:v>2741</x:v>
      </x:c>
      <x:c r="G10198" s="15" t="n">
        <x:f>VLOOKUP(D10198,'Pricing'!$A$6:$E$8,5,FALSE)</x:f>
        <x:v>4.920000000000001</x:v>
      </x:c>
      <x:c r="H10198" s="15" t="n">
        <x:f>VLOOKUP(D10198,'Pricing'!$A$6:$E$8,4,FALSE)</x:f>
        <x:v>24</x:v>
      </x:c>
      <x:c r="I10198" s="15" t="n">
        <x:f>E10198*G10198/1000000</x:f>
        <x:v>0.4843494000000001</x:v>
      </x:c>
      <x:c r="J10198" s="15" t="n">
        <x:f>F10198*H10198/1000000</x:f>
        <x:v>0.065784</x:v>
      </x:c>
      <x:c r="K10198" s="15" t="n">
        <x:f>SUM(I10198:J10198)</x:f>
        <x:v>0.5501334000000001</x:v>
      </x:c>
    </x:row>
    <x:row r="10199" ht="23" customHeight="1">
      <x:c r="A10199" s="2" t="str">
        <x:v>REQ-10195</x:v>
      </x:c>
      <x:c r="B10199" s="2" t="n">
        <x:v>11</x:v>
      </x:c>
      <x:c r="C10199" s="2" t="str">
        <x:v>Research</x:v>
      </x:c>
      <x:c r="D10199" s="2" t="str">
        <x:v>Balanced</x:v>
      </x:c>
      <x:c r="E10199" s="16" t="n">
        <x:v>103305</x:v>
      </x:c>
      <x:c r="F10199" s="16" t="n">
        <x:v>2095</x:v>
      </x:c>
      <x:c r="G10199" s="15" t="n">
        <x:f>VLOOKUP(D10199,'Pricing'!$A$6:$E$8,5,FALSE)</x:f>
        <x:v>1.2300000000000002</x:v>
      </x:c>
      <x:c r="H10199" s="15" t="n">
        <x:f>VLOOKUP(D10199,'Pricing'!$A$6:$E$8,4,FALSE)</x:f>
        <x:v>6</x:v>
      </x:c>
      <x:c r="I10199" s="15" t="n">
        <x:f>E10199*G10199/1000000</x:f>
        <x:v>0.12706515000000002</x:v>
      </x:c>
      <x:c r="J10199" s="15" t="n">
        <x:f>F10199*H10199/1000000</x:f>
        <x:v>0.01257</x:v>
      </x:c>
      <x:c r="K10199" s="15" t="n">
        <x:f>SUM(I10199:J10199)</x:f>
        <x:v>0.13963515</x:v>
      </x:c>
    </x:row>
    <x:row r="10200" ht="23" customHeight="1">
      <x:c r="A10200" s="2" t="str">
        <x:v>REQ-10196</x:v>
      </x:c>
      <x:c r="B10200" s="2" t="n">
        <x:v>8</x:v>
      </x:c>
      <x:c r="C10200" s="2" t="str">
        <x:v>Product</x:v>
      </x:c>
      <x:c r="D10200" s="2" t="str">
        <x:v>Balanced</x:v>
      </x:c>
      <x:c r="E10200" s="16" t="n">
        <x:v>68542</x:v>
      </x:c>
      <x:c r="F10200" s="16" t="n">
        <x:v>1500</x:v>
      </x:c>
      <x:c r="G10200" s="15" t="n">
        <x:f>VLOOKUP(D10200,'Pricing'!$A$6:$E$8,5,FALSE)</x:f>
        <x:v>1.2300000000000002</x:v>
      </x:c>
      <x:c r="H10200" s="15" t="n">
        <x:f>VLOOKUP(D10200,'Pricing'!$A$6:$E$8,4,FALSE)</x:f>
        <x:v>6</x:v>
      </x:c>
      <x:c r="I10200" s="15" t="n">
        <x:f>E10200*G10200/1000000</x:f>
        <x:v>0.08430666000000002</x:v>
      </x:c>
      <x:c r="J10200" s="15" t="n">
        <x:f>F10200*H10200/1000000</x:f>
        <x:v>0.009</x:v>
      </x:c>
      <x:c r="K10200" s="15" t="n">
        <x:f>SUM(I10200:J10200)</x:f>
        <x:v>0.09330666000000001</x:v>
      </x:c>
    </x:row>
    <x:row r="10201" ht="23" customHeight="1">
      <x:c r="A10201" s="2" t="str">
        <x:v>REQ-10197</x:v>
      </x:c>
      <x:c r="B10201" s="2" t="n">
        <x:v>8</x:v>
      </x:c>
      <x:c r="C10201" s="2" t="str">
        <x:v>Engineering</x:v>
      </x:c>
      <x:c r="D10201" s="2" t="str">
        <x:v>Swift</x:v>
      </x:c>
      <x:c r="E10201" s="16" t="n">
        <x:v>50941</x:v>
      </x:c>
      <x:c r="F10201" s="16" t="n">
        <x:v>557</x:v>
      </x:c>
      <x:c r="G10201" s="15" t="n">
        <x:f>VLOOKUP(D10201,'Pricing'!$A$6:$E$8,5,FALSE)</x:f>
        <x:v>0.246</x:v>
      </x:c>
      <x:c r="H10201" s="15" t="n">
        <x:f>VLOOKUP(D10201,'Pricing'!$A$6:$E$8,4,FALSE)</x:f>
        <x:v>1.2</x:v>
      </x:c>
      <x:c r="I10201" s="15" t="n">
        <x:f>E10201*G10201/1000000</x:f>
        <x:v>0.012531486</x:v>
      </x:c>
      <x:c r="J10201" s="15" t="n">
        <x:f>F10201*H10201/1000000</x:f>
        <x:v>0.0006684</x:v>
      </x:c>
      <x:c r="K10201" s="15" t="n">
        <x:f>SUM(I10201:J10201)</x:f>
        <x:v>0.013199886</x:v>
      </x:c>
    </x:row>
    <x:row r="10202" ht="23" customHeight="1">
      <x:c r="A10202" s="2" t="str">
        <x:v>REQ-10198</x:v>
      </x:c>
      <x:c r="B10202" s="2" t="n">
        <x:v>18</x:v>
      </x:c>
      <x:c r="C10202" s="2" t="str">
        <x:v>Growth</x:v>
      </x:c>
      <x:c r="D10202" s="2" t="str">
        <x:v>Balanced</x:v>
      </x:c>
      <x:c r="E10202" s="16" t="n">
        <x:v>65016</x:v>
      </x:c>
      <x:c r="F10202" s="16" t="n">
        <x:v>2547</x:v>
      </x:c>
      <x:c r="G10202" s="15" t="n">
        <x:f>VLOOKUP(D10202,'Pricing'!$A$6:$E$8,5,FALSE)</x:f>
        <x:v>1.2300000000000002</x:v>
      </x:c>
      <x:c r="H10202" s="15" t="n">
        <x:f>VLOOKUP(D10202,'Pricing'!$A$6:$E$8,4,FALSE)</x:f>
        <x:v>6</x:v>
      </x:c>
      <x:c r="I10202" s="15" t="n">
        <x:f>E10202*G10202/1000000</x:f>
        <x:v>0.07996968</x:v>
      </x:c>
      <x:c r="J10202" s="15" t="n">
        <x:f>F10202*H10202/1000000</x:f>
        <x:v>0.015282</x:v>
      </x:c>
      <x:c r="K10202" s="15" t="n">
        <x:f>SUM(I10202:J10202)</x:f>
        <x:v>0.09525168</x:v>
      </x:c>
    </x:row>
    <x:row r="10203" ht="23" customHeight="1">
      <x:c r="A10203" s="2" t="str">
        <x:v>REQ-10199</x:v>
      </x:c>
      <x:c r="B10203" s="2" t="n">
        <x:v>24</x:v>
      </x:c>
      <x:c r="C10203" s="2" t="str">
        <x:v>Research</x:v>
      </x:c>
      <x:c r="D10203" s="2" t="str">
        <x:v>Balanced</x:v>
      </x:c>
      <x:c r="E10203" s="16" t="n">
        <x:v>114734</x:v>
      </x:c>
      <x:c r="F10203" s="16" t="n">
        <x:v>1327</x:v>
      </x:c>
      <x:c r="G10203" s="15" t="n">
        <x:f>VLOOKUP(D10203,'Pricing'!$A$6:$E$8,5,FALSE)</x:f>
        <x:v>1.2300000000000002</x:v>
      </x:c>
      <x:c r="H10203" s="15" t="n">
        <x:f>VLOOKUP(D10203,'Pricing'!$A$6:$E$8,4,FALSE)</x:f>
        <x:v>6</x:v>
      </x:c>
      <x:c r="I10203" s="15" t="n">
        <x:f>E10203*G10203/1000000</x:f>
        <x:v>0.14112282000000004</x:v>
      </x:c>
      <x:c r="J10203" s="15" t="n">
        <x:f>F10203*H10203/1000000</x:f>
        <x:v>0.007962</x:v>
      </x:c>
      <x:c r="K10203" s="15" t="n">
        <x:f>SUM(I10203:J10203)</x:f>
        <x:v>0.14908482000000003</x:v>
      </x:c>
    </x:row>
    <x:row r="10204" ht="23" customHeight="1">
      <x:c r="A10204" s="2" t="str">
        <x:v>REQ-10200</x:v>
      </x:c>
      <x:c r="B10204" s="2" t="n">
        <x:v>2</x:v>
      </x:c>
      <x:c r="C10204" s="2" t="str">
        <x:v>Growth</x:v>
      </x:c>
      <x:c r="D10204" s="2" t="str">
        <x:v>Balanced</x:v>
      </x:c>
      <x:c r="E10204" s="16" t="n">
        <x:v>105225</x:v>
      </x:c>
      <x:c r="F10204" s="16" t="n">
        <x:v>1226</x:v>
      </x:c>
      <x:c r="G10204" s="15" t="n">
        <x:f>VLOOKUP(D10204,'Pricing'!$A$6:$E$8,5,FALSE)</x:f>
        <x:v>1.2300000000000002</x:v>
      </x:c>
      <x:c r="H10204" s="15" t="n">
        <x:f>VLOOKUP(D10204,'Pricing'!$A$6:$E$8,4,FALSE)</x:f>
        <x:v>6</x:v>
      </x:c>
      <x:c r="I10204" s="15" t="n">
        <x:f>E10204*G10204/1000000</x:f>
        <x:v>0.12942675</x:v>
      </x:c>
      <x:c r="J10204" s="15" t="n">
        <x:f>F10204*H10204/1000000</x:f>
        <x:v>0.007356</x:v>
      </x:c>
      <x:c r="K10204" s="15" t="n">
        <x:f>SUM(I10204:J10204)</x:f>
        <x:v>0.13678275</x:v>
      </x:c>
    </x:row>
    <x:row r="10205" ht="23" customHeight="1">
      <x:c r="A10205" s="2" t="str">
        <x:v>REQ-10201</x:v>
      </x:c>
      <x:c r="B10205" s="2" t="n">
        <x:v>13</x:v>
      </x:c>
      <x:c r="C10205" s="2" t="str">
        <x:v>Engineering</x:v>
      </x:c>
      <x:c r="D10205" s="2" t="str">
        <x:v>Balanced</x:v>
      </x:c>
      <x:c r="E10205" s="16" t="n">
        <x:v>94626</x:v>
      </x:c>
      <x:c r="F10205" s="16" t="n">
        <x:v>3773</x:v>
      </x:c>
      <x:c r="G10205" s="15" t="n">
        <x:f>VLOOKUP(D10205,'Pricing'!$A$6:$E$8,5,FALSE)</x:f>
        <x:v>1.2300000000000002</x:v>
      </x:c>
      <x:c r="H10205" s="15" t="n">
        <x:f>VLOOKUP(D10205,'Pricing'!$A$6:$E$8,4,FALSE)</x:f>
        <x:v>6</x:v>
      </x:c>
      <x:c r="I10205" s="15" t="n">
        <x:f>E10205*G10205/1000000</x:f>
        <x:v>0.11638998000000003</x:v>
      </x:c>
      <x:c r="J10205" s="15" t="n">
        <x:f>F10205*H10205/1000000</x:f>
        <x:v>0.022638</x:v>
      </x:c>
      <x:c r="K10205" s="15" t="n">
        <x:f>SUM(I10205:J10205)</x:f>
        <x:v>0.13902798000000002</x:v>
      </x:c>
    </x:row>
    <x:row r="10206" ht="23" customHeight="1">
      <x:c r="A10206" s="2" t="str">
        <x:v>REQ-10202</x:v>
      </x:c>
      <x:c r="B10206" s="2" t="n">
        <x:v>17</x:v>
      </x:c>
      <x:c r="C10206" s="2" t="str">
        <x:v>Support</x:v>
      </x:c>
      <x:c r="D10206" s="2" t="str">
        <x:v>Swift</x:v>
      </x:c>
      <x:c r="E10206" s="16" t="n">
        <x:v>82952</x:v>
      </x:c>
      <x:c r="F10206" s="16" t="n">
        <x:v>345</x:v>
      </x:c>
      <x:c r="G10206" s="15" t="n">
        <x:f>VLOOKUP(D10206,'Pricing'!$A$6:$E$8,5,FALSE)</x:f>
        <x:v>0.246</x:v>
      </x:c>
      <x:c r="H10206" s="15" t="n">
        <x:f>VLOOKUP(D10206,'Pricing'!$A$6:$E$8,4,FALSE)</x:f>
        <x:v>1.2</x:v>
      </x:c>
      <x:c r="I10206" s="15" t="n">
        <x:f>E10206*G10206/1000000</x:f>
        <x:v>0.020406192</x:v>
      </x:c>
      <x:c r="J10206" s="15" t="n">
        <x:f>F10206*H10206/1000000</x:f>
        <x:v>0.000414</x:v>
      </x:c>
      <x:c r="K10206" s="15" t="n">
        <x:f>SUM(I10206:J10206)</x:f>
        <x:v>0.020820192</x:v>
      </x:c>
    </x:row>
    <x:row r="10207" ht="23" customHeight="1">
      <x:c r="A10207" s="2" t="str">
        <x:v>REQ-10203</x:v>
      </x:c>
      <x:c r="B10207" s="2" t="n">
        <x:v>2</x:v>
      </x:c>
      <x:c r="C10207" s="2" t="str">
        <x:v>Operations</x:v>
      </x:c>
      <x:c r="D10207" s="2" t="str">
        <x:v>Swift</x:v>
      </x:c>
      <x:c r="E10207" s="16" t="n">
        <x:v>86001</x:v>
      </x:c>
      <x:c r="F10207" s="16" t="n">
        <x:v>1312</x:v>
      </x:c>
      <x:c r="G10207" s="15" t="n">
        <x:f>VLOOKUP(D10207,'Pricing'!$A$6:$E$8,5,FALSE)</x:f>
        <x:v>0.246</x:v>
      </x:c>
      <x:c r="H10207" s="15" t="n">
        <x:f>VLOOKUP(D10207,'Pricing'!$A$6:$E$8,4,FALSE)</x:f>
        <x:v>1.2</x:v>
      </x:c>
      <x:c r="I10207" s="15" t="n">
        <x:f>E10207*G10207/1000000</x:f>
        <x:v>0.021156246</x:v>
      </x:c>
      <x:c r="J10207" s="15" t="n">
        <x:f>F10207*H10207/1000000</x:f>
        <x:v>0.0015743999999999999</x:v>
      </x:c>
      <x:c r="K10207" s="15" t="n">
        <x:f>SUM(I10207:J10207)</x:f>
        <x:v>0.022730646</x:v>
      </x:c>
    </x:row>
    <x:row r="10208" ht="23" customHeight="1">
      <x:c r="A10208" s="2" t="str">
        <x:v>REQ-10204</x:v>
      </x:c>
      <x:c r="B10208" s="2" t="n">
        <x:v>19</x:v>
      </x:c>
      <x:c r="C10208" s="2" t="str">
        <x:v>Support</x:v>
      </x:c>
      <x:c r="D10208" s="2" t="str">
        <x:v>Reasoning</x:v>
      </x:c>
      <x:c r="E10208" s="16" t="n">
        <x:v>58537</x:v>
      </x:c>
      <x:c r="F10208" s="16" t="n">
        <x:v>2811</x:v>
      </x:c>
      <x:c r="G10208" s="15" t="n">
        <x:f>VLOOKUP(D10208,'Pricing'!$A$6:$E$8,5,FALSE)</x:f>
        <x:v>4.920000000000001</x:v>
      </x:c>
      <x:c r="H10208" s="15" t="n">
        <x:f>VLOOKUP(D10208,'Pricing'!$A$6:$E$8,4,FALSE)</x:f>
        <x:v>24</x:v>
      </x:c>
      <x:c r="I10208" s="15" t="n">
        <x:f>E10208*G10208/1000000</x:f>
        <x:v>0.28800204</x:v>
      </x:c>
      <x:c r="J10208" s="15" t="n">
        <x:f>F10208*H10208/1000000</x:f>
        <x:v>0.067464</x:v>
      </x:c>
      <x:c r="K10208" s="15" t="n">
        <x:f>SUM(I10208:J10208)</x:f>
        <x:v>0.35546604000000004</x:v>
      </x:c>
    </x:row>
    <x:row r="10209" ht="23" customHeight="1">
      <x:c r="A10209" s="2" t="str">
        <x:v>REQ-10205</x:v>
      </x:c>
      <x:c r="B10209" s="2" t="n">
        <x:v>5</x:v>
      </x:c>
      <x:c r="C10209" s="2" t="str">
        <x:v>Research</x:v>
      </x:c>
      <x:c r="D10209" s="2" t="str">
        <x:v>Balanced</x:v>
      </x:c>
      <x:c r="E10209" s="16" t="n">
        <x:v>69495</x:v>
      </x:c>
      <x:c r="F10209" s="16" t="n">
        <x:v>2750</x:v>
      </x:c>
      <x:c r="G10209" s="15" t="n">
        <x:f>VLOOKUP(D10209,'Pricing'!$A$6:$E$8,5,FALSE)</x:f>
        <x:v>1.2300000000000002</x:v>
      </x:c>
      <x:c r="H10209" s="15" t="n">
        <x:f>VLOOKUP(D10209,'Pricing'!$A$6:$E$8,4,FALSE)</x:f>
        <x:v>6</x:v>
      </x:c>
      <x:c r="I10209" s="15" t="n">
        <x:f>E10209*G10209/1000000</x:f>
        <x:v>0.08547885000000002</x:v>
      </x:c>
      <x:c r="J10209" s="15" t="n">
        <x:f>F10209*H10209/1000000</x:f>
        <x:v>0.0165</x:v>
      </x:c>
      <x:c r="K10209" s="15" t="n">
        <x:f>SUM(I10209:J10209)</x:f>
        <x:v>0.10197885000000002</x:v>
      </x:c>
    </x:row>
    <x:row r="10210" ht="23" customHeight="1">
      <x:c r="A10210" s="2" t="str">
        <x:v>REQ-10206</x:v>
      </x:c>
      <x:c r="B10210" s="2" t="n">
        <x:v>30</x:v>
      </x:c>
      <x:c r="C10210" s="2" t="str">
        <x:v>Growth</x:v>
      </x:c>
      <x:c r="D10210" s="2" t="str">
        <x:v>Swift</x:v>
      </x:c>
      <x:c r="E10210" s="16" t="n">
        <x:v>12343</x:v>
      </x:c>
      <x:c r="F10210" s="16" t="n">
        <x:v>1076</x:v>
      </x:c>
      <x:c r="G10210" s="15" t="n">
        <x:f>VLOOKUP(D10210,'Pricing'!$A$6:$E$8,5,FALSE)</x:f>
        <x:v>0.246</x:v>
      </x:c>
      <x:c r="H10210" s="15" t="n">
        <x:f>VLOOKUP(D10210,'Pricing'!$A$6:$E$8,4,FALSE)</x:f>
        <x:v>1.2</x:v>
      </x:c>
      <x:c r="I10210" s="15" t="n">
        <x:f>E10210*G10210/1000000</x:f>
        <x:v>0.003036378</x:v>
      </x:c>
      <x:c r="J10210" s="15" t="n">
        <x:f>F10210*H10210/1000000</x:f>
        <x:v>0.0012912</x:v>
      </x:c>
      <x:c r="K10210" s="15" t="n">
        <x:f>SUM(I10210:J10210)</x:f>
        <x:v>0.004327578</x:v>
      </x:c>
    </x:row>
    <x:row r="10211" ht="23" customHeight="1">
      <x:c r="A10211" s="2" t="str">
        <x:v>REQ-10207</x:v>
      </x:c>
      <x:c r="B10211" s="2" t="n">
        <x:v>3</x:v>
      </x:c>
      <x:c r="C10211" s="2" t="str">
        <x:v>Operations</x:v>
      </x:c>
      <x:c r="D10211" s="2" t="str">
        <x:v>Balanced</x:v>
      </x:c>
      <x:c r="E10211" s="16" t="n">
        <x:v>92782</x:v>
      </x:c>
      <x:c r="F10211" s="16" t="n">
        <x:v>1642</x:v>
      </x:c>
      <x:c r="G10211" s="15" t="n">
        <x:f>VLOOKUP(D10211,'Pricing'!$A$6:$E$8,5,FALSE)</x:f>
        <x:v>1.2300000000000002</x:v>
      </x:c>
      <x:c r="H10211" s="15" t="n">
        <x:f>VLOOKUP(D10211,'Pricing'!$A$6:$E$8,4,FALSE)</x:f>
        <x:v>6</x:v>
      </x:c>
      <x:c r="I10211" s="15" t="n">
        <x:f>E10211*G10211/1000000</x:f>
        <x:v>0.11412186000000002</x:v>
      </x:c>
      <x:c r="J10211" s="15" t="n">
        <x:f>F10211*H10211/1000000</x:f>
        <x:v>0.009852</x:v>
      </x:c>
      <x:c r="K10211" s="15" t="n">
        <x:f>SUM(I10211:J10211)</x:f>
        <x:v>0.12397386000000002</x:v>
      </x:c>
    </x:row>
    <x:row r="10212" ht="23" customHeight="1">
      <x:c r="A10212" s="2" t="str">
        <x:v>REQ-10208</x:v>
      </x:c>
      <x:c r="B10212" s="2" t="n">
        <x:v>24</x:v>
      </x:c>
      <x:c r="C10212" s="2" t="str">
        <x:v>Product</x:v>
      </x:c>
      <x:c r="D10212" s="2" t="str">
        <x:v>Swift</x:v>
      </x:c>
      <x:c r="E10212" s="16" t="n">
        <x:v>112847</x:v>
      </x:c>
      <x:c r="F10212" s="16" t="n">
        <x:v>1375</x:v>
      </x:c>
      <x:c r="G10212" s="15" t="n">
        <x:f>VLOOKUP(D10212,'Pricing'!$A$6:$E$8,5,FALSE)</x:f>
        <x:v>0.246</x:v>
      </x:c>
      <x:c r="H10212" s="15" t="n">
        <x:f>VLOOKUP(D10212,'Pricing'!$A$6:$E$8,4,FALSE)</x:f>
        <x:v>1.2</x:v>
      </x:c>
      <x:c r="I10212" s="15" t="n">
        <x:f>E10212*G10212/1000000</x:f>
        <x:v>0.027760362</x:v>
      </x:c>
      <x:c r="J10212" s="15" t="n">
        <x:f>F10212*H10212/1000000</x:f>
        <x:v>0.00165</x:v>
      </x:c>
      <x:c r="K10212" s="15" t="n">
        <x:f>SUM(I10212:J10212)</x:f>
        <x:v>0.029410362</x:v>
      </x:c>
    </x:row>
    <x:row r="10213" ht="23" customHeight="1">
      <x:c r="A10213" s="2" t="str">
        <x:v>REQ-10209</x:v>
      </x:c>
      <x:c r="B10213" s="2" t="n">
        <x:v>13</x:v>
      </x:c>
      <x:c r="C10213" s="2" t="str">
        <x:v>Operations</x:v>
      </x:c>
      <x:c r="D10213" s="2" t="str">
        <x:v>Swift</x:v>
      </x:c>
      <x:c r="E10213" s="16" t="n">
        <x:v>53006</x:v>
      </x:c>
      <x:c r="F10213" s="16" t="n">
        <x:v>1967</x:v>
      </x:c>
      <x:c r="G10213" s="15" t="n">
        <x:f>VLOOKUP(D10213,'Pricing'!$A$6:$E$8,5,FALSE)</x:f>
        <x:v>0.246</x:v>
      </x:c>
      <x:c r="H10213" s="15" t="n">
        <x:f>VLOOKUP(D10213,'Pricing'!$A$6:$E$8,4,FALSE)</x:f>
        <x:v>1.2</x:v>
      </x:c>
      <x:c r="I10213" s="15" t="n">
        <x:f>E10213*G10213/1000000</x:f>
        <x:v>0.013039476000000001</x:v>
      </x:c>
      <x:c r="J10213" s="15" t="n">
        <x:f>F10213*H10213/1000000</x:f>
        <x:v>0.0023604</x:v>
      </x:c>
      <x:c r="K10213" s="15" t="n">
        <x:f>SUM(I10213:J10213)</x:f>
        <x:v>0.015399876000000002</x:v>
      </x:c>
    </x:row>
    <x:row r="10214" ht="23" customHeight="1">
      <x:c r="A10214" s="2" t="str">
        <x:v>REQ-10210</x:v>
      </x:c>
      <x:c r="B10214" s="2" t="n">
        <x:v>24</x:v>
      </x:c>
      <x:c r="C10214" s="2" t="str">
        <x:v>Product</x:v>
      </x:c>
      <x:c r="D10214" s="2" t="str">
        <x:v>Balanced</x:v>
      </x:c>
      <x:c r="E10214" s="16" t="n">
        <x:v>52559</x:v>
      </x:c>
      <x:c r="F10214" s="16" t="n">
        <x:v>3720</x:v>
      </x:c>
      <x:c r="G10214" s="15" t="n">
        <x:f>VLOOKUP(D10214,'Pricing'!$A$6:$E$8,5,FALSE)</x:f>
        <x:v>1.2300000000000002</x:v>
      </x:c>
      <x:c r="H10214" s="15" t="n">
        <x:f>VLOOKUP(D10214,'Pricing'!$A$6:$E$8,4,FALSE)</x:f>
        <x:v>6</x:v>
      </x:c>
      <x:c r="I10214" s="15" t="n">
        <x:f>E10214*G10214/1000000</x:f>
        <x:v>0.06464757000000002</x:v>
      </x:c>
      <x:c r="J10214" s="15" t="n">
        <x:f>F10214*H10214/1000000</x:f>
        <x:v>0.02232</x:v>
      </x:c>
      <x:c r="K10214" s="15" t="n">
        <x:f>SUM(I10214:J10214)</x:f>
        <x:v>0.08696757000000002</x:v>
      </x:c>
    </x:row>
    <x:row r="10215" ht="23" customHeight="1">
      <x:c r="A10215" s="2" t="str">
        <x:v>REQ-10211</x:v>
      </x:c>
      <x:c r="B10215" s="2" t="n">
        <x:v>19</x:v>
      </x:c>
      <x:c r="C10215" s="2" t="str">
        <x:v>Engineering</x:v>
      </x:c>
      <x:c r="D10215" s="2" t="str">
        <x:v>Balanced</x:v>
      </x:c>
      <x:c r="E10215" s="16" t="n">
        <x:v>67686</x:v>
      </x:c>
      <x:c r="F10215" s="16" t="n">
        <x:v>1425</x:v>
      </x:c>
      <x:c r="G10215" s="15" t="n">
        <x:f>VLOOKUP(D10215,'Pricing'!$A$6:$E$8,5,FALSE)</x:f>
        <x:v>1.2300000000000002</x:v>
      </x:c>
      <x:c r="H10215" s="15" t="n">
        <x:f>VLOOKUP(D10215,'Pricing'!$A$6:$E$8,4,FALSE)</x:f>
        <x:v>6</x:v>
      </x:c>
      <x:c r="I10215" s="15" t="n">
        <x:f>E10215*G10215/1000000</x:f>
        <x:v>0.08325378000000001</x:v>
      </x:c>
      <x:c r="J10215" s="15" t="n">
        <x:f>F10215*H10215/1000000</x:f>
        <x:v>0.00855</x:v>
      </x:c>
      <x:c r="K10215" s="15" t="n">
        <x:f>SUM(I10215:J10215)</x:f>
        <x:v>0.09180378000000002</x:v>
      </x:c>
    </x:row>
    <x:row r="10216" ht="23" customHeight="1">
      <x:c r="A10216" s="2" t="str">
        <x:v>REQ-10212</x:v>
      </x:c>
      <x:c r="B10216" s="2" t="n">
        <x:v>28</x:v>
      </x:c>
      <x:c r="C10216" s="2" t="str">
        <x:v>Support</x:v>
      </x:c>
      <x:c r="D10216" s="2" t="str">
        <x:v>Swift</x:v>
      </x:c>
      <x:c r="E10216" s="16" t="n">
        <x:v>45466</x:v>
      </x:c>
      <x:c r="F10216" s="16" t="n">
        <x:v>1356</x:v>
      </x:c>
      <x:c r="G10216" s="15" t="n">
        <x:f>VLOOKUP(D10216,'Pricing'!$A$6:$E$8,5,FALSE)</x:f>
        <x:v>0.246</x:v>
      </x:c>
      <x:c r="H10216" s="15" t="n">
        <x:f>VLOOKUP(D10216,'Pricing'!$A$6:$E$8,4,FALSE)</x:f>
        <x:v>1.2</x:v>
      </x:c>
      <x:c r="I10216" s="15" t="n">
        <x:f>E10216*G10216/1000000</x:f>
        <x:v>0.011184636000000001</x:v>
      </x:c>
      <x:c r="J10216" s="15" t="n">
        <x:f>F10216*H10216/1000000</x:f>
        <x:v>0.0016272</x:v>
      </x:c>
      <x:c r="K10216" s="15" t="n">
        <x:f>SUM(I10216:J10216)</x:f>
        <x:v>0.012811836000000002</x:v>
      </x:c>
    </x:row>
    <x:row r="10217" ht="23" customHeight="1">
      <x:c r="A10217" s="2" t="str">
        <x:v>REQ-10213</x:v>
      </x:c>
      <x:c r="B10217" s="2" t="n">
        <x:v>20</x:v>
      </x:c>
      <x:c r="C10217" s="2" t="str">
        <x:v>Operations</x:v>
      </x:c>
      <x:c r="D10217" s="2" t="str">
        <x:v>Swift</x:v>
      </x:c>
      <x:c r="E10217" s="16" t="n">
        <x:v>109367</x:v>
      </x:c>
      <x:c r="F10217" s="16" t="n">
        <x:v>1771</x:v>
      </x:c>
      <x:c r="G10217" s="15" t="n">
        <x:f>VLOOKUP(D10217,'Pricing'!$A$6:$E$8,5,FALSE)</x:f>
        <x:v>0.246</x:v>
      </x:c>
      <x:c r="H10217" s="15" t="n">
        <x:f>VLOOKUP(D10217,'Pricing'!$A$6:$E$8,4,FALSE)</x:f>
        <x:v>1.2</x:v>
      </x:c>
      <x:c r="I10217" s="15" t="n">
        <x:f>E10217*G10217/1000000</x:f>
        <x:v>0.026904281999999998</x:v>
      </x:c>
      <x:c r="J10217" s="15" t="n">
        <x:f>F10217*H10217/1000000</x:f>
        <x:v>0.0021252</x:v>
      </x:c>
      <x:c r="K10217" s="15" t="n">
        <x:f>SUM(I10217:J10217)</x:f>
        <x:v>0.029029482</x:v>
      </x:c>
    </x:row>
    <x:row r="10218" ht="23" customHeight="1">
      <x:c r="A10218" s="2" t="str">
        <x:v>REQ-10214</x:v>
      </x:c>
      <x:c r="B10218" s="2" t="n">
        <x:v>29</x:v>
      </x:c>
      <x:c r="C10218" s="2" t="str">
        <x:v>Growth</x:v>
      </x:c>
      <x:c r="D10218" s="2" t="str">
        <x:v>Reasoning</x:v>
      </x:c>
      <x:c r="E10218" s="16" t="n">
        <x:v>66804</x:v>
      </x:c>
      <x:c r="F10218" s="16" t="n">
        <x:v>1713</x:v>
      </x:c>
      <x:c r="G10218" s="15" t="n">
        <x:f>VLOOKUP(D10218,'Pricing'!$A$6:$E$8,5,FALSE)</x:f>
        <x:v>4.920000000000001</x:v>
      </x:c>
      <x:c r="H10218" s="15" t="n">
        <x:f>VLOOKUP(D10218,'Pricing'!$A$6:$E$8,4,FALSE)</x:f>
        <x:v>24</x:v>
      </x:c>
      <x:c r="I10218" s="15" t="n">
        <x:f>E10218*G10218/1000000</x:f>
        <x:v>0.32867568</x:v>
      </x:c>
      <x:c r="J10218" s="15" t="n">
        <x:f>F10218*H10218/1000000</x:f>
        <x:v>0.041112</x:v>
      </x:c>
      <x:c r="K10218" s="15" t="n">
        <x:f>SUM(I10218:J10218)</x:f>
        <x:v>0.36978768</x:v>
      </x:c>
    </x:row>
    <x:row r="10219" ht="23" customHeight="1">
      <x:c r="A10219" s="2" t="str">
        <x:v>REQ-10215</x:v>
      </x:c>
      <x:c r="B10219" s="2" t="n">
        <x:v>1</x:v>
      </x:c>
      <x:c r="C10219" s="2" t="str">
        <x:v>Operations</x:v>
      </x:c>
      <x:c r="D10219" s="2" t="str">
        <x:v>Balanced</x:v>
      </x:c>
      <x:c r="E10219" s="16" t="n">
        <x:v>24053</x:v>
      </x:c>
      <x:c r="F10219" s="16" t="n">
        <x:v>3806</x:v>
      </x:c>
      <x:c r="G10219" s="15" t="n">
        <x:f>VLOOKUP(D10219,'Pricing'!$A$6:$E$8,5,FALSE)</x:f>
        <x:v>1.2300000000000002</x:v>
      </x:c>
      <x:c r="H10219" s="15" t="n">
        <x:f>VLOOKUP(D10219,'Pricing'!$A$6:$E$8,4,FALSE)</x:f>
        <x:v>6</x:v>
      </x:c>
      <x:c r="I10219" s="15" t="n">
        <x:f>E10219*G10219/1000000</x:f>
        <x:v>0.029585190000000004</x:v>
      </x:c>
      <x:c r="J10219" s="15" t="n">
        <x:f>F10219*H10219/1000000</x:f>
        <x:v>0.022836</x:v>
      </x:c>
      <x:c r="K10219" s="15" t="n">
        <x:f>SUM(I10219:J10219)</x:f>
        <x:v>0.052421190000000006</x:v>
      </x:c>
    </x:row>
    <x:row r="10220" ht="23" customHeight="1">
      <x:c r="A10220" s="2" t="str">
        <x:v>REQ-10216</x:v>
      </x:c>
      <x:c r="B10220" s="2" t="n">
        <x:v>26</x:v>
      </x:c>
      <x:c r="C10220" s="2" t="str">
        <x:v>Support</x:v>
      </x:c>
      <x:c r="D10220" s="2" t="str">
        <x:v>Swift</x:v>
      </x:c>
      <x:c r="E10220" s="16" t="n">
        <x:v>52942</x:v>
      </x:c>
      <x:c r="F10220" s="16" t="n">
        <x:v>2071</x:v>
      </x:c>
      <x:c r="G10220" s="15" t="n">
        <x:f>VLOOKUP(D10220,'Pricing'!$A$6:$E$8,5,FALSE)</x:f>
        <x:v>0.246</x:v>
      </x:c>
      <x:c r="H10220" s="15" t="n">
        <x:f>VLOOKUP(D10220,'Pricing'!$A$6:$E$8,4,FALSE)</x:f>
        <x:v>1.2</x:v>
      </x:c>
      <x:c r="I10220" s="15" t="n">
        <x:f>E10220*G10220/1000000</x:f>
        <x:v>0.013023732</x:v>
      </x:c>
      <x:c r="J10220" s="15" t="n">
        <x:f>F10220*H10220/1000000</x:f>
        <x:v>0.0024852</x:v>
      </x:c>
      <x:c r="K10220" s="15" t="n">
        <x:f>SUM(I10220:J10220)</x:f>
        <x:v>0.015508932</x:v>
      </x:c>
    </x:row>
    <x:row r="10221" ht="23" customHeight="1">
      <x:c r="A10221" s="2" t="str">
        <x:v>REQ-10217</x:v>
      </x:c>
      <x:c r="B10221" s="2" t="n">
        <x:v>6</x:v>
      </x:c>
      <x:c r="C10221" s="2" t="str">
        <x:v>Operations</x:v>
      </x:c>
      <x:c r="D10221" s="2" t="str">
        <x:v>Balanced</x:v>
      </x:c>
      <x:c r="E10221" s="16" t="n">
        <x:v>63963</x:v>
      </x:c>
      <x:c r="F10221" s="16" t="n">
        <x:v>2163</x:v>
      </x:c>
      <x:c r="G10221" s="15" t="n">
        <x:f>VLOOKUP(D10221,'Pricing'!$A$6:$E$8,5,FALSE)</x:f>
        <x:v>1.2300000000000002</x:v>
      </x:c>
      <x:c r="H10221" s="15" t="n">
        <x:f>VLOOKUP(D10221,'Pricing'!$A$6:$E$8,4,FALSE)</x:f>
        <x:v>6</x:v>
      </x:c>
      <x:c r="I10221" s="15" t="n">
        <x:f>E10221*G10221/1000000</x:f>
        <x:v>0.07867449000000001</x:v>
      </x:c>
      <x:c r="J10221" s="15" t="n">
        <x:f>F10221*H10221/1000000</x:f>
        <x:v>0.012978</x:v>
      </x:c>
      <x:c r="K10221" s="15" t="n">
        <x:f>SUM(I10221:J10221)</x:f>
        <x:v>0.09165249000000002</x:v>
      </x:c>
    </x:row>
    <x:row r="10222" ht="23" customHeight="1">
      <x:c r="A10222" s="2" t="str">
        <x:v>REQ-10218</x:v>
      </x:c>
      <x:c r="B10222" s="2" t="n">
        <x:v>24</x:v>
      </x:c>
      <x:c r="C10222" s="2" t="str">
        <x:v>Support</x:v>
      </x:c>
      <x:c r="D10222" s="2" t="str">
        <x:v>Balanced</x:v>
      </x:c>
      <x:c r="E10222" s="16" t="n">
        <x:v>12516</x:v>
      </x:c>
      <x:c r="F10222" s="16" t="n">
        <x:v>1689</x:v>
      </x:c>
      <x:c r="G10222" s="15" t="n">
        <x:f>VLOOKUP(D10222,'Pricing'!$A$6:$E$8,5,FALSE)</x:f>
        <x:v>1.2300000000000002</x:v>
      </x:c>
      <x:c r="H10222" s="15" t="n">
        <x:f>VLOOKUP(D10222,'Pricing'!$A$6:$E$8,4,FALSE)</x:f>
        <x:v>6</x:v>
      </x:c>
      <x:c r="I10222" s="15" t="n">
        <x:f>E10222*G10222/1000000</x:f>
        <x:v>0.015394680000000003</x:v>
      </x:c>
      <x:c r="J10222" s="15" t="n">
        <x:f>F10222*H10222/1000000</x:f>
        <x:v>0.010134</x:v>
      </x:c>
      <x:c r="K10222" s="15" t="n">
        <x:f>SUM(I10222:J10222)</x:f>
        <x:v>0.025528680000000005</x:v>
      </x:c>
    </x:row>
    <x:row r="10223" ht="23" customHeight="1">
      <x:c r="A10223" s="2" t="str">
        <x:v>REQ-10219</x:v>
      </x:c>
      <x:c r="B10223" s="2" t="n">
        <x:v>1</x:v>
      </x:c>
      <x:c r="C10223" s="2" t="str">
        <x:v>Research</x:v>
      </x:c>
      <x:c r="D10223" s="2" t="str">
        <x:v>Balanced</x:v>
      </x:c>
      <x:c r="E10223" s="16" t="n">
        <x:v>110002</x:v>
      </x:c>
      <x:c r="F10223" s="16" t="n">
        <x:v>2140</x:v>
      </x:c>
      <x:c r="G10223" s="15" t="n">
        <x:f>VLOOKUP(D10223,'Pricing'!$A$6:$E$8,5,FALSE)</x:f>
        <x:v>1.2300000000000002</x:v>
      </x:c>
      <x:c r="H10223" s="15" t="n">
        <x:f>VLOOKUP(D10223,'Pricing'!$A$6:$E$8,4,FALSE)</x:f>
        <x:v>6</x:v>
      </x:c>
      <x:c r="I10223" s="15" t="n">
        <x:f>E10223*G10223/1000000</x:f>
        <x:v>0.13530246</x:v>
      </x:c>
      <x:c r="J10223" s="15" t="n">
        <x:f>F10223*H10223/1000000</x:f>
        <x:v>0.01284</x:v>
      </x:c>
      <x:c r="K10223" s="15" t="n">
        <x:f>SUM(I10223:J10223)</x:f>
        <x:v>0.14814246</x:v>
      </x:c>
    </x:row>
    <x:row r="10224" ht="23" customHeight="1">
      <x:c r="A10224" s="2" t="str">
        <x:v>REQ-10220</x:v>
      </x:c>
      <x:c r="B10224" s="2" t="n">
        <x:v>26</x:v>
      </x:c>
      <x:c r="C10224" s="2" t="str">
        <x:v>Support</x:v>
      </x:c>
      <x:c r="D10224" s="2" t="str">
        <x:v>Swift</x:v>
      </x:c>
      <x:c r="E10224" s="16" t="n">
        <x:v>62676</x:v>
      </x:c>
      <x:c r="F10224" s="16" t="n">
        <x:v>2862</x:v>
      </x:c>
      <x:c r="G10224" s="15" t="n">
        <x:f>VLOOKUP(D10224,'Pricing'!$A$6:$E$8,5,FALSE)</x:f>
        <x:v>0.246</x:v>
      </x:c>
      <x:c r="H10224" s="15" t="n">
        <x:f>VLOOKUP(D10224,'Pricing'!$A$6:$E$8,4,FALSE)</x:f>
        <x:v>1.2</x:v>
      </x:c>
      <x:c r="I10224" s="15" t="n">
        <x:f>E10224*G10224/1000000</x:f>
        <x:v>0.015418296</x:v>
      </x:c>
      <x:c r="J10224" s="15" t="n">
        <x:f>F10224*H10224/1000000</x:f>
        <x:v>0.0034344</x:v>
      </x:c>
      <x:c r="K10224" s="15" t="n">
        <x:f>SUM(I10224:J10224)</x:f>
        <x:v>0.018852696</x:v>
      </x:c>
    </x:row>
    <x:row r="10225" ht="23" customHeight="1">
      <x:c r="A10225" s="2" t="str">
        <x:v>REQ-10221</x:v>
      </x:c>
      <x:c r="B10225" s="2" t="n">
        <x:v>29</x:v>
      </x:c>
      <x:c r="C10225" s="2" t="str">
        <x:v>Research</x:v>
      </x:c>
      <x:c r="D10225" s="2" t="str">
        <x:v>Balanced</x:v>
      </x:c>
      <x:c r="E10225" s="16" t="n">
        <x:v>103549</x:v>
      </x:c>
      <x:c r="F10225" s="16" t="n">
        <x:v>1070</x:v>
      </x:c>
      <x:c r="G10225" s="15" t="n">
        <x:f>VLOOKUP(D10225,'Pricing'!$A$6:$E$8,5,FALSE)</x:f>
        <x:v>1.2300000000000002</x:v>
      </x:c>
      <x:c r="H10225" s="15" t="n">
        <x:f>VLOOKUP(D10225,'Pricing'!$A$6:$E$8,4,FALSE)</x:f>
        <x:v>6</x:v>
      </x:c>
      <x:c r="I10225" s="15" t="n">
        <x:f>E10225*G10225/1000000</x:f>
        <x:v>0.12736527000000003</x:v>
      </x:c>
      <x:c r="J10225" s="15" t="n">
        <x:f>F10225*H10225/1000000</x:f>
        <x:v>0.00642</x:v>
      </x:c>
      <x:c r="K10225" s="15" t="n">
        <x:f>SUM(I10225:J10225)</x:f>
        <x:v>0.13378527000000004</x:v>
      </x:c>
    </x:row>
    <x:row r="10226" ht="23" customHeight="1">
      <x:c r="A10226" s="2" t="str">
        <x:v>REQ-10222</x:v>
      </x:c>
      <x:c r="B10226" s="2" t="n">
        <x:v>7</x:v>
      </x:c>
      <x:c r="C10226" s="2" t="str">
        <x:v>Growth</x:v>
      </x:c>
      <x:c r="D10226" s="2" t="str">
        <x:v>Balanced</x:v>
      </x:c>
      <x:c r="E10226" s="16" t="n">
        <x:v>24803</x:v>
      </x:c>
      <x:c r="F10226" s="16" t="n">
        <x:v>2253</x:v>
      </x:c>
      <x:c r="G10226" s="15" t="n">
        <x:f>VLOOKUP(D10226,'Pricing'!$A$6:$E$8,5,FALSE)</x:f>
        <x:v>1.2300000000000002</x:v>
      </x:c>
      <x:c r="H10226" s="15" t="n">
        <x:f>VLOOKUP(D10226,'Pricing'!$A$6:$E$8,4,FALSE)</x:f>
        <x:v>6</x:v>
      </x:c>
      <x:c r="I10226" s="15" t="n">
        <x:f>E10226*G10226/1000000</x:f>
        <x:v>0.030507690000000007</x:v>
      </x:c>
      <x:c r="J10226" s="15" t="n">
        <x:f>F10226*H10226/1000000</x:f>
        <x:v>0.013518</x:v>
      </x:c>
      <x:c r="K10226" s="15" t="n">
        <x:f>SUM(I10226:J10226)</x:f>
        <x:v>0.044025690000000006</x:v>
      </x:c>
    </x:row>
    <x:row r="10227" ht="23" customHeight="1">
      <x:c r="A10227" s="2" t="str">
        <x:v>REQ-10223</x:v>
      </x:c>
      <x:c r="B10227" s="2" t="n">
        <x:v>2</x:v>
      </x:c>
      <x:c r="C10227" s="2" t="str">
        <x:v>Research</x:v>
      </x:c>
      <x:c r="D10227" s="2" t="str">
        <x:v>Swift</x:v>
      </x:c>
      <x:c r="E10227" s="16" t="n">
        <x:v>62192</x:v>
      </x:c>
      <x:c r="F10227" s="16" t="n">
        <x:v>344</x:v>
      </x:c>
      <x:c r="G10227" s="15" t="n">
        <x:f>VLOOKUP(D10227,'Pricing'!$A$6:$E$8,5,FALSE)</x:f>
        <x:v>0.246</x:v>
      </x:c>
      <x:c r="H10227" s="15" t="n">
        <x:f>VLOOKUP(D10227,'Pricing'!$A$6:$E$8,4,FALSE)</x:f>
        <x:v>1.2</x:v>
      </x:c>
      <x:c r="I10227" s="15" t="n">
        <x:f>E10227*G10227/1000000</x:f>
        <x:v>0.015299232</x:v>
      </x:c>
      <x:c r="J10227" s="15" t="n">
        <x:f>F10227*H10227/1000000</x:f>
        <x:v>0.0004128</x:v>
      </x:c>
      <x:c r="K10227" s="15" t="n">
        <x:f>SUM(I10227:J10227)</x:f>
        <x:v>0.015712032</x:v>
      </x:c>
    </x:row>
    <x:row r="10228" ht="23" customHeight="1">
      <x:c r="A10228" s="2" t="str">
        <x:v>REQ-10224</x:v>
      </x:c>
      <x:c r="B10228" s="2" t="n">
        <x:v>17</x:v>
      </x:c>
      <x:c r="C10228" s="2" t="str">
        <x:v>Product</x:v>
      </x:c>
      <x:c r="D10228" s="2" t="str">
        <x:v>Balanced</x:v>
      </x:c>
      <x:c r="E10228" s="16" t="n">
        <x:v>39594</x:v>
      </x:c>
      <x:c r="F10228" s="16" t="n">
        <x:v>1068</x:v>
      </x:c>
      <x:c r="G10228" s="15" t="n">
        <x:f>VLOOKUP(D10228,'Pricing'!$A$6:$E$8,5,FALSE)</x:f>
        <x:v>1.2300000000000002</x:v>
      </x:c>
      <x:c r="H10228" s="15" t="n">
        <x:f>VLOOKUP(D10228,'Pricing'!$A$6:$E$8,4,FALSE)</x:f>
        <x:v>6</x:v>
      </x:c>
      <x:c r="I10228" s="15" t="n">
        <x:f>E10228*G10228/1000000</x:f>
        <x:v>0.04870062000000001</x:v>
      </x:c>
      <x:c r="J10228" s="15" t="n">
        <x:f>F10228*H10228/1000000</x:f>
        <x:v>0.006408</x:v>
      </x:c>
      <x:c r="K10228" s="15" t="n">
        <x:f>SUM(I10228:J10228)</x:f>
        <x:v>0.055108620000000004</x:v>
      </x:c>
    </x:row>
    <x:row r="10229" ht="23" customHeight="1">
      <x:c r="A10229" s="2" t="str">
        <x:v>REQ-10225</x:v>
      </x:c>
      <x:c r="B10229" s="2" t="n">
        <x:v>21</x:v>
      </x:c>
      <x:c r="C10229" s="2" t="str">
        <x:v>Research</x:v>
      </x:c>
      <x:c r="D10229" s="2" t="str">
        <x:v>Balanced</x:v>
      </x:c>
      <x:c r="E10229" s="16" t="n">
        <x:v>7303</x:v>
      </x:c>
      <x:c r="F10229" s="16" t="n">
        <x:v>3700</x:v>
      </x:c>
      <x:c r="G10229" s="15" t="n">
        <x:f>VLOOKUP(D10229,'Pricing'!$A$6:$E$8,5,FALSE)</x:f>
        <x:v>1.2300000000000002</x:v>
      </x:c>
      <x:c r="H10229" s="15" t="n">
        <x:f>VLOOKUP(D10229,'Pricing'!$A$6:$E$8,4,FALSE)</x:f>
        <x:v>6</x:v>
      </x:c>
      <x:c r="I10229" s="15" t="n">
        <x:f>E10229*G10229/1000000</x:f>
        <x:v>0.008982690000000002</x:v>
      </x:c>
      <x:c r="J10229" s="15" t="n">
        <x:f>F10229*H10229/1000000</x:f>
        <x:v>0.0222</x:v>
      </x:c>
      <x:c r="K10229" s="15" t="n">
        <x:f>SUM(I10229:J10229)</x:f>
        <x:v>0.031182690000000002</x:v>
      </x:c>
    </x:row>
    <x:row r="10230" ht="23" customHeight="1">
      <x:c r="A10230" s="2" t="str">
        <x:v>REQ-10226</x:v>
      </x:c>
      <x:c r="B10230" s="2" t="n">
        <x:v>8</x:v>
      </x:c>
      <x:c r="C10230" s="2" t="str">
        <x:v>Support</x:v>
      </x:c>
      <x:c r="D10230" s="2" t="str">
        <x:v>Balanced</x:v>
      </x:c>
      <x:c r="E10230" s="16" t="n">
        <x:v>93331</x:v>
      </x:c>
      <x:c r="F10230" s="16" t="n">
        <x:v>1696</x:v>
      </x:c>
      <x:c r="G10230" s="15" t="n">
        <x:f>VLOOKUP(D10230,'Pricing'!$A$6:$E$8,5,FALSE)</x:f>
        <x:v>1.2300000000000002</x:v>
      </x:c>
      <x:c r="H10230" s="15" t="n">
        <x:f>VLOOKUP(D10230,'Pricing'!$A$6:$E$8,4,FALSE)</x:f>
        <x:v>6</x:v>
      </x:c>
      <x:c r="I10230" s="15" t="n">
        <x:f>E10230*G10230/1000000</x:f>
        <x:v>0.11479713000000002</x:v>
      </x:c>
      <x:c r="J10230" s="15" t="n">
        <x:f>F10230*H10230/1000000</x:f>
        <x:v>0.010176</x:v>
      </x:c>
      <x:c r="K10230" s="15" t="n">
        <x:f>SUM(I10230:J10230)</x:f>
        <x:v>0.12497313000000003</x:v>
      </x:c>
    </x:row>
    <x:row r="10231" ht="23" customHeight="1">
      <x:c r="A10231" s="2" t="str">
        <x:v>REQ-10227</x:v>
      </x:c>
      <x:c r="B10231" s="2" t="n">
        <x:v>11</x:v>
      </x:c>
      <x:c r="C10231" s="2" t="str">
        <x:v>Research</x:v>
      </x:c>
      <x:c r="D10231" s="2" t="str">
        <x:v>Balanced</x:v>
      </x:c>
      <x:c r="E10231" s="16" t="n">
        <x:v>45889</x:v>
      </x:c>
      <x:c r="F10231" s="16" t="n">
        <x:v>353</x:v>
      </x:c>
      <x:c r="G10231" s="15" t="n">
        <x:f>VLOOKUP(D10231,'Pricing'!$A$6:$E$8,5,FALSE)</x:f>
        <x:v>1.2300000000000002</x:v>
      </x:c>
      <x:c r="H10231" s="15" t="n">
        <x:f>VLOOKUP(D10231,'Pricing'!$A$6:$E$8,4,FALSE)</x:f>
        <x:v>6</x:v>
      </x:c>
      <x:c r="I10231" s="15" t="n">
        <x:f>E10231*G10231/1000000</x:f>
        <x:v>0.05644347000000001</x:v>
      </x:c>
      <x:c r="J10231" s="15" t="n">
        <x:f>F10231*H10231/1000000</x:f>
        <x:v>0.002118</x:v>
      </x:c>
      <x:c r="K10231" s="15" t="n">
        <x:f>SUM(I10231:J10231)</x:f>
        <x:v>0.05856147000000001</x:v>
      </x:c>
    </x:row>
    <x:row r="10232" ht="23" customHeight="1">
      <x:c r="A10232" s="2" t="str">
        <x:v>REQ-10228</x:v>
      </x:c>
      <x:c r="B10232" s="2" t="n">
        <x:v>3</x:v>
      </x:c>
      <x:c r="C10232" s="2" t="str">
        <x:v>Growth</x:v>
      </x:c>
      <x:c r="D10232" s="2" t="str">
        <x:v>Swift</x:v>
      </x:c>
      <x:c r="E10232" s="16" t="n">
        <x:v>71316</x:v>
      </x:c>
      <x:c r="F10232" s="16" t="n">
        <x:v>1976</x:v>
      </x:c>
      <x:c r="G10232" s="15" t="n">
        <x:f>VLOOKUP(D10232,'Pricing'!$A$6:$E$8,5,FALSE)</x:f>
        <x:v>0.246</x:v>
      </x:c>
      <x:c r="H10232" s="15" t="n">
        <x:f>VLOOKUP(D10232,'Pricing'!$A$6:$E$8,4,FALSE)</x:f>
        <x:v>1.2</x:v>
      </x:c>
      <x:c r="I10232" s="15" t="n">
        <x:f>E10232*G10232/1000000</x:f>
        <x:v>0.017543736</x:v>
      </x:c>
      <x:c r="J10232" s="15" t="n">
        <x:f>F10232*H10232/1000000</x:f>
        <x:v>0.0023712</x:v>
      </x:c>
      <x:c r="K10232" s="15" t="n">
        <x:f>SUM(I10232:J10232)</x:f>
        <x:v>0.019914936</x:v>
      </x:c>
    </x:row>
    <x:row r="10233" ht="23" customHeight="1">
      <x:c r="A10233" s="2" t="str">
        <x:v>REQ-10229</x:v>
      </x:c>
      <x:c r="B10233" s="2" t="n">
        <x:v>28</x:v>
      </x:c>
      <x:c r="C10233" s="2" t="str">
        <x:v>Engineering</x:v>
      </x:c>
      <x:c r="D10233" s="2" t="str">
        <x:v>Swift</x:v>
      </x:c>
      <x:c r="E10233" s="16" t="n">
        <x:v>95407</x:v>
      </x:c>
      <x:c r="F10233" s="16" t="n">
        <x:v>2712</x:v>
      </x:c>
      <x:c r="G10233" s="15" t="n">
        <x:f>VLOOKUP(D10233,'Pricing'!$A$6:$E$8,5,FALSE)</x:f>
        <x:v>0.246</x:v>
      </x:c>
      <x:c r="H10233" s="15" t="n">
        <x:f>VLOOKUP(D10233,'Pricing'!$A$6:$E$8,4,FALSE)</x:f>
        <x:v>1.2</x:v>
      </x:c>
      <x:c r="I10233" s="15" t="n">
        <x:f>E10233*G10233/1000000</x:f>
        <x:v>0.023470122</x:v>
      </x:c>
      <x:c r="J10233" s="15" t="n">
        <x:f>F10233*H10233/1000000</x:f>
        <x:v>0.0032544</x:v>
      </x:c>
      <x:c r="K10233" s="15" t="n">
        <x:f>SUM(I10233:J10233)</x:f>
        <x:v>0.026724522</x:v>
      </x:c>
    </x:row>
    <x:row r="10234" ht="23" customHeight="1">
      <x:c r="A10234" s="2" t="str">
        <x:v>REQ-10230</x:v>
      </x:c>
      <x:c r="B10234" s="2" t="n">
        <x:v>2</x:v>
      </x:c>
      <x:c r="C10234" s="2" t="str">
        <x:v>Support</x:v>
      </x:c>
      <x:c r="D10234" s="2" t="str">
        <x:v>Balanced</x:v>
      </x:c>
      <x:c r="E10234" s="16" t="n">
        <x:v>96694</x:v>
      </x:c>
      <x:c r="F10234" s="16" t="n">
        <x:v>2016</x:v>
      </x:c>
      <x:c r="G10234" s="15" t="n">
        <x:f>VLOOKUP(D10234,'Pricing'!$A$6:$E$8,5,FALSE)</x:f>
        <x:v>1.2300000000000002</x:v>
      </x:c>
      <x:c r="H10234" s="15" t="n">
        <x:f>VLOOKUP(D10234,'Pricing'!$A$6:$E$8,4,FALSE)</x:f>
        <x:v>6</x:v>
      </x:c>
      <x:c r="I10234" s="15" t="n">
        <x:f>E10234*G10234/1000000</x:f>
        <x:v>0.11893362000000002</x:v>
      </x:c>
      <x:c r="J10234" s="15" t="n">
        <x:f>F10234*H10234/1000000</x:f>
        <x:v>0.012096</x:v>
      </x:c>
      <x:c r="K10234" s="15" t="n">
        <x:f>SUM(I10234:J10234)</x:f>
        <x:v>0.13102962</x:v>
      </x:c>
    </x:row>
    <x:row r="10235" ht="23" customHeight="1">
      <x:c r="A10235" s="2" t="str">
        <x:v>REQ-10231</x:v>
      </x:c>
      <x:c r="B10235" s="2" t="n">
        <x:v>10</x:v>
      </x:c>
      <x:c r="C10235" s="2" t="str">
        <x:v>Engineering</x:v>
      </x:c>
      <x:c r="D10235" s="2" t="str">
        <x:v>Swift</x:v>
      </x:c>
      <x:c r="E10235" s="16" t="n">
        <x:v>98083</x:v>
      </x:c>
      <x:c r="F10235" s="16" t="n">
        <x:v>839</x:v>
      </x:c>
      <x:c r="G10235" s="15" t="n">
        <x:f>VLOOKUP(D10235,'Pricing'!$A$6:$E$8,5,FALSE)</x:f>
        <x:v>0.246</x:v>
      </x:c>
      <x:c r="H10235" s="15" t="n">
        <x:f>VLOOKUP(D10235,'Pricing'!$A$6:$E$8,4,FALSE)</x:f>
        <x:v>1.2</x:v>
      </x:c>
      <x:c r="I10235" s="15" t="n">
        <x:f>E10235*G10235/1000000</x:f>
        <x:v>0.024128418</x:v>
      </x:c>
      <x:c r="J10235" s="15" t="n">
        <x:f>F10235*H10235/1000000</x:f>
        <x:v>0.0010068</x:v>
      </x:c>
      <x:c r="K10235" s="15" t="n">
        <x:f>SUM(I10235:J10235)</x:f>
        <x:v>0.025135217999999997</x:v>
      </x:c>
    </x:row>
    <x:row r="10236" ht="23" customHeight="1">
      <x:c r="A10236" s="2" t="str">
        <x:v>REQ-10232</x:v>
      </x:c>
      <x:c r="B10236" s="2" t="n">
        <x:v>1</x:v>
      </x:c>
      <x:c r="C10236" s="2" t="str">
        <x:v>Support</x:v>
      </x:c>
      <x:c r="D10236" s="2" t="str">
        <x:v>Reasoning</x:v>
      </x:c>
      <x:c r="E10236" s="16" t="n">
        <x:v>60940</x:v>
      </x:c>
      <x:c r="F10236" s="16" t="n">
        <x:v>2960</x:v>
      </x:c>
      <x:c r="G10236" s="15" t="n">
        <x:f>VLOOKUP(D10236,'Pricing'!$A$6:$E$8,5,FALSE)</x:f>
        <x:v>4.920000000000001</x:v>
      </x:c>
      <x:c r="H10236" s="15" t="n">
        <x:f>VLOOKUP(D10236,'Pricing'!$A$6:$E$8,4,FALSE)</x:f>
        <x:v>24</x:v>
      </x:c>
      <x:c r="I10236" s="15" t="n">
        <x:f>E10236*G10236/1000000</x:f>
        <x:v>0.29982480000000006</x:v>
      </x:c>
      <x:c r="J10236" s="15" t="n">
        <x:f>F10236*H10236/1000000</x:f>
        <x:v>0.07104</x:v>
      </x:c>
      <x:c r="K10236" s="15" t="n">
        <x:f>SUM(I10236:J10236)</x:f>
        <x:v>0.37086480000000005</x:v>
      </x:c>
    </x:row>
    <x:row r="10237" ht="23" customHeight="1">
      <x:c r="A10237" s="2" t="str">
        <x:v>REQ-10233</x:v>
      </x:c>
      <x:c r="B10237" s="2" t="n">
        <x:v>15</x:v>
      </x:c>
      <x:c r="C10237" s="2" t="str">
        <x:v>Research</x:v>
      </x:c>
      <x:c r="D10237" s="2" t="str">
        <x:v>Balanced</x:v>
      </x:c>
      <x:c r="E10237" s="16" t="n">
        <x:v>78437</x:v>
      </x:c>
      <x:c r="F10237" s="16" t="n">
        <x:v>2343</x:v>
      </x:c>
      <x:c r="G10237" s="15" t="n">
        <x:f>VLOOKUP(D10237,'Pricing'!$A$6:$E$8,5,FALSE)</x:f>
        <x:v>1.2300000000000002</x:v>
      </x:c>
      <x:c r="H10237" s="15" t="n">
        <x:f>VLOOKUP(D10237,'Pricing'!$A$6:$E$8,4,FALSE)</x:f>
        <x:v>6</x:v>
      </x:c>
      <x:c r="I10237" s="15" t="n">
        <x:f>E10237*G10237/1000000</x:f>
        <x:v>0.09647751</x:v>
      </x:c>
      <x:c r="J10237" s="15" t="n">
        <x:f>F10237*H10237/1000000</x:f>
        <x:v>0.014058</x:v>
      </x:c>
      <x:c r="K10237" s="15" t="n">
        <x:f>SUM(I10237:J10237)</x:f>
        <x:v>0.11053551</x:v>
      </x:c>
    </x:row>
    <x:row r="10238" ht="23" customHeight="1">
      <x:c r="A10238" s="2" t="str">
        <x:v>REQ-10234</x:v>
      </x:c>
      <x:c r="B10238" s="2" t="n">
        <x:v>13</x:v>
      </x:c>
      <x:c r="C10238" s="2" t="str">
        <x:v>Support</x:v>
      </x:c>
      <x:c r="D10238" s="2" t="str">
        <x:v>Balanced</x:v>
      </x:c>
      <x:c r="E10238" s="16" t="n">
        <x:v>111922</x:v>
      </x:c>
      <x:c r="F10238" s="16" t="n">
        <x:v>3622</x:v>
      </x:c>
      <x:c r="G10238" s="15" t="n">
        <x:f>VLOOKUP(D10238,'Pricing'!$A$6:$E$8,5,FALSE)</x:f>
        <x:v>1.2300000000000002</x:v>
      </x:c>
      <x:c r="H10238" s="15" t="n">
        <x:f>VLOOKUP(D10238,'Pricing'!$A$6:$E$8,4,FALSE)</x:f>
        <x:v>6</x:v>
      </x:c>
      <x:c r="I10238" s="15" t="n">
        <x:f>E10238*G10238/1000000</x:f>
        <x:v>0.13766406000000003</x:v>
      </x:c>
      <x:c r="J10238" s="15" t="n">
        <x:f>F10238*H10238/1000000</x:f>
        <x:v>0.021732</x:v>
      </x:c>
      <x:c r="K10238" s="15" t="n">
        <x:f>SUM(I10238:J10238)</x:f>
        <x:v>0.15939606000000003</x:v>
      </x:c>
    </x:row>
    <x:row r="10239" ht="23" customHeight="1">
      <x:c r="A10239" s="2" t="str">
        <x:v>REQ-10235</x:v>
      </x:c>
      <x:c r="B10239" s="2" t="n">
        <x:v>2</x:v>
      </x:c>
      <x:c r="C10239" s="2" t="str">
        <x:v>Engineering</x:v>
      </x:c>
      <x:c r="D10239" s="2" t="str">
        <x:v>Balanced</x:v>
      </x:c>
      <x:c r="E10239" s="16" t="n">
        <x:v>107217</x:v>
      </x:c>
      <x:c r="F10239" s="16" t="n">
        <x:v>2888</x:v>
      </x:c>
      <x:c r="G10239" s="15" t="n">
        <x:f>VLOOKUP(D10239,'Pricing'!$A$6:$E$8,5,FALSE)</x:f>
        <x:v>1.2300000000000002</x:v>
      </x:c>
      <x:c r="H10239" s="15" t="n">
        <x:f>VLOOKUP(D10239,'Pricing'!$A$6:$E$8,4,FALSE)</x:f>
        <x:v>6</x:v>
      </x:c>
      <x:c r="I10239" s="15" t="n">
        <x:f>E10239*G10239/1000000</x:f>
        <x:v>0.13187691000000004</x:v>
      </x:c>
      <x:c r="J10239" s="15" t="n">
        <x:f>F10239*H10239/1000000</x:f>
        <x:v>0.017328</x:v>
      </x:c>
      <x:c r="K10239" s="15" t="n">
        <x:f>SUM(I10239:J10239)</x:f>
        <x:v>0.14920491000000005</x:v>
      </x:c>
    </x:row>
    <x:row r="10240" ht="23" customHeight="1">
      <x:c r="A10240" s="2" t="str">
        <x:v>REQ-10236</x:v>
      </x:c>
      <x:c r="B10240" s="2" t="n">
        <x:v>22</x:v>
      </x:c>
      <x:c r="C10240" s="2" t="str">
        <x:v>Support</x:v>
      </x:c>
      <x:c r="D10240" s="2" t="str">
        <x:v>Balanced</x:v>
      </x:c>
      <x:c r="E10240" s="16" t="n">
        <x:v>118308</x:v>
      </x:c>
      <x:c r="F10240" s="16" t="n">
        <x:v>1248</x:v>
      </x:c>
      <x:c r="G10240" s="15" t="n">
        <x:f>VLOOKUP(D10240,'Pricing'!$A$6:$E$8,5,FALSE)</x:f>
        <x:v>1.2300000000000002</x:v>
      </x:c>
      <x:c r="H10240" s="15" t="n">
        <x:f>VLOOKUP(D10240,'Pricing'!$A$6:$E$8,4,FALSE)</x:f>
        <x:v>6</x:v>
      </x:c>
      <x:c r="I10240" s="15" t="n">
        <x:f>E10240*G10240/1000000</x:f>
        <x:v>0.14551884000000004</x:v>
      </x:c>
      <x:c r="J10240" s="15" t="n">
        <x:f>F10240*H10240/1000000</x:f>
        <x:v>0.007488</x:v>
      </x:c>
      <x:c r="K10240" s="15" t="n">
        <x:f>SUM(I10240:J10240)</x:f>
        <x:v>0.15300684000000003</x:v>
      </x:c>
    </x:row>
    <x:row r="10241" ht="23" customHeight="1">
      <x:c r="A10241" s="2" t="str">
        <x:v>REQ-10237</x:v>
      </x:c>
      <x:c r="B10241" s="2" t="n">
        <x:v>5</x:v>
      </x:c>
      <x:c r="C10241" s="2" t="str">
        <x:v>Research</x:v>
      </x:c>
      <x:c r="D10241" s="2" t="str">
        <x:v>Swift</x:v>
      </x:c>
      <x:c r="E10241" s="16" t="n">
        <x:v>97332</x:v>
      </x:c>
      <x:c r="F10241" s="16" t="n">
        <x:v>1443</x:v>
      </x:c>
      <x:c r="G10241" s="15" t="n">
        <x:f>VLOOKUP(D10241,'Pricing'!$A$6:$E$8,5,FALSE)</x:f>
        <x:v>0.246</x:v>
      </x:c>
      <x:c r="H10241" s="15" t="n">
        <x:f>VLOOKUP(D10241,'Pricing'!$A$6:$E$8,4,FALSE)</x:f>
        <x:v>1.2</x:v>
      </x:c>
      <x:c r="I10241" s="15" t="n">
        <x:f>E10241*G10241/1000000</x:f>
        <x:v>0.023943672</x:v>
      </x:c>
      <x:c r="J10241" s="15" t="n">
        <x:f>F10241*H10241/1000000</x:f>
        <x:v>0.0017315999999999998</x:v>
      </x:c>
      <x:c r="K10241" s="15" t="n">
        <x:f>SUM(I10241:J10241)</x:f>
        <x:v>0.025675272</x:v>
      </x:c>
    </x:row>
    <x:row r="10242" ht="23" customHeight="1">
      <x:c r="A10242" s="2" t="str">
        <x:v>REQ-10238</x:v>
      </x:c>
      <x:c r="B10242" s="2" t="n">
        <x:v>25</x:v>
      </x:c>
      <x:c r="C10242" s="2" t="str">
        <x:v>Growth</x:v>
      </x:c>
      <x:c r="D10242" s="2" t="str">
        <x:v>Swift</x:v>
      </x:c>
      <x:c r="E10242" s="16" t="n">
        <x:v>20487</x:v>
      </x:c>
      <x:c r="F10242" s="16" t="n">
        <x:v>1323</x:v>
      </x:c>
      <x:c r="G10242" s="15" t="n">
        <x:f>VLOOKUP(D10242,'Pricing'!$A$6:$E$8,5,FALSE)</x:f>
        <x:v>0.246</x:v>
      </x:c>
      <x:c r="H10242" s="15" t="n">
        <x:f>VLOOKUP(D10242,'Pricing'!$A$6:$E$8,4,FALSE)</x:f>
        <x:v>1.2</x:v>
      </x:c>
      <x:c r="I10242" s="15" t="n">
        <x:f>E10242*G10242/1000000</x:f>
        <x:v>0.0050398019999999995</x:v>
      </x:c>
      <x:c r="J10242" s="15" t="n">
        <x:f>F10242*H10242/1000000</x:f>
        <x:v>0.0015876</x:v>
      </x:c>
      <x:c r="K10242" s="15" t="n">
        <x:f>SUM(I10242:J10242)</x:f>
        <x:v>0.006627401999999999</x:v>
      </x:c>
    </x:row>
    <x:row r="10243" ht="23" customHeight="1">
      <x:c r="A10243" s="2" t="str">
        <x:v>REQ-10239</x:v>
      </x:c>
      <x:c r="B10243" s="2" t="n">
        <x:v>5</x:v>
      </x:c>
      <x:c r="C10243" s="2" t="str">
        <x:v>Operations</x:v>
      </x:c>
      <x:c r="D10243" s="2" t="str">
        <x:v>Swift</x:v>
      </x:c>
      <x:c r="E10243" s="16" t="n">
        <x:v>25158</x:v>
      </x:c>
      <x:c r="F10243" s="16" t="n">
        <x:v>1228</x:v>
      </x:c>
      <x:c r="G10243" s="15" t="n">
        <x:f>VLOOKUP(D10243,'Pricing'!$A$6:$E$8,5,FALSE)</x:f>
        <x:v>0.246</x:v>
      </x:c>
      <x:c r="H10243" s="15" t="n">
        <x:f>VLOOKUP(D10243,'Pricing'!$A$6:$E$8,4,FALSE)</x:f>
        <x:v>1.2</x:v>
      </x:c>
      <x:c r="I10243" s="15" t="n">
        <x:f>E10243*G10243/1000000</x:f>
        <x:v>0.006188867999999999</x:v>
      </x:c>
      <x:c r="J10243" s="15" t="n">
        <x:f>F10243*H10243/1000000</x:f>
        <x:v>0.0014735999999999998</x:v>
      </x:c>
      <x:c r="K10243" s="15" t="n">
        <x:f>SUM(I10243:J10243)</x:f>
        <x:v>0.007662467999999999</x:v>
      </x:c>
    </x:row>
    <x:row r="10244" ht="23" customHeight="1">
      <x:c r="A10244" s="2" t="str">
        <x:v>REQ-10240</x:v>
      </x:c>
      <x:c r="B10244" s="2" t="n">
        <x:v>9</x:v>
      </x:c>
      <x:c r="C10244" s="2" t="str">
        <x:v>Product</x:v>
      </x:c>
      <x:c r="D10244" s="2" t="str">
        <x:v>Swift</x:v>
      </x:c>
      <x:c r="E10244" s="16" t="n">
        <x:v>99454</x:v>
      </x:c>
      <x:c r="F10244" s="16" t="n">
        <x:v>510</x:v>
      </x:c>
      <x:c r="G10244" s="15" t="n">
        <x:f>VLOOKUP(D10244,'Pricing'!$A$6:$E$8,5,FALSE)</x:f>
        <x:v>0.246</x:v>
      </x:c>
      <x:c r="H10244" s="15" t="n">
        <x:f>VLOOKUP(D10244,'Pricing'!$A$6:$E$8,4,FALSE)</x:f>
        <x:v>1.2</x:v>
      </x:c>
      <x:c r="I10244" s="15" t="n">
        <x:f>E10244*G10244/1000000</x:f>
        <x:v>0.024465684</x:v>
      </x:c>
      <x:c r="J10244" s="15" t="n">
        <x:f>F10244*H10244/1000000</x:f>
        <x:v>0.000612</x:v>
      </x:c>
      <x:c r="K10244" s="15" t="n">
        <x:f>SUM(I10244:J10244)</x:f>
        <x:v>0.025077684000000003</x:v>
      </x:c>
    </x:row>
    <x:row r="10245" ht="23" customHeight="1">
      <x:c r="A10245" s="2" t="str">
        <x:v>REQ-10241</x:v>
      </x:c>
      <x:c r="B10245" s="2" t="n">
        <x:v>25</x:v>
      </x:c>
      <x:c r="C10245" s="2" t="str">
        <x:v>Research</x:v>
      </x:c>
      <x:c r="D10245" s="2" t="str">
        <x:v>Swift</x:v>
      </x:c>
      <x:c r="E10245" s="16" t="n">
        <x:v>89275</x:v>
      </x:c>
      <x:c r="F10245" s="16" t="n">
        <x:v>3067</x:v>
      </x:c>
      <x:c r="G10245" s="15" t="n">
        <x:f>VLOOKUP(D10245,'Pricing'!$A$6:$E$8,5,FALSE)</x:f>
        <x:v>0.246</x:v>
      </x:c>
      <x:c r="H10245" s="15" t="n">
        <x:f>VLOOKUP(D10245,'Pricing'!$A$6:$E$8,4,FALSE)</x:f>
        <x:v>1.2</x:v>
      </x:c>
      <x:c r="I10245" s="15" t="n">
        <x:f>E10245*G10245/1000000</x:f>
        <x:v>0.021961650000000003</x:v>
      </x:c>
      <x:c r="J10245" s="15" t="n">
        <x:f>F10245*H10245/1000000</x:f>
        <x:v>0.0036804</x:v>
      </x:c>
      <x:c r="K10245" s="15" t="n">
        <x:f>SUM(I10245:J10245)</x:f>
        <x:v>0.025642050000000003</x:v>
      </x:c>
    </x:row>
    <x:row r="10246" ht="23" customHeight="1">
      <x:c r="A10246" s="2" t="str">
        <x:v>REQ-10242</x:v>
      </x:c>
      <x:c r="B10246" s="2" t="n">
        <x:v>21</x:v>
      </x:c>
      <x:c r="C10246" s="2" t="str">
        <x:v>Support</x:v>
      </x:c>
      <x:c r="D10246" s="2" t="str">
        <x:v>Reasoning</x:v>
      </x:c>
      <x:c r="E10246" s="16" t="n">
        <x:v>56111</x:v>
      </x:c>
      <x:c r="F10246" s="16" t="n">
        <x:v>239</x:v>
      </x:c>
      <x:c r="G10246" s="15" t="n">
        <x:f>VLOOKUP(D10246,'Pricing'!$A$6:$E$8,5,FALSE)</x:f>
        <x:v>4.920000000000001</x:v>
      </x:c>
      <x:c r="H10246" s="15" t="n">
        <x:f>VLOOKUP(D10246,'Pricing'!$A$6:$E$8,4,FALSE)</x:f>
        <x:v>24</x:v>
      </x:c>
      <x:c r="I10246" s="15" t="n">
        <x:f>E10246*G10246/1000000</x:f>
        <x:v>0.27606612</x:v>
      </x:c>
      <x:c r="J10246" s="15" t="n">
        <x:f>F10246*H10246/1000000</x:f>
        <x:v>0.005736</x:v>
      </x:c>
      <x:c r="K10246" s="15" t="n">
        <x:f>SUM(I10246:J10246)</x:f>
        <x:v>0.28180212000000004</x:v>
      </x:c>
    </x:row>
    <x:row r="10247" ht="23" customHeight="1">
      <x:c r="A10247" s="2" t="str">
        <x:v>REQ-10243</x:v>
      </x:c>
      <x:c r="B10247" s="2" t="n">
        <x:v>13</x:v>
      </x:c>
      <x:c r="C10247" s="2" t="str">
        <x:v>Engineering</x:v>
      </x:c>
      <x:c r="D10247" s="2" t="str">
        <x:v>Balanced</x:v>
      </x:c>
      <x:c r="E10247" s="16" t="n">
        <x:v>63713</x:v>
      </x:c>
      <x:c r="F10247" s="16" t="n">
        <x:v>3291</x:v>
      </x:c>
      <x:c r="G10247" s="15" t="n">
        <x:f>VLOOKUP(D10247,'Pricing'!$A$6:$E$8,5,FALSE)</x:f>
        <x:v>1.2300000000000002</x:v>
      </x:c>
      <x:c r="H10247" s="15" t="n">
        <x:f>VLOOKUP(D10247,'Pricing'!$A$6:$E$8,4,FALSE)</x:f>
        <x:v>6</x:v>
      </x:c>
      <x:c r="I10247" s="15" t="n">
        <x:f>E10247*G10247/1000000</x:f>
        <x:v>0.07836699000000003</x:v>
      </x:c>
      <x:c r="J10247" s="15" t="n">
        <x:f>F10247*H10247/1000000</x:f>
        <x:v>0.019746</x:v>
      </x:c>
      <x:c r="K10247" s="15" t="n">
        <x:f>SUM(I10247:J10247)</x:f>
        <x:v>0.09811299000000002</x:v>
      </x:c>
    </x:row>
    <x:row r="10248" ht="23" customHeight="1">
      <x:c r="A10248" s="2" t="str">
        <x:v>REQ-10244</x:v>
      </x:c>
      <x:c r="B10248" s="2" t="n">
        <x:v>14</x:v>
      </x:c>
      <x:c r="C10248" s="2" t="str">
        <x:v>Support</x:v>
      </x:c>
      <x:c r="D10248" s="2" t="str">
        <x:v>Balanced</x:v>
      </x:c>
      <x:c r="E10248" s="16" t="n">
        <x:v>93701</x:v>
      </x:c>
      <x:c r="F10248" s="16" t="n">
        <x:v>2871</x:v>
      </x:c>
      <x:c r="G10248" s="15" t="n">
        <x:f>VLOOKUP(D10248,'Pricing'!$A$6:$E$8,5,FALSE)</x:f>
        <x:v>1.2300000000000002</x:v>
      </x:c>
      <x:c r="H10248" s="15" t="n">
        <x:f>VLOOKUP(D10248,'Pricing'!$A$6:$E$8,4,FALSE)</x:f>
        <x:v>6</x:v>
      </x:c>
      <x:c r="I10248" s="15" t="n">
        <x:f>E10248*G10248/1000000</x:f>
        <x:v>0.11525223000000002</x:v>
      </x:c>
      <x:c r="J10248" s="15" t="n">
        <x:f>F10248*H10248/1000000</x:f>
        <x:v>0.017226</x:v>
      </x:c>
      <x:c r="K10248" s="15" t="n">
        <x:f>SUM(I10248:J10248)</x:f>
        <x:v>0.13247823000000003</x:v>
      </x:c>
    </x:row>
    <x:row r="10249" ht="23" customHeight="1">
      <x:c r="A10249" s="2" t="str">
        <x:v>REQ-10245</x:v>
      </x:c>
      <x:c r="B10249" s="2" t="n">
        <x:v>17</x:v>
      </x:c>
      <x:c r="C10249" s="2" t="str">
        <x:v>Research</x:v>
      </x:c>
      <x:c r="D10249" s="2" t="str">
        <x:v>Balanced</x:v>
      </x:c>
      <x:c r="E10249" s="16" t="n">
        <x:v>87128</x:v>
      </x:c>
      <x:c r="F10249" s="16" t="n">
        <x:v>1876</x:v>
      </x:c>
      <x:c r="G10249" s="15" t="n">
        <x:f>VLOOKUP(D10249,'Pricing'!$A$6:$E$8,5,FALSE)</x:f>
        <x:v>1.2300000000000002</x:v>
      </x:c>
      <x:c r="H10249" s="15" t="n">
        <x:f>VLOOKUP(D10249,'Pricing'!$A$6:$E$8,4,FALSE)</x:f>
        <x:v>6</x:v>
      </x:c>
      <x:c r="I10249" s="15" t="n">
        <x:f>E10249*G10249/1000000</x:f>
        <x:v>0.10716744000000002</x:v>
      </x:c>
      <x:c r="J10249" s="15" t="n">
        <x:f>F10249*H10249/1000000</x:f>
        <x:v>0.011256</x:v>
      </x:c>
      <x:c r="K10249" s="15" t="n">
        <x:f>SUM(I10249:J10249)</x:f>
        <x:v>0.11842344000000002</x:v>
      </x:c>
    </x:row>
    <x:row r="10250" ht="23" customHeight="1">
      <x:c r="A10250" s="2" t="str">
        <x:v>REQ-10246</x:v>
      </x:c>
      <x:c r="B10250" s="2" t="n">
        <x:v>11</x:v>
      </x:c>
      <x:c r="C10250" s="2" t="str">
        <x:v>Product</x:v>
      </x:c>
      <x:c r="D10250" s="2" t="str">
        <x:v>Swift</x:v>
      </x:c>
      <x:c r="E10250" s="16" t="n">
        <x:v>82363</x:v>
      </x:c>
      <x:c r="F10250" s="16" t="n">
        <x:v>3805</x:v>
      </x:c>
      <x:c r="G10250" s="15" t="n">
        <x:f>VLOOKUP(D10250,'Pricing'!$A$6:$E$8,5,FALSE)</x:f>
        <x:v>0.246</x:v>
      </x:c>
      <x:c r="H10250" s="15" t="n">
        <x:f>VLOOKUP(D10250,'Pricing'!$A$6:$E$8,4,FALSE)</x:f>
        <x:v>1.2</x:v>
      </x:c>
      <x:c r="I10250" s="15" t="n">
        <x:f>E10250*G10250/1000000</x:f>
        <x:v>0.020261298</x:v>
      </x:c>
      <x:c r="J10250" s="15" t="n">
        <x:f>F10250*H10250/1000000</x:f>
        <x:v>0.004566</x:v>
      </x:c>
      <x:c r="K10250" s="15" t="n">
        <x:f>SUM(I10250:J10250)</x:f>
        <x:v>0.024827298</x:v>
      </x:c>
    </x:row>
    <x:row r="10251" ht="23" customHeight="1">
      <x:c r="A10251" s="2" t="str">
        <x:v>REQ-10247</x:v>
      </x:c>
      <x:c r="B10251" s="2" t="n">
        <x:v>12</x:v>
      </x:c>
      <x:c r="C10251" s="2" t="str">
        <x:v>Research</x:v>
      </x:c>
      <x:c r="D10251" s="2" t="str">
        <x:v>Swift</x:v>
      </x:c>
      <x:c r="E10251" s="16" t="n">
        <x:v>49202</x:v>
      </x:c>
      <x:c r="F10251" s="16" t="n">
        <x:v>900</x:v>
      </x:c>
      <x:c r="G10251" s="15" t="n">
        <x:f>VLOOKUP(D10251,'Pricing'!$A$6:$E$8,5,FALSE)</x:f>
        <x:v>0.246</x:v>
      </x:c>
      <x:c r="H10251" s="15" t="n">
        <x:f>VLOOKUP(D10251,'Pricing'!$A$6:$E$8,4,FALSE)</x:f>
        <x:v>1.2</x:v>
      </x:c>
      <x:c r="I10251" s="15" t="n">
        <x:f>E10251*G10251/1000000</x:f>
        <x:v>0.012103692</x:v>
      </x:c>
      <x:c r="J10251" s="15" t="n">
        <x:f>F10251*H10251/1000000</x:f>
        <x:v>0.00108</x:v>
      </x:c>
      <x:c r="K10251" s="15" t="n">
        <x:f>SUM(I10251:J10251)</x:f>
        <x:v>0.013183691999999999</x:v>
      </x:c>
    </x:row>
    <x:row r="10252" ht="23" customHeight="1">
      <x:c r="A10252" s="2" t="str">
        <x:v>REQ-10248</x:v>
      </x:c>
      <x:c r="B10252" s="2" t="n">
        <x:v>10</x:v>
      </x:c>
      <x:c r="C10252" s="2" t="str">
        <x:v>Product</x:v>
      </x:c>
      <x:c r="D10252" s="2" t="str">
        <x:v>Balanced</x:v>
      </x:c>
      <x:c r="E10252" s="16" t="n">
        <x:v>88699</x:v>
      </x:c>
      <x:c r="F10252" s="16" t="n">
        <x:v>3514</x:v>
      </x:c>
      <x:c r="G10252" s="15" t="n">
        <x:f>VLOOKUP(D10252,'Pricing'!$A$6:$E$8,5,FALSE)</x:f>
        <x:v>1.2300000000000002</x:v>
      </x:c>
      <x:c r="H10252" s="15" t="n">
        <x:f>VLOOKUP(D10252,'Pricing'!$A$6:$E$8,4,FALSE)</x:f>
        <x:v>6</x:v>
      </x:c>
      <x:c r="I10252" s="15" t="n">
        <x:f>E10252*G10252/1000000</x:f>
        <x:v>0.10909977000000001</x:v>
      </x:c>
      <x:c r="J10252" s="15" t="n">
        <x:f>F10252*H10252/1000000</x:f>
        <x:v>0.021084</x:v>
      </x:c>
      <x:c r="K10252" s="15" t="n">
        <x:f>SUM(I10252:J10252)</x:f>
        <x:v>0.13018377</x:v>
      </x:c>
    </x:row>
    <x:row r="10253" ht="23" customHeight="1">
      <x:c r="A10253" s="2" t="str">
        <x:v>REQ-10249</x:v>
      </x:c>
      <x:c r="B10253" s="2" t="n">
        <x:v>18</x:v>
      </x:c>
      <x:c r="C10253" s="2" t="str">
        <x:v>Operations</x:v>
      </x:c>
      <x:c r="D10253" s="2" t="str">
        <x:v>Swift</x:v>
      </x:c>
      <x:c r="E10253" s="16" t="n">
        <x:v>61784</x:v>
      </x:c>
      <x:c r="F10253" s="16" t="n">
        <x:v>649</x:v>
      </x:c>
      <x:c r="G10253" s="15" t="n">
        <x:f>VLOOKUP(D10253,'Pricing'!$A$6:$E$8,5,FALSE)</x:f>
        <x:v>0.246</x:v>
      </x:c>
      <x:c r="H10253" s="15" t="n">
        <x:f>VLOOKUP(D10253,'Pricing'!$A$6:$E$8,4,FALSE)</x:f>
        <x:v>1.2</x:v>
      </x:c>
      <x:c r="I10253" s="15" t="n">
        <x:f>E10253*G10253/1000000</x:f>
        <x:v>0.015198864</x:v>
      </x:c>
      <x:c r="J10253" s="15" t="n">
        <x:f>F10253*H10253/1000000</x:f>
        <x:v>0.0007788</x:v>
      </x:c>
      <x:c r="K10253" s="15" t="n">
        <x:f>SUM(I10253:J10253)</x:f>
        <x:v>0.015977664</x:v>
      </x:c>
    </x:row>
    <x:row r="10254" ht="23" customHeight="1">
      <x:c r="A10254" s="2" t="str">
        <x:v>REQ-10250</x:v>
      </x:c>
      <x:c r="B10254" s="2" t="n">
        <x:v>2</x:v>
      </x:c>
      <x:c r="C10254" s="2" t="str">
        <x:v>Support</x:v>
      </x:c>
      <x:c r="D10254" s="2" t="str">
        <x:v>Balanced</x:v>
      </x:c>
      <x:c r="E10254" s="16" t="n">
        <x:v>60011</x:v>
      </x:c>
      <x:c r="F10254" s="16" t="n">
        <x:v>873</x:v>
      </x:c>
      <x:c r="G10254" s="15" t="n">
        <x:f>VLOOKUP(D10254,'Pricing'!$A$6:$E$8,5,FALSE)</x:f>
        <x:v>1.2300000000000002</x:v>
      </x:c>
      <x:c r="H10254" s="15" t="n">
        <x:f>VLOOKUP(D10254,'Pricing'!$A$6:$E$8,4,FALSE)</x:f>
        <x:v>6</x:v>
      </x:c>
      <x:c r="I10254" s="15" t="n">
        <x:f>E10254*G10254/1000000</x:f>
        <x:v>0.07381353000000002</x:v>
      </x:c>
      <x:c r="J10254" s="15" t="n">
        <x:f>F10254*H10254/1000000</x:f>
        <x:v>0.005238</x:v>
      </x:c>
      <x:c r="K10254" s="15" t="n">
        <x:f>SUM(I10254:J10254)</x:f>
        <x:v>0.07905153000000001</x:v>
      </x:c>
    </x:row>
    <x:row r="10255" ht="23" customHeight="1">
      <x:c r="A10255" s="2" t="str">
        <x:v>REQ-10251</x:v>
      </x:c>
      <x:c r="B10255" s="2" t="n">
        <x:v>26</x:v>
      </x:c>
      <x:c r="C10255" s="2" t="str">
        <x:v>Operations</x:v>
      </x:c>
      <x:c r="D10255" s="2" t="str">
        <x:v>Swift</x:v>
      </x:c>
      <x:c r="E10255" s="16" t="n">
        <x:v>75691</x:v>
      </x:c>
      <x:c r="F10255" s="16" t="n">
        <x:v>1665</x:v>
      </x:c>
      <x:c r="G10255" s="15" t="n">
        <x:f>VLOOKUP(D10255,'Pricing'!$A$6:$E$8,5,FALSE)</x:f>
        <x:v>0.246</x:v>
      </x:c>
      <x:c r="H10255" s="15" t="n">
        <x:f>VLOOKUP(D10255,'Pricing'!$A$6:$E$8,4,FALSE)</x:f>
        <x:v>1.2</x:v>
      </x:c>
      <x:c r="I10255" s="15" t="n">
        <x:f>E10255*G10255/1000000</x:f>
        <x:v>0.018619986</x:v>
      </x:c>
      <x:c r="J10255" s="15" t="n">
        <x:f>F10255*H10255/1000000</x:f>
        <x:v>0.001998</x:v>
      </x:c>
      <x:c r="K10255" s="15" t="n">
        <x:f>SUM(I10255:J10255)</x:f>
        <x:v>0.020617986</x:v>
      </x:c>
    </x:row>
    <x:row r="10256" ht="23" customHeight="1">
      <x:c r="A10256" s="2" t="str">
        <x:v>REQ-10252</x:v>
      </x:c>
      <x:c r="B10256" s="2" t="n">
        <x:v>22</x:v>
      </x:c>
      <x:c r="C10256" s="2" t="str">
        <x:v>Product</x:v>
      </x:c>
      <x:c r="D10256" s="2" t="str">
        <x:v>Balanced</x:v>
      </x:c>
      <x:c r="E10256" s="16" t="n">
        <x:v>90980</x:v>
      </x:c>
      <x:c r="F10256" s="16" t="n">
        <x:v>768</x:v>
      </x:c>
      <x:c r="G10256" s="15" t="n">
        <x:f>VLOOKUP(D10256,'Pricing'!$A$6:$E$8,5,FALSE)</x:f>
        <x:v>1.2300000000000002</x:v>
      </x:c>
      <x:c r="H10256" s="15" t="n">
        <x:f>VLOOKUP(D10256,'Pricing'!$A$6:$E$8,4,FALSE)</x:f>
        <x:v>6</x:v>
      </x:c>
      <x:c r="I10256" s="15" t="n">
        <x:f>E10256*G10256/1000000</x:f>
        <x:v>0.11190540000000003</x:v>
      </x:c>
      <x:c r="J10256" s="15" t="n">
        <x:f>F10256*H10256/1000000</x:f>
        <x:v>0.004608</x:v>
      </x:c>
      <x:c r="K10256" s="15" t="n">
        <x:f>SUM(I10256:J10256)</x:f>
        <x:v>0.11651340000000003</x:v>
      </x:c>
    </x:row>
    <x:row r="10257" ht="23" customHeight="1">
      <x:c r="A10257" s="2" t="str">
        <x:v>REQ-10253</x:v>
      </x:c>
      <x:c r="B10257" s="2" t="n">
        <x:v>21</x:v>
      </x:c>
      <x:c r="C10257" s="2" t="str">
        <x:v>Engineering</x:v>
      </x:c>
      <x:c r="D10257" s="2" t="str">
        <x:v>Balanced</x:v>
      </x:c>
      <x:c r="E10257" s="16" t="n">
        <x:v>111866</x:v>
      </x:c>
      <x:c r="F10257" s="16" t="n">
        <x:v>1942</x:v>
      </x:c>
      <x:c r="G10257" s="15" t="n">
        <x:f>VLOOKUP(D10257,'Pricing'!$A$6:$E$8,5,FALSE)</x:f>
        <x:v>1.2300000000000002</x:v>
      </x:c>
      <x:c r="H10257" s="15" t="n">
        <x:f>VLOOKUP(D10257,'Pricing'!$A$6:$E$8,4,FALSE)</x:f>
        <x:v>6</x:v>
      </x:c>
      <x:c r="I10257" s="15" t="n">
        <x:f>E10257*G10257/1000000</x:f>
        <x:v>0.13759518</x:v>
      </x:c>
      <x:c r="J10257" s="15" t="n">
        <x:f>F10257*H10257/1000000</x:f>
        <x:v>0.011652</x:v>
      </x:c>
      <x:c r="K10257" s="15" t="n">
        <x:f>SUM(I10257:J10257)</x:f>
        <x:v>0.14924718</x:v>
      </x:c>
    </x:row>
    <x:row r="10258" ht="23" customHeight="1">
      <x:c r="A10258" s="2" t="str">
        <x:v>REQ-10254</x:v>
      </x:c>
      <x:c r="B10258" s="2" t="n">
        <x:v>10</x:v>
      </x:c>
      <x:c r="C10258" s="2" t="str">
        <x:v>Growth</x:v>
      </x:c>
      <x:c r="D10258" s="2" t="str">
        <x:v>Balanced</x:v>
      </x:c>
      <x:c r="E10258" s="16" t="n">
        <x:v>89798</x:v>
      </x:c>
      <x:c r="F10258" s="16" t="n">
        <x:v>3266</x:v>
      </x:c>
      <x:c r="G10258" s="15" t="n">
        <x:f>VLOOKUP(D10258,'Pricing'!$A$6:$E$8,5,FALSE)</x:f>
        <x:v>1.2300000000000002</x:v>
      </x:c>
      <x:c r="H10258" s="15" t="n">
        <x:f>VLOOKUP(D10258,'Pricing'!$A$6:$E$8,4,FALSE)</x:f>
        <x:v>6</x:v>
      </x:c>
      <x:c r="I10258" s="15" t="n">
        <x:f>E10258*G10258/1000000</x:f>
        <x:v>0.11045154000000003</x:v>
      </x:c>
      <x:c r="J10258" s="15" t="n">
        <x:f>F10258*H10258/1000000</x:f>
        <x:v>0.019596</x:v>
      </x:c>
      <x:c r="K10258" s="15" t="n">
        <x:f>SUM(I10258:J10258)</x:f>
        <x:v>0.13004754000000002</x:v>
      </x:c>
    </x:row>
    <x:row r="10259" ht="23" customHeight="1">
      <x:c r="A10259" s="2" t="str">
        <x:v>REQ-10255</x:v>
      </x:c>
      <x:c r="B10259" s="2" t="n">
        <x:v>9</x:v>
      </x:c>
      <x:c r="C10259" s="2" t="str">
        <x:v>Engineering</x:v>
      </x:c>
      <x:c r="D10259" s="2" t="str">
        <x:v>Balanced</x:v>
      </x:c>
      <x:c r="E10259" s="16" t="n">
        <x:v>79292</x:v>
      </x:c>
      <x:c r="F10259" s="16" t="n">
        <x:v>3738</x:v>
      </x:c>
      <x:c r="G10259" s="15" t="n">
        <x:f>VLOOKUP(D10259,'Pricing'!$A$6:$E$8,5,FALSE)</x:f>
        <x:v>1.2300000000000002</x:v>
      </x:c>
      <x:c r="H10259" s="15" t="n">
        <x:f>VLOOKUP(D10259,'Pricing'!$A$6:$E$8,4,FALSE)</x:f>
        <x:v>6</x:v>
      </x:c>
      <x:c r="I10259" s="15" t="n">
        <x:f>E10259*G10259/1000000</x:f>
        <x:v>0.09752916000000002</x:v>
      </x:c>
      <x:c r="J10259" s="15" t="n">
        <x:f>F10259*H10259/1000000</x:f>
        <x:v>0.022428</x:v>
      </x:c>
      <x:c r="K10259" s="15" t="n">
        <x:f>SUM(I10259:J10259)</x:f>
        <x:v>0.11995716000000002</x:v>
      </x:c>
    </x:row>
    <x:row r="10260" ht="23" customHeight="1">
      <x:c r="A10260" s="2" t="str">
        <x:v>REQ-10256</x:v>
      </x:c>
      <x:c r="B10260" s="2" t="n">
        <x:v>28</x:v>
      </x:c>
      <x:c r="C10260" s="2" t="str">
        <x:v>Product</x:v>
      </x:c>
      <x:c r="D10260" s="2" t="str">
        <x:v>Balanced</x:v>
      </x:c>
      <x:c r="E10260" s="16" t="n">
        <x:v>89677</x:v>
      </x:c>
      <x:c r="F10260" s="16" t="n">
        <x:v>1846</x:v>
      </x:c>
      <x:c r="G10260" s="15" t="n">
        <x:f>VLOOKUP(D10260,'Pricing'!$A$6:$E$8,5,FALSE)</x:f>
        <x:v>1.2300000000000002</x:v>
      </x:c>
      <x:c r="H10260" s="15" t="n">
        <x:f>VLOOKUP(D10260,'Pricing'!$A$6:$E$8,4,FALSE)</x:f>
        <x:v>6</x:v>
      </x:c>
      <x:c r="I10260" s="15" t="n">
        <x:f>E10260*G10260/1000000</x:f>
        <x:v>0.11030271000000003</x:v>
      </x:c>
      <x:c r="J10260" s="15" t="n">
        <x:f>F10260*H10260/1000000</x:f>
        <x:v>0.011076</x:v>
      </x:c>
      <x:c r="K10260" s="15" t="n">
        <x:f>SUM(I10260:J10260)</x:f>
        <x:v>0.12137871000000003</x:v>
      </x:c>
    </x:row>
    <x:row r="10261" ht="23" customHeight="1">
      <x:c r="A10261" s="2" t="str">
        <x:v>REQ-10257</x:v>
      </x:c>
      <x:c r="B10261" s="2" t="n">
        <x:v>10</x:v>
      </x:c>
      <x:c r="C10261" s="2" t="str">
        <x:v>Operations</x:v>
      </x:c>
      <x:c r="D10261" s="2" t="str">
        <x:v>Balanced</x:v>
      </x:c>
      <x:c r="E10261" s="16" t="n">
        <x:v>36358</x:v>
      </x:c>
      <x:c r="F10261" s="16" t="n">
        <x:v>2002</x:v>
      </x:c>
      <x:c r="G10261" s="15" t="n">
        <x:f>VLOOKUP(D10261,'Pricing'!$A$6:$E$8,5,FALSE)</x:f>
        <x:v>1.2300000000000002</x:v>
      </x:c>
      <x:c r="H10261" s="15" t="n">
        <x:f>VLOOKUP(D10261,'Pricing'!$A$6:$E$8,4,FALSE)</x:f>
        <x:v>6</x:v>
      </x:c>
      <x:c r="I10261" s="15" t="n">
        <x:f>E10261*G10261/1000000</x:f>
        <x:v>0.04472034000000001</x:v>
      </x:c>
      <x:c r="J10261" s="15" t="n">
        <x:f>F10261*H10261/1000000</x:f>
        <x:v>0.012012</x:v>
      </x:c>
      <x:c r="K10261" s="15" t="n">
        <x:f>SUM(I10261:J10261)</x:f>
        <x:v>0.05673234000000001</x:v>
      </x:c>
    </x:row>
    <x:row r="10262" ht="23" customHeight="1">
      <x:c r="A10262" s="2" t="str">
        <x:v>REQ-10258</x:v>
      </x:c>
      <x:c r="B10262" s="2" t="n">
        <x:v>15</x:v>
      </x:c>
      <x:c r="C10262" s="2" t="str">
        <x:v>Growth</x:v>
      </x:c>
      <x:c r="D10262" s="2" t="str">
        <x:v>Balanced</x:v>
      </x:c>
      <x:c r="E10262" s="16" t="n">
        <x:v>16578</x:v>
      </x:c>
      <x:c r="F10262" s="16" t="n">
        <x:v>689</x:v>
      </x:c>
      <x:c r="G10262" s="15" t="n">
        <x:f>VLOOKUP(D10262,'Pricing'!$A$6:$E$8,5,FALSE)</x:f>
        <x:v>1.2300000000000002</x:v>
      </x:c>
      <x:c r="H10262" s="15" t="n">
        <x:f>VLOOKUP(D10262,'Pricing'!$A$6:$E$8,4,FALSE)</x:f>
        <x:v>6</x:v>
      </x:c>
      <x:c r="I10262" s="15" t="n">
        <x:f>E10262*G10262/1000000</x:f>
        <x:v>0.020390940000000003</x:v>
      </x:c>
      <x:c r="J10262" s="15" t="n">
        <x:f>F10262*H10262/1000000</x:f>
        <x:v>0.004134</x:v>
      </x:c>
      <x:c r="K10262" s="15" t="n">
        <x:f>SUM(I10262:J10262)</x:f>
        <x:v>0.024524940000000002</x:v>
      </x:c>
    </x:row>
    <x:row r="10263" ht="23" customHeight="1">
      <x:c r="A10263" s="2" t="str">
        <x:v>REQ-10259</x:v>
      </x:c>
      <x:c r="B10263" s="2" t="n">
        <x:v>17</x:v>
      </x:c>
      <x:c r="C10263" s="2" t="str">
        <x:v>Engineering</x:v>
      </x:c>
      <x:c r="D10263" s="2" t="str">
        <x:v>Balanced</x:v>
      </x:c>
      <x:c r="E10263" s="16" t="n">
        <x:v>32889</x:v>
      </x:c>
      <x:c r="F10263" s="16" t="n">
        <x:v>2778</x:v>
      </x:c>
      <x:c r="G10263" s="15" t="n">
        <x:f>VLOOKUP(D10263,'Pricing'!$A$6:$E$8,5,FALSE)</x:f>
        <x:v>1.2300000000000002</x:v>
      </x:c>
      <x:c r="H10263" s="15" t="n">
        <x:f>VLOOKUP(D10263,'Pricing'!$A$6:$E$8,4,FALSE)</x:f>
        <x:v>6</x:v>
      </x:c>
      <x:c r="I10263" s="15" t="n">
        <x:f>E10263*G10263/1000000</x:f>
        <x:v>0.040453470000000005</x:v>
      </x:c>
      <x:c r="J10263" s="15" t="n">
        <x:f>F10263*H10263/1000000</x:f>
        <x:v>0.016668</x:v>
      </x:c>
      <x:c r="K10263" s="15" t="n">
        <x:f>SUM(I10263:J10263)</x:f>
        <x:v>0.05712147000000001</x:v>
      </x:c>
    </x:row>
    <x:row r="10264" ht="23" customHeight="1">
      <x:c r="A10264" s="2" t="str">
        <x:v>REQ-10260</x:v>
      </x:c>
      <x:c r="B10264" s="2" t="n">
        <x:v>9</x:v>
      </x:c>
      <x:c r="C10264" s="2" t="str">
        <x:v>Support</x:v>
      </x:c>
      <x:c r="D10264" s="2" t="str">
        <x:v>Swift</x:v>
      </x:c>
      <x:c r="E10264" s="16" t="n">
        <x:v>23838</x:v>
      </x:c>
      <x:c r="F10264" s="16" t="n">
        <x:v>2990</x:v>
      </x:c>
      <x:c r="G10264" s="15" t="n">
        <x:f>VLOOKUP(D10264,'Pricing'!$A$6:$E$8,5,FALSE)</x:f>
        <x:v>0.246</x:v>
      </x:c>
      <x:c r="H10264" s="15" t="n">
        <x:f>VLOOKUP(D10264,'Pricing'!$A$6:$E$8,4,FALSE)</x:f>
        <x:v>1.2</x:v>
      </x:c>
      <x:c r="I10264" s="15" t="n">
        <x:f>E10264*G10264/1000000</x:f>
        <x:v>0.0058641480000000005</x:v>
      </x:c>
      <x:c r="J10264" s="15" t="n">
        <x:f>F10264*H10264/1000000</x:f>
        <x:v>0.003588</x:v>
      </x:c>
      <x:c r="K10264" s="15" t="n">
        <x:f>SUM(I10264:J10264)</x:f>
        <x:v>0.009452148</x:v>
      </x:c>
    </x:row>
    <x:row r="10265" ht="23" customHeight="1">
      <x:c r="A10265" s="2" t="str">
        <x:v>REQ-10261</x:v>
      </x:c>
      <x:c r="B10265" s="2" t="n">
        <x:v>31</x:v>
      </x:c>
      <x:c r="C10265" s="2" t="str">
        <x:v>Research</x:v>
      </x:c>
      <x:c r="D10265" s="2" t="str">
        <x:v>Swift</x:v>
      </x:c>
      <x:c r="E10265" s="16" t="n">
        <x:v>100825</x:v>
      </x:c>
      <x:c r="F10265" s="16" t="n">
        <x:v>859</x:v>
      </x:c>
      <x:c r="G10265" s="15" t="n">
        <x:f>VLOOKUP(D10265,'Pricing'!$A$6:$E$8,5,FALSE)</x:f>
        <x:v>0.246</x:v>
      </x:c>
      <x:c r="H10265" s="15" t="n">
        <x:f>VLOOKUP(D10265,'Pricing'!$A$6:$E$8,4,FALSE)</x:f>
        <x:v>1.2</x:v>
      </x:c>
      <x:c r="I10265" s="15" t="n">
        <x:f>E10265*G10265/1000000</x:f>
        <x:v>0.02480295</x:v>
      </x:c>
      <x:c r="J10265" s="15" t="n">
        <x:f>F10265*H10265/1000000</x:f>
        <x:v>0.0010308</x:v>
      </x:c>
      <x:c r="K10265" s="15" t="n">
        <x:f>SUM(I10265:J10265)</x:f>
        <x:v>0.02583375</x:v>
      </x:c>
    </x:row>
    <x:row r="10266" ht="23" customHeight="1">
      <x:c r="A10266" s="2" t="str">
        <x:v>REQ-10262</x:v>
      </x:c>
      <x:c r="B10266" s="2" t="n">
        <x:v>18</x:v>
      </x:c>
      <x:c r="C10266" s="2" t="str">
        <x:v>Growth</x:v>
      </x:c>
      <x:c r="D10266" s="2" t="str">
        <x:v>Balanced</x:v>
      </x:c>
      <x:c r="E10266" s="16" t="n">
        <x:v>44682</x:v>
      </x:c>
      <x:c r="F10266" s="16" t="n">
        <x:v>1457</x:v>
      </x:c>
      <x:c r="G10266" s="15" t="n">
        <x:f>VLOOKUP(D10266,'Pricing'!$A$6:$E$8,5,FALSE)</x:f>
        <x:v>1.2300000000000002</x:v>
      </x:c>
      <x:c r="H10266" s="15" t="n">
        <x:f>VLOOKUP(D10266,'Pricing'!$A$6:$E$8,4,FALSE)</x:f>
        <x:v>6</x:v>
      </x:c>
      <x:c r="I10266" s="15" t="n">
        <x:f>E10266*G10266/1000000</x:f>
        <x:v>0.054958860000000005</x:v>
      </x:c>
      <x:c r="J10266" s="15" t="n">
        <x:f>F10266*H10266/1000000</x:f>
        <x:v>0.008742</x:v>
      </x:c>
      <x:c r="K10266" s="15" t="n">
        <x:f>SUM(I10266:J10266)</x:f>
        <x:v>0.06370086</x:v>
      </x:c>
    </x:row>
    <x:row r="10267" ht="23" customHeight="1">
      <x:c r="A10267" s="2" t="str">
        <x:v>REQ-10263</x:v>
      </x:c>
      <x:c r="B10267" s="2" t="n">
        <x:v>21</x:v>
      </x:c>
      <x:c r="C10267" s="2" t="str">
        <x:v>Operations</x:v>
      </x:c>
      <x:c r="D10267" s="2" t="str">
        <x:v>Balanced</x:v>
      </x:c>
      <x:c r="E10267" s="16" t="n">
        <x:v>20532</x:v>
      </x:c>
      <x:c r="F10267" s="16" t="n">
        <x:v>1562</x:v>
      </x:c>
      <x:c r="G10267" s="15" t="n">
        <x:f>VLOOKUP(D10267,'Pricing'!$A$6:$E$8,5,FALSE)</x:f>
        <x:v>1.2300000000000002</x:v>
      </x:c>
      <x:c r="H10267" s="15" t="n">
        <x:f>VLOOKUP(D10267,'Pricing'!$A$6:$E$8,4,FALSE)</x:f>
        <x:v>6</x:v>
      </x:c>
      <x:c r="I10267" s="15" t="n">
        <x:f>E10267*G10267/1000000</x:f>
        <x:v>0.025254360000000003</x:v>
      </x:c>
      <x:c r="J10267" s="15" t="n">
        <x:f>F10267*H10267/1000000</x:f>
        <x:v>0.009372</x:v>
      </x:c>
      <x:c r="K10267" s="15" t="n">
        <x:f>SUM(I10267:J10267)</x:f>
        <x:v>0.03462636</x:v>
      </x:c>
    </x:row>
    <x:row r="10268" ht="23" customHeight="1">
      <x:c r="A10268" s="2" t="str">
        <x:v>REQ-10264</x:v>
      </x:c>
      <x:c r="B10268" s="2" t="n">
        <x:v>3</x:v>
      </x:c>
      <x:c r="C10268" s="2" t="str">
        <x:v>Support</x:v>
      </x:c>
      <x:c r="D10268" s="2" t="str">
        <x:v>Balanced</x:v>
      </x:c>
      <x:c r="E10268" s="16" t="n">
        <x:v>76728</x:v>
      </x:c>
      <x:c r="F10268" s="16" t="n">
        <x:v>3206</x:v>
      </x:c>
      <x:c r="G10268" s="15" t="n">
        <x:f>VLOOKUP(D10268,'Pricing'!$A$6:$E$8,5,FALSE)</x:f>
        <x:v>1.2300000000000002</x:v>
      </x:c>
      <x:c r="H10268" s="15" t="n">
        <x:f>VLOOKUP(D10268,'Pricing'!$A$6:$E$8,4,FALSE)</x:f>
        <x:v>6</x:v>
      </x:c>
      <x:c r="I10268" s="15" t="n">
        <x:f>E10268*G10268/1000000</x:f>
        <x:v>0.09437544000000002</x:v>
      </x:c>
      <x:c r="J10268" s="15" t="n">
        <x:f>F10268*H10268/1000000</x:f>
        <x:v>0.019236</x:v>
      </x:c>
      <x:c r="K10268" s="15" t="n">
        <x:f>SUM(I10268:J10268)</x:f>
        <x:v>0.11361144000000002</x:v>
      </x:c>
    </x:row>
    <x:row r="10269" ht="23" customHeight="1">
      <x:c r="A10269" s="2" t="str">
        <x:v>REQ-10265</x:v>
      </x:c>
      <x:c r="B10269" s="2" t="n">
        <x:v>8</x:v>
      </x:c>
      <x:c r="C10269" s="2" t="str">
        <x:v>Engineering</x:v>
      </x:c>
      <x:c r="D10269" s="2" t="str">
        <x:v>Balanced</x:v>
      </x:c>
      <x:c r="E10269" s="16" t="n">
        <x:v>43113</x:v>
      </x:c>
      <x:c r="F10269" s="16" t="n">
        <x:v>1190</x:v>
      </x:c>
      <x:c r="G10269" s="15" t="n">
        <x:f>VLOOKUP(D10269,'Pricing'!$A$6:$E$8,5,FALSE)</x:f>
        <x:v>1.2300000000000002</x:v>
      </x:c>
      <x:c r="H10269" s="15" t="n">
        <x:f>VLOOKUP(D10269,'Pricing'!$A$6:$E$8,4,FALSE)</x:f>
        <x:v>6</x:v>
      </x:c>
      <x:c r="I10269" s="15" t="n">
        <x:f>E10269*G10269/1000000</x:f>
        <x:v>0.053028990000000005</x:v>
      </x:c>
      <x:c r="J10269" s="15" t="n">
        <x:f>F10269*H10269/1000000</x:f>
        <x:v>0.00714</x:v>
      </x:c>
      <x:c r="K10269" s="15" t="n">
        <x:f>SUM(I10269:J10269)</x:f>
        <x:v>0.060168990000000006</x:v>
      </x:c>
    </x:row>
    <x:row r="10270" ht="23" customHeight="1">
      <x:c r="A10270" s="2" t="str">
        <x:v>REQ-10266</x:v>
      </x:c>
      <x:c r="B10270" s="2" t="n">
        <x:v>19</x:v>
      </x:c>
      <x:c r="C10270" s="2" t="str">
        <x:v>Support</x:v>
      </x:c>
      <x:c r="D10270" s="2" t="str">
        <x:v>Swift</x:v>
      </x:c>
      <x:c r="E10270" s="16" t="n">
        <x:v>17609</x:v>
      </x:c>
      <x:c r="F10270" s="16" t="n">
        <x:v>1685</x:v>
      </x:c>
      <x:c r="G10270" s="15" t="n">
        <x:f>VLOOKUP(D10270,'Pricing'!$A$6:$E$8,5,FALSE)</x:f>
        <x:v>0.246</x:v>
      </x:c>
      <x:c r="H10270" s="15" t="n">
        <x:f>VLOOKUP(D10270,'Pricing'!$A$6:$E$8,4,FALSE)</x:f>
        <x:v>1.2</x:v>
      </x:c>
      <x:c r="I10270" s="15" t="n">
        <x:f>E10270*G10270/1000000</x:f>
        <x:v>0.004331814000000001</x:v>
      </x:c>
      <x:c r="J10270" s="15" t="n">
        <x:f>F10270*H10270/1000000</x:f>
        <x:v>0.002022</x:v>
      </x:c>
      <x:c r="K10270" s="15" t="n">
        <x:f>SUM(I10270:J10270)</x:f>
        <x:v>0.006353814000000001</x:v>
      </x:c>
    </x:row>
    <x:row r="10271" ht="23" customHeight="1">
      <x:c r="A10271" s="2" t="str">
        <x:v>REQ-10267</x:v>
      </x:c>
      <x:c r="B10271" s="2" t="n">
        <x:v>6</x:v>
      </x:c>
      <x:c r="C10271" s="2" t="str">
        <x:v>Research</x:v>
      </x:c>
      <x:c r="D10271" s="2" t="str">
        <x:v>Swift</x:v>
      </x:c>
      <x:c r="E10271" s="16" t="n">
        <x:v>67314</x:v>
      </x:c>
      <x:c r="F10271" s="16" t="n">
        <x:v>634</x:v>
      </x:c>
      <x:c r="G10271" s="15" t="n">
        <x:f>VLOOKUP(D10271,'Pricing'!$A$6:$E$8,5,FALSE)</x:f>
        <x:v>0.246</x:v>
      </x:c>
      <x:c r="H10271" s="15" t="n">
        <x:f>VLOOKUP(D10271,'Pricing'!$A$6:$E$8,4,FALSE)</x:f>
        <x:v>1.2</x:v>
      </x:c>
      <x:c r="I10271" s="15" t="n">
        <x:f>E10271*G10271/1000000</x:f>
        <x:v>0.016559243999999997</x:v>
      </x:c>
      <x:c r="J10271" s="15" t="n">
        <x:f>F10271*H10271/1000000</x:f>
        <x:v>0.0007608</x:v>
      </x:c>
      <x:c r="K10271" s="15" t="n">
        <x:f>SUM(I10271:J10271)</x:f>
        <x:v>0.017320043999999996</x:v>
      </x:c>
    </x:row>
    <x:row r="10272" ht="23" customHeight="1">
      <x:c r="A10272" s="2" t="str">
        <x:v>REQ-10268</x:v>
      </x:c>
      <x:c r="B10272" s="2" t="n">
        <x:v>17</x:v>
      </x:c>
      <x:c r="C10272" s="2" t="str">
        <x:v>Growth</x:v>
      </x:c>
      <x:c r="D10272" s="2" t="str">
        <x:v>Swift</x:v>
      </x:c>
      <x:c r="E10272" s="16" t="n">
        <x:v>22446</x:v>
      </x:c>
      <x:c r="F10272" s="16" t="n">
        <x:v>3000</x:v>
      </x:c>
      <x:c r="G10272" s="15" t="n">
        <x:f>VLOOKUP(D10272,'Pricing'!$A$6:$E$8,5,FALSE)</x:f>
        <x:v>0.246</x:v>
      </x:c>
      <x:c r="H10272" s="15" t="n">
        <x:f>VLOOKUP(D10272,'Pricing'!$A$6:$E$8,4,FALSE)</x:f>
        <x:v>1.2</x:v>
      </x:c>
      <x:c r="I10272" s="15" t="n">
        <x:f>E10272*G10272/1000000</x:f>
        <x:v>0.005521716</x:v>
      </x:c>
      <x:c r="J10272" s="15" t="n">
        <x:f>F10272*H10272/1000000</x:f>
        <x:v>0.0036</x:v>
      </x:c>
      <x:c r="K10272" s="15" t="n">
        <x:f>SUM(I10272:J10272)</x:f>
        <x:v>0.009121716</x:v>
      </x:c>
    </x:row>
    <x:row r="10273" ht="23" customHeight="1">
      <x:c r="A10273" s="2" t="str">
        <x:v>REQ-10269</x:v>
      </x:c>
      <x:c r="B10273" s="2" t="n">
        <x:v>17</x:v>
      </x:c>
      <x:c r="C10273" s="2" t="str">
        <x:v>Operations</x:v>
      </x:c>
      <x:c r="D10273" s="2" t="str">
        <x:v>Balanced</x:v>
      </x:c>
      <x:c r="E10273" s="16" t="n">
        <x:v>78443</x:v>
      </x:c>
      <x:c r="F10273" s="16" t="n">
        <x:v>3475</x:v>
      </x:c>
      <x:c r="G10273" s="15" t="n">
        <x:f>VLOOKUP(D10273,'Pricing'!$A$6:$E$8,5,FALSE)</x:f>
        <x:v>1.2300000000000002</x:v>
      </x:c>
      <x:c r="H10273" s="15" t="n">
        <x:f>VLOOKUP(D10273,'Pricing'!$A$6:$E$8,4,FALSE)</x:f>
        <x:v>6</x:v>
      </x:c>
      <x:c r="I10273" s="15" t="n">
        <x:f>E10273*G10273/1000000</x:f>
        <x:v>0.09648489000000002</x:v>
      </x:c>
      <x:c r="J10273" s="15" t="n">
        <x:f>F10273*H10273/1000000</x:f>
        <x:v>0.02085</x:v>
      </x:c>
      <x:c r="K10273" s="15" t="n">
        <x:f>SUM(I10273:J10273)</x:f>
        <x:v>0.11733489000000003</x:v>
      </x:c>
    </x:row>
    <x:row r="10274" ht="23" customHeight="1">
      <x:c r="A10274" s="2" t="str">
        <x:v>REQ-10270</x:v>
      </x:c>
      <x:c r="B10274" s="2" t="n">
        <x:v>10</x:v>
      </x:c>
      <x:c r="C10274" s="2" t="str">
        <x:v>Support</x:v>
      </x:c>
      <x:c r="D10274" s="2" t="str">
        <x:v>Reasoning</x:v>
      </x:c>
      <x:c r="E10274" s="16" t="n">
        <x:v>24953</x:v>
      </x:c>
      <x:c r="F10274" s="16" t="n">
        <x:v>2913</x:v>
      </x:c>
      <x:c r="G10274" s="15" t="n">
        <x:f>VLOOKUP(D10274,'Pricing'!$A$6:$E$8,5,FALSE)</x:f>
        <x:v>4.920000000000001</x:v>
      </x:c>
      <x:c r="H10274" s="15" t="n">
        <x:f>VLOOKUP(D10274,'Pricing'!$A$6:$E$8,4,FALSE)</x:f>
        <x:v>24</x:v>
      </x:c>
      <x:c r="I10274" s="15" t="n">
        <x:f>E10274*G10274/1000000</x:f>
        <x:v>0.12276876000000002</x:v>
      </x:c>
      <x:c r="J10274" s="15" t="n">
        <x:f>F10274*H10274/1000000</x:f>
        <x:v>0.069912</x:v>
      </x:c>
      <x:c r="K10274" s="15" t="n">
        <x:f>SUM(I10274:J10274)</x:f>
        <x:v>0.19268076</x:v>
      </x:c>
    </x:row>
    <x:row r="10275" ht="23" customHeight="1">
      <x:c r="A10275" s="2" t="str">
        <x:v>REQ-10271</x:v>
      </x:c>
      <x:c r="B10275" s="2" t="n">
        <x:v>24</x:v>
      </x:c>
      <x:c r="C10275" s="2" t="str">
        <x:v>Engineering</x:v>
      </x:c>
      <x:c r="D10275" s="2" t="str">
        <x:v>Swift</x:v>
      </x:c>
      <x:c r="E10275" s="16" t="n">
        <x:v>116367</x:v>
      </x:c>
      <x:c r="F10275" s="16" t="n">
        <x:v>3066</x:v>
      </x:c>
      <x:c r="G10275" s="15" t="n">
        <x:f>VLOOKUP(D10275,'Pricing'!$A$6:$E$8,5,FALSE)</x:f>
        <x:v>0.246</x:v>
      </x:c>
      <x:c r="H10275" s="15" t="n">
        <x:f>VLOOKUP(D10275,'Pricing'!$A$6:$E$8,4,FALSE)</x:f>
        <x:v>1.2</x:v>
      </x:c>
      <x:c r="I10275" s="15" t="n">
        <x:f>E10275*G10275/1000000</x:f>
        <x:v>0.028626282</x:v>
      </x:c>
      <x:c r="J10275" s="15" t="n">
        <x:f>F10275*H10275/1000000</x:f>
        <x:v>0.0036791999999999997</x:v>
      </x:c>
      <x:c r="K10275" s="15" t="n">
        <x:f>SUM(I10275:J10275)</x:f>
        <x:v>0.032305481999999996</x:v>
      </x:c>
    </x:row>
    <x:row r="10276" ht="23" customHeight="1">
      <x:c r="A10276" s="2" t="str">
        <x:v>REQ-10272</x:v>
      </x:c>
      <x:c r="B10276" s="2" t="n">
        <x:v>2</x:v>
      </x:c>
      <x:c r="C10276" s="2" t="str">
        <x:v>Product</x:v>
      </x:c>
      <x:c r="D10276" s="2" t="str">
        <x:v>Swift</x:v>
      </x:c>
      <x:c r="E10276" s="16" t="n">
        <x:v>38923</x:v>
      </x:c>
      <x:c r="F10276" s="16" t="n">
        <x:v>3928</x:v>
      </x:c>
      <x:c r="G10276" s="15" t="n">
        <x:f>VLOOKUP(D10276,'Pricing'!$A$6:$E$8,5,FALSE)</x:f>
        <x:v>0.246</x:v>
      </x:c>
      <x:c r="H10276" s="15" t="n">
        <x:f>VLOOKUP(D10276,'Pricing'!$A$6:$E$8,4,FALSE)</x:f>
        <x:v>1.2</x:v>
      </x:c>
      <x:c r="I10276" s="15" t="n">
        <x:f>E10276*G10276/1000000</x:f>
        <x:v>0.009575058</x:v>
      </x:c>
      <x:c r="J10276" s="15" t="n">
        <x:f>F10276*H10276/1000000</x:f>
        <x:v>0.004713599999999999</x:v>
      </x:c>
      <x:c r="K10276" s="15" t="n">
        <x:f>SUM(I10276:J10276)</x:f>
        <x:v>0.014288658</x:v>
      </x:c>
    </x:row>
    <x:row r="10277" ht="23" customHeight="1">
      <x:c r="A10277" s="2" t="str">
        <x:v>REQ-10273</x:v>
      </x:c>
      <x:c r="B10277" s="2" t="n">
        <x:v>11</x:v>
      </x:c>
      <x:c r="C10277" s="2" t="str">
        <x:v>Operations</x:v>
      </x:c>
      <x:c r="D10277" s="2" t="str">
        <x:v>Swift</x:v>
      </x:c>
      <x:c r="E10277" s="16" t="n">
        <x:v>105084</x:v>
      </x:c>
      <x:c r="F10277" s="16" t="n">
        <x:v>2700</x:v>
      </x:c>
      <x:c r="G10277" s="15" t="n">
        <x:f>VLOOKUP(D10277,'Pricing'!$A$6:$E$8,5,FALSE)</x:f>
        <x:v>0.246</x:v>
      </x:c>
      <x:c r="H10277" s="15" t="n">
        <x:f>VLOOKUP(D10277,'Pricing'!$A$6:$E$8,4,FALSE)</x:f>
        <x:v>1.2</x:v>
      </x:c>
      <x:c r="I10277" s="15" t="n">
        <x:f>E10277*G10277/1000000</x:f>
        <x:v>0.025850664000000002</x:v>
      </x:c>
      <x:c r="J10277" s="15" t="n">
        <x:f>F10277*H10277/1000000</x:f>
        <x:v>0.00324</x:v>
      </x:c>
      <x:c r="K10277" s="15" t="n">
        <x:f>SUM(I10277:J10277)</x:f>
        <x:v>0.029090664000000002</x:v>
      </x:c>
    </x:row>
    <x:row r="10278" ht="23" customHeight="1">
      <x:c r="A10278" s="2" t="str">
        <x:v>REQ-10274</x:v>
      </x:c>
      <x:c r="B10278" s="2" t="n">
        <x:v>2</x:v>
      </x:c>
      <x:c r="C10278" s="2" t="str">
        <x:v>Product</x:v>
      </x:c>
      <x:c r="D10278" s="2" t="str">
        <x:v>Reasoning</x:v>
      </x:c>
      <x:c r="E10278" s="16" t="n">
        <x:v>7338</x:v>
      </x:c>
      <x:c r="F10278" s="16" t="n">
        <x:v>594</x:v>
      </x:c>
      <x:c r="G10278" s="15" t="n">
        <x:f>VLOOKUP(D10278,'Pricing'!$A$6:$E$8,5,FALSE)</x:f>
        <x:v>4.920000000000001</x:v>
      </x:c>
      <x:c r="H10278" s="15" t="n">
        <x:f>VLOOKUP(D10278,'Pricing'!$A$6:$E$8,4,FALSE)</x:f>
        <x:v>24</x:v>
      </x:c>
      <x:c r="I10278" s="15" t="n">
        <x:f>E10278*G10278/1000000</x:f>
        <x:v>0.03610296</x:v>
      </x:c>
      <x:c r="J10278" s="15" t="n">
        <x:f>F10278*H10278/1000000</x:f>
        <x:v>0.014256</x:v>
      </x:c>
      <x:c r="K10278" s="15" t="n">
        <x:f>SUM(I10278:J10278)</x:f>
        <x:v>0.05035896</x:v>
      </x:c>
    </x:row>
    <x:row r="10279" ht="23" customHeight="1">
      <x:c r="A10279" s="2" t="str">
        <x:v>REQ-10275</x:v>
      </x:c>
      <x:c r="B10279" s="2" t="n">
        <x:v>21</x:v>
      </x:c>
      <x:c r="C10279" s="2" t="str">
        <x:v>Operations</x:v>
      </x:c>
      <x:c r="D10279" s="2" t="str">
        <x:v>Balanced</x:v>
      </x:c>
      <x:c r="E10279" s="16" t="n">
        <x:v>26364</x:v>
      </x:c>
      <x:c r="F10279" s="16" t="n">
        <x:v>1113</x:v>
      </x:c>
      <x:c r="G10279" s="15" t="n">
        <x:f>VLOOKUP(D10279,'Pricing'!$A$6:$E$8,5,FALSE)</x:f>
        <x:v>1.2300000000000002</x:v>
      </x:c>
      <x:c r="H10279" s="15" t="n">
        <x:f>VLOOKUP(D10279,'Pricing'!$A$6:$E$8,4,FALSE)</x:f>
        <x:v>6</x:v>
      </x:c>
      <x:c r="I10279" s="15" t="n">
        <x:f>E10279*G10279/1000000</x:f>
        <x:v>0.03242772000000001</x:v>
      </x:c>
      <x:c r="J10279" s="15" t="n">
        <x:f>F10279*H10279/1000000</x:f>
        <x:v>0.006678</x:v>
      </x:c>
      <x:c r="K10279" s="15" t="n">
        <x:f>SUM(I10279:J10279)</x:f>
        <x:v>0.03910572000000001</x:v>
      </x:c>
    </x:row>
    <x:row r="10280" ht="23" customHeight="1">
      <x:c r="A10280" s="2" t="str">
        <x:v>REQ-10276</x:v>
      </x:c>
      <x:c r="B10280" s="2" t="n">
        <x:v>29</x:v>
      </x:c>
      <x:c r="C10280" s="2" t="str">
        <x:v>Growth</x:v>
      </x:c>
      <x:c r="D10280" s="2" t="str">
        <x:v>Balanced</x:v>
      </x:c>
      <x:c r="E10280" s="16" t="n">
        <x:v>20561</x:v>
      </x:c>
      <x:c r="F10280" s="16" t="n">
        <x:v>2132</x:v>
      </x:c>
      <x:c r="G10280" s="15" t="n">
        <x:f>VLOOKUP(D10280,'Pricing'!$A$6:$E$8,5,FALSE)</x:f>
        <x:v>1.2300000000000002</x:v>
      </x:c>
      <x:c r="H10280" s="15" t="n">
        <x:f>VLOOKUP(D10280,'Pricing'!$A$6:$E$8,4,FALSE)</x:f>
        <x:v>6</x:v>
      </x:c>
      <x:c r="I10280" s="15" t="n">
        <x:f>E10280*G10280/1000000</x:f>
        <x:v>0.02529003</x:v>
      </x:c>
      <x:c r="J10280" s="15" t="n">
        <x:f>F10280*H10280/1000000</x:f>
        <x:v>0.012792</x:v>
      </x:c>
      <x:c r="K10280" s="15" t="n">
        <x:f>SUM(I10280:J10280)</x:f>
        <x:v>0.03808203</x:v>
      </x:c>
    </x:row>
    <x:row r="10281" ht="23" customHeight="1">
      <x:c r="A10281" s="2" t="str">
        <x:v>REQ-10277</x:v>
      </x:c>
      <x:c r="B10281" s="2" t="n">
        <x:v>26</x:v>
      </x:c>
      <x:c r="C10281" s="2" t="str">
        <x:v>Engineering</x:v>
      </x:c>
      <x:c r="D10281" s="2" t="str">
        <x:v>Swift</x:v>
      </x:c>
      <x:c r="E10281" s="16" t="n">
        <x:v>45918</x:v>
      </x:c>
      <x:c r="F10281" s="16" t="n">
        <x:v>2917</x:v>
      </x:c>
      <x:c r="G10281" s="15" t="n">
        <x:f>VLOOKUP(D10281,'Pricing'!$A$6:$E$8,5,FALSE)</x:f>
        <x:v>0.246</x:v>
      </x:c>
      <x:c r="H10281" s="15" t="n">
        <x:f>VLOOKUP(D10281,'Pricing'!$A$6:$E$8,4,FALSE)</x:f>
        <x:v>1.2</x:v>
      </x:c>
      <x:c r="I10281" s="15" t="n">
        <x:f>E10281*G10281/1000000</x:f>
        <x:v>0.011295827999999999</x:v>
      </x:c>
      <x:c r="J10281" s="15" t="n">
        <x:f>F10281*H10281/1000000</x:f>
        <x:v>0.0035004000000000003</x:v>
      </x:c>
      <x:c r="K10281" s="15" t="n">
        <x:f>SUM(I10281:J10281)</x:f>
        <x:v>0.014796228</x:v>
      </x:c>
    </x:row>
    <x:row r="10282" ht="23" customHeight="1">
      <x:c r="A10282" s="2" t="str">
        <x:v>REQ-10278</x:v>
      </x:c>
      <x:c r="B10282" s="2" t="n">
        <x:v>27</x:v>
      </x:c>
      <x:c r="C10282" s="2" t="str">
        <x:v>Support</x:v>
      </x:c>
      <x:c r="D10282" s="2" t="str">
        <x:v>Swift</x:v>
      </x:c>
      <x:c r="E10282" s="16" t="n">
        <x:v>46316</x:v>
      </x:c>
      <x:c r="F10282" s="16" t="n">
        <x:v>3800</x:v>
      </x:c>
      <x:c r="G10282" s="15" t="n">
        <x:f>VLOOKUP(D10282,'Pricing'!$A$6:$E$8,5,FALSE)</x:f>
        <x:v>0.246</x:v>
      </x:c>
      <x:c r="H10282" s="15" t="n">
        <x:f>VLOOKUP(D10282,'Pricing'!$A$6:$E$8,4,FALSE)</x:f>
        <x:v>1.2</x:v>
      </x:c>
      <x:c r="I10282" s="15" t="n">
        <x:f>E10282*G10282/1000000</x:f>
        <x:v>0.011393736</x:v>
      </x:c>
      <x:c r="J10282" s="15" t="n">
        <x:f>F10282*H10282/1000000</x:f>
        <x:v>0.00456</x:v>
      </x:c>
      <x:c r="K10282" s="15" t="n">
        <x:f>SUM(I10282:J10282)</x:f>
        <x:v>0.015953736</x:v>
      </x:c>
    </x:row>
    <x:row r="10283" ht="23" customHeight="1">
      <x:c r="A10283" s="2" t="str">
        <x:v>REQ-10279</x:v>
      </x:c>
      <x:c r="B10283" s="2" t="n">
        <x:v>17</x:v>
      </x:c>
      <x:c r="C10283" s="2" t="str">
        <x:v>Research</x:v>
      </x:c>
      <x:c r="D10283" s="2" t="str">
        <x:v>Swift</x:v>
      </x:c>
      <x:c r="E10283" s="16" t="n">
        <x:v>39050</x:v>
      </x:c>
      <x:c r="F10283" s="16" t="n">
        <x:v>1674</x:v>
      </x:c>
      <x:c r="G10283" s="15" t="n">
        <x:f>VLOOKUP(D10283,'Pricing'!$A$6:$E$8,5,FALSE)</x:f>
        <x:v>0.246</x:v>
      </x:c>
      <x:c r="H10283" s="15" t="n">
        <x:f>VLOOKUP(D10283,'Pricing'!$A$6:$E$8,4,FALSE)</x:f>
        <x:v>1.2</x:v>
      </x:c>
      <x:c r="I10283" s="15" t="n">
        <x:f>E10283*G10283/1000000</x:f>
        <x:v>0.0096063</x:v>
      </x:c>
      <x:c r="J10283" s="15" t="n">
        <x:f>F10283*H10283/1000000</x:f>
        <x:v>0.0020088</x:v>
      </x:c>
      <x:c r="K10283" s="15" t="n">
        <x:f>SUM(I10283:J10283)</x:f>
        <x:v>0.0116151</x:v>
      </x:c>
    </x:row>
    <x:row r="10284" ht="23" customHeight="1">
      <x:c r="A10284" s="2" t="str">
        <x:v>REQ-10280</x:v>
      </x:c>
      <x:c r="B10284" s="2" t="n">
        <x:v>30</x:v>
      </x:c>
      <x:c r="C10284" s="2" t="str">
        <x:v>Product</x:v>
      </x:c>
      <x:c r="D10284" s="2" t="str">
        <x:v>Reasoning</x:v>
      </x:c>
      <x:c r="E10284" s="16" t="n">
        <x:v>23760</x:v>
      </x:c>
      <x:c r="F10284" s="16" t="n">
        <x:v>3894</x:v>
      </x:c>
      <x:c r="G10284" s="15" t="n">
        <x:f>VLOOKUP(D10284,'Pricing'!$A$6:$E$8,5,FALSE)</x:f>
        <x:v>4.920000000000001</x:v>
      </x:c>
      <x:c r="H10284" s="15" t="n">
        <x:f>VLOOKUP(D10284,'Pricing'!$A$6:$E$8,4,FALSE)</x:f>
        <x:v>24</x:v>
      </x:c>
      <x:c r="I10284" s="15" t="n">
        <x:f>E10284*G10284/1000000</x:f>
        <x:v>0.11689920000000002</x:v>
      </x:c>
      <x:c r="J10284" s="15" t="n">
        <x:f>F10284*H10284/1000000</x:f>
        <x:v>0.093456</x:v>
      </x:c>
      <x:c r="K10284" s="15" t="n">
        <x:f>SUM(I10284:J10284)</x:f>
        <x:v>0.21035520000000002</x:v>
      </x:c>
    </x:row>
    <x:row r="10285" ht="23" customHeight="1">
      <x:c r="A10285" s="2" t="str">
        <x:v>REQ-10281</x:v>
      </x:c>
      <x:c r="B10285" s="2" t="n">
        <x:v>1</x:v>
      </x:c>
      <x:c r="C10285" s="2" t="str">
        <x:v>Operations</x:v>
      </x:c>
      <x:c r="D10285" s="2" t="str">
        <x:v>Balanced</x:v>
      </x:c>
      <x:c r="E10285" s="16" t="n">
        <x:v>81532</x:v>
      </x:c>
      <x:c r="F10285" s="16" t="n">
        <x:v>3765</x:v>
      </x:c>
      <x:c r="G10285" s="15" t="n">
        <x:f>VLOOKUP(D10285,'Pricing'!$A$6:$E$8,5,FALSE)</x:f>
        <x:v>1.2300000000000002</x:v>
      </x:c>
      <x:c r="H10285" s="15" t="n">
        <x:f>VLOOKUP(D10285,'Pricing'!$A$6:$E$8,4,FALSE)</x:f>
        <x:v>6</x:v>
      </x:c>
      <x:c r="I10285" s="15" t="n">
        <x:f>E10285*G10285/1000000</x:f>
        <x:v>0.10028436000000002</x:v>
      </x:c>
      <x:c r="J10285" s="15" t="n">
        <x:f>F10285*H10285/1000000</x:f>
        <x:v>0.02259</x:v>
      </x:c>
      <x:c r="K10285" s="15" t="n">
        <x:f>SUM(I10285:J10285)</x:f>
        <x:v>0.12287436000000002</x:v>
      </x:c>
    </x:row>
    <x:row r="10286" ht="23" customHeight="1">
      <x:c r="A10286" s="2" t="str">
        <x:v>REQ-10282</x:v>
      </x:c>
      <x:c r="B10286" s="2" t="n">
        <x:v>1</x:v>
      </x:c>
      <x:c r="C10286" s="2" t="str">
        <x:v>Support</x:v>
      </x:c>
      <x:c r="D10286" s="2" t="str">
        <x:v>Swift</x:v>
      </x:c>
      <x:c r="E10286" s="16" t="n">
        <x:v>46498</x:v>
      </x:c>
      <x:c r="F10286" s="16" t="n">
        <x:v>2936</x:v>
      </x:c>
      <x:c r="G10286" s="15" t="n">
        <x:f>VLOOKUP(D10286,'Pricing'!$A$6:$E$8,5,FALSE)</x:f>
        <x:v>0.246</x:v>
      </x:c>
      <x:c r="H10286" s="15" t="n">
        <x:f>VLOOKUP(D10286,'Pricing'!$A$6:$E$8,4,FALSE)</x:f>
        <x:v>1.2</x:v>
      </x:c>
      <x:c r="I10286" s="15" t="n">
        <x:f>E10286*G10286/1000000</x:f>
        <x:v>0.011438508</x:v>
      </x:c>
      <x:c r="J10286" s="15" t="n">
        <x:f>F10286*H10286/1000000</x:f>
        <x:v>0.0035231999999999998</x:v>
      </x:c>
      <x:c r="K10286" s="15" t="n">
        <x:f>SUM(I10286:J10286)</x:f>
        <x:v>0.014961708</x:v>
      </x:c>
    </x:row>
    <x:row r="10287" ht="23" customHeight="1">
      <x:c r="A10287" s="2" t="str">
        <x:v>REQ-10283</x:v>
      </x:c>
      <x:c r="B10287" s="2" t="n">
        <x:v>3</x:v>
      </x:c>
      <x:c r="C10287" s="2" t="str">
        <x:v>Operations</x:v>
      </x:c>
      <x:c r="D10287" s="2" t="str">
        <x:v>Balanced</x:v>
      </x:c>
      <x:c r="E10287" s="16" t="n">
        <x:v>99853</x:v>
      </x:c>
      <x:c r="F10287" s="16" t="n">
        <x:v>2508</x:v>
      </x:c>
      <x:c r="G10287" s="15" t="n">
        <x:f>VLOOKUP(D10287,'Pricing'!$A$6:$E$8,5,FALSE)</x:f>
        <x:v>1.2300000000000002</x:v>
      </x:c>
      <x:c r="H10287" s="15" t="n">
        <x:f>VLOOKUP(D10287,'Pricing'!$A$6:$E$8,4,FALSE)</x:f>
        <x:v>6</x:v>
      </x:c>
      <x:c r="I10287" s="15" t="n">
        <x:f>E10287*G10287/1000000</x:f>
        <x:v>0.12281919000000002</x:v>
      </x:c>
      <x:c r="J10287" s="15" t="n">
        <x:f>F10287*H10287/1000000</x:f>
        <x:v>0.015048</x:v>
      </x:c>
      <x:c r="K10287" s="15" t="n">
        <x:f>SUM(I10287:J10287)</x:f>
        <x:v>0.13786719000000003</x:v>
      </x:c>
    </x:row>
    <x:row r="10288" ht="23" customHeight="1">
      <x:c r="A10288" s="2" t="str">
        <x:v>REQ-10284</x:v>
      </x:c>
      <x:c r="B10288" s="2" t="n">
        <x:v>29</x:v>
      </x:c>
      <x:c r="C10288" s="2" t="str">
        <x:v>Support</x:v>
      </x:c>
      <x:c r="D10288" s="2" t="str">
        <x:v>Balanced</x:v>
      </x:c>
      <x:c r="E10288" s="16" t="n">
        <x:v>11214</x:v>
      </x:c>
      <x:c r="F10288" s="16" t="n">
        <x:v>191</x:v>
      </x:c>
      <x:c r="G10288" s="15" t="n">
        <x:f>VLOOKUP(D10288,'Pricing'!$A$6:$E$8,5,FALSE)</x:f>
        <x:v>1.2300000000000002</x:v>
      </x:c>
      <x:c r="H10288" s="15" t="n">
        <x:f>VLOOKUP(D10288,'Pricing'!$A$6:$E$8,4,FALSE)</x:f>
        <x:v>6</x:v>
      </x:c>
      <x:c r="I10288" s="15" t="n">
        <x:f>E10288*G10288/1000000</x:f>
        <x:v>0.013793220000000004</x:v>
      </x:c>
      <x:c r="J10288" s="15" t="n">
        <x:f>F10288*H10288/1000000</x:f>
        <x:v>0.001146</x:v>
      </x:c>
      <x:c r="K10288" s="15" t="n">
        <x:f>SUM(I10288:J10288)</x:f>
        <x:v>0.014939220000000003</x:v>
      </x:c>
    </x:row>
    <x:row r="10289" ht="23" customHeight="1">
      <x:c r="A10289" s="2" t="str">
        <x:v>REQ-10285</x:v>
      </x:c>
      <x:c r="B10289" s="2" t="n">
        <x:v>25</x:v>
      </x:c>
      <x:c r="C10289" s="2" t="str">
        <x:v>Research</x:v>
      </x:c>
      <x:c r="D10289" s="2" t="str">
        <x:v>Swift</x:v>
      </x:c>
      <x:c r="E10289" s="16" t="n">
        <x:v>46066</x:v>
      </x:c>
      <x:c r="F10289" s="16" t="n">
        <x:v>1764</x:v>
      </x:c>
      <x:c r="G10289" s="15" t="n">
        <x:f>VLOOKUP(D10289,'Pricing'!$A$6:$E$8,5,FALSE)</x:f>
        <x:v>0.246</x:v>
      </x:c>
      <x:c r="H10289" s="15" t="n">
        <x:f>VLOOKUP(D10289,'Pricing'!$A$6:$E$8,4,FALSE)</x:f>
        <x:v>1.2</x:v>
      </x:c>
      <x:c r="I10289" s="15" t="n">
        <x:f>E10289*G10289/1000000</x:f>
        <x:v>0.011332235999999999</x:v>
      </x:c>
      <x:c r="J10289" s="15" t="n">
        <x:f>F10289*H10289/1000000</x:f>
        <x:v>0.0021168</x:v>
      </x:c>
      <x:c r="K10289" s="15" t="n">
        <x:f>SUM(I10289:J10289)</x:f>
        <x:v>0.013449036</x:v>
      </x:c>
    </x:row>
    <x:row r="10290" ht="23" customHeight="1">
      <x:c r="A10290" s="2" t="str">
        <x:v>REQ-10286</x:v>
      </x:c>
      <x:c r="B10290" s="2" t="n">
        <x:v>16</x:v>
      </x:c>
      <x:c r="C10290" s="2" t="str">
        <x:v>Growth</x:v>
      </x:c>
      <x:c r="D10290" s="2" t="str">
        <x:v>Swift</x:v>
      </x:c>
      <x:c r="E10290" s="16" t="n">
        <x:v>90756</x:v>
      </x:c>
      <x:c r="F10290" s="16" t="n">
        <x:v>2428</x:v>
      </x:c>
      <x:c r="G10290" s="15" t="n">
        <x:f>VLOOKUP(D10290,'Pricing'!$A$6:$E$8,5,FALSE)</x:f>
        <x:v>0.246</x:v>
      </x:c>
      <x:c r="H10290" s="15" t="n">
        <x:f>VLOOKUP(D10290,'Pricing'!$A$6:$E$8,4,FALSE)</x:f>
        <x:v>1.2</x:v>
      </x:c>
      <x:c r="I10290" s="15" t="n">
        <x:f>E10290*G10290/1000000</x:f>
        <x:v>0.022325975999999997</x:v>
      </x:c>
      <x:c r="J10290" s="15" t="n">
        <x:f>F10290*H10290/1000000</x:f>
        <x:v>0.0029135999999999997</x:v>
      </x:c>
      <x:c r="K10290" s="15" t="n">
        <x:f>SUM(I10290:J10290)</x:f>
        <x:v>0.025239575999999996</x:v>
      </x:c>
    </x:row>
    <x:row r="10291" ht="23" customHeight="1">
      <x:c r="A10291" s="2" t="str">
        <x:v>REQ-10287</x:v>
      </x:c>
      <x:c r="B10291" s="2" t="n">
        <x:v>6</x:v>
      </x:c>
      <x:c r="C10291" s="2" t="str">
        <x:v>Research</x:v>
      </x:c>
      <x:c r="D10291" s="2" t="str">
        <x:v>Balanced</x:v>
      </x:c>
      <x:c r="E10291" s="16" t="n">
        <x:v>62247</x:v>
      </x:c>
      <x:c r="F10291" s="16" t="n">
        <x:v>2751</x:v>
      </x:c>
      <x:c r="G10291" s="15" t="n">
        <x:f>VLOOKUP(D10291,'Pricing'!$A$6:$E$8,5,FALSE)</x:f>
        <x:v>1.2300000000000002</x:v>
      </x:c>
      <x:c r="H10291" s="15" t="n">
        <x:f>VLOOKUP(D10291,'Pricing'!$A$6:$E$8,4,FALSE)</x:f>
        <x:v>6</x:v>
      </x:c>
      <x:c r="I10291" s="15" t="n">
        <x:f>E10291*G10291/1000000</x:f>
        <x:v>0.07656381000000001</x:v>
      </x:c>
      <x:c r="J10291" s="15" t="n">
        <x:f>F10291*H10291/1000000</x:f>
        <x:v>0.016506</x:v>
      </x:c>
      <x:c r="K10291" s="15" t="n">
        <x:f>SUM(I10291:J10291)</x:f>
        <x:v>0.09306981</x:v>
      </x:c>
    </x:row>
    <x:row r="10292" ht="23" customHeight="1">
      <x:c r="A10292" s="2" t="str">
        <x:v>REQ-10288</x:v>
      </x:c>
      <x:c r="B10292" s="2" t="n">
        <x:v>28</x:v>
      </x:c>
      <x:c r="C10292" s="2" t="str">
        <x:v>Support</x:v>
      </x:c>
      <x:c r="D10292" s="2" t="str">
        <x:v>Swift</x:v>
      </x:c>
      <x:c r="E10292" s="16" t="n">
        <x:v>97975</x:v>
      </x:c>
      <x:c r="F10292" s="16" t="n">
        <x:v>3239</x:v>
      </x:c>
      <x:c r="G10292" s="15" t="n">
        <x:f>VLOOKUP(D10292,'Pricing'!$A$6:$E$8,5,FALSE)</x:f>
        <x:v>0.246</x:v>
      </x:c>
      <x:c r="H10292" s="15" t="n">
        <x:f>VLOOKUP(D10292,'Pricing'!$A$6:$E$8,4,FALSE)</x:f>
        <x:v>1.2</x:v>
      </x:c>
      <x:c r="I10292" s="15" t="n">
        <x:f>E10292*G10292/1000000</x:f>
        <x:v>0.024101849999999998</x:v>
      </x:c>
      <x:c r="J10292" s="15" t="n">
        <x:f>F10292*H10292/1000000</x:f>
        <x:v>0.0038867999999999997</x:v>
      </x:c>
      <x:c r="K10292" s="15" t="n">
        <x:f>SUM(I10292:J10292)</x:f>
        <x:v>0.027988649999999997</x:v>
      </x:c>
    </x:row>
    <x:row r="10293" ht="23" customHeight="1">
      <x:c r="A10293" s="2" t="str">
        <x:v>REQ-10289</x:v>
      </x:c>
      <x:c r="B10293" s="2" t="n">
        <x:v>20</x:v>
      </x:c>
      <x:c r="C10293" s="2" t="str">
        <x:v>Engineering</x:v>
      </x:c>
      <x:c r="D10293" s="2" t="str">
        <x:v>Swift</x:v>
      </x:c>
      <x:c r="E10293" s="16" t="n">
        <x:v>67699</x:v>
      </x:c>
      <x:c r="F10293" s="16" t="n">
        <x:v>3447</x:v>
      </x:c>
      <x:c r="G10293" s="15" t="n">
        <x:f>VLOOKUP(D10293,'Pricing'!$A$6:$E$8,5,FALSE)</x:f>
        <x:v>0.246</x:v>
      </x:c>
      <x:c r="H10293" s="15" t="n">
        <x:f>VLOOKUP(D10293,'Pricing'!$A$6:$E$8,4,FALSE)</x:f>
        <x:v>1.2</x:v>
      </x:c>
      <x:c r="I10293" s="15" t="n">
        <x:f>E10293*G10293/1000000</x:f>
        <x:v>0.016653954000000002</x:v>
      </x:c>
      <x:c r="J10293" s="15" t="n">
        <x:f>F10293*H10293/1000000</x:f>
        <x:v>0.004136399999999999</x:v>
      </x:c>
      <x:c r="K10293" s="15" t="n">
        <x:f>SUM(I10293:J10293)</x:f>
        <x:v>0.020790354</x:v>
      </x:c>
    </x:row>
    <x:row r="10294" ht="23" customHeight="1">
      <x:c r="A10294" s="2" t="str">
        <x:v>REQ-10290</x:v>
      </x:c>
      <x:c r="B10294" s="2" t="n">
        <x:v>11</x:v>
      </x:c>
      <x:c r="C10294" s="2" t="str">
        <x:v>Product</x:v>
      </x:c>
      <x:c r="D10294" s="2" t="str">
        <x:v>Balanced</x:v>
      </x:c>
      <x:c r="E10294" s="16" t="n">
        <x:v>57337</x:v>
      </x:c>
      <x:c r="F10294" s="16" t="n">
        <x:v>760</x:v>
      </x:c>
      <x:c r="G10294" s="15" t="n">
        <x:f>VLOOKUP(D10294,'Pricing'!$A$6:$E$8,5,FALSE)</x:f>
        <x:v>1.2300000000000002</x:v>
      </x:c>
      <x:c r="H10294" s="15" t="n">
        <x:f>VLOOKUP(D10294,'Pricing'!$A$6:$E$8,4,FALSE)</x:f>
        <x:v>6</x:v>
      </x:c>
      <x:c r="I10294" s="15" t="n">
        <x:f>E10294*G10294/1000000</x:f>
        <x:v>0.07052451000000001</x:v>
      </x:c>
      <x:c r="J10294" s="15" t="n">
        <x:f>F10294*H10294/1000000</x:f>
        <x:v>0.00456</x:v>
      </x:c>
      <x:c r="K10294" s="15" t="n">
        <x:f>SUM(I10294:J10294)</x:f>
        <x:v>0.07508451000000001</x:v>
      </x:c>
    </x:row>
    <x:row r="10295" ht="23" customHeight="1">
      <x:c r="A10295" s="2" t="str">
        <x:v>REQ-10291</x:v>
      </x:c>
      <x:c r="B10295" s="2" t="n">
        <x:v>28</x:v>
      </x:c>
      <x:c r="C10295" s="2" t="str">
        <x:v>Engineering</x:v>
      </x:c>
      <x:c r="D10295" s="2" t="str">
        <x:v>Swift</x:v>
      </x:c>
      <x:c r="E10295" s="16" t="n">
        <x:v>13790</x:v>
      </x:c>
      <x:c r="F10295" s="16" t="n">
        <x:v>3277</x:v>
      </x:c>
      <x:c r="G10295" s="15" t="n">
        <x:f>VLOOKUP(D10295,'Pricing'!$A$6:$E$8,5,FALSE)</x:f>
        <x:v>0.246</x:v>
      </x:c>
      <x:c r="H10295" s="15" t="n">
        <x:f>VLOOKUP(D10295,'Pricing'!$A$6:$E$8,4,FALSE)</x:f>
        <x:v>1.2</x:v>
      </x:c>
      <x:c r="I10295" s="15" t="n">
        <x:f>E10295*G10295/1000000</x:f>
        <x:v>0.00339234</x:v>
      </x:c>
      <x:c r="J10295" s="15" t="n">
        <x:f>F10295*H10295/1000000</x:f>
        <x:v>0.0039324</x:v>
      </x:c>
      <x:c r="K10295" s="15" t="n">
        <x:f>SUM(I10295:J10295)</x:f>
        <x:v>0.00732474</x:v>
      </x:c>
    </x:row>
    <x:row r="10296" ht="23" customHeight="1">
      <x:c r="A10296" s="2" t="str">
        <x:v>REQ-10292</x:v>
      </x:c>
      <x:c r="B10296" s="2" t="n">
        <x:v>15</x:v>
      </x:c>
      <x:c r="C10296" s="2" t="str">
        <x:v>Support</x:v>
      </x:c>
      <x:c r="D10296" s="2" t="str">
        <x:v>Balanced</x:v>
      </x:c>
      <x:c r="E10296" s="16" t="n">
        <x:v>103512</x:v>
      </x:c>
      <x:c r="F10296" s="16" t="n">
        <x:v>1870</x:v>
      </x:c>
      <x:c r="G10296" s="15" t="n">
        <x:f>VLOOKUP(D10296,'Pricing'!$A$6:$E$8,5,FALSE)</x:f>
        <x:v>1.2300000000000002</x:v>
      </x:c>
      <x:c r="H10296" s="15" t="n">
        <x:f>VLOOKUP(D10296,'Pricing'!$A$6:$E$8,4,FALSE)</x:f>
        <x:v>6</x:v>
      </x:c>
      <x:c r="I10296" s="15" t="n">
        <x:f>E10296*G10296/1000000</x:f>
        <x:v>0.12731976000000003</x:v>
      </x:c>
      <x:c r="J10296" s="15" t="n">
        <x:f>F10296*H10296/1000000</x:f>
        <x:v>0.01122</x:v>
      </x:c>
      <x:c r="K10296" s="15" t="n">
        <x:f>SUM(I10296:J10296)</x:f>
        <x:v>0.13853976000000004</x:v>
      </x:c>
    </x:row>
    <x:row r="10297" ht="23" customHeight="1">
      <x:c r="A10297" s="2" t="str">
        <x:v>REQ-10293</x:v>
      </x:c>
      <x:c r="B10297" s="2" t="n">
        <x:v>21</x:v>
      </x:c>
      <x:c r="C10297" s="2" t="str">
        <x:v>Research</x:v>
      </x:c>
      <x:c r="D10297" s="2" t="str">
        <x:v>Balanced</x:v>
      </x:c>
      <x:c r="E10297" s="16" t="n">
        <x:v>88394</x:v>
      </x:c>
      <x:c r="F10297" s="16" t="n">
        <x:v>3125</x:v>
      </x:c>
      <x:c r="G10297" s="15" t="n">
        <x:f>VLOOKUP(D10297,'Pricing'!$A$6:$E$8,5,FALSE)</x:f>
        <x:v>1.2300000000000002</x:v>
      </x:c>
      <x:c r="H10297" s="15" t="n">
        <x:f>VLOOKUP(D10297,'Pricing'!$A$6:$E$8,4,FALSE)</x:f>
        <x:v>6</x:v>
      </x:c>
      <x:c r="I10297" s="15" t="n">
        <x:f>E10297*G10297/1000000</x:f>
        <x:v>0.10872462000000002</x:v>
      </x:c>
      <x:c r="J10297" s="15" t="n">
        <x:f>F10297*H10297/1000000</x:f>
        <x:v>0.01875</x:v>
      </x:c>
      <x:c r="K10297" s="15" t="n">
        <x:f>SUM(I10297:J10297)</x:f>
        <x:v>0.12747462</x:v>
      </x:c>
    </x:row>
    <x:row r="10298" ht="23" customHeight="1">
      <x:c r="A10298" s="2" t="str">
        <x:v>REQ-10294</x:v>
      </x:c>
      <x:c r="B10298" s="2" t="n">
        <x:v>10</x:v>
      </x:c>
      <x:c r="C10298" s="2" t="str">
        <x:v>Product</x:v>
      </x:c>
      <x:c r="D10298" s="2" t="str">
        <x:v>Swift</x:v>
      </x:c>
      <x:c r="E10298" s="16" t="n">
        <x:v>59677</x:v>
      </x:c>
      <x:c r="F10298" s="16" t="n">
        <x:v>3563</x:v>
      </x:c>
      <x:c r="G10298" s="15" t="n">
        <x:f>VLOOKUP(D10298,'Pricing'!$A$6:$E$8,5,FALSE)</x:f>
        <x:v>0.246</x:v>
      </x:c>
      <x:c r="H10298" s="15" t="n">
        <x:f>VLOOKUP(D10298,'Pricing'!$A$6:$E$8,4,FALSE)</x:f>
        <x:v>1.2</x:v>
      </x:c>
      <x:c r="I10298" s="15" t="n">
        <x:f>E10298*G10298/1000000</x:f>
        <x:v>0.014680542</x:v>
      </x:c>
      <x:c r="J10298" s="15" t="n">
        <x:f>F10298*H10298/1000000</x:f>
        <x:v>0.004275599999999999</x:v>
      </x:c>
      <x:c r="K10298" s="15" t="n">
        <x:f>SUM(I10298:J10298)</x:f>
        <x:v>0.018956142</x:v>
      </x:c>
    </x:row>
    <x:row r="10299" ht="23" customHeight="1">
      <x:c r="A10299" s="2" t="str">
        <x:v>REQ-10295</x:v>
      </x:c>
      <x:c r="B10299" s="2" t="n">
        <x:v>29</x:v>
      </x:c>
      <x:c r="C10299" s="2" t="str">
        <x:v>Operations</x:v>
      </x:c>
      <x:c r="D10299" s="2" t="str">
        <x:v>Swift</x:v>
      </x:c>
      <x:c r="E10299" s="16" t="n">
        <x:v>23516</x:v>
      </x:c>
      <x:c r="F10299" s="16" t="n">
        <x:v>2829</x:v>
      </x:c>
      <x:c r="G10299" s="15" t="n">
        <x:f>VLOOKUP(D10299,'Pricing'!$A$6:$E$8,5,FALSE)</x:f>
        <x:v>0.246</x:v>
      </x:c>
      <x:c r="H10299" s="15" t="n">
        <x:f>VLOOKUP(D10299,'Pricing'!$A$6:$E$8,4,FALSE)</x:f>
        <x:v>1.2</x:v>
      </x:c>
      <x:c r="I10299" s="15" t="n">
        <x:f>E10299*G10299/1000000</x:f>
        <x:v>0.005784936</x:v>
      </x:c>
      <x:c r="J10299" s="15" t="n">
        <x:f>F10299*H10299/1000000</x:f>
        <x:v>0.0033948</x:v>
      </x:c>
      <x:c r="K10299" s="15" t="n">
        <x:f>SUM(I10299:J10299)</x:f>
        <x:v>0.009179736</x:v>
      </x:c>
    </x:row>
    <x:row r="10300" ht="23" customHeight="1">
      <x:c r="A10300" s="2" t="str">
        <x:v>REQ-10296</x:v>
      </x:c>
      <x:c r="B10300" s="2" t="n">
        <x:v>18</x:v>
      </x:c>
      <x:c r="C10300" s="2" t="str">
        <x:v>Support</x:v>
      </x:c>
      <x:c r="D10300" s="2" t="str">
        <x:v>Balanced</x:v>
      </x:c>
      <x:c r="E10300" s="16" t="n">
        <x:v>74113</x:v>
      </x:c>
      <x:c r="F10300" s="16" t="n">
        <x:v>2133</x:v>
      </x:c>
      <x:c r="G10300" s="15" t="n">
        <x:f>VLOOKUP(D10300,'Pricing'!$A$6:$E$8,5,FALSE)</x:f>
        <x:v>1.2300000000000002</x:v>
      </x:c>
      <x:c r="H10300" s="15" t="n">
        <x:f>VLOOKUP(D10300,'Pricing'!$A$6:$E$8,4,FALSE)</x:f>
        <x:v>6</x:v>
      </x:c>
      <x:c r="I10300" s="15" t="n">
        <x:f>E10300*G10300/1000000</x:f>
        <x:v>0.09115899000000002</x:v>
      </x:c>
      <x:c r="J10300" s="15" t="n">
        <x:f>F10300*H10300/1000000</x:f>
        <x:v>0.012798</x:v>
      </x:c>
      <x:c r="K10300" s="15" t="n">
        <x:f>SUM(I10300:J10300)</x:f>
        <x:v>0.10395699000000003</x:v>
      </x:c>
    </x:row>
    <x:row r="10301" ht="23" customHeight="1">
      <x:c r="A10301" s="2" t="str">
        <x:v>REQ-10297</x:v>
      </x:c>
      <x:c r="B10301" s="2" t="n">
        <x:v>5</x:v>
      </x:c>
      <x:c r="C10301" s="2" t="str">
        <x:v>Operations</x:v>
      </x:c>
      <x:c r="D10301" s="2" t="str">
        <x:v>Swift</x:v>
      </x:c>
      <x:c r="E10301" s="16" t="n">
        <x:v>110127</x:v>
      </x:c>
      <x:c r="F10301" s="16" t="n">
        <x:v>2423</x:v>
      </x:c>
      <x:c r="G10301" s="15" t="n">
        <x:f>VLOOKUP(D10301,'Pricing'!$A$6:$E$8,5,FALSE)</x:f>
        <x:v>0.246</x:v>
      </x:c>
      <x:c r="H10301" s="15" t="n">
        <x:f>VLOOKUP(D10301,'Pricing'!$A$6:$E$8,4,FALSE)</x:f>
        <x:v>1.2</x:v>
      </x:c>
      <x:c r="I10301" s="15" t="n">
        <x:f>E10301*G10301/1000000</x:f>
        <x:v>0.027091241999999998</x:v>
      </x:c>
      <x:c r="J10301" s="15" t="n">
        <x:f>F10301*H10301/1000000</x:f>
        <x:v>0.0029075999999999998</x:v>
      </x:c>
      <x:c r="K10301" s="15" t="n">
        <x:f>SUM(I10301:J10301)</x:f>
        <x:v>0.029998841999999998</x:v>
      </x:c>
    </x:row>
    <x:row r="10302" ht="23" customHeight="1">
      <x:c r="A10302" s="2" t="str">
        <x:v>REQ-10298</x:v>
      </x:c>
      <x:c r="B10302" s="2" t="n">
        <x:v>2</x:v>
      </x:c>
      <x:c r="C10302" s="2" t="str">
        <x:v>Support</x:v>
      </x:c>
      <x:c r="D10302" s="2" t="str">
        <x:v>Reasoning</x:v>
      </x:c>
      <x:c r="E10302" s="16" t="n">
        <x:v>7640</x:v>
      </x:c>
      <x:c r="F10302" s="16" t="n">
        <x:v>1040</x:v>
      </x:c>
      <x:c r="G10302" s="15" t="n">
        <x:f>VLOOKUP(D10302,'Pricing'!$A$6:$E$8,5,FALSE)</x:f>
        <x:v>4.920000000000001</x:v>
      </x:c>
      <x:c r="H10302" s="15" t="n">
        <x:f>VLOOKUP(D10302,'Pricing'!$A$6:$E$8,4,FALSE)</x:f>
        <x:v>24</x:v>
      </x:c>
      <x:c r="I10302" s="15" t="n">
        <x:f>E10302*G10302/1000000</x:f>
        <x:v>0.037588800000000006</x:v>
      </x:c>
      <x:c r="J10302" s="15" t="n">
        <x:f>F10302*H10302/1000000</x:f>
        <x:v>0.02496</x:v>
      </x:c>
      <x:c r="K10302" s="15" t="n">
        <x:f>SUM(I10302:J10302)</x:f>
        <x:v>0.0625488</x:v>
      </x:c>
    </x:row>
    <x:row r="10303" ht="23" customHeight="1">
      <x:c r="A10303" s="2" t="str">
        <x:v>REQ-10299</x:v>
      </x:c>
      <x:c r="B10303" s="2" t="n">
        <x:v>10</x:v>
      </x:c>
      <x:c r="C10303" s="2" t="str">
        <x:v>Research</x:v>
      </x:c>
      <x:c r="D10303" s="2" t="str">
        <x:v>Swift</x:v>
      </x:c>
      <x:c r="E10303" s="16" t="n">
        <x:v>109421</x:v>
      </x:c>
      <x:c r="F10303" s="16" t="n">
        <x:v>1652</x:v>
      </x:c>
      <x:c r="G10303" s="15" t="n">
        <x:f>VLOOKUP(D10303,'Pricing'!$A$6:$E$8,5,FALSE)</x:f>
        <x:v>0.246</x:v>
      </x:c>
      <x:c r="H10303" s="15" t="n">
        <x:f>VLOOKUP(D10303,'Pricing'!$A$6:$E$8,4,FALSE)</x:f>
        <x:v>1.2</x:v>
      </x:c>
      <x:c r="I10303" s="15" t="n">
        <x:f>E10303*G10303/1000000</x:f>
        <x:v>0.026917566</x:v>
      </x:c>
      <x:c r="J10303" s="15" t="n">
        <x:f>F10303*H10303/1000000</x:f>
        <x:v>0.0019824</x:v>
      </x:c>
      <x:c r="K10303" s="15" t="n">
        <x:f>SUM(I10303:J10303)</x:f>
        <x:v>0.028899966</x:v>
      </x:c>
    </x:row>
    <x:row r="10304" ht="23" customHeight="1">
      <x:c r="A10304" s="2" t="str">
        <x:v>REQ-10300</x:v>
      </x:c>
      <x:c r="B10304" s="2" t="n">
        <x:v>20</x:v>
      </x:c>
      <x:c r="C10304" s="2" t="str">
        <x:v>Support</x:v>
      </x:c>
      <x:c r="D10304" s="2" t="str">
        <x:v>Swift</x:v>
      </x:c>
      <x:c r="E10304" s="16" t="n">
        <x:v>57739</x:v>
      </x:c>
      <x:c r="F10304" s="16" t="n">
        <x:v>1318</x:v>
      </x:c>
      <x:c r="G10304" s="15" t="n">
        <x:f>VLOOKUP(D10304,'Pricing'!$A$6:$E$8,5,FALSE)</x:f>
        <x:v>0.246</x:v>
      </x:c>
      <x:c r="H10304" s="15" t="n">
        <x:f>VLOOKUP(D10304,'Pricing'!$A$6:$E$8,4,FALSE)</x:f>
        <x:v>1.2</x:v>
      </x:c>
      <x:c r="I10304" s="15" t="n">
        <x:f>E10304*G10304/1000000</x:f>
        <x:v>0.014203794</x:v>
      </x:c>
      <x:c r="J10304" s="15" t="n">
        <x:f>F10304*H10304/1000000</x:f>
        <x:v>0.0015815999999999998</x:v>
      </x:c>
      <x:c r="K10304" s="15" t="n">
        <x:f>SUM(I10304:J10304)</x:f>
        <x:v>0.015785394</x:v>
      </x:c>
    </x:row>
    <x:row r="10305" ht="23" customHeight="1">
      <x:c r="A10305" s="2" t="str">
        <x:v>REQ-10301</x:v>
      </x:c>
      <x:c r="B10305" s="2" t="n">
        <x:v>3</x:v>
      </x:c>
      <x:c r="C10305" s="2" t="str">
        <x:v>Operations</x:v>
      </x:c>
      <x:c r="D10305" s="2" t="str">
        <x:v>Swift</x:v>
      </x:c>
      <x:c r="E10305" s="16" t="n">
        <x:v>55699</x:v>
      </x:c>
      <x:c r="F10305" s="16" t="n">
        <x:v>3340</x:v>
      </x:c>
      <x:c r="G10305" s="15" t="n">
        <x:f>VLOOKUP(D10305,'Pricing'!$A$6:$E$8,5,FALSE)</x:f>
        <x:v>0.246</x:v>
      </x:c>
      <x:c r="H10305" s="15" t="n">
        <x:f>VLOOKUP(D10305,'Pricing'!$A$6:$E$8,4,FALSE)</x:f>
        <x:v>1.2</x:v>
      </x:c>
      <x:c r="I10305" s="15" t="n">
        <x:f>E10305*G10305/1000000</x:f>
        <x:v>0.013701954</x:v>
      </x:c>
      <x:c r="J10305" s="15" t="n">
        <x:f>F10305*H10305/1000000</x:f>
        <x:v>0.004008</x:v>
      </x:c>
      <x:c r="K10305" s="15" t="n">
        <x:f>SUM(I10305:J10305)</x:f>
        <x:v>0.017709954</x:v>
      </x:c>
    </x:row>
    <x:row r="10306" ht="23" customHeight="1">
      <x:c r="A10306" s="2" t="str">
        <x:v>REQ-10302</x:v>
      </x:c>
      <x:c r="B10306" s="2" t="n">
        <x:v>31</x:v>
      </x:c>
      <x:c r="C10306" s="2" t="str">
        <x:v>Growth</x:v>
      </x:c>
      <x:c r="D10306" s="2" t="str">
        <x:v>Balanced</x:v>
      </x:c>
      <x:c r="E10306" s="16" t="n">
        <x:v>70378</x:v>
      </x:c>
      <x:c r="F10306" s="16" t="n">
        <x:v>2044</x:v>
      </x:c>
      <x:c r="G10306" s="15" t="n">
        <x:f>VLOOKUP(D10306,'Pricing'!$A$6:$E$8,5,FALSE)</x:f>
        <x:v>1.2300000000000002</x:v>
      </x:c>
      <x:c r="H10306" s="15" t="n">
        <x:f>VLOOKUP(D10306,'Pricing'!$A$6:$E$8,4,FALSE)</x:f>
        <x:v>6</x:v>
      </x:c>
      <x:c r="I10306" s="15" t="n">
        <x:f>E10306*G10306/1000000</x:f>
        <x:v>0.08656494000000002</x:v>
      </x:c>
      <x:c r="J10306" s="15" t="n">
        <x:f>F10306*H10306/1000000</x:f>
        <x:v>0.012264</x:v>
      </x:c>
      <x:c r="K10306" s="15" t="n">
        <x:f>SUM(I10306:J10306)</x:f>
        <x:v>0.09882894000000002</x:v>
      </x:c>
    </x:row>
    <x:row r="10307" ht="23" customHeight="1">
      <x:c r="A10307" s="2" t="str">
        <x:v>REQ-10303</x:v>
      </x:c>
      <x:c r="B10307" s="2" t="n">
        <x:v>29</x:v>
      </x:c>
      <x:c r="C10307" s="2" t="str">
        <x:v>Engineering</x:v>
      </x:c>
      <x:c r="D10307" s="2" t="str">
        <x:v>Balanced</x:v>
      </x:c>
      <x:c r="E10307" s="16" t="n">
        <x:v>20921</x:v>
      </x:c>
      <x:c r="F10307" s="16" t="n">
        <x:v>1020</x:v>
      </x:c>
      <x:c r="G10307" s="15" t="n">
        <x:f>VLOOKUP(D10307,'Pricing'!$A$6:$E$8,5,FALSE)</x:f>
        <x:v>1.2300000000000002</x:v>
      </x:c>
      <x:c r="H10307" s="15" t="n">
        <x:f>VLOOKUP(D10307,'Pricing'!$A$6:$E$8,4,FALSE)</x:f>
        <x:v>6</x:v>
      </x:c>
      <x:c r="I10307" s="15" t="n">
        <x:f>E10307*G10307/1000000</x:f>
        <x:v>0.025732830000000005</x:v>
      </x:c>
      <x:c r="J10307" s="15" t="n">
        <x:f>F10307*H10307/1000000</x:f>
        <x:v>0.00612</x:v>
      </x:c>
      <x:c r="K10307" s="15" t="n">
        <x:f>SUM(I10307:J10307)</x:f>
        <x:v>0.031852830000000006</x:v>
      </x:c>
    </x:row>
    <x:row r="10308" ht="23" customHeight="1">
      <x:c r="A10308" s="2" t="str">
        <x:v>REQ-10304</x:v>
      </x:c>
      <x:c r="B10308" s="2" t="n">
        <x:v>24</x:v>
      </x:c>
      <x:c r="C10308" s="2" t="str">
        <x:v>Product</x:v>
      </x:c>
      <x:c r="D10308" s="2" t="str">
        <x:v>Reasoning</x:v>
      </x:c>
      <x:c r="E10308" s="16" t="n">
        <x:v>117576</x:v>
      </x:c>
      <x:c r="F10308" s="16" t="n">
        <x:v>1398</x:v>
      </x:c>
      <x:c r="G10308" s="15" t="n">
        <x:f>VLOOKUP(D10308,'Pricing'!$A$6:$E$8,5,FALSE)</x:f>
        <x:v>4.920000000000001</x:v>
      </x:c>
      <x:c r="H10308" s="15" t="n">
        <x:f>VLOOKUP(D10308,'Pricing'!$A$6:$E$8,4,FALSE)</x:f>
        <x:v>24</x:v>
      </x:c>
      <x:c r="I10308" s="15" t="n">
        <x:f>E10308*G10308/1000000</x:f>
        <x:v>0.5784739200000001</x:v>
      </x:c>
      <x:c r="J10308" s="15" t="n">
        <x:f>F10308*H10308/1000000</x:f>
        <x:v>0.033552</x:v>
      </x:c>
      <x:c r="K10308" s="15" t="n">
        <x:f>SUM(I10308:J10308)</x:f>
        <x:v>0.6120259200000001</x:v>
      </x:c>
    </x:row>
    <x:row r="10309" ht="23" customHeight="1">
      <x:c r="A10309" s="2" t="str">
        <x:v>REQ-10305</x:v>
      </x:c>
      <x:c r="B10309" s="2" t="n">
        <x:v>10</x:v>
      </x:c>
      <x:c r="C10309" s="2" t="str">
        <x:v>Research</x:v>
      </x:c>
      <x:c r="D10309" s="2" t="str">
        <x:v>Balanced</x:v>
      </x:c>
      <x:c r="E10309" s="16" t="n">
        <x:v>44692</x:v>
      </x:c>
      <x:c r="F10309" s="16" t="n">
        <x:v>3761</x:v>
      </x:c>
      <x:c r="G10309" s="15" t="n">
        <x:f>VLOOKUP(D10309,'Pricing'!$A$6:$E$8,5,FALSE)</x:f>
        <x:v>1.2300000000000002</x:v>
      </x:c>
      <x:c r="H10309" s="15" t="n">
        <x:f>VLOOKUP(D10309,'Pricing'!$A$6:$E$8,4,FALSE)</x:f>
        <x:v>6</x:v>
      </x:c>
      <x:c r="I10309" s="15" t="n">
        <x:f>E10309*G10309/1000000</x:f>
        <x:v>0.05497116000000001</x:v>
      </x:c>
      <x:c r="J10309" s="15" t="n">
        <x:f>F10309*H10309/1000000</x:f>
        <x:v>0.022566</x:v>
      </x:c>
      <x:c r="K10309" s="15" t="n">
        <x:f>SUM(I10309:J10309)</x:f>
        <x:v>0.07753716000000001</x:v>
      </x:c>
    </x:row>
    <x:row r="10310" ht="23" customHeight="1">
      <x:c r="A10310" s="2" t="str">
        <x:v>REQ-10306</x:v>
      </x:c>
      <x:c r="B10310" s="2" t="n">
        <x:v>10</x:v>
      </x:c>
      <x:c r="C10310" s="2" t="str">
        <x:v>Support</x:v>
      </x:c>
      <x:c r="D10310" s="2" t="str">
        <x:v>Swift</x:v>
      </x:c>
      <x:c r="E10310" s="16" t="n">
        <x:v>115273</x:v>
      </x:c>
      <x:c r="F10310" s="16" t="n">
        <x:v>1658</x:v>
      </x:c>
      <x:c r="G10310" s="15" t="n">
        <x:f>VLOOKUP(D10310,'Pricing'!$A$6:$E$8,5,FALSE)</x:f>
        <x:v>0.246</x:v>
      </x:c>
      <x:c r="H10310" s="15" t="n">
        <x:f>VLOOKUP(D10310,'Pricing'!$A$6:$E$8,4,FALSE)</x:f>
        <x:v>1.2</x:v>
      </x:c>
      <x:c r="I10310" s="15" t="n">
        <x:f>E10310*G10310/1000000</x:f>
        <x:v>0.028357158</x:v>
      </x:c>
      <x:c r="J10310" s="15" t="n">
        <x:f>F10310*H10310/1000000</x:f>
        <x:v>0.0019896</x:v>
      </x:c>
      <x:c r="K10310" s="15" t="n">
        <x:f>SUM(I10310:J10310)</x:f>
        <x:v>0.030346758</x:v>
      </x:c>
    </x:row>
    <x:row r="10311" ht="23" customHeight="1">
      <x:c r="A10311" s="2" t="str">
        <x:v>REQ-10307</x:v>
      </x:c>
      <x:c r="B10311" s="2" t="n">
        <x:v>21</x:v>
      </x:c>
      <x:c r="C10311" s="2" t="str">
        <x:v>Engineering</x:v>
      </x:c>
      <x:c r="D10311" s="2" t="str">
        <x:v>Balanced</x:v>
      </x:c>
      <x:c r="E10311" s="16" t="n">
        <x:v>96371</x:v>
      </x:c>
      <x:c r="F10311" s="16" t="n">
        <x:v>2786</x:v>
      </x:c>
      <x:c r="G10311" s="15" t="n">
        <x:f>VLOOKUP(D10311,'Pricing'!$A$6:$E$8,5,FALSE)</x:f>
        <x:v>1.2300000000000002</x:v>
      </x:c>
      <x:c r="H10311" s="15" t="n">
        <x:f>VLOOKUP(D10311,'Pricing'!$A$6:$E$8,4,FALSE)</x:f>
        <x:v>6</x:v>
      </x:c>
      <x:c r="I10311" s="15" t="n">
        <x:f>E10311*G10311/1000000</x:f>
        <x:v>0.11853633000000002</x:v>
      </x:c>
      <x:c r="J10311" s="15" t="n">
        <x:f>F10311*H10311/1000000</x:f>
        <x:v>0.016716</x:v>
      </x:c>
      <x:c r="K10311" s="15" t="n">
        <x:f>SUM(I10311:J10311)</x:f>
        <x:v>0.13525233000000003</x:v>
      </x:c>
    </x:row>
    <x:row r="10312" ht="23" customHeight="1">
      <x:c r="A10312" s="2" t="str">
        <x:v>REQ-10308</x:v>
      </x:c>
      <x:c r="B10312" s="2" t="n">
        <x:v>3</x:v>
      </x:c>
      <x:c r="C10312" s="2" t="str">
        <x:v>Support</x:v>
      </x:c>
      <x:c r="D10312" s="2" t="str">
        <x:v>Balanced</x:v>
      </x:c>
      <x:c r="E10312" s="16" t="n">
        <x:v>38771</x:v>
      </x:c>
      <x:c r="F10312" s="16" t="n">
        <x:v>2413</x:v>
      </x:c>
      <x:c r="G10312" s="15" t="n">
        <x:f>VLOOKUP(D10312,'Pricing'!$A$6:$E$8,5,FALSE)</x:f>
        <x:v>1.2300000000000002</x:v>
      </x:c>
      <x:c r="H10312" s="15" t="n">
        <x:f>VLOOKUP(D10312,'Pricing'!$A$6:$E$8,4,FALSE)</x:f>
        <x:v>6</x:v>
      </x:c>
      <x:c r="I10312" s="15" t="n">
        <x:f>E10312*G10312/1000000</x:f>
        <x:v>0.04768833000000001</x:v>
      </x:c>
      <x:c r="J10312" s="15" t="n">
        <x:f>F10312*H10312/1000000</x:f>
        <x:v>0.014478</x:v>
      </x:c>
      <x:c r="K10312" s="15" t="n">
        <x:f>SUM(I10312:J10312)</x:f>
        <x:v>0.062166330000000006</x:v>
      </x:c>
    </x:row>
    <x:row r="10313" ht="23" customHeight="1">
      <x:c r="A10313" s="2" t="str">
        <x:v>REQ-10309</x:v>
      </x:c>
      <x:c r="B10313" s="2" t="n">
        <x:v>6</x:v>
      </x:c>
      <x:c r="C10313" s="2" t="str">
        <x:v>Engineering</x:v>
      </x:c>
      <x:c r="D10313" s="2" t="str">
        <x:v>Balanced</x:v>
      </x:c>
      <x:c r="E10313" s="16" t="n">
        <x:v>116512</x:v>
      </x:c>
      <x:c r="F10313" s="16" t="n">
        <x:v>1220</x:v>
      </x:c>
      <x:c r="G10313" s="15" t="n">
        <x:f>VLOOKUP(D10313,'Pricing'!$A$6:$E$8,5,FALSE)</x:f>
        <x:v>1.2300000000000002</x:v>
      </x:c>
      <x:c r="H10313" s="15" t="n">
        <x:f>VLOOKUP(D10313,'Pricing'!$A$6:$E$8,4,FALSE)</x:f>
        <x:v>6</x:v>
      </x:c>
      <x:c r="I10313" s="15" t="n">
        <x:f>E10313*G10313/1000000</x:f>
        <x:v>0.14330976</x:v>
      </x:c>
      <x:c r="J10313" s="15" t="n">
        <x:f>F10313*H10313/1000000</x:f>
        <x:v>0.00732</x:v>
      </x:c>
      <x:c r="K10313" s="15" t="n">
        <x:f>SUM(I10313:J10313)</x:f>
        <x:v>0.15062976</x:v>
      </x:c>
    </x:row>
    <x:row r="10314" ht="23" customHeight="1">
      <x:c r="A10314" s="2" t="str">
        <x:v>REQ-10310</x:v>
      </x:c>
      <x:c r="B10314" s="2" t="n">
        <x:v>30</x:v>
      </x:c>
      <x:c r="C10314" s="2" t="str">
        <x:v>Support</x:v>
      </x:c>
      <x:c r="D10314" s="2" t="str">
        <x:v>Balanced</x:v>
      </x:c>
      <x:c r="E10314" s="16" t="n">
        <x:v>61796</x:v>
      </x:c>
      <x:c r="F10314" s="16" t="n">
        <x:v>2771</x:v>
      </x:c>
      <x:c r="G10314" s="15" t="n">
        <x:f>VLOOKUP(D10314,'Pricing'!$A$6:$E$8,5,FALSE)</x:f>
        <x:v>1.2300000000000002</x:v>
      </x:c>
      <x:c r="H10314" s="15" t="n">
        <x:f>VLOOKUP(D10314,'Pricing'!$A$6:$E$8,4,FALSE)</x:f>
        <x:v>6</x:v>
      </x:c>
      <x:c r="I10314" s="15" t="n">
        <x:f>E10314*G10314/1000000</x:f>
        <x:v>0.07600908000000002</x:v>
      </x:c>
      <x:c r="J10314" s="15" t="n">
        <x:f>F10314*H10314/1000000</x:f>
        <x:v>0.016626</x:v>
      </x:c>
      <x:c r="K10314" s="15" t="n">
        <x:f>SUM(I10314:J10314)</x:f>
        <x:v>0.09263508000000002</x:v>
      </x:c>
    </x:row>
    <x:row r="10315" ht="23" customHeight="1">
      <x:c r="A10315" s="2" t="str">
        <x:v>REQ-10311</x:v>
      </x:c>
      <x:c r="B10315" s="2" t="n">
        <x:v>10</x:v>
      </x:c>
      <x:c r="C10315" s="2" t="str">
        <x:v>Operations</x:v>
      </x:c>
      <x:c r="D10315" s="2" t="str">
        <x:v>Swift</x:v>
      </x:c>
      <x:c r="E10315" s="16" t="n">
        <x:v>94884</x:v>
      </x:c>
      <x:c r="F10315" s="16" t="n">
        <x:v>255</x:v>
      </x:c>
      <x:c r="G10315" s="15" t="n">
        <x:f>VLOOKUP(D10315,'Pricing'!$A$6:$E$8,5,FALSE)</x:f>
        <x:v>0.246</x:v>
      </x:c>
      <x:c r="H10315" s="15" t="n">
        <x:f>VLOOKUP(D10315,'Pricing'!$A$6:$E$8,4,FALSE)</x:f>
        <x:v>1.2</x:v>
      </x:c>
      <x:c r="I10315" s="15" t="n">
        <x:f>E10315*G10315/1000000</x:f>
        <x:v>0.023341464</x:v>
      </x:c>
      <x:c r="J10315" s="15" t="n">
        <x:f>F10315*H10315/1000000</x:f>
        <x:v>0.000306</x:v>
      </x:c>
      <x:c r="K10315" s="15" t="n">
        <x:f>SUM(I10315:J10315)</x:f>
        <x:v>0.023647464</x:v>
      </x:c>
    </x:row>
    <x:row r="10316" ht="23" customHeight="1">
      <x:c r="A10316" s="2" t="str">
        <x:v>REQ-10312</x:v>
      </x:c>
      <x:c r="B10316" s="2" t="n">
        <x:v>16</x:v>
      </x:c>
      <x:c r="C10316" s="2" t="str">
        <x:v>Product</x:v>
      </x:c>
      <x:c r="D10316" s="2" t="str">
        <x:v>Swift</x:v>
      </x:c>
      <x:c r="E10316" s="16" t="n">
        <x:v>40068</x:v>
      </x:c>
      <x:c r="F10316" s="16" t="n">
        <x:v>1441</x:v>
      </x:c>
      <x:c r="G10316" s="15" t="n">
        <x:f>VLOOKUP(D10316,'Pricing'!$A$6:$E$8,5,FALSE)</x:f>
        <x:v>0.246</x:v>
      </x:c>
      <x:c r="H10316" s="15" t="n">
        <x:f>VLOOKUP(D10316,'Pricing'!$A$6:$E$8,4,FALSE)</x:f>
        <x:v>1.2</x:v>
      </x:c>
      <x:c r="I10316" s="15" t="n">
        <x:f>E10316*G10316/1000000</x:f>
        <x:v>0.009856727999999999</x:v>
      </x:c>
      <x:c r="J10316" s="15" t="n">
        <x:f>F10316*H10316/1000000</x:f>
        <x:v>0.0017292</x:v>
      </x:c>
      <x:c r="K10316" s="15" t="n">
        <x:f>SUM(I10316:J10316)</x:f>
        <x:v>0.011585927999999999</x:v>
      </x:c>
    </x:row>
    <x:row r="10317" ht="23" customHeight="1">
      <x:c r="A10317" s="2" t="str">
        <x:v>REQ-10313</x:v>
      </x:c>
      <x:c r="B10317" s="2" t="n">
        <x:v>9</x:v>
      </x:c>
      <x:c r="C10317" s="2" t="str">
        <x:v>Operations</x:v>
      </x:c>
      <x:c r="D10317" s="2" t="str">
        <x:v>Swift</x:v>
      </x:c>
      <x:c r="E10317" s="16" t="n">
        <x:v>11943</x:v>
      </x:c>
      <x:c r="F10317" s="16" t="n">
        <x:v>1669</x:v>
      </x:c>
      <x:c r="G10317" s="15" t="n">
        <x:f>VLOOKUP(D10317,'Pricing'!$A$6:$E$8,5,FALSE)</x:f>
        <x:v>0.246</x:v>
      </x:c>
      <x:c r="H10317" s="15" t="n">
        <x:f>VLOOKUP(D10317,'Pricing'!$A$6:$E$8,4,FALSE)</x:f>
        <x:v>1.2</x:v>
      </x:c>
      <x:c r="I10317" s="15" t="n">
        <x:f>E10317*G10317/1000000</x:f>
        <x:v>0.002937978</x:v>
      </x:c>
      <x:c r="J10317" s="15" t="n">
        <x:f>F10317*H10317/1000000</x:f>
        <x:v>0.0020028</x:v>
      </x:c>
      <x:c r="K10317" s="15" t="n">
        <x:f>SUM(I10317:J10317)</x:f>
        <x:v>0.004940778</x:v>
      </x:c>
    </x:row>
    <x:row r="10318" ht="23" customHeight="1">
      <x:c r="A10318" s="2" t="str">
        <x:v>REQ-10314</x:v>
      </x:c>
      <x:c r="B10318" s="2" t="n">
        <x:v>7</x:v>
      </x:c>
      <x:c r="C10318" s="2" t="str">
        <x:v>Growth</x:v>
      </x:c>
      <x:c r="D10318" s="2" t="str">
        <x:v>Balanced</x:v>
      </x:c>
      <x:c r="E10318" s="16" t="n">
        <x:v>89782</x:v>
      </x:c>
      <x:c r="F10318" s="16" t="n">
        <x:v>817</x:v>
      </x:c>
      <x:c r="G10318" s="15" t="n">
        <x:f>VLOOKUP(D10318,'Pricing'!$A$6:$E$8,5,FALSE)</x:f>
        <x:v>1.2300000000000002</x:v>
      </x:c>
      <x:c r="H10318" s="15" t="n">
        <x:f>VLOOKUP(D10318,'Pricing'!$A$6:$E$8,4,FALSE)</x:f>
        <x:v>6</x:v>
      </x:c>
      <x:c r="I10318" s="15" t="n">
        <x:f>E10318*G10318/1000000</x:f>
        <x:v>0.11043186000000002</x:v>
      </x:c>
      <x:c r="J10318" s="15" t="n">
        <x:f>F10318*H10318/1000000</x:f>
        <x:v>0.004902</x:v>
      </x:c>
      <x:c r="K10318" s="15" t="n">
        <x:f>SUM(I10318:J10318)</x:f>
        <x:v>0.11533386000000002</x:v>
      </x:c>
    </x:row>
    <x:row r="10319" ht="23" customHeight="1">
      <x:c r="A10319" s="2" t="str">
        <x:v>REQ-10315</x:v>
      </x:c>
      <x:c r="B10319" s="2" t="n">
        <x:v>5</x:v>
      </x:c>
      <x:c r="C10319" s="2" t="str">
        <x:v>Operations</x:v>
      </x:c>
      <x:c r="D10319" s="2" t="str">
        <x:v>Swift</x:v>
      </x:c>
      <x:c r="E10319" s="16" t="n">
        <x:v>59157</x:v>
      </x:c>
      <x:c r="F10319" s="16" t="n">
        <x:v>3685</x:v>
      </x:c>
      <x:c r="G10319" s="15" t="n">
        <x:f>VLOOKUP(D10319,'Pricing'!$A$6:$E$8,5,FALSE)</x:f>
        <x:v>0.246</x:v>
      </x:c>
      <x:c r="H10319" s="15" t="n">
        <x:f>VLOOKUP(D10319,'Pricing'!$A$6:$E$8,4,FALSE)</x:f>
        <x:v>1.2</x:v>
      </x:c>
      <x:c r="I10319" s="15" t="n">
        <x:f>E10319*G10319/1000000</x:f>
        <x:v>0.014552622</x:v>
      </x:c>
      <x:c r="J10319" s="15" t="n">
        <x:f>F10319*H10319/1000000</x:f>
        <x:v>0.004422</x:v>
      </x:c>
      <x:c r="K10319" s="15" t="n">
        <x:f>SUM(I10319:J10319)</x:f>
        <x:v>0.018974622</x:v>
      </x:c>
    </x:row>
    <x:row r="10320" ht="23" customHeight="1">
      <x:c r="A10320" s="2" t="str">
        <x:v>REQ-10316</x:v>
      </x:c>
      <x:c r="B10320" s="2" t="n">
        <x:v>5</x:v>
      </x:c>
      <x:c r="C10320" s="2" t="str">
        <x:v>Support</x:v>
      </x:c>
      <x:c r="D10320" s="2" t="str">
        <x:v>Swift</x:v>
      </x:c>
      <x:c r="E10320" s="16" t="n">
        <x:v>66054</x:v>
      </x:c>
      <x:c r="F10320" s="16" t="n">
        <x:v>2692</x:v>
      </x:c>
      <x:c r="G10320" s="15" t="n">
        <x:f>VLOOKUP(D10320,'Pricing'!$A$6:$E$8,5,FALSE)</x:f>
        <x:v>0.246</x:v>
      </x:c>
      <x:c r="H10320" s="15" t="n">
        <x:f>VLOOKUP(D10320,'Pricing'!$A$6:$E$8,4,FALSE)</x:f>
        <x:v>1.2</x:v>
      </x:c>
      <x:c r="I10320" s="15" t="n">
        <x:f>E10320*G10320/1000000</x:f>
        <x:v>0.016249284</x:v>
      </x:c>
      <x:c r="J10320" s="15" t="n">
        <x:f>F10320*H10320/1000000</x:f>
        <x:v>0.0032304</x:v>
      </x:c>
      <x:c r="K10320" s="15" t="n">
        <x:f>SUM(I10320:J10320)</x:f>
        <x:v>0.019479684</x:v>
      </x:c>
    </x:row>
    <x:row r="10321" ht="23" customHeight="1">
      <x:c r="A10321" s="2" t="str">
        <x:v>REQ-10317</x:v>
      </x:c>
      <x:c r="B10321" s="2" t="n">
        <x:v>25</x:v>
      </x:c>
      <x:c r="C10321" s="2" t="str">
        <x:v>Research</x:v>
      </x:c>
      <x:c r="D10321" s="2" t="str">
        <x:v>Swift</x:v>
      </x:c>
      <x:c r="E10321" s="16" t="n">
        <x:v>95164</x:v>
      </x:c>
      <x:c r="F10321" s="16" t="n">
        <x:v>2817</x:v>
      </x:c>
      <x:c r="G10321" s="15" t="n">
        <x:f>VLOOKUP(D10321,'Pricing'!$A$6:$E$8,5,FALSE)</x:f>
        <x:v>0.246</x:v>
      </x:c>
      <x:c r="H10321" s="15" t="n">
        <x:f>VLOOKUP(D10321,'Pricing'!$A$6:$E$8,4,FALSE)</x:f>
        <x:v>1.2</x:v>
      </x:c>
      <x:c r="I10321" s="15" t="n">
        <x:f>E10321*G10321/1000000</x:f>
        <x:v>0.023410344</x:v>
      </x:c>
      <x:c r="J10321" s="15" t="n">
        <x:f>F10321*H10321/1000000</x:f>
        <x:v>0.0033804</x:v>
      </x:c>
      <x:c r="K10321" s="15" t="n">
        <x:f>SUM(I10321:J10321)</x:f>
        <x:v>0.026790744</x:v>
      </x:c>
    </x:row>
    <x:row r="10322" ht="23" customHeight="1">
      <x:c r="A10322" s="2" t="str">
        <x:v>REQ-10318</x:v>
      </x:c>
      <x:c r="B10322" s="2" t="n">
        <x:v>19</x:v>
      </x:c>
      <x:c r="C10322" s="2" t="str">
        <x:v>Support</x:v>
      </x:c>
      <x:c r="D10322" s="2" t="str">
        <x:v>Reasoning</x:v>
      </x:c>
      <x:c r="E10322" s="16" t="n">
        <x:v>91589</x:v>
      </x:c>
      <x:c r="F10322" s="16" t="n">
        <x:v>2352</x:v>
      </x:c>
      <x:c r="G10322" s="15" t="n">
        <x:f>VLOOKUP(D10322,'Pricing'!$A$6:$E$8,5,FALSE)</x:f>
        <x:v>4.920000000000001</x:v>
      </x:c>
      <x:c r="H10322" s="15" t="n">
        <x:f>VLOOKUP(D10322,'Pricing'!$A$6:$E$8,4,FALSE)</x:f>
        <x:v>24</x:v>
      </x:c>
      <x:c r="I10322" s="15" t="n">
        <x:f>E10322*G10322/1000000</x:f>
        <x:v>0.4506178800000001</x:v>
      </x:c>
      <x:c r="J10322" s="15" t="n">
        <x:f>F10322*H10322/1000000</x:f>
        <x:v>0.056448</x:v>
      </x:c>
      <x:c r="K10322" s="15" t="n">
        <x:f>SUM(I10322:J10322)</x:f>
        <x:v>0.5070658800000001</x:v>
      </x:c>
    </x:row>
    <x:row r="10323" ht="23" customHeight="1">
      <x:c r="A10323" s="2" t="str">
        <x:v>REQ-10319</x:v>
      </x:c>
      <x:c r="B10323" s="2" t="n">
        <x:v>5</x:v>
      </x:c>
      <x:c r="C10323" s="2" t="str">
        <x:v>Research</x:v>
      </x:c>
      <x:c r="D10323" s="2" t="str">
        <x:v>Swift</x:v>
      </x:c>
      <x:c r="E10323" s="16" t="n">
        <x:v>70534</x:v>
      </x:c>
      <x:c r="F10323" s="16" t="n">
        <x:v>657</x:v>
      </x:c>
      <x:c r="G10323" s="15" t="n">
        <x:f>VLOOKUP(D10323,'Pricing'!$A$6:$E$8,5,FALSE)</x:f>
        <x:v>0.246</x:v>
      </x:c>
      <x:c r="H10323" s="15" t="n">
        <x:f>VLOOKUP(D10323,'Pricing'!$A$6:$E$8,4,FALSE)</x:f>
        <x:v>1.2</x:v>
      </x:c>
      <x:c r="I10323" s="15" t="n">
        <x:f>E10323*G10323/1000000</x:f>
        <x:v>0.017351364</x:v>
      </x:c>
      <x:c r="J10323" s="15" t="n">
        <x:f>F10323*H10323/1000000</x:f>
        <x:v>0.0007884</x:v>
      </x:c>
      <x:c r="K10323" s="15" t="n">
        <x:f>SUM(I10323:J10323)</x:f>
        <x:v>0.018139764000000003</x:v>
      </x:c>
    </x:row>
    <x:row r="10324" ht="23" customHeight="1">
      <x:c r="A10324" s="2" t="str">
        <x:v>REQ-10320</x:v>
      </x:c>
      <x:c r="B10324" s="2" t="n">
        <x:v>29</x:v>
      </x:c>
      <x:c r="C10324" s="2" t="str">
        <x:v>Support</x:v>
      </x:c>
      <x:c r="D10324" s="2" t="str">
        <x:v>Reasoning</x:v>
      </x:c>
      <x:c r="E10324" s="16" t="n">
        <x:v>53522</x:v>
      </x:c>
      <x:c r="F10324" s="16" t="n">
        <x:v>1112</x:v>
      </x:c>
      <x:c r="G10324" s="15" t="n">
        <x:f>VLOOKUP(D10324,'Pricing'!$A$6:$E$8,5,FALSE)</x:f>
        <x:v>4.920000000000001</x:v>
      </x:c>
      <x:c r="H10324" s="15" t="n">
        <x:f>VLOOKUP(D10324,'Pricing'!$A$6:$E$8,4,FALSE)</x:f>
        <x:v>24</x:v>
      </x:c>
      <x:c r="I10324" s="15" t="n">
        <x:f>E10324*G10324/1000000</x:f>
        <x:v>0.26332824000000005</x:v>
      </x:c>
      <x:c r="J10324" s="15" t="n">
        <x:f>F10324*H10324/1000000</x:f>
        <x:v>0.026688</x:v>
      </x:c>
      <x:c r="K10324" s="15" t="n">
        <x:f>SUM(I10324:J10324)</x:f>
        <x:v>0.29001624000000004</x:v>
      </x:c>
    </x:row>
    <x:row r="10325" ht="23" customHeight="1">
      <x:c r="A10325" s="2" t="str">
        <x:v>REQ-10321</x:v>
      </x:c>
      <x:c r="B10325" s="2" t="n">
        <x:v>16</x:v>
      </x:c>
      <x:c r="C10325" s="2" t="str">
        <x:v>Research</x:v>
      </x:c>
      <x:c r="D10325" s="2" t="str">
        <x:v>Swift</x:v>
      </x:c>
      <x:c r="E10325" s="16" t="n">
        <x:v>81418</x:v>
      </x:c>
      <x:c r="F10325" s="16" t="n">
        <x:v>2253</x:v>
      </x:c>
      <x:c r="G10325" s="15" t="n">
        <x:f>VLOOKUP(D10325,'Pricing'!$A$6:$E$8,5,FALSE)</x:f>
        <x:v>0.246</x:v>
      </x:c>
      <x:c r="H10325" s="15" t="n">
        <x:f>VLOOKUP(D10325,'Pricing'!$A$6:$E$8,4,FALSE)</x:f>
        <x:v>1.2</x:v>
      </x:c>
      <x:c r="I10325" s="15" t="n">
        <x:f>E10325*G10325/1000000</x:f>
        <x:v>0.020028828000000002</x:v>
      </x:c>
      <x:c r="J10325" s="15" t="n">
        <x:f>F10325*H10325/1000000</x:f>
        <x:v>0.0027036</x:v>
      </x:c>
      <x:c r="K10325" s="15" t="n">
        <x:f>SUM(I10325:J10325)</x:f>
        <x:v>0.022732428000000002</x:v>
      </x:c>
    </x:row>
    <x:row r="10326" ht="23" customHeight="1">
      <x:c r="A10326" s="2" t="str">
        <x:v>REQ-10322</x:v>
      </x:c>
      <x:c r="B10326" s="2" t="n">
        <x:v>13</x:v>
      </x:c>
      <x:c r="C10326" s="2" t="str">
        <x:v>Product</x:v>
      </x:c>
      <x:c r="D10326" s="2" t="str">
        <x:v>Swift</x:v>
      </x:c>
      <x:c r="E10326" s="16" t="n">
        <x:v>28467</x:v>
      </x:c>
      <x:c r="F10326" s="16" t="n">
        <x:v>952</x:v>
      </x:c>
      <x:c r="G10326" s="15" t="n">
        <x:f>VLOOKUP(D10326,'Pricing'!$A$6:$E$8,5,FALSE)</x:f>
        <x:v>0.246</x:v>
      </x:c>
      <x:c r="H10326" s="15" t="n">
        <x:f>VLOOKUP(D10326,'Pricing'!$A$6:$E$8,4,FALSE)</x:f>
        <x:v>1.2</x:v>
      </x:c>
      <x:c r="I10326" s="15" t="n">
        <x:f>E10326*G10326/1000000</x:f>
        <x:v>0.007002881999999999</x:v>
      </x:c>
      <x:c r="J10326" s="15" t="n">
        <x:f>F10326*H10326/1000000</x:f>
        <x:v>0.0011423999999999998</x:v>
      </x:c>
      <x:c r="K10326" s="15" t="n">
        <x:f>SUM(I10326:J10326)</x:f>
        <x:v>0.008145281999999998</x:v>
      </x:c>
    </x:row>
    <x:row r="10327" ht="23" customHeight="1">
      <x:c r="A10327" s="2" t="str">
        <x:v>REQ-10323</x:v>
      </x:c>
      <x:c r="B10327" s="2" t="n">
        <x:v>23</x:v>
      </x:c>
      <x:c r="C10327" s="2" t="str">
        <x:v>Research</x:v>
      </x:c>
      <x:c r="D10327" s="2" t="str">
        <x:v>Swift</x:v>
      </x:c>
      <x:c r="E10327" s="16" t="n">
        <x:v>101163</x:v>
      </x:c>
      <x:c r="F10327" s="16" t="n">
        <x:v>2902</x:v>
      </x:c>
      <x:c r="G10327" s="15" t="n">
        <x:f>VLOOKUP(D10327,'Pricing'!$A$6:$E$8,5,FALSE)</x:f>
        <x:v>0.246</x:v>
      </x:c>
      <x:c r="H10327" s="15" t="n">
        <x:f>VLOOKUP(D10327,'Pricing'!$A$6:$E$8,4,FALSE)</x:f>
        <x:v>1.2</x:v>
      </x:c>
      <x:c r="I10327" s="15" t="n">
        <x:f>E10327*G10327/1000000</x:f>
        <x:v>0.024886098</x:v>
      </x:c>
      <x:c r="J10327" s="15" t="n">
        <x:f>F10327*H10327/1000000</x:f>
        <x:v>0.0034824</x:v>
      </x:c>
      <x:c r="K10327" s="15" t="n">
        <x:f>SUM(I10327:J10327)</x:f>
        <x:v>0.028368498</x:v>
      </x:c>
    </x:row>
    <x:row r="10328" ht="23" customHeight="1">
      <x:c r="A10328" s="2" t="str">
        <x:v>REQ-10324</x:v>
      </x:c>
      <x:c r="B10328" s="2" t="n">
        <x:v>29</x:v>
      </x:c>
      <x:c r="C10328" s="2" t="str">
        <x:v>Product</x:v>
      </x:c>
      <x:c r="D10328" s="2" t="str">
        <x:v>Swift</x:v>
      </x:c>
      <x:c r="E10328" s="16" t="n">
        <x:v>81786</x:v>
      </x:c>
      <x:c r="F10328" s="16" t="n">
        <x:v>2620</x:v>
      </x:c>
      <x:c r="G10328" s="15" t="n">
        <x:f>VLOOKUP(D10328,'Pricing'!$A$6:$E$8,5,FALSE)</x:f>
        <x:v>0.246</x:v>
      </x:c>
      <x:c r="H10328" s="15" t="n">
        <x:f>VLOOKUP(D10328,'Pricing'!$A$6:$E$8,4,FALSE)</x:f>
        <x:v>1.2</x:v>
      </x:c>
      <x:c r="I10328" s="15" t="n">
        <x:f>E10328*G10328/1000000</x:f>
        <x:v>0.020119356</x:v>
      </x:c>
      <x:c r="J10328" s="15" t="n">
        <x:f>F10328*H10328/1000000</x:f>
        <x:v>0.003144</x:v>
      </x:c>
      <x:c r="K10328" s="15" t="n">
        <x:f>SUM(I10328:J10328)</x:f>
        <x:v>0.023263356000000002</x:v>
      </x:c>
    </x:row>
    <x:row r="10329" ht="23" customHeight="1">
      <x:c r="A10329" s="2" t="str">
        <x:v>REQ-10325</x:v>
      </x:c>
      <x:c r="B10329" s="2" t="n">
        <x:v>23</x:v>
      </x:c>
      <x:c r="C10329" s="2" t="str">
        <x:v>Engineering</x:v>
      </x:c>
      <x:c r="D10329" s="2" t="str">
        <x:v>Swift</x:v>
      </x:c>
      <x:c r="E10329" s="16" t="n">
        <x:v>79057</x:v>
      </x:c>
      <x:c r="F10329" s="16" t="n">
        <x:v>372</x:v>
      </x:c>
      <x:c r="G10329" s="15" t="n">
        <x:f>VLOOKUP(D10329,'Pricing'!$A$6:$E$8,5,FALSE)</x:f>
        <x:v>0.246</x:v>
      </x:c>
      <x:c r="H10329" s="15" t="n">
        <x:f>VLOOKUP(D10329,'Pricing'!$A$6:$E$8,4,FALSE)</x:f>
        <x:v>1.2</x:v>
      </x:c>
      <x:c r="I10329" s="15" t="n">
        <x:f>E10329*G10329/1000000</x:f>
        <x:v>0.019448022000000002</x:v>
      </x:c>
      <x:c r="J10329" s="15" t="n">
        <x:f>F10329*H10329/1000000</x:f>
        <x:v>0.00044639999999999995</x:v>
      </x:c>
      <x:c r="K10329" s="15" t="n">
        <x:f>SUM(I10329:J10329)</x:f>
        <x:v>0.019894422000000002</x:v>
      </x:c>
    </x:row>
    <x:row r="10330" ht="23" customHeight="1">
      <x:c r="A10330" s="2" t="str">
        <x:v>REQ-10326</x:v>
      </x:c>
      <x:c r="B10330" s="2" t="n">
        <x:v>4</x:v>
      </x:c>
      <x:c r="C10330" s="2" t="str">
        <x:v>Product</x:v>
      </x:c>
      <x:c r="D10330" s="2" t="str">
        <x:v>Swift</x:v>
      </x:c>
      <x:c r="E10330" s="16" t="n">
        <x:v>98924</x:v>
      </x:c>
      <x:c r="F10330" s="16" t="n">
        <x:v>3481</x:v>
      </x:c>
      <x:c r="G10330" s="15" t="n">
        <x:f>VLOOKUP(D10330,'Pricing'!$A$6:$E$8,5,FALSE)</x:f>
        <x:v>0.246</x:v>
      </x:c>
      <x:c r="H10330" s="15" t="n">
        <x:f>VLOOKUP(D10330,'Pricing'!$A$6:$E$8,4,FALSE)</x:f>
        <x:v>1.2</x:v>
      </x:c>
      <x:c r="I10330" s="15" t="n">
        <x:f>E10330*G10330/1000000</x:f>
        <x:v>0.024335304</x:v>
      </x:c>
      <x:c r="J10330" s="15" t="n">
        <x:f>F10330*H10330/1000000</x:f>
        <x:v>0.0041772</x:v>
      </x:c>
      <x:c r="K10330" s="15" t="n">
        <x:f>SUM(I10330:J10330)</x:f>
        <x:v>0.028512503999999998</x:v>
      </x:c>
    </x:row>
    <x:row r="10331" ht="23" customHeight="1">
      <x:c r="A10331" s="2" t="str">
        <x:v>REQ-10327</x:v>
      </x:c>
      <x:c r="B10331" s="2" t="n">
        <x:v>29</x:v>
      </x:c>
      <x:c r="C10331" s="2" t="str">
        <x:v>Operations</x:v>
      </x:c>
      <x:c r="D10331" s="2" t="str">
        <x:v>Balanced</x:v>
      </x:c>
      <x:c r="E10331" s="16" t="n">
        <x:v>9308</x:v>
      </x:c>
      <x:c r="F10331" s="16" t="n">
        <x:v>3538</x:v>
      </x:c>
      <x:c r="G10331" s="15" t="n">
        <x:f>VLOOKUP(D10331,'Pricing'!$A$6:$E$8,5,FALSE)</x:f>
        <x:v>1.2300000000000002</x:v>
      </x:c>
      <x:c r="H10331" s="15" t="n">
        <x:f>VLOOKUP(D10331,'Pricing'!$A$6:$E$8,4,FALSE)</x:f>
        <x:v>6</x:v>
      </x:c>
      <x:c r="I10331" s="15" t="n">
        <x:f>E10331*G10331/1000000</x:f>
        <x:v>0.011448840000000002</x:v>
      </x:c>
      <x:c r="J10331" s="15" t="n">
        <x:f>F10331*H10331/1000000</x:f>
        <x:v>0.021228</x:v>
      </x:c>
      <x:c r="K10331" s="15" t="n">
        <x:f>SUM(I10331:J10331)</x:f>
        <x:v>0.03267684</x:v>
      </x:c>
    </x:row>
    <x:row r="10332" ht="23" customHeight="1">
      <x:c r="A10332" s="2" t="str">
        <x:v>REQ-10328</x:v>
      </x:c>
      <x:c r="B10332" s="2" t="n">
        <x:v>22</x:v>
      </x:c>
      <x:c r="C10332" s="2" t="str">
        <x:v>Support</x:v>
      </x:c>
      <x:c r="D10332" s="2" t="str">
        <x:v>Balanced</x:v>
      </x:c>
      <x:c r="E10332" s="16" t="n">
        <x:v>13776</x:v>
      </x:c>
      <x:c r="F10332" s="16" t="n">
        <x:v>1459</x:v>
      </x:c>
      <x:c r="G10332" s="15" t="n">
        <x:f>VLOOKUP(D10332,'Pricing'!$A$6:$E$8,5,FALSE)</x:f>
        <x:v>1.2300000000000002</x:v>
      </x:c>
      <x:c r="H10332" s="15" t="n">
        <x:f>VLOOKUP(D10332,'Pricing'!$A$6:$E$8,4,FALSE)</x:f>
        <x:v>6</x:v>
      </x:c>
      <x:c r="I10332" s="15" t="n">
        <x:f>E10332*G10332/1000000</x:f>
        <x:v>0.016944480000000005</x:v>
      </x:c>
      <x:c r="J10332" s="15" t="n">
        <x:f>F10332*H10332/1000000</x:f>
        <x:v>0.008754</x:v>
      </x:c>
      <x:c r="K10332" s="15" t="n">
        <x:f>SUM(I10332:J10332)</x:f>
        <x:v>0.025698480000000003</x:v>
      </x:c>
    </x:row>
    <x:row r="10333" ht="23" customHeight="1">
      <x:c r="A10333" s="2" t="str">
        <x:v>REQ-10329</x:v>
      </x:c>
      <x:c r="B10333" s="2" t="n">
        <x:v>14</x:v>
      </x:c>
      <x:c r="C10333" s="2" t="str">
        <x:v>Research</x:v>
      </x:c>
      <x:c r="D10333" s="2" t="str">
        <x:v>Balanced</x:v>
      </x:c>
      <x:c r="E10333" s="16" t="n">
        <x:v>64073</x:v>
      </x:c>
      <x:c r="F10333" s="16" t="n">
        <x:v>2350</x:v>
      </x:c>
      <x:c r="G10333" s="15" t="n">
        <x:f>VLOOKUP(D10333,'Pricing'!$A$6:$E$8,5,FALSE)</x:f>
        <x:v>1.2300000000000002</x:v>
      </x:c>
      <x:c r="H10333" s="15" t="n">
        <x:f>VLOOKUP(D10333,'Pricing'!$A$6:$E$8,4,FALSE)</x:f>
        <x:v>6</x:v>
      </x:c>
      <x:c r="I10333" s="15" t="n">
        <x:f>E10333*G10333/1000000</x:f>
        <x:v>0.07880979</x:v>
      </x:c>
      <x:c r="J10333" s="15" t="n">
        <x:f>F10333*H10333/1000000</x:f>
        <x:v>0.0141</x:v>
      </x:c>
      <x:c r="K10333" s="15" t="n">
        <x:f>SUM(I10333:J10333)</x:f>
        <x:v>0.09290979</x:v>
      </x:c>
    </x:row>
    <x:row r="10334" ht="23" customHeight="1">
      <x:c r="A10334" s="2" t="str">
        <x:v>REQ-10330</x:v>
      </x:c>
      <x:c r="B10334" s="2" t="n">
        <x:v>12</x:v>
      </x:c>
      <x:c r="C10334" s="2" t="str">
        <x:v>Product</x:v>
      </x:c>
      <x:c r="D10334" s="2" t="str">
        <x:v>Swift</x:v>
      </x:c>
      <x:c r="E10334" s="16" t="n">
        <x:v>67133</x:v>
      </x:c>
      <x:c r="F10334" s="16" t="n">
        <x:v>769</x:v>
      </x:c>
      <x:c r="G10334" s="15" t="n">
        <x:f>VLOOKUP(D10334,'Pricing'!$A$6:$E$8,5,FALSE)</x:f>
        <x:v>0.246</x:v>
      </x:c>
      <x:c r="H10334" s="15" t="n">
        <x:f>VLOOKUP(D10334,'Pricing'!$A$6:$E$8,4,FALSE)</x:f>
        <x:v>1.2</x:v>
      </x:c>
      <x:c r="I10334" s="15" t="n">
        <x:f>E10334*G10334/1000000</x:f>
        <x:v>0.016514718</x:v>
      </x:c>
      <x:c r="J10334" s="15" t="n">
        <x:f>F10334*H10334/1000000</x:f>
        <x:v>0.0009228</x:v>
      </x:c>
      <x:c r="K10334" s="15" t="n">
        <x:f>SUM(I10334:J10334)</x:f>
        <x:v>0.017437518000000003</x:v>
      </x:c>
    </x:row>
    <x:row r="10335" ht="23" customHeight="1">
      <x:c r="A10335" s="2" t="str">
        <x:v>REQ-10331</x:v>
      </x:c>
      <x:c r="B10335" s="2" t="n">
        <x:v>19</x:v>
      </x:c>
      <x:c r="C10335" s="2" t="str">
        <x:v>Operations</x:v>
      </x:c>
      <x:c r="D10335" s="2" t="str">
        <x:v>Swift</x:v>
      </x:c>
      <x:c r="E10335" s="16" t="n">
        <x:v>32884</x:v>
      </x:c>
      <x:c r="F10335" s="16" t="n">
        <x:v>3209</x:v>
      </x:c>
      <x:c r="G10335" s="15" t="n">
        <x:f>VLOOKUP(D10335,'Pricing'!$A$6:$E$8,5,FALSE)</x:f>
        <x:v>0.246</x:v>
      </x:c>
      <x:c r="H10335" s="15" t="n">
        <x:f>VLOOKUP(D10335,'Pricing'!$A$6:$E$8,4,FALSE)</x:f>
        <x:v>1.2</x:v>
      </x:c>
      <x:c r="I10335" s="15" t="n">
        <x:f>E10335*G10335/1000000</x:f>
        <x:v>0.008089464</x:v>
      </x:c>
      <x:c r="J10335" s="15" t="n">
        <x:f>F10335*H10335/1000000</x:f>
        <x:v>0.0038507999999999997</x:v>
      </x:c>
      <x:c r="K10335" s="15" t="n">
        <x:f>SUM(I10335:J10335)</x:f>
        <x:v>0.011940263999999999</x:v>
      </x:c>
    </x:row>
    <x:row r="10336" ht="23" customHeight="1">
      <x:c r="A10336" s="2" t="str">
        <x:v>REQ-10332</x:v>
      </x:c>
      <x:c r="B10336" s="2" t="n">
        <x:v>3</x:v>
      </x:c>
      <x:c r="C10336" s="2" t="str">
        <x:v>Support</x:v>
      </x:c>
      <x:c r="D10336" s="2" t="str">
        <x:v>Swift</x:v>
      </x:c>
      <x:c r="E10336" s="16" t="n">
        <x:v>6695</x:v>
      </x:c>
      <x:c r="F10336" s="16" t="n">
        <x:v>1556</x:v>
      </x:c>
      <x:c r="G10336" s="15" t="n">
        <x:f>VLOOKUP(D10336,'Pricing'!$A$6:$E$8,5,FALSE)</x:f>
        <x:v>0.246</x:v>
      </x:c>
      <x:c r="H10336" s="15" t="n">
        <x:f>VLOOKUP(D10336,'Pricing'!$A$6:$E$8,4,FALSE)</x:f>
        <x:v>1.2</x:v>
      </x:c>
      <x:c r="I10336" s="15" t="n">
        <x:f>E10336*G10336/1000000</x:f>
        <x:v>0.00164697</x:v>
      </x:c>
      <x:c r="J10336" s="15" t="n">
        <x:f>F10336*H10336/1000000</x:f>
        <x:v>0.0018671999999999998</x:v>
      </x:c>
      <x:c r="K10336" s="15" t="n">
        <x:f>SUM(I10336:J10336)</x:f>
        <x:v>0.0035141699999999996</x:v>
      </x:c>
    </x:row>
    <x:row r="10337" ht="23" customHeight="1">
      <x:c r="A10337" s="2" t="str">
        <x:v>REQ-10333</x:v>
      </x:c>
      <x:c r="B10337" s="2" t="n">
        <x:v>14</x:v>
      </x:c>
      <x:c r="C10337" s="2" t="str">
        <x:v>Research</x:v>
      </x:c>
      <x:c r="D10337" s="2" t="str">
        <x:v>Swift</x:v>
      </x:c>
      <x:c r="E10337" s="16" t="n">
        <x:v>119663</x:v>
      </x:c>
      <x:c r="F10337" s="16" t="n">
        <x:v>918</x:v>
      </x:c>
      <x:c r="G10337" s="15" t="n">
        <x:f>VLOOKUP(D10337,'Pricing'!$A$6:$E$8,5,FALSE)</x:f>
        <x:v>0.246</x:v>
      </x:c>
      <x:c r="H10337" s="15" t="n">
        <x:f>VLOOKUP(D10337,'Pricing'!$A$6:$E$8,4,FALSE)</x:f>
        <x:v>1.2</x:v>
      </x:c>
      <x:c r="I10337" s="15" t="n">
        <x:f>E10337*G10337/1000000</x:f>
        <x:v>0.029437098</x:v>
      </x:c>
      <x:c r="J10337" s="15" t="n">
        <x:f>F10337*H10337/1000000</x:f>
        <x:v>0.0011015999999999999</x:v>
      </x:c>
      <x:c r="K10337" s="15" t="n">
        <x:f>SUM(I10337:J10337)</x:f>
        <x:v>0.030538698</x:v>
      </x:c>
    </x:row>
    <x:row r="10338" ht="23" customHeight="1">
      <x:c r="A10338" s="2" t="str">
        <x:v>REQ-10334</x:v>
      </x:c>
      <x:c r="B10338" s="2" t="n">
        <x:v>1</x:v>
      </x:c>
      <x:c r="C10338" s="2" t="str">
        <x:v>Support</x:v>
      </x:c>
      <x:c r="D10338" s="2" t="str">
        <x:v>Reasoning</x:v>
      </x:c>
      <x:c r="E10338" s="16" t="n">
        <x:v>81083</x:v>
      </x:c>
      <x:c r="F10338" s="16" t="n">
        <x:v>1618</x:v>
      </x:c>
      <x:c r="G10338" s="15" t="n">
        <x:f>VLOOKUP(D10338,'Pricing'!$A$6:$E$8,5,FALSE)</x:f>
        <x:v>4.920000000000001</x:v>
      </x:c>
      <x:c r="H10338" s="15" t="n">
        <x:f>VLOOKUP(D10338,'Pricing'!$A$6:$E$8,4,FALSE)</x:f>
        <x:v>24</x:v>
      </x:c>
      <x:c r="I10338" s="15" t="n">
        <x:f>E10338*G10338/1000000</x:f>
        <x:v>0.39892836000000004</x:v>
      </x:c>
      <x:c r="J10338" s="15" t="n">
        <x:f>F10338*H10338/1000000</x:f>
        <x:v>0.038832</x:v>
      </x:c>
      <x:c r="K10338" s="15" t="n">
        <x:f>SUM(I10338:J10338)</x:f>
        <x:v>0.43776036</x:v>
      </x:c>
    </x:row>
    <x:row r="10339" ht="23" customHeight="1">
      <x:c r="A10339" s="2" t="str">
        <x:v>REQ-10335</x:v>
      </x:c>
      <x:c r="B10339" s="2" t="n">
        <x:v>15</x:v>
      </x:c>
      <x:c r="C10339" s="2" t="str">
        <x:v>Engineering</x:v>
      </x:c>
      <x:c r="D10339" s="2" t="str">
        <x:v>Swift</x:v>
      </x:c>
      <x:c r="E10339" s="16" t="n">
        <x:v>39313</x:v>
      </x:c>
      <x:c r="F10339" s="16" t="n">
        <x:v>1437</x:v>
      </x:c>
      <x:c r="G10339" s="15" t="n">
        <x:f>VLOOKUP(D10339,'Pricing'!$A$6:$E$8,5,FALSE)</x:f>
        <x:v>0.246</x:v>
      </x:c>
      <x:c r="H10339" s="15" t="n">
        <x:f>VLOOKUP(D10339,'Pricing'!$A$6:$E$8,4,FALSE)</x:f>
        <x:v>1.2</x:v>
      </x:c>
      <x:c r="I10339" s="15" t="n">
        <x:f>E10339*G10339/1000000</x:f>
        <x:v>0.009670998</x:v>
      </x:c>
      <x:c r="J10339" s="15" t="n">
        <x:f>F10339*H10339/1000000</x:f>
        <x:v>0.0017243999999999998</x:v>
      </x:c>
      <x:c r="K10339" s="15" t="n">
        <x:f>SUM(I10339:J10339)</x:f>
        <x:v>0.011395398</x:v>
      </x:c>
    </x:row>
    <x:row r="10340" ht="23" customHeight="1">
      <x:c r="A10340" s="2" t="str">
        <x:v>REQ-10336</x:v>
      </x:c>
      <x:c r="B10340" s="2" t="n">
        <x:v>10</x:v>
      </x:c>
      <x:c r="C10340" s="2" t="str">
        <x:v>Growth</x:v>
      </x:c>
      <x:c r="D10340" s="2" t="str">
        <x:v>Swift</x:v>
      </x:c>
      <x:c r="E10340" s="16" t="n">
        <x:v>23752</x:v>
      </x:c>
      <x:c r="F10340" s="16" t="n">
        <x:v>3948</x:v>
      </x:c>
      <x:c r="G10340" s="15" t="n">
        <x:f>VLOOKUP(D10340,'Pricing'!$A$6:$E$8,5,FALSE)</x:f>
        <x:v>0.246</x:v>
      </x:c>
      <x:c r="H10340" s="15" t="n">
        <x:f>VLOOKUP(D10340,'Pricing'!$A$6:$E$8,4,FALSE)</x:f>
        <x:v>1.2</x:v>
      </x:c>
      <x:c r="I10340" s="15" t="n">
        <x:f>E10340*G10340/1000000</x:f>
        <x:v>0.005842992</x:v>
      </x:c>
      <x:c r="J10340" s="15" t="n">
        <x:f>F10340*H10340/1000000</x:f>
        <x:v>0.0047376</x:v>
      </x:c>
      <x:c r="K10340" s="15" t="n">
        <x:f>SUM(I10340:J10340)</x:f>
        <x:v>0.010580592</x:v>
      </x:c>
    </x:row>
    <x:row r="10341" ht="23" customHeight="1">
      <x:c r="A10341" s="2" t="str">
        <x:v>REQ-10337</x:v>
      </x:c>
      <x:c r="B10341" s="2" t="n">
        <x:v>31</x:v>
      </x:c>
      <x:c r="C10341" s="2" t="str">
        <x:v>Research</x:v>
      </x:c>
      <x:c r="D10341" s="2" t="str">
        <x:v>Balanced</x:v>
      </x:c>
      <x:c r="E10341" s="16" t="n">
        <x:v>22348</x:v>
      </x:c>
      <x:c r="F10341" s="16" t="n">
        <x:v>1069</x:v>
      </x:c>
      <x:c r="G10341" s="15" t="n">
        <x:f>VLOOKUP(D10341,'Pricing'!$A$6:$E$8,5,FALSE)</x:f>
        <x:v>1.2300000000000002</x:v>
      </x:c>
      <x:c r="H10341" s="15" t="n">
        <x:f>VLOOKUP(D10341,'Pricing'!$A$6:$E$8,4,FALSE)</x:f>
        <x:v>6</x:v>
      </x:c>
      <x:c r="I10341" s="15" t="n">
        <x:f>E10341*G10341/1000000</x:f>
        <x:v>0.027488040000000005</x:v>
      </x:c>
      <x:c r="J10341" s="15" t="n">
        <x:f>F10341*H10341/1000000</x:f>
        <x:v>0.006414</x:v>
      </x:c>
      <x:c r="K10341" s="15" t="n">
        <x:f>SUM(I10341:J10341)</x:f>
        <x:v>0.03390204000000001</x:v>
      </x:c>
    </x:row>
    <x:row r="10342" ht="23" customHeight="1">
      <x:c r="A10342" s="2" t="str">
        <x:v>REQ-10338</x:v>
      </x:c>
      <x:c r="B10342" s="2" t="n">
        <x:v>22</x:v>
      </x:c>
      <x:c r="C10342" s="2" t="str">
        <x:v>Support</x:v>
      </x:c>
      <x:c r="D10342" s="2" t="str">
        <x:v>Swift</x:v>
      </x:c>
      <x:c r="E10342" s="16" t="n">
        <x:v>71468</x:v>
      </x:c>
      <x:c r="F10342" s="16" t="n">
        <x:v>3279</x:v>
      </x:c>
      <x:c r="G10342" s="15" t="n">
        <x:f>VLOOKUP(D10342,'Pricing'!$A$6:$E$8,5,FALSE)</x:f>
        <x:v>0.246</x:v>
      </x:c>
      <x:c r="H10342" s="15" t="n">
        <x:f>VLOOKUP(D10342,'Pricing'!$A$6:$E$8,4,FALSE)</x:f>
        <x:v>1.2</x:v>
      </x:c>
      <x:c r="I10342" s="15" t="n">
        <x:f>E10342*G10342/1000000</x:f>
        <x:v>0.017581128</x:v>
      </x:c>
      <x:c r="J10342" s="15" t="n">
        <x:f>F10342*H10342/1000000</x:f>
        <x:v>0.0039348</x:v>
      </x:c>
      <x:c r="K10342" s="15" t="n">
        <x:f>SUM(I10342:J10342)</x:f>
        <x:v>0.021515928</x:v>
      </x:c>
    </x:row>
    <x:row r="10343" ht="23" customHeight="1">
      <x:c r="A10343" s="2" t="str">
        <x:v>REQ-10339</x:v>
      </x:c>
      <x:c r="B10343" s="2" t="n">
        <x:v>14</x:v>
      </x:c>
      <x:c r="C10343" s="2" t="str">
        <x:v>Engineering</x:v>
      </x:c>
      <x:c r="D10343" s="2" t="str">
        <x:v>Swift</x:v>
      </x:c>
      <x:c r="E10343" s="16" t="n">
        <x:v>78194</x:v>
      </x:c>
      <x:c r="F10343" s="16" t="n">
        <x:v>1154</x:v>
      </x:c>
      <x:c r="G10343" s="15" t="n">
        <x:f>VLOOKUP(D10343,'Pricing'!$A$6:$E$8,5,FALSE)</x:f>
        <x:v>0.246</x:v>
      </x:c>
      <x:c r="H10343" s="15" t="n">
        <x:f>VLOOKUP(D10343,'Pricing'!$A$6:$E$8,4,FALSE)</x:f>
        <x:v>1.2</x:v>
      </x:c>
      <x:c r="I10343" s="15" t="n">
        <x:f>E10343*G10343/1000000</x:f>
        <x:v>0.019235724</x:v>
      </x:c>
      <x:c r="J10343" s="15" t="n">
        <x:f>F10343*H10343/1000000</x:f>
        <x:v>0.0013848</x:v>
      </x:c>
      <x:c r="K10343" s="15" t="n">
        <x:f>SUM(I10343:J10343)</x:f>
        <x:v>0.020620523999999998</x:v>
      </x:c>
    </x:row>
    <x:row r="10344" ht="23" customHeight="1">
      <x:c r="A10344" s="2" t="str">
        <x:v>REQ-10340</x:v>
      </x:c>
      <x:c r="B10344" s="2" t="n">
        <x:v>13</x:v>
      </x:c>
      <x:c r="C10344" s="2" t="str">
        <x:v>Product</x:v>
      </x:c>
      <x:c r="D10344" s="2" t="str">
        <x:v>Reasoning</x:v>
      </x:c>
      <x:c r="E10344" s="16" t="n">
        <x:v>45913</x:v>
      </x:c>
      <x:c r="F10344" s="16" t="n">
        <x:v>502</x:v>
      </x:c>
      <x:c r="G10344" s="15" t="n">
        <x:f>VLOOKUP(D10344,'Pricing'!$A$6:$E$8,5,FALSE)</x:f>
        <x:v>4.920000000000001</x:v>
      </x:c>
      <x:c r="H10344" s="15" t="n">
        <x:f>VLOOKUP(D10344,'Pricing'!$A$6:$E$8,4,FALSE)</x:f>
        <x:v>24</x:v>
      </x:c>
      <x:c r="I10344" s="15" t="n">
        <x:f>E10344*G10344/1000000</x:f>
        <x:v>0.22589196000000006</x:v>
      </x:c>
      <x:c r="J10344" s="15" t="n">
        <x:f>F10344*H10344/1000000</x:f>
        <x:v>0.012048</x:v>
      </x:c>
      <x:c r="K10344" s="15" t="n">
        <x:f>SUM(I10344:J10344)</x:f>
        <x:v>0.23793996000000006</x:v>
      </x:c>
    </x:row>
    <x:row r="10345" ht="23" customHeight="1">
      <x:c r="A10345" s="2" t="str">
        <x:v>REQ-10341</x:v>
      </x:c>
      <x:c r="B10345" s="2" t="n">
        <x:v>23</x:v>
      </x:c>
      <x:c r="C10345" s="2" t="str">
        <x:v>Engineering</x:v>
      </x:c>
      <x:c r="D10345" s="2" t="str">
        <x:v>Balanced</x:v>
      </x:c>
      <x:c r="E10345" s="16" t="n">
        <x:v>111697</x:v>
      </x:c>
      <x:c r="F10345" s="16" t="n">
        <x:v>983</x:v>
      </x:c>
      <x:c r="G10345" s="15" t="n">
        <x:f>VLOOKUP(D10345,'Pricing'!$A$6:$E$8,5,FALSE)</x:f>
        <x:v>1.2300000000000002</x:v>
      </x:c>
      <x:c r="H10345" s="15" t="n">
        <x:f>VLOOKUP(D10345,'Pricing'!$A$6:$E$8,4,FALSE)</x:f>
        <x:v>6</x:v>
      </x:c>
      <x:c r="I10345" s="15" t="n">
        <x:f>E10345*G10345/1000000</x:f>
        <x:v>0.13738731000000004</x:v>
      </x:c>
      <x:c r="J10345" s="15" t="n">
        <x:f>F10345*H10345/1000000</x:f>
        <x:v>0.005898</x:v>
      </x:c>
      <x:c r="K10345" s="15" t="n">
        <x:f>SUM(I10345:J10345)</x:f>
        <x:v>0.14328531000000003</x:v>
      </x:c>
    </x:row>
    <x:row r="10346" ht="23" customHeight="1">
      <x:c r="A10346" s="2" t="str">
        <x:v>REQ-10342</x:v>
      </x:c>
      <x:c r="B10346" s="2" t="n">
        <x:v>20</x:v>
      </x:c>
      <x:c r="C10346" s="2" t="str">
        <x:v>Product</x:v>
      </x:c>
      <x:c r="D10346" s="2" t="str">
        <x:v>Balanced</x:v>
      </x:c>
      <x:c r="E10346" s="16" t="n">
        <x:v>8213</x:v>
      </x:c>
      <x:c r="F10346" s="16" t="n">
        <x:v>2158</x:v>
      </x:c>
      <x:c r="G10346" s="15" t="n">
        <x:f>VLOOKUP(D10346,'Pricing'!$A$6:$E$8,5,FALSE)</x:f>
        <x:v>1.2300000000000002</x:v>
      </x:c>
      <x:c r="H10346" s="15" t="n">
        <x:f>VLOOKUP(D10346,'Pricing'!$A$6:$E$8,4,FALSE)</x:f>
        <x:v>6</x:v>
      </x:c>
      <x:c r="I10346" s="15" t="n">
        <x:f>E10346*G10346/1000000</x:f>
        <x:v>0.010101990000000002</x:v>
      </x:c>
      <x:c r="J10346" s="15" t="n">
        <x:f>F10346*H10346/1000000</x:f>
        <x:v>0.012948</x:v>
      </x:c>
      <x:c r="K10346" s="15" t="n">
        <x:f>SUM(I10346:J10346)</x:f>
        <x:v>0.02304999</x:v>
      </x:c>
    </x:row>
    <x:row r="10347" ht="23" customHeight="1">
      <x:c r="A10347" s="2" t="str">
        <x:v>REQ-10343</x:v>
      </x:c>
      <x:c r="B10347" s="2" t="n">
        <x:v>13</x:v>
      </x:c>
      <x:c r="C10347" s="2" t="str">
        <x:v>Research</x:v>
      </x:c>
      <x:c r="D10347" s="2" t="str">
        <x:v>Balanced</x:v>
      </x:c>
      <x:c r="E10347" s="16" t="n">
        <x:v>78829</x:v>
      </x:c>
      <x:c r="F10347" s="16" t="n">
        <x:v>2798</x:v>
      </x:c>
      <x:c r="G10347" s="15" t="n">
        <x:f>VLOOKUP(D10347,'Pricing'!$A$6:$E$8,5,FALSE)</x:f>
        <x:v>1.2300000000000002</x:v>
      </x:c>
      <x:c r="H10347" s="15" t="n">
        <x:f>VLOOKUP(D10347,'Pricing'!$A$6:$E$8,4,FALSE)</x:f>
        <x:v>6</x:v>
      </x:c>
      <x:c r="I10347" s="15" t="n">
        <x:f>E10347*G10347/1000000</x:f>
        <x:v>0.09695967000000001</x:v>
      </x:c>
      <x:c r="J10347" s="15" t="n">
        <x:f>F10347*H10347/1000000</x:f>
        <x:v>0.016788</x:v>
      </x:c>
      <x:c r="K10347" s="15" t="n">
        <x:f>SUM(I10347:J10347)</x:f>
        <x:v>0.11374767000000001</x:v>
      </x:c>
    </x:row>
    <x:row r="10348" ht="23" customHeight="1">
      <x:c r="A10348" s="2" t="str">
        <x:v>REQ-10344</x:v>
      </x:c>
      <x:c r="B10348" s="2" t="n">
        <x:v>23</x:v>
      </x:c>
      <x:c r="C10348" s="2" t="str">
        <x:v>Support</x:v>
      </x:c>
      <x:c r="D10348" s="2" t="str">
        <x:v>Balanced</x:v>
      </x:c>
      <x:c r="E10348" s="16" t="n">
        <x:v>66179</x:v>
      </x:c>
      <x:c r="F10348" s="16" t="n">
        <x:v>3636</x:v>
      </x:c>
      <x:c r="G10348" s="15" t="n">
        <x:f>VLOOKUP(D10348,'Pricing'!$A$6:$E$8,5,FALSE)</x:f>
        <x:v>1.2300000000000002</x:v>
      </x:c>
      <x:c r="H10348" s="15" t="n">
        <x:f>VLOOKUP(D10348,'Pricing'!$A$6:$E$8,4,FALSE)</x:f>
        <x:v>6</x:v>
      </x:c>
      <x:c r="I10348" s="15" t="n">
        <x:f>E10348*G10348/1000000</x:f>
        <x:v>0.08140017000000001</x:v>
      </x:c>
      <x:c r="J10348" s="15" t="n">
        <x:f>F10348*H10348/1000000</x:f>
        <x:v>0.021816</x:v>
      </x:c>
      <x:c r="K10348" s="15" t="n">
        <x:f>SUM(I10348:J10348)</x:f>
        <x:v>0.10321617000000001</x:v>
      </x:c>
    </x:row>
    <x:row r="10349" ht="23" customHeight="1">
      <x:c r="A10349" s="2" t="str">
        <x:v>REQ-10345</x:v>
      </x:c>
      <x:c r="B10349" s="2" t="n">
        <x:v>2</x:v>
      </x:c>
      <x:c r="C10349" s="2" t="str">
        <x:v>Research</x:v>
      </x:c>
      <x:c r="D10349" s="2" t="str">
        <x:v>Balanced</x:v>
      </x:c>
      <x:c r="E10349" s="16" t="n">
        <x:v>95797</x:v>
      </x:c>
      <x:c r="F10349" s="16" t="n">
        <x:v>1336</x:v>
      </x:c>
      <x:c r="G10349" s="15" t="n">
        <x:f>VLOOKUP(D10349,'Pricing'!$A$6:$E$8,5,FALSE)</x:f>
        <x:v>1.2300000000000002</x:v>
      </x:c>
      <x:c r="H10349" s="15" t="n">
        <x:f>VLOOKUP(D10349,'Pricing'!$A$6:$E$8,4,FALSE)</x:f>
        <x:v>6</x:v>
      </x:c>
      <x:c r="I10349" s="15" t="n">
        <x:f>E10349*G10349/1000000</x:f>
        <x:v>0.11783031000000002</x:v>
      </x:c>
      <x:c r="J10349" s="15" t="n">
        <x:f>F10349*H10349/1000000</x:f>
        <x:v>0.008016</x:v>
      </x:c>
      <x:c r="K10349" s="15" t="n">
        <x:f>SUM(I10349:J10349)</x:f>
        <x:v>0.12584631000000002</x:v>
      </x:c>
    </x:row>
    <x:row r="10350" ht="23" customHeight="1">
      <x:c r="A10350" s="2" t="str">
        <x:v>REQ-10346</x:v>
      </x:c>
      <x:c r="B10350" s="2" t="n">
        <x:v>8</x:v>
      </x:c>
      <x:c r="C10350" s="2" t="str">
        <x:v>Support</x:v>
      </x:c>
      <x:c r="D10350" s="2" t="str">
        <x:v>Swift</x:v>
      </x:c>
      <x:c r="E10350" s="16" t="n">
        <x:v>90242</x:v>
      </x:c>
      <x:c r="F10350" s="16" t="n">
        <x:v>3348</x:v>
      </x:c>
      <x:c r="G10350" s="15" t="n">
        <x:f>VLOOKUP(D10350,'Pricing'!$A$6:$E$8,5,FALSE)</x:f>
        <x:v>0.246</x:v>
      </x:c>
      <x:c r="H10350" s="15" t="n">
        <x:f>VLOOKUP(D10350,'Pricing'!$A$6:$E$8,4,FALSE)</x:f>
        <x:v>1.2</x:v>
      </x:c>
      <x:c r="I10350" s="15" t="n">
        <x:f>E10350*G10350/1000000</x:f>
        <x:v>0.022199531999999998</x:v>
      </x:c>
      <x:c r="J10350" s="15" t="n">
        <x:f>F10350*H10350/1000000</x:f>
        <x:v>0.0040176</x:v>
      </x:c>
      <x:c r="K10350" s="15" t="n">
        <x:f>SUM(I10350:J10350)</x:f>
        <x:v>0.026217131999999997</x:v>
      </x:c>
    </x:row>
    <x:row r="10351" ht="23" customHeight="1">
      <x:c r="A10351" s="2" t="str">
        <x:v>REQ-10347</x:v>
      </x:c>
      <x:c r="B10351" s="2" t="n">
        <x:v>6</x:v>
      </x:c>
      <x:c r="C10351" s="2" t="str">
        <x:v>Research</x:v>
      </x:c>
      <x:c r="D10351" s="2" t="str">
        <x:v>Swift</x:v>
      </x:c>
      <x:c r="E10351" s="16" t="n">
        <x:v>61411</x:v>
      </x:c>
      <x:c r="F10351" s="16" t="n">
        <x:v>1380</x:v>
      </x:c>
      <x:c r="G10351" s="15" t="n">
        <x:f>VLOOKUP(D10351,'Pricing'!$A$6:$E$8,5,FALSE)</x:f>
        <x:v>0.246</x:v>
      </x:c>
      <x:c r="H10351" s="15" t="n">
        <x:f>VLOOKUP(D10351,'Pricing'!$A$6:$E$8,4,FALSE)</x:f>
        <x:v>1.2</x:v>
      </x:c>
      <x:c r="I10351" s="15" t="n">
        <x:f>E10351*G10351/1000000</x:f>
        <x:v>0.015107106</x:v>
      </x:c>
      <x:c r="J10351" s="15" t="n">
        <x:f>F10351*H10351/1000000</x:f>
        <x:v>0.001656</x:v>
      </x:c>
      <x:c r="K10351" s="15" t="n">
        <x:f>SUM(I10351:J10351)</x:f>
        <x:v>0.016763106</x:v>
      </x:c>
    </x:row>
    <x:row r="10352" ht="23" customHeight="1">
      <x:c r="A10352" s="2" t="str">
        <x:v>REQ-10348</x:v>
      </x:c>
      <x:c r="B10352" s="2" t="n">
        <x:v>7</x:v>
      </x:c>
      <x:c r="C10352" s="2" t="str">
        <x:v>Growth</x:v>
      </x:c>
      <x:c r="D10352" s="2" t="str">
        <x:v>Swift</x:v>
      </x:c>
      <x:c r="E10352" s="16" t="n">
        <x:v>29250</x:v>
      </x:c>
      <x:c r="F10352" s="16" t="n">
        <x:v>1559</x:v>
      </x:c>
      <x:c r="G10352" s="15" t="n">
        <x:f>VLOOKUP(D10352,'Pricing'!$A$6:$E$8,5,FALSE)</x:f>
        <x:v>0.246</x:v>
      </x:c>
      <x:c r="H10352" s="15" t="n">
        <x:f>VLOOKUP(D10352,'Pricing'!$A$6:$E$8,4,FALSE)</x:f>
        <x:v>1.2</x:v>
      </x:c>
      <x:c r="I10352" s="15" t="n">
        <x:f>E10352*G10352/1000000</x:f>
        <x:v>0.0071955</x:v>
      </x:c>
      <x:c r="J10352" s="15" t="n">
        <x:f>F10352*H10352/1000000</x:f>
        <x:v>0.0018708</x:v>
      </x:c>
      <x:c r="K10352" s="15" t="n">
        <x:f>SUM(I10352:J10352)</x:f>
        <x:v>0.0090663</x:v>
      </x:c>
    </x:row>
    <x:row r="10353" ht="23" customHeight="1">
      <x:c r="A10353" s="2" t="str">
        <x:v>REQ-10349</x:v>
      </x:c>
      <x:c r="B10353" s="2" t="n">
        <x:v>13</x:v>
      </x:c>
      <x:c r="C10353" s="2" t="str">
        <x:v>Operations</x:v>
      </x:c>
      <x:c r="D10353" s="2" t="str">
        <x:v>Balanced</x:v>
      </x:c>
      <x:c r="E10353" s="16" t="n">
        <x:v>31863</x:v>
      </x:c>
      <x:c r="F10353" s="16" t="n">
        <x:v>2125</x:v>
      </x:c>
      <x:c r="G10353" s="15" t="n">
        <x:f>VLOOKUP(D10353,'Pricing'!$A$6:$E$8,5,FALSE)</x:f>
        <x:v>1.2300000000000002</x:v>
      </x:c>
      <x:c r="H10353" s="15" t="n">
        <x:f>VLOOKUP(D10353,'Pricing'!$A$6:$E$8,4,FALSE)</x:f>
        <x:v>6</x:v>
      </x:c>
      <x:c r="I10353" s="15" t="n">
        <x:f>E10353*G10353/1000000</x:f>
        <x:v>0.03919149</x:v>
      </x:c>
      <x:c r="J10353" s="15" t="n">
        <x:f>F10353*H10353/1000000</x:f>
        <x:v>0.01275</x:v>
      </x:c>
      <x:c r="K10353" s="15" t="n">
        <x:f>SUM(I10353:J10353)</x:f>
        <x:v>0.05194149</x:v>
      </x:c>
    </x:row>
    <x:row r="10354" ht="23" customHeight="1">
      <x:c r="A10354" s="2" t="str">
        <x:v>REQ-10350</x:v>
      </x:c>
      <x:c r="B10354" s="2" t="n">
        <x:v>31</x:v>
      </x:c>
      <x:c r="C10354" s="2" t="str">
        <x:v>Growth</x:v>
      </x:c>
      <x:c r="D10354" s="2" t="str">
        <x:v>Balanced</x:v>
      </x:c>
      <x:c r="E10354" s="16" t="n">
        <x:v>35893</x:v>
      </x:c>
      <x:c r="F10354" s="16" t="n">
        <x:v>802</x:v>
      </x:c>
      <x:c r="G10354" s="15" t="n">
        <x:f>VLOOKUP(D10354,'Pricing'!$A$6:$E$8,5,FALSE)</x:f>
        <x:v>1.2300000000000002</x:v>
      </x:c>
      <x:c r="H10354" s="15" t="n">
        <x:f>VLOOKUP(D10354,'Pricing'!$A$6:$E$8,4,FALSE)</x:f>
        <x:v>6</x:v>
      </x:c>
      <x:c r="I10354" s="15" t="n">
        <x:f>E10354*G10354/1000000</x:f>
        <x:v>0.04414839000000001</x:v>
      </x:c>
      <x:c r="J10354" s="15" t="n">
        <x:f>F10354*H10354/1000000</x:f>
        <x:v>0.004812</x:v>
      </x:c>
      <x:c r="K10354" s="15" t="n">
        <x:f>SUM(I10354:J10354)</x:f>
        <x:v>0.048960390000000006</x:v>
      </x:c>
    </x:row>
    <x:row r="10355" ht="23" customHeight="1">
      <x:c r="A10355" s="2" t="str">
        <x:v>REQ-10351</x:v>
      </x:c>
      <x:c r="B10355" s="2" t="n">
        <x:v>1</x:v>
      </x:c>
      <x:c r="C10355" s="2" t="str">
        <x:v>Research</x:v>
      </x:c>
      <x:c r="D10355" s="2" t="str">
        <x:v>Swift</x:v>
      </x:c>
      <x:c r="E10355" s="16" t="n">
        <x:v>53063</x:v>
      </x:c>
      <x:c r="F10355" s="16" t="n">
        <x:v>1871</x:v>
      </x:c>
      <x:c r="G10355" s="15" t="n">
        <x:f>VLOOKUP(D10355,'Pricing'!$A$6:$E$8,5,FALSE)</x:f>
        <x:v>0.246</x:v>
      </x:c>
      <x:c r="H10355" s="15" t="n">
        <x:f>VLOOKUP(D10355,'Pricing'!$A$6:$E$8,4,FALSE)</x:f>
        <x:v>1.2</x:v>
      </x:c>
      <x:c r="I10355" s="15" t="n">
        <x:f>E10355*G10355/1000000</x:f>
        <x:v>0.013053498</x:v>
      </x:c>
      <x:c r="J10355" s="15" t="n">
        <x:f>F10355*H10355/1000000</x:f>
        <x:v>0.0022451999999999997</x:v>
      </x:c>
      <x:c r="K10355" s="15" t="n">
        <x:f>SUM(I10355:J10355)</x:f>
        <x:v>0.015298698</x:v>
      </x:c>
    </x:row>
    <x:row r="10356" ht="23" customHeight="1">
      <x:c r="A10356" s="2" t="str">
        <x:v>REQ-10352</x:v>
      </x:c>
      <x:c r="B10356" s="2" t="n">
        <x:v>7</x:v>
      </x:c>
      <x:c r="C10356" s="2" t="str">
        <x:v>Growth</x:v>
      </x:c>
      <x:c r="D10356" s="2" t="str">
        <x:v>Swift</x:v>
      </x:c>
      <x:c r="E10356" s="16" t="n">
        <x:v>118187</x:v>
      </x:c>
      <x:c r="F10356" s="16" t="n">
        <x:v>1735</x:v>
      </x:c>
      <x:c r="G10356" s="15" t="n">
        <x:f>VLOOKUP(D10356,'Pricing'!$A$6:$E$8,5,FALSE)</x:f>
        <x:v>0.246</x:v>
      </x:c>
      <x:c r="H10356" s="15" t="n">
        <x:f>VLOOKUP(D10356,'Pricing'!$A$6:$E$8,4,FALSE)</x:f>
        <x:v>1.2</x:v>
      </x:c>
      <x:c r="I10356" s="15" t="n">
        <x:f>E10356*G10356/1000000</x:f>
        <x:v>0.029074002</x:v>
      </x:c>
      <x:c r="J10356" s="15" t="n">
        <x:f>F10356*H10356/1000000</x:f>
        <x:v>0.002082</x:v>
      </x:c>
      <x:c r="K10356" s="15" t="n">
        <x:f>SUM(I10356:J10356)</x:f>
        <x:v>0.031156002000000002</x:v>
      </x:c>
    </x:row>
    <x:row r="10357" ht="23" customHeight="1">
      <x:c r="A10357" s="2" t="str">
        <x:v>REQ-10353</x:v>
      </x:c>
      <x:c r="B10357" s="2" t="n">
        <x:v>14</x:v>
      </x:c>
      <x:c r="C10357" s="2" t="str">
        <x:v>Research</x:v>
      </x:c>
      <x:c r="D10357" s="2" t="str">
        <x:v>Swift</x:v>
      </x:c>
      <x:c r="E10357" s="16" t="n">
        <x:v>106513</x:v>
      </x:c>
      <x:c r="F10357" s="16" t="n">
        <x:v>1298</x:v>
      </x:c>
      <x:c r="G10357" s="15" t="n">
        <x:f>VLOOKUP(D10357,'Pricing'!$A$6:$E$8,5,FALSE)</x:f>
        <x:v>0.246</x:v>
      </x:c>
      <x:c r="H10357" s="15" t="n">
        <x:f>VLOOKUP(D10357,'Pricing'!$A$6:$E$8,4,FALSE)</x:f>
        <x:v>1.2</x:v>
      </x:c>
      <x:c r="I10357" s="15" t="n">
        <x:f>E10357*G10357/1000000</x:f>
        <x:v>0.026202198</x:v>
      </x:c>
      <x:c r="J10357" s="15" t="n">
        <x:f>F10357*H10357/1000000</x:f>
        <x:v>0.0015576</x:v>
      </x:c>
      <x:c r="K10357" s="15" t="n">
        <x:f>SUM(I10357:J10357)</x:f>
        <x:v>0.027759798</x:v>
      </x:c>
    </x:row>
    <x:row r="10358" ht="23" customHeight="1">
      <x:c r="A10358" s="2" t="str">
        <x:v>REQ-10354</x:v>
      </x:c>
      <x:c r="B10358" s="2" t="n">
        <x:v>14</x:v>
      </x:c>
      <x:c r="C10358" s="2" t="str">
        <x:v>Support</x:v>
      </x:c>
      <x:c r="D10358" s="2" t="str">
        <x:v>Balanced</x:v>
      </x:c>
      <x:c r="E10358" s="16" t="n">
        <x:v>118000</x:v>
      </x:c>
      <x:c r="F10358" s="16" t="n">
        <x:v>2373</x:v>
      </x:c>
      <x:c r="G10358" s="15" t="n">
        <x:f>VLOOKUP(D10358,'Pricing'!$A$6:$E$8,5,FALSE)</x:f>
        <x:v>1.2300000000000002</x:v>
      </x:c>
      <x:c r="H10358" s="15" t="n">
        <x:f>VLOOKUP(D10358,'Pricing'!$A$6:$E$8,4,FALSE)</x:f>
        <x:v>6</x:v>
      </x:c>
      <x:c r="I10358" s="15" t="n">
        <x:f>E10358*G10358/1000000</x:f>
        <x:v>0.14514000000000002</x:v>
      </x:c>
      <x:c r="J10358" s="15" t="n">
        <x:f>F10358*H10358/1000000</x:f>
        <x:v>0.014238</x:v>
      </x:c>
      <x:c r="K10358" s="15" t="n">
        <x:f>SUM(I10358:J10358)</x:f>
        <x:v>0.15937800000000002</x:v>
      </x:c>
    </x:row>
    <x:row r="10359" ht="23" customHeight="1">
      <x:c r="A10359" s="2" t="str">
        <x:v>REQ-10355</x:v>
      </x:c>
      <x:c r="B10359" s="2" t="n">
        <x:v>15</x:v>
      </x:c>
      <x:c r="C10359" s="2" t="str">
        <x:v>Operations</x:v>
      </x:c>
      <x:c r="D10359" s="2" t="str">
        <x:v>Swift</x:v>
      </x:c>
      <x:c r="E10359" s="16" t="n">
        <x:v>10765</x:v>
      </x:c>
      <x:c r="F10359" s="16" t="n">
        <x:v>2148</x:v>
      </x:c>
      <x:c r="G10359" s="15" t="n">
        <x:f>VLOOKUP(D10359,'Pricing'!$A$6:$E$8,5,FALSE)</x:f>
        <x:v>0.246</x:v>
      </x:c>
      <x:c r="H10359" s="15" t="n">
        <x:f>VLOOKUP(D10359,'Pricing'!$A$6:$E$8,4,FALSE)</x:f>
        <x:v>1.2</x:v>
      </x:c>
      <x:c r="I10359" s="15" t="n">
        <x:f>E10359*G10359/1000000</x:f>
        <x:v>0.00264819</x:v>
      </x:c>
      <x:c r="J10359" s="15" t="n">
        <x:f>F10359*H10359/1000000</x:f>
        <x:v>0.0025775999999999998</x:v>
      </x:c>
      <x:c r="K10359" s="15" t="n">
        <x:f>SUM(I10359:J10359)</x:f>
        <x:v>0.005225789999999999</x:v>
      </x:c>
    </x:row>
    <x:row r="10360" ht="23" customHeight="1">
      <x:c r="A10360" s="2" t="str">
        <x:v>REQ-10356</x:v>
      </x:c>
      <x:c r="B10360" s="2" t="n">
        <x:v>9</x:v>
      </x:c>
      <x:c r="C10360" s="2" t="str">
        <x:v>Support</x:v>
      </x:c>
      <x:c r="D10360" s="2" t="str">
        <x:v>Swift</x:v>
      </x:c>
      <x:c r="E10360" s="16" t="n">
        <x:v>25241</x:v>
      </x:c>
      <x:c r="F10360" s="16" t="n">
        <x:v>2758</x:v>
      </x:c>
      <x:c r="G10360" s="15" t="n">
        <x:f>VLOOKUP(D10360,'Pricing'!$A$6:$E$8,5,FALSE)</x:f>
        <x:v>0.246</x:v>
      </x:c>
      <x:c r="H10360" s="15" t="n">
        <x:f>VLOOKUP(D10360,'Pricing'!$A$6:$E$8,4,FALSE)</x:f>
        <x:v>1.2</x:v>
      </x:c>
      <x:c r="I10360" s="15" t="n">
        <x:f>E10360*G10360/1000000</x:f>
        <x:v>0.006209286</x:v>
      </x:c>
      <x:c r="J10360" s="15" t="n">
        <x:f>F10360*H10360/1000000</x:f>
        <x:v>0.0033095999999999998</x:v>
      </x:c>
      <x:c r="K10360" s="15" t="n">
        <x:f>SUM(I10360:J10360)</x:f>
        <x:v>0.009518885999999999</x:v>
      </x:c>
    </x:row>
    <x:row r="10361" ht="23" customHeight="1">
      <x:c r="A10361" s="2" t="str">
        <x:v>REQ-10357</x:v>
      </x:c>
      <x:c r="B10361" s="2" t="n">
        <x:v>2</x:v>
      </x:c>
      <x:c r="C10361" s="2" t="str">
        <x:v>Engineering</x:v>
      </x:c>
      <x:c r="D10361" s="2" t="str">
        <x:v>Balanced</x:v>
      </x:c>
      <x:c r="E10361" s="16" t="n">
        <x:v>7771</x:v>
      </x:c>
      <x:c r="F10361" s="16" t="n">
        <x:v>1977</x:v>
      </x:c>
      <x:c r="G10361" s="15" t="n">
        <x:f>VLOOKUP(D10361,'Pricing'!$A$6:$E$8,5,FALSE)</x:f>
        <x:v>1.2300000000000002</x:v>
      </x:c>
      <x:c r="H10361" s="15" t="n">
        <x:f>VLOOKUP(D10361,'Pricing'!$A$6:$E$8,4,FALSE)</x:f>
        <x:v>6</x:v>
      </x:c>
      <x:c r="I10361" s="15" t="n">
        <x:f>E10361*G10361/1000000</x:f>
        <x:v>0.009558330000000002</x:v>
      </x:c>
      <x:c r="J10361" s="15" t="n">
        <x:f>F10361*H10361/1000000</x:f>
        <x:v>0.011862</x:v>
      </x:c>
      <x:c r="K10361" s="15" t="n">
        <x:f>SUM(I10361:J10361)</x:f>
        <x:v>0.02142033</x:v>
      </x:c>
    </x:row>
    <x:row r="10362" ht="23" customHeight="1">
      <x:c r="A10362" s="2" t="str">
        <x:v>REQ-10358</x:v>
      </x:c>
      <x:c r="B10362" s="2" t="n">
        <x:v>7</x:v>
      </x:c>
      <x:c r="C10362" s="2" t="str">
        <x:v>Support</x:v>
      </x:c>
      <x:c r="D10362" s="2" t="str">
        <x:v>Swift</x:v>
      </x:c>
      <x:c r="E10362" s="16" t="n">
        <x:v>37134</x:v>
      </x:c>
      <x:c r="F10362" s="16" t="n">
        <x:v>3517</x:v>
      </x:c>
      <x:c r="G10362" s="15" t="n">
        <x:f>VLOOKUP(D10362,'Pricing'!$A$6:$E$8,5,FALSE)</x:f>
        <x:v>0.246</x:v>
      </x:c>
      <x:c r="H10362" s="15" t="n">
        <x:f>VLOOKUP(D10362,'Pricing'!$A$6:$E$8,4,FALSE)</x:f>
        <x:v>1.2</x:v>
      </x:c>
      <x:c r="I10362" s="15" t="n">
        <x:f>E10362*G10362/1000000</x:f>
        <x:v>0.009134964</x:v>
      </x:c>
      <x:c r="J10362" s="15" t="n">
        <x:f>F10362*H10362/1000000</x:f>
        <x:v>0.0042204</x:v>
      </x:c>
      <x:c r="K10362" s="15" t="n">
        <x:f>SUM(I10362:J10362)</x:f>
        <x:v>0.013355364000000002</x:v>
      </x:c>
    </x:row>
    <x:row r="10363" ht="23" customHeight="1">
      <x:c r="A10363" s="2" t="str">
        <x:v>REQ-10359</x:v>
      </x:c>
      <x:c r="B10363" s="2" t="n">
        <x:v>13</x:v>
      </x:c>
      <x:c r="C10363" s="2" t="str">
        <x:v>Engineering</x:v>
      </x:c>
      <x:c r="D10363" s="2" t="str">
        <x:v>Swift</x:v>
      </x:c>
      <x:c r="E10363" s="16" t="n">
        <x:v>74752</x:v>
      </x:c>
      <x:c r="F10363" s="16" t="n">
        <x:v>543</x:v>
      </x:c>
      <x:c r="G10363" s="15" t="n">
        <x:f>VLOOKUP(D10363,'Pricing'!$A$6:$E$8,5,FALSE)</x:f>
        <x:v>0.246</x:v>
      </x:c>
      <x:c r="H10363" s="15" t="n">
        <x:f>VLOOKUP(D10363,'Pricing'!$A$6:$E$8,4,FALSE)</x:f>
        <x:v>1.2</x:v>
      </x:c>
      <x:c r="I10363" s="15" t="n">
        <x:f>E10363*G10363/1000000</x:f>
        <x:v>0.018388992</x:v>
      </x:c>
      <x:c r="J10363" s="15" t="n">
        <x:f>F10363*H10363/1000000</x:f>
        <x:v>0.0006516</x:v>
      </x:c>
      <x:c r="K10363" s="15" t="n">
        <x:f>SUM(I10363:J10363)</x:f>
        <x:v>0.019040592</x:v>
      </x:c>
    </x:row>
    <x:row r="10364" ht="23" customHeight="1">
      <x:c r="A10364" s="2" t="str">
        <x:v>REQ-10360</x:v>
      </x:c>
      <x:c r="B10364" s="2" t="n">
        <x:v>31</x:v>
      </x:c>
      <x:c r="C10364" s="2" t="str">
        <x:v>Support</x:v>
      </x:c>
      <x:c r="D10364" s="2" t="str">
        <x:v>Swift</x:v>
      </x:c>
      <x:c r="E10364" s="16" t="n">
        <x:v>41827</x:v>
      </x:c>
      <x:c r="F10364" s="16" t="n">
        <x:v>1299</x:v>
      </x:c>
      <x:c r="G10364" s="15" t="n">
        <x:f>VLOOKUP(D10364,'Pricing'!$A$6:$E$8,5,FALSE)</x:f>
        <x:v>0.246</x:v>
      </x:c>
      <x:c r="H10364" s="15" t="n">
        <x:f>VLOOKUP(D10364,'Pricing'!$A$6:$E$8,4,FALSE)</x:f>
        <x:v>1.2</x:v>
      </x:c>
      <x:c r="I10364" s="15" t="n">
        <x:f>E10364*G10364/1000000</x:f>
        <x:v>0.010289442</x:v>
      </x:c>
      <x:c r="J10364" s="15" t="n">
        <x:f>F10364*H10364/1000000</x:f>
        <x:v>0.0015588</x:v>
      </x:c>
      <x:c r="K10364" s="15" t="n">
        <x:f>SUM(I10364:J10364)</x:f>
        <x:v>0.011848241999999998</x:v>
      </x:c>
    </x:row>
    <x:row r="10365" ht="23" customHeight="1">
      <x:c r="A10365" s="2" t="str">
        <x:v>REQ-10361</x:v>
      </x:c>
      <x:c r="B10365" s="2" t="n">
        <x:v>30</x:v>
      </x:c>
      <x:c r="C10365" s="2" t="str">
        <x:v>Engineering</x:v>
      </x:c>
      <x:c r="D10365" s="2" t="str">
        <x:v>Swift</x:v>
      </x:c>
      <x:c r="E10365" s="16" t="n">
        <x:v>73860</x:v>
      </x:c>
      <x:c r="F10365" s="16" t="n">
        <x:v>723</x:v>
      </x:c>
      <x:c r="G10365" s="15" t="n">
        <x:f>VLOOKUP(D10365,'Pricing'!$A$6:$E$8,5,FALSE)</x:f>
        <x:v>0.246</x:v>
      </x:c>
      <x:c r="H10365" s="15" t="n">
        <x:f>VLOOKUP(D10365,'Pricing'!$A$6:$E$8,4,FALSE)</x:f>
        <x:v>1.2</x:v>
      </x:c>
      <x:c r="I10365" s="15" t="n">
        <x:f>E10365*G10365/1000000</x:f>
        <x:v>0.01816956</x:v>
      </x:c>
      <x:c r="J10365" s="15" t="n">
        <x:f>F10365*H10365/1000000</x:f>
        <x:v>0.0008676000000000001</x:v>
      </x:c>
      <x:c r="K10365" s="15" t="n">
        <x:f>SUM(I10365:J10365)</x:f>
        <x:v>0.01903716</x:v>
      </x:c>
    </x:row>
    <x:row r="10366" ht="23" customHeight="1">
      <x:c r="A10366" s="2" t="str">
        <x:v>REQ-10362</x:v>
      </x:c>
      <x:c r="B10366" s="2" t="n">
        <x:v>19</x:v>
      </x:c>
      <x:c r="C10366" s="2" t="str">
        <x:v>Support</x:v>
      </x:c>
      <x:c r="D10366" s="2" t="str">
        <x:v>Swift</x:v>
      </x:c>
      <x:c r="E10366" s="16" t="n">
        <x:v>84864</x:v>
      </x:c>
      <x:c r="F10366" s="16" t="n">
        <x:v>2474</x:v>
      </x:c>
      <x:c r="G10366" s="15" t="n">
        <x:f>VLOOKUP(D10366,'Pricing'!$A$6:$E$8,5,FALSE)</x:f>
        <x:v>0.246</x:v>
      </x:c>
      <x:c r="H10366" s="15" t="n">
        <x:f>VLOOKUP(D10366,'Pricing'!$A$6:$E$8,4,FALSE)</x:f>
        <x:v>1.2</x:v>
      </x:c>
      <x:c r="I10366" s="15" t="n">
        <x:f>E10366*G10366/1000000</x:f>
        <x:v>0.020876543999999997</x:v>
      </x:c>
      <x:c r="J10366" s="15" t="n">
        <x:f>F10366*H10366/1000000</x:f>
        <x:v>0.0029687999999999997</x:v>
      </x:c>
      <x:c r="K10366" s="15" t="n">
        <x:f>SUM(I10366:J10366)</x:f>
        <x:v>0.023845343999999997</x:v>
      </x:c>
    </x:row>
    <x:row r="10367" ht="23" customHeight="1">
      <x:c r="A10367" s="2" t="str">
        <x:v>REQ-10363</x:v>
      </x:c>
      <x:c r="B10367" s="2" t="n">
        <x:v>24</x:v>
      </x:c>
      <x:c r="C10367" s="2" t="str">
        <x:v>Engineering</x:v>
      </x:c>
      <x:c r="D10367" s="2" t="str">
        <x:v>Swift</x:v>
      </x:c>
      <x:c r="E10367" s="16" t="n">
        <x:v>95107</x:v>
      </x:c>
      <x:c r="F10367" s="16" t="n">
        <x:v>861</x:v>
      </x:c>
      <x:c r="G10367" s="15" t="n">
        <x:f>VLOOKUP(D10367,'Pricing'!$A$6:$E$8,5,FALSE)</x:f>
        <x:v>0.246</x:v>
      </x:c>
      <x:c r="H10367" s="15" t="n">
        <x:f>VLOOKUP(D10367,'Pricing'!$A$6:$E$8,4,FALSE)</x:f>
        <x:v>1.2</x:v>
      </x:c>
      <x:c r="I10367" s="15" t="n">
        <x:f>E10367*G10367/1000000</x:f>
        <x:v>0.023396322</x:v>
      </x:c>
      <x:c r="J10367" s="15" t="n">
        <x:f>F10367*H10367/1000000</x:f>
        <x:v>0.0010332</x:v>
      </x:c>
      <x:c r="K10367" s="15" t="n">
        <x:f>SUM(I10367:J10367)</x:f>
        <x:v>0.024429522000000002</x:v>
      </x:c>
    </x:row>
    <x:row r="10368" ht="23" customHeight="1">
      <x:c r="A10368" s="2" t="str">
        <x:v>REQ-10364</x:v>
      </x:c>
      <x:c r="B10368" s="2" t="n">
        <x:v>13</x:v>
      </x:c>
      <x:c r="C10368" s="2" t="str">
        <x:v>Growth</x:v>
      </x:c>
      <x:c r="D10368" s="2" t="str">
        <x:v>Reasoning</x:v>
      </x:c>
      <x:c r="E10368" s="16" t="n">
        <x:v>20091</x:v>
      </x:c>
      <x:c r="F10368" s="16" t="n">
        <x:v>3037</x:v>
      </x:c>
      <x:c r="G10368" s="15" t="n">
        <x:f>VLOOKUP(D10368,'Pricing'!$A$6:$E$8,5,FALSE)</x:f>
        <x:v>4.920000000000001</x:v>
      </x:c>
      <x:c r="H10368" s="15" t="n">
        <x:f>VLOOKUP(D10368,'Pricing'!$A$6:$E$8,4,FALSE)</x:f>
        <x:v>24</x:v>
      </x:c>
      <x:c r="I10368" s="15" t="n">
        <x:f>E10368*G10368/1000000</x:f>
        <x:v>0.09884772000000001</x:v>
      </x:c>
      <x:c r="J10368" s="15" t="n">
        <x:f>F10368*H10368/1000000</x:f>
        <x:v>0.072888</x:v>
      </x:c>
      <x:c r="K10368" s="15" t="n">
        <x:f>SUM(I10368:J10368)</x:f>
        <x:v>0.17173572</x:v>
      </x:c>
    </x:row>
    <x:row r="10369" ht="23" customHeight="1">
      <x:c r="A10369" s="2" t="str">
        <x:v>REQ-10365</x:v>
      </x:c>
      <x:c r="B10369" s="2" t="n">
        <x:v>27</x:v>
      </x:c>
      <x:c r="C10369" s="2" t="str">
        <x:v>Operations</x:v>
      </x:c>
      <x:c r="D10369" s="2" t="str">
        <x:v>Balanced</x:v>
      </x:c>
      <x:c r="E10369" s="16" t="n">
        <x:v>55504</x:v>
      </x:c>
      <x:c r="F10369" s="16" t="n">
        <x:v>565</x:v>
      </x:c>
      <x:c r="G10369" s="15" t="n">
        <x:f>VLOOKUP(D10369,'Pricing'!$A$6:$E$8,5,FALSE)</x:f>
        <x:v>1.2300000000000002</x:v>
      </x:c>
      <x:c r="H10369" s="15" t="n">
        <x:f>VLOOKUP(D10369,'Pricing'!$A$6:$E$8,4,FALSE)</x:f>
        <x:v>6</x:v>
      </x:c>
      <x:c r="I10369" s="15" t="n">
        <x:f>E10369*G10369/1000000</x:f>
        <x:v>0.06826992000000001</x:v>
      </x:c>
      <x:c r="J10369" s="15" t="n">
        <x:f>F10369*H10369/1000000</x:f>
        <x:v>0.00339</x:v>
      </x:c>
      <x:c r="K10369" s="15" t="n">
        <x:f>SUM(I10369:J10369)</x:f>
        <x:v>0.07165992000000002</x:v>
      </x:c>
    </x:row>
    <x:row r="10370" ht="23" customHeight="1">
      <x:c r="A10370" s="2" t="str">
        <x:v>REQ-10366</x:v>
      </x:c>
      <x:c r="B10370" s="2" t="n">
        <x:v>29</x:v>
      </x:c>
      <x:c r="C10370" s="2" t="str">
        <x:v>Support</x:v>
      </x:c>
      <x:c r="D10370" s="2" t="str">
        <x:v>Balanced</x:v>
      </x:c>
      <x:c r="E10370" s="16" t="n">
        <x:v>118263</x:v>
      </x:c>
      <x:c r="F10370" s="16" t="n">
        <x:v>3117</x:v>
      </x:c>
      <x:c r="G10370" s="15" t="n">
        <x:f>VLOOKUP(D10370,'Pricing'!$A$6:$E$8,5,FALSE)</x:f>
        <x:v>1.2300000000000002</x:v>
      </x:c>
      <x:c r="H10370" s="15" t="n">
        <x:f>VLOOKUP(D10370,'Pricing'!$A$6:$E$8,4,FALSE)</x:f>
        <x:v>6</x:v>
      </x:c>
      <x:c r="I10370" s="15" t="n">
        <x:f>E10370*G10370/1000000</x:f>
        <x:v>0.14546349000000003</x:v>
      </x:c>
      <x:c r="J10370" s="15" t="n">
        <x:f>F10370*H10370/1000000</x:f>
        <x:v>0.018702</x:v>
      </x:c>
      <x:c r="K10370" s="15" t="n">
        <x:f>SUM(I10370:J10370)</x:f>
        <x:v>0.16416549000000003</x:v>
      </x:c>
    </x:row>
    <x:row r="10371" ht="23" customHeight="1">
      <x:c r="A10371" s="2" t="str">
        <x:v>REQ-10367</x:v>
      </x:c>
      <x:c r="B10371" s="2" t="n">
        <x:v>25</x:v>
      </x:c>
      <x:c r="C10371" s="2" t="str">
        <x:v>Operations</x:v>
      </x:c>
      <x:c r="D10371" s="2" t="str">
        <x:v>Swift</x:v>
      </x:c>
      <x:c r="E10371" s="16" t="n">
        <x:v>74008</x:v>
      </x:c>
      <x:c r="F10371" s="16" t="n">
        <x:v>2283</x:v>
      </x:c>
      <x:c r="G10371" s="15" t="n">
        <x:f>VLOOKUP(D10371,'Pricing'!$A$6:$E$8,5,FALSE)</x:f>
        <x:v>0.246</x:v>
      </x:c>
      <x:c r="H10371" s="15" t="n">
        <x:f>VLOOKUP(D10371,'Pricing'!$A$6:$E$8,4,FALSE)</x:f>
        <x:v>1.2</x:v>
      </x:c>
      <x:c r="I10371" s="15" t="n">
        <x:f>E10371*G10371/1000000</x:f>
        <x:v>0.018205968</x:v>
      </x:c>
      <x:c r="J10371" s="15" t="n">
        <x:f>F10371*H10371/1000000</x:f>
        <x:v>0.0027396</x:v>
      </x:c>
      <x:c r="K10371" s="15" t="n">
        <x:f>SUM(I10371:J10371)</x:f>
        <x:v>0.020945567999999998</x:v>
      </x:c>
    </x:row>
    <x:row r="10372" ht="23" customHeight="1">
      <x:c r="A10372" s="2" t="str">
        <x:v>REQ-10368</x:v>
      </x:c>
      <x:c r="B10372" s="2" t="n">
        <x:v>14</x:v>
      </x:c>
      <x:c r="C10372" s="2" t="str">
        <x:v>Growth</x:v>
      </x:c>
      <x:c r="D10372" s="2" t="str">
        <x:v>Balanced</x:v>
      </x:c>
      <x:c r="E10372" s="16" t="n">
        <x:v>112900</x:v>
      </x:c>
      <x:c r="F10372" s="16" t="n">
        <x:v>2203</x:v>
      </x:c>
      <x:c r="G10372" s="15" t="n">
        <x:f>VLOOKUP(D10372,'Pricing'!$A$6:$E$8,5,FALSE)</x:f>
        <x:v>1.2300000000000002</x:v>
      </x:c>
      <x:c r="H10372" s="15" t="n">
        <x:f>VLOOKUP(D10372,'Pricing'!$A$6:$E$8,4,FALSE)</x:f>
        <x:v>6</x:v>
      </x:c>
      <x:c r="I10372" s="15" t="n">
        <x:f>E10372*G10372/1000000</x:f>
        <x:v>0.13886700000000002</x:v>
      </x:c>
      <x:c r="J10372" s="15" t="n">
        <x:f>F10372*H10372/1000000</x:f>
        <x:v>0.013218</x:v>
      </x:c>
      <x:c r="K10372" s="15" t="n">
        <x:f>SUM(I10372:J10372)</x:f>
        <x:v>0.15208500000000003</x:v>
      </x:c>
    </x:row>
    <x:row r="10373" ht="23" customHeight="1">
      <x:c r="A10373" s="2" t="str">
        <x:v>REQ-10369</x:v>
      </x:c>
      <x:c r="B10373" s="2" t="n">
        <x:v>10</x:v>
      </x:c>
      <x:c r="C10373" s="2" t="str">
        <x:v>Research</x:v>
      </x:c>
      <x:c r="D10373" s="2" t="str">
        <x:v>Balanced</x:v>
      </x:c>
      <x:c r="E10373" s="16" t="n">
        <x:v>29747</x:v>
      </x:c>
      <x:c r="F10373" s="16" t="n">
        <x:v>1954</x:v>
      </x:c>
      <x:c r="G10373" s="15" t="n">
        <x:f>VLOOKUP(D10373,'Pricing'!$A$6:$E$8,5,FALSE)</x:f>
        <x:v>1.2300000000000002</x:v>
      </x:c>
      <x:c r="H10373" s="15" t="n">
        <x:f>VLOOKUP(D10373,'Pricing'!$A$6:$E$8,4,FALSE)</x:f>
        <x:v>6</x:v>
      </x:c>
      <x:c r="I10373" s="15" t="n">
        <x:f>E10373*G10373/1000000</x:f>
        <x:v>0.036588810000000006</x:v>
      </x:c>
      <x:c r="J10373" s="15" t="n">
        <x:f>F10373*H10373/1000000</x:f>
        <x:v>0.011724</x:v>
      </x:c>
      <x:c r="K10373" s="15" t="n">
        <x:f>SUM(I10373:J10373)</x:f>
        <x:v>0.048312810000000005</x:v>
      </x:c>
    </x:row>
    <x:row r="10374" ht="23" customHeight="1">
      <x:c r="A10374" s="2" t="str">
        <x:v>REQ-10370</x:v>
      </x:c>
      <x:c r="B10374" s="2" t="n">
        <x:v>30</x:v>
      </x:c>
      <x:c r="C10374" s="2" t="str">
        <x:v>Growth</x:v>
      </x:c>
      <x:c r="D10374" s="2" t="str">
        <x:v>Balanced</x:v>
      </x:c>
      <x:c r="E10374" s="16" t="n">
        <x:v>83837</x:v>
      </x:c>
      <x:c r="F10374" s="16" t="n">
        <x:v>1488</x:v>
      </x:c>
      <x:c r="G10374" s="15" t="n">
        <x:f>VLOOKUP(D10374,'Pricing'!$A$6:$E$8,5,FALSE)</x:f>
        <x:v>1.2300000000000002</x:v>
      </x:c>
      <x:c r="H10374" s="15" t="n">
        <x:f>VLOOKUP(D10374,'Pricing'!$A$6:$E$8,4,FALSE)</x:f>
        <x:v>6</x:v>
      </x:c>
      <x:c r="I10374" s="15" t="n">
        <x:f>E10374*G10374/1000000</x:f>
        <x:v>0.10311951000000003</x:v>
      </x:c>
      <x:c r="J10374" s="15" t="n">
        <x:f>F10374*H10374/1000000</x:f>
        <x:v>0.008928</x:v>
      </x:c>
      <x:c r="K10374" s="15" t="n">
        <x:f>SUM(I10374:J10374)</x:f>
        <x:v>0.11204751000000003</x:v>
      </x:c>
    </x:row>
    <x:row r="10375" ht="23" customHeight="1">
      <x:c r="A10375" s="2" t="str">
        <x:v>REQ-10371</x:v>
      </x:c>
      <x:c r="B10375" s="2" t="n">
        <x:v>4</x:v>
      </x:c>
      <x:c r="C10375" s="2" t="str">
        <x:v>Engineering</x:v>
      </x:c>
      <x:c r="D10375" s="2" t="str">
        <x:v>Swift</x:v>
      </x:c>
      <x:c r="E10375" s="16" t="n">
        <x:v>80568</x:v>
      </x:c>
      <x:c r="F10375" s="16" t="n">
        <x:v>2998</x:v>
      </x:c>
      <x:c r="G10375" s="15" t="n">
        <x:f>VLOOKUP(D10375,'Pricing'!$A$6:$E$8,5,FALSE)</x:f>
        <x:v>0.246</x:v>
      </x:c>
      <x:c r="H10375" s="15" t="n">
        <x:f>VLOOKUP(D10375,'Pricing'!$A$6:$E$8,4,FALSE)</x:f>
        <x:v>1.2</x:v>
      </x:c>
      <x:c r="I10375" s="15" t="n">
        <x:f>E10375*G10375/1000000</x:f>
        <x:v>0.019819727999999998</x:v>
      </x:c>
      <x:c r="J10375" s="15" t="n">
        <x:f>F10375*H10375/1000000</x:f>
        <x:v>0.0035976</x:v>
      </x:c>
      <x:c r="K10375" s="15" t="n">
        <x:f>SUM(I10375:J10375)</x:f>
        <x:v>0.023417327999999998</x:v>
      </x:c>
    </x:row>
    <x:row r="10376" ht="23" customHeight="1">
      <x:c r="A10376" s="2" t="str">
        <x:v>REQ-10372</x:v>
      </x:c>
      <x:c r="B10376" s="2" t="n">
        <x:v>8</x:v>
      </x:c>
      <x:c r="C10376" s="2" t="str">
        <x:v>Product</x:v>
      </x:c>
      <x:c r="D10376" s="2" t="str">
        <x:v>Swift</x:v>
      </x:c>
      <x:c r="E10376" s="16" t="n">
        <x:v>93513</x:v>
      </x:c>
      <x:c r="F10376" s="16" t="n">
        <x:v>3714</x:v>
      </x:c>
      <x:c r="G10376" s="15" t="n">
        <x:f>VLOOKUP(D10376,'Pricing'!$A$6:$E$8,5,FALSE)</x:f>
        <x:v>0.246</x:v>
      </x:c>
      <x:c r="H10376" s="15" t="n">
        <x:f>VLOOKUP(D10376,'Pricing'!$A$6:$E$8,4,FALSE)</x:f>
        <x:v>1.2</x:v>
      </x:c>
      <x:c r="I10376" s="15" t="n">
        <x:f>E10376*G10376/1000000</x:f>
        <x:v>0.023004198</x:v>
      </x:c>
      <x:c r="J10376" s="15" t="n">
        <x:f>F10376*H10376/1000000</x:f>
        <x:v>0.0044568</x:v>
      </x:c>
      <x:c r="K10376" s="15" t="n">
        <x:f>SUM(I10376:J10376)</x:f>
        <x:v>0.027460998</x:v>
      </x:c>
    </x:row>
    <x:row r="10377" ht="23" customHeight="1">
      <x:c r="A10377" s="2" t="str">
        <x:v>REQ-10373</x:v>
      </x:c>
      <x:c r="B10377" s="2" t="n">
        <x:v>1</x:v>
      </x:c>
      <x:c r="C10377" s="2" t="str">
        <x:v>Engineering</x:v>
      </x:c>
      <x:c r="D10377" s="2" t="str">
        <x:v>Swift</x:v>
      </x:c>
      <x:c r="E10377" s="16" t="n">
        <x:v>76006</x:v>
      </x:c>
      <x:c r="F10377" s="16" t="n">
        <x:v>1602</x:v>
      </x:c>
      <x:c r="G10377" s="15" t="n">
        <x:f>VLOOKUP(D10377,'Pricing'!$A$6:$E$8,5,FALSE)</x:f>
        <x:v>0.246</x:v>
      </x:c>
      <x:c r="H10377" s="15" t="n">
        <x:f>VLOOKUP(D10377,'Pricing'!$A$6:$E$8,4,FALSE)</x:f>
        <x:v>1.2</x:v>
      </x:c>
      <x:c r="I10377" s="15" t="n">
        <x:f>E10377*G10377/1000000</x:f>
        <x:v>0.018697475999999998</x:v>
      </x:c>
      <x:c r="J10377" s="15" t="n">
        <x:f>F10377*H10377/1000000</x:f>
        <x:v>0.0019223999999999999</x:v>
      </x:c>
      <x:c r="K10377" s="15" t="n">
        <x:f>SUM(I10377:J10377)</x:f>
        <x:v>0.020619876</x:v>
      </x:c>
    </x:row>
    <x:row r="10378" ht="23" customHeight="1">
      <x:c r="A10378" s="2" t="str">
        <x:v>REQ-10374</x:v>
      </x:c>
      <x:c r="B10378" s="2" t="n">
        <x:v>13</x:v>
      </x:c>
      <x:c r="C10378" s="2" t="str">
        <x:v>Support</x:v>
      </x:c>
      <x:c r="D10378" s="2" t="str">
        <x:v>Reasoning</x:v>
      </x:c>
      <x:c r="E10378" s="16" t="n">
        <x:v>5258</x:v>
      </x:c>
      <x:c r="F10378" s="16" t="n">
        <x:v>616</x:v>
      </x:c>
      <x:c r="G10378" s="15" t="n">
        <x:f>VLOOKUP(D10378,'Pricing'!$A$6:$E$8,5,FALSE)</x:f>
        <x:v>4.920000000000001</x:v>
      </x:c>
      <x:c r="H10378" s="15" t="n">
        <x:f>VLOOKUP(D10378,'Pricing'!$A$6:$E$8,4,FALSE)</x:f>
        <x:v>24</x:v>
      </x:c>
      <x:c r="I10378" s="15" t="n">
        <x:f>E10378*G10378/1000000</x:f>
        <x:v>0.025869360000000004</x:v>
      </x:c>
      <x:c r="J10378" s="15" t="n">
        <x:f>F10378*H10378/1000000</x:f>
        <x:v>0.014784</x:v>
      </x:c>
      <x:c r="K10378" s="15" t="n">
        <x:f>SUM(I10378:J10378)</x:f>
        <x:v>0.040653360000000006</x:v>
      </x:c>
    </x:row>
    <x:row r="10379" ht="23" customHeight="1">
      <x:c r="A10379" s="2" t="str">
        <x:v>REQ-10375</x:v>
      </x:c>
      <x:c r="B10379" s="2" t="n">
        <x:v>1</x:v>
      </x:c>
      <x:c r="C10379" s="2" t="str">
        <x:v>Operations</x:v>
      </x:c>
      <x:c r="D10379" s="2" t="str">
        <x:v>Swift</x:v>
      </x:c>
      <x:c r="E10379" s="16" t="n">
        <x:v>103040</x:v>
      </x:c>
      <x:c r="F10379" s="16" t="n">
        <x:v>3892</x:v>
      </x:c>
      <x:c r="G10379" s="15" t="n">
        <x:f>VLOOKUP(D10379,'Pricing'!$A$6:$E$8,5,FALSE)</x:f>
        <x:v>0.246</x:v>
      </x:c>
      <x:c r="H10379" s="15" t="n">
        <x:f>VLOOKUP(D10379,'Pricing'!$A$6:$E$8,4,FALSE)</x:f>
        <x:v>1.2</x:v>
      </x:c>
      <x:c r="I10379" s="15" t="n">
        <x:f>E10379*G10379/1000000</x:f>
        <x:v>0.02534784</x:v>
      </x:c>
      <x:c r="J10379" s="15" t="n">
        <x:f>F10379*H10379/1000000</x:f>
        <x:v>0.0046704</x:v>
      </x:c>
      <x:c r="K10379" s="15" t="n">
        <x:f>SUM(I10379:J10379)</x:f>
        <x:v>0.03001824</x:v>
      </x:c>
    </x:row>
    <x:row r="10380" ht="23" customHeight="1">
      <x:c r="A10380" s="2" t="str">
        <x:v>REQ-10376</x:v>
      </x:c>
      <x:c r="B10380" s="2" t="n">
        <x:v>26</x:v>
      </x:c>
      <x:c r="C10380" s="2" t="str">
        <x:v>Product</x:v>
      </x:c>
      <x:c r="D10380" s="2" t="str">
        <x:v>Swift</x:v>
      </x:c>
      <x:c r="E10380" s="16" t="n">
        <x:v>44618</x:v>
      </x:c>
      <x:c r="F10380" s="16" t="n">
        <x:v>2773</x:v>
      </x:c>
      <x:c r="G10380" s="15" t="n">
        <x:f>VLOOKUP(D10380,'Pricing'!$A$6:$E$8,5,FALSE)</x:f>
        <x:v>0.246</x:v>
      </x:c>
      <x:c r="H10380" s="15" t="n">
        <x:f>VLOOKUP(D10380,'Pricing'!$A$6:$E$8,4,FALSE)</x:f>
        <x:v>1.2</x:v>
      </x:c>
      <x:c r="I10380" s="15" t="n">
        <x:f>E10380*G10380/1000000</x:f>
        <x:v>0.010976028</x:v>
      </x:c>
      <x:c r="J10380" s="15" t="n">
        <x:f>F10380*H10380/1000000</x:f>
        <x:v>0.0033276</x:v>
      </x:c>
      <x:c r="K10380" s="15" t="n">
        <x:f>SUM(I10380:J10380)</x:f>
        <x:v>0.014303628</x:v>
      </x:c>
    </x:row>
    <x:row r="10381" ht="23" customHeight="1">
      <x:c r="A10381" s="2" t="str">
        <x:v>REQ-10377</x:v>
      </x:c>
      <x:c r="B10381" s="2" t="n">
        <x:v>24</x:v>
      </x:c>
      <x:c r="C10381" s="2" t="str">
        <x:v>Operations</x:v>
      </x:c>
      <x:c r="D10381" s="2" t="str">
        <x:v>Balanced</x:v>
      </x:c>
      <x:c r="E10381" s="16" t="n">
        <x:v>67535</x:v>
      </x:c>
      <x:c r="F10381" s="16" t="n">
        <x:v>3452</x:v>
      </x:c>
      <x:c r="G10381" s="15" t="n">
        <x:f>VLOOKUP(D10381,'Pricing'!$A$6:$E$8,5,FALSE)</x:f>
        <x:v>1.2300000000000002</x:v>
      </x:c>
      <x:c r="H10381" s="15" t="n">
        <x:f>VLOOKUP(D10381,'Pricing'!$A$6:$E$8,4,FALSE)</x:f>
        <x:v>6</x:v>
      </x:c>
      <x:c r="I10381" s="15" t="n">
        <x:f>E10381*G10381/1000000</x:f>
        <x:v>0.08306805000000002</x:v>
      </x:c>
      <x:c r="J10381" s="15" t="n">
        <x:f>F10381*H10381/1000000</x:f>
        <x:v>0.020712</x:v>
      </x:c>
      <x:c r="K10381" s="15" t="n">
        <x:f>SUM(I10381:J10381)</x:f>
        <x:v>0.10378005000000001</x:v>
      </x:c>
    </x:row>
    <x:row r="10382" ht="23" customHeight="1">
      <x:c r="A10382" s="2" t="str">
        <x:v>REQ-10378</x:v>
      </x:c>
      <x:c r="B10382" s="2" t="n">
        <x:v>28</x:v>
      </x:c>
      <x:c r="C10382" s="2" t="str">
        <x:v>Growth</x:v>
      </x:c>
      <x:c r="D10382" s="2" t="str">
        <x:v>Reasoning</x:v>
      </x:c>
      <x:c r="E10382" s="16" t="n">
        <x:v>109105</x:v>
      </x:c>
      <x:c r="F10382" s="16" t="n">
        <x:v>595</x:v>
      </x:c>
      <x:c r="G10382" s="15" t="n">
        <x:f>VLOOKUP(D10382,'Pricing'!$A$6:$E$8,5,FALSE)</x:f>
        <x:v>4.920000000000001</x:v>
      </x:c>
      <x:c r="H10382" s="15" t="n">
        <x:f>VLOOKUP(D10382,'Pricing'!$A$6:$E$8,4,FALSE)</x:f>
        <x:v>24</x:v>
      </x:c>
      <x:c r="I10382" s="15" t="n">
        <x:f>E10382*G10382/1000000</x:f>
        <x:v>0.5367966000000001</x:v>
      </x:c>
      <x:c r="J10382" s="15" t="n">
        <x:f>F10382*H10382/1000000</x:f>
        <x:v>0.01428</x:v>
      </x:c>
      <x:c r="K10382" s="15" t="n">
        <x:f>SUM(I10382:J10382)</x:f>
        <x:v>0.5510766</x:v>
      </x:c>
    </x:row>
    <x:row r="10383" ht="23" customHeight="1">
      <x:c r="A10383" s="2" t="str">
        <x:v>REQ-10379</x:v>
      </x:c>
      <x:c r="B10383" s="2" t="n">
        <x:v>12</x:v>
      </x:c>
      <x:c r="C10383" s="2" t="str">
        <x:v>Engineering</x:v>
      </x:c>
      <x:c r="D10383" s="2" t="str">
        <x:v>Swift</x:v>
      </x:c>
      <x:c r="E10383" s="16" t="n">
        <x:v>67288</x:v>
      </x:c>
      <x:c r="F10383" s="16" t="n">
        <x:v>2318</x:v>
      </x:c>
      <x:c r="G10383" s="15" t="n">
        <x:f>VLOOKUP(D10383,'Pricing'!$A$6:$E$8,5,FALSE)</x:f>
        <x:v>0.246</x:v>
      </x:c>
      <x:c r="H10383" s="15" t="n">
        <x:f>VLOOKUP(D10383,'Pricing'!$A$6:$E$8,4,FALSE)</x:f>
        <x:v>1.2</x:v>
      </x:c>
      <x:c r="I10383" s="15" t="n">
        <x:f>E10383*G10383/1000000</x:f>
        <x:v>0.016552848</x:v>
      </x:c>
      <x:c r="J10383" s="15" t="n">
        <x:f>F10383*H10383/1000000</x:f>
        <x:v>0.0027816</x:v>
      </x:c>
      <x:c r="K10383" s="15" t="n">
        <x:f>SUM(I10383:J10383)</x:f>
        <x:v>0.019334447999999997</x:v>
      </x:c>
    </x:row>
    <x:row r="10384" ht="23" customHeight="1">
      <x:c r="A10384" s="2" t="str">
        <x:v>REQ-10380</x:v>
      </x:c>
      <x:c r="B10384" s="2" t="n">
        <x:v>28</x:v>
      </x:c>
      <x:c r="C10384" s="2" t="str">
        <x:v>Support</x:v>
      </x:c>
      <x:c r="D10384" s="2" t="str">
        <x:v>Swift</x:v>
      </x:c>
      <x:c r="E10384" s="16" t="n">
        <x:v>7467</x:v>
      </x:c>
      <x:c r="F10384" s="16" t="n">
        <x:v>3515</x:v>
      </x:c>
      <x:c r="G10384" s="15" t="n">
        <x:f>VLOOKUP(D10384,'Pricing'!$A$6:$E$8,5,FALSE)</x:f>
        <x:v>0.246</x:v>
      </x:c>
      <x:c r="H10384" s="15" t="n">
        <x:f>VLOOKUP(D10384,'Pricing'!$A$6:$E$8,4,FALSE)</x:f>
        <x:v>1.2</x:v>
      </x:c>
      <x:c r="I10384" s="15" t="n">
        <x:f>E10384*G10384/1000000</x:f>
        <x:v>0.001836882</x:v>
      </x:c>
      <x:c r="J10384" s="15" t="n">
        <x:f>F10384*H10384/1000000</x:f>
        <x:v>0.004218</x:v>
      </x:c>
      <x:c r="K10384" s="15" t="n">
        <x:f>SUM(I10384:J10384)</x:f>
        <x:v>0.006054882</x:v>
      </x:c>
    </x:row>
    <x:row r="10385" ht="23" customHeight="1">
      <x:c r="A10385" s="2" t="str">
        <x:v>REQ-10381</x:v>
      </x:c>
      <x:c r="B10385" s="2" t="n">
        <x:v>23</x:v>
      </x:c>
      <x:c r="C10385" s="2" t="str">
        <x:v>Operations</x:v>
      </x:c>
      <x:c r="D10385" s="2" t="str">
        <x:v>Balanced</x:v>
      </x:c>
      <x:c r="E10385" s="16" t="n">
        <x:v>49749</x:v>
      </x:c>
      <x:c r="F10385" s="16" t="n">
        <x:v>2098</x:v>
      </x:c>
      <x:c r="G10385" s="15" t="n">
        <x:f>VLOOKUP(D10385,'Pricing'!$A$6:$E$8,5,FALSE)</x:f>
        <x:v>1.2300000000000002</x:v>
      </x:c>
      <x:c r="H10385" s="15" t="n">
        <x:f>VLOOKUP(D10385,'Pricing'!$A$6:$E$8,4,FALSE)</x:f>
        <x:v>6</x:v>
      </x:c>
      <x:c r="I10385" s="15" t="n">
        <x:f>E10385*G10385/1000000</x:f>
        <x:v>0.06119127000000001</x:v>
      </x:c>
      <x:c r="J10385" s="15" t="n">
        <x:f>F10385*H10385/1000000</x:f>
        <x:v>0.012588</x:v>
      </x:c>
      <x:c r="K10385" s="15" t="n">
        <x:f>SUM(I10385:J10385)</x:f>
        <x:v>0.07377927000000001</x:v>
      </x:c>
    </x:row>
    <x:row r="10386" ht="23" customHeight="1">
      <x:c r="A10386" s="2" t="str">
        <x:v>REQ-10382</x:v>
      </x:c>
      <x:c r="B10386" s="2" t="n">
        <x:v>20</x:v>
      </x:c>
      <x:c r="C10386" s="2" t="str">
        <x:v>Support</x:v>
      </x:c>
      <x:c r="D10386" s="2" t="str">
        <x:v>Balanced</x:v>
      </x:c>
      <x:c r="E10386" s="16" t="n">
        <x:v>29326</x:v>
      </x:c>
      <x:c r="F10386" s="16" t="n">
        <x:v>1824</x:v>
      </x:c>
      <x:c r="G10386" s="15" t="n">
        <x:f>VLOOKUP(D10386,'Pricing'!$A$6:$E$8,5,FALSE)</x:f>
        <x:v>1.2300000000000002</x:v>
      </x:c>
      <x:c r="H10386" s="15" t="n">
        <x:f>VLOOKUP(D10386,'Pricing'!$A$6:$E$8,4,FALSE)</x:f>
        <x:v>6</x:v>
      </x:c>
      <x:c r="I10386" s="15" t="n">
        <x:f>E10386*G10386/1000000</x:f>
        <x:v>0.03607098</x:v>
      </x:c>
      <x:c r="J10386" s="15" t="n">
        <x:f>F10386*H10386/1000000</x:f>
        <x:v>0.010944</x:v>
      </x:c>
      <x:c r="K10386" s="15" t="n">
        <x:f>SUM(I10386:J10386)</x:f>
        <x:v>0.047014980000000005</x:v>
      </x:c>
    </x:row>
    <x:row r="10387" ht="23" customHeight="1">
      <x:c r="A10387" s="2" t="str">
        <x:v>REQ-10383</x:v>
      </x:c>
      <x:c r="B10387" s="2" t="n">
        <x:v>22</x:v>
      </x:c>
      <x:c r="C10387" s="2" t="str">
        <x:v>Engineering</x:v>
      </x:c>
      <x:c r="D10387" s="2" t="str">
        <x:v>Balanced</x:v>
      </x:c>
      <x:c r="E10387" s="16" t="n">
        <x:v>49908</x:v>
      </x:c>
      <x:c r="F10387" s="16" t="n">
        <x:v>3126</x:v>
      </x:c>
      <x:c r="G10387" s="15" t="n">
        <x:f>VLOOKUP(D10387,'Pricing'!$A$6:$E$8,5,FALSE)</x:f>
        <x:v>1.2300000000000002</x:v>
      </x:c>
      <x:c r="H10387" s="15" t="n">
        <x:f>VLOOKUP(D10387,'Pricing'!$A$6:$E$8,4,FALSE)</x:f>
        <x:v>6</x:v>
      </x:c>
      <x:c r="I10387" s="15" t="n">
        <x:f>E10387*G10387/1000000</x:f>
        <x:v>0.06138684000000001</x:v>
      </x:c>
      <x:c r="J10387" s="15" t="n">
        <x:f>F10387*H10387/1000000</x:f>
        <x:v>0.018756</x:v>
      </x:c>
      <x:c r="K10387" s="15" t="n">
        <x:f>SUM(I10387:J10387)</x:f>
        <x:v>0.08014284</x:v>
      </x:c>
    </x:row>
    <x:row r="10388" ht="23" customHeight="1">
      <x:c r="A10388" s="2" t="str">
        <x:v>REQ-10384</x:v>
      </x:c>
      <x:c r="B10388" s="2" t="n">
        <x:v>11</x:v>
      </x:c>
      <x:c r="C10388" s="2" t="str">
        <x:v>Growth</x:v>
      </x:c>
      <x:c r="D10388" s="2" t="str">
        <x:v>Balanced</x:v>
      </x:c>
      <x:c r="E10388" s="16" t="n">
        <x:v>11315</x:v>
      </x:c>
      <x:c r="F10388" s="16" t="n">
        <x:v>1829</x:v>
      </x:c>
      <x:c r="G10388" s="15" t="n">
        <x:f>VLOOKUP(D10388,'Pricing'!$A$6:$E$8,5,FALSE)</x:f>
        <x:v>1.2300000000000002</x:v>
      </x:c>
      <x:c r="H10388" s="15" t="n">
        <x:f>VLOOKUP(D10388,'Pricing'!$A$6:$E$8,4,FALSE)</x:f>
        <x:v>6</x:v>
      </x:c>
      <x:c r="I10388" s="15" t="n">
        <x:f>E10388*G10388/1000000</x:f>
        <x:v>0.013917450000000003</x:v>
      </x:c>
      <x:c r="J10388" s="15" t="n">
        <x:f>F10388*H10388/1000000</x:f>
        <x:v>0.010974</x:v>
      </x:c>
      <x:c r="K10388" s="15" t="n">
        <x:f>SUM(I10388:J10388)</x:f>
        <x:v>0.024891450000000002</x:v>
      </x:c>
    </x:row>
    <x:row r="10389" ht="23" customHeight="1">
      <x:c r="A10389" s="2" t="str">
        <x:v>REQ-10385</x:v>
      </x:c>
      <x:c r="B10389" s="2" t="n">
        <x:v>19</x:v>
      </x:c>
      <x:c r="C10389" s="2" t="str">
        <x:v>Research</x:v>
      </x:c>
      <x:c r="D10389" s="2" t="str">
        <x:v>Balanced</x:v>
      </x:c>
      <x:c r="E10389" s="16" t="n">
        <x:v>84782</x:v>
      </x:c>
      <x:c r="F10389" s="16" t="n">
        <x:v>2176</x:v>
      </x:c>
      <x:c r="G10389" s="15" t="n">
        <x:f>VLOOKUP(D10389,'Pricing'!$A$6:$E$8,5,FALSE)</x:f>
        <x:v>1.2300000000000002</x:v>
      </x:c>
      <x:c r="H10389" s="15" t="n">
        <x:f>VLOOKUP(D10389,'Pricing'!$A$6:$E$8,4,FALSE)</x:f>
        <x:v>6</x:v>
      </x:c>
      <x:c r="I10389" s="15" t="n">
        <x:f>E10389*G10389/1000000</x:f>
        <x:v>0.10428186000000002</x:v>
      </x:c>
      <x:c r="J10389" s="15" t="n">
        <x:f>F10389*H10389/1000000</x:f>
        <x:v>0.013056</x:v>
      </x:c>
      <x:c r="K10389" s="15" t="n">
        <x:f>SUM(I10389:J10389)</x:f>
        <x:v>0.11733786000000002</x:v>
      </x:c>
    </x:row>
    <x:row r="10390" ht="23" customHeight="1">
      <x:c r="A10390" s="2" t="str">
        <x:v>REQ-10386</x:v>
      </x:c>
      <x:c r="B10390" s="2" t="n">
        <x:v>7</x:v>
      </x:c>
      <x:c r="C10390" s="2" t="str">
        <x:v>Support</x:v>
      </x:c>
      <x:c r="D10390" s="2" t="str">
        <x:v>Reasoning</x:v>
      </x:c>
      <x:c r="E10390" s="16" t="n">
        <x:v>51946</x:v>
      </x:c>
      <x:c r="F10390" s="16" t="n">
        <x:v>283</x:v>
      </x:c>
      <x:c r="G10390" s="15" t="n">
        <x:f>VLOOKUP(D10390,'Pricing'!$A$6:$E$8,5,FALSE)</x:f>
        <x:v>4.920000000000001</x:v>
      </x:c>
      <x:c r="H10390" s="15" t="n">
        <x:f>VLOOKUP(D10390,'Pricing'!$A$6:$E$8,4,FALSE)</x:f>
        <x:v>24</x:v>
      </x:c>
      <x:c r="I10390" s="15" t="n">
        <x:f>E10390*G10390/1000000</x:f>
        <x:v>0.25557432</x:v>
      </x:c>
      <x:c r="J10390" s="15" t="n">
        <x:f>F10390*H10390/1000000</x:f>
        <x:v>0.006792</x:v>
      </x:c>
      <x:c r="K10390" s="15" t="n">
        <x:f>SUM(I10390:J10390)</x:f>
        <x:v>0.26236632000000004</x:v>
      </x:c>
    </x:row>
    <x:row r="10391" ht="23" customHeight="1">
      <x:c r="A10391" s="2" t="str">
        <x:v>REQ-10387</x:v>
      </x:c>
      <x:c r="B10391" s="2" t="n">
        <x:v>24</x:v>
      </x:c>
      <x:c r="C10391" s="2" t="str">
        <x:v>Engineering</x:v>
      </x:c>
      <x:c r="D10391" s="2" t="str">
        <x:v>Balanced</x:v>
      </x:c>
      <x:c r="E10391" s="16" t="n">
        <x:v>55172</x:v>
      </x:c>
      <x:c r="F10391" s="16" t="n">
        <x:v>2074</x:v>
      </x:c>
      <x:c r="G10391" s="15" t="n">
        <x:f>VLOOKUP(D10391,'Pricing'!$A$6:$E$8,5,FALSE)</x:f>
        <x:v>1.2300000000000002</x:v>
      </x:c>
      <x:c r="H10391" s="15" t="n">
        <x:f>VLOOKUP(D10391,'Pricing'!$A$6:$E$8,4,FALSE)</x:f>
        <x:v>6</x:v>
      </x:c>
      <x:c r="I10391" s="15" t="n">
        <x:f>E10391*G10391/1000000</x:f>
        <x:v>0.06786156000000002</x:v>
      </x:c>
      <x:c r="J10391" s="15" t="n">
        <x:f>F10391*H10391/1000000</x:f>
        <x:v>0.012444</x:v>
      </x:c>
      <x:c r="K10391" s="15" t="n">
        <x:f>SUM(I10391:J10391)</x:f>
        <x:v>0.08030556000000001</x:v>
      </x:c>
    </x:row>
    <x:row r="10392" ht="23" customHeight="1">
      <x:c r="A10392" s="2" t="str">
        <x:v>REQ-10388</x:v>
      </x:c>
      <x:c r="B10392" s="2" t="n">
        <x:v>2</x:v>
      </x:c>
      <x:c r="C10392" s="2" t="str">
        <x:v>Growth</x:v>
      </x:c>
      <x:c r="D10392" s="2" t="str">
        <x:v>Swift</x:v>
      </x:c>
      <x:c r="E10392" s="16" t="n">
        <x:v>38401</x:v>
      </x:c>
      <x:c r="F10392" s="16" t="n">
        <x:v>2838</x:v>
      </x:c>
      <x:c r="G10392" s="15" t="n">
        <x:f>VLOOKUP(D10392,'Pricing'!$A$6:$E$8,5,FALSE)</x:f>
        <x:v>0.246</x:v>
      </x:c>
      <x:c r="H10392" s="15" t="n">
        <x:f>VLOOKUP(D10392,'Pricing'!$A$6:$E$8,4,FALSE)</x:f>
        <x:v>1.2</x:v>
      </x:c>
      <x:c r="I10392" s="15" t="n">
        <x:f>E10392*G10392/1000000</x:f>
        <x:v>0.009446646000000001</x:v>
      </x:c>
      <x:c r="J10392" s="15" t="n">
        <x:f>F10392*H10392/1000000</x:f>
        <x:v>0.0034056</x:v>
      </x:c>
      <x:c r="K10392" s="15" t="n">
        <x:f>SUM(I10392:J10392)</x:f>
        <x:v>0.012852246000000001</x:v>
      </x:c>
    </x:row>
    <x:row r="10393" ht="23" customHeight="1">
      <x:c r="A10393" s="2" t="str">
        <x:v>REQ-10389</x:v>
      </x:c>
      <x:c r="B10393" s="2" t="n">
        <x:v>29</x:v>
      </x:c>
      <x:c r="C10393" s="2" t="str">
        <x:v>Research</x:v>
      </x:c>
      <x:c r="D10393" s="2" t="str">
        <x:v>Balanced</x:v>
      </x:c>
      <x:c r="E10393" s="16" t="n">
        <x:v>106864</x:v>
      </x:c>
      <x:c r="F10393" s="16" t="n">
        <x:v>3692</x:v>
      </x:c>
      <x:c r="G10393" s="15" t="n">
        <x:f>VLOOKUP(D10393,'Pricing'!$A$6:$E$8,5,FALSE)</x:f>
        <x:v>1.2300000000000002</x:v>
      </x:c>
      <x:c r="H10393" s="15" t="n">
        <x:f>VLOOKUP(D10393,'Pricing'!$A$6:$E$8,4,FALSE)</x:f>
        <x:v>6</x:v>
      </x:c>
      <x:c r="I10393" s="15" t="n">
        <x:f>E10393*G10393/1000000</x:f>
        <x:v>0.13144272000000004</x:v>
      </x:c>
      <x:c r="J10393" s="15" t="n">
        <x:f>F10393*H10393/1000000</x:f>
        <x:v>0.022152</x:v>
      </x:c>
      <x:c r="K10393" s="15" t="n">
        <x:f>SUM(I10393:J10393)</x:f>
        <x:v>0.15359472000000005</x:v>
      </x:c>
    </x:row>
    <x:row r="10394" ht="23" customHeight="1">
      <x:c r="A10394" s="2" t="str">
        <x:v>REQ-10390</x:v>
      </x:c>
      <x:c r="B10394" s="2" t="n">
        <x:v>7</x:v>
      </x:c>
      <x:c r="C10394" s="2" t="str">
        <x:v>Product</x:v>
      </x:c>
      <x:c r="D10394" s="2" t="str">
        <x:v>Balanced</x:v>
      </x:c>
      <x:c r="E10394" s="16" t="n">
        <x:v>19570</x:v>
      </x:c>
      <x:c r="F10394" s="16" t="n">
        <x:v>251</x:v>
      </x:c>
      <x:c r="G10394" s="15" t="n">
        <x:f>VLOOKUP(D10394,'Pricing'!$A$6:$E$8,5,FALSE)</x:f>
        <x:v>1.2300000000000002</x:v>
      </x:c>
      <x:c r="H10394" s="15" t="n">
        <x:f>VLOOKUP(D10394,'Pricing'!$A$6:$E$8,4,FALSE)</x:f>
        <x:v>6</x:v>
      </x:c>
      <x:c r="I10394" s="15" t="n">
        <x:f>E10394*G10394/1000000</x:f>
        <x:v>0.0240711</x:v>
      </x:c>
      <x:c r="J10394" s="15" t="n">
        <x:f>F10394*H10394/1000000</x:f>
        <x:v>0.001506</x:v>
      </x:c>
      <x:c r="K10394" s="15" t="n">
        <x:f>SUM(I10394:J10394)</x:f>
        <x:v>0.025577100000000002</x:v>
      </x:c>
    </x:row>
    <x:row r="10395" ht="23" customHeight="1">
      <x:c r="A10395" s="2" t="str">
        <x:v>REQ-10391</x:v>
      </x:c>
      <x:c r="B10395" s="2" t="n">
        <x:v>31</x:v>
      </x:c>
      <x:c r="C10395" s="2" t="str">
        <x:v>Engineering</x:v>
      </x:c>
      <x:c r="D10395" s="2" t="str">
        <x:v>Swift</x:v>
      </x:c>
      <x:c r="E10395" s="16" t="n">
        <x:v>77530</x:v>
      </x:c>
      <x:c r="F10395" s="16" t="n">
        <x:v>1816</x:v>
      </x:c>
      <x:c r="G10395" s="15" t="n">
        <x:f>VLOOKUP(D10395,'Pricing'!$A$6:$E$8,5,FALSE)</x:f>
        <x:v>0.246</x:v>
      </x:c>
      <x:c r="H10395" s="15" t="n">
        <x:f>VLOOKUP(D10395,'Pricing'!$A$6:$E$8,4,FALSE)</x:f>
        <x:v>1.2</x:v>
      </x:c>
      <x:c r="I10395" s="15" t="n">
        <x:f>E10395*G10395/1000000</x:f>
        <x:v>0.01907238</x:v>
      </x:c>
      <x:c r="J10395" s="15" t="n">
        <x:f>F10395*H10395/1000000</x:f>
        <x:v>0.0021791999999999996</x:v>
      </x:c>
      <x:c r="K10395" s="15" t="n">
        <x:f>SUM(I10395:J10395)</x:f>
        <x:v>0.02125158</x:v>
      </x:c>
    </x:row>
    <x:row r="10396" ht="23" customHeight="1">
      <x:c r="A10396" s="2" t="str">
        <x:v>REQ-10392</x:v>
      </x:c>
      <x:c r="B10396" s="2" t="n">
        <x:v>27</x:v>
      </x:c>
      <x:c r="C10396" s="2" t="str">
        <x:v>Support</x:v>
      </x:c>
      <x:c r="D10396" s="2" t="str">
        <x:v>Swift</x:v>
      </x:c>
      <x:c r="E10396" s="16" t="n">
        <x:v>25801</x:v>
      </x:c>
      <x:c r="F10396" s="16" t="n">
        <x:v>3106</x:v>
      </x:c>
      <x:c r="G10396" s="15" t="n">
        <x:f>VLOOKUP(D10396,'Pricing'!$A$6:$E$8,5,FALSE)</x:f>
        <x:v>0.246</x:v>
      </x:c>
      <x:c r="H10396" s="15" t="n">
        <x:f>VLOOKUP(D10396,'Pricing'!$A$6:$E$8,4,FALSE)</x:f>
        <x:v>1.2</x:v>
      </x:c>
      <x:c r="I10396" s="15" t="n">
        <x:f>E10396*G10396/1000000</x:f>
        <x:v>0.006347046</x:v>
      </x:c>
      <x:c r="J10396" s="15" t="n">
        <x:f>F10396*H10396/1000000</x:f>
        <x:v>0.0037272</x:v>
      </x:c>
      <x:c r="K10396" s="15" t="n">
        <x:f>SUM(I10396:J10396)</x:f>
        <x:v>0.010074246</x:v>
      </x:c>
    </x:row>
    <x:row r="10397" ht="23" customHeight="1">
      <x:c r="A10397" s="2" t="str">
        <x:v>REQ-10393</x:v>
      </x:c>
      <x:c r="B10397" s="2" t="n">
        <x:v>24</x:v>
      </x:c>
      <x:c r="C10397" s="2" t="str">
        <x:v>Operations</x:v>
      </x:c>
      <x:c r="D10397" s="2" t="str">
        <x:v>Swift</x:v>
      </x:c>
      <x:c r="E10397" s="16" t="n">
        <x:v>57248</x:v>
      </x:c>
      <x:c r="F10397" s="16" t="n">
        <x:v>2347</x:v>
      </x:c>
      <x:c r="G10397" s="15" t="n">
        <x:f>VLOOKUP(D10397,'Pricing'!$A$6:$E$8,5,FALSE)</x:f>
        <x:v>0.246</x:v>
      </x:c>
      <x:c r="H10397" s="15" t="n">
        <x:f>VLOOKUP(D10397,'Pricing'!$A$6:$E$8,4,FALSE)</x:f>
        <x:v>1.2</x:v>
      </x:c>
      <x:c r="I10397" s="15" t="n">
        <x:f>E10397*G10397/1000000</x:f>
        <x:v>0.014083008</x:v>
      </x:c>
      <x:c r="J10397" s="15" t="n">
        <x:f>F10397*H10397/1000000</x:f>
        <x:v>0.0028164</x:v>
      </x:c>
      <x:c r="K10397" s="15" t="n">
        <x:f>SUM(I10397:J10397)</x:f>
        <x:v>0.016899407999999998</x:v>
      </x:c>
    </x:row>
    <x:row r="10398" ht="23" customHeight="1">
      <x:c r="A10398" s="2" t="str">
        <x:v>REQ-10394</x:v>
      </x:c>
      <x:c r="B10398" s="2" t="n">
        <x:v>18</x:v>
      </x:c>
      <x:c r="C10398" s="2" t="str">
        <x:v>Growth</x:v>
      </x:c>
      <x:c r="D10398" s="2" t="str">
        <x:v>Swift</x:v>
      </x:c>
      <x:c r="E10398" s="16" t="n">
        <x:v>105374</x:v>
      </x:c>
      <x:c r="F10398" s="16" t="n">
        <x:v>3485</x:v>
      </x:c>
      <x:c r="G10398" s="15" t="n">
        <x:f>VLOOKUP(D10398,'Pricing'!$A$6:$E$8,5,FALSE)</x:f>
        <x:v>0.246</x:v>
      </x:c>
      <x:c r="H10398" s="15" t="n">
        <x:f>VLOOKUP(D10398,'Pricing'!$A$6:$E$8,4,FALSE)</x:f>
        <x:v>1.2</x:v>
      </x:c>
      <x:c r="I10398" s="15" t="n">
        <x:f>E10398*G10398/1000000</x:f>
        <x:v>0.025922004000000002</x:v>
      </x:c>
      <x:c r="J10398" s="15" t="n">
        <x:f>F10398*H10398/1000000</x:f>
        <x:v>0.004182</x:v>
      </x:c>
      <x:c r="K10398" s="15" t="n">
        <x:f>SUM(I10398:J10398)</x:f>
        <x:v>0.030104004000000004</x:v>
      </x:c>
    </x:row>
    <x:row r="10399" ht="23" customHeight="1">
      <x:c r="A10399" s="2" t="str">
        <x:v>REQ-10395</x:v>
      </x:c>
      <x:c r="B10399" s="2" t="n">
        <x:v>17</x:v>
      </x:c>
      <x:c r="C10399" s="2" t="str">
        <x:v>Engineering</x:v>
      </x:c>
      <x:c r="D10399" s="2" t="str">
        <x:v>Balanced</x:v>
      </x:c>
      <x:c r="E10399" s="16" t="n">
        <x:v>33168</x:v>
      </x:c>
      <x:c r="F10399" s="16" t="n">
        <x:v>3435</x:v>
      </x:c>
      <x:c r="G10399" s="15" t="n">
        <x:f>VLOOKUP(D10399,'Pricing'!$A$6:$E$8,5,FALSE)</x:f>
        <x:v>1.2300000000000002</x:v>
      </x:c>
      <x:c r="H10399" s="15" t="n">
        <x:f>VLOOKUP(D10399,'Pricing'!$A$6:$E$8,4,FALSE)</x:f>
        <x:v>6</x:v>
      </x:c>
      <x:c r="I10399" s="15" t="n">
        <x:f>E10399*G10399/1000000</x:f>
        <x:v>0.04079664000000001</x:v>
      </x:c>
      <x:c r="J10399" s="15" t="n">
        <x:f>F10399*H10399/1000000</x:f>
        <x:v>0.02061</x:v>
      </x:c>
      <x:c r="K10399" s="15" t="n">
        <x:f>SUM(I10399:J10399)</x:f>
        <x:v>0.06140664000000001</x:v>
      </x:c>
    </x:row>
    <x:row r="10400" ht="23" customHeight="1">
      <x:c r="A10400" s="2" t="str">
        <x:v>REQ-10396</x:v>
      </x:c>
      <x:c r="B10400" s="2" t="n">
        <x:v>14</x:v>
      </x:c>
      <x:c r="C10400" s="2" t="str">
        <x:v>Growth</x:v>
      </x:c>
      <x:c r="D10400" s="2" t="str">
        <x:v>Swift</x:v>
      </x:c>
      <x:c r="E10400" s="16" t="n">
        <x:v>92427</x:v>
      </x:c>
      <x:c r="F10400" s="16" t="n">
        <x:v>2693</x:v>
      </x:c>
      <x:c r="G10400" s="15" t="n">
        <x:f>VLOOKUP(D10400,'Pricing'!$A$6:$E$8,5,FALSE)</x:f>
        <x:v>0.246</x:v>
      </x:c>
      <x:c r="H10400" s="15" t="n">
        <x:f>VLOOKUP(D10400,'Pricing'!$A$6:$E$8,4,FALSE)</x:f>
        <x:v>1.2</x:v>
      </x:c>
      <x:c r="I10400" s="15" t="n">
        <x:f>E10400*G10400/1000000</x:f>
        <x:v>0.022737042000000002</x:v>
      </x:c>
      <x:c r="J10400" s="15" t="n">
        <x:f>F10400*H10400/1000000</x:f>
        <x:v>0.0032316</x:v>
      </x:c>
      <x:c r="K10400" s="15" t="n">
        <x:f>SUM(I10400:J10400)</x:f>
        <x:v>0.025968642000000004</x:v>
      </x:c>
    </x:row>
    <x:row r="10401" ht="23" customHeight="1">
      <x:c r="A10401" s="2" t="str">
        <x:v>REQ-10397</x:v>
      </x:c>
      <x:c r="B10401" s="2" t="n">
        <x:v>27</x:v>
      </x:c>
      <x:c r="C10401" s="2" t="str">
        <x:v>Operations</x:v>
      </x:c>
      <x:c r="D10401" s="2" t="str">
        <x:v>Swift</x:v>
      </x:c>
      <x:c r="E10401" s="16" t="n">
        <x:v>104628</x:v>
      </x:c>
      <x:c r="F10401" s="16" t="n">
        <x:v>2290</x:v>
      </x:c>
      <x:c r="G10401" s="15" t="n">
        <x:f>VLOOKUP(D10401,'Pricing'!$A$6:$E$8,5,FALSE)</x:f>
        <x:v>0.246</x:v>
      </x:c>
      <x:c r="H10401" s="15" t="n">
        <x:f>VLOOKUP(D10401,'Pricing'!$A$6:$E$8,4,FALSE)</x:f>
        <x:v>1.2</x:v>
      </x:c>
      <x:c r="I10401" s="15" t="n">
        <x:f>E10401*G10401/1000000</x:f>
        <x:v>0.025738488</x:v>
      </x:c>
      <x:c r="J10401" s="15" t="n">
        <x:f>F10401*H10401/1000000</x:f>
        <x:v>0.002748</x:v>
      </x:c>
      <x:c r="K10401" s="15" t="n">
        <x:f>SUM(I10401:J10401)</x:f>
        <x:v>0.028486488</x:v>
      </x:c>
    </x:row>
    <x:row r="10402" ht="23" customHeight="1">
      <x:c r="A10402" s="2" t="str">
        <x:v>REQ-10398</x:v>
      </x:c>
      <x:c r="B10402" s="2" t="n">
        <x:v>2</x:v>
      </x:c>
      <x:c r="C10402" s="2" t="str">
        <x:v>Growth</x:v>
      </x:c>
      <x:c r="D10402" s="2" t="str">
        <x:v>Reasoning</x:v>
      </x:c>
      <x:c r="E10402" s="16" t="n">
        <x:v>117714</x:v>
      </x:c>
      <x:c r="F10402" s="16" t="n">
        <x:v>1354</x:v>
      </x:c>
      <x:c r="G10402" s="15" t="n">
        <x:f>VLOOKUP(D10402,'Pricing'!$A$6:$E$8,5,FALSE)</x:f>
        <x:v>4.920000000000001</x:v>
      </x:c>
      <x:c r="H10402" s="15" t="n">
        <x:f>VLOOKUP(D10402,'Pricing'!$A$6:$E$8,4,FALSE)</x:f>
        <x:v>24</x:v>
      </x:c>
      <x:c r="I10402" s="15" t="n">
        <x:f>E10402*G10402/1000000</x:f>
        <x:v>0.5791528800000001</x:v>
      </x:c>
      <x:c r="J10402" s="15" t="n">
        <x:f>F10402*H10402/1000000</x:f>
        <x:v>0.032496</x:v>
      </x:c>
      <x:c r="K10402" s="15" t="n">
        <x:f>SUM(I10402:J10402)</x:f>
        <x:v>0.6116488800000001</x:v>
      </x:c>
    </x:row>
    <x:row r="10403" ht="23" customHeight="1">
      <x:c r="A10403" s="2" t="str">
        <x:v>REQ-10399</x:v>
      </x:c>
      <x:c r="B10403" s="2" t="n">
        <x:v>12</x:v>
      </x:c>
      <x:c r="C10403" s="2" t="str">
        <x:v>Engineering</x:v>
      </x:c>
      <x:c r="D10403" s="2" t="str">
        <x:v>Swift</x:v>
      </x:c>
      <x:c r="E10403" s="16" t="n">
        <x:v>88364</x:v>
      </x:c>
      <x:c r="F10403" s="16" t="n">
        <x:v>1755</x:v>
      </x:c>
      <x:c r="G10403" s="15" t="n">
        <x:f>VLOOKUP(D10403,'Pricing'!$A$6:$E$8,5,FALSE)</x:f>
        <x:v>0.246</x:v>
      </x:c>
      <x:c r="H10403" s="15" t="n">
        <x:f>VLOOKUP(D10403,'Pricing'!$A$6:$E$8,4,FALSE)</x:f>
        <x:v>1.2</x:v>
      </x:c>
      <x:c r="I10403" s="15" t="n">
        <x:f>E10403*G10403/1000000</x:f>
        <x:v>0.021737543999999998</x:v>
      </x:c>
      <x:c r="J10403" s="15" t="n">
        <x:f>F10403*H10403/1000000</x:f>
        <x:v>0.002106</x:v>
      </x:c>
      <x:c r="K10403" s="15" t="n">
        <x:f>SUM(I10403:J10403)</x:f>
        <x:v>0.023843543999999998</x:v>
      </x:c>
    </x:row>
    <x:row r="10404" ht="23" customHeight="1">
      <x:c r="A10404" s="2" t="str">
        <x:v>REQ-10400</x:v>
      </x:c>
      <x:c r="B10404" s="2" t="n">
        <x:v>8</x:v>
      </x:c>
      <x:c r="C10404" s="2" t="str">
        <x:v>Support</x:v>
      </x:c>
      <x:c r="D10404" s="2" t="str">
        <x:v>Swift</x:v>
      </x:c>
      <x:c r="E10404" s="16" t="n">
        <x:v>10484</x:v>
      </x:c>
      <x:c r="F10404" s="16" t="n">
        <x:v>3075</x:v>
      </x:c>
      <x:c r="G10404" s="15" t="n">
        <x:f>VLOOKUP(D10404,'Pricing'!$A$6:$E$8,5,FALSE)</x:f>
        <x:v>0.246</x:v>
      </x:c>
      <x:c r="H10404" s="15" t="n">
        <x:f>VLOOKUP(D10404,'Pricing'!$A$6:$E$8,4,FALSE)</x:f>
        <x:v>1.2</x:v>
      </x:c>
      <x:c r="I10404" s="15" t="n">
        <x:f>E10404*G10404/1000000</x:f>
        <x:v>0.002579064</x:v>
      </x:c>
      <x:c r="J10404" s="15" t="n">
        <x:f>F10404*H10404/1000000</x:f>
        <x:v>0.00369</x:v>
      </x:c>
      <x:c r="K10404" s="15" t="n">
        <x:f>SUM(I10404:J10404)</x:f>
        <x:v>0.0062690639999999995</x:v>
      </x:c>
    </x:row>
    <x:row r="10405" ht="23" customHeight="1">
      <x:c r="A10405" s="2" t="str">
        <x:v>REQ-10401</x:v>
      </x:c>
      <x:c r="B10405" s="2" t="n">
        <x:v>31</x:v>
      </x:c>
      <x:c r="C10405" s="2" t="str">
        <x:v>Research</x:v>
      </x:c>
      <x:c r="D10405" s="2" t="str">
        <x:v>Balanced</x:v>
      </x:c>
      <x:c r="E10405" s="16" t="n">
        <x:v>26843</x:v>
      </x:c>
      <x:c r="F10405" s="16" t="n">
        <x:v>3850</x:v>
      </x:c>
      <x:c r="G10405" s="15" t="n">
        <x:f>VLOOKUP(D10405,'Pricing'!$A$6:$E$8,5,FALSE)</x:f>
        <x:v>1.2300000000000002</x:v>
      </x:c>
      <x:c r="H10405" s="15" t="n">
        <x:f>VLOOKUP(D10405,'Pricing'!$A$6:$E$8,4,FALSE)</x:f>
        <x:v>6</x:v>
      </x:c>
      <x:c r="I10405" s="15" t="n">
        <x:f>E10405*G10405/1000000</x:f>
        <x:v>0.03301689000000001</x:v>
      </x:c>
      <x:c r="J10405" s="15" t="n">
        <x:f>F10405*H10405/1000000</x:f>
        <x:v>0.0231</x:v>
      </x:c>
      <x:c r="K10405" s="15" t="n">
        <x:f>SUM(I10405:J10405)</x:f>
        <x:v>0.05611689</x:v>
      </x:c>
    </x:row>
    <x:row r="10406" ht="23" customHeight="1">
      <x:c r="A10406" s="2" t="str">
        <x:v>REQ-10402</x:v>
      </x:c>
      <x:c r="B10406" s="2" t="n">
        <x:v>18</x:v>
      </x:c>
      <x:c r="C10406" s="2" t="str">
        <x:v>Support</x:v>
      </x:c>
      <x:c r="D10406" s="2" t="str">
        <x:v>Swift</x:v>
      </x:c>
      <x:c r="E10406" s="16" t="n">
        <x:v>105086</x:v>
      </x:c>
      <x:c r="F10406" s="16" t="n">
        <x:v>1872</x:v>
      </x:c>
      <x:c r="G10406" s="15" t="n">
        <x:f>VLOOKUP(D10406,'Pricing'!$A$6:$E$8,5,FALSE)</x:f>
        <x:v>0.246</x:v>
      </x:c>
      <x:c r="H10406" s="15" t="n">
        <x:f>VLOOKUP(D10406,'Pricing'!$A$6:$E$8,4,FALSE)</x:f>
        <x:v>1.2</x:v>
      </x:c>
      <x:c r="I10406" s="15" t="n">
        <x:f>E10406*G10406/1000000</x:f>
        <x:v>0.025851156</x:v>
      </x:c>
      <x:c r="J10406" s="15" t="n">
        <x:f>F10406*H10406/1000000</x:f>
        <x:v>0.0022464</x:v>
      </x:c>
      <x:c r="K10406" s="15" t="n">
        <x:f>SUM(I10406:J10406)</x:f>
        <x:v>0.028097556</x:v>
      </x:c>
    </x:row>
    <x:row r="10407" ht="23" customHeight="1">
      <x:c r="A10407" s="2" t="str">
        <x:v>REQ-10403</x:v>
      </x:c>
      <x:c r="B10407" s="2" t="n">
        <x:v>6</x:v>
      </x:c>
      <x:c r="C10407" s="2" t="str">
        <x:v>Research</x:v>
      </x:c>
      <x:c r="D10407" s="2" t="str">
        <x:v>Swift</x:v>
      </x:c>
      <x:c r="E10407" s="16" t="n">
        <x:v>107958</x:v>
      </x:c>
      <x:c r="F10407" s="16" t="n">
        <x:v>2079</x:v>
      </x:c>
      <x:c r="G10407" s="15" t="n">
        <x:f>VLOOKUP(D10407,'Pricing'!$A$6:$E$8,5,FALSE)</x:f>
        <x:v>0.246</x:v>
      </x:c>
      <x:c r="H10407" s="15" t="n">
        <x:f>VLOOKUP(D10407,'Pricing'!$A$6:$E$8,4,FALSE)</x:f>
        <x:v>1.2</x:v>
      </x:c>
      <x:c r="I10407" s="15" t="n">
        <x:f>E10407*G10407/1000000</x:f>
        <x:v>0.026557668</x:v>
      </x:c>
      <x:c r="J10407" s="15" t="n">
        <x:f>F10407*H10407/1000000</x:f>
        <x:v>0.0024947999999999997</x:v>
      </x:c>
      <x:c r="K10407" s="15" t="n">
        <x:f>SUM(I10407:J10407)</x:f>
        <x:v>0.029052467999999998</x:v>
      </x:c>
    </x:row>
    <x:row r="10408" ht="23" customHeight="1">
      <x:c r="A10408" s="2" t="str">
        <x:v>REQ-10404</x:v>
      </x:c>
      <x:c r="B10408" s="2" t="n">
        <x:v>15</x:v>
      </x:c>
      <x:c r="C10408" s="2" t="str">
        <x:v>Product</x:v>
      </x:c>
      <x:c r="D10408" s="2" t="str">
        <x:v>Swift</x:v>
      </x:c>
      <x:c r="E10408" s="16" t="n">
        <x:v>84331</x:v>
      </x:c>
      <x:c r="F10408" s="16" t="n">
        <x:v>415</x:v>
      </x:c>
      <x:c r="G10408" s="15" t="n">
        <x:f>VLOOKUP(D10408,'Pricing'!$A$6:$E$8,5,FALSE)</x:f>
        <x:v>0.246</x:v>
      </x:c>
      <x:c r="H10408" s="15" t="n">
        <x:f>VLOOKUP(D10408,'Pricing'!$A$6:$E$8,4,FALSE)</x:f>
        <x:v>1.2</x:v>
      </x:c>
      <x:c r="I10408" s="15" t="n">
        <x:f>E10408*G10408/1000000</x:f>
        <x:v>0.020745426</x:v>
      </x:c>
      <x:c r="J10408" s="15" t="n">
        <x:f>F10408*H10408/1000000</x:f>
        <x:v>0.000498</x:v>
      </x:c>
      <x:c r="K10408" s="15" t="n">
        <x:f>SUM(I10408:J10408)</x:f>
        <x:v>0.021243426</x:v>
      </x:c>
    </x:row>
    <x:row r="10409" ht="23" customHeight="1">
      <x:c r="A10409" s="2" t="str">
        <x:v>REQ-10405</x:v>
      </x:c>
      <x:c r="B10409" s="2" t="n">
        <x:v>13</x:v>
      </x:c>
      <x:c r="C10409" s="2" t="str">
        <x:v>Engineering</x:v>
      </x:c>
      <x:c r="D10409" s="2" t="str">
        <x:v>Swift</x:v>
      </x:c>
      <x:c r="E10409" s="16" t="n">
        <x:v>119341</x:v>
      </x:c>
      <x:c r="F10409" s="16" t="n">
        <x:v>1733</x:v>
      </x:c>
      <x:c r="G10409" s="15" t="n">
        <x:f>VLOOKUP(D10409,'Pricing'!$A$6:$E$8,5,FALSE)</x:f>
        <x:v>0.246</x:v>
      </x:c>
      <x:c r="H10409" s="15" t="n">
        <x:f>VLOOKUP(D10409,'Pricing'!$A$6:$E$8,4,FALSE)</x:f>
        <x:v>1.2</x:v>
      </x:c>
      <x:c r="I10409" s="15" t="n">
        <x:f>E10409*G10409/1000000</x:f>
        <x:v>0.029357886</x:v>
      </x:c>
      <x:c r="J10409" s="15" t="n">
        <x:f>F10409*H10409/1000000</x:f>
        <x:v>0.0020796</x:v>
      </x:c>
      <x:c r="K10409" s="15" t="n">
        <x:f>SUM(I10409:J10409)</x:f>
        <x:v>0.031437486</x:v>
      </x:c>
    </x:row>
    <x:row r="10410" ht="23" customHeight="1">
      <x:c r="A10410" s="2" t="str">
        <x:v>REQ-10406</x:v>
      </x:c>
      <x:c r="B10410" s="2" t="n">
        <x:v>6</x:v>
      </x:c>
      <x:c r="C10410" s="2" t="str">
        <x:v>Support</x:v>
      </x:c>
      <x:c r="D10410" s="2" t="str">
        <x:v>Balanced</x:v>
      </x:c>
      <x:c r="E10410" s="16" t="n">
        <x:v>64900</x:v>
      </x:c>
      <x:c r="F10410" s="16" t="n">
        <x:v>1018</x:v>
      </x:c>
      <x:c r="G10410" s="15" t="n">
        <x:f>VLOOKUP(D10410,'Pricing'!$A$6:$E$8,5,FALSE)</x:f>
        <x:v>1.2300000000000002</x:v>
      </x:c>
      <x:c r="H10410" s="15" t="n">
        <x:f>VLOOKUP(D10410,'Pricing'!$A$6:$E$8,4,FALSE)</x:f>
        <x:v>6</x:v>
      </x:c>
      <x:c r="I10410" s="15" t="n">
        <x:f>E10410*G10410/1000000</x:f>
        <x:v>0.07982700000000001</x:v>
      </x:c>
      <x:c r="J10410" s="15" t="n">
        <x:f>F10410*H10410/1000000</x:f>
        <x:v>0.006108</x:v>
      </x:c>
      <x:c r="K10410" s="15" t="n">
        <x:f>SUM(I10410:J10410)</x:f>
        <x:v>0.08593500000000001</x:v>
      </x:c>
    </x:row>
    <x:row r="10411" ht="23" customHeight="1">
      <x:c r="A10411" s="2" t="str">
        <x:v>REQ-10407</x:v>
      </x:c>
      <x:c r="B10411" s="2" t="n">
        <x:v>16</x:v>
      </x:c>
      <x:c r="C10411" s="2" t="str">
        <x:v>Research</x:v>
      </x:c>
      <x:c r="D10411" s="2" t="str">
        <x:v>Balanced</x:v>
      </x:c>
      <x:c r="E10411" s="16" t="n">
        <x:v>101052</x:v>
      </x:c>
      <x:c r="F10411" s="16" t="n">
        <x:v>1542</x:v>
      </x:c>
      <x:c r="G10411" s="15" t="n">
        <x:f>VLOOKUP(D10411,'Pricing'!$A$6:$E$8,5,FALSE)</x:f>
        <x:v>1.2300000000000002</x:v>
      </x:c>
      <x:c r="H10411" s="15" t="n">
        <x:f>VLOOKUP(D10411,'Pricing'!$A$6:$E$8,4,FALSE)</x:f>
        <x:v>6</x:v>
      </x:c>
      <x:c r="I10411" s="15" t="n">
        <x:f>E10411*G10411/1000000</x:f>
        <x:v>0.12429396000000002</x:v>
      </x:c>
      <x:c r="J10411" s="15" t="n">
        <x:f>F10411*H10411/1000000</x:f>
        <x:v>0.009252</x:v>
      </x:c>
      <x:c r="K10411" s="15" t="n">
        <x:f>SUM(I10411:J10411)</x:f>
        <x:v>0.13354596000000002</x:v>
      </x:c>
    </x:row>
    <x:row r="10412" ht="23" customHeight="1">
      <x:c r="A10412" s="2" t="str">
        <x:v>REQ-10408</x:v>
      </x:c>
      <x:c r="B10412" s="2" t="n">
        <x:v>12</x:v>
      </x:c>
      <x:c r="C10412" s="2" t="str">
        <x:v>Support</x:v>
      </x:c>
      <x:c r="D10412" s="2" t="str">
        <x:v>Reasoning</x:v>
      </x:c>
      <x:c r="E10412" s="16" t="n">
        <x:v>73068</x:v>
      </x:c>
      <x:c r="F10412" s="16" t="n">
        <x:v>2217</x:v>
      </x:c>
      <x:c r="G10412" s="15" t="n">
        <x:f>VLOOKUP(D10412,'Pricing'!$A$6:$E$8,5,FALSE)</x:f>
        <x:v>4.920000000000001</x:v>
      </x:c>
      <x:c r="H10412" s="15" t="n">
        <x:f>VLOOKUP(D10412,'Pricing'!$A$6:$E$8,4,FALSE)</x:f>
        <x:v>24</x:v>
      </x:c>
      <x:c r="I10412" s="15" t="n">
        <x:f>E10412*G10412/1000000</x:f>
        <x:v>0.3594945600000001</x:v>
      </x:c>
      <x:c r="J10412" s="15" t="n">
        <x:f>F10412*H10412/1000000</x:f>
        <x:v>0.053208</x:v>
      </x:c>
      <x:c r="K10412" s="15" t="n">
        <x:f>SUM(I10412:J10412)</x:f>
        <x:v>0.41270256000000005</x:v>
      </x:c>
    </x:row>
    <x:row r="10413" ht="23" customHeight="1">
      <x:c r="A10413" s="2" t="str">
        <x:v>REQ-10409</x:v>
      </x:c>
      <x:c r="B10413" s="2" t="n">
        <x:v>21</x:v>
      </x:c>
      <x:c r="C10413" s="2" t="str">
        <x:v>Operations</x:v>
      </x:c>
      <x:c r="D10413" s="2" t="str">
        <x:v>Swift</x:v>
      </x:c>
      <x:c r="E10413" s="16" t="n">
        <x:v>101372</x:v>
      </x:c>
      <x:c r="F10413" s="16" t="n">
        <x:v>1992</x:v>
      </x:c>
      <x:c r="G10413" s="15" t="n">
        <x:f>VLOOKUP(D10413,'Pricing'!$A$6:$E$8,5,FALSE)</x:f>
        <x:v>0.246</x:v>
      </x:c>
      <x:c r="H10413" s="15" t="n">
        <x:f>VLOOKUP(D10413,'Pricing'!$A$6:$E$8,4,FALSE)</x:f>
        <x:v>1.2</x:v>
      </x:c>
      <x:c r="I10413" s="15" t="n">
        <x:f>E10413*G10413/1000000</x:f>
        <x:v>0.024937512</x:v>
      </x:c>
      <x:c r="J10413" s="15" t="n">
        <x:f>F10413*H10413/1000000</x:f>
        <x:v>0.0023904</x:v>
      </x:c>
      <x:c r="K10413" s="15" t="n">
        <x:f>SUM(I10413:J10413)</x:f>
        <x:v>0.027327912</x:v>
      </x:c>
    </x:row>
    <x:row r="10414" ht="23" customHeight="1">
      <x:c r="A10414" s="2" t="str">
        <x:v>REQ-10410</x:v>
      </x:c>
      <x:c r="B10414" s="2" t="n">
        <x:v>15</x:v>
      </x:c>
      <x:c r="C10414" s="2" t="str">
        <x:v>Growth</x:v>
      </x:c>
      <x:c r="D10414" s="2" t="str">
        <x:v>Swift</x:v>
      </x:c>
      <x:c r="E10414" s="16" t="n">
        <x:v>20443</x:v>
      </x:c>
      <x:c r="F10414" s="16" t="n">
        <x:v>337</x:v>
      </x:c>
      <x:c r="G10414" s="15" t="n">
        <x:f>VLOOKUP(D10414,'Pricing'!$A$6:$E$8,5,FALSE)</x:f>
        <x:v>0.246</x:v>
      </x:c>
      <x:c r="H10414" s="15" t="n">
        <x:f>VLOOKUP(D10414,'Pricing'!$A$6:$E$8,4,FALSE)</x:f>
        <x:v>1.2</x:v>
      </x:c>
      <x:c r="I10414" s="15" t="n">
        <x:f>E10414*G10414/1000000</x:f>
        <x:v>0.005028978</x:v>
      </x:c>
      <x:c r="J10414" s="15" t="n">
        <x:f>F10414*H10414/1000000</x:f>
        <x:v>0.00040439999999999996</x:v>
      </x:c>
      <x:c r="K10414" s="15" t="n">
        <x:f>SUM(I10414:J10414)</x:f>
        <x:v>0.005433378</x:v>
      </x:c>
    </x:row>
    <x:row r="10415" ht="23" customHeight="1">
      <x:c r="A10415" s="2" t="str">
        <x:v>REQ-10411</x:v>
      </x:c>
      <x:c r="B10415" s="2" t="n">
        <x:v>3</x:v>
      </x:c>
      <x:c r="C10415" s="2" t="str">
        <x:v>Operations</x:v>
      </x:c>
      <x:c r="D10415" s="2" t="str">
        <x:v>Swift</x:v>
      </x:c>
      <x:c r="E10415" s="16" t="n">
        <x:v>36598</x:v>
      </x:c>
      <x:c r="F10415" s="16" t="n">
        <x:v>3600</x:v>
      </x:c>
      <x:c r="G10415" s="15" t="n">
        <x:f>VLOOKUP(D10415,'Pricing'!$A$6:$E$8,5,FALSE)</x:f>
        <x:v>0.246</x:v>
      </x:c>
      <x:c r="H10415" s="15" t="n">
        <x:f>VLOOKUP(D10415,'Pricing'!$A$6:$E$8,4,FALSE)</x:f>
        <x:v>1.2</x:v>
      </x:c>
      <x:c r="I10415" s="15" t="n">
        <x:f>E10415*G10415/1000000</x:f>
        <x:v>0.009003108000000001</x:v>
      </x:c>
      <x:c r="J10415" s="15" t="n">
        <x:f>F10415*H10415/1000000</x:f>
        <x:v>0.00432</x:v>
      </x:c>
      <x:c r="K10415" s="15" t="n">
        <x:f>SUM(I10415:J10415)</x:f>
        <x:v>0.013323108</x:v>
      </x:c>
    </x:row>
    <x:row r="10416" ht="23" customHeight="1">
      <x:c r="A10416" s="2" t="str">
        <x:v>REQ-10412</x:v>
      </x:c>
      <x:c r="B10416" s="2" t="n">
        <x:v>5</x:v>
      </x:c>
      <x:c r="C10416" s="2" t="str">
        <x:v>Support</x:v>
      </x:c>
      <x:c r="D10416" s="2" t="str">
        <x:v>Swift</x:v>
      </x:c>
      <x:c r="E10416" s="16" t="n">
        <x:v>41906</x:v>
      </x:c>
      <x:c r="F10416" s="16" t="n">
        <x:v>1128</x:v>
      </x:c>
      <x:c r="G10416" s="15" t="n">
        <x:f>VLOOKUP(D10416,'Pricing'!$A$6:$E$8,5,FALSE)</x:f>
        <x:v>0.246</x:v>
      </x:c>
      <x:c r="H10416" s="15" t="n">
        <x:f>VLOOKUP(D10416,'Pricing'!$A$6:$E$8,4,FALSE)</x:f>
        <x:v>1.2</x:v>
      </x:c>
      <x:c r="I10416" s="15" t="n">
        <x:f>E10416*G10416/1000000</x:f>
        <x:v>0.010308876</x:v>
      </x:c>
      <x:c r="J10416" s="15" t="n">
        <x:f>F10416*H10416/1000000</x:f>
        <x:v>0.0013536</x:v>
      </x:c>
      <x:c r="K10416" s="15" t="n">
        <x:f>SUM(I10416:J10416)</x:f>
        <x:v>0.011662476</x:v>
      </x:c>
    </x:row>
    <x:row r="10417" ht="23" customHeight="1">
      <x:c r="A10417" s="2" t="str">
        <x:v>REQ-10413</x:v>
      </x:c>
      <x:c r="B10417" s="2" t="n">
        <x:v>4</x:v>
      </x:c>
      <x:c r="C10417" s="2" t="str">
        <x:v>Research</x:v>
      </x:c>
      <x:c r="D10417" s="2" t="str">
        <x:v>Swift</x:v>
      </x:c>
      <x:c r="E10417" s="16" t="n">
        <x:v>97556</x:v>
      </x:c>
      <x:c r="F10417" s="16" t="n">
        <x:v>2830</x:v>
      </x:c>
      <x:c r="G10417" s="15" t="n">
        <x:f>VLOOKUP(D10417,'Pricing'!$A$6:$E$8,5,FALSE)</x:f>
        <x:v>0.246</x:v>
      </x:c>
      <x:c r="H10417" s="15" t="n">
        <x:f>VLOOKUP(D10417,'Pricing'!$A$6:$E$8,4,FALSE)</x:f>
        <x:v>1.2</x:v>
      </x:c>
      <x:c r="I10417" s="15" t="n">
        <x:f>E10417*G10417/1000000</x:f>
        <x:v>0.023998776</x:v>
      </x:c>
      <x:c r="J10417" s="15" t="n">
        <x:f>F10417*H10417/1000000</x:f>
        <x:v>0.003396</x:v>
      </x:c>
      <x:c r="K10417" s="15" t="n">
        <x:f>SUM(I10417:J10417)</x:f>
        <x:v>0.027394776</x:v>
      </x:c>
    </x:row>
    <x:row r="10418" ht="23" customHeight="1">
      <x:c r="A10418" s="2" t="str">
        <x:v>REQ-10414</x:v>
      </x:c>
      <x:c r="B10418" s="2" t="n">
        <x:v>30</x:v>
      </x:c>
      <x:c r="C10418" s="2" t="str">
        <x:v>Support</x:v>
      </x:c>
      <x:c r="D10418" s="2" t="str">
        <x:v>Reasoning</x:v>
      </x:c>
      <x:c r="E10418" s="16" t="n">
        <x:v>87501</x:v>
      </x:c>
      <x:c r="F10418" s="16" t="n">
        <x:v>2584</x:v>
      </x:c>
      <x:c r="G10418" s="15" t="n">
        <x:f>VLOOKUP(D10418,'Pricing'!$A$6:$E$8,5,FALSE)</x:f>
        <x:v>4.920000000000001</x:v>
      </x:c>
      <x:c r="H10418" s="15" t="n">
        <x:f>VLOOKUP(D10418,'Pricing'!$A$6:$E$8,4,FALSE)</x:f>
        <x:v>24</x:v>
      </x:c>
      <x:c r="I10418" s="15" t="n">
        <x:f>E10418*G10418/1000000</x:f>
        <x:v>0.4305049200000001</x:v>
      </x:c>
      <x:c r="J10418" s="15" t="n">
        <x:f>F10418*H10418/1000000</x:f>
        <x:v>0.062016</x:v>
      </x:c>
      <x:c r="K10418" s="15" t="n">
        <x:f>SUM(I10418:J10418)</x:f>
        <x:v>0.49252092000000014</x:v>
      </x:c>
    </x:row>
    <x:row r="10419" ht="23" customHeight="1">
      <x:c r="A10419" s="2" t="str">
        <x:v>REQ-10415</x:v>
      </x:c>
      <x:c r="B10419" s="2" t="n">
        <x:v>9</x:v>
      </x:c>
      <x:c r="C10419" s="2" t="str">
        <x:v>Operations</x:v>
      </x:c>
      <x:c r="D10419" s="2" t="str">
        <x:v>Swift</x:v>
      </x:c>
      <x:c r="E10419" s="16" t="n">
        <x:v>51118</x:v>
      </x:c>
      <x:c r="F10419" s="16" t="n">
        <x:v>2507</x:v>
      </x:c>
      <x:c r="G10419" s="15" t="n">
        <x:f>VLOOKUP(D10419,'Pricing'!$A$6:$E$8,5,FALSE)</x:f>
        <x:v>0.246</x:v>
      </x:c>
      <x:c r="H10419" s="15" t="n">
        <x:f>VLOOKUP(D10419,'Pricing'!$A$6:$E$8,4,FALSE)</x:f>
        <x:v>1.2</x:v>
      </x:c>
      <x:c r="I10419" s="15" t="n">
        <x:f>E10419*G10419/1000000</x:f>
        <x:v>0.012575028</x:v>
      </x:c>
      <x:c r="J10419" s="15" t="n">
        <x:f>F10419*H10419/1000000</x:f>
        <x:v>0.0030084</x:v>
      </x:c>
      <x:c r="K10419" s="15" t="n">
        <x:f>SUM(I10419:J10419)</x:f>
        <x:v>0.015583428</x:v>
      </x:c>
    </x:row>
    <x:row r="10420" ht="23" customHeight="1">
      <x:c r="A10420" s="2" t="str">
        <x:v>REQ-10416</x:v>
      </x:c>
      <x:c r="B10420" s="2" t="n">
        <x:v>19</x:v>
      </x:c>
      <x:c r="C10420" s="2" t="str">
        <x:v>Support</x:v>
      </x:c>
      <x:c r="D10420" s="2" t="str">
        <x:v>Balanced</x:v>
      </x:c>
      <x:c r="E10420" s="16" t="n">
        <x:v>119361</x:v>
      </x:c>
      <x:c r="F10420" s="16" t="n">
        <x:v>3548</x:v>
      </x:c>
      <x:c r="G10420" s="15" t="n">
        <x:f>VLOOKUP(D10420,'Pricing'!$A$6:$E$8,5,FALSE)</x:f>
        <x:v>1.2300000000000002</x:v>
      </x:c>
      <x:c r="H10420" s="15" t="n">
        <x:f>VLOOKUP(D10420,'Pricing'!$A$6:$E$8,4,FALSE)</x:f>
        <x:v>6</x:v>
      </x:c>
      <x:c r="I10420" s="15" t="n">
        <x:f>E10420*G10420/1000000</x:f>
        <x:v>0.14681403000000004</x:v>
      </x:c>
      <x:c r="J10420" s="15" t="n">
        <x:f>F10420*H10420/1000000</x:f>
        <x:v>0.021288</x:v>
      </x:c>
      <x:c r="K10420" s="15" t="n">
        <x:f>SUM(I10420:J10420)</x:f>
        <x:v>0.16810203000000004</x:v>
      </x:c>
    </x:row>
    <x:row r="10421" ht="23" customHeight="1">
      <x:c r="A10421" s="2" t="str">
        <x:v>REQ-10417</x:v>
      </x:c>
      <x:c r="B10421" s="2" t="n">
        <x:v>14</x:v>
      </x:c>
      <x:c r="C10421" s="2" t="str">
        <x:v>Research</x:v>
      </x:c>
      <x:c r="D10421" s="2" t="str">
        <x:v>Swift</x:v>
      </x:c>
      <x:c r="E10421" s="16" t="n">
        <x:v>37200</x:v>
      </x:c>
      <x:c r="F10421" s="16" t="n">
        <x:v>1557</x:v>
      </x:c>
      <x:c r="G10421" s="15" t="n">
        <x:f>VLOOKUP(D10421,'Pricing'!$A$6:$E$8,5,FALSE)</x:f>
        <x:v>0.246</x:v>
      </x:c>
      <x:c r="H10421" s="15" t="n">
        <x:f>VLOOKUP(D10421,'Pricing'!$A$6:$E$8,4,FALSE)</x:f>
        <x:v>1.2</x:v>
      </x:c>
      <x:c r="I10421" s="15" t="n">
        <x:f>E10421*G10421/1000000</x:f>
        <x:v>0.0091512</x:v>
      </x:c>
      <x:c r="J10421" s="15" t="n">
        <x:f>F10421*H10421/1000000</x:f>
        <x:v>0.0018683999999999999</x:v>
      </x:c>
      <x:c r="K10421" s="15" t="n">
        <x:f>SUM(I10421:J10421)</x:f>
        <x:v>0.0110196</x:v>
      </x:c>
    </x:row>
    <x:row r="10422" ht="23" customHeight="1">
      <x:c r="A10422" s="2" t="str">
        <x:v>REQ-10418</x:v>
      </x:c>
      <x:c r="B10422" s="2" t="n">
        <x:v>23</x:v>
      </x:c>
      <x:c r="C10422" s="2" t="str">
        <x:v>Product</x:v>
      </x:c>
      <x:c r="D10422" s="2" t="str">
        <x:v>Reasoning</x:v>
      </x:c>
      <x:c r="E10422" s="16" t="n">
        <x:v>77760</x:v>
      </x:c>
      <x:c r="F10422" s="16" t="n">
        <x:v>1529</x:v>
      </x:c>
      <x:c r="G10422" s="15" t="n">
        <x:f>VLOOKUP(D10422,'Pricing'!$A$6:$E$8,5,FALSE)</x:f>
        <x:v>4.920000000000001</x:v>
      </x:c>
      <x:c r="H10422" s="15" t="n">
        <x:f>VLOOKUP(D10422,'Pricing'!$A$6:$E$8,4,FALSE)</x:f>
        <x:v>24</x:v>
      </x:c>
      <x:c r="I10422" s="15" t="n">
        <x:f>E10422*G10422/1000000</x:f>
        <x:v>0.38257920000000006</x:v>
      </x:c>
      <x:c r="J10422" s="15" t="n">
        <x:f>F10422*H10422/1000000</x:f>
        <x:v>0.036696</x:v>
      </x:c>
      <x:c r="K10422" s="15" t="n">
        <x:f>SUM(I10422:J10422)</x:f>
        <x:v>0.41927520000000007</x:v>
      </x:c>
    </x:row>
    <x:row r="10423" ht="23" customHeight="1">
      <x:c r="A10423" s="2" t="str">
        <x:v>REQ-10419</x:v>
      </x:c>
      <x:c r="B10423" s="2" t="n">
        <x:v>31</x:v>
      </x:c>
      <x:c r="C10423" s="2" t="str">
        <x:v>Engineering</x:v>
      </x:c>
      <x:c r="D10423" s="2" t="str">
        <x:v>Swift</x:v>
      </x:c>
      <x:c r="E10423" s="16" t="n">
        <x:v>64416</x:v>
      </x:c>
      <x:c r="F10423" s="16" t="n">
        <x:v>241</x:v>
      </x:c>
      <x:c r="G10423" s="15" t="n">
        <x:f>VLOOKUP(D10423,'Pricing'!$A$6:$E$8,5,FALSE)</x:f>
        <x:v>0.246</x:v>
      </x:c>
      <x:c r="H10423" s="15" t="n">
        <x:f>VLOOKUP(D10423,'Pricing'!$A$6:$E$8,4,FALSE)</x:f>
        <x:v>1.2</x:v>
      </x:c>
      <x:c r="I10423" s="15" t="n">
        <x:f>E10423*G10423/1000000</x:f>
        <x:v>0.015846336</x:v>
      </x:c>
      <x:c r="J10423" s="15" t="n">
        <x:f>F10423*H10423/1000000</x:f>
        <x:v>0.0002892</x:v>
      </x:c>
      <x:c r="K10423" s="15" t="n">
        <x:f>SUM(I10423:J10423)</x:f>
        <x:v>0.016135536</x:v>
      </x:c>
    </x:row>
    <x:row r="10424" ht="23" customHeight="1">
      <x:c r="A10424" s="2" t="str">
        <x:v>REQ-10420</x:v>
      </x:c>
      <x:c r="B10424" s="2" t="n">
        <x:v>1</x:v>
      </x:c>
      <x:c r="C10424" s="2" t="str">
        <x:v>Growth</x:v>
      </x:c>
      <x:c r="D10424" s="2" t="str">
        <x:v>Balanced</x:v>
      </x:c>
      <x:c r="E10424" s="16" t="n">
        <x:v>77024</x:v>
      </x:c>
      <x:c r="F10424" s="16" t="n">
        <x:v>568</x:v>
      </x:c>
      <x:c r="G10424" s="15" t="n">
        <x:f>VLOOKUP(D10424,'Pricing'!$A$6:$E$8,5,FALSE)</x:f>
        <x:v>1.2300000000000002</x:v>
      </x:c>
      <x:c r="H10424" s="15" t="n">
        <x:f>VLOOKUP(D10424,'Pricing'!$A$6:$E$8,4,FALSE)</x:f>
        <x:v>6</x:v>
      </x:c>
      <x:c r="I10424" s="15" t="n">
        <x:f>E10424*G10424/1000000</x:f>
        <x:v>0.09473952000000002</x:v>
      </x:c>
      <x:c r="J10424" s="15" t="n">
        <x:f>F10424*H10424/1000000</x:f>
        <x:v>0.003408</x:v>
      </x:c>
      <x:c r="K10424" s="15" t="n">
        <x:f>SUM(I10424:J10424)</x:f>
        <x:v>0.09814752000000002</x:v>
      </x:c>
    </x:row>
    <x:row r="10425" ht="23" customHeight="1">
      <x:c r="A10425" s="2" t="str">
        <x:v>REQ-10421</x:v>
      </x:c>
      <x:c r="B10425" s="2" t="n">
        <x:v>30</x:v>
      </x:c>
      <x:c r="C10425" s="2" t="str">
        <x:v>Research</x:v>
      </x:c>
      <x:c r="D10425" s="2" t="str">
        <x:v>Swift</x:v>
      </x:c>
      <x:c r="E10425" s="16" t="n">
        <x:v>83862</x:v>
      </x:c>
      <x:c r="F10425" s="16" t="n">
        <x:v>3470</x:v>
      </x:c>
      <x:c r="G10425" s="15" t="n">
        <x:f>VLOOKUP(D10425,'Pricing'!$A$6:$E$8,5,FALSE)</x:f>
        <x:v>0.246</x:v>
      </x:c>
      <x:c r="H10425" s="15" t="n">
        <x:f>VLOOKUP(D10425,'Pricing'!$A$6:$E$8,4,FALSE)</x:f>
        <x:v>1.2</x:v>
      </x:c>
      <x:c r="I10425" s="15" t="n">
        <x:f>E10425*G10425/1000000</x:f>
        <x:v>0.020630052</x:v>
      </x:c>
      <x:c r="J10425" s="15" t="n">
        <x:f>F10425*H10425/1000000</x:f>
        <x:v>0.004164</x:v>
      </x:c>
      <x:c r="K10425" s="15" t="n">
        <x:f>SUM(I10425:J10425)</x:f>
        <x:v>0.024794052</x:v>
      </x:c>
    </x:row>
    <x:row r="10426" ht="23" customHeight="1">
      <x:c r="A10426" s="2" t="str">
        <x:v>REQ-10422</x:v>
      </x:c>
      <x:c r="B10426" s="2" t="n">
        <x:v>20</x:v>
      </x:c>
      <x:c r="C10426" s="2" t="str">
        <x:v>Product</x:v>
      </x:c>
      <x:c r="D10426" s="2" t="str">
        <x:v>Reasoning</x:v>
      </x:c>
      <x:c r="E10426" s="16" t="n">
        <x:v>53502</x:v>
      </x:c>
      <x:c r="F10426" s="16" t="n">
        <x:v>363</x:v>
      </x:c>
      <x:c r="G10426" s="15" t="n">
        <x:f>VLOOKUP(D10426,'Pricing'!$A$6:$E$8,5,FALSE)</x:f>
        <x:v>4.920000000000001</x:v>
      </x:c>
      <x:c r="H10426" s="15" t="n">
        <x:f>VLOOKUP(D10426,'Pricing'!$A$6:$E$8,4,FALSE)</x:f>
        <x:v>24</x:v>
      </x:c>
      <x:c r="I10426" s="15" t="n">
        <x:f>E10426*G10426/1000000</x:f>
        <x:v>0.26322984000000005</x:v>
      </x:c>
      <x:c r="J10426" s="15" t="n">
        <x:f>F10426*H10426/1000000</x:f>
        <x:v>0.008712</x:v>
      </x:c>
      <x:c r="K10426" s="15" t="n">
        <x:f>SUM(I10426:J10426)</x:f>
        <x:v>0.27194184000000005</x:v>
      </x:c>
    </x:row>
    <x:row r="10427" ht="23" customHeight="1">
      <x:c r="A10427" s="2" t="str">
        <x:v>REQ-10423</x:v>
      </x:c>
      <x:c r="B10427" s="2" t="n">
        <x:v>29</x:v>
      </x:c>
      <x:c r="C10427" s="2" t="str">
        <x:v>Engineering</x:v>
      </x:c>
      <x:c r="D10427" s="2" t="str">
        <x:v>Swift</x:v>
      </x:c>
      <x:c r="E10427" s="16" t="n">
        <x:v>64812</x:v>
      </x:c>
      <x:c r="F10427" s="16" t="n">
        <x:v>2642</x:v>
      </x:c>
      <x:c r="G10427" s="15" t="n">
        <x:f>VLOOKUP(D10427,'Pricing'!$A$6:$E$8,5,FALSE)</x:f>
        <x:v>0.246</x:v>
      </x:c>
      <x:c r="H10427" s="15" t="n">
        <x:f>VLOOKUP(D10427,'Pricing'!$A$6:$E$8,4,FALSE)</x:f>
        <x:v>1.2</x:v>
      </x:c>
      <x:c r="I10427" s="15" t="n">
        <x:f>E10427*G10427/1000000</x:f>
        <x:v>0.015943752000000002</x:v>
      </x:c>
      <x:c r="J10427" s="15" t="n">
        <x:f>F10427*H10427/1000000</x:f>
        <x:v>0.0031704000000000003</x:v>
      </x:c>
      <x:c r="K10427" s="15" t="n">
        <x:f>SUM(I10427:J10427)</x:f>
        <x:v>0.019114152000000002</x:v>
      </x:c>
    </x:row>
    <x:row r="10428" ht="23" customHeight="1">
      <x:c r="A10428" s="2" t="str">
        <x:v>REQ-10424</x:v>
      </x:c>
      <x:c r="B10428" s="2" t="n">
        <x:v>20</x:v>
      </x:c>
      <x:c r="C10428" s="2" t="str">
        <x:v>Growth</x:v>
      </x:c>
      <x:c r="D10428" s="2" t="str">
        <x:v>Balanced</x:v>
      </x:c>
      <x:c r="E10428" s="16" t="n">
        <x:v>48933</x:v>
      </x:c>
      <x:c r="F10428" s="16" t="n">
        <x:v>2879</x:v>
      </x:c>
      <x:c r="G10428" s="15" t="n">
        <x:f>VLOOKUP(D10428,'Pricing'!$A$6:$E$8,5,FALSE)</x:f>
        <x:v>1.2300000000000002</x:v>
      </x:c>
      <x:c r="H10428" s="15" t="n">
        <x:f>VLOOKUP(D10428,'Pricing'!$A$6:$E$8,4,FALSE)</x:f>
        <x:v>6</x:v>
      </x:c>
      <x:c r="I10428" s="15" t="n">
        <x:f>E10428*G10428/1000000</x:f>
        <x:v>0.06018759000000001</x:v>
      </x:c>
      <x:c r="J10428" s="15" t="n">
        <x:f>F10428*H10428/1000000</x:f>
        <x:v>0.017274</x:v>
      </x:c>
      <x:c r="K10428" s="15" t="n">
        <x:f>SUM(I10428:J10428)</x:f>
        <x:v>0.07746159000000001</x:v>
      </x:c>
    </x:row>
    <x:row r="10429" ht="23" customHeight="1">
      <x:c r="A10429" s="2" t="str">
        <x:v>REQ-10425</x:v>
      </x:c>
      <x:c r="B10429" s="2" t="n">
        <x:v>8</x:v>
      </x:c>
      <x:c r="C10429" s="2" t="str">
        <x:v>Research</x:v>
      </x:c>
      <x:c r="D10429" s="2" t="str">
        <x:v>Swift</x:v>
      </x:c>
      <x:c r="E10429" s="16" t="n">
        <x:v>28851</x:v>
      </x:c>
      <x:c r="F10429" s="16" t="n">
        <x:v>766</x:v>
      </x:c>
      <x:c r="G10429" s="15" t="n">
        <x:f>VLOOKUP(D10429,'Pricing'!$A$6:$E$8,5,FALSE)</x:f>
        <x:v>0.246</x:v>
      </x:c>
      <x:c r="H10429" s="15" t="n">
        <x:f>VLOOKUP(D10429,'Pricing'!$A$6:$E$8,4,FALSE)</x:f>
        <x:v>1.2</x:v>
      </x:c>
      <x:c r="I10429" s="15" t="n">
        <x:f>E10429*G10429/1000000</x:f>
        <x:v>0.007097345999999999</x:v>
      </x:c>
      <x:c r="J10429" s="15" t="n">
        <x:f>F10429*H10429/1000000</x:f>
        <x:v>0.0009191999999999999</x:v>
      </x:c>
      <x:c r="K10429" s="15" t="n">
        <x:f>SUM(I10429:J10429)</x:f>
        <x:v>0.008016546</x:v>
      </x:c>
    </x:row>
    <x:row r="10430" ht="23" customHeight="1">
      <x:c r="A10430" s="2" t="str">
        <x:v>REQ-10426</x:v>
      </x:c>
      <x:c r="B10430" s="2" t="n">
        <x:v>13</x:v>
      </x:c>
      <x:c r="C10430" s="2" t="str">
        <x:v>Support</x:v>
      </x:c>
      <x:c r="D10430" s="2" t="str">
        <x:v>Swift</x:v>
      </x:c>
      <x:c r="E10430" s="16" t="n">
        <x:v>76862</x:v>
      </x:c>
      <x:c r="F10430" s="16" t="n">
        <x:v>3441</x:v>
      </x:c>
      <x:c r="G10430" s="15" t="n">
        <x:f>VLOOKUP(D10430,'Pricing'!$A$6:$E$8,5,FALSE)</x:f>
        <x:v>0.246</x:v>
      </x:c>
      <x:c r="H10430" s="15" t="n">
        <x:f>VLOOKUP(D10430,'Pricing'!$A$6:$E$8,4,FALSE)</x:f>
        <x:v>1.2</x:v>
      </x:c>
      <x:c r="I10430" s="15" t="n">
        <x:f>E10430*G10430/1000000</x:f>
        <x:v>0.018908051999999998</x:v>
      </x:c>
      <x:c r="J10430" s="15" t="n">
        <x:f>F10430*H10430/1000000</x:f>
        <x:v>0.0041291999999999995</x:v>
      </x:c>
      <x:c r="K10430" s="15" t="n">
        <x:f>SUM(I10430:J10430)</x:f>
        <x:v>0.023037251999999998</x:v>
      </x:c>
    </x:row>
    <x:row r="10431" ht="23" customHeight="1">
      <x:c r="A10431" s="2" t="str">
        <x:v>REQ-10427</x:v>
      </x:c>
      <x:c r="B10431" s="2" t="n">
        <x:v>11</x:v>
      </x:c>
      <x:c r="C10431" s="2" t="str">
        <x:v>Operations</x:v>
      </x:c>
      <x:c r="D10431" s="2" t="str">
        <x:v>Balanced</x:v>
      </x:c>
      <x:c r="E10431" s="16" t="n">
        <x:v>102745</x:v>
      </x:c>
      <x:c r="F10431" s="16" t="n">
        <x:v>401</x:v>
      </x:c>
      <x:c r="G10431" s="15" t="n">
        <x:f>VLOOKUP(D10431,'Pricing'!$A$6:$E$8,5,FALSE)</x:f>
        <x:v>1.2300000000000002</x:v>
      </x:c>
      <x:c r="H10431" s="15" t="n">
        <x:f>VLOOKUP(D10431,'Pricing'!$A$6:$E$8,4,FALSE)</x:f>
        <x:v>6</x:v>
      </x:c>
      <x:c r="I10431" s="15" t="n">
        <x:f>E10431*G10431/1000000</x:f>
        <x:v>0.12637635000000003</x:v>
      </x:c>
      <x:c r="J10431" s="15" t="n">
        <x:f>F10431*H10431/1000000</x:f>
        <x:v>0.002406</x:v>
      </x:c>
      <x:c r="K10431" s="15" t="n">
        <x:f>SUM(I10431:J10431)</x:f>
        <x:v>0.12878235000000002</x:v>
      </x:c>
    </x:row>
    <x:row r="10432" ht="23" customHeight="1">
      <x:c r="A10432" s="2" t="str">
        <x:v>REQ-10428</x:v>
      </x:c>
      <x:c r="B10432" s="2" t="n">
        <x:v>11</x:v>
      </x:c>
      <x:c r="C10432" s="2" t="str">
        <x:v>Product</x:v>
      </x:c>
      <x:c r="D10432" s="2" t="str">
        <x:v>Swift</x:v>
      </x:c>
      <x:c r="E10432" s="16" t="n">
        <x:v>92197</x:v>
      </x:c>
      <x:c r="F10432" s="16" t="n">
        <x:v>2978</x:v>
      </x:c>
      <x:c r="G10432" s="15" t="n">
        <x:f>VLOOKUP(D10432,'Pricing'!$A$6:$E$8,5,FALSE)</x:f>
        <x:v>0.246</x:v>
      </x:c>
      <x:c r="H10432" s="15" t="n">
        <x:f>VLOOKUP(D10432,'Pricing'!$A$6:$E$8,4,FALSE)</x:f>
        <x:v>1.2</x:v>
      </x:c>
      <x:c r="I10432" s="15" t="n">
        <x:f>E10432*G10432/1000000</x:f>
        <x:v>0.022680462</x:v>
      </x:c>
      <x:c r="J10432" s="15" t="n">
        <x:f>F10432*H10432/1000000</x:f>
        <x:v>0.0035735999999999997</x:v>
      </x:c>
      <x:c r="K10432" s="15" t="n">
        <x:f>SUM(I10432:J10432)</x:f>
        <x:v>0.026254061999999998</x:v>
      </x:c>
    </x:row>
    <x:row r="10433" ht="23" customHeight="1">
      <x:c r="A10433" s="2" t="str">
        <x:v>REQ-10429</x:v>
      </x:c>
      <x:c r="B10433" s="2" t="n">
        <x:v>6</x:v>
      </x:c>
      <x:c r="C10433" s="2" t="str">
        <x:v>Research</x:v>
      </x:c>
      <x:c r="D10433" s="2" t="str">
        <x:v>Swift</x:v>
      </x:c>
      <x:c r="E10433" s="16" t="n">
        <x:v>56775</x:v>
      </x:c>
      <x:c r="F10433" s="16" t="n">
        <x:v>2876</x:v>
      </x:c>
      <x:c r="G10433" s="15" t="n">
        <x:f>VLOOKUP(D10433,'Pricing'!$A$6:$E$8,5,FALSE)</x:f>
        <x:v>0.246</x:v>
      </x:c>
      <x:c r="H10433" s="15" t="n">
        <x:f>VLOOKUP(D10433,'Pricing'!$A$6:$E$8,4,FALSE)</x:f>
        <x:v>1.2</x:v>
      </x:c>
      <x:c r="I10433" s="15" t="n">
        <x:f>E10433*G10433/1000000</x:f>
        <x:v>0.013966649999999999</x:v>
      </x:c>
      <x:c r="J10433" s="15" t="n">
        <x:f>F10433*H10433/1000000</x:f>
        <x:v>0.0034511999999999998</x:v>
      </x:c>
      <x:c r="K10433" s="15" t="n">
        <x:f>SUM(I10433:J10433)</x:f>
        <x:v>0.01741785</x:v>
      </x:c>
    </x:row>
    <x:row r="10434" ht="23" customHeight="1">
      <x:c r="A10434" s="2" t="str">
        <x:v>REQ-10430</x:v>
      </x:c>
      <x:c r="B10434" s="2" t="n">
        <x:v>30</x:v>
      </x:c>
      <x:c r="C10434" s="2" t="str">
        <x:v>Growth</x:v>
      </x:c>
      <x:c r="D10434" s="2" t="str">
        <x:v>Reasoning</x:v>
      </x:c>
      <x:c r="E10434" s="16" t="n">
        <x:v>101730</x:v>
      </x:c>
      <x:c r="F10434" s="16" t="n">
        <x:v>3095</x:v>
      </x:c>
      <x:c r="G10434" s="15" t="n">
        <x:f>VLOOKUP(D10434,'Pricing'!$A$6:$E$8,5,FALSE)</x:f>
        <x:v>4.920000000000001</x:v>
      </x:c>
      <x:c r="H10434" s="15" t="n">
        <x:f>VLOOKUP(D10434,'Pricing'!$A$6:$E$8,4,FALSE)</x:f>
        <x:v>24</x:v>
      </x:c>
      <x:c r="I10434" s="15" t="n">
        <x:f>E10434*G10434/1000000</x:f>
        <x:v>0.5005116000000001</x:v>
      </x:c>
      <x:c r="J10434" s="15" t="n">
        <x:f>F10434*H10434/1000000</x:f>
        <x:v>0.07428</x:v>
      </x:c>
      <x:c r="K10434" s="15" t="n">
        <x:f>SUM(I10434:J10434)</x:f>
        <x:v>0.5747916000000001</x:v>
      </x:c>
    </x:row>
    <x:row r="10435" ht="23" customHeight="1">
      <x:c r="A10435" s="2" t="str">
        <x:v>REQ-10431</x:v>
      </x:c>
      <x:c r="B10435" s="2" t="n">
        <x:v>12</x:v>
      </x:c>
      <x:c r="C10435" s="2" t="str">
        <x:v>Research</x:v>
      </x:c>
      <x:c r="D10435" s="2" t="str">
        <x:v>Balanced</x:v>
      </x:c>
      <x:c r="E10435" s="16" t="n">
        <x:v>81444</x:v>
      </x:c>
      <x:c r="F10435" s="16" t="n">
        <x:v>3042</x:v>
      </x:c>
      <x:c r="G10435" s="15" t="n">
        <x:f>VLOOKUP(D10435,'Pricing'!$A$6:$E$8,5,FALSE)</x:f>
        <x:v>1.2300000000000002</x:v>
      </x:c>
      <x:c r="H10435" s="15" t="n">
        <x:f>VLOOKUP(D10435,'Pricing'!$A$6:$E$8,4,FALSE)</x:f>
        <x:v>6</x:v>
      </x:c>
      <x:c r="I10435" s="15" t="n">
        <x:f>E10435*G10435/1000000</x:f>
        <x:v>0.10017612000000001</x:v>
      </x:c>
      <x:c r="J10435" s="15" t="n">
        <x:f>F10435*H10435/1000000</x:f>
        <x:v>0.018252</x:v>
      </x:c>
      <x:c r="K10435" s="15" t="n">
        <x:f>SUM(I10435:J10435)</x:f>
        <x:v>0.11842812000000001</x:v>
      </x:c>
    </x:row>
    <x:row r="10436" ht="23" customHeight="1">
      <x:c r="A10436" s="2" t="str">
        <x:v>REQ-10432</x:v>
      </x:c>
      <x:c r="B10436" s="2" t="n">
        <x:v>17</x:v>
      </x:c>
      <x:c r="C10436" s="2" t="str">
        <x:v>Support</x:v>
      </x:c>
      <x:c r="D10436" s="2" t="str">
        <x:v>Swift</x:v>
      </x:c>
      <x:c r="E10436" s="16" t="n">
        <x:v>64537</x:v>
      </x:c>
      <x:c r="F10436" s="16" t="n">
        <x:v>775</x:v>
      </x:c>
      <x:c r="G10436" s="15" t="n">
        <x:f>VLOOKUP(D10436,'Pricing'!$A$6:$E$8,5,FALSE)</x:f>
        <x:v>0.246</x:v>
      </x:c>
      <x:c r="H10436" s="15" t="n">
        <x:f>VLOOKUP(D10436,'Pricing'!$A$6:$E$8,4,FALSE)</x:f>
        <x:v>1.2</x:v>
      </x:c>
      <x:c r="I10436" s="15" t="n">
        <x:f>E10436*G10436/1000000</x:f>
        <x:v>0.015876102</x:v>
      </x:c>
      <x:c r="J10436" s="15" t="n">
        <x:f>F10436*H10436/1000000</x:f>
        <x:v>0.00093</x:v>
      </x:c>
      <x:c r="K10436" s="15" t="n">
        <x:f>SUM(I10436:J10436)</x:f>
        <x:v>0.016806102</x:v>
      </x:c>
    </x:row>
    <x:row r="10437" ht="23" customHeight="1">
      <x:c r="A10437" s="2" t="str">
        <x:v>REQ-10433</x:v>
      </x:c>
      <x:c r="B10437" s="2" t="n">
        <x:v>16</x:v>
      </x:c>
      <x:c r="C10437" s="2" t="str">
        <x:v>Research</x:v>
      </x:c>
      <x:c r="D10437" s="2" t="str">
        <x:v>Balanced</x:v>
      </x:c>
      <x:c r="E10437" s="16" t="n">
        <x:v>22496</x:v>
      </x:c>
      <x:c r="F10437" s="16" t="n">
        <x:v>2208</x:v>
      </x:c>
      <x:c r="G10437" s="15" t="n">
        <x:f>VLOOKUP(D10437,'Pricing'!$A$6:$E$8,5,FALSE)</x:f>
        <x:v>1.2300000000000002</x:v>
      </x:c>
      <x:c r="H10437" s="15" t="n">
        <x:f>VLOOKUP(D10437,'Pricing'!$A$6:$E$8,4,FALSE)</x:f>
        <x:v>6</x:v>
      </x:c>
      <x:c r="I10437" s="15" t="n">
        <x:f>E10437*G10437/1000000</x:f>
        <x:v>0.027670080000000007</x:v>
      </x:c>
      <x:c r="J10437" s="15" t="n">
        <x:f>F10437*H10437/1000000</x:f>
        <x:v>0.013248</x:v>
      </x:c>
      <x:c r="K10437" s="15" t="n">
        <x:f>SUM(I10437:J10437)</x:f>
        <x:v>0.04091808000000001</x:v>
      </x:c>
    </x:row>
    <x:row r="10438" ht="23" customHeight="1">
      <x:c r="A10438" s="2" t="str">
        <x:v>REQ-10434</x:v>
      </x:c>
      <x:c r="B10438" s="2" t="n">
        <x:v>12</x:v>
      </x:c>
      <x:c r="C10438" s="2" t="str">
        <x:v>Support</x:v>
      </x:c>
      <x:c r="D10438" s="2" t="str">
        <x:v>Swift</x:v>
      </x:c>
      <x:c r="E10438" s="16" t="n">
        <x:v>115091</x:v>
      </x:c>
      <x:c r="F10438" s="16" t="n">
        <x:v>1440</x:v>
      </x:c>
      <x:c r="G10438" s="15" t="n">
        <x:f>VLOOKUP(D10438,'Pricing'!$A$6:$E$8,5,FALSE)</x:f>
        <x:v>0.246</x:v>
      </x:c>
      <x:c r="H10438" s="15" t="n">
        <x:f>VLOOKUP(D10438,'Pricing'!$A$6:$E$8,4,FALSE)</x:f>
        <x:v>1.2</x:v>
      </x:c>
      <x:c r="I10438" s="15" t="n">
        <x:f>E10438*G10438/1000000</x:f>
        <x:v>0.028312386</x:v>
      </x:c>
      <x:c r="J10438" s="15" t="n">
        <x:f>F10438*H10438/1000000</x:f>
        <x:v>0.001728</x:v>
      </x:c>
      <x:c r="K10438" s="15" t="n">
        <x:f>SUM(I10438:J10438)</x:f>
        <x:v>0.030040386</x:v>
      </x:c>
    </x:row>
    <x:row r="10439" ht="23" customHeight="1">
      <x:c r="A10439" s="2" t="str">
        <x:v>REQ-10435</x:v>
      </x:c>
      <x:c r="B10439" s="2" t="n">
        <x:v>7</x:v>
      </x:c>
      <x:c r="C10439" s="2" t="str">
        <x:v>Research</x:v>
      </x:c>
      <x:c r="D10439" s="2" t="str">
        <x:v>Balanced</x:v>
      </x:c>
      <x:c r="E10439" s="16" t="n">
        <x:v>65642</x:v>
      </x:c>
      <x:c r="F10439" s="16" t="n">
        <x:v>3154</x:v>
      </x:c>
      <x:c r="G10439" s="15" t="n">
        <x:f>VLOOKUP(D10439,'Pricing'!$A$6:$E$8,5,FALSE)</x:f>
        <x:v>1.2300000000000002</x:v>
      </x:c>
      <x:c r="H10439" s="15" t="n">
        <x:f>VLOOKUP(D10439,'Pricing'!$A$6:$E$8,4,FALSE)</x:f>
        <x:v>6</x:v>
      </x:c>
      <x:c r="I10439" s="15" t="n">
        <x:f>E10439*G10439/1000000</x:f>
        <x:v>0.08073966000000002</x:v>
      </x:c>
      <x:c r="J10439" s="15" t="n">
        <x:f>F10439*H10439/1000000</x:f>
        <x:v>0.018924</x:v>
      </x:c>
      <x:c r="K10439" s="15" t="n">
        <x:f>SUM(I10439:J10439)</x:f>
        <x:v>0.09966366000000002</x:v>
      </x:c>
    </x:row>
    <x:row r="10440" ht="23" customHeight="1">
      <x:c r="A10440" s="2" t="str">
        <x:v>REQ-10436</x:v>
      </x:c>
      <x:c r="B10440" s="2" t="n">
        <x:v>22</x:v>
      </x:c>
      <x:c r="C10440" s="2" t="str">
        <x:v>Product</x:v>
      </x:c>
      <x:c r="D10440" s="2" t="str">
        <x:v>Swift</x:v>
      </x:c>
      <x:c r="E10440" s="16" t="n">
        <x:v>19612</x:v>
      </x:c>
      <x:c r="F10440" s="16" t="n">
        <x:v>3082</x:v>
      </x:c>
      <x:c r="G10440" s="15" t="n">
        <x:f>VLOOKUP(D10440,'Pricing'!$A$6:$E$8,5,FALSE)</x:f>
        <x:v>0.246</x:v>
      </x:c>
      <x:c r="H10440" s="15" t="n">
        <x:f>VLOOKUP(D10440,'Pricing'!$A$6:$E$8,4,FALSE)</x:f>
        <x:v>1.2</x:v>
      </x:c>
      <x:c r="I10440" s="15" t="n">
        <x:f>E10440*G10440/1000000</x:f>
        <x:v>0.004824551999999999</x:v>
      </x:c>
      <x:c r="J10440" s="15" t="n">
        <x:f>F10440*H10440/1000000</x:f>
        <x:v>0.0036983999999999997</x:v>
      </x:c>
      <x:c r="K10440" s="15" t="n">
        <x:f>SUM(I10440:J10440)</x:f>
        <x:v>0.008522951999999999</x:v>
      </x:c>
    </x:row>
    <x:row r="10441" ht="23" customHeight="1">
      <x:c r="A10441" s="2" t="str">
        <x:v>REQ-10437</x:v>
      </x:c>
      <x:c r="B10441" s="2" t="n">
        <x:v>6</x:v>
      </x:c>
      <x:c r="C10441" s="2" t="str">
        <x:v>Operations</x:v>
      </x:c>
      <x:c r="D10441" s="2" t="str">
        <x:v>Swift</x:v>
      </x:c>
      <x:c r="E10441" s="16" t="n">
        <x:v>58804</x:v>
      </x:c>
      <x:c r="F10441" s="16" t="n">
        <x:v>1811</x:v>
      </x:c>
      <x:c r="G10441" s="15" t="n">
        <x:f>VLOOKUP(D10441,'Pricing'!$A$6:$E$8,5,FALSE)</x:f>
        <x:v>0.246</x:v>
      </x:c>
      <x:c r="H10441" s="15" t="n">
        <x:f>VLOOKUP(D10441,'Pricing'!$A$6:$E$8,4,FALSE)</x:f>
        <x:v>1.2</x:v>
      </x:c>
      <x:c r="I10441" s="15" t="n">
        <x:f>E10441*G10441/1000000</x:f>
        <x:v>0.014465783999999999</x:v>
      </x:c>
      <x:c r="J10441" s="15" t="n">
        <x:f>F10441*H10441/1000000</x:f>
        <x:v>0.0021731999999999997</x:v>
      </x:c>
      <x:c r="K10441" s="15" t="n">
        <x:f>SUM(I10441:J10441)</x:f>
        <x:v>0.016638984</x:v>
      </x:c>
    </x:row>
    <x:row r="10442" ht="23" customHeight="1">
      <x:c r="A10442" s="2" t="str">
        <x:v>REQ-10438</x:v>
      </x:c>
      <x:c r="B10442" s="2" t="n">
        <x:v>28</x:v>
      </x:c>
      <x:c r="C10442" s="2" t="str">
        <x:v>Growth</x:v>
      </x:c>
      <x:c r="D10442" s="2" t="str">
        <x:v>Balanced</x:v>
      </x:c>
      <x:c r="E10442" s="16" t="n">
        <x:v>116574</x:v>
      </x:c>
      <x:c r="F10442" s="16" t="n">
        <x:v>722</x:v>
      </x:c>
      <x:c r="G10442" s="15" t="n">
        <x:f>VLOOKUP(D10442,'Pricing'!$A$6:$E$8,5,FALSE)</x:f>
        <x:v>1.2300000000000002</x:v>
      </x:c>
      <x:c r="H10442" s="15" t="n">
        <x:f>VLOOKUP(D10442,'Pricing'!$A$6:$E$8,4,FALSE)</x:f>
        <x:v>6</x:v>
      </x:c>
      <x:c r="I10442" s="15" t="n">
        <x:f>E10442*G10442/1000000</x:f>
        <x:v>0.14338602000000003</x:v>
      </x:c>
      <x:c r="J10442" s="15" t="n">
        <x:f>F10442*H10442/1000000</x:f>
        <x:v>0.004332</x:v>
      </x:c>
      <x:c r="K10442" s="15" t="n">
        <x:f>SUM(I10442:J10442)</x:f>
        <x:v>0.14771802000000003</x:v>
      </x:c>
    </x:row>
    <x:row r="10443" ht="23" customHeight="1">
      <x:c r="A10443" s="2" t="str">
        <x:v>REQ-10439</x:v>
      </x:c>
      <x:c r="B10443" s="2" t="n">
        <x:v>26</x:v>
      </x:c>
      <x:c r="C10443" s="2" t="str">
        <x:v>Research</x:v>
      </x:c>
      <x:c r="D10443" s="2" t="str">
        <x:v>Swift</x:v>
      </x:c>
      <x:c r="E10443" s="16" t="n">
        <x:v>24428</x:v>
      </x:c>
      <x:c r="F10443" s="16" t="n">
        <x:v>3051</x:v>
      </x:c>
      <x:c r="G10443" s="15" t="n">
        <x:f>VLOOKUP(D10443,'Pricing'!$A$6:$E$8,5,FALSE)</x:f>
        <x:v>0.246</x:v>
      </x:c>
      <x:c r="H10443" s="15" t="n">
        <x:f>VLOOKUP(D10443,'Pricing'!$A$6:$E$8,4,FALSE)</x:f>
        <x:v>1.2</x:v>
      </x:c>
      <x:c r="I10443" s="15" t="n">
        <x:f>E10443*G10443/1000000</x:f>
        <x:v>0.006009288</x:v>
      </x:c>
      <x:c r="J10443" s="15" t="n">
        <x:f>F10443*H10443/1000000</x:f>
        <x:v>0.0036612</x:v>
      </x:c>
      <x:c r="K10443" s="15" t="n">
        <x:f>SUM(I10443:J10443)</x:f>
        <x:v>0.009670488</x:v>
      </x:c>
    </x:row>
    <x:row r="10444" ht="23" customHeight="1">
      <x:c r="A10444" s="2" t="str">
        <x:v>REQ-10440</x:v>
      </x:c>
      <x:c r="B10444" s="2" t="n">
        <x:v>24</x:v>
      </x:c>
      <x:c r="C10444" s="2" t="str">
        <x:v>Support</x:v>
      </x:c>
      <x:c r="D10444" s="2" t="str">
        <x:v>Balanced</x:v>
      </x:c>
      <x:c r="E10444" s="16" t="n">
        <x:v>86638</x:v>
      </x:c>
      <x:c r="F10444" s="16" t="n">
        <x:v>3730</x:v>
      </x:c>
      <x:c r="G10444" s="15" t="n">
        <x:f>VLOOKUP(D10444,'Pricing'!$A$6:$E$8,5,FALSE)</x:f>
        <x:v>1.2300000000000002</x:v>
      </x:c>
      <x:c r="H10444" s="15" t="n">
        <x:f>VLOOKUP(D10444,'Pricing'!$A$6:$E$8,4,FALSE)</x:f>
        <x:v>6</x:v>
      </x:c>
      <x:c r="I10444" s="15" t="n">
        <x:f>E10444*G10444/1000000</x:f>
        <x:v>0.10656474000000002</x:v>
      </x:c>
      <x:c r="J10444" s="15" t="n">
        <x:f>F10444*H10444/1000000</x:f>
        <x:v>0.02238</x:v>
      </x:c>
      <x:c r="K10444" s="15" t="n">
        <x:f>SUM(I10444:J10444)</x:f>
        <x:v>0.12894474000000003</x:v>
      </x:c>
    </x:row>
    <x:row r="10445" ht="23" customHeight="1">
      <x:c r="A10445" s="2" t="str">
        <x:v>REQ-10441</x:v>
      </x:c>
      <x:c r="B10445" s="2" t="n">
        <x:v>19</x:v>
      </x:c>
      <x:c r="C10445" s="2" t="str">
        <x:v>Engineering</x:v>
      </x:c>
      <x:c r="D10445" s="2" t="str">
        <x:v>Balanced</x:v>
      </x:c>
      <x:c r="E10445" s="16" t="n">
        <x:v>95186</x:v>
      </x:c>
      <x:c r="F10445" s="16" t="n">
        <x:v>2077</x:v>
      </x:c>
      <x:c r="G10445" s="15" t="n">
        <x:f>VLOOKUP(D10445,'Pricing'!$A$6:$E$8,5,FALSE)</x:f>
        <x:v>1.2300000000000002</x:v>
      </x:c>
      <x:c r="H10445" s="15" t="n">
        <x:f>VLOOKUP(D10445,'Pricing'!$A$6:$E$8,4,FALSE)</x:f>
        <x:v>6</x:v>
      </x:c>
      <x:c r="I10445" s="15" t="n">
        <x:f>E10445*G10445/1000000</x:f>
        <x:v>0.11707878000000001</x:v>
      </x:c>
      <x:c r="J10445" s="15" t="n">
        <x:f>F10445*H10445/1000000</x:f>
        <x:v>0.012462</x:v>
      </x:c>
      <x:c r="K10445" s="15" t="n">
        <x:f>SUM(I10445:J10445)</x:f>
        <x:v>0.12954078000000002</x:v>
      </x:c>
    </x:row>
    <x:row r="10446" ht="23" customHeight="1">
      <x:c r="A10446" s="2" t="str">
        <x:v>REQ-10442</x:v>
      </x:c>
      <x:c r="B10446" s="2" t="n">
        <x:v>12</x:v>
      </x:c>
      <x:c r="C10446" s="2" t="str">
        <x:v>Growth</x:v>
      </x:c>
      <x:c r="D10446" s="2" t="str">
        <x:v>Swift</x:v>
      </x:c>
      <x:c r="E10446" s="16" t="n">
        <x:v>116366</x:v>
      </x:c>
      <x:c r="F10446" s="16" t="n">
        <x:v>410</x:v>
      </x:c>
      <x:c r="G10446" s="15" t="n">
        <x:f>VLOOKUP(D10446,'Pricing'!$A$6:$E$8,5,FALSE)</x:f>
        <x:v>0.246</x:v>
      </x:c>
      <x:c r="H10446" s="15" t="n">
        <x:f>VLOOKUP(D10446,'Pricing'!$A$6:$E$8,4,FALSE)</x:f>
        <x:v>1.2</x:v>
      </x:c>
      <x:c r="I10446" s="15" t="n">
        <x:f>E10446*G10446/1000000</x:f>
        <x:v>0.028626036</x:v>
      </x:c>
      <x:c r="J10446" s="15" t="n">
        <x:f>F10446*H10446/1000000</x:f>
        <x:v>0.000492</x:v>
      </x:c>
      <x:c r="K10446" s="15" t="n">
        <x:f>SUM(I10446:J10446)</x:f>
        <x:v>0.029118036</x:v>
      </x:c>
    </x:row>
    <x:row r="10447" ht="23" customHeight="1">
      <x:c r="A10447" s="2" t="str">
        <x:v>REQ-10443</x:v>
      </x:c>
      <x:c r="B10447" s="2" t="n">
        <x:v>11</x:v>
      </x:c>
      <x:c r="C10447" s="2" t="str">
        <x:v>Operations</x:v>
      </x:c>
      <x:c r="D10447" s="2" t="str">
        <x:v>Swift</x:v>
      </x:c>
      <x:c r="E10447" s="16" t="n">
        <x:v>14018</x:v>
      </x:c>
      <x:c r="F10447" s="16" t="n">
        <x:v>194</x:v>
      </x:c>
      <x:c r="G10447" s="15" t="n">
        <x:f>VLOOKUP(D10447,'Pricing'!$A$6:$E$8,5,FALSE)</x:f>
        <x:v>0.246</x:v>
      </x:c>
      <x:c r="H10447" s="15" t="n">
        <x:f>VLOOKUP(D10447,'Pricing'!$A$6:$E$8,4,FALSE)</x:f>
        <x:v>1.2</x:v>
      </x:c>
      <x:c r="I10447" s="15" t="n">
        <x:f>E10447*G10447/1000000</x:f>
        <x:v>0.003448428</x:v>
      </x:c>
      <x:c r="J10447" s="15" t="n">
        <x:f>F10447*H10447/1000000</x:f>
        <x:v>0.0002328</x:v>
      </x:c>
      <x:c r="K10447" s="15" t="n">
        <x:f>SUM(I10447:J10447)</x:f>
        <x:v>0.003681228</x:v>
      </x:c>
    </x:row>
    <x:row r="10448" ht="23" customHeight="1">
      <x:c r="A10448" s="2" t="str">
        <x:v>REQ-10444</x:v>
      </x:c>
      <x:c r="B10448" s="2" t="n">
        <x:v>28</x:v>
      </x:c>
      <x:c r="C10448" s="2" t="str">
        <x:v>Growth</x:v>
      </x:c>
      <x:c r="D10448" s="2" t="str">
        <x:v>Swift</x:v>
      </x:c>
      <x:c r="E10448" s="16" t="n">
        <x:v>17491</x:v>
      </x:c>
      <x:c r="F10448" s="16" t="n">
        <x:v>401</x:v>
      </x:c>
      <x:c r="G10448" s="15" t="n">
        <x:f>VLOOKUP(D10448,'Pricing'!$A$6:$E$8,5,FALSE)</x:f>
        <x:v>0.246</x:v>
      </x:c>
      <x:c r="H10448" s="15" t="n">
        <x:f>VLOOKUP(D10448,'Pricing'!$A$6:$E$8,4,FALSE)</x:f>
        <x:v>1.2</x:v>
      </x:c>
      <x:c r="I10448" s="15" t="n">
        <x:f>E10448*G10448/1000000</x:f>
        <x:v>0.004302786</x:v>
      </x:c>
      <x:c r="J10448" s="15" t="n">
        <x:f>F10448*H10448/1000000</x:f>
        <x:v>0.0004812</x:v>
      </x:c>
      <x:c r="K10448" s="15" t="n">
        <x:f>SUM(I10448:J10448)</x:f>
        <x:v>0.0047839860000000005</x:v>
      </x:c>
    </x:row>
    <x:row r="10449" ht="23" customHeight="1">
      <x:c r="A10449" s="2" t="str">
        <x:v>REQ-10445</x:v>
      </x:c>
      <x:c r="B10449" s="2" t="n">
        <x:v>13</x:v>
      </x:c>
      <x:c r="C10449" s="2" t="str">
        <x:v>Research</x:v>
      </x:c>
      <x:c r="D10449" s="2" t="str">
        <x:v>Swift</x:v>
      </x:c>
      <x:c r="E10449" s="16" t="n">
        <x:v>85980</x:v>
      </x:c>
      <x:c r="F10449" s="16" t="n">
        <x:v>3009</x:v>
      </x:c>
      <x:c r="G10449" s="15" t="n">
        <x:f>VLOOKUP(D10449,'Pricing'!$A$6:$E$8,5,FALSE)</x:f>
        <x:v>0.246</x:v>
      </x:c>
      <x:c r="H10449" s="15" t="n">
        <x:f>VLOOKUP(D10449,'Pricing'!$A$6:$E$8,4,FALSE)</x:f>
        <x:v>1.2</x:v>
      </x:c>
      <x:c r="I10449" s="15" t="n">
        <x:f>E10449*G10449/1000000</x:f>
        <x:v>0.02115108</x:v>
      </x:c>
      <x:c r="J10449" s="15" t="n">
        <x:f>F10449*H10449/1000000</x:f>
        <x:v>0.0036107999999999995</x:v>
      </x:c>
      <x:c r="K10449" s="15" t="n">
        <x:f>SUM(I10449:J10449)</x:f>
        <x:v>0.02476188</x:v>
      </x:c>
    </x:row>
    <x:row r="10450" ht="23" customHeight="1">
      <x:c r="A10450" s="2" t="str">
        <x:v>REQ-10446</x:v>
      </x:c>
      <x:c r="B10450" s="2" t="n">
        <x:v>3</x:v>
      </x:c>
      <x:c r="C10450" s="2" t="str">
        <x:v>Product</x:v>
      </x:c>
      <x:c r="D10450" s="2" t="str">
        <x:v>Reasoning</x:v>
      </x:c>
      <x:c r="E10450" s="16" t="n">
        <x:v>45173</x:v>
      </x:c>
      <x:c r="F10450" s="16" t="n">
        <x:v>1070</x:v>
      </x:c>
      <x:c r="G10450" s="15" t="n">
        <x:f>VLOOKUP(D10450,'Pricing'!$A$6:$E$8,5,FALSE)</x:f>
        <x:v>4.920000000000001</x:v>
      </x:c>
      <x:c r="H10450" s="15" t="n">
        <x:f>VLOOKUP(D10450,'Pricing'!$A$6:$E$8,4,FALSE)</x:f>
        <x:v>24</x:v>
      </x:c>
      <x:c r="I10450" s="15" t="n">
        <x:f>E10450*G10450/1000000</x:f>
        <x:v>0.22225116000000003</x:v>
      </x:c>
      <x:c r="J10450" s="15" t="n">
        <x:f>F10450*H10450/1000000</x:f>
        <x:v>0.02568</x:v>
      </x:c>
      <x:c r="K10450" s="15" t="n">
        <x:f>SUM(I10450:J10450)</x:f>
        <x:v>0.24793116000000004</x:v>
      </x:c>
    </x:row>
    <x:row r="10451" ht="23" customHeight="1">
      <x:c r="A10451" s="2" t="str">
        <x:v>REQ-10447</x:v>
      </x:c>
      <x:c r="B10451" s="2" t="n">
        <x:v>18</x:v>
      </x:c>
      <x:c r="C10451" s="2" t="str">
        <x:v>Operations</x:v>
      </x:c>
      <x:c r="D10451" s="2" t="str">
        <x:v>Swift</x:v>
      </x:c>
      <x:c r="E10451" s="16" t="n">
        <x:v>21905</x:v>
      </x:c>
      <x:c r="F10451" s="16" t="n">
        <x:v>150</x:v>
      </x:c>
      <x:c r="G10451" s="15" t="n">
        <x:f>VLOOKUP(D10451,'Pricing'!$A$6:$E$8,5,FALSE)</x:f>
        <x:v>0.246</x:v>
      </x:c>
      <x:c r="H10451" s="15" t="n">
        <x:f>VLOOKUP(D10451,'Pricing'!$A$6:$E$8,4,FALSE)</x:f>
        <x:v>1.2</x:v>
      </x:c>
      <x:c r="I10451" s="15" t="n">
        <x:f>E10451*G10451/1000000</x:f>
        <x:v>0.00538863</x:v>
      </x:c>
      <x:c r="J10451" s="15" t="n">
        <x:f>F10451*H10451/1000000</x:f>
        <x:v>0.00018</x:v>
      </x:c>
      <x:c r="K10451" s="15" t="n">
        <x:f>SUM(I10451:J10451)</x:f>
        <x:v>0.00556863</x:v>
      </x:c>
    </x:row>
    <x:row r="10452" ht="23" customHeight="1">
      <x:c r="A10452" s="2" t="str">
        <x:v>REQ-10448</x:v>
      </x:c>
      <x:c r="B10452" s="2" t="n">
        <x:v>20</x:v>
      </x:c>
      <x:c r="C10452" s="2" t="str">
        <x:v>Growth</x:v>
      </x:c>
      <x:c r="D10452" s="2" t="str">
        <x:v>Balanced</x:v>
      </x:c>
      <x:c r="E10452" s="16" t="n">
        <x:v>13065</x:v>
      </x:c>
      <x:c r="F10452" s="16" t="n">
        <x:v>2438</x:v>
      </x:c>
      <x:c r="G10452" s="15" t="n">
        <x:f>VLOOKUP(D10452,'Pricing'!$A$6:$E$8,5,FALSE)</x:f>
        <x:v>1.2300000000000002</x:v>
      </x:c>
      <x:c r="H10452" s="15" t="n">
        <x:f>VLOOKUP(D10452,'Pricing'!$A$6:$E$8,4,FALSE)</x:f>
        <x:v>6</x:v>
      </x:c>
      <x:c r="I10452" s="15" t="n">
        <x:f>E10452*G10452/1000000</x:f>
        <x:v>0.016069950000000003</x:v>
      </x:c>
      <x:c r="J10452" s="15" t="n">
        <x:f>F10452*H10452/1000000</x:f>
        <x:v>0.014628</x:v>
      </x:c>
      <x:c r="K10452" s="15" t="n">
        <x:f>SUM(I10452:J10452)</x:f>
        <x:v>0.03069795</x:v>
      </x:c>
    </x:row>
    <x:row r="10453" ht="23" customHeight="1">
      <x:c r="A10453" s="2" t="str">
        <x:v>REQ-10449</x:v>
      </x:c>
      <x:c r="B10453" s="2" t="n">
        <x:v>25</x:v>
      </x:c>
      <x:c r="C10453" s="2" t="str">
        <x:v>Engineering</x:v>
      </x:c>
      <x:c r="D10453" s="2" t="str">
        <x:v>Swift</x:v>
      </x:c>
      <x:c r="E10453" s="16" t="n">
        <x:v>94190</x:v>
      </x:c>
      <x:c r="F10453" s="16" t="n">
        <x:v>3650</x:v>
      </x:c>
      <x:c r="G10453" s="15" t="n">
        <x:f>VLOOKUP(D10453,'Pricing'!$A$6:$E$8,5,FALSE)</x:f>
        <x:v>0.246</x:v>
      </x:c>
      <x:c r="H10453" s="15" t="n">
        <x:f>VLOOKUP(D10453,'Pricing'!$A$6:$E$8,4,FALSE)</x:f>
        <x:v>1.2</x:v>
      </x:c>
      <x:c r="I10453" s="15" t="n">
        <x:f>E10453*G10453/1000000</x:f>
        <x:v>0.02317074</x:v>
      </x:c>
      <x:c r="J10453" s="15" t="n">
        <x:f>F10453*H10453/1000000</x:f>
        <x:v>0.00438</x:v>
      </x:c>
      <x:c r="K10453" s="15" t="n">
        <x:f>SUM(I10453:J10453)</x:f>
        <x:v>0.027550739999999997</x:v>
      </x:c>
    </x:row>
    <x:row r="10454" ht="23" customHeight="1">
      <x:c r="A10454" s="2" t="str">
        <x:v>REQ-10450</x:v>
      </x:c>
      <x:c r="B10454" s="2" t="n">
        <x:v>23</x:v>
      </x:c>
      <x:c r="C10454" s="2" t="str">
        <x:v>Growth</x:v>
      </x:c>
      <x:c r="D10454" s="2" t="str">
        <x:v>Swift</x:v>
      </x:c>
      <x:c r="E10454" s="16" t="n">
        <x:v>11146</x:v>
      </x:c>
      <x:c r="F10454" s="16" t="n">
        <x:v>1439</x:v>
      </x:c>
      <x:c r="G10454" s="15" t="n">
        <x:f>VLOOKUP(D10454,'Pricing'!$A$6:$E$8,5,FALSE)</x:f>
        <x:v>0.246</x:v>
      </x:c>
      <x:c r="H10454" s="15" t="n">
        <x:f>VLOOKUP(D10454,'Pricing'!$A$6:$E$8,4,FALSE)</x:f>
        <x:v>1.2</x:v>
      </x:c>
      <x:c r="I10454" s="15" t="n">
        <x:f>E10454*G10454/1000000</x:f>
        <x:v>0.002741916</x:v>
      </x:c>
      <x:c r="J10454" s="15" t="n">
        <x:f>F10454*H10454/1000000</x:f>
        <x:v>0.0017268</x:v>
      </x:c>
      <x:c r="K10454" s="15" t="n">
        <x:f>SUM(I10454:J10454)</x:f>
        <x:v>0.004468716</x:v>
      </x:c>
    </x:row>
    <x:row r="10455" ht="23" customHeight="1">
      <x:c r="A10455" s="2" t="str">
        <x:v>REQ-10451</x:v>
      </x:c>
      <x:c r="B10455" s="2" t="n">
        <x:v>12</x:v>
      </x:c>
      <x:c r="C10455" s="2" t="str">
        <x:v>Research</x:v>
      </x:c>
      <x:c r="D10455" s="2" t="str">
        <x:v>Balanced</x:v>
      </x:c>
      <x:c r="E10455" s="16" t="n">
        <x:v>26532</x:v>
      </x:c>
      <x:c r="F10455" s="16" t="n">
        <x:v>445</x:v>
      </x:c>
      <x:c r="G10455" s="15" t="n">
        <x:f>VLOOKUP(D10455,'Pricing'!$A$6:$E$8,5,FALSE)</x:f>
        <x:v>1.2300000000000002</x:v>
      </x:c>
      <x:c r="H10455" s="15" t="n">
        <x:f>VLOOKUP(D10455,'Pricing'!$A$6:$E$8,4,FALSE)</x:f>
        <x:v>6</x:v>
      </x:c>
      <x:c r="I10455" s="15" t="n">
        <x:f>E10455*G10455/1000000</x:f>
        <x:v>0.03263436</x:v>
      </x:c>
      <x:c r="J10455" s="15" t="n">
        <x:f>F10455*H10455/1000000</x:f>
        <x:v>0.00267</x:v>
      </x:c>
      <x:c r="K10455" s="15" t="n">
        <x:f>SUM(I10455:J10455)</x:f>
        <x:v>0.03530436</x:v>
      </x:c>
    </x:row>
    <x:row r="10456" ht="23" customHeight="1">
      <x:c r="A10456" s="2" t="str">
        <x:v>REQ-10452</x:v>
      </x:c>
      <x:c r="B10456" s="2" t="n">
        <x:v>26</x:v>
      </x:c>
      <x:c r="C10456" s="2" t="str">
        <x:v>Product</x:v>
      </x:c>
      <x:c r="D10456" s="2" t="str">
        <x:v>Swift</x:v>
      </x:c>
      <x:c r="E10456" s="16" t="n">
        <x:v>49081</x:v>
      </x:c>
      <x:c r="F10456" s="16" t="n">
        <x:v>2574</x:v>
      </x:c>
      <x:c r="G10456" s="15" t="n">
        <x:f>VLOOKUP(D10456,'Pricing'!$A$6:$E$8,5,FALSE)</x:f>
        <x:v>0.246</x:v>
      </x:c>
      <x:c r="H10456" s="15" t="n">
        <x:f>VLOOKUP(D10456,'Pricing'!$A$6:$E$8,4,FALSE)</x:f>
        <x:v>1.2</x:v>
      </x:c>
      <x:c r="I10456" s="15" t="n">
        <x:f>E10456*G10456/1000000</x:f>
        <x:v>0.012073925999999999</x:v>
      </x:c>
      <x:c r="J10456" s="15" t="n">
        <x:f>F10456*H10456/1000000</x:f>
        <x:v>0.0030887999999999996</x:v>
      </x:c>
      <x:c r="K10456" s="15" t="n">
        <x:f>SUM(I10456:J10456)</x:f>
        <x:v>0.015162725999999998</x:v>
      </x:c>
    </x:row>
    <x:row r="10457" ht="23" customHeight="1">
      <x:c r="A10457" s="2" t="str">
        <x:v>REQ-10453</x:v>
      </x:c>
      <x:c r="B10457" s="2" t="n">
        <x:v>6</x:v>
      </x:c>
      <x:c r="C10457" s="2" t="str">
        <x:v>Research</x:v>
      </x:c>
      <x:c r="D10457" s="2" t="str">
        <x:v>Balanced</x:v>
      </x:c>
      <x:c r="E10457" s="16" t="n">
        <x:v>115122</x:v>
      </x:c>
      <x:c r="F10457" s="16" t="n">
        <x:v>2164</x:v>
      </x:c>
      <x:c r="G10457" s="15" t="n">
        <x:f>VLOOKUP(D10457,'Pricing'!$A$6:$E$8,5,FALSE)</x:f>
        <x:v>1.2300000000000002</x:v>
      </x:c>
      <x:c r="H10457" s="15" t="n">
        <x:f>VLOOKUP(D10457,'Pricing'!$A$6:$E$8,4,FALSE)</x:f>
        <x:v>6</x:v>
      </x:c>
      <x:c r="I10457" s="15" t="n">
        <x:f>E10457*G10457/1000000</x:f>
        <x:v>0.14160006000000003</x:v>
      </x:c>
      <x:c r="J10457" s="15" t="n">
        <x:f>F10457*H10457/1000000</x:f>
        <x:v>0.012984</x:v>
      </x:c>
      <x:c r="K10457" s="15" t="n">
        <x:f>SUM(I10457:J10457)</x:f>
        <x:v>0.15458406000000002</x:v>
      </x:c>
    </x:row>
    <x:row r="10458" ht="23" customHeight="1">
      <x:c r="A10458" s="2" t="str">
        <x:v>REQ-10454</x:v>
      </x:c>
      <x:c r="B10458" s="2" t="n">
        <x:v>16</x:v>
      </x:c>
      <x:c r="C10458" s="2" t="str">
        <x:v>Support</x:v>
      </x:c>
      <x:c r="D10458" s="2" t="str">
        <x:v>Balanced</x:v>
      </x:c>
      <x:c r="E10458" s="16" t="n">
        <x:v>38478</x:v>
      </x:c>
      <x:c r="F10458" s="16" t="n">
        <x:v>3897</x:v>
      </x:c>
      <x:c r="G10458" s="15" t="n">
        <x:f>VLOOKUP(D10458,'Pricing'!$A$6:$E$8,5,FALSE)</x:f>
        <x:v>1.2300000000000002</x:v>
      </x:c>
      <x:c r="H10458" s="15" t="n">
        <x:f>VLOOKUP(D10458,'Pricing'!$A$6:$E$8,4,FALSE)</x:f>
        <x:v>6</x:v>
      </x:c>
      <x:c r="I10458" s="15" t="n">
        <x:f>E10458*G10458/1000000</x:f>
        <x:v>0.04732794000000001</x:v>
      </x:c>
      <x:c r="J10458" s="15" t="n">
        <x:f>F10458*H10458/1000000</x:f>
        <x:v>0.023382</x:v>
      </x:c>
      <x:c r="K10458" s="15" t="n">
        <x:f>SUM(I10458:J10458)</x:f>
        <x:v>0.07070994000000001</x:v>
      </x:c>
    </x:row>
    <x:row r="10459" ht="23" customHeight="1">
      <x:c r="A10459" s="2" t="str">
        <x:v>REQ-10455</x:v>
      </x:c>
      <x:c r="B10459" s="2" t="n">
        <x:v>15</x:v>
      </x:c>
      <x:c r="C10459" s="2" t="str">
        <x:v>Research</x:v>
      </x:c>
      <x:c r="D10459" s="2" t="str">
        <x:v>Swift</x:v>
      </x:c>
      <x:c r="E10459" s="16" t="n">
        <x:v>81691</x:v>
      </x:c>
      <x:c r="F10459" s="16" t="n">
        <x:v>3753</x:v>
      </x:c>
      <x:c r="G10459" s="15" t="n">
        <x:f>VLOOKUP(D10459,'Pricing'!$A$6:$E$8,5,FALSE)</x:f>
        <x:v>0.246</x:v>
      </x:c>
      <x:c r="H10459" s="15" t="n">
        <x:f>VLOOKUP(D10459,'Pricing'!$A$6:$E$8,4,FALSE)</x:f>
        <x:v>1.2</x:v>
      </x:c>
      <x:c r="I10459" s="15" t="n">
        <x:f>E10459*G10459/1000000</x:f>
        <x:v>0.020095986</x:v>
      </x:c>
      <x:c r="J10459" s="15" t="n">
        <x:f>F10459*H10459/1000000</x:f>
        <x:v>0.004503599999999999</x:v>
      </x:c>
      <x:c r="K10459" s="15" t="n">
        <x:f>SUM(I10459:J10459)</x:f>
        <x:v>0.024599586</x:v>
      </x:c>
    </x:row>
    <x:row r="10460" ht="23" customHeight="1">
      <x:c r="A10460" s="2" t="str">
        <x:v>REQ-10456</x:v>
      </x:c>
      <x:c r="B10460" s="2" t="n">
        <x:v>2</x:v>
      </x:c>
      <x:c r="C10460" s="2" t="str">
        <x:v>Support</x:v>
      </x:c>
      <x:c r="D10460" s="2" t="str">
        <x:v>Balanced</x:v>
      </x:c>
      <x:c r="E10460" s="16" t="n">
        <x:v>117614</x:v>
      </x:c>
      <x:c r="F10460" s="16" t="n">
        <x:v>3837</x:v>
      </x:c>
      <x:c r="G10460" s="15" t="n">
        <x:f>VLOOKUP(D10460,'Pricing'!$A$6:$E$8,5,FALSE)</x:f>
        <x:v>1.2300000000000002</x:v>
      </x:c>
      <x:c r="H10460" s="15" t="n">
        <x:f>VLOOKUP(D10460,'Pricing'!$A$6:$E$8,4,FALSE)</x:f>
        <x:v>6</x:v>
      </x:c>
      <x:c r="I10460" s="15" t="n">
        <x:f>E10460*G10460/1000000</x:f>
        <x:v>0.14466522000000004</x:v>
      </x:c>
      <x:c r="J10460" s="15" t="n">
        <x:f>F10460*H10460/1000000</x:f>
        <x:v>0.023022</x:v>
      </x:c>
      <x:c r="K10460" s="15" t="n">
        <x:f>SUM(I10460:J10460)</x:f>
        <x:v>0.16768722000000003</x:v>
      </x:c>
    </x:row>
    <x:row r="10461" ht="23" customHeight="1">
      <x:c r="A10461" s="2" t="str">
        <x:v>REQ-10457</x:v>
      </x:c>
      <x:c r="B10461" s="2" t="n">
        <x:v>5</x:v>
      </x:c>
      <x:c r="C10461" s="2" t="str">
        <x:v>Research</x:v>
      </x:c>
      <x:c r="D10461" s="2" t="str">
        <x:v>Swift</x:v>
      </x:c>
      <x:c r="E10461" s="16" t="n">
        <x:v>69866</x:v>
      </x:c>
      <x:c r="F10461" s="16" t="n">
        <x:v>459</x:v>
      </x:c>
      <x:c r="G10461" s="15" t="n">
        <x:f>VLOOKUP(D10461,'Pricing'!$A$6:$E$8,5,FALSE)</x:f>
        <x:v>0.246</x:v>
      </x:c>
      <x:c r="H10461" s="15" t="n">
        <x:f>VLOOKUP(D10461,'Pricing'!$A$6:$E$8,4,FALSE)</x:f>
        <x:v>1.2</x:v>
      </x:c>
      <x:c r="I10461" s="15" t="n">
        <x:f>E10461*G10461/1000000</x:f>
        <x:v>0.017187036</x:v>
      </x:c>
      <x:c r="J10461" s="15" t="n">
        <x:f>F10461*H10461/1000000</x:f>
        <x:v>0.0005507999999999999</x:v>
      </x:c>
      <x:c r="K10461" s="15" t="n">
        <x:f>SUM(I10461:J10461)</x:f>
        <x:v>0.017737836</x:v>
      </x:c>
    </x:row>
    <x:row r="10462" ht="23" customHeight="1">
      <x:c r="A10462" s="2" t="str">
        <x:v>REQ-10458</x:v>
      </x:c>
      <x:c r="B10462" s="2" t="n">
        <x:v>2</x:v>
      </x:c>
      <x:c r="C10462" s="2" t="str">
        <x:v>Product</x:v>
      </x:c>
      <x:c r="D10462" s="2" t="str">
        <x:v>Swift</x:v>
      </x:c>
      <x:c r="E10462" s="16" t="n">
        <x:v>73021</x:v>
      </x:c>
      <x:c r="F10462" s="16" t="n">
        <x:v>3591</x:v>
      </x:c>
      <x:c r="G10462" s="15" t="n">
        <x:f>VLOOKUP(D10462,'Pricing'!$A$6:$E$8,5,FALSE)</x:f>
        <x:v>0.246</x:v>
      </x:c>
      <x:c r="H10462" s="15" t="n">
        <x:f>VLOOKUP(D10462,'Pricing'!$A$6:$E$8,4,FALSE)</x:f>
        <x:v>1.2</x:v>
      </x:c>
      <x:c r="I10462" s="15" t="n">
        <x:f>E10462*G10462/1000000</x:f>
        <x:v>0.017963166000000003</x:v>
      </x:c>
      <x:c r="J10462" s="15" t="n">
        <x:f>F10462*H10462/1000000</x:f>
        <x:v>0.0043092</x:v>
      </x:c>
      <x:c r="K10462" s="15" t="n">
        <x:f>SUM(I10462:J10462)</x:f>
        <x:v>0.022272366000000002</x:v>
      </x:c>
    </x:row>
    <x:row r="10463" ht="23" customHeight="1">
      <x:c r="A10463" s="2" t="str">
        <x:v>REQ-10459</x:v>
      </x:c>
      <x:c r="B10463" s="2" t="n">
        <x:v>20</x:v>
      </x:c>
      <x:c r="C10463" s="2" t="str">
        <x:v>Research</x:v>
      </x:c>
      <x:c r="D10463" s="2" t="str">
        <x:v>Balanced</x:v>
      </x:c>
      <x:c r="E10463" s="16" t="n">
        <x:v>94649</x:v>
      </x:c>
      <x:c r="F10463" s="16" t="n">
        <x:v>3534</x:v>
      </x:c>
      <x:c r="G10463" s="15" t="n">
        <x:f>VLOOKUP(D10463,'Pricing'!$A$6:$E$8,5,FALSE)</x:f>
        <x:v>1.2300000000000002</x:v>
      </x:c>
      <x:c r="H10463" s="15" t="n">
        <x:f>VLOOKUP(D10463,'Pricing'!$A$6:$E$8,4,FALSE)</x:f>
        <x:v>6</x:v>
      </x:c>
      <x:c r="I10463" s="15" t="n">
        <x:f>E10463*G10463/1000000</x:f>
        <x:v>0.11641827000000002</x:v>
      </x:c>
      <x:c r="J10463" s="15" t="n">
        <x:f>F10463*H10463/1000000</x:f>
        <x:v>0.021204</x:v>
      </x:c>
      <x:c r="K10463" s="15" t="n">
        <x:f>SUM(I10463:J10463)</x:f>
        <x:v>0.13762227000000002</x:v>
      </x:c>
    </x:row>
    <x:row r="10464" ht="23" customHeight="1">
      <x:c r="A10464" s="2" t="str">
        <x:v>REQ-10460</x:v>
      </x:c>
      <x:c r="B10464" s="2" t="n">
        <x:v>3</x:v>
      </x:c>
      <x:c r="C10464" s="2" t="str">
        <x:v>Support</x:v>
      </x:c>
      <x:c r="D10464" s="2" t="str">
        <x:v>Reasoning</x:v>
      </x:c>
      <x:c r="E10464" s="16" t="n">
        <x:v>109892</x:v>
      </x:c>
      <x:c r="F10464" s="16" t="n">
        <x:v>1225</x:v>
      </x:c>
      <x:c r="G10464" s="15" t="n">
        <x:f>VLOOKUP(D10464,'Pricing'!$A$6:$E$8,5,FALSE)</x:f>
        <x:v>4.920000000000001</x:v>
      </x:c>
      <x:c r="H10464" s="15" t="n">
        <x:f>VLOOKUP(D10464,'Pricing'!$A$6:$E$8,4,FALSE)</x:f>
        <x:v>24</x:v>
      </x:c>
      <x:c r="I10464" s="15" t="n">
        <x:f>E10464*G10464/1000000</x:f>
        <x:v>0.5406686400000001</x:v>
      </x:c>
      <x:c r="J10464" s="15" t="n">
        <x:f>F10464*H10464/1000000</x:f>
        <x:v>0.0294</x:v>
      </x:c>
      <x:c r="K10464" s="15" t="n">
        <x:f>SUM(I10464:J10464)</x:f>
        <x:v>0.5700686400000001</x:v>
      </x:c>
    </x:row>
    <x:row r="10465" ht="23" customHeight="1">
      <x:c r="A10465" s="2" t="str">
        <x:v>REQ-10461</x:v>
      </x:c>
      <x:c r="B10465" s="2" t="n">
        <x:v>30</x:v>
      </x:c>
      <x:c r="C10465" s="2" t="str">
        <x:v>Engineering</x:v>
      </x:c>
      <x:c r="D10465" s="2" t="str">
        <x:v>Balanced</x:v>
      </x:c>
      <x:c r="E10465" s="16" t="n">
        <x:v>97380</x:v>
      </x:c>
      <x:c r="F10465" s="16" t="n">
        <x:v>2461</x:v>
      </x:c>
      <x:c r="G10465" s="15" t="n">
        <x:f>VLOOKUP(D10465,'Pricing'!$A$6:$E$8,5,FALSE)</x:f>
        <x:v>1.2300000000000002</x:v>
      </x:c>
      <x:c r="H10465" s="15" t="n">
        <x:f>VLOOKUP(D10465,'Pricing'!$A$6:$E$8,4,FALSE)</x:f>
        <x:v>6</x:v>
      </x:c>
      <x:c r="I10465" s="15" t="n">
        <x:f>E10465*G10465/1000000</x:f>
        <x:v>0.11977740000000002</x:v>
      </x:c>
      <x:c r="J10465" s="15" t="n">
        <x:f>F10465*H10465/1000000</x:f>
        <x:v>0.014766</x:v>
      </x:c>
      <x:c r="K10465" s="15" t="n">
        <x:f>SUM(I10465:J10465)</x:f>
        <x:v>0.1345434</x:v>
      </x:c>
    </x:row>
    <x:row r="10466" ht="23" customHeight="1">
      <x:c r="A10466" s="2" t="str">
        <x:v>REQ-10462</x:v>
      </x:c>
      <x:c r="B10466" s="2" t="n">
        <x:v>9</x:v>
      </x:c>
      <x:c r="C10466" s="2" t="str">
        <x:v>Support</x:v>
      </x:c>
      <x:c r="D10466" s="2" t="str">
        <x:v>Swift</x:v>
      </x:c>
      <x:c r="E10466" s="16" t="n">
        <x:v>22665</x:v>
      </x:c>
      <x:c r="F10466" s="16" t="n">
        <x:v>735</x:v>
      </x:c>
      <x:c r="G10466" s="15" t="n">
        <x:f>VLOOKUP(D10466,'Pricing'!$A$6:$E$8,5,FALSE)</x:f>
        <x:v>0.246</x:v>
      </x:c>
      <x:c r="H10466" s="15" t="n">
        <x:f>VLOOKUP(D10466,'Pricing'!$A$6:$E$8,4,FALSE)</x:f>
        <x:v>1.2</x:v>
      </x:c>
      <x:c r="I10466" s="15" t="n">
        <x:f>E10466*G10466/1000000</x:f>
        <x:v>0.00557559</x:v>
      </x:c>
      <x:c r="J10466" s="15" t="n">
        <x:f>F10466*H10466/1000000</x:f>
        <x:v>0.000882</x:v>
      </x:c>
      <x:c r="K10466" s="15" t="n">
        <x:f>SUM(I10466:J10466)</x:f>
        <x:v>0.00645759</x:v>
      </x:c>
    </x:row>
    <x:row r="10467" ht="23" customHeight="1">
      <x:c r="A10467" s="2" t="str">
        <x:v>REQ-10463</x:v>
      </x:c>
      <x:c r="B10467" s="2" t="n">
        <x:v>21</x:v>
      </x:c>
      <x:c r="C10467" s="2" t="str">
        <x:v>Research</x:v>
      </x:c>
      <x:c r="D10467" s="2" t="str">
        <x:v>Swift</x:v>
      </x:c>
      <x:c r="E10467" s="16" t="n">
        <x:v>57745</x:v>
      </x:c>
      <x:c r="F10467" s="16" t="n">
        <x:v>741</x:v>
      </x:c>
      <x:c r="G10467" s="15" t="n">
        <x:f>VLOOKUP(D10467,'Pricing'!$A$6:$E$8,5,FALSE)</x:f>
        <x:v>0.246</x:v>
      </x:c>
      <x:c r="H10467" s="15" t="n">
        <x:f>VLOOKUP(D10467,'Pricing'!$A$6:$E$8,4,FALSE)</x:f>
        <x:v>1.2</x:v>
      </x:c>
      <x:c r="I10467" s="15" t="n">
        <x:f>E10467*G10467/1000000</x:f>
        <x:v>0.01420527</x:v>
      </x:c>
      <x:c r="J10467" s="15" t="n">
        <x:f>F10467*H10467/1000000</x:f>
        <x:v>0.0008891999999999999</x:v>
      </x:c>
      <x:c r="K10467" s="15" t="n">
        <x:f>SUM(I10467:J10467)</x:f>
        <x:v>0.01509447</x:v>
      </x:c>
    </x:row>
    <x:row r="10468" ht="23" customHeight="1">
      <x:c r="A10468" s="2" t="str">
        <x:v>REQ-10464</x:v>
      </x:c>
      <x:c r="B10468" s="2" t="n">
        <x:v>19</x:v>
      </x:c>
      <x:c r="C10468" s="2" t="str">
        <x:v>Support</x:v>
      </x:c>
      <x:c r="D10468" s="2" t="str">
        <x:v>Swift</x:v>
      </x:c>
      <x:c r="E10468" s="16" t="n">
        <x:v>39379</x:v>
      </x:c>
      <x:c r="F10468" s="16" t="n">
        <x:v>3981</x:v>
      </x:c>
      <x:c r="G10468" s="15" t="n">
        <x:f>VLOOKUP(D10468,'Pricing'!$A$6:$E$8,5,FALSE)</x:f>
        <x:v>0.246</x:v>
      </x:c>
      <x:c r="H10468" s="15" t="n">
        <x:f>VLOOKUP(D10468,'Pricing'!$A$6:$E$8,4,FALSE)</x:f>
        <x:v>1.2</x:v>
      </x:c>
      <x:c r="I10468" s="15" t="n">
        <x:f>E10468*G10468/1000000</x:f>
        <x:v>0.009687234000000001</x:v>
      </x:c>
      <x:c r="J10468" s="15" t="n">
        <x:f>F10468*H10468/1000000</x:f>
        <x:v>0.0047772</x:v>
      </x:c>
      <x:c r="K10468" s="15" t="n">
        <x:f>SUM(I10468:J10468)</x:f>
        <x:v>0.014464434000000002</x:v>
      </x:c>
    </x:row>
    <x:row r="10469" ht="23" customHeight="1">
      <x:c r="A10469" s="2" t="str">
        <x:v>REQ-10465</x:v>
      </x:c>
      <x:c r="B10469" s="2" t="n">
        <x:v>16</x:v>
      </x:c>
      <x:c r="C10469" s="2" t="str">
        <x:v>Research</x:v>
      </x:c>
      <x:c r="D10469" s="2" t="str">
        <x:v>Balanced</x:v>
      </x:c>
      <x:c r="E10469" s="16" t="n">
        <x:v>84638</x:v>
      </x:c>
      <x:c r="F10469" s="16" t="n">
        <x:v>1838</x:v>
      </x:c>
      <x:c r="G10469" s="15" t="n">
        <x:f>VLOOKUP(D10469,'Pricing'!$A$6:$E$8,5,FALSE)</x:f>
        <x:v>1.2300000000000002</x:v>
      </x:c>
      <x:c r="H10469" s="15" t="n">
        <x:f>VLOOKUP(D10469,'Pricing'!$A$6:$E$8,4,FALSE)</x:f>
        <x:v>6</x:v>
      </x:c>
      <x:c r="I10469" s="15" t="n">
        <x:f>E10469*G10469/1000000</x:f>
        <x:v>0.10410474000000002</x:v>
      </x:c>
      <x:c r="J10469" s="15" t="n">
        <x:f>F10469*H10469/1000000</x:f>
        <x:v>0.011028</x:v>
      </x:c>
      <x:c r="K10469" s="15" t="n">
        <x:f>SUM(I10469:J10469)</x:f>
        <x:v>0.11513274000000001</x:v>
      </x:c>
    </x:row>
    <x:row r="10470" ht="23" customHeight="1">
      <x:c r="A10470" s="2" t="str">
        <x:v>REQ-10466</x:v>
      </x:c>
      <x:c r="B10470" s="2" t="n">
        <x:v>26</x:v>
      </x:c>
      <x:c r="C10470" s="2" t="str">
        <x:v>Support</x:v>
      </x:c>
      <x:c r="D10470" s="2" t="str">
        <x:v>Balanced</x:v>
      </x:c>
      <x:c r="E10470" s="16" t="n">
        <x:v>65439</x:v>
      </x:c>
      <x:c r="F10470" s="16" t="n">
        <x:v>176</x:v>
      </x:c>
      <x:c r="G10470" s="15" t="n">
        <x:f>VLOOKUP(D10470,'Pricing'!$A$6:$E$8,5,FALSE)</x:f>
        <x:v>1.2300000000000002</x:v>
      </x:c>
      <x:c r="H10470" s="15" t="n">
        <x:f>VLOOKUP(D10470,'Pricing'!$A$6:$E$8,4,FALSE)</x:f>
        <x:v>6</x:v>
      </x:c>
      <x:c r="I10470" s="15" t="n">
        <x:f>E10470*G10470/1000000</x:f>
        <x:v>0.08048997000000002</x:v>
      </x:c>
      <x:c r="J10470" s="15" t="n">
        <x:f>F10470*H10470/1000000</x:f>
        <x:v>0.001056</x:v>
      </x:c>
      <x:c r="K10470" s="15" t="n">
        <x:f>SUM(I10470:J10470)</x:f>
        <x:v>0.08154597000000002</x:v>
      </x:c>
    </x:row>
    <x:row r="10471" ht="23" customHeight="1">
      <x:c r="A10471" s="2" t="str">
        <x:v>REQ-10467</x:v>
      </x:c>
      <x:c r="B10471" s="2" t="n">
        <x:v>17</x:v>
      </x:c>
      <x:c r="C10471" s="2" t="str">
        <x:v>Operations</x:v>
      </x:c>
      <x:c r="D10471" s="2" t="str">
        <x:v>Balanced</x:v>
      </x:c>
      <x:c r="E10471" s="16" t="n">
        <x:v>97548</x:v>
      </x:c>
      <x:c r="F10471" s="16" t="n">
        <x:v>1811</x:v>
      </x:c>
      <x:c r="G10471" s="15" t="n">
        <x:f>VLOOKUP(D10471,'Pricing'!$A$6:$E$8,5,FALSE)</x:f>
        <x:v>1.2300000000000002</x:v>
      </x:c>
      <x:c r="H10471" s="15" t="n">
        <x:f>VLOOKUP(D10471,'Pricing'!$A$6:$E$8,4,FALSE)</x:f>
        <x:v>6</x:v>
      </x:c>
      <x:c r="I10471" s="15" t="n">
        <x:f>E10471*G10471/1000000</x:f>
        <x:v>0.11998404000000003</x:v>
      </x:c>
      <x:c r="J10471" s="15" t="n">
        <x:f>F10471*H10471/1000000</x:f>
        <x:v>0.010866</x:v>
      </x:c>
      <x:c r="K10471" s="15" t="n">
        <x:f>SUM(I10471:J10471)</x:f>
        <x:v>0.13085004000000003</x:v>
      </x:c>
    </x:row>
    <x:row r="10472" ht="23" customHeight="1">
      <x:c r="A10472" s="2" t="str">
        <x:v>REQ-10468</x:v>
      </x:c>
      <x:c r="B10472" s="2" t="n">
        <x:v>25</x:v>
      </x:c>
      <x:c r="C10472" s="2" t="str">
        <x:v>Support</x:v>
      </x:c>
      <x:c r="D10472" s="2" t="str">
        <x:v>Swift</x:v>
      </x:c>
      <x:c r="E10472" s="16" t="n">
        <x:v>44379</x:v>
      </x:c>
      <x:c r="F10472" s="16" t="n">
        <x:v>3212</x:v>
      </x:c>
      <x:c r="G10472" s="15" t="n">
        <x:f>VLOOKUP(D10472,'Pricing'!$A$6:$E$8,5,FALSE)</x:f>
        <x:v>0.246</x:v>
      </x:c>
      <x:c r="H10472" s="15" t="n">
        <x:f>VLOOKUP(D10472,'Pricing'!$A$6:$E$8,4,FALSE)</x:f>
        <x:v>1.2</x:v>
      </x:c>
      <x:c r="I10472" s="15" t="n">
        <x:f>E10472*G10472/1000000</x:f>
        <x:v>0.010917234</x:v>
      </x:c>
      <x:c r="J10472" s="15" t="n">
        <x:f>F10472*H10472/1000000</x:f>
        <x:v>0.0038543999999999996</x:v>
      </x:c>
      <x:c r="K10472" s="15" t="n">
        <x:f>SUM(I10472:J10472)</x:f>
        <x:v>0.014771633999999999</x:v>
      </x:c>
    </x:row>
    <x:row r="10473" ht="23" customHeight="1">
      <x:c r="A10473" s="2" t="str">
        <x:v>REQ-10469</x:v>
      </x:c>
      <x:c r="B10473" s="2" t="n">
        <x:v>14</x:v>
      </x:c>
      <x:c r="C10473" s="2" t="str">
        <x:v>Engineering</x:v>
      </x:c>
      <x:c r="D10473" s="2" t="str">
        <x:v>Swift</x:v>
      </x:c>
      <x:c r="E10473" s="16" t="n">
        <x:v>64327</x:v>
      </x:c>
      <x:c r="F10473" s="16" t="n">
        <x:v>3562</x:v>
      </x:c>
      <x:c r="G10473" s="15" t="n">
        <x:f>VLOOKUP(D10473,'Pricing'!$A$6:$E$8,5,FALSE)</x:f>
        <x:v>0.246</x:v>
      </x:c>
      <x:c r="H10473" s="15" t="n">
        <x:f>VLOOKUP(D10473,'Pricing'!$A$6:$E$8,4,FALSE)</x:f>
        <x:v>1.2</x:v>
      </x:c>
      <x:c r="I10473" s="15" t="n">
        <x:f>E10473*G10473/1000000</x:f>
        <x:v>0.015824441999999998</x:v>
      </x:c>
      <x:c r="J10473" s="15" t="n">
        <x:f>F10473*H10473/1000000</x:f>
        <x:v>0.004274399999999999</x:v>
      </x:c>
      <x:c r="K10473" s="15" t="n">
        <x:f>SUM(I10473:J10473)</x:f>
        <x:v>0.020098842</x:v>
      </x:c>
    </x:row>
    <x:row r="10474" ht="23" customHeight="1">
      <x:c r="A10474" s="2" t="str">
        <x:v>REQ-10470</x:v>
      </x:c>
      <x:c r="B10474" s="2" t="n">
        <x:v>19</x:v>
      </x:c>
      <x:c r="C10474" s="2" t="str">
        <x:v>Growth</x:v>
      </x:c>
      <x:c r="D10474" s="2" t="str">
        <x:v>Swift</x:v>
      </x:c>
      <x:c r="E10474" s="16" t="n">
        <x:v>72806</x:v>
      </x:c>
      <x:c r="F10474" s="16" t="n">
        <x:v>2003</x:v>
      </x:c>
      <x:c r="G10474" s="15" t="n">
        <x:f>VLOOKUP(D10474,'Pricing'!$A$6:$E$8,5,FALSE)</x:f>
        <x:v>0.246</x:v>
      </x:c>
      <x:c r="H10474" s="15" t="n">
        <x:f>VLOOKUP(D10474,'Pricing'!$A$6:$E$8,4,FALSE)</x:f>
        <x:v>1.2</x:v>
      </x:c>
      <x:c r="I10474" s="15" t="n">
        <x:f>E10474*G10474/1000000</x:f>
        <x:v>0.017910276</x:v>
      </x:c>
      <x:c r="J10474" s="15" t="n">
        <x:f>F10474*H10474/1000000</x:f>
        <x:v>0.0024036</x:v>
      </x:c>
      <x:c r="K10474" s="15" t="n">
        <x:f>SUM(I10474:J10474)</x:f>
        <x:v>0.020313875999999998</x:v>
      </x:c>
    </x:row>
    <x:row r="10475" ht="23" customHeight="1">
      <x:c r="A10475" s="2" t="str">
        <x:v>REQ-10471</x:v>
      </x:c>
      <x:c r="B10475" s="2" t="n">
        <x:v>23</x:v>
      </x:c>
      <x:c r="C10475" s="2" t="str">
        <x:v>Research</x:v>
      </x:c>
      <x:c r="D10475" s="2" t="str">
        <x:v>Balanced</x:v>
      </x:c>
      <x:c r="E10475" s="16" t="n">
        <x:v>105032</x:v>
      </x:c>
      <x:c r="F10475" s="16" t="n">
        <x:v>2125</x:v>
      </x:c>
      <x:c r="G10475" s="15" t="n">
        <x:f>VLOOKUP(D10475,'Pricing'!$A$6:$E$8,5,FALSE)</x:f>
        <x:v>1.2300000000000002</x:v>
      </x:c>
      <x:c r="H10475" s="15" t="n">
        <x:f>VLOOKUP(D10475,'Pricing'!$A$6:$E$8,4,FALSE)</x:f>
        <x:v>6</x:v>
      </x:c>
      <x:c r="I10475" s="15" t="n">
        <x:f>E10475*G10475/1000000</x:f>
        <x:v>0.12918936</x:v>
      </x:c>
      <x:c r="J10475" s="15" t="n">
        <x:f>F10475*H10475/1000000</x:f>
        <x:v>0.01275</x:v>
      </x:c>
      <x:c r="K10475" s="15" t="n">
        <x:f>SUM(I10475:J10475)</x:f>
        <x:v>0.14193936000000001</x:v>
      </x:c>
    </x:row>
    <x:row r="10476" ht="23" customHeight="1">
      <x:c r="A10476" s="2" t="str">
        <x:v>REQ-10472</x:v>
      </x:c>
      <x:c r="B10476" s="2" t="n">
        <x:v>24</x:v>
      </x:c>
      <x:c r="C10476" s="2" t="str">
        <x:v>Product</x:v>
      </x:c>
      <x:c r="D10476" s="2" t="str">
        <x:v>Swift</x:v>
      </x:c>
      <x:c r="E10476" s="16" t="n">
        <x:v>34406</x:v>
      </x:c>
      <x:c r="F10476" s="16" t="n">
        <x:v>3620</x:v>
      </x:c>
      <x:c r="G10476" s="15" t="n">
        <x:f>VLOOKUP(D10476,'Pricing'!$A$6:$E$8,5,FALSE)</x:f>
        <x:v>0.246</x:v>
      </x:c>
      <x:c r="H10476" s="15" t="n">
        <x:f>VLOOKUP(D10476,'Pricing'!$A$6:$E$8,4,FALSE)</x:f>
        <x:v>1.2</x:v>
      </x:c>
      <x:c r="I10476" s="15" t="n">
        <x:f>E10476*G10476/1000000</x:f>
        <x:v>0.008463876</x:v>
      </x:c>
      <x:c r="J10476" s="15" t="n">
        <x:f>F10476*H10476/1000000</x:f>
        <x:v>0.004344</x:v>
      </x:c>
      <x:c r="K10476" s="15" t="n">
        <x:f>SUM(I10476:J10476)</x:f>
        <x:v>0.012807876</x:v>
      </x:c>
    </x:row>
    <x:row r="10477" ht="23" customHeight="1">
      <x:c r="A10477" s="2" t="str">
        <x:v>REQ-10473</x:v>
      </x:c>
      <x:c r="B10477" s="2" t="n">
        <x:v>24</x:v>
      </x:c>
      <x:c r="C10477" s="2" t="str">
        <x:v>Operations</x:v>
      </x:c>
      <x:c r="D10477" s="2" t="str">
        <x:v>Swift</x:v>
      </x:c>
      <x:c r="E10477" s="16" t="n">
        <x:v>68897</x:v>
      </x:c>
      <x:c r="F10477" s="16" t="n">
        <x:v>2328</x:v>
      </x:c>
      <x:c r="G10477" s="15" t="n">
        <x:f>VLOOKUP(D10477,'Pricing'!$A$6:$E$8,5,FALSE)</x:f>
        <x:v>0.246</x:v>
      </x:c>
      <x:c r="H10477" s="15" t="n">
        <x:f>VLOOKUP(D10477,'Pricing'!$A$6:$E$8,4,FALSE)</x:f>
        <x:v>1.2</x:v>
      </x:c>
      <x:c r="I10477" s="15" t="n">
        <x:f>E10477*G10477/1000000</x:f>
        <x:v>0.016948662</x:v>
      </x:c>
      <x:c r="J10477" s="15" t="n">
        <x:f>F10477*H10477/1000000</x:f>
        <x:v>0.0027936</x:v>
      </x:c>
      <x:c r="K10477" s="15" t="n">
        <x:f>SUM(I10477:J10477)</x:f>
        <x:v>0.019742262</x:v>
      </x:c>
    </x:row>
    <x:row r="10478" ht="23" customHeight="1">
      <x:c r="A10478" s="2" t="str">
        <x:v>REQ-10474</x:v>
      </x:c>
      <x:c r="B10478" s="2" t="n">
        <x:v>1</x:v>
      </x:c>
      <x:c r="C10478" s="2" t="str">
        <x:v>Support</x:v>
      </x:c>
      <x:c r="D10478" s="2" t="str">
        <x:v>Swift</x:v>
      </x:c>
      <x:c r="E10478" s="16" t="n">
        <x:v>98367</x:v>
      </x:c>
      <x:c r="F10478" s="16" t="n">
        <x:v>2990</x:v>
      </x:c>
      <x:c r="G10478" s="15" t="n">
        <x:f>VLOOKUP(D10478,'Pricing'!$A$6:$E$8,5,FALSE)</x:f>
        <x:v>0.246</x:v>
      </x:c>
      <x:c r="H10478" s="15" t="n">
        <x:f>VLOOKUP(D10478,'Pricing'!$A$6:$E$8,4,FALSE)</x:f>
        <x:v>1.2</x:v>
      </x:c>
      <x:c r="I10478" s="15" t="n">
        <x:f>E10478*G10478/1000000</x:f>
        <x:v>0.024198281999999998</x:v>
      </x:c>
      <x:c r="J10478" s="15" t="n">
        <x:f>F10478*H10478/1000000</x:f>
        <x:v>0.003588</x:v>
      </x:c>
      <x:c r="K10478" s="15" t="n">
        <x:f>SUM(I10478:J10478)</x:f>
        <x:v>0.027786282</x:v>
      </x:c>
    </x:row>
    <x:row r="10479" ht="23" customHeight="1">
      <x:c r="A10479" s="2" t="str">
        <x:v>REQ-10475</x:v>
      </x:c>
      <x:c r="B10479" s="2" t="n">
        <x:v>11</x:v>
      </x:c>
      <x:c r="C10479" s="2" t="str">
        <x:v>Research</x:v>
      </x:c>
      <x:c r="D10479" s="2" t="str">
        <x:v>Swift</x:v>
      </x:c>
      <x:c r="E10479" s="16" t="n">
        <x:v>103904</x:v>
      </x:c>
      <x:c r="F10479" s="16" t="n">
        <x:v>2581</x:v>
      </x:c>
      <x:c r="G10479" s="15" t="n">
        <x:f>VLOOKUP(D10479,'Pricing'!$A$6:$E$8,5,FALSE)</x:f>
        <x:v>0.246</x:v>
      </x:c>
      <x:c r="H10479" s="15" t="n">
        <x:f>VLOOKUP(D10479,'Pricing'!$A$6:$E$8,4,FALSE)</x:f>
        <x:v>1.2</x:v>
      </x:c>
      <x:c r="I10479" s="15" t="n">
        <x:f>E10479*G10479/1000000</x:f>
        <x:v>0.025560384</x:v>
      </x:c>
      <x:c r="J10479" s="15" t="n">
        <x:f>F10479*H10479/1000000</x:f>
        <x:v>0.0030971999999999996</x:v>
      </x:c>
      <x:c r="K10479" s="15" t="n">
        <x:f>SUM(I10479:J10479)</x:f>
        <x:v>0.028657584</x:v>
      </x:c>
    </x:row>
    <x:row r="10480" ht="23" customHeight="1">
      <x:c r="A10480" s="2" t="str">
        <x:v>REQ-10476</x:v>
      </x:c>
      <x:c r="B10480" s="2" t="n">
        <x:v>3</x:v>
      </x:c>
      <x:c r="C10480" s="2" t="str">
        <x:v>Product</x:v>
      </x:c>
      <x:c r="D10480" s="2" t="str">
        <x:v>Swift</x:v>
      </x:c>
      <x:c r="E10480" s="16" t="n">
        <x:v>41143</x:v>
      </x:c>
      <x:c r="F10480" s="16" t="n">
        <x:v>2915</x:v>
      </x:c>
      <x:c r="G10480" s="15" t="n">
        <x:f>VLOOKUP(D10480,'Pricing'!$A$6:$E$8,5,FALSE)</x:f>
        <x:v>0.246</x:v>
      </x:c>
      <x:c r="H10480" s="15" t="n">
        <x:f>VLOOKUP(D10480,'Pricing'!$A$6:$E$8,4,FALSE)</x:f>
        <x:v>1.2</x:v>
      </x:c>
      <x:c r="I10480" s="15" t="n">
        <x:f>E10480*G10480/1000000</x:f>
        <x:v>0.010121178</x:v>
      </x:c>
      <x:c r="J10480" s="15" t="n">
        <x:f>F10480*H10480/1000000</x:f>
        <x:v>0.003498</x:v>
      </x:c>
      <x:c r="K10480" s="15" t="n">
        <x:f>SUM(I10480:J10480)</x:f>
        <x:v>0.013619178</x:v>
      </x:c>
    </x:row>
    <x:row r="10481" ht="23" customHeight="1">
      <x:c r="A10481" s="2" t="str">
        <x:v>REQ-10477</x:v>
      </x:c>
      <x:c r="B10481" s="2" t="n">
        <x:v>14</x:v>
      </x:c>
      <x:c r="C10481" s="2" t="str">
        <x:v>Research</x:v>
      </x:c>
      <x:c r="D10481" s="2" t="str">
        <x:v>Swift</x:v>
      </x:c>
      <x:c r="E10481" s="16" t="n">
        <x:v>54056</x:v>
      </x:c>
      <x:c r="F10481" s="16" t="n">
        <x:v>2858</x:v>
      </x:c>
      <x:c r="G10481" s="15" t="n">
        <x:f>VLOOKUP(D10481,'Pricing'!$A$6:$E$8,5,FALSE)</x:f>
        <x:v>0.246</x:v>
      </x:c>
      <x:c r="H10481" s="15" t="n">
        <x:f>VLOOKUP(D10481,'Pricing'!$A$6:$E$8,4,FALSE)</x:f>
        <x:v>1.2</x:v>
      </x:c>
      <x:c r="I10481" s="15" t="n">
        <x:f>E10481*G10481/1000000</x:f>
        <x:v>0.013297775999999999</x:v>
      </x:c>
      <x:c r="J10481" s="15" t="n">
        <x:f>F10481*H10481/1000000</x:f>
        <x:v>0.0034296</x:v>
      </x:c>
      <x:c r="K10481" s="15" t="n">
        <x:f>SUM(I10481:J10481)</x:f>
        <x:v>0.016727376</x:v>
      </x:c>
    </x:row>
    <x:row r="10482" ht="23" customHeight="1">
      <x:c r="A10482" s="2" t="str">
        <x:v>REQ-10478</x:v>
      </x:c>
      <x:c r="B10482" s="2" t="n">
        <x:v>19</x:v>
      </x:c>
      <x:c r="C10482" s="2" t="str">
        <x:v>Product</x:v>
      </x:c>
      <x:c r="D10482" s="2" t="str">
        <x:v>Swift</x:v>
      </x:c>
      <x:c r="E10482" s="16" t="n">
        <x:v>105973</x:v>
      </x:c>
      <x:c r="F10482" s="16" t="n">
        <x:v>2673</x:v>
      </x:c>
      <x:c r="G10482" s="15" t="n">
        <x:f>VLOOKUP(D10482,'Pricing'!$A$6:$E$8,5,FALSE)</x:f>
        <x:v>0.246</x:v>
      </x:c>
      <x:c r="H10482" s="15" t="n">
        <x:f>VLOOKUP(D10482,'Pricing'!$A$6:$E$8,4,FALSE)</x:f>
        <x:v>1.2</x:v>
      </x:c>
      <x:c r="I10482" s="15" t="n">
        <x:f>E10482*G10482/1000000</x:f>
        <x:v>0.026069358</x:v>
      </x:c>
      <x:c r="J10482" s="15" t="n">
        <x:f>F10482*H10482/1000000</x:f>
        <x:v>0.0032076</x:v>
      </x:c>
      <x:c r="K10482" s="15" t="n">
        <x:f>SUM(I10482:J10482)</x:f>
        <x:v>0.029276958000000002</x:v>
      </x:c>
    </x:row>
    <x:row r="10483" ht="23" customHeight="1">
      <x:c r="A10483" s="2" t="str">
        <x:v>REQ-10479</x:v>
      </x:c>
      <x:c r="B10483" s="2" t="n">
        <x:v>10</x:v>
      </x:c>
      <x:c r="C10483" s="2" t="str">
        <x:v>Operations</x:v>
      </x:c>
      <x:c r="D10483" s="2" t="str">
        <x:v>Balanced</x:v>
      </x:c>
      <x:c r="E10483" s="16" t="n">
        <x:v>79187</x:v>
      </x:c>
      <x:c r="F10483" s="16" t="n">
        <x:v>1183</x:v>
      </x:c>
      <x:c r="G10483" s="15" t="n">
        <x:f>VLOOKUP(D10483,'Pricing'!$A$6:$E$8,5,FALSE)</x:f>
        <x:v>1.2300000000000002</x:v>
      </x:c>
      <x:c r="H10483" s="15" t="n">
        <x:f>VLOOKUP(D10483,'Pricing'!$A$6:$E$8,4,FALSE)</x:f>
        <x:v>6</x:v>
      </x:c>
      <x:c r="I10483" s="15" t="n">
        <x:f>E10483*G10483/1000000</x:f>
        <x:v>0.09740001000000001</x:v>
      </x:c>
      <x:c r="J10483" s="15" t="n">
        <x:f>F10483*H10483/1000000</x:f>
        <x:v>0.007098</x:v>
      </x:c>
      <x:c r="K10483" s="15" t="n">
        <x:f>SUM(I10483:J10483)</x:f>
        <x:v>0.10449801</x:v>
      </x:c>
    </x:row>
    <x:row r="10484" ht="23" customHeight="1">
      <x:c r="A10484" s="2" t="str">
        <x:v>REQ-10480</x:v>
      </x:c>
      <x:c r="B10484" s="2" t="n">
        <x:v>6</x:v>
      </x:c>
      <x:c r="C10484" s="2" t="str">
        <x:v>Growth</x:v>
      </x:c>
      <x:c r="D10484" s="2" t="str">
        <x:v>Swift</x:v>
      </x:c>
      <x:c r="E10484" s="16" t="n">
        <x:v>41195</x:v>
      </x:c>
      <x:c r="F10484" s="16" t="n">
        <x:v>388</x:v>
      </x:c>
      <x:c r="G10484" s="15" t="n">
        <x:f>VLOOKUP(D10484,'Pricing'!$A$6:$E$8,5,FALSE)</x:f>
        <x:v>0.246</x:v>
      </x:c>
      <x:c r="H10484" s="15" t="n">
        <x:f>VLOOKUP(D10484,'Pricing'!$A$6:$E$8,4,FALSE)</x:f>
        <x:v>1.2</x:v>
      </x:c>
      <x:c r="I10484" s="15" t="n">
        <x:f>E10484*G10484/1000000</x:f>
        <x:v>0.010133969999999999</x:v>
      </x:c>
      <x:c r="J10484" s="15" t="n">
        <x:f>F10484*H10484/1000000</x:f>
        <x:v>0.0004656</x:v>
      </x:c>
      <x:c r="K10484" s="15" t="n">
        <x:f>SUM(I10484:J10484)</x:f>
        <x:v>0.010599569999999999</x:v>
      </x:c>
    </x:row>
    <x:row r="10485" ht="23" customHeight="1">
      <x:c r="A10485" s="2" t="str">
        <x:v>REQ-10481</x:v>
      </x:c>
      <x:c r="B10485" s="2" t="n">
        <x:v>17</x:v>
      </x:c>
      <x:c r="C10485" s="2" t="str">
        <x:v>Engineering</x:v>
      </x:c>
      <x:c r="D10485" s="2" t="str">
        <x:v>Balanced</x:v>
      </x:c>
      <x:c r="E10485" s="16" t="n">
        <x:v>6431</x:v>
      </x:c>
      <x:c r="F10485" s="16" t="n">
        <x:v>3889</x:v>
      </x:c>
      <x:c r="G10485" s="15" t="n">
        <x:f>VLOOKUP(D10485,'Pricing'!$A$6:$E$8,5,FALSE)</x:f>
        <x:v>1.2300000000000002</x:v>
      </x:c>
      <x:c r="H10485" s="15" t="n">
        <x:f>VLOOKUP(D10485,'Pricing'!$A$6:$E$8,4,FALSE)</x:f>
        <x:v>6</x:v>
      </x:c>
      <x:c r="I10485" s="15" t="n">
        <x:f>E10485*G10485/1000000</x:f>
        <x:v>0.007910130000000001</x:v>
      </x:c>
      <x:c r="J10485" s="15" t="n">
        <x:f>F10485*H10485/1000000</x:f>
        <x:v>0.023334</x:v>
      </x:c>
      <x:c r="K10485" s="15" t="n">
        <x:f>SUM(I10485:J10485)</x:f>
        <x:v>0.031244130000000002</x:v>
      </x:c>
    </x:row>
    <x:row r="10486" ht="23" customHeight="1">
      <x:c r="A10486" s="2" t="str">
        <x:v>REQ-10482</x:v>
      </x:c>
      <x:c r="B10486" s="2" t="n">
        <x:v>14</x:v>
      </x:c>
      <x:c r="C10486" s="2" t="str">
        <x:v>Support</x:v>
      </x:c>
      <x:c r="D10486" s="2" t="str">
        <x:v>Balanced</x:v>
      </x:c>
      <x:c r="E10486" s="16" t="n">
        <x:v>12710</x:v>
      </x:c>
      <x:c r="F10486" s="16" t="n">
        <x:v>3077</x:v>
      </x:c>
      <x:c r="G10486" s="15" t="n">
        <x:f>VLOOKUP(D10486,'Pricing'!$A$6:$E$8,5,FALSE)</x:f>
        <x:v>1.2300000000000002</x:v>
      </x:c>
      <x:c r="H10486" s="15" t="n">
        <x:f>VLOOKUP(D10486,'Pricing'!$A$6:$E$8,4,FALSE)</x:f>
        <x:v>6</x:v>
      </x:c>
      <x:c r="I10486" s="15" t="n">
        <x:f>E10486*G10486/1000000</x:f>
        <x:v>0.015633300000000003</x:v>
      </x:c>
      <x:c r="J10486" s="15" t="n">
        <x:f>F10486*H10486/1000000</x:f>
        <x:v>0.018462</x:v>
      </x:c>
      <x:c r="K10486" s="15" t="n">
        <x:f>SUM(I10486:J10486)</x:f>
        <x:v>0.0340953</x:v>
      </x:c>
    </x:row>
    <x:row r="10487" ht="23" customHeight="1">
      <x:c r="A10487" s="2" t="str">
        <x:v>REQ-10483</x:v>
      </x:c>
      <x:c r="B10487" s="2" t="n">
        <x:v>24</x:v>
      </x:c>
      <x:c r="C10487" s="2" t="str">
        <x:v>Operations</x:v>
      </x:c>
      <x:c r="D10487" s="2" t="str">
        <x:v>Balanced</x:v>
      </x:c>
      <x:c r="E10487" s="16" t="n">
        <x:v>117829</x:v>
      </x:c>
      <x:c r="F10487" s="16" t="n">
        <x:v>2074</x:v>
      </x:c>
      <x:c r="G10487" s="15" t="n">
        <x:f>VLOOKUP(D10487,'Pricing'!$A$6:$E$8,5,FALSE)</x:f>
        <x:v>1.2300000000000002</x:v>
      </x:c>
      <x:c r="H10487" s="15" t="n">
        <x:f>VLOOKUP(D10487,'Pricing'!$A$6:$E$8,4,FALSE)</x:f>
        <x:v>6</x:v>
      </x:c>
      <x:c r="I10487" s="15" t="n">
        <x:f>E10487*G10487/1000000</x:f>
        <x:v>0.14492967</x:v>
      </x:c>
      <x:c r="J10487" s="15" t="n">
        <x:f>F10487*H10487/1000000</x:f>
        <x:v>0.012444</x:v>
      </x:c>
      <x:c r="K10487" s="15" t="n">
        <x:f>SUM(I10487:J10487)</x:f>
        <x:v>0.15737367000000002</x:v>
      </x:c>
    </x:row>
    <x:row r="10488" ht="23" customHeight="1">
      <x:c r="A10488" s="2" t="str">
        <x:v>REQ-10484</x:v>
      </x:c>
      <x:c r="B10488" s="2" t="n">
        <x:v>12</x:v>
      </x:c>
      <x:c r="C10488" s="2" t="str">
        <x:v>Support</x:v>
      </x:c>
      <x:c r="D10488" s="2" t="str">
        <x:v>Swift</x:v>
      </x:c>
      <x:c r="E10488" s="16" t="n">
        <x:v>36592</x:v>
      </x:c>
      <x:c r="F10488" s="16" t="n">
        <x:v>2903</x:v>
      </x:c>
      <x:c r="G10488" s="15" t="n">
        <x:f>VLOOKUP(D10488,'Pricing'!$A$6:$E$8,5,FALSE)</x:f>
        <x:v>0.246</x:v>
      </x:c>
      <x:c r="H10488" s="15" t="n">
        <x:f>VLOOKUP(D10488,'Pricing'!$A$6:$E$8,4,FALSE)</x:f>
        <x:v>1.2</x:v>
      </x:c>
      <x:c r="I10488" s="15" t="n">
        <x:f>E10488*G10488/1000000</x:f>
        <x:v>0.009001631999999999</x:v>
      </x:c>
      <x:c r="J10488" s="15" t="n">
        <x:f>F10488*H10488/1000000</x:f>
        <x:v>0.0034836</x:v>
      </x:c>
      <x:c r="K10488" s="15" t="n">
        <x:f>SUM(I10488:J10488)</x:f>
        <x:v>0.012485231999999999</x:v>
      </x:c>
    </x:row>
    <x:row r="10489" ht="23" customHeight="1">
      <x:c r="A10489" s="2" t="str">
        <x:v>REQ-10485</x:v>
      </x:c>
      <x:c r="B10489" s="2" t="n">
        <x:v>18</x:v>
      </x:c>
      <x:c r="C10489" s="2" t="str">
        <x:v>Engineering</x:v>
      </x:c>
      <x:c r="D10489" s="2" t="str">
        <x:v>Swift</x:v>
      </x:c>
      <x:c r="E10489" s="16" t="n">
        <x:v>28742</x:v>
      </x:c>
      <x:c r="F10489" s="16" t="n">
        <x:v>586</x:v>
      </x:c>
      <x:c r="G10489" s="15" t="n">
        <x:f>VLOOKUP(D10489,'Pricing'!$A$6:$E$8,5,FALSE)</x:f>
        <x:v>0.246</x:v>
      </x:c>
      <x:c r="H10489" s="15" t="n">
        <x:f>VLOOKUP(D10489,'Pricing'!$A$6:$E$8,4,FALSE)</x:f>
        <x:v>1.2</x:v>
      </x:c>
      <x:c r="I10489" s="15" t="n">
        <x:f>E10489*G10489/1000000</x:f>
        <x:v>0.007070532</x:v>
      </x:c>
      <x:c r="J10489" s="15" t="n">
        <x:f>F10489*H10489/1000000</x:f>
        <x:v>0.0007032</x:v>
      </x:c>
      <x:c r="K10489" s="15" t="n">
        <x:f>SUM(I10489:J10489)</x:f>
        <x:v>0.007773732</x:v>
      </x:c>
    </x:row>
    <x:row r="10490" ht="23" customHeight="1">
      <x:c r="A10490" s="2" t="str">
        <x:v>REQ-10486</x:v>
      </x:c>
      <x:c r="B10490" s="2" t="n">
        <x:v>4</x:v>
      </x:c>
      <x:c r="C10490" s="2" t="str">
        <x:v>Product</x:v>
      </x:c>
      <x:c r="D10490" s="2" t="str">
        <x:v>Balanced</x:v>
      </x:c>
      <x:c r="E10490" s="16" t="n">
        <x:v>114327</x:v>
      </x:c>
      <x:c r="F10490" s="16" t="n">
        <x:v>1531</x:v>
      </x:c>
      <x:c r="G10490" s="15" t="n">
        <x:f>VLOOKUP(D10490,'Pricing'!$A$6:$E$8,5,FALSE)</x:f>
        <x:v>1.2300000000000002</x:v>
      </x:c>
      <x:c r="H10490" s="15" t="n">
        <x:f>VLOOKUP(D10490,'Pricing'!$A$6:$E$8,4,FALSE)</x:f>
        <x:v>6</x:v>
      </x:c>
      <x:c r="I10490" s="15" t="n">
        <x:f>E10490*G10490/1000000</x:f>
        <x:v>0.14062221000000003</x:v>
      </x:c>
      <x:c r="J10490" s="15" t="n">
        <x:f>F10490*H10490/1000000</x:f>
        <x:v>0.009186</x:v>
      </x:c>
      <x:c r="K10490" s="15" t="n">
        <x:f>SUM(I10490:J10490)</x:f>
        <x:v>0.14980821000000002</x:v>
      </x:c>
    </x:row>
    <x:row r="10491" ht="23" customHeight="1">
      <x:c r="A10491" s="2" t="str">
        <x:v>REQ-10487</x:v>
      </x:c>
      <x:c r="B10491" s="2" t="n">
        <x:v>13</x:v>
      </x:c>
      <x:c r="C10491" s="2" t="str">
        <x:v>Research</x:v>
      </x:c>
      <x:c r="D10491" s="2" t="str">
        <x:v>Swift</x:v>
      </x:c>
      <x:c r="E10491" s="16" t="n">
        <x:v>100475</x:v>
      </x:c>
      <x:c r="F10491" s="16" t="n">
        <x:v>685</x:v>
      </x:c>
      <x:c r="G10491" s="15" t="n">
        <x:f>VLOOKUP(D10491,'Pricing'!$A$6:$E$8,5,FALSE)</x:f>
        <x:v>0.246</x:v>
      </x:c>
      <x:c r="H10491" s="15" t="n">
        <x:f>VLOOKUP(D10491,'Pricing'!$A$6:$E$8,4,FALSE)</x:f>
        <x:v>1.2</x:v>
      </x:c>
      <x:c r="I10491" s="15" t="n">
        <x:f>E10491*G10491/1000000</x:f>
        <x:v>0.02471685</x:v>
      </x:c>
      <x:c r="J10491" s="15" t="n">
        <x:f>F10491*H10491/1000000</x:f>
        <x:v>0.000822</x:v>
      </x:c>
      <x:c r="K10491" s="15" t="n">
        <x:f>SUM(I10491:J10491)</x:f>
        <x:v>0.02553885</x:v>
      </x:c>
    </x:row>
    <x:row r="10492" ht="23" customHeight="1">
      <x:c r="A10492" s="2" t="str">
        <x:v>REQ-10488</x:v>
      </x:c>
      <x:c r="B10492" s="2" t="n">
        <x:v>20</x:v>
      </x:c>
      <x:c r="C10492" s="2" t="str">
        <x:v>Support</x:v>
      </x:c>
      <x:c r="D10492" s="2" t="str">
        <x:v>Balanced</x:v>
      </x:c>
      <x:c r="E10492" s="16" t="n">
        <x:v>15119</x:v>
      </x:c>
      <x:c r="F10492" s="16" t="n">
        <x:v>804</x:v>
      </x:c>
      <x:c r="G10492" s="15" t="n">
        <x:f>VLOOKUP(D10492,'Pricing'!$A$6:$E$8,5,FALSE)</x:f>
        <x:v>1.2300000000000002</x:v>
      </x:c>
      <x:c r="H10492" s="15" t="n">
        <x:f>VLOOKUP(D10492,'Pricing'!$A$6:$E$8,4,FALSE)</x:f>
        <x:v>6</x:v>
      </x:c>
      <x:c r="I10492" s="15" t="n">
        <x:f>E10492*G10492/1000000</x:f>
        <x:v>0.01859637</x:v>
      </x:c>
      <x:c r="J10492" s="15" t="n">
        <x:f>F10492*H10492/1000000</x:f>
        <x:v>0.004824</x:v>
      </x:c>
      <x:c r="K10492" s="15" t="n">
        <x:f>SUM(I10492:J10492)</x:f>
        <x:v>0.023420370000000003</x:v>
      </x:c>
    </x:row>
    <x:row r="10493" ht="23" customHeight="1">
      <x:c r="A10493" s="2" t="str">
        <x:v>REQ-10489</x:v>
      </x:c>
      <x:c r="B10493" s="2" t="n">
        <x:v>13</x:v>
      </x:c>
      <x:c r="C10493" s="2" t="str">
        <x:v>Engineering</x:v>
      </x:c>
      <x:c r="D10493" s="2" t="str">
        <x:v>Swift</x:v>
      </x:c>
      <x:c r="E10493" s="16" t="n">
        <x:v>70883</x:v>
      </x:c>
      <x:c r="F10493" s="16" t="n">
        <x:v>1436</x:v>
      </x:c>
      <x:c r="G10493" s="15" t="n">
        <x:f>VLOOKUP(D10493,'Pricing'!$A$6:$E$8,5,FALSE)</x:f>
        <x:v>0.246</x:v>
      </x:c>
      <x:c r="H10493" s="15" t="n">
        <x:f>VLOOKUP(D10493,'Pricing'!$A$6:$E$8,4,FALSE)</x:f>
        <x:v>1.2</x:v>
      </x:c>
      <x:c r="I10493" s="15" t="n">
        <x:f>E10493*G10493/1000000</x:f>
        <x:v>0.017437218</x:v>
      </x:c>
      <x:c r="J10493" s="15" t="n">
        <x:f>F10493*H10493/1000000</x:f>
        <x:v>0.0017232</x:v>
      </x:c>
      <x:c r="K10493" s="15" t="n">
        <x:f>SUM(I10493:J10493)</x:f>
        <x:v>0.019160418000000002</x:v>
      </x:c>
    </x:row>
    <x:row r="10494" ht="23" customHeight="1">
      <x:c r="A10494" s="2" t="str">
        <x:v>REQ-10490</x:v>
      </x:c>
      <x:c r="B10494" s="2" t="n">
        <x:v>27</x:v>
      </x:c>
      <x:c r="C10494" s="2" t="str">
        <x:v>Support</x:v>
      </x:c>
      <x:c r="D10494" s="2" t="str">
        <x:v>Balanced</x:v>
      </x:c>
      <x:c r="E10494" s="16" t="n">
        <x:v>101473</x:v>
      </x:c>
      <x:c r="F10494" s="16" t="n">
        <x:v>1611</x:v>
      </x:c>
      <x:c r="G10494" s="15" t="n">
        <x:f>VLOOKUP(D10494,'Pricing'!$A$6:$E$8,5,FALSE)</x:f>
        <x:v>1.2300000000000002</x:v>
      </x:c>
      <x:c r="H10494" s="15" t="n">
        <x:f>VLOOKUP(D10494,'Pricing'!$A$6:$E$8,4,FALSE)</x:f>
        <x:v>6</x:v>
      </x:c>
      <x:c r="I10494" s="15" t="n">
        <x:f>E10494*G10494/1000000</x:f>
        <x:v>0.12481179000000002</x:v>
      </x:c>
      <x:c r="J10494" s="15" t="n">
        <x:f>F10494*H10494/1000000</x:f>
        <x:v>0.009666</x:v>
      </x:c>
      <x:c r="K10494" s="15" t="n">
        <x:f>SUM(I10494:J10494)</x:f>
        <x:v>0.13447779</x:v>
      </x:c>
    </x:row>
    <x:row r="10495" ht="23" customHeight="1">
      <x:c r="A10495" s="2" t="str">
        <x:v>REQ-10491</x:v>
      </x:c>
      <x:c r="B10495" s="2" t="n">
        <x:v>5</x:v>
      </x:c>
      <x:c r="C10495" s="2" t="str">
        <x:v>Engineering</x:v>
      </x:c>
      <x:c r="D10495" s="2" t="str">
        <x:v>Swift</x:v>
      </x:c>
      <x:c r="E10495" s="16" t="n">
        <x:v>116560</x:v>
      </x:c>
      <x:c r="F10495" s="16" t="n">
        <x:v>3221</x:v>
      </x:c>
      <x:c r="G10495" s="15" t="n">
        <x:f>VLOOKUP(D10495,'Pricing'!$A$6:$E$8,5,FALSE)</x:f>
        <x:v>0.246</x:v>
      </x:c>
      <x:c r="H10495" s="15" t="n">
        <x:f>VLOOKUP(D10495,'Pricing'!$A$6:$E$8,4,FALSE)</x:f>
        <x:v>1.2</x:v>
      </x:c>
      <x:c r="I10495" s="15" t="n">
        <x:f>E10495*G10495/1000000</x:f>
        <x:v>0.02867376</x:v>
      </x:c>
      <x:c r="J10495" s="15" t="n">
        <x:f>F10495*H10495/1000000</x:f>
        <x:v>0.0038651999999999996</x:v>
      </x:c>
      <x:c r="K10495" s="15" t="n">
        <x:f>SUM(I10495:J10495)</x:f>
        <x:v>0.03253896</x:v>
      </x:c>
    </x:row>
    <x:row r="10496" ht="23" customHeight="1">
      <x:c r="A10496" s="2" t="str">
        <x:v>REQ-10492</x:v>
      </x:c>
      <x:c r="B10496" s="2" t="n">
        <x:v>18</x:v>
      </x:c>
      <x:c r="C10496" s="2" t="str">
        <x:v>Support</x:v>
      </x:c>
      <x:c r="D10496" s="2" t="str">
        <x:v>Balanced</x:v>
      </x:c>
      <x:c r="E10496" s="16" t="n">
        <x:v>49455</x:v>
      </x:c>
      <x:c r="F10496" s="16" t="n">
        <x:v>988</x:v>
      </x:c>
      <x:c r="G10496" s="15" t="n">
        <x:f>VLOOKUP(D10496,'Pricing'!$A$6:$E$8,5,FALSE)</x:f>
        <x:v>1.2300000000000002</x:v>
      </x:c>
      <x:c r="H10496" s="15" t="n">
        <x:f>VLOOKUP(D10496,'Pricing'!$A$6:$E$8,4,FALSE)</x:f>
        <x:v>6</x:v>
      </x:c>
      <x:c r="I10496" s="15" t="n">
        <x:f>E10496*G10496/1000000</x:f>
        <x:v>0.060829650000000006</x:v>
      </x:c>
      <x:c r="J10496" s="15" t="n">
        <x:f>F10496*H10496/1000000</x:f>
        <x:v>0.005928</x:v>
      </x:c>
      <x:c r="K10496" s="15" t="n">
        <x:f>SUM(I10496:J10496)</x:f>
        <x:v>0.06675765</x:v>
      </x:c>
    </x:row>
    <x:row r="10497" ht="23" customHeight="1">
      <x:c r="A10497" s="2" t="str">
        <x:v>REQ-10493</x:v>
      </x:c>
      <x:c r="B10497" s="2" t="n">
        <x:v>25</x:v>
      </x:c>
      <x:c r="C10497" s="2" t="str">
        <x:v>Operations</x:v>
      </x:c>
      <x:c r="D10497" s="2" t="str">
        <x:v>Balanced</x:v>
      </x:c>
      <x:c r="E10497" s="16" t="n">
        <x:v>51025</x:v>
      </x:c>
      <x:c r="F10497" s="16" t="n">
        <x:v>1808</x:v>
      </x:c>
      <x:c r="G10497" s="15" t="n">
        <x:f>VLOOKUP(D10497,'Pricing'!$A$6:$E$8,5,FALSE)</x:f>
        <x:v>1.2300000000000002</x:v>
      </x:c>
      <x:c r="H10497" s="15" t="n">
        <x:f>VLOOKUP(D10497,'Pricing'!$A$6:$E$8,4,FALSE)</x:f>
        <x:v>6</x:v>
      </x:c>
      <x:c r="I10497" s="15" t="n">
        <x:f>E10497*G10497/1000000</x:f>
        <x:v>0.06276075</x:v>
      </x:c>
      <x:c r="J10497" s="15" t="n">
        <x:f>F10497*H10497/1000000</x:f>
        <x:v>0.010848</x:v>
      </x:c>
      <x:c r="K10497" s="15" t="n">
        <x:f>SUM(I10497:J10497)</x:f>
        <x:v>0.07360875</x:v>
      </x:c>
    </x:row>
    <x:row r="10498" ht="23" customHeight="1">
      <x:c r="A10498" s="2" t="str">
        <x:v>REQ-10494</x:v>
      </x:c>
      <x:c r="B10498" s="2" t="n">
        <x:v>19</x:v>
      </x:c>
      <x:c r="C10498" s="2" t="str">
        <x:v>Support</x:v>
      </x:c>
      <x:c r="D10498" s="2" t="str">
        <x:v>Reasoning</x:v>
      </x:c>
      <x:c r="E10498" s="16" t="n">
        <x:v>116019</x:v>
      </x:c>
      <x:c r="F10498" s="16" t="n">
        <x:v>653</x:v>
      </x:c>
      <x:c r="G10498" s="15" t="n">
        <x:f>VLOOKUP(D10498,'Pricing'!$A$6:$E$8,5,FALSE)</x:f>
        <x:v>4.920000000000001</x:v>
      </x:c>
      <x:c r="H10498" s="15" t="n">
        <x:f>VLOOKUP(D10498,'Pricing'!$A$6:$E$8,4,FALSE)</x:f>
        <x:v>24</x:v>
      </x:c>
      <x:c r="I10498" s="15" t="n">
        <x:f>E10498*G10498/1000000</x:f>
        <x:v>0.5708134800000001</x:v>
      </x:c>
      <x:c r="J10498" s="15" t="n">
        <x:f>F10498*H10498/1000000</x:f>
        <x:v>0.015672</x:v>
      </x:c>
      <x:c r="K10498" s="15" t="n">
        <x:f>SUM(I10498:J10498)</x:f>
        <x:v>0.5864854800000001</x:v>
      </x:c>
    </x:row>
    <x:row r="10499" ht="23" customHeight="1">
      <x:c r="A10499" s="2" t="str">
        <x:v>REQ-10495</x:v>
      </x:c>
      <x:c r="B10499" s="2" t="n">
        <x:v>10</x:v>
      </x:c>
      <x:c r="C10499" s="2" t="str">
        <x:v>Operations</x:v>
      </x:c>
      <x:c r="D10499" s="2" t="str">
        <x:v>Swift</x:v>
      </x:c>
      <x:c r="E10499" s="16" t="n">
        <x:v>118011</x:v>
      </x:c>
      <x:c r="F10499" s="16" t="n">
        <x:v>3264</x:v>
      </x:c>
      <x:c r="G10499" s="15" t="n">
        <x:f>VLOOKUP(D10499,'Pricing'!$A$6:$E$8,5,FALSE)</x:f>
        <x:v>0.246</x:v>
      </x:c>
      <x:c r="H10499" s="15" t="n">
        <x:f>VLOOKUP(D10499,'Pricing'!$A$6:$E$8,4,FALSE)</x:f>
        <x:v>1.2</x:v>
      </x:c>
      <x:c r="I10499" s="15" t="n">
        <x:f>E10499*G10499/1000000</x:f>
        <x:v>0.029030706</x:v>
      </x:c>
      <x:c r="J10499" s="15" t="n">
        <x:f>F10499*H10499/1000000</x:f>
        <x:v>0.0039168</x:v>
      </x:c>
      <x:c r="K10499" s="15" t="n">
        <x:f>SUM(I10499:J10499)</x:f>
        <x:v>0.032947506</x:v>
      </x:c>
    </x:row>
    <x:row r="10500" ht="23" customHeight="1">
      <x:c r="A10500" s="2" t="str">
        <x:v>REQ-10496</x:v>
      </x:c>
      <x:c r="B10500" s="2" t="n">
        <x:v>14</x:v>
      </x:c>
      <x:c r="C10500" s="2" t="str">
        <x:v>Support</x:v>
      </x:c>
      <x:c r="D10500" s="2" t="str">
        <x:v>Swift</x:v>
      </x:c>
      <x:c r="E10500" s="16" t="n">
        <x:v>104167</x:v>
      </x:c>
      <x:c r="F10500" s="16" t="n">
        <x:v>968</x:v>
      </x:c>
      <x:c r="G10500" s="15" t="n">
        <x:f>VLOOKUP(D10500,'Pricing'!$A$6:$E$8,5,FALSE)</x:f>
        <x:v>0.246</x:v>
      </x:c>
      <x:c r="H10500" s="15" t="n">
        <x:f>VLOOKUP(D10500,'Pricing'!$A$6:$E$8,4,FALSE)</x:f>
        <x:v>1.2</x:v>
      </x:c>
      <x:c r="I10500" s="15" t="n">
        <x:f>E10500*G10500/1000000</x:f>
        <x:v>0.025625081999999997</x:v>
      </x:c>
      <x:c r="J10500" s="15" t="n">
        <x:f>F10500*H10500/1000000</x:f>
        <x:v>0.0011615999999999998</x:v>
      </x:c>
      <x:c r="K10500" s="15" t="n">
        <x:f>SUM(I10500:J10500)</x:f>
        <x:v>0.026786681999999996</x:v>
      </x:c>
    </x:row>
    <x:row r="10501" ht="23" customHeight="1">
      <x:c r="A10501" s="2" t="str">
        <x:v>REQ-10497</x:v>
      </x:c>
      <x:c r="B10501" s="2" t="n">
        <x:v>5</x:v>
      </x:c>
      <x:c r="C10501" s="2" t="str">
        <x:v>Operations</x:v>
      </x:c>
      <x:c r="D10501" s="2" t="str">
        <x:v>Swift</x:v>
      </x:c>
      <x:c r="E10501" s="16" t="n">
        <x:v>67834</x:v>
      </x:c>
      <x:c r="F10501" s="16" t="n">
        <x:v>2626</x:v>
      </x:c>
      <x:c r="G10501" s="15" t="n">
        <x:f>VLOOKUP(D10501,'Pricing'!$A$6:$E$8,5,FALSE)</x:f>
        <x:v>0.246</x:v>
      </x:c>
      <x:c r="H10501" s="15" t="n">
        <x:f>VLOOKUP(D10501,'Pricing'!$A$6:$E$8,4,FALSE)</x:f>
        <x:v>1.2</x:v>
      </x:c>
      <x:c r="I10501" s="15" t="n">
        <x:f>E10501*G10501/1000000</x:f>
        <x:v>0.016687164</x:v>
      </x:c>
      <x:c r="J10501" s="15" t="n">
        <x:f>F10501*H10501/1000000</x:f>
        <x:v>0.0031512</x:v>
      </x:c>
      <x:c r="K10501" s="15" t="n">
        <x:f>SUM(I10501:J10501)</x:f>
        <x:v>0.019838364</x:v>
      </x:c>
    </x:row>
    <x:row r="10502" ht="23" customHeight="1">
      <x:c r="A10502" s="2" t="str">
        <x:v>REQ-10498</x:v>
      </x:c>
      <x:c r="B10502" s="2" t="n">
        <x:v>27</x:v>
      </x:c>
      <x:c r="C10502" s="2" t="str">
        <x:v>Support</x:v>
      </x:c>
      <x:c r="D10502" s="2" t="str">
        <x:v>Reasoning</x:v>
      </x:c>
      <x:c r="E10502" s="16" t="n">
        <x:v>81159</x:v>
      </x:c>
      <x:c r="F10502" s="16" t="n">
        <x:v>1738</x:v>
      </x:c>
      <x:c r="G10502" s="15" t="n">
        <x:f>VLOOKUP(D10502,'Pricing'!$A$6:$E$8,5,FALSE)</x:f>
        <x:v>4.920000000000001</x:v>
      </x:c>
      <x:c r="H10502" s="15" t="n">
        <x:f>VLOOKUP(D10502,'Pricing'!$A$6:$E$8,4,FALSE)</x:f>
        <x:v>24</x:v>
      </x:c>
      <x:c r="I10502" s="15" t="n">
        <x:f>E10502*G10502/1000000</x:f>
        <x:v>0.39930228000000006</x:v>
      </x:c>
      <x:c r="J10502" s="15" t="n">
        <x:f>F10502*H10502/1000000</x:f>
        <x:v>0.041712</x:v>
      </x:c>
      <x:c r="K10502" s="15" t="n">
        <x:f>SUM(I10502:J10502)</x:f>
        <x:v>0.4410142800000001</x:v>
      </x:c>
    </x:row>
    <x:row r="10503" ht="23" customHeight="1">
      <x:c r="A10503" s="2" t="str">
        <x:v>REQ-10499</x:v>
      </x:c>
      <x:c r="B10503" s="2" t="n">
        <x:v>14</x:v>
      </x:c>
      <x:c r="C10503" s="2" t="str">
        <x:v>Research</x:v>
      </x:c>
      <x:c r="D10503" s="2" t="str">
        <x:v>Balanced</x:v>
      </x:c>
      <x:c r="E10503" s="16" t="n">
        <x:v>107228</x:v>
      </x:c>
      <x:c r="F10503" s="16" t="n">
        <x:v>783</x:v>
      </x:c>
      <x:c r="G10503" s="15" t="n">
        <x:f>VLOOKUP(D10503,'Pricing'!$A$6:$E$8,5,FALSE)</x:f>
        <x:v>1.2300000000000002</x:v>
      </x:c>
      <x:c r="H10503" s="15" t="n">
        <x:f>VLOOKUP(D10503,'Pricing'!$A$6:$E$8,4,FALSE)</x:f>
        <x:v>6</x:v>
      </x:c>
      <x:c r="I10503" s="15" t="n">
        <x:f>E10503*G10503/1000000</x:f>
        <x:v>0.13189044000000003</x:v>
      </x:c>
      <x:c r="J10503" s="15" t="n">
        <x:f>F10503*H10503/1000000</x:f>
        <x:v>0.004698</x:v>
      </x:c>
      <x:c r="K10503" s="15" t="n">
        <x:f>SUM(I10503:J10503)</x:f>
        <x:v>0.13658844000000003</x:v>
      </x:c>
    </x:row>
    <x:row r="10504" ht="23" customHeight="1">
      <x:c r="A10504" s="2" t="str">
        <x:v>REQ-10500</x:v>
      </x:c>
      <x:c r="B10504" s="2" t="n">
        <x:v>12</x:v>
      </x:c>
      <x:c r="C10504" s="2" t="str">
        <x:v>Growth</x:v>
      </x:c>
      <x:c r="D10504" s="2" t="str">
        <x:v>Reasoning</x:v>
      </x:c>
      <x:c r="E10504" s="16" t="n">
        <x:v>79325</x:v>
      </x:c>
      <x:c r="F10504" s="16" t="n">
        <x:v>1009</x:v>
      </x:c>
      <x:c r="G10504" s="15" t="n">
        <x:f>VLOOKUP(D10504,'Pricing'!$A$6:$E$8,5,FALSE)</x:f>
        <x:v>4.920000000000001</x:v>
      </x:c>
      <x:c r="H10504" s="15" t="n">
        <x:f>VLOOKUP(D10504,'Pricing'!$A$6:$E$8,4,FALSE)</x:f>
        <x:v>24</x:v>
      </x:c>
      <x:c r="I10504" s="15" t="n">
        <x:f>E10504*G10504/1000000</x:f>
        <x:v>0.39027900000000004</x:v>
      </x:c>
      <x:c r="J10504" s="15" t="n">
        <x:f>F10504*H10504/1000000</x:f>
        <x:v>0.024216</x:v>
      </x:c>
      <x:c r="K10504" s="15" t="n">
        <x:f>SUM(I10504:J10504)</x:f>
        <x:v>0.41449500000000006</x:v>
      </x:c>
    </x:row>
    <x:row r="10505" ht="23" customHeight="1">
      <x:c r="A10505" s="2" t="str">
        <x:v>REQ-10501</x:v>
      </x:c>
      <x:c r="B10505" s="2" t="n">
        <x:v>30</x:v>
      </x:c>
      <x:c r="C10505" s="2" t="str">
        <x:v>Operations</x:v>
      </x:c>
      <x:c r="D10505" s="2" t="str">
        <x:v>Swift</x:v>
      </x:c>
      <x:c r="E10505" s="16" t="n">
        <x:v>18125</x:v>
      </x:c>
      <x:c r="F10505" s="16" t="n">
        <x:v>1879</x:v>
      </x:c>
      <x:c r="G10505" s="15" t="n">
        <x:f>VLOOKUP(D10505,'Pricing'!$A$6:$E$8,5,FALSE)</x:f>
        <x:v>0.246</x:v>
      </x:c>
      <x:c r="H10505" s="15" t="n">
        <x:f>VLOOKUP(D10505,'Pricing'!$A$6:$E$8,4,FALSE)</x:f>
        <x:v>1.2</x:v>
      </x:c>
      <x:c r="I10505" s="15" t="n">
        <x:f>E10505*G10505/1000000</x:f>
        <x:v>0.00445875</x:v>
      </x:c>
      <x:c r="J10505" s="15" t="n">
        <x:f>F10505*H10505/1000000</x:f>
        <x:v>0.0022547999999999995</x:v>
      </x:c>
      <x:c r="K10505" s="15" t="n">
        <x:f>SUM(I10505:J10505)</x:f>
        <x:v>0.0067135499999999996</x:v>
      </x:c>
    </x:row>
    <x:row r="10506" ht="23" customHeight="1">
      <x:c r="A10506" s="2" t="str">
        <x:v>REQ-10502</x:v>
      </x:c>
      <x:c r="B10506" s="2" t="n">
        <x:v>1</x:v>
      </x:c>
      <x:c r="C10506" s="2" t="str">
        <x:v>Support</x:v>
      </x:c>
      <x:c r="D10506" s="2" t="str">
        <x:v>Swift</x:v>
      </x:c>
      <x:c r="E10506" s="16" t="n">
        <x:v>111591</x:v>
      </x:c>
      <x:c r="F10506" s="16" t="n">
        <x:v>2742</x:v>
      </x:c>
      <x:c r="G10506" s="15" t="n">
        <x:f>VLOOKUP(D10506,'Pricing'!$A$6:$E$8,5,FALSE)</x:f>
        <x:v>0.246</x:v>
      </x:c>
      <x:c r="H10506" s="15" t="n">
        <x:f>VLOOKUP(D10506,'Pricing'!$A$6:$E$8,4,FALSE)</x:f>
        <x:v>1.2</x:v>
      </x:c>
      <x:c r="I10506" s="15" t="n">
        <x:f>E10506*G10506/1000000</x:f>
        <x:v>0.027451385999999998</x:v>
      </x:c>
      <x:c r="J10506" s="15" t="n">
        <x:f>F10506*H10506/1000000</x:f>
        <x:v>0.0032904</x:v>
      </x:c>
      <x:c r="K10506" s="15" t="n">
        <x:f>SUM(I10506:J10506)</x:f>
        <x:v>0.030741785999999997</x:v>
      </x:c>
    </x:row>
    <x:row r="10507" ht="23" customHeight="1">
      <x:c r="A10507" s="2" t="str">
        <x:v>REQ-10503</x:v>
      </x:c>
      <x:c r="B10507" s="2" t="n">
        <x:v>30</x:v>
      </x:c>
      <x:c r="C10507" s="2" t="str">
        <x:v>Operations</x:v>
      </x:c>
      <x:c r="D10507" s="2" t="str">
        <x:v>Balanced</x:v>
      </x:c>
      <x:c r="E10507" s="16" t="n">
        <x:v>17834</x:v>
      </x:c>
      <x:c r="F10507" s="16" t="n">
        <x:v>1557</x:v>
      </x:c>
      <x:c r="G10507" s="15" t="n">
        <x:f>VLOOKUP(D10507,'Pricing'!$A$6:$E$8,5,FALSE)</x:f>
        <x:v>1.2300000000000002</x:v>
      </x:c>
      <x:c r="H10507" s="15" t="n">
        <x:f>VLOOKUP(D10507,'Pricing'!$A$6:$E$8,4,FALSE)</x:f>
        <x:v>6</x:v>
      </x:c>
      <x:c r="I10507" s="15" t="n">
        <x:f>E10507*G10507/1000000</x:f>
        <x:v>0.02193582</x:v>
      </x:c>
      <x:c r="J10507" s="15" t="n">
        <x:f>F10507*H10507/1000000</x:f>
        <x:v>0.009342</x:v>
      </x:c>
      <x:c r="K10507" s="15" t="n">
        <x:f>SUM(I10507:J10507)</x:f>
        <x:v>0.03127782</x:v>
      </x:c>
    </x:row>
    <x:row r="10508" ht="23" customHeight="1">
      <x:c r="A10508" s="2" t="str">
        <x:v>REQ-10504</x:v>
      </x:c>
      <x:c r="B10508" s="2" t="n">
        <x:v>22</x:v>
      </x:c>
      <x:c r="C10508" s="2" t="str">
        <x:v>Support</x:v>
      </x:c>
      <x:c r="D10508" s="2" t="str">
        <x:v>Swift</x:v>
      </x:c>
      <x:c r="E10508" s="16" t="n">
        <x:v>76067</x:v>
      </x:c>
      <x:c r="F10508" s="16" t="n">
        <x:v>654</x:v>
      </x:c>
      <x:c r="G10508" s="15" t="n">
        <x:f>VLOOKUP(D10508,'Pricing'!$A$6:$E$8,5,FALSE)</x:f>
        <x:v>0.246</x:v>
      </x:c>
      <x:c r="H10508" s="15" t="n">
        <x:f>VLOOKUP(D10508,'Pricing'!$A$6:$E$8,4,FALSE)</x:f>
        <x:v>1.2</x:v>
      </x:c>
      <x:c r="I10508" s="15" t="n">
        <x:f>E10508*G10508/1000000</x:f>
        <x:v>0.018712482</x:v>
      </x:c>
      <x:c r="J10508" s="15" t="n">
        <x:f>F10508*H10508/1000000</x:f>
        <x:v>0.0007848</x:v>
      </x:c>
      <x:c r="K10508" s="15" t="n">
        <x:f>SUM(I10508:J10508)</x:f>
        <x:v>0.019497281999999998</x:v>
      </x:c>
    </x:row>
    <x:row r="10509" ht="23" customHeight="1">
      <x:c r="A10509" s="2" t="str">
        <x:v>REQ-10505</x:v>
      </x:c>
      <x:c r="B10509" s="2" t="n">
        <x:v>13</x:v>
      </x:c>
      <x:c r="C10509" s="2" t="str">
        <x:v>Operations</x:v>
      </x:c>
      <x:c r="D10509" s="2" t="str">
        <x:v>Swift</x:v>
      </x:c>
      <x:c r="E10509" s="16" t="n">
        <x:v>114091</x:v>
      </x:c>
      <x:c r="F10509" s="16" t="n">
        <x:v>2568</x:v>
      </x:c>
      <x:c r="G10509" s="15" t="n">
        <x:f>VLOOKUP(D10509,'Pricing'!$A$6:$E$8,5,FALSE)</x:f>
        <x:v>0.246</x:v>
      </x:c>
      <x:c r="H10509" s="15" t="n">
        <x:f>VLOOKUP(D10509,'Pricing'!$A$6:$E$8,4,FALSE)</x:f>
        <x:v>1.2</x:v>
      </x:c>
      <x:c r="I10509" s="15" t="n">
        <x:f>E10509*G10509/1000000</x:f>
        <x:v>0.028066386</x:v>
      </x:c>
      <x:c r="J10509" s="15" t="n">
        <x:f>F10509*H10509/1000000</x:f>
        <x:v>0.0030816</x:v>
      </x:c>
      <x:c r="K10509" s="15" t="n">
        <x:f>SUM(I10509:J10509)</x:f>
        <x:v>0.031147986</x:v>
      </x:c>
    </x:row>
    <x:row r="10510" ht="23" customHeight="1">
      <x:c r="A10510" s="2" t="str">
        <x:v>REQ-10506</x:v>
      </x:c>
      <x:c r="B10510" s="2" t="n">
        <x:v>16</x:v>
      </x:c>
      <x:c r="C10510" s="2" t="str">
        <x:v>Support</x:v>
      </x:c>
      <x:c r="D10510" s="2" t="str">
        <x:v>Reasoning</x:v>
      </x:c>
      <x:c r="E10510" s="16" t="n">
        <x:v>55706</x:v>
      </x:c>
      <x:c r="F10510" s="16" t="n">
        <x:v>1009</x:v>
      </x:c>
      <x:c r="G10510" s="15" t="n">
        <x:f>VLOOKUP(D10510,'Pricing'!$A$6:$E$8,5,FALSE)</x:f>
        <x:v>4.920000000000001</x:v>
      </x:c>
      <x:c r="H10510" s="15" t="n">
        <x:f>VLOOKUP(D10510,'Pricing'!$A$6:$E$8,4,FALSE)</x:f>
        <x:v>24</x:v>
      </x:c>
      <x:c r="I10510" s="15" t="n">
        <x:f>E10510*G10510/1000000</x:f>
        <x:v>0.27407352</x:v>
      </x:c>
      <x:c r="J10510" s="15" t="n">
        <x:f>F10510*H10510/1000000</x:f>
        <x:v>0.024216</x:v>
      </x:c>
      <x:c r="K10510" s="15" t="n">
        <x:f>SUM(I10510:J10510)</x:f>
        <x:v>0.29828952000000003</x:v>
      </x:c>
    </x:row>
    <x:row r="10511" ht="23" customHeight="1">
      <x:c r="A10511" s="2" t="str">
        <x:v>REQ-10507</x:v>
      </x:c>
      <x:c r="B10511" s="2" t="n">
        <x:v>18</x:v>
      </x:c>
      <x:c r="C10511" s="2" t="str">
        <x:v>Research</x:v>
      </x:c>
      <x:c r="D10511" s="2" t="str">
        <x:v>Balanced</x:v>
      </x:c>
      <x:c r="E10511" s="16" t="n">
        <x:v>56663</x:v>
      </x:c>
      <x:c r="F10511" s="16" t="n">
        <x:v>1885</x:v>
      </x:c>
      <x:c r="G10511" s="15" t="n">
        <x:f>VLOOKUP(D10511,'Pricing'!$A$6:$E$8,5,FALSE)</x:f>
        <x:v>1.2300000000000002</x:v>
      </x:c>
      <x:c r="H10511" s="15" t="n">
        <x:f>VLOOKUP(D10511,'Pricing'!$A$6:$E$8,4,FALSE)</x:f>
        <x:v>6</x:v>
      </x:c>
      <x:c r="I10511" s="15" t="n">
        <x:f>E10511*G10511/1000000</x:f>
        <x:v>0.06969549</x:v>
      </x:c>
      <x:c r="J10511" s="15" t="n">
        <x:f>F10511*H10511/1000000</x:f>
        <x:v>0.01131</x:v>
      </x:c>
      <x:c r="K10511" s="15" t="n">
        <x:f>SUM(I10511:J10511)</x:f>
        <x:v>0.08100549</x:v>
      </x:c>
    </x:row>
    <x:row r="10512" ht="23" customHeight="1">
      <x:c r="A10512" s="2" t="str">
        <x:v>REQ-10508</x:v>
      </x:c>
      <x:c r="B10512" s="2" t="n">
        <x:v>1</x:v>
      </x:c>
      <x:c r="C10512" s="2" t="str">
        <x:v>Growth</x:v>
      </x:c>
      <x:c r="D10512" s="2" t="str">
        <x:v>Reasoning</x:v>
      </x:c>
      <x:c r="E10512" s="16" t="n">
        <x:v>33235</x:v>
      </x:c>
      <x:c r="F10512" s="16" t="n">
        <x:v>369</x:v>
      </x:c>
      <x:c r="G10512" s="15" t="n">
        <x:f>VLOOKUP(D10512,'Pricing'!$A$6:$E$8,5,FALSE)</x:f>
        <x:v>4.920000000000001</x:v>
      </x:c>
      <x:c r="H10512" s="15" t="n">
        <x:f>VLOOKUP(D10512,'Pricing'!$A$6:$E$8,4,FALSE)</x:f>
        <x:v>24</x:v>
      </x:c>
      <x:c r="I10512" s="15" t="n">
        <x:f>E10512*G10512/1000000</x:f>
        <x:v>0.16351620000000003</x:v>
      </x:c>
      <x:c r="J10512" s="15" t="n">
        <x:f>F10512*H10512/1000000</x:f>
        <x:v>0.008856</x:v>
      </x:c>
      <x:c r="K10512" s="15" t="n">
        <x:f>SUM(I10512:J10512)</x:f>
        <x:v>0.17237220000000003</x:v>
      </x:c>
    </x:row>
    <x:row r="10513" ht="23" customHeight="1">
      <x:c r="A10513" s="2" t="str">
        <x:v>REQ-10509</x:v>
      </x:c>
      <x:c r="B10513" s="2" t="n">
        <x:v>25</x:v>
      </x:c>
      <x:c r="C10513" s="2" t="str">
        <x:v>Engineering</x:v>
      </x:c>
      <x:c r="D10513" s="2" t="str">
        <x:v>Swift</x:v>
      </x:c>
      <x:c r="E10513" s="16" t="n">
        <x:v>33052</x:v>
      </x:c>
      <x:c r="F10513" s="16" t="n">
        <x:v>3225</x:v>
      </x:c>
      <x:c r="G10513" s="15" t="n">
        <x:f>VLOOKUP(D10513,'Pricing'!$A$6:$E$8,5,FALSE)</x:f>
        <x:v>0.246</x:v>
      </x:c>
      <x:c r="H10513" s="15" t="n">
        <x:f>VLOOKUP(D10513,'Pricing'!$A$6:$E$8,4,FALSE)</x:f>
        <x:v>1.2</x:v>
      </x:c>
      <x:c r="I10513" s="15" t="n">
        <x:f>E10513*G10513/1000000</x:f>
        <x:v>0.008130792</x:v>
      </x:c>
      <x:c r="J10513" s="15" t="n">
        <x:f>F10513*H10513/1000000</x:f>
        <x:v>0.00387</x:v>
      </x:c>
      <x:c r="K10513" s="15" t="n">
        <x:f>SUM(I10513:J10513)</x:f>
        <x:v>0.012000792</x:v>
      </x:c>
    </x:row>
    <x:row r="10514" ht="23" customHeight="1">
      <x:c r="A10514" s="2" t="str">
        <x:v>REQ-10510</x:v>
      </x:c>
      <x:c r="B10514" s="2" t="n">
        <x:v>17</x:v>
      </x:c>
      <x:c r="C10514" s="2" t="str">
        <x:v>Product</x:v>
      </x:c>
      <x:c r="D10514" s="2" t="str">
        <x:v>Balanced</x:v>
      </x:c>
      <x:c r="E10514" s="16" t="n">
        <x:v>90943</x:v>
      </x:c>
      <x:c r="F10514" s="16" t="n">
        <x:v>3873</x:v>
      </x:c>
      <x:c r="G10514" s="15" t="n">
        <x:f>VLOOKUP(D10514,'Pricing'!$A$6:$E$8,5,FALSE)</x:f>
        <x:v>1.2300000000000002</x:v>
      </x:c>
      <x:c r="H10514" s="15" t="n">
        <x:f>VLOOKUP(D10514,'Pricing'!$A$6:$E$8,4,FALSE)</x:f>
        <x:v>6</x:v>
      </x:c>
      <x:c r="I10514" s="15" t="n">
        <x:f>E10514*G10514/1000000</x:f>
        <x:v>0.11185989000000002</x:v>
      </x:c>
      <x:c r="J10514" s="15" t="n">
        <x:f>F10514*H10514/1000000</x:f>
        <x:v>0.023238</x:v>
      </x:c>
      <x:c r="K10514" s="15" t="n">
        <x:f>SUM(I10514:J10514)</x:f>
        <x:v>0.13509789000000003</x:v>
      </x:c>
    </x:row>
    <x:row r="10515" ht="23" customHeight="1">
      <x:c r="A10515" s="2" t="str">
        <x:v>REQ-10511</x:v>
      </x:c>
      <x:c r="B10515" s="2" t="n">
        <x:v>26</x:v>
      </x:c>
      <x:c r="C10515" s="2" t="str">
        <x:v>Engineering</x:v>
      </x:c>
      <x:c r="D10515" s="2" t="str">
        <x:v>Swift</x:v>
      </x:c>
      <x:c r="E10515" s="16" t="n">
        <x:v>57855</x:v>
      </x:c>
      <x:c r="F10515" s="16" t="n">
        <x:v>3263</x:v>
      </x:c>
      <x:c r="G10515" s="15" t="n">
        <x:f>VLOOKUP(D10515,'Pricing'!$A$6:$E$8,5,FALSE)</x:f>
        <x:v>0.246</x:v>
      </x:c>
      <x:c r="H10515" s="15" t="n">
        <x:f>VLOOKUP(D10515,'Pricing'!$A$6:$E$8,4,FALSE)</x:f>
        <x:v>1.2</x:v>
      </x:c>
      <x:c r="I10515" s="15" t="n">
        <x:f>E10515*G10515/1000000</x:f>
        <x:v>0.01423233</x:v>
      </x:c>
      <x:c r="J10515" s="15" t="n">
        <x:f>F10515*H10515/1000000</x:f>
        <x:v>0.0039156</x:v>
      </x:c>
      <x:c r="K10515" s="15" t="n">
        <x:f>SUM(I10515:J10515)</x:f>
        <x:v>0.01814793</x:v>
      </x:c>
    </x:row>
    <x:row r="10516" ht="23" customHeight="1">
      <x:c r="A10516" s="2" t="str">
        <x:v>REQ-10512</x:v>
      </x:c>
      <x:c r="B10516" s="2" t="n">
        <x:v>18</x:v>
      </x:c>
      <x:c r="C10516" s="2" t="str">
        <x:v>Product</x:v>
      </x:c>
      <x:c r="D10516" s="2" t="str">
        <x:v>Swift</x:v>
      </x:c>
      <x:c r="E10516" s="16" t="n">
        <x:v>89890</x:v>
      </x:c>
      <x:c r="F10516" s="16" t="n">
        <x:v>2412</x:v>
      </x:c>
      <x:c r="G10516" s="15" t="n">
        <x:f>VLOOKUP(D10516,'Pricing'!$A$6:$E$8,5,FALSE)</x:f>
        <x:v>0.246</x:v>
      </x:c>
      <x:c r="H10516" s="15" t="n">
        <x:f>VLOOKUP(D10516,'Pricing'!$A$6:$E$8,4,FALSE)</x:f>
        <x:v>1.2</x:v>
      </x:c>
      <x:c r="I10516" s="15" t="n">
        <x:f>E10516*G10516/1000000</x:f>
        <x:v>0.022112939999999998</x:v>
      </x:c>
      <x:c r="J10516" s="15" t="n">
        <x:f>F10516*H10516/1000000</x:f>
        <x:v>0.0028944</x:v>
      </x:c>
      <x:c r="K10516" s="15" t="n">
        <x:f>SUM(I10516:J10516)</x:f>
        <x:v>0.025007339999999996</x:v>
      </x:c>
    </x:row>
    <x:row r="10517" ht="23" customHeight="1">
      <x:c r="A10517" s="2" t="str">
        <x:v>REQ-10513</x:v>
      </x:c>
      <x:c r="B10517" s="2" t="n">
        <x:v>10</x:v>
      </x:c>
      <x:c r="C10517" s="2" t="str">
        <x:v>Operations</x:v>
      </x:c>
      <x:c r="D10517" s="2" t="str">
        <x:v>Swift</x:v>
      </x:c>
      <x:c r="E10517" s="16" t="n">
        <x:v>72866</x:v>
      </x:c>
      <x:c r="F10517" s="16" t="n">
        <x:v>3216</x:v>
      </x:c>
      <x:c r="G10517" s="15" t="n">
        <x:f>VLOOKUP(D10517,'Pricing'!$A$6:$E$8,5,FALSE)</x:f>
        <x:v>0.246</x:v>
      </x:c>
      <x:c r="H10517" s="15" t="n">
        <x:f>VLOOKUP(D10517,'Pricing'!$A$6:$E$8,4,FALSE)</x:f>
        <x:v>1.2</x:v>
      </x:c>
      <x:c r="I10517" s="15" t="n">
        <x:f>E10517*G10517/1000000</x:f>
        <x:v>0.017925036</x:v>
      </x:c>
      <x:c r="J10517" s="15" t="n">
        <x:f>F10517*H10517/1000000</x:f>
        <x:v>0.0038591999999999997</x:v>
      </x:c>
      <x:c r="K10517" s="15" t="n">
        <x:f>SUM(I10517:J10517)</x:f>
        <x:v>0.021784236</x:v>
      </x:c>
    </x:row>
    <x:row r="10518" ht="23" customHeight="1">
      <x:c r="A10518" s="2" t="str">
        <x:v>REQ-10514</x:v>
      </x:c>
      <x:c r="B10518" s="2" t="n">
        <x:v>22</x:v>
      </x:c>
      <x:c r="C10518" s="2" t="str">
        <x:v>Support</x:v>
      </x:c>
      <x:c r="D10518" s="2" t="str">
        <x:v>Reasoning</x:v>
      </x:c>
      <x:c r="E10518" s="16" t="n">
        <x:v>13038</x:v>
      </x:c>
      <x:c r="F10518" s="16" t="n">
        <x:v>2749</x:v>
      </x:c>
      <x:c r="G10518" s="15" t="n">
        <x:f>VLOOKUP(D10518,'Pricing'!$A$6:$E$8,5,FALSE)</x:f>
        <x:v>4.920000000000001</x:v>
      </x:c>
      <x:c r="H10518" s="15" t="n">
        <x:f>VLOOKUP(D10518,'Pricing'!$A$6:$E$8,4,FALSE)</x:f>
        <x:v>24</x:v>
      </x:c>
      <x:c r="I10518" s="15" t="n">
        <x:f>E10518*G10518/1000000</x:f>
        <x:v>0.06414696000000002</x:v>
      </x:c>
      <x:c r="J10518" s="15" t="n">
        <x:f>F10518*H10518/1000000</x:f>
        <x:v>0.065976</x:v>
      </x:c>
      <x:c r="K10518" s="15" t="n">
        <x:f>SUM(I10518:J10518)</x:f>
        <x:v>0.13012296</x:v>
      </x:c>
    </x:row>
    <x:row r="10519" ht="23" customHeight="1">
      <x:c r="A10519" s="2" t="str">
        <x:v>REQ-10515</x:v>
      </x:c>
      <x:c r="B10519" s="2" t="n">
        <x:v>11</x:v>
      </x:c>
      <x:c r="C10519" s="2" t="str">
        <x:v>Operations</x:v>
      </x:c>
      <x:c r="D10519" s="2" t="str">
        <x:v>Balanced</x:v>
      </x:c>
      <x:c r="E10519" s="16" t="n">
        <x:v>6884</x:v>
      </x:c>
      <x:c r="F10519" s="16" t="n">
        <x:v>3959</x:v>
      </x:c>
      <x:c r="G10519" s="15" t="n">
        <x:f>VLOOKUP(D10519,'Pricing'!$A$6:$E$8,5,FALSE)</x:f>
        <x:v>1.2300000000000002</x:v>
      </x:c>
      <x:c r="H10519" s="15" t="n">
        <x:f>VLOOKUP(D10519,'Pricing'!$A$6:$E$8,4,FALSE)</x:f>
        <x:v>6</x:v>
      </x:c>
      <x:c r="I10519" s="15" t="n">
        <x:f>E10519*G10519/1000000</x:f>
        <x:v>0.008467320000000002</x:v>
      </x:c>
      <x:c r="J10519" s="15" t="n">
        <x:f>F10519*H10519/1000000</x:f>
        <x:v>0.023754</x:v>
      </x:c>
      <x:c r="K10519" s="15" t="n">
        <x:f>SUM(I10519:J10519)</x:f>
        <x:v>0.032221320000000005</x:v>
      </x:c>
    </x:row>
    <x:row r="10520" ht="23" customHeight="1">
      <x:c r="A10520" s="2" t="str">
        <x:v>REQ-10516</x:v>
      </x:c>
      <x:c r="B10520" s="2" t="n">
        <x:v>10</x:v>
      </x:c>
      <x:c r="C10520" s="2" t="str">
        <x:v>Growth</x:v>
      </x:c>
      <x:c r="D10520" s="2" t="str">
        <x:v>Swift</x:v>
      </x:c>
      <x:c r="E10520" s="16" t="n">
        <x:v>13248</x:v>
      </x:c>
      <x:c r="F10520" s="16" t="n">
        <x:v>1790</x:v>
      </x:c>
      <x:c r="G10520" s="15" t="n">
        <x:f>VLOOKUP(D10520,'Pricing'!$A$6:$E$8,5,FALSE)</x:f>
        <x:v>0.246</x:v>
      </x:c>
      <x:c r="H10520" s="15" t="n">
        <x:f>VLOOKUP(D10520,'Pricing'!$A$6:$E$8,4,FALSE)</x:f>
        <x:v>1.2</x:v>
      </x:c>
      <x:c r="I10520" s="15" t="n">
        <x:f>E10520*G10520/1000000</x:f>
        <x:v>0.003259008</x:v>
      </x:c>
      <x:c r="J10520" s="15" t="n">
        <x:f>F10520*H10520/1000000</x:f>
        <x:v>0.002148</x:v>
      </x:c>
      <x:c r="K10520" s="15" t="n">
        <x:f>SUM(I10520:J10520)</x:f>
        <x:v>0.005407008</x:v>
      </x:c>
    </x:row>
    <x:row r="10521" ht="23" customHeight="1">
      <x:c r="A10521" s="2" t="str">
        <x:v>REQ-10517</x:v>
      </x:c>
      <x:c r="B10521" s="2" t="n">
        <x:v>28</x:v>
      </x:c>
      <x:c r="C10521" s="2" t="str">
        <x:v>Operations</x:v>
      </x:c>
      <x:c r="D10521" s="2" t="str">
        <x:v>Balanced</x:v>
      </x:c>
      <x:c r="E10521" s="16" t="n">
        <x:v>35921</x:v>
      </x:c>
      <x:c r="F10521" s="16" t="n">
        <x:v>1749</x:v>
      </x:c>
      <x:c r="G10521" s="15" t="n">
        <x:f>VLOOKUP(D10521,'Pricing'!$A$6:$E$8,5,FALSE)</x:f>
        <x:v>1.2300000000000002</x:v>
      </x:c>
      <x:c r="H10521" s="15" t="n">
        <x:f>VLOOKUP(D10521,'Pricing'!$A$6:$E$8,4,FALSE)</x:f>
        <x:v>6</x:v>
      </x:c>
      <x:c r="I10521" s="15" t="n">
        <x:f>E10521*G10521/1000000</x:f>
        <x:v>0.044182830000000006</x:v>
      </x:c>
      <x:c r="J10521" s="15" t="n">
        <x:f>F10521*H10521/1000000</x:f>
        <x:v>0.010494</x:v>
      </x:c>
      <x:c r="K10521" s="15" t="n">
        <x:f>SUM(I10521:J10521)</x:f>
        <x:v>0.05467683000000001</x:v>
      </x:c>
    </x:row>
    <x:row r="10522" ht="23" customHeight="1">
      <x:c r="A10522" s="2" t="str">
        <x:v>REQ-10518</x:v>
      </x:c>
      <x:c r="B10522" s="2" t="n">
        <x:v>21</x:v>
      </x:c>
      <x:c r="C10522" s="2" t="str">
        <x:v>Support</x:v>
      </x:c>
      <x:c r="D10522" s="2" t="str">
        <x:v>Swift</x:v>
      </x:c>
      <x:c r="E10522" s="16" t="n">
        <x:v>20612</x:v>
      </x:c>
      <x:c r="F10522" s="16" t="n">
        <x:v>624</x:v>
      </x:c>
      <x:c r="G10522" s="15" t="n">
        <x:f>VLOOKUP(D10522,'Pricing'!$A$6:$E$8,5,FALSE)</x:f>
        <x:v>0.246</x:v>
      </x:c>
      <x:c r="H10522" s="15" t="n">
        <x:f>VLOOKUP(D10522,'Pricing'!$A$6:$E$8,4,FALSE)</x:f>
        <x:v>1.2</x:v>
      </x:c>
      <x:c r="I10522" s="15" t="n">
        <x:f>E10522*G10522/1000000</x:f>
        <x:v>0.005070552</x:v>
      </x:c>
      <x:c r="J10522" s="15" t="n">
        <x:f>F10522*H10522/1000000</x:f>
        <x:v>0.0007488</x:v>
      </x:c>
      <x:c r="K10522" s="15" t="n">
        <x:f>SUM(I10522:J10522)</x:f>
        <x:v>0.005819352</x:v>
      </x:c>
    </x:row>
    <x:row r="10523" ht="23" customHeight="1">
      <x:c r="A10523" s="2" t="str">
        <x:v>REQ-10519</x:v>
      </x:c>
      <x:c r="B10523" s="2" t="n">
        <x:v>28</x:v>
      </x:c>
      <x:c r="C10523" s="2" t="str">
        <x:v>Operations</x:v>
      </x:c>
      <x:c r="D10523" s="2" t="str">
        <x:v>Swift</x:v>
      </x:c>
      <x:c r="E10523" s="16" t="n">
        <x:v>61124</x:v>
      </x:c>
      <x:c r="F10523" s="16" t="n">
        <x:v>1424</x:v>
      </x:c>
      <x:c r="G10523" s="15" t="n">
        <x:f>VLOOKUP(D10523,'Pricing'!$A$6:$E$8,5,FALSE)</x:f>
        <x:v>0.246</x:v>
      </x:c>
      <x:c r="H10523" s="15" t="n">
        <x:f>VLOOKUP(D10523,'Pricing'!$A$6:$E$8,4,FALSE)</x:f>
        <x:v>1.2</x:v>
      </x:c>
      <x:c r="I10523" s="15" t="n">
        <x:f>E10523*G10523/1000000</x:f>
        <x:v>0.015036504</x:v>
      </x:c>
      <x:c r="J10523" s="15" t="n">
        <x:f>F10523*H10523/1000000</x:f>
        <x:v>0.0017088</x:v>
      </x:c>
      <x:c r="K10523" s="15" t="n">
        <x:f>SUM(I10523:J10523)</x:f>
        <x:v>0.016745304</x:v>
      </x:c>
    </x:row>
    <x:row r="10524" ht="23" customHeight="1">
      <x:c r="A10524" s="2" t="str">
        <x:v>REQ-10520</x:v>
      </x:c>
      <x:c r="B10524" s="2" t="n">
        <x:v>2</x:v>
      </x:c>
      <x:c r="C10524" s="2" t="str">
        <x:v>Product</x:v>
      </x:c>
      <x:c r="D10524" s="2" t="str">
        <x:v>Balanced</x:v>
      </x:c>
      <x:c r="E10524" s="16" t="n">
        <x:v>93509</x:v>
      </x:c>
      <x:c r="F10524" s="16" t="n">
        <x:v>3526</x:v>
      </x:c>
      <x:c r="G10524" s="15" t="n">
        <x:f>VLOOKUP(D10524,'Pricing'!$A$6:$E$8,5,FALSE)</x:f>
        <x:v>1.2300000000000002</x:v>
      </x:c>
      <x:c r="H10524" s="15" t="n">
        <x:f>VLOOKUP(D10524,'Pricing'!$A$6:$E$8,4,FALSE)</x:f>
        <x:v>6</x:v>
      </x:c>
      <x:c r="I10524" s="15" t="n">
        <x:f>E10524*G10524/1000000</x:f>
        <x:v>0.11501607000000003</x:v>
      </x:c>
      <x:c r="J10524" s="15" t="n">
        <x:f>F10524*H10524/1000000</x:f>
        <x:v>0.021156</x:v>
      </x:c>
      <x:c r="K10524" s="15" t="n">
        <x:f>SUM(I10524:J10524)</x:f>
        <x:v>0.13617207000000003</x:v>
      </x:c>
    </x:row>
    <x:row r="10525" ht="23" customHeight="1">
      <x:c r="A10525" s="2" t="str">
        <x:v>REQ-10521</x:v>
      </x:c>
      <x:c r="B10525" s="2" t="n">
        <x:v>10</x:v>
      </x:c>
      <x:c r="C10525" s="2" t="str">
        <x:v>Engineering</x:v>
      </x:c>
      <x:c r="D10525" s="2" t="str">
        <x:v>Balanced</x:v>
      </x:c>
      <x:c r="E10525" s="16" t="n">
        <x:v>74805</x:v>
      </x:c>
      <x:c r="F10525" s="16" t="n">
        <x:v>1968</x:v>
      </x:c>
      <x:c r="G10525" s="15" t="n">
        <x:f>VLOOKUP(D10525,'Pricing'!$A$6:$E$8,5,FALSE)</x:f>
        <x:v>1.2300000000000002</x:v>
      </x:c>
      <x:c r="H10525" s="15" t="n">
        <x:f>VLOOKUP(D10525,'Pricing'!$A$6:$E$8,4,FALSE)</x:f>
        <x:v>6</x:v>
      </x:c>
      <x:c r="I10525" s="15" t="n">
        <x:f>E10525*G10525/1000000</x:f>
        <x:v>0.09201015000000001</x:v>
      </x:c>
      <x:c r="J10525" s="15" t="n">
        <x:f>F10525*H10525/1000000</x:f>
        <x:v>0.011808</x:v>
      </x:c>
      <x:c r="K10525" s="15" t="n">
        <x:f>SUM(I10525:J10525)</x:f>
        <x:v>0.10381815000000001</x:v>
      </x:c>
    </x:row>
    <x:row r="10526" ht="23" customHeight="1">
      <x:c r="A10526" s="2" t="str">
        <x:v>REQ-10522</x:v>
      </x:c>
      <x:c r="B10526" s="2" t="n">
        <x:v>19</x:v>
      </x:c>
      <x:c r="C10526" s="2" t="str">
        <x:v>Growth</x:v>
      </x:c>
      <x:c r="D10526" s="2" t="str">
        <x:v>Reasoning</x:v>
      </x:c>
      <x:c r="E10526" s="16" t="n">
        <x:v>63332</x:v>
      </x:c>
      <x:c r="F10526" s="16" t="n">
        <x:v>3579</x:v>
      </x:c>
      <x:c r="G10526" s="15" t="n">
        <x:f>VLOOKUP(D10526,'Pricing'!$A$6:$E$8,5,FALSE)</x:f>
        <x:v>4.920000000000001</x:v>
      </x:c>
      <x:c r="H10526" s="15" t="n">
        <x:f>VLOOKUP(D10526,'Pricing'!$A$6:$E$8,4,FALSE)</x:f>
        <x:v>24</x:v>
      </x:c>
      <x:c r="I10526" s="15" t="n">
        <x:f>E10526*G10526/1000000</x:f>
        <x:v>0.31159344000000005</x:v>
      </x:c>
      <x:c r="J10526" s="15" t="n">
        <x:f>F10526*H10526/1000000</x:f>
        <x:v>0.085896</x:v>
      </x:c>
      <x:c r="K10526" s="15" t="n">
        <x:f>SUM(I10526:J10526)</x:f>
        <x:v>0.3974894400000001</x:v>
      </x:c>
    </x:row>
    <x:row r="10527" ht="23" customHeight="1">
      <x:c r="A10527" s="2" t="str">
        <x:v>REQ-10523</x:v>
      </x:c>
      <x:c r="B10527" s="2" t="n">
        <x:v>2</x:v>
      </x:c>
      <x:c r="C10527" s="2" t="str">
        <x:v>Research</x:v>
      </x:c>
      <x:c r="D10527" s="2" t="str">
        <x:v>Balanced</x:v>
      </x:c>
      <x:c r="E10527" s="16" t="n">
        <x:v>103835</x:v>
      </x:c>
      <x:c r="F10527" s="16" t="n">
        <x:v>390</x:v>
      </x:c>
      <x:c r="G10527" s="15" t="n">
        <x:f>VLOOKUP(D10527,'Pricing'!$A$6:$E$8,5,FALSE)</x:f>
        <x:v>1.2300000000000002</x:v>
      </x:c>
      <x:c r="H10527" s="15" t="n">
        <x:f>VLOOKUP(D10527,'Pricing'!$A$6:$E$8,4,FALSE)</x:f>
        <x:v>6</x:v>
      </x:c>
      <x:c r="I10527" s="15" t="n">
        <x:f>E10527*G10527/1000000</x:f>
        <x:v>0.12771705000000003</x:v>
      </x:c>
      <x:c r="J10527" s="15" t="n">
        <x:f>F10527*H10527/1000000</x:f>
        <x:v>0.00234</x:v>
      </x:c>
      <x:c r="K10527" s="15" t="n">
        <x:f>SUM(I10527:J10527)</x:f>
        <x:v>0.13005705000000004</x:v>
      </x:c>
    </x:row>
    <x:row r="10528" ht="23" customHeight="1">
      <x:c r="A10528" s="2" t="str">
        <x:v>REQ-10524</x:v>
      </x:c>
      <x:c r="B10528" s="2" t="n">
        <x:v>1</x:v>
      </x:c>
      <x:c r="C10528" s="2" t="str">
        <x:v>Product</x:v>
      </x:c>
      <x:c r="D10528" s="2" t="str">
        <x:v>Reasoning</x:v>
      </x:c>
      <x:c r="E10528" s="16" t="n">
        <x:v>97368</x:v>
      </x:c>
      <x:c r="F10528" s="16" t="n">
        <x:v>2731</x:v>
      </x:c>
      <x:c r="G10528" s="15" t="n">
        <x:f>VLOOKUP(D10528,'Pricing'!$A$6:$E$8,5,FALSE)</x:f>
        <x:v>4.920000000000001</x:v>
      </x:c>
      <x:c r="H10528" s="15" t="n">
        <x:f>VLOOKUP(D10528,'Pricing'!$A$6:$E$8,4,FALSE)</x:f>
        <x:v>24</x:v>
      </x:c>
      <x:c r="I10528" s="15" t="n">
        <x:f>E10528*G10528/1000000</x:f>
        <x:v>0.47905056000000007</x:v>
      </x:c>
      <x:c r="J10528" s="15" t="n">
        <x:f>F10528*H10528/1000000</x:f>
        <x:v>0.065544</x:v>
      </x:c>
      <x:c r="K10528" s="15" t="n">
        <x:f>SUM(I10528:J10528)</x:f>
        <x:v>0.5445945600000001</x:v>
      </x:c>
    </x:row>
    <x:row r="10529" ht="23" customHeight="1">
      <x:c r="A10529" s="2" t="str">
        <x:v>REQ-10525</x:v>
      </x:c>
      <x:c r="B10529" s="2" t="n">
        <x:v>2</x:v>
      </x:c>
      <x:c r="C10529" s="2" t="str">
        <x:v>Engineering</x:v>
      </x:c>
      <x:c r="D10529" s="2" t="str">
        <x:v>Swift</x:v>
      </x:c>
      <x:c r="E10529" s="16" t="n">
        <x:v>21986</x:v>
      </x:c>
      <x:c r="F10529" s="16" t="n">
        <x:v>3215</x:v>
      </x:c>
      <x:c r="G10529" s="15" t="n">
        <x:f>VLOOKUP(D10529,'Pricing'!$A$6:$E$8,5,FALSE)</x:f>
        <x:v>0.246</x:v>
      </x:c>
      <x:c r="H10529" s="15" t="n">
        <x:f>VLOOKUP(D10529,'Pricing'!$A$6:$E$8,4,FALSE)</x:f>
        <x:v>1.2</x:v>
      </x:c>
      <x:c r="I10529" s="15" t="n">
        <x:f>E10529*G10529/1000000</x:f>
        <x:v>0.005408555999999999</x:v>
      </x:c>
      <x:c r="J10529" s="15" t="n">
        <x:f>F10529*H10529/1000000</x:f>
        <x:v>0.003858</x:v>
      </x:c>
      <x:c r="K10529" s="15" t="n">
        <x:f>SUM(I10529:J10529)</x:f>
        <x:v>0.009266555999999999</x:v>
      </x:c>
    </x:row>
    <x:row r="10530" ht="23" customHeight="1">
      <x:c r="A10530" s="2" t="str">
        <x:v>REQ-10526</x:v>
      </x:c>
      <x:c r="B10530" s="2" t="n">
        <x:v>15</x:v>
      </x:c>
      <x:c r="C10530" s="2" t="str">
        <x:v>Product</x:v>
      </x:c>
      <x:c r="D10530" s="2" t="str">
        <x:v>Reasoning</x:v>
      </x:c>
      <x:c r="E10530" s="16" t="n">
        <x:v>63243</x:v>
      </x:c>
      <x:c r="F10530" s="16" t="n">
        <x:v>528</x:v>
      </x:c>
      <x:c r="G10530" s="15" t="n">
        <x:f>VLOOKUP(D10530,'Pricing'!$A$6:$E$8,5,FALSE)</x:f>
        <x:v>4.920000000000001</x:v>
      </x:c>
      <x:c r="H10530" s="15" t="n">
        <x:f>VLOOKUP(D10530,'Pricing'!$A$6:$E$8,4,FALSE)</x:f>
        <x:v>24</x:v>
      </x:c>
      <x:c r="I10530" s="15" t="n">
        <x:f>E10530*G10530/1000000</x:f>
        <x:v>0.31115556000000005</x:v>
      </x:c>
      <x:c r="J10530" s="15" t="n">
        <x:f>F10530*H10530/1000000</x:f>
        <x:v>0.012672</x:v>
      </x:c>
      <x:c r="K10530" s="15" t="n">
        <x:f>SUM(I10530:J10530)</x:f>
        <x:v>0.32382756000000007</x:v>
      </x:c>
    </x:row>
    <x:row r="10531" ht="23" customHeight="1">
      <x:c r="A10531" s="2" t="str">
        <x:v>REQ-10527</x:v>
      </x:c>
      <x:c r="B10531" s="2" t="n">
        <x:v>22</x:v>
      </x:c>
      <x:c r="C10531" s="2" t="str">
        <x:v>Operations</x:v>
      </x:c>
      <x:c r="D10531" s="2" t="str">
        <x:v>Balanced</x:v>
      </x:c>
      <x:c r="E10531" s="16" t="n">
        <x:v>15334</x:v>
      </x:c>
      <x:c r="F10531" s="16" t="n">
        <x:v>909</x:v>
      </x:c>
      <x:c r="G10531" s="15" t="n">
        <x:f>VLOOKUP(D10531,'Pricing'!$A$6:$E$8,5,FALSE)</x:f>
        <x:v>1.2300000000000002</x:v>
      </x:c>
      <x:c r="H10531" s="15" t="n">
        <x:f>VLOOKUP(D10531,'Pricing'!$A$6:$E$8,4,FALSE)</x:f>
        <x:v>6</x:v>
      </x:c>
      <x:c r="I10531" s="15" t="n">
        <x:f>E10531*G10531/1000000</x:f>
        <x:v>0.018860820000000004</x:v>
      </x:c>
      <x:c r="J10531" s="15" t="n">
        <x:f>F10531*H10531/1000000</x:f>
        <x:v>0.005454</x:v>
      </x:c>
      <x:c r="K10531" s="15" t="n">
        <x:f>SUM(I10531:J10531)</x:f>
        <x:v>0.024314820000000004</x:v>
      </x:c>
    </x:row>
    <x:row r="10532" ht="23" customHeight="1">
      <x:c r="A10532" s="2" t="str">
        <x:v>REQ-10528</x:v>
      </x:c>
      <x:c r="B10532" s="2" t="n">
        <x:v>13</x:v>
      </x:c>
      <x:c r="C10532" s="2" t="str">
        <x:v>Support</x:v>
      </x:c>
      <x:c r="D10532" s="2" t="str">
        <x:v>Swift</x:v>
      </x:c>
      <x:c r="E10532" s="16" t="n">
        <x:v>71264</x:v>
      </x:c>
      <x:c r="F10532" s="16" t="n">
        <x:v>4000</x:v>
      </x:c>
      <x:c r="G10532" s="15" t="n">
        <x:f>VLOOKUP(D10532,'Pricing'!$A$6:$E$8,5,FALSE)</x:f>
        <x:v>0.246</x:v>
      </x:c>
      <x:c r="H10532" s="15" t="n">
        <x:f>VLOOKUP(D10532,'Pricing'!$A$6:$E$8,4,FALSE)</x:f>
        <x:v>1.2</x:v>
      </x:c>
      <x:c r="I10532" s="15" t="n">
        <x:f>E10532*G10532/1000000</x:f>
        <x:v>0.017530944</x:v>
      </x:c>
      <x:c r="J10532" s="15" t="n">
        <x:f>F10532*H10532/1000000</x:f>
        <x:v>0.0048</x:v>
      </x:c>
      <x:c r="K10532" s="15" t="n">
        <x:f>SUM(I10532:J10532)</x:f>
        <x:v>0.022330944</x:v>
      </x:c>
    </x:row>
    <x:row r="10533" ht="23" customHeight="1">
      <x:c r="A10533" s="2" t="str">
        <x:v>REQ-10529</x:v>
      </x:c>
      <x:c r="B10533" s="2" t="n">
        <x:v>8</x:v>
      </x:c>
      <x:c r="C10533" s="2" t="str">
        <x:v>Research</x:v>
      </x:c>
      <x:c r="D10533" s="2" t="str">
        <x:v>Balanced</x:v>
      </x:c>
      <x:c r="E10533" s="16" t="n">
        <x:v>26910</x:v>
      </x:c>
      <x:c r="F10533" s="16" t="n">
        <x:v>444</x:v>
      </x:c>
      <x:c r="G10533" s="15" t="n">
        <x:f>VLOOKUP(D10533,'Pricing'!$A$6:$E$8,5,FALSE)</x:f>
        <x:v>1.2300000000000002</x:v>
      </x:c>
      <x:c r="H10533" s="15" t="n">
        <x:f>VLOOKUP(D10533,'Pricing'!$A$6:$E$8,4,FALSE)</x:f>
        <x:v>6</x:v>
      </x:c>
      <x:c r="I10533" s="15" t="n">
        <x:f>E10533*G10533/1000000</x:f>
        <x:v>0.033099300000000005</x:v>
      </x:c>
      <x:c r="J10533" s="15" t="n">
        <x:f>F10533*H10533/1000000</x:f>
        <x:v>0.002664</x:v>
      </x:c>
      <x:c r="K10533" s="15" t="n">
        <x:f>SUM(I10533:J10533)</x:f>
        <x:v>0.035763300000000005</x:v>
      </x:c>
    </x:row>
    <x:row r="10534" ht="23" customHeight="1">
      <x:c r="A10534" s="2" t="str">
        <x:v>REQ-10530</x:v>
      </x:c>
      <x:c r="B10534" s="2" t="n">
        <x:v>5</x:v>
      </x:c>
      <x:c r="C10534" s="2" t="str">
        <x:v>Support</x:v>
      </x:c>
      <x:c r="D10534" s="2" t="str">
        <x:v>Swift</x:v>
      </x:c>
      <x:c r="E10534" s="16" t="n">
        <x:v>87531</x:v>
      </x:c>
      <x:c r="F10534" s="16" t="n">
        <x:v>296</x:v>
      </x:c>
      <x:c r="G10534" s="15" t="n">
        <x:f>VLOOKUP(D10534,'Pricing'!$A$6:$E$8,5,FALSE)</x:f>
        <x:v>0.246</x:v>
      </x:c>
      <x:c r="H10534" s="15" t="n">
        <x:f>VLOOKUP(D10534,'Pricing'!$A$6:$E$8,4,FALSE)</x:f>
        <x:v>1.2</x:v>
      </x:c>
      <x:c r="I10534" s="15" t="n">
        <x:f>E10534*G10534/1000000</x:f>
        <x:v>0.021532626</x:v>
      </x:c>
      <x:c r="J10534" s="15" t="n">
        <x:f>F10534*H10534/1000000</x:f>
        <x:v>0.0003552</x:v>
      </x:c>
      <x:c r="K10534" s="15" t="n">
        <x:f>SUM(I10534:J10534)</x:f>
        <x:v>0.021887826</x:v>
      </x:c>
    </x:row>
    <x:row r="10535" ht="23" customHeight="1">
      <x:c r="A10535" s="2" t="str">
        <x:v>REQ-10531</x:v>
      </x:c>
      <x:c r="B10535" s="2" t="n">
        <x:v>22</x:v>
      </x:c>
      <x:c r="C10535" s="2" t="str">
        <x:v>Operations</x:v>
      </x:c>
      <x:c r="D10535" s="2" t="str">
        <x:v>Swift</x:v>
      </x:c>
      <x:c r="E10535" s="16" t="n">
        <x:v>4882</x:v>
      </x:c>
      <x:c r="F10535" s="16" t="n">
        <x:v>1336</x:v>
      </x:c>
      <x:c r="G10535" s="15" t="n">
        <x:f>VLOOKUP(D10535,'Pricing'!$A$6:$E$8,5,FALSE)</x:f>
        <x:v>0.246</x:v>
      </x:c>
      <x:c r="H10535" s="15" t="n">
        <x:f>VLOOKUP(D10535,'Pricing'!$A$6:$E$8,4,FALSE)</x:f>
        <x:v>1.2</x:v>
      </x:c>
      <x:c r="I10535" s="15" t="n">
        <x:f>E10535*G10535/1000000</x:f>
        <x:v>0.001200972</x:v>
      </x:c>
      <x:c r="J10535" s="15" t="n">
        <x:f>F10535*H10535/1000000</x:f>
        <x:v>0.0016032</x:v>
      </x:c>
      <x:c r="K10535" s="15" t="n">
        <x:f>SUM(I10535:J10535)</x:f>
        <x:v>0.0028041719999999997</x:v>
      </x:c>
    </x:row>
    <x:row r="10536" ht="23" customHeight="1">
      <x:c r="A10536" s="2" t="str">
        <x:v>REQ-10532</x:v>
      </x:c>
      <x:c r="B10536" s="2" t="n">
        <x:v>14</x:v>
      </x:c>
      <x:c r="C10536" s="2" t="str">
        <x:v>Support</x:v>
      </x:c>
      <x:c r="D10536" s="2" t="str">
        <x:v>Swift</x:v>
      </x:c>
      <x:c r="E10536" s="16" t="n">
        <x:v>17461</x:v>
      </x:c>
      <x:c r="F10536" s="16" t="n">
        <x:v>834</x:v>
      </x:c>
      <x:c r="G10536" s="15" t="n">
        <x:f>VLOOKUP(D10536,'Pricing'!$A$6:$E$8,5,FALSE)</x:f>
        <x:v>0.246</x:v>
      </x:c>
      <x:c r="H10536" s="15" t="n">
        <x:f>VLOOKUP(D10536,'Pricing'!$A$6:$E$8,4,FALSE)</x:f>
        <x:v>1.2</x:v>
      </x:c>
      <x:c r="I10536" s="15" t="n">
        <x:f>E10536*G10536/1000000</x:f>
        <x:v>0.004295406</x:v>
      </x:c>
      <x:c r="J10536" s="15" t="n">
        <x:f>F10536*H10536/1000000</x:f>
        <x:v>0.0010008</x:v>
      </x:c>
      <x:c r="K10536" s="15" t="n">
        <x:f>SUM(I10536:J10536)</x:f>
        <x:v>0.0052962059999999995</x:v>
      </x:c>
    </x:row>
    <x:row r="10537" ht="23" customHeight="1">
      <x:c r="A10537" s="2" t="str">
        <x:v>REQ-10533</x:v>
      </x:c>
      <x:c r="B10537" s="2" t="n">
        <x:v>18</x:v>
      </x:c>
      <x:c r="C10537" s="2" t="str">
        <x:v>Engineering</x:v>
      </x:c>
      <x:c r="D10537" s="2" t="str">
        <x:v>Swift</x:v>
      </x:c>
      <x:c r="E10537" s="16" t="n">
        <x:v>94701</x:v>
      </x:c>
      <x:c r="F10537" s="16" t="n">
        <x:v>2257</x:v>
      </x:c>
      <x:c r="G10537" s="15" t="n">
        <x:f>VLOOKUP(D10537,'Pricing'!$A$6:$E$8,5,FALSE)</x:f>
        <x:v>0.246</x:v>
      </x:c>
      <x:c r="H10537" s="15" t="n">
        <x:f>VLOOKUP(D10537,'Pricing'!$A$6:$E$8,4,FALSE)</x:f>
        <x:v>1.2</x:v>
      </x:c>
      <x:c r="I10537" s="15" t="n">
        <x:f>E10537*G10537/1000000</x:f>
        <x:v>0.023296446</x:v>
      </x:c>
      <x:c r="J10537" s="15" t="n">
        <x:f>F10537*H10537/1000000</x:f>
        <x:v>0.0027084</x:v>
      </x:c>
      <x:c r="K10537" s="15" t="n">
        <x:f>SUM(I10537:J10537)</x:f>
        <x:v>0.026004845999999998</x:v>
      </x:c>
    </x:row>
    <x:row r="10538" ht="23" customHeight="1">
      <x:c r="A10538" s="2" t="str">
        <x:v>REQ-10534</x:v>
      </x:c>
      <x:c r="B10538" s="2" t="n">
        <x:v>24</x:v>
      </x:c>
      <x:c r="C10538" s="2" t="str">
        <x:v>Product</x:v>
      </x:c>
      <x:c r="D10538" s="2" t="str">
        <x:v>Swift</x:v>
      </x:c>
      <x:c r="E10538" s="16" t="n">
        <x:v>101471</x:v>
      </x:c>
      <x:c r="F10538" s="16" t="n">
        <x:v>976</x:v>
      </x:c>
      <x:c r="G10538" s="15" t="n">
        <x:f>VLOOKUP(D10538,'Pricing'!$A$6:$E$8,5,FALSE)</x:f>
        <x:v>0.246</x:v>
      </x:c>
      <x:c r="H10538" s="15" t="n">
        <x:f>VLOOKUP(D10538,'Pricing'!$A$6:$E$8,4,FALSE)</x:f>
        <x:v>1.2</x:v>
      </x:c>
      <x:c r="I10538" s="15" t="n">
        <x:f>E10538*G10538/1000000</x:f>
        <x:v>0.024961866</x:v>
      </x:c>
      <x:c r="J10538" s="15" t="n">
        <x:f>F10538*H10538/1000000</x:f>
        <x:v>0.0011712</x:v>
      </x:c>
      <x:c r="K10538" s="15" t="n">
        <x:f>SUM(I10538:J10538)</x:f>
        <x:v>0.026133066</x:v>
      </x:c>
    </x:row>
    <x:row r="10539" ht="23" customHeight="1">
      <x:c r="A10539" s="2" t="str">
        <x:v>REQ-10535</x:v>
      </x:c>
      <x:c r="B10539" s="2" t="n">
        <x:v>24</x:v>
      </x:c>
      <x:c r="C10539" s="2" t="str">
        <x:v>Research</x:v>
      </x:c>
      <x:c r="D10539" s="2" t="str">
        <x:v>Balanced</x:v>
      </x:c>
      <x:c r="E10539" s="16" t="n">
        <x:v>35837</x:v>
      </x:c>
      <x:c r="F10539" s="16" t="n">
        <x:v>3217</x:v>
      </x:c>
      <x:c r="G10539" s="15" t="n">
        <x:f>VLOOKUP(D10539,'Pricing'!$A$6:$E$8,5,FALSE)</x:f>
        <x:v>1.2300000000000002</x:v>
      </x:c>
      <x:c r="H10539" s="15" t="n">
        <x:f>VLOOKUP(D10539,'Pricing'!$A$6:$E$8,4,FALSE)</x:f>
        <x:v>6</x:v>
      </x:c>
      <x:c r="I10539" s="15" t="n">
        <x:f>E10539*G10539/1000000</x:f>
        <x:v>0.04407951000000001</x:v>
      </x:c>
      <x:c r="J10539" s="15" t="n">
        <x:f>F10539*H10539/1000000</x:f>
        <x:v>0.019302</x:v>
      </x:c>
      <x:c r="K10539" s="15" t="n">
        <x:f>SUM(I10539:J10539)</x:f>
        <x:v>0.06338151</x:v>
      </x:c>
    </x:row>
    <x:row r="10540" ht="23" customHeight="1">
      <x:c r="A10540" s="2" t="str">
        <x:v>REQ-10536</x:v>
      </x:c>
      <x:c r="B10540" s="2" t="n">
        <x:v>21</x:v>
      </x:c>
      <x:c r="C10540" s="2" t="str">
        <x:v>Support</x:v>
      </x:c>
      <x:c r="D10540" s="2" t="str">
        <x:v>Reasoning</x:v>
      </x:c>
      <x:c r="E10540" s="16" t="n">
        <x:v>92741</x:v>
      </x:c>
      <x:c r="F10540" s="16" t="n">
        <x:v>1518</x:v>
      </x:c>
      <x:c r="G10540" s="15" t="n">
        <x:f>VLOOKUP(D10540,'Pricing'!$A$6:$E$8,5,FALSE)</x:f>
        <x:v>4.920000000000001</x:v>
      </x:c>
      <x:c r="H10540" s="15" t="n">
        <x:f>VLOOKUP(D10540,'Pricing'!$A$6:$E$8,4,FALSE)</x:f>
        <x:v>24</x:v>
      </x:c>
      <x:c r="I10540" s="15" t="n">
        <x:f>E10540*G10540/1000000</x:f>
        <x:v>0.45628572000000006</x:v>
      </x:c>
      <x:c r="J10540" s="15" t="n">
        <x:f>F10540*H10540/1000000</x:f>
        <x:v>0.036432</x:v>
      </x:c>
      <x:c r="K10540" s="15" t="n">
        <x:f>SUM(I10540:J10540)</x:f>
        <x:v>0.4927177200000001</x:v>
      </x:c>
    </x:row>
    <x:row r="10541" ht="23" customHeight="1">
      <x:c r="A10541" s="2" t="str">
        <x:v>REQ-10537</x:v>
      </x:c>
      <x:c r="B10541" s="2" t="n">
        <x:v>13</x:v>
      </x:c>
      <x:c r="C10541" s="2" t="str">
        <x:v>Research</x:v>
      </x:c>
      <x:c r="D10541" s="2" t="str">
        <x:v>Balanced</x:v>
      </x:c>
      <x:c r="E10541" s="16" t="n">
        <x:v>66122</x:v>
      </x:c>
      <x:c r="F10541" s="16" t="n">
        <x:v>182</x:v>
      </x:c>
      <x:c r="G10541" s="15" t="n">
        <x:f>VLOOKUP(D10541,'Pricing'!$A$6:$E$8,5,FALSE)</x:f>
        <x:v>1.2300000000000002</x:v>
      </x:c>
      <x:c r="H10541" s="15" t="n">
        <x:f>VLOOKUP(D10541,'Pricing'!$A$6:$E$8,4,FALSE)</x:f>
        <x:v>6</x:v>
      </x:c>
      <x:c r="I10541" s="15" t="n">
        <x:f>E10541*G10541/1000000</x:f>
        <x:v>0.08133006000000001</x:v>
      </x:c>
      <x:c r="J10541" s="15" t="n">
        <x:f>F10541*H10541/1000000</x:f>
        <x:v>0.001092</x:v>
      </x:c>
      <x:c r="K10541" s="15" t="n">
        <x:f>SUM(I10541:J10541)</x:f>
        <x:v>0.08242206</x:v>
      </x:c>
    </x:row>
    <x:row r="10542" ht="23" customHeight="1">
      <x:c r="A10542" s="2" t="str">
        <x:v>REQ-10538</x:v>
      </x:c>
      <x:c r="B10542" s="2" t="n">
        <x:v>19</x:v>
      </x:c>
      <x:c r="C10542" s="2" t="str">
        <x:v>Product</x:v>
      </x:c>
      <x:c r="D10542" s="2" t="str">
        <x:v>Balanced</x:v>
      </x:c>
      <x:c r="E10542" s="16" t="n">
        <x:v>97302</x:v>
      </x:c>
      <x:c r="F10542" s="16" t="n">
        <x:v>1472</x:v>
      </x:c>
      <x:c r="G10542" s="15" t="n">
        <x:f>VLOOKUP(D10542,'Pricing'!$A$6:$E$8,5,FALSE)</x:f>
        <x:v>1.2300000000000002</x:v>
      </x:c>
      <x:c r="H10542" s="15" t="n">
        <x:f>VLOOKUP(D10542,'Pricing'!$A$6:$E$8,4,FALSE)</x:f>
        <x:v>6</x:v>
      </x:c>
      <x:c r="I10542" s="15" t="n">
        <x:f>E10542*G10542/1000000</x:f>
        <x:v>0.11968146000000002</x:v>
      </x:c>
      <x:c r="J10542" s="15" t="n">
        <x:f>F10542*H10542/1000000</x:f>
        <x:v>0.008832</x:v>
      </x:c>
      <x:c r="K10542" s="15" t="n">
        <x:f>SUM(I10542:J10542)</x:f>
        <x:v>0.12851346000000002</x:v>
      </x:c>
    </x:row>
    <x:row r="10543" ht="23" customHeight="1">
      <x:c r="A10543" s="2" t="str">
        <x:v>REQ-10539</x:v>
      </x:c>
      <x:c r="B10543" s="2" t="n">
        <x:v>21</x:v>
      </x:c>
      <x:c r="C10543" s="2" t="str">
        <x:v>Operations</x:v>
      </x:c>
      <x:c r="D10543" s="2" t="str">
        <x:v>Swift</x:v>
      </x:c>
      <x:c r="E10543" s="16" t="n">
        <x:v>60655</x:v>
      </x:c>
      <x:c r="F10543" s="16" t="n">
        <x:v>2712</x:v>
      </x:c>
      <x:c r="G10543" s="15" t="n">
        <x:f>VLOOKUP(D10543,'Pricing'!$A$6:$E$8,5,FALSE)</x:f>
        <x:v>0.246</x:v>
      </x:c>
      <x:c r="H10543" s="15" t="n">
        <x:f>VLOOKUP(D10543,'Pricing'!$A$6:$E$8,4,FALSE)</x:f>
        <x:v>1.2</x:v>
      </x:c>
      <x:c r="I10543" s="15" t="n">
        <x:f>E10543*G10543/1000000</x:f>
        <x:v>0.01492113</x:v>
      </x:c>
      <x:c r="J10543" s="15" t="n">
        <x:f>F10543*H10543/1000000</x:f>
        <x:v>0.0032544</x:v>
      </x:c>
      <x:c r="K10543" s="15" t="n">
        <x:f>SUM(I10543:J10543)</x:f>
        <x:v>0.01817553</x:v>
      </x:c>
    </x:row>
    <x:row r="10544" ht="23" customHeight="1">
      <x:c r="A10544" s="2" t="str">
        <x:v>REQ-10540</x:v>
      </x:c>
      <x:c r="B10544" s="2" t="n">
        <x:v>21</x:v>
      </x:c>
      <x:c r="C10544" s="2" t="str">
        <x:v>Support</x:v>
      </x:c>
      <x:c r="D10544" s="2" t="str">
        <x:v>Balanced</x:v>
      </x:c>
      <x:c r="E10544" s="16" t="n">
        <x:v>80678</x:v>
      </x:c>
      <x:c r="F10544" s="16" t="n">
        <x:v>2447</x:v>
      </x:c>
      <x:c r="G10544" s="15" t="n">
        <x:f>VLOOKUP(D10544,'Pricing'!$A$6:$E$8,5,FALSE)</x:f>
        <x:v>1.2300000000000002</x:v>
      </x:c>
      <x:c r="H10544" s="15" t="n">
        <x:f>VLOOKUP(D10544,'Pricing'!$A$6:$E$8,4,FALSE)</x:f>
        <x:v>6</x:v>
      </x:c>
      <x:c r="I10544" s="15" t="n">
        <x:f>E10544*G10544/1000000</x:f>
        <x:v>0.09923394000000002</x:v>
      </x:c>
      <x:c r="J10544" s="15" t="n">
        <x:f>F10544*H10544/1000000</x:f>
        <x:v>0.014682</x:v>
      </x:c>
      <x:c r="K10544" s="15" t="n">
        <x:f>SUM(I10544:J10544)</x:f>
        <x:v>0.11391594000000002</x:v>
      </x:c>
    </x:row>
    <x:row r="10545" ht="23" customHeight="1">
      <x:c r="A10545" s="2" t="str">
        <x:v>REQ-10541</x:v>
      </x:c>
      <x:c r="B10545" s="2" t="n">
        <x:v>21</x:v>
      </x:c>
      <x:c r="C10545" s="2" t="str">
        <x:v>Research</x:v>
      </x:c>
      <x:c r="D10545" s="2" t="str">
        <x:v>Balanced</x:v>
      </x:c>
      <x:c r="E10545" s="16" t="n">
        <x:v>96845</x:v>
      </x:c>
      <x:c r="F10545" s="16" t="n">
        <x:v>611</x:v>
      </x:c>
      <x:c r="G10545" s="15" t="n">
        <x:f>VLOOKUP(D10545,'Pricing'!$A$6:$E$8,5,FALSE)</x:f>
        <x:v>1.2300000000000002</x:v>
      </x:c>
      <x:c r="H10545" s="15" t="n">
        <x:f>VLOOKUP(D10545,'Pricing'!$A$6:$E$8,4,FALSE)</x:f>
        <x:v>6</x:v>
      </x:c>
      <x:c r="I10545" s="15" t="n">
        <x:f>E10545*G10545/1000000</x:f>
        <x:v>0.11911935000000003</x:v>
      </x:c>
      <x:c r="J10545" s="15" t="n">
        <x:f>F10545*H10545/1000000</x:f>
        <x:v>0.003666</x:v>
      </x:c>
      <x:c r="K10545" s="15" t="n">
        <x:f>SUM(I10545:J10545)</x:f>
        <x:v>0.12278535000000003</x:v>
      </x:c>
    </x:row>
    <x:row r="10546" ht="23" customHeight="1">
      <x:c r="A10546" s="2" t="str">
        <x:v>REQ-10542</x:v>
      </x:c>
      <x:c r="B10546" s="2" t="n">
        <x:v>24</x:v>
      </x:c>
      <x:c r="C10546" s="2" t="str">
        <x:v>Support</x:v>
      </x:c>
      <x:c r="D10546" s="2" t="str">
        <x:v>Swift</x:v>
      </x:c>
      <x:c r="E10546" s="16" t="n">
        <x:v>74000</x:v>
      </x:c>
      <x:c r="F10546" s="16" t="n">
        <x:v>3792</x:v>
      </x:c>
      <x:c r="G10546" s="15" t="n">
        <x:f>VLOOKUP(D10546,'Pricing'!$A$6:$E$8,5,FALSE)</x:f>
        <x:v>0.246</x:v>
      </x:c>
      <x:c r="H10546" s="15" t="n">
        <x:f>VLOOKUP(D10546,'Pricing'!$A$6:$E$8,4,FALSE)</x:f>
        <x:v>1.2</x:v>
      </x:c>
      <x:c r="I10546" s="15" t="n">
        <x:f>E10546*G10546/1000000</x:f>
        <x:v>0.018204</x:v>
      </x:c>
      <x:c r="J10546" s="15" t="n">
        <x:f>F10546*H10546/1000000</x:f>
        <x:v>0.0045504</x:v>
      </x:c>
      <x:c r="K10546" s="15" t="n">
        <x:f>SUM(I10546:J10546)</x:f>
        <x:v>0.0227544</x:v>
      </x:c>
    </x:row>
    <x:row r="10547" ht="23" customHeight="1">
      <x:c r="A10547" s="2" t="str">
        <x:v>REQ-10543</x:v>
      </x:c>
      <x:c r="B10547" s="2" t="n">
        <x:v>20</x:v>
      </x:c>
      <x:c r="C10547" s="2" t="str">
        <x:v>Research</x:v>
      </x:c>
      <x:c r="D10547" s="2" t="str">
        <x:v>Balanced</x:v>
      </x:c>
      <x:c r="E10547" s="16" t="n">
        <x:v>25153</x:v>
      </x:c>
      <x:c r="F10547" s="16" t="n">
        <x:v>1337</x:v>
      </x:c>
      <x:c r="G10547" s="15" t="n">
        <x:f>VLOOKUP(D10547,'Pricing'!$A$6:$E$8,5,FALSE)</x:f>
        <x:v>1.2300000000000002</x:v>
      </x:c>
      <x:c r="H10547" s="15" t="n">
        <x:f>VLOOKUP(D10547,'Pricing'!$A$6:$E$8,4,FALSE)</x:f>
        <x:v>6</x:v>
      </x:c>
      <x:c r="I10547" s="15" t="n">
        <x:f>E10547*G10547/1000000</x:f>
        <x:v>0.030938190000000004</x:v>
      </x:c>
      <x:c r="J10547" s="15" t="n">
        <x:f>F10547*H10547/1000000</x:f>
        <x:v>0.008022</x:v>
      </x:c>
      <x:c r="K10547" s="15" t="n">
        <x:f>SUM(I10547:J10547)</x:f>
        <x:v>0.038960190000000006</x:v>
      </x:c>
    </x:row>
    <x:row r="10548" ht="23" customHeight="1">
      <x:c r="A10548" s="2" t="str">
        <x:v>REQ-10544</x:v>
      </x:c>
      <x:c r="B10548" s="2" t="n">
        <x:v>27</x:v>
      </x:c>
      <x:c r="C10548" s="2" t="str">
        <x:v>Product</x:v>
      </x:c>
      <x:c r="D10548" s="2" t="str">
        <x:v>Swift</x:v>
      </x:c>
      <x:c r="E10548" s="16" t="n">
        <x:v>6227</x:v>
      </x:c>
      <x:c r="F10548" s="16" t="n">
        <x:v>612</x:v>
      </x:c>
      <x:c r="G10548" s="15" t="n">
        <x:f>VLOOKUP(D10548,'Pricing'!$A$6:$E$8,5,FALSE)</x:f>
        <x:v>0.246</x:v>
      </x:c>
      <x:c r="H10548" s="15" t="n">
        <x:f>VLOOKUP(D10548,'Pricing'!$A$6:$E$8,4,FALSE)</x:f>
        <x:v>1.2</x:v>
      </x:c>
      <x:c r="I10548" s="15" t="n">
        <x:f>E10548*G10548/1000000</x:f>
        <x:v>0.0015318419999999998</x:v>
      </x:c>
      <x:c r="J10548" s="15" t="n">
        <x:f>F10548*H10548/1000000</x:f>
        <x:v>0.0007344</x:v>
      </x:c>
      <x:c r="K10548" s="15" t="n">
        <x:f>SUM(I10548:J10548)</x:f>
        <x:v>0.002266242</x:v>
      </x:c>
    </x:row>
    <x:row r="10549" ht="23" customHeight="1">
      <x:c r="A10549" s="2" t="str">
        <x:v>REQ-10545</x:v>
      </x:c>
      <x:c r="B10549" s="2" t="n">
        <x:v>17</x:v>
      </x:c>
      <x:c r="C10549" s="2" t="str">
        <x:v>Research</x:v>
      </x:c>
      <x:c r="D10549" s="2" t="str">
        <x:v>Balanced</x:v>
      </x:c>
      <x:c r="E10549" s="16" t="n">
        <x:v>31068</x:v>
      </x:c>
      <x:c r="F10549" s="16" t="n">
        <x:v>1500</x:v>
      </x:c>
      <x:c r="G10549" s="15" t="n">
        <x:f>VLOOKUP(D10549,'Pricing'!$A$6:$E$8,5,FALSE)</x:f>
        <x:v>1.2300000000000002</x:v>
      </x:c>
      <x:c r="H10549" s="15" t="n">
        <x:f>VLOOKUP(D10549,'Pricing'!$A$6:$E$8,4,FALSE)</x:f>
        <x:v>6</x:v>
      </x:c>
      <x:c r="I10549" s="15" t="n">
        <x:f>E10549*G10549/1000000</x:f>
        <x:v>0.03821364000000001</x:v>
      </x:c>
      <x:c r="J10549" s="15" t="n">
        <x:f>F10549*H10549/1000000</x:f>
        <x:v>0.009</x:v>
      </x:c>
      <x:c r="K10549" s="15" t="n">
        <x:f>SUM(I10549:J10549)</x:f>
        <x:v>0.04721364000000001</x:v>
      </x:c>
    </x:row>
    <x:row r="10550" ht="23" customHeight="1">
      <x:c r="A10550" s="2" t="str">
        <x:v>REQ-10546</x:v>
      </x:c>
      <x:c r="B10550" s="2" t="n">
        <x:v>26</x:v>
      </x:c>
      <x:c r="C10550" s="2" t="str">
        <x:v>Product</x:v>
      </x:c>
      <x:c r="D10550" s="2" t="str">
        <x:v>Swift</x:v>
      </x:c>
      <x:c r="E10550" s="16" t="n">
        <x:v>30428</x:v>
      </x:c>
      <x:c r="F10550" s="16" t="n">
        <x:v>2466</x:v>
      </x:c>
      <x:c r="G10550" s="15" t="n">
        <x:f>VLOOKUP(D10550,'Pricing'!$A$6:$E$8,5,FALSE)</x:f>
        <x:v>0.246</x:v>
      </x:c>
      <x:c r="H10550" s="15" t="n">
        <x:f>VLOOKUP(D10550,'Pricing'!$A$6:$E$8,4,FALSE)</x:f>
        <x:v>1.2</x:v>
      </x:c>
      <x:c r="I10550" s="15" t="n">
        <x:f>E10550*G10550/1000000</x:f>
        <x:v>0.007485288</x:v>
      </x:c>
      <x:c r="J10550" s="15" t="n">
        <x:f>F10550*H10550/1000000</x:f>
        <x:v>0.0029592</x:v>
      </x:c>
      <x:c r="K10550" s="15" t="n">
        <x:f>SUM(I10550:J10550)</x:f>
        <x:v>0.010444488</x:v>
      </x:c>
    </x:row>
    <x:row r="10551" ht="23" customHeight="1">
      <x:c r="A10551" s="2" t="str">
        <x:v>REQ-10547</x:v>
      </x:c>
      <x:c r="B10551" s="2" t="n">
        <x:v>5</x:v>
      </x:c>
      <x:c r="C10551" s="2" t="str">
        <x:v>Research</x:v>
      </x:c>
      <x:c r="D10551" s="2" t="str">
        <x:v>Swift</x:v>
      </x:c>
      <x:c r="E10551" s="16" t="n">
        <x:v>70011</x:v>
      </x:c>
      <x:c r="F10551" s="16" t="n">
        <x:v>1644</x:v>
      </x:c>
      <x:c r="G10551" s="15" t="n">
        <x:f>VLOOKUP(D10551,'Pricing'!$A$6:$E$8,5,FALSE)</x:f>
        <x:v>0.246</x:v>
      </x:c>
      <x:c r="H10551" s="15" t="n">
        <x:f>VLOOKUP(D10551,'Pricing'!$A$6:$E$8,4,FALSE)</x:f>
        <x:v>1.2</x:v>
      </x:c>
      <x:c r="I10551" s="15" t="n">
        <x:f>E10551*G10551/1000000</x:f>
        <x:v>0.017222705999999997</x:v>
      </x:c>
      <x:c r="J10551" s="15" t="n">
        <x:f>F10551*H10551/1000000</x:f>
        <x:v>0.0019728</x:v>
      </x:c>
      <x:c r="K10551" s="15" t="n">
        <x:f>SUM(I10551:J10551)</x:f>
        <x:v>0.019195505999999998</x:v>
      </x:c>
    </x:row>
    <x:row r="10552" ht="23" customHeight="1">
      <x:c r="A10552" s="2" t="str">
        <x:v>REQ-10548</x:v>
      </x:c>
      <x:c r="B10552" s="2" t="n">
        <x:v>29</x:v>
      </x:c>
      <x:c r="C10552" s="2" t="str">
        <x:v>Support</x:v>
      </x:c>
      <x:c r="D10552" s="2" t="str">
        <x:v>Balanced</x:v>
      </x:c>
      <x:c r="E10552" s="16" t="n">
        <x:v>71330</x:v>
      </x:c>
      <x:c r="F10552" s="16" t="n">
        <x:v>2295</x:v>
      </x:c>
      <x:c r="G10552" s="15" t="n">
        <x:f>VLOOKUP(D10552,'Pricing'!$A$6:$E$8,5,FALSE)</x:f>
        <x:v>1.2300000000000002</x:v>
      </x:c>
      <x:c r="H10552" s="15" t="n">
        <x:f>VLOOKUP(D10552,'Pricing'!$A$6:$E$8,4,FALSE)</x:f>
        <x:v>6</x:v>
      </x:c>
      <x:c r="I10552" s="15" t="n">
        <x:f>E10552*G10552/1000000</x:f>
        <x:v>0.0877359</x:v>
      </x:c>
      <x:c r="J10552" s="15" t="n">
        <x:f>F10552*H10552/1000000</x:f>
        <x:v>0.01377</x:v>
      </x:c>
      <x:c r="K10552" s="15" t="n">
        <x:f>SUM(I10552:J10552)</x:f>
        <x:v>0.10150590000000001</x:v>
      </x:c>
    </x:row>
    <x:row r="10553" ht="23" customHeight="1">
      <x:c r="A10553" s="2" t="str">
        <x:v>REQ-10549</x:v>
      </x:c>
      <x:c r="B10553" s="2" t="n">
        <x:v>27</x:v>
      </x:c>
      <x:c r="C10553" s="2" t="str">
        <x:v>Operations</x:v>
      </x:c>
      <x:c r="D10553" s="2" t="str">
        <x:v>Swift</x:v>
      </x:c>
      <x:c r="E10553" s="16" t="n">
        <x:v>115600</x:v>
      </x:c>
      <x:c r="F10553" s="16" t="n">
        <x:v>923</x:v>
      </x:c>
      <x:c r="G10553" s="15" t="n">
        <x:f>VLOOKUP(D10553,'Pricing'!$A$6:$E$8,5,FALSE)</x:f>
        <x:v>0.246</x:v>
      </x:c>
      <x:c r="H10553" s="15" t="n">
        <x:f>VLOOKUP(D10553,'Pricing'!$A$6:$E$8,4,FALSE)</x:f>
        <x:v>1.2</x:v>
      </x:c>
      <x:c r="I10553" s="15" t="n">
        <x:f>E10553*G10553/1000000</x:f>
        <x:v>0.028437599999999997</x:v>
      </x:c>
      <x:c r="J10553" s="15" t="n">
        <x:f>F10553*H10553/1000000</x:f>
        <x:v>0.0011075999999999998</x:v>
      </x:c>
      <x:c r="K10553" s="15" t="n">
        <x:f>SUM(I10553:J10553)</x:f>
        <x:v>0.029545199999999997</x:v>
      </x:c>
    </x:row>
    <x:row r="10554" ht="23" customHeight="1">
      <x:c r="A10554" s="2" t="str">
        <x:v>REQ-10550</x:v>
      </x:c>
      <x:c r="B10554" s="2" t="n">
        <x:v>27</x:v>
      </x:c>
      <x:c r="C10554" s="2" t="str">
        <x:v>Support</x:v>
      </x:c>
      <x:c r="D10554" s="2" t="str">
        <x:v>Swift</x:v>
      </x:c>
      <x:c r="E10554" s="16" t="n">
        <x:v>115451</x:v>
      </x:c>
      <x:c r="F10554" s="16" t="n">
        <x:v>3020</x:v>
      </x:c>
      <x:c r="G10554" s="15" t="n">
        <x:f>VLOOKUP(D10554,'Pricing'!$A$6:$E$8,5,FALSE)</x:f>
        <x:v>0.246</x:v>
      </x:c>
      <x:c r="H10554" s="15" t="n">
        <x:f>VLOOKUP(D10554,'Pricing'!$A$6:$E$8,4,FALSE)</x:f>
        <x:v>1.2</x:v>
      </x:c>
      <x:c r="I10554" s="15" t="n">
        <x:f>E10554*G10554/1000000</x:f>
        <x:v>0.028400946</x:v>
      </x:c>
      <x:c r="J10554" s="15" t="n">
        <x:f>F10554*H10554/1000000</x:f>
        <x:v>0.003624</x:v>
      </x:c>
      <x:c r="K10554" s="15" t="n">
        <x:f>SUM(I10554:J10554)</x:f>
        <x:v>0.032024946</x:v>
      </x:c>
    </x:row>
    <x:row r="10555" ht="23" customHeight="1">
      <x:c r="A10555" s="2" t="str">
        <x:v>REQ-10551</x:v>
      </x:c>
      <x:c r="B10555" s="2" t="n">
        <x:v>3</x:v>
      </x:c>
      <x:c r="C10555" s="2" t="str">
        <x:v>Engineering</x:v>
      </x:c>
      <x:c r="D10555" s="2" t="str">
        <x:v>Swift</x:v>
      </x:c>
      <x:c r="E10555" s="16" t="n">
        <x:v>7356</x:v>
      </x:c>
      <x:c r="F10555" s="16" t="n">
        <x:v>3788</x:v>
      </x:c>
      <x:c r="G10555" s="15" t="n">
        <x:f>VLOOKUP(D10555,'Pricing'!$A$6:$E$8,5,FALSE)</x:f>
        <x:v>0.246</x:v>
      </x:c>
      <x:c r="H10555" s="15" t="n">
        <x:f>VLOOKUP(D10555,'Pricing'!$A$6:$E$8,4,FALSE)</x:f>
        <x:v>1.2</x:v>
      </x:c>
      <x:c r="I10555" s="15" t="n">
        <x:f>E10555*G10555/1000000</x:f>
        <x:v>0.001809576</x:v>
      </x:c>
      <x:c r="J10555" s="15" t="n">
        <x:f>F10555*H10555/1000000</x:f>
        <x:v>0.0045455999999999995</x:v>
      </x:c>
      <x:c r="K10555" s="15" t="n">
        <x:f>SUM(I10555:J10555)</x:f>
        <x:v>0.006355176</x:v>
      </x:c>
    </x:row>
    <x:row r="10556" ht="23" customHeight="1">
      <x:c r="A10556" s="2" t="str">
        <x:v>REQ-10552</x:v>
      </x:c>
      <x:c r="B10556" s="2" t="n">
        <x:v>5</x:v>
      </x:c>
      <x:c r="C10556" s="2" t="str">
        <x:v>Growth</x:v>
      </x:c>
      <x:c r="D10556" s="2" t="str">
        <x:v>Reasoning</x:v>
      </x:c>
      <x:c r="E10556" s="16" t="n">
        <x:v>12642</x:v>
      </x:c>
      <x:c r="F10556" s="16" t="n">
        <x:v>2711</x:v>
      </x:c>
      <x:c r="G10556" s="15" t="n">
        <x:f>VLOOKUP(D10556,'Pricing'!$A$6:$E$8,5,FALSE)</x:f>
        <x:v>4.920000000000001</x:v>
      </x:c>
      <x:c r="H10556" s="15" t="n">
        <x:f>VLOOKUP(D10556,'Pricing'!$A$6:$E$8,4,FALSE)</x:f>
        <x:v>24</x:v>
      </x:c>
      <x:c r="I10556" s="15" t="n">
        <x:f>E10556*G10556/1000000</x:f>
        <x:v>0.062198640000000006</x:v>
      </x:c>
      <x:c r="J10556" s="15" t="n">
        <x:f>F10556*H10556/1000000</x:f>
        <x:v>0.065064</x:v>
      </x:c>
      <x:c r="K10556" s="15" t="n">
        <x:f>SUM(I10556:J10556)</x:f>
        <x:v>0.12726264</x:v>
      </x:c>
    </x:row>
    <x:row r="10557" ht="23" customHeight="1">
      <x:c r="A10557" s="2" t="str">
        <x:v>REQ-10553</x:v>
      </x:c>
      <x:c r="B10557" s="2" t="n">
        <x:v>23</x:v>
      </x:c>
      <x:c r="C10557" s="2" t="str">
        <x:v>Operations</x:v>
      </x:c>
      <x:c r="D10557" s="2" t="str">
        <x:v>Swift</x:v>
      </x:c>
      <x:c r="E10557" s="16" t="n">
        <x:v>75117</x:v>
      </x:c>
      <x:c r="F10557" s="16" t="n">
        <x:v>829</x:v>
      </x:c>
      <x:c r="G10557" s="15" t="n">
        <x:f>VLOOKUP(D10557,'Pricing'!$A$6:$E$8,5,FALSE)</x:f>
        <x:v>0.246</x:v>
      </x:c>
      <x:c r="H10557" s="15" t="n">
        <x:f>VLOOKUP(D10557,'Pricing'!$A$6:$E$8,4,FALSE)</x:f>
        <x:v>1.2</x:v>
      </x:c>
      <x:c r="I10557" s="15" t="n">
        <x:f>E10557*G10557/1000000</x:f>
        <x:v>0.018478782</x:v>
      </x:c>
      <x:c r="J10557" s="15" t="n">
        <x:f>F10557*H10557/1000000</x:f>
        <x:v>0.0009948</x:v>
      </x:c>
      <x:c r="K10557" s="15" t="n">
        <x:f>SUM(I10557:J10557)</x:f>
        <x:v>0.019473582</x:v>
      </x:c>
    </x:row>
    <x:row r="10558" ht="23" customHeight="1">
      <x:c r="A10558" s="2" t="str">
        <x:v>REQ-10554</x:v>
      </x:c>
      <x:c r="B10558" s="2" t="n">
        <x:v>31</x:v>
      </x:c>
      <x:c r="C10558" s="2" t="str">
        <x:v>Support</x:v>
      </x:c>
      <x:c r="D10558" s="2" t="str">
        <x:v>Balanced</x:v>
      </x:c>
      <x:c r="E10558" s="16" t="n">
        <x:v>50831</x:v>
      </x:c>
      <x:c r="F10558" s="16" t="n">
        <x:v>1568</x:v>
      </x:c>
      <x:c r="G10558" s="15" t="n">
        <x:f>VLOOKUP(D10558,'Pricing'!$A$6:$E$8,5,FALSE)</x:f>
        <x:v>1.2300000000000002</x:v>
      </x:c>
      <x:c r="H10558" s="15" t="n">
        <x:f>VLOOKUP(D10558,'Pricing'!$A$6:$E$8,4,FALSE)</x:f>
        <x:v>6</x:v>
      </x:c>
      <x:c r="I10558" s="15" t="n">
        <x:f>E10558*G10558/1000000</x:f>
        <x:v>0.06252213000000001</x:v>
      </x:c>
      <x:c r="J10558" s="15" t="n">
        <x:f>F10558*H10558/1000000</x:f>
        <x:v>0.009408</x:v>
      </x:c>
      <x:c r="K10558" s="15" t="n">
        <x:f>SUM(I10558:J10558)</x:f>
        <x:v>0.07193013000000001</x:v>
      </x:c>
    </x:row>
    <x:row r="10559" ht="23" customHeight="1">
      <x:c r="A10559" s="2" t="str">
        <x:v>REQ-10555</x:v>
      </x:c>
      <x:c r="B10559" s="2" t="n">
        <x:v>25</x:v>
      </x:c>
      <x:c r="C10559" s="2" t="str">
        <x:v>Research</x:v>
      </x:c>
      <x:c r="D10559" s="2" t="str">
        <x:v>Swift</x:v>
      </x:c>
      <x:c r="E10559" s="16" t="n">
        <x:v>46427</x:v>
      </x:c>
      <x:c r="F10559" s="16" t="n">
        <x:v>839</x:v>
      </x:c>
      <x:c r="G10559" s="15" t="n">
        <x:f>VLOOKUP(D10559,'Pricing'!$A$6:$E$8,5,FALSE)</x:f>
        <x:v>0.246</x:v>
      </x:c>
      <x:c r="H10559" s="15" t="n">
        <x:f>VLOOKUP(D10559,'Pricing'!$A$6:$E$8,4,FALSE)</x:f>
        <x:v>1.2</x:v>
      </x:c>
      <x:c r="I10559" s="15" t="n">
        <x:f>E10559*G10559/1000000</x:f>
        <x:v>0.011421042</x:v>
      </x:c>
      <x:c r="J10559" s="15" t="n">
        <x:f>F10559*H10559/1000000</x:f>
        <x:v>0.0010068</x:v>
      </x:c>
      <x:c r="K10559" s="15" t="n">
        <x:f>SUM(I10559:J10559)</x:f>
        <x:v>0.012427842</x:v>
      </x:c>
    </x:row>
    <x:row r="10560" ht="23" customHeight="1">
      <x:c r="A10560" s="2" t="str">
        <x:v>REQ-10556</x:v>
      </x:c>
      <x:c r="B10560" s="2" t="n">
        <x:v>19</x:v>
      </x:c>
      <x:c r="C10560" s="2" t="str">
        <x:v>Growth</x:v>
      </x:c>
      <x:c r="D10560" s="2" t="str">
        <x:v>Swift</x:v>
      </x:c>
      <x:c r="E10560" s="16" t="n">
        <x:v>21563</x:v>
      </x:c>
      <x:c r="F10560" s="16" t="n">
        <x:v>2707</x:v>
      </x:c>
      <x:c r="G10560" s="15" t="n">
        <x:f>VLOOKUP(D10560,'Pricing'!$A$6:$E$8,5,FALSE)</x:f>
        <x:v>0.246</x:v>
      </x:c>
      <x:c r="H10560" s="15" t="n">
        <x:f>VLOOKUP(D10560,'Pricing'!$A$6:$E$8,4,FALSE)</x:f>
        <x:v>1.2</x:v>
      </x:c>
      <x:c r="I10560" s="15" t="n">
        <x:f>E10560*G10560/1000000</x:f>
        <x:v>0.0053044979999999995</x:v>
      </x:c>
      <x:c r="J10560" s="15" t="n">
        <x:f>F10560*H10560/1000000</x:f>
        <x:v>0.0032484000000000002</x:v>
      </x:c>
      <x:c r="K10560" s="15" t="n">
        <x:f>SUM(I10560:J10560)</x:f>
        <x:v>0.008552898</x:v>
      </x:c>
    </x:row>
    <x:row r="10561" ht="23" customHeight="1">
      <x:c r="A10561" s="2" t="str">
        <x:v>REQ-10557</x:v>
      </x:c>
      <x:c r="B10561" s="2" t="n">
        <x:v>7</x:v>
      </x:c>
      <x:c r="C10561" s="2" t="str">
        <x:v>Engineering</x:v>
      </x:c>
      <x:c r="D10561" s="2" t="str">
        <x:v>Swift</x:v>
      </x:c>
      <x:c r="E10561" s="16" t="n">
        <x:v>41147</x:v>
      </x:c>
      <x:c r="F10561" s="16" t="n">
        <x:v>3723</x:v>
      </x:c>
      <x:c r="G10561" s="15" t="n">
        <x:f>VLOOKUP(D10561,'Pricing'!$A$6:$E$8,5,FALSE)</x:f>
        <x:v>0.246</x:v>
      </x:c>
      <x:c r="H10561" s="15" t="n">
        <x:f>VLOOKUP(D10561,'Pricing'!$A$6:$E$8,4,FALSE)</x:f>
        <x:v>1.2</x:v>
      </x:c>
      <x:c r="I10561" s="15" t="n">
        <x:f>E10561*G10561/1000000</x:f>
        <x:v>0.010122162</x:v>
      </x:c>
      <x:c r="J10561" s="15" t="n">
        <x:f>F10561*H10561/1000000</x:f>
        <x:v>0.0044675999999999995</x:v>
      </x:c>
      <x:c r="K10561" s="15" t="n">
        <x:f>SUM(I10561:J10561)</x:f>
        <x:v>0.014589762</x:v>
      </x:c>
    </x:row>
    <x:row r="10562" ht="23" customHeight="1">
      <x:c r="A10562" s="2" t="str">
        <x:v>REQ-10558</x:v>
      </x:c>
      <x:c r="B10562" s="2" t="n">
        <x:v>1</x:v>
      </x:c>
      <x:c r="C10562" s="2" t="str">
        <x:v>Support</x:v>
      </x:c>
      <x:c r="D10562" s="2" t="str">
        <x:v>Balanced</x:v>
      </x:c>
      <x:c r="E10562" s="16" t="n">
        <x:v>116395</x:v>
      </x:c>
      <x:c r="F10562" s="16" t="n">
        <x:v>1591</x:v>
      </x:c>
      <x:c r="G10562" s="15" t="n">
        <x:f>VLOOKUP(D10562,'Pricing'!$A$6:$E$8,5,FALSE)</x:f>
        <x:v>1.2300000000000002</x:v>
      </x:c>
      <x:c r="H10562" s="15" t="n">
        <x:f>VLOOKUP(D10562,'Pricing'!$A$6:$E$8,4,FALSE)</x:f>
        <x:v>6</x:v>
      </x:c>
      <x:c r="I10562" s="15" t="n">
        <x:f>E10562*G10562/1000000</x:f>
        <x:v>0.14316585000000004</x:v>
      </x:c>
      <x:c r="J10562" s="15" t="n">
        <x:f>F10562*H10562/1000000</x:f>
        <x:v>0.009546</x:v>
      </x:c>
      <x:c r="K10562" s="15" t="n">
        <x:f>SUM(I10562:J10562)</x:f>
        <x:v>0.15271185000000004</x:v>
      </x:c>
    </x:row>
    <x:row r="10563" ht="23" customHeight="1">
      <x:c r="A10563" s="2" t="str">
        <x:v>REQ-10559</x:v>
      </x:c>
      <x:c r="B10563" s="2" t="n">
        <x:v>13</x:v>
      </x:c>
      <x:c r="C10563" s="2" t="str">
        <x:v>Research</x:v>
      </x:c>
      <x:c r="D10563" s="2" t="str">
        <x:v>Swift</x:v>
      </x:c>
      <x:c r="E10563" s="16" t="n">
        <x:v>93328</x:v>
      </x:c>
      <x:c r="F10563" s="16" t="n">
        <x:v>519</x:v>
      </x:c>
      <x:c r="G10563" s="15" t="n">
        <x:f>VLOOKUP(D10563,'Pricing'!$A$6:$E$8,5,FALSE)</x:f>
        <x:v>0.246</x:v>
      </x:c>
      <x:c r="H10563" s="15" t="n">
        <x:f>VLOOKUP(D10563,'Pricing'!$A$6:$E$8,4,FALSE)</x:f>
        <x:v>1.2</x:v>
      </x:c>
      <x:c r="I10563" s="15" t="n">
        <x:f>E10563*G10563/1000000</x:f>
        <x:v>0.022958687999999998</x:v>
      </x:c>
      <x:c r="J10563" s="15" t="n">
        <x:f>F10563*H10563/1000000</x:f>
        <x:v>0.0006228</x:v>
      </x:c>
      <x:c r="K10563" s="15" t="n">
        <x:f>SUM(I10563:J10563)</x:f>
        <x:v>0.023581487999999998</x:v>
      </x:c>
    </x:row>
    <x:row r="10564" ht="23" customHeight="1">
      <x:c r="A10564" s="2" t="str">
        <x:v>REQ-10560</x:v>
      </x:c>
      <x:c r="B10564" s="2" t="n">
        <x:v>18</x:v>
      </x:c>
      <x:c r="C10564" s="2" t="str">
        <x:v>Support</x:v>
      </x:c>
      <x:c r="D10564" s="2" t="str">
        <x:v>Swift</x:v>
      </x:c>
      <x:c r="E10564" s="16" t="n">
        <x:v>46952</x:v>
      </x:c>
      <x:c r="F10564" s="16" t="n">
        <x:v>1087</x:v>
      </x:c>
      <x:c r="G10564" s="15" t="n">
        <x:f>VLOOKUP(D10564,'Pricing'!$A$6:$E$8,5,FALSE)</x:f>
        <x:v>0.246</x:v>
      </x:c>
      <x:c r="H10564" s="15" t="n">
        <x:f>VLOOKUP(D10564,'Pricing'!$A$6:$E$8,4,FALSE)</x:f>
        <x:v>1.2</x:v>
      </x:c>
      <x:c r="I10564" s="15" t="n">
        <x:f>E10564*G10564/1000000</x:f>
        <x:v>0.011550191999999999</x:v>
      </x:c>
      <x:c r="J10564" s="15" t="n">
        <x:f>F10564*H10564/1000000</x:f>
        <x:v>0.0013043999999999998</x:v>
      </x:c>
      <x:c r="K10564" s="15" t="n">
        <x:f>SUM(I10564:J10564)</x:f>
        <x:v>0.012854591999999998</x:v>
      </x:c>
    </x:row>
    <x:row r="10565" ht="23" customHeight="1">
      <x:c r="A10565" s="2" t="str">
        <x:v>REQ-10561</x:v>
      </x:c>
      <x:c r="B10565" s="2" t="n">
        <x:v>28</x:v>
      </x:c>
      <x:c r="C10565" s="2" t="str">
        <x:v>Research</x:v>
      </x:c>
      <x:c r="D10565" s="2" t="str">
        <x:v>Balanced</x:v>
      </x:c>
      <x:c r="E10565" s="16" t="n">
        <x:v>40410</x:v>
      </x:c>
      <x:c r="F10565" s="16" t="n">
        <x:v>3464</x:v>
      </x:c>
      <x:c r="G10565" s="15" t="n">
        <x:f>VLOOKUP(D10565,'Pricing'!$A$6:$E$8,5,FALSE)</x:f>
        <x:v>1.2300000000000002</x:v>
      </x:c>
      <x:c r="H10565" s="15" t="n">
        <x:f>VLOOKUP(D10565,'Pricing'!$A$6:$E$8,4,FALSE)</x:f>
        <x:v>6</x:v>
      </x:c>
      <x:c r="I10565" s="15" t="n">
        <x:f>E10565*G10565/1000000</x:f>
        <x:v>0.04970430000000001</x:v>
      </x:c>
      <x:c r="J10565" s="15" t="n">
        <x:f>F10565*H10565/1000000</x:f>
        <x:v>0.020784</x:v>
      </x:c>
      <x:c r="K10565" s="15" t="n">
        <x:f>SUM(I10565:J10565)</x:f>
        <x:v>0.0704883</x:v>
      </x:c>
    </x:row>
    <x:row r="10566" ht="23" customHeight="1">
      <x:c r="A10566" s="2" t="str">
        <x:v>REQ-10562</x:v>
      </x:c>
      <x:c r="B10566" s="2" t="n">
        <x:v>31</x:v>
      </x:c>
      <x:c r="C10566" s="2" t="str">
        <x:v>Support</x:v>
      </x:c>
      <x:c r="D10566" s="2" t="str">
        <x:v>Balanced</x:v>
      </x:c>
      <x:c r="E10566" s="16" t="n">
        <x:v>6734</x:v>
      </x:c>
      <x:c r="F10566" s="16" t="n">
        <x:v>1607</x:v>
      </x:c>
      <x:c r="G10566" s="15" t="n">
        <x:f>VLOOKUP(D10566,'Pricing'!$A$6:$E$8,5,FALSE)</x:f>
        <x:v>1.2300000000000002</x:v>
      </x:c>
      <x:c r="H10566" s="15" t="n">
        <x:f>VLOOKUP(D10566,'Pricing'!$A$6:$E$8,4,FALSE)</x:f>
        <x:v>6</x:v>
      </x:c>
      <x:c r="I10566" s="15" t="n">
        <x:f>E10566*G10566/1000000</x:f>
        <x:v>0.008282820000000002</x:v>
      </x:c>
      <x:c r="J10566" s="15" t="n">
        <x:f>F10566*H10566/1000000</x:f>
        <x:v>0.009642</x:v>
      </x:c>
      <x:c r="K10566" s="15" t="n">
        <x:f>SUM(I10566:J10566)</x:f>
        <x:v>0.01792482</x:v>
      </x:c>
    </x:row>
    <x:row r="10567" ht="23" customHeight="1">
      <x:c r="A10567" s="2" t="str">
        <x:v>REQ-10563</x:v>
      </x:c>
      <x:c r="B10567" s="2" t="n">
        <x:v>10</x:v>
      </x:c>
      <x:c r="C10567" s="2" t="str">
        <x:v>Operations</x:v>
      </x:c>
      <x:c r="D10567" s="2" t="str">
        <x:v>Balanced</x:v>
      </x:c>
      <x:c r="E10567" s="16" t="n">
        <x:v>95798</x:v>
      </x:c>
      <x:c r="F10567" s="16" t="n">
        <x:v>3269</x:v>
      </x:c>
      <x:c r="G10567" s="15" t="n">
        <x:f>VLOOKUP(D10567,'Pricing'!$A$6:$E$8,5,FALSE)</x:f>
        <x:v>1.2300000000000002</x:v>
      </x:c>
      <x:c r="H10567" s="15" t="n">
        <x:f>VLOOKUP(D10567,'Pricing'!$A$6:$E$8,4,FALSE)</x:f>
        <x:v>6</x:v>
      </x:c>
      <x:c r="I10567" s="15" t="n">
        <x:f>E10567*G10567/1000000</x:f>
        <x:v>0.11783154000000003</x:v>
      </x:c>
      <x:c r="J10567" s="15" t="n">
        <x:f>F10567*H10567/1000000</x:f>
        <x:v>0.019614</x:v>
      </x:c>
      <x:c r="K10567" s="15" t="n">
        <x:f>SUM(I10567:J10567)</x:f>
        <x:v>0.13744554000000003</x:v>
      </x:c>
    </x:row>
    <x:row r="10568" ht="23" customHeight="1">
      <x:c r="A10568" s="2" t="str">
        <x:v>REQ-10564</x:v>
      </x:c>
      <x:c r="B10568" s="2" t="n">
        <x:v>31</x:v>
      </x:c>
      <x:c r="C10568" s="2" t="str">
        <x:v>Growth</x:v>
      </x:c>
      <x:c r="D10568" s="2" t="str">
        <x:v>Swift</x:v>
      </x:c>
      <x:c r="E10568" s="16" t="n">
        <x:v>46931</x:v>
      </x:c>
      <x:c r="F10568" s="16" t="n">
        <x:v>2171</x:v>
      </x:c>
      <x:c r="G10568" s="15" t="n">
        <x:f>VLOOKUP(D10568,'Pricing'!$A$6:$E$8,5,FALSE)</x:f>
        <x:v>0.246</x:v>
      </x:c>
      <x:c r="H10568" s="15" t="n">
        <x:f>VLOOKUP(D10568,'Pricing'!$A$6:$E$8,4,FALSE)</x:f>
        <x:v>1.2</x:v>
      </x:c>
      <x:c r="I10568" s="15" t="n">
        <x:f>E10568*G10568/1000000</x:f>
        <x:v>0.011545026</x:v>
      </x:c>
      <x:c r="J10568" s="15" t="n">
        <x:f>F10568*H10568/1000000</x:f>
        <x:v>0.0026052</x:v>
      </x:c>
      <x:c r="K10568" s="15" t="n">
        <x:f>SUM(I10568:J10568)</x:f>
        <x:v>0.014150226</x:v>
      </x:c>
    </x:row>
    <x:row r="10569" ht="23" customHeight="1">
      <x:c r="A10569" s="2" t="str">
        <x:v>REQ-10565</x:v>
      </x:c>
      <x:c r="B10569" s="2" t="n">
        <x:v>25</x:v>
      </x:c>
      <x:c r="C10569" s="2" t="str">
        <x:v>Engineering</x:v>
      </x:c>
      <x:c r="D10569" s="2" t="str">
        <x:v>Swift</x:v>
      </x:c>
      <x:c r="E10569" s="16" t="n">
        <x:v>34569</x:v>
      </x:c>
      <x:c r="F10569" s="16" t="n">
        <x:v>3780</x:v>
      </x:c>
      <x:c r="G10569" s="15" t="n">
        <x:f>VLOOKUP(D10569,'Pricing'!$A$6:$E$8,5,FALSE)</x:f>
        <x:v>0.246</x:v>
      </x:c>
      <x:c r="H10569" s="15" t="n">
        <x:f>VLOOKUP(D10569,'Pricing'!$A$6:$E$8,4,FALSE)</x:f>
        <x:v>1.2</x:v>
      </x:c>
      <x:c r="I10569" s="15" t="n">
        <x:f>E10569*G10569/1000000</x:f>
        <x:v>0.008503974000000001</x:v>
      </x:c>
      <x:c r="J10569" s="15" t="n">
        <x:f>F10569*H10569/1000000</x:f>
        <x:v>0.004536</x:v>
      </x:c>
      <x:c r="K10569" s="15" t="n">
        <x:f>SUM(I10569:J10569)</x:f>
        <x:v>0.013039974000000001</x:v>
      </x:c>
    </x:row>
    <x:row r="10570" ht="23" customHeight="1">
      <x:c r="A10570" s="2" t="str">
        <x:v>REQ-10566</x:v>
      </x:c>
      <x:c r="B10570" s="2" t="n">
        <x:v>14</x:v>
      </x:c>
      <x:c r="C10570" s="2" t="str">
        <x:v>Growth</x:v>
      </x:c>
      <x:c r="D10570" s="2" t="str">
        <x:v>Reasoning</x:v>
      </x:c>
      <x:c r="E10570" s="16" t="n">
        <x:v>90727</x:v>
      </x:c>
      <x:c r="F10570" s="16" t="n">
        <x:v>1901</x:v>
      </x:c>
      <x:c r="G10570" s="15" t="n">
        <x:f>VLOOKUP(D10570,'Pricing'!$A$6:$E$8,5,FALSE)</x:f>
        <x:v>4.920000000000001</x:v>
      </x:c>
      <x:c r="H10570" s="15" t="n">
        <x:f>VLOOKUP(D10570,'Pricing'!$A$6:$E$8,4,FALSE)</x:f>
        <x:v>24</x:v>
      </x:c>
      <x:c r="I10570" s="15" t="n">
        <x:f>E10570*G10570/1000000</x:f>
        <x:v>0.4463768400000001</x:v>
      </x:c>
      <x:c r="J10570" s="15" t="n">
        <x:f>F10570*H10570/1000000</x:f>
        <x:v>0.045624</x:v>
      </x:c>
      <x:c r="K10570" s="15" t="n">
        <x:f>SUM(I10570:J10570)</x:f>
        <x:v>0.4920008400000001</x:v>
      </x:c>
    </x:row>
    <x:row r="10571" ht="23" customHeight="1">
      <x:c r="A10571" s="2" t="str">
        <x:v>REQ-10567</x:v>
      </x:c>
      <x:c r="B10571" s="2" t="n">
        <x:v>21</x:v>
      </x:c>
      <x:c r="C10571" s="2" t="str">
        <x:v>Operations</x:v>
      </x:c>
      <x:c r="D10571" s="2" t="str">
        <x:v>Balanced</x:v>
      </x:c>
      <x:c r="E10571" s="16" t="n">
        <x:v>76881</x:v>
      </x:c>
      <x:c r="F10571" s="16" t="n">
        <x:v>3568</x:v>
      </x:c>
      <x:c r="G10571" s="15" t="n">
        <x:f>VLOOKUP(D10571,'Pricing'!$A$6:$E$8,5,FALSE)</x:f>
        <x:v>1.2300000000000002</x:v>
      </x:c>
      <x:c r="H10571" s="15" t="n">
        <x:f>VLOOKUP(D10571,'Pricing'!$A$6:$E$8,4,FALSE)</x:f>
        <x:v>6</x:v>
      </x:c>
      <x:c r="I10571" s="15" t="n">
        <x:f>E10571*G10571/1000000</x:f>
        <x:v>0.09456363000000002</x:v>
      </x:c>
      <x:c r="J10571" s="15" t="n">
        <x:f>F10571*H10571/1000000</x:f>
        <x:v>0.021408</x:v>
      </x:c>
      <x:c r="K10571" s="15" t="n">
        <x:f>SUM(I10571:J10571)</x:f>
        <x:v>0.11597163000000002</x:v>
      </x:c>
    </x:row>
    <x:row r="10572" ht="23" customHeight="1">
      <x:c r="A10572" s="2" t="str">
        <x:v>REQ-10568</x:v>
      </x:c>
      <x:c r="B10572" s="2" t="n">
        <x:v>2</x:v>
      </x:c>
      <x:c r="C10572" s="2" t="str">
        <x:v>Product</x:v>
      </x:c>
      <x:c r="D10572" s="2" t="str">
        <x:v>Balanced</x:v>
      </x:c>
      <x:c r="E10572" s="16" t="n">
        <x:v>9788</x:v>
      </x:c>
      <x:c r="F10572" s="16" t="n">
        <x:v>863</x:v>
      </x:c>
      <x:c r="G10572" s="15" t="n">
        <x:f>VLOOKUP(D10572,'Pricing'!$A$6:$E$8,5,FALSE)</x:f>
        <x:v>1.2300000000000002</x:v>
      </x:c>
      <x:c r="H10572" s="15" t="n">
        <x:f>VLOOKUP(D10572,'Pricing'!$A$6:$E$8,4,FALSE)</x:f>
        <x:v>6</x:v>
      </x:c>
      <x:c r="I10572" s="15" t="n">
        <x:f>E10572*G10572/1000000</x:f>
        <x:v>0.012039240000000001</x:v>
      </x:c>
      <x:c r="J10572" s="15" t="n">
        <x:f>F10572*H10572/1000000</x:f>
        <x:v>0.005178</x:v>
      </x:c>
      <x:c r="K10572" s="15" t="n">
        <x:f>SUM(I10572:J10572)</x:f>
        <x:v>0.01721724</x:v>
      </x:c>
    </x:row>
    <x:row r="10573" ht="23" customHeight="1">
      <x:c r="A10573" s="2" t="str">
        <x:v>REQ-10569</x:v>
      </x:c>
      <x:c r="B10573" s="2" t="n">
        <x:v>26</x:v>
      </x:c>
      <x:c r="C10573" s="2" t="str">
        <x:v>Operations</x:v>
      </x:c>
      <x:c r="D10573" s="2" t="str">
        <x:v>Swift</x:v>
      </x:c>
      <x:c r="E10573" s="16" t="n">
        <x:v>64012</x:v>
      </x:c>
      <x:c r="F10573" s="16" t="n">
        <x:v>1459</x:v>
      </x:c>
      <x:c r="G10573" s="15" t="n">
        <x:f>VLOOKUP(D10573,'Pricing'!$A$6:$E$8,5,FALSE)</x:f>
        <x:v>0.246</x:v>
      </x:c>
      <x:c r="H10573" s="15" t="n">
        <x:f>VLOOKUP(D10573,'Pricing'!$A$6:$E$8,4,FALSE)</x:f>
        <x:v>1.2</x:v>
      </x:c>
      <x:c r="I10573" s="15" t="n">
        <x:f>E10573*G10573/1000000</x:f>
        <x:v>0.015746951999999998</x:v>
      </x:c>
      <x:c r="J10573" s="15" t="n">
        <x:f>F10573*H10573/1000000</x:f>
        <x:v>0.0017508</x:v>
      </x:c>
      <x:c r="K10573" s="15" t="n">
        <x:f>SUM(I10573:J10573)</x:f>
        <x:v>0.017497752</x:v>
      </x:c>
    </x:row>
    <x:row r="10574" ht="23" customHeight="1">
      <x:c r="A10574" s="2" t="str">
        <x:v>REQ-10570</x:v>
      </x:c>
      <x:c r="B10574" s="2" t="n">
        <x:v>24</x:v>
      </x:c>
      <x:c r="C10574" s="2" t="str">
        <x:v>Support</x:v>
      </x:c>
      <x:c r="D10574" s="2" t="str">
        <x:v>Swift</x:v>
      </x:c>
      <x:c r="E10574" s="16" t="n">
        <x:v>54106</x:v>
      </x:c>
      <x:c r="F10574" s="16" t="n">
        <x:v>1230</x:v>
      </x:c>
      <x:c r="G10574" s="15" t="n">
        <x:f>VLOOKUP(D10574,'Pricing'!$A$6:$E$8,5,FALSE)</x:f>
        <x:v>0.246</x:v>
      </x:c>
      <x:c r="H10574" s="15" t="n">
        <x:f>VLOOKUP(D10574,'Pricing'!$A$6:$E$8,4,FALSE)</x:f>
        <x:v>1.2</x:v>
      </x:c>
      <x:c r="I10574" s="15" t="n">
        <x:f>E10574*G10574/1000000</x:f>
        <x:v>0.013310075999999999</x:v>
      </x:c>
      <x:c r="J10574" s="15" t="n">
        <x:f>F10574*H10574/1000000</x:f>
        <x:v>0.001476</x:v>
      </x:c>
      <x:c r="K10574" s="15" t="n">
        <x:f>SUM(I10574:J10574)</x:f>
        <x:v>0.014786075999999999</x:v>
      </x:c>
    </x:row>
    <x:row r="10575" ht="23" customHeight="1">
      <x:c r="A10575" s="2" t="str">
        <x:v>REQ-10571</x:v>
      </x:c>
      <x:c r="B10575" s="2" t="n">
        <x:v>30</x:v>
      </x:c>
      <x:c r="C10575" s="2" t="str">
        <x:v>Research</x:v>
      </x:c>
      <x:c r="D10575" s="2" t="str">
        <x:v>Swift</x:v>
      </x:c>
      <x:c r="E10575" s="16" t="n">
        <x:v>96563</x:v>
      </x:c>
      <x:c r="F10575" s="16" t="n">
        <x:v>2774</x:v>
      </x:c>
      <x:c r="G10575" s="15" t="n">
        <x:f>VLOOKUP(D10575,'Pricing'!$A$6:$E$8,5,FALSE)</x:f>
        <x:v>0.246</x:v>
      </x:c>
      <x:c r="H10575" s="15" t="n">
        <x:f>VLOOKUP(D10575,'Pricing'!$A$6:$E$8,4,FALSE)</x:f>
        <x:v>1.2</x:v>
      </x:c>
      <x:c r="I10575" s="15" t="n">
        <x:f>E10575*G10575/1000000</x:f>
        <x:v>0.023754498</x:v>
      </x:c>
      <x:c r="J10575" s="15" t="n">
        <x:f>F10575*H10575/1000000</x:f>
        <x:v>0.0033288</x:v>
      </x:c>
      <x:c r="K10575" s="15" t="n">
        <x:f>SUM(I10575:J10575)</x:f>
        <x:v>0.027083298</x:v>
      </x:c>
    </x:row>
    <x:row r="10576" ht="23" customHeight="1">
      <x:c r="A10576" s="2" t="str">
        <x:v>REQ-10572</x:v>
      </x:c>
      <x:c r="B10576" s="2" t="n">
        <x:v>10</x:v>
      </x:c>
      <x:c r="C10576" s="2" t="str">
        <x:v>Growth</x:v>
      </x:c>
      <x:c r="D10576" s="2" t="str">
        <x:v>Reasoning</x:v>
      </x:c>
      <x:c r="E10576" s="16" t="n">
        <x:v>114106</x:v>
      </x:c>
      <x:c r="F10576" s="16" t="n">
        <x:v>1038</x:v>
      </x:c>
      <x:c r="G10576" s="15" t="n">
        <x:f>VLOOKUP(D10576,'Pricing'!$A$6:$E$8,5,FALSE)</x:f>
        <x:v>4.920000000000001</x:v>
      </x:c>
      <x:c r="H10576" s="15" t="n">
        <x:f>VLOOKUP(D10576,'Pricing'!$A$6:$E$8,4,FALSE)</x:f>
        <x:v>24</x:v>
      </x:c>
      <x:c r="I10576" s="15" t="n">
        <x:f>E10576*G10576/1000000</x:f>
        <x:v>0.5614015200000001</x:v>
      </x:c>
      <x:c r="J10576" s="15" t="n">
        <x:f>F10576*H10576/1000000</x:f>
        <x:v>0.024912</x:v>
      </x:c>
      <x:c r="K10576" s="15" t="n">
        <x:f>SUM(I10576:J10576)</x:f>
        <x:v>0.5863135200000001</x:v>
      </x:c>
    </x:row>
    <x:row r="10577" ht="23" customHeight="1">
      <x:c r="A10577" s="2" t="str">
        <x:v>REQ-10573</x:v>
      </x:c>
      <x:c r="B10577" s="2" t="n">
        <x:v>20</x:v>
      </x:c>
      <x:c r="C10577" s="2" t="str">
        <x:v>Research</x:v>
      </x:c>
      <x:c r="D10577" s="2" t="str">
        <x:v>Swift</x:v>
      </x:c>
      <x:c r="E10577" s="16" t="n">
        <x:v>104731</x:v>
      </x:c>
      <x:c r="F10577" s="16" t="n">
        <x:v>1664</x:v>
      </x:c>
      <x:c r="G10577" s="15" t="n">
        <x:f>VLOOKUP(D10577,'Pricing'!$A$6:$E$8,5,FALSE)</x:f>
        <x:v>0.246</x:v>
      </x:c>
      <x:c r="H10577" s="15" t="n">
        <x:f>VLOOKUP(D10577,'Pricing'!$A$6:$E$8,4,FALSE)</x:f>
        <x:v>1.2</x:v>
      </x:c>
      <x:c r="I10577" s="15" t="n">
        <x:f>E10577*G10577/1000000</x:f>
        <x:v>0.025763826</x:v>
      </x:c>
      <x:c r="J10577" s="15" t="n">
        <x:f>F10577*H10577/1000000</x:f>
        <x:v>0.0019968</x:v>
      </x:c>
      <x:c r="K10577" s="15" t="n">
        <x:f>SUM(I10577:J10577)</x:f>
        <x:v>0.027760626</x:v>
      </x:c>
    </x:row>
    <x:row r="10578" ht="23" customHeight="1">
      <x:c r="A10578" s="2" t="str">
        <x:v>REQ-10574</x:v>
      </x:c>
      <x:c r="B10578" s="2" t="n">
        <x:v>19</x:v>
      </x:c>
      <x:c r="C10578" s="2" t="str">
        <x:v>Growth</x:v>
      </x:c>
      <x:c r="D10578" s="2" t="str">
        <x:v>Swift</x:v>
      </x:c>
      <x:c r="E10578" s="16" t="n">
        <x:v>94475</x:v>
      </x:c>
      <x:c r="F10578" s="16" t="n">
        <x:v>1464</x:v>
      </x:c>
      <x:c r="G10578" s="15" t="n">
        <x:f>VLOOKUP(D10578,'Pricing'!$A$6:$E$8,5,FALSE)</x:f>
        <x:v>0.246</x:v>
      </x:c>
      <x:c r="H10578" s="15" t="n">
        <x:f>VLOOKUP(D10578,'Pricing'!$A$6:$E$8,4,FALSE)</x:f>
        <x:v>1.2</x:v>
      </x:c>
      <x:c r="I10578" s="15" t="n">
        <x:f>E10578*G10578/1000000</x:f>
        <x:v>0.023240849999999997</x:v>
      </x:c>
      <x:c r="J10578" s="15" t="n">
        <x:f>F10578*H10578/1000000</x:f>
        <x:v>0.0017568</x:v>
      </x:c>
      <x:c r="K10578" s="15" t="n">
        <x:f>SUM(I10578:J10578)</x:f>
        <x:v>0.024997649999999996</x:v>
      </x:c>
    </x:row>
    <x:row r="10579" ht="23" customHeight="1">
      <x:c r="A10579" s="2" t="str">
        <x:v>REQ-10575</x:v>
      </x:c>
      <x:c r="B10579" s="2" t="n">
        <x:v>14</x:v>
      </x:c>
      <x:c r="C10579" s="2" t="str">
        <x:v>Engineering</x:v>
      </x:c>
      <x:c r="D10579" s="2" t="str">
        <x:v>Swift</x:v>
      </x:c>
      <x:c r="E10579" s="16" t="n">
        <x:v>89113</x:v>
      </x:c>
      <x:c r="F10579" s="16" t="n">
        <x:v>3956</x:v>
      </x:c>
      <x:c r="G10579" s="15" t="n">
        <x:f>VLOOKUP(D10579,'Pricing'!$A$6:$E$8,5,FALSE)</x:f>
        <x:v>0.246</x:v>
      </x:c>
      <x:c r="H10579" s="15" t="n">
        <x:f>VLOOKUP(D10579,'Pricing'!$A$6:$E$8,4,FALSE)</x:f>
        <x:v>1.2</x:v>
      </x:c>
      <x:c r="I10579" s="15" t="n">
        <x:f>E10579*G10579/1000000</x:f>
        <x:v>0.021921798</x:v>
      </x:c>
      <x:c r="J10579" s="15" t="n">
        <x:f>F10579*H10579/1000000</x:f>
        <x:v>0.0047472</x:v>
      </x:c>
      <x:c r="K10579" s="15" t="n">
        <x:f>SUM(I10579:J10579)</x:f>
        <x:v>0.026668998</x:v>
      </x:c>
    </x:row>
    <x:row r="10580" ht="23" customHeight="1">
      <x:c r="A10580" s="2" t="str">
        <x:v>REQ-10576</x:v>
      </x:c>
      <x:c r="B10580" s="2" t="n">
        <x:v>18</x:v>
      </x:c>
      <x:c r="C10580" s="2" t="str">
        <x:v>Support</x:v>
      </x:c>
      <x:c r="D10580" s="2" t="str">
        <x:v>Balanced</x:v>
      </x:c>
      <x:c r="E10580" s="16" t="n">
        <x:v>47203</x:v>
      </x:c>
      <x:c r="F10580" s="16" t="n">
        <x:v>3588</x:v>
      </x:c>
      <x:c r="G10580" s="15" t="n">
        <x:f>VLOOKUP(D10580,'Pricing'!$A$6:$E$8,5,FALSE)</x:f>
        <x:v>1.2300000000000002</x:v>
      </x:c>
      <x:c r="H10580" s="15" t="n">
        <x:f>VLOOKUP(D10580,'Pricing'!$A$6:$E$8,4,FALSE)</x:f>
        <x:v>6</x:v>
      </x:c>
      <x:c r="I10580" s="15" t="n">
        <x:f>E10580*G10580/1000000</x:f>
        <x:v>0.05805969000000001</x:v>
      </x:c>
      <x:c r="J10580" s="15" t="n">
        <x:f>F10580*H10580/1000000</x:f>
        <x:v>0.021528</x:v>
      </x:c>
      <x:c r="K10580" s="15" t="n">
        <x:f>SUM(I10580:J10580)</x:f>
        <x:v>0.07958769000000002</x:v>
      </x:c>
    </x:row>
    <x:row r="10581" ht="23" customHeight="1">
      <x:c r="A10581" s="2" t="str">
        <x:v>REQ-10577</x:v>
      </x:c>
      <x:c r="B10581" s="2" t="n">
        <x:v>13</x:v>
      </x:c>
      <x:c r="C10581" s="2" t="str">
        <x:v>Research</x:v>
      </x:c>
      <x:c r="D10581" s="2" t="str">
        <x:v>Swift</x:v>
      </x:c>
      <x:c r="E10581" s="16" t="n">
        <x:v>81144</x:v>
      </x:c>
      <x:c r="F10581" s="16" t="n">
        <x:v>1388</x:v>
      </x:c>
      <x:c r="G10581" s="15" t="n">
        <x:f>VLOOKUP(D10581,'Pricing'!$A$6:$E$8,5,FALSE)</x:f>
        <x:v>0.246</x:v>
      </x:c>
      <x:c r="H10581" s="15" t="n">
        <x:f>VLOOKUP(D10581,'Pricing'!$A$6:$E$8,4,FALSE)</x:f>
        <x:v>1.2</x:v>
      </x:c>
      <x:c r="I10581" s="15" t="n">
        <x:f>E10581*G10581/1000000</x:f>
        <x:v>0.019961424</x:v>
      </x:c>
      <x:c r="J10581" s="15" t="n">
        <x:f>F10581*H10581/1000000</x:f>
        <x:v>0.0016656</x:v>
      </x:c>
      <x:c r="K10581" s="15" t="n">
        <x:f>SUM(I10581:J10581)</x:f>
        <x:v>0.021627023999999998</x:v>
      </x:c>
    </x:row>
    <x:row r="10582" ht="23" customHeight="1">
      <x:c r="A10582" s="2" t="str">
        <x:v>REQ-10578</x:v>
      </x:c>
      <x:c r="B10582" s="2" t="n">
        <x:v>24</x:v>
      </x:c>
      <x:c r="C10582" s="2" t="str">
        <x:v>Support</x:v>
      </x:c>
      <x:c r="D10582" s="2" t="str">
        <x:v>Swift</x:v>
      </x:c>
      <x:c r="E10582" s="16" t="n">
        <x:v>24618</x:v>
      </x:c>
      <x:c r="F10582" s="16" t="n">
        <x:v>633</x:v>
      </x:c>
      <x:c r="G10582" s="15" t="n">
        <x:f>VLOOKUP(D10582,'Pricing'!$A$6:$E$8,5,FALSE)</x:f>
        <x:v>0.246</x:v>
      </x:c>
      <x:c r="H10582" s="15" t="n">
        <x:f>VLOOKUP(D10582,'Pricing'!$A$6:$E$8,4,FALSE)</x:f>
        <x:v>1.2</x:v>
      </x:c>
      <x:c r="I10582" s="15" t="n">
        <x:f>E10582*G10582/1000000</x:f>
        <x:v>0.006056028000000001</x:v>
      </x:c>
      <x:c r="J10582" s="15" t="n">
        <x:f>F10582*H10582/1000000</x:f>
        <x:v>0.0007596</x:v>
      </x:c>
      <x:c r="K10582" s="15" t="n">
        <x:f>SUM(I10582:J10582)</x:f>
        <x:v>0.006815628000000001</x:v>
      </x:c>
    </x:row>
    <x:row r="10583" ht="23" customHeight="1">
      <x:c r="A10583" s="2" t="str">
        <x:v>REQ-10579</x:v>
      </x:c>
      <x:c r="B10583" s="2" t="n">
        <x:v>7</x:v>
      </x:c>
      <x:c r="C10583" s="2" t="str">
        <x:v>Operations</x:v>
      </x:c>
      <x:c r="D10583" s="2" t="str">
        <x:v>Swift</x:v>
      </x:c>
      <x:c r="E10583" s="16" t="n">
        <x:v>84979</x:v>
      </x:c>
      <x:c r="F10583" s="16" t="n">
        <x:v>2579</x:v>
      </x:c>
      <x:c r="G10583" s="15" t="n">
        <x:f>VLOOKUP(D10583,'Pricing'!$A$6:$E$8,5,FALSE)</x:f>
        <x:v>0.246</x:v>
      </x:c>
      <x:c r="H10583" s="15" t="n">
        <x:f>VLOOKUP(D10583,'Pricing'!$A$6:$E$8,4,FALSE)</x:f>
        <x:v>1.2</x:v>
      </x:c>
      <x:c r="I10583" s="15" t="n">
        <x:f>E10583*G10583/1000000</x:f>
        <x:v>0.020904834</x:v>
      </x:c>
      <x:c r="J10583" s="15" t="n">
        <x:f>F10583*H10583/1000000</x:f>
        <x:v>0.0030947999999999995</x:v>
      </x:c>
      <x:c r="K10583" s="15" t="n">
        <x:f>SUM(I10583:J10583)</x:f>
        <x:v>0.023999634</x:v>
      </x:c>
    </x:row>
    <x:row r="10584" ht="23" customHeight="1">
      <x:c r="A10584" s="2" t="str">
        <x:v>REQ-10580</x:v>
      </x:c>
      <x:c r="B10584" s="2" t="n">
        <x:v>27</x:v>
      </x:c>
      <x:c r="C10584" s="2" t="str">
        <x:v>Support</x:v>
      </x:c>
      <x:c r="D10584" s="2" t="str">
        <x:v>Swift</x:v>
      </x:c>
      <x:c r="E10584" s="16" t="n">
        <x:v>43435</x:v>
      </x:c>
      <x:c r="F10584" s="16" t="n">
        <x:v>2812</x:v>
      </x:c>
      <x:c r="G10584" s="15" t="n">
        <x:f>VLOOKUP(D10584,'Pricing'!$A$6:$E$8,5,FALSE)</x:f>
        <x:v>0.246</x:v>
      </x:c>
      <x:c r="H10584" s="15" t="n">
        <x:f>VLOOKUP(D10584,'Pricing'!$A$6:$E$8,4,FALSE)</x:f>
        <x:v>1.2</x:v>
      </x:c>
      <x:c r="I10584" s="15" t="n">
        <x:f>E10584*G10584/1000000</x:f>
        <x:v>0.01068501</x:v>
      </x:c>
      <x:c r="J10584" s="15" t="n">
        <x:f>F10584*H10584/1000000</x:f>
        <x:v>0.0033744</x:v>
      </x:c>
      <x:c r="K10584" s="15" t="n">
        <x:f>SUM(I10584:J10584)</x:f>
        <x:v>0.01405941</x:v>
      </x:c>
    </x:row>
    <x:row r="10585" ht="23" customHeight="1">
      <x:c r="A10585" s="2" t="str">
        <x:v>REQ-10581</x:v>
      </x:c>
      <x:c r="B10585" s="2" t="n">
        <x:v>23</x:v>
      </x:c>
      <x:c r="C10585" s="2" t="str">
        <x:v>Research</x:v>
      </x:c>
      <x:c r="D10585" s="2" t="str">
        <x:v>Swift</x:v>
      </x:c>
      <x:c r="E10585" s="16" t="n">
        <x:v>105275</x:v>
      </x:c>
      <x:c r="F10585" s="16" t="n">
        <x:v>3070</x:v>
      </x:c>
      <x:c r="G10585" s="15" t="n">
        <x:f>VLOOKUP(D10585,'Pricing'!$A$6:$E$8,5,FALSE)</x:f>
        <x:v>0.246</x:v>
      </x:c>
      <x:c r="H10585" s="15" t="n">
        <x:f>VLOOKUP(D10585,'Pricing'!$A$6:$E$8,4,FALSE)</x:f>
        <x:v>1.2</x:v>
      </x:c>
      <x:c r="I10585" s="15" t="n">
        <x:f>E10585*G10585/1000000</x:f>
        <x:v>0.025897649999999998</x:v>
      </x:c>
      <x:c r="J10585" s="15" t="n">
        <x:f>F10585*H10585/1000000</x:f>
        <x:v>0.003684</x:v>
      </x:c>
      <x:c r="K10585" s="15" t="n">
        <x:f>SUM(I10585:J10585)</x:f>
        <x:v>0.029581649999999998</x:v>
      </x:c>
    </x:row>
    <x:row r="10586" ht="23" customHeight="1">
      <x:c r="A10586" s="2" t="str">
        <x:v>REQ-10582</x:v>
      </x:c>
      <x:c r="B10586" s="2" t="n">
        <x:v>21</x:v>
      </x:c>
      <x:c r="C10586" s="2" t="str">
        <x:v>Growth</x:v>
      </x:c>
      <x:c r="D10586" s="2" t="str">
        <x:v>Swift</x:v>
      </x:c>
      <x:c r="E10586" s="16" t="n">
        <x:v>38964</x:v>
      </x:c>
      <x:c r="F10586" s="16" t="n">
        <x:v>1197</x:v>
      </x:c>
      <x:c r="G10586" s="15" t="n">
        <x:f>VLOOKUP(D10586,'Pricing'!$A$6:$E$8,5,FALSE)</x:f>
        <x:v>0.246</x:v>
      </x:c>
      <x:c r="H10586" s="15" t="n">
        <x:f>VLOOKUP(D10586,'Pricing'!$A$6:$E$8,4,FALSE)</x:f>
        <x:v>1.2</x:v>
      </x:c>
      <x:c r="I10586" s="15" t="n">
        <x:f>E10586*G10586/1000000</x:f>
        <x:v>0.009585144</x:v>
      </x:c>
      <x:c r="J10586" s="15" t="n">
        <x:f>F10586*H10586/1000000</x:f>
        <x:v>0.0014363999999999998</x:v>
      </x:c>
      <x:c r="K10586" s="15" t="n">
        <x:f>SUM(I10586:J10586)</x:f>
        <x:v>0.011021544</x:v>
      </x:c>
    </x:row>
    <x:row r="10587" ht="23" customHeight="1">
      <x:c r="A10587" s="2" t="str">
        <x:v>REQ-10583</x:v>
      </x:c>
      <x:c r="B10587" s="2" t="n">
        <x:v>25</x:v>
      </x:c>
      <x:c r="C10587" s="2" t="str">
        <x:v>Operations</x:v>
      </x:c>
      <x:c r="D10587" s="2" t="str">
        <x:v>Balanced</x:v>
      </x:c>
      <x:c r="E10587" s="16" t="n">
        <x:v>91730</x:v>
      </x:c>
      <x:c r="F10587" s="16" t="n">
        <x:v>3551</x:v>
      </x:c>
      <x:c r="G10587" s="15" t="n">
        <x:f>VLOOKUP(D10587,'Pricing'!$A$6:$E$8,5,FALSE)</x:f>
        <x:v>1.2300000000000002</x:v>
      </x:c>
      <x:c r="H10587" s="15" t="n">
        <x:f>VLOOKUP(D10587,'Pricing'!$A$6:$E$8,4,FALSE)</x:f>
        <x:v>6</x:v>
      </x:c>
      <x:c r="I10587" s="15" t="n">
        <x:f>E10587*G10587/1000000</x:f>
        <x:v>0.11282790000000002</x:v>
      </x:c>
      <x:c r="J10587" s="15" t="n">
        <x:f>F10587*H10587/1000000</x:f>
        <x:v>0.021306</x:v>
      </x:c>
      <x:c r="K10587" s="15" t="n">
        <x:f>SUM(I10587:J10587)</x:f>
        <x:v>0.13413390000000003</x:v>
      </x:c>
    </x:row>
    <x:row r="10588" ht="23" customHeight="1">
      <x:c r="A10588" s="2" t="str">
        <x:v>REQ-10584</x:v>
      </x:c>
      <x:c r="B10588" s="2" t="n">
        <x:v>17</x:v>
      </x:c>
      <x:c r="C10588" s="2" t="str">
        <x:v>Product</x:v>
      </x:c>
      <x:c r="D10588" s="2" t="str">
        <x:v>Balanced</x:v>
      </x:c>
      <x:c r="E10588" s="16" t="n">
        <x:v>86892</x:v>
      </x:c>
      <x:c r="F10588" s="16" t="n">
        <x:v>1259</x:v>
      </x:c>
      <x:c r="G10588" s="15" t="n">
        <x:f>VLOOKUP(D10588,'Pricing'!$A$6:$E$8,5,FALSE)</x:f>
        <x:v>1.2300000000000002</x:v>
      </x:c>
      <x:c r="H10588" s="15" t="n">
        <x:f>VLOOKUP(D10588,'Pricing'!$A$6:$E$8,4,FALSE)</x:f>
        <x:v>6</x:v>
      </x:c>
      <x:c r="I10588" s="15" t="n">
        <x:f>E10588*G10588/1000000</x:f>
        <x:v>0.10687716000000001</x:v>
      </x:c>
      <x:c r="J10588" s="15" t="n">
        <x:f>F10588*H10588/1000000</x:f>
        <x:v>0.007554</x:v>
      </x:c>
      <x:c r="K10588" s="15" t="n">
        <x:f>SUM(I10588:J10588)</x:f>
        <x:v>0.11443116000000002</x:v>
      </x:c>
    </x:row>
    <x:row r="10589" ht="23" customHeight="1">
      <x:c r="A10589" s="2" t="str">
        <x:v>REQ-10585</x:v>
      </x:c>
      <x:c r="B10589" s="2" t="n">
        <x:v>12</x:v>
      </x:c>
      <x:c r="C10589" s="2" t="str">
        <x:v>Engineering</x:v>
      </x:c>
      <x:c r="D10589" s="2" t="str">
        <x:v>Balanced</x:v>
      </x:c>
      <x:c r="E10589" s="16" t="n">
        <x:v>76428</x:v>
      </x:c>
      <x:c r="F10589" s="16" t="n">
        <x:v>2756</x:v>
      </x:c>
      <x:c r="G10589" s="15" t="n">
        <x:f>VLOOKUP(D10589,'Pricing'!$A$6:$E$8,5,FALSE)</x:f>
        <x:v>1.2300000000000002</x:v>
      </x:c>
      <x:c r="H10589" s="15" t="n">
        <x:f>VLOOKUP(D10589,'Pricing'!$A$6:$E$8,4,FALSE)</x:f>
        <x:v>6</x:v>
      </x:c>
      <x:c r="I10589" s="15" t="n">
        <x:f>E10589*G10589/1000000</x:f>
        <x:v>0.09400644000000001</x:v>
      </x:c>
      <x:c r="J10589" s="15" t="n">
        <x:f>F10589*H10589/1000000</x:f>
        <x:v>0.016536</x:v>
      </x:c>
      <x:c r="K10589" s="15" t="n">
        <x:f>SUM(I10589:J10589)</x:f>
        <x:v>0.11054244</x:v>
      </x:c>
    </x:row>
    <x:row r="10590" ht="23" customHeight="1">
      <x:c r="A10590" s="2" t="str">
        <x:v>REQ-10586</x:v>
      </x:c>
      <x:c r="B10590" s="2" t="n">
        <x:v>5</x:v>
      </x:c>
      <x:c r="C10590" s="2" t="str">
        <x:v>Growth</x:v>
      </x:c>
      <x:c r="D10590" s="2" t="str">
        <x:v>Swift</x:v>
      </x:c>
      <x:c r="E10590" s="16" t="n">
        <x:v>115320</x:v>
      </x:c>
      <x:c r="F10590" s="16" t="n">
        <x:v>603</x:v>
      </x:c>
      <x:c r="G10590" s="15" t="n">
        <x:f>VLOOKUP(D10590,'Pricing'!$A$6:$E$8,5,FALSE)</x:f>
        <x:v>0.246</x:v>
      </x:c>
      <x:c r="H10590" s="15" t="n">
        <x:f>VLOOKUP(D10590,'Pricing'!$A$6:$E$8,4,FALSE)</x:f>
        <x:v>1.2</x:v>
      </x:c>
      <x:c r="I10590" s="15" t="n">
        <x:f>E10590*G10590/1000000</x:f>
        <x:v>0.02836872</x:v>
      </x:c>
      <x:c r="J10590" s="15" t="n">
        <x:f>F10590*H10590/1000000</x:f>
        <x:v>0.0007236</x:v>
      </x:c>
      <x:c r="K10590" s="15" t="n">
        <x:f>SUM(I10590:J10590)</x:f>
        <x:v>0.02909232</x:v>
      </x:c>
    </x:row>
    <x:row r="10591" ht="23" customHeight="1">
      <x:c r="A10591" s="2" t="str">
        <x:v>REQ-10587</x:v>
      </x:c>
      <x:c r="B10591" s="2" t="n">
        <x:v>8</x:v>
      </x:c>
      <x:c r="C10591" s="2" t="str">
        <x:v>Operations</x:v>
      </x:c>
      <x:c r="D10591" s="2" t="str">
        <x:v>Swift</x:v>
      </x:c>
      <x:c r="E10591" s="16" t="n">
        <x:v>104886</x:v>
      </x:c>
      <x:c r="F10591" s="16" t="n">
        <x:v>2562</x:v>
      </x:c>
      <x:c r="G10591" s="15" t="n">
        <x:f>VLOOKUP(D10591,'Pricing'!$A$6:$E$8,5,FALSE)</x:f>
        <x:v>0.246</x:v>
      </x:c>
      <x:c r="H10591" s="15" t="n">
        <x:f>VLOOKUP(D10591,'Pricing'!$A$6:$E$8,4,FALSE)</x:f>
        <x:v>1.2</x:v>
      </x:c>
      <x:c r="I10591" s="15" t="n">
        <x:f>E10591*G10591/1000000</x:f>
        <x:v>0.025801955999999997</x:v>
      </x:c>
      <x:c r="J10591" s="15" t="n">
        <x:f>F10591*H10591/1000000</x:f>
        <x:v>0.0030744</x:v>
      </x:c>
      <x:c r="K10591" s="15" t="n">
        <x:f>SUM(I10591:J10591)</x:f>
        <x:v>0.028876356</x:v>
      </x:c>
    </x:row>
    <x:row r="10592" ht="23" customHeight="1">
      <x:c r="A10592" s="2" t="str">
        <x:v>REQ-10588</x:v>
      </x:c>
      <x:c r="B10592" s="2" t="n">
        <x:v>17</x:v>
      </x:c>
      <x:c r="C10592" s="2" t="str">
        <x:v>Support</x:v>
      </x:c>
      <x:c r="D10592" s="2" t="str">
        <x:v>Balanced</x:v>
      </x:c>
      <x:c r="E10592" s="16" t="n">
        <x:v>13700</x:v>
      </x:c>
      <x:c r="F10592" s="16" t="n">
        <x:v>1570</x:v>
      </x:c>
      <x:c r="G10592" s="15" t="n">
        <x:f>VLOOKUP(D10592,'Pricing'!$A$6:$E$8,5,FALSE)</x:f>
        <x:v>1.2300000000000002</x:v>
      </x:c>
      <x:c r="H10592" s="15" t="n">
        <x:f>VLOOKUP(D10592,'Pricing'!$A$6:$E$8,4,FALSE)</x:f>
        <x:v>6</x:v>
      </x:c>
      <x:c r="I10592" s="15" t="n">
        <x:f>E10592*G10592/1000000</x:f>
        <x:v>0.016851000000000005</x:v>
      </x:c>
      <x:c r="J10592" s="15" t="n">
        <x:f>F10592*H10592/1000000</x:f>
        <x:v>0.00942</x:v>
      </x:c>
      <x:c r="K10592" s="15" t="n">
        <x:f>SUM(I10592:J10592)</x:f>
        <x:v>0.026271000000000003</x:v>
      </x:c>
    </x:row>
    <x:row r="10593" ht="23" customHeight="1">
      <x:c r="A10593" s="2" t="str">
        <x:v>REQ-10589</x:v>
      </x:c>
      <x:c r="B10593" s="2" t="n">
        <x:v>8</x:v>
      </x:c>
      <x:c r="C10593" s="2" t="str">
        <x:v>Engineering</x:v>
      </x:c>
      <x:c r="D10593" s="2" t="str">
        <x:v>Balanced</x:v>
      </x:c>
      <x:c r="E10593" s="16" t="n">
        <x:v>71083</x:v>
      </x:c>
      <x:c r="F10593" s="16" t="n">
        <x:v>1908</x:v>
      </x:c>
      <x:c r="G10593" s="15" t="n">
        <x:f>VLOOKUP(D10593,'Pricing'!$A$6:$E$8,5,FALSE)</x:f>
        <x:v>1.2300000000000002</x:v>
      </x:c>
      <x:c r="H10593" s="15" t="n">
        <x:f>VLOOKUP(D10593,'Pricing'!$A$6:$E$8,4,FALSE)</x:f>
        <x:v>6</x:v>
      </x:c>
      <x:c r="I10593" s="15" t="n">
        <x:f>E10593*G10593/1000000</x:f>
        <x:v>0.08743209000000002</x:v>
      </x:c>
      <x:c r="J10593" s="15" t="n">
        <x:f>F10593*H10593/1000000</x:f>
        <x:v>0.011448</x:v>
      </x:c>
      <x:c r="K10593" s="15" t="n">
        <x:f>SUM(I10593:J10593)</x:f>
        <x:v>0.09888009000000002</x:v>
      </x:c>
    </x:row>
    <x:row r="10594" ht="23" customHeight="1">
      <x:c r="A10594" s="2" t="str">
        <x:v>REQ-10590</x:v>
      </x:c>
      <x:c r="B10594" s="2" t="n">
        <x:v>26</x:v>
      </x:c>
      <x:c r="C10594" s="2" t="str">
        <x:v>Growth</x:v>
      </x:c>
      <x:c r="D10594" s="2" t="str">
        <x:v>Swift</x:v>
      </x:c>
      <x:c r="E10594" s="16" t="n">
        <x:v>114673</x:v>
      </x:c>
      <x:c r="F10594" s="16" t="n">
        <x:v>923</x:v>
      </x:c>
      <x:c r="G10594" s="15" t="n">
        <x:f>VLOOKUP(D10594,'Pricing'!$A$6:$E$8,5,FALSE)</x:f>
        <x:v>0.246</x:v>
      </x:c>
      <x:c r="H10594" s="15" t="n">
        <x:f>VLOOKUP(D10594,'Pricing'!$A$6:$E$8,4,FALSE)</x:f>
        <x:v>1.2</x:v>
      </x:c>
      <x:c r="I10594" s="15" t="n">
        <x:f>E10594*G10594/1000000</x:f>
        <x:v>0.028209558000000003</x:v>
      </x:c>
      <x:c r="J10594" s="15" t="n">
        <x:f>F10594*H10594/1000000</x:f>
        <x:v>0.0011075999999999998</x:v>
      </x:c>
      <x:c r="K10594" s="15" t="n">
        <x:f>SUM(I10594:J10594)</x:f>
        <x:v>0.029317158000000003</x:v>
      </x:c>
    </x:row>
    <x:row r="10595" ht="23" customHeight="1">
      <x:c r="A10595" s="2" t="str">
        <x:v>REQ-10591</x:v>
      </x:c>
      <x:c r="B10595" s="2" t="n">
        <x:v>19</x:v>
      </x:c>
      <x:c r="C10595" s="2" t="str">
        <x:v>Engineering</x:v>
      </x:c>
      <x:c r="D10595" s="2" t="str">
        <x:v>Swift</x:v>
      </x:c>
      <x:c r="E10595" s="16" t="n">
        <x:v>60494</x:v>
      </x:c>
      <x:c r="F10595" s="16" t="n">
        <x:v>2376</x:v>
      </x:c>
      <x:c r="G10595" s="15" t="n">
        <x:f>VLOOKUP(D10595,'Pricing'!$A$6:$E$8,5,FALSE)</x:f>
        <x:v>0.246</x:v>
      </x:c>
      <x:c r="H10595" s="15" t="n">
        <x:f>VLOOKUP(D10595,'Pricing'!$A$6:$E$8,4,FALSE)</x:f>
        <x:v>1.2</x:v>
      </x:c>
      <x:c r="I10595" s="15" t="n">
        <x:f>E10595*G10595/1000000</x:f>
        <x:v>0.014881524</x:v>
      </x:c>
      <x:c r="J10595" s="15" t="n">
        <x:f>F10595*H10595/1000000</x:f>
        <x:v>0.0028512</x:v>
      </x:c>
      <x:c r="K10595" s="15" t="n">
        <x:f>SUM(I10595:J10595)</x:f>
        <x:v>0.017732724</x:v>
      </x:c>
    </x:row>
    <x:row r="10596" ht="23" customHeight="1">
      <x:c r="A10596" s="2" t="str">
        <x:v>REQ-10592</x:v>
      </x:c>
      <x:c r="B10596" s="2" t="n">
        <x:v>7</x:v>
      </x:c>
      <x:c r="C10596" s="2" t="str">
        <x:v>Product</x:v>
      </x:c>
      <x:c r="D10596" s="2" t="str">
        <x:v>Balanced</x:v>
      </x:c>
      <x:c r="E10596" s="16" t="n">
        <x:v>42992</x:v>
      </x:c>
      <x:c r="F10596" s="16" t="n">
        <x:v>2408</x:v>
      </x:c>
      <x:c r="G10596" s="15" t="n">
        <x:f>VLOOKUP(D10596,'Pricing'!$A$6:$E$8,5,FALSE)</x:f>
        <x:v>1.2300000000000002</x:v>
      </x:c>
      <x:c r="H10596" s="15" t="n">
        <x:f>VLOOKUP(D10596,'Pricing'!$A$6:$E$8,4,FALSE)</x:f>
        <x:v>6</x:v>
      </x:c>
      <x:c r="I10596" s="15" t="n">
        <x:f>E10596*G10596/1000000</x:f>
        <x:v>0.05288016000000001</x:v>
      </x:c>
      <x:c r="J10596" s="15" t="n">
        <x:f>F10596*H10596/1000000</x:f>
        <x:v>0.014448</x:v>
      </x:c>
      <x:c r="K10596" s="15" t="n">
        <x:f>SUM(I10596:J10596)</x:f>
        <x:v>0.06732816000000001</x:v>
      </x:c>
    </x:row>
    <x:row r="10597" ht="23" customHeight="1">
      <x:c r="A10597" s="2" t="str">
        <x:v>REQ-10593</x:v>
      </x:c>
      <x:c r="B10597" s="2" t="n">
        <x:v>22</x:v>
      </x:c>
      <x:c r="C10597" s="2" t="str">
        <x:v>Operations</x:v>
      </x:c>
      <x:c r="D10597" s="2" t="str">
        <x:v>Swift</x:v>
      </x:c>
      <x:c r="E10597" s="16" t="n">
        <x:v>94595</x:v>
      </x:c>
      <x:c r="F10597" s="16" t="n">
        <x:v>3381</x:v>
      </x:c>
      <x:c r="G10597" s="15" t="n">
        <x:f>VLOOKUP(D10597,'Pricing'!$A$6:$E$8,5,FALSE)</x:f>
        <x:v>0.246</x:v>
      </x:c>
      <x:c r="H10597" s="15" t="n">
        <x:f>VLOOKUP(D10597,'Pricing'!$A$6:$E$8,4,FALSE)</x:f>
        <x:v>1.2</x:v>
      </x:c>
      <x:c r="I10597" s="15" t="n">
        <x:f>E10597*G10597/1000000</x:f>
        <x:v>0.02327037</x:v>
      </x:c>
      <x:c r="J10597" s="15" t="n">
        <x:f>F10597*H10597/1000000</x:f>
        <x:v>0.0040571999999999995</x:v>
      </x:c>
      <x:c r="K10597" s="15" t="n">
        <x:f>SUM(I10597:J10597)</x:f>
        <x:v>0.02732757</x:v>
      </x:c>
    </x:row>
    <x:row r="10598" ht="23" customHeight="1">
      <x:c r="A10598" s="2" t="str">
        <x:v>REQ-10594</x:v>
      </x:c>
      <x:c r="B10598" s="2" t="n">
        <x:v>24</x:v>
      </x:c>
      <x:c r="C10598" s="2" t="str">
        <x:v>Growth</x:v>
      </x:c>
      <x:c r="D10598" s="2" t="str">
        <x:v>Reasoning</x:v>
      </x:c>
      <x:c r="E10598" s="16" t="n">
        <x:v>55473</x:v>
      </x:c>
      <x:c r="F10598" s="16" t="n">
        <x:v>819</x:v>
      </x:c>
      <x:c r="G10598" s="15" t="n">
        <x:f>VLOOKUP(D10598,'Pricing'!$A$6:$E$8,5,FALSE)</x:f>
        <x:v>4.920000000000001</x:v>
      </x:c>
      <x:c r="H10598" s="15" t="n">
        <x:f>VLOOKUP(D10598,'Pricing'!$A$6:$E$8,4,FALSE)</x:f>
        <x:v>24</x:v>
      </x:c>
      <x:c r="I10598" s="15" t="n">
        <x:f>E10598*G10598/1000000</x:f>
        <x:v>0.27292716000000006</x:v>
      </x:c>
      <x:c r="J10598" s="15" t="n">
        <x:f>F10598*H10598/1000000</x:f>
        <x:v>0.019656</x:v>
      </x:c>
      <x:c r="K10598" s="15" t="n">
        <x:f>SUM(I10598:J10598)</x:f>
        <x:v>0.29258316000000006</x:v>
      </x:c>
    </x:row>
    <x:row r="10599" ht="23" customHeight="1">
      <x:c r="A10599" s="2" t="str">
        <x:v>REQ-10595</x:v>
      </x:c>
      <x:c r="B10599" s="2" t="n">
        <x:v>24</x:v>
      </x:c>
      <x:c r="C10599" s="2" t="str">
        <x:v>Engineering</x:v>
      </x:c>
      <x:c r="D10599" s="2" t="str">
        <x:v>Balanced</x:v>
      </x:c>
      <x:c r="E10599" s="16" t="n">
        <x:v>86719</x:v>
      </x:c>
      <x:c r="F10599" s="16" t="n">
        <x:v>1973</x:v>
      </x:c>
      <x:c r="G10599" s="15" t="n">
        <x:f>VLOOKUP(D10599,'Pricing'!$A$6:$E$8,5,FALSE)</x:f>
        <x:v>1.2300000000000002</x:v>
      </x:c>
      <x:c r="H10599" s="15" t="n">
        <x:f>VLOOKUP(D10599,'Pricing'!$A$6:$E$8,4,FALSE)</x:f>
        <x:v>6</x:v>
      </x:c>
      <x:c r="I10599" s="15" t="n">
        <x:f>E10599*G10599/1000000</x:f>
        <x:v>0.10666437000000002</x:v>
      </x:c>
      <x:c r="J10599" s="15" t="n">
        <x:f>F10599*H10599/1000000</x:f>
        <x:v>0.011838</x:v>
      </x:c>
      <x:c r="K10599" s="15" t="n">
        <x:f>SUM(I10599:J10599)</x:f>
        <x:v>0.11850237000000002</x:v>
      </x:c>
    </x:row>
    <x:row r="10600" ht="23" customHeight="1">
      <x:c r="A10600" s="2" t="str">
        <x:v>REQ-10596</x:v>
      </x:c>
      <x:c r="B10600" s="2" t="n">
        <x:v>1</x:v>
      </x:c>
      <x:c r="C10600" s="2" t="str">
        <x:v>Support</x:v>
      </x:c>
      <x:c r="D10600" s="2" t="str">
        <x:v>Swift</x:v>
      </x:c>
      <x:c r="E10600" s="16" t="n">
        <x:v>71007</x:v>
      </x:c>
      <x:c r="F10600" s="16" t="n">
        <x:v>1869</x:v>
      </x:c>
      <x:c r="G10600" s="15" t="n">
        <x:f>VLOOKUP(D10600,'Pricing'!$A$6:$E$8,5,FALSE)</x:f>
        <x:v>0.246</x:v>
      </x:c>
      <x:c r="H10600" s="15" t="n">
        <x:f>VLOOKUP(D10600,'Pricing'!$A$6:$E$8,4,FALSE)</x:f>
        <x:v>1.2</x:v>
      </x:c>
      <x:c r="I10600" s="15" t="n">
        <x:f>E10600*G10600/1000000</x:f>
        <x:v>0.017467721999999998</x:v>
      </x:c>
      <x:c r="J10600" s="15" t="n">
        <x:f>F10600*H10600/1000000</x:f>
        <x:v>0.0022427999999999997</x:v>
      </x:c>
      <x:c r="K10600" s="15" t="n">
        <x:f>SUM(I10600:J10600)</x:f>
        <x:v>0.019710521999999998</x:v>
      </x:c>
    </x:row>
    <x:row r="10601" ht="23" customHeight="1">
      <x:c r="A10601" s="2" t="str">
        <x:v>REQ-10597</x:v>
      </x:c>
      <x:c r="B10601" s="2" t="n">
        <x:v>26</x:v>
      </x:c>
      <x:c r="C10601" s="2" t="str">
        <x:v>Engineering</x:v>
      </x:c>
      <x:c r="D10601" s="2" t="str">
        <x:v>Swift</x:v>
      </x:c>
      <x:c r="E10601" s="16" t="n">
        <x:v>16803</x:v>
      </x:c>
      <x:c r="F10601" s="16" t="n">
        <x:v>3460</x:v>
      </x:c>
      <x:c r="G10601" s="15" t="n">
        <x:f>VLOOKUP(D10601,'Pricing'!$A$6:$E$8,5,FALSE)</x:f>
        <x:v>0.246</x:v>
      </x:c>
      <x:c r="H10601" s="15" t="n">
        <x:f>VLOOKUP(D10601,'Pricing'!$A$6:$E$8,4,FALSE)</x:f>
        <x:v>1.2</x:v>
      </x:c>
      <x:c r="I10601" s="15" t="n">
        <x:f>E10601*G10601/1000000</x:f>
        <x:v>0.004133538</x:v>
      </x:c>
      <x:c r="J10601" s="15" t="n">
        <x:f>F10601*H10601/1000000</x:f>
        <x:v>0.004152</x:v>
      </x:c>
      <x:c r="K10601" s="15" t="n">
        <x:f>SUM(I10601:J10601)</x:f>
        <x:v>0.008285538</x:v>
      </x:c>
    </x:row>
    <x:row r="10602" ht="23" customHeight="1">
      <x:c r="A10602" s="2" t="str">
        <x:v>REQ-10598</x:v>
      </x:c>
      <x:c r="B10602" s="2" t="n">
        <x:v>26</x:v>
      </x:c>
      <x:c r="C10602" s="2" t="str">
        <x:v>Growth</x:v>
      </x:c>
      <x:c r="D10602" s="2" t="str">
        <x:v>Swift</x:v>
      </x:c>
      <x:c r="E10602" s="16" t="n">
        <x:v>80460</x:v>
      </x:c>
      <x:c r="F10602" s="16" t="n">
        <x:v>2046</x:v>
      </x:c>
      <x:c r="G10602" s="15" t="n">
        <x:f>VLOOKUP(D10602,'Pricing'!$A$6:$E$8,5,FALSE)</x:f>
        <x:v>0.246</x:v>
      </x:c>
      <x:c r="H10602" s="15" t="n">
        <x:f>VLOOKUP(D10602,'Pricing'!$A$6:$E$8,4,FALSE)</x:f>
        <x:v>1.2</x:v>
      </x:c>
      <x:c r="I10602" s="15" t="n">
        <x:f>E10602*G10602/1000000</x:f>
        <x:v>0.01979316</x:v>
      </x:c>
      <x:c r="J10602" s="15" t="n">
        <x:f>F10602*H10602/1000000</x:f>
        <x:v>0.0024552</x:v>
      </x:c>
      <x:c r="K10602" s="15" t="n">
        <x:f>SUM(I10602:J10602)</x:f>
        <x:v>0.022248360000000002</x:v>
      </x:c>
    </x:row>
    <x:row r="10603" ht="23" customHeight="1">
      <x:c r="A10603" s="2" t="str">
        <x:v>REQ-10599</x:v>
      </x:c>
      <x:c r="B10603" s="2" t="n">
        <x:v>18</x:v>
      </x:c>
      <x:c r="C10603" s="2" t="str">
        <x:v>Research</x:v>
      </x:c>
      <x:c r="D10603" s="2" t="str">
        <x:v>Swift</x:v>
      </x:c>
      <x:c r="E10603" s="16" t="n">
        <x:v>21375</x:v>
      </x:c>
      <x:c r="F10603" s="16" t="n">
        <x:v>880</x:v>
      </x:c>
      <x:c r="G10603" s="15" t="n">
        <x:f>VLOOKUP(D10603,'Pricing'!$A$6:$E$8,5,FALSE)</x:f>
        <x:v>0.246</x:v>
      </x:c>
      <x:c r="H10603" s="15" t="n">
        <x:f>VLOOKUP(D10603,'Pricing'!$A$6:$E$8,4,FALSE)</x:f>
        <x:v>1.2</x:v>
      </x:c>
      <x:c r="I10603" s="15" t="n">
        <x:f>E10603*G10603/1000000</x:f>
        <x:v>0.00525825</x:v>
      </x:c>
      <x:c r="J10603" s="15" t="n">
        <x:f>F10603*H10603/1000000</x:f>
        <x:v>0.001056</x:v>
      </x:c>
      <x:c r="K10603" s="15" t="n">
        <x:f>SUM(I10603:J10603)</x:f>
        <x:v>0.00631425</x:v>
      </x:c>
    </x:row>
    <x:row r="10604" ht="23" customHeight="1">
      <x:c r="A10604" s="2" t="str">
        <x:v>REQ-10600</x:v>
      </x:c>
      <x:c r="B10604" s="2" t="n">
        <x:v>5</x:v>
      </x:c>
      <x:c r="C10604" s="2" t="str">
        <x:v>Growth</x:v>
      </x:c>
      <x:c r="D10604" s="2" t="str">
        <x:v>Swift</x:v>
      </x:c>
      <x:c r="E10604" s="16" t="n">
        <x:v>79186</x:v>
      </x:c>
      <x:c r="F10604" s="16" t="n">
        <x:v>349</x:v>
      </x:c>
      <x:c r="G10604" s="15" t="n">
        <x:f>VLOOKUP(D10604,'Pricing'!$A$6:$E$8,5,FALSE)</x:f>
        <x:v>0.246</x:v>
      </x:c>
      <x:c r="H10604" s="15" t="n">
        <x:f>VLOOKUP(D10604,'Pricing'!$A$6:$E$8,4,FALSE)</x:f>
        <x:v>1.2</x:v>
      </x:c>
      <x:c r="I10604" s="15" t="n">
        <x:f>E10604*G10604/1000000</x:f>
        <x:v>0.019479756</x:v>
      </x:c>
      <x:c r="J10604" s="15" t="n">
        <x:f>F10604*H10604/1000000</x:f>
        <x:v>0.0004188</x:v>
      </x:c>
      <x:c r="K10604" s="15" t="n">
        <x:f>SUM(I10604:J10604)</x:f>
        <x:v>0.019898556</x:v>
      </x:c>
    </x:row>
    <x:row r="10605" ht="23" customHeight="1">
      <x:c r="A10605" s="2" t="str">
        <x:v>REQ-10601</x:v>
      </x:c>
      <x:c r="B10605" s="2" t="n">
        <x:v>26</x:v>
      </x:c>
      <x:c r="C10605" s="2" t="str">
        <x:v>Operations</x:v>
      </x:c>
      <x:c r="D10605" s="2" t="str">
        <x:v>Swift</x:v>
      </x:c>
      <x:c r="E10605" s="16" t="n">
        <x:v>20822</x:v>
      </x:c>
      <x:c r="F10605" s="16" t="n">
        <x:v>1427</x:v>
      </x:c>
      <x:c r="G10605" s="15" t="n">
        <x:f>VLOOKUP(D10605,'Pricing'!$A$6:$E$8,5,FALSE)</x:f>
        <x:v>0.246</x:v>
      </x:c>
      <x:c r="H10605" s="15" t="n">
        <x:f>VLOOKUP(D10605,'Pricing'!$A$6:$E$8,4,FALSE)</x:f>
        <x:v>1.2</x:v>
      </x:c>
      <x:c r="I10605" s="15" t="n">
        <x:f>E10605*G10605/1000000</x:f>
        <x:v>0.005122211999999999</x:v>
      </x:c>
      <x:c r="J10605" s="15" t="n">
        <x:f>F10605*H10605/1000000</x:f>
        <x:v>0.0017123999999999998</x:v>
      </x:c>
      <x:c r="K10605" s="15" t="n">
        <x:f>SUM(I10605:J10605)</x:f>
        <x:v>0.006834611999999999</x:v>
      </x:c>
    </x:row>
    <x:row r="10606" ht="23" customHeight="1">
      <x:c r="A10606" s="2" t="str">
        <x:v>REQ-10602</x:v>
      </x:c>
      <x:c r="B10606" s="2" t="n">
        <x:v>19</x:v>
      </x:c>
      <x:c r="C10606" s="2" t="str">
        <x:v>Product</x:v>
      </x:c>
      <x:c r="D10606" s="2" t="str">
        <x:v>Reasoning</x:v>
      </x:c>
      <x:c r="E10606" s="16" t="n">
        <x:v>33918</x:v>
      </x:c>
      <x:c r="F10606" s="16" t="n">
        <x:v>564</x:v>
      </x:c>
      <x:c r="G10606" s="15" t="n">
        <x:f>VLOOKUP(D10606,'Pricing'!$A$6:$E$8,5,FALSE)</x:f>
        <x:v>4.920000000000001</x:v>
      </x:c>
      <x:c r="H10606" s="15" t="n">
        <x:f>VLOOKUP(D10606,'Pricing'!$A$6:$E$8,4,FALSE)</x:f>
        <x:v>24</x:v>
      </x:c>
      <x:c r="I10606" s="15" t="n">
        <x:f>E10606*G10606/1000000</x:f>
        <x:v>0.16687656000000003</x:v>
      </x:c>
      <x:c r="J10606" s="15" t="n">
        <x:f>F10606*H10606/1000000</x:f>
        <x:v>0.013536</x:v>
      </x:c>
      <x:c r="K10606" s="15" t="n">
        <x:f>SUM(I10606:J10606)</x:f>
        <x:v>0.18041256000000003</x:v>
      </x:c>
    </x:row>
    <x:row r="10607" ht="23" customHeight="1">
      <x:c r="A10607" s="2" t="str">
        <x:v>REQ-10603</x:v>
      </x:c>
      <x:c r="B10607" s="2" t="n">
        <x:v>21</x:v>
      </x:c>
      <x:c r="C10607" s="2" t="str">
        <x:v>Research</x:v>
      </x:c>
      <x:c r="D10607" s="2" t="str">
        <x:v>Balanced</x:v>
      </x:c>
      <x:c r="E10607" s="16" t="n">
        <x:v>58477</x:v>
      </x:c>
      <x:c r="F10607" s="16" t="n">
        <x:v>802</x:v>
      </x:c>
      <x:c r="G10607" s="15" t="n">
        <x:f>VLOOKUP(D10607,'Pricing'!$A$6:$E$8,5,FALSE)</x:f>
        <x:v>1.2300000000000002</x:v>
      </x:c>
      <x:c r="H10607" s="15" t="n">
        <x:f>VLOOKUP(D10607,'Pricing'!$A$6:$E$8,4,FALSE)</x:f>
        <x:v>6</x:v>
      </x:c>
      <x:c r="I10607" s="15" t="n">
        <x:f>E10607*G10607/1000000</x:f>
        <x:v>0.07192671</x:v>
      </x:c>
      <x:c r="J10607" s="15" t="n">
        <x:f>F10607*H10607/1000000</x:f>
        <x:v>0.004812</x:v>
      </x:c>
      <x:c r="K10607" s="15" t="n">
        <x:f>SUM(I10607:J10607)</x:f>
        <x:v>0.07673871</x:v>
      </x:c>
    </x:row>
    <x:row r="10608" ht="23" customHeight="1">
      <x:c r="A10608" s="2" t="str">
        <x:v>REQ-10604</x:v>
      </x:c>
      <x:c r="B10608" s="2" t="n">
        <x:v>10</x:v>
      </x:c>
      <x:c r="C10608" s="2" t="str">
        <x:v>Product</x:v>
      </x:c>
      <x:c r="D10608" s="2" t="str">
        <x:v>Balanced</x:v>
      </x:c>
      <x:c r="E10608" s="16" t="n">
        <x:v>79336</x:v>
      </x:c>
      <x:c r="F10608" s="16" t="n">
        <x:v>3286</x:v>
      </x:c>
      <x:c r="G10608" s="15" t="n">
        <x:f>VLOOKUP(D10608,'Pricing'!$A$6:$E$8,5,FALSE)</x:f>
        <x:v>1.2300000000000002</x:v>
      </x:c>
      <x:c r="H10608" s="15" t="n">
        <x:f>VLOOKUP(D10608,'Pricing'!$A$6:$E$8,4,FALSE)</x:f>
        <x:v>6</x:v>
      </x:c>
      <x:c r="I10608" s="15" t="n">
        <x:f>E10608*G10608/1000000</x:f>
        <x:v>0.09758328000000001</x:v>
      </x:c>
      <x:c r="J10608" s="15" t="n">
        <x:f>F10608*H10608/1000000</x:f>
        <x:v>0.019716</x:v>
      </x:c>
      <x:c r="K10608" s="15" t="n">
        <x:f>SUM(I10608:J10608)</x:f>
        <x:v>0.11729928</x:v>
      </x:c>
    </x:row>
    <x:row r="10609" ht="23" customHeight="1">
      <x:c r="A10609" s="2" t="str">
        <x:v>REQ-10605</x:v>
      </x:c>
      <x:c r="B10609" s="2" t="n">
        <x:v>12</x:v>
      </x:c>
      <x:c r="C10609" s="2" t="str">
        <x:v>Engineering</x:v>
      </x:c>
      <x:c r="D10609" s="2" t="str">
        <x:v>Balanced</x:v>
      </x:c>
      <x:c r="E10609" s="16" t="n">
        <x:v>79699</x:v>
      </x:c>
      <x:c r="F10609" s="16" t="n">
        <x:v>284</x:v>
      </x:c>
      <x:c r="G10609" s="15" t="n">
        <x:f>VLOOKUP(D10609,'Pricing'!$A$6:$E$8,5,FALSE)</x:f>
        <x:v>1.2300000000000002</x:v>
      </x:c>
      <x:c r="H10609" s="15" t="n">
        <x:f>VLOOKUP(D10609,'Pricing'!$A$6:$E$8,4,FALSE)</x:f>
        <x:v>6</x:v>
      </x:c>
      <x:c r="I10609" s="15" t="n">
        <x:f>E10609*G10609/1000000</x:f>
        <x:v>0.09802977000000002</x:v>
      </x:c>
      <x:c r="J10609" s="15" t="n">
        <x:f>F10609*H10609/1000000</x:f>
        <x:v>0.001704</x:v>
      </x:c>
      <x:c r="K10609" s="15" t="n">
        <x:f>SUM(I10609:J10609)</x:f>
        <x:v>0.09973377000000001</x:v>
      </x:c>
    </x:row>
    <x:row r="10610" ht="23" customHeight="1">
      <x:c r="A10610" s="2" t="str">
        <x:v>REQ-10606</x:v>
      </x:c>
      <x:c r="B10610" s="2" t="n">
        <x:v>30</x:v>
      </x:c>
      <x:c r="C10610" s="2" t="str">
        <x:v>Product</x:v>
      </x:c>
      <x:c r="D10610" s="2" t="str">
        <x:v>Balanced</x:v>
      </x:c>
      <x:c r="E10610" s="16" t="n">
        <x:v>66300</x:v>
      </x:c>
      <x:c r="F10610" s="16" t="n">
        <x:v>1295</x:v>
      </x:c>
      <x:c r="G10610" s="15" t="n">
        <x:f>VLOOKUP(D10610,'Pricing'!$A$6:$E$8,5,FALSE)</x:f>
        <x:v>1.2300000000000002</x:v>
      </x:c>
      <x:c r="H10610" s="15" t="n">
        <x:f>VLOOKUP(D10610,'Pricing'!$A$6:$E$8,4,FALSE)</x:f>
        <x:v>6</x:v>
      </x:c>
      <x:c r="I10610" s="15" t="n">
        <x:f>E10610*G10610/1000000</x:f>
        <x:v>0.08154900000000001</x:v>
      </x:c>
      <x:c r="J10610" s="15" t="n">
        <x:f>F10610*H10610/1000000</x:f>
        <x:v>0.00777</x:v>
      </x:c>
      <x:c r="K10610" s="15" t="n">
        <x:f>SUM(I10610:J10610)</x:f>
        <x:v>0.08931900000000001</x:v>
      </x:c>
    </x:row>
    <x:row r="10611" ht="23" customHeight="1">
      <x:c r="A10611" s="2" t="str">
        <x:v>REQ-10607</x:v>
      </x:c>
      <x:c r="B10611" s="2" t="n">
        <x:v>17</x:v>
      </x:c>
      <x:c r="C10611" s="2" t="str">
        <x:v>Research</x:v>
      </x:c>
      <x:c r="D10611" s="2" t="str">
        <x:v>Balanced</x:v>
      </x:c>
      <x:c r="E10611" s="16" t="n">
        <x:v>40386</x:v>
      </x:c>
      <x:c r="F10611" s="16" t="n">
        <x:v>2678</x:v>
      </x:c>
      <x:c r="G10611" s="15" t="n">
        <x:f>VLOOKUP(D10611,'Pricing'!$A$6:$E$8,5,FALSE)</x:f>
        <x:v>1.2300000000000002</x:v>
      </x:c>
      <x:c r="H10611" s="15" t="n">
        <x:f>VLOOKUP(D10611,'Pricing'!$A$6:$E$8,4,FALSE)</x:f>
        <x:v>6</x:v>
      </x:c>
      <x:c r="I10611" s="15" t="n">
        <x:f>E10611*G10611/1000000</x:f>
        <x:v>0.04967478000000001</x:v>
      </x:c>
      <x:c r="J10611" s="15" t="n">
        <x:f>F10611*H10611/1000000</x:f>
        <x:v>0.016068</x:v>
      </x:c>
      <x:c r="K10611" s="15" t="n">
        <x:f>SUM(I10611:J10611)</x:f>
        <x:v>0.06574278</x:v>
      </x:c>
    </x:row>
    <x:row r="10612" ht="23" customHeight="1">
      <x:c r="A10612" s="2" t="str">
        <x:v>REQ-10608</x:v>
      </x:c>
      <x:c r="B10612" s="2" t="n">
        <x:v>26</x:v>
      </x:c>
      <x:c r="C10612" s="2" t="str">
        <x:v>Support</x:v>
      </x:c>
      <x:c r="D10612" s="2" t="str">
        <x:v>Swift</x:v>
      </x:c>
      <x:c r="E10612" s="16" t="n">
        <x:v>113021</x:v>
      </x:c>
      <x:c r="F10612" s="16" t="n">
        <x:v>2267</x:v>
      </x:c>
      <x:c r="G10612" s="15" t="n">
        <x:f>VLOOKUP(D10612,'Pricing'!$A$6:$E$8,5,FALSE)</x:f>
        <x:v>0.246</x:v>
      </x:c>
      <x:c r="H10612" s="15" t="n">
        <x:f>VLOOKUP(D10612,'Pricing'!$A$6:$E$8,4,FALSE)</x:f>
        <x:v>1.2</x:v>
      </x:c>
      <x:c r="I10612" s="15" t="n">
        <x:f>E10612*G10612/1000000</x:f>
        <x:v>0.027803166</x:v>
      </x:c>
      <x:c r="J10612" s="15" t="n">
        <x:f>F10612*H10612/1000000</x:f>
        <x:v>0.0027204</x:v>
      </x:c>
      <x:c r="K10612" s="15" t="n">
        <x:f>SUM(I10612:J10612)</x:f>
        <x:v>0.030523566000000002</x:v>
      </x:c>
    </x:row>
    <x:row r="10613" ht="23" customHeight="1">
      <x:c r="A10613" s="2" t="str">
        <x:v>REQ-10609</x:v>
      </x:c>
      <x:c r="B10613" s="2" t="n">
        <x:v>1</x:v>
      </x:c>
      <x:c r="C10613" s="2" t="str">
        <x:v>Engineering</x:v>
      </x:c>
      <x:c r="D10613" s="2" t="str">
        <x:v>Swift</x:v>
      </x:c>
      <x:c r="E10613" s="16" t="n">
        <x:v>98916</x:v>
      </x:c>
      <x:c r="F10613" s="16" t="n">
        <x:v>392</x:v>
      </x:c>
      <x:c r="G10613" s="15" t="n">
        <x:f>VLOOKUP(D10613,'Pricing'!$A$6:$E$8,5,FALSE)</x:f>
        <x:v>0.246</x:v>
      </x:c>
      <x:c r="H10613" s="15" t="n">
        <x:f>VLOOKUP(D10613,'Pricing'!$A$6:$E$8,4,FALSE)</x:f>
        <x:v>1.2</x:v>
      </x:c>
      <x:c r="I10613" s="15" t="n">
        <x:f>E10613*G10613/1000000</x:f>
        <x:v>0.024333336</x:v>
      </x:c>
      <x:c r="J10613" s="15" t="n">
        <x:f>F10613*H10613/1000000</x:f>
        <x:v>0.0004704</x:v>
      </x:c>
      <x:c r="K10613" s="15" t="n">
        <x:f>SUM(I10613:J10613)</x:f>
        <x:v>0.024803736</x:v>
      </x:c>
    </x:row>
    <x:row r="10614" ht="23" customHeight="1">
      <x:c r="A10614" s="2" t="str">
        <x:v>REQ-10610</x:v>
      </x:c>
      <x:c r="B10614" s="2" t="n">
        <x:v>29</x:v>
      </x:c>
      <x:c r="C10614" s="2" t="str">
        <x:v>Support</x:v>
      </x:c>
      <x:c r="D10614" s="2" t="str">
        <x:v>Balanced</x:v>
      </x:c>
      <x:c r="E10614" s="16" t="n">
        <x:v>103600</x:v>
      </x:c>
      <x:c r="F10614" s="16" t="n">
        <x:v>239</x:v>
      </x:c>
      <x:c r="G10614" s="15" t="n">
        <x:f>VLOOKUP(D10614,'Pricing'!$A$6:$E$8,5,FALSE)</x:f>
        <x:v>1.2300000000000002</x:v>
      </x:c>
      <x:c r="H10614" s="15" t="n">
        <x:f>VLOOKUP(D10614,'Pricing'!$A$6:$E$8,4,FALSE)</x:f>
        <x:v>6</x:v>
      </x:c>
      <x:c r="I10614" s="15" t="n">
        <x:f>E10614*G10614/1000000</x:f>
        <x:v>0.127428</x:v>
      </x:c>
      <x:c r="J10614" s="15" t="n">
        <x:f>F10614*H10614/1000000</x:f>
        <x:v>0.001434</x:v>
      </x:c>
      <x:c r="K10614" s="15" t="n">
        <x:f>SUM(I10614:J10614)</x:f>
        <x:v>0.128862</x:v>
      </x:c>
    </x:row>
    <x:row r="10615" ht="23" customHeight="1">
      <x:c r="A10615" s="2" t="str">
        <x:v>REQ-10611</x:v>
      </x:c>
      <x:c r="B10615" s="2" t="n">
        <x:v>13</x:v>
      </x:c>
      <x:c r="C10615" s="2" t="str">
        <x:v>Operations</x:v>
      </x:c>
      <x:c r="D10615" s="2" t="str">
        <x:v>Swift</x:v>
      </x:c>
      <x:c r="E10615" s="16" t="n">
        <x:v>22914</x:v>
      </x:c>
      <x:c r="F10615" s="16" t="n">
        <x:v>2104</x:v>
      </x:c>
      <x:c r="G10615" s="15" t="n">
        <x:f>VLOOKUP(D10615,'Pricing'!$A$6:$E$8,5,FALSE)</x:f>
        <x:v>0.246</x:v>
      </x:c>
      <x:c r="H10615" s="15" t="n">
        <x:f>VLOOKUP(D10615,'Pricing'!$A$6:$E$8,4,FALSE)</x:f>
        <x:v>1.2</x:v>
      </x:c>
      <x:c r="I10615" s="15" t="n">
        <x:f>E10615*G10615/1000000</x:f>
        <x:v>0.005636844</x:v>
      </x:c>
      <x:c r="J10615" s="15" t="n">
        <x:f>F10615*H10615/1000000</x:f>
        <x:v>0.0025248</x:v>
      </x:c>
      <x:c r="K10615" s="15" t="n">
        <x:f>SUM(I10615:J10615)</x:f>
        <x:v>0.008161644</x:v>
      </x:c>
    </x:row>
    <x:row r="10616" ht="23" customHeight="1">
      <x:c r="A10616" s="2" t="str">
        <x:v>REQ-10612</x:v>
      </x:c>
      <x:c r="B10616" s="2" t="n">
        <x:v>9</x:v>
      </x:c>
      <x:c r="C10616" s="2" t="str">
        <x:v>Growth</x:v>
      </x:c>
      <x:c r="D10616" s="2" t="str">
        <x:v>Reasoning</x:v>
      </x:c>
      <x:c r="E10616" s="16" t="n">
        <x:v>62376</x:v>
      </x:c>
      <x:c r="F10616" s="16" t="n">
        <x:v>3861</x:v>
      </x:c>
      <x:c r="G10616" s="15" t="n">
        <x:f>VLOOKUP(D10616,'Pricing'!$A$6:$E$8,5,FALSE)</x:f>
        <x:v>4.920000000000001</x:v>
      </x:c>
      <x:c r="H10616" s="15" t="n">
        <x:f>VLOOKUP(D10616,'Pricing'!$A$6:$E$8,4,FALSE)</x:f>
        <x:v>24</x:v>
      </x:c>
      <x:c r="I10616" s="15" t="n">
        <x:f>E10616*G10616/1000000</x:f>
        <x:v>0.30688992000000004</x:v>
      </x:c>
      <x:c r="J10616" s="15" t="n">
        <x:f>F10616*H10616/1000000</x:f>
        <x:v>0.092664</x:v>
      </x:c>
      <x:c r="K10616" s="15" t="n">
        <x:f>SUM(I10616:J10616)</x:f>
        <x:v>0.39955392</x:v>
      </x:c>
    </x:row>
    <x:row r="10617" ht="23" customHeight="1">
      <x:c r="A10617" s="2" t="str">
        <x:v>REQ-10613</x:v>
      </x:c>
      <x:c r="B10617" s="2" t="n">
        <x:v>26</x:v>
      </x:c>
      <x:c r="C10617" s="2" t="str">
        <x:v>Research</x:v>
      </x:c>
      <x:c r="D10617" s="2" t="str">
        <x:v>Swift</x:v>
      </x:c>
      <x:c r="E10617" s="16" t="n">
        <x:v>74188</x:v>
      </x:c>
      <x:c r="F10617" s="16" t="n">
        <x:v>3589</x:v>
      </x:c>
      <x:c r="G10617" s="15" t="n">
        <x:f>VLOOKUP(D10617,'Pricing'!$A$6:$E$8,5,FALSE)</x:f>
        <x:v>0.246</x:v>
      </x:c>
      <x:c r="H10617" s="15" t="n">
        <x:f>VLOOKUP(D10617,'Pricing'!$A$6:$E$8,4,FALSE)</x:f>
        <x:v>1.2</x:v>
      </x:c>
      <x:c r="I10617" s="15" t="n">
        <x:f>E10617*G10617/1000000</x:f>
        <x:v>0.018250248</x:v>
      </x:c>
      <x:c r="J10617" s="15" t="n">
        <x:f>F10617*H10617/1000000</x:f>
        <x:v>0.0043068</x:v>
      </x:c>
      <x:c r="K10617" s="15" t="n">
        <x:f>SUM(I10617:J10617)</x:f>
        <x:v>0.022557048</x:v>
      </x:c>
    </x:row>
    <x:row r="10618" ht="23" customHeight="1">
      <x:c r="A10618" s="2" t="str">
        <x:v>REQ-10614</x:v>
      </x:c>
      <x:c r="B10618" s="2" t="n">
        <x:v>30</x:v>
      </x:c>
      <x:c r="C10618" s="2" t="str">
        <x:v>Support</x:v>
      </x:c>
      <x:c r="D10618" s="2" t="str">
        <x:v>Reasoning</x:v>
      </x:c>
      <x:c r="E10618" s="16" t="n">
        <x:v>19555</x:v>
      </x:c>
      <x:c r="F10618" s="16" t="n">
        <x:v>252</x:v>
      </x:c>
      <x:c r="G10618" s="15" t="n">
        <x:f>VLOOKUP(D10618,'Pricing'!$A$6:$E$8,5,FALSE)</x:f>
        <x:v>4.920000000000001</x:v>
      </x:c>
      <x:c r="H10618" s="15" t="n">
        <x:f>VLOOKUP(D10618,'Pricing'!$A$6:$E$8,4,FALSE)</x:f>
        <x:v>24</x:v>
      </x:c>
      <x:c r="I10618" s="15" t="n">
        <x:f>E10618*G10618/1000000</x:f>
        <x:v>0.09621060000000002</x:v>
      </x:c>
      <x:c r="J10618" s="15" t="n">
        <x:f>F10618*H10618/1000000</x:f>
        <x:v>0.006048</x:v>
      </x:c>
      <x:c r="K10618" s="15" t="n">
        <x:f>SUM(I10618:J10618)</x:f>
        <x:v>0.10225860000000002</x:v>
      </x:c>
    </x:row>
    <x:row r="10619" ht="23" customHeight="1">
      <x:c r="A10619" s="2" t="str">
        <x:v>REQ-10615</x:v>
      </x:c>
      <x:c r="B10619" s="2" t="n">
        <x:v>30</x:v>
      </x:c>
      <x:c r="C10619" s="2" t="str">
        <x:v>Research</x:v>
      </x:c>
      <x:c r="D10619" s="2" t="str">
        <x:v>Swift</x:v>
      </x:c>
      <x:c r="E10619" s="16" t="n">
        <x:v>51100</x:v>
      </x:c>
      <x:c r="F10619" s="16" t="n">
        <x:v>1024</x:v>
      </x:c>
      <x:c r="G10619" s="15" t="n">
        <x:f>VLOOKUP(D10619,'Pricing'!$A$6:$E$8,5,FALSE)</x:f>
        <x:v>0.246</x:v>
      </x:c>
      <x:c r="H10619" s="15" t="n">
        <x:f>VLOOKUP(D10619,'Pricing'!$A$6:$E$8,4,FALSE)</x:f>
        <x:v>1.2</x:v>
      </x:c>
      <x:c r="I10619" s="15" t="n">
        <x:f>E10619*G10619/1000000</x:f>
        <x:v>0.012570600000000001</x:v>
      </x:c>
      <x:c r="J10619" s="15" t="n">
        <x:f>F10619*H10619/1000000</x:f>
        <x:v>0.0012288</x:v>
      </x:c>
      <x:c r="K10619" s="15" t="n">
        <x:f>SUM(I10619:J10619)</x:f>
        <x:v>0.013799400000000002</x:v>
      </x:c>
    </x:row>
    <x:row r="10620" ht="23" customHeight="1">
      <x:c r="A10620" s="2" t="str">
        <x:v>REQ-10616</x:v>
      </x:c>
      <x:c r="B10620" s="2" t="n">
        <x:v>8</x:v>
      </x:c>
      <x:c r="C10620" s="2" t="str">
        <x:v>Support</x:v>
      </x:c>
      <x:c r="D10620" s="2" t="str">
        <x:v>Balanced</x:v>
      </x:c>
      <x:c r="E10620" s="16" t="n">
        <x:v>59514</x:v>
      </x:c>
      <x:c r="F10620" s="16" t="n">
        <x:v>1166</x:v>
      </x:c>
      <x:c r="G10620" s="15" t="n">
        <x:f>VLOOKUP(D10620,'Pricing'!$A$6:$E$8,5,FALSE)</x:f>
        <x:v>1.2300000000000002</x:v>
      </x:c>
      <x:c r="H10620" s="15" t="n">
        <x:f>VLOOKUP(D10620,'Pricing'!$A$6:$E$8,4,FALSE)</x:f>
        <x:v>6</x:v>
      </x:c>
      <x:c r="I10620" s="15" t="n">
        <x:f>E10620*G10620/1000000</x:f>
        <x:v>0.07320222000000001</x:v>
      </x:c>
      <x:c r="J10620" s="15" t="n">
        <x:f>F10620*H10620/1000000</x:f>
        <x:v>0.006996</x:v>
      </x:c>
      <x:c r="K10620" s="15" t="n">
        <x:f>SUM(I10620:J10620)</x:f>
        <x:v>0.08019822000000001</x:v>
      </x:c>
    </x:row>
    <x:row r="10621" ht="23" customHeight="1">
      <x:c r="A10621" s="2" t="str">
        <x:v>REQ-10617</x:v>
      </x:c>
      <x:c r="B10621" s="2" t="n">
        <x:v>21</x:v>
      </x:c>
      <x:c r="C10621" s="2" t="str">
        <x:v>Research</x:v>
      </x:c>
      <x:c r="D10621" s="2" t="str">
        <x:v>Swift</x:v>
      </x:c>
      <x:c r="E10621" s="16" t="n">
        <x:v>33929</x:v>
      </x:c>
      <x:c r="F10621" s="16" t="n">
        <x:v>315</x:v>
      </x:c>
      <x:c r="G10621" s="15" t="n">
        <x:f>VLOOKUP(D10621,'Pricing'!$A$6:$E$8,5,FALSE)</x:f>
        <x:v>0.246</x:v>
      </x:c>
      <x:c r="H10621" s="15" t="n">
        <x:f>VLOOKUP(D10621,'Pricing'!$A$6:$E$8,4,FALSE)</x:f>
        <x:v>1.2</x:v>
      </x:c>
      <x:c r="I10621" s="15" t="n">
        <x:f>E10621*G10621/1000000</x:f>
        <x:v>0.008346534</x:v>
      </x:c>
      <x:c r="J10621" s="15" t="n">
        <x:f>F10621*H10621/1000000</x:f>
        <x:v>0.000378</x:v>
      </x:c>
      <x:c r="K10621" s="15" t="n">
        <x:f>SUM(I10621:J10621)</x:f>
        <x:v>0.008724533999999999</x:v>
      </x:c>
    </x:row>
    <x:row r="10622" ht="23" customHeight="1">
      <x:c r="A10622" s="2" t="str">
        <x:v>REQ-10618</x:v>
      </x:c>
      <x:c r="B10622" s="2" t="n">
        <x:v>16</x:v>
      </x:c>
      <x:c r="C10622" s="2" t="str">
        <x:v>Growth</x:v>
      </x:c>
      <x:c r="D10622" s="2" t="str">
        <x:v>Balanced</x:v>
      </x:c>
      <x:c r="E10622" s="16" t="n">
        <x:v>115911</x:v>
      </x:c>
      <x:c r="F10622" s="16" t="n">
        <x:v>527</x:v>
      </x:c>
      <x:c r="G10622" s="15" t="n">
        <x:f>VLOOKUP(D10622,'Pricing'!$A$6:$E$8,5,FALSE)</x:f>
        <x:v>1.2300000000000002</x:v>
      </x:c>
      <x:c r="H10622" s="15" t="n">
        <x:f>VLOOKUP(D10622,'Pricing'!$A$6:$E$8,4,FALSE)</x:f>
        <x:v>6</x:v>
      </x:c>
      <x:c r="I10622" s="15" t="n">
        <x:f>E10622*G10622/1000000</x:f>
        <x:v>0.14257053000000003</x:v>
      </x:c>
      <x:c r="J10622" s="15" t="n">
        <x:f>F10622*H10622/1000000</x:f>
        <x:v>0.003162</x:v>
      </x:c>
      <x:c r="K10622" s="15" t="n">
        <x:f>SUM(I10622:J10622)</x:f>
        <x:v>0.14573253000000003</x:v>
      </x:c>
    </x:row>
    <x:row r="10623" ht="23" customHeight="1">
      <x:c r="A10623" s="2" t="str">
        <x:v>REQ-10619</x:v>
      </x:c>
      <x:c r="B10623" s="2" t="n">
        <x:v>10</x:v>
      </x:c>
      <x:c r="C10623" s="2" t="str">
        <x:v>Research</x:v>
      </x:c>
      <x:c r="D10623" s="2" t="str">
        <x:v>Swift</x:v>
      </x:c>
      <x:c r="E10623" s="16" t="n">
        <x:v>65708</x:v>
      </x:c>
      <x:c r="F10623" s="16" t="n">
        <x:v>2541</x:v>
      </x:c>
      <x:c r="G10623" s="15" t="n">
        <x:f>VLOOKUP(D10623,'Pricing'!$A$6:$E$8,5,FALSE)</x:f>
        <x:v>0.246</x:v>
      </x:c>
      <x:c r="H10623" s="15" t="n">
        <x:f>VLOOKUP(D10623,'Pricing'!$A$6:$E$8,4,FALSE)</x:f>
        <x:v>1.2</x:v>
      </x:c>
      <x:c r="I10623" s="15" t="n">
        <x:f>E10623*G10623/1000000</x:f>
        <x:v>0.016164168</x:v>
      </x:c>
      <x:c r="J10623" s="15" t="n">
        <x:f>F10623*H10623/1000000</x:f>
        <x:v>0.0030491999999999997</x:v>
      </x:c>
      <x:c r="K10623" s="15" t="n">
        <x:f>SUM(I10623:J10623)</x:f>
        <x:v>0.019213367999999998</x:v>
      </x:c>
    </x:row>
    <x:row r="10624" ht="23" customHeight="1">
      <x:c r="A10624" s="2" t="str">
        <x:v>REQ-10620</x:v>
      </x:c>
      <x:c r="B10624" s="2" t="n">
        <x:v>8</x:v>
      </x:c>
      <x:c r="C10624" s="2" t="str">
        <x:v>Support</x:v>
      </x:c>
      <x:c r="D10624" s="2" t="str">
        <x:v>Balanced</x:v>
      </x:c>
      <x:c r="E10624" s="16" t="n">
        <x:v>114245</x:v>
      </x:c>
      <x:c r="F10624" s="16" t="n">
        <x:v>1645</x:v>
      </x:c>
      <x:c r="G10624" s="15" t="n">
        <x:f>VLOOKUP(D10624,'Pricing'!$A$6:$E$8,5,FALSE)</x:f>
        <x:v>1.2300000000000002</x:v>
      </x:c>
      <x:c r="H10624" s="15" t="n">
        <x:f>VLOOKUP(D10624,'Pricing'!$A$6:$E$8,4,FALSE)</x:f>
        <x:v>6</x:v>
      </x:c>
      <x:c r="I10624" s="15" t="n">
        <x:f>E10624*G10624/1000000</x:f>
        <x:v>0.14052135000000004</x:v>
      </x:c>
      <x:c r="J10624" s="15" t="n">
        <x:f>F10624*H10624/1000000</x:f>
        <x:v>0.00987</x:v>
      </x:c>
      <x:c r="K10624" s="15" t="n">
        <x:f>SUM(I10624:J10624)</x:f>
        <x:v>0.15039135000000003</x:v>
      </x:c>
    </x:row>
    <x:row r="10625" ht="23" customHeight="1">
      <x:c r="A10625" s="2" t="str">
        <x:v>REQ-10621</x:v>
      </x:c>
      <x:c r="B10625" s="2" t="n">
        <x:v>4</x:v>
      </x:c>
      <x:c r="C10625" s="2" t="str">
        <x:v>Operations</x:v>
      </x:c>
      <x:c r="D10625" s="2" t="str">
        <x:v>Balanced</x:v>
      </x:c>
      <x:c r="E10625" s="16" t="n">
        <x:v>6060</x:v>
      </x:c>
      <x:c r="F10625" s="16" t="n">
        <x:v>2642</x:v>
      </x:c>
      <x:c r="G10625" s="15" t="n">
        <x:f>VLOOKUP(D10625,'Pricing'!$A$6:$E$8,5,FALSE)</x:f>
        <x:v>1.2300000000000002</x:v>
      </x:c>
      <x:c r="H10625" s="15" t="n">
        <x:f>VLOOKUP(D10625,'Pricing'!$A$6:$E$8,4,FALSE)</x:f>
        <x:v>6</x:v>
      </x:c>
      <x:c r="I10625" s="15" t="n">
        <x:f>E10625*G10625/1000000</x:f>
        <x:v>0.007453800000000001</x:v>
      </x:c>
      <x:c r="J10625" s="15" t="n">
        <x:f>F10625*H10625/1000000</x:f>
        <x:v>0.015852</x:v>
      </x:c>
      <x:c r="K10625" s="15" t="n">
        <x:f>SUM(I10625:J10625)</x:f>
        <x:v>0.0233058</x:v>
      </x:c>
    </x:row>
    <x:row r="10626" ht="23" customHeight="1">
      <x:c r="A10626" s="2" t="str">
        <x:v>REQ-10622</x:v>
      </x:c>
      <x:c r="B10626" s="2" t="n">
        <x:v>29</x:v>
      </x:c>
      <x:c r="C10626" s="2" t="str">
        <x:v>Product</x:v>
      </x:c>
      <x:c r="D10626" s="2" t="str">
        <x:v>Balanced</x:v>
      </x:c>
      <x:c r="E10626" s="16" t="n">
        <x:v>64420</x:v>
      </x:c>
      <x:c r="F10626" s="16" t="n">
        <x:v>278</x:v>
      </x:c>
      <x:c r="G10626" s="15" t="n">
        <x:f>VLOOKUP(D10626,'Pricing'!$A$6:$E$8,5,FALSE)</x:f>
        <x:v>1.2300000000000002</x:v>
      </x:c>
      <x:c r="H10626" s="15" t="n">
        <x:f>VLOOKUP(D10626,'Pricing'!$A$6:$E$8,4,FALSE)</x:f>
        <x:v>6</x:v>
      </x:c>
      <x:c r="I10626" s="15" t="n">
        <x:f>E10626*G10626/1000000</x:f>
        <x:v>0.07923660000000002</x:v>
      </x:c>
      <x:c r="J10626" s="15" t="n">
        <x:f>F10626*H10626/1000000</x:f>
        <x:v>0.001668</x:v>
      </x:c>
      <x:c r="K10626" s="15" t="n">
        <x:f>SUM(I10626:J10626)</x:f>
        <x:v>0.08090460000000002</x:v>
      </x:c>
    </x:row>
    <x:row r="10627" ht="23" customHeight="1">
      <x:c r="A10627" s="2" t="str">
        <x:v>REQ-10623</x:v>
      </x:c>
      <x:c r="B10627" s="2" t="n">
        <x:v>12</x:v>
      </x:c>
      <x:c r="C10627" s="2" t="str">
        <x:v>Engineering</x:v>
      </x:c>
      <x:c r="D10627" s="2" t="str">
        <x:v>Swift</x:v>
      </x:c>
      <x:c r="E10627" s="16" t="n">
        <x:v>39312</x:v>
      </x:c>
      <x:c r="F10627" s="16" t="n">
        <x:v>201</x:v>
      </x:c>
      <x:c r="G10627" s="15" t="n">
        <x:f>VLOOKUP(D10627,'Pricing'!$A$6:$E$8,5,FALSE)</x:f>
        <x:v>0.246</x:v>
      </x:c>
      <x:c r="H10627" s="15" t="n">
        <x:f>VLOOKUP(D10627,'Pricing'!$A$6:$E$8,4,FALSE)</x:f>
        <x:v>1.2</x:v>
      </x:c>
      <x:c r="I10627" s="15" t="n">
        <x:f>E10627*G10627/1000000</x:f>
        <x:v>0.009670752000000001</x:v>
      </x:c>
      <x:c r="J10627" s="15" t="n">
        <x:f>F10627*H10627/1000000</x:f>
        <x:v>0.00024119999999999998</x:v>
      </x:c>
      <x:c r="K10627" s="15" t="n">
        <x:f>SUM(I10627:J10627)</x:f>
        <x:v>0.009911952000000002</x:v>
      </x:c>
    </x:row>
    <x:row r="10628" ht="23" customHeight="1">
      <x:c r="A10628" s="2" t="str">
        <x:v>REQ-10624</x:v>
      </x:c>
      <x:c r="B10628" s="2" t="n">
        <x:v>31</x:v>
      </x:c>
      <x:c r="C10628" s="2" t="str">
        <x:v>Growth</x:v>
      </x:c>
      <x:c r="D10628" s="2" t="str">
        <x:v>Swift</x:v>
      </x:c>
      <x:c r="E10628" s="16" t="n">
        <x:v>11978</x:v>
      </x:c>
      <x:c r="F10628" s="16" t="n">
        <x:v>1590</x:v>
      </x:c>
      <x:c r="G10628" s="15" t="n">
        <x:f>VLOOKUP(D10628,'Pricing'!$A$6:$E$8,5,FALSE)</x:f>
        <x:v>0.246</x:v>
      </x:c>
      <x:c r="H10628" s="15" t="n">
        <x:f>VLOOKUP(D10628,'Pricing'!$A$6:$E$8,4,FALSE)</x:f>
        <x:v>1.2</x:v>
      </x:c>
      <x:c r="I10628" s="15" t="n">
        <x:f>E10628*G10628/1000000</x:f>
        <x:v>0.0029465879999999996</x:v>
      </x:c>
      <x:c r="J10628" s="15" t="n">
        <x:f>F10628*H10628/1000000</x:f>
        <x:v>0.001908</x:v>
      </x:c>
      <x:c r="K10628" s="15" t="n">
        <x:f>SUM(I10628:J10628)</x:f>
        <x:v>0.004854588</x:v>
      </x:c>
    </x:row>
    <x:row r="10629" ht="23" customHeight="1">
      <x:c r="A10629" s="2" t="str">
        <x:v>REQ-10625</x:v>
      </x:c>
      <x:c r="B10629" s="2" t="n">
        <x:v>29</x:v>
      </x:c>
      <x:c r="C10629" s="2" t="str">
        <x:v>Research</x:v>
      </x:c>
      <x:c r="D10629" s="2" t="str">
        <x:v>Swift</x:v>
      </x:c>
      <x:c r="E10629" s="16" t="n">
        <x:v>27984</x:v>
      </x:c>
      <x:c r="F10629" s="16" t="n">
        <x:v>339</x:v>
      </x:c>
      <x:c r="G10629" s="15" t="n">
        <x:f>VLOOKUP(D10629,'Pricing'!$A$6:$E$8,5,FALSE)</x:f>
        <x:v>0.246</x:v>
      </x:c>
      <x:c r="H10629" s="15" t="n">
        <x:f>VLOOKUP(D10629,'Pricing'!$A$6:$E$8,4,FALSE)</x:f>
        <x:v>1.2</x:v>
      </x:c>
      <x:c r="I10629" s="15" t="n">
        <x:f>E10629*G10629/1000000</x:f>
        <x:v>0.0068840640000000005</x:v>
      </x:c>
      <x:c r="J10629" s="15" t="n">
        <x:f>F10629*H10629/1000000</x:f>
        <x:v>0.0004068</x:v>
      </x:c>
      <x:c r="K10629" s="15" t="n">
        <x:f>SUM(I10629:J10629)</x:f>
        <x:v>0.007290864</x:v>
      </x:c>
    </x:row>
    <x:row r="10630" ht="23" customHeight="1">
      <x:c r="A10630" s="2" t="str">
        <x:v>REQ-10626</x:v>
      </x:c>
      <x:c r="B10630" s="2" t="n">
        <x:v>31</x:v>
      </x:c>
      <x:c r="C10630" s="2" t="str">
        <x:v>Growth</x:v>
      </x:c>
      <x:c r="D10630" s="2" t="str">
        <x:v>Swift</x:v>
      </x:c>
      <x:c r="E10630" s="16" t="n">
        <x:v>69078</x:v>
      </x:c>
      <x:c r="F10630" s="16" t="n">
        <x:v>1726</x:v>
      </x:c>
      <x:c r="G10630" s="15" t="n">
        <x:f>VLOOKUP(D10630,'Pricing'!$A$6:$E$8,5,FALSE)</x:f>
        <x:v>0.246</x:v>
      </x:c>
      <x:c r="H10630" s="15" t="n">
        <x:f>VLOOKUP(D10630,'Pricing'!$A$6:$E$8,4,FALSE)</x:f>
        <x:v>1.2</x:v>
      </x:c>
      <x:c r="I10630" s="15" t="n">
        <x:f>E10630*G10630/1000000</x:f>
        <x:v>0.016993188</x:v>
      </x:c>
      <x:c r="J10630" s="15" t="n">
        <x:f>F10630*H10630/1000000</x:f>
        <x:v>0.0020711999999999996</x:v>
      </x:c>
      <x:c r="K10630" s="15" t="n">
        <x:f>SUM(I10630:J10630)</x:f>
        <x:v>0.019064387999999998</x:v>
      </x:c>
    </x:row>
    <x:row r="10631" ht="23" customHeight="1">
      <x:c r="A10631" s="2" t="str">
        <x:v>REQ-10627</x:v>
      </x:c>
      <x:c r="B10631" s="2" t="n">
        <x:v>12</x:v>
      </x:c>
      <x:c r="C10631" s="2" t="str">
        <x:v>Engineering</x:v>
      </x:c>
      <x:c r="D10631" s="2" t="str">
        <x:v>Balanced</x:v>
      </x:c>
      <x:c r="E10631" s="16" t="n">
        <x:v>44122</x:v>
      </x:c>
      <x:c r="F10631" s="16" t="n">
        <x:v>2925</x:v>
      </x:c>
      <x:c r="G10631" s="15" t="n">
        <x:f>VLOOKUP(D10631,'Pricing'!$A$6:$E$8,5,FALSE)</x:f>
        <x:v>1.2300000000000002</x:v>
      </x:c>
      <x:c r="H10631" s="15" t="n">
        <x:f>VLOOKUP(D10631,'Pricing'!$A$6:$E$8,4,FALSE)</x:f>
        <x:v>6</x:v>
      </x:c>
      <x:c r="I10631" s="15" t="n">
        <x:f>E10631*G10631/1000000</x:f>
        <x:v>0.05427006000000001</x:v>
      </x:c>
      <x:c r="J10631" s="15" t="n">
        <x:f>F10631*H10631/1000000</x:f>
        <x:v>0.01755</x:v>
      </x:c>
      <x:c r="K10631" s="15" t="n">
        <x:f>SUM(I10631:J10631)</x:f>
        <x:v>0.07182006</x:v>
      </x:c>
    </x:row>
    <x:row r="10632" ht="23" customHeight="1">
      <x:c r="A10632" s="2" t="str">
        <x:v>REQ-10628</x:v>
      </x:c>
      <x:c r="B10632" s="2" t="n">
        <x:v>17</x:v>
      </x:c>
      <x:c r="C10632" s="2" t="str">
        <x:v>Product</x:v>
      </x:c>
      <x:c r="D10632" s="2" t="str">
        <x:v>Swift</x:v>
      </x:c>
      <x:c r="E10632" s="16" t="n">
        <x:v>81280</x:v>
      </x:c>
      <x:c r="F10632" s="16" t="n">
        <x:v>723</x:v>
      </x:c>
      <x:c r="G10632" s="15" t="n">
        <x:f>VLOOKUP(D10632,'Pricing'!$A$6:$E$8,5,FALSE)</x:f>
        <x:v>0.246</x:v>
      </x:c>
      <x:c r="H10632" s="15" t="n">
        <x:f>VLOOKUP(D10632,'Pricing'!$A$6:$E$8,4,FALSE)</x:f>
        <x:v>1.2</x:v>
      </x:c>
      <x:c r="I10632" s="15" t="n">
        <x:f>E10632*G10632/1000000</x:f>
        <x:v>0.01999488</x:v>
      </x:c>
      <x:c r="J10632" s="15" t="n">
        <x:f>F10632*H10632/1000000</x:f>
        <x:v>0.0008676000000000001</x:v>
      </x:c>
      <x:c r="K10632" s="15" t="n">
        <x:f>SUM(I10632:J10632)</x:f>
        <x:v>0.02086248</x:v>
      </x:c>
    </x:row>
    <x:row r="10633" ht="23" customHeight="1">
      <x:c r="A10633" s="2" t="str">
        <x:v>REQ-10629</x:v>
      </x:c>
      <x:c r="B10633" s="2" t="n">
        <x:v>29</x:v>
      </x:c>
      <x:c r="C10633" s="2" t="str">
        <x:v>Engineering</x:v>
      </x:c>
      <x:c r="D10633" s="2" t="str">
        <x:v>Swift</x:v>
      </x:c>
      <x:c r="E10633" s="16" t="n">
        <x:v>18490</x:v>
      </x:c>
      <x:c r="F10633" s="16" t="n">
        <x:v>3240</x:v>
      </x:c>
      <x:c r="G10633" s="15" t="n">
        <x:f>VLOOKUP(D10633,'Pricing'!$A$6:$E$8,5,FALSE)</x:f>
        <x:v>0.246</x:v>
      </x:c>
      <x:c r="H10633" s="15" t="n">
        <x:f>VLOOKUP(D10633,'Pricing'!$A$6:$E$8,4,FALSE)</x:f>
        <x:v>1.2</x:v>
      </x:c>
      <x:c r="I10633" s="15" t="n">
        <x:f>E10633*G10633/1000000</x:f>
        <x:v>0.00454854</x:v>
      </x:c>
      <x:c r="J10633" s="15" t="n">
        <x:f>F10633*H10633/1000000</x:f>
        <x:v>0.003888</x:v>
      </x:c>
      <x:c r="K10633" s="15" t="n">
        <x:f>SUM(I10633:J10633)</x:f>
        <x:v>0.00843654</x:v>
      </x:c>
    </x:row>
    <x:row r="10634" ht="23" customHeight="1">
      <x:c r="A10634" s="2" t="str">
        <x:v>REQ-10630</x:v>
      </x:c>
      <x:c r="B10634" s="2" t="n">
        <x:v>18</x:v>
      </x:c>
      <x:c r="C10634" s="2" t="str">
        <x:v>Growth</x:v>
      </x:c>
      <x:c r="D10634" s="2" t="str">
        <x:v>Balanced</x:v>
      </x:c>
      <x:c r="E10634" s="16" t="n">
        <x:v>105238</x:v>
      </x:c>
      <x:c r="F10634" s="16" t="n">
        <x:v>1248</x:v>
      </x:c>
      <x:c r="G10634" s="15" t="n">
        <x:f>VLOOKUP(D10634,'Pricing'!$A$6:$E$8,5,FALSE)</x:f>
        <x:v>1.2300000000000002</x:v>
      </x:c>
      <x:c r="H10634" s="15" t="n">
        <x:f>VLOOKUP(D10634,'Pricing'!$A$6:$E$8,4,FALSE)</x:f>
        <x:v>6</x:v>
      </x:c>
      <x:c r="I10634" s="15" t="n">
        <x:f>E10634*G10634/1000000</x:f>
        <x:v>0.12944274000000003</x:v>
      </x:c>
      <x:c r="J10634" s="15" t="n">
        <x:f>F10634*H10634/1000000</x:f>
        <x:v>0.007488</x:v>
      </x:c>
      <x:c r="K10634" s="15" t="n">
        <x:f>SUM(I10634:J10634)</x:f>
        <x:v>0.13693074000000002</x:v>
      </x:c>
    </x:row>
    <x:row r="10635" ht="23" customHeight="1">
      <x:c r="A10635" s="2" t="str">
        <x:v>REQ-10631</x:v>
      </x:c>
      <x:c r="B10635" s="2" t="n">
        <x:v>16</x:v>
      </x:c>
      <x:c r="C10635" s="2" t="str">
        <x:v>Engineering</x:v>
      </x:c>
      <x:c r="D10635" s="2" t="str">
        <x:v>Swift</x:v>
      </x:c>
      <x:c r="E10635" s="16" t="n">
        <x:v>30029</x:v>
      </x:c>
      <x:c r="F10635" s="16" t="n">
        <x:v>1811</x:v>
      </x:c>
      <x:c r="G10635" s="15" t="n">
        <x:f>VLOOKUP(D10635,'Pricing'!$A$6:$E$8,5,FALSE)</x:f>
        <x:v>0.246</x:v>
      </x:c>
      <x:c r="H10635" s="15" t="n">
        <x:f>VLOOKUP(D10635,'Pricing'!$A$6:$E$8,4,FALSE)</x:f>
        <x:v>1.2</x:v>
      </x:c>
      <x:c r="I10635" s="15" t="n">
        <x:f>E10635*G10635/1000000</x:f>
        <x:v>0.007387134</x:v>
      </x:c>
      <x:c r="J10635" s="15" t="n">
        <x:f>F10635*H10635/1000000</x:f>
        <x:v>0.0021731999999999997</x:v>
      </x:c>
      <x:c r="K10635" s="15" t="n">
        <x:f>SUM(I10635:J10635)</x:f>
        <x:v>0.009560334</x:v>
      </x:c>
    </x:row>
    <x:row r="10636" ht="23" customHeight="1">
      <x:c r="A10636" s="2" t="str">
        <x:v>REQ-10632</x:v>
      </x:c>
      <x:c r="B10636" s="2" t="n">
        <x:v>13</x:v>
      </x:c>
      <x:c r="C10636" s="2" t="str">
        <x:v>Product</x:v>
      </x:c>
      <x:c r="D10636" s="2" t="str">
        <x:v>Reasoning</x:v>
      </x:c>
      <x:c r="E10636" s="16" t="n">
        <x:v>72607</x:v>
      </x:c>
      <x:c r="F10636" s="16" t="n">
        <x:v>244</x:v>
      </x:c>
      <x:c r="G10636" s="15" t="n">
        <x:f>VLOOKUP(D10636,'Pricing'!$A$6:$E$8,5,FALSE)</x:f>
        <x:v>4.920000000000001</x:v>
      </x:c>
      <x:c r="H10636" s="15" t="n">
        <x:f>VLOOKUP(D10636,'Pricing'!$A$6:$E$8,4,FALSE)</x:f>
        <x:v>24</x:v>
      </x:c>
      <x:c r="I10636" s="15" t="n">
        <x:f>E10636*G10636/1000000</x:f>
        <x:v>0.35722644000000003</x:v>
      </x:c>
      <x:c r="J10636" s="15" t="n">
        <x:f>F10636*H10636/1000000</x:f>
        <x:v>0.005856</x:v>
      </x:c>
      <x:c r="K10636" s="15" t="n">
        <x:f>SUM(I10636:J10636)</x:f>
        <x:v>0.36308244</x:v>
      </x:c>
    </x:row>
    <x:row r="10637" ht="23" customHeight="1">
      <x:c r="A10637" s="2" t="str">
        <x:v>REQ-10633</x:v>
      </x:c>
      <x:c r="B10637" s="2" t="n">
        <x:v>9</x:v>
      </x:c>
      <x:c r="C10637" s="2" t="str">
        <x:v>Engineering</x:v>
      </x:c>
      <x:c r="D10637" s="2" t="str">
        <x:v>Swift</x:v>
      </x:c>
      <x:c r="E10637" s="16" t="n">
        <x:v>7009</x:v>
      </x:c>
      <x:c r="F10637" s="16" t="n">
        <x:v>2198</x:v>
      </x:c>
      <x:c r="G10637" s="15" t="n">
        <x:f>VLOOKUP(D10637,'Pricing'!$A$6:$E$8,5,FALSE)</x:f>
        <x:v>0.246</x:v>
      </x:c>
      <x:c r="H10637" s="15" t="n">
        <x:f>VLOOKUP(D10637,'Pricing'!$A$6:$E$8,4,FALSE)</x:f>
        <x:v>1.2</x:v>
      </x:c>
      <x:c r="I10637" s="15" t="n">
        <x:f>E10637*G10637/1000000</x:f>
        <x:v>0.001724214</x:v>
      </x:c>
      <x:c r="J10637" s="15" t="n">
        <x:f>F10637*H10637/1000000</x:f>
        <x:v>0.0026376</x:v>
      </x:c>
      <x:c r="K10637" s="15" t="n">
        <x:f>SUM(I10637:J10637)</x:f>
        <x:v>0.004361814</x:v>
      </x:c>
    </x:row>
    <x:row r="10638" ht="23" customHeight="1">
      <x:c r="A10638" s="2" t="str">
        <x:v>REQ-10634</x:v>
      </x:c>
      <x:c r="B10638" s="2" t="n">
        <x:v>21</x:v>
      </x:c>
      <x:c r="C10638" s="2" t="str">
        <x:v>Growth</x:v>
      </x:c>
      <x:c r="D10638" s="2" t="str">
        <x:v>Balanced</x:v>
      </x:c>
      <x:c r="E10638" s="16" t="n">
        <x:v>43113</x:v>
      </x:c>
      <x:c r="F10638" s="16" t="n">
        <x:v>1154</x:v>
      </x:c>
      <x:c r="G10638" s="15" t="n">
        <x:f>VLOOKUP(D10638,'Pricing'!$A$6:$E$8,5,FALSE)</x:f>
        <x:v>1.2300000000000002</x:v>
      </x:c>
      <x:c r="H10638" s="15" t="n">
        <x:f>VLOOKUP(D10638,'Pricing'!$A$6:$E$8,4,FALSE)</x:f>
        <x:v>6</x:v>
      </x:c>
      <x:c r="I10638" s="15" t="n">
        <x:f>E10638*G10638/1000000</x:f>
        <x:v>0.053028990000000005</x:v>
      </x:c>
      <x:c r="J10638" s="15" t="n">
        <x:f>F10638*H10638/1000000</x:f>
        <x:v>0.006924</x:v>
      </x:c>
      <x:c r="K10638" s="15" t="n">
        <x:f>SUM(I10638:J10638)</x:f>
        <x:v>0.059952990000000005</x:v>
      </x:c>
    </x:row>
    <x:row r="10639" ht="23" customHeight="1">
      <x:c r="A10639" s="2" t="str">
        <x:v>REQ-10635</x:v>
      </x:c>
      <x:c r="B10639" s="2" t="n">
        <x:v>22</x:v>
      </x:c>
      <x:c r="C10639" s="2" t="str">
        <x:v>Engineering</x:v>
      </x:c>
      <x:c r="D10639" s="2" t="str">
        <x:v>Swift</x:v>
      </x:c>
      <x:c r="E10639" s="16" t="n">
        <x:v>41355</x:v>
      </x:c>
      <x:c r="F10639" s="16" t="n">
        <x:v>186</x:v>
      </x:c>
      <x:c r="G10639" s="15" t="n">
        <x:f>VLOOKUP(D10639,'Pricing'!$A$6:$E$8,5,FALSE)</x:f>
        <x:v>0.246</x:v>
      </x:c>
      <x:c r="H10639" s="15" t="n">
        <x:f>VLOOKUP(D10639,'Pricing'!$A$6:$E$8,4,FALSE)</x:f>
        <x:v>1.2</x:v>
      </x:c>
      <x:c r="I10639" s="15" t="n">
        <x:f>E10639*G10639/1000000</x:f>
        <x:v>0.01017333</x:v>
      </x:c>
      <x:c r="J10639" s="15" t="n">
        <x:f>F10639*H10639/1000000</x:f>
        <x:v>0.00022319999999999998</x:v>
      </x:c>
      <x:c r="K10639" s="15" t="n">
        <x:f>SUM(I10639:J10639)</x:f>
        <x:v>0.01039653</x:v>
      </x:c>
    </x:row>
    <x:row r="10640" ht="23" customHeight="1">
      <x:c r="A10640" s="2" t="str">
        <x:v>REQ-10636</x:v>
      </x:c>
      <x:c r="B10640" s="2" t="n">
        <x:v>30</x:v>
      </x:c>
      <x:c r="C10640" s="2" t="str">
        <x:v>Support</x:v>
      </x:c>
      <x:c r="D10640" s="2" t="str">
        <x:v>Swift</x:v>
      </x:c>
      <x:c r="E10640" s="16" t="n">
        <x:v>33264</x:v>
      </x:c>
      <x:c r="F10640" s="16" t="n">
        <x:v>1270</x:v>
      </x:c>
      <x:c r="G10640" s="15" t="n">
        <x:f>VLOOKUP(D10640,'Pricing'!$A$6:$E$8,5,FALSE)</x:f>
        <x:v>0.246</x:v>
      </x:c>
      <x:c r="H10640" s="15" t="n">
        <x:f>VLOOKUP(D10640,'Pricing'!$A$6:$E$8,4,FALSE)</x:f>
        <x:v>1.2</x:v>
      </x:c>
      <x:c r="I10640" s="15" t="n">
        <x:f>E10640*G10640/1000000</x:f>
        <x:v>0.008182944</x:v>
      </x:c>
      <x:c r="J10640" s="15" t="n">
        <x:f>F10640*H10640/1000000</x:f>
        <x:v>0.001524</x:v>
      </x:c>
      <x:c r="K10640" s="15" t="n">
        <x:f>SUM(I10640:J10640)</x:f>
        <x:v>0.009706943999999999</x:v>
      </x:c>
    </x:row>
    <x:row r="10641" ht="23" customHeight="1">
      <x:c r="A10641" s="2" t="str">
        <x:v>REQ-10637</x:v>
      </x:c>
      <x:c r="B10641" s="2" t="n">
        <x:v>30</x:v>
      </x:c>
      <x:c r="C10641" s="2" t="str">
        <x:v>Engineering</x:v>
      </x:c>
      <x:c r="D10641" s="2" t="str">
        <x:v>Balanced</x:v>
      </x:c>
      <x:c r="E10641" s="16" t="n">
        <x:v>87347</x:v>
      </x:c>
      <x:c r="F10641" s="16" t="n">
        <x:v>2338</x:v>
      </x:c>
      <x:c r="G10641" s="15" t="n">
        <x:f>VLOOKUP(D10641,'Pricing'!$A$6:$E$8,5,FALSE)</x:f>
        <x:v>1.2300000000000002</x:v>
      </x:c>
      <x:c r="H10641" s="15" t="n">
        <x:f>VLOOKUP(D10641,'Pricing'!$A$6:$E$8,4,FALSE)</x:f>
        <x:v>6</x:v>
      </x:c>
      <x:c r="I10641" s="15" t="n">
        <x:f>E10641*G10641/1000000</x:f>
        <x:v>0.10743681000000001</x:v>
      </x:c>
      <x:c r="J10641" s="15" t="n">
        <x:f>F10641*H10641/1000000</x:f>
        <x:v>0.014028</x:v>
      </x:c>
      <x:c r="K10641" s="15" t="n">
        <x:f>SUM(I10641:J10641)</x:f>
        <x:v>0.12146481</x:v>
      </x:c>
    </x:row>
    <x:row r="10642" ht="23" customHeight="1">
      <x:c r="A10642" s="2" t="str">
        <x:v>REQ-10638</x:v>
      </x:c>
      <x:c r="B10642" s="2" t="n">
        <x:v>2</x:v>
      </x:c>
      <x:c r="C10642" s="2" t="str">
        <x:v>Product</x:v>
      </x:c>
      <x:c r="D10642" s="2" t="str">
        <x:v>Swift</x:v>
      </x:c>
      <x:c r="E10642" s="16" t="n">
        <x:v>75635</x:v>
      </x:c>
      <x:c r="F10642" s="16" t="n">
        <x:v>3752</x:v>
      </x:c>
      <x:c r="G10642" s="15" t="n">
        <x:f>VLOOKUP(D10642,'Pricing'!$A$6:$E$8,5,FALSE)</x:f>
        <x:v>0.246</x:v>
      </x:c>
      <x:c r="H10642" s="15" t="n">
        <x:f>VLOOKUP(D10642,'Pricing'!$A$6:$E$8,4,FALSE)</x:f>
        <x:v>1.2</x:v>
      </x:c>
      <x:c r="I10642" s="15" t="n">
        <x:f>E10642*G10642/1000000</x:f>
        <x:v>0.018606209999999998</x:v>
      </x:c>
      <x:c r="J10642" s="15" t="n">
        <x:f>F10642*H10642/1000000</x:f>
        <x:v>0.004502399999999999</x:v>
      </x:c>
      <x:c r="K10642" s="15" t="n">
        <x:f>SUM(I10642:J10642)</x:f>
        <x:v>0.023108609999999998</x:v>
      </x:c>
    </x:row>
    <x:row r="10643" ht="23" customHeight="1">
      <x:c r="A10643" s="2" t="str">
        <x:v>REQ-10639</x:v>
      </x:c>
      <x:c r="B10643" s="2" t="n">
        <x:v>9</x:v>
      </x:c>
      <x:c r="C10643" s="2" t="str">
        <x:v>Engineering</x:v>
      </x:c>
      <x:c r="D10643" s="2" t="str">
        <x:v>Swift</x:v>
      </x:c>
      <x:c r="E10643" s="16" t="n">
        <x:v>113873</x:v>
      </x:c>
      <x:c r="F10643" s="16" t="n">
        <x:v>2665</x:v>
      </x:c>
      <x:c r="G10643" s="15" t="n">
        <x:f>VLOOKUP(D10643,'Pricing'!$A$6:$E$8,5,FALSE)</x:f>
        <x:v>0.246</x:v>
      </x:c>
      <x:c r="H10643" s="15" t="n">
        <x:f>VLOOKUP(D10643,'Pricing'!$A$6:$E$8,4,FALSE)</x:f>
        <x:v>1.2</x:v>
      </x:c>
      <x:c r="I10643" s="15" t="n">
        <x:f>E10643*G10643/1000000</x:f>
        <x:v>0.028012758</x:v>
      </x:c>
      <x:c r="J10643" s="15" t="n">
        <x:f>F10643*H10643/1000000</x:f>
        <x:v>0.003198</x:v>
      </x:c>
      <x:c r="K10643" s="15" t="n">
        <x:f>SUM(I10643:J10643)</x:f>
        <x:v>0.031210757999999998</x:v>
      </x:c>
    </x:row>
    <x:row r="10644" ht="23" customHeight="1">
      <x:c r="A10644" s="2" t="str">
        <x:v>REQ-10640</x:v>
      </x:c>
      <x:c r="B10644" s="2" t="n">
        <x:v>7</x:v>
      </x:c>
      <x:c r="C10644" s="2" t="str">
        <x:v>Growth</x:v>
      </x:c>
      <x:c r="D10644" s="2" t="str">
        <x:v>Swift</x:v>
      </x:c>
      <x:c r="E10644" s="16" t="n">
        <x:v>74988</x:v>
      </x:c>
      <x:c r="F10644" s="16" t="n">
        <x:v>2043</x:v>
      </x:c>
      <x:c r="G10644" s="15" t="n">
        <x:f>VLOOKUP(D10644,'Pricing'!$A$6:$E$8,5,FALSE)</x:f>
        <x:v>0.246</x:v>
      </x:c>
      <x:c r="H10644" s="15" t="n">
        <x:f>VLOOKUP(D10644,'Pricing'!$A$6:$E$8,4,FALSE)</x:f>
        <x:v>1.2</x:v>
      </x:c>
      <x:c r="I10644" s="15" t="n">
        <x:f>E10644*G10644/1000000</x:f>
        <x:v>0.018447047999999997</x:v>
      </x:c>
      <x:c r="J10644" s="15" t="n">
        <x:f>F10644*H10644/1000000</x:f>
        <x:v>0.0024516</x:v>
      </x:c>
      <x:c r="K10644" s="15" t="n">
        <x:f>SUM(I10644:J10644)</x:f>
        <x:v>0.020898648</x:v>
      </x:c>
    </x:row>
    <x:row r="10645" ht="23" customHeight="1">
      <x:c r="A10645" s="2" t="str">
        <x:v>REQ-10641</x:v>
      </x:c>
      <x:c r="B10645" s="2" t="n">
        <x:v>8</x:v>
      </x:c>
      <x:c r="C10645" s="2" t="str">
        <x:v>Operations</x:v>
      </x:c>
      <x:c r="D10645" s="2" t="str">
        <x:v>Swift</x:v>
      </x:c>
      <x:c r="E10645" s="16" t="n">
        <x:v>99925</x:v>
      </x:c>
      <x:c r="F10645" s="16" t="n">
        <x:v>833</x:v>
      </x:c>
      <x:c r="G10645" s="15" t="n">
        <x:f>VLOOKUP(D10645,'Pricing'!$A$6:$E$8,5,FALSE)</x:f>
        <x:v>0.246</x:v>
      </x:c>
      <x:c r="H10645" s="15" t="n">
        <x:f>VLOOKUP(D10645,'Pricing'!$A$6:$E$8,4,FALSE)</x:f>
        <x:v>1.2</x:v>
      </x:c>
      <x:c r="I10645" s="15" t="n">
        <x:f>E10645*G10645/1000000</x:f>
        <x:v>0.02458155</x:v>
      </x:c>
      <x:c r="J10645" s="15" t="n">
        <x:f>F10645*H10645/1000000</x:f>
        <x:v>0.0009996</x:v>
      </x:c>
      <x:c r="K10645" s="15" t="n">
        <x:f>SUM(I10645:J10645)</x:f>
        <x:v>0.02558115</x:v>
      </x:c>
    </x:row>
    <x:row r="10646" ht="23" customHeight="1">
      <x:c r="A10646" s="2" t="str">
        <x:v>REQ-10642</x:v>
      </x:c>
      <x:c r="B10646" s="2" t="n">
        <x:v>19</x:v>
      </x:c>
      <x:c r="C10646" s="2" t="str">
        <x:v>Support</x:v>
      </x:c>
      <x:c r="D10646" s="2" t="str">
        <x:v>Reasoning</x:v>
      </x:c>
      <x:c r="E10646" s="16" t="n">
        <x:v>109992</x:v>
      </x:c>
      <x:c r="F10646" s="16" t="n">
        <x:v>1577</x:v>
      </x:c>
      <x:c r="G10646" s="15" t="n">
        <x:f>VLOOKUP(D10646,'Pricing'!$A$6:$E$8,5,FALSE)</x:f>
        <x:v>4.920000000000001</x:v>
      </x:c>
      <x:c r="H10646" s="15" t="n">
        <x:f>VLOOKUP(D10646,'Pricing'!$A$6:$E$8,4,FALSE)</x:f>
        <x:v>24</x:v>
      </x:c>
      <x:c r="I10646" s="15" t="n">
        <x:f>E10646*G10646/1000000</x:f>
        <x:v>0.5411606400000001</x:v>
      </x:c>
      <x:c r="J10646" s="15" t="n">
        <x:f>F10646*H10646/1000000</x:f>
        <x:v>0.037848</x:v>
      </x:c>
      <x:c r="K10646" s="15" t="n">
        <x:f>SUM(I10646:J10646)</x:f>
        <x:v>0.5790086400000001</x:v>
      </x:c>
    </x:row>
    <x:row r="10647" ht="23" customHeight="1">
      <x:c r="A10647" s="2" t="str">
        <x:v>REQ-10643</x:v>
      </x:c>
      <x:c r="B10647" s="2" t="n">
        <x:v>3</x:v>
      </x:c>
      <x:c r="C10647" s="2" t="str">
        <x:v>Research</x:v>
      </x:c>
      <x:c r="D10647" s="2" t="str">
        <x:v>Swift</x:v>
      </x:c>
      <x:c r="E10647" s="16" t="n">
        <x:v>93592</x:v>
      </x:c>
      <x:c r="F10647" s="16" t="n">
        <x:v>1794</x:v>
      </x:c>
      <x:c r="G10647" s="15" t="n">
        <x:f>VLOOKUP(D10647,'Pricing'!$A$6:$E$8,5,FALSE)</x:f>
        <x:v>0.246</x:v>
      </x:c>
      <x:c r="H10647" s="15" t="n">
        <x:f>VLOOKUP(D10647,'Pricing'!$A$6:$E$8,4,FALSE)</x:f>
        <x:v>1.2</x:v>
      </x:c>
      <x:c r="I10647" s="15" t="n">
        <x:f>E10647*G10647/1000000</x:f>
        <x:v>0.023023632000000002</x:v>
      </x:c>
      <x:c r="J10647" s="15" t="n">
        <x:f>F10647*H10647/1000000</x:f>
        <x:v>0.0021528</x:v>
      </x:c>
      <x:c r="K10647" s="15" t="n">
        <x:f>SUM(I10647:J10647)</x:f>
        <x:v>0.025176432000000002</x:v>
      </x:c>
    </x:row>
    <x:row r="10648" ht="23" customHeight="1">
      <x:c r="A10648" s="2" t="str">
        <x:v>REQ-10644</x:v>
      </x:c>
      <x:c r="B10648" s="2" t="n">
        <x:v>11</x:v>
      </x:c>
      <x:c r="C10648" s="2" t="str">
        <x:v>Product</x:v>
      </x:c>
      <x:c r="D10648" s="2" t="str">
        <x:v>Swift</x:v>
      </x:c>
      <x:c r="E10648" s="16" t="n">
        <x:v>112200</x:v>
      </x:c>
      <x:c r="F10648" s="16" t="n">
        <x:v>1296</x:v>
      </x:c>
      <x:c r="G10648" s="15" t="n">
        <x:f>VLOOKUP(D10648,'Pricing'!$A$6:$E$8,5,FALSE)</x:f>
        <x:v>0.246</x:v>
      </x:c>
      <x:c r="H10648" s="15" t="n">
        <x:f>VLOOKUP(D10648,'Pricing'!$A$6:$E$8,4,FALSE)</x:f>
        <x:v>1.2</x:v>
      </x:c>
      <x:c r="I10648" s="15" t="n">
        <x:f>E10648*G10648/1000000</x:f>
        <x:v>0.0276012</x:v>
      </x:c>
      <x:c r="J10648" s="15" t="n">
        <x:f>F10648*H10648/1000000</x:f>
        <x:v>0.0015552</x:v>
      </x:c>
      <x:c r="K10648" s="15" t="n">
        <x:f>SUM(I10648:J10648)</x:f>
        <x:v>0.0291564</x:v>
      </x:c>
    </x:row>
    <x:row r="10649" ht="23" customHeight="1">
      <x:c r="A10649" s="2" t="str">
        <x:v>REQ-10645</x:v>
      </x:c>
      <x:c r="B10649" s="2" t="n">
        <x:v>5</x:v>
      </x:c>
      <x:c r="C10649" s="2" t="str">
        <x:v>Research</x:v>
      </x:c>
      <x:c r="D10649" s="2" t="str">
        <x:v>Balanced</x:v>
      </x:c>
      <x:c r="E10649" s="16" t="n">
        <x:v>66137</x:v>
      </x:c>
      <x:c r="F10649" s="16" t="n">
        <x:v>990</x:v>
      </x:c>
      <x:c r="G10649" s="15" t="n">
        <x:f>VLOOKUP(D10649,'Pricing'!$A$6:$E$8,5,FALSE)</x:f>
        <x:v>1.2300000000000002</x:v>
      </x:c>
      <x:c r="H10649" s="15" t="n">
        <x:f>VLOOKUP(D10649,'Pricing'!$A$6:$E$8,4,FALSE)</x:f>
        <x:v>6</x:v>
      </x:c>
      <x:c r="I10649" s="15" t="n">
        <x:f>E10649*G10649/1000000</x:f>
        <x:v>0.08134851000000001</x:v>
      </x:c>
      <x:c r="J10649" s="15" t="n">
        <x:f>F10649*H10649/1000000</x:f>
        <x:v>0.00594</x:v>
      </x:c>
      <x:c r="K10649" s="15" t="n">
        <x:f>SUM(I10649:J10649)</x:f>
        <x:v>0.08728851000000001</x:v>
      </x:c>
    </x:row>
    <x:row r="10650" ht="23" customHeight="1">
      <x:c r="A10650" s="2" t="str">
        <x:v>REQ-10646</x:v>
      </x:c>
      <x:c r="B10650" s="2" t="n">
        <x:v>4</x:v>
      </x:c>
      <x:c r="C10650" s="2" t="str">
        <x:v>Support</x:v>
      </x:c>
      <x:c r="D10650" s="2" t="str">
        <x:v>Swift</x:v>
      </x:c>
      <x:c r="E10650" s="16" t="n">
        <x:v>117364</x:v>
      </x:c>
      <x:c r="F10650" s="16" t="n">
        <x:v>3829</x:v>
      </x:c>
      <x:c r="G10650" s="15" t="n">
        <x:f>VLOOKUP(D10650,'Pricing'!$A$6:$E$8,5,FALSE)</x:f>
        <x:v>0.246</x:v>
      </x:c>
      <x:c r="H10650" s="15" t="n">
        <x:f>VLOOKUP(D10650,'Pricing'!$A$6:$E$8,4,FALSE)</x:f>
        <x:v>1.2</x:v>
      </x:c>
      <x:c r="I10650" s="15" t="n">
        <x:f>E10650*G10650/1000000</x:f>
        <x:v>0.028871544</x:v>
      </x:c>
      <x:c r="J10650" s="15" t="n">
        <x:f>F10650*H10650/1000000</x:f>
        <x:v>0.0045948000000000004</x:v>
      </x:c>
      <x:c r="K10650" s="15" t="n">
        <x:f>SUM(I10650:J10650)</x:f>
        <x:v>0.033466344</x:v>
      </x:c>
    </x:row>
    <x:row r="10651" ht="23" customHeight="1">
      <x:c r="A10651" s="2" t="str">
        <x:v>REQ-10647</x:v>
      </x:c>
      <x:c r="B10651" s="2" t="n">
        <x:v>28</x:v>
      </x:c>
      <x:c r="C10651" s="2" t="str">
        <x:v>Operations</x:v>
      </x:c>
      <x:c r="D10651" s="2" t="str">
        <x:v>Swift</x:v>
      </x:c>
      <x:c r="E10651" s="16" t="n">
        <x:v>109435</x:v>
      </x:c>
      <x:c r="F10651" s="16" t="n">
        <x:v>2875</x:v>
      </x:c>
      <x:c r="G10651" s="15" t="n">
        <x:f>VLOOKUP(D10651,'Pricing'!$A$6:$E$8,5,FALSE)</x:f>
        <x:v>0.246</x:v>
      </x:c>
      <x:c r="H10651" s="15" t="n">
        <x:f>VLOOKUP(D10651,'Pricing'!$A$6:$E$8,4,FALSE)</x:f>
        <x:v>1.2</x:v>
      </x:c>
      <x:c r="I10651" s="15" t="n">
        <x:f>E10651*G10651/1000000</x:f>
        <x:v>0.02692101</x:v>
      </x:c>
      <x:c r="J10651" s="15" t="n">
        <x:f>F10651*H10651/1000000</x:f>
        <x:v>0.00345</x:v>
      </x:c>
      <x:c r="K10651" s="15" t="n">
        <x:f>SUM(I10651:J10651)</x:f>
        <x:v>0.030371009999999997</x:v>
      </x:c>
    </x:row>
    <x:row r="10652" ht="23" customHeight="1">
      <x:c r="A10652" s="2" t="str">
        <x:v>REQ-10648</x:v>
      </x:c>
      <x:c r="B10652" s="2" t="n">
        <x:v>7</x:v>
      </x:c>
      <x:c r="C10652" s="2" t="str">
        <x:v>Growth</x:v>
      </x:c>
      <x:c r="D10652" s="2" t="str">
        <x:v>Reasoning</x:v>
      </x:c>
      <x:c r="E10652" s="16" t="n">
        <x:v>35735</x:v>
      </x:c>
      <x:c r="F10652" s="16" t="n">
        <x:v>1216</x:v>
      </x:c>
      <x:c r="G10652" s="15" t="n">
        <x:f>VLOOKUP(D10652,'Pricing'!$A$6:$E$8,5,FALSE)</x:f>
        <x:v>4.920000000000001</x:v>
      </x:c>
      <x:c r="H10652" s="15" t="n">
        <x:f>VLOOKUP(D10652,'Pricing'!$A$6:$E$8,4,FALSE)</x:f>
        <x:v>24</x:v>
      </x:c>
      <x:c r="I10652" s="15" t="n">
        <x:f>E10652*G10652/1000000</x:f>
        <x:v>0.17581620000000003</x:v>
      </x:c>
      <x:c r="J10652" s="15" t="n">
        <x:f>F10652*H10652/1000000</x:f>
        <x:v>0.029184</x:v>
      </x:c>
      <x:c r="K10652" s="15" t="n">
        <x:f>SUM(I10652:J10652)</x:f>
        <x:v>0.20500020000000002</x:v>
      </x:c>
    </x:row>
    <x:row r="10653" ht="23" customHeight="1">
      <x:c r="A10653" s="2" t="str">
        <x:v>REQ-10649</x:v>
      </x:c>
      <x:c r="B10653" s="2" t="n">
        <x:v>31</x:v>
      </x:c>
      <x:c r="C10653" s="2" t="str">
        <x:v>Engineering</x:v>
      </x:c>
      <x:c r="D10653" s="2" t="str">
        <x:v>Swift</x:v>
      </x:c>
      <x:c r="E10653" s="16" t="n">
        <x:v>60207</x:v>
      </x:c>
      <x:c r="F10653" s="16" t="n">
        <x:v>858</x:v>
      </x:c>
      <x:c r="G10653" s="15" t="n">
        <x:f>VLOOKUP(D10653,'Pricing'!$A$6:$E$8,5,FALSE)</x:f>
        <x:v>0.246</x:v>
      </x:c>
      <x:c r="H10653" s="15" t="n">
        <x:f>VLOOKUP(D10653,'Pricing'!$A$6:$E$8,4,FALSE)</x:f>
        <x:v>1.2</x:v>
      </x:c>
      <x:c r="I10653" s="15" t="n">
        <x:f>E10653*G10653/1000000</x:f>
        <x:v>0.014810922</x:v>
      </x:c>
      <x:c r="J10653" s="15" t="n">
        <x:f>F10653*H10653/1000000</x:f>
        <x:v>0.0010295999999999999</x:v>
      </x:c>
      <x:c r="K10653" s="15" t="n">
        <x:f>SUM(I10653:J10653)</x:f>
        <x:v>0.015840522</x:v>
      </x:c>
    </x:row>
    <x:row r="10654" ht="23" customHeight="1">
      <x:c r="A10654" s="2" t="str">
        <x:v>REQ-10650</x:v>
      </x:c>
      <x:c r="B10654" s="2" t="n">
        <x:v>13</x:v>
      </x:c>
      <x:c r="C10654" s="2" t="str">
        <x:v>Support</x:v>
      </x:c>
      <x:c r="D10654" s="2" t="str">
        <x:v>Swift</x:v>
      </x:c>
      <x:c r="E10654" s="16" t="n">
        <x:v>47376</x:v>
      </x:c>
      <x:c r="F10654" s="16" t="n">
        <x:v>3492</x:v>
      </x:c>
      <x:c r="G10654" s="15" t="n">
        <x:f>VLOOKUP(D10654,'Pricing'!$A$6:$E$8,5,FALSE)</x:f>
        <x:v>0.246</x:v>
      </x:c>
      <x:c r="H10654" s="15" t="n">
        <x:f>VLOOKUP(D10654,'Pricing'!$A$6:$E$8,4,FALSE)</x:f>
        <x:v>1.2</x:v>
      </x:c>
      <x:c r="I10654" s="15" t="n">
        <x:f>E10654*G10654/1000000</x:f>
        <x:v>0.011654495999999999</x:v>
      </x:c>
      <x:c r="J10654" s="15" t="n">
        <x:f>F10654*H10654/1000000</x:f>
        <x:v>0.0041903999999999995</x:v>
      </x:c>
      <x:c r="K10654" s="15" t="n">
        <x:f>SUM(I10654:J10654)</x:f>
        <x:v>0.015844895999999997</x:v>
      </x:c>
    </x:row>
    <x:row r="10655" ht="23" customHeight="1">
      <x:c r="A10655" s="2" t="str">
        <x:v>REQ-10651</x:v>
      </x:c>
      <x:c r="B10655" s="2" t="n">
        <x:v>18</x:v>
      </x:c>
      <x:c r="C10655" s="2" t="str">
        <x:v>Research</x:v>
      </x:c>
      <x:c r="D10655" s="2" t="str">
        <x:v>Swift</x:v>
      </x:c>
      <x:c r="E10655" s="16" t="n">
        <x:v>57446</x:v>
      </x:c>
      <x:c r="F10655" s="16" t="n">
        <x:v>1507</x:v>
      </x:c>
      <x:c r="G10655" s="15" t="n">
        <x:f>VLOOKUP(D10655,'Pricing'!$A$6:$E$8,5,FALSE)</x:f>
        <x:v>0.246</x:v>
      </x:c>
      <x:c r="H10655" s="15" t="n">
        <x:f>VLOOKUP(D10655,'Pricing'!$A$6:$E$8,4,FALSE)</x:f>
        <x:v>1.2</x:v>
      </x:c>
      <x:c r="I10655" s="15" t="n">
        <x:f>E10655*G10655/1000000</x:f>
        <x:v>0.014131716</x:v>
      </x:c>
      <x:c r="J10655" s="15" t="n">
        <x:f>F10655*H10655/1000000</x:f>
        <x:v>0.0018084</x:v>
      </x:c>
      <x:c r="K10655" s="15" t="n">
        <x:f>SUM(I10655:J10655)</x:f>
        <x:v>0.015940116</x:v>
      </x:c>
    </x:row>
    <x:row r="10656" ht="23" customHeight="1">
      <x:c r="A10656" s="2" t="str">
        <x:v>REQ-10652</x:v>
      </x:c>
      <x:c r="B10656" s="2" t="n">
        <x:v>30</x:v>
      </x:c>
      <x:c r="C10656" s="2" t="str">
        <x:v>Support</x:v>
      </x:c>
      <x:c r="D10656" s="2" t="str">
        <x:v>Balanced</x:v>
      </x:c>
      <x:c r="E10656" s="16" t="n">
        <x:v>30844</x:v>
      </x:c>
      <x:c r="F10656" s="16" t="n">
        <x:v>1956</x:v>
      </x:c>
      <x:c r="G10656" s="15" t="n">
        <x:f>VLOOKUP(D10656,'Pricing'!$A$6:$E$8,5,FALSE)</x:f>
        <x:v>1.2300000000000002</x:v>
      </x:c>
      <x:c r="H10656" s="15" t="n">
        <x:f>VLOOKUP(D10656,'Pricing'!$A$6:$E$8,4,FALSE)</x:f>
        <x:v>6</x:v>
      </x:c>
      <x:c r="I10656" s="15" t="n">
        <x:f>E10656*G10656/1000000</x:f>
        <x:v>0.03793812000000001</x:v>
      </x:c>
      <x:c r="J10656" s="15" t="n">
        <x:f>F10656*H10656/1000000</x:f>
        <x:v>0.011736</x:v>
      </x:c>
      <x:c r="K10656" s="15" t="n">
        <x:f>SUM(I10656:J10656)</x:f>
        <x:v>0.049674120000000016</x:v>
      </x:c>
    </x:row>
    <x:row r="10657" ht="23" customHeight="1">
      <x:c r="A10657" s="2" t="str">
        <x:v>REQ-10653</x:v>
      </x:c>
      <x:c r="B10657" s="2" t="n">
        <x:v>17</x:v>
      </x:c>
      <x:c r="C10657" s="2" t="str">
        <x:v>Operations</x:v>
      </x:c>
      <x:c r="D10657" s="2" t="str">
        <x:v>Swift</x:v>
      </x:c>
      <x:c r="E10657" s="16" t="n">
        <x:v>100685</x:v>
      </x:c>
      <x:c r="F10657" s="16" t="n">
        <x:v>3720</x:v>
      </x:c>
      <x:c r="G10657" s="15" t="n">
        <x:f>VLOOKUP(D10657,'Pricing'!$A$6:$E$8,5,FALSE)</x:f>
        <x:v>0.246</x:v>
      </x:c>
      <x:c r="H10657" s="15" t="n">
        <x:f>VLOOKUP(D10657,'Pricing'!$A$6:$E$8,4,FALSE)</x:f>
        <x:v>1.2</x:v>
      </x:c>
      <x:c r="I10657" s="15" t="n">
        <x:f>E10657*G10657/1000000</x:f>
        <x:v>0.024768509999999997</x:v>
      </x:c>
      <x:c r="J10657" s="15" t="n">
        <x:f>F10657*H10657/1000000</x:f>
        <x:v>0.004464</x:v>
      </x:c>
      <x:c r="K10657" s="15" t="n">
        <x:f>SUM(I10657:J10657)</x:f>
        <x:v>0.029232509999999996</x:v>
      </x:c>
    </x:row>
    <x:row r="10658" ht="23" customHeight="1">
      <x:c r="A10658" s="2" t="str">
        <x:v>REQ-10654</x:v>
      </x:c>
      <x:c r="B10658" s="2" t="n">
        <x:v>29</x:v>
      </x:c>
      <x:c r="C10658" s="2" t="str">
        <x:v>Support</x:v>
      </x:c>
      <x:c r="D10658" s="2" t="str">
        <x:v>Balanced</x:v>
      </x:c>
      <x:c r="E10658" s="16" t="n">
        <x:v>53394</x:v>
      </x:c>
      <x:c r="F10658" s="16" t="n">
        <x:v>1111</x:v>
      </x:c>
      <x:c r="G10658" s="15" t="n">
        <x:f>VLOOKUP(D10658,'Pricing'!$A$6:$E$8,5,FALSE)</x:f>
        <x:v>1.2300000000000002</x:v>
      </x:c>
      <x:c r="H10658" s="15" t="n">
        <x:f>VLOOKUP(D10658,'Pricing'!$A$6:$E$8,4,FALSE)</x:f>
        <x:v>6</x:v>
      </x:c>
      <x:c r="I10658" s="15" t="n">
        <x:f>E10658*G10658/1000000</x:f>
        <x:v>0.06567462</x:v>
      </x:c>
      <x:c r="J10658" s="15" t="n">
        <x:f>F10658*H10658/1000000</x:f>
        <x:v>0.006666</x:v>
      </x:c>
      <x:c r="K10658" s="15" t="n">
        <x:f>SUM(I10658:J10658)</x:f>
        <x:v>0.07234062000000001</x:v>
      </x:c>
    </x:row>
    <x:row r="10659" ht="23" customHeight="1">
      <x:c r="A10659" s="2" t="str">
        <x:v>REQ-10655</x:v>
      </x:c>
      <x:c r="B10659" s="2" t="n">
        <x:v>13</x:v>
      </x:c>
      <x:c r="C10659" s="2" t="str">
        <x:v>Engineering</x:v>
      </x:c>
      <x:c r="D10659" s="2" t="str">
        <x:v>Balanced</x:v>
      </x:c>
      <x:c r="E10659" s="16" t="n">
        <x:v>41695</x:v>
      </x:c>
      <x:c r="F10659" s="16" t="n">
        <x:v>3350</x:v>
      </x:c>
      <x:c r="G10659" s="15" t="n">
        <x:f>VLOOKUP(D10659,'Pricing'!$A$6:$E$8,5,FALSE)</x:f>
        <x:v>1.2300000000000002</x:v>
      </x:c>
      <x:c r="H10659" s="15" t="n">
        <x:f>VLOOKUP(D10659,'Pricing'!$A$6:$E$8,4,FALSE)</x:f>
        <x:v>6</x:v>
      </x:c>
      <x:c r="I10659" s="15" t="n">
        <x:f>E10659*G10659/1000000</x:f>
        <x:v>0.05128485000000001</x:v>
      </x:c>
      <x:c r="J10659" s="15" t="n">
        <x:f>F10659*H10659/1000000</x:f>
        <x:v>0.0201</x:v>
      </x:c>
      <x:c r="K10659" s="15" t="n">
        <x:f>SUM(I10659:J10659)</x:f>
        <x:v>0.07138485</x:v>
      </x:c>
    </x:row>
    <x:row r="10660" ht="23" customHeight="1">
      <x:c r="A10660" s="2" t="str">
        <x:v>REQ-10656</x:v>
      </x:c>
      <x:c r="B10660" s="2" t="n">
        <x:v>4</x:v>
      </x:c>
      <x:c r="C10660" s="2" t="str">
        <x:v>Support</x:v>
      </x:c>
      <x:c r="D10660" s="2" t="str">
        <x:v>Swift</x:v>
      </x:c>
      <x:c r="E10660" s="16" t="n">
        <x:v>104527</x:v>
      </x:c>
      <x:c r="F10660" s="16" t="n">
        <x:v>1755</x:v>
      </x:c>
      <x:c r="G10660" s="15" t="n">
        <x:f>VLOOKUP(D10660,'Pricing'!$A$6:$E$8,5,FALSE)</x:f>
        <x:v>0.246</x:v>
      </x:c>
      <x:c r="H10660" s="15" t="n">
        <x:f>VLOOKUP(D10660,'Pricing'!$A$6:$E$8,4,FALSE)</x:f>
        <x:v>1.2</x:v>
      </x:c>
      <x:c r="I10660" s="15" t="n">
        <x:f>E10660*G10660/1000000</x:f>
        <x:v>0.025713642</x:v>
      </x:c>
      <x:c r="J10660" s="15" t="n">
        <x:f>F10660*H10660/1000000</x:f>
        <x:v>0.002106</x:v>
      </x:c>
      <x:c r="K10660" s="15" t="n">
        <x:f>SUM(I10660:J10660)</x:f>
        <x:v>0.027819642</x:v>
      </x:c>
    </x:row>
    <x:row r="10661" ht="23" customHeight="1">
      <x:c r="A10661" s="2" t="str">
        <x:v>REQ-10657</x:v>
      </x:c>
      <x:c r="B10661" s="2" t="n">
        <x:v>4</x:v>
      </x:c>
      <x:c r="C10661" s="2" t="str">
        <x:v>Research</x:v>
      </x:c>
      <x:c r="D10661" s="2" t="str">
        <x:v>Balanced</x:v>
      </x:c>
      <x:c r="E10661" s="16" t="n">
        <x:v>76005</x:v>
      </x:c>
      <x:c r="F10661" s="16" t="n">
        <x:v>201</x:v>
      </x:c>
      <x:c r="G10661" s="15" t="n">
        <x:f>VLOOKUP(D10661,'Pricing'!$A$6:$E$8,5,FALSE)</x:f>
        <x:v>1.2300000000000002</x:v>
      </x:c>
      <x:c r="H10661" s="15" t="n">
        <x:f>VLOOKUP(D10661,'Pricing'!$A$6:$E$8,4,FALSE)</x:f>
        <x:v>6</x:v>
      </x:c>
      <x:c r="I10661" s="15" t="n">
        <x:f>E10661*G10661/1000000</x:f>
        <x:v>0.09348615</x:v>
      </x:c>
      <x:c r="J10661" s="15" t="n">
        <x:f>F10661*H10661/1000000</x:f>
        <x:v>0.001206</x:v>
      </x:c>
      <x:c r="K10661" s="15" t="n">
        <x:f>SUM(I10661:J10661)</x:f>
        <x:v>0.09469215</x:v>
      </x:c>
    </x:row>
    <x:row r="10662" ht="23" customHeight="1">
      <x:c r="A10662" s="2" t="str">
        <x:v>REQ-10658</x:v>
      </x:c>
      <x:c r="B10662" s="2" t="n">
        <x:v>17</x:v>
      </x:c>
      <x:c r="C10662" s="2" t="str">
        <x:v>Product</x:v>
      </x:c>
      <x:c r="D10662" s="2" t="str">
        <x:v>Balanced</x:v>
      </x:c>
      <x:c r="E10662" s="16" t="n">
        <x:v>91675</x:v>
      </x:c>
      <x:c r="F10662" s="16" t="n">
        <x:v>454</x:v>
      </x:c>
      <x:c r="G10662" s="15" t="n">
        <x:f>VLOOKUP(D10662,'Pricing'!$A$6:$E$8,5,FALSE)</x:f>
        <x:v>1.2300000000000002</x:v>
      </x:c>
      <x:c r="H10662" s="15" t="n">
        <x:f>VLOOKUP(D10662,'Pricing'!$A$6:$E$8,4,FALSE)</x:f>
        <x:v>6</x:v>
      </x:c>
      <x:c r="I10662" s="15" t="n">
        <x:f>E10662*G10662/1000000</x:f>
        <x:v>0.11276025000000002</x:v>
      </x:c>
      <x:c r="J10662" s="15" t="n">
        <x:f>F10662*H10662/1000000</x:f>
        <x:v>0.002724</x:v>
      </x:c>
      <x:c r="K10662" s="15" t="n">
        <x:f>SUM(I10662:J10662)</x:f>
        <x:v>0.11548425000000002</x:v>
      </x:c>
    </x:row>
    <x:row r="10663" ht="23" customHeight="1">
      <x:c r="A10663" s="2" t="str">
        <x:v>REQ-10659</x:v>
      </x:c>
      <x:c r="B10663" s="2" t="n">
        <x:v>15</x:v>
      </x:c>
      <x:c r="C10663" s="2" t="str">
        <x:v>Research</x:v>
      </x:c>
      <x:c r="D10663" s="2" t="str">
        <x:v>Swift</x:v>
      </x:c>
      <x:c r="E10663" s="16" t="n">
        <x:v>81569</x:v>
      </x:c>
      <x:c r="F10663" s="16" t="n">
        <x:v>402</x:v>
      </x:c>
      <x:c r="G10663" s="15" t="n">
        <x:f>VLOOKUP(D10663,'Pricing'!$A$6:$E$8,5,FALSE)</x:f>
        <x:v>0.246</x:v>
      </x:c>
      <x:c r="H10663" s="15" t="n">
        <x:f>VLOOKUP(D10663,'Pricing'!$A$6:$E$8,4,FALSE)</x:f>
        <x:v>1.2</x:v>
      </x:c>
      <x:c r="I10663" s="15" t="n">
        <x:f>E10663*G10663/1000000</x:f>
        <x:v>0.020065973999999997</x:v>
      </x:c>
      <x:c r="J10663" s="15" t="n">
        <x:f>F10663*H10663/1000000</x:f>
        <x:v>0.00048239999999999996</x:v>
      </x:c>
      <x:c r="K10663" s="15" t="n">
        <x:f>SUM(I10663:J10663)</x:f>
        <x:v>0.020548373999999998</x:v>
      </x:c>
    </x:row>
    <x:row r="10664" ht="23" customHeight="1">
      <x:c r="A10664" s="2" t="str">
        <x:v>REQ-10660</x:v>
      </x:c>
      <x:c r="B10664" s="2" t="n">
        <x:v>25</x:v>
      </x:c>
      <x:c r="C10664" s="2" t="str">
        <x:v>Support</x:v>
      </x:c>
      <x:c r="D10664" s="2" t="str">
        <x:v>Swift</x:v>
      </x:c>
      <x:c r="E10664" s="16" t="n">
        <x:v>107284</x:v>
      </x:c>
      <x:c r="F10664" s="16" t="n">
        <x:v>2564</x:v>
      </x:c>
      <x:c r="G10664" s="15" t="n">
        <x:f>VLOOKUP(D10664,'Pricing'!$A$6:$E$8,5,FALSE)</x:f>
        <x:v>0.246</x:v>
      </x:c>
      <x:c r="H10664" s="15" t="n">
        <x:f>VLOOKUP(D10664,'Pricing'!$A$6:$E$8,4,FALSE)</x:f>
        <x:v>1.2</x:v>
      </x:c>
      <x:c r="I10664" s="15" t="n">
        <x:f>E10664*G10664/1000000</x:f>
        <x:v>0.026391864</x:v>
      </x:c>
      <x:c r="J10664" s="15" t="n">
        <x:f>F10664*H10664/1000000</x:f>
        <x:v>0.0030767999999999998</x:v>
      </x:c>
      <x:c r="K10664" s="15" t="n">
        <x:f>SUM(I10664:J10664)</x:f>
        <x:v>0.029468664000000002</x:v>
      </x:c>
    </x:row>
    <x:row r="10665" ht="23" customHeight="1">
      <x:c r="A10665" s="2" t="str">
        <x:v>REQ-10661</x:v>
      </x:c>
      <x:c r="B10665" s="2" t="n">
        <x:v>28</x:v>
      </x:c>
      <x:c r="C10665" s="2" t="str">
        <x:v>Engineering</x:v>
      </x:c>
      <x:c r="D10665" s="2" t="str">
        <x:v>Swift</x:v>
      </x:c>
      <x:c r="E10665" s="16" t="n">
        <x:v>107274</x:v>
      </x:c>
      <x:c r="F10665" s="16" t="n">
        <x:v>1382</x:v>
      </x:c>
      <x:c r="G10665" s="15" t="n">
        <x:f>VLOOKUP(D10665,'Pricing'!$A$6:$E$8,5,FALSE)</x:f>
        <x:v>0.246</x:v>
      </x:c>
      <x:c r="H10665" s="15" t="n">
        <x:f>VLOOKUP(D10665,'Pricing'!$A$6:$E$8,4,FALSE)</x:f>
        <x:v>1.2</x:v>
      </x:c>
      <x:c r="I10665" s="15" t="n">
        <x:f>E10665*G10665/1000000</x:f>
        <x:v>0.026389403999999998</x:v>
      </x:c>
      <x:c r="J10665" s="15" t="n">
        <x:f>F10665*H10665/1000000</x:f>
        <x:v>0.0016583999999999998</x:v>
      </x:c>
      <x:c r="K10665" s="15" t="n">
        <x:f>SUM(I10665:J10665)</x:f>
        <x:v>0.028047804</x:v>
      </x:c>
    </x:row>
    <x:row r="10666" ht="23" customHeight="1">
      <x:c r="A10666" s="2" t="str">
        <x:v>REQ-10662</x:v>
      </x:c>
      <x:c r="B10666" s="2" t="n">
        <x:v>23</x:v>
      </x:c>
      <x:c r="C10666" s="2" t="str">
        <x:v>Growth</x:v>
      </x:c>
      <x:c r="D10666" s="2" t="str">
        <x:v>Swift</x:v>
      </x:c>
      <x:c r="E10666" s="16" t="n">
        <x:v>36448</x:v>
      </x:c>
      <x:c r="F10666" s="16" t="n">
        <x:v>621</x:v>
      </x:c>
      <x:c r="G10666" s="15" t="n">
        <x:f>VLOOKUP(D10666,'Pricing'!$A$6:$E$8,5,FALSE)</x:f>
        <x:v>0.246</x:v>
      </x:c>
      <x:c r="H10666" s="15" t="n">
        <x:f>VLOOKUP(D10666,'Pricing'!$A$6:$E$8,4,FALSE)</x:f>
        <x:v>1.2</x:v>
      </x:c>
      <x:c r="I10666" s="15" t="n">
        <x:f>E10666*G10666/1000000</x:f>
        <x:v>0.008966208</x:v>
      </x:c>
      <x:c r="J10666" s="15" t="n">
        <x:f>F10666*H10666/1000000</x:f>
        <x:v>0.0007451999999999999</x:v>
      </x:c>
      <x:c r="K10666" s="15" t="n">
        <x:f>SUM(I10666:J10666)</x:f>
        <x:v>0.009711408</x:v>
      </x:c>
    </x:row>
    <x:row r="10667" ht="23" customHeight="1">
      <x:c r="A10667" s="2" t="str">
        <x:v>REQ-10663</x:v>
      </x:c>
      <x:c r="B10667" s="2" t="n">
        <x:v>28</x:v>
      </x:c>
      <x:c r="C10667" s="2" t="str">
        <x:v>Engineering</x:v>
      </x:c>
      <x:c r="D10667" s="2" t="str">
        <x:v>Swift</x:v>
      </x:c>
      <x:c r="E10667" s="16" t="n">
        <x:v>110121</x:v>
      </x:c>
      <x:c r="F10667" s="16" t="n">
        <x:v>3972</x:v>
      </x:c>
      <x:c r="G10667" s="15" t="n">
        <x:f>VLOOKUP(D10667,'Pricing'!$A$6:$E$8,5,FALSE)</x:f>
        <x:v>0.246</x:v>
      </x:c>
      <x:c r="H10667" s="15" t="n">
        <x:f>VLOOKUP(D10667,'Pricing'!$A$6:$E$8,4,FALSE)</x:f>
        <x:v>1.2</x:v>
      </x:c>
      <x:c r="I10667" s="15" t="n">
        <x:f>E10667*G10667/1000000</x:f>
        <x:v>0.027089766</x:v>
      </x:c>
      <x:c r="J10667" s="15" t="n">
        <x:f>F10667*H10667/1000000</x:f>
        <x:v>0.0047664</x:v>
      </x:c>
      <x:c r="K10667" s="15" t="n">
        <x:f>SUM(I10667:J10667)</x:f>
        <x:v>0.031856166</x:v>
      </x:c>
    </x:row>
    <x:row r="10668" ht="23" customHeight="1">
      <x:c r="A10668" s="2" t="str">
        <x:v>REQ-10664</x:v>
      </x:c>
      <x:c r="B10668" s="2" t="n">
        <x:v>6</x:v>
      </x:c>
      <x:c r="C10668" s="2" t="str">
        <x:v>Product</x:v>
      </x:c>
      <x:c r="D10668" s="2" t="str">
        <x:v>Balanced</x:v>
      </x:c>
      <x:c r="E10668" s="16" t="n">
        <x:v>32882</x:v>
      </x:c>
      <x:c r="F10668" s="16" t="n">
        <x:v>1033</x:v>
      </x:c>
      <x:c r="G10668" s="15" t="n">
        <x:f>VLOOKUP(D10668,'Pricing'!$A$6:$E$8,5,FALSE)</x:f>
        <x:v>1.2300000000000002</x:v>
      </x:c>
      <x:c r="H10668" s="15" t="n">
        <x:f>VLOOKUP(D10668,'Pricing'!$A$6:$E$8,4,FALSE)</x:f>
        <x:v>6</x:v>
      </x:c>
      <x:c r="I10668" s="15" t="n">
        <x:f>E10668*G10668/1000000</x:f>
        <x:v>0.040444860000000006</x:v>
      </x:c>
      <x:c r="J10668" s="15" t="n">
        <x:f>F10668*H10668/1000000</x:f>
        <x:v>0.006198</x:v>
      </x:c>
      <x:c r="K10668" s="15" t="n">
        <x:f>SUM(I10668:J10668)</x:f>
        <x:v>0.04664286000000001</x:v>
      </x:c>
    </x:row>
    <x:row r="10669" ht="23" customHeight="1">
      <x:c r="A10669" s="2" t="str">
        <x:v>REQ-10665</x:v>
      </x:c>
      <x:c r="B10669" s="2" t="n">
        <x:v>1</x:v>
      </x:c>
      <x:c r="C10669" s="2" t="str">
        <x:v>Research</x:v>
      </x:c>
      <x:c r="D10669" s="2" t="str">
        <x:v>Balanced</x:v>
      </x:c>
      <x:c r="E10669" s="16" t="n">
        <x:v>13341</x:v>
      </x:c>
      <x:c r="F10669" s="16" t="n">
        <x:v>505</x:v>
      </x:c>
      <x:c r="G10669" s="15" t="n">
        <x:f>VLOOKUP(D10669,'Pricing'!$A$6:$E$8,5,FALSE)</x:f>
        <x:v>1.2300000000000002</x:v>
      </x:c>
      <x:c r="H10669" s="15" t="n">
        <x:f>VLOOKUP(D10669,'Pricing'!$A$6:$E$8,4,FALSE)</x:f>
        <x:v>6</x:v>
      </x:c>
      <x:c r="I10669" s="15" t="n">
        <x:f>E10669*G10669/1000000</x:f>
        <x:v>0.016409430000000003</x:v>
      </x:c>
      <x:c r="J10669" s="15" t="n">
        <x:f>F10669*H10669/1000000</x:f>
        <x:v>0.00303</x:v>
      </x:c>
      <x:c r="K10669" s="15" t="n">
        <x:f>SUM(I10669:J10669)</x:f>
        <x:v>0.019439430000000004</x:v>
      </x:c>
    </x:row>
    <x:row r="10670" ht="23" customHeight="1">
      <x:c r="A10670" s="2" t="str">
        <x:v>REQ-10666</x:v>
      </x:c>
      <x:c r="B10670" s="2" t="n">
        <x:v>29</x:v>
      </x:c>
      <x:c r="C10670" s="2" t="str">
        <x:v>Support</x:v>
      </x:c>
      <x:c r="D10670" s="2" t="str">
        <x:v>Balanced</x:v>
      </x:c>
      <x:c r="E10670" s="16" t="n">
        <x:v>16912</x:v>
      </x:c>
      <x:c r="F10670" s="16" t="n">
        <x:v>2439</x:v>
      </x:c>
      <x:c r="G10670" s="15" t="n">
        <x:f>VLOOKUP(D10670,'Pricing'!$A$6:$E$8,5,FALSE)</x:f>
        <x:v>1.2300000000000002</x:v>
      </x:c>
      <x:c r="H10670" s="15" t="n">
        <x:f>VLOOKUP(D10670,'Pricing'!$A$6:$E$8,4,FALSE)</x:f>
        <x:v>6</x:v>
      </x:c>
      <x:c r="I10670" s="15" t="n">
        <x:f>E10670*G10670/1000000</x:f>
        <x:v>0.020801760000000002</x:v>
      </x:c>
      <x:c r="J10670" s="15" t="n">
        <x:f>F10670*H10670/1000000</x:f>
        <x:v>0.014634</x:v>
      </x:c>
      <x:c r="K10670" s="15" t="n">
        <x:f>SUM(I10670:J10670)</x:f>
        <x:v>0.035435760000000004</x:v>
      </x:c>
    </x:row>
    <x:row r="10671" ht="23" customHeight="1">
      <x:c r="A10671" s="2" t="str">
        <x:v>REQ-10667</x:v>
      </x:c>
      <x:c r="B10671" s="2" t="n">
        <x:v>27</x:v>
      </x:c>
      <x:c r="C10671" s="2" t="str">
        <x:v>Research</x:v>
      </x:c>
      <x:c r="D10671" s="2" t="str">
        <x:v>Balanced</x:v>
      </x:c>
      <x:c r="E10671" s="16" t="n">
        <x:v>23291</x:v>
      </x:c>
      <x:c r="F10671" s="16" t="n">
        <x:v>3515</x:v>
      </x:c>
      <x:c r="G10671" s="15" t="n">
        <x:f>VLOOKUP(D10671,'Pricing'!$A$6:$E$8,5,FALSE)</x:f>
        <x:v>1.2300000000000002</x:v>
      </x:c>
      <x:c r="H10671" s="15" t="n">
        <x:f>VLOOKUP(D10671,'Pricing'!$A$6:$E$8,4,FALSE)</x:f>
        <x:v>6</x:v>
      </x:c>
      <x:c r="I10671" s="15" t="n">
        <x:f>E10671*G10671/1000000</x:f>
        <x:v>0.028647930000000005</x:v>
      </x:c>
      <x:c r="J10671" s="15" t="n">
        <x:f>F10671*H10671/1000000</x:f>
        <x:v>0.02109</x:v>
      </x:c>
      <x:c r="K10671" s="15" t="n">
        <x:f>SUM(I10671:J10671)</x:f>
        <x:v>0.04973793000000001</x:v>
      </x:c>
    </x:row>
    <x:row r="10672" ht="23" customHeight="1">
      <x:c r="A10672" s="2" t="str">
        <x:v>REQ-10668</x:v>
      </x:c>
      <x:c r="B10672" s="2" t="n">
        <x:v>15</x:v>
      </x:c>
      <x:c r="C10672" s="2" t="str">
        <x:v>Support</x:v>
      </x:c>
      <x:c r="D10672" s="2" t="str">
        <x:v>Reasoning</x:v>
      </x:c>
      <x:c r="E10672" s="16" t="n">
        <x:v>78240</x:v>
      </x:c>
      <x:c r="F10672" s="16" t="n">
        <x:v>504</x:v>
      </x:c>
      <x:c r="G10672" s="15" t="n">
        <x:f>VLOOKUP(D10672,'Pricing'!$A$6:$E$8,5,FALSE)</x:f>
        <x:v>4.920000000000001</x:v>
      </x:c>
      <x:c r="H10672" s="15" t="n">
        <x:f>VLOOKUP(D10672,'Pricing'!$A$6:$E$8,4,FALSE)</x:f>
        <x:v>24</x:v>
      </x:c>
      <x:c r="I10672" s="15" t="n">
        <x:f>E10672*G10672/1000000</x:f>
        <x:v>0.3849408</x:v>
      </x:c>
      <x:c r="J10672" s="15" t="n">
        <x:f>F10672*H10672/1000000</x:f>
        <x:v>0.012096</x:v>
      </x:c>
      <x:c r="K10672" s="15" t="n">
        <x:f>SUM(I10672:J10672)</x:f>
        <x:v>0.3970368</x:v>
      </x:c>
    </x:row>
    <x:row r="10673" ht="23" customHeight="1">
      <x:c r="A10673" s="2" t="str">
        <x:v>REQ-10669</x:v>
      </x:c>
      <x:c r="B10673" s="2" t="n">
        <x:v>25</x:v>
      </x:c>
      <x:c r="C10673" s="2" t="str">
        <x:v>Research</x:v>
      </x:c>
      <x:c r="D10673" s="2" t="str">
        <x:v>Swift</x:v>
      </x:c>
      <x:c r="E10673" s="16" t="n">
        <x:v>39234</x:v>
      </x:c>
      <x:c r="F10673" s="16" t="n">
        <x:v>3675</x:v>
      </x:c>
      <x:c r="G10673" s="15" t="n">
        <x:f>VLOOKUP(D10673,'Pricing'!$A$6:$E$8,5,FALSE)</x:f>
        <x:v>0.246</x:v>
      </x:c>
      <x:c r="H10673" s="15" t="n">
        <x:f>VLOOKUP(D10673,'Pricing'!$A$6:$E$8,4,FALSE)</x:f>
        <x:v>1.2</x:v>
      </x:c>
      <x:c r="I10673" s="15" t="n">
        <x:f>E10673*G10673/1000000</x:f>
        <x:v>0.009651564</x:v>
      </x:c>
      <x:c r="J10673" s="15" t="n">
        <x:f>F10673*H10673/1000000</x:f>
        <x:v>0.00441</x:v>
      </x:c>
      <x:c r="K10673" s="15" t="n">
        <x:f>SUM(I10673:J10673)</x:f>
        <x:v>0.014061563999999999</x:v>
      </x:c>
    </x:row>
    <x:row r="10674" ht="23" customHeight="1">
      <x:c r="A10674" s="2" t="str">
        <x:v>REQ-10670</x:v>
      </x:c>
      <x:c r="B10674" s="2" t="n">
        <x:v>3</x:v>
      </x:c>
      <x:c r="C10674" s="2" t="str">
        <x:v>Growth</x:v>
      </x:c>
      <x:c r="D10674" s="2" t="str">
        <x:v>Swift</x:v>
      </x:c>
      <x:c r="E10674" s="16" t="n">
        <x:v>52970</x:v>
      </x:c>
      <x:c r="F10674" s="16" t="n">
        <x:v>1301</x:v>
      </x:c>
      <x:c r="G10674" s="15" t="n">
        <x:f>VLOOKUP(D10674,'Pricing'!$A$6:$E$8,5,FALSE)</x:f>
        <x:v>0.246</x:v>
      </x:c>
      <x:c r="H10674" s="15" t="n">
        <x:f>VLOOKUP(D10674,'Pricing'!$A$6:$E$8,4,FALSE)</x:f>
        <x:v>1.2</x:v>
      </x:c>
      <x:c r="I10674" s="15" t="n">
        <x:f>E10674*G10674/1000000</x:f>
        <x:v>0.01303062</x:v>
      </x:c>
      <x:c r="J10674" s="15" t="n">
        <x:f>F10674*H10674/1000000</x:f>
        <x:v>0.0015612</x:v>
      </x:c>
      <x:c r="K10674" s="15" t="n">
        <x:f>SUM(I10674:J10674)</x:f>
        <x:v>0.01459182</x:v>
      </x:c>
    </x:row>
    <x:row r="10675" ht="23" customHeight="1">
      <x:c r="A10675" s="2" t="str">
        <x:v>REQ-10671</x:v>
      </x:c>
      <x:c r="B10675" s="2" t="n">
        <x:v>19</x:v>
      </x:c>
      <x:c r="C10675" s="2" t="str">
        <x:v>Operations</x:v>
      </x:c>
      <x:c r="D10675" s="2" t="str">
        <x:v>Swift</x:v>
      </x:c>
      <x:c r="E10675" s="16" t="n">
        <x:v>55634</x:v>
      </x:c>
      <x:c r="F10675" s="16" t="n">
        <x:v>3428</x:v>
      </x:c>
      <x:c r="G10675" s="15" t="n">
        <x:f>VLOOKUP(D10675,'Pricing'!$A$6:$E$8,5,FALSE)</x:f>
        <x:v>0.246</x:v>
      </x:c>
      <x:c r="H10675" s="15" t="n">
        <x:f>VLOOKUP(D10675,'Pricing'!$A$6:$E$8,4,FALSE)</x:f>
        <x:v>1.2</x:v>
      </x:c>
      <x:c r="I10675" s="15" t="n">
        <x:f>E10675*G10675/1000000</x:f>
        <x:v>0.013685964</x:v>
      </x:c>
      <x:c r="J10675" s="15" t="n">
        <x:f>F10675*H10675/1000000</x:f>
        <x:v>0.004113599999999999</x:v>
      </x:c>
      <x:c r="K10675" s="15" t="n">
        <x:f>SUM(I10675:J10675)</x:f>
        <x:v>0.017799564</x:v>
      </x:c>
    </x:row>
    <x:row r="10676" ht="23" customHeight="1">
      <x:c r="A10676" s="2" t="str">
        <x:v>REQ-10672</x:v>
      </x:c>
      <x:c r="B10676" s="2" t="n">
        <x:v>2</x:v>
      </x:c>
      <x:c r="C10676" s="2" t="str">
        <x:v>Product</x:v>
      </x:c>
      <x:c r="D10676" s="2" t="str">
        <x:v>Balanced</x:v>
      </x:c>
      <x:c r="E10676" s="16" t="n">
        <x:v>32705</x:v>
      </x:c>
      <x:c r="F10676" s="16" t="n">
        <x:v>581</x:v>
      </x:c>
      <x:c r="G10676" s="15" t="n">
        <x:f>VLOOKUP(D10676,'Pricing'!$A$6:$E$8,5,FALSE)</x:f>
        <x:v>1.2300000000000002</x:v>
      </x:c>
      <x:c r="H10676" s="15" t="n">
        <x:f>VLOOKUP(D10676,'Pricing'!$A$6:$E$8,4,FALSE)</x:f>
        <x:v>6</x:v>
      </x:c>
      <x:c r="I10676" s="15" t="n">
        <x:f>E10676*G10676/1000000</x:f>
        <x:v>0.04022715000000001</x:v>
      </x:c>
      <x:c r="J10676" s="15" t="n">
        <x:f>F10676*H10676/1000000</x:f>
        <x:v>0.003486</x:v>
      </x:c>
      <x:c r="K10676" s="15" t="n">
        <x:f>SUM(I10676:J10676)</x:f>
        <x:v>0.04371315000000001</x:v>
      </x:c>
    </x:row>
    <x:row r="10677" ht="23" customHeight="1">
      <x:c r="A10677" s="2" t="str">
        <x:v>REQ-10673</x:v>
      </x:c>
      <x:c r="B10677" s="2" t="n">
        <x:v>23</x:v>
      </x:c>
      <x:c r="C10677" s="2" t="str">
        <x:v>Engineering</x:v>
      </x:c>
      <x:c r="D10677" s="2" t="str">
        <x:v>Swift</x:v>
      </x:c>
      <x:c r="E10677" s="16" t="n">
        <x:v>93159</x:v>
      </x:c>
      <x:c r="F10677" s="16" t="n">
        <x:v>1928</x:v>
      </x:c>
      <x:c r="G10677" s="15" t="n">
        <x:f>VLOOKUP(D10677,'Pricing'!$A$6:$E$8,5,FALSE)</x:f>
        <x:v>0.246</x:v>
      </x:c>
      <x:c r="H10677" s="15" t="n">
        <x:f>VLOOKUP(D10677,'Pricing'!$A$6:$E$8,4,FALSE)</x:f>
        <x:v>1.2</x:v>
      </x:c>
      <x:c r="I10677" s="15" t="n">
        <x:f>E10677*G10677/1000000</x:f>
        <x:v>0.022917114000000002</x:v>
      </x:c>
      <x:c r="J10677" s="15" t="n">
        <x:f>F10677*H10677/1000000</x:f>
        <x:v>0.0023136</x:v>
      </x:c>
      <x:c r="K10677" s="15" t="n">
        <x:f>SUM(I10677:J10677)</x:f>
        <x:v>0.025230714</x:v>
      </x:c>
    </x:row>
    <x:row r="10678" ht="23" customHeight="1">
      <x:c r="A10678" s="2" t="str">
        <x:v>REQ-10674</x:v>
      </x:c>
      <x:c r="B10678" s="2" t="n">
        <x:v>6</x:v>
      </x:c>
      <x:c r="C10678" s="2" t="str">
        <x:v>Growth</x:v>
      </x:c>
      <x:c r="D10678" s="2" t="str">
        <x:v>Swift</x:v>
      </x:c>
      <x:c r="E10678" s="16" t="n">
        <x:v>64937</x:v>
      </x:c>
      <x:c r="F10678" s="16" t="n">
        <x:v>3853</x:v>
      </x:c>
      <x:c r="G10678" s="15" t="n">
        <x:f>VLOOKUP(D10678,'Pricing'!$A$6:$E$8,5,FALSE)</x:f>
        <x:v>0.246</x:v>
      </x:c>
      <x:c r="H10678" s="15" t="n">
        <x:f>VLOOKUP(D10678,'Pricing'!$A$6:$E$8,4,FALSE)</x:f>
        <x:v>1.2</x:v>
      </x:c>
      <x:c r="I10678" s="15" t="n">
        <x:f>E10678*G10678/1000000</x:f>
        <x:v>0.015974502</x:v>
      </x:c>
      <x:c r="J10678" s="15" t="n">
        <x:f>F10678*H10678/1000000</x:f>
        <x:v>0.004623599999999999</x:v>
      </x:c>
      <x:c r="K10678" s="15" t="n">
        <x:f>SUM(I10678:J10678)</x:f>
        <x:v>0.020598102</x:v>
      </x:c>
    </x:row>
    <x:row r="10679" ht="23" customHeight="1">
      <x:c r="A10679" s="2" t="str">
        <x:v>REQ-10675</x:v>
      </x:c>
      <x:c r="B10679" s="2" t="n">
        <x:v>22</x:v>
      </x:c>
      <x:c r="C10679" s="2" t="str">
        <x:v>Research</x:v>
      </x:c>
      <x:c r="D10679" s="2" t="str">
        <x:v>Swift</x:v>
      </x:c>
      <x:c r="E10679" s="16" t="n">
        <x:v>4140</x:v>
      </x:c>
      <x:c r="F10679" s="16" t="n">
        <x:v>847</x:v>
      </x:c>
      <x:c r="G10679" s="15" t="n">
        <x:f>VLOOKUP(D10679,'Pricing'!$A$6:$E$8,5,FALSE)</x:f>
        <x:v>0.246</x:v>
      </x:c>
      <x:c r="H10679" s="15" t="n">
        <x:f>VLOOKUP(D10679,'Pricing'!$A$6:$E$8,4,FALSE)</x:f>
        <x:v>1.2</x:v>
      </x:c>
      <x:c r="I10679" s="15" t="n">
        <x:f>E10679*G10679/1000000</x:f>
        <x:v>0.00101844</x:v>
      </x:c>
      <x:c r="J10679" s="15" t="n">
        <x:f>F10679*H10679/1000000</x:f>
        <x:v>0.0010164</x:v>
      </x:c>
      <x:c r="K10679" s="15" t="n">
        <x:f>SUM(I10679:J10679)</x:f>
        <x:v>0.00203484</x:v>
      </x:c>
    </x:row>
    <x:row r="10680" ht="23" customHeight="1">
      <x:c r="A10680" s="2" t="str">
        <x:v>REQ-10676</x:v>
      </x:c>
      <x:c r="B10680" s="2" t="n">
        <x:v>3</x:v>
      </x:c>
      <x:c r="C10680" s="2" t="str">
        <x:v>Support</x:v>
      </x:c>
      <x:c r="D10680" s="2" t="str">
        <x:v>Reasoning</x:v>
      </x:c>
      <x:c r="E10680" s="16" t="n">
        <x:v>43437</x:v>
      </x:c>
      <x:c r="F10680" s="16" t="n">
        <x:v>2619</x:v>
      </x:c>
      <x:c r="G10680" s="15" t="n">
        <x:f>VLOOKUP(D10680,'Pricing'!$A$6:$E$8,5,FALSE)</x:f>
        <x:v>4.920000000000001</x:v>
      </x:c>
      <x:c r="H10680" s="15" t="n">
        <x:f>VLOOKUP(D10680,'Pricing'!$A$6:$E$8,4,FALSE)</x:f>
        <x:v>24</x:v>
      </x:c>
      <x:c r="I10680" s="15" t="n">
        <x:f>E10680*G10680/1000000</x:f>
        <x:v>0.21371004000000005</x:v>
      </x:c>
      <x:c r="J10680" s="15" t="n">
        <x:f>F10680*H10680/1000000</x:f>
        <x:v>0.062856</x:v>
      </x:c>
      <x:c r="K10680" s="15" t="n">
        <x:f>SUM(I10680:J10680)</x:f>
        <x:v>0.27656604000000007</x:v>
      </x:c>
    </x:row>
    <x:row r="10681" ht="23" customHeight="1">
      <x:c r="A10681" s="2" t="str">
        <x:v>REQ-10677</x:v>
      </x:c>
      <x:c r="B10681" s="2" t="n">
        <x:v>16</x:v>
      </x:c>
      <x:c r="C10681" s="2" t="str">
        <x:v>Research</x:v>
      </x:c>
      <x:c r="D10681" s="2" t="str">
        <x:v>Swift</x:v>
      </x:c>
      <x:c r="E10681" s="16" t="n">
        <x:v>44017</x:v>
      </x:c>
      <x:c r="F10681" s="16" t="n">
        <x:v>3264</x:v>
      </x:c>
      <x:c r="G10681" s="15" t="n">
        <x:f>VLOOKUP(D10681,'Pricing'!$A$6:$E$8,5,FALSE)</x:f>
        <x:v>0.246</x:v>
      </x:c>
      <x:c r="H10681" s="15" t="n">
        <x:f>VLOOKUP(D10681,'Pricing'!$A$6:$E$8,4,FALSE)</x:f>
        <x:v>1.2</x:v>
      </x:c>
      <x:c r="I10681" s="15" t="n">
        <x:f>E10681*G10681/1000000</x:f>
        <x:v>0.010828182</x:v>
      </x:c>
      <x:c r="J10681" s="15" t="n">
        <x:f>F10681*H10681/1000000</x:f>
        <x:v>0.0039168</x:v>
      </x:c>
      <x:c r="K10681" s="15" t="n">
        <x:f>SUM(I10681:J10681)</x:f>
        <x:v>0.014744982</x:v>
      </x:c>
    </x:row>
    <x:row r="10682" ht="23" customHeight="1">
      <x:c r="A10682" s="2" t="str">
        <x:v>REQ-10678</x:v>
      </x:c>
      <x:c r="B10682" s="2" t="n">
        <x:v>2</x:v>
      </x:c>
      <x:c r="C10682" s="2" t="str">
        <x:v>Support</x:v>
      </x:c>
      <x:c r="D10682" s="2" t="str">
        <x:v>Swift</x:v>
      </x:c>
      <x:c r="E10682" s="16" t="n">
        <x:v>113349</x:v>
      </x:c>
      <x:c r="F10682" s="16" t="n">
        <x:v>324</x:v>
      </x:c>
      <x:c r="G10682" s="15" t="n">
        <x:f>VLOOKUP(D10682,'Pricing'!$A$6:$E$8,5,FALSE)</x:f>
        <x:v>0.246</x:v>
      </x:c>
      <x:c r="H10682" s="15" t="n">
        <x:f>VLOOKUP(D10682,'Pricing'!$A$6:$E$8,4,FALSE)</x:f>
        <x:v>1.2</x:v>
      </x:c>
      <x:c r="I10682" s="15" t="n">
        <x:f>E10682*G10682/1000000</x:f>
        <x:v>0.027883854</x:v>
      </x:c>
      <x:c r="J10682" s="15" t="n">
        <x:f>F10682*H10682/1000000</x:f>
        <x:v>0.0003888</x:v>
      </x:c>
      <x:c r="K10682" s="15" t="n">
        <x:f>SUM(I10682:J10682)</x:f>
        <x:v>0.028272654</x:v>
      </x:c>
    </x:row>
    <x:row r="10683" ht="23" customHeight="1">
      <x:c r="A10683" s="2" t="str">
        <x:v>REQ-10679</x:v>
      </x:c>
      <x:c r="B10683" s="2" t="n">
        <x:v>6</x:v>
      </x:c>
      <x:c r="C10683" s="2" t="str">
        <x:v>Engineering</x:v>
      </x:c>
      <x:c r="D10683" s="2" t="str">
        <x:v>Swift</x:v>
      </x:c>
      <x:c r="E10683" s="16" t="n">
        <x:v>14457</x:v>
      </x:c>
      <x:c r="F10683" s="16" t="n">
        <x:v>1054</x:v>
      </x:c>
      <x:c r="G10683" s="15" t="n">
        <x:f>VLOOKUP(D10683,'Pricing'!$A$6:$E$8,5,FALSE)</x:f>
        <x:v>0.246</x:v>
      </x:c>
      <x:c r="H10683" s="15" t="n">
        <x:f>VLOOKUP(D10683,'Pricing'!$A$6:$E$8,4,FALSE)</x:f>
        <x:v>1.2</x:v>
      </x:c>
      <x:c r="I10683" s="15" t="n">
        <x:f>E10683*G10683/1000000</x:f>
        <x:v>0.003556422</x:v>
      </x:c>
      <x:c r="J10683" s="15" t="n">
        <x:f>F10683*H10683/1000000</x:f>
        <x:v>0.0012648</x:v>
      </x:c>
      <x:c r="K10683" s="15" t="n">
        <x:f>SUM(I10683:J10683)</x:f>
        <x:v>0.004821222</x:v>
      </x:c>
    </x:row>
    <x:row r="10684" ht="23" customHeight="1">
      <x:c r="A10684" s="2" t="str">
        <x:v>REQ-10680</x:v>
      </x:c>
      <x:c r="B10684" s="2" t="n">
        <x:v>9</x:v>
      </x:c>
      <x:c r="C10684" s="2" t="str">
        <x:v>Growth</x:v>
      </x:c>
      <x:c r="D10684" s="2" t="str">
        <x:v>Swift</x:v>
      </x:c>
      <x:c r="E10684" s="16" t="n">
        <x:v>99397</x:v>
      </x:c>
      <x:c r="F10684" s="16" t="n">
        <x:v>410</x:v>
      </x:c>
      <x:c r="G10684" s="15" t="n">
        <x:f>VLOOKUP(D10684,'Pricing'!$A$6:$E$8,5,FALSE)</x:f>
        <x:v>0.246</x:v>
      </x:c>
      <x:c r="H10684" s="15" t="n">
        <x:f>VLOOKUP(D10684,'Pricing'!$A$6:$E$8,4,FALSE)</x:f>
        <x:v>1.2</x:v>
      </x:c>
      <x:c r="I10684" s="15" t="n">
        <x:f>E10684*G10684/1000000</x:f>
        <x:v>0.024451662</x:v>
      </x:c>
      <x:c r="J10684" s="15" t="n">
        <x:f>F10684*H10684/1000000</x:f>
        <x:v>0.000492</x:v>
      </x:c>
      <x:c r="K10684" s="15" t="n">
        <x:f>SUM(I10684:J10684)</x:f>
        <x:v>0.024943662</x:v>
      </x:c>
    </x:row>
    <x:row r="10685" ht="23" customHeight="1">
      <x:c r="A10685" s="2" t="str">
        <x:v>REQ-10681</x:v>
      </x:c>
      <x:c r="B10685" s="2" t="n">
        <x:v>10</x:v>
      </x:c>
      <x:c r="C10685" s="2" t="str">
        <x:v>Engineering</x:v>
      </x:c>
      <x:c r="D10685" s="2" t="str">
        <x:v>Swift</x:v>
      </x:c>
      <x:c r="E10685" s="16" t="n">
        <x:v>97347</x:v>
      </x:c>
      <x:c r="F10685" s="16" t="n">
        <x:v>1386</x:v>
      </x:c>
      <x:c r="G10685" s="15" t="n">
        <x:f>VLOOKUP(D10685,'Pricing'!$A$6:$E$8,5,FALSE)</x:f>
        <x:v>0.246</x:v>
      </x:c>
      <x:c r="H10685" s="15" t="n">
        <x:f>VLOOKUP(D10685,'Pricing'!$A$6:$E$8,4,FALSE)</x:f>
        <x:v>1.2</x:v>
      </x:c>
      <x:c r="I10685" s="15" t="n">
        <x:f>E10685*G10685/1000000</x:f>
        <x:v>0.023947362</x:v>
      </x:c>
      <x:c r="J10685" s="15" t="n">
        <x:f>F10685*H10685/1000000</x:f>
        <x:v>0.0016632</x:v>
      </x:c>
      <x:c r="K10685" s="15" t="n">
        <x:f>SUM(I10685:J10685)</x:f>
        <x:v>0.025610562</x:v>
      </x:c>
    </x:row>
    <x:row r="10686" ht="23" customHeight="1">
      <x:c r="A10686" s="2" t="str">
        <x:v>REQ-10682</x:v>
      </x:c>
      <x:c r="B10686" s="2" t="n">
        <x:v>20</x:v>
      </x:c>
      <x:c r="C10686" s="2" t="str">
        <x:v>Support</x:v>
      </x:c>
      <x:c r="D10686" s="2" t="str">
        <x:v>Balanced</x:v>
      </x:c>
      <x:c r="E10686" s="16" t="n">
        <x:v>60252</x:v>
      </x:c>
      <x:c r="F10686" s="16" t="n">
        <x:v>3527</x:v>
      </x:c>
      <x:c r="G10686" s="15" t="n">
        <x:f>VLOOKUP(D10686,'Pricing'!$A$6:$E$8,5,FALSE)</x:f>
        <x:v>1.2300000000000002</x:v>
      </x:c>
      <x:c r="H10686" s="15" t="n">
        <x:f>VLOOKUP(D10686,'Pricing'!$A$6:$E$8,4,FALSE)</x:f>
        <x:v>6</x:v>
      </x:c>
      <x:c r="I10686" s="15" t="n">
        <x:f>E10686*G10686/1000000</x:f>
        <x:v>0.07410996</x:v>
      </x:c>
      <x:c r="J10686" s="15" t="n">
        <x:f>F10686*H10686/1000000</x:f>
        <x:v>0.021162</x:v>
      </x:c>
      <x:c r="K10686" s="15" t="n">
        <x:f>SUM(I10686:J10686)</x:f>
        <x:v>0.09527196</x:v>
      </x:c>
    </x:row>
    <x:row r="10687" ht="23" customHeight="1">
      <x:c r="A10687" s="2" t="str">
        <x:v>REQ-10683</x:v>
      </x:c>
      <x:c r="B10687" s="2" t="n">
        <x:v>16</x:v>
      </x:c>
      <x:c r="C10687" s="2" t="str">
        <x:v>Operations</x:v>
      </x:c>
      <x:c r="D10687" s="2" t="str">
        <x:v>Balanced</x:v>
      </x:c>
      <x:c r="E10687" s="16" t="n">
        <x:v>66601</x:v>
      </x:c>
      <x:c r="F10687" s="16" t="n">
        <x:v>3241</x:v>
      </x:c>
      <x:c r="G10687" s="15" t="n">
        <x:f>VLOOKUP(D10687,'Pricing'!$A$6:$E$8,5,FALSE)</x:f>
        <x:v>1.2300000000000002</x:v>
      </x:c>
      <x:c r="H10687" s="15" t="n">
        <x:f>VLOOKUP(D10687,'Pricing'!$A$6:$E$8,4,FALSE)</x:f>
        <x:v>6</x:v>
      </x:c>
      <x:c r="I10687" s="15" t="n">
        <x:f>E10687*G10687/1000000</x:f>
        <x:v>0.08191923000000001</x:v>
      </x:c>
      <x:c r="J10687" s="15" t="n">
        <x:f>F10687*H10687/1000000</x:f>
        <x:v>0.019446</x:v>
      </x:c>
      <x:c r="K10687" s="15" t="n">
        <x:f>SUM(I10687:J10687)</x:f>
        <x:v>0.10136523000000001</x:v>
      </x:c>
    </x:row>
    <x:row r="10688" ht="23" customHeight="1">
      <x:c r="A10688" s="2" t="str">
        <x:v>REQ-10684</x:v>
      </x:c>
      <x:c r="B10688" s="2" t="n">
        <x:v>7</x:v>
      </x:c>
      <x:c r="C10688" s="2" t="str">
        <x:v>Support</x:v>
      </x:c>
      <x:c r="D10688" s="2" t="str">
        <x:v>Swift</x:v>
      </x:c>
      <x:c r="E10688" s="16" t="n">
        <x:v>10872</x:v>
      </x:c>
      <x:c r="F10688" s="16" t="n">
        <x:v>1167</x:v>
      </x:c>
      <x:c r="G10688" s="15" t="n">
        <x:f>VLOOKUP(D10688,'Pricing'!$A$6:$E$8,5,FALSE)</x:f>
        <x:v>0.246</x:v>
      </x:c>
      <x:c r="H10688" s="15" t="n">
        <x:f>VLOOKUP(D10688,'Pricing'!$A$6:$E$8,4,FALSE)</x:f>
        <x:v>1.2</x:v>
      </x:c>
      <x:c r="I10688" s="15" t="n">
        <x:f>E10688*G10688/1000000</x:f>
        <x:v>0.002674512</x:v>
      </x:c>
      <x:c r="J10688" s="15" t="n">
        <x:f>F10688*H10688/1000000</x:f>
        <x:v>0.0014003999999999998</x:v>
      </x:c>
      <x:c r="K10688" s="15" t="n">
        <x:f>SUM(I10688:J10688)</x:f>
        <x:v>0.004074912</x:v>
      </x:c>
    </x:row>
    <x:row r="10689" ht="23" customHeight="1">
      <x:c r="A10689" s="2" t="str">
        <x:v>REQ-10685</x:v>
      </x:c>
      <x:c r="B10689" s="2" t="n">
        <x:v>3</x:v>
      </x:c>
      <x:c r="C10689" s="2" t="str">
        <x:v>Operations</x:v>
      </x:c>
      <x:c r="D10689" s="2" t="str">
        <x:v>Balanced</x:v>
      </x:c>
      <x:c r="E10689" s="16" t="n">
        <x:v>107523</x:v>
      </x:c>
      <x:c r="F10689" s="16" t="n">
        <x:v>2441</x:v>
      </x:c>
      <x:c r="G10689" s="15" t="n">
        <x:f>VLOOKUP(D10689,'Pricing'!$A$6:$E$8,5,FALSE)</x:f>
        <x:v>1.2300000000000002</x:v>
      </x:c>
      <x:c r="H10689" s="15" t="n">
        <x:f>VLOOKUP(D10689,'Pricing'!$A$6:$E$8,4,FALSE)</x:f>
        <x:v>6</x:v>
      </x:c>
      <x:c r="I10689" s="15" t="n">
        <x:f>E10689*G10689/1000000</x:f>
        <x:v>0.13225329</x:v>
      </x:c>
      <x:c r="J10689" s="15" t="n">
        <x:f>F10689*H10689/1000000</x:f>
        <x:v>0.014646</x:v>
      </x:c>
      <x:c r="K10689" s="15" t="n">
        <x:f>SUM(I10689:J10689)</x:f>
        <x:v>0.14689929</x:v>
      </x:c>
    </x:row>
    <x:row r="10690" ht="23" customHeight="1">
      <x:c r="A10690" s="2" t="str">
        <x:v>REQ-10686</x:v>
      </x:c>
      <x:c r="B10690" s="2" t="n">
        <x:v>9</x:v>
      </x:c>
      <x:c r="C10690" s="2" t="str">
        <x:v>Growth</x:v>
      </x:c>
      <x:c r="D10690" s="2" t="str">
        <x:v>Swift</x:v>
      </x:c>
      <x:c r="E10690" s="16" t="n">
        <x:v>74225</x:v>
      </x:c>
      <x:c r="F10690" s="16" t="n">
        <x:v>3879</x:v>
      </x:c>
      <x:c r="G10690" s="15" t="n">
        <x:f>VLOOKUP(D10690,'Pricing'!$A$6:$E$8,5,FALSE)</x:f>
        <x:v>0.246</x:v>
      </x:c>
      <x:c r="H10690" s="15" t="n">
        <x:f>VLOOKUP(D10690,'Pricing'!$A$6:$E$8,4,FALSE)</x:f>
        <x:v>1.2</x:v>
      </x:c>
      <x:c r="I10690" s="15" t="n">
        <x:f>E10690*G10690/1000000</x:f>
        <x:v>0.018259349999999997</x:v>
      </x:c>
      <x:c r="J10690" s="15" t="n">
        <x:f>F10690*H10690/1000000</x:f>
        <x:v>0.004654800000000001</x:v>
      </x:c>
      <x:c r="K10690" s="15" t="n">
        <x:f>SUM(I10690:J10690)</x:f>
        <x:v>0.022914149999999998</x:v>
      </x:c>
    </x:row>
    <x:row r="10691" ht="23" customHeight="1">
      <x:c r="A10691" s="2" t="str">
        <x:v>REQ-10687</x:v>
      </x:c>
      <x:c r="B10691" s="2" t="n">
        <x:v>22</x:v>
      </x:c>
      <x:c r="C10691" s="2" t="str">
        <x:v>Engineering</x:v>
      </x:c>
      <x:c r="D10691" s="2" t="str">
        <x:v>Balanced</x:v>
      </x:c>
      <x:c r="E10691" s="16" t="n">
        <x:v>54719</x:v>
      </x:c>
      <x:c r="F10691" s="16" t="n">
        <x:v>2155</x:v>
      </x:c>
      <x:c r="G10691" s="15" t="n">
        <x:f>VLOOKUP(D10691,'Pricing'!$A$6:$E$8,5,FALSE)</x:f>
        <x:v>1.2300000000000002</x:v>
      </x:c>
      <x:c r="H10691" s="15" t="n">
        <x:f>VLOOKUP(D10691,'Pricing'!$A$6:$E$8,4,FALSE)</x:f>
        <x:v>6</x:v>
      </x:c>
      <x:c r="I10691" s="15" t="n">
        <x:f>E10691*G10691/1000000</x:f>
        <x:v>0.06730437000000002</x:v>
      </x:c>
      <x:c r="J10691" s="15" t="n">
        <x:f>F10691*H10691/1000000</x:f>
        <x:v>0.01293</x:v>
      </x:c>
      <x:c r="K10691" s="15" t="n">
        <x:f>SUM(I10691:J10691)</x:f>
        <x:v>0.08023437000000001</x:v>
      </x:c>
    </x:row>
    <x:row r="10692" ht="23" customHeight="1">
      <x:c r="A10692" s="2" t="str">
        <x:v>REQ-10688</x:v>
      </x:c>
      <x:c r="B10692" s="2" t="n">
        <x:v>2</x:v>
      </x:c>
      <x:c r="C10692" s="2" t="str">
        <x:v>Product</x:v>
      </x:c>
      <x:c r="D10692" s="2" t="str">
        <x:v>Swift</x:v>
      </x:c>
      <x:c r="E10692" s="16" t="n">
        <x:v>33815</x:v>
      </x:c>
      <x:c r="F10692" s="16" t="n">
        <x:v>1237</x:v>
      </x:c>
      <x:c r="G10692" s="15" t="n">
        <x:f>VLOOKUP(D10692,'Pricing'!$A$6:$E$8,5,FALSE)</x:f>
        <x:v>0.246</x:v>
      </x:c>
      <x:c r="H10692" s="15" t="n">
        <x:f>VLOOKUP(D10692,'Pricing'!$A$6:$E$8,4,FALSE)</x:f>
        <x:v>1.2</x:v>
      </x:c>
      <x:c r="I10692" s="15" t="n">
        <x:f>E10692*G10692/1000000</x:f>
        <x:v>0.00831849</x:v>
      </x:c>
      <x:c r="J10692" s="15" t="n">
        <x:f>F10692*H10692/1000000</x:f>
        <x:v>0.0014843999999999999</x:v>
      </x:c>
      <x:c r="K10692" s="15" t="n">
        <x:f>SUM(I10692:J10692)</x:f>
        <x:v>0.00980289</x:v>
      </x:c>
    </x:row>
    <x:row r="10693" ht="23" customHeight="1">
      <x:c r="A10693" s="2" t="str">
        <x:v>REQ-10689</x:v>
      </x:c>
      <x:c r="B10693" s="2" t="n">
        <x:v>7</x:v>
      </x:c>
      <x:c r="C10693" s="2" t="str">
        <x:v>Operations</x:v>
      </x:c>
      <x:c r="D10693" s="2" t="str">
        <x:v>Balanced</x:v>
      </x:c>
      <x:c r="E10693" s="16" t="n">
        <x:v>8612</x:v>
      </x:c>
      <x:c r="F10693" s="16" t="n">
        <x:v>754</x:v>
      </x:c>
      <x:c r="G10693" s="15" t="n">
        <x:f>VLOOKUP(D10693,'Pricing'!$A$6:$E$8,5,FALSE)</x:f>
        <x:v>1.2300000000000002</x:v>
      </x:c>
      <x:c r="H10693" s="15" t="n">
        <x:f>VLOOKUP(D10693,'Pricing'!$A$6:$E$8,4,FALSE)</x:f>
        <x:v>6</x:v>
      </x:c>
      <x:c r="I10693" s="15" t="n">
        <x:f>E10693*G10693/1000000</x:f>
        <x:v>0.010592760000000001</x:v>
      </x:c>
      <x:c r="J10693" s="15" t="n">
        <x:f>F10693*H10693/1000000</x:f>
        <x:v>0.004524</x:v>
      </x:c>
      <x:c r="K10693" s="15" t="n">
        <x:f>SUM(I10693:J10693)</x:f>
        <x:v>0.015116760000000002</x:v>
      </x:c>
    </x:row>
    <x:row r="10694" ht="23" customHeight="1">
      <x:c r="A10694" s="2" t="str">
        <x:v>REQ-10690</x:v>
      </x:c>
      <x:c r="B10694" s="2" t="n">
        <x:v>20</x:v>
      </x:c>
      <x:c r="C10694" s="2" t="str">
        <x:v>Growth</x:v>
      </x:c>
      <x:c r="D10694" s="2" t="str">
        <x:v>Balanced</x:v>
      </x:c>
      <x:c r="E10694" s="16" t="n">
        <x:v>103747</x:v>
      </x:c>
      <x:c r="F10694" s="16" t="n">
        <x:v>3806</x:v>
      </x:c>
      <x:c r="G10694" s="15" t="n">
        <x:f>VLOOKUP(D10694,'Pricing'!$A$6:$E$8,5,FALSE)</x:f>
        <x:v>1.2300000000000002</x:v>
      </x:c>
      <x:c r="H10694" s="15" t="n">
        <x:f>VLOOKUP(D10694,'Pricing'!$A$6:$E$8,4,FALSE)</x:f>
        <x:v>6</x:v>
      </x:c>
      <x:c r="I10694" s="15" t="n">
        <x:f>E10694*G10694/1000000</x:f>
        <x:v>0.12760881000000002</x:v>
      </x:c>
      <x:c r="J10694" s="15" t="n">
        <x:f>F10694*H10694/1000000</x:f>
        <x:v>0.022836</x:v>
      </x:c>
      <x:c r="K10694" s="15" t="n">
        <x:f>SUM(I10694:J10694)</x:f>
        <x:v>0.15044481</x:v>
      </x:c>
    </x:row>
    <x:row r="10695" ht="23" customHeight="1">
      <x:c r="A10695" s="2" t="str">
        <x:v>REQ-10691</x:v>
      </x:c>
      <x:c r="B10695" s="2" t="n">
        <x:v>7</x:v>
      </x:c>
      <x:c r="C10695" s="2" t="str">
        <x:v>Engineering</x:v>
      </x:c>
      <x:c r="D10695" s="2" t="str">
        <x:v>Balanced</x:v>
      </x:c>
      <x:c r="E10695" s="16" t="n">
        <x:v>117539</x:v>
      </x:c>
      <x:c r="F10695" s="16" t="n">
        <x:v>3739</x:v>
      </x:c>
      <x:c r="G10695" s="15" t="n">
        <x:f>VLOOKUP(D10695,'Pricing'!$A$6:$E$8,5,FALSE)</x:f>
        <x:v>1.2300000000000002</x:v>
      </x:c>
      <x:c r="H10695" s="15" t="n">
        <x:f>VLOOKUP(D10695,'Pricing'!$A$6:$E$8,4,FALSE)</x:f>
        <x:v>6</x:v>
      </x:c>
      <x:c r="I10695" s="15" t="n">
        <x:f>E10695*G10695/1000000</x:f>
        <x:v>0.14457297000000002</x:v>
      </x:c>
      <x:c r="J10695" s="15" t="n">
        <x:f>F10695*H10695/1000000</x:f>
        <x:v>0.022434</x:v>
      </x:c>
      <x:c r="K10695" s="15" t="n">
        <x:f>SUM(I10695:J10695)</x:f>
        <x:v>0.16700697000000003</x:v>
      </x:c>
    </x:row>
    <x:row r="10696" ht="23" customHeight="1">
      <x:c r="A10696" s="2" t="str">
        <x:v>REQ-10692</x:v>
      </x:c>
      <x:c r="B10696" s="2" t="n">
        <x:v>25</x:v>
      </x:c>
      <x:c r="C10696" s="2" t="str">
        <x:v>Support</x:v>
      </x:c>
      <x:c r="D10696" s="2" t="str">
        <x:v>Balanced</x:v>
      </x:c>
      <x:c r="E10696" s="16" t="n">
        <x:v>90329</x:v>
      </x:c>
      <x:c r="F10696" s="16" t="n">
        <x:v>3616</x:v>
      </x:c>
      <x:c r="G10696" s="15" t="n">
        <x:f>VLOOKUP(D10696,'Pricing'!$A$6:$E$8,5,FALSE)</x:f>
        <x:v>1.2300000000000002</x:v>
      </x:c>
      <x:c r="H10696" s="15" t="n">
        <x:f>VLOOKUP(D10696,'Pricing'!$A$6:$E$8,4,FALSE)</x:f>
        <x:v>6</x:v>
      </x:c>
      <x:c r="I10696" s="15" t="n">
        <x:f>E10696*G10696/1000000</x:f>
        <x:v>0.11110467000000002</x:v>
      </x:c>
      <x:c r="J10696" s="15" t="n">
        <x:f>F10696*H10696/1000000</x:f>
        <x:v>0.021696</x:v>
      </x:c>
      <x:c r="K10696" s="15" t="n">
        <x:f>SUM(I10696:J10696)</x:f>
        <x:v>0.13280067</x:v>
      </x:c>
    </x:row>
    <x:row r="10697" ht="23" customHeight="1">
      <x:c r="A10697" s="2" t="str">
        <x:v>REQ-10693</x:v>
      </x:c>
      <x:c r="B10697" s="2" t="n">
        <x:v>15</x:v>
      </x:c>
      <x:c r="C10697" s="2" t="str">
        <x:v>Engineering</x:v>
      </x:c>
      <x:c r="D10697" s="2" t="str">
        <x:v>Balanced</x:v>
      </x:c>
      <x:c r="E10697" s="16" t="n">
        <x:v>63082</x:v>
      </x:c>
      <x:c r="F10697" s="16" t="n">
        <x:v>3809</x:v>
      </x:c>
      <x:c r="G10697" s="15" t="n">
        <x:f>VLOOKUP(D10697,'Pricing'!$A$6:$E$8,5,FALSE)</x:f>
        <x:v>1.2300000000000002</x:v>
      </x:c>
      <x:c r="H10697" s="15" t="n">
        <x:f>VLOOKUP(D10697,'Pricing'!$A$6:$E$8,4,FALSE)</x:f>
        <x:v>6</x:v>
      </x:c>
      <x:c r="I10697" s="15" t="n">
        <x:f>E10697*G10697/1000000</x:f>
        <x:v>0.07759086000000001</x:v>
      </x:c>
      <x:c r="J10697" s="15" t="n">
        <x:f>F10697*H10697/1000000</x:f>
        <x:v>0.022854</x:v>
      </x:c>
      <x:c r="K10697" s="15" t="n">
        <x:f>SUM(I10697:J10697)</x:f>
        <x:v>0.10044486000000001</x:v>
      </x:c>
    </x:row>
    <x:row r="10698" ht="23" customHeight="1">
      <x:c r="A10698" s="2" t="str">
        <x:v>REQ-10694</x:v>
      </x:c>
      <x:c r="B10698" s="2" t="n">
        <x:v>31</x:v>
      </x:c>
      <x:c r="C10698" s="2" t="str">
        <x:v>Support</x:v>
      </x:c>
      <x:c r="D10698" s="2" t="str">
        <x:v>Swift</x:v>
      </x:c>
      <x:c r="E10698" s="16" t="n">
        <x:v>96676</x:v>
      </x:c>
      <x:c r="F10698" s="16" t="n">
        <x:v>2345</x:v>
      </x:c>
      <x:c r="G10698" s="15" t="n">
        <x:f>VLOOKUP(D10698,'Pricing'!$A$6:$E$8,5,FALSE)</x:f>
        <x:v>0.246</x:v>
      </x:c>
      <x:c r="H10698" s="15" t="n">
        <x:f>VLOOKUP(D10698,'Pricing'!$A$6:$E$8,4,FALSE)</x:f>
        <x:v>1.2</x:v>
      </x:c>
      <x:c r="I10698" s="15" t="n">
        <x:f>E10698*G10698/1000000</x:f>
        <x:v>0.023782295999999998</x:v>
      </x:c>
      <x:c r="J10698" s="15" t="n">
        <x:f>F10698*H10698/1000000</x:f>
        <x:v>0.002814</x:v>
      </x:c>
      <x:c r="K10698" s="15" t="n">
        <x:f>SUM(I10698:J10698)</x:f>
        <x:v>0.026596296</x:v>
      </x:c>
    </x:row>
    <x:row r="10699" ht="23" customHeight="1">
      <x:c r="A10699" s="2" t="str">
        <x:v>REQ-10695</x:v>
      </x:c>
      <x:c r="B10699" s="2" t="n">
        <x:v>17</x:v>
      </x:c>
      <x:c r="C10699" s="2" t="str">
        <x:v>Engineering</x:v>
      </x:c>
      <x:c r="D10699" s="2" t="str">
        <x:v>Balanced</x:v>
      </x:c>
      <x:c r="E10699" s="16" t="n">
        <x:v>115497</x:v>
      </x:c>
      <x:c r="F10699" s="16" t="n">
        <x:v>899</x:v>
      </x:c>
      <x:c r="G10699" s="15" t="n">
        <x:f>VLOOKUP(D10699,'Pricing'!$A$6:$E$8,5,FALSE)</x:f>
        <x:v>1.2300000000000002</x:v>
      </x:c>
      <x:c r="H10699" s="15" t="n">
        <x:f>VLOOKUP(D10699,'Pricing'!$A$6:$E$8,4,FALSE)</x:f>
        <x:v>6</x:v>
      </x:c>
      <x:c r="I10699" s="15" t="n">
        <x:f>E10699*G10699/1000000</x:f>
        <x:v>0.14206131000000002</x:v>
      </x:c>
      <x:c r="J10699" s="15" t="n">
        <x:f>F10699*H10699/1000000</x:f>
        <x:v>0.005394</x:v>
      </x:c>
      <x:c r="K10699" s="15" t="n">
        <x:f>SUM(I10699:J10699)</x:f>
        <x:v>0.14745531000000003</x:v>
      </x:c>
    </x:row>
    <x:row r="10700" ht="23" customHeight="1">
      <x:c r="A10700" s="2" t="str">
        <x:v>REQ-10696</x:v>
      </x:c>
      <x:c r="B10700" s="2" t="n">
        <x:v>31</x:v>
      </x:c>
      <x:c r="C10700" s="2" t="str">
        <x:v>Growth</x:v>
      </x:c>
      <x:c r="D10700" s="2" t="str">
        <x:v>Swift</x:v>
      </x:c>
      <x:c r="E10700" s="16" t="n">
        <x:v>102541</x:v>
      </x:c>
      <x:c r="F10700" s="16" t="n">
        <x:v>3629</x:v>
      </x:c>
      <x:c r="G10700" s="15" t="n">
        <x:f>VLOOKUP(D10700,'Pricing'!$A$6:$E$8,5,FALSE)</x:f>
        <x:v>0.246</x:v>
      </x:c>
      <x:c r="H10700" s="15" t="n">
        <x:f>VLOOKUP(D10700,'Pricing'!$A$6:$E$8,4,FALSE)</x:f>
        <x:v>1.2</x:v>
      </x:c>
      <x:c r="I10700" s="15" t="n">
        <x:f>E10700*G10700/1000000</x:f>
        <x:v>0.025225086</x:v>
      </x:c>
      <x:c r="J10700" s="15" t="n">
        <x:f>F10700*H10700/1000000</x:f>
        <x:v>0.0043548</x:v>
      </x:c>
      <x:c r="K10700" s="15" t="n">
        <x:f>SUM(I10700:J10700)</x:f>
        <x:v>0.029579886</x:v>
      </x:c>
    </x:row>
    <x:row r="10701" ht="23" customHeight="1">
      <x:c r="A10701" s="2" t="str">
        <x:v>REQ-10697</x:v>
      </x:c>
      <x:c r="B10701" s="2" t="n">
        <x:v>19</x:v>
      </x:c>
      <x:c r="C10701" s="2" t="str">
        <x:v>Research</x:v>
      </x:c>
      <x:c r="D10701" s="2" t="str">
        <x:v>Balanced</x:v>
      </x:c>
      <x:c r="E10701" s="16" t="n">
        <x:v>41710</x:v>
      </x:c>
      <x:c r="F10701" s="16" t="n">
        <x:v>2895</x:v>
      </x:c>
      <x:c r="G10701" s="15" t="n">
        <x:f>VLOOKUP(D10701,'Pricing'!$A$6:$E$8,5,FALSE)</x:f>
        <x:v>1.2300000000000002</x:v>
      </x:c>
      <x:c r="H10701" s="15" t="n">
        <x:f>VLOOKUP(D10701,'Pricing'!$A$6:$E$8,4,FALSE)</x:f>
        <x:v>6</x:v>
      </x:c>
      <x:c r="I10701" s="15" t="n">
        <x:f>E10701*G10701/1000000</x:f>
        <x:v>0.05130330000000001</x:v>
      </x:c>
      <x:c r="J10701" s="15" t="n">
        <x:f>F10701*H10701/1000000</x:f>
        <x:v>0.01737</x:v>
      </x:c>
      <x:c r="K10701" s="15" t="n">
        <x:f>SUM(I10701:J10701)</x:f>
        <x:v>0.0686733</x:v>
      </x:c>
    </x:row>
    <x:row r="10702" ht="23" customHeight="1">
      <x:c r="A10702" s="2" t="str">
        <x:v>REQ-10698</x:v>
      </x:c>
      <x:c r="B10702" s="2" t="n">
        <x:v>28</x:v>
      </x:c>
      <x:c r="C10702" s="2" t="str">
        <x:v>Product</x:v>
      </x:c>
      <x:c r="D10702" s="2" t="str">
        <x:v>Balanced</x:v>
      </x:c>
      <x:c r="E10702" s="16" t="n">
        <x:v>106843</x:v>
      </x:c>
      <x:c r="F10702" s="16" t="n">
        <x:v>285</x:v>
      </x:c>
      <x:c r="G10702" s="15" t="n">
        <x:f>VLOOKUP(D10702,'Pricing'!$A$6:$E$8,5,FALSE)</x:f>
        <x:v>1.2300000000000002</x:v>
      </x:c>
      <x:c r="H10702" s="15" t="n">
        <x:f>VLOOKUP(D10702,'Pricing'!$A$6:$E$8,4,FALSE)</x:f>
        <x:v>6</x:v>
      </x:c>
      <x:c r="I10702" s="15" t="n">
        <x:f>E10702*G10702/1000000</x:f>
        <x:v>0.13141689</x:v>
      </x:c>
      <x:c r="J10702" s="15" t="n">
        <x:f>F10702*H10702/1000000</x:f>
        <x:v>0.00171</x:v>
      </x:c>
      <x:c r="K10702" s="15" t="n">
        <x:f>SUM(I10702:J10702)</x:f>
        <x:v>0.13312689</x:v>
      </x:c>
    </x:row>
    <x:row r="10703" ht="23" customHeight="1">
      <x:c r="A10703" s="2" t="str">
        <x:v>REQ-10699</x:v>
      </x:c>
      <x:c r="B10703" s="2" t="n">
        <x:v>24</x:v>
      </x:c>
      <x:c r="C10703" s="2" t="str">
        <x:v>Research</x:v>
      </x:c>
      <x:c r="D10703" s="2" t="str">
        <x:v>Balanced</x:v>
      </x:c>
      <x:c r="E10703" s="16" t="n">
        <x:v>97517</x:v>
      </x:c>
      <x:c r="F10703" s="16" t="n">
        <x:v>602</x:v>
      </x:c>
      <x:c r="G10703" s="15" t="n">
        <x:f>VLOOKUP(D10703,'Pricing'!$A$6:$E$8,5,FALSE)</x:f>
        <x:v>1.2300000000000002</x:v>
      </x:c>
      <x:c r="H10703" s="15" t="n">
        <x:f>VLOOKUP(D10703,'Pricing'!$A$6:$E$8,4,FALSE)</x:f>
        <x:v>6</x:v>
      </x:c>
      <x:c r="I10703" s="15" t="n">
        <x:f>E10703*G10703/1000000</x:f>
        <x:v>0.11994591000000002</x:v>
      </x:c>
      <x:c r="J10703" s="15" t="n">
        <x:f>F10703*H10703/1000000</x:f>
        <x:v>0.003612</x:v>
      </x:c>
      <x:c r="K10703" s="15" t="n">
        <x:f>SUM(I10703:J10703)</x:f>
        <x:v>0.12355791000000002</x:v>
      </x:c>
    </x:row>
    <x:row r="10704" ht="23" customHeight="1">
      <x:c r="A10704" s="2" t="str">
        <x:v>REQ-10700</x:v>
      </x:c>
      <x:c r="B10704" s="2" t="n">
        <x:v>21</x:v>
      </x:c>
      <x:c r="C10704" s="2" t="str">
        <x:v>Support</x:v>
      </x:c>
      <x:c r="D10704" s="2" t="str">
        <x:v>Swift</x:v>
      </x:c>
      <x:c r="E10704" s="16" t="n">
        <x:v>99795</x:v>
      </x:c>
      <x:c r="F10704" s="16" t="n">
        <x:v>2990</x:v>
      </x:c>
      <x:c r="G10704" s="15" t="n">
        <x:f>VLOOKUP(D10704,'Pricing'!$A$6:$E$8,5,FALSE)</x:f>
        <x:v>0.246</x:v>
      </x:c>
      <x:c r="H10704" s="15" t="n">
        <x:f>VLOOKUP(D10704,'Pricing'!$A$6:$E$8,4,FALSE)</x:f>
        <x:v>1.2</x:v>
      </x:c>
      <x:c r="I10704" s="15" t="n">
        <x:f>E10704*G10704/1000000</x:f>
        <x:v>0.02454957</x:v>
      </x:c>
      <x:c r="J10704" s="15" t="n">
        <x:f>F10704*H10704/1000000</x:f>
        <x:v>0.003588</x:v>
      </x:c>
      <x:c r="K10704" s="15" t="n">
        <x:f>SUM(I10704:J10704)</x:f>
        <x:v>0.02813757</x:v>
      </x:c>
    </x:row>
    <x:row r="10705" ht="23" customHeight="1">
      <x:c r="A10705" s="2" t="str">
        <x:v>REQ-10701</x:v>
      </x:c>
      <x:c r="B10705" s="2" t="n">
        <x:v>18</x:v>
      </x:c>
      <x:c r="C10705" s="2" t="str">
        <x:v>Research</x:v>
      </x:c>
      <x:c r="D10705" s="2" t="str">
        <x:v>Swift</x:v>
      </x:c>
      <x:c r="E10705" s="16" t="n">
        <x:v>5529</x:v>
      </x:c>
      <x:c r="F10705" s="16" t="n">
        <x:v>1679</x:v>
      </x:c>
      <x:c r="G10705" s="15" t="n">
        <x:f>VLOOKUP(D10705,'Pricing'!$A$6:$E$8,5,FALSE)</x:f>
        <x:v>0.246</x:v>
      </x:c>
      <x:c r="H10705" s="15" t="n">
        <x:f>VLOOKUP(D10705,'Pricing'!$A$6:$E$8,4,FALSE)</x:f>
        <x:v>1.2</x:v>
      </x:c>
      <x:c r="I10705" s="15" t="n">
        <x:f>E10705*G10705/1000000</x:f>
        <x:v>0.001360134</x:v>
      </x:c>
      <x:c r="J10705" s="15" t="n">
        <x:f>F10705*H10705/1000000</x:f>
        <x:v>0.0020147999999999998</x:v>
      </x:c>
      <x:c r="K10705" s="15" t="n">
        <x:f>SUM(I10705:J10705)</x:f>
        <x:v>0.0033749339999999996</x:v>
      </x:c>
    </x:row>
    <x:row r="10706" ht="23" customHeight="1">
      <x:c r="A10706" s="2" t="str">
        <x:v>REQ-10702</x:v>
      </x:c>
      <x:c r="B10706" s="2" t="n">
        <x:v>14</x:v>
      </x:c>
      <x:c r="C10706" s="2" t="str">
        <x:v>Support</x:v>
      </x:c>
      <x:c r="D10706" s="2" t="str">
        <x:v>Reasoning</x:v>
      </x:c>
      <x:c r="E10706" s="16" t="n">
        <x:v>95940</x:v>
      </x:c>
      <x:c r="F10706" s="16" t="n">
        <x:v>3544</x:v>
      </x:c>
      <x:c r="G10706" s="15" t="n">
        <x:f>VLOOKUP(D10706,'Pricing'!$A$6:$E$8,5,FALSE)</x:f>
        <x:v>4.920000000000001</x:v>
      </x:c>
      <x:c r="H10706" s="15" t="n">
        <x:f>VLOOKUP(D10706,'Pricing'!$A$6:$E$8,4,FALSE)</x:f>
        <x:v>24</x:v>
      </x:c>
      <x:c r="I10706" s="15" t="n">
        <x:f>E10706*G10706/1000000</x:f>
        <x:v>0.4720248000000001</x:v>
      </x:c>
      <x:c r="J10706" s="15" t="n">
        <x:f>F10706*H10706/1000000</x:f>
        <x:v>0.085056</x:v>
      </x:c>
      <x:c r="K10706" s="15" t="n">
        <x:f>SUM(I10706:J10706)</x:f>
        <x:v>0.5570808</x:v>
      </x:c>
    </x:row>
    <x:row r="10707" ht="23" customHeight="1">
      <x:c r="A10707" s="2" t="str">
        <x:v>REQ-10703</x:v>
      </x:c>
      <x:c r="B10707" s="2" t="n">
        <x:v>12</x:v>
      </x:c>
      <x:c r="C10707" s="2" t="str">
        <x:v>Research</x:v>
      </x:c>
      <x:c r="D10707" s="2" t="str">
        <x:v>Swift</x:v>
      </x:c>
      <x:c r="E10707" s="16" t="n">
        <x:v>50896</x:v>
      </x:c>
      <x:c r="F10707" s="16" t="n">
        <x:v>2889</x:v>
      </x:c>
      <x:c r="G10707" s="15" t="n">
        <x:f>VLOOKUP(D10707,'Pricing'!$A$6:$E$8,5,FALSE)</x:f>
        <x:v>0.246</x:v>
      </x:c>
      <x:c r="H10707" s="15" t="n">
        <x:f>VLOOKUP(D10707,'Pricing'!$A$6:$E$8,4,FALSE)</x:f>
        <x:v>1.2</x:v>
      </x:c>
      <x:c r="I10707" s="15" t="n">
        <x:f>E10707*G10707/1000000</x:f>
        <x:v>0.012520416</x:v>
      </x:c>
      <x:c r="J10707" s="15" t="n">
        <x:f>F10707*H10707/1000000</x:f>
        <x:v>0.0034668</x:v>
      </x:c>
      <x:c r="K10707" s="15" t="n">
        <x:f>SUM(I10707:J10707)</x:f>
        <x:v>0.015987216</x:v>
      </x:c>
    </x:row>
    <x:row r="10708" ht="23" customHeight="1">
      <x:c r="A10708" s="2" t="str">
        <x:v>REQ-10704</x:v>
      </x:c>
      <x:c r="B10708" s="2" t="n">
        <x:v>4</x:v>
      </x:c>
      <x:c r="C10708" s="2" t="str">
        <x:v>Growth</x:v>
      </x:c>
      <x:c r="D10708" s="2" t="str">
        <x:v>Reasoning</x:v>
      </x:c>
      <x:c r="E10708" s="16" t="n">
        <x:v>51794</x:v>
      </x:c>
      <x:c r="F10708" s="16" t="n">
        <x:v>3010</x:v>
      </x:c>
      <x:c r="G10708" s="15" t="n">
        <x:f>VLOOKUP(D10708,'Pricing'!$A$6:$E$8,5,FALSE)</x:f>
        <x:v>4.920000000000001</x:v>
      </x:c>
      <x:c r="H10708" s="15" t="n">
        <x:f>VLOOKUP(D10708,'Pricing'!$A$6:$E$8,4,FALSE)</x:f>
        <x:v>24</x:v>
      </x:c>
      <x:c r="I10708" s="15" t="n">
        <x:f>E10708*G10708/1000000</x:f>
        <x:v>0.25482648</x:v>
      </x:c>
      <x:c r="J10708" s="15" t="n">
        <x:f>F10708*H10708/1000000</x:f>
        <x:v>0.07224</x:v>
      </x:c>
      <x:c r="K10708" s="15" t="n">
        <x:f>SUM(I10708:J10708)</x:f>
        <x:v>0.32706648000000005</x:v>
      </x:c>
    </x:row>
    <x:row r="10709" ht="23" customHeight="1">
      <x:c r="A10709" s="2" t="str">
        <x:v>REQ-10705</x:v>
      </x:c>
      <x:c r="B10709" s="2" t="n">
        <x:v>1</x:v>
      </x:c>
      <x:c r="C10709" s="2" t="str">
        <x:v>Engineering</x:v>
      </x:c>
      <x:c r="D10709" s="2" t="str">
        <x:v>Balanced</x:v>
      </x:c>
      <x:c r="E10709" s="16" t="n">
        <x:v>86136</x:v>
      </x:c>
      <x:c r="F10709" s="16" t="n">
        <x:v>700</x:v>
      </x:c>
      <x:c r="G10709" s="15" t="n">
        <x:f>VLOOKUP(D10709,'Pricing'!$A$6:$E$8,5,FALSE)</x:f>
        <x:v>1.2300000000000002</x:v>
      </x:c>
      <x:c r="H10709" s="15" t="n">
        <x:f>VLOOKUP(D10709,'Pricing'!$A$6:$E$8,4,FALSE)</x:f>
        <x:v>6</x:v>
      </x:c>
      <x:c r="I10709" s="15" t="n">
        <x:f>E10709*G10709/1000000</x:f>
        <x:v>0.10594728000000002</x:v>
      </x:c>
      <x:c r="J10709" s="15" t="n">
        <x:f>F10709*H10709/1000000</x:f>
        <x:v>0.0042</x:v>
      </x:c>
      <x:c r="K10709" s="15" t="n">
        <x:f>SUM(I10709:J10709)</x:f>
        <x:v>0.11014728000000001</x:v>
      </x:c>
    </x:row>
    <x:row r="10710" ht="23" customHeight="1">
      <x:c r="A10710" s="2" t="str">
        <x:v>REQ-10706</x:v>
      </x:c>
      <x:c r="B10710" s="2" t="n">
        <x:v>29</x:v>
      </x:c>
      <x:c r="C10710" s="2" t="str">
        <x:v>Support</x:v>
      </x:c>
      <x:c r="D10710" s="2" t="str">
        <x:v>Swift</x:v>
      </x:c>
      <x:c r="E10710" s="16" t="n">
        <x:v>47019</x:v>
      </x:c>
      <x:c r="F10710" s="16" t="n">
        <x:v>1546</x:v>
      </x:c>
      <x:c r="G10710" s="15" t="n">
        <x:f>VLOOKUP(D10710,'Pricing'!$A$6:$E$8,5,FALSE)</x:f>
        <x:v>0.246</x:v>
      </x:c>
      <x:c r="H10710" s="15" t="n">
        <x:f>VLOOKUP(D10710,'Pricing'!$A$6:$E$8,4,FALSE)</x:f>
        <x:v>1.2</x:v>
      </x:c>
      <x:c r="I10710" s="15" t="n">
        <x:f>E10710*G10710/1000000</x:f>
        <x:v>0.011566673999999999</x:v>
      </x:c>
      <x:c r="J10710" s="15" t="n">
        <x:f>F10710*H10710/1000000</x:f>
        <x:v>0.0018551999999999998</x:v>
      </x:c>
      <x:c r="K10710" s="15" t="n">
        <x:f>SUM(I10710:J10710)</x:f>
        <x:v>0.013421873999999999</x:v>
      </x:c>
    </x:row>
    <x:row r="10711" ht="23" customHeight="1">
      <x:c r="A10711" s="2" t="str">
        <x:v>REQ-10707</x:v>
      </x:c>
      <x:c r="B10711" s="2" t="n">
        <x:v>14</x:v>
      </x:c>
      <x:c r="C10711" s="2" t="str">
        <x:v>Research</x:v>
      </x:c>
      <x:c r="D10711" s="2" t="str">
        <x:v>Swift</x:v>
      </x:c>
      <x:c r="E10711" s="16" t="n">
        <x:v>48338</x:v>
      </x:c>
      <x:c r="F10711" s="16" t="n">
        <x:v>3575</x:v>
      </x:c>
      <x:c r="G10711" s="15" t="n">
        <x:f>VLOOKUP(D10711,'Pricing'!$A$6:$E$8,5,FALSE)</x:f>
        <x:v>0.246</x:v>
      </x:c>
      <x:c r="H10711" s="15" t="n">
        <x:f>VLOOKUP(D10711,'Pricing'!$A$6:$E$8,4,FALSE)</x:f>
        <x:v>1.2</x:v>
      </x:c>
      <x:c r="I10711" s="15" t="n">
        <x:f>E10711*G10711/1000000</x:f>
        <x:v>0.011891147999999999</x:v>
      </x:c>
      <x:c r="J10711" s="15" t="n">
        <x:f>F10711*H10711/1000000</x:f>
        <x:v>0.00429</x:v>
      </x:c>
      <x:c r="K10711" s="15" t="n">
        <x:f>SUM(I10711:J10711)</x:f>
        <x:v>0.016181148</x:v>
      </x:c>
    </x:row>
    <x:row r="10712" ht="23" customHeight="1">
      <x:c r="A10712" s="2" t="str">
        <x:v>REQ-10708</x:v>
      </x:c>
      <x:c r="B10712" s="2" t="n">
        <x:v>29</x:v>
      </x:c>
      <x:c r="C10712" s="2" t="str">
        <x:v>Growth</x:v>
      </x:c>
      <x:c r="D10712" s="2" t="str">
        <x:v>Reasoning</x:v>
      </x:c>
      <x:c r="E10712" s="16" t="n">
        <x:v>112668</x:v>
      </x:c>
      <x:c r="F10712" s="16" t="n">
        <x:v>3874</x:v>
      </x:c>
      <x:c r="G10712" s="15" t="n">
        <x:f>VLOOKUP(D10712,'Pricing'!$A$6:$E$8,5,FALSE)</x:f>
        <x:v>4.920000000000001</x:v>
      </x:c>
      <x:c r="H10712" s="15" t="n">
        <x:f>VLOOKUP(D10712,'Pricing'!$A$6:$E$8,4,FALSE)</x:f>
        <x:v>24</x:v>
      </x:c>
      <x:c r="I10712" s="15" t="n">
        <x:f>E10712*G10712/1000000</x:f>
        <x:v>0.55432656</x:v>
      </x:c>
      <x:c r="J10712" s="15" t="n">
        <x:f>F10712*H10712/1000000</x:f>
        <x:v>0.092976</x:v>
      </x:c>
      <x:c r="K10712" s="15" t="n">
        <x:f>SUM(I10712:J10712)</x:f>
        <x:v>0.64730256</x:v>
      </x:c>
    </x:row>
    <x:row r="10713" ht="23" customHeight="1">
      <x:c r="A10713" s="2" t="str">
        <x:v>REQ-10709</x:v>
      </x:c>
      <x:c r="B10713" s="2" t="n">
        <x:v>24</x:v>
      </x:c>
      <x:c r="C10713" s="2" t="str">
        <x:v>Operations</x:v>
      </x:c>
      <x:c r="D10713" s="2" t="str">
        <x:v>Swift</x:v>
      </x:c>
      <x:c r="E10713" s="16" t="n">
        <x:v>111656</x:v>
      </x:c>
      <x:c r="F10713" s="16" t="n">
        <x:v>2258</x:v>
      </x:c>
      <x:c r="G10713" s="15" t="n">
        <x:f>VLOOKUP(D10713,'Pricing'!$A$6:$E$8,5,FALSE)</x:f>
        <x:v>0.246</x:v>
      </x:c>
      <x:c r="H10713" s="15" t="n">
        <x:f>VLOOKUP(D10713,'Pricing'!$A$6:$E$8,4,FALSE)</x:f>
        <x:v>1.2</x:v>
      </x:c>
      <x:c r="I10713" s="15" t="n">
        <x:f>E10713*G10713/1000000</x:f>
        <x:v>0.027467376</x:v>
      </x:c>
      <x:c r="J10713" s="15" t="n">
        <x:f>F10713*H10713/1000000</x:f>
        <x:v>0.0027096</x:v>
      </x:c>
      <x:c r="K10713" s="15" t="n">
        <x:f>SUM(I10713:J10713)</x:f>
        <x:v>0.030176976</x:v>
      </x:c>
    </x:row>
    <x:row r="10714" ht="23" customHeight="1">
      <x:c r="A10714" s="2" t="str">
        <x:v>REQ-10710</x:v>
      </x:c>
      <x:c r="B10714" s="2" t="n">
        <x:v>29</x:v>
      </x:c>
      <x:c r="C10714" s="2" t="str">
        <x:v>Product</x:v>
      </x:c>
      <x:c r="D10714" s="2" t="str">
        <x:v>Swift</x:v>
      </x:c>
      <x:c r="E10714" s="16" t="n">
        <x:v>53937</x:v>
      </x:c>
      <x:c r="F10714" s="16" t="n">
        <x:v>3426</x:v>
      </x:c>
      <x:c r="G10714" s="15" t="n">
        <x:f>VLOOKUP(D10714,'Pricing'!$A$6:$E$8,5,FALSE)</x:f>
        <x:v>0.246</x:v>
      </x:c>
      <x:c r="H10714" s="15" t="n">
        <x:f>VLOOKUP(D10714,'Pricing'!$A$6:$E$8,4,FALSE)</x:f>
        <x:v>1.2</x:v>
      </x:c>
      <x:c r="I10714" s="15" t="n">
        <x:f>E10714*G10714/1000000</x:f>
        <x:v>0.013268502</x:v>
      </x:c>
      <x:c r="J10714" s="15" t="n">
        <x:f>F10714*H10714/1000000</x:f>
        <x:v>0.0041112</x:v>
      </x:c>
      <x:c r="K10714" s="15" t="n">
        <x:f>SUM(I10714:J10714)</x:f>
        <x:v>0.017379702</x:v>
      </x:c>
    </x:row>
    <x:row r="10715" ht="23" customHeight="1">
      <x:c r="A10715" s="2" t="str">
        <x:v>REQ-10711</x:v>
      </x:c>
      <x:c r="B10715" s="2" t="n">
        <x:v>21</x:v>
      </x:c>
      <x:c r="C10715" s="2" t="str">
        <x:v>Research</x:v>
      </x:c>
      <x:c r="D10715" s="2" t="str">
        <x:v>Swift</x:v>
      </x:c>
      <x:c r="E10715" s="16" t="n">
        <x:v>117004</x:v>
      </x:c>
      <x:c r="F10715" s="16" t="n">
        <x:v>1781</x:v>
      </x:c>
      <x:c r="G10715" s="15" t="n">
        <x:f>VLOOKUP(D10715,'Pricing'!$A$6:$E$8,5,FALSE)</x:f>
        <x:v>0.246</x:v>
      </x:c>
      <x:c r="H10715" s="15" t="n">
        <x:f>VLOOKUP(D10715,'Pricing'!$A$6:$E$8,4,FALSE)</x:f>
        <x:v>1.2</x:v>
      </x:c>
      <x:c r="I10715" s="15" t="n">
        <x:f>E10715*G10715/1000000</x:f>
        <x:v>0.028782984</x:v>
      </x:c>
      <x:c r="J10715" s="15" t="n">
        <x:f>F10715*H10715/1000000</x:f>
        <x:v>0.0021371999999999997</x:v>
      </x:c>
      <x:c r="K10715" s="15" t="n">
        <x:f>SUM(I10715:J10715)</x:f>
        <x:v>0.030920184</x:v>
      </x:c>
    </x:row>
    <x:row r="10716" ht="23" customHeight="1">
      <x:c r="A10716" s="2" t="str">
        <x:v>REQ-10712</x:v>
      </x:c>
      <x:c r="B10716" s="2" t="n">
        <x:v>22</x:v>
      </x:c>
      <x:c r="C10716" s="2" t="str">
        <x:v>Support</x:v>
      </x:c>
      <x:c r="D10716" s="2" t="str">
        <x:v>Swift</x:v>
      </x:c>
      <x:c r="E10716" s="16" t="n">
        <x:v>116309</x:v>
      </x:c>
      <x:c r="F10716" s="16" t="n">
        <x:v>2028</x:v>
      </x:c>
      <x:c r="G10716" s="15" t="n">
        <x:f>VLOOKUP(D10716,'Pricing'!$A$6:$E$8,5,FALSE)</x:f>
        <x:v>0.246</x:v>
      </x:c>
      <x:c r="H10716" s="15" t="n">
        <x:f>VLOOKUP(D10716,'Pricing'!$A$6:$E$8,4,FALSE)</x:f>
        <x:v>1.2</x:v>
      </x:c>
      <x:c r="I10716" s="15" t="n">
        <x:f>E10716*G10716/1000000</x:f>
        <x:v>0.028612013999999998</x:v>
      </x:c>
      <x:c r="J10716" s="15" t="n">
        <x:f>F10716*H10716/1000000</x:f>
        <x:v>0.0024335999999999997</x:v>
      </x:c>
      <x:c r="K10716" s="15" t="n">
        <x:f>SUM(I10716:J10716)</x:f>
        <x:v>0.031045614</x:v>
      </x:c>
    </x:row>
    <x:row r="10717" ht="23" customHeight="1">
      <x:c r="A10717" s="2" t="str">
        <x:v>REQ-10713</x:v>
      </x:c>
      <x:c r="B10717" s="2" t="n">
        <x:v>30</x:v>
      </x:c>
      <x:c r="C10717" s="2" t="str">
        <x:v>Engineering</x:v>
      </x:c>
      <x:c r="D10717" s="2" t="str">
        <x:v>Balanced</x:v>
      </x:c>
      <x:c r="E10717" s="16" t="n">
        <x:v>103641</x:v>
      </x:c>
      <x:c r="F10717" s="16" t="n">
        <x:v>313</x:v>
      </x:c>
      <x:c r="G10717" s="15" t="n">
        <x:f>VLOOKUP(D10717,'Pricing'!$A$6:$E$8,5,FALSE)</x:f>
        <x:v>1.2300000000000002</x:v>
      </x:c>
      <x:c r="H10717" s="15" t="n">
        <x:f>VLOOKUP(D10717,'Pricing'!$A$6:$E$8,4,FALSE)</x:f>
        <x:v>6</x:v>
      </x:c>
      <x:c r="I10717" s="15" t="n">
        <x:f>E10717*G10717/1000000</x:f>
        <x:v>0.12747843000000003</x:v>
      </x:c>
      <x:c r="J10717" s="15" t="n">
        <x:f>F10717*H10717/1000000</x:f>
        <x:v>0.001878</x:v>
      </x:c>
      <x:c r="K10717" s="15" t="n">
        <x:f>SUM(I10717:J10717)</x:f>
        <x:v>0.12935643000000002</x:v>
      </x:c>
    </x:row>
    <x:row r="10718" ht="23" customHeight="1">
      <x:c r="A10718" s="2" t="str">
        <x:v>REQ-10714</x:v>
      </x:c>
      <x:c r="B10718" s="2" t="n">
        <x:v>8</x:v>
      </x:c>
      <x:c r="C10718" s="2" t="str">
        <x:v>Support</x:v>
      </x:c>
      <x:c r="D10718" s="2" t="str">
        <x:v>Swift</x:v>
      </x:c>
      <x:c r="E10718" s="16" t="n">
        <x:v>32191</x:v>
      </x:c>
      <x:c r="F10718" s="16" t="n">
        <x:v>1032</x:v>
      </x:c>
      <x:c r="G10718" s="15" t="n">
        <x:f>VLOOKUP(D10718,'Pricing'!$A$6:$E$8,5,FALSE)</x:f>
        <x:v>0.246</x:v>
      </x:c>
      <x:c r="H10718" s="15" t="n">
        <x:f>VLOOKUP(D10718,'Pricing'!$A$6:$E$8,4,FALSE)</x:f>
        <x:v>1.2</x:v>
      </x:c>
      <x:c r="I10718" s="15" t="n">
        <x:f>E10718*G10718/1000000</x:f>
        <x:v>0.007918986</x:v>
      </x:c>
      <x:c r="J10718" s="15" t="n">
        <x:f>F10718*H10718/1000000</x:f>
        <x:v>0.0012384</x:v>
      </x:c>
      <x:c r="K10718" s="15" t="n">
        <x:f>SUM(I10718:J10718)</x:f>
        <x:v>0.009157386</x:v>
      </x:c>
    </x:row>
    <x:row r="10719" ht="23" customHeight="1">
      <x:c r="A10719" s="2" t="str">
        <x:v>REQ-10715</x:v>
      </x:c>
      <x:c r="B10719" s="2" t="n">
        <x:v>13</x:v>
      </x:c>
      <x:c r="C10719" s="2" t="str">
        <x:v>Research</x:v>
      </x:c>
      <x:c r="D10719" s="2" t="str">
        <x:v>Balanced</x:v>
      </x:c>
      <x:c r="E10719" s="16" t="n">
        <x:v>103999</x:v>
      </x:c>
      <x:c r="F10719" s="16" t="n">
        <x:v>568</x:v>
      </x:c>
      <x:c r="G10719" s="15" t="n">
        <x:f>VLOOKUP(D10719,'Pricing'!$A$6:$E$8,5,FALSE)</x:f>
        <x:v>1.2300000000000002</x:v>
      </x:c>
      <x:c r="H10719" s="15" t="n">
        <x:f>VLOOKUP(D10719,'Pricing'!$A$6:$E$8,4,FALSE)</x:f>
        <x:v>6</x:v>
      </x:c>
      <x:c r="I10719" s="15" t="n">
        <x:f>E10719*G10719/1000000</x:f>
        <x:v>0.12791877000000001</x:v>
      </x:c>
      <x:c r="J10719" s="15" t="n">
        <x:f>F10719*H10719/1000000</x:f>
        <x:v>0.003408</x:v>
      </x:c>
      <x:c r="K10719" s="15" t="n">
        <x:f>SUM(I10719:J10719)</x:f>
        <x:v>0.13132677</x:v>
      </x:c>
    </x:row>
    <x:row r="10720" ht="23" customHeight="1">
      <x:c r="A10720" s="2" t="str">
        <x:v>REQ-10716</x:v>
      </x:c>
      <x:c r="B10720" s="2" t="n">
        <x:v>16</x:v>
      </x:c>
      <x:c r="C10720" s="2" t="str">
        <x:v>Product</x:v>
      </x:c>
      <x:c r="D10720" s="2" t="str">
        <x:v>Balanced</x:v>
      </x:c>
      <x:c r="E10720" s="16" t="n">
        <x:v>89968</x:v>
      </x:c>
      <x:c r="F10720" s="16" t="n">
        <x:v>523</x:v>
      </x:c>
      <x:c r="G10720" s="15" t="n">
        <x:f>VLOOKUP(D10720,'Pricing'!$A$6:$E$8,5,FALSE)</x:f>
        <x:v>1.2300000000000002</x:v>
      </x:c>
      <x:c r="H10720" s="15" t="n">
        <x:f>VLOOKUP(D10720,'Pricing'!$A$6:$E$8,4,FALSE)</x:f>
        <x:v>6</x:v>
      </x:c>
      <x:c r="I10720" s="15" t="n">
        <x:f>E10720*G10720/1000000</x:f>
        <x:v>0.11066064000000002</x:v>
      </x:c>
      <x:c r="J10720" s="15" t="n">
        <x:f>F10720*H10720/1000000</x:f>
        <x:v>0.003138</x:v>
      </x:c>
      <x:c r="K10720" s="15" t="n">
        <x:f>SUM(I10720:J10720)</x:f>
        <x:v>0.11379864000000002</x:v>
      </x:c>
    </x:row>
    <x:row r="10721" ht="23" customHeight="1">
      <x:c r="A10721" s="2" t="str">
        <x:v>REQ-10717</x:v>
      </x:c>
      <x:c r="B10721" s="2" t="n">
        <x:v>7</x:v>
      </x:c>
      <x:c r="C10721" s="2" t="str">
        <x:v>Operations</x:v>
      </x:c>
      <x:c r="D10721" s="2" t="str">
        <x:v>Balanced</x:v>
      </x:c>
      <x:c r="E10721" s="16" t="n">
        <x:v>84021</x:v>
      </x:c>
      <x:c r="F10721" s="16" t="n">
        <x:v>3521</x:v>
      </x:c>
      <x:c r="G10721" s="15" t="n">
        <x:f>VLOOKUP(D10721,'Pricing'!$A$6:$E$8,5,FALSE)</x:f>
        <x:v>1.2300000000000002</x:v>
      </x:c>
      <x:c r="H10721" s="15" t="n">
        <x:f>VLOOKUP(D10721,'Pricing'!$A$6:$E$8,4,FALSE)</x:f>
        <x:v>6</x:v>
      </x:c>
      <x:c r="I10721" s="15" t="n">
        <x:f>E10721*G10721/1000000</x:f>
        <x:v>0.10334583000000001</x:v>
      </x:c>
      <x:c r="J10721" s="15" t="n">
        <x:f>F10721*H10721/1000000</x:f>
        <x:v>0.021126</x:v>
      </x:c>
      <x:c r="K10721" s="15" t="n">
        <x:f>SUM(I10721:J10721)</x:f>
        <x:v>0.12447183</x:v>
      </x:c>
    </x:row>
    <x:row r="10722" ht="23" customHeight="1">
      <x:c r="A10722" s="2" t="str">
        <x:v>REQ-10718</x:v>
      </x:c>
      <x:c r="B10722" s="2" t="n">
        <x:v>28</x:v>
      </x:c>
      <x:c r="C10722" s="2" t="str">
        <x:v>Product</x:v>
      </x:c>
      <x:c r="D10722" s="2" t="str">
        <x:v>Swift</x:v>
      </x:c>
      <x:c r="E10722" s="16" t="n">
        <x:v>84957</x:v>
      </x:c>
      <x:c r="F10722" s="16" t="n">
        <x:v>827</x:v>
      </x:c>
      <x:c r="G10722" s="15" t="n">
        <x:f>VLOOKUP(D10722,'Pricing'!$A$6:$E$8,5,FALSE)</x:f>
        <x:v>0.246</x:v>
      </x:c>
      <x:c r="H10722" s="15" t="n">
        <x:f>VLOOKUP(D10722,'Pricing'!$A$6:$E$8,4,FALSE)</x:f>
        <x:v>1.2</x:v>
      </x:c>
      <x:c r="I10722" s="15" t="n">
        <x:f>E10722*G10722/1000000</x:f>
        <x:v>0.020899421999999997</x:v>
      </x:c>
      <x:c r="J10722" s="15" t="n">
        <x:f>F10722*H10722/1000000</x:f>
        <x:v>0.0009924</x:v>
      </x:c>
      <x:c r="K10722" s="15" t="n">
        <x:f>SUM(I10722:J10722)</x:f>
        <x:v>0.021891822</x:v>
      </x:c>
    </x:row>
    <x:row r="10723" ht="23" customHeight="1">
      <x:c r="A10723" s="2" t="str">
        <x:v>REQ-10719</x:v>
      </x:c>
      <x:c r="B10723" s="2" t="n">
        <x:v>18</x:v>
      </x:c>
      <x:c r="C10723" s="2" t="str">
        <x:v>Engineering</x:v>
      </x:c>
      <x:c r="D10723" s="2" t="str">
        <x:v>Swift</x:v>
      </x:c>
      <x:c r="E10723" s="16" t="n">
        <x:v>45706</x:v>
      </x:c>
      <x:c r="F10723" s="16" t="n">
        <x:v>552</x:v>
      </x:c>
      <x:c r="G10723" s="15" t="n">
        <x:f>VLOOKUP(D10723,'Pricing'!$A$6:$E$8,5,FALSE)</x:f>
        <x:v>0.246</x:v>
      </x:c>
      <x:c r="H10723" s="15" t="n">
        <x:f>VLOOKUP(D10723,'Pricing'!$A$6:$E$8,4,FALSE)</x:f>
        <x:v>1.2</x:v>
      </x:c>
      <x:c r="I10723" s="15" t="n">
        <x:f>E10723*G10723/1000000</x:f>
        <x:v>0.011243676</x:v>
      </x:c>
      <x:c r="J10723" s="15" t="n">
        <x:f>F10723*H10723/1000000</x:f>
        <x:v>0.0006624</x:v>
      </x:c>
      <x:c r="K10723" s="15" t="n">
        <x:f>SUM(I10723:J10723)</x:f>
        <x:v>0.011906076</x:v>
      </x:c>
    </x:row>
    <x:row r="10724" ht="23" customHeight="1">
      <x:c r="A10724" s="2" t="str">
        <x:v>REQ-10720</x:v>
      </x:c>
      <x:c r="B10724" s="2" t="n">
        <x:v>19</x:v>
      </x:c>
      <x:c r="C10724" s="2" t="str">
        <x:v>Growth</x:v>
      </x:c>
      <x:c r="D10724" s="2" t="str">
        <x:v>Balanced</x:v>
      </x:c>
      <x:c r="E10724" s="16" t="n">
        <x:v>89315</x:v>
      </x:c>
      <x:c r="F10724" s="16" t="n">
        <x:v>2893</x:v>
      </x:c>
      <x:c r="G10724" s="15" t="n">
        <x:f>VLOOKUP(D10724,'Pricing'!$A$6:$E$8,5,FALSE)</x:f>
        <x:v>1.2300000000000002</x:v>
      </x:c>
      <x:c r="H10724" s="15" t="n">
        <x:f>VLOOKUP(D10724,'Pricing'!$A$6:$E$8,4,FALSE)</x:f>
        <x:v>6</x:v>
      </x:c>
      <x:c r="I10724" s="15" t="n">
        <x:f>E10724*G10724/1000000</x:f>
        <x:v>0.10985745000000001</x:v>
      </x:c>
      <x:c r="J10724" s="15" t="n">
        <x:f>F10724*H10724/1000000</x:f>
        <x:v>0.017358</x:v>
      </x:c>
      <x:c r="K10724" s="15" t="n">
        <x:f>SUM(I10724:J10724)</x:f>
        <x:v>0.12721545</x:v>
      </x:c>
    </x:row>
    <x:row r="10725" ht="23" customHeight="1">
      <x:c r="A10725" s="2" t="str">
        <x:v>REQ-10721</x:v>
      </x:c>
      <x:c r="B10725" s="2" t="n">
        <x:v>6</x:v>
      </x:c>
      <x:c r="C10725" s="2" t="str">
        <x:v>Engineering</x:v>
      </x:c>
      <x:c r="D10725" s="2" t="str">
        <x:v>Balanced</x:v>
      </x:c>
      <x:c r="E10725" s="16" t="n">
        <x:v>53210</x:v>
      </x:c>
      <x:c r="F10725" s="16" t="n">
        <x:v>2774</x:v>
      </x:c>
      <x:c r="G10725" s="15" t="n">
        <x:f>VLOOKUP(D10725,'Pricing'!$A$6:$E$8,5,FALSE)</x:f>
        <x:v>1.2300000000000002</x:v>
      </x:c>
      <x:c r="H10725" s="15" t="n">
        <x:f>VLOOKUP(D10725,'Pricing'!$A$6:$E$8,4,FALSE)</x:f>
        <x:v>6</x:v>
      </x:c>
      <x:c r="I10725" s="15" t="n">
        <x:f>E10725*G10725/1000000</x:f>
        <x:v>0.06544830000000001</x:v>
      </x:c>
      <x:c r="J10725" s="15" t="n">
        <x:f>F10725*H10725/1000000</x:f>
        <x:v>0.016644</x:v>
      </x:c>
      <x:c r="K10725" s="15" t="n">
        <x:f>SUM(I10725:J10725)</x:f>
        <x:v>0.0820923</x:v>
      </x:c>
    </x:row>
    <x:row r="10726" ht="23" customHeight="1">
      <x:c r="A10726" s="2" t="str">
        <x:v>REQ-10722</x:v>
      </x:c>
      <x:c r="B10726" s="2" t="n">
        <x:v>12</x:v>
      </x:c>
      <x:c r="C10726" s="2" t="str">
        <x:v>Growth</x:v>
      </x:c>
      <x:c r="D10726" s="2" t="str">
        <x:v>Swift</x:v>
      </x:c>
      <x:c r="E10726" s="16" t="n">
        <x:v>92842</x:v>
      </x:c>
      <x:c r="F10726" s="16" t="n">
        <x:v>2094</x:v>
      </x:c>
      <x:c r="G10726" s="15" t="n">
        <x:f>VLOOKUP(D10726,'Pricing'!$A$6:$E$8,5,FALSE)</x:f>
        <x:v>0.246</x:v>
      </x:c>
      <x:c r="H10726" s="15" t="n">
        <x:f>VLOOKUP(D10726,'Pricing'!$A$6:$E$8,4,FALSE)</x:f>
        <x:v>1.2</x:v>
      </x:c>
      <x:c r="I10726" s="15" t="n">
        <x:f>E10726*G10726/1000000</x:f>
        <x:v>0.022839132</x:v>
      </x:c>
      <x:c r="J10726" s="15" t="n">
        <x:f>F10726*H10726/1000000</x:f>
        <x:v>0.0025128</x:v>
      </x:c>
      <x:c r="K10726" s="15" t="n">
        <x:f>SUM(I10726:J10726)</x:f>
        <x:v>0.025351932</x:v>
      </x:c>
    </x:row>
    <x:row r="10727" ht="23" customHeight="1">
      <x:c r="A10727" s="2" t="str">
        <x:v>REQ-10723</x:v>
      </x:c>
      <x:c r="B10727" s="2" t="n">
        <x:v>4</x:v>
      </x:c>
      <x:c r="C10727" s="2" t="str">
        <x:v>Research</x:v>
      </x:c>
      <x:c r="D10727" s="2" t="str">
        <x:v>Balanced</x:v>
      </x:c>
      <x:c r="E10727" s="16" t="n">
        <x:v>87325</x:v>
      </x:c>
      <x:c r="F10727" s="16" t="n">
        <x:v>2248</x:v>
      </x:c>
      <x:c r="G10727" s="15" t="n">
        <x:f>VLOOKUP(D10727,'Pricing'!$A$6:$E$8,5,FALSE)</x:f>
        <x:v>1.2300000000000002</x:v>
      </x:c>
      <x:c r="H10727" s="15" t="n">
        <x:f>VLOOKUP(D10727,'Pricing'!$A$6:$E$8,4,FALSE)</x:f>
        <x:v>6</x:v>
      </x:c>
      <x:c r="I10727" s="15" t="n">
        <x:f>E10727*G10727/1000000</x:f>
        <x:v>0.10740975000000001</x:v>
      </x:c>
      <x:c r="J10727" s="15" t="n">
        <x:f>F10727*H10727/1000000</x:f>
        <x:v>0.013488</x:v>
      </x:c>
      <x:c r="K10727" s="15" t="n">
        <x:f>SUM(I10727:J10727)</x:f>
        <x:v>0.12089775000000001</x:v>
      </x:c>
    </x:row>
    <x:row r="10728" ht="23" customHeight="1">
      <x:c r="A10728" s="2" t="str">
        <x:v>REQ-10724</x:v>
      </x:c>
      <x:c r="B10728" s="2" t="n">
        <x:v>2</x:v>
      </x:c>
      <x:c r="C10728" s="2" t="str">
        <x:v>Growth</x:v>
      </x:c>
      <x:c r="D10728" s="2" t="str">
        <x:v>Balanced</x:v>
      </x:c>
      <x:c r="E10728" s="16" t="n">
        <x:v>95398</x:v>
      </x:c>
      <x:c r="F10728" s="16" t="n">
        <x:v>1319</x:v>
      </x:c>
      <x:c r="G10728" s="15" t="n">
        <x:f>VLOOKUP(D10728,'Pricing'!$A$6:$E$8,5,FALSE)</x:f>
        <x:v>1.2300000000000002</x:v>
      </x:c>
      <x:c r="H10728" s="15" t="n">
        <x:f>VLOOKUP(D10728,'Pricing'!$A$6:$E$8,4,FALSE)</x:f>
        <x:v>6</x:v>
      </x:c>
      <x:c r="I10728" s="15" t="n">
        <x:f>E10728*G10728/1000000</x:f>
        <x:v>0.11733954000000002</x:v>
      </x:c>
      <x:c r="J10728" s="15" t="n">
        <x:f>F10728*H10728/1000000</x:f>
        <x:v>0.007914</x:v>
      </x:c>
      <x:c r="K10728" s="15" t="n">
        <x:f>SUM(I10728:J10728)</x:f>
        <x:v>0.12525354000000002</x:v>
      </x:c>
    </x:row>
    <x:row r="10729" ht="23" customHeight="1">
      <x:c r="A10729" s="2" t="str">
        <x:v>REQ-10725</x:v>
      </x:c>
      <x:c r="B10729" s="2" t="n">
        <x:v>15</x:v>
      </x:c>
      <x:c r="C10729" s="2" t="str">
        <x:v>Engineering</x:v>
      </x:c>
      <x:c r="D10729" s="2" t="str">
        <x:v>Balanced</x:v>
      </x:c>
      <x:c r="E10729" s="16" t="n">
        <x:v>43859</x:v>
      </x:c>
      <x:c r="F10729" s="16" t="n">
        <x:v>1210</x:v>
      </x:c>
      <x:c r="G10729" s="15" t="n">
        <x:f>VLOOKUP(D10729,'Pricing'!$A$6:$E$8,5,FALSE)</x:f>
        <x:v>1.2300000000000002</x:v>
      </x:c>
      <x:c r="H10729" s="15" t="n">
        <x:f>VLOOKUP(D10729,'Pricing'!$A$6:$E$8,4,FALSE)</x:f>
        <x:v>6</x:v>
      </x:c>
      <x:c r="I10729" s="15" t="n">
        <x:f>E10729*G10729/1000000</x:f>
        <x:v>0.053946570000000006</x:v>
      </x:c>
      <x:c r="J10729" s="15" t="n">
        <x:f>F10729*H10729/1000000</x:f>
        <x:v>0.00726</x:v>
      </x:c>
      <x:c r="K10729" s="15" t="n">
        <x:f>SUM(I10729:J10729)</x:f>
        <x:v>0.06120657000000001</x:v>
      </x:c>
    </x:row>
    <x:row r="10730" ht="23" customHeight="1">
      <x:c r="A10730" s="2" t="str">
        <x:v>REQ-10726</x:v>
      </x:c>
      <x:c r="B10730" s="2" t="n">
        <x:v>14</x:v>
      </x:c>
      <x:c r="C10730" s="2" t="str">
        <x:v>Product</x:v>
      </x:c>
      <x:c r="D10730" s="2" t="str">
        <x:v>Swift</x:v>
      </x:c>
      <x:c r="E10730" s="16" t="n">
        <x:v>27595</x:v>
      </x:c>
      <x:c r="F10730" s="16" t="n">
        <x:v>2175</x:v>
      </x:c>
      <x:c r="G10730" s="15" t="n">
        <x:f>VLOOKUP(D10730,'Pricing'!$A$6:$E$8,5,FALSE)</x:f>
        <x:v>0.246</x:v>
      </x:c>
      <x:c r="H10730" s="15" t="n">
        <x:f>VLOOKUP(D10730,'Pricing'!$A$6:$E$8,4,FALSE)</x:f>
        <x:v>1.2</x:v>
      </x:c>
      <x:c r="I10730" s="15" t="n">
        <x:f>E10730*G10730/1000000</x:f>
        <x:v>0.00678837</x:v>
      </x:c>
      <x:c r="J10730" s="15" t="n">
        <x:f>F10730*H10730/1000000</x:f>
        <x:v>0.00261</x:v>
      </x:c>
      <x:c r="K10730" s="15" t="n">
        <x:f>SUM(I10730:J10730)</x:f>
        <x:v>0.00939837</x:v>
      </x:c>
    </x:row>
    <x:row r="10731" ht="23" customHeight="1">
      <x:c r="A10731" s="2" t="str">
        <x:v>REQ-10727</x:v>
      </x:c>
      <x:c r="B10731" s="2" t="n">
        <x:v>16</x:v>
      </x:c>
      <x:c r="C10731" s="2" t="str">
        <x:v>Engineering</x:v>
      </x:c>
      <x:c r="D10731" s="2" t="str">
        <x:v>Swift</x:v>
      </x:c>
      <x:c r="E10731" s="16" t="n">
        <x:v>8844</x:v>
      </x:c>
      <x:c r="F10731" s="16" t="n">
        <x:v>2218</x:v>
      </x:c>
      <x:c r="G10731" s="15" t="n">
        <x:f>VLOOKUP(D10731,'Pricing'!$A$6:$E$8,5,FALSE)</x:f>
        <x:v>0.246</x:v>
      </x:c>
      <x:c r="H10731" s="15" t="n">
        <x:f>VLOOKUP(D10731,'Pricing'!$A$6:$E$8,4,FALSE)</x:f>
        <x:v>1.2</x:v>
      </x:c>
      <x:c r="I10731" s="15" t="n">
        <x:f>E10731*G10731/1000000</x:f>
        <x:v>0.0021756239999999997</x:v>
      </x:c>
      <x:c r="J10731" s="15" t="n">
        <x:f>F10731*H10731/1000000</x:f>
        <x:v>0.0026616</x:v>
      </x:c>
      <x:c r="K10731" s="15" t="n">
        <x:f>SUM(I10731:J10731)</x:f>
        <x:v>0.004837223999999999</x:v>
      </x:c>
    </x:row>
    <x:row r="10732" ht="23" customHeight="1">
      <x:c r="A10732" s="2" t="str">
        <x:v>REQ-10728</x:v>
      </x:c>
      <x:c r="B10732" s="2" t="n">
        <x:v>16</x:v>
      </x:c>
      <x:c r="C10732" s="2" t="str">
        <x:v>Product</x:v>
      </x:c>
      <x:c r="D10732" s="2" t="str">
        <x:v>Balanced</x:v>
      </x:c>
      <x:c r="E10732" s="16" t="n">
        <x:v>59809</x:v>
      </x:c>
      <x:c r="F10732" s="16" t="n">
        <x:v>1671</x:v>
      </x:c>
      <x:c r="G10732" s="15" t="n">
        <x:f>VLOOKUP(D10732,'Pricing'!$A$6:$E$8,5,FALSE)</x:f>
        <x:v>1.2300000000000002</x:v>
      </x:c>
      <x:c r="H10732" s="15" t="n">
        <x:f>VLOOKUP(D10732,'Pricing'!$A$6:$E$8,4,FALSE)</x:f>
        <x:v>6</x:v>
      </x:c>
      <x:c r="I10732" s="15" t="n">
        <x:f>E10732*G10732/1000000</x:f>
        <x:v>0.07356507000000001</x:v>
      </x:c>
      <x:c r="J10732" s="15" t="n">
        <x:f>F10732*H10732/1000000</x:f>
        <x:v>0.010026</x:v>
      </x:c>
      <x:c r="K10732" s="15" t="n">
        <x:f>SUM(I10732:J10732)</x:f>
        <x:v>0.08359107000000002</x:v>
      </x:c>
    </x:row>
    <x:row r="10733" ht="23" customHeight="1">
      <x:c r="A10733" s="2" t="str">
        <x:v>REQ-10729</x:v>
      </x:c>
      <x:c r="B10733" s="2" t="n">
        <x:v>9</x:v>
      </x:c>
      <x:c r="C10733" s="2" t="str">
        <x:v>Research</x:v>
      </x:c>
      <x:c r="D10733" s="2" t="str">
        <x:v>Balanced</x:v>
      </x:c>
      <x:c r="E10733" s="16" t="n">
        <x:v>44590</x:v>
      </x:c>
      <x:c r="F10733" s="16" t="n">
        <x:v>3744</x:v>
      </x:c>
      <x:c r="G10733" s="15" t="n">
        <x:f>VLOOKUP(D10733,'Pricing'!$A$6:$E$8,5,FALSE)</x:f>
        <x:v>1.2300000000000002</x:v>
      </x:c>
      <x:c r="H10733" s="15" t="n">
        <x:f>VLOOKUP(D10733,'Pricing'!$A$6:$E$8,4,FALSE)</x:f>
        <x:v>6</x:v>
      </x:c>
      <x:c r="I10733" s="15" t="n">
        <x:f>E10733*G10733/1000000</x:f>
        <x:v>0.05484570000000001</x:v>
      </x:c>
      <x:c r="J10733" s="15" t="n">
        <x:f>F10733*H10733/1000000</x:f>
        <x:v>0.022464</x:v>
      </x:c>
      <x:c r="K10733" s="15" t="n">
        <x:f>SUM(I10733:J10733)</x:f>
        <x:v>0.07730970000000001</x:v>
      </x:c>
    </x:row>
    <x:row r="10734" ht="23" customHeight="1">
      <x:c r="A10734" s="2" t="str">
        <x:v>REQ-10730</x:v>
      </x:c>
      <x:c r="B10734" s="2" t="n">
        <x:v>24</x:v>
      </x:c>
      <x:c r="C10734" s="2" t="str">
        <x:v>Support</x:v>
      </x:c>
      <x:c r="D10734" s="2" t="str">
        <x:v>Balanced</x:v>
      </x:c>
      <x:c r="E10734" s="16" t="n">
        <x:v>45277</x:v>
      </x:c>
      <x:c r="F10734" s="16" t="n">
        <x:v>3721</x:v>
      </x:c>
      <x:c r="G10734" s="15" t="n">
        <x:f>VLOOKUP(D10734,'Pricing'!$A$6:$E$8,5,FALSE)</x:f>
        <x:v>1.2300000000000002</x:v>
      </x:c>
      <x:c r="H10734" s="15" t="n">
        <x:f>VLOOKUP(D10734,'Pricing'!$A$6:$E$8,4,FALSE)</x:f>
        <x:v>6</x:v>
      </x:c>
      <x:c r="I10734" s="15" t="n">
        <x:f>E10734*G10734/1000000</x:f>
        <x:v>0.055690710000000004</x:v>
      </x:c>
      <x:c r="J10734" s="15" t="n">
        <x:f>F10734*H10734/1000000</x:f>
        <x:v>0.022326</x:v>
      </x:c>
      <x:c r="K10734" s="15" t="n">
        <x:f>SUM(I10734:J10734)</x:f>
        <x:v>0.07801671</x:v>
      </x:c>
    </x:row>
    <x:row r="10735" ht="23" customHeight="1">
      <x:c r="A10735" s="2" t="str">
        <x:v>REQ-10731</x:v>
      </x:c>
      <x:c r="B10735" s="2" t="n">
        <x:v>2</x:v>
      </x:c>
      <x:c r="C10735" s="2" t="str">
        <x:v>Engineering</x:v>
      </x:c>
      <x:c r="D10735" s="2" t="str">
        <x:v>Swift</x:v>
      </x:c>
      <x:c r="E10735" s="16" t="n">
        <x:v>94129</x:v>
      </x:c>
      <x:c r="F10735" s="16" t="n">
        <x:v>1534</x:v>
      </x:c>
      <x:c r="G10735" s="15" t="n">
        <x:f>VLOOKUP(D10735,'Pricing'!$A$6:$E$8,5,FALSE)</x:f>
        <x:v>0.246</x:v>
      </x:c>
      <x:c r="H10735" s="15" t="n">
        <x:f>VLOOKUP(D10735,'Pricing'!$A$6:$E$8,4,FALSE)</x:f>
        <x:v>1.2</x:v>
      </x:c>
      <x:c r="I10735" s="15" t="n">
        <x:f>E10735*G10735/1000000</x:f>
        <x:v>0.023155734</x:v>
      </x:c>
      <x:c r="J10735" s="15" t="n">
        <x:f>F10735*H10735/1000000</x:f>
        <x:v>0.0018407999999999999</x:v>
      </x:c>
      <x:c r="K10735" s="15" t="n">
        <x:f>SUM(I10735:J10735)</x:f>
        <x:v>0.024996534</x:v>
      </x:c>
    </x:row>
    <x:row r="10736" ht="23" customHeight="1">
      <x:c r="A10736" s="2" t="str">
        <x:v>REQ-10732</x:v>
      </x:c>
      <x:c r="B10736" s="2" t="n">
        <x:v>24</x:v>
      </x:c>
      <x:c r="C10736" s="2" t="str">
        <x:v>Support</x:v>
      </x:c>
      <x:c r="D10736" s="2" t="str">
        <x:v>Balanced</x:v>
      </x:c>
      <x:c r="E10736" s="16" t="n">
        <x:v>94539</x:v>
      </x:c>
      <x:c r="F10736" s="16" t="n">
        <x:v>1969</x:v>
      </x:c>
      <x:c r="G10736" s="15" t="n">
        <x:f>VLOOKUP(D10736,'Pricing'!$A$6:$E$8,5,FALSE)</x:f>
        <x:v>1.2300000000000002</x:v>
      </x:c>
      <x:c r="H10736" s="15" t="n">
        <x:f>VLOOKUP(D10736,'Pricing'!$A$6:$E$8,4,FALSE)</x:f>
        <x:v>6</x:v>
      </x:c>
      <x:c r="I10736" s="15" t="n">
        <x:f>E10736*G10736/1000000</x:f>
        <x:v>0.11628297000000001</x:v>
      </x:c>
      <x:c r="J10736" s="15" t="n">
        <x:f>F10736*H10736/1000000</x:f>
        <x:v>0.011814</x:v>
      </x:c>
      <x:c r="K10736" s="15" t="n">
        <x:f>SUM(I10736:J10736)</x:f>
        <x:v>0.12809697</x:v>
      </x:c>
    </x:row>
    <x:row r="10737" ht="23" customHeight="1">
      <x:c r="A10737" s="2" t="str">
        <x:v>REQ-10733</x:v>
      </x:c>
      <x:c r="B10737" s="2" t="n">
        <x:v>14</x:v>
      </x:c>
      <x:c r="C10737" s="2" t="str">
        <x:v>Operations</x:v>
      </x:c>
      <x:c r="D10737" s="2" t="str">
        <x:v>Swift</x:v>
      </x:c>
      <x:c r="E10737" s="16" t="n">
        <x:v>18363</x:v>
      </x:c>
      <x:c r="F10737" s="16" t="n">
        <x:v>2971</x:v>
      </x:c>
      <x:c r="G10737" s="15" t="n">
        <x:f>VLOOKUP(D10737,'Pricing'!$A$6:$E$8,5,FALSE)</x:f>
        <x:v>0.246</x:v>
      </x:c>
      <x:c r="H10737" s="15" t="n">
        <x:f>VLOOKUP(D10737,'Pricing'!$A$6:$E$8,4,FALSE)</x:f>
        <x:v>1.2</x:v>
      </x:c>
      <x:c r="I10737" s="15" t="n">
        <x:f>E10737*G10737/1000000</x:f>
        <x:v>0.0045172979999999995</x:v>
      </x:c>
      <x:c r="J10737" s="15" t="n">
        <x:f>F10737*H10737/1000000</x:f>
        <x:v>0.0035651999999999997</x:v>
      </x:c>
      <x:c r="K10737" s="15" t="n">
        <x:f>SUM(I10737:J10737)</x:f>
        <x:v>0.008082497999999999</x:v>
      </x:c>
    </x:row>
    <x:row r="10738" ht="23" customHeight="1">
      <x:c r="A10738" s="2" t="str">
        <x:v>REQ-10734</x:v>
      </x:c>
      <x:c r="B10738" s="2" t="n">
        <x:v>11</x:v>
      </x:c>
      <x:c r="C10738" s="2" t="str">
        <x:v>Support</x:v>
      </x:c>
      <x:c r="D10738" s="2" t="str">
        <x:v>Swift</x:v>
      </x:c>
      <x:c r="E10738" s="16" t="n">
        <x:v>35592</x:v>
      </x:c>
      <x:c r="F10738" s="16" t="n">
        <x:v>3470</x:v>
      </x:c>
      <x:c r="G10738" s="15" t="n">
        <x:f>VLOOKUP(D10738,'Pricing'!$A$6:$E$8,5,FALSE)</x:f>
        <x:v>0.246</x:v>
      </x:c>
      <x:c r="H10738" s="15" t="n">
        <x:f>VLOOKUP(D10738,'Pricing'!$A$6:$E$8,4,FALSE)</x:f>
        <x:v>1.2</x:v>
      </x:c>
      <x:c r="I10738" s="15" t="n">
        <x:f>E10738*G10738/1000000</x:f>
        <x:v>0.008755632</x:v>
      </x:c>
      <x:c r="J10738" s="15" t="n">
        <x:f>F10738*H10738/1000000</x:f>
        <x:v>0.004164</x:v>
      </x:c>
      <x:c r="K10738" s="15" t="n">
        <x:f>SUM(I10738:J10738)</x:f>
        <x:v>0.012919632</x:v>
      </x:c>
    </x:row>
    <x:row r="10739" ht="23" customHeight="1">
      <x:c r="A10739" s="2" t="str">
        <x:v>REQ-10735</x:v>
      </x:c>
      <x:c r="B10739" s="2" t="n">
        <x:v>6</x:v>
      </x:c>
      <x:c r="C10739" s="2" t="str">
        <x:v>Operations</x:v>
      </x:c>
      <x:c r="D10739" s="2" t="str">
        <x:v>Swift</x:v>
      </x:c>
      <x:c r="E10739" s="16" t="n">
        <x:v>63401</x:v>
      </x:c>
      <x:c r="F10739" s="16" t="n">
        <x:v>1931</x:v>
      </x:c>
      <x:c r="G10739" s="15" t="n">
        <x:f>VLOOKUP(D10739,'Pricing'!$A$6:$E$8,5,FALSE)</x:f>
        <x:v>0.246</x:v>
      </x:c>
      <x:c r="H10739" s="15" t="n">
        <x:f>VLOOKUP(D10739,'Pricing'!$A$6:$E$8,4,FALSE)</x:f>
        <x:v>1.2</x:v>
      </x:c>
      <x:c r="I10739" s="15" t="n">
        <x:f>E10739*G10739/1000000</x:f>
        <x:v>0.015596646</x:v>
      </x:c>
      <x:c r="J10739" s="15" t="n">
        <x:f>F10739*H10739/1000000</x:f>
        <x:v>0.0023171999999999997</x:v>
      </x:c>
      <x:c r="K10739" s="15" t="n">
        <x:f>SUM(I10739:J10739)</x:f>
        <x:v>0.017913846</x:v>
      </x:c>
    </x:row>
    <x:row r="10740" ht="23" customHeight="1">
      <x:c r="A10740" s="2" t="str">
        <x:v>REQ-10736</x:v>
      </x:c>
      <x:c r="B10740" s="2" t="n">
        <x:v>17</x:v>
      </x:c>
      <x:c r="C10740" s="2" t="str">
        <x:v>Support</x:v>
      </x:c>
      <x:c r="D10740" s="2" t="str">
        <x:v>Reasoning</x:v>
      </x:c>
      <x:c r="E10740" s="16" t="n">
        <x:v>52980</x:v>
      </x:c>
      <x:c r="F10740" s="16" t="n">
        <x:v>3789</x:v>
      </x:c>
      <x:c r="G10740" s="15" t="n">
        <x:f>VLOOKUP(D10740,'Pricing'!$A$6:$E$8,5,FALSE)</x:f>
        <x:v>4.920000000000001</x:v>
      </x:c>
      <x:c r="H10740" s="15" t="n">
        <x:f>VLOOKUP(D10740,'Pricing'!$A$6:$E$8,4,FALSE)</x:f>
        <x:v>24</x:v>
      </x:c>
      <x:c r="I10740" s="15" t="n">
        <x:f>E10740*G10740/1000000</x:f>
        <x:v>0.26066160000000005</x:v>
      </x:c>
      <x:c r="J10740" s="15" t="n">
        <x:f>F10740*H10740/1000000</x:f>
        <x:v>0.090936</x:v>
      </x:c>
      <x:c r="K10740" s="15" t="n">
        <x:f>SUM(I10740:J10740)</x:f>
        <x:v>0.35159760000000007</x:v>
      </x:c>
    </x:row>
    <x:row r="10741" ht="23" customHeight="1">
      <x:c r="A10741" s="2" t="str">
        <x:v>REQ-10737</x:v>
      </x:c>
      <x:c r="B10741" s="2" t="n">
        <x:v>14</x:v>
      </x:c>
      <x:c r="C10741" s="2" t="str">
        <x:v>Operations</x:v>
      </x:c>
      <x:c r="D10741" s="2" t="str">
        <x:v>Balanced</x:v>
      </x:c>
      <x:c r="E10741" s="16" t="n">
        <x:v>49550</x:v>
      </x:c>
      <x:c r="F10741" s="16" t="n">
        <x:v>1922</x:v>
      </x:c>
      <x:c r="G10741" s="15" t="n">
        <x:f>VLOOKUP(D10741,'Pricing'!$A$6:$E$8,5,FALSE)</x:f>
        <x:v>1.2300000000000002</x:v>
      </x:c>
      <x:c r="H10741" s="15" t="n">
        <x:f>VLOOKUP(D10741,'Pricing'!$A$6:$E$8,4,FALSE)</x:f>
        <x:v>6</x:v>
      </x:c>
      <x:c r="I10741" s="15" t="n">
        <x:f>E10741*G10741/1000000</x:f>
        <x:v>0.06094650000000001</x:v>
      </x:c>
      <x:c r="J10741" s="15" t="n">
        <x:f>F10741*H10741/1000000</x:f>
        <x:v>0.011532</x:v>
      </x:c>
      <x:c r="K10741" s="15" t="n">
        <x:f>SUM(I10741:J10741)</x:f>
        <x:v>0.0724785</x:v>
      </x:c>
    </x:row>
    <x:row r="10742" ht="23" customHeight="1">
      <x:c r="A10742" s="2" t="str">
        <x:v>REQ-10738</x:v>
      </x:c>
      <x:c r="B10742" s="2" t="n">
        <x:v>18</x:v>
      </x:c>
      <x:c r="C10742" s="2" t="str">
        <x:v>Product</x:v>
      </x:c>
      <x:c r="D10742" s="2" t="str">
        <x:v>Swift</x:v>
      </x:c>
      <x:c r="E10742" s="16" t="n">
        <x:v>106533</x:v>
      </x:c>
      <x:c r="F10742" s="16" t="n">
        <x:v>3663</x:v>
      </x:c>
      <x:c r="G10742" s="15" t="n">
        <x:f>VLOOKUP(D10742,'Pricing'!$A$6:$E$8,5,FALSE)</x:f>
        <x:v>0.246</x:v>
      </x:c>
      <x:c r="H10742" s="15" t="n">
        <x:f>VLOOKUP(D10742,'Pricing'!$A$6:$E$8,4,FALSE)</x:f>
        <x:v>1.2</x:v>
      </x:c>
      <x:c r="I10742" s="15" t="n">
        <x:f>E10742*G10742/1000000</x:f>
        <x:v>0.026207117999999998</x:v>
      </x:c>
      <x:c r="J10742" s="15" t="n">
        <x:f>F10742*H10742/1000000</x:f>
        <x:v>0.0043955999999999995</x:v>
      </x:c>
      <x:c r="K10742" s="15" t="n">
        <x:f>SUM(I10742:J10742)</x:f>
        <x:v>0.030602717999999998</x:v>
      </x:c>
    </x:row>
    <x:row r="10743" ht="23" customHeight="1">
      <x:c r="A10743" s="2" t="str">
        <x:v>REQ-10739</x:v>
      </x:c>
      <x:c r="B10743" s="2" t="n">
        <x:v>11</x:v>
      </x:c>
      <x:c r="C10743" s="2" t="str">
        <x:v>Operations</x:v>
      </x:c>
      <x:c r="D10743" s="2" t="str">
        <x:v>Swift</x:v>
      </x:c>
      <x:c r="E10743" s="16" t="n">
        <x:v>103047</x:v>
      </x:c>
      <x:c r="F10743" s="16" t="n">
        <x:v>3301</x:v>
      </x:c>
      <x:c r="G10743" s="15" t="n">
        <x:f>VLOOKUP(D10743,'Pricing'!$A$6:$E$8,5,FALSE)</x:f>
        <x:v>0.246</x:v>
      </x:c>
      <x:c r="H10743" s="15" t="n">
        <x:f>VLOOKUP(D10743,'Pricing'!$A$6:$E$8,4,FALSE)</x:f>
        <x:v>1.2</x:v>
      </x:c>
      <x:c r="I10743" s="15" t="n">
        <x:f>E10743*G10743/1000000</x:f>
        <x:v>0.025349562</x:v>
      </x:c>
      <x:c r="J10743" s="15" t="n">
        <x:f>F10743*H10743/1000000</x:f>
        <x:v>0.0039612</x:v>
      </x:c>
      <x:c r="K10743" s="15" t="n">
        <x:f>SUM(I10743:J10743)</x:f>
        <x:v>0.029310761999999997</x:v>
      </x:c>
    </x:row>
    <x:row r="10744" ht="23" customHeight="1">
      <x:c r="A10744" s="2" t="str">
        <x:v>REQ-10740</x:v>
      </x:c>
      <x:c r="B10744" s="2" t="n">
        <x:v>1</x:v>
      </x:c>
      <x:c r="C10744" s="2" t="str">
        <x:v>Growth</x:v>
      </x:c>
      <x:c r="D10744" s="2" t="str">
        <x:v>Balanced</x:v>
      </x:c>
      <x:c r="E10744" s="16" t="n">
        <x:v>29329</x:v>
      </x:c>
      <x:c r="F10744" s="16" t="n">
        <x:v>3231</x:v>
      </x:c>
      <x:c r="G10744" s="15" t="n">
        <x:f>VLOOKUP(D10744,'Pricing'!$A$6:$E$8,5,FALSE)</x:f>
        <x:v>1.2300000000000002</x:v>
      </x:c>
      <x:c r="H10744" s="15" t="n">
        <x:f>VLOOKUP(D10744,'Pricing'!$A$6:$E$8,4,FALSE)</x:f>
        <x:v>6</x:v>
      </x:c>
      <x:c r="I10744" s="15" t="n">
        <x:f>E10744*G10744/1000000</x:f>
        <x:v>0.03607467</x:v>
      </x:c>
      <x:c r="J10744" s="15" t="n">
        <x:f>F10744*H10744/1000000</x:f>
        <x:v>0.019386</x:v>
      </x:c>
      <x:c r="K10744" s="15" t="n">
        <x:f>SUM(I10744:J10744)</x:f>
        <x:v>0.055460670000000004</x:v>
      </x:c>
    </x:row>
    <x:row r="10745" ht="23" customHeight="1">
      <x:c r="A10745" s="2" t="str">
        <x:v>REQ-10741</x:v>
      </x:c>
      <x:c r="B10745" s="2" t="n">
        <x:v>3</x:v>
      </x:c>
      <x:c r="C10745" s="2" t="str">
        <x:v>Research</x:v>
      </x:c>
      <x:c r="D10745" s="2" t="str">
        <x:v>Balanced</x:v>
      </x:c>
      <x:c r="E10745" s="16" t="n">
        <x:v>29706</x:v>
      </x:c>
      <x:c r="F10745" s="16" t="n">
        <x:v>3362</x:v>
      </x:c>
      <x:c r="G10745" s="15" t="n">
        <x:f>VLOOKUP(D10745,'Pricing'!$A$6:$E$8,5,FALSE)</x:f>
        <x:v>1.2300000000000002</x:v>
      </x:c>
      <x:c r="H10745" s="15" t="n">
        <x:f>VLOOKUP(D10745,'Pricing'!$A$6:$E$8,4,FALSE)</x:f>
        <x:v>6</x:v>
      </x:c>
      <x:c r="I10745" s="15" t="n">
        <x:f>E10745*G10745/1000000</x:f>
        <x:v>0.03653838</x:v>
      </x:c>
      <x:c r="J10745" s="15" t="n">
        <x:f>F10745*H10745/1000000</x:f>
        <x:v>0.020172</x:v>
      </x:c>
      <x:c r="K10745" s="15" t="n">
        <x:f>SUM(I10745:J10745)</x:f>
        <x:v>0.056710380000000005</x:v>
      </x:c>
    </x:row>
    <x:row r="10746" ht="23" customHeight="1">
      <x:c r="A10746" s="2" t="str">
        <x:v>REQ-10742</x:v>
      </x:c>
      <x:c r="B10746" s="2" t="n">
        <x:v>2</x:v>
      </x:c>
      <x:c r="C10746" s="2" t="str">
        <x:v>Growth</x:v>
      </x:c>
      <x:c r="D10746" s="2" t="str">
        <x:v>Swift</x:v>
      </x:c>
      <x:c r="E10746" s="16" t="n">
        <x:v>24105</x:v>
      </x:c>
      <x:c r="F10746" s="16" t="n">
        <x:v>2964</x:v>
      </x:c>
      <x:c r="G10746" s="15" t="n">
        <x:f>VLOOKUP(D10746,'Pricing'!$A$6:$E$8,5,FALSE)</x:f>
        <x:v>0.246</x:v>
      </x:c>
      <x:c r="H10746" s="15" t="n">
        <x:f>VLOOKUP(D10746,'Pricing'!$A$6:$E$8,4,FALSE)</x:f>
        <x:v>1.2</x:v>
      </x:c>
      <x:c r="I10746" s="15" t="n">
        <x:f>E10746*G10746/1000000</x:f>
        <x:v>0.00592983</x:v>
      </x:c>
      <x:c r="J10746" s="15" t="n">
        <x:f>F10746*H10746/1000000</x:f>
        <x:v>0.0035567999999999997</x:v>
      </x:c>
      <x:c r="K10746" s="15" t="n">
        <x:f>SUM(I10746:J10746)</x:f>
        <x:v>0.00948663</x:v>
      </x:c>
    </x:row>
    <x:row r="10747" ht="23" customHeight="1">
      <x:c r="A10747" s="2" t="str">
        <x:v>REQ-10743</x:v>
      </x:c>
      <x:c r="B10747" s="2" t="n">
        <x:v>18</x:v>
      </x:c>
      <x:c r="C10747" s="2" t="str">
        <x:v>Engineering</x:v>
      </x:c>
      <x:c r="D10747" s="2" t="str">
        <x:v>Swift</x:v>
      </x:c>
      <x:c r="E10747" s="16" t="n">
        <x:v>4206</x:v>
      </x:c>
      <x:c r="F10747" s="16" t="n">
        <x:v>3139</x:v>
      </x:c>
      <x:c r="G10747" s="15" t="n">
        <x:f>VLOOKUP(D10747,'Pricing'!$A$6:$E$8,5,FALSE)</x:f>
        <x:v>0.246</x:v>
      </x:c>
      <x:c r="H10747" s="15" t="n">
        <x:f>VLOOKUP(D10747,'Pricing'!$A$6:$E$8,4,FALSE)</x:f>
        <x:v>1.2</x:v>
      </x:c>
      <x:c r="I10747" s="15" t="n">
        <x:f>E10747*G10747/1000000</x:f>
        <x:v>0.001034676</x:v>
      </x:c>
      <x:c r="J10747" s="15" t="n">
        <x:f>F10747*H10747/1000000</x:f>
        <x:v>0.0037668</x:v>
      </x:c>
      <x:c r="K10747" s="15" t="n">
        <x:f>SUM(I10747:J10747)</x:f>
        <x:v>0.004801476</x:v>
      </x:c>
    </x:row>
    <x:row r="10748" ht="23" customHeight="1">
      <x:c r="A10748" s="2" t="str">
        <x:v>REQ-10744</x:v>
      </x:c>
      <x:c r="B10748" s="2" t="n">
        <x:v>12</x:v>
      </x:c>
      <x:c r="C10748" s="2" t="str">
        <x:v>Growth</x:v>
      </x:c>
      <x:c r="D10748" s="2" t="str">
        <x:v>Reasoning</x:v>
      </x:c>
      <x:c r="E10748" s="16" t="n">
        <x:v>77167</x:v>
      </x:c>
      <x:c r="F10748" s="16" t="n">
        <x:v>2076</x:v>
      </x:c>
      <x:c r="G10748" s="15" t="n">
        <x:f>VLOOKUP(D10748,'Pricing'!$A$6:$E$8,5,FALSE)</x:f>
        <x:v>4.920000000000001</x:v>
      </x:c>
      <x:c r="H10748" s="15" t="n">
        <x:f>VLOOKUP(D10748,'Pricing'!$A$6:$E$8,4,FALSE)</x:f>
        <x:v>24</x:v>
      </x:c>
      <x:c r="I10748" s="15" t="n">
        <x:f>E10748*G10748/1000000</x:f>
        <x:v>0.3796616400000001</x:v>
      </x:c>
      <x:c r="J10748" s="15" t="n">
        <x:f>F10748*H10748/1000000</x:f>
        <x:v>0.049824</x:v>
      </x:c>
      <x:c r="K10748" s="15" t="n">
        <x:f>SUM(I10748:J10748)</x:f>
        <x:v>0.42948564000000006</x:v>
      </x:c>
    </x:row>
    <x:row r="10749" ht="23" customHeight="1">
      <x:c r="A10749" s="2" t="str">
        <x:v>REQ-10745</x:v>
      </x:c>
      <x:c r="B10749" s="2" t="n">
        <x:v>10</x:v>
      </x:c>
      <x:c r="C10749" s="2" t="str">
        <x:v>Research</x:v>
      </x:c>
      <x:c r="D10749" s="2" t="str">
        <x:v>Swift</x:v>
      </x:c>
      <x:c r="E10749" s="16" t="n">
        <x:v>43422</x:v>
      </x:c>
      <x:c r="F10749" s="16" t="n">
        <x:v>2926</x:v>
      </x:c>
      <x:c r="G10749" s="15" t="n">
        <x:f>VLOOKUP(D10749,'Pricing'!$A$6:$E$8,5,FALSE)</x:f>
        <x:v>0.246</x:v>
      </x:c>
      <x:c r="H10749" s="15" t="n">
        <x:f>VLOOKUP(D10749,'Pricing'!$A$6:$E$8,4,FALSE)</x:f>
        <x:v>1.2</x:v>
      </x:c>
      <x:c r="I10749" s="15" t="n">
        <x:f>E10749*G10749/1000000</x:f>
        <x:v>0.010681812</x:v>
      </x:c>
      <x:c r="J10749" s="15" t="n">
        <x:f>F10749*H10749/1000000</x:f>
        <x:v>0.0035112</x:v>
      </x:c>
      <x:c r="K10749" s="15" t="n">
        <x:f>SUM(I10749:J10749)</x:f>
        <x:v>0.014193012000000001</x:v>
      </x:c>
    </x:row>
    <x:row r="10750" ht="23" customHeight="1">
      <x:c r="A10750" s="2" t="str">
        <x:v>REQ-10746</x:v>
      </x:c>
      <x:c r="B10750" s="2" t="n">
        <x:v>16</x:v>
      </x:c>
      <x:c r="C10750" s="2" t="str">
        <x:v>Growth</x:v>
      </x:c>
      <x:c r="D10750" s="2" t="str">
        <x:v>Swift</x:v>
      </x:c>
      <x:c r="E10750" s="16" t="n">
        <x:v>57152</x:v>
      </x:c>
      <x:c r="F10750" s="16" t="n">
        <x:v>3477</x:v>
      </x:c>
      <x:c r="G10750" s="15" t="n">
        <x:f>VLOOKUP(D10750,'Pricing'!$A$6:$E$8,5,FALSE)</x:f>
        <x:v>0.246</x:v>
      </x:c>
      <x:c r="H10750" s="15" t="n">
        <x:f>VLOOKUP(D10750,'Pricing'!$A$6:$E$8,4,FALSE)</x:f>
        <x:v>1.2</x:v>
      </x:c>
      <x:c r="I10750" s="15" t="n">
        <x:f>E10750*G10750/1000000</x:f>
        <x:v>0.014059392</x:v>
      </x:c>
      <x:c r="J10750" s="15" t="n">
        <x:f>F10750*H10750/1000000</x:f>
        <x:v>0.0041724</x:v>
      </x:c>
      <x:c r="K10750" s="15" t="n">
        <x:f>SUM(I10750:J10750)</x:f>
        <x:v>0.018231792</x:v>
      </x:c>
    </x:row>
    <x:row r="10751" ht="23" customHeight="1">
      <x:c r="A10751" s="2" t="str">
        <x:v>REQ-10747</x:v>
      </x:c>
      <x:c r="B10751" s="2" t="n">
        <x:v>11</x:v>
      </x:c>
      <x:c r="C10751" s="2" t="str">
        <x:v>Research</x:v>
      </x:c>
      <x:c r="D10751" s="2" t="str">
        <x:v>Balanced</x:v>
      </x:c>
      <x:c r="E10751" s="16" t="n">
        <x:v>8143</x:v>
      </x:c>
      <x:c r="F10751" s="16" t="n">
        <x:v>2037</x:v>
      </x:c>
      <x:c r="G10751" s="15" t="n">
        <x:f>VLOOKUP(D10751,'Pricing'!$A$6:$E$8,5,FALSE)</x:f>
        <x:v>1.2300000000000002</x:v>
      </x:c>
      <x:c r="H10751" s="15" t="n">
        <x:f>VLOOKUP(D10751,'Pricing'!$A$6:$E$8,4,FALSE)</x:f>
        <x:v>6</x:v>
      </x:c>
      <x:c r="I10751" s="15" t="n">
        <x:f>E10751*G10751/1000000</x:f>
        <x:v>0.010015890000000001</x:v>
      </x:c>
      <x:c r="J10751" s="15" t="n">
        <x:f>F10751*H10751/1000000</x:f>
        <x:v>0.012222</x:v>
      </x:c>
      <x:c r="K10751" s="15" t="n">
        <x:f>SUM(I10751:J10751)</x:f>
        <x:v>0.022237890000000003</x:v>
      </x:c>
    </x:row>
    <x:row r="10752" ht="23" customHeight="1">
      <x:c r="A10752" s="2" t="str">
        <x:v>REQ-10748</x:v>
      </x:c>
      <x:c r="B10752" s="2" t="n">
        <x:v>8</x:v>
      </x:c>
      <x:c r="C10752" s="2" t="str">
        <x:v>Growth</x:v>
      </x:c>
      <x:c r="D10752" s="2" t="str">
        <x:v>Swift</x:v>
      </x:c>
      <x:c r="E10752" s="16" t="n">
        <x:v>92035</x:v>
      </x:c>
      <x:c r="F10752" s="16" t="n">
        <x:v>3850</x:v>
      </x:c>
      <x:c r="G10752" s="15" t="n">
        <x:f>VLOOKUP(D10752,'Pricing'!$A$6:$E$8,5,FALSE)</x:f>
        <x:v>0.246</x:v>
      </x:c>
      <x:c r="H10752" s="15" t="n">
        <x:f>VLOOKUP(D10752,'Pricing'!$A$6:$E$8,4,FALSE)</x:f>
        <x:v>1.2</x:v>
      </x:c>
      <x:c r="I10752" s="15" t="n">
        <x:f>E10752*G10752/1000000</x:f>
        <x:v>0.022640610000000002</x:v>
      </x:c>
      <x:c r="J10752" s="15" t="n">
        <x:f>F10752*H10752/1000000</x:f>
        <x:v>0.00462</x:v>
      </x:c>
      <x:c r="K10752" s="15" t="n">
        <x:f>SUM(I10752:J10752)</x:f>
        <x:v>0.02726061</x:v>
      </x:c>
    </x:row>
    <x:row r="10753" ht="23" customHeight="1">
      <x:c r="A10753" s="2" t="str">
        <x:v>REQ-10749</x:v>
      </x:c>
      <x:c r="B10753" s="2" t="n">
        <x:v>31</x:v>
      </x:c>
      <x:c r="C10753" s="2" t="str">
        <x:v>Operations</x:v>
      </x:c>
      <x:c r="D10753" s="2" t="str">
        <x:v>Balanced</x:v>
      </x:c>
      <x:c r="E10753" s="16" t="n">
        <x:v>19317</x:v>
      </x:c>
      <x:c r="F10753" s="16" t="n">
        <x:v>537</x:v>
      </x:c>
      <x:c r="G10753" s="15" t="n">
        <x:f>VLOOKUP(D10753,'Pricing'!$A$6:$E$8,5,FALSE)</x:f>
        <x:v>1.2300000000000002</x:v>
      </x:c>
      <x:c r="H10753" s="15" t="n">
        <x:f>VLOOKUP(D10753,'Pricing'!$A$6:$E$8,4,FALSE)</x:f>
        <x:v>6</x:v>
      </x:c>
      <x:c r="I10753" s="15" t="n">
        <x:f>E10753*G10753/1000000</x:f>
        <x:v>0.023759910000000002</x:v>
      </x:c>
      <x:c r="J10753" s="15" t="n">
        <x:f>F10753*H10753/1000000</x:f>
        <x:v>0.003222</x:v>
      </x:c>
      <x:c r="K10753" s="15" t="n">
        <x:f>SUM(I10753:J10753)</x:f>
        <x:v>0.02698191</x:v>
      </x:c>
    </x:row>
    <x:row r="10754" ht="23" customHeight="1">
      <x:c r="A10754" s="2" t="str">
        <x:v>REQ-10750</x:v>
      </x:c>
      <x:c r="B10754" s="2" t="n">
        <x:v>27</x:v>
      </x:c>
      <x:c r="C10754" s="2" t="str">
        <x:v>Product</x:v>
      </x:c>
      <x:c r="D10754" s="2" t="str">
        <x:v>Reasoning</x:v>
      </x:c>
      <x:c r="E10754" s="16" t="n">
        <x:v>64507</x:v>
      </x:c>
      <x:c r="F10754" s="16" t="n">
        <x:v>1547</x:v>
      </x:c>
      <x:c r="G10754" s="15" t="n">
        <x:f>VLOOKUP(D10754,'Pricing'!$A$6:$E$8,5,FALSE)</x:f>
        <x:v>4.920000000000001</x:v>
      </x:c>
      <x:c r="H10754" s="15" t="n">
        <x:f>VLOOKUP(D10754,'Pricing'!$A$6:$E$8,4,FALSE)</x:f>
        <x:v>24</x:v>
      </x:c>
      <x:c r="I10754" s="15" t="n">
        <x:f>E10754*G10754/1000000</x:f>
        <x:v>0.31737444000000004</x:v>
      </x:c>
      <x:c r="J10754" s="15" t="n">
        <x:f>F10754*H10754/1000000</x:f>
        <x:v>0.037128</x:v>
      </x:c>
      <x:c r="K10754" s="15" t="n">
        <x:f>SUM(I10754:J10754)</x:f>
        <x:v>0.35450244000000003</x:v>
      </x:c>
    </x:row>
    <x:row r="10755" ht="23" customHeight="1">
      <x:c r="A10755" s="2" t="str">
        <x:v>REQ-10751</x:v>
      </x:c>
      <x:c r="B10755" s="2" t="n">
        <x:v>9</x:v>
      </x:c>
      <x:c r="C10755" s="2" t="str">
        <x:v>Operations</x:v>
      </x:c>
      <x:c r="D10755" s="2" t="str">
        <x:v>Swift</x:v>
      </x:c>
      <x:c r="E10755" s="16" t="n">
        <x:v>12600</x:v>
      </x:c>
      <x:c r="F10755" s="16" t="n">
        <x:v>3618</x:v>
      </x:c>
      <x:c r="G10755" s="15" t="n">
        <x:f>VLOOKUP(D10755,'Pricing'!$A$6:$E$8,5,FALSE)</x:f>
        <x:v>0.246</x:v>
      </x:c>
      <x:c r="H10755" s="15" t="n">
        <x:f>VLOOKUP(D10755,'Pricing'!$A$6:$E$8,4,FALSE)</x:f>
        <x:v>1.2</x:v>
      </x:c>
      <x:c r="I10755" s="15" t="n">
        <x:f>E10755*G10755/1000000</x:f>
        <x:v>0.0030996</x:v>
      </x:c>
      <x:c r="J10755" s="15" t="n">
        <x:f>F10755*H10755/1000000</x:f>
        <x:v>0.004341599999999999</x:v>
      </x:c>
      <x:c r="K10755" s="15" t="n">
        <x:f>SUM(I10755:J10755)</x:f>
        <x:v>0.007441199999999999</x:v>
      </x:c>
    </x:row>
    <x:row r="10756" ht="23" customHeight="1">
      <x:c r="A10756" s="2" t="str">
        <x:v>REQ-10752</x:v>
      </x:c>
      <x:c r="B10756" s="2" t="n">
        <x:v>9</x:v>
      </x:c>
      <x:c r="C10756" s="2" t="str">
        <x:v>Support</x:v>
      </x:c>
      <x:c r="D10756" s="2" t="str">
        <x:v>Reasoning</x:v>
      </x:c>
      <x:c r="E10756" s="16" t="n">
        <x:v>67600</x:v>
      </x:c>
      <x:c r="F10756" s="16" t="n">
        <x:v>3882</x:v>
      </x:c>
      <x:c r="G10756" s="15" t="n">
        <x:f>VLOOKUP(D10756,'Pricing'!$A$6:$E$8,5,FALSE)</x:f>
        <x:v>4.920000000000001</x:v>
      </x:c>
      <x:c r="H10756" s="15" t="n">
        <x:f>VLOOKUP(D10756,'Pricing'!$A$6:$E$8,4,FALSE)</x:f>
        <x:v>24</x:v>
      </x:c>
      <x:c r="I10756" s="15" t="n">
        <x:f>E10756*G10756/1000000</x:f>
        <x:v>0.33259200000000005</x:v>
      </x:c>
      <x:c r="J10756" s="15" t="n">
        <x:f>F10756*H10756/1000000</x:f>
        <x:v>0.093168</x:v>
      </x:c>
      <x:c r="K10756" s="15" t="n">
        <x:f>SUM(I10756:J10756)</x:f>
        <x:v>0.42576</x:v>
      </x:c>
    </x:row>
    <x:row r="10757" ht="23" customHeight="1">
      <x:c r="A10757" s="2" t="str">
        <x:v>REQ-10753</x:v>
      </x:c>
      <x:c r="B10757" s="2" t="n">
        <x:v>20</x:v>
      </x:c>
      <x:c r="C10757" s="2" t="str">
        <x:v>Engineering</x:v>
      </x:c>
      <x:c r="D10757" s="2" t="str">
        <x:v>Swift</x:v>
      </x:c>
      <x:c r="E10757" s="16" t="n">
        <x:v>27189</x:v>
      </x:c>
      <x:c r="F10757" s="16" t="n">
        <x:v>2812</x:v>
      </x:c>
      <x:c r="G10757" s="15" t="n">
        <x:f>VLOOKUP(D10757,'Pricing'!$A$6:$E$8,5,FALSE)</x:f>
        <x:v>0.246</x:v>
      </x:c>
      <x:c r="H10757" s="15" t="n">
        <x:f>VLOOKUP(D10757,'Pricing'!$A$6:$E$8,4,FALSE)</x:f>
        <x:v>1.2</x:v>
      </x:c>
      <x:c r="I10757" s="15" t="n">
        <x:f>E10757*G10757/1000000</x:f>
        <x:v>0.006688494</x:v>
      </x:c>
      <x:c r="J10757" s="15" t="n">
        <x:f>F10757*H10757/1000000</x:f>
        <x:v>0.0033744</x:v>
      </x:c>
      <x:c r="K10757" s="15" t="n">
        <x:f>SUM(I10757:J10757)</x:f>
        <x:v>0.010062894</x:v>
      </x:c>
    </x:row>
    <x:row r="10758" ht="23" customHeight="1">
      <x:c r="A10758" s="2" t="str">
        <x:v>REQ-10754</x:v>
      </x:c>
      <x:c r="B10758" s="2" t="n">
        <x:v>3</x:v>
      </x:c>
      <x:c r="C10758" s="2" t="str">
        <x:v>Product</x:v>
      </x:c>
      <x:c r="D10758" s="2" t="str">
        <x:v>Balanced</x:v>
      </x:c>
      <x:c r="E10758" s="16" t="n">
        <x:v>98866</x:v>
      </x:c>
      <x:c r="F10758" s="16" t="n">
        <x:v>3099</x:v>
      </x:c>
      <x:c r="G10758" s="15" t="n">
        <x:f>VLOOKUP(D10758,'Pricing'!$A$6:$E$8,5,FALSE)</x:f>
        <x:v>1.2300000000000002</x:v>
      </x:c>
      <x:c r="H10758" s="15" t="n">
        <x:f>VLOOKUP(D10758,'Pricing'!$A$6:$E$8,4,FALSE)</x:f>
        <x:v>6</x:v>
      </x:c>
      <x:c r="I10758" s="15" t="n">
        <x:f>E10758*G10758/1000000</x:f>
        <x:v>0.12160518000000002</x:v>
      </x:c>
      <x:c r="J10758" s="15" t="n">
        <x:f>F10758*H10758/1000000</x:f>
        <x:v>0.018594</x:v>
      </x:c>
      <x:c r="K10758" s="15" t="n">
        <x:f>SUM(I10758:J10758)</x:f>
        <x:v>0.14019918000000003</x:v>
      </x:c>
    </x:row>
    <x:row r="10759" ht="23" customHeight="1">
      <x:c r="A10759" s="2" t="str">
        <x:v>REQ-10755</x:v>
      </x:c>
      <x:c r="B10759" s="2" t="n">
        <x:v>2</x:v>
      </x:c>
      <x:c r="C10759" s="2" t="str">
        <x:v>Research</x:v>
      </x:c>
      <x:c r="D10759" s="2" t="str">
        <x:v>Balanced</x:v>
      </x:c>
      <x:c r="E10759" s="16" t="n">
        <x:v>53952</x:v>
      </x:c>
      <x:c r="F10759" s="16" t="n">
        <x:v>3240</x:v>
      </x:c>
      <x:c r="G10759" s="15" t="n">
        <x:f>VLOOKUP(D10759,'Pricing'!$A$6:$E$8,5,FALSE)</x:f>
        <x:v>1.2300000000000002</x:v>
      </x:c>
      <x:c r="H10759" s="15" t="n">
        <x:f>VLOOKUP(D10759,'Pricing'!$A$6:$E$8,4,FALSE)</x:f>
        <x:v>6</x:v>
      </x:c>
      <x:c r="I10759" s="15" t="n">
        <x:f>E10759*G10759/1000000</x:f>
        <x:v>0.06636096000000001</x:v>
      </x:c>
      <x:c r="J10759" s="15" t="n">
        <x:f>F10759*H10759/1000000</x:f>
        <x:v>0.01944</x:v>
      </x:c>
      <x:c r="K10759" s="15" t="n">
        <x:f>SUM(I10759:J10759)</x:f>
        <x:v>0.08580096000000001</x:v>
      </x:c>
    </x:row>
    <x:row r="10760" ht="23" customHeight="1">
      <x:c r="A10760" s="2" t="str">
        <x:v>REQ-10756</x:v>
      </x:c>
      <x:c r="B10760" s="2" t="n">
        <x:v>22</x:v>
      </x:c>
      <x:c r="C10760" s="2" t="str">
        <x:v>Support</x:v>
      </x:c>
      <x:c r="D10760" s="2" t="str">
        <x:v>Balanced</x:v>
      </x:c>
      <x:c r="E10760" s="16" t="n">
        <x:v>74062</x:v>
      </x:c>
      <x:c r="F10760" s="16" t="n">
        <x:v>1820</x:v>
      </x:c>
      <x:c r="G10760" s="15" t="n">
        <x:f>VLOOKUP(D10760,'Pricing'!$A$6:$E$8,5,FALSE)</x:f>
        <x:v>1.2300000000000002</x:v>
      </x:c>
      <x:c r="H10760" s="15" t="n">
        <x:f>VLOOKUP(D10760,'Pricing'!$A$6:$E$8,4,FALSE)</x:f>
        <x:v>6</x:v>
      </x:c>
      <x:c r="I10760" s="15" t="n">
        <x:f>E10760*G10760/1000000</x:f>
        <x:v>0.09109626000000001</x:v>
      </x:c>
      <x:c r="J10760" s="15" t="n">
        <x:f>F10760*H10760/1000000</x:f>
        <x:v>0.01092</x:v>
      </x:c>
      <x:c r="K10760" s="15" t="n">
        <x:f>SUM(I10760:J10760)</x:f>
        <x:v>0.10201626000000001</x:v>
      </x:c>
    </x:row>
    <x:row r="10761" ht="23" customHeight="1">
      <x:c r="A10761" s="2" t="str">
        <x:v>REQ-10757</x:v>
      </x:c>
      <x:c r="B10761" s="2" t="n">
        <x:v>31</x:v>
      </x:c>
      <x:c r="C10761" s="2" t="str">
        <x:v>Research</x:v>
      </x:c>
      <x:c r="D10761" s="2" t="str">
        <x:v>Balanced</x:v>
      </x:c>
      <x:c r="E10761" s="16" t="n">
        <x:v>66105</x:v>
      </x:c>
      <x:c r="F10761" s="16" t="n">
        <x:v>2578</x:v>
      </x:c>
      <x:c r="G10761" s="15" t="n">
        <x:f>VLOOKUP(D10761,'Pricing'!$A$6:$E$8,5,FALSE)</x:f>
        <x:v>1.2300000000000002</x:v>
      </x:c>
      <x:c r="H10761" s="15" t="n">
        <x:f>VLOOKUP(D10761,'Pricing'!$A$6:$E$8,4,FALSE)</x:f>
        <x:v>6</x:v>
      </x:c>
      <x:c r="I10761" s="15" t="n">
        <x:f>E10761*G10761/1000000</x:f>
        <x:v>0.08130915000000001</x:v>
      </x:c>
      <x:c r="J10761" s="15" t="n">
        <x:f>F10761*H10761/1000000</x:f>
        <x:v>0.015468</x:v>
      </x:c>
      <x:c r="K10761" s="15" t="n">
        <x:f>SUM(I10761:J10761)</x:f>
        <x:v>0.09677715</x:v>
      </x:c>
    </x:row>
    <x:row r="10762" ht="23" customHeight="1">
      <x:c r="A10762" s="2" t="str">
        <x:v>REQ-10758</x:v>
      </x:c>
      <x:c r="B10762" s="2" t="n">
        <x:v>6</x:v>
      </x:c>
      <x:c r="C10762" s="2" t="str">
        <x:v>Product</x:v>
      </x:c>
      <x:c r="D10762" s="2" t="str">
        <x:v>Swift</x:v>
      </x:c>
      <x:c r="E10762" s="16" t="n">
        <x:v>12890</x:v>
      </x:c>
      <x:c r="F10762" s="16" t="n">
        <x:v>1904</x:v>
      </x:c>
      <x:c r="G10762" s="15" t="n">
        <x:f>VLOOKUP(D10762,'Pricing'!$A$6:$E$8,5,FALSE)</x:f>
        <x:v>0.246</x:v>
      </x:c>
      <x:c r="H10762" s="15" t="n">
        <x:f>VLOOKUP(D10762,'Pricing'!$A$6:$E$8,4,FALSE)</x:f>
        <x:v>1.2</x:v>
      </x:c>
      <x:c r="I10762" s="15" t="n">
        <x:f>E10762*G10762/1000000</x:f>
        <x:v>0.00317094</x:v>
      </x:c>
      <x:c r="J10762" s="15" t="n">
        <x:f>F10762*H10762/1000000</x:f>
        <x:v>0.0022847999999999996</x:v>
      </x:c>
      <x:c r="K10762" s="15" t="n">
        <x:f>SUM(I10762:J10762)</x:f>
        <x:v>0.00545574</x:v>
      </x:c>
    </x:row>
    <x:row r="10763" ht="23" customHeight="1">
      <x:c r="A10763" s="2" t="str">
        <x:v>REQ-10759</x:v>
      </x:c>
      <x:c r="B10763" s="2" t="n">
        <x:v>8</x:v>
      </x:c>
      <x:c r="C10763" s="2" t="str">
        <x:v>Engineering</x:v>
      </x:c>
      <x:c r="D10763" s="2" t="str">
        <x:v>Swift</x:v>
      </x:c>
      <x:c r="E10763" s="16" t="n">
        <x:v>88609</x:v>
      </x:c>
      <x:c r="F10763" s="16" t="n">
        <x:v>2837</x:v>
      </x:c>
      <x:c r="G10763" s="15" t="n">
        <x:f>VLOOKUP(D10763,'Pricing'!$A$6:$E$8,5,FALSE)</x:f>
        <x:v>0.246</x:v>
      </x:c>
      <x:c r="H10763" s="15" t="n">
        <x:f>VLOOKUP(D10763,'Pricing'!$A$6:$E$8,4,FALSE)</x:f>
        <x:v>1.2</x:v>
      </x:c>
      <x:c r="I10763" s="15" t="n">
        <x:f>E10763*G10763/1000000</x:f>
        <x:v>0.021797814</x:v>
      </x:c>
      <x:c r="J10763" s="15" t="n">
        <x:f>F10763*H10763/1000000</x:f>
        <x:v>0.0034044</x:v>
      </x:c>
      <x:c r="K10763" s="15" t="n">
        <x:f>SUM(I10763:J10763)</x:f>
        <x:v>0.025202214</x:v>
      </x:c>
    </x:row>
    <x:row r="10764" ht="23" customHeight="1">
      <x:c r="A10764" s="2" t="str">
        <x:v>REQ-10760</x:v>
      </x:c>
      <x:c r="B10764" s="2" t="n">
        <x:v>10</x:v>
      </x:c>
      <x:c r="C10764" s="2" t="str">
        <x:v>Growth</x:v>
      </x:c>
      <x:c r="D10764" s="2" t="str">
        <x:v>Balanced</x:v>
      </x:c>
      <x:c r="E10764" s="16" t="n">
        <x:v>9529</x:v>
      </x:c>
      <x:c r="F10764" s="16" t="n">
        <x:v>1689</x:v>
      </x:c>
      <x:c r="G10764" s="15" t="n">
        <x:f>VLOOKUP(D10764,'Pricing'!$A$6:$E$8,5,FALSE)</x:f>
        <x:v>1.2300000000000002</x:v>
      </x:c>
      <x:c r="H10764" s="15" t="n">
        <x:f>VLOOKUP(D10764,'Pricing'!$A$6:$E$8,4,FALSE)</x:f>
        <x:v>6</x:v>
      </x:c>
      <x:c r="I10764" s="15" t="n">
        <x:f>E10764*G10764/1000000</x:f>
        <x:v>0.011720670000000002</x:v>
      </x:c>
      <x:c r="J10764" s="15" t="n">
        <x:f>F10764*H10764/1000000</x:f>
        <x:v>0.010134</x:v>
      </x:c>
      <x:c r="K10764" s="15" t="n">
        <x:f>SUM(I10764:J10764)</x:f>
        <x:v>0.021854670000000003</x:v>
      </x:c>
    </x:row>
    <x:row r="10765" ht="23" customHeight="1">
      <x:c r="A10765" s="2" t="str">
        <x:v>REQ-10761</x:v>
      </x:c>
      <x:c r="B10765" s="2" t="n">
        <x:v>5</x:v>
      </x:c>
      <x:c r="C10765" s="2" t="str">
        <x:v>Operations</x:v>
      </x:c>
      <x:c r="D10765" s="2" t="str">
        <x:v>Swift</x:v>
      </x:c>
      <x:c r="E10765" s="16" t="n">
        <x:v>71309</x:v>
      </x:c>
      <x:c r="F10765" s="16" t="n">
        <x:v>661</x:v>
      </x:c>
      <x:c r="G10765" s="15" t="n">
        <x:f>VLOOKUP(D10765,'Pricing'!$A$6:$E$8,5,FALSE)</x:f>
        <x:v>0.246</x:v>
      </x:c>
      <x:c r="H10765" s="15" t="n">
        <x:f>VLOOKUP(D10765,'Pricing'!$A$6:$E$8,4,FALSE)</x:f>
        <x:v>1.2</x:v>
      </x:c>
      <x:c r="I10765" s="15" t="n">
        <x:f>E10765*G10765/1000000</x:f>
        <x:v>0.017542013999999998</x:v>
      </x:c>
      <x:c r="J10765" s="15" t="n">
        <x:f>F10765*H10765/1000000</x:f>
        <x:v>0.0007932</x:v>
      </x:c>
      <x:c r="K10765" s="15" t="n">
        <x:f>SUM(I10765:J10765)</x:f>
        <x:v>0.018335214</x:v>
      </x:c>
    </x:row>
    <x:row r="10766" ht="23" customHeight="1">
      <x:c r="A10766" s="2" t="str">
        <x:v>REQ-10762</x:v>
      </x:c>
      <x:c r="B10766" s="2" t="n">
        <x:v>1</x:v>
      </x:c>
      <x:c r="C10766" s="2" t="str">
        <x:v>Support</x:v>
      </x:c>
      <x:c r="D10766" s="2" t="str">
        <x:v>Swift</x:v>
      </x:c>
      <x:c r="E10766" s="16" t="n">
        <x:v>43165</x:v>
      </x:c>
      <x:c r="F10766" s="16" t="n">
        <x:v>3920</x:v>
      </x:c>
      <x:c r="G10766" s="15" t="n">
        <x:f>VLOOKUP(D10766,'Pricing'!$A$6:$E$8,5,FALSE)</x:f>
        <x:v>0.246</x:v>
      </x:c>
      <x:c r="H10766" s="15" t="n">
        <x:f>VLOOKUP(D10766,'Pricing'!$A$6:$E$8,4,FALSE)</x:f>
        <x:v>1.2</x:v>
      </x:c>
      <x:c r="I10766" s="15" t="n">
        <x:f>E10766*G10766/1000000</x:f>
        <x:v>0.01061859</x:v>
      </x:c>
      <x:c r="J10766" s="15" t="n">
        <x:f>F10766*H10766/1000000</x:f>
        <x:v>0.004704</x:v>
      </x:c>
      <x:c r="K10766" s="15" t="n">
        <x:f>SUM(I10766:J10766)</x:f>
        <x:v>0.01532259</x:v>
      </x:c>
    </x:row>
    <x:row r="10767" ht="23" customHeight="1">
      <x:c r="A10767" s="2" t="str">
        <x:v>REQ-10763</x:v>
      </x:c>
      <x:c r="B10767" s="2" t="n">
        <x:v>17</x:v>
      </x:c>
      <x:c r="C10767" s="2" t="str">
        <x:v>Operations</x:v>
      </x:c>
      <x:c r="D10767" s="2" t="str">
        <x:v>Swift</x:v>
      </x:c>
      <x:c r="E10767" s="16" t="n">
        <x:v>44091</x:v>
      </x:c>
      <x:c r="F10767" s="16" t="n">
        <x:v>3833</x:v>
      </x:c>
      <x:c r="G10767" s="15" t="n">
        <x:f>VLOOKUP(D10767,'Pricing'!$A$6:$E$8,5,FALSE)</x:f>
        <x:v>0.246</x:v>
      </x:c>
      <x:c r="H10767" s="15" t="n">
        <x:f>VLOOKUP(D10767,'Pricing'!$A$6:$E$8,4,FALSE)</x:f>
        <x:v>1.2</x:v>
      </x:c>
      <x:c r="I10767" s="15" t="n">
        <x:f>E10767*G10767/1000000</x:f>
        <x:v>0.010846386000000001</x:v>
      </x:c>
      <x:c r="J10767" s="15" t="n">
        <x:f>F10767*H10767/1000000</x:f>
        <x:v>0.0045996</x:v>
      </x:c>
      <x:c r="K10767" s="15" t="n">
        <x:f>SUM(I10767:J10767)</x:f>
        <x:v>0.015445986000000002</x:v>
      </x:c>
    </x:row>
    <x:row r="10768" ht="23" customHeight="1">
      <x:c r="A10768" s="2" t="str">
        <x:v>REQ-10764</x:v>
      </x:c>
      <x:c r="B10768" s="2" t="n">
        <x:v>18</x:v>
      </x:c>
      <x:c r="C10768" s="2" t="str">
        <x:v>Support</x:v>
      </x:c>
      <x:c r="D10768" s="2" t="str">
        <x:v>Reasoning</x:v>
      </x:c>
      <x:c r="E10768" s="16" t="n">
        <x:v>74265</x:v>
      </x:c>
      <x:c r="F10768" s="16" t="n">
        <x:v>754</x:v>
      </x:c>
      <x:c r="G10768" s="15" t="n">
        <x:f>VLOOKUP(D10768,'Pricing'!$A$6:$E$8,5,FALSE)</x:f>
        <x:v>4.920000000000001</x:v>
      </x:c>
      <x:c r="H10768" s="15" t="n">
        <x:f>VLOOKUP(D10768,'Pricing'!$A$6:$E$8,4,FALSE)</x:f>
        <x:v>24</x:v>
      </x:c>
      <x:c r="I10768" s="15" t="n">
        <x:f>E10768*G10768/1000000</x:f>
        <x:v>0.36538380000000004</x:v>
      </x:c>
      <x:c r="J10768" s="15" t="n">
        <x:f>F10768*H10768/1000000</x:f>
        <x:v>0.018096</x:v>
      </x:c>
      <x:c r="K10768" s="15" t="n">
        <x:f>SUM(I10768:J10768)</x:f>
        <x:v>0.38347980000000004</x:v>
      </x:c>
    </x:row>
    <x:row r="10769" ht="23" customHeight="1">
      <x:c r="A10769" s="2" t="str">
        <x:v>REQ-10765</x:v>
      </x:c>
      <x:c r="B10769" s="2" t="n">
        <x:v>18</x:v>
      </x:c>
      <x:c r="C10769" s="2" t="str">
        <x:v>Operations</x:v>
      </x:c>
      <x:c r="D10769" s="2" t="str">
        <x:v>Balanced</x:v>
      </x:c>
      <x:c r="E10769" s="16" t="n">
        <x:v>36475</x:v>
      </x:c>
      <x:c r="F10769" s="16" t="n">
        <x:v>1213</x:v>
      </x:c>
      <x:c r="G10769" s="15" t="n">
        <x:f>VLOOKUP(D10769,'Pricing'!$A$6:$E$8,5,FALSE)</x:f>
        <x:v>1.2300000000000002</x:v>
      </x:c>
      <x:c r="H10769" s="15" t="n">
        <x:f>VLOOKUP(D10769,'Pricing'!$A$6:$E$8,4,FALSE)</x:f>
        <x:v>6</x:v>
      </x:c>
      <x:c r="I10769" s="15" t="n">
        <x:f>E10769*G10769/1000000</x:f>
        <x:v>0.04486425000000001</x:v>
      </x:c>
      <x:c r="J10769" s="15" t="n">
        <x:f>F10769*H10769/1000000</x:f>
        <x:v>0.007278</x:v>
      </x:c>
      <x:c r="K10769" s="15" t="n">
        <x:f>SUM(I10769:J10769)</x:f>
        <x:v>0.05214225000000001</x:v>
      </x:c>
    </x:row>
    <x:row r="10770" ht="23" customHeight="1">
      <x:c r="A10770" s="2" t="str">
        <x:v>REQ-10766</x:v>
      </x:c>
      <x:c r="B10770" s="2" t="n">
        <x:v>11</x:v>
      </x:c>
      <x:c r="C10770" s="2" t="str">
        <x:v>Support</x:v>
      </x:c>
      <x:c r="D10770" s="2" t="str">
        <x:v>Reasoning</x:v>
      </x:c>
      <x:c r="E10770" s="16" t="n">
        <x:v>16390</x:v>
      </x:c>
      <x:c r="F10770" s="16" t="n">
        <x:v>561</x:v>
      </x:c>
      <x:c r="G10770" s="15" t="n">
        <x:f>VLOOKUP(D10770,'Pricing'!$A$6:$E$8,5,FALSE)</x:f>
        <x:v>4.920000000000001</x:v>
      </x:c>
      <x:c r="H10770" s="15" t="n">
        <x:f>VLOOKUP(D10770,'Pricing'!$A$6:$E$8,4,FALSE)</x:f>
        <x:v>24</x:v>
      </x:c>
      <x:c r="I10770" s="15" t="n">
        <x:f>E10770*G10770/1000000</x:f>
        <x:v>0.08063880000000002</x:v>
      </x:c>
      <x:c r="J10770" s="15" t="n">
        <x:f>F10770*H10770/1000000</x:f>
        <x:v>0.013464</x:v>
      </x:c>
      <x:c r="K10770" s="15" t="n">
        <x:f>SUM(I10770:J10770)</x:f>
        <x:v>0.09410280000000003</x:v>
      </x:c>
    </x:row>
    <x:row r="10771" ht="23" customHeight="1">
      <x:c r="A10771" s="2" t="str">
        <x:v>REQ-10767</x:v>
      </x:c>
      <x:c r="B10771" s="2" t="n">
        <x:v>17</x:v>
      </x:c>
      <x:c r="C10771" s="2" t="str">
        <x:v>Operations</x:v>
      </x:c>
      <x:c r="D10771" s="2" t="str">
        <x:v>Swift</x:v>
      </x:c>
      <x:c r="E10771" s="16" t="n">
        <x:v>87513</x:v>
      </x:c>
      <x:c r="F10771" s="16" t="n">
        <x:v>1668</x:v>
      </x:c>
      <x:c r="G10771" s="15" t="n">
        <x:f>VLOOKUP(D10771,'Pricing'!$A$6:$E$8,5,FALSE)</x:f>
        <x:v>0.246</x:v>
      </x:c>
      <x:c r="H10771" s="15" t="n">
        <x:f>VLOOKUP(D10771,'Pricing'!$A$6:$E$8,4,FALSE)</x:f>
        <x:v>1.2</x:v>
      </x:c>
      <x:c r="I10771" s="15" t="n">
        <x:f>E10771*G10771/1000000</x:f>
        <x:v>0.021528198000000002</x:v>
      </x:c>
      <x:c r="J10771" s="15" t="n">
        <x:f>F10771*H10771/1000000</x:f>
        <x:v>0.0020016</x:v>
      </x:c>
      <x:c r="K10771" s="15" t="n">
        <x:f>SUM(I10771:J10771)</x:f>
        <x:v>0.023529798</x:v>
      </x:c>
    </x:row>
    <x:row r="10772" ht="23" customHeight="1">
      <x:c r="A10772" s="2" t="str">
        <x:v>REQ-10768</x:v>
      </x:c>
      <x:c r="B10772" s="2" t="n">
        <x:v>21</x:v>
      </x:c>
      <x:c r="C10772" s="2" t="str">
        <x:v>Growth</x:v>
      </x:c>
      <x:c r="D10772" s="2" t="str">
        <x:v>Swift</x:v>
      </x:c>
      <x:c r="E10772" s="16" t="n">
        <x:v>8739</x:v>
      </x:c>
      <x:c r="F10772" s="16" t="n">
        <x:v>1201</x:v>
      </x:c>
      <x:c r="G10772" s="15" t="n">
        <x:f>VLOOKUP(D10772,'Pricing'!$A$6:$E$8,5,FALSE)</x:f>
        <x:v>0.246</x:v>
      </x:c>
      <x:c r="H10772" s="15" t="n">
        <x:f>VLOOKUP(D10772,'Pricing'!$A$6:$E$8,4,FALSE)</x:f>
        <x:v>1.2</x:v>
      </x:c>
      <x:c r="I10772" s="15" t="n">
        <x:f>E10772*G10772/1000000</x:f>
        <x:v>0.002149794</x:v>
      </x:c>
      <x:c r="J10772" s="15" t="n">
        <x:f>F10772*H10772/1000000</x:f>
        <x:v>0.0014412000000000001</x:v>
      </x:c>
      <x:c r="K10772" s="15" t="n">
        <x:f>SUM(I10772:J10772)</x:f>
        <x:v>0.003590994</x:v>
      </x:c>
    </x:row>
    <x:row r="10773" ht="23" customHeight="1">
      <x:c r="A10773" s="2" t="str">
        <x:v>REQ-10769</x:v>
      </x:c>
      <x:c r="B10773" s="2" t="n">
        <x:v>30</x:v>
      </x:c>
      <x:c r="C10773" s="2" t="str">
        <x:v>Engineering</x:v>
      </x:c>
      <x:c r="D10773" s="2" t="str">
        <x:v>Swift</x:v>
      </x:c>
      <x:c r="E10773" s="16" t="n">
        <x:v>93814</x:v>
      </x:c>
      <x:c r="F10773" s="16" t="n">
        <x:v>3201</x:v>
      </x:c>
      <x:c r="G10773" s="15" t="n">
        <x:f>VLOOKUP(D10773,'Pricing'!$A$6:$E$8,5,FALSE)</x:f>
        <x:v>0.246</x:v>
      </x:c>
      <x:c r="H10773" s="15" t="n">
        <x:f>VLOOKUP(D10773,'Pricing'!$A$6:$E$8,4,FALSE)</x:f>
        <x:v>1.2</x:v>
      </x:c>
      <x:c r="I10773" s="15" t="n">
        <x:f>E10773*G10773/1000000</x:f>
        <x:v>0.023078243999999998</x:v>
      </x:c>
      <x:c r="J10773" s="15" t="n">
        <x:f>F10773*H10773/1000000</x:f>
        <x:v>0.0038412</x:v>
      </x:c>
      <x:c r="K10773" s="15" t="n">
        <x:f>SUM(I10773:J10773)</x:f>
        <x:v>0.026919443999999997</x:v>
      </x:c>
    </x:row>
    <x:row r="10774" ht="23" customHeight="1">
      <x:c r="A10774" s="2" t="str">
        <x:v>REQ-10770</x:v>
      </x:c>
      <x:c r="B10774" s="2" t="n">
        <x:v>15</x:v>
      </x:c>
      <x:c r="C10774" s="2" t="str">
        <x:v>Product</x:v>
      </x:c>
      <x:c r="D10774" s="2" t="str">
        <x:v>Swift</x:v>
      </x:c>
      <x:c r="E10774" s="16" t="n">
        <x:v>88942</x:v>
      </x:c>
      <x:c r="F10774" s="16" t="n">
        <x:v>2720</x:v>
      </x:c>
      <x:c r="G10774" s="15" t="n">
        <x:f>VLOOKUP(D10774,'Pricing'!$A$6:$E$8,5,FALSE)</x:f>
        <x:v>0.246</x:v>
      </x:c>
      <x:c r="H10774" s="15" t="n">
        <x:f>VLOOKUP(D10774,'Pricing'!$A$6:$E$8,4,FALSE)</x:f>
        <x:v>1.2</x:v>
      </x:c>
      <x:c r="I10774" s="15" t="n">
        <x:f>E10774*G10774/1000000</x:f>
        <x:v>0.021879732</x:v>
      </x:c>
      <x:c r="J10774" s="15" t="n">
        <x:f>F10774*H10774/1000000</x:f>
        <x:v>0.003264</x:v>
      </x:c>
      <x:c r="K10774" s="15" t="n">
        <x:f>SUM(I10774:J10774)</x:f>
        <x:v>0.025143732</x:v>
      </x:c>
    </x:row>
    <x:row r="10775" ht="23" customHeight="1">
      <x:c r="A10775" s="2" t="str">
        <x:v>REQ-10771</x:v>
      </x:c>
      <x:c r="B10775" s="2" t="n">
        <x:v>6</x:v>
      </x:c>
      <x:c r="C10775" s="2" t="str">
        <x:v>Engineering</x:v>
      </x:c>
      <x:c r="D10775" s="2" t="str">
        <x:v>Swift</x:v>
      </x:c>
      <x:c r="E10775" s="16" t="n">
        <x:v>56859</x:v>
      </x:c>
      <x:c r="F10775" s="16" t="n">
        <x:v>1403</x:v>
      </x:c>
      <x:c r="G10775" s="15" t="n">
        <x:f>VLOOKUP(D10775,'Pricing'!$A$6:$E$8,5,FALSE)</x:f>
        <x:v>0.246</x:v>
      </x:c>
      <x:c r="H10775" s="15" t="n">
        <x:f>VLOOKUP(D10775,'Pricing'!$A$6:$E$8,4,FALSE)</x:f>
        <x:v>1.2</x:v>
      </x:c>
      <x:c r="I10775" s="15" t="n">
        <x:f>E10775*G10775/1000000</x:f>
        <x:v>0.013987314</x:v>
      </x:c>
      <x:c r="J10775" s="15" t="n">
        <x:f>F10775*H10775/1000000</x:f>
        <x:v>0.0016836</x:v>
      </x:c>
      <x:c r="K10775" s="15" t="n">
        <x:f>SUM(I10775:J10775)</x:f>
        <x:v>0.015670914</x:v>
      </x:c>
    </x:row>
    <x:row r="10776" ht="23" customHeight="1">
      <x:c r="A10776" s="2" t="str">
        <x:v>REQ-10772</x:v>
      </x:c>
      <x:c r="B10776" s="2" t="n">
        <x:v>25</x:v>
      </x:c>
      <x:c r="C10776" s="2" t="str">
        <x:v>Product</x:v>
      </x:c>
      <x:c r="D10776" s="2" t="str">
        <x:v>Swift</x:v>
      </x:c>
      <x:c r="E10776" s="16" t="n">
        <x:v>60262</x:v>
      </x:c>
      <x:c r="F10776" s="16" t="n">
        <x:v>1896</x:v>
      </x:c>
      <x:c r="G10776" s="15" t="n">
        <x:f>VLOOKUP(D10776,'Pricing'!$A$6:$E$8,5,FALSE)</x:f>
        <x:v>0.246</x:v>
      </x:c>
      <x:c r="H10776" s="15" t="n">
        <x:f>VLOOKUP(D10776,'Pricing'!$A$6:$E$8,4,FALSE)</x:f>
        <x:v>1.2</x:v>
      </x:c>
      <x:c r="I10776" s="15" t="n">
        <x:f>E10776*G10776/1000000</x:f>
        <x:v>0.014824452</x:v>
      </x:c>
      <x:c r="J10776" s="15" t="n">
        <x:f>F10776*H10776/1000000</x:f>
        <x:v>0.0022752</x:v>
      </x:c>
      <x:c r="K10776" s="15" t="n">
        <x:f>SUM(I10776:J10776)</x:f>
        <x:v>0.017099652</x:v>
      </x:c>
    </x:row>
    <x:row r="10777" ht="23" customHeight="1">
      <x:c r="A10777" s="2" t="str">
        <x:v>REQ-10773</x:v>
      </x:c>
      <x:c r="B10777" s="2" t="n">
        <x:v>30</x:v>
      </x:c>
      <x:c r="C10777" s="2" t="str">
        <x:v>Engineering</x:v>
      </x:c>
      <x:c r="D10777" s="2" t="str">
        <x:v>Balanced</x:v>
      </x:c>
      <x:c r="E10777" s="16" t="n">
        <x:v>27650</x:v>
      </x:c>
      <x:c r="F10777" s="16" t="n">
        <x:v>2403</x:v>
      </x:c>
      <x:c r="G10777" s="15" t="n">
        <x:f>VLOOKUP(D10777,'Pricing'!$A$6:$E$8,5,FALSE)</x:f>
        <x:v>1.2300000000000002</x:v>
      </x:c>
      <x:c r="H10777" s="15" t="n">
        <x:f>VLOOKUP(D10777,'Pricing'!$A$6:$E$8,4,FALSE)</x:f>
        <x:v>6</x:v>
      </x:c>
      <x:c r="I10777" s="15" t="n">
        <x:f>E10777*G10777/1000000</x:f>
        <x:v>0.034009500000000005</x:v>
      </x:c>
      <x:c r="J10777" s="15" t="n">
        <x:f>F10777*H10777/1000000</x:f>
        <x:v>0.014418</x:v>
      </x:c>
      <x:c r="K10777" s="15" t="n">
        <x:f>SUM(I10777:J10777)</x:f>
        <x:v>0.048427500000000005</x:v>
      </x:c>
    </x:row>
    <x:row r="10778" ht="23" customHeight="1">
      <x:c r="A10778" s="2" t="str">
        <x:v>REQ-10774</x:v>
      </x:c>
      <x:c r="B10778" s="2" t="n">
        <x:v>24</x:v>
      </x:c>
      <x:c r="C10778" s="2" t="str">
        <x:v>Support</x:v>
      </x:c>
      <x:c r="D10778" s="2" t="str">
        <x:v>Balanced</x:v>
      </x:c>
      <x:c r="E10778" s="16" t="n">
        <x:v>117109</x:v>
      </x:c>
      <x:c r="F10778" s="16" t="n">
        <x:v>1597</x:v>
      </x:c>
      <x:c r="G10778" s="15" t="n">
        <x:f>VLOOKUP(D10778,'Pricing'!$A$6:$E$8,5,FALSE)</x:f>
        <x:v>1.2300000000000002</x:v>
      </x:c>
      <x:c r="H10778" s="15" t="n">
        <x:f>VLOOKUP(D10778,'Pricing'!$A$6:$E$8,4,FALSE)</x:f>
        <x:v>6</x:v>
      </x:c>
      <x:c r="I10778" s="15" t="n">
        <x:f>E10778*G10778/1000000</x:f>
        <x:v>0.14404407000000002</x:v>
      </x:c>
      <x:c r="J10778" s="15" t="n">
        <x:f>F10778*H10778/1000000</x:f>
        <x:v>0.009582</x:v>
      </x:c>
      <x:c r="K10778" s="15" t="n">
        <x:f>SUM(I10778:J10778)</x:f>
        <x:v>0.15362607000000003</x:v>
      </x:c>
    </x:row>
    <x:row r="10779" ht="23" customHeight="1">
      <x:c r="A10779" s="2" t="str">
        <x:v>REQ-10775</x:v>
      </x:c>
      <x:c r="B10779" s="2" t="n">
        <x:v>16</x:v>
      </x:c>
      <x:c r="C10779" s="2" t="str">
        <x:v>Engineering</x:v>
      </x:c>
      <x:c r="D10779" s="2" t="str">
        <x:v>Swift</x:v>
      </x:c>
      <x:c r="E10779" s="16" t="n">
        <x:v>68040</x:v>
      </x:c>
      <x:c r="F10779" s="16" t="n">
        <x:v>2077</x:v>
      </x:c>
      <x:c r="G10779" s="15" t="n">
        <x:f>VLOOKUP(D10779,'Pricing'!$A$6:$E$8,5,FALSE)</x:f>
        <x:v>0.246</x:v>
      </x:c>
      <x:c r="H10779" s="15" t="n">
        <x:f>VLOOKUP(D10779,'Pricing'!$A$6:$E$8,4,FALSE)</x:f>
        <x:v>1.2</x:v>
      </x:c>
      <x:c r="I10779" s="15" t="n">
        <x:f>E10779*G10779/1000000</x:f>
        <x:v>0.01673784</x:v>
      </x:c>
      <x:c r="J10779" s="15" t="n">
        <x:f>F10779*H10779/1000000</x:f>
        <x:v>0.0024924</x:v>
      </x:c>
      <x:c r="K10779" s="15" t="n">
        <x:f>SUM(I10779:J10779)</x:f>
        <x:v>0.01923024</x:v>
      </x:c>
    </x:row>
    <x:row r="10780" ht="23" customHeight="1">
      <x:c r="A10780" s="2" t="str">
        <x:v>REQ-10776</x:v>
      </x:c>
      <x:c r="B10780" s="2" t="n">
        <x:v>20</x:v>
      </x:c>
      <x:c r="C10780" s="2" t="str">
        <x:v>Product</x:v>
      </x:c>
      <x:c r="D10780" s="2" t="str">
        <x:v>Swift</x:v>
      </x:c>
      <x:c r="E10780" s="16" t="n">
        <x:v>47178</x:v>
      </x:c>
      <x:c r="F10780" s="16" t="n">
        <x:v>3569</x:v>
      </x:c>
      <x:c r="G10780" s="15" t="n">
        <x:f>VLOOKUP(D10780,'Pricing'!$A$6:$E$8,5,FALSE)</x:f>
        <x:v>0.246</x:v>
      </x:c>
      <x:c r="H10780" s="15" t="n">
        <x:f>VLOOKUP(D10780,'Pricing'!$A$6:$E$8,4,FALSE)</x:f>
        <x:v>1.2</x:v>
      </x:c>
      <x:c r="I10780" s="15" t="n">
        <x:f>E10780*G10780/1000000</x:f>
        <x:v>0.011605788</x:v>
      </x:c>
      <x:c r="J10780" s="15" t="n">
        <x:f>F10780*H10780/1000000</x:f>
        <x:v>0.0042828</x:v>
      </x:c>
      <x:c r="K10780" s="15" t="n">
        <x:f>SUM(I10780:J10780)</x:f>
        <x:v>0.015888588000000002</x:v>
      </x:c>
    </x:row>
    <x:row r="10781" ht="23" customHeight="1">
      <x:c r="A10781" s="2" t="str">
        <x:v>REQ-10777</x:v>
      </x:c>
      <x:c r="B10781" s="2" t="n">
        <x:v>4</x:v>
      </x:c>
      <x:c r="C10781" s="2" t="str">
        <x:v>Engineering</x:v>
      </x:c>
      <x:c r="D10781" s="2" t="str">
        <x:v>Balanced</x:v>
      </x:c>
      <x:c r="E10781" s="16" t="n">
        <x:v>63607</x:v>
      </x:c>
      <x:c r="F10781" s="16" t="n">
        <x:v>2552</x:v>
      </x:c>
      <x:c r="G10781" s="15" t="n">
        <x:f>VLOOKUP(D10781,'Pricing'!$A$6:$E$8,5,FALSE)</x:f>
        <x:v>1.2300000000000002</x:v>
      </x:c>
      <x:c r="H10781" s="15" t="n">
        <x:f>VLOOKUP(D10781,'Pricing'!$A$6:$E$8,4,FALSE)</x:f>
        <x:v>6</x:v>
      </x:c>
      <x:c r="I10781" s="15" t="n">
        <x:f>E10781*G10781/1000000</x:f>
        <x:v>0.07823661000000001</x:v>
      </x:c>
      <x:c r="J10781" s="15" t="n">
        <x:f>F10781*H10781/1000000</x:f>
        <x:v>0.015312</x:v>
      </x:c>
      <x:c r="K10781" s="15" t="n">
        <x:f>SUM(I10781:J10781)</x:f>
        <x:v>0.09354861</x:v>
      </x:c>
    </x:row>
    <x:row r="10782" ht="23" customHeight="1">
      <x:c r="A10782" s="2" t="str">
        <x:v>REQ-10778</x:v>
      </x:c>
      <x:c r="B10782" s="2" t="n">
        <x:v>18</x:v>
      </x:c>
      <x:c r="C10782" s="2" t="str">
        <x:v>Support</x:v>
      </x:c>
      <x:c r="D10782" s="2" t="str">
        <x:v>Swift</x:v>
      </x:c>
      <x:c r="E10782" s="16" t="n">
        <x:v>102481</x:v>
      </x:c>
      <x:c r="F10782" s="16" t="n">
        <x:v>687</x:v>
      </x:c>
      <x:c r="G10782" s="15" t="n">
        <x:f>VLOOKUP(D10782,'Pricing'!$A$6:$E$8,5,FALSE)</x:f>
        <x:v>0.246</x:v>
      </x:c>
      <x:c r="H10782" s="15" t="n">
        <x:f>VLOOKUP(D10782,'Pricing'!$A$6:$E$8,4,FALSE)</x:f>
        <x:v>1.2</x:v>
      </x:c>
      <x:c r="I10782" s="15" t="n">
        <x:f>E10782*G10782/1000000</x:f>
        <x:v>0.025210326</x:v>
      </x:c>
      <x:c r="J10782" s="15" t="n">
        <x:f>F10782*H10782/1000000</x:f>
        <x:v>0.0008244</x:v>
      </x:c>
      <x:c r="K10782" s="15" t="n">
        <x:f>SUM(I10782:J10782)</x:f>
        <x:v>0.026034726</x:v>
      </x:c>
    </x:row>
    <x:row r="10783" ht="23" customHeight="1">
      <x:c r="A10783" s="2" t="str">
        <x:v>REQ-10779</x:v>
      </x:c>
      <x:c r="B10783" s="2" t="n">
        <x:v>6</x:v>
      </x:c>
      <x:c r="C10783" s="2" t="str">
        <x:v>Operations</x:v>
      </x:c>
      <x:c r="D10783" s="2" t="str">
        <x:v>Balanced</x:v>
      </x:c>
      <x:c r="E10783" s="16" t="n">
        <x:v>105865</x:v>
      </x:c>
      <x:c r="F10783" s="16" t="n">
        <x:v>2300</x:v>
      </x:c>
      <x:c r="G10783" s="15" t="n">
        <x:f>VLOOKUP(D10783,'Pricing'!$A$6:$E$8,5,FALSE)</x:f>
        <x:v>1.2300000000000002</x:v>
      </x:c>
      <x:c r="H10783" s="15" t="n">
        <x:f>VLOOKUP(D10783,'Pricing'!$A$6:$E$8,4,FALSE)</x:f>
        <x:v>6</x:v>
      </x:c>
      <x:c r="I10783" s="15" t="n">
        <x:f>E10783*G10783/1000000</x:f>
        <x:v>0.13021395000000002</x:v>
      </x:c>
      <x:c r="J10783" s="15" t="n">
        <x:f>F10783*H10783/1000000</x:f>
        <x:v>0.0138</x:v>
      </x:c>
      <x:c r="K10783" s="15" t="n">
        <x:f>SUM(I10783:J10783)</x:f>
        <x:v>0.14401395000000003</x:v>
      </x:c>
    </x:row>
    <x:row r="10784" ht="23" customHeight="1">
      <x:c r="A10784" s="2" t="str">
        <x:v>REQ-10780</x:v>
      </x:c>
      <x:c r="B10784" s="2" t="n">
        <x:v>10</x:v>
      </x:c>
      <x:c r="C10784" s="2" t="str">
        <x:v>Growth</x:v>
      </x:c>
      <x:c r="D10784" s="2" t="str">
        <x:v>Swift</x:v>
      </x:c>
      <x:c r="E10784" s="16" t="n">
        <x:v>118432</x:v>
      </x:c>
      <x:c r="F10784" s="16" t="n">
        <x:v>3971</x:v>
      </x:c>
      <x:c r="G10784" s="15" t="n">
        <x:f>VLOOKUP(D10784,'Pricing'!$A$6:$E$8,5,FALSE)</x:f>
        <x:v>0.246</x:v>
      </x:c>
      <x:c r="H10784" s="15" t="n">
        <x:f>VLOOKUP(D10784,'Pricing'!$A$6:$E$8,4,FALSE)</x:f>
        <x:v>1.2</x:v>
      </x:c>
      <x:c r="I10784" s="15" t="n">
        <x:f>E10784*G10784/1000000</x:f>
        <x:v>0.029134272</x:v>
      </x:c>
      <x:c r="J10784" s="15" t="n">
        <x:f>F10784*H10784/1000000</x:f>
        <x:v>0.0047652</x:v>
      </x:c>
      <x:c r="K10784" s="15" t="n">
        <x:f>SUM(I10784:J10784)</x:f>
        <x:v>0.033899472</x:v>
      </x:c>
    </x:row>
    <x:row r="10785" ht="23" customHeight="1">
      <x:c r="A10785" s="2" t="str">
        <x:v>REQ-10781</x:v>
      </x:c>
      <x:c r="B10785" s="2" t="n">
        <x:v>15</x:v>
      </x:c>
      <x:c r="C10785" s="2" t="str">
        <x:v>Engineering</x:v>
      </x:c>
      <x:c r="D10785" s="2" t="str">
        <x:v>Swift</x:v>
      </x:c>
      <x:c r="E10785" s="16" t="n">
        <x:v>5700</x:v>
      </x:c>
      <x:c r="F10785" s="16" t="n">
        <x:v>1275</x:v>
      </x:c>
      <x:c r="G10785" s="15" t="n">
        <x:f>VLOOKUP(D10785,'Pricing'!$A$6:$E$8,5,FALSE)</x:f>
        <x:v>0.246</x:v>
      </x:c>
      <x:c r="H10785" s="15" t="n">
        <x:f>VLOOKUP(D10785,'Pricing'!$A$6:$E$8,4,FALSE)</x:f>
        <x:v>1.2</x:v>
      </x:c>
      <x:c r="I10785" s="15" t="n">
        <x:f>E10785*G10785/1000000</x:f>
        <x:v>0.0014022000000000001</x:v>
      </x:c>
      <x:c r="J10785" s="15" t="n">
        <x:f>F10785*H10785/1000000</x:f>
        <x:v>0.00153</x:v>
      </x:c>
      <x:c r="K10785" s="15" t="n">
        <x:f>SUM(I10785:J10785)</x:f>
        <x:v>0.0029322000000000003</x:v>
      </x:c>
    </x:row>
    <x:row r="10786" ht="23" customHeight="1">
      <x:c r="A10786" s="2" t="str">
        <x:v>REQ-10782</x:v>
      </x:c>
      <x:c r="B10786" s="2" t="n">
        <x:v>12</x:v>
      </x:c>
      <x:c r="C10786" s="2" t="str">
        <x:v>Support</x:v>
      </x:c>
      <x:c r="D10786" s="2" t="str">
        <x:v>Reasoning</x:v>
      </x:c>
      <x:c r="E10786" s="16" t="n">
        <x:v>103478</x:v>
      </x:c>
      <x:c r="F10786" s="16" t="n">
        <x:v>1748</x:v>
      </x:c>
      <x:c r="G10786" s="15" t="n">
        <x:f>VLOOKUP(D10786,'Pricing'!$A$6:$E$8,5,FALSE)</x:f>
        <x:v>4.920000000000001</x:v>
      </x:c>
      <x:c r="H10786" s="15" t="n">
        <x:f>VLOOKUP(D10786,'Pricing'!$A$6:$E$8,4,FALSE)</x:f>
        <x:v>24</x:v>
      </x:c>
      <x:c r="I10786" s="15" t="n">
        <x:f>E10786*G10786/1000000</x:f>
        <x:v>0.50911176</x:v>
      </x:c>
      <x:c r="J10786" s="15" t="n">
        <x:f>F10786*H10786/1000000</x:f>
        <x:v>0.041952</x:v>
      </x:c>
      <x:c r="K10786" s="15" t="n">
        <x:f>SUM(I10786:J10786)</x:f>
        <x:v>0.55106376</x:v>
      </x:c>
    </x:row>
    <x:row r="10787" ht="23" customHeight="1">
      <x:c r="A10787" s="2" t="str">
        <x:v>REQ-10783</x:v>
      </x:c>
      <x:c r="B10787" s="2" t="n">
        <x:v>29</x:v>
      </x:c>
      <x:c r="C10787" s="2" t="str">
        <x:v>Engineering</x:v>
      </x:c>
      <x:c r="D10787" s="2" t="str">
        <x:v>Swift</x:v>
      </x:c>
      <x:c r="E10787" s="16" t="n">
        <x:v>49592</x:v>
      </x:c>
      <x:c r="F10787" s="16" t="n">
        <x:v>3288</x:v>
      </x:c>
      <x:c r="G10787" s="15" t="n">
        <x:f>VLOOKUP(D10787,'Pricing'!$A$6:$E$8,5,FALSE)</x:f>
        <x:v>0.246</x:v>
      </x:c>
      <x:c r="H10787" s="15" t="n">
        <x:f>VLOOKUP(D10787,'Pricing'!$A$6:$E$8,4,FALSE)</x:f>
        <x:v>1.2</x:v>
      </x:c>
      <x:c r="I10787" s="15" t="n">
        <x:f>E10787*G10787/1000000</x:f>
        <x:v>0.012199632</x:v>
      </x:c>
      <x:c r="J10787" s="15" t="n">
        <x:f>F10787*H10787/1000000</x:f>
        <x:v>0.0039456</x:v>
      </x:c>
      <x:c r="K10787" s="15" t="n">
        <x:f>SUM(I10787:J10787)</x:f>
        <x:v>0.016145232</x:v>
      </x:c>
    </x:row>
    <x:row r="10788" ht="23" customHeight="1">
      <x:c r="A10788" s="2" t="str">
        <x:v>REQ-10784</x:v>
      </x:c>
      <x:c r="B10788" s="2" t="n">
        <x:v>22</x:v>
      </x:c>
      <x:c r="C10788" s="2" t="str">
        <x:v>Growth</x:v>
      </x:c>
      <x:c r="D10788" s="2" t="str">
        <x:v>Swift</x:v>
      </x:c>
      <x:c r="E10788" s="16" t="n">
        <x:v>18725</x:v>
      </x:c>
      <x:c r="F10788" s="16" t="n">
        <x:v>1125</x:v>
      </x:c>
      <x:c r="G10788" s="15" t="n">
        <x:f>VLOOKUP(D10788,'Pricing'!$A$6:$E$8,5,FALSE)</x:f>
        <x:v>0.246</x:v>
      </x:c>
      <x:c r="H10788" s="15" t="n">
        <x:f>VLOOKUP(D10788,'Pricing'!$A$6:$E$8,4,FALSE)</x:f>
        <x:v>1.2</x:v>
      </x:c>
      <x:c r="I10788" s="15" t="n">
        <x:f>E10788*G10788/1000000</x:f>
        <x:v>0.00460635</x:v>
      </x:c>
      <x:c r="J10788" s="15" t="n">
        <x:f>F10788*H10788/1000000</x:f>
        <x:v>0.00135</x:v>
      </x:c>
      <x:c r="K10788" s="15" t="n">
        <x:f>SUM(I10788:J10788)</x:f>
        <x:v>0.005956350000000001</x:v>
      </x:c>
    </x:row>
    <x:row r="10789" ht="23" customHeight="1">
      <x:c r="A10789" s="2" t="str">
        <x:v>REQ-10785</x:v>
      </x:c>
      <x:c r="B10789" s="2" t="n">
        <x:v>7</x:v>
      </x:c>
      <x:c r="C10789" s="2" t="str">
        <x:v>Engineering</x:v>
      </x:c>
      <x:c r="D10789" s="2" t="str">
        <x:v>Swift</x:v>
      </x:c>
      <x:c r="E10789" s="16" t="n">
        <x:v>89389</x:v>
      </x:c>
      <x:c r="F10789" s="16" t="n">
        <x:v>197</x:v>
      </x:c>
      <x:c r="G10789" s="15" t="n">
        <x:f>VLOOKUP(D10789,'Pricing'!$A$6:$E$8,5,FALSE)</x:f>
        <x:v>0.246</x:v>
      </x:c>
      <x:c r="H10789" s="15" t="n">
        <x:f>VLOOKUP(D10789,'Pricing'!$A$6:$E$8,4,FALSE)</x:f>
        <x:v>1.2</x:v>
      </x:c>
      <x:c r="I10789" s="15" t="n">
        <x:f>E10789*G10789/1000000</x:f>
        <x:v>0.021989694</x:v>
      </x:c>
      <x:c r="J10789" s="15" t="n">
        <x:f>F10789*H10789/1000000</x:f>
        <x:v>0.00023639999999999997</x:v>
      </x:c>
      <x:c r="K10789" s="15" t="n">
        <x:f>SUM(I10789:J10789)</x:f>
        <x:v>0.022226094000000002</x:v>
      </x:c>
    </x:row>
    <x:row r="10790" ht="23" customHeight="1">
      <x:c r="A10790" s="2" t="str">
        <x:v>REQ-10786</x:v>
      </x:c>
      <x:c r="B10790" s="2" t="n">
        <x:v>7</x:v>
      </x:c>
      <x:c r="C10790" s="2" t="str">
        <x:v>Support</x:v>
      </x:c>
      <x:c r="D10790" s="2" t="str">
        <x:v>Swift</x:v>
      </x:c>
      <x:c r="E10790" s="16" t="n">
        <x:v>22518</x:v>
      </x:c>
      <x:c r="F10790" s="16" t="n">
        <x:v>3993</x:v>
      </x:c>
      <x:c r="G10790" s="15" t="n">
        <x:f>VLOOKUP(D10790,'Pricing'!$A$6:$E$8,5,FALSE)</x:f>
        <x:v>0.246</x:v>
      </x:c>
      <x:c r="H10790" s="15" t="n">
        <x:f>VLOOKUP(D10790,'Pricing'!$A$6:$E$8,4,FALSE)</x:f>
        <x:v>1.2</x:v>
      </x:c>
      <x:c r="I10790" s="15" t="n">
        <x:f>E10790*G10790/1000000</x:f>
        <x:v>0.005539428</x:v>
      </x:c>
      <x:c r="J10790" s="15" t="n">
        <x:f>F10790*H10790/1000000</x:f>
        <x:v>0.004791599999999999</x:v>
      </x:c>
      <x:c r="K10790" s="15" t="n">
        <x:f>SUM(I10790:J10790)</x:f>
        <x:v>0.010331027999999999</x:v>
      </x:c>
    </x:row>
    <x:row r="10791" ht="23" customHeight="1">
      <x:c r="A10791" s="2" t="str">
        <x:v>REQ-10787</x:v>
      </x:c>
      <x:c r="B10791" s="2" t="n">
        <x:v>12</x:v>
      </x:c>
      <x:c r="C10791" s="2" t="str">
        <x:v>Engineering</x:v>
      </x:c>
      <x:c r="D10791" s="2" t="str">
        <x:v>Balanced</x:v>
      </x:c>
      <x:c r="E10791" s="16" t="n">
        <x:v>92176</x:v>
      </x:c>
      <x:c r="F10791" s="16" t="n">
        <x:v>3736</x:v>
      </x:c>
      <x:c r="G10791" s="15" t="n">
        <x:f>VLOOKUP(D10791,'Pricing'!$A$6:$E$8,5,FALSE)</x:f>
        <x:v>1.2300000000000002</x:v>
      </x:c>
      <x:c r="H10791" s="15" t="n">
        <x:f>VLOOKUP(D10791,'Pricing'!$A$6:$E$8,4,FALSE)</x:f>
        <x:v>6</x:v>
      </x:c>
      <x:c r="I10791" s="15" t="n">
        <x:f>E10791*G10791/1000000</x:f>
        <x:v>0.11337648000000003</x:v>
      </x:c>
      <x:c r="J10791" s="15" t="n">
        <x:f>F10791*H10791/1000000</x:f>
        <x:v>0.022416</x:v>
      </x:c>
      <x:c r="K10791" s="15" t="n">
        <x:f>SUM(I10791:J10791)</x:f>
        <x:v>0.13579248000000002</x:v>
      </x:c>
    </x:row>
    <x:row r="10792" ht="23" customHeight="1">
      <x:c r="A10792" s="2" t="str">
        <x:v>REQ-10788</x:v>
      </x:c>
      <x:c r="B10792" s="2" t="n">
        <x:v>8</x:v>
      </x:c>
      <x:c r="C10792" s="2" t="str">
        <x:v>Product</x:v>
      </x:c>
      <x:c r="D10792" s="2" t="str">
        <x:v>Reasoning</x:v>
      </x:c>
      <x:c r="E10792" s="16" t="n">
        <x:v>96482</x:v>
      </x:c>
      <x:c r="F10792" s="16" t="n">
        <x:v>3659</x:v>
      </x:c>
      <x:c r="G10792" s="15" t="n">
        <x:f>VLOOKUP(D10792,'Pricing'!$A$6:$E$8,5,FALSE)</x:f>
        <x:v>4.920000000000001</x:v>
      </x:c>
      <x:c r="H10792" s="15" t="n">
        <x:f>VLOOKUP(D10792,'Pricing'!$A$6:$E$8,4,FALSE)</x:f>
        <x:v>24</x:v>
      </x:c>
      <x:c r="I10792" s="15" t="n">
        <x:f>E10792*G10792/1000000</x:f>
        <x:v>0.4746914400000001</x:v>
      </x:c>
      <x:c r="J10792" s="15" t="n">
        <x:f>F10792*H10792/1000000</x:f>
        <x:v>0.087816</x:v>
      </x:c>
      <x:c r="K10792" s="15" t="n">
        <x:f>SUM(I10792:J10792)</x:f>
        <x:v>0.5625074400000001</x:v>
      </x:c>
    </x:row>
    <x:row r="10793" ht="23" customHeight="1">
      <x:c r="A10793" s="2" t="str">
        <x:v>REQ-10789</x:v>
      </x:c>
      <x:c r="B10793" s="2" t="n">
        <x:v>10</x:v>
      </x:c>
      <x:c r="C10793" s="2" t="str">
        <x:v>Research</x:v>
      </x:c>
      <x:c r="D10793" s="2" t="str">
        <x:v>Swift</x:v>
      </x:c>
      <x:c r="E10793" s="16" t="n">
        <x:v>60334</x:v>
      </x:c>
      <x:c r="F10793" s="16" t="n">
        <x:v>3492</x:v>
      </x:c>
      <x:c r="G10793" s="15" t="n">
        <x:f>VLOOKUP(D10793,'Pricing'!$A$6:$E$8,5,FALSE)</x:f>
        <x:v>0.246</x:v>
      </x:c>
      <x:c r="H10793" s="15" t="n">
        <x:f>VLOOKUP(D10793,'Pricing'!$A$6:$E$8,4,FALSE)</x:f>
        <x:v>1.2</x:v>
      </x:c>
      <x:c r="I10793" s="15" t="n">
        <x:f>E10793*G10793/1000000</x:f>
        <x:v>0.014842164000000001</x:v>
      </x:c>
      <x:c r="J10793" s="15" t="n">
        <x:f>F10793*H10793/1000000</x:f>
        <x:v>0.0041903999999999995</x:v>
      </x:c>
      <x:c r="K10793" s="15" t="n">
        <x:f>SUM(I10793:J10793)</x:f>
        <x:v>0.019032564000000002</x:v>
      </x:c>
    </x:row>
    <x:row r="10794" ht="23" customHeight="1">
      <x:c r="A10794" s="2" t="str">
        <x:v>REQ-10790</x:v>
      </x:c>
      <x:c r="B10794" s="2" t="n">
        <x:v>3</x:v>
      </x:c>
      <x:c r="C10794" s="2" t="str">
        <x:v>Support</x:v>
      </x:c>
      <x:c r="D10794" s="2" t="str">
        <x:v>Swift</x:v>
      </x:c>
      <x:c r="E10794" s="16" t="n">
        <x:v>67982</x:v>
      </x:c>
      <x:c r="F10794" s="16" t="n">
        <x:v>751</x:v>
      </x:c>
      <x:c r="G10794" s="15" t="n">
        <x:f>VLOOKUP(D10794,'Pricing'!$A$6:$E$8,5,FALSE)</x:f>
        <x:v>0.246</x:v>
      </x:c>
      <x:c r="H10794" s="15" t="n">
        <x:f>VLOOKUP(D10794,'Pricing'!$A$6:$E$8,4,FALSE)</x:f>
        <x:v>1.2</x:v>
      </x:c>
      <x:c r="I10794" s="15" t="n">
        <x:f>E10794*G10794/1000000</x:f>
        <x:v>0.016723572</x:v>
      </x:c>
      <x:c r="J10794" s="15" t="n">
        <x:f>F10794*H10794/1000000</x:f>
        <x:v>0.0009011999999999999</x:v>
      </x:c>
      <x:c r="K10794" s="15" t="n">
        <x:f>SUM(I10794:J10794)</x:f>
        <x:v>0.017624772</x:v>
      </x:c>
    </x:row>
    <x:row r="10795" ht="23" customHeight="1">
      <x:c r="A10795" s="2" t="str">
        <x:v>REQ-10791</x:v>
      </x:c>
      <x:c r="B10795" s="2" t="n">
        <x:v>11</x:v>
      </x:c>
      <x:c r="C10795" s="2" t="str">
        <x:v>Engineering</x:v>
      </x:c>
      <x:c r="D10795" s="2" t="str">
        <x:v>Balanced</x:v>
      </x:c>
      <x:c r="E10795" s="16" t="n">
        <x:v>10615</x:v>
      </x:c>
      <x:c r="F10795" s="16" t="n">
        <x:v>170</x:v>
      </x:c>
      <x:c r="G10795" s="15" t="n">
        <x:f>VLOOKUP(D10795,'Pricing'!$A$6:$E$8,5,FALSE)</x:f>
        <x:v>1.2300000000000002</x:v>
      </x:c>
      <x:c r="H10795" s="15" t="n">
        <x:f>VLOOKUP(D10795,'Pricing'!$A$6:$E$8,4,FALSE)</x:f>
        <x:v>6</x:v>
      </x:c>
      <x:c r="I10795" s="15" t="n">
        <x:f>E10795*G10795/1000000</x:f>
        <x:v>0.013056450000000002</x:v>
      </x:c>
      <x:c r="J10795" s="15" t="n">
        <x:f>F10795*H10795/1000000</x:f>
        <x:v>0.00102</x:v>
      </x:c>
      <x:c r="K10795" s="15" t="n">
        <x:f>SUM(I10795:J10795)</x:f>
        <x:v>0.014076450000000003</x:v>
      </x:c>
    </x:row>
    <x:row r="10796" ht="23" customHeight="1">
      <x:c r="A10796" s="2" t="str">
        <x:v>REQ-10792</x:v>
      </x:c>
      <x:c r="B10796" s="2" t="n">
        <x:v>5</x:v>
      </x:c>
      <x:c r="C10796" s="2" t="str">
        <x:v>Product</x:v>
      </x:c>
      <x:c r="D10796" s="2" t="str">
        <x:v>Swift</x:v>
      </x:c>
      <x:c r="E10796" s="16" t="n">
        <x:v>40242</x:v>
      </x:c>
      <x:c r="F10796" s="16" t="n">
        <x:v>1818</x:v>
      </x:c>
      <x:c r="G10796" s="15" t="n">
        <x:f>VLOOKUP(D10796,'Pricing'!$A$6:$E$8,5,FALSE)</x:f>
        <x:v>0.246</x:v>
      </x:c>
      <x:c r="H10796" s="15" t="n">
        <x:f>VLOOKUP(D10796,'Pricing'!$A$6:$E$8,4,FALSE)</x:f>
        <x:v>1.2</x:v>
      </x:c>
      <x:c r="I10796" s="15" t="n">
        <x:f>E10796*G10796/1000000</x:f>
        <x:v>0.009899531999999999</x:v>
      </x:c>
      <x:c r="J10796" s="15" t="n">
        <x:f>F10796*H10796/1000000</x:f>
        <x:v>0.0021816</x:v>
      </x:c>
      <x:c r="K10796" s="15" t="n">
        <x:f>SUM(I10796:J10796)</x:f>
        <x:v>0.012081132</x:v>
      </x:c>
    </x:row>
    <x:row r="10797" ht="23" customHeight="1">
      <x:c r="A10797" s="2" t="str">
        <x:v>REQ-10793</x:v>
      </x:c>
      <x:c r="B10797" s="2" t="n">
        <x:v>13</x:v>
      </x:c>
      <x:c r="C10797" s="2" t="str">
        <x:v>Operations</x:v>
      </x:c>
      <x:c r="D10797" s="2" t="str">
        <x:v>Balanced</x:v>
      </x:c>
      <x:c r="E10797" s="16" t="n">
        <x:v>66318</x:v>
      </x:c>
      <x:c r="F10797" s="16" t="n">
        <x:v>1280</x:v>
      </x:c>
      <x:c r="G10797" s="15" t="n">
        <x:f>VLOOKUP(D10797,'Pricing'!$A$6:$E$8,5,FALSE)</x:f>
        <x:v>1.2300000000000002</x:v>
      </x:c>
      <x:c r="H10797" s="15" t="n">
        <x:f>VLOOKUP(D10797,'Pricing'!$A$6:$E$8,4,FALSE)</x:f>
        <x:v>6</x:v>
      </x:c>
      <x:c r="I10797" s="15" t="n">
        <x:f>E10797*G10797/1000000</x:f>
        <x:v>0.08157114000000001</x:v>
      </x:c>
      <x:c r="J10797" s="15" t="n">
        <x:f>F10797*H10797/1000000</x:f>
        <x:v>0.00768</x:v>
      </x:c>
      <x:c r="K10797" s="15" t="n">
        <x:f>SUM(I10797:J10797)</x:f>
        <x:v>0.08925114000000002</x:v>
      </x:c>
    </x:row>
    <x:row r="10798" ht="23" customHeight="1">
      <x:c r="A10798" s="2" t="str">
        <x:v>REQ-10794</x:v>
      </x:c>
      <x:c r="B10798" s="2" t="n">
        <x:v>3</x:v>
      </x:c>
      <x:c r="C10798" s="2" t="str">
        <x:v>Support</x:v>
      </x:c>
      <x:c r="D10798" s="2" t="str">
        <x:v>Reasoning</x:v>
      </x:c>
      <x:c r="E10798" s="16" t="n">
        <x:v>38573</x:v>
      </x:c>
      <x:c r="F10798" s="16" t="n">
        <x:v>3187</x:v>
      </x:c>
      <x:c r="G10798" s="15" t="n">
        <x:f>VLOOKUP(D10798,'Pricing'!$A$6:$E$8,5,FALSE)</x:f>
        <x:v>4.920000000000001</x:v>
      </x:c>
      <x:c r="H10798" s="15" t="n">
        <x:f>VLOOKUP(D10798,'Pricing'!$A$6:$E$8,4,FALSE)</x:f>
        <x:v>24</x:v>
      </x:c>
      <x:c r="I10798" s="15" t="n">
        <x:f>E10798*G10798/1000000</x:f>
        <x:v>0.18977916000000003</x:v>
      </x:c>
      <x:c r="J10798" s="15" t="n">
        <x:f>F10798*H10798/1000000</x:f>
        <x:v>0.076488</x:v>
      </x:c>
      <x:c r="K10798" s="15" t="n">
        <x:f>SUM(I10798:J10798)</x:f>
        <x:v>0.26626716000000006</x:v>
      </x:c>
    </x:row>
    <x:row r="10799" ht="23" customHeight="1">
      <x:c r="A10799" s="2" t="str">
        <x:v>REQ-10795</x:v>
      </x:c>
      <x:c r="B10799" s="2" t="n">
        <x:v>22</x:v>
      </x:c>
      <x:c r="C10799" s="2" t="str">
        <x:v>Operations</x:v>
      </x:c>
      <x:c r="D10799" s="2" t="str">
        <x:v>Balanced</x:v>
      </x:c>
      <x:c r="E10799" s="16" t="n">
        <x:v>93505</x:v>
      </x:c>
      <x:c r="F10799" s="16" t="n">
        <x:v>1068</x:v>
      </x:c>
      <x:c r="G10799" s="15" t="n">
        <x:f>VLOOKUP(D10799,'Pricing'!$A$6:$E$8,5,FALSE)</x:f>
        <x:v>1.2300000000000002</x:v>
      </x:c>
      <x:c r="H10799" s="15" t="n">
        <x:f>VLOOKUP(D10799,'Pricing'!$A$6:$E$8,4,FALSE)</x:f>
        <x:v>6</x:v>
      </x:c>
      <x:c r="I10799" s="15" t="n">
        <x:f>E10799*G10799/1000000</x:f>
        <x:v>0.11501115000000002</x:v>
      </x:c>
      <x:c r="J10799" s="15" t="n">
        <x:f>F10799*H10799/1000000</x:f>
        <x:v>0.006408</x:v>
      </x:c>
      <x:c r="K10799" s="15" t="n">
        <x:f>SUM(I10799:J10799)</x:f>
        <x:v>0.12141915000000002</x:v>
      </x:c>
    </x:row>
    <x:row r="10800" ht="23" customHeight="1">
      <x:c r="A10800" s="2" t="str">
        <x:v>REQ-10796</x:v>
      </x:c>
      <x:c r="B10800" s="2" t="n">
        <x:v>18</x:v>
      </x:c>
      <x:c r="C10800" s="2" t="str">
        <x:v>Product</x:v>
      </x:c>
      <x:c r="D10800" s="2" t="str">
        <x:v>Balanced</x:v>
      </x:c>
      <x:c r="E10800" s="16" t="n">
        <x:v>40761</x:v>
      </x:c>
      <x:c r="F10800" s="16" t="n">
        <x:v>2298</x:v>
      </x:c>
      <x:c r="G10800" s="15" t="n">
        <x:f>VLOOKUP(D10800,'Pricing'!$A$6:$E$8,5,FALSE)</x:f>
        <x:v>1.2300000000000002</x:v>
      </x:c>
      <x:c r="H10800" s="15" t="n">
        <x:f>VLOOKUP(D10800,'Pricing'!$A$6:$E$8,4,FALSE)</x:f>
        <x:v>6</x:v>
      </x:c>
      <x:c r="I10800" s="15" t="n">
        <x:f>E10800*G10800/1000000</x:f>
        <x:v>0.050136030000000005</x:v>
      </x:c>
      <x:c r="J10800" s="15" t="n">
        <x:f>F10800*H10800/1000000</x:f>
        <x:v>0.013788</x:v>
      </x:c>
      <x:c r="K10800" s="15" t="n">
        <x:f>SUM(I10800:J10800)</x:f>
        <x:v>0.06392403</x:v>
      </x:c>
    </x:row>
    <x:row r="10801" ht="23" customHeight="1">
      <x:c r="A10801" s="2" t="str">
        <x:v>REQ-10797</x:v>
      </x:c>
      <x:c r="B10801" s="2" t="n">
        <x:v>23</x:v>
      </x:c>
      <x:c r="C10801" s="2" t="str">
        <x:v>Operations</x:v>
      </x:c>
      <x:c r="D10801" s="2" t="str">
        <x:v>Swift</x:v>
      </x:c>
      <x:c r="E10801" s="16" t="n">
        <x:v>66296</x:v>
      </x:c>
      <x:c r="F10801" s="16" t="n">
        <x:v>1335</x:v>
      </x:c>
      <x:c r="G10801" s="15" t="n">
        <x:f>VLOOKUP(D10801,'Pricing'!$A$6:$E$8,5,FALSE)</x:f>
        <x:v>0.246</x:v>
      </x:c>
      <x:c r="H10801" s="15" t="n">
        <x:f>VLOOKUP(D10801,'Pricing'!$A$6:$E$8,4,FALSE)</x:f>
        <x:v>1.2</x:v>
      </x:c>
      <x:c r="I10801" s="15" t="n">
        <x:f>E10801*G10801/1000000</x:f>
        <x:v>0.016308816</x:v>
      </x:c>
      <x:c r="J10801" s="15" t="n">
        <x:f>F10801*H10801/1000000</x:f>
        <x:v>0.001602</x:v>
      </x:c>
      <x:c r="K10801" s="15" t="n">
        <x:f>SUM(I10801:J10801)</x:f>
        <x:v>0.017910816</x:v>
      </x:c>
    </x:row>
    <x:row r="10802" ht="23" customHeight="1">
      <x:c r="A10802" s="2" t="str">
        <x:v>REQ-10798</x:v>
      </x:c>
      <x:c r="B10802" s="2" t="n">
        <x:v>26</x:v>
      </x:c>
      <x:c r="C10802" s="2" t="str">
        <x:v>Support</x:v>
      </x:c>
      <x:c r="D10802" s="2" t="str">
        <x:v>Reasoning</x:v>
      </x:c>
      <x:c r="E10802" s="16" t="n">
        <x:v>27128</x:v>
      </x:c>
      <x:c r="F10802" s="16" t="n">
        <x:v>1913</x:v>
      </x:c>
      <x:c r="G10802" s="15" t="n">
        <x:f>VLOOKUP(D10802,'Pricing'!$A$6:$E$8,5,FALSE)</x:f>
        <x:v>4.920000000000001</x:v>
      </x:c>
      <x:c r="H10802" s="15" t="n">
        <x:f>VLOOKUP(D10802,'Pricing'!$A$6:$E$8,4,FALSE)</x:f>
        <x:v>24</x:v>
      </x:c>
      <x:c r="I10802" s="15" t="n">
        <x:f>E10802*G10802/1000000</x:f>
        <x:v>0.13346976000000002</x:v>
      </x:c>
      <x:c r="J10802" s="15" t="n">
        <x:f>F10802*H10802/1000000</x:f>
        <x:v>0.045912</x:v>
      </x:c>
      <x:c r="K10802" s="15" t="n">
        <x:f>SUM(I10802:J10802)</x:f>
        <x:v>0.17938176000000003</x:v>
      </x:c>
    </x:row>
    <x:row r="10803" ht="23" customHeight="1">
      <x:c r="A10803" s="2" t="str">
        <x:v>REQ-10799</x:v>
      </x:c>
      <x:c r="B10803" s="2" t="n">
        <x:v>21</x:v>
      </x:c>
      <x:c r="C10803" s="2" t="str">
        <x:v>Engineering</x:v>
      </x:c>
      <x:c r="D10803" s="2" t="str">
        <x:v>Swift</x:v>
      </x:c>
      <x:c r="E10803" s="16" t="n">
        <x:v>67571</x:v>
      </x:c>
      <x:c r="F10803" s="16" t="n">
        <x:v>2535</x:v>
      </x:c>
      <x:c r="G10803" s="15" t="n">
        <x:f>VLOOKUP(D10803,'Pricing'!$A$6:$E$8,5,FALSE)</x:f>
        <x:v>0.246</x:v>
      </x:c>
      <x:c r="H10803" s="15" t="n">
        <x:f>VLOOKUP(D10803,'Pricing'!$A$6:$E$8,4,FALSE)</x:f>
        <x:v>1.2</x:v>
      </x:c>
      <x:c r="I10803" s="15" t="n">
        <x:f>E10803*G10803/1000000</x:f>
        <x:v>0.016622466</x:v>
      </x:c>
      <x:c r="J10803" s="15" t="n">
        <x:f>F10803*H10803/1000000</x:f>
        <x:v>0.003042</x:v>
      </x:c>
      <x:c r="K10803" s="15" t="n">
        <x:f>SUM(I10803:J10803)</x:f>
        <x:v>0.019664466</x:v>
      </x:c>
    </x:row>
    <x:row r="10804" ht="23" customHeight="1">
      <x:c r="A10804" s="2" t="str">
        <x:v>REQ-10800</x:v>
      </x:c>
      <x:c r="B10804" s="2" t="n">
        <x:v>14</x:v>
      </x:c>
      <x:c r="C10804" s="2" t="str">
        <x:v>Growth</x:v>
      </x:c>
      <x:c r="D10804" s="2" t="str">
        <x:v>Balanced</x:v>
      </x:c>
      <x:c r="E10804" s="16" t="n">
        <x:v>64382</x:v>
      </x:c>
      <x:c r="F10804" s="16" t="n">
        <x:v>993</x:v>
      </x:c>
      <x:c r="G10804" s="15" t="n">
        <x:f>VLOOKUP(D10804,'Pricing'!$A$6:$E$8,5,FALSE)</x:f>
        <x:v>1.2300000000000002</x:v>
      </x:c>
      <x:c r="H10804" s="15" t="n">
        <x:f>VLOOKUP(D10804,'Pricing'!$A$6:$E$8,4,FALSE)</x:f>
        <x:v>6</x:v>
      </x:c>
      <x:c r="I10804" s="15" t="n">
        <x:f>E10804*G10804/1000000</x:f>
        <x:v>0.07918986000000001</x:v>
      </x:c>
      <x:c r="J10804" s="15" t="n">
        <x:f>F10804*H10804/1000000</x:f>
        <x:v>0.005958</x:v>
      </x:c>
      <x:c r="K10804" s="15" t="n">
        <x:f>SUM(I10804:J10804)</x:f>
        <x:v>0.08514786000000002</x:v>
      </x:c>
    </x:row>
    <x:row r="10805" ht="23" customHeight="1">
      <x:c r="A10805" s="2" t="str">
        <x:v>REQ-10801</x:v>
      </x:c>
      <x:c r="B10805" s="2" t="n">
        <x:v>22</x:v>
      </x:c>
      <x:c r="C10805" s="2" t="str">
        <x:v>Operations</x:v>
      </x:c>
      <x:c r="D10805" s="2" t="str">
        <x:v>Balanced</x:v>
      </x:c>
      <x:c r="E10805" s="16" t="n">
        <x:v>65598</x:v>
      </x:c>
      <x:c r="F10805" s="16" t="n">
        <x:v>1282</x:v>
      </x:c>
      <x:c r="G10805" s="15" t="n">
        <x:f>VLOOKUP(D10805,'Pricing'!$A$6:$E$8,5,FALSE)</x:f>
        <x:v>1.2300000000000002</x:v>
      </x:c>
      <x:c r="H10805" s="15" t="n">
        <x:f>VLOOKUP(D10805,'Pricing'!$A$6:$E$8,4,FALSE)</x:f>
        <x:v>6</x:v>
      </x:c>
      <x:c r="I10805" s="15" t="n">
        <x:f>E10805*G10805/1000000</x:f>
        <x:v>0.08068554000000001</x:v>
      </x:c>
      <x:c r="J10805" s="15" t="n">
        <x:f>F10805*H10805/1000000</x:f>
        <x:v>0.007692</x:v>
      </x:c>
      <x:c r="K10805" s="15" t="n">
        <x:f>SUM(I10805:J10805)</x:f>
        <x:v>0.08837754000000002</x:v>
      </x:c>
    </x:row>
    <x:row r="10806" ht="23" customHeight="1">
      <x:c r="A10806" s="2" t="str">
        <x:v>REQ-10802</x:v>
      </x:c>
      <x:c r="B10806" s="2" t="n">
        <x:v>15</x:v>
      </x:c>
      <x:c r="C10806" s="2" t="str">
        <x:v>Product</x:v>
      </x:c>
      <x:c r="D10806" s="2" t="str">
        <x:v>Swift</x:v>
      </x:c>
      <x:c r="E10806" s="16" t="n">
        <x:v>73693</x:v>
      </x:c>
      <x:c r="F10806" s="16" t="n">
        <x:v>1000</x:v>
      </x:c>
      <x:c r="G10806" s="15" t="n">
        <x:f>VLOOKUP(D10806,'Pricing'!$A$6:$E$8,5,FALSE)</x:f>
        <x:v>0.246</x:v>
      </x:c>
      <x:c r="H10806" s="15" t="n">
        <x:f>VLOOKUP(D10806,'Pricing'!$A$6:$E$8,4,FALSE)</x:f>
        <x:v>1.2</x:v>
      </x:c>
      <x:c r="I10806" s="15" t="n">
        <x:f>E10806*G10806/1000000</x:f>
        <x:v>0.018128478</x:v>
      </x:c>
      <x:c r="J10806" s="15" t="n">
        <x:f>F10806*H10806/1000000</x:f>
        <x:v>0.0012</x:v>
      </x:c>
      <x:c r="K10806" s="15" t="n">
        <x:f>SUM(I10806:J10806)</x:f>
        <x:v>0.019328478</x:v>
      </x:c>
    </x:row>
    <x:row r="10807" ht="23" customHeight="1">
      <x:c r="A10807" s="2" t="str">
        <x:v>REQ-10803</x:v>
      </x:c>
      <x:c r="B10807" s="2" t="n">
        <x:v>18</x:v>
      </x:c>
      <x:c r="C10807" s="2" t="str">
        <x:v>Operations</x:v>
      </x:c>
      <x:c r="D10807" s="2" t="str">
        <x:v>Swift</x:v>
      </x:c>
      <x:c r="E10807" s="16" t="n">
        <x:v>42099</x:v>
      </x:c>
      <x:c r="F10807" s="16" t="n">
        <x:v>1643</x:v>
      </x:c>
      <x:c r="G10807" s="15" t="n">
        <x:f>VLOOKUP(D10807,'Pricing'!$A$6:$E$8,5,FALSE)</x:f>
        <x:v>0.246</x:v>
      </x:c>
      <x:c r="H10807" s="15" t="n">
        <x:f>VLOOKUP(D10807,'Pricing'!$A$6:$E$8,4,FALSE)</x:f>
        <x:v>1.2</x:v>
      </x:c>
      <x:c r="I10807" s="15" t="n">
        <x:f>E10807*G10807/1000000</x:f>
        <x:v>0.010356354</x:v>
      </x:c>
      <x:c r="J10807" s="15" t="n">
        <x:f>F10807*H10807/1000000</x:f>
        <x:v>0.0019716</x:v>
      </x:c>
      <x:c r="K10807" s="15" t="n">
        <x:f>SUM(I10807:J10807)</x:f>
        <x:v>0.012327954</x:v>
      </x:c>
    </x:row>
    <x:row r="10808" ht="23" customHeight="1">
      <x:c r="A10808" s="2" t="str">
        <x:v>REQ-10804</x:v>
      </x:c>
      <x:c r="B10808" s="2" t="n">
        <x:v>17</x:v>
      </x:c>
      <x:c r="C10808" s="2" t="str">
        <x:v>Growth</x:v>
      </x:c>
      <x:c r="D10808" s="2" t="str">
        <x:v>Swift</x:v>
      </x:c>
      <x:c r="E10808" s="16" t="n">
        <x:v>96624</x:v>
      </x:c>
      <x:c r="F10808" s="16" t="n">
        <x:v>1170</x:v>
      </x:c>
      <x:c r="G10808" s="15" t="n">
        <x:f>VLOOKUP(D10808,'Pricing'!$A$6:$E$8,5,FALSE)</x:f>
        <x:v>0.246</x:v>
      </x:c>
      <x:c r="H10808" s="15" t="n">
        <x:f>VLOOKUP(D10808,'Pricing'!$A$6:$E$8,4,FALSE)</x:f>
        <x:v>1.2</x:v>
      </x:c>
      <x:c r="I10808" s="15" t="n">
        <x:f>E10808*G10808/1000000</x:f>
        <x:v>0.023769504</x:v>
      </x:c>
      <x:c r="J10808" s="15" t="n">
        <x:f>F10808*H10808/1000000</x:f>
        <x:v>0.001404</x:v>
      </x:c>
      <x:c r="K10808" s="15" t="n">
        <x:f>SUM(I10808:J10808)</x:f>
        <x:v>0.025173504</x:v>
      </x:c>
    </x:row>
    <x:row r="10809" ht="23" customHeight="1">
      <x:c r="A10809" s="2" t="str">
        <x:v>REQ-10805</x:v>
      </x:c>
      <x:c r="B10809" s="2" t="n">
        <x:v>17</x:v>
      </x:c>
      <x:c r="C10809" s="2" t="str">
        <x:v>Engineering</x:v>
      </x:c>
      <x:c r="D10809" s="2" t="str">
        <x:v>Swift</x:v>
      </x:c>
      <x:c r="E10809" s="16" t="n">
        <x:v>102713</x:v>
      </x:c>
      <x:c r="F10809" s="16" t="n">
        <x:v>1959</x:v>
      </x:c>
      <x:c r="G10809" s="15" t="n">
        <x:f>VLOOKUP(D10809,'Pricing'!$A$6:$E$8,5,FALSE)</x:f>
        <x:v>0.246</x:v>
      </x:c>
      <x:c r="H10809" s="15" t="n">
        <x:f>VLOOKUP(D10809,'Pricing'!$A$6:$E$8,4,FALSE)</x:f>
        <x:v>1.2</x:v>
      </x:c>
      <x:c r="I10809" s="15" t="n">
        <x:f>E10809*G10809/1000000</x:f>
        <x:v>0.025267398</x:v>
      </x:c>
      <x:c r="J10809" s="15" t="n">
        <x:f>F10809*H10809/1000000</x:f>
        <x:v>0.0023507999999999997</x:v>
      </x:c>
      <x:c r="K10809" s="15" t="n">
        <x:f>SUM(I10809:J10809)</x:f>
        <x:v>0.027618198</x:v>
      </x:c>
    </x:row>
    <x:row r="10810" ht="23" customHeight="1">
      <x:c r="A10810" s="2" t="str">
        <x:v>REQ-10806</x:v>
      </x:c>
      <x:c r="B10810" s="2" t="n">
        <x:v>13</x:v>
      </x:c>
      <x:c r="C10810" s="2" t="str">
        <x:v>Growth</x:v>
      </x:c>
      <x:c r="D10810" s="2" t="str">
        <x:v>Balanced</x:v>
      </x:c>
      <x:c r="E10810" s="16" t="n">
        <x:v>25939</x:v>
      </x:c>
      <x:c r="F10810" s="16" t="n">
        <x:v>320</x:v>
      </x:c>
      <x:c r="G10810" s="15" t="n">
        <x:f>VLOOKUP(D10810,'Pricing'!$A$6:$E$8,5,FALSE)</x:f>
        <x:v>1.2300000000000002</x:v>
      </x:c>
      <x:c r="H10810" s="15" t="n">
        <x:f>VLOOKUP(D10810,'Pricing'!$A$6:$E$8,4,FALSE)</x:f>
        <x:v>6</x:v>
      </x:c>
      <x:c r="I10810" s="15" t="n">
        <x:f>E10810*G10810/1000000</x:f>
        <x:v>0.031904970000000005</x:v>
      </x:c>
      <x:c r="J10810" s="15" t="n">
        <x:f>F10810*H10810/1000000</x:f>
        <x:v>0.00192</x:v>
      </x:c>
      <x:c r="K10810" s="15" t="n">
        <x:f>SUM(I10810:J10810)</x:f>
        <x:v>0.03382497</x:v>
      </x:c>
    </x:row>
    <x:row r="10811" ht="23" customHeight="1">
      <x:c r="A10811" s="2" t="str">
        <x:v>REQ-10807</x:v>
      </x:c>
      <x:c r="B10811" s="2" t="n">
        <x:v>15</x:v>
      </x:c>
      <x:c r="C10811" s="2" t="str">
        <x:v>Research</x:v>
      </x:c>
      <x:c r="D10811" s="2" t="str">
        <x:v>Balanced</x:v>
      </x:c>
      <x:c r="E10811" s="16" t="n">
        <x:v>77964</x:v>
      </x:c>
      <x:c r="F10811" s="16" t="n">
        <x:v>1901</x:v>
      </x:c>
      <x:c r="G10811" s="15" t="n">
        <x:f>VLOOKUP(D10811,'Pricing'!$A$6:$E$8,5,FALSE)</x:f>
        <x:v>1.2300000000000002</x:v>
      </x:c>
      <x:c r="H10811" s="15" t="n">
        <x:f>VLOOKUP(D10811,'Pricing'!$A$6:$E$8,4,FALSE)</x:f>
        <x:v>6</x:v>
      </x:c>
      <x:c r="I10811" s="15" t="n">
        <x:f>E10811*G10811/1000000</x:f>
        <x:v>0.09589572000000002</x:v>
      </x:c>
      <x:c r="J10811" s="15" t="n">
        <x:f>F10811*H10811/1000000</x:f>
        <x:v>0.011406</x:v>
      </x:c>
      <x:c r="K10811" s="15" t="n">
        <x:f>SUM(I10811:J10811)</x:f>
        <x:v>0.10730172000000002</x:v>
      </x:c>
    </x:row>
    <x:row r="10812" ht="23" customHeight="1">
      <x:c r="A10812" s="2" t="str">
        <x:v>REQ-10808</x:v>
      </x:c>
      <x:c r="B10812" s="2" t="n">
        <x:v>22</x:v>
      </x:c>
      <x:c r="C10812" s="2" t="str">
        <x:v>Support</x:v>
      </x:c>
      <x:c r="D10812" s="2" t="str">
        <x:v>Swift</x:v>
      </x:c>
      <x:c r="E10812" s="16" t="n">
        <x:v>9622</x:v>
      </x:c>
      <x:c r="F10812" s="16" t="n">
        <x:v>1338</x:v>
      </x:c>
      <x:c r="G10812" s="15" t="n">
        <x:f>VLOOKUP(D10812,'Pricing'!$A$6:$E$8,5,FALSE)</x:f>
        <x:v>0.246</x:v>
      </x:c>
      <x:c r="H10812" s="15" t="n">
        <x:f>VLOOKUP(D10812,'Pricing'!$A$6:$E$8,4,FALSE)</x:f>
        <x:v>1.2</x:v>
      </x:c>
      <x:c r="I10812" s="15" t="n">
        <x:f>E10812*G10812/1000000</x:f>
        <x:v>0.0023670120000000004</x:v>
      </x:c>
      <x:c r="J10812" s="15" t="n">
        <x:f>F10812*H10812/1000000</x:f>
        <x:v>0.0016056</x:v>
      </x:c>
      <x:c r="K10812" s="15" t="n">
        <x:f>SUM(I10812:J10812)</x:f>
        <x:v>0.003972612</x:v>
      </x:c>
    </x:row>
    <x:row r="10813" ht="23" customHeight="1">
      <x:c r="A10813" s="2" t="str">
        <x:v>REQ-10809</x:v>
      </x:c>
      <x:c r="B10813" s="2" t="n">
        <x:v>26</x:v>
      </x:c>
      <x:c r="C10813" s="2" t="str">
        <x:v>Engineering</x:v>
      </x:c>
      <x:c r="D10813" s="2" t="str">
        <x:v>Swift</x:v>
      </x:c>
      <x:c r="E10813" s="16" t="n">
        <x:v>90235</x:v>
      </x:c>
      <x:c r="F10813" s="16" t="n">
        <x:v>1211</x:v>
      </x:c>
      <x:c r="G10813" s="15" t="n">
        <x:f>VLOOKUP(D10813,'Pricing'!$A$6:$E$8,5,FALSE)</x:f>
        <x:v>0.246</x:v>
      </x:c>
      <x:c r="H10813" s="15" t="n">
        <x:f>VLOOKUP(D10813,'Pricing'!$A$6:$E$8,4,FALSE)</x:f>
        <x:v>1.2</x:v>
      </x:c>
      <x:c r="I10813" s="15" t="n">
        <x:f>E10813*G10813/1000000</x:f>
        <x:v>0.022197810000000002</x:v>
      </x:c>
      <x:c r="J10813" s="15" t="n">
        <x:f>F10813*H10813/1000000</x:f>
        <x:v>0.0014532</x:v>
      </x:c>
      <x:c r="K10813" s="15" t="n">
        <x:f>SUM(I10813:J10813)</x:f>
        <x:v>0.02365101</x:v>
      </x:c>
    </x:row>
    <x:row r="10814" ht="23" customHeight="1">
      <x:c r="A10814" s="2" t="str">
        <x:v>REQ-10810</x:v>
      </x:c>
      <x:c r="B10814" s="2" t="n">
        <x:v>21</x:v>
      </x:c>
      <x:c r="C10814" s="2" t="str">
        <x:v>Growth</x:v>
      </x:c>
      <x:c r="D10814" s="2" t="str">
        <x:v>Balanced</x:v>
      </x:c>
      <x:c r="E10814" s="16" t="n">
        <x:v>59287</x:v>
      </x:c>
      <x:c r="F10814" s="16" t="n">
        <x:v>200</x:v>
      </x:c>
      <x:c r="G10814" s="15" t="n">
        <x:f>VLOOKUP(D10814,'Pricing'!$A$6:$E$8,5,FALSE)</x:f>
        <x:v>1.2300000000000002</x:v>
      </x:c>
      <x:c r="H10814" s="15" t="n">
        <x:f>VLOOKUP(D10814,'Pricing'!$A$6:$E$8,4,FALSE)</x:f>
        <x:v>6</x:v>
      </x:c>
      <x:c r="I10814" s="15" t="n">
        <x:f>E10814*G10814/1000000</x:f>
        <x:v>0.07292301000000001</x:v>
      </x:c>
      <x:c r="J10814" s="15" t="n">
        <x:f>F10814*H10814/1000000</x:f>
        <x:v>0.0012</x:v>
      </x:c>
      <x:c r="K10814" s="15" t="n">
        <x:f>SUM(I10814:J10814)</x:f>
        <x:v>0.07412301000000002</x:v>
      </x:c>
    </x:row>
    <x:row r="10815" ht="23" customHeight="1">
      <x:c r="A10815" s="2" t="str">
        <x:v>REQ-10811</x:v>
      </x:c>
      <x:c r="B10815" s="2" t="n">
        <x:v>22</x:v>
      </x:c>
      <x:c r="C10815" s="2" t="str">
        <x:v>Engineering</x:v>
      </x:c>
      <x:c r="D10815" s="2" t="str">
        <x:v>Balanced</x:v>
      </x:c>
      <x:c r="E10815" s="16" t="n">
        <x:v>57399</x:v>
      </x:c>
      <x:c r="F10815" s="16" t="n">
        <x:v>1090</x:v>
      </x:c>
      <x:c r="G10815" s="15" t="n">
        <x:f>VLOOKUP(D10815,'Pricing'!$A$6:$E$8,5,FALSE)</x:f>
        <x:v>1.2300000000000002</x:v>
      </x:c>
      <x:c r="H10815" s="15" t="n">
        <x:f>VLOOKUP(D10815,'Pricing'!$A$6:$E$8,4,FALSE)</x:f>
        <x:v>6</x:v>
      </x:c>
      <x:c r="I10815" s="15" t="n">
        <x:f>E10815*G10815/1000000</x:f>
        <x:v>0.07060077000000002</x:v>
      </x:c>
      <x:c r="J10815" s="15" t="n">
        <x:f>F10815*H10815/1000000</x:f>
        <x:v>0.00654</x:v>
      </x:c>
      <x:c r="K10815" s="15" t="n">
        <x:f>SUM(I10815:J10815)</x:f>
        <x:v>0.07714077000000003</x:v>
      </x:c>
    </x:row>
    <x:row r="10816" ht="23" customHeight="1">
      <x:c r="A10816" s="2" t="str">
        <x:v>REQ-10812</x:v>
      </x:c>
      <x:c r="B10816" s="2" t="n">
        <x:v>4</x:v>
      </x:c>
      <x:c r="C10816" s="2" t="str">
        <x:v>Growth</x:v>
      </x:c>
      <x:c r="D10816" s="2" t="str">
        <x:v>Balanced</x:v>
      </x:c>
      <x:c r="E10816" s="16" t="n">
        <x:v>83970</x:v>
      </x:c>
      <x:c r="F10816" s="16" t="n">
        <x:v>1051</x:v>
      </x:c>
      <x:c r="G10816" s="15" t="n">
        <x:f>VLOOKUP(D10816,'Pricing'!$A$6:$E$8,5,FALSE)</x:f>
        <x:v>1.2300000000000002</x:v>
      </x:c>
      <x:c r="H10816" s="15" t="n">
        <x:f>VLOOKUP(D10816,'Pricing'!$A$6:$E$8,4,FALSE)</x:f>
        <x:v>6</x:v>
      </x:c>
      <x:c r="I10816" s="15" t="n">
        <x:f>E10816*G10816/1000000</x:f>
        <x:v>0.10328310000000002</x:v>
      </x:c>
      <x:c r="J10816" s="15" t="n">
        <x:f>F10816*H10816/1000000</x:f>
        <x:v>0.006306</x:v>
      </x:c>
      <x:c r="K10816" s="15" t="n">
        <x:f>SUM(I10816:J10816)</x:f>
        <x:v>0.10958910000000002</x:v>
      </x:c>
    </x:row>
    <x:row r="10817" ht="23" customHeight="1">
      <x:c r="A10817" s="2" t="str">
        <x:v>REQ-10813</x:v>
      </x:c>
      <x:c r="B10817" s="2" t="n">
        <x:v>15</x:v>
      </x:c>
      <x:c r="C10817" s="2" t="str">
        <x:v>Engineering</x:v>
      </x:c>
      <x:c r="D10817" s="2" t="str">
        <x:v>Balanced</x:v>
      </x:c>
      <x:c r="E10817" s="16" t="n">
        <x:v>92338</x:v>
      </x:c>
      <x:c r="F10817" s="16" t="n">
        <x:v>351</x:v>
      </x:c>
      <x:c r="G10817" s="15" t="n">
        <x:f>VLOOKUP(D10817,'Pricing'!$A$6:$E$8,5,FALSE)</x:f>
        <x:v>1.2300000000000002</x:v>
      </x:c>
      <x:c r="H10817" s="15" t="n">
        <x:f>VLOOKUP(D10817,'Pricing'!$A$6:$E$8,4,FALSE)</x:f>
        <x:v>6</x:v>
      </x:c>
      <x:c r="I10817" s="15" t="n">
        <x:f>E10817*G10817/1000000</x:f>
        <x:v>0.11357574000000002</x:v>
      </x:c>
      <x:c r="J10817" s="15" t="n">
        <x:f>F10817*H10817/1000000</x:f>
        <x:v>0.002106</x:v>
      </x:c>
      <x:c r="K10817" s="15" t="n">
        <x:f>SUM(I10817:J10817)</x:f>
        <x:v>0.11568174000000002</x:v>
      </x:c>
    </x:row>
    <x:row r="10818" ht="23" customHeight="1">
      <x:c r="A10818" s="2" t="str">
        <x:v>REQ-10814</x:v>
      </x:c>
      <x:c r="B10818" s="2" t="n">
        <x:v>30</x:v>
      </x:c>
      <x:c r="C10818" s="2" t="str">
        <x:v>Growth</x:v>
      </x:c>
      <x:c r="D10818" s="2" t="str">
        <x:v>Swift</x:v>
      </x:c>
      <x:c r="E10818" s="16" t="n">
        <x:v>20802</x:v>
      </x:c>
      <x:c r="F10818" s="16" t="n">
        <x:v>902</x:v>
      </x:c>
      <x:c r="G10818" s="15" t="n">
        <x:f>VLOOKUP(D10818,'Pricing'!$A$6:$E$8,5,FALSE)</x:f>
        <x:v>0.246</x:v>
      </x:c>
      <x:c r="H10818" s="15" t="n">
        <x:f>VLOOKUP(D10818,'Pricing'!$A$6:$E$8,4,FALSE)</x:f>
        <x:v>1.2</x:v>
      </x:c>
      <x:c r="I10818" s="15" t="n">
        <x:f>E10818*G10818/1000000</x:f>
        <x:v>0.005117292000000001</x:v>
      </x:c>
      <x:c r="J10818" s="15" t="n">
        <x:f>F10818*H10818/1000000</x:f>
        <x:v>0.0010823999999999999</x:v>
      </x:c>
      <x:c r="K10818" s="15" t="n">
        <x:f>SUM(I10818:J10818)</x:f>
        <x:v>0.006199692000000001</x:v>
      </x:c>
    </x:row>
    <x:row r="10819" ht="23" customHeight="1">
      <x:c r="A10819" s="2" t="str">
        <x:v>REQ-10815</x:v>
      </x:c>
      <x:c r="B10819" s="2" t="n">
        <x:v>25</x:v>
      </x:c>
      <x:c r="C10819" s="2" t="str">
        <x:v>Research</x:v>
      </x:c>
      <x:c r="D10819" s="2" t="str">
        <x:v>Balanced</x:v>
      </x:c>
      <x:c r="E10819" s="16" t="n">
        <x:v>110035</x:v>
      </x:c>
      <x:c r="F10819" s="16" t="n">
        <x:v>3980</x:v>
      </x:c>
      <x:c r="G10819" s="15" t="n">
        <x:f>VLOOKUP(D10819,'Pricing'!$A$6:$E$8,5,FALSE)</x:f>
        <x:v>1.2300000000000002</x:v>
      </x:c>
      <x:c r="H10819" s="15" t="n">
        <x:f>VLOOKUP(D10819,'Pricing'!$A$6:$E$8,4,FALSE)</x:f>
        <x:v>6</x:v>
      </x:c>
      <x:c r="I10819" s="15" t="n">
        <x:f>E10819*G10819/1000000</x:f>
        <x:v>0.13534305000000002</x:v>
      </x:c>
      <x:c r="J10819" s="15" t="n">
        <x:f>F10819*H10819/1000000</x:f>
        <x:v>0.02388</x:v>
      </x:c>
      <x:c r="K10819" s="15" t="n">
        <x:f>SUM(I10819:J10819)</x:f>
        <x:v>0.15922305000000003</x:v>
      </x:c>
    </x:row>
    <x:row r="10820" ht="23" customHeight="1">
      <x:c r="A10820" s="2" t="str">
        <x:v>REQ-10816</x:v>
      </x:c>
      <x:c r="B10820" s="2" t="n">
        <x:v>22</x:v>
      </x:c>
      <x:c r="C10820" s="2" t="str">
        <x:v>Growth</x:v>
      </x:c>
      <x:c r="D10820" s="2" t="str">
        <x:v>Balanced</x:v>
      </x:c>
      <x:c r="E10820" s="16" t="n">
        <x:v>49579</x:v>
      </x:c>
      <x:c r="F10820" s="16" t="n">
        <x:v>3069</x:v>
      </x:c>
      <x:c r="G10820" s="15" t="n">
        <x:f>VLOOKUP(D10820,'Pricing'!$A$6:$E$8,5,FALSE)</x:f>
        <x:v>1.2300000000000002</x:v>
      </x:c>
      <x:c r="H10820" s="15" t="n">
        <x:f>VLOOKUP(D10820,'Pricing'!$A$6:$E$8,4,FALSE)</x:f>
        <x:v>6</x:v>
      </x:c>
      <x:c r="I10820" s="15" t="n">
        <x:f>E10820*G10820/1000000</x:f>
        <x:v>0.060982170000000016</x:v>
      </x:c>
      <x:c r="J10820" s="15" t="n">
        <x:f>F10820*H10820/1000000</x:f>
        <x:v>0.018414</x:v>
      </x:c>
      <x:c r="K10820" s="15" t="n">
        <x:f>SUM(I10820:J10820)</x:f>
        <x:v>0.07939617000000002</x:v>
      </x:c>
    </x:row>
    <x:row r="10821" ht="23" customHeight="1">
      <x:c r="A10821" s="2" t="str">
        <x:v>REQ-10817</x:v>
      </x:c>
      <x:c r="B10821" s="2" t="n">
        <x:v>7</x:v>
      </x:c>
      <x:c r="C10821" s="2" t="str">
        <x:v>Research</x:v>
      </x:c>
      <x:c r="D10821" s="2" t="str">
        <x:v>Balanced</x:v>
      </x:c>
      <x:c r="E10821" s="16" t="n">
        <x:v>104636</x:v>
      </x:c>
      <x:c r="F10821" s="16" t="n">
        <x:v>887</x:v>
      </x:c>
      <x:c r="G10821" s="15" t="n">
        <x:f>VLOOKUP(D10821,'Pricing'!$A$6:$E$8,5,FALSE)</x:f>
        <x:v>1.2300000000000002</x:v>
      </x:c>
      <x:c r="H10821" s="15" t="n">
        <x:f>VLOOKUP(D10821,'Pricing'!$A$6:$E$8,4,FALSE)</x:f>
        <x:v>6</x:v>
      </x:c>
      <x:c r="I10821" s="15" t="n">
        <x:f>E10821*G10821/1000000</x:f>
        <x:v>0.12870228000000003</x:v>
      </x:c>
      <x:c r="J10821" s="15" t="n">
        <x:f>F10821*H10821/1000000</x:f>
        <x:v>0.005322</x:v>
      </x:c>
      <x:c r="K10821" s="15" t="n">
        <x:f>SUM(I10821:J10821)</x:f>
        <x:v>0.13402428000000002</x:v>
      </x:c>
    </x:row>
    <x:row r="10822" ht="23" customHeight="1">
      <x:c r="A10822" s="2" t="str">
        <x:v>REQ-10818</x:v>
      </x:c>
      <x:c r="B10822" s="2" t="n">
        <x:v>2</x:v>
      </x:c>
      <x:c r="C10822" s="2" t="str">
        <x:v>Growth</x:v>
      </x:c>
      <x:c r="D10822" s="2" t="str">
        <x:v>Balanced</x:v>
      </x:c>
      <x:c r="E10822" s="16" t="n">
        <x:v>79128</x:v>
      </x:c>
      <x:c r="F10822" s="16" t="n">
        <x:v>2892</x:v>
      </x:c>
      <x:c r="G10822" s="15" t="n">
        <x:f>VLOOKUP(D10822,'Pricing'!$A$6:$E$8,5,FALSE)</x:f>
        <x:v>1.2300000000000002</x:v>
      </x:c>
      <x:c r="H10822" s="15" t="n">
        <x:f>VLOOKUP(D10822,'Pricing'!$A$6:$E$8,4,FALSE)</x:f>
        <x:v>6</x:v>
      </x:c>
      <x:c r="I10822" s="15" t="n">
        <x:f>E10822*G10822/1000000</x:f>
        <x:v>0.09732744000000002</x:v>
      </x:c>
      <x:c r="J10822" s="15" t="n">
        <x:f>F10822*H10822/1000000</x:f>
        <x:v>0.017352</x:v>
      </x:c>
      <x:c r="K10822" s="15" t="n">
        <x:f>SUM(I10822:J10822)</x:f>
        <x:v>0.11467944000000002</x:v>
      </x:c>
    </x:row>
    <x:row r="10823" ht="23" customHeight="1">
      <x:c r="A10823" s="2" t="str">
        <x:v>REQ-10819</x:v>
      </x:c>
      <x:c r="B10823" s="2" t="n">
        <x:v>21</x:v>
      </x:c>
      <x:c r="C10823" s="2" t="str">
        <x:v>Research</x:v>
      </x:c>
      <x:c r="D10823" s="2" t="str">
        <x:v>Balanced</x:v>
      </x:c>
      <x:c r="E10823" s="16" t="n">
        <x:v>61565</x:v>
      </x:c>
      <x:c r="F10823" s="16" t="n">
        <x:v>200</x:v>
      </x:c>
      <x:c r="G10823" s="15" t="n">
        <x:f>VLOOKUP(D10823,'Pricing'!$A$6:$E$8,5,FALSE)</x:f>
        <x:v>1.2300000000000002</x:v>
      </x:c>
      <x:c r="H10823" s="15" t="n">
        <x:f>VLOOKUP(D10823,'Pricing'!$A$6:$E$8,4,FALSE)</x:f>
        <x:v>6</x:v>
      </x:c>
      <x:c r="I10823" s="15" t="n">
        <x:f>E10823*G10823/1000000</x:f>
        <x:v>0.07572495000000001</x:v>
      </x:c>
      <x:c r="J10823" s="15" t="n">
        <x:f>F10823*H10823/1000000</x:f>
        <x:v>0.0012</x:v>
      </x:c>
      <x:c r="K10823" s="15" t="n">
        <x:f>SUM(I10823:J10823)</x:f>
        <x:v>0.07692495000000002</x:v>
      </x:c>
    </x:row>
    <x:row r="10824" ht="23" customHeight="1">
      <x:c r="A10824" s="2" t="str">
        <x:v>REQ-10820</x:v>
      </x:c>
      <x:c r="B10824" s="2" t="n">
        <x:v>3</x:v>
      </x:c>
      <x:c r="C10824" s="2" t="str">
        <x:v>Growth</x:v>
      </x:c>
      <x:c r="D10824" s="2" t="str">
        <x:v>Balanced</x:v>
      </x:c>
      <x:c r="E10824" s="16" t="n">
        <x:v>8489</x:v>
      </x:c>
      <x:c r="F10824" s="16" t="n">
        <x:v>3651</x:v>
      </x:c>
      <x:c r="G10824" s="15" t="n">
        <x:f>VLOOKUP(D10824,'Pricing'!$A$6:$E$8,5,FALSE)</x:f>
        <x:v>1.2300000000000002</x:v>
      </x:c>
      <x:c r="H10824" s="15" t="n">
        <x:f>VLOOKUP(D10824,'Pricing'!$A$6:$E$8,4,FALSE)</x:f>
        <x:v>6</x:v>
      </x:c>
      <x:c r="I10824" s="15" t="n">
        <x:f>E10824*G10824/1000000</x:f>
        <x:v>0.010441470000000001</x:v>
      </x:c>
      <x:c r="J10824" s="15" t="n">
        <x:f>F10824*H10824/1000000</x:f>
        <x:v>0.021906</x:v>
      </x:c>
      <x:c r="K10824" s="15" t="n">
        <x:f>SUM(I10824:J10824)</x:f>
        <x:v>0.03234747</x:v>
      </x:c>
    </x:row>
    <x:row r="10825" ht="23" customHeight="1">
      <x:c r="A10825" s="2" t="str">
        <x:v>REQ-10821</x:v>
      </x:c>
      <x:c r="B10825" s="2" t="n">
        <x:v>17</x:v>
      </x:c>
      <x:c r="C10825" s="2" t="str">
        <x:v>Research</x:v>
      </x:c>
      <x:c r="D10825" s="2" t="str">
        <x:v>Swift</x:v>
      </x:c>
      <x:c r="E10825" s="16" t="n">
        <x:v>47617</x:v>
      </x:c>
      <x:c r="F10825" s="16" t="n">
        <x:v>3552</x:v>
      </x:c>
      <x:c r="G10825" s="15" t="n">
        <x:f>VLOOKUP(D10825,'Pricing'!$A$6:$E$8,5,FALSE)</x:f>
        <x:v>0.246</x:v>
      </x:c>
      <x:c r="H10825" s="15" t="n">
        <x:f>VLOOKUP(D10825,'Pricing'!$A$6:$E$8,4,FALSE)</x:f>
        <x:v>1.2</x:v>
      </x:c>
      <x:c r="I10825" s="15" t="n">
        <x:f>E10825*G10825/1000000</x:f>
        <x:v>0.011713781999999999</x:v>
      </x:c>
      <x:c r="J10825" s="15" t="n">
        <x:f>F10825*H10825/1000000</x:f>
        <x:v>0.0042623999999999995</x:v>
      </x:c>
      <x:c r="K10825" s="15" t="n">
        <x:f>SUM(I10825:J10825)</x:f>
        <x:v>0.015976182</x:v>
      </x:c>
    </x:row>
    <x:row r="10826" ht="23" customHeight="1">
      <x:c r="A10826" s="2" t="str">
        <x:v>REQ-10822</x:v>
      </x:c>
      <x:c r="B10826" s="2" t="n">
        <x:v>21</x:v>
      </x:c>
      <x:c r="C10826" s="2" t="str">
        <x:v>Support</x:v>
      </x:c>
      <x:c r="D10826" s="2" t="str">
        <x:v>Balanced</x:v>
      </x:c>
      <x:c r="E10826" s="16" t="n">
        <x:v>100570</x:v>
      </x:c>
      <x:c r="F10826" s="16" t="n">
        <x:v>2852</x:v>
      </x:c>
      <x:c r="G10826" s="15" t="n">
        <x:f>VLOOKUP(D10826,'Pricing'!$A$6:$E$8,5,FALSE)</x:f>
        <x:v>1.2300000000000002</x:v>
      </x:c>
      <x:c r="H10826" s="15" t="n">
        <x:f>VLOOKUP(D10826,'Pricing'!$A$6:$E$8,4,FALSE)</x:f>
        <x:v>6</x:v>
      </x:c>
      <x:c r="I10826" s="15" t="n">
        <x:f>E10826*G10826/1000000</x:f>
        <x:v>0.12370110000000002</x:v>
      </x:c>
      <x:c r="J10826" s="15" t="n">
        <x:f>F10826*H10826/1000000</x:f>
        <x:v>0.017112</x:v>
      </x:c>
      <x:c r="K10826" s="15" t="n">
        <x:f>SUM(I10826:J10826)</x:f>
        <x:v>0.14081310000000002</x:v>
      </x:c>
    </x:row>
    <x:row r="10827" ht="23" customHeight="1">
      <x:c r="A10827" s="2" t="str">
        <x:v>REQ-10823</x:v>
      </x:c>
      <x:c r="B10827" s="2" t="n">
        <x:v>28</x:v>
      </x:c>
      <x:c r="C10827" s="2" t="str">
        <x:v>Research</x:v>
      </x:c>
      <x:c r="D10827" s="2" t="str">
        <x:v>Balanced</x:v>
      </x:c>
      <x:c r="E10827" s="16" t="n">
        <x:v>28718</x:v>
      </x:c>
      <x:c r="F10827" s="16" t="n">
        <x:v>2050</x:v>
      </x:c>
      <x:c r="G10827" s="15" t="n">
        <x:f>VLOOKUP(D10827,'Pricing'!$A$6:$E$8,5,FALSE)</x:f>
        <x:v>1.2300000000000002</x:v>
      </x:c>
      <x:c r="H10827" s="15" t="n">
        <x:f>VLOOKUP(D10827,'Pricing'!$A$6:$E$8,4,FALSE)</x:f>
        <x:v>6</x:v>
      </x:c>
      <x:c r="I10827" s="15" t="n">
        <x:f>E10827*G10827/1000000</x:f>
        <x:v>0.03532314000000001</x:v>
      </x:c>
      <x:c r="J10827" s="15" t="n">
        <x:f>F10827*H10827/1000000</x:f>
        <x:v>0.0123</x:v>
      </x:c>
      <x:c r="K10827" s="15" t="n">
        <x:f>SUM(I10827:J10827)</x:f>
        <x:v>0.04762314000000001</x:v>
      </x:c>
    </x:row>
    <x:row r="10828" ht="23" customHeight="1">
      <x:c r="A10828" s="2" t="str">
        <x:v>REQ-10824</x:v>
      </x:c>
      <x:c r="B10828" s="2" t="n">
        <x:v>25</x:v>
      </x:c>
      <x:c r="C10828" s="2" t="str">
        <x:v>Support</x:v>
      </x:c>
      <x:c r="D10828" s="2" t="str">
        <x:v>Balanced</x:v>
      </x:c>
      <x:c r="E10828" s="16" t="n">
        <x:v>22456</x:v>
      </x:c>
      <x:c r="F10828" s="16" t="n">
        <x:v>3562</x:v>
      </x:c>
      <x:c r="G10828" s="15" t="n">
        <x:f>VLOOKUP(D10828,'Pricing'!$A$6:$E$8,5,FALSE)</x:f>
        <x:v>1.2300000000000002</x:v>
      </x:c>
      <x:c r="H10828" s="15" t="n">
        <x:f>VLOOKUP(D10828,'Pricing'!$A$6:$E$8,4,FALSE)</x:f>
        <x:v>6</x:v>
      </x:c>
      <x:c r="I10828" s="15" t="n">
        <x:f>E10828*G10828/1000000</x:f>
        <x:v>0.027620880000000004</x:v>
      </x:c>
      <x:c r="J10828" s="15" t="n">
        <x:f>F10828*H10828/1000000</x:f>
        <x:v>0.021372</x:v>
      </x:c>
      <x:c r="K10828" s="15" t="n">
        <x:f>SUM(I10828:J10828)</x:f>
        <x:v>0.04899288</x:v>
      </x:c>
    </x:row>
    <x:row r="10829" ht="23" customHeight="1">
      <x:c r="A10829" s="2" t="str">
        <x:v>REQ-10825</x:v>
      </x:c>
      <x:c r="B10829" s="2" t="n">
        <x:v>22</x:v>
      </x:c>
      <x:c r="C10829" s="2" t="str">
        <x:v>Engineering</x:v>
      </x:c>
      <x:c r="D10829" s="2" t="str">
        <x:v>Swift</x:v>
      </x:c>
      <x:c r="E10829" s="16" t="n">
        <x:v>65839</x:v>
      </x:c>
      <x:c r="F10829" s="16" t="n">
        <x:v>1763</x:v>
      </x:c>
      <x:c r="G10829" s="15" t="n">
        <x:f>VLOOKUP(D10829,'Pricing'!$A$6:$E$8,5,FALSE)</x:f>
        <x:v>0.246</x:v>
      </x:c>
      <x:c r="H10829" s="15" t="n">
        <x:f>VLOOKUP(D10829,'Pricing'!$A$6:$E$8,4,FALSE)</x:f>
        <x:v>1.2</x:v>
      </x:c>
      <x:c r="I10829" s="15" t="n">
        <x:f>E10829*G10829/1000000</x:f>
        <x:v>0.016196394</x:v>
      </x:c>
      <x:c r="J10829" s="15" t="n">
        <x:f>F10829*H10829/1000000</x:f>
        <x:v>0.0021156</x:v>
      </x:c>
      <x:c r="K10829" s="15" t="n">
        <x:f>SUM(I10829:J10829)</x:f>
        <x:v>0.018311993999999998</x:v>
      </x:c>
    </x:row>
    <x:row r="10830" ht="23" customHeight="1">
      <x:c r="A10830" s="2" t="str">
        <x:v>REQ-10826</x:v>
      </x:c>
      <x:c r="B10830" s="2" t="n">
        <x:v>21</x:v>
      </x:c>
      <x:c r="C10830" s="2" t="str">
        <x:v>Growth</x:v>
      </x:c>
      <x:c r="D10830" s="2" t="str">
        <x:v>Swift</x:v>
      </x:c>
      <x:c r="E10830" s="16" t="n">
        <x:v>39602</x:v>
      </x:c>
      <x:c r="F10830" s="16" t="n">
        <x:v>465</x:v>
      </x:c>
      <x:c r="G10830" s="15" t="n">
        <x:f>VLOOKUP(D10830,'Pricing'!$A$6:$E$8,5,FALSE)</x:f>
        <x:v>0.246</x:v>
      </x:c>
      <x:c r="H10830" s="15" t="n">
        <x:f>VLOOKUP(D10830,'Pricing'!$A$6:$E$8,4,FALSE)</x:f>
        <x:v>1.2</x:v>
      </x:c>
      <x:c r="I10830" s="15" t="n">
        <x:f>E10830*G10830/1000000</x:f>
        <x:v>0.009742092</x:v>
      </x:c>
      <x:c r="J10830" s="15" t="n">
        <x:f>F10830*H10830/1000000</x:f>
        <x:v>0.000558</x:v>
      </x:c>
      <x:c r="K10830" s="15" t="n">
        <x:f>SUM(I10830:J10830)</x:f>
        <x:v>0.010300092</x:v>
      </x:c>
    </x:row>
    <x:row r="10831" ht="23" customHeight="1">
      <x:c r="A10831" s="2" t="str">
        <x:v>REQ-10827</x:v>
      </x:c>
      <x:c r="B10831" s="2" t="n">
        <x:v>2</x:v>
      </x:c>
      <x:c r="C10831" s="2" t="str">
        <x:v>Engineering</x:v>
      </x:c>
      <x:c r="D10831" s="2" t="str">
        <x:v>Balanced</x:v>
      </x:c>
      <x:c r="E10831" s="16" t="n">
        <x:v>100149</x:v>
      </x:c>
      <x:c r="F10831" s="16" t="n">
        <x:v>290</x:v>
      </x:c>
      <x:c r="G10831" s="15" t="n">
        <x:f>VLOOKUP(D10831,'Pricing'!$A$6:$E$8,5,FALSE)</x:f>
        <x:v>1.2300000000000002</x:v>
      </x:c>
      <x:c r="H10831" s="15" t="n">
        <x:f>VLOOKUP(D10831,'Pricing'!$A$6:$E$8,4,FALSE)</x:f>
        <x:v>6</x:v>
      </x:c>
      <x:c r="I10831" s="15" t="n">
        <x:f>E10831*G10831/1000000</x:f>
        <x:v>0.12318327000000003</x:v>
      </x:c>
      <x:c r="J10831" s="15" t="n">
        <x:f>F10831*H10831/1000000</x:f>
        <x:v>0.00174</x:v>
      </x:c>
      <x:c r="K10831" s="15" t="n">
        <x:f>SUM(I10831:J10831)</x:f>
        <x:v>0.12492327000000003</x:v>
      </x:c>
    </x:row>
    <x:row r="10832" ht="23" customHeight="1">
      <x:c r="A10832" s="2" t="str">
        <x:v>REQ-10828</x:v>
      </x:c>
      <x:c r="B10832" s="2" t="n">
        <x:v>18</x:v>
      </x:c>
      <x:c r="C10832" s="2" t="str">
        <x:v>Product</x:v>
      </x:c>
      <x:c r="D10832" s="2" t="str">
        <x:v>Balanced</x:v>
      </x:c>
      <x:c r="E10832" s="16" t="n">
        <x:v>101811</x:v>
      </x:c>
      <x:c r="F10832" s="16" t="n">
        <x:v>1703</x:v>
      </x:c>
      <x:c r="G10832" s="15" t="n">
        <x:f>VLOOKUP(D10832,'Pricing'!$A$6:$E$8,5,FALSE)</x:f>
        <x:v>1.2300000000000002</x:v>
      </x:c>
      <x:c r="H10832" s="15" t="n">
        <x:f>VLOOKUP(D10832,'Pricing'!$A$6:$E$8,4,FALSE)</x:f>
        <x:v>6</x:v>
      </x:c>
      <x:c r="I10832" s="15" t="n">
        <x:f>E10832*G10832/1000000</x:f>
        <x:v>0.12522753000000003</x:v>
      </x:c>
      <x:c r="J10832" s="15" t="n">
        <x:f>F10832*H10832/1000000</x:f>
        <x:v>0.010218</x:v>
      </x:c>
      <x:c r="K10832" s="15" t="n">
        <x:f>SUM(I10832:J10832)</x:f>
        <x:v>0.13544553000000004</x:v>
      </x:c>
    </x:row>
    <x:row r="10833" ht="23" customHeight="1">
      <x:c r="A10833" s="2" t="str">
        <x:v>REQ-10829</x:v>
      </x:c>
      <x:c r="B10833" s="2" t="n">
        <x:v>22</x:v>
      </x:c>
      <x:c r="C10833" s="2" t="str">
        <x:v>Engineering</x:v>
      </x:c>
      <x:c r="D10833" s="2" t="str">
        <x:v>Balanced</x:v>
      </x:c>
      <x:c r="E10833" s="16" t="n">
        <x:v>15677</x:v>
      </x:c>
      <x:c r="F10833" s="16" t="n">
        <x:v>2799</x:v>
      </x:c>
      <x:c r="G10833" s="15" t="n">
        <x:f>VLOOKUP(D10833,'Pricing'!$A$6:$E$8,5,FALSE)</x:f>
        <x:v>1.2300000000000002</x:v>
      </x:c>
      <x:c r="H10833" s="15" t="n">
        <x:f>VLOOKUP(D10833,'Pricing'!$A$6:$E$8,4,FALSE)</x:f>
        <x:v>6</x:v>
      </x:c>
      <x:c r="I10833" s="15" t="n">
        <x:f>E10833*G10833/1000000</x:f>
        <x:v>0.01928271</x:v>
      </x:c>
      <x:c r="J10833" s="15" t="n">
        <x:f>F10833*H10833/1000000</x:f>
        <x:v>0.016794</x:v>
      </x:c>
      <x:c r="K10833" s="15" t="n">
        <x:f>SUM(I10833:J10833)</x:f>
        <x:v>0.03607671</x:v>
      </x:c>
    </x:row>
    <x:row r="10834" ht="23" customHeight="1">
      <x:c r="A10834" s="2" t="str">
        <x:v>REQ-10830</x:v>
      </x:c>
      <x:c r="B10834" s="2" t="n">
        <x:v>20</x:v>
      </x:c>
      <x:c r="C10834" s="2" t="str">
        <x:v>Growth</x:v>
      </x:c>
      <x:c r="D10834" s="2" t="str">
        <x:v>Balanced</x:v>
      </x:c>
      <x:c r="E10834" s="16" t="n">
        <x:v>82556</x:v>
      </x:c>
      <x:c r="F10834" s="16" t="n">
        <x:v>1649</x:v>
      </x:c>
      <x:c r="G10834" s="15" t="n">
        <x:f>VLOOKUP(D10834,'Pricing'!$A$6:$E$8,5,FALSE)</x:f>
        <x:v>1.2300000000000002</x:v>
      </x:c>
      <x:c r="H10834" s="15" t="n">
        <x:f>VLOOKUP(D10834,'Pricing'!$A$6:$E$8,4,FALSE)</x:f>
        <x:v>6</x:v>
      </x:c>
      <x:c r="I10834" s="15" t="n">
        <x:f>E10834*G10834/1000000</x:f>
        <x:v>0.10154388000000002</x:v>
      </x:c>
      <x:c r="J10834" s="15" t="n">
        <x:f>F10834*H10834/1000000</x:f>
        <x:v>0.009894</x:v>
      </x:c>
      <x:c r="K10834" s="15" t="n">
        <x:f>SUM(I10834:J10834)</x:f>
        <x:v>0.11143788000000002</x:v>
      </x:c>
    </x:row>
    <x:row r="10835" ht="23" customHeight="1">
      <x:c r="A10835" s="2" t="str">
        <x:v>REQ-10831</x:v>
      </x:c>
      <x:c r="B10835" s="2" t="n">
        <x:v>27</x:v>
      </x:c>
      <x:c r="C10835" s="2" t="str">
        <x:v>Engineering</x:v>
      </x:c>
      <x:c r="D10835" s="2" t="str">
        <x:v>Balanced</x:v>
      </x:c>
      <x:c r="E10835" s="16" t="n">
        <x:v>39078</x:v>
      </x:c>
      <x:c r="F10835" s="16" t="n">
        <x:v>226</x:v>
      </x:c>
      <x:c r="G10835" s="15" t="n">
        <x:f>VLOOKUP(D10835,'Pricing'!$A$6:$E$8,5,FALSE)</x:f>
        <x:v>1.2300000000000002</x:v>
      </x:c>
      <x:c r="H10835" s="15" t="n">
        <x:f>VLOOKUP(D10835,'Pricing'!$A$6:$E$8,4,FALSE)</x:f>
        <x:v>6</x:v>
      </x:c>
      <x:c r="I10835" s="15" t="n">
        <x:f>E10835*G10835/1000000</x:f>
        <x:v>0.04806594000000001</x:v>
      </x:c>
      <x:c r="J10835" s="15" t="n">
        <x:f>F10835*H10835/1000000</x:f>
        <x:v>0.001356</x:v>
      </x:c>
      <x:c r="K10835" s="15" t="n">
        <x:f>SUM(I10835:J10835)</x:f>
        <x:v>0.04942194000000001</x:v>
      </x:c>
    </x:row>
    <x:row r="10836" ht="23" customHeight="1">
      <x:c r="A10836" s="2" t="str">
        <x:v>REQ-10832</x:v>
      </x:c>
      <x:c r="B10836" s="2" t="n">
        <x:v>13</x:v>
      </x:c>
      <x:c r="C10836" s="2" t="str">
        <x:v>Support</x:v>
      </x:c>
      <x:c r="D10836" s="2" t="str">
        <x:v>Reasoning</x:v>
      </x:c>
      <x:c r="E10836" s="16" t="n">
        <x:v>99239</x:v>
      </x:c>
      <x:c r="F10836" s="16" t="n">
        <x:v>1183</x:v>
      </x:c>
      <x:c r="G10836" s="15" t="n">
        <x:f>VLOOKUP(D10836,'Pricing'!$A$6:$E$8,5,FALSE)</x:f>
        <x:v>4.920000000000001</x:v>
      </x:c>
      <x:c r="H10836" s="15" t="n">
        <x:f>VLOOKUP(D10836,'Pricing'!$A$6:$E$8,4,FALSE)</x:f>
        <x:v>24</x:v>
      </x:c>
      <x:c r="I10836" s="15" t="n">
        <x:f>E10836*G10836/1000000</x:f>
        <x:v>0.4882558800000001</x:v>
      </x:c>
      <x:c r="J10836" s="15" t="n">
        <x:f>F10836*H10836/1000000</x:f>
        <x:v>0.028392</x:v>
      </x:c>
      <x:c r="K10836" s="15" t="n">
        <x:f>SUM(I10836:J10836)</x:f>
        <x:v>0.5166478800000001</x:v>
      </x:c>
    </x:row>
    <x:row r="10837" ht="23" customHeight="1">
      <x:c r="A10837" s="2" t="str">
        <x:v>REQ-10833</x:v>
      </x:c>
      <x:c r="B10837" s="2" t="n">
        <x:v>14</x:v>
      </x:c>
      <x:c r="C10837" s="2" t="str">
        <x:v>Operations</x:v>
      </x:c>
      <x:c r="D10837" s="2" t="str">
        <x:v>Swift</x:v>
      </x:c>
      <x:c r="E10837" s="16" t="n">
        <x:v>37021</x:v>
      </x:c>
      <x:c r="F10837" s="16" t="n">
        <x:v>238</x:v>
      </x:c>
      <x:c r="G10837" s="15" t="n">
        <x:f>VLOOKUP(D10837,'Pricing'!$A$6:$E$8,5,FALSE)</x:f>
        <x:v>0.246</x:v>
      </x:c>
      <x:c r="H10837" s="15" t="n">
        <x:f>VLOOKUP(D10837,'Pricing'!$A$6:$E$8,4,FALSE)</x:f>
        <x:v>1.2</x:v>
      </x:c>
      <x:c r="I10837" s="15" t="n">
        <x:f>E10837*G10837/1000000</x:f>
        <x:v>0.009107166</x:v>
      </x:c>
      <x:c r="J10837" s="15" t="n">
        <x:f>F10837*H10837/1000000</x:f>
        <x:v>0.00028559999999999995</x:v>
      </x:c>
      <x:c r="K10837" s="15" t="n">
        <x:f>SUM(I10837:J10837)</x:f>
        <x:v>0.009392766</x:v>
      </x:c>
    </x:row>
    <x:row r="10838" ht="23" customHeight="1">
      <x:c r="A10838" s="2" t="str">
        <x:v>REQ-10834</x:v>
      </x:c>
      <x:c r="B10838" s="2" t="n">
        <x:v>28</x:v>
      </x:c>
      <x:c r="C10838" s="2" t="str">
        <x:v>Product</x:v>
      </x:c>
      <x:c r="D10838" s="2" t="str">
        <x:v>Swift</x:v>
      </x:c>
      <x:c r="E10838" s="16" t="n">
        <x:v>56485</x:v>
      </x:c>
      <x:c r="F10838" s="16" t="n">
        <x:v>3550</x:v>
      </x:c>
      <x:c r="G10838" s="15" t="n">
        <x:f>VLOOKUP(D10838,'Pricing'!$A$6:$E$8,5,FALSE)</x:f>
        <x:v>0.246</x:v>
      </x:c>
      <x:c r="H10838" s="15" t="n">
        <x:f>VLOOKUP(D10838,'Pricing'!$A$6:$E$8,4,FALSE)</x:f>
        <x:v>1.2</x:v>
      </x:c>
      <x:c r="I10838" s="15" t="n">
        <x:f>E10838*G10838/1000000</x:f>
        <x:v>0.01389531</x:v>
      </x:c>
      <x:c r="J10838" s="15" t="n">
        <x:f>F10838*H10838/1000000</x:f>
        <x:v>0.00426</x:v>
      </x:c>
      <x:c r="K10838" s="15" t="n">
        <x:f>SUM(I10838:J10838)</x:f>
        <x:v>0.01815531</x:v>
      </x:c>
    </x:row>
    <x:row r="10839" ht="23" customHeight="1">
      <x:c r="A10839" s="2" t="str">
        <x:v>REQ-10835</x:v>
      </x:c>
      <x:c r="B10839" s="2" t="n">
        <x:v>31</x:v>
      </x:c>
      <x:c r="C10839" s="2" t="str">
        <x:v>Operations</x:v>
      </x:c>
      <x:c r="D10839" s="2" t="str">
        <x:v>Balanced</x:v>
      </x:c>
      <x:c r="E10839" s="16" t="n">
        <x:v>61634</x:v>
      </x:c>
      <x:c r="F10839" s="16" t="n">
        <x:v>1555</x:v>
      </x:c>
      <x:c r="G10839" s="15" t="n">
        <x:f>VLOOKUP(D10839,'Pricing'!$A$6:$E$8,5,FALSE)</x:f>
        <x:v>1.2300000000000002</x:v>
      </x:c>
      <x:c r="H10839" s="15" t="n">
        <x:f>VLOOKUP(D10839,'Pricing'!$A$6:$E$8,4,FALSE)</x:f>
        <x:v>6</x:v>
      </x:c>
      <x:c r="I10839" s="15" t="n">
        <x:f>E10839*G10839/1000000</x:f>
        <x:v>0.07580982000000001</x:v>
      </x:c>
      <x:c r="J10839" s="15" t="n">
        <x:f>F10839*H10839/1000000</x:f>
        <x:v>0.00933</x:v>
      </x:c>
      <x:c r="K10839" s="15" t="n">
        <x:f>SUM(I10839:J10839)</x:f>
        <x:v>0.08513982000000002</x:v>
      </x:c>
    </x:row>
    <x:row r="10840" ht="23" customHeight="1">
      <x:c r="A10840" s="2" t="str">
        <x:v>REQ-10836</x:v>
      </x:c>
      <x:c r="B10840" s="2" t="n">
        <x:v>29</x:v>
      </x:c>
      <x:c r="C10840" s="2" t="str">
        <x:v>Growth</x:v>
      </x:c>
      <x:c r="D10840" s="2" t="str">
        <x:v>Balanced</x:v>
      </x:c>
      <x:c r="E10840" s="16" t="n">
        <x:v>37244</x:v>
      </x:c>
      <x:c r="F10840" s="16" t="n">
        <x:v>2449</x:v>
      </x:c>
      <x:c r="G10840" s="15" t="n">
        <x:f>VLOOKUP(D10840,'Pricing'!$A$6:$E$8,5,FALSE)</x:f>
        <x:v>1.2300000000000002</x:v>
      </x:c>
      <x:c r="H10840" s="15" t="n">
        <x:f>VLOOKUP(D10840,'Pricing'!$A$6:$E$8,4,FALSE)</x:f>
        <x:v>6</x:v>
      </x:c>
      <x:c r="I10840" s="15" t="n">
        <x:f>E10840*G10840/1000000</x:f>
        <x:v>0.04581012000000001</x:v>
      </x:c>
      <x:c r="J10840" s="15" t="n">
        <x:f>F10840*H10840/1000000</x:f>
        <x:v>0.014694</x:v>
      </x:c>
      <x:c r="K10840" s="15" t="n">
        <x:f>SUM(I10840:J10840)</x:f>
        <x:v>0.06050412000000001</x:v>
      </x:c>
    </x:row>
    <x:row r="10841" ht="23" customHeight="1">
      <x:c r="A10841" s="2" t="str">
        <x:v>REQ-10837</x:v>
      </x:c>
      <x:c r="B10841" s="2" t="n">
        <x:v>13</x:v>
      </x:c>
      <x:c r="C10841" s="2" t="str">
        <x:v>Engineering</x:v>
      </x:c>
      <x:c r="D10841" s="2" t="str">
        <x:v>Balanced</x:v>
      </x:c>
      <x:c r="E10841" s="16" t="n">
        <x:v>50133</x:v>
      </x:c>
      <x:c r="F10841" s="16" t="n">
        <x:v>927</x:v>
      </x:c>
      <x:c r="G10841" s="15" t="n">
        <x:f>VLOOKUP(D10841,'Pricing'!$A$6:$E$8,5,FALSE)</x:f>
        <x:v>1.2300000000000002</x:v>
      </x:c>
      <x:c r="H10841" s="15" t="n">
        <x:f>VLOOKUP(D10841,'Pricing'!$A$6:$E$8,4,FALSE)</x:f>
        <x:v>6</x:v>
      </x:c>
      <x:c r="I10841" s="15" t="n">
        <x:f>E10841*G10841/1000000</x:f>
        <x:v>0.06166359000000001</x:v>
      </x:c>
      <x:c r="J10841" s="15" t="n">
        <x:f>F10841*H10841/1000000</x:f>
        <x:v>0.005562</x:v>
      </x:c>
      <x:c r="K10841" s="15" t="n">
        <x:f>SUM(I10841:J10841)</x:f>
        <x:v>0.06722559000000002</x:v>
      </x:c>
    </x:row>
    <x:row r="10842" ht="23" customHeight="1">
      <x:c r="A10842" s="2" t="str">
        <x:v>REQ-10838</x:v>
      </x:c>
      <x:c r="B10842" s="2" t="n">
        <x:v>15</x:v>
      </x:c>
      <x:c r="C10842" s="2" t="str">
        <x:v>Growth</x:v>
      </x:c>
      <x:c r="D10842" s="2" t="str">
        <x:v>Balanced</x:v>
      </x:c>
      <x:c r="E10842" s="16" t="n">
        <x:v>62140</x:v>
      </x:c>
      <x:c r="F10842" s="16" t="n">
        <x:v>3225</x:v>
      </x:c>
      <x:c r="G10842" s="15" t="n">
        <x:f>VLOOKUP(D10842,'Pricing'!$A$6:$E$8,5,FALSE)</x:f>
        <x:v>1.2300000000000002</x:v>
      </x:c>
      <x:c r="H10842" s="15" t="n">
        <x:f>VLOOKUP(D10842,'Pricing'!$A$6:$E$8,4,FALSE)</x:f>
        <x:v>6</x:v>
      </x:c>
      <x:c r="I10842" s="15" t="n">
        <x:f>E10842*G10842/1000000</x:f>
        <x:v>0.0764322</x:v>
      </x:c>
      <x:c r="J10842" s="15" t="n">
        <x:f>F10842*H10842/1000000</x:f>
        <x:v>0.01935</x:v>
      </x:c>
      <x:c r="K10842" s="15" t="n">
        <x:f>SUM(I10842:J10842)</x:f>
        <x:v>0.09578220000000001</x:v>
      </x:c>
    </x:row>
    <x:row r="10843" ht="23" customHeight="1">
      <x:c r="A10843" s="2" t="str">
        <x:v>REQ-10839</x:v>
      </x:c>
      <x:c r="B10843" s="2" t="n">
        <x:v>11</x:v>
      </x:c>
      <x:c r="C10843" s="2" t="str">
        <x:v>Engineering</x:v>
      </x:c>
      <x:c r="D10843" s="2" t="str">
        <x:v>Swift</x:v>
      </x:c>
      <x:c r="E10843" s="16" t="n">
        <x:v>63632</x:v>
      </x:c>
      <x:c r="F10843" s="16" t="n">
        <x:v>932</x:v>
      </x:c>
      <x:c r="G10843" s="15" t="n">
        <x:f>VLOOKUP(D10843,'Pricing'!$A$6:$E$8,5,FALSE)</x:f>
        <x:v>0.246</x:v>
      </x:c>
      <x:c r="H10843" s="15" t="n">
        <x:f>VLOOKUP(D10843,'Pricing'!$A$6:$E$8,4,FALSE)</x:f>
        <x:v>1.2</x:v>
      </x:c>
      <x:c r="I10843" s="15" t="n">
        <x:f>E10843*G10843/1000000</x:f>
        <x:v>0.015653471999999998</x:v>
      </x:c>
      <x:c r="J10843" s="15" t="n">
        <x:f>F10843*H10843/1000000</x:f>
        <x:v>0.0011183999999999999</x:v>
      </x:c>
      <x:c r="K10843" s="15" t="n">
        <x:f>SUM(I10843:J10843)</x:f>
        <x:v>0.016771871999999997</x:v>
      </x:c>
    </x:row>
    <x:row r="10844" ht="23" customHeight="1">
      <x:c r="A10844" s="2" t="str">
        <x:v>REQ-10840</x:v>
      </x:c>
      <x:c r="B10844" s="2" t="n">
        <x:v>22</x:v>
      </x:c>
      <x:c r="C10844" s="2" t="str">
        <x:v>Product</x:v>
      </x:c>
      <x:c r="D10844" s="2" t="str">
        <x:v>Balanced</x:v>
      </x:c>
      <x:c r="E10844" s="16" t="n">
        <x:v>77749</x:v>
      </x:c>
      <x:c r="F10844" s="16" t="n">
        <x:v>1074</x:v>
      </x:c>
      <x:c r="G10844" s="15" t="n">
        <x:f>VLOOKUP(D10844,'Pricing'!$A$6:$E$8,5,FALSE)</x:f>
        <x:v>1.2300000000000002</x:v>
      </x:c>
      <x:c r="H10844" s="15" t="n">
        <x:f>VLOOKUP(D10844,'Pricing'!$A$6:$E$8,4,FALSE)</x:f>
        <x:v>6</x:v>
      </x:c>
      <x:c r="I10844" s="15" t="n">
        <x:f>E10844*G10844/1000000</x:f>
        <x:v>0.09563127000000002</x:v>
      </x:c>
      <x:c r="J10844" s="15" t="n">
        <x:f>F10844*H10844/1000000</x:f>
        <x:v>0.006444</x:v>
      </x:c>
      <x:c r="K10844" s="15" t="n">
        <x:f>SUM(I10844:J10844)</x:f>
        <x:v>0.10207527000000002</x:v>
      </x:c>
    </x:row>
    <x:row r="10845" ht="23" customHeight="1">
      <x:c r="A10845" s="2" t="str">
        <x:v>REQ-10841</x:v>
      </x:c>
      <x:c r="B10845" s="2" t="n">
        <x:v>19</x:v>
      </x:c>
      <x:c r="C10845" s="2" t="str">
        <x:v>Research</x:v>
      </x:c>
      <x:c r="D10845" s="2" t="str">
        <x:v>Swift</x:v>
      </x:c>
      <x:c r="E10845" s="16" t="n">
        <x:v>30198</x:v>
      </x:c>
      <x:c r="F10845" s="16" t="n">
        <x:v>3457</x:v>
      </x:c>
      <x:c r="G10845" s="15" t="n">
        <x:f>VLOOKUP(D10845,'Pricing'!$A$6:$E$8,5,FALSE)</x:f>
        <x:v>0.246</x:v>
      </x:c>
      <x:c r="H10845" s="15" t="n">
        <x:f>VLOOKUP(D10845,'Pricing'!$A$6:$E$8,4,FALSE)</x:f>
        <x:v>1.2</x:v>
      </x:c>
      <x:c r="I10845" s="15" t="n">
        <x:f>E10845*G10845/1000000</x:f>
        <x:v>0.007428708</x:v>
      </x:c>
      <x:c r="J10845" s="15" t="n">
        <x:f>F10845*H10845/1000000</x:f>
        <x:v>0.0041484</x:v>
      </x:c>
      <x:c r="K10845" s="15" t="n">
        <x:f>SUM(I10845:J10845)</x:f>
        <x:v>0.011577108</x:v>
      </x:c>
    </x:row>
    <x:row r="10846" ht="23" customHeight="1">
      <x:c r="A10846" s="2" t="str">
        <x:v>REQ-10842</x:v>
      </x:c>
      <x:c r="B10846" s="2" t="n">
        <x:v>6</x:v>
      </x:c>
      <x:c r="C10846" s="2" t="str">
        <x:v>Support</x:v>
      </x:c>
      <x:c r="D10846" s="2" t="str">
        <x:v>Swift</x:v>
      </x:c>
      <x:c r="E10846" s="16" t="n">
        <x:v>40069</x:v>
      </x:c>
      <x:c r="F10846" s="16" t="n">
        <x:v>1431</x:v>
      </x:c>
      <x:c r="G10846" s="15" t="n">
        <x:f>VLOOKUP(D10846,'Pricing'!$A$6:$E$8,5,FALSE)</x:f>
        <x:v>0.246</x:v>
      </x:c>
      <x:c r="H10846" s="15" t="n">
        <x:f>VLOOKUP(D10846,'Pricing'!$A$6:$E$8,4,FALSE)</x:f>
        <x:v>1.2</x:v>
      </x:c>
      <x:c r="I10846" s="15" t="n">
        <x:f>E10846*G10846/1000000</x:f>
        <x:v>0.009856974000000001</x:v>
      </x:c>
      <x:c r="J10846" s="15" t="n">
        <x:f>F10846*H10846/1000000</x:f>
        <x:v>0.0017172</x:v>
      </x:c>
      <x:c r="K10846" s="15" t="n">
        <x:f>SUM(I10846:J10846)</x:f>
        <x:v>0.011574174000000001</x:v>
      </x:c>
    </x:row>
    <x:row r="10847" ht="23" customHeight="1">
      <x:c r="A10847" s="2" t="str">
        <x:v>REQ-10843</x:v>
      </x:c>
      <x:c r="B10847" s="2" t="n">
        <x:v>7</x:v>
      </x:c>
      <x:c r="C10847" s="2" t="str">
        <x:v>Engineering</x:v>
      </x:c>
      <x:c r="D10847" s="2" t="str">
        <x:v>Balanced</x:v>
      </x:c>
      <x:c r="E10847" s="16" t="n">
        <x:v>71850</x:v>
      </x:c>
      <x:c r="F10847" s="16" t="n">
        <x:v>3709</x:v>
      </x:c>
      <x:c r="G10847" s="15" t="n">
        <x:f>VLOOKUP(D10847,'Pricing'!$A$6:$E$8,5,FALSE)</x:f>
        <x:v>1.2300000000000002</x:v>
      </x:c>
      <x:c r="H10847" s="15" t="n">
        <x:f>VLOOKUP(D10847,'Pricing'!$A$6:$E$8,4,FALSE)</x:f>
        <x:v>6</x:v>
      </x:c>
      <x:c r="I10847" s="15" t="n">
        <x:f>E10847*G10847/1000000</x:f>
        <x:v>0.08837550000000001</x:v>
      </x:c>
      <x:c r="J10847" s="15" t="n">
        <x:f>F10847*H10847/1000000</x:f>
        <x:v>0.022254</x:v>
      </x:c>
      <x:c r="K10847" s="15" t="n">
        <x:f>SUM(I10847:J10847)</x:f>
        <x:v>0.1106295</x:v>
      </x:c>
    </x:row>
    <x:row r="10848" ht="23" customHeight="1">
      <x:c r="A10848" s="2" t="str">
        <x:v>REQ-10844</x:v>
      </x:c>
      <x:c r="B10848" s="2" t="n">
        <x:v>21</x:v>
      </x:c>
      <x:c r="C10848" s="2" t="str">
        <x:v>Support</x:v>
      </x:c>
      <x:c r="D10848" s="2" t="str">
        <x:v>Balanced</x:v>
      </x:c>
      <x:c r="E10848" s="16" t="n">
        <x:v>100269</x:v>
      </x:c>
      <x:c r="F10848" s="16" t="n">
        <x:v>777</x:v>
      </x:c>
      <x:c r="G10848" s="15" t="n">
        <x:f>VLOOKUP(D10848,'Pricing'!$A$6:$E$8,5,FALSE)</x:f>
        <x:v>1.2300000000000002</x:v>
      </x:c>
      <x:c r="H10848" s="15" t="n">
        <x:f>VLOOKUP(D10848,'Pricing'!$A$6:$E$8,4,FALSE)</x:f>
        <x:v>6</x:v>
      </x:c>
      <x:c r="I10848" s="15" t="n">
        <x:f>E10848*G10848/1000000</x:f>
        <x:v>0.12333087000000002</x:v>
      </x:c>
      <x:c r="J10848" s="15" t="n">
        <x:f>F10848*H10848/1000000</x:f>
        <x:v>0.004662</x:v>
      </x:c>
      <x:c r="K10848" s="15" t="n">
        <x:f>SUM(I10848:J10848)</x:f>
        <x:v>0.12799287000000004</x:v>
      </x:c>
    </x:row>
    <x:row r="10849" ht="23" customHeight="1">
      <x:c r="A10849" s="2" t="str">
        <x:v>REQ-10845</x:v>
      </x:c>
      <x:c r="B10849" s="2" t="n">
        <x:v>13</x:v>
      </x:c>
      <x:c r="C10849" s="2" t="str">
        <x:v>Engineering</x:v>
      </x:c>
      <x:c r="D10849" s="2" t="str">
        <x:v>Swift</x:v>
      </x:c>
      <x:c r="E10849" s="16" t="n">
        <x:v>58359</x:v>
      </x:c>
      <x:c r="F10849" s="16" t="n">
        <x:v>919</x:v>
      </x:c>
      <x:c r="G10849" s="15" t="n">
        <x:f>VLOOKUP(D10849,'Pricing'!$A$6:$E$8,5,FALSE)</x:f>
        <x:v>0.246</x:v>
      </x:c>
      <x:c r="H10849" s="15" t="n">
        <x:f>VLOOKUP(D10849,'Pricing'!$A$6:$E$8,4,FALSE)</x:f>
        <x:v>1.2</x:v>
      </x:c>
      <x:c r="I10849" s="15" t="n">
        <x:f>E10849*G10849/1000000</x:f>
        <x:v>0.014356314</x:v>
      </x:c>
      <x:c r="J10849" s="15" t="n">
        <x:f>F10849*H10849/1000000</x:f>
        <x:v>0.0011028</x:v>
      </x:c>
      <x:c r="K10849" s="15" t="n">
        <x:f>SUM(I10849:J10849)</x:f>
        <x:v>0.015459114</x:v>
      </x:c>
    </x:row>
    <x:row r="10850" ht="23" customHeight="1">
      <x:c r="A10850" s="2" t="str">
        <x:v>REQ-10846</x:v>
      </x:c>
      <x:c r="B10850" s="2" t="n">
        <x:v>18</x:v>
      </x:c>
      <x:c r="C10850" s="2" t="str">
        <x:v>Support</x:v>
      </x:c>
      <x:c r="D10850" s="2" t="str">
        <x:v>Swift</x:v>
      </x:c>
      <x:c r="E10850" s="16" t="n">
        <x:v>9370</x:v>
      </x:c>
      <x:c r="F10850" s="16" t="n">
        <x:v>2033</x:v>
      </x:c>
      <x:c r="G10850" s="15" t="n">
        <x:f>VLOOKUP(D10850,'Pricing'!$A$6:$E$8,5,FALSE)</x:f>
        <x:v>0.246</x:v>
      </x:c>
      <x:c r="H10850" s="15" t="n">
        <x:f>VLOOKUP(D10850,'Pricing'!$A$6:$E$8,4,FALSE)</x:f>
        <x:v>1.2</x:v>
      </x:c>
      <x:c r="I10850" s="15" t="n">
        <x:f>E10850*G10850/1000000</x:f>
        <x:v>0.00230502</x:v>
      </x:c>
      <x:c r="J10850" s="15" t="n">
        <x:f>F10850*H10850/1000000</x:f>
        <x:v>0.0024396</x:v>
      </x:c>
      <x:c r="K10850" s="15" t="n">
        <x:f>SUM(I10850:J10850)</x:f>
        <x:v>0.00474462</x:v>
      </x:c>
    </x:row>
    <x:row r="10851" ht="23" customHeight="1">
      <x:c r="A10851" s="2" t="str">
        <x:v>REQ-10847</x:v>
      </x:c>
      <x:c r="B10851" s="2" t="n">
        <x:v>4</x:v>
      </x:c>
      <x:c r="C10851" s="2" t="str">
        <x:v>Engineering</x:v>
      </x:c>
      <x:c r="D10851" s="2" t="str">
        <x:v>Swift</x:v>
      </x:c>
      <x:c r="E10851" s="16" t="n">
        <x:v>97257</x:v>
      </x:c>
      <x:c r="F10851" s="16" t="n">
        <x:v>2852</x:v>
      </x:c>
      <x:c r="G10851" s="15" t="n">
        <x:f>VLOOKUP(D10851,'Pricing'!$A$6:$E$8,5,FALSE)</x:f>
        <x:v>0.246</x:v>
      </x:c>
      <x:c r="H10851" s="15" t="n">
        <x:f>VLOOKUP(D10851,'Pricing'!$A$6:$E$8,4,FALSE)</x:f>
        <x:v>1.2</x:v>
      </x:c>
      <x:c r="I10851" s="15" t="n">
        <x:f>E10851*G10851/1000000</x:f>
        <x:v>0.023925222</x:v>
      </x:c>
      <x:c r="J10851" s="15" t="n">
        <x:f>F10851*H10851/1000000</x:f>
        <x:v>0.0034224</x:v>
      </x:c>
      <x:c r="K10851" s="15" t="n">
        <x:f>SUM(I10851:J10851)</x:f>
        <x:v>0.027347622</x:v>
      </x:c>
    </x:row>
    <x:row r="10852" ht="23" customHeight="1">
      <x:c r="A10852" s="2" t="str">
        <x:v>REQ-10848</x:v>
      </x:c>
      <x:c r="B10852" s="2" t="n">
        <x:v>3</x:v>
      </x:c>
      <x:c r="C10852" s="2" t="str">
        <x:v>Growth</x:v>
      </x:c>
      <x:c r="D10852" s="2" t="str">
        <x:v>Swift</x:v>
      </x:c>
      <x:c r="E10852" s="16" t="n">
        <x:v>31341</x:v>
      </x:c>
      <x:c r="F10852" s="16" t="n">
        <x:v>1609</x:v>
      </x:c>
      <x:c r="G10852" s="15" t="n">
        <x:f>VLOOKUP(D10852,'Pricing'!$A$6:$E$8,5,FALSE)</x:f>
        <x:v>0.246</x:v>
      </x:c>
      <x:c r="H10852" s="15" t="n">
        <x:f>VLOOKUP(D10852,'Pricing'!$A$6:$E$8,4,FALSE)</x:f>
        <x:v>1.2</x:v>
      </x:c>
      <x:c r="I10852" s="15" t="n">
        <x:f>E10852*G10852/1000000</x:f>
        <x:v>0.007709885999999999</x:v>
      </x:c>
      <x:c r="J10852" s="15" t="n">
        <x:f>F10852*H10852/1000000</x:f>
        <x:v>0.0019307999999999999</x:v>
      </x:c>
      <x:c r="K10852" s="15" t="n">
        <x:f>SUM(I10852:J10852)</x:f>
        <x:v>0.009640685999999999</x:v>
      </x:c>
    </x:row>
    <x:row r="10853" ht="23" customHeight="1">
      <x:c r="A10853" s="2" t="str">
        <x:v>REQ-10849</x:v>
      </x:c>
      <x:c r="B10853" s="2" t="n">
        <x:v>26</x:v>
      </x:c>
      <x:c r="C10853" s="2" t="str">
        <x:v>Engineering</x:v>
      </x:c>
      <x:c r="D10853" s="2" t="str">
        <x:v>Swift</x:v>
      </x:c>
      <x:c r="E10853" s="16" t="n">
        <x:v>77475</x:v>
      </x:c>
      <x:c r="F10853" s="16" t="n">
        <x:v>3885</x:v>
      </x:c>
      <x:c r="G10853" s="15" t="n">
        <x:f>VLOOKUP(D10853,'Pricing'!$A$6:$E$8,5,FALSE)</x:f>
        <x:v>0.246</x:v>
      </x:c>
      <x:c r="H10853" s="15" t="n">
        <x:f>VLOOKUP(D10853,'Pricing'!$A$6:$E$8,4,FALSE)</x:f>
        <x:v>1.2</x:v>
      </x:c>
      <x:c r="I10853" s="15" t="n">
        <x:f>E10853*G10853/1000000</x:f>
        <x:v>0.01905885</x:v>
      </x:c>
      <x:c r="J10853" s="15" t="n">
        <x:f>F10853*H10853/1000000</x:f>
        <x:v>0.004662</x:v>
      </x:c>
      <x:c r="K10853" s="15" t="n">
        <x:f>SUM(I10853:J10853)</x:f>
        <x:v>0.023720849999999998</x:v>
      </x:c>
    </x:row>
    <x:row r="10854" ht="23" customHeight="1">
      <x:c r="A10854" s="2" t="str">
        <x:v>REQ-10850</x:v>
      </x:c>
      <x:c r="B10854" s="2" t="n">
        <x:v>1</x:v>
      </x:c>
      <x:c r="C10854" s="2" t="str">
        <x:v>Growth</x:v>
      </x:c>
      <x:c r="D10854" s="2" t="str">
        <x:v>Swift</x:v>
      </x:c>
      <x:c r="E10854" s="16" t="n">
        <x:v>52275</x:v>
      </x:c>
      <x:c r="F10854" s="16" t="n">
        <x:v>1797</x:v>
      </x:c>
      <x:c r="G10854" s="15" t="n">
        <x:f>VLOOKUP(D10854,'Pricing'!$A$6:$E$8,5,FALSE)</x:f>
        <x:v>0.246</x:v>
      </x:c>
      <x:c r="H10854" s="15" t="n">
        <x:f>VLOOKUP(D10854,'Pricing'!$A$6:$E$8,4,FALSE)</x:f>
        <x:v>1.2</x:v>
      </x:c>
      <x:c r="I10854" s="15" t="n">
        <x:f>E10854*G10854/1000000</x:f>
        <x:v>0.01285965</x:v>
      </x:c>
      <x:c r="J10854" s="15" t="n">
        <x:f>F10854*H10854/1000000</x:f>
        <x:v>0.0021564</x:v>
      </x:c>
      <x:c r="K10854" s="15" t="n">
        <x:f>SUM(I10854:J10854)</x:f>
        <x:v>0.01501605</x:v>
      </x:c>
    </x:row>
    <x:row r="10855" ht="23" customHeight="1">
      <x:c r="A10855" s="2" t="str">
        <x:v>REQ-10851</x:v>
      </x:c>
      <x:c r="B10855" s="2" t="n">
        <x:v>19</x:v>
      </x:c>
      <x:c r="C10855" s="2" t="str">
        <x:v>Research</x:v>
      </x:c>
      <x:c r="D10855" s="2" t="str">
        <x:v>Swift</x:v>
      </x:c>
      <x:c r="E10855" s="16" t="n">
        <x:v>90608</x:v>
      </x:c>
      <x:c r="F10855" s="16" t="n">
        <x:v>303</x:v>
      </x:c>
      <x:c r="G10855" s="15" t="n">
        <x:f>VLOOKUP(D10855,'Pricing'!$A$6:$E$8,5,FALSE)</x:f>
        <x:v>0.246</x:v>
      </x:c>
      <x:c r="H10855" s="15" t="n">
        <x:f>VLOOKUP(D10855,'Pricing'!$A$6:$E$8,4,FALSE)</x:f>
        <x:v>1.2</x:v>
      </x:c>
      <x:c r="I10855" s="15" t="n">
        <x:f>E10855*G10855/1000000</x:f>
        <x:v>0.022289568</x:v>
      </x:c>
      <x:c r="J10855" s="15" t="n">
        <x:f>F10855*H10855/1000000</x:f>
        <x:v>0.00036359999999999995</x:v>
      </x:c>
      <x:c r="K10855" s="15" t="n">
        <x:f>SUM(I10855:J10855)</x:f>
        <x:v>0.022653167999999998</x:v>
      </x:c>
    </x:row>
    <x:row r="10856" ht="23" customHeight="1">
      <x:c r="A10856" s="2" t="str">
        <x:v>REQ-10852</x:v>
      </x:c>
      <x:c r="B10856" s="2" t="n">
        <x:v>23</x:v>
      </x:c>
      <x:c r="C10856" s="2" t="str">
        <x:v>Support</x:v>
      </x:c>
      <x:c r="D10856" s="2" t="str">
        <x:v>Balanced</x:v>
      </x:c>
      <x:c r="E10856" s="16" t="n">
        <x:v>92236</x:v>
      </x:c>
      <x:c r="F10856" s="16" t="n">
        <x:v>1647</x:v>
      </x:c>
      <x:c r="G10856" s="15" t="n">
        <x:f>VLOOKUP(D10856,'Pricing'!$A$6:$E$8,5,FALSE)</x:f>
        <x:v>1.2300000000000002</x:v>
      </x:c>
      <x:c r="H10856" s="15" t="n">
        <x:f>VLOOKUP(D10856,'Pricing'!$A$6:$E$8,4,FALSE)</x:f>
        <x:v>6</x:v>
      </x:c>
      <x:c r="I10856" s="15" t="n">
        <x:f>E10856*G10856/1000000</x:f>
        <x:v>0.11345028000000001</x:v>
      </x:c>
      <x:c r="J10856" s="15" t="n">
        <x:f>F10856*H10856/1000000</x:f>
        <x:v>0.009882</x:v>
      </x:c>
      <x:c r="K10856" s="15" t="n">
        <x:f>SUM(I10856:J10856)</x:f>
        <x:v>0.12333228000000002</x:v>
      </x:c>
    </x:row>
    <x:row r="10857" ht="23" customHeight="1">
      <x:c r="A10857" s="2" t="str">
        <x:v>REQ-10853</x:v>
      </x:c>
      <x:c r="B10857" s="2" t="n">
        <x:v>10</x:v>
      </x:c>
      <x:c r="C10857" s="2" t="str">
        <x:v>Engineering</x:v>
      </x:c>
      <x:c r="D10857" s="2" t="str">
        <x:v>Swift</x:v>
      </x:c>
      <x:c r="E10857" s="16" t="n">
        <x:v>79040</x:v>
      </x:c>
      <x:c r="F10857" s="16" t="n">
        <x:v>3227</x:v>
      </x:c>
      <x:c r="G10857" s="15" t="n">
        <x:f>VLOOKUP(D10857,'Pricing'!$A$6:$E$8,5,FALSE)</x:f>
        <x:v>0.246</x:v>
      </x:c>
      <x:c r="H10857" s="15" t="n">
        <x:f>VLOOKUP(D10857,'Pricing'!$A$6:$E$8,4,FALSE)</x:f>
        <x:v>1.2</x:v>
      </x:c>
      <x:c r="I10857" s="15" t="n">
        <x:f>E10857*G10857/1000000</x:f>
        <x:v>0.01944384</x:v>
      </x:c>
      <x:c r="J10857" s="15" t="n">
        <x:f>F10857*H10857/1000000</x:f>
        <x:v>0.0038724</x:v>
      </x:c>
      <x:c r="K10857" s="15" t="n">
        <x:f>SUM(I10857:J10857)</x:f>
        <x:v>0.023316240000000002</x:v>
      </x:c>
    </x:row>
    <x:row r="10858" ht="23" customHeight="1">
      <x:c r="A10858" s="2" t="str">
        <x:v>REQ-10854</x:v>
      </x:c>
      <x:c r="B10858" s="2" t="n">
        <x:v>22</x:v>
      </x:c>
      <x:c r="C10858" s="2" t="str">
        <x:v>Support</x:v>
      </x:c>
      <x:c r="D10858" s="2" t="str">
        <x:v>Swift</x:v>
      </x:c>
      <x:c r="E10858" s="16" t="n">
        <x:v>26632</x:v>
      </x:c>
      <x:c r="F10858" s="16" t="n">
        <x:v>3188</x:v>
      </x:c>
      <x:c r="G10858" s="15" t="n">
        <x:f>VLOOKUP(D10858,'Pricing'!$A$6:$E$8,5,FALSE)</x:f>
        <x:v>0.246</x:v>
      </x:c>
      <x:c r="H10858" s="15" t="n">
        <x:f>VLOOKUP(D10858,'Pricing'!$A$6:$E$8,4,FALSE)</x:f>
        <x:v>1.2</x:v>
      </x:c>
      <x:c r="I10858" s="15" t="n">
        <x:f>E10858*G10858/1000000</x:f>
        <x:v>0.006551472</x:v>
      </x:c>
      <x:c r="J10858" s="15" t="n">
        <x:f>F10858*H10858/1000000</x:f>
        <x:v>0.0038255999999999997</x:v>
      </x:c>
      <x:c r="K10858" s="15" t="n">
        <x:f>SUM(I10858:J10858)</x:f>
        <x:v>0.010377072</x:v>
      </x:c>
    </x:row>
    <x:row r="10859" ht="23" customHeight="1">
      <x:c r="A10859" s="2" t="str">
        <x:v>REQ-10855</x:v>
      </x:c>
      <x:c r="B10859" s="2" t="n">
        <x:v>4</x:v>
      </x:c>
      <x:c r="C10859" s="2" t="str">
        <x:v>Engineering</x:v>
      </x:c>
      <x:c r="D10859" s="2" t="str">
        <x:v>Swift</x:v>
      </x:c>
      <x:c r="E10859" s="16" t="n">
        <x:v>41611</x:v>
      </x:c>
      <x:c r="F10859" s="16" t="n">
        <x:v>2502</x:v>
      </x:c>
      <x:c r="G10859" s="15" t="n">
        <x:f>VLOOKUP(D10859,'Pricing'!$A$6:$E$8,5,FALSE)</x:f>
        <x:v>0.246</x:v>
      </x:c>
      <x:c r="H10859" s="15" t="n">
        <x:f>VLOOKUP(D10859,'Pricing'!$A$6:$E$8,4,FALSE)</x:f>
        <x:v>1.2</x:v>
      </x:c>
      <x:c r="I10859" s="15" t="n">
        <x:f>E10859*G10859/1000000</x:f>
        <x:v>0.010236306</x:v>
      </x:c>
      <x:c r="J10859" s="15" t="n">
        <x:f>F10859*H10859/1000000</x:f>
        <x:v>0.0030024</x:v>
      </x:c>
      <x:c r="K10859" s="15" t="n">
        <x:f>SUM(I10859:J10859)</x:f>
        <x:v>0.013238706000000001</x:v>
      </x:c>
    </x:row>
    <x:row r="10860" ht="23" customHeight="1">
      <x:c r="A10860" s="2" t="str">
        <x:v>REQ-10856</x:v>
      </x:c>
      <x:c r="B10860" s="2" t="n">
        <x:v>2</x:v>
      </x:c>
      <x:c r="C10860" s="2" t="str">
        <x:v>Product</x:v>
      </x:c>
      <x:c r="D10860" s="2" t="str">
        <x:v>Swift</x:v>
      </x:c>
      <x:c r="E10860" s="16" t="n">
        <x:v>67567</x:v>
      </x:c>
      <x:c r="F10860" s="16" t="n">
        <x:v>3881</x:v>
      </x:c>
      <x:c r="G10860" s="15" t="n">
        <x:f>VLOOKUP(D10860,'Pricing'!$A$6:$E$8,5,FALSE)</x:f>
        <x:v>0.246</x:v>
      </x:c>
      <x:c r="H10860" s="15" t="n">
        <x:f>VLOOKUP(D10860,'Pricing'!$A$6:$E$8,4,FALSE)</x:f>
        <x:v>1.2</x:v>
      </x:c>
      <x:c r="I10860" s="15" t="n">
        <x:f>E10860*G10860/1000000</x:f>
        <x:v>0.016621482</x:v>
      </x:c>
      <x:c r="J10860" s="15" t="n">
        <x:f>F10860*H10860/1000000</x:f>
        <x:v>0.0046572</x:v>
      </x:c>
      <x:c r="K10860" s="15" t="n">
        <x:f>SUM(I10860:J10860)</x:f>
        <x:v>0.021278682</x:v>
      </x:c>
    </x:row>
    <x:row r="10861" ht="23" customHeight="1">
      <x:c r="A10861" s="2" t="str">
        <x:v>REQ-10857</x:v>
      </x:c>
      <x:c r="B10861" s="2" t="n">
        <x:v>20</x:v>
      </x:c>
      <x:c r="C10861" s="2" t="str">
        <x:v>Operations</x:v>
      </x:c>
      <x:c r="D10861" s="2" t="str">
        <x:v>Swift</x:v>
      </x:c>
      <x:c r="E10861" s="16" t="n">
        <x:v>61759</x:v>
      </x:c>
      <x:c r="F10861" s="16" t="n">
        <x:v>806</x:v>
      </x:c>
      <x:c r="G10861" s="15" t="n">
        <x:f>VLOOKUP(D10861,'Pricing'!$A$6:$E$8,5,FALSE)</x:f>
        <x:v>0.246</x:v>
      </x:c>
      <x:c r="H10861" s="15" t="n">
        <x:f>VLOOKUP(D10861,'Pricing'!$A$6:$E$8,4,FALSE)</x:f>
        <x:v>1.2</x:v>
      </x:c>
      <x:c r="I10861" s="15" t="n">
        <x:f>E10861*G10861/1000000</x:f>
        <x:v>0.015192714</x:v>
      </x:c>
      <x:c r="J10861" s="15" t="n">
        <x:f>F10861*H10861/1000000</x:f>
        <x:v>0.0009672</x:v>
      </x:c>
      <x:c r="K10861" s="15" t="n">
        <x:f>SUM(I10861:J10861)</x:f>
        <x:v>0.016159914</x:v>
      </x:c>
    </x:row>
    <x:row r="10862" ht="23" customHeight="1">
      <x:c r="A10862" s="2" t="str">
        <x:v>REQ-10858</x:v>
      </x:c>
      <x:c r="B10862" s="2" t="n">
        <x:v>5</x:v>
      </x:c>
      <x:c r="C10862" s="2" t="str">
        <x:v>Growth</x:v>
      </x:c>
      <x:c r="D10862" s="2" t="str">
        <x:v>Swift</x:v>
      </x:c>
      <x:c r="E10862" s="16" t="n">
        <x:v>99200</x:v>
      </x:c>
      <x:c r="F10862" s="16" t="n">
        <x:v>3798</x:v>
      </x:c>
      <x:c r="G10862" s="15" t="n">
        <x:f>VLOOKUP(D10862,'Pricing'!$A$6:$E$8,5,FALSE)</x:f>
        <x:v>0.246</x:v>
      </x:c>
      <x:c r="H10862" s="15" t="n">
        <x:f>VLOOKUP(D10862,'Pricing'!$A$6:$E$8,4,FALSE)</x:f>
        <x:v>1.2</x:v>
      </x:c>
      <x:c r="I10862" s="15" t="n">
        <x:f>E10862*G10862/1000000</x:f>
        <x:v>0.0244032</x:v>
      </x:c>
      <x:c r="J10862" s="15" t="n">
        <x:f>F10862*H10862/1000000</x:f>
        <x:v>0.004557599999999999</x:v>
      </x:c>
      <x:c r="K10862" s="15" t="n">
        <x:f>SUM(I10862:J10862)</x:f>
        <x:v>0.0289608</x:v>
      </x:c>
    </x:row>
    <x:row r="10863" ht="23" customHeight="1">
      <x:c r="A10863" s="2" t="str">
        <x:v>REQ-10859</x:v>
      </x:c>
      <x:c r="B10863" s="2" t="n">
        <x:v>17</x:v>
      </x:c>
      <x:c r="C10863" s="2" t="str">
        <x:v>Engineering</x:v>
      </x:c>
      <x:c r="D10863" s="2" t="str">
        <x:v>Swift</x:v>
      </x:c>
      <x:c r="E10863" s="16" t="n">
        <x:v>117586</x:v>
      </x:c>
      <x:c r="F10863" s="16" t="n">
        <x:v>2777</x:v>
      </x:c>
      <x:c r="G10863" s="15" t="n">
        <x:f>VLOOKUP(D10863,'Pricing'!$A$6:$E$8,5,FALSE)</x:f>
        <x:v>0.246</x:v>
      </x:c>
      <x:c r="H10863" s="15" t="n">
        <x:f>VLOOKUP(D10863,'Pricing'!$A$6:$E$8,4,FALSE)</x:f>
        <x:v>1.2</x:v>
      </x:c>
      <x:c r="I10863" s="15" t="n">
        <x:f>E10863*G10863/1000000</x:f>
        <x:v>0.028926155999999998</x:v>
      </x:c>
      <x:c r="J10863" s="15" t="n">
        <x:f>F10863*H10863/1000000</x:f>
        <x:v>0.0033324</x:v>
      </x:c>
      <x:c r="K10863" s="15" t="n">
        <x:f>SUM(I10863:J10863)</x:f>
        <x:v>0.032258556</x:v>
      </x:c>
    </x:row>
    <x:row r="10864" ht="23" customHeight="1">
      <x:c r="A10864" s="2" t="str">
        <x:v>REQ-10860</x:v>
      </x:c>
      <x:c r="B10864" s="2" t="n">
        <x:v>14</x:v>
      </x:c>
      <x:c r="C10864" s="2" t="str">
        <x:v>Product</x:v>
      </x:c>
      <x:c r="D10864" s="2" t="str">
        <x:v>Balanced</x:v>
      </x:c>
      <x:c r="E10864" s="16" t="n">
        <x:v>7191</x:v>
      </x:c>
      <x:c r="F10864" s="16" t="n">
        <x:v>1202</x:v>
      </x:c>
      <x:c r="G10864" s="15" t="n">
        <x:f>VLOOKUP(D10864,'Pricing'!$A$6:$E$8,5,FALSE)</x:f>
        <x:v>1.2300000000000002</x:v>
      </x:c>
      <x:c r="H10864" s="15" t="n">
        <x:f>VLOOKUP(D10864,'Pricing'!$A$6:$E$8,4,FALSE)</x:f>
        <x:v>6</x:v>
      </x:c>
      <x:c r="I10864" s="15" t="n">
        <x:f>E10864*G10864/1000000</x:f>
        <x:v>0.008844930000000003</x:v>
      </x:c>
      <x:c r="J10864" s="15" t="n">
        <x:f>F10864*H10864/1000000</x:f>
        <x:v>0.007212</x:v>
      </x:c>
      <x:c r="K10864" s="15" t="n">
        <x:f>SUM(I10864:J10864)</x:f>
        <x:v>0.016056930000000004</x:v>
      </x:c>
    </x:row>
    <x:row r="10865" ht="23" customHeight="1">
      <x:c r="A10865" s="2" t="str">
        <x:v>REQ-10861</x:v>
      </x:c>
      <x:c r="B10865" s="2" t="n">
        <x:v>31</x:v>
      </x:c>
      <x:c r="C10865" s="2" t="str">
        <x:v>Research</x:v>
      </x:c>
      <x:c r="D10865" s="2" t="str">
        <x:v>Balanced</x:v>
      </x:c>
      <x:c r="E10865" s="16" t="n">
        <x:v>97351</x:v>
      </x:c>
      <x:c r="F10865" s="16" t="n">
        <x:v>1142</x:v>
      </x:c>
      <x:c r="G10865" s="15" t="n">
        <x:f>VLOOKUP(D10865,'Pricing'!$A$6:$E$8,5,FALSE)</x:f>
        <x:v>1.2300000000000002</x:v>
      </x:c>
      <x:c r="H10865" s="15" t="n">
        <x:f>VLOOKUP(D10865,'Pricing'!$A$6:$E$8,4,FALSE)</x:f>
        <x:v>6</x:v>
      </x:c>
      <x:c r="I10865" s="15" t="n">
        <x:f>E10865*G10865/1000000</x:f>
        <x:v>0.11974173000000002</x:v>
      </x:c>
      <x:c r="J10865" s="15" t="n">
        <x:f>F10865*H10865/1000000</x:f>
        <x:v>0.006852</x:v>
      </x:c>
      <x:c r="K10865" s="15" t="n">
        <x:f>SUM(I10865:J10865)</x:f>
        <x:v>0.12659373000000002</x:v>
      </x:c>
    </x:row>
    <x:row r="10866" ht="23" customHeight="1">
      <x:c r="A10866" s="2" t="str">
        <x:v>REQ-10862</x:v>
      </x:c>
      <x:c r="B10866" s="2" t="n">
        <x:v>29</x:v>
      </x:c>
      <x:c r="C10866" s="2" t="str">
        <x:v>Support</x:v>
      </x:c>
      <x:c r="D10866" s="2" t="str">
        <x:v>Balanced</x:v>
      </x:c>
      <x:c r="E10866" s="16" t="n">
        <x:v>16566</x:v>
      </x:c>
      <x:c r="F10866" s="16" t="n">
        <x:v>3537</x:v>
      </x:c>
      <x:c r="G10866" s="15" t="n">
        <x:f>VLOOKUP(D10866,'Pricing'!$A$6:$E$8,5,FALSE)</x:f>
        <x:v>1.2300000000000002</x:v>
      </x:c>
      <x:c r="H10866" s="15" t="n">
        <x:f>VLOOKUP(D10866,'Pricing'!$A$6:$E$8,4,FALSE)</x:f>
        <x:v>6</x:v>
      </x:c>
      <x:c r="I10866" s="15" t="n">
        <x:f>E10866*G10866/1000000</x:f>
        <x:v>0.020376180000000004</x:v>
      </x:c>
      <x:c r="J10866" s="15" t="n">
        <x:f>F10866*H10866/1000000</x:f>
        <x:v>0.021222</x:v>
      </x:c>
      <x:c r="K10866" s="15" t="n">
        <x:f>SUM(I10866:J10866)</x:f>
        <x:v>0.041598180000000005</x:v>
      </x:c>
    </x:row>
    <x:row r="10867" ht="23" customHeight="1">
      <x:c r="A10867" s="2" t="str">
        <x:v>REQ-10863</x:v>
      </x:c>
      <x:c r="B10867" s="2" t="n">
        <x:v>19</x:v>
      </x:c>
      <x:c r="C10867" s="2" t="str">
        <x:v>Operations</x:v>
      </x:c>
      <x:c r="D10867" s="2" t="str">
        <x:v>Swift</x:v>
      </x:c>
      <x:c r="E10867" s="16" t="n">
        <x:v>103513</x:v>
      </x:c>
      <x:c r="F10867" s="16" t="n">
        <x:v>2219</x:v>
      </x:c>
      <x:c r="G10867" s="15" t="n">
        <x:f>VLOOKUP(D10867,'Pricing'!$A$6:$E$8,5,FALSE)</x:f>
        <x:v>0.246</x:v>
      </x:c>
      <x:c r="H10867" s="15" t="n">
        <x:f>VLOOKUP(D10867,'Pricing'!$A$6:$E$8,4,FALSE)</x:f>
        <x:v>1.2</x:v>
      </x:c>
      <x:c r="I10867" s="15" t="n">
        <x:f>E10867*G10867/1000000</x:f>
        <x:v>0.025464198</x:v>
      </x:c>
      <x:c r="J10867" s="15" t="n">
        <x:f>F10867*H10867/1000000</x:f>
        <x:v>0.0026628</x:v>
      </x:c>
      <x:c r="K10867" s="15" t="n">
        <x:f>SUM(I10867:J10867)</x:f>
        <x:v>0.028126998</x:v>
      </x:c>
    </x:row>
    <x:row r="10868" ht="23" customHeight="1">
      <x:c r="A10868" s="2" t="str">
        <x:v>REQ-10864</x:v>
      </x:c>
      <x:c r="B10868" s="2" t="n">
        <x:v>26</x:v>
      </x:c>
      <x:c r="C10868" s="2" t="str">
        <x:v>Support</x:v>
      </x:c>
      <x:c r="D10868" s="2" t="str">
        <x:v>Balanced</x:v>
      </x:c>
      <x:c r="E10868" s="16" t="n">
        <x:v>19203</x:v>
      </x:c>
      <x:c r="F10868" s="16" t="n">
        <x:v>672</x:v>
      </x:c>
      <x:c r="G10868" s="15" t="n">
        <x:f>VLOOKUP(D10868,'Pricing'!$A$6:$E$8,5,FALSE)</x:f>
        <x:v>1.2300000000000002</x:v>
      </x:c>
      <x:c r="H10868" s="15" t="n">
        <x:f>VLOOKUP(D10868,'Pricing'!$A$6:$E$8,4,FALSE)</x:f>
        <x:v>6</x:v>
      </x:c>
      <x:c r="I10868" s="15" t="n">
        <x:f>E10868*G10868/1000000</x:f>
        <x:v>0.023619690000000002</x:v>
      </x:c>
      <x:c r="J10868" s="15" t="n">
        <x:f>F10868*H10868/1000000</x:f>
        <x:v>0.004032</x:v>
      </x:c>
      <x:c r="K10868" s="15" t="n">
        <x:f>SUM(I10868:J10868)</x:f>
        <x:v>0.027651690000000003</x:v>
      </x:c>
    </x:row>
    <x:row r="10869" ht="23" customHeight="1">
      <x:c r="A10869" s="2" t="str">
        <x:v>REQ-10865</x:v>
      </x:c>
      <x:c r="B10869" s="2" t="n">
        <x:v>15</x:v>
      </x:c>
      <x:c r="C10869" s="2" t="str">
        <x:v>Research</x:v>
      </x:c>
      <x:c r="D10869" s="2" t="str">
        <x:v>Swift</x:v>
      </x:c>
      <x:c r="E10869" s="16" t="n">
        <x:v>18190</x:v>
      </x:c>
      <x:c r="F10869" s="16" t="n">
        <x:v>2159</x:v>
      </x:c>
      <x:c r="G10869" s="15" t="n">
        <x:f>VLOOKUP(D10869,'Pricing'!$A$6:$E$8,5,FALSE)</x:f>
        <x:v>0.246</x:v>
      </x:c>
      <x:c r="H10869" s="15" t="n">
        <x:f>VLOOKUP(D10869,'Pricing'!$A$6:$E$8,4,FALSE)</x:f>
        <x:v>1.2</x:v>
      </x:c>
      <x:c r="I10869" s="15" t="n">
        <x:f>E10869*G10869/1000000</x:f>
        <x:v>0.00447474</x:v>
      </x:c>
      <x:c r="J10869" s="15" t="n">
        <x:f>F10869*H10869/1000000</x:f>
        <x:v>0.0025908</x:v>
      </x:c>
      <x:c r="K10869" s="15" t="n">
        <x:f>SUM(I10869:J10869)</x:f>
        <x:v>0.0070655399999999995</x:v>
      </x:c>
    </x:row>
    <x:row r="10870" ht="23" customHeight="1">
      <x:c r="A10870" s="2" t="str">
        <x:v>REQ-10866</x:v>
      </x:c>
      <x:c r="B10870" s="2" t="n">
        <x:v>29</x:v>
      </x:c>
      <x:c r="C10870" s="2" t="str">
        <x:v>Product</x:v>
      </x:c>
      <x:c r="D10870" s="2" t="str">
        <x:v>Balanced</x:v>
      </x:c>
      <x:c r="E10870" s="16" t="n">
        <x:v>115646</x:v>
      </x:c>
      <x:c r="F10870" s="16" t="n">
        <x:v>2988</x:v>
      </x:c>
      <x:c r="G10870" s="15" t="n">
        <x:f>VLOOKUP(D10870,'Pricing'!$A$6:$E$8,5,FALSE)</x:f>
        <x:v>1.2300000000000002</x:v>
      </x:c>
      <x:c r="H10870" s="15" t="n">
        <x:f>VLOOKUP(D10870,'Pricing'!$A$6:$E$8,4,FALSE)</x:f>
        <x:v>6</x:v>
      </x:c>
      <x:c r="I10870" s="15" t="n">
        <x:f>E10870*G10870/1000000</x:f>
        <x:v>0.14224458</x:v>
      </x:c>
      <x:c r="J10870" s="15" t="n">
        <x:f>F10870*H10870/1000000</x:f>
        <x:v>0.017928</x:v>
      </x:c>
      <x:c r="K10870" s="15" t="n">
        <x:f>SUM(I10870:J10870)</x:f>
        <x:v>0.16017258</x:v>
      </x:c>
    </x:row>
    <x:row r="10871" ht="23" customHeight="1">
      <x:c r="A10871" s="2" t="str">
        <x:v>REQ-10867</x:v>
      </x:c>
      <x:c r="B10871" s="2" t="n">
        <x:v>20</x:v>
      </x:c>
      <x:c r="C10871" s="2" t="str">
        <x:v>Engineering</x:v>
      </x:c>
      <x:c r="D10871" s="2" t="str">
        <x:v>Balanced</x:v>
      </x:c>
      <x:c r="E10871" s="16" t="n">
        <x:v>99791</x:v>
      </x:c>
      <x:c r="F10871" s="16" t="n">
        <x:v>3787</x:v>
      </x:c>
      <x:c r="G10871" s="15" t="n">
        <x:f>VLOOKUP(D10871,'Pricing'!$A$6:$E$8,5,FALSE)</x:f>
        <x:v>1.2300000000000002</x:v>
      </x:c>
      <x:c r="H10871" s="15" t="n">
        <x:f>VLOOKUP(D10871,'Pricing'!$A$6:$E$8,4,FALSE)</x:f>
        <x:v>6</x:v>
      </x:c>
      <x:c r="I10871" s="15" t="n">
        <x:f>E10871*G10871/1000000</x:f>
        <x:v>0.12274293000000003</x:v>
      </x:c>
      <x:c r="J10871" s="15" t="n">
        <x:f>F10871*H10871/1000000</x:f>
        <x:v>0.022722</x:v>
      </x:c>
      <x:c r="K10871" s="15" t="n">
        <x:f>SUM(I10871:J10871)</x:f>
        <x:v>0.14546493000000002</x:v>
      </x:c>
    </x:row>
    <x:row r="10872" ht="23" customHeight="1">
      <x:c r="A10872" s="2" t="str">
        <x:v>REQ-10868</x:v>
      </x:c>
      <x:c r="B10872" s="2" t="n">
        <x:v>12</x:v>
      </x:c>
      <x:c r="C10872" s="2" t="str">
        <x:v>Growth</x:v>
      </x:c>
      <x:c r="D10872" s="2" t="str">
        <x:v>Swift</x:v>
      </x:c>
      <x:c r="E10872" s="16" t="n">
        <x:v>71001</x:v>
      </x:c>
      <x:c r="F10872" s="16" t="n">
        <x:v>643</x:v>
      </x:c>
      <x:c r="G10872" s="15" t="n">
        <x:f>VLOOKUP(D10872,'Pricing'!$A$6:$E$8,5,FALSE)</x:f>
        <x:v>0.246</x:v>
      </x:c>
      <x:c r="H10872" s="15" t="n">
        <x:f>VLOOKUP(D10872,'Pricing'!$A$6:$E$8,4,FALSE)</x:f>
        <x:v>1.2</x:v>
      </x:c>
      <x:c r="I10872" s="15" t="n">
        <x:f>E10872*G10872/1000000</x:f>
        <x:v>0.017466245999999998</x:v>
      </x:c>
      <x:c r="J10872" s="15" t="n">
        <x:f>F10872*H10872/1000000</x:f>
        <x:v>0.0007716</x:v>
      </x:c>
      <x:c r="K10872" s="15" t="n">
        <x:f>SUM(I10872:J10872)</x:f>
        <x:v>0.018237846</x:v>
      </x:c>
    </x:row>
    <x:row r="10873" ht="23" customHeight="1">
      <x:c r="A10873" s="2" t="str">
        <x:v>REQ-10869</x:v>
      </x:c>
      <x:c r="B10873" s="2" t="n">
        <x:v>23</x:v>
      </x:c>
      <x:c r="C10873" s="2" t="str">
        <x:v>Engineering</x:v>
      </x:c>
      <x:c r="D10873" s="2" t="str">
        <x:v>Balanced</x:v>
      </x:c>
      <x:c r="E10873" s="16" t="n">
        <x:v>17978</x:v>
      </x:c>
      <x:c r="F10873" s="16" t="n">
        <x:v>2014</x:v>
      </x:c>
      <x:c r="G10873" s="15" t="n">
        <x:f>VLOOKUP(D10873,'Pricing'!$A$6:$E$8,5,FALSE)</x:f>
        <x:v>1.2300000000000002</x:v>
      </x:c>
      <x:c r="H10873" s="15" t="n">
        <x:f>VLOOKUP(D10873,'Pricing'!$A$6:$E$8,4,FALSE)</x:f>
        <x:v>6</x:v>
      </x:c>
      <x:c r="I10873" s="15" t="n">
        <x:f>E10873*G10873/1000000</x:f>
        <x:v>0.02211294</x:v>
      </x:c>
      <x:c r="J10873" s="15" t="n">
        <x:f>F10873*H10873/1000000</x:f>
        <x:v>0.012084</x:v>
      </x:c>
      <x:c r="K10873" s="15" t="n">
        <x:f>SUM(I10873:J10873)</x:f>
        <x:v>0.03419694</x:v>
      </x:c>
    </x:row>
    <x:row r="10874" ht="23" customHeight="1">
      <x:c r="A10874" s="2" t="str">
        <x:v>REQ-10870</x:v>
      </x:c>
      <x:c r="B10874" s="2" t="n">
        <x:v>11</x:v>
      </x:c>
      <x:c r="C10874" s="2" t="str">
        <x:v>Product</x:v>
      </x:c>
      <x:c r="D10874" s="2" t="str">
        <x:v>Reasoning</x:v>
      </x:c>
      <x:c r="E10874" s="16" t="n">
        <x:v>51261</x:v>
      </x:c>
      <x:c r="F10874" s="16" t="n">
        <x:v>277</x:v>
      </x:c>
      <x:c r="G10874" s="15" t="n">
        <x:f>VLOOKUP(D10874,'Pricing'!$A$6:$E$8,5,FALSE)</x:f>
        <x:v>4.920000000000001</x:v>
      </x:c>
      <x:c r="H10874" s="15" t="n">
        <x:f>VLOOKUP(D10874,'Pricing'!$A$6:$E$8,4,FALSE)</x:f>
        <x:v>24</x:v>
      </x:c>
      <x:c r="I10874" s="15" t="n">
        <x:f>E10874*G10874/1000000</x:f>
        <x:v>0.25220412000000003</x:v>
      </x:c>
      <x:c r="J10874" s="15" t="n">
        <x:f>F10874*H10874/1000000</x:f>
        <x:v>0.006648</x:v>
      </x:c>
      <x:c r="K10874" s="15" t="n">
        <x:f>SUM(I10874:J10874)</x:f>
        <x:v>0.25885212</x:v>
      </x:c>
    </x:row>
    <x:row r="10875" ht="23" customHeight="1">
      <x:c r="A10875" s="2" t="str">
        <x:v>REQ-10871</x:v>
      </x:c>
      <x:c r="B10875" s="2" t="n">
        <x:v>24</x:v>
      </x:c>
      <x:c r="C10875" s="2" t="str">
        <x:v>Research</x:v>
      </x:c>
      <x:c r="D10875" s="2" t="str">
        <x:v>Swift</x:v>
      </x:c>
      <x:c r="E10875" s="16" t="n">
        <x:v>67643</x:v>
      </x:c>
      <x:c r="F10875" s="16" t="n">
        <x:v>3848</x:v>
      </x:c>
      <x:c r="G10875" s="15" t="n">
        <x:f>VLOOKUP(D10875,'Pricing'!$A$6:$E$8,5,FALSE)</x:f>
        <x:v>0.246</x:v>
      </x:c>
      <x:c r="H10875" s="15" t="n">
        <x:f>VLOOKUP(D10875,'Pricing'!$A$6:$E$8,4,FALSE)</x:f>
        <x:v>1.2</x:v>
      </x:c>
      <x:c r="I10875" s="15" t="n">
        <x:f>E10875*G10875/1000000</x:f>
        <x:v>0.016640178</x:v>
      </x:c>
      <x:c r="J10875" s="15" t="n">
        <x:f>F10875*H10875/1000000</x:f>
        <x:v>0.0046175999999999995</x:v>
      </x:c>
      <x:c r="K10875" s="15" t="n">
        <x:f>SUM(I10875:J10875)</x:f>
        <x:v>0.021257777999999998</x:v>
      </x:c>
    </x:row>
    <x:row r="10876" ht="23" customHeight="1">
      <x:c r="A10876" s="2" t="str">
        <x:v>REQ-10872</x:v>
      </x:c>
      <x:c r="B10876" s="2" t="n">
        <x:v>10</x:v>
      </x:c>
      <x:c r="C10876" s="2" t="str">
        <x:v>Product</x:v>
      </x:c>
      <x:c r="D10876" s="2" t="str">
        <x:v>Reasoning</x:v>
      </x:c>
      <x:c r="E10876" s="16" t="n">
        <x:v>30775</x:v>
      </x:c>
      <x:c r="F10876" s="16" t="n">
        <x:v>3225</x:v>
      </x:c>
      <x:c r="G10876" s="15" t="n">
        <x:f>VLOOKUP(D10876,'Pricing'!$A$6:$E$8,5,FALSE)</x:f>
        <x:v>4.920000000000001</x:v>
      </x:c>
      <x:c r="H10876" s="15" t="n">
        <x:f>VLOOKUP(D10876,'Pricing'!$A$6:$E$8,4,FALSE)</x:f>
        <x:v>24</x:v>
      </x:c>
      <x:c r="I10876" s="15" t="n">
        <x:f>E10876*G10876/1000000</x:f>
        <x:v>0.15141300000000002</x:v>
      </x:c>
      <x:c r="J10876" s="15" t="n">
        <x:f>F10876*H10876/1000000</x:f>
        <x:v>0.0774</x:v>
      </x:c>
      <x:c r="K10876" s="15" t="n">
        <x:f>SUM(I10876:J10876)</x:f>
        <x:v>0.22881300000000002</x:v>
      </x:c>
    </x:row>
    <x:row r="10877" ht="23" customHeight="1">
      <x:c r="A10877" s="2" t="str">
        <x:v>REQ-10873</x:v>
      </x:c>
      <x:c r="B10877" s="2" t="n">
        <x:v>10</x:v>
      </x:c>
      <x:c r="C10877" s="2" t="str">
        <x:v>Research</x:v>
      </x:c>
      <x:c r="D10877" s="2" t="str">
        <x:v>Balanced</x:v>
      </x:c>
      <x:c r="E10877" s="16" t="n">
        <x:v>119244</x:v>
      </x:c>
      <x:c r="F10877" s="16" t="n">
        <x:v>2372</x:v>
      </x:c>
      <x:c r="G10877" s="15" t="n">
        <x:f>VLOOKUP(D10877,'Pricing'!$A$6:$E$8,5,FALSE)</x:f>
        <x:v>1.2300000000000002</x:v>
      </x:c>
      <x:c r="H10877" s="15" t="n">
        <x:f>VLOOKUP(D10877,'Pricing'!$A$6:$E$8,4,FALSE)</x:f>
        <x:v>6</x:v>
      </x:c>
      <x:c r="I10877" s="15" t="n">
        <x:f>E10877*G10877/1000000</x:f>
        <x:v>0.14667012000000001</x:v>
      </x:c>
      <x:c r="J10877" s="15" t="n">
        <x:f>F10877*H10877/1000000</x:f>
        <x:v>0.014232</x:v>
      </x:c>
      <x:c r="K10877" s="15" t="n">
        <x:f>SUM(I10877:J10877)</x:f>
        <x:v>0.16090212</x:v>
      </x:c>
    </x:row>
    <x:row r="10878" ht="23" customHeight="1">
      <x:c r="A10878" s="2" t="str">
        <x:v>REQ-10874</x:v>
      </x:c>
      <x:c r="B10878" s="2" t="n">
        <x:v>14</x:v>
      </x:c>
      <x:c r="C10878" s="2" t="str">
        <x:v>Support</x:v>
      </x:c>
      <x:c r="D10878" s="2" t="str">
        <x:v>Reasoning</x:v>
      </x:c>
      <x:c r="E10878" s="16" t="n">
        <x:v>25630</x:v>
      </x:c>
      <x:c r="F10878" s="16" t="n">
        <x:v>433</x:v>
      </x:c>
      <x:c r="G10878" s="15" t="n">
        <x:f>VLOOKUP(D10878,'Pricing'!$A$6:$E$8,5,FALSE)</x:f>
        <x:v>4.920000000000001</x:v>
      </x:c>
      <x:c r="H10878" s="15" t="n">
        <x:f>VLOOKUP(D10878,'Pricing'!$A$6:$E$8,4,FALSE)</x:f>
        <x:v>24</x:v>
      </x:c>
      <x:c r="I10878" s="15" t="n">
        <x:f>E10878*G10878/1000000</x:f>
        <x:v>0.12609960000000003</x:v>
      </x:c>
      <x:c r="J10878" s="15" t="n">
        <x:f>F10878*H10878/1000000</x:f>
        <x:v>0.010392</x:v>
      </x:c>
      <x:c r="K10878" s="15" t="n">
        <x:f>SUM(I10878:J10878)</x:f>
        <x:v>0.13649160000000005</x:v>
      </x:c>
    </x:row>
    <x:row r="10879" ht="23" customHeight="1">
      <x:c r="A10879" s="2" t="str">
        <x:v>REQ-10875</x:v>
      </x:c>
      <x:c r="B10879" s="2" t="n">
        <x:v>11</x:v>
      </x:c>
      <x:c r="C10879" s="2" t="str">
        <x:v>Engineering</x:v>
      </x:c>
      <x:c r="D10879" s="2" t="str">
        <x:v>Swift</x:v>
      </x:c>
      <x:c r="E10879" s="16" t="n">
        <x:v>69999</x:v>
      </x:c>
      <x:c r="F10879" s="16" t="n">
        <x:v>1984</x:v>
      </x:c>
      <x:c r="G10879" s="15" t="n">
        <x:f>VLOOKUP(D10879,'Pricing'!$A$6:$E$8,5,FALSE)</x:f>
        <x:v>0.246</x:v>
      </x:c>
      <x:c r="H10879" s="15" t="n">
        <x:f>VLOOKUP(D10879,'Pricing'!$A$6:$E$8,4,FALSE)</x:f>
        <x:v>1.2</x:v>
      </x:c>
      <x:c r="I10879" s="15" t="n">
        <x:f>E10879*G10879/1000000</x:f>
        <x:v>0.017219754</x:v>
      </x:c>
      <x:c r="J10879" s="15" t="n">
        <x:f>F10879*H10879/1000000</x:f>
        <x:v>0.0023807999999999998</x:v>
      </x:c>
      <x:c r="K10879" s="15" t="n">
        <x:f>SUM(I10879:J10879)</x:f>
        <x:v>0.019600554</x:v>
      </x:c>
    </x:row>
    <x:row r="10880" ht="23" customHeight="1">
      <x:c r="A10880" s="2" t="str">
        <x:v>REQ-10876</x:v>
      </x:c>
      <x:c r="B10880" s="2" t="n">
        <x:v>16</x:v>
      </x:c>
      <x:c r="C10880" s="2" t="str">
        <x:v>Product</x:v>
      </x:c>
      <x:c r="D10880" s="2" t="str">
        <x:v>Reasoning</x:v>
      </x:c>
      <x:c r="E10880" s="16" t="n">
        <x:v>6671</x:v>
      </x:c>
      <x:c r="F10880" s="16" t="n">
        <x:v>2594</x:v>
      </x:c>
      <x:c r="G10880" s="15" t="n">
        <x:f>VLOOKUP(D10880,'Pricing'!$A$6:$E$8,5,FALSE)</x:f>
        <x:v>4.920000000000001</x:v>
      </x:c>
      <x:c r="H10880" s="15" t="n">
        <x:f>VLOOKUP(D10880,'Pricing'!$A$6:$E$8,4,FALSE)</x:f>
        <x:v>24</x:v>
      </x:c>
      <x:c r="I10880" s="15" t="n">
        <x:f>E10880*G10880/1000000</x:f>
        <x:v>0.03282132000000001</x:v>
      </x:c>
      <x:c r="J10880" s="15" t="n">
        <x:f>F10880*H10880/1000000</x:f>
        <x:v>0.062256</x:v>
      </x:c>
      <x:c r="K10880" s="15" t="n">
        <x:f>SUM(I10880:J10880)</x:f>
        <x:v>0.09507732</x:v>
      </x:c>
    </x:row>
    <x:row r="10881" ht="23" customHeight="1">
      <x:c r="A10881" s="2" t="str">
        <x:v>REQ-10877</x:v>
      </x:c>
      <x:c r="B10881" s="2" t="n">
        <x:v>30</x:v>
      </x:c>
      <x:c r="C10881" s="2" t="str">
        <x:v>Operations</x:v>
      </x:c>
      <x:c r="D10881" s="2" t="str">
        <x:v>Swift</x:v>
      </x:c>
      <x:c r="E10881" s="16" t="n">
        <x:v>73503</x:v>
      </x:c>
      <x:c r="F10881" s="16" t="n">
        <x:v>3606</x:v>
      </x:c>
      <x:c r="G10881" s="15" t="n">
        <x:f>VLOOKUP(D10881,'Pricing'!$A$6:$E$8,5,FALSE)</x:f>
        <x:v>0.246</x:v>
      </x:c>
      <x:c r="H10881" s="15" t="n">
        <x:f>VLOOKUP(D10881,'Pricing'!$A$6:$E$8,4,FALSE)</x:f>
        <x:v>1.2</x:v>
      </x:c>
      <x:c r="I10881" s="15" t="n">
        <x:f>E10881*G10881/1000000</x:f>
        <x:v>0.018081738</x:v>
      </x:c>
      <x:c r="J10881" s="15" t="n">
        <x:f>F10881*H10881/1000000</x:f>
        <x:v>0.0043272</x:v>
      </x:c>
      <x:c r="K10881" s="15" t="n">
        <x:f>SUM(I10881:J10881)</x:f>
        <x:v>0.022408938</x:v>
      </x:c>
    </x:row>
    <x:row r="10882" ht="23" customHeight="1">
      <x:c r="A10882" s="2" t="str">
        <x:v>REQ-10878</x:v>
      </x:c>
      <x:c r="B10882" s="2" t="n">
        <x:v>28</x:v>
      </x:c>
      <x:c r="C10882" s="2" t="str">
        <x:v>Support</x:v>
      </x:c>
      <x:c r="D10882" s="2" t="str">
        <x:v>Swift</x:v>
      </x:c>
      <x:c r="E10882" s="16" t="n">
        <x:v>20673</x:v>
      </x:c>
      <x:c r="F10882" s="16" t="n">
        <x:v>3105</x:v>
      </x:c>
      <x:c r="G10882" s="15" t="n">
        <x:f>VLOOKUP(D10882,'Pricing'!$A$6:$E$8,5,FALSE)</x:f>
        <x:v>0.246</x:v>
      </x:c>
      <x:c r="H10882" s="15" t="n">
        <x:f>VLOOKUP(D10882,'Pricing'!$A$6:$E$8,4,FALSE)</x:f>
        <x:v>1.2</x:v>
      </x:c>
      <x:c r="I10882" s="15" t="n">
        <x:f>E10882*G10882/1000000</x:f>
        <x:v>0.005085558</x:v>
      </x:c>
      <x:c r="J10882" s="15" t="n">
        <x:f>F10882*H10882/1000000</x:f>
        <x:v>0.003726</x:v>
      </x:c>
      <x:c r="K10882" s="15" t="n">
        <x:f>SUM(I10882:J10882)</x:f>
        <x:v>0.008811558</x:v>
      </x:c>
    </x:row>
    <x:row r="10883" ht="23" customHeight="1">
      <x:c r="A10883" s="2" t="str">
        <x:v>REQ-10879</x:v>
      </x:c>
      <x:c r="B10883" s="2" t="n">
        <x:v>22</x:v>
      </x:c>
      <x:c r="C10883" s="2" t="str">
        <x:v>Engineering</x:v>
      </x:c>
      <x:c r="D10883" s="2" t="str">
        <x:v>Balanced</x:v>
      </x:c>
      <x:c r="E10883" s="16" t="n">
        <x:v>91480</x:v>
      </x:c>
      <x:c r="F10883" s="16" t="n">
        <x:v>3874</x:v>
      </x:c>
      <x:c r="G10883" s="15" t="n">
        <x:f>VLOOKUP(D10883,'Pricing'!$A$6:$E$8,5,FALSE)</x:f>
        <x:v>1.2300000000000002</x:v>
      </x:c>
      <x:c r="H10883" s="15" t="n">
        <x:f>VLOOKUP(D10883,'Pricing'!$A$6:$E$8,4,FALSE)</x:f>
        <x:v>6</x:v>
      </x:c>
      <x:c r="I10883" s="15" t="n">
        <x:f>E10883*G10883/1000000</x:f>
        <x:v>0.11252040000000002</x:v>
      </x:c>
      <x:c r="J10883" s="15" t="n">
        <x:f>F10883*H10883/1000000</x:f>
        <x:v>0.023244</x:v>
      </x:c>
      <x:c r="K10883" s="15" t="n">
        <x:f>SUM(I10883:J10883)</x:f>
        <x:v>0.1357644</x:v>
      </x:c>
    </x:row>
    <x:row r="10884" ht="23" customHeight="1">
      <x:c r="A10884" s="2" t="str">
        <x:v>REQ-10880</x:v>
      </x:c>
      <x:c r="B10884" s="2" t="n">
        <x:v>20</x:v>
      </x:c>
      <x:c r="C10884" s="2" t="str">
        <x:v>Product</x:v>
      </x:c>
      <x:c r="D10884" s="2" t="str">
        <x:v>Reasoning</x:v>
      </x:c>
      <x:c r="E10884" s="16" t="n">
        <x:v>93755</x:v>
      </x:c>
      <x:c r="F10884" s="16" t="n">
        <x:v>166</x:v>
      </x:c>
      <x:c r="G10884" s="15" t="n">
        <x:f>VLOOKUP(D10884,'Pricing'!$A$6:$E$8,5,FALSE)</x:f>
        <x:v>4.920000000000001</x:v>
      </x:c>
      <x:c r="H10884" s="15" t="n">
        <x:f>VLOOKUP(D10884,'Pricing'!$A$6:$E$8,4,FALSE)</x:f>
        <x:v>24</x:v>
      </x:c>
      <x:c r="I10884" s="15" t="n">
        <x:f>E10884*G10884/1000000</x:f>
        <x:v>0.4612746000000001</x:v>
      </x:c>
      <x:c r="J10884" s="15" t="n">
        <x:f>F10884*H10884/1000000</x:f>
        <x:v>0.003984</x:v>
      </x:c>
      <x:c r="K10884" s="15" t="n">
        <x:f>SUM(I10884:J10884)</x:f>
        <x:v>0.4652586000000001</x:v>
      </x:c>
    </x:row>
    <x:row r="10885" ht="23" customHeight="1">
      <x:c r="A10885" s="2" t="str">
        <x:v>REQ-10881</x:v>
      </x:c>
      <x:c r="B10885" s="2" t="n">
        <x:v>28</x:v>
      </x:c>
      <x:c r="C10885" s="2" t="str">
        <x:v>Research</x:v>
      </x:c>
      <x:c r="D10885" s="2" t="str">
        <x:v>Swift</x:v>
      </x:c>
      <x:c r="E10885" s="16" t="n">
        <x:v>36169</x:v>
      </x:c>
      <x:c r="F10885" s="16" t="n">
        <x:v>3270</x:v>
      </x:c>
      <x:c r="G10885" s="15" t="n">
        <x:f>VLOOKUP(D10885,'Pricing'!$A$6:$E$8,5,FALSE)</x:f>
        <x:v>0.246</x:v>
      </x:c>
      <x:c r="H10885" s="15" t="n">
        <x:f>VLOOKUP(D10885,'Pricing'!$A$6:$E$8,4,FALSE)</x:f>
        <x:v>1.2</x:v>
      </x:c>
      <x:c r="I10885" s="15" t="n">
        <x:f>E10885*G10885/1000000</x:f>
        <x:v>0.008897574</x:v>
      </x:c>
      <x:c r="J10885" s="15" t="n">
        <x:f>F10885*H10885/1000000</x:f>
        <x:v>0.003924</x:v>
      </x:c>
      <x:c r="K10885" s="15" t="n">
        <x:f>SUM(I10885:J10885)</x:f>
        <x:v>0.012821574</x:v>
      </x:c>
    </x:row>
    <x:row r="10886" ht="23" customHeight="1">
      <x:c r="A10886" s="2" t="str">
        <x:v>REQ-10882</x:v>
      </x:c>
      <x:c r="B10886" s="2" t="n">
        <x:v>28</x:v>
      </x:c>
      <x:c r="C10886" s="2" t="str">
        <x:v>Growth</x:v>
      </x:c>
      <x:c r="D10886" s="2" t="str">
        <x:v>Swift</x:v>
      </x:c>
      <x:c r="E10886" s="16" t="n">
        <x:v>45252</x:v>
      </x:c>
      <x:c r="F10886" s="16" t="n">
        <x:v>2743</x:v>
      </x:c>
      <x:c r="G10886" s="15" t="n">
        <x:f>VLOOKUP(D10886,'Pricing'!$A$6:$E$8,5,FALSE)</x:f>
        <x:v>0.246</x:v>
      </x:c>
      <x:c r="H10886" s="15" t="n">
        <x:f>VLOOKUP(D10886,'Pricing'!$A$6:$E$8,4,FALSE)</x:f>
        <x:v>1.2</x:v>
      </x:c>
      <x:c r="I10886" s="15" t="n">
        <x:f>E10886*G10886/1000000</x:f>
        <x:v>0.011131992</x:v>
      </x:c>
      <x:c r="J10886" s="15" t="n">
        <x:f>F10886*H10886/1000000</x:f>
        <x:v>0.0032916</x:v>
      </x:c>
      <x:c r="K10886" s="15" t="n">
        <x:f>SUM(I10886:J10886)</x:f>
        <x:v>0.014423592</x:v>
      </x:c>
    </x:row>
    <x:row r="10887" ht="23" customHeight="1">
      <x:c r="A10887" s="2" t="str">
        <x:v>REQ-10883</x:v>
      </x:c>
      <x:c r="B10887" s="2" t="n">
        <x:v>15</x:v>
      </x:c>
      <x:c r="C10887" s="2" t="str">
        <x:v>Operations</x:v>
      </x:c>
      <x:c r="D10887" s="2" t="str">
        <x:v>Swift</x:v>
      </x:c>
      <x:c r="E10887" s="16" t="n">
        <x:v>6876</x:v>
      </x:c>
      <x:c r="F10887" s="16" t="n">
        <x:v>3246</x:v>
      </x:c>
      <x:c r="G10887" s="15" t="n">
        <x:f>VLOOKUP(D10887,'Pricing'!$A$6:$E$8,5,FALSE)</x:f>
        <x:v>0.246</x:v>
      </x:c>
      <x:c r="H10887" s="15" t="n">
        <x:f>VLOOKUP(D10887,'Pricing'!$A$6:$E$8,4,FALSE)</x:f>
        <x:v>1.2</x:v>
      </x:c>
      <x:c r="I10887" s="15" t="n">
        <x:f>E10887*G10887/1000000</x:f>
        <x:v>0.0016914959999999998</x:v>
      </x:c>
      <x:c r="J10887" s="15" t="n">
        <x:f>F10887*H10887/1000000</x:f>
        <x:v>0.0038951999999999997</x:v>
      </x:c>
      <x:c r="K10887" s="15" t="n">
        <x:f>SUM(I10887:J10887)</x:f>
        <x:v>0.0055866959999999995</x:v>
      </x:c>
    </x:row>
    <x:row r="10888" ht="23" customHeight="1">
      <x:c r="A10888" s="2" t="str">
        <x:v>REQ-10884</x:v>
      </x:c>
      <x:c r="B10888" s="2" t="n">
        <x:v>26</x:v>
      </x:c>
      <x:c r="C10888" s="2" t="str">
        <x:v>Growth</x:v>
      </x:c>
      <x:c r="D10888" s="2" t="str">
        <x:v>Swift</x:v>
      </x:c>
      <x:c r="E10888" s="16" t="n">
        <x:v>113002</x:v>
      </x:c>
      <x:c r="F10888" s="16" t="n">
        <x:v>1444</x:v>
      </x:c>
      <x:c r="G10888" s="15" t="n">
        <x:f>VLOOKUP(D10888,'Pricing'!$A$6:$E$8,5,FALSE)</x:f>
        <x:v>0.246</x:v>
      </x:c>
      <x:c r="H10888" s="15" t="n">
        <x:f>VLOOKUP(D10888,'Pricing'!$A$6:$E$8,4,FALSE)</x:f>
        <x:v>1.2</x:v>
      </x:c>
      <x:c r="I10888" s="15" t="n">
        <x:f>E10888*G10888/1000000</x:f>
        <x:v>0.027798491999999998</x:v>
      </x:c>
      <x:c r="J10888" s="15" t="n">
        <x:f>F10888*H10888/1000000</x:f>
        <x:v>0.0017328</x:v>
      </x:c>
      <x:c r="K10888" s="15" t="n">
        <x:f>SUM(I10888:J10888)</x:f>
        <x:v>0.029531291999999997</x:v>
      </x:c>
    </x:row>
    <x:row r="10889" ht="23" customHeight="1">
      <x:c r="A10889" s="2" t="str">
        <x:v>REQ-10885</x:v>
      </x:c>
      <x:c r="B10889" s="2" t="n">
        <x:v>15</x:v>
      </x:c>
      <x:c r="C10889" s="2" t="str">
        <x:v>Operations</x:v>
      </x:c>
      <x:c r="D10889" s="2" t="str">
        <x:v>Swift</x:v>
      </x:c>
      <x:c r="E10889" s="16" t="n">
        <x:v>64244</x:v>
      </x:c>
      <x:c r="F10889" s="16" t="n">
        <x:v>426</x:v>
      </x:c>
      <x:c r="G10889" s="15" t="n">
        <x:f>VLOOKUP(D10889,'Pricing'!$A$6:$E$8,5,FALSE)</x:f>
        <x:v>0.246</x:v>
      </x:c>
      <x:c r="H10889" s="15" t="n">
        <x:f>VLOOKUP(D10889,'Pricing'!$A$6:$E$8,4,FALSE)</x:f>
        <x:v>1.2</x:v>
      </x:c>
      <x:c r="I10889" s="15" t="n">
        <x:f>E10889*G10889/1000000</x:f>
        <x:v>0.015804024</x:v>
      </x:c>
      <x:c r="J10889" s="15" t="n">
        <x:f>F10889*H10889/1000000</x:f>
        <x:v>0.0005112</x:v>
      </x:c>
      <x:c r="K10889" s="15" t="n">
        <x:f>SUM(I10889:J10889)</x:f>
        <x:v>0.016315224</x:v>
      </x:c>
    </x:row>
    <x:row r="10890" ht="23" customHeight="1">
      <x:c r="A10890" s="2" t="str">
        <x:v>REQ-10886</x:v>
      </x:c>
      <x:c r="B10890" s="2" t="n">
        <x:v>31</x:v>
      </x:c>
      <x:c r="C10890" s="2" t="str">
        <x:v>Growth</x:v>
      </x:c>
      <x:c r="D10890" s="2" t="str">
        <x:v>Balanced</x:v>
      </x:c>
      <x:c r="E10890" s="16" t="n">
        <x:v>118428</x:v>
      </x:c>
      <x:c r="F10890" s="16" t="n">
        <x:v>2567</x:v>
      </x:c>
      <x:c r="G10890" s="15" t="n">
        <x:f>VLOOKUP(D10890,'Pricing'!$A$6:$E$8,5,FALSE)</x:f>
        <x:v>1.2300000000000002</x:v>
      </x:c>
      <x:c r="H10890" s="15" t="n">
        <x:f>VLOOKUP(D10890,'Pricing'!$A$6:$E$8,4,FALSE)</x:f>
        <x:v>6</x:v>
      </x:c>
      <x:c r="I10890" s="15" t="n">
        <x:f>E10890*G10890/1000000</x:f>
        <x:v>0.14566644000000004</x:v>
      </x:c>
      <x:c r="J10890" s="15" t="n">
        <x:f>F10890*H10890/1000000</x:f>
        <x:v>0.015402</x:v>
      </x:c>
      <x:c r="K10890" s="15" t="n">
        <x:f>SUM(I10890:J10890)</x:f>
        <x:v>0.16106844000000003</x:v>
      </x:c>
    </x:row>
    <x:row r="10891" ht="23" customHeight="1">
      <x:c r="A10891" s="2" t="str">
        <x:v>REQ-10887</x:v>
      </x:c>
      <x:c r="B10891" s="2" t="n">
        <x:v>24</x:v>
      </x:c>
      <x:c r="C10891" s="2" t="str">
        <x:v>Research</x:v>
      </x:c>
      <x:c r="D10891" s="2" t="str">
        <x:v>Swift</x:v>
      </x:c>
      <x:c r="E10891" s="16" t="n">
        <x:v>112287</x:v>
      </x:c>
      <x:c r="F10891" s="16" t="n">
        <x:v>998</x:v>
      </x:c>
      <x:c r="G10891" s="15" t="n">
        <x:f>VLOOKUP(D10891,'Pricing'!$A$6:$E$8,5,FALSE)</x:f>
        <x:v>0.246</x:v>
      </x:c>
      <x:c r="H10891" s="15" t="n">
        <x:f>VLOOKUP(D10891,'Pricing'!$A$6:$E$8,4,FALSE)</x:f>
        <x:v>1.2</x:v>
      </x:c>
      <x:c r="I10891" s="15" t="n">
        <x:f>E10891*G10891/1000000</x:f>
        <x:v>0.027622602</x:v>
      </x:c>
      <x:c r="J10891" s="15" t="n">
        <x:f>F10891*H10891/1000000</x:f>
        <x:v>0.0011975999999999998</x:v>
      </x:c>
      <x:c r="K10891" s="15" t="n">
        <x:f>SUM(I10891:J10891)</x:f>
        <x:v>0.028820202</x:v>
      </x:c>
    </x:row>
    <x:row r="10892" ht="23" customHeight="1">
      <x:c r="A10892" s="2" t="str">
        <x:v>REQ-10888</x:v>
      </x:c>
      <x:c r="B10892" s="2" t="n">
        <x:v>28</x:v>
      </x:c>
      <x:c r="C10892" s="2" t="str">
        <x:v>Growth</x:v>
      </x:c>
      <x:c r="D10892" s="2" t="str">
        <x:v>Swift</x:v>
      </x:c>
      <x:c r="E10892" s="16" t="n">
        <x:v>94126</x:v>
      </x:c>
      <x:c r="F10892" s="16" t="n">
        <x:v>1284</x:v>
      </x:c>
      <x:c r="G10892" s="15" t="n">
        <x:f>VLOOKUP(D10892,'Pricing'!$A$6:$E$8,5,FALSE)</x:f>
        <x:v>0.246</x:v>
      </x:c>
      <x:c r="H10892" s="15" t="n">
        <x:f>VLOOKUP(D10892,'Pricing'!$A$6:$E$8,4,FALSE)</x:f>
        <x:v>1.2</x:v>
      </x:c>
      <x:c r="I10892" s="15" t="n">
        <x:f>E10892*G10892/1000000</x:f>
        <x:v>0.023154996</x:v>
      </x:c>
      <x:c r="J10892" s="15" t="n">
        <x:f>F10892*H10892/1000000</x:f>
        <x:v>0.0015408</x:v>
      </x:c>
      <x:c r="K10892" s="15" t="n">
        <x:f>SUM(I10892:J10892)</x:f>
        <x:v>0.024695796</x:v>
      </x:c>
    </x:row>
    <x:row r="10893" ht="23" customHeight="1">
      <x:c r="A10893" s="2" t="str">
        <x:v>REQ-10889</x:v>
      </x:c>
      <x:c r="B10893" s="2" t="n">
        <x:v>25</x:v>
      </x:c>
      <x:c r="C10893" s="2" t="str">
        <x:v>Research</x:v>
      </x:c>
      <x:c r="D10893" s="2" t="str">
        <x:v>Swift</x:v>
      </x:c>
      <x:c r="E10893" s="16" t="n">
        <x:v>26818</x:v>
      </x:c>
      <x:c r="F10893" s="16" t="n">
        <x:v>3978</x:v>
      </x:c>
      <x:c r="G10893" s="15" t="n">
        <x:f>VLOOKUP(D10893,'Pricing'!$A$6:$E$8,5,FALSE)</x:f>
        <x:v>0.246</x:v>
      </x:c>
      <x:c r="H10893" s="15" t="n">
        <x:f>VLOOKUP(D10893,'Pricing'!$A$6:$E$8,4,FALSE)</x:f>
        <x:v>1.2</x:v>
      </x:c>
      <x:c r="I10893" s="15" t="n">
        <x:f>E10893*G10893/1000000</x:f>
        <x:v>0.006597228</x:v>
      </x:c>
      <x:c r="J10893" s="15" t="n">
        <x:f>F10893*H10893/1000000</x:f>
        <x:v>0.004773599999999999</x:v>
      </x:c>
      <x:c r="K10893" s="15" t="n">
        <x:f>SUM(I10893:J10893)</x:f>
        <x:v>0.011370828</x:v>
      </x:c>
    </x:row>
    <x:row r="10894" ht="23" customHeight="1">
      <x:c r="A10894" s="2" t="str">
        <x:v>REQ-10890</x:v>
      </x:c>
      <x:c r="B10894" s="2" t="n">
        <x:v>11</x:v>
      </x:c>
      <x:c r="C10894" s="2" t="str">
        <x:v>Support</x:v>
      </x:c>
      <x:c r="D10894" s="2" t="str">
        <x:v>Balanced</x:v>
      </x:c>
      <x:c r="E10894" s="16" t="n">
        <x:v>83160</x:v>
      </x:c>
      <x:c r="F10894" s="16" t="n">
        <x:v>1554</x:v>
      </x:c>
      <x:c r="G10894" s="15" t="n">
        <x:f>VLOOKUP(D10894,'Pricing'!$A$6:$E$8,5,FALSE)</x:f>
        <x:v>1.2300000000000002</x:v>
      </x:c>
      <x:c r="H10894" s="15" t="n">
        <x:f>VLOOKUP(D10894,'Pricing'!$A$6:$E$8,4,FALSE)</x:f>
        <x:v>6</x:v>
      </x:c>
      <x:c r="I10894" s="15" t="n">
        <x:f>E10894*G10894/1000000</x:f>
        <x:v>0.10228680000000001</x:v>
      </x:c>
      <x:c r="J10894" s="15" t="n">
        <x:f>F10894*H10894/1000000</x:f>
        <x:v>0.009324</x:v>
      </x:c>
      <x:c r="K10894" s="15" t="n">
        <x:f>SUM(I10894:J10894)</x:f>
        <x:v>0.11161080000000001</x:v>
      </x:c>
    </x:row>
    <x:row r="10895" ht="23" customHeight="1">
      <x:c r="A10895" s="2" t="str">
        <x:v>REQ-10891</x:v>
      </x:c>
      <x:c r="B10895" s="2" t="n">
        <x:v>12</x:v>
      </x:c>
      <x:c r="C10895" s="2" t="str">
        <x:v>Operations</x:v>
      </x:c>
      <x:c r="D10895" s="2" t="str">
        <x:v>Swift</x:v>
      </x:c>
      <x:c r="E10895" s="16" t="n">
        <x:v>87598</x:v>
      </x:c>
      <x:c r="F10895" s="16" t="n">
        <x:v>2913</x:v>
      </x:c>
      <x:c r="G10895" s="15" t="n">
        <x:f>VLOOKUP(D10895,'Pricing'!$A$6:$E$8,5,FALSE)</x:f>
        <x:v>0.246</x:v>
      </x:c>
      <x:c r="H10895" s="15" t="n">
        <x:f>VLOOKUP(D10895,'Pricing'!$A$6:$E$8,4,FALSE)</x:f>
        <x:v>1.2</x:v>
      </x:c>
      <x:c r="I10895" s="15" t="n">
        <x:f>E10895*G10895/1000000</x:f>
        <x:v>0.021549108</x:v>
      </x:c>
      <x:c r="J10895" s="15" t="n">
        <x:f>F10895*H10895/1000000</x:f>
        <x:v>0.0034955999999999997</x:v>
      </x:c>
      <x:c r="K10895" s="15" t="n">
        <x:f>SUM(I10895:J10895)</x:f>
        <x:v>0.025044708</x:v>
      </x:c>
    </x:row>
    <x:row r="10896" ht="23" customHeight="1">
      <x:c r="A10896" s="2" t="str">
        <x:v>REQ-10892</x:v>
      </x:c>
      <x:c r="B10896" s="2" t="n">
        <x:v>23</x:v>
      </x:c>
      <x:c r="C10896" s="2" t="str">
        <x:v>Growth</x:v>
      </x:c>
      <x:c r="D10896" s="2" t="str">
        <x:v>Swift</x:v>
      </x:c>
      <x:c r="E10896" s="16" t="n">
        <x:v>46406</x:v>
      </x:c>
      <x:c r="F10896" s="16" t="n">
        <x:v>3789</x:v>
      </x:c>
      <x:c r="G10896" s="15" t="n">
        <x:f>VLOOKUP(D10896,'Pricing'!$A$6:$E$8,5,FALSE)</x:f>
        <x:v>0.246</x:v>
      </x:c>
      <x:c r="H10896" s="15" t="n">
        <x:f>VLOOKUP(D10896,'Pricing'!$A$6:$E$8,4,FALSE)</x:f>
        <x:v>1.2</x:v>
      </x:c>
      <x:c r="I10896" s="15" t="n">
        <x:f>E10896*G10896/1000000</x:f>
        <x:v>0.011415876</x:v>
      </x:c>
      <x:c r="J10896" s="15" t="n">
        <x:f>F10896*H10896/1000000</x:f>
        <x:v>0.0045468</x:v>
      </x:c>
      <x:c r="K10896" s="15" t="n">
        <x:f>SUM(I10896:J10896)</x:f>
        <x:v>0.015962676000000002</x:v>
      </x:c>
    </x:row>
    <x:row r="10897" ht="23" customHeight="1">
      <x:c r="A10897" s="2" t="str">
        <x:v>REQ-10893</x:v>
      </x:c>
      <x:c r="B10897" s="2" t="n">
        <x:v>31</x:v>
      </x:c>
      <x:c r="C10897" s="2" t="str">
        <x:v>Engineering</x:v>
      </x:c>
      <x:c r="D10897" s="2" t="str">
        <x:v>Balanced</x:v>
      </x:c>
      <x:c r="E10897" s="16" t="n">
        <x:v>107739</x:v>
      </x:c>
      <x:c r="F10897" s="16" t="n">
        <x:v>3657</x:v>
      </x:c>
      <x:c r="G10897" s="15" t="n">
        <x:f>VLOOKUP(D10897,'Pricing'!$A$6:$E$8,5,FALSE)</x:f>
        <x:v>1.2300000000000002</x:v>
      </x:c>
      <x:c r="H10897" s="15" t="n">
        <x:f>VLOOKUP(D10897,'Pricing'!$A$6:$E$8,4,FALSE)</x:f>
        <x:v>6</x:v>
      </x:c>
      <x:c r="I10897" s="15" t="n">
        <x:f>E10897*G10897/1000000</x:f>
        <x:v>0.13251897000000004</x:v>
      </x:c>
      <x:c r="J10897" s="15" t="n">
        <x:f>F10897*H10897/1000000</x:f>
        <x:v>0.021942</x:v>
      </x:c>
      <x:c r="K10897" s="15" t="n">
        <x:f>SUM(I10897:J10897)</x:f>
        <x:v>0.15446097000000003</x:v>
      </x:c>
    </x:row>
    <x:row r="10898" ht="23" customHeight="1">
      <x:c r="A10898" s="2" t="str">
        <x:v>REQ-10894</x:v>
      </x:c>
      <x:c r="B10898" s="2" t="n">
        <x:v>22</x:v>
      </x:c>
      <x:c r="C10898" s="2" t="str">
        <x:v>Growth</x:v>
      </x:c>
      <x:c r="D10898" s="2" t="str">
        <x:v>Swift</x:v>
      </x:c>
      <x:c r="E10898" s="16" t="n">
        <x:v>87385</x:v>
      </x:c>
      <x:c r="F10898" s="16" t="n">
        <x:v>2223</x:v>
      </x:c>
      <x:c r="G10898" s="15" t="n">
        <x:f>VLOOKUP(D10898,'Pricing'!$A$6:$E$8,5,FALSE)</x:f>
        <x:v>0.246</x:v>
      </x:c>
      <x:c r="H10898" s="15" t="n">
        <x:f>VLOOKUP(D10898,'Pricing'!$A$6:$E$8,4,FALSE)</x:f>
        <x:v>1.2</x:v>
      </x:c>
      <x:c r="I10898" s="15" t="n">
        <x:f>E10898*G10898/1000000</x:f>
        <x:v>0.02149671</x:v>
      </x:c>
      <x:c r="J10898" s="15" t="n">
        <x:f>F10898*H10898/1000000</x:f>
        <x:v>0.0026676</x:v>
      </x:c>
      <x:c r="K10898" s="15" t="n">
        <x:f>SUM(I10898:J10898)</x:f>
        <x:v>0.024164309999999998</x:v>
      </x:c>
    </x:row>
    <x:row r="10899" ht="23" customHeight="1">
      <x:c r="A10899" s="2" t="str">
        <x:v>REQ-10895</x:v>
      </x:c>
      <x:c r="B10899" s="2" t="n">
        <x:v>3</x:v>
      </x:c>
      <x:c r="C10899" s="2" t="str">
        <x:v>Operations</x:v>
      </x:c>
      <x:c r="D10899" s="2" t="str">
        <x:v>Balanced</x:v>
      </x:c>
      <x:c r="E10899" s="16" t="n">
        <x:v>19786</x:v>
      </x:c>
      <x:c r="F10899" s="16" t="n">
        <x:v>819</x:v>
      </x:c>
      <x:c r="G10899" s="15" t="n">
        <x:f>VLOOKUP(D10899,'Pricing'!$A$6:$E$8,5,FALSE)</x:f>
        <x:v>1.2300000000000002</x:v>
      </x:c>
      <x:c r="H10899" s="15" t="n">
        <x:f>VLOOKUP(D10899,'Pricing'!$A$6:$E$8,4,FALSE)</x:f>
        <x:v>6</x:v>
      </x:c>
      <x:c r="I10899" s="15" t="n">
        <x:f>E10899*G10899/1000000</x:f>
        <x:v>0.024336780000000002</x:v>
      </x:c>
      <x:c r="J10899" s="15" t="n">
        <x:f>F10899*H10899/1000000</x:f>
        <x:v>0.004914</x:v>
      </x:c>
      <x:c r="K10899" s="15" t="n">
        <x:f>SUM(I10899:J10899)</x:f>
        <x:v>0.029250780000000004</x:v>
      </x:c>
    </x:row>
    <x:row r="10900" ht="23" customHeight="1">
      <x:c r="A10900" s="2" t="str">
        <x:v>REQ-10896</x:v>
      </x:c>
      <x:c r="B10900" s="2" t="n">
        <x:v>2</x:v>
      </x:c>
      <x:c r="C10900" s="2" t="str">
        <x:v>Support</x:v>
      </x:c>
      <x:c r="D10900" s="2" t="str">
        <x:v>Swift</x:v>
      </x:c>
      <x:c r="E10900" s="16" t="n">
        <x:v>19003</x:v>
      </x:c>
      <x:c r="F10900" s="16" t="n">
        <x:v>154</x:v>
      </x:c>
      <x:c r="G10900" s="15" t="n">
        <x:f>VLOOKUP(D10900,'Pricing'!$A$6:$E$8,5,FALSE)</x:f>
        <x:v>0.246</x:v>
      </x:c>
      <x:c r="H10900" s="15" t="n">
        <x:f>VLOOKUP(D10900,'Pricing'!$A$6:$E$8,4,FALSE)</x:f>
        <x:v>1.2</x:v>
      </x:c>
      <x:c r="I10900" s="15" t="n">
        <x:f>E10900*G10900/1000000</x:f>
        <x:v>0.004674738</x:v>
      </x:c>
      <x:c r="J10900" s="15" t="n">
        <x:f>F10900*H10900/1000000</x:f>
        <x:v>0.0001848</x:v>
      </x:c>
      <x:c r="K10900" s="15" t="n">
        <x:f>SUM(I10900:J10900)</x:f>
        <x:v>0.004859538</x:v>
      </x:c>
    </x:row>
    <x:row r="10901" ht="23" customHeight="1">
      <x:c r="A10901" s="2" t="str">
        <x:v>REQ-10897</x:v>
      </x:c>
      <x:c r="B10901" s="2" t="n">
        <x:v>16</x:v>
      </x:c>
      <x:c r="C10901" s="2" t="str">
        <x:v>Operations</x:v>
      </x:c>
      <x:c r="D10901" s="2" t="str">
        <x:v>Swift</x:v>
      </x:c>
      <x:c r="E10901" s="16" t="n">
        <x:v>12659</x:v>
      </x:c>
      <x:c r="F10901" s="16" t="n">
        <x:v>2180</x:v>
      </x:c>
      <x:c r="G10901" s="15" t="n">
        <x:f>VLOOKUP(D10901,'Pricing'!$A$6:$E$8,5,FALSE)</x:f>
        <x:v>0.246</x:v>
      </x:c>
      <x:c r="H10901" s="15" t="n">
        <x:f>VLOOKUP(D10901,'Pricing'!$A$6:$E$8,4,FALSE)</x:f>
        <x:v>1.2</x:v>
      </x:c>
      <x:c r="I10901" s="15" t="n">
        <x:f>E10901*G10901/1000000</x:f>
        <x:v>0.003114114</x:v>
      </x:c>
      <x:c r="J10901" s="15" t="n">
        <x:f>F10901*H10901/1000000</x:f>
        <x:v>0.002616</x:v>
      </x:c>
      <x:c r="K10901" s="15" t="n">
        <x:f>SUM(I10901:J10901)</x:f>
        <x:v>0.005730114</x:v>
      </x:c>
    </x:row>
    <x:row r="10902" ht="23" customHeight="1">
      <x:c r="A10902" s="2" t="str">
        <x:v>REQ-10898</x:v>
      </x:c>
      <x:c r="B10902" s="2" t="n">
        <x:v>31</x:v>
      </x:c>
      <x:c r="C10902" s="2" t="str">
        <x:v>Product</x:v>
      </x:c>
      <x:c r="D10902" s="2" t="str">
        <x:v>Reasoning</x:v>
      </x:c>
      <x:c r="E10902" s="16" t="n">
        <x:v>13754</x:v>
      </x:c>
      <x:c r="F10902" s="16" t="n">
        <x:v>1699</x:v>
      </x:c>
      <x:c r="G10902" s="15" t="n">
        <x:f>VLOOKUP(D10902,'Pricing'!$A$6:$E$8,5,FALSE)</x:f>
        <x:v>4.920000000000001</x:v>
      </x:c>
      <x:c r="H10902" s="15" t="n">
        <x:f>VLOOKUP(D10902,'Pricing'!$A$6:$E$8,4,FALSE)</x:f>
        <x:v>24</x:v>
      </x:c>
      <x:c r="I10902" s="15" t="n">
        <x:f>E10902*G10902/1000000</x:f>
        <x:v>0.06766968000000001</x:v>
      </x:c>
      <x:c r="J10902" s="15" t="n">
        <x:f>F10902*H10902/1000000</x:f>
        <x:v>0.040776</x:v>
      </x:c>
      <x:c r="K10902" s="15" t="n">
        <x:f>SUM(I10902:J10902)</x:f>
        <x:v>0.10844568000000002</x:v>
      </x:c>
    </x:row>
    <x:row r="10903" ht="23" customHeight="1">
      <x:c r="A10903" s="2" t="str">
        <x:v>REQ-10899</x:v>
      </x:c>
      <x:c r="B10903" s="2" t="n">
        <x:v>18</x:v>
      </x:c>
      <x:c r="C10903" s="2" t="str">
        <x:v>Research</x:v>
      </x:c>
      <x:c r="D10903" s="2" t="str">
        <x:v>Swift</x:v>
      </x:c>
      <x:c r="E10903" s="16" t="n">
        <x:v>41710</x:v>
      </x:c>
      <x:c r="F10903" s="16" t="n">
        <x:v>908</x:v>
      </x:c>
      <x:c r="G10903" s="15" t="n">
        <x:f>VLOOKUP(D10903,'Pricing'!$A$6:$E$8,5,FALSE)</x:f>
        <x:v>0.246</x:v>
      </x:c>
      <x:c r="H10903" s="15" t="n">
        <x:f>VLOOKUP(D10903,'Pricing'!$A$6:$E$8,4,FALSE)</x:f>
        <x:v>1.2</x:v>
      </x:c>
      <x:c r="I10903" s="15" t="n">
        <x:f>E10903*G10903/1000000</x:f>
        <x:v>0.01026066</x:v>
      </x:c>
      <x:c r="J10903" s="15" t="n">
        <x:f>F10903*H10903/1000000</x:f>
        <x:v>0.0010895999999999998</x:v>
      </x:c>
      <x:c r="K10903" s="15" t="n">
        <x:f>SUM(I10903:J10903)</x:f>
        <x:v>0.01135026</x:v>
      </x:c>
    </x:row>
    <x:row r="10904" ht="23" customHeight="1">
      <x:c r="A10904" s="2" t="str">
        <x:v>REQ-10900</x:v>
      </x:c>
      <x:c r="B10904" s="2" t="n">
        <x:v>18</x:v>
      </x:c>
      <x:c r="C10904" s="2" t="str">
        <x:v>Support</x:v>
      </x:c>
      <x:c r="D10904" s="2" t="str">
        <x:v>Reasoning</x:v>
      </x:c>
      <x:c r="E10904" s="16" t="n">
        <x:v>46443</x:v>
      </x:c>
      <x:c r="F10904" s="16" t="n">
        <x:v>279</x:v>
      </x:c>
      <x:c r="G10904" s="15" t="n">
        <x:f>VLOOKUP(D10904,'Pricing'!$A$6:$E$8,5,FALSE)</x:f>
        <x:v>4.920000000000001</x:v>
      </x:c>
      <x:c r="H10904" s="15" t="n">
        <x:f>VLOOKUP(D10904,'Pricing'!$A$6:$E$8,4,FALSE)</x:f>
        <x:v>24</x:v>
      </x:c>
      <x:c r="I10904" s="15" t="n">
        <x:f>E10904*G10904/1000000</x:f>
        <x:v>0.22849956000000002</x:v>
      </x:c>
      <x:c r="J10904" s="15" t="n">
        <x:f>F10904*H10904/1000000</x:f>
        <x:v>0.006696</x:v>
      </x:c>
      <x:c r="K10904" s="15" t="n">
        <x:f>SUM(I10904:J10904)</x:f>
        <x:v>0.23519556000000003</x:v>
      </x:c>
    </x:row>
    <x:row r="10905" ht="23" customHeight="1">
      <x:c r="A10905" s="2" t="str">
        <x:v>REQ-10901</x:v>
      </x:c>
      <x:c r="B10905" s="2" t="n">
        <x:v>22</x:v>
      </x:c>
      <x:c r="C10905" s="2" t="str">
        <x:v>Operations</x:v>
      </x:c>
      <x:c r="D10905" s="2" t="str">
        <x:v>Swift</x:v>
      </x:c>
      <x:c r="E10905" s="16" t="n">
        <x:v>98601</x:v>
      </x:c>
      <x:c r="F10905" s="16" t="n">
        <x:v>3336</x:v>
      </x:c>
      <x:c r="G10905" s="15" t="n">
        <x:f>VLOOKUP(D10905,'Pricing'!$A$6:$E$8,5,FALSE)</x:f>
        <x:v>0.246</x:v>
      </x:c>
      <x:c r="H10905" s="15" t="n">
        <x:f>VLOOKUP(D10905,'Pricing'!$A$6:$E$8,4,FALSE)</x:f>
        <x:v>1.2</x:v>
      </x:c>
      <x:c r="I10905" s="15" t="n">
        <x:f>E10905*G10905/1000000</x:f>
        <x:v>0.024255846</x:v>
      </x:c>
      <x:c r="J10905" s="15" t="n">
        <x:f>F10905*H10905/1000000</x:f>
        <x:v>0.0040032</x:v>
      </x:c>
      <x:c r="K10905" s="15" t="n">
        <x:f>SUM(I10905:J10905)</x:f>
        <x:v>0.028259046000000003</x:v>
      </x:c>
    </x:row>
    <x:row r="10906" ht="23" customHeight="1">
      <x:c r="A10906" s="2" t="str">
        <x:v>REQ-10902</x:v>
      </x:c>
      <x:c r="B10906" s="2" t="n">
        <x:v>21</x:v>
      </x:c>
      <x:c r="C10906" s="2" t="str">
        <x:v>Product</x:v>
      </x:c>
      <x:c r="D10906" s="2" t="str">
        <x:v>Balanced</x:v>
      </x:c>
      <x:c r="E10906" s="16" t="n">
        <x:v>28861</x:v>
      </x:c>
      <x:c r="F10906" s="16" t="n">
        <x:v>3793</x:v>
      </x:c>
      <x:c r="G10906" s="15" t="n">
        <x:f>VLOOKUP(D10906,'Pricing'!$A$6:$E$8,5,FALSE)</x:f>
        <x:v>1.2300000000000002</x:v>
      </x:c>
      <x:c r="H10906" s="15" t="n">
        <x:f>VLOOKUP(D10906,'Pricing'!$A$6:$E$8,4,FALSE)</x:f>
        <x:v>6</x:v>
      </x:c>
      <x:c r="I10906" s="15" t="n">
        <x:f>E10906*G10906/1000000</x:f>
        <x:v>0.03549903000000001</x:v>
      </x:c>
      <x:c r="J10906" s="15" t="n">
        <x:f>F10906*H10906/1000000</x:f>
        <x:v>0.022758</x:v>
      </x:c>
      <x:c r="K10906" s="15" t="n">
        <x:f>SUM(I10906:J10906)</x:f>
        <x:v>0.05825703000000001</x:v>
      </x:c>
    </x:row>
    <x:row r="10907" ht="23" customHeight="1">
      <x:c r="A10907" s="2" t="str">
        <x:v>REQ-10903</x:v>
      </x:c>
      <x:c r="B10907" s="2" t="n">
        <x:v>12</x:v>
      </x:c>
      <x:c r="C10907" s="2" t="str">
        <x:v>Research</x:v>
      </x:c>
      <x:c r="D10907" s="2" t="str">
        <x:v>Swift</x:v>
      </x:c>
      <x:c r="E10907" s="16" t="n">
        <x:v>100248</x:v>
      </x:c>
      <x:c r="F10907" s="16" t="n">
        <x:v>609</x:v>
      </x:c>
      <x:c r="G10907" s="15" t="n">
        <x:f>VLOOKUP(D10907,'Pricing'!$A$6:$E$8,5,FALSE)</x:f>
        <x:v>0.246</x:v>
      </x:c>
      <x:c r="H10907" s="15" t="n">
        <x:f>VLOOKUP(D10907,'Pricing'!$A$6:$E$8,4,FALSE)</x:f>
        <x:v>1.2</x:v>
      </x:c>
      <x:c r="I10907" s="15" t="n">
        <x:f>E10907*G10907/1000000</x:f>
        <x:v>0.024661007999999998</x:v>
      </x:c>
      <x:c r="J10907" s="15" t="n">
        <x:f>F10907*H10907/1000000</x:f>
        <x:v>0.0007308</x:v>
      </x:c>
      <x:c r="K10907" s="15" t="n">
        <x:f>SUM(I10907:J10907)</x:f>
        <x:v>0.025391808</x:v>
      </x:c>
    </x:row>
    <x:row r="10908" ht="23" customHeight="1">
      <x:c r="A10908" s="2" t="str">
        <x:v>REQ-10904</x:v>
      </x:c>
      <x:c r="B10908" s="2" t="n">
        <x:v>23</x:v>
      </x:c>
      <x:c r="C10908" s="2" t="str">
        <x:v>Support</x:v>
      </x:c>
      <x:c r="D10908" s="2" t="str">
        <x:v>Balanced</x:v>
      </x:c>
      <x:c r="E10908" s="16" t="n">
        <x:v>60264</x:v>
      </x:c>
      <x:c r="F10908" s="16" t="n">
        <x:v>1664</x:v>
      </x:c>
      <x:c r="G10908" s="15" t="n">
        <x:f>VLOOKUP(D10908,'Pricing'!$A$6:$E$8,5,FALSE)</x:f>
        <x:v>1.2300000000000002</x:v>
      </x:c>
      <x:c r="H10908" s="15" t="n">
        <x:f>VLOOKUP(D10908,'Pricing'!$A$6:$E$8,4,FALSE)</x:f>
        <x:v>6</x:v>
      </x:c>
      <x:c r="I10908" s="15" t="n">
        <x:f>E10908*G10908/1000000</x:f>
        <x:v>0.07412472000000002</x:v>
      </x:c>
      <x:c r="J10908" s="15" t="n">
        <x:f>F10908*H10908/1000000</x:f>
        <x:v>0.009984</x:v>
      </x:c>
      <x:c r="K10908" s="15" t="n">
        <x:f>SUM(I10908:J10908)</x:f>
        <x:v>0.08410872000000003</x:v>
      </x:c>
    </x:row>
    <x:row r="10909" ht="23" customHeight="1">
      <x:c r="A10909" s="2" t="str">
        <x:v>REQ-10905</x:v>
      </x:c>
      <x:c r="B10909" s="2" t="n">
        <x:v>29</x:v>
      </x:c>
      <x:c r="C10909" s="2" t="str">
        <x:v>Engineering</x:v>
      </x:c>
      <x:c r="D10909" s="2" t="str">
        <x:v>Balanced</x:v>
      </x:c>
      <x:c r="E10909" s="16" t="n">
        <x:v>49428</x:v>
      </x:c>
      <x:c r="F10909" s="16" t="n">
        <x:v>1063</x:v>
      </x:c>
      <x:c r="G10909" s="15" t="n">
        <x:f>VLOOKUP(D10909,'Pricing'!$A$6:$E$8,5,FALSE)</x:f>
        <x:v>1.2300000000000002</x:v>
      </x:c>
      <x:c r="H10909" s="15" t="n">
        <x:f>VLOOKUP(D10909,'Pricing'!$A$6:$E$8,4,FALSE)</x:f>
        <x:v>6</x:v>
      </x:c>
      <x:c r="I10909" s="15" t="n">
        <x:f>E10909*G10909/1000000</x:f>
        <x:v>0.06079644000000001</x:v>
      </x:c>
      <x:c r="J10909" s="15" t="n">
        <x:f>F10909*H10909/1000000</x:f>
        <x:v>0.006378</x:v>
      </x:c>
      <x:c r="K10909" s="15" t="n">
        <x:f>SUM(I10909:J10909)</x:f>
        <x:v>0.06717444</x:v>
      </x:c>
    </x:row>
    <x:row r="10910" ht="23" customHeight="1">
      <x:c r="A10910" s="2" t="str">
        <x:v>REQ-10906</x:v>
      </x:c>
      <x:c r="B10910" s="2" t="n">
        <x:v>29</x:v>
      </x:c>
      <x:c r="C10910" s="2" t="str">
        <x:v>Product</x:v>
      </x:c>
      <x:c r="D10910" s="2" t="str">
        <x:v>Balanced</x:v>
      </x:c>
      <x:c r="E10910" s="16" t="n">
        <x:v>97079</x:v>
      </x:c>
      <x:c r="F10910" s="16" t="n">
        <x:v>1450</x:v>
      </x:c>
      <x:c r="G10910" s="15" t="n">
        <x:f>VLOOKUP(D10910,'Pricing'!$A$6:$E$8,5,FALSE)</x:f>
        <x:v>1.2300000000000002</x:v>
      </x:c>
      <x:c r="H10910" s="15" t="n">
        <x:f>VLOOKUP(D10910,'Pricing'!$A$6:$E$8,4,FALSE)</x:f>
        <x:v>6</x:v>
      </x:c>
      <x:c r="I10910" s="15" t="n">
        <x:f>E10910*G10910/1000000</x:f>
        <x:v>0.11940717</x:v>
      </x:c>
      <x:c r="J10910" s="15" t="n">
        <x:f>F10910*H10910/1000000</x:f>
        <x:v>0.0087</x:v>
      </x:c>
      <x:c r="K10910" s="15" t="n">
        <x:f>SUM(I10910:J10910)</x:f>
        <x:v>0.12810717</x:v>
      </x:c>
    </x:row>
    <x:row r="10911" ht="23" customHeight="1">
      <x:c r="A10911" s="2" t="str">
        <x:v>REQ-10907</x:v>
      </x:c>
      <x:c r="B10911" s="2" t="n">
        <x:v>27</x:v>
      </x:c>
      <x:c r="C10911" s="2" t="str">
        <x:v>Research</x:v>
      </x:c>
      <x:c r="D10911" s="2" t="str">
        <x:v>Balanced</x:v>
      </x:c>
      <x:c r="E10911" s="16" t="n">
        <x:v>82682</x:v>
      </x:c>
      <x:c r="F10911" s="16" t="n">
        <x:v>3044</x:v>
      </x:c>
      <x:c r="G10911" s="15" t="n">
        <x:f>VLOOKUP(D10911,'Pricing'!$A$6:$E$8,5,FALSE)</x:f>
        <x:v>1.2300000000000002</x:v>
      </x:c>
      <x:c r="H10911" s="15" t="n">
        <x:f>VLOOKUP(D10911,'Pricing'!$A$6:$E$8,4,FALSE)</x:f>
        <x:v>6</x:v>
      </x:c>
      <x:c r="I10911" s="15" t="n">
        <x:f>E10911*G10911/1000000</x:f>
        <x:v>0.10169886000000002</x:v>
      </x:c>
      <x:c r="J10911" s="15" t="n">
        <x:f>F10911*H10911/1000000</x:f>
        <x:v>0.018264</x:v>
      </x:c>
      <x:c r="K10911" s="15" t="n">
        <x:f>SUM(I10911:J10911)</x:f>
        <x:v>0.11996286000000002</x:v>
      </x:c>
    </x:row>
    <x:row r="10912" ht="23" customHeight="1">
      <x:c r="A10912" s="2" t="str">
        <x:v>REQ-10908</x:v>
      </x:c>
      <x:c r="B10912" s="2" t="n">
        <x:v>24</x:v>
      </x:c>
      <x:c r="C10912" s="2" t="str">
        <x:v>Support</x:v>
      </x:c>
      <x:c r="D10912" s="2" t="str">
        <x:v>Swift</x:v>
      </x:c>
      <x:c r="E10912" s="16" t="n">
        <x:v>5704</x:v>
      </x:c>
      <x:c r="F10912" s="16" t="n">
        <x:v>2857</x:v>
      </x:c>
      <x:c r="G10912" s="15" t="n">
        <x:f>VLOOKUP(D10912,'Pricing'!$A$6:$E$8,5,FALSE)</x:f>
        <x:v>0.246</x:v>
      </x:c>
      <x:c r="H10912" s="15" t="n">
        <x:f>VLOOKUP(D10912,'Pricing'!$A$6:$E$8,4,FALSE)</x:f>
        <x:v>1.2</x:v>
      </x:c>
      <x:c r="I10912" s="15" t="n">
        <x:f>E10912*G10912/1000000</x:f>
        <x:v>0.001403184</x:v>
      </x:c>
      <x:c r="J10912" s="15" t="n">
        <x:f>F10912*H10912/1000000</x:f>
        <x:v>0.0034284000000000003</x:v>
      </x:c>
      <x:c r="K10912" s="15" t="n">
        <x:f>SUM(I10912:J10912)</x:f>
        <x:v>0.004831584</x:v>
      </x:c>
    </x:row>
    <x:row r="10913" ht="23" customHeight="1">
      <x:c r="A10913" s="2" t="str">
        <x:v>REQ-10909</x:v>
      </x:c>
      <x:c r="B10913" s="2" t="n">
        <x:v>9</x:v>
      </x:c>
      <x:c r="C10913" s="2" t="str">
        <x:v>Research</x:v>
      </x:c>
      <x:c r="D10913" s="2" t="str">
        <x:v>Swift</x:v>
      </x:c>
      <x:c r="E10913" s="16" t="n">
        <x:v>7199</x:v>
      </x:c>
      <x:c r="F10913" s="16" t="n">
        <x:v>1962</x:v>
      </x:c>
      <x:c r="G10913" s="15" t="n">
        <x:f>VLOOKUP(D10913,'Pricing'!$A$6:$E$8,5,FALSE)</x:f>
        <x:v>0.246</x:v>
      </x:c>
      <x:c r="H10913" s="15" t="n">
        <x:f>VLOOKUP(D10913,'Pricing'!$A$6:$E$8,4,FALSE)</x:f>
        <x:v>1.2</x:v>
      </x:c>
      <x:c r="I10913" s="15" t="n">
        <x:f>E10913*G10913/1000000</x:f>
        <x:v>0.001770954</x:v>
      </x:c>
      <x:c r="J10913" s="15" t="n">
        <x:f>F10913*H10913/1000000</x:f>
        <x:v>0.0023544</x:v>
      </x:c>
      <x:c r="K10913" s="15" t="n">
        <x:f>SUM(I10913:J10913)</x:f>
        <x:v>0.0041253539999999995</x:v>
      </x:c>
    </x:row>
    <x:row r="10914" ht="23" customHeight="1">
      <x:c r="A10914" s="2" t="str">
        <x:v>REQ-10910</x:v>
      </x:c>
      <x:c r="B10914" s="2" t="n">
        <x:v>6</x:v>
      </x:c>
      <x:c r="C10914" s="2" t="str">
        <x:v>Product</x:v>
      </x:c>
      <x:c r="D10914" s="2" t="str">
        <x:v>Balanced</x:v>
      </x:c>
      <x:c r="E10914" s="16" t="n">
        <x:v>87617</x:v>
      </x:c>
      <x:c r="F10914" s="16" t="n">
        <x:v>1994</x:v>
      </x:c>
      <x:c r="G10914" s="15" t="n">
        <x:f>VLOOKUP(D10914,'Pricing'!$A$6:$E$8,5,FALSE)</x:f>
        <x:v>1.2300000000000002</x:v>
      </x:c>
      <x:c r="H10914" s="15" t="n">
        <x:f>VLOOKUP(D10914,'Pricing'!$A$6:$E$8,4,FALSE)</x:f>
        <x:v>6</x:v>
      </x:c>
      <x:c r="I10914" s="15" t="n">
        <x:f>E10914*G10914/1000000</x:f>
        <x:v>0.10776891000000002</x:v>
      </x:c>
      <x:c r="J10914" s="15" t="n">
        <x:f>F10914*H10914/1000000</x:f>
        <x:v>0.011964</x:v>
      </x:c>
      <x:c r="K10914" s="15" t="n">
        <x:f>SUM(I10914:J10914)</x:f>
        <x:v>0.11973291000000003</x:v>
      </x:c>
    </x:row>
    <x:row r="10915" ht="23" customHeight="1">
      <x:c r="A10915" s="2" t="str">
        <x:v>REQ-10911</x:v>
      </x:c>
      <x:c r="B10915" s="2" t="n">
        <x:v>29</x:v>
      </x:c>
      <x:c r="C10915" s="2" t="str">
        <x:v>Operations</x:v>
      </x:c>
      <x:c r="D10915" s="2" t="str">
        <x:v>Swift</x:v>
      </x:c>
      <x:c r="E10915" s="16" t="n">
        <x:v>6900</x:v>
      </x:c>
      <x:c r="F10915" s="16" t="n">
        <x:v>1514</x:v>
      </x:c>
      <x:c r="G10915" s="15" t="n">
        <x:f>VLOOKUP(D10915,'Pricing'!$A$6:$E$8,5,FALSE)</x:f>
        <x:v>0.246</x:v>
      </x:c>
      <x:c r="H10915" s="15" t="n">
        <x:f>VLOOKUP(D10915,'Pricing'!$A$6:$E$8,4,FALSE)</x:f>
        <x:v>1.2</x:v>
      </x:c>
      <x:c r="I10915" s="15" t="n">
        <x:f>E10915*G10915/1000000</x:f>
        <x:v>0.0016974</x:v>
      </x:c>
      <x:c r="J10915" s="15" t="n">
        <x:f>F10915*H10915/1000000</x:f>
        <x:v>0.0018168</x:v>
      </x:c>
      <x:c r="K10915" s="15" t="n">
        <x:f>SUM(I10915:J10915)</x:f>
        <x:v>0.0035142</x:v>
      </x:c>
    </x:row>
    <x:row r="10916" ht="23" customHeight="1">
      <x:c r="A10916" s="2" t="str">
        <x:v>REQ-10912</x:v>
      </x:c>
      <x:c r="B10916" s="2" t="n">
        <x:v>19</x:v>
      </x:c>
      <x:c r="C10916" s="2" t="str">
        <x:v>Product</x:v>
      </x:c>
      <x:c r="D10916" s="2" t="str">
        <x:v>Swift</x:v>
      </x:c>
      <x:c r="E10916" s="16" t="n">
        <x:v>14854</x:v>
      </x:c>
      <x:c r="F10916" s="16" t="n">
        <x:v>3954</x:v>
      </x:c>
      <x:c r="G10916" s="15" t="n">
        <x:f>VLOOKUP(D10916,'Pricing'!$A$6:$E$8,5,FALSE)</x:f>
        <x:v>0.246</x:v>
      </x:c>
      <x:c r="H10916" s="15" t="n">
        <x:f>VLOOKUP(D10916,'Pricing'!$A$6:$E$8,4,FALSE)</x:f>
        <x:v>1.2</x:v>
      </x:c>
      <x:c r="I10916" s="15" t="n">
        <x:f>E10916*G10916/1000000</x:f>
        <x:v>0.0036540839999999997</x:v>
      </x:c>
      <x:c r="J10916" s="15" t="n">
        <x:f>F10916*H10916/1000000</x:f>
        <x:v>0.0047448</x:v>
      </x:c>
      <x:c r="K10916" s="15" t="n">
        <x:f>SUM(I10916:J10916)</x:f>
        <x:v>0.008398884</x:v>
      </x:c>
    </x:row>
    <x:row r="10917" ht="23" customHeight="1">
      <x:c r="A10917" s="2" t="str">
        <x:v>REQ-10913</x:v>
      </x:c>
      <x:c r="B10917" s="2" t="n">
        <x:v>13</x:v>
      </x:c>
      <x:c r="C10917" s="2" t="str">
        <x:v>Research</x:v>
      </x:c>
      <x:c r="D10917" s="2" t="str">
        <x:v>Balanced</x:v>
      </x:c>
      <x:c r="E10917" s="16" t="n">
        <x:v>7511</x:v>
      </x:c>
      <x:c r="F10917" s="16" t="n">
        <x:v>3390</x:v>
      </x:c>
      <x:c r="G10917" s="15" t="n">
        <x:f>VLOOKUP(D10917,'Pricing'!$A$6:$E$8,5,FALSE)</x:f>
        <x:v>1.2300000000000002</x:v>
      </x:c>
      <x:c r="H10917" s="15" t="n">
        <x:f>VLOOKUP(D10917,'Pricing'!$A$6:$E$8,4,FALSE)</x:f>
        <x:v>6</x:v>
      </x:c>
      <x:c r="I10917" s="15" t="n">
        <x:f>E10917*G10917/1000000</x:f>
        <x:v>0.00923853</x:v>
      </x:c>
      <x:c r="J10917" s="15" t="n">
        <x:f>F10917*H10917/1000000</x:f>
        <x:v>0.02034</x:v>
      </x:c>
      <x:c r="K10917" s="15" t="n">
        <x:f>SUM(I10917:J10917)</x:f>
        <x:v>0.02957853</x:v>
      </x:c>
    </x:row>
    <x:row r="10918" ht="23" customHeight="1">
      <x:c r="A10918" s="2" t="str">
        <x:v>REQ-10914</x:v>
      </x:c>
      <x:c r="B10918" s="2" t="n">
        <x:v>25</x:v>
      </x:c>
      <x:c r="C10918" s="2" t="str">
        <x:v>Product</x:v>
      </x:c>
      <x:c r="D10918" s="2" t="str">
        <x:v>Swift</x:v>
      </x:c>
      <x:c r="E10918" s="16" t="n">
        <x:v>102792</x:v>
      </x:c>
      <x:c r="F10918" s="16" t="n">
        <x:v>1007</x:v>
      </x:c>
      <x:c r="G10918" s="15" t="n">
        <x:f>VLOOKUP(D10918,'Pricing'!$A$6:$E$8,5,FALSE)</x:f>
        <x:v>0.246</x:v>
      </x:c>
      <x:c r="H10918" s="15" t="n">
        <x:f>VLOOKUP(D10918,'Pricing'!$A$6:$E$8,4,FALSE)</x:f>
        <x:v>1.2</x:v>
      </x:c>
      <x:c r="I10918" s="15" t="n">
        <x:f>E10918*G10918/1000000</x:f>
        <x:v>0.025286832</x:v>
      </x:c>
      <x:c r="J10918" s="15" t="n">
        <x:f>F10918*H10918/1000000</x:f>
        <x:v>0.0012083999999999999</x:v>
      </x:c>
      <x:c r="K10918" s="15" t="n">
        <x:f>SUM(I10918:J10918)</x:f>
        <x:v>0.026495231999999997</x:v>
      </x:c>
    </x:row>
    <x:row r="10919" ht="23" customHeight="1">
      <x:c r="A10919" s="2" t="str">
        <x:v>REQ-10915</x:v>
      </x:c>
      <x:c r="B10919" s="2" t="n">
        <x:v>17</x:v>
      </x:c>
      <x:c r="C10919" s="2" t="str">
        <x:v>Engineering</x:v>
      </x:c>
      <x:c r="D10919" s="2" t="str">
        <x:v>Swift</x:v>
      </x:c>
      <x:c r="E10919" s="16" t="n">
        <x:v>83404</x:v>
      </x:c>
      <x:c r="F10919" s="16" t="n">
        <x:v>3123</x:v>
      </x:c>
      <x:c r="G10919" s="15" t="n">
        <x:f>VLOOKUP(D10919,'Pricing'!$A$6:$E$8,5,FALSE)</x:f>
        <x:v>0.246</x:v>
      </x:c>
      <x:c r="H10919" s="15" t="n">
        <x:f>VLOOKUP(D10919,'Pricing'!$A$6:$E$8,4,FALSE)</x:f>
        <x:v>1.2</x:v>
      </x:c>
      <x:c r="I10919" s="15" t="n">
        <x:f>E10919*G10919/1000000</x:f>
        <x:v>0.020517384</x:v>
      </x:c>
      <x:c r="J10919" s="15" t="n">
        <x:f>F10919*H10919/1000000</x:f>
        <x:v>0.0037476</x:v>
      </x:c>
      <x:c r="K10919" s="15" t="n">
        <x:f>SUM(I10919:J10919)</x:f>
        <x:v>0.024264984</x:v>
      </x:c>
    </x:row>
    <x:row r="10920" ht="23" customHeight="1">
      <x:c r="A10920" s="2" t="str">
        <x:v>REQ-10916</x:v>
      </x:c>
      <x:c r="B10920" s="2" t="n">
        <x:v>28</x:v>
      </x:c>
      <x:c r="C10920" s="2" t="str">
        <x:v>Support</x:v>
      </x:c>
      <x:c r="D10920" s="2" t="str">
        <x:v>Balanced</x:v>
      </x:c>
      <x:c r="E10920" s="16" t="n">
        <x:v>100928</x:v>
      </x:c>
      <x:c r="F10920" s="16" t="n">
        <x:v>1263</x:v>
      </x:c>
      <x:c r="G10920" s="15" t="n">
        <x:f>VLOOKUP(D10920,'Pricing'!$A$6:$E$8,5,FALSE)</x:f>
        <x:v>1.2300000000000002</x:v>
      </x:c>
      <x:c r="H10920" s="15" t="n">
        <x:f>VLOOKUP(D10920,'Pricing'!$A$6:$E$8,4,FALSE)</x:f>
        <x:v>6</x:v>
      </x:c>
      <x:c r="I10920" s="15" t="n">
        <x:f>E10920*G10920/1000000</x:f>
        <x:v>0.12414144000000002</x:v>
      </x:c>
      <x:c r="J10920" s="15" t="n">
        <x:f>F10920*H10920/1000000</x:f>
        <x:v>0.007578</x:v>
      </x:c>
      <x:c r="K10920" s="15" t="n">
        <x:f>SUM(I10920:J10920)</x:f>
        <x:v>0.13171944000000002</x:v>
      </x:c>
    </x:row>
    <x:row r="10921" ht="23" customHeight="1">
      <x:c r="A10921" s="2" t="str">
        <x:v>REQ-10917</x:v>
      </x:c>
      <x:c r="B10921" s="2" t="n">
        <x:v>9</x:v>
      </x:c>
      <x:c r="C10921" s="2" t="str">
        <x:v>Engineering</x:v>
      </x:c>
      <x:c r="D10921" s="2" t="str">
        <x:v>Balanced</x:v>
      </x:c>
      <x:c r="E10921" s="16" t="n">
        <x:v>58886</x:v>
      </x:c>
      <x:c r="F10921" s="16" t="n">
        <x:v>3449</x:v>
      </x:c>
      <x:c r="G10921" s="15" t="n">
        <x:f>VLOOKUP(D10921,'Pricing'!$A$6:$E$8,5,FALSE)</x:f>
        <x:v>1.2300000000000002</x:v>
      </x:c>
      <x:c r="H10921" s="15" t="n">
        <x:f>VLOOKUP(D10921,'Pricing'!$A$6:$E$8,4,FALSE)</x:f>
        <x:v>6</x:v>
      </x:c>
      <x:c r="I10921" s="15" t="n">
        <x:f>E10921*G10921/1000000</x:f>
        <x:v>0.07242978000000001</x:v>
      </x:c>
      <x:c r="J10921" s="15" t="n">
        <x:f>F10921*H10921/1000000</x:f>
        <x:v>0.020694</x:v>
      </x:c>
      <x:c r="K10921" s="15" t="n">
        <x:f>SUM(I10921:J10921)</x:f>
        <x:v>0.09312378000000002</x:v>
      </x:c>
    </x:row>
    <x:row r="10922" ht="23" customHeight="1">
      <x:c r="A10922" s="2" t="str">
        <x:v>REQ-10918</x:v>
      </x:c>
      <x:c r="B10922" s="2" t="n">
        <x:v>11</x:v>
      </x:c>
      <x:c r="C10922" s="2" t="str">
        <x:v>Support</x:v>
      </x:c>
      <x:c r="D10922" s="2" t="str">
        <x:v>Balanced</x:v>
      </x:c>
      <x:c r="E10922" s="16" t="n">
        <x:v>46221</x:v>
      </x:c>
      <x:c r="F10922" s="16" t="n">
        <x:v>2164</x:v>
      </x:c>
      <x:c r="G10922" s="15" t="n">
        <x:f>VLOOKUP(D10922,'Pricing'!$A$6:$E$8,5,FALSE)</x:f>
        <x:v>1.2300000000000002</x:v>
      </x:c>
      <x:c r="H10922" s="15" t="n">
        <x:f>VLOOKUP(D10922,'Pricing'!$A$6:$E$8,4,FALSE)</x:f>
        <x:v>6</x:v>
      </x:c>
      <x:c r="I10922" s="15" t="n">
        <x:f>E10922*G10922/1000000</x:f>
        <x:v>0.056851830000000006</x:v>
      </x:c>
      <x:c r="J10922" s="15" t="n">
        <x:f>F10922*H10922/1000000</x:f>
        <x:v>0.012984</x:v>
      </x:c>
      <x:c r="K10922" s="15" t="n">
        <x:f>SUM(I10922:J10922)</x:f>
        <x:v>0.06983583</x:v>
      </x:c>
    </x:row>
    <x:row r="10923" ht="23" customHeight="1">
      <x:c r="A10923" s="2" t="str">
        <x:v>REQ-10919</x:v>
      </x:c>
      <x:c r="B10923" s="2" t="n">
        <x:v>22</x:v>
      </x:c>
      <x:c r="C10923" s="2" t="str">
        <x:v>Engineering</x:v>
      </x:c>
      <x:c r="D10923" s="2" t="str">
        <x:v>Swift</x:v>
      </x:c>
      <x:c r="E10923" s="16" t="n">
        <x:v>4035</x:v>
      </x:c>
      <x:c r="F10923" s="16" t="n">
        <x:v>3578</x:v>
      </x:c>
      <x:c r="G10923" s="15" t="n">
        <x:f>VLOOKUP(D10923,'Pricing'!$A$6:$E$8,5,FALSE)</x:f>
        <x:v>0.246</x:v>
      </x:c>
      <x:c r="H10923" s="15" t="n">
        <x:f>VLOOKUP(D10923,'Pricing'!$A$6:$E$8,4,FALSE)</x:f>
        <x:v>1.2</x:v>
      </x:c>
      <x:c r="I10923" s="15" t="n">
        <x:f>E10923*G10923/1000000</x:f>
        <x:v>0.00099261</x:v>
      </x:c>
      <x:c r="J10923" s="15" t="n">
        <x:f>F10923*H10923/1000000</x:f>
        <x:v>0.0042936</x:v>
      </x:c>
      <x:c r="K10923" s="15" t="n">
        <x:f>SUM(I10923:J10923)</x:f>
        <x:v>0.0052862099999999995</x:v>
      </x:c>
    </x:row>
    <x:row r="10924" ht="23" customHeight="1">
      <x:c r="A10924" s="2" t="str">
        <x:v>REQ-10920</x:v>
      </x:c>
      <x:c r="B10924" s="2" t="n">
        <x:v>6</x:v>
      </x:c>
      <x:c r="C10924" s="2" t="str">
        <x:v>Product</x:v>
      </x:c>
      <x:c r="D10924" s="2" t="str">
        <x:v>Balanced</x:v>
      </x:c>
      <x:c r="E10924" s="16" t="n">
        <x:v>34653</x:v>
      </x:c>
      <x:c r="F10924" s="16" t="n">
        <x:v>168</x:v>
      </x:c>
      <x:c r="G10924" s="15" t="n">
        <x:f>VLOOKUP(D10924,'Pricing'!$A$6:$E$8,5,FALSE)</x:f>
        <x:v>1.2300000000000002</x:v>
      </x:c>
      <x:c r="H10924" s="15" t="n">
        <x:f>VLOOKUP(D10924,'Pricing'!$A$6:$E$8,4,FALSE)</x:f>
        <x:v>6</x:v>
      </x:c>
      <x:c r="I10924" s="15" t="n">
        <x:f>E10924*G10924/1000000</x:f>
        <x:v>0.04262319000000001</x:v>
      </x:c>
      <x:c r="J10924" s="15" t="n">
        <x:f>F10924*H10924/1000000</x:f>
        <x:v>0.001008</x:v>
      </x:c>
      <x:c r="K10924" s="15" t="n">
        <x:f>SUM(I10924:J10924)</x:f>
        <x:v>0.043631190000000014</x:v>
      </x:c>
    </x:row>
    <x:row r="10925" ht="23" customHeight="1">
      <x:c r="A10925" s="2" t="str">
        <x:v>REQ-10921</x:v>
      </x:c>
      <x:c r="B10925" s="2" t="n">
        <x:v>7</x:v>
      </x:c>
      <x:c r="C10925" s="2" t="str">
        <x:v>Engineering</x:v>
      </x:c>
      <x:c r="D10925" s="2" t="str">
        <x:v>Balanced</x:v>
      </x:c>
      <x:c r="E10925" s="16" t="n">
        <x:v>86069</x:v>
      </x:c>
      <x:c r="F10925" s="16" t="n">
        <x:v>1736</x:v>
      </x:c>
      <x:c r="G10925" s="15" t="n">
        <x:f>VLOOKUP(D10925,'Pricing'!$A$6:$E$8,5,FALSE)</x:f>
        <x:v>1.2300000000000002</x:v>
      </x:c>
      <x:c r="H10925" s="15" t="n">
        <x:f>VLOOKUP(D10925,'Pricing'!$A$6:$E$8,4,FALSE)</x:f>
        <x:v>6</x:v>
      </x:c>
      <x:c r="I10925" s="15" t="n">
        <x:f>E10925*G10925/1000000</x:f>
        <x:v>0.10586487000000003</x:v>
      </x:c>
      <x:c r="J10925" s="15" t="n">
        <x:f>F10925*H10925/1000000</x:f>
        <x:v>0.010416</x:v>
      </x:c>
      <x:c r="K10925" s="15" t="n">
        <x:f>SUM(I10925:J10925)</x:f>
        <x:v>0.11628087000000002</x:v>
      </x:c>
    </x:row>
    <x:row r="10926" ht="23" customHeight="1">
      <x:c r="A10926" s="2" t="str">
        <x:v>REQ-10922</x:v>
      </x:c>
      <x:c r="B10926" s="2" t="n">
        <x:v>27</x:v>
      </x:c>
      <x:c r="C10926" s="2" t="str">
        <x:v>Growth</x:v>
      </x:c>
      <x:c r="D10926" s="2" t="str">
        <x:v>Swift</x:v>
      </x:c>
      <x:c r="E10926" s="16" t="n">
        <x:v>73582</x:v>
      </x:c>
      <x:c r="F10926" s="16" t="n">
        <x:v>1845</x:v>
      </x:c>
      <x:c r="G10926" s="15" t="n">
        <x:f>VLOOKUP(D10926,'Pricing'!$A$6:$E$8,5,FALSE)</x:f>
        <x:v>0.246</x:v>
      </x:c>
      <x:c r="H10926" s="15" t="n">
        <x:f>VLOOKUP(D10926,'Pricing'!$A$6:$E$8,4,FALSE)</x:f>
        <x:v>1.2</x:v>
      </x:c>
      <x:c r="I10926" s="15" t="n">
        <x:f>E10926*G10926/1000000</x:f>
        <x:v>0.018101172</x:v>
      </x:c>
      <x:c r="J10926" s="15" t="n">
        <x:f>F10926*H10926/1000000</x:f>
        <x:v>0.002214</x:v>
      </x:c>
      <x:c r="K10926" s="15" t="n">
        <x:f>SUM(I10926:J10926)</x:f>
        <x:v>0.020315172</x:v>
      </x:c>
    </x:row>
    <x:row r="10927" ht="23" customHeight="1">
      <x:c r="A10927" s="2" t="str">
        <x:v>REQ-10923</x:v>
      </x:c>
      <x:c r="B10927" s="2" t="n">
        <x:v>3</x:v>
      </x:c>
      <x:c r="C10927" s="2" t="str">
        <x:v>Engineering</x:v>
      </x:c>
      <x:c r="D10927" s="2" t="str">
        <x:v>Swift</x:v>
      </x:c>
      <x:c r="E10927" s="16" t="n">
        <x:v>92293</x:v>
      </x:c>
      <x:c r="F10927" s="16" t="n">
        <x:v>862</x:v>
      </x:c>
      <x:c r="G10927" s="15" t="n">
        <x:f>VLOOKUP(D10927,'Pricing'!$A$6:$E$8,5,FALSE)</x:f>
        <x:v>0.246</x:v>
      </x:c>
      <x:c r="H10927" s="15" t="n">
        <x:f>VLOOKUP(D10927,'Pricing'!$A$6:$E$8,4,FALSE)</x:f>
        <x:v>1.2</x:v>
      </x:c>
      <x:c r="I10927" s="15" t="n">
        <x:f>E10927*G10927/1000000</x:f>
        <x:v>0.022704078000000003</x:v>
      </x:c>
      <x:c r="J10927" s="15" t="n">
        <x:f>F10927*H10927/1000000</x:f>
        <x:v>0.0010343999999999998</x:v>
      </x:c>
      <x:c r="K10927" s="15" t="n">
        <x:f>SUM(I10927:J10927)</x:f>
        <x:v>0.023738478000000004</x:v>
      </x:c>
    </x:row>
    <x:row r="10928" ht="23" customHeight="1">
      <x:c r="A10928" s="2" t="str">
        <x:v>REQ-10924</x:v>
      </x:c>
      <x:c r="B10928" s="2" t="n">
        <x:v>22</x:v>
      </x:c>
      <x:c r="C10928" s="2" t="str">
        <x:v>Growth</x:v>
      </x:c>
      <x:c r="D10928" s="2" t="str">
        <x:v>Balanced</x:v>
      </x:c>
      <x:c r="E10928" s="16" t="n">
        <x:v>34952</x:v>
      </x:c>
      <x:c r="F10928" s="16" t="n">
        <x:v>1455</x:v>
      </x:c>
      <x:c r="G10928" s="15" t="n">
        <x:f>VLOOKUP(D10928,'Pricing'!$A$6:$E$8,5,FALSE)</x:f>
        <x:v>1.2300000000000002</x:v>
      </x:c>
      <x:c r="H10928" s="15" t="n">
        <x:f>VLOOKUP(D10928,'Pricing'!$A$6:$E$8,4,FALSE)</x:f>
        <x:v>6</x:v>
      </x:c>
      <x:c r="I10928" s="15" t="n">
        <x:f>E10928*G10928/1000000</x:f>
        <x:v>0.04299096000000001</x:v>
      </x:c>
      <x:c r="J10928" s="15" t="n">
        <x:f>F10928*H10928/1000000</x:f>
        <x:v>0.00873</x:v>
      </x:c>
      <x:c r="K10928" s="15" t="n">
        <x:f>SUM(I10928:J10928)</x:f>
        <x:v>0.05172096000000001</x:v>
      </x:c>
    </x:row>
    <x:row r="10929" ht="23" customHeight="1">
      <x:c r="A10929" s="2" t="str">
        <x:v>REQ-10925</x:v>
      </x:c>
      <x:c r="B10929" s="2" t="n">
        <x:v>22</x:v>
      </x:c>
      <x:c r="C10929" s="2" t="str">
        <x:v>Research</x:v>
      </x:c>
      <x:c r="D10929" s="2" t="str">
        <x:v>Swift</x:v>
      </x:c>
      <x:c r="E10929" s="16" t="n">
        <x:v>117873</x:v>
      </x:c>
      <x:c r="F10929" s="16" t="n">
        <x:v>3069</x:v>
      </x:c>
      <x:c r="G10929" s="15" t="n">
        <x:f>VLOOKUP(D10929,'Pricing'!$A$6:$E$8,5,FALSE)</x:f>
        <x:v>0.246</x:v>
      </x:c>
      <x:c r="H10929" s="15" t="n">
        <x:f>VLOOKUP(D10929,'Pricing'!$A$6:$E$8,4,FALSE)</x:f>
        <x:v>1.2</x:v>
      </x:c>
      <x:c r="I10929" s="15" t="n">
        <x:f>E10929*G10929/1000000</x:f>
        <x:v>0.028996757999999997</x:v>
      </x:c>
      <x:c r="J10929" s="15" t="n">
        <x:f>F10929*H10929/1000000</x:f>
        <x:v>0.0036827999999999995</x:v>
      </x:c>
      <x:c r="K10929" s="15" t="n">
        <x:f>SUM(I10929:J10929)</x:f>
        <x:v>0.032679558</x:v>
      </x:c>
    </x:row>
    <x:row r="10930" ht="23" customHeight="1">
      <x:c r="A10930" s="2" t="str">
        <x:v>REQ-10926</x:v>
      </x:c>
      <x:c r="B10930" s="2" t="n">
        <x:v>13</x:v>
      </x:c>
      <x:c r="C10930" s="2" t="str">
        <x:v>Product</x:v>
      </x:c>
      <x:c r="D10930" s="2" t="str">
        <x:v>Swift</x:v>
      </x:c>
      <x:c r="E10930" s="16" t="n">
        <x:v>115192</x:v>
      </x:c>
      <x:c r="F10930" s="16" t="n">
        <x:v>3818</x:v>
      </x:c>
      <x:c r="G10930" s="15" t="n">
        <x:f>VLOOKUP(D10930,'Pricing'!$A$6:$E$8,5,FALSE)</x:f>
        <x:v>0.246</x:v>
      </x:c>
      <x:c r="H10930" s="15" t="n">
        <x:f>VLOOKUP(D10930,'Pricing'!$A$6:$E$8,4,FALSE)</x:f>
        <x:v>1.2</x:v>
      </x:c>
      <x:c r="I10930" s="15" t="n">
        <x:f>E10930*G10930/1000000</x:f>
        <x:v>0.028337232</x:v>
      </x:c>
      <x:c r="J10930" s="15" t="n">
        <x:f>F10930*H10930/1000000</x:f>
        <x:v>0.004581599999999999</x:v>
      </x:c>
      <x:c r="K10930" s="15" t="n">
        <x:f>SUM(I10930:J10930)</x:f>
        <x:v>0.032918832</x:v>
      </x:c>
    </x:row>
    <x:row r="10931" ht="23" customHeight="1">
      <x:c r="A10931" s="2" t="str">
        <x:v>REQ-10927</x:v>
      </x:c>
      <x:c r="B10931" s="2" t="n">
        <x:v>14</x:v>
      </x:c>
      <x:c r="C10931" s="2" t="str">
        <x:v>Operations</x:v>
      </x:c>
      <x:c r="D10931" s="2" t="str">
        <x:v>Swift</x:v>
      </x:c>
      <x:c r="E10931" s="16" t="n">
        <x:v>16245</x:v>
      </x:c>
      <x:c r="F10931" s="16" t="n">
        <x:v>1025</x:v>
      </x:c>
      <x:c r="G10931" s="15" t="n">
        <x:f>VLOOKUP(D10931,'Pricing'!$A$6:$E$8,5,FALSE)</x:f>
        <x:v>0.246</x:v>
      </x:c>
      <x:c r="H10931" s="15" t="n">
        <x:f>VLOOKUP(D10931,'Pricing'!$A$6:$E$8,4,FALSE)</x:f>
        <x:v>1.2</x:v>
      </x:c>
      <x:c r="I10931" s="15" t="n">
        <x:f>E10931*G10931/1000000</x:f>
        <x:v>0.00399627</x:v>
      </x:c>
      <x:c r="J10931" s="15" t="n">
        <x:f>F10931*H10931/1000000</x:f>
        <x:v>0.00123</x:v>
      </x:c>
      <x:c r="K10931" s="15" t="n">
        <x:f>SUM(I10931:J10931)</x:f>
        <x:v>0.00522627</x:v>
      </x:c>
    </x:row>
    <x:row r="10932" ht="23" customHeight="1">
      <x:c r="A10932" s="2" t="str">
        <x:v>REQ-10928</x:v>
      </x:c>
      <x:c r="B10932" s="2" t="n">
        <x:v>21</x:v>
      </x:c>
      <x:c r="C10932" s="2" t="str">
        <x:v>Product</x:v>
      </x:c>
      <x:c r="D10932" s="2" t="str">
        <x:v>Reasoning</x:v>
      </x:c>
      <x:c r="E10932" s="16" t="n">
        <x:v>113117</x:v>
      </x:c>
      <x:c r="F10932" s="16" t="n">
        <x:v>1206</x:v>
      </x:c>
      <x:c r="G10932" s="15" t="n">
        <x:f>VLOOKUP(D10932,'Pricing'!$A$6:$E$8,5,FALSE)</x:f>
        <x:v>4.920000000000001</x:v>
      </x:c>
      <x:c r="H10932" s="15" t="n">
        <x:f>VLOOKUP(D10932,'Pricing'!$A$6:$E$8,4,FALSE)</x:f>
        <x:v>24</x:v>
      </x:c>
      <x:c r="I10932" s="15" t="n">
        <x:f>E10932*G10932/1000000</x:f>
        <x:v>0.5565356400000001</x:v>
      </x:c>
      <x:c r="J10932" s="15" t="n">
        <x:f>F10932*H10932/1000000</x:f>
        <x:v>0.028944</x:v>
      </x:c>
      <x:c r="K10932" s="15" t="n">
        <x:f>SUM(I10932:J10932)</x:f>
        <x:v>0.5854796400000001</x:v>
      </x:c>
    </x:row>
    <x:row r="10933" ht="23" customHeight="1">
      <x:c r="A10933" s="2" t="str">
        <x:v>REQ-10929</x:v>
      </x:c>
      <x:c r="B10933" s="2" t="n">
        <x:v>16</x:v>
      </x:c>
      <x:c r="C10933" s="2" t="str">
        <x:v>Research</x:v>
      </x:c>
      <x:c r="D10933" s="2" t="str">
        <x:v>Swift</x:v>
      </x:c>
      <x:c r="E10933" s="16" t="n">
        <x:v>77971</x:v>
      </x:c>
      <x:c r="F10933" s="16" t="n">
        <x:v>2065</x:v>
      </x:c>
      <x:c r="G10933" s="15" t="n">
        <x:f>VLOOKUP(D10933,'Pricing'!$A$6:$E$8,5,FALSE)</x:f>
        <x:v>0.246</x:v>
      </x:c>
      <x:c r="H10933" s="15" t="n">
        <x:f>VLOOKUP(D10933,'Pricing'!$A$6:$E$8,4,FALSE)</x:f>
        <x:v>1.2</x:v>
      </x:c>
      <x:c r="I10933" s="15" t="n">
        <x:f>E10933*G10933/1000000</x:f>
        <x:v>0.019180865999999998</x:v>
      </x:c>
      <x:c r="J10933" s="15" t="n">
        <x:f>F10933*H10933/1000000</x:f>
        <x:v>0.002478</x:v>
      </x:c>
      <x:c r="K10933" s="15" t="n">
        <x:f>SUM(I10933:J10933)</x:f>
        <x:v>0.021658866</x:v>
      </x:c>
    </x:row>
    <x:row r="10934" ht="23" customHeight="1">
      <x:c r="A10934" s="2" t="str">
        <x:v>REQ-10930</x:v>
      </x:c>
      <x:c r="B10934" s="2" t="n">
        <x:v>8</x:v>
      </x:c>
      <x:c r="C10934" s="2" t="str">
        <x:v>Support</x:v>
      </x:c>
      <x:c r="D10934" s="2" t="str">
        <x:v>Balanced</x:v>
      </x:c>
      <x:c r="E10934" s="16" t="n">
        <x:v>34832</x:v>
      </x:c>
      <x:c r="F10934" s="16" t="n">
        <x:v>2801</x:v>
      </x:c>
      <x:c r="G10934" s="15" t="n">
        <x:f>VLOOKUP(D10934,'Pricing'!$A$6:$E$8,5,FALSE)</x:f>
        <x:v>1.2300000000000002</x:v>
      </x:c>
      <x:c r="H10934" s="15" t="n">
        <x:f>VLOOKUP(D10934,'Pricing'!$A$6:$E$8,4,FALSE)</x:f>
        <x:v>6</x:v>
      </x:c>
      <x:c r="I10934" s="15" t="n">
        <x:f>E10934*G10934/1000000</x:f>
        <x:v>0.04284336000000001</x:v>
      </x:c>
      <x:c r="J10934" s="15" t="n">
        <x:f>F10934*H10934/1000000</x:f>
        <x:v>0.016806</x:v>
      </x:c>
      <x:c r="K10934" s="15" t="n">
        <x:f>SUM(I10934:J10934)</x:f>
        <x:v>0.05964936000000001</x:v>
      </x:c>
    </x:row>
    <x:row r="10935" ht="23" customHeight="1">
      <x:c r="A10935" s="2" t="str">
        <x:v>REQ-10931</x:v>
      </x:c>
      <x:c r="B10935" s="2" t="n">
        <x:v>26</x:v>
      </x:c>
      <x:c r="C10935" s="2" t="str">
        <x:v>Operations</x:v>
      </x:c>
      <x:c r="D10935" s="2" t="str">
        <x:v>Swift</x:v>
      </x:c>
      <x:c r="E10935" s="16" t="n">
        <x:v>71723</x:v>
      </x:c>
      <x:c r="F10935" s="16" t="n">
        <x:v>3275</x:v>
      </x:c>
      <x:c r="G10935" s="15" t="n">
        <x:f>VLOOKUP(D10935,'Pricing'!$A$6:$E$8,5,FALSE)</x:f>
        <x:v>0.246</x:v>
      </x:c>
      <x:c r="H10935" s="15" t="n">
        <x:f>VLOOKUP(D10935,'Pricing'!$A$6:$E$8,4,FALSE)</x:f>
        <x:v>1.2</x:v>
      </x:c>
      <x:c r="I10935" s="15" t="n">
        <x:f>E10935*G10935/1000000</x:f>
        <x:v>0.017643858000000002</x:v>
      </x:c>
      <x:c r="J10935" s="15" t="n">
        <x:f>F10935*H10935/1000000</x:f>
        <x:v>0.00393</x:v>
      </x:c>
      <x:c r="K10935" s="15" t="n">
        <x:f>SUM(I10935:J10935)</x:f>
        <x:v>0.021573858</x:v>
      </x:c>
    </x:row>
    <x:row r="10936" ht="23" customHeight="1">
      <x:c r="A10936" s="2" t="str">
        <x:v>REQ-10932</x:v>
      </x:c>
      <x:c r="B10936" s="2" t="n">
        <x:v>2</x:v>
      </x:c>
      <x:c r="C10936" s="2" t="str">
        <x:v>Support</x:v>
      </x:c>
      <x:c r="D10936" s="2" t="str">
        <x:v>Reasoning</x:v>
      </x:c>
      <x:c r="E10936" s="16" t="n">
        <x:v>102168</x:v>
      </x:c>
      <x:c r="F10936" s="16" t="n">
        <x:v>3249</x:v>
      </x:c>
      <x:c r="G10936" s="15" t="n">
        <x:f>VLOOKUP(D10936,'Pricing'!$A$6:$E$8,5,FALSE)</x:f>
        <x:v>4.920000000000001</x:v>
      </x:c>
      <x:c r="H10936" s="15" t="n">
        <x:f>VLOOKUP(D10936,'Pricing'!$A$6:$E$8,4,FALSE)</x:f>
        <x:v>24</x:v>
      </x:c>
      <x:c r="I10936" s="15" t="n">
        <x:f>E10936*G10936/1000000</x:f>
        <x:v>0.5026665600000001</x:v>
      </x:c>
      <x:c r="J10936" s="15" t="n">
        <x:f>F10936*H10936/1000000</x:f>
        <x:v>0.077976</x:v>
      </x:c>
      <x:c r="K10936" s="15" t="n">
        <x:f>SUM(I10936:J10936)</x:f>
        <x:v>0.5806425600000001</x:v>
      </x:c>
    </x:row>
    <x:row r="10937" ht="23" customHeight="1">
      <x:c r="A10937" s="2" t="str">
        <x:v>REQ-10933</x:v>
      </x:c>
      <x:c r="B10937" s="2" t="n">
        <x:v>26</x:v>
      </x:c>
      <x:c r="C10937" s="2" t="str">
        <x:v>Operations</x:v>
      </x:c>
      <x:c r="D10937" s="2" t="str">
        <x:v>Balanced</x:v>
      </x:c>
      <x:c r="E10937" s="16" t="n">
        <x:v>36096</x:v>
      </x:c>
      <x:c r="F10937" s="16" t="n">
        <x:v>3878</x:v>
      </x:c>
      <x:c r="G10937" s="15" t="n">
        <x:f>VLOOKUP(D10937,'Pricing'!$A$6:$E$8,5,FALSE)</x:f>
        <x:v>1.2300000000000002</x:v>
      </x:c>
      <x:c r="H10937" s="15" t="n">
        <x:f>VLOOKUP(D10937,'Pricing'!$A$6:$E$8,4,FALSE)</x:f>
        <x:v>6</x:v>
      </x:c>
      <x:c r="I10937" s="15" t="n">
        <x:f>E10937*G10937/1000000</x:f>
        <x:v>0.044398080000000006</x:v>
      </x:c>
      <x:c r="J10937" s="15" t="n">
        <x:f>F10937*H10937/1000000</x:f>
        <x:v>0.023268</x:v>
      </x:c>
      <x:c r="K10937" s="15" t="n">
        <x:f>SUM(I10937:J10937)</x:f>
        <x:v>0.06766608</x:v>
      </x:c>
    </x:row>
    <x:row r="10938" ht="23" customHeight="1">
      <x:c r="A10938" s="2" t="str">
        <x:v>REQ-10934</x:v>
      </x:c>
      <x:c r="B10938" s="2" t="n">
        <x:v>4</x:v>
      </x:c>
      <x:c r="C10938" s="2" t="str">
        <x:v>Product</x:v>
      </x:c>
      <x:c r="D10938" s="2" t="str">
        <x:v>Swift</x:v>
      </x:c>
      <x:c r="E10938" s="16" t="n">
        <x:v>69049</x:v>
      </x:c>
      <x:c r="F10938" s="16" t="n">
        <x:v>1320</x:v>
      </x:c>
      <x:c r="G10938" s="15" t="n">
        <x:f>VLOOKUP(D10938,'Pricing'!$A$6:$E$8,5,FALSE)</x:f>
        <x:v>0.246</x:v>
      </x:c>
      <x:c r="H10938" s="15" t="n">
        <x:f>VLOOKUP(D10938,'Pricing'!$A$6:$E$8,4,FALSE)</x:f>
        <x:v>1.2</x:v>
      </x:c>
      <x:c r="I10938" s="15" t="n">
        <x:f>E10938*G10938/1000000</x:f>
        <x:v>0.016986054</x:v>
      </x:c>
      <x:c r="J10938" s="15" t="n">
        <x:f>F10938*H10938/1000000</x:f>
        <x:v>0.001584</x:v>
      </x:c>
      <x:c r="K10938" s="15" t="n">
        <x:f>SUM(I10938:J10938)</x:f>
        <x:v>0.018570054</x:v>
      </x:c>
    </x:row>
    <x:row r="10939" ht="23" customHeight="1">
      <x:c r="A10939" s="2" t="str">
        <x:v>REQ-10935</x:v>
      </x:c>
      <x:c r="B10939" s="2" t="n">
        <x:v>19</x:v>
      </x:c>
      <x:c r="C10939" s="2" t="str">
        <x:v>Operations</x:v>
      </x:c>
      <x:c r="D10939" s="2" t="str">
        <x:v>Swift</x:v>
      </x:c>
      <x:c r="E10939" s="16" t="n">
        <x:v>73725</x:v>
      </x:c>
      <x:c r="F10939" s="16" t="n">
        <x:v>3147</x:v>
      </x:c>
      <x:c r="G10939" s="15" t="n">
        <x:f>VLOOKUP(D10939,'Pricing'!$A$6:$E$8,5,FALSE)</x:f>
        <x:v>0.246</x:v>
      </x:c>
      <x:c r="H10939" s="15" t="n">
        <x:f>VLOOKUP(D10939,'Pricing'!$A$6:$E$8,4,FALSE)</x:f>
        <x:v>1.2</x:v>
      </x:c>
      <x:c r="I10939" s="15" t="n">
        <x:f>E10939*G10939/1000000</x:f>
        <x:v>0.01813635</x:v>
      </x:c>
      <x:c r="J10939" s="15" t="n">
        <x:f>F10939*H10939/1000000</x:f>
        <x:v>0.0037763999999999996</x:v>
      </x:c>
      <x:c r="K10939" s="15" t="n">
        <x:f>SUM(I10939:J10939)</x:f>
        <x:v>0.021912749999999998</x:v>
      </x:c>
    </x:row>
    <x:row r="10940" ht="23" customHeight="1">
      <x:c r="A10940" s="2" t="str">
        <x:v>REQ-10936</x:v>
      </x:c>
      <x:c r="B10940" s="2" t="n">
        <x:v>18</x:v>
      </x:c>
      <x:c r="C10940" s="2" t="str">
        <x:v>Support</x:v>
      </x:c>
      <x:c r="D10940" s="2" t="str">
        <x:v>Swift</x:v>
      </x:c>
      <x:c r="E10940" s="16" t="n">
        <x:v>23746</x:v>
      </x:c>
      <x:c r="F10940" s="16" t="n">
        <x:v>425</x:v>
      </x:c>
      <x:c r="G10940" s="15" t="n">
        <x:f>VLOOKUP(D10940,'Pricing'!$A$6:$E$8,5,FALSE)</x:f>
        <x:v>0.246</x:v>
      </x:c>
      <x:c r="H10940" s="15" t="n">
        <x:f>VLOOKUP(D10940,'Pricing'!$A$6:$E$8,4,FALSE)</x:f>
        <x:v>1.2</x:v>
      </x:c>
      <x:c r="I10940" s="15" t="n">
        <x:f>E10940*G10940/1000000</x:f>
        <x:v>0.005841516</x:v>
      </x:c>
      <x:c r="J10940" s="15" t="n">
        <x:f>F10940*H10940/1000000</x:f>
        <x:v>0.00051</x:v>
      </x:c>
      <x:c r="K10940" s="15" t="n">
        <x:f>SUM(I10940:J10940)</x:f>
        <x:v>0.006351516</x:v>
      </x:c>
    </x:row>
    <x:row r="10941" ht="23" customHeight="1">
      <x:c r="A10941" s="2" t="str">
        <x:v>REQ-10937</x:v>
      </x:c>
      <x:c r="B10941" s="2" t="n">
        <x:v>31</x:v>
      </x:c>
      <x:c r="C10941" s="2" t="str">
        <x:v>Engineering</x:v>
      </x:c>
      <x:c r="D10941" s="2" t="str">
        <x:v>Swift</x:v>
      </x:c>
      <x:c r="E10941" s="16" t="n">
        <x:v>73663</x:v>
      </x:c>
      <x:c r="F10941" s="16" t="n">
        <x:v>1109</x:v>
      </x:c>
      <x:c r="G10941" s="15" t="n">
        <x:f>VLOOKUP(D10941,'Pricing'!$A$6:$E$8,5,FALSE)</x:f>
        <x:v>0.246</x:v>
      </x:c>
      <x:c r="H10941" s="15" t="n">
        <x:f>VLOOKUP(D10941,'Pricing'!$A$6:$E$8,4,FALSE)</x:f>
        <x:v>1.2</x:v>
      </x:c>
      <x:c r="I10941" s="15" t="n">
        <x:f>E10941*G10941/1000000</x:f>
        <x:v>0.018121098</x:v>
      </x:c>
      <x:c r="J10941" s="15" t="n">
        <x:f>F10941*H10941/1000000</x:f>
        <x:v>0.0013308</x:v>
      </x:c>
      <x:c r="K10941" s="15" t="n">
        <x:f>SUM(I10941:J10941)</x:f>
        <x:v>0.019451898</x:v>
      </x:c>
    </x:row>
    <x:row r="10942" ht="23" customHeight="1">
      <x:c r="A10942" s="2" t="str">
        <x:v>REQ-10938</x:v>
      </x:c>
      <x:c r="B10942" s="2" t="n">
        <x:v>2</x:v>
      </x:c>
      <x:c r="C10942" s="2" t="str">
        <x:v>Support</x:v>
      </x:c>
      <x:c r="D10942" s="2" t="str">
        <x:v>Swift</x:v>
      </x:c>
      <x:c r="E10942" s="16" t="n">
        <x:v>92911</x:v>
      </x:c>
      <x:c r="F10942" s="16" t="n">
        <x:v>603</x:v>
      </x:c>
      <x:c r="G10942" s="15" t="n">
        <x:f>VLOOKUP(D10942,'Pricing'!$A$6:$E$8,5,FALSE)</x:f>
        <x:v>0.246</x:v>
      </x:c>
      <x:c r="H10942" s="15" t="n">
        <x:f>VLOOKUP(D10942,'Pricing'!$A$6:$E$8,4,FALSE)</x:f>
        <x:v>1.2</x:v>
      </x:c>
      <x:c r="I10942" s="15" t="n">
        <x:f>E10942*G10942/1000000</x:f>
        <x:v>0.022856106</x:v>
      </x:c>
      <x:c r="J10942" s="15" t="n">
        <x:f>F10942*H10942/1000000</x:f>
        <x:v>0.0007236</x:v>
      </x:c>
      <x:c r="K10942" s="15" t="n">
        <x:f>SUM(I10942:J10942)</x:f>
        <x:v>0.023579706000000002</x:v>
      </x:c>
    </x:row>
    <x:row r="10943" ht="23" customHeight="1">
      <x:c r="A10943" s="2" t="str">
        <x:v>REQ-10939</x:v>
      </x:c>
      <x:c r="B10943" s="2" t="n">
        <x:v>3</x:v>
      </x:c>
      <x:c r="C10943" s="2" t="str">
        <x:v>Engineering</x:v>
      </x:c>
      <x:c r="D10943" s="2" t="str">
        <x:v>Swift</x:v>
      </x:c>
      <x:c r="E10943" s="16" t="n">
        <x:v>84413</x:v>
      </x:c>
      <x:c r="F10943" s="16" t="n">
        <x:v>3484</x:v>
      </x:c>
      <x:c r="G10943" s="15" t="n">
        <x:f>VLOOKUP(D10943,'Pricing'!$A$6:$E$8,5,FALSE)</x:f>
        <x:v>0.246</x:v>
      </x:c>
      <x:c r="H10943" s="15" t="n">
        <x:f>VLOOKUP(D10943,'Pricing'!$A$6:$E$8,4,FALSE)</x:f>
        <x:v>1.2</x:v>
      </x:c>
      <x:c r="I10943" s="15" t="n">
        <x:f>E10943*G10943/1000000</x:f>
        <x:v>0.020765598</x:v>
      </x:c>
      <x:c r="J10943" s="15" t="n">
        <x:f>F10943*H10943/1000000</x:f>
        <x:v>0.0041808</x:v>
      </x:c>
      <x:c r="K10943" s="15" t="n">
        <x:f>SUM(I10943:J10943)</x:f>
        <x:v>0.024946398</x:v>
      </x:c>
    </x:row>
    <x:row r="10944" ht="23" customHeight="1">
      <x:c r="A10944" s="2" t="str">
        <x:v>REQ-10940</x:v>
      </x:c>
      <x:c r="B10944" s="2" t="n">
        <x:v>8</x:v>
      </x:c>
      <x:c r="C10944" s="2" t="str">
        <x:v>Product</x:v>
      </x:c>
      <x:c r="D10944" s="2" t="str">
        <x:v>Swift</x:v>
      </x:c>
      <x:c r="E10944" s="16" t="n">
        <x:v>32701</x:v>
      </x:c>
      <x:c r="F10944" s="16" t="n">
        <x:v>291</x:v>
      </x:c>
      <x:c r="G10944" s="15" t="n">
        <x:f>VLOOKUP(D10944,'Pricing'!$A$6:$E$8,5,FALSE)</x:f>
        <x:v>0.246</x:v>
      </x:c>
      <x:c r="H10944" s="15" t="n">
        <x:f>VLOOKUP(D10944,'Pricing'!$A$6:$E$8,4,FALSE)</x:f>
        <x:v>1.2</x:v>
      </x:c>
      <x:c r="I10944" s="15" t="n">
        <x:f>E10944*G10944/1000000</x:f>
        <x:v>0.008044446</x:v>
      </x:c>
      <x:c r="J10944" s="15" t="n">
        <x:f>F10944*H10944/1000000</x:f>
        <x:v>0.0003492</x:v>
      </x:c>
      <x:c r="K10944" s="15" t="n">
        <x:f>SUM(I10944:J10944)</x:f>
        <x:v>0.008393646</x:v>
      </x:c>
    </x:row>
    <x:row r="10945" ht="23" customHeight="1">
      <x:c r="A10945" s="2" t="str">
        <x:v>REQ-10941</x:v>
      </x:c>
      <x:c r="B10945" s="2" t="n">
        <x:v>13</x:v>
      </x:c>
      <x:c r="C10945" s="2" t="str">
        <x:v>Operations</x:v>
      </x:c>
      <x:c r="D10945" s="2" t="str">
        <x:v>Balanced</x:v>
      </x:c>
      <x:c r="E10945" s="16" t="n">
        <x:v>94300</x:v>
      </x:c>
      <x:c r="F10945" s="16" t="n">
        <x:v>2625</x:v>
      </x:c>
      <x:c r="G10945" s="15" t="n">
        <x:f>VLOOKUP(D10945,'Pricing'!$A$6:$E$8,5,FALSE)</x:f>
        <x:v>1.2300000000000002</x:v>
      </x:c>
      <x:c r="H10945" s="15" t="n">
        <x:f>VLOOKUP(D10945,'Pricing'!$A$6:$E$8,4,FALSE)</x:f>
        <x:v>6</x:v>
      </x:c>
      <x:c r="I10945" s="15" t="n">
        <x:f>E10945*G10945/1000000</x:f>
        <x:v>0.11598900000000001</x:v>
      </x:c>
      <x:c r="J10945" s="15" t="n">
        <x:f>F10945*H10945/1000000</x:f>
        <x:v>0.01575</x:v>
      </x:c>
      <x:c r="K10945" s="15" t="n">
        <x:f>SUM(I10945:J10945)</x:f>
        <x:v>0.131739</x:v>
      </x:c>
    </x:row>
    <x:row r="10946" ht="23" customHeight="1">
      <x:c r="A10946" s="2" t="str">
        <x:v>REQ-10942</x:v>
      </x:c>
      <x:c r="B10946" s="2" t="n">
        <x:v>1</x:v>
      </x:c>
      <x:c r="C10946" s="2" t="str">
        <x:v>Growth</x:v>
      </x:c>
      <x:c r="D10946" s="2" t="str">
        <x:v>Swift</x:v>
      </x:c>
      <x:c r="E10946" s="16" t="n">
        <x:v>62250</x:v>
      </x:c>
      <x:c r="F10946" s="16" t="n">
        <x:v>2858</x:v>
      </x:c>
      <x:c r="G10946" s="15" t="n">
        <x:f>VLOOKUP(D10946,'Pricing'!$A$6:$E$8,5,FALSE)</x:f>
        <x:v>0.246</x:v>
      </x:c>
      <x:c r="H10946" s="15" t="n">
        <x:f>VLOOKUP(D10946,'Pricing'!$A$6:$E$8,4,FALSE)</x:f>
        <x:v>1.2</x:v>
      </x:c>
      <x:c r="I10946" s="15" t="n">
        <x:f>E10946*G10946/1000000</x:f>
        <x:v>0.0153135</x:v>
      </x:c>
      <x:c r="J10946" s="15" t="n">
        <x:f>F10946*H10946/1000000</x:f>
        <x:v>0.0034296</x:v>
      </x:c>
      <x:c r="K10946" s="15" t="n">
        <x:f>SUM(I10946:J10946)</x:f>
        <x:v>0.018743100000000002</x:v>
      </x:c>
    </x:row>
    <x:row r="10947" ht="23" customHeight="1">
      <x:c r="A10947" s="2" t="str">
        <x:v>REQ-10943</x:v>
      </x:c>
      <x:c r="B10947" s="2" t="n">
        <x:v>31</x:v>
      </x:c>
      <x:c r="C10947" s="2" t="str">
        <x:v>Engineering</x:v>
      </x:c>
      <x:c r="D10947" s="2" t="str">
        <x:v>Swift</x:v>
      </x:c>
      <x:c r="E10947" s="16" t="n">
        <x:v>25420</x:v>
      </x:c>
      <x:c r="F10947" s="16" t="n">
        <x:v>204</x:v>
      </x:c>
      <x:c r="G10947" s="15" t="n">
        <x:f>VLOOKUP(D10947,'Pricing'!$A$6:$E$8,5,FALSE)</x:f>
        <x:v>0.246</x:v>
      </x:c>
      <x:c r="H10947" s="15" t="n">
        <x:f>VLOOKUP(D10947,'Pricing'!$A$6:$E$8,4,FALSE)</x:f>
        <x:v>1.2</x:v>
      </x:c>
      <x:c r="I10947" s="15" t="n">
        <x:f>E10947*G10947/1000000</x:f>
        <x:v>0.00625332</x:v>
      </x:c>
      <x:c r="J10947" s="15" t="n">
        <x:f>F10947*H10947/1000000</x:f>
        <x:v>0.0002448</x:v>
      </x:c>
      <x:c r="K10947" s="15" t="n">
        <x:f>SUM(I10947:J10947)</x:f>
        <x:v>0.00649812</x:v>
      </x:c>
    </x:row>
    <x:row r="10948" ht="23" customHeight="1">
      <x:c r="A10948" s="2" t="str">
        <x:v>REQ-10944</x:v>
      </x:c>
      <x:c r="B10948" s="2" t="n">
        <x:v>18</x:v>
      </x:c>
      <x:c r="C10948" s="2" t="str">
        <x:v>Product</x:v>
      </x:c>
      <x:c r="D10948" s="2" t="str">
        <x:v>Balanced</x:v>
      </x:c>
      <x:c r="E10948" s="16" t="n">
        <x:v>63238</x:v>
      </x:c>
      <x:c r="F10948" s="16" t="n">
        <x:v>725</x:v>
      </x:c>
      <x:c r="G10948" s="15" t="n">
        <x:f>VLOOKUP(D10948,'Pricing'!$A$6:$E$8,5,FALSE)</x:f>
        <x:v>1.2300000000000002</x:v>
      </x:c>
      <x:c r="H10948" s="15" t="n">
        <x:f>VLOOKUP(D10948,'Pricing'!$A$6:$E$8,4,FALSE)</x:f>
        <x:v>6</x:v>
      </x:c>
      <x:c r="I10948" s="15" t="n">
        <x:f>E10948*G10948/1000000</x:f>
        <x:v>0.07778274000000002</x:v>
      </x:c>
      <x:c r="J10948" s="15" t="n">
        <x:f>F10948*H10948/1000000</x:f>
        <x:v>0.00435</x:v>
      </x:c>
      <x:c r="K10948" s="15" t="n">
        <x:f>SUM(I10948:J10948)</x:f>
        <x:v>0.08213274000000001</x:v>
      </x:c>
    </x:row>
    <x:row r="10949" ht="23" customHeight="1">
      <x:c r="A10949" s="2" t="str">
        <x:v>REQ-10945</x:v>
      </x:c>
      <x:c r="B10949" s="2" t="n">
        <x:v>24</x:v>
      </x:c>
      <x:c r="C10949" s="2" t="str">
        <x:v>Research</x:v>
      </x:c>
      <x:c r="D10949" s="2" t="str">
        <x:v>Swift</x:v>
      </x:c>
      <x:c r="E10949" s="16" t="n">
        <x:v>6658</x:v>
      </x:c>
      <x:c r="F10949" s="16" t="n">
        <x:v>939</x:v>
      </x:c>
      <x:c r="G10949" s="15" t="n">
        <x:f>VLOOKUP(D10949,'Pricing'!$A$6:$E$8,5,FALSE)</x:f>
        <x:v>0.246</x:v>
      </x:c>
      <x:c r="H10949" s="15" t="n">
        <x:f>VLOOKUP(D10949,'Pricing'!$A$6:$E$8,4,FALSE)</x:f>
        <x:v>1.2</x:v>
      </x:c>
      <x:c r="I10949" s="15" t="n">
        <x:f>E10949*G10949/1000000</x:f>
        <x:v>0.001637868</x:v>
      </x:c>
      <x:c r="J10949" s="15" t="n">
        <x:f>F10949*H10949/1000000</x:f>
        <x:v>0.0011267999999999999</x:v>
      </x:c>
      <x:c r="K10949" s="15" t="n">
        <x:f>SUM(I10949:J10949)</x:f>
        <x:v>0.0027646679999999996</x:v>
      </x:c>
    </x:row>
    <x:row r="10950" ht="23" customHeight="1">
      <x:c r="A10950" s="2" t="str">
        <x:v>REQ-10946</x:v>
      </x:c>
      <x:c r="B10950" s="2" t="n">
        <x:v>31</x:v>
      </x:c>
      <x:c r="C10950" s="2" t="str">
        <x:v>Support</x:v>
      </x:c>
      <x:c r="D10950" s="2" t="str">
        <x:v>Balanced</x:v>
      </x:c>
      <x:c r="E10950" s="16" t="n">
        <x:v>9337</x:v>
      </x:c>
      <x:c r="F10950" s="16" t="n">
        <x:v>2543</x:v>
      </x:c>
      <x:c r="G10950" s="15" t="n">
        <x:f>VLOOKUP(D10950,'Pricing'!$A$6:$E$8,5,FALSE)</x:f>
        <x:v>1.2300000000000002</x:v>
      </x:c>
      <x:c r="H10950" s="15" t="n">
        <x:f>VLOOKUP(D10950,'Pricing'!$A$6:$E$8,4,FALSE)</x:f>
        <x:v>6</x:v>
      </x:c>
      <x:c r="I10950" s="15" t="n">
        <x:f>E10950*G10950/1000000</x:f>
        <x:v>0.011484510000000002</x:v>
      </x:c>
      <x:c r="J10950" s="15" t="n">
        <x:f>F10950*H10950/1000000</x:f>
        <x:v>0.015258</x:v>
      </x:c>
      <x:c r="K10950" s="15" t="n">
        <x:f>SUM(I10950:J10950)</x:f>
        <x:v>0.026742510000000004</x:v>
      </x:c>
    </x:row>
    <x:row r="10951" ht="23" customHeight="1">
      <x:c r="A10951" s="2" t="str">
        <x:v>REQ-10947</x:v>
      </x:c>
      <x:c r="B10951" s="2" t="n">
        <x:v>29</x:v>
      </x:c>
      <x:c r="C10951" s="2" t="str">
        <x:v>Research</x:v>
      </x:c>
      <x:c r="D10951" s="2" t="str">
        <x:v>Swift</x:v>
      </x:c>
      <x:c r="E10951" s="16" t="n">
        <x:v>115766</x:v>
      </x:c>
      <x:c r="F10951" s="16" t="n">
        <x:v>3903</x:v>
      </x:c>
      <x:c r="G10951" s="15" t="n">
        <x:f>VLOOKUP(D10951,'Pricing'!$A$6:$E$8,5,FALSE)</x:f>
        <x:v>0.246</x:v>
      </x:c>
      <x:c r="H10951" s="15" t="n">
        <x:f>VLOOKUP(D10951,'Pricing'!$A$6:$E$8,4,FALSE)</x:f>
        <x:v>1.2</x:v>
      </x:c>
      <x:c r="I10951" s="15" t="n">
        <x:f>E10951*G10951/1000000</x:f>
        <x:v>0.028478436</x:v>
      </x:c>
      <x:c r="J10951" s="15" t="n">
        <x:f>F10951*H10951/1000000</x:f>
        <x:v>0.0046836</x:v>
      </x:c>
      <x:c r="K10951" s="15" t="n">
        <x:f>SUM(I10951:J10951)</x:f>
        <x:v>0.033162036</x:v>
      </x:c>
    </x:row>
    <x:row r="10952" ht="23" customHeight="1">
      <x:c r="A10952" s="2" t="str">
        <x:v>REQ-10948</x:v>
      </x:c>
      <x:c r="B10952" s="2" t="n">
        <x:v>22</x:v>
      </x:c>
      <x:c r="C10952" s="2" t="str">
        <x:v>Product</x:v>
      </x:c>
      <x:c r="D10952" s="2" t="str">
        <x:v>Balanced</x:v>
      </x:c>
      <x:c r="E10952" s="16" t="n">
        <x:v>33285</x:v>
      </x:c>
      <x:c r="F10952" s="16" t="n">
        <x:v>330</x:v>
      </x:c>
      <x:c r="G10952" s="15" t="n">
        <x:f>VLOOKUP(D10952,'Pricing'!$A$6:$E$8,5,FALSE)</x:f>
        <x:v>1.2300000000000002</x:v>
      </x:c>
      <x:c r="H10952" s="15" t="n">
        <x:f>VLOOKUP(D10952,'Pricing'!$A$6:$E$8,4,FALSE)</x:f>
        <x:v>6</x:v>
      </x:c>
      <x:c r="I10952" s="15" t="n">
        <x:f>E10952*G10952/1000000</x:f>
        <x:v>0.04094055000000001</x:v>
      </x:c>
      <x:c r="J10952" s="15" t="n">
        <x:f>F10952*H10952/1000000</x:f>
        <x:v>0.00198</x:v>
      </x:c>
      <x:c r="K10952" s="15" t="n">
        <x:f>SUM(I10952:J10952)</x:f>
        <x:v>0.042920550000000016</x:v>
      </x:c>
    </x:row>
    <x:row r="10953" ht="23" customHeight="1">
      <x:c r="A10953" s="2" t="str">
        <x:v>REQ-10949</x:v>
      </x:c>
      <x:c r="B10953" s="2" t="n">
        <x:v>6</x:v>
      </x:c>
      <x:c r="C10953" s="2" t="str">
        <x:v>Research</x:v>
      </x:c>
      <x:c r="D10953" s="2" t="str">
        <x:v>Balanced</x:v>
      </x:c>
      <x:c r="E10953" s="16" t="n">
        <x:v>62908</x:v>
      </x:c>
      <x:c r="F10953" s="16" t="n">
        <x:v>601</x:v>
      </x:c>
      <x:c r="G10953" s="15" t="n">
        <x:f>VLOOKUP(D10953,'Pricing'!$A$6:$E$8,5,FALSE)</x:f>
        <x:v>1.2300000000000002</x:v>
      </x:c>
      <x:c r="H10953" s="15" t="n">
        <x:f>VLOOKUP(D10953,'Pricing'!$A$6:$E$8,4,FALSE)</x:f>
        <x:v>6</x:v>
      </x:c>
      <x:c r="I10953" s="15" t="n">
        <x:f>E10953*G10953/1000000</x:f>
        <x:v>0.07737684000000002</x:v>
      </x:c>
      <x:c r="J10953" s="15" t="n">
        <x:f>F10953*H10953/1000000</x:f>
        <x:v>0.003606</x:v>
      </x:c>
      <x:c r="K10953" s="15" t="n">
        <x:f>SUM(I10953:J10953)</x:f>
        <x:v>0.08098284000000001</x:v>
      </x:c>
    </x:row>
    <x:row r="10954" ht="23" customHeight="1">
      <x:c r="A10954" s="2" t="str">
        <x:v>REQ-10950</x:v>
      </x:c>
      <x:c r="B10954" s="2" t="n">
        <x:v>15</x:v>
      </x:c>
      <x:c r="C10954" s="2" t="str">
        <x:v>Support</x:v>
      </x:c>
      <x:c r="D10954" s="2" t="str">
        <x:v>Swift</x:v>
      </x:c>
      <x:c r="E10954" s="16" t="n">
        <x:v>68558</x:v>
      </x:c>
      <x:c r="F10954" s="16" t="n">
        <x:v>2400</x:v>
      </x:c>
      <x:c r="G10954" s="15" t="n">
        <x:f>VLOOKUP(D10954,'Pricing'!$A$6:$E$8,5,FALSE)</x:f>
        <x:v>0.246</x:v>
      </x:c>
      <x:c r="H10954" s="15" t="n">
        <x:f>VLOOKUP(D10954,'Pricing'!$A$6:$E$8,4,FALSE)</x:f>
        <x:v>1.2</x:v>
      </x:c>
      <x:c r="I10954" s="15" t="n">
        <x:f>E10954*G10954/1000000</x:f>
        <x:v>0.016865268</x:v>
      </x:c>
      <x:c r="J10954" s="15" t="n">
        <x:f>F10954*H10954/1000000</x:f>
        <x:v>0.00288</x:v>
      </x:c>
      <x:c r="K10954" s="15" t="n">
        <x:f>SUM(I10954:J10954)</x:f>
        <x:v>0.019745268</x:v>
      </x:c>
    </x:row>
    <x:row r="10955" ht="23" customHeight="1">
      <x:c r="A10955" s="2" t="str">
        <x:v>REQ-10951</x:v>
      </x:c>
      <x:c r="B10955" s="2" t="n">
        <x:v>6</x:v>
      </x:c>
      <x:c r="C10955" s="2" t="str">
        <x:v>Operations</x:v>
      </x:c>
      <x:c r="D10955" s="2" t="str">
        <x:v>Swift</x:v>
      </x:c>
      <x:c r="E10955" s="16" t="n">
        <x:v>113531</x:v>
      </x:c>
      <x:c r="F10955" s="16" t="n">
        <x:v>443</x:v>
      </x:c>
      <x:c r="G10955" s="15" t="n">
        <x:f>VLOOKUP(D10955,'Pricing'!$A$6:$E$8,5,FALSE)</x:f>
        <x:v>0.246</x:v>
      </x:c>
      <x:c r="H10955" s="15" t="n">
        <x:f>VLOOKUP(D10955,'Pricing'!$A$6:$E$8,4,FALSE)</x:f>
        <x:v>1.2</x:v>
      </x:c>
      <x:c r="I10955" s="15" t="n">
        <x:f>E10955*G10955/1000000</x:f>
        <x:v>0.027928626</x:v>
      </x:c>
      <x:c r="J10955" s="15" t="n">
        <x:f>F10955*H10955/1000000</x:f>
        <x:v>0.0005316</x:v>
      </x:c>
      <x:c r="K10955" s="15" t="n">
        <x:f>SUM(I10955:J10955)</x:f>
        <x:v>0.028460226</x:v>
      </x:c>
    </x:row>
    <x:row r="10956" ht="23" customHeight="1">
      <x:c r="A10956" s="2" t="str">
        <x:v>REQ-10952</x:v>
      </x:c>
      <x:c r="B10956" s="2" t="n">
        <x:v>30</x:v>
      </x:c>
      <x:c r="C10956" s="2" t="str">
        <x:v>Support</x:v>
      </x:c>
      <x:c r="D10956" s="2" t="str">
        <x:v>Balanced</x:v>
      </x:c>
      <x:c r="E10956" s="16" t="n">
        <x:v>92827</x:v>
      </x:c>
      <x:c r="F10956" s="16" t="n">
        <x:v>2628</x:v>
      </x:c>
      <x:c r="G10956" s="15" t="n">
        <x:f>VLOOKUP(D10956,'Pricing'!$A$6:$E$8,5,FALSE)</x:f>
        <x:v>1.2300000000000002</x:v>
      </x:c>
      <x:c r="H10956" s="15" t="n">
        <x:f>VLOOKUP(D10956,'Pricing'!$A$6:$E$8,4,FALSE)</x:f>
        <x:v>6</x:v>
      </x:c>
      <x:c r="I10956" s="15" t="n">
        <x:f>E10956*G10956/1000000</x:f>
        <x:v>0.11417721000000002</x:v>
      </x:c>
      <x:c r="J10956" s="15" t="n">
        <x:f>F10956*H10956/1000000</x:f>
        <x:v>0.015768</x:v>
      </x:c>
      <x:c r="K10956" s="15" t="n">
        <x:f>SUM(I10956:J10956)</x:f>
        <x:v>0.12994521</x:v>
      </x:c>
    </x:row>
    <x:row r="10957" ht="23" customHeight="1">
      <x:c r="A10957" s="2" t="str">
        <x:v>REQ-10953</x:v>
      </x:c>
      <x:c r="B10957" s="2" t="n">
        <x:v>1</x:v>
      </x:c>
      <x:c r="C10957" s="2" t="str">
        <x:v>Operations</x:v>
      </x:c>
      <x:c r="D10957" s="2" t="str">
        <x:v>Balanced</x:v>
      </x:c>
      <x:c r="E10957" s="16" t="n">
        <x:v>113416</x:v>
      </x:c>
      <x:c r="F10957" s="16" t="n">
        <x:v>1354</x:v>
      </x:c>
      <x:c r="G10957" s="15" t="n">
        <x:f>VLOOKUP(D10957,'Pricing'!$A$6:$E$8,5,FALSE)</x:f>
        <x:v>1.2300000000000002</x:v>
      </x:c>
      <x:c r="H10957" s="15" t="n">
        <x:f>VLOOKUP(D10957,'Pricing'!$A$6:$E$8,4,FALSE)</x:f>
        <x:v>6</x:v>
      </x:c>
      <x:c r="I10957" s="15" t="n">
        <x:f>E10957*G10957/1000000</x:f>
        <x:v>0.13950168000000002</x:v>
      </x:c>
      <x:c r="J10957" s="15" t="n">
        <x:f>F10957*H10957/1000000</x:f>
        <x:v>0.008124</x:v>
      </x:c>
      <x:c r="K10957" s="15" t="n">
        <x:f>SUM(I10957:J10957)</x:f>
        <x:v>0.14762568</x:v>
      </x:c>
    </x:row>
    <x:row r="10958" ht="23" customHeight="1">
      <x:c r="A10958" s="2" t="str">
        <x:v>REQ-10954</x:v>
      </x:c>
      <x:c r="B10958" s="2" t="n">
        <x:v>19</x:v>
      </x:c>
      <x:c r="C10958" s="2" t="str">
        <x:v>Product</x:v>
      </x:c>
      <x:c r="D10958" s="2" t="str">
        <x:v>Reasoning</x:v>
      </x:c>
      <x:c r="E10958" s="16" t="n">
        <x:v>25953</x:v>
      </x:c>
      <x:c r="F10958" s="16" t="n">
        <x:v>809</x:v>
      </x:c>
      <x:c r="G10958" s="15" t="n">
        <x:f>VLOOKUP(D10958,'Pricing'!$A$6:$E$8,5,FALSE)</x:f>
        <x:v>4.920000000000001</x:v>
      </x:c>
      <x:c r="H10958" s="15" t="n">
        <x:f>VLOOKUP(D10958,'Pricing'!$A$6:$E$8,4,FALSE)</x:f>
        <x:v>24</x:v>
      </x:c>
      <x:c r="I10958" s="15" t="n">
        <x:f>E10958*G10958/1000000</x:f>
        <x:v>0.12768876</x:v>
      </x:c>
      <x:c r="J10958" s="15" t="n">
        <x:f>F10958*H10958/1000000</x:f>
        <x:v>0.019416</x:v>
      </x:c>
      <x:c r="K10958" s="15" t="n">
        <x:f>SUM(I10958:J10958)</x:f>
        <x:v>0.14710476</x:v>
      </x:c>
    </x:row>
    <x:row r="10959" ht="23" customHeight="1">
      <x:c r="A10959" s="2" t="str">
        <x:v>REQ-10955</x:v>
      </x:c>
      <x:c r="B10959" s="2" t="n">
        <x:v>19</x:v>
      </x:c>
      <x:c r="C10959" s="2" t="str">
        <x:v>Research</x:v>
      </x:c>
      <x:c r="D10959" s="2" t="str">
        <x:v>Balanced</x:v>
      </x:c>
      <x:c r="E10959" s="16" t="n">
        <x:v>11185</x:v>
      </x:c>
      <x:c r="F10959" s="16" t="n">
        <x:v>1658</x:v>
      </x:c>
      <x:c r="G10959" s="15" t="n">
        <x:f>VLOOKUP(D10959,'Pricing'!$A$6:$E$8,5,FALSE)</x:f>
        <x:v>1.2300000000000002</x:v>
      </x:c>
      <x:c r="H10959" s="15" t="n">
        <x:f>VLOOKUP(D10959,'Pricing'!$A$6:$E$8,4,FALSE)</x:f>
        <x:v>6</x:v>
      </x:c>
      <x:c r="I10959" s="15" t="n">
        <x:f>E10959*G10959/1000000</x:f>
        <x:v>0.013757550000000002</x:v>
      </x:c>
      <x:c r="J10959" s="15" t="n">
        <x:f>F10959*H10959/1000000</x:f>
        <x:v>0.009948</x:v>
      </x:c>
      <x:c r="K10959" s="15" t="n">
        <x:f>SUM(I10959:J10959)</x:f>
        <x:v>0.023705550000000002</x:v>
      </x:c>
    </x:row>
    <x:row r="10960" ht="23" customHeight="1">
      <x:c r="A10960" s="2" t="str">
        <x:v>REQ-10956</x:v>
      </x:c>
      <x:c r="B10960" s="2" t="n">
        <x:v>5</x:v>
      </x:c>
      <x:c r="C10960" s="2" t="str">
        <x:v>Growth</x:v>
      </x:c>
      <x:c r="D10960" s="2" t="str">
        <x:v>Swift</x:v>
      </x:c>
      <x:c r="E10960" s="16" t="n">
        <x:v>10322</x:v>
      </x:c>
      <x:c r="F10960" s="16" t="n">
        <x:v>325</x:v>
      </x:c>
      <x:c r="G10960" s="15" t="n">
        <x:f>VLOOKUP(D10960,'Pricing'!$A$6:$E$8,5,FALSE)</x:f>
        <x:v>0.246</x:v>
      </x:c>
      <x:c r="H10960" s="15" t="n">
        <x:f>VLOOKUP(D10960,'Pricing'!$A$6:$E$8,4,FALSE)</x:f>
        <x:v>1.2</x:v>
      </x:c>
      <x:c r="I10960" s="15" t="n">
        <x:f>E10960*G10960/1000000</x:f>
        <x:v>0.002539212</x:v>
      </x:c>
      <x:c r="J10960" s="15" t="n">
        <x:f>F10960*H10960/1000000</x:f>
        <x:v>0.00039</x:v>
      </x:c>
      <x:c r="K10960" s="15" t="n">
        <x:f>SUM(I10960:J10960)</x:f>
        <x:v>0.002929212</x:v>
      </x:c>
    </x:row>
    <x:row r="10961" ht="23" customHeight="1">
      <x:c r="A10961" s="2" t="str">
        <x:v>REQ-10957</x:v>
      </x:c>
      <x:c r="B10961" s="2" t="n">
        <x:v>8</x:v>
      </x:c>
      <x:c r="C10961" s="2" t="str">
        <x:v>Research</x:v>
      </x:c>
      <x:c r="D10961" s="2" t="str">
        <x:v>Balanced</x:v>
      </x:c>
      <x:c r="E10961" s="16" t="n">
        <x:v>75017</x:v>
      </x:c>
      <x:c r="F10961" s="16" t="n">
        <x:v>219</x:v>
      </x:c>
      <x:c r="G10961" s="15" t="n">
        <x:f>VLOOKUP(D10961,'Pricing'!$A$6:$E$8,5,FALSE)</x:f>
        <x:v>1.2300000000000002</x:v>
      </x:c>
      <x:c r="H10961" s="15" t="n">
        <x:f>VLOOKUP(D10961,'Pricing'!$A$6:$E$8,4,FALSE)</x:f>
        <x:v>6</x:v>
      </x:c>
      <x:c r="I10961" s="15" t="n">
        <x:f>E10961*G10961/1000000</x:f>
        <x:v>0.09227091000000001</x:v>
      </x:c>
      <x:c r="J10961" s="15" t="n">
        <x:f>F10961*H10961/1000000</x:f>
        <x:v>0.001314</x:v>
      </x:c>
      <x:c r="K10961" s="15" t="n">
        <x:f>SUM(I10961:J10961)</x:f>
        <x:v>0.09358491000000001</x:v>
      </x:c>
    </x:row>
    <x:row r="10962" ht="23" customHeight="1">
      <x:c r="A10962" s="2" t="str">
        <x:v>REQ-10958</x:v>
      </x:c>
      <x:c r="B10962" s="2" t="n">
        <x:v>7</x:v>
      </x:c>
      <x:c r="C10962" s="2" t="str">
        <x:v>Growth</x:v>
      </x:c>
      <x:c r="D10962" s="2" t="str">
        <x:v>Reasoning</x:v>
      </x:c>
      <x:c r="E10962" s="16" t="n">
        <x:v>87311</x:v>
      </x:c>
      <x:c r="F10962" s="16" t="n">
        <x:v>761</x:v>
      </x:c>
      <x:c r="G10962" s="15" t="n">
        <x:f>VLOOKUP(D10962,'Pricing'!$A$6:$E$8,5,FALSE)</x:f>
        <x:v>4.920000000000001</x:v>
      </x:c>
      <x:c r="H10962" s="15" t="n">
        <x:f>VLOOKUP(D10962,'Pricing'!$A$6:$E$8,4,FALSE)</x:f>
        <x:v>24</x:v>
      </x:c>
      <x:c r="I10962" s="15" t="n">
        <x:f>E10962*G10962/1000000</x:f>
        <x:v>0.42957012000000006</x:v>
      </x:c>
      <x:c r="J10962" s="15" t="n">
        <x:f>F10962*H10962/1000000</x:f>
        <x:v>0.018264</x:v>
      </x:c>
      <x:c r="K10962" s="15" t="n">
        <x:f>SUM(I10962:J10962)</x:f>
        <x:v>0.44783412000000006</x:v>
      </x:c>
    </x:row>
    <x:row r="10963" ht="23" customHeight="1">
      <x:c r="A10963" s="2" t="str">
        <x:v>REQ-10959</x:v>
      </x:c>
      <x:c r="B10963" s="2" t="n">
        <x:v>12</x:v>
      </x:c>
      <x:c r="C10963" s="2" t="str">
        <x:v>Engineering</x:v>
      </x:c>
      <x:c r="D10963" s="2" t="str">
        <x:v>Balanced</x:v>
      </x:c>
      <x:c r="E10963" s="16" t="n">
        <x:v>64399</x:v>
      </x:c>
      <x:c r="F10963" s="16" t="n">
        <x:v>2185</x:v>
      </x:c>
      <x:c r="G10963" s="15" t="n">
        <x:f>VLOOKUP(D10963,'Pricing'!$A$6:$E$8,5,FALSE)</x:f>
        <x:v>1.2300000000000002</x:v>
      </x:c>
      <x:c r="H10963" s="15" t="n">
        <x:f>VLOOKUP(D10963,'Pricing'!$A$6:$E$8,4,FALSE)</x:f>
        <x:v>6</x:v>
      </x:c>
      <x:c r="I10963" s="15" t="n">
        <x:f>E10963*G10963/1000000</x:f>
        <x:v>0.07921077000000001</x:v>
      </x:c>
      <x:c r="J10963" s="15" t="n">
        <x:f>F10963*H10963/1000000</x:f>
        <x:v>0.01311</x:v>
      </x:c>
      <x:c r="K10963" s="15" t="n">
        <x:f>SUM(I10963:J10963)</x:f>
        <x:v>0.09232077000000001</x:v>
      </x:c>
    </x:row>
    <x:row r="10964" ht="23" customHeight="1">
      <x:c r="A10964" s="2" t="str">
        <x:v>REQ-10960</x:v>
      </x:c>
      <x:c r="B10964" s="2" t="n">
        <x:v>3</x:v>
      </x:c>
      <x:c r="C10964" s="2" t="str">
        <x:v>Growth</x:v>
      </x:c>
      <x:c r="D10964" s="2" t="str">
        <x:v>Swift</x:v>
      </x:c>
      <x:c r="E10964" s="16" t="n">
        <x:v>24854</x:v>
      </x:c>
      <x:c r="F10964" s="16" t="n">
        <x:v>1316</x:v>
      </x:c>
      <x:c r="G10964" s="15" t="n">
        <x:f>VLOOKUP(D10964,'Pricing'!$A$6:$E$8,5,FALSE)</x:f>
        <x:v>0.246</x:v>
      </x:c>
      <x:c r="H10964" s="15" t="n">
        <x:f>VLOOKUP(D10964,'Pricing'!$A$6:$E$8,4,FALSE)</x:f>
        <x:v>1.2</x:v>
      </x:c>
      <x:c r="I10964" s="15" t="n">
        <x:f>E10964*G10964/1000000</x:f>
        <x:v>0.006114084</x:v>
      </x:c>
      <x:c r="J10964" s="15" t="n">
        <x:f>F10964*H10964/1000000</x:f>
        <x:v>0.0015792</x:v>
      </x:c>
      <x:c r="K10964" s="15" t="n">
        <x:f>SUM(I10964:J10964)</x:f>
        <x:v>0.007693284</x:v>
      </x:c>
    </x:row>
    <x:row r="10965" ht="23" customHeight="1">
      <x:c r="A10965" s="2" t="str">
        <x:v>REQ-10961</x:v>
      </x:c>
      <x:c r="B10965" s="2" t="n">
        <x:v>15</x:v>
      </x:c>
      <x:c r="C10965" s="2" t="str">
        <x:v>Research</x:v>
      </x:c>
      <x:c r="D10965" s="2" t="str">
        <x:v>Swift</x:v>
      </x:c>
      <x:c r="E10965" s="16" t="n">
        <x:v>93656</x:v>
      </x:c>
      <x:c r="F10965" s="16" t="n">
        <x:v>474</x:v>
      </x:c>
      <x:c r="G10965" s="15" t="n">
        <x:f>VLOOKUP(D10965,'Pricing'!$A$6:$E$8,5,FALSE)</x:f>
        <x:v>0.246</x:v>
      </x:c>
      <x:c r="H10965" s="15" t="n">
        <x:f>VLOOKUP(D10965,'Pricing'!$A$6:$E$8,4,FALSE)</x:f>
        <x:v>1.2</x:v>
      </x:c>
      <x:c r="I10965" s="15" t="n">
        <x:f>E10965*G10965/1000000</x:f>
        <x:v>0.023039376</x:v>
      </x:c>
      <x:c r="J10965" s="15" t="n">
        <x:f>F10965*H10965/1000000</x:f>
        <x:v>0.0005688</x:v>
      </x:c>
      <x:c r="K10965" s="15" t="n">
        <x:f>SUM(I10965:J10965)</x:f>
        <x:v>0.023608176</x:v>
      </x:c>
    </x:row>
    <x:row r="10966" ht="23" customHeight="1">
      <x:c r="A10966" s="2" t="str">
        <x:v>REQ-10962</x:v>
      </x:c>
      <x:c r="B10966" s="2" t="n">
        <x:v>15</x:v>
      </x:c>
      <x:c r="C10966" s="2" t="str">
        <x:v>Growth</x:v>
      </x:c>
      <x:c r="D10966" s="2" t="str">
        <x:v>Swift</x:v>
      </x:c>
      <x:c r="E10966" s="16" t="n">
        <x:v>86611</x:v>
      </x:c>
      <x:c r="F10966" s="16" t="n">
        <x:v>2865</x:v>
      </x:c>
      <x:c r="G10966" s="15" t="n">
        <x:f>VLOOKUP(D10966,'Pricing'!$A$6:$E$8,5,FALSE)</x:f>
        <x:v>0.246</x:v>
      </x:c>
      <x:c r="H10966" s="15" t="n">
        <x:f>VLOOKUP(D10966,'Pricing'!$A$6:$E$8,4,FALSE)</x:f>
        <x:v>1.2</x:v>
      </x:c>
      <x:c r="I10966" s="15" t="n">
        <x:f>E10966*G10966/1000000</x:f>
        <x:v>0.021306306</x:v>
      </x:c>
      <x:c r="J10966" s="15" t="n">
        <x:f>F10966*H10966/1000000</x:f>
        <x:v>0.003438</x:v>
      </x:c>
      <x:c r="K10966" s="15" t="n">
        <x:f>SUM(I10966:J10966)</x:f>
        <x:v>0.024744306</x:v>
      </x:c>
    </x:row>
    <x:row r="10967" ht="23" customHeight="1">
      <x:c r="A10967" s="2" t="str">
        <x:v>REQ-10963</x:v>
      </x:c>
      <x:c r="B10967" s="2" t="n">
        <x:v>25</x:v>
      </x:c>
      <x:c r="C10967" s="2" t="str">
        <x:v>Engineering</x:v>
      </x:c>
      <x:c r="D10967" s="2" t="str">
        <x:v>Balanced</x:v>
      </x:c>
      <x:c r="E10967" s="16" t="n">
        <x:v>98432</x:v>
      </x:c>
      <x:c r="F10967" s="16" t="n">
        <x:v>1433</x:v>
      </x:c>
      <x:c r="G10967" s="15" t="n">
        <x:f>VLOOKUP(D10967,'Pricing'!$A$6:$E$8,5,FALSE)</x:f>
        <x:v>1.2300000000000002</x:v>
      </x:c>
      <x:c r="H10967" s="15" t="n">
        <x:f>VLOOKUP(D10967,'Pricing'!$A$6:$E$8,4,FALSE)</x:f>
        <x:v>6</x:v>
      </x:c>
      <x:c r="I10967" s="15" t="n">
        <x:f>E10967*G10967/1000000</x:f>
        <x:v>0.12107136000000002</x:v>
      </x:c>
      <x:c r="J10967" s="15" t="n">
        <x:f>F10967*H10967/1000000</x:f>
        <x:v>0.008598</x:v>
      </x:c>
      <x:c r="K10967" s="15" t="n">
        <x:f>SUM(I10967:J10967)</x:f>
        <x:v>0.12966936</x:v>
      </x:c>
    </x:row>
    <x:row r="10968" ht="23" customHeight="1">
      <x:c r="A10968" s="2" t="str">
        <x:v>REQ-10964</x:v>
      </x:c>
      <x:c r="B10968" s="2" t="n">
        <x:v>24</x:v>
      </x:c>
      <x:c r="C10968" s="2" t="str">
        <x:v>Growth</x:v>
      </x:c>
      <x:c r="D10968" s="2" t="str">
        <x:v>Balanced</x:v>
      </x:c>
      <x:c r="E10968" s="16" t="n">
        <x:v>66714</x:v>
      </x:c>
      <x:c r="F10968" s="16" t="n">
        <x:v>3838</x:v>
      </x:c>
      <x:c r="G10968" s="15" t="n">
        <x:f>VLOOKUP(D10968,'Pricing'!$A$6:$E$8,5,FALSE)</x:f>
        <x:v>1.2300000000000002</x:v>
      </x:c>
      <x:c r="H10968" s="15" t="n">
        <x:f>VLOOKUP(D10968,'Pricing'!$A$6:$E$8,4,FALSE)</x:f>
        <x:v>6</x:v>
      </x:c>
      <x:c r="I10968" s="15" t="n">
        <x:f>E10968*G10968/1000000</x:f>
        <x:v>0.08205822000000002</x:v>
      </x:c>
      <x:c r="J10968" s="15" t="n">
        <x:f>F10968*H10968/1000000</x:f>
        <x:v>0.023028</x:v>
      </x:c>
      <x:c r="K10968" s="15" t="n">
        <x:f>SUM(I10968:J10968)</x:f>
        <x:v>0.10508622000000001</x:v>
      </x:c>
    </x:row>
    <x:row r="10969" ht="23" customHeight="1">
      <x:c r="A10969" s="2" t="str">
        <x:v>REQ-10965</x:v>
      </x:c>
      <x:c r="B10969" s="2" t="n">
        <x:v>6</x:v>
      </x:c>
      <x:c r="C10969" s="2" t="str">
        <x:v>Engineering</x:v>
      </x:c>
      <x:c r="D10969" s="2" t="str">
        <x:v>Balanced</x:v>
      </x:c>
      <x:c r="E10969" s="16" t="n">
        <x:v>13117</x:v>
      </x:c>
      <x:c r="F10969" s="16" t="n">
        <x:v>975</x:v>
      </x:c>
      <x:c r="G10969" s="15" t="n">
        <x:f>VLOOKUP(D10969,'Pricing'!$A$6:$E$8,5,FALSE)</x:f>
        <x:v>1.2300000000000002</x:v>
      </x:c>
      <x:c r="H10969" s="15" t="n">
        <x:f>VLOOKUP(D10969,'Pricing'!$A$6:$E$8,4,FALSE)</x:f>
        <x:v>6</x:v>
      </x:c>
      <x:c r="I10969" s="15" t="n">
        <x:f>E10969*G10969/1000000</x:f>
        <x:v>0.016133910000000005</x:v>
      </x:c>
      <x:c r="J10969" s="15" t="n">
        <x:f>F10969*H10969/1000000</x:f>
        <x:v>0.00585</x:v>
      </x:c>
      <x:c r="K10969" s="15" t="n">
        <x:f>SUM(I10969:J10969)</x:f>
        <x:v>0.021983910000000006</x:v>
      </x:c>
    </x:row>
    <x:row r="10970" ht="23" customHeight="1">
      <x:c r="A10970" s="2" t="str">
        <x:v>REQ-10966</x:v>
      </x:c>
      <x:c r="B10970" s="2" t="n">
        <x:v>12</x:v>
      </x:c>
      <x:c r="C10970" s="2" t="str">
        <x:v>Support</x:v>
      </x:c>
      <x:c r="D10970" s="2" t="str">
        <x:v>Balanced</x:v>
      </x:c>
      <x:c r="E10970" s="16" t="n">
        <x:v>47399</x:v>
      </x:c>
      <x:c r="F10970" s="16" t="n">
        <x:v>937</x:v>
      </x:c>
      <x:c r="G10970" s="15" t="n">
        <x:f>VLOOKUP(D10970,'Pricing'!$A$6:$E$8,5,FALSE)</x:f>
        <x:v>1.2300000000000002</x:v>
      </x:c>
      <x:c r="H10970" s="15" t="n">
        <x:f>VLOOKUP(D10970,'Pricing'!$A$6:$E$8,4,FALSE)</x:f>
        <x:v>6</x:v>
      </x:c>
      <x:c r="I10970" s="15" t="n">
        <x:f>E10970*G10970/1000000</x:f>
        <x:v>0.05830077000000001</x:v>
      </x:c>
      <x:c r="J10970" s="15" t="n">
        <x:f>F10970*H10970/1000000</x:f>
        <x:v>0.005622</x:v>
      </x:c>
      <x:c r="K10970" s="15" t="n">
        <x:f>SUM(I10970:J10970)</x:f>
        <x:v>0.06392277</x:v>
      </x:c>
    </x:row>
    <x:row r="10971" ht="23" customHeight="1">
      <x:c r="A10971" s="2" t="str">
        <x:v>REQ-10967</x:v>
      </x:c>
      <x:c r="B10971" s="2" t="n">
        <x:v>15</x:v>
      </x:c>
      <x:c r="C10971" s="2" t="str">
        <x:v>Operations</x:v>
      </x:c>
      <x:c r="D10971" s="2" t="str">
        <x:v>Balanced</x:v>
      </x:c>
      <x:c r="E10971" s="16" t="n">
        <x:v>94923</x:v>
      </x:c>
      <x:c r="F10971" s="16" t="n">
        <x:v>763</x:v>
      </x:c>
      <x:c r="G10971" s="15" t="n">
        <x:f>VLOOKUP(D10971,'Pricing'!$A$6:$E$8,5,FALSE)</x:f>
        <x:v>1.2300000000000002</x:v>
      </x:c>
      <x:c r="H10971" s="15" t="n">
        <x:f>VLOOKUP(D10971,'Pricing'!$A$6:$E$8,4,FALSE)</x:f>
        <x:v>6</x:v>
      </x:c>
      <x:c r="I10971" s="15" t="n">
        <x:f>E10971*G10971/1000000</x:f>
        <x:v>0.11675529000000003</x:v>
      </x:c>
      <x:c r="J10971" s="15" t="n">
        <x:f>F10971*H10971/1000000</x:f>
        <x:v>0.004578</x:v>
      </x:c>
      <x:c r="K10971" s="15" t="n">
        <x:f>SUM(I10971:J10971)</x:f>
        <x:v>0.12133329000000002</x:v>
      </x:c>
    </x:row>
    <x:row r="10972" ht="23" customHeight="1">
      <x:c r="A10972" s="2" t="str">
        <x:v>REQ-10968</x:v>
      </x:c>
      <x:c r="B10972" s="2" t="n">
        <x:v>7</x:v>
      </x:c>
      <x:c r="C10972" s="2" t="str">
        <x:v>Growth</x:v>
      </x:c>
      <x:c r="D10972" s="2" t="str">
        <x:v>Balanced</x:v>
      </x:c>
      <x:c r="E10972" s="16" t="n">
        <x:v>80181</x:v>
      </x:c>
      <x:c r="F10972" s="16" t="n">
        <x:v>1939</x:v>
      </x:c>
      <x:c r="G10972" s="15" t="n">
        <x:f>VLOOKUP(D10972,'Pricing'!$A$6:$E$8,5,FALSE)</x:f>
        <x:v>1.2300000000000002</x:v>
      </x:c>
      <x:c r="H10972" s="15" t="n">
        <x:f>VLOOKUP(D10972,'Pricing'!$A$6:$E$8,4,FALSE)</x:f>
        <x:v>6</x:v>
      </x:c>
      <x:c r="I10972" s="15" t="n">
        <x:f>E10972*G10972/1000000</x:f>
        <x:v>0.09862263000000002</x:v>
      </x:c>
      <x:c r="J10972" s="15" t="n">
        <x:f>F10972*H10972/1000000</x:f>
        <x:v>0.011634</x:v>
      </x:c>
      <x:c r="K10972" s="15" t="n">
        <x:f>SUM(I10972:J10972)</x:f>
        <x:v>0.11025663000000002</x:v>
      </x:c>
    </x:row>
    <x:row r="10973" ht="23" customHeight="1">
      <x:c r="A10973" s="2" t="str">
        <x:v>REQ-10969</x:v>
      </x:c>
      <x:c r="B10973" s="2" t="n">
        <x:v>1</x:v>
      </x:c>
      <x:c r="C10973" s="2" t="str">
        <x:v>Research</x:v>
      </x:c>
      <x:c r="D10973" s="2" t="str">
        <x:v>Swift</x:v>
      </x:c>
      <x:c r="E10973" s="16" t="n">
        <x:v>52524</x:v>
      </x:c>
      <x:c r="F10973" s="16" t="n">
        <x:v>2350</x:v>
      </x:c>
      <x:c r="G10973" s="15" t="n">
        <x:f>VLOOKUP(D10973,'Pricing'!$A$6:$E$8,5,FALSE)</x:f>
        <x:v>0.246</x:v>
      </x:c>
      <x:c r="H10973" s="15" t="n">
        <x:f>VLOOKUP(D10973,'Pricing'!$A$6:$E$8,4,FALSE)</x:f>
        <x:v>1.2</x:v>
      </x:c>
      <x:c r="I10973" s="15" t="n">
        <x:f>E10973*G10973/1000000</x:f>
        <x:v>0.012920904</x:v>
      </x:c>
      <x:c r="J10973" s="15" t="n">
        <x:f>F10973*H10973/1000000</x:f>
        <x:v>0.00282</x:v>
      </x:c>
      <x:c r="K10973" s="15" t="n">
        <x:f>SUM(I10973:J10973)</x:f>
        <x:v>0.015740904</x:v>
      </x:c>
    </x:row>
    <x:row r="10974" ht="23" customHeight="1">
      <x:c r="A10974" s="2" t="str">
        <x:v>REQ-10970</x:v>
      </x:c>
      <x:c r="B10974" s="2" t="n">
        <x:v>17</x:v>
      </x:c>
      <x:c r="C10974" s="2" t="str">
        <x:v>Growth</x:v>
      </x:c>
      <x:c r="D10974" s="2" t="str">
        <x:v>Swift</x:v>
      </x:c>
      <x:c r="E10974" s="16" t="n">
        <x:v>67928</x:v>
      </x:c>
      <x:c r="F10974" s="16" t="n">
        <x:v>2204</x:v>
      </x:c>
      <x:c r="G10974" s="15" t="n">
        <x:f>VLOOKUP(D10974,'Pricing'!$A$6:$E$8,5,FALSE)</x:f>
        <x:v>0.246</x:v>
      </x:c>
      <x:c r="H10974" s="15" t="n">
        <x:f>VLOOKUP(D10974,'Pricing'!$A$6:$E$8,4,FALSE)</x:f>
        <x:v>1.2</x:v>
      </x:c>
      <x:c r="I10974" s="15" t="n">
        <x:f>E10974*G10974/1000000</x:f>
        <x:v>0.016710288</x:v>
      </x:c>
      <x:c r="J10974" s="15" t="n">
        <x:f>F10974*H10974/1000000</x:f>
        <x:v>0.0026447999999999997</x:v>
      </x:c>
      <x:c r="K10974" s="15" t="n">
        <x:f>SUM(I10974:J10974)</x:f>
        <x:v>0.019355088</x:v>
      </x:c>
    </x:row>
    <x:row r="10975" ht="23" customHeight="1">
      <x:c r="A10975" s="2" t="str">
        <x:v>REQ-10971</x:v>
      </x:c>
      <x:c r="B10975" s="2" t="n">
        <x:v>20</x:v>
      </x:c>
      <x:c r="C10975" s="2" t="str">
        <x:v>Research</x:v>
      </x:c>
      <x:c r="D10975" s="2" t="str">
        <x:v>Swift</x:v>
      </x:c>
      <x:c r="E10975" s="16" t="n">
        <x:v>104302</x:v>
      </x:c>
      <x:c r="F10975" s="16" t="n">
        <x:v>707</x:v>
      </x:c>
      <x:c r="G10975" s="15" t="n">
        <x:f>VLOOKUP(D10975,'Pricing'!$A$6:$E$8,5,FALSE)</x:f>
        <x:v>0.246</x:v>
      </x:c>
      <x:c r="H10975" s="15" t="n">
        <x:f>VLOOKUP(D10975,'Pricing'!$A$6:$E$8,4,FALSE)</x:f>
        <x:v>1.2</x:v>
      </x:c>
      <x:c r="I10975" s="15" t="n">
        <x:f>E10975*G10975/1000000</x:f>
        <x:v>0.025658292000000003</x:v>
      </x:c>
      <x:c r="J10975" s="15" t="n">
        <x:f>F10975*H10975/1000000</x:f>
        <x:v>0.0008484</x:v>
      </x:c>
      <x:c r="K10975" s="15" t="n">
        <x:f>SUM(I10975:J10975)</x:f>
        <x:v>0.026506692000000002</x:v>
      </x:c>
    </x:row>
    <x:row r="10976" ht="23" customHeight="1">
      <x:c r="A10976" s="2" t="str">
        <x:v>REQ-10972</x:v>
      </x:c>
      <x:c r="B10976" s="2" t="n">
        <x:v>30</x:v>
      </x:c>
      <x:c r="C10976" s="2" t="str">
        <x:v>Growth</x:v>
      </x:c>
      <x:c r="D10976" s="2" t="str">
        <x:v>Swift</x:v>
      </x:c>
      <x:c r="E10976" s="16" t="n">
        <x:v>38178</x:v>
      </x:c>
      <x:c r="F10976" s="16" t="n">
        <x:v>2084</x:v>
      </x:c>
      <x:c r="G10976" s="15" t="n">
        <x:f>VLOOKUP(D10976,'Pricing'!$A$6:$E$8,5,FALSE)</x:f>
        <x:v>0.246</x:v>
      </x:c>
      <x:c r="H10976" s="15" t="n">
        <x:f>VLOOKUP(D10976,'Pricing'!$A$6:$E$8,4,FALSE)</x:f>
        <x:v>1.2</x:v>
      </x:c>
      <x:c r="I10976" s="15" t="n">
        <x:f>E10976*G10976/1000000</x:f>
        <x:v>0.009391788</x:v>
      </x:c>
      <x:c r="J10976" s="15" t="n">
        <x:f>F10976*H10976/1000000</x:f>
        <x:v>0.0025007999999999996</x:v>
      </x:c>
      <x:c r="K10976" s="15" t="n">
        <x:f>SUM(I10976:J10976)</x:f>
        <x:v>0.011892587999999999</x:v>
      </x:c>
    </x:row>
    <x:row r="10977" ht="23" customHeight="1">
      <x:c r="A10977" s="2" t="str">
        <x:v>REQ-10973</x:v>
      </x:c>
      <x:c r="B10977" s="2" t="n">
        <x:v>4</x:v>
      </x:c>
      <x:c r="C10977" s="2" t="str">
        <x:v>Operations</x:v>
      </x:c>
      <x:c r="D10977" s="2" t="str">
        <x:v>Balanced</x:v>
      </x:c>
      <x:c r="E10977" s="16" t="n">
        <x:v>62534</x:v>
      </x:c>
      <x:c r="F10977" s="16" t="n">
        <x:v>3125</x:v>
      </x:c>
      <x:c r="G10977" s="15" t="n">
        <x:f>VLOOKUP(D10977,'Pricing'!$A$6:$E$8,5,FALSE)</x:f>
        <x:v>1.2300000000000002</x:v>
      </x:c>
      <x:c r="H10977" s="15" t="n">
        <x:f>VLOOKUP(D10977,'Pricing'!$A$6:$E$8,4,FALSE)</x:f>
        <x:v>6</x:v>
      </x:c>
      <x:c r="I10977" s="15" t="n">
        <x:f>E10977*G10977/1000000</x:f>
        <x:v>0.07691682000000001</x:v>
      </x:c>
      <x:c r="J10977" s="15" t="n">
        <x:f>F10977*H10977/1000000</x:f>
        <x:v>0.01875</x:v>
      </x:c>
      <x:c r="K10977" s="15" t="n">
        <x:f>SUM(I10977:J10977)</x:f>
        <x:v>0.09566682000000001</x:v>
      </x:c>
    </x:row>
    <x:row r="10978" ht="23" customHeight="1">
      <x:c r="A10978" s="2" t="str">
        <x:v>REQ-10974</x:v>
      </x:c>
      <x:c r="B10978" s="2" t="n">
        <x:v>3</x:v>
      </x:c>
      <x:c r="C10978" s="2" t="str">
        <x:v>Support</x:v>
      </x:c>
      <x:c r="D10978" s="2" t="str">
        <x:v>Balanced</x:v>
      </x:c>
      <x:c r="E10978" s="16" t="n">
        <x:v>49495</x:v>
      </x:c>
      <x:c r="F10978" s="16" t="n">
        <x:v>245</x:v>
      </x:c>
      <x:c r="G10978" s="15" t="n">
        <x:f>VLOOKUP(D10978,'Pricing'!$A$6:$E$8,5,FALSE)</x:f>
        <x:v>1.2300000000000002</x:v>
      </x:c>
      <x:c r="H10978" s="15" t="n">
        <x:f>VLOOKUP(D10978,'Pricing'!$A$6:$E$8,4,FALSE)</x:f>
        <x:v>6</x:v>
      </x:c>
      <x:c r="I10978" s="15" t="n">
        <x:f>E10978*G10978/1000000</x:f>
        <x:v>0.06087885000000001</x:v>
      </x:c>
      <x:c r="J10978" s="15" t="n">
        <x:f>F10978*H10978/1000000</x:f>
        <x:v>0.00147</x:v>
      </x:c>
      <x:c r="K10978" s="15" t="n">
        <x:f>SUM(I10978:J10978)</x:f>
        <x:v>0.06234885000000001</x:v>
      </x:c>
    </x:row>
    <x:row r="10979" ht="23" customHeight="1">
      <x:c r="A10979" s="2" t="str">
        <x:v>REQ-10975</x:v>
      </x:c>
      <x:c r="B10979" s="2" t="n">
        <x:v>25</x:v>
      </x:c>
      <x:c r="C10979" s="2" t="str">
        <x:v>Research</x:v>
      </x:c>
      <x:c r="D10979" s="2" t="str">
        <x:v>Balanced</x:v>
      </x:c>
      <x:c r="E10979" s="16" t="n">
        <x:v>11562</x:v>
      </x:c>
      <x:c r="F10979" s="16" t="n">
        <x:v>2576</x:v>
      </x:c>
      <x:c r="G10979" s="15" t="n">
        <x:f>VLOOKUP(D10979,'Pricing'!$A$6:$E$8,5,FALSE)</x:f>
        <x:v>1.2300000000000002</x:v>
      </x:c>
      <x:c r="H10979" s="15" t="n">
        <x:f>VLOOKUP(D10979,'Pricing'!$A$6:$E$8,4,FALSE)</x:f>
        <x:v>6</x:v>
      </x:c>
      <x:c r="I10979" s="15" t="n">
        <x:f>E10979*G10979/1000000</x:f>
        <x:v>0.014221260000000001</x:v>
      </x:c>
      <x:c r="J10979" s="15" t="n">
        <x:f>F10979*H10979/1000000</x:f>
        <x:v>0.015456</x:v>
      </x:c>
      <x:c r="K10979" s="15" t="n">
        <x:f>SUM(I10979:J10979)</x:f>
        <x:v>0.02967726</x:v>
      </x:c>
    </x:row>
    <x:row r="10980" ht="23" customHeight="1">
      <x:c r="A10980" s="2" t="str">
        <x:v>REQ-10976</x:v>
      </x:c>
      <x:c r="B10980" s="2" t="n">
        <x:v>31</x:v>
      </x:c>
      <x:c r="C10980" s="2" t="str">
        <x:v>Support</x:v>
      </x:c>
      <x:c r="D10980" s="2" t="str">
        <x:v>Swift</x:v>
      </x:c>
      <x:c r="E10980" s="16" t="n">
        <x:v>39795</x:v>
      </x:c>
      <x:c r="F10980" s="16" t="n">
        <x:v>2220</x:v>
      </x:c>
      <x:c r="G10980" s="15" t="n">
        <x:f>VLOOKUP(D10980,'Pricing'!$A$6:$E$8,5,FALSE)</x:f>
        <x:v>0.246</x:v>
      </x:c>
      <x:c r="H10980" s="15" t="n">
        <x:f>VLOOKUP(D10980,'Pricing'!$A$6:$E$8,4,FALSE)</x:f>
        <x:v>1.2</x:v>
      </x:c>
      <x:c r="I10980" s="15" t="n">
        <x:f>E10980*G10980/1000000</x:f>
        <x:v>0.00978957</x:v>
      </x:c>
      <x:c r="J10980" s="15" t="n">
        <x:f>F10980*H10980/1000000</x:f>
        <x:v>0.002664</x:v>
      </x:c>
      <x:c r="K10980" s="15" t="n">
        <x:f>SUM(I10980:J10980)</x:f>
        <x:v>0.012453569999999999</x:v>
      </x:c>
    </x:row>
    <x:row r="10981" ht="23" customHeight="1">
      <x:c r="A10981" s="2" t="str">
        <x:v>REQ-10977</x:v>
      </x:c>
      <x:c r="B10981" s="2" t="n">
        <x:v>12</x:v>
      </x:c>
      <x:c r="C10981" s="2" t="str">
        <x:v>Research</x:v>
      </x:c>
      <x:c r="D10981" s="2" t="str">
        <x:v>Swift</x:v>
      </x:c>
      <x:c r="E10981" s="16" t="n">
        <x:v>77568</x:v>
      </x:c>
      <x:c r="F10981" s="16" t="n">
        <x:v>1970</x:v>
      </x:c>
      <x:c r="G10981" s="15" t="n">
        <x:f>VLOOKUP(D10981,'Pricing'!$A$6:$E$8,5,FALSE)</x:f>
        <x:v>0.246</x:v>
      </x:c>
      <x:c r="H10981" s="15" t="n">
        <x:f>VLOOKUP(D10981,'Pricing'!$A$6:$E$8,4,FALSE)</x:f>
        <x:v>1.2</x:v>
      </x:c>
      <x:c r="I10981" s="15" t="n">
        <x:f>E10981*G10981/1000000</x:f>
        <x:v>0.019081728</x:v>
      </x:c>
      <x:c r="J10981" s="15" t="n">
        <x:f>F10981*H10981/1000000</x:f>
        <x:v>0.002364</x:v>
      </x:c>
      <x:c r="K10981" s="15" t="n">
        <x:f>SUM(I10981:J10981)</x:f>
        <x:v>0.021445728</x:v>
      </x:c>
    </x:row>
    <x:row r="10982" ht="23" customHeight="1">
      <x:c r="A10982" s="2" t="str">
        <x:v>REQ-10978</x:v>
      </x:c>
      <x:c r="B10982" s="2" t="n">
        <x:v>18</x:v>
      </x:c>
      <x:c r="C10982" s="2" t="str">
        <x:v>Product</x:v>
      </x:c>
      <x:c r="D10982" s="2" t="str">
        <x:v>Swift</x:v>
      </x:c>
      <x:c r="E10982" s="16" t="n">
        <x:v>101045</x:v>
      </x:c>
      <x:c r="F10982" s="16" t="n">
        <x:v>665</x:v>
      </x:c>
      <x:c r="G10982" s="15" t="n">
        <x:f>VLOOKUP(D10982,'Pricing'!$A$6:$E$8,5,FALSE)</x:f>
        <x:v>0.246</x:v>
      </x:c>
      <x:c r="H10982" s="15" t="n">
        <x:f>VLOOKUP(D10982,'Pricing'!$A$6:$E$8,4,FALSE)</x:f>
        <x:v>1.2</x:v>
      </x:c>
      <x:c r="I10982" s="15" t="n">
        <x:f>E10982*G10982/1000000</x:f>
        <x:v>0.02485707</x:v>
      </x:c>
      <x:c r="J10982" s="15" t="n">
        <x:f>F10982*H10982/1000000</x:f>
        <x:v>0.000798</x:v>
      </x:c>
      <x:c r="K10982" s="15" t="n">
        <x:f>SUM(I10982:J10982)</x:f>
        <x:v>0.02565507</x:v>
      </x:c>
    </x:row>
    <x:row r="10983" ht="23" customHeight="1">
      <x:c r="A10983" s="2" t="str">
        <x:v>REQ-10979</x:v>
      </x:c>
      <x:c r="B10983" s="2" t="n">
        <x:v>11</x:v>
      </x:c>
      <x:c r="C10983" s="2" t="str">
        <x:v>Operations</x:v>
      </x:c>
      <x:c r="D10983" s="2" t="str">
        <x:v>Swift</x:v>
      </x:c>
      <x:c r="E10983" s="16" t="n">
        <x:v>52456</x:v>
      </x:c>
      <x:c r="F10983" s="16" t="n">
        <x:v>2417</x:v>
      </x:c>
      <x:c r="G10983" s="15" t="n">
        <x:f>VLOOKUP(D10983,'Pricing'!$A$6:$E$8,5,FALSE)</x:f>
        <x:v>0.246</x:v>
      </x:c>
      <x:c r="H10983" s="15" t="n">
        <x:f>VLOOKUP(D10983,'Pricing'!$A$6:$E$8,4,FALSE)</x:f>
        <x:v>1.2</x:v>
      </x:c>
      <x:c r="I10983" s="15" t="n">
        <x:f>E10983*G10983/1000000</x:f>
        <x:v>0.012904176</x:v>
      </x:c>
      <x:c r="J10983" s="15" t="n">
        <x:f>F10983*H10983/1000000</x:f>
        <x:v>0.0029004</x:v>
      </x:c>
      <x:c r="K10983" s="15" t="n">
        <x:f>SUM(I10983:J10983)</x:f>
        <x:v>0.015804576</x:v>
      </x:c>
    </x:row>
    <x:row r="10984" ht="23" customHeight="1">
      <x:c r="A10984" s="2" t="str">
        <x:v>REQ-10980</x:v>
      </x:c>
      <x:c r="B10984" s="2" t="n">
        <x:v>1</x:v>
      </x:c>
      <x:c r="C10984" s="2" t="str">
        <x:v>Support</x:v>
      </x:c>
      <x:c r="D10984" s="2" t="str">
        <x:v>Swift</x:v>
      </x:c>
      <x:c r="E10984" s="16" t="n">
        <x:v>91664</x:v>
      </x:c>
      <x:c r="F10984" s="16" t="n">
        <x:v>907</x:v>
      </x:c>
      <x:c r="G10984" s="15" t="n">
        <x:f>VLOOKUP(D10984,'Pricing'!$A$6:$E$8,5,FALSE)</x:f>
        <x:v>0.246</x:v>
      </x:c>
      <x:c r="H10984" s="15" t="n">
        <x:f>VLOOKUP(D10984,'Pricing'!$A$6:$E$8,4,FALSE)</x:f>
        <x:v>1.2</x:v>
      </x:c>
      <x:c r="I10984" s="15" t="n">
        <x:f>E10984*G10984/1000000</x:f>
        <x:v>0.022549344000000002</x:v>
      </x:c>
      <x:c r="J10984" s="15" t="n">
        <x:f>F10984*H10984/1000000</x:f>
        <x:v>0.0010883999999999998</x:v>
      </x:c>
      <x:c r="K10984" s="15" t="n">
        <x:f>SUM(I10984:J10984)</x:f>
        <x:v>0.023637744000000002</x:v>
      </x:c>
    </x:row>
    <x:row r="10985" ht="23" customHeight="1">
      <x:c r="A10985" s="2" t="str">
        <x:v>REQ-10981</x:v>
      </x:c>
      <x:c r="B10985" s="2" t="n">
        <x:v>2</x:v>
      </x:c>
      <x:c r="C10985" s="2" t="str">
        <x:v>Research</x:v>
      </x:c>
      <x:c r="D10985" s="2" t="str">
        <x:v>Swift</x:v>
      </x:c>
      <x:c r="E10985" s="16" t="n">
        <x:v>81079</x:v>
      </x:c>
      <x:c r="F10985" s="16" t="n">
        <x:v>522</x:v>
      </x:c>
      <x:c r="G10985" s="15" t="n">
        <x:f>VLOOKUP(D10985,'Pricing'!$A$6:$E$8,5,FALSE)</x:f>
        <x:v>0.246</x:v>
      </x:c>
      <x:c r="H10985" s="15" t="n">
        <x:f>VLOOKUP(D10985,'Pricing'!$A$6:$E$8,4,FALSE)</x:f>
        <x:v>1.2</x:v>
      </x:c>
      <x:c r="I10985" s="15" t="n">
        <x:f>E10985*G10985/1000000</x:f>
        <x:v>0.019945434</x:v>
      </x:c>
      <x:c r="J10985" s="15" t="n">
        <x:f>F10985*H10985/1000000</x:f>
        <x:v>0.0006263999999999999</x:v>
      </x:c>
      <x:c r="K10985" s="15" t="n">
        <x:f>SUM(I10985:J10985)</x:f>
        <x:v>0.020571834</x:v>
      </x:c>
    </x:row>
    <x:row r="10986" ht="23" customHeight="1">
      <x:c r="A10986" s="2" t="str">
        <x:v>REQ-10982</x:v>
      </x:c>
      <x:c r="B10986" s="2" t="n">
        <x:v>27</x:v>
      </x:c>
      <x:c r="C10986" s="2" t="str">
        <x:v>Product</x:v>
      </x:c>
      <x:c r="D10986" s="2" t="str">
        <x:v>Reasoning</x:v>
      </x:c>
      <x:c r="E10986" s="16" t="n">
        <x:v>43720</x:v>
      </x:c>
      <x:c r="F10986" s="16" t="n">
        <x:v>1122</x:v>
      </x:c>
      <x:c r="G10986" s="15" t="n">
        <x:f>VLOOKUP(D10986,'Pricing'!$A$6:$E$8,5,FALSE)</x:f>
        <x:v>4.920000000000001</x:v>
      </x:c>
      <x:c r="H10986" s="15" t="n">
        <x:f>VLOOKUP(D10986,'Pricing'!$A$6:$E$8,4,FALSE)</x:f>
        <x:v>24</x:v>
      </x:c>
      <x:c r="I10986" s="15" t="n">
        <x:f>E10986*G10986/1000000</x:f>
        <x:v>0.21510240000000003</x:v>
      </x:c>
      <x:c r="J10986" s="15" t="n">
        <x:f>F10986*H10986/1000000</x:f>
        <x:v>0.026928</x:v>
      </x:c>
      <x:c r="K10986" s="15" t="n">
        <x:f>SUM(I10986:J10986)</x:f>
        <x:v>0.24203040000000003</x:v>
      </x:c>
    </x:row>
    <x:row r="10987" ht="23" customHeight="1">
      <x:c r="A10987" s="2" t="str">
        <x:v>REQ-10983</x:v>
      </x:c>
      <x:c r="B10987" s="2" t="n">
        <x:v>27</x:v>
      </x:c>
      <x:c r="C10987" s="2" t="str">
        <x:v>Research</x:v>
      </x:c>
      <x:c r="D10987" s="2" t="str">
        <x:v>Swift</x:v>
      </x:c>
      <x:c r="E10987" s="16" t="n">
        <x:v>98931</x:v>
      </x:c>
      <x:c r="F10987" s="16" t="n">
        <x:v>3766</x:v>
      </x:c>
      <x:c r="G10987" s="15" t="n">
        <x:f>VLOOKUP(D10987,'Pricing'!$A$6:$E$8,5,FALSE)</x:f>
        <x:v>0.246</x:v>
      </x:c>
      <x:c r="H10987" s="15" t="n">
        <x:f>VLOOKUP(D10987,'Pricing'!$A$6:$E$8,4,FALSE)</x:f>
        <x:v>1.2</x:v>
      </x:c>
      <x:c r="I10987" s="15" t="n">
        <x:f>E10987*G10987/1000000</x:f>
        <x:v>0.024337025999999998</x:v>
      </x:c>
      <x:c r="J10987" s="15" t="n">
        <x:f>F10987*H10987/1000000</x:f>
        <x:v>0.0045192</x:v>
      </x:c>
      <x:c r="K10987" s="15" t="n">
        <x:f>SUM(I10987:J10987)</x:f>
        <x:v>0.028856226</x:v>
      </x:c>
    </x:row>
    <x:row r="10988" ht="23" customHeight="1">
      <x:c r="A10988" s="2" t="str">
        <x:v>REQ-10984</x:v>
      </x:c>
      <x:c r="B10988" s="2" t="n">
        <x:v>13</x:v>
      </x:c>
      <x:c r="C10988" s="2" t="str">
        <x:v>Product</x:v>
      </x:c>
      <x:c r="D10988" s="2" t="str">
        <x:v>Reasoning</x:v>
      </x:c>
      <x:c r="E10988" s="16" t="n">
        <x:v>108022</x:v>
      </x:c>
      <x:c r="F10988" s="16" t="n">
        <x:v>2364</x:v>
      </x:c>
      <x:c r="G10988" s="15" t="n">
        <x:f>VLOOKUP(D10988,'Pricing'!$A$6:$E$8,5,FALSE)</x:f>
        <x:v>4.920000000000001</x:v>
      </x:c>
      <x:c r="H10988" s="15" t="n">
        <x:f>VLOOKUP(D10988,'Pricing'!$A$6:$E$8,4,FALSE)</x:f>
        <x:v>24</x:v>
      </x:c>
      <x:c r="I10988" s="15" t="n">
        <x:f>E10988*G10988/1000000</x:f>
        <x:v>0.5314682400000001</x:v>
      </x:c>
      <x:c r="J10988" s="15" t="n">
        <x:f>F10988*H10988/1000000</x:f>
        <x:v>0.056736</x:v>
      </x:c>
      <x:c r="K10988" s="15" t="n">
        <x:f>SUM(I10988:J10988)</x:f>
        <x:v>0.5882042400000002</x:v>
      </x:c>
    </x:row>
    <x:row r="10989" ht="23" customHeight="1">
      <x:c r="A10989" s="2" t="str">
        <x:v>REQ-10985</x:v>
      </x:c>
      <x:c r="B10989" s="2" t="n">
        <x:v>2</x:v>
      </x:c>
      <x:c r="C10989" s="2" t="str">
        <x:v>Engineering</x:v>
      </x:c>
      <x:c r="D10989" s="2" t="str">
        <x:v>Swift</x:v>
      </x:c>
      <x:c r="E10989" s="16" t="n">
        <x:v>79617</x:v>
      </x:c>
      <x:c r="F10989" s="16" t="n">
        <x:v>665</x:v>
      </x:c>
      <x:c r="G10989" s="15" t="n">
        <x:f>VLOOKUP(D10989,'Pricing'!$A$6:$E$8,5,FALSE)</x:f>
        <x:v>0.246</x:v>
      </x:c>
      <x:c r="H10989" s="15" t="n">
        <x:f>VLOOKUP(D10989,'Pricing'!$A$6:$E$8,4,FALSE)</x:f>
        <x:v>1.2</x:v>
      </x:c>
      <x:c r="I10989" s="15" t="n">
        <x:f>E10989*G10989/1000000</x:f>
        <x:v>0.019585782</x:v>
      </x:c>
      <x:c r="J10989" s="15" t="n">
        <x:f>F10989*H10989/1000000</x:f>
        <x:v>0.000798</x:v>
      </x:c>
      <x:c r="K10989" s="15" t="n">
        <x:f>SUM(I10989:J10989)</x:f>
        <x:v>0.020383782</x:v>
      </x:c>
    </x:row>
    <x:row r="10990" ht="23" customHeight="1">
      <x:c r="A10990" s="2" t="str">
        <x:v>REQ-10986</x:v>
      </x:c>
      <x:c r="B10990" s="2" t="n">
        <x:v>9</x:v>
      </x:c>
      <x:c r="C10990" s="2" t="str">
        <x:v>Support</x:v>
      </x:c>
      <x:c r="D10990" s="2" t="str">
        <x:v>Reasoning</x:v>
      </x:c>
      <x:c r="E10990" s="16" t="n">
        <x:v>51525</x:v>
      </x:c>
      <x:c r="F10990" s="16" t="n">
        <x:v>3685</x:v>
      </x:c>
      <x:c r="G10990" s="15" t="n">
        <x:f>VLOOKUP(D10990,'Pricing'!$A$6:$E$8,5,FALSE)</x:f>
        <x:v>4.920000000000001</x:v>
      </x:c>
      <x:c r="H10990" s="15" t="n">
        <x:f>VLOOKUP(D10990,'Pricing'!$A$6:$E$8,4,FALSE)</x:f>
        <x:v>24</x:v>
      </x:c>
      <x:c r="I10990" s="15" t="n">
        <x:f>E10990*G10990/1000000</x:f>
        <x:v>0.25350300000000003</x:v>
      </x:c>
      <x:c r="J10990" s="15" t="n">
        <x:f>F10990*H10990/1000000</x:f>
        <x:v>0.08844</x:v>
      </x:c>
      <x:c r="K10990" s="15" t="n">
        <x:f>SUM(I10990:J10990)</x:f>
        <x:v>0.34194300000000005</x:v>
      </x:c>
    </x:row>
    <x:row r="10991" ht="23" customHeight="1">
      <x:c r="A10991" s="2" t="str">
        <x:v>REQ-10987</x:v>
      </x:c>
      <x:c r="B10991" s="2" t="n">
        <x:v>1</x:v>
      </x:c>
      <x:c r="C10991" s="2" t="str">
        <x:v>Engineering</x:v>
      </x:c>
      <x:c r="D10991" s="2" t="str">
        <x:v>Swift</x:v>
      </x:c>
      <x:c r="E10991" s="16" t="n">
        <x:v>10386</x:v>
      </x:c>
      <x:c r="F10991" s="16" t="n">
        <x:v>1410</x:v>
      </x:c>
      <x:c r="G10991" s="15" t="n">
        <x:f>VLOOKUP(D10991,'Pricing'!$A$6:$E$8,5,FALSE)</x:f>
        <x:v>0.246</x:v>
      </x:c>
      <x:c r="H10991" s="15" t="n">
        <x:f>VLOOKUP(D10991,'Pricing'!$A$6:$E$8,4,FALSE)</x:f>
        <x:v>1.2</x:v>
      </x:c>
      <x:c r="I10991" s="15" t="n">
        <x:f>E10991*G10991/1000000</x:f>
        <x:v>0.002554956</x:v>
      </x:c>
      <x:c r="J10991" s="15" t="n">
        <x:f>F10991*H10991/1000000</x:f>
        <x:v>0.001692</x:v>
      </x:c>
      <x:c r="K10991" s="15" t="n">
        <x:f>SUM(I10991:J10991)</x:f>
        <x:v>0.004246956</x:v>
      </x:c>
    </x:row>
    <x:row r="10992" ht="23" customHeight="1">
      <x:c r="A10992" s="2" t="str">
        <x:v>REQ-10988</x:v>
      </x:c>
      <x:c r="B10992" s="2" t="n">
        <x:v>3</x:v>
      </x:c>
      <x:c r="C10992" s="2" t="str">
        <x:v>Support</x:v>
      </x:c>
      <x:c r="D10992" s="2" t="str">
        <x:v>Reasoning</x:v>
      </x:c>
      <x:c r="E10992" s="16" t="n">
        <x:v>85734</x:v>
      </x:c>
      <x:c r="F10992" s="16" t="n">
        <x:v>3223</x:v>
      </x:c>
      <x:c r="G10992" s="15" t="n">
        <x:f>VLOOKUP(D10992,'Pricing'!$A$6:$E$8,5,FALSE)</x:f>
        <x:v>4.920000000000001</x:v>
      </x:c>
      <x:c r="H10992" s="15" t="n">
        <x:f>VLOOKUP(D10992,'Pricing'!$A$6:$E$8,4,FALSE)</x:f>
        <x:v>24</x:v>
      </x:c>
      <x:c r="I10992" s="15" t="n">
        <x:f>E10992*G10992/1000000</x:f>
        <x:v>0.42181128000000007</x:v>
      </x:c>
      <x:c r="J10992" s="15" t="n">
        <x:f>F10992*H10992/1000000</x:f>
        <x:v>0.077352</x:v>
      </x:c>
      <x:c r="K10992" s="15" t="n">
        <x:f>SUM(I10992:J10992)</x:f>
        <x:v>0.4991632800000001</x:v>
      </x:c>
    </x:row>
    <x:row r="10993" ht="23" customHeight="1">
      <x:c r="A10993" s="2" t="str">
        <x:v>REQ-10989</x:v>
      </x:c>
      <x:c r="B10993" s="2" t="n">
        <x:v>8</x:v>
      </x:c>
      <x:c r="C10993" s="2" t="str">
        <x:v>Engineering</x:v>
      </x:c>
      <x:c r="D10993" s="2" t="str">
        <x:v>Swift</x:v>
      </x:c>
      <x:c r="E10993" s="16" t="n">
        <x:v>54774</x:v>
      </x:c>
      <x:c r="F10993" s="16" t="n">
        <x:v>424</x:v>
      </x:c>
      <x:c r="G10993" s="15" t="n">
        <x:f>VLOOKUP(D10993,'Pricing'!$A$6:$E$8,5,FALSE)</x:f>
        <x:v>0.246</x:v>
      </x:c>
      <x:c r="H10993" s="15" t="n">
        <x:f>VLOOKUP(D10993,'Pricing'!$A$6:$E$8,4,FALSE)</x:f>
        <x:v>1.2</x:v>
      </x:c>
      <x:c r="I10993" s="15" t="n">
        <x:f>E10993*G10993/1000000</x:f>
        <x:v>0.013474404</x:v>
      </x:c>
      <x:c r="J10993" s="15" t="n">
        <x:f>F10993*H10993/1000000</x:f>
        <x:v>0.0005088</x:v>
      </x:c>
      <x:c r="K10993" s="15" t="n">
        <x:f>SUM(I10993:J10993)</x:f>
        <x:v>0.013983204</x:v>
      </x:c>
    </x:row>
    <x:row r="10994" ht="23" customHeight="1">
      <x:c r="A10994" s="2" t="str">
        <x:v>REQ-10990</x:v>
      </x:c>
      <x:c r="B10994" s="2" t="n">
        <x:v>23</x:v>
      </x:c>
      <x:c r="C10994" s="2" t="str">
        <x:v>Growth</x:v>
      </x:c>
      <x:c r="D10994" s="2" t="str">
        <x:v>Swift</x:v>
      </x:c>
      <x:c r="E10994" s="16" t="n">
        <x:v>97669</x:v>
      </x:c>
      <x:c r="F10994" s="16" t="n">
        <x:v>596</x:v>
      </x:c>
      <x:c r="G10994" s="15" t="n">
        <x:f>VLOOKUP(D10994,'Pricing'!$A$6:$E$8,5,FALSE)</x:f>
        <x:v>0.246</x:v>
      </x:c>
      <x:c r="H10994" s="15" t="n">
        <x:f>VLOOKUP(D10994,'Pricing'!$A$6:$E$8,4,FALSE)</x:f>
        <x:v>1.2</x:v>
      </x:c>
      <x:c r="I10994" s="15" t="n">
        <x:f>E10994*G10994/1000000</x:f>
        <x:v>0.024026574000000002</x:v>
      </x:c>
      <x:c r="J10994" s="15" t="n">
        <x:f>F10994*H10994/1000000</x:f>
        <x:v>0.0007151999999999999</x:v>
      </x:c>
      <x:c r="K10994" s="15" t="n">
        <x:f>SUM(I10994:J10994)</x:f>
        <x:v>0.024741774</x:v>
      </x:c>
    </x:row>
    <x:row r="10995" ht="23" customHeight="1">
      <x:c r="A10995" s="2" t="str">
        <x:v>REQ-10991</x:v>
      </x:c>
      <x:c r="B10995" s="2" t="n">
        <x:v>21</x:v>
      </x:c>
      <x:c r="C10995" s="2" t="str">
        <x:v>Research</x:v>
      </x:c>
      <x:c r="D10995" s="2" t="str">
        <x:v>Swift</x:v>
      </x:c>
      <x:c r="E10995" s="16" t="n">
        <x:v>116003</x:v>
      </x:c>
      <x:c r="F10995" s="16" t="n">
        <x:v>1148</x:v>
      </x:c>
      <x:c r="G10995" s="15" t="n">
        <x:f>VLOOKUP(D10995,'Pricing'!$A$6:$E$8,5,FALSE)</x:f>
        <x:v>0.246</x:v>
      </x:c>
      <x:c r="H10995" s="15" t="n">
        <x:f>VLOOKUP(D10995,'Pricing'!$A$6:$E$8,4,FALSE)</x:f>
        <x:v>1.2</x:v>
      </x:c>
      <x:c r="I10995" s="15" t="n">
        <x:f>E10995*G10995/1000000</x:f>
        <x:v>0.028536738000000002</x:v>
      </x:c>
      <x:c r="J10995" s="15" t="n">
        <x:f>F10995*H10995/1000000</x:f>
        <x:v>0.0013775999999999999</x:v>
      </x:c>
      <x:c r="K10995" s="15" t="n">
        <x:f>SUM(I10995:J10995)</x:f>
        <x:v>0.029914338000000002</x:v>
      </x:c>
    </x:row>
    <x:row r="10996" ht="23" customHeight="1">
      <x:c r="A10996" s="2" t="str">
        <x:v>REQ-10992</x:v>
      </x:c>
      <x:c r="B10996" s="2" t="n">
        <x:v>3</x:v>
      </x:c>
      <x:c r="C10996" s="2" t="str">
        <x:v>Support</x:v>
      </x:c>
      <x:c r="D10996" s="2" t="str">
        <x:v>Swift</x:v>
      </x:c>
      <x:c r="E10996" s="16" t="n">
        <x:v>53820</x:v>
      </x:c>
      <x:c r="F10996" s="16" t="n">
        <x:v>2917</x:v>
      </x:c>
      <x:c r="G10996" s="15" t="n">
        <x:f>VLOOKUP(D10996,'Pricing'!$A$6:$E$8,5,FALSE)</x:f>
        <x:v>0.246</x:v>
      </x:c>
      <x:c r="H10996" s="15" t="n">
        <x:f>VLOOKUP(D10996,'Pricing'!$A$6:$E$8,4,FALSE)</x:f>
        <x:v>1.2</x:v>
      </x:c>
      <x:c r="I10996" s="15" t="n">
        <x:f>E10996*G10996/1000000</x:f>
        <x:v>0.01323972</x:v>
      </x:c>
      <x:c r="J10996" s="15" t="n">
        <x:f>F10996*H10996/1000000</x:f>
        <x:v>0.0035004000000000003</x:v>
      </x:c>
      <x:c r="K10996" s="15" t="n">
        <x:f>SUM(I10996:J10996)</x:f>
        <x:v>0.01674012</x:v>
      </x:c>
    </x:row>
    <x:row r="10997" ht="23" customHeight="1">
      <x:c r="A10997" s="2" t="str">
        <x:v>REQ-10993</x:v>
      </x:c>
      <x:c r="B10997" s="2" t="n">
        <x:v>6</x:v>
      </x:c>
      <x:c r="C10997" s="2" t="str">
        <x:v>Engineering</x:v>
      </x:c>
      <x:c r="D10997" s="2" t="str">
        <x:v>Balanced</x:v>
      </x:c>
      <x:c r="E10997" s="16" t="n">
        <x:v>48692</x:v>
      </x:c>
      <x:c r="F10997" s="16" t="n">
        <x:v>3606</x:v>
      </x:c>
      <x:c r="G10997" s="15" t="n">
        <x:f>VLOOKUP(D10997,'Pricing'!$A$6:$E$8,5,FALSE)</x:f>
        <x:v>1.2300000000000002</x:v>
      </x:c>
      <x:c r="H10997" s="15" t="n">
        <x:f>VLOOKUP(D10997,'Pricing'!$A$6:$E$8,4,FALSE)</x:f>
        <x:v>6</x:v>
      </x:c>
      <x:c r="I10997" s="15" t="n">
        <x:f>E10997*G10997/1000000</x:f>
        <x:v>0.05989116000000001</x:v>
      </x:c>
      <x:c r="J10997" s="15" t="n">
        <x:f>F10997*H10997/1000000</x:f>
        <x:v>0.021636</x:v>
      </x:c>
      <x:c r="K10997" s="15" t="n">
        <x:f>SUM(I10997:J10997)</x:f>
        <x:v>0.08152716000000002</x:v>
      </x:c>
    </x:row>
    <x:row r="10998" ht="23" customHeight="1">
      <x:c r="A10998" s="2" t="str">
        <x:v>REQ-10994</x:v>
      </x:c>
      <x:c r="B10998" s="2" t="n">
        <x:v>21</x:v>
      </x:c>
      <x:c r="C10998" s="2" t="str">
        <x:v>Product</x:v>
      </x:c>
      <x:c r="D10998" s="2" t="str">
        <x:v>Balanced</x:v>
      </x:c>
      <x:c r="E10998" s="16" t="n">
        <x:v>78804</x:v>
      </x:c>
      <x:c r="F10998" s="16" t="n">
        <x:v>2347</x:v>
      </x:c>
      <x:c r="G10998" s="15" t="n">
        <x:f>VLOOKUP(D10998,'Pricing'!$A$6:$E$8,5,FALSE)</x:f>
        <x:v>1.2300000000000002</x:v>
      </x:c>
      <x:c r="H10998" s="15" t="n">
        <x:f>VLOOKUP(D10998,'Pricing'!$A$6:$E$8,4,FALSE)</x:f>
        <x:v>6</x:v>
      </x:c>
      <x:c r="I10998" s="15" t="n">
        <x:f>E10998*G10998/1000000</x:f>
        <x:v>0.09692892000000002</x:v>
      </x:c>
      <x:c r="J10998" s="15" t="n">
        <x:f>F10998*H10998/1000000</x:f>
        <x:v>0.014082</x:v>
      </x:c>
      <x:c r="K10998" s="15" t="n">
        <x:f>SUM(I10998:J10998)</x:f>
        <x:v>0.11101092000000001</x:v>
      </x:c>
    </x:row>
    <x:row r="10999" ht="23" customHeight="1">
      <x:c r="A10999" s="2" t="str">
        <x:v>REQ-10995</x:v>
      </x:c>
      <x:c r="B10999" s="2" t="n">
        <x:v>11</x:v>
      </x:c>
      <x:c r="C10999" s="2" t="str">
        <x:v>Operations</x:v>
      </x:c>
      <x:c r="D10999" s="2" t="str">
        <x:v>Balanced</x:v>
      </x:c>
      <x:c r="E10999" s="16" t="n">
        <x:v>16982</x:v>
      </x:c>
      <x:c r="F10999" s="16" t="n">
        <x:v>1684</x:v>
      </x:c>
      <x:c r="G10999" s="15" t="n">
        <x:f>VLOOKUP(D10999,'Pricing'!$A$6:$E$8,5,FALSE)</x:f>
        <x:v>1.2300000000000002</x:v>
      </x:c>
      <x:c r="H10999" s="15" t="n">
        <x:f>VLOOKUP(D10999,'Pricing'!$A$6:$E$8,4,FALSE)</x:f>
        <x:v>6</x:v>
      </x:c>
      <x:c r="I10999" s="15" t="n">
        <x:f>E10999*G10999/1000000</x:f>
        <x:v>0.020887860000000005</x:v>
      </x:c>
      <x:c r="J10999" s="15" t="n">
        <x:f>F10999*H10999/1000000</x:f>
        <x:v>0.010104</x:v>
      </x:c>
      <x:c r="K10999" s="15" t="n">
        <x:f>SUM(I10999:J10999)</x:f>
        <x:v>0.030991860000000003</x:v>
      </x:c>
    </x:row>
    <x:row r="11000" ht="23" customHeight="1">
      <x:c r="A11000" s="2" t="str">
        <x:v>REQ-10996</x:v>
      </x:c>
      <x:c r="B11000" s="2" t="n">
        <x:v>12</x:v>
      </x:c>
      <x:c r="C11000" s="2" t="str">
        <x:v>Product</x:v>
      </x:c>
      <x:c r="D11000" s="2" t="str">
        <x:v>Swift</x:v>
      </x:c>
      <x:c r="E11000" s="16" t="n">
        <x:v>28398</x:v>
      </x:c>
      <x:c r="F11000" s="16" t="n">
        <x:v>3218</x:v>
      </x:c>
      <x:c r="G11000" s="15" t="n">
        <x:f>VLOOKUP(D11000,'Pricing'!$A$6:$E$8,5,FALSE)</x:f>
        <x:v>0.246</x:v>
      </x:c>
      <x:c r="H11000" s="15" t="n">
        <x:f>VLOOKUP(D11000,'Pricing'!$A$6:$E$8,4,FALSE)</x:f>
        <x:v>1.2</x:v>
      </x:c>
      <x:c r="I11000" s="15" t="n">
        <x:f>E11000*G11000/1000000</x:f>
        <x:v>0.006985908</x:v>
      </x:c>
      <x:c r="J11000" s="15" t="n">
        <x:f>F11000*H11000/1000000</x:f>
        <x:v>0.0038615999999999998</x:v>
      </x:c>
      <x:c r="K11000" s="15" t="n">
        <x:f>SUM(I11000:J11000)</x:f>
        <x:v>0.010847507999999999</x:v>
      </x:c>
    </x:row>
    <x:row r="11001" ht="23" customHeight="1">
      <x:c r="A11001" s="2" t="str">
        <x:v>REQ-10997</x:v>
      </x:c>
      <x:c r="B11001" s="2" t="n">
        <x:v>28</x:v>
      </x:c>
      <x:c r="C11001" s="2" t="str">
        <x:v>Research</x:v>
      </x:c>
      <x:c r="D11001" s="2" t="str">
        <x:v>Swift</x:v>
      </x:c>
      <x:c r="E11001" s="16" t="n">
        <x:v>101144</x:v>
      </x:c>
      <x:c r="F11001" s="16" t="n">
        <x:v>533</x:v>
      </x:c>
      <x:c r="G11001" s="15" t="n">
        <x:f>VLOOKUP(D11001,'Pricing'!$A$6:$E$8,5,FALSE)</x:f>
        <x:v>0.246</x:v>
      </x:c>
      <x:c r="H11001" s="15" t="n">
        <x:f>VLOOKUP(D11001,'Pricing'!$A$6:$E$8,4,FALSE)</x:f>
        <x:v>1.2</x:v>
      </x:c>
      <x:c r="I11001" s="15" t="n">
        <x:f>E11001*G11001/1000000</x:f>
        <x:v>0.024881424</x:v>
      </x:c>
      <x:c r="J11001" s="15" t="n">
        <x:f>F11001*H11001/1000000</x:f>
        <x:v>0.0006396</x:v>
      </x:c>
      <x:c r="K11001" s="15" t="n">
        <x:f>SUM(I11001:J11001)</x:f>
        <x:v>0.025521024</x:v>
      </x:c>
    </x:row>
    <x:row r="11002" ht="23" customHeight="1">
      <x:c r="A11002" s="2" t="str">
        <x:v>REQ-10998</x:v>
      </x:c>
      <x:c r="B11002" s="2" t="n">
        <x:v>1</x:v>
      </x:c>
      <x:c r="C11002" s="2" t="str">
        <x:v>Product</x:v>
      </x:c>
      <x:c r="D11002" s="2" t="str">
        <x:v>Reasoning</x:v>
      </x:c>
      <x:c r="E11002" s="16" t="n">
        <x:v>24307</x:v>
      </x:c>
      <x:c r="F11002" s="16" t="n">
        <x:v>3177</x:v>
      </x:c>
      <x:c r="G11002" s="15" t="n">
        <x:f>VLOOKUP(D11002,'Pricing'!$A$6:$E$8,5,FALSE)</x:f>
        <x:v>4.920000000000001</x:v>
      </x:c>
      <x:c r="H11002" s="15" t="n">
        <x:f>VLOOKUP(D11002,'Pricing'!$A$6:$E$8,4,FALSE)</x:f>
        <x:v>24</x:v>
      </x:c>
      <x:c r="I11002" s="15" t="n">
        <x:f>E11002*G11002/1000000</x:f>
        <x:v>0.11959044000000002</x:v>
      </x:c>
      <x:c r="J11002" s="15" t="n">
        <x:f>F11002*H11002/1000000</x:f>
        <x:v>0.076248</x:v>
      </x:c>
      <x:c r="K11002" s="15" t="n">
        <x:f>SUM(I11002:J11002)</x:f>
        <x:v>0.19583844</x:v>
      </x:c>
    </x:row>
    <x:row r="11003" ht="23" customHeight="1">
      <x:c r="A11003" s="2" t="str">
        <x:v>REQ-10999</x:v>
      </x:c>
      <x:c r="B11003" s="2" t="n">
        <x:v>29</x:v>
      </x:c>
      <x:c r="C11003" s="2" t="str">
        <x:v>Engineering</x:v>
      </x:c>
      <x:c r="D11003" s="2" t="str">
        <x:v>Swift</x:v>
      </x:c>
      <x:c r="E11003" s="16" t="n">
        <x:v>86988</x:v>
      </x:c>
      <x:c r="F11003" s="16" t="n">
        <x:v>3820</x:v>
      </x:c>
      <x:c r="G11003" s="15" t="n">
        <x:f>VLOOKUP(D11003,'Pricing'!$A$6:$E$8,5,FALSE)</x:f>
        <x:v>0.246</x:v>
      </x:c>
      <x:c r="H11003" s="15" t="n">
        <x:f>VLOOKUP(D11003,'Pricing'!$A$6:$E$8,4,FALSE)</x:f>
        <x:v>1.2</x:v>
      </x:c>
      <x:c r="I11003" s="15" t="n">
        <x:f>E11003*G11003/1000000</x:f>
        <x:v>0.021399048</x:v>
      </x:c>
      <x:c r="J11003" s="15" t="n">
        <x:f>F11003*H11003/1000000</x:f>
        <x:v>0.004584</x:v>
      </x:c>
      <x:c r="K11003" s="15" t="n">
        <x:f>SUM(I11003:J11003)</x:f>
        <x:v>0.025983048</x:v>
      </x:c>
    </x:row>
    <x:row r="11004" ht="23" customHeight="1">
      <x:c r="A11004" s="2" t="str">
        <x:v>REQ-11000</x:v>
      </x:c>
      <x:c r="B11004" s="2" t="n">
        <x:v>15</x:v>
      </x:c>
      <x:c r="C11004" s="2" t="str">
        <x:v>Product</x:v>
      </x:c>
      <x:c r="D11004" s="2" t="str">
        <x:v>Swift</x:v>
      </x:c>
      <x:c r="E11004" s="16" t="n">
        <x:v>24224</x:v>
      </x:c>
      <x:c r="F11004" s="16" t="n">
        <x:v>1363</x:v>
      </x:c>
      <x:c r="G11004" s="15" t="n">
        <x:f>VLOOKUP(D11004,'Pricing'!$A$6:$E$8,5,FALSE)</x:f>
        <x:v>0.246</x:v>
      </x:c>
      <x:c r="H11004" s="15" t="n">
        <x:f>VLOOKUP(D11004,'Pricing'!$A$6:$E$8,4,FALSE)</x:f>
        <x:v>1.2</x:v>
      </x:c>
      <x:c r="I11004" s="15" t="n">
        <x:f>E11004*G11004/1000000</x:f>
        <x:v>0.005959104000000001</x:v>
      </x:c>
      <x:c r="J11004" s="15" t="n">
        <x:f>F11004*H11004/1000000</x:f>
        <x:v>0.0016355999999999999</x:v>
      </x:c>
      <x:c r="K11004" s="15" t="n">
        <x:f>SUM(I11004:J11004)</x:f>
        <x:v>0.007594704000000001</x:v>
      </x:c>
    </x:row>
    <x:row r="11005" ht="23" customHeight="1">
      <x:c r="A11005" s="2" t="str">
        <x:v>REQ-11001</x:v>
      </x:c>
      <x:c r="B11005" s="2" t="n">
        <x:v>12</x:v>
      </x:c>
      <x:c r="C11005" s="2" t="str">
        <x:v>Operations</x:v>
      </x:c>
      <x:c r="D11005" s="2" t="str">
        <x:v>Balanced</x:v>
      </x:c>
      <x:c r="E11005" s="16" t="n">
        <x:v>24087</x:v>
      </x:c>
      <x:c r="F11005" s="16" t="n">
        <x:v>2188</x:v>
      </x:c>
      <x:c r="G11005" s="15" t="n">
        <x:f>VLOOKUP(D11005,'Pricing'!$A$6:$E$8,5,FALSE)</x:f>
        <x:v>1.2300000000000002</x:v>
      </x:c>
      <x:c r="H11005" s="15" t="n">
        <x:f>VLOOKUP(D11005,'Pricing'!$A$6:$E$8,4,FALSE)</x:f>
        <x:v>6</x:v>
      </x:c>
      <x:c r="I11005" s="15" t="n">
        <x:f>E11005*G11005/1000000</x:f>
        <x:v>0.029627010000000006</x:v>
      </x:c>
      <x:c r="J11005" s="15" t="n">
        <x:f>F11005*H11005/1000000</x:f>
        <x:v>0.013128</x:v>
      </x:c>
      <x:c r="K11005" s="15" t="n">
        <x:f>SUM(I11005:J11005)</x:f>
        <x:v>0.04275501000000001</x:v>
      </x:c>
    </x:row>
    <x:row r="11006" ht="23" customHeight="1">
      <x:c r="A11006" s="2" t="str">
        <x:v>REQ-11002</x:v>
      </x:c>
      <x:c r="B11006" s="2" t="n">
        <x:v>24</x:v>
      </x:c>
      <x:c r="C11006" s="2" t="str">
        <x:v>Growth</x:v>
      </x:c>
      <x:c r="D11006" s="2" t="str">
        <x:v>Balanced</x:v>
      </x:c>
      <x:c r="E11006" s="16" t="n">
        <x:v>91508</x:v>
      </x:c>
      <x:c r="F11006" s="16" t="n">
        <x:v>411</x:v>
      </x:c>
      <x:c r="G11006" s="15" t="n">
        <x:f>VLOOKUP(D11006,'Pricing'!$A$6:$E$8,5,FALSE)</x:f>
        <x:v>1.2300000000000002</x:v>
      </x:c>
      <x:c r="H11006" s="15" t="n">
        <x:f>VLOOKUP(D11006,'Pricing'!$A$6:$E$8,4,FALSE)</x:f>
        <x:v>6</x:v>
      </x:c>
      <x:c r="I11006" s="15" t="n">
        <x:f>E11006*G11006/1000000</x:f>
        <x:v>0.11255484000000003</x:v>
      </x:c>
      <x:c r="J11006" s="15" t="n">
        <x:f>F11006*H11006/1000000</x:f>
        <x:v>0.002466</x:v>
      </x:c>
      <x:c r="K11006" s="15" t="n">
        <x:f>SUM(I11006:J11006)</x:f>
        <x:v>0.11502084000000003</x:v>
      </x:c>
    </x:row>
    <x:row r="11007" ht="23" customHeight="1">
      <x:c r="A11007" s="2" t="str">
        <x:v>REQ-11003</x:v>
      </x:c>
      <x:c r="B11007" s="2" t="n">
        <x:v>5</x:v>
      </x:c>
      <x:c r="C11007" s="2" t="str">
        <x:v>Research</x:v>
      </x:c>
      <x:c r="D11007" s="2" t="str">
        <x:v>Balanced</x:v>
      </x:c>
      <x:c r="E11007" s="16" t="n">
        <x:v>115137</x:v>
      </x:c>
      <x:c r="F11007" s="16" t="n">
        <x:v>837</x:v>
      </x:c>
      <x:c r="G11007" s="15" t="n">
        <x:f>VLOOKUP(D11007,'Pricing'!$A$6:$E$8,5,FALSE)</x:f>
        <x:v>1.2300000000000002</x:v>
      </x:c>
      <x:c r="H11007" s="15" t="n">
        <x:f>VLOOKUP(D11007,'Pricing'!$A$6:$E$8,4,FALSE)</x:f>
        <x:v>6</x:v>
      </x:c>
      <x:c r="I11007" s="15" t="n">
        <x:f>E11007*G11007/1000000</x:f>
        <x:v>0.14161851</x:v>
      </x:c>
      <x:c r="J11007" s="15" t="n">
        <x:f>F11007*H11007/1000000</x:f>
        <x:v>0.005022</x:v>
      </x:c>
      <x:c r="K11007" s="15" t="n">
        <x:f>SUM(I11007:J11007)</x:f>
        <x:v>0.14664051</x:v>
      </x:c>
    </x:row>
    <x:row r="11008" ht="23" customHeight="1">
      <x:c r="A11008" s="2" t="str">
        <x:v>REQ-11004</x:v>
      </x:c>
      <x:c r="B11008" s="2" t="n">
        <x:v>30</x:v>
      </x:c>
      <x:c r="C11008" s="2" t="str">
        <x:v>Product</x:v>
      </x:c>
      <x:c r="D11008" s="2" t="str">
        <x:v>Swift</x:v>
      </x:c>
      <x:c r="E11008" s="16" t="n">
        <x:v>23188</x:v>
      </x:c>
      <x:c r="F11008" s="16" t="n">
        <x:v>570</x:v>
      </x:c>
      <x:c r="G11008" s="15" t="n">
        <x:f>VLOOKUP(D11008,'Pricing'!$A$6:$E$8,5,FALSE)</x:f>
        <x:v>0.246</x:v>
      </x:c>
      <x:c r="H11008" s="15" t="n">
        <x:f>VLOOKUP(D11008,'Pricing'!$A$6:$E$8,4,FALSE)</x:f>
        <x:v>1.2</x:v>
      </x:c>
      <x:c r="I11008" s="15" t="n">
        <x:f>E11008*G11008/1000000</x:f>
        <x:v>0.0057042479999999994</x:v>
      </x:c>
      <x:c r="J11008" s="15" t="n">
        <x:f>F11008*H11008/1000000</x:f>
        <x:v>0.000684</x:v>
      </x:c>
      <x:c r="K11008" s="15" t="n">
        <x:f>SUM(I11008:J11008)</x:f>
        <x:v>0.006388247999999999</x:v>
      </x:c>
    </x:row>
    <x:row r="11009" ht="23" customHeight="1">
      <x:c r="A11009" s="2" t="str">
        <x:v>REQ-11005</x:v>
      </x:c>
      <x:c r="B11009" s="2" t="n">
        <x:v>6</x:v>
      </x:c>
      <x:c r="C11009" s="2" t="str">
        <x:v>Engineering</x:v>
      </x:c>
      <x:c r="D11009" s="2" t="str">
        <x:v>Swift</x:v>
      </x:c>
      <x:c r="E11009" s="16" t="n">
        <x:v>90783</x:v>
      </x:c>
      <x:c r="F11009" s="16" t="n">
        <x:v>2527</x:v>
      </x:c>
      <x:c r="G11009" s="15" t="n">
        <x:f>VLOOKUP(D11009,'Pricing'!$A$6:$E$8,5,FALSE)</x:f>
        <x:v>0.246</x:v>
      </x:c>
      <x:c r="H11009" s="15" t="n">
        <x:f>VLOOKUP(D11009,'Pricing'!$A$6:$E$8,4,FALSE)</x:f>
        <x:v>1.2</x:v>
      </x:c>
      <x:c r="I11009" s="15" t="n">
        <x:f>E11009*G11009/1000000</x:f>
        <x:v>0.022332618</x:v>
      </x:c>
      <x:c r="J11009" s="15" t="n">
        <x:f>F11009*H11009/1000000</x:f>
        <x:v>0.0030324</x:v>
      </x:c>
      <x:c r="K11009" s="15" t="n">
        <x:f>SUM(I11009:J11009)</x:f>
        <x:v>0.025365018</x:v>
      </x:c>
    </x:row>
    <x:row r="11010" ht="23" customHeight="1">
      <x:c r="A11010" s="2" t="str">
        <x:v>REQ-11006</x:v>
      </x:c>
      <x:c r="B11010" s="2" t="n">
        <x:v>31</x:v>
      </x:c>
      <x:c r="C11010" s="2" t="str">
        <x:v>Product</x:v>
      </x:c>
      <x:c r="D11010" s="2" t="str">
        <x:v>Reasoning</x:v>
      </x:c>
      <x:c r="E11010" s="16" t="n">
        <x:v>64230</x:v>
      </x:c>
      <x:c r="F11010" s="16" t="n">
        <x:v>1777</x:v>
      </x:c>
      <x:c r="G11010" s="15" t="n">
        <x:f>VLOOKUP(D11010,'Pricing'!$A$6:$E$8,5,FALSE)</x:f>
        <x:v>4.920000000000001</x:v>
      </x:c>
      <x:c r="H11010" s="15" t="n">
        <x:f>VLOOKUP(D11010,'Pricing'!$A$6:$E$8,4,FALSE)</x:f>
        <x:v>24</x:v>
      </x:c>
      <x:c r="I11010" s="15" t="n">
        <x:f>E11010*G11010/1000000</x:f>
        <x:v>0.31601160000000006</x:v>
      </x:c>
      <x:c r="J11010" s="15" t="n">
        <x:f>F11010*H11010/1000000</x:f>
        <x:v>0.042648</x:v>
      </x:c>
      <x:c r="K11010" s="15" t="n">
        <x:f>SUM(I11010:J11010)</x:f>
        <x:v>0.3586596000000001</x:v>
      </x:c>
    </x:row>
    <x:row r="11011" ht="23" customHeight="1">
      <x:c r="A11011" s="2" t="str">
        <x:v>REQ-11007</x:v>
      </x:c>
      <x:c r="B11011" s="2" t="n">
        <x:v>6</x:v>
      </x:c>
      <x:c r="C11011" s="2" t="str">
        <x:v>Research</x:v>
      </x:c>
      <x:c r="D11011" s="2" t="str">
        <x:v>Swift</x:v>
      </x:c>
      <x:c r="E11011" s="16" t="n">
        <x:v>102638</x:v>
      </x:c>
      <x:c r="F11011" s="16" t="n">
        <x:v>850</x:v>
      </x:c>
      <x:c r="G11011" s="15" t="n">
        <x:f>VLOOKUP(D11011,'Pricing'!$A$6:$E$8,5,FALSE)</x:f>
        <x:v>0.246</x:v>
      </x:c>
      <x:c r="H11011" s="15" t="n">
        <x:f>VLOOKUP(D11011,'Pricing'!$A$6:$E$8,4,FALSE)</x:f>
        <x:v>1.2</x:v>
      </x:c>
      <x:c r="I11011" s="15" t="n">
        <x:f>E11011*G11011/1000000</x:f>
        <x:v>0.025248948</x:v>
      </x:c>
      <x:c r="J11011" s="15" t="n">
        <x:f>F11011*H11011/1000000</x:f>
        <x:v>0.00102</x:v>
      </x:c>
      <x:c r="K11011" s="15" t="n">
        <x:f>SUM(I11011:J11011)</x:f>
        <x:v>0.026268948</x:v>
      </x:c>
    </x:row>
    <x:row r="11012" ht="23" customHeight="1">
      <x:c r="A11012" s="2" t="str">
        <x:v>REQ-11008</x:v>
      </x:c>
      <x:c r="B11012" s="2" t="n">
        <x:v>24</x:v>
      </x:c>
      <x:c r="C11012" s="2" t="str">
        <x:v>Product</x:v>
      </x:c>
      <x:c r="D11012" s="2" t="str">
        <x:v>Reasoning</x:v>
      </x:c>
      <x:c r="E11012" s="16" t="n">
        <x:v>59437</x:v>
      </x:c>
      <x:c r="F11012" s="16" t="n">
        <x:v>898</x:v>
      </x:c>
      <x:c r="G11012" s="15" t="n">
        <x:f>VLOOKUP(D11012,'Pricing'!$A$6:$E$8,5,FALSE)</x:f>
        <x:v>4.920000000000001</x:v>
      </x:c>
      <x:c r="H11012" s="15" t="n">
        <x:f>VLOOKUP(D11012,'Pricing'!$A$6:$E$8,4,FALSE)</x:f>
        <x:v>24</x:v>
      </x:c>
      <x:c r="I11012" s="15" t="n">
        <x:f>E11012*G11012/1000000</x:f>
        <x:v>0.29243004000000006</x:v>
      </x:c>
      <x:c r="J11012" s="15" t="n">
        <x:f>F11012*H11012/1000000</x:f>
        <x:v>0.021552</x:v>
      </x:c>
      <x:c r="K11012" s="15" t="n">
        <x:f>SUM(I11012:J11012)</x:f>
        <x:v>0.3139820400000001</x:v>
      </x:c>
    </x:row>
    <x:row r="11013" ht="23" customHeight="1">
      <x:c r="A11013" s="2" t="str">
        <x:v>REQ-11009</x:v>
      </x:c>
      <x:c r="B11013" s="2" t="n">
        <x:v>18</x:v>
      </x:c>
      <x:c r="C11013" s="2" t="str">
        <x:v>Engineering</x:v>
      </x:c>
      <x:c r="D11013" s="2" t="str">
        <x:v>Swift</x:v>
      </x:c>
      <x:c r="E11013" s="16" t="n">
        <x:v>86186</x:v>
      </x:c>
      <x:c r="F11013" s="16" t="n">
        <x:v>1730</x:v>
      </x:c>
      <x:c r="G11013" s="15" t="n">
        <x:f>VLOOKUP(D11013,'Pricing'!$A$6:$E$8,5,FALSE)</x:f>
        <x:v>0.246</x:v>
      </x:c>
      <x:c r="H11013" s="15" t="n">
        <x:f>VLOOKUP(D11013,'Pricing'!$A$6:$E$8,4,FALSE)</x:f>
        <x:v>1.2</x:v>
      </x:c>
      <x:c r="I11013" s="15" t="n">
        <x:f>E11013*G11013/1000000</x:f>
        <x:v>0.021201756000000002</x:v>
      </x:c>
      <x:c r="J11013" s="15" t="n">
        <x:f>F11013*H11013/1000000</x:f>
        <x:v>0.002076</x:v>
      </x:c>
      <x:c r="K11013" s="15" t="n">
        <x:f>SUM(I11013:J11013)</x:f>
        <x:v>0.023277756000000004</x:v>
      </x:c>
    </x:row>
    <x:row r="11014" ht="23" customHeight="1">
      <x:c r="A11014" s="2" t="str">
        <x:v>REQ-11010</x:v>
      </x:c>
      <x:c r="B11014" s="2" t="n">
        <x:v>24</x:v>
      </x:c>
      <x:c r="C11014" s="2" t="str">
        <x:v>Growth</x:v>
      </x:c>
      <x:c r="D11014" s="2" t="str">
        <x:v>Balanced</x:v>
      </x:c>
      <x:c r="E11014" s="16" t="n">
        <x:v>75509</x:v>
      </x:c>
      <x:c r="F11014" s="16" t="n">
        <x:v>2305</x:v>
      </x:c>
      <x:c r="G11014" s="15" t="n">
        <x:f>VLOOKUP(D11014,'Pricing'!$A$6:$E$8,5,FALSE)</x:f>
        <x:v>1.2300000000000002</x:v>
      </x:c>
      <x:c r="H11014" s="15" t="n">
        <x:f>VLOOKUP(D11014,'Pricing'!$A$6:$E$8,4,FALSE)</x:f>
        <x:v>6</x:v>
      </x:c>
      <x:c r="I11014" s="15" t="n">
        <x:f>E11014*G11014/1000000</x:f>
        <x:v>0.09287607000000002</x:v>
      </x:c>
      <x:c r="J11014" s="15" t="n">
        <x:f>F11014*H11014/1000000</x:f>
        <x:v>0.01383</x:v>
      </x:c>
      <x:c r="K11014" s="15" t="n">
        <x:f>SUM(I11014:J11014)</x:f>
        <x:v>0.10670607000000001</x:v>
      </x:c>
    </x:row>
    <x:row r="11015" ht="23" customHeight="1">
      <x:c r="A11015" s="2" t="str">
        <x:v>REQ-11011</x:v>
      </x:c>
      <x:c r="B11015" s="2" t="n">
        <x:v>16</x:v>
      </x:c>
      <x:c r="C11015" s="2" t="str">
        <x:v>Engineering</x:v>
      </x:c>
      <x:c r="D11015" s="2" t="str">
        <x:v>Balanced</x:v>
      </x:c>
      <x:c r="E11015" s="16" t="n">
        <x:v>65596</x:v>
      </x:c>
      <x:c r="F11015" s="16" t="n">
        <x:v>3551</x:v>
      </x:c>
      <x:c r="G11015" s="15" t="n">
        <x:f>VLOOKUP(D11015,'Pricing'!$A$6:$E$8,5,FALSE)</x:f>
        <x:v>1.2300000000000002</x:v>
      </x:c>
      <x:c r="H11015" s="15" t="n">
        <x:f>VLOOKUP(D11015,'Pricing'!$A$6:$E$8,4,FALSE)</x:f>
        <x:v>6</x:v>
      </x:c>
      <x:c r="I11015" s="15" t="n">
        <x:f>E11015*G11015/1000000</x:f>
        <x:v>0.08068308000000002</x:v>
      </x:c>
      <x:c r="J11015" s="15" t="n">
        <x:f>F11015*H11015/1000000</x:f>
        <x:v>0.021306</x:v>
      </x:c>
      <x:c r="K11015" s="15" t="n">
        <x:f>SUM(I11015:J11015)</x:f>
        <x:v>0.10198908000000001</x:v>
      </x:c>
    </x:row>
    <x:row r="11016" ht="23" customHeight="1">
      <x:c r="A11016" s="2" t="str">
        <x:v>REQ-11012</x:v>
      </x:c>
      <x:c r="B11016" s="2" t="n">
        <x:v>24</x:v>
      </x:c>
      <x:c r="C11016" s="2" t="str">
        <x:v>Product</x:v>
      </x:c>
      <x:c r="D11016" s="2" t="str">
        <x:v>Reasoning</x:v>
      </x:c>
      <x:c r="E11016" s="16" t="n">
        <x:v>56783</x:v>
      </x:c>
      <x:c r="F11016" s="16" t="n">
        <x:v>2621</x:v>
      </x:c>
      <x:c r="G11016" s="15" t="n">
        <x:f>VLOOKUP(D11016,'Pricing'!$A$6:$E$8,5,FALSE)</x:f>
        <x:v>4.920000000000001</x:v>
      </x:c>
      <x:c r="H11016" s="15" t="n">
        <x:f>VLOOKUP(D11016,'Pricing'!$A$6:$E$8,4,FALSE)</x:f>
        <x:v>24</x:v>
      </x:c>
      <x:c r="I11016" s="15" t="n">
        <x:f>E11016*G11016/1000000</x:f>
        <x:v>0.27937236000000004</x:v>
      </x:c>
      <x:c r="J11016" s="15" t="n">
        <x:f>F11016*H11016/1000000</x:f>
        <x:v>0.062904</x:v>
      </x:c>
      <x:c r="K11016" s="15" t="n">
        <x:f>SUM(I11016:J11016)</x:f>
        <x:v>0.34227636000000006</x:v>
      </x:c>
    </x:row>
    <x:row r="11017" ht="23" customHeight="1">
      <x:c r="A11017" s="2" t="str">
        <x:v>REQ-11013</x:v>
      </x:c>
      <x:c r="B11017" s="2" t="n">
        <x:v>26</x:v>
      </x:c>
      <x:c r="C11017" s="2" t="str">
        <x:v>Engineering</x:v>
      </x:c>
      <x:c r="D11017" s="2" t="str">
        <x:v>Swift</x:v>
      </x:c>
      <x:c r="E11017" s="16" t="n">
        <x:v>87641</x:v>
      </x:c>
      <x:c r="F11017" s="16" t="n">
        <x:v>258</x:v>
      </x:c>
      <x:c r="G11017" s="15" t="n">
        <x:f>VLOOKUP(D11017,'Pricing'!$A$6:$E$8,5,FALSE)</x:f>
        <x:v>0.246</x:v>
      </x:c>
      <x:c r="H11017" s="15" t="n">
        <x:f>VLOOKUP(D11017,'Pricing'!$A$6:$E$8,4,FALSE)</x:f>
        <x:v>1.2</x:v>
      </x:c>
      <x:c r="I11017" s="15" t="n">
        <x:f>E11017*G11017/1000000</x:f>
        <x:v>0.021559685999999998</x:v>
      </x:c>
      <x:c r="J11017" s="15" t="n">
        <x:f>F11017*H11017/1000000</x:f>
        <x:v>0.0003096</x:v>
      </x:c>
      <x:c r="K11017" s="15" t="n">
        <x:f>SUM(I11017:J11017)</x:f>
        <x:v>0.021869285999999998</x:v>
      </x:c>
    </x:row>
    <x:row r="11018" ht="23" customHeight="1">
      <x:c r="A11018" s="2" t="str">
        <x:v>REQ-11014</x:v>
      </x:c>
      <x:c r="B11018" s="2" t="n">
        <x:v>31</x:v>
      </x:c>
      <x:c r="C11018" s="2" t="str">
        <x:v>Support</x:v>
      </x:c>
      <x:c r="D11018" s="2" t="str">
        <x:v>Swift</x:v>
      </x:c>
      <x:c r="E11018" s="16" t="n">
        <x:v>100540</x:v>
      </x:c>
      <x:c r="F11018" s="16" t="n">
        <x:v>184</x:v>
      </x:c>
      <x:c r="G11018" s="15" t="n">
        <x:f>VLOOKUP(D11018,'Pricing'!$A$6:$E$8,5,FALSE)</x:f>
        <x:v>0.246</x:v>
      </x:c>
      <x:c r="H11018" s="15" t="n">
        <x:f>VLOOKUP(D11018,'Pricing'!$A$6:$E$8,4,FALSE)</x:f>
        <x:v>1.2</x:v>
      </x:c>
      <x:c r="I11018" s="15" t="n">
        <x:f>E11018*G11018/1000000</x:f>
        <x:v>0.02473284</x:v>
      </x:c>
      <x:c r="J11018" s="15" t="n">
        <x:f>F11018*H11018/1000000</x:f>
        <x:v>0.00022079999999999997</x:v>
      </x:c>
      <x:c r="K11018" s="15" t="n">
        <x:f>SUM(I11018:J11018)</x:f>
        <x:v>0.02495364</x:v>
      </x:c>
    </x:row>
    <x:row r="11019" ht="23" customHeight="1">
      <x:c r="A11019" s="2" t="str">
        <x:v>REQ-11015</x:v>
      </x:c>
      <x:c r="B11019" s="2" t="n">
        <x:v>16</x:v>
      </x:c>
      <x:c r="C11019" s="2" t="str">
        <x:v>Engineering</x:v>
      </x:c>
      <x:c r="D11019" s="2" t="str">
        <x:v>Balanced</x:v>
      </x:c>
      <x:c r="E11019" s="16" t="n">
        <x:v>105506</x:v>
      </x:c>
      <x:c r="F11019" s="16" t="n">
        <x:v>359</x:v>
      </x:c>
      <x:c r="G11019" s="15" t="n">
        <x:f>VLOOKUP(D11019,'Pricing'!$A$6:$E$8,5,FALSE)</x:f>
        <x:v>1.2300000000000002</x:v>
      </x:c>
      <x:c r="H11019" s="15" t="n">
        <x:f>VLOOKUP(D11019,'Pricing'!$A$6:$E$8,4,FALSE)</x:f>
        <x:v>6</x:v>
      </x:c>
      <x:c r="I11019" s="15" t="n">
        <x:f>E11019*G11019/1000000</x:f>
        <x:v>0.12977238000000002</x:v>
      </x:c>
      <x:c r="J11019" s="15" t="n">
        <x:f>F11019*H11019/1000000</x:f>
        <x:v>0.002154</x:v>
      </x:c>
      <x:c r="K11019" s="15" t="n">
        <x:f>SUM(I11019:J11019)</x:f>
        <x:v>0.13192638</x:v>
      </x:c>
    </x:row>
    <x:row r="11020" ht="23" customHeight="1">
      <x:c r="A11020" s="2" t="str">
        <x:v>REQ-11016</x:v>
      </x:c>
      <x:c r="B11020" s="2" t="n">
        <x:v>16</x:v>
      </x:c>
      <x:c r="C11020" s="2" t="str">
        <x:v>Product</x:v>
      </x:c>
      <x:c r="D11020" s="2" t="str">
        <x:v>Swift</x:v>
      </x:c>
      <x:c r="E11020" s="16" t="n">
        <x:v>99958</x:v>
      </x:c>
      <x:c r="F11020" s="16" t="n">
        <x:v>2116</x:v>
      </x:c>
      <x:c r="G11020" s="15" t="n">
        <x:f>VLOOKUP(D11020,'Pricing'!$A$6:$E$8,5,FALSE)</x:f>
        <x:v>0.246</x:v>
      </x:c>
      <x:c r="H11020" s="15" t="n">
        <x:f>VLOOKUP(D11020,'Pricing'!$A$6:$E$8,4,FALSE)</x:f>
        <x:v>1.2</x:v>
      </x:c>
      <x:c r="I11020" s="15" t="n">
        <x:f>E11020*G11020/1000000</x:f>
        <x:v>0.024589668</x:v>
      </x:c>
      <x:c r="J11020" s="15" t="n">
        <x:f>F11020*H11020/1000000</x:f>
        <x:v>0.0025391999999999997</x:v>
      </x:c>
      <x:c r="K11020" s="15" t="n">
        <x:f>SUM(I11020:J11020)</x:f>
        <x:v>0.027128867999999997</x:v>
      </x:c>
    </x:row>
    <x:row r="11021" ht="23" customHeight="1">
      <x:c r="A11021" s="2" t="str">
        <x:v>REQ-11017</x:v>
      </x:c>
      <x:c r="B11021" s="2" t="n">
        <x:v>27</x:v>
      </x:c>
      <x:c r="C11021" s="2" t="str">
        <x:v>Research</x:v>
      </x:c>
      <x:c r="D11021" s="2" t="str">
        <x:v>Balanced</x:v>
      </x:c>
      <x:c r="E11021" s="16" t="n">
        <x:v>82555</x:v>
      </x:c>
      <x:c r="F11021" s="16" t="n">
        <x:v>3676</x:v>
      </x:c>
      <x:c r="G11021" s="15" t="n">
        <x:f>VLOOKUP(D11021,'Pricing'!$A$6:$E$8,5,FALSE)</x:f>
        <x:v>1.2300000000000002</x:v>
      </x:c>
      <x:c r="H11021" s="15" t="n">
        <x:f>VLOOKUP(D11021,'Pricing'!$A$6:$E$8,4,FALSE)</x:f>
        <x:v>6</x:v>
      </x:c>
      <x:c r="I11021" s="15" t="n">
        <x:f>E11021*G11021/1000000</x:f>
        <x:v>0.10154265000000003</x:v>
      </x:c>
      <x:c r="J11021" s="15" t="n">
        <x:f>F11021*H11021/1000000</x:f>
        <x:v>0.022056</x:v>
      </x:c>
      <x:c r="K11021" s="15" t="n">
        <x:f>SUM(I11021:J11021)</x:f>
        <x:v>0.12359865000000003</x:v>
      </x:c>
    </x:row>
    <x:row r="11022" ht="23" customHeight="1">
      <x:c r="A11022" s="2" t="str">
        <x:v>REQ-11018</x:v>
      </x:c>
      <x:c r="B11022" s="2" t="n">
        <x:v>5</x:v>
      </x:c>
      <x:c r="C11022" s="2" t="str">
        <x:v>Growth</x:v>
      </x:c>
      <x:c r="D11022" s="2" t="str">
        <x:v>Balanced</x:v>
      </x:c>
      <x:c r="E11022" s="16" t="n">
        <x:v>74395</x:v>
      </x:c>
      <x:c r="F11022" s="16" t="n">
        <x:v>1707</x:v>
      </x:c>
      <x:c r="G11022" s="15" t="n">
        <x:f>VLOOKUP(D11022,'Pricing'!$A$6:$E$8,5,FALSE)</x:f>
        <x:v>1.2300000000000002</x:v>
      </x:c>
      <x:c r="H11022" s="15" t="n">
        <x:f>VLOOKUP(D11022,'Pricing'!$A$6:$E$8,4,FALSE)</x:f>
        <x:v>6</x:v>
      </x:c>
      <x:c r="I11022" s="15" t="n">
        <x:f>E11022*G11022/1000000</x:f>
        <x:v>0.09150585000000001</x:v>
      </x:c>
      <x:c r="J11022" s="15" t="n">
        <x:f>F11022*H11022/1000000</x:f>
        <x:v>0.010242</x:v>
      </x:c>
      <x:c r="K11022" s="15" t="n">
        <x:f>SUM(I11022:J11022)</x:f>
        <x:v>0.10174785000000001</x:v>
      </x:c>
    </x:row>
    <x:row r="11023" ht="23" customHeight="1">
      <x:c r="A11023" s="2" t="str">
        <x:v>REQ-11019</x:v>
      </x:c>
      <x:c r="B11023" s="2" t="n">
        <x:v>31</x:v>
      </x:c>
      <x:c r="C11023" s="2" t="str">
        <x:v>Engineering</x:v>
      </x:c>
      <x:c r="D11023" s="2" t="str">
        <x:v>Balanced</x:v>
      </x:c>
      <x:c r="E11023" s="16" t="n">
        <x:v>23143</x:v>
      </x:c>
      <x:c r="F11023" s="16" t="n">
        <x:v>3128</x:v>
      </x:c>
      <x:c r="G11023" s="15" t="n">
        <x:f>VLOOKUP(D11023,'Pricing'!$A$6:$E$8,5,FALSE)</x:f>
        <x:v>1.2300000000000002</x:v>
      </x:c>
      <x:c r="H11023" s="15" t="n">
        <x:f>VLOOKUP(D11023,'Pricing'!$A$6:$E$8,4,FALSE)</x:f>
        <x:v>6</x:v>
      </x:c>
      <x:c r="I11023" s="15" t="n">
        <x:f>E11023*G11023/1000000</x:f>
        <x:v>0.028465890000000004</x:v>
      </x:c>
      <x:c r="J11023" s="15" t="n">
        <x:f>F11023*H11023/1000000</x:f>
        <x:v>0.018768</x:v>
      </x:c>
      <x:c r="K11023" s="15" t="n">
        <x:f>SUM(I11023:J11023)</x:f>
        <x:v>0.04723389</x:v>
      </x:c>
    </x:row>
    <x:row r="11024" ht="23" customHeight="1">
      <x:c r="A11024" s="2" t="str">
        <x:v>REQ-11020</x:v>
      </x:c>
      <x:c r="B11024" s="2" t="n">
        <x:v>18</x:v>
      </x:c>
      <x:c r="C11024" s="2" t="str">
        <x:v>Growth</x:v>
      </x:c>
      <x:c r="D11024" s="2" t="str">
        <x:v>Balanced</x:v>
      </x:c>
      <x:c r="E11024" s="16" t="n">
        <x:v>46669</x:v>
      </x:c>
      <x:c r="F11024" s="16" t="n">
        <x:v>3091</x:v>
      </x:c>
      <x:c r="G11024" s="15" t="n">
        <x:f>VLOOKUP(D11024,'Pricing'!$A$6:$E$8,5,FALSE)</x:f>
        <x:v>1.2300000000000002</x:v>
      </x:c>
      <x:c r="H11024" s="15" t="n">
        <x:f>VLOOKUP(D11024,'Pricing'!$A$6:$E$8,4,FALSE)</x:f>
        <x:v>6</x:v>
      </x:c>
      <x:c r="I11024" s="15" t="n">
        <x:f>E11024*G11024/1000000</x:f>
        <x:v>0.05740287000000001</x:v>
      </x:c>
      <x:c r="J11024" s="15" t="n">
        <x:f>F11024*H11024/1000000</x:f>
        <x:v>0.018546</x:v>
      </x:c>
      <x:c r="K11024" s="15" t="n">
        <x:f>SUM(I11024:J11024)</x:f>
        <x:v>0.07594887</x:v>
      </x:c>
    </x:row>
    <x:row r="11025" ht="23" customHeight="1">
      <x:c r="A11025" s="2" t="str">
        <x:v>REQ-11021</x:v>
      </x:c>
      <x:c r="B11025" s="2" t="n">
        <x:v>14</x:v>
      </x:c>
      <x:c r="C11025" s="2" t="str">
        <x:v>Operations</x:v>
      </x:c>
      <x:c r="D11025" s="2" t="str">
        <x:v>Swift</x:v>
      </x:c>
      <x:c r="E11025" s="16" t="n">
        <x:v>94709</x:v>
      </x:c>
      <x:c r="F11025" s="16" t="n">
        <x:v>3744</x:v>
      </x:c>
      <x:c r="G11025" s="15" t="n">
        <x:f>VLOOKUP(D11025,'Pricing'!$A$6:$E$8,5,FALSE)</x:f>
        <x:v>0.246</x:v>
      </x:c>
      <x:c r="H11025" s="15" t="n">
        <x:f>VLOOKUP(D11025,'Pricing'!$A$6:$E$8,4,FALSE)</x:f>
        <x:v>1.2</x:v>
      </x:c>
      <x:c r="I11025" s="15" t="n">
        <x:f>E11025*G11025/1000000</x:f>
        <x:v>0.023298414</x:v>
      </x:c>
      <x:c r="J11025" s="15" t="n">
        <x:f>F11025*H11025/1000000</x:f>
        <x:v>0.0044928</x:v>
      </x:c>
      <x:c r="K11025" s="15" t="n">
        <x:f>SUM(I11025:J11025)</x:f>
        <x:v>0.027791214</x:v>
      </x:c>
    </x:row>
    <x:row r="11026" ht="23" customHeight="1">
      <x:c r="A11026" s="2" t="str">
        <x:v>REQ-11022</x:v>
      </x:c>
      <x:c r="B11026" s="2" t="n">
        <x:v>1</x:v>
      </x:c>
      <x:c r="C11026" s="2" t="str">
        <x:v>Support</x:v>
      </x:c>
      <x:c r="D11026" s="2" t="str">
        <x:v>Balanced</x:v>
      </x:c>
      <x:c r="E11026" s="16" t="n">
        <x:v>119877</x:v>
      </x:c>
      <x:c r="F11026" s="16" t="n">
        <x:v>1956</x:v>
      </x:c>
      <x:c r="G11026" s="15" t="n">
        <x:f>VLOOKUP(D11026,'Pricing'!$A$6:$E$8,5,FALSE)</x:f>
        <x:v>1.2300000000000002</x:v>
      </x:c>
      <x:c r="H11026" s="15" t="n">
        <x:f>VLOOKUP(D11026,'Pricing'!$A$6:$E$8,4,FALSE)</x:f>
        <x:v>6</x:v>
      </x:c>
      <x:c r="I11026" s="15" t="n">
        <x:f>E11026*G11026/1000000</x:f>
        <x:v>0.14744871</x:v>
      </x:c>
      <x:c r="J11026" s="15" t="n">
        <x:f>F11026*H11026/1000000</x:f>
        <x:v>0.011736</x:v>
      </x:c>
      <x:c r="K11026" s="15" t="n">
        <x:f>SUM(I11026:J11026)</x:f>
        <x:v>0.15918471</x:v>
      </x:c>
    </x:row>
    <x:row r="11027" ht="23" customHeight="1">
      <x:c r="A11027" s="2" t="str">
        <x:v>REQ-11023</x:v>
      </x:c>
      <x:c r="B11027" s="2" t="n">
        <x:v>17</x:v>
      </x:c>
      <x:c r="C11027" s="2" t="str">
        <x:v>Engineering</x:v>
      </x:c>
      <x:c r="D11027" s="2" t="str">
        <x:v>Balanced</x:v>
      </x:c>
      <x:c r="E11027" s="16" t="n">
        <x:v>97975</x:v>
      </x:c>
      <x:c r="F11027" s="16" t="n">
        <x:v>454</x:v>
      </x:c>
      <x:c r="G11027" s="15" t="n">
        <x:f>VLOOKUP(D11027,'Pricing'!$A$6:$E$8,5,FALSE)</x:f>
        <x:v>1.2300000000000002</x:v>
      </x:c>
      <x:c r="H11027" s="15" t="n">
        <x:f>VLOOKUP(D11027,'Pricing'!$A$6:$E$8,4,FALSE)</x:f>
        <x:v>6</x:v>
      </x:c>
      <x:c r="I11027" s="15" t="n">
        <x:f>E11027*G11027/1000000</x:f>
        <x:v>0.12050925000000001</x:v>
      </x:c>
      <x:c r="J11027" s="15" t="n">
        <x:f>F11027*H11027/1000000</x:f>
        <x:v>0.002724</x:v>
      </x:c>
      <x:c r="K11027" s="15" t="n">
        <x:f>SUM(I11027:J11027)</x:f>
        <x:v>0.12323325000000002</x:v>
      </x:c>
    </x:row>
    <x:row r="11028" ht="23" customHeight="1">
      <x:c r="A11028" s="2" t="str">
        <x:v>REQ-11024</x:v>
      </x:c>
      <x:c r="B11028" s="2" t="n">
        <x:v>5</x:v>
      </x:c>
      <x:c r="C11028" s="2" t="str">
        <x:v>Support</x:v>
      </x:c>
      <x:c r="D11028" s="2" t="str">
        <x:v>Swift</x:v>
      </x:c>
      <x:c r="E11028" s="16" t="n">
        <x:v>117639</x:v>
      </x:c>
      <x:c r="F11028" s="16" t="n">
        <x:v>2322</x:v>
      </x:c>
      <x:c r="G11028" s="15" t="n">
        <x:f>VLOOKUP(D11028,'Pricing'!$A$6:$E$8,5,FALSE)</x:f>
        <x:v>0.246</x:v>
      </x:c>
      <x:c r="H11028" s="15" t="n">
        <x:f>VLOOKUP(D11028,'Pricing'!$A$6:$E$8,4,FALSE)</x:f>
        <x:v>1.2</x:v>
      </x:c>
      <x:c r="I11028" s="15" t="n">
        <x:f>E11028*G11028/1000000</x:f>
        <x:v>0.028939193999999998</x:v>
      </x:c>
      <x:c r="J11028" s="15" t="n">
        <x:f>F11028*H11028/1000000</x:f>
        <x:v>0.0027864</x:v>
      </x:c>
      <x:c r="K11028" s="15" t="n">
        <x:f>SUM(I11028:J11028)</x:f>
        <x:v>0.031725593999999996</x:v>
      </x:c>
    </x:row>
    <x:row r="11029" ht="23" customHeight="1">
      <x:c r="A11029" s="2" t="str">
        <x:v>REQ-11025</x:v>
      </x:c>
      <x:c r="B11029" s="2" t="n">
        <x:v>14</x:v>
      </x:c>
      <x:c r="C11029" s="2" t="str">
        <x:v>Research</x:v>
      </x:c>
      <x:c r="D11029" s="2" t="str">
        <x:v>Balanced</x:v>
      </x:c>
      <x:c r="E11029" s="16" t="n">
        <x:v>102047</x:v>
      </x:c>
      <x:c r="F11029" s="16" t="n">
        <x:v>2093</x:v>
      </x:c>
      <x:c r="G11029" s="15" t="n">
        <x:f>VLOOKUP(D11029,'Pricing'!$A$6:$E$8,5,FALSE)</x:f>
        <x:v>1.2300000000000002</x:v>
      </x:c>
      <x:c r="H11029" s="15" t="n">
        <x:f>VLOOKUP(D11029,'Pricing'!$A$6:$E$8,4,FALSE)</x:f>
        <x:v>6</x:v>
      </x:c>
      <x:c r="I11029" s="15" t="n">
        <x:f>E11029*G11029/1000000</x:f>
        <x:v>0.12551781000000004</x:v>
      </x:c>
      <x:c r="J11029" s="15" t="n">
        <x:f>F11029*H11029/1000000</x:f>
        <x:v>0.012558</x:v>
      </x:c>
      <x:c r="K11029" s="15" t="n">
        <x:f>SUM(I11029:J11029)</x:f>
        <x:v>0.13807581000000002</x:v>
      </x:c>
    </x:row>
    <x:row r="11030" ht="23" customHeight="1">
      <x:c r="A11030" s="2" t="str">
        <x:v>REQ-11026</x:v>
      </x:c>
      <x:c r="B11030" s="2" t="n">
        <x:v>30</x:v>
      </x:c>
      <x:c r="C11030" s="2" t="str">
        <x:v>Support</x:v>
      </x:c>
      <x:c r="D11030" s="2" t="str">
        <x:v>Reasoning</x:v>
      </x:c>
      <x:c r="E11030" s="16" t="n">
        <x:v>64295</x:v>
      </x:c>
      <x:c r="F11030" s="16" t="n">
        <x:v>1526</x:v>
      </x:c>
      <x:c r="G11030" s="15" t="n">
        <x:f>VLOOKUP(D11030,'Pricing'!$A$6:$E$8,5,FALSE)</x:f>
        <x:v>4.920000000000001</x:v>
      </x:c>
      <x:c r="H11030" s="15" t="n">
        <x:f>VLOOKUP(D11030,'Pricing'!$A$6:$E$8,4,FALSE)</x:f>
        <x:v>24</x:v>
      </x:c>
      <x:c r="I11030" s="15" t="n">
        <x:f>E11030*G11030/1000000</x:f>
        <x:v>0.3163314000000001</x:v>
      </x:c>
      <x:c r="J11030" s="15" t="n">
        <x:f>F11030*H11030/1000000</x:f>
        <x:v>0.036624</x:v>
      </x:c>
      <x:c r="K11030" s="15" t="n">
        <x:f>SUM(I11030:J11030)</x:f>
        <x:v>0.3529554000000001</x:v>
      </x:c>
    </x:row>
    <x:row r="11031" ht="23" customHeight="1">
      <x:c r="A11031" s="2" t="str">
        <x:v>REQ-11027</x:v>
      </x:c>
      <x:c r="B11031" s="2" t="n">
        <x:v>14</x:v>
      </x:c>
      <x:c r="C11031" s="2" t="str">
        <x:v>Engineering</x:v>
      </x:c>
      <x:c r="D11031" s="2" t="str">
        <x:v>Swift</x:v>
      </x:c>
      <x:c r="E11031" s="16" t="n">
        <x:v>21710</x:v>
      </x:c>
      <x:c r="F11031" s="16" t="n">
        <x:v>1372</x:v>
      </x:c>
      <x:c r="G11031" s="15" t="n">
        <x:f>VLOOKUP(D11031,'Pricing'!$A$6:$E$8,5,FALSE)</x:f>
        <x:v>0.246</x:v>
      </x:c>
      <x:c r="H11031" s="15" t="n">
        <x:f>VLOOKUP(D11031,'Pricing'!$A$6:$E$8,4,FALSE)</x:f>
        <x:v>1.2</x:v>
      </x:c>
      <x:c r="I11031" s="15" t="n">
        <x:f>E11031*G11031/1000000</x:f>
        <x:v>0.00534066</x:v>
      </x:c>
      <x:c r="J11031" s="15" t="n">
        <x:f>F11031*H11031/1000000</x:f>
        <x:v>0.0016464</x:v>
      </x:c>
      <x:c r="K11031" s="15" t="n">
        <x:f>SUM(I11031:J11031)</x:f>
        <x:v>0.00698706</x:v>
      </x:c>
    </x:row>
    <x:row r="11032" ht="23" customHeight="1">
      <x:c r="A11032" s="2" t="str">
        <x:v>REQ-11028</x:v>
      </x:c>
      <x:c r="B11032" s="2" t="n">
        <x:v>22</x:v>
      </x:c>
      <x:c r="C11032" s="2" t="str">
        <x:v>Growth</x:v>
      </x:c>
      <x:c r="D11032" s="2" t="str">
        <x:v>Reasoning</x:v>
      </x:c>
      <x:c r="E11032" s="16" t="n">
        <x:v>27750</x:v>
      </x:c>
      <x:c r="F11032" s="16" t="n">
        <x:v>2656</x:v>
      </x:c>
      <x:c r="G11032" s="15" t="n">
        <x:f>VLOOKUP(D11032,'Pricing'!$A$6:$E$8,5,FALSE)</x:f>
        <x:v>4.920000000000001</x:v>
      </x:c>
      <x:c r="H11032" s="15" t="n">
        <x:f>VLOOKUP(D11032,'Pricing'!$A$6:$E$8,4,FALSE)</x:f>
        <x:v>24</x:v>
      </x:c>
      <x:c r="I11032" s="15" t="n">
        <x:f>E11032*G11032/1000000</x:f>
        <x:v>0.13653000000000004</x:v>
      </x:c>
      <x:c r="J11032" s="15" t="n">
        <x:f>F11032*H11032/1000000</x:f>
        <x:v>0.063744</x:v>
      </x:c>
      <x:c r="K11032" s="15" t="n">
        <x:f>SUM(I11032:J11032)</x:f>
        <x:v>0.20027400000000004</x:v>
      </x:c>
    </x:row>
    <x:row r="11033" ht="23" customHeight="1">
      <x:c r="A11033" s="2" t="str">
        <x:v>REQ-11029</x:v>
      </x:c>
      <x:c r="B11033" s="2" t="n">
        <x:v>16</x:v>
      </x:c>
      <x:c r="C11033" s="2" t="str">
        <x:v>Research</x:v>
      </x:c>
      <x:c r="D11033" s="2" t="str">
        <x:v>Balanced</x:v>
      </x:c>
      <x:c r="E11033" s="16" t="n">
        <x:v>78857</x:v>
      </x:c>
      <x:c r="F11033" s="16" t="n">
        <x:v>926</x:v>
      </x:c>
      <x:c r="G11033" s="15" t="n">
        <x:f>VLOOKUP(D11033,'Pricing'!$A$6:$E$8,5,FALSE)</x:f>
        <x:v>1.2300000000000002</x:v>
      </x:c>
      <x:c r="H11033" s="15" t="n">
        <x:f>VLOOKUP(D11033,'Pricing'!$A$6:$E$8,4,FALSE)</x:f>
        <x:v>6</x:v>
      </x:c>
      <x:c r="I11033" s="15" t="n">
        <x:f>E11033*G11033/1000000</x:f>
        <x:v>0.09699411000000001</x:v>
      </x:c>
      <x:c r="J11033" s="15" t="n">
        <x:f>F11033*H11033/1000000</x:f>
        <x:v>0.005556</x:v>
      </x:c>
      <x:c r="K11033" s="15" t="n">
        <x:f>SUM(I11033:J11033)</x:f>
        <x:v>0.10255011000000001</x:v>
      </x:c>
    </x:row>
    <x:row r="11034" ht="23" customHeight="1">
      <x:c r="A11034" s="2" t="str">
        <x:v>REQ-11030</x:v>
      </x:c>
      <x:c r="B11034" s="2" t="n">
        <x:v>5</x:v>
      </x:c>
      <x:c r="C11034" s="2" t="str">
        <x:v>Product</x:v>
      </x:c>
      <x:c r="D11034" s="2" t="str">
        <x:v>Reasoning</x:v>
      </x:c>
      <x:c r="E11034" s="16" t="n">
        <x:v>38177</x:v>
      </x:c>
      <x:c r="F11034" s="16" t="n">
        <x:v>2148</x:v>
      </x:c>
      <x:c r="G11034" s="15" t="n">
        <x:f>VLOOKUP(D11034,'Pricing'!$A$6:$E$8,5,FALSE)</x:f>
        <x:v>4.920000000000001</x:v>
      </x:c>
      <x:c r="H11034" s="15" t="n">
        <x:f>VLOOKUP(D11034,'Pricing'!$A$6:$E$8,4,FALSE)</x:f>
        <x:v>24</x:v>
      </x:c>
      <x:c r="I11034" s="15" t="n">
        <x:f>E11034*G11034/1000000</x:f>
        <x:v>0.18783084000000003</x:v>
      </x:c>
      <x:c r="J11034" s="15" t="n">
        <x:f>F11034*H11034/1000000</x:f>
        <x:v>0.051552</x:v>
      </x:c>
      <x:c r="K11034" s="15" t="n">
        <x:f>SUM(I11034:J11034)</x:f>
        <x:v>0.23938284000000004</x:v>
      </x:c>
    </x:row>
    <x:row r="11035" ht="23" customHeight="1">
      <x:c r="A11035" s="2" t="str">
        <x:v>REQ-11031</x:v>
      </x:c>
      <x:c r="B11035" s="2" t="n">
        <x:v>1</x:v>
      </x:c>
      <x:c r="C11035" s="2" t="str">
        <x:v>Research</x:v>
      </x:c>
      <x:c r="D11035" s="2" t="str">
        <x:v>Swift</x:v>
      </x:c>
      <x:c r="E11035" s="16" t="n">
        <x:v>26448</x:v>
      </x:c>
      <x:c r="F11035" s="16" t="n">
        <x:v>1171</x:v>
      </x:c>
      <x:c r="G11035" s="15" t="n">
        <x:f>VLOOKUP(D11035,'Pricing'!$A$6:$E$8,5,FALSE)</x:f>
        <x:v>0.246</x:v>
      </x:c>
      <x:c r="H11035" s="15" t="n">
        <x:f>VLOOKUP(D11035,'Pricing'!$A$6:$E$8,4,FALSE)</x:f>
        <x:v>1.2</x:v>
      </x:c>
      <x:c r="I11035" s="15" t="n">
        <x:f>E11035*G11035/1000000</x:f>
        <x:v>0.0065062079999999994</x:v>
      </x:c>
      <x:c r="J11035" s="15" t="n">
        <x:f>F11035*H11035/1000000</x:f>
        <x:v>0.0014052000000000001</x:v>
      </x:c>
      <x:c r="K11035" s="15" t="n">
        <x:f>SUM(I11035:J11035)</x:f>
        <x:v>0.007911408</x:v>
      </x:c>
    </x:row>
    <x:row r="11036" ht="23" customHeight="1">
      <x:c r="A11036" s="2" t="str">
        <x:v>REQ-11032</x:v>
      </x:c>
      <x:c r="B11036" s="2" t="n">
        <x:v>29</x:v>
      </x:c>
      <x:c r="C11036" s="2" t="str">
        <x:v>Growth</x:v>
      </x:c>
      <x:c r="D11036" s="2" t="str">
        <x:v>Swift</x:v>
      </x:c>
      <x:c r="E11036" s="16" t="n">
        <x:v>93149</x:v>
      </x:c>
      <x:c r="F11036" s="16" t="n">
        <x:v>863</x:v>
      </x:c>
      <x:c r="G11036" s="15" t="n">
        <x:f>VLOOKUP(D11036,'Pricing'!$A$6:$E$8,5,FALSE)</x:f>
        <x:v>0.246</x:v>
      </x:c>
      <x:c r="H11036" s="15" t="n">
        <x:f>VLOOKUP(D11036,'Pricing'!$A$6:$E$8,4,FALSE)</x:f>
        <x:v>1.2</x:v>
      </x:c>
      <x:c r="I11036" s="15" t="n">
        <x:f>E11036*G11036/1000000</x:f>
        <x:v>0.022914654</x:v>
      </x:c>
      <x:c r="J11036" s="15" t="n">
        <x:f>F11036*H11036/1000000</x:f>
        <x:v>0.0010355999999999998</x:v>
      </x:c>
      <x:c r="K11036" s="15" t="n">
        <x:f>SUM(I11036:J11036)</x:f>
        <x:v>0.023950254</x:v>
      </x:c>
    </x:row>
    <x:row r="11037" ht="23" customHeight="1">
      <x:c r="A11037" s="2" t="str">
        <x:v>REQ-11033</x:v>
      </x:c>
      <x:c r="B11037" s="2" t="n">
        <x:v>27</x:v>
      </x:c>
      <x:c r="C11037" s="2" t="str">
        <x:v>Operations</x:v>
      </x:c>
      <x:c r="D11037" s="2" t="str">
        <x:v>Balanced</x:v>
      </x:c>
      <x:c r="E11037" s="16" t="n">
        <x:v>67823</x:v>
      </x:c>
      <x:c r="F11037" s="16" t="n">
        <x:v>1047</x:v>
      </x:c>
      <x:c r="G11037" s="15" t="n">
        <x:f>VLOOKUP(D11037,'Pricing'!$A$6:$E$8,5,FALSE)</x:f>
        <x:v>1.2300000000000002</x:v>
      </x:c>
      <x:c r="H11037" s="15" t="n">
        <x:f>VLOOKUP(D11037,'Pricing'!$A$6:$E$8,4,FALSE)</x:f>
        <x:v>6</x:v>
      </x:c>
      <x:c r="I11037" s="15" t="n">
        <x:f>E11037*G11037/1000000</x:f>
        <x:v>0.08342229000000001</x:v>
      </x:c>
      <x:c r="J11037" s="15" t="n">
        <x:f>F11037*H11037/1000000</x:f>
        <x:v>0.006282</x:v>
      </x:c>
      <x:c r="K11037" s="15" t="n">
        <x:f>SUM(I11037:J11037)</x:f>
        <x:v>0.08970429</x:v>
      </x:c>
    </x:row>
    <x:row r="11038" ht="23" customHeight="1">
      <x:c r="A11038" s="2" t="str">
        <x:v>REQ-11034</x:v>
      </x:c>
      <x:c r="B11038" s="2" t="n">
        <x:v>29</x:v>
      </x:c>
      <x:c r="C11038" s="2" t="str">
        <x:v>Product</x:v>
      </x:c>
      <x:c r="D11038" s="2" t="str">
        <x:v>Balanced</x:v>
      </x:c>
      <x:c r="E11038" s="16" t="n">
        <x:v>15603</x:v>
      </x:c>
      <x:c r="F11038" s="16" t="n">
        <x:v>1424</x:v>
      </x:c>
      <x:c r="G11038" s="15" t="n">
        <x:f>VLOOKUP(D11038,'Pricing'!$A$6:$E$8,5,FALSE)</x:f>
        <x:v>1.2300000000000002</x:v>
      </x:c>
      <x:c r="H11038" s="15" t="n">
        <x:f>VLOOKUP(D11038,'Pricing'!$A$6:$E$8,4,FALSE)</x:f>
        <x:v>6</x:v>
      </x:c>
      <x:c r="I11038" s="15" t="n">
        <x:f>E11038*G11038/1000000</x:f>
        <x:v>0.01919169</x:v>
      </x:c>
      <x:c r="J11038" s="15" t="n">
        <x:f>F11038*H11038/1000000</x:f>
        <x:v>0.008544</x:v>
      </x:c>
      <x:c r="K11038" s="15" t="n">
        <x:f>SUM(I11038:J11038)</x:f>
        <x:v>0.02773569</x:v>
      </x:c>
    </x:row>
    <x:row r="11039" ht="23" customHeight="1">
      <x:c r="A11039" s="2" t="str">
        <x:v>REQ-11035</x:v>
      </x:c>
      <x:c r="B11039" s="2" t="n">
        <x:v>22</x:v>
      </x:c>
      <x:c r="C11039" s="2" t="str">
        <x:v>Engineering</x:v>
      </x:c>
      <x:c r="D11039" s="2" t="str">
        <x:v>Swift</x:v>
      </x:c>
      <x:c r="E11039" s="16" t="n">
        <x:v>28301</x:v>
      </x:c>
      <x:c r="F11039" s="16" t="n">
        <x:v>3104</x:v>
      </x:c>
      <x:c r="G11039" s="15" t="n">
        <x:f>VLOOKUP(D11039,'Pricing'!$A$6:$E$8,5,FALSE)</x:f>
        <x:v>0.246</x:v>
      </x:c>
      <x:c r="H11039" s="15" t="n">
        <x:f>VLOOKUP(D11039,'Pricing'!$A$6:$E$8,4,FALSE)</x:f>
        <x:v>1.2</x:v>
      </x:c>
      <x:c r="I11039" s="15" t="n">
        <x:f>E11039*G11039/1000000</x:f>
        <x:v>0.006962046</x:v>
      </x:c>
      <x:c r="J11039" s="15" t="n">
        <x:f>F11039*H11039/1000000</x:f>
        <x:v>0.0037248</x:v>
      </x:c>
      <x:c r="K11039" s="15" t="n">
        <x:f>SUM(I11039:J11039)</x:f>
        <x:v>0.010686846</x:v>
      </x:c>
    </x:row>
    <x:row r="11040" ht="23" customHeight="1">
      <x:c r="A11040" s="2" t="str">
        <x:v>REQ-11036</x:v>
      </x:c>
      <x:c r="B11040" s="2" t="n">
        <x:v>16</x:v>
      </x:c>
      <x:c r="C11040" s="2" t="str">
        <x:v>Support</x:v>
      </x:c>
      <x:c r="D11040" s="2" t="str">
        <x:v>Balanced</x:v>
      </x:c>
      <x:c r="E11040" s="16" t="n">
        <x:v>64509</x:v>
      </x:c>
      <x:c r="F11040" s="16" t="n">
        <x:v>3127</x:v>
      </x:c>
      <x:c r="G11040" s="15" t="n">
        <x:f>VLOOKUP(D11040,'Pricing'!$A$6:$E$8,5,FALSE)</x:f>
        <x:v>1.2300000000000002</x:v>
      </x:c>
      <x:c r="H11040" s="15" t="n">
        <x:f>VLOOKUP(D11040,'Pricing'!$A$6:$E$8,4,FALSE)</x:f>
        <x:v>6</x:v>
      </x:c>
      <x:c r="I11040" s="15" t="n">
        <x:f>E11040*G11040/1000000</x:f>
        <x:v>0.07934607</x:v>
      </x:c>
      <x:c r="J11040" s="15" t="n">
        <x:f>F11040*H11040/1000000</x:f>
        <x:v>0.018762</x:v>
      </x:c>
      <x:c r="K11040" s="15" t="n">
        <x:f>SUM(I11040:J11040)</x:f>
        <x:v>0.09810807</x:v>
      </x:c>
    </x:row>
    <x:row r="11041" ht="23" customHeight="1">
      <x:c r="A11041" s="2" t="str">
        <x:v>REQ-11037</x:v>
      </x:c>
      <x:c r="B11041" s="2" t="n">
        <x:v>4</x:v>
      </x:c>
      <x:c r="C11041" s="2" t="str">
        <x:v>Engineering</x:v>
      </x:c>
      <x:c r="D11041" s="2" t="str">
        <x:v>Swift</x:v>
      </x:c>
      <x:c r="E11041" s="16" t="n">
        <x:v>118160</x:v>
      </x:c>
      <x:c r="F11041" s="16" t="n">
        <x:v>1431</x:v>
      </x:c>
      <x:c r="G11041" s="15" t="n">
        <x:f>VLOOKUP(D11041,'Pricing'!$A$6:$E$8,5,FALSE)</x:f>
        <x:v>0.246</x:v>
      </x:c>
      <x:c r="H11041" s="15" t="n">
        <x:f>VLOOKUP(D11041,'Pricing'!$A$6:$E$8,4,FALSE)</x:f>
        <x:v>1.2</x:v>
      </x:c>
      <x:c r="I11041" s="15" t="n">
        <x:f>E11041*G11041/1000000</x:f>
        <x:v>0.02906736</x:v>
      </x:c>
      <x:c r="J11041" s="15" t="n">
        <x:f>F11041*H11041/1000000</x:f>
        <x:v>0.0017172</x:v>
      </x:c>
      <x:c r="K11041" s="15" t="n">
        <x:f>SUM(I11041:J11041)</x:f>
        <x:v>0.03078456</x:v>
      </x:c>
    </x:row>
    <x:row r="11042" ht="23" customHeight="1">
      <x:c r="A11042" s="2" t="str">
        <x:v>REQ-11038</x:v>
      </x:c>
      <x:c r="B11042" s="2" t="n">
        <x:v>6</x:v>
      </x:c>
      <x:c r="C11042" s="2" t="str">
        <x:v>Support</x:v>
      </x:c>
      <x:c r="D11042" s="2" t="str">
        <x:v>Reasoning</x:v>
      </x:c>
      <x:c r="E11042" s="16" t="n">
        <x:v>51393</x:v>
      </x:c>
      <x:c r="F11042" s="16" t="n">
        <x:v>3435</x:v>
      </x:c>
      <x:c r="G11042" s="15" t="n">
        <x:f>VLOOKUP(D11042,'Pricing'!$A$6:$E$8,5,FALSE)</x:f>
        <x:v>4.920000000000001</x:v>
      </x:c>
      <x:c r="H11042" s="15" t="n">
        <x:f>VLOOKUP(D11042,'Pricing'!$A$6:$E$8,4,FALSE)</x:f>
        <x:v>24</x:v>
      </x:c>
      <x:c r="I11042" s="15" t="n">
        <x:f>E11042*G11042/1000000</x:f>
        <x:v>0.25285356000000003</x:v>
      </x:c>
      <x:c r="J11042" s="15" t="n">
        <x:f>F11042*H11042/1000000</x:f>
        <x:v>0.08244</x:v>
      </x:c>
      <x:c r="K11042" s="15" t="n">
        <x:f>SUM(I11042:J11042)</x:f>
        <x:v>0.33529356000000005</x:v>
      </x:c>
    </x:row>
    <x:row r="11043" ht="23" customHeight="1">
      <x:c r="A11043" s="2" t="str">
        <x:v>REQ-11039</x:v>
      </x:c>
      <x:c r="B11043" s="2" t="n">
        <x:v>26</x:v>
      </x:c>
      <x:c r="C11043" s="2" t="str">
        <x:v>Operations</x:v>
      </x:c>
      <x:c r="D11043" s="2" t="str">
        <x:v>Swift</x:v>
      </x:c>
      <x:c r="E11043" s="16" t="n">
        <x:v>88308</x:v>
      </x:c>
      <x:c r="F11043" s="16" t="n">
        <x:v>1971</x:v>
      </x:c>
      <x:c r="G11043" s="15" t="n">
        <x:f>VLOOKUP(D11043,'Pricing'!$A$6:$E$8,5,FALSE)</x:f>
        <x:v>0.246</x:v>
      </x:c>
      <x:c r="H11043" s="15" t="n">
        <x:f>VLOOKUP(D11043,'Pricing'!$A$6:$E$8,4,FALSE)</x:f>
        <x:v>1.2</x:v>
      </x:c>
      <x:c r="I11043" s="15" t="n">
        <x:f>E11043*G11043/1000000</x:f>
        <x:v>0.021723768</x:v>
      </x:c>
      <x:c r="J11043" s="15" t="n">
        <x:f>F11043*H11043/1000000</x:f>
        <x:v>0.0023652</x:v>
      </x:c>
      <x:c r="K11043" s="15" t="n">
        <x:f>SUM(I11043:J11043)</x:f>
        <x:v>0.024088968000000002</x:v>
      </x:c>
    </x:row>
    <x:row r="11044" ht="23" customHeight="1">
      <x:c r="A11044" s="2" t="str">
        <x:v>REQ-11040</x:v>
      </x:c>
      <x:c r="B11044" s="2" t="n">
        <x:v>5</x:v>
      </x:c>
      <x:c r="C11044" s="2" t="str">
        <x:v>Product</x:v>
      </x:c>
      <x:c r="D11044" s="2" t="str">
        <x:v>Swift</x:v>
      </x:c>
      <x:c r="E11044" s="16" t="n">
        <x:v>92179</x:v>
      </x:c>
      <x:c r="F11044" s="16" t="n">
        <x:v>1443</x:v>
      </x:c>
      <x:c r="G11044" s="15" t="n">
        <x:f>VLOOKUP(D11044,'Pricing'!$A$6:$E$8,5,FALSE)</x:f>
        <x:v>0.246</x:v>
      </x:c>
      <x:c r="H11044" s="15" t="n">
        <x:f>VLOOKUP(D11044,'Pricing'!$A$6:$E$8,4,FALSE)</x:f>
        <x:v>1.2</x:v>
      </x:c>
      <x:c r="I11044" s="15" t="n">
        <x:f>E11044*G11044/1000000</x:f>
        <x:v>0.022676034</x:v>
      </x:c>
      <x:c r="J11044" s="15" t="n">
        <x:f>F11044*H11044/1000000</x:f>
        <x:v>0.0017315999999999998</x:v>
      </x:c>
      <x:c r="K11044" s="15" t="n">
        <x:f>SUM(I11044:J11044)</x:f>
        <x:v>0.024407634</x:v>
      </x:c>
    </x:row>
    <x:row r="11045" ht="23" customHeight="1">
      <x:c r="A11045" s="2" t="str">
        <x:v>REQ-11041</x:v>
      </x:c>
      <x:c r="B11045" s="2" t="n">
        <x:v>10</x:v>
      </x:c>
      <x:c r="C11045" s="2" t="str">
        <x:v>Operations</x:v>
      </x:c>
      <x:c r="D11045" s="2" t="str">
        <x:v>Balanced</x:v>
      </x:c>
      <x:c r="E11045" s="16" t="n">
        <x:v>33093</x:v>
      </x:c>
      <x:c r="F11045" s="16" t="n">
        <x:v>2095</x:v>
      </x:c>
      <x:c r="G11045" s="15" t="n">
        <x:f>VLOOKUP(D11045,'Pricing'!$A$6:$E$8,5,FALSE)</x:f>
        <x:v>1.2300000000000002</x:v>
      </x:c>
      <x:c r="H11045" s="15" t="n">
        <x:f>VLOOKUP(D11045,'Pricing'!$A$6:$E$8,4,FALSE)</x:f>
        <x:v>6</x:v>
      </x:c>
      <x:c r="I11045" s="15" t="n">
        <x:f>E11045*G11045/1000000</x:f>
        <x:v>0.04070439000000001</x:v>
      </x:c>
      <x:c r="J11045" s="15" t="n">
        <x:f>F11045*H11045/1000000</x:f>
        <x:v>0.01257</x:v>
      </x:c>
      <x:c r="K11045" s="15" t="n">
        <x:f>SUM(I11045:J11045)</x:f>
        <x:v>0.053274390000000005</x:v>
      </x:c>
    </x:row>
    <x:row r="11046" ht="23" customHeight="1">
      <x:c r="A11046" s="2" t="str">
        <x:v>REQ-11042</x:v>
      </x:c>
      <x:c r="B11046" s="2" t="n">
        <x:v>5</x:v>
      </x:c>
      <x:c r="C11046" s="2" t="str">
        <x:v>Product</x:v>
      </x:c>
      <x:c r="D11046" s="2" t="str">
        <x:v>Swift</x:v>
      </x:c>
      <x:c r="E11046" s="16" t="n">
        <x:v>66037</x:v>
      </x:c>
      <x:c r="F11046" s="16" t="n">
        <x:v>3786</x:v>
      </x:c>
      <x:c r="G11046" s="15" t="n">
        <x:f>VLOOKUP(D11046,'Pricing'!$A$6:$E$8,5,FALSE)</x:f>
        <x:v>0.246</x:v>
      </x:c>
      <x:c r="H11046" s="15" t="n">
        <x:f>VLOOKUP(D11046,'Pricing'!$A$6:$E$8,4,FALSE)</x:f>
        <x:v>1.2</x:v>
      </x:c>
      <x:c r="I11046" s="15" t="n">
        <x:f>E11046*G11046/1000000</x:f>
        <x:v>0.016245101999999997</x:v>
      </x:c>
      <x:c r="J11046" s="15" t="n">
        <x:f>F11046*H11046/1000000</x:f>
        <x:v>0.0045432</x:v>
      </x:c>
      <x:c r="K11046" s="15" t="n">
        <x:f>SUM(I11046:J11046)</x:f>
        <x:v>0.020788301999999998</x:v>
      </x:c>
    </x:row>
    <x:row r="11047" ht="23" customHeight="1">
      <x:c r="A11047" s="2" t="str">
        <x:v>REQ-11043</x:v>
      </x:c>
      <x:c r="B11047" s="2" t="n">
        <x:v>30</x:v>
      </x:c>
      <x:c r="C11047" s="2" t="str">
        <x:v>Research</x:v>
      </x:c>
      <x:c r="D11047" s="2" t="str">
        <x:v>Balanced</x:v>
      </x:c>
      <x:c r="E11047" s="16" t="n">
        <x:v>71683</x:v>
      </x:c>
      <x:c r="F11047" s="16" t="n">
        <x:v>3022</x:v>
      </x:c>
      <x:c r="G11047" s="15" t="n">
        <x:f>VLOOKUP(D11047,'Pricing'!$A$6:$E$8,5,FALSE)</x:f>
        <x:v>1.2300000000000002</x:v>
      </x:c>
      <x:c r="H11047" s="15" t="n">
        <x:f>VLOOKUP(D11047,'Pricing'!$A$6:$E$8,4,FALSE)</x:f>
        <x:v>6</x:v>
      </x:c>
      <x:c r="I11047" s="15" t="n">
        <x:f>E11047*G11047/1000000</x:f>
        <x:v>0.08817009</x:v>
      </x:c>
      <x:c r="J11047" s="15" t="n">
        <x:f>F11047*H11047/1000000</x:f>
        <x:v>0.018132</x:v>
      </x:c>
      <x:c r="K11047" s="15" t="n">
        <x:f>SUM(I11047:J11047)</x:f>
        <x:v>0.10630209</x:v>
      </x:c>
    </x:row>
    <x:row r="11048" ht="23" customHeight="1">
      <x:c r="A11048" s="2" t="str">
        <x:v>REQ-11044</x:v>
      </x:c>
      <x:c r="B11048" s="2" t="n">
        <x:v>18</x:v>
      </x:c>
      <x:c r="C11048" s="2" t="str">
        <x:v>Product</x:v>
      </x:c>
      <x:c r="D11048" s="2" t="str">
        <x:v>Swift</x:v>
      </x:c>
      <x:c r="E11048" s="16" t="n">
        <x:v>65035</x:v>
      </x:c>
      <x:c r="F11048" s="16" t="n">
        <x:v>3163</x:v>
      </x:c>
      <x:c r="G11048" s="15" t="n">
        <x:f>VLOOKUP(D11048,'Pricing'!$A$6:$E$8,5,FALSE)</x:f>
        <x:v>0.246</x:v>
      </x:c>
      <x:c r="H11048" s="15" t="n">
        <x:f>VLOOKUP(D11048,'Pricing'!$A$6:$E$8,4,FALSE)</x:f>
        <x:v>1.2</x:v>
      </x:c>
      <x:c r="I11048" s="15" t="n">
        <x:f>E11048*G11048/1000000</x:f>
        <x:v>0.01599861</x:v>
      </x:c>
      <x:c r="J11048" s="15" t="n">
        <x:f>F11048*H11048/1000000</x:f>
        <x:v>0.0037956</x:v>
      </x:c>
      <x:c r="K11048" s="15" t="n">
        <x:f>SUM(I11048:J11048)</x:f>
        <x:v>0.01979421</x:v>
      </x:c>
    </x:row>
    <x:row r="11049" ht="23" customHeight="1">
      <x:c r="A11049" s="2" t="str">
        <x:v>REQ-11045</x:v>
      </x:c>
      <x:c r="B11049" s="2" t="n">
        <x:v>4</x:v>
      </x:c>
      <x:c r="C11049" s="2" t="str">
        <x:v>Operations</x:v>
      </x:c>
      <x:c r="D11049" s="2" t="str">
        <x:v>Balanced</x:v>
      </x:c>
      <x:c r="E11049" s="16" t="n">
        <x:v>61663</x:v>
      </x:c>
      <x:c r="F11049" s="16" t="n">
        <x:v>1786</x:v>
      </x:c>
      <x:c r="G11049" s="15" t="n">
        <x:f>VLOOKUP(D11049,'Pricing'!$A$6:$E$8,5,FALSE)</x:f>
        <x:v>1.2300000000000002</x:v>
      </x:c>
      <x:c r="H11049" s="15" t="n">
        <x:f>VLOOKUP(D11049,'Pricing'!$A$6:$E$8,4,FALSE)</x:f>
        <x:v>6</x:v>
      </x:c>
      <x:c r="I11049" s="15" t="n">
        <x:f>E11049*G11049/1000000</x:f>
        <x:v>0.07584549000000002</x:v>
      </x:c>
      <x:c r="J11049" s="15" t="n">
        <x:f>F11049*H11049/1000000</x:f>
        <x:v>0.010716</x:v>
      </x:c>
      <x:c r="K11049" s="15" t="n">
        <x:f>SUM(I11049:J11049)</x:f>
        <x:v>0.08656149000000002</x:v>
      </x:c>
    </x:row>
    <x:row r="11050" ht="23" customHeight="1">
      <x:c r="A11050" s="2" t="str">
        <x:v>REQ-11046</x:v>
      </x:c>
      <x:c r="B11050" s="2" t="n">
        <x:v>12</x:v>
      </x:c>
      <x:c r="C11050" s="2" t="str">
        <x:v>Product</x:v>
      </x:c>
      <x:c r="D11050" s="2" t="str">
        <x:v>Balanced</x:v>
      </x:c>
      <x:c r="E11050" s="16" t="n">
        <x:v>113857</x:v>
      </x:c>
      <x:c r="F11050" s="16" t="n">
        <x:v>1807</x:v>
      </x:c>
      <x:c r="G11050" s="15" t="n">
        <x:f>VLOOKUP(D11050,'Pricing'!$A$6:$E$8,5,FALSE)</x:f>
        <x:v>1.2300000000000002</x:v>
      </x:c>
      <x:c r="H11050" s="15" t="n">
        <x:f>VLOOKUP(D11050,'Pricing'!$A$6:$E$8,4,FALSE)</x:f>
        <x:v>6</x:v>
      </x:c>
      <x:c r="I11050" s="15" t="n">
        <x:f>E11050*G11050/1000000</x:f>
        <x:v>0.14004411000000003</x:v>
      </x:c>
      <x:c r="J11050" s="15" t="n">
        <x:f>F11050*H11050/1000000</x:f>
        <x:v>0.010842</x:v>
      </x:c>
      <x:c r="K11050" s="15" t="n">
        <x:f>SUM(I11050:J11050)</x:f>
        <x:v>0.15088611000000002</x:v>
      </x:c>
    </x:row>
    <x:row r="11051" ht="23" customHeight="1">
      <x:c r="A11051" s="2" t="str">
        <x:v>REQ-11047</x:v>
      </x:c>
      <x:c r="B11051" s="2" t="n">
        <x:v>13</x:v>
      </x:c>
      <x:c r="C11051" s="2" t="str">
        <x:v>Operations</x:v>
      </x:c>
      <x:c r="D11051" s="2" t="str">
        <x:v>Balanced</x:v>
      </x:c>
      <x:c r="E11051" s="16" t="n">
        <x:v>39365</x:v>
      </x:c>
      <x:c r="F11051" s="16" t="n">
        <x:v>3767</x:v>
      </x:c>
      <x:c r="G11051" s="15" t="n">
        <x:f>VLOOKUP(D11051,'Pricing'!$A$6:$E$8,5,FALSE)</x:f>
        <x:v>1.2300000000000002</x:v>
      </x:c>
      <x:c r="H11051" s="15" t="n">
        <x:f>VLOOKUP(D11051,'Pricing'!$A$6:$E$8,4,FALSE)</x:f>
        <x:v>6</x:v>
      </x:c>
      <x:c r="I11051" s="15" t="n">
        <x:f>E11051*G11051/1000000</x:f>
        <x:v>0.04841895000000001</x:v>
      </x:c>
      <x:c r="J11051" s="15" t="n">
        <x:f>F11051*H11051/1000000</x:f>
        <x:v>0.022602</x:v>
      </x:c>
      <x:c r="K11051" s="15" t="n">
        <x:f>SUM(I11051:J11051)</x:f>
        <x:v>0.07102095000000001</x:v>
      </x:c>
    </x:row>
    <x:row r="11052" ht="23" customHeight="1">
      <x:c r="A11052" s="2" t="str">
        <x:v>REQ-11048</x:v>
      </x:c>
      <x:c r="B11052" s="2" t="n">
        <x:v>20</x:v>
      </x:c>
      <x:c r="C11052" s="2" t="str">
        <x:v>Product</x:v>
      </x:c>
      <x:c r="D11052" s="2" t="str">
        <x:v>Swift</x:v>
      </x:c>
      <x:c r="E11052" s="16" t="n">
        <x:v>107407</x:v>
      </x:c>
      <x:c r="F11052" s="16" t="n">
        <x:v>2111</x:v>
      </x:c>
      <x:c r="G11052" s="15" t="n">
        <x:f>VLOOKUP(D11052,'Pricing'!$A$6:$E$8,5,FALSE)</x:f>
        <x:v>0.246</x:v>
      </x:c>
      <x:c r="H11052" s="15" t="n">
        <x:f>VLOOKUP(D11052,'Pricing'!$A$6:$E$8,4,FALSE)</x:f>
        <x:v>1.2</x:v>
      </x:c>
      <x:c r="I11052" s="15" t="n">
        <x:f>E11052*G11052/1000000</x:f>
        <x:v>0.026422122</x:v>
      </x:c>
      <x:c r="J11052" s="15" t="n">
        <x:f>F11052*H11052/1000000</x:f>
        <x:v>0.0025331999999999998</x:v>
      </x:c>
      <x:c r="K11052" s="15" t="n">
        <x:f>SUM(I11052:J11052)</x:f>
        <x:v>0.028955322</x:v>
      </x:c>
    </x:row>
    <x:row r="11053" ht="23" customHeight="1">
      <x:c r="A11053" s="2" t="str">
        <x:v>REQ-11049</x:v>
      </x:c>
      <x:c r="B11053" s="2" t="n">
        <x:v>7</x:v>
      </x:c>
      <x:c r="C11053" s="2" t="str">
        <x:v>Engineering</x:v>
      </x:c>
      <x:c r="D11053" s="2" t="str">
        <x:v>Swift</x:v>
      </x:c>
      <x:c r="E11053" s="16" t="n">
        <x:v>24423</x:v>
      </x:c>
      <x:c r="F11053" s="16" t="n">
        <x:v>3133</x:v>
      </x:c>
      <x:c r="G11053" s="15" t="n">
        <x:f>VLOOKUP(D11053,'Pricing'!$A$6:$E$8,5,FALSE)</x:f>
        <x:v>0.246</x:v>
      </x:c>
      <x:c r="H11053" s="15" t="n">
        <x:f>VLOOKUP(D11053,'Pricing'!$A$6:$E$8,4,FALSE)</x:f>
        <x:v>1.2</x:v>
      </x:c>
      <x:c r="I11053" s="15" t="n">
        <x:f>E11053*G11053/1000000</x:f>
        <x:v>0.006008058</x:v>
      </x:c>
      <x:c r="J11053" s="15" t="n">
        <x:f>F11053*H11053/1000000</x:f>
        <x:v>0.0037596</x:v>
      </x:c>
      <x:c r="K11053" s="15" t="n">
        <x:f>SUM(I11053:J11053)</x:f>
        <x:v>0.009767658</x:v>
      </x:c>
    </x:row>
    <x:row r="11054" ht="23" customHeight="1">
      <x:c r="A11054" s="2" t="str">
        <x:v>REQ-11050</x:v>
      </x:c>
      <x:c r="B11054" s="2" t="n">
        <x:v>20</x:v>
      </x:c>
      <x:c r="C11054" s="2" t="str">
        <x:v>Product</x:v>
      </x:c>
      <x:c r="D11054" s="2" t="str">
        <x:v>Swift</x:v>
      </x:c>
      <x:c r="E11054" s="16" t="n">
        <x:v>8048</x:v>
      </x:c>
      <x:c r="F11054" s="16" t="n">
        <x:v>2213</x:v>
      </x:c>
      <x:c r="G11054" s="15" t="n">
        <x:f>VLOOKUP(D11054,'Pricing'!$A$6:$E$8,5,FALSE)</x:f>
        <x:v>0.246</x:v>
      </x:c>
      <x:c r="H11054" s="15" t="n">
        <x:f>VLOOKUP(D11054,'Pricing'!$A$6:$E$8,4,FALSE)</x:f>
        <x:v>1.2</x:v>
      </x:c>
      <x:c r="I11054" s="15" t="n">
        <x:f>E11054*G11054/1000000</x:f>
        <x:v>0.001979808</x:v>
      </x:c>
      <x:c r="J11054" s="15" t="n">
        <x:f>F11054*H11054/1000000</x:f>
        <x:v>0.0026555999999999997</x:v>
      </x:c>
      <x:c r="K11054" s="15" t="n">
        <x:f>SUM(I11054:J11054)</x:f>
        <x:v>0.004635408</x:v>
      </x:c>
    </x:row>
    <x:row r="11055" ht="23" customHeight="1">
      <x:c r="A11055" s="2" t="str">
        <x:v>REQ-11051</x:v>
      </x:c>
      <x:c r="B11055" s="2" t="n">
        <x:v>6</x:v>
      </x:c>
      <x:c r="C11055" s="2" t="str">
        <x:v>Engineering</x:v>
      </x:c>
      <x:c r="D11055" s="2" t="str">
        <x:v>Swift</x:v>
      </x:c>
      <x:c r="E11055" s="16" t="n">
        <x:v>42382</x:v>
      </x:c>
      <x:c r="F11055" s="16" t="n">
        <x:v>3838</x:v>
      </x:c>
      <x:c r="G11055" s="15" t="n">
        <x:f>VLOOKUP(D11055,'Pricing'!$A$6:$E$8,5,FALSE)</x:f>
        <x:v>0.246</x:v>
      </x:c>
      <x:c r="H11055" s="15" t="n">
        <x:f>VLOOKUP(D11055,'Pricing'!$A$6:$E$8,4,FALSE)</x:f>
        <x:v>1.2</x:v>
      </x:c>
      <x:c r="I11055" s="15" t="n">
        <x:f>E11055*G11055/1000000</x:f>
        <x:v>0.010425972</x:v>
      </x:c>
      <x:c r="J11055" s="15" t="n">
        <x:f>F11055*H11055/1000000</x:f>
        <x:v>0.0046056</x:v>
      </x:c>
      <x:c r="K11055" s="15" t="n">
        <x:f>SUM(I11055:J11055)</x:f>
        <x:v>0.015031572</x:v>
      </x:c>
    </x:row>
    <x:row r="11056" ht="23" customHeight="1">
      <x:c r="A11056" s="2" t="str">
        <x:v>REQ-11052</x:v>
      </x:c>
      <x:c r="B11056" s="2" t="n">
        <x:v>27</x:v>
      </x:c>
      <x:c r="C11056" s="2" t="str">
        <x:v>Product</x:v>
      </x:c>
      <x:c r="D11056" s="2" t="str">
        <x:v>Balanced</x:v>
      </x:c>
      <x:c r="E11056" s="16" t="n">
        <x:v>41794</x:v>
      </x:c>
      <x:c r="F11056" s="16" t="n">
        <x:v>1123</x:v>
      </x:c>
      <x:c r="G11056" s="15" t="n">
        <x:f>VLOOKUP(D11056,'Pricing'!$A$6:$E$8,5,FALSE)</x:f>
        <x:v>1.2300000000000002</x:v>
      </x:c>
      <x:c r="H11056" s="15" t="n">
        <x:f>VLOOKUP(D11056,'Pricing'!$A$6:$E$8,4,FALSE)</x:f>
        <x:v>6</x:v>
      </x:c>
      <x:c r="I11056" s="15" t="n">
        <x:f>E11056*G11056/1000000</x:f>
        <x:v>0.05140662000000001</x:v>
      </x:c>
      <x:c r="J11056" s="15" t="n">
        <x:f>F11056*H11056/1000000</x:f>
        <x:v>0.006738</x:v>
      </x:c>
      <x:c r="K11056" s="15" t="n">
        <x:f>SUM(I11056:J11056)</x:f>
        <x:v>0.05814462000000001</x:v>
      </x:c>
    </x:row>
    <x:row r="11057" ht="23" customHeight="1">
      <x:c r="A11057" s="2" t="str">
        <x:v>REQ-11053</x:v>
      </x:c>
      <x:c r="B11057" s="2" t="n">
        <x:v>2</x:v>
      </x:c>
      <x:c r="C11057" s="2" t="str">
        <x:v>Research</x:v>
      </x:c>
      <x:c r="D11057" s="2" t="str">
        <x:v>Swift</x:v>
      </x:c>
      <x:c r="E11057" s="16" t="n">
        <x:v>73265</x:v>
      </x:c>
      <x:c r="F11057" s="16" t="n">
        <x:v>1131</x:v>
      </x:c>
      <x:c r="G11057" s="15" t="n">
        <x:f>VLOOKUP(D11057,'Pricing'!$A$6:$E$8,5,FALSE)</x:f>
        <x:v>0.246</x:v>
      </x:c>
      <x:c r="H11057" s="15" t="n">
        <x:f>VLOOKUP(D11057,'Pricing'!$A$6:$E$8,4,FALSE)</x:f>
        <x:v>1.2</x:v>
      </x:c>
      <x:c r="I11057" s="15" t="n">
        <x:f>E11057*G11057/1000000</x:f>
        <x:v>0.018023189999999998</x:v>
      </x:c>
      <x:c r="J11057" s="15" t="n">
        <x:f>F11057*H11057/1000000</x:f>
        <x:v>0.0013572</x:v>
      </x:c>
      <x:c r="K11057" s="15" t="n">
        <x:f>SUM(I11057:J11057)</x:f>
        <x:v>0.019380389999999997</x:v>
      </x:c>
    </x:row>
    <x:row r="11058" ht="23" customHeight="1">
      <x:c r="A11058" s="2" t="str">
        <x:v>REQ-11054</x:v>
      </x:c>
      <x:c r="B11058" s="2" t="n">
        <x:v>27</x:v>
      </x:c>
      <x:c r="C11058" s="2" t="str">
        <x:v>Support</x:v>
      </x:c>
      <x:c r="D11058" s="2" t="str">
        <x:v>Swift</x:v>
      </x:c>
      <x:c r="E11058" s="16" t="n">
        <x:v>118148</x:v>
      </x:c>
      <x:c r="F11058" s="16" t="n">
        <x:v>445</x:v>
      </x:c>
      <x:c r="G11058" s="15" t="n">
        <x:f>VLOOKUP(D11058,'Pricing'!$A$6:$E$8,5,FALSE)</x:f>
        <x:v>0.246</x:v>
      </x:c>
      <x:c r="H11058" s="15" t="n">
        <x:f>VLOOKUP(D11058,'Pricing'!$A$6:$E$8,4,FALSE)</x:f>
        <x:v>1.2</x:v>
      </x:c>
      <x:c r="I11058" s="15" t="n">
        <x:f>E11058*G11058/1000000</x:f>
        <x:v>0.029064408</x:v>
      </x:c>
      <x:c r="J11058" s="15" t="n">
        <x:f>F11058*H11058/1000000</x:f>
        <x:v>0.000534</x:v>
      </x:c>
      <x:c r="K11058" s="15" t="n">
        <x:f>SUM(I11058:J11058)</x:f>
        <x:v>0.029598408</x:v>
      </x:c>
    </x:row>
    <x:row r="11059" ht="23" customHeight="1">
      <x:c r="A11059" s="2" t="str">
        <x:v>REQ-11055</x:v>
      </x:c>
      <x:c r="B11059" s="2" t="n">
        <x:v>17</x:v>
      </x:c>
      <x:c r="C11059" s="2" t="str">
        <x:v>Operations</x:v>
      </x:c>
      <x:c r="D11059" s="2" t="str">
        <x:v>Swift</x:v>
      </x:c>
      <x:c r="E11059" s="16" t="n">
        <x:v>88939</x:v>
      </x:c>
      <x:c r="F11059" s="16" t="n">
        <x:v>2175</x:v>
      </x:c>
      <x:c r="G11059" s="15" t="n">
        <x:f>VLOOKUP(D11059,'Pricing'!$A$6:$E$8,5,FALSE)</x:f>
        <x:v>0.246</x:v>
      </x:c>
      <x:c r="H11059" s="15" t="n">
        <x:f>VLOOKUP(D11059,'Pricing'!$A$6:$E$8,4,FALSE)</x:f>
        <x:v>1.2</x:v>
      </x:c>
      <x:c r="I11059" s="15" t="n">
        <x:f>E11059*G11059/1000000</x:f>
        <x:v>0.021878994</x:v>
      </x:c>
      <x:c r="J11059" s="15" t="n">
        <x:f>F11059*H11059/1000000</x:f>
        <x:v>0.00261</x:v>
      </x:c>
      <x:c r="K11059" s="15" t="n">
        <x:f>SUM(I11059:J11059)</x:f>
        <x:v>0.024488994</x:v>
      </x:c>
    </x:row>
    <x:row r="11060" ht="23" customHeight="1">
      <x:c r="A11060" s="2" t="str">
        <x:v>REQ-11056</x:v>
      </x:c>
      <x:c r="B11060" s="2" t="n">
        <x:v>31</x:v>
      </x:c>
      <x:c r="C11060" s="2" t="str">
        <x:v>Product</x:v>
      </x:c>
      <x:c r="D11060" s="2" t="str">
        <x:v>Balanced</x:v>
      </x:c>
      <x:c r="E11060" s="16" t="n">
        <x:v>105039</x:v>
      </x:c>
      <x:c r="F11060" s="16" t="n">
        <x:v>2609</x:v>
      </x:c>
      <x:c r="G11060" s="15" t="n">
        <x:f>VLOOKUP(D11060,'Pricing'!$A$6:$E$8,5,FALSE)</x:f>
        <x:v>1.2300000000000002</x:v>
      </x:c>
      <x:c r="H11060" s="15" t="n">
        <x:f>VLOOKUP(D11060,'Pricing'!$A$6:$E$8,4,FALSE)</x:f>
        <x:v>6</x:v>
      </x:c>
      <x:c r="I11060" s="15" t="n">
        <x:f>E11060*G11060/1000000</x:f>
        <x:v>0.12919797000000002</x:v>
      </x:c>
      <x:c r="J11060" s="15" t="n">
        <x:f>F11060*H11060/1000000</x:f>
        <x:v>0.015654</x:v>
      </x:c>
      <x:c r="K11060" s="15" t="n">
        <x:f>SUM(I11060:J11060)</x:f>
        <x:v>0.14485197000000002</x:v>
      </x:c>
    </x:row>
    <x:row r="11061" ht="23" customHeight="1">
      <x:c r="A11061" s="2" t="str">
        <x:v>REQ-11057</x:v>
      </x:c>
      <x:c r="B11061" s="2" t="n">
        <x:v>18</x:v>
      </x:c>
      <x:c r="C11061" s="2" t="str">
        <x:v>Research</x:v>
      </x:c>
      <x:c r="D11061" s="2" t="str">
        <x:v>Balanced</x:v>
      </x:c>
      <x:c r="E11061" s="16" t="n">
        <x:v>58133</x:v>
      </x:c>
      <x:c r="F11061" s="16" t="n">
        <x:v>898</x:v>
      </x:c>
      <x:c r="G11061" s="15" t="n">
        <x:f>VLOOKUP(D11061,'Pricing'!$A$6:$E$8,5,FALSE)</x:f>
        <x:v>1.2300000000000002</x:v>
      </x:c>
      <x:c r="H11061" s="15" t="n">
        <x:f>VLOOKUP(D11061,'Pricing'!$A$6:$E$8,4,FALSE)</x:f>
        <x:v>6</x:v>
      </x:c>
      <x:c r="I11061" s="15" t="n">
        <x:f>E11061*G11061/1000000</x:f>
        <x:v>0.07150359</x:v>
      </x:c>
      <x:c r="J11061" s="15" t="n">
        <x:f>F11061*H11061/1000000</x:f>
        <x:v>0.005388</x:v>
      </x:c>
      <x:c r="K11061" s="15" t="n">
        <x:f>SUM(I11061:J11061)</x:f>
        <x:v>0.07689159000000001</x:v>
      </x:c>
    </x:row>
    <x:row r="11062" ht="23" customHeight="1">
      <x:c r="A11062" s="2" t="str">
        <x:v>REQ-11058</x:v>
      </x:c>
      <x:c r="B11062" s="2" t="n">
        <x:v>14</x:v>
      </x:c>
      <x:c r="C11062" s="2" t="str">
        <x:v>Growth</x:v>
      </x:c>
      <x:c r="D11062" s="2" t="str">
        <x:v>Balanced</x:v>
      </x:c>
      <x:c r="E11062" s="16" t="n">
        <x:v>97950</x:v>
      </x:c>
      <x:c r="F11062" s="16" t="n">
        <x:v>1836</x:v>
      </x:c>
      <x:c r="G11062" s="15" t="n">
        <x:f>VLOOKUP(D11062,'Pricing'!$A$6:$E$8,5,FALSE)</x:f>
        <x:v>1.2300000000000002</x:v>
      </x:c>
      <x:c r="H11062" s="15" t="n">
        <x:f>VLOOKUP(D11062,'Pricing'!$A$6:$E$8,4,FALSE)</x:f>
        <x:v>6</x:v>
      </x:c>
      <x:c r="I11062" s="15" t="n">
        <x:f>E11062*G11062/1000000</x:f>
        <x:v>0.12047850000000002</x:v>
      </x:c>
      <x:c r="J11062" s="15" t="n">
        <x:f>F11062*H11062/1000000</x:f>
        <x:v>0.011016</x:v>
      </x:c>
      <x:c r="K11062" s="15" t="n">
        <x:f>SUM(I11062:J11062)</x:f>
        <x:v>0.13149450000000001</x:v>
      </x:c>
    </x:row>
    <x:row r="11063" ht="23" customHeight="1">
      <x:c r="A11063" s="2" t="str">
        <x:v>REQ-11059</x:v>
      </x:c>
      <x:c r="B11063" s="2" t="n">
        <x:v>13</x:v>
      </x:c>
      <x:c r="C11063" s="2" t="str">
        <x:v>Operations</x:v>
      </x:c>
      <x:c r="D11063" s="2" t="str">
        <x:v>Swift</x:v>
      </x:c>
      <x:c r="E11063" s="16" t="n">
        <x:v>6035</x:v>
      </x:c>
      <x:c r="F11063" s="16" t="n">
        <x:v>924</x:v>
      </x:c>
      <x:c r="G11063" s="15" t="n">
        <x:f>VLOOKUP(D11063,'Pricing'!$A$6:$E$8,5,FALSE)</x:f>
        <x:v>0.246</x:v>
      </x:c>
      <x:c r="H11063" s="15" t="n">
        <x:f>VLOOKUP(D11063,'Pricing'!$A$6:$E$8,4,FALSE)</x:f>
        <x:v>1.2</x:v>
      </x:c>
      <x:c r="I11063" s="15" t="n">
        <x:f>E11063*G11063/1000000</x:f>
        <x:v>0.00148461</x:v>
      </x:c>
      <x:c r="J11063" s="15" t="n">
        <x:f>F11063*H11063/1000000</x:f>
        <x:v>0.0011087999999999998</x:v>
      </x:c>
      <x:c r="K11063" s="15" t="n">
        <x:f>SUM(I11063:J11063)</x:f>
        <x:v>0.00259341</x:v>
      </x:c>
    </x:row>
    <x:row r="11064" ht="23" customHeight="1">
      <x:c r="A11064" s="2" t="str">
        <x:v>REQ-11060</x:v>
      </x:c>
      <x:c r="B11064" s="2" t="n">
        <x:v>21</x:v>
      </x:c>
      <x:c r="C11064" s="2" t="str">
        <x:v>Product</x:v>
      </x:c>
      <x:c r="D11064" s="2" t="str">
        <x:v>Balanced</x:v>
      </x:c>
      <x:c r="E11064" s="16" t="n">
        <x:v>102806</x:v>
      </x:c>
      <x:c r="F11064" s="16" t="n">
        <x:v>1694</x:v>
      </x:c>
      <x:c r="G11064" s="15" t="n">
        <x:f>VLOOKUP(D11064,'Pricing'!$A$6:$E$8,5,FALSE)</x:f>
        <x:v>1.2300000000000002</x:v>
      </x:c>
      <x:c r="H11064" s="15" t="n">
        <x:f>VLOOKUP(D11064,'Pricing'!$A$6:$E$8,4,FALSE)</x:f>
        <x:v>6</x:v>
      </x:c>
      <x:c r="I11064" s="15" t="n">
        <x:f>E11064*G11064/1000000</x:f>
        <x:v>0.12645138000000003</x:v>
      </x:c>
      <x:c r="J11064" s="15" t="n">
        <x:f>F11064*H11064/1000000</x:f>
        <x:v>0.010164</x:v>
      </x:c>
      <x:c r="K11064" s="15" t="n">
        <x:f>SUM(I11064:J11064)</x:f>
        <x:v>0.13661538000000004</x:v>
      </x:c>
    </x:row>
    <x:row r="11065" ht="23" customHeight="1">
      <x:c r="A11065" s="2" t="str">
        <x:v>REQ-11061</x:v>
      </x:c>
      <x:c r="B11065" s="2" t="n">
        <x:v>28</x:v>
      </x:c>
      <x:c r="C11065" s="2" t="str">
        <x:v>Research</x:v>
      </x:c>
      <x:c r="D11065" s="2" t="str">
        <x:v>Swift</x:v>
      </x:c>
      <x:c r="E11065" s="16" t="n">
        <x:v>108037</x:v>
      </x:c>
      <x:c r="F11065" s="16" t="n">
        <x:v>3428</x:v>
      </x:c>
      <x:c r="G11065" s="15" t="n">
        <x:f>VLOOKUP(D11065,'Pricing'!$A$6:$E$8,5,FALSE)</x:f>
        <x:v>0.246</x:v>
      </x:c>
      <x:c r="H11065" s="15" t="n">
        <x:f>VLOOKUP(D11065,'Pricing'!$A$6:$E$8,4,FALSE)</x:f>
        <x:v>1.2</x:v>
      </x:c>
      <x:c r="I11065" s="15" t="n">
        <x:f>E11065*G11065/1000000</x:f>
        <x:v>0.026577102</x:v>
      </x:c>
      <x:c r="J11065" s="15" t="n">
        <x:f>F11065*H11065/1000000</x:f>
        <x:v>0.004113599999999999</x:v>
      </x:c>
      <x:c r="K11065" s="15" t="n">
        <x:f>SUM(I11065:J11065)</x:f>
        <x:v>0.030690701999999997</x:v>
      </x:c>
    </x:row>
    <x:row r="11066" ht="23" customHeight="1">
      <x:c r="A11066" s="2" t="str">
        <x:v>REQ-11062</x:v>
      </x:c>
      <x:c r="B11066" s="2" t="n">
        <x:v>8</x:v>
      </x:c>
      <x:c r="C11066" s="2" t="str">
        <x:v>Product</x:v>
      </x:c>
      <x:c r="D11066" s="2" t="str">
        <x:v>Balanced</x:v>
      </x:c>
      <x:c r="E11066" s="16" t="n">
        <x:v>105421</x:v>
      </x:c>
      <x:c r="F11066" s="16" t="n">
        <x:v>1847</x:v>
      </x:c>
      <x:c r="G11066" s="15" t="n">
        <x:f>VLOOKUP(D11066,'Pricing'!$A$6:$E$8,5,FALSE)</x:f>
        <x:v>1.2300000000000002</x:v>
      </x:c>
      <x:c r="H11066" s="15" t="n">
        <x:f>VLOOKUP(D11066,'Pricing'!$A$6:$E$8,4,FALSE)</x:f>
        <x:v>6</x:v>
      </x:c>
      <x:c r="I11066" s="15" t="n">
        <x:f>E11066*G11066/1000000</x:f>
        <x:v>0.12966783</x:v>
      </x:c>
      <x:c r="J11066" s="15" t="n">
        <x:f>F11066*H11066/1000000</x:f>
        <x:v>0.011082</x:v>
      </x:c>
      <x:c r="K11066" s="15" t="n">
        <x:f>SUM(I11066:J11066)</x:f>
        <x:v>0.14074983000000002</x:v>
      </x:c>
    </x:row>
    <x:row r="11067" ht="23" customHeight="1">
      <x:c r="A11067" s="2" t="str">
        <x:v>REQ-11063</x:v>
      </x:c>
      <x:c r="B11067" s="2" t="n">
        <x:v>3</x:v>
      </x:c>
      <x:c r="C11067" s="2" t="str">
        <x:v>Operations</x:v>
      </x:c>
      <x:c r="D11067" s="2" t="str">
        <x:v>Swift</x:v>
      </x:c>
      <x:c r="E11067" s="16" t="n">
        <x:v>79319</x:v>
      </x:c>
      <x:c r="F11067" s="16" t="n">
        <x:v>2520</x:v>
      </x:c>
      <x:c r="G11067" s="15" t="n">
        <x:f>VLOOKUP(D11067,'Pricing'!$A$6:$E$8,5,FALSE)</x:f>
        <x:v>0.246</x:v>
      </x:c>
      <x:c r="H11067" s="15" t="n">
        <x:f>VLOOKUP(D11067,'Pricing'!$A$6:$E$8,4,FALSE)</x:f>
        <x:v>1.2</x:v>
      </x:c>
      <x:c r="I11067" s="15" t="n">
        <x:f>E11067*G11067/1000000</x:f>
        <x:v>0.019512474</x:v>
      </x:c>
      <x:c r="J11067" s="15" t="n">
        <x:f>F11067*H11067/1000000</x:f>
        <x:v>0.003024</x:v>
      </x:c>
      <x:c r="K11067" s="15" t="n">
        <x:f>SUM(I11067:J11067)</x:f>
        <x:v>0.022536473999999997</x:v>
      </x:c>
    </x:row>
    <x:row r="11068" ht="23" customHeight="1">
      <x:c r="A11068" s="2" t="str">
        <x:v>REQ-11064</x:v>
      </x:c>
      <x:c r="B11068" s="2" t="n">
        <x:v>10</x:v>
      </x:c>
      <x:c r="C11068" s="2" t="str">
        <x:v>Support</x:v>
      </x:c>
      <x:c r="D11068" s="2" t="str">
        <x:v>Swift</x:v>
      </x:c>
      <x:c r="E11068" s="16" t="n">
        <x:v>74195</x:v>
      </x:c>
      <x:c r="F11068" s="16" t="n">
        <x:v>2123</x:v>
      </x:c>
      <x:c r="G11068" s="15" t="n">
        <x:f>VLOOKUP(D11068,'Pricing'!$A$6:$E$8,5,FALSE)</x:f>
        <x:v>0.246</x:v>
      </x:c>
      <x:c r="H11068" s="15" t="n">
        <x:f>VLOOKUP(D11068,'Pricing'!$A$6:$E$8,4,FALSE)</x:f>
        <x:v>1.2</x:v>
      </x:c>
      <x:c r="I11068" s="15" t="n">
        <x:f>E11068*G11068/1000000</x:f>
        <x:v>0.018251970000000003</x:v>
      </x:c>
      <x:c r="J11068" s="15" t="n">
        <x:f>F11068*H11068/1000000</x:f>
        <x:v>0.0025476</x:v>
      </x:c>
      <x:c r="K11068" s="15" t="n">
        <x:f>SUM(I11068:J11068)</x:f>
        <x:v>0.020799570000000003</x:v>
      </x:c>
    </x:row>
    <x:row r="11069" ht="23" customHeight="1">
      <x:c r="A11069" s="2" t="str">
        <x:v>REQ-11065</x:v>
      </x:c>
      <x:c r="B11069" s="2" t="n">
        <x:v>20</x:v>
      </x:c>
      <x:c r="C11069" s="2" t="str">
        <x:v>Research</x:v>
      </x:c>
      <x:c r="D11069" s="2" t="str">
        <x:v>Balanced</x:v>
      </x:c>
      <x:c r="E11069" s="16" t="n">
        <x:v>42325</x:v>
      </x:c>
      <x:c r="F11069" s="16" t="n">
        <x:v>764</x:v>
      </x:c>
      <x:c r="G11069" s="15" t="n">
        <x:f>VLOOKUP(D11069,'Pricing'!$A$6:$E$8,5,FALSE)</x:f>
        <x:v>1.2300000000000002</x:v>
      </x:c>
      <x:c r="H11069" s="15" t="n">
        <x:f>VLOOKUP(D11069,'Pricing'!$A$6:$E$8,4,FALSE)</x:f>
        <x:v>6</x:v>
      </x:c>
      <x:c r="I11069" s="15" t="n">
        <x:f>E11069*G11069/1000000</x:f>
        <x:v>0.05205975000000001</x:v>
      </x:c>
      <x:c r="J11069" s="15" t="n">
        <x:f>F11069*H11069/1000000</x:f>
        <x:v>0.004584</x:v>
      </x:c>
      <x:c r="K11069" s="15" t="n">
        <x:f>SUM(I11069:J11069)</x:f>
        <x:v>0.05664375000000001</x:v>
      </x:c>
    </x:row>
    <x:row r="11070" ht="23" customHeight="1">
      <x:c r="A11070" s="2" t="str">
        <x:v>REQ-11066</x:v>
      </x:c>
      <x:c r="B11070" s="2" t="n">
        <x:v>8</x:v>
      </x:c>
      <x:c r="C11070" s="2" t="str">
        <x:v>Support</x:v>
      </x:c>
      <x:c r="D11070" s="2" t="str">
        <x:v>Swift</x:v>
      </x:c>
      <x:c r="E11070" s="16" t="n">
        <x:v>115286</x:v>
      </x:c>
      <x:c r="F11070" s="16" t="n">
        <x:v>2410</x:v>
      </x:c>
      <x:c r="G11070" s="15" t="n">
        <x:f>VLOOKUP(D11070,'Pricing'!$A$6:$E$8,5,FALSE)</x:f>
        <x:v>0.246</x:v>
      </x:c>
      <x:c r="H11070" s="15" t="n">
        <x:f>VLOOKUP(D11070,'Pricing'!$A$6:$E$8,4,FALSE)</x:f>
        <x:v>1.2</x:v>
      </x:c>
      <x:c r="I11070" s="15" t="n">
        <x:f>E11070*G11070/1000000</x:f>
        <x:v>0.028360356</x:v>
      </x:c>
      <x:c r="J11070" s="15" t="n">
        <x:f>F11070*H11070/1000000</x:f>
        <x:v>0.002892</x:v>
      </x:c>
      <x:c r="K11070" s="15" t="n">
        <x:f>SUM(I11070:J11070)</x:f>
        <x:v>0.031252356</x:v>
      </x:c>
    </x:row>
    <x:row r="11071" ht="23" customHeight="1">
      <x:c r="A11071" s="2" t="str">
        <x:v>REQ-11067</x:v>
      </x:c>
      <x:c r="B11071" s="2" t="n">
        <x:v>1</x:v>
      </x:c>
      <x:c r="C11071" s="2" t="str">
        <x:v>Operations</x:v>
      </x:c>
      <x:c r="D11071" s="2" t="str">
        <x:v>Balanced</x:v>
      </x:c>
      <x:c r="E11071" s="16" t="n">
        <x:v>41775</x:v>
      </x:c>
      <x:c r="F11071" s="16" t="n">
        <x:v>3906</x:v>
      </x:c>
      <x:c r="G11071" s="15" t="n">
        <x:f>VLOOKUP(D11071,'Pricing'!$A$6:$E$8,5,FALSE)</x:f>
        <x:v>1.2300000000000002</x:v>
      </x:c>
      <x:c r="H11071" s="15" t="n">
        <x:f>VLOOKUP(D11071,'Pricing'!$A$6:$E$8,4,FALSE)</x:f>
        <x:v>6</x:v>
      </x:c>
      <x:c r="I11071" s="15" t="n">
        <x:f>E11071*G11071/1000000</x:f>
        <x:v>0.051383250000000005</x:v>
      </x:c>
      <x:c r="J11071" s="15" t="n">
        <x:f>F11071*H11071/1000000</x:f>
        <x:v>0.023436</x:v>
      </x:c>
      <x:c r="K11071" s="15" t="n">
        <x:f>SUM(I11071:J11071)</x:f>
        <x:v>0.07481925</x:v>
      </x:c>
    </x:row>
    <x:row r="11072" ht="23" customHeight="1">
      <x:c r="A11072" s="2" t="str">
        <x:v>REQ-11068</x:v>
      </x:c>
      <x:c r="B11072" s="2" t="n">
        <x:v>17</x:v>
      </x:c>
      <x:c r="C11072" s="2" t="str">
        <x:v>Support</x:v>
      </x:c>
      <x:c r="D11072" s="2" t="str">
        <x:v>Swift</x:v>
      </x:c>
      <x:c r="E11072" s="16" t="n">
        <x:v>52371</x:v>
      </x:c>
      <x:c r="F11072" s="16" t="n">
        <x:v>3400</x:v>
      </x:c>
      <x:c r="G11072" s="15" t="n">
        <x:f>VLOOKUP(D11072,'Pricing'!$A$6:$E$8,5,FALSE)</x:f>
        <x:v>0.246</x:v>
      </x:c>
      <x:c r="H11072" s="15" t="n">
        <x:f>VLOOKUP(D11072,'Pricing'!$A$6:$E$8,4,FALSE)</x:f>
        <x:v>1.2</x:v>
      </x:c>
      <x:c r="I11072" s="15" t="n">
        <x:f>E11072*G11072/1000000</x:f>
        <x:v>0.012883265999999999</x:v>
      </x:c>
      <x:c r="J11072" s="15" t="n">
        <x:f>F11072*H11072/1000000</x:f>
        <x:v>0.00408</x:v>
      </x:c>
      <x:c r="K11072" s="15" t="n">
        <x:f>SUM(I11072:J11072)</x:f>
        <x:v>0.016963265999999998</x:v>
      </x:c>
    </x:row>
    <x:row r="11073" ht="23" customHeight="1">
      <x:c r="A11073" s="2" t="str">
        <x:v>REQ-11069</x:v>
      </x:c>
      <x:c r="B11073" s="2" t="n">
        <x:v>6</x:v>
      </x:c>
      <x:c r="C11073" s="2" t="str">
        <x:v>Operations</x:v>
      </x:c>
      <x:c r="D11073" s="2" t="str">
        <x:v>Swift</x:v>
      </x:c>
      <x:c r="E11073" s="16" t="n">
        <x:v>65845</x:v>
      </x:c>
      <x:c r="F11073" s="16" t="n">
        <x:v>2882</x:v>
      </x:c>
      <x:c r="G11073" s="15" t="n">
        <x:f>VLOOKUP(D11073,'Pricing'!$A$6:$E$8,5,FALSE)</x:f>
        <x:v>0.246</x:v>
      </x:c>
      <x:c r="H11073" s="15" t="n">
        <x:f>VLOOKUP(D11073,'Pricing'!$A$6:$E$8,4,FALSE)</x:f>
        <x:v>1.2</x:v>
      </x:c>
      <x:c r="I11073" s="15" t="n">
        <x:f>E11073*G11073/1000000</x:f>
        <x:v>0.01619787</x:v>
      </x:c>
      <x:c r="J11073" s="15" t="n">
        <x:f>F11073*H11073/1000000</x:f>
        <x:v>0.0034584</x:v>
      </x:c>
      <x:c r="K11073" s="15" t="n">
        <x:f>SUM(I11073:J11073)</x:f>
        <x:v>0.01965627</x:v>
      </x:c>
    </x:row>
    <x:row r="11074" ht="23" customHeight="1">
      <x:c r="A11074" s="2" t="str">
        <x:v>REQ-11070</x:v>
      </x:c>
      <x:c r="B11074" s="2" t="n">
        <x:v>26</x:v>
      </x:c>
      <x:c r="C11074" s="2" t="str">
        <x:v>Product</x:v>
      </x:c>
      <x:c r="D11074" s="2" t="str">
        <x:v>Swift</x:v>
      </x:c>
      <x:c r="E11074" s="16" t="n">
        <x:v>97879</x:v>
      </x:c>
      <x:c r="F11074" s="16" t="n">
        <x:v>2721</x:v>
      </x:c>
      <x:c r="G11074" s="15" t="n">
        <x:f>VLOOKUP(D11074,'Pricing'!$A$6:$E$8,5,FALSE)</x:f>
        <x:v>0.246</x:v>
      </x:c>
      <x:c r="H11074" s="15" t="n">
        <x:f>VLOOKUP(D11074,'Pricing'!$A$6:$E$8,4,FALSE)</x:f>
        <x:v>1.2</x:v>
      </x:c>
      <x:c r="I11074" s="15" t="n">
        <x:f>E11074*G11074/1000000</x:f>
        <x:v>0.024078234</x:v>
      </x:c>
      <x:c r="J11074" s="15" t="n">
        <x:f>F11074*H11074/1000000</x:f>
        <x:v>0.0032652</x:v>
      </x:c>
      <x:c r="K11074" s="15" t="n">
        <x:f>SUM(I11074:J11074)</x:f>
        <x:v>0.027343434</x:v>
      </x:c>
    </x:row>
    <x:row r="11075" ht="23" customHeight="1">
      <x:c r="A11075" s="2" t="str">
        <x:v>REQ-11071</x:v>
      </x:c>
      <x:c r="B11075" s="2" t="n">
        <x:v>3</x:v>
      </x:c>
      <x:c r="C11075" s="2" t="str">
        <x:v>Engineering</x:v>
      </x:c>
      <x:c r="D11075" s="2" t="str">
        <x:v>Swift</x:v>
      </x:c>
      <x:c r="E11075" s="16" t="n">
        <x:v>116752</x:v>
      </x:c>
      <x:c r="F11075" s="16" t="n">
        <x:v>1351</x:v>
      </x:c>
      <x:c r="G11075" s="15" t="n">
        <x:f>VLOOKUP(D11075,'Pricing'!$A$6:$E$8,5,FALSE)</x:f>
        <x:v>0.246</x:v>
      </x:c>
      <x:c r="H11075" s="15" t="n">
        <x:f>VLOOKUP(D11075,'Pricing'!$A$6:$E$8,4,FALSE)</x:f>
        <x:v>1.2</x:v>
      </x:c>
      <x:c r="I11075" s="15" t="n">
        <x:f>E11075*G11075/1000000</x:f>
        <x:v>0.028720991999999997</x:v>
      </x:c>
      <x:c r="J11075" s="15" t="n">
        <x:f>F11075*H11075/1000000</x:f>
        <x:v>0.0016212</x:v>
      </x:c>
      <x:c r="K11075" s="15" t="n">
        <x:f>SUM(I11075:J11075)</x:f>
        <x:v>0.030342191999999997</x:v>
      </x:c>
    </x:row>
    <x:row r="11076" ht="23" customHeight="1">
      <x:c r="A11076" s="2" t="str">
        <x:v>REQ-11072</x:v>
      </x:c>
      <x:c r="B11076" s="2" t="n">
        <x:v>12</x:v>
      </x:c>
      <x:c r="C11076" s="2" t="str">
        <x:v>Support</x:v>
      </x:c>
      <x:c r="D11076" s="2" t="str">
        <x:v>Swift</x:v>
      </x:c>
      <x:c r="E11076" s="16" t="n">
        <x:v>74057</x:v>
      </x:c>
      <x:c r="F11076" s="16" t="n">
        <x:v>3751</x:v>
      </x:c>
      <x:c r="G11076" s="15" t="n">
        <x:f>VLOOKUP(D11076,'Pricing'!$A$6:$E$8,5,FALSE)</x:f>
        <x:v>0.246</x:v>
      </x:c>
      <x:c r="H11076" s="15" t="n">
        <x:f>VLOOKUP(D11076,'Pricing'!$A$6:$E$8,4,FALSE)</x:f>
        <x:v>1.2</x:v>
      </x:c>
      <x:c r="I11076" s="15" t="n">
        <x:f>E11076*G11076/1000000</x:f>
        <x:v>0.018218022</x:v>
      </x:c>
      <x:c r="J11076" s="15" t="n">
        <x:f>F11076*H11076/1000000</x:f>
        <x:v>0.0045011999999999995</x:v>
      </x:c>
      <x:c r="K11076" s="15" t="n">
        <x:f>SUM(I11076:J11076)</x:f>
        <x:v>0.022719222</x:v>
      </x:c>
    </x:row>
    <x:row r="11077" ht="23" customHeight="1">
      <x:c r="A11077" s="2" t="str">
        <x:v>REQ-11073</x:v>
      </x:c>
      <x:c r="B11077" s="2" t="n">
        <x:v>15</x:v>
      </x:c>
      <x:c r="C11077" s="2" t="str">
        <x:v>Operations</x:v>
      </x:c>
      <x:c r="D11077" s="2" t="str">
        <x:v>Balanced</x:v>
      </x:c>
      <x:c r="E11077" s="16" t="n">
        <x:v>93943</x:v>
      </x:c>
      <x:c r="F11077" s="16" t="n">
        <x:v>927</x:v>
      </x:c>
      <x:c r="G11077" s="15" t="n">
        <x:f>VLOOKUP(D11077,'Pricing'!$A$6:$E$8,5,FALSE)</x:f>
        <x:v>1.2300000000000002</x:v>
      </x:c>
      <x:c r="H11077" s="15" t="n">
        <x:f>VLOOKUP(D11077,'Pricing'!$A$6:$E$8,4,FALSE)</x:f>
        <x:v>6</x:v>
      </x:c>
      <x:c r="I11077" s="15" t="n">
        <x:f>E11077*G11077/1000000</x:f>
        <x:v>0.11554989000000002</x:v>
      </x:c>
      <x:c r="J11077" s="15" t="n">
        <x:f>F11077*H11077/1000000</x:f>
        <x:v>0.005562</x:v>
      </x:c>
      <x:c r="K11077" s="15" t="n">
        <x:f>SUM(I11077:J11077)</x:f>
        <x:v>0.12111189000000001</x:v>
      </x:c>
    </x:row>
    <x:row r="11078" ht="23" customHeight="1">
      <x:c r="A11078" s="2" t="str">
        <x:v>REQ-11074</x:v>
      </x:c>
      <x:c r="B11078" s="2" t="n">
        <x:v>29</x:v>
      </x:c>
      <x:c r="C11078" s="2" t="str">
        <x:v>Product</x:v>
      </x:c>
      <x:c r="D11078" s="2" t="str">
        <x:v>Balanced</x:v>
      </x:c>
      <x:c r="E11078" s="16" t="n">
        <x:v>6188</x:v>
      </x:c>
      <x:c r="F11078" s="16" t="n">
        <x:v>1465</x:v>
      </x:c>
      <x:c r="G11078" s="15" t="n">
        <x:f>VLOOKUP(D11078,'Pricing'!$A$6:$E$8,5,FALSE)</x:f>
        <x:v>1.2300000000000002</x:v>
      </x:c>
      <x:c r="H11078" s="15" t="n">
        <x:f>VLOOKUP(D11078,'Pricing'!$A$6:$E$8,4,FALSE)</x:f>
        <x:v>6</x:v>
      </x:c>
      <x:c r="I11078" s="15" t="n">
        <x:f>E11078*G11078/1000000</x:f>
        <x:v>0.007611240000000002</x:v>
      </x:c>
      <x:c r="J11078" s="15" t="n">
        <x:f>F11078*H11078/1000000</x:f>
        <x:v>0.00879</x:v>
      </x:c>
      <x:c r="K11078" s="15" t="n">
        <x:f>SUM(I11078:J11078)</x:f>
        <x:v>0.01640124</x:v>
      </x:c>
    </x:row>
    <x:row r="11079" ht="23" customHeight="1">
      <x:c r="A11079" s="2" t="str">
        <x:v>REQ-11075</x:v>
      </x:c>
      <x:c r="B11079" s="2" t="n">
        <x:v>27</x:v>
      </x:c>
      <x:c r="C11079" s="2" t="str">
        <x:v>Research</x:v>
      </x:c>
      <x:c r="D11079" s="2" t="str">
        <x:v>Swift</x:v>
      </x:c>
      <x:c r="E11079" s="16" t="n">
        <x:v>94841</x:v>
      </x:c>
      <x:c r="F11079" s="16" t="n">
        <x:v>1872</x:v>
      </x:c>
      <x:c r="G11079" s="15" t="n">
        <x:f>VLOOKUP(D11079,'Pricing'!$A$6:$E$8,5,FALSE)</x:f>
        <x:v>0.246</x:v>
      </x:c>
      <x:c r="H11079" s="15" t="n">
        <x:f>VLOOKUP(D11079,'Pricing'!$A$6:$E$8,4,FALSE)</x:f>
        <x:v>1.2</x:v>
      </x:c>
      <x:c r="I11079" s="15" t="n">
        <x:f>E11079*G11079/1000000</x:f>
        <x:v>0.023330886</x:v>
      </x:c>
      <x:c r="J11079" s="15" t="n">
        <x:f>F11079*H11079/1000000</x:f>
        <x:v>0.0022464</x:v>
      </x:c>
      <x:c r="K11079" s="15" t="n">
        <x:f>SUM(I11079:J11079)</x:f>
        <x:v>0.025577285999999998</x:v>
      </x:c>
    </x:row>
    <x:row r="11080" ht="23" customHeight="1">
      <x:c r="A11080" s="2" t="str">
        <x:v>REQ-11076</x:v>
      </x:c>
      <x:c r="B11080" s="2" t="n">
        <x:v>19</x:v>
      </x:c>
      <x:c r="C11080" s="2" t="str">
        <x:v>Growth</x:v>
      </x:c>
      <x:c r="D11080" s="2" t="str">
        <x:v>Swift</x:v>
      </x:c>
      <x:c r="E11080" s="16" t="n">
        <x:v>48588</x:v>
      </x:c>
      <x:c r="F11080" s="16" t="n">
        <x:v>2350</x:v>
      </x:c>
      <x:c r="G11080" s="15" t="n">
        <x:f>VLOOKUP(D11080,'Pricing'!$A$6:$E$8,5,FALSE)</x:f>
        <x:v>0.246</x:v>
      </x:c>
      <x:c r="H11080" s="15" t="n">
        <x:f>VLOOKUP(D11080,'Pricing'!$A$6:$E$8,4,FALSE)</x:f>
        <x:v>1.2</x:v>
      </x:c>
      <x:c r="I11080" s="15" t="n">
        <x:f>E11080*G11080/1000000</x:f>
        <x:v>0.011952648</x:v>
      </x:c>
      <x:c r="J11080" s="15" t="n">
        <x:f>F11080*H11080/1000000</x:f>
        <x:v>0.00282</x:v>
      </x:c>
      <x:c r="K11080" s="15" t="n">
        <x:f>SUM(I11080:J11080)</x:f>
        <x:v>0.014772648</x:v>
      </x:c>
    </x:row>
    <x:row r="11081" ht="23" customHeight="1">
      <x:c r="A11081" s="2" t="str">
        <x:v>REQ-11077</x:v>
      </x:c>
      <x:c r="B11081" s="2" t="n">
        <x:v>19</x:v>
      </x:c>
      <x:c r="C11081" s="2" t="str">
        <x:v>Operations</x:v>
      </x:c>
      <x:c r="D11081" s="2" t="str">
        <x:v>Swift</x:v>
      </x:c>
      <x:c r="E11081" s="16" t="n">
        <x:v>12229</x:v>
      </x:c>
      <x:c r="F11081" s="16" t="n">
        <x:v>3402</x:v>
      </x:c>
      <x:c r="G11081" s="15" t="n">
        <x:f>VLOOKUP(D11081,'Pricing'!$A$6:$E$8,5,FALSE)</x:f>
        <x:v>0.246</x:v>
      </x:c>
      <x:c r="H11081" s="15" t="n">
        <x:f>VLOOKUP(D11081,'Pricing'!$A$6:$E$8,4,FALSE)</x:f>
        <x:v>1.2</x:v>
      </x:c>
      <x:c r="I11081" s="15" t="n">
        <x:f>E11081*G11081/1000000</x:f>
        <x:v>0.0030083339999999997</x:v>
      </x:c>
      <x:c r="J11081" s="15" t="n">
        <x:f>F11081*H11081/1000000</x:f>
        <x:v>0.0040824</x:v>
      </x:c>
      <x:c r="K11081" s="15" t="n">
        <x:f>SUM(I11081:J11081)</x:f>
        <x:v>0.007090734</x:v>
      </x:c>
    </x:row>
    <x:row r="11082" ht="23" customHeight="1">
      <x:c r="A11082" s="2" t="str">
        <x:v>REQ-11078</x:v>
      </x:c>
      <x:c r="B11082" s="2" t="n">
        <x:v>25</x:v>
      </x:c>
      <x:c r="C11082" s="2" t="str">
        <x:v>Support</x:v>
      </x:c>
      <x:c r="D11082" s="2" t="str">
        <x:v>Swift</x:v>
      </x:c>
      <x:c r="E11082" s="16" t="n">
        <x:v>113061</x:v>
      </x:c>
      <x:c r="F11082" s="16" t="n">
        <x:v>2697</x:v>
      </x:c>
      <x:c r="G11082" s="15" t="n">
        <x:f>VLOOKUP(D11082,'Pricing'!$A$6:$E$8,5,FALSE)</x:f>
        <x:v>0.246</x:v>
      </x:c>
      <x:c r="H11082" s="15" t="n">
        <x:f>VLOOKUP(D11082,'Pricing'!$A$6:$E$8,4,FALSE)</x:f>
        <x:v>1.2</x:v>
      </x:c>
      <x:c r="I11082" s="15" t="n">
        <x:f>E11082*G11082/1000000</x:f>
        <x:v>0.027813006</x:v>
      </x:c>
      <x:c r="J11082" s="15" t="n">
        <x:f>F11082*H11082/1000000</x:f>
        <x:v>0.0032364</x:v>
      </x:c>
      <x:c r="K11082" s="15" t="n">
        <x:f>SUM(I11082:J11082)</x:f>
        <x:v>0.031049406</x:v>
      </x:c>
    </x:row>
    <x:row r="11083" ht="23" customHeight="1">
      <x:c r="A11083" s="2" t="str">
        <x:v>REQ-11079</x:v>
      </x:c>
      <x:c r="B11083" s="2" t="n">
        <x:v>4</x:v>
      </x:c>
      <x:c r="C11083" s="2" t="str">
        <x:v>Engineering</x:v>
      </x:c>
      <x:c r="D11083" s="2" t="str">
        <x:v>Balanced</x:v>
      </x:c>
      <x:c r="E11083" s="16" t="n">
        <x:v>112106</x:v>
      </x:c>
      <x:c r="F11083" s="16" t="n">
        <x:v>3994</x:v>
      </x:c>
      <x:c r="G11083" s="15" t="n">
        <x:f>VLOOKUP(D11083,'Pricing'!$A$6:$E$8,5,FALSE)</x:f>
        <x:v>1.2300000000000002</x:v>
      </x:c>
      <x:c r="H11083" s="15" t="n">
        <x:f>VLOOKUP(D11083,'Pricing'!$A$6:$E$8,4,FALSE)</x:f>
        <x:v>6</x:v>
      </x:c>
      <x:c r="I11083" s="15" t="n">
        <x:f>E11083*G11083/1000000</x:f>
        <x:v>0.13789038000000003</x:v>
      </x:c>
      <x:c r="J11083" s="15" t="n">
        <x:f>F11083*H11083/1000000</x:f>
        <x:v>0.023964</x:v>
      </x:c>
      <x:c r="K11083" s="15" t="n">
        <x:f>SUM(I11083:J11083)</x:f>
        <x:v>0.16185438000000002</x:v>
      </x:c>
    </x:row>
    <x:row r="11084" ht="23" customHeight="1">
      <x:c r="A11084" s="2" t="str">
        <x:v>REQ-11080</x:v>
      </x:c>
      <x:c r="B11084" s="2" t="n">
        <x:v>26</x:v>
      </x:c>
      <x:c r="C11084" s="2" t="str">
        <x:v>Growth</x:v>
      </x:c>
      <x:c r="D11084" s="2" t="str">
        <x:v>Balanced</x:v>
      </x:c>
      <x:c r="E11084" s="16" t="n">
        <x:v>87214</x:v>
      </x:c>
      <x:c r="F11084" s="16" t="n">
        <x:v>2094</x:v>
      </x:c>
      <x:c r="G11084" s="15" t="n">
        <x:f>VLOOKUP(D11084,'Pricing'!$A$6:$E$8,5,FALSE)</x:f>
        <x:v>1.2300000000000002</x:v>
      </x:c>
      <x:c r="H11084" s="15" t="n">
        <x:f>VLOOKUP(D11084,'Pricing'!$A$6:$E$8,4,FALSE)</x:f>
        <x:v>6</x:v>
      </x:c>
      <x:c r="I11084" s="15" t="n">
        <x:f>E11084*G11084/1000000</x:f>
        <x:v>0.10727322000000002</x:v>
      </x:c>
      <x:c r="J11084" s="15" t="n">
        <x:f>F11084*H11084/1000000</x:f>
        <x:v>0.012564</x:v>
      </x:c>
      <x:c r="K11084" s="15" t="n">
        <x:f>SUM(I11084:J11084)</x:f>
        <x:v>0.11983722000000002</x:v>
      </x:c>
    </x:row>
    <x:row r="11085" ht="23" customHeight="1">
      <x:c r="A11085" s="2" t="str">
        <x:v>REQ-11081</x:v>
      </x:c>
      <x:c r="B11085" s="2" t="n">
        <x:v>7</x:v>
      </x:c>
      <x:c r="C11085" s="2" t="str">
        <x:v>Operations</x:v>
      </x:c>
      <x:c r="D11085" s="2" t="str">
        <x:v>Balanced</x:v>
      </x:c>
      <x:c r="E11085" s="16" t="n">
        <x:v>105999</x:v>
      </x:c>
      <x:c r="F11085" s="16" t="n">
        <x:v>2717</x:v>
      </x:c>
      <x:c r="G11085" s="15" t="n">
        <x:f>VLOOKUP(D11085,'Pricing'!$A$6:$E$8,5,FALSE)</x:f>
        <x:v>1.2300000000000002</x:v>
      </x:c>
      <x:c r="H11085" s="15" t="n">
        <x:f>VLOOKUP(D11085,'Pricing'!$A$6:$E$8,4,FALSE)</x:f>
        <x:v>6</x:v>
      </x:c>
      <x:c r="I11085" s="15" t="n">
        <x:f>E11085*G11085/1000000</x:f>
        <x:v>0.13037877</x:v>
      </x:c>
      <x:c r="J11085" s="15" t="n">
        <x:f>F11085*H11085/1000000</x:f>
        <x:v>0.016302</x:v>
      </x:c>
      <x:c r="K11085" s="15" t="n">
        <x:f>SUM(I11085:J11085)</x:f>
        <x:v>0.14668077000000002</x:v>
      </x:c>
    </x:row>
    <x:row r="11086" ht="23" customHeight="1">
      <x:c r="A11086" s="2" t="str">
        <x:v>REQ-11082</x:v>
      </x:c>
      <x:c r="B11086" s="2" t="n">
        <x:v>11</x:v>
      </x:c>
      <x:c r="C11086" s="2" t="str">
        <x:v>Support</x:v>
      </x:c>
      <x:c r="D11086" s="2" t="str">
        <x:v>Balanced</x:v>
      </x:c>
      <x:c r="E11086" s="16" t="n">
        <x:v>37735</x:v>
      </x:c>
      <x:c r="F11086" s="16" t="n">
        <x:v>1266</x:v>
      </x:c>
      <x:c r="G11086" s="15" t="n">
        <x:f>VLOOKUP(D11086,'Pricing'!$A$6:$E$8,5,FALSE)</x:f>
        <x:v>1.2300000000000002</x:v>
      </x:c>
      <x:c r="H11086" s="15" t="n">
        <x:f>VLOOKUP(D11086,'Pricing'!$A$6:$E$8,4,FALSE)</x:f>
        <x:v>6</x:v>
      </x:c>
      <x:c r="I11086" s="15" t="n">
        <x:f>E11086*G11086/1000000</x:f>
        <x:v>0.04641405000000001</x:v>
      </x:c>
      <x:c r="J11086" s="15" t="n">
        <x:f>F11086*H11086/1000000</x:f>
        <x:v>0.007596</x:v>
      </x:c>
      <x:c r="K11086" s="15" t="n">
        <x:f>SUM(I11086:J11086)</x:f>
        <x:v>0.05401005000000001</x:v>
      </x:c>
    </x:row>
    <x:row r="11087" ht="23" customHeight="1">
      <x:c r="A11087" s="2" t="str">
        <x:v>REQ-11083</x:v>
      </x:c>
      <x:c r="B11087" s="2" t="n">
        <x:v>18</x:v>
      </x:c>
      <x:c r="C11087" s="2" t="str">
        <x:v>Operations</x:v>
      </x:c>
      <x:c r="D11087" s="2" t="str">
        <x:v>Swift</x:v>
      </x:c>
      <x:c r="E11087" s="16" t="n">
        <x:v>115625</x:v>
      </x:c>
      <x:c r="F11087" s="16" t="n">
        <x:v>1585</x:v>
      </x:c>
      <x:c r="G11087" s="15" t="n">
        <x:f>VLOOKUP(D11087,'Pricing'!$A$6:$E$8,5,FALSE)</x:f>
        <x:v>0.246</x:v>
      </x:c>
      <x:c r="H11087" s="15" t="n">
        <x:f>VLOOKUP(D11087,'Pricing'!$A$6:$E$8,4,FALSE)</x:f>
        <x:v>1.2</x:v>
      </x:c>
      <x:c r="I11087" s="15" t="n">
        <x:f>E11087*G11087/1000000</x:f>
        <x:v>0.02844375</x:v>
      </x:c>
      <x:c r="J11087" s="15" t="n">
        <x:f>F11087*H11087/1000000</x:f>
        <x:v>0.001902</x:v>
      </x:c>
      <x:c r="K11087" s="15" t="n">
        <x:f>SUM(I11087:J11087)</x:f>
        <x:v>0.03034575</x:v>
      </x:c>
    </x:row>
    <x:row r="11088" ht="23" customHeight="1">
      <x:c r="A11088" s="2" t="str">
        <x:v>REQ-11084</x:v>
      </x:c>
      <x:c r="B11088" s="2" t="n">
        <x:v>5</x:v>
      </x:c>
      <x:c r="C11088" s="2" t="str">
        <x:v>Support</x:v>
      </x:c>
      <x:c r="D11088" s="2" t="str">
        <x:v>Swift</x:v>
      </x:c>
      <x:c r="E11088" s="16" t="n">
        <x:v>38311</x:v>
      </x:c>
      <x:c r="F11088" s="16" t="n">
        <x:v>2004</x:v>
      </x:c>
      <x:c r="G11088" s="15" t="n">
        <x:f>VLOOKUP(D11088,'Pricing'!$A$6:$E$8,5,FALSE)</x:f>
        <x:v>0.246</x:v>
      </x:c>
      <x:c r="H11088" s="15" t="n">
        <x:f>VLOOKUP(D11088,'Pricing'!$A$6:$E$8,4,FALSE)</x:f>
        <x:v>1.2</x:v>
      </x:c>
      <x:c r="I11088" s="15" t="n">
        <x:f>E11088*G11088/1000000</x:f>
        <x:v>0.009424506</x:v>
      </x:c>
      <x:c r="J11088" s="15" t="n">
        <x:f>F11088*H11088/1000000</x:f>
        <x:v>0.0024048</x:v>
      </x:c>
      <x:c r="K11088" s="15" t="n">
        <x:f>SUM(I11088:J11088)</x:f>
        <x:v>0.011829306</x:v>
      </x:c>
    </x:row>
    <x:row r="11089" ht="23" customHeight="1">
      <x:c r="A11089" s="2" t="str">
        <x:v>REQ-11085</x:v>
      </x:c>
      <x:c r="B11089" s="2" t="n">
        <x:v>14</x:v>
      </x:c>
      <x:c r="C11089" s="2" t="str">
        <x:v>Engineering</x:v>
      </x:c>
      <x:c r="D11089" s="2" t="str">
        <x:v>Swift</x:v>
      </x:c>
      <x:c r="E11089" s="16" t="n">
        <x:v>32578</x:v>
      </x:c>
      <x:c r="F11089" s="16" t="n">
        <x:v>3417</x:v>
      </x:c>
      <x:c r="G11089" s="15" t="n">
        <x:f>VLOOKUP(D11089,'Pricing'!$A$6:$E$8,5,FALSE)</x:f>
        <x:v>0.246</x:v>
      </x:c>
      <x:c r="H11089" s="15" t="n">
        <x:f>VLOOKUP(D11089,'Pricing'!$A$6:$E$8,4,FALSE)</x:f>
        <x:v>1.2</x:v>
      </x:c>
      <x:c r="I11089" s="15" t="n">
        <x:f>E11089*G11089/1000000</x:f>
        <x:v>0.008014188</x:v>
      </x:c>
      <x:c r="J11089" s="15" t="n">
        <x:f>F11089*H11089/1000000</x:f>
        <x:v>0.0041004</x:v>
      </x:c>
      <x:c r="K11089" s="15" t="n">
        <x:f>SUM(I11089:J11089)</x:f>
        <x:v>0.012114587999999999</x:v>
      </x:c>
    </x:row>
    <x:row r="11090" ht="23" customHeight="1">
      <x:c r="A11090" s="2" t="str">
        <x:v>REQ-11086</x:v>
      </x:c>
      <x:c r="B11090" s="2" t="n">
        <x:v>19</x:v>
      </x:c>
      <x:c r="C11090" s="2" t="str">
        <x:v>Support</x:v>
      </x:c>
      <x:c r="D11090" s="2" t="str">
        <x:v>Reasoning</x:v>
      </x:c>
      <x:c r="E11090" s="16" t="n">
        <x:v>82651</x:v>
      </x:c>
      <x:c r="F11090" s="16" t="n">
        <x:v>3831</x:v>
      </x:c>
      <x:c r="G11090" s="15" t="n">
        <x:f>VLOOKUP(D11090,'Pricing'!$A$6:$E$8,5,FALSE)</x:f>
        <x:v>4.920000000000001</x:v>
      </x:c>
      <x:c r="H11090" s="15" t="n">
        <x:f>VLOOKUP(D11090,'Pricing'!$A$6:$E$8,4,FALSE)</x:f>
        <x:v>24</x:v>
      </x:c>
      <x:c r="I11090" s="15" t="n">
        <x:f>E11090*G11090/1000000</x:f>
        <x:v>0.40664292</x:v>
      </x:c>
      <x:c r="J11090" s="15" t="n">
        <x:f>F11090*H11090/1000000</x:f>
        <x:v>0.091944</x:v>
      </x:c>
      <x:c r="K11090" s="15" t="n">
        <x:f>SUM(I11090:J11090)</x:f>
        <x:v>0.49858692000000004</x:v>
      </x:c>
    </x:row>
    <x:row r="11091" ht="23" customHeight="1">
      <x:c r="A11091" s="2" t="str">
        <x:v>REQ-11087</x:v>
      </x:c>
      <x:c r="B11091" s="2" t="n">
        <x:v>17</x:v>
      </x:c>
      <x:c r="C11091" s="2" t="str">
        <x:v>Engineering</x:v>
      </x:c>
      <x:c r="D11091" s="2" t="str">
        <x:v>Balanced</x:v>
      </x:c>
      <x:c r="E11091" s="16" t="n">
        <x:v>112411</x:v>
      </x:c>
      <x:c r="F11091" s="16" t="n">
        <x:v>2521</x:v>
      </x:c>
      <x:c r="G11091" s="15" t="n">
        <x:f>VLOOKUP(D11091,'Pricing'!$A$6:$E$8,5,FALSE)</x:f>
        <x:v>1.2300000000000002</x:v>
      </x:c>
      <x:c r="H11091" s="15" t="n">
        <x:f>VLOOKUP(D11091,'Pricing'!$A$6:$E$8,4,FALSE)</x:f>
        <x:v>6</x:v>
      </x:c>
      <x:c r="I11091" s="15" t="n">
        <x:f>E11091*G11091/1000000</x:f>
        <x:v>0.13826553000000003</x:v>
      </x:c>
      <x:c r="J11091" s="15" t="n">
        <x:f>F11091*H11091/1000000</x:f>
        <x:v>0.015126</x:v>
      </x:c>
      <x:c r="K11091" s="15" t="n">
        <x:f>SUM(I11091:J11091)</x:f>
        <x:v>0.15339153000000003</x:v>
      </x:c>
    </x:row>
    <x:row r="11092" ht="23" customHeight="1">
      <x:c r="A11092" s="2" t="str">
        <x:v>REQ-11088</x:v>
      </x:c>
      <x:c r="B11092" s="2" t="n">
        <x:v>17</x:v>
      </x:c>
      <x:c r="C11092" s="2" t="str">
        <x:v>Support</x:v>
      </x:c>
      <x:c r="D11092" s="2" t="str">
        <x:v>Balanced</x:v>
      </x:c>
      <x:c r="E11092" s="16" t="n">
        <x:v>102771</x:v>
      </x:c>
      <x:c r="F11092" s="16" t="n">
        <x:v>3888</x:v>
      </x:c>
      <x:c r="G11092" s="15" t="n">
        <x:f>VLOOKUP(D11092,'Pricing'!$A$6:$E$8,5,FALSE)</x:f>
        <x:v>1.2300000000000002</x:v>
      </x:c>
      <x:c r="H11092" s="15" t="n">
        <x:f>VLOOKUP(D11092,'Pricing'!$A$6:$E$8,4,FALSE)</x:f>
        <x:v>6</x:v>
      </x:c>
      <x:c r="I11092" s="15" t="n">
        <x:f>E11092*G11092/1000000</x:f>
        <x:v>0.12640833</x:v>
      </x:c>
      <x:c r="J11092" s="15" t="n">
        <x:f>F11092*H11092/1000000</x:f>
        <x:v>0.023328</x:v>
      </x:c>
      <x:c r="K11092" s="15" t="n">
        <x:f>SUM(I11092:J11092)</x:f>
        <x:v>0.14973633000000003</x:v>
      </x:c>
    </x:row>
    <x:row r="11093" ht="23" customHeight="1">
      <x:c r="A11093" s="2" t="str">
        <x:v>REQ-11089</x:v>
      </x:c>
      <x:c r="B11093" s="2" t="n">
        <x:v>25</x:v>
      </x:c>
      <x:c r="C11093" s="2" t="str">
        <x:v>Research</x:v>
      </x:c>
      <x:c r="D11093" s="2" t="str">
        <x:v>Balanced</x:v>
      </x:c>
      <x:c r="E11093" s="16" t="n">
        <x:v>67895</x:v>
      </x:c>
      <x:c r="F11093" s="16" t="n">
        <x:v>2790</x:v>
      </x:c>
      <x:c r="G11093" s="15" t="n">
        <x:f>VLOOKUP(D11093,'Pricing'!$A$6:$E$8,5,FALSE)</x:f>
        <x:v>1.2300000000000002</x:v>
      </x:c>
      <x:c r="H11093" s="15" t="n">
        <x:f>VLOOKUP(D11093,'Pricing'!$A$6:$E$8,4,FALSE)</x:f>
        <x:v>6</x:v>
      </x:c>
      <x:c r="I11093" s="15" t="n">
        <x:f>E11093*G11093/1000000</x:f>
        <x:v>0.08351085000000003</x:v>
      </x:c>
      <x:c r="J11093" s="15" t="n">
        <x:f>F11093*H11093/1000000</x:f>
        <x:v>0.01674</x:v>
      </x:c>
      <x:c r="K11093" s="15" t="n">
        <x:f>SUM(I11093:J11093)</x:f>
        <x:v>0.10025085000000003</x:v>
      </x:c>
    </x:row>
    <x:row r="11094" ht="23" customHeight="1">
      <x:c r="A11094" s="2" t="str">
        <x:v>REQ-11090</x:v>
      </x:c>
      <x:c r="B11094" s="2" t="n">
        <x:v>3</x:v>
      </x:c>
      <x:c r="C11094" s="2" t="str">
        <x:v>Growth</x:v>
      </x:c>
      <x:c r="D11094" s="2" t="str">
        <x:v>Balanced</x:v>
      </x:c>
      <x:c r="E11094" s="16" t="n">
        <x:v>29803</x:v>
      </x:c>
      <x:c r="F11094" s="16" t="n">
        <x:v>1804</x:v>
      </x:c>
      <x:c r="G11094" s="15" t="n">
        <x:f>VLOOKUP(D11094,'Pricing'!$A$6:$E$8,5,FALSE)</x:f>
        <x:v>1.2300000000000002</x:v>
      </x:c>
      <x:c r="H11094" s="15" t="n">
        <x:f>VLOOKUP(D11094,'Pricing'!$A$6:$E$8,4,FALSE)</x:f>
        <x:v>6</x:v>
      </x:c>
      <x:c r="I11094" s="15" t="n">
        <x:f>E11094*G11094/1000000</x:f>
        <x:v>0.03665769000000001</x:v>
      </x:c>
      <x:c r="J11094" s="15" t="n">
        <x:f>F11094*H11094/1000000</x:f>
        <x:v>0.010824</x:v>
      </x:c>
      <x:c r="K11094" s="15" t="n">
        <x:f>SUM(I11094:J11094)</x:f>
        <x:v>0.04748169000000001</x:v>
      </x:c>
    </x:row>
    <x:row r="11095" ht="23" customHeight="1">
      <x:c r="A11095" s="2" t="str">
        <x:v>REQ-11091</x:v>
      </x:c>
      <x:c r="B11095" s="2" t="n">
        <x:v>2</x:v>
      </x:c>
      <x:c r="C11095" s="2" t="str">
        <x:v>Operations</x:v>
      </x:c>
      <x:c r="D11095" s="2" t="str">
        <x:v>Swift</x:v>
      </x:c>
      <x:c r="E11095" s="16" t="n">
        <x:v>16296</x:v>
      </x:c>
      <x:c r="F11095" s="16" t="n">
        <x:v>2241</x:v>
      </x:c>
      <x:c r="G11095" s="15" t="n">
        <x:f>VLOOKUP(D11095,'Pricing'!$A$6:$E$8,5,FALSE)</x:f>
        <x:v>0.246</x:v>
      </x:c>
      <x:c r="H11095" s="15" t="n">
        <x:f>VLOOKUP(D11095,'Pricing'!$A$6:$E$8,4,FALSE)</x:f>
        <x:v>1.2</x:v>
      </x:c>
      <x:c r="I11095" s="15" t="n">
        <x:f>E11095*G11095/1000000</x:f>
        <x:v>0.004008816</x:v>
      </x:c>
      <x:c r="J11095" s="15" t="n">
        <x:f>F11095*H11095/1000000</x:f>
        <x:v>0.0026891999999999997</x:v>
      </x:c>
      <x:c r="K11095" s="15" t="n">
        <x:f>SUM(I11095:J11095)</x:f>
        <x:v>0.006698015999999999</x:v>
      </x:c>
    </x:row>
    <x:row r="11096" ht="23" customHeight="1">
      <x:c r="A11096" s="2" t="str">
        <x:v>REQ-11092</x:v>
      </x:c>
      <x:c r="B11096" s="2" t="n">
        <x:v>11</x:v>
      </x:c>
      <x:c r="C11096" s="2" t="str">
        <x:v>Support</x:v>
      </x:c>
      <x:c r="D11096" s="2" t="str">
        <x:v>Balanced</x:v>
      </x:c>
      <x:c r="E11096" s="16" t="n">
        <x:v>11813</x:v>
      </x:c>
      <x:c r="F11096" s="16" t="n">
        <x:v>3820</x:v>
      </x:c>
      <x:c r="G11096" s="15" t="n">
        <x:f>VLOOKUP(D11096,'Pricing'!$A$6:$E$8,5,FALSE)</x:f>
        <x:v>1.2300000000000002</x:v>
      </x:c>
      <x:c r="H11096" s="15" t="n">
        <x:f>VLOOKUP(D11096,'Pricing'!$A$6:$E$8,4,FALSE)</x:f>
        <x:v>6</x:v>
      </x:c>
      <x:c r="I11096" s="15" t="n">
        <x:f>E11096*G11096/1000000</x:f>
        <x:v>0.014529990000000001</x:v>
      </x:c>
      <x:c r="J11096" s="15" t="n">
        <x:f>F11096*H11096/1000000</x:f>
        <x:v>0.02292</x:v>
      </x:c>
      <x:c r="K11096" s="15" t="n">
        <x:f>SUM(I11096:J11096)</x:f>
        <x:v>0.03744999</x:v>
      </x:c>
    </x:row>
    <x:row r="11097" ht="23" customHeight="1">
      <x:c r="A11097" s="2" t="str">
        <x:v>REQ-11093</x:v>
      </x:c>
      <x:c r="B11097" s="2" t="n">
        <x:v>7</x:v>
      </x:c>
      <x:c r="C11097" s="2" t="str">
        <x:v>Operations</x:v>
      </x:c>
      <x:c r="D11097" s="2" t="str">
        <x:v>Swift</x:v>
      </x:c>
      <x:c r="E11097" s="16" t="n">
        <x:v>62748</x:v>
      </x:c>
      <x:c r="F11097" s="16" t="n">
        <x:v>2691</x:v>
      </x:c>
      <x:c r="G11097" s="15" t="n">
        <x:f>VLOOKUP(D11097,'Pricing'!$A$6:$E$8,5,FALSE)</x:f>
        <x:v>0.246</x:v>
      </x:c>
      <x:c r="H11097" s="15" t="n">
        <x:f>VLOOKUP(D11097,'Pricing'!$A$6:$E$8,4,FALSE)</x:f>
        <x:v>1.2</x:v>
      </x:c>
      <x:c r="I11097" s="15" t="n">
        <x:f>E11097*G11097/1000000</x:f>
        <x:v>0.015436008</x:v>
      </x:c>
      <x:c r="J11097" s="15" t="n">
        <x:f>F11097*H11097/1000000</x:f>
        <x:v>0.0032291999999999998</x:v>
      </x:c>
      <x:c r="K11097" s="15" t="n">
        <x:f>SUM(I11097:J11097)</x:f>
        <x:v>0.018665208</x:v>
      </x:c>
    </x:row>
    <x:row r="11098" ht="23" customHeight="1">
      <x:c r="A11098" s="2" t="str">
        <x:v>REQ-11094</x:v>
      </x:c>
      <x:c r="B11098" s="2" t="n">
        <x:v>26</x:v>
      </x:c>
      <x:c r="C11098" s="2" t="str">
        <x:v>Support</x:v>
      </x:c>
      <x:c r="D11098" s="2" t="str">
        <x:v>Reasoning</x:v>
      </x:c>
      <x:c r="E11098" s="16" t="n">
        <x:v>18728</x:v>
      </x:c>
      <x:c r="F11098" s="16" t="n">
        <x:v>756</x:v>
      </x:c>
      <x:c r="G11098" s="15" t="n">
        <x:f>VLOOKUP(D11098,'Pricing'!$A$6:$E$8,5,FALSE)</x:f>
        <x:v>4.920000000000001</x:v>
      </x:c>
      <x:c r="H11098" s="15" t="n">
        <x:f>VLOOKUP(D11098,'Pricing'!$A$6:$E$8,4,FALSE)</x:f>
        <x:v>24</x:v>
      </x:c>
      <x:c r="I11098" s="15" t="n">
        <x:f>E11098*G11098/1000000</x:f>
        <x:v>0.09214176</x:v>
      </x:c>
      <x:c r="J11098" s="15" t="n">
        <x:f>F11098*H11098/1000000</x:f>
        <x:v>0.018144</x:v>
      </x:c>
      <x:c r="K11098" s="15" t="n">
        <x:f>SUM(I11098:J11098)</x:f>
        <x:v>0.11028576000000001</x:v>
      </x:c>
    </x:row>
    <x:row r="11099" ht="23" customHeight="1">
      <x:c r="A11099" s="2" t="str">
        <x:v>REQ-11095</x:v>
      </x:c>
      <x:c r="B11099" s="2" t="n">
        <x:v>18</x:v>
      </x:c>
      <x:c r="C11099" s="2" t="str">
        <x:v>Research</x:v>
      </x:c>
      <x:c r="D11099" s="2" t="str">
        <x:v>Swift</x:v>
      </x:c>
      <x:c r="E11099" s="16" t="n">
        <x:v>86725</x:v>
      </x:c>
      <x:c r="F11099" s="16" t="n">
        <x:v>1943</x:v>
      </x:c>
      <x:c r="G11099" s="15" t="n">
        <x:f>VLOOKUP(D11099,'Pricing'!$A$6:$E$8,5,FALSE)</x:f>
        <x:v>0.246</x:v>
      </x:c>
      <x:c r="H11099" s="15" t="n">
        <x:f>VLOOKUP(D11099,'Pricing'!$A$6:$E$8,4,FALSE)</x:f>
        <x:v>1.2</x:v>
      </x:c>
      <x:c r="I11099" s="15" t="n">
        <x:f>E11099*G11099/1000000</x:f>
        <x:v>0.02133435</x:v>
      </x:c>
      <x:c r="J11099" s="15" t="n">
        <x:f>F11099*H11099/1000000</x:f>
        <x:v>0.0023316</x:v>
      </x:c>
      <x:c r="K11099" s="15" t="n">
        <x:f>SUM(I11099:J11099)</x:f>
        <x:v>0.023665949999999998</x:v>
      </x:c>
    </x:row>
    <x:row r="11100" ht="23" customHeight="1">
      <x:c r="A11100" s="2" t="str">
        <x:v>REQ-11096</x:v>
      </x:c>
      <x:c r="B11100" s="2" t="n">
        <x:v>13</x:v>
      </x:c>
      <x:c r="C11100" s="2" t="str">
        <x:v>Support</x:v>
      </x:c>
      <x:c r="D11100" s="2" t="str">
        <x:v>Swift</x:v>
      </x:c>
      <x:c r="E11100" s="16" t="n">
        <x:v>25760</x:v>
      </x:c>
      <x:c r="F11100" s="16" t="n">
        <x:v>1373</x:v>
      </x:c>
      <x:c r="G11100" s="15" t="n">
        <x:f>VLOOKUP(D11100,'Pricing'!$A$6:$E$8,5,FALSE)</x:f>
        <x:v>0.246</x:v>
      </x:c>
      <x:c r="H11100" s="15" t="n">
        <x:f>VLOOKUP(D11100,'Pricing'!$A$6:$E$8,4,FALSE)</x:f>
        <x:v>1.2</x:v>
      </x:c>
      <x:c r="I11100" s="15" t="n">
        <x:f>E11100*G11100/1000000</x:f>
        <x:v>0.00633696</x:v>
      </x:c>
      <x:c r="J11100" s="15" t="n">
        <x:f>F11100*H11100/1000000</x:f>
        <x:v>0.0016476</x:v>
      </x:c>
      <x:c r="K11100" s="15" t="n">
        <x:f>SUM(I11100:J11100)</x:f>
        <x:v>0.00798456</x:v>
      </x:c>
    </x:row>
    <x:row r="11101" ht="23" customHeight="1">
      <x:c r="A11101" s="2" t="str">
        <x:v>REQ-11097</x:v>
      </x:c>
      <x:c r="B11101" s="2" t="n">
        <x:v>6</x:v>
      </x:c>
      <x:c r="C11101" s="2" t="str">
        <x:v>Operations</x:v>
      </x:c>
      <x:c r="D11101" s="2" t="str">
        <x:v>Balanced</x:v>
      </x:c>
      <x:c r="E11101" s="16" t="n">
        <x:v>74500</x:v>
      </x:c>
      <x:c r="F11101" s="16" t="n">
        <x:v>2558</x:v>
      </x:c>
      <x:c r="G11101" s="15" t="n">
        <x:f>VLOOKUP(D11101,'Pricing'!$A$6:$E$8,5,FALSE)</x:f>
        <x:v>1.2300000000000002</x:v>
      </x:c>
      <x:c r="H11101" s="15" t="n">
        <x:f>VLOOKUP(D11101,'Pricing'!$A$6:$E$8,4,FALSE)</x:f>
        <x:v>6</x:v>
      </x:c>
      <x:c r="I11101" s="15" t="n">
        <x:f>E11101*G11101/1000000</x:f>
        <x:v>0.09163500000000001</x:v>
      </x:c>
      <x:c r="J11101" s="15" t="n">
        <x:f>F11101*H11101/1000000</x:f>
        <x:v>0.015348</x:v>
      </x:c>
      <x:c r="K11101" s="15" t="n">
        <x:f>SUM(I11101:J11101)</x:f>
        <x:v>0.10698300000000001</x:v>
      </x:c>
    </x:row>
    <x:row r="11102" ht="23" customHeight="1">
      <x:c r="A11102" s="2" t="str">
        <x:v>REQ-11098</x:v>
      </x:c>
      <x:c r="B11102" s="2" t="n">
        <x:v>28</x:v>
      </x:c>
      <x:c r="C11102" s="2" t="str">
        <x:v>Support</x:v>
      </x:c>
      <x:c r="D11102" s="2" t="str">
        <x:v>Swift</x:v>
      </x:c>
      <x:c r="E11102" s="16" t="n">
        <x:v>69930</x:v>
      </x:c>
      <x:c r="F11102" s="16" t="n">
        <x:v>1025</x:v>
      </x:c>
      <x:c r="G11102" s="15" t="n">
        <x:f>VLOOKUP(D11102,'Pricing'!$A$6:$E$8,5,FALSE)</x:f>
        <x:v>0.246</x:v>
      </x:c>
      <x:c r="H11102" s="15" t="n">
        <x:f>VLOOKUP(D11102,'Pricing'!$A$6:$E$8,4,FALSE)</x:f>
        <x:v>1.2</x:v>
      </x:c>
      <x:c r="I11102" s="15" t="n">
        <x:f>E11102*G11102/1000000</x:f>
        <x:v>0.017202779999999997</x:v>
      </x:c>
      <x:c r="J11102" s="15" t="n">
        <x:f>F11102*H11102/1000000</x:f>
        <x:v>0.00123</x:v>
      </x:c>
      <x:c r="K11102" s="15" t="n">
        <x:f>SUM(I11102:J11102)</x:f>
        <x:v>0.018432779999999996</x:v>
      </x:c>
    </x:row>
    <x:row r="11103" ht="23" customHeight="1">
      <x:c r="A11103" s="2" t="str">
        <x:v>REQ-11099</x:v>
      </x:c>
      <x:c r="B11103" s="2" t="n">
        <x:v>20</x:v>
      </x:c>
      <x:c r="C11103" s="2" t="str">
        <x:v>Research</x:v>
      </x:c>
      <x:c r="D11103" s="2" t="str">
        <x:v>Swift</x:v>
      </x:c>
      <x:c r="E11103" s="16" t="n">
        <x:v>95487</x:v>
      </x:c>
      <x:c r="F11103" s="16" t="n">
        <x:v>2480</x:v>
      </x:c>
      <x:c r="G11103" s="15" t="n">
        <x:f>VLOOKUP(D11103,'Pricing'!$A$6:$E$8,5,FALSE)</x:f>
        <x:v>0.246</x:v>
      </x:c>
      <x:c r="H11103" s="15" t="n">
        <x:f>VLOOKUP(D11103,'Pricing'!$A$6:$E$8,4,FALSE)</x:f>
        <x:v>1.2</x:v>
      </x:c>
      <x:c r="I11103" s="15" t="n">
        <x:f>E11103*G11103/1000000</x:f>
        <x:v>0.023489802</x:v>
      </x:c>
      <x:c r="J11103" s="15" t="n">
        <x:f>F11103*H11103/1000000</x:f>
        <x:v>0.002976</x:v>
      </x:c>
      <x:c r="K11103" s="15" t="n">
        <x:f>SUM(I11103:J11103)</x:f>
        <x:v>0.026465802</x:v>
      </x:c>
    </x:row>
    <x:row r="11104" ht="23" customHeight="1">
      <x:c r="A11104" s="2" t="str">
        <x:v>REQ-11100</x:v>
      </x:c>
      <x:c r="B11104" s="2" t="n">
        <x:v>14</x:v>
      </x:c>
      <x:c r="C11104" s="2" t="str">
        <x:v>Support</x:v>
      </x:c>
      <x:c r="D11104" s="2" t="str">
        <x:v>Swift</x:v>
      </x:c>
      <x:c r="E11104" s="16" t="n">
        <x:v>13271</x:v>
      </x:c>
      <x:c r="F11104" s="16" t="n">
        <x:v>3286</x:v>
      </x:c>
      <x:c r="G11104" s="15" t="n">
        <x:f>VLOOKUP(D11104,'Pricing'!$A$6:$E$8,5,FALSE)</x:f>
        <x:v>0.246</x:v>
      </x:c>
      <x:c r="H11104" s="15" t="n">
        <x:f>VLOOKUP(D11104,'Pricing'!$A$6:$E$8,4,FALSE)</x:f>
        <x:v>1.2</x:v>
      </x:c>
      <x:c r="I11104" s="15" t="n">
        <x:f>E11104*G11104/1000000</x:f>
        <x:v>0.0032646660000000003</x:v>
      </x:c>
      <x:c r="J11104" s="15" t="n">
        <x:f>F11104*H11104/1000000</x:f>
        <x:v>0.0039432</x:v>
      </x:c>
      <x:c r="K11104" s="15" t="n">
        <x:f>SUM(I11104:J11104)</x:f>
        <x:v>0.007207866</x:v>
      </x:c>
    </x:row>
    <x:row r="11105" ht="23" customHeight="1">
      <x:c r="A11105" s="2" t="str">
        <x:v>REQ-11101</x:v>
      </x:c>
      <x:c r="B11105" s="2" t="n">
        <x:v>16</x:v>
      </x:c>
      <x:c r="C11105" s="2" t="str">
        <x:v>Operations</x:v>
      </x:c>
      <x:c r="D11105" s="2" t="str">
        <x:v>Swift</x:v>
      </x:c>
      <x:c r="E11105" s="16" t="n">
        <x:v>79253</x:v>
      </x:c>
      <x:c r="F11105" s="16" t="n">
        <x:v>3758</x:v>
      </x:c>
      <x:c r="G11105" s="15" t="n">
        <x:f>VLOOKUP(D11105,'Pricing'!$A$6:$E$8,5,FALSE)</x:f>
        <x:v>0.246</x:v>
      </x:c>
      <x:c r="H11105" s="15" t="n">
        <x:f>VLOOKUP(D11105,'Pricing'!$A$6:$E$8,4,FALSE)</x:f>
        <x:v>1.2</x:v>
      </x:c>
      <x:c r="I11105" s="15" t="n">
        <x:f>E11105*G11105/1000000</x:f>
        <x:v>0.019496238000000003</x:v>
      </x:c>
      <x:c r="J11105" s="15" t="n">
        <x:f>F11105*H11105/1000000</x:f>
        <x:v>0.004509599999999999</x:v>
      </x:c>
      <x:c r="K11105" s="15" t="n">
        <x:f>SUM(I11105:J11105)</x:f>
        <x:v>0.024005838</x:v>
      </x:c>
    </x:row>
    <x:row r="11106" ht="23" customHeight="1">
      <x:c r="A11106" s="2" t="str">
        <x:v>REQ-11102</x:v>
      </x:c>
      <x:c r="B11106" s="2" t="n">
        <x:v>17</x:v>
      </x:c>
      <x:c r="C11106" s="2" t="str">
        <x:v>Support</x:v>
      </x:c>
      <x:c r="D11106" s="2" t="str">
        <x:v>Reasoning</x:v>
      </x:c>
      <x:c r="E11106" s="16" t="n">
        <x:v>79454</x:v>
      </x:c>
      <x:c r="F11106" s="16" t="n">
        <x:v>900</x:v>
      </x:c>
      <x:c r="G11106" s="15" t="n">
        <x:f>VLOOKUP(D11106,'Pricing'!$A$6:$E$8,5,FALSE)</x:f>
        <x:v>4.920000000000001</x:v>
      </x:c>
      <x:c r="H11106" s="15" t="n">
        <x:f>VLOOKUP(D11106,'Pricing'!$A$6:$E$8,4,FALSE)</x:f>
        <x:v>24</x:v>
      </x:c>
      <x:c r="I11106" s="15" t="n">
        <x:f>E11106*G11106/1000000</x:f>
        <x:v>0.39091368000000004</x:v>
      </x:c>
      <x:c r="J11106" s="15" t="n">
        <x:f>F11106*H11106/1000000</x:f>
        <x:v>0.0216</x:v>
      </x:c>
      <x:c r="K11106" s="15" t="n">
        <x:f>SUM(I11106:J11106)</x:f>
        <x:v>0.41251368000000005</x:v>
      </x:c>
    </x:row>
    <x:row r="11107" ht="23" customHeight="1">
      <x:c r="A11107" s="2" t="str">
        <x:v>REQ-11103</x:v>
      </x:c>
      <x:c r="B11107" s="2" t="n">
        <x:v>5</x:v>
      </x:c>
      <x:c r="C11107" s="2" t="str">
        <x:v>Operations</x:v>
      </x:c>
      <x:c r="D11107" s="2" t="str">
        <x:v>Swift</x:v>
      </x:c>
      <x:c r="E11107" s="16" t="n">
        <x:v>49040</x:v>
      </x:c>
      <x:c r="F11107" s="16" t="n">
        <x:v>2546</x:v>
      </x:c>
      <x:c r="G11107" s="15" t="n">
        <x:f>VLOOKUP(D11107,'Pricing'!$A$6:$E$8,5,FALSE)</x:f>
        <x:v>0.246</x:v>
      </x:c>
      <x:c r="H11107" s="15" t="n">
        <x:f>VLOOKUP(D11107,'Pricing'!$A$6:$E$8,4,FALSE)</x:f>
        <x:v>1.2</x:v>
      </x:c>
      <x:c r="I11107" s="15" t="n">
        <x:f>E11107*G11107/1000000</x:f>
        <x:v>0.01206384</x:v>
      </x:c>
      <x:c r="J11107" s="15" t="n">
        <x:f>F11107*H11107/1000000</x:f>
        <x:v>0.0030551999999999997</x:v>
      </x:c>
      <x:c r="K11107" s="15" t="n">
        <x:f>SUM(I11107:J11107)</x:f>
        <x:v>0.015119039999999999</x:v>
      </x:c>
    </x:row>
    <x:row r="11108" ht="23" customHeight="1">
      <x:c r="A11108" s="2" t="str">
        <x:v>REQ-11104</x:v>
      </x:c>
      <x:c r="B11108" s="2" t="n">
        <x:v>28</x:v>
      </x:c>
      <x:c r="C11108" s="2" t="str">
        <x:v>Support</x:v>
      </x:c>
      <x:c r="D11108" s="2" t="str">
        <x:v>Reasoning</x:v>
      </x:c>
      <x:c r="E11108" s="16" t="n">
        <x:v>53400</x:v>
      </x:c>
      <x:c r="F11108" s="16" t="n">
        <x:v>899</x:v>
      </x:c>
      <x:c r="G11108" s="15" t="n">
        <x:f>VLOOKUP(D11108,'Pricing'!$A$6:$E$8,5,FALSE)</x:f>
        <x:v>4.920000000000001</x:v>
      </x:c>
      <x:c r="H11108" s="15" t="n">
        <x:f>VLOOKUP(D11108,'Pricing'!$A$6:$E$8,4,FALSE)</x:f>
        <x:v>24</x:v>
      </x:c>
      <x:c r="I11108" s="15" t="n">
        <x:f>E11108*G11108/1000000</x:f>
        <x:v>0.2627280000000001</x:v>
      </x:c>
      <x:c r="J11108" s="15" t="n">
        <x:f>F11108*H11108/1000000</x:f>
        <x:v>0.021576</x:v>
      </x:c>
      <x:c r="K11108" s="15" t="n">
        <x:f>SUM(I11108:J11108)</x:f>
        <x:v>0.28430400000000006</x:v>
      </x:c>
    </x:row>
    <x:row r="11109" ht="23" customHeight="1">
      <x:c r="A11109" s="2" t="str">
        <x:v>REQ-11105</x:v>
      </x:c>
      <x:c r="B11109" s="2" t="n">
        <x:v>22</x:v>
      </x:c>
      <x:c r="C11109" s="2" t="str">
        <x:v>Research</x:v>
      </x:c>
      <x:c r="D11109" s="2" t="str">
        <x:v>Balanced</x:v>
      </x:c>
      <x:c r="E11109" s="16" t="n">
        <x:v>115022</x:v>
      </x:c>
      <x:c r="F11109" s="16" t="n">
        <x:v>2717</x:v>
      </x:c>
      <x:c r="G11109" s="15" t="n">
        <x:f>VLOOKUP(D11109,'Pricing'!$A$6:$E$8,5,FALSE)</x:f>
        <x:v>1.2300000000000002</x:v>
      </x:c>
      <x:c r="H11109" s="15" t="n">
        <x:f>VLOOKUP(D11109,'Pricing'!$A$6:$E$8,4,FALSE)</x:f>
        <x:v>6</x:v>
      </x:c>
      <x:c r="I11109" s="15" t="n">
        <x:f>E11109*G11109/1000000</x:f>
        <x:v>0.14147706000000002</x:v>
      </x:c>
      <x:c r="J11109" s="15" t="n">
        <x:f>F11109*H11109/1000000</x:f>
        <x:v>0.016302</x:v>
      </x:c>
      <x:c r="K11109" s="15" t="n">
        <x:f>SUM(I11109:J11109)</x:f>
        <x:v>0.15777906000000003</x:v>
      </x:c>
    </x:row>
    <x:row r="11110" ht="23" customHeight="1">
      <x:c r="A11110" s="2" t="str">
        <x:v>REQ-11106</x:v>
      </x:c>
      <x:c r="B11110" s="2" t="n">
        <x:v>20</x:v>
      </x:c>
      <x:c r="C11110" s="2" t="str">
        <x:v>Growth</x:v>
      </x:c>
      <x:c r="D11110" s="2" t="str">
        <x:v>Swift</x:v>
      </x:c>
      <x:c r="E11110" s="16" t="n">
        <x:v>28151</x:v>
      </x:c>
      <x:c r="F11110" s="16" t="n">
        <x:v>1255</x:v>
      </x:c>
      <x:c r="G11110" s="15" t="n">
        <x:f>VLOOKUP(D11110,'Pricing'!$A$6:$E$8,5,FALSE)</x:f>
        <x:v>0.246</x:v>
      </x:c>
      <x:c r="H11110" s="15" t="n">
        <x:f>VLOOKUP(D11110,'Pricing'!$A$6:$E$8,4,FALSE)</x:f>
        <x:v>1.2</x:v>
      </x:c>
      <x:c r="I11110" s="15" t="n">
        <x:f>E11110*G11110/1000000</x:f>
        <x:v>0.006925146</x:v>
      </x:c>
      <x:c r="J11110" s="15" t="n">
        <x:f>F11110*H11110/1000000</x:f>
        <x:v>0.001506</x:v>
      </x:c>
      <x:c r="K11110" s="15" t="n">
        <x:f>SUM(I11110:J11110)</x:f>
        <x:v>0.008431146</x:v>
      </x:c>
    </x:row>
    <x:row r="11111" ht="23" customHeight="1">
      <x:c r="A11111" s="2" t="str">
        <x:v>REQ-11107</x:v>
      </x:c>
      <x:c r="B11111" s="2" t="n">
        <x:v>15</x:v>
      </x:c>
      <x:c r="C11111" s="2" t="str">
        <x:v>Engineering</x:v>
      </x:c>
      <x:c r="D11111" s="2" t="str">
        <x:v>Swift</x:v>
      </x:c>
      <x:c r="E11111" s="16" t="n">
        <x:v>49841</x:v>
      </x:c>
      <x:c r="F11111" s="16" t="n">
        <x:v>2406</x:v>
      </x:c>
      <x:c r="G11111" s="15" t="n">
        <x:f>VLOOKUP(D11111,'Pricing'!$A$6:$E$8,5,FALSE)</x:f>
        <x:v>0.246</x:v>
      </x:c>
      <x:c r="H11111" s="15" t="n">
        <x:f>VLOOKUP(D11111,'Pricing'!$A$6:$E$8,4,FALSE)</x:f>
        <x:v>1.2</x:v>
      </x:c>
      <x:c r="I11111" s="15" t="n">
        <x:f>E11111*G11111/1000000</x:f>
        <x:v>0.012260886</x:v>
      </x:c>
      <x:c r="J11111" s="15" t="n">
        <x:f>F11111*H11111/1000000</x:f>
        <x:v>0.0028872</x:v>
      </x:c>
      <x:c r="K11111" s="15" t="n">
        <x:f>SUM(I11111:J11111)</x:f>
        <x:v>0.015148086</x:v>
      </x:c>
    </x:row>
    <x:row r="11112" ht="23" customHeight="1">
      <x:c r="A11112" s="2" t="str">
        <x:v>REQ-11108</x:v>
      </x:c>
      <x:c r="B11112" s="2" t="n">
        <x:v>28</x:v>
      </x:c>
      <x:c r="C11112" s="2" t="str">
        <x:v>Support</x:v>
      </x:c>
      <x:c r="D11112" s="2" t="str">
        <x:v>Balanced</x:v>
      </x:c>
      <x:c r="E11112" s="16" t="n">
        <x:v>63283</x:v>
      </x:c>
      <x:c r="F11112" s="16" t="n">
        <x:v>3035</x:v>
      </x:c>
      <x:c r="G11112" s="15" t="n">
        <x:f>VLOOKUP(D11112,'Pricing'!$A$6:$E$8,5,FALSE)</x:f>
        <x:v>1.2300000000000002</x:v>
      </x:c>
      <x:c r="H11112" s="15" t="n">
        <x:f>VLOOKUP(D11112,'Pricing'!$A$6:$E$8,4,FALSE)</x:f>
        <x:v>6</x:v>
      </x:c>
      <x:c r="I11112" s="15" t="n">
        <x:f>E11112*G11112/1000000</x:f>
        <x:v>0.07783809000000001</x:v>
      </x:c>
      <x:c r="J11112" s="15" t="n">
        <x:f>F11112*H11112/1000000</x:f>
        <x:v>0.01821</x:v>
      </x:c>
      <x:c r="K11112" s="15" t="n">
        <x:f>SUM(I11112:J11112)</x:f>
        <x:v>0.09604809000000002</x:v>
      </x:c>
    </x:row>
    <x:row r="11113" ht="23" customHeight="1">
      <x:c r="A11113" s="2" t="str">
        <x:v>REQ-11109</x:v>
      </x:c>
      <x:c r="B11113" s="2" t="n">
        <x:v>20</x:v>
      </x:c>
      <x:c r="C11113" s="2" t="str">
        <x:v>Operations</x:v>
      </x:c>
      <x:c r="D11113" s="2" t="str">
        <x:v>Balanced</x:v>
      </x:c>
      <x:c r="E11113" s="16" t="n">
        <x:v>38980</x:v>
      </x:c>
      <x:c r="F11113" s="16" t="n">
        <x:v>1330</x:v>
      </x:c>
      <x:c r="G11113" s="15" t="n">
        <x:f>VLOOKUP(D11113,'Pricing'!$A$6:$E$8,5,FALSE)</x:f>
        <x:v>1.2300000000000002</x:v>
      </x:c>
      <x:c r="H11113" s="15" t="n">
        <x:f>VLOOKUP(D11113,'Pricing'!$A$6:$E$8,4,FALSE)</x:f>
        <x:v>6</x:v>
      </x:c>
      <x:c r="I11113" s="15" t="n">
        <x:f>E11113*G11113/1000000</x:f>
        <x:v>0.047945400000000006</x:v>
      </x:c>
      <x:c r="J11113" s="15" t="n">
        <x:f>F11113*H11113/1000000</x:f>
        <x:v>0.00798</x:v>
      </x:c>
      <x:c r="K11113" s="15" t="n">
        <x:f>SUM(I11113:J11113)</x:f>
        <x:v>0.05592540000000001</x:v>
      </x:c>
    </x:row>
    <x:row r="11114" ht="23" customHeight="1">
      <x:c r="A11114" s="2" t="str">
        <x:v>REQ-11110</x:v>
      </x:c>
      <x:c r="B11114" s="2" t="n">
        <x:v>25</x:v>
      </x:c>
      <x:c r="C11114" s="2" t="str">
        <x:v>Growth</x:v>
      </x:c>
      <x:c r="D11114" s="2" t="str">
        <x:v>Balanced</x:v>
      </x:c>
      <x:c r="E11114" s="16" t="n">
        <x:v>45008</x:v>
      </x:c>
      <x:c r="F11114" s="16" t="n">
        <x:v>1536</x:v>
      </x:c>
      <x:c r="G11114" s="15" t="n">
        <x:f>VLOOKUP(D11114,'Pricing'!$A$6:$E$8,5,FALSE)</x:f>
        <x:v>1.2300000000000002</x:v>
      </x:c>
      <x:c r="H11114" s="15" t="n">
        <x:f>VLOOKUP(D11114,'Pricing'!$A$6:$E$8,4,FALSE)</x:f>
        <x:v>6</x:v>
      </x:c>
      <x:c r="I11114" s="15" t="n">
        <x:f>E11114*G11114/1000000</x:f>
        <x:v>0.055359840000000014</x:v>
      </x:c>
      <x:c r="J11114" s="15" t="n">
        <x:f>F11114*H11114/1000000</x:f>
        <x:v>0.009216</x:v>
      </x:c>
      <x:c r="K11114" s="15" t="n">
        <x:f>SUM(I11114:J11114)</x:f>
        <x:v>0.06457584000000001</x:v>
      </x:c>
    </x:row>
    <x:row r="11115" ht="23" customHeight="1">
      <x:c r="A11115" s="2" t="str">
        <x:v>REQ-11111</x:v>
      </x:c>
      <x:c r="B11115" s="2" t="n">
        <x:v>10</x:v>
      </x:c>
      <x:c r="C11115" s="2" t="str">
        <x:v>Operations</x:v>
      </x:c>
      <x:c r="D11115" s="2" t="str">
        <x:v>Balanced</x:v>
      </x:c>
      <x:c r="E11115" s="16" t="n">
        <x:v>69246</x:v>
      </x:c>
      <x:c r="F11115" s="16" t="n">
        <x:v>1463</x:v>
      </x:c>
      <x:c r="G11115" s="15" t="n">
        <x:f>VLOOKUP(D11115,'Pricing'!$A$6:$E$8,5,FALSE)</x:f>
        <x:v>1.2300000000000002</x:v>
      </x:c>
      <x:c r="H11115" s="15" t="n">
        <x:f>VLOOKUP(D11115,'Pricing'!$A$6:$E$8,4,FALSE)</x:f>
        <x:v>6</x:v>
      </x:c>
      <x:c r="I11115" s="15" t="n">
        <x:f>E11115*G11115/1000000</x:f>
        <x:v>0.08517258000000001</x:v>
      </x:c>
      <x:c r="J11115" s="15" t="n">
        <x:f>F11115*H11115/1000000</x:f>
        <x:v>0.008778</x:v>
      </x:c>
      <x:c r="K11115" s="15" t="n">
        <x:f>SUM(I11115:J11115)</x:f>
        <x:v>0.09395058</x:v>
      </x:c>
    </x:row>
    <x:row r="11116" ht="23" customHeight="1">
      <x:c r="A11116" s="2" t="str">
        <x:v>REQ-11112</x:v>
      </x:c>
      <x:c r="B11116" s="2" t="n">
        <x:v>25</x:v>
      </x:c>
      <x:c r="C11116" s="2" t="str">
        <x:v>Product</x:v>
      </x:c>
      <x:c r="D11116" s="2" t="str">
        <x:v>Balanced</x:v>
      </x:c>
      <x:c r="E11116" s="16" t="n">
        <x:v>10193</x:v>
      </x:c>
      <x:c r="F11116" s="16" t="n">
        <x:v>2027</x:v>
      </x:c>
      <x:c r="G11116" s="15" t="n">
        <x:f>VLOOKUP(D11116,'Pricing'!$A$6:$E$8,5,FALSE)</x:f>
        <x:v>1.2300000000000002</x:v>
      </x:c>
      <x:c r="H11116" s="15" t="n">
        <x:f>VLOOKUP(D11116,'Pricing'!$A$6:$E$8,4,FALSE)</x:f>
        <x:v>6</x:v>
      </x:c>
      <x:c r="I11116" s="15" t="n">
        <x:f>E11116*G11116/1000000</x:f>
        <x:v>0.01253739</x:v>
      </x:c>
      <x:c r="J11116" s="15" t="n">
        <x:f>F11116*H11116/1000000</x:f>
        <x:v>0.012162</x:v>
      </x:c>
      <x:c r="K11116" s="15" t="n">
        <x:f>SUM(I11116:J11116)</x:f>
        <x:v>0.02469939</x:v>
      </x:c>
    </x:row>
    <x:row r="11117" ht="23" customHeight="1">
      <x:c r="A11117" s="2" t="str">
        <x:v>REQ-11113</x:v>
      </x:c>
      <x:c r="B11117" s="2" t="n">
        <x:v>29</x:v>
      </x:c>
      <x:c r="C11117" s="2" t="str">
        <x:v>Engineering</x:v>
      </x:c>
      <x:c r="D11117" s="2" t="str">
        <x:v>Swift</x:v>
      </x:c>
      <x:c r="E11117" s="16" t="n">
        <x:v>19722</x:v>
      </x:c>
      <x:c r="F11117" s="16" t="n">
        <x:v>3460</x:v>
      </x:c>
      <x:c r="G11117" s="15" t="n">
        <x:f>VLOOKUP(D11117,'Pricing'!$A$6:$E$8,5,FALSE)</x:f>
        <x:v>0.246</x:v>
      </x:c>
      <x:c r="H11117" s="15" t="n">
        <x:f>VLOOKUP(D11117,'Pricing'!$A$6:$E$8,4,FALSE)</x:f>
        <x:v>1.2</x:v>
      </x:c>
      <x:c r="I11117" s="15" t="n">
        <x:f>E11117*G11117/1000000</x:f>
        <x:v>0.004851612</x:v>
      </x:c>
      <x:c r="J11117" s="15" t="n">
        <x:f>F11117*H11117/1000000</x:f>
        <x:v>0.004152</x:v>
      </x:c>
      <x:c r="K11117" s="15" t="n">
        <x:f>SUM(I11117:J11117)</x:f>
        <x:v>0.009003612000000001</x:v>
      </x:c>
    </x:row>
    <x:row r="11118" ht="23" customHeight="1">
      <x:c r="A11118" s="2" t="str">
        <x:v>REQ-11114</x:v>
      </x:c>
      <x:c r="B11118" s="2" t="n">
        <x:v>2</x:v>
      </x:c>
      <x:c r="C11118" s="2" t="str">
        <x:v>Growth</x:v>
      </x:c>
      <x:c r="D11118" s="2" t="str">
        <x:v>Balanced</x:v>
      </x:c>
      <x:c r="E11118" s="16" t="n">
        <x:v>45551</x:v>
      </x:c>
      <x:c r="F11118" s="16" t="n">
        <x:v>390</x:v>
      </x:c>
      <x:c r="G11118" s="15" t="n">
        <x:f>VLOOKUP(D11118,'Pricing'!$A$6:$E$8,5,FALSE)</x:f>
        <x:v>1.2300000000000002</x:v>
      </x:c>
      <x:c r="H11118" s="15" t="n">
        <x:f>VLOOKUP(D11118,'Pricing'!$A$6:$E$8,4,FALSE)</x:f>
        <x:v>6</x:v>
      </x:c>
      <x:c r="I11118" s="15" t="n">
        <x:f>E11118*G11118/1000000</x:f>
        <x:v>0.05602773000000001</x:v>
      </x:c>
      <x:c r="J11118" s="15" t="n">
        <x:f>F11118*H11118/1000000</x:f>
        <x:v>0.00234</x:v>
      </x:c>
      <x:c r="K11118" s="15" t="n">
        <x:f>SUM(I11118:J11118)</x:f>
        <x:v>0.058367730000000013</x:v>
      </x:c>
    </x:row>
    <x:row r="11119" ht="23" customHeight="1">
      <x:c r="A11119" s="2" t="str">
        <x:v>REQ-11115</x:v>
      </x:c>
      <x:c r="B11119" s="2" t="n">
        <x:v>29</x:v>
      </x:c>
      <x:c r="C11119" s="2" t="str">
        <x:v>Operations</x:v>
      </x:c>
      <x:c r="D11119" s="2" t="str">
        <x:v>Swift</x:v>
      </x:c>
      <x:c r="E11119" s="16" t="n">
        <x:v>82717</x:v>
      </x:c>
      <x:c r="F11119" s="16" t="n">
        <x:v>194</x:v>
      </x:c>
      <x:c r="G11119" s="15" t="n">
        <x:f>VLOOKUP(D11119,'Pricing'!$A$6:$E$8,5,FALSE)</x:f>
        <x:v>0.246</x:v>
      </x:c>
      <x:c r="H11119" s="15" t="n">
        <x:f>VLOOKUP(D11119,'Pricing'!$A$6:$E$8,4,FALSE)</x:f>
        <x:v>1.2</x:v>
      </x:c>
      <x:c r="I11119" s="15" t="n">
        <x:f>E11119*G11119/1000000</x:f>
        <x:v>0.020348382</x:v>
      </x:c>
      <x:c r="J11119" s="15" t="n">
        <x:f>F11119*H11119/1000000</x:f>
        <x:v>0.0002328</x:v>
      </x:c>
      <x:c r="K11119" s="15" t="n">
        <x:f>SUM(I11119:J11119)</x:f>
        <x:v>0.020581182</x:v>
      </x:c>
    </x:row>
    <x:row r="11120" ht="23" customHeight="1">
      <x:c r="A11120" s="2" t="str">
        <x:v>REQ-11116</x:v>
      </x:c>
      <x:c r="B11120" s="2" t="n">
        <x:v>18</x:v>
      </x:c>
      <x:c r="C11120" s="2" t="str">
        <x:v>Product</x:v>
      </x:c>
      <x:c r="D11120" s="2" t="str">
        <x:v>Swift</x:v>
      </x:c>
      <x:c r="E11120" s="16" t="n">
        <x:v>109418</x:v>
      </x:c>
      <x:c r="F11120" s="16" t="n">
        <x:v>3478</x:v>
      </x:c>
      <x:c r="G11120" s="15" t="n">
        <x:f>VLOOKUP(D11120,'Pricing'!$A$6:$E$8,5,FALSE)</x:f>
        <x:v>0.246</x:v>
      </x:c>
      <x:c r="H11120" s="15" t="n">
        <x:f>VLOOKUP(D11120,'Pricing'!$A$6:$E$8,4,FALSE)</x:f>
        <x:v>1.2</x:v>
      </x:c>
      <x:c r="I11120" s="15" t="n">
        <x:f>E11120*G11120/1000000</x:f>
        <x:v>0.026916828</x:v>
      </x:c>
      <x:c r="J11120" s="15" t="n">
        <x:f>F11120*H11120/1000000</x:f>
        <x:v>0.0041735999999999995</x:v>
      </x:c>
      <x:c r="K11120" s="15" t="n">
        <x:f>SUM(I11120:J11120)</x:f>
        <x:v>0.031090428</x:v>
      </x:c>
    </x:row>
    <x:row r="11121" ht="23" customHeight="1">
      <x:c r="A11121" s="2" t="str">
        <x:v>REQ-11117</x:v>
      </x:c>
      <x:c r="B11121" s="2" t="n">
        <x:v>14</x:v>
      </x:c>
      <x:c r="C11121" s="2" t="str">
        <x:v>Research</x:v>
      </x:c>
      <x:c r="D11121" s="2" t="str">
        <x:v>Balanced</x:v>
      </x:c>
      <x:c r="E11121" s="16" t="n">
        <x:v>87664</x:v>
      </x:c>
      <x:c r="F11121" s="16" t="n">
        <x:v>3714</x:v>
      </x:c>
      <x:c r="G11121" s="15" t="n">
        <x:f>VLOOKUP(D11121,'Pricing'!$A$6:$E$8,5,FALSE)</x:f>
        <x:v>1.2300000000000002</x:v>
      </x:c>
      <x:c r="H11121" s="15" t="n">
        <x:f>VLOOKUP(D11121,'Pricing'!$A$6:$E$8,4,FALSE)</x:f>
        <x:v>6</x:v>
      </x:c>
      <x:c r="I11121" s="15" t="n">
        <x:f>E11121*G11121/1000000</x:f>
        <x:v>0.10782672000000001</x:v>
      </x:c>
      <x:c r="J11121" s="15" t="n">
        <x:f>F11121*H11121/1000000</x:f>
        <x:v>0.022284</x:v>
      </x:c>
      <x:c r="K11121" s="15" t="n">
        <x:f>SUM(I11121:J11121)</x:f>
        <x:v>0.13011072</x:v>
      </x:c>
    </x:row>
    <x:row r="11122" ht="23" customHeight="1">
      <x:c r="A11122" s="2" t="str">
        <x:v>REQ-11118</x:v>
      </x:c>
      <x:c r="B11122" s="2" t="n">
        <x:v>2</x:v>
      </x:c>
      <x:c r="C11122" s="2" t="str">
        <x:v>Support</x:v>
      </x:c>
      <x:c r="D11122" s="2" t="str">
        <x:v>Balanced</x:v>
      </x:c>
      <x:c r="E11122" s="16" t="n">
        <x:v>79887</x:v>
      </x:c>
      <x:c r="F11122" s="16" t="n">
        <x:v>3480</x:v>
      </x:c>
      <x:c r="G11122" s="15" t="n">
        <x:f>VLOOKUP(D11122,'Pricing'!$A$6:$E$8,5,FALSE)</x:f>
        <x:v>1.2300000000000002</x:v>
      </x:c>
      <x:c r="H11122" s="15" t="n">
        <x:f>VLOOKUP(D11122,'Pricing'!$A$6:$E$8,4,FALSE)</x:f>
        <x:v>6</x:v>
      </x:c>
      <x:c r="I11122" s="15" t="n">
        <x:f>E11122*G11122/1000000</x:f>
        <x:v>0.09826101000000001</x:v>
      </x:c>
      <x:c r="J11122" s="15" t="n">
        <x:f>F11122*H11122/1000000</x:f>
        <x:v>0.02088</x:v>
      </x:c>
      <x:c r="K11122" s="15" t="n">
        <x:f>SUM(I11122:J11122)</x:f>
        <x:v>0.11914101</x:v>
      </x:c>
    </x:row>
    <x:row r="11123" ht="23" customHeight="1">
      <x:c r="A11123" s="2" t="str">
        <x:v>REQ-11119</x:v>
      </x:c>
      <x:c r="B11123" s="2" t="n">
        <x:v>19</x:v>
      </x:c>
      <x:c r="C11123" s="2" t="str">
        <x:v>Operations</x:v>
      </x:c>
      <x:c r="D11123" s="2" t="str">
        <x:v>Swift</x:v>
      </x:c>
      <x:c r="E11123" s="16" t="n">
        <x:v>56152</x:v>
      </x:c>
      <x:c r="F11123" s="16" t="n">
        <x:v>2905</x:v>
      </x:c>
      <x:c r="G11123" s="15" t="n">
        <x:f>VLOOKUP(D11123,'Pricing'!$A$6:$E$8,5,FALSE)</x:f>
        <x:v>0.246</x:v>
      </x:c>
      <x:c r="H11123" s="15" t="n">
        <x:f>VLOOKUP(D11123,'Pricing'!$A$6:$E$8,4,FALSE)</x:f>
        <x:v>1.2</x:v>
      </x:c>
      <x:c r="I11123" s="15" t="n">
        <x:f>E11123*G11123/1000000</x:f>
        <x:v>0.013813391999999999</x:v>
      </x:c>
      <x:c r="J11123" s="15" t="n">
        <x:f>F11123*H11123/1000000</x:f>
        <x:v>0.003486</x:v>
      </x:c>
      <x:c r="K11123" s="15" t="n">
        <x:f>SUM(I11123:J11123)</x:f>
        <x:v>0.017299392</x:v>
      </x:c>
    </x:row>
    <x:row r="11124" ht="23" customHeight="1">
      <x:c r="A11124" s="2" t="str">
        <x:v>REQ-11120</x:v>
      </x:c>
      <x:c r="B11124" s="2" t="n">
        <x:v>18</x:v>
      </x:c>
      <x:c r="C11124" s="2" t="str">
        <x:v>Growth</x:v>
      </x:c>
      <x:c r="D11124" s="2" t="str">
        <x:v>Balanced</x:v>
      </x:c>
      <x:c r="E11124" s="16" t="n">
        <x:v>108148</x:v>
      </x:c>
      <x:c r="F11124" s="16" t="n">
        <x:v>2180</x:v>
      </x:c>
      <x:c r="G11124" s="15" t="n">
        <x:f>VLOOKUP(D11124,'Pricing'!$A$6:$E$8,5,FALSE)</x:f>
        <x:v>1.2300000000000002</x:v>
      </x:c>
      <x:c r="H11124" s="15" t="n">
        <x:f>VLOOKUP(D11124,'Pricing'!$A$6:$E$8,4,FALSE)</x:f>
        <x:v>6</x:v>
      </x:c>
      <x:c r="I11124" s="15" t="n">
        <x:f>E11124*G11124/1000000</x:f>
        <x:v>0.13302204</x:v>
      </x:c>
      <x:c r="J11124" s="15" t="n">
        <x:f>F11124*H11124/1000000</x:f>
        <x:v>0.01308</x:v>
      </x:c>
      <x:c r="K11124" s="15" t="n">
        <x:f>SUM(I11124:J11124)</x:f>
        <x:v>0.14610204000000002</x:v>
      </x:c>
    </x:row>
    <x:row r="11125" ht="23" customHeight="1">
      <x:c r="A11125" s="2" t="str">
        <x:v>REQ-11121</x:v>
      </x:c>
      <x:c r="B11125" s="2" t="n">
        <x:v>8</x:v>
      </x:c>
      <x:c r="C11125" s="2" t="str">
        <x:v>Research</x:v>
      </x:c>
      <x:c r="D11125" s="2" t="str">
        <x:v>Swift</x:v>
      </x:c>
      <x:c r="E11125" s="16" t="n">
        <x:v>68911</x:v>
      </x:c>
      <x:c r="F11125" s="16" t="n">
        <x:v>3794</x:v>
      </x:c>
      <x:c r="G11125" s="15" t="n">
        <x:f>VLOOKUP(D11125,'Pricing'!$A$6:$E$8,5,FALSE)</x:f>
        <x:v>0.246</x:v>
      </x:c>
      <x:c r="H11125" s="15" t="n">
        <x:f>VLOOKUP(D11125,'Pricing'!$A$6:$E$8,4,FALSE)</x:f>
        <x:v>1.2</x:v>
      </x:c>
      <x:c r="I11125" s="15" t="n">
        <x:f>E11125*G11125/1000000</x:f>
        <x:v>0.016952105999999998</x:v>
      </x:c>
      <x:c r="J11125" s="15" t="n">
        <x:f>F11125*H11125/1000000</x:f>
        <x:v>0.0045528</x:v>
      </x:c>
      <x:c r="K11125" s="15" t="n">
        <x:f>SUM(I11125:J11125)</x:f>
        <x:v>0.021504905999999997</x:v>
      </x:c>
    </x:row>
    <x:row r="11126" ht="23" customHeight="1">
      <x:c r="A11126" s="2" t="str">
        <x:v>REQ-11122</x:v>
      </x:c>
      <x:c r="B11126" s="2" t="n">
        <x:v>19</x:v>
      </x:c>
      <x:c r="C11126" s="2" t="str">
        <x:v>Product</x:v>
      </x:c>
      <x:c r="D11126" s="2" t="str">
        <x:v>Reasoning</x:v>
      </x:c>
      <x:c r="E11126" s="16" t="n">
        <x:v>4414</x:v>
      </x:c>
      <x:c r="F11126" s="16" t="n">
        <x:v>1811</x:v>
      </x:c>
      <x:c r="G11126" s="15" t="n">
        <x:f>VLOOKUP(D11126,'Pricing'!$A$6:$E$8,5,FALSE)</x:f>
        <x:v>4.920000000000001</x:v>
      </x:c>
      <x:c r="H11126" s="15" t="n">
        <x:f>VLOOKUP(D11126,'Pricing'!$A$6:$E$8,4,FALSE)</x:f>
        <x:v>24</x:v>
      </x:c>
      <x:c r="I11126" s="15" t="n">
        <x:f>E11126*G11126/1000000</x:f>
        <x:v>0.021716880000000004</x:v>
      </x:c>
      <x:c r="J11126" s="15" t="n">
        <x:f>F11126*H11126/1000000</x:f>
        <x:v>0.043464</x:v>
      </x:c>
      <x:c r="K11126" s="15" t="n">
        <x:f>SUM(I11126:J11126)</x:f>
        <x:v>0.06518088000000001</x:v>
      </x:c>
    </x:row>
    <x:row r="11127" ht="23" customHeight="1">
      <x:c r="A11127" s="2" t="str">
        <x:v>REQ-11123</x:v>
      </x:c>
      <x:c r="B11127" s="2" t="n">
        <x:v>13</x:v>
      </x:c>
      <x:c r="C11127" s="2" t="str">
        <x:v>Research</x:v>
      </x:c>
      <x:c r="D11127" s="2" t="str">
        <x:v>Balanced</x:v>
      </x:c>
      <x:c r="E11127" s="16" t="n">
        <x:v>115646</x:v>
      </x:c>
      <x:c r="F11127" s="16" t="n">
        <x:v>996</x:v>
      </x:c>
      <x:c r="G11127" s="15" t="n">
        <x:f>VLOOKUP(D11127,'Pricing'!$A$6:$E$8,5,FALSE)</x:f>
        <x:v>1.2300000000000002</x:v>
      </x:c>
      <x:c r="H11127" s="15" t="n">
        <x:f>VLOOKUP(D11127,'Pricing'!$A$6:$E$8,4,FALSE)</x:f>
        <x:v>6</x:v>
      </x:c>
      <x:c r="I11127" s="15" t="n">
        <x:f>E11127*G11127/1000000</x:f>
        <x:v>0.14224458</x:v>
      </x:c>
      <x:c r="J11127" s="15" t="n">
        <x:f>F11127*H11127/1000000</x:f>
        <x:v>0.005976</x:v>
      </x:c>
      <x:c r="K11127" s="15" t="n">
        <x:f>SUM(I11127:J11127)</x:f>
        <x:v>0.14822058000000002</x:v>
      </x:c>
    </x:row>
    <x:row r="11128" ht="23" customHeight="1">
      <x:c r="A11128" s="2" t="str">
        <x:v>REQ-11124</x:v>
      </x:c>
      <x:c r="B11128" s="2" t="n">
        <x:v>25</x:v>
      </x:c>
      <x:c r="C11128" s="2" t="str">
        <x:v>Support</x:v>
      </x:c>
      <x:c r="D11128" s="2" t="str">
        <x:v>Swift</x:v>
      </x:c>
      <x:c r="E11128" s="16" t="n">
        <x:v>4799</x:v>
      </x:c>
      <x:c r="F11128" s="16" t="n">
        <x:v>1974</x:v>
      </x:c>
      <x:c r="G11128" s="15" t="n">
        <x:f>VLOOKUP(D11128,'Pricing'!$A$6:$E$8,5,FALSE)</x:f>
        <x:v>0.246</x:v>
      </x:c>
      <x:c r="H11128" s="15" t="n">
        <x:f>VLOOKUP(D11128,'Pricing'!$A$6:$E$8,4,FALSE)</x:f>
        <x:v>1.2</x:v>
      </x:c>
      <x:c r="I11128" s="15" t="n">
        <x:f>E11128*G11128/1000000</x:f>
        <x:v>0.0011805540000000001</x:v>
      </x:c>
      <x:c r="J11128" s="15" t="n">
        <x:f>F11128*H11128/1000000</x:f>
        <x:v>0.0023688</x:v>
      </x:c>
      <x:c r="K11128" s="15" t="n">
        <x:f>SUM(I11128:J11128)</x:f>
        <x:v>0.0035493540000000002</x:v>
      </x:c>
    </x:row>
    <x:row r="11129" ht="23" customHeight="1">
      <x:c r="A11129" s="2" t="str">
        <x:v>REQ-11125</x:v>
      </x:c>
      <x:c r="B11129" s="2" t="n">
        <x:v>30</x:v>
      </x:c>
      <x:c r="C11129" s="2" t="str">
        <x:v>Research</x:v>
      </x:c>
      <x:c r="D11129" s="2" t="str">
        <x:v>Balanced</x:v>
      </x:c>
      <x:c r="E11129" s="16" t="n">
        <x:v>18529</x:v>
      </x:c>
      <x:c r="F11129" s="16" t="n">
        <x:v>3969</x:v>
      </x:c>
      <x:c r="G11129" s="15" t="n">
        <x:f>VLOOKUP(D11129,'Pricing'!$A$6:$E$8,5,FALSE)</x:f>
        <x:v>1.2300000000000002</x:v>
      </x:c>
      <x:c r="H11129" s="15" t="n">
        <x:f>VLOOKUP(D11129,'Pricing'!$A$6:$E$8,4,FALSE)</x:f>
        <x:v>6</x:v>
      </x:c>
      <x:c r="I11129" s="15" t="n">
        <x:f>E11129*G11129/1000000</x:f>
        <x:v>0.022790670000000006</x:v>
      </x:c>
      <x:c r="J11129" s="15" t="n">
        <x:f>F11129*H11129/1000000</x:f>
        <x:v>0.023814</x:v>
      </x:c>
      <x:c r="K11129" s="15" t="n">
        <x:f>SUM(I11129:J11129)</x:f>
        <x:v>0.04660467</x:v>
      </x:c>
    </x:row>
    <x:row r="11130" ht="23" customHeight="1">
      <x:c r="A11130" s="2" t="str">
        <x:v>REQ-11126</x:v>
      </x:c>
      <x:c r="B11130" s="2" t="n">
        <x:v>9</x:v>
      </x:c>
      <x:c r="C11130" s="2" t="str">
        <x:v>Support</x:v>
      </x:c>
      <x:c r="D11130" s="2" t="str">
        <x:v>Swift</x:v>
      </x:c>
      <x:c r="E11130" s="16" t="n">
        <x:v>98529</x:v>
      </x:c>
      <x:c r="F11130" s="16" t="n">
        <x:v>454</x:v>
      </x:c>
      <x:c r="G11130" s="15" t="n">
        <x:f>VLOOKUP(D11130,'Pricing'!$A$6:$E$8,5,FALSE)</x:f>
        <x:v>0.246</x:v>
      </x:c>
      <x:c r="H11130" s="15" t="n">
        <x:f>VLOOKUP(D11130,'Pricing'!$A$6:$E$8,4,FALSE)</x:f>
        <x:v>1.2</x:v>
      </x:c>
      <x:c r="I11130" s="15" t="n">
        <x:f>E11130*G11130/1000000</x:f>
        <x:v>0.024238133999999998</x:v>
      </x:c>
      <x:c r="J11130" s="15" t="n">
        <x:f>F11130*H11130/1000000</x:f>
        <x:v>0.0005447999999999999</x:v>
      </x:c>
      <x:c r="K11130" s="15" t="n">
        <x:f>SUM(I11130:J11130)</x:f>
        <x:v>0.024782934</x:v>
      </x:c>
    </x:row>
    <x:row r="11131" ht="23" customHeight="1">
      <x:c r="A11131" s="2" t="str">
        <x:v>REQ-11127</x:v>
      </x:c>
      <x:c r="B11131" s="2" t="n">
        <x:v>26</x:v>
      </x:c>
      <x:c r="C11131" s="2" t="str">
        <x:v>Engineering</x:v>
      </x:c>
      <x:c r="D11131" s="2" t="str">
        <x:v>Balanced</x:v>
      </x:c>
      <x:c r="E11131" s="16" t="n">
        <x:v>54090</x:v>
      </x:c>
      <x:c r="F11131" s="16" t="n">
        <x:v>3724</x:v>
      </x:c>
      <x:c r="G11131" s="15" t="n">
        <x:f>VLOOKUP(D11131,'Pricing'!$A$6:$E$8,5,FALSE)</x:f>
        <x:v>1.2300000000000002</x:v>
      </x:c>
      <x:c r="H11131" s="15" t="n">
        <x:f>VLOOKUP(D11131,'Pricing'!$A$6:$E$8,4,FALSE)</x:f>
        <x:v>6</x:v>
      </x:c>
      <x:c r="I11131" s="15" t="n">
        <x:f>E11131*G11131/1000000</x:f>
        <x:v>0.06653070000000001</x:v>
      </x:c>
      <x:c r="J11131" s="15" t="n">
        <x:f>F11131*H11131/1000000</x:f>
        <x:v>0.022344</x:v>
      </x:c>
      <x:c r="K11131" s="15" t="n">
        <x:f>SUM(I11131:J11131)</x:f>
        <x:v>0.08887470000000001</x:v>
      </x:c>
    </x:row>
    <x:row r="11132" ht="23" customHeight="1">
      <x:c r="A11132" s="2" t="str">
        <x:v>REQ-11128</x:v>
      </x:c>
      <x:c r="B11132" s="2" t="n">
        <x:v>9</x:v>
      </x:c>
      <x:c r="C11132" s="2" t="str">
        <x:v>Growth</x:v>
      </x:c>
      <x:c r="D11132" s="2" t="str">
        <x:v>Balanced</x:v>
      </x:c>
      <x:c r="E11132" s="16" t="n">
        <x:v>20211</x:v>
      </x:c>
      <x:c r="F11132" s="16" t="n">
        <x:v>3883</x:v>
      </x:c>
      <x:c r="G11132" s="15" t="n">
        <x:f>VLOOKUP(D11132,'Pricing'!$A$6:$E$8,5,FALSE)</x:f>
        <x:v>1.2300000000000002</x:v>
      </x:c>
      <x:c r="H11132" s="15" t="n">
        <x:f>VLOOKUP(D11132,'Pricing'!$A$6:$E$8,4,FALSE)</x:f>
        <x:v>6</x:v>
      </x:c>
      <x:c r="I11132" s="15" t="n">
        <x:f>E11132*G11132/1000000</x:f>
        <x:v>0.02485953</x:v>
      </x:c>
      <x:c r="J11132" s="15" t="n">
        <x:f>F11132*H11132/1000000</x:f>
        <x:v>0.023298</x:v>
      </x:c>
      <x:c r="K11132" s="15" t="n">
        <x:f>SUM(I11132:J11132)</x:f>
        <x:v>0.048157530000000004</x:v>
      </x:c>
    </x:row>
    <x:row r="11133" ht="23" customHeight="1">
      <x:c r="A11133" s="2" t="str">
        <x:v>REQ-11129</x:v>
      </x:c>
      <x:c r="B11133" s="2" t="n">
        <x:v>7</x:v>
      </x:c>
      <x:c r="C11133" s="2" t="str">
        <x:v>Research</x:v>
      </x:c>
      <x:c r="D11133" s="2" t="str">
        <x:v>Swift</x:v>
      </x:c>
      <x:c r="E11133" s="16" t="n">
        <x:v>40106</x:v>
      </x:c>
      <x:c r="F11133" s="16" t="n">
        <x:v>1148</x:v>
      </x:c>
      <x:c r="G11133" s="15" t="n">
        <x:f>VLOOKUP(D11133,'Pricing'!$A$6:$E$8,5,FALSE)</x:f>
        <x:v>0.246</x:v>
      </x:c>
      <x:c r="H11133" s="15" t="n">
        <x:f>VLOOKUP(D11133,'Pricing'!$A$6:$E$8,4,FALSE)</x:f>
        <x:v>1.2</x:v>
      </x:c>
      <x:c r="I11133" s="15" t="n">
        <x:f>E11133*G11133/1000000</x:f>
        <x:v>0.009866076</x:v>
      </x:c>
      <x:c r="J11133" s="15" t="n">
        <x:f>F11133*H11133/1000000</x:f>
        <x:v>0.0013775999999999999</x:v>
      </x:c>
      <x:c r="K11133" s="15" t="n">
        <x:f>SUM(I11133:J11133)</x:f>
        <x:v>0.011243676</x:v>
      </x:c>
    </x:row>
    <x:row r="11134" ht="23" customHeight="1">
      <x:c r="A11134" s="2" t="str">
        <x:v>REQ-11130</x:v>
      </x:c>
      <x:c r="B11134" s="2" t="n">
        <x:v>14</x:v>
      </x:c>
      <x:c r="C11134" s="2" t="str">
        <x:v>Product</x:v>
      </x:c>
      <x:c r="D11134" s="2" t="str">
        <x:v>Balanced</x:v>
      </x:c>
      <x:c r="E11134" s="16" t="n">
        <x:v>37488</x:v>
      </x:c>
      <x:c r="F11134" s="16" t="n">
        <x:v>1995</x:v>
      </x:c>
      <x:c r="G11134" s="15" t="n">
        <x:f>VLOOKUP(D11134,'Pricing'!$A$6:$E$8,5,FALSE)</x:f>
        <x:v>1.2300000000000002</x:v>
      </x:c>
      <x:c r="H11134" s="15" t="n">
        <x:f>VLOOKUP(D11134,'Pricing'!$A$6:$E$8,4,FALSE)</x:f>
        <x:v>6</x:v>
      </x:c>
      <x:c r="I11134" s="15" t="n">
        <x:f>E11134*G11134/1000000</x:f>
        <x:v>0.046110240000000004</x:v>
      </x:c>
      <x:c r="J11134" s="15" t="n">
        <x:f>F11134*H11134/1000000</x:f>
        <x:v>0.01197</x:v>
      </x:c>
      <x:c r="K11134" s="15" t="n">
        <x:f>SUM(I11134:J11134)</x:f>
        <x:v>0.058080240000000005</x:v>
      </x:c>
    </x:row>
    <x:row r="11135" ht="23" customHeight="1">
      <x:c r="A11135" s="2" t="str">
        <x:v>REQ-11131</x:v>
      </x:c>
      <x:c r="B11135" s="2" t="n">
        <x:v>27</x:v>
      </x:c>
      <x:c r="C11135" s="2" t="str">
        <x:v>Research</x:v>
      </x:c>
      <x:c r="D11135" s="2" t="str">
        <x:v>Balanced</x:v>
      </x:c>
      <x:c r="E11135" s="16" t="n">
        <x:v>67960</x:v>
      </x:c>
      <x:c r="F11135" s="16" t="n">
        <x:v>2722</x:v>
      </x:c>
      <x:c r="G11135" s="15" t="n">
        <x:f>VLOOKUP(D11135,'Pricing'!$A$6:$E$8,5,FALSE)</x:f>
        <x:v>1.2300000000000002</x:v>
      </x:c>
      <x:c r="H11135" s="15" t="n">
        <x:f>VLOOKUP(D11135,'Pricing'!$A$6:$E$8,4,FALSE)</x:f>
        <x:v>6</x:v>
      </x:c>
      <x:c r="I11135" s="15" t="n">
        <x:f>E11135*G11135/1000000</x:f>
        <x:v>0.08359080000000002</x:v>
      </x:c>
      <x:c r="J11135" s="15" t="n">
        <x:f>F11135*H11135/1000000</x:f>
        <x:v>0.016332</x:v>
      </x:c>
      <x:c r="K11135" s="15" t="n">
        <x:f>SUM(I11135:J11135)</x:f>
        <x:v>0.09992280000000002</x:v>
      </x:c>
    </x:row>
    <x:row r="11136" ht="23" customHeight="1">
      <x:c r="A11136" s="2" t="str">
        <x:v>REQ-11132</x:v>
      </x:c>
      <x:c r="B11136" s="2" t="n">
        <x:v>17</x:v>
      </x:c>
      <x:c r="C11136" s="2" t="str">
        <x:v>Product</x:v>
      </x:c>
      <x:c r="D11136" s="2" t="str">
        <x:v>Swift</x:v>
      </x:c>
      <x:c r="E11136" s="16" t="n">
        <x:v>109973</x:v>
      </x:c>
      <x:c r="F11136" s="16" t="n">
        <x:v>1381</x:v>
      </x:c>
      <x:c r="G11136" s="15" t="n">
        <x:f>VLOOKUP(D11136,'Pricing'!$A$6:$E$8,5,FALSE)</x:f>
        <x:v>0.246</x:v>
      </x:c>
      <x:c r="H11136" s="15" t="n">
        <x:f>VLOOKUP(D11136,'Pricing'!$A$6:$E$8,4,FALSE)</x:f>
        <x:v>1.2</x:v>
      </x:c>
      <x:c r="I11136" s="15" t="n">
        <x:f>E11136*G11136/1000000</x:f>
        <x:v>0.027053358</x:v>
      </x:c>
      <x:c r="J11136" s="15" t="n">
        <x:f>F11136*H11136/1000000</x:f>
        <x:v>0.0016572</x:v>
      </x:c>
      <x:c r="K11136" s="15" t="n">
        <x:f>SUM(I11136:J11136)</x:f>
        <x:v>0.028710558</x:v>
      </x:c>
    </x:row>
    <x:row r="11137" ht="23" customHeight="1">
      <x:c r="A11137" s="2" t="str">
        <x:v>REQ-11133</x:v>
      </x:c>
      <x:c r="B11137" s="2" t="n">
        <x:v>30</x:v>
      </x:c>
      <x:c r="C11137" s="2" t="str">
        <x:v>Operations</x:v>
      </x:c>
      <x:c r="D11137" s="2" t="str">
        <x:v>Swift</x:v>
      </x:c>
      <x:c r="E11137" s="16" t="n">
        <x:v>114406</x:v>
      </x:c>
      <x:c r="F11137" s="16" t="n">
        <x:v>2472</x:v>
      </x:c>
      <x:c r="G11137" s="15" t="n">
        <x:f>VLOOKUP(D11137,'Pricing'!$A$6:$E$8,5,FALSE)</x:f>
        <x:v>0.246</x:v>
      </x:c>
      <x:c r="H11137" s="15" t="n">
        <x:f>VLOOKUP(D11137,'Pricing'!$A$6:$E$8,4,FALSE)</x:f>
        <x:v>1.2</x:v>
      </x:c>
      <x:c r="I11137" s="15" t="n">
        <x:f>E11137*G11137/1000000</x:f>
        <x:v>0.028143876</x:v>
      </x:c>
      <x:c r="J11137" s="15" t="n">
        <x:f>F11137*H11137/1000000</x:f>
        <x:v>0.0029664</x:v>
      </x:c>
      <x:c r="K11137" s="15" t="n">
        <x:f>SUM(I11137:J11137)</x:f>
        <x:v>0.031110276000000003</x:v>
      </x:c>
    </x:row>
    <x:row r="11138" ht="23" customHeight="1">
      <x:c r="A11138" s="2" t="str">
        <x:v>REQ-11134</x:v>
      </x:c>
      <x:c r="B11138" s="2" t="n">
        <x:v>8</x:v>
      </x:c>
      <x:c r="C11138" s="2" t="str">
        <x:v>Support</x:v>
      </x:c>
      <x:c r="D11138" s="2" t="str">
        <x:v>Balanced</x:v>
      </x:c>
      <x:c r="E11138" s="16" t="n">
        <x:v>39029</x:v>
      </x:c>
      <x:c r="F11138" s="16" t="n">
        <x:v>3910</x:v>
      </x:c>
      <x:c r="G11138" s="15" t="n">
        <x:f>VLOOKUP(D11138,'Pricing'!$A$6:$E$8,5,FALSE)</x:f>
        <x:v>1.2300000000000002</x:v>
      </x:c>
      <x:c r="H11138" s="15" t="n">
        <x:f>VLOOKUP(D11138,'Pricing'!$A$6:$E$8,4,FALSE)</x:f>
        <x:v>6</x:v>
      </x:c>
      <x:c r="I11138" s="15" t="n">
        <x:f>E11138*G11138/1000000</x:f>
        <x:v>0.04800567000000001</x:v>
      </x:c>
      <x:c r="J11138" s="15" t="n">
        <x:f>F11138*H11138/1000000</x:f>
        <x:v>0.02346</x:v>
      </x:c>
      <x:c r="K11138" s="15" t="n">
        <x:f>SUM(I11138:J11138)</x:f>
        <x:v>0.07146567000000001</x:v>
      </x:c>
    </x:row>
    <x:row r="11139" ht="23" customHeight="1">
      <x:c r="A11139" s="2" t="str">
        <x:v>REQ-11135</x:v>
      </x:c>
      <x:c r="B11139" s="2" t="n">
        <x:v>9</x:v>
      </x:c>
      <x:c r="C11139" s="2" t="str">
        <x:v>Operations</x:v>
      </x:c>
      <x:c r="D11139" s="2" t="str">
        <x:v>Balanced</x:v>
      </x:c>
      <x:c r="E11139" s="16" t="n">
        <x:v>13949</x:v>
      </x:c>
      <x:c r="F11139" s="16" t="n">
        <x:v>3250</x:v>
      </x:c>
      <x:c r="G11139" s="15" t="n">
        <x:f>VLOOKUP(D11139,'Pricing'!$A$6:$E$8,5,FALSE)</x:f>
        <x:v>1.2300000000000002</x:v>
      </x:c>
      <x:c r="H11139" s="15" t="n">
        <x:f>VLOOKUP(D11139,'Pricing'!$A$6:$E$8,4,FALSE)</x:f>
        <x:v>6</x:v>
      </x:c>
      <x:c r="I11139" s="15" t="n">
        <x:f>E11139*G11139/1000000</x:f>
        <x:v>0.017157270000000006</x:v>
      </x:c>
      <x:c r="J11139" s="15" t="n">
        <x:f>F11139*H11139/1000000</x:f>
        <x:v>0.0195</x:v>
      </x:c>
      <x:c r="K11139" s="15" t="n">
        <x:f>SUM(I11139:J11139)</x:f>
        <x:v>0.036657270000000006</x:v>
      </x:c>
    </x:row>
    <x:row r="11140" ht="23" customHeight="1">
      <x:c r="A11140" s="2" t="str">
        <x:v>REQ-11136</x:v>
      </x:c>
      <x:c r="B11140" s="2" t="n">
        <x:v>27</x:v>
      </x:c>
      <x:c r="C11140" s="2" t="str">
        <x:v>Growth</x:v>
      </x:c>
      <x:c r="D11140" s="2" t="str">
        <x:v>Balanced</x:v>
      </x:c>
      <x:c r="E11140" s="16" t="n">
        <x:v>19370</x:v>
      </x:c>
      <x:c r="F11140" s="16" t="n">
        <x:v>220</x:v>
      </x:c>
      <x:c r="G11140" s="15" t="n">
        <x:f>VLOOKUP(D11140,'Pricing'!$A$6:$E$8,5,FALSE)</x:f>
        <x:v>1.2300000000000002</x:v>
      </x:c>
      <x:c r="H11140" s="15" t="n">
        <x:f>VLOOKUP(D11140,'Pricing'!$A$6:$E$8,4,FALSE)</x:f>
        <x:v>6</x:v>
      </x:c>
      <x:c r="I11140" s="15" t="n">
        <x:f>E11140*G11140/1000000</x:f>
        <x:v>0.023825100000000002</x:v>
      </x:c>
      <x:c r="J11140" s="15" t="n">
        <x:f>F11140*H11140/1000000</x:f>
        <x:v>0.00132</x:v>
      </x:c>
      <x:c r="K11140" s="15" t="n">
        <x:f>SUM(I11140:J11140)</x:f>
        <x:v>0.025145100000000004</x:v>
      </x:c>
    </x:row>
    <x:row r="11141" ht="23" customHeight="1">
      <x:c r="A11141" s="2" t="str">
        <x:v>REQ-11137</x:v>
      </x:c>
      <x:c r="B11141" s="2" t="n">
        <x:v>13</x:v>
      </x:c>
      <x:c r="C11141" s="2" t="str">
        <x:v>Operations</x:v>
      </x:c>
      <x:c r="D11141" s="2" t="str">
        <x:v>Balanced</x:v>
      </x:c>
      <x:c r="E11141" s="16" t="n">
        <x:v>87418</x:v>
      </x:c>
      <x:c r="F11141" s="16" t="n">
        <x:v>2970</x:v>
      </x:c>
      <x:c r="G11141" s="15" t="n">
        <x:f>VLOOKUP(D11141,'Pricing'!$A$6:$E$8,5,FALSE)</x:f>
        <x:v>1.2300000000000002</x:v>
      </x:c>
      <x:c r="H11141" s="15" t="n">
        <x:f>VLOOKUP(D11141,'Pricing'!$A$6:$E$8,4,FALSE)</x:f>
        <x:v>6</x:v>
      </x:c>
      <x:c r="I11141" s="15" t="n">
        <x:f>E11141*G11141/1000000</x:f>
        <x:v>0.10752414000000002</x:v>
      </x:c>
      <x:c r="J11141" s="15" t="n">
        <x:f>F11141*H11141/1000000</x:f>
        <x:v>0.01782</x:v>
      </x:c>
      <x:c r="K11141" s="15" t="n">
        <x:f>SUM(I11141:J11141)</x:f>
        <x:v>0.12534414000000002</x:v>
      </x:c>
    </x:row>
    <x:row r="11142" ht="23" customHeight="1">
      <x:c r="A11142" s="2" t="str">
        <x:v>REQ-11138</x:v>
      </x:c>
      <x:c r="B11142" s="2" t="n">
        <x:v>22</x:v>
      </x:c>
      <x:c r="C11142" s="2" t="str">
        <x:v>Product</x:v>
      </x:c>
      <x:c r="D11142" s="2" t="str">
        <x:v>Swift</x:v>
      </x:c>
      <x:c r="E11142" s="16" t="n">
        <x:v>64366</x:v>
      </x:c>
      <x:c r="F11142" s="16" t="n">
        <x:v>3432</x:v>
      </x:c>
      <x:c r="G11142" s="15" t="n">
        <x:f>VLOOKUP(D11142,'Pricing'!$A$6:$E$8,5,FALSE)</x:f>
        <x:v>0.246</x:v>
      </x:c>
      <x:c r="H11142" s="15" t="n">
        <x:f>VLOOKUP(D11142,'Pricing'!$A$6:$E$8,4,FALSE)</x:f>
        <x:v>1.2</x:v>
      </x:c>
      <x:c r="I11142" s="15" t="n">
        <x:f>E11142*G11142/1000000</x:f>
        <x:v>0.015834036</x:v>
      </x:c>
      <x:c r="J11142" s="15" t="n">
        <x:f>F11142*H11142/1000000</x:f>
        <x:v>0.0041183999999999995</x:v>
      </x:c>
      <x:c r="K11142" s="15" t="n">
        <x:f>SUM(I11142:J11142)</x:f>
        <x:v>0.019952435999999997</x:v>
      </x:c>
    </x:row>
    <x:row r="11143" ht="23" customHeight="1">
      <x:c r="A11143" s="2" t="str">
        <x:v>REQ-11139</x:v>
      </x:c>
      <x:c r="B11143" s="2" t="n">
        <x:v>13</x:v>
      </x:c>
      <x:c r="C11143" s="2" t="str">
        <x:v>Operations</x:v>
      </x:c>
      <x:c r="D11143" s="2" t="str">
        <x:v>Swift</x:v>
      </x:c>
      <x:c r="E11143" s="16" t="n">
        <x:v>100270</x:v>
      </x:c>
      <x:c r="F11143" s="16" t="n">
        <x:v>3642</x:v>
      </x:c>
      <x:c r="G11143" s="15" t="n">
        <x:f>VLOOKUP(D11143,'Pricing'!$A$6:$E$8,5,FALSE)</x:f>
        <x:v>0.246</x:v>
      </x:c>
      <x:c r="H11143" s="15" t="n">
        <x:f>VLOOKUP(D11143,'Pricing'!$A$6:$E$8,4,FALSE)</x:f>
        <x:v>1.2</x:v>
      </x:c>
      <x:c r="I11143" s="15" t="n">
        <x:f>E11143*G11143/1000000</x:f>
        <x:v>0.024666419999999998</x:v>
      </x:c>
      <x:c r="J11143" s="15" t="n">
        <x:f>F11143*H11143/1000000</x:f>
        <x:v>0.0043704</x:v>
      </x:c>
      <x:c r="K11143" s="15" t="n">
        <x:f>SUM(I11143:J11143)</x:f>
        <x:v>0.029036819999999998</x:v>
      </x:c>
    </x:row>
    <x:row r="11144" ht="23" customHeight="1">
      <x:c r="A11144" s="2" t="str">
        <x:v>REQ-11140</x:v>
      </x:c>
      <x:c r="B11144" s="2" t="n">
        <x:v>11</x:v>
      </x:c>
      <x:c r="C11144" s="2" t="str">
        <x:v>Support</x:v>
      </x:c>
      <x:c r="D11144" s="2" t="str">
        <x:v>Reasoning</x:v>
      </x:c>
      <x:c r="E11144" s="16" t="n">
        <x:v>51549</x:v>
      </x:c>
      <x:c r="F11144" s="16" t="n">
        <x:v>464</x:v>
      </x:c>
      <x:c r="G11144" s="15" t="n">
        <x:f>VLOOKUP(D11144,'Pricing'!$A$6:$E$8,5,FALSE)</x:f>
        <x:v>4.920000000000001</x:v>
      </x:c>
      <x:c r="H11144" s="15" t="n">
        <x:f>VLOOKUP(D11144,'Pricing'!$A$6:$E$8,4,FALSE)</x:f>
        <x:v>24</x:v>
      </x:c>
      <x:c r="I11144" s="15" t="n">
        <x:f>E11144*G11144/1000000</x:f>
        <x:v>0.25362108000000005</x:v>
      </x:c>
      <x:c r="J11144" s="15" t="n">
        <x:f>F11144*H11144/1000000</x:f>
        <x:v>0.011136</x:v>
      </x:c>
      <x:c r="K11144" s="15" t="n">
        <x:f>SUM(I11144:J11144)</x:f>
        <x:v>0.26475708000000003</x:v>
      </x:c>
    </x:row>
    <x:row r="11145" ht="23" customHeight="1">
      <x:c r="A11145" s="2" t="str">
        <x:v>REQ-11141</x:v>
      </x:c>
      <x:c r="B11145" s="2" t="n">
        <x:v>4</x:v>
      </x:c>
      <x:c r="C11145" s="2" t="str">
        <x:v>Research</x:v>
      </x:c>
      <x:c r="D11145" s="2" t="str">
        <x:v>Swift</x:v>
      </x:c>
      <x:c r="E11145" s="16" t="n">
        <x:v>39570</x:v>
      </x:c>
      <x:c r="F11145" s="16" t="n">
        <x:v>787</x:v>
      </x:c>
      <x:c r="G11145" s="15" t="n">
        <x:f>VLOOKUP(D11145,'Pricing'!$A$6:$E$8,5,FALSE)</x:f>
        <x:v>0.246</x:v>
      </x:c>
      <x:c r="H11145" s="15" t="n">
        <x:f>VLOOKUP(D11145,'Pricing'!$A$6:$E$8,4,FALSE)</x:f>
        <x:v>1.2</x:v>
      </x:c>
      <x:c r="I11145" s="15" t="n">
        <x:f>E11145*G11145/1000000</x:f>
        <x:v>0.00973422</x:v>
      </x:c>
      <x:c r="J11145" s="15" t="n">
        <x:f>F11145*H11145/1000000</x:f>
        <x:v>0.0009444</x:v>
      </x:c>
      <x:c r="K11145" s="15" t="n">
        <x:f>SUM(I11145:J11145)</x:f>
        <x:v>0.01067862</x:v>
      </x:c>
    </x:row>
    <x:row r="11146" ht="23" customHeight="1">
      <x:c r="A11146" s="2" t="str">
        <x:v>REQ-11142</x:v>
      </x:c>
      <x:c r="B11146" s="2" t="n">
        <x:v>14</x:v>
      </x:c>
      <x:c r="C11146" s="2" t="str">
        <x:v>Growth</x:v>
      </x:c>
      <x:c r="D11146" s="2" t="str">
        <x:v>Swift</x:v>
      </x:c>
      <x:c r="E11146" s="16" t="n">
        <x:v>11105</x:v>
      </x:c>
      <x:c r="F11146" s="16" t="n">
        <x:v>1435</x:v>
      </x:c>
      <x:c r="G11146" s="15" t="n">
        <x:f>VLOOKUP(D11146,'Pricing'!$A$6:$E$8,5,FALSE)</x:f>
        <x:v>0.246</x:v>
      </x:c>
      <x:c r="H11146" s="15" t="n">
        <x:f>VLOOKUP(D11146,'Pricing'!$A$6:$E$8,4,FALSE)</x:f>
        <x:v>1.2</x:v>
      </x:c>
      <x:c r="I11146" s="15" t="n">
        <x:f>E11146*G11146/1000000</x:f>
        <x:v>0.0027318299999999998</x:v>
      </x:c>
      <x:c r="J11146" s="15" t="n">
        <x:f>F11146*H11146/1000000</x:f>
        <x:v>0.001722</x:v>
      </x:c>
      <x:c r="K11146" s="15" t="n">
        <x:f>SUM(I11146:J11146)</x:f>
        <x:v>0.00445383</x:v>
      </x:c>
    </x:row>
    <x:row r="11147" ht="23" customHeight="1">
      <x:c r="A11147" s="2" t="str">
        <x:v>REQ-11143</x:v>
      </x:c>
      <x:c r="B11147" s="2" t="n">
        <x:v>6</x:v>
      </x:c>
      <x:c r="C11147" s="2" t="str">
        <x:v>Research</x:v>
      </x:c>
      <x:c r="D11147" s="2" t="str">
        <x:v>Balanced</x:v>
      </x:c>
      <x:c r="E11147" s="16" t="n">
        <x:v>47521</x:v>
      </x:c>
      <x:c r="F11147" s="16" t="n">
        <x:v>1134</x:v>
      </x:c>
      <x:c r="G11147" s="15" t="n">
        <x:f>VLOOKUP(D11147,'Pricing'!$A$6:$E$8,5,FALSE)</x:f>
        <x:v>1.2300000000000002</x:v>
      </x:c>
      <x:c r="H11147" s="15" t="n">
        <x:f>VLOOKUP(D11147,'Pricing'!$A$6:$E$8,4,FALSE)</x:f>
        <x:v>6</x:v>
      </x:c>
      <x:c r="I11147" s="15" t="n">
        <x:f>E11147*G11147/1000000</x:f>
        <x:v>0.05845083000000001</x:v>
      </x:c>
      <x:c r="J11147" s="15" t="n">
        <x:f>F11147*H11147/1000000</x:f>
        <x:v>0.006804</x:v>
      </x:c>
      <x:c r="K11147" s="15" t="n">
        <x:f>SUM(I11147:J11147)</x:f>
        <x:v>0.06525483000000001</x:v>
      </x:c>
    </x:row>
    <x:row r="11148" ht="23" customHeight="1">
      <x:c r="A11148" s="2" t="str">
        <x:v>REQ-11144</x:v>
      </x:c>
      <x:c r="B11148" s="2" t="n">
        <x:v>16</x:v>
      </x:c>
      <x:c r="C11148" s="2" t="str">
        <x:v>Product</x:v>
      </x:c>
      <x:c r="D11148" s="2" t="str">
        <x:v>Swift</x:v>
      </x:c>
      <x:c r="E11148" s="16" t="n">
        <x:v>32587</x:v>
      </x:c>
      <x:c r="F11148" s="16" t="n">
        <x:v>1390</x:v>
      </x:c>
      <x:c r="G11148" s="15" t="n">
        <x:f>VLOOKUP(D11148,'Pricing'!$A$6:$E$8,5,FALSE)</x:f>
        <x:v>0.246</x:v>
      </x:c>
      <x:c r="H11148" s="15" t="n">
        <x:f>VLOOKUP(D11148,'Pricing'!$A$6:$E$8,4,FALSE)</x:f>
        <x:v>1.2</x:v>
      </x:c>
      <x:c r="I11148" s="15" t="n">
        <x:f>E11148*G11148/1000000</x:f>
        <x:v>0.008016402</x:v>
      </x:c>
      <x:c r="J11148" s="15" t="n">
        <x:f>F11148*H11148/1000000</x:f>
        <x:v>0.001668</x:v>
      </x:c>
      <x:c r="K11148" s="15" t="n">
        <x:f>SUM(I11148:J11148)</x:f>
        <x:v>0.009684402</x:v>
      </x:c>
    </x:row>
    <x:row r="11149" ht="23" customHeight="1">
      <x:c r="A11149" s="2" t="str">
        <x:v>REQ-11145</x:v>
      </x:c>
      <x:c r="B11149" s="2" t="n">
        <x:v>12</x:v>
      </x:c>
      <x:c r="C11149" s="2" t="str">
        <x:v>Research</x:v>
      </x:c>
      <x:c r="D11149" s="2" t="str">
        <x:v>Balanced</x:v>
      </x:c>
      <x:c r="E11149" s="16" t="n">
        <x:v>13806</x:v>
      </x:c>
      <x:c r="F11149" s="16" t="n">
        <x:v>1015</x:v>
      </x:c>
      <x:c r="G11149" s="15" t="n">
        <x:f>VLOOKUP(D11149,'Pricing'!$A$6:$E$8,5,FALSE)</x:f>
        <x:v>1.2300000000000002</x:v>
      </x:c>
      <x:c r="H11149" s="15" t="n">
        <x:f>VLOOKUP(D11149,'Pricing'!$A$6:$E$8,4,FALSE)</x:f>
        <x:v>6</x:v>
      </x:c>
      <x:c r="I11149" s="15" t="n">
        <x:f>E11149*G11149/1000000</x:f>
        <x:v>0.01698138</x:v>
      </x:c>
      <x:c r="J11149" s="15" t="n">
        <x:f>F11149*H11149/1000000</x:f>
        <x:v>0.00609</x:v>
      </x:c>
      <x:c r="K11149" s="15" t="n">
        <x:f>SUM(I11149:J11149)</x:f>
        <x:v>0.023071380000000002</x:v>
      </x:c>
    </x:row>
    <x:row r="11150" ht="23" customHeight="1">
      <x:c r="A11150" s="2" t="str">
        <x:v>REQ-11146</x:v>
      </x:c>
      <x:c r="B11150" s="2" t="n">
        <x:v>3</x:v>
      </x:c>
      <x:c r="C11150" s="2" t="str">
        <x:v>Support</x:v>
      </x:c>
      <x:c r="D11150" s="2" t="str">
        <x:v>Swift</x:v>
      </x:c>
      <x:c r="E11150" s="16" t="n">
        <x:v>18980</x:v>
      </x:c>
      <x:c r="F11150" s="16" t="n">
        <x:v>2508</x:v>
      </x:c>
      <x:c r="G11150" s="15" t="n">
        <x:f>VLOOKUP(D11150,'Pricing'!$A$6:$E$8,5,FALSE)</x:f>
        <x:v>0.246</x:v>
      </x:c>
      <x:c r="H11150" s="15" t="n">
        <x:f>VLOOKUP(D11150,'Pricing'!$A$6:$E$8,4,FALSE)</x:f>
        <x:v>1.2</x:v>
      </x:c>
      <x:c r="I11150" s="15" t="n">
        <x:f>E11150*G11150/1000000</x:f>
        <x:v>0.00466908</x:v>
      </x:c>
      <x:c r="J11150" s="15" t="n">
        <x:f>F11150*H11150/1000000</x:f>
        <x:v>0.0030096</x:v>
      </x:c>
      <x:c r="K11150" s="15" t="n">
        <x:f>SUM(I11150:J11150)</x:f>
        <x:v>0.00767868</x:v>
      </x:c>
    </x:row>
    <x:row r="11151" ht="23" customHeight="1">
      <x:c r="A11151" s="2" t="str">
        <x:v>REQ-11147</x:v>
      </x:c>
      <x:c r="B11151" s="2" t="n">
        <x:v>21</x:v>
      </x:c>
      <x:c r="C11151" s="2" t="str">
        <x:v>Research</x:v>
      </x:c>
      <x:c r="D11151" s="2" t="str">
        <x:v>Swift</x:v>
      </x:c>
      <x:c r="E11151" s="16" t="n">
        <x:v>19725</x:v>
      </x:c>
      <x:c r="F11151" s="16" t="n">
        <x:v>1357</x:v>
      </x:c>
      <x:c r="G11151" s="15" t="n">
        <x:f>VLOOKUP(D11151,'Pricing'!$A$6:$E$8,5,FALSE)</x:f>
        <x:v>0.246</x:v>
      </x:c>
      <x:c r="H11151" s="15" t="n">
        <x:f>VLOOKUP(D11151,'Pricing'!$A$6:$E$8,4,FALSE)</x:f>
        <x:v>1.2</x:v>
      </x:c>
      <x:c r="I11151" s="15" t="n">
        <x:f>E11151*G11151/1000000</x:f>
        <x:v>0.00485235</x:v>
      </x:c>
      <x:c r="J11151" s="15" t="n">
        <x:f>F11151*H11151/1000000</x:f>
        <x:v>0.0016284</x:v>
      </x:c>
      <x:c r="K11151" s="15" t="n">
        <x:f>SUM(I11151:J11151)</x:f>
        <x:v>0.00648075</x:v>
      </x:c>
    </x:row>
    <x:row r="11152" ht="23" customHeight="1">
      <x:c r="A11152" s="2" t="str">
        <x:v>REQ-11148</x:v>
      </x:c>
      <x:c r="B11152" s="2" t="n">
        <x:v>22</x:v>
      </x:c>
      <x:c r="C11152" s="2" t="str">
        <x:v>Support</x:v>
      </x:c>
      <x:c r="D11152" s="2" t="str">
        <x:v>Reasoning</x:v>
      </x:c>
      <x:c r="E11152" s="16" t="n">
        <x:v>111494</x:v>
      </x:c>
      <x:c r="F11152" s="16" t="n">
        <x:v>2718</x:v>
      </x:c>
      <x:c r="G11152" s="15" t="n">
        <x:f>VLOOKUP(D11152,'Pricing'!$A$6:$E$8,5,FALSE)</x:f>
        <x:v>4.920000000000001</x:v>
      </x:c>
      <x:c r="H11152" s="15" t="n">
        <x:f>VLOOKUP(D11152,'Pricing'!$A$6:$E$8,4,FALSE)</x:f>
        <x:v>24</x:v>
      </x:c>
      <x:c r="I11152" s="15" t="n">
        <x:f>E11152*G11152/1000000</x:f>
        <x:v>0.5485504800000001</x:v>
      </x:c>
      <x:c r="J11152" s="15" t="n">
        <x:f>F11152*H11152/1000000</x:f>
        <x:v>0.065232</x:v>
      </x:c>
      <x:c r="K11152" s="15" t="n">
        <x:f>SUM(I11152:J11152)</x:f>
        <x:v>0.61378248</x:v>
      </x:c>
    </x:row>
    <x:row r="11153" ht="23" customHeight="1">
      <x:c r="A11153" s="2" t="str">
        <x:v>REQ-11149</x:v>
      </x:c>
      <x:c r="B11153" s="2" t="n">
        <x:v>5</x:v>
      </x:c>
      <x:c r="C11153" s="2" t="str">
        <x:v>Engineering</x:v>
      </x:c>
      <x:c r="D11153" s="2" t="str">
        <x:v>Balanced</x:v>
      </x:c>
      <x:c r="E11153" s="16" t="n">
        <x:v>22957</x:v>
      </x:c>
      <x:c r="F11153" s="16" t="n">
        <x:v>3250</x:v>
      </x:c>
      <x:c r="G11153" s="15" t="n">
        <x:f>VLOOKUP(D11153,'Pricing'!$A$6:$E$8,5,FALSE)</x:f>
        <x:v>1.2300000000000002</x:v>
      </x:c>
      <x:c r="H11153" s="15" t="n">
        <x:f>VLOOKUP(D11153,'Pricing'!$A$6:$E$8,4,FALSE)</x:f>
        <x:v>6</x:v>
      </x:c>
      <x:c r="I11153" s="15" t="n">
        <x:f>E11153*G11153/1000000</x:f>
        <x:v>0.028237110000000003</x:v>
      </x:c>
      <x:c r="J11153" s="15" t="n">
        <x:f>F11153*H11153/1000000</x:f>
        <x:v>0.0195</x:v>
      </x:c>
      <x:c r="K11153" s="15" t="n">
        <x:f>SUM(I11153:J11153)</x:f>
        <x:v>0.04773711</x:v>
      </x:c>
    </x:row>
    <x:row r="11154" ht="23" customHeight="1">
      <x:c r="A11154" s="2" t="str">
        <x:v>REQ-11150</x:v>
      </x:c>
      <x:c r="B11154" s="2" t="n">
        <x:v>19</x:v>
      </x:c>
      <x:c r="C11154" s="2" t="str">
        <x:v>Growth</x:v>
      </x:c>
      <x:c r="D11154" s="2" t="str">
        <x:v>Balanced</x:v>
      </x:c>
      <x:c r="E11154" s="16" t="n">
        <x:v>86312</x:v>
      </x:c>
      <x:c r="F11154" s="16" t="n">
        <x:v>891</x:v>
      </x:c>
      <x:c r="G11154" s="15" t="n">
        <x:f>VLOOKUP(D11154,'Pricing'!$A$6:$E$8,5,FALSE)</x:f>
        <x:v>1.2300000000000002</x:v>
      </x:c>
      <x:c r="H11154" s="15" t="n">
        <x:f>VLOOKUP(D11154,'Pricing'!$A$6:$E$8,4,FALSE)</x:f>
        <x:v>6</x:v>
      </x:c>
      <x:c r="I11154" s="15" t="n">
        <x:f>E11154*G11154/1000000</x:f>
        <x:v>0.10616376000000002</x:v>
      </x:c>
      <x:c r="J11154" s="15" t="n">
        <x:f>F11154*H11154/1000000</x:f>
        <x:v>0.005346</x:v>
      </x:c>
      <x:c r="K11154" s="15" t="n">
        <x:f>SUM(I11154:J11154)</x:f>
        <x:v>0.11150976000000003</x:v>
      </x:c>
    </x:row>
    <x:row r="11155" ht="23" customHeight="1">
      <x:c r="A11155" s="2" t="str">
        <x:v>REQ-11151</x:v>
      </x:c>
      <x:c r="B11155" s="2" t="n">
        <x:v>8</x:v>
      </x:c>
      <x:c r="C11155" s="2" t="str">
        <x:v>Engineering</x:v>
      </x:c>
      <x:c r="D11155" s="2" t="str">
        <x:v>Balanced</x:v>
      </x:c>
      <x:c r="E11155" s="16" t="n">
        <x:v>45359</x:v>
      </x:c>
      <x:c r="F11155" s="16" t="n">
        <x:v>2030</x:v>
      </x:c>
      <x:c r="G11155" s="15" t="n">
        <x:f>VLOOKUP(D11155,'Pricing'!$A$6:$E$8,5,FALSE)</x:f>
        <x:v>1.2300000000000002</x:v>
      </x:c>
      <x:c r="H11155" s="15" t="n">
        <x:f>VLOOKUP(D11155,'Pricing'!$A$6:$E$8,4,FALSE)</x:f>
        <x:v>6</x:v>
      </x:c>
      <x:c r="I11155" s="15" t="n">
        <x:f>E11155*G11155/1000000</x:f>
        <x:v>0.055791570000000006</x:v>
      </x:c>
      <x:c r="J11155" s="15" t="n">
        <x:f>F11155*H11155/1000000</x:f>
        <x:v>0.01218</x:v>
      </x:c>
      <x:c r="K11155" s="15" t="n">
        <x:f>SUM(I11155:J11155)</x:f>
        <x:v>0.06797157000000001</x:v>
      </x:c>
    </x:row>
    <x:row r="11156" ht="23" customHeight="1">
      <x:c r="A11156" s="2" t="str">
        <x:v>REQ-11152</x:v>
      </x:c>
      <x:c r="B11156" s="2" t="n">
        <x:v>3</x:v>
      </x:c>
      <x:c r="C11156" s="2" t="str">
        <x:v>Growth</x:v>
      </x:c>
      <x:c r="D11156" s="2" t="str">
        <x:v>Swift</x:v>
      </x:c>
      <x:c r="E11156" s="16" t="n">
        <x:v>84504</x:v>
      </x:c>
      <x:c r="F11156" s="16" t="n">
        <x:v>271</x:v>
      </x:c>
      <x:c r="G11156" s="15" t="n">
        <x:f>VLOOKUP(D11156,'Pricing'!$A$6:$E$8,5,FALSE)</x:f>
        <x:v>0.246</x:v>
      </x:c>
      <x:c r="H11156" s="15" t="n">
        <x:f>VLOOKUP(D11156,'Pricing'!$A$6:$E$8,4,FALSE)</x:f>
        <x:v>1.2</x:v>
      </x:c>
      <x:c r="I11156" s="15" t="n">
        <x:f>E11156*G11156/1000000</x:f>
        <x:v>0.020787984</x:v>
      </x:c>
      <x:c r="J11156" s="15" t="n">
        <x:f>F11156*H11156/1000000</x:f>
        <x:v>0.0003252</x:v>
      </x:c>
      <x:c r="K11156" s="15" t="n">
        <x:f>SUM(I11156:J11156)</x:f>
        <x:v>0.021113184</x:v>
      </x:c>
    </x:row>
    <x:row r="11157" ht="23" customHeight="1">
      <x:c r="A11157" s="2" t="str">
        <x:v>REQ-11153</x:v>
      </x:c>
      <x:c r="B11157" s="2" t="n">
        <x:v>22</x:v>
      </x:c>
      <x:c r="C11157" s="2" t="str">
        <x:v>Engineering</x:v>
      </x:c>
      <x:c r="D11157" s="2" t="str">
        <x:v>Balanced</x:v>
      </x:c>
      <x:c r="E11157" s="16" t="n">
        <x:v>57831</x:v>
      </x:c>
      <x:c r="F11157" s="16" t="n">
        <x:v>3412</x:v>
      </x:c>
      <x:c r="G11157" s="15" t="n">
        <x:f>VLOOKUP(D11157,'Pricing'!$A$6:$E$8,5,FALSE)</x:f>
        <x:v>1.2300000000000002</x:v>
      </x:c>
      <x:c r="H11157" s="15" t="n">
        <x:f>VLOOKUP(D11157,'Pricing'!$A$6:$E$8,4,FALSE)</x:f>
        <x:v>6</x:v>
      </x:c>
      <x:c r="I11157" s="15" t="n">
        <x:f>E11157*G11157/1000000</x:f>
        <x:v>0.07113213</x:v>
      </x:c>
      <x:c r="J11157" s="15" t="n">
        <x:f>F11157*H11157/1000000</x:f>
        <x:v>0.020472</x:v>
      </x:c>
      <x:c r="K11157" s="15" t="n">
        <x:f>SUM(I11157:J11157)</x:f>
        <x:v>0.09160413</x:v>
      </x:c>
    </x:row>
    <x:row r="11158" ht="23" customHeight="1">
      <x:c r="A11158" s="2" t="str">
        <x:v>REQ-11154</x:v>
      </x:c>
      <x:c r="B11158" s="2" t="n">
        <x:v>25</x:v>
      </x:c>
      <x:c r="C11158" s="2" t="str">
        <x:v>Product</x:v>
      </x:c>
      <x:c r="D11158" s="2" t="str">
        <x:v>Swift</x:v>
      </x:c>
      <x:c r="E11158" s="16" t="n">
        <x:v>16970</x:v>
      </x:c>
      <x:c r="F11158" s="16" t="n">
        <x:v>3393</x:v>
      </x:c>
      <x:c r="G11158" s="15" t="n">
        <x:f>VLOOKUP(D11158,'Pricing'!$A$6:$E$8,5,FALSE)</x:f>
        <x:v>0.246</x:v>
      </x:c>
      <x:c r="H11158" s="15" t="n">
        <x:f>VLOOKUP(D11158,'Pricing'!$A$6:$E$8,4,FALSE)</x:f>
        <x:v>1.2</x:v>
      </x:c>
      <x:c r="I11158" s="15" t="n">
        <x:f>E11158*G11158/1000000</x:f>
        <x:v>0.0041746199999999995</x:v>
      </x:c>
      <x:c r="J11158" s="15" t="n">
        <x:f>F11158*H11158/1000000</x:f>
        <x:v>0.0040716</x:v>
      </x:c>
      <x:c r="K11158" s="15" t="n">
        <x:f>SUM(I11158:J11158)</x:f>
        <x:v>0.008246219999999999</x:v>
      </x:c>
    </x:row>
    <x:row r="11159" ht="23" customHeight="1">
      <x:c r="A11159" s="2" t="str">
        <x:v>REQ-11155</x:v>
      </x:c>
      <x:c r="B11159" s="2" t="n">
        <x:v>19</x:v>
      </x:c>
      <x:c r="C11159" s="2" t="str">
        <x:v>Engineering</x:v>
      </x:c>
      <x:c r="D11159" s="2" t="str">
        <x:v>Balanced</x:v>
      </x:c>
      <x:c r="E11159" s="16" t="n">
        <x:v>116696</x:v>
      </x:c>
      <x:c r="F11159" s="16" t="n">
        <x:v>917</x:v>
      </x:c>
      <x:c r="G11159" s="15" t="n">
        <x:f>VLOOKUP(D11159,'Pricing'!$A$6:$E$8,5,FALSE)</x:f>
        <x:v>1.2300000000000002</x:v>
      </x:c>
      <x:c r="H11159" s="15" t="n">
        <x:f>VLOOKUP(D11159,'Pricing'!$A$6:$E$8,4,FALSE)</x:f>
        <x:v>6</x:v>
      </x:c>
      <x:c r="I11159" s="15" t="n">
        <x:f>E11159*G11159/1000000</x:f>
        <x:v>0.14353608</x:v>
      </x:c>
      <x:c r="J11159" s="15" t="n">
        <x:f>F11159*H11159/1000000</x:f>
        <x:v>0.005502</x:v>
      </x:c>
      <x:c r="K11159" s="15" t="n">
        <x:f>SUM(I11159:J11159)</x:f>
        <x:v>0.14903808000000002</x:v>
      </x:c>
    </x:row>
    <x:row r="11160" ht="23" customHeight="1">
      <x:c r="A11160" s="2" t="str">
        <x:v>REQ-11156</x:v>
      </x:c>
      <x:c r="B11160" s="2" t="n">
        <x:v>30</x:v>
      </x:c>
      <x:c r="C11160" s="2" t="str">
        <x:v>Support</x:v>
      </x:c>
      <x:c r="D11160" s="2" t="str">
        <x:v>Balanced</x:v>
      </x:c>
      <x:c r="E11160" s="16" t="n">
        <x:v>107462</x:v>
      </x:c>
      <x:c r="F11160" s="16" t="n">
        <x:v>3896</x:v>
      </x:c>
      <x:c r="G11160" s="15" t="n">
        <x:f>VLOOKUP(D11160,'Pricing'!$A$6:$E$8,5,FALSE)</x:f>
        <x:v>1.2300000000000002</x:v>
      </x:c>
      <x:c r="H11160" s="15" t="n">
        <x:f>VLOOKUP(D11160,'Pricing'!$A$6:$E$8,4,FALSE)</x:f>
        <x:v>6</x:v>
      </x:c>
      <x:c r="I11160" s="15" t="n">
        <x:f>E11160*G11160/1000000</x:f>
        <x:v>0.13217826000000002</x:v>
      </x:c>
      <x:c r="J11160" s="15" t="n">
        <x:f>F11160*H11160/1000000</x:f>
        <x:v>0.023376</x:v>
      </x:c>
      <x:c r="K11160" s="15" t="n">
        <x:f>SUM(I11160:J11160)</x:f>
        <x:v>0.15555426000000003</x:v>
      </x:c>
    </x:row>
    <x:row r="11161" ht="23" customHeight="1">
      <x:c r="A11161" s="2" t="str">
        <x:v>REQ-11157</x:v>
      </x:c>
      <x:c r="B11161" s="2" t="n">
        <x:v>28</x:v>
      </x:c>
      <x:c r="C11161" s="2" t="str">
        <x:v>Engineering</x:v>
      </x:c>
      <x:c r="D11161" s="2" t="str">
        <x:v>Swift</x:v>
      </x:c>
      <x:c r="E11161" s="16" t="n">
        <x:v>30558</x:v>
      </x:c>
      <x:c r="F11161" s="16" t="n">
        <x:v>223</x:v>
      </x:c>
      <x:c r="G11161" s="15" t="n">
        <x:f>VLOOKUP(D11161,'Pricing'!$A$6:$E$8,5,FALSE)</x:f>
        <x:v>0.246</x:v>
      </x:c>
      <x:c r="H11161" s="15" t="n">
        <x:f>VLOOKUP(D11161,'Pricing'!$A$6:$E$8,4,FALSE)</x:f>
        <x:v>1.2</x:v>
      </x:c>
      <x:c r="I11161" s="15" t="n">
        <x:f>E11161*G11161/1000000</x:f>
        <x:v>0.007517268</x:v>
      </x:c>
      <x:c r="J11161" s="15" t="n">
        <x:f>F11161*H11161/1000000</x:f>
        <x:v>0.00026759999999999995</x:v>
      </x:c>
      <x:c r="K11161" s="15" t="n">
        <x:f>SUM(I11161:J11161)</x:f>
        <x:v>0.0077848679999999995</x:v>
      </x:c>
    </x:row>
    <x:row r="11162" ht="23" customHeight="1">
      <x:c r="A11162" s="2" t="str">
        <x:v>REQ-11158</x:v>
      </x:c>
      <x:c r="B11162" s="2" t="n">
        <x:v>5</x:v>
      </x:c>
      <x:c r="C11162" s="2" t="str">
        <x:v>Product</x:v>
      </x:c>
      <x:c r="D11162" s="2" t="str">
        <x:v>Swift</x:v>
      </x:c>
      <x:c r="E11162" s="16" t="n">
        <x:v>68341</x:v>
      </x:c>
      <x:c r="F11162" s="16" t="n">
        <x:v>856</x:v>
      </x:c>
      <x:c r="G11162" s="15" t="n">
        <x:f>VLOOKUP(D11162,'Pricing'!$A$6:$E$8,5,FALSE)</x:f>
        <x:v>0.246</x:v>
      </x:c>
      <x:c r="H11162" s="15" t="n">
        <x:f>VLOOKUP(D11162,'Pricing'!$A$6:$E$8,4,FALSE)</x:f>
        <x:v>1.2</x:v>
      </x:c>
      <x:c r="I11162" s="15" t="n">
        <x:f>E11162*G11162/1000000</x:f>
        <x:v>0.016811885999999998</x:v>
      </x:c>
      <x:c r="J11162" s="15" t="n">
        <x:f>F11162*H11162/1000000</x:f>
        <x:v>0.0010272</x:v>
      </x:c>
      <x:c r="K11162" s="15" t="n">
        <x:f>SUM(I11162:J11162)</x:f>
        <x:v>0.017839085999999997</x:v>
      </x:c>
    </x:row>
    <x:row r="11163" ht="23" customHeight="1">
      <x:c r="A11163" s="2" t="str">
        <x:v>REQ-11159</x:v>
      </x:c>
      <x:c r="B11163" s="2" t="n">
        <x:v>26</x:v>
      </x:c>
      <x:c r="C11163" s="2" t="str">
        <x:v>Operations</x:v>
      </x:c>
      <x:c r="D11163" s="2" t="str">
        <x:v>Balanced</x:v>
      </x:c>
      <x:c r="E11163" s="16" t="n">
        <x:v>95679</x:v>
      </x:c>
      <x:c r="F11163" s="16" t="n">
        <x:v>2401</x:v>
      </x:c>
      <x:c r="G11163" s="15" t="n">
        <x:f>VLOOKUP(D11163,'Pricing'!$A$6:$E$8,5,FALSE)</x:f>
        <x:v>1.2300000000000002</x:v>
      </x:c>
      <x:c r="H11163" s="15" t="n">
        <x:f>VLOOKUP(D11163,'Pricing'!$A$6:$E$8,4,FALSE)</x:f>
        <x:v>6</x:v>
      </x:c>
      <x:c r="I11163" s="15" t="n">
        <x:f>E11163*G11163/1000000</x:f>
        <x:v>0.11768517000000002</x:v>
      </x:c>
      <x:c r="J11163" s="15" t="n">
        <x:f>F11163*H11163/1000000</x:f>
        <x:v>0.014406</x:v>
      </x:c>
      <x:c r="K11163" s="15" t="n">
        <x:f>SUM(I11163:J11163)</x:f>
        <x:v>0.13209117</x:v>
      </x:c>
    </x:row>
    <x:row r="11164" ht="23" customHeight="1">
      <x:c r="A11164" s="2" t="str">
        <x:v>REQ-11160</x:v>
      </x:c>
      <x:c r="B11164" s="2" t="n">
        <x:v>16</x:v>
      </x:c>
      <x:c r="C11164" s="2" t="str">
        <x:v>Product</x:v>
      </x:c>
      <x:c r="D11164" s="2" t="str">
        <x:v>Balanced</x:v>
      </x:c>
      <x:c r="E11164" s="16" t="n">
        <x:v>78259</x:v>
      </x:c>
      <x:c r="F11164" s="16" t="n">
        <x:v>857</x:v>
      </x:c>
      <x:c r="G11164" s="15" t="n">
        <x:f>VLOOKUP(D11164,'Pricing'!$A$6:$E$8,5,FALSE)</x:f>
        <x:v>1.2300000000000002</x:v>
      </x:c>
      <x:c r="H11164" s="15" t="n">
        <x:f>VLOOKUP(D11164,'Pricing'!$A$6:$E$8,4,FALSE)</x:f>
        <x:v>6</x:v>
      </x:c>
      <x:c r="I11164" s="15" t="n">
        <x:f>E11164*G11164/1000000</x:f>
        <x:v>0.09625857000000002</x:v>
      </x:c>
      <x:c r="J11164" s="15" t="n">
        <x:f>F11164*H11164/1000000</x:f>
        <x:v>0.005142</x:v>
      </x:c>
      <x:c r="K11164" s="15" t="n">
        <x:f>SUM(I11164:J11164)</x:f>
        <x:v>0.10140057000000001</x:v>
      </x:c>
    </x:row>
    <x:row r="11165" ht="23" customHeight="1">
      <x:c r="A11165" s="2" t="str">
        <x:v>REQ-11161</x:v>
      </x:c>
      <x:c r="B11165" s="2" t="n">
        <x:v>28</x:v>
      </x:c>
      <x:c r="C11165" s="2" t="str">
        <x:v>Research</x:v>
      </x:c>
      <x:c r="D11165" s="2" t="str">
        <x:v>Swift</x:v>
      </x:c>
      <x:c r="E11165" s="16" t="n">
        <x:v>113486</x:v>
      </x:c>
      <x:c r="F11165" s="16" t="n">
        <x:v>2188</x:v>
      </x:c>
      <x:c r="G11165" s="15" t="n">
        <x:f>VLOOKUP(D11165,'Pricing'!$A$6:$E$8,5,FALSE)</x:f>
        <x:v>0.246</x:v>
      </x:c>
      <x:c r="H11165" s="15" t="n">
        <x:f>VLOOKUP(D11165,'Pricing'!$A$6:$E$8,4,FALSE)</x:f>
        <x:v>1.2</x:v>
      </x:c>
      <x:c r="I11165" s="15" t="n">
        <x:f>E11165*G11165/1000000</x:f>
        <x:v>0.027917556</x:v>
      </x:c>
      <x:c r="J11165" s="15" t="n">
        <x:f>F11165*H11165/1000000</x:f>
        <x:v>0.0026256</x:v>
      </x:c>
      <x:c r="K11165" s="15" t="n">
        <x:f>SUM(I11165:J11165)</x:f>
        <x:v>0.030543156</x:v>
      </x:c>
    </x:row>
    <x:row r="11166" ht="23" customHeight="1">
      <x:c r="A11166" s="2" t="str">
        <x:v>REQ-11162</x:v>
      </x:c>
      <x:c r="B11166" s="2" t="n">
        <x:v>9</x:v>
      </x:c>
      <x:c r="C11166" s="2" t="str">
        <x:v>Product</x:v>
      </x:c>
      <x:c r="D11166" s="2" t="str">
        <x:v>Swift</x:v>
      </x:c>
      <x:c r="E11166" s="16" t="n">
        <x:v>104759</x:v>
      </x:c>
      <x:c r="F11166" s="16" t="n">
        <x:v>3954</x:v>
      </x:c>
      <x:c r="G11166" s="15" t="n">
        <x:f>VLOOKUP(D11166,'Pricing'!$A$6:$E$8,5,FALSE)</x:f>
        <x:v>0.246</x:v>
      </x:c>
      <x:c r="H11166" s="15" t="n">
        <x:f>VLOOKUP(D11166,'Pricing'!$A$6:$E$8,4,FALSE)</x:f>
        <x:v>1.2</x:v>
      </x:c>
      <x:c r="I11166" s="15" t="n">
        <x:f>E11166*G11166/1000000</x:f>
        <x:v>0.025770714</x:v>
      </x:c>
      <x:c r="J11166" s="15" t="n">
        <x:f>F11166*H11166/1000000</x:f>
        <x:v>0.0047448</x:v>
      </x:c>
      <x:c r="K11166" s="15" t="n">
        <x:f>SUM(I11166:J11166)</x:f>
        <x:v>0.030515514</x:v>
      </x:c>
    </x:row>
    <x:row r="11167" ht="23" customHeight="1">
      <x:c r="A11167" s="2" t="str">
        <x:v>REQ-11163</x:v>
      </x:c>
      <x:c r="B11167" s="2" t="n">
        <x:v>25</x:v>
      </x:c>
      <x:c r="C11167" s="2" t="str">
        <x:v>Engineering</x:v>
      </x:c>
      <x:c r="D11167" s="2" t="str">
        <x:v>Swift</x:v>
      </x:c>
      <x:c r="E11167" s="16" t="n">
        <x:v>8314</x:v>
      </x:c>
      <x:c r="F11167" s="16" t="n">
        <x:v>2755</x:v>
      </x:c>
      <x:c r="G11167" s="15" t="n">
        <x:f>VLOOKUP(D11167,'Pricing'!$A$6:$E$8,5,FALSE)</x:f>
        <x:v>0.246</x:v>
      </x:c>
      <x:c r="H11167" s="15" t="n">
        <x:f>VLOOKUP(D11167,'Pricing'!$A$6:$E$8,4,FALSE)</x:f>
        <x:v>1.2</x:v>
      </x:c>
      <x:c r="I11167" s="15" t="n">
        <x:f>E11167*G11167/1000000</x:f>
        <x:v>0.002045244</x:v>
      </x:c>
      <x:c r="J11167" s="15" t="n">
        <x:f>F11167*H11167/1000000</x:f>
        <x:v>0.003306</x:v>
      </x:c>
      <x:c r="K11167" s="15" t="n">
        <x:f>SUM(I11167:J11167)</x:f>
        <x:v>0.005351244</x:v>
      </x:c>
    </x:row>
    <x:row r="11168" ht="23" customHeight="1">
      <x:c r="A11168" s="2" t="str">
        <x:v>REQ-11164</x:v>
      </x:c>
      <x:c r="B11168" s="2" t="n">
        <x:v>3</x:v>
      </x:c>
      <x:c r="C11168" s="2" t="str">
        <x:v>Growth</x:v>
      </x:c>
      <x:c r="D11168" s="2" t="str">
        <x:v>Swift</x:v>
      </x:c>
      <x:c r="E11168" s="16" t="n">
        <x:v>56420</x:v>
      </x:c>
      <x:c r="F11168" s="16" t="n">
        <x:v>1803</x:v>
      </x:c>
      <x:c r="G11168" s="15" t="n">
        <x:f>VLOOKUP(D11168,'Pricing'!$A$6:$E$8,5,FALSE)</x:f>
        <x:v>0.246</x:v>
      </x:c>
      <x:c r="H11168" s="15" t="n">
        <x:f>VLOOKUP(D11168,'Pricing'!$A$6:$E$8,4,FALSE)</x:f>
        <x:v>1.2</x:v>
      </x:c>
      <x:c r="I11168" s="15" t="n">
        <x:f>E11168*G11168/1000000</x:f>
        <x:v>0.01387932</x:v>
      </x:c>
      <x:c r="J11168" s="15" t="n">
        <x:f>F11168*H11168/1000000</x:f>
        <x:v>0.0021636</x:v>
      </x:c>
      <x:c r="K11168" s="15" t="n">
        <x:f>SUM(I11168:J11168)</x:f>
        <x:v>0.016042920000000002</x:v>
      </x:c>
    </x:row>
    <x:row r="11169" ht="23" customHeight="1">
      <x:c r="A11169" s="2" t="str">
        <x:v>REQ-11165</x:v>
      </x:c>
      <x:c r="B11169" s="2" t="n">
        <x:v>9</x:v>
      </x:c>
      <x:c r="C11169" s="2" t="str">
        <x:v>Research</x:v>
      </x:c>
      <x:c r="D11169" s="2" t="str">
        <x:v>Swift</x:v>
      </x:c>
      <x:c r="E11169" s="16" t="n">
        <x:v>59017</x:v>
      </x:c>
      <x:c r="F11169" s="16" t="n">
        <x:v>1913</x:v>
      </x:c>
      <x:c r="G11169" s="15" t="n">
        <x:f>VLOOKUP(D11169,'Pricing'!$A$6:$E$8,5,FALSE)</x:f>
        <x:v>0.246</x:v>
      </x:c>
      <x:c r="H11169" s="15" t="n">
        <x:f>VLOOKUP(D11169,'Pricing'!$A$6:$E$8,4,FALSE)</x:f>
        <x:v>1.2</x:v>
      </x:c>
      <x:c r="I11169" s="15" t="n">
        <x:f>E11169*G11169/1000000</x:f>
        <x:v>0.014518182000000001</x:v>
      </x:c>
      <x:c r="J11169" s="15" t="n">
        <x:f>F11169*H11169/1000000</x:f>
        <x:v>0.0022956</x:v>
      </x:c>
      <x:c r="K11169" s="15" t="n">
        <x:f>SUM(I11169:J11169)</x:f>
        <x:v>0.016813782</x:v>
      </x:c>
    </x:row>
    <x:row r="11170" ht="23" customHeight="1">
      <x:c r="A11170" s="2" t="str">
        <x:v>REQ-11166</x:v>
      </x:c>
      <x:c r="B11170" s="2" t="n">
        <x:v>27</x:v>
      </x:c>
      <x:c r="C11170" s="2" t="str">
        <x:v>Growth</x:v>
      </x:c>
      <x:c r="D11170" s="2" t="str">
        <x:v>Swift</x:v>
      </x:c>
      <x:c r="E11170" s="16" t="n">
        <x:v>70659</x:v>
      </x:c>
      <x:c r="F11170" s="16" t="n">
        <x:v>1775</x:v>
      </x:c>
      <x:c r="G11170" s="15" t="n">
        <x:f>VLOOKUP(D11170,'Pricing'!$A$6:$E$8,5,FALSE)</x:f>
        <x:v>0.246</x:v>
      </x:c>
      <x:c r="H11170" s="15" t="n">
        <x:f>VLOOKUP(D11170,'Pricing'!$A$6:$E$8,4,FALSE)</x:f>
        <x:v>1.2</x:v>
      </x:c>
      <x:c r="I11170" s="15" t="n">
        <x:f>E11170*G11170/1000000</x:f>
        <x:v>0.017382114</x:v>
      </x:c>
      <x:c r="J11170" s="15" t="n">
        <x:f>F11170*H11170/1000000</x:f>
        <x:v>0.00213</x:v>
      </x:c>
      <x:c r="K11170" s="15" t="n">
        <x:f>SUM(I11170:J11170)</x:f>
        <x:v>0.019512114</x:v>
      </x:c>
    </x:row>
    <x:row r="11171" ht="23" customHeight="1">
      <x:c r="A11171" s="2" t="str">
        <x:v>REQ-11167</x:v>
      </x:c>
      <x:c r="B11171" s="2" t="n">
        <x:v>2</x:v>
      </x:c>
      <x:c r="C11171" s="2" t="str">
        <x:v>Operations</x:v>
      </x:c>
      <x:c r="D11171" s="2" t="str">
        <x:v>Swift</x:v>
      </x:c>
      <x:c r="E11171" s="16" t="n">
        <x:v>29689</x:v>
      </x:c>
      <x:c r="F11171" s="16" t="n">
        <x:v>1599</x:v>
      </x:c>
      <x:c r="G11171" s="15" t="n">
        <x:f>VLOOKUP(D11171,'Pricing'!$A$6:$E$8,5,FALSE)</x:f>
        <x:v>0.246</x:v>
      </x:c>
      <x:c r="H11171" s="15" t="n">
        <x:f>VLOOKUP(D11171,'Pricing'!$A$6:$E$8,4,FALSE)</x:f>
        <x:v>1.2</x:v>
      </x:c>
      <x:c r="I11171" s="15" t="n">
        <x:f>E11171*G11171/1000000</x:f>
        <x:v>0.007303494</x:v>
      </x:c>
      <x:c r="J11171" s="15" t="n">
        <x:f>F11171*H11171/1000000</x:f>
        <x:v>0.0019188</x:v>
      </x:c>
      <x:c r="K11171" s="15" t="n">
        <x:f>SUM(I11171:J11171)</x:f>
        <x:v>0.009222293999999999</x:v>
      </x:c>
    </x:row>
    <x:row r="11172" ht="23" customHeight="1">
      <x:c r="A11172" s="2" t="str">
        <x:v>REQ-11168</x:v>
      </x:c>
      <x:c r="B11172" s="2" t="n">
        <x:v>25</x:v>
      </x:c>
      <x:c r="C11172" s="2" t="str">
        <x:v>Support</x:v>
      </x:c>
      <x:c r="D11172" s="2" t="str">
        <x:v>Swift</x:v>
      </x:c>
      <x:c r="E11172" s="16" t="n">
        <x:v>43151</x:v>
      </x:c>
      <x:c r="F11172" s="16" t="n">
        <x:v>3138</x:v>
      </x:c>
      <x:c r="G11172" s="15" t="n">
        <x:f>VLOOKUP(D11172,'Pricing'!$A$6:$E$8,5,FALSE)</x:f>
        <x:v>0.246</x:v>
      </x:c>
      <x:c r="H11172" s="15" t="n">
        <x:f>VLOOKUP(D11172,'Pricing'!$A$6:$E$8,4,FALSE)</x:f>
        <x:v>1.2</x:v>
      </x:c>
      <x:c r="I11172" s="15" t="n">
        <x:f>E11172*G11172/1000000</x:f>
        <x:v>0.010615146</x:v>
      </x:c>
      <x:c r="J11172" s="15" t="n">
        <x:f>F11172*H11172/1000000</x:f>
        <x:v>0.0037656</x:v>
      </x:c>
      <x:c r="K11172" s="15" t="n">
        <x:f>SUM(I11172:J11172)</x:f>
        <x:v>0.014380746</x:v>
      </x:c>
    </x:row>
    <x:row r="11173" ht="23" customHeight="1">
      <x:c r="A11173" s="2" t="str">
        <x:v>REQ-11169</x:v>
      </x:c>
      <x:c r="B11173" s="2" t="n">
        <x:v>29</x:v>
      </x:c>
      <x:c r="C11173" s="2" t="str">
        <x:v>Operations</x:v>
      </x:c>
      <x:c r="D11173" s="2" t="str">
        <x:v>Swift</x:v>
      </x:c>
      <x:c r="E11173" s="16" t="n">
        <x:v>81396</x:v>
      </x:c>
      <x:c r="F11173" s="16" t="n">
        <x:v>1090</x:v>
      </x:c>
      <x:c r="G11173" s="15" t="n">
        <x:f>VLOOKUP(D11173,'Pricing'!$A$6:$E$8,5,FALSE)</x:f>
        <x:v>0.246</x:v>
      </x:c>
      <x:c r="H11173" s="15" t="n">
        <x:f>VLOOKUP(D11173,'Pricing'!$A$6:$E$8,4,FALSE)</x:f>
        <x:v>1.2</x:v>
      </x:c>
      <x:c r="I11173" s="15" t="n">
        <x:f>E11173*G11173/1000000</x:f>
        <x:v>0.020023416000000002</x:v>
      </x:c>
      <x:c r="J11173" s="15" t="n">
        <x:f>F11173*H11173/1000000</x:f>
        <x:v>0.001308</x:v>
      </x:c>
      <x:c r="K11173" s="15" t="n">
        <x:f>SUM(I11173:J11173)</x:f>
        <x:v>0.021331416000000002</x:v>
      </x:c>
    </x:row>
    <x:row r="11174" ht="23" customHeight="1">
      <x:c r="A11174" s="2" t="str">
        <x:v>REQ-11170</x:v>
      </x:c>
      <x:c r="B11174" s="2" t="n">
        <x:v>28</x:v>
      </x:c>
      <x:c r="C11174" s="2" t="str">
        <x:v>Product</x:v>
      </x:c>
      <x:c r="D11174" s="2" t="str">
        <x:v>Balanced</x:v>
      </x:c>
      <x:c r="E11174" s="16" t="n">
        <x:v>49255</x:v>
      </x:c>
      <x:c r="F11174" s="16" t="n">
        <x:v>2424</x:v>
      </x:c>
      <x:c r="G11174" s="15" t="n">
        <x:f>VLOOKUP(D11174,'Pricing'!$A$6:$E$8,5,FALSE)</x:f>
        <x:v>1.2300000000000002</x:v>
      </x:c>
      <x:c r="H11174" s="15" t="n">
        <x:f>VLOOKUP(D11174,'Pricing'!$A$6:$E$8,4,FALSE)</x:f>
        <x:v>6</x:v>
      </x:c>
      <x:c r="I11174" s="15" t="n">
        <x:f>E11174*G11174/1000000</x:f>
        <x:v>0.06058365000000001</x:v>
      </x:c>
      <x:c r="J11174" s="15" t="n">
        <x:f>F11174*H11174/1000000</x:f>
        <x:v>0.014544</x:v>
      </x:c>
      <x:c r="K11174" s="15" t="n">
        <x:f>SUM(I11174:J11174)</x:f>
        <x:v>0.07512765</x:v>
      </x:c>
    </x:row>
    <x:row r="11175" ht="23" customHeight="1">
      <x:c r="A11175" s="2" t="str">
        <x:v>REQ-11171</x:v>
      </x:c>
      <x:c r="B11175" s="2" t="n">
        <x:v>24</x:v>
      </x:c>
      <x:c r="C11175" s="2" t="str">
        <x:v>Research</x:v>
      </x:c>
      <x:c r="D11175" s="2" t="str">
        <x:v>Swift</x:v>
      </x:c>
      <x:c r="E11175" s="16" t="n">
        <x:v>73443</x:v>
      </x:c>
      <x:c r="F11175" s="16" t="n">
        <x:v>1100</x:v>
      </x:c>
      <x:c r="G11175" s="15" t="n">
        <x:f>VLOOKUP(D11175,'Pricing'!$A$6:$E$8,5,FALSE)</x:f>
        <x:v>0.246</x:v>
      </x:c>
      <x:c r="H11175" s="15" t="n">
        <x:f>VLOOKUP(D11175,'Pricing'!$A$6:$E$8,4,FALSE)</x:f>
        <x:v>1.2</x:v>
      </x:c>
      <x:c r="I11175" s="15" t="n">
        <x:f>E11175*G11175/1000000</x:f>
        <x:v>0.018066977999999997</x:v>
      </x:c>
      <x:c r="J11175" s="15" t="n">
        <x:f>F11175*H11175/1000000</x:f>
        <x:v>0.00132</x:v>
      </x:c>
      <x:c r="K11175" s="15" t="n">
        <x:f>SUM(I11175:J11175)</x:f>
        <x:v>0.019386978</x:v>
      </x:c>
    </x:row>
    <x:row r="11176" ht="23" customHeight="1">
      <x:c r="A11176" s="2" t="str">
        <x:v>REQ-11172</x:v>
      </x:c>
      <x:c r="B11176" s="2" t="n">
        <x:v>8</x:v>
      </x:c>
      <x:c r="C11176" s="2" t="str">
        <x:v>Product</x:v>
      </x:c>
      <x:c r="D11176" s="2" t="str">
        <x:v>Balanced</x:v>
      </x:c>
      <x:c r="E11176" s="16" t="n">
        <x:v>104676</x:v>
      </x:c>
      <x:c r="F11176" s="16" t="n">
        <x:v>3562</x:v>
      </x:c>
      <x:c r="G11176" s="15" t="n">
        <x:f>VLOOKUP(D11176,'Pricing'!$A$6:$E$8,5,FALSE)</x:f>
        <x:v>1.2300000000000002</x:v>
      </x:c>
      <x:c r="H11176" s="15" t="n">
        <x:f>VLOOKUP(D11176,'Pricing'!$A$6:$E$8,4,FALSE)</x:f>
        <x:v>6</x:v>
      </x:c>
      <x:c r="I11176" s="15" t="n">
        <x:f>E11176*G11176/1000000</x:f>
        <x:v>0.12875148000000003</x:v>
      </x:c>
      <x:c r="J11176" s="15" t="n">
        <x:f>F11176*H11176/1000000</x:f>
        <x:v>0.021372</x:v>
      </x:c>
      <x:c r="K11176" s="15" t="n">
        <x:f>SUM(I11176:J11176)</x:f>
        <x:v>0.15012348000000003</x:v>
      </x:c>
    </x:row>
    <x:row r="11177" ht="23" customHeight="1">
      <x:c r="A11177" s="2" t="str">
        <x:v>REQ-11173</x:v>
      </x:c>
      <x:c r="B11177" s="2" t="n">
        <x:v>1</x:v>
      </x:c>
      <x:c r="C11177" s="2" t="str">
        <x:v>Engineering</x:v>
      </x:c>
      <x:c r="D11177" s="2" t="str">
        <x:v>Balanced</x:v>
      </x:c>
      <x:c r="E11177" s="16" t="n">
        <x:v>87940</x:v>
      </x:c>
      <x:c r="F11177" s="16" t="n">
        <x:v>3098</x:v>
      </x:c>
      <x:c r="G11177" s="15" t="n">
        <x:f>VLOOKUP(D11177,'Pricing'!$A$6:$E$8,5,FALSE)</x:f>
        <x:v>1.2300000000000002</x:v>
      </x:c>
      <x:c r="H11177" s="15" t="n">
        <x:f>VLOOKUP(D11177,'Pricing'!$A$6:$E$8,4,FALSE)</x:f>
        <x:v>6</x:v>
      </x:c>
      <x:c r="I11177" s="15" t="n">
        <x:f>E11177*G11177/1000000</x:f>
        <x:v>0.10816620000000002</x:v>
      </x:c>
      <x:c r="J11177" s="15" t="n">
        <x:f>F11177*H11177/1000000</x:f>
        <x:v>0.018588</x:v>
      </x:c>
      <x:c r="K11177" s="15" t="n">
        <x:f>SUM(I11177:J11177)</x:f>
        <x:v>0.1267542</x:v>
      </x:c>
    </x:row>
    <x:row r="11178" ht="23" customHeight="1">
      <x:c r="A11178" s="2" t="str">
        <x:v>REQ-11174</x:v>
      </x:c>
      <x:c r="B11178" s="2" t="n">
        <x:v>10</x:v>
      </x:c>
      <x:c r="C11178" s="2" t="str">
        <x:v>Growth</x:v>
      </x:c>
      <x:c r="D11178" s="2" t="str">
        <x:v>Balanced</x:v>
      </x:c>
      <x:c r="E11178" s="16" t="n">
        <x:v>5037</x:v>
      </x:c>
      <x:c r="F11178" s="16" t="n">
        <x:v>1599</x:v>
      </x:c>
      <x:c r="G11178" s="15" t="n">
        <x:f>VLOOKUP(D11178,'Pricing'!$A$6:$E$8,5,FALSE)</x:f>
        <x:v>1.2300000000000002</x:v>
      </x:c>
      <x:c r="H11178" s="15" t="n">
        <x:f>VLOOKUP(D11178,'Pricing'!$A$6:$E$8,4,FALSE)</x:f>
        <x:v>6</x:v>
      </x:c>
      <x:c r="I11178" s="15" t="n">
        <x:f>E11178*G11178/1000000</x:f>
        <x:v>0.006195510000000001</x:v>
      </x:c>
      <x:c r="J11178" s="15" t="n">
        <x:f>F11178*H11178/1000000</x:f>
        <x:v>0.009594</x:v>
      </x:c>
      <x:c r="K11178" s="15" t="n">
        <x:f>SUM(I11178:J11178)</x:f>
        <x:v>0.01578951</x:v>
      </x:c>
    </x:row>
    <x:row r="11179" ht="23" customHeight="1">
      <x:c r="A11179" s="2" t="str">
        <x:v>REQ-11175</x:v>
      </x:c>
      <x:c r="B11179" s="2" t="n">
        <x:v>6</x:v>
      </x:c>
      <x:c r="C11179" s="2" t="str">
        <x:v>Operations</x:v>
      </x:c>
      <x:c r="D11179" s="2" t="str">
        <x:v>Balanced</x:v>
      </x:c>
      <x:c r="E11179" s="16" t="n">
        <x:v>90777</x:v>
      </x:c>
      <x:c r="F11179" s="16" t="n">
        <x:v>1861</x:v>
      </x:c>
      <x:c r="G11179" s="15" t="n">
        <x:f>VLOOKUP(D11179,'Pricing'!$A$6:$E$8,5,FALSE)</x:f>
        <x:v>1.2300000000000002</x:v>
      </x:c>
      <x:c r="H11179" s="15" t="n">
        <x:f>VLOOKUP(D11179,'Pricing'!$A$6:$E$8,4,FALSE)</x:f>
        <x:v>6</x:v>
      </x:c>
      <x:c r="I11179" s="15" t="n">
        <x:f>E11179*G11179/1000000</x:f>
        <x:v>0.11165571000000002</x:v>
      </x:c>
      <x:c r="J11179" s="15" t="n">
        <x:f>F11179*H11179/1000000</x:f>
        <x:v>0.011166</x:v>
      </x:c>
      <x:c r="K11179" s="15" t="n">
        <x:f>SUM(I11179:J11179)</x:f>
        <x:v>0.12282171000000001</x:v>
      </x:c>
    </x:row>
    <x:row r="11180" ht="23" customHeight="1">
      <x:c r="A11180" s="2" t="str">
        <x:v>REQ-11176</x:v>
      </x:c>
      <x:c r="B11180" s="2" t="n">
        <x:v>23</x:v>
      </x:c>
      <x:c r="C11180" s="2" t="str">
        <x:v>Growth</x:v>
      </x:c>
      <x:c r="D11180" s="2" t="str">
        <x:v>Reasoning</x:v>
      </x:c>
      <x:c r="E11180" s="16" t="n">
        <x:v>117794</x:v>
      </x:c>
      <x:c r="F11180" s="16" t="n">
        <x:v>1001</x:v>
      </x:c>
      <x:c r="G11180" s="15" t="n">
        <x:f>VLOOKUP(D11180,'Pricing'!$A$6:$E$8,5,FALSE)</x:f>
        <x:v>4.920000000000001</x:v>
      </x:c>
      <x:c r="H11180" s="15" t="n">
        <x:f>VLOOKUP(D11180,'Pricing'!$A$6:$E$8,4,FALSE)</x:f>
        <x:v>24</x:v>
      </x:c>
      <x:c r="I11180" s="15" t="n">
        <x:f>E11180*G11180/1000000</x:f>
        <x:v>0.5795464800000001</x:v>
      </x:c>
      <x:c r="J11180" s="15" t="n">
        <x:f>F11180*H11180/1000000</x:f>
        <x:v>0.024024</x:v>
      </x:c>
      <x:c r="K11180" s="15" t="n">
        <x:f>SUM(I11180:J11180)</x:f>
        <x:v>0.6035704800000001</x:v>
      </x:c>
    </x:row>
    <x:row r="11181" ht="23" customHeight="1">
      <x:c r="A11181" s="2" t="str">
        <x:v>REQ-11177</x:v>
      </x:c>
      <x:c r="B11181" s="2" t="n">
        <x:v>6</x:v>
      </x:c>
      <x:c r="C11181" s="2" t="str">
        <x:v>Operations</x:v>
      </x:c>
      <x:c r="D11181" s="2" t="str">
        <x:v>Swift</x:v>
      </x:c>
      <x:c r="E11181" s="16" t="n">
        <x:v>60128</x:v>
      </x:c>
      <x:c r="F11181" s="16" t="n">
        <x:v>3790</x:v>
      </x:c>
      <x:c r="G11181" s="15" t="n">
        <x:f>VLOOKUP(D11181,'Pricing'!$A$6:$E$8,5,FALSE)</x:f>
        <x:v>0.246</x:v>
      </x:c>
      <x:c r="H11181" s="15" t="n">
        <x:f>VLOOKUP(D11181,'Pricing'!$A$6:$E$8,4,FALSE)</x:f>
        <x:v>1.2</x:v>
      </x:c>
      <x:c r="I11181" s="15" t="n">
        <x:f>E11181*G11181/1000000</x:f>
        <x:v>0.014791488</x:v>
      </x:c>
      <x:c r="J11181" s="15" t="n">
        <x:f>F11181*H11181/1000000</x:f>
        <x:v>0.004548</x:v>
      </x:c>
      <x:c r="K11181" s="15" t="n">
        <x:f>SUM(I11181:J11181)</x:f>
        <x:v>0.019339488000000002</x:v>
      </x:c>
    </x:row>
    <x:row r="11182" ht="23" customHeight="1">
      <x:c r="A11182" s="2" t="str">
        <x:v>REQ-11178</x:v>
      </x:c>
      <x:c r="B11182" s="2" t="n">
        <x:v>14</x:v>
      </x:c>
      <x:c r="C11182" s="2" t="str">
        <x:v>Product</x:v>
      </x:c>
      <x:c r="D11182" s="2" t="str">
        <x:v>Balanced</x:v>
      </x:c>
      <x:c r="E11182" s="16" t="n">
        <x:v>71000</x:v>
      </x:c>
      <x:c r="F11182" s="16" t="n">
        <x:v>389</x:v>
      </x:c>
      <x:c r="G11182" s="15" t="n">
        <x:f>VLOOKUP(D11182,'Pricing'!$A$6:$E$8,5,FALSE)</x:f>
        <x:v>1.2300000000000002</x:v>
      </x:c>
      <x:c r="H11182" s="15" t="n">
        <x:f>VLOOKUP(D11182,'Pricing'!$A$6:$E$8,4,FALSE)</x:f>
        <x:v>6</x:v>
      </x:c>
      <x:c r="I11182" s="15" t="n">
        <x:f>E11182*G11182/1000000</x:f>
        <x:v>0.08733000000000002</x:v>
      </x:c>
      <x:c r="J11182" s="15" t="n">
        <x:f>F11182*H11182/1000000</x:f>
        <x:v>0.002334</x:v>
      </x:c>
      <x:c r="K11182" s="15" t="n">
        <x:f>SUM(I11182:J11182)</x:f>
        <x:v>0.08966400000000002</x:v>
      </x:c>
    </x:row>
    <x:row r="11183" ht="23" customHeight="1">
      <x:c r="A11183" s="2" t="str">
        <x:v>REQ-11179</x:v>
      </x:c>
      <x:c r="B11183" s="2" t="n">
        <x:v>28</x:v>
      </x:c>
      <x:c r="C11183" s="2" t="str">
        <x:v>Engineering</x:v>
      </x:c>
      <x:c r="D11183" s="2" t="str">
        <x:v>Swift</x:v>
      </x:c>
      <x:c r="E11183" s="16" t="n">
        <x:v>27041</x:v>
      </x:c>
      <x:c r="F11183" s="16" t="n">
        <x:v>3934</x:v>
      </x:c>
      <x:c r="G11183" s="15" t="n">
        <x:f>VLOOKUP(D11183,'Pricing'!$A$6:$E$8,5,FALSE)</x:f>
        <x:v>0.246</x:v>
      </x:c>
      <x:c r="H11183" s="15" t="n">
        <x:f>VLOOKUP(D11183,'Pricing'!$A$6:$E$8,4,FALSE)</x:f>
        <x:v>1.2</x:v>
      </x:c>
      <x:c r="I11183" s="15" t="n">
        <x:f>E11183*G11183/1000000</x:f>
        <x:v>0.006652086000000001</x:v>
      </x:c>
      <x:c r="J11183" s="15" t="n">
        <x:f>F11183*H11183/1000000</x:f>
        <x:v>0.0047208</x:v>
      </x:c>
      <x:c r="K11183" s="15" t="n">
        <x:f>SUM(I11183:J11183)</x:f>
        <x:v>0.011372886</x:v>
      </x:c>
    </x:row>
    <x:row r="11184" ht="23" customHeight="1">
      <x:c r="A11184" s="2" t="str">
        <x:v>REQ-11180</x:v>
      </x:c>
      <x:c r="B11184" s="2" t="n">
        <x:v>29</x:v>
      </x:c>
      <x:c r="C11184" s="2" t="str">
        <x:v>Growth</x:v>
      </x:c>
      <x:c r="D11184" s="2" t="str">
        <x:v>Balanced</x:v>
      </x:c>
      <x:c r="E11184" s="16" t="n">
        <x:v>97727</x:v>
      </x:c>
      <x:c r="F11184" s="16" t="n">
        <x:v>1509</x:v>
      </x:c>
      <x:c r="G11184" s="15" t="n">
        <x:f>VLOOKUP(D11184,'Pricing'!$A$6:$E$8,5,FALSE)</x:f>
        <x:v>1.2300000000000002</x:v>
      </x:c>
      <x:c r="H11184" s="15" t="n">
        <x:f>VLOOKUP(D11184,'Pricing'!$A$6:$E$8,4,FALSE)</x:f>
        <x:v>6</x:v>
      </x:c>
      <x:c r="I11184" s="15" t="n">
        <x:f>E11184*G11184/1000000</x:f>
        <x:v>0.12020421000000002</x:v>
      </x:c>
      <x:c r="J11184" s="15" t="n">
        <x:f>F11184*H11184/1000000</x:f>
        <x:v>0.009054</x:v>
      </x:c>
      <x:c r="K11184" s="15" t="n">
        <x:f>SUM(I11184:J11184)</x:f>
        <x:v>0.12925821</x:v>
      </x:c>
    </x:row>
    <x:row r="11185" ht="23" customHeight="1">
      <x:c r="A11185" s="2" t="str">
        <x:v>REQ-11181</x:v>
      </x:c>
      <x:c r="B11185" s="2" t="n">
        <x:v>1</x:v>
      </x:c>
      <x:c r="C11185" s="2" t="str">
        <x:v>Research</x:v>
      </x:c>
      <x:c r="D11185" s="2" t="str">
        <x:v>Swift</x:v>
      </x:c>
      <x:c r="E11185" s="16" t="n">
        <x:v>104316</x:v>
      </x:c>
      <x:c r="F11185" s="16" t="n">
        <x:v>1148</x:v>
      </x:c>
      <x:c r="G11185" s="15" t="n">
        <x:f>VLOOKUP(D11185,'Pricing'!$A$6:$E$8,5,FALSE)</x:f>
        <x:v>0.246</x:v>
      </x:c>
      <x:c r="H11185" s="15" t="n">
        <x:f>VLOOKUP(D11185,'Pricing'!$A$6:$E$8,4,FALSE)</x:f>
        <x:v>1.2</x:v>
      </x:c>
      <x:c r="I11185" s="15" t="n">
        <x:f>E11185*G11185/1000000</x:f>
        <x:v>0.025661736</x:v>
      </x:c>
      <x:c r="J11185" s="15" t="n">
        <x:f>F11185*H11185/1000000</x:f>
        <x:v>0.0013775999999999999</x:v>
      </x:c>
      <x:c r="K11185" s="15" t="n">
        <x:f>SUM(I11185:J11185)</x:f>
        <x:v>0.027039336</x:v>
      </x:c>
    </x:row>
    <x:row r="11186" ht="23" customHeight="1">
      <x:c r="A11186" s="2" t="str">
        <x:v>REQ-11182</x:v>
      </x:c>
      <x:c r="B11186" s="2" t="n">
        <x:v>11</x:v>
      </x:c>
      <x:c r="C11186" s="2" t="str">
        <x:v>Support</x:v>
      </x:c>
      <x:c r="D11186" s="2" t="str">
        <x:v>Balanced</x:v>
      </x:c>
      <x:c r="E11186" s="16" t="n">
        <x:v>38713</x:v>
      </x:c>
      <x:c r="F11186" s="16" t="n">
        <x:v>3357</x:v>
      </x:c>
      <x:c r="G11186" s="15" t="n">
        <x:f>VLOOKUP(D11186,'Pricing'!$A$6:$E$8,5,FALSE)</x:f>
        <x:v>1.2300000000000002</x:v>
      </x:c>
      <x:c r="H11186" s="15" t="n">
        <x:f>VLOOKUP(D11186,'Pricing'!$A$6:$E$8,4,FALSE)</x:f>
        <x:v>6</x:v>
      </x:c>
      <x:c r="I11186" s="15" t="n">
        <x:f>E11186*G11186/1000000</x:f>
        <x:v>0.047616990000000005</x:v>
      </x:c>
      <x:c r="J11186" s="15" t="n">
        <x:f>F11186*H11186/1000000</x:f>
        <x:v>0.020142</x:v>
      </x:c>
      <x:c r="K11186" s="15" t="n">
        <x:f>SUM(I11186:J11186)</x:f>
        <x:v>0.06775899</x:v>
      </x:c>
    </x:row>
    <x:row r="11187" ht="23" customHeight="1">
      <x:c r="A11187" s="2" t="str">
        <x:v>REQ-11183</x:v>
      </x:c>
      <x:c r="B11187" s="2" t="n">
        <x:v>10</x:v>
      </x:c>
      <x:c r="C11187" s="2" t="str">
        <x:v>Research</x:v>
      </x:c>
      <x:c r="D11187" s="2" t="str">
        <x:v>Balanced</x:v>
      </x:c>
      <x:c r="E11187" s="16" t="n">
        <x:v>94662</x:v>
      </x:c>
      <x:c r="F11187" s="16" t="n">
        <x:v>1560</x:v>
      </x:c>
      <x:c r="G11187" s="15" t="n">
        <x:f>VLOOKUP(D11187,'Pricing'!$A$6:$E$8,5,FALSE)</x:f>
        <x:v>1.2300000000000002</x:v>
      </x:c>
      <x:c r="H11187" s="15" t="n">
        <x:f>VLOOKUP(D11187,'Pricing'!$A$6:$E$8,4,FALSE)</x:f>
        <x:v>6</x:v>
      </x:c>
      <x:c r="I11187" s="15" t="n">
        <x:f>E11187*G11187/1000000</x:f>
        <x:v>0.11643426000000003</x:v>
      </x:c>
      <x:c r="J11187" s="15" t="n">
        <x:f>F11187*H11187/1000000</x:f>
        <x:v>0.00936</x:v>
      </x:c>
      <x:c r="K11187" s="15" t="n">
        <x:f>SUM(I11187:J11187)</x:f>
        <x:v>0.12579426000000002</x:v>
      </x:c>
    </x:row>
    <x:row r="11188" ht="23" customHeight="1">
      <x:c r="A11188" s="2" t="str">
        <x:v>REQ-11184</x:v>
      </x:c>
      <x:c r="B11188" s="2" t="n">
        <x:v>29</x:v>
      </x:c>
      <x:c r="C11188" s="2" t="str">
        <x:v>Growth</x:v>
      </x:c>
      <x:c r="D11188" s="2" t="str">
        <x:v>Reasoning</x:v>
      </x:c>
      <x:c r="E11188" s="16" t="n">
        <x:v>52007</x:v>
      </x:c>
      <x:c r="F11188" s="16" t="n">
        <x:v>2740</x:v>
      </x:c>
      <x:c r="G11188" s="15" t="n">
        <x:f>VLOOKUP(D11188,'Pricing'!$A$6:$E$8,5,FALSE)</x:f>
        <x:v>4.920000000000001</x:v>
      </x:c>
      <x:c r="H11188" s="15" t="n">
        <x:f>VLOOKUP(D11188,'Pricing'!$A$6:$E$8,4,FALSE)</x:f>
        <x:v>24</x:v>
      </x:c>
      <x:c r="I11188" s="15" t="n">
        <x:f>E11188*G11188/1000000</x:f>
        <x:v>0.25587444000000004</x:v>
      </x:c>
      <x:c r="J11188" s="15" t="n">
        <x:f>F11188*H11188/1000000</x:f>
        <x:v>0.06576</x:v>
      </x:c>
      <x:c r="K11188" s="15" t="n">
        <x:f>SUM(I11188:J11188)</x:f>
        <x:v>0.32163444</x:v>
      </x:c>
    </x:row>
    <x:row r="11189" ht="23" customHeight="1">
      <x:c r="A11189" s="2" t="str">
        <x:v>REQ-11185</x:v>
      </x:c>
      <x:c r="B11189" s="2" t="n">
        <x:v>30</x:v>
      </x:c>
      <x:c r="C11189" s="2" t="str">
        <x:v>Operations</x:v>
      </x:c>
      <x:c r="D11189" s="2" t="str">
        <x:v>Balanced</x:v>
      </x:c>
      <x:c r="E11189" s="16" t="n">
        <x:v>49940</x:v>
      </x:c>
      <x:c r="F11189" s="16" t="n">
        <x:v>2104</x:v>
      </x:c>
      <x:c r="G11189" s="15" t="n">
        <x:f>VLOOKUP(D11189,'Pricing'!$A$6:$E$8,5,FALSE)</x:f>
        <x:v>1.2300000000000002</x:v>
      </x:c>
      <x:c r="H11189" s="15" t="n">
        <x:f>VLOOKUP(D11189,'Pricing'!$A$6:$E$8,4,FALSE)</x:f>
        <x:v>6</x:v>
      </x:c>
      <x:c r="I11189" s="15" t="n">
        <x:f>E11189*G11189/1000000</x:f>
        <x:v>0.061426200000000014</x:v>
      </x:c>
      <x:c r="J11189" s="15" t="n">
        <x:f>F11189*H11189/1000000</x:f>
        <x:v>0.012624</x:v>
      </x:c>
      <x:c r="K11189" s="15" t="n">
        <x:f>SUM(I11189:J11189)</x:f>
        <x:v>0.07405020000000001</x:v>
      </x:c>
    </x:row>
    <x:row r="11190" ht="23" customHeight="1">
      <x:c r="A11190" s="2" t="str">
        <x:v>REQ-11186</x:v>
      </x:c>
      <x:c r="B11190" s="2" t="n">
        <x:v>15</x:v>
      </x:c>
      <x:c r="C11190" s="2" t="str">
        <x:v>Growth</x:v>
      </x:c>
      <x:c r="D11190" s="2" t="str">
        <x:v>Balanced</x:v>
      </x:c>
      <x:c r="E11190" s="16" t="n">
        <x:v>9181</x:v>
      </x:c>
      <x:c r="F11190" s="16" t="n">
        <x:v>207</x:v>
      </x:c>
      <x:c r="G11190" s="15" t="n">
        <x:f>VLOOKUP(D11190,'Pricing'!$A$6:$E$8,5,FALSE)</x:f>
        <x:v>1.2300000000000002</x:v>
      </x:c>
      <x:c r="H11190" s="15" t="n">
        <x:f>VLOOKUP(D11190,'Pricing'!$A$6:$E$8,4,FALSE)</x:f>
        <x:v>6</x:v>
      </x:c>
      <x:c r="I11190" s="15" t="n">
        <x:f>E11190*G11190/1000000</x:f>
        <x:v>0.011292630000000001</x:v>
      </x:c>
      <x:c r="J11190" s="15" t="n">
        <x:f>F11190*H11190/1000000</x:f>
        <x:v>0.001242</x:v>
      </x:c>
      <x:c r="K11190" s="15" t="n">
        <x:f>SUM(I11190:J11190)</x:f>
        <x:v>0.012534630000000001</x:v>
      </x:c>
    </x:row>
    <x:row r="11191" ht="23" customHeight="1">
      <x:c r="A11191" s="2" t="str">
        <x:v>REQ-11187</x:v>
      </x:c>
      <x:c r="B11191" s="2" t="n">
        <x:v>12</x:v>
      </x:c>
      <x:c r="C11191" s="2" t="str">
        <x:v>Research</x:v>
      </x:c>
      <x:c r="D11191" s="2" t="str">
        <x:v>Balanced</x:v>
      </x:c>
      <x:c r="E11191" s="16" t="n">
        <x:v>50602</x:v>
      </x:c>
      <x:c r="F11191" s="16" t="n">
        <x:v>414</x:v>
      </x:c>
      <x:c r="G11191" s="15" t="n">
        <x:f>VLOOKUP(D11191,'Pricing'!$A$6:$E$8,5,FALSE)</x:f>
        <x:v>1.2300000000000002</x:v>
      </x:c>
      <x:c r="H11191" s="15" t="n">
        <x:f>VLOOKUP(D11191,'Pricing'!$A$6:$E$8,4,FALSE)</x:f>
        <x:v>6</x:v>
      </x:c>
      <x:c r="I11191" s="15" t="n">
        <x:f>E11191*G11191/1000000</x:f>
        <x:v>0.06224046000000001</x:v>
      </x:c>
      <x:c r="J11191" s="15" t="n">
        <x:f>F11191*H11191/1000000</x:f>
        <x:v>0.002484</x:v>
      </x:c>
      <x:c r="K11191" s="15" t="n">
        <x:f>SUM(I11191:J11191)</x:f>
        <x:v>0.06472446000000001</x:v>
      </x:c>
    </x:row>
    <x:row r="11192" ht="23" customHeight="1">
      <x:c r="A11192" s="2" t="str">
        <x:v>REQ-11188</x:v>
      </x:c>
      <x:c r="B11192" s="2" t="n">
        <x:v>9</x:v>
      </x:c>
      <x:c r="C11192" s="2" t="str">
        <x:v>Growth</x:v>
      </x:c>
      <x:c r="D11192" s="2" t="str">
        <x:v>Balanced</x:v>
      </x:c>
      <x:c r="E11192" s="16" t="n">
        <x:v>116087</x:v>
      </x:c>
      <x:c r="F11192" s="16" t="n">
        <x:v>896</x:v>
      </x:c>
      <x:c r="G11192" s="15" t="n">
        <x:f>VLOOKUP(D11192,'Pricing'!$A$6:$E$8,5,FALSE)</x:f>
        <x:v>1.2300000000000002</x:v>
      </x:c>
      <x:c r="H11192" s="15" t="n">
        <x:f>VLOOKUP(D11192,'Pricing'!$A$6:$E$8,4,FALSE)</x:f>
        <x:v>6</x:v>
      </x:c>
      <x:c r="I11192" s="15" t="n">
        <x:f>E11192*G11192/1000000</x:f>
        <x:v>0.14278701000000002</x:v>
      </x:c>
      <x:c r="J11192" s="15" t="n">
        <x:f>F11192*H11192/1000000</x:f>
        <x:v>0.005376</x:v>
      </x:c>
      <x:c r="K11192" s="15" t="n">
        <x:f>SUM(I11192:J11192)</x:f>
        <x:v>0.14816301</x:v>
      </x:c>
    </x:row>
    <x:row r="11193" ht="23" customHeight="1">
      <x:c r="A11193" s="2" t="str">
        <x:v>REQ-11189</x:v>
      </x:c>
      <x:c r="B11193" s="2" t="n">
        <x:v>31</x:v>
      </x:c>
      <x:c r="C11193" s="2" t="str">
        <x:v>Engineering</x:v>
      </x:c>
      <x:c r="D11193" s="2" t="str">
        <x:v>Swift</x:v>
      </x:c>
      <x:c r="E11193" s="16" t="n">
        <x:v>32673</x:v>
      </x:c>
      <x:c r="F11193" s="16" t="n">
        <x:v>1597</x:v>
      </x:c>
      <x:c r="G11193" s="15" t="n">
        <x:f>VLOOKUP(D11193,'Pricing'!$A$6:$E$8,5,FALSE)</x:f>
        <x:v>0.246</x:v>
      </x:c>
      <x:c r="H11193" s="15" t="n">
        <x:f>VLOOKUP(D11193,'Pricing'!$A$6:$E$8,4,FALSE)</x:f>
        <x:v>1.2</x:v>
      </x:c>
      <x:c r="I11193" s="15" t="n">
        <x:f>E11193*G11193/1000000</x:f>
        <x:v>0.008037558</x:v>
      </x:c>
      <x:c r="J11193" s="15" t="n">
        <x:f>F11193*H11193/1000000</x:f>
        <x:v>0.0019164</x:v>
      </x:c>
      <x:c r="K11193" s="15" t="n">
        <x:f>SUM(I11193:J11193)</x:f>
        <x:v>0.009953958</x:v>
      </x:c>
    </x:row>
    <x:row r="11194" ht="23" customHeight="1">
      <x:c r="A11194" s="2" t="str">
        <x:v>REQ-11190</x:v>
      </x:c>
      <x:c r="B11194" s="2" t="n">
        <x:v>4</x:v>
      </x:c>
      <x:c r="C11194" s="2" t="str">
        <x:v>Product</x:v>
      </x:c>
      <x:c r="D11194" s="2" t="str">
        <x:v>Balanced</x:v>
      </x:c>
      <x:c r="E11194" s="16" t="n">
        <x:v>88610</x:v>
      </x:c>
      <x:c r="F11194" s="16" t="n">
        <x:v>2244</x:v>
      </x:c>
      <x:c r="G11194" s="15" t="n">
        <x:f>VLOOKUP(D11194,'Pricing'!$A$6:$E$8,5,FALSE)</x:f>
        <x:v>1.2300000000000002</x:v>
      </x:c>
      <x:c r="H11194" s="15" t="n">
        <x:f>VLOOKUP(D11194,'Pricing'!$A$6:$E$8,4,FALSE)</x:f>
        <x:v>6</x:v>
      </x:c>
      <x:c r="I11194" s="15" t="n">
        <x:f>E11194*G11194/1000000</x:f>
        <x:v>0.10899030000000001</x:v>
      </x:c>
      <x:c r="J11194" s="15" t="n">
        <x:f>F11194*H11194/1000000</x:f>
        <x:v>0.013464</x:v>
      </x:c>
      <x:c r="K11194" s="15" t="n">
        <x:f>SUM(I11194:J11194)</x:f>
        <x:v>0.12245430000000002</x:v>
      </x:c>
    </x:row>
    <x:row r="11195" ht="23" customHeight="1">
      <x:c r="A11195" s="2" t="str">
        <x:v>REQ-11191</x:v>
      </x:c>
      <x:c r="B11195" s="2" t="n">
        <x:v>14</x:v>
      </x:c>
      <x:c r="C11195" s="2" t="str">
        <x:v>Engineering</x:v>
      </x:c>
      <x:c r="D11195" s="2" t="str">
        <x:v>Balanced</x:v>
      </x:c>
      <x:c r="E11195" s="16" t="n">
        <x:v>26053</x:v>
      </x:c>
      <x:c r="F11195" s="16" t="n">
        <x:v>3630</x:v>
      </x:c>
      <x:c r="G11195" s="15" t="n">
        <x:f>VLOOKUP(D11195,'Pricing'!$A$6:$E$8,5,FALSE)</x:f>
        <x:v>1.2300000000000002</x:v>
      </x:c>
      <x:c r="H11195" s="15" t="n">
        <x:f>VLOOKUP(D11195,'Pricing'!$A$6:$E$8,4,FALSE)</x:f>
        <x:v>6</x:v>
      </x:c>
      <x:c r="I11195" s="15" t="n">
        <x:f>E11195*G11195/1000000</x:f>
        <x:v>0.03204519000000001</x:v>
      </x:c>
      <x:c r="J11195" s="15" t="n">
        <x:f>F11195*H11195/1000000</x:f>
        <x:v>0.02178</x:v>
      </x:c>
      <x:c r="K11195" s="15" t="n">
        <x:f>SUM(I11195:J11195)</x:f>
        <x:v>0.05382519000000001</x:v>
      </x:c>
    </x:row>
    <x:row r="11196" ht="23" customHeight="1">
      <x:c r="A11196" s="2" t="str">
        <x:v>REQ-11192</x:v>
      </x:c>
      <x:c r="B11196" s="2" t="n">
        <x:v>15</x:v>
      </x:c>
      <x:c r="C11196" s="2" t="str">
        <x:v>Support</x:v>
      </x:c>
      <x:c r="D11196" s="2" t="str">
        <x:v>Reasoning</x:v>
      </x:c>
      <x:c r="E11196" s="16" t="n">
        <x:v>63124</x:v>
      </x:c>
      <x:c r="F11196" s="16" t="n">
        <x:v>3182</x:v>
      </x:c>
      <x:c r="G11196" s="15" t="n">
        <x:f>VLOOKUP(D11196,'Pricing'!$A$6:$E$8,5,FALSE)</x:f>
        <x:v>4.920000000000001</x:v>
      </x:c>
      <x:c r="H11196" s="15" t="n">
        <x:f>VLOOKUP(D11196,'Pricing'!$A$6:$E$8,4,FALSE)</x:f>
        <x:v>24</x:v>
      </x:c>
      <x:c r="I11196" s="15" t="n">
        <x:f>E11196*G11196/1000000</x:f>
        <x:v>0.3105700800000001</x:v>
      </x:c>
      <x:c r="J11196" s="15" t="n">
        <x:f>F11196*H11196/1000000</x:f>
        <x:v>0.076368</x:v>
      </x:c>
      <x:c r="K11196" s="15" t="n">
        <x:f>SUM(I11196:J11196)</x:f>
        <x:v>0.3869380800000001</x:v>
      </x:c>
    </x:row>
    <x:row r="11197" ht="23" customHeight="1">
      <x:c r="A11197" s="2" t="str">
        <x:v>REQ-11193</x:v>
      </x:c>
      <x:c r="B11197" s="2" t="n">
        <x:v>15</x:v>
      </x:c>
      <x:c r="C11197" s="2" t="str">
        <x:v>Engineering</x:v>
      </x:c>
      <x:c r="D11197" s="2" t="str">
        <x:v>Swift</x:v>
      </x:c>
      <x:c r="E11197" s="16" t="n">
        <x:v>46374</x:v>
      </x:c>
      <x:c r="F11197" s="16" t="n">
        <x:v>981</x:v>
      </x:c>
      <x:c r="G11197" s="15" t="n">
        <x:f>VLOOKUP(D11197,'Pricing'!$A$6:$E$8,5,FALSE)</x:f>
        <x:v>0.246</x:v>
      </x:c>
      <x:c r="H11197" s="15" t="n">
        <x:f>VLOOKUP(D11197,'Pricing'!$A$6:$E$8,4,FALSE)</x:f>
        <x:v>1.2</x:v>
      </x:c>
      <x:c r="I11197" s="15" t="n">
        <x:f>E11197*G11197/1000000</x:f>
        <x:v>0.011408004</x:v>
      </x:c>
      <x:c r="J11197" s="15" t="n">
        <x:f>F11197*H11197/1000000</x:f>
        <x:v>0.0011772</x:v>
      </x:c>
      <x:c r="K11197" s="15" t="n">
        <x:f>SUM(I11197:J11197)</x:f>
        <x:v>0.012585204</x:v>
      </x:c>
    </x:row>
    <x:row r="11198" ht="23" customHeight="1">
      <x:c r="A11198" s="2" t="str">
        <x:v>REQ-11194</x:v>
      </x:c>
      <x:c r="B11198" s="2" t="n">
        <x:v>30</x:v>
      </x:c>
      <x:c r="C11198" s="2" t="str">
        <x:v>Support</x:v>
      </x:c>
      <x:c r="D11198" s="2" t="str">
        <x:v>Swift</x:v>
      </x:c>
      <x:c r="E11198" s="16" t="n">
        <x:v>25115</x:v>
      </x:c>
      <x:c r="F11198" s="16" t="n">
        <x:v>1264</x:v>
      </x:c>
      <x:c r="G11198" s="15" t="n">
        <x:f>VLOOKUP(D11198,'Pricing'!$A$6:$E$8,5,FALSE)</x:f>
        <x:v>0.246</x:v>
      </x:c>
      <x:c r="H11198" s="15" t="n">
        <x:f>VLOOKUP(D11198,'Pricing'!$A$6:$E$8,4,FALSE)</x:f>
        <x:v>1.2</x:v>
      </x:c>
      <x:c r="I11198" s="15" t="n">
        <x:f>E11198*G11198/1000000</x:f>
        <x:v>0.00617829</x:v>
      </x:c>
      <x:c r="J11198" s="15" t="n">
        <x:f>F11198*H11198/1000000</x:f>
        <x:v>0.0015168</x:v>
      </x:c>
      <x:c r="K11198" s="15" t="n">
        <x:f>SUM(I11198:J11198)</x:f>
        <x:v>0.00769509</x:v>
      </x:c>
    </x:row>
    <x:row r="11199" ht="23" customHeight="1">
      <x:c r="A11199" s="2" t="str">
        <x:v>REQ-11195</x:v>
      </x:c>
      <x:c r="B11199" s="2" t="n">
        <x:v>11</x:v>
      </x:c>
      <x:c r="C11199" s="2" t="str">
        <x:v>Research</x:v>
      </x:c>
      <x:c r="D11199" s="2" t="str">
        <x:v>Swift</x:v>
      </x:c>
      <x:c r="E11199" s="16" t="n">
        <x:v>55619</x:v>
      </x:c>
      <x:c r="F11199" s="16" t="n">
        <x:v>811</x:v>
      </x:c>
      <x:c r="G11199" s="15" t="n">
        <x:f>VLOOKUP(D11199,'Pricing'!$A$6:$E$8,5,FALSE)</x:f>
        <x:v>0.246</x:v>
      </x:c>
      <x:c r="H11199" s="15" t="n">
        <x:f>VLOOKUP(D11199,'Pricing'!$A$6:$E$8,4,FALSE)</x:f>
        <x:v>1.2</x:v>
      </x:c>
      <x:c r="I11199" s="15" t="n">
        <x:f>E11199*G11199/1000000</x:f>
        <x:v>0.013682274</x:v>
      </x:c>
      <x:c r="J11199" s="15" t="n">
        <x:f>F11199*H11199/1000000</x:f>
        <x:v>0.0009731999999999999</x:v>
      </x:c>
      <x:c r="K11199" s="15" t="n">
        <x:f>SUM(I11199:J11199)</x:f>
        <x:v>0.014655474</x:v>
      </x:c>
    </x:row>
    <x:row r="11200" ht="23" customHeight="1">
      <x:c r="A11200" s="2" t="str">
        <x:v>REQ-11196</x:v>
      </x:c>
      <x:c r="B11200" s="2" t="n">
        <x:v>25</x:v>
      </x:c>
      <x:c r="C11200" s="2" t="str">
        <x:v>Support</x:v>
      </x:c>
      <x:c r="D11200" s="2" t="str">
        <x:v>Swift</x:v>
      </x:c>
      <x:c r="E11200" s="16" t="n">
        <x:v>50825</x:v>
      </x:c>
      <x:c r="F11200" s="16" t="n">
        <x:v>3549</x:v>
      </x:c>
      <x:c r="G11200" s="15" t="n">
        <x:f>VLOOKUP(D11200,'Pricing'!$A$6:$E$8,5,FALSE)</x:f>
        <x:v>0.246</x:v>
      </x:c>
      <x:c r="H11200" s="15" t="n">
        <x:f>VLOOKUP(D11200,'Pricing'!$A$6:$E$8,4,FALSE)</x:f>
        <x:v>1.2</x:v>
      </x:c>
      <x:c r="I11200" s="15" t="n">
        <x:f>E11200*G11200/1000000</x:f>
        <x:v>0.01250295</x:v>
      </x:c>
      <x:c r="J11200" s="15" t="n">
        <x:f>F11200*H11200/1000000</x:f>
        <x:v>0.0042588</x:v>
      </x:c>
      <x:c r="K11200" s="15" t="n">
        <x:f>SUM(I11200:J11200)</x:f>
        <x:v>0.01676175</x:v>
      </x:c>
    </x:row>
    <x:row r="11201" ht="23" customHeight="1">
      <x:c r="A11201" s="2" t="str">
        <x:v>REQ-11197</x:v>
      </x:c>
      <x:c r="B11201" s="2" t="n">
        <x:v>7</x:v>
      </x:c>
      <x:c r="C11201" s="2" t="str">
        <x:v>Operations</x:v>
      </x:c>
      <x:c r="D11201" s="2" t="str">
        <x:v>Swift</x:v>
      </x:c>
      <x:c r="E11201" s="16" t="n">
        <x:v>19951</x:v>
      </x:c>
      <x:c r="F11201" s="16" t="n">
        <x:v>2443</x:v>
      </x:c>
      <x:c r="G11201" s="15" t="n">
        <x:f>VLOOKUP(D11201,'Pricing'!$A$6:$E$8,5,FALSE)</x:f>
        <x:v>0.246</x:v>
      </x:c>
      <x:c r="H11201" s="15" t="n">
        <x:f>VLOOKUP(D11201,'Pricing'!$A$6:$E$8,4,FALSE)</x:f>
        <x:v>1.2</x:v>
      </x:c>
      <x:c r="I11201" s="15" t="n">
        <x:f>E11201*G11201/1000000</x:f>
        <x:v>0.004907946</x:v>
      </x:c>
      <x:c r="J11201" s="15" t="n">
        <x:f>F11201*H11201/1000000</x:f>
        <x:v>0.0029316</x:v>
      </x:c>
      <x:c r="K11201" s="15" t="n">
        <x:f>SUM(I11201:J11201)</x:f>
        <x:v>0.007839546</x:v>
      </x:c>
    </x:row>
    <x:row r="11202" ht="23" customHeight="1">
      <x:c r="A11202" s="2" t="str">
        <x:v>REQ-11198</x:v>
      </x:c>
      <x:c r="B11202" s="2" t="n">
        <x:v>15</x:v>
      </x:c>
      <x:c r="C11202" s="2" t="str">
        <x:v>Support</x:v>
      </x:c>
      <x:c r="D11202" s="2" t="str">
        <x:v>Swift</x:v>
      </x:c>
      <x:c r="E11202" s="16" t="n">
        <x:v>117812</x:v>
      </x:c>
      <x:c r="F11202" s="16" t="n">
        <x:v>956</x:v>
      </x:c>
      <x:c r="G11202" s="15" t="n">
        <x:f>VLOOKUP(D11202,'Pricing'!$A$6:$E$8,5,FALSE)</x:f>
        <x:v>0.246</x:v>
      </x:c>
      <x:c r="H11202" s="15" t="n">
        <x:f>VLOOKUP(D11202,'Pricing'!$A$6:$E$8,4,FALSE)</x:f>
        <x:v>1.2</x:v>
      </x:c>
      <x:c r="I11202" s="15" t="n">
        <x:f>E11202*G11202/1000000</x:f>
        <x:v>0.028981752</x:v>
      </x:c>
      <x:c r="J11202" s="15" t="n">
        <x:f>F11202*H11202/1000000</x:f>
        <x:v>0.0011472000000000001</x:v>
      </x:c>
      <x:c r="K11202" s="15" t="n">
        <x:f>SUM(I11202:J11202)</x:f>
        <x:v>0.030128952</x:v>
      </x:c>
    </x:row>
    <x:row r="11203" ht="23" customHeight="1">
      <x:c r="A11203" s="2" t="str">
        <x:v>REQ-11199</x:v>
      </x:c>
      <x:c r="B11203" s="2" t="n">
        <x:v>16</x:v>
      </x:c>
      <x:c r="C11203" s="2" t="str">
        <x:v>Research</x:v>
      </x:c>
      <x:c r="D11203" s="2" t="str">
        <x:v>Swift</x:v>
      </x:c>
      <x:c r="E11203" s="16" t="n">
        <x:v>64445</x:v>
      </x:c>
      <x:c r="F11203" s="16" t="n">
        <x:v>1631</x:v>
      </x:c>
      <x:c r="G11203" s="15" t="n">
        <x:f>VLOOKUP(D11203,'Pricing'!$A$6:$E$8,5,FALSE)</x:f>
        <x:v>0.246</x:v>
      </x:c>
      <x:c r="H11203" s="15" t="n">
        <x:f>VLOOKUP(D11203,'Pricing'!$A$6:$E$8,4,FALSE)</x:f>
        <x:v>1.2</x:v>
      </x:c>
      <x:c r="I11203" s="15" t="n">
        <x:f>E11203*G11203/1000000</x:f>
        <x:v>0.015853469999999998</x:v>
      </x:c>
      <x:c r="J11203" s="15" t="n">
        <x:f>F11203*H11203/1000000</x:f>
        <x:v>0.0019571999999999997</x:v>
      </x:c>
      <x:c r="K11203" s="15" t="n">
        <x:f>SUM(I11203:J11203)</x:f>
        <x:v>0.017810669999999997</x:v>
      </x:c>
    </x:row>
    <x:row r="11204" ht="23" customHeight="1">
      <x:c r="A11204" s="2" t="str">
        <x:v>REQ-11200</x:v>
      </x:c>
      <x:c r="B11204" s="2" t="n">
        <x:v>14</x:v>
      </x:c>
      <x:c r="C11204" s="2" t="str">
        <x:v>Growth</x:v>
      </x:c>
      <x:c r="D11204" s="2" t="str">
        <x:v>Balanced</x:v>
      </x:c>
      <x:c r="E11204" s="16" t="n">
        <x:v>106489</x:v>
      </x:c>
      <x:c r="F11204" s="16" t="n">
        <x:v>1528</x:v>
      </x:c>
      <x:c r="G11204" s="15" t="n">
        <x:f>VLOOKUP(D11204,'Pricing'!$A$6:$E$8,5,FALSE)</x:f>
        <x:v>1.2300000000000002</x:v>
      </x:c>
      <x:c r="H11204" s="15" t="n">
        <x:f>VLOOKUP(D11204,'Pricing'!$A$6:$E$8,4,FALSE)</x:f>
        <x:v>6</x:v>
      </x:c>
      <x:c r="I11204" s="15" t="n">
        <x:f>E11204*G11204/1000000</x:f>
        <x:v>0.13098147000000002</x:v>
      </x:c>
      <x:c r="J11204" s="15" t="n">
        <x:f>F11204*H11204/1000000</x:f>
        <x:v>0.009168</x:v>
      </x:c>
      <x:c r="K11204" s="15" t="n">
        <x:f>SUM(I11204:J11204)</x:f>
        <x:v>0.14014947000000003</x:v>
      </x:c>
    </x:row>
    <x:row r="11205" ht="23" customHeight="1">
      <x:c r="A11205" s="2" t="str">
        <x:v>REQ-11201</x:v>
      </x:c>
      <x:c r="B11205" s="2" t="n">
        <x:v>11</x:v>
      </x:c>
      <x:c r="C11205" s="2" t="str">
        <x:v>Research</x:v>
      </x:c>
      <x:c r="D11205" s="2" t="str">
        <x:v>Swift</x:v>
      </x:c>
      <x:c r="E11205" s="16" t="n">
        <x:v>74938</x:v>
      </x:c>
      <x:c r="F11205" s="16" t="n">
        <x:v>868</x:v>
      </x:c>
      <x:c r="G11205" s="15" t="n">
        <x:f>VLOOKUP(D11205,'Pricing'!$A$6:$E$8,5,FALSE)</x:f>
        <x:v>0.246</x:v>
      </x:c>
      <x:c r="H11205" s="15" t="n">
        <x:f>VLOOKUP(D11205,'Pricing'!$A$6:$E$8,4,FALSE)</x:f>
        <x:v>1.2</x:v>
      </x:c>
      <x:c r="I11205" s="15" t="n">
        <x:f>E11205*G11205/1000000</x:f>
        <x:v>0.018434748</x:v>
      </x:c>
      <x:c r="J11205" s="15" t="n">
        <x:f>F11205*H11205/1000000</x:f>
        <x:v>0.0010416</x:v>
      </x:c>
      <x:c r="K11205" s="15" t="n">
        <x:f>SUM(I11205:J11205)</x:f>
        <x:v>0.019476348</x:v>
      </x:c>
    </x:row>
    <x:row r="11206" ht="23" customHeight="1">
      <x:c r="A11206" s="2" t="str">
        <x:v>REQ-11202</x:v>
      </x:c>
      <x:c r="B11206" s="2" t="n">
        <x:v>19</x:v>
      </x:c>
      <x:c r="C11206" s="2" t="str">
        <x:v>Growth</x:v>
      </x:c>
      <x:c r="D11206" s="2" t="str">
        <x:v>Swift</x:v>
      </x:c>
      <x:c r="E11206" s="16" t="n">
        <x:v>30140</x:v>
      </x:c>
      <x:c r="F11206" s="16" t="n">
        <x:v>395</x:v>
      </x:c>
      <x:c r="G11206" s="15" t="n">
        <x:f>VLOOKUP(D11206,'Pricing'!$A$6:$E$8,5,FALSE)</x:f>
        <x:v>0.246</x:v>
      </x:c>
      <x:c r="H11206" s="15" t="n">
        <x:f>VLOOKUP(D11206,'Pricing'!$A$6:$E$8,4,FALSE)</x:f>
        <x:v>1.2</x:v>
      </x:c>
      <x:c r="I11206" s="15" t="n">
        <x:f>E11206*G11206/1000000</x:f>
        <x:v>0.00741444</x:v>
      </x:c>
      <x:c r="J11206" s="15" t="n">
        <x:f>F11206*H11206/1000000</x:f>
        <x:v>0.000474</x:v>
      </x:c>
      <x:c r="K11206" s="15" t="n">
        <x:f>SUM(I11206:J11206)</x:f>
        <x:v>0.00788844</x:v>
      </x:c>
    </x:row>
    <x:row r="11207" ht="23" customHeight="1">
      <x:c r="A11207" s="2" t="str">
        <x:v>REQ-11203</x:v>
      </x:c>
      <x:c r="B11207" s="2" t="n">
        <x:v>19</x:v>
      </x:c>
      <x:c r="C11207" s="2" t="str">
        <x:v>Engineering</x:v>
      </x:c>
      <x:c r="D11207" s="2" t="str">
        <x:v>Swift</x:v>
      </x:c>
      <x:c r="E11207" s="16" t="n">
        <x:v>15220</x:v>
      </x:c>
      <x:c r="F11207" s="16" t="n">
        <x:v>386</x:v>
      </x:c>
      <x:c r="G11207" s="15" t="n">
        <x:f>VLOOKUP(D11207,'Pricing'!$A$6:$E$8,5,FALSE)</x:f>
        <x:v>0.246</x:v>
      </x:c>
      <x:c r="H11207" s="15" t="n">
        <x:f>VLOOKUP(D11207,'Pricing'!$A$6:$E$8,4,FALSE)</x:f>
        <x:v>1.2</x:v>
      </x:c>
      <x:c r="I11207" s="15" t="n">
        <x:f>E11207*G11207/1000000</x:f>
        <x:v>0.00374412</x:v>
      </x:c>
      <x:c r="J11207" s="15" t="n">
        <x:f>F11207*H11207/1000000</x:f>
        <x:v>0.0004632</x:v>
      </x:c>
      <x:c r="K11207" s="15" t="n">
        <x:f>SUM(I11207:J11207)</x:f>
        <x:v>0.0042073200000000005</x:v>
      </x:c>
    </x:row>
    <x:row r="11208" ht="23" customHeight="1">
      <x:c r="A11208" s="2" t="str">
        <x:v>REQ-11204</x:v>
      </x:c>
      <x:c r="B11208" s="2" t="n">
        <x:v>20</x:v>
      </x:c>
      <x:c r="C11208" s="2" t="str">
        <x:v>Support</x:v>
      </x:c>
      <x:c r="D11208" s="2" t="str">
        <x:v>Balanced</x:v>
      </x:c>
      <x:c r="E11208" s="16" t="n">
        <x:v>29082</x:v>
      </x:c>
      <x:c r="F11208" s="16" t="n">
        <x:v>2094</x:v>
      </x:c>
      <x:c r="G11208" s="15" t="n">
        <x:f>VLOOKUP(D11208,'Pricing'!$A$6:$E$8,5,FALSE)</x:f>
        <x:v>1.2300000000000002</x:v>
      </x:c>
      <x:c r="H11208" s="15" t="n">
        <x:f>VLOOKUP(D11208,'Pricing'!$A$6:$E$8,4,FALSE)</x:f>
        <x:v>6</x:v>
      </x:c>
      <x:c r="I11208" s="15" t="n">
        <x:f>E11208*G11208/1000000</x:f>
        <x:v>0.03577086000000001</x:v>
      </x:c>
      <x:c r="J11208" s="15" t="n">
        <x:f>F11208*H11208/1000000</x:f>
        <x:v>0.012564</x:v>
      </x:c>
      <x:c r="K11208" s="15" t="n">
        <x:f>SUM(I11208:J11208)</x:f>
        <x:v>0.04833486000000001</x:v>
      </x:c>
    </x:row>
    <x:row r="11209" ht="23" customHeight="1">
      <x:c r="A11209" s="2" t="str">
        <x:v>REQ-11205</x:v>
      </x:c>
      <x:c r="B11209" s="2" t="n">
        <x:v>8</x:v>
      </x:c>
      <x:c r="C11209" s="2" t="str">
        <x:v>Engineering</x:v>
      </x:c>
      <x:c r="D11209" s="2" t="str">
        <x:v>Swift</x:v>
      </x:c>
      <x:c r="E11209" s="16" t="n">
        <x:v>116586</x:v>
      </x:c>
      <x:c r="F11209" s="16" t="n">
        <x:v>1845</x:v>
      </x:c>
      <x:c r="G11209" s="15" t="n">
        <x:f>VLOOKUP(D11209,'Pricing'!$A$6:$E$8,5,FALSE)</x:f>
        <x:v>0.246</x:v>
      </x:c>
      <x:c r="H11209" s="15" t="n">
        <x:f>VLOOKUP(D11209,'Pricing'!$A$6:$E$8,4,FALSE)</x:f>
        <x:v>1.2</x:v>
      </x:c>
      <x:c r="I11209" s="15" t="n">
        <x:f>E11209*G11209/1000000</x:f>
        <x:v>0.028680156</x:v>
      </x:c>
      <x:c r="J11209" s="15" t="n">
        <x:f>F11209*H11209/1000000</x:f>
        <x:v>0.002214</x:v>
      </x:c>
      <x:c r="K11209" s="15" t="n">
        <x:f>SUM(I11209:J11209)</x:f>
        <x:v>0.030894156</x:v>
      </x:c>
    </x:row>
    <x:row r="11210" ht="23" customHeight="1">
      <x:c r="A11210" s="2" t="str">
        <x:v>REQ-11206</x:v>
      </x:c>
      <x:c r="B11210" s="2" t="n">
        <x:v>20</x:v>
      </x:c>
      <x:c r="C11210" s="2" t="str">
        <x:v>Product</x:v>
      </x:c>
      <x:c r="D11210" s="2" t="str">
        <x:v>Reasoning</x:v>
      </x:c>
      <x:c r="E11210" s="16" t="n">
        <x:v>84227</x:v>
      </x:c>
      <x:c r="F11210" s="16" t="n">
        <x:v>690</x:v>
      </x:c>
      <x:c r="G11210" s="15" t="n">
        <x:f>VLOOKUP(D11210,'Pricing'!$A$6:$E$8,5,FALSE)</x:f>
        <x:v>4.920000000000001</x:v>
      </x:c>
      <x:c r="H11210" s="15" t="n">
        <x:f>VLOOKUP(D11210,'Pricing'!$A$6:$E$8,4,FALSE)</x:f>
        <x:v>24</x:v>
      </x:c>
      <x:c r="I11210" s="15" t="n">
        <x:f>E11210*G11210/1000000</x:f>
        <x:v>0.4143968400000001</x:v>
      </x:c>
      <x:c r="J11210" s="15" t="n">
        <x:f>F11210*H11210/1000000</x:f>
        <x:v>0.01656</x:v>
      </x:c>
      <x:c r="K11210" s="15" t="n">
        <x:f>SUM(I11210:J11210)</x:f>
        <x:v>0.4309568400000001</x:v>
      </x:c>
    </x:row>
    <x:row r="11211" ht="23" customHeight="1">
      <x:c r="A11211" s="2" t="str">
        <x:v>REQ-11207</x:v>
      </x:c>
      <x:c r="B11211" s="2" t="n">
        <x:v>1</x:v>
      </x:c>
      <x:c r="C11211" s="2" t="str">
        <x:v>Engineering</x:v>
      </x:c>
      <x:c r="D11211" s="2" t="str">
        <x:v>Balanced</x:v>
      </x:c>
      <x:c r="E11211" s="16" t="n">
        <x:v>119699</x:v>
      </x:c>
      <x:c r="F11211" s="16" t="n">
        <x:v>3184</x:v>
      </x:c>
      <x:c r="G11211" s="15" t="n">
        <x:f>VLOOKUP(D11211,'Pricing'!$A$6:$E$8,5,FALSE)</x:f>
        <x:v>1.2300000000000002</x:v>
      </x:c>
      <x:c r="H11211" s="15" t="n">
        <x:f>VLOOKUP(D11211,'Pricing'!$A$6:$E$8,4,FALSE)</x:f>
        <x:v>6</x:v>
      </x:c>
      <x:c r="I11211" s="15" t="n">
        <x:f>E11211*G11211/1000000</x:f>
        <x:v>0.14722977</x:v>
      </x:c>
      <x:c r="J11211" s="15" t="n">
        <x:f>F11211*H11211/1000000</x:f>
        <x:v>0.019104</x:v>
      </x:c>
      <x:c r="K11211" s="15" t="n">
        <x:f>SUM(I11211:J11211)</x:f>
        <x:v>0.16633377000000002</x:v>
      </x:c>
    </x:row>
    <x:row r="11212" ht="23" customHeight="1">
      <x:c r="A11212" s="2" t="str">
        <x:v>REQ-11208</x:v>
      </x:c>
      <x:c r="B11212" s="2" t="n">
        <x:v>28</x:v>
      </x:c>
      <x:c r="C11212" s="2" t="str">
        <x:v>Product</x:v>
      </x:c>
      <x:c r="D11212" s="2" t="str">
        <x:v>Swift</x:v>
      </x:c>
      <x:c r="E11212" s="16" t="n">
        <x:v>96909</x:v>
      </x:c>
      <x:c r="F11212" s="16" t="n">
        <x:v>3926</x:v>
      </x:c>
      <x:c r="G11212" s="15" t="n">
        <x:f>VLOOKUP(D11212,'Pricing'!$A$6:$E$8,5,FALSE)</x:f>
        <x:v>0.246</x:v>
      </x:c>
      <x:c r="H11212" s="15" t="n">
        <x:f>VLOOKUP(D11212,'Pricing'!$A$6:$E$8,4,FALSE)</x:f>
        <x:v>1.2</x:v>
      </x:c>
      <x:c r="I11212" s="15" t="n">
        <x:f>E11212*G11212/1000000</x:f>
        <x:v>0.023839614000000002</x:v>
      </x:c>
      <x:c r="J11212" s="15" t="n">
        <x:f>F11212*H11212/1000000</x:f>
        <x:v>0.0047112</x:v>
      </x:c>
      <x:c r="K11212" s="15" t="n">
        <x:f>SUM(I11212:J11212)</x:f>
        <x:v>0.028550814</x:v>
      </x:c>
    </x:row>
    <x:row r="11213" ht="23" customHeight="1">
      <x:c r="A11213" s="2" t="str">
        <x:v>REQ-11209</x:v>
      </x:c>
      <x:c r="B11213" s="2" t="n">
        <x:v>2</x:v>
      </x:c>
      <x:c r="C11213" s="2" t="str">
        <x:v>Engineering</x:v>
      </x:c>
      <x:c r="D11213" s="2" t="str">
        <x:v>Balanced</x:v>
      </x:c>
      <x:c r="E11213" s="16" t="n">
        <x:v>50876</x:v>
      </x:c>
      <x:c r="F11213" s="16" t="n">
        <x:v>2351</x:v>
      </x:c>
      <x:c r="G11213" s="15" t="n">
        <x:f>VLOOKUP(D11213,'Pricing'!$A$6:$E$8,5,FALSE)</x:f>
        <x:v>1.2300000000000002</x:v>
      </x:c>
      <x:c r="H11213" s="15" t="n">
        <x:f>VLOOKUP(D11213,'Pricing'!$A$6:$E$8,4,FALSE)</x:f>
        <x:v>6</x:v>
      </x:c>
      <x:c r="I11213" s="15" t="n">
        <x:f>E11213*G11213/1000000</x:f>
        <x:v>0.06257748</x:v>
      </x:c>
      <x:c r="J11213" s="15" t="n">
        <x:f>F11213*H11213/1000000</x:f>
        <x:v>0.014106</x:v>
      </x:c>
      <x:c r="K11213" s="15" t="n">
        <x:f>SUM(I11213:J11213)</x:f>
        <x:v>0.07668348</x:v>
      </x:c>
    </x:row>
    <x:row r="11214" ht="23" customHeight="1">
      <x:c r="A11214" s="2" t="str">
        <x:v>REQ-11210</x:v>
      </x:c>
      <x:c r="B11214" s="2" t="n">
        <x:v>21</x:v>
      </x:c>
      <x:c r="C11214" s="2" t="str">
        <x:v>Product</x:v>
      </x:c>
      <x:c r="D11214" s="2" t="str">
        <x:v>Balanced</x:v>
      </x:c>
      <x:c r="E11214" s="16" t="n">
        <x:v>102246</x:v>
      </x:c>
      <x:c r="F11214" s="16" t="n">
        <x:v>3816</x:v>
      </x:c>
      <x:c r="G11214" s="15" t="n">
        <x:f>VLOOKUP(D11214,'Pricing'!$A$6:$E$8,5,FALSE)</x:f>
        <x:v>1.2300000000000002</x:v>
      </x:c>
      <x:c r="H11214" s="15" t="n">
        <x:f>VLOOKUP(D11214,'Pricing'!$A$6:$E$8,4,FALSE)</x:f>
        <x:v>6</x:v>
      </x:c>
      <x:c r="I11214" s="15" t="n">
        <x:f>E11214*G11214/1000000</x:f>
        <x:v>0.12576258</x:v>
      </x:c>
      <x:c r="J11214" s="15" t="n">
        <x:f>F11214*H11214/1000000</x:f>
        <x:v>0.022896</x:v>
      </x:c>
      <x:c r="K11214" s="15" t="n">
        <x:f>SUM(I11214:J11214)</x:f>
        <x:v>0.14865858</x:v>
      </x:c>
    </x:row>
    <x:row r="11215" ht="23" customHeight="1">
      <x:c r="A11215" s="2" t="str">
        <x:v>REQ-11211</x:v>
      </x:c>
      <x:c r="B11215" s="2" t="n">
        <x:v>4</x:v>
      </x:c>
      <x:c r="C11215" s="2" t="str">
        <x:v>Engineering</x:v>
      </x:c>
      <x:c r="D11215" s="2" t="str">
        <x:v>Swift</x:v>
      </x:c>
      <x:c r="E11215" s="16" t="n">
        <x:v>88193</x:v>
      </x:c>
      <x:c r="F11215" s="16" t="n">
        <x:v>1922</x:v>
      </x:c>
      <x:c r="G11215" s="15" t="n">
        <x:f>VLOOKUP(D11215,'Pricing'!$A$6:$E$8,5,FALSE)</x:f>
        <x:v>0.246</x:v>
      </x:c>
      <x:c r="H11215" s="15" t="n">
        <x:f>VLOOKUP(D11215,'Pricing'!$A$6:$E$8,4,FALSE)</x:f>
        <x:v>1.2</x:v>
      </x:c>
      <x:c r="I11215" s="15" t="n">
        <x:f>E11215*G11215/1000000</x:f>
        <x:v>0.021695478</x:v>
      </x:c>
      <x:c r="J11215" s="15" t="n">
        <x:f>F11215*H11215/1000000</x:f>
        <x:v>0.0023064</x:v>
      </x:c>
      <x:c r="K11215" s="15" t="n">
        <x:f>SUM(I11215:J11215)</x:f>
        <x:v>0.024001878</x:v>
      </x:c>
    </x:row>
    <x:row r="11216" ht="23" customHeight="1">
      <x:c r="A11216" s="2" t="str">
        <x:v>REQ-11212</x:v>
      </x:c>
      <x:c r="B11216" s="2" t="n">
        <x:v>14</x:v>
      </x:c>
      <x:c r="C11216" s="2" t="str">
        <x:v>Growth</x:v>
      </x:c>
      <x:c r="D11216" s="2" t="str">
        <x:v>Swift</x:v>
      </x:c>
      <x:c r="E11216" s="16" t="n">
        <x:v>20487</x:v>
      </x:c>
      <x:c r="F11216" s="16" t="n">
        <x:v>366</x:v>
      </x:c>
      <x:c r="G11216" s="15" t="n">
        <x:f>VLOOKUP(D11216,'Pricing'!$A$6:$E$8,5,FALSE)</x:f>
        <x:v>0.246</x:v>
      </x:c>
      <x:c r="H11216" s="15" t="n">
        <x:f>VLOOKUP(D11216,'Pricing'!$A$6:$E$8,4,FALSE)</x:f>
        <x:v>1.2</x:v>
      </x:c>
      <x:c r="I11216" s="15" t="n">
        <x:f>E11216*G11216/1000000</x:f>
        <x:v>0.0050398019999999995</x:v>
      </x:c>
      <x:c r="J11216" s="15" t="n">
        <x:f>F11216*H11216/1000000</x:f>
        <x:v>0.0004392</x:v>
      </x:c>
      <x:c r="K11216" s="15" t="n">
        <x:f>SUM(I11216:J11216)</x:f>
        <x:v>0.005479001999999999</x:v>
      </x:c>
    </x:row>
    <x:row r="11217" ht="23" customHeight="1">
      <x:c r="A11217" s="2" t="str">
        <x:v>REQ-11213</x:v>
      </x:c>
      <x:c r="B11217" s="2" t="n">
        <x:v>16</x:v>
      </x:c>
      <x:c r="C11217" s="2" t="str">
        <x:v>Engineering</x:v>
      </x:c>
      <x:c r="D11217" s="2" t="str">
        <x:v>Swift</x:v>
      </x:c>
      <x:c r="E11217" s="16" t="n">
        <x:v>90475</x:v>
      </x:c>
      <x:c r="F11217" s="16" t="n">
        <x:v>2616</x:v>
      </x:c>
      <x:c r="G11217" s="15" t="n">
        <x:f>VLOOKUP(D11217,'Pricing'!$A$6:$E$8,5,FALSE)</x:f>
        <x:v>0.246</x:v>
      </x:c>
      <x:c r="H11217" s="15" t="n">
        <x:f>VLOOKUP(D11217,'Pricing'!$A$6:$E$8,4,FALSE)</x:f>
        <x:v>1.2</x:v>
      </x:c>
      <x:c r="I11217" s="15" t="n">
        <x:f>E11217*G11217/1000000</x:f>
        <x:v>0.022256849999999998</x:v>
      </x:c>
      <x:c r="J11217" s="15" t="n">
        <x:f>F11217*H11217/1000000</x:f>
        <x:v>0.0031392</x:v>
      </x:c>
      <x:c r="K11217" s="15" t="n">
        <x:f>SUM(I11217:J11217)</x:f>
        <x:v>0.025396049999999996</x:v>
      </x:c>
    </x:row>
    <x:row r="11218" ht="23" customHeight="1">
      <x:c r="A11218" s="2" t="str">
        <x:v>REQ-11214</x:v>
      </x:c>
      <x:c r="B11218" s="2" t="n">
        <x:v>26</x:v>
      </x:c>
      <x:c r="C11218" s="2" t="str">
        <x:v>Product</x:v>
      </x:c>
      <x:c r="D11218" s="2" t="str">
        <x:v>Swift</x:v>
      </x:c>
      <x:c r="E11218" s="16" t="n">
        <x:v>71293</x:v>
      </x:c>
      <x:c r="F11218" s="16" t="n">
        <x:v>1347</x:v>
      </x:c>
      <x:c r="G11218" s="15" t="n">
        <x:f>VLOOKUP(D11218,'Pricing'!$A$6:$E$8,5,FALSE)</x:f>
        <x:v>0.246</x:v>
      </x:c>
      <x:c r="H11218" s="15" t="n">
        <x:f>VLOOKUP(D11218,'Pricing'!$A$6:$E$8,4,FALSE)</x:f>
        <x:v>1.2</x:v>
      </x:c>
      <x:c r="I11218" s="15" t="n">
        <x:f>E11218*G11218/1000000</x:f>
        <x:v>0.017538078000000002</x:v>
      </x:c>
      <x:c r="J11218" s="15" t="n">
        <x:f>F11218*H11218/1000000</x:f>
        <x:v>0.0016163999999999998</x:v>
      </x:c>
      <x:c r="K11218" s="15" t="n">
        <x:f>SUM(I11218:J11218)</x:f>
        <x:v>0.019154478000000003</x:v>
      </x:c>
    </x:row>
    <x:row r="11219" ht="23" customHeight="1">
      <x:c r="A11219" s="2" t="str">
        <x:v>REQ-11215</x:v>
      </x:c>
      <x:c r="B11219" s="2" t="n">
        <x:v>26</x:v>
      </x:c>
      <x:c r="C11219" s="2" t="str">
        <x:v>Engineering</x:v>
      </x:c>
      <x:c r="D11219" s="2" t="str">
        <x:v>Balanced</x:v>
      </x:c>
      <x:c r="E11219" s="16" t="n">
        <x:v>77853</x:v>
      </x:c>
      <x:c r="F11219" s="16" t="n">
        <x:v>1570</x:v>
      </x:c>
      <x:c r="G11219" s="15" t="n">
        <x:f>VLOOKUP(D11219,'Pricing'!$A$6:$E$8,5,FALSE)</x:f>
        <x:v>1.2300000000000002</x:v>
      </x:c>
      <x:c r="H11219" s="15" t="n">
        <x:f>VLOOKUP(D11219,'Pricing'!$A$6:$E$8,4,FALSE)</x:f>
        <x:v>6</x:v>
      </x:c>
      <x:c r="I11219" s="15" t="n">
        <x:f>E11219*G11219/1000000</x:f>
        <x:v>0.09575919000000002</x:v>
      </x:c>
      <x:c r="J11219" s="15" t="n">
        <x:f>F11219*H11219/1000000</x:f>
        <x:v>0.00942</x:v>
      </x:c>
      <x:c r="K11219" s="15" t="n">
        <x:f>SUM(I11219:J11219)</x:f>
        <x:v>0.10517919000000002</x:v>
      </x:c>
    </x:row>
    <x:row r="11220" ht="23" customHeight="1">
      <x:c r="A11220" s="2" t="str">
        <x:v>REQ-11216</x:v>
      </x:c>
      <x:c r="B11220" s="2" t="n">
        <x:v>5</x:v>
      </x:c>
      <x:c r="C11220" s="2" t="str">
        <x:v>Support</x:v>
      </x:c>
      <x:c r="D11220" s="2" t="str">
        <x:v>Balanced</x:v>
      </x:c>
      <x:c r="E11220" s="16" t="n">
        <x:v>27117</x:v>
      </x:c>
      <x:c r="F11220" s="16" t="n">
        <x:v>555</x:v>
      </x:c>
      <x:c r="G11220" s="15" t="n">
        <x:f>VLOOKUP(D11220,'Pricing'!$A$6:$E$8,5,FALSE)</x:f>
        <x:v>1.2300000000000002</x:v>
      </x:c>
      <x:c r="H11220" s="15" t="n">
        <x:f>VLOOKUP(D11220,'Pricing'!$A$6:$E$8,4,FALSE)</x:f>
        <x:v>6</x:v>
      </x:c>
      <x:c r="I11220" s="15" t="n">
        <x:f>E11220*G11220/1000000</x:f>
        <x:v>0.03335391</x:v>
      </x:c>
      <x:c r="J11220" s="15" t="n">
        <x:f>F11220*H11220/1000000</x:f>
        <x:v>0.00333</x:v>
      </x:c>
      <x:c r="K11220" s="15" t="n">
        <x:f>SUM(I11220:J11220)</x:f>
        <x:v>0.03668391</x:v>
      </x:c>
    </x:row>
    <x:row r="11221" ht="23" customHeight="1">
      <x:c r="A11221" s="2" t="str">
        <x:v>REQ-11217</x:v>
      </x:c>
      <x:c r="B11221" s="2" t="n">
        <x:v>11</x:v>
      </x:c>
      <x:c r="C11221" s="2" t="str">
        <x:v>Research</x:v>
      </x:c>
      <x:c r="D11221" s="2" t="str">
        <x:v>Balanced</x:v>
      </x:c>
      <x:c r="E11221" s="16" t="n">
        <x:v>89324</x:v>
      </x:c>
      <x:c r="F11221" s="16" t="n">
        <x:v>1987</x:v>
      </x:c>
      <x:c r="G11221" s="15" t="n">
        <x:f>VLOOKUP(D11221,'Pricing'!$A$6:$E$8,5,FALSE)</x:f>
        <x:v>1.2300000000000002</x:v>
      </x:c>
      <x:c r="H11221" s="15" t="n">
        <x:f>VLOOKUP(D11221,'Pricing'!$A$6:$E$8,4,FALSE)</x:f>
        <x:v>6</x:v>
      </x:c>
      <x:c r="I11221" s="15" t="n">
        <x:f>E11221*G11221/1000000</x:f>
        <x:v>0.10986852000000003</x:v>
      </x:c>
      <x:c r="J11221" s="15" t="n">
        <x:f>F11221*H11221/1000000</x:f>
        <x:v>0.011922</x:v>
      </x:c>
      <x:c r="K11221" s="15" t="n">
        <x:f>SUM(I11221:J11221)</x:f>
        <x:v>0.12179052000000003</x:v>
      </x:c>
    </x:row>
    <x:row r="11222" ht="23" customHeight="1">
      <x:c r="A11222" s="2" t="str">
        <x:v>REQ-11218</x:v>
      </x:c>
      <x:c r="B11222" s="2" t="n">
        <x:v>21</x:v>
      </x:c>
      <x:c r="C11222" s="2" t="str">
        <x:v>Product</x:v>
      </x:c>
      <x:c r="D11222" s="2" t="str">
        <x:v>Swift</x:v>
      </x:c>
      <x:c r="E11222" s="16" t="n">
        <x:v>65928</x:v>
      </x:c>
      <x:c r="F11222" s="16" t="n">
        <x:v>438</x:v>
      </x:c>
      <x:c r="G11222" s="15" t="n">
        <x:f>VLOOKUP(D11222,'Pricing'!$A$6:$E$8,5,FALSE)</x:f>
        <x:v>0.246</x:v>
      </x:c>
      <x:c r="H11222" s="15" t="n">
        <x:f>VLOOKUP(D11222,'Pricing'!$A$6:$E$8,4,FALSE)</x:f>
        <x:v>1.2</x:v>
      </x:c>
      <x:c r="I11222" s="15" t="n">
        <x:f>E11222*G11222/1000000</x:f>
        <x:v>0.016218288</x:v>
      </x:c>
      <x:c r="J11222" s="15" t="n">
        <x:f>F11222*H11222/1000000</x:f>
        <x:v>0.0005256</x:v>
      </x:c>
      <x:c r="K11222" s="15" t="n">
        <x:f>SUM(I11222:J11222)</x:f>
        <x:v>0.016743888000000002</x:v>
      </x:c>
    </x:row>
    <x:row r="11223" ht="23" customHeight="1">
      <x:c r="A11223" s="2" t="str">
        <x:v>REQ-11219</x:v>
      </x:c>
      <x:c r="B11223" s="2" t="n">
        <x:v>22</x:v>
      </x:c>
      <x:c r="C11223" s="2" t="str">
        <x:v>Engineering</x:v>
      </x:c>
      <x:c r="D11223" s="2" t="str">
        <x:v>Swift</x:v>
      </x:c>
      <x:c r="E11223" s="16" t="n">
        <x:v>106523</x:v>
      </x:c>
      <x:c r="F11223" s="16" t="n">
        <x:v>281</x:v>
      </x:c>
      <x:c r="G11223" s="15" t="n">
        <x:f>VLOOKUP(D11223,'Pricing'!$A$6:$E$8,5,FALSE)</x:f>
        <x:v>0.246</x:v>
      </x:c>
      <x:c r="H11223" s="15" t="n">
        <x:f>VLOOKUP(D11223,'Pricing'!$A$6:$E$8,4,FALSE)</x:f>
        <x:v>1.2</x:v>
      </x:c>
      <x:c r="I11223" s="15" t="n">
        <x:f>E11223*G11223/1000000</x:f>
        <x:v>0.026204658</x:v>
      </x:c>
      <x:c r="J11223" s="15" t="n">
        <x:f>F11223*H11223/1000000</x:f>
        <x:v>0.0003372</x:v>
      </x:c>
      <x:c r="K11223" s="15" t="n">
        <x:f>SUM(I11223:J11223)</x:f>
        <x:v>0.026541857999999998</x:v>
      </x:c>
    </x:row>
    <x:row r="11224" ht="23" customHeight="1">
      <x:c r="A11224" s="2" t="str">
        <x:v>REQ-11220</x:v>
      </x:c>
      <x:c r="B11224" s="2" t="n">
        <x:v>22</x:v>
      </x:c>
      <x:c r="C11224" s="2" t="str">
        <x:v>Support</x:v>
      </x:c>
      <x:c r="D11224" s="2" t="str">
        <x:v>Swift</x:v>
      </x:c>
      <x:c r="E11224" s="16" t="n">
        <x:v>6091</x:v>
      </x:c>
      <x:c r="F11224" s="16" t="n">
        <x:v>1814</x:v>
      </x:c>
      <x:c r="G11224" s="15" t="n">
        <x:f>VLOOKUP(D11224,'Pricing'!$A$6:$E$8,5,FALSE)</x:f>
        <x:v>0.246</x:v>
      </x:c>
      <x:c r="H11224" s="15" t="n">
        <x:f>VLOOKUP(D11224,'Pricing'!$A$6:$E$8,4,FALSE)</x:f>
        <x:v>1.2</x:v>
      </x:c>
      <x:c r="I11224" s="15" t="n">
        <x:f>E11224*G11224/1000000</x:f>
        <x:v>0.001498386</x:v>
      </x:c>
      <x:c r="J11224" s="15" t="n">
        <x:f>F11224*H11224/1000000</x:f>
        <x:v>0.0021767999999999996</x:v>
      </x:c>
      <x:c r="K11224" s="15" t="n">
        <x:f>SUM(I11224:J11224)</x:f>
        <x:v>0.0036751859999999996</x:v>
      </x:c>
    </x:row>
    <x:row r="11225" ht="23" customHeight="1">
      <x:c r="A11225" s="2" t="str">
        <x:v>REQ-11221</x:v>
      </x:c>
      <x:c r="B11225" s="2" t="n">
        <x:v>28</x:v>
      </x:c>
      <x:c r="C11225" s="2" t="str">
        <x:v>Research</x:v>
      </x:c>
      <x:c r="D11225" s="2" t="str">
        <x:v>Swift</x:v>
      </x:c>
      <x:c r="E11225" s="16" t="n">
        <x:v>84623</x:v>
      </x:c>
      <x:c r="F11225" s="16" t="n">
        <x:v>271</x:v>
      </x:c>
      <x:c r="G11225" s="15" t="n">
        <x:f>VLOOKUP(D11225,'Pricing'!$A$6:$E$8,5,FALSE)</x:f>
        <x:v>0.246</x:v>
      </x:c>
      <x:c r="H11225" s="15" t="n">
        <x:f>VLOOKUP(D11225,'Pricing'!$A$6:$E$8,4,FALSE)</x:f>
        <x:v>1.2</x:v>
      </x:c>
      <x:c r="I11225" s="15" t="n">
        <x:f>E11225*G11225/1000000</x:f>
        <x:v>0.020817257999999998</x:v>
      </x:c>
      <x:c r="J11225" s="15" t="n">
        <x:f>F11225*H11225/1000000</x:f>
        <x:v>0.0003252</x:v>
      </x:c>
      <x:c r="K11225" s="15" t="n">
        <x:f>SUM(I11225:J11225)</x:f>
        <x:v>0.021142458</x:v>
      </x:c>
    </x:row>
    <x:row r="11226" ht="23" customHeight="1">
      <x:c r="A11226" s="2" t="str">
        <x:v>REQ-11222</x:v>
      </x:c>
      <x:c r="B11226" s="2" t="n">
        <x:v>28</x:v>
      </x:c>
      <x:c r="C11226" s="2" t="str">
        <x:v>Product</x:v>
      </x:c>
      <x:c r="D11226" s="2" t="str">
        <x:v>Balanced</x:v>
      </x:c>
      <x:c r="E11226" s="16" t="n">
        <x:v>101142</x:v>
      </x:c>
      <x:c r="F11226" s="16" t="n">
        <x:v>3025</x:v>
      </x:c>
      <x:c r="G11226" s="15" t="n">
        <x:f>VLOOKUP(D11226,'Pricing'!$A$6:$E$8,5,FALSE)</x:f>
        <x:v>1.2300000000000002</x:v>
      </x:c>
      <x:c r="H11226" s="15" t="n">
        <x:f>VLOOKUP(D11226,'Pricing'!$A$6:$E$8,4,FALSE)</x:f>
        <x:v>6</x:v>
      </x:c>
      <x:c r="I11226" s="15" t="n">
        <x:f>E11226*G11226/1000000</x:f>
        <x:v>0.12440466000000001</x:v>
      </x:c>
      <x:c r="J11226" s="15" t="n">
        <x:f>F11226*H11226/1000000</x:f>
        <x:v>0.01815</x:v>
      </x:c>
      <x:c r="K11226" s="15" t="n">
        <x:f>SUM(I11226:J11226)</x:f>
        <x:v>0.14255466</x:v>
      </x:c>
    </x:row>
    <x:row r="11227" ht="23" customHeight="1">
      <x:c r="A11227" s="2" t="str">
        <x:v>REQ-11223</x:v>
      </x:c>
      <x:c r="B11227" s="2" t="n">
        <x:v>9</x:v>
      </x:c>
      <x:c r="C11227" s="2" t="str">
        <x:v>Engineering</x:v>
      </x:c>
      <x:c r="D11227" s="2" t="str">
        <x:v>Balanced</x:v>
      </x:c>
      <x:c r="E11227" s="16" t="n">
        <x:v>116617</x:v>
      </x:c>
      <x:c r="F11227" s="16" t="n">
        <x:v>2200</x:v>
      </x:c>
      <x:c r="G11227" s="15" t="n">
        <x:f>VLOOKUP(D11227,'Pricing'!$A$6:$E$8,5,FALSE)</x:f>
        <x:v>1.2300000000000002</x:v>
      </x:c>
      <x:c r="H11227" s="15" t="n">
        <x:f>VLOOKUP(D11227,'Pricing'!$A$6:$E$8,4,FALSE)</x:f>
        <x:v>6</x:v>
      </x:c>
      <x:c r="I11227" s="15" t="n">
        <x:f>E11227*G11227/1000000</x:f>
        <x:v>0.14343891000000003</x:v>
      </x:c>
      <x:c r="J11227" s="15" t="n">
        <x:f>F11227*H11227/1000000</x:f>
        <x:v>0.0132</x:v>
      </x:c>
      <x:c r="K11227" s="15" t="n">
        <x:f>SUM(I11227:J11227)</x:f>
        <x:v>0.15663891000000002</x:v>
      </x:c>
    </x:row>
    <x:row r="11228" ht="23" customHeight="1">
      <x:c r="A11228" s="2" t="str">
        <x:v>REQ-11224</x:v>
      </x:c>
      <x:c r="B11228" s="2" t="n">
        <x:v>30</x:v>
      </x:c>
      <x:c r="C11228" s="2" t="str">
        <x:v>Product</x:v>
      </x:c>
      <x:c r="D11228" s="2" t="str">
        <x:v>Reasoning</x:v>
      </x:c>
      <x:c r="E11228" s="16" t="n">
        <x:v>78914</x:v>
      </x:c>
      <x:c r="F11228" s="16" t="n">
        <x:v>3828</x:v>
      </x:c>
      <x:c r="G11228" s="15" t="n">
        <x:f>VLOOKUP(D11228,'Pricing'!$A$6:$E$8,5,FALSE)</x:f>
        <x:v>4.920000000000001</x:v>
      </x:c>
      <x:c r="H11228" s="15" t="n">
        <x:f>VLOOKUP(D11228,'Pricing'!$A$6:$E$8,4,FALSE)</x:f>
        <x:v>24</x:v>
      </x:c>
      <x:c r="I11228" s="15" t="n">
        <x:f>E11228*G11228/1000000</x:f>
        <x:v>0.3882568800000001</x:v>
      </x:c>
      <x:c r="J11228" s="15" t="n">
        <x:f>F11228*H11228/1000000</x:f>
        <x:v>0.091872</x:v>
      </x:c>
      <x:c r="K11228" s="15" t="n">
        <x:f>SUM(I11228:J11228)</x:f>
        <x:v>0.4801288800000001</x:v>
      </x:c>
    </x:row>
    <x:row r="11229" ht="23" customHeight="1">
      <x:c r="A11229" s="2" t="str">
        <x:v>REQ-11225</x:v>
      </x:c>
      <x:c r="B11229" s="2" t="n">
        <x:v>25</x:v>
      </x:c>
      <x:c r="C11229" s="2" t="str">
        <x:v>Engineering</x:v>
      </x:c>
      <x:c r="D11229" s="2" t="str">
        <x:v>Balanced</x:v>
      </x:c>
      <x:c r="E11229" s="16" t="n">
        <x:v>90820</x:v>
      </x:c>
      <x:c r="F11229" s="16" t="n">
        <x:v>1945</x:v>
      </x:c>
      <x:c r="G11229" s="15" t="n">
        <x:f>VLOOKUP(D11229,'Pricing'!$A$6:$E$8,5,FALSE)</x:f>
        <x:v>1.2300000000000002</x:v>
      </x:c>
      <x:c r="H11229" s="15" t="n">
        <x:f>VLOOKUP(D11229,'Pricing'!$A$6:$E$8,4,FALSE)</x:f>
        <x:v>6</x:v>
      </x:c>
      <x:c r="I11229" s="15" t="n">
        <x:f>E11229*G11229/1000000</x:f>
        <x:v>0.11170860000000002</x:v>
      </x:c>
      <x:c r="J11229" s="15" t="n">
        <x:f>F11229*H11229/1000000</x:f>
        <x:v>0.01167</x:v>
      </x:c>
      <x:c r="K11229" s="15" t="n">
        <x:f>SUM(I11229:J11229)</x:f>
        <x:v>0.12337860000000002</x:v>
      </x:c>
    </x:row>
    <x:row r="11230" ht="23" customHeight="1">
      <x:c r="A11230" s="2" t="str">
        <x:v>REQ-11226</x:v>
      </x:c>
      <x:c r="B11230" s="2" t="n">
        <x:v>30</x:v>
      </x:c>
      <x:c r="C11230" s="2" t="str">
        <x:v>Product</x:v>
      </x:c>
      <x:c r="D11230" s="2" t="str">
        <x:v>Balanced</x:v>
      </x:c>
      <x:c r="E11230" s="16" t="n">
        <x:v>60779</x:v>
      </x:c>
      <x:c r="F11230" s="16" t="n">
        <x:v>3059</x:v>
      </x:c>
      <x:c r="G11230" s="15" t="n">
        <x:f>VLOOKUP(D11230,'Pricing'!$A$6:$E$8,5,FALSE)</x:f>
        <x:v>1.2300000000000002</x:v>
      </x:c>
      <x:c r="H11230" s="15" t="n">
        <x:f>VLOOKUP(D11230,'Pricing'!$A$6:$E$8,4,FALSE)</x:f>
        <x:v>6</x:v>
      </x:c>
      <x:c r="I11230" s="15" t="n">
        <x:f>E11230*G11230/1000000</x:f>
        <x:v>0.07475817000000001</x:v>
      </x:c>
      <x:c r="J11230" s="15" t="n">
        <x:f>F11230*H11230/1000000</x:f>
        <x:v>0.018354</x:v>
      </x:c>
      <x:c r="K11230" s="15" t="n">
        <x:f>SUM(I11230:J11230)</x:f>
        <x:v>0.09311217000000001</x:v>
      </x:c>
    </x:row>
    <x:row r="11231" ht="23" customHeight="1">
      <x:c r="A11231" s="2" t="str">
        <x:v>REQ-11227</x:v>
      </x:c>
      <x:c r="B11231" s="2" t="n">
        <x:v>14</x:v>
      </x:c>
      <x:c r="C11231" s="2" t="str">
        <x:v>Operations</x:v>
      </x:c>
      <x:c r="D11231" s="2" t="str">
        <x:v>Swift</x:v>
      </x:c>
      <x:c r="E11231" s="16" t="n">
        <x:v>25267</x:v>
      </x:c>
      <x:c r="F11231" s="16" t="n">
        <x:v>2511</x:v>
      </x:c>
      <x:c r="G11231" s="15" t="n">
        <x:f>VLOOKUP(D11231,'Pricing'!$A$6:$E$8,5,FALSE)</x:f>
        <x:v>0.246</x:v>
      </x:c>
      <x:c r="H11231" s="15" t="n">
        <x:f>VLOOKUP(D11231,'Pricing'!$A$6:$E$8,4,FALSE)</x:f>
        <x:v>1.2</x:v>
      </x:c>
      <x:c r="I11231" s="15" t="n">
        <x:f>E11231*G11231/1000000</x:f>
        <x:v>0.006215682</x:v>
      </x:c>
      <x:c r="J11231" s="15" t="n">
        <x:f>F11231*H11231/1000000</x:f>
        <x:v>0.0030131999999999997</x:v>
      </x:c>
      <x:c r="K11231" s="15" t="n">
        <x:f>SUM(I11231:J11231)</x:f>
        <x:v>0.009228882</x:v>
      </x:c>
    </x:row>
    <x:row r="11232" ht="23" customHeight="1">
      <x:c r="A11232" s="2" t="str">
        <x:v>REQ-11228</x:v>
      </x:c>
      <x:c r="B11232" s="2" t="n">
        <x:v>25</x:v>
      </x:c>
      <x:c r="C11232" s="2" t="str">
        <x:v>Support</x:v>
      </x:c>
      <x:c r="D11232" s="2" t="str">
        <x:v>Balanced</x:v>
      </x:c>
      <x:c r="E11232" s="16" t="n">
        <x:v>49394</x:v>
      </x:c>
      <x:c r="F11232" s="16" t="n">
        <x:v>284</x:v>
      </x:c>
      <x:c r="G11232" s="15" t="n">
        <x:f>VLOOKUP(D11232,'Pricing'!$A$6:$E$8,5,FALSE)</x:f>
        <x:v>1.2300000000000002</x:v>
      </x:c>
      <x:c r="H11232" s="15" t="n">
        <x:f>VLOOKUP(D11232,'Pricing'!$A$6:$E$8,4,FALSE)</x:f>
        <x:v>6</x:v>
      </x:c>
      <x:c r="I11232" s="15" t="n">
        <x:f>E11232*G11232/1000000</x:f>
        <x:v>0.06075462000000001</x:v>
      </x:c>
      <x:c r="J11232" s="15" t="n">
        <x:f>F11232*H11232/1000000</x:f>
        <x:v>0.001704</x:v>
      </x:c>
      <x:c r="K11232" s="15" t="n">
        <x:f>SUM(I11232:J11232)</x:f>
        <x:v>0.062458620000000006</x:v>
      </x:c>
    </x:row>
    <x:row r="11233" ht="23" customHeight="1">
      <x:c r="A11233" s="2" t="str">
        <x:v>REQ-11229</x:v>
      </x:c>
      <x:c r="B11233" s="2" t="n">
        <x:v>27</x:v>
      </x:c>
      <x:c r="C11233" s="2" t="str">
        <x:v>Operations</x:v>
      </x:c>
      <x:c r="D11233" s="2" t="str">
        <x:v>Balanced</x:v>
      </x:c>
      <x:c r="E11233" s="16" t="n">
        <x:v>91223</x:v>
      </x:c>
      <x:c r="F11233" s="16" t="n">
        <x:v>3229</x:v>
      </x:c>
      <x:c r="G11233" s="15" t="n">
        <x:f>VLOOKUP(D11233,'Pricing'!$A$6:$E$8,5,FALSE)</x:f>
        <x:v>1.2300000000000002</x:v>
      </x:c>
      <x:c r="H11233" s="15" t="n">
        <x:f>VLOOKUP(D11233,'Pricing'!$A$6:$E$8,4,FALSE)</x:f>
        <x:v>6</x:v>
      </x:c>
      <x:c r="I11233" s="15" t="n">
        <x:f>E11233*G11233/1000000</x:f>
        <x:v>0.11220429000000003</x:v>
      </x:c>
      <x:c r="J11233" s="15" t="n">
        <x:f>F11233*H11233/1000000</x:f>
        <x:v>0.019374</x:v>
      </x:c>
      <x:c r="K11233" s="15" t="n">
        <x:f>SUM(I11233:J11233)</x:f>
        <x:v>0.13157829000000001</x:v>
      </x:c>
    </x:row>
    <x:row r="11234" ht="23" customHeight="1">
      <x:c r="A11234" s="2" t="str">
        <x:v>REQ-11230</x:v>
      </x:c>
      <x:c r="B11234" s="2" t="n">
        <x:v>1</x:v>
      </x:c>
      <x:c r="C11234" s="2" t="str">
        <x:v>Support</x:v>
      </x:c>
      <x:c r="D11234" s="2" t="str">
        <x:v>Swift</x:v>
      </x:c>
      <x:c r="E11234" s="16" t="n">
        <x:v>114558</x:v>
      </x:c>
      <x:c r="F11234" s="16" t="n">
        <x:v>1733</x:v>
      </x:c>
      <x:c r="G11234" s="15" t="n">
        <x:f>VLOOKUP(D11234,'Pricing'!$A$6:$E$8,5,FALSE)</x:f>
        <x:v>0.246</x:v>
      </x:c>
      <x:c r="H11234" s="15" t="n">
        <x:f>VLOOKUP(D11234,'Pricing'!$A$6:$E$8,4,FALSE)</x:f>
        <x:v>1.2</x:v>
      </x:c>
      <x:c r="I11234" s="15" t="n">
        <x:f>E11234*G11234/1000000</x:f>
        <x:v>0.028181268</x:v>
      </x:c>
      <x:c r="J11234" s="15" t="n">
        <x:f>F11234*H11234/1000000</x:f>
        <x:v>0.0020796</x:v>
      </x:c>
      <x:c r="K11234" s="15" t="n">
        <x:f>SUM(I11234:J11234)</x:f>
        <x:v>0.030260868</x:v>
      </x:c>
    </x:row>
    <x:row r="11235" ht="23" customHeight="1">
      <x:c r="A11235" s="2" t="str">
        <x:v>REQ-11231</x:v>
      </x:c>
      <x:c r="B11235" s="2" t="n">
        <x:v>23</x:v>
      </x:c>
      <x:c r="C11235" s="2" t="str">
        <x:v>Operations</x:v>
      </x:c>
      <x:c r="D11235" s="2" t="str">
        <x:v>Swift</x:v>
      </x:c>
      <x:c r="E11235" s="16" t="n">
        <x:v>61565</x:v>
      </x:c>
      <x:c r="F11235" s="16" t="n">
        <x:v>3553</x:v>
      </x:c>
      <x:c r="G11235" s="15" t="n">
        <x:f>VLOOKUP(D11235,'Pricing'!$A$6:$E$8,5,FALSE)</x:f>
        <x:v>0.246</x:v>
      </x:c>
      <x:c r="H11235" s="15" t="n">
        <x:f>VLOOKUP(D11235,'Pricing'!$A$6:$E$8,4,FALSE)</x:f>
        <x:v>1.2</x:v>
      </x:c>
      <x:c r="I11235" s="15" t="n">
        <x:f>E11235*G11235/1000000</x:f>
        <x:v>0.01514499</x:v>
      </x:c>
      <x:c r="J11235" s="15" t="n">
        <x:f>F11235*H11235/1000000</x:f>
        <x:v>0.004263599999999999</x:v>
      </x:c>
      <x:c r="K11235" s="15" t="n">
        <x:f>SUM(I11235:J11235)</x:f>
        <x:v>0.01940859</x:v>
      </x:c>
    </x:row>
    <x:row r="11236" ht="23" customHeight="1">
      <x:c r="A11236" s="2" t="str">
        <x:v>REQ-11232</x:v>
      </x:c>
      <x:c r="B11236" s="2" t="n">
        <x:v>31</x:v>
      </x:c>
      <x:c r="C11236" s="2" t="str">
        <x:v>Support</x:v>
      </x:c>
      <x:c r="D11236" s="2" t="str">
        <x:v>Reasoning</x:v>
      </x:c>
      <x:c r="E11236" s="16" t="n">
        <x:v>71421</x:v>
      </x:c>
      <x:c r="F11236" s="16" t="n">
        <x:v>400</x:v>
      </x:c>
      <x:c r="G11236" s="15" t="n">
        <x:f>VLOOKUP(D11236,'Pricing'!$A$6:$E$8,5,FALSE)</x:f>
        <x:v>4.920000000000001</x:v>
      </x:c>
      <x:c r="H11236" s="15" t="n">
        <x:f>VLOOKUP(D11236,'Pricing'!$A$6:$E$8,4,FALSE)</x:f>
        <x:v>24</x:v>
      </x:c>
      <x:c r="I11236" s="15" t="n">
        <x:f>E11236*G11236/1000000</x:f>
        <x:v>0.35139132000000006</x:v>
      </x:c>
      <x:c r="J11236" s="15" t="n">
        <x:f>F11236*H11236/1000000</x:f>
        <x:v>0.0096</x:v>
      </x:c>
      <x:c r="K11236" s="15" t="n">
        <x:f>SUM(I11236:J11236)</x:f>
        <x:v>0.36099132000000006</x:v>
      </x:c>
    </x:row>
    <x:row r="11237" ht="23" customHeight="1">
      <x:c r="A11237" s="2" t="str">
        <x:v>REQ-11233</x:v>
      </x:c>
      <x:c r="B11237" s="2" t="n">
        <x:v>17</x:v>
      </x:c>
      <x:c r="C11237" s="2" t="str">
        <x:v>Engineering</x:v>
      </x:c>
      <x:c r="D11237" s="2" t="str">
        <x:v>Swift</x:v>
      </x:c>
      <x:c r="E11237" s="16" t="n">
        <x:v>14285</x:v>
      </x:c>
      <x:c r="F11237" s="16" t="n">
        <x:v>1382</x:v>
      </x:c>
      <x:c r="G11237" s="15" t="n">
        <x:f>VLOOKUP(D11237,'Pricing'!$A$6:$E$8,5,FALSE)</x:f>
        <x:v>0.246</x:v>
      </x:c>
      <x:c r="H11237" s="15" t="n">
        <x:f>VLOOKUP(D11237,'Pricing'!$A$6:$E$8,4,FALSE)</x:f>
        <x:v>1.2</x:v>
      </x:c>
      <x:c r="I11237" s="15" t="n">
        <x:f>E11237*G11237/1000000</x:f>
        <x:v>0.00351411</x:v>
      </x:c>
      <x:c r="J11237" s="15" t="n">
        <x:f>F11237*H11237/1000000</x:f>
        <x:v>0.0016583999999999998</x:v>
      </x:c>
      <x:c r="K11237" s="15" t="n">
        <x:f>SUM(I11237:J11237)</x:f>
        <x:v>0.00517251</x:v>
      </x:c>
    </x:row>
    <x:row r="11238" ht="23" customHeight="1">
      <x:c r="A11238" s="2" t="str">
        <x:v>REQ-11234</x:v>
      </x:c>
      <x:c r="B11238" s="2" t="n">
        <x:v>26</x:v>
      </x:c>
      <x:c r="C11238" s="2" t="str">
        <x:v>Product</x:v>
      </x:c>
      <x:c r="D11238" s="2" t="str">
        <x:v>Balanced</x:v>
      </x:c>
      <x:c r="E11238" s="16" t="n">
        <x:v>56325</x:v>
      </x:c>
      <x:c r="F11238" s="16" t="n">
        <x:v>3394</x:v>
      </x:c>
      <x:c r="G11238" s="15" t="n">
        <x:f>VLOOKUP(D11238,'Pricing'!$A$6:$E$8,5,FALSE)</x:f>
        <x:v>1.2300000000000002</x:v>
      </x:c>
      <x:c r="H11238" s="15" t="n">
        <x:f>VLOOKUP(D11238,'Pricing'!$A$6:$E$8,4,FALSE)</x:f>
        <x:v>6</x:v>
      </x:c>
      <x:c r="I11238" s="15" t="n">
        <x:f>E11238*G11238/1000000</x:f>
        <x:v>0.06927975000000001</x:v>
      </x:c>
      <x:c r="J11238" s="15" t="n">
        <x:f>F11238*H11238/1000000</x:f>
        <x:v>0.020364</x:v>
      </x:c>
      <x:c r="K11238" s="15" t="n">
        <x:f>SUM(I11238:J11238)</x:f>
        <x:v>0.08964375000000002</x:v>
      </x:c>
    </x:row>
    <x:row r="11239" ht="23" customHeight="1">
      <x:c r="A11239" s="2" t="str">
        <x:v>REQ-11235</x:v>
      </x:c>
      <x:c r="B11239" s="2" t="n">
        <x:v>27</x:v>
      </x:c>
      <x:c r="C11239" s="2" t="str">
        <x:v>Engineering</x:v>
      </x:c>
      <x:c r="D11239" s="2" t="str">
        <x:v>Swift</x:v>
      </x:c>
      <x:c r="E11239" s="16" t="n">
        <x:v>38651</x:v>
      </x:c>
      <x:c r="F11239" s="16" t="n">
        <x:v>878</x:v>
      </x:c>
      <x:c r="G11239" s="15" t="n">
        <x:f>VLOOKUP(D11239,'Pricing'!$A$6:$E$8,5,FALSE)</x:f>
        <x:v>0.246</x:v>
      </x:c>
      <x:c r="H11239" s="15" t="n">
        <x:f>VLOOKUP(D11239,'Pricing'!$A$6:$E$8,4,FALSE)</x:f>
        <x:v>1.2</x:v>
      </x:c>
      <x:c r="I11239" s="15" t="n">
        <x:f>E11239*G11239/1000000</x:f>
        <x:v>0.009508146</x:v>
      </x:c>
      <x:c r="J11239" s="15" t="n">
        <x:f>F11239*H11239/1000000</x:f>
        <x:v>0.0010535999999999998</x:v>
      </x:c>
      <x:c r="K11239" s="15" t="n">
        <x:f>SUM(I11239:J11239)</x:f>
        <x:v>0.010561746</x:v>
      </x:c>
    </x:row>
    <x:row r="11240" ht="23" customHeight="1">
      <x:c r="A11240" s="2" t="str">
        <x:v>REQ-11236</x:v>
      </x:c>
      <x:c r="B11240" s="2" t="n">
        <x:v>2</x:v>
      </x:c>
      <x:c r="C11240" s="2" t="str">
        <x:v>Growth</x:v>
      </x:c>
      <x:c r="D11240" s="2" t="str">
        <x:v>Reasoning</x:v>
      </x:c>
      <x:c r="E11240" s="16" t="n">
        <x:v>12048</x:v>
      </x:c>
      <x:c r="F11240" s="16" t="n">
        <x:v>1324</x:v>
      </x:c>
      <x:c r="G11240" s="15" t="n">
        <x:f>VLOOKUP(D11240,'Pricing'!$A$6:$E$8,5,FALSE)</x:f>
        <x:v>4.920000000000001</x:v>
      </x:c>
      <x:c r="H11240" s="15" t="n">
        <x:f>VLOOKUP(D11240,'Pricing'!$A$6:$E$8,4,FALSE)</x:f>
        <x:v>24</x:v>
      </x:c>
      <x:c r="I11240" s="15" t="n">
        <x:f>E11240*G11240/1000000</x:f>
        <x:v>0.05927616000000001</x:v>
      </x:c>
      <x:c r="J11240" s="15" t="n">
        <x:f>F11240*H11240/1000000</x:f>
        <x:v>0.031776</x:v>
      </x:c>
      <x:c r="K11240" s="15" t="n">
        <x:f>SUM(I11240:J11240)</x:f>
        <x:v>0.09105216000000001</x:v>
      </x:c>
    </x:row>
    <x:row r="11241" ht="23" customHeight="1">
      <x:c r="A11241" s="2" t="str">
        <x:v>REQ-11237</x:v>
      </x:c>
      <x:c r="B11241" s="2" t="n">
        <x:v>12</x:v>
      </x:c>
      <x:c r="C11241" s="2" t="str">
        <x:v>Research</x:v>
      </x:c>
      <x:c r="D11241" s="2" t="str">
        <x:v>Swift</x:v>
      </x:c>
      <x:c r="E11241" s="16" t="n">
        <x:v>88019</x:v>
      </x:c>
      <x:c r="F11241" s="16" t="n">
        <x:v>3454</x:v>
      </x:c>
      <x:c r="G11241" s="15" t="n">
        <x:f>VLOOKUP(D11241,'Pricing'!$A$6:$E$8,5,FALSE)</x:f>
        <x:v>0.246</x:v>
      </x:c>
      <x:c r="H11241" s="15" t="n">
        <x:f>VLOOKUP(D11241,'Pricing'!$A$6:$E$8,4,FALSE)</x:f>
        <x:v>1.2</x:v>
      </x:c>
      <x:c r="I11241" s="15" t="n">
        <x:f>E11241*G11241/1000000</x:f>
        <x:v>0.021652674</x:v>
      </x:c>
      <x:c r="J11241" s="15" t="n">
        <x:f>F11241*H11241/1000000</x:f>
        <x:v>0.004144800000000001</x:v>
      </x:c>
      <x:c r="K11241" s="15" t="n">
        <x:f>SUM(I11241:J11241)</x:f>
        <x:v>0.025797474</x:v>
      </x:c>
    </x:row>
    <x:row r="11242" ht="23" customHeight="1">
      <x:c r="A11242" s="2" t="str">
        <x:v>REQ-11238</x:v>
      </x:c>
      <x:c r="B11242" s="2" t="n">
        <x:v>28</x:v>
      </x:c>
      <x:c r="C11242" s="2" t="str">
        <x:v>Product</x:v>
      </x:c>
      <x:c r="D11242" s="2" t="str">
        <x:v>Reasoning</x:v>
      </x:c>
      <x:c r="E11242" s="16" t="n">
        <x:v>26916</x:v>
      </x:c>
      <x:c r="F11242" s="16" t="n">
        <x:v>2498</x:v>
      </x:c>
      <x:c r="G11242" s="15" t="n">
        <x:f>VLOOKUP(D11242,'Pricing'!$A$6:$E$8,5,FALSE)</x:f>
        <x:v>4.920000000000001</x:v>
      </x:c>
      <x:c r="H11242" s="15" t="n">
        <x:f>VLOOKUP(D11242,'Pricing'!$A$6:$E$8,4,FALSE)</x:f>
        <x:v>24</x:v>
      </x:c>
      <x:c r="I11242" s="15" t="n">
        <x:f>E11242*G11242/1000000</x:f>
        <x:v>0.13242672000000003</x:v>
      </x:c>
      <x:c r="J11242" s="15" t="n">
        <x:f>F11242*H11242/1000000</x:f>
        <x:v>0.059952</x:v>
      </x:c>
      <x:c r="K11242" s="15" t="n">
        <x:f>SUM(I11242:J11242)</x:f>
        <x:v>0.19237872000000003</x:v>
      </x:c>
    </x:row>
    <x:row r="11243" ht="23" customHeight="1">
      <x:c r="A11243" s="2" t="str">
        <x:v>REQ-11239</x:v>
      </x:c>
      <x:c r="B11243" s="2" t="n">
        <x:v>29</x:v>
      </x:c>
      <x:c r="C11243" s="2" t="str">
        <x:v>Operations</x:v>
      </x:c>
      <x:c r="D11243" s="2" t="str">
        <x:v>Balanced</x:v>
      </x:c>
      <x:c r="E11243" s="16" t="n">
        <x:v>73000</x:v>
      </x:c>
      <x:c r="F11243" s="16" t="n">
        <x:v>568</x:v>
      </x:c>
      <x:c r="G11243" s="15" t="n">
        <x:f>VLOOKUP(D11243,'Pricing'!$A$6:$E$8,5,FALSE)</x:f>
        <x:v>1.2300000000000002</x:v>
      </x:c>
      <x:c r="H11243" s="15" t="n">
        <x:f>VLOOKUP(D11243,'Pricing'!$A$6:$E$8,4,FALSE)</x:f>
        <x:v>6</x:v>
      </x:c>
      <x:c r="I11243" s="15" t="n">
        <x:f>E11243*G11243/1000000</x:f>
        <x:v>0.08979000000000001</x:v>
      </x:c>
      <x:c r="J11243" s="15" t="n">
        <x:f>F11243*H11243/1000000</x:f>
        <x:v>0.003408</x:v>
      </x:c>
      <x:c r="K11243" s="15" t="n">
        <x:f>SUM(I11243:J11243)</x:f>
        <x:v>0.093198</x:v>
      </x:c>
    </x:row>
    <x:row r="11244" ht="23" customHeight="1">
      <x:c r="A11244" s="2" t="str">
        <x:v>REQ-11240</x:v>
      </x:c>
      <x:c r="B11244" s="2" t="n">
        <x:v>18</x:v>
      </x:c>
      <x:c r="C11244" s="2" t="str">
        <x:v>Product</x:v>
      </x:c>
      <x:c r="D11244" s="2" t="str">
        <x:v>Balanced</x:v>
      </x:c>
      <x:c r="E11244" s="16" t="n">
        <x:v>41915</x:v>
      </x:c>
      <x:c r="F11244" s="16" t="n">
        <x:v>3016</x:v>
      </x:c>
      <x:c r="G11244" s="15" t="n">
        <x:f>VLOOKUP(D11244,'Pricing'!$A$6:$E$8,5,FALSE)</x:f>
        <x:v>1.2300000000000002</x:v>
      </x:c>
      <x:c r="H11244" s="15" t="n">
        <x:f>VLOOKUP(D11244,'Pricing'!$A$6:$E$8,4,FALSE)</x:f>
        <x:v>6</x:v>
      </x:c>
      <x:c r="I11244" s="15" t="n">
        <x:f>E11244*G11244/1000000</x:f>
        <x:v>0.05155545000000001</x:v>
      </x:c>
      <x:c r="J11244" s="15" t="n">
        <x:f>F11244*H11244/1000000</x:f>
        <x:v>0.018096</x:v>
      </x:c>
      <x:c r="K11244" s="15" t="n">
        <x:f>SUM(I11244:J11244)</x:f>
        <x:v>0.06965145</x:v>
      </x:c>
    </x:row>
    <x:row r="11245" ht="23" customHeight="1">
      <x:c r="A11245" s="2" t="str">
        <x:v>REQ-11241</x:v>
      </x:c>
      <x:c r="B11245" s="2" t="n">
        <x:v>9</x:v>
      </x:c>
      <x:c r="C11245" s="2" t="str">
        <x:v>Research</x:v>
      </x:c>
      <x:c r="D11245" s="2" t="str">
        <x:v>Balanced</x:v>
      </x:c>
      <x:c r="E11245" s="16" t="n">
        <x:v>60822</x:v>
      </x:c>
      <x:c r="F11245" s="16" t="n">
        <x:v>1839</x:v>
      </x:c>
      <x:c r="G11245" s="15" t="n">
        <x:f>VLOOKUP(D11245,'Pricing'!$A$6:$E$8,5,FALSE)</x:f>
        <x:v>1.2300000000000002</x:v>
      </x:c>
      <x:c r="H11245" s="15" t="n">
        <x:f>VLOOKUP(D11245,'Pricing'!$A$6:$E$8,4,FALSE)</x:f>
        <x:v>6</x:v>
      </x:c>
      <x:c r="I11245" s="15" t="n">
        <x:f>E11245*G11245/1000000</x:f>
        <x:v>0.07481106000000001</x:v>
      </x:c>
      <x:c r="J11245" s="15" t="n">
        <x:f>F11245*H11245/1000000</x:f>
        <x:v>0.011034</x:v>
      </x:c>
      <x:c r="K11245" s="15" t="n">
        <x:f>SUM(I11245:J11245)</x:f>
        <x:v>0.08584506000000001</x:v>
      </x:c>
    </x:row>
    <x:row r="11246" ht="23" customHeight="1">
      <x:c r="A11246" s="2" t="str">
        <x:v>REQ-11242</x:v>
      </x:c>
      <x:c r="B11246" s="2" t="n">
        <x:v>27</x:v>
      </x:c>
      <x:c r="C11246" s="2" t="str">
        <x:v>Product</x:v>
      </x:c>
      <x:c r="D11246" s="2" t="str">
        <x:v>Swift</x:v>
      </x:c>
      <x:c r="E11246" s="16" t="n">
        <x:v>83388</x:v>
      </x:c>
      <x:c r="F11246" s="16" t="n">
        <x:v>2685</x:v>
      </x:c>
      <x:c r="G11246" s="15" t="n">
        <x:f>VLOOKUP(D11246,'Pricing'!$A$6:$E$8,5,FALSE)</x:f>
        <x:v>0.246</x:v>
      </x:c>
      <x:c r="H11246" s="15" t="n">
        <x:f>VLOOKUP(D11246,'Pricing'!$A$6:$E$8,4,FALSE)</x:f>
        <x:v>1.2</x:v>
      </x:c>
      <x:c r="I11246" s="15" t="n">
        <x:f>E11246*G11246/1000000</x:f>
        <x:v>0.020513448</x:v>
      </x:c>
      <x:c r="J11246" s="15" t="n">
        <x:f>F11246*H11246/1000000</x:f>
        <x:v>0.003222</x:v>
      </x:c>
      <x:c r="K11246" s="15" t="n">
        <x:f>SUM(I11246:J11246)</x:f>
        <x:v>0.023735448</x:v>
      </x:c>
    </x:row>
    <x:row r="11247" ht="23" customHeight="1">
      <x:c r="A11247" s="2" t="str">
        <x:v>REQ-11243</x:v>
      </x:c>
      <x:c r="B11247" s="2" t="n">
        <x:v>28</x:v>
      </x:c>
      <x:c r="C11247" s="2" t="str">
        <x:v>Operations</x:v>
      </x:c>
      <x:c r="D11247" s="2" t="str">
        <x:v>Swift</x:v>
      </x:c>
      <x:c r="E11247" s="16" t="n">
        <x:v>100116</x:v>
      </x:c>
      <x:c r="F11247" s="16" t="n">
        <x:v>3710</x:v>
      </x:c>
      <x:c r="G11247" s="15" t="n">
        <x:f>VLOOKUP(D11247,'Pricing'!$A$6:$E$8,5,FALSE)</x:f>
        <x:v>0.246</x:v>
      </x:c>
      <x:c r="H11247" s="15" t="n">
        <x:f>VLOOKUP(D11247,'Pricing'!$A$6:$E$8,4,FALSE)</x:f>
        <x:v>1.2</x:v>
      </x:c>
      <x:c r="I11247" s="15" t="n">
        <x:f>E11247*G11247/1000000</x:f>
        <x:v>0.024628536</x:v>
      </x:c>
      <x:c r="J11247" s="15" t="n">
        <x:f>F11247*H11247/1000000</x:f>
        <x:v>0.004452</x:v>
      </x:c>
      <x:c r="K11247" s="15" t="n">
        <x:f>SUM(I11247:J11247)</x:f>
        <x:v>0.029080536</x:v>
      </x:c>
    </x:row>
    <x:row r="11248" ht="23" customHeight="1">
      <x:c r="A11248" s="2" t="str">
        <x:v>REQ-11244</x:v>
      </x:c>
      <x:c r="B11248" s="2" t="n">
        <x:v>5</x:v>
      </x:c>
      <x:c r="C11248" s="2" t="str">
        <x:v>Support</x:v>
      </x:c>
      <x:c r="D11248" s="2" t="str">
        <x:v>Balanced</x:v>
      </x:c>
      <x:c r="E11248" s="16" t="n">
        <x:v>84412</x:v>
      </x:c>
      <x:c r="F11248" s="16" t="n">
        <x:v>2174</x:v>
      </x:c>
      <x:c r="G11248" s="15" t="n">
        <x:f>VLOOKUP(D11248,'Pricing'!$A$6:$E$8,5,FALSE)</x:f>
        <x:v>1.2300000000000002</x:v>
      </x:c>
      <x:c r="H11248" s="15" t="n">
        <x:f>VLOOKUP(D11248,'Pricing'!$A$6:$E$8,4,FALSE)</x:f>
        <x:v>6</x:v>
      </x:c>
      <x:c r="I11248" s="15" t="n">
        <x:f>E11248*G11248/1000000</x:f>
        <x:v>0.10382676000000002</x:v>
      </x:c>
      <x:c r="J11248" s="15" t="n">
        <x:f>F11248*H11248/1000000</x:f>
        <x:v>0.013044</x:v>
      </x:c>
      <x:c r="K11248" s="15" t="n">
        <x:f>SUM(I11248:J11248)</x:f>
        <x:v>0.11687076000000002</x:v>
      </x:c>
    </x:row>
    <x:row r="11249" ht="23" customHeight="1">
      <x:c r="A11249" s="2" t="str">
        <x:v>REQ-11245</x:v>
      </x:c>
      <x:c r="B11249" s="2" t="n">
        <x:v>2</x:v>
      </x:c>
      <x:c r="C11249" s="2" t="str">
        <x:v>Research</x:v>
      </x:c>
      <x:c r="D11249" s="2" t="str">
        <x:v>Balanced</x:v>
      </x:c>
      <x:c r="E11249" s="16" t="n">
        <x:v>50133</x:v>
      </x:c>
      <x:c r="F11249" s="16" t="n">
        <x:v>3055</x:v>
      </x:c>
      <x:c r="G11249" s="15" t="n">
        <x:f>VLOOKUP(D11249,'Pricing'!$A$6:$E$8,5,FALSE)</x:f>
        <x:v>1.2300000000000002</x:v>
      </x:c>
      <x:c r="H11249" s="15" t="n">
        <x:f>VLOOKUP(D11249,'Pricing'!$A$6:$E$8,4,FALSE)</x:f>
        <x:v>6</x:v>
      </x:c>
      <x:c r="I11249" s="15" t="n">
        <x:f>E11249*G11249/1000000</x:f>
        <x:v>0.06166359000000001</x:v>
      </x:c>
      <x:c r="J11249" s="15" t="n">
        <x:f>F11249*H11249/1000000</x:f>
        <x:v>0.01833</x:v>
      </x:c>
      <x:c r="K11249" s="15" t="n">
        <x:f>SUM(I11249:J11249)</x:f>
        <x:v>0.07999359</x:v>
      </x:c>
    </x:row>
    <x:row r="11250" ht="23" customHeight="1">
      <x:c r="A11250" s="2" t="str">
        <x:v>REQ-11246</x:v>
      </x:c>
      <x:c r="B11250" s="2" t="n">
        <x:v>2</x:v>
      </x:c>
      <x:c r="C11250" s="2" t="str">
        <x:v>Product</x:v>
      </x:c>
      <x:c r="D11250" s="2" t="str">
        <x:v>Balanced</x:v>
      </x:c>
      <x:c r="E11250" s="16" t="n">
        <x:v>112209</x:v>
      </x:c>
      <x:c r="F11250" s="16" t="n">
        <x:v>646</x:v>
      </x:c>
      <x:c r="G11250" s="15" t="n">
        <x:f>VLOOKUP(D11250,'Pricing'!$A$6:$E$8,5,FALSE)</x:f>
        <x:v>1.2300000000000002</x:v>
      </x:c>
      <x:c r="H11250" s="15" t="n">
        <x:f>VLOOKUP(D11250,'Pricing'!$A$6:$E$8,4,FALSE)</x:f>
        <x:v>6</x:v>
      </x:c>
      <x:c r="I11250" s="15" t="n">
        <x:f>E11250*G11250/1000000</x:f>
        <x:v>0.13801707000000005</x:v>
      </x:c>
      <x:c r="J11250" s="15" t="n">
        <x:f>F11250*H11250/1000000</x:f>
        <x:v>0.003876</x:v>
      </x:c>
      <x:c r="K11250" s="15" t="n">
        <x:f>SUM(I11250:J11250)</x:f>
        <x:v>0.14189307000000004</x:v>
      </x:c>
    </x:row>
    <x:row r="11251" ht="23" customHeight="1">
      <x:c r="A11251" s="2" t="str">
        <x:v>REQ-11247</x:v>
      </x:c>
      <x:c r="B11251" s="2" t="n">
        <x:v>1</x:v>
      </x:c>
      <x:c r="C11251" s="2" t="str">
        <x:v>Engineering</x:v>
      </x:c>
      <x:c r="D11251" s="2" t="str">
        <x:v>Swift</x:v>
      </x:c>
      <x:c r="E11251" s="16" t="n">
        <x:v>80972</x:v>
      </x:c>
      <x:c r="F11251" s="16" t="n">
        <x:v>335</x:v>
      </x:c>
      <x:c r="G11251" s="15" t="n">
        <x:f>VLOOKUP(D11251,'Pricing'!$A$6:$E$8,5,FALSE)</x:f>
        <x:v>0.246</x:v>
      </x:c>
      <x:c r="H11251" s="15" t="n">
        <x:f>VLOOKUP(D11251,'Pricing'!$A$6:$E$8,4,FALSE)</x:f>
        <x:v>1.2</x:v>
      </x:c>
      <x:c r="I11251" s="15" t="n">
        <x:f>E11251*G11251/1000000</x:f>
        <x:v>0.019919112000000003</x:v>
      </x:c>
      <x:c r="J11251" s="15" t="n">
        <x:f>F11251*H11251/1000000</x:f>
        <x:v>0.000402</x:v>
      </x:c>
      <x:c r="K11251" s="15" t="n">
        <x:f>SUM(I11251:J11251)</x:f>
        <x:v>0.020321112000000002</x:v>
      </x:c>
    </x:row>
    <x:row r="11252" ht="23" customHeight="1">
      <x:c r="A11252" s="2" t="str">
        <x:v>REQ-11248</x:v>
      </x:c>
      <x:c r="B11252" s="2" t="n">
        <x:v>29</x:v>
      </x:c>
      <x:c r="C11252" s="2" t="str">
        <x:v>Product</x:v>
      </x:c>
      <x:c r="D11252" s="2" t="str">
        <x:v>Balanced</x:v>
      </x:c>
      <x:c r="E11252" s="16" t="n">
        <x:v>22586</x:v>
      </x:c>
      <x:c r="F11252" s="16" t="n">
        <x:v>2791</x:v>
      </x:c>
      <x:c r="G11252" s="15" t="n">
        <x:f>VLOOKUP(D11252,'Pricing'!$A$6:$E$8,5,FALSE)</x:f>
        <x:v>1.2300000000000002</x:v>
      </x:c>
      <x:c r="H11252" s="15" t="n">
        <x:f>VLOOKUP(D11252,'Pricing'!$A$6:$E$8,4,FALSE)</x:f>
        <x:v>6</x:v>
      </x:c>
      <x:c r="I11252" s="15" t="n">
        <x:f>E11252*G11252/1000000</x:f>
        <x:v>0.027780780000000005</x:v>
      </x:c>
      <x:c r="J11252" s="15" t="n">
        <x:f>F11252*H11252/1000000</x:f>
        <x:v>0.016746</x:v>
      </x:c>
      <x:c r="K11252" s="15" t="n">
        <x:f>SUM(I11252:J11252)</x:f>
        <x:v>0.04452678</x:v>
      </x:c>
    </x:row>
    <x:row r="11253" ht="23" customHeight="1">
      <x:c r="A11253" s="2" t="str">
        <x:v>REQ-11249</x:v>
      </x:c>
      <x:c r="B11253" s="2" t="n">
        <x:v>11</x:v>
      </x:c>
      <x:c r="C11253" s="2" t="str">
        <x:v>Engineering</x:v>
      </x:c>
      <x:c r="D11253" s="2" t="str">
        <x:v>Swift</x:v>
      </x:c>
      <x:c r="E11253" s="16" t="n">
        <x:v>36973</x:v>
      </x:c>
      <x:c r="F11253" s="16" t="n">
        <x:v>3195</x:v>
      </x:c>
      <x:c r="G11253" s="15" t="n">
        <x:f>VLOOKUP(D11253,'Pricing'!$A$6:$E$8,5,FALSE)</x:f>
        <x:v>0.246</x:v>
      </x:c>
      <x:c r="H11253" s="15" t="n">
        <x:f>VLOOKUP(D11253,'Pricing'!$A$6:$E$8,4,FALSE)</x:f>
        <x:v>1.2</x:v>
      </x:c>
      <x:c r="I11253" s="15" t="n">
        <x:f>E11253*G11253/1000000</x:f>
        <x:v>0.009095358</x:v>
      </x:c>
      <x:c r="J11253" s="15" t="n">
        <x:f>F11253*H11253/1000000</x:f>
        <x:v>0.003834</x:v>
      </x:c>
      <x:c r="K11253" s="15" t="n">
        <x:f>SUM(I11253:J11253)</x:f>
        <x:v>0.012929358</x:v>
      </x:c>
    </x:row>
    <x:row r="11254" ht="23" customHeight="1">
      <x:c r="A11254" s="2" t="str">
        <x:v>REQ-11250</x:v>
      </x:c>
      <x:c r="B11254" s="2" t="n">
        <x:v>5</x:v>
      </x:c>
      <x:c r="C11254" s="2" t="str">
        <x:v>Support</x:v>
      </x:c>
      <x:c r="D11254" s="2" t="str">
        <x:v>Swift</x:v>
      </x:c>
      <x:c r="E11254" s="16" t="n">
        <x:v>42072</x:v>
      </x:c>
      <x:c r="F11254" s="16" t="n">
        <x:v>3693</x:v>
      </x:c>
      <x:c r="G11254" s="15" t="n">
        <x:f>VLOOKUP(D11254,'Pricing'!$A$6:$E$8,5,FALSE)</x:f>
        <x:v>0.246</x:v>
      </x:c>
      <x:c r="H11254" s="15" t="n">
        <x:f>VLOOKUP(D11254,'Pricing'!$A$6:$E$8,4,FALSE)</x:f>
        <x:v>1.2</x:v>
      </x:c>
      <x:c r="I11254" s="15" t="n">
        <x:f>E11254*G11254/1000000</x:f>
        <x:v>0.010349711999999999</x:v>
      </x:c>
      <x:c r="J11254" s="15" t="n">
        <x:f>F11254*H11254/1000000</x:f>
        <x:v>0.004431599999999999</x:v>
      </x:c>
      <x:c r="K11254" s="15" t="n">
        <x:f>SUM(I11254:J11254)</x:f>
        <x:v>0.014781311999999998</x:v>
      </x:c>
    </x:row>
    <x:row r="11255" ht="23" customHeight="1">
      <x:c r="A11255" s="2" t="str">
        <x:v>REQ-11251</x:v>
      </x:c>
      <x:c r="B11255" s="2" t="n">
        <x:v>28</x:v>
      </x:c>
      <x:c r="C11255" s="2" t="str">
        <x:v>Operations</x:v>
      </x:c>
      <x:c r="D11255" s="2" t="str">
        <x:v>Swift</x:v>
      </x:c>
      <x:c r="E11255" s="16" t="n">
        <x:v>21345</x:v>
      </x:c>
      <x:c r="F11255" s="16" t="n">
        <x:v>755</x:v>
      </x:c>
      <x:c r="G11255" s="15" t="n">
        <x:f>VLOOKUP(D11255,'Pricing'!$A$6:$E$8,5,FALSE)</x:f>
        <x:v>0.246</x:v>
      </x:c>
      <x:c r="H11255" s="15" t="n">
        <x:f>VLOOKUP(D11255,'Pricing'!$A$6:$E$8,4,FALSE)</x:f>
        <x:v>1.2</x:v>
      </x:c>
      <x:c r="I11255" s="15" t="n">
        <x:f>E11255*G11255/1000000</x:f>
        <x:v>0.0052508699999999995</x:v>
      </x:c>
      <x:c r="J11255" s="15" t="n">
        <x:f>F11255*H11255/1000000</x:f>
        <x:v>0.000906</x:v>
      </x:c>
      <x:c r="K11255" s="15" t="n">
        <x:f>SUM(I11255:J11255)</x:f>
        <x:v>0.006156869999999999</x:v>
      </x:c>
    </x:row>
    <x:row r="11256" ht="23" customHeight="1">
      <x:c r="A11256" s="2" t="str">
        <x:v>REQ-11252</x:v>
      </x:c>
      <x:c r="B11256" s="2" t="n">
        <x:v>21</x:v>
      </x:c>
      <x:c r="C11256" s="2" t="str">
        <x:v>Growth</x:v>
      </x:c>
      <x:c r="D11256" s="2" t="str">
        <x:v>Balanced</x:v>
      </x:c>
      <x:c r="E11256" s="16" t="n">
        <x:v>73212</x:v>
      </x:c>
      <x:c r="F11256" s="16" t="n">
        <x:v>2212</x:v>
      </x:c>
      <x:c r="G11256" s="15" t="n">
        <x:f>VLOOKUP(D11256,'Pricing'!$A$6:$E$8,5,FALSE)</x:f>
        <x:v>1.2300000000000002</x:v>
      </x:c>
      <x:c r="H11256" s="15" t="n">
        <x:f>VLOOKUP(D11256,'Pricing'!$A$6:$E$8,4,FALSE)</x:f>
        <x:v>6</x:v>
      </x:c>
      <x:c r="I11256" s="15" t="n">
        <x:f>E11256*G11256/1000000</x:f>
        <x:v>0.09005076000000001</x:v>
      </x:c>
      <x:c r="J11256" s="15" t="n">
        <x:f>F11256*H11256/1000000</x:f>
        <x:v>0.013272</x:v>
      </x:c>
      <x:c r="K11256" s="15" t="n">
        <x:f>SUM(I11256:J11256)</x:f>
        <x:v>0.10332276000000001</x:v>
      </x:c>
    </x:row>
    <x:row r="11257" ht="23" customHeight="1">
      <x:c r="A11257" s="2" t="str">
        <x:v>REQ-11253</x:v>
      </x:c>
      <x:c r="B11257" s="2" t="n">
        <x:v>2</x:v>
      </x:c>
      <x:c r="C11257" s="2" t="str">
        <x:v>Operations</x:v>
      </x:c>
      <x:c r="D11257" s="2" t="str">
        <x:v>Balanced</x:v>
      </x:c>
      <x:c r="E11257" s="16" t="n">
        <x:v>39087</x:v>
      </x:c>
      <x:c r="F11257" s="16" t="n">
        <x:v>847</x:v>
      </x:c>
      <x:c r="G11257" s="15" t="n">
        <x:f>VLOOKUP(D11257,'Pricing'!$A$6:$E$8,5,FALSE)</x:f>
        <x:v>1.2300000000000002</x:v>
      </x:c>
      <x:c r="H11257" s="15" t="n">
        <x:f>VLOOKUP(D11257,'Pricing'!$A$6:$E$8,4,FALSE)</x:f>
        <x:v>6</x:v>
      </x:c>
      <x:c r="I11257" s="15" t="n">
        <x:f>E11257*G11257/1000000</x:f>
        <x:v>0.04807701000000001</x:v>
      </x:c>
      <x:c r="J11257" s="15" t="n">
        <x:f>F11257*H11257/1000000</x:f>
        <x:v>0.005082</x:v>
      </x:c>
      <x:c r="K11257" s="15" t="n">
        <x:f>SUM(I11257:J11257)</x:f>
        <x:v>0.05315901000000001</x:v>
      </x:c>
    </x:row>
    <x:row r="11258" ht="23" customHeight="1">
      <x:c r="A11258" s="2" t="str">
        <x:v>REQ-11254</x:v>
      </x:c>
      <x:c r="B11258" s="2" t="n">
        <x:v>10</x:v>
      </x:c>
      <x:c r="C11258" s="2" t="str">
        <x:v>Growth</x:v>
      </x:c>
      <x:c r="D11258" s="2" t="str">
        <x:v>Swift</x:v>
      </x:c>
      <x:c r="E11258" s="16" t="n">
        <x:v>81210</x:v>
      </x:c>
      <x:c r="F11258" s="16" t="n">
        <x:v>153</x:v>
      </x:c>
      <x:c r="G11258" s="15" t="n">
        <x:f>VLOOKUP(D11258,'Pricing'!$A$6:$E$8,5,FALSE)</x:f>
        <x:v>0.246</x:v>
      </x:c>
      <x:c r="H11258" s="15" t="n">
        <x:f>VLOOKUP(D11258,'Pricing'!$A$6:$E$8,4,FALSE)</x:f>
        <x:v>1.2</x:v>
      </x:c>
      <x:c r="I11258" s="15" t="n">
        <x:f>E11258*G11258/1000000</x:f>
        <x:v>0.01997766</x:v>
      </x:c>
      <x:c r="J11258" s="15" t="n">
        <x:f>F11258*H11258/1000000</x:f>
        <x:v>0.0001836</x:v>
      </x:c>
      <x:c r="K11258" s="15" t="n">
        <x:f>SUM(I11258:J11258)</x:f>
        <x:v>0.02016126</x:v>
      </x:c>
    </x:row>
    <x:row r="11259" ht="23" customHeight="1">
      <x:c r="A11259" s="2" t="str">
        <x:v>REQ-11255</x:v>
      </x:c>
      <x:c r="B11259" s="2" t="n">
        <x:v>27</x:v>
      </x:c>
      <x:c r="C11259" s="2" t="str">
        <x:v>Engineering</x:v>
      </x:c>
      <x:c r="D11259" s="2" t="str">
        <x:v>Swift</x:v>
      </x:c>
      <x:c r="E11259" s="16" t="n">
        <x:v>46528</x:v>
      </x:c>
      <x:c r="F11259" s="16" t="n">
        <x:v>3319</x:v>
      </x:c>
      <x:c r="G11259" s="15" t="n">
        <x:f>VLOOKUP(D11259,'Pricing'!$A$6:$E$8,5,FALSE)</x:f>
        <x:v>0.246</x:v>
      </x:c>
      <x:c r="H11259" s="15" t="n">
        <x:f>VLOOKUP(D11259,'Pricing'!$A$6:$E$8,4,FALSE)</x:f>
        <x:v>1.2</x:v>
      </x:c>
      <x:c r="I11259" s="15" t="n">
        <x:f>E11259*G11259/1000000</x:f>
        <x:v>0.011445888</x:v>
      </x:c>
      <x:c r="J11259" s="15" t="n">
        <x:f>F11259*H11259/1000000</x:f>
        <x:v>0.0039828</x:v>
      </x:c>
      <x:c r="K11259" s="15" t="n">
        <x:f>SUM(I11259:J11259)</x:f>
        <x:v>0.015428688</x:v>
      </x:c>
    </x:row>
    <x:row r="11260" ht="23" customHeight="1">
      <x:c r="A11260" s="2" t="str">
        <x:v>REQ-11256</x:v>
      </x:c>
      <x:c r="B11260" s="2" t="n">
        <x:v>1</x:v>
      </x:c>
      <x:c r="C11260" s="2" t="str">
        <x:v>Support</x:v>
      </x:c>
      <x:c r="D11260" s="2" t="str">
        <x:v>Swift</x:v>
      </x:c>
      <x:c r="E11260" s="16" t="n">
        <x:v>36892</x:v>
      </x:c>
      <x:c r="F11260" s="16" t="n">
        <x:v>3684</x:v>
      </x:c>
      <x:c r="G11260" s="15" t="n">
        <x:f>VLOOKUP(D11260,'Pricing'!$A$6:$E$8,5,FALSE)</x:f>
        <x:v>0.246</x:v>
      </x:c>
      <x:c r="H11260" s="15" t="n">
        <x:f>VLOOKUP(D11260,'Pricing'!$A$6:$E$8,4,FALSE)</x:f>
        <x:v>1.2</x:v>
      </x:c>
      <x:c r="I11260" s="15" t="n">
        <x:f>E11260*G11260/1000000</x:f>
        <x:v>0.009075432000000001</x:v>
      </x:c>
      <x:c r="J11260" s="15" t="n">
        <x:f>F11260*H11260/1000000</x:f>
        <x:v>0.0044208</x:v>
      </x:c>
      <x:c r="K11260" s="15" t="n">
        <x:f>SUM(I11260:J11260)</x:f>
        <x:v>0.013496232</x:v>
      </x:c>
    </x:row>
    <x:row r="11261" ht="23" customHeight="1">
      <x:c r="A11261" s="2" t="str">
        <x:v>REQ-11257</x:v>
      </x:c>
      <x:c r="B11261" s="2" t="n">
        <x:v>25</x:v>
      </x:c>
      <x:c r="C11261" s="2" t="str">
        <x:v>Operations</x:v>
      </x:c>
      <x:c r="D11261" s="2" t="str">
        <x:v>Swift</x:v>
      </x:c>
      <x:c r="E11261" s="16" t="n">
        <x:v>101453</x:v>
      </x:c>
      <x:c r="F11261" s="16" t="n">
        <x:v>3908</x:v>
      </x:c>
      <x:c r="G11261" s="15" t="n">
        <x:f>VLOOKUP(D11261,'Pricing'!$A$6:$E$8,5,FALSE)</x:f>
        <x:v>0.246</x:v>
      </x:c>
      <x:c r="H11261" s="15" t="n">
        <x:f>VLOOKUP(D11261,'Pricing'!$A$6:$E$8,4,FALSE)</x:f>
        <x:v>1.2</x:v>
      </x:c>
      <x:c r="I11261" s="15" t="n">
        <x:f>E11261*G11261/1000000</x:f>
        <x:v>0.024957438</x:v>
      </x:c>
      <x:c r="J11261" s="15" t="n">
        <x:f>F11261*H11261/1000000</x:f>
        <x:v>0.0046895999999999995</x:v>
      </x:c>
      <x:c r="K11261" s="15" t="n">
        <x:f>SUM(I11261:J11261)</x:f>
        <x:v>0.029647037999999997</x:v>
      </x:c>
    </x:row>
    <x:row r="11262" ht="23" customHeight="1">
      <x:c r="A11262" s="2" t="str">
        <x:v>REQ-11258</x:v>
      </x:c>
      <x:c r="B11262" s="2" t="n">
        <x:v>29</x:v>
      </x:c>
      <x:c r="C11262" s="2" t="str">
        <x:v>Support</x:v>
      </x:c>
      <x:c r="D11262" s="2" t="str">
        <x:v>Swift</x:v>
      </x:c>
      <x:c r="E11262" s="16" t="n">
        <x:v>110276</x:v>
      </x:c>
      <x:c r="F11262" s="16" t="n">
        <x:v>828</x:v>
      </x:c>
      <x:c r="G11262" s="15" t="n">
        <x:f>VLOOKUP(D11262,'Pricing'!$A$6:$E$8,5,FALSE)</x:f>
        <x:v>0.246</x:v>
      </x:c>
      <x:c r="H11262" s="15" t="n">
        <x:f>VLOOKUP(D11262,'Pricing'!$A$6:$E$8,4,FALSE)</x:f>
        <x:v>1.2</x:v>
      </x:c>
      <x:c r="I11262" s="15" t="n">
        <x:f>E11262*G11262/1000000</x:f>
        <x:v>0.027127896000000002</x:v>
      </x:c>
      <x:c r="J11262" s="15" t="n">
        <x:f>F11262*H11262/1000000</x:f>
        <x:v>0.0009935999999999999</x:v>
      </x:c>
      <x:c r="K11262" s="15" t="n">
        <x:f>SUM(I11262:J11262)</x:f>
        <x:v>0.028121496000000003</x:v>
      </x:c>
    </x:row>
    <x:row r="11263" ht="23" customHeight="1">
      <x:c r="A11263" s="2" t="str">
        <x:v>REQ-11259</x:v>
      </x:c>
      <x:c r="B11263" s="2" t="n">
        <x:v>18</x:v>
      </x:c>
      <x:c r="C11263" s="2" t="str">
        <x:v>Operations</x:v>
      </x:c>
      <x:c r="D11263" s="2" t="str">
        <x:v>Swift</x:v>
      </x:c>
      <x:c r="E11263" s="16" t="n">
        <x:v>79790</x:v>
      </x:c>
      <x:c r="F11263" s="16" t="n">
        <x:v>212</x:v>
      </x:c>
      <x:c r="G11263" s="15" t="n">
        <x:f>VLOOKUP(D11263,'Pricing'!$A$6:$E$8,5,FALSE)</x:f>
        <x:v>0.246</x:v>
      </x:c>
      <x:c r="H11263" s="15" t="n">
        <x:f>VLOOKUP(D11263,'Pricing'!$A$6:$E$8,4,FALSE)</x:f>
        <x:v>1.2</x:v>
      </x:c>
      <x:c r="I11263" s="15" t="n">
        <x:f>E11263*G11263/1000000</x:f>
        <x:v>0.01962834</x:v>
      </x:c>
      <x:c r="J11263" s="15" t="n">
        <x:f>F11263*H11263/1000000</x:f>
        <x:v>0.0002544</x:v>
      </x:c>
      <x:c r="K11263" s="15" t="n">
        <x:f>SUM(I11263:J11263)</x:f>
        <x:v>0.01988274</x:v>
      </x:c>
    </x:row>
    <x:row r="11264" ht="23" customHeight="1">
      <x:c r="A11264" s="2" t="str">
        <x:v>REQ-11260</x:v>
      </x:c>
      <x:c r="B11264" s="2" t="n">
        <x:v>2</x:v>
      </x:c>
      <x:c r="C11264" s="2" t="str">
        <x:v>Product</x:v>
      </x:c>
      <x:c r="D11264" s="2" t="str">
        <x:v>Swift</x:v>
      </x:c>
      <x:c r="E11264" s="16" t="n">
        <x:v>84058</x:v>
      </x:c>
      <x:c r="F11264" s="16" t="n">
        <x:v>3869</x:v>
      </x:c>
      <x:c r="G11264" s="15" t="n">
        <x:f>VLOOKUP(D11264,'Pricing'!$A$6:$E$8,5,FALSE)</x:f>
        <x:v>0.246</x:v>
      </x:c>
      <x:c r="H11264" s="15" t="n">
        <x:f>VLOOKUP(D11264,'Pricing'!$A$6:$E$8,4,FALSE)</x:f>
        <x:v>1.2</x:v>
      </x:c>
      <x:c r="I11264" s="15" t="n">
        <x:f>E11264*G11264/1000000</x:f>
        <x:v>0.020678268</x:v>
      </x:c>
      <x:c r="J11264" s="15" t="n">
        <x:f>F11264*H11264/1000000</x:f>
        <x:v>0.0046428</x:v>
      </x:c>
      <x:c r="K11264" s="15" t="n">
        <x:f>SUM(I11264:J11264)</x:f>
        <x:v>0.025321068</x:v>
      </x:c>
    </x:row>
    <x:row r="11265" ht="23" customHeight="1">
      <x:c r="A11265" s="2" t="str">
        <x:v>REQ-11261</x:v>
      </x:c>
      <x:c r="B11265" s="2" t="n">
        <x:v>14</x:v>
      </x:c>
      <x:c r="C11265" s="2" t="str">
        <x:v>Engineering</x:v>
      </x:c>
      <x:c r="D11265" s="2" t="str">
        <x:v>Balanced</x:v>
      </x:c>
      <x:c r="E11265" s="16" t="n">
        <x:v>36266</x:v>
      </x:c>
      <x:c r="F11265" s="16" t="n">
        <x:v>2942</x:v>
      </x:c>
      <x:c r="G11265" s="15" t="n">
        <x:f>VLOOKUP(D11265,'Pricing'!$A$6:$E$8,5,FALSE)</x:f>
        <x:v>1.2300000000000002</x:v>
      </x:c>
      <x:c r="H11265" s="15" t="n">
        <x:f>VLOOKUP(D11265,'Pricing'!$A$6:$E$8,4,FALSE)</x:f>
        <x:v>6</x:v>
      </x:c>
      <x:c r="I11265" s="15" t="n">
        <x:f>E11265*G11265/1000000</x:f>
        <x:v>0.04460718000000001</x:v>
      </x:c>
      <x:c r="J11265" s="15" t="n">
        <x:f>F11265*H11265/1000000</x:f>
        <x:v>0.017652</x:v>
      </x:c>
      <x:c r="K11265" s="15" t="n">
        <x:f>SUM(I11265:J11265)</x:f>
        <x:v>0.06225918000000001</x:v>
      </x:c>
    </x:row>
    <x:row r="11266" ht="23" customHeight="1">
      <x:c r="A11266" s="2" t="str">
        <x:v>REQ-11262</x:v>
      </x:c>
      <x:c r="B11266" s="2" t="n">
        <x:v>28</x:v>
      </x:c>
      <x:c r="C11266" s="2" t="str">
        <x:v>Growth</x:v>
      </x:c>
      <x:c r="D11266" s="2" t="str">
        <x:v>Swift</x:v>
      </x:c>
      <x:c r="E11266" s="16" t="n">
        <x:v>20923</x:v>
      </x:c>
      <x:c r="F11266" s="16" t="n">
        <x:v>2267</x:v>
      </x:c>
      <x:c r="G11266" s="15" t="n">
        <x:f>VLOOKUP(D11266,'Pricing'!$A$6:$E$8,5,FALSE)</x:f>
        <x:v>0.246</x:v>
      </x:c>
      <x:c r="H11266" s="15" t="n">
        <x:f>VLOOKUP(D11266,'Pricing'!$A$6:$E$8,4,FALSE)</x:f>
        <x:v>1.2</x:v>
      </x:c>
      <x:c r="I11266" s="15" t="n">
        <x:f>E11266*G11266/1000000</x:f>
        <x:v>0.005147058</x:v>
      </x:c>
      <x:c r="J11266" s="15" t="n">
        <x:f>F11266*H11266/1000000</x:f>
        <x:v>0.0027204</x:v>
      </x:c>
      <x:c r="K11266" s="15" t="n">
        <x:f>SUM(I11266:J11266)</x:f>
        <x:v>0.007867458</x:v>
      </x:c>
    </x:row>
    <x:row r="11267" ht="23" customHeight="1">
      <x:c r="A11267" s="2" t="str">
        <x:v>REQ-11263</x:v>
      </x:c>
      <x:c r="B11267" s="2" t="n">
        <x:v>13</x:v>
      </x:c>
      <x:c r="C11267" s="2" t="str">
        <x:v>Operations</x:v>
      </x:c>
      <x:c r="D11267" s="2" t="str">
        <x:v>Balanced</x:v>
      </x:c>
      <x:c r="E11267" s="16" t="n">
        <x:v>85832</x:v>
      </x:c>
      <x:c r="F11267" s="16" t="n">
        <x:v>3253</x:v>
      </x:c>
      <x:c r="G11267" s="15" t="n">
        <x:f>VLOOKUP(D11267,'Pricing'!$A$6:$E$8,5,FALSE)</x:f>
        <x:v>1.2300000000000002</x:v>
      </x:c>
      <x:c r="H11267" s="15" t="n">
        <x:f>VLOOKUP(D11267,'Pricing'!$A$6:$E$8,4,FALSE)</x:f>
        <x:v>6</x:v>
      </x:c>
      <x:c r="I11267" s="15" t="n">
        <x:f>E11267*G11267/1000000</x:f>
        <x:v>0.10557336000000002</x:v>
      </x:c>
      <x:c r="J11267" s="15" t="n">
        <x:f>F11267*H11267/1000000</x:f>
        <x:v>0.019518</x:v>
      </x:c>
      <x:c r="K11267" s="15" t="n">
        <x:f>SUM(I11267:J11267)</x:f>
        <x:v>0.12509136</x:v>
      </x:c>
    </x:row>
    <x:row r="11268" ht="23" customHeight="1">
      <x:c r="A11268" s="2" t="str">
        <x:v>REQ-11264</x:v>
      </x:c>
      <x:c r="B11268" s="2" t="n">
        <x:v>12</x:v>
      </x:c>
      <x:c r="C11268" s="2" t="str">
        <x:v>Growth</x:v>
      </x:c>
      <x:c r="D11268" s="2" t="str">
        <x:v>Balanced</x:v>
      </x:c>
      <x:c r="E11268" s="16" t="n">
        <x:v>58549</x:v>
      </x:c>
      <x:c r="F11268" s="16" t="n">
        <x:v>3827</x:v>
      </x:c>
      <x:c r="G11268" s="15" t="n">
        <x:f>VLOOKUP(D11268,'Pricing'!$A$6:$E$8,5,FALSE)</x:f>
        <x:v>1.2300000000000002</x:v>
      </x:c>
      <x:c r="H11268" s="15" t="n">
        <x:f>VLOOKUP(D11268,'Pricing'!$A$6:$E$8,4,FALSE)</x:f>
        <x:v>6</x:v>
      </x:c>
      <x:c r="I11268" s="15" t="n">
        <x:f>E11268*G11268/1000000</x:f>
        <x:v>0.07201527000000002</x:v>
      </x:c>
      <x:c r="J11268" s="15" t="n">
        <x:f>F11268*H11268/1000000</x:f>
        <x:v>0.022962</x:v>
      </x:c>
      <x:c r="K11268" s="15" t="n">
        <x:f>SUM(I11268:J11268)</x:f>
        <x:v>0.09497727000000002</x:v>
      </x:c>
    </x:row>
    <x:row r="11269" ht="23" customHeight="1">
      <x:c r="A11269" s="2" t="str">
        <x:v>REQ-11265</x:v>
      </x:c>
      <x:c r="B11269" s="2" t="n">
        <x:v>9</x:v>
      </x:c>
      <x:c r="C11269" s="2" t="str">
        <x:v>Engineering</x:v>
      </x:c>
      <x:c r="D11269" s="2" t="str">
        <x:v>Balanced</x:v>
      </x:c>
      <x:c r="E11269" s="16" t="n">
        <x:v>71127</x:v>
      </x:c>
      <x:c r="F11269" s="16" t="n">
        <x:v>1336</x:v>
      </x:c>
      <x:c r="G11269" s="15" t="n">
        <x:f>VLOOKUP(D11269,'Pricing'!$A$6:$E$8,5,FALSE)</x:f>
        <x:v>1.2300000000000002</x:v>
      </x:c>
      <x:c r="H11269" s="15" t="n">
        <x:f>VLOOKUP(D11269,'Pricing'!$A$6:$E$8,4,FALSE)</x:f>
        <x:v>6</x:v>
      </x:c>
      <x:c r="I11269" s="15" t="n">
        <x:f>E11269*G11269/1000000</x:f>
        <x:v>0.08748621000000002</x:v>
      </x:c>
      <x:c r="J11269" s="15" t="n">
        <x:f>F11269*H11269/1000000</x:f>
        <x:v>0.008016</x:v>
      </x:c>
      <x:c r="K11269" s="15" t="n">
        <x:f>SUM(I11269:J11269)</x:f>
        <x:v>0.09550221000000002</x:v>
      </x:c>
    </x:row>
    <x:row r="11270" ht="23" customHeight="1">
      <x:c r="A11270" s="2" t="str">
        <x:v>REQ-11266</x:v>
      </x:c>
      <x:c r="B11270" s="2" t="n">
        <x:v>6</x:v>
      </x:c>
      <x:c r="C11270" s="2" t="str">
        <x:v>Product</x:v>
      </x:c>
      <x:c r="D11270" s="2" t="str">
        <x:v>Swift</x:v>
      </x:c>
      <x:c r="E11270" s="16" t="n">
        <x:v>63095</x:v>
      </x:c>
      <x:c r="F11270" s="16" t="n">
        <x:v>3010</x:v>
      </x:c>
      <x:c r="G11270" s="15" t="n">
        <x:f>VLOOKUP(D11270,'Pricing'!$A$6:$E$8,5,FALSE)</x:f>
        <x:v>0.246</x:v>
      </x:c>
      <x:c r="H11270" s="15" t="n">
        <x:f>VLOOKUP(D11270,'Pricing'!$A$6:$E$8,4,FALSE)</x:f>
        <x:v>1.2</x:v>
      </x:c>
      <x:c r="I11270" s="15" t="n">
        <x:f>E11270*G11270/1000000</x:f>
        <x:v>0.01552137</x:v>
      </x:c>
      <x:c r="J11270" s="15" t="n">
        <x:f>F11270*H11270/1000000</x:f>
        <x:v>0.003612</x:v>
      </x:c>
      <x:c r="K11270" s="15" t="n">
        <x:f>SUM(I11270:J11270)</x:f>
        <x:v>0.01913337</x:v>
      </x:c>
    </x:row>
    <x:row r="11271" ht="23" customHeight="1">
      <x:c r="A11271" s="2" t="str">
        <x:v>REQ-11267</x:v>
      </x:c>
      <x:c r="B11271" s="2" t="n">
        <x:v>2</x:v>
      </x:c>
      <x:c r="C11271" s="2" t="str">
        <x:v>Research</x:v>
      </x:c>
      <x:c r="D11271" s="2" t="str">
        <x:v>Swift</x:v>
      </x:c>
      <x:c r="E11271" s="16" t="n">
        <x:v>11327</x:v>
      </x:c>
      <x:c r="F11271" s="16" t="n">
        <x:v>276</x:v>
      </x:c>
      <x:c r="G11271" s="15" t="n">
        <x:f>VLOOKUP(D11271,'Pricing'!$A$6:$E$8,5,FALSE)</x:f>
        <x:v>0.246</x:v>
      </x:c>
      <x:c r="H11271" s="15" t="n">
        <x:f>VLOOKUP(D11271,'Pricing'!$A$6:$E$8,4,FALSE)</x:f>
        <x:v>1.2</x:v>
      </x:c>
      <x:c r="I11271" s="15" t="n">
        <x:f>E11271*G11271/1000000</x:f>
        <x:v>0.002786442</x:v>
      </x:c>
      <x:c r="J11271" s="15" t="n">
        <x:f>F11271*H11271/1000000</x:f>
        <x:v>0.0003312</x:v>
      </x:c>
      <x:c r="K11271" s="15" t="n">
        <x:f>SUM(I11271:J11271)</x:f>
        <x:v>0.003117642</x:v>
      </x:c>
    </x:row>
    <x:row r="11272" ht="23" customHeight="1">
      <x:c r="A11272" s="2" t="str">
        <x:v>REQ-11268</x:v>
      </x:c>
      <x:c r="B11272" s="2" t="n">
        <x:v>17</x:v>
      </x:c>
      <x:c r="C11272" s="2" t="str">
        <x:v>Support</x:v>
      </x:c>
      <x:c r="D11272" s="2" t="str">
        <x:v>Balanced</x:v>
      </x:c>
      <x:c r="E11272" s="16" t="n">
        <x:v>97172</x:v>
      </x:c>
      <x:c r="F11272" s="16" t="n">
        <x:v>1850</x:v>
      </x:c>
      <x:c r="G11272" s="15" t="n">
        <x:f>VLOOKUP(D11272,'Pricing'!$A$6:$E$8,5,FALSE)</x:f>
        <x:v>1.2300000000000002</x:v>
      </x:c>
      <x:c r="H11272" s="15" t="n">
        <x:f>VLOOKUP(D11272,'Pricing'!$A$6:$E$8,4,FALSE)</x:f>
        <x:v>6</x:v>
      </x:c>
      <x:c r="I11272" s="15" t="n">
        <x:f>E11272*G11272/1000000</x:f>
        <x:v>0.11952156000000003</x:v>
      </x:c>
      <x:c r="J11272" s="15" t="n">
        <x:f>F11272*H11272/1000000</x:f>
        <x:v>0.0111</x:v>
      </x:c>
      <x:c r="K11272" s="15" t="n">
        <x:f>SUM(I11272:J11272)</x:f>
        <x:v>0.13062156000000003</x:v>
      </x:c>
    </x:row>
    <x:row r="11273" ht="23" customHeight="1">
      <x:c r="A11273" s="2" t="str">
        <x:v>REQ-11269</x:v>
      </x:c>
      <x:c r="B11273" s="2" t="n">
        <x:v>21</x:v>
      </x:c>
      <x:c r="C11273" s="2" t="str">
        <x:v>Operations</x:v>
      </x:c>
      <x:c r="D11273" s="2" t="str">
        <x:v>Balanced</x:v>
      </x:c>
      <x:c r="E11273" s="16" t="n">
        <x:v>25036</x:v>
      </x:c>
      <x:c r="F11273" s="16" t="n">
        <x:v>726</x:v>
      </x:c>
      <x:c r="G11273" s="15" t="n">
        <x:f>VLOOKUP(D11273,'Pricing'!$A$6:$E$8,5,FALSE)</x:f>
        <x:v>1.2300000000000002</x:v>
      </x:c>
      <x:c r="H11273" s="15" t="n">
        <x:f>VLOOKUP(D11273,'Pricing'!$A$6:$E$8,4,FALSE)</x:f>
        <x:v>6</x:v>
      </x:c>
      <x:c r="I11273" s="15" t="n">
        <x:f>E11273*G11273/1000000</x:f>
        <x:v>0.030794280000000007</x:v>
      </x:c>
      <x:c r="J11273" s="15" t="n">
        <x:f>F11273*H11273/1000000</x:f>
        <x:v>0.004356</x:v>
      </x:c>
      <x:c r="K11273" s="15" t="n">
        <x:f>SUM(I11273:J11273)</x:f>
        <x:v>0.035150280000000006</x:v>
      </x:c>
    </x:row>
    <x:row r="11274" ht="23" customHeight="1">
      <x:c r="A11274" s="2" t="str">
        <x:v>REQ-11270</x:v>
      </x:c>
      <x:c r="B11274" s="2" t="n">
        <x:v>19</x:v>
      </x:c>
      <x:c r="C11274" s="2" t="str">
        <x:v>Support</x:v>
      </x:c>
      <x:c r="D11274" s="2" t="str">
        <x:v>Swift</x:v>
      </x:c>
      <x:c r="E11274" s="16" t="n">
        <x:v>78545</x:v>
      </x:c>
      <x:c r="F11274" s="16" t="n">
        <x:v>1236</x:v>
      </x:c>
      <x:c r="G11274" s="15" t="n">
        <x:f>VLOOKUP(D11274,'Pricing'!$A$6:$E$8,5,FALSE)</x:f>
        <x:v>0.246</x:v>
      </x:c>
      <x:c r="H11274" s="15" t="n">
        <x:f>VLOOKUP(D11274,'Pricing'!$A$6:$E$8,4,FALSE)</x:f>
        <x:v>1.2</x:v>
      </x:c>
      <x:c r="I11274" s="15" t="n">
        <x:f>E11274*G11274/1000000</x:f>
        <x:v>0.01932207</x:v>
      </x:c>
      <x:c r="J11274" s="15" t="n">
        <x:f>F11274*H11274/1000000</x:f>
        <x:v>0.0014832</x:v>
      </x:c>
      <x:c r="K11274" s="15" t="n">
        <x:f>SUM(I11274:J11274)</x:f>
        <x:v>0.02080527</x:v>
      </x:c>
    </x:row>
    <x:row r="11275" ht="23" customHeight="1">
      <x:c r="A11275" s="2" t="str">
        <x:v>REQ-11271</x:v>
      </x:c>
      <x:c r="B11275" s="2" t="n">
        <x:v>4</x:v>
      </x:c>
      <x:c r="C11275" s="2" t="str">
        <x:v>Operations</x:v>
      </x:c>
      <x:c r="D11275" s="2" t="str">
        <x:v>Balanced</x:v>
      </x:c>
      <x:c r="E11275" s="16" t="n">
        <x:v>114235</x:v>
      </x:c>
      <x:c r="F11275" s="16" t="n">
        <x:v>1506</x:v>
      </x:c>
      <x:c r="G11275" s="15" t="n">
        <x:f>VLOOKUP(D11275,'Pricing'!$A$6:$E$8,5,FALSE)</x:f>
        <x:v>1.2300000000000002</x:v>
      </x:c>
      <x:c r="H11275" s="15" t="n">
        <x:f>VLOOKUP(D11275,'Pricing'!$A$6:$E$8,4,FALSE)</x:f>
        <x:v>6</x:v>
      </x:c>
      <x:c r="I11275" s="15" t="n">
        <x:f>E11275*G11275/1000000</x:f>
        <x:v>0.14050905000000002</x:v>
      </x:c>
      <x:c r="J11275" s="15" t="n">
        <x:f>F11275*H11275/1000000</x:f>
        <x:v>0.009036</x:v>
      </x:c>
      <x:c r="K11275" s="15" t="n">
        <x:f>SUM(I11275:J11275)</x:f>
        <x:v>0.14954505</x:v>
      </x:c>
    </x:row>
    <x:row r="11276" ht="23" customHeight="1">
      <x:c r="A11276" s="2" t="str">
        <x:v>REQ-11272</x:v>
      </x:c>
      <x:c r="B11276" s="2" t="n">
        <x:v>16</x:v>
      </x:c>
      <x:c r="C11276" s="2" t="str">
        <x:v>Growth</x:v>
      </x:c>
      <x:c r="D11276" s="2" t="str">
        <x:v>Swift</x:v>
      </x:c>
      <x:c r="E11276" s="16" t="n">
        <x:v>69035</x:v>
      </x:c>
      <x:c r="F11276" s="16" t="n">
        <x:v>2193</x:v>
      </x:c>
      <x:c r="G11276" s="15" t="n">
        <x:f>VLOOKUP(D11276,'Pricing'!$A$6:$E$8,5,FALSE)</x:f>
        <x:v>0.246</x:v>
      </x:c>
      <x:c r="H11276" s="15" t="n">
        <x:f>VLOOKUP(D11276,'Pricing'!$A$6:$E$8,4,FALSE)</x:f>
        <x:v>1.2</x:v>
      </x:c>
      <x:c r="I11276" s="15" t="n">
        <x:f>E11276*G11276/1000000</x:f>
        <x:v>0.016982610000000002</x:v>
      </x:c>
      <x:c r="J11276" s="15" t="n">
        <x:f>F11276*H11276/1000000</x:f>
        <x:v>0.0026316</x:v>
      </x:c>
      <x:c r="K11276" s="15" t="n">
        <x:f>SUM(I11276:J11276)</x:f>
        <x:v>0.019614210000000003</x:v>
      </x:c>
    </x:row>
    <x:row r="11277" ht="23" customHeight="1">
      <x:c r="A11277" s="2" t="str">
        <x:v>REQ-11273</x:v>
      </x:c>
      <x:c r="B11277" s="2" t="n">
        <x:v>27</x:v>
      </x:c>
      <x:c r="C11277" s="2" t="str">
        <x:v>Operations</x:v>
      </x:c>
      <x:c r="D11277" s="2" t="str">
        <x:v>Swift</x:v>
      </x:c>
      <x:c r="E11277" s="16" t="n">
        <x:v>90132</x:v>
      </x:c>
      <x:c r="F11277" s="16" t="n">
        <x:v>2016</x:v>
      </x:c>
      <x:c r="G11277" s="15" t="n">
        <x:f>VLOOKUP(D11277,'Pricing'!$A$6:$E$8,5,FALSE)</x:f>
        <x:v>0.246</x:v>
      </x:c>
      <x:c r="H11277" s="15" t="n">
        <x:f>VLOOKUP(D11277,'Pricing'!$A$6:$E$8,4,FALSE)</x:f>
        <x:v>1.2</x:v>
      </x:c>
      <x:c r="I11277" s="15" t="n">
        <x:f>E11277*G11277/1000000</x:f>
        <x:v>0.022172472</x:v>
      </x:c>
      <x:c r="J11277" s="15" t="n">
        <x:f>F11277*H11277/1000000</x:f>
        <x:v>0.0024192</x:v>
      </x:c>
      <x:c r="K11277" s="15" t="n">
        <x:f>SUM(I11277:J11277)</x:f>
        <x:v>0.024591672</x:v>
      </x:c>
    </x:row>
    <x:row r="11278" ht="23" customHeight="1">
      <x:c r="A11278" s="2" t="str">
        <x:v>REQ-11274</x:v>
      </x:c>
      <x:c r="B11278" s="2" t="n">
        <x:v>25</x:v>
      </x:c>
      <x:c r="C11278" s="2" t="str">
        <x:v>Product</x:v>
      </x:c>
      <x:c r="D11278" s="2" t="str">
        <x:v>Balanced</x:v>
      </x:c>
      <x:c r="E11278" s="16" t="n">
        <x:v>29943</x:v>
      </x:c>
      <x:c r="F11278" s="16" t="n">
        <x:v>965</x:v>
      </x:c>
      <x:c r="G11278" s="15" t="n">
        <x:f>VLOOKUP(D11278,'Pricing'!$A$6:$E$8,5,FALSE)</x:f>
        <x:v>1.2300000000000002</x:v>
      </x:c>
      <x:c r="H11278" s="15" t="n">
        <x:f>VLOOKUP(D11278,'Pricing'!$A$6:$E$8,4,FALSE)</x:f>
        <x:v>6</x:v>
      </x:c>
      <x:c r="I11278" s="15" t="n">
        <x:f>E11278*G11278/1000000</x:f>
        <x:v>0.036829890000000004</x:v>
      </x:c>
      <x:c r="J11278" s="15" t="n">
        <x:f>F11278*H11278/1000000</x:f>
        <x:v>0.00579</x:v>
      </x:c>
      <x:c r="K11278" s="15" t="n">
        <x:f>SUM(I11278:J11278)</x:f>
        <x:v>0.04261989000000001</x:v>
      </x:c>
    </x:row>
    <x:row r="11279" ht="23" customHeight="1">
      <x:c r="A11279" s="2" t="str">
        <x:v>REQ-11275</x:v>
      </x:c>
      <x:c r="B11279" s="2" t="n">
        <x:v>6</x:v>
      </x:c>
      <x:c r="C11279" s="2" t="str">
        <x:v>Engineering</x:v>
      </x:c>
      <x:c r="D11279" s="2" t="str">
        <x:v>Swift</x:v>
      </x:c>
      <x:c r="E11279" s="16" t="n">
        <x:v>100071</x:v>
      </x:c>
      <x:c r="F11279" s="16" t="n">
        <x:v>361</x:v>
      </x:c>
      <x:c r="G11279" s="15" t="n">
        <x:f>VLOOKUP(D11279,'Pricing'!$A$6:$E$8,5,FALSE)</x:f>
        <x:v>0.246</x:v>
      </x:c>
      <x:c r="H11279" s="15" t="n">
        <x:f>VLOOKUP(D11279,'Pricing'!$A$6:$E$8,4,FALSE)</x:f>
        <x:v>1.2</x:v>
      </x:c>
      <x:c r="I11279" s="15" t="n">
        <x:f>E11279*G11279/1000000</x:f>
        <x:v>0.024617466</x:v>
      </x:c>
      <x:c r="J11279" s="15" t="n">
        <x:f>F11279*H11279/1000000</x:f>
        <x:v>0.0004332</x:v>
      </x:c>
      <x:c r="K11279" s="15" t="n">
        <x:f>SUM(I11279:J11279)</x:f>
        <x:v>0.025050666000000003</x:v>
      </x:c>
    </x:row>
    <x:row r="11280" ht="23" customHeight="1">
      <x:c r="A11280" s="2" t="str">
        <x:v>REQ-11276</x:v>
      </x:c>
      <x:c r="B11280" s="2" t="n">
        <x:v>8</x:v>
      </x:c>
      <x:c r="C11280" s="2" t="str">
        <x:v>Product</x:v>
      </x:c>
      <x:c r="D11280" s="2" t="str">
        <x:v>Balanced</x:v>
      </x:c>
      <x:c r="E11280" s="16" t="n">
        <x:v>105861</x:v>
      </x:c>
      <x:c r="F11280" s="16" t="n">
        <x:v>1967</x:v>
      </x:c>
      <x:c r="G11280" s="15" t="n">
        <x:f>VLOOKUP(D11280,'Pricing'!$A$6:$E$8,5,FALSE)</x:f>
        <x:v>1.2300000000000002</x:v>
      </x:c>
      <x:c r="H11280" s="15" t="n">
        <x:f>VLOOKUP(D11280,'Pricing'!$A$6:$E$8,4,FALSE)</x:f>
        <x:v>6</x:v>
      </x:c>
      <x:c r="I11280" s="15" t="n">
        <x:f>E11280*G11280/1000000</x:f>
        <x:v>0.13020903000000003</x:v>
      </x:c>
      <x:c r="J11280" s="15" t="n">
        <x:f>F11280*H11280/1000000</x:f>
        <x:v>0.011802</x:v>
      </x:c>
      <x:c r="K11280" s="15" t="n">
        <x:f>SUM(I11280:J11280)</x:f>
        <x:v>0.14201103000000004</x:v>
      </x:c>
    </x:row>
    <x:row r="11281" ht="23" customHeight="1">
      <x:c r="A11281" s="2" t="str">
        <x:v>REQ-11277</x:v>
      </x:c>
      <x:c r="B11281" s="2" t="n">
        <x:v>15</x:v>
      </x:c>
      <x:c r="C11281" s="2" t="str">
        <x:v>Engineering</x:v>
      </x:c>
      <x:c r="D11281" s="2" t="str">
        <x:v>Swift</x:v>
      </x:c>
      <x:c r="E11281" s="16" t="n">
        <x:v>64327</x:v>
      </x:c>
      <x:c r="F11281" s="16" t="n">
        <x:v>2131</x:v>
      </x:c>
      <x:c r="G11281" s="15" t="n">
        <x:f>VLOOKUP(D11281,'Pricing'!$A$6:$E$8,5,FALSE)</x:f>
        <x:v>0.246</x:v>
      </x:c>
      <x:c r="H11281" s="15" t="n">
        <x:f>VLOOKUP(D11281,'Pricing'!$A$6:$E$8,4,FALSE)</x:f>
        <x:v>1.2</x:v>
      </x:c>
      <x:c r="I11281" s="15" t="n">
        <x:f>E11281*G11281/1000000</x:f>
        <x:v>0.015824441999999998</x:v>
      </x:c>
      <x:c r="J11281" s="15" t="n">
        <x:f>F11281*H11281/1000000</x:f>
        <x:v>0.0025572</x:v>
      </x:c>
      <x:c r="K11281" s="15" t="n">
        <x:f>SUM(I11281:J11281)</x:f>
        <x:v>0.018381641999999997</x:v>
      </x:c>
    </x:row>
    <x:row r="11282" ht="23" customHeight="1">
      <x:c r="A11282" s="2" t="str">
        <x:v>REQ-11278</x:v>
      </x:c>
      <x:c r="B11282" s="2" t="n">
        <x:v>23</x:v>
      </x:c>
      <x:c r="C11282" s="2" t="str">
        <x:v>Growth</x:v>
      </x:c>
      <x:c r="D11282" s="2" t="str">
        <x:v>Reasoning</x:v>
      </x:c>
      <x:c r="E11282" s="16" t="n">
        <x:v>105408</x:v>
      </x:c>
      <x:c r="F11282" s="16" t="n">
        <x:v>1069</x:v>
      </x:c>
      <x:c r="G11282" s="15" t="n">
        <x:f>VLOOKUP(D11282,'Pricing'!$A$6:$E$8,5,FALSE)</x:f>
        <x:v>4.920000000000001</x:v>
      </x:c>
      <x:c r="H11282" s="15" t="n">
        <x:f>VLOOKUP(D11282,'Pricing'!$A$6:$E$8,4,FALSE)</x:f>
        <x:v>24</x:v>
      </x:c>
      <x:c r="I11282" s="15" t="n">
        <x:f>E11282*G11282/1000000</x:f>
        <x:v>0.5186073600000001</x:v>
      </x:c>
      <x:c r="J11282" s="15" t="n">
        <x:f>F11282*H11282/1000000</x:f>
        <x:v>0.025656</x:v>
      </x:c>
      <x:c r="K11282" s="15" t="n">
        <x:f>SUM(I11282:J11282)</x:f>
        <x:v>0.5442633600000001</x:v>
      </x:c>
    </x:row>
    <x:row r="11283" ht="23" customHeight="1">
      <x:c r="A11283" s="2" t="str">
        <x:v>REQ-11279</x:v>
      </x:c>
      <x:c r="B11283" s="2" t="n">
        <x:v>30</x:v>
      </x:c>
      <x:c r="C11283" s="2" t="str">
        <x:v>Operations</x:v>
      </x:c>
      <x:c r="D11283" s="2" t="str">
        <x:v>Balanced</x:v>
      </x:c>
      <x:c r="E11283" s="16" t="n">
        <x:v>49221</x:v>
      </x:c>
      <x:c r="F11283" s="16" t="n">
        <x:v>1122</x:v>
      </x:c>
      <x:c r="G11283" s="15" t="n">
        <x:f>VLOOKUP(D11283,'Pricing'!$A$6:$E$8,5,FALSE)</x:f>
        <x:v>1.2300000000000002</x:v>
      </x:c>
      <x:c r="H11283" s="15" t="n">
        <x:f>VLOOKUP(D11283,'Pricing'!$A$6:$E$8,4,FALSE)</x:f>
        <x:v>6</x:v>
      </x:c>
      <x:c r="I11283" s="15" t="n">
        <x:f>E11283*G11283/1000000</x:f>
        <x:v>0.06054183000000001</x:v>
      </x:c>
      <x:c r="J11283" s="15" t="n">
        <x:f>F11283*H11283/1000000</x:f>
        <x:v>0.006732</x:v>
      </x:c>
      <x:c r="K11283" s="15" t="n">
        <x:f>SUM(I11283:J11283)</x:f>
        <x:v>0.06727383</x:v>
      </x:c>
    </x:row>
    <x:row r="11284" ht="23" customHeight="1">
      <x:c r="A11284" s="2" t="str">
        <x:v>REQ-11280</x:v>
      </x:c>
      <x:c r="B11284" s="2" t="n">
        <x:v>12</x:v>
      </x:c>
      <x:c r="C11284" s="2" t="str">
        <x:v>Product</x:v>
      </x:c>
      <x:c r="D11284" s="2" t="str">
        <x:v>Balanced</x:v>
      </x:c>
      <x:c r="E11284" s="16" t="n">
        <x:v>77729</x:v>
      </x:c>
      <x:c r="F11284" s="16" t="n">
        <x:v>1272</x:v>
      </x:c>
      <x:c r="G11284" s="15" t="n">
        <x:f>VLOOKUP(D11284,'Pricing'!$A$6:$E$8,5,FALSE)</x:f>
        <x:v>1.2300000000000002</x:v>
      </x:c>
      <x:c r="H11284" s="15" t="n">
        <x:f>VLOOKUP(D11284,'Pricing'!$A$6:$E$8,4,FALSE)</x:f>
        <x:v>6</x:v>
      </x:c>
      <x:c r="I11284" s="15" t="n">
        <x:f>E11284*G11284/1000000</x:f>
        <x:v>0.09560667000000002</x:v>
      </x:c>
      <x:c r="J11284" s="15" t="n">
        <x:f>F11284*H11284/1000000</x:f>
        <x:v>0.007632</x:v>
      </x:c>
      <x:c r="K11284" s="15" t="n">
        <x:f>SUM(I11284:J11284)</x:f>
        <x:v>0.10323867000000002</x:v>
      </x:c>
    </x:row>
    <x:row r="11285" ht="23" customHeight="1">
      <x:c r="A11285" s="2" t="str">
        <x:v>REQ-11281</x:v>
      </x:c>
      <x:c r="B11285" s="2" t="n">
        <x:v>3</x:v>
      </x:c>
      <x:c r="C11285" s="2" t="str">
        <x:v>Operations</x:v>
      </x:c>
      <x:c r="D11285" s="2" t="str">
        <x:v>Balanced</x:v>
      </x:c>
      <x:c r="E11285" s="16" t="n">
        <x:v>39868</x:v>
      </x:c>
      <x:c r="F11285" s="16" t="n">
        <x:v>2758</x:v>
      </x:c>
      <x:c r="G11285" s="15" t="n">
        <x:f>VLOOKUP(D11285,'Pricing'!$A$6:$E$8,5,FALSE)</x:f>
        <x:v>1.2300000000000002</x:v>
      </x:c>
      <x:c r="H11285" s="15" t="n">
        <x:f>VLOOKUP(D11285,'Pricing'!$A$6:$E$8,4,FALSE)</x:f>
        <x:v>6</x:v>
      </x:c>
      <x:c r="I11285" s="15" t="n">
        <x:f>E11285*G11285/1000000</x:f>
        <x:v>0.04903764000000001</x:v>
      </x:c>
      <x:c r="J11285" s="15" t="n">
        <x:f>F11285*H11285/1000000</x:f>
        <x:v>0.016548</x:v>
      </x:c>
      <x:c r="K11285" s="15" t="n">
        <x:f>SUM(I11285:J11285)</x:f>
        <x:v>0.06558564</x:v>
      </x:c>
    </x:row>
    <x:row r="11286" ht="23" customHeight="1">
      <x:c r="A11286" s="2" t="str">
        <x:v>REQ-11282</x:v>
      </x:c>
      <x:c r="B11286" s="2" t="n">
        <x:v>10</x:v>
      </x:c>
      <x:c r="C11286" s="2" t="str">
        <x:v>Growth</x:v>
      </x:c>
      <x:c r="D11286" s="2" t="str">
        <x:v>Balanced</x:v>
      </x:c>
      <x:c r="E11286" s="16" t="n">
        <x:v>51646</x:v>
      </x:c>
      <x:c r="F11286" s="16" t="n">
        <x:v>790</x:v>
      </x:c>
      <x:c r="G11286" s="15" t="n">
        <x:f>VLOOKUP(D11286,'Pricing'!$A$6:$E$8,5,FALSE)</x:f>
        <x:v>1.2300000000000002</x:v>
      </x:c>
      <x:c r="H11286" s="15" t="n">
        <x:f>VLOOKUP(D11286,'Pricing'!$A$6:$E$8,4,FALSE)</x:f>
        <x:v>6</x:v>
      </x:c>
      <x:c r="I11286" s="15" t="n">
        <x:f>E11286*G11286/1000000</x:f>
        <x:v>0.06352458000000001</x:v>
      </x:c>
      <x:c r="J11286" s="15" t="n">
        <x:f>F11286*H11286/1000000</x:f>
        <x:v>0.00474</x:v>
      </x:c>
      <x:c r="K11286" s="15" t="n">
        <x:f>SUM(I11286:J11286)</x:f>
        <x:v>0.06826458</x:v>
      </x:c>
    </x:row>
    <x:row r="11287" ht="23" customHeight="1">
      <x:c r="A11287" s="2" t="str">
        <x:v>REQ-11283</x:v>
      </x:c>
      <x:c r="B11287" s="2" t="n">
        <x:v>8</x:v>
      </x:c>
      <x:c r="C11287" s="2" t="str">
        <x:v>Operations</x:v>
      </x:c>
      <x:c r="D11287" s="2" t="str">
        <x:v>Swift</x:v>
      </x:c>
      <x:c r="E11287" s="16" t="n">
        <x:v>7689</x:v>
      </x:c>
      <x:c r="F11287" s="16" t="n">
        <x:v>606</x:v>
      </x:c>
      <x:c r="G11287" s="15" t="n">
        <x:f>VLOOKUP(D11287,'Pricing'!$A$6:$E$8,5,FALSE)</x:f>
        <x:v>0.246</x:v>
      </x:c>
      <x:c r="H11287" s="15" t="n">
        <x:f>VLOOKUP(D11287,'Pricing'!$A$6:$E$8,4,FALSE)</x:f>
        <x:v>1.2</x:v>
      </x:c>
      <x:c r="I11287" s="15" t="n">
        <x:f>E11287*G11287/1000000</x:f>
        <x:v>0.0018914939999999999</x:v>
      </x:c>
      <x:c r="J11287" s="15" t="n">
        <x:f>F11287*H11287/1000000</x:f>
        <x:v>0.0007271999999999999</x:v>
      </x:c>
      <x:c r="K11287" s="15" t="n">
        <x:f>SUM(I11287:J11287)</x:f>
        <x:v>0.0026186939999999995</x:v>
      </x:c>
    </x:row>
    <x:row r="11288" ht="23" customHeight="1">
      <x:c r="A11288" s="2" t="str">
        <x:v>REQ-11284</x:v>
      </x:c>
      <x:c r="B11288" s="2" t="n">
        <x:v>16</x:v>
      </x:c>
      <x:c r="C11288" s="2" t="str">
        <x:v>Product</x:v>
      </x:c>
      <x:c r="D11288" s="2" t="str">
        <x:v>Swift</x:v>
      </x:c>
      <x:c r="E11288" s="16" t="n">
        <x:v>40855</x:v>
      </x:c>
      <x:c r="F11288" s="16" t="n">
        <x:v>2508</x:v>
      </x:c>
      <x:c r="G11288" s="15" t="n">
        <x:f>VLOOKUP(D11288,'Pricing'!$A$6:$E$8,5,FALSE)</x:f>
        <x:v>0.246</x:v>
      </x:c>
      <x:c r="H11288" s="15" t="n">
        <x:f>VLOOKUP(D11288,'Pricing'!$A$6:$E$8,4,FALSE)</x:f>
        <x:v>1.2</x:v>
      </x:c>
      <x:c r="I11288" s="15" t="n">
        <x:f>E11288*G11288/1000000</x:f>
        <x:v>0.01005033</x:v>
      </x:c>
      <x:c r="J11288" s="15" t="n">
        <x:f>F11288*H11288/1000000</x:f>
        <x:v>0.0030096</x:v>
      </x:c>
      <x:c r="K11288" s="15" t="n">
        <x:f>SUM(I11288:J11288)</x:f>
        <x:v>0.013059929999999999</x:v>
      </x:c>
    </x:row>
    <x:row r="11289" ht="23" customHeight="1">
      <x:c r="A11289" s="2" t="str">
        <x:v>REQ-11285</x:v>
      </x:c>
      <x:c r="B11289" s="2" t="n">
        <x:v>27</x:v>
      </x:c>
      <x:c r="C11289" s="2" t="str">
        <x:v>Engineering</x:v>
      </x:c>
      <x:c r="D11289" s="2" t="str">
        <x:v>Balanced</x:v>
      </x:c>
      <x:c r="E11289" s="16" t="n">
        <x:v>101574</x:v>
      </x:c>
      <x:c r="F11289" s="16" t="n">
        <x:v>2215</x:v>
      </x:c>
      <x:c r="G11289" s="15" t="n">
        <x:f>VLOOKUP(D11289,'Pricing'!$A$6:$E$8,5,FALSE)</x:f>
        <x:v>1.2300000000000002</x:v>
      </x:c>
      <x:c r="H11289" s="15" t="n">
        <x:f>VLOOKUP(D11289,'Pricing'!$A$6:$E$8,4,FALSE)</x:f>
        <x:v>6</x:v>
      </x:c>
      <x:c r="I11289" s="15" t="n">
        <x:f>E11289*G11289/1000000</x:f>
        <x:v>0.12493602000000002</x:v>
      </x:c>
      <x:c r="J11289" s="15" t="n">
        <x:f>F11289*H11289/1000000</x:f>
        <x:v>0.01329</x:v>
      </x:c>
      <x:c r="K11289" s="15" t="n">
        <x:f>SUM(I11289:J11289)</x:f>
        <x:v>0.13822602000000003</x:v>
      </x:c>
    </x:row>
    <x:row r="11290" ht="23" customHeight="1">
      <x:c r="A11290" s="2" t="str">
        <x:v>REQ-11286</x:v>
      </x:c>
      <x:c r="B11290" s="2" t="n">
        <x:v>27</x:v>
      </x:c>
      <x:c r="C11290" s="2" t="str">
        <x:v>Support</x:v>
      </x:c>
      <x:c r="D11290" s="2" t="str">
        <x:v>Swift</x:v>
      </x:c>
      <x:c r="E11290" s="16" t="n">
        <x:v>12366</x:v>
      </x:c>
      <x:c r="F11290" s="16" t="n">
        <x:v>260</x:v>
      </x:c>
      <x:c r="G11290" s="15" t="n">
        <x:f>VLOOKUP(D11290,'Pricing'!$A$6:$E$8,5,FALSE)</x:f>
        <x:v>0.246</x:v>
      </x:c>
      <x:c r="H11290" s="15" t="n">
        <x:f>VLOOKUP(D11290,'Pricing'!$A$6:$E$8,4,FALSE)</x:f>
        <x:v>1.2</x:v>
      </x:c>
      <x:c r="I11290" s="15" t="n">
        <x:f>E11290*G11290/1000000</x:f>
        <x:v>0.003042036</x:v>
      </x:c>
      <x:c r="J11290" s="15" t="n">
        <x:f>F11290*H11290/1000000</x:f>
        <x:v>0.000312</x:v>
      </x:c>
      <x:c r="K11290" s="15" t="n">
        <x:f>SUM(I11290:J11290)</x:f>
        <x:v>0.0033540360000000003</x:v>
      </x:c>
    </x:row>
    <x:row r="11291" ht="23" customHeight="1">
      <x:c r="A11291" s="2" t="str">
        <x:v>REQ-11287</x:v>
      </x:c>
      <x:c r="B11291" s="2" t="n">
        <x:v>18</x:v>
      </x:c>
      <x:c r="C11291" s="2" t="str">
        <x:v>Engineering</x:v>
      </x:c>
      <x:c r="D11291" s="2" t="str">
        <x:v>Balanced</x:v>
      </x:c>
      <x:c r="E11291" s="16" t="n">
        <x:v>98059</x:v>
      </x:c>
      <x:c r="F11291" s="16" t="n">
        <x:v>207</x:v>
      </x:c>
      <x:c r="G11291" s="15" t="n">
        <x:f>VLOOKUP(D11291,'Pricing'!$A$6:$E$8,5,FALSE)</x:f>
        <x:v>1.2300000000000002</x:v>
      </x:c>
      <x:c r="H11291" s="15" t="n">
        <x:f>VLOOKUP(D11291,'Pricing'!$A$6:$E$8,4,FALSE)</x:f>
        <x:v>6</x:v>
      </x:c>
      <x:c r="I11291" s="15" t="n">
        <x:f>E11291*G11291/1000000</x:f>
        <x:v>0.12061257000000002</x:v>
      </x:c>
      <x:c r="J11291" s="15" t="n">
        <x:f>F11291*H11291/1000000</x:f>
        <x:v>0.001242</x:v>
      </x:c>
      <x:c r="K11291" s="15" t="n">
        <x:f>SUM(I11291:J11291)</x:f>
        <x:v>0.12185457000000002</x:v>
      </x:c>
    </x:row>
    <x:row r="11292" ht="23" customHeight="1">
      <x:c r="A11292" s="2" t="str">
        <x:v>REQ-11288</x:v>
      </x:c>
      <x:c r="B11292" s="2" t="n">
        <x:v>5</x:v>
      </x:c>
      <x:c r="C11292" s="2" t="str">
        <x:v>Product</x:v>
      </x:c>
      <x:c r="D11292" s="2" t="str">
        <x:v>Reasoning</x:v>
      </x:c>
      <x:c r="E11292" s="16" t="n">
        <x:v>94292</x:v>
      </x:c>
      <x:c r="F11292" s="16" t="n">
        <x:v>427</x:v>
      </x:c>
      <x:c r="G11292" s="15" t="n">
        <x:f>VLOOKUP(D11292,'Pricing'!$A$6:$E$8,5,FALSE)</x:f>
        <x:v>4.920000000000001</x:v>
      </x:c>
      <x:c r="H11292" s="15" t="n">
        <x:f>VLOOKUP(D11292,'Pricing'!$A$6:$E$8,4,FALSE)</x:f>
        <x:v>24</x:v>
      </x:c>
      <x:c r="I11292" s="15" t="n">
        <x:f>E11292*G11292/1000000</x:f>
        <x:v>0.46391664000000005</x:v>
      </x:c>
      <x:c r="J11292" s="15" t="n">
        <x:f>F11292*H11292/1000000</x:f>
        <x:v>0.010248</x:v>
      </x:c>
      <x:c r="K11292" s="15" t="n">
        <x:f>SUM(I11292:J11292)</x:f>
        <x:v>0.47416464</x:v>
      </x:c>
    </x:row>
    <x:row r="11293" ht="23" customHeight="1">
      <x:c r="A11293" s="2" t="str">
        <x:v>REQ-11289</x:v>
      </x:c>
      <x:c r="B11293" s="2" t="n">
        <x:v>23</x:v>
      </x:c>
      <x:c r="C11293" s="2" t="str">
        <x:v>Research</x:v>
      </x:c>
      <x:c r="D11293" s="2" t="str">
        <x:v>Swift</x:v>
      </x:c>
      <x:c r="E11293" s="16" t="n">
        <x:v>4568</x:v>
      </x:c>
      <x:c r="F11293" s="16" t="n">
        <x:v>2350</x:v>
      </x:c>
      <x:c r="G11293" s="15" t="n">
        <x:f>VLOOKUP(D11293,'Pricing'!$A$6:$E$8,5,FALSE)</x:f>
        <x:v>0.246</x:v>
      </x:c>
      <x:c r="H11293" s="15" t="n">
        <x:f>VLOOKUP(D11293,'Pricing'!$A$6:$E$8,4,FALSE)</x:f>
        <x:v>1.2</x:v>
      </x:c>
      <x:c r="I11293" s="15" t="n">
        <x:f>E11293*G11293/1000000</x:f>
        <x:v>0.001123728</x:v>
      </x:c>
      <x:c r="J11293" s="15" t="n">
        <x:f>F11293*H11293/1000000</x:f>
        <x:v>0.00282</x:v>
      </x:c>
      <x:c r="K11293" s="15" t="n">
        <x:f>SUM(I11293:J11293)</x:f>
        <x:v>0.0039437280000000005</x:v>
      </x:c>
    </x:row>
    <x:row r="11294" ht="23" customHeight="1">
      <x:c r="A11294" s="2" t="str">
        <x:v>REQ-11290</x:v>
      </x:c>
      <x:c r="B11294" s="2" t="n">
        <x:v>22</x:v>
      </x:c>
      <x:c r="C11294" s="2" t="str">
        <x:v>Growth</x:v>
      </x:c>
      <x:c r="D11294" s="2" t="str">
        <x:v>Swift</x:v>
      </x:c>
      <x:c r="E11294" s="16" t="n">
        <x:v>116978</x:v>
      </x:c>
      <x:c r="F11294" s="16" t="n">
        <x:v>832</x:v>
      </x:c>
      <x:c r="G11294" s="15" t="n">
        <x:f>VLOOKUP(D11294,'Pricing'!$A$6:$E$8,5,FALSE)</x:f>
        <x:v>0.246</x:v>
      </x:c>
      <x:c r="H11294" s="15" t="n">
        <x:f>VLOOKUP(D11294,'Pricing'!$A$6:$E$8,4,FALSE)</x:f>
        <x:v>1.2</x:v>
      </x:c>
      <x:c r="I11294" s="15" t="n">
        <x:f>E11294*G11294/1000000</x:f>
        <x:v>0.028776588</x:v>
      </x:c>
      <x:c r="J11294" s="15" t="n">
        <x:f>F11294*H11294/1000000</x:f>
        <x:v>0.0009984</x:v>
      </x:c>
      <x:c r="K11294" s="15" t="n">
        <x:f>SUM(I11294:J11294)</x:f>
        <x:v>0.029774988</x:v>
      </x:c>
    </x:row>
    <x:row r="11295" ht="23" customHeight="1">
      <x:c r="A11295" s="2" t="str">
        <x:v>REQ-11291</x:v>
      </x:c>
      <x:c r="B11295" s="2" t="n">
        <x:v>4</x:v>
      </x:c>
      <x:c r="C11295" s="2" t="str">
        <x:v>Engineering</x:v>
      </x:c>
      <x:c r="D11295" s="2" t="str">
        <x:v>Balanced</x:v>
      </x:c>
      <x:c r="E11295" s="16" t="n">
        <x:v>32854</x:v>
      </x:c>
      <x:c r="F11295" s="16" t="n">
        <x:v>452</x:v>
      </x:c>
      <x:c r="G11295" s="15" t="n">
        <x:f>VLOOKUP(D11295,'Pricing'!$A$6:$E$8,5,FALSE)</x:f>
        <x:v>1.2300000000000002</x:v>
      </x:c>
      <x:c r="H11295" s="15" t="n">
        <x:f>VLOOKUP(D11295,'Pricing'!$A$6:$E$8,4,FALSE)</x:f>
        <x:v>6</x:v>
      </x:c>
      <x:c r="I11295" s="15" t="n">
        <x:f>E11295*G11295/1000000</x:f>
        <x:v>0.04041042</x:v>
      </x:c>
      <x:c r="J11295" s="15" t="n">
        <x:f>F11295*H11295/1000000</x:f>
        <x:v>0.002712</x:v>
      </x:c>
      <x:c r="K11295" s="15" t="n">
        <x:f>SUM(I11295:J11295)</x:f>
        <x:v>0.04312242</x:v>
      </x:c>
    </x:row>
    <x:row r="11296" ht="23" customHeight="1">
      <x:c r="A11296" s="2" t="str">
        <x:v>REQ-11292</x:v>
      </x:c>
      <x:c r="B11296" s="2" t="n">
        <x:v>26</x:v>
      </x:c>
      <x:c r="C11296" s="2" t="str">
        <x:v>Growth</x:v>
      </x:c>
      <x:c r="D11296" s="2" t="str">
        <x:v>Reasoning</x:v>
      </x:c>
      <x:c r="E11296" s="16" t="n">
        <x:v>91013</x:v>
      </x:c>
      <x:c r="F11296" s="16" t="n">
        <x:v>2488</x:v>
      </x:c>
      <x:c r="G11296" s="15" t="n">
        <x:f>VLOOKUP(D11296,'Pricing'!$A$6:$E$8,5,FALSE)</x:f>
        <x:v>4.920000000000001</x:v>
      </x:c>
      <x:c r="H11296" s="15" t="n">
        <x:f>VLOOKUP(D11296,'Pricing'!$A$6:$E$8,4,FALSE)</x:f>
        <x:v>24</x:v>
      </x:c>
      <x:c r="I11296" s="15" t="n">
        <x:f>E11296*G11296/1000000</x:f>
        <x:v>0.4477839600000001</x:v>
      </x:c>
      <x:c r="J11296" s="15" t="n">
        <x:f>F11296*H11296/1000000</x:f>
        <x:v>0.059712</x:v>
      </x:c>
      <x:c r="K11296" s="15" t="n">
        <x:f>SUM(I11296:J11296)</x:f>
        <x:v>0.5074959600000001</x:v>
      </x:c>
    </x:row>
    <x:row r="11297" ht="23" customHeight="1">
      <x:c r="A11297" s="2" t="str">
        <x:v>REQ-11293</x:v>
      </x:c>
      <x:c r="B11297" s="2" t="n">
        <x:v>6</x:v>
      </x:c>
      <x:c r="C11297" s="2" t="str">
        <x:v>Operations</x:v>
      </x:c>
      <x:c r="D11297" s="2" t="str">
        <x:v>Swift</x:v>
      </x:c>
      <x:c r="E11297" s="16" t="n">
        <x:v>14208</x:v>
      </x:c>
      <x:c r="F11297" s="16" t="n">
        <x:v>878</x:v>
      </x:c>
      <x:c r="G11297" s="15" t="n">
        <x:f>VLOOKUP(D11297,'Pricing'!$A$6:$E$8,5,FALSE)</x:f>
        <x:v>0.246</x:v>
      </x:c>
      <x:c r="H11297" s="15" t="n">
        <x:f>VLOOKUP(D11297,'Pricing'!$A$6:$E$8,4,FALSE)</x:f>
        <x:v>1.2</x:v>
      </x:c>
      <x:c r="I11297" s="15" t="n">
        <x:f>E11297*G11297/1000000</x:f>
        <x:v>0.0034951680000000003</x:v>
      </x:c>
      <x:c r="J11297" s="15" t="n">
        <x:f>F11297*H11297/1000000</x:f>
        <x:v>0.0010535999999999998</x:v>
      </x:c>
      <x:c r="K11297" s="15" t="n">
        <x:f>SUM(I11297:J11297)</x:f>
        <x:v>0.004548768</x:v>
      </x:c>
    </x:row>
    <x:row r="11298" ht="23" customHeight="1">
      <x:c r="A11298" s="2" t="str">
        <x:v>REQ-11294</x:v>
      </x:c>
      <x:c r="B11298" s="2" t="n">
        <x:v>2</x:v>
      </x:c>
      <x:c r="C11298" s="2" t="str">
        <x:v>Support</x:v>
      </x:c>
      <x:c r="D11298" s="2" t="str">
        <x:v>Balanced</x:v>
      </x:c>
      <x:c r="E11298" s="16" t="n">
        <x:v>105267</x:v>
      </x:c>
      <x:c r="F11298" s="16" t="n">
        <x:v>1541</x:v>
      </x:c>
      <x:c r="G11298" s="15" t="n">
        <x:f>VLOOKUP(D11298,'Pricing'!$A$6:$E$8,5,FALSE)</x:f>
        <x:v>1.2300000000000002</x:v>
      </x:c>
      <x:c r="H11298" s="15" t="n">
        <x:f>VLOOKUP(D11298,'Pricing'!$A$6:$E$8,4,FALSE)</x:f>
        <x:v>6</x:v>
      </x:c>
      <x:c r="I11298" s="15" t="n">
        <x:f>E11298*G11298/1000000</x:f>
        <x:v>0.12947841000000002</x:v>
      </x:c>
      <x:c r="J11298" s="15" t="n">
        <x:f>F11298*H11298/1000000</x:f>
        <x:v>0.009246</x:v>
      </x:c>
      <x:c r="K11298" s="15" t="n">
        <x:f>SUM(I11298:J11298)</x:f>
        <x:v>0.13872441000000002</x:v>
      </x:c>
    </x:row>
    <x:row r="11299" ht="23" customHeight="1">
      <x:c r="A11299" s="2" t="str">
        <x:v>REQ-11295</x:v>
      </x:c>
      <x:c r="B11299" s="2" t="n">
        <x:v>13</x:v>
      </x:c>
      <x:c r="C11299" s="2" t="str">
        <x:v>Research</x:v>
      </x:c>
      <x:c r="D11299" s="2" t="str">
        <x:v>Swift</x:v>
      </x:c>
      <x:c r="E11299" s="16" t="n">
        <x:v>91462</x:v>
      </x:c>
      <x:c r="F11299" s="16" t="n">
        <x:v>1400</x:v>
      </x:c>
      <x:c r="G11299" s="15" t="n">
        <x:f>VLOOKUP(D11299,'Pricing'!$A$6:$E$8,5,FALSE)</x:f>
        <x:v>0.246</x:v>
      </x:c>
      <x:c r="H11299" s="15" t="n">
        <x:f>VLOOKUP(D11299,'Pricing'!$A$6:$E$8,4,FALSE)</x:f>
        <x:v>1.2</x:v>
      </x:c>
      <x:c r="I11299" s="15" t="n">
        <x:f>E11299*G11299/1000000</x:f>
        <x:v>0.022499652</x:v>
      </x:c>
      <x:c r="J11299" s="15" t="n">
        <x:f>F11299*H11299/1000000</x:f>
        <x:v>0.00168</x:v>
      </x:c>
      <x:c r="K11299" s="15" t="n">
        <x:f>SUM(I11299:J11299)</x:f>
        <x:v>0.024179652</x:v>
      </x:c>
    </x:row>
    <x:row r="11300" ht="23" customHeight="1">
      <x:c r="A11300" s="2" t="str">
        <x:v>REQ-11296</x:v>
      </x:c>
      <x:c r="B11300" s="2" t="n">
        <x:v>4</x:v>
      </x:c>
      <x:c r="C11300" s="2" t="str">
        <x:v>Product</x:v>
      </x:c>
      <x:c r="D11300" s="2" t="str">
        <x:v>Balanced</x:v>
      </x:c>
      <x:c r="E11300" s="16" t="n">
        <x:v>68766</x:v>
      </x:c>
      <x:c r="F11300" s="16" t="n">
        <x:v>2271</x:v>
      </x:c>
      <x:c r="G11300" s="15" t="n">
        <x:f>VLOOKUP(D11300,'Pricing'!$A$6:$E$8,5,FALSE)</x:f>
        <x:v>1.2300000000000002</x:v>
      </x:c>
      <x:c r="H11300" s="15" t="n">
        <x:f>VLOOKUP(D11300,'Pricing'!$A$6:$E$8,4,FALSE)</x:f>
        <x:v>6</x:v>
      </x:c>
      <x:c r="I11300" s="15" t="n">
        <x:f>E11300*G11300/1000000</x:f>
        <x:v>0.08458218</x:v>
      </x:c>
      <x:c r="J11300" s="15" t="n">
        <x:f>F11300*H11300/1000000</x:f>
        <x:v>0.013626</x:v>
      </x:c>
      <x:c r="K11300" s="15" t="n">
        <x:f>SUM(I11300:J11300)</x:f>
        <x:v>0.09820818</x:v>
      </x:c>
    </x:row>
    <x:row r="11301" ht="23" customHeight="1">
      <x:c r="A11301" s="2" t="str">
        <x:v>REQ-11297</x:v>
      </x:c>
      <x:c r="B11301" s="2" t="n">
        <x:v>31</x:v>
      </x:c>
      <x:c r="C11301" s="2" t="str">
        <x:v>Research</x:v>
      </x:c>
      <x:c r="D11301" s="2" t="str">
        <x:v>Balanced</x:v>
      </x:c>
      <x:c r="E11301" s="16" t="n">
        <x:v>92869</x:v>
      </x:c>
      <x:c r="F11301" s="16" t="n">
        <x:v>392</x:v>
      </x:c>
      <x:c r="G11301" s="15" t="n">
        <x:f>VLOOKUP(D11301,'Pricing'!$A$6:$E$8,5,FALSE)</x:f>
        <x:v>1.2300000000000002</x:v>
      </x:c>
      <x:c r="H11301" s="15" t="n">
        <x:f>VLOOKUP(D11301,'Pricing'!$A$6:$E$8,4,FALSE)</x:f>
        <x:v>6</x:v>
      </x:c>
      <x:c r="I11301" s="15" t="n">
        <x:f>E11301*G11301/1000000</x:f>
        <x:v>0.11422887000000002</x:v>
      </x:c>
      <x:c r="J11301" s="15" t="n">
        <x:f>F11301*H11301/1000000</x:f>
        <x:v>0.002352</x:v>
      </x:c>
      <x:c r="K11301" s="15" t="n">
        <x:f>SUM(I11301:J11301)</x:f>
        <x:v>0.11658087000000003</x:v>
      </x:c>
    </x:row>
    <x:row r="11302" ht="23" customHeight="1">
      <x:c r="A11302" s="2" t="str">
        <x:v>REQ-11298</x:v>
      </x:c>
      <x:c r="B11302" s="2" t="n">
        <x:v>16</x:v>
      </x:c>
      <x:c r="C11302" s="2" t="str">
        <x:v>Support</x:v>
      </x:c>
      <x:c r="D11302" s="2" t="str">
        <x:v>Reasoning</x:v>
      </x:c>
      <x:c r="E11302" s="16" t="n">
        <x:v>12905</x:v>
      </x:c>
      <x:c r="F11302" s="16" t="n">
        <x:v>2419</x:v>
      </x:c>
      <x:c r="G11302" s="15" t="n">
        <x:f>VLOOKUP(D11302,'Pricing'!$A$6:$E$8,5,FALSE)</x:f>
        <x:v>4.920000000000001</x:v>
      </x:c>
      <x:c r="H11302" s="15" t="n">
        <x:f>VLOOKUP(D11302,'Pricing'!$A$6:$E$8,4,FALSE)</x:f>
        <x:v>24</x:v>
      </x:c>
      <x:c r="I11302" s="15" t="n">
        <x:f>E11302*G11302/1000000</x:f>
        <x:v>0.06349260000000001</x:v>
      </x:c>
      <x:c r="J11302" s="15" t="n">
        <x:f>F11302*H11302/1000000</x:f>
        <x:v>0.058056</x:v>
      </x:c>
      <x:c r="K11302" s="15" t="n">
        <x:f>SUM(I11302:J11302)</x:f>
        <x:v>0.1215486</x:v>
      </x:c>
    </x:row>
    <x:row r="11303" ht="23" customHeight="1">
      <x:c r="A11303" s="2" t="str">
        <x:v>REQ-11299</x:v>
      </x:c>
      <x:c r="B11303" s="2" t="n">
        <x:v>22</x:v>
      </x:c>
      <x:c r="C11303" s="2" t="str">
        <x:v>Operations</x:v>
      </x:c>
      <x:c r="D11303" s="2" t="str">
        <x:v>Swift</x:v>
      </x:c>
      <x:c r="E11303" s="16" t="n">
        <x:v>105114</x:v>
      </x:c>
      <x:c r="F11303" s="16" t="n">
        <x:v>2726</x:v>
      </x:c>
      <x:c r="G11303" s="15" t="n">
        <x:f>VLOOKUP(D11303,'Pricing'!$A$6:$E$8,5,FALSE)</x:f>
        <x:v>0.246</x:v>
      </x:c>
      <x:c r="H11303" s="15" t="n">
        <x:f>VLOOKUP(D11303,'Pricing'!$A$6:$E$8,4,FALSE)</x:f>
        <x:v>1.2</x:v>
      </x:c>
      <x:c r="I11303" s="15" t="n">
        <x:f>E11303*G11303/1000000</x:f>
        <x:v>0.025858043999999997</x:v>
      </x:c>
      <x:c r="J11303" s="15" t="n">
        <x:f>F11303*H11303/1000000</x:f>
        <x:v>0.0032711999999999997</x:v>
      </x:c>
      <x:c r="K11303" s="15" t="n">
        <x:f>SUM(I11303:J11303)</x:f>
        <x:v>0.029129243999999995</x:v>
      </x:c>
    </x:row>
    <x:row r="11304" ht="23" customHeight="1">
      <x:c r="A11304" s="2" t="str">
        <x:v>REQ-11300</x:v>
      </x:c>
      <x:c r="B11304" s="2" t="n">
        <x:v>20</x:v>
      </x:c>
      <x:c r="C11304" s="2" t="str">
        <x:v>Growth</x:v>
      </x:c>
      <x:c r="D11304" s="2" t="str">
        <x:v>Reasoning</x:v>
      </x:c>
      <x:c r="E11304" s="16" t="n">
        <x:v>48263</x:v>
      </x:c>
      <x:c r="F11304" s="16" t="n">
        <x:v>1635</x:v>
      </x:c>
      <x:c r="G11304" s="15" t="n">
        <x:f>VLOOKUP(D11304,'Pricing'!$A$6:$E$8,5,FALSE)</x:f>
        <x:v>4.920000000000001</x:v>
      </x:c>
      <x:c r="H11304" s="15" t="n">
        <x:f>VLOOKUP(D11304,'Pricing'!$A$6:$E$8,4,FALSE)</x:f>
        <x:v>24</x:v>
      </x:c>
      <x:c r="I11304" s="15" t="n">
        <x:f>E11304*G11304/1000000</x:f>
        <x:v>0.23745396000000005</x:v>
      </x:c>
      <x:c r="J11304" s="15" t="n">
        <x:f>F11304*H11304/1000000</x:f>
        <x:v>0.03924</x:v>
      </x:c>
      <x:c r="K11304" s="15" t="n">
        <x:f>SUM(I11304:J11304)</x:f>
        <x:v>0.27669396</x:v>
      </x:c>
    </x:row>
    <x:row r="11305" ht="23" customHeight="1">
      <x:c r="A11305" s="2" t="str">
        <x:v>REQ-11301</x:v>
      </x:c>
      <x:c r="B11305" s="2" t="n">
        <x:v>10</x:v>
      </x:c>
      <x:c r="C11305" s="2" t="str">
        <x:v>Engineering</x:v>
      </x:c>
      <x:c r="D11305" s="2" t="str">
        <x:v>Balanced</x:v>
      </x:c>
      <x:c r="E11305" s="16" t="n">
        <x:v>40991</x:v>
      </x:c>
      <x:c r="F11305" s="16" t="n">
        <x:v>1126</x:v>
      </x:c>
      <x:c r="G11305" s="15" t="n">
        <x:f>VLOOKUP(D11305,'Pricing'!$A$6:$E$8,5,FALSE)</x:f>
        <x:v>1.2300000000000002</x:v>
      </x:c>
      <x:c r="H11305" s="15" t="n">
        <x:f>VLOOKUP(D11305,'Pricing'!$A$6:$E$8,4,FALSE)</x:f>
        <x:v>6</x:v>
      </x:c>
      <x:c r="I11305" s="15" t="n">
        <x:f>E11305*G11305/1000000</x:f>
        <x:v>0.05041893000000001</x:v>
      </x:c>
      <x:c r="J11305" s="15" t="n">
        <x:f>F11305*H11305/1000000</x:f>
        <x:v>0.006756</x:v>
      </x:c>
      <x:c r="K11305" s="15" t="n">
        <x:f>SUM(I11305:J11305)</x:f>
        <x:v>0.057174930000000006</x:v>
      </x:c>
    </x:row>
    <x:row r="11306" ht="23" customHeight="1">
      <x:c r="A11306" s="2" t="str">
        <x:v>REQ-11302</x:v>
      </x:c>
      <x:c r="B11306" s="2" t="n">
        <x:v>17</x:v>
      </x:c>
      <x:c r="C11306" s="2" t="str">
        <x:v>Product</x:v>
      </x:c>
      <x:c r="D11306" s="2" t="str">
        <x:v>Swift</x:v>
      </x:c>
      <x:c r="E11306" s="16" t="n">
        <x:v>119643</x:v>
      </x:c>
      <x:c r="F11306" s="16" t="n">
        <x:v>1217</x:v>
      </x:c>
      <x:c r="G11306" s="15" t="n">
        <x:f>VLOOKUP(D11306,'Pricing'!$A$6:$E$8,5,FALSE)</x:f>
        <x:v>0.246</x:v>
      </x:c>
      <x:c r="H11306" s="15" t="n">
        <x:f>VLOOKUP(D11306,'Pricing'!$A$6:$E$8,4,FALSE)</x:f>
        <x:v>1.2</x:v>
      </x:c>
      <x:c r="I11306" s="15" t="n">
        <x:f>E11306*G11306/1000000</x:f>
        <x:v>0.029432178</x:v>
      </x:c>
      <x:c r="J11306" s="15" t="n">
        <x:f>F11306*H11306/1000000</x:f>
        <x:v>0.0014604</x:v>
      </x:c>
      <x:c r="K11306" s="15" t="n">
        <x:f>SUM(I11306:J11306)</x:f>
        <x:v>0.030892578</x:v>
      </x:c>
    </x:row>
    <x:row r="11307" ht="23" customHeight="1">
      <x:c r="A11307" s="2" t="str">
        <x:v>REQ-11303</x:v>
      </x:c>
      <x:c r="B11307" s="2" t="n">
        <x:v>11</x:v>
      </x:c>
      <x:c r="C11307" s="2" t="str">
        <x:v>Operations</x:v>
      </x:c>
      <x:c r="D11307" s="2" t="str">
        <x:v>Swift</x:v>
      </x:c>
      <x:c r="E11307" s="16" t="n">
        <x:v>107255</x:v>
      </x:c>
      <x:c r="F11307" s="16" t="n">
        <x:v>1015</x:v>
      </x:c>
      <x:c r="G11307" s="15" t="n">
        <x:f>VLOOKUP(D11307,'Pricing'!$A$6:$E$8,5,FALSE)</x:f>
        <x:v>0.246</x:v>
      </x:c>
      <x:c r="H11307" s="15" t="n">
        <x:f>VLOOKUP(D11307,'Pricing'!$A$6:$E$8,4,FALSE)</x:f>
        <x:v>1.2</x:v>
      </x:c>
      <x:c r="I11307" s="15" t="n">
        <x:f>E11307*G11307/1000000</x:f>
        <x:v>0.02638473</x:v>
      </x:c>
      <x:c r="J11307" s="15" t="n">
        <x:f>F11307*H11307/1000000</x:f>
        <x:v>0.001218</x:v>
      </x:c>
      <x:c r="K11307" s="15" t="n">
        <x:f>SUM(I11307:J11307)</x:f>
        <x:v>0.02760273</x:v>
      </x:c>
    </x:row>
    <x:row r="11308" ht="23" customHeight="1">
      <x:c r="A11308" s="2" t="str">
        <x:v>REQ-11304</x:v>
      </x:c>
      <x:c r="B11308" s="2" t="n">
        <x:v>7</x:v>
      </x:c>
      <x:c r="C11308" s="2" t="str">
        <x:v>Support</x:v>
      </x:c>
      <x:c r="D11308" s="2" t="str">
        <x:v>Swift</x:v>
      </x:c>
      <x:c r="E11308" s="16" t="n">
        <x:v>71376</x:v>
      </x:c>
      <x:c r="F11308" s="16" t="n">
        <x:v>835</x:v>
      </x:c>
      <x:c r="G11308" s="15" t="n">
        <x:f>VLOOKUP(D11308,'Pricing'!$A$6:$E$8,5,FALSE)</x:f>
        <x:v>0.246</x:v>
      </x:c>
      <x:c r="H11308" s="15" t="n">
        <x:f>VLOOKUP(D11308,'Pricing'!$A$6:$E$8,4,FALSE)</x:f>
        <x:v>1.2</x:v>
      </x:c>
      <x:c r="I11308" s="15" t="n">
        <x:f>E11308*G11308/1000000</x:f>
        <x:v>0.017558496</x:v>
      </x:c>
      <x:c r="J11308" s="15" t="n">
        <x:f>F11308*H11308/1000000</x:f>
        <x:v>0.001002</x:v>
      </x:c>
      <x:c r="K11308" s="15" t="n">
        <x:f>SUM(I11308:J11308)</x:f>
        <x:v>0.018560496</x:v>
      </x:c>
    </x:row>
    <x:row r="11309" ht="23" customHeight="1">
      <x:c r="A11309" s="2" t="str">
        <x:v>REQ-11305</x:v>
      </x:c>
      <x:c r="B11309" s="2" t="n">
        <x:v>1</x:v>
      </x:c>
      <x:c r="C11309" s="2" t="str">
        <x:v>Operations</x:v>
      </x:c>
      <x:c r="D11309" s="2" t="str">
        <x:v>Swift</x:v>
      </x:c>
      <x:c r="E11309" s="16" t="n">
        <x:v>29012</x:v>
      </x:c>
      <x:c r="F11309" s="16" t="n">
        <x:v>1116</x:v>
      </x:c>
      <x:c r="G11309" s="15" t="n">
        <x:f>VLOOKUP(D11309,'Pricing'!$A$6:$E$8,5,FALSE)</x:f>
        <x:v>0.246</x:v>
      </x:c>
      <x:c r="H11309" s="15" t="n">
        <x:f>VLOOKUP(D11309,'Pricing'!$A$6:$E$8,4,FALSE)</x:f>
        <x:v>1.2</x:v>
      </x:c>
      <x:c r="I11309" s="15" t="n">
        <x:f>E11309*G11309/1000000</x:f>
        <x:v>0.007136952</x:v>
      </x:c>
      <x:c r="J11309" s="15" t="n">
        <x:f>F11309*H11309/1000000</x:f>
        <x:v>0.0013392</x:v>
      </x:c>
      <x:c r="K11309" s="15" t="n">
        <x:f>SUM(I11309:J11309)</x:f>
        <x:v>0.008476152</x:v>
      </x:c>
    </x:row>
    <x:row r="11310" ht="23" customHeight="1">
      <x:c r="A11310" s="2" t="str">
        <x:v>REQ-11306</x:v>
      </x:c>
      <x:c r="B11310" s="2" t="n">
        <x:v>21</x:v>
      </x:c>
      <x:c r="C11310" s="2" t="str">
        <x:v>Support</x:v>
      </x:c>
      <x:c r="D11310" s="2" t="str">
        <x:v>Balanced</x:v>
      </x:c>
      <x:c r="E11310" s="16" t="n">
        <x:v>118276</x:v>
      </x:c>
      <x:c r="F11310" s="16" t="n">
        <x:v>3114</x:v>
      </x:c>
      <x:c r="G11310" s="15" t="n">
        <x:f>VLOOKUP(D11310,'Pricing'!$A$6:$E$8,5,FALSE)</x:f>
        <x:v>1.2300000000000002</x:v>
      </x:c>
      <x:c r="H11310" s="15" t="n">
        <x:f>VLOOKUP(D11310,'Pricing'!$A$6:$E$8,4,FALSE)</x:f>
        <x:v>6</x:v>
      </x:c>
      <x:c r="I11310" s="15" t="n">
        <x:f>E11310*G11310/1000000</x:f>
        <x:v>0.14547948000000002</x:v>
      </x:c>
      <x:c r="J11310" s="15" t="n">
        <x:f>F11310*H11310/1000000</x:f>
        <x:v>0.018684</x:v>
      </x:c>
      <x:c r="K11310" s="15" t="n">
        <x:f>SUM(I11310:J11310)</x:f>
        <x:v>0.16416348000000003</x:v>
      </x:c>
    </x:row>
    <x:row r="11311" ht="23" customHeight="1">
      <x:c r="A11311" s="2" t="str">
        <x:v>REQ-11307</x:v>
      </x:c>
      <x:c r="B11311" s="2" t="n">
        <x:v>12</x:v>
      </x:c>
      <x:c r="C11311" s="2" t="str">
        <x:v>Engineering</x:v>
      </x:c>
      <x:c r="D11311" s="2" t="str">
        <x:v>Swift</x:v>
      </x:c>
      <x:c r="E11311" s="16" t="n">
        <x:v>68997</x:v>
      </x:c>
      <x:c r="F11311" s="16" t="n">
        <x:v>3911</x:v>
      </x:c>
      <x:c r="G11311" s="15" t="n">
        <x:f>VLOOKUP(D11311,'Pricing'!$A$6:$E$8,5,FALSE)</x:f>
        <x:v>0.246</x:v>
      </x:c>
      <x:c r="H11311" s="15" t="n">
        <x:f>VLOOKUP(D11311,'Pricing'!$A$6:$E$8,4,FALSE)</x:f>
        <x:v>1.2</x:v>
      </x:c>
      <x:c r="I11311" s="15" t="n">
        <x:f>E11311*G11311/1000000</x:f>
        <x:v>0.016973262</x:v>
      </x:c>
      <x:c r="J11311" s="15" t="n">
        <x:f>F11311*H11311/1000000</x:f>
        <x:v>0.0046932</x:v>
      </x:c>
      <x:c r="K11311" s="15" t="n">
        <x:f>SUM(I11311:J11311)</x:f>
        <x:v>0.021666461999999997</x:v>
      </x:c>
    </x:row>
    <x:row r="11312" ht="23" customHeight="1">
      <x:c r="A11312" s="2" t="str">
        <x:v>REQ-11308</x:v>
      </x:c>
      <x:c r="B11312" s="2" t="n">
        <x:v>24</x:v>
      </x:c>
      <x:c r="C11312" s="2" t="str">
        <x:v>Growth</x:v>
      </x:c>
      <x:c r="D11312" s="2" t="str">
        <x:v>Reasoning</x:v>
      </x:c>
      <x:c r="E11312" s="16" t="n">
        <x:v>7189</x:v>
      </x:c>
      <x:c r="F11312" s="16" t="n">
        <x:v>3941</x:v>
      </x:c>
      <x:c r="G11312" s="15" t="n">
        <x:f>VLOOKUP(D11312,'Pricing'!$A$6:$E$8,5,FALSE)</x:f>
        <x:v>4.920000000000001</x:v>
      </x:c>
      <x:c r="H11312" s="15" t="n">
        <x:f>VLOOKUP(D11312,'Pricing'!$A$6:$E$8,4,FALSE)</x:f>
        <x:v>24</x:v>
      </x:c>
      <x:c r="I11312" s="15" t="n">
        <x:f>E11312*G11312/1000000</x:f>
        <x:v>0.035369880000000006</x:v>
      </x:c>
      <x:c r="J11312" s="15" t="n">
        <x:f>F11312*H11312/1000000</x:f>
        <x:v>0.094584</x:v>
      </x:c>
      <x:c r="K11312" s="15" t="n">
        <x:f>SUM(I11312:J11312)</x:f>
        <x:v>0.12995388000000002</x:v>
      </x:c>
    </x:row>
    <x:row r="11313" ht="23" customHeight="1">
      <x:c r="A11313" s="2" t="str">
        <x:v>REQ-11309</x:v>
      </x:c>
      <x:c r="B11313" s="2" t="n">
        <x:v>26</x:v>
      </x:c>
      <x:c r="C11313" s="2" t="str">
        <x:v>Research</x:v>
      </x:c>
      <x:c r="D11313" s="2" t="str">
        <x:v>Balanced</x:v>
      </x:c>
      <x:c r="E11313" s="16" t="n">
        <x:v>90326</x:v>
      </x:c>
      <x:c r="F11313" s="16" t="n">
        <x:v>1045</x:v>
      </x:c>
      <x:c r="G11313" s="15" t="n">
        <x:f>VLOOKUP(D11313,'Pricing'!$A$6:$E$8,5,FALSE)</x:f>
        <x:v>1.2300000000000002</x:v>
      </x:c>
      <x:c r="H11313" s="15" t="n">
        <x:f>VLOOKUP(D11313,'Pricing'!$A$6:$E$8,4,FALSE)</x:f>
        <x:v>6</x:v>
      </x:c>
      <x:c r="I11313" s="15" t="n">
        <x:f>E11313*G11313/1000000</x:f>
        <x:v>0.11110098000000003</x:v>
      </x:c>
      <x:c r="J11313" s="15" t="n">
        <x:f>F11313*H11313/1000000</x:f>
        <x:v>0.00627</x:v>
      </x:c>
      <x:c r="K11313" s="15" t="n">
        <x:f>SUM(I11313:J11313)</x:f>
        <x:v>0.11737098000000003</x:v>
      </x:c>
    </x:row>
    <x:row r="11314" ht="23" customHeight="1">
      <x:c r="A11314" s="2" t="str">
        <x:v>REQ-11310</x:v>
      </x:c>
      <x:c r="B11314" s="2" t="n">
        <x:v>1</x:v>
      </x:c>
      <x:c r="C11314" s="2" t="str">
        <x:v>Product</x:v>
      </x:c>
      <x:c r="D11314" s="2" t="str">
        <x:v>Reasoning</x:v>
      </x:c>
      <x:c r="E11314" s="16" t="n">
        <x:v>81335</x:v>
      </x:c>
      <x:c r="F11314" s="16" t="n">
        <x:v>3042</x:v>
      </x:c>
      <x:c r="G11314" s="15" t="n">
        <x:f>VLOOKUP(D11314,'Pricing'!$A$6:$E$8,5,FALSE)</x:f>
        <x:v>4.920000000000001</x:v>
      </x:c>
      <x:c r="H11314" s="15" t="n">
        <x:f>VLOOKUP(D11314,'Pricing'!$A$6:$E$8,4,FALSE)</x:f>
        <x:v>24</x:v>
      </x:c>
      <x:c r="I11314" s="15" t="n">
        <x:f>E11314*G11314/1000000</x:f>
        <x:v>0.4001682000000001</x:v>
      </x:c>
      <x:c r="J11314" s="15" t="n">
        <x:f>F11314*H11314/1000000</x:f>
        <x:v>0.073008</x:v>
      </x:c>
      <x:c r="K11314" s="15" t="n">
        <x:f>SUM(I11314:J11314)</x:f>
        <x:v>0.4731762000000001</x:v>
      </x:c>
    </x:row>
    <x:row r="11315" ht="23" customHeight="1">
      <x:c r="A11315" s="2" t="str">
        <x:v>REQ-11311</x:v>
      </x:c>
      <x:c r="B11315" s="2" t="n">
        <x:v>12</x:v>
      </x:c>
      <x:c r="C11315" s="2" t="str">
        <x:v>Research</x:v>
      </x:c>
      <x:c r="D11315" s="2" t="str">
        <x:v>Balanced</x:v>
      </x:c>
      <x:c r="E11315" s="16" t="n">
        <x:v>18966</x:v>
      </x:c>
      <x:c r="F11315" s="16" t="n">
        <x:v>3578</x:v>
      </x:c>
      <x:c r="G11315" s="15" t="n">
        <x:f>VLOOKUP(D11315,'Pricing'!$A$6:$E$8,5,FALSE)</x:f>
        <x:v>1.2300000000000002</x:v>
      </x:c>
      <x:c r="H11315" s="15" t="n">
        <x:f>VLOOKUP(D11315,'Pricing'!$A$6:$E$8,4,FALSE)</x:f>
        <x:v>6</x:v>
      </x:c>
      <x:c r="I11315" s="15" t="n">
        <x:f>E11315*G11315/1000000</x:f>
        <x:v>0.023328180000000004</x:v>
      </x:c>
      <x:c r="J11315" s="15" t="n">
        <x:f>F11315*H11315/1000000</x:f>
        <x:v>0.021468</x:v>
      </x:c>
      <x:c r="K11315" s="15" t="n">
        <x:f>SUM(I11315:J11315)</x:f>
        <x:v>0.044796180000000005</x:v>
      </x:c>
    </x:row>
    <x:row r="11316" ht="23" customHeight="1">
      <x:c r="A11316" s="2" t="str">
        <x:v>REQ-11312</x:v>
      </x:c>
      <x:c r="B11316" s="2" t="n">
        <x:v>23</x:v>
      </x:c>
      <x:c r="C11316" s="2" t="str">
        <x:v>Product</x:v>
      </x:c>
      <x:c r="D11316" s="2" t="str">
        <x:v>Swift</x:v>
      </x:c>
      <x:c r="E11316" s="16" t="n">
        <x:v>81881</x:v>
      </x:c>
      <x:c r="F11316" s="16" t="n">
        <x:v>2988</x:v>
      </x:c>
      <x:c r="G11316" s="15" t="n">
        <x:f>VLOOKUP(D11316,'Pricing'!$A$6:$E$8,5,FALSE)</x:f>
        <x:v>0.246</x:v>
      </x:c>
      <x:c r="H11316" s="15" t="n">
        <x:f>VLOOKUP(D11316,'Pricing'!$A$6:$E$8,4,FALSE)</x:f>
        <x:v>1.2</x:v>
      </x:c>
      <x:c r="I11316" s="15" t="n">
        <x:f>E11316*G11316/1000000</x:f>
        <x:v>0.020142726</x:v>
      </x:c>
      <x:c r="J11316" s="15" t="n">
        <x:f>F11316*H11316/1000000</x:f>
        <x:v>0.0035856</x:v>
      </x:c>
      <x:c r="K11316" s="15" t="n">
        <x:f>SUM(I11316:J11316)</x:f>
        <x:v>0.023728326</x:v>
      </x:c>
    </x:row>
    <x:row r="11317" ht="23" customHeight="1">
      <x:c r="A11317" s="2" t="str">
        <x:v>REQ-11313</x:v>
      </x:c>
      <x:c r="B11317" s="2" t="n">
        <x:v>11</x:v>
      </x:c>
      <x:c r="C11317" s="2" t="str">
        <x:v>Operations</x:v>
      </x:c>
      <x:c r="D11317" s="2" t="str">
        <x:v>Balanced</x:v>
      </x:c>
      <x:c r="E11317" s="16" t="n">
        <x:v>97248</x:v>
      </x:c>
      <x:c r="F11317" s="16" t="n">
        <x:v>2304</x:v>
      </x:c>
      <x:c r="G11317" s="15" t="n">
        <x:f>VLOOKUP(D11317,'Pricing'!$A$6:$E$8,5,FALSE)</x:f>
        <x:v>1.2300000000000002</x:v>
      </x:c>
      <x:c r="H11317" s="15" t="n">
        <x:f>VLOOKUP(D11317,'Pricing'!$A$6:$E$8,4,FALSE)</x:f>
        <x:v>6</x:v>
      </x:c>
      <x:c r="I11317" s="15" t="n">
        <x:f>E11317*G11317/1000000</x:f>
        <x:v>0.11961504000000002</x:v>
      </x:c>
      <x:c r="J11317" s="15" t="n">
        <x:f>F11317*H11317/1000000</x:f>
        <x:v>0.013824</x:v>
      </x:c>
      <x:c r="K11317" s="15" t="n">
        <x:f>SUM(I11317:J11317)</x:f>
        <x:v>0.13343904</x:v>
      </x:c>
    </x:row>
    <x:row r="11318" ht="23" customHeight="1">
      <x:c r="A11318" s="2" t="str">
        <x:v>REQ-11314</x:v>
      </x:c>
      <x:c r="B11318" s="2" t="n">
        <x:v>1</x:v>
      </x:c>
      <x:c r="C11318" s="2" t="str">
        <x:v>Product</x:v>
      </x:c>
      <x:c r="D11318" s="2" t="str">
        <x:v>Reasoning</x:v>
      </x:c>
      <x:c r="E11318" s="16" t="n">
        <x:v>94664</x:v>
      </x:c>
      <x:c r="F11318" s="16" t="n">
        <x:v>3867</x:v>
      </x:c>
      <x:c r="G11318" s="15" t="n">
        <x:f>VLOOKUP(D11318,'Pricing'!$A$6:$E$8,5,FALSE)</x:f>
        <x:v>4.920000000000001</x:v>
      </x:c>
      <x:c r="H11318" s="15" t="n">
        <x:f>VLOOKUP(D11318,'Pricing'!$A$6:$E$8,4,FALSE)</x:f>
        <x:v>24</x:v>
      </x:c>
      <x:c r="I11318" s="15" t="n">
        <x:f>E11318*G11318/1000000</x:f>
        <x:v>0.4657468800000001</x:v>
      </x:c>
      <x:c r="J11318" s="15" t="n">
        <x:f>F11318*H11318/1000000</x:f>
        <x:v>0.092808</x:v>
      </x:c>
      <x:c r="K11318" s="15" t="n">
        <x:f>SUM(I11318:J11318)</x:f>
        <x:v>0.5585548800000001</x:v>
      </x:c>
    </x:row>
    <x:row r="11319" ht="23" customHeight="1">
      <x:c r="A11319" s="2" t="str">
        <x:v>REQ-11315</x:v>
      </x:c>
      <x:c r="B11319" s="2" t="n">
        <x:v>29</x:v>
      </x:c>
      <x:c r="C11319" s="2" t="str">
        <x:v>Research</x:v>
      </x:c>
      <x:c r="D11319" s="2" t="str">
        <x:v>Swift</x:v>
      </x:c>
      <x:c r="E11319" s="16" t="n">
        <x:v>93259</x:v>
      </x:c>
      <x:c r="F11319" s="16" t="n">
        <x:v>1898</x:v>
      </x:c>
      <x:c r="G11319" s="15" t="n">
        <x:f>VLOOKUP(D11319,'Pricing'!$A$6:$E$8,5,FALSE)</x:f>
        <x:v>0.246</x:v>
      </x:c>
      <x:c r="H11319" s="15" t="n">
        <x:f>VLOOKUP(D11319,'Pricing'!$A$6:$E$8,4,FALSE)</x:f>
        <x:v>1.2</x:v>
      </x:c>
      <x:c r="I11319" s="15" t="n">
        <x:f>E11319*G11319/1000000</x:f>
        <x:v>0.022941714</x:v>
      </x:c>
      <x:c r="J11319" s="15" t="n">
        <x:f>F11319*H11319/1000000</x:f>
        <x:v>0.0022776</x:v>
      </x:c>
      <x:c r="K11319" s="15" t="n">
        <x:f>SUM(I11319:J11319)</x:f>
        <x:v>0.025219314</x:v>
      </x:c>
    </x:row>
    <x:row r="11320" ht="23" customHeight="1">
      <x:c r="A11320" s="2" t="str">
        <x:v>REQ-11316</x:v>
      </x:c>
      <x:c r="B11320" s="2" t="n">
        <x:v>17</x:v>
      </x:c>
      <x:c r="C11320" s="2" t="str">
        <x:v>Product</x:v>
      </x:c>
      <x:c r="D11320" s="2" t="str">
        <x:v>Reasoning</x:v>
      </x:c>
      <x:c r="E11320" s="16" t="n">
        <x:v>99018</x:v>
      </x:c>
      <x:c r="F11320" s="16" t="n">
        <x:v>2305</x:v>
      </x:c>
      <x:c r="G11320" s="15" t="n">
        <x:f>VLOOKUP(D11320,'Pricing'!$A$6:$E$8,5,FALSE)</x:f>
        <x:v>4.920000000000001</x:v>
      </x:c>
      <x:c r="H11320" s="15" t="n">
        <x:f>VLOOKUP(D11320,'Pricing'!$A$6:$E$8,4,FALSE)</x:f>
        <x:v>24</x:v>
      </x:c>
      <x:c r="I11320" s="15" t="n">
        <x:f>E11320*G11320/1000000</x:f>
        <x:v>0.48716856000000003</x:v>
      </x:c>
      <x:c r="J11320" s="15" t="n">
        <x:f>F11320*H11320/1000000</x:f>
        <x:v>0.05532</x:v>
      </x:c>
      <x:c r="K11320" s="15" t="n">
        <x:f>SUM(I11320:J11320)</x:f>
        <x:v>0.54248856</x:v>
      </x:c>
    </x:row>
    <x:row r="11321" ht="23" customHeight="1">
      <x:c r="A11321" s="2" t="str">
        <x:v>REQ-11317</x:v>
      </x:c>
      <x:c r="B11321" s="2" t="n">
        <x:v>8</x:v>
      </x:c>
      <x:c r="C11321" s="2" t="str">
        <x:v>Engineering</x:v>
      </x:c>
      <x:c r="D11321" s="2" t="str">
        <x:v>Swift</x:v>
      </x:c>
      <x:c r="E11321" s="16" t="n">
        <x:v>18416</x:v>
      </x:c>
      <x:c r="F11321" s="16" t="n">
        <x:v>3435</x:v>
      </x:c>
      <x:c r="G11321" s="15" t="n">
        <x:f>VLOOKUP(D11321,'Pricing'!$A$6:$E$8,5,FALSE)</x:f>
        <x:v>0.246</x:v>
      </x:c>
      <x:c r="H11321" s="15" t="n">
        <x:f>VLOOKUP(D11321,'Pricing'!$A$6:$E$8,4,FALSE)</x:f>
        <x:v>1.2</x:v>
      </x:c>
      <x:c r="I11321" s="15" t="n">
        <x:f>E11321*G11321/1000000</x:f>
        <x:v>0.004530336</x:v>
      </x:c>
      <x:c r="J11321" s="15" t="n">
        <x:f>F11321*H11321/1000000</x:f>
        <x:v>0.004122</x:v>
      </x:c>
      <x:c r="K11321" s="15" t="n">
        <x:f>SUM(I11321:J11321)</x:f>
        <x:v>0.008652336</x:v>
      </x:c>
    </x:row>
    <x:row r="11322" ht="23" customHeight="1">
      <x:c r="A11322" s="2" t="str">
        <x:v>REQ-11318</x:v>
      </x:c>
      <x:c r="B11322" s="2" t="n">
        <x:v>25</x:v>
      </x:c>
      <x:c r="C11322" s="2" t="str">
        <x:v>Growth</x:v>
      </x:c>
      <x:c r="D11322" s="2" t="str">
        <x:v>Balanced</x:v>
      </x:c>
      <x:c r="E11322" s="16" t="n">
        <x:v>57901</x:v>
      </x:c>
      <x:c r="F11322" s="16" t="n">
        <x:v>823</x:v>
      </x:c>
      <x:c r="G11322" s="15" t="n">
        <x:f>VLOOKUP(D11322,'Pricing'!$A$6:$E$8,5,FALSE)</x:f>
        <x:v>1.2300000000000002</x:v>
      </x:c>
      <x:c r="H11322" s="15" t="n">
        <x:f>VLOOKUP(D11322,'Pricing'!$A$6:$E$8,4,FALSE)</x:f>
        <x:v>6</x:v>
      </x:c>
      <x:c r="I11322" s="15" t="n">
        <x:f>E11322*G11322/1000000</x:f>
        <x:v>0.07121823000000001</x:v>
      </x:c>
      <x:c r="J11322" s="15" t="n">
        <x:f>F11322*H11322/1000000</x:f>
        <x:v>0.004938</x:v>
      </x:c>
      <x:c r="K11322" s="15" t="n">
        <x:f>SUM(I11322:J11322)</x:f>
        <x:v>0.07615623</x:v>
      </x:c>
    </x:row>
    <x:row r="11323" ht="23" customHeight="1">
      <x:c r="A11323" s="2" t="str">
        <x:v>REQ-11319</x:v>
      </x:c>
      <x:c r="B11323" s="2" t="n">
        <x:v>6</x:v>
      </x:c>
      <x:c r="C11323" s="2" t="str">
        <x:v>Research</x:v>
      </x:c>
      <x:c r="D11323" s="2" t="str">
        <x:v>Balanced</x:v>
      </x:c>
      <x:c r="E11323" s="16" t="n">
        <x:v>82319</x:v>
      </x:c>
      <x:c r="F11323" s="16" t="n">
        <x:v>354</x:v>
      </x:c>
      <x:c r="G11323" s="15" t="n">
        <x:f>VLOOKUP(D11323,'Pricing'!$A$6:$E$8,5,FALSE)</x:f>
        <x:v>1.2300000000000002</x:v>
      </x:c>
      <x:c r="H11323" s="15" t="n">
        <x:f>VLOOKUP(D11323,'Pricing'!$A$6:$E$8,4,FALSE)</x:f>
        <x:v>6</x:v>
      </x:c>
      <x:c r="I11323" s="15" t="n">
        <x:f>E11323*G11323/1000000</x:f>
        <x:v>0.10125237000000001</x:v>
      </x:c>
      <x:c r="J11323" s="15" t="n">
        <x:f>F11323*H11323/1000000</x:f>
        <x:v>0.002124</x:v>
      </x:c>
      <x:c r="K11323" s="15" t="n">
        <x:f>SUM(I11323:J11323)</x:f>
        <x:v>0.10337637000000001</x:v>
      </x:c>
    </x:row>
    <x:row r="11324" ht="23" customHeight="1">
      <x:c r="A11324" s="2" t="str">
        <x:v>REQ-11320</x:v>
      </x:c>
      <x:c r="B11324" s="2" t="n">
        <x:v>11</x:v>
      </x:c>
      <x:c r="C11324" s="2" t="str">
        <x:v>Product</x:v>
      </x:c>
      <x:c r="D11324" s="2" t="str">
        <x:v>Reasoning</x:v>
      </x:c>
      <x:c r="E11324" s="16" t="n">
        <x:v>99502</x:v>
      </x:c>
      <x:c r="F11324" s="16" t="n">
        <x:v>1473</x:v>
      </x:c>
      <x:c r="G11324" s="15" t="n">
        <x:f>VLOOKUP(D11324,'Pricing'!$A$6:$E$8,5,FALSE)</x:f>
        <x:v>4.920000000000001</x:v>
      </x:c>
      <x:c r="H11324" s="15" t="n">
        <x:f>VLOOKUP(D11324,'Pricing'!$A$6:$E$8,4,FALSE)</x:f>
        <x:v>24</x:v>
      </x:c>
      <x:c r="I11324" s="15" t="n">
        <x:f>E11324*G11324/1000000</x:f>
        <x:v>0.48954984000000007</x:v>
      </x:c>
      <x:c r="J11324" s="15" t="n">
        <x:f>F11324*H11324/1000000</x:f>
        <x:v>0.035352</x:v>
      </x:c>
      <x:c r="K11324" s="15" t="n">
        <x:f>SUM(I11324:J11324)</x:f>
        <x:v>0.5249018400000001</x:v>
      </x:c>
    </x:row>
    <x:row r="11325" ht="23" customHeight="1">
      <x:c r="A11325" s="2" t="str">
        <x:v>REQ-11321</x:v>
      </x:c>
      <x:c r="B11325" s="2" t="n">
        <x:v>11</x:v>
      </x:c>
      <x:c r="C11325" s="2" t="str">
        <x:v>Research</x:v>
      </x:c>
      <x:c r="D11325" s="2" t="str">
        <x:v>Balanced</x:v>
      </x:c>
      <x:c r="E11325" s="16" t="n">
        <x:v>50233</x:v>
      </x:c>
      <x:c r="F11325" s="16" t="n">
        <x:v>1444</x:v>
      </x:c>
      <x:c r="G11325" s="15" t="n">
        <x:f>VLOOKUP(D11325,'Pricing'!$A$6:$E$8,5,FALSE)</x:f>
        <x:v>1.2300000000000002</x:v>
      </x:c>
      <x:c r="H11325" s="15" t="n">
        <x:f>VLOOKUP(D11325,'Pricing'!$A$6:$E$8,4,FALSE)</x:f>
        <x:v>6</x:v>
      </x:c>
      <x:c r="I11325" s="15" t="n">
        <x:f>E11325*G11325/1000000</x:f>
        <x:v>0.06178659000000001</x:v>
      </x:c>
      <x:c r="J11325" s="15" t="n">
        <x:f>F11325*H11325/1000000</x:f>
        <x:v>0.008664</x:v>
      </x:c>
      <x:c r="K11325" s="15" t="n">
        <x:f>SUM(I11325:J11325)</x:f>
        <x:v>0.07045059000000001</x:v>
      </x:c>
    </x:row>
    <x:row r="11326" ht="23" customHeight="1">
      <x:c r="A11326" s="2" t="str">
        <x:v>REQ-11322</x:v>
      </x:c>
      <x:c r="B11326" s="2" t="n">
        <x:v>28</x:v>
      </x:c>
      <x:c r="C11326" s="2" t="str">
        <x:v>Product</x:v>
      </x:c>
      <x:c r="D11326" s="2" t="str">
        <x:v>Swift</x:v>
      </x:c>
      <x:c r="E11326" s="16" t="n">
        <x:v>69104</x:v>
      </x:c>
      <x:c r="F11326" s="16" t="n">
        <x:v>1420</x:v>
      </x:c>
      <x:c r="G11326" s="15" t="n">
        <x:f>VLOOKUP(D11326,'Pricing'!$A$6:$E$8,5,FALSE)</x:f>
        <x:v>0.246</x:v>
      </x:c>
      <x:c r="H11326" s="15" t="n">
        <x:f>VLOOKUP(D11326,'Pricing'!$A$6:$E$8,4,FALSE)</x:f>
        <x:v>1.2</x:v>
      </x:c>
      <x:c r="I11326" s="15" t="n">
        <x:f>E11326*G11326/1000000</x:f>
        <x:v>0.016999583999999998</x:v>
      </x:c>
      <x:c r="J11326" s="15" t="n">
        <x:f>F11326*H11326/1000000</x:f>
        <x:v>0.001704</x:v>
      </x:c>
      <x:c r="K11326" s="15" t="n">
        <x:f>SUM(I11326:J11326)</x:f>
        <x:v>0.018703584</x:v>
      </x:c>
    </x:row>
    <x:row r="11327" ht="23" customHeight="1">
      <x:c r="A11327" s="2" t="str">
        <x:v>REQ-11323</x:v>
      </x:c>
      <x:c r="B11327" s="2" t="n">
        <x:v>5</x:v>
      </x:c>
      <x:c r="C11327" s="2" t="str">
        <x:v>Operations</x:v>
      </x:c>
      <x:c r="D11327" s="2" t="str">
        <x:v>Swift</x:v>
      </x:c>
      <x:c r="E11327" s="16" t="n">
        <x:v>75536</x:v>
      </x:c>
      <x:c r="F11327" s="16" t="n">
        <x:v>3086</x:v>
      </x:c>
      <x:c r="G11327" s="15" t="n">
        <x:f>VLOOKUP(D11327,'Pricing'!$A$6:$E$8,5,FALSE)</x:f>
        <x:v>0.246</x:v>
      </x:c>
      <x:c r="H11327" s="15" t="n">
        <x:f>VLOOKUP(D11327,'Pricing'!$A$6:$E$8,4,FALSE)</x:f>
        <x:v>1.2</x:v>
      </x:c>
      <x:c r="I11327" s="15" t="n">
        <x:f>E11327*G11327/1000000</x:f>
        <x:v>0.018581856</x:v>
      </x:c>
      <x:c r="J11327" s="15" t="n">
        <x:f>F11327*H11327/1000000</x:f>
        <x:v>0.0037032</x:v>
      </x:c>
      <x:c r="K11327" s="15" t="n">
        <x:f>SUM(I11327:J11327)</x:f>
        <x:v>0.022285056</x:v>
      </x:c>
    </x:row>
    <x:row r="11328" ht="23" customHeight="1">
      <x:c r="A11328" s="2" t="str">
        <x:v>REQ-11324</x:v>
      </x:c>
      <x:c r="B11328" s="2" t="n">
        <x:v>30</x:v>
      </x:c>
      <x:c r="C11328" s="2" t="str">
        <x:v>Growth</x:v>
      </x:c>
      <x:c r="D11328" s="2" t="str">
        <x:v>Reasoning</x:v>
      </x:c>
      <x:c r="E11328" s="16" t="n">
        <x:v>21638</x:v>
      </x:c>
      <x:c r="F11328" s="16" t="n">
        <x:v>1400</x:v>
      </x:c>
      <x:c r="G11328" s="15" t="n">
        <x:f>VLOOKUP(D11328,'Pricing'!$A$6:$E$8,5,FALSE)</x:f>
        <x:v>4.920000000000001</x:v>
      </x:c>
      <x:c r="H11328" s="15" t="n">
        <x:f>VLOOKUP(D11328,'Pricing'!$A$6:$E$8,4,FALSE)</x:f>
        <x:v>24</x:v>
      </x:c>
      <x:c r="I11328" s="15" t="n">
        <x:f>E11328*G11328/1000000</x:f>
        <x:v>0.10645896000000002</x:v>
      </x:c>
      <x:c r="J11328" s="15" t="n">
        <x:f>F11328*H11328/1000000</x:f>
        <x:v>0.0336</x:v>
      </x:c>
      <x:c r="K11328" s="15" t="n">
        <x:f>SUM(I11328:J11328)</x:f>
        <x:v>0.14005896</x:v>
      </x:c>
    </x:row>
    <x:row r="11329" ht="23" customHeight="1">
      <x:c r="A11329" s="2" t="str">
        <x:v>REQ-11325</x:v>
      </x:c>
      <x:c r="B11329" s="2" t="n">
        <x:v>17</x:v>
      </x:c>
      <x:c r="C11329" s="2" t="str">
        <x:v>Operations</x:v>
      </x:c>
      <x:c r="D11329" s="2" t="str">
        <x:v>Swift</x:v>
      </x:c>
      <x:c r="E11329" s="16" t="n">
        <x:v>80514</x:v>
      </x:c>
      <x:c r="F11329" s="16" t="n">
        <x:v>2629</x:v>
      </x:c>
      <x:c r="G11329" s="15" t="n">
        <x:f>VLOOKUP(D11329,'Pricing'!$A$6:$E$8,5,FALSE)</x:f>
        <x:v>0.246</x:v>
      </x:c>
      <x:c r="H11329" s="15" t="n">
        <x:f>VLOOKUP(D11329,'Pricing'!$A$6:$E$8,4,FALSE)</x:f>
        <x:v>1.2</x:v>
      </x:c>
      <x:c r="I11329" s="15" t="n">
        <x:f>E11329*G11329/1000000</x:f>
        <x:v>0.019806444</x:v>
      </x:c>
      <x:c r="J11329" s="15" t="n">
        <x:f>F11329*H11329/1000000</x:f>
        <x:v>0.0031547999999999997</x:v>
      </x:c>
      <x:c r="K11329" s="15" t="n">
        <x:f>SUM(I11329:J11329)</x:f>
        <x:v>0.022961244</x:v>
      </x:c>
    </x:row>
    <x:row r="11330" ht="23" customHeight="1">
      <x:c r="A11330" s="2" t="str">
        <x:v>REQ-11326</x:v>
      </x:c>
      <x:c r="B11330" s="2" t="n">
        <x:v>2</x:v>
      </x:c>
      <x:c r="C11330" s="2" t="str">
        <x:v>Growth</x:v>
      </x:c>
      <x:c r="D11330" s="2" t="str">
        <x:v>Balanced</x:v>
      </x:c>
      <x:c r="E11330" s="16" t="n">
        <x:v>51630</x:v>
      </x:c>
      <x:c r="F11330" s="16" t="n">
        <x:v>3000</x:v>
      </x:c>
      <x:c r="G11330" s="15" t="n">
        <x:f>VLOOKUP(D11330,'Pricing'!$A$6:$E$8,5,FALSE)</x:f>
        <x:v>1.2300000000000002</x:v>
      </x:c>
      <x:c r="H11330" s="15" t="n">
        <x:f>VLOOKUP(D11330,'Pricing'!$A$6:$E$8,4,FALSE)</x:f>
        <x:v>6</x:v>
      </x:c>
      <x:c r="I11330" s="15" t="n">
        <x:f>E11330*G11330/1000000</x:f>
        <x:v>0.0635049</x:v>
      </x:c>
      <x:c r="J11330" s="15" t="n">
        <x:f>F11330*H11330/1000000</x:f>
        <x:v>0.018</x:v>
      </x:c>
      <x:c r="K11330" s="15" t="n">
        <x:f>SUM(I11330:J11330)</x:f>
        <x:v>0.0815049</x:v>
      </x:c>
    </x:row>
    <x:row r="11331" ht="23" customHeight="1">
      <x:c r="A11331" s="2" t="str">
        <x:v>REQ-11327</x:v>
      </x:c>
      <x:c r="B11331" s="2" t="n">
        <x:v>25</x:v>
      </x:c>
      <x:c r="C11331" s="2" t="str">
        <x:v>Engineering</x:v>
      </x:c>
      <x:c r="D11331" s="2" t="str">
        <x:v>Swift</x:v>
      </x:c>
      <x:c r="E11331" s="16" t="n">
        <x:v>12917</x:v>
      </x:c>
      <x:c r="F11331" s="16" t="n">
        <x:v>1835</x:v>
      </x:c>
      <x:c r="G11331" s="15" t="n">
        <x:f>VLOOKUP(D11331,'Pricing'!$A$6:$E$8,5,FALSE)</x:f>
        <x:v>0.246</x:v>
      </x:c>
      <x:c r="H11331" s="15" t="n">
        <x:f>VLOOKUP(D11331,'Pricing'!$A$6:$E$8,4,FALSE)</x:f>
        <x:v>1.2</x:v>
      </x:c>
      <x:c r="I11331" s="15" t="n">
        <x:f>E11331*G11331/1000000</x:f>
        <x:v>0.003177582</x:v>
      </x:c>
      <x:c r="J11331" s="15" t="n">
        <x:f>F11331*H11331/1000000</x:f>
        <x:v>0.002202</x:v>
      </x:c>
      <x:c r="K11331" s="15" t="n">
        <x:f>SUM(I11331:J11331)</x:f>
        <x:v>0.005379582</x:v>
      </x:c>
    </x:row>
    <x:row r="11332" ht="23" customHeight="1">
      <x:c r="A11332" s="2" t="str">
        <x:v>REQ-11328</x:v>
      </x:c>
      <x:c r="B11332" s="2" t="n">
        <x:v>30</x:v>
      </x:c>
      <x:c r="C11332" s="2" t="str">
        <x:v>Support</x:v>
      </x:c>
      <x:c r="D11332" s="2" t="str">
        <x:v>Reasoning</x:v>
      </x:c>
      <x:c r="E11332" s="16" t="n">
        <x:v>13527</x:v>
      </x:c>
      <x:c r="F11332" s="16" t="n">
        <x:v>1571</x:v>
      </x:c>
      <x:c r="G11332" s="15" t="n">
        <x:f>VLOOKUP(D11332,'Pricing'!$A$6:$E$8,5,FALSE)</x:f>
        <x:v>4.920000000000001</x:v>
      </x:c>
      <x:c r="H11332" s="15" t="n">
        <x:f>VLOOKUP(D11332,'Pricing'!$A$6:$E$8,4,FALSE)</x:f>
        <x:v>24</x:v>
      </x:c>
      <x:c r="I11332" s="15" t="n">
        <x:f>E11332*G11332/1000000</x:f>
        <x:v>0.06655284000000002</x:v>
      </x:c>
      <x:c r="J11332" s="15" t="n">
        <x:f>F11332*H11332/1000000</x:f>
        <x:v>0.037704</x:v>
      </x:c>
      <x:c r="K11332" s="15" t="n">
        <x:f>SUM(I11332:J11332)</x:f>
        <x:v>0.10425684000000002</x:v>
      </x:c>
    </x:row>
    <x:row r="11333" ht="23" customHeight="1">
      <x:c r="A11333" s="2" t="str">
        <x:v>REQ-11329</x:v>
      </x:c>
      <x:c r="B11333" s="2" t="n">
        <x:v>4</x:v>
      </x:c>
      <x:c r="C11333" s="2" t="str">
        <x:v>Engineering</x:v>
      </x:c>
      <x:c r="D11333" s="2" t="str">
        <x:v>Swift</x:v>
      </x:c>
      <x:c r="E11333" s="16" t="n">
        <x:v>96906</x:v>
      </x:c>
      <x:c r="F11333" s="16" t="n">
        <x:v>779</x:v>
      </x:c>
      <x:c r="G11333" s="15" t="n">
        <x:f>VLOOKUP(D11333,'Pricing'!$A$6:$E$8,5,FALSE)</x:f>
        <x:v>0.246</x:v>
      </x:c>
      <x:c r="H11333" s="15" t="n">
        <x:f>VLOOKUP(D11333,'Pricing'!$A$6:$E$8,4,FALSE)</x:f>
        <x:v>1.2</x:v>
      </x:c>
      <x:c r="I11333" s="15" t="n">
        <x:f>E11333*G11333/1000000</x:f>
        <x:v>0.023838876000000002</x:v>
      </x:c>
      <x:c r="J11333" s="15" t="n">
        <x:f>F11333*H11333/1000000</x:f>
        <x:v>0.0009348</x:v>
      </x:c>
      <x:c r="K11333" s="15" t="n">
        <x:f>SUM(I11333:J11333)</x:f>
        <x:v>0.024773676</x:v>
      </x:c>
    </x:row>
    <x:row r="11334" ht="23" customHeight="1">
      <x:c r="A11334" s="2" t="str">
        <x:v>REQ-11330</x:v>
      </x:c>
      <x:c r="B11334" s="2" t="n">
        <x:v>20</x:v>
      </x:c>
      <x:c r="C11334" s="2" t="str">
        <x:v>Product</x:v>
      </x:c>
      <x:c r="D11334" s="2" t="str">
        <x:v>Balanced</x:v>
      </x:c>
      <x:c r="E11334" s="16" t="n">
        <x:v>102194</x:v>
      </x:c>
      <x:c r="F11334" s="16" t="n">
        <x:v>980</x:v>
      </x:c>
      <x:c r="G11334" s="15" t="n">
        <x:f>VLOOKUP(D11334,'Pricing'!$A$6:$E$8,5,FALSE)</x:f>
        <x:v>1.2300000000000002</x:v>
      </x:c>
      <x:c r="H11334" s="15" t="n">
        <x:f>VLOOKUP(D11334,'Pricing'!$A$6:$E$8,4,FALSE)</x:f>
        <x:v>6</x:v>
      </x:c>
      <x:c r="I11334" s="15" t="n">
        <x:f>E11334*G11334/1000000</x:f>
        <x:v>0.12569862</x:v>
      </x:c>
      <x:c r="J11334" s="15" t="n">
        <x:f>F11334*H11334/1000000</x:f>
        <x:v>0.00588</x:v>
      </x:c>
      <x:c r="K11334" s="15" t="n">
        <x:f>SUM(I11334:J11334)</x:f>
        <x:v>0.13157862</x:v>
      </x:c>
    </x:row>
    <x:row r="11335" ht="23" customHeight="1">
      <x:c r="A11335" s="2" t="str">
        <x:v>REQ-11331</x:v>
      </x:c>
      <x:c r="B11335" s="2" t="n">
        <x:v>9</x:v>
      </x:c>
      <x:c r="C11335" s="2" t="str">
        <x:v>Research</x:v>
      </x:c>
      <x:c r="D11335" s="2" t="str">
        <x:v>Balanced</x:v>
      </x:c>
      <x:c r="E11335" s="16" t="n">
        <x:v>9334</x:v>
      </x:c>
      <x:c r="F11335" s="16" t="n">
        <x:v>2994</x:v>
      </x:c>
      <x:c r="G11335" s="15" t="n">
        <x:f>VLOOKUP(D11335,'Pricing'!$A$6:$E$8,5,FALSE)</x:f>
        <x:v>1.2300000000000002</x:v>
      </x:c>
      <x:c r="H11335" s="15" t="n">
        <x:f>VLOOKUP(D11335,'Pricing'!$A$6:$E$8,4,FALSE)</x:f>
        <x:v>6</x:v>
      </x:c>
      <x:c r="I11335" s="15" t="n">
        <x:f>E11335*G11335/1000000</x:f>
        <x:v>0.011480820000000001</x:v>
      </x:c>
      <x:c r="J11335" s="15" t="n">
        <x:f>F11335*H11335/1000000</x:f>
        <x:v>0.017964</x:v>
      </x:c>
      <x:c r="K11335" s="15" t="n">
        <x:f>SUM(I11335:J11335)</x:f>
        <x:v>0.029444820000000003</x:v>
      </x:c>
    </x:row>
    <x:row r="11336" ht="23" customHeight="1">
      <x:c r="A11336" s="2" t="str">
        <x:v>REQ-11332</x:v>
      </x:c>
      <x:c r="B11336" s="2" t="n">
        <x:v>28</x:v>
      </x:c>
      <x:c r="C11336" s="2" t="str">
        <x:v>Product</x:v>
      </x:c>
      <x:c r="D11336" s="2" t="str">
        <x:v>Balanced</x:v>
      </x:c>
      <x:c r="E11336" s="16" t="n">
        <x:v>90640</x:v>
      </x:c>
      <x:c r="F11336" s="16" t="n">
        <x:v>1467</x:v>
      </x:c>
      <x:c r="G11336" s="15" t="n">
        <x:f>VLOOKUP(D11336,'Pricing'!$A$6:$E$8,5,FALSE)</x:f>
        <x:v>1.2300000000000002</x:v>
      </x:c>
      <x:c r="H11336" s="15" t="n">
        <x:f>VLOOKUP(D11336,'Pricing'!$A$6:$E$8,4,FALSE)</x:f>
        <x:v>6</x:v>
      </x:c>
      <x:c r="I11336" s="15" t="n">
        <x:f>E11336*G11336/1000000</x:f>
        <x:v>0.11148720000000001</x:v>
      </x:c>
      <x:c r="J11336" s="15" t="n">
        <x:f>F11336*H11336/1000000</x:f>
        <x:v>0.008802</x:v>
      </x:c>
      <x:c r="K11336" s="15" t="n">
        <x:f>SUM(I11336:J11336)</x:f>
        <x:v>0.12028920000000001</x:v>
      </x:c>
    </x:row>
    <x:row r="11337" ht="23" customHeight="1">
      <x:c r="A11337" s="2" t="str">
        <x:v>REQ-11333</x:v>
      </x:c>
      <x:c r="B11337" s="2" t="n">
        <x:v>14</x:v>
      </x:c>
      <x:c r="C11337" s="2" t="str">
        <x:v>Research</x:v>
      </x:c>
      <x:c r="D11337" s="2" t="str">
        <x:v>Balanced</x:v>
      </x:c>
      <x:c r="E11337" s="16" t="n">
        <x:v>47251</x:v>
      </x:c>
      <x:c r="F11337" s="16" t="n">
        <x:v>525</x:v>
      </x:c>
      <x:c r="G11337" s="15" t="n">
        <x:f>VLOOKUP(D11337,'Pricing'!$A$6:$E$8,5,FALSE)</x:f>
        <x:v>1.2300000000000002</x:v>
      </x:c>
      <x:c r="H11337" s="15" t="n">
        <x:f>VLOOKUP(D11337,'Pricing'!$A$6:$E$8,4,FALSE)</x:f>
        <x:v>6</x:v>
      </x:c>
      <x:c r="I11337" s="15" t="n">
        <x:f>E11337*G11337/1000000</x:f>
        <x:v>0.05811873000000001</x:v>
      </x:c>
      <x:c r="J11337" s="15" t="n">
        <x:f>F11337*H11337/1000000</x:f>
        <x:v>0.00315</x:v>
      </x:c>
      <x:c r="K11337" s="15" t="n">
        <x:f>SUM(I11337:J11337)</x:f>
        <x:v>0.06126873000000001</x:v>
      </x:c>
    </x:row>
    <x:row r="11338" ht="23" customHeight="1">
      <x:c r="A11338" s="2" t="str">
        <x:v>REQ-11334</x:v>
      </x:c>
      <x:c r="B11338" s="2" t="n">
        <x:v>4</x:v>
      </x:c>
      <x:c r="C11338" s="2" t="str">
        <x:v>Growth</x:v>
      </x:c>
      <x:c r="D11338" s="2" t="str">
        <x:v>Balanced</x:v>
      </x:c>
      <x:c r="E11338" s="16" t="n">
        <x:v>94477</x:v>
      </x:c>
      <x:c r="F11338" s="16" t="n">
        <x:v>3059</x:v>
      </x:c>
      <x:c r="G11338" s="15" t="n">
        <x:f>VLOOKUP(D11338,'Pricing'!$A$6:$E$8,5,FALSE)</x:f>
        <x:v>1.2300000000000002</x:v>
      </x:c>
      <x:c r="H11338" s="15" t="n">
        <x:f>VLOOKUP(D11338,'Pricing'!$A$6:$E$8,4,FALSE)</x:f>
        <x:v>6</x:v>
      </x:c>
      <x:c r="I11338" s="15" t="n">
        <x:f>E11338*G11338/1000000</x:f>
        <x:v>0.11620671000000002</x:v>
      </x:c>
      <x:c r="J11338" s="15" t="n">
        <x:f>F11338*H11338/1000000</x:f>
        <x:v>0.018354</x:v>
      </x:c>
      <x:c r="K11338" s="15" t="n">
        <x:f>SUM(I11338:J11338)</x:f>
        <x:v>0.13456071000000003</x:v>
      </x:c>
    </x:row>
    <x:row r="11339" ht="23" customHeight="1">
      <x:c r="A11339" s="2" t="str">
        <x:v>REQ-11335</x:v>
      </x:c>
      <x:c r="B11339" s="2" t="n">
        <x:v>19</x:v>
      </x:c>
      <x:c r="C11339" s="2" t="str">
        <x:v>Research</x:v>
      </x:c>
      <x:c r="D11339" s="2" t="str">
        <x:v>Swift</x:v>
      </x:c>
      <x:c r="E11339" s="16" t="n">
        <x:v>24752</x:v>
      </x:c>
      <x:c r="F11339" s="16" t="n">
        <x:v>258</x:v>
      </x:c>
      <x:c r="G11339" s="15" t="n">
        <x:f>VLOOKUP(D11339,'Pricing'!$A$6:$E$8,5,FALSE)</x:f>
        <x:v>0.246</x:v>
      </x:c>
      <x:c r="H11339" s="15" t="n">
        <x:f>VLOOKUP(D11339,'Pricing'!$A$6:$E$8,4,FALSE)</x:f>
        <x:v>1.2</x:v>
      </x:c>
      <x:c r="I11339" s="15" t="n">
        <x:f>E11339*G11339/1000000</x:f>
        <x:v>0.0060889920000000005</x:v>
      </x:c>
      <x:c r="J11339" s="15" t="n">
        <x:f>F11339*H11339/1000000</x:f>
        <x:v>0.0003096</x:v>
      </x:c>
      <x:c r="K11339" s="15" t="n">
        <x:f>SUM(I11339:J11339)</x:f>
        <x:v>0.006398592000000001</x:v>
      </x:c>
    </x:row>
    <x:row r="11340" ht="23" customHeight="1">
      <x:c r="A11340" s="2" t="str">
        <x:v>REQ-11336</x:v>
      </x:c>
      <x:c r="B11340" s="2" t="n">
        <x:v>16</x:v>
      </x:c>
      <x:c r="C11340" s="2" t="str">
        <x:v>Support</x:v>
      </x:c>
      <x:c r="D11340" s="2" t="str">
        <x:v>Swift</x:v>
      </x:c>
      <x:c r="E11340" s="16" t="n">
        <x:v>97203</x:v>
      </x:c>
      <x:c r="F11340" s="16" t="n">
        <x:v>3509</x:v>
      </x:c>
      <x:c r="G11340" s="15" t="n">
        <x:f>VLOOKUP(D11340,'Pricing'!$A$6:$E$8,5,FALSE)</x:f>
        <x:v>0.246</x:v>
      </x:c>
      <x:c r="H11340" s="15" t="n">
        <x:f>VLOOKUP(D11340,'Pricing'!$A$6:$E$8,4,FALSE)</x:f>
        <x:v>1.2</x:v>
      </x:c>
      <x:c r="I11340" s="15" t="n">
        <x:f>E11340*G11340/1000000</x:f>
        <x:v>0.023911937999999997</x:v>
      </x:c>
      <x:c r="J11340" s="15" t="n">
        <x:f>F11340*H11340/1000000</x:f>
        <x:v>0.0042108</x:v>
      </x:c>
      <x:c r="K11340" s="15" t="n">
        <x:f>SUM(I11340:J11340)</x:f>
        <x:v>0.028122737999999998</x:v>
      </x:c>
    </x:row>
    <x:row r="11341" ht="23" customHeight="1">
      <x:c r="A11341" s="2" t="str">
        <x:v>REQ-11337</x:v>
      </x:c>
      <x:c r="B11341" s="2" t="n">
        <x:v>14</x:v>
      </x:c>
      <x:c r="C11341" s="2" t="str">
        <x:v>Research</x:v>
      </x:c>
      <x:c r="D11341" s="2" t="str">
        <x:v>Swift</x:v>
      </x:c>
      <x:c r="E11341" s="16" t="n">
        <x:v>71336</x:v>
      </x:c>
      <x:c r="F11341" s="16" t="n">
        <x:v>3336</x:v>
      </x:c>
      <x:c r="G11341" s="15" t="n">
        <x:f>VLOOKUP(D11341,'Pricing'!$A$6:$E$8,5,FALSE)</x:f>
        <x:v>0.246</x:v>
      </x:c>
      <x:c r="H11341" s="15" t="n">
        <x:f>VLOOKUP(D11341,'Pricing'!$A$6:$E$8,4,FALSE)</x:f>
        <x:v>1.2</x:v>
      </x:c>
      <x:c r="I11341" s="15" t="n">
        <x:f>E11341*G11341/1000000</x:f>
        <x:v>0.017548656</x:v>
      </x:c>
      <x:c r="J11341" s="15" t="n">
        <x:f>F11341*H11341/1000000</x:f>
        <x:v>0.0040032</x:v>
      </x:c>
      <x:c r="K11341" s="15" t="n">
        <x:f>SUM(I11341:J11341)</x:f>
        <x:v>0.021551856</x:v>
      </x:c>
    </x:row>
    <x:row r="11342" ht="23" customHeight="1">
      <x:c r="A11342" s="2" t="str">
        <x:v>REQ-11338</x:v>
      </x:c>
      <x:c r="B11342" s="2" t="n">
        <x:v>3</x:v>
      </x:c>
      <x:c r="C11342" s="2" t="str">
        <x:v>Growth</x:v>
      </x:c>
      <x:c r="D11342" s="2" t="str">
        <x:v>Balanced</x:v>
      </x:c>
      <x:c r="E11342" s="16" t="n">
        <x:v>45053</x:v>
      </x:c>
      <x:c r="F11342" s="16" t="n">
        <x:v>1616</x:v>
      </x:c>
      <x:c r="G11342" s="15" t="n">
        <x:f>VLOOKUP(D11342,'Pricing'!$A$6:$E$8,5,FALSE)</x:f>
        <x:v>1.2300000000000002</x:v>
      </x:c>
      <x:c r="H11342" s="15" t="n">
        <x:f>VLOOKUP(D11342,'Pricing'!$A$6:$E$8,4,FALSE)</x:f>
        <x:v>6</x:v>
      </x:c>
      <x:c r="I11342" s="15" t="n">
        <x:f>E11342*G11342/1000000</x:f>
        <x:v>0.05541519000000001</x:v>
      </x:c>
      <x:c r="J11342" s="15" t="n">
        <x:f>F11342*H11342/1000000</x:f>
        <x:v>0.009696</x:v>
      </x:c>
      <x:c r="K11342" s="15" t="n">
        <x:f>SUM(I11342:J11342)</x:f>
        <x:v>0.06511119000000001</x:v>
      </x:c>
    </x:row>
    <x:row r="11343" ht="23" customHeight="1">
      <x:c r="A11343" s="2" t="str">
        <x:v>REQ-11339</x:v>
      </x:c>
      <x:c r="B11343" s="2" t="n">
        <x:v>1</x:v>
      </x:c>
      <x:c r="C11343" s="2" t="str">
        <x:v>Engineering</x:v>
      </x:c>
      <x:c r="D11343" s="2" t="str">
        <x:v>Swift</x:v>
      </x:c>
      <x:c r="E11343" s="16" t="n">
        <x:v>42429</x:v>
      </x:c>
      <x:c r="F11343" s="16" t="n">
        <x:v>3399</x:v>
      </x:c>
      <x:c r="G11343" s="15" t="n">
        <x:f>VLOOKUP(D11343,'Pricing'!$A$6:$E$8,5,FALSE)</x:f>
        <x:v>0.246</x:v>
      </x:c>
      <x:c r="H11343" s="15" t="n">
        <x:f>VLOOKUP(D11343,'Pricing'!$A$6:$E$8,4,FALSE)</x:f>
        <x:v>1.2</x:v>
      </x:c>
      <x:c r="I11343" s="15" t="n">
        <x:f>E11343*G11343/1000000</x:f>
        <x:v>0.010437534</x:v>
      </x:c>
      <x:c r="J11343" s="15" t="n">
        <x:f>F11343*H11343/1000000</x:f>
        <x:v>0.0040788</x:v>
      </x:c>
      <x:c r="K11343" s="15" t="n">
        <x:f>SUM(I11343:J11343)</x:f>
        <x:v>0.014516333999999999</x:v>
      </x:c>
    </x:row>
    <x:row r="11344" ht="23" customHeight="1">
      <x:c r="A11344" s="2" t="str">
        <x:v>REQ-11340</x:v>
      </x:c>
      <x:c r="B11344" s="2" t="n">
        <x:v>5</x:v>
      </x:c>
      <x:c r="C11344" s="2" t="str">
        <x:v>Support</x:v>
      </x:c>
      <x:c r="D11344" s="2" t="str">
        <x:v>Balanced</x:v>
      </x:c>
      <x:c r="E11344" s="16" t="n">
        <x:v>79020</x:v>
      </x:c>
      <x:c r="F11344" s="16" t="n">
        <x:v>379</x:v>
      </x:c>
      <x:c r="G11344" s="15" t="n">
        <x:f>VLOOKUP(D11344,'Pricing'!$A$6:$E$8,5,FALSE)</x:f>
        <x:v>1.2300000000000002</x:v>
      </x:c>
      <x:c r="H11344" s="15" t="n">
        <x:f>VLOOKUP(D11344,'Pricing'!$A$6:$E$8,4,FALSE)</x:f>
        <x:v>6</x:v>
      </x:c>
      <x:c r="I11344" s="15" t="n">
        <x:f>E11344*G11344/1000000</x:f>
        <x:v>0.09719460000000002</x:v>
      </x:c>
      <x:c r="J11344" s="15" t="n">
        <x:f>F11344*H11344/1000000</x:f>
        <x:v>0.002274</x:v>
      </x:c>
      <x:c r="K11344" s="15" t="n">
        <x:f>SUM(I11344:J11344)</x:f>
        <x:v>0.09946860000000002</x:v>
      </x:c>
    </x:row>
    <x:row r="11345" ht="23" customHeight="1">
      <x:c r="A11345" s="2" t="str">
        <x:v>REQ-11341</x:v>
      </x:c>
      <x:c r="B11345" s="2" t="n">
        <x:v>29</x:v>
      </x:c>
      <x:c r="C11345" s="2" t="str">
        <x:v>Engineering</x:v>
      </x:c>
      <x:c r="D11345" s="2" t="str">
        <x:v>Swift</x:v>
      </x:c>
      <x:c r="E11345" s="16" t="n">
        <x:v>12007</x:v>
      </x:c>
      <x:c r="F11345" s="16" t="n">
        <x:v>1623</x:v>
      </x:c>
      <x:c r="G11345" s="15" t="n">
        <x:f>VLOOKUP(D11345,'Pricing'!$A$6:$E$8,5,FALSE)</x:f>
        <x:v>0.246</x:v>
      </x:c>
      <x:c r="H11345" s="15" t="n">
        <x:f>VLOOKUP(D11345,'Pricing'!$A$6:$E$8,4,FALSE)</x:f>
        <x:v>1.2</x:v>
      </x:c>
      <x:c r="I11345" s="15" t="n">
        <x:f>E11345*G11345/1000000</x:f>
        <x:v>0.0029537219999999998</x:v>
      </x:c>
      <x:c r="J11345" s="15" t="n">
        <x:f>F11345*H11345/1000000</x:f>
        <x:v>0.0019475999999999999</x:v>
      </x:c>
      <x:c r="K11345" s="15" t="n">
        <x:f>SUM(I11345:J11345)</x:f>
        <x:v>0.004901322</x:v>
      </x:c>
    </x:row>
    <x:row r="11346" ht="23" customHeight="1">
      <x:c r="A11346" s="2" t="str">
        <x:v>REQ-11342</x:v>
      </x:c>
      <x:c r="B11346" s="2" t="n">
        <x:v>29</x:v>
      </x:c>
      <x:c r="C11346" s="2" t="str">
        <x:v>Growth</x:v>
      </x:c>
      <x:c r="D11346" s="2" t="str">
        <x:v>Reasoning</x:v>
      </x:c>
      <x:c r="E11346" s="16" t="n">
        <x:v>116496</x:v>
      </x:c>
      <x:c r="F11346" s="16" t="n">
        <x:v>3962</x:v>
      </x:c>
      <x:c r="G11346" s="15" t="n">
        <x:f>VLOOKUP(D11346,'Pricing'!$A$6:$E$8,5,FALSE)</x:f>
        <x:v>4.920000000000001</x:v>
      </x:c>
      <x:c r="H11346" s="15" t="n">
        <x:f>VLOOKUP(D11346,'Pricing'!$A$6:$E$8,4,FALSE)</x:f>
        <x:v>24</x:v>
      </x:c>
      <x:c r="I11346" s="15" t="n">
        <x:f>E11346*G11346/1000000</x:f>
        <x:v>0.5731603200000001</x:v>
      </x:c>
      <x:c r="J11346" s="15" t="n">
        <x:f>F11346*H11346/1000000</x:f>
        <x:v>0.095088</x:v>
      </x:c>
      <x:c r="K11346" s="15" t="n">
        <x:f>SUM(I11346:J11346)</x:f>
        <x:v>0.66824832</x:v>
      </x:c>
    </x:row>
    <x:row r="11347" ht="23" customHeight="1">
      <x:c r="A11347" s="2" t="str">
        <x:v>REQ-11343</x:v>
      </x:c>
      <x:c r="B11347" s="2" t="n">
        <x:v>23</x:v>
      </x:c>
      <x:c r="C11347" s="2" t="str">
        <x:v>Research</x:v>
      </x:c>
      <x:c r="D11347" s="2" t="str">
        <x:v>Swift</x:v>
      </x:c>
      <x:c r="E11347" s="16" t="n">
        <x:v>92549</x:v>
      </x:c>
      <x:c r="F11347" s="16" t="n">
        <x:v>789</x:v>
      </x:c>
      <x:c r="G11347" s="15" t="n">
        <x:f>VLOOKUP(D11347,'Pricing'!$A$6:$E$8,5,FALSE)</x:f>
        <x:v>0.246</x:v>
      </x:c>
      <x:c r="H11347" s="15" t="n">
        <x:f>VLOOKUP(D11347,'Pricing'!$A$6:$E$8,4,FALSE)</x:f>
        <x:v>1.2</x:v>
      </x:c>
      <x:c r="I11347" s="15" t="n">
        <x:f>E11347*G11347/1000000</x:f>
        <x:v>0.022767054</x:v>
      </x:c>
      <x:c r="J11347" s="15" t="n">
        <x:f>F11347*H11347/1000000</x:f>
        <x:v>0.0009467999999999999</x:v>
      </x:c>
      <x:c r="K11347" s="15" t="n">
        <x:f>SUM(I11347:J11347)</x:f>
        <x:v>0.023713854</x:v>
      </x:c>
    </x:row>
    <x:row r="11348" ht="23" customHeight="1">
      <x:c r="A11348" s="2" t="str">
        <x:v>REQ-11344</x:v>
      </x:c>
      <x:c r="B11348" s="2" t="n">
        <x:v>10</x:v>
      </x:c>
      <x:c r="C11348" s="2" t="str">
        <x:v>Product</x:v>
      </x:c>
      <x:c r="D11348" s="2" t="str">
        <x:v>Balanced</x:v>
      </x:c>
      <x:c r="E11348" s="16" t="n">
        <x:v>11482</x:v>
      </x:c>
      <x:c r="F11348" s="16" t="n">
        <x:v>1318</x:v>
      </x:c>
      <x:c r="G11348" s="15" t="n">
        <x:f>VLOOKUP(D11348,'Pricing'!$A$6:$E$8,5,FALSE)</x:f>
        <x:v>1.2300000000000002</x:v>
      </x:c>
      <x:c r="H11348" s="15" t="n">
        <x:f>VLOOKUP(D11348,'Pricing'!$A$6:$E$8,4,FALSE)</x:f>
        <x:v>6</x:v>
      </x:c>
      <x:c r="I11348" s="15" t="n">
        <x:f>E11348*G11348/1000000</x:f>
        <x:v>0.014122860000000003</x:v>
      </x:c>
      <x:c r="J11348" s="15" t="n">
        <x:f>F11348*H11348/1000000</x:f>
        <x:v>0.007908</x:v>
      </x:c>
      <x:c r="K11348" s="15" t="n">
        <x:f>SUM(I11348:J11348)</x:f>
        <x:v>0.022030860000000003</x:v>
      </x:c>
    </x:row>
    <x:row r="11349" ht="23" customHeight="1">
      <x:c r="A11349" s="2" t="str">
        <x:v>REQ-11345</x:v>
      </x:c>
      <x:c r="B11349" s="2" t="n">
        <x:v>29</x:v>
      </x:c>
      <x:c r="C11349" s="2" t="str">
        <x:v>Research</x:v>
      </x:c>
      <x:c r="D11349" s="2" t="str">
        <x:v>Balanced</x:v>
      </x:c>
      <x:c r="E11349" s="16" t="n">
        <x:v>116069</x:v>
      </x:c>
      <x:c r="F11349" s="16" t="n">
        <x:v>2388</x:v>
      </x:c>
      <x:c r="G11349" s="15" t="n">
        <x:f>VLOOKUP(D11349,'Pricing'!$A$6:$E$8,5,FALSE)</x:f>
        <x:v>1.2300000000000002</x:v>
      </x:c>
      <x:c r="H11349" s="15" t="n">
        <x:f>VLOOKUP(D11349,'Pricing'!$A$6:$E$8,4,FALSE)</x:f>
        <x:v>6</x:v>
      </x:c>
      <x:c r="I11349" s="15" t="n">
        <x:f>E11349*G11349/1000000</x:f>
        <x:v>0.14276487000000002</x:v>
      </x:c>
      <x:c r="J11349" s="15" t="n">
        <x:f>F11349*H11349/1000000</x:f>
        <x:v>0.014328</x:v>
      </x:c>
      <x:c r="K11349" s="15" t="n">
        <x:f>SUM(I11349:J11349)</x:f>
        <x:v>0.15709287000000002</x:v>
      </x:c>
    </x:row>
    <x:row r="11350" ht="23" customHeight="1">
      <x:c r="A11350" s="2" t="str">
        <x:v>REQ-11346</x:v>
      </x:c>
      <x:c r="B11350" s="2" t="n">
        <x:v>20</x:v>
      </x:c>
      <x:c r="C11350" s="2" t="str">
        <x:v>Product</x:v>
      </x:c>
      <x:c r="D11350" s="2" t="str">
        <x:v>Swift</x:v>
      </x:c>
      <x:c r="E11350" s="16" t="n">
        <x:v>57121</x:v>
      </x:c>
      <x:c r="F11350" s="16" t="n">
        <x:v>2900</x:v>
      </x:c>
      <x:c r="G11350" s="15" t="n">
        <x:f>VLOOKUP(D11350,'Pricing'!$A$6:$E$8,5,FALSE)</x:f>
        <x:v>0.246</x:v>
      </x:c>
      <x:c r="H11350" s="15" t="n">
        <x:f>VLOOKUP(D11350,'Pricing'!$A$6:$E$8,4,FALSE)</x:f>
        <x:v>1.2</x:v>
      </x:c>
      <x:c r="I11350" s="15" t="n">
        <x:f>E11350*G11350/1000000</x:f>
        <x:v>0.014051766</x:v>
      </x:c>
      <x:c r="J11350" s="15" t="n">
        <x:f>F11350*H11350/1000000</x:f>
        <x:v>0.00348</x:v>
      </x:c>
      <x:c r="K11350" s="15" t="n">
        <x:f>SUM(I11350:J11350)</x:f>
        <x:v>0.017531766</x:v>
      </x:c>
    </x:row>
    <x:row r="11351" ht="23" customHeight="1">
      <x:c r="A11351" s="2" t="str">
        <x:v>REQ-11347</x:v>
      </x:c>
      <x:c r="B11351" s="2" t="n">
        <x:v>29</x:v>
      </x:c>
      <x:c r="C11351" s="2" t="str">
        <x:v>Research</x:v>
      </x:c>
      <x:c r="D11351" s="2" t="str">
        <x:v>Balanced</x:v>
      </x:c>
      <x:c r="E11351" s="16" t="n">
        <x:v>110676</x:v>
      </x:c>
      <x:c r="F11351" s="16" t="n">
        <x:v>1377</x:v>
      </x:c>
      <x:c r="G11351" s="15" t="n">
        <x:f>VLOOKUP(D11351,'Pricing'!$A$6:$E$8,5,FALSE)</x:f>
        <x:v>1.2300000000000002</x:v>
      </x:c>
      <x:c r="H11351" s="15" t="n">
        <x:f>VLOOKUP(D11351,'Pricing'!$A$6:$E$8,4,FALSE)</x:f>
        <x:v>6</x:v>
      </x:c>
      <x:c r="I11351" s="15" t="n">
        <x:f>E11351*G11351/1000000</x:f>
        <x:v>0.13613148</x:v>
      </x:c>
      <x:c r="J11351" s="15" t="n">
        <x:f>F11351*H11351/1000000</x:f>
        <x:v>0.008262</x:v>
      </x:c>
      <x:c r="K11351" s="15" t="n">
        <x:f>SUM(I11351:J11351)</x:f>
        <x:v>0.14439348</x:v>
      </x:c>
    </x:row>
    <x:row r="11352" ht="23" customHeight="1">
      <x:c r="A11352" s="2" t="str">
        <x:v>REQ-11348</x:v>
      </x:c>
      <x:c r="B11352" s="2" t="n">
        <x:v>15</x:v>
      </x:c>
      <x:c r="C11352" s="2" t="str">
        <x:v>Product</x:v>
      </x:c>
      <x:c r="D11352" s="2" t="str">
        <x:v>Balanced</x:v>
      </x:c>
      <x:c r="E11352" s="16" t="n">
        <x:v>92285</x:v>
      </x:c>
      <x:c r="F11352" s="16" t="n">
        <x:v>391</x:v>
      </x:c>
      <x:c r="G11352" s="15" t="n">
        <x:f>VLOOKUP(D11352,'Pricing'!$A$6:$E$8,5,FALSE)</x:f>
        <x:v>1.2300000000000002</x:v>
      </x:c>
      <x:c r="H11352" s="15" t="n">
        <x:f>VLOOKUP(D11352,'Pricing'!$A$6:$E$8,4,FALSE)</x:f>
        <x:v>6</x:v>
      </x:c>
      <x:c r="I11352" s="15" t="n">
        <x:f>E11352*G11352/1000000</x:f>
        <x:v>0.11351055000000002</x:v>
      </x:c>
      <x:c r="J11352" s="15" t="n">
        <x:f>F11352*H11352/1000000</x:f>
        <x:v>0.002346</x:v>
      </x:c>
      <x:c r="K11352" s="15" t="n">
        <x:f>SUM(I11352:J11352)</x:f>
        <x:v>0.11585655000000002</x:v>
      </x:c>
    </x:row>
    <x:row r="11353" ht="23" customHeight="1">
      <x:c r="A11353" s="2" t="str">
        <x:v>REQ-11349</x:v>
      </x:c>
      <x:c r="B11353" s="2" t="n">
        <x:v>11</x:v>
      </x:c>
      <x:c r="C11353" s="2" t="str">
        <x:v>Engineering</x:v>
      </x:c>
      <x:c r="D11353" s="2" t="str">
        <x:v>Swift</x:v>
      </x:c>
      <x:c r="E11353" s="16" t="n">
        <x:v>55152</x:v>
      </x:c>
      <x:c r="F11353" s="16" t="n">
        <x:v>2616</x:v>
      </x:c>
      <x:c r="G11353" s="15" t="n">
        <x:f>VLOOKUP(D11353,'Pricing'!$A$6:$E$8,5,FALSE)</x:f>
        <x:v>0.246</x:v>
      </x:c>
      <x:c r="H11353" s="15" t="n">
        <x:f>VLOOKUP(D11353,'Pricing'!$A$6:$E$8,4,FALSE)</x:f>
        <x:v>1.2</x:v>
      </x:c>
      <x:c r="I11353" s="15" t="n">
        <x:f>E11353*G11353/1000000</x:f>
        <x:v>0.013567392</x:v>
      </x:c>
      <x:c r="J11353" s="15" t="n">
        <x:f>F11353*H11353/1000000</x:f>
        <x:v>0.0031392</x:v>
      </x:c>
      <x:c r="K11353" s="15" t="n">
        <x:f>SUM(I11353:J11353)</x:f>
        <x:v>0.016706592</x:v>
      </x:c>
    </x:row>
    <x:row r="11354" ht="23" customHeight="1">
      <x:c r="A11354" s="2" t="str">
        <x:v>REQ-11350</x:v>
      </x:c>
      <x:c r="B11354" s="2" t="n">
        <x:v>28</x:v>
      </x:c>
      <x:c r="C11354" s="2" t="str">
        <x:v>Product</x:v>
      </x:c>
      <x:c r="D11354" s="2" t="str">
        <x:v>Swift</x:v>
      </x:c>
      <x:c r="E11354" s="16" t="n">
        <x:v>46465</x:v>
      </x:c>
      <x:c r="F11354" s="16" t="n">
        <x:v>385</x:v>
      </x:c>
      <x:c r="G11354" s="15" t="n">
        <x:f>VLOOKUP(D11354,'Pricing'!$A$6:$E$8,5,FALSE)</x:f>
        <x:v>0.246</x:v>
      </x:c>
      <x:c r="H11354" s="15" t="n">
        <x:f>VLOOKUP(D11354,'Pricing'!$A$6:$E$8,4,FALSE)</x:f>
        <x:v>1.2</x:v>
      </x:c>
      <x:c r="I11354" s="15" t="n">
        <x:f>E11354*G11354/1000000</x:f>
        <x:v>0.011430389999999999</x:v>
      </x:c>
      <x:c r="J11354" s="15" t="n">
        <x:f>F11354*H11354/1000000</x:f>
        <x:v>0.000462</x:v>
      </x:c>
      <x:c r="K11354" s="15" t="n">
        <x:f>SUM(I11354:J11354)</x:f>
        <x:v>0.01189239</x:v>
      </x:c>
    </x:row>
    <x:row r="11355" ht="23" customHeight="1">
      <x:c r="A11355" s="2" t="str">
        <x:v>REQ-11351</x:v>
      </x:c>
      <x:c r="B11355" s="2" t="n">
        <x:v>31</x:v>
      </x:c>
      <x:c r="C11355" s="2" t="str">
        <x:v>Operations</x:v>
      </x:c>
      <x:c r="D11355" s="2" t="str">
        <x:v>Balanced</x:v>
      </x:c>
      <x:c r="E11355" s="16" t="n">
        <x:v>60447</x:v>
      </x:c>
      <x:c r="F11355" s="16" t="n">
        <x:v>1293</x:v>
      </x:c>
      <x:c r="G11355" s="15" t="n">
        <x:f>VLOOKUP(D11355,'Pricing'!$A$6:$E$8,5,FALSE)</x:f>
        <x:v>1.2300000000000002</x:v>
      </x:c>
      <x:c r="H11355" s="15" t="n">
        <x:f>VLOOKUP(D11355,'Pricing'!$A$6:$E$8,4,FALSE)</x:f>
        <x:v>6</x:v>
      </x:c>
      <x:c r="I11355" s="15" t="n">
        <x:f>E11355*G11355/1000000</x:f>
        <x:v>0.07434981000000002</x:v>
      </x:c>
      <x:c r="J11355" s="15" t="n">
        <x:f>F11355*H11355/1000000</x:f>
        <x:v>0.007758</x:v>
      </x:c>
      <x:c r="K11355" s="15" t="n">
        <x:f>SUM(I11355:J11355)</x:f>
        <x:v>0.08210781000000002</x:v>
      </x:c>
    </x:row>
    <x:row r="11356" ht="23" customHeight="1">
      <x:c r="A11356" s="2" t="str">
        <x:v>REQ-11352</x:v>
      </x:c>
      <x:c r="B11356" s="2" t="n">
        <x:v>28</x:v>
      </x:c>
      <x:c r="C11356" s="2" t="str">
        <x:v>Product</x:v>
      </x:c>
      <x:c r="D11356" s="2" t="str">
        <x:v>Reasoning</x:v>
      </x:c>
      <x:c r="E11356" s="16" t="n">
        <x:v>56068</x:v>
      </x:c>
      <x:c r="F11356" s="16" t="n">
        <x:v>1293</x:v>
      </x:c>
      <x:c r="G11356" s="15" t="n">
        <x:f>VLOOKUP(D11356,'Pricing'!$A$6:$E$8,5,FALSE)</x:f>
        <x:v>4.920000000000001</x:v>
      </x:c>
      <x:c r="H11356" s="15" t="n">
        <x:f>VLOOKUP(D11356,'Pricing'!$A$6:$E$8,4,FALSE)</x:f>
        <x:v>24</x:v>
      </x:c>
      <x:c r="I11356" s="15" t="n">
        <x:f>E11356*G11356/1000000</x:f>
        <x:v>0.2758545600000001</x:v>
      </x:c>
      <x:c r="J11356" s="15" t="n">
        <x:f>F11356*H11356/1000000</x:f>
        <x:v>0.031032</x:v>
      </x:c>
      <x:c r="K11356" s="15" t="n">
        <x:f>SUM(I11356:J11356)</x:f>
        <x:v>0.3068865600000001</x:v>
      </x:c>
    </x:row>
    <x:row r="11357" ht="23" customHeight="1">
      <x:c r="A11357" s="2" t="str">
        <x:v>REQ-11353</x:v>
      </x:c>
      <x:c r="B11357" s="2" t="n">
        <x:v>18</x:v>
      </x:c>
      <x:c r="C11357" s="2" t="str">
        <x:v>Operations</x:v>
      </x:c>
      <x:c r="D11357" s="2" t="str">
        <x:v>Swift</x:v>
      </x:c>
      <x:c r="E11357" s="16" t="n">
        <x:v>35636</x:v>
      </x:c>
      <x:c r="F11357" s="16" t="n">
        <x:v>195</x:v>
      </x:c>
      <x:c r="G11357" s="15" t="n">
        <x:f>VLOOKUP(D11357,'Pricing'!$A$6:$E$8,5,FALSE)</x:f>
        <x:v>0.246</x:v>
      </x:c>
      <x:c r="H11357" s="15" t="n">
        <x:f>VLOOKUP(D11357,'Pricing'!$A$6:$E$8,4,FALSE)</x:f>
        <x:v>1.2</x:v>
      </x:c>
      <x:c r="I11357" s="15" t="n">
        <x:f>E11357*G11357/1000000</x:f>
        <x:v>0.008766456</x:v>
      </x:c>
      <x:c r="J11357" s="15" t="n">
        <x:f>F11357*H11357/1000000</x:f>
        <x:v>0.000234</x:v>
      </x:c>
      <x:c r="K11357" s="15" t="n">
        <x:f>SUM(I11357:J11357)</x:f>
        <x:v>0.009000456</x:v>
      </x:c>
    </x:row>
    <x:row r="11358" ht="23" customHeight="1">
      <x:c r="A11358" s="2" t="str">
        <x:v>REQ-11354</x:v>
      </x:c>
      <x:c r="B11358" s="2" t="n">
        <x:v>10</x:v>
      </x:c>
      <x:c r="C11358" s="2" t="str">
        <x:v>Support</x:v>
      </x:c>
      <x:c r="D11358" s="2" t="str">
        <x:v>Swift</x:v>
      </x:c>
      <x:c r="E11358" s="16" t="n">
        <x:v>24908</x:v>
      </x:c>
      <x:c r="F11358" s="16" t="n">
        <x:v>3039</x:v>
      </x:c>
      <x:c r="G11358" s="15" t="n">
        <x:f>VLOOKUP(D11358,'Pricing'!$A$6:$E$8,5,FALSE)</x:f>
        <x:v>0.246</x:v>
      </x:c>
      <x:c r="H11358" s="15" t="n">
        <x:f>VLOOKUP(D11358,'Pricing'!$A$6:$E$8,4,FALSE)</x:f>
        <x:v>1.2</x:v>
      </x:c>
      <x:c r="I11358" s="15" t="n">
        <x:f>E11358*G11358/1000000</x:f>
        <x:v>0.006127367999999999</x:v>
      </x:c>
      <x:c r="J11358" s="15" t="n">
        <x:f>F11358*H11358/1000000</x:f>
        <x:v>0.0036467999999999995</x:v>
      </x:c>
      <x:c r="K11358" s="15" t="n">
        <x:f>SUM(I11358:J11358)</x:f>
        <x:v>0.009774168</x:v>
      </x:c>
    </x:row>
    <x:row r="11359" ht="23" customHeight="1">
      <x:c r="A11359" s="2" t="str">
        <x:v>REQ-11355</x:v>
      </x:c>
      <x:c r="B11359" s="2" t="n">
        <x:v>1</x:v>
      </x:c>
      <x:c r="C11359" s="2" t="str">
        <x:v>Research</x:v>
      </x:c>
      <x:c r="D11359" s="2" t="str">
        <x:v>Swift</x:v>
      </x:c>
      <x:c r="E11359" s="16" t="n">
        <x:v>75235</x:v>
      </x:c>
      <x:c r="F11359" s="16" t="n">
        <x:v>2196</x:v>
      </x:c>
      <x:c r="G11359" s="15" t="n">
        <x:f>VLOOKUP(D11359,'Pricing'!$A$6:$E$8,5,FALSE)</x:f>
        <x:v>0.246</x:v>
      </x:c>
      <x:c r="H11359" s="15" t="n">
        <x:f>VLOOKUP(D11359,'Pricing'!$A$6:$E$8,4,FALSE)</x:f>
        <x:v>1.2</x:v>
      </x:c>
      <x:c r="I11359" s="15" t="n">
        <x:f>E11359*G11359/1000000</x:f>
        <x:v>0.018507810000000003</x:v>
      </x:c>
      <x:c r="J11359" s="15" t="n">
        <x:f>F11359*H11359/1000000</x:f>
        <x:v>0.0026352</x:v>
      </x:c>
      <x:c r="K11359" s="15" t="n">
        <x:f>SUM(I11359:J11359)</x:f>
        <x:v>0.021143010000000004</x:v>
      </x:c>
    </x:row>
    <x:row r="11360" ht="23" customHeight="1">
      <x:c r="A11360" s="2" t="str">
        <x:v>REQ-11356</x:v>
      </x:c>
      <x:c r="B11360" s="2" t="n">
        <x:v>7</x:v>
      </x:c>
      <x:c r="C11360" s="2" t="str">
        <x:v>Product</x:v>
      </x:c>
      <x:c r="D11360" s="2" t="str">
        <x:v>Swift</x:v>
      </x:c>
      <x:c r="E11360" s="16" t="n">
        <x:v>109851</x:v>
      </x:c>
      <x:c r="F11360" s="16" t="n">
        <x:v>1653</x:v>
      </x:c>
      <x:c r="G11360" s="15" t="n">
        <x:f>VLOOKUP(D11360,'Pricing'!$A$6:$E$8,5,FALSE)</x:f>
        <x:v>0.246</x:v>
      </x:c>
      <x:c r="H11360" s="15" t="n">
        <x:f>VLOOKUP(D11360,'Pricing'!$A$6:$E$8,4,FALSE)</x:f>
        <x:v>1.2</x:v>
      </x:c>
      <x:c r="I11360" s="15" t="n">
        <x:f>E11360*G11360/1000000</x:f>
        <x:v>0.027023346</x:v>
      </x:c>
      <x:c r="J11360" s="15" t="n">
        <x:f>F11360*H11360/1000000</x:f>
        <x:v>0.0019836</x:v>
      </x:c>
      <x:c r="K11360" s="15" t="n">
        <x:f>SUM(I11360:J11360)</x:f>
        <x:v>0.029006946</x:v>
      </x:c>
    </x:row>
    <x:row r="11361" ht="23" customHeight="1">
      <x:c r="A11361" s="2" t="str">
        <x:v>REQ-11357</x:v>
      </x:c>
      <x:c r="B11361" s="2" t="n">
        <x:v>15</x:v>
      </x:c>
      <x:c r="C11361" s="2" t="str">
        <x:v>Operations</x:v>
      </x:c>
      <x:c r="D11361" s="2" t="str">
        <x:v>Swift</x:v>
      </x:c>
      <x:c r="E11361" s="16" t="n">
        <x:v>50880</x:v>
      </x:c>
      <x:c r="F11361" s="16" t="n">
        <x:v>3769</x:v>
      </x:c>
      <x:c r="G11361" s="15" t="n">
        <x:f>VLOOKUP(D11361,'Pricing'!$A$6:$E$8,5,FALSE)</x:f>
        <x:v>0.246</x:v>
      </x:c>
      <x:c r="H11361" s="15" t="n">
        <x:f>VLOOKUP(D11361,'Pricing'!$A$6:$E$8,4,FALSE)</x:f>
        <x:v>1.2</x:v>
      </x:c>
      <x:c r="I11361" s="15" t="n">
        <x:f>E11361*G11361/1000000</x:f>
        <x:v>0.01251648</x:v>
      </x:c>
      <x:c r="J11361" s="15" t="n">
        <x:f>F11361*H11361/1000000</x:f>
        <x:v>0.0045228</x:v>
      </x:c>
      <x:c r="K11361" s="15" t="n">
        <x:f>SUM(I11361:J11361)</x:f>
        <x:v>0.01703928</x:v>
      </x:c>
    </x:row>
    <x:row r="11362" ht="23" customHeight="1">
      <x:c r="A11362" s="2" t="str">
        <x:v>REQ-11358</x:v>
      </x:c>
      <x:c r="B11362" s="2" t="n">
        <x:v>28</x:v>
      </x:c>
      <x:c r="C11362" s="2" t="str">
        <x:v>Product</x:v>
      </x:c>
      <x:c r="D11362" s="2" t="str">
        <x:v>Balanced</x:v>
      </x:c>
      <x:c r="E11362" s="16" t="n">
        <x:v>28929</x:v>
      </x:c>
      <x:c r="F11362" s="16" t="n">
        <x:v>3209</x:v>
      </x:c>
      <x:c r="G11362" s="15" t="n">
        <x:f>VLOOKUP(D11362,'Pricing'!$A$6:$E$8,5,FALSE)</x:f>
        <x:v>1.2300000000000002</x:v>
      </x:c>
      <x:c r="H11362" s="15" t="n">
        <x:f>VLOOKUP(D11362,'Pricing'!$A$6:$E$8,4,FALSE)</x:f>
        <x:v>6</x:v>
      </x:c>
      <x:c r="I11362" s="15" t="n">
        <x:f>E11362*G11362/1000000</x:f>
        <x:v>0.035582670000000004</x:v>
      </x:c>
      <x:c r="J11362" s="15" t="n">
        <x:f>F11362*H11362/1000000</x:f>
        <x:v>0.019254</x:v>
      </x:c>
      <x:c r="K11362" s="15" t="n">
        <x:f>SUM(I11362:J11362)</x:f>
        <x:v>0.054836670000000004</x:v>
      </x:c>
    </x:row>
    <x:row r="11363" ht="23" customHeight="1">
      <x:c r="A11363" s="2" t="str">
        <x:v>REQ-11359</x:v>
      </x:c>
      <x:c r="B11363" s="2" t="n">
        <x:v>3</x:v>
      </x:c>
      <x:c r="C11363" s="2" t="str">
        <x:v>Engineering</x:v>
      </x:c>
      <x:c r="D11363" s="2" t="str">
        <x:v>Balanced</x:v>
      </x:c>
      <x:c r="E11363" s="16" t="n">
        <x:v>77554</x:v>
      </x:c>
      <x:c r="F11363" s="16" t="n">
        <x:v>1838</x:v>
      </x:c>
      <x:c r="G11363" s="15" t="n">
        <x:f>VLOOKUP(D11363,'Pricing'!$A$6:$E$8,5,FALSE)</x:f>
        <x:v>1.2300000000000002</x:v>
      </x:c>
      <x:c r="H11363" s="15" t="n">
        <x:f>VLOOKUP(D11363,'Pricing'!$A$6:$E$8,4,FALSE)</x:f>
        <x:v>6</x:v>
      </x:c>
      <x:c r="I11363" s="15" t="n">
        <x:f>E11363*G11363/1000000</x:f>
        <x:v>0.09539142000000002</x:v>
      </x:c>
      <x:c r="J11363" s="15" t="n">
        <x:f>F11363*H11363/1000000</x:f>
        <x:v>0.011028</x:v>
      </x:c>
      <x:c r="K11363" s="15" t="n">
        <x:f>SUM(I11363:J11363)</x:f>
        <x:v>0.10641942000000001</x:v>
      </x:c>
    </x:row>
    <x:row r="11364" ht="23" customHeight="1">
      <x:c r="A11364" s="2" t="str">
        <x:v>REQ-11360</x:v>
      </x:c>
      <x:c r="B11364" s="2" t="n">
        <x:v>27</x:v>
      </x:c>
      <x:c r="C11364" s="2" t="str">
        <x:v>Growth</x:v>
      </x:c>
      <x:c r="D11364" s="2" t="str">
        <x:v>Balanced</x:v>
      </x:c>
      <x:c r="E11364" s="16" t="n">
        <x:v>32581</x:v>
      </x:c>
      <x:c r="F11364" s="16" t="n">
        <x:v>3477</x:v>
      </x:c>
      <x:c r="G11364" s="15" t="n">
        <x:f>VLOOKUP(D11364,'Pricing'!$A$6:$E$8,5,FALSE)</x:f>
        <x:v>1.2300000000000002</x:v>
      </x:c>
      <x:c r="H11364" s="15" t="n">
        <x:f>VLOOKUP(D11364,'Pricing'!$A$6:$E$8,4,FALSE)</x:f>
        <x:v>6</x:v>
      </x:c>
      <x:c r="I11364" s="15" t="n">
        <x:f>E11364*G11364/1000000</x:f>
        <x:v>0.04007463000000001</x:v>
      </x:c>
      <x:c r="J11364" s="15" t="n">
        <x:f>F11364*H11364/1000000</x:f>
        <x:v>0.020862</x:v>
      </x:c>
      <x:c r="K11364" s="15" t="n">
        <x:f>SUM(I11364:J11364)</x:f>
        <x:v>0.060936630000000006</x:v>
      </x:c>
    </x:row>
    <x:row r="11365" ht="23" customHeight="1">
      <x:c r="A11365" s="2" t="str">
        <x:v>REQ-11361</x:v>
      </x:c>
      <x:c r="B11365" s="2" t="n">
        <x:v>24</x:v>
      </x:c>
      <x:c r="C11365" s="2" t="str">
        <x:v>Engineering</x:v>
      </x:c>
      <x:c r="D11365" s="2" t="str">
        <x:v>Swift</x:v>
      </x:c>
      <x:c r="E11365" s="16" t="n">
        <x:v>8350</x:v>
      </x:c>
      <x:c r="F11365" s="16" t="n">
        <x:v>2743</x:v>
      </x:c>
      <x:c r="G11365" s="15" t="n">
        <x:f>VLOOKUP(D11365,'Pricing'!$A$6:$E$8,5,FALSE)</x:f>
        <x:v>0.246</x:v>
      </x:c>
      <x:c r="H11365" s="15" t="n">
        <x:f>VLOOKUP(D11365,'Pricing'!$A$6:$E$8,4,FALSE)</x:f>
        <x:v>1.2</x:v>
      </x:c>
      <x:c r="I11365" s="15" t="n">
        <x:f>E11365*G11365/1000000</x:f>
        <x:v>0.0020541</x:v>
      </x:c>
      <x:c r="J11365" s="15" t="n">
        <x:f>F11365*H11365/1000000</x:f>
        <x:v>0.0032916</x:v>
      </x:c>
      <x:c r="K11365" s="15" t="n">
        <x:f>SUM(I11365:J11365)</x:f>
        <x:v>0.0053457</x:v>
      </x:c>
    </x:row>
    <x:row r="11366" ht="23" customHeight="1">
      <x:c r="A11366" s="2" t="str">
        <x:v>REQ-11362</x:v>
      </x:c>
      <x:c r="B11366" s="2" t="n">
        <x:v>28</x:v>
      </x:c>
      <x:c r="C11366" s="2" t="str">
        <x:v>Product</x:v>
      </x:c>
      <x:c r="D11366" s="2" t="str">
        <x:v>Reasoning</x:v>
      </x:c>
      <x:c r="E11366" s="16" t="n">
        <x:v>4837</x:v>
      </x:c>
      <x:c r="F11366" s="16" t="n">
        <x:v>2847</x:v>
      </x:c>
      <x:c r="G11366" s="15" t="n">
        <x:f>VLOOKUP(D11366,'Pricing'!$A$6:$E$8,5,FALSE)</x:f>
        <x:v>4.920000000000001</x:v>
      </x:c>
      <x:c r="H11366" s="15" t="n">
        <x:f>VLOOKUP(D11366,'Pricing'!$A$6:$E$8,4,FALSE)</x:f>
        <x:v>24</x:v>
      </x:c>
      <x:c r="I11366" s="15" t="n">
        <x:f>E11366*G11366/1000000</x:f>
        <x:v>0.023798040000000003</x:v>
      </x:c>
      <x:c r="J11366" s="15" t="n">
        <x:f>F11366*H11366/1000000</x:f>
        <x:v>0.068328</x:v>
      </x:c>
      <x:c r="K11366" s="15" t="n">
        <x:f>SUM(I11366:J11366)</x:f>
        <x:v>0.09212604</x:v>
      </x:c>
    </x:row>
    <x:row r="11367" ht="23" customHeight="1">
      <x:c r="A11367" s="2" t="str">
        <x:v>REQ-11363</x:v>
      </x:c>
      <x:c r="B11367" s="2" t="n">
        <x:v>16</x:v>
      </x:c>
      <x:c r="C11367" s="2" t="str">
        <x:v>Engineering</x:v>
      </x:c>
      <x:c r="D11367" s="2" t="str">
        <x:v>Balanced</x:v>
      </x:c>
      <x:c r="E11367" s="16" t="n">
        <x:v>65587</x:v>
      </x:c>
      <x:c r="F11367" s="16" t="n">
        <x:v>1171</x:v>
      </x:c>
      <x:c r="G11367" s="15" t="n">
        <x:f>VLOOKUP(D11367,'Pricing'!$A$6:$E$8,5,FALSE)</x:f>
        <x:v>1.2300000000000002</x:v>
      </x:c>
      <x:c r="H11367" s="15" t="n">
        <x:f>VLOOKUP(D11367,'Pricing'!$A$6:$E$8,4,FALSE)</x:f>
        <x:v>6</x:v>
      </x:c>
      <x:c r="I11367" s="15" t="n">
        <x:f>E11367*G11367/1000000</x:f>
        <x:v>0.08067201000000002</x:v>
      </x:c>
      <x:c r="J11367" s="15" t="n">
        <x:f>F11367*H11367/1000000</x:f>
        <x:v>0.007026</x:v>
      </x:c>
      <x:c r="K11367" s="15" t="n">
        <x:f>SUM(I11367:J11367)</x:f>
        <x:v>0.08769801000000002</x:v>
      </x:c>
    </x:row>
    <x:row r="11368" ht="23" customHeight="1">
      <x:c r="A11368" s="2" t="str">
        <x:v>REQ-11364</x:v>
      </x:c>
      <x:c r="B11368" s="2" t="n">
        <x:v>15</x:v>
      </x:c>
      <x:c r="C11368" s="2" t="str">
        <x:v>Growth</x:v>
      </x:c>
      <x:c r="D11368" s="2" t="str">
        <x:v>Balanced</x:v>
      </x:c>
      <x:c r="E11368" s="16" t="n">
        <x:v>109291</x:v>
      </x:c>
      <x:c r="F11368" s="16" t="n">
        <x:v>1530</x:v>
      </x:c>
      <x:c r="G11368" s="15" t="n">
        <x:f>VLOOKUP(D11368,'Pricing'!$A$6:$E$8,5,FALSE)</x:f>
        <x:v>1.2300000000000002</x:v>
      </x:c>
      <x:c r="H11368" s="15" t="n">
        <x:f>VLOOKUP(D11368,'Pricing'!$A$6:$E$8,4,FALSE)</x:f>
        <x:v>6</x:v>
      </x:c>
      <x:c r="I11368" s="15" t="n">
        <x:f>E11368*G11368/1000000</x:f>
        <x:v>0.13442793000000003</x:v>
      </x:c>
      <x:c r="J11368" s="15" t="n">
        <x:f>F11368*H11368/1000000</x:f>
        <x:v>0.00918</x:v>
      </x:c>
      <x:c r="K11368" s="15" t="n">
        <x:f>SUM(I11368:J11368)</x:f>
        <x:v>0.14360793000000002</x:v>
      </x:c>
    </x:row>
    <x:row r="11369" ht="23" customHeight="1">
      <x:c r="A11369" s="2" t="str">
        <x:v>REQ-11365</x:v>
      </x:c>
      <x:c r="B11369" s="2" t="n">
        <x:v>23</x:v>
      </x:c>
      <x:c r="C11369" s="2" t="str">
        <x:v>Research</x:v>
      </x:c>
      <x:c r="D11369" s="2" t="str">
        <x:v>Swift</x:v>
      </x:c>
      <x:c r="E11369" s="16" t="n">
        <x:v>101199</x:v>
      </x:c>
      <x:c r="F11369" s="16" t="n">
        <x:v>2666</x:v>
      </x:c>
      <x:c r="G11369" s="15" t="n">
        <x:f>VLOOKUP(D11369,'Pricing'!$A$6:$E$8,5,FALSE)</x:f>
        <x:v>0.246</x:v>
      </x:c>
      <x:c r="H11369" s="15" t="n">
        <x:f>VLOOKUP(D11369,'Pricing'!$A$6:$E$8,4,FALSE)</x:f>
        <x:v>1.2</x:v>
      </x:c>
      <x:c r="I11369" s="15" t="n">
        <x:f>E11369*G11369/1000000</x:f>
        <x:v>0.024894953999999997</x:v>
      </x:c>
      <x:c r="J11369" s="15" t="n">
        <x:f>F11369*H11369/1000000</x:f>
        <x:v>0.0031991999999999997</x:v>
      </x:c>
      <x:c r="K11369" s="15" t="n">
        <x:f>SUM(I11369:J11369)</x:f>
        <x:v>0.028094153999999996</x:v>
      </x:c>
    </x:row>
    <x:row r="11370" ht="23" customHeight="1">
      <x:c r="A11370" s="2" t="str">
        <x:v>REQ-11366</x:v>
      </x:c>
      <x:c r="B11370" s="2" t="n">
        <x:v>9</x:v>
      </x:c>
      <x:c r="C11370" s="2" t="str">
        <x:v>Product</x:v>
      </x:c>
      <x:c r="D11370" s="2" t="str">
        <x:v>Balanced</x:v>
      </x:c>
      <x:c r="E11370" s="16" t="n">
        <x:v>71594</x:v>
      </x:c>
      <x:c r="F11370" s="16" t="n">
        <x:v>2775</x:v>
      </x:c>
      <x:c r="G11370" s="15" t="n">
        <x:f>VLOOKUP(D11370,'Pricing'!$A$6:$E$8,5,FALSE)</x:f>
        <x:v>1.2300000000000002</x:v>
      </x:c>
      <x:c r="H11370" s="15" t="n">
        <x:f>VLOOKUP(D11370,'Pricing'!$A$6:$E$8,4,FALSE)</x:f>
        <x:v>6</x:v>
      </x:c>
      <x:c r="I11370" s="15" t="n">
        <x:f>E11370*G11370/1000000</x:f>
        <x:v>0.08806062</x:v>
      </x:c>
      <x:c r="J11370" s="15" t="n">
        <x:f>F11370*H11370/1000000</x:f>
        <x:v>0.01665</x:v>
      </x:c>
      <x:c r="K11370" s="15" t="n">
        <x:f>SUM(I11370:J11370)</x:f>
        <x:v>0.10471062</x:v>
      </x:c>
    </x:row>
    <x:row r="11371" ht="23" customHeight="1">
      <x:c r="A11371" s="2" t="str">
        <x:v>REQ-11367</x:v>
      </x:c>
      <x:c r="B11371" s="2" t="n">
        <x:v>9</x:v>
      </x:c>
      <x:c r="C11371" s="2" t="str">
        <x:v>Operations</x:v>
      </x:c>
      <x:c r="D11371" s="2" t="str">
        <x:v>Balanced</x:v>
      </x:c>
      <x:c r="E11371" s="16" t="n">
        <x:v>89448</x:v>
      </x:c>
      <x:c r="F11371" s="16" t="n">
        <x:v>2205</x:v>
      </x:c>
      <x:c r="G11371" s="15" t="n">
        <x:f>VLOOKUP(D11371,'Pricing'!$A$6:$E$8,5,FALSE)</x:f>
        <x:v>1.2300000000000002</x:v>
      </x:c>
      <x:c r="H11371" s="15" t="n">
        <x:f>VLOOKUP(D11371,'Pricing'!$A$6:$E$8,4,FALSE)</x:f>
        <x:v>6</x:v>
      </x:c>
      <x:c r="I11371" s="15" t="n">
        <x:f>E11371*G11371/1000000</x:f>
        <x:v>0.11002104000000003</x:v>
      </x:c>
      <x:c r="J11371" s="15" t="n">
        <x:f>F11371*H11371/1000000</x:f>
        <x:v>0.01323</x:v>
      </x:c>
      <x:c r="K11371" s="15" t="n">
        <x:f>SUM(I11371:J11371)</x:f>
        <x:v>0.12325104000000003</x:v>
      </x:c>
    </x:row>
    <x:row r="11372" ht="23" customHeight="1">
      <x:c r="A11372" s="2" t="str">
        <x:v>REQ-11368</x:v>
      </x:c>
      <x:c r="B11372" s="2" t="n">
        <x:v>11</x:v>
      </x:c>
      <x:c r="C11372" s="2" t="str">
        <x:v>Support</x:v>
      </x:c>
      <x:c r="D11372" s="2" t="str">
        <x:v>Swift</x:v>
      </x:c>
      <x:c r="E11372" s="16" t="n">
        <x:v>62478</x:v>
      </x:c>
      <x:c r="F11372" s="16" t="n">
        <x:v>3657</x:v>
      </x:c>
      <x:c r="G11372" s="15" t="n">
        <x:f>VLOOKUP(D11372,'Pricing'!$A$6:$E$8,5,FALSE)</x:f>
        <x:v>0.246</x:v>
      </x:c>
      <x:c r="H11372" s="15" t="n">
        <x:f>VLOOKUP(D11372,'Pricing'!$A$6:$E$8,4,FALSE)</x:f>
        <x:v>1.2</x:v>
      </x:c>
      <x:c r="I11372" s="15" t="n">
        <x:f>E11372*G11372/1000000</x:f>
        <x:v>0.015369588</x:v>
      </x:c>
      <x:c r="J11372" s="15" t="n">
        <x:f>F11372*H11372/1000000</x:f>
        <x:v>0.0043884</x:v>
      </x:c>
      <x:c r="K11372" s="15" t="n">
        <x:f>SUM(I11372:J11372)</x:f>
        <x:v>0.019757988</x:v>
      </x:c>
    </x:row>
    <x:row r="11373" ht="23" customHeight="1">
      <x:c r="A11373" s="2" t="str">
        <x:v>REQ-11369</x:v>
      </x:c>
      <x:c r="B11373" s="2" t="n">
        <x:v>24</x:v>
      </x:c>
      <x:c r="C11373" s="2" t="str">
        <x:v>Engineering</x:v>
      </x:c>
      <x:c r="D11373" s="2" t="str">
        <x:v>Swift</x:v>
      </x:c>
      <x:c r="E11373" s="16" t="n">
        <x:v>38745</x:v>
      </x:c>
      <x:c r="F11373" s="16" t="n">
        <x:v>3643</x:v>
      </x:c>
      <x:c r="G11373" s="15" t="n">
        <x:f>VLOOKUP(D11373,'Pricing'!$A$6:$E$8,5,FALSE)</x:f>
        <x:v>0.246</x:v>
      </x:c>
      <x:c r="H11373" s="15" t="n">
        <x:f>VLOOKUP(D11373,'Pricing'!$A$6:$E$8,4,FALSE)</x:f>
        <x:v>1.2</x:v>
      </x:c>
      <x:c r="I11373" s="15" t="n">
        <x:f>E11373*G11373/1000000</x:f>
        <x:v>0.00953127</x:v>
      </x:c>
      <x:c r="J11373" s="15" t="n">
        <x:f>F11373*H11373/1000000</x:f>
        <x:v>0.0043716</x:v>
      </x:c>
      <x:c r="K11373" s="15" t="n">
        <x:f>SUM(I11373:J11373)</x:f>
        <x:v>0.01390287</x:v>
      </x:c>
    </x:row>
    <x:row r="11374" ht="23" customHeight="1">
      <x:c r="A11374" s="2" t="str">
        <x:v>REQ-11370</x:v>
      </x:c>
      <x:c r="B11374" s="2" t="n">
        <x:v>19</x:v>
      </x:c>
      <x:c r="C11374" s="2" t="str">
        <x:v>Support</x:v>
      </x:c>
      <x:c r="D11374" s="2" t="str">
        <x:v>Reasoning</x:v>
      </x:c>
      <x:c r="E11374" s="16" t="n">
        <x:v>15791</x:v>
      </x:c>
      <x:c r="F11374" s="16" t="n">
        <x:v>3727</x:v>
      </x:c>
      <x:c r="G11374" s="15" t="n">
        <x:f>VLOOKUP(D11374,'Pricing'!$A$6:$E$8,5,FALSE)</x:f>
        <x:v>4.920000000000001</x:v>
      </x:c>
      <x:c r="H11374" s="15" t="n">
        <x:f>VLOOKUP(D11374,'Pricing'!$A$6:$E$8,4,FALSE)</x:f>
        <x:v>24</x:v>
      </x:c>
      <x:c r="I11374" s="15" t="n">
        <x:f>E11374*G11374/1000000</x:f>
        <x:v>0.07769172000000002</x:v>
      </x:c>
      <x:c r="J11374" s="15" t="n">
        <x:f>F11374*H11374/1000000</x:f>
        <x:v>0.089448</x:v>
      </x:c>
      <x:c r="K11374" s="15" t="n">
        <x:f>SUM(I11374:J11374)</x:f>
        <x:v>0.16713972000000002</x:v>
      </x:c>
    </x:row>
    <x:row r="11375" ht="23" customHeight="1">
      <x:c r="A11375" s="2" t="str">
        <x:v>REQ-11371</x:v>
      </x:c>
      <x:c r="B11375" s="2" t="n">
        <x:v>3</x:v>
      </x:c>
      <x:c r="C11375" s="2" t="str">
        <x:v>Engineering</x:v>
      </x:c>
      <x:c r="D11375" s="2" t="str">
        <x:v>Swift</x:v>
      </x:c>
      <x:c r="E11375" s="16" t="n">
        <x:v>85310</x:v>
      </x:c>
      <x:c r="F11375" s="16" t="n">
        <x:v>2256</x:v>
      </x:c>
      <x:c r="G11375" s="15" t="n">
        <x:f>VLOOKUP(D11375,'Pricing'!$A$6:$E$8,5,FALSE)</x:f>
        <x:v>0.246</x:v>
      </x:c>
      <x:c r="H11375" s="15" t="n">
        <x:f>VLOOKUP(D11375,'Pricing'!$A$6:$E$8,4,FALSE)</x:f>
        <x:v>1.2</x:v>
      </x:c>
      <x:c r="I11375" s="15" t="n">
        <x:f>E11375*G11375/1000000</x:f>
        <x:v>0.02098626</x:v>
      </x:c>
      <x:c r="J11375" s="15" t="n">
        <x:f>F11375*H11375/1000000</x:f>
        <x:v>0.0027072</x:v>
      </x:c>
      <x:c r="K11375" s="15" t="n">
        <x:f>SUM(I11375:J11375)</x:f>
        <x:v>0.02369346</x:v>
      </x:c>
    </x:row>
    <x:row r="11376" ht="23" customHeight="1">
      <x:c r="A11376" s="2" t="str">
        <x:v>REQ-11372</x:v>
      </x:c>
      <x:c r="B11376" s="2" t="n">
        <x:v>10</x:v>
      </x:c>
      <x:c r="C11376" s="2" t="str">
        <x:v>Growth</x:v>
      </x:c>
      <x:c r="D11376" s="2" t="str">
        <x:v>Swift</x:v>
      </x:c>
      <x:c r="E11376" s="16" t="n">
        <x:v>47156</x:v>
      </x:c>
      <x:c r="F11376" s="16" t="n">
        <x:v>639</x:v>
      </x:c>
      <x:c r="G11376" s="15" t="n">
        <x:f>VLOOKUP(D11376,'Pricing'!$A$6:$E$8,5,FALSE)</x:f>
        <x:v>0.246</x:v>
      </x:c>
      <x:c r="H11376" s="15" t="n">
        <x:f>VLOOKUP(D11376,'Pricing'!$A$6:$E$8,4,FALSE)</x:f>
        <x:v>1.2</x:v>
      </x:c>
      <x:c r="I11376" s="15" t="n">
        <x:f>E11376*G11376/1000000</x:f>
        <x:v>0.011600376</x:v>
      </x:c>
      <x:c r="J11376" s="15" t="n">
        <x:f>F11376*H11376/1000000</x:f>
        <x:v>0.0007668</x:v>
      </x:c>
      <x:c r="K11376" s="15" t="n">
        <x:f>SUM(I11376:J11376)</x:f>
        <x:v>0.012367176</x:v>
      </x:c>
    </x:row>
    <x:row r="11377" ht="23" customHeight="1">
      <x:c r="A11377" s="2" t="str">
        <x:v>REQ-11373</x:v>
      </x:c>
      <x:c r="B11377" s="2" t="n">
        <x:v>2</x:v>
      </x:c>
      <x:c r="C11377" s="2" t="str">
        <x:v>Operations</x:v>
      </x:c>
      <x:c r="D11377" s="2" t="str">
        <x:v>Balanced</x:v>
      </x:c>
      <x:c r="E11377" s="16" t="n">
        <x:v>23212</x:v>
      </x:c>
      <x:c r="F11377" s="16" t="n">
        <x:v>1344</x:v>
      </x:c>
      <x:c r="G11377" s="15" t="n">
        <x:f>VLOOKUP(D11377,'Pricing'!$A$6:$E$8,5,FALSE)</x:f>
        <x:v>1.2300000000000002</x:v>
      </x:c>
      <x:c r="H11377" s="15" t="n">
        <x:f>VLOOKUP(D11377,'Pricing'!$A$6:$E$8,4,FALSE)</x:f>
        <x:v>6</x:v>
      </x:c>
      <x:c r="I11377" s="15" t="n">
        <x:f>E11377*G11377/1000000</x:f>
        <x:v>0.028550760000000005</x:v>
      </x:c>
      <x:c r="J11377" s="15" t="n">
        <x:f>F11377*H11377/1000000</x:f>
        <x:v>0.008064</x:v>
      </x:c>
      <x:c r="K11377" s="15" t="n">
        <x:f>SUM(I11377:J11377)</x:f>
        <x:v>0.03661476</x:v>
      </x:c>
    </x:row>
    <x:row r="11378" ht="23" customHeight="1">
      <x:c r="A11378" s="2" t="str">
        <x:v>REQ-11374</x:v>
      </x:c>
      <x:c r="B11378" s="2" t="n">
        <x:v>24</x:v>
      </x:c>
      <x:c r="C11378" s="2" t="str">
        <x:v>Product</x:v>
      </x:c>
      <x:c r="D11378" s="2" t="str">
        <x:v>Balanced</x:v>
      </x:c>
      <x:c r="E11378" s="16" t="n">
        <x:v>51080</x:v>
      </x:c>
      <x:c r="F11378" s="16" t="n">
        <x:v>927</x:v>
      </x:c>
      <x:c r="G11378" s="15" t="n">
        <x:f>VLOOKUP(D11378,'Pricing'!$A$6:$E$8,5,FALSE)</x:f>
        <x:v>1.2300000000000002</x:v>
      </x:c>
      <x:c r="H11378" s="15" t="n">
        <x:f>VLOOKUP(D11378,'Pricing'!$A$6:$E$8,4,FALSE)</x:f>
        <x:v>6</x:v>
      </x:c>
      <x:c r="I11378" s="15" t="n">
        <x:f>E11378*G11378/1000000</x:f>
        <x:v>0.0628284</x:v>
      </x:c>
      <x:c r="J11378" s="15" t="n">
        <x:f>F11378*H11378/1000000</x:f>
        <x:v>0.005562</x:v>
      </x:c>
      <x:c r="K11378" s="15" t="n">
        <x:f>SUM(I11378:J11378)</x:f>
        <x:v>0.0683904</x:v>
      </x:c>
    </x:row>
    <x:row r="11379" ht="23" customHeight="1">
      <x:c r="A11379" s="2" t="str">
        <x:v>REQ-11375</x:v>
      </x:c>
      <x:c r="B11379" s="2" t="n">
        <x:v>21</x:v>
      </x:c>
      <x:c r="C11379" s="2" t="str">
        <x:v>Operations</x:v>
      </x:c>
      <x:c r="D11379" s="2" t="str">
        <x:v>Swift</x:v>
      </x:c>
      <x:c r="E11379" s="16" t="n">
        <x:v>60014</x:v>
      </x:c>
      <x:c r="F11379" s="16" t="n">
        <x:v>1476</x:v>
      </x:c>
      <x:c r="G11379" s="15" t="n">
        <x:f>VLOOKUP(D11379,'Pricing'!$A$6:$E$8,5,FALSE)</x:f>
        <x:v>0.246</x:v>
      </x:c>
      <x:c r="H11379" s="15" t="n">
        <x:f>VLOOKUP(D11379,'Pricing'!$A$6:$E$8,4,FALSE)</x:f>
        <x:v>1.2</x:v>
      </x:c>
      <x:c r="I11379" s="15" t="n">
        <x:f>E11379*G11379/1000000</x:f>
        <x:v>0.014763443999999999</x:v>
      </x:c>
      <x:c r="J11379" s="15" t="n">
        <x:f>F11379*H11379/1000000</x:f>
        <x:v>0.0017712000000000001</x:v>
      </x:c>
      <x:c r="K11379" s="15" t="n">
        <x:f>SUM(I11379:J11379)</x:f>
        <x:v>0.016534643999999998</x:v>
      </x:c>
    </x:row>
    <x:row r="11380" ht="23" customHeight="1">
      <x:c r="A11380" s="2" t="str">
        <x:v>REQ-11376</x:v>
      </x:c>
      <x:c r="B11380" s="2" t="n">
        <x:v>13</x:v>
      </x:c>
      <x:c r="C11380" s="2" t="str">
        <x:v>Growth</x:v>
      </x:c>
      <x:c r="D11380" s="2" t="str">
        <x:v>Swift</x:v>
      </x:c>
      <x:c r="E11380" s="16" t="n">
        <x:v>10724</x:v>
      </x:c>
      <x:c r="F11380" s="16" t="n">
        <x:v>3198</x:v>
      </x:c>
      <x:c r="G11380" s="15" t="n">
        <x:f>VLOOKUP(D11380,'Pricing'!$A$6:$E$8,5,FALSE)</x:f>
        <x:v>0.246</x:v>
      </x:c>
      <x:c r="H11380" s="15" t="n">
        <x:f>VLOOKUP(D11380,'Pricing'!$A$6:$E$8,4,FALSE)</x:f>
        <x:v>1.2</x:v>
      </x:c>
      <x:c r="I11380" s="15" t="n">
        <x:f>E11380*G11380/1000000</x:f>
        <x:v>0.0026381039999999996</x:v>
      </x:c>
      <x:c r="J11380" s="15" t="n">
        <x:f>F11380*H11380/1000000</x:f>
        <x:v>0.0038376</x:v>
      </x:c>
      <x:c r="K11380" s="15" t="n">
        <x:f>SUM(I11380:J11380)</x:f>
        <x:v>0.006475704</x:v>
      </x:c>
    </x:row>
    <x:row r="11381" ht="23" customHeight="1">
      <x:c r="A11381" s="2" t="str">
        <x:v>REQ-11377</x:v>
      </x:c>
      <x:c r="B11381" s="2" t="n">
        <x:v>13</x:v>
      </x:c>
      <x:c r="C11381" s="2" t="str">
        <x:v>Operations</x:v>
      </x:c>
      <x:c r="D11381" s="2" t="str">
        <x:v>Balanced</x:v>
      </x:c>
      <x:c r="E11381" s="16" t="n">
        <x:v>52193</x:v>
      </x:c>
      <x:c r="F11381" s="16" t="n">
        <x:v>461</x:v>
      </x:c>
      <x:c r="G11381" s="15" t="n">
        <x:f>VLOOKUP(D11381,'Pricing'!$A$6:$E$8,5,FALSE)</x:f>
        <x:v>1.2300000000000002</x:v>
      </x:c>
      <x:c r="H11381" s="15" t="n">
        <x:f>VLOOKUP(D11381,'Pricing'!$A$6:$E$8,4,FALSE)</x:f>
        <x:v>6</x:v>
      </x:c>
      <x:c r="I11381" s="15" t="n">
        <x:f>E11381*G11381/1000000</x:f>
        <x:v>0.06419739000000002</x:v>
      </x:c>
      <x:c r="J11381" s="15" t="n">
        <x:f>F11381*H11381/1000000</x:f>
        <x:v>0.002766</x:v>
      </x:c>
      <x:c r="K11381" s="15" t="n">
        <x:f>SUM(I11381:J11381)</x:f>
        <x:v>0.06696339000000003</x:v>
      </x:c>
    </x:row>
    <x:row r="11382" ht="23" customHeight="1">
      <x:c r="A11382" s="2" t="str">
        <x:v>REQ-11378</x:v>
      </x:c>
      <x:c r="B11382" s="2" t="n">
        <x:v>4</x:v>
      </x:c>
      <x:c r="C11382" s="2" t="str">
        <x:v>Growth</x:v>
      </x:c>
      <x:c r="D11382" s="2" t="str">
        <x:v>Reasoning</x:v>
      </x:c>
      <x:c r="E11382" s="16" t="n">
        <x:v>53913</x:v>
      </x:c>
      <x:c r="F11382" s="16" t="n">
        <x:v>362</x:v>
      </x:c>
      <x:c r="G11382" s="15" t="n">
        <x:f>VLOOKUP(D11382,'Pricing'!$A$6:$E$8,5,FALSE)</x:f>
        <x:v>4.920000000000001</x:v>
      </x:c>
      <x:c r="H11382" s="15" t="n">
        <x:f>VLOOKUP(D11382,'Pricing'!$A$6:$E$8,4,FALSE)</x:f>
        <x:v>24</x:v>
      </x:c>
      <x:c r="I11382" s="15" t="n">
        <x:f>E11382*G11382/1000000</x:f>
        <x:v>0.26525196</x:v>
      </x:c>
      <x:c r="J11382" s="15" t="n">
        <x:f>F11382*H11382/1000000</x:f>
        <x:v>0.008688</x:v>
      </x:c>
      <x:c r="K11382" s="15" t="n">
        <x:f>SUM(I11382:J11382)</x:f>
        <x:v>0.27393996</x:v>
      </x:c>
    </x:row>
    <x:row r="11383" ht="23" customHeight="1">
      <x:c r="A11383" s="2" t="str">
        <x:v>REQ-11379</x:v>
      </x:c>
      <x:c r="B11383" s="2" t="n">
        <x:v>23</x:v>
      </x:c>
      <x:c r="C11383" s="2" t="str">
        <x:v>Operations</x:v>
      </x:c>
      <x:c r="D11383" s="2" t="str">
        <x:v>Balanced</x:v>
      </x:c>
      <x:c r="E11383" s="16" t="n">
        <x:v>25376</x:v>
      </x:c>
      <x:c r="F11383" s="16" t="n">
        <x:v>2024</x:v>
      </x:c>
      <x:c r="G11383" s="15" t="n">
        <x:f>VLOOKUP(D11383,'Pricing'!$A$6:$E$8,5,FALSE)</x:f>
        <x:v>1.2300000000000002</x:v>
      </x:c>
      <x:c r="H11383" s="15" t="n">
        <x:f>VLOOKUP(D11383,'Pricing'!$A$6:$E$8,4,FALSE)</x:f>
        <x:v>6</x:v>
      </x:c>
      <x:c r="I11383" s="15" t="n">
        <x:f>E11383*G11383/1000000</x:f>
        <x:v>0.031212480000000008</x:v>
      </x:c>
      <x:c r="J11383" s="15" t="n">
        <x:f>F11383*H11383/1000000</x:f>
        <x:v>0.012144</x:v>
      </x:c>
      <x:c r="K11383" s="15" t="n">
        <x:f>SUM(I11383:J11383)</x:f>
        <x:v>0.04335648000000001</x:v>
      </x:c>
    </x:row>
    <x:row r="11384" ht="23" customHeight="1">
      <x:c r="A11384" s="2" t="str">
        <x:v>REQ-11380</x:v>
      </x:c>
      <x:c r="B11384" s="2" t="n">
        <x:v>24</x:v>
      </x:c>
      <x:c r="C11384" s="2" t="str">
        <x:v>Growth</x:v>
      </x:c>
      <x:c r="D11384" s="2" t="str">
        <x:v>Swift</x:v>
      </x:c>
      <x:c r="E11384" s="16" t="n">
        <x:v>104914</x:v>
      </x:c>
      <x:c r="F11384" s="16" t="n">
        <x:v>1531</x:v>
      </x:c>
      <x:c r="G11384" s="15" t="n">
        <x:f>VLOOKUP(D11384,'Pricing'!$A$6:$E$8,5,FALSE)</x:f>
        <x:v>0.246</x:v>
      </x:c>
      <x:c r="H11384" s="15" t="n">
        <x:f>VLOOKUP(D11384,'Pricing'!$A$6:$E$8,4,FALSE)</x:f>
        <x:v>1.2</x:v>
      </x:c>
      <x:c r="I11384" s="15" t="n">
        <x:f>E11384*G11384/1000000</x:f>
        <x:v>0.025808844</x:v>
      </x:c>
      <x:c r="J11384" s="15" t="n">
        <x:f>F11384*H11384/1000000</x:f>
        <x:v>0.0018372</x:v>
      </x:c>
      <x:c r="K11384" s="15" t="n">
        <x:f>SUM(I11384:J11384)</x:f>
        <x:v>0.027646044</x:v>
      </x:c>
    </x:row>
    <x:row r="11385" ht="23" customHeight="1">
      <x:c r="A11385" s="2" t="str">
        <x:v>REQ-11381</x:v>
      </x:c>
      <x:c r="B11385" s="2" t="n">
        <x:v>22</x:v>
      </x:c>
      <x:c r="C11385" s="2" t="str">
        <x:v>Research</x:v>
      </x:c>
      <x:c r="D11385" s="2" t="str">
        <x:v>Swift</x:v>
      </x:c>
      <x:c r="E11385" s="16" t="n">
        <x:v>18144</x:v>
      </x:c>
      <x:c r="F11385" s="16" t="n">
        <x:v>2798</x:v>
      </x:c>
      <x:c r="G11385" s="15" t="n">
        <x:f>VLOOKUP(D11385,'Pricing'!$A$6:$E$8,5,FALSE)</x:f>
        <x:v>0.246</x:v>
      </x:c>
      <x:c r="H11385" s="15" t="n">
        <x:f>VLOOKUP(D11385,'Pricing'!$A$6:$E$8,4,FALSE)</x:f>
        <x:v>1.2</x:v>
      </x:c>
      <x:c r="I11385" s="15" t="n">
        <x:f>E11385*G11385/1000000</x:f>
        <x:v>0.004463424</x:v>
      </x:c>
      <x:c r="J11385" s="15" t="n">
        <x:f>F11385*H11385/1000000</x:f>
        <x:v>0.0033576</x:v>
      </x:c>
      <x:c r="K11385" s="15" t="n">
        <x:f>SUM(I11385:J11385)</x:f>
        <x:v>0.007821024</x:v>
      </x:c>
    </x:row>
    <x:row r="11386" ht="23" customHeight="1">
      <x:c r="A11386" s="2" t="str">
        <x:v>REQ-11382</x:v>
      </x:c>
      <x:c r="B11386" s="2" t="n">
        <x:v>6</x:v>
      </x:c>
      <x:c r="C11386" s="2" t="str">
        <x:v>Growth</x:v>
      </x:c>
      <x:c r="D11386" s="2" t="str">
        <x:v>Balanced</x:v>
      </x:c>
      <x:c r="E11386" s="16" t="n">
        <x:v>11635</x:v>
      </x:c>
      <x:c r="F11386" s="16" t="n">
        <x:v>3527</x:v>
      </x:c>
      <x:c r="G11386" s="15" t="n">
        <x:f>VLOOKUP(D11386,'Pricing'!$A$6:$E$8,5,FALSE)</x:f>
        <x:v>1.2300000000000002</x:v>
      </x:c>
      <x:c r="H11386" s="15" t="n">
        <x:f>VLOOKUP(D11386,'Pricing'!$A$6:$E$8,4,FALSE)</x:f>
        <x:v>6</x:v>
      </x:c>
      <x:c r="I11386" s="15" t="n">
        <x:f>E11386*G11386/1000000</x:f>
        <x:v>0.014311050000000002</x:v>
      </x:c>
      <x:c r="J11386" s="15" t="n">
        <x:f>F11386*H11386/1000000</x:f>
        <x:v>0.021162</x:v>
      </x:c>
      <x:c r="K11386" s="15" t="n">
        <x:f>SUM(I11386:J11386)</x:f>
        <x:v>0.035473050000000006</x:v>
      </x:c>
    </x:row>
    <x:row r="11387" ht="23" customHeight="1">
      <x:c r="A11387" s="2" t="str">
        <x:v>REQ-11383</x:v>
      </x:c>
      <x:c r="B11387" s="2" t="n">
        <x:v>17</x:v>
      </x:c>
      <x:c r="C11387" s="2" t="str">
        <x:v>Research</x:v>
      </x:c>
      <x:c r="D11387" s="2" t="str">
        <x:v>Swift</x:v>
      </x:c>
      <x:c r="E11387" s="16" t="n">
        <x:v>25880</x:v>
      </x:c>
      <x:c r="F11387" s="16" t="n">
        <x:v>1243</x:v>
      </x:c>
      <x:c r="G11387" s="15" t="n">
        <x:f>VLOOKUP(D11387,'Pricing'!$A$6:$E$8,5,FALSE)</x:f>
        <x:v>0.246</x:v>
      </x:c>
      <x:c r="H11387" s="15" t="n">
        <x:f>VLOOKUP(D11387,'Pricing'!$A$6:$E$8,4,FALSE)</x:f>
        <x:v>1.2</x:v>
      </x:c>
      <x:c r="I11387" s="15" t="n">
        <x:f>E11387*G11387/1000000</x:f>
        <x:v>0.00636648</x:v>
      </x:c>
      <x:c r="J11387" s="15" t="n">
        <x:f>F11387*H11387/1000000</x:f>
        <x:v>0.0014915999999999998</x:v>
      </x:c>
      <x:c r="K11387" s="15" t="n">
        <x:f>SUM(I11387:J11387)</x:f>
        <x:v>0.00785808</x:v>
      </x:c>
    </x:row>
    <x:row r="11388" ht="23" customHeight="1">
      <x:c r="A11388" s="2" t="str">
        <x:v>REQ-11384</x:v>
      </x:c>
      <x:c r="B11388" s="2" t="n">
        <x:v>12</x:v>
      </x:c>
      <x:c r="C11388" s="2" t="str">
        <x:v>Support</x:v>
      </x:c>
      <x:c r="D11388" s="2" t="str">
        <x:v>Swift</x:v>
      </x:c>
      <x:c r="E11388" s="16" t="n">
        <x:v>67235</x:v>
      </x:c>
      <x:c r="F11388" s="16" t="n">
        <x:v>2488</x:v>
      </x:c>
      <x:c r="G11388" s="15" t="n">
        <x:f>VLOOKUP(D11388,'Pricing'!$A$6:$E$8,5,FALSE)</x:f>
        <x:v>0.246</x:v>
      </x:c>
      <x:c r="H11388" s="15" t="n">
        <x:f>VLOOKUP(D11388,'Pricing'!$A$6:$E$8,4,FALSE)</x:f>
        <x:v>1.2</x:v>
      </x:c>
      <x:c r="I11388" s="15" t="n">
        <x:f>E11388*G11388/1000000</x:f>
        <x:v>0.016539810000000002</x:v>
      </x:c>
      <x:c r="J11388" s="15" t="n">
        <x:f>F11388*H11388/1000000</x:f>
        <x:v>0.0029855999999999997</x:v>
      </x:c>
      <x:c r="K11388" s="15" t="n">
        <x:f>SUM(I11388:J11388)</x:f>
        <x:v>0.01952541</x:v>
      </x:c>
    </x:row>
    <x:row r="11389" ht="23" customHeight="1">
      <x:c r="A11389" s="2" t="str">
        <x:v>REQ-11385</x:v>
      </x:c>
      <x:c r="B11389" s="2" t="n">
        <x:v>22</x:v>
      </x:c>
      <x:c r="C11389" s="2" t="str">
        <x:v>Research</x:v>
      </x:c>
      <x:c r="D11389" s="2" t="str">
        <x:v>Swift</x:v>
      </x:c>
      <x:c r="E11389" s="16" t="n">
        <x:v>117092</x:v>
      </x:c>
      <x:c r="F11389" s="16" t="n">
        <x:v>630</x:v>
      </x:c>
      <x:c r="G11389" s="15" t="n">
        <x:f>VLOOKUP(D11389,'Pricing'!$A$6:$E$8,5,FALSE)</x:f>
        <x:v>0.246</x:v>
      </x:c>
      <x:c r="H11389" s="15" t="n">
        <x:f>VLOOKUP(D11389,'Pricing'!$A$6:$E$8,4,FALSE)</x:f>
        <x:v>1.2</x:v>
      </x:c>
      <x:c r="I11389" s="15" t="n">
        <x:f>E11389*G11389/1000000</x:f>
        <x:v>0.028804631999999997</x:v>
      </x:c>
      <x:c r="J11389" s="15" t="n">
        <x:f>F11389*H11389/1000000</x:f>
        <x:v>0.000756</x:v>
      </x:c>
      <x:c r="K11389" s="15" t="n">
        <x:f>SUM(I11389:J11389)</x:f>
        <x:v>0.029560631999999996</x:v>
      </x:c>
    </x:row>
    <x:row r="11390" ht="23" customHeight="1">
      <x:c r="A11390" s="2" t="str">
        <x:v>REQ-11386</x:v>
      </x:c>
      <x:c r="B11390" s="2" t="n">
        <x:v>2</x:v>
      </x:c>
      <x:c r="C11390" s="2" t="str">
        <x:v>Growth</x:v>
      </x:c>
      <x:c r="D11390" s="2" t="str">
        <x:v>Swift</x:v>
      </x:c>
      <x:c r="E11390" s="16" t="n">
        <x:v>62303</x:v>
      </x:c>
      <x:c r="F11390" s="16" t="n">
        <x:v>1165</x:v>
      </x:c>
      <x:c r="G11390" s="15" t="n">
        <x:f>VLOOKUP(D11390,'Pricing'!$A$6:$E$8,5,FALSE)</x:f>
        <x:v>0.246</x:v>
      </x:c>
      <x:c r="H11390" s="15" t="n">
        <x:f>VLOOKUP(D11390,'Pricing'!$A$6:$E$8,4,FALSE)</x:f>
        <x:v>1.2</x:v>
      </x:c>
      <x:c r="I11390" s="15" t="n">
        <x:f>E11390*G11390/1000000</x:f>
        <x:v>0.015326538</x:v>
      </x:c>
      <x:c r="J11390" s="15" t="n">
        <x:f>F11390*H11390/1000000</x:f>
        <x:v>0.001398</x:v>
      </x:c>
      <x:c r="K11390" s="15" t="n">
        <x:f>SUM(I11390:J11390)</x:f>
        <x:v>0.016724538</x:v>
      </x:c>
    </x:row>
    <x:row r="11391" ht="23" customHeight="1">
      <x:c r="A11391" s="2" t="str">
        <x:v>REQ-11387</x:v>
      </x:c>
      <x:c r="B11391" s="2" t="n">
        <x:v>8</x:v>
      </x:c>
      <x:c r="C11391" s="2" t="str">
        <x:v>Engineering</x:v>
      </x:c>
      <x:c r="D11391" s="2" t="str">
        <x:v>Swift</x:v>
      </x:c>
      <x:c r="E11391" s="16" t="n">
        <x:v>44759</x:v>
      </x:c>
      <x:c r="F11391" s="16" t="n">
        <x:v>374</x:v>
      </x:c>
      <x:c r="G11391" s="15" t="n">
        <x:f>VLOOKUP(D11391,'Pricing'!$A$6:$E$8,5,FALSE)</x:f>
        <x:v>0.246</x:v>
      </x:c>
      <x:c r="H11391" s="15" t="n">
        <x:f>VLOOKUP(D11391,'Pricing'!$A$6:$E$8,4,FALSE)</x:f>
        <x:v>1.2</x:v>
      </x:c>
      <x:c r="I11391" s="15" t="n">
        <x:f>E11391*G11391/1000000</x:f>
        <x:v>0.011010714</x:v>
      </x:c>
      <x:c r="J11391" s="15" t="n">
        <x:f>F11391*H11391/1000000</x:f>
        <x:v>0.0004488</x:v>
      </x:c>
      <x:c r="K11391" s="15" t="n">
        <x:f>SUM(I11391:J11391)</x:f>
        <x:v>0.011459513999999999</x:v>
      </x:c>
    </x:row>
    <x:row r="11392" ht="23" customHeight="1">
      <x:c r="A11392" s="2" t="str">
        <x:v>REQ-11388</x:v>
      </x:c>
      <x:c r="B11392" s="2" t="n">
        <x:v>10</x:v>
      </x:c>
      <x:c r="C11392" s="2" t="str">
        <x:v>Support</x:v>
      </x:c>
      <x:c r="D11392" s="2" t="str">
        <x:v>Swift</x:v>
      </x:c>
      <x:c r="E11392" s="16" t="n">
        <x:v>115561</x:v>
      </x:c>
      <x:c r="F11392" s="16" t="n">
        <x:v>3025</x:v>
      </x:c>
      <x:c r="G11392" s="15" t="n">
        <x:f>VLOOKUP(D11392,'Pricing'!$A$6:$E$8,5,FALSE)</x:f>
        <x:v>0.246</x:v>
      </x:c>
      <x:c r="H11392" s="15" t="n">
        <x:f>VLOOKUP(D11392,'Pricing'!$A$6:$E$8,4,FALSE)</x:f>
        <x:v>1.2</x:v>
      </x:c>
      <x:c r="I11392" s="15" t="n">
        <x:f>E11392*G11392/1000000</x:f>
        <x:v>0.028428006000000002</x:v>
      </x:c>
      <x:c r="J11392" s="15" t="n">
        <x:f>F11392*H11392/1000000</x:f>
        <x:v>0.00363</x:v>
      </x:c>
      <x:c r="K11392" s="15" t="n">
        <x:f>SUM(I11392:J11392)</x:f>
        <x:v>0.032058006</x:v>
      </x:c>
    </x:row>
    <x:row r="11393" ht="23" customHeight="1">
      <x:c r="A11393" s="2" t="str">
        <x:v>REQ-11389</x:v>
      </x:c>
      <x:c r="B11393" s="2" t="n">
        <x:v>6</x:v>
      </x:c>
      <x:c r="C11393" s="2" t="str">
        <x:v>Engineering</x:v>
      </x:c>
      <x:c r="D11393" s="2" t="str">
        <x:v>Swift</x:v>
      </x:c>
      <x:c r="E11393" s="16" t="n">
        <x:v>15613</x:v>
      </x:c>
      <x:c r="F11393" s="16" t="n">
        <x:v>2317</x:v>
      </x:c>
      <x:c r="G11393" s="15" t="n">
        <x:f>VLOOKUP(D11393,'Pricing'!$A$6:$E$8,5,FALSE)</x:f>
        <x:v>0.246</x:v>
      </x:c>
      <x:c r="H11393" s="15" t="n">
        <x:f>VLOOKUP(D11393,'Pricing'!$A$6:$E$8,4,FALSE)</x:f>
        <x:v>1.2</x:v>
      </x:c>
      <x:c r="I11393" s="15" t="n">
        <x:f>E11393*G11393/1000000</x:f>
        <x:v>0.003840798</x:v>
      </x:c>
      <x:c r="J11393" s="15" t="n">
        <x:f>F11393*H11393/1000000</x:f>
        <x:v>0.0027804</x:v>
      </x:c>
      <x:c r="K11393" s="15" t="n">
        <x:f>SUM(I11393:J11393)</x:f>
        <x:v>0.006621198</x:v>
      </x:c>
    </x:row>
    <x:row r="11394" ht="23" customHeight="1">
      <x:c r="A11394" s="2" t="str">
        <x:v>REQ-11390</x:v>
      </x:c>
      <x:c r="B11394" s="2" t="n">
        <x:v>5</x:v>
      </x:c>
      <x:c r="C11394" s="2" t="str">
        <x:v>Growth</x:v>
      </x:c>
      <x:c r="D11394" s="2" t="str">
        <x:v>Swift</x:v>
      </x:c>
      <x:c r="E11394" s="16" t="n">
        <x:v>85765</x:v>
      </x:c>
      <x:c r="F11394" s="16" t="n">
        <x:v>1375</x:v>
      </x:c>
      <x:c r="G11394" s="15" t="n">
        <x:f>VLOOKUP(D11394,'Pricing'!$A$6:$E$8,5,FALSE)</x:f>
        <x:v>0.246</x:v>
      </x:c>
      <x:c r="H11394" s="15" t="n">
        <x:f>VLOOKUP(D11394,'Pricing'!$A$6:$E$8,4,FALSE)</x:f>
        <x:v>1.2</x:v>
      </x:c>
      <x:c r="I11394" s="15" t="n">
        <x:f>E11394*G11394/1000000</x:f>
        <x:v>0.02109819</x:v>
      </x:c>
      <x:c r="J11394" s="15" t="n">
        <x:f>F11394*H11394/1000000</x:f>
        <x:v>0.00165</x:v>
      </x:c>
      <x:c r="K11394" s="15" t="n">
        <x:f>SUM(I11394:J11394)</x:f>
        <x:v>0.022748189999999998</x:v>
      </x:c>
    </x:row>
    <x:row r="11395" ht="23" customHeight="1">
      <x:c r="A11395" s="2" t="str">
        <x:v>REQ-11391</x:v>
      </x:c>
      <x:c r="B11395" s="2" t="n">
        <x:v>8</x:v>
      </x:c>
      <x:c r="C11395" s="2" t="str">
        <x:v>Engineering</x:v>
      </x:c>
      <x:c r="D11395" s="2" t="str">
        <x:v>Swift</x:v>
      </x:c>
      <x:c r="E11395" s="16" t="n">
        <x:v>54160</x:v>
      </x:c>
      <x:c r="F11395" s="16" t="n">
        <x:v>2771</x:v>
      </x:c>
      <x:c r="G11395" s="15" t="n">
        <x:f>VLOOKUP(D11395,'Pricing'!$A$6:$E$8,5,FALSE)</x:f>
        <x:v>0.246</x:v>
      </x:c>
      <x:c r="H11395" s="15" t="n">
        <x:f>VLOOKUP(D11395,'Pricing'!$A$6:$E$8,4,FALSE)</x:f>
        <x:v>1.2</x:v>
      </x:c>
      <x:c r="I11395" s="15" t="n">
        <x:f>E11395*G11395/1000000</x:f>
        <x:v>0.013323360000000001</x:v>
      </x:c>
      <x:c r="J11395" s="15" t="n">
        <x:f>F11395*H11395/1000000</x:f>
        <x:v>0.0033252</x:v>
      </x:c>
      <x:c r="K11395" s="15" t="n">
        <x:f>SUM(I11395:J11395)</x:f>
        <x:v>0.01664856</x:v>
      </x:c>
    </x:row>
    <x:row r="11396" ht="23" customHeight="1">
      <x:c r="A11396" s="2" t="str">
        <x:v>REQ-11392</x:v>
      </x:c>
      <x:c r="B11396" s="2" t="n">
        <x:v>20</x:v>
      </x:c>
      <x:c r="C11396" s="2" t="str">
        <x:v>Product</x:v>
      </x:c>
      <x:c r="D11396" s="2" t="str">
        <x:v>Balanced</x:v>
      </x:c>
      <x:c r="E11396" s="16" t="n">
        <x:v>115697</x:v>
      </x:c>
      <x:c r="F11396" s="16" t="n">
        <x:v>2010</x:v>
      </x:c>
      <x:c r="G11396" s="15" t="n">
        <x:f>VLOOKUP(D11396,'Pricing'!$A$6:$E$8,5,FALSE)</x:f>
        <x:v>1.2300000000000002</x:v>
      </x:c>
      <x:c r="H11396" s="15" t="n">
        <x:f>VLOOKUP(D11396,'Pricing'!$A$6:$E$8,4,FALSE)</x:f>
        <x:v>6</x:v>
      </x:c>
      <x:c r="I11396" s="15" t="n">
        <x:f>E11396*G11396/1000000</x:f>
        <x:v>0.14230731000000002</x:v>
      </x:c>
      <x:c r="J11396" s="15" t="n">
        <x:f>F11396*H11396/1000000</x:f>
        <x:v>0.01206</x:v>
      </x:c>
      <x:c r="K11396" s="15" t="n">
        <x:f>SUM(I11396:J11396)</x:f>
        <x:v>0.15436731</x:v>
      </x:c>
    </x:row>
    <x:row r="11397" ht="23" customHeight="1">
      <x:c r="A11397" s="2" t="str">
        <x:v>REQ-11393</x:v>
      </x:c>
      <x:c r="B11397" s="2" t="n">
        <x:v>25</x:v>
      </x:c>
      <x:c r="C11397" s="2" t="str">
        <x:v>Operations</x:v>
      </x:c>
      <x:c r="D11397" s="2" t="str">
        <x:v>Swift</x:v>
      </x:c>
      <x:c r="E11397" s="16" t="n">
        <x:v>8033</x:v>
      </x:c>
      <x:c r="F11397" s="16" t="n">
        <x:v>2516</x:v>
      </x:c>
      <x:c r="G11397" s="15" t="n">
        <x:f>VLOOKUP(D11397,'Pricing'!$A$6:$E$8,5,FALSE)</x:f>
        <x:v>0.246</x:v>
      </x:c>
      <x:c r="H11397" s="15" t="n">
        <x:f>VLOOKUP(D11397,'Pricing'!$A$6:$E$8,4,FALSE)</x:f>
        <x:v>1.2</x:v>
      </x:c>
      <x:c r="I11397" s="15" t="n">
        <x:f>E11397*G11397/1000000</x:f>
        <x:v>0.001976118</x:v>
      </x:c>
      <x:c r="J11397" s="15" t="n">
        <x:f>F11397*H11397/1000000</x:f>
        <x:v>0.0030191999999999997</x:v>
      </x:c>
      <x:c r="K11397" s="15" t="n">
        <x:f>SUM(I11397:J11397)</x:f>
        <x:v>0.0049953179999999995</x:v>
      </x:c>
    </x:row>
    <x:row r="11398" ht="23" customHeight="1">
      <x:c r="A11398" s="2" t="str">
        <x:v>REQ-11394</x:v>
      </x:c>
      <x:c r="B11398" s="2" t="n">
        <x:v>26</x:v>
      </x:c>
      <x:c r="C11398" s="2" t="str">
        <x:v>Support</x:v>
      </x:c>
      <x:c r="D11398" s="2" t="str">
        <x:v>Balanced</x:v>
      </x:c>
      <x:c r="E11398" s="16" t="n">
        <x:v>62426</x:v>
      </x:c>
      <x:c r="F11398" s="16" t="n">
        <x:v>3596</x:v>
      </x:c>
      <x:c r="G11398" s="15" t="n">
        <x:f>VLOOKUP(D11398,'Pricing'!$A$6:$E$8,5,FALSE)</x:f>
        <x:v>1.2300000000000002</x:v>
      </x:c>
      <x:c r="H11398" s="15" t="n">
        <x:f>VLOOKUP(D11398,'Pricing'!$A$6:$E$8,4,FALSE)</x:f>
        <x:v>6</x:v>
      </x:c>
      <x:c r="I11398" s="15" t="n">
        <x:f>E11398*G11398/1000000</x:f>
        <x:v>0.07678398000000002</x:v>
      </x:c>
      <x:c r="J11398" s="15" t="n">
        <x:f>F11398*H11398/1000000</x:f>
        <x:v>0.021576</x:v>
      </x:c>
      <x:c r="K11398" s="15" t="n">
        <x:f>SUM(I11398:J11398)</x:f>
        <x:v>0.09835998000000001</x:v>
      </x:c>
    </x:row>
    <x:row r="11399" ht="23" customHeight="1">
      <x:c r="A11399" s="2" t="str">
        <x:v>REQ-11395</x:v>
      </x:c>
      <x:c r="B11399" s="2" t="n">
        <x:v>18</x:v>
      </x:c>
      <x:c r="C11399" s="2" t="str">
        <x:v>Engineering</x:v>
      </x:c>
      <x:c r="D11399" s="2" t="str">
        <x:v>Swift</x:v>
      </x:c>
      <x:c r="E11399" s="16" t="n">
        <x:v>107741</x:v>
      </x:c>
      <x:c r="F11399" s="16" t="n">
        <x:v>2673</x:v>
      </x:c>
      <x:c r="G11399" s="15" t="n">
        <x:f>VLOOKUP(D11399,'Pricing'!$A$6:$E$8,5,FALSE)</x:f>
        <x:v>0.246</x:v>
      </x:c>
      <x:c r="H11399" s="15" t="n">
        <x:f>VLOOKUP(D11399,'Pricing'!$A$6:$E$8,4,FALSE)</x:f>
        <x:v>1.2</x:v>
      </x:c>
      <x:c r="I11399" s="15" t="n">
        <x:f>E11399*G11399/1000000</x:f>
        <x:v>0.026504286</x:v>
      </x:c>
      <x:c r="J11399" s="15" t="n">
        <x:f>F11399*H11399/1000000</x:f>
        <x:v>0.0032076</x:v>
      </x:c>
      <x:c r="K11399" s="15" t="n">
        <x:f>SUM(I11399:J11399)</x:f>
        <x:v>0.029711886</x:v>
      </x:c>
    </x:row>
    <x:row r="11400" ht="23" customHeight="1">
      <x:c r="A11400" s="2" t="str">
        <x:v>REQ-11396</x:v>
      </x:c>
      <x:c r="B11400" s="2" t="n">
        <x:v>10</x:v>
      </x:c>
      <x:c r="C11400" s="2" t="str">
        <x:v>Support</x:v>
      </x:c>
      <x:c r="D11400" s="2" t="str">
        <x:v>Swift</x:v>
      </x:c>
      <x:c r="E11400" s="16" t="n">
        <x:v>22064</x:v>
      </x:c>
      <x:c r="F11400" s="16" t="n">
        <x:v>982</x:v>
      </x:c>
      <x:c r="G11400" s="15" t="n">
        <x:f>VLOOKUP(D11400,'Pricing'!$A$6:$E$8,5,FALSE)</x:f>
        <x:v>0.246</x:v>
      </x:c>
      <x:c r="H11400" s="15" t="n">
        <x:f>VLOOKUP(D11400,'Pricing'!$A$6:$E$8,4,FALSE)</x:f>
        <x:v>1.2</x:v>
      </x:c>
      <x:c r="I11400" s="15" t="n">
        <x:f>E11400*G11400/1000000</x:f>
        <x:v>0.005427744</x:v>
      </x:c>
      <x:c r="J11400" s="15" t="n">
        <x:f>F11400*H11400/1000000</x:f>
        <x:v>0.0011783999999999998</x:v>
      </x:c>
      <x:c r="K11400" s="15" t="n">
        <x:f>SUM(I11400:J11400)</x:f>
        <x:v>0.0066061439999999996</x:v>
      </x:c>
    </x:row>
    <x:row r="11401" ht="23" customHeight="1">
      <x:c r="A11401" s="2" t="str">
        <x:v>REQ-11397</x:v>
      </x:c>
      <x:c r="B11401" s="2" t="n">
        <x:v>25</x:v>
      </x:c>
      <x:c r="C11401" s="2" t="str">
        <x:v>Research</x:v>
      </x:c>
      <x:c r="D11401" s="2" t="str">
        <x:v>Balanced</x:v>
      </x:c>
      <x:c r="E11401" s="16" t="n">
        <x:v>63314</x:v>
      </x:c>
      <x:c r="F11401" s="16" t="n">
        <x:v>3549</x:v>
      </x:c>
      <x:c r="G11401" s="15" t="n">
        <x:f>VLOOKUP(D11401,'Pricing'!$A$6:$E$8,5,FALSE)</x:f>
        <x:v>1.2300000000000002</x:v>
      </x:c>
      <x:c r="H11401" s="15" t="n">
        <x:f>VLOOKUP(D11401,'Pricing'!$A$6:$E$8,4,FALSE)</x:f>
        <x:v>6</x:v>
      </x:c>
      <x:c r="I11401" s="15" t="n">
        <x:f>E11401*G11401/1000000</x:f>
        <x:v>0.07787622000000001</x:v>
      </x:c>
      <x:c r="J11401" s="15" t="n">
        <x:f>F11401*H11401/1000000</x:f>
        <x:v>0.021294</x:v>
      </x:c>
      <x:c r="K11401" s="15" t="n">
        <x:f>SUM(I11401:J11401)</x:f>
        <x:v>0.09917022</x:v>
      </x:c>
    </x:row>
    <x:row r="11402" ht="23" customHeight="1">
      <x:c r="A11402" s="2" t="str">
        <x:v>REQ-11398</x:v>
      </x:c>
      <x:c r="B11402" s="2" t="n">
        <x:v>15</x:v>
      </x:c>
      <x:c r="C11402" s="2" t="str">
        <x:v>Growth</x:v>
      </x:c>
      <x:c r="D11402" s="2" t="str">
        <x:v>Balanced</x:v>
      </x:c>
      <x:c r="E11402" s="16" t="n">
        <x:v>67278</x:v>
      </x:c>
      <x:c r="F11402" s="16" t="n">
        <x:v>1506</x:v>
      </x:c>
      <x:c r="G11402" s="15" t="n">
        <x:f>VLOOKUP(D11402,'Pricing'!$A$6:$E$8,5,FALSE)</x:f>
        <x:v>1.2300000000000002</x:v>
      </x:c>
      <x:c r="H11402" s="15" t="n">
        <x:f>VLOOKUP(D11402,'Pricing'!$A$6:$E$8,4,FALSE)</x:f>
        <x:v>6</x:v>
      </x:c>
      <x:c r="I11402" s="15" t="n">
        <x:f>E11402*G11402/1000000</x:f>
        <x:v>0.08275194000000002</x:v>
      </x:c>
      <x:c r="J11402" s="15" t="n">
        <x:f>F11402*H11402/1000000</x:f>
        <x:v>0.009036</x:v>
      </x:c>
      <x:c r="K11402" s="15" t="n">
        <x:f>SUM(I11402:J11402)</x:f>
        <x:v>0.09178794000000003</x:v>
      </x:c>
    </x:row>
    <x:row r="11403" ht="23" customHeight="1">
      <x:c r="A11403" s="2" t="str">
        <x:v>REQ-11399</x:v>
      </x:c>
      <x:c r="B11403" s="2" t="n">
        <x:v>1</x:v>
      </x:c>
      <x:c r="C11403" s="2" t="str">
        <x:v>Engineering</x:v>
      </x:c>
      <x:c r="D11403" s="2" t="str">
        <x:v>Swift</x:v>
      </x:c>
      <x:c r="E11403" s="16" t="n">
        <x:v>83172</x:v>
      </x:c>
      <x:c r="F11403" s="16" t="n">
        <x:v>779</x:v>
      </x:c>
      <x:c r="G11403" s="15" t="n">
        <x:f>VLOOKUP(D11403,'Pricing'!$A$6:$E$8,5,FALSE)</x:f>
        <x:v>0.246</x:v>
      </x:c>
      <x:c r="H11403" s="15" t="n">
        <x:f>VLOOKUP(D11403,'Pricing'!$A$6:$E$8,4,FALSE)</x:f>
        <x:v>1.2</x:v>
      </x:c>
      <x:c r="I11403" s="15" t="n">
        <x:f>E11403*G11403/1000000</x:f>
        <x:v>0.020460311999999998</x:v>
      </x:c>
      <x:c r="J11403" s="15" t="n">
        <x:f>F11403*H11403/1000000</x:f>
        <x:v>0.0009348</x:v>
      </x:c>
      <x:c r="K11403" s="15" t="n">
        <x:f>SUM(I11403:J11403)</x:f>
        <x:v>0.021395111999999997</x:v>
      </x:c>
    </x:row>
    <x:row r="11404" ht="23" customHeight="1">
      <x:c r="A11404" s="2" t="str">
        <x:v>REQ-11400</x:v>
      </x:c>
      <x:c r="B11404" s="2" t="n">
        <x:v>19</x:v>
      </x:c>
      <x:c r="C11404" s="2" t="str">
        <x:v>Product</x:v>
      </x:c>
      <x:c r="D11404" s="2" t="str">
        <x:v>Balanced</x:v>
      </x:c>
      <x:c r="E11404" s="16" t="n">
        <x:v>13133</x:v>
      </x:c>
      <x:c r="F11404" s="16" t="n">
        <x:v>820</x:v>
      </x:c>
      <x:c r="G11404" s="15" t="n">
        <x:f>VLOOKUP(D11404,'Pricing'!$A$6:$E$8,5,FALSE)</x:f>
        <x:v>1.2300000000000002</x:v>
      </x:c>
      <x:c r="H11404" s="15" t="n">
        <x:f>VLOOKUP(D11404,'Pricing'!$A$6:$E$8,4,FALSE)</x:f>
        <x:v>6</x:v>
      </x:c>
      <x:c r="I11404" s="15" t="n">
        <x:f>E11404*G11404/1000000</x:f>
        <x:v>0.016153590000000002</x:v>
      </x:c>
      <x:c r="J11404" s="15" t="n">
        <x:f>F11404*H11404/1000000</x:f>
        <x:v>0.00492</x:v>
      </x:c>
      <x:c r="K11404" s="15" t="n">
        <x:f>SUM(I11404:J11404)</x:f>
        <x:v>0.021073590000000003</x:v>
      </x:c>
    </x:row>
    <x:row r="11405" ht="23" customHeight="1">
      <x:c r="A11405" s="2" t="str">
        <x:v>REQ-11401</x:v>
      </x:c>
      <x:c r="B11405" s="2" t="n">
        <x:v>11</x:v>
      </x:c>
      <x:c r="C11405" s="2" t="str">
        <x:v>Operations</x:v>
      </x:c>
      <x:c r="D11405" s="2" t="str">
        <x:v>Balanced</x:v>
      </x:c>
      <x:c r="E11405" s="16" t="n">
        <x:v>56548</x:v>
      </x:c>
      <x:c r="F11405" s="16" t="n">
        <x:v>1147</x:v>
      </x:c>
      <x:c r="G11405" s="15" t="n">
        <x:f>VLOOKUP(D11405,'Pricing'!$A$6:$E$8,5,FALSE)</x:f>
        <x:v>1.2300000000000002</x:v>
      </x:c>
      <x:c r="H11405" s="15" t="n">
        <x:f>VLOOKUP(D11405,'Pricing'!$A$6:$E$8,4,FALSE)</x:f>
        <x:v>6</x:v>
      </x:c>
      <x:c r="I11405" s="15" t="n">
        <x:f>E11405*G11405/1000000</x:f>
        <x:v>0.06955404000000001</x:v>
      </x:c>
      <x:c r="J11405" s="15" t="n">
        <x:f>F11405*H11405/1000000</x:f>
        <x:v>0.006882</x:v>
      </x:c>
      <x:c r="K11405" s="15" t="n">
        <x:f>SUM(I11405:J11405)</x:f>
        <x:v>0.07643604000000001</x:v>
      </x:c>
    </x:row>
    <x:row r="11406" ht="23" customHeight="1">
      <x:c r="A11406" s="2" t="str">
        <x:v>REQ-11402</x:v>
      </x:c>
      <x:c r="B11406" s="2" t="n">
        <x:v>2</x:v>
      </x:c>
      <x:c r="C11406" s="2" t="str">
        <x:v>Product</x:v>
      </x:c>
      <x:c r="D11406" s="2" t="str">
        <x:v>Balanced</x:v>
      </x:c>
      <x:c r="E11406" s="16" t="n">
        <x:v>48852</x:v>
      </x:c>
      <x:c r="F11406" s="16" t="n">
        <x:v>2909</x:v>
      </x:c>
      <x:c r="G11406" s="15" t="n">
        <x:f>VLOOKUP(D11406,'Pricing'!$A$6:$E$8,5,FALSE)</x:f>
        <x:v>1.2300000000000002</x:v>
      </x:c>
      <x:c r="H11406" s="15" t="n">
        <x:f>VLOOKUP(D11406,'Pricing'!$A$6:$E$8,4,FALSE)</x:f>
        <x:v>6</x:v>
      </x:c>
      <x:c r="I11406" s="15" t="n">
        <x:f>E11406*G11406/1000000</x:f>
        <x:v>0.06008796000000001</x:v>
      </x:c>
      <x:c r="J11406" s="15" t="n">
        <x:f>F11406*H11406/1000000</x:f>
        <x:v>0.017454</x:v>
      </x:c>
      <x:c r="K11406" s="15" t="n">
        <x:f>SUM(I11406:J11406)</x:f>
        <x:v>0.07754196000000001</x:v>
      </x:c>
    </x:row>
    <x:row r="11407" ht="23" customHeight="1">
      <x:c r="A11407" s="2" t="str">
        <x:v>REQ-11403</x:v>
      </x:c>
      <x:c r="B11407" s="2" t="n">
        <x:v>22</x:v>
      </x:c>
      <x:c r="C11407" s="2" t="str">
        <x:v>Research</x:v>
      </x:c>
      <x:c r="D11407" s="2" t="str">
        <x:v>Swift</x:v>
      </x:c>
      <x:c r="E11407" s="16" t="n">
        <x:v>85177</x:v>
      </x:c>
      <x:c r="F11407" s="16" t="n">
        <x:v>870</x:v>
      </x:c>
      <x:c r="G11407" s="15" t="n">
        <x:f>VLOOKUP(D11407,'Pricing'!$A$6:$E$8,5,FALSE)</x:f>
        <x:v>0.246</x:v>
      </x:c>
      <x:c r="H11407" s="15" t="n">
        <x:f>VLOOKUP(D11407,'Pricing'!$A$6:$E$8,4,FALSE)</x:f>
        <x:v>1.2</x:v>
      </x:c>
      <x:c r="I11407" s="15" t="n">
        <x:f>E11407*G11407/1000000</x:f>
        <x:v>0.020953542000000002</x:v>
      </x:c>
      <x:c r="J11407" s="15" t="n">
        <x:f>F11407*H11407/1000000</x:f>
        <x:v>0.001044</x:v>
      </x:c>
      <x:c r="K11407" s="15" t="n">
        <x:f>SUM(I11407:J11407)</x:f>
        <x:v>0.021997542000000002</x:v>
      </x:c>
    </x:row>
    <x:row r="11408" ht="23" customHeight="1">
      <x:c r="A11408" s="2" t="str">
        <x:v>REQ-11404</x:v>
      </x:c>
      <x:c r="B11408" s="2" t="n">
        <x:v>3</x:v>
      </x:c>
      <x:c r="C11408" s="2" t="str">
        <x:v>Product</x:v>
      </x:c>
      <x:c r="D11408" s="2" t="str">
        <x:v>Swift</x:v>
      </x:c>
      <x:c r="E11408" s="16" t="n">
        <x:v>35939</x:v>
      </x:c>
      <x:c r="F11408" s="16" t="n">
        <x:v>3076</x:v>
      </x:c>
      <x:c r="G11408" s="15" t="n">
        <x:f>VLOOKUP(D11408,'Pricing'!$A$6:$E$8,5,FALSE)</x:f>
        <x:v>0.246</x:v>
      </x:c>
      <x:c r="H11408" s="15" t="n">
        <x:f>VLOOKUP(D11408,'Pricing'!$A$6:$E$8,4,FALSE)</x:f>
        <x:v>1.2</x:v>
      </x:c>
      <x:c r="I11408" s="15" t="n">
        <x:f>E11408*G11408/1000000</x:f>
        <x:v>0.008840994000000001</x:v>
      </x:c>
      <x:c r="J11408" s="15" t="n">
        <x:f>F11408*H11408/1000000</x:f>
        <x:v>0.0036912</x:v>
      </x:c>
      <x:c r="K11408" s="15" t="n">
        <x:f>SUM(I11408:J11408)</x:f>
        <x:v>0.012532194000000002</x:v>
      </x:c>
    </x:row>
    <x:row r="11409" ht="23" customHeight="1">
      <x:c r="A11409" s="2" t="str">
        <x:v>REQ-11405</x:v>
      </x:c>
      <x:c r="B11409" s="2" t="n">
        <x:v>24</x:v>
      </x:c>
      <x:c r="C11409" s="2" t="str">
        <x:v>Operations</x:v>
      </x:c>
      <x:c r="D11409" s="2" t="str">
        <x:v>Balanced</x:v>
      </x:c>
      <x:c r="E11409" s="16" t="n">
        <x:v>98119</x:v>
      </x:c>
      <x:c r="F11409" s="16" t="n">
        <x:v>2163</x:v>
      </x:c>
      <x:c r="G11409" s="15" t="n">
        <x:f>VLOOKUP(D11409,'Pricing'!$A$6:$E$8,5,FALSE)</x:f>
        <x:v>1.2300000000000002</x:v>
      </x:c>
      <x:c r="H11409" s="15" t="n">
        <x:f>VLOOKUP(D11409,'Pricing'!$A$6:$E$8,4,FALSE)</x:f>
        <x:v>6</x:v>
      </x:c>
      <x:c r="I11409" s="15" t="n">
        <x:f>E11409*G11409/1000000</x:f>
        <x:v>0.12068637000000003</x:v>
      </x:c>
      <x:c r="J11409" s="15" t="n">
        <x:f>F11409*H11409/1000000</x:f>
        <x:v>0.012978</x:v>
      </x:c>
      <x:c r="K11409" s="15" t="n">
        <x:f>SUM(I11409:J11409)</x:f>
        <x:v>0.13366437000000003</x:v>
      </x:c>
    </x:row>
    <x:row r="11410" ht="23" customHeight="1">
      <x:c r="A11410" s="2" t="str">
        <x:v>REQ-11406</x:v>
      </x:c>
      <x:c r="B11410" s="2" t="n">
        <x:v>10</x:v>
      </x:c>
      <x:c r="C11410" s="2" t="str">
        <x:v>Product</x:v>
      </x:c>
      <x:c r="D11410" s="2" t="str">
        <x:v>Balanced</x:v>
      </x:c>
      <x:c r="E11410" s="16" t="n">
        <x:v>8422</x:v>
      </x:c>
      <x:c r="F11410" s="16" t="n">
        <x:v>1590</x:v>
      </x:c>
      <x:c r="G11410" s="15" t="n">
        <x:f>VLOOKUP(D11410,'Pricing'!$A$6:$E$8,5,FALSE)</x:f>
        <x:v>1.2300000000000002</x:v>
      </x:c>
      <x:c r="H11410" s="15" t="n">
        <x:f>VLOOKUP(D11410,'Pricing'!$A$6:$E$8,4,FALSE)</x:f>
        <x:v>6</x:v>
      </x:c>
      <x:c r="I11410" s="15" t="n">
        <x:f>E11410*G11410/1000000</x:f>
        <x:v>0.010359060000000002</x:v>
      </x:c>
      <x:c r="J11410" s="15" t="n">
        <x:f>F11410*H11410/1000000</x:f>
        <x:v>0.00954</x:v>
      </x:c>
      <x:c r="K11410" s="15" t="n">
        <x:f>SUM(I11410:J11410)</x:f>
        <x:v>0.019899060000000003</x:v>
      </x:c>
    </x:row>
    <x:row r="11411" ht="23" customHeight="1">
      <x:c r="A11411" s="2" t="str">
        <x:v>REQ-11407</x:v>
      </x:c>
      <x:c r="B11411" s="2" t="n">
        <x:v>1</x:v>
      </x:c>
      <x:c r="C11411" s="2" t="str">
        <x:v>Engineering</x:v>
      </x:c>
      <x:c r="D11411" s="2" t="str">
        <x:v>Balanced</x:v>
      </x:c>
      <x:c r="E11411" s="16" t="n">
        <x:v>4300</x:v>
      </x:c>
      <x:c r="F11411" s="16" t="n">
        <x:v>3948</x:v>
      </x:c>
      <x:c r="G11411" s="15" t="n">
        <x:f>VLOOKUP(D11411,'Pricing'!$A$6:$E$8,5,FALSE)</x:f>
        <x:v>1.2300000000000002</x:v>
      </x:c>
      <x:c r="H11411" s="15" t="n">
        <x:f>VLOOKUP(D11411,'Pricing'!$A$6:$E$8,4,FALSE)</x:f>
        <x:v>6</x:v>
      </x:c>
      <x:c r="I11411" s="15" t="n">
        <x:f>E11411*G11411/1000000</x:f>
        <x:v>0.005289000000000001</x:v>
      </x:c>
      <x:c r="J11411" s="15" t="n">
        <x:f>F11411*H11411/1000000</x:f>
        <x:v>0.023688</x:v>
      </x:c>
      <x:c r="K11411" s="15" t="n">
        <x:f>SUM(I11411:J11411)</x:f>
        <x:v>0.028977000000000003</x:v>
      </x:c>
    </x:row>
    <x:row r="11412" ht="23" customHeight="1">
      <x:c r="A11412" s="2" t="str">
        <x:v>REQ-11408</x:v>
      </x:c>
      <x:c r="B11412" s="2" t="n">
        <x:v>13</x:v>
      </x:c>
      <x:c r="C11412" s="2" t="str">
        <x:v>Growth</x:v>
      </x:c>
      <x:c r="D11412" s="2" t="str">
        <x:v>Swift</x:v>
      </x:c>
      <x:c r="E11412" s="16" t="n">
        <x:v>48631</x:v>
      </x:c>
      <x:c r="F11412" s="16" t="n">
        <x:v>1742</x:v>
      </x:c>
      <x:c r="G11412" s="15" t="n">
        <x:f>VLOOKUP(D11412,'Pricing'!$A$6:$E$8,5,FALSE)</x:f>
        <x:v>0.246</x:v>
      </x:c>
      <x:c r="H11412" s="15" t="n">
        <x:f>VLOOKUP(D11412,'Pricing'!$A$6:$E$8,4,FALSE)</x:f>
        <x:v>1.2</x:v>
      </x:c>
      <x:c r="I11412" s="15" t="n">
        <x:f>E11412*G11412/1000000</x:f>
        <x:v>0.011963226</x:v>
      </x:c>
      <x:c r="J11412" s="15" t="n">
        <x:f>F11412*H11412/1000000</x:f>
        <x:v>0.0020904</x:v>
      </x:c>
      <x:c r="K11412" s="15" t="n">
        <x:f>SUM(I11412:J11412)</x:f>
        <x:v>0.014053626</x:v>
      </x:c>
    </x:row>
    <x:row r="11413" ht="23" customHeight="1">
      <x:c r="A11413" s="2" t="str">
        <x:v>REQ-11409</x:v>
      </x:c>
      <x:c r="B11413" s="2" t="n">
        <x:v>5</x:v>
      </x:c>
      <x:c r="C11413" s="2" t="str">
        <x:v>Operations</x:v>
      </x:c>
      <x:c r="D11413" s="2" t="str">
        <x:v>Balanced</x:v>
      </x:c>
      <x:c r="E11413" s="16" t="n">
        <x:v>92014</x:v>
      </x:c>
      <x:c r="F11413" s="16" t="n">
        <x:v>3544</x:v>
      </x:c>
      <x:c r="G11413" s="15" t="n">
        <x:f>VLOOKUP(D11413,'Pricing'!$A$6:$E$8,5,FALSE)</x:f>
        <x:v>1.2300000000000002</x:v>
      </x:c>
      <x:c r="H11413" s="15" t="n">
        <x:f>VLOOKUP(D11413,'Pricing'!$A$6:$E$8,4,FALSE)</x:f>
        <x:v>6</x:v>
      </x:c>
      <x:c r="I11413" s="15" t="n">
        <x:f>E11413*G11413/1000000</x:f>
        <x:v>0.11317722000000001</x:v>
      </x:c>
      <x:c r="J11413" s="15" t="n">
        <x:f>F11413*H11413/1000000</x:f>
        <x:v>0.021264</x:v>
      </x:c>
      <x:c r="K11413" s="15" t="n">
        <x:f>SUM(I11413:J11413)</x:f>
        <x:v>0.13444122</x:v>
      </x:c>
    </x:row>
    <x:row r="11414" ht="23" customHeight="1">
      <x:c r="A11414" s="2" t="str">
        <x:v>REQ-11410</x:v>
      </x:c>
      <x:c r="B11414" s="2" t="n">
        <x:v>6</x:v>
      </x:c>
      <x:c r="C11414" s="2" t="str">
        <x:v>Support</x:v>
      </x:c>
      <x:c r="D11414" s="2" t="str">
        <x:v>Swift</x:v>
      </x:c>
      <x:c r="E11414" s="16" t="n">
        <x:v>116188</x:v>
      </x:c>
      <x:c r="F11414" s="16" t="n">
        <x:v>2611</x:v>
      </x:c>
      <x:c r="G11414" s="15" t="n">
        <x:f>VLOOKUP(D11414,'Pricing'!$A$6:$E$8,5,FALSE)</x:f>
        <x:v>0.246</x:v>
      </x:c>
      <x:c r="H11414" s="15" t="n">
        <x:f>VLOOKUP(D11414,'Pricing'!$A$6:$E$8,4,FALSE)</x:f>
        <x:v>1.2</x:v>
      </x:c>
      <x:c r="I11414" s="15" t="n">
        <x:f>E11414*G11414/1000000</x:f>
        <x:v>0.028582248</x:v>
      </x:c>
      <x:c r="J11414" s="15" t="n">
        <x:f>F11414*H11414/1000000</x:f>
        <x:v>0.0031331999999999996</x:v>
      </x:c>
      <x:c r="K11414" s="15" t="n">
        <x:f>SUM(I11414:J11414)</x:f>
        <x:v>0.031715448</x:v>
      </x:c>
    </x:row>
    <x:row r="11415" ht="23" customHeight="1">
      <x:c r="A11415" s="2" t="str">
        <x:v>REQ-11411</x:v>
      </x:c>
      <x:c r="B11415" s="2" t="n">
        <x:v>10</x:v>
      </x:c>
      <x:c r="C11415" s="2" t="str">
        <x:v>Research</x:v>
      </x:c>
      <x:c r="D11415" s="2" t="str">
        <x:v>Balanced</x:v>
      </x:c>
      <x:c r="E11415" s="16" t="n">
        <x:v>46528</x:v>
      </x:c>
      <x:c r="F11415" s="16" t="n">
        <x:v>3322</x:v>
      </x:c>
      <x:c r="G11415" s="15" t="n">
        <x:f>VLOOKUP(D11415,'Pricing'!$A$6:$E$8,5,FALSE)</x:f>
        <x:v>1.2300000000000002</x:v>
      </x:c>
      <x:c r="H11415" s="15" t="n">
        <x:f>VLOOKUP(D11415,'Pricing'!$A$6:$E$8,4,FALSE)</x:f>
        <x:v>6</x:v>
      </x:c>
      <x:c r="I11415" s="15" t="n">
        <x:f>E11415*G11415/1000000</x:f>
        <x:v>0.057229440000000006</x:v>
      </x:c>
      <x:c r="J11415" s="15" t="n">
        <x:f>F11415*H11415/1000000</x:f>
        <x:v>0.019932</x:v>
      </x:c>
      <x:c r="K11415" s="15" t="n">
        <x:f>SUM(I11415:J11415)</x:f>
        <x:v>0.07716144</x:v>
      </x:c>
    </x:row>
    <x:row r="11416" ht="23" customHeight="1">
      <x:c r="A11416" s="2" t="str">
        <x:v>REQ-11412</x:v>
      </x:c>
      <x:c r="B11416" s="2" t="n">
        <x:v>31</x:v>
      </x:c>
      <x:c r="C11416" s="2" t="str">
        <x:v>Growth</x:v>
      </x:c>
      <x:c r="D11416" s="2" t="str">
        <x:v>Balanced</x:v>
      </x:c>
      <x:c r="E11416" s="16" t="n">
        <x:v>16938</x:v>
      </x:c>
      <x:c r="F11416" s="16" t="n">
        <x:v>3793</x:v>
      </x:c>
      <x:c r="G11416" s="15" t="n">
        <x:f>VLOOKUP(D11416,'Pricing'!$A$6:$E$8,5,FALSE)</x:f>
        <x:v>1.2300000000000002</x:v>
      </x:c>
      <x:c r="H11416" s="15" t="n">
        <x:f>VLOOKUP(D11416,'Pricing'!$A$6:$E$8,4,FALSE)</x:f>
        <x:v>6</x:v>
      </x:c>
      <x:c r="I11416" s="15" t="n">
        <x:f>E11416*G11416/1000000</x:f>
        <x:v>0.020833740000000007</x:v>
      </x:c>
      <x:c r="J11416" s="15" t="n">
        <x:f>F11416*H11416/1000000</x:f>
        <x:v>0.022758</x:v>
      </x:c>
      <x:c r="K11416" s="15" t="n">
        <x:f>SUM(I11416:J11416)</x:f>
        <x:v>0.043591740000000004</x:v>
      </x:c>
    </x:row>
    <x:row r="11417" ht="23" customHeight="1">
      <x:c r="A11417" s="2" t="str">
        <x:v>REQ-11413</x:v>
      </x:c>
      <x:c r="B11417" s="2" t="n">
        <x:v>25</x:v>
      </x:c>
      <x:c r="C11417" s="2" t="str">
        <x:v>Operations</x:v>
      </x:c>
      <x:c r="D11417" s="2" t="str">
        <x:v>Swift</x:v>
      </x:c>
      <x:c r="E11417" s="16" t="n">
        <x:v>66584</x:v>
      </x:c>
      <x:c r="F11417" s="16" t="n">
        <x:v>1309</x:v>
      </x:c>
      <x:c r="G11417" s="15" t="n">
        <x:f>VLOOKUP(D11417,'Pricing'!$A$6:$E$8,5,FALSE)</x:f>
        <x:v>0.246</x:v>
      </x:c>
      <x:c r="H11417" s="15" t="n">
        <x:f>VLOOKUP(D11417,'Pricing'!$A$6:$E$8,4,FALSE)</x:f>
        <x:v>1.2</x:v>
      </x:c>
      <x:c r="I11417" s="15" t="n">
        <x:f>E11417*G11417/1000000</x:f>
        <x:v>0.016379664000000002</x:v>
      </x:c>
      <x:c r="J11417" s="15" t="n">
        <x:f>F11417*H11417/1000000</x:f>
        <x:v>0.0015708</x:v>
      </x:c>
      <x:c r="K11417" s="15" t="n">
        <x:f>SUM(I11417:J11417)</x:f>
        <x:v>0.017950464000000003</x:v>
      </x:c>
    </x:row>
    <x:row r="11418" ht="23" customHeight="1">
      <x:c r="A11418" s="2" t="str">
        <x:v>REQ-11414</x:v>
      </x:c>
      <x:c r="B11418" s="2" t="n">
        <x:v>19</x:v>
      </x:c>
      <x:c r="C11418" s="2" t="str">
        <x:v>Growth</x:v>
      </x:c>
      <x:c r="D11418" s="2" t="str">
        <x:v>Reasoning</x:v>
      </x:c>
      <x:c r="E11418" s="16" t="n">
        <x:v>25538</x:v>
      </x:c>
      <x:c r="F11418" s="16" t="n">
        <x:v>703</x:v>
      </x:c>
      <x:c r="G11418" s="15" t="n">
        <x:f>VLOOKUP(D11418,'Pricing'!$A$6:$E$8,5,FALSE)</x:f>
        <x:v>4.920000000000001</x:v>
      </x:c>
      <x:c r="H11418" s="15" t="n">
        <x:f>VLOOKUP(D11418,'Pricing'!$A$6:$E$8,4,FALSE)</x:f>
        <x:v>24</x:v>
      </x:c>
      <x:c r="I11418" s="15" t="n">
        <x:f>E11418*G11418/1000000</x:f>
        <x:v>0.12564696000000003</x:v>
      </x:c>
      <x:c r="J11418" s="15" t="n">
        <x:f>F11418*H11418/1000000</x:f>
        <x:v>0.016872</x:v>
      </x:c>
      <x:c r="K11418" s="15" t="n">
        <x:f>SUM(I11418:J11418)</x:f>
        <x:v>0.14251896000000003</x:v>
      </x:c>
    </x:row>
    <x:row r="11419" ht="23" customHeight="1">
      <x:c r="A11419" s="2" t="str">
        <x:v>REQ-11415</x:v>
      </x:c>
      <x:c r="B11419" s="2" t="n">
        <x:v>16</x:v>
      </x:c>
      <x:c r="C11419" s="2" t="str">
        <x:v>Operations</x:v>
      </x:c>
      <x:c r="D11419" s="2" t="str">
        <x:v>Balanced</x:v>
      </x:c>
      <x:c r="E11419" s="16" t="n">
        <x:v>111167</x:v>
      </x:c>
      <x:c r="F11419" s="16" t="n">
        <x:v>2960</x:v>
      </x:c>
      <x:c r="G11419" s="15" t="n">
        <x:f>VLOOKUP(D11419,'Pricing'!$A$6:$E$8,5,FALSE)</x:f>
        <x:v>1.2300000000000002</x:v>
      </x:c>
      <x:c r="H11419" s="15" t="n">
        <x:f>VLOOKUP(D11419,'Pricing'!$A$6:$E$8,4,FALSE)</x:f>
        <x:v>6</x:v>
      </x:c>
      <x:c r="I11419" s="15" t="n">
        <x:f>E11419*G11419/1000000</x:f>
        <x:v>0.13673541000000003</x:v>
      </x:c>
      <x:c r="J11419" s="15" t="n">
        <x:f>F11419*H11419/1000000</x:f>
        <x:v>0.01776</x:v>
      </x:c>
      <x:c r="K11419" s="15" t="n">
        <x:f>SUM(I11419:J11419)</x:f>
        <x:v>0.15449541000000003</x:v>
      </x:c>
    </x:row>
    <x:row r="11420" ht="23" customHeight="1">
      <x:c r="A11420" s="2" t="str">
        <x:v>REQ-11416</x:v>
      </x:c>
      <x:c r="B11420" s="2" t="n">
        <x:v>1</x:v>
      </x:c>
      <x:c r="C11420" s="2" t="str">
        <x:v>Product</x:v>
      </x:c>
      <x:c r="D11420" s="2" t="str">
        <x:v>Swift</x:v>
      </x:c>
      <x:c r="E11420" s="16" t="n">
        <x:v>43403</x:v>
      </x:c>
      <x:c r="F11420" s="16" t="n">
        <x:v>1084</x:v>
      </x:c>
      <x:c r="G11420" s="15" t="n">
        <x:f>VLOOKUP(D11420,'Pricing'!$A$6:$E$8,5,FALSE)</x:f>
        <x:v>0.246</x:v>
      </x:c>
      <x:c r="H11420" s="15" t="n">
        <x:f>VLOOKUP(D11420,'Pricing'!$A$6:$E$8,4,FALSE)</x:f>
        <x:v>1.2</x:v>
      </x:c>
      <x:c r="I11420" s="15" t="n">
        <x:f>E11420*G11420/1000000</x:f>
        <x:v>0.010677138</x:v>
      </x:c>
      <x:c r="J11420" s="15" t="n">
        <x:f>F11420*H11420/1000000</x:f>
        <x:v>0.0013008</x:v>
      </x:c>
      <x:c r="K11420" s="15" t="n">
        <x:f>SUM(I11420:J11420)</x:f>
        <x:v>0.011977937999999999</x:v>
      </x:c>
    </x:row>
    <x:row r="11421" ht="23" customHeight="1">
      <x:c r="A11421" s="2" t="str">
        <x:v>REQ-11417</x:v>
      </x:c>
      <x:c r="B11421" s="2" t="n">
        <x:v>7</x:v>
      </x:c>
      <x:c r="C11421" s="2" t="str">
        <x:v>Research</x:v>
      </x:c>
      <x:c r="D11421" s="2" t="str">
        <x:v>Swift</x:v>
      </x:c>
      <x:c r="E11421" s="16" t="n">
        <x:v>23224</x:v>
      </x:c>
      <x:c r="F11421" s="16" t="n">
        <x:v>307</x:v>
      </x:c>
      <x:c r="G11421" s="15" t="n">
        <x:f>VLOOKUP(D11421,'Pricing'!$A$6:$E$8,5,FALSE)</x:f>
        <x:v>0.246</x:v>
      </x:c>
      <x:c r="H11421" s="15" t="n">
        <x:f>VLOOKUP(D11421,'Pricing'!$A$6:$E$8,4,FALSE)</x:f>
        <x:v>1.2</x:v>
      </x:c>
      <x:c r="I11421" s="15" t="n">
        <x:f>E11421*G11421/1000000</x:f>
        <x:v>0.005713104</x:v>
      </x:c>
      <x:c r="J11421" s="15" t="n">
        <x:f>F11421*H11421/1000000</x:f>
        <x:v>0.00036839999999999996</x:v>
      </x:c>
      <x:c r="K11421" s="15" t="n">
        <x:f>SUM(I11421:J11421)</x:f>
        <x:v>0.006081504</x:v>
      </x:c>
    </x:row>
    <x:row r="11422" ht="23" customHeight="1">
      <x:c r="A11422" s="2" t="str">
        <x:v>REQ-11418</x:v>
      </x:c>
      <x:c r="B11422" s="2" t="n">
        <x:v>24</x:v>
      </x:c>
      <x:c r="C11422" s="2" t="str">
        <x:v>Support</x:v>
      </x:c>
      <x:c r="D11422" s="2" t="str">
        <x:v>Balanced</x:v>
      </x:c>
      <x:c r="E11422" s="16" t="n">
        <x:v>36693</x:v>
      </x:c>
      <x:c r="F11422" s="16" t="n">
        <x:v>2195</x:v>
      </x:c>
      <x:c r="G11422" s="15" t="n">
        <x:f>VLOOKUP(D11422,'Pricing'!$A$6:$E$8,5,FALSE)</x:f>
        <x:v>1.2300000000000002</x:v>
      </x:c>
      <x:c r="H11422" s="15" t="n">
        <x:f>VLOOKUP(D11422,'Pricing'!$A$6:$E$8,4,FALSE)</x:f>
        <x:v>6</x:v>
      </x:c>
      <x:c r="I11422" s="15" t="n">
        <x:f>E11422*G11422/1000000</x:f>
        <x:v>0.04513239000000001</x:v>
      </x:c>
      <x:c r="J11422" s="15" t="n">
        <x:f>F11422*H11422/1000000</x:f>
        <x:v>0.01317</x:v>
      </x:c>
      <x:c r="K11422" s="15" t="n">
        <x:f>SUM(I11422:J11422)</x:f>
        <x:v>0.05830239000000001</x:v>
      </x:c>
    </x:row>
    <x:row r="11423" ht="23" customHeight="1">
      <x:c r="A11423" s="2" t="str">
        <x:v>REQ-11419</x:v>
      </x:c>
      <x:c r="B11423" s="2" t="n">
        <x:v>20</x:v>
      </x:c>
      <x:c r="C11423" s="2" t="str">
        <x:v>Operations</x:v>
      </x:c>
      <x:c r="D11423" s="2" t="str">
        <x:v>Balanced</x:v>
      </x:c>
      <x:c r="E11423" s="16" t="n">
        <x:v>112054</x:v>
      </x:c>
      <x:c r="F11423" s="16" t="n">
        <x:v>1231</x:v>
      </x:c>
      <x:c r="G11423" s="15" t="n">
        <x:f>VLOOKUP(D11423,'Pricing'!$A$6:$E$8,5,FALSE)</x:f>
        <x:v>1.2300000000000002</x:v>
      </x:c>
      <x:c r="H11423" s="15" t="n">
        <x:f>VLOOKUP(D11423,'Pricing'!$A$6:$E$8,4,FALSE)</x:f>
        <x:v>6</x:v>
      </x:c>
      <x:c r="I11423" s="15" t="n">
        <x:f>E11423*G11423/1000000</x:f>
        <x:v>0.13782642</x:v>
      </x:c>
      <x:c r="J11423" s="15" t="n">
        <x:f>F11423*H11423/1000000</x:f>
        <x:v>0.007386</x:v>
      </x:c>
      <x:c r="K11423" s="15" t="n">
        <x:f>SUM(I11423:J11423)</x:f>
        <x:v>0.14521242</x:v>
      </x:c>
    </x:row>
    <x:row r="11424" ht="23" customHeight="1">
      <x:c r="A11424" s="2" t="str">
        <x:v>REQ-11420</x:v>
      </x:c>
      <x:c r="B11424" s="2" t="n">
        <x:v>9</x:v>
      </x:c>
      <x:c r="C11424" s="2" t="str">
        <x:v>Product</x:v>
      </x:c>
      <x:c r="D11424" s="2" t="str">
        <x:v>Reasoning</x:v>
      </x:c>
      <x:c r="E11424" s="16" t="n">
        <x:v>45862</x:v>
      </x:c>
      <x:c r="F11424" s="16" t="n">
        <x:v>1083</x:v>
      </x:c>
      <x:c r="G11424" s="15" t="n">
        <x:f>VLOOKUP(D11424,'Pricing'!$A$6:$E$8,5,FALSE)</x:f>
        <x:v>4.920000000000001</x:v>
      </x:c>
      <x:c r="H11424" s="15" t="n">
        <x:f>VLOOKUP(D11424,'Pricing'!$A$6:$E$8,4,FALSE)</x:f>
        <x:v>24</x:v>
      </x:c>
      <x:c r="I11424" s="15" t="n">
        <x:f>E11424*G11424/1000000</x:f>
        <x:v>0.22564104000000004</x:v>
      </x:c>
      <x:c r="J11424" s="15" t="n">
        <x:f>F11424*H11424/1000000</x:f>
        <x:v>0.025992</x:v>
      </x:c>
      <x:c r="K11424" s="15" t="n">
        <x:f>SUM(I11424:J11424)</x:f>
        <x:v>0.25163304000000003</x:v>
      </x:c>
    </x:row>
    <x:row r="11425" ht="23" customHeight="1">
      <x:c r="A11425" s="2" t="str">
        <x:v>REQ-11421</x:v>
      </x:c>
      <x:c r="B11425" s="2" t="n">
        <x:v>27</x:v>
      </x:c>
      <x:c r="C11425" s="2" t="str">
        <x:v>Engineering</x:v>
      </x:c>
      <x:c r="D11425" s="2" t="str">
        <x:v>Swift</x:v>
      </x:c>
      <x:c r="E11425" s="16" t="n">
        <x:v>82441</x:v>
      </x:c>
      <x:c r="F11425" s="16" t="n">
        <x:v>1678</x:v>
      </x:c>
      <x:c r="G11425" s="15" t="n">
        <x:f>VLOOKUP(D11425,'Pricing'!$A$6:$E$8,5,FALSE)</x:f>
        <x:v>0.246</x:v>
      </x:c>
      <x:c r="H11425" s="15" t="n">
        <x:f>VLOOKUP(D11425,'Pricing'!$A$6:$E$8,4,FALSE)</x:f>
        <x:v>1.2</x:v>
      </x:c>
      <x:c r="I11425" s="15" t="n">
        <x:f>E11425*G11425/1000000</x:f>
        <x:v>0.020280486</x:v>
      </x:c>
      <x:c r="J11425" s="15" t="n">
        <x:f>F11425*H11425/1000000</x:f>
        <x:v>0.0020136</x:v>
      </x:c>
      <x:c r="K11425" s="15" t="n">
        <x:f>SUM(I11425:J11425)</x:f>
        <x:v>0.022294086</x:v>
      </x:c>
    </x:row>
    <x:row r="11426" ht="23" customHeight="1">
      <x:c r="A11426" s="2" t="str">
        <x:v>REQ-11422</x:v>
      </x:c>
      <x:c r="B11426" s="2" t="n">
        <x:v>8</x:v>
      </x:c>
      <x:c r="C11426" s="2" t="str">
        <x:v>Growth</x:v>
      </x:c>
      <x:c r="D11426" s="2" t="str">
        <x:v>Balanced</x:v>
      </x:c>
      <x:c r="E11426" s="16" t="n">
        <x:v>84798</x:v>
      </x:c>
      <x:c r="F11426" s="16" t="n">
        <x:v>2288</x:v>
      </x:c>
      <x:c r="G11426" s="15" t="n">
        <x:f>VLOOKUP(D11426,'Pricing'!$A$6:$E$8,5,FALSE)</x:f>
        <x:v>1.2300000000000002</x:v>
      </x:c>
      <x:c r="H11426" s="15" t="n">
        <x:f>VLOOKUP(D11426,'Pricing'!$A$6:$E$8,4,FALSE)</x:f>
        <x:v>6</x:v>
      </x:c>
      <x:c r="I11426" s="15" t="n">
        <x:f>E11426*G11426/1000000</x:f>
        <x:v>0.10430154000000003</x:v>
      </x:c>
      <x:c r="J11426" s="15" t="n">
        <x:f>F11426*H11426/1000000</x:f>
        <x:v>0.013728</x:v>
      </x:c>
      <x:c r="K11426" s="15" t="n">
        <x:f>SUM(I11426:J11426)</x:f>
        <x:v>0.11802954000000003</x:v>
      </x:c>
    </x:row>
    <x:row r="11427" ht="23" customHeight="1">
      <x:c r="A11427" s="2" t="str">
        <x:v>REQ-11423</x:v>
      </x:c>
      <x:c r="B11427" s="2" t="n">
        <x:v>6</x:v>
      </x:c>
      <x:c r="C11427" s="2" t="str">
        <x:v>Engineering</x:v>
      </x:c>
      <x:c r="D11427" s="2" t="str">
        <x:v>Swift</x:v>
      </x:c>
      <x:c r="E11427" s="16" t="n">
        <x:v>39771</x:v>
      </x:c>
      <x:c r="F11427" s="16" t="n">
        <x:v>345</x:v>
      </x:c>
      <x:c r="G11427" s="15" t="n">
        <x:f>VLOOKUP(D11427,'Pricing'!$A$6:$E$8,5,FALSE)</x:f>
        <x:v>0.246</x:v>
      </x:c>
      <x:c r="H11427" s="15" t="n">
        <x:f>VLOOKUP(D11427,'Pricing'!$A$6:$E$8,4,FALSE)</x:f>
        <x:v>1.2</x:v>
      </x:c>
      <x:c r="I11427" s="15" t="n">
        <x:f>E11427*G11427/1000000</x:f>
        <x:v>0.009783666</x:v>
      </x:c>
      <x:c r="J11427" s="15" t="n">
        <x:f>F11427*H11427/1000000</x:f>
        <x:v>0.000414</x:v>
      </x:c>
      <x:c r="K11427" s="15" t="n">
        <x:f>SUM(I11427:J11427)</x:f>
        <x:v>0.010197666</x:v>
      </x:c>
    </x:row>
    <x:row r="11428" ht="23" customHeight="1">
      <x:c r="A11428" s="2" t="str">
        <x:v>REQ-11424</x:v>
      </x:c>
      <x:c r="B11428" s="2" t="n">
        <x:v>6</x:v>
      </x:c>
      <x:c r="C11428" s="2" t="str">
        <x:v>Product</x:v>
      </x:c>
      <x:c r="D11428" s="2" t="str">
        <x:v>Swift</x:v>
      </x:c>
      <x:c r="E11428" s="16" t="n">
        <x:v>22017</x:v>
      </x:c>
      <x:c r="F11428" s="16" t="n">
        <x:v>686</x:v>
      </x:c>
      <x:c r="G11428" s="15" t="n">
        <x:f>VLOOKUP(D11428,'Pricing'!$A$6:$E$8,5,FALSE)</x:f>
        <x:v>0.246</x:v>
      </x:c>
      <x:c r="H11428" s="15" t="n">
        <x:f>VLOOKUP(D11428,'Pricing'!$A$6:$E$8,4,FALSE)</x:f>
        <x:v>1.2</x:v>
      </x:c>
      <x:c r="I11428" s="15" t="n">
        <x:f>E11428*G11428/1000000</x:f>
        <x:v>0.005416181999999999</x:v>
      </x:c>
      <x:c r="J11428" s="15" t="n">
        <x:f>F11428*H11428/1000000</x:f>
        <x:v>0.0008232</x:v>
      </x:c>
      <x:c r="K11428" s="15" t="n">
        <x:f>SUM(I11428:J11428)</x:f>
        <x:v>0.006239381999999999</x:v>
      </x:c>
    </x:row>
    <x:row r="11429" ht="23" customHeight="1">
      <x:c r="A11429" s="2" t="str">
        <x:v>REQ-11425</x:v>
      </x:c>
      <x:c r="B11429" s="2" t="n">
        <x:v>8</x:v>
      </x:c>
      <x:c r="C11429" s="2" t="str">
        <x:v>Engineering</x:v>
      </x:c>
      <x:c r="D11429" s="2" t="str">
        <x:v>Balanced</x:v>
      </x:c>
      <x:c r="E11429" s="16" t="n">
        <x:v>68503</x:v>
      </x:c>
      <x:c r="F11429" s="16" t="n">
        <x:v>928</x:v>
      </x:c>
      <x:c r="G11429" s="15" t="n">
        <x:f>VLOOKUP(D11429,'Pricing'!$A$6:$E$8,5,FALSE)</x:f>
        <x:v>1.2300000000000002</x:v>
      </x:c>
      <x:c r="H11429" s="15" t="n">
        <x:f>VLOOKUP(D11429,'Pricing'!$A$6:$E$8,4,FALSE)</x:f>
        <x:v>6</x:v>
      </x:c>
      <x:c r="I11429" s="15" t="n">
        <x:f>E11429*G11429/1000000</x:f>
        <x:v>0.08425869000000001</x:v>
      </x:c>
      <x:c r="J11429" s="15" t="n">
        <x:f>F11429*H11429/1000000</x:f>
        <x:v>0.005568</x:v>
      </x:c>
      <x:c r="K11429" s="15" t="n">
        <x:f>SUM(I11429:J11429)</x:f>
        <x:v>0.08982669000000001</x:v>
      </x:c>
    </x:row>
    <x:row r="11430" ht="23" customHeight="1">
      <x:c r="A11430" s="2" t="str">
        <x:v>REQ-11426</x:v>
      </x:c>
      <x:c r="B11430" s="2" t="n">
        <x:v>27</x:v>
      </x:c>
      <x:c r="C11430" s="2" t="str">
        <x:v>Product</x:v>
      </x:c>
      <x:c r="D11430" s="2" t="str">
        <x:v>Balanced</x:v>
      </x:c>
      <x:c r="E11430" s="16" t="n">
        <x:v>38530</x:v>
      </x:c>
      <x:c r="F11430" s="16" t="n">
        <x:v>1567</x:v>
      </x:c>
      <x:c r="G11430" s="15" t="n">
        <x:f>VLOOKUP(D11430,'Pricing'!$A$6:$E$8,5,FALSE)</x:f>
        <x:v>1.2300000000000002</x:v>
      </x:c>
      <x:c r="H11430" s="15" t="n">
        <x:f>VLOOKUP(D11430,'Pricing'!$A$6:$E$8,4,FALSE)</x:f>
        <x:v>6</x:v>
      </x:c>
      <x:c r="I11430" s="15" t="n">
        <x:f>E11430*G11430/1000000</x:f>
        <x:v>0.04739190000000001</x:v>
      </x:c>
      <x:c r="J11430" s="15" t="n">
        <x:f>F11430*H11430/1000000</x:f>
        <x:v>0.009402</x:v>
      </x:c>
      <x:c r="K11430" s="15" t="n">
        <x:f>SUM(I11430:J11430)</x:f>
        <x:v>0.05679390000000001</x:v>
      </x:c>
    </x:row>
    <x:row r="11431" ht="23" customHeight="1">
      <x:c r="A11431" s="2" t="str">
        <x:v>REQ-11427</x:v>
      </x:c>
      <x:c r="B11431" s="2" t="n">
        <x:v>1</x:v>
      </x:c>
      <x:c r="C11431" s="2" t="str">
        <x:v>Research</x:v>
      </x:c>
      <x:c r="D11431" s="2" t="str">
        <x:v>Balanced</x:v>
      </x:c>
      <x:c r="E11431" s="16" t="n">
        <x:v>67125</x:v>
      </x:c>
      <x:c r="F11431" s="16" t="n">
        <x:v>2626</x:v>
      </x:c>
      <x:c r="G11431" s="15" t="n">
        <x:f>VLOOKUP(D11431,'Pricing'!$A$6:$E$8,5,FALSE)</x:f>
        <x:v>1.2300000000000002</x:v>
      </x:c>
      <x:c r="H11431" s="15" t="n">
        <x:f>VLOOKUP(D11431,'Pricing'!$A$6:$E$8,4,FALSE)</x:f>
        <x:v>6</x:v>
      </x:c>
      <x:c r="I11431" s="15" t="n">
        <x:f>E11431*G11431/1000000</x:f>
        <x:v>0.08256375000000002</x:v>
      </x:c>
      <x:c r="J11431" s="15" t="n">
        <x:f>F11431*H11431/1000000</x:f>
        <x:v>0.015756</x:v>
      </x:c>
      <x:c r="K11431" s="15" t="n">
        <x:f>SUM(I11431:J11431)</x:f>
        <x:v>0.09831975000000001</x:v>
      </x:c>
    </x:row>
    <x:row r="11432" ht="23" customHeight="1">
      <x:c r="A11432" s="2" t="str">
        <x:v>REQ-11428</x:v>
      </x:c>
      <x:c r="B11432" s="2" t="n">
        <x:v>30</x:v>
      </x:c>
      <x:c r="C11432" s="2" t="str">
        <x:v>Product</x:v>
      </x:c>
      <x:c r="D11432" s="2" t="str">
        <x:v>Balanced</x:v>
      </x:c>
      <x:c r="E11432" s="16" t="n">
        <x:v>11669</x:v>
      </x:c>
      <x:c r="F11432" s="16" t="n">
        <x:v>1107</x:v>
      </x:c>
      <x:c r="G11432" s="15" t="n">
        <x:f>VLOOKUP(D11432,'Pricing'!$A$6:$E$8,5,FALSE)</x:f>
        <x:v>1.2300000000000002</x:v>
      </x:c>
      <x:c r="H11432" s="15" t="n">
        <x:f>VLOOKUP(D11432,'Pricing'!$A$6:$E$8,4,FALSE)</x:f>
        <x:v>6</x:v>
      </x:c>
      <x:c r="I11432" s="15" t="n">
        <x:f>E11432*G11432/1000000</x:f>
        <x:v>0.014352870000000002</x:v>
      </x:c>
      <x:c r="J11432" s="15" t="n">
        <x:f>F11432*H11432/1000000</x:f>
        <x:v>0.006642</x:v>
      </x:c>
      <x:c r="K11432" s="15" t="n">
        <x:f>SUM(I11432:J11432)</x:f>
        <x:v>0.020994870000000002</x:v>
      </x:c>
    </x:row>
    <x:row r="11433" ht="23" customHeight="1">
      <x:c r="A11433" s="2" t="str">
        <x:v>REQ-11429</x:v>
      </x:c>
      <x:c r="B11433" s="2" t="n">
        <x:v>10</x:v>
      </x:c>
      <x:c r="C11433" s="2" t="str">
        <x:v>Engineering</x:v>
      </x:c>
      <x:c r="D11433" s="2" t="str">
        <x:v>Swift</x:v>
      </x:c>
      <x:c r="E11433" s="16" t="n">
        <x:v>25821</x:v>
      </x:c>
      <x:c r="F11433" s="16" t="n">
        <x:v>1375</x:v>
      </x:c>
      <x:c r="G11433" s="15" t="n">
        <x:f>VLOOKUP(D11433,'Pricing'!$A$6:$E$8,5,FALSE)</x:f>
        <x:v>0.246</x:v>
      </x:c>
      <x:c r="H11433" s="15" t="n">
        <x:f>VLOOKUP(D11433,'Pricing'!$A$6:$E$8,4,FALSE)</x:f>
        <x:v>1.2</x:v>
      </x:c>
      <x:c r="I11433" s="15" t="n">
        <x:f>E11433*G11433/1000000</x:f>
        <x:v>0.0063519660000000006</x:v>
      </x:c>
      <x:c r="J11433" s="15" t="n">
        <x:f>F11433*H11433/1000000</x:f>
        <x:v>0.00165</x:v>
      </x:c>
      <x:c r="K11433" s="15" t="n">
        <x:f>SUM(I11433:J11433)</x:f>
        <x:v>0.008001966000000001</x:v>
      </x:c>
    </x:row>
    <x:row r="11434" ht="23" customHeight="1">
      <x:c r="A11434" s="2" t="str">
        <x:v>REQ-11430</x:v>
      </x:c>
      <x:c r="B11434" s="2" t="n">
        <x:v>2</x:v>
      </x:c>
      <x:c r="C11434" s="2" t="str">
        <x:v>Support</x:v>
      </x:c>
      <x:c r="D11434" s="2" t="str">
        <x:v>Reasoning</x:v>
      </x:c>
      <x:c r="E11434" s="16" t="n">
        <x:v>20362</x:v>
      </x:c>
      <x:c r="F11434" s="16" t="n">
        <x:v>2580</x:v>
      </x:c>
      <x:c r="G11434" s="15" t="n">
        <x:f>VLOOKUP(D11434,'Pricing'!$A$6:$E$8,5,FALSE)</x:f>
        <x:v>4.920000000000001</x:v>
      </x:c>
      <x:c r="H11434" s="15" t="n">
        <x:f>VLOOKUP(D11434,'Pricing'!$A$6:$E$8,4,FALSE)</x:f>
        <x:v>24</x:v>
      </x:c>
      <x:c r="I11434" s="15" t="n">
        <x:f>E11434*G11434/1000000</x:f>
        <x:v>0.10018104000000003</x:v>
      </x:c>
      <x:c r="J11434" s="15" t="n">
        <x:f>F11434*H11434/1000000</x:f>
        <x:v>0.06192</x:v>
      </x:c>
      <x:c r="K11434" s="15" t="n">
        <x:f>SUM(I11434:J11434)</x:f>
        <x:v>0.16210104000000003</x:v>
      </x:c>
    </x:row>
    <x:row r="11435" ht="23" customHeight="1">
      <x:c r="A11435" s="2" t="str">
        <x:v>REQ-11431</x:v>
      </x:c>
      <x:c r="B11435" s="2" t="n">
        <x:v>19</x:v>
      </x:c>
      <x:c r="C11435" s="2" t="str">
        <x:v>Engineering</x:v>
      </x:c>
      <x:c r="D11435" s="2" t="str">
        <x:v>Swift</x:v>
      </x:c>
      <x:c r="E11435" s="16" t="n">
        <x:v>37783</x:v>
      </x:c>
      <x:c r="F11435" s="16" t="n">
        <x:v>3263</x:v>
      </x:c>
      <x:c r="G11435" s="15" t="n">
        <x:f>VLOOKUP(D11435,'Pricing'!$A$6:$E$8,5,FALSE)</x:f>
        <x:v>0.246</x:v>
      </x:c>
      <x:c r="H11435" s="15" t="n">
        <x:f>VLOOKUP(D11435,'Pricing'!$A$6:$E$8,4,FALSE)</x:f>
        <x:v>1.2</x:v>
      </x:c>
      <x:c r="I11435" s="15" t="n">
        <x:f>E11435*G11435/1000000</x:f>
        <x:v>0.009294618000000001</x:v>
      </x:c>
      <x:c r="J11435" s="15" t="n">
        <x:f>F11435*H11435/1000000</x:f>
        <x:v>0.0039156</x:v>
      </x:c>
      <x:c r="K11435" s="15" t="n">
        <x:f>SUM(I11435:J11435)</x:f>
        <x:v>0.013210218000000001</x:v>
      </x:c>
    </x:row>
    <x:row r="11436" ht="23" customHeight="1">
      <x:c r="A11436" s="2" t="str">
        <x:v>REQ-11432</x:v>
      </x:c>
      <x:c r="B11436" s="2" t="n">
        <x:v>6</x:v>
      </x:c>
      <x:c r="C11436" s="2" t="str">
        <x:v>Growth</x:v>
      </x:c>
      <x:c r="D11436" s="2" t="str">
        <x:v>Swift</x:v>
      </x:c>
      <x:c r="E11436" s="16" t="n">
        <x:v>29174</x:v>
      </x:c>
      <x:c r="F11436" s="16" t="n">
        <x:v>1759</x:v>
      </x:c>
      <x:c r="G11436" s="15" t="n">
        <x:f>VLOOKUP(D11436,'Pricing'!$A$6:$E$8,5,FALSE)</x:f>
        <x:v>0.246</x:v>
      </x:c>
      <x:c r="H11436" s="15" t="n">
        <x:f>VLOOKUP(D11436,'Pricing'!$A$6:$E$8,4,FALSE)</x:f>
        <x:v>1.2</x:v>
      </x:c>
      <x:c r="I11436" s="15" t="n">
        <x:f>E11436*G11436/1000000</x:f>
        <x:v>0.007176804</x:v>
      </x:c>
      <x:c r="J11436" s="15" t="n">
        <x:f>F11436*H11436/1000000</x:f>
        <x:v>0.0021108</x:v>
      </x:c>
      <x:c r="K11436" s="15" t="n">
        <x:f>SUM(I11436:J11436)</x:f>
        <x:v>0.009287604</x:v>
      </x:c>
    </x:row>
    <x:row r="11437" ht="23" customHeight="1">
      <x:c r="A11437" s="2" t="str">
        <x:v>REQ-11433</x:v>
      </x:c>
      <x:c r="B11437" s="2" t="n">
        <x:v>16</x:v>
      </x:c>
      <x:c r="C11437" s="2" t="str">
        <x:v>Research</x:v>
      </x:c>
      <x:c r="D11437" s="2" t="str">
        <x:v>Balanced</x:v>
      </x:c>
      <x:c r="E11437" s="16" t="n">
        <x:v>54364</x:v>
      </x:c>
      <x:c r="F11437" s="16" t="n">
        <x:v>2952</x:v>
      </x:c>
      <x:c r="G11437" s="15" t="n">
        <x:f>VLOOKUP(D11437,'Pricing'!$A$6:$E$8,5,FALSE)</x:f>
        <x:v>1.2300000000000002</x:v>
      </x:c>
      <x:c r="H11437" s="15" t="n">
        <x:f>VLOOKUP(D11437,'Pricing'!$A$6:$E$8,4,FALSE)</x:f>
        <x:v>6</x:v>
      </x:c>
      <x:c r="I11437" s="15" t="n">
        <x:f>E11437*G11437/1000000</x:f>
        <x:v>0.06686772000000002</x:v>
      </x:c>
      <x:c r="J11437" s="15" t="n">
        <x:f>F11437*H11437/1000000</x:f>
        <x:v>0.017712</x:v>
      </x:c>
      <x:c r="K11437" s="15" t="n">
        <x:f>SUM(I11437:J11437)</x:f>
        <x:v>0.08457972000000002</x:v>
      </x:c>
    </x:row>
    <x:row r="11438" ht="23" customHeight="1">
      <x:c r="A11438" s="2" t="str">
        <x:v>REQ-11434</x:v>
      </x:c>
      <x:c r="B11438" s="2" t="n">
        <x:v>30</x:v>
      </x:c>
      <x:c r="C11438" s="2" t="str">
        <x:v>Support</x:v>
      </x:c>
      <x:c r="D11438" s="2" t="str">
        <x:v>Balanced</x:v>
      </x:c>
      <x:c r="E11438" s="16" t="n">
        <x:v>30902</x:v>
      </x:c>
      <x:c r="F11438" s="16" t="n">
        <x:v>1725</x:v>
      </x:c>
      <x:c r="G11438" s="15" t="n">
        <x:f>VLOOKUP(D11438,'Pricing'!$A$6:$E$8,5,FALSE)</x:f>
        <x:v>1.2300000000000002</x:v>
      </x:c>
      <x:c r="H11438" s="15" t="n">
        <x:f>VLOOKUP(D11438,'Pricing'!$A$6:$E$8,4,FALSE)</x:f>
        <x:v>6</x:v>
      </x:c>
      <x:c r="I11438" s="15" t="n">
        <x:f>E11438*G11438/1000000</x:f>
        <x:v>0.03800946000000001</x:v>
      </x:c>
      <x:c r="J11438" s="15" t="n">
        <x:f>F11438*H11438/1000000</x:f>
        <x:v>0.01035</x:v>
      </x:c>
      <x:c r="K11438" s="15" t="n">
        <x:f>SUM(I11438:J11438)</x:f>
        <x:v>0.04835946000000001</x:v>
      </x:c>
    </x:row>
    <x:row r="11439" ht="23" customHeight="1">
      <x:c r="A11439" s="2" t="str">
        <x:v>REQ-11435</x:v>
      </x:c>
      <x:c r="B11439" s="2" t="n">
        <x:v>21</x:v>
      </x:c>
      <x:c r="C11439" s="2" t="str">
        <x:v>Engineering</x:v>
      </x:c>
      <x:c r="D11439" s="2" t="str">
        <x:v>Balanced</x:v>
      </x:c>
      <x:c r="E11439" s="16" t="n">
        <x:v>74976</x:v>
      </x:c>
      <x:c r="F11439" s="16" t="n">
        <x:v>3589</x:v>
      </x:c>
      <x:c r="G11439" s="15" t="n">
        <x:f>VLOOKUP(D11439,'Pricing'!$A$6:$E$8,5,FALSE)</x:f>
        <x:v>1.2300000000000002</x:v>
      </x:c>
      <x:c r="H11439" s="15" t="n">
        <x:f>VLOOKUP(D11439,'Pricing'!$A$6:$E$8,4,FALSE)</x:f>
        <x:v>6</x:v>
      </x:c>
      <x:c r="I11439" s="15" t="n">
        <x:f>E11439*G11439/1000000</x:f>
        <x:v>0.09222048000000001</x:v>
      </x:c>
      <x:c r="J11439" s="15" t="n">
        <x:f>F11439*H11439/1000000</x:f>
        <x:v>0.021534</x:v>
      </x:c>
      <x:c r="K11439" s="15" t="n">
        <x:f>SUM(I11439:J11439)</x:f>
        <x:v>0.11375448</x:v>
      </x:c>
    </x:row>
    <x:row r="11440" ht="23" customHeight="1">
      <x:c r="A11440" s="2" t="str">
        <x:v>REQ-11436</x:v>
      </x:c>
      <x:c r="B11440" s="2" t="n">
        <x:v>12</x:v>
      </x:c>
      <x:c r="C11440" s="2" t="str">
        <x:v>Support</x:v>
      </x:c>
      <x:c r="D11440" s="2" t="str">
        <x:v>Swift</x:v>
      </x:c>
      <x:c r="E11440" s="16" t="n">
        <x:v>99164</x:v>
      </x:c>
      <x:c r="F11440" s="16" t="n">
        <x:v>924</x:v>
      </x:c>
      <x:c r="G11440" s="15" t="n">
        <x:f>VLOOKUP(D11440,'Pricing'!$A$6:$E$8,5,FALSE)</x:f>
        <x:v>0.246</x:v>
      </x:c>
      <x:c r="H11440" s="15" t="n">
        <x:f>VLOOKUP(D11440,'Pricing'!$A$6:$E$8,4,FALSE)</x:f>
        <x:v>1.2</x:v>
      </x:c>
      <x:c r="I11440" s="15" t="n">
        <x:f>E11440*G11440/1000000</x:f>
        <x:v>0.024394344000000002</x:v>
      </x:c>
      <x:c r="J11440" s="15" t="n">
        <x:f>F11440*H11440/1000000</x:f>
        <x:v>0.0011087999999999998</x:v>
      </x:c>
      <x:c r="K11440" s="15" t="n">
        <x:f>SUM(I11440:J11440)</x:f>
        <x:v>0.025503144000000002</x:v>
      </x:c>
    </x:row>
    <x:row r="11441" ht="23" customHeight="1">
      <x:c r="A11441" s="2" t="str">
        <x:v>REQ-11437</x:v>
      </x:c>
      <x:c r="B11441" s="2" t="n">
        <x:v>30</x:v>
      </x:c>
      <x:c r="C11441" s="2" t="str">
        <x:v>Engineering</x:v>
      </x:c>
      <x:c r="D11441" s="2" t="str">
        <x:v>Balanced</x:v>
      </x:c>
      <x:c r="E11441" s="16" t="n">
        <x:v>56867</x:v>
      </x:c>
      <x:c r="F11441" s="16" t="n">
        <x:v>778</x:v>
      </x:c>
      <x:c r="G11441" s="15" t="n">
        <x:f>VLOOKUP(D11441,'Pricing'!$A$6:$E$8,5,FALSE)</x:f>
        <x:v>1.2300000000000002</x:v>
      </x:c>
      <x:c r="H11441" s="15" t="n">
        <x:f>VLOOKUP(D11441,'Pricing'!$A$6:$E$8,4,FALSE)</x:f>
        <x:v>6</x:v>
      </x:c>
      <x:c r="I11441" s="15" t="n">
        <x:f>E11441*G11441/1000000</x:f>
        <x:v>0.06994641000000001</x:v>
      </x:c>
      <x:c r="J11441" s="15" t="n">
        <x:f>F11441*H11441/1000000</x:f>
        <x:v>0.004668</x:v>
      </x:c>
      <x:c r="K11441" s="15" t="n">
        <x:f>SUM(I11441:J11441)</x:f>
        <x:v>0.07461441000000002</x:v>
      </x:c>
    </x:row>
    <x:row r="11442" ht="23" customHeight="1">
      <x:c r="A11442" s="2" t="str">
        <x:v>REQ-11438</x:v>
      </x:c>
      <x:c r="B11442" s="2" t="n">
        <x:v>6</x:v>
      </x:c>
      <x:c r="C11442" s="2" t="str">
        <x:v>Product</x:v>
      </x:c>
      <x:c r="D11442" s="2" t="str">
        <x:v>Swift</x:v>
      </x:c>
      <x:c r="E11442" s="16" t="n">
        <x:v>47000</x:v>
      </x:c>
      <x:c r="F11442" s="16" t="n">
        <x:v>1541</x:v>
      </x:c>
      <x:c r="G11442" s="15" t="n">
        <x:f>VLOOKUP(D11442,'Pricing'!$A$6:$E$8,5,FALSE)</x:f>
        <x:v>0.246</x:v>
      </x:c>
      <x:c r="H11442" s="15" t="n">
        <x:f>VLOOKUP(D11442,'Pricing'!$A$6:$E$8,4,FALSE)</x:f>
        <x:v>1.2</x:v>
      </x:c>
      <x:c r="I11442" s="15" t="n">
        <x:f>E11442*G11442/1000000</x:f>
        <x:v>0.011562</x:v>
      </x:c>
      <x:c r="J11442" s="15" t="n">
        <x:f>F11442*H11442/1000000</x:f>
        <x:v>0.0018491999999999998</x:v>
      </x:c>
      <x:c r="K11442" s="15" t="n">
        <x:f>SUM(I11442:J11442)</x:f>
        <x:v>0.0134112</x:v>
      </x:c>
    </x:row>
    <x:row r="11443" ht="23" customHeight="1">
      <x:c r="A11443" s="2" t="str">
        <x:v>REQ-11439</x:v>
      </x:c>
      <x:c r="B11443" s="2" t="n">
        <x:v>11</x:v>
      </x:c>
      <x:c r="C11443" s="2" t="str">
        <x:v>Engineering</x:v>
      </x:c>
      <x:c r="D11443" s="2" t="str">
        <x:v>Swift</x:v>
      </x:c>
      <x:c r="E11443" s="16" t="n">
        <x:v>104593</x:v>
      </x:c>
      <x:c r="F11443" s="16" t="n">
        <x:v>863</x:v>
      </x:c>
      <x:c r="G11443" s="15" t="n">
        <x:f>VLOOKUP(D11443,'Pricing'!$A$6:$E$8,5,FALSE)</x:f>
        <x:v>0.246</x:v>
      </x:c>
      <x:c r="H11443" s="15" t="n">
        <x:f>VLOOKUP(D11443,'Pricing'!$A$6:$E$8,4,FALSE)</x:f>
        <x:v>1.2</x:v>
      </x:c>
      <x:c r="I11443" s="15" t="n">
        <x:f>E11443*G11443/1000000</x:f>
        <x:v>0.025729878</x:v>
      </x:c>
      <x:c r="J11443" s="15" t="n">
        <x:f>F11443*H11443/1000000</x:f>
        <x:v>0.0010355999999999998</x:v>
      </x:c>
      <x:c r="K11443" s="15" t="n">
        <x:f>SUM(I11443:J11443)</x:f>
        <x:v>0.026765478000000002</x:v>
      </x:c>
    </x:row>
    <x:row r="11444" ht="23" customHeight="1">
      <x:c r="A11444" s="2" t="str">
        <x:v>REQ-11440</x:v>
      </x:c>
      <x:c r="B11444" s="2" t="n">
        <x:v>29</x:v>
      </x:c>
      <x:c r="C11444" s="2" t="str">
        <x:v>Growth</x:v>
      </x:c>
      <x:c r="D11444" s="2" t="str">
        <x:v>Balanced</x:v>
      </x:c>
      <x:c r="E11444" s="16" t="n">
        <x:v>90519</x:v>
      </x:c>
      <x:c r="F11444" s="16" t="n">
        <x:v>2711</x:v>
      </x:c>
      <x:c r="G11444" s="15" t="n">
        <x:f>VLOOKUP(D11444,'Pricing'!$A$6:$E$8,5,FALSE)</x:f>
        <x:v>1.2300000000000002</x:v>
      </x:c>
      <x:c r="H11444" s="15" t="n">
        <x:f>VLOOKUP(D11444,'Pricing'!$A$6:$E$8,4,FALSE)</x:f>
        <x:v>6</x:v>
      </x:c>
      <x:c r="I11444" s="15" t="n">
        <x:f>E11444*G11444/1000000</x:f>
        <x:v>0.11133837000000002</x:v>
      </x:c>
      <x:c r="J11444" s="15" t="n">
        <x:f>F11444*H11444/1000000</x:f>
        <x:v>0.016266</x:v>
      </x:c>
      <x:c r="K11444" s="15" t="n">
        <x:f>SUM(I11444:J11444)</x:f>
        <x:v>0.12760437000000002</x:v>
      </x:c>
    </x:row>
    <x:row r="11445" ht="23" customHeight="1">
      <x:c r="A11445" s="2" t="str">
        <x:v>REQ-11441</x:v>
      </x:c>
      <x:c r="B11445" s="2" t="n">
        <x:v>13</x:v>
      </x:c>
      <x:c r="C11445" s="2" t="str">
        <x:v>Operations</x:v>
      </x:c>
      <x:c r="D11445" s="2" t="str">
        <x:v>Swift</x:v>
      </x:c>
      <x:c r="E11445" s="16" t="n">
        <x:v>11911</x:v>
      </x:c>
      <x:c r="F11445" s="16" t="n">
        <x:v>1060</x:v>
      </x:c>
      <x:c r="G11445" s="15" t="n">
        <x:f>VLOOKUP(D11445,'Pricing'!$A$6:$E$8,5,FALSE)</x:f>
        <x:v>0.246</x:v>
      </x:c>
      <x:c r="H11445" s="15" t="n">
        <x:f>VLOOKUP(D11445,'Pricing'!$A$6:$E$8,4,FALSE)</x:f>
        <x:v>1.2</x:v>
      </x:c>
      <x:c r="I11445" s="15" t="n">
        <x:f>E11445*G11445/1000000</x:f>
        <x:v>0.0029301059999999996</x:v>
      </x:c>
      <x:c r="J11445" s="15" t="n">
        <x:f>F11445*H11445/1000000</x:f>
        <x:v>0.001272</x:v>
      </x:c>
      <x:c r="K11445" s="15" t="n">
        <x:f>SUM(I11445:J11445)</x:f>
        <x:v>0.004202106</x:v>
      </x:c>
    </x:row>
    <x:row r="11446" ht="23" customHeight="1">
      <x:c r="A11446" s="2" t="str">
        <x:v>REQ-11442</x:v>
      </x:c>
      <x:c r="B11446" s="2" t="n">
        <x:v>24</x:v>
      </x:c>
      <x:c r="C11446" s="2" t="str">
        <x:v>Support</x:v>
      </x:c>
      <x:c r="D11446" s="2" t="str">
        <x:v>Balanced</x:v>
      </x:c>
      <x:c r="E11446" s="16" t="n">
        <x:v>100533</x:v>
      </x:c>
      <x:c r="F11446" s="16" t="n">
        <x:v>635</x:v>
      </x:c>
      <x:c r="G11446" s="15" t="n">
        <x:f>VLOOKUP(D11446,'Pricing'!$A$6:$E$8,5,FALSE)</x:f>
        <x:v>1.2300000000000002</x:v>
      </x:c>
      <x:c r="H11446" s="15" t="n">
        <x:f>VLOOKUP(D11446,'Pricing'!$A$6:$E$8,4,FALSE)</x:f>
        <x:v>6</x:v>
      </x:c>
      <x:c r="I11446" s="15" t="n">
        <x:f>E11446*G11446/1000000</x:f>
        <x:v>0.12365559000000002</x:v>
      </x:c>
      <x:c r="J11446" s="15" t="n">
        <x:f>F11446*H11446/1000000</x:f>
        <x:v>0.00381</x:v>
      </x:c>
      <x:c r="K11446" s="15" t="n">
        <x:f>SUM(I11446:J11446)</x:f>
        <x:v>0.12746559000000002</x:v>
      </x:c>
    </x:row>
    <x:row r="11447" ht="23" customHeight="1">
      <x:c r="A11447" s="2" t="str">
        <x:v>REQ-11443</x:v>
      </x:c>
      <x:c r="B11447" s="2" t="n">
        <x:v>23</x:v>
      </x:c>
      <x:c r="C11447" s="2" t="str">
        <x:v>Research</x:v>
      </x:c>
      <x:c r="D11447" s="2" t="str">
        <x:v>Balanced</x:v>
      </x:c>
      <x:c r="E11447" s="16" t="n">
        <x:v>47029</x:v>
      </x:c>
      <x:c r="F11447" s="16" t="n">
        <x:v>557</x:v>
      </x:c>
      <x:c r="G11447" s="15" t="n">
        <x:f>VLOOKUP(D11447,'Pricing'!$A$6:$E$8,5,FALSE)</x:f>
        <x:v>1.2300000000000002</x:v>
      </x:c>
      <x:c r="H11447" s="15" t="n">
        <x:f>VLOOKUP(D11447,'Pricing'!$A$6:$E$8,4,FALSE)</x:f>
        <x:v>6</x:v>
      </x:c>
      <x:c r="I11447" s="15" t="n">
        <x:f>E11447*G11447/1000000</x:f>
        <x:v>0.057845670000000016</x:v>
      </x:c>
      <x:c r="J11447" s="15" t="n">
        <x:f>F11447*H11447/1000000</x:f>
        <x:v>0.003342</x:v>
      </x:c>
      <x:c r="K11447" s="15" t="n">
        <x:f>SUM(I11447:J11447)</x:f>
        <x:v>0.06118767000000001</x:v>
      </x:c>
    </x:row>
    <x:row r="11448" ht="23" customHeight="1">
      <x:c r="A11448" s="2" t="str">
        <x:v>REQ-11444</x:v>
      </x:c>
      <x:c r="B11448" s="2" t="n">
        <x:v>23</x:v>
      </x:c>
      <x:c r="C11448" s="2" t="str">
        <x:v>Support</x:v>
      </x:c>
      <x:c r="D11448" s="2" t="str">
        <x:v>Swift</x:v>
      </x:c>
      <x:c r="E11448" s="16" t="n">
        <x:v>8606</x:v>
      </x:c>
      <x:c r="F11448" s="16" t="n">
        <x:v>3520</x:v>
      </x:c>
      <x:c r="G11448" s="15" t="n">
        <x:f>VLOOKUP(D11448,'Pricing'!$A$6:$E$8,5,FALSE)</x:f>
        <x:v>0.246</x:v>
      </x:c>
      <x:c r="H11448" s="15" t="n">
        <x:f>VLOOKUP(D11448,'Pricing'!$A$6:$E$8,4,FALSE)</x:f>
        <x:v>1.2</x:v>
      </x:c>
      <x:c r="I11448" s="15" t="n">
        <x:f>E11448*G11448/1000000</x:f>
        <x:v>0.002117076</x:v>
      </x:c>
      <x:c r="J11448" s="15" t="n">
        <x:f>F11448*H11448/1000000</x:f>
        <x:v>0.004224</x:v>
      </x:c>
      <x:c r="K11448" s="15" t="n">
        <x:f>SUM(I11448:J11448)</x:f>
        <x:v>0.006341076</x:v>
      </x:c>
    </x:row>
    <x:row r="11449" ht="23" customHeight="1">
      <x:c r="A11449" s="2" t="str">
        <x:v>REQ-11445</x:v>
      </x:c>
      <x:c r="B11449" s="2" t="n">
        <x:v>6</x:v>
      </x:c>
      <x:c r="C11449" s="2" t="str">
        <x:v>Engineering</x:v>
      </x:c>
      <x:c r="D11449" s="2" t="str">
        <x:v>Balanced</x:v>
      </x:c>
      <x:c r="E11449" s="16" t="n">
        <x:v>66864</x:v>
      </x:c>
      <x:c r="F11449" s="16" t="n">
        <x:v>2228</x:v>
      </x:c>
      <x:c r="G11449" s="15" t="n">
        <x:f>VLOOKUP(D11449,'Pricing'!$A$6:$E$8,5,FALSE)</x:f>
        <x:v>1.2300000000000002</x:v>
      </x:c>
      <x:c r="H11449" s="15" t="n">
        <x:f>VLOOKUP(D11449,'Pricing'!$A$6:$E$8,4,FALSE)</x:f>
        <x:v>6</x:v>
      </x:c>
      <x:c r="I11449" s="15" t="n">
        <x:f>E11449*G11449/1000000</x:f>
        <x:v>0.08224272000000002</x:v>
      </x:c>
      <x:c r="J11449" s="15" t="n">
        <x:f>F11449*H11449/1000000</x:f>
        <x:v>0.013368</x:v>
      </x:c>
      <x:c r="K11449" s="15" t="n">
        <x:f>SUM(I11449:J11449)</x:f>
        <x:v>0.09561072000000002</x:v>
      </x:c>
    </x:row>
    <x:row r="11450" ht="23" customHeight="1">
      <x:c r="A11450" s="2" t="str">
        <x:v>REQ-11446</x:v>
      </x:c>
      <x:c r="B11450" s="2" t="n">
        <x:v>15</x:v>
      </x:c>
      <x:c r="C11450" s="2" t="str">
        <x:v>Product</x:v>
      </x:c>
      <x:c r="D11450" s="2" t="str">
        <x:v>Swift</x:v>
      </x:c>
      <x:c r="E11450" s="16" t="n">
        <x:v>52579</x:v>
      </x:c>
      <x:c r="F11450" s="16" t="n">
        <x:v>3809</x:v>
      </x:c>
      <x:c r="G11450" s="15" t="n">
        <x:f>VLOOKUP(D11450,'Pricing'!$A$6:$E$8,5,FALSE)</x:f>
        <x:v>0.246</x:v>
      </x:c>
      <x:c r="H11450" s="15" t="n">
        <x:f>VLOOKUP(D11450,'Pricing'!$A$6:$E$8,4,FALSE)</x:f>
        <x:v>1.2</x:v>
      </x:c>
      <x:c r="I11450" s="15" t="n">
        <x:f>E11450*G11450/1000000</x:f>
        <x:v>0.012934434</x:v>
      </x:c>
      <x:c r="J11450" s="15" t="n">
        <x:f>F11450*H11450/1000000</x:f>
        <x:v>0.0045708</x:v>
      </x:c>
      <x:c r="K11450" s="15" t="n">
        <x:f>SUM(I11450:J11450)</x:f>
        <x:v>0.017505234</x:v>
      </x:c>
    </x:row>
    <x:row r="11451" ht="23" customHeight="1">
      <x:c r="A11451" s="2" t="str">
        <x:v>REQ-11447</x:v>
      </x:c>
      <x:c r="B11451" s="2" t="n">
        <x:v>30</x:v>
      </x:c>
      <x:c r="C11451" s="2" t="str">
        <x:v>Operations</x:v>
      </x:c>
      <x:c r="D11451" s="2" t="str">
        <x:v>Swift</x:v>
      </x:c>
      <x:c r="E11451" s="16" t="n">
        <x:v>63423</x:v>
      </x:c>
      <x:c r="F11451" s="16" t="n">
        <x:v>3094</x:v>
      </x:c>
      <x:c r="G11451" s="15" t="n">
        <x:f>VLOOKUP(D11451,'Pricing'!$A$6:$E$8,5,FALSE)</x:f>
        <x:v>0.246</x:v>
      </x:c>
      <x:c r="H11451" s="15" t="n">
        <x:f>VLOOKUP(D11451,'Pricing'!$A$6:$E$8,4,FALSE)</x:f>
        <x:v>1.2</x:v>
      </x:c>
      <x:c r="I11451" s="15" t="n">
        <x:f>E11451*G11451/1000000</x:f>
        <x:v>0.015602057999999999</x:v>
      </x:c>
      <x:c r="J11451" s="15" t="n">
        <x:f>F11451*H11451/1000000</x:f>
        <x:v>0.0037127999999999996</x:v>
      </x:c>
      <x:c r="K11451" s="15" t="n">
        <x:f>SUM(I11451:J11451)</x:f>
        <x:v>0.019314857999999997</x:v>
      </x:c>
    </x:row>
    <x:row r="11452" ht="23" customHeight="1">
      <x:c r="A11452" s="2" t="str">
        <x:v>REQ-11448</x:v>
      </x:c>
      <x:c r="B11452" s="2" t="n">
        <x:v>11</x:v>
      </x:c>
      <x:c r="C11452" s="2" t="str">
        <x:v>Product</x:v>
      </x:c>
      <x:c r="D11452" s="2" t="str">
        <x:v>Swift</x:v>
      </x:c>
      <x:c r="E11452" s="16" t="n">
        <x:v>24942</x:v>
      </x:c>
      <x:c r="F11452" s="16" t="n">
        <x:v>2358</x:v>
      </x:c>
      <x:c r="G11452" s="15" t="n">
        <x:f>VLOOKUP(D11452,'Pricing'!$A$6:$E$8,5,FALSE)</x:f>
        <x:v>0.246</x:v>
      </x:c>
      <x:c r="H11452" s="15" t="n">
        <x:f>VLOOKUP(D11452,'Pricing'!$A$6:$E$8,4,FALSE)</x:f>
        <x:v>1.2</x:v>
      </x:c>
      <x:c r="I11452" s="15" t="n">
        <x:f>E11452*G11452/1000000</x:f>
        <x:v>0.006135732</x:v>
      </x:c>
      <x:c r="J11452" s="15" t="n">
        <x:f>F11452*H11452/1000000</x:f>
        <x:v>0.0028296</x:v>
      </x:c>
      <x:c r="K11452" s="15" t="n">
        <x:f>SUM(I11452:J11452)</x:f>
        <x:v>0.008965332</x:v>
      </x:c>
    </x:row>
    <x:row r="11453" ht="23" customHeight="1">
      <x:c r="A11453" s="2" t="str">
        <x:v>REQ-11449</x:v>
      </x:c>
      <x:c r="B11453" s="2" t="n">
        <x:v>30</x:v>
      </x:c>
      <x:c r="C11453" s="2" t="str">
        <x:v>Engineering</x:v>
      </x:c>
      <x:c r="D11453" s="2" t="str">
        <x:v>Swift</x:v>
      </x:c>
      <x:c r="E11453" s="16" t="n">
        <x:v>73784</x:v>
      </x:c>
      <x:c r="F11453" s="16" t="n">
        <x:v>2958</x:v>
      </x:c>
      <x:c r="G11453" s="15" t="n">
        <x:f>VLOOKUP(D11453,'Pricing'!$A$6:$E$8,5,FALSE)</x:f>
        <x:v>0.246</x:v>
      </x:c>
      <x:c r="H11453" s="15" t="n">
        <x:f>VLOOKUP(D11453,'Pricing'!$A$6:$E$8,4,FALSE)</x:f>
        <x:v>1.2</x:v>
      </x:c>
      <x:c r="I11453" s="15" t="n">
        <x:f>E11453*G11453/1000000</x:f>
        <x:v>0.018150864000000003</x:v>
      </x:c>
      <x:c r="J11453" s="15" t="n">
        <x:f>F11453*H11453/1000000</x:f>
        <x:v>0.0035496</x:v>
      </x:c>
      <x:c r="K11453" s="15" t="n">
        <x:f>SUM(I11453:J11453)</x:f>
        <x:v>0.021700464000000003</x:v>
      </x:c>
    </x:row>
    <x:row r="11454" ht="23" customHeight="1">
      <x:c r="A11454" s="2" t="str">
        <x:v>REQ-11450</x:v>
      </x:c>
      <x:c r="B11454" s="2" t="n">
        <x:v>24</x:v>
      </x:c>
      <x:c r="C11454" s="2" t="str">
        <x:v>Support</x:v>
      </x:c>
      <x:c r="D11454" s="2" t="str">
        <x:v>Reasoning</x:v>
      </x:c>
      <x:c r="E11454" s="16" t="n">
        <x:v>55143</x:v>
      </x:c>
      <x:c r="F11454" s="16" t="n">
        <x:v>2372</x:v>
      </x:c>
      <x:c r="G11454" s="15" t="n">
        <x:f>VLOOKUP(D11454,'Pricing'!$A$6:$E$8,5,FALSE)</x:f>
        <x:v>4.920000000000001</x:v>
      </x:c>
      <x:c r="H11454" s="15" t="n">
        <x:f>VLOOKUP(D11454,'Pricing'!$A$6:$E$8,4,FALSE)</x:f>
        <x:v>24</x:v>
      </x:c>
      <x:c r="I11454" s="15" t="n">
        <x:f>E11454*G11454/1000000</x:f>
        <x:v>0.27130356000000005</x:v>
      </x:c>
      <x:c r="J11454" s="15" t="n">
        <x:f>F11454*H11454/1000000</x:f>
        <x:v>0.056928</x:v>
      </x:c>
      <x:c r="K11454" s="15" t="n">
        <x:f>SUM(I11454:J11454)</x:f>
        <x:v>0.32823156000000003</x:v>
      </x:c>
    </x:row>
    <x:row r="11455" ht="23" customHeight="1">
      <x:c r="A11455" s="2" t="str">
        <x:v>REQ-11451</x:v>
      </x:c>
      <x:c r="B11455" s="2" t="n">
        <x:v>17</x:v>
      </x:c>
      <x:c r="C11455" s="2" t="str">
        <x:v>Engineering</x:v>
      </x:c>
      <x:c r="D11455" s="2" t="str">
        <x:v>Swift</x:v>
      </x:c>
      <x:c r="E11455" s="16" t="n">
        <x:v>25929</x:v>
      </x:c>
      <x:c r="F11455" s="16" t="n">
        <x:v>1484</x:v>
      </x:c>
      <x:c r="G11455" s="15" t="n">
        <x:f>VLOOKUP(D11455,'Pricing'!$A$6:$E$8,5,FALSE)</x:f>
        <x:v>0.246</x:v>
      </x:c>
      <x:c r="H11455" s="15" t="n">
        <x:f>VLOOKUP(D11455,'Pricing'!$A$6:$E$8,4,FALSE)</x:f>
        <x:v>1.2</x:v>
      </x:c>
      <x:c r="I11455" s="15" t="n">
        <x:f>E11455*G11455/1000000</x:f>
        <x:v>0.006378534</x:v>
      </x:c>
      <x:c r="J11455" s="15" t="n">
        <x:f>F11455*H11455/1000000</x:f>
        <x:v>0.0017808</x:v>
      </x:c>
      <x:c r="K11455" s="15" t="n">
        <x:f>SUM(I11455:J11455)</x:f>
        <x:v>0.008159334</x:v>
      </x:c>
    </x:row>
    <x:row r="11456" ht="23" customHeight="1">
      <x:c r="A11456" s="2" t="str">
        <x:v>REQ-11452</x:v>
      </x:c>
      <x:c r="B11456" s="2" t="n">
        <x:v>30</x:v>
      </x:c>
      <x:c r="C11456" s="2" t="str">
        <x:v>Growth</x:v>
      </x:c>
      <x:c r="D11456" s="2" t="str">
        <x:v>Balanced</x:v>
      </x:c>
      <x:c r="E11456" s="16" t="n">
        <x:v>74386</x:v>
      </x:c>
      <x:c r="F11456" s="16" t="n">
        <x:v>3497</x:v>
      </x:c>
      <x:c r="G11456" s="15" t="n">
        <x:f>VLOOKUP(D11456,'Pricing'!$A$6:$E$8,5,FALSE)</x:f>
        <x:v>1.2300000000000002</x:v>
      </x:c>
      <x:c r="H11456" s="15" t="n">
        <x:f>VLOOKUP(D11456,'Pricing'!$A$6:$E$8,4,FALSE)</x:f>
        <x:v>6</x:v>
      </x:c>
      <x:c r="I11456" s="15" t="n">
        <x:f>E11456*G11456/1000000</x:f>
        <x:v>0.09149478000000001</x:v>
      </x:c>
      <x:c r="J11456" s="15" t="n">
        <x:f>F11456*H11456/1000000</x:f>
        <x:v>0.020982</x:v>
      </x:c>
      <x:c r="K11456" s="15" t="n">
        <x:f>SUM(I11456:J11456)</x:f>
        <x:v>0.11247678000000001</x:v>
      </x:c>
    </x:row>
    <x:row r="11457" ht="23" customHeight="1">
      <x:c r="A11457" s="2" t="str">
        <x:v>REQ-11453</x:v>
      </x:c>
      <x:c r="B11457" s="2" t="n">
        <x:v>26</x:v>
      </x:c>
      <x:c r="C11457" s="2" t="str">
        <x:v>Engineering</x:v>
      </x:c>
      <x:c r="D11457" s="2" t="str">
        <x:v>Swift</x:v>
      </x:c>
      <x:c r="E11457" s="16" t="n">
        <x:v>58781</x:v>
      </x:c>
      <x:c r="F11457" s="16" t="n">
        <x:v>2941</x:v>
      </x:c>
      <x:c r="G11457" s="15" t="n">
        <x:f>VLOOKUP(D11457,'Pricing'!$A$6:$E$8,5,FALSE)</x:f>
        <x:v>0.246</x:v>
      </x:c>
      <x:c r="H11457" s="15" t="n">
        <x:f>VLOOKUP(D11457,'Pricing'!$A$6:$E$8,4,FALSE)</x:f>
        <x:v>1.2</x:v>
      </x:c>
      <x:c r="I11457" s="15" t="n">
        <x:f>E11457*G11457/1000000</x:f>
        <x:v>0.014460126</x:v>
      </x:c>
      <x:c r="J11457" s="15" t="n">
        <x:f>F11457*H11457/1000000</x:f>
        <x:v>0.0035291999999999997</x:v>
      </x:c>
      <x:c r="K11457" s="15" t="n">
        <x:f>SUM(I11457:J11457)</x:f>
        <x:v>0.017989326</x:v>
      </x:c>
    </x:row>
    <x:row r="11458" ht="23" customHeight="1">
      <x:c r="A11458" s="2" t="str">
        <x:v>REQ-11454</x:v>
      </x:c>
      <x:c r="B11458" s="2" t="n">
        <x:v>25</x:v>
      </x:c>
      <x:c r="C11458" s="2" t="str">
        <x:v>Support</x:v>
      </x:c>
      <x:c r="D11458" s="2" t="str">
        <x:v>Balanced</x:v>
      </x:c>
      <x:c r="E11458" s="16" t="n">
        <x:v>91187</x:v>
      </x:c>
      <x:c r="F11458" s="16" t="n">
        <x:v>3647</x:v>
      </x:c>
      <x:c r="G11458" s="15" t="n">
        <x:f>VLOOKUP(D11458,'Pricing'!$A$6:$E$8,5,FALSE)</x:f>
        <x:v>1.2300000000000002</x:v>
      </x:c>
      <x:c r="H11458" s="15" t="n">
        <x:f>VLOOKUP(D11458,'Pricing'!$A$6:$E$8,4,FALSE)</x:f>
        <x:v>6</x:v>
      </x:c>
      <x:c r="I11458" s="15" t="n">
        <x:f>E11458*G11458/1000000</x:f>
        <x:v>0.11216001000000002</x:v>
      </x:c>
      <x:c r="J11458" s="15" t="n">
        <x:f>F11458*H11458/1000000</x:f>
        <x:v>0.021882</x:v>
      </x:c>
      <x:c r="K11458" s="15" t="n">
        <x:f>SUM(I11458:J11458)</x:f>
        <x:v>0.13404201000000002</x:v>
      </x:c>
    </x:row>
    <x:row r="11459" ht="23" customHeight="1">
      <x:c r="A11459" s="2" t="str">
        <x:v>REQ-11455</x:v>
      </x:c>
      <x:c r="B11459" s="2" t="n">
        <x:v>12</x:v>
      </x:c>
      <x:c r="C11459" s="2" t="str">
        <x:v>Research</x:v>
      </x:c>
      <x:c r="D11459" s="2" t="str">
        <x:v>Balanced</x:v>
      </x:c>
      <x:c r="E11459" s="16" t="n">
        <x:v>46044</x:v>
      </x:c>
      <x:c r="F11459" s="16" t="n">
        <x:v>2055</x:v>
      </x:c>
      <x:c r="G11459" s="15" t="n">
        <x:f>VLOOKUP(D11459,'Pricing'!$A$6:$E$8,5,FALSE)</x:f>
        <x:v>1.2300000000000002</x:v>
      </x:c>
      <x:c r="H11459" s="15" t="n">
        <x:f>VLOOKUP(D11459,'Pricing'!$A$6:$E$8,4,FALSE)</x:f>
        <x:v>6</x:v>
      </x:c>
      <x:c r="I11459" s="15" t="n">
        <x:f>E11459*G11459/1000000</x:f>
        <x:v>0.05663412000000001</x:v>
      </x:c>
      <x:c r="J11459" s="15" t="n">
        <x:f>F11459*H11459/1000000</x:f>
        <x:v>0.01233</x:v>
      </x:c>
      <x:c r="K11459" s="15" t="n">
        <x:f>SUM(I11459:J11459)</x:f>
        <x:v>0.06896412000000002</x:v>
      </x:c>
    </x:row>
    <x:row r="11460" ht="23" customHeight="1">
      <x:c r="A11460" s="2" t="str">
        <x:v>REQ-11456</x:v>
      </x:c>
      <x:c r="B11460" s="2" t="n">
        <x:v>20</x:v>
      </x:c>
      <x:c r="C11460" s="2" t="str">
        <x:v>Support</x:v>
      </x:c>
      <x:c r="D11460" s="2" t="str">
        <x:v>Reasoning</x:v>
      </x:c>
      <x:c r="E11460" s="16" t="n">
        <x:v>112168</x:v>
      </x:c>
      <x:c r="F11460" s="16" t="n">
        <x:v>3904</x:v>
      </x:c>
      <x:c r="G11460" s="15" t="n">
        <x:f>VLOOKUP(D11460,'Pricing'!$A$6:$E$8,5,FALSE)</x:f>
        <x:v>4.920000000000001</x:v>
      </x:c>
      <x:c r="H11460" s="15" t="n">
        <x:f>VLOOKUP(D11460,'Pricing'!$A$6:$E$8,4,FALSE)</x:f>
        <x:v>24</x:v>
      </x:c>
      <x:c r="I11460" s="15" t="n">
        <x:f>E11460*G11460/1000000</x:f>
        <x:v>0.55186656</x:v>
      </x:c>
      <x:c r="J11460" s="15" t="n">
        <x:f>F11460*H11460/1000000</x:f>
        <x:v>0.093696</x:v>
      </x:c>
      <x:c r="K11460" s="15" t="n">
        <x:f>SUM(I11460:J11460)</x:f>
        <x:v>0.64556256</x:v>
      </x:c>
    </x:row>
    <x:row r="11461" ht="23" customHeight="1">
      <x:c r="A11461" s="2" t="str">
        <x:v>REQ-11457</x:v>
      </x:c>
      <x:c r="B11461" s="2" t="n">
        <x:v>13</x:v>
      </x:c>
      <x:c r="C11461" s="2" t="str">
        <x:v>Operations</x:v>
      </x:c>
      <x:c r="D11461" s="2" t="str">
        <x:v>Balanced</x:v>
      </x:c>
      <x:c r="E11461" s="16" t="n">
        <x:v>100296</x:v>
      </x:c>
      <x:c r="F11461" s="16" t="n">
        <x:v>1587</x:v>
      </x:c>
      <x:c r="G11461" s="15" t="n">
        <x:f>VLOOKUP(D11461,'Pricing'!$A$6:$E$8,5,FALSE)</x:f>
        <x:v>1.2300000000000002</x:v>
      </x:c>
      <x:c r="H11461" s="15" t="n">
        <x:f>VLOOKUP(D11461,'Pricing'!$A$6:$E$8,4,FALSE)</x:f>
        <x:v>6</x:v>
      </x:c>
      <x:c r="I11461" s="15" t="n">
        <x:f>E11461*G11461/1000000</x:f>
        <x:v>0.12336408000000001</x:v>
      </x:c>
      <x:c r="J11461" s="15" t="n">
        <x:f>F11461*H11461/1000000</x:f>
        <x:v>0.009522</x:v>
      </x:c>
      <x:c r="K11461" s="15" t="n">
        <x:f>SUM(I11461:J11461)</x:f>
        <x:v>0.13288608000000002</x:v>
      </x:c>
    </x:row>
    <x:row r="11462" ht="23" customHeight="1">
      <x:c r="A11462" s="2" t="str">
        <x:v>REQ-11458</x:v>
      </x:c>
      <x:c r="B11462" s="2" t="n">
        <x:v>28</x:v>
      </x:c>
      <x:c r="C11462" s="2" t="str">
        <x:v>Growth</x:v>
      </x:c>
      <x:c r="D11462" s="2" t="str">
        <x:v>Reasoning</x:v>
      </x:c>
      <x:c r="E11462" s="16" t="n">
        <x:v>41620</x:v>
      </x:c>
      <x:c r="F11462" s="16" t="n">
        <x:v>1016</x:v>
      </x:c>
      <x:c r="G11462" s="15" t="n">
        <x:f>VLOOKUP(D11462,'Pricing'!$A$6:$E$8,5,FALSE)</x:f>
        <x:v>4.920000000000001</x:v>
      </x:c>
      <x:c r="H11462" s="15" t="n">
        <x:f>VLOOKUP(D11462,'Pricing'!$A$6:$E$8,4,FALSE)</x:f>
        <x:v>24</x:v>
      </x:c>
      <x:c r="I11462" s="15" t="n">
        <x:f>E11462*G11462/1000000</x:f>
        <x:v>0.20477040000000002</x:v>
      </x:c>
      <x:c r="J11462" s="15" t="n">
        <x:f>F11462*H11462/1000000</x:f>
        <x:v>0.024384</x:v>
      </x:c>
      <x:c r="K11462" s="15" t="n">
        <x:f>SUM(I11462:J11462)</x:f>
        <x:v>0.2291544</x:v>
      </x:c>
    </x:row>
    <x:row r="11463" ht="23" customHeight="1">
      <x:c r="A11463" s="2" t="str">
        <x:v>REQ-11459</x:v>
      </x:c>
      <x:c r="B11463" s="2" t="n">
        <x:v>20</x:v>
      </x:c>
      <x:c r="C11463" s="2" t="str">
        <x:v>Operations</x:v>
      </x:c>
      <x:c r="D11463" s="2" t="str">
        <x:v>Swift</x:v>
      </x:c>
      <x:c r="E11463" s="16" t="n">
        <x:v>7883</x:v>
      </x:c>
      <x:c r="F11463" s="16" t="n">
        <x:v>1481</x:v>
      </x:c>
      <x:c r="G11463" s="15" t="n">
        <x:f>VLOOKUP(D11463,'Pricing'!$A$6:$E$8,5,FALSE)</x:f>
        <x:v>0.246</x:v>
      </x:c>
      <x:c r="H11463" s="15" t="n">
        <x:f>VLOOKUP(D11463,'Pricing'!$A$6:$E$8,4,FALSE)</x:f>
        <x:v>1.2</x:v>
      </x:c>
      <x:c r="I11463" s="15" t="n">
        <x:f>E11463*G11463/1000000</x:f>
        <x:v>0.0019392180000000001</x:v>
      </x:c>
      <x:c r="J11463" s="15" t="n">
        <x:f>F11463*H11463/1000000</x:f>
        <x:v>0.0017772</x:v>
      </x:c>
      <x:c r="K11463" s="15" t="n">
        <x:f>SUM(I11463:J11463)</x:f>
        <x:v>0.003716418</x:v>
      </x:c>
    </x:row>
    <x:row r="11464" ht="23" customHeight="1">
      <x:c r="A11464" s="2" t="str">
        <x:v>REQ-11460</x:v>
      </x:c>
      <x:c r="B11464" s="2" t="n">
        <x:v>30</x:v>
      </x:c>
      <x:c r="C11464" s="2" t="str">
        <x:v>Growth</x:v>
      </x:c>
      <x:c r="D11464" s="2" t="str">
        <x:v>Swift</x:v>
      </x:c>
      <x:c r="E11464" s="16" t="n">
        <x:v>31403</x:v>
      </x:c>
      <x:c r="F11464" s="16" t="n">
        <x:v>554</x:v>
      </x:c>
      <x:c r="G11464" s="15" t="n">
        <x:f>VLOOKUP(D11464,'Pricing'!$A$6:$E$8,5,FALSE)</x:f>
        <x:v>0.246</x:v>
      </x:c>
      <x:c r="H11464" s="15" t="n">
        <x:f>VLOOKUP(D11464,'Pricing'!$A$6:$E$8,4,FALSE)</x:f>
        <x:v>1.2</x:v>
      </x:c>
      <x:c r="I11464" s="15" t="n">
        <x:f>E11464*G11464/1000000</x:f>
        <x:v>0.007725138</x:v>
      </x:c>
      <x:c r="J11464" s="15" t="n">
        <x:f>F11464*H11464/1000000</x:f>
        <x:v>0.0006648</x:v>
      </x:c>
      <x:c r="K11464" s="15" t="n">
        <x:f>SUM(I11464:J11464)</x:f>
        <x:v>0.008389938</x:v>
      </x:c>
    </x:row>
    <x:row r="11465" ht="23" customHeight="1">
      <x:c r="A11465" s="2" t="str">
        <x:v>REQ-11461</x:v>
      </x:c>
      <x:c r="B11465" s="2" t="n">
        <x:v>8</x:v>
      </x:c>
      <x:c r="C11465" s="2" t="str">
        <x:v>Engineering</x:v>
      </x:c>
      <x:c r="D11465" s="2" t="str">
        <x:v>Swift</x:v>
      </x:c>
      <x:c r="E11465" s="16" t="n">
        <x:v>110960</x:v>
      </x:c>
      <x:c r="F11465" s="16" t="n">
        <x:v>3826</x:v>
      </x:c>
      <x:c r="G11465" s="15" t="n">
        <x:f>VLOOKUP(D11465,'Pricing'!$A$6:$E$8,5,FALSE)</x:f>
        <x:v>0.246</x:v>
      </x:c>
      <x:c r="H11465" s="15" t="n">
        <x:f>VLOOKUP(D11465,'Pricing'!$A$6:$E$8,4,FALSE)</x:f>
        <x:v>1.2</x:v>
      </x:c>
      <x:c r="I11465" s="15" t="n">
        <x:f>E11465*G11465/1000000</x:f>
        <x:v>0.02729616</x:v>
      </x:c>
      <x:c r="J11465" s="15" t="n">
        <x:f>F11465*H11465/1000000</x:f>
        <x:v>0.0045912</x:v>
      </x:c>
      <x:c r="K11465" s="15" t="n">
        <x:f>SUM(I11465:J11465)</x:f>
        <x:v>0.031887360000000003</x:v>
      </x:c>
    </x:row>
    <x:row r="11466" ht="23" customHeight="1">
      <x:c r="A11466" s="2" t="str">
        <x:v>REQ-11462</x:v>
      </x:c>
      <x:c r="B11466" s="2" t="n">
        <x:v>16</x:v>
      </x:c>
      <x:c r="C11466" s="2" t="str">
        <x:v>Growth</x:v>
      </x:c>
      <x:c r="D11466" s="2" t="str">
        <x:v>Reasoning</x:v>
      </x:c>
      <x:c r="E11466" s="16" t="n">
        <x:v>109960</x:v>
      </x:c>
      <x:c r="F11466" s="16" t="n">
        <x:v>3810</x:v>
      </x:c>
      <x:c r="G11466" s="15" t="n">
        <x:f>VLOOKUP(D11466,'Pricing'!$A$6:$E$8,5,FALSE)</x:f>
        <x:v>4.920000000000001</x:v>
      </x:c>
      <x:c r="H11466" s="15" t="n">
        <x:f>VLOOKUP(D11466,'Pricing'!$A$6:$E$8,4,FALSE)</x:f>
        <x:v>24</x:v>
      </x:c>
      <x:c r="I11466" s="15" t="n">
        <x:f>E11466*G11466/1000000</x:f>
        <x:v>0.5410032</x:v>
      </x:c>
      <x:c r="J11466" s="15" t="n">
        <x:f>F11466*H11466/1000000</x:f>
        <x:v>0.09144</x:v>
      </x:c>
      <x:c r="K11466" s="15" t="n">
        <x:f>SUM(I11466:J11466)</x:f>
        <x:v>0.6324432</x:v>
      </x:c>
    </x:row>
    <x:row r="11467" ht="23" customHeight="1">
      <x:c r="A11467" s="2" t="str">
        <x:v>REQ-11463</x:v>
      </x:c>
      <x:c r="B11467" s="2" t="n">
        <x:v>14</x:v>
      </x:c>
      <x:c r="C11467" s="2" t="str">
        <x:v>Research</x:v>
      </x:c>
      <x:c r="D11467" s="2" t="str">
        <x:v>Swift</x:v>
      </x:c>
      <x:c r="E11467" s="16" t="n">
        <x:v>93981</x:v>
      </x:c>
      <x:c r="F11467" s="16" t="n">
        <x:v>2011</x:v>
      </x:c>
      <x:c r="G11467" s="15" t="n">
        <x:f>VLOOKUP(D11467,'Pricing'!$A$6:$E$8,5,FALSE)</x:f>
        <x:v>0.246</x:v>
      </x:c>
      <x:c r="H11467" s="15" t="n">
        <x:f>VLOOKUP(D11467,'Pricing'!$A$6:$E$8,4,FALSE)</x:f>
        <x:v>1.2</x:v>
      </x:c>
      <x:c r="I11467" s="15" t="n">
        <x:f>E11467*G11467/1000000</x:f>
        <x:v>0.023119326000000003</x:v>
      </x:c>
      <x:c r="J11467" s="15" t="n">
        <x:f>F11467*H11467/1000000</x:f>
        <x:v>0.0024132</x:v>
      </x:c>
      <x:c r="K11467" s="15" t="n">
        <x:f>SUM(I11467:J11467)</x:f>
        <x:v>0.025532526000000003</x:v>
      </x:c>
    </x:row>
    <x:row r="11468" ht="23" customHeight="1">
      <x:c r="A11468" s="2" t="str">
        <x:v>REQ-11464</x:v>
      </x:c>
      <x:c r="B11468" s="2" t="n">
        <x:v>1</x:v>
      </x:c>
      <x:c r="C11468" s="2" t="str">
        <x:v>Support</x:v>
      </x:c>
      <x:c r="D11468" s="2" t="str">
        <x:v>Swift</x:v>
      </x:c>
      <x:c r="E11468" s="16" t="n">
        <x:v>63387</x:v>
      </x:c>
      <x:c r="F11468" s="16" t="n">
        <x:v>989</x:v>
      </x:c>
      <x:c r="G11468" s="15" t="n">
        <x:f>VLOOKUP(D11468,'Pricing'!$A$6:$E$8,5,FALSE)</x:f>
        <x:v>0.246</x:v>
      </x:c>
      <x:c r="H11468" s="15" t="n">
        <x:f>VLOOKUP(D11468,'Pricing'!$A$6:$E$8,4,FALSE)</x:f>
        <x:v>1.2</x:v>
      </x:c>
      <x:c r="I11468" s="15" t="n">
        <x:f>E11468*G11468/1000000</x:f>
        <x:v>0.015593201999999999</x:v>
      </x:c>
      <x:c r="J11468" s="15" t="n">
        <x:f>F11468*H11468/1000000</x:f>
        <x:v>0.0011868</x:v>
      </x:c>
      <x:c r="K11468" s="15" t="n">
        <x:f>SUM(I11468:J11468)</x:f>
        <x:v>0.016780002</x:v>
      </x:c>
    </x:row>
    <x:row r="11469" ht="23" customHeight="1">
      <x:c r="A11469" s="2" t="str">
        <x:v>REQ-11465</x:v>
      </x:c>
      <x:c r="B11469" s="2" t="n">
        <x:v>5</x:v>
      </x:c>
      <x:c r="C11469" s="2" t="str">
        <x:v>Engineering</x:v>
      </x:c>
      <x:c r="D11469" s="2" t="str">
        <x:v>Balanced</x:v>
      </x:c>
      <x:c r="E11469" s="16" t="n">
        <x:v>58666</x:v>
      </x:c>
      <x:c r="F11469" s="16" t="n">
        <x:v>3081</x:v>
      </x:c>
      <x:c r="G11469" s="15" t="n">
        <x:f>VLOOKUP(D11469,'Pricing'!$A$6:$E$8,5,FALSE)</x:f>
        <x:v>1.2300000000000002</x:v>
      </x:c>
      <x:c r="H11469" s="15" t="n">
        <x:f>VLOOKUP(D11469,'Pricing'!$A$6:$E$8,4,FALSE)</x:f>
        <x:v>6</x:v>
      </x:c>
      <x:c r="I11469" s="15" t="n">
        <x:f>E11469*G11469/1000000</x:f>
        <x:v>0.07215918</x:v>
      </x:c>
      <x:c r="J11469" s="15" t="n">
        <x:f>F11469*H11469/1000000</x:f>
        <x:v>0.018486</x:v>
      </x:c>
      <x:c r="K11469" s="15" t="n">
        <x:f>SUM(I11469:J11469)</x:f>
        <x:v>0.09064518</x:v>
      </x:c>
    </x:row>
    <x:row r="11470" ht="23" customHeight="1">
      <x:c r="A11470" s="2" t="str">
        <x:v>REQ-11466</x:v>
      </x:c>
      <x:c r="B11470" s="2" t="n">
        <x:v>12</x:v>
      </x:c>
      <x:c r="C11470" s="2" t="str">
        <x:v>Product</x:v>
      </x:c>
      <x:c r="D11470" s="2" t="str">
        <x:v>Balanced</x:v>
      </x:c>
      <x:c r="E11470" s="16" t="n">
        <x:v>9455</x:v>
      </x:c>
      <x:c r="F11470" s="16" t="n">
        <x:v>2317</x:v>
      </x:c>
      <x:c r="G11470" s="15" t="n">
        <x:f>VLOOKUP(D11470,'Pricing'!$A$6:$E$8,5,FALSE)</x:f>
        <x:v>1.2300000000000002</x:v>
      </x:c>
      <x:c r="H11470" s="15" t="n">
        <x:f>VLOOKUP(D11470,'Pricing'!$A$6:$E$8,4,FALSE)</x:f>
        <x:v>6</x:v>
      </x:c>
      <x:c r="I11470" s="15" t="n">
        <x:f>E11470*G11470/1000000</x:f>
        <x:v>0.011629650000000002</x:v>
      </x:c>
      <x:c r="J11470" s="15" t="n">
        <x:f>F11470*H11470/1000000</x:f>
        <x:v>0.013902</x:v>
      </x:c>
      <x:c r="K11470" s="15" t="n">
        <x:f>SUM(I11470:J11470)</x:f>
        <x:v>0.025531650000000003</x:v>
      </x:c>
    </x:row>
    <x:row r="11471" ht="23" customHeight="1">
      <x:c r="A11471" s="2" t="str">
        <x:v>REQ-11467</x:v>
      </x:c>
      <x:c r="B11471" s="2" t="n">
        <x:v>14</x:v>
      </x:c>
      <x:c r="C11471" s="2" t="str">
        <x:v>Operations</x:v>
      </x:c>
      <x:c r="D11471" s="2" t="str">
        <x:v>Swift</x:v>
      </x:c>
      <x:c r="E11471" s="16" t="n">
        <x:v>86790</x:v>
      </x:c>
      <x:c r="F11471" s="16" t="n">
        <x:v>1985</x:v>
      </x:c>
      <x:c r="G11471" s="15" t="n">
        <x:f>VLOOKUP(D11471,'Pricing'!$A$6:$E$8,5,FALSE)</x:f>
        <x:v>0.246</x:v>
      </x:c>
      <x:c r="H11471" s="15" t="n">
        <x:f>VLOOKUP(D11471,'Pricing'!$A$6:$E$8,4,FALSE)</x:f>
        <x:v>1.2</x:v>
      </x:c>
      <x:c r="I11471" s="15" t="n">
        <x:f>E11471*G11471/1000000</x:f>
        <x:v>0.02135034</x:v>
      </x:c>
      <x:c r="J11471" s="15" t="n">
        <x:f>F11471*H11471/1000000</x:f>
        <x:v>0.002382</x:v>
      </x:c>
      <x:c r="K11471" s="15" t="n">
        <x:f>SUM(I11471:J11471)</x:f>
        <x:v>0.023732339999999998</x:v>
      </x:c>
    </x:row>
    <x:row r="11472" ht="23" customHeight="1">
      <x:c r="A11472" s="2" t="str">
        <x:v>REQ-11468</x:v>
      </x:c>
      <x:c r="B11472" s="2" t="n">
        <x:v>1</x:v>
      </x:c>
      <x:c r="C11472" s="2" t="str">
        <x:v>Growth</x:v>
      </x:c>
      <x:c r="D11472" s="2" t="str">
        <x:v>Balanced</x:v>
      </x:c>
      <x:c r="E11472" s="16" t="n">
        <x:v>78890</x:v>
      </x:c>
      <x:c r="F11472" s="16" t="n">
        <x:v>3371</x:v>
      </x:c>
      <x:c r="G11472" s="15" t="n">
        <x:f>VLOOKUP(D11472,'Pricing'!$A$6:$E$8,5,FALSE)</x:f>
        <x:v>1.2300000000000002</x:v>
      </x:c>
      <x:c r="H11472" s="15" t="n">
        <x:f>VLOOKUP(D11472,'Pricing'!$A$6:$E$8,4,FALSE)</x:f>
        <x:v>6</x:v>
      </x:c>
      <x:c r="I11472" s="15" t="n">
        <x:f>E11472*G11472/1000000</x:f>
        <x:v>0.09703470000000002</x:v>
      </x:c>
      <x:c r="J11472" s="15" t="n">
        <x:f>F11472*H11472/1000000</x:f>
        <x:v>0.020226</x:v>
      </x:c>
      <x:c r="K11472" s="15" t="n">
        <x:f>SUM(I11472:J11472)</x:f>
        <x:v>0.11726070000000002</x:v>
      </x:c>
    </x:row>
    <x:row r="11473" ht="23" customHeight="1">
      <x:c r="A11473" s="2" t="str">
        <x:v>REQ-11469</x:v>
      </x:c>
      <x:c r="B11473" s="2" t="n">
        <x:v>25</x:v>
      </x:c>
      <x:c r="C11473" s="2" t="str">
        <x:v>Operations</x:v>
      </x:c>
      <x:c r="D11473" s="2" t="str">
        <x:v>Balanced</x:v>
      </x:c>
      <x:c r="E11473" s="16" t="n">
        <x:v>85019</x:v>
      </x:c>
      <x:c r="F11473" s="16" t="n">
        <x:v>3124</x:v>
      </x:c>
      <x:c r="G11473" s="15" t="n">
        <x:f>VLOOKUP(D11473,'Pricing'!$A$6:$E$8,5,FALSE)</x:f>
        <x:v>1.2300000000000002</x:v>
      </x:c>
      <x:c r="H11473" s="15" t="n">
        <x:f>VLOOKUP(D11473,'Pricing'!$A$6:$E$8,4,FALSE)</x:f>
        <x:v>6</x:v>
      </x:c>
      <x:c r="I11473" s="15" t="n">
        <x:f>E11473*G11473/1000000</x:f>
        <x:v>0.10457337000000003</x:v>
      </x:c>
      <x:c r="J11473" s="15" t="n">
        <x:f>F11473*H11473/1000000</x:f>
        <x:v>0.018744</x:v>
      </x:c>
      <x:c r="K11473" s="15" t="n">
        <x:f>SUM(I11473:J11473)</x:f>
        <x:v>0.12331737000000002</x:v>
      </x:c>
    </x:row>
    <x:row r="11474" ht="23" customHeight="1">
      <x:c r="A11474" s="2" t="str">
        <x:v>REQ-11470</x:v>
      </x:c>
      <x:c r="B11474" s="2" t="n">
        <x:v>10</x:v>
      </x:c>
      <x:c r="C11474" s="2" t="str">
        <x:v>Support</x:v>
      </x:c>
      <x:c r="D11474" s="2" t="str">
        <x:v>Swift</x:v>
      </x:c>
      <x:c r="E11474" s="16" t="n">
        <x:v>44434</x:v>
      </x:c>
      <x:c r="F11474" s="16" t="n">
        <x:v>3074</x:v>
      </x:c>
      <x:c r="G11474" s="15" t="n">
        <x:f>VLOOKUP(D11474,'Pricing'!$A$6:$E$8,5,FALSE)</x:f>
        <x:v>0.246</x:v>
      </x:c>
      <x:c r="H11474" s="15" t="n">
        <x:f>VLOOKUP(D11474,'Pricing'!$A$6:$E$8,4,FALSE)</x:f>
        <x:v>1.2</x:v>
      </x:c>
      <x:c r="I11474" s="15" t="n">
        <x:f>E11474*G11474/1000000</x:f>
        <x:v>0.010930763999999999</x:v>
      </x:c>
      <x:c r="J11474" s="15" t="n">
        <x:f>F11474*H11474/1000000</x:f>
        <x:v>0.0036888</x:v>
      </x:c>
      <x:c r="K11474" s="15" t="n">
        <x:f>SUM(I11474:J11474)</x:f>
        <x:v>0.014619563999999998</x:v>
      </x:c>
    </x:row>
    <x:row r="11475" ht="23" customHeight="1">
      <x:c r="A11475" s="2" t="str">
        <x:v>REQ-11471</x:v>
      </x:c>
      <x:c r="B11475" s="2" t="n">
        <x:v>27</x:v>
      </x:c>
      <x:c r="C11475" s="2" t="str">
        <x:v>Operations</x:v>
      </x:c>
      <x:c r="D11475" s="2" t="str">
        <x:v>Balanced</x:v>
      </x:c>
      <x:c r="E11475" s="16" t="n">
        <x:v>51238</x:v>
      </x:c>
      <x:c r="F11475" s="16" t="n">
        <x:v>3455</x:v>
      </x:c>
      <x:c r="G11475" s="15" t="n">
        <x:f>VLOOKUP(D11475,'Pricing'!$A$6:$E$8,5,FALSE)</x:f>
        <x:v>1.2300000000000002</x:v>
      </x:c>
      <x:c r="H11475" s="15" t="n">
        <x:f>VLOOKUP(D11475,'Pricing'!$A$6:$E$8,4,FALSE)</x:f>
        <x:v>6</x:v>
      </x:c>
      <x:c r="I11475" s="15" t="n">
        <x:f>E11475*G11475/1000000</x:f>
        <x:v>0.06302274000000001</x:v>
      </x:c>
      <x:c r="J11475" s="15" t="n">
        <x:f>F11475*H11475/1000000</x:f>
        <x:v>0.02073</x:v>
      </x:c>
      <x:c r="K11475" s="15" t="n">
        <x:f>SUM(I11475:J11475)</x:f>
        <x:v>0.08375274</x:v>
      </x:c>
    </x:row>
    <x:row r="11476" ht="23" customHeight="1">
      <x:c r="A11476" s="2" t="str">
        <x:v>REQ-11472</x:v>
      </x:c>
      <x:c r="B11476" s="2" t="n">
        <x:v>9</x:v>
      </x:c>
      <x:c r="C11476" s="2" t="str">
        <x:v>Support</x:v>
      </x:c>
      <x:c r="D11476" s="2" t="str">
        <x:v>Reasoning</x:v>
      </x:c>
      <x:c r="E11476" s="16" t="n">
        <x:v>67725</x:v>
      </x:c>
      <x:c r="F11476" s="16" t="n">
        <x:v>1895</x:v>
      </x:c>
      <x:c r="G11476" s="15" t="n">
        <x:f>VLOOKUP(D11476,'Pricing'!$A$6:$E$8,5,FALSE)</x:f>
        <x:v>4.920000000000001</x:v>
      </x:c>
      <x:c r="H11476" s="15" t="n">
        <x:f>VLOOKUP(D11476,'Pricing'!$A$6:$E$8,4,FALSE)</x:f>
        <x:v>24</x:v>
      </x:c>
      <x:c r="I11476" s="15" t="n">
        <x:f>E11476*G11476/1000000</x:f>
        <x:v>0.33320700000000003</x:v>
      </x:c>
      <x:c r="J11476" s="15" t="n">
        <x:f>F11476*H11476/1000000</x:f>
        <x:v>0.04548</x:v>
      </x:c>
      <x:c r="K11476" s="15" t="n">
        <x:f>SUM(I11476:J11476)</x:f>
        <x:v>0.37868700000000005</x:v>
      </x:c>
    </x:row>
    <x:row r="11477" ht="23" customHeight="1">
      <x:c r="A11477" s="2" t="str">
        <x:v>REQ-11473</x:v>
      </x:c>
      <x:c r="B11477" s="2" t="n">
        <x:v>3</x:v>
      </x:c>
      <x:c r="C11477" s="2" t="str">
        <x:v>Engineering</x:v>
      </x:c>
      <x:c r="D11477" s="2" t="str">
        <x:v>Balanced</x:v>
      </x:c>
      <x:c r="E11477" s="16" t="n">
        <x:v>45714</x:v>
      </x:c>
      <x:c r="F11477" s="16" t="n">
        <x:v>614</x:v>
      </x:c>
      <x:c r="G11477" s="15" t="n">
        <x:f>VLOOKUP(D11477,'Pricing'!$A$6:$E$8,5,FALSE)</x:f>
        <x:v>1.2300000000000002</x:v>
      </x:c>
      <x:c r="H11477" s="15" t="n">
        <x:f>VLOOKUP(D11477,'Pricing'!$A$6:$E$8,4,FALSE)</x:f>
        <x:v>6</x:v>
      </x:c>
      <x:c r="I11477" s="15" t="n">
        <x:f>E11477*G11477/1000000</x:f>
        <x:v>0.05622822000000001</x:v>
      </x:c>
      <x:c r="J11477" s="15" t="n">
        <x:f>F11477*H11477/1000000</x:f>
        <x:v>0.003684</x:v>
      </x:c>
      <x:c r="K11477" s="15" t="n">
        <x:f>SUM(I11477:J11477)</x:f>
        <x:v>0.05991222000000001</x:v>
      </x:c>
    </x:row>
    <x:row r="11478" ht="23" customHeight="1">
      <x:c r="A11478" s="2" t="str">
        <x:v>REQ-11474</x:v>
      </x:c>
      <x:c r="B11478" s="2" t="n">
        <x:v>21</x:v>
      </x:c>
      <x:c r="C11478" s="2" t="str">
        <x:v>Growth</x:v>
      </x:c>
      <x:c r="D11478" s="2" t="str">
        <x:v>Swift</x:v>
      </x:c>
      <x:c r="E11478" s="16" t="n">
        <x:v>67248</x:v>
      </x:c>
      <x:c r="F11478" s="16" t="n">
        <x:v>2680</x:v>
      </x:c>
      <x:c r="G11478" s="15" t="n">
        <x:f>VLOOKUP(D11478,'Pricing'!$A$6:$E$8,5,FALSE)</x:f>
        <x:v>0.246</x:v>
      </x:c>
      <x:c r="H11478" s="15" t="n">
        <x:f>VLOOKUP(D11478,'Pricing'!$A$6:$E$8,4,FALSE)</x:f>
        <x:v>1.2</x:v>
      </x:c>
      <x:c r="I11478" s="15" t="n">
        <x:f>E11478*G11478/1000000</x:f>
        <x:v>0.016543007999999998</x:v>
      </x:c>
      <x:c r="J11478" s="15" t="n">
        <x:f>F11478*H11478/1000000</x:f>
        <x:v>0.003216</x:v>
      </x:c>
      <x:c r="K11478" s="15" t="n">
        <x:f>SUM(I11478:J11478)</x:f>
        <x:v>0.019759007999999998</x:v>
      </x:c>
    </x:row>
    <x:row r="11479" ht="23" customHeight="1">
      <x:c r="A11479" s="2" t="str">
        <x:v>REQ-11475</x:v>
      </x:c>
      <x:c r="B11479" s="2" t="n">
        <x:v>17</x:v>
      </x:c>
      <x:c r="C11479" s="2" t="str">
        <x:v>Research</x:v>
      </x:c>
      <x:c r="D11479" s="2" t="str">
        <x:v>Swift</x:v>
      </x:c>
      <x:c r="E11479" s="16" t="n">
        <x:v>118321</x:v>
      </x:c>
      <x:c r="F11479" s="16" t="n">
        <x:v>3651</x:v>
      </x:c>
      <x:c r="G11479" s="15" t="n">
        <x:f>VLOOKUP(D11479,'Pricing'!$A$6:$E$8,5,FALSE)</x:f>
        <x:v>0.246</x:v>
      </x:c>
      <x:c r="H11479" s="15" t="n">
        <x:f>VLOOKUP(D11479,'Pricing'!$A$6:$E$8,4,FALSE)</x:f>
        <x:v>1.2</x:v>
      </x:c>
      <x:c r="I11479" s="15" t="n">
        <x:f>E11479*G11479/1000000</x:f>
        <x:v>0.029106966</x:v>
      </x:c>
      <x:c r="J11479" s="15" t="n">
        <x:f>F11479*H11479/1000000</x:f>
        <x:v>0.0043812</x:v>
      </x:c>
      <x:c r="K11479" s="15" t="n">
        <x:f>SUM(I11479:J11479)</x:f>
        <x:v>0.033488166</x:v>
      </x:c>
    </x:row>
    <x:row r="11480" ht="23" customHeight="1">
      <x:c r="A11480" s="2" t="str">
        <x:v>REQ-11476</x:v>
      </x:c>
      <x:c r="B11480" s="2" t="n">
        <x:v>26</x:v>
      </x:c>
      <x:c r="C11480" s="2" t="str">
        <x:v>Product</x:v>
      </x:c>
      <x:c r="D11480" s="2" t="str">
        <x:v>Swift</x:v>
      </x:c>
      <x:c r="E11480" s="16" t="n">
        <x:v>55942</x:v>
      </x:c>
      <x:c r="F11480" s="16" t="n">
        <x:v>1001</x:v>
      </x:c>
      <x:c r="G11480" s="15" t="n">
        <x:f>VLOOKUP(D11480,'Pricing'!$A$6:$E$8,5,FALSE)</x:f>
        <x:v>0.246</x:v>
      </x:c>
      <x:c r="H11480" s="15" t="n">
        <x:f>VLOOKUP(D11480,'Pricing'!$A$6:$E$8,4,FALSE)</x:f>
        <x:v>1.2</x:v>
      </x:c>
      <x:c r="I11480" s="15" t="n">
        <x:f>E11480*G11480/1000000</x:f>
        <x:v>0.013761732</x:v>
      </x:c>
      <x:c r="J11480" s="15" t="n">
        <x:f>F11480*H11480/1000000</x:f>
        <x:v>0.0012012000000000001</x:v>
      </x:c>
      <x:c r="K11480" s="15" t="n">
        <x:f>SUM(I11480:J11480)</x:f>
        <x:v>0.014962932</x:v>
      </x:c>
    </x:row>
    <x:row r="11481" ht="23" customHeight="1">
      <x:c r="A11481" s="2" t="str">
        <x:v>REQ-11477</x:v>
      </x:c>
      <x:c r="B11481" s="2" t="n">
        <x:v>30</x:v>
      </x:c>
      <x:c r="C11481" s="2" t="str">
        <x:v>Engineering</x:v>
      </x:c>
      <x:c r="D11481" s="2" t="str">
        <x:v>Swift</x:v>
      </x:c>
      <x:c r="E11481" s="16" t="n">
        <x:v>6204</x:v>
      </x:c>
      <x:c r="F11481" s="16" t="n">
        <x:v>2102</x:v>
      </x:c>
      <x:c r="G11481" s="15" t="n">
        <x:f>VLOOKUP(D11481,'Pricing'!$A$6:$E$8,5,FALSE)</x:f>
        <x:v>0.246</x:v>
      </x:c>
      <x:c r="H11481" s="15" t="n">
        <x:f>VLOOKUP(D11481,'Pricing'!$A$6:$E$8,4,FALSE)</x:f>
        <x:v>1.2</x:v>
      </x:c>
      <x:c r="I11481" s="15" t="n">
        <x:f>E11481*G11481/1000000</x:f>
        <x:v>0.0015261839999999999</x:v>
      </x:c>
      <x:c r="J11481" s="15" t="n">
        <x:f>F11481*H11481/1000000</x:f>
        <x:v>0.0025224</x:v>
      </x:c>
      <x:c r="K11481" s="15" t="n">
        <x:f>SUM(I11481:J11481)</x:f>
        <x:v>0.004048584</x:v>
      </x:c>
    </x:row>
    <x:row r="11482" ht="23" customHeight="1">
      <x:c r="A11482" s="2" t="str">
        <x:v>REQ-11478</x:v>
      </x:c>
      <x:c r="B11482" s="2" t="n">
        <x:v>24</x:v>
      </x:c>
      <x:c r="C11482" s="2" t="str">
        <x:v>Growth</x:v>
      </x:c>
      <x:c r="D11482" s="2" t="str">
        <x:v>Balanced</x:v>
      </x:c>
      <x:c r="E11482" s="16" t="n">
        <x:v>65442</x:v>
      </x:c>
      <x:c r="F11482" s="16" t="n">
        <x:v>1791</x:v>
      </x:c>
      <x:c r="G11482" s="15" t="n">
        <x:f>VLOOKUP(D11482,'Pricing'!$A$6:$E$8,5,FALSE)</x:f>
        <x:v>1.2300000000000002</x:v>
      </x:c>
      <x:c r="H11482" s="15" t="n">
        <x:f>VLOOKUP(D11482,'Pricing'!$A$6:$E$8,4,FALSE)</x:f>
        <x:v>6</x:v>
      </x:c>
      <x:c r="I11482" s="15" t="n">
        <x:f>E11482*G11482/1000000</x:f>
        <x:v>0.08049366000000002</x:v>
      </x:c>
      <x:c r="J11482" s="15" t="n">
        <x:f>F11482*H11482/1000000</x:f>
        <x:v>0.010746</x:v>
      </x:c>
      <x:c r="K11482" s="15" t="n">
        <x:f>SUM(I11482:J11482)</x:f>
        <x:v>0.09123966000000003</x:v>
      </x:c>
    </x:row>
    <x:row r="11483" ht="23" customHeight="1">
      <x:c r="A11483" s="2" t="str">
        <x:v>REQ-11479</x:v>
      </x:c>
      <x:c r="B11483" s="2" t="n">
        <x:v>11</x:v>
      </x:c>
      <x:c r="C11483" s="2" t="str">
        <x:v>Operations</x:v>
      </x:c>
      <x:c r="D11483" s="2" t="str">
        <x:v>Swift</x:v>
      </x:c>
      <x:c r="E11483" s="16" t="n">
        <x:v>111795</x:v>
      </x:c>
      <x:c r="F11483" s="16" t="n">
        <x:v>2832</x:v>
      </x:c>
      <x:c r="G11483" s="15" t="n">
        <x:f>VLOOKUP(D11483,'Pricing'!$A$6:$E$8,5,FALSE)</x:f>
        <x:v>0.246</x:v>
      </x:c>
      <x:c r="H11483" s="15" t="n">
        <x:f>VLOOKUP(D11483,'Pricing'!$A$6:$E$8,4,FALSE)</x:f>
        <x:v>1.2</x:v>
      </x:c>
      <x:c r="I11483" s="15" t="n">
        <x:f>E11483*G11483/1000000</x:f>
        <x:v>0.02750157</x:v>
      </x:c>
      <x:c r="J11483" s="15" t="n">
        <x:f>F11483*H11483/1000000</x:f>
        <x:v>0.0033984</x:v>
      </x:c>
      <x:c r="K11483" s="15" t="n">
        <x:f>SUM(I11483:J11483)</x:f>
        <x:v>0.03089997</x:v>
      </x:c>
    </x:row>
    <x:row r="11484" ht="23" customHeight="1">
      <x:c r="A11484" s="2" t="str">
        <x:v>REQ-11480</x:v>
      </x:c>
      <x:c r="B11484" s="2" t="n">
        <x:v>1</x:v>
      </x:c>
      <x:c r="C11484" s="2" t="str">
        <x:v>Product</x:v>
      </x:c>
      <x:c r="D11484" s="2" t="str">
        <x:v>Swift</x:v>
      </x:c>
      <x:c r="E11484" s="16" t="n">
        <x:v>91379</x:v>
      </x:c>
      <x:c r="F11484" s="16" t="n">
        <x:v>251</x:v>
      </x:c>
      <x:c r="G11484" s="15" t="n">
        <x:f>VLOOKUP(D11484,'Pricing'!$A$6:$E$8,5,FALSE)</x:f>
        <x:v>0.246</x:v>
      </x:c>
      <x:c r="H11484" s="15" t="n">
        <x:f>VLOOKUP(D11484,'Pricing'!$A$6:$E$8,4,FALSE)</x:f>
        <x:v>1.2</x:v>
      </x:c>
      <x:c r="I11484" s="15" t="n">
        <x:f>E11484*G11484/1000000</x:f>
        <x:v>0.022479234</x:v>
      </x:c>
      <x:c r="J11484" s="15" t="n">
        <x:f>F11484*H11484/1000000</x:f>
        <x:v>0.0003012</x:v>
      </x:c>
      <x:c r="K11484" s="15" t="n">
        <x:f>SUM(I11484:J11484)</x:f>
        <x:v>0.022780434000000002</x:v>
      </x:c>
    </x:row>
    <x:row r="11485" ht="23" customHeight="1">
      <x:c r="A11485" s="2" t="str">
        <x:v>REQ-11481</x:v>
      </x:c>
      <x:c r="B11485" s="2" t="n">
        <x:v>15</x:v>
      </x:c>
      <x:c r="C11485" s="2" t="str">
        <x:v>Research</x:v>
      </x:c>
      <x:c r="D11485" s="2" t="str">
        <x:v>Balanced</x:v>
      </x:c>
      <x:c r="E11485" s="16" t="n">
        <x:v>105373</x:v>
      </x:c>
      <x:c r="F11485" s="16" t="n">
        <x:v>1964</x:v>
      </x:c>
      <x:c r="G11485" s="15" t="n">
        <x:f>VLOOKUP(D11485,'Pricing'!$A$6:$E$8,5,FALSE)</x:f>
        <x:v>1.2300000000000002</x:v>
      </x:c>
      <x:c r="H11485" s="15" t="n">
        <x:f>VLOOKUP(D11485,'Pricing'!$A$6:$E$8,4,FALSE)</x:f>
        <x:v>6</x:v>
      </x:c>
      <x:c r="I11485" s="15" t="n">
        <x:f>E11485*G11485/1000000</x:f>
        <x:v>0.12960879000000003</x:v>
      </x:c>
      <x:c r="J11485" s="15" t="n">
        <x:f>F11485*H11485/1000000</x:f>
        <x:v>0.011784</x:v>
      </x:c>
      <x:c r="K11485" s="15" t="n">
        <x:f>SUM(I11485:J11485)</x:f>
        <x:v>0.14139279000000002</x:v>
      </x:c>
    </x:row>
    <x:row r="11486" ht="23" customHeight="1">
      <x:c r="A11486" s="2" t="str">
        <x:v>REQ-11482</x:v>
      </x:c>
      <x:c r="B11486" s="2" t="n">
        <x:v>25</x:v>
      </x:c>
      <x:c r="C11486" s="2" t="str">
        <x:v>Support</x:v>
      </x:c>
      <x:c r="D11486" s="2" t="str">
        <x:v>Balanced</x:v>
      </x:c>
      <x:c r="E11486" s="16" t="n">
        <x:v>62751</x:v>
      </x:c>
      <x:c r="F11486" s="16" t="n">
        <x:v>3400</x:v>
      </x:c>
      <x:c r="G11486" s="15" t="n">
        <x:f>VLOOKUP(D11486,'Pricing'!$A$6:$E$8,5,FALSE)</x:f>
        <x:v>1.2300000000000002</x:v>
      </x:c>
      <x:c r="H11486" s="15" t="n">
        <x:f>VLOOKUP(D11486,'Pricing'!$A$6:$E$8,4,FALSE)</x:f>
        <x:v>6</x:v>
      </x:c>
      <x:c r="I11486" s="15" t="n">
        <x:f>E11486*G11486/1000000</x:f>
        <x:v>0.07718373</x:v>
      </x:c>
      <x:c r="J11486" s="15" t="n">
        <x:f>F11486*H11486/1000000</x:f>
        <x:v>0.0204</x:v>
      </x:c>
      <x:c r="K11486" s="15" t="n">
        <x:f>SUM(I11486:J11486)</x:f>
        <x:v>0.09758373000000001</x:v>
      </x:c>
    </x:row>
    <x:row r="11487" ht="23" customHeight="1">
      <x:c r="A11487" s="2" t="str">
        <x:v>REQ-11483</x:v>
      </x:c>
      <x:c r="B11487" s="2" t="n">
        <x:v>11</x:v>
      </x:c>
      <x:c r="C11487" s="2" t="str">
        <x:v>Research</x:v>
      </x:c>
      <x:c r="D11487" s="2" t="str">
        <x:v>Swift</x:v>
      </x:c>
      <x:c r="E11487" s="16" t="n">
        <x:v>53793</x:v>
      </x:c>
      <x:c r="F11487" s="16" t="n">
        <x:v>2720</x:v>
      </x:c>
      <x:c r="G11487" s="15" t="n">
        <x:f>VLOOKUP(D11487,'Pricing'!$A$6:$E$8,5,FALSE)</x:f>
        <x:v>0.246</x:v>
      </x:c>
      <x:c r="H11487" s="15" t="n">
        <x:f>VLOOKUP(D11487,'Pricing'!$A$6:$E$8,4,FALSE)</x:f>
        <x:v>1.2</x:v>
      </x:c>
      <x:c r="I11487" s="15" t="n">
        <x:f>E11487*G11487/1000000</x:f>
        <x:v>0.013233077999999999</x:v>
      </x:c>
      <x:c r="J11487" s="15" t="n">
        <x:f>F11487*H11487/1000000</x:f>
        <x:v>0.003264</x:v>
      </x:c>
      <x:c r="K11487" s="15" t="n">
        <x:f>SUM(I11487:J11487)</x:f>
        <x:v>0.016497078</x:v>
      </x:c>
    </x:row>
    <x:row r="11488" ht="23" customHeight="1">
      <x:c r="A11488" s="2" t="str">
        <x:v>REQ-11484</x:v>
      </x:c>
      <x:c r="B11488" s="2" t="n">
        <x:v>12</x:v>
      </x:c>
      <x:c r="C11488" s="2" t="str">
        <x:v>Growth</x:v>
      </x:c>
      <x:c r="D11488" s="2" t="str">
        <x:v>Balanced</x:v>
      </x:c>
      <x:c r="E11488" s="16" t="n">
        <x:v>16757</x:v>
      </x:c>
      <x:c r="F11488" s="16" t="n">
        <x:v>353</x:v>
      </x:c>
      <x:c r="G11488" s="15" t="n">
        <x:f>VLOOKUP(D11488,'Pricing'!$A$6:$E$8,5,FALSE)</x:f>
        <x:v>1.2300000000000002</x:v>
      </x:c>
      <x:c r="H11488" s="15" t="n">
        <x:f>VLOOKUP(D11488,'Pricing'!$A$6:$E$8,4,FALSE)</x:f>
        <x:v>6</x:v>
      </x:c>
      <x:c r="I11488" s="15" t="n">
        <x:f>E11488*G11488/1000000</x:f>
        <x:v>0.020611110000000005</x:v>
      </x:c>
      <x:c r="J11488" s="15" t="n">
        <x:f>F11488*H11488/1000000</x:f>
        <x:v>0.002118</x:v>
      </x:c>
      <x:c r="K11488" s="15" t="n">
        <x:f>SUM(I11488:J11488)</x:f>
        <x:v>0.022729110000000004</x:v>
      </x:c>
    </x:row>
    <x:row r="11489" ht="23" customHeight="1">
      <x:c r="A11489" s="2" t="str">
        <x:v>REQ-11485</x:v>
      </x:c>
      <x:c r="B11489" s="2" t="n">
        <x:v>20</x:v>
      </x:c>
      <x:c r="C11489" s="2" t="str">
        <x:v>Operations</x:v>
      </x:c>
      <x:c r="D11489" s="2" t="str">
        <x:v>Balanced</x:v>
      </x:c>
      <x:c r="E11489" s="16" t="n">
        <x:v>56932</x:v>
      </x:c>
      <x:c r="F11489" s="16" t="n">
        <x:v>1938</x:v>
      </x:c>
      <x:c r="G11489" s="15" t="n">
        <x:f>VLOOKUP(D11489,'Pricing'!$A$6:$E$8,5,FALSE)</x:f>
        <x:v>1.2300000000000002</x:v>
      </x:c>
      <x:c r="H11489" s="15" t="n">
        <x:f>VLOOKUP(D11489,'Pricing'!$A$6:$E$8,4,FALSE)</x:f>
        <x:v>6</x:v>
      </x:c>
      <x:c r="I11489" s="15" t="n">
        <x:f>E11489*G11489/1000000</x:f>
        <x:v>0.07002636000000001</x:v>
      </x:c>
      <x:c r="J11489" s="15" t="n">
        <x:f>F11489*H11489/1000000</x:f>
        <x:v>0.011628</x:v>
      </x:c>
      <x:c r="K11489" s="15" t="n">
        <x:f>SUM(I11489:J11489)</x:f>
        <x:v>0.08165436000000001</x:v>
      </x:c>
    </x:row>
    <x:row r="11490" ht="23" customHeight="1">
      <x:c r="A11490" s="2" t="str">
        <x:v>REQ-11486</x:v>
      </x:c>
      <x:c r="B11490" s="2" t="n">
        <x:v>4</x:v>
      </x:c>
      <x:c r="C11490" s="2" t="str">
        <x:v>Support</x:v>
      </x:c>
      <x:c r="D11490" s="2" t="str">
        <x:v>Swift</x:v>
      </x:c>
      <x:c r="E11490" s="16" t="n">
        <x:v>100151</x:v>
      </x:c>
      <x:c r="F11490" s="16" t="n">
        <x:v>2153</x:v>
      </x:c>
      <x:c r="G11490" s="15" t="n">
        <x:f>VLOOKUP(D11490,'Pricing'!$A$6:$E$8,5,FALSE)</x:f>
        <x:v>0.246</x:v>
      </x:c>
      <x:c r="H11490" s="15" t="n">
        <x:f>VLOOKUP(D11490,'Pricing'!$A$6:$E$8,4,FALSE)</x:f>
        <x:v>1.2</x:v>
      </x:c>
      <x:c r="I11490" s="15" t="n">
        <x:f>E11490*G11490/1000000</x:f>
        <x:v>0.024637146000000002</x:v>
      </x:c>
      <x:c r="J11490" s="15" t="n">
        <x:f>F11490*H11490/1000000</x:f>
        <x:v>0.0025835999999999997</x:v>
      </x:c>
      <x:c r="K11490" s="15" t="n">
        <x:f>SUM(I11490:J11490)</x:f>
        <x:v>0.027220746</x:v>
      </x:c>
    </x:row>
    <x:row r="11491" ht="23" customHeight="1">
      <x:c r="A11491" s="2" t="str">
        <x:v>REQ-11487</x:v>
      </x:c>
      <x:c r="B11491" s="2" t="n">
        <x:v>24</x:v>
      </x:c>
      <x:c r="C11491" s="2" t="str">
        <x:v>Engineering</x:v>
      </x:c>
      <x:c r="D11491" s="2" t="str">
        <x:v>Swift</x:v>
      </x:c>
      <x:c r="E11491" s="16" t="n">
        <x:v>95153</x:v>
      </x:c>
      <x:c r="F11491" s="16" t="n">
        <x:v>1133</x:v>
      </x:c>
      <x:c r="G11491" s="15" t="n">
        <x:f>VLOOKUP(D11491,'Pricing'!$A$6:$E$8,5,FALSE)</x:f>
        <x:v>0.246</x:v>
      </x:c>
      <x:c r="H11491" s="15" t="n">
        <x:f>VLOOKUP(D11491,'Pricing'!$A$6:$E$8,4,FALSE)</x:f>
        <x:v>1.2</x:v>
      </x:c>
      <x:c r="I11491" s="15" t="n">
        <x:f>E11491*G11491/1000000</x:f>
        <x:v>0.023407637999999998</x:v>
      </x:c>
      <x:c r="J11491" s="15" t="n">
        <x:f>F11491*H11491/1000000</x:f>
        <x:v>0.0013595999999999999</x:v>
      </x:c>
      <x:c r="K11491" s="15" t="n">
        <x:f>SUM(I11491:J11491)</x:f>
        <x:v>0.024767237999999997</x:v>
      </x:c>
    </x:row>
    <x:row r="11492" ht="23" customHeight="1">
      <x:c r="A11492" s="2" t="str">
        <x:v>REQ-11488</x:v>
      </x:c>
      <x:c r="B11492" s="2" t="n">
        <x:v>30</x:v>
      </x:c>
      <x:c r="C11492" s="2" t="str">
        <x:v>Growth</x:v>
      </x:c>
      <x:c r="D11492" s="2" t="str">
        <x:v>Balanced</x:v>
      </x:c>
      <x:c r="E11492" s="16" t="n">
        <x:v>107605</x:v>
      </x:c>
      <x:c r="F11492" s="16" t="n">
        <x:v>3362</x:v>
      </x:c>
      <x:c r="G11492" s="15" t="n">
        <x:f>VLOOKUP(D11492,'Pricing'!$A$6:$E$8,5,FALSE)</x:f>
        <x:v>1.2300000000000002</x:v>
      </x:c>
      <x:c r="H11492" s="15" t="n">
        <x:f>VLOOKUP(D11492,'Pricing'!$A$6:$E$8,4,FALSE)</x:f>
        <x:v>6</x:v>
      </x:c>
      <x:c r="I11492" s="15" t="n">
        <x:f>E11492*G11492/1000000</x:f>
        <x:v>0.13235415000000003</x:v>
      </x:c>
      <x:c r="J11492" s="15" t="n">
        <x:f>F11492*H11492/1000000</x:f>
        <x:v>0.020172</x:v>
      </x:c>
      <x:c r="K11492" s="15" t="n">
        <x:f>SUM(I11492:J11492)</x:f>
        <x:v>0.15252615000000003</x:v>
      </x:c>
    </x:row>
    <x:row r="11493" ht="23" customHeight="1">
      <x:c r="A11493" s="2" t="str">
        <x:v>REQ-11489</x:v>
      </x:c>
      <x:c r="B11493" s="2" t="n">
        <x:v>31</x:v>
      </x:c>
      <x:c r="C11493" s="2" t="str">
        <x:v>Research</x:v>
      </x:c>
      <x:c r="D11493" s="2" t="str">
        <x:v>Swift</x:v>
      </x:c>
      <x:c r="E11493" s="16" t="n">
        <x:v>67937</x:v>
      </x:c>
      <x:c r="F11493" s="16" t="n">
        <x:v>2056</x:v>
      </x:c>
      <x:c r="G11493" s="15" t="n">
        <x:f>VLOOKUP(D11493,'Pricing'!$A$6:$E$8,5,FALSE)</x:f>
        <x:v>0.246</x:v>
      </x:c>
      <x:c r="H11493" s="15" t="n">
        <x:f>VLOOKUP(D11493,'Pricing'!$A$6:$E$8,4,FALSE)</x:f>
        <x:v>1.2</x:v>
      </x:c>
      <x:c r="I11493" s="15" t="n">
        <x:f>E11493*G11493/1000000</x:f>
        <x:v>0.016712502</x:v>
      </x:c>
      <x:c r="J11493" s="15" t="n">
        <x:f>F11493*H11493/1000000</x:f>
        <x:v>0.0024671999999999997</x:v>
      </x:c>
      <x:c r="K11493" s="15" t="n">
        <x:f>SUM(I11493:J11493)</x:f>
        <x:v>0.019179702</x:v>
      </x:c>
    </x:row>
    <x:row r="11494" ht="23" customHeight="1">
      <x:c r="A11494" s="2" t="str">
        <x:v>REQ-11490</x:v>
      </x:c>
      <x:c r="B11494" s="2" t="n">
        <x:v>10</x:v>
      </x:c>
      <x:c r="C11494" s="2" t="str">
        <x:v>Support</x:v>
      </x:c>
      <x:c r="D11494" s="2" t="str">
        <x:v>Balanced</x:v>
      </x:c>
      <x:c r="E11494" s="16" t="n">
        <x:v>10689</x:v>
      </x:c>
      <x:c r="F11494" s="16" t="n">
        <x:v>3292</x:v>
      </x:c>
      <x:c r="G11494" s="15" t="n">
        <x:f>VLOOKUP(D11494,'Pricing'!$A$6:$E$8,5,FALSE)</x:f>
        <x:v>1.2300000000000002</x:v>
      </x:c>
      <x:c r="H11494" s="15" t="n">
        <x:f>VLOOKUP(D11494,'Pricing'!$A$6:$E$8,4,FALSE)</x:f>
        <x:v>6</x:v>
      </x:c>
      <x:c r="I11494" s="15" t="n">
        <x:f>E11494*G11494/1000000</x:f>
        <x:v>0.013147470000000003</x:v>
      </x:c>
      <x:c r="J11494" s="15" t="n">
        <x:f>F11494*H11494/1000000</x:f>
        <x:v>0.019752</x:v>
      </x:c>
      <x:c r="K11494" s="15" t="n">
        <x:f>SUM(I11494:J11494)</x:f>
        <x:v>0.03289947</x:v>
      </x:c>
    </x:row>
    <x:row r="11495" ht="23" customHeight="1">
      <x:c r="A11495" s="2" t="str">
        <x:v>REQ-11491</x:v>
      </x:c>
      <x:c r="B11495" s="2" t="n">
        <x:v>17</x:v>
      </x:c>
      <x:c r="C11495" s="2" t="str">
        <x:v>Engineering</x:v>
      </x:c>
      <x:c r="D11495" s="2" t="str">
        <x:v>Balanced</x:v>
      </x:c>
      <x:c r="E11495" s="16" t="n">
        <x:v>61349</x:v>
      </x:c>
      <x:c r="F11495" s="16" t="n">
        <x:v>2983</x:v>
      </x:c>
      <x:c r="G11495" s="15" t="n">
        <x:f>VLOOKUP(D11495,'Pricing'!$A$6:$E$8,5,FALSE)</x:f>
        <x:v>1.2300000000000002</x:v>
      </x:c>
      <x:c r="H11495" s="15" t="n">
        <x:f>VLOOKUP(D11495,'Pricing'!$A$6:$E$8,4,FALSE)</x:f>
        <x:v>6</x:v>
      </x:c>
      <x:c r="I11495" s="15" t="n">
        <x:f>E11495*G11495/1000000</x:f>
        <x:v>0.07545927000000002</x:v>
      </x:c>
      <x:c r="J11495" s="15" t="n">
        <x:f>F11495*H11495/1000000</x:f>
        <x:v>0.017898</x:v>
      </x:c>
      <x:c r="K11495" s="15" t="n">
        <x:f>SUM(I11495:J11495)</x:f>
        <x:v>0.09335727000000002</x:v>
      </x:c>
    </x:row>
    <x:row r="11496" ht="23" customHeight="1">
      <x:c r="A11496" s="2" t="str">
        <x:v>REQ-11492</x:v>
      </x:c>
      <x:c r="B11496" s="2" t="n">
        <x:v>8</x:v>
      </x:c>
      <x:c r="C11496" s="2" t="str">
        <x:v>Growth</x:v>
      </x:c>
      <x:c r="D11496" s="2" t="str">
        <x:v>Balanced</x:v>
      </x:c>
      <x:c r="E11496" s="16" t="n">
        <x:v>97694</x:v>
      </x:c>
      <x:c r="F11496" s="16" t="n">
        <x:v>3738</x:v>
      </x:c>
      <x:c r="G11496" s="15" t="n">
        <x:f>VLOOKUP(D11496,'Pricing'!$A$6:$E$8,5,FALSE)</x:f>
        <x:v>1.2300000000000002</x:v>
      </x:c>
      <x:c r="H11496" s="15" t="n">
        <x:f>VLOOKUP(D11496,'Pricing'!$A$6:$E$8,4,FALSE)</x:f>
        <x:v>6</x:v>
      </x:c>
      <x:c r="I11496" s="15" t="n">
        <x:f>E11496*G11496/1000000</x:f>
        <x:v>0.12016362000000003</x:v>
      </x:c>
      <x:c r="J11496" s="15" t="n">
        <x:f>F11496*H11496/1000000</x:f>
        <x:v>0.022428</x:v>
      </x:c>
      <x:c r="K11496" s="15" t="n">
        <x:f>SUM(I11496:J11496)</x:f>
        <x:v>0.14259162000000003</x:v>
      </x:c>
    </x:row>
    <x:row r="11497" ht="23" customHeight="1">
      <x:c r="A11497" s="2" t="str">
        <x:v>REQ-11493</x:v>
      </x:c>
      <x:c r="B11497" s="2" t="n">
        <x:v>24</x:v>
      </x:c>
      <x:c r="C11497" s="2" t="str">
        <x:v>Operations</x:v>
      </x:c>
      <x:c r="D11497" s="2" t="str">
        <x:v>Balanced</x:v>
      </x:c>
      <x:c r="E11497" s="16" t="n">
        <x:v>97795</x:v>
      </x:c>
      <x:c r="F11497" s="16" t="n">
        <x:v>3350</x:v>
      </x:c>
      <x:c r="G11497" s="15" t="n">
        <x:f>VLOOKUP(D11497,'Pricing'!$A$6:$E$8,5,FALSE)</x:f>
        <x:v>1.2300000000000002</x:v>
      </x:c>
      <x:c r="H11497" s="15" t="n">
        <x:f>VLOOKUP(D11497,'Pricing'!$A$6:$E$8,4,FALSE)</x:f>
        <x:v>6</x:v>
      </x:c>
      <x:c r="I11497" s="15" t="n">
        <x:f>E11497*G11497/1000000</x:f>
        <x:v>0.12028785000000002</x:v>
      </x:c>
      <x:c r="J11497" s="15" t="n">
        <x:f>F11497*H11497/1000000</x:f>
        <x:v>0.0201</x:v>
      </x:c>
      <x:c r="K11497" s="15" t="n">
        <x:f>SUM(I11497:J11497)</x:f>
        <x:v>0.14038785</x:v>
      </x:c>
    </x:row>
    <x:row r="11498" ht="23" customHeight="1">
      <x:c r="A11498" s="2" t="str">
        <x:v>REQ-11494</x:v>
      </x:c>
      <x:c r="B11498" s="2" t="n">
        <x:v>30</x:v>
      </x:c>
      <x:c r="C11498" s="2" t="str">
        <x:v>Support</x:v>
      </x:c>
      <x:c r="D11498" s="2" t="str">
        <x:v>Swift</x:v>
      </x:c>
      <x:c r="E11498" s="16" t="n">
        <x:v>29190</x:v>
      </x:c>
      <x:c r="F11498" s="16" t="n">
        <x:v>2255</x:v>
      </x:c>
      <x:c r="G11498" s="15" t="n">
        <x:f>VLOOKUP(D11498,'Pricing'!$A$6:$E$8,5,FALSE)</x:f>
        <x:v>0.246</x:v>
      </x:c>
      <x:c r="H11498" s="15" t="n">
        <x:f>VLOOKUP(D11498,'Pricing'!$A$6:$E$8,4,FALSE)</x:f>
        <x:v>1.2</x:v>
      </x:c>
      <x:c r="I11498" s="15" t="n">
        <x:f>E11498*G11498/1000000</x:f>
        <x:v>0.00718074</x:v>
      </x:c>
      <x:c r="J11498" s="15" t="n">
        <x:f>F11498*H11498/1000000</x:f>
        <x:v>0.002706</x:v>
      </x:c>
      <x:c r="K11498" s="15" t="n">
        <x:f>SUM(I11498:J11498)</x:f>
        <x:v>0.00988674</x:v>
      </x:c>
    </x:row>
    <x:row r="11499" ht="23" customHeight="1">
      <x:c r="A11499" s="2" t="str">
        <x:v>REQ-11495</x:v>
      </x:c>
      <x:c r="B11499" s="2" t="n">
        <x:v>30</x:v>
      </x:c>
      <x:c r="C11499" s="2" t="str">
        <x:v>Research</x:v>
      </x:c>
      <x:c r="D11499" s="2" t="str">
        <x:v>Swift</x:v>
      </x:c>
      <x:c r="E11499" s="16" t="n">
        <x:v>7032</x:v>
      </x:c>
      <x:c r="F11499" s="16" t="n">
        <x:v>3647</x:v>
      </x:c>
      <x:c r="G11499" s="15" t="n">
        <x:f>VLOOKUP(D11499,'Pricing'!$A$6:$E$8,5,FALSE)</x:f>
        <x:v>0.246</x:v>
      </x:c>
      <x:c r="H11499" s="15" t="n">
        <x:f>VLOOKUP(D11499,'Pricing'!$A$6:$E$8,4,FALSE)</x:f>
        <x:v>1.2</x:v>
      </x:c>
      <x:c r="I11499" s="15" t="n">
        <x:f>E11499*G11499/1000000</x:f>
        <x:v>0.0017298720000000001</x:v>
      </x:c>
      <x:c r="J11499" s="15" t="n">
        <x:f>F11499*H11499/1000000</x:f>
        <x:v>0.0043764</x:v>
      </x:c>
      <x:c r="K11499" s="15" t="n">
        <x:f>SUM(I11499:J11499)</x:f>
        <x:v>0.006106272</x:v>
      </x:c>
    </x:row>
    <x:row r="11500" ht="23" customHeight="1">
      <x:c r="A11500" s="2" t="str">
        <x:v>REQ-11496</x:v>
      </x:c>
      <x:c r="B11500" s="2" t="n">
        <x:v>15</x:v>
      </x:c>
      <x:c r="C11500" s="2" t="str">
        <x:v>Product</x:v>
      </x:c>
      <x:c r="D11500" s="2" t="str">
        <x:v>Swift</x:v>
      </x:c>
      <x:c r="E11500" s="16" t="n">
        <x:v>47173</x:v>
      </x:c>
      <x:c r="F11500" s="16" t="n">
        <x:v>2065</x:v>
      </x:c>
      <x:c r="G11500" s="15" t="n">
        <x:f>VLOOKUP(D11500,'Pricing'!$A$6:$E$8,5,FALSE)</x:f>
        <x:v>0.246</x:v>
      </x:c>
      <x:c r="H11500" s="15" t="n">
        <x:f>VLOOKUP(D11500,'Pricing'!$A$6:$E$8,4,FALSE)</x:f>
        <x:v>1.2</x:v>
      </x:c>
      <x:c r="I11500" s="15" t="n">
        <x:f>E11500*G11500/1000000</x:f>
        <x:v>0.011604558</x:v>
      </x:c>
      <x:c r="J11500" s="15" t="n">
        <x:f>F11500*H11500/1000000</x:f>
        <x:v>0.002478</x:v>
      </x:c>
      <x:c r="K11500" s="15" t="n">
        <x:f>SUM(I11500:J11500)</x:f>
        <x:v>0.014082557999999998</x:v>
      </x:c>
    </x:row>
    <x:row r="11501" ht="23" customHeight="1">
      <x:c r="A11501" s="2" t="str">
        <x:v>REQ-11497</x:v>
      </x:c>
      <x:c r="B11501" s="2" t="n">
        <x:v>9</x:v>
      </x:c>
      <x:c r="C11501" s="2" t="str">
        <x:v>Research</x:v>
      </x:c>
      <x:c r="D11501" s="2" t="str">
        <x:v>Balanced</x:v>
      </x:c>
      <x:c r="E11501" s="16" t="n">
        <x:v>76780</x:v>
      </x:c>
      <x:c r="F11501" s="16" t="n">
        <x:v>1520</x:v>
      </x:c>
      <x:c r="G11501" s="15" t="n">
        <x:f>VLOOKUP(D11501,'Pricing'!$A$6:$E$8,5,FALSE)</x:f>
        <x:v>1.2300000000000002</x:v>
      </x:c>
      <x:c r="H11501" s="15" t="n">
        <x:f>VLOOKUP(D11501,'Pricing'!$A$6:$E$8,4,FALSE)</x:f>
        <x:v>6</x:v>
      </x:c>
      <x:c r="I11501" s="15" t="n">
        <x:f>E11501*G11501/1000000</x:f>
        <x:v>0.0944394</x:v>
      </x:c>
      <x:c r="J11501" s="15" t="n">
        <x:f>F11501*H11501/1000000</x:f>
        <x:v>0.00912</x:v>
      </x:c>
      <x:c r="K11501" s="15" t="n">
        <x:f>SUM(I11501:J11501)</x:f>
        <x:v>0.10355940000000001</x:v>
      </x:c>
    </x:row>
    <x:row r="11502" ht="23" customHeight="1">
      <x:c r="A11502" s="2" t="str">
        <x:v>REQ-11498</x:v>
      </x:c>
      <x:c r="B11502" s="2" t="n">
        <x:v>25</x:v>
      </x:c>
      <x:c r="C11502" s="2" t="str">
        <x:v>Growth</x:v>
      </x:c>
      <x:c r="D11502" s="2" t="str">
        <x:v>Reasoning</x:v>
      </x:c>
      <x:c r="E11502" s="16" t="n">
        <x:v>76872</x:v>
      </x:c>
      <x:c r="F11502" s="16" t="n">
        <x:v>3465</x:v>
      </x:c>
      <x:c r="G11502" s="15" t="n">
        <x:f>VLOOKUP(D11502,'Pricing'!$A$6:$E$8,5,FALSE)</x:f>
        <x:v>4.920000000000001</x:v>
      </x:c>
      <x:c r="H11502" s="15" t="n">
        <x:f>VLOOKUP(D11502,'Pricing'!$A$6:$E$8,4,FALSE)</x:f>
        <x:v>24</x:v>
      </x:c>
      <x:c r="I11502" s="15" t="n">
        <x:f>E11502*G11502/1000000</x:f>
        <x:v>0.37821024000000003</x:v>
      </x:c>
      <x:c r="J11502" s="15" t="n">
        <x:f>F11502*H11502/1000000</x:f>
        <x:v>0.08316</x:v>
      </x:c>
      <x:c r="K11502" s="15" t="n">
        <x:f>SUM(I11502:J11502)</x:f>
        <x:v>0.46137024000000004</x:v>
      </x:c>
    </x:row>
    <x:row r="11503" ht="23" customHeight="1">
      <x:c r="A11503" s="2" t="str">
        <x:v>REQ-11499</x:v>
      </x:c>
      <x:c r="B11503" s="2" t="n">
        <x:v>17</x:v>
      </x:c>
      <x:c r="C11503" s="2" t="str">
        <x:v>Engineering</x:v>
      </x:c>
      <x:c r="D11503" s="2" t="str">
        <x:v>Swift</x:v>
      </x:c>
      <x:c r="E11503" s="16" t="n">
        <x:v>61026</x:v>
      </x:c>
      <x:c r="F11503" s="16" t="n">
        <x:v>1323</x:v>
      </x:c>
      <x:c r="G11503" s="15" t="n">
        <x:f>VLOOKUP(D11503,'Pricing'!$A$6:$E$8,5,FALSE)</x:f>
        <x:v>0.246</x:v>
      </x:c>
      <x:c r="H11503" s="15" t="n">
        <x:f>VLOOKUP(D11503,'Pricing'!$A$6:$E$8,4,FALSE)</x:f>
        <x:v>1.2</x:v>
      </x:c>
      <x:c r="I11503" s="15" t="n">
        <x:f>E11503*G11503/1000000</x:f>
        <x:v>0.015012396</x:v>
      </x:c>
      <x:c r="J11503" s="15" t="n">
        <x:f>F11503*H11503/1000000</x:f>
        <x:v>0.0015876</x:v>
      </x:c>
      <x:c r="K11503" s="15" t="n">
        <x:f>SUM(I11503:J11503)</x:f>
        <x:v>0.016599996000000002</x:v>
      </x:c>
    </x:row>
    <x:row r="11504" ht="23" customHeight="1">
      <x:c r="A11504" s="2" t="str">
        <x:v>REQ-11500</x:v>
      </x:c>
      <x:c r="B11504" s="2" t="n">
        <x:v>6</x:v>
      </x:c>
      <x:c r="C11504" s="2" t="str">
        <x:v>Support</x:v>
      </x:c>
      <x:c r="D11504" s="2" t="str">
        <x:v>Balanced</x:v>
      </x:c>
      <x:c r="E11504" s="16" t="n">
        <x:v>8902</x:v>
      </x:c>
      <x:c r="F11504" s="16" t="n">
        <x:v>2021</x:v>
      </x:c>
      <x:c r="G11504" s="15" t="n">
        <x:f>VLOOKUP(D11504,'Pricing'!$A$6:$E$8,5,FALSE)</x:f>
        <x:v>1.2300000000000002</x:v>
      </x:c>
      <x:c r="H11504" s="15" t="n">
        <x:f>VLOOKUP(D11504,'Pricing'!$A$6:$E$8,4,FALSE)</x:f>
        <x:v>6</x:v>
      </x:c>
      <x:c r="I11504" s="15" t="n">
        <x:f>E11504*G11504/1000000</x:f>
        <x:v>0.010949460000000001</x:v>
      </x:c>
      <x:c r="J11504" s="15" t="n">
        <x:f>F11504*H11504/1000000</x:f>
        <x:v>0.012126</x:v>
      </x:c>
      <x:c r="K11504" s="15" t="n">
        <x:f>SUM(I11504:J11504)</x:f>
        <x:v>0.02307546</x:v>
      </x:c>
    </x:row>
    <x:row r="11505" ht="23" customHeight="1">
      <x:c r="A11505" s="2" t="str">
        <x:v>REQ-11501</x:v>
      </x:c>
      <x:c r="B11505" s="2" t="n">
        <x:v>2</x:v>
      </x:c>
      <x:c r="C11505" s="2" t="str">
        <x:v>Engineering</x:v>
      </x:c>
      <x:c r="D11505" s="2" t="str">
        <x:v>Swift</x:v>
      </x:c>
      <x:c r="E11505" s="16" t="n">
        <x:v>62744</x:v>
      </x:c>
      <x:c r="F11505" s="16" t="n">
        <x:v>1267</x:v>
      </x:c>
      <x:c r="G11505" s="15" t="n">
        <x:f>VLOOKUP(D11505,'Pricing'!$A$6:$E$8,5,FALSE)</x:f>
        <x:v>0.246</x:v>
      </x:c>
      <x:c r="H11505" s="15" t="n">
        <x:f>VLOOKUP(D11505,'Pricing'!$A$6:$E$8,4,FALSE)</x:f>
        <x:v>1.2</x:v>
      </x:c>
      <x:c r="I11505" s="15" t="n">
        <x:f>E11505*G11505/1000000</x:f>
        <x:v>0.015435023999999999</x:v>
      </x:c>
      <x:c r="J11505" s="15" t="n">
        <x:f>F11505*H11505/1000000</x:f>
        <x:v>0.0015203999999999999</x:v>
      </x:c>
      <x:c r="K11505" s="15" t="n">
        <x:f>SUM(I11505:J11505)</x:f>
        <x:v>0.016955423999999997</x:v>
      </x:c>
    </x:row>
    <x:row r="11506" ht="23" customHeight="1">
      <x:c r="A11506" s="2" t="str">
        <x:v>REQ-11502</x:v>
      </x:c>
      <x:c r="B11506" s="2" t="n">
        <x:v>15</x:v>
      </x:c>
      <x:c r="C11506" s="2" t="str">
        <x:v>Product</x:v>
      </x:c>
      <x:c r="D11506" s="2" t="str">
        <x:v>Balanced</x:v>
      </x:c>
      <x:c r="E11506" s="16" t="n">
        <x:v>45489</x:v>
      </x:c>
      <x:c r="F11506" s="16" t="n">
        <x:v>2513</x:v>
      </x:c>
      <x:c r="G11506" s="15" t="n">
        <x:f>VLOOKUP(D11506,'Pricing'!$A$6:$E$8,5,FALSE)</x:f>
        <x:v>1.2300000000000002</x:v>
      </x:c>
      <x:c r="H11506" s="15" t="n">
        <x:f>VLOOKUP(D11506,'Pricing'!$A$6:$E$8,4,FALSE)</x:f>
        <x:v>6</x:v>
      </x:c>
      <x:c r="I11506" s="15" t="n">
        <x:f>E11506*G11506/1000000</x:f>
        <x:v>0.05595147000000001</x:v>
      </x:c>
      <x:c r="J11506" s="15" t="n">
        <x:f>F11506*H11506/1000000</x:f>
        <x:v>0.015078</x:v>
      </x:c>
      <x:c r="K11506" s="15" t="n">
        <x:f>SUM(I11506:J11506)</x:f>
        <x:v>0.07102947000000001</x:v>
      </x:c>
    </x:row>
    <x:row r="11507" ht="23" customHeight="1">
      <x:c r="A11507" s="2" t="str">
        <x:v>REQ-11503</x:v>
      </x:c>
      <x:c r="B11507" s="2" t="n">
        <x:v>24</x:v>
      </x:c>
      <x:c r="C11507" s="2" t="str">
        <x:v>Engineering</x:v>
      </x:c>
      <x:c r="D11507" s="2" t="str">
        <x:v>Swift</x:v>
      </x:c>
      <x:c r="E11507" s="16" t="n">
        <x:v>4018</x:v>
      </x:c>
      <x:c r="F11507" s="16" t="n">
        <x:v>3934</x:v>
      </x:c>
      <x:c r="G11507" s="15" t="n">
        <x:f>VLOOKUP(D11507,'Pricing'!$A$6:$E$8,5,FALSE)</x:f>
        <x:v>0.246</x:v>
      </x:c>
      <x:c r="H11507" s="15" t="n">
        <x:f>VLOOKUP(D11507,'Pricing'!$A$6:$E$8,4,FALSE)</x:f>
        <x:v>1.2</x:v>
      </x:c>
      <x:c r="I11507" s="15" t="n">
        <x:f>E11507*G11507/1000000</x:f>
        <x:v>0.000988428</x:v>
      </x:c>
      <x:c r="J11507" s="15" t="n">
        <x:f>F11507*H11507/1000000</x:f>
        <x:v>0.0047208</x:v>
      </x:c>
      <x:c r="K11507" s="15" t="n">
        <x:f>SUM(I11507:J11507)</x:f>
        <x:v>0.005709228</x:v>
      </x:c>
    </x:row>
    <x:row r="11508" ht="23" customHeight="1">
      <x:c r="A11508" s="2" t="str">
        <x:v>REQ-11504</x:v>
      </x:c>
      <x:c r="B11508" s="2" t="n">
        <x:v>13</x:v>
      </x:c>
      <x:c r="C11508" s="2" t="str">
        <x:v>Support</x:v>
      </x:c>
      <x:c r="D11508" s="2" t="str">
        <x:v>Swift</x:v>
      </x:c>
      <x:c r="E11508" s="16" t="n">
        <x:v>114692</x:v>
      </x:c>
      <x:c r="F11508" s="16" t="n">
        <x:v>1849</x:v>
      </x:c>
      <x:c r="G11508" s="15" t="n">
        <x:f>VLOOKUP(D11508,'Pricing'!$A$6:$E$8,5,FALSE)</x:f>
        <x:v>0.246</x:v>
      </x:c>
      <x:c r="H11508" s="15" t="n">
        <x:f>VLOOKUP(D11508,'Pricing'!$A$6:$E$8,4,FALSE)</x:f>
        <x:v>1.2</x:v>
      </x:c>
      <x:c r="I11508" s="15" t="n">
        <x:f>E11508*G11508/1000000</x:f>
        <x:v>0.028214232</x:v>
      </x:c>
      <x:c r="J11508" s="15" t="n">
        <x:f>F11508*H11508/1000000</x:f>
        <x:v>0.0022188</x:v>
      </x:c>
      <x:c r="K11508" s="15" t="n">
        <x:f>SUM(I11508:J11508)</x:f>
        <x:v>0.030433032</x:v>
      </x:c>
    </x:row>
    <x:row r="11509" ht="23" customHeight="1">
      <x:c r="A11509" s="2" t="str">
        <x:v>REQ-11505</x:v>
      </x:c>
      <x:c r="B11509" s="2" t="n">
        <x:v>4</x:v>
      </x:c>
      <x:c r="C11509" s="2" t="str">
        <x:v>Operations</x:v>
      </x:c>
      <x:c r="D11509" s="2" t="str">
        <x:v>Swift</x:v>
      </x:c>
      <x:c r="E11509" s="16" t="n">
        <x:v>72697</x:v>
      </x:c>
      <x:c r="F11509" s="16" t="n">
        <x:v>3766</x:v>
      </x:c>
      <x:c r="G11509" s="15" t="n">
        <x:f>VLOOKUP(D11509,'Pricing'!$A$6:$E$8,5,FALSE)</x:f>
        <x:v>0.246</x:v>
      </x:c>
      <x:c r="H11509" s="15" t="n">
        <x:f>VLOOKUP(D11509,'Pricing'!$A$6:$E$8,4,FALSE)</x:f>
        <x:v>1.2</x:v>
      </x:c>
      <x:c r="I11509" s="15" t="n">
        <x:f>E11509*G11509/1000000</x:f>
        <x:v>0.017883462</x:v>
      </x:c>
      <x:c r="J11509" s="15" t="n">
        <x:f>F11509*H11509/1000000</x:f>
        <x:v>0.0045192</x:v>
      </x:c>
      <x:c r="K11509" s="15" t="n">
        <x:f>SUM(I11509:J11509)</x:f>
        <x:v>0.022402662</x:v>
      </x:c>
    </x:row>
    <x:row r="11510" ht="23" customHeight="1">
      <x:c r="A11510" s="2" t="str">
        <x:v>REQ-11506</x:v>
      </x:c>
      <x:c r="B11510" s="2" t="n">
        <x:v>6</x:v>
      </x:c>
      <x:c r="C11510" s="2" t="str">
        <x:v>Product</x:v>
      </x:c>
      <x:c r="D11510" s="2" t="str">
        <x:v>Balanced</x:v>
      </x:c>
      <x:c r="E11510" s="16" t="n">
        <x:v>18073</x:v>
      </x:c>
      <x:c r="F11510" s="16" t="n">
        <x:v>2743</x:v>
      </x:c>
      <x:c r="G11510" s="15" t="n">
        <x:f>VLOOKUP(D11510,'Pricing'!$A$6:$E$8,5,FALSE)</x:f>
        <x:v>1.2300000000000002</x:v>
      </x:c>
      <x:c r="H11510" s="15" t="n">
        <x:f>VLOOKUP(D11510,'Pricing'!$A$6:$E$8,4,FALSE)</x:f>
        <x:v>6</x:v>
      </x:c>
      <x:c r="I11510" s="15" t="n">
        <x:f>E11510*G11510/1000000</x:f>
        <x:v>0.022229790000000006</x:v>
      </x:c>
      <x:c r="J11510" s="15" t="n">
        <x:f>F11510*H11510/1000000</x:f>
        <x:v>0.016458</x:v>
      </x:c>
      <x:c r="K11510" s="15" t="n">
        <x:f>SUM(I11510:J11510)</x:f>
        <x:v>0.03868779000000001</x:v>
      </x:c>
    </x:row>
    <x:row r="11511" ht="23" customHeight="1">
      <x:c r="A11511" s="2" t="str">
        <x:v>REQ-11507</x:v>
      </x:c>
      <x:c r="B11511" s="2" t="n">
        <x:v>8</x:v>
      </x:c>
      <x:c r="C11511" s="2" t="str">
        <x:v>Research</x:v>
      </x:c>
      <x:c r="D11511" s="2" t="str">
        <x:v>Balanced</x:v>
      </x:c>
      <x:c r="E11511" s="16" t="n">
        <x:v>15574</x:v>
      </x:c>
      <x:c r="F11511" s="16" t="n">
        <x:v>3835</x:v>
      </x:c>
      <x:c r="G11511" s="15" t="n">
        <x:f>VLOOKUP(D11511,'Pricing'!$A$6:$E$8,5,FALSE)</x:f>
        <x:v>1.2300000000000002</x:v>
      </x:c>
      <x:c r="H11511" s="15" t="n">
        <x:f>VLOOKUP(D11511,'Pricing'!$A$6:$E$8,4,FALSE)</x:f>
        <x:v>6</x:v>
      </x:c>
      <x:c r="I11511" s="15" t="n">
        <x:f>E11511*G11511/1000000</x:f>
        <x:v>0.019156020000000003</x:v>
      </x:c>
      <x:c r="J11511" s="15" t="n">
        <x:f>F11511*H11511/1000000</x:f>
        <x:v>0.02301</x:v>
      </x:c>
      <x:c r="K11511" s="15" t="n">
        <x:f>SUM(I11511:J11511)</x:f>
        <x:v>0.04216602</x:v>
      </x:c>
    </x:row>
    <x:row r="11512" ht="23" customHeight="1">
      <x:c r="A11512" s="2" t="str">
        <x:v>REQ-11508</x:v>
      </x:c>
      <x:c r="B11512" s="2" t="n">
        <x:v>4</x:v>
      </x:c>
      <x:c r="C11512" s="2" t="str">
        <x:v>Support</x:v>
      </x:c>
      <x:c r="D11512" s="2" t="str">
        <x:v>Balanced</x:v>
      </x:c>
      <x:c r="E11512" s="16" t="n">
        <x:v>26641</x:v>
      </x:c>
      <x:c r="F11512" s="16" t="n">
        <x:v>471</x:v>
      </x:c>
      <x:c r="G11512" s="15" t="n">
        <x:f>VLOOKUP(D11512,'Pricing'!$A$6:$E$8,5,FALSE)</x:f>
        <x:v>1.2300000000000002</x:v>
      </x:c>
      <x:c r="H11512" s="15" t="n">
        <x:f>VLOOKUP(D11512,'Pricing'!$A$6:$E$8,4,FALSE)</x:f>
        <x:v>6</x:v>
      </x:c>
      <x:c r="I11512" s="15" t="n">
        <x:f>E11512*G11512/1000000</x:f>
        <x:v>0.03276843000000001</x:v>
      </x:c>
      <x:c r="J11512" s="15" t="n">
        <x:f>F11512*H11512/1000000</x:f>
        <x:v>0.002826</x:v>
      </x:c>
      <x:c r="K11512" s="15" t="n">
        <x:f>SUM(I11512:J11512)</x:f>
        <x:v>0.03559443000000001</x:v>
      </x:c>
    </x:row>
    <x:row r="11513" ht="23" customHeight="1">
      <x:c r="A11513" s="2" t="str">
        <x:v>REQ-11509</x:v>
      </x:c>
      <x:c r="B11513" s="2" t="n">
        <x:v>28</x:v>
      </x:c>
      <x:c r="C11513" s="2" t="str">
        <x:v>Research</x:v>
      </x:c>
      <x:c r="D11513" s="2" t="str">
        <x:v>Swift</x:v>
      </x:c>
      <x:c r="E11513" s="16" t="n">
        <x:v>78382</x:v>
      </x:c>
      <x:c r="F11513" s="16" t="n">
        <x:v>3319</x:v>
      </x:c>
      <x:c r="G11513" s="15" t="n">
        <x:f>VLOOKUP(D11513,'Pricing'!$A$6:$E$8,5,FALSE)</x:f>
        <x:v>0.246</x:v>
      </x:c>
      <x:c r="H11513" s="15" t="n">
        <x:f>VLOOKUP(D11513,'Pricing'!$A$6:$E$8,4,FALSE)</x:f>
        <x:v>1.2</x:v>
      </x:c>
      <x:c r="I11513" s="15" t="n">
        <x:f>E11513*G11513/1000000</x:f>
        <x:v>0.019281971999999998</x:v>
      </x:c>
      <x:c r="J11513" s="15" t="n">
        <x:f>F11513*H11513/1000000</x:f>
        <x:v>0.0039828</x:v>
      </x:c>
      <x:c r="K11513" s="15" t="n">
        <x:f>SUM(I11513:J11513)</x:f>
        <x:v>0.023264771999999996</x:v>
      </x:c>
    </x:row>
    <x:row r="11514" ht="23" customHeight="1">
      <x:c r="A11514" s="2" t="str">
        <x:v>REQ-11510</x:v>
      </x:c>
      <x:c r="B11514" s="2" t="n">
        <x:v>3</x:v>
      </x:c>
      <x:c r="C11514" s="2" t="str">
        <x:v>Growth</x:v>
      </x:c>
      <x:c r="D11514" s="2" t="str">
        <x:v>Balanced</x:v>
      </x:c>
      <x:c r="E11514" s="16" t="n">
        <x:v>14819</x:v>
      </x:c>
      <x:c r="F11514" s="16" t="n">
        <x:v>3217</x:v>
      </x:c>
      <x:c r="G11514" s="15" t="n">
        <x:f>VLOOKUP(D11514,'Pricing'!$A$6:$E$8,5,FALSE)</x:f>
        <x:v>1.2300000000000002</x:v>
      </x:c>
      <x:c r="H11514" s="15" t="n">
        <x:f>VLOOKUP(D11514,'Pricing'!$A$6:$E$8,4,FALSE)</x:f>
        <x:v>6</x:v>
      </x:c>
      <x:c r="I11514" s="15" t="n">
        <x:f>E11514*G11514/1000000</x:f>
        <x:v>0.018227370000000003</x:v>
      </x:c>
      <x:c r="J11514" s="15" t="n">
        <x:f>F11514*H11514/1000000</x:f>
        <x:v>0.019302</x:v>
      </x:c>
      <x:c r="K11514" s="15" t="n">
        <x:f>SUM(I11514:J11514)</x:f>
        <x:v>0.037529370000000006</x:v>
      </x:c>
    </x:row>
    <x:row r="11515" ht="23" customHeight="1">
      <x:c r="A11515" s="2" t="str">
        <x:v>REQ-11511</x:v>
      </x:c>
      <x:c r="B11515" s="2" t="n">
        <x:v>16</x:v>
      </x:c>
      <x:c r="C11515" s="2" t="str">
        <x:v>Engineering</x:v>
      </x:c>
      <x:c r="D11515" s="2" t="str">
        <x:v>Balanced</x:v>
      </x:c>
      <x:c r="E11515" s="16" t="n">
        <x:v>99996</x:v>
      </x:c>
      <x:c r="F11515" s="16" t="n">
        <x:v>196</x:v>
      </x:c>
      <x:c r="G11515" s="15" t="n">
        <x:f>VLOOKUP(D11515,'Pricing'!$A$6:$E$8,5,FALSE)</x:f>
        <x:v>1.2300000000000002</x:v>
      </x:c>
      <x:c r="H11515" s="15" t="n">
        <x:f>VLOOKUP(D11515,'Pricing'!$A$6:$E$8,4,FALSE)</x:f>
        <x:v>6</x:v>
      </x:c>
      <x:c r="I11515" s="15" t="n">
        <x:f>E11515*G11515/1000000</x:f>
        <x:v>0.12299508000000002</x:v>
      </x:c>
      <x:c r="J11515" s="15" t="n">
        <x:f>F11515*H11515/1000000</x:f>
        <x:v>0.001176</x:v>
      </x:c>
      <x:c r="K11515" s="15" t="n">
        <x:f>SUM(I11515:J11515)</x:f>
        <x:v>0.12417108000000002</x:v>
      </x:c>
    </x:row>
    <x:row r="11516" ht="23" customHeight="1">
      <x:c r="A11516" s="2" t="str">
        <x:v>REQ-11512</x:v>
      </x:c>
      <x:c r="B11516" s="2" t="n">
        <x:v>16</x:v>
      </x:c>
      <x:c r="C11516" s="2" t="str">
        <x:v>Product</x:v>
      </x:c>
      <x:c r="D11516" s="2" t="str">
        <x:v>Balanced</x:v>
      </x:c>
      <x:c r="E11516" s="16" t="n">
        <x:v>68854</x:v>
      </x:c>
      <x:c r="F11516" s="16" t="n">
        <x:v>2716</x:v>
      </x:c>
      <x:c r="G11516" s="15" t="n">
        <x:f>VLOOKUP(D11516,'Pricing'!$A$6:$E$8,5,FALSE)</x:f>
        <x:v>1.2300000000000002</x:v>
      </x:c>
      <x:c r="H11516" s="15" t="n">
        <x:f>VLOOKUP(D11516,'Pricing'!$A$6:$E$8,4,FALSE)</x:f>
        <x:v>6</x:v>
      </x:c>
      <x:c r="I11516" s="15" t="n">
        <x:f>E11516*G11516/1000000</x:f>
        <x:v>0.08469042000000002</x:v>
      </x:c>
      <x:c r="J11516" s="15" t="n">
        <x:f>F11516*H11516/1000000</x:f>
        <x:v>0.016296</x:v>
      </x:c>
      <x:c r="K11516" s="15" t="n">
        <x:f>SUM(I11516:J11516)</x:f>
        <x:v>0.10098642000000002</x:v>
      </x:c>
    </x:row>
    <x:row r="11517" ht="23" customHeight="1">
      <x:c r="A11517" s="2" t="str">
        <x:v>REQ-11513</x:v>
      </x:c>
      <x:c r="B11517" s="2" t="n">
        <x:v>24</x:v>
      </x:c>
      <x:c r="C11517" s="2" t="str">
        <x:v>Engineering</x:v>
      </x:c>
      <x:c r="D11517" s="2" t="str">
        <x:v>Swift</x:v>
      </x:c>
      <x:c r="E11517" s="16" t="n">
        <x:v>76634</x:v>
      </x:c>
      <x:c r="F11517" s="16" t="n">
        <x:v>2551</x:v>
      </x:c>
      <x:c r="G11517" s="15" t="n">
        <x:f>VLOOKUP(D11517,'Pricing'!$A$6:$E$8,5,FALSE)</x:f>
        <x:v>0.246</x:v>
      </x:c>
      <x:c r="H11517" s="15" t="n">
        <x:f>VLOOKUP(D11517,'Pricing'!$A$6:$E$8,4,FALSE)</x:f>
        <x:v>1.2</x:v>
      </x:c>
      <x:c r="I11517" s="15" t="n">
        <x:f>E11517*G11517/1000000</x:f>
        <x:v>0.018851964</x:v>
      </x:c>
      <x:c r="J11517" s="15" t="n">
        <x:f>F11517*H11517/1000000</x:f>
        <x:v>0.0030612</x:v>
      </x:c>
      <x:c r="K11517" s="15" t="n">
        <x:f>SUM(I11517:J11517)</x:f>
        <x:v>0.021913164</x:v>
      </x:c>
    </x:row>
    <x:row r="11518" ht="23" customHeight="1">
      <x:c r="A11518" s="2" t="str">
        <x:v>REQ-11514</x:v>
      </x:c>
      <x:c r="B11518" s="2" t="n">
        <x:v>9</x:v>
      </x:c>
      <x:c r="C11518" s="2" t="str">
        <x:v>Growth</x:v>
      </x:c>
      <x:c r="D11518" s="2" t="str">
        <x:v>Swift</x:v>
      </x:c>
      <x:c r="E11518" s="16" t="n">
        <x:v>79733</x:v>
      </x:c>
      <x:c r="F11518" s="16" t="n">
        <x:v>680</x:v>
      </x:c>
      <x:c r="G11518" s="15" t="n">
        <x:f>VLOOKUP(D11518,'Pricing'!$A$6:$E$8,5,FALSE)</x:f>
        <x:v>0.246</x:v>
      </x:c>
      <x:c r="H11518" s="15" t="n">
        <x:f>VLOOKUP(D11518,'Pricing'!$A$6:$E$8,4,FALSE)</x:f>
        <x:v>1.2</x:v>
      </x:c>
      <x:c r="I11518" s="15" t="n">
        <x:f>E11518*G11518/1000000</x:f>
        <x:v>0.019614318</x:v>
      </x:c>
      <x:c r="J11518" s="15" t="n">
        <x:f>F11518*H11518/1000000</x:f>
        <x:v>0.000816</x:v>
      </x:c>
      <x:c r="K11518" s="15" t="n">
        <x:f>SUM(I11518:J11518)</x:f>
        <x:v>0.020430318</x:v>
      </x:c>
    </x:row>
    <x:row r="11519" ht="23" customHeight="1">
      <x:c r="A11519" s="2" t="str">
        <x:v>REQ-11515</x:v>
      </x:c>
      <x:c r="B11519" s="2" t="n">
        <x:v>27</x:v>
      </x:c>
      <x:c r="C11519" s="2" t="str">
        <x:v>Research</x:v>
      </x:c>
      <x:c r="D11519" s="2" t="str">
        <x:v>Balanced</x:v>
      </x:c>
      <x:c r="E11519" s="16" t="n">
        <x:v>119272</x:v>
      </x:c>
      <x:c r="F11519" s="16" t="n">
        <x:v>2573</x:v>
      </x:c>
      <x:c r="G11519" s="15" t="n">
        <x:f>VLOOKUP(D11519,'Pricing'!$A$6:$E$8,5,FALSE)</x:f>
        <x:v>1.2300000000000002</x:v>
      </x:c>
      <x:c r="H11519" s="15" t="n">
        <x:f>VLOOKUP(D11519,'Pricing'!$A$6:$E$8,4,FALSE)</x:f>
        <x:v>6</x:v>
      </x:c>
      <x:c r="I11519" s="15" t="n">
        <x:f>E11519*G11519/1000000</x:f>
        <x:v>0.14670456000000004</x:v>
      </x:c>
      <x:c r="J11519" s="15" t="n">
        <x:f>F11519*H11519/1000000</x:f>
        <x:v>0.015438</x:v>
      </x:c>
      <x:c r="K11519" s="15" t="n">
        <x:f>SUM(I11519:J11519)</x:f>
        <x:v>0.16214256000000005</x:v>
      </x:c>
    </x:row>
    <x:row r="11520" ht="23" customHeight="1">
      <x:c r="A11520" s="2" t="str">
        <x:v>REQ-11516</x:v>
      </x:c>
      <x:c r="B11520" s="2" t="n">
        <x:v>16</x:v>
      </x:c>
      <x:c r="C11520" s="2" t="str">
        <x:v>Product</x:v>
      </x:c>
      <x:c r="D11520" s="2" t="str">
        <x:v>Balanced</x:v>
      </x:c>
      <x:c r="E11520" s="16" t="n">
        <x:v>51785</x:v>
      </x:c>
      <x:c r="F11520" s="16" t="n">
        <x:v>1542</x:v>
      </x:c>
      <x:c r="G11520" s="15" t="n">
        <x:f>VLOOKUP(D11520,'Pricing'!$A$6:$E$8,5,FALSE)</x:f>
        <x:v>1.2300000000000002</x:v>
      </x:c>
      <x:c r="H11520" s="15" t="n">
        <x:f>VLOOKUP(D11520,'Pricing'!$A$6:$E$8,4,FALSE)</x:f>
        <x:v>6</x:v>
      </x:c>
      <x:c r="I11520" s="15" t="n">
        <x:f>E11520*G11520/1000000</x:f>
        <x:v>0.06369555</x:v>
      </x:c>
      <x:c r="J11520" s="15" t="n">
        <x:f>F11520*H11520/1000000</x:f>
        <x:v>0.009252</x:v>
      </x:c>
      <x:c r="K11520" s="15" t="n">
        <x:f>SUM(I11520:J11520)</x:f>
        <x:v>0.07294755</x:v>
      </x:c>
    </x:row>
    <x:row r="11521" ht="23" customHeight="1">
      <x:c r="A11521" s="2" t="str">
        <x:v>REQ-11517</x:v>
      </x:c>
      <x:c r="B11521" s="2" t="n">
        <x:v>7</x:v>
      </x:c>
      <x:c r="C11521" s="2" t="str">
        <x:v>Engineering</x:v>
      </x:c>
      <x:c r="D11521" s="2" t="str">
        <x:v>Swift</x:v>
      </x:c>
      <x:c r="E11521" s="16" t="n">
        <x:v>60342</x:v>
      </x:c>
      <x:c r="F11521" s="16" t="n">
        <x:v>1918</x:v>
      </x:c>
      <x:c r="G11521" s="15" t="n">
        <x:f>VLOOKUP(D11521,'Pricing'!$A$6:$E$8,5,FALSE)</x:f>
        <x:v>0.246</x:v>
      </x:c>
      <x:c r="H11521" s="15" t="n">
        <x:f>VLOOKUP(D11521,'Pricing'!$A$6:$E$8,4,FALSE)</x:f>
        <x:v>1.2</x:v>
      </x:c>
      <x:c r="I11521" s="15" t="n">
        <x:f>E11521*G11521/1000000</x:f>
        <x:v>0.014844132</x:v>
      </x:c>
      <x:c r="J11521" s="15" t="n">
        <x:f>F11521*H11521/1000000</x:f>
        <x:v>0.0023016</x:v>
      </x:c>
      <x:c r="K11521" s="15" t="n">
        <x:f>SUM(I11521:J11521)</x:f>
        <x:v>0.017145732</x:v>
      </x:c>
    </x:row>
    <x:row r="11522" ht="23" customHeight="1">
      <x:c r="A11522" s="2" t="str">
        <x:v>REQ-11518</x:v>
      </x:c>
      <x:c r="B11522" s="2" t="n">
        <x:v>4</x:v>
      </x:c>
      <x:c r="C11522" s="2" t="str">
        <x:v>Product</x:v>
      </x:c>
      <x:c r="D11522" s="2" t="str">
        <x:v>Reasoning</x:v>
      </x:c>
      <x:c r="E11522" s="16" t="n">
        <x:v>16864</x:v>
      </x:c>
      <x:c r="F11522" s="16" t="n">
        <x:v>3730</x:v>
      </x:c>
      <x:c r="G11522" s="15" t="n">
        <x:f>VLOOKUP(D11522,'Pricing'!$A$6:$E$8,5,FALSE)</x:f>
        <x:v>4.920000000000001</x:v>
      </x:c>
      <x:c r="H11522" s="15" t="n">
        <x:f>VLOOKUP(D11522,'Pricing'!$A$6:$E$8,4,FALSE)</x:f>
        <x:v>24</x:v>
      </x:c>
      <x:c r="I11522" s="15" t="n">
        <x:f>E11522*G11522/1000000</x:f>
        <x:v>0.08297088000000002</x:v>
      </x:c>
      <x:c r="J11522" s="15" t="n">
        <x:f>F11522*H11522/1000000</x:f>
        <x:v>0.08952</x:v>
      </x:c>
      <x:c r="K11522" s="15" t="n">
        <x:f>SUM(I11522:J11522)</x:f>
        <x:v>0.17249088</x:v>
      </x:c>
    </x:row>
    <x:row r="11523" ht="23" customHeight="1">
      <x:c r="A11523" s="2" t="str">
        <x:v>REQ-11519</x:v>
      </x:c>
      <x:c r="B11523" s="2" t="n">
        <x:v>3</x:v>
      </x:c>
      <x:c r="C11523" s="2" t="str">
        <x:v>Research</x:v>
      </x:c>
      <x:c r="D11523" s="2" t="str">
        <x:v>Balanced</x:v>
      </x:c>
      <x:c r="E11523" s="16" t="n">
        <x:v>93622</x:v>
      </x:c>
      <x:c r="F11523" s="16" t="n">
        <x:v>1685</x:v>
      </x:c>
      <x:c r="G11523" s="15" t="n">
        <x:f>VLOOKUP(D11523,'Pricing'!$A$6:$E$8,5,FALSE)</x:f>
        <x:v>1.2300000000000002</x:v>
      </x:c>
      <x:c r="H11523" s="15" t="n">
        <x:f>VLOOKUP(D11523,'Pricing'!$A$6:$E$8,4,FALSE)</x:f>
        <x:v>6</x:v>
      </x:c>
      <x:c r="I11523" s="15" t="n">
        <x:f>E11523*G11523/1000000</x:f>
        <x:v>0.11515506000000002</x:v>
      </x:c>
      <x:c r="J11523" s="15" t="n">
        <x:f>F11523*H11523/1000000</x:f>
        <x:v>0.01011</x:v>
      </x:c>
      <x:c r="K11523" s="15" t="n">
        <x:f>SUM(I11523:J11523)</x:f>
        <x:v>0.12526506</x:v>
      </x:c>
    </x:row>
    <x:row r="11524" ht="23" customHeight="1">
      <x:c r="A11524" s="2" t="str">
        <x:v>REQ-11520</x:v>
      </x:c>
      <x:c r="B11524" s="2" t="n">
        <x:v>7</x:v>
      </x:c>
      <x:c r="C11524" s="2" t="str">
        <x:v>Support</x:v>
      </x:c>
      <x:c r="D11524" s="2" t="str">
        <x:v>Swift</x:v>
      </x:c>
      <x:c r="E11524" s="16" t="n">
        <x:v>74078</x:v>
      </x:c>
      <x:c r="F11524" s="16" t="n">
        <x:v>464</x:v>
      </x:c>
      <x:c r="G11524" s="15" t="n">
        <x:f>VLOOKUP(D11524,'Pricing'!$A$6:$E$8,5,FALSE)</x:f>
        <x:v>0.246</x:v>
      </x:c>
      <x:c r="H11524" s="15" t="n">
        <x:f>VLOOKUP(D11524,'Pricing'!$A$6:$E$8,4,FALSE)</x:f>
        <x:v>1.2</x:v>
      </x:c>
      <x:c r="I11524" s="15" t="n">
        <x:f>E11524*G11524/1000000</x:f>
        <x:v>0.018223187999999998</x:v>
      </x:c>
      <x:c r="J11524" s="15" t="n">
        <x:f>F11524*H11524/1000000</x:f>
        <x:v>0.0005568</x:v>
      </x:c>
      <x:c r="K11524" s="15" t="n">
        <x:f>SUM(I11524:J11524)</x:f>
        <x:v>0.018779987999999997</x:v>
      </x:c>
    </x:row>
    <x:row r="11525" ht="23" customHeight="1">
      <x:c r="A11525" s="2" t="str">
        <x:v>REQ-11521</x:v>
      </x:c>
      <x:c r="B11525" s="2" t="n">
        <x:v>30</x:v>
      </x:c>
      <x:c r="C11525" s="2" t="str">
        <x:v>Research</x:v>
      </x:c>
      <x:c r="D11525" s="2" t="str">
        <x:v>Swift</x:v>
      </x:c>
      <x:c r="E11525" s="16" t="n">
        <x:v>100858</x:v>
      </x:c>
      <x:c r="F11525" s="16" t="n">
        <x:v>1766</x:v>
      </x:c>
      <x:c r="G11525" s="15" t="n">
        <x:f>VLOOKUP(D11525,'Pricing'!$A$6:$E$8,5,FALSE)</x:f>
        <x:v>0.246</x:v>
      </x:c>
      <x:c r="H11525" s="15" t="n">
        <x:f>VLOOKUP(D11525,'Pricing'!$A$6:$E$8,4,FALSE)</x:f>
        <x:v>1.2</x:v>
      </x:c>
      <x:c r="I11525" s="15" t="n">
        <x:f>E11525*G11525/1000000</x:f>
        <x:v>0.024811068</x:v>
      </x:c>
      <x:c r="J11525" s="15" t="n">
        <x:f>F11525*H11525/1000000</x:f>
        <x:v>0.0021192</x:v>
      </x:c>
      <x:c r="K11525" s="15" t="n">
        <x:f>SUM(I11525:J11525)</x:f>
        <x:v>0.026930268</x:v>
      </x:c>
    </x:row>
    <x:row r="11526" ht="23" customHeight="1">
      <x:c r="A11526" s="2" t="str">
        <x:v>REQ-11522</x:v>
      </x:c>
      <x:c r="B11526" s="2" t="n">
        <x:v>12</x:v>
      </x:c>
      <x:c r="C11526" s="2" t="str">
        <x:v>Growth</x:v>
      </x:c>
      <x:c r="D11526" s="2" t="str">
        <x:v>Balanced</x:v>
      </x:c>
      <x:c r="E11526" s="16" t="n">
        <x:v>113631</x:v>
      </x:c>
      <x:c r="F11526" s="16" t="n">
        <x:v>2076</x:v>
      </x:c>
      <x:c r="G11526" s="15" t="n">
        <x:f>VLOOKUP(D11526,'Pricing'!$A$6:$E$8,5,FALSE)</x:f>
        <x:v>1.2300000000000002</x:v>
      </x:c>
      <x:c r="H11526" s="15" t="n">
        <x:f>VLOOKUP(D11526,'Pricing'!$A$6:$E$8,4,FALSE)</x:f>
        <x:v>6</x:v>
      </x:c>
      <x:c r="I11526" s="15" t="n">
        <x:f>E11526*G11526/1000000</x:f>
        <x:v>0.13976613000000004</x:v>
      </x:c>
      <x:c r="J11526" s="15" t="n">
        <x:f>F11526*H11526/1000000</x:f>
        <x:v>0.012456</x:v>
      </x:c>
      <x:c r="K11526" s="15" t="n">
        <x:f>SUM(I11526:J11526)</x:f>
        <x:v>0.15222213000000004</x:v>
      </x:c>
    </x:row>
    <x:row r="11527" ht="23" customHeight="1">
      <x:c r="A11527" s="2" t="str">
        <x:v>REQ-11523</x:v>
      </x:c>
      <x:c r="B11527" s="2" t="n">
        <x:v>30</x:v>
      </x:c>
      <x:c r="C11527" s="2" t="str">
        <x:v>Engineering</x:v>
      </x:c>
      <x:c r="D11527" s="2" t="str">
        <x:v>Swift</x:v>
      </x:c>
      <x:c r="E11527" s="16" t="n">
        <x:v>113398</x:v>
      </x:c>
      <x:c r="F11527" s="16" t="n">
        <x:v>1708</x:v>
      </x:c>
      <x:c r="G11527" s="15" t="n">
        <x:f>VLOOKUP(D11527,'Pricing'!$A$6:$E$8,5,FALSE)</x:f>
        <x:v>0.246</x:v>
      </x:c>
      <x:c r="H11527" s="15" t="n">
        <x:f>VLOOKUP(D11527,'Pricing'!$A$6:$E$8,4,FALSE)</x:f>
        <x:v>1.2</x:v>
      </x:c>
      <x:c r="I11527" s="15" t="n">
        <x:f>E11527*G11527/1000000</x:f>
        <x:v>0.027895908</x:v>
      </x:c>
      <x:c r="J11527" s="15" t="n">
        <x:f>F11527*H11527/1000000</x:f>
        <x:v>0.0020496</x:v>
      </x:c>
      <x:c r="K11527" s="15" t="n">
        <x:f>SUM(I11527:J11527)</x:f>
        <x:v>0.029945508</x:v>
      </x:c>
    </x:row>
    <x:row r="11528" ht="23" customHeight="1">
      <x:c r="A11528" s="2" t="str">
        <x:v>REQ-11524</x:v>
      </x:c>
      <x:c r="B11528" s="2" t="n">
        <x:v>16</x:v>
      </x:c>
      <x:c r="C11528" s="2" t="str">
        <x:v>Support</x:v>
      </x:c>
      <x:c r="D11528" s="2" t="str">
        <x:v>Reasoning</x:v>
      </x:c>
      <x:c r="E11528" s="16" t="n">
        <x:v>58099</x:v>
      </x:c>
      <x:c r="F11528" s="16" t="n">
        <x:v>3616</x:v>
      </x:c>
      <x:c r="G11528" s="15" t="n">
        <x:f>VLOOKUP(D11528,'Pricing'!$A$6:$E$8,5,FALSE)</x:f>
        <x:v>4.920000000000001</x:v>
      </x:c>
      <x:c r="H11528" s="15" t="n">
        <x:f>VLOOKUP(D11528,'Pricing'!$A$6:$E$8,4,FALSE)</x:f>
        <x:v>24</x:v>
      </x:c>
      <x:c r="I11528" s="15" t="n">
        <x:f>E11528*G11528/1000000</x:f>
        <x:v>0.2858470800000001</x:v>
      </x:c>
      <x:c r="J11528" s="15" t="n">
        <x:f>F11528*H11528/1000000</x:f>
        <x:v>0.086784</x:v>
      </x:c>
      <x:c r="K11528" s="15" t="n">
        <x:f>SUM(I11528:J11528)</x:f>
        <x:v>0.3726310800000001</x:v>
      </x:c>
    </x:row>
    <x:row r="11529" ht="23" customHeight="1">
      <x:c r="A11529" s="2" t="str">
        <x:v>REQ-11525</x:v>
      </x:c>
      <x:c r="B11529" s="2" t="n">
        <x:v>26</x:v>
      </x:c>
      <x:c r="C11529" s="2" t="str">
        <x:v>Research</x:v>
      </x:c>
      <x:c r="D11529" s="2" t="str">
        <x:v>Swift</x:v>
      </x:c>
      <x:c r="E11529" s="16" t="n">
        <x:v>27407</x:v>
      </x:c>
      <x:c r="F11529" s="16" t="n">
        <x:v>267</x:v>
      </x:c>
      <x:c r="G11529" s="15" t="n">
        <x:f>VLOOKUP(D11529,'Pricing'!$A$6:$E$8,5,FALSE)</x:f>
        <x:v>0.246</x:v>
      </x:c>
      <x:c r="H11529" s="15" t="n">
        <x:f>VLOOKUP(D11529,'Pricing'!$A$6:$E$8,4,FALSE)</x:f>
        <x:v>1.2</x:v>
      </x:c>
      <x:c r="I11529" s="15" t="n">
        <x:f>E11529*G11529/1000000</x:f>
        <x:v>0.0067421220000000006</x:v>
      </x:c>
      <x:c r="J11529" s="15" t="n">
        <x:f>F11529*H11529/1000000</x:f>
        <x:v>0.0003204</x:v>
      </x:c>
      <x:c r="K11529" s="15" t="n">
        <x:f>SUM(I11529:J11529)</x:f>
        <x:v>0.007062522000000001</x:v>
      </x:c>
    </x:row>
    <x:row r="11530" ht="23" customHeight="1">
      <x:c r="A11530" s="2" t="str">
        <x:v>REQ-11526</x:v>
      </x:c>
      <x:c r="B11530" s="2" t="n">
        <x:v>14</x:v>
      </x:c>
      <x:c r="C11530" s="2" t="str">
        <x:v>Growth</x:v>
      </x:c>
      <x:c r="D11530" s="2" t="str">
        <x:v>Swift</x:v>
      </x:c>
      <x:c r="E11530" s="16" t="n">
        <x:v>29183</x:v>
      </x:c>
      <x:c r="F11530" s="16" t="n">
        <x:v>3953</x:v>
      </x:c>
      <x:c r="G11530" s="15" t="n">
        <x:f>VLOOKUP(D11530,'Pricing'!$A$6:$E$8,5,FALSE)</x:f>
        <x:v>0.246</x:v>
      </x:c>
      <x:c r="H11530" s="15" t="n">
        <x:f>VLOOKUP(D11530,'Pricing'!$A$6:$E$8,4,FALSE)</x:f>
        <x:v>1.2</x:v>
      </x:c>
      <x:c r="I11530" s="15" t="n">
        <x:f>E11530*G11530/1000000</x:f>
        <x:v>0.007179018</x:v>
      </x:c>
      <x:c r="J11530" s="15" t="n">
        <x:f>F11530*H11530/1000000</x:f>
        <x:v>0.0047436</x:v>
      </x:c>
      <x:c r="K11530" s="15" t="n">
        <x:f>SUM(I11530:J11530)</x:f>
        <x:v>0.011922618</x:v>
      </x:c>
    </x:row>
    <x:row r="11531" ht="23" customHeight="1">
      <x:c r="A11531" s="2" t="str">
        <x:v>REQ-11527</x:v>
      </x:c>
      <x:c r="B11531" s="2" t="n">
        <x:v>7</x:v>
      </x:c>
      <x:c r="C11531" s="2" t="str">
        <x:v>Research</x:v>
      </x:c>
      <x:c r="D11531" s="2" t="str">
        <x:v>Swift</x:v>
      </x:c>
      <x:c r="E11531" s="16" t="n">
        <x:v>44505</x:v>
      </x:c>
      <x:c r="F11531" s="16" t="n">
        <x:v>3928</x:v>
      </x:c>
      <x:c r="G11531" s="15" t="n">
        <x:f>VLOOKUP(D11531,'Pricing'!$A$6:$E$8,5,FALSE)</x:f>
        <x:v>0.246</x:v>
      </x:c>
      <x:c r="H11531" s="15" t="n">
        <x:f>VLOOKUP(D11531,'Pricing'!$A$6:$E$8,4,FALSE)</x:f>
        <x:v>1.2</x:v>
      </x:c>
      <x:c r="I11531" s="15" t="n">
        <x:f>E11531*G11531/1000000</x:f>
        <x:v>0.01094823</x:v>
      </x:c>
      <x:c r="J11531" s="15" t="n">
        <x:f>F11531*H11531/1000000</x:f>
        <x:v>0.004713599999999999</x:v>
      </x:c>
      <x:c r="K11531" s="15" t="n">
        <x:f>SUM(I11531:J11531)</x:f>
        <x:v>0.015661829999999998</x:v>
      </x:c>
    </x:row>
    <x:row r="11532" ht="23" customHeight="1">
      <x:c r="A11532" s="2" t="str">
        <x:v>REQ-11528</x:v>
      </x:c>
      <x:c r="B11532" s="2" t="n">
        <x:v>13</x:v>
      </x:c>
      <x:c r="C11532" s="2" t="str">
        <x:v>Growth</x:v>
      </x:c>
      <x:c r="D11532" s="2" t="str">
        <x:v>Balanced</x:v>
      </x:c>
      <x:c r="E11532" s="16" t="n">
        <x:v>11632</x:v>
      </x:c>
      <x:c r="F11532" s="16" t="n">
        <x:v>358</x:v>
      </x:c>
      <x:c r="G11532" s="15" t="n">
        <x:f>VLOOKUP(D11532,'Pricing'!$A$6:$E$8,5,FALSE)</x:f>
        <x:v>1.2300000000000002</x:v>
      </x:c>
      <x:c r="H11532" s="15" t="n">
        <x:f>VLOOKUP(D11532,'Pricing'!$A$6:$E$8,4,FALSE)</x:f>
        <x:v>6</x:v>
      </x:c>
      <x:c r="I11532" s="15" t="n">
        <x:f>E11532*G11532/1000000</x:f>
        <x:v>0.014307360000000002</x:v>
      </x:c>
      <x:c r="J11532" s="15" t="n">
        <x:f>F11532*H11532/1000000</x:f>
        <x:v>0.002148</x:v>
      </x:c>
      <x:c r="K11532" s="15" t="n">
        <x:f>SUM(I11532:J11532)</x:f>
        <x:v>0.016455360000000002</x:v>
      </x:c>
    </x:row>
    <x:row r="11533" ht="23" customHeight="1">
      <x:c r="A11533" s="2" t="str">
        <x:v>REQ-11529</x:v>
      </x:c>
      <x:c r="B11533" s="2" t="n">
        <x:v>15</x:v>
      </x:c>
      <x:c r="C11533" s="2" t="str">
        <x:v>Engineering</x:v>
      </x:c>
      <x:c r="D11533" s="2" t="str">
        <x:v>Balanced</x:v>
      </x:c>
      <x:c r="E11533" s="16" t="n">
        <x:v>66614</x:v>
      </x:c>
      <x:c r="F11533" s="16" t="n">
        <x:v>578</x:v>
      </x:c>
      <x:c r="G11533" s="15" t="n">
        <x:f>VLOOKUP(D11533,'Pricing'!$A$6:$E$8,5,FALSE)</x:f>
        <x:v>1.2300000000000002</x:v>
      </x:c>
      <x:c r="H11533" s="15" t="n">
        <x:f>VLOOKUP(D11533,'Pricing'!$A$6:$E$8,4,FALSE)</x:f>
        <x:v>6</x:v>
      </x:c>
      <x:c r="I11533" s="15" t="n">
        <x:f>E11533*G11533/1000000</x:f>
        <x:v>0.08193522000000002</x:v>
      </x:c>
      <x:c r="J11533" s="15" t="n">
        <x:f>F11533*H11533/1000000</x:f>
        <x:v>0.003468</x:v>
      </x:c>
      <x:c r="K11533" s="15" t="n">
        <x:f>SUM(I11533:J11533)</x:f>
        <x:v>0.08540322000000002</x:v>
      </x:c>
    </x:row>
    <x:row r="11534" ht="23" customHeight="1">
      <x:c r="A11534" s="2" t="str">
        <x:v>REQ-11530</x:v>
      </x:c>
      <x:c r="B11534" s="2" t="n">
        <x:v>16</x:v>
      </x:c>
      <x:c r="C11534" s="2" t="str">
        <x:v>Product</x:v>
      </x:c>
      <x:c r="D11534" s="2" t="str">
        <x:v>Swift</x:v>
      </x:c>
      <x:c r="E11534" s="16" t="n">
        <x:v>47546</x:v>
      </x:c>
      <x:c r="F11534" s="16" t="n">
        <x:v>1497</x:v>
      </x:c>
      <x:c r="G11534" s="15" t="n">
        <x:f>VLOOKUP(D11534,'Pricing'!$A$6:$E$8,5,FALSE)</x:f>
        <x:v>0.246</x:v>
      </x:c>
      <x:c r="H11534" s="15" t="n">
        <x:f>VLOOKUP(D11534,'Pricing'!$A$6:$E$8,4,FALSE)</x:f>
        <x:v>1.2</x:v>
      </x:c>
      <x:c r="I11534" s="15" t="n">
        <x:f>E11534*G11534/1000000</x:f>
        <x:v>0.011696316</x:v>
      </x:c>
      <x:c r="J11534" s="15" t="n">
        <x:f>F11534*H11534/1000000</x:f>
        <x:v>0.0017963999999999999</x:v>
      </x:c>
      <x:c r="K11534" s="15" t="n">
        <x:f>SUM(I11534:J11534)</x:f>
        <x:v>0.013492716</x:v>
      </x:c>
    </x:row>
    <x:row r="11535" ht="23" customHeight="1">
      <x:c r="A11535" s="2" t="str">
        <x:v>REQ-11531</x:v>
      </x:c>
      <x:c r="B11535" s="2" t="n">
        <x:v>12</x:v>
      </x:c>
      <x:c r="C11535" s="2" t="str">
        <x:v>Operations</x:v>
      </x:c>
      <x:c r="D11535" s="2" t="str">
        <x:v>Swift</x:v>
      </x:c>
      <x:c r="E11535" s="16" t="n">
        <x:v>28041</x:v>
      </x:c>
      <x:c r="F11535" s="16" t="n">
        <x:v>884</x:v>
      </x:c>
      <x:c r="G11535" s="15" t="n">
        <x:f>VLOOKUP(D11535,'Pricing'!$A$6:$E$8,5,FALSE)</x:f>
        <x:v>0.246</x:v>
      </x:c>
      <x:c r="H11535" s="15" t="n">
        <x:f>VLOOKUP(D11535,'Pricing'!$A$6:$E$8,4,FALSE)</x:f>
        <x:v>1.2</x:v>
      </x:c>
      <x:c r="I11535" s="15" t="n">
        <x:f>E11535*G11535/1000000</x:f>
        <x:v>0.006898086</x:v>
      </x:c>
      <x:c r="J11535" s="15" t="n">
        <x:f>F11535*H11535/1000000</x:f>
        <x:v>0.0010608</x:v>
      </x:c>
      <x:c r="K11535" s="15" t="n">
        <x:f>SUM(I11535:J11535)</x:f>
        <x:v>0.007958886</x:v>
      </x:c>
    </x:row>
    <x:row r="11536" ht="23" customHeight="1">
      <x:c r="A11536" s="2" t="str">
        <x:v>REQ-11532</x:v>
      </x:c>
      <x:c r="B11536" s="2" t="n">
        <x:v>30</x:v>
      </x:c>
      <x:c r="C11536" s="2" t="str">
        <x:v>Growth</x:v>
      </x:c>
      <x:c r="D11536" s="2" t="str">
        <x:v>Reasoning</x:v>
      </x:c>
      <x:c r="E11536" s="16" t="n">
        <x:v>28981</x:v>
      </x:c>
      <x:c r="F11536" s="16" t="n">
        <x:v>581</x:v>
      </x:c>
      <x:c r="G11536" s="15" t="n">
        <x:f>VLOOKUP(D11536,'Pricing'!$A$6:$E$8,5,FALSE)</x:f>
        <x:v>4.920000000000001</x:v>
      </x:c>
      <x:c r="H11536" s="15" t="n">
        <x:f>VLOOKUP(D11536,'Pricing'!$A$6:$E$8,4,FALSE)</x:f>
        <x:v>24</x:v>
      </x:c>
      <x:c r="I11536" s="15" t="n">
        <x:f>E11536*G11536/1000000</x:f>
        <x:v>0.14258652000000002</x:v>
      </x:c>
      <x:c r="J11536" s="15" t="n">
        <x:f>F11536*H11536/1000000</x:f>
        <x:v>0.013944</x:v>
      </x:c>
      <x:c r="K11536" s="15" t="n">
        <x:f>SUM(I11536:J11536)</x:f>
        <x:v>0.15653052000000003</x:v>
      </x:c>
    </x:row>
    <x:row r="11537" ht="23" customHeight="1">
      <x:c r="A11537" s="2" t="str">
        <x:v>REQ-11533</x:v>
      </x:c>
      <x:c r="B11537" s="2" t="n">
        <x:v>4</x:v>
      </x:c>
      <x:c r="C11537" s="2" t="str">
        <x:v>Engineering</x:v>
      </x:c>
      <x:c r="D11537" s="2" t="str">
        <x:v>Balanced</x:v>
      </x:c>
      <x:c r="E11537" s="16" t="n">
        <x:v>33904</x:v>
      </x:c>
      <x:c r="F11537" s="16" t="n">
        <x:v>1271</x:v>
      </x:c>
      <x:c r="G11537" s="15" t="n">
        <x:f>VLOOKUP(D11537,'Pricing'!$A$6:$E$8,5,FALSE)</x:f>
        <x:v>1.2300000000000002</x:v>
      </x:c>
      <x:c r="H11537" s="15" t="n">
        <x:f>VLOOKUP(D11537,'Pricing'!$A$6:$E$8,4,FALSE)</x:f>
        <x:v>6</x:v>
      </x:c>
      <x:c r="I11537" s="15" t="n">
        <x:f>E11537*G11537/1000000</x:f>
        <x:v>0.04170192</x:v>
      </x:c>
      <x:c r="J11537" s="15" t="n">
        <x:f>F11537*H11537/1000000</x:f>
        <x:v>0.007626</x:v>
      </x:c>
      <x:c r="K11537" s="15" t="n">
        <x:f>SUM(I11537:J11537)</x:f>
        <x:v>0.049327920000000004</x:v>
      </x:c>
    </x:row>
    <x:row r="11538" ht="23" customHeight="1">
      <x:c r="A11538" s="2" t="str">
        <x:v>REQ-11534</x:v>
      </x:c>
      <x:c r="B11538" s="2" t="n">
        <x:v>20</x:v>
      </x:c>
      <x:c r="C11538" s="2" t="str">
        <x:v>Product</x:v>
      </x:c>
      <x:c r="D11538" s="2" t="str">
        <x:v>Swift</x:v>
      </x:c>
      <x:c r="E11538" s="16" t="n">
        <x:v>115803</x:v>
      </x:c>
      <x:c r="F11538" s="16" t="n">
        <x:v>1554</x:v>
      </x:c>
      <x:c r="G11538" s="15" t="n">
        <x:f>VLOOKUP(D11538,'Pricing'!$A$6:$E$8,5,FALSE)</x:f>
        <x:v>0.246</x:v>
      </x:c>
      <x:c r="H11538" s="15" t="n">
        <x:f>VLOOKUP(D11538,'Pricing'!$A$6:$E$8,4,FALSE)</x:f>
        <x:v>1.2</x:v>
      </x:c>
      <x:c r="I11538" s="15" t="n">
        <x:f>E11538*G11538/1000000</x:f>
        <x:v>0.028487538</x:v>
      </x:c>
      <x:c r="J11538" s="15" t="n">
        <x:f>F11538*H11538/1000000</x:f>
        <x:v>0.0018648</x:v>
      </x:c>
      <x:c r="K11538" s="15" t="n">
        <x:f>SUM(I11538:J11538)</x:f>
        <x:v>0.030352338</x:v>
      </x:c>
    </x:row>
    <x:row r="11539" ht="23" customHeight="1">
      <x:c r="A11539" s="2" t="str">
        <x:v>REQ-11535</x:v>
      </x:c>
      <x:c r="B11539" s="2" t="n">
        <x:v>6</x:v>
      </x:c>
      <x:c r="C11539" s="2" t="str">
        <x:v>Engineering</x:v>
      </x:c>
      <x:c r="D11539" s="2" t="str">
        <x:v>Balanced</x:v>
      </x:c>
      <x:c r="E11539" s="16" t="n">
        <x:v>12149</x:v>
      </x:c>
      <x:c r="F11539" s="16" t="n">
        <x:v>2232</x:v>
      </x:c>
      <x:c r="G11539" s="15" t="n">
        <x:f>VLOOKUP(D11539,'Pricing'!$A$6:$E$8,5,FALSE)</x:f>
        <x:v>1.2300000000000002</x:v>
      </x:c>
      <x:c r="H11539" s="15" t="n">
        <x:f>VLOOKUP(D11539,'Pricing'!$A$6:$E$8,4,FALSE)</x:f>
        <x:v>6</x:v>
      </x:c>
      <x:c r="I11539" s="15" t="n">
        <x:f>E11539*G11539/1000000</x:f>
        <x:v>0.014943270000000002</x:v>
      </x:c>
      <x:c r="J11539" s="15" t="n">
        <x:f>F11539*H11539/1000000</x:f>
        <x:v>0.013392</x:v>
      </x:c>
      <x:c r="K11539" s="15" t="n">
        <x:f>SUM(I11539:J11539)</x:f>
        <x:v>0.028335270000000003</x:v>
      </x:c>
    </x:row>
    <x:row r="11540" ht="23" customHeight="1">
      <x:c r="A11540" s="2" t="str">
        <x:v>REQ-11536</x:v>
      </x:c>
      <x:c r="B11540" s="2" t="n">
        <x:v>18</x:v>
      </x:c>
      <x:c r="C11540" s="2" t="str">
        <x:v>Product</x:v>
      </x:c>
      <x:c r="D11540" s="2" t="str">
        <x:v>Swift</x:v>
      </x:c>
      <x:c r="E11540" s="16" t="n">
        <x:v>69611</x:v>
      </x:c>
      <x:c r="F11540" s="16" t="n">
        <x:v>1250</x:v>
      </x:c>
      <x:c r="G11540" s="15" t="n">
        <x:f>VLOOKUP(D11540,'Pricing'!$A$6:$E$8,5,FALSE)</x:f>
        <x:v>0.246</x:v>
      </x:c>
      <x:c r="H11540" s="15" t="n">
        <x:f>VLOOKUP(D11540,'Pricing'!$A$6:$E$8,4,FALSE)</x:f>
        <x:v>1.2</x:v>
      </x:c>
      <x:c r="I11540" s="15" t="n">
        <x:f>E11540*G11540/1000000</x:f>
        <x:v>0.017124306</x:v>
      </x:c>
      <x:c r="J11540" s="15" t="n">
        <x:f>F11540*H11540/1000000</x:f>
        <x:v>0.0015</x:v>
      </x:c>
      <x:c r="K11540" s="15" t="n">
        <x:f>SUM(I11540:J11540)</x:f>
        <x:v>0.018624306</x:v>
      </x:c>
    </x:row>
    <x:row r="11541" ht="23" customHeight="1">
      <x:c r="A11541" s="2" t="str">
        <x:v>REQ-11537</x:v>
      </x:c>
      <x:c r="B11541" s="2" t="n">
        <x:v>30</x:v>
      </x:c>
      <x:c r="C11541" s="2" t="str">
        <x:v>Research</x:v>
      </x:c>
      <x:c r="D11541" s="2" t="str">
        <x:v>Swift</x:v>
      </x:c>
      <x:c r="E11541" s="16" t="n">
        <x:v>26123</x:v>
      </x:c>
      <x:c r="F11541" s="16" t="n">
        <x:v>1481</x:v>
      </x:c>
      <x:c r="G11541" s="15" t="n">
        <x:f>VLOOKUP(D11541,'Pricing'!$A$6:$E$8,5,FALSE)</x:f>
        <x:v>0.246</x:v>
      </x:c>
      <x:c r="H11541" s="15" t="n">
        <x:f>VLOOKUP(D11541,'Pricing'!$A$6:$E$8,4,FALSE)</x:f>
        <x:v>1.2</x:v>
      </x:c>
      <x:c r="I11541" s="15" t="n">
        <x:f>E11541*G11541/1000000</x:f>
        <x:v>0.006426258</x:v>
      </x:c>
      <x:c r="J11541" s="15" t="n">
        <x:f>F11541*H11541/1000000</x:f>
        <x:v>0.0017772</x:v>
      </x:c>
      <x:c r="K11541" s="15" t="n">
        <x:f>SUM(I11541:J11541)</x:f>
        <x:v>0.008203458</x:v>
      </x:c>
    </x:row>
    <x:row r="11542" ht="23" customHeight="1">
      <x:c r="A11542" s="2" t="str">
        <x:v>REQ-11538</x:v>
      </x:c>
      <x:c r="B11542" s="2" t="n">
        <x:v>30</x:v>
      </x:c>
      <x:c r="C11542" s="2" t="str">
        <x:v>Product</x:v>
      </x:c>
      <x:c r="D11542" s="2" t="str">
        <x:v>Swift</x:v>
      </x:c>
      <x:c r="E11542" s="16" t="n">
        <x:v>72731</x:v>
      </x:c>
      <x:c r="F11542" s="16" t="n">
        <x:v>2346</x:v>
      </x:c>
      <x:c r="G11542" s="15" t="n">
        <x:f>VLOOKUP(D11542,'Pricing'!$A$6:$E$8,5,FALSE)</x:f>
        <x:v>0.246</x:v>
      </x:c>
      <x:c r="H11542" s="15" t="n">
        <x:f>VLOOKUP(D11542,'Pricing'!$A$6:$E$8,4,FALSE)</x:f>
        <x:v>1.2</x:v>
      </x:c>
      <x:c r="I11542" s="15" t="n">
        <x:f>E11542*G11542/1000000</x:f>
        <x:v>0.017891826</x:v>
      </x:c>
      <x:c r="J11542" s="15" t="n">
        <x:f>F11542*H11542/1000000</x:f>
        <x:v>0.0028152</x:v>
      </x:c>
      <x:c r="K11542" s="15" t="n">
        <x:f>SUM(I11542:J11542)</x:f>
        <x:v>0.020707026</x:v>
      </x:c>
    </x:row>
    <x:row r="11543" ht="23" customHeight="1">
      <x:c r="A11543" s="2" t="str">
        <x:v>REQ-11539</x:v>
      </x:c>
      <x:c r="B11543" s="2" t="n">
        <x:v>31</x:v>
      </x:c>
      <x:c r="C11543" s="2" t="str">
        <x:v>Engineering</x:v>
      </x:c>
      <x:c r="D11543" s="2" t="str">
        <x:v>Swift</x:v>
      </x:c>
      <x:c r="E11543" s="16" t="n">
        <x:v>30235</x:v>
      </x:c>
      <x:c r="F11543" s="16" t="n">
        <x:v>1516</x:v>
      </x:c>
      <x:c r="G11543" s="15" t="n">
        <x:f>VLOOKUP(D11543,'Pricing'!$A$6:$E$8,5,FALSE)</x:f>
        <x:v>0.246</x:v>
      </x:c>
      <x:c r="H11543" s="15" t="n">
        <x:f>VLOOKUP(D11543,'Pricing'!$A$6:$E$8,4,FALSE)</x:f>
        <x:v>1.2</x:v>
      </x:c>
      <x:c r="I11543" s="15" t="n">
        <x:f>E11543*G11543/1000000</x:f>
        <x:v>0.0074378099999999996</x:v>
      </x:c>
      <x:c r="J11543" s="15" t="n">
        <x:f>F11543*H11543/1000000</x:f>
        <x:v>0.0018192</x:v>
      </x:c>
      <x:c r="K11543" s="15" t="n">
        <x:f>SUM(I11543:J11543)</x:f>
        <x:v>0.00925701</x:v>
      </x:c>
    </x:row>
    <x:row r="11544" ht="23" customHeight="1">
      <x:c r="A11544" s="2" t="str">
        <x:v>REQ-11540</x:v>
      </x:c>
      <x:c r="B11544" s="2" t="n">
        <x:v>10</x:v>
      </x:c>
      <x:c r="C11544" s="2" t="str">
        <x:v>Product</x:v>
      </x:c>
      <x:c r="D11544" s="2" t="str">
        <x:v>Swift</x:v>
      </x:c>
      <x:c r="E11544" s="16" t="n">
        <x:v>22989</x:v>
      </x:c>
      <x:c r="F11544" s="16" t="n">
        <x:v>2620</x:v>
      </x:c>
      <x:c r="G11544" s="15" t="n">
        <x:f>VLOOKUP(D11544,'Pricing'!$A$6:$E$8,5,FALSE)</x:f>
        <x:v>0.246</x:v>
      </x:c>
      <x:c r="H11544" s="15" t="n">
        <x:f>VLOOKUP(D11544,'Pricing'!$A$6:$E$8,4,FALSE)</x:f>
        <x:v>1.2</x:v>
      </x:c>
      <x:c r="I11544" s="15" t="n">
        <x:f>E11544*G11544/1000000</x:f>
        <x:v>0.005655294</x:v>
      </x:c>
      <x:c r="J11544" s="15" t="n">
        <x:f>F11544*H11544/1000000</x:f>
        <x:v>0.003144</x:v>
      </x:c>
      <x:c r="K11544" s="15" t="n">
        <x:f>SUM(I11544:J11544)</x:f>
        <x:v>0.008799294</x:v>
      </x:c>
    </x:row>
    <x:row r="11545" ht="23" customHeight="1">
      <x:c r="A11545" s="2" t="str">
        <x:v>REQ-11541</x:v>
      </x:c>
      <x:c r="B11545" s="2" t="n">
        <x:v>3</x:v>
      </x:c>
      <x:c r="C11545" s="2" t="str">
        <x:v>Engineering</x:v>
      </x:c>
      <x:c r="D11545" s="2" t="str">
        <x:v>Balanced</x:v>
      </x:c>
      <x:c r="E11545" s="16" t="n">
        <x:v>43187</x:v>
      </x:c>
      <x:c r="F11545" s="16" t="n">
        <x:v>524</x:v>
      </x:c>
      <x:c r="G11545" s="15" t="n">
        <x:f>VLOOKUP(D11545,'Pricing'!$A$6:$E$8,5,FALSE)</x:f>
        <x:v>1.2300000000000002</x:v>
      </x:c>
      <x:c r="H11545" s="15" t="n">
        <x:f>VLOOKUP(D11545,'Pricing'!$A$6:$E$8,4,FALSE)</x:f>
        <x:v>6</x:v>
      </x:c>
      <x:c r="I11545" s="15" t="n">
        <x:f>E11545*G11545/1000000</x:f>
        <x:v>0.05312001000000001</x:v>
      </x:c>
      <x:c r="J11545" s="15" t="n">
        <x:f>F11545*H11545/1000000</x:f>
        <x:v>0.003144</x:v>
      </x:c>
      <x:c r="K11545" s="15" t="n">
        <x:f>SUM(I11545:J11545)</x:f>
        <x:v>0.05626401000000001</x:v>
      </x:c>
    </x:row>
    <x:row r="11546" ht="23" customHeight="1">
      <x:c r="A11546" s="2" t="str">
        <x:v>REQ-11542</x:v>
      </x:c>
      <x:c r="B11546" s="2" t="n">
        <x:v>10</x:v>
      </x:c>
      <x:c r="C11546" s="2" t="str">
        <x:v>Growth</x:v>
      </x:c>
      <x:c r="D11546" s="2" t="str">
        <x:v>Reasoning</x:v>
      </x:c>
      <x:c r="E11546" s="16" t="n">
        <x:v>31141</x:v>
      </x:c>
      <x:c r="F11546" s="16" t="n">
        <x:v>3438</x:v>
      </x:c>
      <x:c r="G11546" s="15" t="n">
        <x:f>VLOOKUP(D11546,'Pricing'!$A$6:$E$8,5,FALSE)</x:f>
        <x:v>4.920000000000001</x:v>
      </x:c>
      <x:c r="H11546" s="15" t="n">
        <x:f>VLOOKUP(D11546,'Pricing'!$A$6:$E$8,4,FALSE)</x:f>
        <x:v>24</x:v>
      </x:c>
      <x:c r="I11546" s="15" t="n">
        <x:f>E11546*G11546/1000000</x:f>
        <x:v>0.15321372000000003</x:v>
      </x:c>
      <x:c r="J11546" s="15" t="n">
        <x:f>F11546*H11546/1000000</x:f>
        <x:v>0.082512</x:v>
      </x:c>
      <x:c r="K11546" s="15" t="n">
        <x:f>SUM(I11546:J11546)</x:f>
        <x:v>0.23572572000000003</x:v>
      </x:c>
    </x:row>
    <x:row r="11547" ht="23" customHeight="1">
      <x:c r="A11547" s="2" t="str">
        <x:v>REQ-11543</x:v>
      </x:c>
      <x:c r="B11547" s="2" t="n">
        <x:v>9</x:v>
      </x:c>
      <x:c r="C11547" s="2" t="str">
        <x:v>Operations</x:v>
      </x:c>
      <x:c r="D11547" s="2" t="str">
        <x:v>Swift</x:v>
      </x:c>
      <x:c r="E11547" s="16" t="n">
        <x:v>10851</x:v>
      </x:c>
      <x:c r="F11547" s="16" t="n">
        <x:v>3627</x:v>
      </x:c>
      <x:c r="G11547" s="15" t="n">
        <x:f>VLOOKUP(D11547,'Pricing'!$A$6:$E$8,5,FALSE)</x:f>
        <x:v>0.246</x:v>
      </x:c>
      <x:c r="H11547" s="15" t="n">
        <x:f>VLOOKUP(D11547,'Pricing'!$A$6:$E$8,4,FALSE)</x:f>
        <x:v>1.2</x:v>
      </x:c>
      <x:c r="I11547" s="15" t="n">
        <x:f>E11547*G11547/1000000</x:f>
        <x:v>0.002669346</x:v>
      </x:c>
      <x:c r="J11547" s="15" t="n">
        <x:f>F11547*H11547/1000000</x:f>
        <x:v>0.004352399999999999</x:v>
      </x:c>
      <x:c r="K11547" s="15" t="n">
        <x:f>SUM(I11547:J11547)</x:f>
        <x:v>0.007021745999999999</x:v>
      </x:c>
    </x:row>
    <x:row r="11548" ht="23" customHeight="1">
      <x:c r="A11548" s="2" t="str">
        <x:v>REQ-11544</x:v>
      </x:c>
      <x:c r="B11548" s="2" t="n">
        <x:v>17</x:v>
      </x:c>
      <x:c r="C11548" s="2" t="str">
        <x:v>Support</x:v>
      </x:c>
      <x:c r="D11548" s="2" t="str">
        <x:v>Swift</x:v>
      </x:c>
      <x:c r="E11548" s="16" t="n">
        <x:v>90020</x:v>
      </x:c>
      <x:c r="F11548" s="16" t="n">
        <x:v>1609</x:v>
      </x:c>
      <x:c r="G11548" s="15" t="n">
        <x:f>VLOOKUP(D11548,'Pricing'!$A$6:$E$8,5,FALSE)</x:f>
        <x:v>0.246</x:v>
      </x:c>
      <x:c r="H11548" s="15" t="n">
        <x:f>VLOOKUP(D11548,'Pricing'!$A$6:$E$8,4,FALSE)</x:f>
        <x:v>1.2</x:v>
      </x:c>
      <x:c r="I11548" s="15" t="n">
        <x:f>E11548*G11548/1000000</x:f>
        <x:v>0.02214492</x:v>
      </x:c>
      <x:c r="J11548" s="15" t="n">
        <x:f>F11548*H11548/1000000</x:f>
        <x:v>0.0019307999999999999</x:v>
      </x:c>
      <x:c r="K11548" s="15" t="n">
        <x:f>SUM(I11548:J11548)</x:f>
        <x:v>0.02407572</x:v>
      </x:c>
    </x:row>
    <x:row r="11549" ht="23" customHeight="1">
      <x:c r="A11549" s="2" t="str">
        <x:v>REQ-11545</x:v>
      </x:c>
      <x:c r="B11549" s="2" t="n">
        <x:v>2</x:v>
      </x:c>
      <x:c r="C11549" s="2" t="str">
        <x:v>Operations</x:v>
      </x:c>
      <x:c r="D11549" s="2" t="str">
        <x:v>Swift</x:v>
      </x:c>
      <x:c r="E11549" s="16" t="n">
        <x:v>48147</x:v>
      </x:c>
      <x:c r="F11549" s="16" t="n">
        <x:v>715</x:v>
      </x:c>
      <x:c r="G11549" s="15" t="n">
        <x:f>VLOOKUP(D11549,'Pricing'!$A$6:$E$8,5,FALSE)</x:f>
        <x:v>0.246</x:v>
      </x:c>
      <x:c r="H11549" s="15" t="n">
        <x:f>VLOOKUP(D11549,'Pricing'!$A$6:$E$8,4,FALSE)</x:f>
        <x:v>1.2</x:v>
      </x:c>
      <x:c r="I11549" s="15" t="n">
        <x:f>E11549*G11549/1000000</x:f>
        <x:v>0.011844162</x:v>
      </x:c>
      <x:c r="J11549" s="15" t="n">
        <x:f>F11549*H11549/1000000</x:f>
        <x:v>0.000858</x:v>
      </x:c>
      <x:c r="K11549" s="15" t="n">
        <x:f>SUM(I11549:J11549)</x:f>
        <x:v>0.012702162</x:v>
      </x:c>
    </x:row>
    <x:row r="11550" ht="23" customHeight="1">
      <x:c r="A11550" s="2" t="str">
        <x:v>REQ-11546</x:v>
      </x:c>
      <x:c r="B11550" s="2" t="n">
        <x:v>6</x:v>
      </x:c>
      <x:c r="C11550" s="2" t="str">
        <x:v>Product</x:v>
      </x:c>
      <x:c r="D11550" s="2" t="str">
        <x:v>Reasoning</x:v>
      </x:c>
      <x:c r="E11550" s="16" t="n">
        <x:v>80339</x:v>
      </x:c>
      <x:c r="F11550" s="16" t="n">
        <x:v>1655</x:v>
      </x:c>
      <x:c r="G11550" s="15" t="n">
        <x:f>VLOOKUP(D11550,'Pricing'!$A$6:$E$8,5,FALSE)</x:f>
        <x:v>4.920000000000001</x:v>
      </x:c>
      <x:c r="H11550" s="15" t="n">
        <x:f>VLOOKUP(D11550,'Pricing'!$A$6:$E$8,4,FALSE)</x:f>
        <x:v>24</x:v>
      </x:c>
      <x:c r="I11550" s="15" t="n">
        <x:f>E11550*G11550/1000000</x:f>
        <x:v>0.39526788000000007</x:v>
      </x:c>
      <x:c r="J11550" s="15" t="n">
        <x:f>F11550*H11550/1000000</x:f>
        <x:v>0.03972</x:v>
      </x:c>
      <x:c r="K11550" s="15" t="n">
        <x:f>SUM(I11550:J11550)</x:f>
        <x:v>0.43498788000000005</x:v>
      </x:c>
    </x:row>
    <x:row r="11551" ht="23" customHeight="1">
      <x:c r="A11551" s="2" t="str">
        <x:v>REQ-11547</x:v>
      </x:c>
      <x:c r="B11551" s="2" t="n">
        <x:v>14</x:v>
      </x:c>
      <x:c r="C11551" s="2" t="str">
        <x:v>Engineering</x:v>
      </x:c>
      <x:c r="D11551" s="2" t="str">
        <x:v>Swift</x:v>
      </x:c>
      <x:c r="E11551" s="16" t="n">
        <x:v>109775</x:v>
      </x:c>
      <x:c r="F11551" s="16" t="n">
        <x:v>606</x:v>
      </x:c>
      <x:c r="G11551" s="15" t="n">
        <x:f>VLOOKUP(D11551,'Pricing'!$A$6:$E$8,5,FALSE)</x:f>
        <x:v>0.246</x:v>
      </x:c>
      <x:c r="H11551" s="15" t="n">
        <x:f>VLOOKUP(D11551,'Pricing'!$A$6:$E$8,4,FALSE)</x:f>
        <x:v>1.2</x:v>
      </x:c>
      <x:c r="I11551" s="15" t="n">
        <x:f>E11551*G11551/1000000</x:f>
        <x:v>0.027004649999999998</x:v>
      </x:c>
      <x:c r="J11551" s="15" t="n">
        <x:f>F11551*H11551/1000000</x:f>
        <x:v>0.0007271999999999999</x:v>
      </x:c>
      <x:c r="K11551" s="15" t="n">
        <x:f>SUM(I11551:J11551)</x:f>
        <x:v>0.02773185</x:v>
      </x:c>
    </x:row>
    <x:row r="11552" ht="23" customHeight="1">
      <x:c r="A11552" s="2" t="str">
        <x:v>REQ-11548</x:v>
      </x:c>
      <x:c r="B11552" s="2" t="n">
        <x:v>20</x:v>
      </x:c>
      <x:c r="C11552" s="2" t="str">
        <x:v>Growth</x:v>
      </x:c>
      <x:c r="D11552" s="2" t="str">
        <x:v>Balanced</x:v>
      </x:c>
      <x:c r="E11552" s="16" t="n">
        <x:v>60814</x:v>
      </x:c>
      <x:c r="F11552" s="16" t="n">
        <x:v>3222</x:v>
      </x:c>
      <x:c r="G11552" s="15" t="n">
        <x:f>VLOOKUP(D11552,'Pricing'!$A$6:$E$8,5,FALSE)</x:f>
        <x:v>1.2300000000000002</x:v>
      </x:c>
      <x:c r="H11552" s="15" t="n">
        <x:f>VLOOKUP(D11552,'Pricing'!$A$6:$E$8,4,FALSE)</x:f>
        <x:v>6</x:v>
      </x:c>
      <x:c r="I11552" s="15" t="n">
        <x:f>E11552*G11552/1000000</x:f>
        <x:v>0.07480122000000002</x:v>
      </x:c>
      <x:c r="J11552" s="15" t="n">
        <x:f>F11552*H11552/1000000</x:f>
        <x:v>0.019332</x:v>
      </x:c>
      <x:c r="K11552" s="15" t="n">
        <x:f>SUM(I11552:J11552)</x:f>
        <x:v>0.09413322000000002</x:v>
      </x:c>
    </x:row>
    <x:row r="11553" ht="23" customHeight="1">
      <x:c r="A11553" s="2" t="str">
        <x:v>REQ-11549</x:v>
      </x:c>
      <x:c r="B11553" s="2" t="n">
        <x:v>27</x:v>
      </x:c>
      <x:c r="C11553" s="2" t="str">
        <x:v>Engineering</x:v>
      </x:c>
      <x:c r="D11553" s="2" t="str">
        <x:v>Swift</x:v>
      </x:c>
      <x:c r="E11553" s="16" t="n">
        <x:v>14421</x:v>
      </x:c>
      <x:c r="F11553" s="16" t="n">
        <x:v>3603</x:v>
      </x:c>
      <x:c r="G11553" s="15" t="n">
        <x:f>VLOOKUP(D11553,'Pricing'!$A$6:$E$8,5,FALSE)</x:f>
        <x:v>0.246</x:v>
      </x:c>
      <x:c r="H11553" s="15" t="n">
        <x:f>VLOOKUP(D11553,'Pricing'!$A$6:$E$8,4,FALSE)</x:f>
        <x:v>1.2</x:v>
      </x:c>
      <x:c r="I11553" s="15" t="n">
        <x:f>E11553*G11553/1000000</x:f>
        <x:v>0.003547566</x:v>
      </x:c>
      <x:c r="J11553" s="15" t="n">
        <x:f>F11553*H11553/1000000</x:f>
        <x:v>0.0043235999999999995</x:v>
      </x:c>
      <x:c r="K11553" s="15" t="n">
        <x:f>SUM(I11553:J11553)</x:f>
        <x:v>0.007871165999999999</x:v>
      </x:c>
    </x:row>
    <x:row r="11554" ht="23" customHeight="1">
      <x:c r="A11554" s="2" t="str">
        <x:v>REQ-11550</x:v>
      </x:c>
      <x:c r="B11554" s="2" t="n">
        <x:v>9</x:v>
      </x:c>
      <x:c r="C11554" s="2" t="str">
        <x:v>Product</x:v>
      </x:c>
      <x:c r="D11554" s="2" t="str">
        <x:v>Reasoning</x:v>
      </x:c>
      <x:c r="E11554" s="16" t="n">
        <x:v>85105</x:v>
      </x:c>
      <x:c r="F11554" s="16" t="n">
        <x:v>2661</x:v>
      </x:c>
      <x:c r="G11554" s="15" t="n">
        <x:f>VLOOKUP(D11554,'Pricing'!$A$6:$E$8,5,FALSE)</x:f>
        <x:v>4.920000000000001</x:v>
      </x:c>
      <x:c r="H11554" s="15" t="n">
        <x:f>VLOOKUP(D11554,'Pricing'!$A$6:$E$8,4,FALSE)</x:f>
        <x:v>24</x:v>
      </x:c>
      <x:c r="I11554" s="15" t="n">
        <x:f>E11554*G11554/1000000</x:f>
        <x:v>0.4187166000000001</x:v>
      </x:c>
      <x:c r="J11554" s="15" t="n">
        <x:f>F11554*H11554/1000000</x:f>
        <x:v>0.063864</x:v>
      </x:c>
      <x:c r="K11554" s="15" t="n">
        <x:f>SUM(I11554:J11554)</x:f>
        <x:v>0.48258060000000014</x:v>
      </x:c>
    </x:row>
    <x:row r="11555" ht="23" customHeight="1">
      <x:c r="A11555" s="2" t="str">
        <x:v>REQ-11551</x:v>
      </x:c>
      <x:c r="B11555" s="2" t="n">
        <x:v>2</x:v>
      </x:c>
      <x:c r="C11555" s="2" t="str">
        <x:v>Operations</x:v>
      </x:c>
      <x:c r="D11555" s="2" t="str">
        <x:v>Swift</x:v>
      </x:c>
      <x:c r="E11555" s="16" t="n">
        <x:v>104764</x:v>
      </x:c>
      <x:c r="F11555" s="16" t="n">
        <x:v>2166</x:v>
      </x:c>
      <x:c r="G11555" s="15" t="n">
        <x:f>VLOOKUP(D11555,'Pricing'!$A$6:$E$8,5,FALSE)</x:f>
        <x:v>0.246</x:v>
      </x:c>
      <x:c r="H11555" s="15" t="n">
        <x:f>VLOOKUP(D11555,'Pricing'!$A$6:$E$8,4,FALSE)</x:f>
        <x:v>1.2</x:v>
      </x:c>
      <x:c r="I11555" s="15" t="n">
        <x:f>E11555*G11555/1000000</x:f>
        <x:v>0.025771943999999998</x:v>
      </x:c>
      <x:c r="J11555" s="15" t="n">
        <x:f>F11555*H11555/1000000</x:f>
        <x:v>0.0025992</x:v>
      </x:c>
      <x:c r="K11555" s="15" t="n">
        <x:f>SUM(I11555:J11555)</x:f>
        <x:v>0.028371143999999997</x:v>
      </x:c>
    </x:row>
    <x:row r="11556" ht="23" customHeight="1">
      <x:c r="A11556" s="2" t="str">
        <x:v>REQ-11552</x:v>
      </x:c>
      <x:c r="B11556" s="2" t="n">
        <x:v>22</x:v>
      </x:c>
      <x:c r="C11556" s="2" t="str">
        <x:v>Growth</x:v>
      </x:c>
      <x:c r="D11556" s="2" t="str">
        <x:v>Swift</x:v>
      </x:c>
      <x:c r="E11556" s="16" t="n">
        <x:v>103900</x:v>
      </x:c>
      <x:c r="F11556" s="16" t="n">
        <x:v>1137</x:v>
      </x:c>
      <x:c r="G11556" s="15" t="n">
        <x:f>VLOOKUP(D11556,'Pricing'!$A$6:$E$8,5,FALSE)</x:f>
        <x:v>0.246</x:v>
      </x:c>
      <x:c r="H11556" s="15" t="n">
        <x:f>VLOOKUP(D11556,'Pricing'!$A$6:$E$8,4,FALSE)</x:f>
        <x:v>1.2</x:v>
      </x:c>
      <x:c r="I11556" s="15" t="n">
        <x:f>E11556*G11556/1000000</x:f>
        <x:v>0.0255594</x:v>
      </x:c>
      <x:c r="J11556" s="15" t="n">
        <x:f>F11556*H11556/1000000</x:f>
        <x:v>0.0013643999999999998</x:v>
      </x:c>
      <x:c r="K11556" s="15" t="n">
        <x:f>SUM(I11556:J11556)</x:f>
        <x:v>0.026923799999999998</x:v>
      </x:c>
    </x:row>
    <x:row r="11557" ht="23" customHeight="1">
      <x:c r="A11557" s="2" t="str">
        <x:v>REQ-11553</x:v>
      </x:c>
      <x:c r="B11557" s="2" t="n">
        <x:v>14</x:v>
      </x:c>
      <x:c r="C11557" s="2" t="str">
        <x:v>Research</x:v>
      </x:c>
      <x:c r="D11557" s="2" t="str">
        <x:v>Swift</x:v>
      </x:c>
      <x:c r="E11557" s="16" t="n">
        <x:v>95019</x:v>
      </x:c>
      <x:c r="F11557" s="16" t="n">
        <x:v>895</x:v>
      </x:c>
      <x:c r="G11557" s="15" t="n">
        <x:f>VLOOKUP(D11557,'Pricing'!$A$6:$E$8,5,FALSE)</x:f>
        <x:v>0.246</x:v>
      </x:c>
      <x:c r="H11557" s="15" t="n">
        <x:f>VLOOKUP(D11557,'Pricing'!$A$6:$E$8,4,FALSE)</x:f>
        <x:v>1.2</x:v>
      </x:c>
      <x:c r="I11557" s="15" t="n">
        <x:f>E11557*G11557/1000000</x:f>
        <x:v>0.023374673999999998</x:v>
      </x:c>
      <x:c r="J11557" s="15" t="n">
        <x:f>F11557*H11557/1000000</x:f>
        <x:v>0.001074</x:v>
      </x:c>
      <x:c r="K11557" s="15" t="n">
        <x:f>SUM(I11557:J11557)</x:f>
        <x:v>0.024448673999999997</x:v>
      </x:c>
    </x:row>
    <x:row r="11558" ht="23" customHeight="1">
      <x:c r="A11558" s="2" t="str">
        <x:v>REQ-11554</x:v>
      </x:c>
      <x:c r="B11558" s="2" t="n">
        <x:v>14</x:v>
      </x:c>
      <x:c r="C11558" s="2" t="str">
        <x:v>Support</x:v>
      </x:c>
      <x:c r="D11558" s="2" t="str">
        <x:v>Swift</x:v>
      </x:c>
      <x:c r="E11558" s="16" t="n">
        <x:v>116860</x:v>
      </x:c>
      <x:c r="F11558" s="16" t="n">
        <x:v>605</x:v>
      </x:c>
      <x:c r="G11558" s="15" t="n">
        <x:f>VLOOKUP(D11558,'Pricing'!$A$6:$E$8,5,FALSE)</x:f>
        <x:v>0.246</x:v>
      </x:c>
      <x:c r="H11558" s="15" t="n">
        <x:f>VLOOKUP(D11558,'Pricing'!$A$6:$E$8,4,FALSE)</x:f>
        <x:v>1.2</x:v>
      </x:c>
      <x:c r="I11558" s="15" t="n">
        <x:f>E11558*G11558/1000000</x:f>
        <x:v>0.028747560000000002</x:v>
      </x:c>
      <x:c r="J11558" s="15" t="n">
        <x:f>F11558*H11558/1000000</x:f>
        <x:v>0.000726</x:v>
      </x:c>
      <x:c r="K11558" s="15" t="n">
        <x:f>SUM(I11558:J11558)</x:f>
        <x:v>0.029473560000000003</x:v>
      </x:c>
    </x:row>
    <x:row r="11559" ht="23" customHeight="1">
      <x:c r="A11559" s="2" t="str">
        <x:v>REQ-11555</x:v>
      </x:c>
      <x:c r="B11559" s="2" t="n">
        <x:v>27</x:v>
      </x:c>
      <x:c r="C11559" s="2" t="str">
        <x:v>Research</x:v>
      </x:c>
      <x:c r="D11559" s="2" t="str">
        <x:v>Swift</x:v>
      </x:c>
      <x:c r="E11559" s="16" t="n">
        <x:v>91907</x:v>
      </x:c>
      <x:c r="F11559" s="16" t="n">
        <x:v>2318</x:v>
      </x:c>
      <x:c r="G11559" s="15" t="n">
        <x:f>VLOOKUP(D11559,'Pricing'!$A$6:$E$8,5,FALSE)</x:f>
        <x:v>0.246</x:v>
      </x:c>
      <x:c r="H11559" s="15" t="n">
        <x:f>VLOOKUP(D11559,'Pricing'!$A$6:$E$8,4,FALSE)</x:f>
        <x:v>1.2</x:v>
      </x:c>
      <x:c r="I11559" s="15" t="n">
        <x:f>E11559*G11559/1000000</x:f>
        <x:v>0.022609122</x:v>
      </x:c>
      <x:c r="J11559" s="15" t="n">
        <x:f>F11559*H11559/1000000</x:f>
        <x:v>0.0027816</x:v>
      </x:c>
      <x:c r="K11559" s="15" t="n">
        <x:f>SUM(I11559:J11559)</x:f>
        <x:v>0.025390721999999998</x:v>
      </x:c>
    </x:row>
    <x:row r="11560" ht="23" customHeight="1">
      <x:c r="A11560" s="2" t="str">
        <x:v>REQ-11556</x:v>
      </x:c>
      <x:c r="B11560" s="2" t="n">
        <x:v>25</x:v>
      </x:c>
      <x:c r="C11560" s="2" t="str">
        <x:v>Support</x:v>
      </x:c>
      <x:c r="D11560" s="2" t="str">
        <x:v>Balanced</x:v>
      </x:c>
      <x:c r="E11560" s="16" t="n">
        <x:v>25037</x:v>
      </x:c>
      <x:c r="F11560" s="16" t="n">
        <x:v>243</x:v>
      </x:c>
      <x:c r="G11560" s="15" t="n">
        <x:f>VLOOKUP(D11560,'Pricing'!$A$6:$E$8,5,FALSE)</x:f>
        <x:v>1.2300000000000002</x:v>
      </x:c>
      <x:c r="H11560" s="15" t="n">
        <x:f>VLOOKUP(D11560,'Pricing'!$A$6:$E$8,4,FALSE)</x:f>
        <x:v>6</x:v>
      </x:c>
      <x:c r="I11560" s="15" t="n">
        <x:f>E11560*G11560/1000000</x:f>
        <x:v>0.030795510000000005</x:v>
      </x:c>
      <x:c r="J11560" s="15" t="n">
        <x:f>F11560*H11560/1000000</x:f>
        <x:v>0.001458</x:v>
      </x:c>
      <x:c r="K11560" s="15" t="n">
        <x:f>SUM(I11560:J11560)</x:f>
        <x:v>0.032253510000000006</x:v>
      </x:c>
    </x:row>
    <x:row r="11561" ht="23" customHeight="1">
      <x:c r="A11561" s="2" t="str">
        <x:v>REQ-11557</x:v>
      </x:c>
      <x:c r="B11561" s="2" t="n">
        <x:v>3</x:v>
      </x:c>
      <x:c r="C11561" s="2" t="str">
        <x:v>Operations</x:v>
      </x:c>
      <x:c r="D11561" s="2" t="str">
        <x:v>Swift</x:v>
      </x:c>
      <x:c r="E11561" s="16" t="n">
        <x:v>117164</x:v>
      </x:c>
      <x:c r="F11561" s="16" t="n">
        <x:v>3468</x:v>
      </x:c>
      <x:c r="G11561" s="15" t="n">
        <x:f>VLOOKUP(D11561,'Pricing'!$A$6:$E$8,5,FALSE)</x:f>
        <x:v>0.246</x:v>
      </x:c>
      <x:c r="H11561" s="15" t="n">
        <x:f>VLOOKUP(D11561,'Pricing'!$A$6:$E$8,4,FALSE)</x:f>
        <x:v>1.2</x:v>
      </x:c>
      <x:c r="I11561" s="15" t="n">
        <x:f>E11561*G11561/1000000</x:f>
        <x:v>0.028822344</x:v>
      </x:c>
      <x:c r="J11561" s="15" t="n">
        <x:f>F11561*H11561/1000000</x:f>
        <x:v>0.0041616</x:v>
      </x:c>
      <x:c r="K11561" s="15" t="n">
        <x:f>SUM(I11561:J11561)</x:f>
        <x:v>0.032983944</x:v>
      </x:c>
    </x:row>
    <x:row r="11562" ht="23" customHeight="1">
      <x:c r="A11562" s="2" t="str">
        <x:v>REQ-11558</x:v>
      </x:c>
      <x:c r="B11562" s="2" t="n">
        <x:v>31</x:v>
      </x:c>
      <x:c r="C11562" s="2" t="str">
        <x:v>Growth</x:v>
      </x:c>
      <x:c r="D11562" s="2" t="str">
        <x:v>Reasoning</x:v>
      </x:c>
      <x:c r="E11562" s="16" t="n">
        <x:v>21346</x:v>
      </x:c>
      <x:c r="F11562" s="16" t="n">
        <x:v>2635</x:v>
      </x:c>
      <x:c r="G11562" s="15" t="n">
        <x:f>VLOOKUP(D11562,'Pricing'!$A$6:$E$8,5,FALSE)</x:f>
        <x:v>4.920000000000001</x:v>
      </x:c>
      <x:c r="H11562" s="15" t="n">
        <x:f>VLOOKUP(D11562,'Pricing'!$A$6:$E$8,4,FALSE)</x:f>
        <x:v>24</x:v>
      </x:c>
      <x:c r="I11562" s="15" t="n">
        <x:f>E11562*G11562/1000000</x:f>
        <x:v>0.10502232000000002</x:v>
      </x:c>
      <x:c r="J11562" s="15" t="n">
        <x:f>F11562*H11562/1000000</x:f>
        <x:v>0.06324</x:v>
      </x:c>
      <x:c r="K11562" s="15" t="n">
        <x:f>SUM(I11562:J11562)</x:f>
        <x:v>0.16826232000000002</x:v>
      </x:c>
    </x:row>
    <x:row r="11563" ht="23" customHeight="1">
      <x:c r="A11563" s="2" t="str">
        <x:v>REQ-11559</x:v>
      </x:c>
      <x:c r="B11563" s="2" t="n">
        <x:v>9</x:v>
      </x:c>
      <x:c r="C11563" s="2" t="str">
        <x:v>Operations</x:v>
      </x:c>
      <x:c r="D11563" s="2" t="str">
        <x:v>Swift</x:v>
      </x:c>
      <x:c r="E11563" s="16" t="n">
        <x:v>88535</x:v>
      </x:c>
      <x:c r="F11563" s="16" t="n">
        <x:v>1117</x:v>
      </x:c>
      <x:c r="G11563" s="15" t="n">
        <x:f>VLOOKUP(D11563,'Pricing'!$A$6:$E$8,5,FALSE)</x:f>
        <x:v>0.246</x:v>
      </x:c>
      <x:c r="H11563" s="15" t="n">
        <x:f>VLOOKUP(D11563,'Pricing'!$A$6:$E$8,4,FALSE)</x:f>
        <x:v>1.2</x:v>
      </x:c>
      <x:c r="I11563" s="15" t="n">
        <x:f>E11563*G11563/1000000</x:f>
        <x:v>0.02177961</x:v>
      </x:c>
      <x:c r="J11563" s="15" t="n">
        <x:f>F11563*H11563/1000000</x:f>
        <x:v>0.0013403999999999998</x:v>
      </x:c>
      <x:c r="K11563" s="15" t="n">
        <x:f>SUM(I11563:J11563)</x:f>
        <x:v>0.02312001</x:v>
      </x:c>
    </x:row>
    <x:row r="11564" ht="23" customHeight="1">
      <x:c r="A11564" s="2" t="str">
        <x:v>REQ-11560</x:v>
      </x:c>
      <x:c r="B11564" s="2" t="n">
        <x:v>4</x:v>
      </x:c>
      <x:c r="C11564" s="2" t="str">
        <x:v>Growth</x:v>
      </x:c>
      <x:c r="D11564" s="2" t="str">
        <x:v>Reasoning</x:v>
      </x:c>
      <x:c r="E11564" s="16" t="n">
        <x:v>27021</x:v>
      </x:c>
      <x:c r="F11564" s="16" t="n">
        <x:v>2099</x:v>
      </x:c>
      <x:c r="G11564" s="15" t="n">
        <x:f>VLOOKUP(D11564,'Pricing'!$A$6:$E$8,5,FALSE)</x:f>
        <x:v>4.920000000000001</x:v>
      </x:c>
      <x:c r="H11564" s="15" t="n">
        <x:f>VLOOKUP(D11564,'Pricing'!$A$6:$E$8,4,FALSE)</x:f>
        <x:v>24</x:v>
      </x:c>
      <x:c r="I11564" s="15" t="n">
        <x:f>E11564*G11564/1000000</x:f>
        <x:v>0.13294332000000003</x:v>
      </x:c>
      <x:c r="J11564" s="15" t="n">
        <x:f>F11564*H11564/1000000</x:f>
        <x:v>0.050376</x:v>
      </x:c>
      <x:c r="K11564" s="15" t="n">
        <x:f>SUM(I11564:J11564)</x:f>
        <x:v>0.18331932000000004</x:v>
      </x:c>
    </x:row>
    <x:row r="11565" ht="23" customHeight="1">
      <x:c r="A11565" s="2" t="str">
        <x:v>REQ-11561</x:v>
      </x:c>
      <x:c r="B11565" s="2" t="n">
        <x:v>5</x:v>
      </x:c>
      <x:c r="C11565" s="2" t="str">
        <x:v>Research</x:v>
      </x:c>
      <x:c r="D11565" s="2" t="str">
        <x:v>Swift</x:v>
      </x:c>
      <x:c r="E11565" s="16" t="n">
        <x:v>113201</x:v>
      </x:c>
      <x:c r="F11565" s="16" t="n">
        <x:v>1946</x:v>
      </x:c>
      <x:c r="G11565" s="15" t="n">
        <x:f>VLOOKUP(D11565,'Pricing'!$A$6:$E$8,5,FALSE)</x:f>
        <x:v>0.246</x:v>
      </x:c>
      <x:c r="H11565" s="15" t="n">
        <x:f>VLOOKUP(D11565,'Pricing'!$A$6:$E$8,4,FALSE)</x:f>
        <x:v>1.2</x:v>
      </x:c>
      <x:c r="I11565" s="15" t="n">
        <x:f>E11565*G11565/1000000</x:f>
        <x:v>0.027847446</x:v>
      </x:c>
      <x:c r="J11565" s="15" t="n">
        <x:f>F11565*H11565/1000000</x:f>
        <x:v>0.0023352</x:v>
      </x:c>
      <x:c r="K11565" s="15" t="n">
        <x:f>SUM(I11565:J11565)</x:f>
        <x:v>0.030182646</x:v>
      </x:c>
    </x:row>
    <x:row r="11566" ht="23" customHeight="1">
      <x:c r="A11566" s="2" t="str">
        <x:v>REQ-11562</x:v>
      </x:c>
      <x:c r="B11566" s="2" t="n">
        <x:v>3</x:v>
      </x:c>
      <x:c r="C11566" s="2" t="str">
        <x:v>Product</x:v>
      </x:c>
      <x:c r="D11566" s="2" t="str">
        <x:v>Balanced</x:v>
      </x:c>
      <x:c r="E11566" s="16" t="n">
        <x:v>42990</x:v>
      </x:c>
      <x:c r="F11566" s="16" t="n">
        <x:v>3873</x:v>
      </x:c>
      <x:c r="G11566" s="15" t="n">
        <x:f>VLOOKUP(D11566,'Pricing'!$A$6:$E$8,5,FALSE)</x:f>
        <x:v>1.2300000000000002</x:v>
      </x:c>
      <x:c r="H11566" s="15" t="n">
        <x:f>VLOOKUP(D11566,'Pricing'!$A$6:$E$8,4,FALSE)</x:f>
        <x:v>6</x:v>
      </x:c>
      <x:c r="I11566" s="15" t="n">
        <x:f>E11566*G11566/1000000</x:f>
        <x:v>0.052877700000000014</x:v>
      </x:c>
      <x:c r="J11566" s="15" t="n">
        <x:f>F11566*H11566/1000000</x:f>
        <x:v>0.023238</x:v>
      </x:c>
      <x:c r="K11566" s="15" t="n">
        <x:f>SUM(I11566:J11566)</x:f>
        <x:v>0.07611570000000001</x:v>
      </x:c>
    </x:row>
    <x:row r="11567" ht="23" customHeight="1">
      <x:c r="A11567" s="2" t="str">
        <x:v>REQ-11563</x:v>
      </x:c>
      <x:c r="B11567" s="2" t="n">
        <x:v>21</x:v>
      </x:c>
      <x:c r="C11567" s="2" t="str">
        <x:v>Operations</x:v>
      </x:c>
      <x:c r="D11567" s="2" t="str">
        <x:v>Balanced</x:v>
      </x:c>
      <x:c r="E11567" s="16" t="n">
        <x:v>42517</x:v>
      </x:c>
      <x:c r="F11567" s="16" t="n">
        <x:v>3698</x:v>
      </x:c>
      <x:c r="G11567" s="15" t="n">
        <x:f>VLOOKUP(D11567,'Pricing'!$A$6:$E$8,5,FALSE)</x:f>
        <x:v>1.2300000000000002</x:v>
      </x:c>
      <x:c r="H11567" s="15" t="n">
        <x:f>VLOOKUP(D11567,'Pricing'!$A$6:$E$8,4,FALSE)</x:f>
        <x:v>6</x:v>
      </x:c>
      <x:c r="I11567" s="15" t="n">
        <x:f>E11567*G11567/1000000</x:f>
        <x:v>0.05229591000000001</x:v>
      </x:c>
      <x:c r="J11567" s="15" t="n">
        <x:f>F11567*H11567/1000000</x:f>
        <x:v>0.022188</x:v>
      </x:c>
      <x:c r="K11567" s="15" t="n">
        <x:f>SUM(I11567:J11567)</x:f>
        <x:v>0.07448391000000001</x:v>
      </x:c>
    </x:row>
    <x:row r="11568" ht="23" customHeight="1">
      <x:c r="A11568" s="2" t="str">
        <x:v>REQ-11564</x:v>
      </x:c>
      <x:c r="B11568" s="2" t="n">
        <x:v>16</x:v>
      </x:c>
      <x:c r="C11568" s="2" t="str">
        <x:v>Support</x:v>
      </x:c>
      <x:c r="D11568" s="2" t="str">
        <x:v>Reasoning</x:v>
      </x:c>
      <x:c r="E11568" s="16" t="n">
        <x:v>92360</x:v>
      </x:c>
      <x:c r="F11568" s="16" t="n">
        <x:v>2398</x:v>
      </x:c>
      <x:c r="G11568" s="15" t="n">
        <x:f>VLOOKUP(D11568,'Pricing'!$A$6:$E$8,5,FALSE)</x:f>
        <x:v>4.920000000000001</x:v>
      </x:c>
      <x:c r="H11568" s="15" t="n">
        <x:f>VLOOKUP(D11568,'Pricing'!$A$6:$E$8,4,FALSE)</x:f>
        <x:v>24</x:v>
      </x:c>
      <x:c r="I11568" s="15" t="n">
        <x:f>E11568*G11568/1000000</x:f>
        <x:v>0.45441120000000007</x:v>
      </x:c>
      <x:c r="J11568" s="15" t="n">
        <x:f>F11568*H11568/1000000</x:f>
        <x:v>0.057552</x:v>
      </x:c>
      <x:c r="K11568" s="15" t="n">
        <x:f>SUM(I11568:J11568)</x:f>
        <x:v>0.5119632000000001</x:v>
      </x:c>
    </x:row>
    <x:row r="11569" ht="23" customHeight="1">
      <x:c r="A11569" s="2" t="str">
        <x:v>REQ-11565</x:v>
      </x:c>
      <x:c r="B11569" s="2" t="n">
        <x:v>16</x:v>
      </x:c>
      <x:c r="C11569" s="2" t="str">
        <x:v>Research</x:v>
      </x:c>
      <x:c r="D11569" s="2" t="str">
        <x:v>Swift</x:v>
      </x:c>
      <x:c r="E11569" s="16" t="n">
        <x:v>59782</x:v>
      </x:c>
      <x:c r="F11569" s="16" t="n">
        <x:v>2123</x:v>
      </x:c>
      <x:c r="G11569" s="15" t="n">
        <x:f>VLOOKUP(D11569,'Pricing'!$A$6:$E$8,5,FALSE)</x:f>
        <x:v>0.246</x:v>
      </x:c>
      <x:c r="H11569" s="15" t="n">
        <x:f>VLOOKUP(D11569,'Pricing'!$A$6:$E$8,4,FALSE)</x:f>
        <x:v>1.2</x:v>
      </x:c>
      <x:c r="I11569" s="15" t="n">
        <x:f>E11569*G11569/1000000</x:f>
        <x:v>0.014706371999999999</x:v>
      </x:c>
      <x:c r="J11569" s="15" t="n">
        <x:f>F11569*H11569/1000000</x:f>
        <x:v>0.0025476</x:v>
      </x:c>
      <x:c r="K11569" s="15" t="n">
        <x:f>SUM(I11569:J11569)</x:f>
        <x:v>0.017253972</x:v>
      </x:c>
    </x:row>
    <x:row r="11570" ht="23" customHeight="1">
      <x:c r="A11570" s="2" t="str">
        <x:v>REQ-11566</x:v>
      </x:c>
      <x:c r="B11570" s="2" t="n">
        <x:v>23</x:v>
      </x:c>
      <x:c r="C11570" s="2" t="str">
        <x:v>Product</x:v>
      </x:c>
      <x:c r="D11570" s="2" t="str">
        <x:v>Balanced</x:v>
      </x:c>
      <x:c r="E11570" s="16" t="n">
        <x:v>84697</x:v>
      </x:c>
      <x:c r="F11570" s="16" t="n">
        <x:v>1805</x:v>
      </x:c>
      <x:c r="G11570" s="15" t="n">
        <x:f>VLOOKUP(D11570,'Pricing'!$A$6:$E$8,5,FALSE)</x:f>
        <x:v>1.2300000000000002</x:v>
      </x:c>
      <x:c r="H11570" s="15" t="n">
        <x:f>VLOOKUP(D11570,'Pricing'!$A$6:$E$8,4,FALSE)</x:f>
        <x:v>6</x:v>
      </x:c>
      <x:c r="I11570" s="15" t="n">
        <x:f>E11570*G11570/1000000</x:f>
        <x:v>0.10417731000000001</x:v>
      </x:c>
      <x:c r="J11570" s="15" t="n">
        <x:f>F11570*H11570/1000000</x:f>
        <x:v>0.01083</x:v>
      </x:c>
      <x:c r="K11570" s="15" t="n">
        <x:f>SUM(I11570:J11570)</x:f>
        <x:v>0.11500731</x:v>
      </x:c>
    </x:row>
    <x:row r="11571" ht="23" customHeight="1">
      <x:c r="A11571" s="2" t="str">
        <x:v>REQ-11567</x:v>
      </x:c>
      <x:c r="B11571" s="2" t="n">
        <x:v>18</x:v>
      </x:c>
      <x:c r="C11571" s="2" t="str">
        <x:v>Operations</x:v>
      </x:c>
      <x:c r="D11571" s="2" t="str">
        <x:v>Swift</x:v>
      </x:c>
      <x:c r="E11571" s="16" t="n">
        <x:v>105093</x:v>
      </x:c>
      <x:c r="F11571" s="16" t="n">
        <x:v>3484</x:v>
      </x:c>
      <x:c r="G11571" s="15" t="n">
        <x:f>VLOOKUP(D11571,'Pricing'!$A$6:$E$8,5,FALSE)</x:f>
        <x:v>0.246</x:v>
      </x:c>
      <x:c r="H11571" s="15" t="n">
        <x:f>VLOOKUP(D11571,'Pricing'!$A$6:$E$8,4,FALSE)</x:f>
        <x:v>1.2</x:v>
      </x:c>
      <x:c r="I11571" s="15" t="n">
        <x:f>E11571*G11571/1000000</x:f>
        <x:v>0.025852878</x:v>
      </x:c>
      <x:c r="J11571" s="15" t="n">
        <x:f>F11571*H11571/1000000</x:f>
        <x:v>0.0041808</x:v>
      </x:c>
      <x:c r="K11571" s="15" t="n">
        <x:f>SUM(I11571:J11571)</x:f>
        <x:v>0.030033678</x:v>
      </x:c>
    </x:row>
    <x:row r="11572" ht="23" customHeight="1">
      <x:c r="A11572" s="2" t="str">
        <x:v>REQ-11568</x:v>
      </x:c>
      <x:c r="B11572" s="2" t="n">
        <x:v>24</x:v>
      </x:c>
      <x:c r="C11572" s="2" t="str">
        <x:v>Support</x:v>
      </x:c>
      <x:c r="D11572" s="2" t="str">
        <x:v>Swift</x:v>
      </x:c>
      <x:c r="E11572" s="16" t="n">
        <x:v>89780</x:v>
      </x:c>
      <x:c r="F11572" s="16" t="n">
        <x:v>3298</x:v>
      </x:c>
      <x:c r="G11572" s="15" t="n">
        <x:f>VLOOKUP(D11572,'Pricing'!$A$6:$E$8,5,FALSE)</x:f>
        <x:v>0.246</x:v>
      </x:c>
      <x:c r="H11572" s="15" t="n">
        <x:f>VLOOKUP(D11572,'Pricing'!$A$6:$E$8,4,FALSE)</x:f>
        <x:v>1.2</x:v>
      </x:c>
      <x:c r="I11572" s="15" t="n">
        <x:f>E11572*G11572/1000000</x:f>
        <x:v>0.022085880000000002</x:v>
      </x:c>
      <x:c r="J11572" s="15" t="n">
        <x:f>F11572*H11572/1000000</x:f>
        <x:v>0.0039575999999999995</x:v>
      </x:c>
      <x:c r="K11572" s="15" t="n">
        <x:f>SUM(I11572:J11572)</x:f>
        <x:v>0.02604348</x:v>
      </x:c>
    </x:row>
    <x:row r="11573" ht="23" customHeight="1">
      <x:c r="A11573" s="2" t="str">
        <x:v>REQ-11569</x:v>
      </x:c>
      <x:c r="B11573" s="2" t="n">
        <x:v>3</x:v>
      </x:c>
      <x:c r="C11573" s="2" t="str">
        <x:v>Operations</x:v>
      </x:c>
      <x:c r="D11573" s="2" t="str">
        <x:v>Balanced</x:v>
      </x:c>
      <x:c r="E11573" s="16" t="n">
        <x:v>69787</x:v>
      </x:c>
      <x:c r="F11573" s="16" t="n">
        <x:v>2695</x:v>
      </x:c>
      <x:c r="G11573" s="15" t="n">
        <x:f>VLOOKUP(D11573,'Pricing'!$A$6:$E$8,5,FALSE)</x:f>
        <x:v>1.2300000000000002</x:v>
      </x:c>
      <x:c r="H11573" s="15" t="n">
        <x:f>VLOOKUP(D11573,'Pricing'!$A$6:$E$8,4,FALSE)</x:f>
        <x:v>6</x:v>
      </x:c>
      <x:c r="I11573" s="15" t="n">
        <x:f>E11573*G11573/1000000</x:f>
        <x:v>0.08583801</x:v>
      </x:c>
      <x:c r="J11573" s="15" t="n">
        <x:f>F11573*H11573/1000000</x:f>
        <x:v>0.01617</x:v>
      </x:c>
      <x:c r="K11573" s="15" t="n">
        <x:f>SUM(I11573:J11573)</x:f>
        <x:v>0.10200801000000001</x:v>
      </x:c>
    </x:row>
    <x:row r="11574" ht="23" customHeight="1">
      <x:c r="A11574" s="2" t="str">
        <x:v>REQ-11570</x:v>
      </x:c>
      <x:c r="B11574" s="2" t="n">
        <x:v>16</x:v>
      </x:c>
      <x:c r="C11574" s="2" t="str">
        <x:v>Support</x:v>
      </x:c>
      <x:c r="D11574" s="2" t="str">
        <x:v>Reasoning</x:v>
      </x:c>
      <x:c r="E11574" s="16" t="n">
        <x:v>60383</x:v>
      </x:c>
      <x:c r="F11574" s="16" t="n">
        <x:v>2135</x:v>
      </x:c>
      <x:c r="G11574" s="15" t="n">
        <x:f>VLOOKUP(D11574,'Pricing'!$A$6:$E$8,5,FALSE)</x:f>
        <x:v>4.920000000000001</x:v>
      </x:c>
      <x:c r="H11574" s="15" t="n">
        <x:f>VLOOKUP(D11574,'Pricing'!$A$6:$E$8,4,FALSE)</x:f>
        <x:v>24</x:v>
      </x:c>
      <x:c r="I11574" s="15" t="n">
        <x:f>E11574*G11574/1000000</x:f>
        <x:v>0.29708436000000005</x:v>
      </x:c>
      <x:c r="J11574" s="15" t="n">
        <x:f>F11574*H11574/1000000</x:f>
        <x:v>0.05124</x:v>
      </x:c>
      <x:c r="K11574" s="15" t="n">
        <x:f>SUM(I11574:J11574)</x:f>
        <x:v>0.34832436000000006</x:v>
      </x:c>
    </x:row>
    <x:row r="11575" ht="23" customHeight="1">
      <x:c r="A11575" s="2" t="str">
        <x:v>REQ-11571</x:v>
      </x:c>
      <x:c r="B11575" s="2" t="n">
        <x:v>8</x:v>
      </x:c>
      <x:c r="C11575" s="2" t="str">
        <x:v>Operations</x:v>
      </x:c>
      <x:c r="D11575" s="2" t="str">
        <x:v>Balanced</x:v>
      </x:c>
      <x:c r="E11575" s="16" t="n">
        <x:v>117479</x:v>
      </x:c>
      <x:c r="F11575" s="16" t="n">
        <x:v>2215</x:v>
      </x:c>
      <x:c r="G11575" s="15" t="n">
        <x:f>VLOOKUP(D11575,'Pricing'!$A$6:$E$8,5,FALSE)</x:f>
        <x:v>1.2300000000000002</x:v>
      </x:c>
      <x:c r="H11575" s="15" t="n">
        <x:f>VLOOKUP(D11575,'Pricing'!$A$6:$E$8,4,FALSE)</x:f>
        <x:v>6</x:v>
      </x:c>
      <x:c r="I11575" s="15" t="n">
        <x:f>E11575*G11575/1000000</x:f>
        <x:v>0.14449917</x:v>
      </x:c>
      <x:c r="J11575" s="15" t="n">
        <x:f>F11575*H11575/1000000</x:f>
        <x:v>0.01329</x:v>
      </x:c>
      <x:c r="K11575" s="15" t="n">
        <x:f>SUM(I11575:J11575)</x:f>
        <x:v>0.15778917</x:v>
      </x:c>
    </x:row>
    <x:row r="11576" ht="23" customHeight="1">
      <x:c r="A11576" s="2" t="str">
        <x:v>REQ-11572</x:v>
      </x:c>
      <x:c r="B11576" s="2" t="n">
        <x:v>16</x:v>
      </x:c>
      <x:c r="C11576" s="2" t="str">
        <x:v>Support</x:v>
      </x:c>
      <x:c r="D11576" s="2" t="str">
        <x:v>Reasoning</x:v>
      </x:c>
      <x:c r="E11576" s="16" t="n">
        <x:v>64131</x:v>
      </x:c>
      <x:c r="F11576" s="16" t="n">
        <x:v>320</x:v>
      </x:c>
      <x:c r="G11576" s="15" t="n">
        <x:f>VLOOKUP(D11576,'Pricing'!$A$6:$E$8,5,FALSE)</x:f>
        <x:v>4.920000000000001</x:v>
      </x:c>
      <x:c r="H11576" s="15" t="n">
        <x:f>VLOOKUP(D11576,'Pricing'!$A$6:$E$8,4,FALSE)</x:f>
        <x:v>24</x:v>
      </x:c>
      <x:c r="I11576" s="15" t="n">
        <x:f>E11576*G11576/1000000</x:f>
        <x:v>0.3155245200000001</x:v>
      </x:c>
      <x:c r="J11576" s="15" t="n">
        <x:f>F11576*H11576/1000000</x:f>
        <x:v>0.00768</x:v>
      </x:c>
      <x:c r="K11576" s="15" t="n">
        <x:f>SUM(I11576:J11576)</x:f>
        <x:v>0.3232045200000001</x:v>
      </x:c>
    </x:row>
    <x:row r="11577" ht="23" customHeight="1">
      <x:c r="A11577" s="2" t="str">
        <x:v>REQ-11573</x:v>
      </x:c>
      <x:c r="B11577" s="2" t="n">
        <x:v>29</x:v>
      </x:c>
      <x:c r="C11577" s="2" t="str">
        <x:v>Operations</x:v>
      </x:c>
      <x:c r="D11577" s="2" t="str">
        <x:v>Swift</x:v>
      </x:c>
      <x:c r="E11577" s="16" t="n">
        <x:v>8155</x:v>
      </x:c>
      <x:c r="F11577" s="16" t="n">
        <x:v>3026</x:v>
      </x:c>
      <x:c r="G11577" s="15" t="n">
        <x:f>VLOOKUP(D11577,'Pricing'!$A$6:$E$8,5,FALSE)</x:f>
        <x:v>0.246</x:v>
      </x:c>
      <x:c r="H11577" s="15" t="n">
        <x:f>VLOOKUP(D11577,'Pricing'!$A$6:$E$8,4,FALSE)</x:f>
        <x:v>1.2</x:v>
      </x:c>
      <x:c r="I11577" s="15" t="n">
        <x:f>E11577*G11577/1000000</x:f>
        <x:v>0.00200613</x:v>
      </x:c>
      <x:c r="J11577" s="15" t="n">
        <x:f>F11577*H11577/1000000</x:f>
        <x:v>0.0036312</x:v>
      </x:c>
      <x:c r="K11577" s="15" t="n">
        <x:f>SUM(I11577:J11577)</x:f>
        <x:v>0.005637329999999999</x:v>
      </x:c>
    </x:row>
    <x:row r="11578" ht="23" customHeight="1">
      <x:c r="A11578" s="2" t="str">
        <x:v>REQ-11574</x:v>
      </x:c>
      <x:c r="B11578" s="2" t="n">
        <x:v>7</x:v>
      </x:c>
      <x:c r="C11578" s="2" t="str">
        <x:v>Product</x:v>
      </x:c>
      <x:c r="D11578" s="2" t="str">
        <x:v>Swift</x:v>
      </x:c>
      <x:c r="E11578" s="16" t="n">
        <x:v>81658</x:v>
      </x:c>
      <x:c r="F11578" s="16" t="n">
        <x:v>1812</x:v>
      </x:c>
      <x:c r="G11578" s="15" t="n">
        <x:f>VLOOKUP(D11578,'Pricing'!$A$6:$E$8,5,FALSE)</x:f>
        <x:v>0.246</x:v>
      </x:c>
      <x:c r="H11578" s="15" t="n">
        <x:f>VLOOKUP(D11578,'Pricing'!$A$6:$E$8,4,FALSE)</x:f>
        <x:v>1.2</x:v>
      </x:c>
      <x:c r="I11578" s="15" t="n">
        <x:f>E11578*G11578/1000000</x:f>
        <x:v>0.020087868</x:v>
      </x:c>
      <x:c r="J11578" s="15" t="n">
        <x:f>F11578*H11578/1000000</x:f>
        <x:v>0.0021744</x:v>
      </x:c>
      <x:c r="K11578" s="15" t="n">
        <x:f>SUM(I11578:J11578)</x:f>
        <x:v>0.022262267999999998</x:v>
      </x:c>
    </x:row>
    <x:row r="11579" ht="23" customHeight="1">
      <x:c r="A11579" s="2" t="str">
        <x:v>REQ-11575</x:v>
      </x:c>
      <x:c r="B11579" s="2" t="n">
        <x:v>5</x:v>
      </x:c>
      <x:c r="C11579" s="2" t="str">
        <x:v>Engineering</x:v>
      </x:c>
      <x:c r="D11579" s="2" t="str">
        <x:v>Balanced</x:v>
      </x:c>
      <x:c r="E11579" s="16" t="n">
        <x:v>77215</x:v>
      </x:c>
      <x:c r="F11579" s="16" t="n">
        <x:v>2786</x:v>
      </x:c>
      <x:c r="G11579" s="15" t="n">
        <x:f>VLOOKUP(D11579,'Pricing'!$A$6:$E$8,5,FALSE)</x:f>
        <x:v>1.2300000000000002</x:v>
      </x:c>
      <x:c r="H11579" s="15" t="n">
        <x:f>VLOOKUP(D11579,'Pricing'!$A$6:$E$8,4,FALSE)</x:f>
        <x:v>6</x:v>
      </x:c>
      <x:c r="I11579" s="15" t="n">
        <x:f>E11579*G11579/1000000</x:f>
        <x:v>0.09497445000000002</x:v>
      </x:c>
      <x:c r="J11579" s="15" t="n">
        <x:f>F11579*H11579/1000000</x:f>
        <x:v>0.016716</x:v>
      </x:c>
      <x:c r="K11579" s="15" t="n">
        <x:f>SUM(I11579:J11579)</x:f>
        <x:v>0.11169045000000002</x:v>
      </x:c>
    </x:row>
    <x:row r="11580" ht="23" customHeight="1">
      <x:c r="A11580" s="2" t="str">
        <x:v>REQ-11576</x:v>
      </x:c>
      <x:c r="B11580" s="2" t="n">
        <x:v>1</x:v>
      </x:c>
      <x:c r="C11580" s="2" t="str">
        <x:v>Support</x:v>
      </x:c>
      <x:c r="D11580" s="2" t="str">
        <x:v>Balanced</x:v>
      </x:c>
      <x:c r="E11580" s="16" t="n">
        <x:v>64414</x:v>
      </x:c>
      <x:c r="F11580" s="16" t="n">
        <x:v>1677</x:v>
      </x:c>
      <x:c r="G11580" s="15" t="n">
        <x:f>VLOOKUP(D11580,'Pricing'!$A$6:$E$8,5,FALSE)</x:f>
        <x:v>1.2300000000000002</x:v>
      </x:c>
      <x:c r="H11580" s="15" t="n">
        <x:f>VLOOKUP(D11580,'Pricing'!$A$6:$E$8,4,FALSE)</x:f>
        <x:v>6</x:v>
      </x:c>
      <x:c r="I11580" s="15" t="n">
        <x:f>E11580*G11580/1000000</x:f>
        <x:v>0.07922922000000002</x:v>
      </x:c>
      <x:c r="J11580" s="15" t="n">
        <x:f>F11580*H11580/1000000</x:f>
        <x:v>0.010062</x:v>
      </x:c>
      <x:c r="K11580" s="15" t="n">
        <x:f>SUM(I11580:J11580)</x:f>
        <x:v>0.08929122000000002</x:v>
      </x:c>
    </x:row>
    <x:row r="11581" ht="23" customHeight="1">
      <x:c r="A11581" s="2" t="str">
        <x:v>REQ-11577</x:v>
      </x:c>
      <x:c r="B11581" s="2" t="n">
        <x:v>9</x:v>
      </x:c>
      <x:c r="C11581" s="2" t="str">
        <x:v>Research</x:v>
      </x:c>
      <x:c r="D11581" s="2" t="str">
        <x:v>Swift</x:v>
      </x:c>
      <x:c r="E11581" s="16" t="n">
        <x:v>25991</x:v>
      </x:c>
      <x:c r="F11581" s="16" t="n">
        <x:v>446</x:v>
      </x:c>
      <x:c r="G11581" s="15" t="n">
        <x:f>VLOOKUP(D11581,'Pricing'!$A$6:$E$8,5,FALSE)</x:f>
        <x:v>0.246</x:v>
      </x:c>
      <x:c r="H11581" s="15" t="n">
        <x:f>VLOOKUP(D11581,'Pricing'!$A$6:$E$8,4,FALSE)</x:f>
        <x:v>1.2</x:v>
      </x:c>
      <x:c r="I11581" s="15" t="n">
        <x:f>E11581*G11581/1000000</x:f>
        <x:v>0.006393786</x:v>
      </x:c>
      <x:c r="J11581" s="15" t="n">
        <x:f>F11581*H11581/1000000</x:f>
        <x:v>0.0005351999999999999</x:v>
      </x:c>
      <x:c r="K11581" s="15" t="n">
        <x:f>SUM(I11581:J11581)</x:f>
        <x:v>0.006928986</x:v>
      </x:c>
    </x:row>
    <x:row r="11582" ht="23" customHeight="1">
      <x:c r="A11582" s="2" t="str">
        <x:v>REQ-11578</x:v>
      </x:c>
      <x:c r="B11582" s="2" t="n">
        <x:v>1</x:v>
      </x:c>
      <x:c r="C11582" s="2" t="str">
        <x:v>Product</x:v>
      </x:c>
      <x:c r="D11582" s="2" t="str">
        <x:v>Balanced</x:v>
      </x:c>
      <x:c r="E11582" s="16" t="n">
        <x:v>28207</x:v>
      </x:c>
      <x:c r="F11582" s="16" t="n">
        <x:v>2704</x:v>
      </x:c>
      <x:c r="G11582" s="15" t="n">
        <x:f>VLOOKUP(D11582,'Pricing'!$A$6:$E$8,5,FALSE)</x:f>
        <x:v>1.2300000000000002</x:v>
      </x:c>
      <x:c r="H11582" s="15" t="n">
        <x:f>VLOOKUP(D11582,'Pricing'!$A$6:$E$8,4,FALSE)</x:f>
        <x:v>6</x:v>
      </x:c>
      <x:c r="I11582" s="15" t="n">
        <x:f>E11582*G11582/1000000</x:f>
        <x:v>0.03469461000000001</x:v>
      </x:c>
      <x:c r="J11582" s="15" t="n">
        <x:f>F11582*H11582/1000000</x:f>
        <x:v>0.016224</x:v>
      </x:c>
      <x:c r="K11582" s="15" t="n">
        <x:f>SUM(I11582:J11582)</x:f>
        <x:v>0.05091861</x:v>
      </x:c>
    </x:row>
    <x:row r="11583" ht="23" customHeight="1">
      <x:c r="A11583" s="2" t="str">
        <x:v>REQ-11579</x:v>
      </x:c>
      <x:c r="B11583" s="2" t="n">
        <x:v>11</x:v>
      </x:c>
      <x:c r="C11583" s="2" t="str">
        <x:v>Research</x:v>
      </x:c>
      <x:c r="D11583" s="2" t="str">
        <x:v>Swift</x:v>
      </x:c>
      <x:c r="E11583" s="16" t="n">
        <x:v>58120</x:v>
      </x:c>
      <x:c r="F11583" s="16" t="n">
        <x:v>3982</x:v>
      </x:c>
      <x:c r="G11583" s="15" t="n">
        <x:f>VLOOKUP(D11583,'Pricing'!$A$6:$E$8,5,FALSE)</x:f>
        <x:v>0.246</x:v>
      </x:c>
      <x:c r="H11583" s="15" t="n">
        <x:f>VLOOKUP(D11583,'Pricing'!$A$6:$E$8,4,FALSE)</x:f>
        <x:v>1.2</x:v>
      </x:c>
      <x:c r="I11583" s="15" t="n">
        <x:f>E11583*G11583/1000000</x:f>
        <x:v>0.014297520000000001</x:v>
      </x:c>
      <x:c r="J11583" s="15" t="n">
        <x:f>F11583*H11583/1000000</x:f>
        <x:v>0.0047783999999999995</x:v>
      </x:c>
      <x:c r="K11583" s="15" t="n">
        <x:f>SUM(I11583:J11583)</x:f>
        <x:v>0.01907592</x:v>
      </x:c>
    </x:row>
    <x:row r="11584" ht="23" customHeight="1">
      <x:c r="A11584" s="2" t="str">
        <x:v>REQ-11580</x:v>
      </x:c>
      <x:c r="B11584" s="2" t="n">
        <x:v>23</x:v>
      </x:c>
      <x:c r="C11584" s="2" t="str">
        <x:v>Product</x:v>
      </x:c>
      <x:c r="D11584" s="2" t="str">
        <x:v>Swift</x:v>
      </x:c>
      <x:c r="E11584" s="16" t="n">
        <x:v>116914</x:v>
      </x:c>
      <x:c r="F11584" s="16" t="n">
        <x:v>3921</x:v>
      </x:c>
      <x:c r="G11584" s="15" t="n">
        <x:f>VLOOKUP(D11584,'Pricing'!$A$6:$E$8,5,FALSE)</x:f>
        <x:v>0.246</x:v>
      </x:c>
      <x:c r="H11584" s="15" t="n">
        <x:f>VLOOKUP(D11584,'Pricing'!$A$6:$E$8,4,FALSE)</x:f>
        <x:v>1.2</x:v>
      </x:c>
      <x:c r="I11584" s="15" t="n">
        <x:f>E11584*G11584/1000000</x:f>
        <x:v>0.028760844</x:v>
      </x:c>
      <x:c r="J11584" s="15" t="n">
        <x:f>F11584*H11584/1000000</x:f>
        <x:v>0.0047052</x:v>
      </x:c>
      <x:c r="K11584" s="15" t="n">
        <x:f>SUM(I11584:J11584)</x:f>
        <x:v>0.033466044</x:v>
      </x:c>
    </x:row>
    <x:row r="11585" ht="23" customHeight="1">
      <x:c r="A11585" s="2" t="str">
        <x:v>REQ-11581</x:v>
      </x:c>
      <x:c r="B11585" s="2" t="n">
        <x:v>31</x:v>
      </x:c>
      <x:c r="C11585" s="2" t="str">
        <x:v>Research</x:v>
      </x:c>
      <x:c r="D11585" s="2" t="str">
        <x:v>Balanced</x:v>
      </x:c>
      <x:c r="E11585" s="16" t="n">
        <x:v>108919</x:v>
      </x:c>
      <x:c r="F11585" s="16" t="n">
        <x:v>2669</x:v>
      </x:c>
      <x:c r="G11585" s="15" t="n">
        <x:f>VLOOKUP(D11585,'Pricing'!$A$6:$E$8,5,FALSE)</x:f>
        <x:v>1.2300000000000002</x:v>
      </x:c>
      <x:c r="H11585" s="15" t="n">
        <x:f>VLOOKUP(D11585,'Pricing'!$A$6:$E$8,4,FALSE)</x:f>
        <x:v>6</x:v>
      </x:c>
      <x:c r="I11585" s="15" t="n">
        <x:f>E11585*G11585/1000000</x:f>
        <x:v>0.13397037000000003</x:v>
      </x:c>
      <x:c r="J11585" s="15" t="n">
        <x:f>F11585*H11585/1000000</x:f>
        <x:v>0.016014</x:v>
      </x:c>
      <x:c r="K11585" s="15" t="n">
        <x:f>SUM(I11585:J11585)</x:f>
        <x:v>0.14998437000000003</x:v>
      </x:c>
    </x:row>
    <x:row r="11586" ht="23" customHeight="1">
      <x:c r="A11586" s="2" t="str">
        <x:v>REQ-11582</x:v>
      </x:c>
      <x:c r="B11586" s="2" t="n">
        <x:v>25</x:v>
      </x:c>
      <x:c r="C11586" s="2" t="str">
        <x:v>Growth</x:v>
      </x:c>
      <x:c r="D11586" s="2" t="str">
        <x:v>Swift</x:v>
      </x:c>
      <x:c r="E11586" s="16" t="n">
        <x:v>80334</x:v>
      </x:c>
      <x:c r="F11586" s="16" t="n">
        <x:v>1542</x:v>
      </x:c>
      <x:c r="G11586" s="15" t="n">
        <x:f>VLOOKUP(D11586,'Pricing'!$A$6:$E$8,5,FALSE)</x:f>
        <x:v>0.246</x:v>
      </x:c>
      <x:c r="H11586" s="15" t="n">
        <x:f>VLOOKUP(D11586,'Pricing'!$A$6:$E$8,4,FALSE)</x:f>
        <x:v>1.2</x:v>
      </x:c>
      <x:c r="I11586" s="15" t="n">
        <x:f>E11586*G11586/1000000</x:f>
        <x:v>0.019762164000000002</x:v>
      </x:c>
      <x:c r="J11586" s="15" t="n">
        <x:f>F11586*H11586/1000000</x:f>
        <x:v>0.0018503999999999999</x:v>
      </x:c>
      <x:c r="K11586" s="15" t="n">
        <x:f>SUM(I11586:J11586)</x:f>
        <x:v>0.021612564</x:v>
      </x:c>
    </x:row>
    <x:row r="11587" ht="23" customHeight="1">
      <x:c r="A11587" s="2" t="str">
        <x:v>REQ-11583</x:v>
      </x:c>
      <x:c r="B11587" s="2" t="n">
        <x:v>2</x:v>
      </x:c>
      <x:c r="C11587" s="2" t="str">
        <x:v>Operations</x:v>
      </x:c>
      <x:c r="D11587" s="2" t="str">
        <x:v>Balanced</x:v>
      </x:c>
      <x:c r="E11587" s="16" t="n">
        <x:v>76242</x:v>
      </x:c>
      <x:c r="F11587" s="16" t="n">
        <x:v>3082</x:v>
      </x:c>
      <x:c r="G11587" s="15" t="n">
        <x:f>VLOOKUP(D11587,'Pricing'!$A$6:$E$8,5,FALSE)</x:f>
        <x:v>1.2300000000000002</x:v>
      </x:c>
      <x:c r="H11587" s="15" t="n">
        <x:f>VLOOKUP(D11587,'Pricing'!$A$6:$E$8,4,FALSE)</x:f>
        <x:v>6</x:v>
      </x:c>
      <x:c r="I11587" s="15" t="n">
        <x:f>E11587*G11587/1000000</x:f>
        <x:v>0.09377766000000001</x:v>
      </x:c>
      <x:c r="J11587" s="15" t="n">
        <x:f>F11587*H11587/1000000</x:f>
        <x:v>0.018492</x:v>
      </x:c>
      <x:c r="K11587" s="15" t="n">
        <x:f>SUM(I11587:J11587)</x:f>
        <x:v>0.11226966000000002</x:v>
      </x:c>
    </x:row>
    <x:row r="11588" ht="23" customHeight="1">
      <x:c r="A11588" s="2" t="str">
        <x:v>REQ-11584</x:v>
      </x:c>
      <x:c r="B11588" s="2" t="n">
        <x:v>21</x:v>
      </x:c>
      <x:c r="C11588" s="2" t="str">
        <x:v>Support</x:v>
      </x:c>
      <x:c r="D11588" s="2" t="str">
        <x:v>Swift</x:v>
      </x:c>
      <x:c r="E11588" s="16" t="n">
        <x:v>23403</x:v>
      </x:c>
      <x:c r="F11588" s="16" t="n">
        <x:v>638</x:v>
      </x:c>
      <x:c r="G11588" s="15" t="n">
        <x:f>VLOOKUP(D11588,'Pricing'!$A$6:$E$8,5,FALSE)</x:f>
        <x:v>0.246</x:v>
      </x:c>
      <x:c r="H11588" s="15" t="n">
        <x:f>VLOOKUP(D11588,'Pricing'!$A$6:$E$8,4,FALSE)</x:f>
        <x:v>1.2</x:v>
      </x:c>
      <x:c r="I11588" s="15" t="n">
        <x:f>E11588*G11588/1000000</x:f>
        <x:v>0.005757138</x:v>
      </x:c>
      <x:c r="J11588" s="15" t="n">
        <x:f>F11588*H11588/1000000</x:f>
        <x:v>0.0007656000000000001</x:v>
      </x:c>
      <x:c r="K11588" s="15" t="n">
        <x:f>SUM(I11588:J11588)</x:f>
        <x:v>0.006522738</x:v>
      </x:c>
    </x:row>
    <x:row r="11589" ht="23" customHeight="1">
      <x:c r="A11589" s="2" t="str">
        <x:v>REQ-11585</x:v>
      </x:c>
      <x:c r="B11589" s="2" t="n">
        <x:v>7</x:v>
      </x:c>
      <x:c r="C11589" s="2" t="str">
        <x:v>Research</x:v>
      </x:c>
      <x:c r="D11589" s="2" t="str">
        <x:v>Swift</x:v>
      </x:c>
      <x:c r="E11589" s="16" t="n">
        <x:v>116370</x:v>
      </x:c>
      <x:c r="F11589" s="16" t="n">
        <x:v>3309</x:v>
      </x:c>
      <x:c r="G11589" s="15" t="n">
        <x:f>VLOOKUP(D11589,'Pricing'!$A$6:$E$8,5,FALSE)</x:f>
        <x:v>0.246</x:v>
      </x:c>
      <x:c r="H11589" s="15" t="n">
        <x:f>VLOOKUP(D11589,'Pricing'!$A$6:$E$8,4,FALSE)</x:f>
        <x:v>1.2</x:v>
      </x:c>
      <x:c r="I11589" s="15" t="n">
        <x:f>E11589*G11589/1000000</x:f>
        <x:v>0.02862702</x:v>
      </x:c>
      <x:c r="J11589" s="15" t="n">
        <x:f>F11589*H11589/1000000</x:f>
        <x:v>0.0039708</x:v>
      </x:c>
      <x:c r="K11589" s="15" t="n">
        <x:f>SUM(I11589:J11589)</x:f>
        <x:v>0.03259782</x:v>
      </x:c>
    </x:row>
    <x:row r="11590" ht="23" customHeight="1">
      <x:c r="A11590" s="2" t="str">
        <x:v>REQ-11586</x:v>
      </x:c>
      <x:c r="B11590" s="2" t="n">
        <x:v>23</x:v>
      </x:c>
      <x:c r="C11590" s="2" t="str">
        <x:v>Support</x:v>
      </x:c>
      <x:c r="D11590" s="2" t="str">
        <x:v>Balanced</x:v>
      </x:c>
      <x:c r="E11590" s="16" t="n">
        <x:v>101421</x:v>
      </x:c>
      <x:c r="F11590" s="16" t="n">
        <x:v>1240</x:v>
      </x:c>
      <x:c r="G11590" s="15" t="n">
        <x:f>VLOOKUP(D11590,'Pricing'!$A$6:$E$8,5,FALSE)</x:f>
        <x:v>1.2300000000000002</x:v>
      </x:c>
      <x:c r="H11590" s="15" t="n">
        <x:f>VLOOKUP(D11590,'Pricing'!$A$6:$E$8,4,FALSE)</x:f>
        <x:v>6</x:v>
      </x:c>
      <x:c r="I11590" s="15" t="n">
        <x:f>E11590*G11590/1000000</x:f>
        <x:v>0.12474783000000002</x:v>
      </x:c>
      <x:c r="J11590" s="15" t="n">
        <x:f>F11590*H11590/1000000</x:f>
        <x:v>0.00744</x:v>
      </x:c>
      <x:c r="K11590" s="15" t="n">
        <x:f>SUM(I11590:J11590)</x:f>
        <x:v>0.13218783</x:v>
      </x:c>
    </x:row>
    <x:row r="11591" ht="23" customHeight="1">
      <x:c r="A11591" s="2" t="str">
        <x:v>REQ-11587</x:v>
      </x:c>
      <x:c r="B11591" s="2" t="n">
        <x:v>2</x:v>
      </x:c>
      <x:c r="C11591" s="2" t="str">
        <x:v>Operations</x:v>
      </x:c>
      <x:c r="D11591" s="2" t="str">
        <x:v>Balanced</x:v>
      </x:c>
      <x:c r="E11591" s="16" t="n">
        <x:v>82756</x:v>
      </x:c>
      <x:c r="F11591" s="16" t="n">
        <x:v>1216</x:v>
      </x:c>
      <x:c r="G11591" s="15" t="n">
        <x:f>VLOOKUP(D11591,'Pricing'!$A$6:$E$8,5,FALSE)</x:f>
        <x:v>1.2300000000000002</x:v>
      </x:c>
      <x:c r="H11591" s="15" t="n">
        <x:f>VLOOKUP(D11591,'Pricing'!$A$6:$E$8,4,FALSE)</x:f>
        <x:v>6</x:v>
      </x:c>
      <x:c r="I11591" s="15" t="n">
        <x:f>E11591*G11591/1000000</x:f>
        <x:v>0.10178988000000001</x:v>
      </x:c>
      <x:c r="J11591" s="15" t="n">
        <x:f>F11591*H11591/1000000</x:f>
        <x:v>0.007296</x:v>
      </x:c>
      <x:c r="K11591" s="15" t="n">
        <x:f>SUM(I11591:J11591)</x:f>
        <x:v>0.10908588000000001</x:v>
      </x:c>
    </x:row>
    <x:row r="11592" ht="23" customHeight="1">
      <x:c r="A11592" s="2" t="str">
        <x:v>REQ-11588</x:v>
      </x:c>
      <x:c r="B11592" s="2" t="n">
        <x:v>29</x:v>
      </x:c>
      <x:c r="C11592" s="2" t="str">
        <x:v>Product</x:v>
      </x:c>
      <x:c r="D11592" s="2" t="str">
        <x:v>Swift</x:v>
      </x:c>
      <x:c r="E11592" s="16" t="n">
        <x:v>83245</x:v>
      </x:c>
      <x:c r="F11592" s="16" t="n">
        <x:v>350</x:v>
      </x:c>
      <x:c r="G11592" s="15" t="n">
        <x:f>VLOOKUP(D11592,'Pricing'!$A$6:$E$8,5,FALSE)</x:f>
        <x:v>0.246</x:v>
      </x:c>
      <x:c r="H11592" s="15" t="n">
        <x:f>VLOOKUP(D11592,'Pricing'!$A$6:$E$8,4,FALSE)</x:f>
        <x:v>1.2</x:v>
      </x:c>
      <x:c r="I11592" s="15" t="n">
        <x:f>E11592*G11592/1000000</x:f>
        <x:v>0.02047827</x:v>
      </x:c>
      <x:c r="J11592" s="15" t="n">
        <x:f>F11592*H11592/1000000</x:f>
        <x:v>0.00042</x:v>
      </x:c>
      <x:c r="K11592" s="15" t="n">
        <x:f>SUM(I11592:J11592)</x:f>
        <x:v>0.02089827</x:v>
      </x:c>
    </x:row>
    <x:row r="11593" ht="23" customHeight="1">
      <x:c r="A11593" s="2" t="str">
        <x:v>REQ-11589</x:v>
      </x:c>
      <x:c r="B11593" s="2" t="n">
        <x:v>4</x:v>
      </x:c>
      <x:c r="C11593" s="2" t="str">
        <x:v>Engineering</x:v>
      </x:c>
      <x:c r="D11593" s="2" t="str">
        <x:v>Balanced</x:v>
      </x:c>
      <x:c r="E11593" s="16" t="n">
        <x:v>94986</x:v>
      </x:c>
      <x:c r="F11593" s="16" t="n">
        <x:v>3669</x:v>
      </x:c>
      <x:c r="G11593" s="15" t="n">
        <x:f>VLOOKUP(D11593,'Pricing'!$A$6:$E$8,5,FALSE)</x:f>
        <x:v>1.2300000000000002</x:v>
      </x:c>
      <x:c r="H11593" s="15" t="n">
        <x:f>VLOOKUP(D11593,'Pricing'!$A$6:$E$8,4,FALSE)</x:f>
        <x:v>6</x:v>
      </x:c>
      <x:c r="I11593" s="15" t="n">
        <x:f>E11593*G11593/1000000</x:f>
        <x:v>0.11683278000000001</x:v>
      </x:c>
      <x:c r="J11593" s="15" t="n">
        <x:f>F11593*H11593/1000000</x:f>
        <x:v>0.022014</x:v>
      </x:c>
      <x:c r="K11593" s="15" t="n">
        <x:f>SUM(I11593:J11593)</x:f>
        <x:v>0.13884678</x:v>
      </x:c>
    </x:row>
    <x:row r="11594" ht="23" customHeight="1">
      <x:c r="A11594" s="2" t="str">
        <x:v>REQ-11590</x:v>
      </x:c>
      <x:c r="B11594" s="2" t="n">
        <x:v>25</x:v>
      </x:c>
      <x:c r="C11594" s="2" t="str">
        <x:v>Growth</x:v>
      </x:c>
      <x:c r="D11594" s="2" t="str">
        <x:v>Swift</x:v>
      </x:c>
      <x:c r="E11594" s="16" t="n">
        <x:v>11095</x:v>
      </x:c>
      <x:c r="F11594" s="16" t="n">
        <x:v>1921</x:v>
      </x:c>
      <x:c r="G11594" s="15" t="n">
        <x:f>VLOOKUP(D11594,'Pricing'!$A$6:$E$8,5,FALSE)</x:f>
        <x:v>0.246</x:v>
      </x:c>
      <x:c r="H11594" s="15" t="n">
        <x:f>VLOOKUP(D11594,'Pricing'!$A$6:$E$8,4,FALSE)</x:f>
        <x:v>1.2</x:v>
      </x:c>
      <x:c r="I11594" s="15" t="n">
        <x:f>E11594*G11594/1000000</x:f>
        <x:v>0.00272937</x:v>
      </x:c>
      <x:c r="J11594" s="15" t="n">
        <x:f>F11594*H11594/1000000</x:f>
        <x:v>0.0023052</x:v>
      </x:c>
      <x:c r="K11594" s="15" t="n">
        <x:f>SUM(I11594:J11594)</x:f>
        <x:v>0.00503457</x:v>
      </x:c>
    </x:row>
    <x:row r="11595" ht="23" customHeight="1">
      <x:c r="A11595" s="2" t="str">
        <x:v>REQ-11591</x:v>
      </x:c>
      <x:c r="B11595" s="2" t="n">
        <x:v>27</x:v>
      </x:c>
      <x:c r="C11595" s="2" t="str">
        <x:v>Engineering</x:v>
      </x:c>
      <x:c r="D11595" s="2" t="str">
        <x:v>Swift</x:v>
      </x:c>
      <x:c r="E11595" s="16" t="n">
        <x:v>14097</x:v>
      </x:c>
      <x:c r="F11595" s="16" t="n">
        <x:v>3896</x:v>
      </x:c>
      <x:c r="G11595" s="15" t="n">
        <x:f>VLOOKUP(D11595,'Pricing'!$A$6:$E$8,5,FALSE)</x:f>
        <x:v>0.246</x:v>
      </x:c>
      <x:c r="H11595" s="15" t="n">
        <x:f>VLOOKUP(D11595,'Pricing'!$A$6:$E$8,4,FALSE)</x:f>
        <x:v>1.2</x:v>
      </x:c>
      <x:c r="I11595" s="15" t="n">
        <x:f>E11595*G11595/1000000</x:f>
        <x:v>0.003467862</x:v>
      </x:c>
      <x:c r="J11595" s="15" t="n">
        <x:f>F11595*H11595/1000000</x:f>
        <x:v>0.0046752</x:v>
      </x:c>
      <x:c r="K11595" s="15" t="n">
        <x:f>SUM(I11595:J11595)</x:f>
        <x:v>0.008143062</x:v>
      </x:c>
    </x:row>
    <x:row r="11596" ht="23" customHeight="1">
      <x:c r="A11596" s="2" t="str">
        <x:v>REQ-11592</x:v>
      </x:c>
      <x:c r="B11596" s="2" t="n">
        <x:v>2</x:v>
      </x:c>
      <x:c r="C11596" s="2" t="str">
        <x:v>Growth</x:v>
      </x:c>
      <x:c r="D11596" s="2" t="str">
        <x:v>Swift</x:v>
      </x:c>
      <x:c r="E11596" s="16" t="n">
        <x:v>31294</x:v>
      </x:c>
      <x:c r="F11596" s="16" t="n">
        <x:v>3304</x:v>
      </x:c>
      <x:c r="G11596" s="15" t="n">
        <x:f>VLOOKUP(D11596,'Pricing'!$A$6:$E$8,5,FALSE)</x:f>
        <x:v>0.246</x:v>
      </x:c>
      <x:c r="H11596" s="15" t="n">
        <x:f>VLOOKUP(D11596,'Pricing'!$A$6:$E$8,4,FALSE)</x:f>
        <x:v>1.2</x:v>
      </x:c>
      <x:c r="I11596" s="15" t="n">
        <x:f>E11596*G11596/1000000</x:f>
        <x:v>0.0076983239999999994</x:v>
      </x:c>
      <x:c r="J11596" s="15" t="n">
        <x:f>F11596*H11596/1000000</x:f>
        <x:v>0.0039648</x:v>
      </x:c>
      <x:c r="K11596" s="15" t="n">
        <x:f>SUM(I11596:J11596)</x:f>
        <x:v>0.011663124</x:v>
      </x:c>
    </x:row>
    <x:row r="11597" ht="23" customHeight="1">
      <x:c r="A11597" s="2" t="str">
        <x:v>REQ-11593</x:v>
      </x:c>
      <x:c r="B11597" s="2" t="n">
        <x:v>26</x:v>
      </x:c>
      <x:c r="C11597" s="2" t="str">
        <x:v>Operations</x:v>
      </x:c>
      <x:c r="D11597" s="2" t="str">
        <x:v>Balanced</x:v>
      </x:c>
      <x:c r="E11597" s="16" t="n">
        <x:v>20154</x:v>
      </x:c>
      <x:c r="F11597" s="16" t="n">
        <x:v>815</x:v>
      </x:c>
      <x:c r="G11597" s="15" t="n">
        <x:f>VLOOKUP(D11597,'Pricing'!$A$6:$E$8,5,FALSE)</x:f>
        <x:v>1.2300000000000002</x:v>
      </x:c>
      <x:c r="H11597" s="15" t="n">
        <x:f>VLOOKUP(D11597,'Pricing'!$A$6:$E$8,4,FALSE)</x:f>
        <x:v>6</x:v>
      </x:c>
      <x:c r="I11597" s="15" t="n">
        <x:f>E11597*G11597/1000000</x:f>
        <x:v>0.024789420000000006</x:v>
      </x:c>
      <x:c r="J11597" s="15" t="n">
        <x:f>F11597*H11597/1000000</x:f>
        <x:v>0.00489</x:v>
      </x:c>
      <x:c r="K11597" s="15" t="n">
        <x:f>SUM(I11597:J11597)</x:f>
        <x:v>0.029679420000000005</x:v>
      </x:c>
    </x:row>
    <x:row r="11598" ht="23" customHeight="1">
      <x:c r="A11598" s="2" t="str">
        <x:v>REQ-11594</x:v>
      </x:c>
      <x:c r="B11598" s="2" t="n">
        <x:v>2</x:v>
      </x:c>
      <x:c r="C11598" s="2" t="str">
        <x:v>Product</x:v>
      </x:c>
      <x:c r="D11598" s="2" t="str">
        <x:v>Reasoning</x:v>
      </x:c>
      <x:c r="E11598" s="16" t="n">
        <x:v>113563</x:v>
      </x:c>
      <x:c r="F11598" s="16" t="n">
        <x:v>3138</x:v>
      </x:c>
      <x:c r="G11598" s="15" t="n">
        <x:f>VLOOKUP(D11598,'Pricing'!$A$6:$E$8,5,FALSE)</x:f>
        <x:v>4.920000000000001</x:v>
      </x:c>
      <x:c r="H11598" s="15" t="n">
        <x:f>VLOOKUP(D11598,'Pricing'!$A$6:$E$8,4,FALSE)</x:f>
        <x:v>24</x:v>
      </x:c>
      <x:c r="I11598" s="15" t="n">
        <x:f>E11598*G11598/1000000</x:f>
        <x:v>0.5587299600000001</x:v>
      </x:c>
      <x:c r="J11598" s="15" t="n">
        <x:f>F11598*H11598/1000000</x:f>
        <x:v>0.075312</x:v>
      </x:c>
      <x:c r="K11598" s="15" t="n">
        <x:f>SUM(I11598:J11598)</x:f>
        <x:v>0.6340419600000001</x:v>
      </x:c>
    </x:row>
    <x:row r="11599" ht="23" customHeight="1">
      <x:c r="A11599" s="2" t="str">
        <x:v>REQ-11595</x:v>
      </x:c>
      <x:c r="B11599" s="2" t="n">
        <x:v>17</x:v>
      </x:c>
      <x:c r="C11599" s="2" t="str">
        <x:v>Engineering</x:v>
      </x:c>
      <x:c r="D11599" s="2" t="str">
        <x:v>Balanced</x:v>
      </x:c>
      <x:c r="E11599" s="16" t="n">
        <x:v>42272</x:v>
      </x:c>
      <x:c r="F11599" s="16" t="n">
        <x:v>441</x:v>
      </x:c>
      <x:c r="G11599" s="15" t="n">
        <x:f>VLOOKUP(D11599,'Pricing'!$A$6:$E$8,5,FALSE)</x:f>
        <x:v>1.2300000000000002</x:v>
      </x:c>
      <x:c r="H11599" s="15" t="n">
        <x:f>VLOOKUP(D11599,'Pricing'!$A$6:$E$8,4,FALSE)</x:f>
        <x:v>6</x:v>
      </x:c>
      <x:c r="I11599" s="15" t="n">
        <x:f>E11599*G11599/1000000</x:f>
        <x:v>0.05199456000000001</x:v>
      </x:c>
      <x:c r="J11599" s="15" t="n">
        <x:f>F11599*H11599/1000000</x:f>
        <x:v>0.002646</x:v>
      </x:c>
      <x:c r="K11599" s="15" t="n">
        <x:f>SUM(I11599:J11599)</x:f>
        <x:v>0.05464056000000001</x:v>
      </x:c>
    </x:row>
    <x:row r="11600" ht="23" customHeight="1">
      <x:c r="A11600" s="2" t="str">
        <x:v>REQ-11596</x:v>
      </x:c>
      <x:c r="B11600" s="2" t="n">
        <x:v>2</x:v>
      </x:c>
      <x:c r="C11600" s="2" t="str">
        <x:v>Growth</x:v>
      </x:c>
      <x:c r="D11600" s="2" t="str">
        <x:v>Balanced</x:v>
      </x:c>
      <x:c r="E11600" s="16" t="n">
        <x:v>86808</x:v>
      </x:c>
      <x:c r="F11600" s="16" t="n">
        <x:v>937</x:v>
      </x:c>
      <x:c r="G11600" s="15" t="n">
        <x:f>VLOOKUP(D11600,'Pricing'!$A$6:$E$8,5,FALSE)</x:f>
        <x:v>1.2300000000000002</x:v>
      </x:c>
      <x:c r="H11600" s="15" t="n">
        <x:f>VLOOKUP(D11600,'Pricing'!$A$6:$E$8,4,FALSE)</x:f>
        <x:v>6</x:v>
      </x:c>
      <x:c r="I11600" s="15" t="n">
        <x:f>E11600*G11600/1000000</x:f>
        <x:v>0.10677384000000001</x:v>
      </x:c>
      <x:c r="J11600" s="15" t="n">
        <x:f>F11600*H11600/1000000</x:f>
        <x:v>0.005622</x:v>
      </x:c>
      <x:c r="K11600" s="15" t="n">
        <x:f>SUM(I11600:J11600)</x:f>
        <x:v>0.11239584000000001</x:v>
      </x:c>
    </x:row>
    <x:row r="11601" ht="23" customHeight="1">
      <x:c r="A11601" s="2" t="str">
        <x:v>REQ-11597</x:v>
      </x:c>
      <x:c r="B11601" s="2" t="n">
        <x:v>15</x:v>
      </x:c>
      <x:c r="C11601" s="2" t="str">
        <x:v>Research</x:v>
      </x:c>
      <x:c r="D11601" s="2" t="str">
        <x:v>Swift</x:v>
      </x:c>
      <x:c r="E11601" s="16" t="n">
        <x:v>72810</x:v>
      </x:c>
      <x:c r="F11601" s="16" t="n">
        <x:v>3224</x:v>
      </x:c>
      <x:c r="G11601" s="15" t="n">
        <x:f>VLOOKUP(D11601,'Pricing'!$A$6:$E$8,5,FALSE)</x:f>
        <x:v>0.246</x:v>
      </x:c>
      <x:c r="H11601" s="15" t="n">
        <x:f>VLOOKUP(D11601,'Pricing'!$A$6:$E$8,4,FALSE)</x:f>
        <x:v>1.2</x:v>
      </x:c>
      <x:c r="I11601" s="15" t="n">
        <x:f>E11601*G11601/1000000</x:f>
        <x:v>0.01791126</x:v>
      </x:c>
      <x:c r="J11601" s="15" t="n">
        <x:f>F11601*H11601/1000000</x:f>
        <x:v>0.0038688</x:v>
      </x:c>
      <x:c r="K11601" s="15" t="n">
        <x:f>SUM(I11601:J11601)</x:f>
        <x:v>0.021780059999999997</x:v>
      </x:c>
    </x:row>
    <x:row r="11602" ht="23" customHeight="1">
      <x:c r="A11602" s="2" t="str">
        <x:v>REQ-11598</x:v>
      </x:c>
      <x:c r="B11602" s="2" t="n">
        <x:v>1</x:v>
      </x:c>
      <x:c r="C11602" s="2" t="str">
        <x:v>Growth</x:v>
      </x:c>
      <x:c r="D11602" s="2" t="str">
        <x:v>Swift</x:v>
      </x:c>
      <x:c r="E11602" s="16" t="n">
        <x:v>34367</x:v>
      </x:c>
      <x:c r="F11602" s="16" t="n">
        <x:v>2755</x:v>
      </x:c>
      <x:c r="G11602" s="15" t="n">
        <x:f>VLOOKUP(D11602,'Pricing'!$A$6:$E$8,5,FALSE)</x:f>
        <x:v>0.246</x:v>
      </x:c>
      <x:c r="H11602" s="15" t="n">
        <x:f>VLOOKUP(D11602,'Pricing'!$A$6:$E$8,4,FALSE)</x:f>
        <x:v>1.2</x:v>
      </x:c>
      <x:c r="I11602" s="15" t="n">
        <x:f>E11602*G11602/1000000</x:f>
        <x:v>0.008454281999999999</x:v>
      </x:c>
      <x:c r="J11602" s="15" t="n">
        <x:f>F11602*H11602/1000000</x:f>
        <x:v>0.003306</x:v>
      </x:c>
      <x:c r="K11602" s="15" t="n">
        <x:f>SUM(I11602:J11602)</x:f>
        <x:v>0.011760281999999999</x:v>
      </x:c>
    </x:row>
    <x:row r="11603" ht="23" customHeight="1">
      <x:c r="A11603" s="2" t="str">
        <x:v>REQ-11599</x:v>
      </x:c>
      <x:c r="B11603" s="2" t="n">
        <x:v>26</x:v>
      </x:c>
      <x:c r="C11603" s="2" t="str">
        <x:v>Research</x:v>
      </x:c>
      <x:c r="D11603" s="2" t="str">
        <x:v>Swift</x:v>
      </x:c>
      <x:c r="E11603" s="16" t="n">
        <x:v>25202</x:v>
      </x:c>
      <x:c r="F11603" s="16" t="n">
        <x:v>3323</x:v>
      </x:c>
      <x:c r="G11603" s="15" t="n">
        <x:f>VLOOKUP(D11603,'Pricing'!$A$6:$E$8,5,FALSE)</x:f>
        <x:v>0.246</x:v>
      </x:c>
      <x:c r="H11603" s="15" t="n">
        <x:f>VLOOKUP(D11603,'Pricing'!$A$6:$E$8,4,FALSE)</x:f>
        <x:v>1.2</x:v>
      </x:c>
      <x:c r="I11603" s="15" t="n">
        <x:f>E11603*G11603/1000000</x:f>
        <x:v>0.006199692</x:v>
      </x:c>
      <x:c r="J11603" s="15" t="n">
        <x:f>F11603*H11603/1000000</x:f>
        <x:v>0.0039876</x:v>
      </x:c>
      <x:c r="K11603" s="15" t="n">
        <x:f>SUM(I11603:J11603)</x:f>
        <x:v>0.010187292</x:v>
      </x:c>
    </x:row>
    <x:row r="11604" ht="23" customHeight="1">
      <x:c r="A11604" s="2" t="str">
        <x:v>REQ-11600</x:v>
      </x:c>
      <x:c r="B11604" s="2" t="n">
        <x:v>22</x:v>
      </x:c>
      <x:c r="C11604" s="2" t="str">
        <x:v>Support</x:v>
      </x:c>
      <x:c r="D11604" s="2" t="str">
        <x:v>Swift</x:v>
      </x:c>
      <x:c r="E11604" s="16" t="n">
        <x:v>5974</x:v>
      </x:c>
      <x:c r="F11604" s="16" t="n">
        <x:v>2554</x:v>
      </x:c>
      <x:c r="G11604" s="15" t="n">
        <x:f>VLOOKUP(D11604,'Pricing'!$A$6:$E$8,5,FALSE)</x:f>
        <x:v>0.246</x:v>
      </x:c>
      <x:c r="H11604" s="15" t="n">
        <x:f>VLOOKUP(D11604,'Pricing'!$A$6:$E$8,4,FALSE)</x:f>
        <x:v>1.2</x:v>
      </x:c>
      <x:c r="I11604" s="15" t="n">
        <x:f>E11604*G11604/1000000</x:f>
        <x:v>0.001469604</x:v>
      </x:c>
      <x:c r="J11604" s="15" t="n">
        <x:f>F11604*H11604/1000000</x:f>
        <x:v>0.0030648</x:v>
      </x:c>
      <x:c r="K11604" s="15" t="n">
        <x:f>SUM(I11604:J11604)</x:f>
        <x:v>0.004534404</x:v>
      </x:c>
    </x:row>
    <x:row r="11605" ht="23" customHeight="1">
      <x:c r="A11605" s="2" t="str">
        <x:v>REQ-11601</x:v>
      </x:c>
      <x:c r="B11605" s="2" t="n">
        <x:v>28</x:v>
      </x:c>
      <x:c r="C11605" s="2" t="str">
        <x:v>Research</x:v>
      </x:c>
      <x:c r="D11605" s="2" t="str">
        <x:v>Balanced</x:v>
      </x:c>
      <x:c r="E11605" s="16" t="n">
        <x:v>38116</x:v>
      </x:c>
      <x:c r="F11605" s="16" t="n">
        <x:v>1898</x:v>
      </x:c>
      <x:c r="G11605" s="15" t="n">
        <x:f>VLOOKUP(D11605,'Pricing'!$A$6:$E$8,5,FALSE)</x:f>
        <x:v>1.2300000000000002</x:v>
      </x:c>
      <x:c r="H11605" s="15" t="n">
        <x:f>VLOOKUP(D11605,'Pricing'!$A$6:$E$8,4,FALSE)</x:f>
        <x:v>6</x:v>
      </x:c>
      <x:c r="I11605" s="15" t="n">
        <x:f>E11605*G11605/1000000</x:f>
        <x:v>0.04688268000000001</x:v>
      </x:c>
      <x:c r="J11605" s="15" t="n">
        <x:f>F11605*H11605/1000000</x:f>
        <x:v>0.011388</x:v>
      </x:c>
      <x:c r="K11605" s="15" t="n">
        <x:f>SUM(I11605:J11605)</x:f>
        <x:v>0.05827068000000001</x:v>
      </x:c>
    </x:row>
    <x:row r="11606" ht="23" customHeight="1">
      <x:c r="A11606" s="2" t="str">
        <x:v>REQ-11602</x:v>
      </x:c>
      <x:c r="B11606" s="2" t="n">
        <x:v>18</x:v>
      </x:c>
      <x:c r="C11606" s="2" t="str">
        <x:v>Product</x:v>
      </x:c>
      <x:c r="D11606" s="2" t="str">
        <x:v>Balanced</x:v>
      </x:c>
      <x:c r="E11606" s="16" t="n">
        <x:v>44174</x:v>
      </x:c>
      <x:c r="F11606" s="16" t="n">
        <x:v>970</x:v>
      </x:c>
      <x:c r="G11606" s="15" t="n">
        <x:f>VLOOKUP(D11606,'Pricing'!$A$6:$E$8,5,FALSE)</x:f>
        <x:v>1.2300000000000002</x:v>
      </x:c>
      <x:c r="H11606" s="15" t="n">
        <x:f>VLOOKUP(D11606,'Pricing'!$A$6:$E$8,4,FALSE)</x:f>
        <x:v>6</x:v>
      </x:c>
      <x:c r="I11606" s="15" t="n">
        <x:f>E11606*G11606/1000000</x:f>
        <x:v>0.05433402000000001</x:v>
      </x:c>
      <x:c r="J11606" s="15" t="n">
        <x:f>F11606*H11606/1000000</x:f>
        <x:v>0.00582</x:v>
      </x:c>
      <x:c r="K11606" s="15" t="n">
        <x:f>SUM(I11606:J11606)</x:f>
        <x:v>0.06015402000000001</x:v>
      </x:c>
    </x:row>
    <x:row r="11607" ht="23" customHeight="1">
      <x:c r="A11607" s="2" t="str">
        <x:v>REQ-11603</x:v>
      </x:c>
      <x:c r="B11607" s="2" t="n">
        <x:v>19</x:v>
      </x:c>
      <x:c r="C11607" s="2" t="str">
        <x:v>Research</x:v>
      </x:c>
      <x:c r="D11607" s="2" t="str">
        <x:v>Swift</x:v>
      </x:c>
      <x:c r="E11607" s="16" t="n">
        <x:v>72752</x:v>
      </x:c>
      <x:c r="F11607" s="16" t="n">
        <x:v>1374</x:v>
      </x:c>
      <x:c r="G11607" s="15" t="n">
        <x:f>VLOOKUP(D11607,'Pricing'!$A$6:$E$8,5,FALSE)</x:f>
        <x:v>0.246</x:v>
      </x:c>
      <x:c r="H11607" s="15" t="n">
        <x:f>VLOOKUP(D11607,'Pricing'!$A$6:$E$8,4,FALSE)</x:f>
        <x:v>1.2</x:v>
      </x:c>
      <x:c r="I11607" s="15" t="n">
        <x:f>E11607*G11607/1000000</x:f>
        <x:v>0.017896991999999997</x:v>
      </x:c>
      <x:c r="J11607" s="15" t="n">
        <x:f>F11607*H11607/1000000</x:f>
        <x:v>0.0016488</x:v>
      </x:c>
      <x:c r="K11607" s="15" t="n">
        <x:f>SUM(I11607:J11607)</x:f>
        <x:v>0.019545791999999996</x:v>
      </x:c>
    </x:row>
    <x:row r="11608" ht="23" customHeight="1">
      <x:c r="A11608" s="2" t="str">
        <x:v>REQ-11604</x:v>
      </x:c>
      <x:c r="B11608" s="2" t="n">
        <x:v>17</x:v>
      </x:c>
      <x:c r="C11608" s="2" t="str">
        <x:v>Support</x:v>
      </x:c>
      <x:c r="D11608" s="2" t="str">
        <x:v>Balanced</x:v>
      </x:c>
      <x:c r="E11608" s="16" t="n">
        <x:v>86071</x:v>
      </x:c>
      <x:c r="F11608" s="16" t="n">
        <x:v>1243</x:v>
      </x:c>
      <x:c r="G11608" s="15" t="n">
        <x:f>VLOOKUP(D11608,'Pricing'!$A$6:$E$8,5,FALSE)</x:f>
        <x:v>1.2300000000000002</x:v>
      </x:c>
      <x:c r="H11608" s="15" t="n">
        <x:f>VLOOKUP(D11608,'Pricing'!$A$6:$E$8,4,FALSE)</x:f>
        <x:v>6</x:v>
      </x:c>
      <x:c r="I11608" s="15" t="n">
        <x:f>E11608*G11608/1000000</x:f>
        <x:v>0.10586733000000001</x:v>
      </x:c>
      <x:c r="J11608" s="15" t="n">
        <x:f>F11608*H11608/1000000</x:f>
        <x:v>0.007458</x:v>
      </x:c>
      <x:c r="K11608" s="15" t="n">
        <x:f>SUM(I11608:J11608)</x:f>
        <x:v>0.11332533000000002</x:v>
      </x:c>
    </x:row>
    <x:row r="11609" ht="23" customHeight="1">
      <x:c r="A11609" s="2" t="str">
        <x:v>REQ-11605</x:v>
      </x:c>
      <x:c r="B11609" s="2" t="n">
        <x:v>27</x:v>
      </x:c>
      <x:c r="C11609" s="2" t="str">
        <x:v>Operations</x:v>
      </x:c>
      <x:c r="D11609" s="2" t="str">
        <x:v>Balanced</x:v>
      </x:c>
      <x:c r="E11609" s="16" t="n">
        <x:v>30190</x:v>
      </x:c>
      <x:c r="F11609" s="16" t="n">
        <x:v>838</x:v>
      </x:c>
      <x:c r="G11609" s="15" t="n">
        <x:f>VLOOKUP(D11609,'Pricing'!$A$6:$E$8,5,FALSE)</x:f>
        <x:v>1.2300000000000002</x:v>
      </x:c>
      <x:c r="H11609" s="15" t="n">
        <x:f>VLOOKUP(D11609,'Pricing'!$A$6:$E$8,4,FALSE)</x:f>
        <x:v>6</x:v>
      </x:c>
      <x:c r="I11609" s="15" t="n">
        <x:f>E11609*G11609/1000000</x:f>
        <x:v>0.037133700000000006</x:v>
      </x:c>
      <x:c r="J11609" s="15" t="n">
        <x:f>F11609*H11609/1000000</x:f>
        <x:v>0.005028</x:v>
      </x:c>
      <x:c r="K11609" s="15" t="n">
        <x:f>SUM(I11609:J11609)</x:f>
        <x:v>0.0421617</x:v>
      </x:c>
    </x:row>
    <x:row r="11610" ht="23" customHeight="1">
      <x:c r="A11610" s="2" t="str">
        <x:v>REQ-11606</x:v>
      </x:c>
      <x:c r="B11610" s="2" t="n">
        <x:v>30</x:v>
      </x:c>
      <x:c r="C11610" s="2" t="str">
        <x:v>Product</x:v>
      </x:c>
      <x:c r="D11610" s="2" t="str">
        <x:v>Balanced</x:v>
      </x:c>
      <x:c r="E11610" s="16" t="n">
        <x:v>111628</x:v>
      </x:c>
      <x:c r="F11610" s="16" t="n">
        <x:v>2825</x:v>
      </x:c>
      <x:c r="G11610" s="15" t="n">
        <x:f>VLOOKUP(D11610,'Pricing'!$A$6:$E$8,5,FALSE)</x:f>
        <x:v>1.2300000000000002</x:v>
      </x:c>
      <x:c r="H11610" s="15" t="n">
        <x:f>VLOOKUP(D11610,'Pricing'!$A$6:$E$8,4,FALSE)</x:f>
        <x:v>6</x:v>
      </x:c>
      <x:c r="I11610" s="15" t="n">
        <x:f>E11610*G11610/1000000</x:f>
        <x:v>0.13730244000000003</x:v>
      </x:c>
      <x:c r="J11610" s="15" t="n">
        <x:f>F11610*H11610/1000000</x:f>
        <x:v>0.01695</x:v>
      </x:c>
      <x:c r="K11610" s="15" t="n">
        <x:f>SUM(I11610:J11610)</x:f>
        <x:v>0.15425244000000002</x:v>
      </x:c>
    </x:row>
    <x:row r="11611" ht="23" customHeight="1">
      <x:c r="A11611" s="2" t="str">
        <x:v>REQ-11607</x:v>
      </x:c>
      <x:c r="B11611" s="2" t="n">
        <x:v>23</x:v>
      </x:c>
      <x:c r="C11611" s="2" t="str">
        <x:v>Research</x:v>
      </x:c>
      <x:c r="D11611" s="2" t="str">
        <x:v>Swift</x:v>
      </x:c>
      <x:c r="E11611" s="16" t="n">
        <x:v>30508</x:v>
      </x:c>
      <x:c r="F11611" s="16" t="n">
        <x:v>1604</x:v>
      </x:c>
      <x:c r="G11611" s="15" t="n">
        <x:f>VLOOKUP(D11611,'Pricing'!$A$6:$E$8,5,FALSE)</x:f>
        <x:v>0.246</x:v>
      </x:c>
      <x:c r="H11611" s="15" t="n">
        <x:f>VLOOKUP(D11611,'Pricing'!$A$6:$E$8,4,FALSE)</x:f>
        <x:v>1.2</x:v>
      </x:c>
      <x:c r="I11611" s="15" t="n">
        <x:f>E11611*G11611/1000000</x:f>
        <x:v>0.007504968</x:v>
      </x:c>
      <x:c r="J11611" s="15" t="n">
        <x:f>F11611*H11611/1000000</x:f>
        <x:v>0.0019248</x:v>
      </x:c>
      <x:c r="K11611" s="15" t="n">
        <x:f>SUM(I11611:J11611)</x:f>
        <x:v>0.009429768</x:v>
      </x:c>
    </x:row>
    <x:row r="11612" ht="23" customHeight="1">
      <x:c r="A11612" s="2" t="str">
        <x:v>REQ-11608</x:v>
      </x:c>
      <x:c r="B11612" s="2" t="n">
        <x:v>16</x:v>
      </x:c>
      <x:c r="C11612" s="2" t="str">
        <x:v>Support</x:v>
      </x:c>
      <x:c r="D11612" s="2" t="str">
        <x:v>Swift</x:v>
      </x:c>
      <x:c r="E11612" s="16" t="n">
        <x:v>117273</x:v>
      </x:c>
      <x:c r="F11612" s="16" t="n">
        <x:v>1303</x:v>
      </x:c>
      <x:c r="G11612" s="15" t="n">
        <x:f>VLOOKUP(D11612,'Pricing'!$A$6:$E$8,5,FALSE)</x:f>
        <x:v>0.246</x:v>
      </x:c>
      <x:c r="H11612" s="15" t="n">
        <x:f>VLOOKUP(D11612,'Pricing'!$A$6:$E$8,4,FALSE)</x:f>
        <x:v>1.2</x:v>
      </x:c>
      <x:c r="I11612" s="15" t="n">
        <x:f>E11612*G11612/1000000</x:f>
        <x:v>0.028849158</x:v>
      </x:c>
      <x:c r="J11612" s="15" t="n">
        <x:f>F11612*H11612/1000000</x:f>
        <x:v>0.0015635999999999998</x:v>
      </x:c>
      <x:c r="K11612" s="15" t="n">
        <x:f>SUM(I11612:J11612)</x:f>
        <x:v>0.030412757999999998</x:v>
      </x:c>
    </x:row>
    <x:row r="11613" ht="23" customHeight="1">
      <x:c r="A11613" s="2" t="str">
        <x:v>REQ-11609</x:v>
      </x:c>
      <x:c r="B11613" s="2" t="n">
        <x:v>30</x:v>
      </x:c>
      <x:c r="C11613" s="2" t="str">
        <x:v>Engineering</x:v>
      </x:c>
      <x:c r="D11613" s="2" t="str">
        <x:v>Swift</x:v>
      </x:c>
      <x:c r="E11613" s="16" t="n">
        <x:v>118182</x:v>
      </x:c>
      <x:c r="F11613" s="16" t="n">
        <x:v>3085</x:v>
      </x:c>
      <x:c r="G11613" s="15" t="n">
        <x:f>VLOOKUP(D11613,'Pricing'!$A$6:$E$8,5,FALSE)</x:f>
        <x:v>0.246</x:v>
      </x:c>
      <x:c r="H11613" s="15" t="n">
        <x:f>VLOOKUP(D11613,'Pricing'!$A$6:$E$8,4,FALSE)</x:f>
        <x:v>1.2</x:v>
      </x:c>
      <x:c r="I11613" s="15" t="n">
        <x:f>E11613*G11613/1000000</x:f>
        <x:v>0.029072772</x:v>
      </x:c>
      <x:c r="J11613" s="15" t="n">
        <x:f>F11613*H11613/1000000</x:f>
        <x:v>0.003702</x:v>
      </x:c>
      <x:c r="K11613" s="15" t="n">
        <x:f>SUM(I11613:J11613)</x:f>
        <x:v>0.032774772</x:v>
      </x:c>
    </x:row>
    <x:row r="11614" ht="23" customHeight="1">
      <x:c r="A11614" s="2" t="str">
        <x:v>REQ-11610</x:v>
      </x:c>
      <x:c r="B11614" s="2" t="n">
        <x:v>27</x:v>
      </x:c>
      <x:c r="C11614" s="2" t="str">
        <x:v>Growth</x:v>
      </x:c>
      <x:c r="D11614" s="2" t="str">
        <x:v>Reasoning</x:v>
      </x:c>
      <x:c r="E11614" s="16" t="n">
        <x:v>73011</x:v>
      </x:c>
      <x:c r="F11614" s="16" t="n">
        <x:v>695</x:v>
      </x:c>
      <x:c r="G11614" s="15" t="n">
        <x:f>VLOOKUP(D11614,'Pricing'!$A$6:$E$8,5,FALSE)</x:f>
        <x:v>4.920000000000001</x:v>
      </x:c>
      <x:c r="H11614" s="15" t="n">
        <x:f>VLOOKUP(D11614,'Pricing'!$A$6:$E$8,4,FALSE)</x:f>
        <x:v>24</x:v>
      </x:c>
      <x:c r="I11614" s="15" t="n">
        <x:f>E11614*G11614/1000000</x:f>
        <x:v>0.3592141200000001</x:v>
      </x:c>
      <x:c r="J11614" s="15" t="n">
        <x:f>F11614*H11614/1000000</x:f>
        <x:v>0.01668</x:v>
      </x:c>
      <x:c r="K11614" s="15" t="n">
        <x:f>SUM(I11614:J11614)</x:f>
        <x:v>0.3758941200000001</x:v>
      </x:c>
    </x:row>
    <x:row r="11615" ht="23" customHeight="1">
      <x:c r="A11615" s="2" t="str">
        <x:v>REQ-11611</x:v>
      </x:c>
      <x:c r="B11615" s="2" t="n">
        <x:v>12</x:v>
      </x:c>
      <x:c r="C11615" s="2" t="str">
        <x:v>Operations</x:v>
      </x:c>
      <x:c r="D11615" s="2" t="str">
        <x:v>Swift</x:v>
      </x:c>
      <x:c r="E11615" s="16" t="n">
        <x:v>56804</x:v>
      </x:c>
      <x:c r="F11615" s="16" t="n">
        <x:v>3448</x:v>
      </x:c>
      <x:c r="G11615" s="15" t="n">
        <x:f>VLOOKUP(D11615,'Pricing'!$A$6:$E$8,5,FALSE)</x:f>
        <x:v>0.246</x:v>
      </x:c>
      <x:c r="H11615" s="15" t="n">
        <x:f>VLOOKUP(D11615,'Pricing'!$A$6:$E$8,4,FALSE)</x:f>
        <x:v>1.2</x:v>
      </x:c>
      <x:c r="I11615" s="15" t="n">
        <x:f>E11615*G11615/1000000</x:f>
        <x:v>0.013973784</x:v>
      </x:c>
      <x:c r="J11615" s="15" t="n">
        <x:f>F11615*H11615/1000000</x:f>
        <x:v>0.004137599999999999</x:v>
      </x:c>
      <x:c r="K11615" s="15" t="n">
        <x:f>SUM(I11615:J11615)</x:f>
        <x:v>0.018111383999999998</x:v>
      </x:c>
    </x:row>
    <x:row r="11616" ht="23" customHeight="1">
      <x:c r="A11616" s="2" t="str">
        <x:v>REQ-11612</x:v>
      </x:c>
      <x:c r="B11616" s="2" t="n">
        <x:v>7</x:v>
      </x:c>
      <x:c r="C11616" s="2" t="str">
        <x:v>Growth</x:v>
      </x:c>
      <x:c r="D11616" s="2" t="str">
        <x:v>Reasoning</x:v>
      </x:c>
      <x:c r="E11616" s="16" t="n">
        <x:v>51148</x:v>
      </x:c>
      <x:c r="F11616" s="16" t="n">
        <x:v>2018</x:v>
      </x:c>
      <x:c r="G11616" s="15" t="n">
        <x:f>VLOOKUP(D11616,'Pricing'!$A$6:$E$8,5,FALSE)</x:f>
        <x:v>4.920000000000001</x:v>
      </x:c>
      <x:c r="H11616" s="15" t="n">
        <x:f>VLOOKUP(D11616,'Pricing'!$A$6:$E$8,4,FALSE)</x:f>
        <x:v>24</x:v>
      </x:c>
      <x:c r="I11616" s="15" t="n">
        <x:f>E11616*G11616/1000000</x:f>
        <x:v>0.25164816</x:v>
      </x:c>
      <x:c r="J11616" s="15" t="n">
        <x:f>F11616*H11616/1000000</x:f>
        <x:v>0.048432</x:v>
      </x:c>
      <x:c r="K11616" s="15" t="n">
        <x:f>SUM(I11616:J11616)</x:f>
        <x:v>0.30008016000000004</x:v>
      </x:c>
    </x:row>
    <x:row r="11617" ht="23" customHeight="1">
      <x:c r="A11617" s="2" t="str">
        <x:v>REQ-11613</x:v>
      </x:c>
      <x:c r="B11617" s="2" t="n">
        <x:v>20</x:v>
      </x:c>
      <x:c r="C11617" s="2" t="str">
        <x:v>Operations</x:v>
      </x:c>
      <x:c r="D11617" s="2" t="str">
        <x:v>Swift</x:v>
      </x:c>
      <x:c r="E11617" s="16" t="n">
        <x:v>61815</x:v>
      </x:c>
      <x:c r="F11617" s="16" t="n">
        <x:v>1998</x:v>
      </x:c>
      <x:c r="G11617" s="15" t="n">
        <x:f>VLOOKUP(D11617,'Pricing'!$A$6:$E$8,5,FALSE)</x:f>
        <x:v>0.246</x:v>
      </x:c>
      <x:c r="H11617" s="15" t="n">
        <x:f>VLOOKUP(D11617,'Pricing'!$A$6:$E$8,4,FALSE)</x:f>
        <x:v>1.2</x:v>
      </x:c>
      <x:c r="I11617" s="15" t="n">
        <x:f>E11617*G11617/1000000</x:f>
        <x:v>0.01520649</x:v>
      </x:c>
      <x:c r="J11617" s="15" t="n">
        <x:f>F11617*H11617/1000000</x:f>
        <x:v>0.0023975999999999997</x:v>
      </x:c>
      <x:c r="K11617" s="15" t="n">
        <x:f>SUM(I11617:J11617)</x:f>
        <x:v>0.01760409</x:v>
      </x:c>
    </x:row>
    <x:row r="11618" ht="23" customHeight="1">
      <x:c r="A11618" s="2" t="str">
        <x:v>REQ-11614</x:v>
      </x:c>
      <x:c r="B11618" s="2" t="n">
        <x:v>29</x:v>
      </x:c>
      <x:c r="C11618" s="2" t="str">
        <x:v>Support</x:v>
      </x:c>
      <x:c r="D11618" s="2" t="str">
        <x:v>Balanced</x:v>
      </x:c>
      <x:c r="E11618" s="16" t="n">
        <x:v>56074</x:v>
      </x:c>
      <x:c r="F11618" s="16" t="n">
        <x:v>1971</x:v>
      </x:c>
      <x:c r="G11618" s="15" t="n">
        <x:f>VLOOKUP(D11618,'Pricing'!$A$6:$E$8,5,FALSE)</x:f>
        <x:v>1.2300000000000002</x:v>
      </x:c>
      <x:c r="H11618" s="15" t="n">
        <x:f>VLOOKUP(D11618,'Pricing'!$A$6:$E$8,4,FALSE)</x:f>
        <x:v>6</x:v>
      </x:c>
      <x:c r="I11618" s="15" t="n">
        <x:f>E11618*G11618/1000000</x:f>
        <x:v>0.06897102000000002</x:v>
      </x:c>
      <x:c r="J11618" s="15" t="n">
        <x:f>F11618*H11618/1000000</x:f>
        <x:v>0.011826</x:v>
      </x:c>
      <x:c r="K11618" s="15" t="n">
        <x:f>SUM(I11618:J11618)</x:f>
        <x:v>0.08079702000000002</x:v>
      </x:c>
    </x:row>
    <x:row r="11619" ht="23" customHeight="1">
      <x:c r="A11619" s="2" t="str">
        <x:v>REQ-11615</x:v>
      </x:c>
      <x:c r="B11619" s="2" t="n">
        <x:v>6</x:v>
      </x:c>
      <x:c r="C11619" s="2" t="str">
        <x:v>Research</x:v>
      </x:c>
      <x:c r="D11619" s="2" t="str">
        <x:v>Balanced</x:v>
      </x:c>
      <x:c r="E11619" s="16" t="n">
        <x:v>82237</x:v>
      </x:c>
      <x:c r="F11619" s="16" t="n">
        <x:v>3350</x:v>
      </x:c>
      <x:c r="G11619" s="15" t="n">
        <x:f>VLOOKUP(D11619,'Pricing'!$A$6:$E$8,5,FALSE)</x:f>
        <x:v>1.2300000000000002</x:v>
      </x:c>
      <x:c r="H11619" s="15" t="n">
        <x:f>VLOOKUP(D11619,'Pricing'!$A$6:$E$8,4,FALSE)</x:f>
        <x:v>6</x:v>
      </x:c>
      <x:c r="I11619" s="15" t="n">
        <x:f>E11619*G11619/1000000</x:f>
        <x:v>0.10115151000000003</x:v>
      </x:c>
      <x:c r="J11619" s="15" t="n">
        <x:f>F11619*H11619/1000000</x:f>
        <x:v>0.0201</x:v>
      </x:c>
      <x:c r="K11619" s="15" t="n">
        <x:f>SUM(I11619:J11619)</x:f>
        <x:v>0.12125151000000003</x:v>
      </x:c>
    </x:row>
    <x:row r="11620" ht="23" customHeight="1">
      <x:c r="A11620" s="2" t="str">
        <x:v>REQ-11616</x:v>
      </x:c>
      <x:c r="B11620" s="2" t="n">
        <x:v>15</x:v>
      </x:c>
      <x:c r="C11620" s="2" t="str">
        <x:v>Support</x:v>
      </x:c>
      <x:c r="D11620" s="2" t="str">
        <x:v>Balanced</x:v>
      </x:c>
      <x:c r="E11620" s="16" t="n">
        <x:v>63756</x:v>
      </x:c>
      <x:c r="F11620" s="16" t="n">
        <x:v>989</x:v>
      </x:c>
      <x:c r="G11620" s="15" t="n">
        <x:f>VLOOKUP(D11620,'Pricing'!$A$6:$E$8,5,FALSE)</x:f>
        <x:v>1.2300000000000002</x:v>
      </x:c>
      <x:c r="H11620" s="15" t="n">
        <x:f>VLOOKUP(D11620,'Pricing'!$A$6:$E$8,4,FALSE)</x:f>
        <x:v>6</x:v>
      </x:c>
      <x:c r="I11620" s="15" t="n">
        <x:f>E11620*G11620/1000000</x:f>
        <x:v>0.07841988000000003</x:v>
      </x:c>
      <x:c r="J11620" s="15" t="n">
        <x:f>F11620*H11620/1000000</x:f>
        <x:v>0.005934</x:v>
      </x:c>
      <x:c r="K11620" s="15" t="n">
        <x:f>SUM(I11620:J11620)</x:f>
        <x:v>0.08435388000000002</x:v>
      </x:c>
    </x:row>
    <x:row r="11621" ht="23" customHeight="1">
      <x:c r="A11621" s="2" t="str">
        <x:v>REQ-11617</x:v>
      </x:c>
      <x:c r="B11621" s="2" t="n">
        <x:v>30</x:v>
      </x:c>
      <x:c r="C11621" s="2" t="str">
        <x:v>Engineering</x:v>
      </x:c>
      <x:c r="D11621" s="2" t="str">
        <x:v>Balanced</x:v>
      </x:c>
      <x:c r="E11621" s="16" t="n">
        <x:v>47765</x:v>
      </x:c>
      <x:c r="F11621" s="16" t="n">
        <x:v>248</x:v>
      </x:c>
      <x:c r="G11621" s="15" t="n">
        <x:f>VLOOKUP(D11621,'Pricing'!$A$6:$E$8,5,FALSE)</x:f>
        <x:v>1.2300000000000002</x:v>
      </x:c>
      <x:c r="H11621" s="15" t="n">
        <x:f>VLOOKUP(D11621,'Pricing'!$A$6:$E$8,4,FALSE)</x:f>
        <x:v>6</x:v>
      </x:c>
      <x:c r="I11621" s="15" t="n">
        <x:f>E11621*G11621/1000000</x:f>
        <x:v>0.05875095000000001</x:v>
      </x:c>
      <x:c r="J11621" s="15" t="n">
        <x:f>F11621*H11621/1000000</x:f>
        <x:v>0.001488</x:v>
      </x:c>
      <x:c r="K11621" s="15" t="n">
        <x:f>SUM(I11621:J11621)</x:f>
        <x:v>0.06023895000000001</x:v>
      </x:c>
    </x:row>
    <x:row r="11622" ht="23" customHeight="1">
      <x:c r="A11622" s="2" t="str">
        <x:v>REQ-11618</x:v>
      </x:c>
      <x:c r="B11622" s="2" t="n">
        <x:v>30</x:v>
      </x:c>
      <x:c r="C11622" s="2" t="str">
        <x:v>Growth</x:v>
      </x:c>
      <x:c r="D11622" s="2" t="str">
        <x:v>Reasoning</x:v>
      </x:c>
      <x:c r="E11622" s="16" t="n">
        <x:v>94882</x:v>
      </x:c>
      <x:c r="F11622" s="16" t="n">
        <x:v>1615</x:v>
      </x:c>
      <x:c r="G11622" s="15" t="n">
        <x:f>VLOOKUP(D11622,'Pricing'!$A$6:$E$8,5,FALSE)</x:f>
        <x:v>4.920000000000001</x:v>
      </x:c>
      <x:c r="H11622" s="15" t="n">
        <x:f>VLOOKUP(D11622,'Pricing'!$A$6:$E$8,4,FALSE)</x:f>
        <x:v>24</x:v>
      </x:c>
      <x:c r="I11622" s="15" t="n">
        <x:f>E11622*G11622/1000000</x:f>
        <x:v>0.4668194400000001</x:v>
      </x:c>
      <x:c r="J11622" s="15" t="n">
        <x:f>F11622*H11622/1000000</x:f>
        <x:v>0.03876</x:v>
      </x:c>
      <x:c r="K11622" s="15" t="n">
        <x:f>SUM(I11622:J11622)</x:f>
        <x:v>0.5055794400000001</x:v>
      </x:c>
    </x:row>
    <x:row r="11623" ht="23" customHeight="1">
      <x:c r="A11623" s="2" t="str">
        <x:v>REQ-11619</x:v>
      </x:c>
      <x:c r="B11623" s="2" t="n">
        <x:v>30</x:v>
      </x:c>
      <x:c r="C11623" s="2" t="str">
        <x:v>Research</x:v>
      </x:c>
      <x:c r="D11623" s="2" t="str">
        <x:v>Swift</x:v>
      </x:c>
      <x:c r="E11623" s="16" t="n">
        <x:v>97826</x:v>
      </x:c>
      <x:c r="F11623" s="16" t="n">
        <x:v>1950</x:v>
      </x:c>
      <x:c r="G11623" s="15" t="n">
        <x:f>VLOOKUP(D11623,'Pricing'!$A$6:$E$8,5,FALSE)</x:f>
        <x:v>0.246</x:v>
      </x:c>
      <x:c r="H11623" s="15" t="n">
        <x:f>VLOOKUP(D11623,'Pricing'!$A$6:$E$8,4,FALSE)</x:f>
        <x:v>1.2</x:v>
      </x:c>
      <x:c r="I11623" s="15" t="n">
        <x:f>E11623*G11623/1000000</x:f>
        <x:v>0.024065196</x:v>
      </x:c>
      <x:c r="J11623" s="15" t="n">
        <x:f>F11623*H11623/1000000</x:f>
        <x:v>0.00234</x:v>
      </x:c>
      <x:c r="K11623" s="15" t="n">
        <x:f>SUM(I11623:J11623)</x:f>
        <x:v>0.026405196</x:v>
      </x:c>
    </x:row>
    <x:row r="11624" ht="23" customHeight="1">
      <x:c r="A11624" s="2" t="str">
        <x:v>REQ-11620</x:v>
      </x:c>
      <x:c r="B11624" s="2" t="n">
        <x:v>3</x:v>
      </x:c>
      <x:c r="C11624" s="2" t="str">
        <x:v>Product</x:v>
      </x:c>
      <x:c r="D11624" s="2" t="str">
        <x:v>Swift</x:v>
      </x:c>
      <x:c r="E11624" s="16" t="n">
        <x:v>93130</x:v>
      </x:c>
      <x:c r="F11624" s="16" t="n">
        <x:v>2151</x:v>
      </x:c>
      <x:c r="G11624" s="15" t="n">
        <x:f>VLOOKUP(D11624,'Pricing'!$A$6:$E$8,5,FALSE)</x:f>
        <x:v>0.246</x:v>
      </x:c>
      <x:c r="H11624" s="15" t="n">
        <x:f>VLOOKUP(D11624,'Pricing'!$A$6:$E$8,4,FALSE)</x:f>
        <x:v>1.2</x:v>
      </x:c>
      <x:c r="I11624" s="15" t="n">
        <x:f>E11624*G11624/1000000</x:f>
        <x:v>0.02290998</x:v>
      </x:c>
      <x:c r="J11624" s="15" t="n">
        <x:f>F11624*H11624/1000000</x:f>
        <x:v>0.0025811999999999996</x:v>
      </x:c>
      <x:c r="K11624" s="15" t="n">
        <x:f>SUM(I11624:J11624)</x:f>
        <x:v>0.02549118</x:v>
      </x:c>
    </x:row>
    <x:row r="11625" ht="23" customHeight="1">
      <x:c r="A11625" s="2" t="str">
        <x:v>REQ-11621</x:v>
      </x:c>
      <x:c r="B11625" s="2" t="n">
        <x:v>2</x:v>
      </x:c>
      <x:c r="C11625" s="2" t="str">
        <x:v>Research</x:v>
      </x:c>
      <x:c r="D11625" s="2" t="str">
        <x:v>Balanced</x:v>
      </x:c>
      <x:c r="E11625" s="16" t="n">
        <x:v>36540</x:v>
      </x:c>
      <x:c r="F11625" s="16" t="n">
        <x:v>2399</x:v>
      </x:c>
      <x:c r="G11625" s="15" t="n">
        <x:f>VLOOKUP(D11625,'Pricing'!$A$6:$E$8,5,FALSE)</x:f>
        <x:v>1.2300000000000002</x:v>
      </x:c>
      <x:c r="H11625" s="15" t="n">
        <x:f>VLOOKUP(D11625,'Pricing'!$A$6:$E$8,4,FALSE)</x:f>
        <x:v>6</x:v>
      </x:c>
      <x:c r="I11625" s="15" t="n">
        <x:f>E11625*G11625/1000000</x:f>
        <x:v>0.044944200000000004</x:v>
      </x:c>
      <x:c r="J11625" s="15" t="n">
        <x:f>F11625*H11625/1000000</x:f>
        <x:v>0.014394</x:v>
      </x:c>
      <x:c r="K11625" s="15" t="n">
        <x:f>SUM(I11625:J11625)</x:f>
        <x:v>0.05933820000000001</x:v>
      </x:c>
    </x:row>
    <x:row r="11626" ht="23" customHeight="1">
      <x:c r="A11626" s="2" t="str">
        <x:v>REQ-11622</x:v>
      </x:c>
      <x:c r="B11626" s="2" t="n">
        <x:v>10</x:v>
      </x:c>
      <x:c r="C11626" s="2" t="str">
        <x:v>Growth</x:v>
      </x:c>
      <x:c r="D11626" s="2" t="str">
        <x:v>Swift</x:v>
      </x:c>
      <x:c r="E11626" s="16" t="n">
        <x:v>42396</x:v>
      </x:c>
      <x:c r="F11626" s="16" t="n">
        <x:v>3767</x:v>
      </x:c>
      <x:c r="G11626" s="15" t="n">
        <x:f>VLOOKUP(D11626,'Pricing'!$A$6:$E$8,5,FALSE)</x:f>
        <x:v>0.246</x:v>
      </x:c>
      <x:c r="H11626" s="15" t="n">
        <x:f>VLOOKUP(D11626,'Pricing'!$A$6:$E$8,4,FALSE)</x:f>
        <x:v>1.2</x:v>
      </x:c>
      <x:c r="I11626" s="15" t="n">
        <x:f>E11626*G11626/1000000</x:f>
        <x:v>0.010429415999999999</x:v>
      </x:c>
      <x:c r="J11626" s="15" t="n">
        <x:f>F11626*H11626/1000000</x:f>
        <x:v>0.0045204</x:v>
      </x:c>
      <x:c r="K11626" s="15" t="n">
        <x:f>SUM(I11626:J11626)</x:f>
        <x:v>0.014949815999999998</x:v>
      </x:c>
    </x:row>
    <x:row r="11627" ht="23" customHeight="1">
      <x:c r="A11627" s="2" t="str">
        <x:v>REQ-11623</x:v>
      </x:c>
      <x:c r="B11627" s="2" t="n">
        <x:v>13</x:v>
      </x:c>
      <x:c r="C11627" s="2" t="str">
        <x:v>Engineering</x:v>
      </x:c>
      <x:c r="D11627" s="2" t="str">
        <x:v>Balanced</x:v>
      </x:c>
      <x:c r="E11627" s="16" t="n">
        <x:v>62197</x:v>
      </x:c>
      <x:c r="F11627" s="16" t="n">
        <x:v>3288</x:v>
      </x:c>
      <x:c r="G11627" s="15" t="n">
        <x:f>VLOOKUP(D11627,'Pricing'!$A$6:$E$8,5,FALSE)</x:f>
        <x:v>1.2300000000000002</x:v>
      </x:c>
      <x:c r="H11627" s="15" t="n">
        <x:f>VLOOKUP(D11627,'Pricing'!$A$6:$E$8,4,FALSE)</x:f>
        <x:v>6</x:v>
      </x:c>
      <x:c r="I11627" s="15" t="n">
        <x:f>E11627*G11627/1000000</x:f>
        <x:v>0.07650231000000002</x:v>
      </x:c>
      <x:c r="J11627" s="15" t="n">
        <x:f>F11627*H11627/1000000</x:f>
        <x:v>0.019728</x:v>
      </x:c>
      <x:c r="K11627" s="15" t="n">
        <x:f>SUM(I11627:J11627)</x:f>
        <x:v>0.09623031000000001</x:v>
      </x:c>
    </x:row>
    <x:row r="11628" ht="23" customHeight="1">
      <x:c r="A11628" s="2" t="str">
        <x:v>REQ-11624</x:v>
      </x:c>
      <x:c r="B11628" s="2" t="n">
        <x:v>6</x:v>
      </x:c>
      <x:c r="C11628" s="2" t="str">
        <x:v>Product</x:v>
      </x:c>
      <x:c r="D11628" s="2" t="str">
        <x:v>Balanced</x:v>
      </x:c>
      <x:c r="E11628" s="16" t="n">
        <x:v>117563</x:v>
      </x:c>
      <x:c r="F11628" s="16" t="n">
        <x:v>3358</x:v>
      </x:c>
      <x:c r="G11628" s="15" t="n">
        <x:f>VLOOKUP(D11628,'Pricing'!$A$6:$E$8,5,FALSE)</x:f>
        <x:v>1.2300000000000002</x:v>
      </x:c>
      <x:c r="H11628" s="15" t="n">
        <x:f>VLOOKUP(D11628,'Pricing'!$A$6:$E$8,4,FALSE)</x:f>
        <x:v>6</x:v>
      </x:c>
      <x:c r="I11628" s="15" t="n">
        <x:f>E11628*G11628/1000000</x:f>
        <x:v>0.14460249000000003</x:v>
      </x:c>
      <x:c r="J11628" s="15" t="n">
        <x:f>F11628*H11628/1000000</x:f>
        <x:v>0.020148</x:v>
      </x:c>
      <x:c r="K11628" s="15" t="n">
        <x:f>SUM(I11628:J11628)</x:f>
        <x:v>0.16475049000000003</x:v>
      </x:c>
    </x:row>
    <x:row r="11629" ht="23" customHeight="1">
      <x:c r="A11629" s="2" t="str">
        <x:v>REQ-11625</x:v>
      </x:c>
      <x:c r="B11629" s="2" t="n">
        <x:v>15</x:v>
      </x:c>
      <x:c r="C11629" s="2" t="str">
        <x:v>Research</x:v>
      </x:c>
      <x:c r="D11629" s="2" t="str">
        <x:v>Swift</x:v>
      </x:c>
      <x:c r="E11629" s="16" t="n">
        <x:v>35943</x:v>
      </x:c>
      <x:c r="F11629" s="16" t="n">
        <x:v>3311</x:v>
      </x:c>
      <x:c r="G11629" s="15" t="n">
        <x:f>VLOOKUP(D11629,'Pricing'!$A$6:$E$8,5,FALSE)</x:f>
        <x:v>0.246</x:v>
      </x:c>
      <x:c r="H11629" s="15" t="n">
        <x:f>VLOOKUP(D11629,'Pricing'!$A$6:$E$8,4,FALSE)</x:f>
        <x:v>1.2</x:v>
      </x:c>
      <x:c r="I11629" s="15" t="n">
        <x:f>E11629*G11629/1000000</x:f>
        <x:v>0.008841977999999999</x:v>
      </x:c>
      <x:c r="J11629" s="15" t="n">
        <x:f>F11629*H11629/1000000</x:f>
        <x:v>0.0039732</x:v>
      </x:c>
      <x:c r="K11629" s="15" t="n">
        <x:f>SUM(I11629:J11629)</x:f>
        <x:v>0.012815177999999998</x:v>
      </x:c>
    </x:row>
    <x:row r="11630" ht="23" customHeight="1">
      <x:c r="A11630" s="2" t="str">
        <x:v>REQ-11626</x:v>
      </x:c>
      <x:c r="B11630" s="2" t="n">
        <x:v>3</x:v>
      </x:c>
      <x:c r="C11630" s="2" t="str">
        <x:v>Support</x:v>
      </x:c>
      <x:c r="D11630" s="2" t="str">
        <x:v>Swift</x:v>
      </x:c>
      <x:c r="E11630" s="16" t="n">
        <x:v>31656</x:v>
      </x:c>
      <x:c r="F11630" s="16" t="n">
        <x:v>3879</x:v>
      </x:c>
      <x:c r="G11630" s="15" t="n">
        <x:f>VLOOKUP(D11630,'Pricing'!$A$6:$E$8,5,FALSE)</x:f>
        <x:v>0.246</x:v>
      </x:c>
      <x:c r="H11630" s="15" t="n">
        <x:f>VLOOKUP(D11630,'Pricing'!$A$6:$E$8,4,FALSE)</x:f>
        <x:v>1.2</x:v>
      </x:c>
      <x:c r="I11630" s="15" t="n">
        <x:f>E11630*G11630/1000000</x:f>
        <x:v>0.007787376</x:v>
      </x:c>
      <x:c r="J11630" s="15" t="n">
        <x:f>F11630*H11630/1000000</x:f>
        <x:v>0.004654800000000001</x:v>
      </x:c>
      <x:c r="K11630" s="15" t="n">
        <x:f>SUM(I11630:J11630)</x:f>
        <x:v>0.012442176000000001</x:v>
      </x:c>
    </x:row>
    <x:row r="11631" ht="23" customHeight="1">
      <x:c r="A11631" s="2" t="str">
        <x:v>REQ-11627</x:v>
      </x:c>
      <x:c r="B11631" s="2" t="n">
        <x:v>13</x:v>
      </x:c>
      <x:c r="C11631" s="2" t="str">
        <x:v>Research</x:v>
      </x:c>
      <x:c r="D11631" s="2" t="str">
        <x:v>Swift</x:v>
      </x:c>
      <x:c r="E11631" s="16" t="n">
        <x:v>24803</x:v>
      </x:c>
      <x:c r="F11631" s="16" t="n">
        <x:v>2762</x:v>
      </x:c>
      <x:c r="G11631" s="15" t="n">
        <x:f>VLOOKUP(D11631,'Pricing'!$A$6:$E$8,5,FALSE)</x:f>
        <x:v>0.246</x:v>
      </x:c>
      <x:c r="H11631" s="15" t="n">
        <x:f>VLOOKUP(D11631,'Pricing'!$A$6:$E$8,4,FALSE)</x:f>
        <x:v>1.2</x:v>
      </x:c>
      <x:c r="I11631" s="15" t="n">
        <x:f>E11631*G11631/1000000</x:f>
        <x:v>0.006101537999999999</x:v>
      </x:c>
      <x:c r="J11631" s="15" t="n">
        <x:f>F11631*H11631/1000000</x:f>
        <x:v>0.0033144</x:v>
      </x:c>
      <x:c r="K11631" s="15" t="n">
        <x:f>SUM(I11631:J11631)</x:f>
        <x:v>0.009415937999999999</x:v>
      </x:c>
    </x:row>
    <x:row r="11632" ht="23" customHeight="1">
      <x:c r="A11632" s="2" t="str">
        <x:v>REQ-11628</x:v>
      </x:c>
      <x:c r="B11632" s="2" t="n">
        <x:v>24</x:v>
      </x:c>
      <x:c r="C11632" s="2" t="str">
        <x:v>Growth</x:v>
      </x:c>
      <x:c r="D11632" s="2" t="str">
        <x:v>Swift</x:v>
      </x:c>
      <x:c r="E11632" s="16" t="n">
        <x:v>6090</x:v>
      </x:c>
      <x:c r="F11632" s="16" t="n">
        <x:v>1766</x:v>
      </x:c>
      <x:c r="G11632" s="15" t="n">
        <x:f>VLOOKUP(D11632,'Pricing'!$A$6:$E$8,5,FALSE)</x:f>
        <x:v>0.246</x:v>
      </x:c>
      <x:c r="H11632" s="15" t="n">
        <x:f>VLOOKUP(D11632,'Pricing'!$A$6:$E$8,4,FALSE)</x:f>
        <x:v>1.2</x:v>
      </x:c>
      <x:c r="I11632" s="15" t="n">
        <x:f>E11632*G11632/1000000</x:f>
        <x:v>0.0014981399999999998</x:v>
      </x:c>
      <x:c r="J11632" s="15" t="n">
        <x:f>F11632*H11632/1000000</x:f>
        <x:v>0.0021192</x:v>
      </x:c>
      <x:c r="K11632" s="15" t="n">
        <x:f>SUM(I11632:J11632)</x:f>
        <x:v>0.0036173399999999997</x:v>
      </x:c>
    </x:row>
    <x:row r="11633" ht="23" customHeight="1">
      <x:c r="A11633" s="2" t="str">
        <x:v>REQ-11629</x:v>
      </x:c>
      <x:c r="B11633" s="2" t="n">
        <x:v>1</x:v>
      </x:c>
      <x:c r="C11633" s="2" t="str">
        <x:v>Research</x:v>
      </x:c>
      <x:c r="D11633" s="2" t="str">
        <x:v>Balanced</x:v>
      </x:c>
      <x:c r="E11633" s="16" t="n">
        <x:v>78300</x:v>
      </x:c>
      <x:c r="F11633" s="16" t="n">
        <x:v>2780</x:v>
      </x:c>
      <x:c r="G11633" s="15" t="n">
        <x:f>VLOOKUP(D11633,'Pricing'!$A$6:$E$8,5,FALSE)</x:f>
        <x:v>1.2300000000000002</x:v>
      </x:c>
      <x:c r="H11633" s="15" t="n">
        <x:f>VLOOKUP(D11633,'Pricing'!$A$6:$E$8,4,FALSE)</x:f>
        <x:v>6</x:v>
      </x:c>
      <x:c r="I11633" s="15" t="n">
        <x:f>E11633*G11633/1000000</x:f>
        <x:v>0.09630900000000002</x:v>
      </x:c>
      <x:c r="J11633" s="15" t="n">
        <x:f>F11633*H11633/1000000</x:f>
        <x:v>0.01668</x:v>
      </x:c>
      <x:c r="K11633" s="15" t="n">
        <x:f>SUM(I11633:J11633)</x:f>
        <x:v>0.11298900000000002</x:v>
      </x:c>
    </x:row>
    <x:row r="11634" ht="23" customHeight="1">
      <x:c r="A11634" s="2" t="str">
        <x:v>REQ-11630</x:v>
      </x:c>
      <x:c r="B11634" s="2" t="n">
        <x:v>7</x:v>
      </x:c>
      <x:c r="C11634" s="2" t="str">
        <x:v>Support</x:v>
      </x:c>
      <x:c r="D11634" s="2" t="str">
        <x:v>Reasoning</x:v>
      </x:c>
      <x:c r="E11634" s="16" t="n">
        <x:v>67882</x:v>
      </x:c>
      <x:c r="F11634" s="16" t="n">
        <x:v>1563</x:v>
      </x:c>
      <x:c r="G11634" s="15" t="n">
        <x:f>VLOOKUP(D11634,'Pricing'!$A$6:$E$8,5,FALSE)</x:f>
        <x:v>4.920000000000001</x:v>
      </x:c>
      <x:c r="H11634" s="15" t="n">
        <x:f>VLOOKUP(D11634,'Pricing'!$A$6:$E$8,4,FALSE)</x:f>
        <x:v>24</x:v>
      </x:c>
      <x:c r="I11634" s="15" t="n">
        <x:f>E11634*G11634/1000000</x:f>
        <x:v>0.33397944000000007</x:v>
      </x:c>
      <x:c r="J11634" s="15" t="n">
        <x:f>F11634*H11634/1000000</x:f>
        <x:v>0.037512</x:v>
      </x:c>
      <x:c r="K11634" s="15" t="n">
        <x:f>SUM(I11634:J11634)</x:f>
        <x:v>0.37149144000000006</x:v>
      </x:c>
    </x:row>
    <x:row r="11635" ht="23" customHeight="1">
      <x:c r="A11635" s="2" t="str">
        <x:v>REQ-11631</x:v>
      </x:c>
      <x:c r="B11635" s="2" t="n">
        <x:v>2</x:v>
      </x:c>
      <x:c r="C11635" s="2" t="str">
        <x:v>Engineering</x:v>
      </x:c>
      <x:c r="D11635" s="2" t="str">
        <x:v>Balanced</x:v>
      </x:c>
      <x:c r="E11635" s="16" t="n">
        <x:v>100267</x:v>
      </x:c>
      <x:c r="F11635" s="16" t="n">
        <x:v>343</x:v>
      </x:c>
      <x:c r="G11635" s="15" t="n">
        <x:f>VLOOKUP(D11635,'Pricing'!$A$6:$E$8,5,FALSE)</x:f>
        <x:v>1.2300000000000002</x:v>
      </x:c>
      <x:c r="H11635" s="15" t="n">
        <x:f>VLOOKUP(D11635,'Pricing'!$A$6:$E$8,4,FALSE)</x:f>
        <x:v>6</x:v>
      </x:c>
      <x:c r="I11635" s="15" t="n">
        <x:f>E11635*G11635/1000000</x:f>
        <x:v>0.12332841000000001</x:v>
      </x:c>
      <x:c r="J11635" s="15" t="n">
        <x:f>F11635*H11635/1000000</x:f>
        <x:v>0.002058</x:v>
      </x:c>
      <x:c r="K11635" s="15" t="n">
        <x:f>SUM(I11635:J11635)</x:f>
        <x:v>0.12538641</x:v>
      </x:c>
    </x:row>
    <x:row r="11636" ht="23" customHeight="1">
      <x:c r="A11636" s="2" t="str">
        <x:v>REQ-11632</x:v>
      </x:c>
      <x:c r="B11636" s="2" t="n">
        <x:v>10</x:v>
      </x:c>
      <x:c r="C11636" s="2" t="str">
        <x:v>Support</x:v>
      </x:c>
      <x:c r="D11636" s="2" t="str">
        <x:v>Swift</x:v>
      </x:c>
      <x:c r="E11636" s="16" t="n">
        <x:v>114347</x:v>
      </x:c>
      <x:c r="F11636" s="16" t="n">
        <x:v>3074</x:v>
      </x:c>
      <x:c r="G11636" s="15" t="n">
        <x:f>VLOOKUP(D11636,'Pricing'!$A$6:$E$8,5,FALSE)</x:f>
        <x:v>0.246</x:v>
      </x:c>
      <x:c r="H11636" s="15" t="n">
        <x:f>VLOOKUP(D11636,'Pricing'!$A$6:$E$8,4,FALSE)</x:f>
        <x:v>1.2</x:v>
      </x:c>
      <x:c r="I11636" s="15" t="n">
        <x:f>E11636*G11636/1000000</x:f>
        <x:v>0.028129362</x:v>
      </x:c>
      <x:c r="J11636" s="15" t="n">
        <x:f>F11636*H11636/1000000</x:f>
        <x:v>0.0036888</x:v>
      </x:c>
      <x:c r="K11636" s="15" t="n">
        <x:f>SUM(I11636:J11636)</x:f>
        <x:v>0.031818162000000004</x:v>
      </x:c>
    </x:row>
    <x:row r="11637" ht="23" customHeight="1">
      <x:c r="A11637" s="2" t="str">
        <x:v>REQ-11633</x:v>
      </x:c>
      <x:c r="B11637" s="2" t="n">
        <x:v>9</x:v>
      </x:c>
      <x:c r="C11637" s="2" t="str">
        <x:v>Operations</x:v>
      </x:c>
      <x:c r="D11637" s="2" t="str">
        <x:v>Swift</x:v>
      </x:c>
      <x:c r="E11637" s="16" t="n">
        <x:v>112070</x:v>
      </x:c>
      <x:c r="F11637" s="16" t="n">
        <x:v>2939</x:v>
      </x:c>
      <x:c r="G11637" s="15" t="n">
        <x:f>VLOOKUP(D11637,'Pricing'!$A$6:$E$8,5,FALSE)</x:f>
        <x:v>0.246</x:v>
      </x:c>
      <x:c r="H11637" s="15" t="n">
        <x:f>VLOOKUP(D11637,'Pricing'!$A$6:$E$8,4,FALSE)</x:f>
        <x:v>1.2</x:v>
      </x:c>
      <x:c r="I11637" s="15" t="n">
        <x:f>E11637*G11637/1000000</x:f>
        <x:v>0.027569220000000002</x:v>
      </x:c>
      <x:c r="J11637" s="15" t="n">
        <x:f>F11637*H11637/1000000</x:f>
        <x:v>0.0035267999999999996</x:v>
      </x:c>
      <x:c r="K11637" s="15" t="n">
        <x:f>SUM(I11637:J11637)</x:f>
        <x:v>0.031096020000000002</x:v>
      </x:c>
    </x:row>
    <x:row r="11638" ht="23" customHeight="1">
      <x:c r="A11638" s="2" t="str">
        <x:v>REQ-11634</x:v>
      </x:c>
      <x:c r="B11638" s="2" t="n">
        <x:v>28</x:v>
      </x:c>
      <x:c r="C11638" s="2" t="str">
        <x:v>Product</x:v>
      </x:c>
      <x:c r="D11638" s="2" t="str">
        <x:v>Balanced</x:v>
      </x:c>
      <x:c r="E11638" s="16" t="n">
        <x:v>114419</x:v>
      </x:c>
      <x:c r="F11638" s="16" t="n">
        <x:v>2295</x:v>
      </x:c>
      <x:c r="G11638" s="15" t="n">
        <x:f>VLOOKUP(D11638,'Pricing'!$A$6:$E$8,5,FALSE)</x:f>
        <x:v>1.2300000000000002</x:v>
      </x:c>
      <x:c r="H11638" s="15" t="n">
        <x:f>VLOOKUP(D11638,'Pricing'!$A$6:$E$8,4,FALSE)</x:f>
        <x:v>6</x:v>
      </x:c>
      <x:c r="I11638" s="15" t="n">
        <x:f>E11638*G11638/1000000</x:f>
        <x:v>0.14073537000000003</x:v>
      </x:c>
      <x:c r="J11638" s="15" t="n">
        <x:f>F11638*H11638/1000000</x:f>
        <x:v>0.01377</x:v>
      </x:c>
      <x:c r="K11638" s="15" t="n">
        <x:f>SUM(I11638:J11638)</x:f>
        <x:v>0.15450537000000003</x:v>
      </x:c>
    </x:row>
    <x:row r="11639" ht="23" customHeight="1">
      <x:c r="A11639" s="2" t="str">
        <x:v>REQ-11635</x:v>
      </x:c>
      <x:c r="B11639" s="2" t="n">
        <x:v>4</x:v>
      </x:c>
      <x:c r="C11639" s="2" t="str">
        <x:v>Engineering</x:v>
      </x:c>
      <x:c r="D11639" s="2" t="str">
        <x:v>Balanced</x:v>
      </x:c>
      <x:c r="E11639" s="16" t="n">
        <x:v>51234</x:v>
      </x:c>
      <x:c r="F11639" s="16" t="n">
        <x:v>1580</x:v>
      </x:c>
      <x:c r="G11639" s="15" t="n">
        <x:f>VLOOKUP(D11639,'Pricing'!$A$6:$E$8,5,FALSE)</x:f>
        <x:v>1.2300000000000002</x:v>
      </x:c>
      <x:c r="H11639" s="15" t="n">
        <x:f>VLOOKUP(D11639,'Pricing'!$A$6:$E$8,4,FALSE)</x:f>
        <x:v>6</x:v>
      </x:c>
      <x:c r="I11639" s="15" t="n">
        <x:f>E11639*G11639/1000000</x:f>
        <x:v>0.06301782</x:v>
      </x:c>
      <x:c r="J11639" s="15" t="n">
        <x:f>F11639*H11639/1000000</x:f>
        <x:v>0.00948</x:v>
      </x:c>
      <x:c r="K11639" s="15" t="n">
        <x:f>SUM(I11639:J11639)</x:f>
        <x:v>0.07249782</x:v>
      </x:c>
    </x:row>
    <x:row r="11640" ht="23" customHeight="1">
      <x:c r="A11640" s="2" t="str">
        <x:v>REQ-11636</x:v>
      </x:c>
      <x:c r="B11640" s="2" t="n">
        <x:v>16</x:v>
      </x:c>
      <x:c r="C11640" s="2" t="str">
        <x:v>Product</x:v>
      </x:c>
      <x:c r="D11640" s="2" t="str">
        <x:v>Reasoning</x:v>
      </x:c>
      <x:c r="E11640" s="16" t="n">
        <x:v>87944</x:v>
      </x:c>
      <x:c r="F11640" s="16" t="n">
        <x:v>3423</x:v>
      </x:c>
      <x:c r="G11640" s="15" t="n">
        <x:f>VLOOKUP(D11640,'Pricing'!$A$6:$E$8,5,FALSE)</x:f>
        <x:v>4.920000000000001</x:v>
      </x:c>
      <x:c r="H11640" s="15" t="n">
        <x:f>VLOOKUP(D11640,'Pricing'!$A$6:$E$8,4,FALSE)</x:f>
        <x:v>24</x:v>
      </x:c>
      <x:c r="I11640" s="15" t="n">
        <x:f>E11640*G11640/1000000</x:f>
        <x:v>0.4326844800000001</x:v>
      </x:c>
      <x:c r="J11640" s="15" t="n">
        <x:f>F11640*H11640/1000000</x:f>
        <x:v>0.082152</x:v>
      </x:c>
      <x:c r="K11640" s="15" t="n">
        <x:f>SUM(I11640:J11640)</x:f>
        <x:v>0.51483648</x:v>
      </x:c>
    </x:row>
    <x:row r="11641" ht="23" customHeight="1">
      <x:c r="A11641" s="2" t="str">
        <x:v>REQ-11637</x:v>
      </x:c>
      <x:c r="B11641" s="2" t="n">
        <x:v>9</x:v>
      </x:c>
      <x:c r="C11641" s="2" t="str">
        <x:v>Engineering</x:v>
      </x:c>
      <x:c r="D11641" s="2" t="str">
        <x:v>Balanced</x:v>
      </x:c>
      <x:c r="E11641" s="16" t="n">
        <x:v>19668</x:v>
      </x:c>
      <x:c r="F11641" s="16" t="n">
        <x:v>3398</x:v>
      </x:c>
      <x:c r="G11641" s="15" t="n">
        <x:f>VLOOKUP(D11641,'Pricing'!$A$6:$E$8,5,FALSE)</x:f>
        <x:v>1.2300000000000002</x:v>
      </x:c>
      <x:c r="H11641" s="15" t="n">
        <x:f>VLOOKUP(D11641,'Pricing'!$A$6:$E$8,4,FALSE)</x:f>
        <x:v>6</x:v>
      </x:c>
      <x:c r="I11641" s="15" t="n">
        <x:f>E11641*G11641/1000000</x:f>
        <x:v>0.024191640000000004</x:v>
      </x:c>
      <x:c r="J11641" s="15" t="n">
        <x:f>F11641*H11641/1000000</x:f>
        <x:v>0.020388</x:v>
      </x:c>
      <x:c r="K11641" s="15" t="n">
        <x:f>SUM(I11641:J11641)</x:f>
        <x:v>0.044579640000000004</x:v>
      </x:c>
    </x:row>
    <x:row r="11642" ht="23" customHeight="1">
      <x:c r="A11642" s="2" t="str">
        <x:v>REQ-11638</x:v>
      </x:c>
      <x:c r="B11642" s="2" t="n">
        <x:v>7</x:v>
      </x:c>
      <x:c r="C11642" s="2" t="str">
        <x:v>Support</x:v>
      </x:c>
      <x:c r="D11642" s="2" t="str">
        <x:v>Swift</x:v>
      </x:c>
      <x:c r="E11642" s="16" t="n">
        <x:v>14046</x:v>
      </x:c>
      <x:c r="F11642" s="16" t="n">
        <x:v>1597</x:v>
      </x:c>
      <x:c r="G11642" s="15" t="n">
        <x:f>VLOOKUP(D11642,'Pricing'!$A$6:$E$8,5,FALSE)</x:f>
        <x:v>0.246</x:v>
      </x:c>
      <x:c r="H11642" s="15" t="n">
        <x:f>VLOOKUP(D11642,'Pricing'!$A$6:$E$8,4,FALSE)</x:f>
        <x:v>1.2</x:v>
      </x:c>
      <x:c r="I11642" s="15" t="n">
        <x:f>E11642*G11642/1000000</x:f>
        <x:v>0.003455316</x:v>
      </x:c>
      <x:c r="J11642" s="15" t="n">
        <x:f>F11642*H11642/1000000</x:f>
        <x:v>0.0019164</x:v>
      </x:c>
      <x:c r="K11642" s="15" t="n">
        <x:f>SUM(I11642:J11642)</x:f>
        <x:v>0.005371716</x:v>
      </x:c>
    </x:row>
    <x:row r="11643" ht="23" customHeight="1">
      <x:c r="A11643" s="2" t="str">
        <x:v>REQ-11639</x:v>
      </x:c>
      <x:c r="B11643" s="2" t="n">
        <x:v>5</x:v>
      </x:c>
      <x:c r="C11643" s="2" t="str">
        <x:v>Engineering</x:v>
      </x:c>
      <x:c r="D11643" s="2" t="str">
        <x:v>Swift</x:v>
      </x:c>
      <x:c r="E11643" s="16" t="n">
        <x:v>28723</x:v>
      </x:c>
      <x:c r="F11643" s="16" t="n">
        <x:v>847</x:v>
      </x:c>
      <x:c r="G11643" s="15" t="n">
        <x:f>VLOOKUP(D11643,'Pricing'!$A$6:$E$8,5,FALSE)</x:f>
        <x:v>0.246</x:v>
      </x:c>
      <x:c r="H11643" s="15" t="n">
        <x:f>VLOOKUP(D11643,'Pricing'!$A$6:$E$8,4,FALSE)</x:f>
        <x:v>1.2</x:v>
      </x:c>
      <x:c r="I11643" s="15" t="n">
        <x:f>E11643*G11643/1000000</x:f>
        <x:v>0.007065858</x:v>
      </x:c>
      <x:c r="J11643" s="15" t="n">
        <x:f>F11643*H11643/1000000</x:f>
        <x:v>0.0010164</x:v>
      </x:c>
      <x:c r="K11643" s="15" t="n">
        <x:f>SUM(I11643:J11643)</x:f>
        <x:v>0.008082258</x:v>
      </x:c>
    </x:row>
    <x:row r="11644" ht="23" customHeight="1">
      <x:c r="A11644" s="2" t="str">
        <x:v>REQ-11640</x:v>
      </x:c>
      <x:c r="B11644" s="2" t="n">
        <x:v>30</x:v>
      </x:c>
      <x:c r="C11644" s="2" t="str">
        <x:v>Product</x:v>
      </x:c>
      <x:c r="D11644" s="2" t="str">
        <x:v>Swift</x:v>
      </x:c>
      <x:c r="E11644" s="16" t="n">
        <x:v>34717</x:v>
      </x:c>
      <x:c r="F11644" s="16" t="n">
        <x:v>2239</x:v>
      </x:c>
      <x:c r="G11644" s="15" t="n">
        <x:f>VLOOKUP(D11644,'Pricing'!$A$6:$E$8,5,FALSE)</x:f>
        <x:v>0.246</x:v>
      </x:c>
      <x:c r="H11644" s="15" t="n">
        <x:f>VLOOKUP(D11644,'Pricing'!$A$6:$E$8,4,FALSE)</x:f>
        <x:v>1.2</x:v>
      </x:c>
      <x:c r="I11644" s="15" t="n">
        <x:f>E11644*G11644/1000000</x:f>
        <x:v>0.008540382</x:v>
      </x:c>
      <x:c r="J11644" s="15" t="n">
        <x:f>F11644*H11644/1000000</x:f>
        <x:v>0.0026867999999999996</x:v>
      </x:c>
      <x:c r="K11644" s="15" t="n">
        <x:f>SUM(I11644:J11644)</x:f>
        <x:v>0.011227181999999999</x:v>
      </x:c>
    </x:row>
    <x:row r="11645" ht="23" customHeight="1">
      <x:c r="A11645" s="2" t="str">
        <x:v>REQ-11641</x:v>
      </x:c>
      <x:c r="B11645" s="2" t="n">
        <x:v>26</x:v>
      </x:c>
      <x:c r="C11645" s="2" t="str">
        <x:v>Operations</x:v>
      </x:c>
      <x:c r="D11645" s="2" t="str">
        <x:v>Swift</x:v>
      </x:c>
      <x:c r="E11645" s="16" t="n">
        <x:v>5044</x:v>
      </x:c>
      <x:c r="F11645" s="16" t="n">
        <x:v>3684</x:v>
      </x:c>
      <x:c r="G11645" s="15" t="n">
        <x:f>VLOOKUP(D11645,'Pricing'!$A$6:$E$8,5,FALSE)</x:f>
        <x:v>0.246</x:v>
      </x:c>
      <x:c r="H11645" s="15" t="n">
        <x:f>VLOOKUP(D11645,'Pricing'!$A$6:$E$8,4,FALSE)</x:f>
        <x:v>1.2</x:v>
      </x:c>
      <x:c r="I11645" s="15" t="n">
        <x:f>E11645*G11645/1000000</x:f>
        <x:v>0.001240824</x:v>
      </x:c>
      <x:c r="J11645" s="15" t="n">
        <x:f>F11645*H11645/1000000</x:f>
        <x:v>0.0044208</x:v>
      </x:c>
      <x:c r="K11645" s="15" t="n">
        <x:f>SUM(I11645:J11645)</x:f>
        <x:v>0.005661624</x:v>
      </x:c>
    </x:row>
    <x:row r="11646" ht="23" customHeight="1">
      <x:c r="A11646" s="2" t="str">
        <x:v>REQ-11642</x:v>
      </x:c>
      <x:c r="B11646" s="2" t="n">
        <x:v>10</x:v>
      </x:c>
      <x:c r="C11646" s="2" t="str">
        <x:v>Growth</x:v>
      </x:c>
      <x:c r="D11646" s="2" t="str">
        <x:v>Swift</x:v>
      </x:c>
      <x:c r="E11646" s="16" t="n">
        <x:v>91540</x:v>
      </x:c>
      <x:c r="F11646" s="16" t="n">
        <x:v>3628</x:v>
      </x:c>
      <x:c r="G11646" s="15" t="n">
        <x:f>VLOOKUP(D11646,'Pricing'!$A$6:$E$8,5,FALSE)</x:f>
        <x:v>0.246</x:v>
      </x:c>
      <x:c r="H11646" s="15" t="n">
        <x:f>VLOOKUP(D11646,'Pricing'!$A$6:$E$8,4,FALSE)</x:f>
        <x:v>1.2</x:v>
      </x:c>
      <x:c r="I11646" s="15" t="n">
        <x:f>E11646*G11646/1000000</x:f>
        <x:v>0.022518840000000002</x:v>
      </x:c>
      <x:c r="J11646" s="15" t="n">
        <x:f>F11646*H11646/1000000</x:f>
        <x:v>0.004353599999999999</x:v>
      </x:c>
      <x:c r="K11646" s="15" t="n">
        <x:f>SUM(I11646:J11646)</x:f>
        <x:v>0.02687244</x:v>
      </x:c>
    </x:row>
    <x:row r="11647" ht="23" customHeight="1">
      <x:c r="A11647" s="2" t="str">
        <x:v>REQ-11643</x:v>
      </x:c>
      <x:c r="B11647" s="2" t="n">
        <x:v>20</x:v>
      </x:c>
      <x:c r="C11647" s="2" t="str">
        <x:v>Operations</x:v>
      </x:c>
      <x:c r="D11647" s="2" t="str">
        <x:v>Balanced</x:v>
      </x:c>
      <x:c r="E11647" s="16" t="n">
        <x:v>106648</x:v>
      </x:c>
      <x:c r="F11647" s="16" t="n">
        <x:v>2323</x:v>
      </x:c>
      <x:c r="G11647" s="15" t="n">
        <x:f>VLOOKUP(D11647,'Pricing'!$A$6:$E$8,5,FALSE)</x:f>
        <x:v>1.2300000000000002</x:v>
      </x:c>
      <x:c r="H11647" s="15" t="n">
        <x:f>VLOOKUP(D11647,'Pricing'!$A$6:$E$8,4,FALSE)</x:f>
        <x:v>6</x:v>
      </x:c>
      <x:c r="I11647" s="15" t="n">
        <x:f>E11647*G11647/1000000</x:f>
        <x:v>0.13117704</x:v>
      </x:c>
      <x:c r="J11647" s="15" t="n">
        <x:f>F11647*H11647/1000000</x:f>
        <x:v>0.013938</x:v>
      </x:c>
      <x:c r="K11647" s="15" t="n">
        <x:f>SUM(I11647:J11647)</x:f>
        <x:v>0.14511504</x:v>
      </x:c>
    </x:row>
    <x:row r="11648" ht="23" customHeight="1">
      <x:c r="A11648" s="2" t="str">
        <x:v>REQ-11644</x:v>
      </x:c>
      <x:c r="B11648" s="2" t="n">
        <x:v>10</x:v>
      </x:c>
      <x:c r="C11648" s="2" t="str">
        <x:v>Support</x:v>
      </x:c>
      <x:c r="D11648" s="2" t="str">
        <x:v>Reasoning</x:v>
      </x:c>
      <x:c r="E11648" s="16" t="n">
        <x:v>118307</x:v>
      </x:c>
      <x:c r="F11648" s="16" t="n">
        <x:v>1203</x:v>
      </x:c>
      <x:c r="G11648" s="15" t="n">
        <x:f>VLOOKUP(D11648,'Pricing'!$A$6:$E$8,5,FALSE)</x:f>
        <x:v>4.920000000000001</x:v>
      </x:c>
      <x:c r="H11648" s="15" t="n">
        <x:f>VLOOKUP(D11648,'Pricing'!$A$6:$E$8,4,FALSE)</x:f>
        <x:v>24</x:v>
      </x:c>
      <x:c r="I11648" s="15" t="n">
        <x:f>E11648*G11648/1000000</x:f>
        <x:v>0.5820704400000001</x:v>
      </x:c>
      <x:c r="J11648" s="15" t="n">
        <x:f>F11648*H11648/1000000</x:f>
        <x:v>0.028872</x:v>
      </x:c>
      <x:c r="K11648" s="15" t="n">
        <x:f>SUM(I11648:J11648)</x:f>
        <x:v>0.6109424400000001</x:v>
      </x:c>
    </x:row>
    <x:row r="11649" ht="23" customHeight="1">
      <x:c r="A11649" s="2" t="str">
        <x:v>REQ-11645</x:v>
      </x:c>
      <x:c r="B11649" s="2" t="n">
        <x:v>26</x:v>
      </x:c>
      <x:c r="C11649" s="2" t="str">
        <x:v>Research</x:v>
      </x:c>
      <x:c r="D11649" s="2" t="str">
        <x:v>Balanced</x:v>
      </x:c>
      <x:c r="E11649" s="16" t="n">
        <x:v>67430</x:v>
      </x:c>
      <x:c r="F11649" s="16" t="n">
        <x:v>3066</x:v>
      </x:c>
      <x:c r="G11649" s="15" t="n">
        <x:f>VLOOKUP(D11649,'Pricing'!$A$6:$E$8,5,FALSE)</x:f>
        <x:v>1.2300000000000002</x:v>
      </x:c>
      <x:c r="H11649" s="15" t="n">
        <x:f>VLOOKUP(D11649,'Pricing'!$A$6:$E$8,4,FALSE)</x:f>
        <x:v>6</x:v>
      </x:c>
      <x:c r="I11649" s="15" t="n">
        <x:f>E11649*G11649/1000000</x:f>
        <x:v>0.08293890000000001</x:v>
      </x:c>
      <x:c r="J11649" s="15" t="n">
        <x:f>F11649*H11649/1000000</x:f>
        <x:v>0.018396</x:v>
      </x:c>
      <x:c r="K11649" s="15" t="n">
        <x:f>SUM(I11649:J11649)</x:f>
        <x:v>0.1013349</x:v>
      </x:c>
    </x:row>
    <x:row r="11650" ht="23" customHeight="1">
      <x:c r="A11650" s="2" t="str">
        <x:v>REQ-11646</x:v>
      </x:c>
      <x:c r="B11650" s="2" t="n">
        <x:v>28</x:v>
      </x:c>
      <x:c r="C11650" s="2" t="str">
        <x:v>Growth</x:v>
      </x:c>
      <x:c r="D11650" s="2" t="str">
        <x:v>Swift</x:v>
      </x:c>
      <x:c r="E11650" s="16" t="n">
        <x:v>66616</x:v>
      </x:c>
      <x:c r="F11650" s="16" t="n">
        <x:v>275</x:v>
      </x:c>
      <x:c r="G11650" s="15" t="n">
        <x:f>VLOOKUP(D11650,'Pricing'!$A$6:$E$8,5,FALSE)</x:f>
        <x:v>0.246</x:v>
      </x:c>
      <x:c r="H11650" s="15" t="n">
        <x:f>VLOOKUP(D11650,'Pricing'!$A$6:$E$8,4,FALSE)</x:f>
        <x:v>1.2</x:v>
      </x:c>
      <x:c r="I11650" s="15" t="n">
        <x:f>E11650*G11650/1000000</x:f>
        <x:v>0.016387536</x:v>
      </x:c>
      <x:c r="J11650" s="15" t="n">
        <x:f>F11650*H11650/1000000</x:f>
        <x:v>0.00033</x:v>
      </x:c>
      <x:c r="K11650" s="15" t="n">
        <x:f>SUM(I11650:J11650)</x:f>
        <x:v>0.016717536</x:v>
      </x:c>
    </x:row>
    <x:row r="11651" ht="23" customHeight="1">
      <x:c r="A11651" s="2" t="str">
        <x:v>REQ-11647</x:v>
      </x:c>
      <x:c r="B11651" s="2" t="n">
        <x:v>23</x:v>
      </x:c>
      <x:c r="C11651" s="2" t="str">
        <x:v>Operations</x:v>
      </x:c>
      <x:c r="D11651" s="2" t="str">
        <x:v>Swift</x:v>
      </x:c>
      <x:c r="E11651" s="16" t="n">
        <x:v>56092</x:v>
      </x:c>
      <x:c r="F11651" s="16" t="n">
        <x:v>997</x:v>
      </x:c>
      <x:c r="G11651" s="15" t="n">
        <x:f>VLOOKUP(D11651,'Pricing'!$A$6:$E$8,5,FALSE)</x:f>
        <x:v>0.246</x:v>
      </x:c>
      <x:c r="H11651" s="15" t="n">
        <x:f>VLOOKUP(D11651,'Pricing'!$A$6:$E$8,4,FALSE)</x:f>
        <x:v>1.2</x:v>
      </x:c>
      <x:c r="I11651" s="15" t="n">
        <x:f>E11651*G11651/1000000</x:f>
        <x:v>0.013798632</x:v>
      </x:c>
      <x:c r="J11651" s="15" t="n">
        <x:f>F11651*H11651/1000000</x:f>
        <x:v>0.0011963999999999998</x:v>
      </x:c>
      <x:c r="K11651" s="15" t="n">
        <x:f>SUM(I11651:J11651)</x:f>
        <x:v>0.014995032</x:v>
      </x:c>
    </x:row>
    <x:row r="11652" ht="23" customHeight="1">
      <x:c r="A11652" s="2" t="str">
        <x:v>REQ-11648</x:v>
      </x:c>
      <x:c r="B11652" s="2" t="n">
        <x:v>14</x:v>
      </x:c>
      <x:c r="C11652" s="2" t="str">
        <x:v>Growth</x:v>
      </x:c>
      <x:c r="D11652" s="2" t="str">
        <x:v>Reasoning</x:v>
      </x:c>
      <x:c r="E11652" s="16" t="n">
        <x:v>104417</x:v>
      </x:c>
      <x:c r="F11652" s="16" t="n">
        <x:v>1033</x:v>
      </x:c>
      <x:c r="G11652" s="15" t="n">
        <x:f>VLOOKUP(D11652,'Pricing'!$A$6:$E$8,5,FALSE)</x:f>
        <x:v>4.920000000000001</x:v>
      </x:c>
      <x:c r="H11652" s="15" t="n">
        <x:f>VLOOKUP(D11652,'Pricing'!$A$6:$E$8,4,FALSE)</x:f>
        <x:v>24</x:v>
      </x:c>
      <x:c r="I11652" s="15" t="n">
        <x:f>E11652*G11652/1000000</x:f>
        <x:v>0.51373164</x:v>
      </x:c>
      <x:c r="J11652" s="15" t="n">
        <x:f>F11652*H11652/1000000</x:f>
        <x:v>0.024792</x:v>
      </x:c>
      <x:c r="K11652" s="15" t="n">
        <x:f>SUM(I11652:J11652)</x:f>
        <x:v>0.5385236400000001</x:v>
      </x:c>
    </x:row>
    <x:row r="11653" ht="23" customHeight="1">
      <x:c r="A11653" s="2" t="str">
        <x:v>REQ-11649</x:v>
      </x:c>
      <x:c r="B11653" s="2" t="n">
        <x:v>8</x:v>
      </x:c>
      <x:c r="C11653" s="2" t="str">
        <x:v>Operations</x:v>
      </x:c>
      <x:c r="D11653" s="2" t="str">
        <x:v>Swift</x:v>
      </x:c>
      <x:c r="E11653" s="16" t="n">
        <x:v>118591</x:v>
      </x:c>
      <x:c r="F11653" s="16" t="n">
        <x:v>3864</x:v>
      </x:c>
      <x:c r="G11653" s="15" t="n">
        <x:f>VLOOKUP(D11653,'Pricing'!$A$6:$E$8,5,FALSE)</x:f>
        <x:v>0.246</x:v>
      </x:c>
      <x:c r="H11653" s="15" t="n">
        <x:f>VLOOKUP(D11653,'Pricing'!$A$6:$E$8,4,FALSE)</x:f>
        <x:v>1.2</x:v>
      </x:c>
      <x:c r="I11653" s="15" t="n">
        <x:f>E11653*G11653/1000000</x:f>
        <x:v>0.029173386</x:v>
      </x:c>
      <x:c r="J11653" s="15" t="n">
        <x:f>F11653*H11653/1000000</x:f>
        <x:v>0.0046368</x:v>
      </x:c>
      <x:c r="K11653" s="15" t="n">
        <x:f>SUM(I11653:J11653)</x:f>
        <x:v>0.033810186</x:v>
      </x:c>
    </x:row>
    <x:row r="11654" ht="23" customHeight="1">
      <x:c r="A11654" s="2" t="str">
        <x:v>REQ-11650</x:v>
      </x:c>
      <x:c r="B11654" s="2" t="n">
        <x:v>14</x:v>
      </x:c>
      <x:c r="C11654" s="2" t="str">
        <x:v>Support</x:v>
      </x:c>
      <x:c r="D11654" s="2" t="str">
        <x:v>Balanced</x:v>
      </x:c>
      <x:c r="E11654" s="16" t="n">
        <x:v>5709</x:v>
      </x:c>
      <x:c r="F11654" s="16" t="n">
        <x:v>3038</x:v>
      </x:c>
      <x:c r="G11654" s="15" t="n">
        <x:f>VLOOKUP(D11654,'Pricing'!$A$6:$E$8,5,FALSE)</x:f>
        <x:v>1.2300000000000002</x:v>
      </x:c>
      <x:c r="H11654" s="15" t="n">
        <x:f>VLOOKUP(D11654,'Pricing'!$A$6:$E$8,4,FALSE)</x:f>
        <x:v>6</x:v>
      </x:c>
      <x:c r="I11654" s="15" t="n">
        <x:f>E11654*G11654/1000000</x:f>
        <x:v>0.007022070000000002</x:v>
      </x:c>
      <x:c r="J11654" s="15" t="n">
        <x:f>F11654*H11654/1000000</x:f>
        <x:v>0.018228</x:v>
      </x:c>
      <x:c r="K11654" s="15" t="n">
        <x:f>SUM(I11654:J11654)</x:f>
        <x:v>0.025250070000000003</x:v>
      </x:c>
    </x:row>
    <x:row r="11655" ht="23" customHeight="1">
      <x:c r="A11655" s="2" t="str">
        <x:v>REQ-11651</x:v>
      </x:c>
      <x:c r="B11655" s="2" t="n">
        <x:v>11</x:v>
      </x:c>
      <x:c r="C11655" s="2" t="str">
        <x:v>Engineering</x:v>
      </x:c>
      <x:c r="D11655" s="2" t="str">
        <x:v>Balanced</x:v>
      </x:c>
      <x:c r="E11655" s="16" t="n">
        <x:v>74999</x:v>
      </x:c>
      <x:c r="F11655" s="16" t="n">
        <x:v>1840</x:v>
      </x:c>
      <x:c r="G11655" s="15" t="n">
        <x:f>VLOOKUP(D11655,'Pricing'!$A$6:$E$8,5,FALSE)</x:f>
        <x:v>1.2300000000000002</x:v>
      </x:c>
      <x:c r="H11655" s="15" t="n">
        <x:f>VLOOKUP(D11655,'Pricing'!$A$6:$E$8,4,FALSE)</x:f>
        <x:v>6</x:v>
      </x:c>
      <x:c r="I11655" s="15" t="n">
        <x:f>E11655*G11655/1000000</x:f>
        <x:v>0.09224877000000002</x:v>
      </x:c>
      <x:c r="J11655" s="15" t="n">
        <x:f>F11655*H11655/1000000</x:f>
        <x:v>0.01104</x:v>
      </x:c>
      <x:c r="K11655" s="15" t="n">
        <x:f>SUM(I11655:J11655)</x:f>
        <x:v>0.10328877000000002</x:v>
      </x:c>
    </x:row>
    <x:row r="11656" ht="23" customHeight="1">
      <x:c r="A11656" s="2" t="str">
        <x:v>REQ-11652</x:v>
      </x:c>
      <x:c r="B11656" s="2" t="n">
        <x:v>3</x:v>
      </x:c>
      <x:c r="C11656" s="2" t="str">
        <x:v>Support</x:v>
      </x:c>
      <x:c r="D11656" s="2" t="str">
        <x:v>Swift</x:v>
      </x:c>
      <x:c r="E11656" s="16" t="n">
        <x:v>33689</x:v>
      </x:c>
      <x:c r="F11656" s="16" t="n">
        <x:v>315</x:v>
      </x:c>
      <x:c r="G11656" s="15" t="n">
        <x:f>VLOOKUP(D11656,'Pricing'!$A$6:$E$8,5,FALSE)</x:f>
        <x:v>0.246</x:v>
      </x:c>
      <x:c r="H11656" s="15" t="n">
        <x:f>VLOOKUP(D11656,'Pricing'!$A$6:$E$8,4,FALSE)</x:f>
        <x:v>1.2</x:v>
      </x:c>
      <x:c r="I11656" s="15" t="n">
        <x:f>E11656*G11656/1000000</x:f>
        <x:v>0.008287494000000001</x:v>
      </x:c>
      <x:c r="J11656" s="15" t="n">
        <x:f>F11656*H11656/1000000</x:f>
        <x:v>0.000378</x:v>
      </x:c>
      <x:c r="K11656" s="15" t="n">
        <x:f>SUM(I11656:J11656)</x:f>
        <x:v>0.008665494000000001</x:v>
      </x:c>
    </x:row>
    <x:row r="11657" ht="23" customHeight="1">
      <x:c r="A11657" s="2" t="str">
        <x:v>REQ-11653</x:v>
      </x:c>
      <x:c r="B11657" s="2" t="n">
        <x:v>3</x:v>
      </x:c>
      <x:c r="C11657" s="2" t="str">
        <x:v>Operations</x:v>
      </x:c>
      <x:c r="D11657" s="2" t="str">
        <x:v>Balanced</x:v>
      </x:c>
      <x:c r="E11657" s="16" t="n">
        <x:v>22320</x:v>
      </x:c>
      <x:c r="F11657" s="16" t="n">
        <x:v>2966</x:v>
      </x:c>
      <x:c r="G11657" s="15" t="n">
        <x:f>VLOOKUP(D11657,'Pricing'!$A$6:$E$8,5,FALSE)</x:f>
        <x:v>1.2300000000000002</x:v>
      </x:c>
      <x:c r="H11657" s="15" t="n">
        <x:f>VLOOKUP(D11657,'Pricing'!$A$6:$E$8,4,FALSE)</x:f>
        <x:v>6</x:v>
      </x:c>
      <x:c r="I11657" s="15" t="n">
        <x:f>E11657*G11657/1000000</x:f>
        <x:v>0.027453600000000005</x:v>
      </x:c>
      <x:c r="J11657" s="15" t="n">
        <x:f>F11657*H11657/1000000</x:f>
        <x:v>0.017796</x:v>
      </x:c>
      <x:c r="K11657" s="15" t="n">
        <x:f>SUM(I11657:J11657)</x:f>
        <x:v>0.0452496</x:v>
      </x:c>
    </x:row>
    <x:row r="11658" ht="23" customHeight="1">
      <x:c r="A11658" s="2" t="str">
        <x:v>REQ-11654</x:v>
      </x:c>
      <x:c r="B11658" s="2" t="n">
        <x:v>12</x:v>
      </x:c>
      <x:c r="C11658" s="2" t="str">
        <x:v>Support</x:v>
      </x:c>
      <x:c r="D11658" s="2" t="str">
        <x:v>Swift</x:v>
      </x:c>
      <x:c r="E11658" s="16" t="n">
        <x:v>106952</x:v>
      </x:c>
      <x:c r="F11658" s="16" t="n">
        <x:v>763</x:v>
      </x:c>
      <x:c r="G11658" s="15" t="n">
        <x:f>VLOOKUP(D11658,'Pricing'!$A$6:$E$8,5,FALSE)</x:f>
        <x:v>0.246</x:v>
      </x:c>
      <x:c r="H11658" s="15" t="n">
        <x:f>VLOOKUP(D11658,'Pricing'!$A$6:$E$8,4,FALSE)</x:f>
        <x:v>1.2</x:v>
      </x:c>
      <x:c r="I11658" s="15" t="n">
        <x:f>E11658*G11658/1000000</x:f>
        <x:v>0.026310192</x:v>
      </x:c>
      <x:c r="J11658" s="15" t="n">
        <x:f>F11658*H11658/1000000</x:f>
        <x:v>0.0009156</x:v>
      </x:c>
      <x:c r="K11658" s="15" t="n">
        <x:f>SUM(I11658:J11658)</x:f>
        <x:v>0.027225792</x:v>
      </x:c>
    </x:row>
    <x:row r="11659" ht="23" customHeight="1">
      <x:c r="A11659" s="2" t="str">
        <x:v>REQ-11655</x:v>
      </x:c>
      <x:c r="B11659" s="2" t="n">
        <x:v>13</x:v>
      </x:c>
      <x:c r="C11659" s="2" t="str">
        <x:v>Engineering</x:v>
      </x:c>
      <x:c r="D11659" s="2" t="str">
        <x:v>Swift</x:v>
      </x:c>
      <x:c r="E11659" s="16" t="n">
        <x:v>32948</x:v>
      </x:c>
      <x:c r="F11659" s="16" t="n">
        <x:v>524</x:v>
      </x:c>
      <x:c r="G11659" s="15" t="n">
        <x:f>VLOOKUP(D11659,'Pricing'!$A$6:$E$8,5,FALSE)</x:f>
        <x:v>0.246</x:v>
      </x:c>
      <x:c r="H11659" s="15" t="n">
        <x:f>VLOOKUP(D11659,'Pricing'!$A$6:$E$8,4,FALSE)</x:f>
        <x:v>1.2</x:v>
      </x:c>
      <x:c r="I11659" s="15" t="n">
        <x:f>E11659*G11659/1000000</x:f>
        <x:v>0.008105208</x:v>
      </x:c>
      <x:c r="J11659" s="15" t="n">
        <x:f>F11659*H11659/1000000</x:f>
        <x:v>0.0006288</x:v>
      </x:c>
      <x:c r="K11659" s="15" t="n">
        <x:f>SUM(I11659:J11659)</x:f>
        <x:v>0.008734008</x:v>
      </x:c>
    </x:row>
    <x:row r="11660" ht="23" customHeight="1">
      <x:c r="A11660" s="2" t="str">
        <x:v>REQ-11656</x:v>
      </x:c>
      <x:c r="B11660" s="2" t="n">
        <x:v>9</x:v>
      </x:c>
      <x:c r="C11660" s="2" t="str">
        <x:v>Product</x:v>
      </x:c>
      <x:c r="D11660" s="2" t="str">
        <x:v>Swift</x:v>
      </x:c>
      <x:c r="E11660" s="16" t="n">
        <x:v>14635</x:v>
      </x:c>
      <x:c r="F11660" s="16" t="n">
        <x:v>1863</x:v>
      </x:c>
      <x:c r="G11660" s="15" t="n">
        <x:f>VLOOKUP(D11660,'Pricing'!$A$6:$E$8,5,FALSE)</x:f>
        <x:v>0.246</x:v>
      </x:c>
      <x:c r="H11660" s="15" t="n">
        <x:f>VLOOKUP(D11660,'Pricing'!$A$6:$E$8,4,FALSE)</x:f>
        <x:v>1.2</x:v>
      </x:c>
      <x:c r="I11660" s="15" t="n">
        <x:f>E11660*G11660/1000000</x:f>
        <x:v>0.00360021</x:v>
      </x:c>
      <x:c r="J11660" s="15" t="n">
        <x:f>F11660*H11660/1000000</x:f>
        <x:v>0.0022356</x:v>
      </x:c>
      <x:c r="K11660" s="15" t="n">
        <x:f>SUM(I11660:J11660)</x:f>
        <x:v>0.00583581</x:v>
      </x:c>
    </x:row>
    <x:row r="11661" ht="23" customHeight="1">
      <x:c r="A11661" s="2" t="str">
        <x:v>REQ-11657</x:v>
      </x:c>
      <x:c r="B11661" s="2" t="n">
        <x:v>1</x:v>
      </x:c>
      <x:c r="C11661" s="2" t="str">
        <x:v>Operations</x:v>
      </x:c>
      <x:c r="D11661" s="2" t="str">
        <x:v>Balanced</x:v>
      </x:c>
      <x:c r="E11661" s="16" t="n">
        <x:v>11617</x:v>
      </x:c>
      <x:c r="F11661" s="16" t="n">
        <x:v>2479</x:v>
      </x:c>
      <x:c r="G11661" s="15" t="n">
        <x:f>VLOOKUP(D11661,'Pricing'!$A$6:$E$8,5,FALSE)</x:f>
        <x:v>1.2300000000000002</x:v>
      </x:c>
      <x:c r="H11661" s="15" t="n">
        <x:f>VLOOKUP(D11661,'Pricing'!$A$6:$E$8,4,FALSE)</x:f>
        <x:v>6</x:v>
      </x:c>
      <x:c r="I11661" s="15" t="n">
        <x:f>E11661*G11661/1000000</x:f>
        <x:v>0.014288910000000002</x:v>
      </x:c>
      <x:c r="J11661" s="15" t="n">
        <x:f>F11661*H11661/1000000</x:f>
        <x:v>0.014874</x:v>
      </x:c>
      <x:c r="K11661" s="15" t="n">
        <x:f>SUM(I11661:J11661)</x:f>
        <x:v>0.02916291</x:v>
      </x:c>
    </x:row>
    <x:row r="11662" ht="23" customHeight="1">
      <x:c r="A11662" s="2" t="str">
        <x:v>REQ-11658</x:v>
      </x:c>
      <x:c r="B11662" s="2" t="n">
        <x:v>21</x:v>
      </x:c>
      <x:c r="C11662" s="2" t="str">
        <x:v>Support</x:v>
      </x:c>
      <x:c r="D11662" s="2" t="str">
        <x:v>Balanced</x:v>
      </x:c>
      <x:c r="E11662" s="16" t="n">
        <x:v>23052</x:v>
      </x:c>
      <x:c r="F11662" s="16" t="n">
        <x:v>3470</x:v>
      </x:c>
      <x:c r="G11662" s="15" t="n">
        <x:f>VLOOKUP(D11662,'Pricing'!$A$6:$E$8,5,FALSE)</x:f>
        <x:v>1.2300000000000002</x:v>
      </x:c>
      <x:c r="H11662" s="15" t="n">
        <x:f>VLOOKUP(D11662,'Pricing'!$A$6:$E$8,4,FALSE)</x:f>
        <x:v>6</x:v>
      </x:c>
      <x:c r="I11662" s="15" t="n">
        <x:f>E11662*G11662/1000000</x:f>
        <x:v>0.028353960000000008</x:v>
      </x:c>
      <x:c r="J11662" s="15" t="n">
        <x:f>F11662*H11662/1000000</x:f>
        <x:v>0.02082</x:v>
      </x:c>
      <x:c r="K11662" s="15" t="n">
        <x:f>SUM(I11662:J11662)</x:f>
        <x:v>0.04917396000000001</x:v>
      </x:c>
    </x:row>
    <x:row r="11663" ht="23" customHeight="1">
      <x:c r="A11663" s="2" t="str">
        <x:v>REQ-11659</x:v>
      </x:c>
      <x:c r="B11663" s="2" t="n">
        <x:v>31</x:v>
      </x:c>
      <x:c r="C11663" s="2" t="str">
        <x:v>Research</x:v>
      </x:c>
      <x:c r="D11663" s="2" t="str">
        <x:v>Balanced</x:v>
      </x:c>
      <x:c r="E11663" s="16" t="n">
        <x:v>97662</x:v>
      </x:c>
      <x:c r="F11663" s="16" t="n">
        <x:v>2043</x:v>
      </x:c>
      <x:c r="G11663" s="15" t="n">
        <x:f>VLOOKUP(D11663,'Pricing'!$A$6:$E$8,5,FALSE)</x:f>
        <x:v>1.2300000000000002</x:v>
      </x:c>
      <x:c r="H11663" s="15" t="n">
        <x:f>VLOOKUP(D11663,'Pricing'!$A$6:$E$8,4,FALSE)</x:f>
        <x:v>6</x:v>
      </x:c>
      <x:c r="I11663" s="15" t="n">
        <x:f>E11663*G11663/1000000</x:f>
        <x:v>0.12012426000000002</x:v>
      </x:c>
      <x:c r="J11663" s="15" t="n">
        <x:f>F11663*H11663/1000000</x:f>
        <x:v>0.012258</x:v>
      </x:c>
      <x:c r="K11663" s="15" t="n">
        <x:f>SUM(I11663:J11663)</x:f>
        <x:v>0.13238226000000003</x:v>
      </x:c>
    </x:row>
    <x:row r="11664" ht="23" customHeight="1">
      <x:c r="A11664" s="2" t="str">
        <x:v>REQ-11660</x:v>
      </x:c>
      <x:c r="B11664" s="2" t="n">
        <x:v>31</x:v>
      </x:c>
      <x:c r="C11664" s="2" t="str">
        <x:v>Product</x:v>
      </x:c>
      <x:c r="D11664" s="2" t="str">
        <x:v>Balanced</x:v>
      </x:c>
      <x:c r="E11664" s="16" t="n">
        <x:v>60885</x:v>
      </x:c>
      <x:c r="F11664" s="16" t="n">
        <x:v>2391</x:v>
      </x:c>
      <x:c r="G11664" s="15" t="n">
        <x:f>VLOOKUP(D11664,'Pricing'!$A$6:$E$8,5,FALSE)</x:f>
        <x:v>1.2300000000000002</x:v>
      </x:c>
      <x:c r="H11664" s="15" t="n">
        <x:f>VLOOKUP(D11664,'Pricing'!$A$6:$E$8,4,FALSE)</x:f>
        <x:v>6</x:v>
      </x:c>
      <x:c r="I11664" s="15" t="n">
        <x:f>E11664*G11664/1000000</x:f>
        <x:v>0.07488855000000001</x:v>
      </x:c>
      <x:c r="J11664" s="15" t="n">
        <x:f>F11664*H11664/1000000</x:f>
        <x:v>0.014346</x:v>
      </x:c>
      <x:c r="K11664" s="15" t="n">
        <x:f>SUM(I11664:J11664)</x:f>
        <x:v>0.08923455000000001</x:v>
      </x:c>
    </x:row>
    <x:row r="11665" ht="23" customHeight="1">
      <x:c r="A11665" s="2" t="str">
        <x:v>REQ-11661</x:v>
      </x:c>
      <x:c r="B11665" s="2" t="n">
        <x:v>1</x:v>
      </x:c>
      <x:c r="C11665" s="2" t="str">
        <x:v>Operations</x:v>
      </x:c>
      <x:c r="D11665" s="2" t="str">
        <x:v>Balanced</x:v>
      </x:c>
      <x:c r="E11665" s="16" t="n">
        <x:v>43526</x:v>
      </x:c>
      <x:c r="F11665" s="16" t="n">
        <x:v>3262</x:v>
      </x:c>
      <x:c r="G11665" s="15" t="n">
        <x:f>VLOOKUP(D11665,'Pricing'!$A$6:$E$8,5,FALSE)</x:f>
        <x:v>1.2300000000000002</x:v>
      </x:c>
      <x:c r="H11665" s="15" t="n">
        <x:f>VLOOKUP(D11665,'Pricing'!$A$6:$E$8,4,FALSE)</x:f>
        <x:v>6</x:v>
      </x:c>
      <x:c r="I11665" s="15" t="n">
        <x:f>E11665*G11665/1000000</x:f>
        <x:v>0.05353698000000001</x:v>
      </x:c>
      <x:c r="J11665" s="15" t="n">
        <x:f>F11665*H11665/1000000</x:f>
        <x:v>0.019572</x:v>
      </x:c>
      <x:c r="K11665" s="15" t="n">
        <x:f>SUM(I11665:J11665)</x:f>
        <x:v>0.07310898000000002</x:v>
      </x:c>
    </x:row>
    <x:row r="11666" ht="23" customHeight="1">
      <x:c r="A11666" s="2" t="str">
        <x:v>REQ-11662</x:v>
      </x:c>
      <x:c r="B11666" s="2" t="n">
        <x:v>27</x:v>
      </x:c>
      <x:c r="C11666" s="2" t="str">
        <x:v>Product</x:v>
      </x:c>
      <x:c r="D11666" s="2" t="str">
        <x:v>Balanced</x:v>
      </x:c>
      <x:c r="E11666" s="16" t="n">
        <x:v>82265</x:v>
      </x:c>
      <x:c r="F11666" s="16" t="n">
        <x:v>2092</x:v>
      </x:c>
      <x:c r="G11666" s="15" t="n">
        <x:f>VLOOKUP(D11666,'Pricing'!$A$6:$E$8,5,FALSE)</x:f>
        <x:v>1.2300000000000002</x:v>
      </x:c>
      <x:c r="H11666" s="15" t="n">
        <x:f>VLOOKUP(D11666,'Pricing'!$A$6:$E$8,4,FALSE)</x:f>
        <x:v>6</x:v>
      </x:c>
      <x:c r="I11666" s="15" t="n">
        <x:f>E11666*G11666/1000000</x:f>
        <x:v>0.10118595000000001</x:v>
      </x:c>
      <x:c r="J11666" s="15" t="n">
        <x:f>F11666*H11666/1000000</x:f>
        <x:v>0.012552</x:v>
      </x:c>
      <x:c r="K11666" s="15" t="n">
        <x:f>SUM(I11666:J11666)</x:f>
        <x:v>0.11373795</x:v>
      </x:c>
    </x:row>
    <x:row r="11667" ht="23" customHeight="1">
      <x:c r="A11667" s="2" t="str">
        <x:v>REQ-11663</x:v>
      </x:c>
      <x:c r="B11667" s="2" t="n">
        <x:v>25</x:v>
      </x:c>
      <x:c r="C11667" s="2" t="str">
        <x:v>Engineering</x:v>
      </x:c>
      <x:c r="D11667" s="2" t="str">
        <x:v>Swift</x:v>
      </x:c>
      <x:c r="E11667" s="16" t="n">
        <x:v>28049</x:v>
      </x:c>
      <x:c r="F11667" s="16" t="n">
        <x:v>1282</x:v>
      </x:c>
      <x:c r="G11667" s="15" t="n">
        <x:f>VLOOKUP(D11667,'Pricing'!$A$6:$E$8,5,FALSE)</x:f>
        <x:v>0.246</x:v>
      </x:c>
      <x:c r="H11667" s="15" t="n">
        <x:f>VLOOKUP(D11667,'Pricing'!$A$6:$E$8,4,FALSE)</x:f>
        <x:v>1.2</x:v>
      </x:c>
      <x:c r="I11667" s="15" t="n">
        <x:f>E11667*G11667/1000000</x:f>
        <x:v>0.006900054</x:v>
      </x:c>
      <x:c r="J11667" s="15" t="n">
        <x:f>F11667*H11667/1000000</x:f>
        <x:v>0.0015383999999999999</x:v>
      </x:c>
      <x:c r="K11667" s="15" t="n">
        <x:f>SUM(I11667:J11667)</x:f>
        <x:v>0.008438454</x:v>
      </x:c>
    </x:row>
    <x:row r="11668" ht="23" customHeight="1">
      <x:c r="A11668" s="2" t="str">
        <x:v>REQ-11664</x:v>
      </x:c>
      <x:c r="B11668" s="2" t="n">
        <x:v>12</x:v>
      </x:c>
      <x:c r="C11668" s="2" t="str">
        <x:v>Growth</x:v>
      </x:c>
      <x:c r="D11668" s="2" t="str">
        <x:v>Swift</x:v>
      </x:c>
      <x:c r="E11668" s="16" t="n">
        <x:v>36527</x:v>
      </x:c>
      <x:c r="F11668" s="16" t="n">
        <x:v>3915</x:v>
      </x:c>
      <x:c r="G11668" s="15" t="n">
        <x:f>VLOOKUP(D11668,'Pricing'!$A$6:$E$8,5,FALSE)</x:f>
        <x:v>0.246</x:v>
      </x:c>
      <x:c r="H11668" s="15" t="n">
        <x:f>VLOOKUP(D11668,'Pricing'!$A$6:$E$8,4,FALSE)</x:f>
        <x:v>1.2</x:v>
      </x:c>
      <x:c r="I11668" s="15" t="n">
        <x:f>E11668*G11668/1000000</x:f>
        <x:v>0.008985642</x:v>
      </x:c>
      <x:c r="J11668" s="15" t="n">
        <x:f>F11668*H11668/1000000</x:f>
        <x:v>0.004698</x:v>
      </x:c>
      <x:c r="K11668" s="15" t="n">
        <x:f>SUM(I11668:J11668)</x:f>
        <x:v>0.013683642</x:v>
      </x:c>
    </x:row>
    <x:row r="11669" ht="23" customHeight="1">
      <x:c r="A11669" s="2" t="str">
        <x:v>REQ-11665</x:v>
      </x:c>
      <x:c r="B11669" s="2" t="n">
        <x:v>6</x:v>
      </x:c>
      <x:c r="C11669" s="2" t="str">
        <x:v>Research</x:v>
      </x:c>
      <x:c r="D11669" s="2" t="str">
        <x:v>Swift</x:v>
      </x:c>
      <x:c r="E11669" s="16" t="n">
        <x:v>118053</x:v>
      </x:c>
      <x:c r="F11669" s="16" t="n">
        <x:v>2712</x:v>
      </x:c>
      <x:c r="G11669" s="15" t="n">
        <x:f>VLOOKUP(D11669,'Pricing'!$A$6:$E$8,5,FALSE)</x:f>
        <x:v>0.246</x:v>
      </x:c>
      <x:c r="H11669" s="15" t="n">
        <x:f>VLOOKUP(D11669,'Pricing'!$A$6:$E$8,4,FALSE)</x:f>
        <x:v>1.2</x:v>
      </x:c>
      <x:c r="I11669" s="15" t="n">
        <x:f>E11669*G11669/1000000</x:f>
        <x:v>0.029041038</x:v>
      </x:c>
      <x:c r="J11669" s="15" t="n">
        <x:f>F11669*H11669/1000000</x:f>
        <x:v>0.0032544</x:v>
      </x:c>
      <x:c r="K11669" s="15" t="n">
        <x:f>SUM(I11669:J11669)</x:f>
        <x:v>0.032295438</x:v>
      </x:c>
    </x:row>
    <x:row r="11670" ht="23" customHeight="1">
      <x:c r="A11670" s="2" t="str">
        <x:v>REQ-11666</x:v>
      </x:c>
      <x:c r="B11670" s="2" t="n">
        <x:v>10</x:v>
      </x:c>
      <x:c r="C11670" s="2" t="str">
        <x:v>Support</x:v>
      </x:c>
      <x:c r="D11670" s="2" t="str">
        <x:v>Swift</x:v>
      </x:c>
      <x:c r="E11670" s="16" t="n">
        <x:v>101142</x:v>
      </x:c>
      <x:c r="F11670" s="16" t="n">
        <x:v>2097</x:v>
      </x:c>
      <x:c r="G11670" s="15" t="n">
        <x:f>VLOOKUP(D11670,'Pricing'!$A$6:$E$8,5,FALSE)</x:f>
        <x:v>0.246</x:v>
      </x:c>
      <x:c r="H11670" s="15" t="n">
        <x:f>VLOOKUP(D11670,'Pricing'!$A$6:$E$8,4,FALSE)</x:f>
        <x:v>1.2</x:v>
      </x:c>
      <x:c r="I11670" s="15" t="n">
        <x:f>E11670*G11670/1000000</x:f>
        <x:v>0.024880932</x:v>
      </x:c>
      <x:c r="J11670" s="15" t="n">
        <x:f>F11670*H11670/1000000</x:f>
        <x:v>0.0025164000000000002</x:v>
      </x:c>
      <x:c r="K11670" s="15" t="n">
        <x:f>SUM(I11670:J11670)</x:f>
        <x:v>0.027397332000000003</x:v>
      </x:c>
    </x:row>
    <x:row r="11671" ht="23" customHeight="1">
      <x:c r="A11671" s="2" t="str">
        <x:v>REQ-11667</x:v>
      </x:c>
      <x:c r="B11671" s="2" t="n">
        <x:v>3</x:v>
      </x:c>
      <x:c r="C11671" s="2" t="str">
        <x:v>Research</x:v>
      </x:c>
      <x:c r="D11671" s="2" t="str">
        <x:v>Balanced</x:v>
      </x:c>
      <x:c r="E11671" s="16" t="n">
        <x:v>48376</x:v>
      </x:c>
      <x:c r="F11671" s="16" t="n">
        <x:v>1012</x:v>
      </x:c>
      <x:c r="G11671" s="15" t="n">
        <x:f>VLOOKUP(D11671,'Pricing'!$A$6:$E$8,5,FALSE)</x:f>
        <x:v>1.2300000000000002</x:v>
      </x:c>
      <x:c r="H11671" s="15" t="n">
        <x:f>VLOOKUP(D11671,'Pricing'!$A$6:$E$8,4,FALSE)</x:f>
        <x:v>6</x:v>
      </x:c>
      <x:c r="I11671" s="15" t="n">
        <x:f>E11671*G11671/1000000</x:f>
        <x:v>0.05950248000000001</x:v>
      </x:c>
      <x:c r="J11671" s="15" t="n">
        <x:f>F11671*H11671/1000000</x:f>
        <x:v>0.006072</x:v>
      </x:c>
      <x:c r="K11671" s="15" t="n">
        <x:f>SUM(I11671:J11671)</x:f>
        <x:v>0.06557448</x:v>
      </x:c>
    </x:row>
    <x:row r="11672" ht="23" customHeight="1">
      <x:c r="A11672" s="2" t="str">
        <x:v>REQ-11668</x:v>
      </x:c>
      <x:c r="B11672" s="2" t="n">
        <x:v>16</x:v>
      </x:c>
      <x:c r="C11672" s="2" t="str">
        <x:v>Support</x:v>
      </x:c>
      <x:c r="D11672" s="2" t="str">
        <x:v>Reasoning</x:v>
      </x:c>
      <x:c r="E11672" s="16" t="n">
        <x:v>16015</x:v>
      </x:c>
      <x:c r="F11672" s="16" t="n">
        <x:v>2259</x:v>
      </x:c>
      <x:c r="G11672" s="15" t="n">
        <x:f>VLOOKUP(D11672,'Pricing'!$A$6:$E$8,5,FALSE)</x:f>
        <x:v>4.920000000000001</x:v>
      </x:c>
      <x:c r="H11672" s="15" t="n">
        <x:f>VLOOKUP(D11672,'Pricing'!$A$6:$E$8,4,FALSE)</x:f>
        <x:v>24</x:v>
      </x:c>
      <x:c r="I11672" s="15" t="n">
        <x:f>E11672*G11672/1000000</x:f>
        <x:v>0.07879380000000001</x:v>
      </x:c>
      <x:c r="J11672" s="15" t="n">
        <x:f>F11672*H11672/1000000</x:f>
        <x:v>0.054216</x:v>
      </x:c>
      <x:c r="K11672" s="15" t="n">
        <x:f>SUM(I11672:J11672)</x:f>
        <x:v>0.1330098</x:v>
      </x:c>
    </x:row>
    <x:row r="11673" ht="23" customHeight="1">
      <x:c r="A11673" s="2" t="str">
        <x:v>REQ-11669</x:v>
      </x:c>
      <x:c r="B11673" s="2" t="n">
        <x:v>27</x:v>
      </x:c>
      <x:c r="C11673" s="2" t="str">
        <x:v>Research</x:v>
      </x:c>
      <x:c r="D11673" s="2" t="str">
        <x:v>Balanced</x:v>
      </x:c>
      <x:c r="E11673" s="16" t="n">
        <x:v>93523</x:v>
      </x:c>
      <x:c r="F11673" s="16" t="n">
        <x:v>3789</x:v>
      </x:c>
      <x:c r="G11673" s="15" t="n">
        <x:f>VLOOKUP(D11673,'Pricing'!$A$6:$E$8,5,FALSE)</x:f>
        <x:v>1.2300000000000002</x:v>
      </x:c>
      <x:c r="H11673" s="15" t="n">
        <x:f>VLOOKUP(D11673,'Pricing'!$A$6:$E$8,4,FALSE)</x:f>
        <x:v>6</x:v>
      </x:c>
      <x:c r="I11673" s="15" t="n">
        <x:f>E11673*G11673/1000000</x:f>
        <x:v>0.11503329000000002</x:v>
      </x:c>
      <x:c r="J11673" s="15" t="n">
        <x:f>F11673*H11673/1000000</x:f>
        <x:v>0.022734</x:v>
      </x:c>
      <x:c r="K11673" s="15" t="n">
        <x:f>SUM(I11673:J11673)</x:f>
        <x:v>0.13776729000000001</x:v>
      </x:c>
    </x:row>
    <x:row r="11674" ht="23" customHeight="1">
      <x:c r="A11674" s="2" t="str">
        <x:v>REQ-11670</x:v>
      </x:c>
      <x:c r="B11674" s="2" t="n">
        <x:v>10</x:v>
      </x:c>
      <x:c r="C11674" s="2" t="str">
        <x:v>Product</x:v>
      </x:c>
      <x:c r="D11674" s="2" t="str">
        <x:v>Swift</x:v>
      </x:c>
      <x:c r="E11674" s="16" t="n">
        <x:v>98731</x:v>
      </x:c>
      <x:c r="F11674" s="16" t="n">
        <x:v>196</x:v>
      </x:c>
      <x:c r="G11674" s="15" t="n">
        <x:f>VLOOKUP(D11674,'Pricing'!$A$6:$E$8,5,FALSE)</x:f>
        <x:v>0.246</x:v>
      </x:c>
      <x:c r="H11674" s="15" t="n">
        <x:f>VLOOKUP(D11674,'Pricing'!$A$6:$E$8,4,FALSE)</x:f>
        <x:v>1.2</x:v>
      </x:c>
      <x:c r="I11674" s="15" t="n">
        <x:f>E11674*G11674/1000000</x:f>
        <x:v>0.024287826000000002</x:v>
      </x:c>
      <x:c r="J11674" s="15" t="n">
        <x:f>F11674*H11674/1000000</x:f>
        <x:v>0.0002352</x:v>
      </x:c>
      <x:c r="K11674" s="15" t="n">
        <x:f>SUM(I11674:J11674)</x:f>
        <x:v>0.024523026000000003</x:v>
      </x:c>
    </x:row>
    <x:row r="11675" ht="23" customHeight="1">
      <x:c r="A11675" s="2" t="str">
        <x:v>REQ-11671</x:v>
      </x:c>
      <x:c r="B11675" s="2" t="n">
        <x:v>13</x:v>
      </x:c>
      <x:c r="C11675" s="2" t="str">
        <x:v>Operations</x:v>
      </x:c>
      <x:c r="D11675" s="2" t="str">
        <x:v>Balanced</x:v>
      </x:c>
      <x:c r="E11675" s="16" t="n">
        <x:v>106692</x:v>
      </x:c>
      <x:c r="F11675" s="16" t="n">
        <x:v>3787</x:v>
      </x:c>
      <x:c r="G11675" s="15" t="n">
        <x:f>VLOOKUP(D11675,'Pricing'!$A$6:$E$8,5,FALSE)</x:f>
        <x:v>1.2300000000000002</x:v>
      </x:c>
      <x:c r="H11675" s="15" t="n">
        <x:f>VLOOKUP(D11675,'Pricing'!$A$6:$E$8,4,FALSE)</x:f>
        <x:v>6</x:v>
      </x:c>
      <x:c r="I11675" s="15" t="n">
        <x:f>E11675*G11675/1000000</x:f>
        <x:v>0.13123116000000004</x:v>
      </x:c>
      <x:c r="J11675" s="15" t="n">
        <x:f>F11675*H11675/1000000</x:f>
        <x:v>0.022722</x:v>
      </x:c>
      <x:c r="K11675" s="15" t="n">
        <x:f>SUM(I11675:J11675)</x:f>
        <x:v>0.15395316000000003</x:v>
      </x:c>
    </x:row>
    <x:row r="11676" ht="23" customHeight="1">
      <x:c r="A11676" s="2" t="str">
        <x:v>REQ-11672</x:v>
      </x:c>
      <x:c r="B11676" s="2" t="n">
        <x:v>8</x:v>
      </x:c>
      <x:c r="C11676" s="2" t="str">
        <x:v>Growth</x:v>
      </x:c>
      <x:c r="D11676" s="2" t="str">
        <x:v>Swift</x:v>
      </x:c>
      <x:c r="E11676" s="16" t="n">
        <x:v>50568</x:v>
      </x:c>
      <x:c r="F11676" s="16" t="n">
        <x:v>2603</x:v>
      </x:c>
      <x:c r="G11676" s="15" t="n">
        <x:f>VLOOKUP(D11676,'Pricing'!$A$6:$E$8,5,FALSE)</x:f>
        <x:v>0.246</x:v>
      </x:c>
      <x:c r="H11676" s="15" t="n">
        <x:f>VLOOKUP(D11676,'Pricing'!$A$6:$E$8,4,FALSE)</x:f>
        <x:v>1.2</x:v>
      </x:c>
      <x:c r="I11676" s="15" t="n">
        <x:f>E11676*G11676/1000000</x:f>
        <x:v>0.012439727999999999</x:v>
      </x:c>
      <x:c r="J11676" s="15" t="n">
        <x:f>F11676*H11676/1000000</x:f>
        <x:v>0.0031236</x:v>
      </x:c>
      <x:c r="K11676" s="15" t="n">
        <x:f>SUM(I11676:J11676)</x:f>
        <x:v>0.015563327999999998</x:v>
      </x:c>
    </x:row>
    <x:row r="11677" ht="23" customHeight="1">
      <x:c r="A11677" s="2" t="str">
        <x:v>REQ-11673</x:v>
      </x:c>
      <x:c r="B11677" s="2" t="n">
        <x:v>3</x:v>
      </x:c>
      <x:c r="C11677" s="2" t="str">
        <x:v>Operations</x:v>
      </x:c>
      <x:c r="D11677" s="2" t="str">
        <x:v>Swift</x:v>
      </x:c>
      <x:c r="E11677" s="16" t="n">
        <x:v>99219</x:v>
      </x:c>
      <x:c r="F11677" s="16" t="n">
        <x:v>2348</x:v>
      </x:c>
      <x:c r="G11677" s="15" t="n">
        <x:f>VLOOKUP(D11677,'Pricing'!$A$6:$E$8,5,FALSE)</x:f>
        <x:v>0.246</x:v>
      </x:c>
      <x:c r="H11677" s="15" t="n">
        <x:f>VLOOKUP(D11677,'Pricing'!$A$6:$E$8,4,FALSE)</x:f>
        <x:v>1.2</x:v>
      </x:c>
      <x:c r="I11677" s="15" t="n">
        <x:f>E11677*G11677/1000000</x:f>
        <x:v>0.024407874</x:v>
      </x:c>
      <x:c r="J11677" s="15" t="n">
        <x:f>F11677*H11677/1000000</x:f>
        <x:v>0.0028176</x:v>
      </x:c>
      <x:c r="K11677" s="15" t="n">
        <x:f>SUM(I11677:J11677)</x:f>
        <x:v>0.027225474</x:v>
      </x:c>
    </x:row>
    <x:row r="11678" ht="23" customHeight="1">
      <x:c r="A11678" s="2" t="str">
        <x:v>REQ-11674</x:v>
      </x:c>
      <x:c r="B11678" s="2" t="n">
        <x:v>21</x:v>
      </x:c>
      <x:c r="C11678" s="2" t="str">
        <x:v>Support</x:v>
      </x:c>
      <x:c r="D11678" s="2" t="str">
        <x:v>Balanced</x:v>
      </x:c>
      <x:c r="E11678" s="16" t="n">
        <x:v>60889</x:v>
      </x:c>
      <x:c r="F11678" s="16" t="n">
        <x:v>1647</x:v>
      </x:c>
      <x:c r="G11678" s="15" t="n">
        <x:f>VLOOKUP(D11678,'Pricing'!$A$6:$E$8,5,FALSE)</x:f>
        <x:v>1.2300000000000002</x:v>
      </x:c>
      <x:c r="H11678" s="15" t="n">
        <x:f>VLOOKUP(D11678,'Pricing'!$A$6:$E$8,4,FALSE)</x:f>
        <x:v>6</x:v>
      </x:c>
      <x:c r="I11678" s="15" t="n">
        <x:f>E11678*G11678/1000000</x:f>
        <x:v>0.07489347000000002</x:v>
      </x:c>
      <x:c r="J11678" s="15" t="n">
        <x:f>F11678*H11678/1000000</x:f>
        <x:v>0.009882</x:v>
      </x:c>
      <x:c r="K11678" s="15" t="n">
        <x:f>SUM(I11678:J11678)</x:f>
        <x:v>0.08477547000000002</x:v>
      </x:c>
    </x:row>
    <x:row r="11679" ht="23" customHeight="1">
      <x:c r="A11679" s="2" t="str">
        <x:v>REQ-11675</x:v>
      </x:c>
      <x:c r="B11679" s="2" t="n">
        <x:v>20</x:v>
      </x:c>
      <x:c r="C11679" s="2" t="str">
        <x:v>Operations</x:v>
      </x:c>
      <x:c r="D11679" s="2" t="str">
        <x:v>Swift</x:v>
      </x:c>
      <x:c r="E11679" s="16" t="n">
        <x:v>91609</x:v>
      </x:c>
      <x:c r="F11679" s="16" t="n">
        <x:v>1793</x:v>
      </x:c>
      <x:c r="G11679" s="15" t="n">
        <x:f>VLOOKUP(D11679,'Pricing'!$A$6:$E$8,5,FALSE)</x:f>
        <x:v>0.246</x:v>
      </x:c>
      <x:c r="H11679" s="15" t="n">
        <x:f>VLOOKUP(D11679,'Pricing'!$A$6:$E$8,4,FALSE)</x:f>
        <x:v>1.2</x:v>
      </x:c>
      <x:c r="I11679" s="15" t="n">
        <x:f>E11679*G11679/1000000</x:f>
        <x:v>0.022535813999999998</x:v>
      </x:c>
      <x:c r="J11679" s="15" t="n">
        <x:f>F11679*H11679/1000000</x:f>
        <x:v>0.0021516</x:v>
      </x:c>
      <x:c r="K11679" s="15" t="n">
        <x:f>SUM(I11679:J11679)</x:f>
        <x:v>0.024687413999999998</x:v>
      </x:c>
    </x:row>
    <x:row r="11680" ht="23" customHeight="1">
      <x:c r="A11680" s="2" t="str">
        <x:v>REQ-11676</x:v>
      </x:c>
      <x:c r="B11680" s="2" t="n">
        <x:v>18</x:v>
      </x:c>
      <x:c r="C11680" s="2" t="str">
        <x:v>Growth</x:v>
      </x:c>
      <x:c r="D11680" s="2" t="str">
        <x:v>Balanced</x:v>
      </x:c>
      <x:c r="E11680" s="16" t="n">
        <x:v>13443</x:v>
      </x:c>
      <x:c r="F11680" s="16" t="n">
        <x:v>955</x:v>
      </x:c>
      <x:c r="G11680" s="15" t="n">
        <x:f>VLOOKUP(D11680,'Pricing'!$A$6:$E$8,5,FALSE)</x:f>
        <x:v>1.2300000000000002</x:v>
      </x:c>
      <x:c r="H11680" s="15" t="n">
        <x:f>VLOOKUP(D11680,'Pricing'!$A$6:$E$8,4,FALSE)</x:f>
        <x:v>6</x:v>
      </x:c>
      <x:c r="I11680" s="15" t="n">
        <x:f>E11680*G11680/1000000</x:f>
        <x:v>0.016534890000000003</x:v>
      </x:c>
      <x:c r="J11680" s="15" t="n">
        <x:f>F11680*H11680/1000000</x:f>
        <x:v>0.00573</x:v>
      </x:c>
      <x:c r="K11680" s="15" t="n">
        <x:f>SUM(I11680:J11680)</x:f>
        <x:v>0.022264890000000002</x:v>
      </x:c>
    </x:row>
    <x:row r="11681" ht="23" customHeight="1">
      <x:c r="A11681" s="2" t="str">
        <x:v>REQ-11677</x:v>
      </x:c>
      <x:c r="B11681" s="2" t="n">
        <x:v>7</x:v>
      </x:c>
      <x:c r="C11681" s="2" t="str">
        <x:v>Operations</x:v>
      </x:c>
      <x:c r="D11681" s="2" t="str">
        <x:v>Balanced</x:v>
      </x:c>
      <x:c r="E11681" s="16" t="n">
        <x:v>80316</x:v>
      </x:c>
      <x:c r="F11681" s="16" t="n">
        <x:v>2303</x:v>
      </x:c>
      <x:c r="G11681" s="15" t="n">
        <x:f>VLOOKUP(D11681,'Pricing'!$A$6:$E$8,5,FALSE)</x:f>
        <x:v>1.2300000000000002</x:v>
      </x:c>
      <x:c r="H11681" s="15" t="n">
        <x:f>VLOOKUP(D11681,'Pricing'!$A$6:$E$8,4,FALSE)</x:f>
        <x:v>6</x:v>
      </x:c>
      <x:c r="I11681" s="15" t="n">
        <x:f>E11681*G11681/1000000</x:f>
        <x:v>0.09878868000000002</x:v>
      </x:c>
      <x:c r="J11681" s="15" t="n">
        <x:f>F11681*H11681/1000000</x:f>
        <x:v>0.013818</x:v>
      </x:c>
      <x:c r="K11681" s="15" t="n">
        <x:f>SUM(I11681:J11681)</x:f>
        <x:v>0.11260668000000001</x:v>
      </x:c>
    </x:row>
    <x:row r="11682" ht="23" customHeight="1">
      <x:c r="A11682" s="2" t="str">
        <x:v>REQ-11678</x:v>
      </x:c>
      <x:c r="B11682" s="2" t="n">
        <x:v>20</x:v>
      </x:c>
      <x:c r="C11682" s="2" t="str">
        <x:v>Product</x:v>
      </x:c>
      <x:c r="D11682" s="2" t="str">
        <x:v>Swift</x:v>
      </x:c>
      <x:c r="E11682" s="16" t="n">
        <x:v>66040</x:v>
      </x:c>
      <x:c r="F11682" s="16" t="n">
        <x:v>1305</x:v>
      </x:c>
      <x:c r="G11682" s="15" t="n">
        <x:f>VLOOKUP(D11682,'Pricing'!$A$6:$E$8,5,FALSE)</x:f>
        <x:v>0.246</x:v>
      </x:c>
      <x:c r="H11682" s="15" t="n">
        <x:f>VLOOKUP(D11682,'Pricing'!$A$6:$E$8,4,FALSE)</x:f>
        <x:v>1.2</x:v>
      </x:c>
      <x:c r="I11682" s="15" t="n">
        <x:f>E11682*G11682/1000000</x:f>
        <x:v>0.01624584</x:v>
      </x:c>
      <x:c r="J11682" s="15" t="n">
        <x:f>F11682*H11682/1000000</x:f>
        <x:v>0.001566</x:v>
      </x:c>
      <x:c r="K11682" s="15" t="n">
        <x:f>SUM(I11682:J11682)</x:f>
        <x:v>0.017811840000000002</x:v>
      </x:c>
    </x:row>
    <x:row r="11683" ht="23" customHeight="1">
      <x:c r="A11683" s="2" t="str">
        <x:v>REQ-11679</x:v>
      </x:c>
      <x:c r="B11683" s="2" t="n">
        <x:v>14</x:v>
      </x:c>
      <x:c r="C11683" s="2" t="str">
        <x:v>Research</x:v>
      </x:c>
      <x:c r="D11683" s="2" t="str">
        <x:v>Swift</x:v>
      </x:c>
      <x:c r="E11683" s="16" t="n">
        <x:v>22314</x:v>
      </x:c>
      <x:c r="F11683" s="16" t="n">
        <x:v>1073</x:v>
      </x:c>
      <x:c r="G11683" s="15" t="n">
        <x:f>VLOOKUP(D11683,'Pricing'!$A$6:$E$8,5,FALSE)</x:f>
        <x:v>0.246</x:v>
      </x:c>
      <x:c r="H11683" s="15" t="n">
        <x:f>VLOOKUP(D11683,'Pricing'!$A$6:$E$8,4,FALSE)</x:f>
        <x:v>1.2</x:v>
      </x:c>
      <x:c r="I11683" s="15" t="n">
        <x:f>E11683*G11683/1000000</x:f>
        <x:v>0.005489244</x:v>
      </x:c>
      <x:c r="J11683" s="15" t="n">
        <x:f>F11683*H11683/1000000</x:f>
        <x:v>0.0012875999999999999</x:v>
      </x:c>
      <x:c r="K11683" s="15" t="n">
        <x:f>SUM(I11683:J11683)</x:f>
        <x:v>0.006776844</x:v>
      </x:c>
    </x:row>
    <x:row r="11684" ht="23" customHeight="1">
      <x:c r="A11684" s="2" t="str">
        <x:v>REQ-11680</x:v>
      </x:c>
      <x:c r="B11684" s="2" t="n">
        <x:v>27</x:v>
      </x:c>
      <x:c r="C11684" s="2" t="str">
        <x:v>Growth</x:v>
      </x:c>
      <x:c r="D11684" s="2" t="str">
        <x:v>Swift</x:v>
      </x:c>
      <x:c r="E11684" s="16" t="n">
        <x:v>106866</x:v>
      </x:c>
      <x:c r="F11684" s="16" t="n">
        <x:v>1617</x:v>
      </x:c>
      <x:c r="G11684" s="15" t="n">
        <x:f>VLOOKUP(D11684,'Pricing'!$A$6:$E$8,5,FALSE)</x:f>
        <x:v>0.246</x:v>
      </x:c>
      <x:c r="H11684" s="15" t="n">
        <x:f>VLOOKUP(D11684,'Pricing'!$A$6:$E$8,4,FALSE)</x:f>
        <x:v>1.2</x:v>
      </x:c>
      <x:c r="I11684" s="15" t="n">
        <x:f>E11684*G11684/1000000</x:f>
        <x:v>0.026289036000000002</x:v>
      </x:c>
      <x:c r="J11684" s="15" t="n">
        <x:f>F11684*H11684/1000000</x:f>
        <x:v>0.0019404</x:v>
      </x:c>
      <x:c r="K11684" s="15" t="n">
        <x:f>SUM(I11684:J11684)</x:f>
        <x:v>0.028229436</x:v>
      </x:c>
    </x:row>
    <x:row r="11685" ht="23" customHeight="1">
      <x:c r="A11685" s="2" t="str">
        <x:v>REQ-11681</x:v>
      </x:c>
      <x:c r="B11685" s="2" t="n">
        <x:v>10</x:v>
      </x:c>
      <x:c r="C11685" s="2" t="str">
        <x:v>Operations</x:v>
      </x:c>
      <x:c r="D11685" s="2" t="str">
        <x:v>Swift</x:v>
      </x:c>
      <x:c r="E11685" s="16" t="n">
        <x:v>57407</x:v>
      </x:c>
      <x:c r="F11685" s="16" t="n">
        <x:v>2130</x:v>
      </x:c>
      <x:c r="G11685" s="15" t="n">
        <x:f>VLOOKUP(D11685,'Pricing'!$A$6:$E$8,5,FALSE)</x:f>
        <x:v>0.246</x:v>
      </x:c>
      <x:c r="H11685" s="15" t="n">
        <x:f>VLOOKUP(D11685,'Pricing'!$A$6:$E$8,4,FALSE)</x:f>
        <x:v>1.2</x:v>
      </x:c>
      <x:c r="I11685" s="15" t="n">
        <x:f>E11685*G11685/1000000</x:f>
        <x:v>0.014122121999999999</x:v>
      </x:c>
      <x:c r="J11685" s="15" t="n">
        <x:f>F11685*H11685/1000000</x:f>
        <x:v>0.002556</x:v>
      </x:c>
      <x:c r="K11685" s="15" t="n">
        <x:f>SUM(I11685:J11685)</x:f>
        <x:v>0.016678122</x:v>
      </x:c>
    </x:row>
    <x:row r="11686" ht="23" customHeight="1">
      <x:c r="A11686" s="2" t="str">
        <x:v>REQ-11682</x:v>
      </x:c>
      <x:c r="B11686" s="2" t="n">
        <x:v>27</x:v>
      </x:c>
      <x:c r="C11686" s="2" t="str">
        <x:v>Growth</x:v>
      </x:c>
      <x:c r="D11686" s="2" t="str">
        <x:v>Swift</x:v>
      </x:c>
      <x:c r="E11686" s="16" t="n">
        <x:v>36894</x:v>
      </x:c>
      <x:c r="F11686" s="16" t="n">
        <x:v>1180</x:v>
      </x:c>
      <x:c r="G11686" s="15" t="n">
        <x:f>VLOOKUP(D11686,'Pricing'!$A$6:$E$8,5,FALSE)</x:f>
        <x:v>0.246</x:v>
      </x:c>
      <x:c r="H11686" s="15" t="n">
        <x:f>VLOOKUP(D11686,'Pricing'!$A$6:$E$8,4,FALSE)</x:f>
        <x:v>1.2</x:v>
      </x:c>
      <x:c r="I11686" s="15" t="n">
        <x:f>E11686*G11686/1000000</x:f>
        <x:v>0.009075923999999999</x:v>
      </x:c>
      <x:c r="J11686" s="15" t="n">
        <x:f>F11686*H11686/1000000</x:f>
        <x:v>0.001416</x:v>
      </x:c>
      <x:c r="K11686" s="15" t="n">
        <x:f>SUM(I11686:J11686)</x:f>
        <x:v>0.010491924</x:v>
      </x:c>
    </x:row>
    <x:row r="11687" ht="23" customHeight="1">
      <x:c r="A11687" s="2" t="str">
        <x:v>REQ-11683</x:v>
      </x:c>
      <x:c r="B11687" s="2" t="n">
        <x:v>30</x:v>
      </x:c>
      <x:c r="C11687" s="2" t="str">
        <x:v>Operations</x:v>
      </x:c>
      <x:c r="D11687" s="2" t="str">
        <x:v>Balanced</x:v>
      </x:c>
      <x:c r="E11687" s="16" t="n">
        <x:v>110160</x:v>
      </x:c>
      <x:c r="F11687" s="16" t="n">
        <x:v>2410</x:v>
      </x:c>
      <x:c r="G11687" s="15" t="n">
        <x:f>VLOOKUP(D11687,'Pricing'!$A$6:$E$8,5,FALSE)</x:f>
        <x:v>1.2300000000000002</x:v>
      </x:c>
      <x:c r="H11687" s="15" t="n">
        <x:f>VLOOKUP(D11687,'Pricing'!$A$6:$E$8,4,FALSE)</x:f>
        <x:v>6</x:v>
      </x:c>
      <x:c r="I11687" s="15" t="n">
        <x:f>E11687*G11687/1000000</x:f>
        <x:v>0.13549680000000003</x:v>
      </x:c>
      <x:c r="J11687" s="15" t="n">
        <x:f>F11687*H11687/1000000</x:f>
        <x:v>0.01446</x:v>
      </x:c>
      <x:c r="K11687" s="15" t="n">
        <x:f>SUM(I11687:J11687)</x:f>
        <x:v>0.14995680000000003</x:v>
      </x:c>
    </x:row>
    <x:row r="11688" ht="23" customHeight="1">
      <x:c r="A11688" s="2" t="str">
        <x:v>REQ-11684</x:v>
      </x:c>
      <x:c r="B11688" s="2" t="n">
        <x:v>8</x:v>
      </x:c>
      <x:c r="C11688" s="2" t="str">
        <x:v>Growth</x:v>
      </x:c>
      <x:c r="D11688" s="2" t="str">
        <x:v>Swift</x:v>
      </x:c>
      <x:c r="E11688" s="16" t="n">
        <x:v>118510</x:v>
      </x:c>
      <x:c r="F11688" s="16" t="n">
        <x:v>948</x:v>
      </x:c>
      <x:c r="G11688" s="15" t="n">
        <x:f>VLOOKUP(D11688,'Pricing'!$A$6:$E$8,5,FALSE)</x:f>
        <x:v>0.246</x:v>
      </x:c>
      <x:c r="H11688" s="15" t="n">
        <x:f>VLOOKUP(D11688,'Pricing'!$A$6:$E$8,4,FALSE)</x:f>
        <x:v>1.2</x:v>
      </x:c>
      <x:c r="I11688" s="15" t="n">
        <x:f>E11688*G11688/1000000</x:f>
        <x:v>0.02915346</x:v>
      </x:c>
      <x:c r="J11688" s="15" t="n">
        <x:f>F11688*H11688/1000000</x:f>
        <x:v>0.0011376</x:v>
      </x:c>
      <x:c r="K11688" s="15" t="n">
        <x:f>SUM(I11688:J11688)</x:f>
        <x:v>0.030291059999999998</x:v>
      </x:c>
    </x:row>
    <x:row r="11689" ht="23" customHeight="1">
      <x:c r="A11689" s="2" t="str">
        <x:v>REQ-11685</x:v>
      </x:c>
      <x:c r="B11689" s="2" t="n">
        <x:v>7</x:v>
      </x:c>
      <x:c r="C11689" s="2" t="str">
        <x:v>Research</x:v>
      </x:c>
      <x:c r="D11689" s="2" t="str">
        <x:v>Swift</x:v>
      </x:c>
      <x:c r="E11689" s="16" t="n">
        <x:v>16563</x:v>
      </x:c>
      <x:c r="F11689" s="16" t="n">
        <x:v>3177</x:v>
      </x:c>
      <x:c r="G11689" s="15" t="n">
        <x:f>VLOOKUP(D11689,'Pricing'!$A$6:$E$8,5,FALSE)</x:f>
        <x:v>0.246</x:v>
      </x:c>
      <x:c r="H11689" s="15" t="n">
        <x:f>VLOOKUP(D11689,'Pricing'!$A$6:$E$8,4,FALSE)</x:f>
        <x:v>1.2</x:v>
      </x:c>
      <x:c r="I11689" s="15" t="n">
        <x:f>E11689*G11689/1000000</x:f>
        <x:v>0.004074498</x:v>
      </x:c>
      <x:c r="J11689" s="15" t="n">
        <x:f>F11689*H11689/1000000</x:f>
        <x:v>0.0038123999999999996</x:v>
      </x:c>
      <x:c r="K11689" s="15" t="n">
        <x:f>SUM(I11689:J11689)</x:f>
        <x:v>0.007886898</x:v>
      </x:c>
    </x:row>
    <x:row r="11690" ht="23" customHeight="1">
      <x:c r="A11690" s="2" t="str">
        <x:v>REQ-11686</x:v>
      </x:c>
      <x:c r="B11690" s="2" t="n">
        <x:v>19</x:v>
      </x:c>
      <x:c r="C11690" s="2" t="str">
        <x:v>Support</x:v>
      </x:c>
      <x:c r="D11690" s="2" t="str">
        <x:v>Reasoning</x:v>
      </x:c>
      <x:c r="E11690" s="16" t="n">
        <x:v>88744</x:v>
      </x:c>
      <x:c r="F11690" s="16" t="n">
        <x:v>3090</x:v>
      </x:c>
      <x:c r="G11690" s="15" t="n">
        <x:f>VLOOKUP(D11690,'Pricing'!$A$6:$E$8,5,FALSE)</x:f>
        <x:v>4.920000000000001</x:v>
      </x:c>
      <x:c r="H11690" s="15" t="n">
        <x:f>VLOOKUP(D11690,'Pricing'!$A$6:$E$8,4,FALSE)</x:f>
        <x:v>24</x:v>
      </x:c>
      <x:c r="I11690" s="15" t="n">
        <x:f>E11690*G11690/1000000</x:f>
        <x:v>0.4366204800000001</x:v>
      </x:c>
      <x:c r="J11690" s="15" t="n">
        <x:f>F11690*H11690/1000000</x:f>
        <x:v>0.07416</x:v>
      </x:c>
      <x:c r="K11690" s="15" t="n">
        <x:f>SUM(I11690:J11690)</x:f>
        <x:v>0.5107804800000001</x:v>
      </x:c>
    </x:row>
    <x:row r="11691" ht="23" customHeight="1">
      <x:c r="A11691" s="2" t="str">
        <x:v>REQ-11687</x:v>
      </x:c>
      <x:c r="B11691" s="2" t="n">
        <x:v>7</x:v>
      </x:c>
      <x:c r="C11691" s="2" t="str">
        <x:v>Operations</x:v>
      </x:c>
      <x:c r="D11691" s="2" t="str">
        <x:v>Swift</x:v>
      </x:c>
      <x:c r="E11691" s="16" t="n">
        <x:v>92494</x:v>
      </x:c>
      <x:c r="F11691" s="16" t="n">
        <x:v>2493</x:v>
      </x:c>
      <x:c r="G11691" s="15" t="n">
        <x:f>VLOOKUP(D11691,'Pricing'!$A$6:$E$8,5,FALSE)</x:f>
        <x:v>0.246</x:v>
      </x:c>
      <x:c r="H11691" s="15" t="n">
        <x:f>VLOOKUP(D11691,'Pricing'!$A$6:$E$8,4,FALSE)</x:f>
        <x:v>1.2</x:v>
      </x:c>
      <x:c r="I11691" s="15" t="n">
        <x:f>E11691*G11691/1000000</x:f>
        <x:v>0.022753524</x:v>
      </x:c>
      <x:c r="J11691" s="15" t="n">
        <x:f>F11691*H11691/1000000</x:f>
        <x:v>0.0029916</x:v>
      </x:c>
      <x:c r="K11691" s="15" t="n">
        <x:f>SUM(I11691:J11691)</x:f>
        <x:v>0.025745124</x:v>
      </x:c>
    </x:row>
    <x:row r="11692" ht="23" customHeight="1">
      <x:c r="A11692" s="2" t="str">
        <x:v>REQ-11688</x:v>
      </x:c>
      <x:c r="B11692" s="2" t="n">
        <x:v>20</x:v>
      </x:c>
      <x:c r="C11692" s="2" t="str">
        <x:v>Growth</x:v>
      </x:c>
      <x:c r="D11692" s="2" t="str">
        <x:v>Reasoning</x:v>
      </x:c>
      <x:c r="E11692" s="16" t="n">
        <x:v>40208</x:v>
      </x:c>
      <x:c r="F11692" s="16" t="n">
        <x:v>3821</x:v>
      </x:c>
      <x:c r="G11692" s="15" t="n">
        <x:f>VLOOKUP(D11692,'Pricing'!$A$6:$E$8,5,FALSE)</x:f>
        <x:v>4.920000000000001</x:v>
      </x:c>
      <x:c r="H11692" s="15" t="n">
        <x:f>VLOOKUP(D11692,'Pricing'!$A$6:$E$8,4,FALSE)</x:f>
        <x:v>24</x:v>
      </x:c>
      <x:c r="I11692" s="15" t="n">
        <x:f>E11692*G11692/1000000</x:f>
        <x:v>0.19782336000000003</x:v>
      </x:c>
      <x:c r="J11692" s="15" t="n">
        <x:f>F11692*H11692/1000000</x:f>
        <x:v>0.091704</x:v>
      </x:c>
      <x:c r="K11692" s="15" t="n">
        <x:f>SUM(I11692:J11692)</x:f>
        <x:v>0.28952736</x:v>
      </x:c>
    </x:row>
    <x:row r="11693" ht="23" customHeight="1">
      <x:c r="A11693" s="2" t="str">
        <x:v>REQ-11689</x:v>
      </x:c>
      <x:c r="B11693" s="2" t="n">
        <x:v>4</x:v>
      </x:c>
      <x:c r="C11693" s="2" t="str">
        <x:v>Operations</x:v>
      </x:c>
      <x:c r="D11693" s="2" t="str">
        <x:v>Balanced</x:v>
      </x:c>
      <x:c r="E11693" s="16" t="n">
        <x:v>11080</x:v>
      </x:c>
      <x:c r="F11693" s="16" t="n">
        <x:v>1178</x:v>
      </x:c>
      <x:c r="G11693" s="15" t="n">
        <x:f>VLOOKUP(D11693,'Pricing'!$A$6:$E$8,5,FALSE)</x:f>
        <x:v>1.2300000000000002</x:v>
      </x:c>
      <x:c r="H11693" s="15" t="n">
        <x:f>VLOOKUP(D11693,'Pricing'!$A$6:$E$8,4,FALSE)</x:f>
        <x:v>6</x:v>
      </x:c>
      <x:c r="I11693" s="15" t="n">
        <x:f>E11693*G11693/1000000</x:f>
        <x:v>0.013628400000000002</x:v>
      </x:c>
      <x:c r="J11693" s="15" t="n">
        <x:f>F11693*H11693/1000000</x:f>
        <x:v>0.007068</x:v>
      </x:c>
      <x:c r="K11693" s="15" t="n">
        <x:f>SUM(I11693:J11693)</x:f>
        <x:v>0.020696400000000004</x:v>
      </x:c>
    </x:row>
    <x:row r="11694" ht="23" customHeight="1">
      <x:c r="A11694" s="2" t="str">
        <x:v>REQ-11690</x:v>
      </x:c>
      <x:c r="B11694" s="2" t="n">
        <x:v>22</x:v>
      </x:c>
      <x:c r="C11694" s="2" t="str">
        <x:v>Product</x:v>
      </x:c>
      <x:c r="D11694" s="2" t="str">
        <x:v>Swift</x:v>
      </x:c>
      <x:c r="E11694" s="16" t="n">
        <x:v>35566</x:v>
      </x:c>
      <x:c r="F11694" s="16" t="n">
        <x:v>1805</x:v>
      </x:c>
      <x:c r="G11694" s="15" t="n">
        <x:f>VLOOKUP(D11694,'Pricing'!$A$6:$E$8,5,FALSE)</x:f>
        <x:v>0.246</x:v>
      </x:c>
      <x:c r="H11694" s="15" t="n">
        <x:f>VLOOKUP(D11694,'Pricing'!$A$6:$E$8,4,FALSE)</x:f>
        <x:v>1.2</x:v>
      </x:c>
      <x:c r="I11694" s="15" t="n">
        <x:f>E11694*G11694/1000000</x:f>
        <x:v>0.008749235999999999</x:v>
      </x:c>
      <x:c r="J11694" s="15" t="n">
        <x:f>F11694*H11694/1000000</x:f>
        <x:v>0.002166</x:v>
      </x:c>
      <x:c r="K11694" s="15" t="n">
        <x:f>SUM(I11694:J11694)</x:f>
        <x:v>0.010915235999999998</x:v>
      </x:c>
    </x:row>
    <x:row r="11695" ht="23" customHeight="1">
      <x:c r="A11695" s="2" t="str">
        <x:v>REQ-11691</x:v>
      </x:c>
      <x:c r="B11695" s="2" t="n">
        <x:v>13</x:v>
      </x:c>
      <x:c r="C11695" s="2" t="str">
        <x:v>Operations</x:v>
      </x:c>
      <x:c r="D11695" s="2" t="str">
        <x:v>Swift</x:v>
      </x:c>
      <x:c r="E11695" s="16" t="n">
        <x:v>80077</x:v>
      </x:c>
      <x:c r="F11695" s="16" t="n">
        <x:v>2238</x:v>
      </x:c>
      <x:c r="G11695" s="15" t="n">
        <x:f>VLOOKUP(D11695,'Pricing'!$A$6:$E$8,5,FALSE)</x:f>
        <x:v>0.246</x:v>
      </x:c>
      <x:c r="H11695" s="15" t="n">
        <x:f>VLOOKUP(D11695,'Pricing'!$A$6:$E$8,4,FALSE)</x:f>
        <x:v>1.2</x:v>
      </x:c>
      <x:c r="I11695" s="15" t="n">
        <x:f>E11695*G11695/1000000</x:f>
        <x:v>0.019698942</x:v>
      </x:c>
      <x:c r="J11695" s="15" t="n">
        <x:f>F11695*H11695/1000000</x:f>
        <x:v>0.0026856</x:v>
      </x:c>
      <x:c r="K11695" s="15" t="n">
        <x:f>SUM(I11695:J11695)</x:f>
        <x:v>0.022384542</x:v>
      </x:c>
    </x:row>
    <x:row r="11696" ht="23" customHeight="1">
      <x:c r="A11696" s="2" t="str">
        <x:v>REQ-11692</x:v>
      </x:c>
      <x:c r="B11696" s="2" t="n">
        <x:v>9</x:v>
      </x:c>
      <x:c r="C11696" s="2" t="str">
        <x:v>Support</x:v>
      </x:c>
      <x:c r="D11696" s="2" t="str">
        <x:v>Reasoning</x:v>
      </x:c>
      <x:c r="E11696" s="16" t="n">
        <x:v>108947</x:v>
      </x:c>
      <x:c r="F11696" s="16" t="n">
        <x:v>2899</x:v>
      </x:c>
      <x:c r="G11696" s="15" t="n">
        <x:f>VLOOKUP(D11696,'Pricing'!$A$6:$E$8,5,FALSE)</x:f>
        <x:v>4.920000000000001</x:v>
      </x:c>
      <x:c r="H11696" s="15" t="n">
        <x:f>VLOOKUP(D11696,'Pricing'!$A$6:$E$8,4,FALSE)</x:f>
        <x:v>24</x:v>
      </x:c>
      <x:c r="I11696" s="15" t="n">
        <x:f>E11696*G11696/1000000</x:f>
        <x:v>0.5360192400000001</x:v>
      </x:c>
      <x:c r="J11696" s="15" t="n">
        <x:f>F11696*H11696/1000000</x:f>
        <x:v>0.069576</x:v>
      </x:c>
      <x:c r="K11696" s="15" t="n">
        <x:f>SUM(I11696:J11696)</x:f>
        <x:v>0.6055952400000001</x:v>
      </x:c>
    </x:row>
    <x:row r="11697" ht="23" customHeight="1">
      <x:c r="A11697" s="2" t="str">
        <x:v>REQ-11693</x:v>
      </x:c>
      <x:c r="B11697" s="2" t="n">
        <x:v>30</x:v>
      </x:c>
      <x:c r="C11697" s="2" t="str">
        <x:v>Engineering</x:v>
      </x:c>
      <x:c r="D11697" s="2" t="str">
        <x:v>Swift</x:v>
      </x:c>
      <x:c r="E11697" s="16" t="n">
        <x:v>8642</x:v>
      </x:c>
      <x:c r="F11697" s="16" t="n">
        <x:v>3005</x:v>
      </x:c>
      <x:c r="G11697" s="15" t="n">
        <x:f>VLOOKUP(D11697,'Pricing'!$A$6:$E$8,5,FALSE)</x:f>
        <x:v>0.246</x:v>
      </x:c>
      <x:c r="H11697" s="15" t="n">
        <x:f>VLOOKUP(D11697,'Pricing'!$A$6:$E$8,4,FALSE)</x:f>
        <x:v>1.2</x:v>
      </x:c>
      <x:c r="I11697" s="15" t="n">
        <x:f>E11697*G11697/1000000</x:f>
        <x:v>0.0021259319999999996</x:v>
      </x:c>
      <x:c r="J11697" s="15" t="n">
        <x:f>F11697*H11697/1000000</x:f>
        <x:v>0.003606</x:v>
      </x:c>
      <x:c r="K11697" s="15" t="n">
        <x:f>SUM(I11697:J11697)</x:f>
        <x:v>0.0057319319999999995</x:v>
      </x:c>
    </x:row>
    <x:row r="11698" ht="23" customHeight="1">
      <x:c r="A11698" s="2" t="str">
        <x:v>REQ-11694</x:v>
      </x:c>
      <x:c r="B11698" s="2" t="n">
        <x:v>30</x:v>
      </x:c>
      <x:c r="C11698" s="2" t="str">
        <x:v>Support</x:v>
      </x:c>
      <x:c r="D11698" s="2" t="str">
        <x:v>Swift</x:v>
      </x:c>
      <x:c r="E11698" s="16" t="n">
        <x:v>50871</x:v>
      </x:c>
      <x:c r="F11698" s="16" t="n">
        <x:v>1114</x:v>
      </x:c>
      <x:c r="G11698" s="15" t="n">
        <x:f>VLOOKUP(D11698,'Pricing'!$A$6:$E$8,5,FALSE)</x:f>
        <x:v>0.246</x:v>
      </x:c>
      <x:c r="H11698" s="15" t="n">
        <x:f>VLOOKUP(D11698,'Pricing'!$A$6:$E$8,4,FALSE)</x:f>
        <x:v>1.2</x:v>
      </x:c>
      <x:c r="I11698" s="15" t="n">
        <x:f>E11698*G11698/1000000</x:f>
        <x:v>0.012514266</x:v>
      </x:c>
      <x:c r="J11698" s="15" t="n">
        <x:f>F11698*H11698/1000000</x:f>
        <x:v>0.0013368</x:v>
      </x:c>
      <x:c r="K11698" s="15" t="n">
        <x:f>SUM(I11698:J11698)</x:f>
        <x:v>0.013851065999999999</x:v>
      </x:c>
    </x:row>
    <x:row r="11699" ht="23" customHeight="1">
      <x:c r="A11699" s="2" t="str">
        <x:v>REQ-11695</x:v>
      </x:c>
      <x:c r="B11699" s="2" t="n">
        <x:v>21</x:v>
      </x:c>
      <x:c r="C11699" s="2" t="str">
        <x:v>Research</x:v>
      </x:c>
      <x:c r="D11699" s="2" t="str">
        <x:v>Swift</x:v>
      </x:c>
      <x:c r="E11699" s="16" t="n">
        <x:v>91748</x:v>
      </x:c>
      <x:c r="F11699" s="16" t="n">
        <x:v>2255</x:v>
      </x:c>
      <x:c r="G11699" s="15" t="n">
        <x:f>VLOOKUP(D11699,'Pricing'!$A$6:$E$8,5,FALSE)</x:f>
        <x:v>0.246</x:v>
      </x:c>
      <x:c r="H11699" s="15" t="n">
        <x:f>VLOOKUP(D11699,'Pricing'!$A$6:$E$8,4,FALSE)</x:f>
        <x:v>1.2</x:v>
      </x:c>
      <x:c r="I11699" s="15" t="n">
        <x:f>E11699*G11699/1000000</x:f>
        <x:v>0.022570008</x:v>
      </x:c>
      <x:c r="J11699" s="15" t="n">
        <x:f>F11699*H11699/1000000</x:f>
        <x:v>0.002706</x:v>
      </x:c>
      <x:c r="K11699" s="15" t="n">
        <x:f>SUM(I11699:J11699)</x:f>
        <x:v>0.025276008</x:v>
      </x:c>
    </x:row>
    <x:row r="11700" ht="23" customHeight="1">
      <x:c r="A11700" s="2" t="str">
        <x:v>REQ-11696</x:v>
      </x:c>
      <x:c r="B11700" s="2" t="n">
        <x:v>28</x:v>
      </x:c>
      <x:c r="C11700" s="2" t="str">
        <x:v>Product</x:v>
      </x:c>
      <x:c r="D11700" s="2" t="str">
        <x:v>Reasoning</x:v>
      </x:c>
      <x:c r="E11700" s="16" t="n">
        <x:v>91523</x:v>
      </x:c>
      <x:c r="F11700" s="16" t="n">
        <x:v>2287</x:v>
      </x:c>
      <x:c r="G11700" s="15" t="n">
        <x:f>VLOOKUP(D11700,'Pricing'!$A$6:$E$8,5,FALSE)</x:f>
        <x:v>4.920000000000001</x:v>
      </x:c>
      <x:c r="H11700" s="15" t="n">
        <x:f>VLOOKUP(D11700,'Pricing'!$A$6:$E$8,4,FALSE)</x:f>
        <x:v>24</x:v>
      </x:c>
      <x:c r="I11700" s="15" t="n">
        <x:f>E11700*G11700/1000000</x:f>
        <x:v>0.4502931600000001</x:v>
      </x:c>
      <x:c r="J11700" s="15" t="n">
        <x:f>F11700*H11700/1000000</x:f>
        <x:v>0.054888</x:v>
      </x:c>
      <x:c r="K11700" s="15" t="n">
        <x:f>SUM(I11700:J11700)</x:f>
        <x:v>0.5051811600000001</x:v>
      </x:c>
    </x:row>
    <x:row r="11701" ht="23" customHeight="1">
      <x:c r="A11701" s="2" t="str">
        <x:v>REQ-11697</x:v>
      </x:c>
      <x:c r="B11701" s="2" t="n">
        <x:v>6</x:v>
      </x:c>
      <x:c r="C11701" s="2" t="str">
        <x:v>Operations</x:v>
      </x:c>
      <x:c r="D11701" s="2" t="str">
        <x:v>Balanced</x:v>
      </x:c>
      <x:c r="E11701" s="16" t="n">
        <x:v>52459</x:v>
      </x:c>
      <x:c r="F11701" s="16" t="n">
        <x:v>2920</x:v>
      </x:c>
      <x:c r="G11701" s="15" t="n">
        <x:f>VLOOKUP(D11701,'Pricing'!$A$6:$E$8,5,FALSE)</x:f>
        <x:v>1.2300000000000002</x:v>
      </x:c>
      <x:c r="H11701" s="15" t="n">
        <x:f>VLOOKUP(D11701,'Pricing'!$A$6:$E$8,4,FALSE)</x:f>
        <x:v>6</x:v>
      </x:c>
      <x:c r="I11701" s="15" t="n">
        <x:f>E11701*G11701/1000000</x:f>
        <x:v>0.06452457000000002</x:v>
      </x:c>
      <x:c r="J11701" s="15" t="n">
        <x:f>F11701*H11701/1000000</x:f>
        <x:v>0.01752</x:v>
      </x:c>
      <x:c r="K11701" s="15" t="n">
        <x:f>SUM(I11701:J11701)</x:f>
        <x:v>0.08204457000000001</x:v>
      </x:c>
    </x:row>
    <x:row r="11702" ht="23" customHeight="1">
      <x:c r="A11702" s="2" t="str">
        <x:v>REQ-11698</x:v>
      </x:c>
      <x:c r="B11702" s="2" t="n">
        <x:v>21</x:v>
      </x:c>
      <x:c r="C11702" s="2" t="str">
        <x:v>Growth</x:v>
      </x:c>
      <x:c r="D11702" s="2" t="str">
        <x:v>Balanced</x:v>
      </x:c>
      <x:c r="E11702" s="16" t="n">
        <x:v>98622</x:v>
      </x:c>
      <x:c r="F11702" s="16" t="n">
        <x:v>3888</x:v>
      </x:c>
      <x:c r="G11702" s="15" t="n">
        <x:f>VLOOKUP(D11702,'Pricing'!$A$6:$E$8,5,FALSE)</x:f>
        <x:v>1.2300000000000002</x:v>
      </x:c>
      <x:c r="H11702" s="15" t="n">
        <x:f>VLOOKUP(D11702,'Pricing'!$A$6:$E$8,4,FALSE)</x:f>
        <x:v>6</x:v>
      </x:c>
      <x:c r="I11702" s="15" t="n">
        <x:f>E11702*G11702/1000000</x:f>
        <x:v>0.12130506000000002</x:v>
      </x:c>
      <x:c r="J11702" s="15" t="n">
        <x:f>F11702*H11702/1000000</x:f>
        <x:v>0.023328</x:v>
      </x:c>
      <x:c r="K11702" s="15" t="n">
        <x:f>SUM(I11702:J11702)</x:f>
        <x:v>0.14463306000000004</x:v>
      </x:c>
    </x:row>
    <x:row r="11703" ht="23" customHeight="1">
      <x:c r="A11703" s="2" t="str">
        <x:v>REQ-11699</x:v>
      </x:c>
      <x:c r="B11703" s="2" t="n">
        <x:v>5</x:v>
      </x:c>
      <x:c r="C11703" s="2" t="str">
        <x:v>Research</x:v>
      </x:c>
      <x:c r="D11703" s="2" t="str">
        <x:v>Swift</x:v>
      </x:c>
      <x:c r="E11703" s="16" t="n">
        <x:v>15901</x:v>
      </x:c>
      <x:c r="F11703" s="16" t="n">
        <x:v>3174</x:v>
      </x:c>
      <x:c r="G11703" s="15" t="n">
        <x:f>VLOOKUP(D11703,'Pricing'!$A$6:$E$8,5,FALSE)</x:f>
        <x:v>0.246</x:v>
      </x:c>
      <x:c r="H11703" s="15" t="n">
        <x:f>VLOOKUP(D11703,'Pricing'!$A$6:$E$8,4,FALSE)</x:f>
        <x:v>1.2</x:v>
      </x:c>
      <x:c r="I11703" s="15" t="n">
        <x:f>E11703*G11703/1000000</x:f>
        <x:v>0.0039116459999999995</x:v>
      </x:c>
      <x:c r="J11703" s="15" t="n">
        <x:f>F11703*H11703/1000000</x:f>
        <x:v>0.0038087999999999998</x:v>
      </x:c>
      <x:c r="K11703" s="15" t="n">
        <x:f>SUM(I11703:J11703)</x:f>
        <x:v>0.007720445999999999</x:v>
      </x:c>
    </x:row>
    <x:row r="11704" ht="23" customHeight="1">
      <x:c r="A11704" s="2" t="str">
        <x:v>REQ-11700</x:v>
      </x:c>
      <x:c r="B11704" s="2" t="n">
        <x:v>24</x:v>
      </x:c>
      <x:c r="C11704" s="2" t="str">
        <x:v>Product</x:v>
      </x:c>
      <x:c r="D11704" s="2" t="str">
        <x:v>Balanced</x:v>
      </x:c>
      <x:c r="E11704" s="16" t="n">
        <x:v>106599</x:v>
      </x:c>
      <x:c r="F11704" s="16" t="n">
        <x:v>1857</x:v>
      </x:c>
      <x:c r="G11704" s="15" t="n">
        <x:f>VLOOKUP(D11704,'Pricing'!$A$6:$E$8,5,FALSE)</x:f>
        <x:v>1.2300000000000002</x:v>
      </x:c>
      <x:c r="H11704" s="15" t="n">
        <x:f>VLOOKUP(D11704,'Pricing'!$A$6:$E$8,4,FALSE)</x:f>
        <x:v>6</x:v>
      </x:c>
      <x:c r="I11704" s="15" t="n">
        <x:f>E11704*G11704/1000000</x:f>
        <x:v>0.13111677000000002</x:v>
      </x:c>
      <x:c r="J11704" s="15" t="n">
        <x:f>F11704*H11704/1000000</x:f>
        <x:v>0.011142</x:v>
      </x:c>
      <x:c r="K11704" s="15" t="n">
        <x:f>SUM(I11704:J11704)</x:f>
        <x:v>0.14225877000000003</x:v>
      </x:c>
    </x:row>
    <x:row r="11705" ht="23" customHeight="1">
      <x:c r="A11705" s="2" t="str">
        <x:v>REQ-11701</x:v>
      </x:c>
      <x:c r="B11705" s="2" t="n">
        <x:v>27</x:v>
      </x:c>
      <x:c r="C11705" s="2" t="str">
        <x:v>Engineering</x:v>
      </x:c>
      <x:c r="D11705" s="2" t="str">
        <x:v>Swift</x:v>
      </x:c>
      <x:c r="E11705" s="16" t="n">
        <x:v>50701</x:v>
      </x:c>
      <x:c r="F11705" s="16" t="n">
        <x:v>2966</x:v>
      </x:c>
      <x:c r="G11705" s="15" t="n">
        <x:f>VLOOKUP(D11705,'Pricing'!$A$6:$E$8,5,FALSE)</x:f>
        <x:v>0.246</x:v>
      </x:c>
      <x:c r="H11705" s="15" t="n">
        <x:f>VLOOKUP(D11705,'Pricing'!$A$6:$E$8,4,FALSE)</x:f>
        <x:v>1.2</x:v>
      </x:c>
      <x:c r="I11705" s="15" t="n">
        <x:f>E11705*G11705/1000000</x:f>
        <x:v>0.012472446</x:v>
      </x:c>
      <x:c r="J11705" s="15" t="n">
        <x:f>F11705*H11705/1000000</x:f>
        <x:v>0.0035591999999999998</x:v>
      </x:c>
      <x:c r="K11705" s="15" t="n">
        <x:f>SUM(I11705:J11705)</x:f>
        <x:v>0.016031646</x:v>
      </x:c>
    </x:row>
    <x:row r="11706" ht="23" customHeight="1">
      <x:c r="A11706" s="2" t="str">
        <x:v>REQ-11702</x:v>
      </x:c>
      <x:c r="B11706" s="2" t="n">
        <x:v>11</x:v>
      </x:c>
      <x:c r="C11706" s="2" t="str">
        <x:v>Support</x:v>
      </x:c>
      <x:c r="D11706" s="2" t="str">
        <x:v>Balanced</x:v>
      </x:c>
      <x:c r="E11706" s="16" t="n">
        <x:v>98693</x:v>
      </x:c>
      <x:c r="F11706" s="16" t="n">
        <x:v>1967</x:v>
      </x:c>
      <x:c r="G11706" s="15" t="n">
        <x:f>VLOOKUP(D11706,'Pricing'!$A$6:$E$8,5,FALSE)</x:f>
        <x:v>1.2300000000000002</x:v>
      </x:c>
      <x:c r="H11706" s="15" t="n">
        <x:f>VLOOKUP(D11706,'Pricing'!$A$6:$E$8,4,FALSE)</x:f>
        <x:v>6</x:v>
      </x:c>
      <x:c r="I11706" s="15" t="n">
        <x:f>E11706*G11706/1000000</x:f>
        <x:v>0.12139239000000002</x:v>
      </x:c>
      <x:c r="J11706" s="15" t="n">
        <x:f>F11706*H11706/1000000</x:f>
        <x:v>0.011802</x:v>
      </x:c>
      <x:c r="K11706" s="15" t="n">
        <x:f>SUM(I11706:J11706)</x:f>
        <x:v>0.13319439000000002</x:v>
      </x:c>
    </x:row>
    <x:row r="11707" ht="23" customHeight="1">
      <x:c r="A11707" s="2" t="str">
        <x:v>REQ-11703</x:v>
      </x:c>
      <x:c r="B11707" s="2" t="n">
        <x:v>13</x:v>
      </x:c>
      <x:c r="C11707" s="2" t="str">
        <x:v>Research</x:v>
      </x:c>
      <x:c r="D11707" s="2" t="str">
        <x:v>Swift</x:v>
      </x:c>
      <x:c r="E11707" s="16" t="n">
        <x:v>85273</x:v>
      </x:c>
      <x:c r="F11707" s="16" t="n">
        <x:v>3950</x:v>
      </x:c>
      <x:c r="G11707" s="15" t="n">
        <x:f>VLOOKUP(D11707,'Pricing'!$A$6:$E$8,5,FALSE)</x:f>
        <x:v>0.246</x:v>
      </x:c>
      <x:c r="H11707" s="15" t="n">
        <x:f>VLOOKUP(D11707,'Pricing'!$A$6:$E$8,4,FALSE)</x:f>
        <x:v>1.2</x:v>
      </x:c>
      <x:c r="I11707" s="15" t="n">
        <x:f>E11707*G11707/1000000</x:f>
        <x:v>0.020977158</x:v>
      </x:c>
      <x:c r="J11707" s="15" t="n">
        <x:f>F11707*H11707/1000000</x:f>
        <x:v>0.00474</x:v>
      </x:c>
      <x:c r="K11707" s="15" t="n">
        <x:f>SUM(I11707:J11707)</x:f>
        <x:v>0.025717158</x:v>
      </x:c>
    </x:row>
    <x:row r="11708" ht="23" customHeight="1">
      <x:c r="A11708" s="2" t="str">
        <x:v>REQ-11704</x:v>
      </x:c>
      <x:c r="B11708" s="2" t="n">
        <x:v>17</x:v>
      </x:c>
      <x:c r="C11708" s="2" t="str">
        <x:v>Support</x:v>
      </x:c>
      <x:c r="D11708" s="2" t="str">
        <x:v>Swift</x:v>
      </x:c>
      <x:c r="E11708" s="16" t="n">
        <x:v>34343</x:v>
      </x:c>
      <x:c r="F11708" s="16" t="n">
        <x:v>2972</x:v>
      </x:c>
      <x:c r="G11708" s="15" t="n">
        <x:f>VLOOKUP(D11708,'Pricing'!$A$6:$E$8,5,FALSE)</x:f>
        <x:v>0.246</x:v>
      </x:c>
      <x:c r="H11708" s="15" t="n">
        <x:f>VLOOKUP(D11708,'Pricing'!$A$6:$E$8,4,FALSE)</x:f>
        <x:v>1.2</x:v>
      </x:c>
      <x:c r="I11708" s="15" t="n">
        <x:f>E11708*G11708/1000000</x:f>
        <x:v>0.008448378000000001</x:v>
      </x:c>
      <x:c r="J11708" s="15" t="n">
        <x:f>F11708*H11708/1000000</x:f>
        <x:v>0.0035664</x:v>
      </x:c>
      <x:c r="K11708" s="15" t="n">
        <x:f>SUM(I11708:J11708)</x:f>
        <x:v>0.012014778</x:v>
      </x:c>
    </x:row>
    <x:row r="11709" ht="23" customHeight="1">
      <x:c r="A11709" s="2" t="str">
        <x:v>REQ-11705</x:v>
      </x:c>
      <x:c r="B11709" s="2" t="n">
        <x:v>28</x:v>
      </x:c>
      <x:c r="C11709" s="2" t="str">
        <x:v>Operations</x:v>
      </x:c>
      <x:c r="D11709" s="2" t="str">
        <x:v>Swift</x:v>
      </x:c>
      <x:c r="E11709" s="16" t="n">
        <x:v>73008</x:v>
      </x:c>
      <x:c r="F11709" s="16" t="n">
        <x:v>384</x:v>
      </x:c>
      <x:c r="G11709" s="15" t="n">
        <x:f>VLOOKUP(D11709,'Pricing'!$A$6:$E$8,5,FALSE)</x:f>
        <x:v>0.246</x:v>
      </x:c>
      <x:c r="H11709" s="15" t="n">
        <x:f>VLOOKUP(D11709,'Pricing'!$A$6:$E$8,4,FALSE)</x:f>
        <x:v>1.2</x:v>
      </x:c>
      <x:c r="I11709" s="15" t="n">
        <x:f>E11709*G11709/1000000</x:f>
        <x:v>0.017959968</x:v>
      </x:c>
      <x:c r="J11709" s="15" t="n">
        <x:f>F11709*H11709/1000000</x:f>
        <x:v>0.0004608</x:v>
      </x:c>
      <x:c r="K11709" s="15" t="n">
        <x:f>SUM(I11709:J11709)</x:f>
        <x:v>0.018420768</x:v>
      </x:c>
    </x:row>
    <x:row r="11710" ht="23" customHeight="1">
      <x:c r="A11710" s="2" t="str">
        <x:v>REQ-11706</x:v>
      </x:c>
      <x:c r="B11710" s="2" t="n">
        <x:v>16</x:v>
      </x:c>
      <x:c r="C11710" s="2" t="str">
        <x:v>Support</x:v>
      </x:c>
      <x:c r="D11710" s="2" t="str">
        <x:v>Swift</x:v>
      </x:c>
      <x:c r="E11710" s="16" t="n">
        <x:v>88730</x:v>
      </x:c>
      <x:c r="F11710" s="16" t="n">
        <x:v>2820</x:v>
      </x:c>
      <x:c r="G11710" s="15" t="n">
        <x:f>VLOOKUP(D11710,'Pricing'!$A$6:$E$8,5,FALSE)</x:f>
        <x:v>0.246</x:v>
      </x:c>
      <x:c r="H11710" s="15" t="n">
        <x:f>VLOOKUP(D11710,'Pricing'!$A$6:$E$8,4,FALSE)</x:f>
        <x:v>1.2</x:v>
      </x:c>
      <x:c r="I11710" s="15" t="n">
        <x:f>E11710*G11710/1000000</x:f>
        <x:v>0.02182758</x:v>
      </x:c>
      <x:c r="J11710" s="15" t="n">
        <x:f>F11710*H11710/1000000</x:f>
        <x:v>0.003384</x:v>
      </x:c>
      <x:c r="K11710" s="15" t="n">
        <x:f>SUM(I11710:J11710)</x:f>
        <x:v>0.025211579999999997</x:v>
      </x:c>
    </x:row>
    <x:row r="11711" ht="23" customHeight="1">
      <x:c r="A11711" s="2" t="str">
        <x:v>REQ-11707</x:v>
      </x:c>
      <x:c r="B11711" s="2" t="n">
        <x:v>25</x:v>
      </x:c>
      <x:c r="C11711" s="2" t="str">
        <x:v>Research</x:v>
      </x:c>
      <x:c r="D11711" s="2" t="str">
        <x:v>Swift</x:v>
      </x:c>
      <x:c r="E11711" s="16" t="n">
        <x:v>10782</x:v>
      </x:c>
      <x:c r="F11711" s="16" t="n">
        <x:v>3153</x:v>
      </x:c>
      <x:c r="G11711" s="15" t="n">
        <x:f>VLOOKUP(D11711,'Pricing'!$A$6:$E$8,5,FALSE)</x:f>
        <x:v>0.246</x:v>
      </x:c>
      <x:c r="H11711" s="15" t="n">
        <x:f>VLOOKUP(D11711,'Pricing'!$A$6:$E$8,4,FALSE)</x:f>
        <x:v>1.2</x:v>
      </x:c>
      <x:c r="I11711" s="15" t="n">
        <x:f>E11711*G11711/1000000</x:f>
        <x:v>0.0026523719999999996</x:v>
      </x:c>
      <x:c r="J11711" s="15" t="n">
        <x:f>F11711*H11711/1000000</x:f>
        <x:v>0.0037836</x:v>
      </x:c>
      <x:c r="K11711" s="15" t="n">
        <x:f>SUM(I11711:J11711)</x:f>
        <x:v>0.006435972</x:v>
      </x:c>
    </x:row>
    <x:row r="11712" ht="23" customHeight="1">
      <x:c r="A11712" s="2" t="str">
        <x:v>REQ-11708</x:v>
      </x:c>
      <x:c r="B11712" s="2" t="n">
        <x:v>3</x:v>
      </x:c>
      <x:c r="C11712" s="2" t="str">
        <x:v>Growth</x:v>
      </x:c>
      <x:c r="D11712" s="2" t="str">
        <x:v>Reasoning</x:v>
      </x:c>
      <x:c r="E11712" s="16" t="n">
        <x:v>26796</x:v>
      </x:c>
      <x:c r="F11712" s="16" t="n">
        <x:v>2424</x:v>
      </x:c>
      <x:c r="G11712" s="15" t="n">
        <x:f>VLOOKUP(D11712,'Pricing'!$A$6:$E$8,5,FALSE)</x:f>
        <x:v>4.920000000000001</x:v>
      </x:c>
      <x:c r="H11712" s="15" t="n">
        <x:f>VLOOKUP(D11712,'Pricing'!$A$6:$E$8,4,FALSE)</x:f>
        <x:v>24</x:v>
      </x:c>
      <x:c r="I11712" s="15" t="n">
        <x:f>E11712*G11712/1000000</x:f>
        <x:v>0.13183632000000003</x:v>
      </x:c>
      <x:c r="J11712" s="15" t="n">
        <x:f>F11712*H11712/1000000</x:f>
        <x:v>0.058176</x:v>
      </x:c>
      <x:c r="K11712" s="15" t="n">
        <x:f>SUM(I11712:J11712)</x:f>
        <x:v>0.19001232000000004</x:v>
      </x:c>
    </x:row>
    <x:row r="11713" ht="23" customHeight="1">
      <x:c r="A11713" s="2" t="str">
        <x:v>REQ-11709</x:v>
      </x:c>
      <x:c r="B11713" s="2" t="n">
        <x:v>14</x:v>
      </x:c>
      <x:c r="C11713" s="2" t="str">
        <x:v>Operations</x:v>
      </x:c>
      <x:c r="D11713" s="2" t="str">
        <x:v>Swift</x:v>
      </x:c>
      <x:c r="E11713" s="16" t="n">
        <x:v>97634</x:v>
      </x:c>
      <x:c r="F11713" s="16" t="n">
        <x:v>2224</x:v>
      </x:c>
      <x:c r="G11713" s="15" t="n">
        <x:f>VLOOKUP(D11713,'Pricing'!$A$6:$E$8,5,FALSE)</x:f>
        <x:v>0.246</x:v>
      </x:c>
      <x:c r="H11713" s="15" t="n">
        <x:f>VLOOKUP(D11713,'Pricing'!$A$6:$E$8,4,FALSE)</x:f>
        <x:v>1.2</x:v>
      </x:c>
      <x:c r="I11713" s="15" t="n">
        <x:f>E11713*G11713/1000000</x:f>
        <x:v>0.024017964</x:v>
      </x:c>
      <x:c r="J11713" s="15" t="n">
        <x:f>F11713*H11713/1000000</x:f>
        <x:v>0.0026688</x:v>
      </x:c>
      <x:c r="K11713" s="15" t="n">
        <x:f>SUM(I11713:J11713)</x:f>
        <x:v>0.026686763999999998</x:v>
      </x:c>
    </x:row>
    <x:row r="11714" ht="23" customHeight="1">
      <x:c r="A11714" s="2" t="str">
        <x:v>REQ-11710</x:v>
      </x:c>
      <x:c r="B11714" s="2" t="n">
        <x:v>5</x:v>
      </x:c>
      <x:c r="C11714" s="2" t="str">
        <x:v>Support</x:v>
      </x:c>
      <x:c r="D11714" s="2" t="str">
        <x:v>Swift</x:v>
      </x:c>
      <x:c r="E11714" s="16" t="n">
        <x:v>34382</x:v>
      </x:c>
      <x:c r="F11714" s="16" t="n">
        <x:v>2122</x:v>
      </x:c>
      <x:c r="G11714" s="15" t="n">
        <x:f>VLOOKUP(D11714,'Pricing'!$A$6:$E$8,5,FALSE)</x:f>
        <x:v>0.246</x:v>
      </x:c>
      <x:c r="H11714" s="15" t="n">
        <x:f>VLOOKUP(D11714,'Pricing'!$A$6:$E$8,4,FALSE)</x:f>
        <x:v>1.2</x:v>
      </x:c>
      <x:c r="I11714" s="15" t="n">
        <x:f>E11714*G11714/1000000</x:f>
        <x:v>0.008457972</x:v>
      </x:c>
      <x:c r="J11714" s="15" t="n">
        <x:f>F11714*H11714/1000000</x:f>
        <x:v>0.0025464</x:v>
      </x:c>
      <x:c r="K11714" s="15" t="n">
        <x:f>SUM(I11714:J11714)</x:f>
        <x:v>0.011004371999999998</x:v>
      </x:c>
    </x:row>
    <x:row r="11715" ht="23" customHeight="1">
      <x:c r="A11715" s="2" t="str">
        <x:v>REQ-11711</x:v>
      </x:c>
      <x:c r="B11715" s="2" t="n">
        <x:v>31</x:v>
      </x:c>
      <x:c r="C11715" s="2" t="str">
        <x:v>Research</x:v>
      </x:c>
      <x:c r="D11715" s="2" t="str">
        <x:v>Swift</x:v>
      </x:c>
      <x:c r="E11715" s="16" t="n">
        <x:v>101657</x:v>
      </x:c>
      <x:c r="F11715" s="16" t="n">
        <x:v>2067</x:v>
      </x:c>
      <x:c r="G11715" s="15" t="n">
        <x:f>VLOOKUP(D11715,'Pricing'!$A$6:$E$8,5,FALSE)</x:f>
        <x:v>0.246</x:v>
      </x:c>
      <x:c r="H11715" s="15" t="n">
        <x:f>VLOOKUP(D11715,'Pricing'!$A$6:$E$8,4,FALSE)</x:f>
        <x:v>1.2</x:v>
      </x:c>
      <x:c r="I11715" s="15" t="n">
        <x:f>E11715*G11715/1000000</x:f>
        <x:v>0.025007622</x:v>
      </x:c>
      <x:c r="J11715" s="15" t="n">
        <x:f>F11715*H11715/1000000</x:f>
        <x:v>0.0024804000000000002</x:v>
      </x:c>
      <x:c r="K11715" s="15" t="n">
        <x:f>SUM(I11715:J11715)</x:f>
        <x:v>0.027488022</x:v>
      </x:c>
    </x:row>
    <x:row r="11716" ht="23" customHeight="1">
      <x:c r="A11716" s="2" t="str">
        <x:v>REQ-11712</x:v>
      </x:c>
      <x:c r="B11716" s="2" t="n">
        <x:v>20</x:v>
      </x:c>
      <x:c r="C11716" s="2" t="str">
        <x:v>Support</x:v>
      </x:c>
      <x:c r="D11716" s="2" t="str">
        <x:v>Balanced</x:v>
      </x:c>
      <x:c r="E11716" s="16" t="n">
        <x:v>33958</x:v>
      </x:c>
      <x:c r="F11716" s="16" t="n">
        <x:v>3350</x:v>
      </x:c>
      <x:c r="G11716" s="15" t="n">
        <x:f>VLOOKUP(D11716,'Pricing'!$A$6:$E$8,5,FALSE)</x:f>
        <x:v>1.2300000000000002</x:v>
      </x:c>
      <x:c r="H11716" s="15" t="n">
        <x:f>VLOOKUP(D11716,'Pricing'!$A$6:$E$8,4,FALSE)</x:f>
        <x:v>6</x:v>
      </x:c>
      <x:c r="I11716" s="15" t="n">
        <x:f>E11716*G11716/1000000</x:f>
        <x:v>0.04176834</x:v>
      </x:c>
      <x:c r="J11716" s="15" t="n">
        <x:f>F11716*H11716/1000000</x:f>
        <x:v>0.0201</x:v>
      </x:c>
      <x:c r="K11716" s="15" t="n">
        <x:f>SUM(I11716:J11716)</x:f>
        <x:v>0.06186834</x:v>
      </x:c>
    </x:row>
    <x:row r="11717" ht="23" customHeight="1">
      <x:c r="A11717" s="2" t="str">
        <x:v>REQ-11713</x:v>
      </x:c>
      <x:c r="B11717" s="2" t="n">
        <x:v>5</x:v>
      </x:c>
      <x:c r="C11717" s="2" t="str">
        <x:v>Research</x:v>
      </x:c>
      <x:c r="D11717" s="2" t="str">
        <x:v>Swift</x:v>
      </x:c>
      <x:c r="E11717" s="16" t="n">
        <x:v>85577</x:v>
      </x:c>
      <x:c r="F11717" s="16" t="n">
        <x:v>2111</x:v>
      </x:c>
      <x:c r="G11717" s="15" t="n">
        <x:f>VLOOKUP(D11717,'Pricing'!$A$6:$E$8,5,FALSE)</x:f>
        <x:v>0.246</x:v>
      </x:c>
      <x:c r="H11717" s="15" t="n">
        <x:f>VLOOKUP(D11717,'Pricing'!$A$6:$E$8,4,FALSE)</x:f>
        <x:v>1.2</x:v>
      </x:c>
      <x:c r="I11717" s="15" t="n">
        <x:f>E11717*G11717/1000000</x:f>
        <x:v>0.021051942</x:v>
      </x:c>
      <x:c r="J11717" s="15" t="n">
        <x:f>F11717*H11717/1000000</x:f>
        <x:v>0.0025331999999999998</x:v>
      </x:c>
      <x:c r="K11717" s="15" t="n">
        <x:f>SUM(I11717:J11717)</x:f>
        <x:v>0.023585142</x:v>
      </x:c>
    </x:row>
    <x:row r="11718" ht="23" customHeight="1">
      <x:c r="A11718" s="2" t="str">
        <x:v>REQ-11714</x:v>
      </x:c>
      <x:c r="B11718" s="2" t="n">
        <x:v>28</x:v>
      </x:c>
      <x:c r="C11718" s="2" t="str">
        <x:v>Growth</x:v>
      </x:c>
      <x:c r="D11718" s="2" t="str">
        <x:v>Swift</x:v>
      </x:c>
      <x:c r="E11718" s="16" t="n">
        <x:v>70596</x:v>
      </x:c>
      <x:c r="F11718" s="16" t="n">
        <x:v>2389</x:v>
      </x:c>
      <x:c r="G11718" s="15" t="n">
        <x:f>VLOOKUP(D11718,'Pricing'!$A$6:$E$8,5,FALSE)</x:f>
        <x:v>0.246</x:v>
      </x:c>
      <x:c r="H11718" s="15" t="n">
        <x:f>VLOOKUP(D11718,'Pricing'!$A$6:$E$8,4,FALSE)</x:f>
        <x:v>1.2</x:v>
      </x:c>
      <x:c r="I11718" s="15" t="n">
        <x:f>E11718*G11718/1000000</x:f>
        <x:v>0.017366615999999998</x:v>
      </x:c>
      <x:c r="J11718" s="15" t="n">
        <x:f>F11718*H11718/1000000</x:f>
        <x:v>0.0028667999999999996</x:v>
      </x:c>
      <x:c r="K11718" s="15" t="n">
        <x:f>SUM(I11718:J11718)</x:f>
        <x:v>0.020233415999999997</x:v>
      </x:c>
    </x:row>
    <x:row r="11719" ht="23" customHeight="1">
      <x:c r="A11719" s="2" t="str">
        <x:v>REQ-11715</x:v>
      </x:c>
      <x:c r="B11719" s="2" t="n">
        <x:v>9</x:v>
      </x:c>
      <x:c r="C11719" s="2" t="str">
        <x:v>Operations</x:v>
      </x:c>
      <x:c r="D11719" s="2" t="str">
        <x:v>Swift</x:v>
      </x:c>
      <x:c r="E11719" s="16" t="n">
        <x:v>109194</x:v>
      </x:c>
      <x:c r="F11719" s="16" t="n">
        <x:v>2807</x:v>
      </x:c>
      <x:c r="G11719" s="15" t="n">
        <x:f>VLOOKUP(D11719,'Pricing'!$A$6:$E$8,5,FALSE)</x:f>
        <x:v>0.246</x:v>
      </x:c>
      <x:c r="H11719" s="15" t="n">
        <x:f>VLOOKUP(D11719,'Pricing'!$A$6:$E$8,4,FALSE)</x:f>
        <x:v>1.2</x:v>
      </x:c>
      <x:c r="I11719" s="15" t="n">
        <x:f>E11719*G11719/1000000</x:f>
        <x:v>0.026861724</x:v>
      </x:c>
      <x:c r="J11719" s="15" t="n">
        <x:f>F11719*H11719/1000000</x:f>
        <x:v>0.0033684</x:v>
      </x:c>
      <x:c r="K11719" s="15" t="n">
        <x:f>SUM(I11719:J11719)</x:f>
        <x:v>0.030230124</x:v>
      </x:c>
    </x:row>
    <x:row r="11720" ht="23" customHeight="1">
      <x:c r="A11720" s="2" t="str">
        <x:v>REQ-11716</x:v>
      </x:c>
      <x:c r="B11720" s="2" t="n">
        <x:v>24</x:v>
      </x:c>
      <x:c r="C11720" s="2" t="str">
        <x:v>Product</x:v>
      </x:c>
      <x:c r="D11720" s="2" t="str">
        <x:v>Balanced</x:v>
      </x:c>
      <x:c r="E11720" s="16" t="n">
        <x:v>104849</x:v>
      </x:c>
      <x:c r="F11720" s="16" t="n">
        <x:v>1850</x:v>
      </x:c>
      <x:c r="G11720" s="15" t="n">
        <x:f>VLOOKUP(D11720,'Pricing'!$A$6:$E$8,5,FALSE)</x:f>
        <x:v>1.2300000000000002</x:v>
      </x:c>
      <x:c r="H11720" s="15" t="n">
        <x:f>VLOOKUP(D11720,'Pricing'!$A$6:$E$8,4,FALSE)</x:f>
        <x:v>6</x:v>
      </x:c>
      <x:c r="I11720" s="15" t="n">
        <x:f>E11720*G11720/1000000</x:f>
        <x:v>0.12896427000000002</x:v>
      </x:c>
      <x:c r="J11720" s="15" t="n">
        <x:f>F11720*H11720/1000000</x:f>
        <x:v>0.0111</x:v>
      </x:c>
      <x:c r="K11720" s="15" t="n">
        <x:f>SUM(I11720:J11720)</x:f>
        <x:v>0.14006427000000002</x:v>
      </x:c>
    </x:row>
    <x:row r="11721" ht="23" customHeight="1">
      <x:c r="A11721" s="2" t="str">
        <x:v>REQ-11717</x:v>
      </x:c>
      <x:c r="B11721" s="2" t="n">
        <x:v>4</x:v>
      </x:c>
      <x:c r="C11721" s="2" t="str">
        <x:v>Research</x:v>
      </x:c>
      <x:c r="D11721" s="2" t="str">
        <x:v>Swift</x:v>
      </x:c>
      <x:c r="E11721" s="16" t="n">
        <x:v>104334</x:v>
      </x:c>
      <x:c r="F11721" s="16" t="n">
        <x:v>1708</x:v>
      </x:c>
      <x:c r="G11721" s="15" t="n">
        <x:f>VLOOKUP(D11721,'Pricing'!$A$6:$E$8,5,FALSE)</x:f>
        <x:v>0.246</x:v>
      </x:c>
      <x:c r="H11721" s="15" t="n">
        <x:f>VLOOKUP(D11721,'Pricing'!$A$6:$E$8,4,FALSE)</x:f>
        <x:v>1.2</x:v>
      </x:c>
      <x:c r="I11721" s="15" t="n">
        <x:f>E11721*G11721/1000000</x:f>
        <x:v>0.025666164</x:v>
      </x:c>
      <x:c r="J11721" s="15" t="n">
        <x:f>F11721*H11721/1000000</x:f>
        <x:v>0.0020496</x:v>
      </x:c>
      <x:c r="K11721" s="15" t="n">
        <x:f>SUM(I11721:J11721)</x:f>
        <x:v>0.027715764</x:v>
      </x:c>
    </x:row>
    <x:row r="11722" ht="23" customHeight="1">
      <x:c r="A11722" s="2" t="str">
        <x:v>REQ-11718</x:v>
      </x:c>
      <x:c r="B11722" s="2" t="n">
        <x:v>12</x:v>
      </x:c>
      <x:c r="C11722" s="2" t="str">
        <x:v>Product</x:v>
      </x:c>
      <x:c r="D11722" s="2" t="str">
        <x:v>Balanced</x:v>
      </x:c>
      <x:c r="E11722" s="16" t="n">
        <x:v>112034</x:v>
      </x:c>
      <x:c r="F11722" s="16" t="n">
        <x:v>3861</x:v>
      </x:c>
      <x:c r="G11722" s="15" t="n">
        <x:f>VLOOKUP(D11722,'Pricing'!$A$6:$E$8,5,FALSE)</x:f>
        <x:v>1.2300000000000002</x:v>
      </x:c>
      <x:c r="H11722" s="15" t="n">
        <x:f>VLOOKUP(D11722,'Pricing'!$A$6:$E$8,4,FALSE)</x:f>
        <x:v>6</x:v>
      </x:c>
      <x:c r="I11722" s="15" t="n">
        <x:f>E11722*G11722/1000000</x:f>
        <x:v>0.13780182000000005</x:v>
      </x:c>
      <x:c r="J11722" s="15" t="n">
        <x:f>F11722*H11722/1000000</x:f>
        <x:v>0.023166</x:v>
      </x:c>
      <x:c r="K11722" s="15" t="n">
        <x:f>SUM(I11722:J11722)</x:f>
        <x:v>0.16096782000000004</x:v>
      </x:c>
    </x:row>
    <x:row r="11723" ht="23" customHeight="1">
      <x:c r="A11723" s="2" t="str">
        <x:v>REQ-11719</x:v>
      </x:c>
      <x:c r="B11723" s="2" t="n">
        <x:v>14</x:v>
      </x:c>
      <x:c r="C11723" s="2" t="str">
        <x:v>Engineering</x:v>
      </x:c>
      <x:c r="D11723" s="2" t="str">
        <x:v>Swift</x:v>
      </x:c>
      <x:c r="E11723" s="16" t="n">
        <x:v>51816</x:v>
      </x:c>
      <x:c r="F11723" s="16" t="n">
        <x:v>3186</x:v>
      </x:c>
      <x:c r="G11723" s="15" t="n">
        <x:f>VLOOKUP(D11723,'Pricing'!$A$6:$E$8,5,FALSE)</x:f>
        <x:v>0.246</x:v>
      </x:c>
      <x:c r="H11723" s="15" t="n">
        <x:f>VLOOKUP(D11723,'Pricing'!$A$6:$E$8,4,FALSE)</x:f>
        <x:v>1.2</x:v>
      </x:c>
      <x:c r="I11723" s="15" t="n">
        <x:f>E11723*G11723/1000000</x:f>
        <x:v>0.012746736</x:v>
      </x:c>
      <x:c r="J11723" s="15" t="n">
        <x:f>F11723*H11723/1000000</x:f>
        <x:v>0.0038231999999999997</x:v>
      </x:c>
      <x:c r="K11723" s="15" t="n">
        <x:f>SUM(I11723:J11723)</x:f>
        <x:v>0.016569936</x:v>
      </x:c>
    </x:row>
    <x:row r="11724" ht="23" customHeight="1">
      <x:c r="A11724" s="2" t="str">
        <x:v>REQ-11720</x:v>
      </x:c>
      <x:c r="B11724" s="2" t="n">
        <x:v>22</x:v>
      </x:c>
      <x:c r="C11724" s="2" t="str">
        <x:v>Product</x:v>
      </x:c>
      <x:c r="D11724" s="2" t="str">
        <x:v>Reasoning</x:v>
      </x:c>
      <x:c r="E11724" s="16" t="n">
        <x:v>61945</x:v>
      </x:c>
      <x:c r="F11724" s="16" t="n">
        <x:v>2898</x:v>
      </x:c>
      <x:c r="G11724" s="15" t="n">
        <x:f>VLOOKUP(D11724,'Pricing'!$A$6:$E$8,5,FALSE)</x:f>
        <x:v>4.920000000000001</x:v>
      </x:c>
      <x:c r="H11724" s="15" t="n">
        <x:f>VLOOKUP(D11724,'Pricing'!$A$6:$E$8,4,FALSE)</x:f>
        <x:v>24</x:v>
      </x:c>
      <x:c r="I11724" s="15" t="n">
        <x:f>E11724*G11724/1000000</x:f>
        <x:v>0.3047694</x:v>
      </x:c>
      <x:c r="J11724" s="15" t="n">
        <x:f>F11724*H11724/1000000</x:f>
        <x:v>0.069552</x:v>
      </x:c>
      <x:c r="K11724" s="15" t="n">
        <x:f>SUM(I11724:J11724)</x:f>
        <x:v>0.3743214</x:v>
      </x:c>
    </x:row>
    <x:row r="11725" ht="23" customHeight="1">
      <x:c r="A11725" s="2" t="str">
        <x:v>REQ-11721</x:v>
      </x:c>
      <x:c r="B11725" s="2" t="n">
        <x:v>12</x:v>
      </x:c>
      <x:c r="C11725" s="2" t="str">
        <x:v>Operations</x:v>
      </x:c>
      <x:c r="D11725" s="2" t="str">
        <x:v>Balanced</x:v>
      </x:c>
      <x:c r="E11725" s="16" t="n">
        <x:v>109360</x:v>
      </x:c>
      <x:c r="F11725" s="16" t="n">
        <x:v>1649</x:v>
      </x:c>
      <x:c r="G11725" s="15" t="n">
        <x:f>VLOOKUP(D11725,'Pricing'!$A$6:$E$8,5,FALSE)</x:f>
        <x:v>1.2300000000000002</x:v>
      </x:c>
      <x:c r="H11725" s="15" t="n">
        <x:f>VLOOKUP(D11725,'Pricing'!$A$6:$E$8,4,FALSE)</x:f>
        <x:v>6</x:v>
      </x:c>
      <x:c r="I11725" s="15" t="n">
        <x:f>E11725*G11725/1000000</x:f>
        <x:v>0.13451280000000002</x:v>
      </x:c>
      <x:c r="J11725" s="15" t="n">
        <x:f>F11725*H11725/1000000</x:f>
        <x:v>0.009894</x:v>
      </x:c>
      <x:c r="K11725" s="15" t="n">
        <x:f>SUM(I11725:J11725)</x:f>
        <x:v>0.1444068</x:v>
      </x:c>
    </x:row>
    <x:row r="11726" ht="23" customHeight="1">
      <x:c r="A11726" s="2" t="str">
        <x:v>REQ-11722</x:v>
      </x:c>
      <x:c r="B11726" s="2" t="n">
        <x:v>28</x:v>
      </x:c>
      <x:c r="C11726" s="2" t="str">
        <x:v>Support</x:v>
      </x:c>
      <x:c r="D11726" s="2" t="str">
        <x:v>Balanced</x:v>
      </x:c>
      <x:c r="E11726" s="16" t="n">
        <x:v>92131</x:v>
      </x:c>
      <x:c r="F11726" s="16" t="n">
        <x:v>1997</x:v>
      </x:c>
      <x:c r="G11726" s="15" t="n">
        <x:f>VLOOKUP(D11726,'Pricing'!$A$6:$E$8,5,FALSE)</x:f>
        <x:v>1.2300000000000002</x:v>
      </x:c>
      <x:c r="H11726" s="15" t="n">
        <x:f>VLOOKUP(D11726,'Pricing'!$A$6:$E$8,4,FALSE)</x:f>
        <x:v>6</x:v>
      </x:c>
      <x:c r="I11726" s="15" t="n">
        <x:f>E11726*G11726/1000000</x:f>
        <x:v>0.11332113000000002</x:v>
      </x:c>
      <x:c r="J11726" s="15" t="n">
        <x:f>F11726*H11726/1000000</x:f>
        <x:v>0.011982</x:v>
      </x:c>
      <x:c r="K11726" s="15" t="n">
        <x:f>SUM(I11726:J11726)</x:f>
        <x:v>0.12530313</x:v>
      </x:c>
    </x:row>
    <x:row r="11727" ht="23" customHeight="1">
      <x:c r="A11727" s="2" t="str">
        <x:v>REQ-11723</x:v>
      </x:c>
      <x:c r="B11727" s="2" t="n">
        <x:v>3</x:v>
      </x:c>
      <x:c r="C11727" s="2" t="str">
        <x:v>Engineering</x:v>
      </x:c>
      <x:c r="D11727" s="2" t="str">
        <x:v>Swift</x:v>
      </x:c>
      <x:c r="E11727" s="16" t="n">
        <x:v>108145</x:v>
      </x:c>
      <x:c r="F11727" s="16" t="n">
        <x:v>2438</x:v>
      </x:c>
      <x:c r="G11727" s="15" t="n">
        <x:f>VLOOKUP(D11727,'Pricing'!$A$6:$E$8,5,FALSE)</x:f>
        <x:v>0.246</x:v>
      </x:c>
      <x:c r="H11727" s="15" t="n">
        <x:f>VLOOKUP(D11727,'Pricing'!$A$6:$E$8,4,FALSE)</x:f>
        <x:v>1.2</x:v>
      </x:c>
      <x:c r="I11727" s="15" t="n">
        <x:f>E11727*G11727/1000000</x:f>
        <x:v>0.02660367</x:v>
      </x:c>
      <x:c r="J11727" s="15" t="n">
        <x:f>F11727*H11727/1000000</x:f>
        <x:v>0.0029256</x:v>
      </x:c>
      <x:c r="K11727" s="15" t="n">
        <x:f>SUM(I11727:J11727)</x:f>
        <x:v>0.02952927</x:v>
      </x:c>
    </x:row>
    <x:row r="11728" ht="23" customHeight="1">
      <x:c r="A11728" s="2" t="str">
        <x:v>REQ-11724</x:v>
      </x:c>
      <x:c r="B11728" s="2" t="n">
        <x:v>31</x:v>
      </x:c>
      <x:c r="C11728" s="2" t="str">
        <x:v>Growth</x:v>
      </x:c>
      <x:c r="D11728" s="2" t="str">
        <x:v>Swift</x:v>
      </x:c>
      <x:c r="E11728" s="16" t="n">
        <x:v>53484</x:v>
      </x:c>
      <x:c r="F11728" s="16" t="n">
        <x:v>3017</x:v>
      </x:c>
      <x:c r="G11728" s="15" t="n">
        <x:f>VLOOKUP(D11728,'Pricing'!$A$6:$E$8,5,FALSE)</x:f>
        <x:v>0.246</x:v>
      </x:c>
      <x:c r="H11728" s="15" t="n">
        <x:f>VLOOKUP(D11728,'Pricing'!$A$6:$E$8,4,FALSE)</x:f>
        <x:v>1.2</x:v>
      </x:c>
      <x:c r="I11728" s="15" t="n">
        <x:f>E11728*G11728/1000000</x:f>
        <x:v>0.013157064</x:v>
      </x:c>
      <x:c r="J11728" s="15" t="n">
        <x:f>F11728*H11728/1000000</x:f>
        <x:v>0.0036204</x:v>
      </x:c>
      <x:c r="K11728" s="15" t="n">
        <x:f>SUM(I11728:J11728)</x:f>
        <x:v>0.016777464</x:v>
      </x:c>
    </x:row>
    <x:row r="11729" ht="23" customHeight="1">
      <x:c r="A11729" s="2" t="str">
        <x:v>REQ-11725</x:v>
      </x:c>
      <x:c r="B11729" s="2" t="n">
        <x:v>10</x:v>
      </x:c>
      <x:c r="C11729" s="2" t="str">
        <x:v>Engineering</x:v>
      </x:c>
      <x:c r="D11729" s="2" t="str">
        <x:v>Swift</x:v>
      </x:c>
      <x:c r="E11729" s="16" t="n">
        <x:v>116953</x:v>
      </x:c>
      <x:c r="F11729" s="16" t="n">
        <x:v>3699</x:v>
      </x:c>
      <x:c r="G11729" s="15" t="n">
        <x:f>VLOOKUP(D11729,'Pricing'!$A$6:$E$8,5,FALSE)</x:f>
        <x:v>0.246</x:v>
      </x:c>
      <x:c r="H11729" s="15" t="n">
        <x:f>VLOOKUP(D11729,'Pricing'!$A$6:$E$8,4,FALSE)</x:f>
        <x:v>1.2</x:v>
      </x:c>
      <x:c r="I11729" s="15" t="n">
        <x:f>E11729*G11729/1000000</x:f>
        <x:v>0.028770438</x:v>
      </x:c>
      <x:c r="J11729" s="15" t="n">
        <x:f>F11729*H11729/1000000</x:f>
        <x:v>0.0044388000000000006</x:v>
      </x:c>
      <x:c r="K11729" s="15" t="n">
        <x:f>SUM(I11729:J11729)</x:f>
        <x:v>0.033209238</x:v>
      </x:c>
    </x:row>
    <x:row r="11730" ht="23" customHeight="1">
      <x:c r="A11730" s="2" t="str">
        <x:v>REQ-11726</x:v>
      </x:c>
      <x:c r="B11730" s="2" t="n">
        <x:v>3</x:v>
      </x:c>
      <x:c r="C11730" s="2" t="str">
        <x:v>Growth</x:v>
      </x:c>
      <x:c r="D11730" s="2" t="str">
        <x:v>Swift</x:v>
      </x:c>
      <x:c r="E11730" s="16" t="n">
        <x:v>28470</x:v>
      </x:c>
      <x:c r="F11730" s="16" t="n">
        <x:v>3925</x:v>
      </x:c>
      <x:c r="G11730" s="15" t="n">
        <x:f>VLOOKUP(D11730,'Pricing'!$A$6:$E$8,5,FALSE)</x:f>
        <x:v>0.246</x:v>
      </x:c>
      <x:c r="H11730" s="15" t="n">
        <x:f>VLOOKUP(D11730,'Pricing'!$A$6:$E$8,4,FALSE)</x:f>
        <x:v>1.2</x:v>
      </x:c>
      <x:c r="I11730" s="15" t="n">
        <x:f>E11730*G11730/1000000</x:f>
        <x:v>0.0070036199999999995</x:v>
      </x:c>
      <x:c r="J11730" s="15" t="n">
        <x:f>F11730*H11730/1000000</x:f>
        <x:v>0.00471</x:v>
      </x:c>
      <x:c r="K11730" s="15" t="n">
        <x:f>SUM(I11730:J11730)</x:f>
        <x:v>0.01171362</x:v>
      </x:c>
    </x:row>
    <x:row r="11731" ht="23" customHeight="1">
      <x:c r="A11731" s="2" t="str">
        <x:v>REQ-11727</x:v>
      </x:c>
      <x:c r="B11731" s="2" t="n">
        <x:v>31</x:v>
      </x:c>
      <x:c r="C11731" s="2" t="str">
        <x:v>Operations</x:v>
      </x:c>
      <x:c r="D11731" s="2" t="str">
        <x:v>Balanced</x:v>
      </x:c>
      <x:c r="E11731" s="16" t="n">
        <x:v>85723</x:v>
      </x:c>
      <x:c r="F11731" s="16" t="n">
        <x:v>729</x:v>
      </x:c>
      <x:c r="G11731" s="15" t="n">
        <x:f>VLOOKUP(D11731,'Pricing'!$A$6:$E$8,5,FALSE)</x:f>
        <x:v>1.2300000000000002</x:v>
      </x:c>
      <x:c r="H11731" s="15" t="n">
        <x:f>VLOOKUP(D11731,'Pricing'!$A$6:$E$8,4,FALSE)</x:f>
        <x:v>6</x:v>
      </x:c>
      <x:c r="I11731" s="15" t="n">
        <x:f>E11731*G11731/1000000</x:f>
        <x:v>0.10543929000000002</x:v>
      </x:c>
      <x:c r="J11731" s="15" t="n">
        <x:f>F11731*H11731/1000000</x:f>
        <x:v>0.004374</x:v>
      </x:c>
      <x:c r="K11731" s="15" t="n">
        <x:f>SUM(I11731:J11731)</x:f>
        <x:v>0.10981329000000002</x:v>
      </x:c>
    </x:row>
    <x:row r="11732" ht="23" customHeight="1">
      <x:c r="A11732" s="2" t="str">
        <x:v>REQ-11728</x:v>
      </x:c>
      <x:c r="B11732" s="2" t="n">
        <x:v>30</x:v>
      </x:c>
      <x:c r="C11732" s="2" t="str">
        <x:v>Product</x:v>
      </x:c>
      <x:c r="D11732" s="2" t="str">
        <x:v>Balanced</x:v>
      </x:c>
      <x:c r="E11732" s="16" t="n">
        <x:v>39819</x:v>
      </x:c>
      <x:c r="F11732" s="16" t="n">
        <x:v>3774</x:v>
      </x:c>
      <x:c r="G11732" s="15" t="n">
        <x:f>VLOOKUP(D11732,'Pricing'!$A$6:$E$8,5,FALSE)</x:f>
        <x:v>1.2300000000000002</x:v>
      </x:c>
      <x:c r="H11732" s="15" t="n">
        <x:f>VLOOKUP(D11732,'Pricing'!$A$6:$E$8,4,FALSE)</x:f>
        <x:v>6</x:v>
      </x:c>
      <x:c r="I11732" s="15" t="n">
        <x:f>E11732*G11732/1000000</x:f>
        <x:v>0.04897737000000001</x:v>
      </x:c>
      <x:c r="J11732" s="15" t="n">
        <x:f>F11732*H11732/1000000</x:f>
        <x:v>0.022644</x:v>
      </x:c>
      <x:c r="K11732" s="15" t="n">
        <x:f>SUM(I11732:J11732)</x:f>
        <x:v>0.07162137000000002</x:v>
      </x:c>
    </x:row>
    <x:row r="11733" ht="23" customHeight="1">
      <x:c r="A11733" s="2" t="str">
        <x:v>REQ-11729</x:v>
      </x:c>
      <x:c r="B11733" s="2" t="n">
        <x:v>28</x:v>
      </x:c>
      <x:c r="C11733" s="2" t="str">
        <x:v>Engineering</x:v>
      </x:c>
      <x:c r="D11733" s="2" t="str">
        <x:v>Balanced</x:v>
      </x:c>
      <x:c r="E11733" s="16" t="n">
        <x:v>51401</x:v>
      </x:c>
      <x:c r="F11733" s="16" t="n">
        <x:v>3982</x:v>
      </x:c>
      <x:c r="G11733" s="15" t="n">
        <x:f>VLOOKUP(D11733,'Pricing'!$A$6:$E$8,5,FALSE)</x:f>
        <x:v>1.2300000000000002</x:v>
      </x:c>
      <x:c r="H11733" s="15" t="n">
        <x:f>VLOOKUP(D11733,'Pricing'!$A$6:$E$8,4,FALSE)</x:f>
        <x:v>6</x:v>
      </x:c>
      <x:c r="I11733" s="15" t="n">
        <x:f>E11733*G11733/1000000</x:f>
        <x:v>0.06322323</x:v>
      </x:c>
      <x:c r="J11733" s="15" t="n">
        <x:f>F11733*H11733/1000000</x:f>
        <x:v>0.023892</x:v>
      </x:c>
      <x:c r="K11733" s="15" t="n">
        <x:f>SUM(I11733:J11733)</x:f>
        <x:v>0.08711523</x:v>
      </x:c>
    </x:row>
    <x:row r="11734" ht="23" customHeight="1">
      <x:c r="A11734" s="2" t="str">
        <x:v>REQ-11730</x:v>
      </x:c>
      <x:c r="B11734" s="2" t="n">
        <x:v>28</x:v>
      </x:c>
      <x:c r="C11734" s="2" t="str">
        <x:v>Product</x:v>
      </x:c>
      <x:c r="D11734" s="2" t="str">
        <x:v>Reasoning</x:v>
      </x:c>
      <x:c r="E11734" s="16" t="n">
        <x:v>112307</x:v>
      </x:c>
      <x:c r="F11734" s="16" t="n">
        <x:v>782</x:v>
      </x:c>
      <x:c r="G11734" s="15" t="n">
        <x:f>VLOOKUP(D11734,'Pricing'!$A$6:$E$8,5,FALSE)</x:f>
        <x:v>4.920000000000001</x:v>
      </x:c>
      <x:c r="H11734" s="15" t="n">
        <x:f>VLOOKUP(D11734,'Pricing'!$A$6:$E$8,4,FALSE)</x:f>
        <x:v>24</x:v>
      </x:c>
      <x:c r="I11734" s="15" t="n">
        <x:f>E11734*G11734/1000000</x:f>
        <x:v>0.5525504400000001</x:v>
      </x:c>
      <x:c r="J11734" s="15" t="n">
        <x:f>F11734*H11734/1000000</x:f>
        <x:v>0.018768</x:v>
      </x:c>
      <x:c r="K11734" s="15" t="n">
        <x:f>SUM(I11734:J11734)</x:f>
        <x:v>0.5713184400000001</x:v>
      </x:c>
    </x:row>
    <x:row r="11735" ht="23" customHeight="1">
      <x:c r="A11735" s="2" t="str">
        <x:v>REQ-11731</x:v>
      </x:c>
      <x:c r="B11735" s="2" t="n">
        <x:v>10</x:v>
      </x:c>
      <x:c r="C11735" s="2" t="str">
        <x:v>Engineering</x:v>
      </x:c>
      <x:c r="D11735" s="2" t="str">
        <x:v>Swift</x:v>
      </x:c>
      <x:c r="E11735" s="16" t="n">
        <x:v>33264</x:v>
      </x:c>
      <x:c r="F11735" s="16" t="n">
        <x:v>3311</x:v>
      </x:c>
      <x:c r="G11735" s="15" t="n">
        <x:f>VLOOKUP(D11735,'Pricing'!$A$6:$E$8,5,FALSE)</x:f>
        <x:v>0.246</x:v>
      </x:c>
      <x:c r="H11735" s="15" t="n">
        <x:f>VLOOKUP(D11735,'Pricing'!$A$6:$E$8,4,FALSE)</x:f>
        <x:v>1.2</x:v>
      </x:c>
      <x:c r="I11735" s="15" t="n">
        <x:f>E11735*G11735/1000000</x:f>
        <x:v>0.008182944</x:v>
      </x:c>
      <x:c r="J11735" s="15" t="n">
        <x:f>F11735*H11735/1000000</x:f>
        <x:v>0.0039732</x:v>
      </x:c>
      <x:c r="K11735" s="15" t="n">
        <x:f>SUM(I11735:J11735)</x:f>
        <x:v>0.012156143999999999</x:v>
      </x:c>
    </x:row>
    <x:row r="11736" ht="23" customHeight="1">
      <x:c r="A11736" s="2" t="str">
        <x:v>REQ-11732</x:v>
      </x:c>
      <x:c r="B11736" s="2" t="n">
        <x:v>16</x:v>
      </x:c>
      <x:c r="C11736" s="2" t="str">
        <x:v>Product</x:v>
      </x:c>
      <x:c r="D11736" s="2" t="str">
        <x:v>Swift</x:v>
      </x:c>
      <x:c r="E11736" s="16" t="n">
        <x:v>23678</x:v>
      </x:c>
      <x:c r="F11736" s="16" t="n">
        <x:v>1657</x:v>
      </x:c>
      <x:c r="G11736" s="15" t="n">
        <x:f>VLOOKUP(D11736,'Pricing'!$A$6:$E$8,5,FALSE)</x:f>
        <x:v>0.246</x:v>
      </x:c>
      <x:c r="H11736" s="15" t="n">
        <x:f>VLOOKUP(D11736,'Pricing'!$A$6:$E$8,4,FALSE)</x:f>
        <x:v>1.2</x:v>
      </x:c>
      <x:c r="I11736" s="15" t="n">
        <x:f>E11736*G11736/1000000</x:f>
        <x:v>0.005824787999999999</x:v>
      </x:c>
      <x:c r="J11736" s="15" t="n">
        <x:f>F11736*H11736/1000000</x:f>
        <x:v>0.0019884</x:v>
      </x:c>
      <x:c r="K11736" s="15" t="n">
        <x:f>SUM(I11736:J11736)</x:f>
        <x:v>0.007813187999999999</x:v>
      </x:c>
    </x:row>
    <x:row r="11737" ht="23" customHeight="1">
      <x:c r="A11737" s="2" t="str">
        <x:v>REQ-11733</x:v>
      </x:c>
      <x:c r="B11737" s="2" t="n">
        <x:v>18</x:v>
      </x:c>
      <x:c r="C11737" s="2" t="str">
        <x:v>Engineering</x:v>
      </x:c>
      <x:c r="D11737" s="2" t="str">
        <x:v>Balanced</x:v>
      </x:c>
      <x:c r="E11737" s="16" t="n">
        <x:v>42978</x:v>
      </x:c>
      <x:c r="F11737" s="16" t="n">
        <x:v>2753</x:v>
      </x:c>
      <x:c r="G11737" s="15" t="n">
        <x:f>VLOOKUP(D11737,'Pricing'!$A$6:$E$8,5,FALSE)</x:f>
        <x:v>1.2300000000000002</x:v>
      </x:c>
      <x:c r="H11737" s="15" t="n">
        <x:f>VLOOKUP(D11737,'Pricing'!$A$6:$E$8,4,FALSE)</x:f>
        <x:v>6</x:v>
      </x:c>
      <x:c r="I11737" s="15" t="n">
        <x:f>E11737*G11737/1000000</x:f>
        <x:v>0.05286294000000001</x:v>
      </x:c>
      <x:c r="J11737" s="15" t="n">
        <x:f>F11737*H11737/1000000</x:f>
        <x:v>0.016518</x:v>
      </x:c>
      <x:c r="K11737" s="15" t="n">
        <x:f>SUM(I11737:J11737)</x:f>
        <x:v>0.06938094000000002</x:v>
      </x:c>
    </x:row>
    <x:row r="11738" ht="23" customHeight="1">
      <x:c r="A11738" s="2" t="str">
        <x:v>REQ-11734</x:v>
      </x:c>
      <x:c r="B11738" s="2" t="n">
        <x:v>13</x:v>
      </x:c>
      <x:c r="C11738" s="2" t="str">
        <x:v>Product</x:v>
      </x:c>
      <x:c r="D11738" s="2" t="str">
        <x:v>Swift</x:v>
      </x:c>
      <x:c r="E11738" s="16" t="n">
        <x:v>108307</x:v>
      </x:c>
      <x:c r="F11738" s="16" t="n">
        <x:v>889</x:v>
      </x:c>
      <x:c r="G11738" s="15" t="n">
        <x:f>VLOOKUP(D11738,'Pricing'!$A$6:$E$8,5,FALSE)</x:f>
        <x:v>0.246</x:v>
      </x:c>
      <x:c r="H11738" s="15" t="n">
        <x:f>VLOOKUP(D11738,'Pricing'!$A$6:$E$8,4,FALSE)</x:f>
        <x:v>1.2</x:v>
      </x:c>
      <x:c r="I11738" s="15" t="n">
        <x:f>E11738*G11738/1000000</x:f>
        <x:v>0.026643522</x:v>
      </x:c>
      <x:c r="J11738" s="15" t="n">
        <x:f>F11738*H11738/1000000</x:f>
        <x:v>0.0010668</x:v>
      </x:c>
      <x:c r="K11738" s="15" t="n">
        <x:f>SUM(I11738:J11738)</x:f>
        <x:v>0.027710322</x:v>
      </x:c>
    </x:row>
    <x:row r="11739" ht="23" customHeight="1">
      <x:c r="A11739" s="2" t="str">
        <x:v>REQ-11735</x:v>
      </x:c>
      <x:c r="B11739" s="2" t="n">
        <x:v>29</x:v>
      </x:c>
      <x:c r="C11739" s="2" t="str">
        <x:v>Engineering</x:v>
      </x:c>
      <x:c r="D11739" s="2" t="str">
        <x:v>Swift</x:v>
      </x:c>
      <x:c r="E11739" s="16" t="n">
        <x:v>10166</x:v>
      </x:c>
      <x:c r="F11739" s="16" t="n">
        <x:v>1219</x:v>
      </x:c>
      <x:c r="G11739" s="15" t="n">
        <x:f>VLOOKUP(D11739,'Pricing'!$A$6:$E$8,5,FALSE)</x:f>
        <x:v>0.246</x:v>
      </x:c>
      <x:c r="H11739" s="15" t="n">
        <x:f>VLOOKUP(D11739,'Pricing'!$A$6:$E$8,4,FALSE)</x:f>
        <x:v>1.2</x:v>
      </x:c>
      <x:c r="I11739" s="15" t="n">
        <x:f>E11739*G11739/1000000</x:f>
        <x:v>0.0025008359999999998</x:v>
      </x:c>
      <x:c r="J11739" s="15" t="n">
        <x:f>F11739*H11739/1000000</x:f>
        <x:v>0.0014628</x:v>
      </x:c>
      <x:c r="K11739" s="15" t="n">
        <x:f>SUM(I11739:J11739)</x:f>
        <x:v>0.0039636359999999995</x:v>
      </x:c>
    </x:row>
    <x:row r="11740" ht="23" customHeight="1">
      <x:c r="A11740" s="2" t="str">
        <x:v>REQ-11736</x:v>
      </x:c>
      <x:c r="B11740" s="2" t="n">
        <x:v>24</x:v>
      </x:c>
      <x:c r="C11740" s="2" t="str">
        <x:v>Support</x:v>
      </x:c>
      <x:c r="D11740" s="2" t="str">
        <x:v>Swift</x:v>
      </x:c>
      <x:c r="E11740" s="16" t="n">
        <x:v>96447</x:v>
      </x:c>
      <x:c r="F11740" s="16" t="n">
        <x:v>289</x:v>
      </x:c>
      <x:c r="G11740" s="15" t="n">
        <x:f>VLOOKUP(D11740,'Pricing'!$A$6:$E$8,5,FALSE)</x:f>
        <x:v>0.246</x:v>
      </x:c>
      <x:c r="H11740" s="15" t="n">
        <x:f>VLOOKUP(D11740,'Pricing'!$A$6:$E$8,4,FALSE)</x:f>
        <x:v>1.2</x:v>
      </x:c>
      <x:c r="I11740" s="15" t="n">
        <x:f>E11740*G11740/1000000</x:f>
        <x:v>0.023725962</x:v>
      </x:c>
      <x:c r="J11740" s="15" t="n">
        <x:f>F11740*H11740/1000000</x:f>
        <x:v>0.0003468</x:v>
      </x:c>
      <x:c r="K11740" s="15" t="n">
        <x:f>SUM(I11740:J11740)</x:f>
        <x:v>0.024072762</x:v>
      </x:c>
    </x:row>
    <x:row r="11741" ht="23" customHeight="1">
      <x:c r="A11741" s="2" t="str">
        <x:v>REQ-11737</x:v>
      </x:c>
      <x:c r="B11741" s="2" t="n">
        <x:v>4</x:v>
      </x:c>
      <x:c r="C11741" s="2" t="str">
        <x:v>Operations</x:v>
      </x:c>
      <x:c r="D11741" s="2" t="str">
        <x:v>Balanced</x:v>
      </x:c>
      <x:c r="E11741" s="16" t="n">
        <x:v>68757</x:v>
      </x:c>
      <x:c r="F11741" s="16" t="n">
        <x:v>512</x:v>
      </x:c>
      <x:c r="G11741" s="15" t="n">
        <x:f>VLOOKUP(D11741,'Pricing'!$A$6:$E$8,5,FALSE)</x:f>
        <x:v>1.2300000000000002</x:v>
      </x:c>
      <x:c r="H11741" s="15" t="n">
        <x:f>VLOOKUP(D11741,'Pricing'!$A$6:$E$8,4,FALSE)</x:f>
        <x:v>6</x:v>
      </x:c>
      <x:c r="I11741" s="15" t="n">
        <x:f>E11741*G11741/1000000</x:f>
        <x:v>0.08457111000000002</x:v>
      </x:c>
      <x:c r="J11741" s="15" t="n">
        <x:f>F11741*H11741/1000000</x:f>
        <x:v>0.003072</x:v>
      </x:c>
      <x:c r="K11741" s="15" t="n">
        <x:f>SUM(I11741:J11741)</x:f>
        <x:v>0.08764311000000002</x:v>
      </x:c>
    </x:row>
    <x:row r="11742" ht="23" customHeight="1">
      <x:c r="A11742" s="2" t="str">
        <x:v>REQ-11738</x:v>
      </x:c>
      <x:c r="B11742" s="2" t="n">
        <x:v>11</x:v>
      </x:c>
      <x:c r="C11742" s="2" t="str">
        <x:v>Growth</x:v>
      </x:c>
      <x:c r="D11742" s="2" t="str">
        <x:v>Balanced</x:v>
      </x:c>
      <x:c r="E11742" s="16" t="n">
        <x:v>40121</x:v>
      </x:c>
      <x:c r="F11742" s="16" t="n">
        <x:v>2120</x:v>
      </x:c>
      <x:c r="G11742" s="15" t="n">
        <x:f>VLOOKUP(D11742,'Pricing'!$A$6:$E$8,5,FALSE)</x:f>
        <x:v>1.2300000000000002</x:v>
      </x:c>
      <x:c r="H11742" s="15" t="n">
        <x:f>VLOOKUP(D11742,'Pricing'!$A$6:$E$8,4,FALSE)</x:f>
        <x:v>6</x:v>
      </x:c>
      <x:c r="I11742" s="15" t="n">
        <x:f>E11742*G11742/1000000</x:f>
        <x:v>0.04934883000000001</x:v>
      </x:c>
      <x:c r="J11742" s="15" t="n">
        <x:f>F11742*H11742/1000000</x:f>
        <x:v>0.01272</x:v>
      </x:c>
      <x:c r="K11742" s="15" t="n">
        <x:f>SUM(I11742:J11742)</x:f>
        <x:v>0.06206883000000001</x:v>
      </x:c>
    </x:row>
    <x:row r="11743" ht="23" customHeight="1">
      <x:c r="A11743" s="2" t="str">
        <x:v>REQ-11739</x:v>
      </x:c>
      <x:c r="B11743" s="2" t="n">
        <x:v>11</x:v>
      </x:c>
      <x:c r="C11743" s="2" t="str">
        <x:v>Operations</x:v>
      </x:c>
      <x:c r="D11743" s="2" t="str">
        <x:v>Balanced</x:v>
      </x:c>
      <x:c r="E11743" s="16" t="n">
        <x:v>94401</x:v>
      </x:c>
      <x:c r="F11743" s="16" t="n">
        <x:v>3745</x:v>
      </x:c>
      <x:c r="G11743" s="15" t="n">
        <x:f>VLOOKUP(D11743,'Pricing'!$A$6:$E$8,5,FALSE)</x:f>
        <x:v>1.2300000000000002</x:v>
      </x:c>
      <x:c r="H11743" s="15" t="n">
        <x:f>VLOOKUP(D11743,'Pricing'!$A$6:$E$8,4,FALSE)</x:f>
        <x:v>6</x:v>
      </x:c>
      <x:c r="I11743" s="15" t="n">
        <x:f>E11743*G11743/1000000</x:f>
        <x:v>0.11611323000000003</x:v>
      </x:c>
      <x:c r="J11743" s="15" t="n">
        <x:f>F11743*H11743/1000000</x:f>
        <x:v>0.02247</x:v>
      </x:c>
      <x:c r="K11743" s="15" t="n">
        <x:f>SUM(I11743:J11743)</x:f>
        <x:v>0.13858323000000003</x:v>
      </x:c>
    </x:row>
    <x:row r="11744" ht="23" customHeight="1">
      <x:c r="A11744" s="2" t="str">
        <x:v>REQ-11740</x:v>
      </x:c>
      <x:c r="B11744" s="2" t="n">
        <x:v>21</x:v>
      </x:c>
      <x:c r="C11744" s="2" t="str">
        <x:v>Support</x:v>
      </x:c>
      <x:c r="D11744" s="2" t="str">
        <x:v>Swift</x:v>
      </x:c>
      <x:c r="E11744" s="16" t="n">
        <x:v>35139</x:v>
      </x:c>
      <x:c r="F11744" s="16" t="n">
        <x:v>2549</x:v>
      </x:c>
      <x:c r="G11744" s="15" t="n">
        <x:f>VLOOKUP(D11744,'Pricing'!$A$6:$E$8,5,FALSE)</x:f>
        <x:v>0.246</x:v>
      </x:c>
      <x:c r="H11744" s="15" t="n">
        <x:f>VLOOKUP(D11744,'Pricing'!$A$6:$E$8,4,FALSE)</x:f>
        <x:v>1.2</x:v>
      </x:c>
      <x:c r="I11744" s="15" t="n">
        <x:f>E11744*G11744/1000000</x:f>
        <x:v>0.008644194</x:v>
      </x:c>
      <x:c r="J11744" s="15" t="n">
        <x:f>F11744*H11744/1000000</x:f>
        <x:v>0.0030587999999999995</x:v>
      </x:c>
      <x:c r="K11744" s="15" t="n">
        <x:f>SUM(I11744:J11744)</x:f>
        <x:v>0.011702993999999998</x:v>
      </x:c>
    </x:row>
    <x:row r="11745" ht="23" customHeight="1">
      <x:c r="A11745" s="2" t="str">
        <x:v>REQ-11741</x:v>
      </x:c>
      <x:c r="B11745" s="2" t="n">
        <x:v>24</x:v>
      </x:c>
      <x:c r="C11745" s="2" t="str">
        <x:v>Operations</x:v>
      </x:c>
      <x:c r="D11745" s="2" t="str">
        <x:v>Swift</x:v>
      </x:c>
      <x:c r="E11745" s="16" t="n">
        <x:v>17965</x:v>
      </x:c>
      <x:c r="F11745" s="16" t="n">
        <x:v>3239</x:v>
      </x:c>
      <x:c r="G11745" s="15" t="n">
        <x:f>VLOOKUP(D11745,'Pricing'!$A$6:$E$8,5,FALSE)</x:f>
        <x:v>0.246</x:v>
      </x:c>
      <x:c r="H11745" s="15" t="n">
        <x:f>VLOOKUP(D11745,'Pricing'!$A$6:$E$8,4,FALSE)</x:f>
        <x:v>1.2</x:v>
      </x:c>
      <x:c r="I11745" s="15" t="n">
        <x:f>E11745*G11745/1000000</x:f>
        <x:v>0.0044193900000000005</x:v>
      </x:c>
      <x:c r="J11745" s="15" t="n">
        <x:f>F11745*H11745/1000000</x:f>
        <x:v>0.0038867999999999997</x:v>
      </x:c>
      <x:c r="K11745" s="15" t="n">
        <x:f>SUM(I11745:J11745)</x:f>
        <x:v>0.00830619</x:v>
      </x:c>
    </x:row>
    <x:row r="11746" ht="23" customHeight="1">
      <x:c r="A11746" s="2" t="str">
        <x:v>REQ-11742</x:v>
      </x:c>
      <x:c r="B11746" s="2" t="n">
        <x:v>13</x:v>
      </x:c>
      <x:c r="C11746" s="2" t="str">
        <x:v>Support</x:v>
      </x:c>
      <x:c r="D11746" s="2" t="str">
        <x:v>Reasoning</x:v>
      </x:c>
      <x:c r="E11746" s="16" t="n">
        <x:v>88552</x:v>
      </x:c>
      <x:c r="F11746" s="16" t="n">
        <x:v>1308</x:v>
      </x:c>
      <x:c r="G11746" s="15" t="n">
        <x:f>VLOOKUP(D11746,'Pricing'!$A$6:$E$8,5,FALSE)</x:f>
        <x:v>4.920000000000001</x:v>
      </x:c>
      <x:c r="H11746" s="15" t="n">
        <x:f>VLOOKUP(D11746,'Pricing'!$A$6:$E$8,4,FALSE)</x:f>
        <x:v>24</x:v>
      </x:c>
      <x:c r="I11746" s="15" t="n">
        <x:f>E11746*G11746/1000000</x:f>
        <x:v>0.4356758400000001</x:v>
      </x:c>
      <x:c r="J11746" s="15" t="n">
        <x:f>F11746*H11746/1000000</x:f>
        <x:v>0.031392</x:v>
      </x:c>
      <x:c r="K11746" s="15" t="n">
        <x:f>SUM(I11746:J11746)</x:f>
        <x:v>0.4670678400000001</x:v>
      </x:c>
    </x:row>
    <x:row r="11747" ht="23" customHeight="1">
      <x:c r="A11747" s="2" t="str">
        <x:v>REQ-11743</x:v>
      </x:c>
      <x:c r="B11747" s="2" t="n">
        <x:v>28</x:v>
      </x:c>
      <x:c r="C11747" s="2" t="str">
        <x:v>Operations</x:v>
      </x:c>
      <x:c r="D11747" s="2" t="str">
        <x:v>Swift</x:v>
      </x:c>
      <x:c r="E11747" s="16" t="n">
        <x:v>11764</x:v>
      </x:c>
      <x:c r="F11747" s="16" t="n">
        <x:v>668</x:v>
      </x:c>
      <x:c r="G11747" s="15" t="n">
        <x:f>VLOOKUP(D11747,'Pricing'!$A$6:$E$8,5,FALSE)</x:f>
        <x:v>0.246</x:v>
      </x:c>
      <x:c r="H11747" s="15" t="n">
        <x:f>VLOOKUP(D11747,'Pricing'!$A$6:$E$8,4,FALSE)</x:f>
        <x:v>1.2</x:v>
      </x:c>
      <x:c r="I11747" s="15" t="n">
        <x:f>E11747*G11747/1000000</x:f>
        <x:v>0.002893944</x:v>
      </x:c>
      <x:c r="J11747" s="15" t="n">
        <x:f>F11747*H11747/1000000</x:f>
        <x:v>0.0008016</x:v>
      </x:c>
      <x:c r="K11747" s="15" t="n">
        <x:f>SUM(I11747:J11747)</x:f>
        <x:v>0.003695544</x:v>
      </x:c>
    </x:row>
    <x:row r="11748" ht="23" customHeight="1">
      <x:c r="A11748" s="2" t="str">
        <x:v>REQ-11744</x:v>
      </x:c>
      <x:c r="B11748" s="2" t="n">
        <x:v>31</x:v>
      </x:c>
      <x:c r="C11748" s="2" t="str">
        <x:v>Product</x:v>
      </x:c>
      <x:c r="D11748" s="2" t="str">
        <x:v>Swift</x:v>
      </x:c>
      <x:c r="E11748" s="16" t="n">
        <x:v>71759</x:v>
      </x:c>
      <x:c r="F11748" s="16" t="n">
        <x:v>3873</x:v>
      </x:c>
      <x:c r="G11748" s="15" t="n">
        <x:f>VLOOKUP(D11748,'Pricing'!$A$6:$E$8,5,FALSE)</x:f>
        <x:v>0.246</x:v>
      </x:c>
      <x:c r="H11748" s="15" t="n">
        <x:f>VLOOKUP(D11748,'Pricing'!$A$6:$E$8,4,FALSE)</x:f>
        <x:v>1.2</x:v>
      </x:c>
      <x:c r="I11748" s="15" t="n">
        <x:f>E11748*G11748/1000000</x:f>
        <x:v>0.017652714</x:v>
      </x:c>
      <x:c r="J11748" s="15" t="n">
        <x:f>F11748*H11748/1000000</x:f>
        <x:v>0.004647599999999999</x:v>
      </x:c>
      <x:c r="K11748" s="15" t="n">
        <x:f>SUM(I11748:J11748)</x:f>
        <x:v>0.022300313999999998</x:v>
      </x:c>
    </x:row>
    <x:row r="11749" ht="23" customHeight="1">
      <x:c r="A11749" s="2" t="str">
        <x:v>REQ-11745</x:v>
      </x:c>
      <x:c r="B11749" s="2" t="n">
        <x:v>21</x:v>
      </x:c>
      <x:c r="C11749" s="2" t="str">
        <x:v>Engineering</x:v>
      </x:c>
      <x:c r="D11749" s="2" t="str">
        <x:v>Balanced</x:v>
      </x:c>
      <x:c r="E11749" s="16" t="n">
        <x:v>64826</x:v>
      </x:c>
      <x:c r="F11749" s="16" t="n">
        <x:v>2097</x:v>
      </x:c>
      <x:c r="G11749" s="15" t="n">
        <x:f>VLOOKUP(D11749,'Pricing'!$A$6:$E$8,5,FALSE)</x:f>
        <x:v>1.2300000000000002</x:v>
      </x:c>
      <x:c r="H11749" s="15" t="n">
        <x:f>VLOOKUP(D11749,'Pricing'!$A$6:$E$8,4,FALSE)</x:f>
        <x:v>6</x:v>
      </x:c>
      <x:c r="I11749" s="15" t="n">
        <x:f>E11749*G11749/1000000</x:f>
        <x:v>0.07973598000000001</x:v>
      </x:c>
      <x:c r="J11749" s="15" t="n">
        <x:f>F11749*H11749/1000000</x:f>
        <x:v>0.012582</x:v>
      </x:c>
      <x:c r="K11749" s="15" t="n">
        <x:f>SUM(I11749:J11749)</x:f>
        <x:v>0.09231798000000001</x:v>
      </x:c>
    </x:row>
    <x:row r="11750" ht="23" customHeight="1">
      <x:c r="A11750" s="2" t="str">
        <x:v>REQ-11746</x:v>
      </x:c>
      <x:c r="B11750" s="2" t="n">
        <x:v>10</x:v>
      </x:c>
      <x:c r="C11750" s="2" t="str">
        <x:v>Support</x:v>
      </x:c>
      <x:c r="D11750" s="2" t="str">
        <x:v>Reasoning</x:v>
      </x:c>
      <x:c r="E11750" s="16" t="n">
        <x:v>16144</x:v>
      </x:c>
      <x:c r="F11750" s="16" t="n">
        <x:v>1283</x:v>
      </x:c>
      <x:c r="G11750" s="15" t="n">
        <x:f>VLOOKUP(D11750,'Pricing'!$A$6:$E$8,5,FALSE)</x:f>
        <x:v>4.920000000000001</x:v>
      </x:c>
      <x:c r="H11750" s="15" t="n">
        <x:f>VLOOKUP(D11750,'Pricing'!$A$6:$E$8,4,FALSE)</x:f>
        <x:v>24</x:v>
      </x:c>
      <x:c r="I11750" s="15" t="n">
        <x:f>E11750*G11750/1000000</x:f>
        <x:v>0.07942848000000001</x:v>
      </x:c>
      <x:c r="J11750" s="15" t="n">
        <x:f>F11750*H11750/1000000</x:f>
        <x:v>0.030792</x:v>
      </x:c>
      <x:c r="K11750" s="15" t="n">
        <x:f>SUM(I11750:J11750)</x:f>
        <x:v>0.11022048000000001</x:v>
      </x:c>
    </x:row>
    <x:row r="11751" ht="23" customHeight="1">
      <x:c r="A11751" s="2" t="str">
        <x:v>REQ-11747</x:v>
      </x:c>
      <x:c r="B11751" s="2" t="n">
        <x:v>24</x:v>
      </x:c>
      <x:c r="C11751" s="2" t="str">
        <x:v>Operations</x:v>
      </x:c>
      <x:c r="D11751" s="2" t="str">
        <x:v>Swift</x:v>
      </x:c>
      <x:c r="E11751" s="16" t="n">
        <x:v>19988</x:v>
      </x:c>
      <x:c r="F11751" s="16" t="n">
        <x:v>1621</x:v>
      </x:c>
      <x:c r="G11751" s="15" t="n">
        <x:f>VLOOKUP(D11751,'Pricing'!$A$6:$E$8,5,FALSE)</x:f>
        <x:v>0.246</x:v>
      </x:c>
      <x:c r="H11751" s="15" t="n">
        <x:f>VLOOKUP(D11751,'Pricing'!$A$6:$E$8,4,FALSE)</x:f>
        <x:v>1.2</x:v>
      </x:c>
      <x:c r="I11751" s="15" t="n">
        <x:f>E11751*G11751/1000000</x:f>
        <x:v>0.004917047999999999</x:v>
      </x:c>
      <x:c r="J11751" s="15" t="n">
        <x:f>F11751*H11751/1000000</x:f>
        <x:v>0.0019451999999999998</x:v>
      </x:c>
      <x:c r="K11751" s="15" t="n">
        <x:f>SUM(I11751:J11751)</x:f>
        <x:v>0.006862248</x:v>
      </x:c>
    </x:row>
    <x:row r="11752" ht="23" customHeight="1">
      <x:c r="A11752" s="2" t="str">
        <x:v>REQ-11748</x:v>
      </x:c>
      <x:c r="B11752" s="2" t="n">
        <x:v>30</x:v>
      </x:c>
      <x:c r="C11752" s="2" t="str">
        <x:v>Growth</x:v>
      </x:c>
      <x:c r="D11752" s="2" t="str">
        <x:v>Swift</x:v>
      </x:c>
      <x:c r="E11752" s="16" t="n">
        <x:v>40012</x:v>
      </x:c>
      <x:c r="F11752" s="16" t="n">
        <x:v>3646</x:v>
      </x:c>
      <x:c r="G11752" s="15" t="n">
        <x:f>VLOOKUP(D11752,'Pricing'!$A$6:$E$8,5,FALSE)</x:f>
        <x:v>0.246</x:v>
      </x:c>
      <x:c r="H11752" s="15" t="n">
        <x:f>VLOOKUP(D11752,'Pricing'!$A$6:$E$8,4,FALSE)</x:f>
        <x:v>1.2</x:v>
      </x:c>
      <x:c r="I11752" s="15" t="n">
        <x:f>E11752*G11752/1000000</x:f>
        <x:v>0.009842951999999999</x:v>
      </x:c>
      <x:c r="J11752" s="15" t="n">
        <x:f>F11752*H11752/1000000</x:f>
        <x:v>0.0043752</x:v>
      </x:c>
      <x:c r="K11752" s="15" t="n">
        <x:f>SUM(I11752:J11752)</x:f>
        <x:v>0.014218151999999998</x:v>
      </x:c>
    </x:row>
    <x:row r="11753" ht="23" customHeight="1">
      <x:c r="A11753" s="2" t="str">
        <x:v>REQ-11749</x:v>
      </x:c>
      <x:c r="B11753" s="2" t="n">
        <x:v>17</x:v>
      </x:c>
      <x:c r="C11753" s="2" t="str">
        <x:v>Operations</x:v>
      </x:c>
      <x:c r="D11753" s="2" t="str">
        <x:v>Swift</x:v>
      </x:c>
      <x:c r="E11753" s="16" t="n">
        <x:v>52710</x:v>
      </x:c>
      <x:c r="F11753" s="16" t="n">
        <x:v>1256</x:v>
      </x:c>
      <x:c r="G11753" s="15" t="n">
        <x:f>VLOOKUP(D11753,'Pricing'!$A$6:$E$8,5,FALSE)</x:f>
        <x:v>0.246</x:v>
      </x:c>
      <x:c r="H11753" s="15" t="n">
        <x:f>VLOOKUP(D11753,'Pricing'!$A$6:$E$8,4,FALSE)</x:f>
        <x:v>1.2</x:v>
      </x:c>
      <x:c r="I11753" s="15" t="n">
        <x:f>E11753*G11753/1000000</x:f>
        <x:v>0.01296666</x:v>
      </x:c>
      <x:c r="J11753" s="15" t="n">
        <x:f>F11753*H11753/1000000</x:f>
        <x:v>0.0015072</x:v>
      </x:c>
      <x:c r="K11753" s="15" t="n">
        <x:f>SUM(I11753:J11753)</x:f>
        <x:v>0.01447386</x:v>
      </x:c>
    </x:row>
    <x:row r="11754" ht="23" customHeight="1">
      <x:c r="A11754" s="2" t="str">
        <x:v>REQ-11750</x:v>
      </x:c>
      <x:c r="B11754" s="2" t="n">
        <x:v>7</x:v>
      </x:c>
      <x:c r="C11754" s="2" t="str">
        <x:v>Support</x:v>
      </x:c>
      <x:c r="D11754" s="2" t="str">
        <x:v>Swift</x:v>
      </x:c>
      <x:c r="E11754" s="16" t="n">
        <x:v>47090</x:v>
      </x:c>
      <x:c r="F11754" s="16" t="n">
        <x:v>2227</x:v>
      </x:c>
      <x:c r="G11754" s="15" t="n">
        <x:f>VLOOKUP(D11754,'Pricing'!$A$6:$E$8,5,FALSE)</x:f>
        <x:v>0.246</x:v>
      </x:c>
      <x:c r="H11754" s="15" t="n">
        <x:f>VLOOKUP(D11754,'Pricing'!$A$6:$E$8,4,FALSE)</x:f>
        <x:v>1.2</x:v>
      </x:c>
      <x:c r="I11754" s="15" t="n">
        <x:f>E11754*G11754/1000000</x:f>
        <x:v>0.01158414</x:v>
      </x:c>
      <x:c r="J11754" s="15" t="n">
        <x:f>F11754*H11754/1000000</x:f>
        <x:v>0.0026724</x:v>
      </x:c>
      <x:c r="K11754" s="15" t="n">
        <x:f>SUM(I11754:J11754)</x:f>
        <x:v>0.01425654</x:v>
      </x:c>
    </x:row>
    <x:row r="11755" ht="23" customHeight="1">
      <x:c r="A11755" s="2" t="str">
        <x:v>REQ-11751</x:v>
      </x:c>
      <x:c r="B11755" s="2" t="n">
        <x:v>7</x:v>
      </x:c>
      <x:c r="C11755" s="2" t="str">
        <x:v>Engineering</x:v>
      </x:c>
      <x:c r="D11755" s="2" t="str">
        <x:v>Balanced</x:v>
      </x:c>
      <x:c r="E11755" s="16" t="n">
        <x:v>87926</x:v>
      </x:c>
      <x:c r="F11755" s="16" t="n">
        <x:v>221</x:v>
      </x:c>
      <x:c r="G11755" s="15" t="n">
        <x:f>VLOOKUP(D11755,'Pricing'!$A$6:$E$8,5,FALSE)</x:f>
        <x:v>1.2300000000000002</x:v>
      </x:c>
      <x:c r="H11755" s="15" t="n">
        <x:f>VLOOKUP(D11755,'Pricing'!$A$6:$E$8,4,FALSE)</x:f>
        <x:v>6</x:v>
      </x:c>
      <x:c r="I11755" s="15" t="n">
        <x:f>E11755*G11755/1000000</x:f>
        <x:v>0.10814898000000002</x:v>
      </x:c>
      <x:c r="J11755" s="15" t="n">
        <x:f>F11755*H11755/1000000</x:f>
        <x:v>0.001326</x:v>
      </x:c>
      <x:c r="K11755" s="15" t="n">
        <x:f>SUM(I11755:J11755)</x:f>
        <x:v>0.10947498000000001</x:v>
      </x:c>
    </x:row>
    <x:row r="11756" ht="23" customHeight="1">
      <x:c r="A11756" s="2" t="str">
        <x:v>REQ-11752</x:v>
      </x:c>
      <x:c r="B11756" s="2" t="n">
        <x:v>7</x:v>
      </x:c>
      <x:c r="C11756" s="2" t="str">
        <x:v>Growth</x:v>
      </x:c>
      <x:c r="D11756" s="2" t="str">
        <x:v>Reasoning</x:v>
      </x:c>
      <x:c r="E11756" s="16" t="n">
        <x:v>102667</x:v>
      </x:c>
      <x:c r="F11756" s="16" t="n">
        <x:v>2710</x:v>
      </x:c>
      <x:c r="G11756" s="15" t="n">
        <x:f>VLOOKUP(D11756,'Pricing'!$A$6:$E$8,5,FALSE)</x:f>
        <x:v>4.920000000000001</x:v>
      </x:c>
      <x:c r="H11756" s="15" t="n">
        <x:f>VLOOKUP(D11756,'Pricing'!$A$6:$E$8,4,FALSE)</x:f>
        <x:v>24</x:v>
      </x:c>
      <x:c r="I11756" s="15" t="n">
        <x:f>E11756*G11756/1000000</x:f>
        <x:v>0.50512164</x:v>
      </x:c>
      <x:c r="J11756" s="15" t="n">
        <x:f>F11756*H11756/1000000</x:f>
        <x:v>0.06504</x:v>
      </x:c>
      <x:c r="K11756" s="15" t="n">
        <x:f>SUM(I11756:J11756)</x:f>
        <x:v>0.57016164</x:v>
      </x:c>
    </x:row>
    <x:row r="11757" ht="23" customHeight="1">
      <x:c r="A11757" s="2" t="str">
        <x:v>REQ-11753</x:v>
      </x:c>
      <x:c r="B11757" s="2" t="n">
        <x:v>8</x:v>
      </x:c>
      <x:c r="C11757" s="2" t="str">
        <x:v>Engineering</x:v>
      </x:c>
      <x:c r="D11757" s="2" t="str">
        <x:v>Swift</x:v>
      </x:c>
      <x:c r="E11757" s="16" t="n">
        <x:v>69794</x:v>
      </x:c>
      <x:c r="F11757" s="16" t="n">
        <x:v>1664</x:v>
      </x:c>
      <x:c r="G11757" s="15" t="n">
        <x:f>VLOOKUP(D11757,'Pricing'!$A$6:$E$8,5,FALSE)</x:f>
        <x:v>0.246</x:v>
      </x:c>
      <x:c r="H11757" s="15" t="n">
        <x:f>VLOOKUP(D11757,'Pricing'!$A$6:$E$8,4,FALSE)</x:f>
        <x:v>1.2</x:v>
      </x:c>
      <x:c r="I11757" s="15" t="n">
        <x:f>E11757*G11757/1000000</x:f>
        <x:v>0.017169324</x:v>
      </x:c>
      <x:c r="J11757" s="15" t="n">
        <x:f>F11757*H11757/1000000</x:f>
        <x:v>0.0019968</x:v>
      </x:c>
      <x:c r="K11757" s="15" t="n">
        <x:f>SUM(I11757:J11757)</x:f>
        <x:v>0.019166124</x:v>
      </x:c>
    </x:row>
    <x:row r="11758" ht="23" customHeight="1">
      <x:c r="A11758" s="2" t="str">
        <x:v>REQ-11754</x:v>
      </x:c>
      <x:c r="B11758" s="2" t="n">
        <x:v>4</x:v>
      </x:c>
      <x:c r="C11758" s="2" t="str">
        <x:v>Support</x:v>
      </x:c>
      <x:c r="D11758" s="2" t="str">
        <x:v>Reasoning</x:v>
      </x:c>
      <x:c r="E11758" s="16" t="n">
        <x:v>83984</x:v>
      </x:c>
      <x:c r="F11758" s="16" t="n">
        <x:v>1977</x:v>
      </x:c>
      <x:c r="G11758" s="15" t="n">
        <x:f>VLOOKUP(D11758,'Pricing'!$A$6:$E$8,5,FALSE)</x:f>
        <x:v>4.920000000000001</x:v>
      </x:c>
      <x:c r="H11758" s="15" t="n">
        <x:f>VLOOKUP(D11758,'Pricing'!$A$6:$E$8,4,FALSE)</x:f>
        <x:v>24</x:v>
      </x:c>
      <x:c r="I11758" s="15" t="n">
        <x:f>E11758*G11758/1000000</x:f>
        <x:v>0.41320128000000006</x:v>
      </x:c>
      <x:c r="J11758" s="15" t="n">
        <x:f>F11758*H11758/1000000</x:f>
        <x:v>0.047448</x:v>
      </x:c>
      <x:c r="K11758" s="15" t="n">
        <x:f>SUM(I11758:J11758)</x:f>
        <x:v>0.46064928000000005</x:v>
      </x:c>
    </x:row>
    <x:row r="11759" ht="23" customHeight="1">
      <x:c r="A11759" s="2" t="str">
        <x:v>REQ-11755</x:v>
      </x:c>
      <x:c r="B11759" s="2" t="n">
        <x:v>15</x:v>
      </x:c>
      <x:c r="C11759" s="2" t="str">
        <x:v>Engineering</x:v>
      </x:c>
      <x:c r="D11759" s="2" t="str">
        <x:v>Swift</x:v>
      </x:c>
      <x:c r="E11759" s="16" t="n">
        <x:v>85098</x:v>
      </x:c>
      <x:c r="F11759" s="16" t="n">
        <x:v>3452</x:v>
      </x:c>
      <x:c r="G11759" s="15" t="n">
        <x:f>VLOOKUP(D11759,'Pricing'!$A$6:$E$8,5,FALSE)</x:f>
        <x:v>0.246</x:v>
      </x:c>
      <x:c r="H11759" s="15" t="n">
        <x:f>VLOOKUP(D11759,'Pricing'!$A$6:$E$8,4,FALSE)</x:f>
        <x:v>1.2</x:v>
      </x:c>
      <x:c r="I11759" s="15" t="n">
        <x:f>E11759*G11759/1000000</x:f>
        <x:v>0.020934108</x:v>
      </x:c>
      <x:c r="J11759" s="15" t="n">
        <x:f>F11759*H11759/1000000</x:f>
        <x:v>0.004142399999999999</x:v>
      </x:c>
      <x:c r="K11759" s="15" t="n">
        <x:f>SUM(I11759:J11759)</x:f>
        <x:v>0.025076507999999997</x:v>
      </x:c>
    </x:row>
    <x:row r="11760" ht="23" customHeight="1">
      <x:c r="A11760" s="2" t="str">
        <x:v>REQ-11756</x:v>
      </x:c>
      <x:c r="B11760" s="2" t="n">
        <x:v>21</x:v>
      </x:c>
      <x:c r="C11760" s="2" t="str">
        <x:v>Growth</x:v>
      </x:c>
      <x:c r="D11760" s="2" t="str">
        <x:v>Swift</x:v>
      </x:c>
      <x:c r="E11760" s="16" t="n">
        <x:v>44889</x:v>
      </x:c>
      <x:c r="F11760" s="16" t="n">
        <x:v>2112</x:v>
      </x:c>
      <x:c r="G11760" s="15" t="n">
        <x:f>VLOOKUP(D11760,'Pricing'!$A$6:$E$8,5,FALSE)</x:f>
        <x:v>0.246</x:v>
      </x:c>
      <x:c r="H11760" s="15" t="n">
        <x:f>VLOOKUP(D11760,'Pricing'!$A$6:$E$8,4,FALSE)</x:f>
        <x:v>1.2</x:v>
      </x:c>
      <x:c r="I11760" s="15" t="n">
        <x:f>E11760*G11760/1000000</x:f>
        <x:v>0.011042693999999999</x:v>
      </x:c>
      <x:c r="J11760" s="15" t="n">
        <x:f>F11760*H11760/1000000</x:f>
        <x:v>0.0025344</x:v>
      </x:c>
      <x:c r="K11760" s="15" t="n">
        <x:f>SUM(I11760:J11760)</x:f>
        <x:v>0.013577093999999998</x:v>
      </x:c>
    </x:row>
    <x:row r="11761" ht="23" customHeight="1">
      <x:c r="A11761" s="2" t="str">
        <x:v>REQ-11757</x:v>
      </x:c>
      <x:c r="B11761" s="2" t="n">
        <x:v>14</x:v>
      </x:c>
      <x:c r="C11761" s="2" t="str">
        <x:v>Operations</x:v>
      </x:c>
      <x:c r="D11761" s="2" t="str">
        <x:v>Balanced</x:v>
      </x:c>
      <x:c r="E11761" s="16" t="n">
        <x:v>95452</x:v>
      </x:c>
      <x:c r="F11761" s="16" t="n">
        <x:v>3808</x:v>
      </x:c>
      <x:c r="G11761" s="15" t="n">
        <x:f>VLOOKUP(D11761,'Pricing'!$A$6:$E$8,5,FALSE)</x:f>
        <x:v>1.2300000000000002</x:v>
      </x:c>
      <x:c r="H11761" s="15" t="n">
        <x:f>VLOOKUP(D11761,'Pricing'!$A$6:$E$8,4,FALSE)</x:f>
        <x:v>6</x:v>
      </x:c>
      <x:c r="I11761" s="15" t="n">
        <x:f>E11761*G11761/1000000</x:f>
        <x:v>0.11740596000000002</x:v>
      </x:c>
      <x:c r="J11761" s="15" t="n">
        <x:f>F11761*H11761/1000000</x:f>
        <x:v>0.022848</x:v>
      </x:c>
      <x:c r="K11761" s="15" t="n">
        <x:f>SUM(I11761:J11761)</x:f>
        <x:v>0.14025396</x:v>
      </x:c>
    </x:row>
    <x:row r="11762" ht="23" customHeight="1">
      <x:c r="A11762" s="2" t="str">
        <x:v>REQ-11758</x:v>
      </x:c>
      <x:c r="B11762" s="2" t="n">
        <x:v>9</x:v>
      </x:c>
      <x:c r="C11762" s="2" t="str">
        <x:v>Support</x:v>
      </x:c>
      <x:c r="D11762" s="2" t="str">
        <x:v>Reasoning</x:v>
      </x:c>
      <x:c r="E11762" s="16" t="n">
        <x:v>65517</x:v>
      </x:c>
      <x:c r="F11762" s="16" t="n">
        <x:v>3059</x:v>
      </x:c>
      <x:c r="G11762" s="15" t="n">
        <x:f>VLOOKUP(D11762,'Pricing'!$A$6:$E$8,5,FALSE)</x:f>
        <x:v>4.920000000000001</x:v>
      </x:c>
      <x:c r="H11762" s="15" t="n">
        <x:f>VLOOKUP(D11762,'Pricing'!$A$6:$E$8,4,FALSE)</x:f>
        <x:v>24</x:v>
      </x:c>
      <x:c r="I11762" s="15" t="n">
        <x:f>E11762*G11762/1000000</x:f>
        <x:v>0.3223436400000001</x:v>
      </x:c>
      <x:c r="J11762" s="15" t="n">
        <x:f>F11762*H11762/1000000</x:f>
        <x:v>0.073416</x:v>
      </x:c>
      <x:c r="K11762" s="15" t="n">
        <x:f>SUM(I11762:J11762)</x:f>
        <x:v>0.3957596400000001</x:v>
      </x:c>
    </x:row>
    <x:row r="11763" ht="23" customHeight="1">
      <x:c r="A11763" s="2" t="str">
        <x:v>REQ-11759</x:v>
      </x:c>
      <x:c r="B11763" s="2" t="n">
        <x:v>1</x:v>
      </x:c>
      <x:c r="C11763" s="2" t="str">
        <x:v>Engineering</x:v>
      </x:c>
      <x:c r="D11763" s="2" t="str">
        <x:v>Swift</x:v>
      </x:c>
      <x:c r="E11763" s="16" t="n">
        <x:v>102311</x:v>
      </x:c>
      <x:c r="F11763" s="16" t="n">
        <x:v>2803</x:v>
      </x:c>
      <x:c r="G11763" s="15" t="n">
        <x:f>VLOOKUP(D11763,'Pricing'!$A$6:$E$8,5,FALSE)</x:f>
        <x:v>0.246</x:v>
      </x:c>
      <x:c r="H11763" s="15" t="n">
        <x:f>VLOOKUP(D11763,'Pricing'!$A$6:$E$8,4,FALSE)</x:f>
        <x:v>1.2</x:v>
      </x:c>
      <x:c r="I11763" s="15" t="n">
        <x:f>E11763*G11763/1000000</x:f>
        <x:v>0.025168506</x:v>
      </x:c>
      <x:c r="J11763" s="15" t="n">
        <x:f>F11763*H11763/1000000</x:f>
        <x:v>0.0033636</x:v>
      </x:c>
      <x:c r="K11763" s="15" t="n">
        <x:f>SUM(I11763:J11763)</x:f>
        <x:v>0.028532106</x:v>
      </x:c>
    </x:row>
    <x:row r="11764" ht="23" customHeight="1">
      <x:c r="A11764" s="2" t="str">
        <x:v>REQ-11760</x:v>
      </x:c>
      <x:c r="B11764" s="2" t="n">
        <x:v>20</x:v>
      </x:c>
      <x:c r="C11764" s="2" t="str">
        <x:v>Growth</x:v>
      </x:c>
      <x:c r="D11764" s="2" t="str">
        <x:v>Balanced</x:v>
      </x:c>
      <x:c r="E11764" s="16" t="n">
        <x:v>107278</x:v>
      </x:c>
      <x:c r="F11764" s="16" t="n">
        <x:v>3290</x:v>
      </x:c>
      <x:c r="G11764" s="15" t="n">
        <x:f>VLOOKUP(D11764,'Pricing'!$A$6:$E$8,5,FALSE)</x:f>
        <x:v>1.2300000000000002</x:v>
      </x:c>
      <x:c r="H11764" s="15" t="n">
        <x:f>VLOOKUP(D11764,'Pricing'!$A$6:$E$8,4,FALSE)</x:f>
        <x:v>6</x:v>
      </x:c>
      <x:c r="I11764" s="15" t="n">
        <x:f>E11764*G11764/1000000</x:f>
        <x:v>0.13195194000000005</x:v>
      </x:c>
      <x:c r="J11764" s="15" t="n">
        <x:f>F11764*H11764/1000000</x:f>
        <x:v>0.01974</x:v>
      </x:c>
      <x:c r="K11764" s="15" t="n">
        <x:f>SUM(I11764:J11764)</x:f>
        <x:v>0.15169194000000005</x:v>
      </x:c>
    </x:row>
    <x:row r="11765" ht="23" customHeight="1">
      <x:c r="A11765" s="2" t="str">
        <x:v>REQ-11761</x:v>
      </x:c>
      <x:c r="B11765" s="2" t="n">
        <x:v>22</x:v>
      </x:c>
      <x:c r="C11765" s="2" t="str">
        <x:v>Engineering</x:v>
      </x:c>
      <x:c r="D11765" s="2" t="str">
        <x:v>Balanced</x:v>
      </x:c>
      <x:c r="E11765" s="16" t="n">
        <x:v>12437</x:v>
      </x:c>
      <x:c r="F11765" s="16" t="n">
        <x:v>1393</x:v>
      </x:c>
      <x:c r="G11765" s="15" t="n">
        <x:f>VLOOKUP(D11765,'Pricing'!$A$6:$E$8,5,FALSE)</x:f>
        <x:v>1.2300000000000002</x:v>
      </x:c>
      <x:c r="H11765" s="15" t="n">
        <x:f>VLOOKUP(D11765,'Pricing'!$A$6:$E$8,4,FALSE)</x:f>
        <x:v>6</x:v>
      </x:c>
      <x:c r="I11765" s="15" t="n">
        <x:f>E11765*G11765/1000000</x:f>
        <x:v>0.015297510000000002</x:v>
      </x:c>
      <x:c r="J11765" s="15" t="n">
        <x:f>F11765*H11765/1000000</x:f>
        <x:v>0.008358</x:v>
      </x:c>
      <x:c r="K11765" s="15" t="n">
        <x:f>SUM(I11765:J11765)</x:f>
        <x:v>0.023655510000000005</x:v>
      </x:c>
    </x:row>
    <x:row r="11766" ht="23" customHeight="1">
      <x:c r="A11766" s="2" t="str">
        <x:v>REQ-11762</x:v>
      </x:c>
      <x:c r="B11766" s="2" t="n">
        <x:v>29</x:v>
      </x:c>
      <x:c r="C11766" s="2" t="str">
        <x:v>Support</x:v>
      </x:c>
      <x:c r="D11766" s="2" t="str">
        <x:v>Swift</x:v>
      </x:c>
      <x:c r="E11766" s="16" t="n">
        <x:v>89085</x:v>
      </x:c>
      <x:c r="F11766" s="16" t="n">
        <x:v>3151</x:v>
      </x:c>
      <x:c r="G11766" s="15" t="n">
        <x:f>VLOOKUP(D11766,'Pricing'!$A$6:$E$8,5,FALSE)</x:f>
        <x:v>0.246</x:v>
      </x:c>
      <x:c r="H11766" s="15" t="n">
        <x:f>VLOOKUP(D11766,'Pricing'!$A$6:$E$8,4,FALSE)</x:f>
        <x:v>1.2</x:v>
      </x:c>
      <x:c r="I11766" s="15" t="n">
        <x:f>E11766*G11766/1000000</x:f>
        <x:v>0.02191491</x:v>
      </x:c>
      <x:c r="J11766" s="15" t="n">
        <x:f>F11766*H11766/1000000</x:f>
        <x:v>0.0037811999999999998</x:v>
      </x:c>
      <x:c r="K11766" s="15" t="n">
        <x:f>SUM(I11766:J11766)</x:f>
        <x:v>0.025696109999999998</x:v>
      </x:c>
    </x:row>
    <x:row r="11767" ht="23" customHeight="1">
      <x:c r="A11767" s="2" t="str">
        <x:v>REQ-11763</x:v>
      </x:c>
      <x:c r="B11767" s="2" t="n">
        <x:v>21</x:v>
      </x:c>
      <x:c r="C11767" s="2" t="str">
        <x:v>Research</x:v>
      </x:c>
      <x:c r="D11767" s="2" t="str">
        <x:v>Balanced</x:v>
      </x:c>
      <x:c r="E11767" s="16" t="n">
        <x:v>75650</x:v>
      </x:c>
      <x:c r="F11767" s="16" t="n">
        <x:v>2903</x:v>
      </x:c>
      <x:c r="G11767" s="15" t="n">
        <x:f>VLOOKUP(D11767,'Pricing'!$A$6:$E$8,5,FALSE)</x:f>
        <x:v>1.2300000000000002</x:v>
      </x:c>
      <x:c r="H11767" s="15" t="n">
        <x:f>VLOOKUP(D11767,'Pricing'!$A$6:$E$8,4,FALSE)</x:f>
        <x:v>6</x:v>
      </x:c>
      <x:c r="I11767" s="15" t="n">
        <x:f>E11767*G11767/1000000</x:f>
        <x:v>0.09304950000000002</x:v>
      </x:c>
      <x:c r="J11767" s="15" t="n">
        <x:f>F11767*H11767/1000000</x:f>
        <x:v>0.017418</x:v>
      </x:c>
      <x:c r="K11767" s="15" t="n">
        <x:f>SUM(I11767:J11767)</x:f>
        <x:v>0.11046750000000002</x:v>
      </x:c>
    </x:row>
    <x:row r="11768" ht="23" customHeight="1">
      <x:c r="A11768" s="2" t="str">
        <x:v>REQ-11764</x:v>
      </x:c>
      <x:c r="B11768" s="2" t="n">
        <x:v>30</x:v>
      </x:c>
      <x:c r="C11768" s="2" t="str">
        <x:v>Growth</x:v>
      </x:c>
      <x:c r="D11768" s="2" t="str">
        <x:v>Swift</x:v>
      </x:c>
      <x:c r="E11768" s="16" t="n">
        <x:v>13828</x:v>
      </x:c>
      <x:c r="F11768" s="16" t="n">
        <x:v>284</x:v>
      </x:c>
      <x:c r="G11768" s="15" t="n">
        <x:f>VLOOKUP(D11768,'Pricing'!$A$6:$E$8,5,FALSE)</x:f>
        <x:v>0.246</x:v>
      </x:c>
      <x:c r="H11768" s="15" t="n">
        <x:f>VLOOKUP(D11768,'Pricing'!$A$6:$E$8,4,FALSE)</x:f>
        <x:v>1.2</x:v>
      </x:c>
      <x:c r="I11768" s="15" t="n">
        <x:f>E11768*G11768/1000000</x:f>
        <x:v>0.003401688</x:v>
      </x:c>
      <x:c r="J11768" s="15" t="n">
        <x:f>F11768*H11768/1000000</x:f>
        <x:v>0.0003408</x:v>
      </x:c>
      <x:c r="K11768" s="15" t="n">
        <x:f>SUM(I11768:J11768)</x:f>
        <x:v>0.003742488</x:v>
      </x:c>
    </x:row>
    <x:row r="11769" ht="23" customHeight="1">
      <x:c r="A11769" s="2" t="str">
        <x:v>REQ-11765</x:v>
      </x:c>
      <x:c r="B11769" s="2" t="n">
        <x:v>23</x:v>
      </x:c>
      <x:c r="C11769" s="2" t="str">
        <x:v>Research</x:v>
      </x:c>
      <x:c r="D11769" s="2" t="str">
        <x:v>Balanced</x:v>
      </x:c>
      <x:c r="E11769" s="16" t="n">
        <x:v>105873</x:v>
      </x:c>
      <x:c r="F11769" s="16" t="n">
        <x:v>1293</x:v>
      </x:c>
      <x:c r="G11769" s="15" t="n">
        <x:f>VLOOKUP(D11769,'Pricing'!$A$6:$E$8,5,FALSE)</x:f>
        <x:v>1.2300000000000002</x:v>
      </x:c>
      <x:c r="H11769" s="15" t="n">
        <x:f>VLOOKUP(D11769,'Pricing'!$A$6:$E$8,4,FALSE)</x:f>
        <x:v>6</x:v>
      </x:c>
      <x:c r="I11769" s="15" t="n">
        <x:f>E11769*G11769/1000000</x:f>
        <x:v>0.13022379000000003</x:v>
      </x:c>
      <x:c r="J11769" s="15" t="n">
        <x:f>F11769*H11769/1000000</x:f>
        <x:v>0.007758</x:v>
      </x:c>
      <x:c r="K11769" s="15" t="n">
        <x:f>SUM(I11769:J11769)</x:f>
        <x:v>0.13798179000000002</x:v>
      </x:c>
    </x:row>
    <x:row r="11770" ht="23" customHeight="1">
      <x:c r="A11770" s="2" t="str">
        <x:v>REQ-11766</x:v>
      </x:c>
      <x:c r="B11770" s="2" t="n">
        <x:v>24</x:v>
      </x:c>
      <x:c r="C11770" s="2" t="str">
        <x:v>Support</x:v>
      </x:c>
      <x:c r="D11770" s="2" t="str">
        <x:v>Reasoning</x:v>
      </x:c>
      <x:c r="E11770" s="16" t="n">
        <x:v>109143</x:v>
      </x:c>
      <x:c r="F11770" s="16" t="n">
        <x:v>1740</x:v>
      </x:c>
      <x:c r="G11770" s="15" t="n">
        <x:f>VLOOKUP(D11770,'Pricing'!$A$6:$E$8,5,FALSE)</x:f>
        <x:v>4.920000000000001</x:v>
      </x:c>
      <x:c r="H11770" s="15" t="n">
        <x:f>VLOOKUP(D11770,'Pricing'!$A$6:$E$8,4,FALSE)</x:f>
        <x:v>24</x:v>
      </x:c>
      <x:c r="I11770" s="15" t="n">
        <x:f>E11770*G11770/1000000</x:f>
        <x:v>0.53698356</x:v>
      </x:c>
      <x:c r="J11770" s="15" t="n">
        <x:f>F11770*H11770/1000000</x:f>
        <x:v>0.04176</x:v>
      </x:c>
      <x:c r="K11770" s="15" t="n">
        <x:f>SUM(I11770:J11770)</x:f>
        <x:v>0.57874356</x:v>
      </x:c>
    </x:row>
    <x:row r="11771" ht="23" customHeight="1">
      <x:c r="A11771" s="2" t="str">
        <x:v>REQ-11767</x:v>
      </x:c>
      <x:c r="B11771" s="2" t="n">
        <x:v>4</x:v>
      </x:c>
      <x:c r="C11771" s="2" t="str">
        <x:v>Engineering</x:v>
      </x:c>
      <x:c r="D11771" s="2" t="str">
        <x:v>Swift</x:v>
      </x:c>
      <x:c r="E11771" s="16" t="n">
        <x:v>5641</x:v>
      </x:c>
      <x:c r="F11771" s="16" t="n">
        <x:v>1834</x:v>
      </x:c>
      <x:c r="G11771" s="15" t="n">
        <x:f>VLOOKUP(D11771,'Pricing'!$A$6:$E$8,5,FALSE)</x:f>
        <x:v>0.246</x:v>
      </x:c>
      <x:c r="H11771" s="15" t="n">
        <x:f>VLOOKUP(D11771,'Pricing'!$A$6:$E$8,4,FALSE)</x:f>
        <x:v>1.2</x:v>
      </x:c>
      <x:c r="I11771" s="15" t="n">
        <x:f>E11771*G11771/1000000</x:f>
        <x:v>0.001387686</x:v>
      </x:c>
      <x:c r="J11771" s="15" t="n">
        <x:f>F11771*H11771/1000000</x:f>
        <x:v>0.0022007999999999997</x:v>
      </x:c>
      <x:c r="K11771" s="15" t="n">
        <x:f>SUM(I11771:J11771)</x:f>
        <x:v>0.0035884859999999997</x:v>
      </x:c>
    </x:row>
    <x:row r="11772" ht="23" customHeight="1">
      <x:c r="A11772" s="2" t="str">
        <x:v>REQ-11768</x:v>
      </x:c>
      <x:c r="B11772" s="2" t="n">
        <x:v>1</x:v>
      </x:c>
      <x:c r="C11772" s="2" t="str">
        <x:v>Growth</x:v>
      </x:c>
      <x:c r="D11772" s="2" t="str">
        <x:v>Balanced</x:v>
      </x:c>
      <x:c r="E11772" s="16" t="n">
        <x:v>98981</x:v>
      </x:c>
      <x:c r="F11772" s="16" t="n">
        <x:v>2568</x:v>
      </x:c>
      <x:c r="G11772" s="15" t="n">
        <x:f>VLOOKUP(D11772,'Pricing'!$A$6:$E$8,5,FALSE)</x:f>
        <x:v>1.2300000000000002</x:v>
      </x:c>
      <x:c r="H11772" s="15" t="n">
        <x:f>VLOOKUP(D11772,'Pricing'!$A$6:$E$8,4,FALSE)</x:f>
        <x:v>6</x:v>
      </x:c>
      <x:c r="I11772" s="15" t="n">
        <x:f>E11772*G11772/1000000</x:f>
        <x:v>0.12174663000000002</x:v>
      </x:c>
      <x:c r="J11772" s="15" t="n">
        <x:f>F11772*H11772/1000000</x:f>
        <x:v>0.015408</x:v>
      </x:c>
      <x:c r="K11772" s="15" t="n">
        <x:f>SUM(I11772:J11772)</x:f>
        <x:v>0.13715463000000003</x:v>
      </x:c>
    </x:row>
    <x:row r="11773" ht="23" customHeight="1">
      <x:c r="A11773" s="2" t="str">
        <x:v>REQ-11769</x:v>
      </x:c>
      <x:c r="B11773" s="2" t="n">
        <x:v>19</x:v>
      </x:c>
      <x:c r="C11773" s="2" t="str">
        <x:v>Operations</x:v>
      </x:c>
      <x:c r="D11773" s="2" t="str">
        <x:v>Balanced</x:v>
      </x:c>
      <x:c r="E11773" s="16" t="n">
        <x:v>38205</x:v>
      </x:c>
      <x:c r="F11773" s="16" t="n">
        <x:v>1893</x:v>
      </x:c>
      <x:c r="G11773" s="15" t="n">
        <x:f>VLOOKUP(D11773,'Pricing'!$A$6:$E$8,5,FALSE)</x:f>
        <x:v>1.2300000000000002</x:v>
      </x:c>
      <x:c r="H11773" s="15" t="n">
        <x:f>VLOOKUP(D11773,'Pricing'!$A$6:$E$8,4,FALSE)</x:f>
        <x:v>6</x:v>
      </x:c>
      <x:c r="I11773" s="15" t="n">
        <x:f>E11773*G11773/1000000</x:f>
        <x:v>0.04699215000000001</x:v>
      </x:c>
      <x:c r="J11773" s="15" t="n">
        <x:f>F11773*H11773/1000000</x:f>
        <x:v>0.011358</x:v>
      </x:c>
      <x:c r="K11773" s="15" t="n">
        <x:f>SUM(I11773:J11773)</x:f>
        <x:v>0.05835015000000001</x:v>
      </x:c>
    </x:row>
    <x:row r="11774" ht="23" customHeight="1">
      <x:c r="A11774" s="2" t="str">
        <x:v>REQ-11770</x:v>
      </x:c>
      <x:c r="B11774" s="2" t="n">
        <x:v>27</x:v>
      </x:c>
      <x:c r="C11774" s="2" t="str">
        <x:v>Product</x:v>
      </x:c>
      <x:c r="D11774" s="2" t="str">
        <x:v>Swift</x:v>
      </x:c>
      <x:c r="E11774" s="16" t="n">
        <x:v>51886</x:v>
      </x:c>
      <x:c r="F11774" s="16" t="n">
        <x:v>1801</x:v>
      </x:c>
      <x:c r="G11774" s="15" t="n">
        <x:f>VLOOKUP(D11774,'Pricing'!$A$6:$E$8,5,FALSE)</x:f>
        <x:v>0.246</x:v>
      </x:c>
      <x:c r="H11774" s="15" t="n">
        <x:f>VLOOKUP(D11774,'Pricing'!$A$6:$E$8,4,FALSE)</x:f>
        <x:v>1.2</x:v>
      </x:c>
      <x:c r="I11774" s="15" t="n">
        <x:f>E11774*G11774/1000000</x:f>
        <x:v>0.012763956</x:v>
      </x:c>
      <x:c r="J11774" s="15" t="n">
        <x:f>F11774*H11774/1000000</x:f>
        <x:v>0.0021612</x:v>
      </x:c>
      <x:c r="K11774" s="15" t="n">
        <x:f>SUM(I11774:J11774)</x:f>
        <x:v>0.014925156</x:v>
      </x:c>
    </x:row>
    <x:row r="11775" ht="23" customHeight="1">
      <x:c r="A11775" s="2" t="str">
        <x:v>REQ-11771</x:v>
      </x:c>
      <x:c r="B11775" s="2" t="n">
        <x:v>17</x:v>
      </x:c>
      <x:c r="C11775" s="2" t="str">
        <x:v>Engineering</x:v>
      </x:c>
      <x:c r="D11775" s="2" t="str">
        <x:v>Swift</x:v>
      </x:c>
      <x:c r="E11775" s="16" t="n">
        <x:v>47291</x:v>
      </x:c>
      <x:c r="F11775" s="16" t="n">
        <x:v>809</x:v>
      </x:c>
      <x:c r="G11775" s="15" t="n">
        <x:f>VLOOKUP(D11775,'Pricing'!$A$6:$E$8,5,FALSE)</x:f>
        <x:v>0.246</x:v>
      </x:c>
      <x:c r="H11775" s="15" t="n">
        <x:f>VLOOKUP(D11775,'Pricing'!$A$6:$E$8,4,FALSE)</x:f>
        <x:v>1.2</x:v>
      </x:c>
      <x:c r="I11775" s="15" t="n">
        <x:f>E11775*G11775/1000000</x:f>
        <x:v>0.011633586</x:v>
      </x:c>
      <x:c r="J11775" s="15" t="n">
        <x:f>F11775*H11775/1000000</x:f>
        <x:v>0.0009708</x:v>
      </x:c>
      <x:c r="K11775" s="15" t="n">
        <x:f>SUM(I11775:J11775)</x:f>
        <x:v>0.012604385999999999</x:v>
      </x:c>
    </x:row>
    <x:row r="11776" ht="23" customHeight="1">
      <x:c r="A11776" s="2" t="str">
        <x:v>REQ-11772</x:v>
      </x:c>
      <x:c r="B11776" s="2" t="n">
        <x:v>25</x:v>
      </x:c>
      <x:c r="C11776" s="2" t="str">
        <x:v>Support</x:v>
      </x:c>
      <x:c r="D11776" s="2" t="str">
        <x:v>Balanced</x:v>
      </x:c>
      <x:c r="E11776" s="16" t="n">
        <x:v>21241</x:v>
      </x:c>
      <x:c r="F11776" s="16" t="n">
        <x:v>3580</x:v>
      </x:c>
      <x:c r="G11776" s="15" t="n">
        <x:f>VLOOKUP(D11776,'Pricing'!$A$6:$E$8,5,FALSE)</x:f>
        <x:v>1.2300000000000002</x:v>
      </x:c>
      <x:c r="H11776" s="15" t="n">
        <x:f>VLOOKUP(D11776,'Pricing'!$A$6:$E$8,4,FALSE)</x:f>
        <x:v>6</x:v>
      </x:c>
      <x:c r="I11776" s="15" t="n">
        <x:f>E11776*G11776/1000000</x:f>
        <x:v>0.026126430000000003</x:v>
      </x:c>
      <x:c r="J11776" s="15" t="n">
        <x:f>F11776*H11776/1000000</x:f>
        <x:v>0.02148</x:v>
      </x:c>
      <x:c r="K11776" s="15" t="n">
        <x:f>SUM(I11776:J11776)</x:f>
        <x:v>0.047606430000000005</x:v>
      </x:c>
    </x:row>
    <x:row r="11777" ht="23" customHeight="1">
      <x:c r="A11777" s="2" t="str">
        <x:v>REQ-11773</x:v>
      </x:c>
      <x:c r="B11777" s="2" t="n">
        <x:v>14</x:v>
      </x:c>
      <x:c r="C11777" s="2" t="str">
        <x:v>Operations</x:v>
      </x:c>
      <x:c r="D11777" s="2" t="str">
        <x:v>Balanced</x:v>
      </x:c>
      <x:c r="E11777" s="16" t="n">
        <x:v>19584</x:v>
      </x:c>
      <x:c r="F11777" s="16" t="n">
        <x:v>1411</x:v>
      </x:c>
      <x:c r="G11777" s="15" t="n">
        <x:f>VLOOKUP(D11777,'Pricing'!$A$6:$E$8,5,FALSE)</x:f>
        <x:v>1.2300000000000002</x:v>
      </x:c>
      <x:c r="H11777" s="15" t="n">
        <x:f>VLOOKUP(D11777,'Pricing'!$A$6:$E$8,4,FALSE)</x:f>
        <x:v>6</x:v>
      </x:c>
      <x:c r="I11777" s="15" t="n">
        <x:f>E11777*G11777/1000000</x:f>
        <x:v>0.024088320000000003</x:v>
      </x:c>
      <x:c r="J11777" s="15" t="n">
        <x:f>F11777*H11777/1000000</x:f>
        <x:v>0.008466</x:v>
      </x:c>
      <x:c r="K11777" s="15" t="n">
        <x:f>SUM(I11777:J11777)</x:f>
        <x:v>0.032554320000000005</x:v>
      </x:c>
    </x:row>
    <x:row r="11778" ht="23" customHeight="1">
      <x:c r="A11778" s="2" t="str">
        <x:v>REQ-11774</x:v>
      </x:c>
      <x:c r="B11778" s="2" t="n">
        <x:v>26</x:v>
      </x:c>
      <x:c r="C11778" s="2" t="str">
        <x:v>Product</x:v>
      </x:c>
      <x:c r="D11778" s="2" t="str">
        <x:v>Swift</x:v>
      </x:c>
      <x:c r="E11778" s="16" t="n">
        <x:v>18330</x:v>
      </x:c>
      <x:c r="F11778" s="16" t="n">
        <x:v>2118</x:v>
      </x:c>
      <x:c r="G11778" s="15" t="n">
        <x:f>VLOOKUP(D11778,'Pricing'!$A$6:$E$8,5,FALSE)</x:f>
        <x:v>0.246</x:v>
      </x:c>
      <x:c r="H11778" s="15" t="n">
        <x:f>VLOOKUP(D11778,'Pricing'!$A$6:$E$8,4,FALSE)</x:f>
        <x:v>1.2</x:v>
      </x:c>
      <x:c r="I11778" s="15" t="n">
        <x:f>E11778*G11778/1000000</x:f>
        <x:v>0.004509180000000001</x:v>
      </x:c>
      <x:c r="J11778" s="15" t="n">
        <x:f>F11778*H11778/1000000</x:f>
        <x:v>0.0025415999999999998</x:v>
      </x:c>
      <x:c r="K11778" s="15" t="n">
        <x:f>SUM(I11778:J11778)</x:f>
        <x:v>0.00705078</x:v>
      </x:c>
    </x:row>
    <x:row r="11779" ht="23" customHeight="1">
      <x:c r="A11779" s="2" t="str">
        <x:v>REQ-11775</x:v>
      </x:c>
      <x:c r="B11779" s="2" t="n">
        <x:v>19</x:v>
      </x:c>
      <x:c r="C11779" s="2" t="str">
        <x:v>Research</x:v>
      </x:c>
      <x:c r="D11779" s="2" t="str">
        <x:v>Swift</x:v>
      </x:c>
      <x:c r="E11779" s="16" t="n">
        <x:v>85988</x:v>
      </x:c>
      <x:c r="F11779" s="16" t="n">
        <x:v>588</x:v>
      </x:c>
      <x:c r="G11779" s="15" t="n">
        <x:f>VLOOKUP(D11779,'Pricing'!$A$6:$E$8,5,FALSE)</x:f>
        <x:v>0.246</x:v>
      </x:c>
      <x:c r="H11779" s="15" t="n">
        <x:f>VLOOKUP(D11779,'Pricing'!$A$6:$E$8,4,FALSE)</x:f>
        <x:v>1.2</x:v>
      </x:c>
      <x:c r="I11779" s="15" t="n">
        <x:f>E11779*G11779/1000000</x:f>
        <x:v>0.021153047999999997</x:v>
      </x:c>
      <x:c r="J11779" s="15" t="n">
        <x:f>F11779*H11779/1000000</x:f>
        <x:v>0.0007056</x:v>
      </x:c>
      <x:c r="K11779" s="15" t="n">
        <x:f>SUM(I11779:J11779)</x:f>
        <x:v>0.021858647999999998</x:v>
      </x:c>
    </x:row>
    <x:row r="11780" ht="23" customHeight="1">
      <x:c r="A11780" s="2" t="str">
        <x:v>REQ-11776</x:v>
      </x:c>
      <x:c r="B11780" s="2" t="n">
        <x:v>20</x:v>
      </x:c>
      <x:c r="C11780" s="2" t="str">
        <x:v>Growth</x:v>
      </x:c>
      <x:c r="D11780" s="2" t="str">
        <x:v>Swift</x:v>
      </x:c>
      <x:c r="E11780" s="16" t="n">
        <x:v>29436</x:v>
      </x:c>
      <x:c r="F11780" s="16" t="n">
        <x:v>1710</x:v>
      </x:c>
      <x:c r="G11780" s="15" t="n">
        <x:f>VLOOKUP(D11780,'Pricing'!$A$6:$E$8,5,FALSE)</x:f>
        <x:v>0.246</x:v>
      </x:c>
      <x:c r="H11780" s="15" t="n">
        <x:f>VLOOKUP(D11780,'Pricing'!$A$6:$E$8,4,FALSE)</x:f>
        <x:v>1.2</x:v>
      </x:c>
      <x:c r="I11780" s="15" t="n">
        <x:f>E11780*G11780/1000000</x:f>
        <x:v>0.007241256000000001</x:v>
      </x:c>
      <x:c r="J11780" s="15" t="n">
        <x:f>F11780*H11780/1000000</x:f>
        <x:v>0.002052</x:v>
      </x:c>
      <x:c r="K11780" s="15" t="n">
        <x:f>SUM(I11780:J11780)</x:f>
        <x:v>0.009293256</x:v>
      </x:c>
    </x:row>
    <x:row r="11781" ht="23" customHeight="1">
      <x:c r="A11781" s="2" t="str">
        <x:v>REQ-11777</x:v>
      </x:c>
      <x:c r="B11781" s="2" t="n">
        <x:v>25</x:v>
      </x:c>
      <x:c r="C11781" s="2" t="str">
        <x:v>Research</x:v>
      </x:c>
      <x:c r="D11781" s="2" t="str">
        <x:v>Balanced</x:v>
      </x:c>
      <x:c r="E11781" s="16" t="n">
        <x:v>31952</x:v>
      </x:c>
      <x:c r="F11781" s="16" t="n">
        <x:v>2035</x:v>
      </x:c>
      <x:c r="G11781" s="15" t="n">
        <x:f>VLOOKUP(D11781,'Pricing'!$A$6:$E$8,5,FALSE)</x:f>
        <x:v>1.2300000000000002</x:v>
      </x:c>
      <x:c r="H11781" s="15" t="n">
        <x:f>VLOOKUP(D11781,'Pricing'!$A$6:$E$8,4,FALSE)</x:f>
        <x:v>6</x:v>
      </x:c>
      <x:c r="I11781" s="15" t="n">
        <x:f>E11781*G11781/1000000</x:f>
        <x:v>0.03930096000000001</x:v>
      </x:c>
      <x:c r="J11781" s="15" t="n">
        <x:f>F11781*H11781/1000000</x:f>
        <x:v>0.01221</x:v>
      </x:c>
      <x:c r="K11781" s="15" t="n">
        <x:f>SUM(I11781:J11781)</x:f>
        <x:v>0.05151096000000001</x:v>
      </x:c>
    </x:row>
    <x:row r="11782" ht="23" customHeight="1">
      <x:c r="A11782" s="2" t="str">
        <x:v>REQ-11778</x:v>
      </x:c>
      <x:c r="B11782" s="2" t="n">
        <x:v>20</x:v>
      </x:c>
      <x:c r="C11782" s="2" t="str">
        <x:v>Product</x:v>
      </x:c>
      <x:c r="D11782" s="2" t="str">
        <x:v>Swift</x:v>
      </x:c>
      <x:c r="E11782" s="16" t="n">
        <x:v>107664</x:v>
      </x:c>
      <x:c r="F11782" s="16" t="n">
        <x:v>1337</x:v>
      </x:c>
      <x:c r="G11782" s="15" t="n">
        <x:f>VLOOKUP(D11782,'Pricing'!$A$6:$E$8,5,FALSE)</x:f>
        <x:v>0.246</x:v>
      </x:c>
      <x:c r="H11782" s="15" t="n">
        <x:f>VLOOKUP(D11782,'Pricing'!$A$6:$E$8,4,FALSE)</x:f>
        <x:v>1.2</x:v>
      </x:c>
      <x:c r="I11782" s="15" t="n">
        <x:f>E11782*G11782/1000000</x:f>
        <x:v>0.026485344</x:v>
      </x:c>
      <x:c r="J11782" s="15" t="n">
        <x:f>F11782*H11782/1000000</x:f>
        <x:v>0.0016044</x:v>
      </x:c>
      <x:c r="K11782" s="15" t="n">
        <x:f>SUM(I11782:J11782)</x:f>
        <x:v>0.028089744</x:v>
      </x:c>
    </x:row>
    <x:row r="11783" ht="23" customHeight="1">
      <x:c r="A11783" s="2" t="str">
        <x:v>REQ-11779</x:v>
      </x:c>
      <x:c r="B11783" s="2" t="n">
        <x:v>15</x:v>
      </x:c>
      <x:c r="C11783" s="2" t="str">
        <x:v>Research</x:v>
      </x:c>
      <x:c r="D11783" s="2" t="str">
        <x:v>Swift</x:v>
      </x:c>
      <x:c r="E11783" s="16" t="n">
        <x:v>8974</x:v>
      </x:c>
      <x:c r="F11783" s="16" t="n">
        <x:v>1646</x:v>
      </x:c>
      <x:c r="G11783" s="15" t="n">
        <x:f>VLOOKUP(D11783,'Pricing'!$A$6:$E$8,5,FALSE)</x:f>
        <x:v>0.246</x:v>
      </x:c>
      <x:c r="H11783" s="15" t="n">
        <x:f>VLOOKUP(D11783,'Pricing'!$A$6:$E$8,4,FALSE)</x:f>
        <x:v>1.2</x:v>
      </x:c>
      <x:c r="I11783" s="15" t="n">
        <x:f>E11783*G11783/1000000</x:f>
        <x:v>0.0022076039999999997</x:v>
      </x:c>
      <x:c r="J11783" s="15" t="n">
        <x:f>F11783*H11783/1000000</x:f>
        <x:v>0.0019752</x:v>
      </x:c>
      <x:c r="K11783" s="15" t="n">
        <x:f>SUM(I11783:J11783)</x:f>
        <x:v>0.004182804</x:v>
      </x:c>
    </x:row>
    <x:row r="11784" ht="23" customHeight="1">
      <x:c r="A11784" s="2" t="str">
        <x:v>REQ-11780</x:v>
      </x:c>
      <x:c r="B11784" s="2" t="n">
        <x:v>28</x:v>
      </x:c>
      <x:c r="C11784" s="2" t="str">
        <x:v>Product</x:v>
      </x:c>
      <x:c r="D11784" s="2" t="str">
        <x:v>Reasoning</x:v>
      </x:c>
      <x:c r="E11784" s="16" t="n">
        <x:v>64707</x:v>
      </x:c>
      <x:c r="F11784" s="16" t="n">
        <x:v>2506</x:v>
      </x:c>
      <x:c r="G11784" s="15" t="n">
        <x:f>VLOOKUP(D11784,'Pricing'!$A$6:$E$8,5,FALSE)</x:f>
        <x:v>4.920000000000001</x:v>
      </x:c>
      <x:c r="H11784" s="15" t="n">
        <x:f>VLOOKUP(D11784,'Pricing'!$A$6:$E$8,4,FALSE)</x:f>
        <x:v>24</x:v>
      </x:c>
      <x:c r="I11784" s="15" t="n">
        <x:f>E11784*G11784/1000000</x:f>
        <x:v>0.3183584400000001</x:v>
      </x:c>
      <x:c r="J11784" s="15" t="n">
        <x:f>F11784*H11784/1000000</x:f>
        <x:v>0.060144</x:v>
      </x:c>
      <x:c r="K11784" s="15" t="n">
        <x:f>SUM(I11784:J11784)</x:f>
        <x:v>0.3785024400000001</x:v>
      </x:c>
    </x:row>
    <x:row r="11785" ht="23" customHeight="1">
      <x:c r="A11785" s="2" t="str">
        <x:v>REQ-11781</x:v>
      </x:c>
      <x:c r="B11785" s="2" t="n">
        <x:v>20</x:v>
      </x:c>
      <x:c r="C11785" s="2" t="str">
        <x:v>Research</x:v>
      </x:c>
      <x:c r="D11785" s="2" t="str">
        <x:v>Swift</x:v>
      </x:c>
      <x:c r="E11785" s="16" t="n">
        <x:v>37057</x:v>
      </x:c>
      <x:c r="F11785" s="16" t="n">
        <x:v>1747</x:v>
      </x:c>
      <x:c r="G11785" s="15" t="n">
        <x:f>VLOOKUP(D11785,'Pricing'!$A$6:$E$8,5,FALSE)</x:f>
        <x:v>0.246</x:v>
      </x:c>
      <x:c r="H11785" s="15" t="n">
        <x:f>VLOOKUP(D11785,'Pricing'!$A$6:$E$8,4,FALSE)</x:f>
        <x:v>1.2</x:v>
      </x:c>
      <x:c r="I11785" s="15" t="n">
        <x:f>E11785*G11785/1000000</x:f>
        <x:v>0.009116022</x:v>
      </x:c>
      <x:c r="J11785" s="15" t="n">
        <x:f>F11785*H11785/1000000</x:f>
        <x:v>0.0020964</x:v>
      </x:c>
      <x:c r="K11785" s="15" t="n">
        <x:f>SUM(I11785:J11785)</x:f>
        <x:v>0.011212422</x:v>
      </x:c>
    </x:row>
    <x:row r="11786" ht="23" customHeight="1">
      <x:c r="A11786" s="2" t="str">
        <x:v>REQ-11782</x:v>
      </x:c>
      <x:c r="B11786" s="2" t="n">
        <x:v>17</x:v>
      </x:c>
      <x:c r="C11786" s="2" t="str">
        <x:v>Product</x:v>
      </x:c>
      <x:c r="D11786" s="2" t="str">
        <x:v>Balanced</x:v>
      </x:c>
      <x:c r="E11786" s="16" t="n">
        <x:v>4461</x:v>
      </x:c>
      <x:c r="F11786" s="16" t="n">
        <x:v>436</x:v>
      </x:c>
      <x:c r="G11786" s="15" t="n">
        <x:f>VLOOKUP(D11786,'Pricing'!$A$6:$E$8,5,FALSE)</x:f>
        <x:v>1.2300000000000002</x:v>
      </x:c>
      <x:c r="H11786" s="15" t="n">
        <x:f>VLOOKUP(D11786,'Pricing'!$A$6:$E$8,4,FALSE)</x:f>
        <x:v>6</x:v>
      </x:c>
      <x:c r="I11786" s="15" t="n">
        <x:f>E11786*G11786/1000000</x:f>
        <x:v>0.00548703</x:v>
      </x:c>
      <x:c r="J11786" s="15" t="n">
        <x:f>F11786*H11786/1000000</x:f>
        <x:v>0.002616</x:v>
      </x:c>
      <x:c r="K11786" s="15" t="n">
        <x:f>SUM(I11786:J11786)</x:f>
        <x:v>0.00810303</x:v>
      </x:c>
    </x:row>
    <x:row r="11787" ht="23" customHeight="1">
      <x:c r="A11787" s="2" t="str">
        <x:v>REQ-11783</x:v>
      </x:c>
      <x:c r="B11787" s="2" t="n">
        <x:v>2</x:v>
      </x:c>
      <x:c r="C11787" s="2" t="str">
        <x:v>Research</x:v>
      </x:c>
      <x:c r="D11787" s="2" t="str">
        <x:v>Balanced</x:v>
      </x:c>
      <x:c r="E11787" s="16" t="n">
        <x:v>113486</x:v>
      </x:c>
      <x:c r="F11787" s="16" t="n">
        <x:v>2334</x:v>
      </x:c>
      <x:c r="G11787" s="15" t="n">
        <x:f>VLOOKUP(D11787,'Pricing'!$A$6:$E$8,5,FALSE)</x:f>
        <x:v>1.2300000000000002</x:v>
      </x:c>
      <x:c r="H11787" s="15" t="n">
        <x:f>VLOOKUP(D11787,'Pricing'!$A$6:$E$8,4,FALSE)</x:f>
        <x:v>6</x:v>
      </x:c>
      <x:c r="I11787" s="15" t="n">
        <x:f>E11787*G11787/1000000</x:f>
        <x:v>0.13958778000000002</x:v>
      </x:c>
      <x:c r="J11787" s="15" t="n">
        <x:f>F11787*H11787/1000000</x:f>
        <x:v>0.014004</x:v>
      </x:c>
      <x:c r="K11787" s="15" t="n">
        <x:f>SUM(I11787:J11787)</x:f>
        <x:v>0.15359178</x:v>
      </x:c>
    </x:row>
    <x:row r="11788" ht="23" customHeight="1">
      <x:c r="A11788" s="2" t="str">
        <x:v>REQ-11784</x:v>
      </x:c>
      <x:c r="B11788" s="2" t="n">
        <x:v>22</x:v>
      </x:c>
      <x:c r="C11788" s="2" t="str">
        <x:v>Growth</x:v>
      </x:c>
      <x:c r="D11788" s="2" t="str">
        <x:v>Reasoning</x:v>
      </x:c>
      <x:c r="E11788" s="16" t="n">
        <x:v>52892</x:v>
      </x:c>
      <x:c r="F11788" s="16" t="n">
        <x:v>3661</x:v>
      </x:c>
      <x:c r="G11788" s="15" t="n">
        <x:f>VLOOKUP(D11788,'Pricing'!$A$6:$E$8,5,FALSE)</x:f>
        <x:v>4.920000000000001</x:v>
      </x:c>
      <x:c r="H11788" s="15" t="n">
        <x:f>VLOOKUP(D11788,'Pricing'!$A$6:$E$8,4,FALSE)</x:f>
        <x:v>24</x:v>
      </x:c>
      <x:c r="I11788" s="15" t="n">
        <x:f>E11788*G11788/1000000</x:f>
        <x:v>0.26022864000000007</x:v>
      </x:c>
      <x:c r="J11788" s="15" t="n">
        <x:f>F11788*H11788/1000000</x:f>
        <x:v>0.087864</x:v>
      </x:c>
      <x:c r="K11788" s="15" t="n">
        <x:f>SUM(I11788:J11788)</x:f>
        <x:v>0.34809264000000006</x:v>
      </x:c>
    </x:row>
    <x:row r="11789" ht="23" customHeight="1">
      <x:c r="A11789" s="2" t="str">
        <x:v>REQ-11785</x:v>
      </x:c>
      <x:c r="B11789" s="2" t="n">
        <x:v>24</x:v>
      </x:c>
      <x:c r="C11789" s="2" t="str">
        <x:v>Research</x:v>
      </x:c>
      <x:c r="D11789" s="2" t="str">
        <x:v>Balanced</x:v>
      </x:c>
      <x:c r="E11789" s="16" t="n">
        <x:v>14846</x:v>
      </x:c>
      <x:c r="F11789" s="16" t="n">
        <x:v>1318</x:v>
      </x:c>
      <x:c r="G11789" s="15" t="n">
        <x:f>VLOOKUP(D11789,'Pricing'!$A$6:$E$8,5,FALSE)</x:f>
        <x:v>1.2300000000000002</x:v>
      </x:c>
      <x:c r="H11789" s="15" t="n">
        <x:f>VLOOKUP(D11789,'Pricing'!$A$6:$E$8,4,FALSE)</x:f>
        <x:v>6</x:v>
      </x:c>
      <x:c r="I11789" s="15" t="n">
        <x:f>E11789*G11789/1000000</x:f>
        <x:v>0.018260580000000002</x:v>
      </x:c>
      <x:c r="J11789" s="15" t="n">
        <x:f>F11789*H11789/1000000</x:f>
        <x:v>0.007908</x:v>
      </x:c>
      <x:c r="K11789" s="15" t="n">
        <x:f>SUM(I11789:J11789)</x:f>
        <x:v>0.026168580000000004</x:v>
      </x:c>
    </x:row>
    <x:row r="11790" ht="23" customHeight="1">
      <x:c r="A11790" s="2" t="str">
        <x:v>REQ-11786</x:v>
      </x:c>
      <x:c r="B11790" s="2" t="n">
        <x:v>10</x:v>
      </x:c>
      <x:c r="C11790" s="2" t="str">
        <x:v>Support</x:v>
      </x:c>
      <x:c r="D11790" s="2" t="str">
        <x:v>Balanced</x:v>
      </x:c>
      <x:c r="E11790" s="16" t="n">
        <x:v>63210</x:v>
      </x:c>
      <x:c r="F11790" s="16" t="n">
        <x:v>3106</x:v>
      </x:c>
      <x:c r="G11790" s="15" t="n">
        <x:f>VLOOKUP(D11790,'Pricing'!$A$6:$E$8,5,FALSE)</x:f>
        <x:v>1.2300000000000002</x:v>
      </x:c>
      <x:c r="H11790" s="15" t="n">
        <x:f>VLOOKUP(D11790,'Pricing'!$A$6:$E$8,4,FALSE)</x:f>
        <x:v>6</x:v>
      </x:c>
      <x:c r="I11790" s="15" t="n">
        <x:f>E11790*G11790/1000000</x:f>
        <x:v>0.07774830000000002</x:v>
      </x:c>
      <x:c r="J11790" s="15" t="n">
        <x:f>F11790*H11790/1000000</x:f>
        <x:v>0.018636</x:v>
      </x:c>
      <x:c r="K11790" s="15" t="n">
        <x:f>SUM(I11790:J11790)</x:f>
        <x:v>0.09638430000000002</x:v>
      </x:c>
    </x:row>
    <x:row r="11791" ht="23" customHeight="1">
      <x:c r="A11791" s="2" t="str">
        <x:v>REQ-11787</x:v>
      </x:c>
      <x:c r="B11791" s="2" t="n">
        <x:v>22</x:v>
      </x:c>
      <x:c r="C11791" s="2" t="str">
        <x:v>Operations</x:v>
      </x:c>
      <x:c r="D11791" s="2" t="str">
        <x:v>Balanced</x:v>
      </x:c>
      <x:c r="E11791" s="16" t="n">
        <x:v>84765</x:v>
      </x:c>
      <x:c r="F11791" s="16" t="n">
        <x:v>2347</x:v>
      </x:c>
      <x:c r="G11791" s="15" t="n">
        <x:f>VLOOKUP(D11791,'Pricing'!$A$6:$E$8,5,FALSE)</x:f>
        <x:v>1.2300000000000002</x:v>
      </x:c>
      <x:c r="H11791" s="15" t="n">
        <x:f>VLOOKUP(D11791,'Pricing'!$A$6:$E$8,4,FALSE)</x:f>
        <x:v>6</x:v>
      </x:c>
      <x:c r="I11791" s="15" t="n">
        <x:f>E11791*G11791/1000000</x:f>
        <x:v>0.10426095</x:v>
      </x:c>
      <x:c r="J11791" s="15" t="n">
        <x:f>F11791*H11791/1000000</x:f>
        <x:v>0.014082</x:v>
      </x:c>
      <x:c r="K11791" s="15" t="n">
        <x:f>SUM(I11791:J11791)</x:f>
        <x:v>0.11834295</x:v>
      </x:c>
    </x:row>
    <x:row r="11792" ht="23" customHeight="1">
      <x:c r="A11792" s="2" t="str">
        <x:v>REQ-11788</x:v>
      </x:c>
      <x:c r="B11792" s="2" t="n">
        <x:v>29</x:v>
      </x:c>
      <x:c r="C11792" s="2" t="str">
        <x:v>Product</x:v>
      </x:c>
      <x:c r="D11792" s="2" t="str">
        <x:v>Swift</x:v>
      </x:c>
      <x:c r="E11792" s="16" t="n">
        <x:v>26902</x:v>
      </x:c>
      <x:c r="F11792" s="16" t="n">
        <x:v>3042</x:v>
      </x:c>
      <x:c r="G11792" s="15" t="n">
        <x:f>VLOOKUP(D11792,'Pricing'!$A$6:$E$8,5,FALSE)</x:f>
        <x:v>0.246</x:v>
      </x:c>
      <x:c r="H11792" s="15" t="n">
        <x:f>VLOOKUP(D11792,'Pricing'!$A$6:$E$8,4,FALSE)</x:f>
        <x:v>1.2</x:v>
      </x:c>
      <x:c r="I11792" s="15" t="n">
        <x:f>E11792*G11792/1000000</x:f>
        <x:v>0.006617892</x:v>
      </x:c>
      <x:c r="J11792" s="15" t="n">
        <x:f>F11792*H11792/1000000</x:f>
        <x:v>0.0036504000000000003</x:v>
      </x:c>
      <x:c r="K11792" s="15" t="n">
        <x:f>SUM(I11792:J11792)</x:f>
        <x:v>0.010268292</x:v>
      </x:c>
    </x:row>
    <x:row r="11793" ht="23" customHeight="1">
      <x:c r="A11793" s="2" t="str">
        <x:v>REQ-11789</x:v>
      </x:c>
      <x:c r="B11793" s="2" t="n">
        <x:v>18</x:v>
      </x:c>
      <x:c r="C11793" s="2" t="str">
        <x:v>Engineering</x:v>
      </x:c>
      <x:c r="D11793" s="2" t="str">
        <x:v>Balanced</x:v>
      </x:c>
      <x:c r="E11793" s="16" t="n">
        <x:v>6285</x:v>
      </x:c>
      <x:c r="F11793" s="16" t="n">
        <x:v>1300</x:v>
      </x:c>
      <x:c r="G11793" s="15" t="n">
        <x:f>VLOOKUP(D11793,'Pricing'!$A$6:$E$8,5,FALSE)</x:f>
        <x:v>1.2300000000000002</x:v>
      </x:c>
      <x:c r="H11793" s="15" t="n">
        <x:f>VLOOKUP(D11793,'Pricing'!$A$6:$E$8,4,FALSE)</x:f>
        <x:v>6</x:v>
      </x:c>
      <x:c r="I11793" s="15" t="n">
        <x:f>E11793*G11793/1000000</x:f>
        <x:v>0.007730550000000001</x:v>
      </x:c>
      <x:c r="J11793" s="15" t="n">
        <x:f>F11793*H11793/1000000</x:f>
        <x:v>0.0078</x:v>
      </x:c>
      <x:c r="K11793" s="15" t="n">
        <x:f>SUM(I11793:J11793)</x:f>
        <x:v>0.01553055</x:v>
      </x:c>
    </x:row>
    <x:row r="11794" ht="23" customHeight="1">
      <x:c r="A11794" s="2" t="str">
        <x:v>REQ-11790</x:v>
      </x:c>
      <x:c r="B11794" s="2" t="n">
        <x:v>5</x:v>
      </x:c>
      <x:c r="C11794" s="2" t="str">
        <x:v>Product</x:v>
      </x:c>
      <x:c r="D11794" s="2" t="str">
        <x:v>Balanced</x:v>
      </x:c>
      <x:c r="E11794" s="16" t="n">
        <x:v>26526</x:v>
      </x:c>
      <x:c r="F11794" s="16" t="n">
        <x:v>2304</x:v>
      </x:c>
      <x:c r="G11794" s="15" t="n">
        <x:f>VLOOKUP(D11794,'Pricing'!$A$6:$E$8,5,FALSE)</x:f>
        <x:v>1.2300000000000002</x:v>
      </x:c>
      <x:c r="H11794" s="15" t="n">
        <x:f>VLOOKUP(D11794,'Pricing'!$A$6:$E$8,4,FALSE)</x:f>
        <x:v>6</x:v>
      </x:c>
      <x:c r="I11794" s="15" t="n">
        <x:f>E11794*G11794/1000000</x:f>
        <x:v>0.03262698000000001</x:v>
      </x:c>
      <x:c r="J11794" s="15" t="n">
        <x:f>F11794*H11794/1000000</x:f>
        <x:v>0.013824</x:v>
      </x:c>
      <x:c r="K11794" s="15" t="n">
        <x:f>SUM(I11794:J11794)</x:f>
        <x:v>0.04645098</x:v>
      </x:c>
    </x:row>
    <x:row r="11795" ht="23" customHeight="1">
      <x:c r="A11795" s="2" t="str">
        <x:v>REQ-11791</x:v>
      </x:c>
      <x:c r="B11795" s="2" t="n">
        <x:v>15</x:v>
      </x:c>
      <x:c r="C11795" s="2" t="str">
        <x:v>Engineering</x:v>
      </x:c>
      <x:c r="D11795" s="2" t="str">
        <x:v>Balanced</x:v>
      </x:c>
      <x:c r="E11795" s="16" t="n">
        <x:v>93011</x:v>
      </x:c>
      <x:c r="F11795" s="16" t="n">
        <x:v>524</x:v>
      </x:c>
      <x:c r="G11795" s="15" t="n">
        <x:f>VLOOKUP(D11795,'Pricing'!$A$6:$E$8,5,FALSE)</x:f>
        <x:v>1.2300000000000002</x:v>
      </x:c>
      <x:c r="H11795" s="15" t="n">
        <x:f>VLOOKUP(D11795,'Pricing'!$A$6:$E$8,4,FALSE)</x:f>
        <x:v>6</x:v>
      </x:c>
      <x:c r="I11795" s="15" t="n">
        <x:f>E11795*G11795/1000000</x:f>
        <x:v>0.11440353000000002</x:v>
      </x:c>
      <x:c r="J11795" s="15" t="n">
        <x:f>F11795*H11795/1000000</x:f>
        <x:v>0.003144</x:v>
      </x:c>
      <x:c r="K11795" s="15" t="n">
        <x:f>SUM(I11795:J11795)</x:f>
        <x:v>0.11754753000000001</x:v>
      </x:c>
    </x:row>
    <x:row r="11796" ht="23" customHeight="1">
      <x:c r="A11796" s="2" t="str">
        <x:v>REQ-11792</x:v>
      </x:c>
      <x:c r="B11796" s="2" t="n">
        <x:v>3</x:v>
      </x:c>
      <x:c r="C11796" s="2" t="str">
        <x:v>Support</x:v>
      </x:c>
      <x:c r="D11796" s="2" t="str">
        <x:v>Swift</x:v>
      </x:c>
      <x:c r="E11796" s="16" t="n">
        <x:v>46968</x:v>
      </x:c>
      <x:c r="F11796" s="16" t="n">
        <x:v>2514</x:v>
      </x:c>
      <x:c r="G11796" s="15" t="n">
        <x:f>VLOOKUP(D11796,'Pricing'!$A$6:$E$8,5,FALSE)</x:f>
        <x:v>0.246</x:v>
      </x:c>
      <x:c r="H11796" s="15" t="n">
        <x:f>VLOOKUP(D11796,'Pricing'!$A$6:$E$8,4,FALSE)</x:f>
        <x:v>1.2</x:v>
      </x:c>
      <x:c r="I11796" s="15" t="n">
        <x:f>E11796*G11796/1000000</x:f>
        <x:v>0.011554128</x:v>
      </x:c>
      <x:c r="J11796" s="15" t="n">
        <x:f>F11796*H11796/1000000</x:f>
        <x:v>0.0030167999999999996</x:v>
      </x:c>
      <x:c r="K11796" s="15" t="n">
        <x:f>SUM(I11796:J11796)</x:f>
        <x:v>0.014570928</x:v>
      </x:c>
    </x:row>
    <x:row r="11797" ht="23" customHeight="1">
      <x:c r="A11797" s="2" t="str">
        <x:v>REQ-11793</x:v>
      </x:c>
      <x:c r="B11797" s="2" t="n">
        <x:v>16</x:v>
      </x:c>
      <x:c r="C11797" s="2" t="str">
        <x:v>Research</x:v>
      </x:c>
      <x:c r="D11797" s="2" t="str">
        <x:v>Swift</x:v>
      </x:c>
      <x:c r="E11797" s="16" t="n">
        <x:v>63657</x:v>
      </x:c>
      <x:c r="F11797" s="16" t="n">
        <x:v>1128</x:v>
      </x:c>
      <x:c r="G11797" s="15" t="n">
        <x:f>VLOOKUP(D11797,'Pricing'!$A$6:$E$8,5,FALSE)</x:f>
        <x:v>0.246</x:v>
      </x:c>
      <x:c r="H11797" s="15" t="n">
        <x:f>VLOOKUP(D11797,'Pricing'!$A$6:$E$8,4,FALSE)</x:f>
        <x:v>1.2</x:v>
      </x:c>
      <x:c r="I11797" s="15" t="n">
        <x:f>E11797*G11797/1000000</x:f>
        <x:v>0.015659621999999998</x:v>
      </x:c>
      <x:c r="J11797" s="15" t="n">
        <x:f>F11797*H11797/1000000</x:f>
        <x:v>0.0013536</x:v>
      </x:c>
      <x:c r="K11797" s="15" t="n">
        <x:f>SUM(I11797:J11797)</x:f>
        <x:v>0.017013221999999998</x:v>
      </x:c>
    </x:row>
    <x:row r="11798" ht="23" customHeight="1">
      <x:c r="A11798" s="2" t="str">
        <x:v>REQ-11794</x:v>
      </x:c>
      <x:c r="B11798" s="2" t="n">
        <x:v>2</x:v>
      </x:c>
      <x:c r="C11798" s="2" t="str">
        <x:v>Product</x:v>
      </x:c>
      <x:c r="D11798" s="2" t="str">
        <x:v>Reasoning</x:v>
      </x:c>
      <x:c r="E11798" s="16" t="n">
        <x:v>93827</x:v>
      </x:c>
      <x:c r="F11798" s="16" t="n">
        <x:v>3056</x:v>
      </x:c>
      <x:c r="G11798" s="15" t="n">
        <x:f>VLOOKUP(D11798,'Pricing'!$A$6:$E$8,5,FALSE)</x:f>
        <x:v>4.920000000000001</x:v>
      </x:c>
      <x:c r="H11798" s="15" t="n">
        <x:f>VLOOKUP(D11798,'Pricing'!$A$6:$E$8,4,FALSE)</x:f>
        <x:v>24</x:v>
      </x:c>
      <x:c r="I11798" s="15" t="n">
        <x:f>E11798*G11798/1000000</x:f>
        <x:v>0.4616288400000001</x:v>
      </x:c>
      <x:c r="J11798" s="15" t="n">
        <x:f>F11798*H11798/1000000</x:f>
        <x:v>0.073344</x:v>
      </x:c>
      <x:c r="K11798" s="15" t="n">
        <x:f>SUM(I11798:J11798)</x:f>
        <x:v>0.5349728400000001</x:v>
      </x:c>
    </x:row>
    <x:row r="11799" ht="23" customHeight="1">
      <x:c r="A11799" s="2" t="str">
        <x:v>REQ-11795</x:v>
      </x:c>
      <x:c r="B11799" s="2" t="n">
        <x:v>25</x:v>
      </x:c>
      <x:c r="C11799" s="2" t="str">
        <x:v>Research</x:v>
      </x:c>
      <x:c r="D11799" s="2" t="str">
        <x:v>Balanced</x:v>
      </x:c>
      <x:c r="E11799" s="16" t="n">
        <x:v>104787</x:v>
      </x:c>
      <x:c r="F11799" s="16" t="n">
        <x:v>3783</x:v>
      </x:c>
      <x:c r="G11799" s="15" t="n">
        <x:f>VLOOKUP(D11799,'Pricing'!$A$6:$E$8,5,FALSE)</x:f>
        <x:v>1.2300000000000002</x:v>
      </x:c>
      <x:c r="H11799" s="15" t="n">
        <x:f>VLOOKUP(D11799,'Pricing'!$A$6:$E$8,4,FALSE)</x:f>
        <x:v>6</x:v>
      </x:c>
      <x:c r="I11799" s="15" t="n">
        <x:f>E11799*G11799/1000000</x:f>
        <x:v>0.12888801000000003</x:v>
      </x:c>
      <x:c r="J11799" s="15" t="n">
        <x:f>F11799*H11799/1000000</x:f>
        <x:v>0.022698</x:v>
      </x:c>
      <x:c r="K11799" s="15" t="n">
        <x:f>SUM(I11799:J11799)</x:f>
        <x:v>0.15158601000000002</x:v>
      </x:c>
    </x:row>
    <x:row r="11800" ht="23" customHeight="1">
      <x:c r="A11800" s="2" t="str">
        <x:v>REQ-11796</x:v>
      </x:c>
      <x:c r="B11800" s="2" t="n">
        <x:v>15</x:v>
      </x:c>
      <x:c r="C11800" s="2" t="str">
        <x:v>Support</x:v>
      </x:c>
      <x:c r="D11800" s="2" t="str">
        <x:v>Balanced</x:v>
      </x:c>
      <x:c r="E11800" s="16" t="n">
        <x:v>69024</x:v>
      </x:c>
      <x:c r="F11800" s="16" t="n">
        <x:v>2340</x:v>
      </x:c>
      <x:c r="G11800" s="15" t="n">
        <x:f>VLOOKUP(D11800,'Pricing'!$A$6:$E$8,5,FALSE)</x:f>
        <x:v>1.2300000000000002</x:v>
      </x:c>
      <x:c r="H11800" s="15" t="n">
        <x:f>VLOOKUP(D11800,'Pricing'!$A$6:$E$8,4,FALSE)</x:f>
        <x:v>6</x:v>
      </x:c>
      <x:c r="I11800" s="15" t="n">
        <x:f>E11800*G11800/1000000</x:f>
        <x:v>0.08489952000000002</x:v>
      </x:c>
      <x:c r="J11800" s="15" t="n">
        <x:f>F11800*H11800/1000000</x:f>
        <x:v>0.01404</x:v>
      </x:c>
      <x:c r="K11800" s="15" t="n">
        <x:f>SUM(I11800:J11800)</x:f>
        <x:v>0.09893952000000002</x:v>
      </x:c>
    </x:row>
    <x:row r="11801" ht="23" customHeight="1">
      <x:c r="A11801" s="2" t="str">
        <x:v>REQ-11797</x:v>
      </x:c>
      <x:c r="B11801" s="2" t="n">
        <x:v>16</x:v>
      </x:c>
      <x:c r="C11801" s="2" t="str">
        <x:v>Research</x:v>
      </x:c>
      <x:c r="D11801" s="2" t="str">
        <x:v>Swift</x:v>
      </x:c>
      <x:c r="E11801" s="16" t="n">
        <x:v>47730</x:v>
      </x:c>
      <x:c r="F11801" s="16" t="n">
        <x:v>750</x:v>
      </x:c>
      <x:c r="G11801" s="15" t="n">
        <x:f>VLOOKUP(D11801,'Pricing'!$A$6:$E$8,5,FALSE)</x:f>
        <x:v>0.246</x:v>
      </x:c>
      <x:c r="H11801" s="15" t="n">
        <x:f>VLOOKUP(D11801,'Pricing'!$A$6:$E$8,4,FALSE)</x:f>
        <x:v>1.2</x:v>
      </x:c>
      <x:c r="I11801" s="15" t="n">
        <x:f>E11801*G11801/1000000</x:f>
        <x:v>0.01174158</x:v>
      </x:c>
      <x:c r="J11801" s="15" t="n">
        <x:f>F11801*H11801/1000000</x:f>
        <x:v>0.0009</x:v>
      </x:c>
      <x:c r="K11801" s="15" t="n">
        <x:f>SUM(I11801:J11801)</x:f>
        <x:v>0.01264158</x:v>
      </x:c>
    </x:row>
    <x:row r="11802" ht="23" customHeight="1">
      <x:c r="A11802" s="2" t="str">
        <x:v>REQ-11798</x:v>
      </x:c>
      <x:c r="B11802" s="2" t="n">
        <x:v>25</x:v>
      </x:c>
      <x:c r="C11802" s="2" t="str">
        <x:v>Product</x:v>
      </x:c>
      <x:c r="D11802" s="2" t="str">
        <x:v>Swift</x:v>
      </x:c>
      <x:c r="E11802" s="16" t="n">
        <x:v>5320</x:v>
      </x:c>
      <x:c r="F11802" s="16" t="n">
        <x:v>3783</x:v>
      </x:c>
      <x:c r="G11802" s="15" t="n">
        <x:f>VLOOKUP(D11802,'Pricing'!$A$6:$E$8,5,FALSE)</x:f>
        <x:v>0.246</x:v>
      </x:c>
      <x:c r="H11802" s="15" t="n">
        <x:f>VLOOKUP(D11802,'Pricing'!$A$6:$E$8,4,FALSE)</x:f>
        <x:v>1.2</x:v>
      </x:c>
      <x:c r="I11802" s="15" t="n">
        <x:f>E11802*G11802/1000000</x:f>
        <x:v>0.00130872</x:v>
      </x:c>
      <x:c r="J11802" s="15" t="n">
        <x:f>F11802*H11802/1000000</x:f>
        <x:v>0.0045395999999999995</x:v>
      </x:c>
      <x:c r="K11802" s="15" t="n">
        <x:f>SUM(I11802:J11802)</x:f>
        <x:v>0.00584832</x:v>
      </x:c>
    </x:row>
    <x:row r="11803" ht="23" customHeight="1">
      <x:c r="A11803" s="2" t="str">
        <x:v>REQ-11799</x:v>
      </x:c>
      <x:c r="B11803" s="2" t="n">
        <x:v>17</x:v>
      </x:c>
      <x:c r="C11803" s="2" t="str">
        <x:v>Research</x:v>
      </x:c>
      <x:c r="D11803" s="2" t="str">
        <x:v>Balanced</x:v>
      </x:c>
      <x:c r="E11803" s="16" t="n">
        <x:v>12265</x:v>
      </x:c>
      <x:c r="F11803" s="16" t="n">
        <x:v>2289</x:v>
      </x:c>
      <x:c r="G11803" s="15" t="n">
        <x:f>VLOOKUP(D11803,'Pricing'!$A$6:$E$8,5,FALSE)</x:f>
        <x:v>1.2300000000000002</x:v>
      </x:c>
      <x:c r="H11803" s="15" t="n">
        <x:f>VLOOKUP(D11803,'Pricing'!$A$6:$E$8,4,FALSE)</x:f>
        <x:v>6</x:v>
      </x:c>
      <x:c r="I11803" s="15" t="n">
        <x:f>E11803*G11803/1000000</x:f>
        <x:v>0.015085950000000002</x:v>
      </x:c>
      <x:c r="J11803" s="15" t="n">
        <x:f>F11803*H11803/1000000</x:f>
        <x:v>0.013734</x:v>
      </x:c>
      <x:c r="K11803" s="15" t="n">
        <x:f>SUM(I11803:J11803)</x:f>
        <x:v>0.028819950000000004</x:v>
      </x:c>
    </x:row>
    <x:row r="11804" ht="23" customHeight="1">
      <x:c r="A11804" s="2" t="str">
        <x:v>REQ-11800</x:v>
      </x:c>
      <x:c r="B11804" s="2" t="n">
        <x:v>18</x:v>
      </x:c>
      <x:c r="C11804" s="2" t="str">
        <x:v>Growth</x:v>
      </x:c>
      <x:c r="D11804" s="2" t="str">
        <x:v>Balanced</x:v>
      </x:c>
      <x:c r="E11804" s="16" t="n">
        <x:v>89475</x:v>
      </x:c>
      <x:c r="F11804" s="16" t="n">
        <x:v>3757</x:v>
      </x:c>
      <x:c r="G11804" s="15" t="n">
        <x:f>VLOOKUP(D11804,'Pricing'!$A$6:$E$8,5,FALSE)</x:f>
        <x:v>1.2300000000000002</x:v>
      </x:c>
      <x:c r="H11804" s="15" t="n">
        <x:f>VLOOKUP(D11804,'Pricing'!$A$6:$E$8,4,FALSE)</x:f>
        <x:v>6</x:v>
      </x:c>
      <x:c r="I11804" s="15" t="n">
        <x:f>E11804*G11804/1000000</x:f>
        <x:v>0.11005425000000002</x:v>
      </x:c>
      <x:c r="J11804" s="15" t="n">
        <x:f>F11804*H11804/1000000</x:f>
        <x:v>0.022542</x:v>
      </x:c>
      <x:c r="K11804" s="15" t="n">
        <x:f>SUM(I11804:J11804)</x:f>
        <x:v>0.13259625000000003</x:v>
      </x:c>
    </x:row>
    <x:row r="11805" ht="23" customHeight="1">
      <x:c r="A11805" s="2" t="str">
        <x:v>REQ-11801</x:v>
      </x:c>
      <x:c r="B11805" s="2" t="n">
        <x:v>1</x:v>
      </x:c>
      <x:c r="C11805" s="2" t="str">
        <x:v>Engineering</x:v>
      </x:c>
      <x:c r="D11805" s="2" t="str">
        <x:v>Swift</x:v>
      </x:c>
      <x:c r="E11805" s="16" t="n">
        <x:v>55133</x:v>
      </x:c>
      <x:c r="F11805" s="16" t="n">
        <x:v>1039</x:v>
      </x:c>
      <x:c r="G11805" s="15" t="n">
        <x:f>VLOOKUP(D11805,'Pricing'!$A$6:$E$8,5,FALSE)</x:f>
        <x:v>0.246</x:v>
      </x:c>
      <x:c r="H11805" s="15" t="n">
        <x:f>VLOOKUP(D11805,'Pricing'!$A$6:$E$8,4,FALSE)</x:f>
        <x:v>1.2</x:v>
      </x:c>
      <x:c r="I11805" s="15" t="n">
        <x:f>E11805*G11805/1000000</x:f>
        <x:v>0.013562718</x:v>
      </x:c>
      <x:c r="J11805" s="15" t="n">
        <x:f>F11805*H11805/1000000</x:f>
        <x:v>0.0012468</x:v>
      </x:c>
      <x:c r="K11805" s="15" t="n">
        <x:f>SUM(I11805:J11805)</x:f>
        <x:v>0.014809517999999999</x:v>
      </x:c>
    </x:row>
    <x:row r="11806" ht="23" customHeight="1">
      <x:c r="A11806" s="2" t="str">
        <x:v>REQ-11802</x:v>
      </x:c>
      <x:c r="B11806" s="2" t="n">
        <x:v>21</x:v>
      </x:c>
      <x:c r="C11806" s="2" t="str">
        <x:v>Growth</x:v>
      </x:c>
      <x:c r="D11806" s="2" t="str">
        <x:v>Swift</x:v>
      </x:c>
      <x:c r="E11806" s="16" t="n">
        <x:v>18235</x:v>
      </x:c>
      <x:c r="F11806" s="16" t="n">
        <x:v>755</x:v>
      </x:c>
      <x:c r="G11806" s="15" t="n">
        <x:f>VLOOKUP(D11806,'Pricing'!$A$6:$E$8,5,FALSE)</x:f>
        <x:v>0.246</x:v>
      </x:c>
      <x:c r="H11806" s="15" t="n">
        <x:f>VLOOKUP(D11806,'Pricing'!$A$6:$E$8,4,FALSE)</x:f>
        <x:v>1.2</x:v>
      </x:c>
      <x:c r="I11806" s="15" t="n">
        <x:f>E11806*G11806/1000000</x:f>
        <x:v>0.00448581</x:v>
      </x:c>
      <x:c r="J11806" s="15" t="n">
        <x:f>F11806*H11806/1000000</x:f>
        <x:v>0.000906</x:v>
      </x:c>
      <x:c r="K11806" s="15" t="n">
        <x:f>SUM(I11806:J11806)</x:f>
        <x:v>0.0053918099999999995</x:v>
      </x:c>
    </x:row>
    <x:row r="11807" ht="23" customHeight="1">
      <x:c r="A11807" s="2" t="str">
        <x:v>REQ-11803</x:v>
      </x:c>
      <x:c r="B11807" s="2" t="n">
        <x:v>2</x:v>
      </x:c>
      <x:c r="C11807" s="2" t="str">
        <x:v>Engineering</x:v>
      </x:c>
      <x:c r="D11807" s="2" t="str">
        <x:v>Balanced</x:v>
      </x:c>
      <x:c r="E11807" s="16" t="n">
        <x:v>97960</x:v>
      </x:c>
      <x:c r="F11807" s="16" t="n">
        <x:v>306</x:v>
      </x:c>
      <x:c r="G11807" s="15" t="n">
        <x:f>VLOOKUP(D11807,'Pricing'!$A$6:$E$8,5,FALSE)</x:f>
        <x:v>1.2300000000000002</x:v>
      </x:c>
      <x:c r="H11807" s="15" t="n">
        <x:f>VLOOKUP(D11807,'Pricing'!$A$6:$E$8,4,FALSE)</x:f>
        <x:v>6</x:v>
      </x:c>
      <x:c r="I11807" s="15" t="n">
        <x:f>E11807*G11807/1000000</x:f>
        <x:v>0.12049080000000002</x:v>
      </x:c>
      <x:c r="J11807" s="15" t="n">
        <x:f>F11807*H11807/1000000</x:f>
        <x:v>0.001836</x:v>
      </x:c>
      <x:c r="K11807" s="15" t="n">
        <x:f>SUM(I11807:J11807)</x:f>
        <x:v>0.12232680000000003</x:v>
      </x:c>
    </x:row>
    <x:row r="11808" ht="23" customHeight="1">
      <x:c r="A11808" s="2" t="str">
        <x:v>REQ-11804</x:v>
      </x:c>
      <x:c r="B11808" s="2" t="n">
        <x:v>1</x:v>
      </x:c>
      <x:c r="C11808" s="2" t="str">
        <x:v>Growth</x:v>
      </x:c>
      <x:c r="D11808" s="2" t="str">
        <x:v>Swift</x:v>
      </x:c>
      <x:c r="E11808" s="16" t="n">
        <x:v>13325</x:v>
      </x:c>
      <x:c r="F11808" s="16" t="n">
        <x:v>3767</x:v>
      </x:c>
      <x:c r="G11808" s="15" t="n">
        <x:f>VLOOKUP(D11808,'Pricing'!$A$6:$E$8,5,FALSE)</x:f>
        <x:v>0.246</x:v>
      </x:c>
      <x:c r="H11808" s="15" t="n">
        <x:f>VLOOKUP(D11808,'Pricing'!$A$6:$E$8,4,FALSE)</x:f>
        <x:v>1.2</x:v>
      </x:c>
      <x:c r="I11808" s="15" t="n">
        <x:f>E11808*G11808/1000000</x:f>
        <x:v>0.00327795</x:v>
      </x:c>
      <x:c r="J11808" s="15" t="n">
        <x:f>F11808*H11808/1000000</x:f>
        <x:v>0.0045204</x:v>
      </x:c>
      <x:c r="K11808" s="15" t="n">
        <x:f>SUM(I11808:J11808)</x:f>
        <x:v>0.00779835</x:v>
      </x:c>
    </x:row>
    <x:row r="11809" ht="23" customHeight="1">
      <x:c r="A11809" s="2" t="str">
        <x:v>REQ-11805</x:v>
      </x:c>
      <x:c r="B11809" s="2" t="n">
        <x:v>15</x:v>
      </x:c>
      <x:c r="C11809" s="2" t="str">
        <x:v>Operations</x:v>
      </x:c>
      <x:c r="D11809" s="2" t="str">
        <x:v>Balanced</x:v>
      </x:c>
      <x:c r="E11809" s="16" t="n">
        <x:v>61102</x:v>
      </x:c>
      <x:c r="F11809" s="16" t="n">
        <x:v>3860</x:v>
      </x:c>
      <x:c r="G11809" s="15" t="n">
        <x:f>VLOOKUP(D11809,'Pricing'!$A$6:$E$8,5,FALSE)</x:f>
        <x:v>1.2300000000000002</x:v>
      </x:c>
      <x:c r="H11809" s="15" t="n">
        <x:f>VLOOKUP(D11809,'Pricing'!$A$6:$E$8,4,FALSE)</x:f>
        <x:v>6</x:v>
      </x:c>
      <x:c r="I11809" s="15" t="n">
        <x:f>E11809*G11809/1000000</x:f>
        <x:v>0.07515546000000001</x:v>
      </x:c>
      <x:c r="J11809" s="15" t="n">
        <x:f>F11809*H11809/1000000</x:f>
        <x:v>0.02316</x:v>
      </x:c>
      <x:c r="K11809" s="15" t="n">
        <x:f>SUM(I11809:J11809)</x:f>
        <x:v>0.09831546000000001</x:v>
      </x:c>
    </x:row>
    <x:row r="11810" ht="23" customHeight="1">
      <x:c r="A11810" s="2" t="str">
        <x:v>REQ-11806</x:v>
      </x:c>
      <x:c r="B11810" s="2" t="n">
        <x:v>9</x:v>
      </x:c>
      <x:c r="C11810" s="2" t="str">
        <x:v>Support</x:v>
      </x:c>
      <x:c r="D11810" s="2" t="str">
        <x:v>Swift</x:v>
      </x:c>
      <x:c r="E11810" s="16" t="n">
        <x:v>103456</x:v>
      </x:c>
      <x:c r="F11810" s="16" t="n">
        <x:v>2747</x:v>
      </x:c>
      <x:c r="G11810" s="15" t="n">
        <x:f>VLOOKUP(D11810,'Pricing'!$A$6:$E$8,5,FALSE)</x:f>
        <x:v>0.246</x:v>
      </x:c>
      <x:c r="H11810" s="15" t="n">
        <x:f>VLOOKUP(D11810,'Pricing'!$A$6:$E$8,4,FALSE)</x:f>
        <x:v>1.2</x:v>
      </x:c>
      <x:c r="I11810" s="15" t="n">
        <x:f>E11810*G11810/1000000</x:f>
        <x:v>0.025450175999999998</x:v>
      </x:c>
      <x:c r="J11810" s="15" t="n">
        <x:f>F11810*H11810/1000000</x:f>
        <x:v>0.0032964</x:v>
      </x:c>
      <x:c r="K11810" s="15" t="n">
        <x:f>SUM(I11810:J11810)</x:f>
        <x:v>0.028746576</x:v>
      </x:c>
    </x:row>
    <x:row r="11811" ht="23" customHeight="1">
      <x:c r="A11811" s="2" t="str">
        <x:v>REQ-11807</x:v>
      </x:c>
      <x:c r="B11811" s="2" t="n">
        <x:v>28</x:v>
      </x:c>
      <x:c r="C11811" s="2" t="str">
        <x:v>Operations</x:v>
      </x:c>
      <x:c r="D11811" s="2" t="str">
        <x:v>Swift</x:v>
      </x:c>
      <x:c r="E11811" s="16" t="n">
        <x:v>113382</x:v>
      </x:c>
      <x:c r="F11811" s="16" t="n">
        <x:v>2829</x:v>
      </x:c>
      <x:c r="G11811" s="15" t="n">
        <x:f>VLOOKUP(D11811,'Pricing'!$A$6:$E$8,5,FALSE)</x:f>
        <x:v>0.246</x:v>
      </x:c>
      <x:c r="H11811" s="15" t="n">
        <x:f>VLOOKUP(D11811,'Pricing'!$A$6:$E$8,4,FALSE)</x:f>
        <x:v>1.2</x:v>
      </x:c>
      <x:c r="I11811" s="15" t="n">
        <x:f>E11811*G11811/1000000</x:f>
        <x:v>0.027891971999999998</x:v>
      </x:c>
      <x:c r="J11811" s="15" t="n">
        <x:f>F11811*H11811/1000000</x:f>
        <x:v>0.0033948</x:v>
      </x:c>
      <x:c r="K11811" s="15" t="n">
        <x:f>SUM(I11811:J11811)</x:f>
        <x:v>0.031286772</x:v>
      </x:c>
    </x:row>
    <x:row r="11812" ht="23" customHeight="1">
      <x:c r="A11812" s="2" t="str">
        <x:v>REQ-11808</x:v>
      </x:c>
      <x:c r="B11812" s="2" t="n">
        <x:v>8</x:v>
      </x:c>
      <x:c r="C11812" s="2" t="str">
        <x:v>Product</x:v>
      </x:c>
      <x:c r="D11812" s="2" t="str">
        <x:v>Balanced</x:v>
      </x:c>
      <x:c r="E11812" s="16" t="n">
        <x:v>60451</x:v>
      </x:c>
      <x:c r="F11812" s="16" t="n">
        <x:v>3060</x:v>
      </x:c>
      <x:c r="G11812" s="15" t="n">
        <x:f>VLOOKUP(D11812,'Pricing'!$A$6:$E$8,5,FALSE)</x:f>
        <x:v>1.2300000000000002</x:v>
      </x:c>
      <x:c r="H11812" s="15" t="n">
        <x:f>VLOOKUP(D11812,'Pricing'!$A$6:$E$8,4,FALSE)</x:f>
        <x:v>6</x:v>
      </x:c>
      <x:c r="I11812" s="15" t="n">
        <x:f>E11812*G11812/1000000</x:f>
        <x:v>0.07435473000000001</x:v>
      </x:c>
      <x:c r="J11812" s="15" t="n">
        <x:f>F11812*H11812/1000000</x:f>
        <x:v>0.01836</x:v>
      </x:c>
      <x:c r="K11812" s="15" t="n">
        <x:f>SUM(I11812:J11812)</x:f>
        <x:v>0.09271473000000001</x:v>
      </x:c>
    </x:row>
    <x:row r="11813" ht="23" customHeight="1">
      <x:c r="A11813" s="2" t="str">
        <x:v>REQ-11809</x:v>
      </x:c>
      <x:c r="B11813" s="2" t="n">
        <x:v>23</x:v>
      </x:c>
      <x:c r="C11813" s="2" t="str">
        <x:v>Operations</x:v>
      </x:c>
      <x:c r="D11813" s="2" t="str">
        <x:v>Balanced</x:v>
      </x:c>
      <x:c r="E11813" s="16" t="n">
        <x:v>72659</x:v>
      </x:c>
      <x:c r="F11813" s="16" t="n">
        <x:v>799</x:v>
      </x:c>
      <x:c r="G11813" s="15" t="n">
        <x:f>VLOOKUP(D11813,'Pricing'!$A$6:$E$8,5,FALSE)</x:f>
        <x:v>1.2300000000000002</x:v>
      </x:c>
      <x:c r="H11813" s="15" t="n">
        <x:f>VLOOKUP(D11813,'Pricing'!$A$6:$E$8,4,FALSE)</x:f>
        <x:v>6</x:v>
      </x:c>
      <x:c r="I11813" s="15" t="n">
        <x:f>E11813*G11813/1000000</x:f>
        <x:v>0.08937057000000002</x:v>
      </x:c>
      <x:c r="J11813" s="15" t="n">
        <x:f>F11813*H11813/1000000</x:f>
        <x:v>0.004794</x:v>
      </x:c>
      <x:c r="K11813" s="15" t="n">
        <x:f>SUM(I11813:J11813)</x:f>
        <x:v>0.09416457000000003</x:v>
      </x:c>
    </x:row>
    <x:row r="11814" ht="23" customHeight="1">
      <x:c r="A11814" s="2" t="str">
        <x:v>REQ-11810</x:v>
      </x:c>
      <x:c r="B11814" s="2" t="n">
        <x:v>4</x:v>
      </x:c>
      <x:c r="C11814" s="2" t="str">
        <x:v>Growth</x:v>
      </x:c>
      <x:c r="D11814" s="2" t="str">
        <x:v>Balanced</x:v>
      </x:c>
      <x:c r="E11814" s="16" t="n">
        <x:v>81906</x:v>
      </x:c>
      <x:c r="F11814" s="16" t="n">
        <x:v>1088</x:v>
      </x:c>
      <x:c r="G11814" s="15" t="n">
        <x:f>VLOOKUP(D11814,'Pricing'!$A$6:$E$8,5,FALSE)</x:f>
        <x:v>1.2300000000000002</x:v>
      </x:c>
      <x:c r="H11814" s="15" t="n">
        <x:f>VLOOKUP(D11814,'Pricing'!$A$6:$E$8,4,FALSE)</x:f>
        <x:v>6</x:v>
      </x:c>
      <x:c r="I11814" s="15" t="n">
        <x:f>E11814*G11814/1000000</x:f>
        <x:v>0.10074438000000002</x:v>
      </x:c>
      <x:c r="J11814" s="15" t="n">
        <x:f>F11814*H11814/1000000</x:f>
        <x:v>0.006528</x:v>
      </x:c>
      <x:c r="K11814" s="15" t="n">
        <x:f>SUM(I11814:J11814)</x:f>
        <x:v>0.10727238000000003</x:v>
      </x:c>
    </x:row>
    <x:row r="11815" ht="23" customHeight="1">
      <x:c r="A11815" s="2" t="str">
        <x:v>REQ-11811</x:v>
      </x:c>
      <x:c r="B11815" s="2" t="n">
        <x:v>18</x:v>
      </x:c>
      <x:c r="C11815" s="2" t="str">
        <x:v>Operations</x:v>
      </x:c>
      <x:c r="D11815" s="2" t="str">
        <x:v>Swift</x:v>
      </x:c>
      <x:c r="E11815" s="16" t="n">
        <x:v>108043</x:v>
      </x:c>
      <x:c r="F11815" s="16" t="n">
        <x:v>1479</x:v>
      </x:c>
      <x:c r="G11815" s="15" t="n">
        <x:f>VLOOKUP(D11815,'Pricing'!$A$6:$E$8,5,FALSE)</x:f>
        <x:v>0.246</x:v>
      </x:c>
      <x:c r="H11815" s="15" t="n">
        <x:f>VLOOKUP(D11815,'Pricing'!$A$6:$E$8,4,FALSE)</x:f>
        <x:v>1.2</x:v>
      </x:c>
      <x:c r="I11815" s="15" t="n">
        <x:f>E11815*G11815/1000000</x:f>
        <x:v>0.026578578000000002</x:v>
      </x:c>
      <x:c r="J11815" s="15" t="n">
        <x:f>F11815*H11815/1000000</x:f>
        <x:v>0.0017748</x:v>
      </x:c>
      <x:c r="K11815" s="15" t="n">
        <x:f>SUM(I11815:J11815)</x:f>
        <x:v>0.028353378000000002</x:v>
      </x:c>
    </x:row>
    <x:row r="11816" ht="23" customHeight="1">
      <x:c r="A11816" s="2" t="str">
        <x:v>REQ-11812</x:v>
      </x:c>
      <x:c r="B11816" s="2" t="n">
        <x:v>9</x:v>
      </x:c>
      <x:c r="C11816" s="2" t="str">
        <x:v>Support</x:v>
      </x:c>
      <x:c r="D11816" s="2" t="str">
        <x:v>Balanced</x:v>
      </x:c>
      <x:c r="E11816" s="16" t="n">
        <x:v>4499</x:v>
      </x:c>
      <x:c r="F11816" s="16" t="n">
        <x:v>366</x:v>
      </x:c>
      <x:c r="G11816" s="15" t="n">
        <x:f>VLOOKUP(D11816,'Pricing'!$A$6:$E$8,5,FALSE)</x:f>
        <x:v>1.2300000000000002</x:v>
      </x:c>
      <x:c r="H11816" s="15" t="n">
        <x:f>VLOOKUP(D11816,'Pricing'!$A$6:$E$8,4,FALSE)</x:f>
        <x:v>6</x:v>
      </x:c>
      <x:c r="I11816" s="15" t="n">
        <x:f>E11816*G11816/1000000</x:f>
        <x:v>0.005533770000000001</x:v>
      </x:c>
      <x:c r="J11816" s="15" t="n">
        <x:f>F11816*H11816/1000000</x:f>
        <x:v>0.002196</x:v>
      </x:c>
      <x:c r="K11816" s="15" t="n">
        <x:f>SUM(I11816:J11816)</x:f>
        <x:v>0.007729770000000001</x:v>
      </x:c>
    </x:row>
    <x:row r="11817" ht="23" customHeight="1">
      <x:c r="A11817" s="2" t="str">
        <x:v>REQ-11813</x:v>
      </x:c>
      <x:c r="B11817" s="2" t="n">
        <x:v>24</x:v>
      </x:c>
      <x:c r="C11817" s="2" t="str">
        <x:v>Engineering</x:v>
      </x:c>
      <x:c r="D11817" s="2" t="str">
        <x:v>Balanced</x:v>
      </x:c>
      <x:c r="E11817" s="16" t="n">
        <x:v>30754</x:v>
      </x:c>
      <x:c r="F11817" s="16" t="n">
        <x:v>3066</x:v>
      </x:c>
      <x:c r="G11817" s="15" t="n">
        <x:f>VLOOKUP(D11817,'Pricing'!$A$6:$E$8,5,FALSE)</x:f>
        <x:v>1.2300000000000002</x:v>
      </x:c>
      <x:c r="H11817" s="15" t="n">
        <x:f>VLOOKUP(D11817,'Pricing'!$A$6:$E$8,4,FALSE)</x:f>
        <x:v>6</x:v>
      </x:c>
      <x:c r="I11817" s="15" t="n">
        <x:f>E11817*G11817/1000000</x:f>
        <x:v>0.03782742000000001</x:v>
      </x:c>
      <x:c r="J11817" s="15" t="n">
        <x:f>F11817*H11817/1000000</x:f>
        <x:v>0.018396</x:v>
      </x:c>
      <x:c r="K11817" s="15" t="n">
        <x:f>SUM(I11817:J11817)</x:f>
        <x:v>0.05622342000000001</x:v>
      </x:c>
    </x:row>
    <x:row r="11818" ht="23" customHeight="1">
      <x:c r="A11818" s="2" t="str">
        <x:v>REQ-11814</x:v>
      </x:c>
      <x:c r="B11818" s="2" t="n">
        <x:v>1</x:v>
      </x:c>
      <x:c r="C11818" s="2" t="str">
        <x:v>Support</x:v>
      </x:c>
      <x:c r="D11818" s="2" t="str">
        <x:v>Swift</x:v>
      </x:c>
      <x:c r="E11818" s="16" t="n">
        <x:v>102975</x:v>
      </x:c>
      <x:c r="F11818" s="16" t="n">
        <x:v>2923</x:v>
      </x:c>
      <x:c r="G11818" s="15" t="n">
        <x:f>VLOOKUP(D11818,'Pricing'!$A$6:$E$8,5,FALSE)</x:f>
        <x:v>0.246</x:v>
      </x:c>
      <x:c r="H11818" s="15" t="n">
        <x:f>VLOOKUP(D11818,'Pricing'!$A$6:$E$8,4,FALSE)</x:f>
        <x:v>1.2</x:v>
      </x:c>
      <x:c r="I11818" s="15" t="n">
        <x:f>E11818*G11818/1000000</x:f>
        <x:v>0.02533185</x:v>
      </x:c>
      <x:c r="J11818" s="15" t="n">
        <x:f>F11818*H11818/1000000</x:f>
        <x:v>0.0035076</x:v>
      </x:c>
      <x:c r="K11818" s="15" t="n">
        <x:f>SUM(I11818:J11818)</x:f>
        <x:v>0.02883945</x:v>
      </x:c>
    </x:row>
    <x:row r="11819" ht="23" customHeight="1">
      <x:c r="A11819" s="2" t="str">
        <x:v>REQ-11815</x:v>
      </x:c>
      <x:c r="B11819" s="2" t="n">
        <x:v>19</x:v>
      </x:c>
      <x:c r="C11819" s="2" t="str">
        <x:v>Engineering</x:v>
      </x:c>
      <x:c r="D11819" s="2" t="str">
        <x:v>Swift</x:v>
      </x:c>
      <x:c r="E11819" s="16" t="n">
        <x:v>84374</x:v>
      </x:c>
      <x:c r="F11819" s="16" t="n">
        <x:v>813</x:v>
      </x:c>
      <x:c r="G11819" s="15" t="n">
        <x:f>VLOOKUP(D11819,'Pricing'!$A$6:$E$8,5,FALSE)</x:f>
        <x:v>0.246</x:v>
      </x:c>
      <x:c r="H11819" s="15" t="n">
        <x:f>VLOOKUP(D11819,'Pricing'!$A$6:$E$8,4,FALSE)</x:f>
        <x:v>1.2</x:v>
      </x:c>
      <x:c r="I11819" s="15" t="n">
        <x:f>E11819*G11819/1000000</x:f>
        <x:v>0.020756004</x:v>
      </x:c>
      <x:c r="J11819" s="15" t="n">
        <x:f>F11819*H11819/1000000</x:f>
        <x:v>0.0009755999999999999</x:v>
      </x:c>
      <x:c r="K11819" s="15" t="n">
        <x:f>SUM(I11819:J11819)</x:f>
        <x:v>0.021731604</x:v>
      </x:c>
    </x:row>
    <x:row r="11820" ht="23" customHeight="1">
      <x:c r="A11820" s="2" t="str">
        <x:v>REQ-11816</x:v>
      </x:c>
      <x:c r="B11820" s="2" t="n">
        <x:v>26</x:v>
      </x:c>
      <x:c r="C11820" s="2" t="str">
        <x:v>Product</x:v>
      </x:c>
      <x:c r="D11820" s="2" t="str">
        <x:v>Swift</x:v>
      </x:c>
      <x:c r="E11820" s="16" t="n">
        <x:v>13755</x:v>
      </x:c>
      <x:c r="F11820" s="16" t="n">
        <x:v>1400</x:v>
      </x:c>
      <x:c r="G11820" s="15" t="n">
        <x:f>VLOOKUP(D11820,'Pricing'!$A$6:$E$8,5,FALSE)</x:f>
        <x:v>0.246</x:v>
      </x:c>
      <x:c r="H11820" s="15" t="n">
        <x:f>VLOOKUP(D11820,'Pricing'!$A$6:$E$8,4,FALSE)</x:f>
        <x:v>1.2</x:v>
      </x:c>
      <x:c r="I11820" s="15" t="n">
        <x:f>E11820*G11820/1000000</x:f>
        <x:v>0.00338373</x:v>
      </x:c>
      <x:c r="J11820" s="15" t="n">
        <x:f>F11820*H11820/1000000</x:f>
        <x:v>0.00168</x:v>
      </x:c>
      <x:c r="K11820" s="15" t="n">
        <x:f>SUM(I11820:J11820)</x:f>
        <x:v>0.005063730000000001</x:v>
      </x:c>
    </x:row>
    <x:row r="11821" ht="23" customHeight="1">
      <x:c r="A11821" s="2" t="str">
        <x:v>REQ-11817</x:v>
      </x:c>
      <x:c r="B11821" s="2" t="n">
        <x:v>29</x:v>
      </x:c>
      <x:c r="C11821" s="2" t="str">
        <x:v>Engineering</x:v>
      </x:c>
      <x:c r="D11821" s="2" t="str">
        <x:v>Balanced</x:v>
      </x:c>
      <x:c r="E11821" s="16" t="n">
        <x:v>103292</x:v>
      </x:c>
      <x:c r="F11821" s="16" t="n">
        <x:v>2818</x:v>
      </x:c>
      <x:c r="G11821" s="15" t="n">
        <x:f>VLOOKUP(D11821,'Pricing'!$A$6:$E$8,5,FALSE)</x:f>
        <x:v>1.2300000000000002</x:v>
      </x:c>
      <x:c r="H11821" s="15" t="n">
        <x:f>VLOOKUP(D11821,'Pricing'!$A$6:$E$8,4,FALSE)</x:f>
        <x:v>6</x:v>
      </x:c>
      <x:c r="I11821" s="15" t="n">
        <x:f>E11821*G11821/1000000</x:f>
        <x:v>0.12704916000000002</x:v>
      </x:c>
      <x:c r="J11821" s="15" t="n">
        <x:f>F11821*H11821/1000000</x:f>
        <x:v>0.016908</x:v>
      </x:c>
      <x:c r="K11821" s="15" t="n">
        <x:f>SUM(I11821:J11821)</x:f>
        <x:v>0.14395716000000003</x:v>
      </x:c>
    </x:row>
    <x:row r="11822" ht="23" customHeight="1">
      <x:c r="A11822" s="2" t="str">
        <x:v>REQ-11818</x:v>
      </x:c>
      <x:c r="B11822" s="2" t="n">
        <x:v>14</x:v>
      </x:c>
      <x:c r="C11822" s="2" t="str">
        <x:v>Support</x:v>
      </x:c>
      <x:c r="D11822" s="2" t="str">
        <x:v>Balanced</x:v>
      </x:c>
      <x:c r="E11822" s="16" t="n">
        <x:v>96470</x:v>
      </x:c>
      <x:c r="F11822" s="16" t="n">
        <x:v>2262</x:v>
      </x:c>
      <x:c r="G11822" s="15" t="n">
        <x:f>VLOOKUP(D11822,'Pricing'!$A$6:$E$8,5,FALSE)</x:f>
        <x:v>1.2300000000000002</x:v>
      </x:c>
      <x:c r="H11822" s="15" t="n">
        <x:f>VLOOKUP(D11822,'Pricing'!$A$6:$E$8,4,FALSE)</x:f>
        <x:v>6</x:v>
      </x:c>
      <x:c r="I11822" s="15" t="n">
        <x:f>E11822*G11822/1000000</x:f>
        <x:v>0.11865810000000002</x:v>
      </x:c>
      <x:c r="J11822" s="15" t="n">
        <x:f>F11822*H11822/1000000</x:f>
        <x:v>0.013572</x:v>
      </x:c>
      <x:c r="K11822" s="15" t="n">
        <x:f>SUM(I11822:J11822)</x:f>
        <x:v>0.13223010000000002</x:v>
      </x:c>
    </x:row>
    <x:row r="11823" ht="23" customHeight="1">
      <x:c r="A11823" s="2" t="str">
        <x:v>REQ-11819</x:v>
      </x:c>
      <x:c r="B11823" s="2" t="n">
        <x:v>6</x:v>
      </x:c>
      <x:c r="C11823" s="2" t="str">
        <x:v>Operations</x:v>
      </x:c>
      <x:c r="D11823" s="2" t="str">
        <x:v>Swift</x:v>
      </x:c>
      <x:c r="E11823" s="16" t="n">
        <x:v>38923</x:v>
      </x:c>
      <x:c r="F11823" s="16" t="n">
        <x:v>2880</x:v>
      </x:c>
      <x:c r="G11823" s="15" t="n">
        <x:f>VLOOKUP(D11823,'Pricing'!$A$6:$E$8,5,FALSE)</x:f>
        <x:v>0.246</x:v>
      </x:c>
      <x:c r="H11823" s="15" t="n">
        <x:f>VLOOKUP(D11823,'Pricing'!$A$6:$E$8,4,FALSE)</x:f>
        <x:v>1.2</x:v>
      </x:c>
      <x:c r="I11823" s="15" t="n">
        <x:f>E11823*G11823/1000000</x:f>
        <x:v>0.009575058</x:v>
      </x:c>
      <x:c r="J11823" s="15" t="n">
        <x:f>F11823*H11823/1000000</x:f>
        <x:v>0.003456</x:v>
      </x:c>
      <x:c r="K11823" s="15" t="n">
        <x:f>SUM(I11823:J11823)</x:f>
        <x:v>0.013031057999999998</x:v>
      </x:c>
    </x:row>
    <x:row r="11824" ht="23" customHeight="1">
      <x:c r="A11824" s="2" t="str">
        <x:v>REQ-11820</x:v>
      </x:c>
      <x:c r="B11824" s="2" t="n">
        <x:v>14</x:v>
      </x:c>
      <x:c r="C11824" s="2" t="str">
        <x:v>Product</x:v>
      </x:c>
      <x:c r="D11824" s="2" t="str">
        <x:v>Balanced</x:v>
      </x:c>
      <x:c r="E11824" s="16" t="n">
        <x:v>13905</x:v>
      </x:c>
      <x:c r="F11824" s="16" t="n">
        <x:v>2634</x:v>
      </x:c>
      <x:c r="G11824" s="15" t="n">
        <x:f>VLOOKUP(D11824,'Pricing'!$A$6:$E$8,5,FALSE)</x:f>
        <x:v>1.2300000000000002</x:v>
      </x:c>
      <x:c r="H11824" s="15" t="n">
        <x:f>VLOOKUP(D11824,'Pricing'!$A$6:$E$8,4,FALSE)</x:f>
        <x:v>6</x:v>
      </x:c>
      <x:c r="I11824" s="15" t="n">
        <x:f>E11824*G11824/1000000</x:f>
        <x:v>0.01710315</x:v>
      </x:c>
      <x:c r="J11824" s="15" t="n">
        <x:f>F11824*H11824/1000000</x:f>
        <x:v>0.015804</x:v>
      </x:c>
      <x:c r="K11824" s="15" t="n">
        <x:f>SUM(I11824:J11824)</x:f>
        <x:v>0.032907149999999996</x:v>
      </x:c>
    </x:row>
    <x:row r="11825" ht="23" customHeight="1">
      <x:c r="A11825" s="2" t="str">
        <x:v>REQ-11821</x:v>
      </x:c>
      <x:c r="B11825" s="2" t="n">
        <x:v>9</x:v>
      </x:c>
      <x:c r="C11825" s="2" t="str">
        <x:v>Engineering</x:v>
      </x:c>
      <x:c r="D11825" s="2" t="str">
        <x:v>Balanced</x:v>
      </x:c>
      <x:c r="E11825" s="16" t="n">
        <x:v>14749</x:v>
      </x:c>
      <x:c r="F11825" s="16" t="n">
        <x:v>3380</x:v>
      </x:c>
      <x:c r="G11825" s="15" t="n">
        <x:f>VLOOKUP(D11825,'Pricing'!$A$6:$E$8,5,FALSE)</x:f>
        <x:v>1.2300000000000002</x:v>
      </x:c>
      <x:c r="H11825" s="15" t="n">
        <x:f>VLOOKUP(D11825,'Pricing'!$A$6:$E$8,4,FALSE)</x:f>
        <x:v>6</x:v>
      </x:c>
      <x:c r="I11825" s="15" t="n">
        <x:f>E11825*G11825/1000000</x:f>
        <x:v>0.018141270000000004</x:v>
      </x:c>
      <x:c r="J11825" s="15" t="n">
        <x:f>F11825*H11825/1000000</x:f>
        <x:v>0.02028</x:v>
      </x:c>
      <x:c r="K11825" s="15" t="n">
        <x:f>SUM(I11825:J11825)</x:f>
        <x:v>0.03842127000000001</x:v>
      </x:c>
    </x:row>
    <x:row r="11826" ht="23" customHeight="1">
      <x:c r="A11826" s="2" t="str">
        <x:v>REQ-11822</x:v>
      </x:c>
      <x:c r="B11826" s="2" t="n">
        <x:v>1</x:v>
      </x:c>
      <x:c r="C11826" s="2" t="str">
        <x:v>Support</x:v>
      </x:c>
      <x:c r="D11826" s="2" t="str">
        <x:v>Swift</x:v>
      </x:c>
      <x:c r="E11826" s="16" t="n">
        <x:v>64240</x:v>
      </x:c>
      <x:c r="F11826" s="16" t="n">
        <x:v>2419</x:v>
      </x:c>
      <x:c r="G11826" s="15" t="n">
        <x:f>VLOOKUP(D11826,'Pricing'!$A$6:$E$8,5,FALSE)</x:f>
        <x:v>0.246</x:v>
      </x:c>
      <x:c r="H11826" s="15" t="n">
        <x:f>VLOOKUP(D11826,'Pricing'!$A$6:$E$8,4,FALSE)</x:f>
        <x:v>1.2</x:v>
      </x:c>
      <x:c r="I11826" s="15" t="n">
        <x:f>E11826*G11826/1000000</x:f>
        <x:v>0.015803039999999997</x:v>
      </x:c>
      <x:c r="J11826" s="15" t="n">
        <x:f>F11826*H11826/1000000</x:f>
        <x:v>0.0029027999999999997</x:v>
      </x:c>
      <x:c r="K11826" s="15" t="n">
        <x:f>SUM(I11826:J11826)</x:f>
        <x:v>0.018705839999999998</x:v>
      </x:c>
    </x:row>
    <x:row r="11827" ht="23" customHeight="1">
      <x:c r="A11827" s="2" t="str">
        <x:v>REQ-11823</x:v>
      </x:c>
      <x:c r="B11827" s="2" t="n">
        <x:v>8</x:v>
      </x:c>
      <x:c r="C11827" s="2" t="str">
        <x:v>Research</x:v>
      </x:c>
      <x:c r="D11827" s="2" t="str">
        <x:v>Swift</x:v>
      </x:c>
      <x:c r="E11827" s="16" t="n">
        <x:v>75298</x:v>
      </x:c>
      <x:c r="F11827" s="16" t="n">
        <x:v>3394</x:v>
      </x:c>
      <x:c r="G11827" s="15" t="n">
        <x:f>VLOOKUP(D11827,'Pricing'!$A$6:$E$8,5,FALSE)</x:f>
        <x:v>0.246</x:v>
      </x:c>
      <x:c r="H11827" s="15" t="n">
        <x:f>VLOOKUP(D11827,'Pricing'!$A$6:$E$8,4,FALSE)</x:f>
        <x:v>1.2</x:v>
      </x:c>
      <x:c r="I11827" s="15" t="n">
        <x:f>E11827*G11827/1000000</x:f>
        <x:v>0.018523308000000002</x:v>
      </x:c>
      <x:c r="J11827" s="15" t="n">
        <x:f>F11827*H11827/1000000</x:f>
        <x:v>0.0040728</x:v>
      </x:c>
      <x:c r="K11827" s="15" t="n">
        <x:f>SUM(I11827:J11827)</x:f>
        <x:v>0.022596108000000004</x:v>
      </x:c>
    </x:row>
    <x:row r="11828" ht="23" customHeight="1">
      <x:c r="A11828" s="2" t="str">
        <x:v>REQ-11824</x:v>
      </x:c>
      <x:c r="B11828" s="2" t="n">
        <x:v>18</x:v>
      </x:c>
      <x:c r="C11828" s="2" t="str">
        <x:v>Product</x:v>
      </x:c>
      <x:c r="D11828" s="2" t="str">
        <x:v>Swift</x:v>
      </x:c>
      <x:c r="E11828" s="16" t="n">
        <x:v>107607</x:v>
      </x:c>
      <x:c r="F11828" s="16" t="n">
        <x:v>1977</x:v>
      </x:c>
      <x:c r="G11828" s="15" t="n">
        <x:f>VLOOKUP(D11828,'Pricing'!$A$6:$E$8,5,FALSE)</x:f>
        <x:v>0.246</x:v>
      </x:c>
      <x:c r="H11828" s="15" t="n">
        <x:f>VLOOKUP(D11828,'Pricing'!$A$6:$E$8,4,FALSE)</x:f>
        <x:v>1.2</x:v>
      </x:c>
      <x:c r="I11828" s="15" t="n">
        <x:f>E11828*G11828/1000000</x:f>
        <x:v>0.026471322</x:v>
      </x:c>
      <x:c r="J11828" s="15" t="n">
        <x:f>F11828*H11828/1000000</x:f>
        <x:v>0.0023724</x:v>
      </x:c>
      <x:c r="K11828" s="15" t="n">
        <x:f>SUM(I11828:J11828)</x:f>
        <x:v>0.028843722</x:v>
      </x:c>
    </x:row>
    <x:row r="11829" ht="23" customHeight="1">
      <x:c r="A11829" s="2" t="str">
        <x:v>REQ-11825</x:v>
      </x:c>
      <x:c r="B11829" s="2" t="n">
        <x:v>12</x:v>
      </x:c>
      <x:c r="C11829" s="2" t="str">
        <x:v>Research</x:v>
      </x:c>
      <x:c r="D11829" s="2" t="str">
        <x:v>Balanced</x:v>
      </x:c>
      <x:c r="E11829" s="16" t="n">
        <x:v>34054</x:v>
      </x:c>
      <x:c r="F11829" s="16" t="n">
        <x:v>3117</x:v>
      </x:c>
      <x:c r="G11829" s="15" t="n">
        <x:f>VLOOKUP(D11829,'Pricing'!$A$6:$E$8,5,FALSE)</x:f>
        <x:v>1.2300000000000002</x:v>
      </x:c>
      <x:c r="H11829" s="15" t="n">
        <x:f>VLOOKUP(D11829,'Pricing'!$A$6:$E$8,4,FALSE)</x:f>
        <x:v>6</x:v>
      </x:c>
      <x:c r="I11829" s="15" t="n">
        <x:f>E11829*G11829/1000000</x:f>
        <x:v>0.04188642000000001</x:v>
      </x:c>
      <x:c r="J11829" s="15" t="n">
        <x:f>F11829*H11829/1000000</x:f>
        <x:v>0.018702</x:v>
      </x:c>
      <x:c r="K11829" s="15" t="n">
        <x:f>SUM(I11829:J11829)</x:f>
        <x:v>0.060588420000000004</x:v>
      </x:c>
    </x:row>
    <x:row r="11830" ht="23" customHeight="1">
      <x:c r="A11830" s="2" t="str">
        <x:v>REQ-11826</x:v>
      </x:c>
      <x:c r="B11830" s="2" t="n">
        <x:v>2</x:v>
      </x:c>
      <x:c r="C11830" s="2" t="str">
        <x:v>Support</x:v>
      </x:c>
      <x:c r="D11830" s="2" t="str">
        <x:v>Reasoning</x:v>
      </x:c>
      <x:c r="E11830" s="16" t="n">
        <x:v>47114</x:v>
      </x:c>
      <x:c r="F11830" s="16" t="n">
        <x:v>294</x:v>
      </x:c>
      <x:c r="G11830" s="15" t="n">
        <x:f>VLOOKUP(D11830,'Pricing'!$A$6:$E$8,5,FALSE)</x:f>
        <x:v>4.920000000000001</x:v>
      </x:c>
      <x:c r="H11830" s="15" t="n">
        <x:f>VLOOKUP(D11830,'Pricing'!$A$6:$E$8,4,FALSE)</x:f>
        <x:v>24</x:v>
      </x:c>
      <x:c r="I11830" s="15" t="n">
        <x:f>E11830*G11830/1000000</x:f>
        <x:v>0.23180088000000004</x:v>
      </x:c>
      <x:c r="J11830" s="15" t="n">
        <x:f>F11830*H11830/1000000</x:f>
        <x:v>0.007056</x:v>
      </x:c>
      <x:c r="K11830" s="15" t="n">
        <x:f>SUM(I11830:J11830)</x:f>
        <x:v>0.23885688000000005</x:v>
      </x:c>
    </x:row>
    <x:row r="11831" ht="23" customHeight="1">
      <x:c r="A11831" s="2" t="str">
        <x:v>REQ-11827</x:v>
      </x:c>
      <x:c r="B11831" s="2" t="n">
        <x:v>24</x:v>
      </x:c>
      <x:c r="C11831" s="2" t="str">
        <x:v>Operations</x:v>
      </x:c>
      <x:c r="D11831" s="2" t="str">
        <x:v>Swift</x:v>
      </x:c>
      <x:c r="E11831" s="16" t="n">
        <x:v>94134</x:v>
      </x:c>
      <x:c r="F11831" s="16" t="n">
        <x:v>1556</x:v>
      </x:c>
      <x:c r="G11831" s="15" t="n">
        <x:f>VLOOKUP(D11831,'Pricing'!$A$6:$E$8,5,FALSE)</x:f>
        <x:v>0.246</x:v>
      </x:c>
      <x:c r="H11831" s="15" t="n">
        <x:f>VLOOKUP(D11831,'Pricing'!$A$6:$E$8,4,FALSE)</x:f>
        <x:v>1.2</x:v>
      </x:c>
      <x:c r="I11831" s="15" t="n">
        <x:f>E11831*G11831/1000000</x:f>
        <x:v>0.023156964</x:v>
      </x:c>
      <x:c r="J11831" s="15" t="n">
        <x:f>F11831*H11831/1000000</x:f>
        <x:v>0.0018671999999999998</x:v>
      </x:c>
      <x:c r="K11831" s="15" t="n">
        <x:f>SUM(I11831:J11831)</x:f>
        <x:v>0.025024163999999998</x:v>
      </x:c>
    </x:row>
    <x:row r="11832" ht="23" customHeight="1">
      <x:c r="A11832" s="2" t="str">
        <x:v>REQ-11828</x:v>
      </x:c>
      <x:c r="B11832" s="2" t="n">
        <x:v>17</x:v>
      </x:c>
      <x:c r="C11832" s="2" t="str">
        <x:v>Product</x:v>
      </x:c>
      <x:c r="D11832" s="2" t="str">
        <x:v>Balanced</x:v>
      </x:c>
      <x:c r="E11832" s="16" t="n">
        <x:v>7287</x:v>
      </x:c>
      <x:c r="F11832" s="16" t="n">
        <x:v>1879</x:v>
      </x:c>
      <x:c r="G11832" s="15" t="n">
        <x:f>VLOOKUP(D11832,'Pricing'!$A$6:$E$8,5,FALSE)</x:f>
        <x:v>1.2300000000000002</x:v>
      </x:c>
      <x:c r="H11832" s="15" t="n">
        <x:f>VLOOKUP(D11832,'Pricing'!$A$6:$E$8,4,FALSE)</x:f>
        <x:v>6</x:v>
      </x:c>
      <x:c r="I11832" s="15" t="n">
        <x:f>E11832*G11832/1000000</x:f>
        <x:v>0.008963010000000002</x:v>
      </x:c>
      <x:c r="J11832" s="15" t="n">
        <x:f>F11832*H11832/1000000</x:f>
        <x:v>0.011274</x:v>
      </x:c>
      <x:c r="K11832" s="15" t="n">
        <x:f>SUM(I11832:J11832)</x:f>
        <x:v>0.02023701</x:v>
      </x:c>
    </x:row>
    <x:row r="11833" ht="23" customHeight="1">
      <x:c r="A11833" s="2" t="str">
        <x:v>REQ-11829</x:v>
      </x:c>
      <x:c r="B11833" s="2" t="n">
        <x:v>4</x:v>
      </x:c>
      <x:c r="C11833" s="2" t="str">
        <x:v>Engineering</x:v>
      </x:c>
      <x:c r="D11833" s="2" t="str">
        <x:v>Swift</x:v>
      </x:c>
      <x:c r="E11833" s="16" t="n">
        <x:v>110370</x:v>
      </x:c>
      <x:c r="F11833" s="16" t="n">
        <x:v>306</x:v>
      </x:c>
      <x:c r="G11833" s="15" t="n">
        <x:f>VLOOKUP(D11833,'Pricing'!$A$6:$E$8,5,FALSE)</x:f>
        <x:v>0.246</x:v>
      </x:c>
      <x:c r="H11833" s="15" t="n">
        <x:f>VLOOKUP(D11833,'Pricing'!$A$6:$E$8,4,FALSE)</x:f>
        <x:v>1.2</x:v>
      </x:c>
      <x:c r="I11833" s="15" t="n">
        <x:f>E11833*G11833/1000000</x:f>
        <x:v>0.02715102</x:v>
      </x:c>
      <x:c r="J11833" s="15" t="n">
        <x:f>F11833*H11833/1000000</x:f>
        <x:v>0.0003672</x:v>
      </x:c>
      <x:c r="K11833" s="15" t="n">
        <x:f>SUM(I11833:J11833)</x:f>
        <x:v>0.027518220000000003</x:v>
      </x:c>
    </x:row>
    <x:row r="11834" ht="23" customHeight="1">
      <x:c r="A11834" s="2" t="str">
        <x:v>REQ-11830</x:v>
      </x:c>
      <x:c r="B11834" s="2" t="n">
        <x:v>25</x:v>
      </x:c>
      <x:c r="C11834" s="2" t="str">
        <x:v>Product</x:v>
      </x:c>
      <x:c r="D11834" s="2" t="str">
        <x:v>Swift</x:v>
      </x:c>
      <x:c r="E11834" s="16" t="n">
        <x:v>26968</x:v>
      </x:c>
      <x:c r="F11834" s="16" t="n">
        <x:v>766</x:v>
      </x:c>
      <x:c r="G11834" s="15" t="n">
        <x:f>VLOOKUP(D11834,'Pricing'!$A$6:$E$8,5,FALSE)</x:f>
        <x:v>0.246</x:v>
      </x:c>
      <x:c r="H11834" s="15" t="n">
        <x:f>VLOOKUP(D11834,'Pricing'!$A$6:$E$8,4,FALSE)</x:f>
        <x:v>1.2</x:v>
      </x:c>
      <x:c r="I11834" s="15" t="n">
        <x:f>E11834*G11834/1000000</x:f>
        <x:v>0.0066341279999999996</x:v>
      </x:c>
      <x:c r="J11834" s="15" t="n">
        <x:f>F11834*H11834/1000000</x:f>
        <x:v>0.0009191999999999999</x:v>
      </x:c>
      <x:c r="K11834" s="15" t="n">
        <x:f>SUM(I11834:J11834)</x:f>
        <x:v>0.007553328</x:v>
      </x:c>
    </x:row>
    <x:row r="11835" ht="23" customHeight="1">
      <x:c r="A11835" s="2" t="str">
        <x:v>REQ-11831</x:v>
      </x:c>
      <x:c r="B11835" s="2" t="n">
        <x:v>8</x:v>
      </x:c>
      <x:c r="C11835" s="2" t="str">
        <x:v>Operations</x:v>
      </x:c>
      <x:c r="D11835" s="2" t="str">
        <x:v>Swift</x:v>
      </x:c>
      <x:c r="E11835" s="16" t="n">
        <x:v>49175</x:v>
      </x:c>
      <x:c r="F11835" s="16" t="n">
        <x:v>1584</x:v>
      </x:c>
      <x:c r="G11835" s="15" t="n">
        <x:f>VLOOKUP(D11835,'Pricing'!$A$6:$E$8,5,FALSE)</x:f>
        <x:v>0.246</x:v>
      </x:c>
      <x:c r="H11835" s="15" t="n">
        <x:f>VLOOKUP(D11835,'Pricing'!$A$6:$E$8,4,FALSE)</x:f>
        <x:v>1.2</x:v>
      </x:c>
      <x:c r="I11835" s="15" t="n">
        <x:f>E11835*G11835/1000000</x:f>
        <x:v>0.01209705</x:v>
      </x:c>
      <x:c r="J11835" s="15" t="n">
        <x:f>F11835*H11835/1000000</x:f>
        <x:v>0.0019008</x:v>
      </x:c>
      <x:c r="K11835" s="15" t="n">
        <x:f>SUM(I11835:J11835)</x:f>
        <x:v>0.01399785</x:v>
      </x:c>
    </x:row>
    <x:row r="11836" ht="23" customHeight="1">
      <x:c r="A11836" s="2" t="str">
        <x:v>REQ-11832</x:v>
      </x:c>
      <x:c r="B11836" s="2" t="n">
        <x:v>18</x:v>
      </x:c>
      <x:c r="C11836" s="2" t="str">
        <x:v>Support</x:v>
      </x:c>
      <x:c r="D11836" s="2" t="str">
        <x:v>Balanced</x:v>
      </x:c>
      <x:c r="E11836" s="16" t="n">
        <x:v>38615</x:v>
      </x:c>
      <x:c r="F11836" s="16" t="n">
        <x:v>2993</x:v>
      </x:c>
      <x:c r="G11836" s="15" t="n">
        <x:f>VLOOKUP(D11836,'Pricing'!$A$6:$E$8,5,FALSE)</x:f>
        <x:v>1.2300000000000002</x:v>
      </x:c>
      <x:c r="H11836" s="15" t="n">
        <x:f>VLOOKUP(D11836,'Pricing'!$A$6:$E$8,4,FALSE)</x:f>
        <x:v>6</x:v>
      </x:c>
      <x:c r="I11836" s="15" t="n">
        <x:f>E11836*G11836/1000000</x:f>
        <x:v>0.04749645</x:v>
      </x:c>
      <x:c r="J11836" s="15" t="n">
        <x:f>F11836*H11836/1000000</x:f>
        <x:v>0.017958</x:v>
      </x:c>
      <x:c r="K11836" s="15" t="n">
        <x:f>SUM(I11836:J11836)</x:f>
        <x:v>0.06545445</x:v>
      </x:c>
    </x:row>
    <x:row r="11837" ht="23" customHeight="1">
      <x:c r="A11837" s="2" t="str">
        <x:v>REQ-11833</x:v>
      </x:c>
      <x:c r="B11837" s="2" t="n">
        <x:v>20</x:v>
      </x:c>
      <x:c r="C11837" s="2" t="str">
        <x:v>Operations</x:v>
      </x:c>
      <x:c r="D11837" s="2" t="str">
        <x:v>Swift</x:v>
      </x:c>
      <x:c r="E11837" s="16" t="n">
        <x:v>32986</x:v>
      </x:c>
      <x:c r="F11837" s="16" t="n">
        <x:v>636</x:v>
      </x:c>
      <x:c r="G11837" s="15" t="n">
        <x:f>VLOOKUP(D11837,'Pricing'!$A$6:$E$8,5,FALSE)</x:f>
        <x:v>0.246</x:v>
      </x:c>
      <x:c r="H11837" s="15" t="n">
        <x:f>VLOOKUP(D11837,'Pricing'!$A$6:$E$8,4,FALSE)</x:f>
        <x:v>1.2</x:v>
      </x:c>
      <x:c r="I11837" s="15" t="n">
        <x:f>E11837*G11837/1000000</x:f>
        <x:v>0.008114556</x:v>
      </x:c>
      <x:c r="J11837" s="15" t="n">
        <x:f>F11837*H11837/1000000</x:f>
        <x:v>0.0007631999999999999</x:v>
      </x:c>
      <x:c r="K11837" s="15" t="n">
        <x:f>SUM(I11837:J11837)</x:f>
        <x:v>0.008877756</x:v>
      </x:c>
    </x:row>
    <x:row r="11838" ht="23" customHeight="1">
      <x:c r="A11838" s="2" t="str">
        <x:v>REQ-11834</x:v>
      </x:c>
      <x:c r="B11838" s="2" t="n">
        <x:v>25</x:v>
      </x:c>
      <x:c r="C11838" s="2" t="str">
        <x:v>Support</x:v>
      </x:c>
      <x:c r="D11838" s="2" t="str">
        <x:v>Reasoning</x:v>
      </x:c>
      <x:c r="E11838" s="16" t="n">
        <x:v>19414</x:v>
      </x:c>
      <x:c r="F11838" s="16" t="n">
        <x:v>1304</x:v>
      </x:c>
      <x:c r="G11838" s="15" t="n">
        <x:f>VLOOKUP(D11838,'Pricing'!$A$6:$E$8,5,FALSE)</x:f>
        <x:v>4.920000000000001</x:v>
      </x:c>
      <x:c r="H11838" s="15" t="n">
        <x:f>VLOOKUP(D11838,'Pricing'!$A$6:$E$8,4,FALSE)</x:f>
        <x:v>24</x:v>
      </x:c>
      <x:c r="I11838" s="15" t="n">
        <x:f>E11838*G11838/1000000</x:f>
        <x:v>0.09551688000000001</x:v>
      </x:c>
      <x:c r="J11838" s="15" t="n">
        <x:f>F11838*H11838/1000000</x:f>
        <x:v>0.031296</x:v>
      </x:c>
      <x:c r="K11838" s="15" t="n">
        <x:f>SUM(I11838:J11838)</x:f>
        <x:v>0.12681288000000002</x:v>
      </x:c>
    </x:row>
    <x:row r="11839" ht="23" customHeight="1">
      <x:c r="A11839" s="2" t="str">
        <x:v>REQ-11835</x:v>
      </x:c>
      <x:c r="B11839" s="2" t="n">
        <x:v>27</x:v>
      </x:c>
      <x:c r="C11839" s="2" t="str">
        <x:v>Research</x:v>
      </x:c>
      <x:c r="D11839" s="2" t="str">
        <x:v>Swift</x:v>
      </x:c>
      <x:c r="E11839" s="16" t="n">
        <x:v>65508</x:v>
      </x:c>
      <x:c r="F11839" s="16" t="n">
        <x:v>1303</x:v>
      </x:c>
      <x:c r="G11839" s="15" t="n">
        <x:f>VLOOKUP(D11839,'Pricing'!$A$6:$E$8,5,FALSE)</x:f>
        <x:v>0.246</x:v>
      </x:c>
      <x:c r="H11839" s="15" t="n">
        <x:f>VLOOKUP(D11839,'Pricing'!$A$6:$E$8,4,FALSE)</x:f>
        <x:v>1.2</x:v>
      </x:c>
      <x:c r="I11839" s="15" t="n">
        <x:f>E11839*G11839/1000000</x:f>
        <x:v>0.016114968</x:v>
      </x:c>
      <x:c r="J11839" s="15" t="n">
        <x:f>F11839*H11839/1000000</x:f>
        <x:v>0.0015635999999999998</x:v>
      </x:c>
      <x:c r="K11839" s="15" t="n">
        <x:f>SUM(I11839:J11839)</x:f>
        <x:v>0.017678568</x:v>
      </x:c>
    </x:row>
    <x:row r="11840" ht="23" customHeight="1">
      <x:c r="A11840" s="2" t="str">
        <x:v>REQ-11836</x:v>
      </x:c>
      <x:c r="B11840" s="2" t="n">
        <x:v>3</x:v>
      </x:c>
      <x:c r="C11840" s="2" t="str">
        <x:v>Product</x:v>
      </x:c>
      <x:c r="D11840" s="2" t="str">
        <x:v>Balanced</x:v>
      </x:c>
      <x:c r="E11840" s="16" t="n">
        <x:v>29609</x:v>
      </x:c>
      <x:c r="F11840" s="16" t="n">
        <x:v>789</x:v>
      </x:c>
      <x:c r="G11840" s="15" t="n">
        <x:f>VLOOKUP(D11840,'Pricing'!$A$6:$E$8,5,FALSE)</x:f>
        <x:v>1.2300000000000002</x:v>
      </x:c>
      <x:c r="H11840" s="15" t="n">
        <x:f>VLOOKUP(D11840,'Pricing'!$A$6:$E$8,4,FALSE)</x:f>
        <x:v>6</x:v>
      </x:c>
      <x:c r="I11840" s="15" t="n">
        <x:f>E11840*G11840/1000000</x:f>
        <x:v>0.036419070000000005</x:v>
      </x:c>
      <x:c r="J11840" s="15" t="n">
        <x:f>F11840*H11840/1000000</x:f>
        <x:v>0.004734</x:v>
      </x:c>
      <x:c r="K11840" s="15" t="n">
        <x:f>SUM(I11840:J11840)</x:f>
        <x:v>0.04115307000000001</x:v>
      </x:c>
    </x:row>
    <x:row r="11841" ht="23" customHeight="1">
      <x:c r="A11841" s="2" t="str">
        <x:v>REQ-11837</x:v>
      </x:c>
      <x:c r="B11841" s="2" t="n">
        <x:v>19</x:v>
      </x:c>
      <x:c r="C11841" s="2" t="str">
        <x:v>Engineering</x:v>
      </x:c>
      <x:c r="D11841" s="2" t="str">
        <x:v>Swift</x:v>
      </x:c>
      <x:c r="E11841" s="16" t="n">
        <x:v>7633</x:v>
      </x:c>
      <x:c r="F11841" s="16" t="n">
        <x:v>2017</x:v>
      </x:c>
      <x:c r="G11841" s="15" t="n">
        <x:f>VLOOKUP(D11841,'Pricing'!$A$6:$E$8,5,FALSE)</x:f>
        <x:v>0.246</x:v>
      </x:c>
      <x:c r="H11841" s="15" t="n">
        <x:f>VLOOKUP(D11841,'Pricing'!$A$6:$E$8,4,FALSE)</x:f>
        <x:v>1.2</x:v>
      </x:c>
      <x:c r="I11841" s="15" t="n">
        <x:f>E11841*G11841/1000000</x:f>
        <x:v>0.001877718</x:v>
      </x:c>
      <x:c r="J11841" s="15" t="n">
        <x:f>F11841*H11841/1000000</x:f>
        <x:v>0.0024204</x:v>
      </x:c>
      <x:c r="K11841" s="15" t="n">
        <x:f>SUM(I11841:J11841)</x:f>
        <x:v>0.004298118</x:v>
      </x:c>
    </x:row>
    <x:row r="11842" ht="23" customHeight="1">
      <x:c r="A11842" s="2" t="str">
        <x:v>REQ-11838</x:v>
      </x:c>
      <x:c r="B11842" s="2" t="n">
        <x:v>7</x:v>
      </x:c>
      <x:c r="C11842" s="2" t="str">
        <x:v>Product</x:v>
      </x:c>
      <x:c r="D11842" s="2" t="str">
        <x:v>Swift</x:v>
      </x:c>
      <x:c r="E11842" s="16" t="n">
        <x:v>89726</x:v>
      </x:c>
      <x:c r="F11842" s="16" t="n">
        <x:v>181</x:v>
      </x:c>
      <x:c r="G11842" s="15" t="n">
        <x:f>VLOOKUP(D11842,'Pricing'!$A$6:$E$8,5,FALSE)</x:f>
        <x:v>0.246</x:v>
      </x:c>
      <x:c r="H11842" s="15" t="n">
        <x:f>VLOOKUP(D11842,'Pricing'!$A$6:$E$8,4,FALSE)</x:f>
        <x:v>1.2</x:v>
      </x:c>
      <x:c r="I11842" s="15" t="n">
        <x:f>E11842*G11842/1000000</x:f>
        <x:v>0.022072596</x:v>
      </x:c>
      <x:c r="J11842" s="15" t="n">
        <x:f>F11842*H11842/1000000</x:f>
        <x:v>0.0002172</x:v>
      </x:c>
      <x:c r="K11842" s="15" t="n">
        <x:f>SUM(I11842:J11842)</x:f>
        <x:v>0.022289796</x:v>
      </x:c>
    </x:row>
    <x:row r="11843" ht="23" customHeight="1">
      <x:c r="A11843" s="2" t="str">
        <x:v>REQ-11839</x:v>
      </x:c>
      <x:c r="B11843" s="2" t="n">
        <x:v>31</x:v>
      </x:c>
      <x:c r="C11843" s="2" t="str">
        <x:v>Research</x:v>
      </x:c>
      <x:c r="D11843" s="2" t="str">
        <x:v>Balanced</x:v>
      </x:c>
      <x:c r="E11843" s="16" t="n">
        <x:v>4434</x:v>
      </x:c>
      <x:c r="F11843" s="16" t="n">
        <x:v>2742</x:v>
      </x:c>
      <x:c r="G11843" s="15" t="n">
        <x:f>VLOOKUP(D11843,'Pricing'!$A$6:$E$8,5,FALSE)</x:f>
        <x:v>1.2300000000000002</x:v>
      </x:c>
      <x:c r="H11843" s="15" t="n">
        <x:f>VLOOKUP(D11843,'Pricing'!$A$6:$E$8,4,FALSE)</x:f>
        <x:v>6</x:v>
      </x:c>
      <x:c r="I11843" s="15" t="n">
        <x:f>E11843*G11843/1000000</x:f>
        <x:v>0.005453820000000001</x:v>
      </x:c>
      <x:c r="J11843" s="15" t="n">
        <x:f>F11843*H11843/1000000</x:f>
        <x:v>0.016452</x:v>
      </x:c>
      <x:c r="K11843" s="15" t="n">
        <x:f>SUM(I11843:J11843)</x:f>
        <x:v>0.021905820000000003</x:v>
      </x:c>
    </x:row>
    <x:row r="11844" ht="23" customHeight="1">
      <x:c r="A11844" s="2" t="str">
        <x:v>REQ-11840</x:v>
      </x:c>
      <x:c r="B11844" s="2" t="n">
        <x:v>23</x:v>
      </x:c>
      <x:c r="C11844" s="2" t="str">
        <x:v>Product</x:v>
      </x:c>
      <x:c r="D11844" s="2" t="str">
        <x:v>Balanced</x:v>
      </x:c>
      <x:c r="E11844" s="16" t="n">
        <x:v>82556</x:v>
      </x:c>
      <x:c r="F11844" s="16" t="n">
        <x:v>300</x:v>
      </x:c>
      <x:c r="G11844" s="15" t="n">
        <x:f>VLOOKUP(D11844,'Pricing'!$A$6:$E$8,5,FALSE)</x:f>
        <x:v>1.2300000000000002</x:v>
      </x:c>
      <x:c r="H11844" s="15" t="n">
        <x:f>VLOOKUP(D11844,'Pricing'!$A$6:$E$8,4,FALSE)</x:f>
        <x:v>6</x:v>
      </x:c>
      <x:c r="I11844" s="15" t="n">
        <x:f>E11844*G11844/1000000</x:f>
        <x:v>0.10154388000000002</x:v>
      </x:c>
      <x:c r="J11844" s="15" t="n">
        <x:f>F11844*H11844/1000000</x:f>
        <x:v>0.0018</x:v>
      </x:c>
      <x:c r="K11844" s="15" t="n">
        <x:f>SUM(I11844:J11844)</x:f>
        <x:v>0.10334388000000001</x:v>
      </x:c>
    </x:row>
    <x:row r="11845" ht="23" customHeight="1">
      <x:c r="A11845" s="2" t="str">
        <x:v>REQ-11841</x:v>
      </x:c>
      <x:c r="B11845" s="2" t="n">
        <x:v>3</x:v>
      </x:c>
      <x:c r="C11845" s="2" t="str">
        <x:v>Engineering</x:v>
      </x:c>
      <x:c r="D11845" s="2" t="str">
        <x:v>Balanced</x:v>
      </x:c>
      <x:c r="E11845" s="16" t="n">
        <x:v>94638</x:v>
      </x:c>
      <x:c r="F11845" s="16" t="n">
        <x:v>951</x:v>
      </x:c>
      <x:c r="G11845" s="15" t="n">
        <x:f>VLOOKUP(D11845,'Pricing'!$A$6:$E$8,5,FALSE)</x:f>
        <x:v>1.2300000000000002</x:v>
      </x:c>
      <x:c r="H11845" s="15" t="n">
        <x:f>VLOOKUP(D11845,'Pricing'!$A$6:$E$8,4,FALSE)</x:f>
        <x:v>6</x:v>
      </x:c>
      <x:c r="I11845" s="15" t="n">
        <x:f>E11845*G11845/1000000</x:f>
        <x:v>0.11640474000000002</x:v>
      </x:c>
      <x:c r="J11845" s="15" t="n">
        <x:f>F11845*H11845/1000000</x:f>
        <x:v>0.005706</x:v>
      </x:c>
      <x:c r="K11845" s="15" t="n">
        <x:f>SUM(I11845:J11845)</x:f>
        <x:v>0.12211074000000002</x:v>
      </x:c>
    </x:row>
    <x:row r="11846" ht="23" customHeight="1">
      <x:c r="A11846" s="2" t="str">
        <x:v>REQ-11842</x:v>
      </x:c>
      <x:c r="B11846" s="2" t="n">
        <x:v>4</x:v>
      </x:c>
      <x:c r="C11846" s="2" t="str">
        <x:v>Growth</x:v>
      </x:c>
      <x:c r="D11846" s="2" t="str">
        <x:v>Swift</x:v>
      </x:c>
      <x:c r="E11846" s="16" t="n">
        <x:v>55876</x:v>
      </x:c>
      <x:c r="F11846" s="16" t="n">
        <x:v>228</x:v>
      </x:c>
      <x:c r="G11846" s="15" t="n">
        <x:f>VLOOKUP(D11846,'Pricing'!$A$6:$E$8,5,FALSE)</x:f>
        <x:v>0.246</x:v>
      </x:c>
      <x:c r="H11846" s="15" t="n">
        <x:f>VLOOKUP(D11846,'Pricing'!$A$6:$E$8,4,FALSE)</x:f>
        <x:v>1.2</x:v>
      </x:c>
      <x:c r="I11846" s="15" t="n">
        <x:f>E11846*G11846/1000000</x:f>
        <x:v>0.013745496</x:v>
      </x:c>
      <x:c r="J11846" s="15" t="n">
        <x:f>F11846*H11846/1000000</x:f>
        <x:v>0.0002736</x:v>
      </x:c>
      <x:c r="K11846" s="15" t="n">
        <x:f>SUM(I11846:J11846)</x:f>
        <x:v>0.014019096</x:v>
      </x:c>
    </x:row>
    <x:row r="11847" ht="23" customHeight="1">
      <x:c r="A11847" s="2" t="str">
        <x:v>REQ-11843</x:v>
      </x:c>
      <x:c r="B11847" s="2" t="n">
        <x:v>14</x:v>
      </x:c>
      <x:c r="C11847" s="2" t="str">
        <x:v>Engineering</x:v>
      </x:c>
      <x:c r="D11847" s="2" t="str">
        <x:v>Swift</x:v>
      </x:c>
      <x:c r="E11847" s="16" t="n">
        <x:v>12814</x:v>
      </x:c>
      <x:c r="F11847" s="16" t="n">
        <x:v>980</x:v>
      </x:c>
      <x:c r="G11847" s="15" t="n">
        <x:f>VLOOKUP(D11847,'Pricing'!$A$6:$E$8,5,FALSE)</x:f>
        <x:v>0.246</x:v>
      </x:c>
      <x:c r="H11847" s="15" t="n">
        <x:f>VLOOKUP(D11847,'Pricing'!$A$6:$E$8,4,FALSE)</x:f>
        <x:v>1.2</x:v>
      </x:c>
      <x:c r="I11847" s="15" t="n">
        <x:f>E11847*G11847/1000000</x:f>
        <x:v>0.0031522440000000002</x:v>
      </x:c>
      <x:c r="J11847" s="15" t="n">
        <x:f>F11847*H11847/1000000</x:f>
        <x:v>0.001176</x:v>
      </x:c>
      <x:c r="K11847" s="15" t="n">
        <x:f>SUM(I11847:J11847)</x:f>
        <x:v>0.004328244</x:v>
      </x:c>
    </x:row>
    <x:row r="11848" ht="23" customHeight="1">
      <x:c r="A11848" s="2" t="str">
        <x:v>REQ-11844</x:v>
      </x:c>
      <x:c r="B11848" s="2" t="n">
        <x:v>10</x:v>
      </x:c>
      <x:c r="C11848" s="2" t="str">
        <x:v>Growth</x:v>
      </x:c>
      <x:c r="D11848" s="2" t="str">
        <x:v>Reasoning</x:v>
      </x:c>
      <x:c r="E11848" s="16" t="n">
        <x:v>96087</x:v>
      </x:c>
      <x:c r="F11848" s="16" t="n">
        <x:v>3108</x:v>
      </x:c>
      <x:c r="G11848" s="15" t="n">
        <x:f>VLOOKUP(D11848,'Pricing'!$A$6:$E$8,5,FALSE)</x:f>
        <x:v>4.920000000000001</x:v>
      </x:c>
      <x:c r="H11848" s="15" t="n">
        <x:f>VLOOKUP(D11848,'Pricing'!$A$6:$E$8,4,FALSE)</x:f>
        <x:v>24</x:v>
      </x:c>
      <x:c r="I11848" s="15" t="n">
        <x:f>E11848*G11848/1000000</x:f>
        <x:v>0.4727480400000001</x:v>
      </x:c>
      <x:c r="J11848" s="15" t="n">
        <x:f>F11848*H11848/1000000</x:f>
        <x:v>0.074592</x:v>
      </x:c>
      <x:c r="K11848" s="15" t="n">
        <x:f>SUM(I11848:J11848)</x:f>
        <x:v>0.5473400400000001</x:v>
      </x:c>
    </x:row>
    <x:row r="11849" ht="23" customHeight="1">
      <x:c r="A11849" s="2" t="str">
        <x:v>REQ-11845</x:v>
      </x:c>
      <x:c r="B11849" s="2" t="n">
        <x:v>26</x:v>
      </x:c>
      <x:c r="C11849" s="2" t="str">
        <x:v>Engineering</x:v>
      </x:c>
      <x:c r="D11849" s="2" t="str">
        <x:v>Balanced</x:v>
      </x:c>
      <x:c r="E11849" s="16" t="n">
        <x:v>42278</x:v>
      </x:c>
      <x:c r="F11849" s="16" t="n">
        <x:v>2327</x:v>
      </x:c>
      <x:c r="G11849" s="15" t="n">
        <x:f>VLOOKUP(D11849,'Pricing'!$A$6:$E$8,5,FALSE)</x:f>
        <x:v>1.2300000000000002</x:v>
      </x:c>
      <x:c r="H11849" s="15" t="n">
        <x:f>VLOOKUP(D11849,'Pricing'!$A$6:$E$8,4,FALSE)</x:f>
        <x:v>6</x:v>
      </x:c>
      <x:c r="I11849" s="15" t="n">
        <x:f>E11849*G11849/1000000</x:f>
        <x:v>0.05200194000000001</x:v>
      </x:c>
      <x:c r="J11849" s="15" t="n">
        <x:f>F11849*H11849/1000000</x:f>
        <x:v>0.013962</x:v>
      </x:c>
      <x:c r="K11849" s="15" t="n">
        <x:f>SUM(I11849:J11849)</x:f>
        <x:v>0.06596394000000001</x:v>
      </x:c>
    </x:row>
    <x:row r="11850" ht="23" customHeight="1">
      <x:c r="A11850" s="2" t="str">
        <x:v>REQ-11846</x:v>
      </x:c>
      <x:c r="B11850" s="2" t="n">
        <x:v>8</x:v>
      </x:c>
      <x:c r="C11850" s="2" t="str">
        <x:v>Growth</x:v>
      </x:c>
      <x:c r="D11850" s="2" t="str">
        <x:v>Swift</x:v>
      </x:c>
      <x:c r="E11850" s="16" t="n">
        <x:v>30923</x:v>
      </x:c>
      <x:c r="F11850" s="16" t="n">
        <x:v>3847</x:v>
      </x:c>
      <x:c r="G11850" s="15" t="n">
        <x:f>VLOOKUP(D11850,'Pricing'!$A$6:$E$8,5,FALSE)</x:f>
        <x:v>0.246</x:v>
      </x:c>
      <x:c r="H11850" s="15" t="n">
        <x:f>VLOOKUP(D11850,'Pricing'!$A$6:$E$8,4,FALSE)</x:f>
        <x:v>1.2</x:v>
      </x:c>
      <x:c r="I11850" s="15" t="n">
        <x:f>E11850*G11850/1000000</x:f>
        <x:v>0.007607058</x:v>
      </x:c>
      <x:c r="J11850" s="15" t="n">
        <x:f>F11850*H11850/1000000</x:f>
        <x:v>0.0046164</x:v>
      </x:c>
      <x:c r="K11850" s="15" t="n">
        <x:f>SUM(I11850:J11850)</x:f>
        <x:v>0.012223458</x:v>
      </x:c>
    </x:row>
    <x:row r="11851" ht="23" customHeight="1">
      <x:c r="A11851" s="2" t="str">
        <x:v>REQ-11847</x:v>
      </x:c>
      <x:c r="B11851" s="2" t="n">
        <x:v>24</x:v>
      </x:c>
      <x:c r="C11851" s="2" t="str">
        <x:v>Operations</x:v>
      </x:c>
      <x:c r="D11851" s="2" t="str">
        <x:v>Swift</x:v>
      </x:c>
      <x:c r="E11851" s="16" t="n">
        <x:v>95580</x:v>
      </x:c>
      <x:c r="F11851" s="16" t="n">
        <x:v>3946</x:v>
      </x:c>
      <x:c r="G11851" s="15" t="n">
        <x:f>VLOOKUP(D11851,'Pricing'!$A$6:$E$8,5,FALSE)</x:f>
        <x:v>0.246</x:v>
      </x:c>
      <x:c r="H11851" s="15" t="n">
        <x:f>VLOOKUP(D11851,'Pricing'!$A$6:$E$8,4,FALSE)</x:f>
        <x:v>1.2</x:v>
      </x:c>
      <x:c r="I11851" s="15" t="n">
        <x:f>E11851*G11851/1000000</x:f>
        <x:v>0.02351268</x:v>
      </x:c>
      <x:c r="J11851" s="15" t="n">
        <x:f>F11851*H11851/1000000</x:f>
        <x:v>0.0047352</x:v>
      </x:c>
      <x:c r="K11851" s="15" t="n">
        <x:f>SUM(I11851:J11851)</x:f>
        <x:v>0.028247880000000003</x:v>
      </x:c>
    </x:row>
    <x:row r="11852" ht="23" customHeight="1">
      <x:c r="A11852" s="2" t="str">
        <x:v>REQ-11848</x:v>
      </x:c>
      <x:c r="B11852" s="2" t="n">
        <x:v>18</x:v>
      </x:c>
      <x:c r="C11852" s="2" t="str">
        <x:v>Growth</x:v>
      </x:c>
      <x:c r="D11852" s="2" t="str">
        <x:v>Swift</x:v>
      </x:c>
      <x:c r="E11852" s="16" t="n">
        <x:v>44901</x:v>
      </x:c>
      <x:c r="F11852" s="16" t="n">
        <x:v>827</x:v>
      </x:c>
      <x:c r="G11852" s="15" t="n">
        <x:f>VLOOKUP(D11852,'Pricing'!$A$6:$E$8,5,FALSE)</x:f>
        <x:v>0.246</x:v>
      </x:c>
      <x:c r="H11852" s="15" t="n">
        <x:f>VLOOKUP(D11852,'Pricing'!$A$6:$E$8,4,FALSE)</x:f>
        <x:v>1.2</x:v>
      </x:c>
      <x:c r="I11852" s="15" t="n">
        <x:f>E11852*G11852/1000000</x:f>
        <x:v>0.011045646000000001</x:v>
      </x:c>
      <x:c r="J11852" s="15" t="n">
        <x:f>F11852*H11852/1000000</x:f>
        <x:v>0.0009924</x:v>
      </x:c>
      <x:c r="K11852" s="15" t="n">
        <x:f>SUM(I11852:J11852)</x:f>
        <x:v>0.012038046</x:v>
      </x:c>
    </x:row>
    <x:row r="11853" ht="23" customHeight="1">
      <x:c r="A11853" s="2" t="str">
        <x:v>REQ-11849</x:v>
      </x:c>
      <x:c r="B11853" s="2" t="n">
        <x:v>18</x:v>
      </x:c>
      <x:c r="C11853" s="2" t="str">
        <x:v>Research</x:v>
      </x:c>
      <x:c r="D11853" s="2" t="str">
        <x:v>Swift</x:v>
      </x:c>
      <x:c r="E11853" s="16" t="n">
        <x:v>71299</x:v>
      </x:c>
      <x:c r="F11853" s="16" t="n">
        <x:v>961</x:v>
      </x:c>
      <x:c r="G11853" s="15" t="n">
        <x:f>VLOOKUP(D11853,'Pricing'!$A$6:$E$8,5,FALSE)</x:f>
        <x:v>0.246</x:v>
      </x:c>
      <x:c r="H11853" s="15" t="n">
        <x:f>VLOOKUP(D11853,'Pricing'!$A$6:$E$8,4,FALSE)</x:f>
        <x:v>1.2</x:v>
      </x:c>
      <x:c r="I11853" s="15" t="n">
        <x:f>E11853*G11853/1000000</x:f>
        <x:v>0.017539554</x:v>
      </x:c>
      <x:c r="J11853" s="15" t="n">
        <x:f>F11853*H11853/1000000</x:f>
        <x:v>0.0011532</x:v>
      </x:c>
      <x:c r="K11853" s="15" t="n">
        <x:f>SUM(I11853:J11853)</x:f>
        <x:v>0.018692754</x:v>
      </x:c>
    </x:row>
    <x:row r="11854" ht="23" customHeight="1">
      <x:c r="A11854" s="2" t="str">
        <x:v>REQ-11850</x:v>
      </x:c>
      <x:c r="B11854" s="2" t="n">
        <x:v>13</x:v>
      </x:c>
      <x:c r="C11854" s="2" t="str">
        <x:v>Support</x:v>
      </x:c>
      <x:c r="D11854" s="2" t="str">
        <x:v>Balanced</x:v>
      </x:c>
      <x:c r="E11854" s="16" t="n">
        <x:v>63270</x:v>
      </x:c>
      <x:c r="F11854" s="16" t="n">
        <x:v>874</x:v>
      </x:c>
      <x:c r="G11854" s="15" t="n">
        <x:f>VLOOKUP(D11854,'Pricing'!$A$6:$E$8,5,FALSE)</x:f>
        <x:v>1.2300000000000002</x:v>
      </x:c>
      <x:c r="H11854" s="15" t="n">
        <x:f>VLOOKUP(D11854,'Pricing'!$A$6:$E$8,4,FALSE)</x:f>
        <x:v>6</x:v>
      </x:c>
      <x:c r="I11854" s="15" t="n">
        <x:f>E11854*G11854/1000000</x:f>
        <x:v>0.0778221</x:v>
      </x:c>
      <x:c r="J11854" s="15" t="n">
        <x:f>F11854*H11854/1000000</x:f>
        <x:v>0.005244</x:v>
      </x:c>
      <x:c r="K11854" s="15" t="n">
        <x:f>SUM(I11854:J11854)</x:f>
        <x:v>0.0830661</x:v>
      </x:c>
    </x:row>
    <x:row r="11855" ht="23" customHeight="1">
      <x:c r="A11855" s="2" t="str">
        <x:v>REQ-11851</x:v>
      </x:c>
      <x:c r="B11855" s="2" t="n">
        <x:v>8</x:v>
      </x:c>
      <x:c r="C11855" s="2" t="str">
        <x:v>Operations</x:v>
      </x:c>
      <x:c r="D11855" s="2" t="str">
        <x:v>Swift</x:v>
      </x:c>
      <x:c r="E11855" s="16" t="n">
        <x:v>75134</x:v>
      </x:c>
      <x:c r="F11855" s="16" t="n">
        <x:v>1004</x:v>
      </x:c>
      <x:c r="G11855" s="15" t="n">
        <x:f>VLOOKUP(D11855,'Pricing'!$A$6:$E$8,5,FALSE)</x:f>
        <x:v>0.246</x:v>
      </x:c>
      <x:c r="H11855" s="15" t="n">
        <x:f>VLOOKUP(D11855,'Pricing'!$A$6:$E$8,4,FALSE)</x:f>
        <x:v>1.2</x:v>
      </x:c>
      <x:c r="I11855" s="15" t="n">
        <x:f>E11855*G11855/1000000</x:f>
        <x:v>0.018482964</x:v>
      </x:c>
      <x:c r="J11855" s="15" t="n">
        <x:f>F11855*H11855/1000000</x:f>
        <x:v>0.0012048</x:v>
      </x:c>
      <x:c r="K11855" s="15" t="n">
        <x:f>SUM(I11855:J11855)</x:f>
        <x:v>0.019687764</x:v>
      </x:c>
    </x:row>
    <x:row r="11856" ht="23" customHeight="1">
      <x:c r="A11856" s="2" t="str">
        <x:v>REQ-11852</x:v>
      </x:c>
      <x:c r="B11856" s="2" t="n">
        <x:v>26</x:v>
      </x:c>
      <x:c r="C11856" s="2" t="str">
        <x:v>Product</x:v>
      </x:c>
      <x:c r="D11856" s="2" t="str">
        <x:v>Balanced</x:v>
      </x:c>
      <x:c r="E11856" s="16" t="n">
        <x:v>101088</x:v>
      </x:c>
      <x:c r="F11856" s="16" t="n">
        <x:v>2116</x:v>
      </x:c>
      <x:c r="G11856" s="15" t="n">
        <x:f>VLOOKUP(D11856,'Pricing'!$A$6:$E$8,5,FALSE)</x:f>
        <x:v>1.2300000000000002</x:v>
      </x:c>
      <x:c r="H11856" s="15" t="n">
        <x:f>VLOOKUP(D11856,'Pricing'!$A$6:$E$8,4,FALSE)</x:f>
        <x:v>6</x:v>
      </x:c>
      <x:c r="I11856" s="15" t="n">
        <x:f>E11856*G11856/1000000</x:f>
        <x:v>0.12433824000000002</x:v>
      </x:c>
      <x:c r="J11856" s="15" t="n">
        <x:f>F11856*H11856/1000000</x:f>
        <x:v>0.012696</x:v>
      </x:c>
      <x:c r="K11856" s="15" t="n">
        <x:f>SUM(I11856:J11856)</x:f>
        <x:v>0.13703424000000003</x:v>
      </x:c>
    </x:row>
    <x:row r="11857" ht="23" customHeight="1">
      <x:c r="A11857" s="2" t="str">
        <x:v>REQ-11853</x:v>
      </x:c>
      <x:c r="B11857" s="2" t="n">
        <x:v>17</x:v>
      </x:c>
      <x:c r="C11857" s="2" t="str">
        <x:v>Engineering</x:v>
      </x:c>
      <x:c r="D11857" s="2" t="str">
        <x:v>Balanced</x:v>
      </x:c>
      <x:c r="E11857" s="16" t="n">
        <x:v>41289</x:v>
      </x:c>
      <x:c r="F11857" s="16" t="n">
        <x:v>654</x:v>
      </x:c>
      <x:c r="G11857" s="15" t="n">
        <x:f>VLOOKUP(D11857,'Pricing'!$A$6:$E$8,5,FALSE)</x:f>
        <x:v>1.2300000000000002</x:v>
      </x:c>
      <x:c r="H11857" s="15" t="n">
        <x:f>VLOOKUP(D11857,'Pricing'!$A$6:$E$8,4,FALSE)</x:f>
        <x:v>6</x:v>
      </x:c>
      <x:c r="I11857" s="15" t="n">
        <x:f>E11857*G11857/1000000</x:f>
        <x:v>0.050785470000000006</x:v>
      </x:c>
      <x:c r="J11857" s="15" t="n">
        <x:f>F11857*H11857/1000000</x:f>
        <x:v>0.003924</x:v>
      </x:c>
      <x:c r="K11857" s="15" t="n">
        <x:f>SUM(I11857:J11857)</x:f>
        <x:v>0.05470947000000001</x:v>
      </x:c>
    </x:row>
    <x:row r="11858" ht="23" customHeight="1">
      <x:c r="A11858" s="2" t="str">
        <x:v>REQ-11854</x:v>
      </x:c>
      <x:c r="B11858" s="2" t="n">
        <x:v>25</x:v>
      </x:c>
      <x:c r="C11858" s="2" t="str">
        <x:v>Support</x:v>
      </x:c>
      <x:c r="D11858" s="2" t="str">
        <x:v>Swift</x:v>
      </x:c>
      <x:c r="E11858" s="16" t="n">
        <x:v>90002</x:v>
      </x:c>
      <x:c r="F11858" s="16" t="n">
        <x:v>2954</x:v>
      </x:c>
      <x:c r="G11858" s="15" t="n">
        <x:f>VLOOKUP(D11858,'Pricing'!$A$6:$E$8,5,FALSE)</x:f>
        <x:v>0.246</x:v>
      </x:c>
      <x:c r="H11858" s="15" t="n">
        <x:f>VLOOKUP(D11858,'Pricing'!$A$6:$E$8,4,FALSE)</x:f>
        <x:v>1.2</x:v>
      </x:c>
      <x:c r="I11858" s="15" t="n">
        <x:f>E11858*G11858/1000000</x:f>
        <x:v>0.022140491999999998</x:v>
      </x:c>
      <x:c r="J11858" s="15" t="n">
        <x:f>F11858*H11858/1000000</x:f>
        <x:v>0.0035448</x:v>
      </x:c>
      <x:c r="K11858" s="15" t="n">
        <x:f>SUM(I11858:J11858)</x:f>
        <x:v>0.025685292</x:v>
      </x:c>
    </x:row>
    <x:row r="11859" ht="23" customHeight="1">
      <x:c r="A11859" s="2" t="str">
        <x:v>REQ-11855</x:v>
      </x:c>
      <x:c r="B11859" s="2" t="n">
        <x:v>30</x:v>
      </x:c>
      <x:c r="C11859" s="2" t="str">
        <x:v>Research</x:v>
      </x:c>
      <x:c r="D11859" s="2" t="str">
        <x:v>Balanced</x:v>
      </x:c>
      <x:c r="E11859" s="16" t="n">
        <x:v>41810</x:v>
      </x:c>
      <x:c r="F11859" s="16" t="n">
        <x:v>1891</x:v>
      </x:c>
      <x:c r="G11859" s="15" t="n">
        <x:f>VLOOKUP(D11859,'Pricing'!$A$6:$E$8,5,FALSE)</x:f>
        <x:v>1.2300000000000002</x:v>
      </x:c>
      <x:c r="H11859" s="15" t="n">
        <x:f>VLOOKUP(D11859,'Pricing'!$A$6:$E$8,4,FALSE)</x:f>
        <x:v>6</x:v>
      </x:c>
      <x:c r="I11859" s="15" t="n">
        <x:f>E11859*G11859/1000000</x:f>
        <x:v>0.05142630000000001</x:v>
      </x:c>
      <x:c r="J11859" s="15" t="n">
        <x:f>F11859*H11859/1000000</x:f>
        <x:v>0.011346</x:v>
      </x:c>
      <x:c r="K11859" s="15" t="n">
        <x:f>SUM(I11859:J11859)</x:f>
        <x:v>0.0627723</x:v>
      </x:c>
    </x:row>
    <x:row r="11860" ht="23" customHeight="1">
      <x:c r="A11860" s="2" t="str">
        <x:v>REQ-11856</x:v>
      </x:c>
      <x:c r="B11860" s="2" t="n">
        <x:v>10</x:v>
      </x:c>
      <x:c r="C11860" s="2" t="str">
        <x:v>Support</x:v>
      </x:c>
      <x:c r="D11860" s="2" t="str">
        <x:v>Balanced</x:v>
      </x:c>
      <x:c r="E11860" s="16" t="n">
        <x:v>9659</x:v>
      </x:c>
      <x:c r="F11860" s="16" t="n">
        <x:v>1062</x:v>
      </x:c>
      <x:c r="G11860" s="15" t="n">
        <x:f>VLOOKUP(D11860,'Pricing'!$A$6:$E$8,5,FALSE)</x:f>
        <x:v>1.2300000000000002</x:v>
      </x:c>
      <x:c r="H11860" s="15" t="n">
        <x:f>VLOOKUP(D11860,'Pricing'!$A$6:$E$8,4,FALSE)</x:f>
        <x:v>6</x:v>
      </x:c>
      <x:c r="I11860" s="15" t="n">
        <x:f>E11860*G11860/1000000</x:f>
        <x:v>0.011880570000000002</x:v>
      </x:c>
      <x:c r="J11860" s="15" t="n">
        <x:f>F11860*H11860/1000000</x:f>
        <x:v>0.006372</x:v>
      </x:c>
      <x:c r="K11860" s="15" t="n">
        <x:f>SUM(I11860:J11860)</x:f>
        <x:v>0.018252570000000003</x:v>
      </x:c>
    </x:row>
    <x:row r="11861" ht="23" customHeight="1">
      <x:c r="A11861" s="2" t="str">
        <x:v>REQ-11857</x:v>
      </x:c>
      <x:c r="B11861" s="2" t="n">
        <x:v>1</x:v>
      </x:c>
      <x:c r="C11861" s="2" t="str">
        <x:v>Operations</x:v>
      </x:c>
      <x:c r="D11861" s="2" t="str">
        <x:v>Balanced</x:v>
      </x:c>
      <x:c r="E11861" s="16" t="n">
        <x:v>68883</x:v>
      </x:c>
      <x:c r="F11861" s="16" t="n">
        <x:v>1456</x:v>
      </x:c>
      <x:c r="G11861" s="15" t="n">
        <x:f>VLOOKUP(D11861,'Pricing'!$A$6:$E$8,5,FALSE)</x:f>
        <x:v>1.2300000000000002</x:v>
      </x:c>
      <x:c r="H11861" s="15" t="n">
        <x:f>VLOOKUP(D11861,'Pricing'!$A$6:$E$8,4,FALSE)</x:f>
        <x:v>6</x:v>
      </x:c>
      <x:c r="I11861" s="15" t="n">
        <x:f>E11861*G11861/1000000</x:f>
        <x:v>0.08472609000000002</x:v>
      </x:c>
      <x:c r="J11861" s="15" t="n">
        <x:f>F11861*H11861/1000000</x:f>
        <x:v>0.008736</x:v>
      </x:c>
      <x:c r="K11861" s="15" t="n">
        <x:f>SUM(I11861:J11861)</x:f>
        <x:v>0.09346209000000003</x:v>
      </x:c>
    </x:row>
    <x:row r="11862" ht="23" customHeight="1">
      <x:c r="A11862" s="2" t="str">
        <x:v>REQ-11858</x:v>
      </x:c>
      <x:c r="B11862" s="2" t="n">
        <x:v>14</x:v>
      </x:c>
      <x:c r="C11862" s="2" t="str">
        <x:v>Growth</x:v>
      </x:c>
      <x:c r="D11862" s="2" t="str">
        <x:v>Balanced</x:v>
      </x:c>
      <x:c r="E11862" s="16" t="n">
        <x:v>73240</x:v>
      </x:c>
      <x:c r="F11862" s="16" t="n">
        <x:v>1488</x:v>
      </x:c>
      <x:c r="G11862" s="15" t="n">
        <x:f>VLOOKUP(D11862,'Pricing'!$A$6:$E$8,5,FALSE)</x:f>
        <x:v>1.2300000000000002</x:v>
      </x:c>
      <x:c r="H11862" s="15" t="n">
        <x:f>VLOOKUP(D11862,'Pricing'!$A$6:$E$8,4,FALSE)</x:f>
        <x:v>6</x:v>
      </x:c>
      <x:c r="I11862" s="15" t="n">
        <x:f>E11862*G11862/1000000</x:f>
        <x:v>0.09008520000000002</x:v>
      </x:c>
      <x:c r="J11862" s="15" t="n">
        <x:f>F11862*H11862/1000000</x:f>
        <x:v>0.008928</x:v>
      </x:c>
      <x:c r="K11862" s="15" t="n">
        <x:f>SUM(I11862:J11862)</x:f>
        <x:v>0.09901320000000002</x:v>
      </x:c>
    </x:row>
    <x:row r="11863" ht="23" customHeight="1">
      <x:c r="A11863" s="2" t="str">
        <x:v>REQ-11859</x:v>
      </x:c>
      <x:c r="B11863" s="2" t="n">
        <x:v>15</x:v>
      </x:c>
      <x:c r="C11863" s="2" t="str">
        <x:v>Research</x:v>
      </x:c>
      <x:c r="D11863" s="2" t="str">
        <x:v>Balanced</x:v>
      </x:c>
      <x:c r="E11863" s="16" t="n">
        <x:v>89423</x:v>
      </x:c>
      <x:c r="F11863" s="16" t="n">
        <x:v>2823</x:v>
      </x:c>
      <x:c r="G11863" s="15" t="n">
        <x:f>VLOOKUP(D11863,'Pricing'!$A$6:$E$8,5,FALSE)</x:f>
        <x:v>1.2300000000000002</x:v>
      </x:c>
      <x:c r="H11863" s="15" t="n">
        <x:f>VLOOKUP(D11863,'Pricing'!$A$6:$E$8,4,FALSE)</x:f>
        <x:v>6</x:v>
      </x:c>
      <x:c r="I11863" s="15" t="n">
        <x:f>E11863*G11863/1000000</x:f>
        <x:v>0.10999029000000002</x:v>
      </x:c>
      <x:c r="J11863" s="15" t="n">
        <x:f>F11863*H11863/1000000</x:f>
        <x:v>0.016938</x:v>
      </x:c>
      <x:c r="K11863" s="15" t="n">
        <x:f>SUM(I11863:J11863)</x:f>
        <x:v>0.12692829000000003</x:v>
      </x:c>
    </x:row>
    <x:row r="11864" ht="23" customHeight="1">
      <x:c r="A11864" s="2" t="str">
        <x:v>REQ-11860</x:v>
      </x:c>
      <x:c r="B11864" s="2" t="n">
        <x:v>20</x:v>
      </x:c>
      <x:c r="C11864" s="2" t="str">
        <x:v>Growth</x:v>
      </x:c>
      <x:c r="D11864" s="2" t="str">
        <x:v>Reasoning</x:v>
      </x:c>
      <x:c r="E11864" s="16" t="n">
        <x:v>88043</x:v>
      </x:c>
      <x:c r="F11864" s="16" t="n">
        <x:v>3693</x:v>
      </x:c>
      <x:c r="G11864" s="15" t="n">
        <x:f>VLOOKUP(D11864,'Pricing'!$A$6:$E$8,5,FALSE)</x:f>
        <x:v>4.920000000000001</x:v>
      </x:c>
      <x:c r="H11864" s="15" t="n">
        <x:f>VLOOKUP(D11864,'Pricing'!$A$6:$E$8,4,FALSE)</x:f>
        <x:v>24</x:v>
      </x:c>
      <x:c r="I11864" s="15" t="n">
        <x:f>E11864*G11864/1000000</x:f>
        <x:v>0.43317156000000007</x:v>
      </x:c>
      <x:c r="J11864" s="15" t="n">
        <x:f>F11864*H11864/1000000</x:f>
        <x:v>0.088632</x:v>
      </x:c>
      <x:c r="K11864" s="15" t="n">
        <x:f>SUM(I11864:J11864)</x:f>
        <x:v>0.52180356</x:v>
      </x:c>
    </x:row>
    <x:row r="11865" ht="23" customHeight="1">
      <x:c r="A11865" s="2" t="str">
        <x:v>REQ-11861</x:v>
      </x:c>
      <x:c r="B11865" s="2" t="n">
        <x:v>11</x:v>
      </x:c>
      <x:c r="C11865" s="2" t="str">
        <x:v>Operations</x:v>
      </x:c>
      <x:c r="D11865" s="2" t="str">
        <x:v>Swift</x:v>
      </x:c>
      <x:c r="E11865" s="16" t="n">
        <x:v>106708</x:v>
      </x:c>
      <x:c r="F11865" s="16" t="n">
        <x:v>223</x:v>
      </x:c>
      <x:c r="G11865" s="15" t="n">
        <x:f>VLOOKUP(D11865,'Pricing'!$A$6:$E$8,5,FALSE)</x:f>
        <x:v>0.246</x:v>
      </x:c>
      <x:c r="H11865" s="15" t="n">
        <x:f>VLOOKUP(D11865,'Pricing'!$A$6:$E$8,4,FALSE)</x:f>
        <x:v>1.2</x:v>
      </x:c>
      <x:c r="I11865" s="15" t="n">
        <x:f>E11865*G11865/1000000</x:f>
        <x:v>0.026250167999999997</x:v>
      </x:c>
      <x:c r="J11865" s="15" t="n">
        <x:f>F11865*H11865/1000000</x:f>
        <x:v>0.00026759999999999995</x:v>
      </x:c>
      <x:c r="K11865" s="15" t="n">
        <x:f>SUM(I11865:J11865)</x:f>
        <x:v>0.026517767999999997</x:v>
      </x:c>
    </x:row>
    <x:row r="11866" ht="23" customHeight="1">
      <x:c r="A11866" s="2" t="str">
        <x:v>REQ-11862</x:v>
      </x:c>
      <x:c r="B11866" s="2" t="n">
        <x:v>10</x:v>
      </x:c>
      <x:c r="C11866" s="2" t="str">
        <x:v>Product</x:v>
      </x:c>
      <x:c r="D11866" s="2" t="str">
        <x:v>Balanced</x:v>
      </x:c>
      <x:c r="E11866" s="16" t="n">
        <x:v>64493</x:v>
      </x:c>
      <x:c r="F11866" s="16" t="n">
        <x:v>3118</x:v>
      </x:c>
      <x:c r="G11866" s="15" t="n">
        <x:f>VLOOKUP(D11866,'Pricing'!$A$6:$E$8,5,FALSE)</x:f>
        <x:v>1.2300000000000002</x:v>
      </x:c>
      <x:c r="H11866" s="15" t="n">
        <x:f>VLOOKUP(D11866,'Pricing'!$A$6:$E$8,4,FALSE)</x:f>
        <x:v>6</x:v>
      </x:c>
      <x:c r="I11866" s="15" t="n">
        <x:f>E11866*G11866/1000000</x:f>
        <x:v>0.07932639000000001</x:v>
      </x:c>
      <x:c r="J11866" s="15" t="n">
        <x:f>F11866*H11866/1000000</x:f>
        <x:v>0.018708</x:v>
      </x:c>
      <x:c r="K11866" s="15" t="n">
        <x:f>SUM(I11866:J11866)</x:f>
        <x:v>0.09803439000000001</x:v>
      </x:c>
    </x:row>
    <x:row r="11867" ht="23" customHeight="1">
      <x:c r="A11867" s="2" t="str">
        <x:v>REQ-11863</x:v>
      </x:c>
      <x:c r="B11867" s="2" t="n">
        <x:v>6</x:v>
      </x:c>
      <x:c r="C11867" s="2" t="str">
        <x:v>Operations</x:v>
      </x:c>
      <x:c r="D11867" s="2" t="str">
        <x:v>Balanced</x:v>
      </x:c>
      <x:c r="E11867" s="16" t="n">
        <x:v>42618</x:v>
      </x:c>
      <x:c r="F11867" s="16" t="n">
        <x:v>3256</x:v>
      </x:c>
      <x:c r="G11867" s="15" t="n">
        <x:f>VLOOKUP(D11867,'Pricing'!$A$6:$E$8,5,FALSE)</x:f>
        <x:v>1.2300000000000002</x:v>
      </x:c>
      <x:c r="H11867" s="15" t="n">
        <x:f>VLOOKUP(D11867,'Pricing'!$A$6:$E$8,4,FALSE)</x:f>
        <x:v>6</x:v>
      </x:c>
      <x:c r="I11867" s="15" t="n">
        <x:f>E11867*G11867/1000000</x:f>
        <x:v>0.052420140000000004</x:v>
      </x:c>
      <x:c r="J11867" s="15" t="n">
        <x:f>F11867*H11867/1000000</x:f>
        <x:v>0.019536</x:v>
      </x:c>
      <x:c r="K11867" s="15" t="n">
        <x:f>SUM(I11867:J11867)</x:f>
        <x:v>0.07195614</x:v>
      </x:c>
    </x:row>
    <x:row r="11868" ht="23" customHeight="1">
      <x:c r="A11868" s="2" t="str">
        <x:v>REQ-11864</x:v>
      </x:c>
      <x:c r="B11868" s="2" t="n">
        <x:v>11</x:v>
      </x:c>
      <x:c r="C11868" s="2" t="str">
        <x:v>Product</x:v>
      </x:c>
      <x:c r="D11868" s="2" t="str">
        <x:v>Balanced</x:v>
      </x:c>
      <x:c r="E11868" s="16" t="n">
        <x:v>47057</x:v>
      </x:c>
      <x:c r="F11868" s="16" t="n">
        <x:v>1661</x:v>
      </x:c>
      <x:c r="G11868" s="15" t="n">
        <x:f>VLOOKUP(D11868,'Pricing'!$A$6:$E$8,5,FALSE)</x:f>
        <x:v>1.2300000000000002</x:v>
      </x:c>
      <x:c r="H11868" s="15" t="n">
        <x:f>VLOOKUP(D11868,'Pricing'!$A$6:$E$8,4,FALSE)</x:f>
        <x:v>6</x:v>
      </x:c>
      <x:c r="I11868" s="15" t="n">
        <x:f>E11868*G11868/1000000</x:f>
        <x:v>0.057880110000000005</x:v>
      </x:c>
      <x:c r="J11868" s="15" t="n">
        <x:f>F11868*H11868/1000000</x:f>
        <x:v>0.009966</x:v>
      </x:c>
      <x:c r="K11868" s="15" t="n">
        <x:f>SUM(I11868:J11868)</x:f>
        <x:v>0.06784611</x:v>
      </x:c>
    </x:row>
    <x:row r="11869" ht="23" customHeight="1">
      <x:c r="A11869" s="2" t="str">
        <x:v>REQ-11865</x:v>
      </x:c>
      <x:c r="B11869" s="2" t="n">
        <x:v>17</x:v>
      </x:c>
      <x:c r="C11869" s="2" t="str">
        <x:v>Engineering</x:v>
      </x:c>
      <x:c r="D11869" s="2" t="str">
        <x:v>Swift</x:v>
      </x:c>
      <x:c r="E11869" s="16" t="n">
        <x:v>7251</x:v>
      </x:c>
      <x:c r="F11869" s="16" t="n">
        <x:v>3662</x:v>
      </x:c>
      <x:c r="G11869" s="15" t="n">
        <x:f>VLOOKUP(D11869,'Pricing'!$A$6:$E$8,5,FALSE)</x:f>
        <x:v>0.246</x:v>
      </x:c>
      <x:c r="H11869" s="15" t="n">
        <x:f>VLOOKUP(D11869,'Pricing'!$A$6:$E$8,4,FALSE)</x:f>
        <x:v>1.2</x:v>
      </x:c>
      <x:c r="I11869" s="15" t="n">
        <x:f>E11869*G11869/1000000</x:f>
        <x:v>0.001783746</x:v>
      </x:c>
      <x:c r="J11869" s="15" t="n">
        <x:f>F11869*H11869/1000000</x:f>
        <x:v>0.0043944</x:v>
      </x:c>
      <x:c r="K11869" s="15" t="n">
        <x:f>SUM(I11869:J11869)</x:f>
        <x:v>0.006178146</x:v>
      </x:c>
    </x:row>
    <x:row r="11870" ht="23" customHeight="1">
      <x:c r="A11870" s="2" t="str">
        <x:v>REQ-11866</x:v>
      </x:c>
      <x:c r="B11870" s="2" t="n">
        <x:v>22</x:v>
      </x:c>
      <x:c r="C11870" s="2" t="str">
        <x:v>Product</x:v>
      </x:c>
      <x:c r="D11870" s="2" t="str">
        <x:v>Balanced</x:v>
      </x:c>
      <x:c r="E11870" s="16" t="n">
        <x:v>64515</x:v>
      </x:c>
      <x:c r="F11870" s="16" t="n">
        <x:v>3318</x:v>
      </x:c>
      <x:c r="G11870" s="15" t="n">
        <x:f>VLOOKUP(D11870,'Pricing'!$A$6:$E$8,5,FALSE)</x:f>
        <x:v>1.2300000000000002</x:v>
      </x:c>
      <x:c r="H11870" s="15" t="n">
        <x:f>VLOOKUP(D11870,'Pricing'!$A$6:$E$8,4,FALSE)</x:f>
        <x:v>6</x:v>
      </x:c>
      <x:c r="I11870" s="15" t="n">
        <x:f>E11870*G11870/1000000</x:f>
        <x:v>0.07935345</x:v>
      </x:c>
      <x:c r="J11870" s="15" t="n">
        <x:f>F11870*H11870/1000000</x:f>
        <x:v>0.019908</x:v>
      </x:c>
      <x:c r="K11870" s="15" t="n">
        <x:f>SUM(I11870:J11870)</x:f>
        <x:v>0.09926145</x:v>
      </x:c>
    </x:row>
    <x:row r="11871" ht="23" customHeight="1">
      <x:c r="A11871" s="2" t="str">
        <x:v>REQ-11867</x:v>
      </x:c>
      <x:c r="B11871" s="2" t="n">
        <x:v>3</x:v>
      </x:c>
      <x:c r="C11871" s="2" t="str">
        <x:v>Operations</x:v>
      </x:c>
      <x:c r="D11871" s="2" t="str">
        <x:v>Swift</x:v>
      </x:c>
      <x:c r="E11871" s="16" t="n">
        <x:v>85904</x:v>
      </x:c>
      <x:c r="F11871" s="16" t="n">
        <x:v>3886</x:v>
      </x:c>
      <x:c r="G11871" s="15" t="n">
        <x:f>VLOOKUP(D11871,'Pricing'!$A$6:$E$8,5,FALSE)</x:f>
        <x:v>0.246</x:v>
      </x:c>
      <x:c r="H11871" s="15" t="n">
        <x:f>VLOOKUP(D11871,'Pricing'!$A$6:$E$8,4,FALSE)</x:f>
        <x:v>1.2</x:v>
      </x:c>
      <x:c r="I11871" s="15" t="n">
        <x:f>E11871*G11871/1000000</x:f>
        <x:v>0.021132383999999997</x:v>
      </x:c>
      <x:c r="J11871" s="15" t="n">
        <x:f>F11871*H11871/1000000</x:f>
        <x:v>0.0046632</x:v>
      </x:c>
      <x:c r="K11871" s="15" t="n">
        <x:f>SUM(I11871:J11871)</x:f>
        <x:v>0.025795583999999996</x:v>
      </x:c>
    </x:row>
    <x:row r="11872" ht="23" customHeight="1">
      <x:c r="A11872" s="2" t="str">
        <x:v>REQ-11868</x:v>
      </x:c>
      <x:c r="B11872" s="2" t="n">
        <x:v>25</x:v>
      </x:c>
      <x:c r="C11872" s="2" t="str">
        <x:v>Support</x:v>
      </x:c>
      <x:c r="D11872" s="2" t="str">
        <x:v>Balanced</x:v>
      </x:c>
      <x:c r="E11872" s="16" t="n">
        <x:v>78306</x:v>
      </x:c>
      <x:c r="F11872" s="16" t="n">
        <x:v>788</x:v>
      </x:c>
      <x:c r="G11872" s="15" t="n">
        <x:f>VLOOKUP(D11872,'Pricing'!$A$6:$E$8,5,FALSE)</x:f>
        <x:v>1.2300000000000002</x:v>
      </x:c>
      <x:c r="H11872" s="15" t="n">
        <x:f>VLOOKUP(D11872,'Pricing'!$A$6:$E$8,4,FALSE)</x:f>
        <x:v>6</x:v>
      </x:c>
      <x:c r="I11872" s="15" t="n">
        <x:f>E11872*G11872/1000000</x:f>
        <x:v>0.09631638000000002</x:v>
      </x:c>
      <x:c r="J11872" s="15" t="n">
        <x:f>F11872*H11872/1000000</x:f>
        <x:v>0.004728</x:v>
      </x:c>
      <x:c r="K11872" s="15" t="n">
        <x:f>SUM(I11872:J11872)</x:f>
        <x:v>0.10104438000000002</x:v>
      </x:c>
    </x:row>
    <x:row r="11873" ht="23" customHeight="1">
      <x:c r="A11873" s="2" t="str">
        <x:v>REQ-11869</x:v>
      </x:c>
      <x:c r="B11873" s="2" t="n">
        <x:v>10</x:v>
      </x:c>
      <x:c r="C11873" s="2" t="str">
        <x:v>Engineering</x:v>
      </x:c>
      <x:c r="D11873" s="2" t="str">
        <x:v>Balanced</x:v>
      </x:c>
      <x:c r="E11873" s="16" t="n">
        <x:v>54361</x:v>
      </x:c>
      <x:c r="F11873" s="16" t="n">
        <x:v>401</x:v>
      </x:c>
      <x:c r="G11873" s="15" t="n">
        <x:f>VLOOKUP(D11873,'Pricing'!$A$6:$E$8,5,FALSE)</x:f>
        <x:v>1.2300000000000002</x:v>
      </x:c>
      <x:c r="H11873" s="15" t="n">
        <x:f>VLOOKUP(D11873,'Pricing'!$A$6:$E$8,4,FALSE)</x:f>
        <x:v>6</x:v>
      </x:c>
      <x:c r="I11873" s="15" t="n">
        <x:f>E11873*G11873/1000000</x:f>
        <x:v>0.06686403000000002</x:v>
      </x:c>
      <x:c r="J11873" s="15" t="n">
        <x:f>F11873*H11873/1000000</x:f>
        <x:v>0.002406</x:v>
      </x:c>
      <x:c r="K11873" s="15" t="n">
        <x:f>SUM(I11873:J11873)</x:f>
        <x:v>0.06927003000000002</x:v>
      </x:c>
    </x:row>
    <x:row r="11874" ht="23" customHeight="1">
      <x:c r="A11874" s="2" t="str">
        <x:v>REQ-11870</x:v>
      </x:c>
      <x:c r="B11874" s="2" t="n">
        <x:v>29</x:v>
      </x:c>
      <x:c r="C11874" s="2" t="str">
        <x:v>Growth</x:v>
      </x:c>
      <x:c r="D11874" s="2" t="str">
        <x:v>Swift</x:v>
      </x:c>
      <x:c r="E11874" s="16" t="n">
        <x:v>11165</x:v>
      </x:c>
      <x:c r="F11874" s="16" t="n">
        <x:v>840</x:v>
      </x:c>
      <x:c r="G11874" s="15" t="n">
        <x:f>VLOOKUP(D11874,'Pricing'!$A$6:$E$8,5,FALSE)</x:f>
        <x:v>0.246</x:v>
      </x:c>
      <x:c r="H11874" s="15" t="n">
        <x:f>VLOOKUP(D11874,'Pricing'!$A$6:$E$8,4,FALSE)</x:f>
        <x:v>1.2</x:v>
      </x:c>
      <x:c r="I11874" s="15" t="n">
        <x:f>E11874*G11874/1000000</x:f>
        <x:v>0.00274659</x:v>
      </x:c>
      <x:c r="J11874" s="15" t="n">
        <x:f>F11874*H11874/1000000</x:f>
        <x:v>0.001008</x:v>
      </x:c>
      <x:c r="K11874" s="15" t="n">
        <x:f>SUM(I11874:J11874)</x:f>
        <x:v>0.0037545900000000004</x:v>
      </x:c>
    </x:row>
    <x:row r="11875" ht="23" customHeight="1">
      <x:c r="A11875" s="2" t="str">
        <x:v>REQ-11871</x:v>
      </x:c>
      <x:c r="B11875" s="2" t="n">
        <x:v>18</x:v>
      </x:c>
      <x:c r="C11875" s="2" t="str">
        <x:v>Research</x:v>
      </x:c>
      <x:c r="D11875" s="2" t="str">
        <x:v>Swift</x:v>
      </x:c>
      <x:c r="E11875" s="16" t="n">
        <x:v>23069</x:v>
      </x:c>
      <x:c r="F11875" s="16" t="n">
        <x:v>2701</x:v>
      </x:c>
      <x:c r="G11875" s="15" t="n">
        <x:f>VLOOKUP(D11875,'Pricing'!$A$6:$E$8,5,FALSE)</x:f>
        <x:v>0.246</x:v>
      </x:c>
      <x:c r="H11875" s="15" t="n">
        <x:f>VLOOKUP(D11875,'Pricing'!$A$6:$E$8,4,FALSE)</x:f>
        <x:v>1.2</x:v>
      </x:c>
      <x:c r="I11875" s="15" t="n">
        <x:f>E11875*G11875/1000000</x:f>
        <x:v>0.005674974</x:v>
      </x:c>
      <x:c r="J11875" s="15" t="n">
        <x:f>F11875*H11875/1000000</x:f>
        <x:v>0.0032411999999999996</x:v>
      </x:c>
      <x:c r="K11875" s="15" t="n">
        <x:f>SUM(I11875:J11875)</x:f>
        <x:v>0.008916173999999999</x:v>
      </x:c>
    </x:row>
    <x:row r="11876" ht="23" customHeight="1">
      <x:c r="A11876" s="2" t="str">
        <x:v>REQ-11872</x:v>
      </x:c>
      <x:c r="B11876" s="2" t="n">
        <x:v>26</x:v>
      </x:c>
      <x:c r="C11876" s="2" t="str">
        <x:v>Support</x:v>
      </x:c>
      <x:c r="D11876" s="2" t="str">
        <x:v>Balanced</x:v>
      </x:c>
      <x:c r="E11876" s="16" t="n">
        <x:v>70337</x:v>
      </x:c>
      <x:c r="F11876" s="16" t="n">
        <x:v>1395</x:v>
      </x:c>
      <x:c r="G11876" s="15" t="n">
        <x:f>VLOOKUP(D11876,'Pricing'!$A$6:$E$8,5,FALSE)</x:f>
        <x:v>1.2300000000000002</x:v>
      </x:c>
      <x:c r="H11876" s="15" t="n">
        <x:f>VLOOKUP(D11876,'Pricing'!$A$6:$E$8,4,FALSE)</x:f>
        <x:v>6</x:v>
      </x:c>
      <x:c r="I11876" s="15" t="n">
        <x:f>E11876*G11876/1000000</x:f>
        <x:v>0.08651451</x:v>
      </x:c>
      <x:c r="J11876" s="15" t="n">
        <x:f>F11876*H11876/1000000</x:f>
        <x:v>0.00837</x:v>
      </x:c>
      <x:c r="K11876" s="15" t="n">
        <x:f>SUM(I11876:J11876)</x:f>
        <x:v>0.09488451</x:v>
      </x:c>
    </x:row>
    <x:row r="11877" ht="23" customHeight="1">
      <x:c r="A11877" s="2" t="str">
        <x:v>REQ-11873</x:v>
      </x:c>
      <x:c r="B11877" s="2" t="n">
        <x:v>27</x:v>
      </x:c>
      <x:c r="C11877" s="2" t="str">
        <x:v>Engineering</x:v>
      </x:c>
      <x:c r="D11877" s="2" t="str">
        <x:v>Swift</x:v>
      </x:c>
      <x:c r="E11877" s="16" t="n">
        <x:v>4110</x:v>
      </x:c>
      <x:c r="F11877" s="16" t="n">
        <x:v>1949</x:v>
      </x:c>
      <x:c r="G11877" s="15" t="n">
        <x:f>VLOOKUP(D11877,'Pricing'!$A$6:$E$8,5,FALSE)</x:f>
        <x:v>0.246</x:v>
      </x:c>
      <x:c r="H11877" s="15" t="n">
        <x:f>VLOOKUP(D11877,'Pricing'!$A$6:$E$8,4,FALSE)</x:f>
        <x:v>1.2</x:v>
      </x:c>
      <x:c r="I11877" s="15" t="n">
        <x:f>E11877*G11877/1000000</x:f>
        <x:v>0.00101106</x:v>
      </x:c>
      <x:c r="J11877" s="15" t="n">
        <x:f>F11877*H11877/1000000</x:f>
        <x:v>0.0023388</x:v>
      </x:c>
      <x:c r="K11877" s="15" t="n">
        <x:f>SUM(I11877:J11877)</x:f>
        <x:v>0.0033498599999999996</x:v>
      </x:c>
    </x:row>
    <x:row r="11878" ht="23" customHeight="1">
      <x:c r="A11878" s="2" t="str">
        <x:v>REQ-11874</x:v>
      </x:c>
      <x:c r="B11878" s="2" t="n">
        <x:v>4</x:v>
      </x:c>
      <x:c r="C11878" s="2" t="str">
        <x:v>Growth</x:v>
      </x:c>
      <x:c r="D11878" s="2" t="str">
        <x:v>Swift</x:v>
      </x:c>
      <x:c r="E11878" s="16" t="n">
        <x:v>88020</x:v>
      </x:c>
      <x:c r="F11878" s="16" t="n">
        <x:v>2123</x:v>
      </x:c>
      <x:c r="G11878" s="15" t="n">
        <x:f>VLOOKUP(D11878,'Pricing'!$A$6:$E$8,5,FALSE)</x:f>
        <x:v>0.246</x:v>
      </x:c>
      <x:c r="H11878" s="15" t="n">
        <x:f>VLOOKUP(D11878,'Pricing'!$A$6:$E$8,4,FALSE)</x:f>
        <x:v>1.2</x:v>
      </x:c>
      <x:c r="I11878" s="15" t="n">
        <x:f>E11878*G11878/1000000</x:f>
        <x:v>0.02165292</x:v>
      </x:c>
      <x:c r="J11878" s="15" t="n">
        <x:f>F11878*H11878/1000000</x:f>
        <x:v>0.0025476</x:v>
      </x:c>
      <x:c r="K11878" s="15" t="n">
        <x:f>SUM(I11878:J11878)</x:f>
        <x:v>0.02420052</x:v>
      </x:c>
    </x:row>
    <x:row r="11879" ht="23" customHeight="1">
      <x:c r="A11879" s="2" t="str">
        <x:v>REQ-11875</x:v>
      </x:c>
      <x:c r="B11879" s="2" t="n">
        <x:v>3</x:v>
      </x:c>
      <x:c r="C11879" s="2" t="str">
        <x:v>Operations</x:v>
      </x:c>
      <x:c r="D11879" s="2" t="str">
        <x:v>Swift</x:v>
      </x:c>
      <x:c r="E11879" s="16" t="n">
        <x:v>76267</x:v>
      </x:c>
      <x:c r="F11879" s="16" t="n">
        <x:v>2393</x:v>
      </x:c>
      <x:c r="G11879" s="15" t="n">
        <x:f>VLOOKUP(D11879,'Pricing'!$A$6:$E$8,5,FALSE)</x:f>
        <x:v>0.246</x:v>
      </x:c>
      <x:c r="H11879" s="15" t="n">
        <x:f>VLOOKUP(D11879,'Pricing'!$A$6:$E$8,4,FALSE)</x:f>
        <x:v>1.2</x:v>
      </x:c>
      <x:c r="I11879" s="15" t="n">
        <x:f>E11879*G11879/1000000</x:f>
        <x:v>0.018761682000000002</x:v>
      </x:c>
      <x:c r="J11879" s="15" t="n">
        <x:f>F11879*H11879/1000000</x:f>
        <x:v>0.0028715999999999998</x:v>
      </x:c>
      <x:c r="K11879" s="15" t="n">
        <x:f>SUM(I11879:J11879)</x:f>
        <x:v>0.021633282</x:v>
      </x:c>
    </x:row>
    <x:row r="11880" ht="23" customHeight="1">
      <x:c r="A11880" s="2" t="str">
        <x:v>REQ-11876</x:v>
      </x:c>
      <x:c r="B11880" s="2" t="n">
        <x:v>22</x:v>
      </x:c>
      <x:c r="C11880" s="2" t="str">
        <x:v>Support</x:v>
      </x:c>
      <x:c r="D11880" s="2" t="str">
        <x:v>Balanced</x:v>
      </x:c>
      <x:c r="E11880" s="16" t="n">
        <x:v>54213</x:v>
      </x:c>
      <x:c r="F11880" s="16" t="n">
        <x:v>1516</x:v>
      </x:c>
      <x:c r="G11880" s="15" t="n">
        <x:f>VLOOKUP(D11880,'Pricing'!$A$6:$E$8,5,FALSE)</x:f>
        <x:v>1.2300000000000002</x:v>
      </x:c>
      <x:c r="H11880" s="15" t="n">
        <x:f>VLOOKUP(D11880,'Pricing'!$A$6:$E$8,4,FALSE)</x:f>
        <x:v>6</x:v>
      </x:c>
      <x:c r="I11880" s="15" t="n">
        <x:f>E11880*G11880/1000000</x:f>
        <x:v>0.06668199000000001</x:v>
      </x:c>
      <x:c r="J11880" s="15" t="n">
        <x:f>F11880*H11880/1000000</x:f>
        <x:v>0.009096</x:v>
      </x:c>
      <x:c r="K11880" s="15" t="n">
        <x:f>SUM(I11880:J11880)</x:f>
        <x:v>0.07577799000000002</x:v>
      </x:c>
    </x:row>
    <x:row r="11881" ht="23" customHeight="1">
      <x:c r="A11881" s="2" t="str">
        <x:v>REQ-11877</x:v>
      </x:c>
      <x:c r="B11881" s="2" t="n">
        <x:v>21</x:v>
      </x:c>
      <x:c r="C11881" s="2" t="str">
        <x:v>Research</x:v>
      </x:c>
      <x:c r="D11881" s="2" t="str">
        <x:v>Balanced</x:v>
      </x:c>
      <x:c r="E11881" s="16" t="n">
        <x:v>19308</x:v>
      </x:c>
      <x:c r="F11881" s="16" t="n">
        <x:v>1575</x:v>
      </x:c>
      <x:c r="G11881" s="15" t="n">
        <x:f>VLOOKUP(D11881,'Pricing'!$A$6:$E$8,5,FALSE)</x:f>
        <x:v>1.2300000000000002</x:v>
      </x:c>
      <x:c r="H11881" s="15" t="n">
        <x:f>VLOOKUP(D11881,'Pricing'!$A$6:$E$8,4,FALSE)</x:f>
        <x:v>6</x:v>
      </x:c>
      <x:c r="I11881" s="15" t="n">
        <x:f>E11881*G11881/1000000</x:f>
        <x:v>0.023748840000000004</x:v>
      </x:c>
      <x:c r="J11881" s="15" t="n">
        <x:f>F11881*H11881/1000000</x:f>
        <x:v>0.00945</x:v>
      </x:c>
      <x:c r="K11881" s="15" t="n">
        <x:f>SUM(I11881:J11881)</x:f>
        <x:v>0.03319884000000001</x:v>
      </x:c>
    </x:row>
    <x:row r="11882" ht="23" customHeight="1">
      <x:c r="A11882" s="2" t="str">
        <x:v>REQ-11878</x:v>
      </x:c>
      <x:c r="B11882" s="2" t="n">
        <x:v>6</x:v>
      </x:c>
      <x:c r="C11882" s="2" t="str">
        <x:v>Product</x:v>
      </x:c>
      <x:c r="D11882" s="2" t="str">
        <x:v>Balanced</x:v>
      </x:c>
      <x:c r="E11882" s="16" t="n">
        <x:v>39692</x:v>
      </x:c>
      <x:c r="F11882" s="16" t="n">
        <x:v>464</x:v>
      </x:c>
      <x:c r="G11882" s="15" t="n">
        <x:f>VLOOKUP(D11882,'Pricing'!$A$6:$E$8,5,FALSE)</x:f>
        <x:v>1.2300000000000002</x:v>
      </x:c>
      <x:c r="H11882" s="15" t="n">
        <x:f>VLOOKUP(D11882,'Pricing'!$A$6:$E$8,4,FALSE)</x:f>
        <x:v>6</x:v>
      </x:c>
      <x:c r="I11882" s="15" t="n">
        <x:f>E11882*G11882/1000000</x:f>
        <x:v>0.04882116000000001</x:v>
      </x:c>
      <x:c r="J11882" s="15" t="n">
        <x:f>F11882*H11882/1000000</x:f>
        <x:v>0.002784</x:v>
      </x:c>
      <x:c r="K11882" s="15" t="n">
        <x:f>SUM(I11882:J11882)</x:f>
        <x:v>0.05160516000000001</x:v>
      </x:c>
    </x:row>
    <x:row r="11883" ht="23" customHeight="1">
      <x:c r="A11883" s="2" t="str">
        <x:v>REQ-11879</x:v>
      </x:c>
      <x:c r="B11883" s="2" t="n">
        <x:v>30</x:v>
      </x:c>
      <x:c r="C11883" s="2" t="str">
        <x:v>Engineering</x:v>
      </x:c>
      <x:c r="D11883" s="2" t="str">
        <x:v>Swift</x:v>
      </x:c>
      <x:c r="E11883" s="16" t="n">
        <x:v>33203</x:v>
      </x:c>
      <x:c r="F11883" s="16" t="n">
        <x:v>2362</x:v>
      </x:c>
      <x:c r="G11883" s="15" t="n">
        <x:f>VLOOKUP(D11883,'Pricing'!$A$6:$E$8,5,FALSE)</x:f>
        <x:v>0.246</x:v>
      </x:c>
      <x:c r="H11883" s="15" t="n">
        <x:f>VLOOKUP(D11883,'Pricing'!$A$6:$E$8,4,FALSE)</x:f>
        <x:v>1.2</x:v>
      </x:c>
      <x:c r="I11883" s="15" t="n">
        <x:f>E11883*G11883/1000000</x:f>
        <x:v>0.008167938</x:v>
      </x:c>
      <x:c r="J11883" s="15" t="n">
        <x:f>F11883*H11883/1000000</x:f>
        <x:v>0.0028344</x:v>
      </x:c>
      <x:c r="K11883" s="15" t="n">
        <x:f>SUM(I11883:J11883)</x:f>
        <x:v>0.011002338</x:v>
      </x:c>
    </x:row>
    <x:row r="11884" ht="23" customHeight="1">
      <x:c r="A11884" s="2" t="str">
        <x:v>REQ-11880</x:v>
      </x:c>
      <x:c r="B11884" s="2" t="n">
        <x:v>17</x:v>
      </x:c>
      <x:c r="C11884" s="2" t="str">
        <x:v>Product</x:v>
      </x:c>
      <x:c r="D11884" s="2" t="str">
        <x:v>Balanced</x:v>
      </x:c>
      <x:c r="E11884" s="16" t="n">
        <x:v>38318</x:v>
      </x:c>
      <x:c r="F11884" s="16" t="n">
        <x:v>1388</x:v>
      </x:c>
      <x:c r="G11884" s="15" t="n">
        <x:f>VLOOKUP(D11884,'Pricing'!$A$6:$E$8,5,FALSE)</x:f>
        <x:v>1.2300000000000002</x:v>
      </x:c>
      <x:c r="H11884" s="15" t="n">
        <x:f>VLOOKUP(D11884,'Pricing'!$A$6:$E$8,4,FALSE)</x:f>
        <x:v>6</x:v>
      </x:c>
      <x:c r="I11884" s="15" t="n">
        <x:f>E11884*G11884/1000000</x:f>
        <x:v>0.04713114000000001</x:v>
      </x:c>
      <x:c r="J11884" s="15" t="n">
        <x:f>F11884*H11884/1000000</x:f>
        <x:v>0.008328</x:v>
      </x:c>
      <x:c r="K11884" s="15" t="n">
        <x:f>SUM(I11884:J11884)</x:f>
        <x:v>0.05545914000000001</x:v>
      </x:c>
    </x:row>
    <x:row r="11885" ht="23" customHeight="1">
      <x:c r="A11885" s="2" t="str">
        <x:v>REQ-11881</x:v>
      </x:c>
      <x:c r="B11885" s="2" t="n">
        <x:v>8</x:v>
      </x:c>
      <x:c r="C11885" s="2" t="str">
        <x:v>Engineering</x:v>
      </x:c>
      <x:c r="D11885" s="2" t="str">
        <x:v>Swift</x:v>
      </x:c>
      <x:c r="E11885" s="16" t="n">
        <x:v>69620</x:v>
      </x:c>
      <x:c r="F11885" s="16" t="n">
        <x:v>2600</x:v>
      </x:c>
      <x:c r="G11885" s="15" t="n">
        <x:f>VLOOKUP(D11885,'Pricing'!$A$6:$E$8,5,FALSE)</x:f>
        <x:v>0.246</x:v>
      </x:c>
      <x:c r="H11885" s="15" t="n">
        <x:f>VLOOKUP(D11885,'Pricing'!$A$6:$E$8,4,FALSE)</x:f>
        <x:v>1.2</x:v>
      </x:c>
      <x:c r="I11885" s="15" t="n">
        <x:f>E11885*G11885/1000000</x:f>
        <x:v>0.01712652</x:v>
      </x:c>
      <x:c r="J11885" s="15" t="n">
        <x:f>F11885*H11885/1000000</x:f>
        <x:v>0.00312</x:v>
      </x:c>
      <x:c r="K11885" s="15" t="n">
        <x:f>SUM(I11885:J11885)</x:f>
        <x:v>0.02024652</x:v>
      </x:c>
    </x:row>
    <x:row r="11886" ht="23" customHeight="1">
      <x:c r="A11886" s="2" t="str">
        <x:v>REQ-11882</x:v>
      </x:c>
      <x:c r="B11886" s="2" t="n">
        <x:v>21</x:v>
      </x:c>
      <x:c r="C11886" s="2" t="str">
        <x:v>Growth</x:v>
      </x:c>
      <x:c r="D11886" s="2" t="str">
        <x:v>Balanced</x:v>
      </x:c>
      <x:c r="E11886" s="16" t="n">
        <x:v>59423</x:v>
      </x:c>
      <x:c r="F11886" s="16" t="n">
        <x:v>3590</x:v>
      </x:c>
      <x:c r="G11886" s="15" t="n">
        <x:f>VLOOKUP(D11886,'Pricing'!$A$6:$E$8,5,FALSE)</x:f>
        <x:v>1.2300000000000002</x:v>
      </x:c>
      <x:c r="H11886" s="15" t="n">
        <x:f>VLOOKUP(D11886,'Pricing'!$A$6:$E$8,4,FALSE)</x:f>
        <x:v>6</x:v>
      </x:c>
      <x:c r="I11886" s="15" t="n">
        <x:f>E11886*G11886/1000000</x:f>
        <x:v>0.07309029</x:v>
      </x:c>
      <x:c r="J11886" s="15" t="n">
        <x:f>F11886*H11886/1000000</x:f>
        <x:v>0.02154</x:v>
      </x:c>
      <x:c r="K11886" s="15" t="n">
        <x:f>SUM(I11886:J11886)</x:f>
        <x:v>0.09463029</x:v>
      </x:c>
    </x:row>
    <x:row r="11887" ht="23" customHeight="1">
      <x:c r="A11887" s="2" t="str">
        <x:v>REQ-11883</x:v>
      </x:c>
      <x:c r="B11887" s="2" t="n">
        <x:v>1</x:v>
      </x:c>
      <x:c r="C11887" s="2" t="str">
        <x:v>Operations</x:v>
      </x:c>
      <x:c r="D11887" s="2" t="str">
        <x:v>Swift</x:v>
      </x:c>
      <x:c r="E11887" s="16" t="n">
        <x:v>62907</x:v>
      </x:c>
      <x:c r="F11887" s="16" t="n">
        <x:v>3213</x:v>
      </x:c>
      <x:c r="G11887" s="15" t="n">
        <x:f>VLOOKUP(D11887,'Pricing'!$A$6:$E$8,5,FALSE)</x:f>
        <x:v>0.246</x:v>
      </x:c>
      <x:c r="H11887" s="15" t="n">
        <x:f>VLOOKUP(D11887,'Pricing'!$A$6:$E$8,4,FALSE)</x:f>
        <x:v>1.2</x:v>
      </x:c>
      <x:c r="I11887" s="15" t="n">
        <x:f>E11887*G11887/1000000</x:f>
        <x:v>0.015475122</x:v>
      </x:c>
      <x:c r="J11887" s="15" t="n">
        <x:f>F11887*H11887/1000000</x:f>
        <x:v>0.0038556</x:v>
      </x:c>
      <x:c r="K11887" s="15" t="n">
        <x:f>SUM(I11887:J11887)</x:f>
        <x:v>0.019330721999999998</x:v>
      </x:c>
    </x:row>
    <x:row r="11888" ht="23" customHeight="1">
      <x:c r="A11888" s="2" t="str">
        <x:v>REQ-11884</x:v>
      </x:c>
      <x:c r="B11888" s="2" t="n">
        <x:v>1</x:v>
      </x:c>
      <x:c r="C11888" s="2" t="str">
        <x:v>Support</x:v>
      </x:c>
      <x:c r="D11888" s="2" t="str">
        <x:v>Swift</x:v>
      </x:c>
      <x:c r="E11888" s="16" t="n">
        <x:v>20550</x:v>
      </x:c>
      <x:c r="F11888" s="16" t="n">
        <x:v>3266</x:v>
      </x:c>
      <x:c r="G11888" s="15" t="n">
        <x:f>VLOOKUP(D11888,'Pricing'!$A$6:$E$8,5,FALSE)</x:f>
        <x:v>0.246</x:v>
      </x:c>
      <x:c r="H11888" s="15" t="n">
        <x:f>VLOOKUP(D11888,'Pricing'!$A$6:$E$8,4,FALSE)</x:f>
        <x:v>1.2</x:v>
      </x:c>
      <x:c r="I11888" s="15" t="n">
        <x:f>E11888*G11888/1000000</x:f>
        <x:v>0.0050553</x:v>
      </x:c>
      <x:c r="J11888" s="15" t="n">
        <x:f>F11888*H11888/1000000</x:f>
        <x:v>0.003919199999999999</x:v>
      </x:c>
      <x:c r="K11888" s="15" t="n">
        <x:f>SUM(I11888:J11888)</x:f>
        <x:v>0.0089745</x:v>
      </x:c>
    </x:row>
    <x:row r="11889" ht="23" customHeight="1">
      <x:c r="A11889" s="2" t="str">
        <x:v>REQ-11885</x:v>
      </x:c>
      <x:c r="B11889" s="2" t="n">
        <x:v>21</x:v>
      </x:c>
      <x:c r="C11889" s="2" t="str">
        <x:v>Engineering</x:v>
      </x:c>
      <x:c r="D11889" s="2" t="str">
        <x:v>Swift</x:v>
      </x:c>
      <x:c r="E11889" s="16" t="n">
        <x:v>54042</x:v>
      </x:c>
      <x:c r="F11889" s="16" t="n">
        <x:v>2276</x:v>
      </x:c>
      <x:c r="G11889" s="15" t="n">
        <x:f>VLOOKUP(D11889,'Pricing'!$A$6:$E$8,5,FALSE)</x:f>
        <x:v>0.246</x:v>
      </x:c>
      <x:c r="H11889" s="15" t="n">
        <x:f>VLOOKUP(D11889,'Pricing'!$A$6:$E$8,4,FALSE)</x:f>
        <x:v>1.2</x:v>
      </x:c>
      <x:c r="I11889" s="15" t="n">
        <x:f>E11889*G11889/1000000</x:f>
        <x:v>0.013294332</x:v>
      </x:c>
      <x:c r="J11889" s="15" t="n">
        <x:f>F11889*H11889/1000000</x:f>
        <x:v>0.0027312</x:v>
      </x:c>
      <x:c r="K11889" s="15" t="n">
        <x:f>SUM(I11889:J11889)</x:f>
        <x:v>0.016025532000000002</x:v>
      </x:c>
    </x:row>
    <x:row r="11890" ht="23" customHeight="1">
      <x:c r="A11890" s="2" t="str">
        <x:v>REQ-11886</x:v>
      </x:c>
      <x:c r="B11890" s="2" t="n">
        <x:v>22</x:v>
      </x:c>
      <x:c r="C11890" s="2" t="str">
        <x:v>Support</x:v>
      </x:c>
      <x:c r="D11890" s="2" t="str">
        <x:v>Reasoning</x:v>
      </x:c>
      <x:c r="E11890" s="16" t="n">
        <x:v>96570</x:v>
      </x:c>
      <x:c r="F11890" s="16" t="n">
        <x:v>2250</x:v>
      </x:c>
      <x:c r="G11890" s="15" t="n">
        <x:f>VLOOKUP(D11890,'Pricing'!$A$6:$E$8,5,FALSE)</x:f>
        <x:v>4.920000000000001</x:v>
      </x:c>
      <x:c r="H11890" s="15" t="n">
        <x:f>VLOOKUP(D11890,'Pricing'!$A$6:$E$8,4,FALSE)</x:f>
        <x:v>24</x:v>
      </x:c>
      <x:c r="I11890" s="15" t="n">
        <x:f>E11890*G11890/1000000</x:f>
        <x:v>0.47512440000000006</x:v>
      </x:c>
      <x:c r="J11890" s="15" t="n">
        <x:f>F11890*H11890/1000000</x:f>
        <x:v>0.054</x:v>
      </x:c>
      <x:c r="K11890" s="15" t="n">
        <x:f>SUM(I11890:J11890)</x:f>
        <x:v>0.5291244</x:v>
      </x:c>
    </x:row>
    <x:row r="11891" ht="23" customHeight="1">
      <x:c r="A11891" s="2" t="str">
        <x:v>REQ-11887</x:v>
      </x:c>
      <x:c r="B11891" s="2" t="n">
        <x:v>5</x:v>
      </x:c>
      <x:c r="C11891" s="2" t="str">
        <x:v>Operations</x:v>
      </x:c>
      <x:c r="D11891" s="2" t="str">
        <x:v>Balanced</x:v>
      </x:c>
      <x:c r="E11891" s="16" t="n">
        <x:v>20890</x:v>
      </x:c>
      <x:c r="F11891" s="16" t="n">
        <x:v>3948</x:v>
      </x:c>
      <x:c r="G11891" s="15" t="n">
        <x:f>VLOOKUP(D11891,'Pricing'!$A$6:$E$8,5,FALSE)</x:f>
        <x:v>1.2300000000000002</x:v>
      </x:c>
      <x:c r="H11891" s="15" t="n">
        <x:f>VLOOKUP(D11891,'Pricing'!$A$6:$E$8,4,FALSE)</x:f>
        <x:v>6</x:v>
      </x:c>
      <x:c r="I11891" s="15" t="n">
        <x:f>E11891*G11891/1000000</x:f>
        <x:v>0.025694700000000004</x:v>
      </x:c>
      <x:c r="J11891" s="15" t="n">
        <x:f>F11891*H11891/1000000</x:f>
        <x:v>0.023688</x:v>
      </x:c>
      <x:c r="K11891" s="15" t="n">
        <x:f>SUM(I11891:J11891)</x:f>
        <x:v>0.0493827</x:v>
      </x:c>
    </x:row>
    <x:row r="11892" ht="23" customHeight="1">
      <x:c r="A11892" s="2" t="str">
        <x:v>REQ-11888</x:v>
      </x:c>
      <x:c r="B11892" s="2" t="n">
        <x:v>24</x:v>
      </x:c>
      <x:c r="C11892" s="2" t="str">
        <x:v>Support</x:v>
      </x:c>
      <x:c r="D11892" s="2" t="str">
        <x:v>Reasoning</x:v>
      </x:c>
      <x:c r="E11892" s="16" t="n">
        <x:v>19614</x:v>
      </x:c>
      <x:c r="F11892" s="16" t="n">
        <x:v>2066</x:v>
      </x:c>
      <x:c r="G11892" s="15" t="n">
        <x:f>VLOOKUP(D11892,'Pricing'!$A$6:$E$8,5,FALSE)</x:f>
        <x:v>4.920000000000001</x:v>
      </x:c>
      <x:c r="H11892" s="15" t="n">
        <x:f>VLOOKUP(D11892,'Pricing'!$A$6:$E$8,4,FALSE)</x:f>
        <x:v>24</x:v>
      </x:c>
      <x:c r="I11892" s="15" t="n">
        <x:f>E11892*G11892/1000000</x:f>
        <x:v>0.09650088000000002</x:v>
      </x:c>
      <x:c r="J11892" s="15" t="n">
        <x:f>F11892*H11892/1000000</x:f>
        <x:v>0.049584</x:v>
      </x:c>
      <x:c r="K11892" s="15" t="n">
        <x:f>SUM(I11892:J11892)</x:f>
        <x:v>0.14608488000000003</x:v>
      </x:c>
    </x:row>
    <x:row r="11893" ht="23" customHeight="1">
      <x:c r="A11893" s="2" t="str">
        <x:v>REQ-11889</x:v>
      </x:c>
      <x:c r="B11893" s="2" t="n">
        <x:v>2</x:v>
      </x:c>
      <x:c r="C11893" s="2" t="str">
        <x:v>Operations</x:v>
      </x:c>
      <x:c r="D11893" s="2" t="str">
        <x:v>Balanced</x:v>
      </x:c>
      <x:c r="E11893" s="16" t="n">
        <x:v>49656</x:v>
      </x:c>
      <x:c r="F11893" s="16" t="n">
        <x:v>2541</x:v>
      </x:c>
      <x:c r="G11893" s="15" t="n">
        <x:f>VLOOKUP(D11893,'Pricing'!$A$6:$E$8,5,FALSE)</x:f>
        <x:v>1.2300000000000002</x:v>
      </x:c>
      <x:c r="H11893" s="15" t="n">
        <x:f>VLOOKUP(D11893,'Pricing'!$A$6:$E$8,4,FALSE)</x:f>
        <x:v>6</x:v>
      </x:c>
      <x:c r="I11893" s="15" t="n">
        <x:f>E11893*G11893/1000000</x:f>
        <x:v>0.061076880000000014</x:v>
      </x:c>
      <x:c r="J11893" s="15" t="n">
        <x:f>F11893*H11893/1000000</x:f>
        <x:v>0.015246</x:v>
      </x:c>
      <x:c r="K11893" s="15" t="n">
        <x:f>SUM(I11893:J11893)</x:f>
        <x:v>0.07632288000000001</x:v>
      </x:c>
    </x:row>
    <x:row r="11894" ht="23" customHeight="1">
      <x:c r="A11894" s="2" t="str">
        <x:v>REQ-11890</x:v>
      </x:c>
      <x:c r="B11894" s="2" t="n">
        <x:v>3</x:v>
      </x:c>
      <x:c r="C11894" s="2" t="str">
        <x:v>Support</x:v>
      </x:c>
      <x:c r="D11894" s="2" t="str">
        <x:v>Swift</x:v>
      </x:c>
      <x:c r="E11894" s="16" t="n">
        <x:v>5937</x:v>
      </x:c>
      <x:c r="F11894" s="16" t="n">
        <x:v>3562</x:v>
      </x:c>
      <x:c r="G11894" s="15" t="n">
        <x:f>VLOOKUP(D11894,'Pricing'!$A$6:$E$8,5,FALSE)</x:f>
        <x:v>0.246</x:v>
      </x:c>
      <x:c r="H11894" s="15" t="n">
        <x:f>VLOOKUP(D11894,'Pricing'!$A$6:$E$8,4,FALSE)</x:f>
        <x:v>1.2</x:v>
      </x:c>
      <x:c r="I11894" s="15" t="n">
        <x:f>E11894*G11894/1000000</x:f>
        <x:v>0.001460502</x:v>
      </x:c>
      <x:c r="J11894" s="15" t="n">
        <x:f>F11894*H11894/1000000</x:f>
        <x:v>0.004274399999999999</x:v>
      </x:c>
      <x:c r="K11894" s="15" t="n">
        <x:f>SUM(I11894:J11894)</x:f>
        <x:v>0.005734901999999999</x:v>
      </x:c>
    </x:row>
    <x:row r="11895" ht="23" customHeight="1">
      <x:c r="A11895" s="2" t="str">
        <x:v>REQ-11891</x:v>
      </x:c>
      <x:c r="B11895" s="2" t="n">
        <x:v>22</x:v>
      </x:c>
      <x:c r="C11895" s="2" t="str">
        <x:v>Engineering</x:v>
      </x:c>
      <x:c r="D11895" s="2" t="str">
        <x:v>Swift</x:v>
      </x:c>
      <x:c r="E11895" s="16" t="n">
        <x:v>62387</x:v>
      </x:c>
      <x:c r="F11895" s="16" t="n">
        <x:v>1165</x:v>
      </x:c>
      <x:c r="G11895" s="15" t="n">
        <x:f>VLOOKUP(D11895,'Pricing'!$A$6:$E$8,5,FALSE)</x:f>
        <x:v>0.246</x:v>
      </x:c>
      <x:c r="H11895" s="15" t="n">
        <x:f>VLOOKUP(D11895,'Pricing'!$A$6:$E$8,4,FALSE)</x:f>
        <x:v>1.2</x:v>
      </x:c>
      <x:c r="I11895" s="15" t="n">
        <x:f>E11895*G11895/1000000</x:f>
        <x:v>0.015347201999999999</x:v>
      </x:c>
      <x:c r="J11895" s="15" t="n">
        <x:f>F11895*H11895/1000000</x:f>
        <x:v>0.001398</x:v>
      </x:c>
      <x:c r="K11895" s="15" t="n">
        <x:f>SUM(I11895:J11895)</x:f>
        <x:v>0.016745202</x:v>
      </x:c>
    </x:row>
    <x:row r="11896" ht="23" customHeight="1">
      <x:c r="A11896" s="2" t="str">
        <x:v>REQ-11892</x:v>
      </x:c>
      <x:c r="B11896" s="2" t="n">
        <x:v>12</x:v>
      </x:c>
      <x:c r="C11896" s="2" t="str">
        <x:v>Support</x:v>
      </x:c>
      <x:c r="D11896" s="2" t="str">
        <x:v>Balanced</x:v>
      </x:c>
      <x:c r="E11896" s="16" t="n">
        <x:v>23573</x:v>
      </x:c>
      <x:c r="F11896" s="16" t="n">
        <x:v>3147</x:v>
      </x:c>
      <x:c r="G11896" s="15" t="n">
        <x:f>VLOOKUP(D11896,'Pricing'!$A$6:$E$8,5,FALSE)</x:f>
        <x:v>1.2300000000000002</x:v>
      </x:c>
      <x:c r="H11896" s="15" t="n">
        <x:f>VLOOKUP(D11896,'Pricing'!$A$6:$E$8,4,FALSE)</x:f>
        <x:v>6</x:v>
      </x:c>
      <x:c r="I11896" s="15" t="n">
        <x:f>E11896*G11896/1000000</x:f>
        <x:v>0.028994790000000003</x:v>
      </x:c>
      <x:c r="J11896" s="15" t="n">
        <x:f>F11896*H11896/1000000</x:f>
        <x:v>0.018882</x:v>
      </x:c>
      <x:c r="K11896" s="15" t="n">
        <x:f>SUM(I11896:J11896)</x:f>
        <x:v>0.04787679</x:v>
      </x:c>
    </x:row>
    <x:row r="11897" ht="23" customHeight="1">
      <x:c r="A11897" s="2" t="str">
        <x:v>REQ-11893</x:v>
      </x:c>
      <x:c r="B11897" s="2" t="n">
        <x:v>28</x:v>
      </x:c>
      <x:c r="C11897" s="2" t="str">
        <x:v>Engineering</x:v>
      </x:c>
      <x:c r="D11897" s="2" t="str">
        <x:v>Swift</x:v>
      </x:c>
      <x:c r="E11897" s="16" t="n">
        <x:v>81405</x:v>
      </x:c>
      <x:c r="F11897" s="16" t="n">
        <x:v>3874</x:v>
      </x:c>
      <x:c r="G11897" s="15" t="n">
        <x:f>VLOOKUP(D11897,'Pricing'!$A$6:$E$8,5,FALSE)</x:f>
        <x:v>0.246</x:v>
      </x:c>
      <x:c r="H11897" s="15" t="n">
        <x:f>VLOOKUP(D11897,'Pricing'!$A$6:$E$8,4,FALSE)</x:f>
        <x:v>1.2</x:v>
      </x:c>
      <x:c r="I11897" s="15" t="n">
        <x:f>E11897*G11897/1000000</x:f>
        <x:v>0.020025630000000003</x:v>
      </x:c>
      <x:c r="J11897" s="15" t="n">
        <x:f>F11897*H11897/1000000</x:f>
        <x:v>0.0046488</x:v>
      </x:c>
      <x:c r="K11897" s="15" t="n">
        <x:f>SUM(I11897:J11897)</x:f>
        <x:v>0.024674430000000004</x:v>
      </x:c>
    </x:row>
    <x:row r="11898" ht="23" customHeight="1">
      <x:c r="A11898" s="2" t="str">
        <x:v>REQ-11894</x:v>
      </x:c>
      <x:c r="B11898" s="2" t="n">
        <x:v>21</x:v>
      </x:c>
      <x:c r="C11898" s="2" t="str">
        <x:v>Product</x:v>
      </x:c>
      <x:c r="D11898" s="2" t="str">
        <x:v>Reasoning</x:v>
      </x:c>
      <x:c r="E11898" s="16" t="n">
        <x:v>16580</x:v>
      </x:c>
      <x:c r="F11898" s="16" t="n">
        <x:v>2169</x:v>
      </x:c>
      <x:c r="G11898" s="15" t="n">
        <x:f>VLOOKUP(D11898,'Pricing'!$A$6:$E$8,5,FALSE)</x:f>
        <x:v>4.920000000000001</x:v>
      </x:c>
      <x:c r="H11898" s="15" t="n">
        <x:f>VLOOKUP(D11898,'Pricing'!$A$6:$E$8,4,FALSE)</x:f>
        <x:v>24</x:v>
      </x:c>
      <x:c r="I11898" s="15" t="n">
        <x:f>E11898*G11898/1000000</x:f>
        <x:v>0.08157360000000002</x:v>
      </x:c>
      <x:c r="J11898" s="15" t="n">
        <x:f>F11898*H11898/1000000</x:f>
        <x:v>0.052056</x:v>
      </x:c>
      <x:c r="K11898" s="15" t="n">
        <x:f>SUM(I11898:J11898)</x:f>
        <x:v>0.13362960000000002</x:v>
      </x:c>
    </x:row>
    <x:row r="11899" ht="23" customHeight="1">
      <x:c r="A11899" s="2" t="str">
        <x:v>REQ-11895</x:v>
      </x:c>
      <x:c r="B11899" s="2" t="n">
        <x:v>25</x:v>
      </x:c>
      <x:c r="C11899" s="2" t="str">
        <x:v>Research</x:v>
      </x:c>
      <x:c r="D11899" s="2" t="str">
        <x:v>Swift</x:v>
      </x:c>
      <x:c r="E11899" s="16" t="n">
        <x:v>108329</x:v>
      </x:c>
      <x:c r="F11899" s="16" t="n">
        <x:v>2006</x:v>
      </x:c>
      <x:c r="G11899" s="15" t="n">
        <x:f>VLOOKUP(D11899,'Pricing'!$A$6:$E$8,5,FALSE)</x:f>
        <x:v>0.246</x:v>
      </x:c>
      <x:c r="H11899" s="15" t="n">
        <x:f>VLOOKUP(D11899,'Pricing'!$A$6:$E$8,4,FALSE)</x:f>
        <x:v>1.2</x:v>
      </x:c>
      <x:c r="I11899" s="15" t="n">
        <x:f>E11899*G11899/1000000</x:f>
        <x:v>0.026648934000000003</x:v>
      </x:c>
      <x:c r="J11899" s="15" t="n">
        <x:f>F11899*H11899/1000000</x:f>
        <x:v>0.0024072</x:v>
      </x:c>
      <x:c r="K11899" s="15" t="n">
        <x:f>SUM(I11899:J11899)</x:f>
        <x:v>0.029056134000000004</x:v>
      </x:c>
    </x:row>
    <x:row r="11900" ht="23" customHeight="1">
      <x:c r="A11900" s="2" t="str">
        <x:v>REQ-11896</x:v>
      </x:c>
      <x:c r="B11900" s="2" t="n">
        <x:v>8</x:v>
      </x:c>
      <x:c r="C11900" s="2" t="str">
        <x:v>Growth</x:v>
      </x:c>
      <x:c r="D11900" s="2" t="str">
        <x:v>Balanced</x:v>
      </x:c>
      <x:c r="E11900" s="16" t="n">
        <x:v>78071</x:v>
      </x:c>
      <x:c r="F11900" s="16" t="n">
        <x:v>2484</x:v>
      </x:c>
      <x:c r="G11900" s="15" t="n">
        <x:f>VLOOKUP(D11900,'Pricing'!$A$6:$E$8,5,FALSE)</x:f>
        <x:v>1.2300000000000002</x:v>
      </x:c>
      <x:c r="H11900" s="15" t="n">
        <x:f>VLOOKUP(D11900,'Pricing'!$A$6:$E$8,4,FALSE)</x:f>
        <x:v>6</x:v>
      </x:c>
      <x:c r="I11900" s="15" t="n">
        <x:f>E11900*G11900/1000000</x:f>
        <x:v>0.09602733000000002</x:v>
      </x:c>
      <x:c r="J11900" s="15" t="n">
        <x:f>F11900*H11900/1000000</x:f>
        <x:v>0.014904</x:v>
      </x:c>
      <x:c r="K11900" s="15" t="n">
        <x:f>SUM(I11900:J11900)</x:f>
        <x:v>0.11093133000000002</x:v>
      </x:c>
    </x:row>
    <x:row r="11901" ht="23" customHeight="1">
      <x:c r="A11901" s="2" t="str">
        <x:v>REQ-11897</x:v>
      </x:c>
      <x:c r="B11901" s="2" t="n">
        <x:v>2</x:v>
      </x:c>
      <x:c r="C11901" s="2" t="str">
        <x:v>Operations</x:v>
      </x:c>
      <x:c r="D11901" s="2" t="str">
        <x:v>Swift</x:v>
      </x:c>
      <x:c r="E11901" s="16" t="n">
        <x:v>24539</x:v>
      </x:c>
      <x:c r="F11901" s="16" t="n">
        <x:v>2744</x:v>
      </x:c>
      <x:c r="G11901" s="15" t="n">
        <x:f>VLOOKUP(D11901,'Pricing'!$A$6:$E$8,5,FALSE)</x:f>
        <x:v>0.246</x:v>
      </x:c>
      <x:c r="H11901" s="15" t="n">
        <x:f>VLOOKUP(D11901,'Pricing'!$A$6:$E$8,4,FALSE)</x:f>
        <x:v>1.2</x:v>
      </x:c>
      <x:c r="I11901" s="15" t="n">
        <x:f>E11901*G11901/1000000</x:f>
        <x:v>0.006036594</x:v>
      </x:c>
      <x:c r="J11901" s="15" t="n">
        <x:f>F11901*H11901/1000000</x:f>
        <x:v>0.0032928</x:v>
      </x:c>
      <x:c r="K11901" s="15" t="n">
        <x:f>SUM(I11901:J11901)</x:f>
        <x:v>0.009329394</x:v>
      </x:c>
    </x:row>
    <x:row r="11902" ht="23" customHeight="1">
      <x:c r="A11902" s="2" t="str">
        <x:v>REQ-11898</x:v>
      </x:c>
      <x:c r="B11902" s="2" t="n">
        <x:v>20</x:v>
      </x:c>
      <x:c r="C11902" s="2" t="str">
        <x:v>Growth</x:v>
      </x:c>
      <x:c r="D11902" s="2" t="str">
        <x:v>Swift</x:v>
      </x:c>
      <x:c r="E11902" s="16" t="n">
        <x:v>5746</x:v>
      </x:c>
      <x:c r="F11902" s="16" t="n">
        <x:v>3305</x:v>
      </x:c>
      <x:c r="G11902" s="15" t="n">
        <x:f>VLOOKUP(D11902,'Pricing'!$A$6:$E$8,5,FALSE)</x:f>
        <x:v>0.246</x:v>
      </x:c>
      <x:c r="H11902" s="15" t="n">
        <x:f>VLOOKUP(D11902,'Pricing'!$A$6:$E$8,4,FALSE)</x:f>
        <x:v>1.2</x:v>
      </x:c>
      <x:c r="I11902" s="15" t="n">
        <x:f>E11902*G11902/1000000</x:f>
        <x:v>0.001413516</x:v>
      </x:c>
      <x:c r="J11902" s="15" t="n">
        <x:f>F11902*H11902/1000000</x:f>
        <x:v>0.003966</x:v>
      </x:c>
      <x:c r="K11902" s="15" t="n">
        <x:f>SUM(I11902:J11902)</x:f>
        <x:v>0.005379516</x:v>
      </x:c>
    </x:row>
    <x:row r="11903" ht="23" customHeight="1">
      <x:c r="A11903" s="2" t="str">
        <x:v>REQ-11899</x:v>
      </x:c>
      <x:c r="B11903" s="2" t="n">
        <x:v>17</x:v>
      </x:c>
      <x:c r="C11903" s="2" t="str">
        <x:v>Operations</x:v>
      </x:c>
      <x:c r="D11903" s="2" t="str">
        <x:v>Balanced</x:v>
      </x:c>
      <x:c r="E11903" s="16" t="n">
        <x:v>6793</x:v>
      </x:c>
      <x:c r="F11903" s="16" t="n">
        <x:v>3278</x:v>
      </x:c>
      <x:c r="G11903" s="15" t="n">
        <x:f>VLOOKUP(D11903,'Pricing'!$A$6:$E$8,5,FALSE)</x:f>
        <x:v>1.2300000000000002</x:v>
      </x:c>
      <x:c r="H11903" s="15" t="n">
        <x:f>VLOOKUP(D11903,'Pricing'!$A$6:$E$8,4,FALSE)</x:f>
        <x:v>6</x:v>
      </x:c>
      <x:c r="I11903" s="15" t="n">
        <x:f>E11903*G11903/1000000</x:f>
        <x:v>0.00835539</x:v>
      </x:c>
      <x:c r="J11903" s="15" t="n">
        <x:f>F11903*H11903/1000000</x:f>
        <x:v>0.019668</x:v>
      </x:c>
      <x:c r="K11903" s="15" t="n">
        <x:f>SUM(I11903:J11903)</x:f>
        <x:v>0.028023390000000002</x:v>
      </x:c>
    </x:row>
    <x:row r="11904" ht="23" customHeight="1">
      <x:c r="A11904" s="2" t="str">
        <x:v>REQ-11900</x:v>
      </x:c>
      <x:c r="B11904" s="2" t="n">
        <x:v>24</x:v>
      </x:c>
      <x:c r="C11904" s="2" t="str">
        <x:v>Support</x:v>
      </x:c>
      <x:c r="D11904" s="2" t="str">
        <x:v>Swift</x:v>
      </x:c>
      <x:c r="E11904" s="16" t="n">
        <x:v>71894</x:v>
      </x:c>
      <x:c r="F11904" s="16" t="n">
        <x:v>934</x:v>
      </x:c>
      <x:c r="G11904" s="15" t="n">
        <x:f>VLOOKUP(D11904,'Pricing'!$A$6:$E$8,5,FALSE)</x:f>
        <x:v>0.246</x:v>
      </x:c>
      <x:c r="H11904" s="15" t="n">
        <x:f>VLOOKUP(D11904,'Pricing'!$A$6:$E$8,4,FALSE)</x:f>
        <x:v>1.2</x:v>
      </x:c>
      <x:c r="I11904" s="15" t="n">
        <x:f>E11904*G11904/1000000</x:f>
        <x:v>0.017685924</x:v>
      </x:c>
      <x:c r="J11904" s="15" t="n">
        <x:f>F11904*H11904/1000000</x:f>
        <x:v>0.0011208</x:v>
      </x:c>
      <x:c r="K11904" s="15" t="n">
        <x:f>SUM(I11904:J11904)</x:f>
        <x:v>0.018806723999999997</x:v>
      </x:c>
    </x:row>
    <x:row r="11905" ht="23" customHeight="1">
      <x:c r="A11905" s="2" t="str">
        <x:v>REQ-11901</x:v>
      </x:c>
      <x:c r="B11905" s="2" t="n">
        <x:v>11</x:v>
      </x:c>
      <x:c r="C11905" s="2" t="str">
        <x:v>Operations</x:v>
      </x:c>
      <x:c r="D11905" s="2" t="str">
        <x:v>Swift</x:v>
      </x:c>
      <x:c r="E11905" s="16" t="n">
        <x:v>70971</x:v>
      </x:c>
      <x:c r="F11905" s="16" t="n">
        <x:v>3945</x:v>
      </x:c>
      <x:c r="G11905" s="15" t="n">
        <x:f>VLOOKUP(D11905,'Pricing'!$A$6:$E$8,5,FALSE)</x:f>
        <x:v>0.246</x:v>
      </x:c>
      <x:c r="H11905" s="15" t="n">
        <x:f>VLOOKUP(D11905,'Pricing'!$A$6:$E$8,4,FALSE)</x:f>
        <x:v>1.2</x:v>
      </x:c>
      <x:c r="I11905" s="15" t="n">
        <x:f>E11905*G11905/1000000</x:f>
        <x:v>0.017458865999999996</x:v>
      </x:c>
      <x:c r="J11905" s="15" t="n">
        <x:f>F11905*H11905/1000000</x:f>
        <x:v>0.004734</x:v>
      </x:c>
      <x:c r="K11905" s="15" t="n">
        <x:f>SUM(I11905:J11905)</x:f>
        <x:v>0.022192866</x:v>
      </x:c>
    </x:row>
    <x:row r="11906" ht="23" customHeight="1">
      <x:c r="A11906" s="2" t="str">
        <x:v>REQ-11902</x:v>
      </x:c>
      <x:c r="B11906" s="2" t="n">
        <x:v>24</x:v>
      </x:c>
      <x:c r="C11906" s="2" t="str">
        <x:v>Growth</x:v>
      </x:c>
      <x:c r="D11906" s="2" t="str">
        <x:v>Reasoning</x:v>
      </x:c>
      <x:c r="E11906" s="16" t="n">
        <x:v>94131</x:v>
      </x:c>
      <x:c r="F11906" s="16" t="n">
        <x:v>2233</x:v>
      </x:c>
      <x:c r="G11906" s="15" t="n">
        <x:f>VLOOKUP(D11906,'Pricing'!$A$6:$E$8,5,FALSE)</x:f>
        <x:v>4.920000000000001</x:v>
      </x:c>
      <x:c r="H11906" s="15" t="n">
        <x:f>VLOOKUP(D11906,'Pricing'!$A$6:$E$8,4,FALSE)</x:f>
        <x:v>24</x:v>
      </x:c>
      <x:c r="I11906" s="15" t="n">
        <x:f>E11906*G11906/1000000</x:f>
        <x:v>0.4631245200000001</x:v>
      </x:c>
      <x:c r="J11906" s="15" t="n">
        <x:f>F11906*H11906/1000000</x:f>
        <x:v>0.053592</x:v>
      </x:c>
      <x:c r="K11906" s="15" t="n">
        <x:f>SUM(I11906:J11906)</x:f>
        <x:v>0.5167165200000001</x:v>
      </x:c>
    </x:row>
    <x:row r="11907" ht="23" customHeight="1">
      <x:c r="A11907" s="2" t="str">
        <x:v>REQ-11903</x:v>
      </x:c>
      <x:c r="B11907" s="2" t="n">
        <x:v>4</x:v>
      </x:c>
      <x:c r="C11907" s="2" t="str">
        <x:v>Operations</x:v>
      </x:c>
      <x:c r="D11907" s="2" t="str">
        <x:v>Swift</x:v>
      </x:c>
      <x:c r="E11907" s="16" t="n">
        <x:v>35184</x:v>
      </x:c>
      <x:c r="F11907" s="16" t="n">
        <x:v>2370</x:v>
      </x:c>
      <x:c r="G11907" s="15" t="n">
        <x:f>VLOOKUP(D11907,'Pricing'!$A$6:$E$8,5,FALSE)</x:f>
        <x:v>0.246</x:v>
      </x:c>
      <x:c r="H11907" s="15" t="n">
        <x:f>VLOOKUP(D11907,'Pricing'!$A$6:$E$8,4,FALSE)</x:f>
        <x:v>1.2</x:v>
      </x:c>
      <x:c r="I11907" s="15" t="n">
        <x:f>E11907*G11907/1000000</x:f>
        <x:v>0.008655264</x:v>
      </x:c>
      <x:c r="J11907" s="15" t="n">
        <x:f>F11907*H11907/1000000</x:f>
        <x:v>0.002844</x:v>
      </x:c>
      <x:c r="K11907" s="15" t="n">
        <x:f>SUM(I11907:J11907)</x:f>
        <x:v>0.011499263999999999</x:v>
      </x:c>
    </x:row>
    <x:row r="11908" ht="23" customHeight="1">
      <x:c r="A11908" s="2" t="str">
        <x:v>REQ-11904</x:v>
      </x:c>
      <x:c r="B11908" s="2" t="n">
        <x:v>8</x:v>
      </x:c>
      <x:c r="C11908" s="2" t="str">
        <x:v>Growth</x:v>
      </x:c>
      <x:c r="D11908" s="2" t="str">
        <x:v>Swift</x:v>
      </x:c>
      <x:c r="E11908" s="16" t="n">
        <x:v>19860</x:v>
      </x:c>
      <x:c r="F11908" s="16" t="n">
        <x:v>3429</x:v>
      </x:c>
      <x:c r="G11908" s="15" t="n">
        <x:f>VLOOKUP(D11908,'Pricing'!$A$6:$E$8,5,FALSE)</x:f>
        <x:v>0.246</x:v>
      </x:c>
      <x:c r="H11908" s="15" t="n">
        <x:f>VLOOKUP(D11908,'Pricing'!$A$6:$E$8,4,FALSE)</x:f>
        <x:v>1.2</x:v>
      </x:c>
      <x:c r="I11908" s="15" t="n">
        <x:f>E11908*G11908/1000000</x:f>
        <x:v>0.00488556</x:v>
      </x:c>
      <x:c r="J11908" s="15" t="n">
        <x:f>F11908*H11908/1000000</x:f>
        <x:v>0.0041148</x:v>
      </x:c>
      <x:c r="K11908" s="15" t="n">
        <x:f>SUM(I11908:J11908)</x:f>
        <x:v>0.009000359999999999</x:v>
      </x:c>
    </x:row>
    <x:row r="11909" ht="23" customHeight="1">
      <x:c r="A11909" s="2" t="str">
        <x:v>REQ-11905</x:v>
      </x:c>
      <x:c r="B11909" s="2" t="n">
        <x:v>3</x:v>
      </x:c>
      <x:c r="C11909" s="2" t="str">
        <x:v>Research</x:v>
      </x:c>
      <x:c r="D11909" s="2" t="str">
        <x:v>Swift</x:v>
      </x:c>
      <x:c r="E11909" s="16" t="n">
        <x:v>43663</x:v>
      </x:c>
      <x:c r="F11909" s="16" t="n">
        <x:v>2178</x:v>
      </x:c>
      <x:c r="G11909" s="15" t="n">
        <x:f>VLOOKUP(D11909,'Pricing'!$A$6:$E$8,5,FALSE)</x:f>
        <x:v>0.246</x:v>
      </x:c>
      <x:c r="H11909" s="15" t="n">
        <x:f>VLOOKUP(D11909,'Pricing'!$A$6:$E$8,4,FALSE)</x:f>
        <x:v>1.2</x:v>
      </x:c>
      <x:c r="I11909" s="15" t="n">
        <x:f>E11909*G11909/1000000</x:f>
        <x:v>0.010741098</x:v>
      </x:c>
      <x:c r="J11909" s="15" t="n">
        <x:f>F11909*H11909/1000000</x:f>
        <x:v>0.0026135999999999998</x:v>
      </x:c>
      <x:c r="K11909" s="15" t="n">
        <x:f>SUM(I11909:J11909)</x:f>
        <x:v>0.013354697999999998</x:v>
      </x:c>
    </x:row>
    <x:row r="11910" ht="23" customHeight="1">
      <x:c r="A11910" s="2" t="str">
        <x:v>REQ-11906</x:v>
      </x:c>
      <x:c r="B11910" s="2" t="n">
        <x:v>26</x:v>
      </x:c>
      <x:c r="C11910" s="2" t="str">
        <x:v>Product</x:v>
      </x:c>
      <x:c r="D11910" s="2" t="str">
        <x:v>Balanced</x:v>
      </x:c>
      <x:c r="E11910" s="16" t="n">
        <x:v>92494</x:v>
      </x:c>
      <x:c r="F11910" s="16" t="n">
        <x:v>1561</x:v>
      </x:c>
      <x:c r="G11910" s="15" t="n">
        <x:f>VLOOKUP(D11910,'Pricing'!$A$6:$E$8,5,FALSE)</x:f>
        <x:v>1.2300000000000002</x:v>
      </x:c>
      <x:c r="H11910" s="15" t="n">
        <x:f>VLOOKUP(D11910,'Pricing'!$A$6:$E$8,4,FALSE)</x:f>
        <x:v>6</x:v>
      </x:c>
      <x:c r="I11910" s="15" t="n">
        <x:f>E11910*G11910/1000000</x:f>
        <x:v>0.11376762000000003</x:v>
      </x:c>
      <x:c r="J11910" s="15" t="n">
        <x:f>F11910*H11910/1000000</x:f>
        <x:v>0.009366</x:v>
      </x:c>
      <x:c r="K11910" s="15" t="n">
        <x:f>SUM(I11910:J11910)</x:f>
        <x:v>0.12313362000000003</x:v>
      </x:c>
    </x:row>
    <x:row r="11911" ht="23" customHeight="1">
      <x:c r="A11911" s="2" t="str">
        <x:v>REQ-11907</x:v>
      </x:c>
      <x:c r="B11911" s="2" t="n">
        <x:v>23</x:v>
      </x:c>
      <x:c r="C11911" s="2" t="str">
        <x:v>Engineering</x:v>
      </x:c>
      <x:c r="D11911" s="2" t="str">
        <x:v>Balanced</x:v>
      </x:c>
      <x:c r="E11911" s="16" t="n">
        <x:v>47754</x:v>
      </x:c>
      <x:c r="F11911" s="16" t="n">
        <x:v>1734</x:v>
      </x:c>
      <x:c r="G11911" s="15" t="n">
        <x:f>VLOOKUP(D11911,'Pricing'!$A$6:$E$8,5,FALSE)</x:f>
        <x:v>1.2300000000000002</x:v>
      </x:c>
      <x:c r="H11911" s="15" t="n">
        <x:f>VLOOKUP(D11911,'Pricing'!$A$6:$E$8,4,FALSE)</x:f>
        <x:v>6</x:v>
      </x:c>
      <x:c r="I11911" s="15" t="n">
        <x:f>E11911*G11911/1000000</x:f>
        <x:v>0.05873742000000001</x:v>
      </x:c>
      <x:c r="J11911" s="15" t="n">
        <x:f>F11911*H11911/1000000</x:f>
        <x:v>0.010404</x:v>
      </x:c>
      <x:c r="K11911" s="15" t="n">
        <x:f>SUM(I11911:J11911)</x:f>
        <x:v>0.06914142000000001</x:v>
      </x:c>
    </x:row>
    <x:row r="11912" ht="23" customHeight="1">
      <x:c r="A11912" s="2" t="str">
        <x:v>REQ-11908</x:v>
      </x:c>
      <x:c r="B11912" s="2" t="n">
        <x:v>28</x:v>
      </x:c>
      <x:c r="C11912" s="2" t="str">
        <x:v>Growth</x:v>
      </x:c>
      <x:c r="D11912" s="2" t="str">
        <x:v>Balanced</x:v>
      </x:c>
      <x:c r="E11912" s="16" t="n">
        <x:v>95566</x:v>
      </x:c>
      <x:c r="F11912" s="16" t="n">
        <x:v>752</x:v>
      </x:c>
      <x:c r="G11912" s="15" t="n">
        <x:f>VLOOKUP(D11912,'Pricing'!$A$6:$E$8,5,FALSE)</x:f>
        <x:v>1.2300000000000002</x:v>
      </x:c>
      <x:c r="H11912" s="15" t="n">
        <x:f>VLOOKUP(D11912,'Pricing'!$A$6:$E$8,4,FALSE)</x:f>
        <x:v>6</x:v>
      </x:c>
      <x:c r="I11912" s="15" t="n">
        <x:f>E11912*G11912/1000000</x:f>
        <x:v>0.11754618000000003</x:v>
      </x:c>
      <x:c r="J11912" s="15" t="n">
        <x:f>F11912*H11912/1000000</x:f>
        <x:v>0.004512</x:v>
      </x:c>
      <x:c r="K11912" s="15" t="n">
        <x:f>SUM(I11912:J11912)</x:f>
        <x:v>0.12205818000000003</x:v>
      </x:c>
    </x:row>
    <x:row r="11913" ht="23" customHeight="1">
      <x:c r="A11913" s="2" t="str">
        <x:v>REQ-11909</x:v>
      </x:c>
      <x:c r="B11913" s="2" t="n">
        <x:v>2</x:v>
      </x:c>
      <x:c r="C11913" s="2" t="str">
        <x:v>Research</x:v>
      </x:c>
      <x:c r="D11913" s="2" t="str">
        <x:v>Swift</x:v>
      </x:c>
      <x:c r="E11913" s="16" t="n">
        <x:v>60622</x:v>
      </x:c>
      <x:c r="F11913" s="16" t="n">
        <x:v>994</x:v>
      </x:c>
      <x:c r="G11913" s="15" t="n">
        <x:f>VLOOKUP(D11913,'Pricing'!$A$6:$E$8,5,FALSE)</x:f>
        <x:v>0.246</x:v>
      </x:c>
      <x:c r="H11913" s="15" t="n">
        <x:f>VLOOKUP(D11913,'Pricing'!$A$6:$E$8,4,FALSE)</x:f>
        <x:v>1.2</x:v>
      </x:c>
      <x:c r="I11913" s="15" t="n">
        <x:f>E11913*G11913/1000000</x:f>
        <x:v>0.014913012</x:v>
      </x:c>
      <x:c r="J11913" s="15" t="n">
        <x:f>F11913*H11913/1000000</x:f>
        <x:v>0.0011928</x:v>
      </x:c>
      <x:c r="K11913" s="15" t="n">
        <x:f>SUM(I11913:J11913)</x:f>
        <x:v>0.016105812</x:v>
      </x:c>
    </x:row>
    <x:row r="11914" ht="23" customHeight="1">
      <x:c r="A11914" s="2" t="str">
        <x:v>REQ-11910</x:v>
      </x:c>
      <x:c r="B11914" s="2" t="n">
        <x:v>6</x:v>
      </x:c>
      <x:c r="C11914" s="2" t="str">
        <x:v>Growth</x:v>
      </x:c>
      <x:c r="D11914" s="2" t="str">
        <x:v>Swift</x:v>
      </x:c>
      <x:c r="E11914" s="16" t="n">
        <x:v>96404</x:v>
      </x:c>
      <x:c r="F11914" s="16" t="n">
        <x:v>3770</x:v>
      </x:c>
      <x:c r="G11914" s="15" t="n">
        <x:f>VLOOKUP(D11914,'Pricing'!$A$6:$E$8,5,FALSE)</x:f>
        <x:v>0.246</x:v>
      </x:c>
      <x:c r="H11914" s="15" t="n">
        <x:f>VLOOKUP(D11914,'Pricing'!$A$6:$E$8,4,FALSE)</x:f>
        <x:v>1.2</x:v>
      </x:c>
      <x:c r="I11914" s="15" t="n">
        <x:f>E11914*G11914/1000000</x:f>
        <x:v>0.023715384</x:v>
      </x:c>
      <x:c r="J11914" s="15" t="n">
        <x:f>F11914*H11914/1000000</x:f>
        <x:v>0.004524</x:v>
      </x:c>
      <x:c r="K11914" s="15" t="n">
        <x:f>SUM(I11914:J11914)</x:f>
        <x:v>0.028239384</x:v>
      </x:c>
    </x:row>
    <x:row r="11915" ht="23" customHeight="1">
      <x:c r="A11915" s="2" t="str">
        <x:v>REQ-11911</x:v>
      </x:c>
      <x:c r="B11915" s="2" t="n">
        <x:v>23</x:v>
      </x:c>
      <x:c r="C11915" s="2" t="str">
        <x:v>Engineering</x:v>
      </x:c>
      <x:c r="D11915" s="2" t="str">
        <x:v>Swift</x:v>
      </x:c>
      <x:c r="E11915" s="16" t="n">
        <x:v>58560</x:v>
      </x:c>
      <x:c r="F11915" s="16" t="n">
        <x:v>2780</x:v>
      </x:c>
      <x:c r="G11915" s="15" t="n">
        <x:f>VLOOKUP(D11915,'Pricing'!$A$6:$E$8,5,FALSE)</x:f>
        <x:v>0.246</x:v>
      </x:c>
      <x:c r="H11915" s="15" t="n">
        <x:f>VLOOKUP(D11915,'Pricing'!$A$6:$E$8,4,FALSE)</x:f>
        <x:v>1.2</x:v>
      </x:c>
      <x:c r="I11915" s="15" t="n">
        <x:f>E11915*G11915/1000000</x:f>
        <x:v>0.01440576</x:v>
      </x:c>
      <x:c r="J11915" s="15" t="n">
        <x:f>F11915*H11915/1000000</x:f>
        <x:v>0.003336</x:v>
      </x:c>
      <x:c r="K11915" s="15" t="n">
        <x:f>SUM(I11915:J11915)</x:f>
        <x:v>0.01774176</x:v>
      </x:c>
    </x:row>
    <x:row r="11916" ht="23" customHeight="1">
      <x:c r="A11916" s="2" t="str">
        <x:v>REQ-11912</x:v>
      </x:c>
      <x:c r="B11916" s="2" t="n">
        <x:v>28</x:v>
      </x:c>
      <x:c r="C11916" s="2" t="str">
        <x:v>Growth</x:v>
      </x:c>
      <x:c r="D11916" s="2" t="str">
        <x:v>Reasoning</x:v>
      </x:c>
      <x:c r="E11916" s="16" t="n">
        <x:v>46235</x:v>
      </x:c>
      <x:c r="F11916" s="16" t="n">
        <x:v>3867</x:v>
      </x:c>
      <x:c r="G11916" s="15" t="n">
        <x:f>VLOOKUP(D11916,'Pricing'!$A$6:$E$8,5,FALSE)</x:f>
        <x:v>4.920000000000001</x:v>
      </x:c>
      <x:c r="H11916" s="15" t="n">
        <x:f>VLOOKUP(D11916,'Pricing'!$A$6:$E$8,4,FALSE)</x:f>
        <x:v>24</x:v>
      </x:c>
      <x:c r="I11916" s="15" t="n">
        <x:f>E11916*G11916/1000000</x:f>
        <x:v>0.22747620000000005</x:v>
      </x:c>
      <x:c r="J11916" s="15" t="n">
        <x:f>F11916*H11916/1000000</x:f>
        <x:v>0.092808</x:v>
      </x:c>
      <x:c r="K11916" s="15" t="n">
        <x:f>SUM(I11916:J11916)</x:f>
        <x:v>0.3202842</x:v>
      </x:c>
    </x:row>
    <x:row r="11917" ht="23" customHeight="1">
      <x:c r="A11917" s="2" t="str">
        <x:v>REQ-11913</x:v>
      </x:c>
      <x:c r="B11917" s="2" t="n">
        <x:v>15</x:v>
      </x:c>
      <x:c r="C11917" s="2" t="str">
        <x:v>Operations</x:v>
      </x:c>
      <x:c r="D11917" s="2" t="str">
        <x:v>Swift</x:v>
      </x:c>
      <x:c r="E11917" s="16" t="n">
        <x:v>53318</x:v>
      </x:c>
      <x:c r="F11917" s="16" t="n">
        <x:v>2206</x:v>
      </x:c>
      <x:c r="G11917" s="15" t="n">
        <x:f>VLOOKUP(D11917,'Pricing'!$A$6:$E$8,5,FALSE)</x:f>
        <x:v>0.246</x:v>
      </x:c>
      <x:c r="H11917" s="15" t="n">
        <x:f>VLOOKUP(D11917,'Pricing'!$A$6:$E$8,4,FALSE)</x:f>
        <x:v>1.2</x:v>
      </x:c>
      <x:c r="I11917" s="15" t="n">
        <x:f>E11917*G11917/1000000</x:f>
        <x:v>0.013116227999999999</x:v>
      </x:c>
      <x:c r="J11917" s="15" t="n">
        <x:f>F11917*H11917/1000000</x:f>
        <x:v>0.0026471999999999997</x:v>
      </x:c>
      <x:c r="K11917" s="15" t="n">
        <x:f>SUM(I11917:J11917)</x:f>
        <x:v>0.015763428</x:v>
      </x:c>
    </x:row>
    <x:row r="11918" ht="23" customHeight="1">
      <x:c r="A11918" s="2" t="str">
        <x:v>REQ-11914</x:v>
      </x:c>
      <x:c r="B11918" s="2" t="n">
        <x:v>30</x:v>
      </x:c>
      <x:c r="C11918" s="2" t="str">
        <x:v>Growth</x:v>
      </x:c>
      <x:c r="D11918" s="2" t="str">
        <x:v>Swift</x:v>
      </x:c>
      <x:c r="E11918" s="16" t="n">
        <x:v>109588</x:v>
      </x:c>
      <x:c r="F11918" s="16" t="n">
        <x:v>2174</x:v>
      </x:c>
      <x:c r="G11918" s="15" t="n">
        <x:f>VLOOKUP(D11918,'Pricing'!$A$6:$E$8,5,FALSE)</x:f>
        <x:v>0.246</x:v>
      </x:c>
      <x:c r="H11918" s="15" t="n">
        <x:f>VLOOKUP(D11918,'Pricing'!$A$6:$E$8,4,FALSE)</x:f>
        <x:v>1.2</x:v>
      </x:c>
      <x:c r="I11918" s="15" t="n">
        <x:f>E11918*G11918/1000000</x:f>
        <x:v>0.026958648</x:v>
      </x:c>
      <x:c r="J11918" s="15" t="n">
        <x:f>F11918*H11918/1000000</x:f>
        <x:v>0.0026087999999999997</x:v>
      </x:c>
      <x:c r="K11918" s="15" t="n">
        <x:f>SUM(I11918:J11918)</x:f>
        <x:v>0.029567448000000003</x:v>
      </x:c>
    </x:row>
    <x:row r="11919" ht="23" customHeight="1">
      <x:c r="A11919" s="2" t="str">
        <x:v>REQ-11915</x:v>
      </x:c>
      <x:c r="B11919" s="2" t="n">
        <x:v>21</x:v>
      </x:c>
      <x:c r="C11919" s="2" t="str">
        <x:v>Research</x:v>
      </x:c>
      <x:c r="D11919" s="2" t="str">
        <x:v>Swift</x:v>
      </x:c>
      <x:c r="E11919" s="16" t="n">
        <x:v>72619</x:v>
      </x:c>
      <x:c r="F11919" s="16" t="n">
        <x:v>2526</x:v>
      </x:c>
      <x:c r="G11919" s="15" t="n">
        <x:f>VLOOKUP(D11919,'Pricing'!$A$6:$E$8,5,FALSE)</x:f>
        <x:v>0.246</x:v>
      </x:c>
      <x:c r="H11919" s="15" t="n">
        <x:f>VLOOKUP(D11919,'Pricing'!$A$6:$E$8,4,FALSE)</x:f>
        <x:v>1.2</x:v>
      </x:c>
      <x:c r="I11919" s="15" t="n">
        <x:f>E11919*G11919/1000000</x:f>
        <x:v>0.017864274000000003</x:v>
      </x:c>
      <x:c r="J11919" s="15" t="n">
        <x:f>F11919*H11919/1000000</x:f>
        <x:v>0.0030312</x:v>
      </x:c>
      <x:c r="K11919" s="15" t="n">
        <x:f>SUM(I11919:J11919)</x:f>
        <x:v>0.020895474000000004</x:v>
      </x:c>
    </x:row>
    <x:row r="11920" ht="23" customHeight="1">
      <x:c r="A11920" s="2" t="str">
        <x:v>REQ-11916</x:v>
      </x:c>
      <x:c r="B11920" s="2" t="n">
        <x:v>24</x:v>
      </x:c>
      <x:c r="C11920" s="2" t="str">
        <x:v>Support</x:v>
      </x:c>
      <x:c r="D11920" s="2" t="str">
        <x:v>Swift</x:v>
      </x:c>
      <x:c r="E11920" s="16" t="n">
        <x:v>79473</x:v>
      </x:c>
      <x:c r="F11920" s="16" t="n">
        <x:v>921</x:v>
      </x:c>
      <x:c r="G11920" s="15" t="n">
        <x:f>VLOOKUP(D11920,'Pricing'!$A$6:$E$8,5,FALSE)</x:f>
        <x:v>0.246</x:v>
      </x:c>
      <x:c r="H11920" s="15" t="n">
        <x:f>VLOOKUP(D11920,'Pricing'!$A$6:$E$8,4,FALSE)</x:f>
        <x:v>1.2</x:v>
      </x:c>
      <x:c r="I11920" s="15" t="n">
        <x:f>E11920*G11920/1000000</x:f>
        <x:v>0.019550358</x:v>
      </x:c>
      <x:c r="J11920" s="15" t="n">
        <x:f>F11920*H11920/1000000</x:f>
        <x:v>0.0011052</x:v>
      </x:c>
      <x:c r="K11920" s="15" t="n">
        <x:f>SUM(I11920:J11920)</x:f>
        <x:v>0.020655558</x:v>
      </x:c>
    </x:row>
    <x:row r="11921" ht="23" customHeight="1">
      <x:c r="A11921" s="2" t="str">
        <x:v>REQ-11917</x:v>
      </x:c>
      <x:c r="B11921" s="2" t="n">
        <x:v>4</x:v>
      </x:c>
      <x:c r="C11921" s="2" t="str">
        <x:v>Research</x:v>
      </x:c>
      <x:c r="D11921" s="2" t="str">
        <x:v>Swift</x:v>
      </x:c>
      <x:c r="E11921" s="16" t="n">
        <x:v>94025</x:v>
      </x:c>
      <x:c r="F11921" s="16" t="n">
        <x:v>1922</x:v>
      </x:c>
      <x:c r="G11921" s="15" t="n">
        <x:f>VLOOKUP(D11921,'Pricing'!$A$6:$E$8,5,FALSE)</x:f>
        <x:v>0.246</x:v>
      </x:c>
      <x:c r="H11921" s="15" t="n">
        <x:f>VLOOKUP(D11921,'Pricing'!$A$6:$E$8,4,FALSE)</x:f>
        <x:v>1.2</x:v>
      </x:c>
      <x:c r="I11921" s="15" t="n">
        <x:f>E11921*G11921/1000000</x:f>
        <x:v>0.023130150000000002</x:v>
      </x:c>
      <x:c r="J11921" s="15" t="n">
        <x:f>F11921*H11921/1000000</x:f>
        <x:v>0.0023064</x:v>
      </x:c>
      <x:c r="K11921" s="15" t="n">
        <x:f>SUM(I11921:J11921)</x:f>
        <x:v>0.025436550000000002</x:v>
      </x:c>
    </x:row>
    <x:row r="11922" ht="23" customHeight="1">
      <x:c r="A11922" s="2" t="str">
        <x:v>REQ-11918</x:v>
      </x:c>
      <x:c r="B11922" s="2" t="n">
        <x:v>21</x:v>
      </x:c>
      <x:c r="C11922" s="2" t="str">
        <x:v>Growth</x:v>
      </x:c>
      <x:c r="D11922" s="2" t="str">
        <x:v>Swift</x:v>
      </x:c>
      <x:c r="E11922" s="16" t="n">
        <x:v>97575</x:v>
      </x:c>
      <x:c r="F11922" s="16" t="n">
        <x:v>1290</x:v>
      </x:c>
      <x:c r="G11922" s="15" t="n">
        <x:f>VLOOKUP(D11922,'Pricing'!$A$6:$E$8,5,FALSE)</x:f>
        <x:v>0.246</x:v>
      </x:c>
      <x:c r="H11922" s="15" t="n">
        <x:f>VLOOKUP(D11922,'Pricing'!$A$6:$E$8,4,FALSE)</x:f>
        <x:v>1.2</x:v>
      </x:c>
      <x:c r="I11922" s="15" t="n">
        <x:f>E11922*G11922/1000000</x:f>
        <x:v>0.02400345</x:v>
      </x:c>
      <x:c r="J11922" s="15" t="n">
        <x:f>F11922*H11922/1000000</x:f>
        <x:v>0.001548</x:v>
      </x:c>
      <x:c r="K11922" s="15" t="n">
        <x:f>SUM(I11922:J11922)</x:f>
        <x:v>0.02555145</x:v>
      </x:c>
    </x:row>
    <x:row r="11923" ht="23" customHeight="1">
      <x:c r="A11923" s="2" t="str">
        <x:v>REQ-11919</x:v>
      </x:c>
      <x:c r="B11923" s="2" t="n">
        <x:v>18</x:v>
      </x:c>
      <x:c r="C11923" s="2" t="str">
        <x:v>Engineering</x:v>
      </x:c>
      <x:c r="D11923" s="2" t="str">
        <x:v>Swift</x:v>
      </x:c>
      <x:c r="E11923" s="16" t="n">
        <x:v>46315</x:v>
      </x:c>
      <x:c r="F11923" s="16" t="n">
        <x:v>2325</x:v>
      </x:c>
      <x:c r="G11923" s="15" t="n">
        <x:f>VLOOKUP(D11923,'Pricing'!$A$6:$E$8,5,FALSE)</x:f>
        <x:v>0.246</x:v>
      </x:c>
      <x:c r="H11923" s="15" t="n">
        <x:f>VLOOKUP(D11923,'Pricing'!$A$6:$E$8,4,FALSE)</x:f>
        <x:v>1.2</x:v>
      </x:c>
      <x:c r="I11923" s="15" t="n">
        <x:f>E11923*G11923/1000000</x:f>
        <x:v>0.01139349</x:v>
      </x:c>
      <x:c r="J11923" s="15" t="n">
        <x:f>F11923*H11923/1000000</x:f>
        <x:v>0.00279</x:v>
      </x:c>
      <x:c r="K11923" s="15" t="n">
        <x:f>SUM(I11923:J11923)</x:f>
        <x:v>0.01418349</x:v>
      </x:c>
    </x:row>
    <x:row r="11924" ht="23" customHeight="1">
      <x:c r="A11924" s="2" t="str">
        <x:v>REQ-11920</x:v>
      </x:c>
      <x:c r="B11924" s="2" t="n">
        <x:v>7</x:v>
      </x:c>
      <x:c r="C11924" s="2" t="str">
        <x:v>Support</x:v>
      </x:c>
      <x:c r="D11924" s="2" t="str">
        <x:v>Swift</x:v>
      </x:c>
      <x:c r="E11924" s="16" t="n">
        <x:v>57334</x:v>
      </x:c>
      <x:c r="F11924" s="16" t="n">
        <x:v>2287</x:v>
      </x:c>
      <x:c r="G11924" s="15" t="n">
        <x:f>VLOOKUP(D11924,'Pricing'!$A$6:$E$8,5,FALSE)</x:f>
        <x:v>0.246</x:v>
      </x:c>
      <x:c r="H11924" s="15" t="n">
        <x:f>VLOOKUP(D11924,'Pricing'!$A$6:$E$8,4,FALSE)</x:f>
        <x:v>1.2</x:v>
      </x:c>
      <x:c r="I11924" s="15" t="n">
        <x:f>E11924*G11924/1000000</x:f>
        <x:v>0.014104164</x:v>
      </x:c>
      <x:c r="J11924" s="15" t="n">
        <x:f>F11924*H11924/1000000</x:f>
        <x:v>0.0027444</x:v>
      </x:c>
      <x:c r="K11924" s="15" t="n">
        <x:f>SUM(I11924:J11924)</x:f>
        <x:v>0.016848564</x:v>
      </x:c>
    </x:row>
    <x:row r="11925" ht="23" customHeight="1">
      <x:c r="A11925" s="2" t="str">
        <x:v>REQ-11921</x:v>
      </x:c>
      <x:c r="B11925" s="2" t="n">
        <x:v>23</x:v>
      </x:c>
      <x:c r="C11925" s="2" t="str">
        <x:v>Engineering</x:v>
      </x:c>
      <x:c r="D11925" s="2" t="str">
        <x:v>Balanced</x:v>
      </x:c>
      <x:c r="E11925" s="16" t="n">
        <x:v>108522</x:v>
      </x:c>
      <x:c r="F11925" s="16" t="n">
        <x:v>1962</x:v>
      </x:c>
      <x:c r="G11925" s="15" t="n">
        <x:f>VLOOKUP(D11925,'Pricing'!$A$6:$E$8,5,FALSE)</x:f>
        <x:v>1.2300000000000002</x:v>
      </x:c>
      <x:c r="H11925" s="15" t="n">
        <x:f>VLOOKUP(D11925,'Pricing'!$A$6:$E$8,4,FALSE)</x:f>
        <x:v>6</x:v>
      </x:c>
      <x:c r="I11925" s="15" t="n">
        <x:f>E11925*G11925/1000000</x:f>
        <x:v>0.13348206</x:v>
      </x:c>
      <x:c r="J11925" s="15" t="n">
        <x:f>F11925*H11925/1000000</x:f>
        <x:v>0.011772</x:v>
      </x:c>
      <x:c r="K11925" s="15" t="n">
        <x:f>SUM(I11925:J11925)</x:f>
        <x:v>0.14525406000000002</x:v>
      </x:c>
    </x:row>
    <x:row r="11926" ht="23" customHeight="1">
      <x:c r="A11926" s="2" t="str">
        <x:v>REQ-11922</x:v>
      </x:c>
      <x:c r="B11926" s="2" t="n">
        <x:v>23</x:v>
      </x:c>
      <x:c r="C11926" s="2" t="str">
        <x:v>Growth</x:v>
      </x:c>
      <x:c r="D11926" s="2" t="str">
        <x:v>Reasoning</x:v>
      </x:c>
      <x:c r="E11926" s="16" t="n">
        <x:v>84381</x:v>
      </x:c>
      <x:c r="F11926" s="16" t="n">
        <x:v>2564</x:v>
      </x:c>
      <x:c r="G11926" s="15" t="n">
        <x:f>VLOOKUP(D11926,'Pricing'!$A$6:$E$8,5,FALSE)</x:f>
        <x:v>4.920000000000001</x:v>
      </x:c>
      <x:c r="H11926" s="15" t="n">
        <x:f>VLOOKUP(D11926,'Pricing'!$A$6:$E$8,4,FALSE)</x:f>
        <x:v>24</x:v>
      </x:c>
      <x:c r="I11926" s="15" t="n">
        <x:f>E11926*G11926/1000000</x:f>
        <x:v>0.4151545200000001</x:v>
      </x:c>
      <x:c r="J11926" s="15" t="n">
        <x:f>F11926*H11926/1000000</x:f>
        <x:v>0.061536</x:v>
      </x:c>
      <x:c r="K11926" s="15" t="n">
        <x:f>SUM(I11926:J11926)</x:f>
        <x:v>0.47669052000000006</x:v>
      </x:c>
    </x:row>
    <x:row r="11927" ht="23" customHeight="1">
      <x:c r="A11927" s="2" t="str">
        <x:v>REQ-11923</x:v>
      </x:c>
      <x:c r="B11927" s="2" t="n">
        <x:v>2</x:v>
      </x:c>
      <x:c r="C11927" s="2" t="str">
        <x:v>Operations</x:v>
      </x:c>
      <x:c r="D11927" s="2" t="str">
        <x:v>Balanced</x:v>
      </x:c>
      <x:c r="E11927" s="16" t="n">
        <x:v>112491</x:v>
      </x:c>
      <x:c r="F11927" s="16" t="n">
        <x:v>249</x:v>
      </x:c>
      <x:c r="G11927" s="15" t="n">
        <x:f>VLOOKUP(D11927,'Pricing'!$A$6:$E$8,5,FALSE)</x:f>
        <x:v>1.2300000000000002</x:v>
      </x:c>
      <x:c r="H11927" s="15" t="n">
        <x:f>VLOOKUP(D11927,'Pricing'!$A$6:$E$8,4,FALSE)</x:f>
        <x:v>6</x:v>
      </x:c>
      <x:c r="I11927" s="15" t="n">
        <x:f>E11927*G11927/1000000</x:f>
        <x:v>0.13836393000000002</x:v>
      </x:c>
      <x:c r="J11927" s="15" t="n">
        <x:f>F11927*H11927/1000000</x:f>
        <x:v>0.001494</x:v>
      </x:c>
      <x:c r="K11927" s="15" t="n">
        <x:f>SUM(I11927:J11927)</x:f>
        <x:v>0.13985793000000002</x:v>
      </x:c>
    </x:row>
    <x:row r="11928" ht="23" customHeight="1">
      <x:c r="A11928" s="2" t="str">
        <x:v>REQ-11924</x:v>
      </x:c>
      <x:c r="B11928" s="2" t="n">
        <x:v>4</x:v>
      </x:c>
      <x:c r="C11928" s="2" t="str">
        <x:v>Growth</x:v>
      </x:c>
      <x:c r="D11928" s="2" t="str">
        <x:v>Swift</x:v>
      </x:c>
      <x:c r="E11928" s="16" t="n">
        <x:v>53293</x:v>
      </x:c>
      <x:c r="F11928" s="16" t="n">
        <x:v>462</x:v>
      </x:c>
      <x:c r="G11928" s="15" t="n">
        <x:f>VLOOKUP(D11928,'Pricing'!$A$6:$E$8,5,FALSE)</x:f>
        <x:v>0.246</x:v>
      </x:c>
      <x:c r="H11928" s="15" t="n">
        <x:f>VLOOKUP(D11928,'Pricing'!$A$6:$E$8,4,FALSE)</x:f>
        <x:v>1.2</x:v>
      </x:c>
      <x:c r="I11928" s="15" t="n">
        <x:f>E11928*G11928/1000000</x:f>
        <x:v>0.013110077999999999</x:v>
      </x:c>
      <x:c r="J11928" s="15" t="n">
        <x:f>F11928*H11928/1000000</x:f>
        <x:v>0.0005543999999999999</x:v>
      </x:c>
      <x:c r="K11928" s="15" t="n">
        <x:f>SUM(I11928:J11928)</x:f>
        <x:v>0.013664477999999999</x:v>
      </x:c>
    </x:row>
    <x:row r="11929" ht="23" customHeight="1">
      <x:c r="A11929" s="2" t="str">
        <x:v>REQ-11925</x:v>
      </x:c>
      <x:c r="B11929" s="2" t="n">
        <x:v>9</x:v>
      </x:c>
      <x:c r="C11929" s="2" t="str">
        <x:v>Research</x:v>
      </x:c>
      <x:c r="D11929" s="2" t="str">
        <x:v>Balanced</x:v>
      </x:c>
      <x:c r="E11929" s="16" t="n">
        <x:v>53678</x:v>
      </x:c>
      <x:c r="F11929" s="16" t="n">
        <x:v>3948</x:v>
      </x:c>
      <x:c r="G11929" s="15" t="n">
        <x:f>VLOOKUP(D11929,'Pricing'!$A$6:$E$8,5,FALSE)</x:f>
        <x:v>1.2300000000000002</x:v>
      </x:c>
      <x:c r="H11929" s="15" t="n">
        <x:f>VLOOKUP(D11929,'Pricing'!$A$6:$E$8,4,FALSE)</x:f>
        <x:v>6</x:v>
      </x:c>
      <x:c r="I11929" s="15" t="n">
        <x:f>E11929*G11929/1000000</x:f>
        <x:v>0.06602394000000002</x:v>
      </x:c>
      <x:c r="J11929" s="15" t="n">
        <x:f>F11929*H11929/1000000</x:f>
        <x:v>0.023688</x:v>
      </x:c>
      <x:c r="K11929" s="15" t="n">
        <x:f>SUM(I11929:J11929)</x:f>
        <x:v>0.08971194000000002</x:v>
      </x:c>
    </x:row>
    <x:row r="11930" ht="23" customHeight="1">
      <x:c r="A11930" s="2" t="str">
        <x:v>REQ-11926</x:v>
      </x:c>
      <x:c r="B11930" s="2" t="n">
        <x:v>22</x:v>
      </x:c>
      <x:c r="C11930" s="2" t="str">
        <x:v>Support</x:v>
      </x:c>
      <x:c r="D11930" s="2" t="str">
        <x:v>Balanced</x:v>
      </x:c>
      <x:c r="E11930" s="16" t="n">
        <x:v>107925</x:v>
      </x:c>
      <x:c r="F11930" s="16" t="n">
        <x:v>2079</x:v>
      </x:c>
      <x:c r="G11930" s="15" t="n">
        <x:f>VLOOKUP(D11930,'Pricing'!$A$6:$E$8,5,FALSE)</x:f>
        <x:v>1.2300000000000002</x:v>
      </x:c>
      <x:c r="H11930" s="15" t="n">
        <x:f>VLOOKUP(D11930,'Pricing'!$A$6:$E$8,4,FALSE)</x:f>
        <x:v>6</x:v>
      </x:c>
      <x:c r="I11930" s="15" t="n">
        <x:f>E11930*G11930/1000000</x:f>
        <x:v>0.13274775000000003</x:v>
      </x:c>
      <x:c r="J11930" s="15" t="n">
        <x:f>F11930*H11930/1000000</x:f>
        <x:v>0.012474</x:v>
      </x:c>
      <x:c r="K11930" s="15" t="n">
        <x:f>SUM(I11930:J11930)</x:f>
        <x:v>0.14522175000000004</x:v>
      </x:c>
    </x:row>
    <x:row r="11931" ht="23" customHeight="1">
      <x:c r="A11931" s="2" t="str">
        <x:v>REQ-11927</x:v>
      </x:c>
      <x:c r="B11931" s="2" t="n">
        <x:v>2</x:v>
      </x:c>
      <x:c r="C11931" s="2" t="str">
        <x:v>Operations</x:v>
      </x:c>
      <x:c r="D11931" s="2" t="str">
        <x:v>Swift</x:v>
      </x:c>
      <x:c r="E11931" s="16" t="n">
        <x:v>37151</x:v>
      </x:c>
      <x:c r="F11931" s="16" t="n">
        <x:v>1622</x:v>
      </x:c>
      <x:c r="G11931" s="15" t="n">
        <x:f>VLOOKUP(D11931,'Pricing'!$A$6:$E$8,5,FALSE)</x:f>
        <x:v>0.246</x:v>
      </x:c>
      <x:c r="H11931" s="15" t="n">
        <x:f>VLOOKUP(D11931,'Pricing'!$A$6:$E$8,4,FALSE)</x:f>
        <x:v>1.2</x:v>
      </x:c>
      <x:c r="I11931" s="15" t="n">
        <x:f>E11931*G11931/1000000</x:f>
        <x:v>0.009139146</x:v>
      </x:c>
      <x:c r="J11931" s="15" t="n">
        <x:f>F11931*H11931/1000000</x:f>
        <x:v>0.0019463999999999998</x:v>
      </x:c>
      <x:c r="K11931" s="15" t="n">
        <x:f>SUM(I11931:J11931)</x:f>
        <x:v>0.011085546</x:v>
      </x:c>
    </x:row>
    <x:row r="11932" ht="23" customHeight="1">
      <x:c r="A11932" s="2" t="str">
        <x:v>REQ-11928</x:v>
      </x:c>
      <x:c r="B11932" s="2" t="n">
        <x:v>21</x:v>
      </x:c>
      <x:c r="C11932" s="2" t="str">
        <x:v>Support</x:v>
      </x:c>
      <x:c r="D11932" s="2" t="str">
        <x:v>Reasoning</x:v>
      </x:c>
      <x:c r="E11932" s="16" t="n">
        <x:v>108896</x:v>
      </x:c>
      <x:c r="F11932" s="16" t="n">
        <x:v>911</x:v>
      </x:c>
      <x:c r="G11932" s="15" t="n">
        <x:f>VLOOKUP(D11932,'Pricing'!$A$6:$E$8,5,FALSE)</x:f>
        <x:v>4.920000000000001</x:v>
      </x:c>
      <x:c r="H11932" s="15" t="n">
        <x:f>VLOOKUP(D11932,'Pricing'!$A$6:$E$8,4,FALSE)</x:f>
        <x:v>24</x:v>
      </x:c>
      <x:c r="I11932" s="15" t="n">
        <x:f>E11932*G11932/1000000</x:f>
        <x:v>0.5357683200000001</x:v>
      </x:c>
      <x:c r="J11932" s="15" t="n">
        <x:f>F11932*H11932/1000000</x:f>
        <x:v>0.021864</x:v>
      </x:c>
      <x:c r="K11932" s="15" t="n">
        <x:f>SUM(I11932:J11932)</x:f>
        <x:v>0.5576323200000001</x:v>
      </x:c>
    </x:row>
    <x:row r="11933" ht="23" customHeight="1">
      <x:c r="A11933" s="2" t="str">
        <x:v>REQ-11929</x:v>
      </x:c>
      <x:c r="B11933" s="2" t="n">
        <x:v>22</x:v>
      </x:c>
      <x:c r="C11933" s="2" t="str">
        <x:v>Operations</x:v>
      </x:c>
      <x:c r="D11933" s="2" t="str">
        <x:v>Balanced</x:v>
      </x:c>
      <x:c r="E11933" s="16" t="n">
        <x:v>82043</x:v>
      </x:c>
      <x:c r="F11933" s="16" t="n">
        <x:v>534</x:v>
      </x:c>
      <x:c r="G11933" s="15" t="n">
        <x:f>VLOOKUP(D11933,'Pricing'!$A$6:$E$8,5,FALSE)</x:f>
        <x:v>1.2300000000000002</x:v>
      </x:c>
      <x:c r="H11933" s="15" t="n">
        <x:f>VLOOKUP(D11933,'Pricing'!$A$6:$E$8,4,FALSE)</x:f>
        <x:v>6</x:v>
      </x:c>
      <x:c r="I11933" s="15" t="n">
        <x:f>E11933*G11933/1000000</x:f>
        <x:v>0.10091289000000002</x:v>
      </x:c>
      <x:c r="J11933" s="15" t="n">
        <x:f>F11933*H11933/1000000</x:f>
        <x:v>0.003204</x:v>
      </x:c>
      <x:c r="K11933" s="15" t="n">
        <x:f>SUM(I11933:J11933)</x:f>
        <x:v>0.10411689000000002</x:v>
      </x:c>
    </x:row>
    <x:row r="11934" ht="23" customHeight="1">
      <x:c r="A11934" s="2" t="str">
        <x:v>REQ-11930</x:v>
      </x:c>
      <x:c r="B11934" s="2" t="n">
        <x:v>5</x:v>
      </x:c>
      <x:c r="C11934" s="2" t="str">
        <x:v>Growth</x:v>
      </x:c>
      <x:c r="D11934" s="2" t="str">
        <x:v>Reasoning</x:v>
      </x:c>
      <x:c r="E11934" s="16" t="n">
        <x:v>113353</x:v>
      </x:c>
      <x:c r="F11934" s="16" t="n">
        <x:v>3234</x:v>
      </x:c>
      <x:c r="G11934" s="15" t="n">
        <x:f>VLOOKUP(D11934,'Pricing'!$A$6:$E$8,5,FALSE)</x:f>
        <x:v>4.920000000000001</x:v>
      </x:c>
      <x:c r="H11934" s="15" t="n">
        <x:f>VLOOKUP(D11934,'Pricing'!$A$6:$E$8,4,FALSE)</x:f>
        <x:v>24</x:v>
      </x:c>
      <x:c r="I11934" s="15" t="n">
        <x:f>E11934*G11934/1000000</x:f>
        <x:v>0.5576967600000001</x:v>
      </x:c>
      <x:c r="J11934" s="15" t="n">
        <x:f>F11934*H11934/1000000</x:f>
        <x:v>0.077616</x:v>
      </x:c>
      <x:c r="K11934" s="15" t="n">
        <x:f>SUM(I11934:J11934)</x:f>
        <x:v>0.6353127600000001</x:v>
      </x:c>
    </x:row>
    <x:row r="11935" ht="23" customHeight="1">
      <x:c r="A11935" s="2" t="str">
        <x:v>REQ-11931</x:v>
      </x:c>
      <x:c r="B11935" s="2" t="n">
        <x:v>29</x:v>
      </x:c>
      <x:c r="C11935" s="2" t="str">
        <x:v>Operations</x:v>
      </x:c>
      <x:c r="D11935" s="2" t="str">
        <x:v>Balanced</x:v>
      </x:c>
      <x:c r="E11935" s="16" t="n">
        <x:v>78419</x:v>
      </x:c>
      <x:c r="F11935" s="16" t="n">
        <x:v>271</x:v>
      </x:c>
      <x:c r="G11935" s="15" t="n">
        <x:f>VLOOKUP(D11935,'Pricing'!$A$6:$E$8,5,FALSE)</x:f>
        <x:v>1.2300000000000002</x:v>
      </x:c>
      <x:c r="H11935" s="15" t="n">
        <x:f>VLOOKUP(D11935,'Pricing'!$A$6:$E$8,4,FALSE)</x:f>
        <x:v>6</x:v>
      </x:c>
      <x:c r="I11935" s="15" t="n">
        <x:f>E11935*G11935/1000000</x:f>
        <x:v>0.09645537000000001</x:v>
      </x:c>
      <x:c r="J11935" s="15" t="n">
        <x:f>F11935*H11935/1000000</x:f>
        <x:v>0.001626</x:v>
      </x:c>
      <x:c r="K11935" s="15" t="n">
        <x:f>SUM(I11935:J11935)</x:f>
        <x:v>0.09808137000000001</x:v>
      </x:c>
    </x:row>
    <x:row r="11936" ht="23" customHeight="1">
      <x:c r="A11936" s="2" t="str">
        <x:v>REQ-11932</x:v>
      </x:c>
      <x:c r="B11936" s="2" t="n">
        <x:v>2</x:v>
      </x:c>
      <x:c r="C11936" s="2" t="str">
        <x:v>Support</x:v>
      </x:c>
      <x:c r="D11936" s="2" t="str">
        <x:v>Balanced</x:v>
      </x:c>
      <x:c r="E11936" s="16" t="n">
        <x:v>54035</x:v>
      </x:c>
      <x:c r="F11936" s="16" t="n">
        <x:v>767</x:v>
      </x:c>
      <x:c r="G11936" s="15" t="n">
        <x:f>VLOOKUP(D11936,'Pricing'!$A$6:$E$8,5,FALSE)</x:f>
        <x:v>1.2300000000000002</x:v>
      </x:c>
      <x:c r="H11936" s="15" t="n">
        <x:f>VLOOKUP(D11936,'Pricing'!$A$6:$E$8,4,FALSE)</x:f>
        <x:v>6</x:v>
      </x:c>
      <x:c r="I11936" s="15" t="n">
        <x:f>E11936*G11936/1000000</x:f>
        <x:v>0.06646305000000002</x:v>
      </x:c>
      <x:c r="J11936" s="15" t="n">
        <x:f>F11936*H11936/1000000</x:f>
        <x:v>0.004602</x:v>
      </x:c>
      <x:c r="K11936" s="15" t="n">
        <x:f>SUM(I11936:J11936)</x:f>
        <x:v>0.07106505000000002</x:v>
      </x:c>
    </x:row>
    <x:row r="11937" ht="23" customHeight="1">
      <x:c r="A11937" s="2" t="str">
        <x:v>REQ-11933</x:v>
      </x:c>
      <x:c r="B11937" s="2" t="n">
        <x:v>21</x:v>
      </x:c>
      <x:c r="C11937" s="2" t="str">
        <x:v>Engineering</x:v>
      </x:c>
      <x:c r="D11937" s="2" t="str">
        <x:v>Swift</x:v>
      </x:c>
      <x:c r="E11937" s="16" t="n">
        <x:v>25216</x:v>
      </x:c>
      <x:c r="F11937" s="16" t="n">
        <x:v>1893</x:v>
      </x:c>
      <x:c r="G11937" s="15" t="n">
        <x:f>VLOOKUP(D11937,'Pricing'!$A$6:$E$8,5,FALSE)</x:f>
        <x:v>0.246</x:v>
      </x:c>
      <x:c r="H11937" s="15" t="n">
        <x:f>VLOOKUP(D11937,'Pricing'!$A$6:$E$8,4,FALSE)</x:f>
        <x:v>1.2</x:v>
      </x:c>
      <x:c r="I11937" s="15" t="n">
        <x:f>E11937*G11937/1000000</x:f>
        <x:v>0.006203136</x:v>
      </x:c>
      <x:c r="J11937" s="15" t="n">
        <x:f>F11937*H11937/1000000</x:f>
        <x:v>0.0022716</x:v>
      </x:c>
      <x:c r="K11937" s="15" t="n">
        <x:f>SUM(I11937:J11937)</x:f>
        <x:v>0.008474736</x:v>
      </x:c>
    </x:row>
    <x:row r="11938" ht="23" customHeight="1">
      <x:c r="A11938" s="2" t="str">
        <x:v>REQ-11934</x:v>
      </x:c>
      <x:c r="B11938" s="2" t="n">
        <x:v>10</x:v>
      </x:c>
      <x:c r="C11938" s="2" t="str">
        <x:v>Product</x:v>
      </x:c>
      <x:c r="D11938" s="2" t="str">
        <x:v>Balanced</x:v>
      </x:c>
      <x:c r="E11938" s="16" t="n">
        <x:v>96663</x:v>
      </x:c>
      <x:c r="F11938" s="16" t="n">
        <x:v>3601</x:v>
      </x:c>
      <x:c r="G11938" s="15" t="n">
        <x:f>VLOOKUP(D11938,'Pricing'!$A$6:$E$8,5,FALSE)</x:f>
        <x:v>1.2300000000000002</x:v>
      </x:c>
      <x:c r="H11938" s="15" t="n">
        <x:f>VLOOKUP(D11938,'Pricing'!$A$6:$E$8,4,FALSE)</x:f>
        <x:v>6</x:v>
      </x:c>
      <x:c r="I11938" s="15" t="n">
        <x:f>E11938*G11938/1000000</x:f>
        <x:v>0.11889549000000002</x:v>
      </x:c>
      <x:c r="J11938" s="15" t="n">
        <x:f>F11938*H11938/1000000</x:f>
        <x:v>0.021606</x:v>
      </x:c>
      <x:c r="K11938" s="15" t="n">
        <x:f>SUM(I11938:J11938)</x:f>
        <x:v>0.14050149</x:v>
      </x:c>
    </x:row>
    <x:row r="11939" ht="23" customHeight="1">
      <x:c r="A11939" s="2" t="str">
        <x:v>REQ-11935</x:v>
      </x:c>
      <x:c r="B11939" s="2" t="n">
        <x:v>3</x:v>
      </x:c>
      <x:c r="C11939" s="2" t="str">
        <x:v>Engineering</x:v>
      </x:c>
      <x:c r="D11939" s="2" t="str">
        <x:v>Swift</x:v>
      </x:c>
      <x:c r="E11939" s="16" t="n">
        <x:v>83570</x:v>
      </x:c>
      <x:c r="F11939" s="16" t="n">
        <x:v>3464</x:v>
      </x:c>
      <x:c r="G11939" s="15" t="n">
        <x:f>VLOOKUP(D11939,'Pricing'!$A$6:$E$8,5,FALSE)</x:f>
        <x:v>0.246</x:v>
      </x:c>
      <x:c r="H11939" s="15" t="n">
        <x:f>VLOOKUP(D11939,'Pricing'!$A$6:$E$8,4,FALSE)</x:f>
        <x:v>1.2</x:v>
      </x:c>
      <x:c r="I11939" s="15" t="n">
        <x:f>E11939*G11939/1000000</x:f>
        <x:v>0.020558220000000002</x:v>
      </x:c>
      <x:c r="J11939" s="15" t="n">
        <x:f>F11939*H11939/1000000</x:f>
        <x:v>0.0041568</x:v>
      </x:c>
      <x:c r="K11939" s="15" t="n">
        <x:f>SUM(I11939:J11939)</x:f>
        <x:v>0.024715020000000004</x:v>
      </x:c>
    </x:row>
    <x:row r="11940" ht="23" customHeight="1">
      <x:c r="A11940" s="2" t="str">
        <x:v>REQ-11936</x:v>
      </x:c>
      <x:c r="B11940" s="2" t="n">
        <x:v>6</x:v>
      </x:c>
      <x:c r="C11940" s="2" t="str">
        <x:v>Product</x:v>
      </x:c>
      <x:c r="D11940" s="2" t="str">
        <x:v>Swift</x:v>
      </x:c>
      <x:c r="E11940" s="16" t="n">
        <x:v>74838</x:v>
      </x:c>
      <x:c r="F11940" s="16" t="n">
        <x:v>518</x:v>
      </x:c>
      <x:c r="G11940" s="15" t="n">
        <x:f>VLOOKUP(D11940,'Pricing'!$A$6:$E$8,5,FALSE)</x:f>
        <x:v>0.246</x:v>
      </x:c>
      <x:c r="H11940" s="15" t="n">
        <x:f>VLOOKUP(D11940,'Pricing'!$A$6:$E$8,4,FALSE)</x:f>
        <x:v>1.2</x:v>
      </x:c>
      <x:c r="I11940" s="15" t="n">
        <x:f>E11940*G11940/1000000</x:f>
        <x:v>0.018410148</x:v>
      </x:c>
      <x:c r="J11940" s="15" t="n">
        <x:f>F11940*H11940/1000000</x:f>
        <x:v>0.0006216</x:v>
      </x:c>
      <x:c r="K11940" s="15" t="n">
        <x:f>SUM(I11940:J11940)</x:f>
        <x:v>0.019031748</x:v>
      </x:c>
    </x:row>
    <x:row r="11941" ht="23" customHeight="1">
      <x:c r="A11941" s="2" t="str">
        <x:v>REQ-11937</x:v>
      </x:c>
      <x:c r="B11941" s="2" t="n">
        <x:v>14</x:v>
      </x:c>
      <x:c r="C11941" s="2" t="str">
        <x:v>Operations</x:v>
      </x:c>
      <x:c r="D11941" s="2" t="str">
        <x:v>Swift</x:v>
      </x:c>
      <x:c r="E11941" s="16" t="n">
        <x:v>50953</x:v>
      </x:c>
      <x:c r="F11941" s="16" t="n">
        <x:v>3711</x:v>
      </x:c>
      <x:c r="G11941" s="15" t="n">
        <x:f>VLOOKUP(D11941,'Pricing'!$A$6:$E$8,5,FALSE)</x:f>
        <x:v>0.246</x:v>
      </x:c>
      <x:c r="H11941" s="15" t="n">
        <x:f>VLOOKUP(D11941,'Pricing'!$A$6:$E$8,4,FALSE)</x:f>
        <x:v>1.2</x:v>
      </x:c>
      <x:c r="I11941" s="15" t="n">
        <x:f>E11941*G11941/1000000</x:f>
        <x:v>0.012534438</x:v>
      </x:c>
      <x:c r="J11941" s="15" t="n">
        <x:f>F11941*H11941/1000000</x:f>
        <x:v>0.0044532</x:v>
      </x:c>
      <x:c r="K11941" s="15" t="n">
        <x:f>SUM(I11941:J11941)</x:f>
        <x:v>0.016987638</x:v>
      </x:c>
    </x:row>
    <x:row r="11942" ht="23" customHeight="1">
      <x:c r="A11942" s="2" t="str">
        <x:v>REQ-11938</x:v>
      </x:c>
      <x:c r="B11942" s="2" t="n">
        <x:v>14</x:v>
      </x:c>
      <x:c r="C11942" s="2" t="str">
        <x:v>Support</x:v>
      </x:c>
      <x:c r="D11942" s="2" t="str">
        <x:v>Swift</x:v>
      </x:c>
      <x:c r="E11942" s="16" t="n">
        <x:v>40895</x:v>
      </x:c>
      <x:c r="F11942" s="16" t="n">
        <x:v>1066</x:v>
      </x:c>
      <x:c r="G11942" s="15" t="n">
        <x:f>VLOOKUP(D11942,'Pricing'!$A$6:$E$8,5,FALSE)</x:f>
        <x:v>0.246</x:v>
      </x:c>
      <x:c r="H11942" s="15" t="n">
        <x:f>VLOOKUP(D11942,'Pricing'!$A$6:$E$8,4,FALSE)</x:f>
        <x:v>1.2</x:v>
      </x:c>
      <x:c r="I11942" s="15" t="n">
        <x:f>E11942*G11942/1000000</x:f>
        <x:v>0.01006017</x:v>
      </x:c>
      <x:c r="J11942" s="15" t="n">
        <x:f>F11942*H11942/1000000</x:f>
        <x:v>0.0012792</x:v>
      </x:c>
      <x:c r="K11942" s="15" t="n">
        <x:f>SUM(I11942:J11942)</x:f>
        <x:v>0.01133937</x:v>
      </x:c>
    </x:row>
    <x:row r="11943" ht="23" customHeight="1">
      <x:c r="A11943" s="2" t="str">
        <x:v>REQ-11939</x:v>
      </x:c>
      <x:c r="B11943" s="2" t="n">
        <x:v>18</x:v>
      </x:c>
      <x:c r="C11943" s="2" t="str">
        <x:v>Research</x:v>
      </x:c>
      <x:c r="D11943" s="2" t="str">
        <x:v>Swift</x:v>
      </x:c>
      <x:c r="E11943" s="16" t="n">
        <x:v>101986</x:v>
      </x:c>
      <x:c r="F11943" s="16" t="n">
        <x:v>1043</x:v>
      </x:c>
      <x:c r="G11943" s="15" t="n">
        <x:f>VLOOKUP(D11943,'Pricing'!$A$6:$E$8,5,FALSE)</x:f>
        <x:v>0.246</x:v>
      </x:c>
      <x:c r="H11943" s="15" t="n">
        <x:f>VLOOKUP(D11943,'Pricing'!$A$6:$E$8,4,FALSE)</x:f>
        <x:v>1.2</x:v>
      </x:c>
      <x:c r="I11943" s="15" t="n">
        <x:f>E11943*G11943/1000000</x:f>
        <x:v>0.025088556</x:v>
      </x:c>
      <x:c r="J11943" s="15" t="n">
        <x:f>F11943*H11943/1000000</x:f>
        <x:v>0.0012515999999999998</x:v>
      </x:c>
      <x:c r="K11943" s="15" t="n">
        <x:f>SUM(I11943:J11943)</x:f>
        <x:v>0.026340156</x:v>
      </x:c>
    </x:row>
    <x:row r="11944" ht="23" customHeight="1">
      <x:c r="A11944" s="2" t="str">
        <x:v>REQ-11940</x:v>
      </x:c>
      <x:c r="B11944" s="2" t="n">
        <x:v>19</x:v>
      </x:c>
      <x:c r="C11944" s="2" t="str">
        <x:v>Product</x:v>
      </x:c>
      <x:c r="D11944" s="2" t="str">
        <x:v>Balanced</x:v>
      </x:c>
      <x:c r="E11944" s="16" t="n">
        <x:v>61150</x:v>
      </x:c>
      <x:c r="F11944" s="16" t="n">
        <x:v>3343</x:v>
      </x:c>
      <x:c r="G11944" s="15" t="n">
        <x:f>VLOOKUP(D11944,'Pricing'!$A$6:$E$8,5,FALSE)</x:f>
        <x:v>1.2300000000000002</x:v>
      </x:c>
      <x:c r="H11944" s="15" t="n">
        <x:f>VLOOKUP(D11944,'Pricing'!$A$6:$E$8,4,FALSE)</x:f>
        <x:v>6</x:v>
      </x:c>
      <x:c r="I11944" s="15" t="n">
        <x:f>E11944*G11944/1000000</x:f>
        <x:v>0.07521450000000002</x:v>
      </x:c>
      <x:c r="J11944" s="15" t="n">
        <x:f>F11944*H11944/1000000</x:f>
        <x:v>0.020058</x:v>
      </x:c>
      <x:c r="K11944" s="15" t="n">
        <x:f>SUM(I11944:J11944)</x:f>
        <x:v>0.09527250000000001</x:v>
      </x:c>
    </x:row>
    <x:row r="11945" ht="23" customHeight="1">
      <x:c r="A11945" s="2" t="str">
        <x:v>REQ-11941</x:v>
      </x:c>
      <x:c r="B11945" s="2" t="n">
        <x:v>6</x:v>
      </x:c>
      <x:c r="C11945" s="2" t="str">
        <x:v>Engineering</x:v>
      </x:c>
      <x:c r="D11945" s="2" t="str">
        <x:v>Swift</x:v>
      </x:c>
      <x:c r="E11945" s="16" t="n">
        <x:v>63011</x:v>
      </x:c>
      <x:c r="F11945" s="16" t="n">
        <x:v>2758</x:v>
      </x:c>
      <x:c r="G11945" s="15" t="n">
        <x:f>VLOOKUP(D11945,'Pricing'!$A$6:$E$8,5,FALSE)</x:f>
        <x:v>0.246</x:v>
      </x:c>
      <x:c r="H11945" s="15" t="n">
        <x:f>VLOOKUP(D11945,'Pricing'!$A$6:$E$8,4,FALSE)</x:f>
        <x:v>1.2</x:v>
      </x:c>
      <x:c r="I11945" s="15" t="n">
        <x:f>E11945*G11945/1000000</x:f>
        <x:v>0.015500706</x:v>
      </x:c>
      <x:c r="J11945" s="15" t="n">
        <x:f>F11945*H11945/1000000</x:f>
        <x:v>0.0033095999999999998</x:v>
      </x:c>
      <x:c r="K11945" s="15" t="n">
        <x:f>SUM(I11945:J11945)</x:f>
        <x:v>0.018810306</x:v>
      </x:c>
    </x:row>
    <x:row r="11946" ht="23" customHeight="1">
      <x:c r="A11946" s="2" t="str">
        <x:v>REQ-11942</x:v>
      </x:c>
      <x:c r="B11946" s="2" t="n">
        <x:v>12</x:v>
      </x:c>
      <x:c r="C11946" s="2" t="str">
        <x:v>Support</x:v>
      </x:c>
      <x:c r="D11946" s="2" t="str">
        <x:v>Swift</x:v>
      </x:c>
      <x:c r="E11946" s="16" t="n">
        <x:v>30188</x:v>
      </x:c>
      <x:c r="F11946" s="16" t="n">
        <x:v>3842</x:v>
      </x:c>
      <x:c r="G11946" s="15" t="n">
        <x:f>VLOOKUP(D11946,'Pricing'!$A$6:$E$8,5,FALSE)</x:f>
        <x:v>0.246</x:v>
      </x:c>
      <x:c r="H11946" s="15" t="n">
        <x:f>VLOOKUP(D11946,'Pricing'!$A$6:$E$8,4,FALSE)</x:f>
        <x:v>1.2</x:v>
      </x:c>
      <x:c r="I11946" s="15" t="n">
        <x:f>E11946*G11946/1000000</x:f>
        <x:v>0.007426248</x:v>
      </x:c>
      <x:c r="J11946" s="15" t="n">
        <x:f>F11946*H11946/1000000</x:f>
        <x:v>0.0046104</x:v>
      </x:c>
      <x:c r="K11946" s="15" t="n">
        <x:f>SUM(I11946:J11946)</x:f>
        <x:v>0.012036648</x:v>
      </x:c>
    </x:row>
    <x:row r="11947" ht="23" customHeight="1">
      <x:c r="A11947" s="2" t="str">
        <x:v>REQ-11943</x:v>
      </x:c>
      <x:c r="B11947" s="2" t="n">
        <x:v>5</x:v>
      </x:c>
      <x:c r="C11947" s="2" t="str">
        <x:v>Research</x:v>
      </x:c>
      <x:c r="D11947" s="2" t="str">
        <x:v>Swift</x:v>
      </x:c>
      <x:c r="E11947" s="16" t="n">
        <x:v>68618</x:v>
      </x:c>
      <x:c r="F11947" s="16" t="n">
        <x:v>3993</x:v>
      </x:c>
      <x:c r="G11947" s="15" t="n">
        <x:f>VLOOKUP(D11947,'Pricing'!$A$6:$E$8,5,FALSE)</x:f>
        <x:v>0.246</x:v>
      </x:c>
      <x:c r="H11947" s="15" t="n">
        <x:f>VLOOKUP(D11947,'Pricing'!$A$6:$E$8,4,FALSE)</x:f>
        <x:v>1.2</x:v>
      </x:c>
      <x:c r="I11947" s="15" t="n">
        <x:f>E11947*G11947/1000000</x:f>
        <x:v>0.016880028</x:v>
      </x:c>
      <x:c r="J11947" s="15" t="n">
        <x:f>F11947*H11947/1000000</x:f>
        <x:v>0.004791599999999999</x:v>
      </x:c>
      <x:c r="K11947" s="15" t="n">
        <x:f>SUM(I11947:J11947)</x:f>
        <x:v>0.021671628</x:v>
      </x:c>
    </x:row>
    <x:row r="11948" ht="23" customHeight="1">
      <x:c r="A11948" s="2" t="str">
        <x:v>REQ-11944</x:v>
      </x:c>
      <x:c r="B11948" s="2" t="n">
        <x:v>10</x:v>
      </x:c>
      <x:c r="C11948" s="2" t="str">
        <x:v>Growth</x:v>
      </x:c>
      <x:c r="D11948" s="2" t="str">
        <x:v>Balanced</x:v>
      </x:c>
      <x:c r="E11948" s="16" t="n">
        <x:v>13766</x:v>
      </x:c>
      <x:c r="F11948" s="16" t="n">
        <x:v>3594</x:v>
      </x:c>
      <x:c r="G11948" s="15" t="n">
        <x:f>VLOOKUP(D11948,'Pricing'!$A$6:$E$8,5,FALSE)</x:f>
        <x:v>1.2300000000000002</x:v>
      </x:c>
      <x:c r="H11948" s="15" t="n">
        <x:f>VLOOKUP(D11948,'Pricing'!$A$6:$E$8,4,FALSE)</x:f>
        <x:v>6</x:v>
      </x:c>
      <x:c r="I11948" s="15" t="n">
        <x:f>E11948*G11948/1000000</x:f>
        <x:v>0.016932180000000005</x:v>
      </x:c>
      <x:c r="J11948" s="15" t="n">
        <x:f>F11948*H11948/1000000</x:f>
        <x:v>0.021564</x:v>
      </x:c>
      <x:c r="K11948" s="15" t="n">
        <x:f>SUM(I11948:J11948)</x:f>
        <x:v>0.038496180000000005</x:v>
      </x:c>
    </x:row>
    <x:row r="11949" ht="23" customHeight="1">
      <x:c r="A11949" s="2" t="str">
        <x:v>REQ-11945</x:v>
      </x:c>
      <x:c r="B11949" s="2" t="n">
        <x:v>15</x:v>
      </x:c>
      <x:c r="C11949" s="2" t="str">
        <x:v>Engineering</x:v>
      </x:c>
      <x:c r="D11949" s="2" t="str">
        <x:v>Swift</x:v>
      </x:c>
      <x:c r="E11949" s="16" t="n">
        <x:v>49122</x:v>
      </x:c>
      <x:c r="F11949" s="16" t="n">
        <x:v>1334</x:v>
      </x:c>
      <x:c r="G11949" s="15" t="n">
        <x:f>VLOOKUP(D11949,'Pricing'!$A$6:$E$8,5,FALSE)</x:f>
        <x:v>0.246</x:v>
      </x:c>
      <x:c r="H11949" s="15" t="n">
        <x:f>VLOOKUP(D11949,'Pricing'!$A$6:$E$8,4,FALSE)</x:f>
        <x:v>1.2</x:v>
      </x:c>
      <x:c r="I11949" s="15" t="n">
        <x:f>E11949*G11949/1000000</x:f>
        <x:v>0.012084012</x:v>
      </x:c>
      <x:c r="J11949" s="15" t="n">
        <x:f>F11949*H11949/1000000</x:f>
        <x:v>0.0016007999999999999</x:v>
      </x:c>
      <x:c r="K11949" s="15" t="n">
        <x:f>SUM(I11949:J11949)</x:f>
        <x:v>0.013684812</x:v>
      </x:c>
    </x:row>
    <x:row r="11950" ht="23" customHeight="1">
      <x:c r="A11950" s="2" t="str">
        <x:v>REQ-11946</x:v>
      </x:c>
      <x:c r="B11950" s="2" t="n">
        <x:v>30</x:v>
      </x:c>
      <x:c r="C11950" s="2" t="str">
        <x:v>Support</x:v>
      </x:c>
      <x:c r="D11950" s="2" t="str">
        <x:v>Balanced</x:v>
      </x:c>
      <x:c r="E11950" s="16" t="n">
        <x:v>51269</x:v>
      </x:c>
      <x:c r="F11950" s="16" t="n">
        <x:v>432</x:v>
      </x:c>
      <x:c r="G11950" s="15" t="n">
        <x:f>VLOOKUP(D11950,'Pricing'!$A$6:$E$8,5,FALSE)</x:f>
        <x:v>1.2300000000000002</x:v>
      </x:c>
      <x:c r="H11950" s="15" t="n">
        <x:f>VLOOKUP(D11950,'Pricing'!$A$6:$E$8,4,FALSE)</x:f>
        <x:v>6</x:v>
      </x:c>
      <x:c r="I11950" s="15" t="n">
        <x:f>E11950*G11950/1000000</x:f>
        <x:v>0.06306087</x:v>
      </x:c>
      <x:c r="J11950" s="15" t="n">
        <x:f>F11950*H11950/1000000</x:f>
        <x:v>0.002592</x:v>
      </x:c>
      <x:c r="K11950" s="15" t="n">
        <x:f>SUM(I11950:J11950)</x:f>
        <x:v>0.06565287</x:v>
      </x:c>
    </x:row>
    <x:row r="11951" ht="23" customHeight="1">
      <x:c r="A11951" s="2" t="str">
        <x:v>REQ-11947</x:v>
      </x:c>
      <x:c r="B11951" s="2" t="n">
        <x:v>20</x:v>
      </x:c>
      <x:c r="C11951" s="2" t="str">
        <x:v>Operations</x:v>
      </x:c>
      <x:c r="D11951" s="2" t="str">
        <x:v>Balanced</x:v>
      </x:c>
      <x:c r="E11951" s="16" t="n">
        <x:v>57783</x:v>
      </x:c>
      <x:c r="F11951" s="16" t="n">
        <x:v>2503</x:v>
      </x:c>
      <x:c r="G11951" s="15" t="n">
        <x:f>VLOOKUP(D11951,'Pricing'!$A$6:$E$8,5,FALSE)</x:f>
        <x:v>1.2300000000000002</x:v>
      </x:c>
      <x:c r="H11951" s="15" t="n">
        <x:f>VLOOKUP(D11951,'Pricing'!$A$6:$E$8,4,FALSE)</x:f>
        <x:v>6</x:v>
      </x:c>
      <x:c r="I11951" s="15" t="n">
        <x:f>E11951*G11951/1000000</x:f>
        <x:v>0.07107309</x:v>
      </x:c>
      <x:c r="J11951" s="15" t="n">
        <x:f>F11951*H11951/1000000</x:f>
        <x:v>0.015018</x:v>
      </x:c>
      <x:c r="K11951" s="15" t="n">
        <x:f>SUM(I11951:J11951)</x:f>
        <x:v>0.08609109000000001</x:v>
      </x:c>
    </x:row>
    <x:row r="11952" ht="23" customHeight="1">
      <x:c r="A11952" s="2" t="str">
        <x:v>REQ-11948</x:v>
      </x:c>
      <x:c r="B11952" s="2" t="n">
        <x:v>31</x:v>
      </x:c>
      <x:c r="C11952" s="2" t="str">
        <x:v>Product</x:v>
      </x:c>
      <x:c r="D11952" s="2" t="str">
        <x:v>Swift</x:v>
      </x:c>
      <x:c r="E11952" s="16" t="n">
        <x:v>105947</x:v>
      </x:c>
      <x:c r="F11952" s="16" t="n">
        <x:v>2931</x:v>
      </x:c>
      <x:c r="G11952" s="15" t="n">
        <x:f>VLOOKUP(D11952,'Pricing'!$A$6:$E$8,5,FALSE)</x:f>
        <x:v>0.246</x:v>
      </x:c>
      <x:c r="H11952" s="15" t="n">
        <x:f>VLOOKUP(D11952,'Pricing'!$A$6:$E$8,4,FALSE)</x:f>
        <x:v>1.2</x:v>
      </x:c>
      <x:c r="I11952" s="15" t="n">
        <x:f>E11952*G11952/1000000</x:f>
        <x:v>0.026062962</x:v>
      </x:c>
      <x:c r="J11952" s="15" t="n">
        <x:f>F11952*H11952/1000000</x:f>
        <x:v>0.0035172</x:v>
      </x:c>
      <x:c r="K11952" s="15" t="n">
        <x:f>SUM(I11952:J11952)</x:f>
        <x:v>0.029580162</x:v>
      </x:c>
    </x:row>
    <x:row r="11953" ht="23" customHeight="1">
      <x:c r="A11953" s="2" t="str">
        <x:v>REQ-11949</x:v>
      </x:c>
      <x:c r="B11953" s="2" t="n">
        <x:v>30</x:v>
      </x:c>
      <x:c r="C11953" s="2" t="str">
        <x:v>Research</x:v>
      </x:c>
      <x:c r="D11953" s="2" t="str">
        <x:v>Swift</x:v>
      </x:c>
      <x:c r="E11953" s="16" t="n">
        <x:v>103675</x:v>
      </x:c>
      <x:c r="F11953" s="16" t="n">
        <x:v>1173</x:v>
      </x:c>
      <x:c r="G11953" s="15" t="n">
        <x:f>VLOOKUP(D11953,'Pricing'!$A$6:$E$8,5,FALSE)</x:f>
        <x:v>0.246</x:v>
      </x:c>
      <x:c r="H11953" s="15" t="n">
        <x:f>VLOOKUP(D11953,'Pricing'!$A$6:$E$8,4,FALSE)</x:f>
        <x:v>1.2</x:v>
      </x:c>
      <x:c r="I11953" s="15" t="n">
        <x:f>E11953*G11953/1000000</x:f>
        <x:v>0.02550405</x:v>
      </x:c>
      <x:c r="J11953" s="15" t="n">
        <x:f>F11953*H11953/1000000</x:f>
        <x:v>0.0014076</x:v>
      </x:c>
      <x:c r="K11953" s="15" t="n">
        <x:f>SUM(I11953:J11953)</x:f>
        <x:v>0.02691165</x:v>
      </x:c>
    </x:row>
    <x:row r="11954" ht="23" customHeight="1">
      <x:c r="A11954" s="2" t="str">
        <x:v>REQ-11950</x:v>
      </x:c>
      <x:c r="B11954" s="2" t="n">
        <x:v>7</x:v>
      </x:c>
      <x:c r="C11954" s="2" t="str">
        <x:v>Growth</x:v>
      </x:c>
      <x:c r="D11954" s="2" t="str">
        <x:v>Balanced</x:v>
      </x:c>
      <x:c r="E11954" s="16" t="n">
        <x:v>72062</x:v>
      </x:c>
      <x:c r="F11954" s="16" t="n">
        <x:v>969</x:v>
      </x:c>
      <x:c r="G11954" s="15" t="n">
        <x:f>VLOOKUP(D11954,'Pricing'!$A$6:$E$8,5,FALSE)</x:f>
        <x:v>1.2300000000000002</x:v>
      </x:c>
      <x:c r="H11954" s="15" t="n">
        <x:f>VLOOKUP(D11954,'Pricing'!$A$6:$E$8,4,FALSE)</x:f>
        <x:v>6</x:v>
      </x:c>
      <x:c r="I11954" s="15" t="n">
        <x:f>E11954*G11954/1000000</x:f>
        <x:v>0.08863626000000001</x:v>
      </x:c>
      <x:c r="J11954" s="15" t="n">
        <x:f>F11954*H11954/1000000</x:f>
        <x:v>0.005814</x:v>
      </x:c>
      <x:c r="K11954" s="15" t="n">
        <x:f>SUM(I11954:J11954)</x:f>
        <x:v>0.09445026000000001</x:v>
      </x:c>
    </x:row>
    <x:row r="11955" ht="23" customHeight="1">
      <x:c r="A11955" s="2" t="str">
        <x:v>REQ-11951</x:v>
      </x:c>
      <x:c r="B11955" s="2" t="n">
        <x:v>25</x:v>
      </x:c>
      <x:c r="C11955" s="2" t="str">
        <x:v>Research</x:v>
      </x:c>
      <x:c r="D11955" s="2" t="str">
        <x:v>Swift</x:v>
      </x:c>
      <x:c r="E11955" s="16" t="n">
        <x:v>71566</x:v>
      </x:c>
      <x:c r="F11955" s="16" t="n">
        <x:v>1566</x:v>
      </x:c>
      <x:c r="G11955" s="15" t="n">
        <x:f>VLOOKUP(D11955,'Pricing'!$A$6:$E$8,5,FALSE)</x:f>
        <x:v>0.246</x:v>
      </x:c>
      <x:c r="H11955" s="15" t="n">
        <x:f>VLOOKUP(D11955,'Pricing'!$A$6:$E$8,4,FALSE)</x:f>
        <x:v>1.2</x:v>
      </x:c>
      <x:c r="I11955" s="15" t="n">
        <x:f>E11955*G11955/1000000</x:f>
        <x:v>0.017605236</x:v>
      </x:c>
      <x:c r="J11955" s="15" t="n">
        <x:f>F11955*H11955/1000000</x:f>
        <x:v>0.0018792</x:v>
      </x:c>
      <x:c r="K11955" s="15" t="n">
        <x:f>SUM(I11955:J11955)</x:f>
        <x:v>0.019484436</x:v>
      </x:c>
    </x:row>
    <x:row r="11956" ht="23" customHeight="1">
      <x:c r="A11956" s="2" t="str">
        <x:v>REQ-11952</x:v>
      </x:c>
      <x:c r="B11956" s="2" t="n">
        <x:v>6</x:v>
      </x:c>
      <x:c r="C11956" s="2" t="str">
        <x:v>Product</x:v>
      </x:c>
      <x:c r="D11956" s="2" t="str">
        <x:v>Swift</x:v>
      </x:c>
      <x:c r="E11956" s="16" t="n">
        <x:v>64161</x:v>
      </x:c>
      <x:c r="F11956" s="16" t="n">
        <x:v>3757</x:v>
      </x:c>
      <x:c r="G11956" s="15" t="n">
        <x:f>VLOOKUP(D11956,'Pricing'!$A$6:$E$8,5,FALSE)</x:f>
        <x:v>0.246</x:v>
      </x:c>
      <x:c r="H11956" s="15" t="n">
        <x:f>VLOOKUP(D11956,'Pricing'!$A$6:$E$8,4,FALSE)</x:f>
        <x:v>1.2</x:v>
      </x:c>
      <x:c r="I11956" s="15" t="n">
        <x:f>E11956*G11956/1000000</x:f>
        <x:v>0.015783606</x:v>
      </x:c>
      <x:c r="J11956" s="15" t="n">
        <x:f>F11956*H11956/1000000</x:f>
        <x:v>0.004508399999999999</x:v>
      </x:c>
      <x:c r="K11956" s="15" t="n">
        <x:f>SUM(I11956:J11956)</x:f>
        <x:v>0.020292005999999998</x:v>
      </x:c>
    </x:row>
    <x:row r="11957" ht="23" customHeight="1">
      <x:c r="A11957" s="2" t="str">
        <x:v>REQ-11953</x:v>
      </x:c>
      <x:c r="B11957" s="2" t="n">
        <x:v>15</x:v>
      </x:c>
      <x:c r="C11957" s="2" t="str">
        <x:v>Research</x:v>
      </x:c>
      <x:c r="D11957" s="2" t="str">
        <x:v>Swift</x:v>
      </x:c>
      <x:c r="E11957" s="16" t="n">
        <x:v>28157</x:v>
      </x:c>
      <x:c r="F11957" s="16" t="n">
        <x:v>1938</x:v>
      </x:c>
      <x:c r="G11957" s="15" t="n">
        <x:f>VLOOKUP(D11957,'Pricing'!$A$6:$E$8,5,FALSE)</x:f>
        <x:v>0.246</x:v>
      </x:c>
      <x:c r="H11957" s="15" t="n">
        <x:f>VLOOKUP(D11957,'Pricing'!$A$6:$E$8,4,FALSE)</x:f>
        <x:v>1.2</x:v>
      </x:c>
      <x:c r="I11957" s="15" t="n">
        <x:f>E11957*G11957/1000000</x:f>
        <x:v>0.006926622</x:v>
      </x:c>
      <x:c r="J11957" s="15" t="n">
        <x:f>F11957*H11957/1000000</x:f>
        <x:v>0.0023255999999999997</x:v>
      </x:c>
      <x:c r="K11957" s="15" t="n">
        <x:f>SUM(I11957:J11957)</x:f>
        <x:v>0.009252222000000001</x:v>
      </x:c>
    </x:row>
    <x:row r="11958" ht="23" customHeight="1">
      <x:c r="A11958" s="2" t="str">
        <x:v>REQ-11954</x:v>
      </x:c>
      <x:c r="B11958" s="2" t="n">
        <x:v>11</x:v>
      </x:c>
      <x:c r="C11958" s="2" t="str">
        <x:v>Product</x:v>
      </x:c>
      <x:c r="D11958" s="2" t="str">
        <x:v>Balanced</x:v>
      </x:c>
      <x:c r="E11958" s="16" t="n">
        <x:v>115997</x:v>
      </x:c>
      <x:c r="F11958" s="16" t="n">
        <x:v>247</x:v>
      </x:c>
      <x:c r="G11958" s="15" t="n">
        <x:f>VLOOKUP(D11958,'Pricing'!$A$6:$E$8,5,FALSE)</x:f>
        <x:v>1.2300000000000002</x:v>
      </x:c>
      <x:c r="H11958" s="15" t="n">
        <x:f>VLOOKUP(D11958,'Pricing'!$A$6:$E$8,4,FALSE)</x:f>
        <x:v>6</x:v>
      </x:c>
      <x:c r="I11958" s="15" t="n">
        <x:f>E11958*G11958/1000000</x:f>
        <x:v>0.14267631000000003</x:v>
      </x:c>
      <x:c r="J11958" s="15" t="n">
        <x:f>F11958*H11958/1000000</x:f>
        <x:v>0.001482</x:v>
      </x:c>
      <x:c r="K11958" s="15" t="n">
        <x:f>SUM(I11958:J11958)</x:f>
        <x:v>0.14415831000000004</x:v>
      </x:c>
    </x:row>
    <x:row r="11959" ht="23" customHeight="1">
      <x:c r="A11959" s="2" t="str">
        <x:v>REQ-11955</x:v>
      </x:c>
      <x:c r="B11959" s="2" t="n">
        <x:v>28</x:v>
      </x:c>
      <x:c r="C11959" s="2" t="str">
        <x:v>Operations</x:v>
      </x:c>
      <x:c r="D11959" s="2" t="str">
        <x:v>Swift</x:v>
      </x:c>
      <x:c r="E11959" s="16" t="n">
        <x:v>63470</x:v>
      </x:c>
      <x:c r="F11959" s="16" t="n">
        <x:v>244</x:v>
      </x:c>
      <x:c r="G11959" s="15" t="n">
        <x:f>VLOOKUP(D11959,'Pricing'!$A$6:$E$8,5,FALSE)</x:f>
        <x:v>0.246</x:v>
      </x:c>
      <x:c r="H11959" s="15" t="n">
        <x:f>VLOOKUP(D11959,'Pricing'!$A$6:$E$8,4,FALSE)</x:f>
        <x:v>1.2</x:v>
      </x:c>
      <x:c r="I11959" s="15" t="n">
        <x:f>E11959*G11959/1000000</x:f>
        <x:v>0.015613619999999998</x:v>
      </x:c>
      <x:c r="J11959" s="15" t="n">
        <x:f>F11959*H11959/1000000</x:f>
        <x:v>0.0002928</x:v>
      </x:c>
      <x:c r="K11959" s="15" t="n">
        <x:f>SUM(I11959:J11959)</x:f>
        <x:v>0.015906419999999998</x:v>
      </x:c>
    </x:row>
    <x:row r="11960" ht="23" customHeight="1">
      <x:c r="A11960" s="2" t="str">
        <x:v>REQ-11956</x:v>
      </x:c>
      <x:c r="B11960" s="2" t="n">
        <x:v>23</x:v>
      </x:c>
      <x:c r="C11960" s="2" t="str">
        <x:v>Support</x:v>
      </x:c>
      <x:c r="D11960" s="2" t="str">
        <x:v>Swift</x:v>
      </x:c>
      <x:c r="E11960" s="16" t="n">
        <x:v>71205</x:v>
      </x:c>
      <x:c r="F11960" s="16" t="n">
        <x:v>926</x:v>
      </x:c>
      <x:c r="G11960" s="15" t="n">
        <x:f>VLOOKUP(D11960,'Pricing'!$A$6:$E$8,5,FALSE)</x:f>
        <x:v>0.246</x:v>
      </x:c>
      <x:c r="H11960" s="15" t="n">
        <x:f>VLOOKUP(D11960,'Pricing'!$A$6:$E$8,4,FALSE)</x:f>
        <x:v>1.2</x:v>
      </x:c>
      <x:c r="I11960" s="15" t="n">
        <x:f>E11960*G11960/1000000</x:f>
        <x:v>0.01751643</x:v>
      </x:c>
      <x:c r="J11960" s="15" t="n">
        <x:f>F11960*H11960/1000000</x:f>
        <x:v>0.0011112000000000001</x:v>
      </x:c>
      <x:c r="K11960" s="15" t="n">
        <x:f>SUM(I11960:J11960)</x:f>
        <x:v>0.01862763</x:v>
      </x:c>
    </x:row>
    <x:row r="11961" ht="23" customHeight="1">
      <x:c r="A11961" s="2" t="str">
        <x:v>REQ-11957</x:v>
      </x:c>
      <x:c r="B11961" s="2" t="n">
        <x:v>3</x:v>
      </x:c>
      <x:c r="C11961" s="2" t="str">
        <x:v>Research</x:v>
      </x:c>
      <x:c r="D11961" s="2" t="str">
        <x:v>Balanced</x:v>
      </x:c>
      <x:c r="E11961" s="16" t="n">
        <x:v>103030</x:v>
      </x:c>
      <x:c r="F11961" s="16" t="n">
        <x:v>2826</x:v>
      </x:c>
      <x:c r="G11961" s="15" t="n">
        <x:f>VLOOKUP(D11961,'Pricing'!$A$6:$E$8,5,FALSE)</x:f>
        <x:v>1.2300000000000002</x:v>
      </x:c>
      <x:c r="H11961" s="15" t="n">
        <x:f>VLOOKUP(D11961,'Pricing'!$A$6:$E$8,4,FALSE)</x:f>
        <x:v>6</x:v>
      </x:c>
      <x:c r="I11961" s="15" t="n">
        <x:f>E11961*G11961/1000000</x:f>
        <x:v>0.12672690000000003</x:v>
      </x:c>
      <x:c r="J11961" s="15" t="n">
        <x:f>F11961*H11961/1000000</x:f>
        <x:v>0.016956</x:v>
      </x:c>
      <x:c r="K11961" s="15" t="n">
        <x:f>SUM(I11961:J11961)</x:f>
        <x:v>0.14368290000000003</x:v>
      </x:c>
    </x:row>
    <x:row r="11962" ht="23" customHeight="1">
      <x:c r="A11962" s="2" t="str">
        <x:v>REQ-11958</x:v>
      </x:c>
      <x:c r="B11962" s="2" t="n">
        <x:v>24</x:v>
      </x:c>
      <x:c r="C11962" s="2" t="str">
        <x:v>Support</x:v>
      </x:c>
      <x:c r="D11962" s="2" t="str">
        <x:v>Swift</x:v>
      </x:c>
      <x:c r="E11962" s="16" t="n">
        <x:v>77228</x:v>
      </x:c>
      <x:c r="F11962" s="16" t="n">
        <x:v>2403</x:v>
      </x:c>
      <x:c r="G11962" s="15" t="n">
        <x:f>VLOOKUP(D11962,'Pricing'!$A$6:$E$8,5,FALSE)</x:f>
        <x:v>0.246</x:v>
      </x:c>
      <x:c r="H11962" s="15" t="n">
        <x:f>VLOOKUP(D11962,'Pricing'!$A$6:$E$8,4,FALSE)</x:f>
        <x:v>1.2</x:v>
      </x:c>
      <x:c r="I11962" s="15" t="n">
        <x:f>E11962*G11962/1000000</x:f>
        <x:v>0.018998088</x:v>
      </x:c>
      <x:c r="J11962" s="15" t="n">
        <x:f>F11962*H11962/1000000</x:f>
        <x:v>0.0028836</x:v>
      </x:c>
      <x:c r="K11962" s="15" t="n">
        <x:f>SUM(I11962:J11962)</x:f>
        <x:v>0.021881688</x:v>
      </x:c>
    </x:row>
    <x:row r="11963" ht="23" customHeight="1">
      <x:c r="A11963" s="2" t="str">
        <x:v>REQ-11959</x:v>
      </x:c>
      <x:c r="B11963" s="2" t="n">
        <x:v>2</x:v>
      </x:c>
      <x:c r="C11963" s="2" t="str">
        <x:v>Engineering</x:v>
      </x:c>
      <x:c r="D11963" s="2" t="str">
        <x:v>Swift</x:v>
      </x:c>
      <x:c r="E11963" s="16" t="n">
        <x:v>107042</x:v>
      </x:c>
      <x:c r="F11963" s="16" t="n">
        <x:v>2028</x:v>
      </x:c>
      <x:c r="G11963" s="15" t="n">
        <x:f>VLOOKUP(D11963,'Pricing'!$A$6:$E$8,5,FALSE)</x:f>
        <x:v>0.246</x:v>
      </x:c>
      <x:c r="H11963" s="15" t="n">
        <x:f>VLOOKUP(D11963,'Pricing'!$A$6:$E$8,4,FALSE)</x:f>
        <x:v>1.2</x:v>
      </x:c>
      <x:c r="I11963" s="15" t="n">
        <x:f>E11963*G11963/1000000</x:f>
        <x:v>0.026332332</x:v>
      </x:c>
      <x:c r="J11963" s="15" t="n">
        <x:f>F11963*H11963/1000000</x:f>
        <x:v>0.0024335999999999997</x:v>
      </x:c>
      <x:c r="K11963" s="15" t="n">
        <x:f>SUM(I11963:J11963)</x:f>
        <x:v>0.028765932</x:v>
      </x:c>
    </x:row>
    <x:row r="11964" ht="23" customHeight="1">
      <x:c r="A11964" s="2" t="str">
        <x:v>REQ-11960</x:v>
      </x:c>
      <x:c r="B11964" s="2" t="n">
        <x:v>9</x:v>
      </x:c>
      <x:c r="C11964" s="2" t="str">
        <x:v>Product</x:v>
      </x:c>
      <x:c r="D11964" s="2" t="str">
        <x:v>Swift</x:v>
      </x:c>
      <x:c r="E11964" s="16" t="n">
        <x:v>39927</x:v>
      </x:c>
      <x:c r="F11964" s="16" t="n">
        <x:v>521</x:v>
      </x:c>
      <x:c r="G11964" s="15" t="n">
        <x:f>VLOOKUP(D11964,'Pricing'!$A$6:$E$8,5,FALSE)</x:f>
        <x:v>0.246</x:v>
      </x:c>
      <x:c r="H11964" s="15" t="n">
        <x:f>VLOOKUP(D11964,'Pricing'!$A$6:$E$8,4,FALSE)</x:f>
        <x:v>1.2</x:v>
      </x:c>
      <x:c r="I11964" s="15" t="n">
        <x:f>E11964*G11964/1000000</x:f>
        <x:v>0.009822042</x:v>
      </x:c>
      <x:c r="J11964" s="15" t="n">
        <x:f>F11964*H11964/1000000</x:f>
        <x:v>0.0006251999999999999</x:v>
      </x:c>
      <x:c r="K11964" s="15" t="n">
        <x:f>SUM(I11964:J11964)</x:f>
        <x:v>0.010447241999999999</x:v>
      </x:c>
    </x:row>
    <x:row r="11965" ht="23" customHeight="1">
      <x:c r="A11965" s="2" t="str">
        <x:v>REQ-11961</x:v>
      </x:c>
      <x:c r="B11965" s="2" t="n">
        <x:v>7</x:v>
      </x:c>
      <x:c r="C11965" s="2" t="str">
        <x:v>Research</x:v>
      </x:c>
      <x:c r="D11965" s="2" t="str">
        <x:v>Swift</x:v>
      </x:c>
      <x:c r="E11965" s="16" t="n">
        <x:v>102350</x:v>
      </x:c>
      <x:c r="F11965" s="16" t="n">
        <x:v>2917</x:v>
      </x:c>
      <x:c r="G11965" s="15" t="n">
        <x:f>VLOOKUP(D11965,'Pricing'!$A$6:$E$8,5,FALSE)</x:f>
        <x:v>0.246</x:v>
      </x:c>
      <x:c r="H11965" s="15" t="n">
        <x:f>VLOOKUP(D11965,'Pricing'!$A$6:$E$8,4,FALSE)</x:f>
        <x:v>1.2</x:v>
      </x:c>
      <x:c r="I11965" s="15" t="n">
        <x:f>E11965*G11965/1000000</x:f>
        <x:v>0.0251781</x:v>
      </x:c>
      <x:c r="J11965" s="15" t="n">
        <x:f>F11965*H11965/1000000</x:f>
        <x:v>0.0035004000000000003</x:v>
      </x:c>
      <x:c r="K11965" s="15" t="n">
        <x:f>SUM(I11965:J11965)</x:f>
        <x:v>0.0286785</x:v>
      </x:c>
    </x:row>
    <x:row r="11966" ht="23" customHeight="1">
      <x:c r="A11966" s="2" t="str">
        <x:v>REQ-11962</x:v>
      </x:c>
      <x:c r="B11966" s="2" t="n">
        <x:v>19</x:v>
      </x:c>
      <x:c r="C11966" s="2" t="str">
        <x:v>Growth</x:v>
      </x:c>
      <x:c r="D11966" s="2" t="str">
        <x:v>Swift</x:v>
      </x:c>
      <x:c r="E11966" s="16" t="n">
        <x:v>6423</x:v>
      </x:c>
      <x:c r="F11966" s="16" t="n">
        <x:v>2411</x:v>
      </x:c>
      <x:c r="G11966" s="15" t="n">
        <x:f>VLOOKUP(D11966,'Pricing'!$A$6:$E$8,5,FALSE)</x:f>
        <x:v>0.246</x:v>
      </x:c>
      <x:c r="H11966" s="15" t="n">
        <x:f>VLOOKUP(D11966,'Pricing'!$A$6:$E$8,4,FALSE)</x:f>
        <x:v>1.2</x:v>
      </x:c>
      <x:c r="I11966" s="15" t="n">
        <x:f>E11966*G11966/1000000</x:f>
        <x:v>0.001580058</x:v>
      </x:c>
      <x:c r="J11966" s="15" t="n">
        <x:f>F11966*H11966/1000000</x:f>
        <x:v>0.0028932</x:v>
      </x:c>
      <x:c r="K11966" s="15" t="n">
        <x:f>SUM(I11966:J11966)</x:f>
        <x:v>0.004473258</x:v>
      </x:c>
    </x:row>
    <x:row r="11967" ht="23" customHeight="1">
      <x:c r="A11967" s="2" t="str">
        <x:v>REQ-11963</x:v>
      </x:c>
      <x:c r="B11967" s="2" t="n">
        <x:v>16</x:v>
      </x:c>
      <x:c r="C11967" s="2" t="str">
        <x:v>Engineering</x:v>
      </x:c>
      <x:c r="D11967" s="2" t="str">
        <x:v>Swift</x:v>
      </x:c>
      <x:c r="E11967" s="16" t="n">
        <x:v>86159</x:v>
      </x:c>
      <x:c r="F11967" s="16" t="n">
        <x:v>2558</x:v>
      </x:c>
      <x:c r="G11967" s="15" t="n">
        <x:f>VLOOKUP(D11967,'Pricing'!$A$6:$E$8,5,FALSE)</x:f>
        <x:v>0.246</x:v>
      </x:c>
      <x:c r="H11967" s="15" t="n">
        <x:f>VLOOKUP(D11967,'Pricing'!$A$6:$E$8,4,FALSE)</x:f>
        <x:v>1.2</x:v>
      </x:c>
      <x:c r="I11967" s="15" t="n">
        <x:f>E11967*G11967/1000000</x:f>
        <x:v>0.021195114</x:v>
      </x:c>
      <x:c r="J11967" s="15" t="n">
        <x:f>F11967*H11967/1000000</x:f>
        <x:v>0.0030696</x:v>
      </x:c>
      <x:c r="K11967" s="15" t="n">
        <x:f>SUM(I11967:J11967)</x:f>
        <x:v>0.024264714</x:v>
      </x:c>
    </x:row>
    <x:row r="11968" ht="23" customHeight="1">
      <x:c r="A11968" s="2" t="str">
        <x:v>REQ-11964</x:v>
      </x:c>
      <x:c r="B11968" s="2" t="n">
        <x:v>17</x:v>
      </x:c>
      <x:c r="C11968" s="2" t="str">
        <x:v>Growth</x:v>
      </x:c>
      <x:c r="D11968" s="2" t="str">
        <x:v>Reasoning</x:v>
      </x:c>
      <x:c r="E11968" s="16" t="n">
        <x:v>118928</x:v>
      </x:c>
      <x:c r="F11968" s="16" t="n">
        <x:v>3529</x:v>
      </x:c>
      <x:c r="G11968" s="15" t="n">
        <x:f>VLOOKUP(D11968,'Pricing'!$A$6:$E$8,5,FALSE)</x:f>
        <x:v>4.920000000000001</x:v>
      </x:c>
      <x:c r="H11968" s="15" t="n">
        <x:f>VLOOKUP(D11968,'Pricing'!$A$6:$E$8,4,FALSE)</x:f>
        <x:v>24</x:v>
      </x:c>
      <x:c r="I11968" s="15" t="n">
        <x:f>E11968*G11968/1000000</x:f>
        <x:v>0.5851257600000002</x:v>
      </x:c>
      <x:c r="J11968" s="15" t="n">
        <x:f>F11968*H11968/1000000</x:f>
        <x:v>0.084696</x:v>
      </x:c>
      <x:c r="K11968" s="15" t="n">
        <x:f>SUM(I11968:J11968)</x:f>
        <x:v>0.6698217600000002</x:v>
      </x:c>
    </x:row>
    <x:row r="11969" ht="23" customHeight="1">
      <x:c r="A11969" s="2" t="str">
        <x:v>REQ-11965</x:v>
      </x:c>
      <x:c r="B11969" s="2" t="n">
        <x:v>16</x:v>
      </x:c>
      <x:c r="C11969" s="2" t="str">
        <x:v>Research</x:v>
      </x:c>
      <x:c r="D11969" s="2" t="str">
        <x:v>Swift</x:v>
      </x:c>
      <x:c r="E11969" s="16" t="n">
        <x:v>109084</x:v>
      </x:c>
      <x:c r="F11969" s="16" t="n">
        <x:v>428</x:v>
      </x:c>
      <x:c r="G11969" s="15" t="n">
        <x:f>VLOOKUP(D11969,'Pricing'!$A$6:$E$8,5,FALSE)</x:f>
        <x:v>0.246</x:v>
      </x:c>
      <x:c r="H11969" s="15" t="n">
        <x:f>VLOOKUP(D11969,'Pricing'!$A$6:$E$8,4,FALSE)</x:f>
        <x:v>1.2</x:v>
      </x:c>
      <x:c r="I11969" s="15" t="n">
        <x:f>E11969*G11969/1000000</x:f>
        <x:v>0.026834664</x:v>
      </x:c>
      <x:c r="J11969" s="15" t="n">
        <x:f>F11969*H11969/1000000</x:f>
        <x:v>0.0005136</x:v>
      </x:c>
      <x:c r="K11969" s="15" t="n">
        <x:f>SUM(I11969:J11969)</x:f>
        <x:v>0.027348264</x:v>
      </x:c>
    </x:row>
    <x:row r="11970" ht="23" customHeight="1">
      <x:c r="A11970" s="2" t="str">
        <x:v>REQ-11966</x:v>
      </x:c>
      <x:c r="B11970" s="2" t="n">
        <x:v>30</x:v>
      </x:c>
      <x:c r="C11970" s="2" t="str">
        <x:v>Growth</x:v>
      </x:c>
      <x:c r="D11970" s="2" t="str">
        <x:v>Swift</x:v>
      </x:c>
      <x:c r="E11970" s="16" t="n">
        <x:v>29675</x:v>
      </x:c>
      <x:c r="F11970" s="16" t="n">
        <x:v>2976</x:v>
      </x:c>
      <x:c r="G11970" s="15" t="n">
        <x:f>VLOOKUP(D11970,'Pricing'!$A$6:$E$8,5,FALSE)</x:f>
        <x:v>0.246</x:v>
      </x:c>
      <x:c r="H11970" s="15" t="n">
        <x:f>VLOOKUP(D11970,'Pricing'!$A$6:$E$8,4,FALSE)</x:f>
        <x:v>1.2</x:v>
      </x:c>
      <x:c r="I11970" s="15" t="n">
        <x:f>E11970*G11970/1000000</x:f>
        <x:v>0.00730005</x:v>
      </x:c>
      <x:c r="J11970" s="15" t="n">
        <x:f>F11970*H11970/1000000</x:f>
        <x:v>0.0035711999999999996</x:v>
      </x:c>
      <x:c r="K11970" s="15" t="n">
        <x:f>SUM(I11970:J11970)</x:f>
        <x:v>0.010871249999999999</x:v>
      </x:c>
    </x:row>
    <x:row r="11971" ht="23" customHeight="1">
      <x:c r="A11971" s="2" t="str">
        <x:v>REQ-11967</x:v>
      </x:c>
      <x:c r="B11971" s="2" t="n">
        <x:v>19</x:v>
      </x:c>
      <x:c r="C11971" s="2" t="str">
        <x:v>Research</x:v>
      </x:c>
      <x:c r="D11971" s="2" t="str">
        <x:v>Swift</x:v>
      </x:c>
      <x:c r="E11971" s="16" t="n">
        <x:v>14721</x:v>
      </x:c>
      <x:c r="F11971" s="16" t="n">
        <x:v>3168</x:v>
      </x:c>
      <x:c r="G11971" s="15" t="n">
        <x:f>VLOOKUP(D11971,'Pricing'!$A$6:$E$8,5,FALSE)</x:f>
        <x:v>0.246</x:v>
      </x:c>
      <x:c r="H11971" s="15" t="n">
        <x:f>VLOOKUP(D11971,'Pricing'!$A$6:$E$8,4,FALSE)</x:f>
        <x:v>1.2</x:v>
      </x:c>
      <x:c r="I11971" s="15" t="n">
        <x:f>E11971*G11971/1000000</x:f>
        <x:v>0.003621366</x:v>
      </x:c>
      <x:c r="J11971" s="15" t="n">
        <x:f>F11971*H11971/1000000</x:f>
        <x:v>0.0038016</x:v>
      </x:c>
      <x:c r="K11971" s="15" t="n">
        <x:f>SUM(I11971:J11971)</x:f>
        <x:v>0.007422966</x:v>
      </x:c>
    </x:row>
    <x:row r="11972" ht="23" customHeight="1">
      <x:c r="A11972" s="2" t="str">
        <x:v>REQ-11968</x:v>
      </x:c>
      <x:c r="B11972" s="2" t="n">
        <x:v>17</x:v>
      </x:c>
      <x:c r="C11972" s="2" t="str">
        <x:v>Product</x:v>
      </x:c>
      <x:c r="D11972" s="2" t="str">
        <x:v>Swift</x:v>
      </x:c>
      <x:c r="E11972" s="16" t="n">
        <x:v>52461</x:v>
      </x:c>
      <x:c r="F11972" s="16" t="n">
        <x:v>3065</x:v>
      </x:c>
      <x:c r="G11972" s="15" t="n">
        <x:f>VLOOKUP(D11972,'Pricing'!$A$6:$E$8,5,FALSE)</x:f>
        <x:v>0.246</x:v>
      </x:c>
      <x:c r="H11972" s="15" t="n">
        <x:f>VLOOKUP(D11972,'Pricing'!$A$6:$E$8,4,FALSE)</x:f>
        <x:v>1.2</x:v>
      </x:c>
      <x:c r="I11972" s="15" t="n">
        <x:f>E11972*G11972/1000000</x:f>
        <x:v>0.012905406</x:v>
      </x:c>
      <x:c r="J11972" s="15" t="n">
        <x:f>F11972*H11972/1000000</x:f>
        <x:v>0.003678</x:v>
      </x:c>
      <x:c r="K11972" s="15" t="n">
        <x:f>SUM(I11972:J11972)</x:f>
        <x:v>0.016583406</x:v>
      </x:c>
    </x:row>
    <x:row r="11973" ht="23" customHeight="1">
      <x:c r="A11973" s="2" t="str">
        <x:v>REQ-11969</x:v>
      </x:c>
      <x:c r="B11973" s="2" t="n">
        <x:v>24</x:v>
      </x:c>
      <x:c r="C11973" s="2" t="str">
        <x:v>Engineering</x:v>
      </x:c>
      <x:c r="D11973" s="2" t="str">
        <x:v>Balanced</x:v>
      </x:c>
      <x:c r="E11973" s="16" t="n">
        <x:v>58814</x:v>
      </x:c>
      <x:c r="F11973" s="16" t="n">
        <x:v>1666</x:v>
      </x:c>
      <x:c r="G11973" s="15" t="n">
        <x:f>VLOOKUP(D11973,'Pricing'!$A$6:$E$8,5,FALSE)</x:f>
        <x:v>1.2300000000000002</x:v>
      </x:c>
      <x:c r="H11973" s="15" t="n">
        <x:f>VLOOKUP(D11973,'Pricing'!$A$6:$E$8,4,FALSE)</x:f>
        <x:v>6</x:v>
      </x:c>
      <x:c r="I11973" s="15" t="n">
        <x:f>E11973*G11973/1000000</x:f>
        <x:v>0.07234122000000001</x:v>
      </x:c>
      <x:c r="J11973" s="15" t="n">
        <x:f>F11973*H11973/1000000</x:f>
        <x:v>0.009996</x:v>
      </x:c>
      <x:c r="K11973" s="15" t="n">
        <x:f>SUM(I11973:J11973)</x:f>
        <x:v>0.08233722000000002</x:v>
      </x:c>
    </x:row>
    <x:row r="11974" ht="23" customHeight="1">
      <x:c r="A11974" s="2" t="str">
        <x:v>REQ-11970</x:v>
      </x:c>
      <x:c r="B11974" s="2" t="n">
        <x:v>1</x:v>
      </x:c>
      <x:c r="C11974" s="2" t="str">
        <x:v>Growth</x:v>
      </x:c>
      <x:c r="D11974" s="2" t="str">
        <x:v>Reasoning</x:v>
      </x:c>
      <x:c r="E11974" s="16" t="n">
        <x:v>22803</x:v>
      </x:c>
      <x:c r="F11974" s="16" t="n">
        <x:v>2286</x:v>
      </x:c>
      <x:c r="G11974" s="15" t="n">
        <x:f>VLOOKUP(D11974,'Pricing'!$A$6:$E$8,5,FALSE)</x:f>
        <x:v>4.920000000000001</x:v>
      </x:c>
      <x:c r="H11974" s="15" t="n">
        <x:f>VLOOKUP(D11974,'Pricing'!$A$6:$E$8,4,FALSE)</x:f>
        <x:v>24</x:v>
      </x:c>
      <x:c r="I11974" s="15" t="n">
        <x:f>E11974*G11974/1000000</x:f>
        <x:v>0.11219076000000003</x:v>
      </x:c>
      <x:c r="J11974" s="15" t="n">
        <x:f>F11974*H11974/1000000</x:f>
        <x:v>0.054864</x:v>
      </x:c>
      <x:c r="K11974" s="15" t="n">
        <x:f>SUM(I11974:J11974)</x:f>
        <x:v>0.16705476000000002</x:v>
      </x:c>
    </x:row>
    <x:row r="11975" ht="23" customHeight="1">
      <x:c r="A11975" s="2" t="str">
        <x:v>REQ-11971</x:v>
      </x:c>
      <x:c r="B11975" s="2" t="n">
        <x:v>21</x:v>
      </x:c>
      <x:c r="C11975" s="2" t="str">
        <x:v>Research</x:v>
      </x:c>
      <x:c r="D11975" s="2" t="str">
        <x:v>Balanced</x:v>
      </x:c>
      <x:c r="E11975" s="16" t="n">
        <x:v>16860</x:v>
      </x:c>
      <x:c r="F11975" s="16" t="n">
        <x:v>1104</x:v>
      </x:c>
      <x:c r="G11975" s="15" t="n">
        <x:f>VLOOKUP(D11975,'Pricing'!$A$6:$E$8,5,FALSE)</x:f>
        <x:v>1.2300000000000002</x:v>
      </x:c>
      <x:c r="H11975" s="15" t="n">
        <x:f>VLOOKUP(D11975,'Pricing'!$A$6:$E$8,4,FALSE)</x:f>
        <x:v>6</x:v>
      </x:c>
      <x:c r="I11975" s="15" t="n">
        <x:f>E11975*G11975/1000000</x:f>
        <x:v>0.020737800000000004</x:v>
      </x:c>
      <x:c r="J11975" s="15" t="n">
        <x:f>F11975*H11975/1000000</x:f>
        <x:v>0.006624</x:v>
      </x:c>
      <x:c r="K11975" s="15" t="n">
        <x:f>SUM(I11975:J11975)</x:f>
        <x:v>0.027361800000000006</x:v>
      </x:c>
    </x:row>
    <x:row r="11976" ht="23" customHeight="1">
      <x:c r="A11976" s="2" t="str">
        <x:v>REQ-11972</x:v>
      </x:c>
      <x:c r="B11976" s="2" t="n">
        <x:v>13</x:v>
      </x:c>
      <x:c r="C11976" s="2" t="str">
        <x:v>Support</x:v>
      </x:c>
      <x:c r="D11976" s="2" t="str">
        <x:v>Reasoning</x:v>
      </x:c>
      <x:c r="E11976" s="16" t="n">
        <x:v>56831</x:v>
      </x:c>
      <x:c r="F11976" s="16" t="n">
        <x:v>3299</x:v>
      </x:c>
      <x:c r="G11976" s="15" t="n">
        <x:f>VLOOKUP(D11976,'Pricing'!$A$6:$E$8,5,FALSE)</x:f>
        <x:v>4.920000000000001</x:v>
      </x:c>
      <x:c r="H11976" s="15" t="n">
        <x:f>VLOOKUP(D11976,'Pricing'!$A$6:$E$8,4,FALSE)</x:f>
        <x:v>24</x:v>
      </x:c>
      <x:c r="I11976" s="15" t="n">
        <x:f>E11976*G11976/1000000</x:f>
        <x:v>0.27960852</x:v>
      </x:c>
      <x:c r="J11976" s="15" t="n">
        <x:f>F11976*H11976/1000000</x:f>
        <x:v>0.079176</x:v>
      </x:c>
      <x:c r="K11976" s="15" t="n">
        <x:f>SUM(I11976:J11976)</x:f>
        <x:v>0.35878452000000005</x:v>
      </x:c>
    </x:row>
    <x:row r="11977" ht="23" customHeight="1">
      <x:c r="A11977" s="2" t="str">
        <x:v>REQ-11973</x:v>
      </x:c>
      <x:c r="B11977" s="2" t="n">
        <x:v>14</x:v>
      </x:c>
      <x:c r="C11977" s="2" t="str">
        <x:v>Research</x:v>
      </x:c>
      <x:c r="D11977" s="2" t="str">
        <x:v>Balanced</x:v>
      </x:c>
      <x:c r="E11977" s="16" t="n">
        <x:v>99553</x:v>
      </x:c>
      <x:c r="F11977" s="16" t="n">
        <x:v>388</x:v>
      </x:c>
      <x:c r="G11977" s="15" t="n">
        <x:f>VLOOKUP(D11977,'Pricing'!$A$6:$E$8,5,FALSE)</x:f>
        <x:v>1.2300000000000002</x:v>
      </x:c>
      <x:c r="H11977" s="15" t="n">
        <x:f>VLOOKUP(D11977,'Pricing'!$A$6:$E$8,4,FALSE)</x:f>
        <x:v>6</x:v>
      </x:c>
      <x:c r="I11977" s="15" t="n">
        <x:f>E11977*G11977/1000000</x:f>
        <x:v>0.12245019000000001</x:v>
      </x:c>
      <x:c r="J11977" s="15" t="n">
        <x:f>F11977*H11977/1000000</x:f>
        <x:v>0.002328</x:v>
      </x:c>
      <x:c r="K11977" s="15" t="n">
        <x:f>SUM(I11977:J11977)</x:f>
        <x:v>0.12477819000000001</x:v>
      </x:c>
    </x:row>
    <x:row r="11978" ht="23" customHeight="1">
      <x:c r="A11978" s="2" t="str">
        <x:v>REQ-11974</x:v>
      </x:c>
      <x:c r="B11978" s="2" t="n">
        <x:v>21</x:v>
      </x:c>
      <x:c r="C11978" s="2" t="str">
        <x:v>Product</x:v>
      </x:c>
      <x:c r="D11978" s="2" t="str">
        <x:v>Reasoning</x:v>
      </x:c>
      <x:c r="E11978" s="16" t="n">
        <x:v>112185</x:v>
      </x:c>
      <x:c r="F11978" s="16" t="n">
        <x:v>3587</x:v>
      </x:c>
      <x:c r="G11978" s="15" t="n">
        <x:f>VLOOKUP(D11978,'Pricing'!$A$6:$E$8,5,FALSE)</x:f>
        <x:v>4.920000000000001</x:v>
      </x:c>
      <x:c r="H11978" s="15" t="n">
        <x:f>VLOOKUP(D11978,'Pricing'!$A$6:$E$8,4,FALSE)</x:f>
        <x:v>24</x:v>
      </x:c>
      <x:c r="I11978" s="15" t="n">
        <x:f>E11978*G11978/1000000</x:f>
        <x:v>0.5519502000000001</x:v>
      </x:c>
      <x:c r="J11978" s="15" t="n">
        <x:f>F11978*H11978/1000000</x:f>
        <x:v>0.086088</x:v>
      </x:c>
      <x:c r="K11978" s="15" t="n">
        <x:f>SUM(I11978:J11978)</x:f>
        <x:v>0.6380382</x:v>
      </x:c>
    </x:row>
    <x:row r="11979" ht="23" customHeight="1">
      <x:c r="A11979" s="2" t="str">
        <x:v>REQ-11975</x:v>
      </x:c>
      <x:c r="B11979" s="2" t="n">
        <x:v>13</x:v>
      </x:c>
      <x:c r="C11979" s="2" t="str">
        <x:v>Engineering</x:v>
      </x:c>
      <x:c r="D11979" s="2" t="str">
        <x:v>Balanced</x:v>
      </x:c>
      <x:c r="E11979" s="16" t="n">
        <x:v>8643</x:v>
      </x:c>
      <x:c r="F11979" s="16" t="n">
        <x:v>3449</x:v>
      </x:c>
      <x:c r="G11979" s="15" t="n">
        <x:f>VLOOKUP(D11979,'Pricing'!$A$6:$E$8,5,FALSE)</x:f>
        <x:v>1.2300000000000002</x:v>
      </x:c>
      <x:c r="H11979" s="15" t="n">
        <x:f>VLOOKUP(D11979,'Pricing'!$A$6:$E$8,4,FALSE)</x:f>
        <x:v>6</x:v>
      </x:c>
      <x:c r="I11979" s="15" t="n">
        <x:f>E11979*G11979/1000000</x:f>
        <x:v>0.01063089</x:v>
      </x:c>
      <x:c r="J11979" s="15" t="n">
        <x:f>F11979*H11979/1000000</x:f>
        <x:v>0.020694</x:v>
      </x:c>
      <x:c r="K11979" s="15" t="n">
        <x:f>SUM(I11979:J11979)</x:f>
        <x:v>0.03132489</x:v>
      </x:c>
    </x:row>
    <x:row r="11980" ht="23" customHeight="1">
      <x:c r="A11980" s="2" t="str">
        <x:v>REQ-11976</x:v>
      </x:c>
      <x:c r="B11980" s="2" t="n">
        <x:v>1</x:v>
      </x:c>
      <x:c r="C11980" s="2" t="str">
        <x:v>Growth</x:v>
      </x:c>
      <x:c r="D11980" s="2" t="str">
        <x:v>Reasoning</x:v>
      </x:c>
      <x:c r="E11980" s="16" t="n">
        <x:v>71454</x:v>
      </x:c>
      <x:c r="F11980" s="16" t="n">
        <x:v>3119</x:v>
      </x:c>
      <x:c r="G11980" s="15" t="n">
        <x:f>VLOOKUP(D11980,'Pricing'!$A$6:$E$8,5,FALSE)</x:f>
        <x:v>4.920000000000001</x:v>
      </x:c>
      <x:c r="H11980" s="15" t="n">
        <x:f>VLOOKUP(D11980,'Pricing'!$A$6:$E$8,4,FALSE)</x:f>
        <x:v>24</x:v>
      </x:c>
      <x:c r="I11980" s="15" t="n">
        <x:f>E11980*G11980/1000000</x:f>
        <x:v>0.35155368000000004</x:v>
      </x:c>
      <x:c r="J11980" s="15" t="n">
        <x:f>F11980*H11980/1000000</x:f>
        <x:v>0.074856</x:v>
      </x:c>
      <x:c r="K11980" s="15" t="n">
        <x:f>SUM(I11980:J11980)</x:f>
        <x:v>0.42640968</x:v>
      </x:c>
    </x:row>
    <x:row r="11981" ht="23" customHeight="1">
      <x:c r="A11981" s="2" t="str">
        <x:v>REQ-11977</x:v>
      </x:c>
      <x:c r="B11981" s="2" t="n">
        <x:v>2</x:v>
      </x:c>
      <x:c r="C11981" s="2" t="str">
        <x:v>Research</x:v>
      </x:c>
      <x:c r="D11981" s="2" t="str">
        <x:v>Balanced</x:v>
      </x:c>
      <x:c r="E11981" s="16" t="n">
        <x:v>59531</x:v>
      </x:c>
      <x:c r="F11981" s="16" t="n">
        <x:v>2952</x:v>
      </x:c>
      <x:c r="G11981" s="15" t="n">
        <x:f>VLOOKUP(D11981,'Pricing'!$A$6:$E$8,5,FALSE)</x:f>
        <x:v>1.2300000000000002</x:v>
      </x:c>
      <x:c r="H11981" s="15" t="n">
        <x:f>VLOOKUP(D11981,'Pricing'!$A$6:$E$8,4,FALSE)</x:f>
        <x:v>6</x:v>
      </x:c>
      <x:c r="I11981" s="15" t="n">
        <x:f>E11981*G11981/1000000</x:f>
        <x:v>0.07322313000000003</x:v>
      </x:c>
      <x:c r="J11981" s="15" t="n">
        <x:f>F11981*H11981/1000000</x:f>
        <x:v>0.017712</x:v>
      </x:c>
      <x:c r="K11981" s="15" t="n">
        <x:f>SUM(I11981:J11981)</x:f>
        <x:v>0.09093513000000003</x:v>
      </x:c>
    </x:row>
    <x:row r="11982" ht="23" customHeight="1">
      <x:c r="A11982" s="2" t="str">
        <x:v>REQ-11978</x:v>
      </x:c>
      <x:c r="B11982" s="2" t="n">
        <x:v>16</x:v>
      </x:c>
      <x:c r="C11982" s="2" t="str">
        <x:v>Product</x:v>
      </x:c>
      <x:c r="D11982" s="2" t="str">
        <x:v>Swift</x:v>
      </x:c>
      <x:c r="E11982" s="16" t="n">
        <x:v>54278</x:v>
      </x:c>
      <x:c r="F11982" s="16" t="n">
        <x:v>3569</x:v>
      </x:c>
      <x:c r="G11982" s="15" t="n">
        <x:f>VLOOKUP(D11982,'Pricing'!$A$6:$E$8,5,FALSE)</x:f>
        <x:v>0.246</x:v>
      </x:c>
      <x:c r="H11982" s="15" t="n">
        <x:f>VLOOKUP(D11982,'Pricing'!$A$6:$E$8,4,FALSE)</x:f>
        <x:v>1.2</x:v>
      </x:c>
      <x:c r="I11982" s="15" t="n">
        <x:f>E11982*G11982/1000000</x:f>
        <x:v>0.013352388</x:v>
      </x:c>
      <x:c r="J11982" s="15" t="n">
        <x:f>F11982*H11982/1000000</x:f>
        <x:v>0.0042828</x:v>
      </x:c>
      <x:c r="K11982" s="15" t="n">
        <x:f>SUM(I11982:J11982)</x:f>
        <x:v>0.017635188</x:v>
      </x:c>
    </x:row>
    <x:row r="11983" ht="23" customHeight="1">
      <x:c r="A11983" s="2" t="str">
        <x:v>REQ-11979</x:v>
      </x:c>
      <x:c r="B11983" s="2" t="n">
        <x:v>2</x:v>
      </x:c>
      <x:c r="C11983" s="2" t="str">
        <x:v>Research</x:v>
      </x:c>
      <x:c r="D11983" s="2" t="str">
        <x:v>Swift</x:v>
      </x:c>
      <x:c r="E11983" s="16" t="n">
        <x:v>112238</x:v>
      </x:c>
      <x:c r="F11983" s="16" t="n">
        <x:v>3661</x:v>
      </x:c>
      <x:c r="G11983" s="15" t="n">
        <x:f>VLOOKUP(D11983,'Pricing'!$A$6:$E$8,5,FALSE)</x:f>
        <x:v>0.246</x:v>
      </x:c>
      <x:c r="H11983" s="15" t="n">
        <x:f>VLOOKUP(D11983,'Pricing'!$A$6:$E$8,4,FALSE)</x:f>
        <x:v>1.2</x:v>
      </x:c>
      <x:c r="I11983" s="15" t="n">
        <x:f>E11983*G11983/1000000</x:f>
        <x:v>0.027610548</x:v>
      </x:c>
      <x:c r="J11983" s="15" t="n">
        <x:f>F11983*H11983/1000000</x:f>
        <x:v>0.0043932</x:v>
      </x:c>
      <x:c r="K11983" s="15" t="n">
        <x:f>SUM(I11983:J11983)</x:f>
        <x:v>0.032003748</x:v>
      </x:c>
    </x:row>
    <x:row r="11984" ht="23" customHeight="1">
      <x:c r="A11984" s="2" t="str">
        <x:v>REQ-11980</x:v>
      </x:c>
      <x:c r="B11984" s="2" t="n">
        <x:v>18</x:v>
      </x:c>
      <x:c r="C11984" s="2" t="str">
        <x:v>Support</x:v>
      </x:c>
      <x:c r="D11984" s="2" t="str">
        <x:v>Swift</x:v>
      </x:c>
      <x:c r="E11984" s="16" t="n">
        <x:v>94600</x:v>
      </x:c>
      <x:c r="F11984" s="16" t="n">
        <x:v>472</x:v>
      </x:c>
      <x:c r="G11984" s="15" t="n">
        <x:f>VLOOKUP(D11984,'Pricing'!$A$6:$E$8,5,FALSE)</x:f>
        <x:v>0.246</x:v>
      </x:c>
      <x:c r="H11984" s="15" t="n">
        <x:f>VLOOKUP(D11984,'Pricing'!$A$6:$E$8,4,FALSE)</x:f>
        <x:v>1.2</x:v>
      </x:c>
      <x:c r="I11984" s="15" t="n">
        <x:f>E11984*G11984/1000000</x:f>
        <x:v>0.0232716</x:v>
      </x:c>
      <x:c r="J11984" s="15" t="n">
        <x:f>F11984*H11984/1000000</x:f>
        <x:v>0.0005664</x:v>
      </x:c>
      <x:c r="K11984" s="15" t="n">
        <x:f>SUM(I11984:J11984)</x:f>
        <x:v>0.023838</x:v>
      </x:c>
    </x:row>
    <x:row r="11985" ht="23" customHeight="1">
      <x:c r="A11985" s="2" t="str">
        <x:v>REQ-11981</x:v>
      </x:c>
      <x:c r="B11985" s="2" t="n">
        <x:v>8</x:v>
      </x:c>
      <x:c r="C11985" s="2" t="str">
        <x:v>Engineering</x:v>
      </x:c>
      <x:c r="D11985" s="2" t="str">
        <x:v>Swift</x:v>
      </x:c>
      <x:c r="E11985" s="16" t="n">
        <x:v>73121</x:v>
      </x:c>
      <x:c r="F11985" s="16" t="n">
        <x:v>1536</x:v>
      </x:c>
      <x:c r="G11985" s="15" t="n">
        <x:f>VLOOKUP(D11985,'Pricing'!$A$6:$E$8,5,FALSE)</x:f>
        <x:v>0.246</x:v>
      </x:c>
      <x:c r="H11985" s="15" t="n">
        <x:f>VLOOKUP(D11985,'Pricing'!$A$6:$E$8,4,FALSE)</x:f>
        <x:v>1.2</x:v>
      </x:c>
      <x:c r="I11985" s="15" t="n">
        <x:f>E11985*G11985/1000000</x:f>
        <x:v>0.017987766</x:v>
      </x:c>
      <x:c r="J11985" s="15" t="n">
        <x:f>F11985*H11985/1000000</x:f>
        <x:v>0.0018432</x:v>
      </x:c>
      <x:c r="K11985" s="15" t="n">
        <x:f>SUM(I11985:J11985)</x:f>
        <x:v>0.019830966</x:v>
      </x:c>
    </x:row>
    <x:row r="11986" ht="23" customHeight="1">
      <x:c r="A11986" s="2" t="str">
        <x:v>REQ-11982</x:v>
      </x:c>
      <x:c r="B11986" s="2" t="n">
        <x:v>10</x:v>
      </x:c>
      <x:c r="C11986" s="2" t="str">
        <x:v>Product</x:v>
      </x:c>
      <x:c r="D11986" s="2" t="str">
        <x:v>Reasoning</x:v>
      </x:c>
      <x:c r="E11986" s="16" t="n">
        <x:v>105679</x:v>
      </x:c>
      <x:c r="F11986" s="16" t="n">
        <x:v>3703</x:v>
      </x:c>
      <x:c r="G11986" s="15" t="n">
        <x:f>VLOOKUP(D11986,'Pricing'!$A$6:$E$8,5,FALSE)</x:f>
        <x:v>4.920000000000001</x:v>
      </x:c>
      <x:c r="H11986" s="15" t="n">
        <x:f>VLOOKUP(D11986,'Pricing'!$A$6:$E$8,4,FALSE)</x:f>
        <x:v>24</x:v>
      </x:c>
      <x:c r="I11986" s="15" t="n">
        <x:f>E11986*G11986/1000000</x:f>
        <x:v>0.5199406800000002</x:v>
      </x:c>
      <x:c r="J11986" s="15" t="n">
        <x:f>F11986*H11986/1000000</x:f>
        <x:v>0.088872</x:v>
      </x:c>
      <x:c r="K11986" s="15" t="n">
        <x:f>SUM(I11986:J11986)</x:f>
        <x:v>0.6088126800000002</x:v>
      </x:c>
    </x:row>
    <x:row r="11987" ht="23" customHeight="1">
      <x:c r="A11987" s="2" t="str">
        <x:v>REQ-11983</x:v>
      </x:c>
      <x:c r="B11987" s="2" t="n">
        <x:v>11</x:v>
      </x:c>
      <x:c r="C11987" s="2" t="str">
        <x:v>Research</x:v>
      </x:c>
      <x:c r="D11987" s="2" t="str">
        <x:v>Balanced</x:v>
      </x:c>
      <x:c r="E11987" s="16" t="n">
        <x:v>111017</x:v>
      </x:c>
      <x:c r="F11987" s="16" t="n">
        <x:v>564</x:v>
      </x:c>
      <x:c r="G11987" s="15" t="n">
        <x:f>VLOOKUP(D11987,'Pricing'!$A$6:$E$8,5,FALSE)</x:f>
        <x:v>1.2300000000000002</x:v>
      </x:c>
      <x:c r="H11987" s="15" t="n">
        <x:f>VLOOKUP(D11987,'Pricing'!$A$6:$E$8,4,FALSE)</x:f>
        <x:v>6</x:v>
      </x:c>
      <x:c r="I11987" s="15" t="n">
        <x:f>E11987*G11987/1000000</x:f>
        <x:v>0.13655091000000003</x:v>
      </x:c>
      <x:c r="J11987" s="15" t="n">
        <x:f>F11987*H11987/1000000</x:f>
        <x:v>0.003384</x:v>
      </x:c>
      <x:c r="K11987" s="15" t="n">
        <x:f>SUM(I11987:J11987)</x:f>
        <x:v>0.13993491000000002</x:v>
      </x:c>
    </x:row>
    <x:row r="11988" ht="23" customHeight="1">
      <x:c r="A11988" s="2" t="str">
        <x:v>REQ-11984</x:v>
      </x:c>
      <x:c r="B11988" s="2" t="n">
        <x:v>9</x:v>
      </x:c>
      <x:c r="C11988" s="2" t="str">
        <x:v>Product</x:v>
      </x:c>
      <x:c r="D11988" s="2" t="str">
        <x:v>Reasoning</x:v>
      </x:c>
      <x:c r="E11988" s="16" t="n">
        <x:v>98813</x:v>
      </x:c>
      <x:c r="F11988" s="16" t="n">
        <x:v>2599</x:v>
      </x:c>
      <x:c r="G11988" s="15" t="n">
        <x:f>VLOOKUP(D11988,'Pricing'!$A$6:$E$8,5,FALSE)</x:f>
        <x:v>4.920000000000001</x:v>
      </x:c>
      <x:c r="H11988" s="15" t="n">
        <x:f>VLOOKUP(D11988,'Pricing'!$A$6:$E$8,4,FALSE)</x:f>
        <x:v>24</x:v>
      </x:c>
      <x:c r="I11988" s="15" t="n">
        <x:f>E11988*G11988/1000000</x:f>
        <x:v>0.48615996000000006</x:v>
      </x:c>
      <x:c r="J11988" s="15" t="n">
        <x:f>F11988*H11988/1000000</x:f>
        <x:v>0.062376</x:v>
      </x:c>
      <x:c r="K11988" s="15" t="n">
        <x:f>SUM(I11988:J11988)</x:f>
        <x:v>0.54853596</x:v>
      </x:c>
    </x:row>
    <x:row r="11989" ht="23" customHeight="1">
      <x:c r="A11989" s="2" t="str">
        <x:v>REQ-11985</x:v>
      </x:c>
      <x:c r="B11989" s="2" t="n">
        <x:v>30</x:v>
      </x:c>
      <x:c r="C11989" s="2" t="str">
        <x:v>Engineering</x:v>
      </x:c>
      <x:c r="D11989" s="2" t="str">
        <x:v>Swift</x:v>
      </x:c>
      <x:c r="E11989" s="16" t="n">
        <x:v>78959</x:v>
      </x:c>
      <x:c r="F11989" s="16" t="n">
        <x:v>674</x:v>
      </x:c>
      <x:c r="G11989" s="15" t="n">
        <x:f>VLOOKUP(D11989,'Pricing'!$A$6:$E$8,5,FALSE)</x:f>
        <x:v>0.246</x:v>
      </x:c>
      <x:c r="H11989" s="15" t="n">
        <x:f>VLOOKUP(D11989,'Pricing'!$A$6:$E$8,4,FALSE)</x:f>
        <x:v>1.2</x:v>
      </x:c>
      <x:c r="I11989" s="15" t="n">
        <x:f>E11989*G11989/1000000</x:f>
        <x:v>0.019423914</x:v>
      </x:c>
      <x:c r="J11989" s="15" t="n">
        <x:f>F11989*H11989/1000000</x:f>
        <x:v>0.0008087999999999999</x:v>
      </x:c>
      <x:c r="K11989" s="15" t="n">
        <x:f>SUM(I11989:J11989)</x:f>
        <x:v>0.020232714</x:v>
      </x:c>
    </x:row>
    <x:row r="11990" ht="23" customHeight="1">
      <x:c r="A11990" s="2" t="str">
        <x:v>REQ-11986</x:v>
      </x:c>
      <x:c r="B11990" s="2" t="n">
        <x:v>20</x:v>
      </x:c>
      <x:c r="C11990" s="2" t="str">
        <x:v>Growth</x:v>
      </x:c>
      <x:c r="D11990" s="2" t="str">
        <x:v>Reasoning</x:v>
      </x:c>
      <x:c r="E11990" s="16" t="n">
        <x:v>51381</x:v>
      </x:c>
      <x:c r="F11990" s="16" t="n">
        <x:v>1339</x:v>
      </x:c>
      <x:c r="G11990" s="15" t="n">
        <x:f>VLOOKUP(D11990,'Pricing'!$A$6:$E$8,5,FALSE)</x:f>
        <x:v>4.920000000000001</x:v>
      </x:c>
      <x:c r="H11990" s="15" t="n">
        <x:f>VLOOKUP(D11990,'Pricing'!$A$6:$E$8,4,FALSE)</x:f>
        <x:v>24</x:v>
      </x:c>
      <x:c r="I11990" s="15" t="n">
        <x:f>E11990*G11990/1000000</x:f>
        <x:v>0.25279452</x:v>
      </x:c>
      <x:c r="J11990" s="15" t="n">
        <x:f>F11990*H11990/1000000</x:f>
        <x:v>0.032136</x:v>
      </x:c>
      <x:c r="K11990" s="15" t="n">
        <x:f>SUM(I11990:J11990)</x:f>
        <x:v>0.28493052</x:v>
      </x:c>
    </x:row>
    <x:row r="11991" ht="23" customHeight="1">
      <x:c r="A11991" s="2" t="str">
        <x:v>REQ-11987</x:v>
      </x:c>
      <x:c r="B11991" s="2" t="n">
        <x:v>13</x:v>
      </x:c>
      <x:c r="C11991" s="2" t="str">
        <x:v>Engineering</x:v>
      </x:c>
      <x:c r="D11991" s="2" t="str">
        <x:v>Balanced</x:v>
      </x:c>
      <x:c r="E11991" s="16" t="n">
        <x:v>13063</x:v>
      </x:c>
      <x:c r="F11991" s="16" t="n">
        <x:v>2793</x:v>
      </x:c>
      <x:c r="G11991" s="15" t="n">
        <x:f>VLOOKUP(D11991,'Pricing'!$A$6:$E$8,5,FALSE)</x:f>
        <x:v>1.2300000000000002</x:v>
      </x:c>
      <x:c r="H11991" s="15" t="n">
        <x:f>VLOOKUP(D11991,'Pricing'!$A$6:$E$8,4,FALSE)</x:f>
        <x:v>6</x:v>
      </x:c>
      <x:c r="I11991" s="15" t="n">
        <x:f>E11991*G11991/1000000</x:f>
        <x:v>0.016067490000000004</x:v>
      </x:c>
      <x:c r="J11991" s="15" t="n">
        <x:f>F11991*H11991/1000000</x:f>
        <x:v>0.016758</x:v>
      </x:c>
      <x:c r="K11991" s="15" t="n">
        <x:f>SUM(I11991:J11991)</x:f>
        <x:v>0.03282549</x:v>
      </x:c>
    </x:row>
    <x:row r="11992" ht="23" customHeight="1">
      <x:c r="A11992" s="2" t="str">
        <x:v>REQ-11988</x:v>
      </x:c>
      <x:c r="B11992" s="2" t="n">
        <x:v>30</x:v>
      </x:c>
      <x:c r="C11992" s="2" t="str">
        <x:v>Support</x:v>
      </x:c>
      <x:c r="D11992" s="2" t="str">
        <x:v>Balanced</x:v>
      </x:c>
      <x:c r="E11992" s="16" t="n">
        <x:v>4171</x:v>
      </x:c>
      <x:c r="F11992" s="16" t="n">
        <x:v>3130</x:v>
      </x:c>
      <x:c r="G11992" s="15" t="n">
        <x:f>VLOOKUP(D11992,'Pricing'!$A$6:$E$8,5,FALSE)</x:f>
        <x:v>1.2300000000000002</x:v>
      </x:c>
      <x:c r="H11992" s="15" t="n">
        <x:f>VLOOKUP(D11992,'Pricing'!$A$6:$E$8,4,FALSE)</x:f>
        <x:v>6</x:v>
      </x:c>
      <x:c r="I11992" s="15" t="n">
        <x:f>E11992*G11992/1000000</x:f>
        <x:v>0.005130330000000001</x:v>
      </x:c>
      <x:c r="J11992" s="15" t="n">
        <x:f>F11992*H11992/1000000</x:f>
        <x:v>0.01878</x:v>
      </x:c>
      <x:c r="K11992" s="15" t="n">
        <x:f>SUM(I11992:J11992)</x:f>
        <x:v>0.02391033</x:v>
      </x:c>
    </x:row>
    <x:row r="11993" ht="23" customHeight="1">
      <x:c r="A11993" s="2" t="str">
        <x:v>REQ-11989</x:v>
      </x:c>
      <x:c r="B11993" s="2" t="n">
        <x:v>6</x:v>
      </x:c>
      <x:c r="C11993" s="2" t="str">
        <x:v>Research</x:v>
      </x:c>
      <x:c r="D11993" s="2" t="str">
        <x:v>Balanced</x:v>
      </x:c>
      <x:c r="E11993" s="16" t="n">
        <x:v>21247</x:v>
      </x:c>
      <x:c r="F11993" s="16" t="n">
        <x:v>2149</x:v>
      </x:c>
      <x:c r="G11993" s="15" t="n">
        <x:f>VLOOKUP(D11993,'Pricing'!$A$6:$E$8,5,FALSE)</x:f>
        <x:v>1.2300000000000002</x:v>
      </x:c>
      <x:c r="H11993" s="15" t="n">
        <x:f>VLOOKUP(D11993,'Pricing'!$A$6:$E$8,4,FALSE)</x:f>
        <x:v>6</x:v>
      </x:c>
      <x:c r="I11993" s="15" t="n">
        <x:f>E11993*G11993/1000000</x:f>
        <x:v>0.026133810000000004</x:v>
      </x:c>
      <x:c r="J11993" s="15" t="n">
        <x:f>F11993*H11993/1000000</x:f>
        <x:v>0.012894</x:v>
      </x:c>
      <x:c r="K11993" s="15" t="n">
        <x:f>SUM(I11993:J11993)</x:f>
        <x:v>0.03902781</x:v>
      </x:c>
    </x:row>
    <x:row r="11994" ht="23" customHeight="1">
      <x:c r="A11994" s="2" t="str">
        <x:v>REQ-11990</x:v>
      </x:c>
      <x:c r="B11994" s="2" t="n">
        <x:v>27</x:v>
      </x:c>
      <x:c r="C11994" s="2" t="str">
        <x:v>Growth</x:v>
      </x:c>
      <x:c r="D11994" s="2" t="str">
        <x:v>Reasoning</x:v>
      </x:c>
      <x:c r="E11994" s="16" t="n">
        <x:v>49742</x:v>
      </x:c>
      <x:c r="F11994" s="16" t="n">
        <x:v>3063</x:v>
      </x:c>
      <x:c r="G11994" s="15" t="n">
        <x:f>VLOOKUP(D11994,'Pricing'!$A$6:$E$8,5,FALSE)</x:f>
        <x:v>4.920000000000001</x:v>
      </x:c>
      <x:c r="H11994" s="15" t="n">
        <x:f>VLOOKUP(D11994,'Pricing'!$A$6:$E$8,4,FALSE)</x:f>
        <x:v>24</x:v>
      </x:c>
      <x:c r="I11994" s="15" t="n">
        <x:f>E11994*G11994/1000000</x:f>
        <x:v>0.24473064000000005</x:v>
      </x:c>
      <x:c r="J11994" s="15" t="n">
        <x:f>F11994*H11994/1000000</x:f>
        <x:v>0.073512</x:v>
      </x:c>
      <x:c r="K11994" s="15" t="n">
        <x:f>SUM(I11994:J11994)</x:f>
        <x:v>0.31824264</x:v>
      </x:c>
    </x:row>
    <x:row r="11995" ht="23" customHeight="1">
      <x:c r="A11995" s="2" t="str">
        <x:v>REQ-11991</x:v>
      </x:c>
      <x:c r="B11995" s="2" t="n">
        <x:v>5</x:v>
      </x:c>
      <x:c r="C11995" s="2" t="str">
        <x:v>Research</x:v>
      </x:c>
      <x:c r="D11995" s="2" t="str">
        <x:v>Swift</x:v>
      </x:c>
      <x:c r="E11995" s="16" t="n">
        <x:v>59171</x:v>
      </x:c>
      <x:c r="F11995" s="16" t="n">
        <x:v>2713</x:v>
      </x:c>
      <x:c r="G11995" s="15" t="n">
        <x:f>VLOOKUP(D11995,'Pricing'!$A$6:$E$8,5,FALSE)</x:f>
        <x:v>0.246</x:v>
      </x:c>
      <x:c r="H11995" s="15" t="n">
        <x:f>VLOOKUP(D11995,'Pricing'!$A$6:$E$8,4,FALSE)</x:f>
        <x:v>1.2</x:v>
      </x:c>
      <x:c r="I11995" s="15" t="n">
        <x:f>E11995*G11995/1000000</x:f>
        <x:v>0.014556066</x:v>
      </x:c>
      <x:c r="J11995" s="15" t="n">
        <x:f>F11995*H11995/1000000</x:f>
        <x:v>0.0032556</x:v>
      </x:c>
      <x:c r="K11995" s="15" t="n">
        <x:f>SUM(I11995:J11995)</x:f>
        <x:v>0.017811666</x:v>
      </x:c>
    </x:row>
    <x:row r="11996" ht="23" customHeight="1">
      <x:c r="A11996" s="2" t="str">
        <x:v>REQ-11992</x:v>
      </x:c>
      <x:c r="B11996" s="2" t="n">
        <x:v>13</x:v>
      </x:c>
      <x:c r="C11996" s="2" t="str">
        <x:v>Product</x:v>
      </x:c>
      <x:c r="D11996" s="2" t="str">
        <x:v>Balanced</x:v>
      </x:c>
      <x:c r="E11996" s="16" t="n">
        <x:v>103260</x:v>
      </x:c>
      <x:c r="F11996" s="16" t="n">
        <x:v>2169</x:v>
      </x:c>
      <x:c r="G11996" s="15" t="n">
        <x:f>VLOOKUP(D11996,'Pricing'!$A$6:$E$8,5,FALSE)</x:f>
        <x:v>1.2300000000000002</x:v>
      </x:c>
      <x:c r="H11996" s="15" t="n">
        <x:f>VLOOKUP(D11996,'Pricing'!$A$6:$E$8,4,FALSE)</x:f>
        <x:v>6</x:v>
      </x:c>
      <x:c r="I11996" s="15" t="n">
        <x:f>E11996*G11996/1000000</x:f>
        <x:v>0.1270098</x:v>
      </x:c>
      <x:c r="J11996" s="15" t="n">
        <x:f>F11996*H11996/1000000</x:f>
        <x:v>0.013014</x:v>
      </x:c>
      <x:c r="K11996" s="15" t="n">
        <x:f>SUM(I11996:J11996)</x:f>
        <x:v>0.1400238</x:v>
      </x:c>
    </x:row>
    <x:row r="11997" ht="23" customHeight="1">
      <x:c r="A11997" s="2" t="str">
        <x:v>REQ-11993</x:v>
      </x:c>
      <x:c r="B11997" s="2" t="n">
        <x:v>6</x:v>
      </x:c>
      <x:c r="C11997" s="2" t="str">
        <x:v>Research</x:v>
      </x:c>
      <x:c r="D11997" s="2" t="str">
        <x:v>Swift</x:v>
      </x:c>
      <x:c r="E11997" s="16" t="n">
        <x:v>99818</x:v>
      </x:c>
      <x:c r="F11997" s="16" t="n">
        <x:v>666</x:v>
      </x:c>
      <x:c r="G11997" s="15" t="n">
        <x:f>VLOOKUP(D11997,'Pricing'!$A$6:$E$8,5,FALSE)</x:f>
        <x:v>0.246</x:v>
      </x:c>
      <x:c r="H11997" s="15" t="n">
        <x:f>VLOOKUP(D11997,'Pricing'!$A$6:$E$8,4,FALSE)</x:f>
        <x:v>1.2</x:v>
      </x:c>
      <x:c r="I11997" s="15" t="n">
        <x:f>E11997*G11997/1000000</x:f>
        <x:v>0.024555228</x:v>
      </x:c>
      <x:c r="J11997" s="15" t="n">
        <x:f>F11997*H11997/1000000</x:f>
        <x:v>0.0007991999999999999</x:v>
      </x:c>
      <x:c r="K11997" s="15" t="n">
        <x:f>SUM(I11997:J11997)</x:f>
        <x:v>0.025354428</x:v>
      </x:c>
    </x:row>
    <x:row r="11998" ht="23" customHeight="1">
      <x:c r="A11998" s="2" t="str">
        <x:v>REQ-11994</x:v>
      </x:c>
      <x:c r="B11998" s="2" t="n">
        <x:v>24</x:v>
      </x:c>
      <x:c r="C11998" s="2" t="str">
        <x:v>Product</x:v>
      </x:c>
      <x:c r="D11998" s="2" t="str">
        <x:v>Swift</x:v>
      </x:c>
      <x:c r="E11998" s="16" t="n">
        <x:v>44896</x:v>
      </x:c>
      <x:c r="F11998" s="16" t="n">
        <x:v>3783</x:v>
      </x:c>
      <x:c r="G11998" s="15" t="n">
        <x:f>VLOOKUP(D11998,'Pricing'!$A$6:$E$8,5,FALSE)</x:f>
        <x:v>0.246</x:v>
      </x:c>
      <x:c r="H11998" s="15" t="n">
        <x:f>VLOOKUP(D11998,'Pricing'!$A$6:$E$8,4,FALSE)</x:f>
        <x:v>1.2</x:v>
      </x:c>
      <x:c r="I11998" s="15" t="n">
        <x:f>E11998*G11998/1000000</x:f>
        <x:v>0.011044416</x:v>
      </x:c>
      <x:c r="J11998" s="15" t="n">
        <x:f>F11998*H11998/1000000</x:f>
        <x:v>0.0045395999999999995</x:v>
      </x:c>
      <x:c r="K11998" s="15" t="n">
        <x:f>SUM(I11998:J11998)</x:f>
        <x:v>0.015584016</x:v>
      </x:c>
    </x:row>
    <x:row r="11999" ht="23" customHeight="1">
      <x:c r="A11999" s="2" t="str">
        <x:v>REQ-11995</x:v>
      </x:c>
      <x:c r="B11999" s="2" t="n">
        <x:v>26</x:v>
      </x:c>
      <x:c r="C11999" s="2" t="str">
        <x:v>Engineering</x:v>
      </x:c>
      <x:c r="D11999" s="2" t="str">
        <x:v>Swift</x:v>
      </x:c>
      <x:c r="E11999" s="16" t="n">
        <x:v>101988</x:v>
      </x:c>
      <x:c r="F11999" s="16" t="n">
        <x:v>2326</x:v>
      </x:c>
      <x:c r="G11999" s="15" t="n">
        <x:f>VLOOKUP(D11999,'Pricing'!$A$6:$E$8,5,FALSE)</x:f>
        <x:v>0.246</x:v>
      </x:c>
      <x:c r="H11999" s="15" t="n">
        <x:f>VLOOKUP(D11999,'Pricing'!$A$6:$E$8,4,FALSE)</x:f>
        <x:v>1.2</x:v>
      </x:c>
      <x:c r="I11999" s="15" t="n">
        <x:f>E11999*G11999/1000000</x:f>
        <x:v>0.025089048</x:v>
      </x:c>
      <x:c r="J11999" s="15" t="n">
        <x:f>F11999*H11999/1000000</x:f>
        <x:v>0.0027911999999999998</x:v>
      </x:c>
      <x:c r="K11999" s="15" t="n">
        <x:f>SUM(I11999:J11999)</x:f>
        <x:v>0.027880248</x:v>
      </x:c>
    </x:row>
    <x:row r="12000" ht="23" customHeight="1">
      <x:c r="A12000" s="2" t="str">
        <x:v>REQ-11996</x:v>
      </x:c>
      <x:c r="B12000" s="2" t="n">
        <x:v>5</x:v>
      </x:c>
      <x:c r="C12000" s="2" t="str">
        <x:v>Support</x:v>
      </x:c>
      <x:c r="D12000" s="2" t="str">
        <x:v>Balanced</x:v>
      </x:c>
      <x:c r="E12000" s="16" t="n">
        <x:v>58223</x:v>
      </x:c>
      <x:c r="F12000" s="16" t="n">
        <x:v>2369</x:v>
      </x:c>
      <x:c r="G12000" s="15" t="n">
        <x:f>VLOOKUP(D12000,'Pricing'!$A$6:$E$8,5,FALSE)</x:f>
        <x:v>1.2300000000000002</x:v>
      </x:c>
      <x:c r="H12000" s="15" t="n">
        <x:f>VLOOKUP(D12000,'Pricing'!$A$6:$E$8,4,FALSE)</x:f>
        <x:v>6</x:v>
      </x:c>
      <x:c r="I12000" s="15" t="n">
        <x:f>E12000*G12000/1000000</x:f>
        <x:v>0.07161429000000001</x:v>
      </x:c>
      <x:c r="J12000" s="15" t="n">
        <x:f>F12000*H12000/1000000</x:f>
        <x:v>0.014214</x:v>
      </x:c>
      <x:c r="K12000" s="15" t="n">
        <x:f>SUM(I12000:J12000)</x:f>
        <x:v>0.08582829000000002</x:v>
      </x:c>
    </x:row>
    <x:row r="12001" ht="23" customHeight="1">
      <x:c r="A12001" s="2" t="str">
        <x:v>REQ-11997</x:v>
      </x:c>
      <x:c r="B12001" s="2" t="n">
        <x:v>18</x:v>
      </x:c>
      <x:c r="C12001" s="2" t="str">
        <x:v>Operations</x:v>
      </x:c>
      <x:c r="D12001" s="2" t="str">
        <x:v>Swift</x:v>
      </x:c>
      <x:c r="E12001" s="16" t="n">
        <x:v>7438</x:v>
      </x:c>
      <x:c r="F12001" s="16" t="n">
        <x:v>1386</x:v>
      </x:c>
      <x:c r="G12001" s="15" t="n">
        <x:f>VLOOKUP(D12001,'Pricing'!$A$6:$E$8,5,FALSE)</x:f>
        <x:v>0.246</x:v>
      </x:c>
      <x:c r="H12001" s="15" t="n">
        <x:f>VLOOKUP(D12001,'Pricing'!$A$6:$E$8,4,FALSE)</x:f>
        <x:v>1.2</x:v>
      </x:c>
      <x:c r="I12001" s="15" t="n">
        <x:f>E12001*G12001/1000000</x:f>
        <x:v>0.001829748</x:v>
      </x:c>
      <x:c r="J12001" s="15" t="n">
        <x:f>F12001*H12001/1000000</x:f>
        <x:v>0.0016632</x:v>
      </x:c>
      <x:c r="K12001" s="15" t="n">
        <x:f>SUM(I12001:J12001)</x:f>
        <x:v>0.003492948</x:v>
      </x:c>
    </x:row>
    <x:row r="12002" ht="23" customHeight="1">
      <x:c r="A12002" s="2" t="str">
        <x:v>REQ-11998</x:v>
      </x:c>
      <x:c r="B12002" s="2" t="n">
        <x:v>10</x:v>
      </x:c>
      <x:c r="C12002" s="2" t="str">
        <x:v>Product</x:v>
      </x:c>
      <x:c r="D12002" s="2" t="str">
        <x:v>Swift</x:v>
      </x:c>
      <x:c r="E12002" s="16" t="n">
        <x:v>101497</x:v>
      </x:c>
      <x:c r="F12002" s="16" t="n">
        <x:v>1032</x:v>
      </x:c>
      <x:c r="G12002" s="15" t="n">
        <x:f>VLOOKUP(D12002,'Pricing'!$A$6:$E$8,5,FALSE)</x:f>
        <x:v>0.246</x:v>
      </x:c>
      <x:c r="H12002" s="15" t="n">
        <x:f>VLOOKUP(D12002,'Pricing'!$A$6:$E$8,4,FALSE)</x:f>
        <x:v>1.2</x:v>
      </x:c>
      <x:c r="I12002" s="15" t="n">
        <x:f>E12002*G12002/1000000</x:f>
        <x:v>0.024968261999999998</x:v>
      </x:c>
      <x:c r="J12002" s="15" t="n">
        <x:f>F12002*H12002/1000000</x:f>
        <x:v>0.0012384</x:v>
      </x:c>
      <x:c r="K12002" s="15" t="n">
        <x:f>SUM(I12002:J12002)</x:f>
        <x:v>0.026206662</x:v>
      </x:c>
    </x:row>
    <x:row r="12003" ht="23" customHeight="1">
      <x:c r="A12003" s="2" t="str">
        <x:v>REQ-11999</x:v>
      </x:c>
      <x:c r="B12003" s="2" t="n">
        <x:v>16</x:v>
      </x:c>
      <x:c r="C12003" s="2" t="str">
        <x:v>Engineering</x:v>
      </x:c>
      <x:c r="D12003" s="2" t="str">
        <x:v>Balanced</x:v>
      </x:c>
      <x:c r="E12003" s="16" t="n">
        <x:v>89110</x:v>
      </x:c>
      <x:c r="F12003" s="16" t="n">
        <x:v>3659</x:v>
      </x:c>
      <x:c r="G12003" s="15" t="n">
        <x:f>VLOOKUP(D12003,'Pricing'!$A$6:$E$8,5,FALSE)</x:f>
        <x:v>1.2300000000000002</x:v>
      </x:c>
      <x:c r="H12003" s="15" t="n">
        <x:f>VLOOKUP(D12003,'Pricing'!$A$6:$E$8,4,FALSE)</x:f>
        <x:v>6</x:v>
      </x:c>
      <x:c r="I12003" s="15" t="n">
        <x:f>E12003*G12003/1000000</x:f>
        <x:v>0.10960530000000002</x:v>
      </x:c>
      <x:c r="J12003" s="15" t="n">
        <x:f>F12003*H12003/1000000</x:f>
        <x:v>0.021954</x:v>
      </x:c>
      <x:c r="K12003" s="15" t="n">
        <x:f>SUM(I12003:J12003)</x:f>
        <x:v>0.13155930000000002</x:v>
      </x:c>
    </x:row>
    <x:row r="12004" ht="23" customHeight="1">
      <x:c r="A12004" s="2" t="str">
        <x:v>REQ-12000</x:v>
      </x:c>
      <x:c r="B12004" s="2" t="n">
        <x:v>10</x:v>
      </x:c>
      <x:c r="C12004" s="2" t="str">
        <x:v>Support</x:v>
      </x:c>
      <x:c r="D12004" s="2" t="str">
        <x:v>Swift</x:v>
      </x:c>
      <x:c r="E12004" s="16" t="n">
        <x:v>28484</x:v>
      </x:c>
      <x:c r="F12004" s="16" t="n">
        <x:v>3101</x:v>
      </x:c>
      <x:c r="G12004" s="15" t="n">
        <x:f>VLOOKUP(D12004,'Pricing'!$A$6:$E$8,5,FALSE)</x:f>
        <x:v>0.246</x:v>
      </x:c>
      <x:c r="H12004" s="15" t="n">
        <x:f>VLOOKUP(D12004,'Pricing'!$A$6:$E$8,4,FALSE)</x:f>
        <x:v>1.2</x:v>
      </x:c>
      <x:c r="I12004" s="15" t="n">
        <x:f>E12004*G12004/1000000</x:f>
        <x:v>0.007007064</x:v>
      </x:c>
      <x:c r="J12004" s="15" t="n">
        <x:f>F12004*H12004/1000000</x:f>
        <x:v>0.0037212</x:v>
      </x:c>
      <x:c r="K12004" s="15" t="n">
        <x:f>SUM(I12004:J12004)</x:f>
        <x:v>0.010728264000000001</x:v>
      </x:c>
    </x:row>
    <x:row r="12005" ht="23" customHeight="1">
      <x:c r="A12005" s="2" t="str">
        <x:v>REQ-12001</x:v>
      </x:c>
      <x:c r="B12005" s="2" t="n">
        <x:v>5</x:v>
      </x:c>
      <x:c r="C12005" s="2" t="str">
        <x:v>Operations</x:v>
      </x:c>
      <x:c r="D12005" s="2" t="str">
        <x:v>Swift</x:v>
      </x:c>
      <x:c r="E12005" s="16" t="n">
        <x:v>38068</x:v>
      </x:c>
      <x:c r="F12005" s="16" t="n">
        <x:v>1641</x:v>
      </x:c>
      <x:c r="G12005" s="15" t="n">
        <x:f>VLOOKUP(D12005,'Pricing'!$A$6:$E$8,5,FALSE)</x:f>
        <x:v>0.246</x:v>
      </x:c>
      <x:c r="H12005" s="15" t="n">
        <x:f>VLOOKUP(D12005,'Pricing'!$A$6:$E$8,4,FALSE)</x:f>
        <x:v>1.2</x:v>
      </x:c>
      <x:c r="I12005" s="15" t="n">
        <x:f>E12005*G12005/1000000</x:f>
        <x:v>0.009364728</x:v>
      </x:c>
      <x:c r="J12005" s="15" t="n">
        <x:f>F12005*H12005/1000000</x:f>
        <x:v>0.0019692</x:v>
      </x:c>
      <x:c r="K12005" s="15" t="n">
        <x:f>SUM(I12005:J12005)</x:f>
        <x:v>0.011333928</x:v>
      </x:c>
    </x:row>
    <x:row r="12006" ht="23" customHeight="1">
      <x:c r="A12006" s="2" t="str">
        <x:v>REQ-12002</x:v>
      </x:c>
      <x:c r="B12006" s="2" t="n">
        <x:v>31</x:v>
      </x:c>
      <x:c r="C12006" s="2" t="str">
        <x:v>Product</x:v>
      </x:c>
      <x:c r="D12006" s="2" t="str">
        <x:v>Reasoning</x:v>
      </x:c>
      <x:c r="E12006" s="16" t="n">
        <x:v>69238</x:v>
      </x:c>
      <x:c r="F12006" s="16" t="n">
        <x:v>2841</x:v>
      </x:c>
      <x:c r="G12006" s="15" t="n">
        <x:f>VLOOKUP(D12006,'Pricing'!$A$6:$E$8,5,FALSE)</x:f>
        <x:v>4.920000000000001</x:v>
      </x:c>
      <x:c r="H12006" s="15" t="n">
        <x:f>VLOOKUP(D12006,'Pricing'!$A$6:$E$8,4,FALSE)</x:f>
        <x:v>24</x:v>
      </x:c>
      <x:c r="I12006" s="15" t="n">
        <x:f>E12006*G12006/1000000</x:f>
        <x:v>0.34065096000000006</x:v>
      </x:c>
      <x:c r="J12006" s="15" t="n">
        <x:f>F12006*H12006/1000000</x:f>
        <x:v>0.068184</x:v>
      </x:c>
      <x:c r="K12006" s="15" t="n">
        <x:f>SUM(I12006:J12006)</x:f>
        <x:v>0.4088349600000001</x:v>
      </x:c>
    </x:row>
    <x:row r="12007" ht="23" customHeight="1">
      <x:c r="A12007" s="2" t="str">
        <x:v>REQ-12003</x:v>
      </x:c>
      <x:c r="B12007" s="2" t="n">
        <x:v>29</x:v>
      </x:c>
      <x:c r="C12007" s="2" t="str">
        <x:v>Engineering</x:v>
      </x:c>
      <x:c r="D12007" s="2" t="str">
        <x:v>Swift</x:v>
      </x:c>
      <x:c r="E12007" s="16" t="n">
        <x:v>20820</x:v>
      </x:c>
      <x:c r="F12007" s="16" t="n">
        <x:v>3054</x:v>
      </x:c>
      <x:c r="G12007" s="15" t="n">
        <x:f>VLOOKUP(D12007,'Pricing'!$A$6:$E$8,5,FALSE)</x:f>
        <x:v>0.246</x:v>
      </x:c>
      <x:c r="H12007" s="15" t="n">
        <x:f>VLOOKUP(D12007,'Pricing'!$A$6:$E$8,4,FALSE)</x:f>
        <x:v>1.2</x:v>
      </x:c>
      <x:c r="I12007" s="15" t="n">
        <x:f>E12007*G12007/1000000</x:f>
        <x:v>0.005121720000000001</x:v>
      </x:c>
      <x:c r="J12007" s="15" t="n">
        <x:f>F12007*H12007/1000000</x:f>
        <x:v>0.0036647999999999997</x:v>
      </x:c>
      <x:c r="K12007" s="15" t="n">
        <x:f>SUM(I12007:J12007)</x:f>
        <x:v>0.00878652</x:v>
      </x:c>
    </x:row>
    <x:row r="12008" ht="23" customHeight="1">
      <x:c r="A12008" s="2" t="str">
        <x:v>REQ-12004</x:v>
      </x:c>
      <x:c r="B12008" s="2" t="n">
        <x:v>9</x:v>
      </x:c>
      <x:c r="C12008" s="2" t="str">
        <x:v>Growth</x:v>
      </x:c>
      <x:c r="D12008" s="2" t="str">
        <x:v>Balanced</x:v>
      </x:c>
      <x:c r="E12008" s="16" t="n">
        <x:v>49875</x:v>
      </x:c>
      <x:c r="F12008" s="16" t="n">
        <x:v>2427</x:v>
      </x:c>
      <x:c r="G12008" s="15" t="n">
        <x:f>VLOOKUP(D12008,'Pricing'!$A$6:$E$8,5,FALSE)</x:f>
        <x:v>1.2300000000000002</x:v>
      </x:c>
      <x:c r="H12008" s="15" t="n">
        <x:f>VLOOKUP(D12008,'Pricing'!$A$6:$E$8,4,FALSE)</x:f>
        <x:v>6</x:v>
      </x:c>
      <x:c r="I12008" s="15" t="n">
        <x:f>E12008*G12008/1000000</x:f>
        <x:v>0.061346250000000005</x:v>
      </x:c>
      <x:c r="J12008" s="15" t="n">
        <x:f>F12008*H12008/1000000</x:f>
        <x:v>0.014562</x:v>
      </x:c>
      <x:c r="K12008" s="15" t="n">
        <x:f>SUM(I12008:J12008)</x:f>
        <x:v>0.07590825000000001</x:v>
      </x:c>
    </x:row>
    <x:row r="12009" ht="23" customHeight="1">
      <x:c r="A12009" s="2" t="str">
        <x:v>REQ-12005</x:v>
      </x:c>
      <x:c r="B12009" s="2" t="n">
        <x:v>24</x:v>
      </x:c>
      <x:c r="C12009" s="2" t="str">
        <x:v>Operations</x:v>
      </x:c>
      <x:c r="D12009" s="2" t="str">
        <x:v>Swift</x:v>
      </x:c>
      <x:c r="E12009" s="16" t="n">
        <x:v>71610</x:v>
      </x:c>
      <x:c r="F12009" s="16" t="n">
        <x:v>2979</x:v>
      </x:c>
      <x:c r="G12009" s="15" t="n">
        <x:f>VLOOKUP(D12009,'Pricing'!$A$6:$E$8,5,FALSE)</x:f>
        <x:v>0.246</x:v>
      </x:c>
      <x:c r="H12009" s="15" t="n">
        <x:f>VLOOKUP(D12009,'Pricing'!$A$6:$E$8,4,FALSE)</x:f>
        <x:v>1.2</x:v>
      </x:c>
      <x:c r="I12009" s="15" t="n">
        <x:f>E12009*G12009/1000000</x:f>
        <x:v>0.017616060000000003</x:v>
      </x:c>
      <x:c r="J12009" s="15" t="n">
        <x:f>F12009*H12009/1000000</x:f>
        <x:v>0.0035748</x:v>
      </x:c>
      <x:c r="K12009" s="15" t="n">
        <x:f>SUM(I12009:J12009)</x:f>
        <x:v>0.021190860000000002</x:v>
      </x:c>
    </x:row>
    <x:row r="12010" ht="23" customHeight="1">
      <x:c r="A12010" s="2" t="str">
        <x:v>REQ-12006</x:v>
      </x:c>
      <x:c r="B12010" s="2" t="n">
        <x:v>30</x:v>
      </x:c>
      <x:c r="C12010" s="2" t="str">
        <x:v>Support</x:v>
      </x:c>
      <x:c r="D12010" s="2" t="str">
        <x:v>Swift</x:v>
      </x:c>
      <x:c r="E12010" s="16" t="n">
        <x:v>16622</x:v>
      </x:c>
      <x:c r="F12010" s="16" t="n">
        <x:v>3127</x:v>
      </x:c>
      <x:c r="G12010" s="15" t="n">
        <x:f>VLOOKUP(D12010,'Pricing'!$A$6:$E$8,5,FALSE)</x:f>
        <x:v>0.246</x:v>
      </x:c>
      <x:c r="H12010" s="15" t="n">
        <x:f>VLOOKUP(D12010,'Pricing'!$A$6:$E$8,4,FALSE)</x:f>
        <x:v>1.2</x:v>
      </x:c>
      <x:c r="I12010" s="15" t="n">
        <x:f>E12010*G12010/1000000</x:f>
        <x:v>0.0040890119999999995</x:v>
      </x:c>
      <x:c r="J12010" s="15" t="n">
        <x:f>F12010*H12010/1000000</x:f>
        <x:v>0.0037523999999999995</x:v>
      </x:c>
      <x:c r="K12010" s="15" t="n">
        <x:f>SUM(I12010:J12010)</x:f>
        <x:v>0.007841411999999999</x:v>
      </x:c>
    </x:row>
    <x:row r="12011" ht="23" customHeight="1">
      <x:c r="A12011" s="2" t="str">
        <x:v>REQ-12007</x:v>
      </x:c>
      <x:c r="B12011" s="2" t="n">
        <x:v>30</x:v>
      </x:c>
      <x:c r="C12011" s="2" t="str">
        <x:v>Operations</x:v>
      </x:c>
      <x:c r="D12011" s="2" t="str">
        <x:v>Balanced</x:v>
      </x:c>
      <x:c r="E12011" s="16" t="n">
        <x:v>73931</x:v>
      </x:c>
      <x:c r="F12011" s="16" t="n">
        <x:v>1313</x:v>
      </x:c>
      <x:c r="G12011" s="15" t="n">
        <x:f>VLOOKUP(D12011,'Pricing'!$A$6:$E$8,5,FALSE)</x:f>
        <x:v>1.2300000000000002</x:v>
      </x:c>
      <x:c r="H12011" s="15" t="n">
        <x:f>VLOOKUP(D12011,'Pricing'!$A$6:$E$8,4,FALSE)</x:f>
        <x:v>6</x:v>
      </x:c>
      <x:c r="I12011" s="15" t="n">
        <x:f>E12011*G12011/1000000</x:f>
        <x:v>0.09093513000000002</x:v>
      </x:c>
      <x:c r="J12011" s="15" t="n">
        <x:f>F12011*H12011/1000000</x:f>
        <x:v>0.007878</x:v>
      </x:c>
      <x:c r="K12011" s="15" t="n">
        <x:f>SUM(I12011:J12011)</x:f>
        <x:v>0.09881313000000001</x:v>
      </x:c>
    </x:row>
    <x:row r="12012" ht="23" customHeight="1">
      <x:c r="A12012" s="2" t="str">
        <x:v>REQ-12008</x:v>
      </x:c>
      <x:c r="B12012" s="2" t="n">
        <x:v>1</x:v>
      </x:c>
      <x:c r="C12012" s="2" t="str">
        <x:v>Growth</x:v>
      </x:c>
      <x:c r="D12012" s="2" t="str">
        <x:v>Swift</x:v>
      </x:c>
      <x:c r="E12012" s="16" t="n">
        <x:v>101538</x:v>
      </x:c>
      <x:c r="F12012" s="16" t="n">
        <x:v>448</x:v>
      </x:c>
      <x:c r="G12012" s="15" t="n">
        <x:f>VLOOKUP(D12012,'Pricing'!$A$6:$E$8,5,FALSE)</x:f>
        <x:v>0.246</x:v>
      </x:c>
      <x:c r="H12012" s="15" t="n">
        <x:f>VLOOKUP(D12012,'Pricing'!$A$6:$E$8,4,FALSE)</x:f>
        <x:v>1.2</x:v>
      </x:c>
      <x:c r="I12012" s="15" t="n">
        <x:f>E12012*G12012/1000000</x:f>
        <x:v>0.024978347999999997</x:v>
      </x:c>
      <x:c r="J12012" s="15" t="n">
        <x:f>F12012*H12012/1000000</x:f>
        <x:v>0.0005376000000000001</x:v>
      </x:c>
      <x:c r="K12012" s="15" t="n">
        <x:f>SUM(I12012:J12012)</x:f>
        <x:v>0.025515947999999997</x:v>
      </x:c>
    </x:row>
    <x:row r="12013" ht="23" customHeight="1">
      <x:c r="A12013" s="2" t="str">
        <x:v>REQ-12009</x:v>
      </x:c>
      <x:c r="B12013" s="2" t="n">
        <x:v>12</x:v>
      </x:c>
      <x:c r="C12013" s="2" t="str">
        <x:v>Operations</x:v>
      </x:c>
      <x:c r="D12013" s="2" t="str">
        <x:v>Balanced</x:v>
      </x:c>
      <x:c r="E12013" s="16" t="n">
        <x:v>42709</x:v>
      </x:c>
      <x:c r="F12013" s="16" t="n">
        <x:v>1497</x:v>
      </x:c>
      <x:c r="G12013" s="15" t="n">
        <x:f>VLOOKUP(D12013,'Pricing'!$A$6:$E$8,5,FALSE)</x:f>
        <x:v>1.2300000000000002</x:v>
      </x:c>
      <x:c r="H12013" s="15" t="n">
        <x:f>VLOOKUP(D12013,'Pricing'!$A$6:$E$8,4,FALSE)</x:f>
        <x:v>6</x:v>
      </x:c>
      <x:c r="I12013" s="15" t="n">
        <x:f>E12013*G12013/1000000</x:f>
        <x:v>0.05253207000000001</x:v>
      </x:c>
      <x:c r="J12013" s="15" t="n">
        <x:f>F12013*H12013/1000000</x:f>
        <x:v>0.008982</x:v>
      </x:c>
      <x:c r="K12013" s="15" t="n">
        <x:f>SUM(I12013:J12013)</x:f>
        <x:v>0.061514070000000004</x:v>
      </x:c>
    </x:row>
    <x:row r="12014" ht="23" customHeight="1">
      <x:c r="A12014" s="2" t="str">
        <x:v>REQ-12010</x:v>
      </x:c>
      <x:c r="B12014" s="2" t="n">
        <x:v>8</x:v>
      </x:c>
      <x:c r="C12014" s="2" t="str">
        <x:v>Growth</x:v>
      </x:c>
      <x:c r="D12014" s="2" t="str">
        <x:v>Swift</x:v>
      </x:c>
      <x:c r="E12014" s="16" t="n">
        <x:v>101272</x:v>
      </x:c>
      <x:c r="F12014" s="16" t="n">
        <x:v>965</x:v>
      </x:c>
      <x:c r="G12014" s="15" t="n">
        <x:f>VLOOKUP(D12014,'Pricing'!$A$6:$E$8,5,FALSE)</x:f>
        <x:v>0.246</x:v>
      </x:c>
      <x:c r="H12014" s="15" t="n">
        <x:f>VLOOKUP(D12014,'Pricing'!$A$6:$E$8,4,FALSE)</x:f>
        <x:v>1.2</x:v>
      </x:c>
      <x:c r="I12014" s="15" t="n">
        <x:f>E12014*G12014/1000000</x:f>
        <x:v>0.024912912</x:v>
      </x:c>
      <x:c r="J12014" s="15" t="n">
        <x:f>F12014*H12014/1000000</x:f>
        <x:v>0.001158</x:v>
      </x:c>
      <x:c r="K12014" s="15" t="n">
        <x:f>SUM(I12014:J12014)</x:f>
        <x:v>0.026070911999999998</x:v>
      </x:c>
    </x:row>
    <x:row r="12015" ht="23" customHeight="1">
      <x:c r="A12015" s="2" t="str">
        <x:v>REQ-12011</x:v>
      </x:c>
      <x:c r="B12015" s="2" t="n">
        <x:v>26</x:v>
      </x:c>
      <x:c r="C12015" s="2" t="str">
        <x:v>Operations</x:v>
      </x:c>
      <x:c r="D12015" s="2" t="str">
        <x:v>Balanced</x:v>
      </x:c>
      <x:c r="E12015" s="16" t="n">
        <x:v>41499</x:v>
      </x:c>
      <x:c r="F12015" s="16" t="n">
        <x:v>1865</x:v>
      </x:c>
      <x:c r="G12015" s="15" t="n">
        <x:f>VLOOKUP(D12015,'Pricing'!$A$6:$E$8,5,FALSE)</x:f>
        <x:v>1.2300000000000002</x:v>
      </x:c>
      <x:c r="H12015" s="15" t="n">
        <x:f>VLOOKUP(D12015,'Pricing'!$A$6:$E$8,4,FALSE)</x:f>
        <x:v>6</x:v>
      </x:c>
      <x:c r="I12015" s="15" t="n">
        <x:f>E12015*G12015/1000000</x:f>
        <x:v>0.05104377000000001</x:v>
      </x:c>
      <x:c r="J12015" s="15" t="n">
        <x:f>F12015*H12015/1000000</x:f>
        <x:v>0.01119</x:v>
      </x:c>
      <x:c r="K12015" s="15" t="n">
        <x:f>SUM(I12015:J12015)</x:f>
        <x:v>0.06223377000000001</x:v>
      </x:c>
    </x:row>
    <x:row r="12016" ht="23" customHeight="1">
      <x:c r="A12016" s="2" t="str">
        <x:v>REQ-12012</x:v>
      </x:c>
      <x:c r="B12016" s="2" t="n">
        <x:v>22</x:v>
      </x:c>
      <x:c r="C12016" s="2" t="str">
        <x:v>Support</x:v>
      </x:c>
      <x:c r="D12016" s="2" t="str">
        <x:v>Reasoning</x:v>
      </x:c>
      <x:c r="E12016" s="16" t="n">
        <x:v>85514</x:v>
      </x:c>
      <x:c r="F12016" s="16" t="n">
        <x:v>2705</x:v>
      </x:c>
      <x:c r="G12016" s="15" t="n">
        <x:f>VLOOKUP(D12016,'Pricing'!$A$6:$E$8,5,FALSE)</x:f>
        <x:v>4.920000000000001</x:v>
      </x:c>
      <x:c r="H12016" s="15" t="n">
        <x:f>VLOOKUP(D12016,'Pricing'!$A$6:$E$8,4,FALSE)</x:f>
        <x:v>24</x:v>
      </x:c>
      <x:c r="I12016" s="15" t="n">
        <x:f>E12016*G12016/1000000</x:f>
        <x:v>0.4207288800000001</x:v>
      </x:c>
      <x:c r="J12016" s="15" t="n">
        <x:f>F12016*H12016/1000000</x:f>
        <x:v>0.06492</x:v>
      </x:c>
      <x:c r="K12016" s="15" t="n">
        <x:f>SUM(I12016:J12016)</x:f>
        <x:v>0.48564888000000006</x:v>
      </x:c>
    </x:row>
    <x:row r="12017" ht="23" customHeight="1">
      <x:c r="A12017" s="2" t="str">
        <x:v>REQ-12013</x:v>
      </x:c>
      <x:c r="B12017" s="2" t="n">
        <x:v>25</x:v>
      </x:c>
      <x:c r="C12017" s="2" t="str">
        <x:v>Engineering</x:v>
      </x:c>
      <x:c r="D12017" s="2" t="str">
        <x:v>Balanced</x:v>
      </x:c>
      <x:c r="E12017" s="16" t="n">
        <x:v>35101</x:v>
      </x:c>
      <x:c r="F12017" s="16" t="n">
        <x:v>1991</x:v>
      </x:c>
      <x:c r="G12017" s="15" t="n">
        <x:f>VLOOKUP(D12017,'Pricing'!$A$6:$E$8,5,FALSE)</x:f>
        <x:v>1.2300000000000002</x:v>
      </x:c>
      <x:c r="H12017" s="15" t="n">
        <x:f>VLOOKUP(D12017,'Pricing'!$A$6:$E$8,4,FALSE)</x:f>
        <x:v>6</x:v>
      </x:c>
      <x:c r="I12017" s="15" t="n">
        <x:f>E12017*G12017/1000000</x:f>
        <x:v>0.04317423000000001</x:v>
      </x:c>
      <x:c r="J12017" s="15" t="n">
        <x:f>F12017*H12017/1000000</x:f>
        <x:v>0.011946</x:v>
      </x:c>
      <x:c r="K12017" s="15" t="n">
        <x:f>SUM(I12017:J12017)</x:f>
        <x:v>0.055120230000000006</x:v>
      </x:c>
    </x:row>
    <x:row r="12018" ht="23" customHeight="1">
      <x:c r="A12018" s="2" t="str">
        <x:v>REQ-12014</x:v>
      </x:c>
      <x:c r="B12018" s="2" t="n">
        <x:v>20</x:v>
      </x:c>
      <x:c r="C12018" s="2" t="str">
        <x:v>Product</x:v>
      </x:c>
      <x:c r="D12018" s="2" t="str">
        <x:v>Swift</x:v>
      </x:c>
      <x:c r="E12018" s="16" t="n">
        <x:v>108299</x:v>
      </x:c>
      <x:c r="F12018" s="16" t="n">
        <x:v>2087</x:v>
      </x:c>
      <x:c r="G12018" s="15" t="n">
        <x:f>VLOOKUP(D12018,'Pricing'!$A$6:$E$8,5,FALSE)</x:f>
        <x:v>0.246</x:v>
      </x:c>
      <x:c r="H12018" s="15" t="n">
        <x:f>VLOOKUP(D12018,'Pricing'!$A$6:$E$8,4,FALSE)</x:f>
        <x:v>1.2</x:v>
      </x:c>
      <x:c r="I12018" s="15" t="n">
        <x:f>E12018*G12018/1000000</x:f>
        <x:v>0.026641554</x:v>
      </x:c>
      <x:c r="J12018" s="15" t="n">
        <x:f>F12018*H12018/1000000</x:f>
        <x:v>0.0025044</x:v>
      </x:c>
      <x:c r="K12018" s="15" t="n">
        <x:f>SUM(I12018:J12018)</x:f>
        <x:v>0.029145954</x:v>
      </x:c>
    </x:row>
    <x:row r="12019" ht="23" customHeight="1">
      <x:c r="A12019" s="2" t="str">
        <x:v>REQ-12015</x:v>
      </x:c>
      <x:c r="B12019" s="2" t="n">
        <x:v>29</x:v>
      </x:c>
      <x:c r="C12019" s="2" t="str">
        <x:v>Research</x:v>
      </x:c>
      <x:c r="D12019" s="2" t="str">
        <x:v>Swift</x:v>
      </x:c>
      <x:c r="E12019" s="16" t="n">
        <x:v>103829</x:v>
      </x:c>
      <x:c r="F12019" s="16" t="n">
        <x:v>1384</x:v>
      </x:c>
      <x:c r="G12019" s="15" t="n">
        <x:f>VLOOKUP(D12019,'Pricing'!$A$6:$E$8,5,FALSE)</x:f>
        <x:v>0.246</x:v>
      </x:c>
      <x:c r="H12019" s="15" t="n">
        <x:f>VLOOKUP(D12019,'Pricing'!$A$6:$E$8,4,FALSE)</x:f>
        <x:v>1.2</x:v>
      </x:c>
      <x:c r="I12019" s="15" t="n">
        <x:f>E12019*G12019/1000000</x:f>
        <x:v>0.025541934000000002</x:v>
      </x:c>
      <x:c r="J12019" s="15" t="n">
        <x:f>F12019*H12019/1000000</x:f>
        <x:v>0.0016608</x:v>
      </x:c>
      <x:c r="K12019" s="15" t="n">
        <x:f>SUM(I12019:J12019)</x:f>
        <x:v>0.027202734000000003</x:v>
      </x:c>
    </x:row>
    <x:row r="12020" ht="23" customHeight="1">
      <x:c r="A12020" s="2" t="str">
        <x:v>REQ-12016</x:v>
      </x:c>
      <x:c r="B12020" s="2" t="n">
        <x:v>30</x:v>
      </x:c>
      <x:c r="C12020" s="2" t="str">
        <x:v>Product</x:v>
      </x:c>
      <x:c r="D12020" s="2" t="str">
        <x:v>Swift</x:v>
      </x:c>
      <x:c r="E12020" s="16" t="n">
        <x:v>95216</x:v>
      </x:c>
      <x:c r="F12020" s="16" t="n">
        <x:v>2611</x:v>
      </x:c>
      <x:c r="G12020" s="15" t="n">
        <x:f>VLOOKUP(D12020,'Pricing'!$A$6:$E$8,5,FALSE)</x:f>
        <x:v>0.246</x:v>
      </x:c>
      <x:c r="H12020" s="15" t="n">
        <x:f>VLOOKUP(D12020,'Pricing'!$A$6:$E$8,4,FALSE)</x:f>
        <x:v>1.2</x:v>
      </x:c>
      <x:c r="I12020" s="15" t="n">
        <x:f>E12020*G12020/1000000</x:f>
        <x:v>0.023423135999999997</x:v>
      </x:c>
      <x:c r="J12020" s="15" t="n">
        <x:f>F12020*H12020/1000000</x:f>
        <x:v>0.0031331999999999996</x:v>
      </x:c>
      <x:c r="K12020" s="15" t="n">
        <x:f>SUM(I12020:J12020)</x:f>
        <x:v>0.026556335999999996</x:v>
      </x:c>
    </x:row>
    <x:row r="12021" ht="23" customHeight="1">
      <x:c r="A12021" s="2" t="str">
        <x:v>REQ-12017</x:v>
      </x:c>
      <x:c r="B12021" s="2" t="n">
        <x:v>9</x:v>
      </x:c>
      <x:c r="C12021" s="2" t="str">
        <x:v>Research</x:v>
      </x:c>
      <x:c r="D12021" s="2" t="str">
        <x:v>Swift</x:v>
      </x:c>
      <x:c r="E12021" s="16" t="n">
        <x:v>91040</x:v>
      </x:c>
      <x:c r="F12021" s="16" t="n">
        <x:v>3914</x:v>
      </x:c>
      <x:c r="G12021" s="15" t="n">
        <x:f>VLOOKUP(D12021,'Pricing'!$A$6:$E$8,5,FALSE)</x:f>
        <x:v>0.246</x:v>
      </x:c>
      <x:c r="H12021" s="15" t="n">
        <x:f>VLOOKUP(D12021,'Pricing'!$A$6:$E$8,4,FALSE)</x:f>
        <x:v>1.2</x:v>
      </x:c>
      <x:c r="I12021" s="15" t="n">
        <x:f>E12021*G12021/1000000</x:f>
        <x:v>0.02239584</x:v>
      </x:c>
      <x:c r="J12021" s="15" t="n">
        <x:f>F12021*H12021/1000000</x:f>
        <x:v>0.0046968</x:v>
      </x:c>
      <x:c r="K12021" s="15" t="n">
        <x:f>SUM(I12021:J12021)</x:f>
        <x:v>0.02709264</x:v>
      </x:c>
    </x:row>
    <x:row r="12022" ht="23" customHeight="1">
      <x:c r="A12022" s="2" t="str">
        <x:v>REQ-12018</x:v>
      </x:c>
      <x:c r="B12022" s="2" t="n">
        <x:v>29</x:v>
      </x:c>
      <x:c r="C12022" s="2" t="str">
        <x:v>Support</x:v>
      </x:c>
      <x:c r="D12022" s="2" t="str">
        <x:v>Swift</x:v>
      </x:c>
      <x:c r="E12022" s="16" t="n">
        <x:v>75113</x:v>
      </x:c>
      <x:c r="F12022" s="16" t="n">
        <x:v>3810</x:v>
      </x:c>
      <x:c r="G12022" s="15" t="n">
        <x:f>VLOOKUP(D12022,'Pricing'!$A$6:$E$8,5,FALSE)</x:f>
        <x:v>0.246</x:v>
      </x:c>
      <x:c r="H12022" s="15" t="n">
        <x:f>VLOOKUP(D12022,'Pricing'!$A$6:$E$8,4,FALSE)</x:f>
        <x:v>1.2</x:v>
      </x:c>
      <x:c r="I12022" s="15" t="n">
        <x:f>E12022*G12022/1000000</x:f>
        <x:v>0.018477798</x:v>
      </x:c>
      <x:c r="J12022" s="15" t="n">
        <x:f>F12022*H12022/1000000</x:f>
        <x:v>0.004572</x:v>
      </x:c>
      <x:c r="K12022" s="15" t="n">
        <x:f>SUM(I12022:J12022)</x:f>
        <x:v>0.023049798</x:v>
      </x:c>
    </x:row>
    <x:row r="12023" ht="23" customHeight="1">
      <x:c r="A12023" s="2" t="str">
        <x:v>REQ-12019</x:v>
      </x:c>
      <x:c r="B12023" s="2" t="n">
        <x:v>13</x:v>
      </x:c>
      <x:c r="C12023" s="2" t="str">
        <x:v>Operations</x:v>
      </x:c>
      <x:c r="D12023" s="2" t="str">
        <x:v>Balanced</x:v>
      </x:c>
      <x:c r="E12023" s="16" t="n">
        <x:v>101011</x:v>
      </x:c>
      <x:c r="F12023" s="16" t="n">
        <x:v>1280</x:v>
      </x:c>
      <x:c r="G12023" s="15" t="n">
        <x:f>VLOOKUP(D12023,'Pricing'!$A$6:$E$8,5,FALSE)</x:f>
        <x:v>1.2300000000000002</x:v>
      </x:c>
      <x:c r="H12023" s="15" t="n">
        <x:f>VLOOKUP(D12023,'Pricing'!$A$6:$E$8,4,FALSE)</x:f>
        <x:v>6</x:v>
      </x:c>
      <x:c r="I12023" s="15" t="n">
        <x:f>E12023*G12023/1000000</x:f>
        <x:v>0.12424353000000002</x:v>
      </x:c>
      <x:c r="J12023" s="15" t="n">
        <x:f>F12023*H12023/1000000</x:f>
        <x:v>0.00768</x:v>
      </x:c>
      <x:c r="K12023" s="15" t="n">
        <x:f>SUM(I12023:J12023)</x:f>
        <x:v>0.13192353</x:v>
      </x:c>
    </x:row>
    <x:row r="12024" ht="23" customHeight="1">
      <x:c r="A12024" s="2" t="str">
        <x:v>REQ-12020</x:v>
      </x:c>
      <x:c r="B12024" s="2" t="n">
        <x:v>17</x:v>
      </x:c>
      <x:c r="C12024" s="2" t="str">
        <x:v>Product</x:v>
      </x:c>
      <x:c r="D12024" s="2" t="str">
        <x:v>Balanced</x:v>
      </x:c>
      <x:c r="E12024" s="16" t="n">
        <x:v>74186</x:v>
      </x:c>
      <x:c r="F12024" s="16" t="n">
        <x:v>1909</x:v>
      </x:c>
      <x:c r="G12024" s="15" t="n">
        <x:f>VLOOKUP(D12024,'Pricing'!$A$6:$E$8,5,FALSE)</x:f>
        <x:v>1.2300000000000002</x:v>
      </x:c>
      <x:c r="H12024" s="15" t="n">
        <x:f>VLOOKUP(D12024,'Pricing'!$A$6:$E$8,4,FALSE)</x:f>
        <x:v>6</x:v>
      </x:c>
      <x:c r="I12024" s="15" t="n">
        <x:f>E12024*G12024/1000000</x:f>
        <x:v>0.09124878000000002</x:v>
      </x:c>
      <x:c r="J12024" s="15" t="n">
        <x:f>F12024*H12024/1000000</x:f>
        <x:v>0.011454</x:v>
      </x:c>
      <x:c r="K12024" s="15" t="n">
        <x:f>SUM(I12024:J12024)</x:f>
        <x:v>0.10270278000000002</x:v>
      </x:c>
    </x:row>
    <x:row r="12025" ht="23" customHeight="1">
      <x:c r="A12025" s="2" t="str">
        <x:v>REQ-12021</x:v>
      </x:c>
      <x:c r="B12025" s="2" t="n">
        <x:v>24</x:v>
      </x:c>
      <x:c r="C12025" s="2" t="str">
        <x:v>Operations</x:v>
      </x:c>
      <x:c r="D12025" s="2" t="str">
        <x:v>Balanced</x:v>
      </x:c>
      <x:c r="E12025" s="16" t="n">
        <x:v>94134</x:v>
      </x:c>
      <x:c r="F12025" s="16" t="n">
        <x:v>2607</x:v>
      </x:c>
      <x:c r="G12025" s="15" t="n">
        <x:f>VLOOKUP(D12025,'Pricing'!$A$6:$E$8,5,FALSE)</x:f>
        <x:v>1.2300000000000002</x:v>
      </x:c>
      <x:c r="H12025" s="15" t="n">
        <x:f>VLOOKUP(D12025,'Pricing'!$A$6:$E$8,4,FALSE)</x:f>
        <x:v>6</x:v>
      </x:c>
      <x:c r="I12025" s="15" t="n">
        <x:f>E12025*G12025/1000000</x:f>
        <x:v>0.11578482000000002</x:v>
      </x:c>
      <x:c r="J12025" s="15" t="n">
        <x:f>F12025*H12025/1000000</x:f>
        <x:v>0.015642</x:v>
      </x:c>
      <x:c r="K12025" s="15" t="n">
        <x:f>SUM(I12025:J12025)</x:f>
        <x:v>0.13142682000000003</x:v>
      </x:c>
    </x:row>
    <x:row r="12026" ht="23" customHeight="1">
      <x:c r="A12026" s="2" t="str">
        <x:v>REQ-12022</x:v>
      </x:c>
      <x:c r="B12026" s="2" t="n">
        <x:v>12</x:v>
      </x:c>
      <x:c r="C12026" s="2" t="str">
        <x:v>Support</x:v>
      </x:c>
      <x:c r="D12026" s="2" t="str">
        <x:v>Balanced</x:v>
      </x:c>
      <x:c r="E12026" s="16" t="n">
        <x:v>68186</x:v>
      </x:c>
      <x:c r="F12026" s="16" t="n">
        <x:v>286</x:v>
      </x:c>
      <x:c r="G12026" s="15" t="n">
        <x:f>VLOOKUP(D12026,'Pricing'!$A$6:$E$8,5,FALSE)</x:f>
        <x:v>1.2300000000000002</x:v>
      </x:c>
      <x:c r="H12026" s="15" t="n">
        <x:f>VLOOKUP(D12026,'Pricing'!$A$6:$E$8,4,FALSE)</x:f>
        <x:v>6</x:v>
      </x:c>
      <x:c r="I12026" s="15" t="n">
        <x:f>E12026*G12026/1000000</x:f>
        <x:v>0.08386878000000002</x:v>
      </x:c>
      <x:c r="J12026" s="15" t="n">
        <x:f>F12026*H12026/1000000</x:f>
        <x:v>0.001716</x:v>
      </x:c>
      <x:c r="K12026" s="15" t="n">
        <x:f>SUM(I12026:J12026)</x:f>
        <x:v>0.08558478000000001</x:v>
      </x:c>
    </x:row>
    <x:row r="12027" ht="23" customHeight="1">
      <x:c r="A12027" s="2" t="str">
        <x:v>REQ-12023</x:v>
      </x:c>
      <x:c r="B12027" s="2" t="n">
        <x:v>30</x:v>
      </x:c>
      <x:c r="C12027" s="2" t="str">
        <x:v>Operations</x:v>
      </x:c>
      <x:c r="D12027" s="2" t="str">
        <x:v>Swift</x:v>
      </x:c>
      <x:c r="E12027" s="16" t="n">
        <x:v>96634</x:v>
      </x:c>
      <x:c r="F12027" s="16" t="n">
        <x:v>3852</x:v>
      </x:c>
      <x:c r="G12027" s="15" t="n">
        <x:f>VLOOKUP(D12027,'Pricing'!$A$6:$E$8,5,FALSE)</x:f>
        <x:v>0.246</x:v>
      </x:c>
      <x:c r="H12027" s="15" t="n">
        <x:f>VLOOKUP(D12027,'Pricing'!$A$6:$E$8,4,FALSE)</x:f>
        <x:v>1.2</x:v>
      </x:c>
      <x:c r="I12027" s="15" t="n">
        <x:f>E12027*G12027/1000000</x:f>
        <x:v>0.023771964</x:v>
      </x:c>
      <x:c r="J12027" s="15" t="n">
        <x:f>F12027*H12027/1000000</x:f>
        <x:v>0.0046224</x:v>
      </x:c>
      <x:c r="K12027" s="15" t="n">
        <x:f>SUM(I12027:J12027)</x:f>
        <x:v>0.028394364</x:v>
      </x:c>
    </x:row>
    <x:row r="12028" ht="23" customHeight="1">
      <x:c r="A12028" s="2" t="str">
        <x:v>REQ-12024</x:v>
      </x:c>
      <x:c r="B12028" s="2" t="n">
        <x:v>29</x:v>
      </x:c>
      <x:c r="C12028" s="2" t="str">
        <x:v>Support</x:v>
      </x:c>
      <x:c r="D12028" s="2" t="str">
        <x:v>Reasoning</x:v>
      </x:c>
      <x:c r="E12028" s="16" t="n">
        <x:v>106144</x:v>
      </x:c>
      <x:c r="F12028" s="16" t="n">
        <x:v>2588</x:v>
      </x:c>
      <x:c r="G12028" s="15" t="n">
        <x:f>VLOOKUP(D12028,'Pricing'!$A$6:$E$8,5,FALSE)</x:f>
        <x:v>4.920000000000001</x:v>
      </x:c>
      <x:c r="H12028" s="15" t="n">
        <x:f>VLOOKUP(D12028,'Pricing'!$A$6:$E$8,4,FALSE)</x:f>
        <x:v>24</x:v>
      </x:c>
      <x:c r="I12028" s="15" t="n">
        <x:f>E12028*G12028/1000000</x:f>
        <x:v>0.5222284800000001</x:v>
      </x:c>
      <x:c r="J12028" s="15" t="n">
        <x:f>F12028*H12028/1000000</x:f>
        <x:v>0.062112</x:v>
      </x:c>
      <x:c r="K12028" s="15" t="n">
        <x:f>SUM(I12028:J12028)</x:f>
        <x:v>0.58434048</x:v>
      </x:c>
    </x:row>
    <x:row r="12029" ht="23" customHeight="1">
      <x:c r="A12029" s="2" t="str">
        <x:v>REQ-12025</x:v>
      </x:c>
      <x:c r="B12029" s="2" t="n">
        <x:v>20</x:v>
      </x:c>
      <x:c r="C12029" s="2" t="str">
        <x:v>Research</x:v>
      </x:c>
      <x:c r="D12029" s="2" t="str">
        <x:v>Swift</x:v>
      </x:c>
      <x:c r="E12029" s="16" t="n">
        <x:v>14199</x:v>
      </x:c>
      <x:c r="F12029" s="16" t="n">
        <x:v>2070</x:v>
      </x:c>
      <x:c r="G12029" s="15" t="n">
        <x:f>VLOOKUP(D12029,'Pricing'!$A$6:$E$8,5,FALSE)</x:f>
        <x:v>0.246</x:v>
      </x:c>
      <x:c r="H12029" s="15" t="n">
        <x:f>VLOOKUP(D12029,'Pricing'!$A$6:$E$8,4,FALSE)</x:f>
        <x:v>1.2</x:v>
      </x:c>
      <x:c r="I12029" s="15" t="n">
        <x:f>E12029*G12029/1000000</x:f>
        <x:v>0.003492954</x:v>
      </x:c>
      <x:c r="J12029" s="15" t="n">
        <x:f>F12029*H12029/1000000</x:f>
        <x:v>0.002484</x:v>
      </x:c>
      <x:c r="K12029" s="15" t="n">
        <x:f>SUM(I12029:J12029)</x:f>
        <x:v>0.005976954</x:v>
      </x:c>
    </x:row>
    <x:row r="12030" ht="23" customHeight="1">
      <x:c r="A12030" s="2" t="str">
        <x:v>REQ-12026</x:v>
      </x:c>
      <x:c r="B12030" s="2" t="n">
        <x:v>3</x:v>
      </x:c>
      <x:c r="C12030" s="2" t="str">
        <x:v>Growth</x:v>
      </x:c>
      <x:c r="D12030" s="2" t="str">
        <x:v>Balanced</x:v>
      </x:c>
      <x:c r="E12030" s="16" t="n">
        <x:v>109013</x:v>
      </x:c>
      <x:c r="F12030" s="16" t="n">
        <x:v>1963</x:v>
      </x:c>
      <x:c r="G12030" s="15" t="n">
        <x:f>VLOOKUP(D12030,'Pricing'!$A$6:$E$8,5,FALSE)</x:f>
        <x:v>1.2300000000000002</x:v>
      </x:c>
      <x:c r="H12030" s="15" t="n">
        <x:f>VLOOKUP(D12030,'Pricing'!$A$6:$E$8,4,FALSE)</x:f>
        <x:v>6</x:v>
      </x:c>
      <x:c r="I12030" s="15" t="n">
        <x:f>E12030*G12030/1000000</x:f>
        <x:v>0.13408599000000002</x:v>
      </x:c>
      <x:c r="J12030" s="15" t="n">
        <x:f>F12030*H12030/1000000</x:f>
        <x:v>0.011778</x:v>
      </x:c>
      <x:c r="K12030" s="15" t="n">
        <x:f>SUM(I12030:J12030)</x:f>
        <x:v>0.14586399000000003</x:v>
      </x:c>
    </x:row>
    <x:row r="12031" ht="23" customHeight="1">
      <x:c r="A12031" s="2" t="str">
        <x:v>REQ-12027</x:v>
      </x:c>
      <x:c r="B12031" s="2" t="n">
        <x:v>19</x:v>
      </x:c>
      <x:c r="C12031" s="2" t="str">
        <x:v>Research</x:v>
      </x:c>
      <x:c r="D12031" s="2" t="str">
        <x:v>Balanced</x:v>
      </x:c>
      <x:c r="E12031" s="16" t="n">
        <x:v>25558</x:v>
      </x:c>
      <x:c r="F12031" s="16" t="n">
        <x:v>272</x:v>
      </x:c>
      <x:c r="G12031" s="15" t="n">
        <x:f>VLOOKUP(D12031,'Pricing'!$A$6:$E$8,5,FALSE)</x:f>
        <x:v>1.2300000000000002</x:v>
      </x:c>
      <x:c r="H12031" s="15" t="n">
        <x:f>VLOOKUP(D12031,'Pricing'!$A$6:$E$8,4,FALSE)</x:f>
        <x:v>6</x:v>
      </x:c>
      <x:c r="I12031" s="15" t="n">
        <x:f>E12031*G12031/1000000</x:f>
        <x:v>0.03143634000000001</x:v>
      </x:c>
      <x:c r="J12031" s="15" t="n">
        <x:f>F12031*H12031/1000000</x:f>
        <x:v>0.001632</x:v>
      </x:c>
      <x:c r="K12031" s="15" t="n">
        <x:f>SUM(I12031:J12031)</x:f>
        <x:v>0.03306834000000001</x:v>
      </x:c>
    </x:row>
    <x:row r="12032" ht="23" customHeight="1">
      <x:c r="A12032" s="2" t="str">
        <x:v>REQ-12028</x:v>
      </x:c>
      <x:c r="B12032" s="2" t="n">
        <x:v>5</x:v>
      </x:c>
      <x:c r="C12032" s="2" t="str">
        <x:v>Support</x:v>
      </x:c>
      <x:c r="D12032" s="2" t="str">
        <x:v>Balanced</x:v>
      </x:c>
      <x:c r="E12032" s="16" t="n">
        <x:v>31839</x:v>
      </x:c>
      <x:c r="F12032" s="16" t="n">
        <x:v>1629</x:v>
      </x:c>
      <x:c r="G12032" s="15" t="n">
        <x:f>VLOOKUP(D12032,'Pricing'!$A$6:$E$8,5,FALSE)</x:f>
        <x:v>1.2300000000000002</x:v>
      </x:c>
      <x:c r="H12032" s="15" t="n">
        <x:f>VLOOKUP(D12032,'Pricing'!$A$6:$E$8,4,FALSE)</x:f>
        <x:v>6</x:v>
      </x:c>
      <x:c r="I12032" s="15" t="n">
        <x:f>E12032*G12032/1000000</x:f>
        <x:v>0.03916197000000001</x:v>
      </x:c>
      <x:c r="J12032" s="15" t="n">
        <x:f>F12032*H12032/1000000</x:f>
        <x:v>0.009774</x:v>
      </x:c>
      <x:c r="K12032" s="15" t="n">
        <x:f>SUM(I12032:J12032)</x:f>
        <x:v>0.04893597000000001</x:v>
      </x:c>
    </x:row>
    <x:row r="12033" ht="23" customHeight="1">
      <x:c r="A12033" s="2" t="str">
        <x:v>REQ-12029</x:v>
      </x:c>
      <x:c r="B12033" s="2" t="n">
        <x:v>22</x:v>
      </x:c>
      <x:c r="C12033" s="2" t="str">
        <x:v>Engineering</x:v>
      </x:c>
      <x:c r="D12033" s="2" t="str">
        <x:v>Swift</x:v>
      </x:c>
      <x:c r="E12033" s="16" t="n">
        <x:v>88297</x:v>
      </x:c>
      <x:c r="F12033" s="16" t="n">
        <x:v>3377</x:v>
      </x:c>
      <x:c r="G12033" s="15" t="n">
        <x:f>VLOOKUP(D12033,'Pricing'!$A$6:$E$8,5,FALSE)</x:f>
        <x:v>0.246</x:v>
      </x:c>
      <x:c r="H12033" s="15" t="n">
        <x:f>VLOOKUP(D12033,'Pricing'!$A$6:$E$8,4,FALSE)</x:f>
        <x:v>1.2</x:v>
      </x:c>
      <x:c r="I12033" s="15" t="n">
        <x:f>E12033*G12033/1000000</x:f>
        <x:v>0.021721062</x:v>
      </x:c>
      <x:c r="J12033" s="15" t="n">
        <x:f>F12033*H12033/1000000</x:f>
        <x:v>0.004052399999999999</x:v>
      </x:c>
      <x:c r="K12033" s="15" t="n">
        <x:f>SUM(I12033:J12033)</x:f>
        <x:v>0.025773461999999997</x:v>
      </x:c>
    </x:row>
    <x:row r="12034" ht="23" customHeight="1">
      <x:c r="A12034" s="2" t="str">
        <x:v>REQ-12030</x:v>
      </x:c>
      <x:c r="B12034" s="2" t="n">
        <x:v>6</x:v>
      </x:c>
      <x:c r="C12034" s="2" t="str">
        <x:v>Growth</x:v>
      </x:c>
      <x:c r="D12034" s="2" t="str">
        <x:v>Balanced</x:v>
      </x:c>
      <x:c r="E12034" s="16" t="n">
        <x:v>107599</x:v>
      </x:c>
      <x:c r="F12034" s="16" t="n">
        <x:v>175</x:v>
      </x:c>
      <x:c r="G12034" s="15" t="n">
        <x:f>VLOOKUP(D12034,'Pricing'!$A$6:$E$8,5,FALSE)</x:f>
        <x:v>1.2300000000000002</x:v>
      </x:c>
      <x:c r="H12034" s="15" t="n">
        <x:f>VLOOKUP(D12034,'Pricing'!$A$6:$E$8,4,FALSE)</x:f>
        <x:v>6</x:v>
      </x:c>
      <x:c r="I12034" s="15" t="n">
        <x:f>E12034*G12034/1000000</x:f>
        <x:v>0.13234677000000003</x:v>
      </x:c>
      <x:c r="J12034" s="15" t="n">
        <x:f>F12034*H12034/1000000</x:f>
        <x:v>0.00105</x:v>
      </x:c>
      <x:c r="K12034" s="15" t="n">
        <x:f>SUM(I12034:J12034)</x:f>
        <x:v>0.13339677000000003</x:v>
      </x:c>
    </x:row>
    <x:row r="12035" ht="23" customHeight="1">
      <x:c r="A12035" s="2" t="str">
        <x:v>REQ-12031</x:v>
      </x:c>
      <x:c r="B12035" s="2" t="n">
        <x:v>3</x:v>
      </x:c>
      <x:c r="C12035" s="2" t="str">
        <x:v>Operations</x:v>
      </x:c>
      <x:c r="D12035" s="2" t="str">
        <x:v>Swift</x:v>
      </x:c>
      <x:c r="E12035" s="16" t="n">
        <x:v>48098</x:v>
      </x:c>
      <x:c r="F12035" s="16" t="n">
        <x:v>1463</x:v>
      </x:c>
      <x:c r="G12035" s="15" t="n">
        <x:f>VLOOKUP(D12035,'Pricing'!$A$6:$E$8,5,FALSE)</x:f>
        <x:v>0.246</x:v>
      </x:c>
      <x:c r="H12035" s="15" t="n">
        <x:f>VLOOKUP(D12035,'Pricing'!$A$6:$E$8,4,FALSE)</x:f>
        <x:v>1.2</x:v>
      </x:c>
      <x:c r="I12035" s="15" t="n">
        <x:f>E12035*G12035/1000000</x:f>
        <x:v>0.011832108000000001</x:v>
      </x:c>
      <x:c r="J12035" s="15" t="n">
        <x:f>F12035*H12035/1000000</x:f>
        <x:v>0.0017556</x:v>
      </x:c>
      <x:c r="K12035" s="15" t="n">
        <x:f>SUM(I12035:J12035)</x:f>
        <x:v>0.013587708</x:v>
      </x:c>
    </x:row>
    <x:row r="12036" ht="23" customHeight="1">
      <x:c r="A12036" s="2" t="str">
        <x:v>REQ-12032</x:v>
      </x:c>
      <x:c r="B12036" s="2" t="n">
        <x:v>27</x:v>
      </x:c>
      <x:c r="C12036" s="2" t="str">
        <x:v>Product</x:v>
      </x:c>
      <x:c r="D12036" s="2" t="str">
        <x:v>Balanced</x:v>
      </x:c>
      <x:c r="E12036" s="16" t="n">
        <x:v>105225</x:v>
      </x:c>
      <x:c r="F12036" s="16" t="n">
        <x:v>2152</x:v>
      </x:c>
      <x:c r="G12036" s="15" t="n">
        <x:f>VLOOKUP(D12036,'Pricing'!$A$6:$E$8,5,FALSE)</x:f>
        <x:v>1.2300000000000002</x:v>
      </x:c>
      <x:c r="H12036" s="15" t="n">
        <x:f>VLOOKUP(D12036,'Pricing'!$A$6:$E$8,4,FALSE)</x:f>
        <x:v>6</x:v>
      </x:c>
      <x:c r="I12036" s="15" t="n">
        <x:f>E12036*G12036/1000000</x:f>
        <x:v>0.12942675</x:v>
      </x:c>
      <x:c r="J12036" s="15" t="n">
        <x:f>F12036*H12036/1000000</x:f>
        <x:v>0.012912</x:v>
      </x:c>
      <x:c r="K12036" s="15" t="n">
        <x:f>SUM(I12036:J12036)</x:f>
        <x:v>0.14233875</x:v>
      </x:c>
    </x:row>
    <x:row r="12037" ht="23" customHeight="1">
      <x:c r="A12037" s="2" t="str">
        <x:v>REQ-12033</x:v>
      </x:c>
      <x:c r="B12037" s="2" t="n">
        <x:v>31</x:v>
      </x:c>
      <x:c r="C12037" s="2" t="str">
        <x:v>Engineering</x:v>
      </x:c>
      <x:c r="D12037" s="2" t="str">
        <x:v>Swift</x:v>
      </x:c>
      <x:c r="E12037" s="16" t="n">
        <x:v>68985</x:v>
      </x:c>
      <x:c r="F12037" s="16" t="n">
        <x:v>2279</x:v>
      </x:c>
      <x:c r="G12037" s="15" t="n">
        <x:f>VLOOKUP(D12037,'Pricing'!$A$6:$E$8,5,FALSE)</x:f>
        <x:v>0.246</x:v>
      </x:c>
      <x:c r="H12037" s="15" t="n">
        <x:f>VLOOKUP(D12037,'Pricing'!$A$6:$E$8,4,FALSE)</x:f>
        <x:v>1.2</x:v>
      </x:c>
      <x:c r="I12037" s="15" t="n">
        <x:f>E12037*G12037/1000000</x:f>
        <x:v>0.016970310000000002</x:v>
      </x:c>
      <x:c r="J12037" s="15" t="n">
        <x:f>F12037*H12037/1000000</x:f>
        <x:v>0.0027348</x:v>
      </x:c>
      <x:c r="K12037" s="15" t="n">
        <x:f>SUM(I12037:J12037)</x:f>
        <x:v>0.01970511</x:v>
      </x:c>
    </x:row>
    <x:row r="12038" ht="23" customHeight="1">
      <x:c r="A12038" s="2" t="str">
        <x:v>REQ-12034</x:v>
      </x:c>
      <x:c r="B12038" s="2" t="n">
        <x:v>12</x:v>
      </x:c>
      <x:c r="C12038" s="2" t="str">
        <x:v>Support</x:v>
      </x:c>
      <x:c r="D12038" s="2" t="str">
        <x:v>Swift</x:v>
      </x:c>
      <x:c r="E12038" s="16" t="n">
        <x:v>66930</x:v>
      </x:c>
      <x:c r="F12038" s="16" t="n">
        <x:v>1506</x:v>
      </x:c>
      <x:c r="G12038" s="15" t="n">
        <x:f>VLOOKUP(D12038,'Pricing'!$A$6:$E$8,5,FALSE)</x:f>
        <x:v>0.246</x:v>
      </x:c>
      <x:c r="H12038" s="15" t="n">
        <x:f>VLOOKUP(D12038,'Pricing'!$A$6:$E$8,4,FALSE)</x:f>
        <x:v>1.2</x:v>
      </x:c>
      <x:c r="I12038" s="15" t="n">
        <x:f>E12038*G12038/1000000</x:f>
        <x:v>0.01646478</x:v>
      </x:c>
      <x:c r="J12038" s="15" t="n">
        <x:f>F12038*H12038/1000000</x:f>
        <x:v>0.0018072000000000001</x:v>
      </x:c>
      <x:c r="K12038" s="15" t="n">
        <x:f>SUM(I12038:J12038)</x:f>
        <x:v>0.01827198</x:v>
      </x:c>
    </x:row>
    <x:row r="12039" ht="23" customHeight="1">
      <x:c r="A12039" s="2" t="str">
        <x:v>REQ-12035</x:v>
      </x:c>
      <x:c r="B12039" s="2" t="n">
        <x:v>27</x:v>
      </x:c>
      <x:c r="C12039" s="2" t="str">
        <x:v>Research</x:v>
      </x:c>
      <x:c r="D12039" s="2" t="str">
        <x:v>Balanced</x:v>
      </x:c>
      <x:c r="E12039" s="16" t="n">
        <x:v>91768</x:v>
      </x:c>
      <x:c r="F12039" s="16" t="n">
        <x:v>1591</x:v>
      </x:c>
      <x:c r="G12039" s="15" t="n">
        <x:f>VLOOKUP(D12039,'Pricing'!$A$6:$E$8,5,FALSE)</x:f>
        <x:v>1.2300000000000002</x:v>
      </x:c>
      <x:c r="H12039" s="15" t="n">
        <x:f>VLOOKUP(D12039,'Pricing'!$A$6:$E$8,4,FALSE)</x:f>
        <x:v>6</x:v>
      </x:c>
      <x:c r="I12039" s="15" t="n">
        <x:f>E12039*G12039/1000000</x:f>
        <x:v>0.11287464000000001</x:v>
      </x:c>
      <x:c r="J12039" s="15" t="n">
        <x:f>F12039*H12039/1000000</x:f>
        <x:v>0.009546</x:v>
      </x:c>
      <x:c r="K12039" s="15" t="n">
        <x:f>SUM(I12039:J12039)</x:f>
        <x:v>0.12242064000000001</x:v>
      </x:c>
    </x:row>
    <x:row r="12040" ht="23" customHeight="1">
      <x:c r="A12040" s="2" t="str">
        <x:v>REQ-12036</x:v>
      </x:c>
      <x:c r="B12040" s="2" t="n">
        <x:v>29</x:v>
      </x:c>
      <x:c r="C12040" s="2" t="str">
        <x:v>Product</x:v>
      </x:c>
      <x:c r="D12040" s="2" t="str">
        <x:v>Swift</x:v>
      </x:c>
      <x:c r="E12040" s="16" t="n">
        <x:v>10137</x:v>
      </x:c>
      <x:c r="F12040" s="16" t="n">
        <x:v>2629</x:v>
      </x:c>
      <x:c r="G12040" s="15" t="n">
        <x:f>VLOOKUP(D12040,'Pricing'!$A$6:$E$8,5,FALSE)</x:f>
        <x:v>0.246</x:v>
      </x:c>
      <x:c r="H12040" s="15" t="n">
        <x:f>VLOOKUP(D12040,'Pricing'!$A$6:$E$8,4,FALSE)</x:f>
        <x:v>1.2</x:v>
      </x:c>
      <x:c r="I12040" s="15" t="n">
        <x:f>E12040*G12040/1000000</x:f>
        <x:v>0.002493702</x:v>
      </x:c>
      <x:c r="J12040" s="15" t="n">
        <x:f>F12040*H12040/1000000</x:f>
        <x:v>0.0031547999999999997</x:v>
      </x:c>
      <x:c r="K12040" s="15" t="n">
        <x:f>SUM(I12040:J12040)</x:f>
        <x:v>0.005648502</x:v>
      </x:c>
    </x:row>
    <x:row r="12041" ht="23" customHeight="1">
      <x:c r="A12041" s="2" t="str">
        <x:v>REQ-12037</x:v>
      </x:c>
      <x:c r="B12041" s="2" t="n">
        <x:v>9</x:v>
      </x:c>
      <x:c r="C12041" s="2" t="str">
        <x:v>Operations</x:v>
      </x:c>
      <x:c r="D12041" s="2" t="str">
        <x:v>Swift</x:v>
      </x:c>
      <x:c r="E12041" s="16" t="n">
        <x:v>26560</x:v>
      </x:c>
      <x:c r="F12041" s="16" t="n">
        <x:v>2361</x:v>
      </x:c>
      <x:c r="G12041" s="15" t="n">
        <x:f>VLOOKUP(D12041,'Pricing'!$A$6:$E$8,5,FALSE)</x:f>
        <x:v>0.246</x:v>
      </x:c>
      <x:c r="H12041" s="15" t="n">
        <x:f>VLOOKUP(D12041,'Pricing'!$A$6:$E$8,4,FALSE)</x:f>
        <x:v>1.2</x:v>
      </x:c>
      <x:c r="I12041" s="15" t="n">
        <x:f>E12041*G12041/1000000</x:f>
        <x:v>0.0065337600000000004</x:v>
      </x:c>
      <x:c r="J12041" s="15" t="n">
        <x:f>F12041*H12041/1000000</x:f>
        <x:v>0.0028331999999999997</x:v>
      </x:c>
      <x:c r="K12041" s="15" t="n">
        <x:f>SUM(I12041:J12041)</x:f>
        <x:v>0.00936696</x:v>
      </x:c>
    </x:row>
    <x:row r="12042" ht="23" customHeight="1">
      <x:c r="A12042" s="2" t="str">
        <x:v>REQ-12038</x:v>
      </x:c>
      <x:c r="B12042" s="2" t="n">
        <x:v>10</x:v>
      </x:c>
      <x:c r="C12042" s="2" t="str">
        <x:v>Product</x:v>
      </x:c>
      <x:c r="D12042" s="2" t="str">
        <x:v>Balanced</x:v>
      </x:c>
      <x:c r="E12042" s="16" t="n">
        <x:v>86657</x:v>
      </x:c>
      <x:c r="F12042" s="16" t="n">
        <x:v>2951</x:v>
      </x:c>
      <x:c r="G12042" s="15" t="n">
        <x:f>VLOOKUP(D12042,'Pricing'!$A$6:$E$8,5,FALSE)</x:f>
        <x:v>1.2300000000000002</x:v>
      </x:c>
      <x:c r="H12042" s="15" t="n">
        <x:f>VLOOKUP(D12042,'Pricing'!$A$6:$E$8,4,FALSE)</x:f>
        <x:v>6</x:v>
      </x:c>
      <x:c r="I12042" s="15" t="n">
        <x:f>E12042*G12042/1000000</x:f>
        <x:v>0.10658811000000001</x:v>
      </x:c>
      <x:c r="J12042" s="15" t="n">
        <x:f>F12042*H12042/1000000</x:f>
        <x:v>0.017706</x:v>
      </x:c>
      <x:c r="K12042" s="15" t="n">
        <x:f>SUM(I12042:J12042)</x:f>
        <x:v>0.12429411000000001</x:v>
      </x:c>
    </x:row>
    <x:row r="12043" ht="23" customHeight="1">
      <x:c r="A12043" s="2" t="str">
        <x:v>REQ-12039</x:v>
      </x:c>
      <x:c r="B12043" s="2" t="n">
        <x:v>28</x:v>
      </x:c>
      <x:c r="C12043" s="2" t="str">
        <x:v>Engineering</x:v>
      </x:c>
      <x:c r="D12043" s="2" t="str">
        <x:v>Balanced</x:v>
      </x:c>
      <x:c r="E12043" s="16" t="n">
        <x:v>49156</x:v>
      </x:c>
      <x:c r="F12043" s="16" t="n">
        <x:v>1166</x:v>
      </x:c>
      <x:c r="G12043" s="15" t="n">
        <x:f>VLOOKUP(D12043,'Pricing'!$A$6:$E$8,5,FALSE)</x:f>
        <x:v>1.2300000000000002</x:v>
      </x:c>
      <x:c r="H12043" s="15" t="n">
        <x:f>VLOOKUP(D12043,'Pricing'!$A$6:$E$8,4,FALSE)</x:f>
        <x:v>6</x:v>
      </x:c>
      <x:c r="I12043" s="15" t="n">
        <x:f>E12043*G12043/1000000</x:f>
        <x:v>0.06046188000000001</x:v>
      </x:c>
      <x:c r="J12043" s="15" t="n">
        <x:f>F12043*H12043/1000000</x:f>
        <x:v>0.006996</x:v>
      </x:c>
      <x:c r="K12043" s="15" t="n">
        <x:f>SUM(I12043:J12043)</x:f>
        <x:v>0.06745788000000001</x:v>
      </x:c>
    </x:row>
    <x:row r="12044" ht="23" customHeight="1">
      <x:c r="A12044" s="2" t="str">
        <x:v>REQ-12040</x:v>
      </x:c>
      <x:c r="B12044" s="2" t="n">
        <x:v>11</x:v>
      </x:c>
      <x:c r="C12044" s="2" t="str">
        <x:v>Product</x:v>
      </x:c>
      <x:c r="D12044" s="2" t="str">
        <x:v>Balanced</x:v>
      </x:c>
      <x:c r="E12044" s="16" t="n">
        <x:v>55685</x:v>
      </x:c>
      <x:c r="F12044" s="16" t="n">
        <x:v>1717</x:v>
      </x:c>
      <x:c r="G12044" s="15" t="n">
        <x:f>VLOOKUP(D12044,'Pricing'!$A$6:$E$8,5,FALSE)</x:f>
        <x:v>1.2300000000000002</x:v>
      </x:c>
      <x:c r="H12044" s="15" t="n">
        <x:f>VLOOKUP(D12044,'Pricing'!$A$6:$E$8,4,FALSE)</x:f>
        <x:v>6</x:v>
      </x:c>
      <x:c r="I12044" s="15" t="n">
        <x:f>E12044*G12044/1000000</x:f>
        <x:v>0.06849255000000001</x:v>
      </x:c>
      <x:c r="J12044" s="15" t="n">
        <x:f>F12044*H12044/1000000</x:f>
        <x:v>0.010302</x:v>
      </x:c>
      <x:c r="K12044" s="15" t="n">
        <x:f>SUM(I12044:J12044)</x:f>
        <x:v>0.07879455000000002</x:v>
      </x:c>
    </x:row>
    <x:row r="12045" ht="23" customHeight="1">
      <x:c r="A12045" s="2" t="str">
        <x:v>REQ-12041</x:v>
      </x:c>
      <x:c r="B12045" s="2" t="n">
        <x:v>2</x:v>
      </x:c>
      <x:c r="C12045" s="2" t="str">
        <x:v>Engineering</x:v>
      </x:c>
      <x:c r="D12045" s="2" t="str">
        <x:v>Swift</x:v>
      </x:c>
      <x:c r="E12045" s="16" t="n">
        <x:v>109133</x:v>
      </x:c>
      <x:c r="F12045" s="16" t="n">
        <x:v>1431</x:v>
      </x:c>
      <x:c r="G12045" s="15" t="n">
        <x:f>VLOOKUP(D12045,'Pricing'!$A$6:$E$8,5,FALSE)</x:f>
        <x:v>0.246</x:v>
      </x:c>
      <x:c r="H12045" s="15" t="n">
        <x:f>VLOOKUP(D12045,'Pricing'!$A$6:$E$8,4,FALSE)</x:f>
        <x:v>1.2</x:v>
      </x:c>
      <x:c r="I12045" s="15" t="n">
        <x:f>E12045*G12045/1000000</x:f>
        <x:v>0.026846718000000002</x:v>
      </x:c>
      <x:c r="J12045" s="15" t="n">
        <x:f>F12045*H12045/1000000</x:f>
        <x:v>0.0017172</x:v>
      </x:c>
      <x:c r="K12045" s="15" t="n">
        <x:f>SUM(I12045:J12045)</x:f>
        <x:v>0.028563918</x:v>
      </x:c>
    </x:row>
    <x:row r="12046" ht="23" customHeight="1">
      <x:c r="A12046" s="2" t="str">
        <x:v>REQ-12042</x:v>
      </x:c>
      <x:c r="B12046" s="2" t="n">
        <x:v>16</x:v>
      </x:c>
      <x:c r="C12046" s="2" t="str">
        <x:v>Product</x:v>
      </x:c>
      <x:c r="D12046" s="2" t="str">
        <x:v>Balanced</x:v>
      </x:c>
      <x:c r="E12046" s="16" t="n">
        <x:v>73483</x:v>
      </x:c>
      <x:c r="F12046" s="16" t="n">
        <x:v>1744</x:v>
      </x:c>
      <x:c r="G12046" s="15" t="n">
        <x:f>VLOOKUP(D12046,'Pricing'!$A$6:$E$8,5,FALSE)</x:f>
        <x:v>1.2300000000000002</x:v>
      </x:c>
      <x:c r="H12046" s="15" t="n">
        <x:f>VLOOKUP(D12046,'Pricing'!$A$6:$E$8,4,FALSE)</x:f>
        <x:v>6</x:v>
      </x:c>
      <x:c r="I12046" s="15" t="n">
        <x:f>E12046*G12046/1000000</x:f>
        <x:v>0.09038409000000001</x:v>
      </x:c>
      <x:c r="J12046" s="15" t="n">
        <x:f>F12046*H12046/1000000</x:f>
        <x:v>0.010464</x:v>
      </x:c>
      <x:c r="K12046" s="15" t="n">
        <x:f>SUM(I12046:J12046)</x:f>
        <x:v>0.10084809000000002</x:v>
      </x:c>
    </x:row>
    <x:row r="12047" ht="23" customHeight="1">
      <x:c r="A12047" s="2" t="str">
        <x:v>REQ-12043</x:v>
      </x:c>
      <x:c r="B12047" s="2" t="n">
        <x:v>21</x:v>
      </x:c>
      <x:c r="C12047" s="2" t="str">
        <x:v>Research</x:v>
      </x:c>
      <x:c r="D12047" s="2" t="str">
        <x:v>Swift</x:v>
      </x:c>
      <x:c r="E12047" s="16" t="n">
        <x:v>114222</x:v>
      </x:c>
      <x:c r="F12047" s="16" t="n">
        <x:v>2400</x:v>
      </x:c>
      <x:c r="G12047" s="15" t="n">
        <x:f>VLOOKUP(D12047,'Pricing'!$A$6:$E$8,5,FALSE)</x:f>
        <x:v>0.246</x:v>
      </x:c>
      <x:c r="H12047" s="15" t="n">
        <x:f>VLOOKUP(D12047,'Pricing'!$A$6:$E$8,4,FALSE)</x:f>
        <x:v>1.2</x:v>
      </x:c>
      <x:c r="I12047" s="15" t="n">
        <x:f>E12047*G12047/1000000</x:f>
        <x:v>0.028098612000000002</x:v>
      </x:c>
      <x:c r="J12047" s="15" t="n">
        <x:f>F12047*H12047/1000000</x:f>
        <x:v>0.00288</x:v>
      </x:c>
      <x:c r="K12047" s="15" t="n">
        <x:f>SUM(I12047:J12047)</x:f>
        <x:v>0.030978612000000003</x:v>
      </x:c>
    </x:row>
    <x:row r="12048" ht="23" customHeight="1">
      <x:c r="A12048" s="2" t="str">
        <x:v>REQ-12044</x:v>
      </x:c>
      <x:c r="B12048" s="2" t="n">
        <x:v>12</x:v>
      </x:c>
      <x:c r="C12048" s="2" t="str">
        <x:v>Growth</x:v>
      </x:c>
      <x:c r="D12048" s="2" t="str">
        <x:v>Swift</x:v>
      </x:c>
      <x:c r="E12048" s="16" t="n">
        <x:v>23036</x:v>
      </x:c>
      <x:c r="F12048" s="16" t="n">
        <x:v>3937</x:v>
      </x:c>
      <x:c r="G12048" s="15" t="n">
        <x:f>VLOOKUP(D12048,'Pricing'!$A$6:$E$8,5,FALSE)</x:f>
        <x:v>0.246</x:v>
      </x:c>
      <x:c r="H12048" s="15" t="n">
        <x:f>VLOOKUP(D12048,'Pricing'!$A$6:$E$8,4,FALSE)</x:f>
        <x:v>1.2</x:v>
      </x:c>
      <x:c r="I12048" s="15" t="n">
        <x:f>E12048*G12048/1000000</x:f>
        <x:v>0.005666856</x:v>
      </x:c>
      <x:c r="J12048" s="15" t="n">
        <x:f>F12048*H12048/1000000</x:f>
        <x:v>0.004724399999999999</x:v>
      </x:c>
      <x:c r="K12048" s="15" t="n">
        <x:f>SUM(I12048:J12048)</x:f>
        <x:v>0.010391255999999998</x:v>
      </x:c>
    </x:row>
    <x:row r="12049" ht="23" customHeight="1">
      <x:c r="A12049" s="2" t="str">
        <x:v>REQ-12045</x:v>
      </x:c>
      <x:c r="B12049" s="2" t="n">
        <x:v>28</x:v>
      </x:c>
      <x:c r="C12049" s="2" t="str">
        <x:v>Operations</x:v>
      </x:c>
      <x:c r="D12049" s="2" t="str">
        <x:v>Balanced</x:v>
      </x:c>
      <x:c r="E12049" s="16" t="n">
        <x:v>70045</x:v>
      </x:c>
      <x:c r="F12049" s="16" t="n">
        <x:v>2143</x:v>
      </x:c>
      <x:c r="G12049" s="15" t="n">
        <x:f>VLOOKUP(D12049,'Pricing'!$A$6:$E$8,5,FALSE)</x:f>
        <x:v>1.2300000000000002</x:v>
      </x:c>
      <x:c r="H12049" s="15" t="n">
        <x:f>VLOOKUP(D12049,'Pricing'!$A$6:$E$8,4,FALSE)</x:f>
        <x:v>6</x:v>
      </x:c>
      <x:c r="I12049" s="15" t="n">
        <x:f>E12049*G12049/1000000</x:f>
        <x:v>0.08615535000000002</x:v>
      </x:c>
      <x:c r="J12049" s="15" t="n">
        <x:f>F12049*H12049/1000000</x:f>
        <x:v>0.012858</x:v>
      </x:c>
      <x:c r="K12049" s="15" t="n">
        <x:f>SUM(I12049:J12049)</x:f>
        <x:v>0.09901335000000001</x:v>
      </x:c>
    </x:row>
    <x:row r="12050" ht="23" customHeight="1">
      <x:c r="A12050" s="2" t="str">
        <x:v>REQ-12046</x:v>
      </x:c>
      <x:c r="B12050" s="2" t="n">
        <x:v>14</x:v>
      </x:c>
      <x:c r="C12050" s="2" t="str">
        <x:v>Support</x:v>
      </x:c>
      <x:c r="D12050" s="2" t="str">
        <x:v>Balanced</x:v>
      </x:c>
      <x:c r="E12050" s="16" t="n">
        <x:v>66127</x:v>
      </x:c>
      <x:c r="F12050" s="16" t="n">
        <x:v>181</x:v>
      </x:c>
      <x:c r="G12050" s="15" t="n">
        <x:f>VLOOKUP(D12050,'Pricing'!$A$6:$E$8,5,FALSE)</x:f>
        <x:v>1.2300000000000002</x:v>
      </x:c>
      <x:c r="H12050" s="15" t="n">
        <x:f>VLOOKUP(D12050,'Pricing'!$A$6:$E$8,4,FALSE)</x:f>
        <x:v>6</x:v>
      </x:c>
      <x:c r="I12050" s="15" t="n">
        <x:f>E12050*G12050/1000000</x:f>
        <x:v>0.08133621</x:v>
      </x:c>
      <x:c r="J12050" s="15" t="n">
        <x:f>F12050*H12050/1000000</x:f>
        <x:v>0.001086</x:v>
      </x:c>
      <x:c r="K12050" s="15" t="n">
        <x:f>SUM(I12050:J12050)</x:f>
        <x:v>0.08242221000000001</x:v>
      </x:c>
    </x:row>
    <x:row r="12051" ht="23" customHeight="1">
      <x:c r="A12051" s="2" t="str">
        <x:v>REQ-12047</x:v>
      </x:c>
      <x:c r="B12051" s="2" t="n">
        <x:v>30</x:v>
      </x:c>
      <x:c r="C12051" s="2" t="str">
        <x:v>Engineering</x:v>
      </x:c>
      <x:c r="D12051" s="2" t="str">
        <x:v>Swift</x:v>
      </x:c>
      <x:c r="E12051" s="16" t="n">
        <x:v>75244</x:v>
      </x:c>
      <x:c r="F12051" s="16" t="n">
        <x:v>1350</x:v>
      </x:c>
      <x:c r="G12051" s="15" t="n">
        <x:f>VLOOKUP(D12051,'Pricing'!$A$6:$E$8,5,FALSE)</x:f>
        <x:v>0.246</x:v>
      </x:c>
      <x:c r="H12051" s="15" t="n">
        <x:f>VLOOKUP(D12051,'Pricing'!$A$6:$E$8,4,FALSE)</x:f>
        <x:v>1.2</x:v>
      </x:c>
      <x:c r="I12051" s="15" t="n">
        <x:f>E12051*G12051/1000000</x:f>
        <x:v>0.018510024</x:v>
      </x:c>
      <x:c r="J12051" s="15" t="n">
        <x:f>F12051*H12051/1000000</x:f>
        <x:v>0.00162</x:v>
      </x:c>
      <x:c r="K12051" s="15" t="n">
        <x:f>SUM(I12051:J12051)</x:f>
        <x:v>0.020130024</x:v>
      </x:c>
    </x:row>
    <x:row r="12052" ht="23" customHeight="1">
      <x:c r="A12052" s="2" t="str">
        <x:v>REQ-12048</x:v>
      </x:c>
      <x:c r="B12052" s="2" t="n">
        <x:v>1</x:v>
      </x:c>
      <x:c r="C12052" s="2" t="str">
        <x:v>Support</x:v>
      </x:c>
      <x:c r="D12052" s="2" t="str">
        <x:v>Swift</x:v>
      </x:c>
      <x:c r="E12052" s="16" t="n">
        <x:v>18942</x:v>
      </x:c>
      <x:c r="F12052" s="16" t="n">
        <x:v>2592</x:v>
      </x:c>
      <x:c r="G12052" s="15" t="n">
        <x:f>VLOOKUP(D12052,'Pricing'!$A$6:$E$8,5,FALSE)</x:f>
        <x:v>0.246</x:v>
      </x:c>
      <x:c r="H12052" s="15" t="n">
        <x:f>VLOOKUP(D12052,'Pricing'!$A$6:$E$8,4,FALSE)</x:f>
        <x:v>1.2</x:v>
      </x:c>
      <x:c r="I12052" s="15" t="n">
        <x:f>E12052*G12052/1000000</x:f>
        <x:v>0.004659732</x:v>
      </x:c>
      <x:c r="J12052" s="15" t="n">
        <x:f>F12052*H12052/1000000</x:f>
        <x:v>0.0031104</x:v>
      </x:c>
      <x:c r="K12052" s="15" t="n">
        <x:f>SUM(I12052:J12052)</x:f>
        <x:v>0.007770132</x:v>
      </x:c>
    </x:row>
    <x:row r="12053" ht="23" customHeight="1">
      <x:c r="A12053" s="2" t="str">
        <x:v>REQ-12049</x:v>
      </x:c>
      <x:c r="B12053" s="2" t="n">
        <x:v>25</x:v>
      </x:c>
      <x:c r="C12053" s="2" t="str">
        <x:v>Engineering</x:v>
      </x:c>
      <x:c r="D12053" s="2" t="str">
        <x:v>Balanced</x:v>
      </x:c>
      <x:c r="E12053" s="16" t="n">
        <x:v>64502</x:v>
      </x:c>
      <x:c r="F12053" s="16" t="n">
        <x:v>1835</x:v>
      </x:c>
      <x:c r="G12053" s="15" t="n">
        <x:f>VLOOKUP(D12053,'Pricing'!$A$6:$E$8,5,FALSE)</x:f>
        <x:v>1.2300000000000002</x:v>
      </x:c>
      <x:c r="H12053" s="15" t="n">
        <x:f>VLOOKUP(D12053,'Pricing'!$A$6:$E$8,4,FALSE)</x:f>
        <x:v>6</x:v>
      </x:c>
      <x:c r="I12053" s="15" t="n">
        <x:f>E12053*G12053/1000000</x:f>
        <x:v>0.07933746000000001</x:v>
      </x:c>
      <x:c r="J12053" s="15" t="n">
        <x:f>F12053*H12053/1000000</x:f>
        <x:v>0.01101</x:v>
      </x:c>
      <x:c r="K12053" s="15" t="n">
        <x:f>SUM(I12053:J12053)</x:f>
        <x:v>0.09034746000000002</x:v>
      </x:c>
    </x:row>
    <x:row r="12054" ht="23" customHeight="1">
      <x:c r="A12054" s="2" t="str">
        <x:v>REQ-12050</x:v>
      </x:c>
      <x:c r="B12054" s="2" t="n">
        <x:v>28</x:v>
      </x:c>
      <x:c r="C12054" s="2" t="str">
        <x:v>Support</x:v>
      </x:c>
      <x:c r="D12054" s="2" t="str">
        <x:v>Balanced</x:v>
      </x:c>
      <x:c r="E12054" s="16" t="n">
        <x:v>50940</x:v>
      </x:c>
      <x:c r="F12054" s="16" t="n">
        <x:v>1813</x:v>
      </x:c>
      <x:c r="G12054" s="15" t="n">
        <x:f>VLOOKUP(D12054,'Pricing'!$A$6:$E$8,5,FALSE)</x:f>
        <x:v>1.2300000000000002</x:v>
      </x:c>
      <x:c r="H12054" s="15" t="n">
        <x:f>VLOOKUP(D12054,'Pricing'!$A$6:$E$8,4,FALSE)</x:f>
        <x:v>6</x:v>
      </x:c>
      <x:c r="I12054" s="15" t="n">
        <x:f>E12054*G12054/1000000</x:f>
        <x:v>0.06265620000000001</x:v>
      </x:c>
      <x:c r="J12054" s="15" t="n">
        <x:f>F12054*H12054/1000000</x:f>
        <x:v>0.010878</x:v>
      </x:c>
      <x:c r="K12054" s="15" t="n">
        <x:f>SUM(I12054:J12054)</x:f>
        <x:v>0.07353420000000001</x:v>
      </x:c>
    </x:row>
    <x:row r="12055" ht="23" customHeight="1">
      <x:c r="A12055" s="2" t="str">
        <x:v>REQ-12051</x:v>
      </x:c>
      <x:c r="B12055" s="2" t="n">
        <x:v>2</x:v>
      </x:c>
      <x:c r="C12055" s="2" t="str">
        <x:v>Engineering</x:v>
      </x:c>
      <x:c r="D12055" s="2" t="str">
        <x:v>Swift</x:v>
      </x:c>
      <x:c r="E12055" s="16" t="n">
        <x:v>45053</x:v>
      </x:c>
      <x:c r="F12055" s="16" t="n">
        <x:v>3026</x:v>
      </x:c>
      <x:c r="G12055" s="15" t="n">
        <x:f>VLOOKUP(D12055,'Pricing'!$A$6:$E$8,5,FALSE)</x:f>
        <x:v>0.246</x:v>
      </x:c>
      <x:c r="H12055" s="15" t="n">
        <x:f>VLOOKUP(D12055,'Pricing'!$A$6:$E$8,4,FALSE)</x:f>
        <x:v>1.2</x:v>
      </x:c>
      <x:c r="I12055" s="15" t="n">
        <x:f>E12055*G12055/1000000</x:f>
        <x:v>0.011083038</x:v>
      </x:c>
      <x:c r="J12055" s="15" t="n">
        <x:f>F12055*H12055/1000000</x:f>
        <x:v>0.0036312</x:v>
      </x:c>
      <x:c r="K12055" s="15" t="n">
        <x:f>SUM(I12055:J12055)</x:f>
        <x:v>0.014714238</x:v>
      </x:c>
    </x:row>
    <x:row r="12056" ht="23" customHeight="1">
      <x:c r="A12056" s="2" t="str">
        <x:v>REQ-12052</x:v>
      </x:c>
      <x:c r="B12056" s="2" t="n">
        <x:v>7</x:v>
      </x:c>
      <x:c r="C12056" s="2" t="str">
        <x:v>Support</x:v>
      </x:c>
      <x:c r="D12056" s="2" t="str">
        <x:v>Balanced</x:v>
      </x:c>
      <x:c r="E12056" s="16" t="n">
        <x:v>72101</x:v>
      </x:c>
      <x:c r="F12056" s="16" t="n">
        <x:v>3957</x:v>
      </x:c>
      <x:c r="G12056" s="15" t="n">
        <x:f>VLOOKUP(D12056,'Pricing'!$A$6:$E$8,5,FALSE)</x:f>
        <x:v>1.2300000000000002</x:v>
      </x:c>
      <x:c r="H12056" s="15" t="n">
        <x:f>VLOOKUP(D12056,'Pricing'!$A$6:$E$8,4,FALSE)</x:f>
        <x:v>6</x:v>
      </x:c>
      <x:c r="I12056" s="15" t="n">
        <x:f>E12056*G12056/1000000</x:f>
        <x:v>0.08868423000000002</x:v>
      </x:c>
      <x:c r="J12056" s="15" t="n">
        <x:f>F12056*H12056/1000000</x:f>
        <x:v>0.023742</x:v>
      </x:c>
      <x:c r="K12056" s="15" t="n">
        <x:f>SUM(I12056:J12056)</x:f>
        <x:v>0.11242623000000002</x:v>
      </x:c>
    </x:row>
    <x:row r="12057" ht="23" customHeight="1">
      <x:c r="A12057" s="2" t="str">
        <x:v>REQ-12053</x:v>
      </x:c>
      <x:c r="B12057" s="2" t="n">
        <x:v>18</x:v>
      </x:c>
      <x:c r="C12057" s="2" t="str">
        <x:v>Research</x:v>
      </x:c>
      <x:c r="D12057" s="2" t="str">
        <x:v>Swift</x:v>
      </x:c>
      <x:c r="E12057" s="16" t="n">
        <x:v>87777</x:v>
      </x:c>
      <x:c r="F12057" s="16" t="n">
        <x:v>998</x:v>
      </x:c>
      <x:c r="G12057" s="15" t="n">
        <x:f>VLOOKUP(D12057,'Pricing'!$A$6:$E$8,5,FALSE)</x:f>
        <x:v>0.246</x:v>
      </x:c>
      <x:c r="H12057" s="15" t="n">
        <x:f>VLOOKUP(D12057,'Pricing'!$A$6:$E$8,4,FALSE)</x:f>
        <x:v>1.2</x:v>
      </x:c>
      <x:c r="I12057" s="15" t="n">
        <x:f>E12057*G12057/1000000</x:f>
        <x:v>0.021593142</x:v>
      </x:c>
      <x:c r="J12057" s="15" t="n">
        <x:f>F12057*H12057/1000000</x:f>
        <x:v>0.0011975999999999998</x:v>
      </x:c>
      <x:c r="K12057" s="15" t="n">
        <x:f>SUM(I12057:J12057)</x:f>
        <x:v>0.022790742</x:v>
      </x:c>
    </x:row>
    <x:row r="12058" ht="23" customHeight="1">
      <x:c r="A12058" s="2" t="str">
        <x:v>REQ-12054</x:v>
      </x:c>
      <x:c r="B12058" s="2" t="n">
        <x:v>15</x:v>
      </x:c>
      <x:c r="C12058" s="2" t="str">
        <x:v>Product</x:v>
      </x:c>
      <x:c r="D12058" s="2" t="str">
        <x:v>Balanced</x:v>
      </x:c>
      <x:c r="E12058" s="16" t="n">
        <x:v>42369</x:v>
      </x:c>
      <x:c r="F12058" s="16" t="n">
        <x:v>1098</x:v>
      </x:c>
      <x:c r="G12058" s="15" t="n">
        <x:f>VLOOKUP(D12058,'Pricing'!$A$6:$E$8,5,FALSE)</x:f>
        <x:v>1.2300000000000002</x:v>
      </x:c>
      <x:c r="H12058" s="15" t="n">
        <x:f>VLOOKUP(D12058,'Pricing'!$A$6:$E$8,4,FALSE)</x:f>
        <x:v>6</x:v>
      </x:c>
      <x:c r="I12058" s="15" t="n">
        <x:f>E12058*G12058/1000000</x:f>
        <x:v>0.05211387000000001</x:v>
      </x:c>
      <x:c r="J12058" s="15" t="n">
        <x:f>F12058*H12058/1000000</x:f>
        <x:v>0.006588</x:v>
      </x:c>
      <x:c r="K12058" s="15" t="n">
        <x:f>SUM(I12058:J12058)</x:f>
        <x:v>0.05870187</x:v>
      </x:c>
    </x:row>
    <x:row r="12059" ht="23" customHeight="1">
      <x:c r="A12059" s="2" t="str">
        <x:v>REQ-12055</x:v>
      </x:c>
      <x:c r="B12059" s="2" t="n">
        <x:v>19</x:v>
      </x:c>
      <x:c r="C12059" s="2" t="str">
        <x:v>Operations</x:v>
      </x:c>
      <x:c r="D12059" s="2" t="str">
        <x:v>Balanced</x:v>
      </x:c>
      <x:c r="E12059" s="16" t="n">
        <x:v>117740</x:v>
      </x:c>
      <x:c r="F12059" s="16" t="n">
        <x:v>1545</x:v>
      </x:c>
      <x:c r="G12059" s="15" t="n">
        <x:f>VLOOKUP(D12059,'Pricing'!$A$6:$E$8,5,FALSE)</x:f>
        <x:v>1.2300000000000002</x:v>
      </x:c>
      <x:c r="H12059" s="15" t="n">
        <x:f>VLOOKUP(D12059,'Pricing'!$A$6:$E$8,4,FALSE)</x:f>
        <x:v>6</x:v>
      </x:c>
      <x:c r="I12059" s="15" t="n">
        <x:f>E12059*G12059/1000000</x:f>
        <x:v>0.1448202</x:v>
      </x:c>
      <x:c r="J12059" s="15" t="n">
        <x:f>F12059*H12059/1000000</x:f>
        <x:v>0.00927</x:v>
      </x:c>
      <x:c r="K12059" s="15" t="n">
        <x:f>SUM(I12059:J12059)</x:f>
        <x:v>0.1540902</x:v>
      </x:c>
    </x:row>
    <x:row r="12060" ht="23" customHeight="1">
      <x:c r="A12060" s="2" t="str">
        <x:v>REQ-12056</x:v>
      </x:c>
      <x:c r="B12060" s="2" t="n">
        <x:v>7</x:v>
      </x:c>
      <x:c r="C12060" s="2" t="str">
        <x:v>Product</x:v>
      </x:c>
      <x:c r="D12060" s="2" t="str">
        <x:v>Swift</x:v>
      </x:c>
      <x:c r="E12060" s="16" t="n">
        <x:v>41257</x:v>
      </x:c>
      <x:c r="F12060" s="16" t="n">
        <x:v>1458</x:v>
      </x:c>
      <x:c r="G12060" s="15" t="n">
        <x:f>VLOOKUP(D12060,'Pricing'!$A$6:$E$8,5,FALSE)</x:f>
        <x:v>0.246</x:v>
      </x:c>
      <x:c r="H12060" s="15" t="n">
        <x:f>VLOOKUP(D12060,'Pricing'!$A$6:$E$8,4,FALSE)</x:f>
        <x:v>1.2</x:v>
      </x:c>
      <x:c r="I12060" s="15" t="n">
        <x:f>E12060*G12060/1000000</x:f>
        <x:v>0.010149222</x:v>
      </x:c>
      <x:c r="J12060" s="15" t="n">
        <x:f>F12060*H12060/1000000</x:f>
        <x:v>0.0017495999999999998</x:v>
      </x:c>
      <x:c r="K12060" s="15" t="n">
        <x:f>SUM(I12060:J12060)</x:f>
        <x:v>0.011898822</x:v>
      </x:c>
    </x:row>
    <x:row r="12061" ht="23" customHeight="1">
      <x:c r="A12061" s="2" t="str">
        <x:v>REQ-12057</x:v>
      </x:c>
      <x:c r="B12061" s="2" t="n">
        <x:v>26</x:v>
      </x:c>
      <x:c r="C12061" s="2" t="str">
        <x:v>Operations</x:v>
      </x:c>
      <x:c r="D12061" s="2" t="str">
        <x:v>Balanced</x:v>
      </x:c>
      <x:c r="E12061" s="16" t="n">
        <x:v>28371</x:v>
      </x:c>
      <x:c r="F12061" s="16" t="n">
        <x:v>3458</x:v>
      </x:c>
      <x:c r="G12061" s="15" t="n">
        <x:f>VLOOKUP(D12061,'Pricing'!$A$6:$E$8,5,FALSE)</x:f>
        <x:v>1.2300000000000002</x:v>
      </x:c>
      <x:c r="H12061" s="15" t="n">
        <x:f>VLOOKUP(D12061,'Pricing'!$A$6:$E$8,4,FALSE)</x:f>
        <x:v>6</x:v>
      </x:c>
      <x:c r="I12061" s="15" t="n">
        <x:f>E12061*G12061/1000000</x:f>
        <x:v>0.03489633000000001</x:v>
      </x:c>
      <x:c r="J12061" s="15" t="n">
        <x:f>F12061*H12061/1000000</x:f>
        <x:v>0.020748</x:v>
      </x:c>
      <x:c r="K12061" s="15" t="n">
        <x:f>SUM(I12061:J12061)</x:f>
        <x:v>0.055644330000000006</x:v>
      </x:c>
    </x:row>
    <x:row r="12062" ht="23" customHeight="1">
      <x:c r="A12062" s="2" t="str">
        <x:v>REQ-12058</x:v>
      </x:c>
      <x:c r="B12062" s="2" t="n">
        <x:v>14</x:v>
      </x:c>
      <x:c r="C12062" s="2" t="str">
        <x:v>Support</x:v>
      </x:c>
      <x:c r="D12062" s="2" t="str">
        <x:v>Reasoning</x:v>
      </x:c>
      <x:c r="E12062" s="16" t="n">
        <x:v>68403</x:v>
      </x:c>
      <x:c r="F12062" s="16" t="n">
        <x:v>876</x:v>
      </x:c>
      <x:c r="G12062" s="15" t="n">
        <x:f>VLOOKUP(D12062,'Pricing'!$A$6:$E$8,5,FALSE)</x:f>
        <x:v>4.920000000000001</x:v>
      </x:c>
      <x:c r="H12062" s="15" t="n">
        <x:f>VLOOKUP(D12062,'Pricing'!$A$6:$E$8,4,FALSE)</x:f>
        <x:v>24</x:v>
      </x:c>
      <x:c r="I12062" s="15" t="n">
        <x:f>E12062*G12062/1000000</x:f>
        <x:v>0.33654276000000005</x:v>
      </x:c>
      <x:c r="J12062" s="15" t="n">
        <x:f>F12062*H12062/1000000</x:f>
        <x:v>0.021024</x:v>
      </x:c>
      <x:c r="K12062" s="15" t="n">
        <x:f>SUM(I12062:J12062)</x:f>
        <x:v>0.35756676000000004</x:v>
      </x:c>
    </x:row>
    <x:row r="12063" ht="23" customHeight="1">
      <x:c r="A12063" s="2" t="str">
        <x:v>REQ-12059</x:v>
      </x:c>
      <x:c r="B12063" s="2" t="n">
        <x:v>3</x:v>
      </x:c>
      <x:c r="C12063" s="2" t="str">
        <x:v>Research</x:v>
      </x:c>
      <x:c r="D12063" s="2" t="str">
        <x:v>Balanced</x:v>
      </x:c>
      <x:c r="E12063" s="16" t="n">
        <x:v>73390</x:v>
      </x:c>
      <x:c r="F12063" s="16" t="n">
        <x:v>1053</x:v>
      </x:c>
      <x:c r="G12063" s="15" t="n">
        <x:f>VLOOKUP(D12063,'Pricing'!$A$6:$E$8,5,FALSE)</x:f>
        <x:v>1.2300000000000002</x:v>
      </x:c>
      <x:c r="H12063" s="15" t="n">
        <x:f>VLOOKUP(D12063,'Pricing'!$A$6:$E$8,4,FALSE)</x:f>
        <x:v>6</x:v>
      </x:c>
      <x:c r="I12063" s="15" t="n">
        <x:f>E12063*G12063/1000000</x:f>
        <x:v>0.09026970000000001</x:v>
      </x:c>
      <x:c r="J12063" s="15" t="n">
        <x:f>F12063*H12063/1000000</x:f>
        <x:v>0.006318</x:v>
      </x:c>
      <x:c r="K12063" s="15" t="n">
        <x:f>SUM(I12063:J12063)</x:f>
        <x:v>0.09658770000000001</x:v>
      </x:c>
    </x:row>
    <x:row r="12064" ht="23" customHeight="1">
      <x:c r="A12064" s="2" t="str">
        <x:v>REQ-12060</x:v>
      </x:c>
      <x:c r="B12064" s="2" t="n">
        <x:v>15</x:v>
      </x:c>
      <x:c r="C12064" s="2" t="str">
        <x:v>Support</x:v>
      </x:c>
      <x:c r="D12064" s="2" t="str">
        <x:v>Balanced</x:v>
      </x:c>
      <x:c r="E12064" s="16" t="n">
        <x:v>43418</x:v>
      </x:c>
      <x:c r="F12064" s="16" t="n">
        <x:v>530</x:v>
      </x:c>
      <x:c r="G12064" s="15" t="n">
        <x:f>VLOOKUP(D12064,'Pricing'!$A$6:$E$8,5,FALSE)</x:f>
        <x:v>1.2300000000000002</x:v>
      </x:c>
      <x:c r="H12064" s="15" t="n">
        <x:f>VLOOKUP(D12064,'Pricing'!$A$6:$E$8,4,FALSE)</x:f>
        <x:v>6</x:v>
      </x:c>
      <x:c r="I12064" s="15" t="n">
        <x:f>E12064*G12064/1000000</x:f>
        <x:v>0.05340414000000001</x:v>
      </x:c>
      <x:c r="J12064" s="15" t="n">
        <x:f>F12064*H12064/1000000</x:f>
        <x:v>0.00318</x:v>
      </x:c>
      <x:c r="K12064" s="15" t="n">
        <x:f>SUM(I12064:J12064)</x:f>
        <x:v>0.05658414000000001</x:v>
      </x:c>
    </x:row>
    <x:row r="12065" ht="23" customHeight="1">
      <x:c r="A12065" s="2" t="str">
        <x:v>REQ-12061</x:v>
      </x:c>
      <x:c r="B12065" s="2" t="n">
        <x:v>7</x:v>
      </x:c>
      <x:c r="C12065" s="2" t="str">
        <x:v>Research</x:v>
      </x:c>
      <x:c r="D12065" s="2" t="str">
        <x:v>Swift</x:v>
      </x:c>
      <x:c r="E12065" s="16" t="n">
        <x:v>71366</x:v>
      </x:c>
      <x:c r="F12065" s="16" t="n">
        <x:v>3605</x:v>
      </x:c>
      <x:c r="G12065" s="15" t="n">
        <x:f>VLOOKUP(D12065,'Pricing'!$A$6:$E$8,5,FALSE)</x:f>
        <x:v>0.246</x:v>
      </x:c>
      <x:c r="H12065" s="15" t="n">
        <x:f>VLOOKUP(D12065,'Pricing'!$A$6:$E$8,4,FALSE)</x:f>
        <x:v>1.2</x:v>
      </x:c>
      <x:c r="I12065" s="15" t="n">
        <x:f>E12065*G12065/1000000</x:f>
        <x:v>0.017556036</x:v>
      </x:c>
      <x:c r="J12065" s="15" t="n">
        <x:f>F12065*H12065/1000000</x:f>
        <x:v>0.004326</x:v>
      </x:c>
      <x:c r="K12065" s="15" t="n">
        <x:f>SUM(I12065:J12065)</x:f>
        <x:v>0.021882036</x:v>
      </x:c>
    </x:row>
    <x:row r="12066" ht="23" customHeight="1">
      <x:c r="A12066" s="2" t="str">
        <x:v>REQ-12062</x:v>
      </x:c>
      <x:c r="B12066" s="2" t="n">
        <x:v>30</x:v>
      </x:c>
      <x:c r="C12066" s="2" t="str">
        <x:v>Product</x:v>
      </x:c>
      <x:c r="D12066" s="2" t="str">
        <x:v>Balanced</x:v>
      </x:c>
      <x:c r="E12066" s="16" t="n">
        <x:v>35784</x:v>
      </x:c>
      <x:c r="F12066" s="16" t="n">
        <x:v>1602</x:v>
      </x:c>
      <x:c r="G12066" s="15" t="n">
        <x:f>VLOOKUP(D12066,'Pricing'!$A$6:$E$8,5,FALSE)</x:f>
        <x:v>1.2300000000000002</x:v>
      </x:c>
      <x:c r="H12066" s="15" t="n">
        <x:f>VLOOKUP(D12066,'Pricing'!$A$6:$E$8,4,FALSE)</x:f>
        <x:v>6</x:v>
      </x:c>
      <x:c r="I12066" s="15" t="n">
        <x:f>E12066*G12066/1000000</x:f>
        <x:v>0.04401432000000001</x:v>
      </x:c>
      <x:c r="J12066" s="15" t="n">
        <x:f>F12066*H12066/1000000</x:f>
        <x:v>0.009612</x:v>
      </x:c>
      <x:c r="K12066" s="15" t="n">
        <x:f>SUM(I12066:J12066)</x:f>
        <x:v>0.05362632000000001</x:v>
      </x:c>
    </x:row>
    <x:row r="12067" ht="23" customHeight="1">
      <x:c r="A12067" s="2" t="str">
        <x:v>REQ-12063</x:v>
      </x:c>
      <x:c r="B12067" s="2" t="n">
        <x:v>10</x:v>
      </x:c>
      <x:c r="C12067" s="2" t="str">
        <x:v>Research</x:v>
      </x:c>
      <x:c r="D12067" s="2" t="str">
        <x:v>Swift</x:v>
      </x:c>
      <x:c r="E12067" s="16" t="n">
        <x:v>47025</x:v>
      </x:c>
      <x:c r="F12067" s="16" t="n">
        <x:v>1039</x:v>
      </x:c>
      <x:c r="G12067" s="15" t="n">
        <x:f>VLOOKUP(D12067,'Pricing'!$A$6:$E$8,5,FALSE)</x:f>
        <x:v>0.246</x:v>
      </x:c>
      <x:c r="H12067" s="15" t="n">
        <x:f>VLOOKUP(D12067,'Pricing'!$A$6:$E$8,4,FALSE)</x:f>
        <x:v>1.2</x:v>
      </x:c>
      <x:c r="I12067" s="15" t="n">
        <x:f>E12067*G12067/1000000</x:f>
        <x:v>0.01156815</x:v>
      </x:c>
      <x:c r="J12067" s="15" t="n">
        <x:f>F12067*H12067/1000000</x:f>
        <x:v>0.0012468</x:v>
      </x:c>
      <x:c r="K12067" s="15" t="n">
        <x:f>SUM(I12067:J12067)</x:f>
        <x:v>0.012814949999999999</x:v>
      </x:c>
    </x:row>
    <x:row r="12068" ht="23" customHeight="1">
      <x:c r="A12068" s="2" t="str">
        <x:v>REQ-12064</x:v>
      </x:c>
      <x:c r="B12068" s="2" t="n">
        <x:v>4</x:v>
      </x:c>
      <x:c r="C12068" s="2" t="str">
        <x:v>Growth</x:v>
      </x:c>
      <x:c r="D12068" s="2" t="str">
        <x:v>Reasoning</x:v>
      </x:c>
      <x:c r="E12068" s="16" t="n">
        <x:v>63562</x:v>
      </x:c>
      <x:c r="F12068" s="16" t="n">
        <x:v>3537</x:v>
      </x:c>
      <x:c r="G12068" s="15" t="n">
        <x:f>VLOOKUP(D12068,'Pricing'!$A$6:$E$8,5,FALSE)</x:f>
        <x:v>4.920000000000001</x:v>
      </x:c>
      <x:c r="H12068" s="15" t="n">
        <x:f>VLOOKUP(D12068,'Pricing'!$A$6:$E$8,4,FALSE)</x:f>
        <x:v>24</x:v>
      </x:c>
      <x:c r="I12068" s="15" t="n">
        <x:f>E12068*G12068/1000000</x:f>
        <x:v>0.31272504</x:v>
      </x:c>
      <x:c r="J12068" s="15" t="n">
        <x:f>F12068*H12068/1000000</x:f>
        <x:v>0.084888</x:v>
      </x:c>
      <x:c r="K12068" s="15" t="n">
        <x:f>SUM(I12068:J12068)</x:f>
        <x:v>0.39761304000000003</x:v>
      </x:c>
    </x:row>
    <x:row r="12069" ht="23" customHeight="1">
      <x:c r="A12069" s="2" t="str">
        <x:v>REQ-12065</x:v>
      </x:c>
      <x:c r="B12069" s="2" t="n">
        <x:v>10</x:v>
      </x:c>
      <x:c r="C12069" s="2" t="str">
        <x:v>Research</x:v>
      </x:c>
      <x:c r="D12069" s="2" t="str">
        <x:v>Swift</x:v>
      </x:c>
      <x:c r="E12069" s="16" t="n">
        <x:v>53822</x:v>
      </x:c>
      <x:c r="F12069" s="16" t="n">
        <x:v>1150</x:v>
      </x:c>
      <x:c r="G12069" s="15" t="n">
        <x:f>VLOOKUP(D12069,'Pricing'!$A$6:$E$8,5,FALSE)</x:f>
        <x:v>0.246</x:v>
      </x:c>
      <x:c r="H12069" s="15" t="n">
        <x:f>VLOOKUP(D12069,'Pricing'!$A$6:$E$8,4,FALSE)</x:f>
        <x:v>1.2</x:v>
      </x:c>
      <x:c r="I12069" s="15" t="n">
        <x:f>E12069*G12069/1000000</x:f>
        <x:v>0.013240212</x:v>
      </x:c>
      <x:c r="J12069" s="15" t="n">
        <x:f>F12069*H12069/1000000</x:f>
        <x:v>0.00138</x:v>
      </x:c>
      <x:c r="K12069" s="15" t="n">
        <x:f>SUM(I12069:J12069)</x:f>
        <x:v>0.014620211999999999</x:v>
      </x:c>
    </x:row>
    <x:row r="12070" ht="23" customHeight="1">
      <x:c r="A12070" s="2" t="str">
        <x:v>REQ-12066</x:v>
      </x:c>
      <x:c r="B12070" s="2" t="n">
        <x:v>26</x:v>
      </x:c>
      <x:c r="C12070" s="2" t="str">
        <x:v>Product</x:v>
      </x:c>
      <x:c r="D12070" s="2" t="str">
        <x:v>Swift</x:v>
      </x:c>
      <x:c r="E12070" s="16" t="n">
        <x:v>20592</x:v>
      </x:c>
      <x:c r="F12070" s="16" t="n">
        <x:v>2761</x:v>
      </x:c>
      <x:c r="G12070" s="15" t="n">
        <x:f>VLOOKUP(D12070,'Pricing'!$A$6:$E$8,5,FALSE)</x:f>
        <x:v>0.246</x:v>
      </x:c>
      <x:c r="H12070" s="15" t="n">
        <x:f>VLOOKUP(D12070,'Pricing'!$A$6:$E$8,4,FALSE)</x:f>
        <x:v>1.2</x:v>
      </x:c>
      <x:c r="I12070" s="15" t="n">
        <x:f>E12070*G12070/1000000</x:f>
        <x:v>0.005065632</x:v>
      </x:c>
      <x:c r="J12070" s="15" t="n">
        <x:f>F12070*H12070/1000000</x:f>
        <x:v>0.0033131999999999997</x:v>
      </x:c>
      <x:c r="K12070" s="15" t="n">
        <x:f>SUM(I12070:J12070)</x:f>
        <x:v>0.008378832</x:v>
      </x:c>
    </x:row>
    <x:row r="12071" ht="23" customHeight="1">
      <x:c r="A12071" s="2" t="str">
        <x:v>REQ-12067</x:v>
      </x:c>
      <x:c r="B12071" s="2" t="n">
        <x:v>7</x:v>
      </x:c>
      <x:c r="C12071" s="2" t="str">
        <x:v>Engineering</x:v>
      </x:c>
      <x:c r="D12071" s="2" t="str">
        <x:v>Balanced</x:v>
      </x:c>
      <x:c r="E12071" s="16" t="n">
        <x:v>22689</x:v>
      </x:c>
      <x:c r="F12071" s="16" t="n">
        <x:v>2620</x:v>
      </x:c>
      <x:c r="G12071" s="15" t="n">
        <x:f>VLOOKUP(D12071,'Pricing'!$A$6:$E$8,5,FALSE)</x:f>
        <x:v>1.2300000000000002</x:v>
      </x:c>
      <x:c r="H12071" s="15" t="n">
        <x:f>VLOOKUP(D12071,'Pricing'!$A$6:$E$8,4,FALSE)</x:f>
        <x:v>6</x:v>
      </x:c>
      <x:c r="I12071" s="15" t="n">
        <x:f>E12071*G12071/1000000</x:f>
        <x:v>0.027907470000000004</x:v>
      </x:c>
      <x:c r="J12071" s="15" t="n">
        <x:f>F12071*H12071/1000000</x:f>
        <x:v>0.01572</x:v>
      </x:c>
      <x:c r="K12071" s="15" t="n">
        <x:f>SUM(I12071:J12071)</x:f>
        <x:v>0.04362747</x:v>
      </x:c>
    </x:row>
    <x:row r="12072" ht="23" customHeight="1">
      <x:c r="A12072" s="2" t="str">
        <x:v>REQ-12068</x:v>
      </x:c>
      <x:c r="B12072" s="2" t="n">
        <x:v>6</x:v>
      </x:c>
      <x:c r="C12072" s="2" t="str">
        <x:v>Product</x:v>
      </x:c>
      <x:c r="D12072" s="2" t="str">
        <x:v>Swift</x:v>
      </x:c>
      <x:c r="E12072" s="16" t="n">
        <x:v>26062</x:v>
      </x:c>
      <x:c r="F12072" s="16" t="n">
        <x:v>3172</x:v>
      </x:c>
      <x:c r="G12072" s="15" t="n">
        <x:f>VLOOKUP(D12072,'Pricing'!$A$6:$E$8,5,FALSE)</x:f>
        <x:v>0.246</x:v>
      </x:c>
      <x:c r="H12072" s="15" t="n">
        <x:f>VLOOKUP(D12072,'Pricing'!$A$6:$E$8,4,FALSE)</x:f>
        <x:v>1.2</x:v>
      </x:c>
      <x:c r="I12072" s="15" t="n">
        <x:f>E12072*G12072/1000000</x:f>
        <x:v>0.006411251999999999</x:v>
      </x:c>
      <x:c r="J12072" s="15" t="n">
        <x:f>F12072*H12072/1000000</x:f>
        <x:v>0.0038063999999999997</x:v>
      </x:c>
      <x:c r="K12072" s="15" t="n">
        <x:f>SUM(I12072:J12072)</x:f>
        <x:v>0.010217651999999999</x:v>
      </x:c>
    </x:row>
    <x:row r="12073" ht="23" customHeight="1">
      <x:c r="A12073" s="2" t="str">
        <x:v>REQ-12069</x:v>
      </x:c>
      <x:c r="B12073" s="2" t="n">
        <x:v>17</x:v>
      </x:c>
      <x:c r="C12073" s="2" t="str">
        <x:v>Operations</x:v>
      </x:c>
      <x:c r="D12073" s="2" t="str">
        <x:v>Balanced</x:v>
      </x:c>
      <x:c r="E12073" s="16" t="n">
        <x:v>102338</x:v>
      </x:c>
      <x:c r="F12073" s="16" t="n">
        <x:v>966</x:v>
      </x:c>
      <x:c r="G12073" s="15" t="n">
        <x:f>VLOOKUP(D12073,'Pricing'!$A$6:$E$8,5,FALSE)</x:f>
        <x:v>1.2300000000000002</x:v>
      </x:c>
      <x:c r="H12073" s="15" t="n">
        <x:f>VLOOKUP(D12073,'Pricing'!$A$6:$E$8,4,FALSE)</x:f>
        <x:v>6</x:v>
      </x:c>
      <x:c r="I12073" s="15" t="n">
        <x:f>E12073*G12073/1000000</x:f>
        <x:v>0.12587574</x:v>
      </x:c>
      <x:c r="J12073" s="15" t="n">
        <x:f>F12073*H12073/1000000</x:f>
        <x:v>0.005796</x:v>
      </x:c>
      <x:c r="K12073" s="15" t="n">
        <x:f>SUM(I12073:J12073)</x:f>
        <x:v>0.13167174</x:v>
      </x:c>
    </x:row>
    <x:row r="12074" ht="23" customHeight="1">
      <x:c r="A12074" s="2" t="str">
        <x:v>REQ-12070</x:v>
      </x:c>
      <x:c r="B12074" s="2" t="n">
        <x:v>29</x:v>
      </x:c>
      <x:c r="C12074" s="2" t="str">
        <x:v>Growth</x:v>
      </x:c>
      <x:c r="D12074" s="2" t="str">
        <x:v>Swift</x:v>
      </x:c>
      <x:c r="E12074" s="16" t="n">
        <x:v>68534</x:v>
      </x:c>
      <x:c r="F12074" s="16" t="n">
        <x:v>974</x:v>
      </x:c>
      <x:c r="G12074" s="15" t="n">
        <x:f>VLOOKUP(D12074,'Pricing'!$A$6:$E$8,5,FALSE)</x:f>
        <x:v>0.246</x:v>
      </x:c>
      <x:c r="H12074" s="15" t="n">
        <x:f>VLOOKUP(D12074,'Pricing'!$A$6:$E$8,4,FALSE)</x:f>
        <x:v>1.2</x:v>
      </x:c>
      <x:c r="I12074" s="15" t="n">
        <x:f>E12074*G12074/1000000</x:f>
        <x:v>0.016859364</x:v>
      </x:c>
      <x:c r="J12074" s="15" t="n">
        <x:f>F12074*H12074/1000000</x:f>
        <x:v>0.0011688</x:v>
      </x:c>
      <x:c r="K12074" s="15" t="n">
        <x:f>SUM(I12074:J12074)</x:f>
        <x:v>0.018028164000000003</x:v>
      </x:c>
    </x:row>
    <x:row r="12075" ht="23" customHeight="1">
      <x:c r="A12075" s="2" t="str">
        <x:v>REQ-12071</x:v>
      </x:c>
      <x:c r="B12075" s="2" t="n">
        <x:v>10</x:v>
      </x:c>
      <x:c r="C12075" s="2" t="str">
        <x:v>Research</x:v>
      </x:c>
      <x:c r="D12075" s="2" t="str">
        <x:v>Swift</x:v>
      </x:c>
      <x:c r="E12075" s="16" t="n">
        <x:v>24481</x:v>
      </x:c>
      <x:c r="F12075" s="16" t="n">
        <x:v>1604</x:v>
      </x:c>
      <x:c r="G12075" s="15" t="n">
        <x:f>VLOOKUP(D12075,'Pricing'!$A$6:$E$8,5,FALSE)</x:f>
        <x:v>0.246</x:v>
      </x:c>
      <x:c r="H12075" s="15" t="n">
        <x:f>VLOOKUP(D12075,'Pricing'!$A$6:$E$8,4,FALSE)</x:f>
        <x:v>1.2</x:v>
      </x:c>
      <x:c r="I12075" s="15" t="n">
        <x:f>E12075*G12075/1000000</x:f>
        <x:v>0.006022326</x:v>
      </x:c>
      <x:c r="J12075" s="15" t="n">
        <x:f>F12075*H12075/1000000</x:f>
        <x:v>0.0019248</x:v>
      </x:c>
      <x:c r="K12075" s="15" t="n">
        <x:f>SUM(I12075:J12075)</x:f>
        <x:v>0.007947125999999999</x:v>
      </x:c>
    </x:row>
    <x:row r="12076" ht="23" customHeight="1">
      <x:c r="A12076" s="2" t="str">
        <x:v>REQ-12072</x:v>
      </x:c>
      <x:c r="B12076" s="2" t="n">
        <x:v>14</x:v>
      </x:c>
      <x:c r="C12076" s="2" t="str">
        <x:v>Support</x:v>
      </x:c>
      <x:c r="D12076" s="2" t="str">
        <x:v>Swift</x:v>
      </x:c>
      <x:c r="E12076" s="16" t="n">
        <x:v>40720</x:v>
      </x:c>
      <x:c r="F12076" s="16" t="n">
        <x:v>1937</x:v>
      </x:c>
      <x:c r="G12076" s="15" t="n">
        <x:f>VLOOKUP(D12076,'Pricing'!$A$6:$E$8,5,FALSE)</x:f>
        <x:v>0.246</x:v>
      </x:c>
      <x:c r="H12076" s="15" t="n">
        <x:f>VLOOKUP(D12076,'Pricing'!$A$6:$E$8,4,FALSE)</x:f>
        <x:v>1.2</x:v>
      </x:c>
      <x:c r="I12076" s="15" t="n">
        <x:f>E12076*G12076/1000000</x:f>
        <x:v>0.01001712</x:v>
      </x:c>
      <x:c r="J12076" s="15" t="n">
        <x:f>F12076*H12076/1000000</x:f>
        <x:v>0.0023244</x:v>
      </x:c>
      <x:c r="K12076" s="15" t="n">
        <x:f>SUM(I12076:J12076)</x:f>
        <x:v>0.012341519999999998</x:v>
      </x:c>
    </x:row>
    <x:row r="12077" ht="23" customHeight="1">
      <x:c r="A12077" s="2" t="str">
        <x:v>REQ-12073</x:v>
      </x:c>
      <x:c r="B12077" s="2" t="n">
        <x:v>13</x:v>
      </x:c>
      <x:c r="C12077" s="2" t="str">
        <x:v>Operations</x:v>
      </x:c>
      <x:c r="D12077" s="2" t="str">
        <x:v>Balanced</x:v>
      </x:c>
      <x:c r="E12077" s="16" t="n">
        <x:v>87860</x:v>
      </x:c>
      <x:c r="F12077" s="16" t="n">
        <x:v>1837</x:v>
      </x:c>
      <x:c r="G12077" s="15" t="n">
        <x:f>VLOOKUP(D12077,'Pricing'!$A$6:$E$8,5,FALSE)</x:f>
        <x:v>1.2300000000000002</x:v>
      </x:c>
      <x:c r="H12077" s="15" t="n">
        <x:f>VLOOKUP(D12077,'Pricing'!$A$6:$E$8,4,FALSE)</x:f>
        <x:v>6</x:v>
      </x:c>
      <x:c r="I12077" s="15" t="n">
        <x:f>E12077*G12077/1000000</x:f>
        <x:v>0.10806780000000002</x:v>
      </x:c>
      <x:c r="J12077" s="15" t="n">
        <x:f>F12077*H12077/1000000</x:f>
        <x:v>0.011022</x:v>
      </x:c>
      <x:c r="K12077" s="15" t="n">
        <x:f>SUM(I12077:J12077)</x:f>
        <x:v>0.11908980000000002</x:v>
      </x:c>
    </x:row>
    <x:row r="12078" ht="23" customHeight="1">
      <x:c r="A12078" s="2" t="str">
        <x:v>REQ-12074</x:v>
      </x:c>
      <x:c r="B12078" s="2" t="n">
        <x:v>28</x:v>
      </x:c>
      <x:c r="C12078" s="2" t="str">
        <x:v>Support</x:v>
      </x:c>
      <x:c r="D12078" s="2" t="str">
        <x:v>Balanced</x:v>
      </x:c>
      <x:c r="E12078" s="16" t="n">
        <x:v>43262</x:v>
      </x:c>
      <x:c r="F12078" s="16" t="n">
        <x:v>3966</x:v>
      </x:c>
      <x:c r="G12078" s="15" t="n">
        <x:f>VLOOKUP(D12078,'Pricing'!$A$6:$E$8,5,FALSE)</x:f>
        <x:v>1.2300000000000002</x:v>
      </x:c>
      <x:c r="H12078" s="15" t="n">
        <x:f>VLOOKUP(D12078,'Pricing'!$A$6:$E$8,4,FALSE)</x:f>
        <x:v>6</x:v>
      </x:c>
      <x:c r="I12078" s="15" t="n">
        <x:f>E12078*G12078/1000000</x:f>
        <x:v>0.05321226000000001</x:v>
      </x:c>
      <x:c r="J12078" s="15" t="n">
        <x:f>F12078*H12078/1000000</x:f>
        <x:v>0.023796</x:v>
      </x:c>
      <x:c r="K12078" s="15" t="n">
        <x:f>SUM(I12078:J12078)</x:f>
        <x:v>0.07700826000000001</x:v>
      </x:c>
    </x:row>
    <x:row r="12079" ht="23" customHeight="1">
      <x:c r="A12079" s="2" t="str">
        <x:v>REQ-12075</x:v>
      </x:c>
      <x:c r="B12079" s="2" t="n">
        <x:v>6</x:v>
      </x:c>
      <x:c r="C12079" s="2" t="str">
        <x:v>Engineering</x:v>
      </x:c>
      <x:c r="D12079" s="2" t="str">
        <x:v>Swift</x:v>
      </x:c>
      <x:c r="E12079" s="16" t="n">
        <x:v>73654</x:v>
      </x:c>
      <x:c r="F12079" s="16" t="n">
        <x:v>927</x:v>
      </x:c>
      <x:c r="G12079" s="15" t="n">
        <x:f>VLOOKUP(D12079,'Pricing'!$A$6:$E$8,5,FALSE)</x:f>
        <x:v>0.246</x:v>
      </x:c>
      <x:c r="H12079" s="15" t="n">
        <x:f>VLOOKUP(D12079,'Pricing'!$A$6:$E$8,4,FALSE)</x:f>
        <x:v>1.2</x:v>
      </x:c>
      <x:c r="I12079" s="15" t="n">
        <x:f>E12079*G12079/1000000</x:f>
        <x:v>0.018118884</x:v>
      </x:c>
      <x:c r="J12079" s="15" t="n">
        <x:f>F12079*H12079/1000000</x:f>
        <x:v>0.0011124</x:v>
      </x:c>
      <x:c r="K12079" s="15" t="n">
        <x:f>SUM(I12079:J12079)</x:f>
        <x:v>0.019231283999999998</x:v>
      </x:c>
    </x:row>
    <x:row r="12080" ht="23" customHeight="1">
      <x:c r="A12080" s="2" t="str">
        <x:v>REQ-12076</x:v>
      </x:c>
      <x:c r="B12080" s="2" t="n">
        <x:v>25</x:v>
      </x:c>
      <x:c r="C12080" s="2" t="str">
        <x:v>Growth</x:v>
      </x:c>
      <x:c r="D12080" s="2" t="str">
        <x:v>Balanced</x:v>
      </x:c>
      <x:c r="E12080" s="16" t="n">
        <x:v>73510</x:v>
      </x:c>
      <x:c r="F12080" s="16" t="n">
        <x:v>1056</x:v>
      </x:c>
      <x:c r="G12080" s="15" t="n">
        <x:f>VLOOKUP(D12080,'Pricing'!$A$6:$E$8,5,FALSE)</x:f>
        <x:v>1.2300000000000002</x:v>
      </x:c>
      <x:c r="H12080" s="15" t="n">
        <x:f>VLOOKUP(D12080,'Pricing'!$A$6:$E$8,4,FALSE)</x:f>
        <x:v>6</x:v>
      </x:c>
      <x:c r="I12080" s="15" t="n">
        <x:f>E12080*G12080/1000000</x:f>
        <x:v>0.09041730000000002</x:v>
      </x:c>
      <x:c r="J12080" s="15" t="n">
        <x:f>F12080*H12080/1000000</x:f>
        <x:v>0.006336</x:v>
      </x:c>
      <x:c r="K12080" s="15" t="n">
        <x:f>SUM(I12080:J12080)</x:f>
        <x:v>0.09675330000000001</x:v>
      </x:c>
    </x:row>
    <x:row r="12081" ht="23" customHeight="1">
      <x:c r="A12081" s="2" t="str">
        <x:v>REQ-12077</x:v>
      </x:c>
      <x:c r="B12081" s="2" t="n">
        <x:v>11</x:v>
      </x:c>
      <x:c r="C12081" s="2" t="str">
        <x:v>Engineering</x:v>
      </x:c>
      <x:c r="D12081" s="2" t="str">
        <x:v>Swift</x:v>
      </x:c>
      <x:c r="E12081" s="16" t="n">
        <x:v>13531</x:v>
      </x:c>
      <x:c r="F12081" s="16" t="n">
        <x:v>1101</x:v>
      </x:c>
      <x:c r="G12081" s="15" t="n">
        <x:f>VLOOKUP(D12081,'Pricing'!$A$6:$E$8,5,FALSE)</x:f>
        <x:v>0.246</x:v>
      </x:c>
      <x:c r="H12081" s="15" t="n">
        <x:f>VLOOKUP(D12081,'Pricing'!$A$6:$E$8,4,FALSE)</x:f>
        <x:v>1.2</x:v>
      </x:c>
      <x:c r="I12081" s="15" t="n">
        <x:f>E12081*G12081/1000000</x:f>
        <x:v>0.003328626</x:v>
      </x:c>
      <x:c r="J12081" s="15" t="n">
        <x:f>F12081*H12081/1000000</x:f>
        <x:v>0.0013212</x:v>
      </x:c>
      <x:c r="K12081" s="15" t="n">
        <x:f>SUM(I12081:J12081)</x:f>
        <x:v>0.004649826</x:v>
      </x:c>
    </x:row>
    <x:row r="12082" ht="23" customHeight="1">
      <x:c r="A12082" s="2" t="str">
        <x:v>REQ-12078</x:v>
      </x:c>
      <x:c r="B12082" s="2" t="n">
        <x:v>14</x:v>
      </x:c>
      <x:c r="C12082" s="2" t="str">
        <x:v>Product</x:v>
      </x:c>
      <x:c r="D12082" s="2" t="str">
        <x:v>Balanced</x:v>
      </x:c>
      <x:c r="E12082" s="16" t="n">
        <x:v>16512</x:v>
      </x:c>
      <x:c r="F12082" s="16" t="n">
        <x:v>2656</x:v>
      </x:c>
      <x:c r="G12082" s="15" t="n">
        <x:f>VLOOKUP(D12082,'Pricing'!$A$6:$E$8,5,FALSE)</x:f>
        <x:v>1.2300000000000002</x:v>
      </x:c>
      <x:c r="H12082" s="15" t="n">
        <x:f>VLOOKUP(D12082,'Pricing'!$A$6:$E$8,4,FALSE)</x:f>
        <x:v>6</x:v>
      </x:c>
      <x:c r="I12082" s="15" t="n">
        <x:f>E12082*G12082/1000000</x:f>
        <x:v>0.020309760000000003</x:v>
      </x:c>
      <x:c r="J12082" s="15" t="n">
        <x:f>F12082*H12082/1000000</x:f>
        <x:v>0.015936</x:v>
      </x:c>
      <x:c r="K12082" s="15" t="n">
        <x:f>SUM(I12082:J12082)</x:f>
        <x:v>0.03624576</x:v>
      </x:c>
    </x:row>
    <x:row r="12083" ht="23" customHeight="1">
      <x:c r="A12083" s="2" t="str">
        <x:v>REQ-12079</x:v>
      </x:c>
      <x:c r="B12083" s="2" t="n">
        <x:v>25</x:v>
      </x:c>
      <x:c r="C12083" s="2" t="str">
        <x:v>Engineering</x:v>
      </x:c>
      <x:c r="D12083" s="2" t="str">
        <x:v>Swift</x:v>
      </x:c>
      <x:c r="E12083" s="16" t="n">
        <x:v>91292</x:v>
      </x:c>
      <x:c r="F12083" s="16" t="n">
        <x:v>3899</x:v>
      </x:c>
      <x:c r="G12083" s="15" t="n">
        <x:f>VLOOKUP(D12083,'Pricing'!$A$6:$E$8,5,FALSE)</x:f>
        <x:v>0.246</x:v>
      </x:c>
      <x:c r="H12083" s="15" t="n">
        <x:f>VLOOKUP(D12083,'Pricing'!$A$6:$E$8,4,FALSE)</x:f>
        <x:v>1.2</x:v>
      </x:c>
      <x:c r="I12083" s="15" t="n">
        <x:f>E12083*G12083/1000000</x:f>
        <x:v>0.022457831999999997</x:v>
      </x:c>
      <x:c r="J12083" s="15" t="n">
        <x:f>F12083*H12083/1000000</x:f>
        <x:v>0.0046788</x:v>
      </x:c>
      <x:c r="K12083" s="15" t="n">
        <x:f>SUM(I12083:J12083)</x:f>
        <x:v>0.027136631999999997</x:v>
      </x:c>
    </x:row>
    <x:row r="12084" ht="23" customHeight="1">
      <x:c r="A12084" s="2" t="str">
        <x:v>REQ-12080</x:v>
      </x:c>
      <x:c r="B12084" s="2" t="n">
        <x:v>8</x:v>
      </x:c>
      <x:c r="C12084" s="2" t="str">
        <x:v>Growth</x:v>
      </x:c>
      <x:c r="D12084" s="2" t="str">
        <x:v>Balanced</x:v>
      </x:c>
      <x:c r="E12084" s="16" t="n">
        <x:v>89045</x:v>
      </x:c>
      <x:c r="F12084" s="16" t="n">
        <x:v>2224</x:v>
      </x:c>
      <x:c r="G12084" s="15" t="n">
        <x:f>VLOOKUP(D12084,'Pricing'!$A$6:$E$8,5,FALSE)</x:f>
        <x:v>1.2300000000000002</x:v>
      </x:c>
      <x:c r="H12084" s="15" t="n">
        <x:f>VLOOKUP(D12084,'Pricing'!$A$6:$E$8,4,FALSE)</x:f>
        <x:v>6</x:v>
      </x:c>
      <x:c r="I12084" s="15" t="n">
        <x:f>E12084*G12084/1000000</x:f>
        <x:v>0.10952535000000002</x:v>
      </x:c>
      <x:c r="J12084" s="15" t="n">
        <x:f>F12084*H12084/1000000</x:f>
        <x:v>0.013344</x:v>
      </x:c>
      <x:c r="K12084" s="15" t="n">
        <x:f>SUM(I12084:J12084)</x:f>
        <x:v>0.12286935000000002</x:v>
      </x:c>
    </x:row>
    <x:row r="12085" ht="23" customHeight="1">
      <x:c r="A12085" s="2" t="str">
        <x:v>REQ-12081</x:v>
      </x:c>
      <x:c r="B12085" s="2" t="n">
        <x:v>5</x:v>
      </x:c>
      <x:c r="C12085" s="2" t="str">
        <x:v>Engineering</x:v>
      </x:c>
      <x:c r="D12085" s="2" t="str">
        <x:v>Swift</x:v>
      </x:c>
      <x:c r="E12085" s="16" t="n">
        <x:v>78624</x:v>
      </x:c>
      <x:c r="F12085" s="16" t="n">
        <x:v>765</x:v>
      </x:c>
      <x:c r="G12085" s="15" t="n">
        <x:f>VLOOKUP(D12085,'Pricing'!$A$6:$E$8,5,FALSE)</x:f>
        <x:v>0.246</x:v>
      </x:c>
      <x:c r="H12085" s="15" t="n">
        <x:f>VLOOKUP(D12085,'Pricing'!$A$6:$E$8,4,FALSE)</x:f>
        <x:v>1.2</x:v>
      </x:c>
      <x:c r="I12085" s="15" t="n">
        <x:f>E12085*G12085/1000000</x:f>
        <x:v>0.019341504000000002</x:v>
      </x:c>
      <x:c r="J12085" s="15" t="n">
        <x:f>F12085*H12085/1000000</x:f>
        <x:v>0.000918</x:v>
      </x:c>
      <x:c r="K12085" s="15" t="n">
        <x:f>SUM(I12085:J12085)</x:f>
        <x:v>0.020259504</x:v>
      </x:c>
    </x:row>
    <x:row r="12086" ht="23" customHeight="1">
      <x:c r="A12086" s="2" t="str">
        <x:v>REQ-12082</x:v>
      </x:c>
      <x:c r="B12086" s="2" t="n">
        <x:v>3</x:v>
      </x:c>
      <x:c r="C12086" s="2" t="str">
        <x:v>Product</x:v>
      </x:c>
      <x:c r="D12086" s="2" t="str">
        <x:v>Swift</x:v>
      </x:c>
      <x:c r="E12086" s="16" t="n">
        <x:v>21134</x:v>
      </x:c>
      <x:c r="F12086" s="16" t="n">
        <x:v>1998</x:v>
      </x:c>
      <x:c r="G12086" s="15" t="n">
        <x:f>VLOOKUP(D12086,'Pricing'!$A$6:$E$8,5,FALSE)</x:f>
        <x:v>0.246</x:v>
      </x:c>
      <x:c r="H12086" s="15" t="n">
        <x:f>VLOOKUP(D12086,'Pricing'!$A$6:$E$8,4,FALSE)</x:f>
        <x:v>1.2</x:v>
      </x:c>
      <x:c r="I12086" s="15" t="n">
        <x:f>E12086*G12086/1000000</x:f>
        <x:v>0.005198964</x:v>
      </x:c>
      <x:c r="J12086" s="15" t="n">
        <x:f>F12086*H12086/1000000</x:f>
        <x:v>0.0023975999999999997</x:v>
      </x:c>
      <x:c r="K12086" s="15" t="n">
        <x:f>SUM(I12086:J12086)</x:f>
        <x:v>0.007596564</x:v>
      </x:c>
    </x:row>
    <x:row r="12087" ht="23" customHeight="1">
      <x:c r="A12087" s="2" t="str">
        <x:v>REQ-12083</x:v>
      </x:c>
      <x:c r="B12087" s="2" t="n">
        <x:v>19</x:v>
      </x:c>
      <x:c r="C12087" s="2" t="str">
        <x:v>Research</x:v>
      </x:c>
      <x:c r="D12087" s="2" t="str">
        <x:v>Balanced</x:v>
      </x:c>
      <x:c r="E12087" s="16" t="n">
        <x:v>99205</x:v>
      </x:c>
      <x:c r="F12087" s="16" t="n">
        <x:v>3242</x:v>
      </x:c>
      <x:c r="G12087" s="15" t="n">
        <x:f>VLOOKUP(D12087,'Pricing'!$A$6:$E$8,5,FALSE)</x:f>
        <x:v>1.2300000000000002</x:v>
      </x:c>
      <x:c r="H12087" s="15" t="n">
        <x:f>VLOOKUP(D12087,'Pricing'!$A$6:$E$8,4,FALSE)</x:f>
        <x:v>6</x:v>
      </x:c>
      <x:c r="I12087" s="15" t="n">
        <x:f>E12087*G12087/1000000</x:f>
        <x:v>0.12202215000000002</x:v>
      </x:c>
      <x:c r="J12087" s="15" t="n">
        <x:f>F12087*H12087/1000000</x:f>
        <x:v>0.019452</x:v>
      </x:c>
      <x:c r="K12087" s="15" t="n">
        <x:f>SUM(I12087:J12087)</x:f>
        <x:v>0.14147415000000002</x:v>
      </x:c>
    </x:row>
    <x:row r="12088" ht="23" customHeight="1">
      <x:c r="A12088" s="2" t="str">
        <x:v>REQ-12084</x:v>
      </x:c>
      <x:c r="B12088" s="2" t="n">
        <x:v>8</x:v>
      </x:c>
      <x:c r="C12088" s="2" t="str">
        <x:v>Support</x:v>
      </x:c>
      <x:c r="D12088" s="2" t="str">
        <x:v>Swift</x:v>
      </x:c>
      <x:c r="E12088" s="16" t="n">
        <x:v>53629</x:v>
      </x:c>
      <x:c r="F12088" s="16" t="n">
        <x:v>3389</x:v>
      </x:c>
      <x:c r="G12088" s="15" t="n">
        <x:f>VLOOKUP(D12088,'Pricing'!$A$6:$E$8,5,FALSE)</x:f>
        <x:v>0.246</x:v>
      </x:c>
      <x:c r="H12088" s="15" t="n">
        <x:f>VLOOKUP(D12088,'Pricing'!$A$6:$E$8,4,FALSE)</x:f>
        <x:v>1.2</x:v>
      </x:c>
      <x:c r="I12088" s="15" t="n">
        <x:f>E12088*G12088/1000000</x:f>
        <x:v>0.013192734000000001</x:v>
      </x:c>
      <x:c r="J12088" s="15" t="n">
        <x:f>F12088*H12088/1000000</x:f>
        <x:v>0.0040668</x:v>
      </x:c>
      <x:c r="K12088" s="15" t="n">
        <x:f>SUM(I12088:J12088)</x:f>
        <x:v>0.017259534</x:v>
      </x:c>
    </x:row>
    <x:row r="12089" ht="23" customHeight="1">
      <x:c r="A12089" s="2" t="str">
        <x:v>REQ-12085</x:v>
      </x:c>
      <x:c r="B12089" s="2" t="n">
        <x:v>1</x:v>
      </x:c>
      <x:c r="C12089" s="2" t="str">
        <x:v>Research</x:v>
      </x:c>
      <x:c r="D12089" s="2" t="str">
        <x:v>Balanced</x:v>
      </x:c>
      <x:c r="E12089" s="16" t="n">
        <x:v>5091</x:v>
      </x:c>
      <x:c r="F12089" s="16" t="n">
        <x:v>1082</x:v>
      </x:c>
      <x:c r="G12089" s="15" t="n">
        <x:f>VLOOKUP(D12089,'Pricing'!$A$6:$E$8,5,FALSE)</x:f>
        <x:v>1.2300000000000002</x:v>
      </x:c>
      <x:c r="H12089" s="15" t="n">
        <x:f>VLOOKUP(D12089,'Pricing'!$A$6:$E$8,4,FALSE)</x:f>
        <x:v>6</x:v>
      </x:c>
      <x:c r="I12089" s="15" t="n">
        <x:f>E12089*G12089/1000000</x:f>
        <x:v>0.0062619300000000015</x:v>
      </x:c>
      <x:c r="J12089" s="15" t="n">
        <x:f>F12089*H12089/1000000</x:f>
        <x:v>0.006492</x:v>
      </x:c>
      <x:c r="K12089" s="15" t="n">
        <x:f>SUM(I12089:J12089)</x:f>
        <x:v>0.012753930000000002</x:v>
      </x:c>
    </x:row>
    <x:row r="12090" ht="23" customHeight="1">
      <x:c r="A12090" s="2" t="str">
        <x:v>REQ-12086</x:v>
      </x:c>
      <x:c r="B12090" s="2" t="n">
        <x:v>22</x:v>
      </x:c>
      <x:c r="C12090" s="2" t="str">
        <x:v>Growth</x:v>
      </x:c>
      <x:c r="D12090" s="2" t="str">
        <x:v>Swift</x:v>
      </x:c>
      <x:c r="E12090" s="16" t="n">
        <x:v>31568</x:v>
      </x:c>
      <x:c r="F12090" s="16" t="n">
        <x:v>3370</x:v>
      </x:c>
      <x:c r="G12090" s="15" t="n">
        <x:f>VLOOKUP(D12090,'Pricing'!$A$6:$E$8,5,FALSE)</x:f>
        <x:v>0.246</x:v>
      </x:c>
      <x:c r="H12090" s="15" t="n">
        <x:f>VLOOKUP(D12090,'Pricing'!$A$6:$E$8,4,FALSE)</x:f>
        <x:v>1.2</x:v>
      </x:c>
      <x:c r="I12090" s="15" t="n">
        <x:f>E12090*G12090/1000000</x:f>
        <x:v>0.007765728</x:v>
      </x:c>
      <x:c r="J12090" s="15" t="n">
        <x:f>F12090*H12090/1000000</x:f>
        <x:v>0.004044</x:v>
      </x:c>
      <x:c r="K12090" s="15" t="n">
        <x:f>SUM(I12090:J12090)</x:f>
        <x:v>0.011809728</x:v>
      </x:c>
    </x:row>
    <x:row r="12091" ht="23" customHeight="1">
      <x:c r="A12091" s="2" t="str">
        <x:v>REQ-12087</x:v>
      </x:c>
      <x:c r="B12091" s="2" t="n">
        <x:v>15</x:v>
      </x:c>
      <x:c r="C12091" s="2" t="str">
        <x:v>Engineering</x:v>
      </x:c>
      <x:c r="D12091" s="2" t="str">
        <x:v>Balanced</x:v>
      </x:c>
      <x:c r="E12091" s="16" t="n">
        <x:v>74180</x:v>
      </x:c>
      <x:c r="F12091" s="16" t="n">
        <x:v>1190</x:v>
      </x:c>
      <x:c r="G12091" s="15" t="n">
        <x:f>VLOOKUP(D12091,'Pricing'!$A$6:$E$8,5,FALSE)</x:f>
        <x:v>1.2300000000000002</x:v>
      </x:c>
      <x:c r="H12091" s="15" t="n">
        <x:f>VLOOKUP(D12091,'Pricing'!$A$6:$E$8,4,FALSE)</x:f>
        <x:v>6</x:v>
      </x:c>
      <x:c r="I12091" s="15" t="n">
        <x:f>E12091*G12091/1000000</x:f>
        <x:v>0.09124140000000001</x:v>
      </x:c>
      <x:c r="J12091" s="15" t="n">
        <x:f>F12091*H12091/1000000</x:f>
        <x:v>0.00714</x:v>
      </x:c>
      <x:c r="K12091" s="15" t="n">
        <x:f>SUM(I12091:J12091)</x:f>
        <x:v>0.09838140000000001</x:v>
      </x:c>
    </x:row>
    <x:row r="12092" ht="23" customHeight="1">
      <x:c r="A12092" s="2" t="str">
        <x:v>REQ-12088</x:v>
      </x:c>
      <x:c r="B12092" s="2" t="n">
        <x:v>7</x:v>
      </x:c>
      <x:c r="C12092" s="2" t="str">
        <x:v>Product</x:v>
      </x:c>
      <x:c r="D12092" s="2" t="str">
        <x:v>Reasoning</x:v>
      </x:c>
      <x:c r="E12092" s="16" t="n">
        <x:v>86706</x:v>
      </x:c>
      <x:c r="F12092" s="16" t="n">
        <x:v>918</x:v>
      </x:c>
      <x:c r="G12092" s="15" t="n">
        <x:f>VLOOKUP(D12092,'Pricing'!$A$6:$E$8,5,FALSE)</x:f>
        <x:v>4.920000000000001</x:v>
      </x:c>
      <x:c r="H12092" s="15" t="n">
        <x:f>VLOOKUP(D12092,'Pricing'!$A$6:$E$8,4,FALSE)</x:f>
        <x:v>24</x:v>
      </x:c>
      <x:c r="I12092" s="15" t="n">
        <x:f>E12092*G12092/1000000</x:f>
        <x:v>0.42659352000000006</x:v>
      </x:c>
      <x:c r="J12092" s="15" t="n">
        <x:f>F12092*H12092/1000000</x:f>
        <x:v>0.022032</x:v>
      </x:c>
      <x:c r="K12092" s="15" t="n">
        <x:f>SUM(I12092:J12092)</x:f>
        <x:v>0.44862552000000006</x:v>
      </x:c>
    </x:row>
    <x:row r="12093" ht="23" customHeight="1">
      <x:c r="A12093" s="2" t="str">
        <x:v>REQ-12089</x:v>
      </x:c>
      <x:c r="B12093" s="2" t="n">
        <x:v>19</x:v>
      </x:c>
      <x:c r="C12093" s="2" t="str">
        <x:v>Operations</x:v>
      </x:c>
      <x:c r="D12093" s="2" t="str">
        <x:v>Swift</x:v>
      </x:c>
      <x:c r="E12093" s="16" t="n">
        <x:v>99251</x:v>
      </x:c>
      <x:c r="F12093" s="16" t="n">
        <x:v>1240</x:v>
      </x:c>
      <x:c r="G12093" s="15" t="n">
        <x:f>VLOOKUP(D12093,'Pricing'!$A$6:$E$8,5,FALSE)</x:f>
        <x:v>0.246</x:v>
      </x:c>
      <x:c r="H12093" s="15" t="n">
        <x:f>VLOOKUP(D12093,'Pricing'!$A$6:$E$8,4,FALSE)</x:f>
        <x:v>1.2</x:v>
      </x:c>
      <x:c r="I12093" s="15" t="n">
        <x:f>E12093*G12093/1000000</x:f>
        <x:v>0.024415746</x:v>
      </x:c>
      <x:c r="J12093" s="15" t="n">
        <x:f>F12093*H12093/1000000</x:f>
        <x:v>0.001488</x:v>
      </x:c>
      <x:c r="K12093" s="15" t="n">
        <x:f>SUM(I12093:J12093)</x:f>
        <x:v>0.025903746</x:v>
      </x:c>
    </x:row>
    <x:row r="12094" ht="23" customHeight="1">
      <x:c r="A12094" s="2" t="str">
        <x:v>REQ-12090</x:v>
      </x:c>
      <x:c r="B12094" s="2" t="n">
        <x:v>16</x:v>
      </x:c>
      <x:c r="C12094" s="2" t="str">
        <x:v>Support</x:v>
      </x:c>
      <x:c r="D12094" s="2" t="str">
        <x:v>Swift</x:v>
      </x:c>
      <x:c r="E12094" s="16" t="n">
        <x:v>64461</x:v>
      </x:c>
      <x:c r="F12094" s="16" t="n">
        <x:v>874</x:v>
      </x:c>
      <x:c r="G12094" s="15" t="n">
        <x:f>VLOOKUP(D12094,'Pricing'!$A$6:$E$8,5,FALSE)</x:f>
        <x:v>0.246</x:v>
      </x:c>
      <x:c r="H12094" s="15" t="n">
        <x:f>VLOOKUP(D12094,'Pricing'!$A$6:$E$8,4,FALSE)</x:f>
        <x:v>1.2</x:v>
      </x:c>
      <x:c r="I12094" s="15" t="n">
        <x:f>E12094*G12094/1000000</x:f>
        <x:v>0.015857405999999998</x:v>
      </x:c>
      <x:c r="J12094" s="15" t="n">
        <x:f>F12094*H12094/1000000</x:f>
        <x:v>0.0010488</x:v>
      </x:c>
      <x:c r="K12094" s="15" t="n">
        <x:f>SUM(I12094:J12094)</x:f>
        <x:v>0.016906205999999997</x:v>
      </x:c>
    </x:row>
    <x:row r="12095" ht="23" customHeight="1">
      <x:c r="A12095" s="2" t="str">
        <x:v>REQ-12091</x:v>
      </x:c>
      <x:c r="B12095" s="2" t="n">
        <x:v>26</x:v>
      </x:c>
      <x:c r="C12095" s="2" t="str">
        <x:v>Engineering</x:v>
      </x:c>
      <x:c r="D12095" s="2" t="str">
        <x:v>Swift</x:v>
      </x:c>
      <x:c r="E12095" s="16" t="n">
        <x:v>52597</x:v>
      </x:c>
      <x:c r="F12095" s="16" t="n">
        <x:v>2432</x:v>
      </x:c>
      <x:c r="G12095" s="15" t="n">
        <x:f>VLOOKUP(D12095,'Pricing'!$A$6:$E$8,5,FALSE)</x:f>
        <x:v>0.246</x:v>
      </x:c>
      <x:c r="H12095" s="15" t="n">
        <x:f>VLOOKUP(D12095,'Pricing'!$A$6:$E$8,4,FALSE)</x:f>
        <x:v>1.2</x:v>
      </x:c>
      <x:c r="I12095" s="15" t="n">
        <x:f>E12095*G12095/1000000</x:f>
        <x:v>0.012938861999999999</x:v>
      </x:c>
      <x:c r="J12095" s="15" t="n">
        <x:f>F12095*H12095/1000000</x:f>
        <x:v>0.0029184000000000002</x:v>
      </x:c>
      <x:c r="K12095" s="15" t="n">
        <x:f>SUM(I12095:J12095)</x:f>
        <x:v>0.015857262</x:v>
      </x:c>
    </x:row>
    <x:row r="12096" ht="23" customHeight="1">
      <x:c r="A12096" s="2" t="str">
        <x:v>REQ-12092</x:v>
      </x:c>
      <x:c r="B12096" s="2" t="n">
        <x:v>12</x:v>
      </x:c>
      <x:c r="C12096" s="2" t="str">
        <x:v>Growth</x:v>
      </x:c>
      <x:c r="D12096" s="2" t="str">
        <x:v>Balanced</x:v>
      </x:c>
      <x:c r="E12096" s="16" t="n">
        <x:v>86597</x:v>
      </x:c>
      <x:c r="F12096" s="16" t="n">
        <x:v>874</x:v>
      </x:c>
      <x:c r="G12096" s="15" t="n">
        <x:f>VLOOKUP(D12096,'Pricing'!$A$6:$E$8,5,FALSE)</x:f>
        <x:v>1.2300000000000002</x:v>
      </x:c>
      <x:c r="H12096" s="15" t="n">
        <x:f>VLOOKUP(D12096,'Pricing'!$A$6:$E$8,4,FALSE)</x:f>
        <x:v>6</x:v>
      </x:c>
      <x:c r="I12096" s="15" t="n">
        <x:f>E12096*G12096/1000000</x:f>
        <x:v>0.10651431000000001</x:v>
      </x:c>
      <x:c r="J12096" s="15" t="n">
        <x:f>F12096*H12096/1000000</x:f>
        <x:v>0.005244</x:v>
      </x:c>
      <x:c r="K12096" s="15" t="n">
        <x:f>SUM(I12096:J12096)</x:f>
        <x:v>0.11175831000000001</x:v>
      </x:c>
    </x:row>
    <x:row r="12097" ht="23" customHeight="1">
      <x:c r="A12097" s="2" t="str">
        <x:v>REQ-12093</x:v>
      </x:c>
      <x:c r="B12097" s="2" t="n">
        <x:v>18</x:v>
      </x:c>
      <x:c r="C12097" s="2" t="str">
        <x:v>Operations</x:v>
      </x:c>
      <x:c r="D12097" s="2" t="str">
        <x:v>Balanced</x:v>
      </x:c>
      <x:c r="E12097" s="16" t="n">
        <x:v>66962</x:v>
      </x:c>
      <x:c r="F12097" s="16" t="n">
        <x:v>1719</x:v>
      </x:c>
      <x:c r="G12097" s="15" t="n">
        <x:f>VLOOKUP(D12097,'Pricing'!$A$6:$E$8,5,FALSE)</x:f>
        <x:v>1.2300000000000002</x:v>
      </x:c>
      <x:c r="H12097" s="15" t="n">
        <x:f>VLOOKUP(D12097,'Pricing'!$A$6:$E$8,4,FALSE)</x:f>
        <x:v>6</x:v>
      </x:c>
      <x:c r="I12097" s="15" t="n">
        <x:f>E12097*G12097/1000000</x:f>
        <x:v>0.08236326000000001</x:v>
      </x:c>
      <x:c r="J12097" s="15" t="n">
        <x:f>F12097*H12097/1000000</x:f>
        <x:v>0.010314</x:v>
      </x:c>
      <x:c r="K12097" s="15" t="n">
        <x:f>SUM(I12097:J12097)</x:f>
        <x:v>0.09267726000000001</x:v>
      </x:c>
    </x:row>
    <x:row r="12098" ht="23" customHeight="1">
      <x:c r="A12098" s="2" t="str">
        <x:v>REQ-12094</x:v>
      </x:c>
      <x:c r="B12098" s="2" t="n">
        <x:v>23</x:v>
      </x:c>
      <x:c r="C12098" s="2" t="str">
        <x:v>Growth</x:v>
      </x:c>
      <x:c r="D12098" s="2" t="str">
        <x:v>Reasoning</x:v>
      </x:c>
      <x:c r="E12098" s="16" t="n">
        <x:v>76354</x:v>
      </x:c>
      <x:c r="F12098" s="16" t="n">
        <x:v>540</x:v>
      </x:c>
      <x:c r="G12098" s="15" t="n">
        <x:f>VLOOKUP(D12098,'Pricing'!$A$6:$E$8,5,FALSE)</x:f>
        <x:v>4.920000000000001</x:v>
      </x:c>
      <x:c r="H12098" s="15" t="n">
        <x:f>VLOOKUP(D12098,'Pricing'!$A$6:$E$8,4,FALSE)</x:f>
        <x:v>24</x:v>
      </x:c>
      <x:c r="I12098" s="15" t="n">
        <x:f>E12098*G12098/1000000</x:f>
        <x:v>0.37566168000000005</x:v>
      </x:c>
      <x:c r="J12098" s="15" t="n">
        <x:f>F12098*H12098/1000000</x:f>
        <x:v>0.01296</x:v>
      </x:c>
      <x:c r="K12098" s="15" t="n">
        <x:f>SUM(I12098:J12098)</x:f>
        <x:v>0.3886216800000001</x:v>
      </x:c>
    </x:row>
    <x:row r="12099" ht="23" customHeight="1">
      <x:c r="A12099" s="2" t="str">
        <x:v>REQ-12095</x:v>
      </x:c>
      <x:c r="B12099" s="2" t="n">
        <x:v>4</x:v>
      </x:c>
      <x:c r="C12099" s="2" t="str">
        <x:v>Engineering</x:v>
      </x:c>
      <x:c r="D12099" s="2" t="str">
        <x:v>Balanced</x:v>
      </x:c>
      <x:c r="E12099" s="16" t="n">
        <x:v>44934</x:v>
      </x:c>
      <x:c r="F12099" s="16" t="n">
        <x:v>2316</x:v>
      </x:c>
      <x:c r="G12099" s="15" t="n">
        <x:f>VLOOKUP(D12099,'Pricing'!$A$6:$E$8,5,FALSE)</x:f>
        <x:v>1.2300000000000002</x:v>
      </x:c>
      <x:c r="H12099" s="15" t="n">
        <x:f>VLOOKUP(D12099,'Pricing'!$A$6:$E$8,4,FALSE)</x:f>
        <x:v>6</x:v>
      </x:c>
      <x:c r="I12099" s="15" t="n">
        <x:f>E12099*G12099/1000000</x:f>
        <x:v>0.05526882000000001</x:v>
      </x:c>
      <x:c r="J12099" s="15" t="n">
        <x:f>F12099*H12099/1000000</x:f>
        <x:v>0.013896</x:v>
      </x:c>
      <x:c r="K12099" s="15" t="n">
        <x:f>SUM(I12099:J12099)</x:f>
        <x:v>0.06916482000000002</x:v>
      </x:c>
    </x:row>
    <x:row r="12100" ht="23" customHeight="1">
      <x:c r="A12100" s="2" t="str">
        <x:v>REQ-12096</x:v>
      </x:c>
      <x:c r="B12100" s="2" t="n">
        <x:v>12</x:v>
      </x:c>
      <x:c r="C12100" s="2" t="str">
        <x:v>Growth</x:v>
      </x:c>
      <x:c r="D12100" s="2" t="str">
        <x:v>Balanced</x:v>
      </x:c>
      <x:c r="E12100" s="16" t="n">
        <x:v>114398</x:v>
      </x:c>
      <x:c r="F12100" s="16" t="n">
        <x:v>3756</x:v>
      </x:c>
      <x:c r="G12100" s="15" t="n">
        <x:f>VLOOKUP(D12100,'Pricing'!$A$6:$E$8,5,FALSE)</x:f>
        <x:v>1.2300000000000002</x:v>
      </x:c>
      <x:c r="H12100" s="15" t="n">
        <x:f>VLOOKUP(D12100,'Pricing'!$A$6:$E$8,4,FALSE)</x:f>
        <x:v>6</x:v>
      </x:c>
      <x:c r="I12100" s="15" t="n">
        <x:f>E12100*G12100/1000000</x:f>
        <x:v>0.14070954000000005</x:v>
      </x:c>
      <x:c r="J12100" s="15" t="n">
        <x:f>F12100*H12100/1000000</x:f>
        <x:v>0.022536</x:v>
      </x:c>
      <x:c r="K12100" s="15" t="n">
        <x:f>SUM(I12100:J12100)</x:f>
        <x:v>0.16324554000000005</x:v>
      </x:c>
    </x:row>
    <x:row r="12101" ht="23" customHeight="1">
      <x:c r="A12101" s="2" t="str">
        <x:v>REQ-12097</x:v>
      </x:c>
      <x:c r="B12101" s="2" t="n">
        <x:v>29</x:v>
      </x:c>
      <x:c r="C12101" s="2" t="str">
        <x:v>Engineering</x:v>
      </x:c>
      <x:c r="D12101" s="2" t="str">
        <x:v>Balanced</x:v>
      </x:c>
      <x:c r="E12101" s="16" t="n">
        <x:v>64826</x:v>
      </x:c>
      <x:c r="F12101" s="16" t="n">
        <x:v>3363</x:v>
      </x:c>
      <x:c r="G12101" s="15" t="n">
        <x:f>VLOOKUP(D12101,'Pricing'!$A$6:$E$8,5,FALSE)</x:f>
        <x:v>1.2300000000000002</x:v>
      </x:c>
      <x:c r="H12101" s="15" t="n">
        <x:f>VLOOKUP(D12101,'Pricing'!$A$6:$E$8,4,FALSE)</x:f>
        <x:v>6</x:v>
      </x:c>
      <x:c r="I12101" s="15" t="n">
        <x:f>E12101*G12101/1000000</x:f>
        <x:v>0.07973598000000001</x:v>
      </x:c>
      <x:c r="J12101" s="15" t="n">
        <x:f>F12101*H12101/1000000</x:f>
        <x:v>0.020178</x:v>
      </x:c>
      <x:c r="K12101" s="15" t="n">
        <x:f>SUM(I12101:J12101)</x:f>
        <x:v>0.09991398000000001</x:v>
      </x:c>
    </x:row>
    <x:row r="12102" ht="23" customHeight="1">
      <x:c r="A12102" s="2" t="str">
        <x:v>REQ-12098</x:v>
      </x:c>
      <x:c r="B12102" s="2" t="n">
        <x:v>11</x:v>
      </x:c>
      <x:c r="C12102" s="2" t="str">
        <x:v>Growth</x:v>
      </x:c>
      <x:c r="D12102" s="2" t="str">
        <x:v>Balanced</x:v>
      </x:c>
      <x:c r="E12102" s="16" t="n">
        <x:v>47837</x:v>
      </x:c>
      <x:c r="F12102" s="16" t="n">
        <x:v>2508</x:v>
      </x:c>
      <x:c r="G12102" s="15" t="n">
        <x:f>VLOOKUP(D12102,'Pricing'!$A$6:$E$8,5,FALSE)</x:f>
        <x:v>1.2300000000000002</x:v>
      </x:c>
      <x:c r="H12102" s="15" t="n">
        <x:f>VLOOKUP(D12102,'Pricing'!$A$6:$E$8,4,FALSE)</x:f>
        <x:v>6</x:v>
      </x:c>
      <x:c r="I12102" s="15" t="n">
        <x:f>E12102*G12102/1000000</x:f>
        <x:v>0.05883951000000001</x:v>
      </x:c>
      <x:c r="J12102" s="15" t="n">
        <x:f>F12102*H12102/1000000</x:f>
        <x:v>0.015048</x:v>
      </x:c>
      <x:c r="K12102" s="15" t="n">
        <x:f>SUM(I12102:J12102)</x:f>
        <x:v>0.07388751000000002</x:v>
      </x:c>
    </x:row>
    <x:row r="12103" ht="23" customHeight="1">
      <x:c r="A12103" s="2" t="str">
        <x:v>REQ-12099</x:v>
      </x:c>
      <x:c r="B12103" s="2" t="n">
        <x:v>26</x:v>
      </x:c>
      <x:c r="C12103" s="2" t="str">
        <x:v>Engineering</x:v>
      </x:c>
      <x:c r="D12103" s="2" t="str">
        <x:v>Balanced</x:v>
      </x:c>
      <x:c r="E12103" s="16" t="n">
        <x:v>77220</x:v>
      </x:c>
      <x:c r="F12103" s="16" t="n">
        <x:v>3787</x:v>
      </x:c>
      <x:c r="G12103" s="15" t="n">
        <x:f>VLOOKUP(D12103,'Pricing'!$A$6:$E$8,5,FALSE)</x:f>
        <x:v>1.2300000000000002</x:v>
      </x:c>
      <x:c r="H12103" s="15" t="n">
        <x:f>VLOOKUP(D12103,'Pricing'!$A$6:$E$8,4,FALSE)</x:f>
        <x:v>6</x:v>
      </x:c>
      <x:c r="I12103" s="15" t="n">
        <x:f>E12103*G12103/1000000</x:f>
        <x:v>0.09498060000000003</x:v>
      </x:c>
      <x:c r="J12103" s="15" t="n">
        <x:f>F12103*H12103/1000000</x:f>
        <x:v>0.022722</x:v>
      </x:c>
      <x:c r="K12103" s="15" t="n">
        <x:f>SUM(I12103:J12103)</x:f>
        <x:v>0.11770260000000002</x:v>
      </x:c>
    </x:row>
    <x:row r="12104" ht="23" customHeight="1">
      <x:c r="A12104" s="2" t="str">
        <x:v>REQ-12100</x:v>
      </x:c>
      <x:c r="B12104" s="2" t="n">
        <x:v>5</x:v>
      </x:c>
      <x:c r="C12104" s="2" t="str">
        <x:v>Product</x:v>
      </x:c>
      <x:c r="D12104" s="2" t="str">
        <x:v>Swift</x:v>
      </x:c>
      <x:c r="E12104" s="16" t="n">
        <x:v>77766</x:v>
      </x:c>
      <x:c r="F12104" s="16" t="n">
        <x:v>477</x:v>
      </x:c>
      <x:c r="G12104" s="15" t="n">
        <x:f>VLOOKUP(D12104,'Pricing'!$A$6:$E$8,5,FALSE)</x:f>
        <x:v>0.246</x:v>
      </x:c>
      <x:c r="H12104" s="15" t="n">
        <x:f>VLOOKUP(D12104,'Pricing'!$A$6:$E$8,4,FALSE)</x:f>
        <x:v>1.2</x:v>
      </x:c>
      <x:c r="I12104" s="15" t="n">
        <x:f>E12104*G12104/1000000</x:f>
        <x:v>0.019130436</x:v>
      </x:c>
      <x:c r="J12104" s="15" t="n">
        <x:f>F12104*H12104/1000000</x:f>
        <x:v>0.0005723999999999999</x:v>
      </x:c>
      <x:c r="K12104" s="15" t="n">
        <x:f>SUM(I12104:J12104)</x:f>
        <x:v>0.019702836</x:v>
      </x:c>
    </x:row>
    <x:row r="12105" ht="23" customHeight="1">
      <x:c r="A12105" s="2" t="str">
        <x:v>REQ-12101</x:v>
      </x:c>
      <x:c r="B12105" s="2" t="n">
        <x:v>1</x:v>
      </x:c>
      <x:c r="C12105" s="2" t="str">
        <x:v>Operations</x:v>
      </x:c>
      <x:c r="D12105" s="2" t="str">
        <x:v>Balanced</x:v>
      </x:c>
      <x:c r="E12105" s="16" t="n">
        <x:v>63432</x:v>
      </x:c>
      <x:c r="F12105" s="16" t="n">
        <x:v>3216</x:v>
      </x:c>
      <x:c r="G12105" s="15" t="n">
        <x:f>VLOOKUP(D12105,'Pricing'!$A$6:$E$8,5,FALSE)</x:f>
        <x:v>1.2300000000000002</x:v>
      </x:c>
      <x:c r="H12105" s="15" t="n">
        <x:f>VLOOKUP(D12105,'Pricing'!$A$6:$E$8,4,FALSE)</x:f>
        <x:v>6</x:v>
      </x:c>
      <x:c r="I12105" s="15" t="n">
        <x:f>E12105*G12105/1000000</x:f>
        <x:v>0.07802136000000001</x:v>
      </x:c>
      <x:c r="J12105" s="15" t="n">
        <x:f>F12105*H12105/1000000</x:f>
        <x:v>0.019296</x:v>
      </x:c>
      <x:c r="K12105" s="15" t="n">
        <x:f>SUM(I12105:J12105)</x:f>
        <x:v>0.09731736000000002</x:v>
      </x:c>
    </x:row>
    <x:row r="12106" ht="23" customHeight="1">
      <x:c r="A12106" s="2" t="str">
        <x:v>REQ-12102</x:v>
      </x:c>
      <x:c r="B12106" s="2" t="n">
        <x:v>20</x:v>
      </x:c>
      <x:c r="C12106" s="2" t="str">
        <x:v>Growth</x:v>
      </x:c>
      <x:c r="D12106" s="2" t="str">
        <x:v>Swift</x:v>
      </x:c>
      <x:c r="E12106" s="16" t="n">
        <x:v>4237</x:v>
      </x:c>
      <x:c r="F12106" s="16" t="n">
        <x:v>3879</x:v>
      </x:c>
      <x:c r="G12106" s="15" t="n">
        <x:f>VLOOKUP(D12106,'Pricing'!$A$6:$E$8,5,FALSE)</x:f>
        <x:v>0.246</x:v>
      </x:c>
      <x:c r="H12106" s="15" t="n">
        <x:f>VLOOKUP(D12106,'Pricing'!$A$6:$E$8,4,FALSE)</x:f>
        <x:v>1.2</x:v>
      </x:c>
      <x:c r="I12106" s="15" t="n">
        <x:f>E12106*G12106/1000000</x:f>
        <x:v>0.001042302</x:v>
      </x:c>
      <x:c r="J12106" s="15" t="n">
        <x:f>F12106*H12106/1000000</x:f>
        <x:v>0.004654800000000001</x:v>
      </x:c>
      <x:c r="K12106" s="15" t="n">
        <x:f>SUM(I12106:J12106)</x:f>
        <x:v>0.005697102000000001</x:v>
      </x:c>
    </x:row>
    <x:row r="12107" ht="23" customHeight="1">
      <x:c r="A12107" s="2" t="str">
        <x:v>REQ-12103</x:v>
      </x:c>
      <x:c r="B12107" s="2" t="n">
        <x:v>26</x:v>
      </x:c>
      <x:c r="C12107" s="2" t="str">
        <x:v>Operations</x:v>
      </x:c>
      <x:c r="D12107" s="2" t="str">
        <x:v>Balanced</x:v>
      </x:c>
      <x:c r="E12107" s="16" t="n">
        <x:v>27450</x:v>
      </x:c>
      <x:c r="F12107" s="16" t="n">
        <x:v>1909</x:v>
      </x:c>
      <x:c r="G12107" s="15" t="n">
        <x:f>VLOOKUP(D12107,'Pricing'!$A$6:$E$8,5,FALSE)</x:f>
        <x:v>1.2300000000000002</x:v>
      </x:c>
      <x:c r="H12107" s="15" t="n">
        <x:f>VLOOKUP(D12107,'Pricing'!$A$6:$E$8,4,FALSE)</x:f>
        <x:v>6</x:v>
      </x:c>
      <x:c r="I12107" s="15" t="n">
        <x:f>E12107*G12107/1000000</x:f>
        <x:v>0.03376350000000001</x:v>
      </x:c>
      <x:c r="J12107" s="15" t="n">
        <x:f>F12107*H12107/1000000</x:f>
        <x:v>0.011454</x:v>
      </x:c>
      <x:c r="K12107" s="15" t="n">
        <x:f>SUM(I12107:J12107)</x:f>
        <x:v>0.04521750000000001</x:v>
      </x:c>
    </x:row>
    <x:row r="12108" ht="23" customHeight="1">
      <x:c r="A12108" s="2" t="str">
        <x:v>REQ-12104</x:v>
      </x:c>
      <x:c r="B12108" s="2" t="n">
        <x:v>13</x:v>
      </x:c>
      <x:c r="C12108" s="2" t="str">
        <x:v>Support</x:v>
      </x:c>
      <x:c r="D12108" s="2" t="str">
        <x:v>Reasoning</x:v>
      </x:c>
      <x:c r="E12108" s="16" t="n">
        <x:v>116895</x:v>
      </x:c>
      <x:c r="F12108" s="16" t="n">
        <x:v>3128</x:v>
      </x:c>
      <x:c r="G12108" s="15" t="n">
        <x:f>VLOOKUP(D12108,'Pricing'!$A$6:$E$8,5,FALSE)</x:f>
        <x:v>4.920000000000001</x:v>
      </x:c>
      <x:c r="H12108" s="15" t="n">
        <x:f>VLOOKUP(D12108,'Pricing'!$A$6:$E$8,4,FALSE)</x:f>
        <x:v>24</x:v>
      </x:c>
      <x:c r="I12108" s="15" t="n">
        <x:f>E12108*G12108/1000000</x:f>
        <x:v>0.5751234000000002</x:v>
      </x:c>
      <x:c r="J12108" s="15" t="n">
        <x:f>F12108*H12108/1000000</x:f>
        <x:v>0.075072</x:v>
      </x:c>
      <x:c r="K12108" s="15" t="n">
        <x:f>SUM(I12108:J12108)</x:f>
        <x:v>0.6501954000000002</x:v>
      </x:c>
    </x:row>
    <x:row r="12109" ht="23" customHeight="1">
      <x:c r="A12109" s="2" t="str">
        <x:v>REQ-12105</x:v>
      </x:c>
      <x:c r="B12109" s="2" t="n">
        <x:v>27</x:v>
      </x:c>
      <x:c r="C12109" s="2" t="str">
        <x:v>Operations</x:v>
      </x:c>
      <x:c r="D12109" s="2" t="str">
        <x:v>Swift</x:v>
      </x:c>
      <x:c r="E12109" s="16" t="n">
        <x:v>81344</x:v>
      </x:c>
      <x:c r="F12109" s="16" t="n">
        <x:v>3910</x:v>
      </x:c>
      <x:c r="G12109" s="15" t="n">
        <x:f>VLOOKUP(D12109,'Pricing'!$A$6:$E$8,5,FALSE)</x:f>
        <x:v>0.246</x:v>
      </x:c>
      <x:c r="H12109" s="15" t="n">
        <x:f>VLOOKUP(D12109,'Pricing'!$A$6:$E$8,4,FALSE)</x:f>
        <x:v>1.2</x:v>
      </x:c>
      <x:c r="I12109" s="15" t="n">
        <x:f>E12109*G12109/1000000</x:f>
        <x:v>0.020010624</x:v>
      </x:c>
      <x:c r="J12109" s="15" t="n">
        <x:f>F12109*H12109/1000000</x:f>
        <x:v>0.004692</x:v>
      </x:c>
      <x:c r="K12109" s="15" t="n">
        <x:f>SUM(I12109:J12109)</x:f>
        <x:v>0.024702624</x:v>
      </x:c>
    </x:row>
    <x:row r="12110" ht="23" customHeight="1">
      <x:c r="A12110" s="2" t="str">
        <x:v>REQ-12106</x:v>
      </x:c>
      <x:c r="B12110" s="2" t="n">
        <x:v>18</x:v>
      </x:c>
      <x:c r="C12110" s="2" t="str">
        <x:v>Product</x:v>
      </x:c>
      <x:c r="D12110" s="2" t="str">
        <x:v>Reasoning</x:v>
      </x:c>
      <x:c r="E12110" s="16" t="n">
        <x:v>92453</x:v>
      </x:c>
      <x:c r="F12110" s="16" t="n">
        <x:v>1419</x:v>
      </x:c>
      <x:c r="G12110" s="15" t="n">
        <x:f>VLOOKUP(D12110,'Pricing'!$A$6:$E$8,5,FALSE)</x:f>
        <x:v>4.920000000000001</x:v>
      </x:c>
      <x:c r="H12110" s="15" t="n">
        <x:f>VLOOKUP(D12110,'Pricing'!$A$6:$E$8,4,FALSE)</x:f>
        <x:v>24</x:v>
      </x:c>
      <x:c r="I12110" s="15" t="n">
        <x:f>E12110*G12110/1000000</x:f>
        <x:v>0.4548687600000001</x:v>
      </x:c>
      <x:c r="J12110" s="15" t="n">
        <x:f>F12110*H12110/1000000</x:f>
        <x:v>0.034056</x:v>
      </x:c>
      <x:c r="K12110" s="15" t="n">
        <x:f>SUM(I12110:J12110)</x:f>
        <x:v>0.48892476000000007</x:v>
      </x:c>
    </x:row>
    <x:row r="12111" ht="23" customHeight="1">
      <x:c r="A12111" s="2" t="str">
        <x:v>REQ-12107</x:v>
      </x:c>
      <x:c r="B12111" s="2" t="n">
        <x:v>17</x:v>
      </x:c>
      <x:c r="C12111" s="2" t="str">
        <x:v>Engineering</x:v>
      </x:c>
      <x:c r="D12111" s="2" t="str">
        <x:v>Balanced</x:v>
      </x:c>
      <x:c r="E12111" s="16" t="n">
        <x:v>10182</x:v>
      </x:c>
      <x:c r="F12111" s="16" t="n">
        <x:v>707</x:v>
      </x:c>
      <x:c r="G12111" s="15" t="n">
        <x:f>VLOOKUP(D12111,'Pricing'!$A$6:$E$8,5,FALSE)</x:f>
        <x:v>1.2300000000000002</x:v>
      </x:c>
      <x:c r="H12111" s="15" t="n">
        <x:f>VLOOKUP(D12111,'Pricing'!$A$6:$E$8,4,FALSE)</x:f>
        <x:v>6</x:v>
      </x:c>
      <x:c r="I12111" s="15" t="n">
        <x:f>E12111*G12111/1000000</x:f>
        <x:v>0.012523860000000003</x:v>
      </x:c>
      <x:c r="J12111" s="15" t="n">
        <x:f>F12111*H12111/1000000</x:f>
        <x:v>0.004242</x:v>
      </x:c>
      <x:c r="K12111" s="15" t="n">
        <x:f>SUM(I12111:J12111)</x:f>
        <x:v>0.016765860000000004</x:v>
      </x:c>
    </x:row>
    <x:row r="12112" ht="23" customHeight="1">
      <x:c r="A12112" s="2" t="str">
        <x:v>REQ-12108</x:v>
      </x:c>
      <x:c r="B12112" s="2" t="n">
        <x:v>3</x:v>
      </x:c>
      <x:c r="C12112" s="2" t="str">
        <x:v>Product</x:v>
      </x:c>
      <x:c r="D12112" s="2" t="str">
        <x:v>Balanced</x:v>
      </x:c>
      <x:c r="E12112" s="16" t="n">
        <x:v>70460</x:v>
      </x:c>
      <x:c r="F12112" s="16" t="n">
        <x:v>1233</x:v>
      </x:c>
      <x:c r="G12112" s="15" t="n">
        <x:f>VLOOKUP(D12112,'Pricing'!$A$6:$E$8,5,FALSE)</x:f>
        <x:v>1.2300000000000002</x:v>
      </x:c>
      <x:c r="H12112" s="15" t="n">
        <x:f>VLOOKUP(D12112,'Pricing'!$A$6:$E$8,4,FALSE)</x:f>
        <x:v>6</x:v>
      </x:c>
      <x:c r="I12112" s="15" t="n">
        <x:f>E12112*G12112/1000000</x:f>
        <x:v>0.08666580000000002</x:v>
      </x:c>
      <x:c r="J12112" s="15" t="n">
        <x:f>F12112*H12112/1000000</x:f>
        <x:v>0.007398</x:v>
      </x:c>
      <x:c r="K12112" s="15" t="n">
        <x:f>SUM(I12112:J12112)</x:f>
        <x:v>0.09406380000000002</x:v>
      </x:c>
    </x:row>
    <x:row r="12113" ht="23" customHeight="1">
      <x:c r="A12113" s="2" t="str">
        <x:v>REQ-12109</x:v>
      </x:c>
      <x:c r="B12113" s="2" t="n">
        <x:v>2</x:v>
      </x:c>
      <x:c r="C12113" s="2" t="str">
        <x:v>Engineering</x:v>
      </x:c>
      <x:c r="D12113" s="2" t="str">
        <x:v>Balanced</x:v>
      </x:c>
      <x:c r="E12113" s="16" t="n">
        <x:v>36290</x:v>
      </x:c>
      <x:c r="F12113" s="16" t="n">
        <x:v>630</x:v>
      </x:c>
      <x:c r="G12113" s="15" t="n">
        <x:f>VLOOKUP(D12113,'Pricing'!$A$6:$E$8,5,FALSE)</x:f>
        <x:v>1.2300000000000002</x:v>
      </x:c>
      <x:c r="H12113" s="15" t="n">
        <x:f>VLOOKUP(D12113,'Pricing'!$A$6:$E$8,4,FALSE)</x:f>
        <x:v>6</x:v>
      </x:c>
      <x:c r="I12113" s="15" t="n">
        <x:f>E12113*G12113/1000000</x:f>
        <x:v>0.0446367</x:v>
      </x:c>
      <x:c r="J12113" s="15" t="n">
        <x:f>F12113*H12113/1000000</x:f>
        <x:v>0.00378</x:v>
      </x:c>
      <x:c r="K12113" s="15" t="n">
        <x:f>SUM(I12113:J12113)</x:f>
        <x:v>0.0484167</x:v>
      </x:c>
    </x:row>
    <x:row r="12114" ht="23" customHeight="1">
      <x:c r="A12114" s="2" t="str">
        <x:v>REQ-12110</x:v>
      </x:c>
      <x:c r="B12114" s="2" t="n">
        <x:v>25</x:v>
      </x:c>
      <x:c r="C12114" s="2" t="str">
        <x:v>Growth</x:v>
      </x:c>
      <x:c r="D12114" s="2" t="str">
        <x:v>Balanced</x:v>
      </x:c>
      <x:c r="E12114" s="16" t="n">
        <x:v>78218</x:v>
      </x:c>
      <x:c r="F12114" s="16" t="n">
        <x:v>511</x:v>
      </x:c>
      <x:c r="G12114" s="15" t="n">
        <x:f>VLOOKUP(D12114,'Pricing'!$A$6:$E$8,5,FALSE)</x:f>
        <x:v>1.2300000000000002</x:v>
      </x:c>
      <x:c r="H12114" s="15" t="n">
        <x:f>VLOOKUP(D12114,'Pricing'!$A$6:$E$8,4,FALSE)</x:f>
        <x:v>6</x:v>
      </x:c>
      <x:c r="I12114" s="15" t="n">
        <x:f>E12114*G12114/1000000</x:f>
        <x:v>0.09620814000000001</x:v>
      </x:c>
      <x:c r="J12114" s="15" t="n">
        <x:f>F12114*H12114/1000000</x:f>
        <x:v>0.003066</x:v>
      </x:c>
      <x:c r="K12114" s="15" t="n">
        <x:f>SUM(I12114:J12114)</x:f>
        <x:v>0.09927414000000001</x:v>
      </x:c>
    </x:row>
    <x:row r="12115" ht="23" customHeight="1">
      <x:c r="A12115" s="2" t="str">
        <x:v>REQ-12111</x:v>
      </x:c>
      <x:c r="B12115" s="2" t="n">
        <x:v>16</x:v>
      </x:c>
      <x:c r="C12115" s="2" t="str">
        <x:v>Research</x:v>
      </x:c>
      <x:c r="D12115" s="2" t="str">
        <x:v>Swift</x:v>
      </x:c>
      <x:c r="E12115" s="16" t="n">
        <x:v>102353</x:v>
      </x:c>
      <x:c r="F12115" s="16" t="n">
        <x:v>3876</x:v>
      </x:c>
      <x:c r="G12115" s="15" t="n">
        <x:f>VLOOKUP(D12115,'Pricing'!$A$6:$E$8,5,FALSE)</x:f>
        <x:v>0.246</x:v>
      </x:c>
      <x:c r="H12115" s="15" t="n">
        <x:f>VLOOKUP(D12115,'Pricing'!$A$6:$E$8,4,FALSE)</x:f>
        <x:v>1.2</x:v>
      </x:c>
      <x:c r="I12115" s="15" t="n">
        <x:f>E12115*G12115/1000000</x:f>
        <x:v>0.025178838</x:v>
      </x:c>
      <x:c r="J12115" s="15" t="n">
        <x:f>F12115*H12115/1000000</x:f>
        <x:v>0.004651199999999999</x:v>
      </x:c>
      <x:c r="K12115" s="15" t="n">
        <x:f>SUM(I12115:J12115)</x:f>
        <x:v>0.029830037999999996</x:v>
      </x:c>
    </x:row>
    <x:row r="12116" ht="23" customHeight="1">
      <x:c r="A12116" s="2" t="str">
        <x:v>REQ-12112</x:v>
      </x:c>
      <x:c r="B12116" s="2" t="n">
        <x:v>8</x:v>
      </x:c>
      <x:c r="C12116" s="2" t="str">
        <x:v>Growth</x:v>
      </x:c>
      <x:c r="D12116" s="2" t="str">
        <x:v>Balanced</x:v>
      </x:c>
      <x:c r="E12116" s="16" t="n">
        <x:v>117409</x:v>
      </x:c>
      <x:c r="F12116" s="16" t="n">
        <x:v>2982</x:v>
      </x:c>
      <x:c r="G12116" s="15" t="n">
        <x:f>VLOOKUP(D12116,'Pricing'!$A$6:$E$8,5,FALSE)</x:f>
        <x:v>1.2300000000000002</x:v>
      </x:c>
      <x:c r="H12116" s="15" t="n">
        <x:f>VLOOKUP(D12116,'Pricing'!$A$6:$E$8,4,FALSE)</x:f>
        <x:v>6</x:v>
      </x:c>
      <x:c r="I12116" s="15" t="n">
        <x:f>E12116*G12116/1000000</x:f>
        <x:v>0.14441307000000003</x:v>
      </x:c>
      <x:c r="J12116" s="15" t="n">
        <x:f>F12116*H12116/1000000</x:f>
        <x:v>0.017892</x:v>
      </x:c>
      <x:c r="K12116" s="15" t="n">
        <x:f>SUM(I12116:J12116)</x:f>
        <x:v>0.16230507000000002</x:v>
      </x:c>
    </x:row>
    <x:row r="12117" ht="23" customHeight="1">
      <x:c r="A12117" s="2" t="str">
        <x:v>REQ-12113</x:v>
      </x:c>
      <x:c r="B12117" s="2" t="n">
        <x:v>16</x:v>
      </x:c>
      <x:c r="C12117" s="2" t="str">
        <x:v>Engineering</x:v>
      </x:c>
      <x:c r="D12117" s="2" t="str">
        <x:v>Swift</x:v>
      </x:c>
      <x:c r="E12117" s="16" t="n">
        <x:v>95214</x:v>
      </x:c>
      <x:c r="F12117" s="16" t="n">
        <x:v>3018</x:v>
      </x:c>
      <x:c r="G12117" s="15" t="n">
        <x:f>VLOOKUP(D12117,'Pricing'!$A$6:$E$8,5,FALSE)</x:f>
        <x:v>0.246</x:v>
      </x:c>
      <x:c r="H12117" s="15" t="n">
        <x:f>VLOOKUP(D12117,'Pricing'!$A$6:$E$8,4,FALSE)</x:f>
        <x:v>1.2</x:v>
      </x:c>
      <x:c r="I12117" s="15" t="n">
        <x:f>E12117*G12117/1000000</x:f>
        <x:v>0.023422644</x:v>
      </x:c>
      <x:c r="J12117" s="15" t="n">
        <x:f>F12117*H12117/1000000</x:f>
        <x:v>0.0036216</x:v>
      </x:c>
      <x:c r="K12117" s="15" t="n">
        <x:f>SUM(I12117:J12117)</x:f>
        <x:v>0.027044244</x:v>
      </x:c>
    </x:row>
    <x:row r="12118" ht="23" customHeight="1">
      <x:c r="A12118" s="2" t="str">
        <x:v>REQ-12114</x:v>
      </x:c>
      <x:c r="B12118" s="2" t="n">
        <x:v>9</x:v>
      </x:c>
      <x:c r="C12118" s="2" t="str">
        <x:v>Product</x:v>
      </x:c>
      <x:c r="D12118" s="2" t="str">
        <x:v>Swift</x:v>
      </x:c>
      <x:c r="E12118" s="16" t="n">
        <x:v>110596</x:v>
      </x:c>
      <x:c r="F12118" s="16" t="n">
        <x:v>2437</x:v>
      </x:c>
      <x:c r="G12118" s="15" t="n">
        <x:f>VLOOKUP(D12118,'Pricing'!$A$6:$E$8,5,FALSE)</x:f>
        <x:v>0.246</x:v>
      </x:c>
      <x:c r="H12118" s="15" t="n">
        <x:f>VLOOKUP(D12118,'Pricing'!$A$6:$E$8,4,FALSE)</x:f>
        <x:v>1.2</x:v>
      </x:c>
      <x:c r="I12118" s="15" t="n">
        <x:f>E12118*G12118/1000000</x:f>
        <x:v>0.027206616</x:v>
      </x:c>
      <x:c r="J12118" s="15" t="n">
        <x:f>F12118*H12118/1000000</x:f>
        <x:v>0.0029244</x:v>
      </x:c>
      <x:c r="K12118" s="15" t="n">
        <x:f>SUM(I12118:J12118)</x:f>
        <x:v>0.030131016</x:v>
      </x:c>
    </x:row>
    <x:row r="12119" ht="23" customHeight="1">
      <x:c r="A12119" s="2" t="str">
        <x:v>REQ-12115</x:v>
      </x:c>
      <x:c r="B12119" s="2" t="n">
        <x:v>25</x:v>
      </x:c>
      <x:c r="C12119" s="2" t="str">
        <x:v>Operations</x:v>
      </x:c>
      <x:c r="D12119" s="2" t="str">
        <x:v>Swift</x:v>
      </x:c>
      <x:c r="E12119" s="16" t="n">
        <x:v>65210</x:v>
      </x:c>
      <x:c r="F12119" s="16" t="n">
        <x:v>433</x:v>
      </x:c>
      <x:c r="G12119" s="15" t="n">
        <x:f>VLOOKUP(D12119,'Pricing'!$A$6:$E$8,5,FALSE)</x:f>
        <x:v>0.246</x:v>
      </x:c>
      <x:c r="H12119" s="15" t="n">
        <x:f>VLOOKUP(D12119,'Pricing'!$A$6:$E$8,4,FALSE)</x:f>
        <x:v>1.2</x:v>
      </x:c>
      <x:c r="I12119" s="15" t="n">
        <x:f>E12119*G12119/1000000</x:f>
        <x:v>0.01604166</x:v>
      </x:c>
      <x:c r="J12119" s="15" t="n">
        <x:f>F12119*H12119/1000000</x:f>
        <x:v>0.0005196</x:v>
      </x:c>
      <x:c r="K12119" s="15" t="n">
        <x:f>SUM(I12119:J12119)</x:f>
        <x:v>0.016561259999999998</x:v>
      </x:c>
    </x:row>
    <x:row r="12120" ht="23" customHeight="1">
      <x:c r="A12120" s="2" t="str">
        <x:v>REQ-12116</x:v>
      </x:c>
      <x:c r="B12120" s="2" t="n">
        <x:v>8</x:v>
      </x:c>
      <x:c r="C12120" s="2" t="str">
        <x:v>Growth</x:v>
      </x:c>
      <x:c r="D12120" s="2" t="str">
        <x:v>Swift</x:v>
      </x:c>
      <x:c r="E12120" s="16" t="n">
        <x:v>107343</x:v>
      </x:c>
      <x:c r="F12120" s="16" t="n">
        <x:v>2328</x:v>
      </x:c>
      <x:c r="G12120" s="15" t="n">
        <x:f>VLOOKUP(D12120,'Pricing'!$A$6:$E$8,5,FALSE)</x:f>
        <x:v>0.246</x:v>
      </x:c>
      <x:c r="H12120" s="15" t="n">
        <x:f>VLOOKUP(D12120,'Pricing'!$A$6:$E$8,4,FALSE)</x:f>
        <x:v>1.2</x:v>
      </x:c>
      <x:c r="I12120" s="15" t="n">
        <x:f>E12120*G12120/1000000</x:f>
        <x:v>0.026406378</x:v>
      </x:c>
      <x:c r="J12120" s="15" t="n">
        <x:f>F12120*H12120/1000000</x:f>
        <x:v>0.0027936</x:v>
      </x:c>
      <x:c r="K12120" s="15" t="n">
        <x:f>SUM(I12120:J12120)</x:f>
        <x:v>0.029199978</x:v>
      </x:c>
    </x:row>
    <x:row r="12121" ht="23" customHeight="1">
      <x:c r="A12121" s="2" t="str">
        <x:v>REQ-12117</x:v>
      </x:c>
      <x:c r="B12121" s="2" t="n">
        <x:v>23</x:v>
      </x:c>
      <x:c r="C12121" s="2" t="str">
        <x:v>Research</x:v>
      </x:c>
      <x:c r="D12121" s="2" t="str">
        <x:v>Swift</x:v>
      </x:c>
      <x:c r="E12121" s="16" t="n">
        <x:v>111008</x:v>
      </x:c>
      <x:c r="F12121" s="16" t="n">
        <x:v>907</x:v>
      </x:c>
      <x:c r="G12121" s="15" t="n">
        <x:f>VLOOKUP(D12121,'Pricing'!$A$6:$E$8,5,FALSE)</x:f>
        <x:v>0.246</x:v>
      </x:c>
      <x:c r="H12121" s="15" t="n">
        <x:f>VLOOKUP(D12121,'Pricing'!$A$6:$E$8,4,FALSE)</x:f>
        <x:v>1.2</x:v>
      </x:c>
      <x:c r="I12121" s="15" t="n">
        <x:f>E12121*G12121/1000000</x:f>
        <x:v>0.027307968000000002</x:v>
      </x:c>
      <x:c r="J12121" s="15" t="n">
        <x:f>F12121*H12121/1000000</x:f>
        <x:v>0.0010883999999999998</x:v>
      </x:c>
      <x:c r="K12121" s="15" t="n">
        <x:f>SUM(I12121:J12121)</x:f>
        <x:v>0.028396368</x:v>
      </x:c>
    </x:row>
    <x:row r="12122" ht="23" customHeight="1">
      <x:c r="A12122" s="2" t="str">
        <x:v>REQ-12118</x:v>
      </x:c>
      <x:c r="B12122" s="2" t="n">
        <x:v>8</x:v>
      </x:c>
      <x:c r="C12122" s="2" t="str">
        <x:v>Growth</x:v>
      </x:c>
      <x:c r="D12122" s="2" t="str">
        <x:v>Reasoning</x:v>
      </x:c>
      <x:c r="E12122" s="16" t="n">
        <x:v>73068</x:v>
      </x:c>
      <x:c r="F12122" s="16" t="n">
        <x:v>1067</x:v>
      </x:c>
      <x:c r="G12122" s="15" t="n">
        <x:f>VLOOKUP(D12122,'Pricing'!$A$6:$E$8,5,FALSE)</x:f>
        <x:v>4.920000000000001</x:v>
      </x:c>
      <x:c r="H12122" s="15" t="n">
        <x:f>VLOOKUP(D12122,'Pricing'!$A$6:$E$8,4,FALSE)</x:f>
        <x:v>24</x:v>
      </x:c>
      <x:c r="I12122" s="15" t="n">
        <x:f>E12122*G12122/1000000</x:f>
        <x:v>0.3594945600000001</x:v>
      </x:c>
      <x:c r="J12122" s="15" t="n">
        <x:f>F12122*H12122/1000000</x:f>
        <x:v>0.025608</x:v>
      </x:c>
      <x:c r="K12122" s="15" t="n">
        <x:f>SUM(I12122:J12122)</x:f>
        <x:v>0.3851025600000001</x:v>
      </x:c>
    </x:row>
    <x:row r="12123" ht="23" customHeight="1">
      <x:c r="A12123" s="2" t="str">
        <x:v>REQ-12119</x:v>
      </x:c>
      <x:c r="B12123" s="2" t="n">
        <x:v>11</x:v>
      </x:c>
      <x:c r="C12123" s="2" t="str">
        <x:v>Engineering</x:v>
      </x:c>
      <x:c r="D12123" s="2" t="str">
        <x:v>Swift</x:v>
      </x:c>
      <x:c r="E12123" s="16" t="n">
        <x:v>112216</x:v>
      </x:c>
      <x:c r="F12123" s="16" t="n">
        <x:v>1169</x:v>
      </x:c>
      <x:c r="G12123" s="15" t="n">
        <x:f>VLOOKUP(D12123,'Pricing'!$A$6:$E$8,5,FALSE)</x:f>
        <x:v>0.246</x:v>
      </x:c>
      <x:c r="H12123" s="15" t="n">
        <x:f>VLOOKUP(D12123,'Pricing'!$A$6:$E$8,4,FALSE)</x:f>
        <x:v>1.2</x:v>
      </x:c>
      <x:c r="I12123" s="15" t="n">
        <x:f>E12123*G12123/1000000</x:f>
        <x:v>0.027605136</x:v>
      </x:c>
      <x:c r="J12123" s="15" t="n">
        <x:f>F12123*H12123/1000000</x:f>
        <x:v>0.0014028</x:v>
      </x:c>
      <x:c r="K12123" s="15" t="n">
        <x:f>SUM(I12123:J12123)</x:f>
        <x:v>0.029007935999999998</x:v>
      </x:c>
    </x:row>
    <x:row r="12124" ht="23" customHeight="1">
      <x:c r="A12124" s="2" t="str">
        <x:v>REQ-12120</x:v>
      </x:c>
      <x:c r="B12124" s="2" t="n">
        <x:v>20</x:v>
      </x:c>
      <x:c r="C12124" s="2" t="str">
        <x:v>Product</x:v>
      </x:c>
      <x:c r="D12124" s="2" t="str">
        <x:v>Balanced</x:v>
      </x:c>
      <x:c r="E12124" s="16" t="n">
        <x:v>26022</x:v>
      </x:c>
      <x:c r="F12124" s="16" t="n">
        <x:v>3535</x:v>
      </x:c>
      <x:c r="G12124" s="15" t="n">
        <x:f>VLOOKUP(D12124,'Pricing'!$A$6:$E$8,5,FALSE)</x:f>
        <x:v>1.2300000000000002</x:v>
      </x:c>
      <x:c r="H12124" s="15" t="n">
        <x:f>VLOOKUP(D12124,'Pricing'!$A$6:$E$8,4,FALSE)</x:f>
        <x:v>6</x:v>
      </x:c>
      <x:c r="I12124" s="15" t="n">
        <x:f>E12124*G12124/1000000</x:f>
        <x:v>0.032007060000000004</x:v>
      </x:c>
      <x:c r="J12124" s="15" t="n">
        <x:f>F12124*H12124/1000000</x:f>
        <x:v>0.02121</x:v>
      </x:c>
      <x:c r="K12124" s="15" t="n">
        <x:f>SUM(I12124:J12124)</x:f>
        <x:v>0.053217060000000004</x:v>
      </x:c>
    </x:row>
    <x:row r="12125" ht="23" customHeight="1">
      <x:c r="A12125" s="2" t="str">
        <x:v>REQ-12121</x:v>
      </x:c>
      <x:c r="B12125" s="2" t="n">
        <x:v>20</x:v>
      </x:c>
      <x:c r="C12125" s="2" t="str">
        <x:v>Research</x:v>
      </x:c>
      <x:c r="D12125" s="2" t="str">
        <x:v>Swift</x:v>
      </x:c>
      <x:c r="E12125" s="16" t="n">
        <x:v>78879</x:v>
      </x:c>
      <x:c r="F12125" s="16" t="n">
        <x:v>941</x:v>
      </x:c>
      <x:c r="G12125" s="15" t="n">
        <x:f>VLOOKUP(D12125,'Pricing'!$A$6:$E$8,5,FALSE)</x:f>
        <x:v>0.246</x:v>
      </x:c>
      <x:c r="H12125" s="15" t="n">
        <x:f>VLOOKUP(D12125,'Pricing'!$A$6:$E$8,4,FALSE)</x:f>
        <x:v>1.2</x:v>
      </x:c>
      <x:c r="I12125" s="15" t="n">
        <x:f>E12125*G12125/1000000</x:f>
        <x:v>0.019404234</x:v>
      </x:c>
      <x:c r="J12125" s="15" t="n">
        <x:f>F12125*H12125/1000000</x:f>
        <x:v>0.0011292000000000001</x:v>
      </x:c>
      <x:c r="K12125" s="15" t="n">
        <x:f>SUM(I12125:J12125)</x:f>
        <x:v>0.020533434</x:v>
      </x:c>
    </x:row>
    <x:row r="12126" ht="23" customHeight="1">
      <x:c r="A12126" s="2" t="str">
        <x:v>REQ-12122</x:v>
      </x:c>
      <x:c r="B12126" s="2" t="n">
        <x:v>4</x:v>
      </x:c>
      <x:c r="C12126" s="2" t="str">
        <x:v>Support</x:v>
      </x:c>
      <x:c r="D12126" s="2" t="str">
        <x:v>Reasoning</x:v>
      </x:c>
      <x:c r="E12126" s="16" t="n">
        <x:v>51427</x:v>
      </x:c>
      <x:c r="F12126" s="16" t="n">
        <x:v>3009</x:v>
      </x:c>
      <x:c r="G12126" s="15" t="n">
        <x:f>VLOOKUP(D12126,'Pricing'!$A$6:$E$8,5,FALSE)</x:f>
        <x:v>4.920000000000001</x:v>
      </x:c>
      <x:c r="H12126" s="15" t="n">
        <x:f>VLOOKUP(D12126,'Pricing'!$A$6:$E$8,4,FALSE)</x:f>
        <x:v>24</x:v>
      </x:c>
      <x:c r="I12126" s="15" t="n">
        <x:f>E12126*G12126/1000000</x:f>
        <x:v>0.2530208400000001</x:v>
      </x:c>
      <x:c r="J12126" s="15" t="n">
        <x:f>F12126*H12126/1000000</x:f>
        <x:v>0.072216</x:v>
      </x:c>
      <x:c r="K12126" s="15" t="n">
        <x:f>SUM(I12126:J12126)</x:f>
        <x:v>0.3252368400000001</x:v>
      </x:c>
    </x:row>
    <x:row r="12127" ht="23" customHeight="1">
      <x:c r="A12127" s="2" t="str">
        <x:v>REQ-12123</x:v>
      </x:c>
      <x:c r="B12127" s="2" t="n">
        <x:v>13</x:v>
      </x:c>
      <x:c r="C12127" s="2" t="str">
        <x:v>Research</x:v>
      </x:c>
      <x:c r="D12127" s="2" t="str">
        <x:v>Swift</x:v>
      </x:c>
      <x:c r="E12127" s="16" t="n">
        <x:v>92244</x:v>
      </x:c>
      <x:c r="F12127" s="16" t="n">
        <x:v>250</x:v>
      </x:c>
      <x:c r="G12127" s="15" t="n">
        <x:f>VLOOKUP(D12127,'Pricing'!$A$6:$E$8,5,FALSE)</x:f>
        <x:v>0.246</x:v>
      </x:c>
      <x:c r="H12127" s="15" t="n">
        <x:f>VLOOKUP(D12127,'Pricing'!$A$6:$E$8,4,FALSE)</x:f>
        <x:v>1.2</x:v>
      </x:c>
      <x:c r="I12127" s="15" t="n">
        <x:f>E12127*G12127/1000000</x:f>
        <x:v>0.022692024</x:v>
      </x:c>
      <x:c r="J12127" s="15" t="n">
        <x:f>F12127*H12127/1000000</x:f>
        <x:v>0.0003</x:v>
      </x:c>
      <x:c r="K12127" s="15" t="n">
        <x:f>SUM(I12127:J12127)</x:f>
        <x:v>0.022992024000000003</x:v>
      </x:c>
    </x:row>
    <x:row r="12128" ht="23" customHeight="1">
      <x:c r="A12128" s="2" t="str">
        <x:v>REQ-12124</x:v>
      </x:c>
      <x:c r="B12128" s="2" t="n">
        <x:v>2</x:v>
      </x:c>
      <x:c r="C12128" s="2" t="str">
        <x:v>Growth</x:v>
      </x:c>
      <x:c r="D12128" s="2" t="str">
        <x:v>Reasoning</x:v>
      </x:c>
      <x:c r="E12128" s="16" t="n">
        <x:v>84466</x:v>
      </x:c>
      <x:c r="F12128" s="16" t="n">
        <x:v>252</x:v>
      </x:c>
      <x:c r="G12128" s="15" t="n">
        <x:f>VLOOKUP(D12128,'Pricing'!$A$6:$E$8,5,FALSE)</x:f>
        <x:v>4.920000000000001</x:v>
      </x:c>
      <x:c r="H12128" s="15" t="n">
        <x:f>VLOOKUP(D12128,'Pricing'!$A$6:$E$8,4,FALSE)</x:f>
        <x:v>24</x:v>
      </x:c>
      <x:c r="I12128" s="15" t="n">
        <x:f>E12128*G12128/1000000</x:f>
        <x:v>0.41557272000000006</x:v>
      </x:c>
      <x:c r="J12128" s="15" t="n">
        <x:f>F12128*H12128/1000000</x:f>
        <x:v>0.006048</x:v>
      </x:c>
      <x:c r="K12128" s="15" t="n">
        <x:f>SUM(I12128:J12128)</x:f>
        <x:v>0.42162072000000006</x:v>
      </x:c>
    </x:row>
    <x:row r="12129" ht="23" customHeight="1">
      <x:c r="A12129" s="2" t="str">
        <x:v>REQ-12125</x:v>
      </x:c>
      <x:c r="B12129" s="2" t="n">
        <x:v>26</x:v>
      </x:c>
      <x:c r="C12129" s="2" t="str">
        <x:v>Operations</x:v>
      </x:c>
      <x:c r="D12129" s="2" t="str">
        <x:v>Balanced</x:v>
      </x:c>
      <x:c r="E12129" s="16" t="n">
        <x:v>61634</x:v>
      </x:c>
      <x:c r="F12129" s="16" t="n">
        <x:v>934</x:v>
      </x:c>
      <x:c r="G12129" s="15" t="n">
        <x:f>VLOOKUP(D12129,'Pricing'!$A$6:$E$8,5,FALSE)</x:f>
        <x:v>1.2300000000000002</x:v>
      </x:c>
      <x:c r="H12129" s="15" t="n">
        <x:f>VLOOKUP(D12129,'Pricing'!$A$6:$E$8,4,FALSE)</x:f>
        <x:v>6</x:v>
      </x:c>
      <x:c r="I12129" s="15" t="n">
        <x:f>E12129*G12129/1000000</x:f>
        <x:v>0.07580982000000001</x:v>
      </x:c>
      <x:c r="J12129" s="15" t="n">
        <x:f>F12129*H12129/1000000</x:f>
        <x:v>0.005604</x:v>
      </x:c>
      <x:c r="K12129" s="15" t="n">
        <x:f>SUM(I12129:J12129)</x:f>
        <x:v>0.08141382000000001</x:v>
      </x:c>
    </x:row>
    <x:row r="12130" ht="23" customHeight="1">
      <x:c r="A12130" s="2" t="str">
        <x:v>REQ-12126</x:v>
      </x:c>
      <x:c r="B12130" s="2" t="n">
        <x:v>2</x:v>
      </x:c>
      <x:c r="C12130" s="2" t="str">
        <x:v>Growth</x:v>
      </x:c>
      <x:c r="D12130" s="2" t="str">
        <x:v>Balanced</x:v>
      </x:c>
      <x:c r="E12130" s="16" t="n">
        <x:v>31939</x:v>
      </x:c>
      <x:c r="F12130" s="16" t="n">
        <x:v>2560</x:v>
      </x:c>
      <x:c r="G12130" s="15" t="n">
        <x:f>VLOOKUP(D12130,'Pricing'!$A$6:$E$8,5,FALSE)</x:f>
        <x:v>1.2300000000000002</x:v>
      </x:c>
      <x:c r="H12130" s="15" t="n">
        <x:f>VLOOKUP(D12130,'Pricing'!$A$6:$E$8,4,FALSE)</x:f>
        <x:v>6</x:v>
      </x:c>
      <x:c r="I12130" s="15" t="n">
        <x:f>E12130*G12130/1000000</x:f>
        <x:v>0.03928497000000001</x:v>
      </x:c>
      <x:c r="J12130" s="15" t="n">
        <x:f>F12130*H12130/1000000</x:f>
        <x:v>0.01536</x:v>
      </x:c>
      <x:c r="K12130" s="15" t="n">
        <x:f>SUM(I12130:J12130)</x:f>
        <x:v>0.05464497000000001</x:v>
      </x:c>
    </x:row>
    <x:row r="12131" ht="23" customHeight="1">
      <x:c r="A12131" s="2" t="str">
        <x:v>REQ-12127</x:v>
      </x:c>
      <x:c r="B12131" s="2" t="n">
        <x:v>16</x:v>
      </x:c>
      <x:c r="C12131" s="2" t="str">
        <x:v>Operations</x:v>
      </x:c>
      <x:c r="D12131" s="2" t="str">
        <x:v>Balanced</x:v>
      </x:c>
      <x:c r="E12131" s="16" t="n">
        <x:v>31490</x:v>
      </x:c>
      <x:c r="F12131" s="16" t="n">
        <x:v>3423</x:v>
      </x:c>
      <x:c r="G12131" s="15" t="n">
        <x:f>VLOOKUP(D12131,'Pricing'!$A$6:$E$8,5,FALSE)</x:f>
        <x:v>1.2300000000000002</x:v>
      </x:c>
      <x:c r="H12131" s="15" t="n">
        <x:f>VLOOKUP(D12131,'Pricing'!$A$6:$E$8,4,FALSE)</x:f>
        <x:v>6</x:v>
      </x:c>
      <x:c r="I12131" s="15" t="n">
        <x:f>E12131*G12131/1000000</x:f>
        <x:v>0.0387327</x:v>
      </x:c>
      <x:c r="J12131" s="15" t="n">
        <x:f>F12131*H12131/1000000</x:f>
        <x:v>0.020538</x:v>
      </x:c>
      <x:c r="K12131" s="15" t="n">
        <x:f>SUM(I12131:J12131)</x:f>
        <x:v>0.0592707</x:v>
      </x:c>
    </x:row>
    <x:row r="12132" ht="23" customHeight="1">
      <x:c r="A12132" s="2" t="str">
        <x:v>REQ-12128</x:v>
      </x:c>
      <x:c r="B12132" s="2" t="n">
        <x:v>5</x:v>
      </x:c>
      <x:c r="C12132" s="2" t="str">
        <x:v>Support</x:v>
      </x:c>
      <x:c r="D12132" s="2" t="str">
        <x:v>Swift</x:v>
      </x:c>
      <x:c r="E12132" s="16" t="n">
        <x:v>31195</x:v>
      </x:c>
      <x:c r="F12132" s="16" t="n">
        <x:v>3133</x:v>
      </x:c>
      <x:c r="G12132" s="15" t="n">
        <x:f>VLOOKUP(D12132,'Pricing'!$A$6:$E$8,5,FALSE)</x:f>
        <x:v>0.246</x:v>
      </x:c>
      <x:c r="H12132" s="15" t="n">
        <x:f>VLOOKUP(D12132,'Pricing'!$A$6:$E$8,4,FALSE)</x:f>
        <x:v>1.2</x:v>
      </x:c>
      <x:c r="I12132" s="15" t="n">
        <x:f>E12132*G12132/1000000</x:f>
        <x:v>0.0076739700000000004</x:v>
      </x:c>
      <x:c r="J12132" s="15" t="n">
        <x:f>F12132*H12132/1000000</x:f>
        <x:v>0.0037596</x:v>
      </x:c>
      <x:c r="K12132" s="15" t="n">
        <x:f>SUM(I12132:J12132)</x:f>
        <x:v>0.01143357</x:v>
      </x:c>
    </x:row>
    <x:row r="12133" ht="23" customHeight="1">
      <x:c r="A12133" s="2" t="str">
        <x:v>REQ-12129</x:v>
      </x:c>
      <x:c r="B12133" s="2" t="n">
        <x:v>17</x:v>
      </x:c>
      <x:c r="C12133" s="2" t="str">
        <x:v>Engineering</x:v>
      </x:c>
      <x:c r="D12133" s="2" t="str">
        <x:v>Swift</x:v>
      </x:c>
      <x:c r="E12133" s="16" t="n">
        <x:v>51690</x:v>
      </x:c>
      <x:c r="F12133" s="16" t="n">
        <x:v>1190</x:v>
      </x:c>
      <x:c r="G12133" s="15" t="n">
        <x:f>VLOOKUP(D12133,'Pricing'!$A$6:$E$8,5,FALSE)</x:f>
        <x:v>0.246</x:v>
      </x:c>
      <x:c r="H12133" s="15" t="n">
        <x:f>VLOOKUP(D12133,'Pricing'!$A$6:$E$8,4,FALSE)</x:f>
        <x:v>1.2</x:v>
      </x:c>
      <x:c r="I12133" s="15" t="n">
        <x:f>E12133*G12133/1000000</x:f>
        <x:v>0.01271574</x:v>
      </x:c>
      <x:c r="J12133" s="15" t="n">
        <x:f>F12133*H12133/1000000</x:f>
        <x:v>0.001428</x:v>
      </x:c>
      <x:c r="K12133" s="15" t="n">
        <x:f>SUM(I12133:J12133)</x:f>
        <x:v>0.01414374</x:v>
      </x:c>
    </x:row>
    <x:row r="12134" ht="23" customHeight="1">
      <x:c r="A12134" s="2" t="str">
        <x:v>REQ-12130</x:v>
      </x:c>
      <x:c r="B12134" s="2" t="n">
        <x:v>21</x:v>
      </x:c>
      <x:c r="C12134" s="2" t="str">
        <x:v>Support</x:v>
      </x:c>
      <x:c r="D12134" s="2" t="str">
        <x:v>Balanced</x:v>
      </x:c>
      <x:c r="E12134" s="16" t="n">
        <x:v>66529</x:v>
      </x:c>
      <x:c r="F12134" s="16" t="n">
        <x:v>3264</x:v>
      </x:c>
      <x:c r="G12134" s="15" t="n">
        <x:f>VLOOKUP(D12134,'Pricing'!$A$6:$E$8,5,FALSE)</x:f>
        <x:v>1.2300000000000002</x:v>
      </x:c>
      <x:c r="H12134" s="15" t="n">
        <x:f>VLOOKUP(D12134,'Pricing'!$A$6:$E$8,4,FALSE)</x:f>
        <x:v>6</x:v>
      </x:c>
      <x:c r="I12134" s="15" t="n">
        <x:f>E12134*G12134/1000000</x:f>
        <x:v>0.08183067000000001</x:v>
      </x:c>
      <x:c r="J12134" s="15" t="n">
        <x:f>F12134*H12134/1000000</x:f>
        <x:v>0.019584</x:v>
      </x:c>
      <x:c r="K12134" s="15" t="n">
        <x:f>SUM(I12134:J12134)</x:f>
        <x:v>0.10141467000000001</x:v>
      </x:c>
    </x:row>
    <x:row r="12135" ht="23" customHeight="1">
      <x:c r="A12135" s="2" t="str">
        <x:v>REQ-12131</x:v>
      </x:c>
      <x:c r="B12135" s="2" t="n">
        <x:v>9</x:v>
      </x:c>
      <x:c r="C12135" s="2" t="str">
        <x:v>Engineering</x:v>
      </x:c>
      <x:c r="D12135" s="2" t="str">
        <x:v>Balanced</x:v>
      </x:c>
      <x:c r="E12135" s="16" t="n">
        <x:v>102079</x:v>
      </x:c>
      <x:c r="F12135" s="16" t="n">
        <x:v>150</x:v>
      </x:c>
      <x:c r="G12135" s="15" t="n">
        <x:f>VLOOKUP(D12135,'Pricing'!$A$6:$E$8,5,FALSE)</x:f>
        <x:v>1.2300000000000002</x:v>
      </x:c>
      <x:c r="H12135" s="15" t="n">
        <x:f>VLOOKUP(D12135,'Pricing'!$A$6:$E$8,4,FALSE)</x:f>
        <x:v>6</x:v>
      </x:c>
      <x:c r="I12135" s="15" t="n">
        <x:f>E12135*G12135/1000000</x:f>
        <x:v>0.12555717000000002</x:v>
      </x:c>
      <x:c r="J12135" s="15" t="n">
        <x:f>F12135*H12135/1000000</x:f>
        <x:v>0.0009</x:v>
      </x:c>
      <x:c r="K12135" s="15" t="n">
        <x:f>SUM(I12135:J12135)</x:f>
        <x:v>0.12645717000000004</x:v>
      </x:c>
    </x:row>
    <x:row r="12136" ht="23" customHeight="1">
      <x:c r="A12136" s="2" t="str">
        <x:v>REQ-12132</x:v>
      </x:c>
      <x:c r="B12136" s="2" t="n">
        <x:v>21</x:v>
      </x:c>
      <x:c r="C12136" s="2" t="str">
        <x:v>Support</x:v>
      </x:c>
      <x:c r="D12136" s="2" t="str">
        <x:v>Reasoning</x:v>
      </x:c>
      <x:c r="E12136" s="16" t="n">
        <x:v>87412</x:v>
      </x:c>
      <x:c r="F12136" s="16" t="n">
        <x:v>1703</x:v>
      </x:c>
      <x:c r="G12136" s="15" t="n">
        <x:f>VLOOKUP(D12136,'Pricing'!$A$6:$E$8,5,FALSE)</x:f>
        <x:v>4.920000000000001</x:v>
      </x:c>
      <x:c r="H12136" s="15" t="n">
        <x:f>VLOOKUP(D12136,'Pricing'!$A$6:$E$8,4,FALSE)</x:f>
        <x:v>24</x:v>
      </x:c>
      <x:c r="I12136" s="15" t="n">
        <x:f>E12136*G12136/1000000</x:f>
        <x:v>0.4300670400000001</x:v>
      </x:c>
      <x:c r="J12136" s="15" t="n">
        <x:f>F12136*H12136/1000000</x:f>
        <x:v>0.040872</x:v>
      </x:c>
      <x:c r="K12136" s="15" t="n">
        <x:f>SUM(I12136:J12136)</x:f>
        <x:v>0.47093904000000014</x:v>
      </x:c>
    </x:row>
    <x:row r="12137" ht="23" customHeight="1">
      <x:c r="A12137" s="2" t="str">
        <x:v>REQ-12133</x:v>
      </x:c>
      <x:c r="B12137" s="2" t="n">
        <x:v>5</x:v>
      </x:c>
      <x:c r="C12137" s="2" t="str">
        <x:v>Research</x:v>
      </x:c>
      <x:c r="D12137" s="2" t="str">
        <x:v>Swift</x:v>
      </x:c>
      <x:c r="E12137" s="16" t="n">
        <x:v>52348</x:v>
      </x:c>
      <x:c r="F12137" s="16" t="n">
        <x:v>330</x:v>
      </x:c>
      <x:c r="G12137" s="15" t="n">
        <x:f>VLOOKUP(D12137,'Pricing'!$A$6:$E$8,5,FALSE)</x:f>
        <x:v>0.246</x:v>
      </x:c>
      <x:c r="H12137" s="15" t="n">
        <x:f>VLOOKUP(D12137,'Pricing'!$A$6:$E$8,4,FALSE)</x:f>
        <x:v>1.2</x:v>
      </x:c>
      <x:c r="I12137" s="15" t="n">
        <x:f>E12137*G12137/1000000</x:f>
        <x:v>0.012877608</x:v>
      </x:c>
      <x:c r="J12137" s="15" t="n">
        <x:f>F12137*H12137/1000000</x:f>
        <x:v>0.000396</x:v>
      </x:c>
      <x:c r="K12137" s="15" t="n">
        <x:f>SUM(I12137:J12137)</x:f>
        <x:v>0.013273608000000001</x:v>
      </x:c>
    </x:row>
    <x:row r="12138" ht="23" customHeight="1">
      <x:c r="A12138" s="2" t="str">
        <x:v>REQ-12134</x:v>
      </x:c>
      <x:c r="B12138" s="2" t="n">
        <x:v>2</x:v>
      </x:c>
      <x:c r="C12138" s="2" t="str">
        <x:v>Product</x:v>
      </x:c>
      <x:c r="D12138" s="2" t="str">
        <x:v>Balanced</x:v>
      </x:c>
      <x:c r="E12138" s="16" t="n">
        <x:v>29759</x:v>
      </x:c>
      <x:c r="F12138" s="16" t="n">
        <x:v>3312</x:v>
      </x:c>
      <x:c r="G12138" s="15" t="n">
        <x:f>VLOOKUP(D12138,'Pricing'!$A$6:$E$8,5,FALSE)</x:f>
        <x:v>1.2300000000000002</x:v>
      </x:c>
      <x:c r="H12138" s="15" t="n">
        <x:f>VLOOKUP(D12138,'Pricing'!$A$6:$E$8,4,FALSE)</x:f>
        <x:v>6</x:v>
      </x:c>
      <x:c r="I12138" s="15" t="n">
        <x:f>E12138*G12138/1000000</x:f>
        <x:v>0.03660357000000001</x:v>
      </x:c>
      <x:c r="J12138" s="15" t="n">
        <x:f>F12138*H12138/1000000</x:f>
        <x:v>0.019872</x:v>
      </x:c>
      <x:c r="K12138" s="15" t="n">
        <x:f>SUM(I12138:J12138)</x:f>
        <x:v>0.05647557000000001</x:v>
      </x:c>
    </x:row>
    <x:row r="12139" ht="23" customHeight="1">
      <x:c r="A12139" s="2" t="str">
        <x:v>REQ-12135</x:v>
      </x:c>
      <x:c r="B12139" s="2" t="n">
        <x:v>2</x:v>
      </x:c>
      <x:c r="C12139" s="2" t="str">
        <x:v>Research</x:v>
      </x:c>
      <x:c r="D12139" s="2" t="str">
        <x:v>Balanced</x:v>
      </x:c>
      <x:c r="E12139" s="16" t="n">
        <x:v>103635</x:v>
      </x:c>
      <x:c r="F12139" s="16" t="n">
        <x:v>3869</x:v>
      </x:c>
      <x:c r="G12139" s="15" t="n">
        <x:f>VLOOKUP(D12139,'Pricing'!$A$6:$E$8,5,FALSE)</x:f>
        <x:v>1.2300000000000002</x:v>
      </x:c>
      <x:c r="H12139" s="15" t="n">
        <x:f>VLOOKUP(D12139,'Pricing'!$A$6:$E$8,4,FALSE)</x:f>
        <x:v>6</x:v>
      </x:c>
      <x:c r="I12139" s="15" t="n">
        <x:f>E12139*G12139/1000000</x:f>
        <x:v>0.12747105000000003</x:v>
      </x:c>
      <x:c r="J12139" s="15" t="n">
        <x:f>F12139*H12139/1000000</x:f>
        <x:v>0.023214</x:v>
      </x:c>
      <x:c r="K12139" s="15" t="n">
        <x:f>SUM(I12139:J12139)</x:f>
        <x:v>0.15068505000000004</x:v>
      </x:c>
    </x:row>
    <x:row r="12140" ht="23" customHeight="1">
      <x:c r="A12140" s="2" t="str">
        <x:v>REQ-12136</x:v>
      </x:c>
      <x:c r="B12140" s="2" t="n">
        <x:v>24</x:v>
      </x:c>
      <x:c r="C12140" s="2" t="str">
        <x:v>Growth</x:v>
      </x:c>
      <x:c r="D12140" s="2" t="str">
        <x:v>Swift</x:v>
      </x:c>
      <x:c r="E12140" s="16" t="n">
        <x:v>96158</x:v>
      </x:c>
      <x:c r="F12140" s="16" t="n">
        <x:v>3887</x:v>
      </x:c>
      <x:c r="G12140" s="15" t="n">
        <x:f>VLOOKUP(D12140,'Pricing'!$A$6:$E$8,5,FALSE)</x:f>
        <x:v>0.246</x:v>
      </x:c>
      <x:c r="H12140" s="15" t="n">
        <x:f>VLOOKUP(D12140,'Pricing'!$A$6:$E$8,4,FALSE)</x:f>
        <x:v>1.2</x:v>
      </x:c>
      <x:c r="I12140" s="15" t="n">
        <x:f>E12140*G12140/1000000</x:f>
        <x:v>0.023654868</x:v>
      </x:c>
      <x:c r="J12140" s="15" t="n">
        <x:f>F12140*H12140/1000000</x:f>
        <x:v>0.0046644</x:v>
      </x:c>
      <x:c r="K12140" s="15" t="n">
        <x:f>SUM(I12140:J12140)</x:f>
        <x:v>0.028319267999999998</x:v>
      </x:c>
    </x:row>
    <x:row r="12141" ht="23" customHeight="1">
      <x:c r="A12141" s="2" t="str">
        <x:v>REQ-12137</x:v>
      </x:c>
      <x:c r="B12141" s="2" t="n">
        <x:v>13</x:v>
      </x:c>
      <x:c r="C12141" s="2" t="str">
        <x:v>Research</x:v>
      </x:c>
      <x:c r="D12141" s="2" t="str">
        <x:v>Swift</x:v>
      </x:c>
      <x:c r="E12141" s="16" t="n">
        <x:v>26620</x:v>
      </x:c>
      <x:c r="F12141" s="16" t="n">
        <x:v>525</x:v>
      </x:c>
      <x:c r="G12141" s="15" t="n">
        <x:f>VLOOKUP(D12141,'Pricing'!$A$6:$E$8,5,FALSE)</x:f>
        <x:v>0.246</x:v>
      </x:c>
      <x:c r="H12141" s="15" t="n">
        <x:f>VLOOKUP(D12141,'Pricing'!$A$6:$E$8,4,FALSE)</x:f>
        <x:v>1.2</x:v>
      </x:c>
      <x:c r="I12141" s="15" t="n">
        <x:f>E12141*G12141/1000000</x:f>
        <x:v>0.0065485199999999995</x:v>
      </x:c>
      <x:c r="J12141" s="15" t="n">
        <x:f>F12141*H12141/1000000</x:f>
        <x:v>0.00063</x:v>
      </x:c>
      <x:c r="K12141" s="15" t="n">
        <x:f>SUM(I12141:J12141)</x:f>
        <x:v>0.00717852</x:v>
      </x:c>
    </x:row>
    <x:row r="12142" ht="23" customHeight="1">
      <x:c r="A12142" s="2" t="str">
        <x:v>REQ-12138</x:v>
      </x:c>
      <x:c r="B12142" s="2" t="n">
        <x:v>20</x:v>
      </x:c>
      <x:c r="C12142" s="2" t="str">
        <x:v>Product</x:v>
      </x:c>
      <x:c r="D12142" s="2" t="str">
        <x:v>Swift</x:v>
      </x:c>
      <x:c r="E12142" s="16" t="n">
        <x:v>35098</x:v>
      </x:c>
      <x:c r="F12142" s="16" t="n">
        <x:v>1753</x:v>
      </x:c>
      <x:c r="G12142" s="15" t="n">
        <x:f>VLOOKUP(D12142,'Pricing'!$A$6:$E$8,5,FALSE)</x:f>
        <x:v>0.246</x:v>
      </x:c>
      <x:c r="H12142" s="15" t="n">
        <x:f>VLOOKUP(D12142,'Pricing'!$A$6:$E$8,4,FALSE)</x:f>
        <x:v>1.2</x:v>
      </x:c>
      <x:c r="I12142" s="15" t="n">
        <x:f>E12142*G12142/1000000</x:f>
        <x:v>0.008634108</x:v>
      </x:c>
      <x:c r="J12142" s="15" t="n">
        <x:f>F12142*H12142/1000000</x:f>
        <x:v>0.0021035999999999997</x:v>
      </x:c>
      <x:c r="K12142" s="15" t="n">
        <x:f>SUM(I12142:J12142)</x:f>
        <x:v>0.010737707999999999</x:v>
      </x:c>
    </x:row>
    <x:row r="12143" ht="23" customHeight="1">
      <x:c r="A12143" s="2" t="str">
        <x:v>REQ-12139</x:v>
      </x:c>
      <x:c r="B12143" s="2" t="n">
        <x:v>6</x:v>
      </x:c>
      <x:c r="C12143" s="2" t="str">
        <x:v>Research</x:v>
      </x:c>
      <x:c r="D12143" s="2" t="str">
        <x:v>Balanced</x:v>
      </x:c>
      <x:c r="E12143" s="16" t="n">
        <x:v>43601</x:v>
      </x:c>
      <x:c r="F12143" s="16" t="n">
        <x:v>1259</x:v>
      </x:c>
      <x:c r="G12143" s="15" t="n">
        <x:f>VLOOKUP(D12143,'Pricing'!$A$6:$E$8,5,FALSE)</x:f>
        <x:v>1.2300000000000002</x:v>
      </x:c>
      <x:c r="H12143" s="15" t="n">
        <x:f>VLOOKUP(D12143,'Pricing'!$A$6:$E$8,4,FALSE)</x:f>
        <x:v>6</x:v>
      </x:c>
      <x:c r="I12143" s="15" t="n">
        <x:f>E12143*G12143/1000000</x:f>
        <x:v>0.053629230000000014</x:v>
      </x:c>
      <x:c r="J12143" s="15" t="n">
        <x:f>F12143*H12143/1000000</x:f>
        <x:v>0.007554</x:v>
      </x:c>
      <x:c r="K12143" s="15" t="n">
        <x:f>SUM(I12143:J12143)</x:f>
        <x:v>0.06118323000000001</x:v>
      </x:c>
    </x:row>
    <x:row r="12144" ht="23" customHeight="1">
      <x:c r="A12144" s="2" t="str">
        <x:v>REQ-12140</x:v>
      </x:c>
      <x:c r="B12144" s="2" t="n">
        <x:v>18</x:v>
      </x:c>
      <x:c r="C12144" s="2" t="str">
        <x:v>Product</x:v>
      </x:c>
      <x:c r="D12144" s="2" t="str">
        <x:v>Balanced</x:v>
      </x:c>
      <x:c r="E12144" s="16" t="n">
        <x:v>44219</x:v>
      </x:c>
      <x:c r="F12144" s="16" t="n">
        <x:v>636</x:v>
      </x:c>
      <x:c r="G12144" s="15" t="n">
        <x:f>VLOOKUP(D12144,'Pricing'!$A$6:$E$8,5,FALSE)</x:f>
        <x:v>1.2300000000000002</x:v>
      </x:c>
      <x:c r="H12144" s="15" t="n">
        <x:f>VLOOKUP(D12144,'Pricing'!$A$6:$E$8,4,FALSE)</x:f>
        <x:v>6</x:v>
      </x:c>
      <x:c r="I12144" s="15" t="n">
        <x:f>E12144*G12144/1000000</x:f>
        <x:v>0.05438937000000001</x:v>
      </x:c>
      <x:c r="J12144" s="15" t="n">
        <x:f>F12144*H12144/1000000</x:f>
        <x:v>0.003816</x:v>
      </x:c>
      <x:c r="K12144" s="15" t="n">
        <x:f>SUM(I12144:J12144)</x:f>
        <x:v>0.05820537000000001</x:v>
      </x:c>
    </x:row>
    <x:row r="12145" ht="23" customHeight="1">
      <x:c r="A12145" s="2" t="str">
        <x:v>REQ-12141</x:v>
      </x:c>
      <x:c r="B12145" s="2" t="n">
        <x:v>2</x:v>
      </x:c>
      <x:c r="C12145" s="2" t="str">
        <x:v>Research</x:v>
      </x:c>
      <x:c r="D12145" s="2" t="str">
        <x:v>Swift</x:v>
      </x:c>
      <x:c r="E12145" s="16" t="n">
        <x:v>94472</x:v>
      </x:c>
      <x:c r="F12145" s="16" t="n">
        <x:v>3819</x:v>
      </x:c>
      <x:c r="G12145" s="15" t="n">
        <x:f>VLOOKUP(D12145,'Pricing'!$A$6:$E$8,5,FALSE)</x:f>
        <x:v>0.246</x:v>
      </x:c>
      <x:c r="H12145" s="15" t="n">
        <x:f>VLOOKUP(D12145,'Pricing'!$A$6:$E$8,4,FALSE)</x:f>
        <x:v>1.2</x:v>
      </x:c>
      <x:c r="I12145" s="15" t="n">
        <x:f>E12145*G12145/1000000</x:f>
        <x:v>0.023240112</x:v>
      </x:c>
      <x:c r="J12145" s="15" t="n">
        <x:f>F12145*H12145/1000000</x:f>
        <x:v>0.004582800000000001</x:v>
      </x:c>
      <x:c r="K12145" s="15" t="n">
        <x:f>SUM(I12145:J12145)</x:f>
        <x:v>0.027822912</x:v>
      </x:c>
    </x:row>
    <x:row r="12146" ht="23" customHeight="1">
      <x:c r="A12146" s="2" t="str">
        <x:v>REQ-12142</x:v>
      </x:c>
      <x:c r="B12146" s="2" t="n">
        <x:v>12</x:v>
      </x:c>
      <x:c r="C12146" s="2" t="str">
        <x:v>Product</x:v>
      </x:c>
      <x:c r="D12146" s="2" t="str">
        <x:v>Reasoning</x:v>
      </x:c>
      <x:c r="E12146" s="16" t="n">
        <x:v>103421</x:v>
      </x:c>
      <x:c r="F12146" s="16" t="n">
        <x:v>2791</x:v>
      </x:c>
      <x:c r="G12146" s="15" t="n">
        <x:f>VLOOKUP(D12146,'Pricing'!$A$6:$E$8,5,FALSE)</x:f>
        <x:v>4.920000000000001</x:v>
      </x:c>
      <x:c r="H12146" s="15" t="n">
        <x:f>VLOOKUP(D12146,'Pricing'!$A$6:$E$8,4,FALSE)</x:f>
        <x:v>24</x:v>
      </x:c>
      <x:c r="I12146" s="15" t="n">
        <x:f>E12146*G12146/1000000</x:f>
        <x:v>0.5088313200000001</x:v>
      </x:c>
      <x:c r="J12146" s="15" t="n">
        <x:f>F12146*H12146/1000000</x:f>
        <x:v>0.066984</x:v>
      </x:c>
      <x:c r="K12146" s="15" t="n">
        <x:f>SUM(I12146:J12146)</x:f>
        <x:v>0.5758153200000001</x:v>
      </x:c>
    </x:row>
    <x:row r="12147" ht="23" customHeight="1">
      <x:c r="A12147" s="2" t="str">
        <x:v>REQ-12143</x:v>
      </x:c>
      <x:c r="B12147" s="2" t="n">
        <x:v>30</x:v>
      </x:c>
      <x:c r="C12147" s="2" t="str">
        <x:v>Research</x:v>
      </x:c>
      <x:c r="D12147" s="2" t="str">
        <x:v>Swift</x:v>
      </x:c>
      <x:c r="E12147" s="16" t="n">
        <x:v>99595</x:v>
      </x:c>
      <x:c r="F12147" s="16" t="n">
        <x:v>2239</x:v>
      </x:c>
      <x:c r="G12147" s="15" t="n">
        <x:f>VLOOKUP(D12147,'Pricing'!$A$6:$E$8,5,FALSE)</x:f>
        <x:v>0.246</x:v>
      </x:c>
      <x:c r="H12147" s="15" t="n">
        <x:f>VLOOKUP(D12147,'Pricing'!$A$6:$E$8,4,FALSE)</x:f>
        <x:v>1.2</x:v>
      </x:c>
      <x:c r="I12147" s="15" t="n">
        <x:f>E12147*G12147/1000000</x:f>
        <x:v>0.02450037</x:v>
      </x:c>
      <x:c r="J12147" s="15" t="n">
        <x:f>F12147*H12147/1000000</x:f>
        <x:v>0.0026867999999999996</x:v>
      </x:c>
      <x:c r="K12147" s="15" t="n">
        <x:f>SUM(I12147:J12147)</x:f>
        <x:v>0.02718717</x:v>
      </x:c>
    </x:row>
    <x:row r="12148" ht="23" customHeight="1">
      <x:c r="A12148" s="2" t="str">
        <x:v>REQ-12144</x:v>
      </x:c>
      <x:c r="B12148" s="2" t="n">
        <x:v>27</x:v>
      </x:c>
      <x:c r="C12148" s="2" t="str">
        <x:v>Support</x:v>
      </x:c>
      <x:c r="D12148" s="2" t="str">
        <x:v>Balanced</x:v>
      </x:c>
      <x:c r="E12148" s="16" t="n">
        <x:v>28211</x:v>
      </x:c>
      <x:c r="F12148" s="16" t="n">
        <x:v>2463</x:v>
      </x:c>
      <x:c r="G12148" s="15" t="n">
        <x:f>VLOOKUP(D12148,'Pricing'!$A$6:$E$8,5,FALSE)</x:f>
        <x:v>1.2300000000000002</x:v>
      </x:c>
      <x:c r="H12148" s="15" t="n">
        <x:f>VLOOKUP(D12148,'Pricing'!$A$6:$E$8,4,FALSE)</x:f>
        <x:v>6</x:v>
      </x:c>
      <x:c r="I12148" s="15" t="n">
        <x:f>E12148*G12148/1000000</x:f>
        <x:v>0.034699530000000006</x:v>
      </x:c>
      <x:c r="J12148" s="15" t="n">
        <x:f>F12148*H12148/1000000</x:f>
        <x:v>0.014778</x:v>
      </x:c>
      <x:c r="K12148" s="15" t="n">
        <x:f>SUM(I12148:J12148)</x:f>
        <x:v>0.049477530000000006</x:v>
      </x:c>
    </x:row>
    <x:row r="12149" ht="23" customHeight="1">
      <x:c r="A12149" s="2" t="str">
        <x:v>REQ-12145</x:v>
      </x:c>
      <x:c r="B12149" s="2" t="n">
        <x:v>2</x:v>
      </x:c>
      <x:c r="C12149" s="2" t="str">
        <x:v>Engineering</x:v>
      </x:c>
      <x:c r="D12149" s="2" t="str">
        <x:v>Swift</x:v>
      </x:c>
      <x:c r="E12149" s="16" t="n">
        <x:v>39256</x:v>
      </x:c>
      <x:c r="F12149" s="16" t="n">
        <x:v>313</x:v>
      </x:c>
      <x:c r="G12149" s="15" t="n">
        <x:f>VLOOKUP(D12149,'Pricing'!$A$6:$E$8,5,FALSE)</x:f>
        <x:v>0.246</x:v>
      </x:c>
      <x:c r="H12149" s="15" t="n">
        <x:f>VLOOKUP(D12149,'Pricing'!$A$6:$E$8,4,FALSE)</x:f>
        <x:v>1.2</x:v>
      </x:c>
      <x:c r="I12149" s="15" t="n">
        <x:f>E12149*G12149/1000000</x:f>
        <x:v>0.009656976000000001</x:v>
      </x:c>
      <x:c r="J12149" s="15" t="n">
        <x:f>F12149*H12149/1000000</x:f>
        <x:v>0.00037559999999999997</x:v>
      </x:c>
      <x:c r="K12149" s="15" t="n">
        <x:f>SUM(I12149:J12149)</x:f>
        <x:v>0.010032576000000001</x:v>
      </x:c>
    </x:row>
    <x:row r="12150" ht="23" customHeight="1">
      <x:c r="A12150" s="2" t="str">
        <x:v>REQ-12146</x:v>
      </x:c>
      <x:c r="B12150" s="2" t="n">
        <x:v>31</x:v>
      </x:c>
      <x:c r="C12150" s="2" t="str">
        <x:v>Product</x:v>
      </x:c>
      <x:c r="D12150" s="2" t="str">
        <x:v>Swift</x:v>
      </x:c>
      <x:c r="E12150" s="16" t="n">
        <x:v>12476</x:v>
      </x:c>
      <x:c r="F12150" s="16" t="n">
        <x:v>3056</x:v>
      </x:c>
      <x:c r="G12150" s="15" t="n">
        <x:f>VLOOKUP(D12150,'Pricing'!$A$6:$E$8,5,FALSE)</x:f>
        <x:v>0.246</x:v>
      </x:c>
      <x:c r="H12150" s="15" t="n">
        <x:f>VLOOKUP(D12150,'Pricing'!$A$6:$E$8,4,FALSE)</x:f>
        <x:v>1.2</x:v>
      </x:c>
      <x:c r="I12150" s="15" t="n">
        <x:f>E12150*G12150/1000000</x:f>
        <x:v>0.003069096</x:v>
      </x:c>
      <x:c r="J12150" s="15" t="n">
        <x:f>F12150*H12150/1000000</x:f>
        <x:v>0.0036672</x:v>
      </x:c>
      <x:c r="K12150" s="15" t="n">
        <x:f>SUM(I12150:J12150)</x:f>
        <x:v>0.006736295999999999</x:v>
      </x:c>
    </x:row>
    <x:row r="12151" ht="23" customHeight="1">
      <x:c r="A12151" s="2" t="str">
        <x:v>REQ-12147</x:v>
      </x:c>
      <x:c r="B12151" s="2" t="n">
        <x:v>23</x:v>
      </x:c>
      <x:c r="C12151" s="2" t="str">
        <x:v>Engineering</x:v>
      </x:c>
      <x:c r="D12151" s="2" t="str">
        <x:v>Balanced</x:v>
      </x:c>
      <x:c r="E12151" s="16" t="n">
        <x:v>18815</x:v>
      </x:c>
      <x:c r="F12151" s="16" t="n">
        <x:v>1370</x:v>
      </x:c>
      <x:c r="G12151" s="15" t="n">
        <x:f>VLOOKUP(D12151,'Pricing'!$A$6:$E$8,5,FALSE)</x:f>
        <x:v>1.2300000000000002</x:v>
      </x:c>
      <x:c r="H12151" s="15" t="n">
        <x:f>VLOOKUP(D12151,'Pricing'!$A$6:$E$8,4,FALSE)</x:f>
        <x:v>6</x:v>
      </x:c>
      <x:c r="I12151" s="15" t="n">
        <x:f>E12151*G12151/1000000</x:f>
        <x:v>0.023142450000000005</x:v>
      </x:c>
      <x:c r="J12151" s="15" t="n">
        <x:f>F12151*H12151/1000000</x:f>
        <x:v>0.00822</x:v>
      </x:c>
      <x:c r="K12151" s="15" t="n">
        <x:f>SUM(I12151:J12151)</x:f>
        <x:v>0.03136245000000001</x:v>
      </x:c>
    </x:row>
    <x:row r="12152" ht="23" customHeight="1">
      <x:c r="A12152" s="2" t="str">
        <x:v>REQ-12148</x:v>
      </x:c>
      <x:c r="B12152" s="2" t="n">
        <x:v>15</x:v>
      </x:c>
      <x:c r="C12152" s="2" t="str">
        <x:v>Product</x:v>
      </x:c>
      <x:c r="D12152" s="2" t="str">
        <x:v>Balanced</x:v>
      </x:c>
      <x:c r="E12152" s="16" t="n">
        <x:v>6673</x:v>
      </x:c>
      <x:c r="F12152" s="16" t="n">
        <x:v>961</x:v>
      </x:c>
      <x:c r="G12152" s="15" t="n">
        <x:f>VLOOKUP(D12152,'Pricing'!$A$6:$E$8,5,FALSE)</x:f>
        <x:v>1.2300000000000002</x:v>
      </x:c>
      <x:c r="H12152" s="15" t="n">
        <x:f>VLOOKUP(D12152,'Pricing'!$A$6:$E$8,4,FALSE)</x:f>
        <x:v>6</x:v>
      </x:c>
      <x:c r="I12152" s="15" t="n">
        <x:f>E12152*G12152/1000000</x:f>
        <x:v>0.008207790000000001</x:v>
      </x:c>
      <x:c r="J12152" s="15" t="n">
        <x:f>F12152*H12152/1000000</x:f>
        <x:v>0.005766</x:v>
      </x:c>
      <x:c r="K12152" s="15" t="n">
        <x:f>SUM(I12152:J12152)</x:f>
        <x:v>0.013973790000000002</x:v>
      </x:c>
    </x:row>
    <x:row r="12153" ht="23" customHeight="1">
      <x:c r="A12153" s="2" t="str">
        <x:v>REQ-12149</x:v>
      </x:c>
      <x:c r="B12153" s="2" t="n">
        <x:v>27</x:v>
      </x:c>
      <x:c r="C12153" s="2" t="str">
        <x:v>Engineering</x:v>
      </x:c>
      <x:c r="D12153" s="2" t="str">
        <x:v>Balanced</x:v>
      </x:c>
      <x:c r="E12153" s="16" t="n">
        <x:v>90199</x:v>
      </x:c>
      <x:c r="F12153" s="16" t="n">
        <x:v>1421</x:v>
      </x:c>
      <x:c r="G12153" s="15" t="n">
        <x:f>VLOOKUP(D12153,'Pricing'!$A$6:$E$8,5,FALSE)</x:f>
        <x:v>1.2300000000000002</x:v>
      </x:c>
      <x:c r="H12153" s="15" t="n">
        <x:f>VLOOKUP(D12153,'Pricing'!$A$6:$E$8,4,FALSE)</x:f>
        <x:v>6</x:v>
      </x:c>
      <x:c r="I12153" s="15" t="n">
        <x:f>E12153*G12153/1000000</x:f>
        <x:v>0.11094477000000001</x:v>
      </x:c>
      <x:c r="J12153" s="15" t="n">
        <x:f>F12153*H12153/1000000</x:f>
        <x:v>0.008526</x:v>
      </x:c>
      <x:c r="K12153" s="15" t="n">
        <x:f>SUM(I12153:J12153)</x:f>
        <x:v>0.11947077000000002</x:v>
      </x:c>
    </x:row>
    <x:row r="12154" ht="23" customHeight="1">
      <x:c r="A12154" s="2" t="str">
        <x:v>REQ-12150</x:v>
      </x:c>
      <x:c r="B12154" s="2" t="n">
        <x:v>26</x:v>
      </x:c>
      <x:c r="C12154" s="2" t="str">
        <x:v>Growth</x:v>
      </x:c>
      <x:c r="D12154" s="2" t="str">
        <x:v>Reasoning</x:v>
      </x:c>
      <x:c r="E12154" s="16" t="n">
        <x:v>71244</x:v>
      </x:c>
      <x:c r="F12154" s="16" t="n">
        <x:v>285</x:v>
      </x:c>
      <x:c r="G12154" s="15" t="n">
        <x:f>VLOOKUP(D12154,'Pricing'!$A$6:$E$8,5,FALSE)</x:f>
        <x:v>4.920000000000001</x:v>
      </x:c>
      <x:c r="H12154" s="15" t="n">
        <x:f>VLOOKUP(D12154,'Pricing'!$A$6:$E$8,4,FALSE)</x:f>
        <x:v>24</x:v>
      </x:c>
      <x:c r="I12154" s="15" t="n">
        <x:f>E12154*G12154/1000000</x:f>
        <x:v>0.35052048</x:v>
      </x:c>
      <x:c r="J12154" s="15" t="n">
        <x:f>F12154*H12154/1000000</x:f>
        <x:v>0.00684</x:v>
      </x:c>
      <x:c r="K12154" s="15" t="n">
        <x:f>SUM(I12154:J12154)</x:f>
        <x:v>0.35736048000000004</x:v>
      </x:c>
    </x:row>
    <x:row r="12155" ht="23" customHeight="1">
      <x:c r="A12155" s="2" t="str">
        <x:v>REQ-12151</x:v>
      </x:c>
      <x:c r="B12155" s="2" t="n">
        <x:v>27</x:v>
      </x:c>
      <x:c r="C12155" s="2" t="str">
        <x:v>Operations</x:v>
      </x:c>
      <x:c r="D12155" s="2" t="str">
        <x:v>Balanced</x:v>
      </x:c>
      <x:c r="E12155" s="16" t="n">
        <x:v>48135</x:v>
      </x:c>
      <x:c r="F12155" s="16" t="n">
        <x:v>1460</x:v>
      </x:c>
      <x:c r="G12155" s="15" t="n">
        <x:f>VLOOKUP(D12155,'Pricing'!$A$6:$E$8,5,FALSE)</x:f>
        <x:v>1.2300000000000002</x:v>
      </x:c>
      <x:c r="H12155" s="15" t="n">
        <x:f>VLOOKUP(D12155,'Pricing'!$A$6:$E$8,4,FALSE)</x:f>
        <x:v>6</x:v>
      </x:c>
      <x:c r="I12155" s="15" t="n">
        <x:f>E12155*G12155/1000000</x:f>
        <x:v>0.05920605000000001</x:v>
      </x:c>
      <x:c r="J12155" s="15" t="n">
        <x:f>F12155*H12155/1000000</x:f>
        <x:v>0.00876</x:v>
      </x:c>
      <x:c r="K12155" s="15" t="n">
        <x:f>SUM(I12155:J12155)</x:f>
        <x:v>0.06796605000000001</x:v>
      </x:c>
    </x:row>
    <x:row r="12156" ht="23" customHeight="1">
      <x:c r="A12156" s="2" t="str">
        <x:v>REQ-12152</x:v>
      </x:c>
      <x:c r="B12156" s="2" t="n">
        <x:v>15</x:v>
      </x:c>
      <x:c r="C12156" s="2" t="str">
        <x:v>Growth</x:v>
      </x:c>
      <x:c r="D12156" s="2" t="str">
        <x:v>Swift</x:v>
      </x:c>
      <x:c r="E12156" s="16" t="n">
        <x:v>60167</x:v>
      </x:c>
      <x:c r="F12156" s="16" t="n">
        <x:v>3481</x:v>
      </x:c>
      <x:c r="G12156" s="15" t="n">
        <x:f>VLOOKUP(D12156,'Pricing'!$A$6:$E$8,5,FALSE)</x:f>
        <x:v>0.246</x:v>
      </x:c>
      <x:c r="H12156" s="15" t="n">
        <x:f>VLOOKUP(D12156,'Pricing'!$A$6:$E$8,4,FALSE)</x:f>
        <x:v>1.2</x:v>
      </x:c>
      <x:c r="I12156" s="15" t="n">
        <x:f>E12156*G12156/1000000</x:f>
        <x:v>0.014801082</x:v>
      </x:c>
      <x:c r="J12156" s="15" t="n">
        <x:f>F12156*H12156/1000000</x:f>
        <x:v>0.0041772</x:v>
      </x:c>
      <x:c r="K12156" s="15" t="n">
        <x:f>SUM(I12156:J12156)</x:f>
        <x:v>0.018978282</x:v>
      </x:c>
    </x:row>
    <x:row r="12157" ht="23" customHeight="1">
      <x:c r="A12157" s="2" t="str">
        <x:v>REQ-12153</x:v>
      </x:c>
      <x:c r="B12157" s="2" t="n">
        <x:v>14</x:v>
      </x:c>
      <x:c r="C12157" s="2" t="str">
        <x:v>Operations</x:v>
      </x:c>
      <x:c r="D12157" s="2" t="str">
        <x:v>Swift</x:v>
      </x:c>
      <x:c r="E12157" s="16" t="n">
        <x:v>32150</x:v>
      </x:c>
      <x:c r="F12157" s="16" t="n">
        <x:v>676</x:v>
      </x:c>
      <x:c r="G12157" s="15" t="n">
        <x:f>VLOOKUP(D12157,'Pricing'!$A$6:$E$8,5,FALSE)</x:f>
        <x:v>0.246</x:v>
      </x:c>
      <x:c r="H12157" s="15" t="n">
        <x:f>VLOOKUP(D12157,'Pricing'!$A$6:$E$8,4,FALSE)</x:f>
        <x:v>1.2</x:v>
      </x:c>
      <x:c r="I12157" s="15" t="n">
        <x:f>E12157*G12157/1000000</x:f>
        <x:v>0.0079089</x:v>
      </x:c>
      <x:c r="J12157" s="15" t="n">
        <x:f>F12157*H12157/1000000</x:f>
        <x:v>0.0008112</x:v>
      </x:c>
      <x:c r="K12157" s="15" t="n">
        <x:f>SUM(I12157:J12157)</x:f>
        <x:v>0.0087201</x:v>
      </x:c>
    </x:row>
    <x:row r="12158" ht="23" customHeight="1">
      <x:c r="A12158" s="2" t="str">
        <x:v>REQ-12154</x:v>
      </x:c>
      <x:c r="B12158" s="2" t="n">
        <x:v>2</x:v>
      </x:c>
      <x:c r="C12158" s="2" t="str">
        <x:v>Growth</x:v>
      </x:c>
      <x:c r="D12158" s="2" t="str">
        <x:v>Balanced</x:v>
      </x:c>
      <x:c r="E12158" s="16" t="n">
        <x:v>88930</x:v>
      </x:c>
      <x:c r="F12158" s="16" t="n">
        <x:v>2030</x:v>
      </x:c>
      <x:c r="G12158" s="15" t="n">
        <x:f>VLOOKUP(D12158,'Pricing'!$A$6:$E$8,5,FALSE)</x:f>
        <x:v>1.2300000000000002</x:v>
      </x:c>
      <x:c r="H12158" s="15" t="n">
        <x:f>VLOOKUP(D12158,'Pricing'!$A$6:$E$8,4,FALSE)</x:f>
        <x:v>6</x:v>
      </x:c>
      <x:c r="I12158" s="15" t="n">
        <x:f>E12158*G12158/1000000</x:f>
        <x:v>0.10938390000000002</x:v>
      </x:c>
      <x:c r="J12158" s="15" t="n">
        <x:f>F12158*H12158/1000000</x:f>
        <x:v>0.01218</x:v>
      </x:c>
      <x:c r="K12158" s="15" t="n">
        <x:f>SUM(I12158:J12158)</x:f>
        <x:v>0.12156390000000002</x:v>
      </x:c>
    </x:row>
    <x:row r="12159" ht="23" customHeight="1">
      <x:c r="A12159" s="2" t="str">
        <x:v>REQ-12155</x:v>
      </x:c>
      <x:c r="B12159" s="2" t="n">
        <x:v>30</x:v>
      </x:c>
      <x:c r="C12159" s="2" t="str">
        <x:v>Engineering</x:v>
      </x:c>
      <x:c r="D12159" s="2" t="str">
        <x:v>Swift</x:v>
      </x:c>
      <x:c r="E12159" s="16" t="n">
        <x:v>53177</x:v>
      </x:c>
      <x:c r="F12159" s="16" t="n">
        <x:v>889</x:v>
      </x:c>
      <x:c r="G12159" s="15" t="n">
        <x:f>VLOOKUP(D12159,'Pricing'!$A$6:$E$8,5,FALSE)</x:f>
        <x:v>0.246</x:v>
      </x:c>
      <x:c r="H12159" s="15" t="n">
        <x:f>VLOOKUP(D12159,'Pricing'!$A$6:$E$8,4,FALSE)</x:f>
        <x:v>1.2</x:v>
      </x:c>
      <x:c r="I12159" s="15" t="n">
        <x:f>E12159*G12159/1000000</x:f>
        <x:v>0.013081542</x:v>
      </x:c>
      <x:c r="J12159" s="15" t="n">
        <x:f>F12159*H12159/1000000</x:f>
        <x:v>0.0010668</x:v>
      </x:c>
      <x:c r="K12159" s="15" t="n">
        <x:f>SUM(I12159:J12159)</x:f>
        <x:v>0.014148342</x:v>
      </x:c>
    </x:row>
    <x:row r="12160" ht="23" customHeight="1">
      <x:c r="A12160" s="2" t="str">
        <x:v>REQ-12156</x:v>
      </x:c>
      <x:c r="B12160" s="2" t="n">
        <x:v>24</x:v>
      </x:c>
      <x:c r="C12160" s="2" t="str">
        <x:v>Product</x:v>
      </x:c>
      <x:c r="D12160" s="2" t="str">
        <x:v>Balanced</x:v>
      </x:c>
      <x:c r="E12160" s="16" t="n">
        <x:v>40923</x:v>
      </x:c>
      <x:c r="F12160" s="16" t="n">
        <x:v>656</x:v>
      </x:c>
      <x:c r="G12160" s="15" t="n">
        <x:f>VLOOKUP(D12160,'Pricing'!$A$6:$E$8,5,FALSE)</x:f>
        <x:v>1.2300000000000002</x:v>
      </x:c>
      <x:c r="H12160" s="15" t="n">
        <x:f>VLOOKUP(D12160,'Pricing'!$A$6:$E$8,4,FALSE)</x:f>
        <x:v>6</x:v>
      </x:c>
      <x:c r="I12160" s="15" t="n">
        <x:f>E12160*G12160/1000000</x:f>
        <x:v>0.050335290000000005</x:v>
      </x:c>
      <x:c r="J12160" s="15" t="n">
        <x:f>F12160*H12160/1000000</x:f>
        <x:v>0.003936</x:v>
      </x:c>
      <x:c r="K12160" s="15" t="n">
        <x:f>SUM(I12160:J12160)</x:f>
        <x:v>0.05427129000000001</x:v>
      </x:c>
    </x:row>
    <x:row r="12161" ht="23" customHeight="1">
      <x:c r="A12161" s="2" t="str">
        <x:v>REQ-12157</x:v>
      </x:c>
      <x:c r="B12161" s="2" t="n">
        <x:v>25</x:v>
      </x:c>
      <x:c r="C12161" s="2" t="str">
        <x:v>Engineering</x:v>
      </x:c>
      <x:c r="D12161" s="2" t="str">
        <x:v>Swift</x:v>
      </x:c>
      <x:c r="E12161" s="16" t="n">
        <x:v>54269</x:v>
      </x:c>
      <x:c r="F12161" s="16" t="n">
        <x:v>3969</x:v>
      </x:c>
      <x:c r="G12161" s="15" t="n">
        <x:f>VLOOKUP(D12161,'Pricing'!$A$6:$E$8,5,FALSE)</x:f>
        <x:v>0.246</x:v>
      </x:c>
      <x:c r="H12161" s="15" t="n">
        <x:f>VLOOKUP(D12161,'Pricing'!$A$6:$E$8,4,FALSE)</x:f>
        <x:v>1.2</x:v>
      </x:c>
      <x:c r="I12161" s="15" t="n">
        <x:f>E12161*G12161/1000000</x:f>
        <x:v>0.013350174</x:v>
      </x:c>
      <x:c r="J12161" s="15" t="n">
        <x:f>F12161*H12161/1000000</x:f>
        <x:v>0.0047628</x:v>
      </x:c>
      <x:c r="K12161" s="15" t="n">
        <x:f>SUM(I12161:J12161)</x:f>
        <x:v>0.018112974</x:v>
      </x:c>
    </x:row>
    <x:row r="12162" ht="23" customHeight="1">
      <x:c r="A12162" s="2" t="str">
        <x:v>REQ-12158</x:v>
      </x:c>
      <x:c r="B12162" s="2" t="n">
        <x:v>2</x:v>
      </x:c>
      <x:c r="C12162" s="2" t="str">
        <x:v>Support</x:v>
      </x:c>
      <x:c r="D12162" s="2" t="str">
        <x:v>Balanced</x:v>
      </x:c>
      <x:c r="E12162" s="16" t="n">
        <x:v>104316</x:v>
      </x:c>
      <x:c r="F12162" s="16" t="n">
        <x:v>1381</x:v>
      </x:c>
      <x:c r="G12162" s="15" t="n">
        <x:f>VLOOKUP(D12162,'Pricing'!$A$6:$E$8,5,FALSE)</x:f>
        <x:v>1.2300000000000002</x:v>
      </x:c>
      <x:c r="H12162" s="15" t="n">
        <x:f>VLOOKUP(D12162,'Pricing'!$A$6:$E$8,4,FALSE)</x:f>
        <x:v>6</x:v>
      </x:c>
      <x:c r="I12162" s="15" t="n">
        <x:f>E12162*G12162/1000000</x:f>
        <x:v>0.12830868</x:v>
      </x:c>
      <x:c r="J12162" s="15" t="n">
        <x:f>F12162*H12162/1000000</x:f>
        <x:v>0.008286</x:v>
      </x:c>
      <x:c r="K12162" s="15" t="n">
        <x:f>SUM(I12162:J12162)</x:f>
        <x:v>0.13659468</x:v>
      </x:c>
    </x:row>
    <x:row r="12163" ht="23" customHeight="1">
      <x:c r="A12163" s="2" t="str">
        <x:v>REQ-12159</x:v>
      </x:c>
      <x:c r="B12163" s="2" t="n">
        <x:v>21</x:v>
      </x:c>
      <x:c r="C12163" s="2" t="str">
        <x:v>Engineering</x:v>
      </x:c>
      <x:c r="D12163" s="2" t="str">
        <x:v>Balanced</x:v>
      </x:c>
      <x:c r="E12163" s="16" t="n">
        <x:v>6875</x:v>
      </x:c>
      <x:c r="F12163" s="16" t="n">
        <x:v>1599</x:v>
      </x:c>
      <x:c r="G12163" s="15" t="n">
        <x:f>VLOOKUP(D12163,'Pricing'!$A$6:$E$8,5,FALSE)</x:f>
        <x:v>1.2300000000000002</x:v>
      </x:c>
      <x:c r="H12163" s="15" t="n">
        <x:f>VLOOKUP(D12163,'Pricing'!$A$6:$E$8,4,FALSE)</x:f>
        <x:v>6</x:v>
      </x:c>
      <x:c r="I12163" s="15" t="n">
        <x:f>E12163*G12163/1000000</x:f>
        <x:v>0.008456250000000002</x:v>
      </x:c>
      <x:c r="J12163" s="15" t="n">
        <x:f>F12163*H12163/1000000</x:f>
        <x:v>0.009594</x:v>
      </x:c>
      <x:c r="K12163" s="15" t="n">
        <x:f>SUM(I12163:J12163)</x:f>
        <x:v>0.018050250000000004</x:v>
      </x:c>
    </x:row>
    <x:row r="12164" ht="23" customHeight="1">
      <x:c r="A12164" s="2" t="str">
        <x:v>REQ-12160</x:v>
      </x:c>
      <x:c r="B12164" s="2" t="n">
        <x:v>21</x:v>
      </x:c>
      <x:c r="C12164" s="2" t="str">
        <x:v>Support</x:v>
      </x:c>
      <x:c r="D12164" s="2" t="str">
        <x:v>Balanced</x:v>
      </x:c>
      <x:c r="E12164" s="16" t="n">
        <x:v>77982</x:v>
      </x:c>
      <x:c r="F12164" s="16" t="n">
        <x:v>2664</x:v>
      </x:c>
      <x:c r="G12164" s="15" t="n">
        <x:f>VLOOKUP(D12164,'Pricing'!$A$6:$E$8,5,FALSE)</x:f>
        <x:v>1.2300000000000002</x:v>
      </x:c>
      <x:c r="H12164" s="15" t="n">
        <x:f>VLOOKUP(D12164,'Pricing'!$A$6:$E$8,4,FALSE)</x:f>
        <x:v>6</x:v>
      </x:c>
      <x:c r="I12164" s="15" t="n">
        <x:f>E12164*G12164/1000000</x:f>
        <x:v>0.09591786000000002</x:v>
      </x:c>
      <x:c r="J12164" s="15" t="n">
        <x:f>F12164*H12164/1000000</x:f>
        <x:v>0.015984</x:v>
      </x:c>
      <x:c r="K12164" s="15" t="n">
        <x:f>SUM(I12164:J12164)</x:f>
        <x:v>0.11190186000000002</x:v>
      </x:c>
    </x:row>
    <x:row r="12165" ht="23" customHeight="1">
      <x:c r="A12165" s="2" t="str">
        <x:v>REQ-12161</x:v>
      </x:c>
      <x:c r="B12165" s="2" t="n">
        <x:v>12</x:v>
      </x:c>
      <x:c r="C12165" s="2" t="str">
        <x:v>Engineering</x:v>
      </x:c>
      <x:c r="D12165" s="2" t="str">
        <x:v>Balanced</x:v>
      </x:c>
      <x:c r="E12165" s="16" t="n">
        <x:v>18096</x:v>
      </x:c>
      <x:c r="F12165" s="16" t="n">
        <x:v>1445</x:v>
      </x:c>
      <x:c r="G12165" s="15" t="n">
        <x:f>VLOOKUP(D12165,'Pricing'!$A$6:$E$8,5,FALSE)</x:f>
        <x:v>1.2300000000000002</x:v>
      </x:c>
      <x:c r="H12165" s="15" t="n">
        <x:f>VLOOKUP(D12165,'Pricing'!$A$6:$E$8,4,FALSE)</x:f>
        <x:v>6</x:v>
      </x:c>
      <x:c r="I12165" s="15" t="n">
        <x:f>E12165*G12165/1000000</x:f>
        <x:v>0.022258080000000006</x:v>
      </x:c>
      <x:c r="J12165" s="15" t="n">
        <x:f>F12165*H12165/1000000</x:f>
        <x:v>0.00867</x:v>
      </x:c>
      <x:c r="K12165" s="15" t="n">
        <x:f>SUM(I12165:J12165)</x:f>
        <x:v>0.030928080000000007</x:v>
      </x:c>
    </x:row>
    <x:row r="12166" ht="23" customHeight="1">
      <x:c r="A12166" s="2" t="str">
        <x:v>REQ-12162</x:v>
      </x:c>
      <x:c r="B12166" s="2" t="n">
        <x:v>5</x:v>
      </x:c>
      <x:c r="C12166" s="2" t="str">
        <x:v>Product</x:v>
      </x:c>
      <x:c r="D12166" s="2" t="str">
        <x:v>Swift</x:v>
      </x:c>
      <x:c r="E12166" s="16" t="n">
        <x:v>112515</x:v>
      </x:c>
      <x:c r="F12166" s="16" t="n">
        <x:v>1909</x:v>
      </x:c>
      <x:c r="G12166" s="15" t="n">
        <x:f>VLOOKUP(D12166,'Pricing'!$A$6:$E$8,5,FALSE)</x:f>
        <x:v>0.246</x:v>
      </x:c>
      <x:c r="H12166" s="15" t="n">
        <x:f>VLOOKUP(D12166,'Pricing'!$A$6:$E$8,4,FALSE)</x:f>
        <x:v>1.2</x:v>
      </x:c>
      <x:c r="I12166" s="15" t="n">
        <x:f>E12166*G12166/1000000</x:f>
        <x:v>0.02767869</x:v>
      </x:c>
      <x:c r="J12166" s="15" t="n">
        <x:f>F12166*H12166/1000000</x:f>
        <x:v>0.0022907999999999995</x:v>
      </x:c>
      <x:c r="K12166" s="15" t="n">
        <x:f>SUM(I12166:J12166)</x:f>
        <x:v>0.029969489999999998</x:v>
      </x:c>
    </x:row>
    <x:row r="12167" ht="23" customHeight="1">
      <x:c r="A12167" s="2" t="str">
        <x:v>REQ-12163</x:v>
      </x:c>
      <x:c r="B12167" s="2" t="n">
        <x:v>4</x:v>
      </x:c>
      <x:c r="C12167" s="2" t="str">
        <x:v>Research</x:v>
      </x:c>
      <x:c r="D12167" s="2" t="str">
        <x:v>Balanced</x:v>
      </x:c>
      <x:c r="E12167" s="16" t="n">
        <x:v>71716</x:v>
      </x:c>
      <x:c r="F12167" s="16" t="n">
        <x:v>1825</x:v>
      </x:c>
      <x:c r="G12167" s="15" t="n">
        <x:f>VLOOKUP(D12167,'Pricing'!$A$6:$E$8,5,FALSE)</x:f>
        <x:v>1.2300000000000002</x:v>
      </x:c>
      <x:c r="H12167" s="15" t="n">
        <x:f>VLOOKUP(D12167,'Pricing'!$A$6:$E$8,4,FALSE)</x:f>
        <x:v>6</x:v>
      </x:c>
      <x:c r="I12167" s="15" t="n">
        <x:f>E12167*G12167/1000000</x:f>
        <x:v>0.08821068000000001</x:v>
      </x:c>
      <x:c r="J12167" s="15" t="n">
        <x:f>F12167*H12167/1000000</x:f>
        <x:v>0.01095</x:v>
      </x:c>
      <x:c r="K12167" s="15" t="n">
        <x:f>SUM(I12167:J12167)</x:f>
        <x:v>0.09916068000000001</x:v>
      </x:c>
    </x:row>
    <x:row r="12168" ht="23" customHeight="1">
      <x:c r="A12168" s="2" t="str">
        <x:v>REQ-12164</x:v>
      </x:c>
      <x:c r="B12168" s="2" t="n">
        <x:v>30</x:v>
      </x:c>
      <x:c r="C12168" s="2" t="str">
        <x:v>Growth</x:v>
      </x:c>
      <x:c r="D12168" s="2" t="str">
        <x:v>Balanced</x:v>
      </x:c>
      <x:c r="E12168" s="16" t="n">
        <x:v>70565</x:v>
      </x:c>
      <x:c r="F12168" s="16" t="n">
        <x:v>2551</x:v>
      </x:c>
      <x:c r="G12168" s="15" t="n">
        <x:f>VLOOKUP(D12168,'Pricing'!$A$6:$E$8,5,FALSE)</x:f>
        <x:v>1.2300000000000002</x:v>
      </x:c>
      <x:c r="H12168" s="15" t="n">
        <x:f>VLOOKUP(D12168,'Pricing'!$A$6:$E$8,4,FALSE)</x:f>
        <x:v>6</x:v>
      </x:c>
      <x:c r="I12168" s="15" t="n">
        <x:f>E12168*G12168/1000000</x:f>
        <x:v>0.08679495000000001</x:v>
      </x:c>
      <x:c r="J12168" s="15" t="n">
        <x:f>F12168*H12168/1000000</x:f>
        <x:v>0.015306</x:v>
      </x:c>
      <x:c r="K12168" s="15" t="n">
        <x:f>SUM(I12168:J12168)</x:f>
        <x:v>0.10210095000000001</x:v>
      </x:c>
    </x:row>
    <x:row r="12169" ht="23" customHeight="1">
      <x:c r="A12169" s="2" t="str">
        <x:v>REQ-12165</x:v>
      </x:c>
      <x:c r="B12169" s="2" t="n">
        <x:v>28</x:v>
      </x:c>
      <x:c r="C12169" s="2" t="str">
        <x:v>Operations</x:v>
      </x:c>
      <x:c r="D12169" s="2" t="str">
        <x:v>Balanced</x:v>
      </x:c>
      <x:c r="E12169" s="16" t="n">
        <x:v>95335</x:v>
      </x:c>
      <x:c r="F12169" s="16" t="n">
        <x:v>2530</x:v>
      </x:c>
      <x:c r="G12169" s="15" t="n">
        <x:f>VLOOKUP(D12169,'Pricing'!$A$6:$E$8,5,FALSE)</x:f>
        <x:v>1.2300000000000002</x:v>
      </x:c>
      <x:c r="H12169" s="15" t="n">
        <x:f>VLOOKUP(D12169,'Pricing'!$A$6:$E$8,4,FALSE)</x:f>
        <x:v>6</x:v>
      </x:c>
      <x:c r="I12169" s="15" t="n">
        <x:f>E12169*G12169/1000000</x:f>
        <x:v>0.11726205000000002</x:v>
      </x:c>
      <x:c r="J12169" s="15" t="n">
        <x:f>F12169*H12169/1000000</x:f>
        <x:v>0.01518</x:v>
      </x:c>
      <x:c r="K12169" s="15" t="n">
        <x:f>SUM(I12169:J12169)</x:f>
        <x:v>0.13244205000000003</x:v>
      </x:c>
    </x:row>
    <x:row r="12170" ht="23" customHeight="1">
      <x:c r="A12170" s="2" t="str">
        <x:v>REQ-12166</x:v>
      </x:c>
      <x:c r="B12170" s="2" t="n">
        <x:v>6</x:v>
      </x:c>
      <x:c r="C12170" s="2" t="str">
        <x:v>Growth</x:v>
      </x:c>
      <x:c r="D12170" s="2" t="str">
        <x:v>Balanced</x:v>
      </x:c>
      <x:c r="E12170" s="16" t="n">
        <x:v>87641</x:v>
      </x:c>
      <x:c r="F12170" s="16" t="n">
        <x:v>1718</x:v>
      </x:c>
      <x:c r="G12170" s="15" t="n">
        <x:f>VLOOKUP(D12170,'Pricing'!$A$6:$E$8,5,FALSE)</x:f>
        <x:v>1.2300000000000002</x:v>
      </x:c>
      <x:c r="H12170" s="15" t="n">
        <x:f>VLOOKUP(D12170,'Pricing'!$A$6:$E$8,4,FALSE)</x:f>
        <x:v>6</x:v>
      </x:c>
      <x:c r="I12170" s="15" t="n">
        <x:f>E12170*G12170/1000000</x:f>
        <x:v>0.10779843000000003</x:v>
      </x:c>
      <x:c r="J12170" s="15" t="n">
        <x:f>F12170*H12170/1000000</x:f>
        <x:v>0.010308</x:v>
      </x:c>
      <x:c r="K12170" s="15" t="n">
        <x:f>SUM(I12170:J12170)</x:f>
        <x:v>0.11810643000000003</x:v>
      </x:c>
    </x:row>
    <x:row r="12171" ht="23" customHeight="1">
      <x:c r="A12171" s="2" t="str">
        <x:v>REQ-12167</x:v>
      </x:c>
      <x:c r="B12171" s="2" t="n">
        <x:v>8</x:v>
      </x:c>
      <x:c r="C12171" s="2" t="str">
        <x:v>Research</x:v>
      </x:c>
      <x:c r="D12171" s="2" t="str">
        <x:v>Swift</x:v>
      </x:c>
      <x:c r="E12171" s="16" t="n">
        <x:v>89717</x:v>
      </x:c>
      <x:c r="F12171" s="16" t="n">
        <x:v>436</x:v>
      </x:c>
      <x:c r="G12171" s="15" t="n">
        <x:f>VLOOKUP(D12171,'Pricing'!$A$6:$E$8,5,FALSE)</x:f>
        <x:v>0.246</x:v>
      </x:c>
      <x:c r="H12171" s="15" t="n">
        <x:f>VLOOKUP(D12171,'Pricing'!$A$6:$E$8,4,FALSE)</x:f>
        <x:v>1.2</x:v>
      </x:c>
      <x:c r="I12171" s="15" t="n">
        <x:f>E12171*G12171/1000000</x:f>
        <x:v>0.022070382000000003</x:v>
      </x:c>
      <x:c r="J12171" s="15" t="n">
        <x:f>F12171*H12171/1000000</x:f>
        <x:v>0.0005231999999999999</x:v>
      </x:c>
      <x:c r="K12171" s="15" t="n">
        <x:f>SUM(I12171:J12171)</x:f>
        <x:v>0.022593582000000004</x:v>
      </x:c>
    </x:row>
    <x:row r="12172" ht="23" customHeight="1">
      <x:c r="A12172" s="2" t="str">
        <x:v>REQ-12168</x:v>
      </x:c>
      <x:c r="B12172" s="2" t="n">
        <x:v>21</x:v>
      </x:c>
      <x:c r="C12172" s="2" t="str">
        <x:v>Support</x:v>
      </x:c>
      <x:c r="D12172" s="2" t="str">
        <x:v>Swift</x:v>
      </x:c>
      <x:c r="E12172" s="16" t="n">
        <x:v>117075</x:v>
      </x:c>
      <x:c r="F12172" s="16" t="n">
        <x:v>298</x:v>
      </x:c>
      <x:c r="G12172" s="15" t="n">
        <x:f>VLOOKUP(D12172,'Pricing'!$A$6:$E$8,5,FALSE)</x:f>
        <x:v>0.246</x:v>
      </x:c>
      <x:c r="H12172" s="15" t="n">
        <x:f>VLOOKUP(D12172,'Pricing'!$A$6:$E$8,4,FALSE)</x:f>
        <x:v>1.2</x:v>
      </x:c>
      <x:c r="I12172" s="15" t="n">
        <x:f>E12172*G12172/1000000</x:f>
        <x:v>0.028800450000000002</x:v>
      </x:c>
      <x:c r="J12172" s="15" t="n">
        <x:f>F12172*H12172/1000000</x:f>
        <x:v>0.00035759999999999996</x:v>
      </x:c>
      <x:c r="K12172" s="15" t="n">
        <x:f>SUM(I12172:J12172)</x:f>
        <x:v>0.02915805</x:v>
      </x:c>
    </x:row>
    <x:row r="12173" ht="23" customHeight="1">
      <x:c r="A12173" s="2" t="str">
        <x:v>REQ-12169</x:v>
      </x:c>
      <x:c r="B12173" s="2" t="n">
        <x:v>5</x:v>
      </x:c>
      <x:c r="C12173" s="2" t="str">
        <x:v>Research</x:v>
      </x:c>
      <x:c r="D12173" s="2" t="str">
        <x:v>Swift</x:v>
      </x:c>
      <x:c r="E12173" s="16" t="n">
        <x:v>98766</x:v>
      </x:c>
      <x:c r="F12173" s="16" t="n">
        <x:v>2284</x:v>
      </x:c>
      <x:c r="G12173" s="15" t="n">
        <x:f>VLOOKUP(D12173,'Pricing'!$A$6:$E$8,5,FALSE)</x:f>
        <x:v>0.246</x:v>
      </x:c>
      <x:c r="H12173" s="15" t="n">
        <x:f>VLOOKUP(D12173,'Pricing'!$A$6:$E$8,4,FALSE)</x:f>
        <x:v>1.2</x:v>
      </x:c>
      <x:c r="I12173" s="15" t="n">
        <x:f>E12173*G12173/1000000</x:f>
        <x:v>0.024296435999999998</x:v>
      </x:c>
      <x:c r="J12173" s="15" t="n">
        <x:f>F12173*H12173/1000000</x:f>
        <x:v>0.0027408</x:v>
      </x:c>
      <x:c r="K12173" s="15" t="n">
        <x:f>SUM(I12173:J12173)</x:f>
        <x:v>0.027037236</x:v>
      </x:c>
    </x:row>
    <x:row r="12174" ht="23" customHeight="1">
      <x:c r="A12174" s="2" t="str">
        <x:v>REQ-12170</x:v>
      </x:c>
      <x:c r="B12174" s="2" t="n">
        <x:v>15</x:v>
      </x:c>
      <x:c r="C12174" s="2" t="str">
        <x:v>Support</x:v>
      </x:c>
      <x:c r="D12174" s="2" t="str">
        <x:v>Swift</x:v>
      </x:c>
      <x:c r="E12174" s="16" t="n">
        <x:v>42735</x:v>
      </x:c>
      <x:c r="F12174" s="16" t="n">
        <x:v>2675</x:v>
      </x:c>
      <x:c r="G12174" s="15" t="n">
        <x:f>VLOOKUP(D12174,'Pricing'!$A$6:$E$8,5,FALSE)</x:f>
        <x:v>0.246</x:v>
      </x:c>
      <x:c r="H12174" s="15" t="n">
        <x:f>VLOOKUP(D12174,'Pricing'!$A$6:$E$8,4,FALSE)</x:f>
        <x:v>1.2</x:v>
      </x:c>
      <x:c r="I12174" s="15" t="n">
        <x:f>E12174*G12174/1000000</x:f>
        <x:v>0.01051281</x:v>
      </x:c>
      <x:c r="J12174" s="15" t="n">
        <x:f>F12174*H12174/1000000</x:f>
        <x:v>0.00321</x:v>
      </x:c>
      <x:c r="K12174" s="15" t="n">
        <x:f>SUM(I12174:J12174)</x:f>
        <x:v>0.013722809999999998</x:v>
      </x:c>
    </x:row>
    <x:row r="12175" ht="23" customHeight="1">
      <x:c r="A12175" s="2" t="str">
        <x:v>REQ-12171</x:v>
      </x:c>
      <x:c r="B12175" s="2" t="n">
        <x:v>27</x:v>
      </x:c>
      <x:c r="C12175" s="2" t="str">
        <x:v>Research</x:v>
      </x:c>
      <x:c r="D12175" s="2" t="str">
        <x:v>Balanced</x:v>
      </x:c>
      <x:c r="E12175" s="16" t="n">
        <x:v>86029</x:v>
      </x:c>
      <x:c r="F12175" s="16" t="n">
        <x:v>879</x:v>
      </x:c>
      <x:c r="G12175" s="15" t="n">
        <x:f>VLOOKUP(D12175,'Pricing'!$A$6:$E$8,5,FALSE)</x:f>
        <x:v>1.2300000000000002</x:v>
      </x:c>
      <x:c r="H12175" s="15" t="n">
        <x:f>VLOOKUP(D12175,'Pricing'!$A$6:$E$8,4,FALSE)</x:f>
        <x:v>6</x:v>
      </x:c>
      <x:c r="I12175" s="15" t="n">
        <x:f>E12175*G12175/1000000</x:f>
        <x:v>0.10581567000000001</x:v>
      </x:c>
      <x:c r="J12175" s="15" t="n">
        <x:f>F12175*H12175/1000000</x:f>
        <x:v>0.005274</x:v>
      </x:c>
      <x:c r="K12175" s="15" t="n">
        <x:f>SUM(I12175:J12175)</x:f>
        <x:v>0.11108967000000002</x:v>
      </x:c>
    </x:row>
    <x:row r="12176" ht="23" customHeight="1">
      <x:c r="A12176" s="2" t="str">
        <x:v>REQ-12172</x:v>
      </x:c>
      <x:c r="B12176" s="2" t="n">
        <x:v>20</x:v>
      </x:c>
      <x:c r="C12176" s="2" t="str">
        <x:v>Product</x:v>
      </x:c>
      <x:c r="D12176" s="2" t="str">
        <x:v>Swift</x:v>
      </x:c>
      <x:c r="E12176" s="16" t="n">
        <x:v>70574</x:v>
      </x:c>
      <x:c r="F12176" s="16" t="n">
        <x:v>2775</x:v>
      </x:c>
      <x:c r="G12176" s="15" t="n">
        <x:f>VLOOKUP(D12176,'Pricing'!$A$6:$E$8,5,FALSE)</x:f>
        <x:v>0.246</x:v>
      </x:c>
      <x:c r="H12176" s="15" t="n">
        <x:f>VLOOKUP(D12176,'Pricing'!$A$6:$E$8,4,FALSE)</x:f>
        <x:v>1.2</x:v>
      </x:c>
      <x:c r="I12176" s="15" t="n">
        <x:f>E12176*G12176/1000000</x:f>
        <x:v>0.017361204</x:v>
      </x:c>
      <x:c r="J12176" s="15" t="n">
        <x:f>F12176*H12176/1000000</x:f>
        <x:v>0.00333</x:v>
      </x:c>
      <x:c r="K12176" s="15" t="n">
        <x:f>SUM(I12176:J12176)</x:f>
        <x:v>0.020691204</x:v>
      </x:c>
    </x:row>
    <x:row r="12177" ht="23" customHeight="1">
      <x:c r="A12177" s="2" t="str">
        <x:v>REQ-12173</x:v>
      </x:c>
      <x:c r="B12177" s="2" t="n">
        <x:v>12</x:v>
      </x:c>
      <x:c r="C12177" s="2" t="str">
        <x:v>Research</x:v>
      </x:c>
      <x:c r="D12177" s="2" t="str">
        <x:v>Swift</x:v>
      </x:c>
      <x:c r="E12177" s="16" t="n">
        <x:v>75918</x:v>
      </x:c>
      <x:c r="F12177" s="16" t="n">
        <x:v>1919</x:v>
      </x:c>
      <x:c r="G12177" s="15" t="n">
        <x:f>VLOOKUP(D12177,'Pricing'!$A$6:$E$8,5,FALSE)</x:f>
        <x:v>0.246</x:v>
      </x:c>
      <x:c r="H12177" s="15" t="n">
        <x:f>VLOOKUP(D12177,'Pricing'!$A$6:$E$8,4,FALSE)</x:f>
        <x:v>1.2</x:v>
      </x:c>
      <x:c r="I12177" s="15" t="n">
        <x:f>E12177*G12177/1000000</x:f>
        <x:v>0.018675828000000002</x:v>
      </x:c>
      <x:c r="J12177" s="15" t="n">
        <x:f>F12177*H12177/1000000</x:f>
        <x:v>0.0023028</x:v>
      </x:c>
      <x:c r="K12177" s="15" t="n">
        <x:f>SUM(I12177:J12177)</x:f>
        <x:v>0.020978628000000003</x:v>
      </x:c>
    </x:row>
    <x:row r="12178" ht="23" customHeight="1">
      <x:c r="A12178" s="2" t="str">
        <x:v>REQ-12174</x:v>
      </x:c>
      <x:c r="B12178" s="2" t="n">
        <x:v>24</x:v>
      </x:c>
      <x:c r="C12178" s="2" t="str">
        <x:v>Support</x:v>
      </x:c>
      <x:c r="D12178" s="2" t="str">
        <x:v>Balanced</x:v>
      </x:c>
      <x:c r="E12178" s="16" t="n">
        <x:v>20629</x:v>
      </x:c>
      <x:c r="F12178" s="16" t="n">
        <x:v>1018</x:v>
      </x:c>
      <x:c r="G12178" s="15" t="n">
        <x:f>VLOOKUP(D12178,'Pricing'!$A$6:$E$8,5,FALSE)</x:f>
        <x:v>1.2300000000000002</x:v>
      </x:c>
      <x:c r="H12178" s="15" t="n">
        <x:f>VLOOKUP(D12178,'Pricing'!$A$6:$E$8,4,FALSE)</x:f>
        <x:v>6</x:v>
      </x:c>
      <x:c r="I12178" s="15" t="n">
        <x:f>E12178*G12178/1000000</x:f>
        <x:v>0.025373670000000004</x:v>
      </x:c>
      <x:c r="J12178" s="15" t="n">
        <x:f>F12178*H12178/1000000</x:f>
        <x:v>0.006108</x:v>
      </x:c>
      <x:c r="K12178" s="15" t="n">
        <x:f>SUM(I12178:J12178)</x:f>
        <x:v>0.03148167</x:v>
      </x:c>
    </x:row>
    <x:row r="12179" ht="23" customHeight="1">
      <x:c r="A12179" s="2" t="str">
        <x:v>REQ-12175</x:v>
      </x:c>
      <x:c r="B12179" s="2" t="n">
        <x:v>27</x:v>
      </x:c>
      <x:c r="C12179" s="2" t="str">
        <x:v>Engineering</x:v>
      </x:c>
      <x:c r="D12179" s="2" t="str">
        <x:v>Balanced</x:v>
      </x:c>
      <x:c r="E12179" s="16" t="n">
        <x:v>104808</x:v>
      </x:c>
      <x:c r="F12179" s="16" t="n">
        <x:v>876</x:v>
      </x:c>
      <x:c r="G12179" s="15" t="n">
        <x:f>VLOOKUP(D12179,'Pricing'!$A$6:$E$8,5,FALSE)</x:f>
        <x:v>1.2300000000000002</x:v>
      </x:c>
      <x:c r="H12179" s="15" t="n">
        <x:f>VLOOKUP(D12179,'Pricing'!$A$6:$E$8,4,FALSE)</x:f>
        <x:v>6</x:v>
      </x:c>
      <x:c r="I12179" s="15" t="n">
        <x:f>E12179*G12179/1000000</x:f>
        <x:v>0.12891384000000003</x:v>
      </x:c>
      <x:c r="J12179" s="15" t="n">
        <x:f>F12179*H12179/1000000</x:f>
        <x:v>0.005256</x:v>
      </x:c>
      <x:c r="K12179" s="15" t="n">
        <x:f>SUM(I12179:J12179)</x:f>
        <x:v>0.13416984000000004</x:v>
      </x:c>
    </x:row>
    <x:row r="12180" ht="23" customHeight="1">
      <x:c r="A12180" s="2" t="str">
        <x:v>REQ-12176</x:v>
      </x:c>
      <x:c r="B12180" s="2" t="n">
        <x:v>5</x:v>
      </x:c>
      <x:c r="C12180" s="2" t="str">
        <x:v>Growth</x:v>
      </x:c>
      <x:c r="D12180" s="2" t="str">
        <x:v>Balanced</x:v>
      </x:c>
      <x:c r="E12180" s="16" t="n">
        <x:v>89923</x:v>
      </x:c>
      <x:c r="F12180" s="16" t="n">
        <x:v>967</x:v>
      </x:c>
      <x:c r="G12180" s="15" t="n">
        <x:f>VLOOKUP(D12180,'Pricing'!$A$6:$E$8,5,FALSE)</x:f>
        <x:v>1.2300000000000002</x:v>
      </x:c>
      <x:c r="H12180" s="15" t="n">
        <x:f>VLOOKUP(D12180,'Pricing'!$A$6:$E$8,4,FALSE)</x:f>
        <x:v>6</x:v>
      </x:c>
      <x:c r="I12180" s="15" t="n">
        <x:f>E12180*G12180/1000000</x:f>
        <x:v>0.11060529000000002</x:v>
      </x:c>
      <x:c r="J12180" s="15" t="n">
        <x:f>F12180*H12180/1000000</x:f>
        <x:v>0.005802</x:v>
      </x:c>
      <x:c r="K12180" s="15" t="n">
        <x:f>SUM(I12180:J12180)</x:f>
        <x:v>0.11640729000000002</x:v>
      </x:c>
    </x:row>
    <x:row r="12181" ht="23" customHeight="1">
      <x:c r="A12181" s="2" t="str">
        <x:v>REQ-12177</x:v>
      </x:c>
      <x:c r="B12181" s="2" t="n">
        <x:v>12</x:v>
      </x:c>
      <x:c r="C12181" s="2" t="str">
        <x:v>Operations</x:v>
      </x:c>
      <x:c r="D12181" s="2" t="str">
        <x:v>Balanced</x:v>
      </x:c>
      <x:c r="E12181" s="16" t="n">
        <x:v>5724</x:v>
      </x:c>
      <x:c r="F12181" s="16" t="n">
        <x:v>309</x:v>
      </x:c>
      <x:c r="G12181" s="15" t="n">
        <x:f>VLOOKUP(D12181,'Pricing'!$A$6:$E$8,5,FALSE)</x:f>
        <x:v>1.2300000000000002</x:v>
      </x:c>
      <x:c r="H12181" s="15" t="n">
        <x:f>VLOOKUP(D12181,'Pricing'!$A$6:$E$8,4,FALSE)</x:f>
        <x:v>6</x:v>
      </x:c>
      <x:c r="I12181" s="15" t="n">
        <x:f>E12181*G12181/1000000</x:f>
        <x:v>0.0070405200000000015</x:v>
      </x:c>
      <x:c r="J12181" s="15" t="n">
        <x:f>F12181*H12181/1000000</x:f>
        <x:v>0.001854</x:v>
      </x:c>
      <x:c r="K12181" s="15" t="n">
        <x:f>SUM(I12181:J12181)</x:f>
        <x:v>0.008894520000000001</x:v>
      </x:c>
    </x:row>
    <x:row r="12182" ht="23" customHeight="1">
      <x:c r="A12182" s="2" t="str">
        <x:v>REQ-12178</x:v>
      </x:c>
      <x:c r="B12182" s="2" t="n">
        <x:v>11</x:v>
      </x:c>
      <x:c r="C12182" s="2" t="str">
        <x:v>Support</x:v>
      </x:c>
      <x:c r="D12182" s="2" t="str">
        <x:v>Balanced</x:v>
      </x:c>
      <x:c r="E12182" s="16" t="n">
        <x:v>87641</x:v>
      </x:c>
      <x:c r="F12182" s="16" t="n">
        <x:v>2905</x:v>
      </x:c>
      <x:c r="G12182" s="15" t="n">
        <x:f>VLOOKUP(D12182,'Pricing'!$A$6:$E$8,5,FALSE)</x:f>
        <x:v>1.2300000000000002</x:v>
      </x:c>
      <x:c r="H12182" s="15" t="n">
        <x:f>VLOOKUP(D12182,'Pricing'!$A$6:$E$8,4,FALSE)</x:f>
        <x:v>6</x:v>
      </x:c>
      <x:c r="I12182" s="15" t="n">
        <x:f>E12182*G12182/1000000</x:f>
        <x:v>0.10779843000000003</x:v>
      </x:c>
      <x:c r="J12182" s="15" t="n">
        <x:f>F12182*H12182/1000000</x:f>
        <x:v>0.01743</x:v>
      </x:c>
      <x:c r="K12182" s="15" t="n">
        <x:f>SUM(I12182:J12182)</x:f>
        <x:v>0.12522843000000003</x:v>
      </x:c>
    </x:row>
    <x:row r="12183" ht="23" customHeight="1">
      <x:c r="A12183" s="2" t="str">
        <x:v>REQ-12179</x:v>
      </x:c>
      <x:c r="B12183" s="2" t="n">
        <x:v>19</x:v>
      </x:c>
      <x:c r="C12183" s="2" t="str">
        <x:v>Research</x:v>
      </x:c>
      <x:c r="D12183" s="2" t="str">
        <x:v>Swift</x:v>
      </x:c>
      <x:c r="E12183" s="16" t="n">
        <x:v>108040</x:v>
      </x:c>
      <x:c r="F12183" s="16" t="n">
        <x:v>2534</x:v>
      </x:c>
      <x:c r="G12183" s="15" t="n">
        <x:f>VLOOKUP(D12183,'Pricing'!$A$6:$E$8,5,FALSE)</x:f>
        <x:v>0.246</x:v>
      </x:c>
      <x:c r="H12183" s="15" t="n">
        <x:f>VLOOKUP(D12183,'Pricing'!$A$6:$E$8,4,FALSE)</x:f>
        <x:v>1.2</x:v>
      </x:c>
      <x:c r="I12183" s="15" t="n">
        <x:f>E12183*G12183/1000000</x:f>
        <x:v>0.026577840000000002</x:v>
      </x:c>
      <x:c r="J12183" s="15" t="n">
        <x:f>F12183*H12183/1000000</x:f>
        <x:v>0.0030407999999999998</x:v>
      </x:c>
      <x:c r="K12183" s="15" t="n">
        <x:f>SUM(I12183:J12183)</x:f>
        <x:v>0.02961864</x:v>
      </x:c>
    </x:row>
    <x:row r="12184" ht="23" customHeight="1">
      <x:c r="A12184" s="2" t="str">
        <x:v>REQ-12180</x:v>
      </x:c>
      <x:c r="B12184" s="2" t="n">
        <x:v>29</x:v>
      </x:c>
      <x:c r="C12184" s="2" t="str">
        <x:v>Support</x:v>
      </x:c>
      <x:c r="D12184" s="2" t="str">
        <x:v>Swift</x:v>
      </x:c>
      <x:c r="E12184" s="16" t="n">
        <x:v>82455</x:v>
      </x:c>
      <x:c r="F12184" s="16" t="n">
        <x:v>3632</x:v>
      </x:c>
      <x:c r="G12184" s="15" t="n">
        <x:f>VLOOKUP(D12184,'Pricing'!$A$6:$E$8,5,FALSE)</x:f>
        <x:v>0.246</x:v>
      </x:c>
      <x:c r="H12184" s="15" t="n">
        <x:f>VLOOKUP(D12184,'Pricing'!$A$6:$E$8,4,FALSE)</x:f>
        <x:v>1.2</x:v>
      </x:c>
      <x:c r="I12184" s="15" t="n">
        <x:f>E12184*G12184/1000000</x:f>
        <x:v>0.02028393</x:v>
      </x:c>
      <x:c r="J12184" s="15" t="n">
        <x:f>F12184*H12184/1000000</x:f>
        <x:v>0.004358399999999999</x:v>
      </x:c>
      <x:c r="K12184" s="15" t="n">
        <x:f>SUM(I12184:J12184)</x:f>
        <x:v>0.024642329999999997</x:v>
      </x:c>
    </x:row>
    <x:row r="12185" ht="23" customHeight="1">
      <x:c r="A12185" s="2" t="str">
        <x:v>REQ-12181</x:v>
      </x:c>
      <x:c r="B12185" s="2" t="n">
        <x:v>12</x:v>
      </x:c>
      <x:c r="C12185" s="2" t="str">
        <x:v>Research</x:v>
      </x:c>
      <x:c r="D12185" s="2" t="str">
        <x:v>Swift</x:v>
      </x:c>
      <x:c r="E12185" s="16" t="n">
        <x:v>96166</x:v>
      </x:c>
      <x:c r="F12185" s="16" t="n">
        <x:v>1711</x:v>
      </x:c>
      <x:c r="G12185" s="15" t="n">
        <x:f>VLOOKUP(D12185,'Pricing'!$A$6:$E$8,5,FALSE)</x:f>
        <x:v>0.246</x:v>
      </x:c>
      <x:c r="H12185" s="15" t="n">
        <x:f>VLOOKUP(D12185,'Pricing'!$A$6:$E$8,4,FALSE)</x:f>
        <x:v>1.2</x:v>
      </x:c>
      <x:c r="I12185" s="15" t="n">
        <x:f>E12185*G12185/1000000</x:f>
        <x:v>0.023656836</x:v>
      </x:c>
      <x:c r="J12185" s="15" t="n">
        <x:f>F12185*H12185/1000000</x:f>
        <x:v>0.0020532</x:v>
      </x:c>
      <x:c r="K12185" s="15" t="n">
        <x:f>SUM(I12185:J12185)</x:f>
        <x:v>0.025710036</x:v>
      </x:c>
    </x:row>
    <x:row r="12186" ht="23" customHeight="1">
      <x:c r="A12186" s="2" t="str">
        <x:v>REQ-12182</x:v>
      </x:c>
      <x:c r="B12186" s="2" t="n">
        <x:v>29</x:v>
      </x:c>
      <x:c r="C12186" s="2" t="str">
        <x:v>Product</x:v>
      </x:c>
      <x:c r="D12186" s="2" t="str">
        <x:v>Balanced</x:v>
      </x:c>
      <x:c r="E12186" s="16" t="n">
        <x:v>49668</x:v>
      </x:c>
      <x:c r="F12186" s="16" t="n">
        <x:v>3214</x:v>
      </x:c>
      <x:c r="G12186" s="15" t="n">
        <x:f>VLOOKUP(D12186,'Pricing'!$A$6:$E$8,5,FALSE)</x:f>
        <x:v>1.2300000000000002</x:v>
      </x:c>
      <x:c r="H12186" s="15" t="n">
        <x:f>VLOOKUP(D12186,'Pricing'!$A$6:$E$8,4,FALSE)</x:f>
        <x:v>6</x:v>
      </x:c>
      <x:c r="I12186" s="15" t="n">
        <x:f>E12186*G12186/1000000</x:f>
        <x:v>0.06109164000000001</x:v>
      </x:c>
      <x:c r="J12186" s="15" t="n">
        <x:f>F12186*H12186/1000000</x:f>
        <x:v>0.019284</x:v>
      </x:c>
      <x:c r="K12186" s="15" t="n">
        <x:f>SUM(I12186:J12186)</x:f>
        <x:v>0.08037564000000001</x:v>
      </x:c>
    </x:row>
    <x:row r="12187" ht="23" customHeight="1">
      <x:c r="A12187" s="2" t="str">
        <x:v>REQ-12183</x:v>
      </x:c>
      <x:c r="B12187" s="2" t="n">
        <x:v>22</x:v>
      </x:c>
      <x:c r="C12187" s="2" t="str">
        <x:v>Operations</x:v>
      </x:c>
      <x:c r="D12187" s="2" t="str">
        <x:v>Swift</x:v>
      </x:c>
      <x:c r="E12187" s="16" t="n">
        <x:v>39067</x:v>
      </x:c>
      <x:c r="F12187" s="16" t="n">
        <x:v>1817</x:v>
      </x:c>
      <x:c r="G12187" s="15" t="n">
        <x:f>VLOOKUP(D12187,'Pricing'!$A$6:$E$8,5,FALSE)</x:f>
        <x:v>0.246</x:v>
      </x:c>
      <x:c r="H12187" s="15" t="n">
        <x:f>VLOOKUP(D12187,'Pricing'!$A$6:$E$8,4,FALSE)</x:f>
        <x:v>1.2</x:v>
      </x:c>
      <x:c r="I12187" s="15" t="n">
        <x:f>E12187*G12187/1000000</x:f>
        <x:v>0.009610482</x:v>
      </x:c>
      <x:c r="J12187" s="15" t="n">
        <x:f>F12187*H12187/1000000</x:f>
        <x:v>0.0021804000000000003</x:v>
      </x:c>
      <x:c r="K12187" s="15" t="n">
        <x:f>SUM(I12187:J12187)</x:f>
        <x:v>0.011790882</x:v>
      </x:c>
    </x:row>
    <x:row r="12188" ht="23" customHeight="1">
      <x:c r="A12188" s="2" t="str">
        <x:v>REQ-12184</x:v>
      </x:c>
      <x:c r="B12188" s="2" t="n">
        <x:v>12</x:v>
      </x:c>
      <x:c r="C12188" s="2" t="str">
        <x:v>Growth</x:v>
      </x:c>
      <x:c r="D12188" s="2" t="str">
        <x:v>Balanced</x:v>
      </x:c>
      <x:c r="E12188" s="16" t="n">
        <x:v>81257</x:v>
      </x:c>
      <x:c r="F12188" s="16" t="n">
        <x:v>3058</x:v>
      </x:c>
      <x:c r="G12188" s="15" t="n">
        <x:f>VLOOKUP(D12188,'Pricing'!$A$6:$E$8,5,FALSE)</x:f>
        <x:v>1.2300000000000002</x:v>
      </x:c>
      <x:c r="H12188" s="15" t="n">
        <x:f>VLOOKUP(D12188,'Pricing'!$A$6:$E$8,4,FALSE)</x:f>
        <x:v>6</x:v>
      </x:c>
      <x:c r="I12188" s="15" t="n">
        <x:f>E12188*G12188/1000000</x:f>
        <x:v>0.09994611000000002</x:v>
      </x:c>
      <x:c r="J12188" s="15" t="n">
        <x:f>F12188*H12188/1000000</x:f>
        <x:v>0.018348</x:v>
      </x:c>
      <x:c r="K12188" s="15" t="n">
        <x:f>SUM(I12188:J12188)</x:f>
        <x:v>0.11829411000000002</x:v>
      </x:c>
    </x:row>
    <x:row r="12189" ht="23" customHeight="1">
      <x:c r="A12189" s="2" t="str">
        <x:v>REQ-12185</x:v>
      </x:c>
      <x:c r="B12189" s="2" t="n">
        <x:v>12</x:v>
      </x:c>
      <x:c r="C12189" s="2" t="str">
        <x:v>Engineering</x:v>
      </x:c>
      <x:c r="D12189" s="2" t="str">
        <x:v>Balanced</x:v>
      </x:c>
      <x:c r="E12189" s="16" t="n">
        <x:v>60271</x:v>
      </x:c>
      <x:c r="F12189" s="16" t="n">
        <x:v>1793</x:v>
      </x:c>
      <x:c r="G12189" s="15" t="n">
        <x:f>VLOOKUP(D12189,'Pricing'!$A$6:$E$8,5,FALSE)</x:f>
        <x:v>1.2300000000000002</x:v>
      </x:c>
      <x:c r="H12189" s="15" t="n">
        <x:f>VLOOKUP(D12189,'Pricing'!$A$6:$E$8,4,FALSE)</x:f>
        <x:v>6</x:v>
      </x:c>
      <x:c r="I12189" s="15" t="n">
        <x:f>E12189*G12189/1000000</x:f>
        <x:v>0.07413333000000001</x:v>
      </x:c>
      <x:c r="J12189" s="15" t="n">
        <x:f>F12189*H12189/1000000</x:f>
        <x:v>0.010758</x:v>
      </x:c>
      <x:c r="K12189" s="15" t="n">
        <x:f>SUM(I12189:J12189)</x:f>
        <x:v>0.08489133000000001</x:v>
      </x:c>
    </x:row>
    <x:row r="12190" ht="23" customHeight="1">
      <x:c r="A12190" s="2" t="str">
        <x:v>REQ-12186</x:v>
      </x:c>
      <x:c r="B12190" s="2" t="n">
        <x:v>16</x:v>
      </x:c>
      <x:c r="C12190" s="2" t="str">
        <x:v>Support</x:v>
      </x:c>
      <x:c r="D12190" s="2" t="str">
        <x:v>Balanced</x:v>
      </x:c>
      <x:c r="E12190" s="16" t="n">
        <x:v>14090</x:v>
      </x:c>
      <x:c r="F12190" s="16" t="n">
        <x:v>877</x:v>
      </x:c>
      <x:c r="G12190" s="15" t="n">
        <x:f>VLOOKUP(D12190,'Pricing'!$A$6:$E$8,5,FALSE)</x:f>
        <x:v>1.2300000000000002</x:v>
      </x:c>
      <x:c r="H12190" s="15" t="n">
        <x:f>VLOOKUP(D12190,'Pricing'!$A$6:$E$8,4,FALSE)</x:f>
        <x:v>6</x:v>
      </x:c>
      <x:c r="I12190" s="15" t="n">
        <x:f>E12190*G12190/1000000</x:f>
        <x:v>0.017330700000000004</x:v>
      </x:c>
      <x:c r="J12190" s="15" t="n">
        <x:f>F12190*H12190/1000000</x:f>
        <x:v>0.005262</x:v>
      </x:c>
      <x:c r="K12190" s="15" t="n">
        <x:f>SUM(I12190:J12190)</x:f>
        <x:v>0.022592700000000004</x:v>
      </x:c>
    </x:row>
    <x:row r="12191" ht="23" customHeight="1">
      <x:c r="A12191" s="2" t="str">
        <x:v>REQ-12187</x:v>
      </x:c>
      <x:c r="B12191" s="2" t="n">
        <x:v>28</x:v>
      </x:c>
      <x:c r="C12191" s="2" t="str">
        <x:v>Engineering</x:v>
      </x:c>
      <x:c r="D12191" s="2" t="str">
        <x:v>Swift</x:v>
      </x:c>
      <x:c r="E12191" s="16" t="n">
        <x:v>32464</x:v>
      </x:c>
      <x:c r="F12191" s="16" t="n">
        <x:v>2927</x:v>
      </x:c>
      <x:c r="G12191" s="15" t="n">
        <x:f>VLOOKUP(D12191,'Pricing'!$A$6:$E$8,5,FALSE)</x:f>
        <x:v>0.246</x:v>
      </x:c>
      <x:c r="H12191" s="15" t="n">
        <x:f>VLOOKUP(D12191,'Pricing'!$A$6:$E$8,4,FALSE)</x:f>
        <x:v>1.2</x:v>
      </x:c>
      <x:c r="I12191" s="15" t="n">
        <x:f>E12191*G12191/1000000</x:f>
        <x:v>0.007986144</x:v>
      </x:c>
      <x:c r="J12191" s="15" t="n">
        <x:f>F12191*H12191/1000000</x:f>
        <x:v>0.0035124</x:v>
      </x:c>
      <x:c r="K12191" s="15" t="n">
        <x:f>SUM(I12191:J12191)</x:f>
        <x:v>0.011498544000000001</x:v>
      </x:c>
    </x:row>
    <x:row r="12192" ht="23" customHeight="1">
      <x:c r="A12192" s="2" t="str">
        <x:v>REQ-12188</x:v>
      </x:c>
      <x:c r="B12192" s="2" t="n">
        <x:v>3</x:v>
      </x:c>
      <x:c r="C12192" s="2" t="str">
        <x:v>Support</x:v>
      </x:c>
      <x:c r="D12192" s="2" t="str">
        <x:v>Swift</x:v>
      </x:c>
      <x:c r="E12192" s="16" t="n">
        <x:v>91050</x:v>
      </x:c>
      <x:c r="F12192" s="16" t="n">
        <x:v>2808</x:v>
      </x:c>
      <x:c r="G12192" s="15" t="n">
        <x:f>VLOOKUP(D12192,'Pricing'!$A$6:$E$8,5,FALSE)</x:f>
        <x:v>0.246</x:v>
      </x:c>
      <x:c r="H12192" s="15" t="n">
        <x:f>VLOOKUP(D12192,'Pricing'!$A$6:$E$8,4,FALSE)</x:f>
        <x:v>1.2</x:v>
      </x:c>
      <x:c r="I12192" s="15" t="n">
        <x:f>E12192*G12192/1000000</x:f>
        <x:v>0.0223983</x:v>
      </x:c>
      <x:c r="J12192" s="15" t="n">
        <x:f>F12192*H12192/1000000</x:f>
        <x:v>0.0033696</x:v>
      </x:c>
      <x:c r="K12192" s="15" t="n">
        <x:f>SUM(I12192:J12192)</x:f>
        <x:v>0.0257679</x:v>
      </x:c>
    </x:row>
    <x:row r="12193" ht="23" customHeight="1">
      <x:c r="A12193" s="2" t="str">
        <x:v>REQ-12189</x:v>
      </x:c>
      <x:c r="B12193" s="2" t="n">
        <x:v>13</x:v>
      </x:c>
      <x:c r="C12193" s="2" t="str">
        <x:v>Research</x:v>
      </x:c>
      <x:c r="D12193" s="2" t="str">
        <x:v>Balanced</x:v>
      </x:c>
      <x:c r="E12193" s="16" t="n">
        <x:v>5716</x:v>
      </x:c>
      <x:c r="F12193" s="16" t="n">
        <x:v>584</x:v>
      </x:c>
      <x:c r="G12193" s="15" t="n">
        <x:f>VLOOKUP(D12193,'Pricing'!$A$6:$E$8,5,FALSE)</x:f>
        <x:v>1.2300000000000002</x:v>
      </x:c>
      <x:c r="H12193" s="15" t="n">
        <x:f>VLOOKUP(D12193,'Pricing'!$A$6:$E$8,4,FALSE)</x:f>
        <x:v>6</x:v>
      </x:c>
      <x:c r="I12193" s="15" t="n">
        <x:f>E12193*G12193/1000000</x:f>
        <x:v>0.007030680000000001</x:v>
      </x:c>
      <x:c r="J12193" s="15" t="n">
        <x:f>F12193*H12193/1000000</x:f>
        <x:v>0.003504</x:v>
      </x:c>
      <x:c r="K12193" s="15" t="n">
        <x:f>SUM(I12193:J12193)</x:f>
        <x:v>0.010534680000000001</x:v>
      </x:c>
    </x:row>
    <x:row r="12194" ht="23" customHeight="1">
      <x:c r="A12194" s="2" t="str">
        <x:v>REQ-12190</x:v>
      </x:c>
      <x:c r="B12194" s="2" t="n">
        <x:v>14</x:v>
      </x:c>
      <x:c r="C12194" s="2" t="str">
        <x:v>Growth</x:v>
      </x:c>
      <x:c r="D12194" s="2" t="str">
        <x:v>Swift</x:v>
      </x:c>
      <x:c r="E12194" s="16" t="n">
        <x:v>112673</x:v>
      </x:c>
      <x:c r="F12194" s="16" t="n">
        <x:v>2187</x:v>
      </x:c>
      <x:c r="G12194" s="15" t="n">
        <x:f>VLOOKUP(D12194,'Pricing'!$A$6:$E$8,5,FALSE)</x:f>
        <x:v>0.246</x:v>
      </x:c>
      <x:c r="H12194" s="15" t="n">
        <x:f>VLOOKUP(D12194,'Pricing'!$A$6:$E$8,4,FALSE)</x:f>
        <x:v>1.2</x:v>
      </x:c>
      <x:c r="I12194" s="15" t="n">
        <x:f>E12194*G12194/1000000</x:f>
        <x:v>0.027717558</x:v>
      </x:c>
      <x:c r="J12194" s="15" t="n">
        <x:f>F12194*H12194/1000000</x:f>
        <x:v>0.0026244000000000003</x:v>
      </x:c>
      <x:c r="K12194" s="15" t="n">
        <x:f>SUM(I12194:J12194)</x:f>
        <x:v>0.030341958</x:v>
      </x:c>
    </x:row>
    <x:row r="12195" ht="23" customHeight="1">
      <x:c r="A12195" s="2" t="str">
        <x:v>REQ-12191</x:v>
      </x:c>
      <x:c r="B12195" s="2" t="n">
        <x:v>12</x:v>
      </x:c>
      <x:c r="C12195" s="2" t="str">
        <x:v>Operations</x:v>
      </x:c>
      <x:c r="D12195" s="2" t="str">
        <x:v>Swift</x:v>
      </x:c>
      <x:c r="E12195" s="16" t="n">
        <x:v>62435</x:v>
      </x:c>
      <x:c r="F12195" s="16" t="n">
        <x:v>2227</x:v>
      </x:c>
      <x:c r="G12195" s="15" t="n">
        <x:f>VLOOKUP(D12195,'Pricing'!$A$6:$E$8,5,FALSE)</x:f>
        <x:v>0.246</x:v>
      </x:c>
      <x:c r="H12195" s="15" t="n">
        <x:f>VLOOKUP(D12195,'Pricing'!$A$6:$E$8,4,FALSE)</x:f>
        <x:v>1.2</x:v>
      </x:c>
      <x:c r="I12195" s="15" t="n">
        <x:f>E12195*G12195/1000000</x:f>
        <x:v>0.015359010000000001</x:v>
      </x:c>
      <x:c r="J12195" s="15" t="n">
        <x:f>F12195*H12195/1000000</x:f>
        <x:v>0.0026724</x:v>
      </x:c>
      <x:c r="K12195" s="15" t="n">
        <x:f>SUM(I12195:J12195)</x:f>
        <x:v>0.01803141</x:v>
      </x:c>
    </x:row>
    <x:row r="12196" ht="23" customHeight="1">
      <x:c r="A12196" s="2" t="str">
        <x:v>REQ-12192</x:v>
      </x:c>
      <x:c r="B12196" s="2" t="n">
        <x:v>8</x:v>
      </x:c>
      <x:c r="C12196" s="2" t="str">
        <x:v>Growth</x:v>
      </x:c>
      <x:c r="D12196" s="2" t="str">
        <x:v>Balanced</x:v>
      </x:c>
      <x:c r="E12196" s="16" t="n">
        <x:v>51076</x:v>
      </x:c>
      <x:c r="F12196" s="16" t="n">
        <x:v>1498</x:v>
      </x:c>
      <x:c r="G12196" s="15" t="n">
        <x:f>VLOOKUP(D12196,'Pricing'!$A$6:$E$8,5,FALSE)</x:f>
        <x:v>1.2300000000000002</x:v>
      </x:c>
      <x:c r="H12196" s="15" t="n">
        <x:f>VLOOKUP(D12196,'Pricing'!$A$6:$E$8,4,FALSE)</x:f>
        <x:v>6</x:v>
      </x:c>
      <x:c r="I12196" s="15" t="n">
        <x:f>E12196*G12196/1000000</x:f>
        <x:v>0.06282348000000001</x:v>
      </x:c>
      <x:c r="J12196" s="15" t="n">
        <x:f>F12196*H12196/1000000</x:f>
        <x:v>0.008988</x:v>
      </x:c>
      <x:c r="K12196" s="15" t="n">
        <x:f>SUM(I12196:J12196)</x:f>
        <x:v>0.07181148000000001</x:v>
      </x:c>
    </x:row>
    <x:row r="12197" ht="23" customHeight="1">
      <x:c r="A12197" s="2" t="str">
        <x:v>REQ-12193</x:v>
      </x:c>
      <x:c r="B12197" s="2" t="n">
        <x:v>3</x:v>
      </x:c>
      <x:c r="C12197" s="2" t="str">
        <x:v>Research</x:v>
      </x:c>
      <x:c r="D12197" s="2" t="str">
        <x:v>Balanced</x:v>
      </x:c>
      <x:c r="E12197" s="16" t="n">
        <x:v>21715</x:v>
      </x:c>
      <x:c r="F12197" s="16" t="n">
        <x:v>2866</x:v>
      </x:c>
      <x:c r="G12197" s="15" t="n">
        <x:f>VLOOKUP(D12197,'Pricing'!$A$6:$E$8,5,FALSE)</x:f>
        <x:v>1.2300000000000002</x:v>
      </x:c>
      <x:c r="H12197" s="15" t="n">
        <x:f>VLOOKUP(D12197,'Pricing'!$A$6:$E$8,4,FALSE)</x:f>
        <x:v>6</x:v>
      </x:c>
      <x:c r="I12197" s="15" t="n">
        <x:f>E12197*G12197/1000000</x:f>
        <x:v>0.026709450000000003</x:v>
      </x:c>
      <x:c r="J12197" s="15" t="n">
        <x:f>F12197*H12197/1000000</x:f>
        <x:v>0.017196</x:v>
      </x:c>
      <x:c r="K12197" s="15" t="n">
        <x:f>SUM(I12197:J12197)</x:f>
        <x:v>0.04390545</x:v>
      </x:c>
    </x:row>
    <x:row r="12198" ht="23" customHeight="1">
      <x:c r="A12198" s="2" t="str">
        <x:v>REQ-12194</x:v>
      </x:c>
      <x:c r="B12198" s="2" t="n">
        <x:v>20</x:v>
      </x:c>
      <x:c r="C12198" s="2" t="str">
        <x:v>Growth</x:v>
      </x:c>
      <x:c r="D12198" s="2" t="str">
        <x:v>Balanced</x:v>
      </x:c>
      <x:c r="E12198" s="16" t="n">
        <x:v>41998</x:v>
      </x:c>
      <x:c r="F12198" s="16" t="n">
        <x:v>3969</x:v>
      </x:c>
      <x:c r="G12198" s="15" t="n">
        <x:f>VLOOKUP(D12198,'Pricing'!$A$6:$E$8,5,FALSE)</x:f>
        <x:v>1.2300000000000002</x:v>
      </x:c>
      <x:c r="H12198" s="15" t="n">
        <x:f>VLOOKUP(D12198,'Pricing'!$A$6:$E$8,4,FALSE)</x:f>
        <x:v>6</x:v>
      </x:c>
      <x:c r="I12198" s="15" t="n">
        <x:f>E12198*G12198/1000000</x:f>
        <x:v>0.05165754000000001</x:v>
      </x:c>
      <x:c r="J12198" s="15" t="n">
        <x:f>F12198*H12198/1000000</x:f>
        <x:v>0.023814</x:v>
      </x:c>
      <x:c r="K12198" s="15" t="n">
        <x:f>SUM(I12198:J12198)</x:f>
        <x:v>0.07547154</x:v>
      </x:c>
    </x:row>
    <x:row r="12199" ht="23" customHeight="1">
      <x:c r="A12199" s="2" t="str">
        <x:v>REQ-12195</x:v>
      </x:c>
      <x:c r="B12199" s="2" t="n">
        <x:v>8</x:v>
      </x:c>
      <x:c r="C12199" s="2" t="str">
        <x:v>Research</x:v>
      </x:c>
      <x:c r="D12199" s="2" t="str">
        <x:v>Swift</x:v>
      </x:c>
      <x:c r="E12199" s="16" t="n">
        <x:v>88313</x:v>
      </x:c>
      <x:c r="F12199" s="16" t="n">
        <x:v>3877</x:v>
      </x:c>
      <x:c r="G12199" s="15" t="n">
        <x:f>VLOOKUP(D12199,'Pricing'!$A$6:$E$8,5,FALSE)</x:f>
        <x:v>0.246</x:v>
      </x:c>
      <x:c r="H12199" s="15" t="n">
        <x:f>VLOOKUP(D12199,'Pricing'!$A$6:$E$8,4,FALSE)</x:f>
        <x:v>1.2</x:v>
      </x:c>
      <x:c r="I12199" s="15" t="n">
        <x:f>E12199*G12199/1000000</x:f>
        <x:v>0.021724998</x:v>
      </x:c>
      <x:c r="J12199" s="15" t="n">
        <x:f>F12199*H12199/1000000</x:f>
        <x:v>0.004652399999999999</x:v>
      </x:c>
      <x:c r="K12199" s="15" t="n">
        <x:f>SUM(I12199:J12199)</x:f>
        <x:v>0.026377397999999996</x:v>
      </x:c>
    </x:row>
    <x:row r="12200" ht="23" customHeight="1">
      <x:c r="A12200" s="2" t="str">
        <x:v>REQ-12196</x:v>
      </x:c>
      <x:c r="B12200" s="2" t="n">
        <x:v>31</x:v>
      </x:c>
      <x:c r="C12200" s="2" t="str">
        <x:v>Product</x:v>
      </x:c>
      <x:c r="D12200" s="2" t="str">
        <x:v>Reasoning</x:v>
      </x:c>
      <x:c r="E12200" s="16" t="n">
        <x:v>105921</x:v>
      </x:c>
      <x:c r="F12200" s="16" t="n">
        <x:v>3789</x:v>
      </x:c>
      <x:c r="G12200" s="15" t="n">
        <x:f>VLOOKUP(D12200,'Pricing'!$A$6:$E$8,5,FALSE)</x:f>
        <x:v>4.920000000000001</x:v>
      </x:c>
      <x:c r="H12200" s="15" t="n">
        <x:f>VLOOKUP(D12200,'Pricing'!$A$6:$E$8,4,FALSE)</x:f>
        <x:v>24</x:v>
      </x:c>
      <x:c r="I12200" s="15" t="n">
        <x:f>E12200*G12200/1000000</x:f>
        <x:v>0.5211313200000001</x:v>
      </x:c>
      <x:c r="J12200" s="15" t="n">
        <x:f>F12200*H12200/1000000</x:f>
        <x:v>0.090936</x:v>
      </x:c>
      <x:c r="K12200" s="15" t="n">
        <x:f>SUM(I12200:J12200)</x:f>
        <x:v>0.6120673200000001</x:v>
      </x:c>
    </x:row>
    <x:row r="12201" ht="23" customHeight="1">
      <x:c r="A12201" s="2" t="str">
        <x:v>REQ-12197</x:v>
      </x:c>
      <x:c r="B12201" s="2" t="n">
        <x:v>9</x:v>
      </x:c>
      <x:c r="C12201" s="2" t="str">
        <x:v>Operations</x:v>
      </x:c>
      <x:c r="D12201" s="2" t="str">
        <x:v>Balanced</x:v>
      </x:c>
      <x:c r="E12201" s="16" t="n">
        <x:v>52009</x:v>
      </x:c>
      <x:c r="F12201" s="16" t="n">
        <x:v>1164</x:v>
      </x:c>
      <x:c r="G12201" s="15" t="n">
        <x:f>VLOOKUP(D12201,'Pricing'!$A$6:$E$8,5,FALSE)</x:f>
        <x:v>1.2300000000000002</x:v>
      </x:c>
      <x:c r="H12201" s="15" t="n">
        <x:f>VLOOKUP(D12201,'Pricing'!$A$6:$E$8,4,FALSE)</x:f>
        <x:v>6</x:v>
      </x:c>
      <x:c r="I12201" s="15" t="n">
        <x:f>E12201*G12201/1000000</x:f>
        <x:v>0.06397107000000002</x:v>
      </x:c>
      <x:c r="J12201" s="15" t="n">
        <x:f>F12201*H12201/1000000</x:f>
        <x:v>0.006984</x:v>
      </x:c>
      <x:c r="K12201" s="15" t="n">
        <x:f>SUM(I12201:J12201)</x:f>
        <x:v>0.07095507000000002</x:v>
      </x:c>
    </x:row>
    <x:row r="12202" ht="23" customHeight="1">
      <x:c r="A12202" s="2" t="str">
        <x:v>REQ-12198</x:v>
      </x:c>
      <x:c r="B12202" s="2" t="n">
        <x:v>21</x:v>
      </x:c>
      <x:c r="C12202" s="2" t="str">
        <x:v>Growth</x:v>
      </x:c>
      <x:c r="D12202" s="2" t="str">
        <x:v>Balanced</x:v>
      </x:c>
      <x:c r="E12202" s="16" t="n">
        <x:v>98432</x:v>
      </x:c>
      <x:c r="F12202" s="16" t="n">
        <x:v>3729</x:v>
      </x:c>
      <x:c r="G12202" s="15" t="n">
        <x:f>VLOOKUP(D12202,'Pricing'!$A$6:$E$8,5,FALSE)</x:f>
        <x:v>1.2300000000000002</x:v>
      </x:c>
      <x:c r="H12202" s="15" t="n">
        <x:f>VLOOKUP(D12202,'Pricing'!$A$6:$E$8,4,FALSE)</x:f>
        <x:v>6</x:v>
      </x:c>
      <x:c r="I12202" s="15" t="n">
        <x:f>E12202*G12202/1000000</x:f>
        <x:v>0.12107136000000002</x:v>
      </x:c>
      <x:c r="J12202" s="15" t="n">
        <x:f>F12202*H12202/1000000</x:f>
        <x:v>0.022374</x:v>
      </x:c>
      <x:c r="K12202" s="15" t="n">
        <x:f>SUM(I12202:J12202)</x:f>
        <x:v>0.14344536000000002</x:v>
      </x:c>
    </x:row>
    <x:row r="12203" ht="23" customHeight="1">
      <x:c r="A12203" s="2" t="str">
        <x:v>REQ-12199</x:v>
      </x:c>
      <x:c r="B12203" s="2" t="n">
        <x:v>25</x:v>
      </x:c>
      <x:c r="C12203" s="2" t="str">
        <x:v>Engineering</x:v>
      </x:c>
      <x:c r="D12203" s="2" t="str">
        <x:v>Swift</x:v>
      </x:c>
      <x:c r="E12203" s="16" t="n">
        <x:v>42136</x:v>
      </x:c>
      <x:c r="F12203" s="16" t="n">
        <x:v>1562</x:v>
      </x:c>
      <x:c r="G12203" s="15" t="n">
        <x:f>VLOOKUP(D12203,'Pricing'!$A$6:$E$8,5,FALSE)</x:f>
        <x:v>0.246</x:v>
      </x:c>
      <x:c r="H12203" s="15" t="n">
        <x:f>VLOOKUP(D12203,'Pricing'!$A$6:$E$8,4,FALSE)</x:f>
        <x:v>1.2</x:v>
      </x:c>
      <x:c r="I12203" s="15" t="n">
        <x:f>E12203*G12203/1000000</x:f>
        <x:v>0.010365456</x:v>
      </x:c>
      <x:c r="J12203" s="15" t="n">
        <x:f>F12203*H12203/1000000</x:f>
        <x:v>0.0018743999999999998</x:v>
      </x:c>
      <x:c r="K12203" s="15" t="n">
        <x:f>SUM(I12203:J12203)</x:f>
        <x:v>0.012239856</x:v>
      </x:c>
    </x:row>
    <x:row r="12204" ht="23" customHeight="1">
      <x:c r="A12204" s="2" t="str">
        <x:v>REQ-12200</x:v>
      </x:c>
      <x:c r="B12204" s="2" t="n">
        <x:v>18</x:v>
      </x:c>
      <x:c r="C12204" s="2" t="str">
        <x:v>Product</x:v>
      </x:c>
      <x:c r="D12204" s="2" t="str">
        <x:v>Balanced</x:v>
      </x:c>
      <x:c r="E12204" s="16" t="n">
        <x:v>44720</x:v>
      </x:c>
      <x:c r="F12204" s="16" t="n">
        <x:v>426</x:v>
      </x:c>
      <x:c r="G12204" s="15" t="n">
        <x:f>VLOOKUP(D12204,'Pricing'!$A$6:$E$8,5,FALSE)</x:f>
        <x:v>1.2300000000000002</x:v>
      </x:c>
      <x:c r="H12204" s="15" t="n">
        <x:f>VLOOKUP(D12204,'Pricing'!$A$6:$E$8,4,FALSE)</x:f>
        <x:v>6</x:v>
      </x:c>
      <x:c r="I12204" s="15" t="n">
        <x:f>E12204*G12204/1000000</x:f>
        <x:v>0.05500560000000001</x:v>
      </x:c>
      <x:c r="J12204" s="15" t="n">
        <x:f>F12204*H12204/1000000</x:f>
        <x:v>0.002556</x:v>
      </x:c>
      <x:c r="K12204" s="15" t="n">
        <x:f>SUM(I12204:J12204)</x:f>
        <x:v>0.05756160000000001</x:v>
      </x:c>
    </x:row>
    <x:row r="12205" ht="23" customHeight="1">
      <x:c r="A12205" s="2" t="str">
        <x:v>REQ-12201</x:v>
      </x:c>
      <x:c r="B12205" s="2" t="n">
        <x:v>20</x:v>
      </x:c>
      <x:c r="C12205" s="2" t="str">
        <x:v>Operations</x:v>
      </x:c>
      <x:c r="D12205" s="2" t="str">
        <x:v>Swift</x:v>
      </x:c>
      <x:c r="E12205" s="16" t="n">
        <x:v>25063</x:v>
      </x:c>
      <x:c r="F12205" s="16" t="n">
        <x:v>2646</x:v>
      </x:c>
      <x:c r="G12205" s="15" t="n">
        <x:f>VLOOKUP(D12205,'Pricing'!$A$6:$E$8,5,FALSE)</x:f>
        <x:v>0.246</x:v>
      </x:c>
      <x:c r="H12205" s="15" t="n">
        <x:f>VLOOKUP(D12205,'Pricing'!$A$6:$E$8,4,FALSE)</x:f>
        <x:v>1.2</x:v>
      </x:c>
      <x:c r="I12205" s="15" t="n">
        <x:f>E12205*G12205/1000000</x:f>
        <x:v>0.006165497999999999</x:v>
      </x:c>
      <x:c r="J12205" s="15" t="n">
        <x:f>F12205*H12205/1000000</x:f>
        <x:v>0.0031752</x:v>
      </x:c>
      <x:c r="K12205" s="15" t="n">
        <x:f>SUM(I12205:J12205)</x:f>
        <x:v>0.009340698</x:v>
      </x:c>
    </x:row>
    <x:row r="12206" ht="23" customHeight="1">
      <x:c r="A12206" s="2" t="str">
        <x:v>REQ-12202</x:v>
      </x:c>
      <x:c r="B12206" s="2" t="n">
        <x:v>28</x:v>
      </x:c>
      <x:c r="C12206" s="2" t="str">
        <x:v>Growth</x:v>
      </x:c>
      <x:c r="D12206" s="2" t="str">
        <x:v>Swift</x:v>
      </x:c>
      <x:c r="E12206" s="16" t="n">
        <x:v>99747</x:v>
      </x:c>
      <x:c r="F12206" s="16" t="n">
        <x:v>350</x:v>
      </x:c>
      <x:c r="G12206" s="15" t="n">
        <x:f>VLOOKUP(D12206,'Pricing'!$A$6:$E$8,5,FALSE)</x:f>
        <x:v>0.246</x:v>
      </x:c>
      <x:c r="H12206" s="15" t="n">
        <x:f>VLOOKUP(D12206,'Pricing'!$A$6:$E$8,4,FALSE)</x:f>
        <x:v>1.2</x:v>
      </x:c>
      <x:c r="I12206" s="15" t="n">
        <x:f>E12206*G12206/1000000</x:f>
        <x:v>0.024537761999999998</x:v>
      </x:c>
      <x:c r="J12206" s="15" t="n">
        <x:f>F12206*H12206/1000000</x:f>
        <x:v>0.00042</x:v>
      </x:c>
      <x:c r="K12206" s="15" t="n">
        <x:f>SUM(I12206:J12206)</x:f>
        <x:v>0.024957761999999998</x:v>
      </x:c>
    </x:row>
    <x:row r="12207" ht="23" customHeight="1">
      <x:c r="A12207" s="2" t="str">
        <x:v>REQ-12203</x:v>
      </x:c>
      <x:c r="B12207" s="2" t="n">
        <x:v>19</x:v>
      </x:c>
      <x:c r="C12207" s="2" t="str">
        <x:v>Research</x:v>
      </x:c>
      <x:c r="D12207" s="2" t="str">
        <x:v>Swift</x:v>
      </x:c>
      <x:c r="E12207" s="16" t="n">
        <x:v>23533</x:v>
      </x:c>
      <x:c r="F12207" s="16" t="n">
        <x:v>913</x:v>
      </x:c>
      <x:c r="G12207" s="15" t="n">
        <x:f>VLOOKUP(D12207,'Pricing'!$A$6:$E$8,5,FALSE)</x:f>
        <x:v>0.246</x:v>
      </x:c>
      <x:c r="H12207" s="15" t="n">
        <x:f>VLOOKUP(D12207,'Pricing'!$A$6:$E$8,4,FALSE)</x:f>
        <x:v>1.2</x:v>
      </x:c>
      <x:c r="I12207" s="15" t="n">
        <x:f>E12207*G12207/1000000</x:f>
        <x:v>0.005789117999999999</x:v>
      </x:c>
      <x:c r="J12207" s="15" t="n">
        <x:f>F12207*H12207/1000000</x:f>
        <x:v>0.0010956</x:v>
      </x:c>
      <x:c r="K12207" s="15" t="n">
        <x:f>SUM(I12207:J12207)</x:f>
        <x:v>0.006884718</x:v>
      </x:c>
    </x:row>
    <x:row r="12208" ht="23" customHeight="1">
      <x:c r="A12208" s="2" t="str">
        <x:v>REQ-12204</x:v>
      </x:c>
      <x:c r="B12208" s="2" t="n">
        <x:v>23</x:v>
      </x:c>
      <x:c r="C12208" s="2" t="str">
        <x:v>Growth</x:v>
      </x:c>
      <x:c r="D12208" s="2" t="str">
        <x:v>Balanced</x:v>
      </x:c>
      <x:c r="E12208" s="16" t="n">
        <x:v>99306</x:v>
      </x:c>
      <x:c r="F12208" s="16" t="n">
        <x:v>1278</x:v>
      </x:c>
      <x:c r="G12208" s="15" t="n">
        <x:f>VLOOKUP(D12208,'Pricing'!$A$6:$E$8,5,FALSE)</x:f>
        <x:v>1.2300000000000002</x:v>
      </x:c>
      <x:c r="H12208" s="15" t="n">
        <x:f>VLOOKUP(D12208,'Pricing'!$A$6:$E$8,4,FALSE)</x:f>
        <x:v>6</x:v>
      </x:c>
      <x:c r="I12208" s="15" t="n">
        <x:f>E12208*G12208/1000000</x:f>
        <x:v>0.12214638000000001</x:v>
      </x:c>
      <x:c r="J12208" s="15" t="n">
        <x:f>F12208*H12208/1000000</x:f>
        <x:v>0.007668</x:v>
      </x:c>
      <x:c r="K12208" s="15" t="n">
        <x:f>SUM(I12208:J12208)</x:f>
        <x:v>0.12981438</x:v>
      </x:c>
    </x:row>
    <x:row r="12209" ht="23" customHeight="1">
      <x:c r="A12209" s="2" t="str">
        <x:v>REQ-12205</x:v>
      </x:c>
      <x:c r="B12209" s="2" t="n">
        <x:v>17</x:v>
      </x:c>
      <x:c r="C12209" s="2" t="str">
        <x:v>Engineering</x:v>
      </x:c>
      <x:c r="D12209" s="2" t="str">
        <x:v>Balanced</x:v>
      </x:c>
      <x:c r="E12209" s="16" t="n">
        <x:v>27079</x:v>
      </x:c>
      <x:c r="F12209" s="16" t="n">
        <x:v>179</x:v>
      </x:c>
      <x:c r="G12209" s="15" t="n">
        <x:f>VLOOKUP(D12209,'Pricing'!$A$6:$E$8,5,FALSE)</x:f>
        <x:v>1.2300000000000002</x:v>
      </x:c>
      <x:c r="H12209" s="15" t="n">
        <x:f>VLOOKUP(D12209,'Pricing'!$A$6:$E$8,4,FALSE)</x:f>
        <x:v>6</x:v>
      </x:c>
      <x:c r="I12209" s="15" t="n">
        <x:f>E12209*G12209/1000000</x:f>
        <x:v>0.033307170000000004</x:v>
      </x:c>
      <x:c r="J12209" s="15" t="n">
        <x:f>F12209*H12209/1000000</x:f>
        <x:v>0.001074</x:v>
      </x:c>
      <x:c r="K12209" s="15" t="n">
        <x:f>SUM(I12209:J12209)</x:f>
        <x:v>0.03438117</x:v>
      </x:c>
    </x:row>
    <x:row r="12210" ht="23" customHeight="1">
      <x:c r="A12210" s="2" t="str">
        <x:v>REQ-12206</x:v>
      </x:c>
      <x:c r="B12210" s="2" t="n">
        <x:v>27</x:v>
      </x:c>
      <x:c r="C12210" s="2" t="str">
        <x:v>Support</x:v>
      </x:c>
      <x:c r="D12210" s="2" t="str">
        <x:v>Balanced</x:v>
      </x:c>
      <x:c r="E12210" s="16" t="n">
        <x:v>46579</x:v>
      </x:c>
      <x:c r="F12210" s="16" t="n">
        <x:v>909</x:v>
      </x:c>
      <x:c r="G12210" s="15" t="n">
        <x:f>VLOOKUP(D12210,'Pricing'!$A$6:$E$8,5,FALSE)</x:f>
        <x:v>1.2300000000000002</x:v>
      </x:c>
      <x:c r="H12210" s="15" t="n">
        <x:f>VLOOKUP(D12210,'Pricing'!$A$6:$E$8,4,FALSE)</x:f>
        <x:v>6</x:v>
      </x:c>
      <x:c r="I12210" s="15" t="n">
        <x:f>E12210*G12210/1000000</x:f>
        <x:v>0.05729217000000001</x:v>
      </x:c>
      <x:c r="J12210" s="15" t="n">
        <x:f>F12210*H12210/1000000</x:f>
        <x:v>0.005454</x:v>
      </x:c>
      <x:c r="K12210" s="15" t="n">
        <x:f>SUM(I12210:J12210)</x:f>
        <x:v>0.06274617</x:v>
      </x:c>
    </x:row>
    <x:row r="12211" ht="23" customHeight="1">
      <x:c r="A12211" s="2" t="str">
        <x:v>REQ-12207</x:v>
      </x:c>
      <x:c r="B12211" s="2" t="n">
        <x:v>27</x:v>
      </x:c>
      <x:c r="C12211" s="2" t="str">
        <x:v>Engineering</x:v>
      </x:c>
      <x:c r="D12211" s="2" t="str">
        <x:v>Swift</x:v>
      </x:c>
      <x:c r="E12211" s="16" t="n">
        <x:v>89757</x:v>
      </x:c>
      <x:c r="F12211" s="16" t="n">
        <x:v>1207</x:v>
      </x:c>
      <x:c r="G12211" s="15" t="n">
        <x:f>VLOOKUP(D12211,'Pricing'!$A$6:$E$8,5,FALSE)</x:f>
        <x:v>0.246</x:v>
      </x:c>
      <x:c r="H12211" s="15" t="n">
        <x:f>VLOOKUP(D12211,'Pricing'!$A$6:$E$8,4,FALSE)</x:f>
        <x:v>1.2</x:v>
      </x:c>
      <x:c r="I12211" s="15" t="n">
        <x:f>E12211*G12211/1000000</x:f>
        <x:v>0.022080221999999997</x:v>
      </x:c>
      <x:c r="J12211" s="15" t="n">
        <x:f>F12211*H12211/1000000</x:f>
        <x:v>0.0014483999999999999</x:v>
      </x:c>
      <x:c r="K12211" s="15" t="n">
        <x:f>SUM(I12211:J12211)</x:f>
        <x:v>0.023528621999999996</x:v>
      </x:c>
    </x:row>
    <x:row r="12212" ht="23" customHeight="1">
      <x:c r="A12212" s="2" t="str">
        <x:v>REQ-12208</x:v>
      </x:c>
      <x:c r="B12212" s="2" t="n">
        <x:v>1</x:v>
      </x:c>
      <x:c r="C12212" s="2" t="str">
        <x:v>Support</x:v>
      </x:c>
      <x:c r="D12212" s="2" t="str">
        <x:v>Balanced</x:v>
      </x:c>
      <x:c r="E12212" s="16" t="n">
        <x:v>47846</x:v>
      </x:c>
      <x:c r="F12212" s="16" t="n">
        <x:v>3528</x:v>
      </x:c>
      <x:c r="G12212" s="15" t="n">
        <x:f>VLOOKUP(D12212,'Pricing'!$A$6:$E$8,5,FALSE)</x:f>
        <x:v>1.2300000000000002</x:v>
      </x:c>
      <x:c r="H12212" s="15" t="n">
        <x:f>VLOOKUP(D12212,'Pricing'!$A$6:$E$8,4,FALSE)</x:f>
        <x:v>6</x:v>
      </x:c>
      <x:c r="I12212" s="15" t="n">
        <x:f>E12212*G12212/1000000</x:f>
        <x:v>0.058850580000000006</x:v>
      </x:c>
      <x:c r="J12212" s="15" t="n">
        <x:f>F12212*H12212/1000000</x:f>
        <x:v>0.021168</x:v>
      </x:c>
      <x:c r="K12212" s="15" t="n">
        <x:f>SUM(I12212:J12212)</x:f>
        <x:v>0.08001858</x:v>
      </x:c>
    </x:row>
    <x:row r="12213" ht="23" customHeight="1">
      <x:c r="A12213" s="2" t="str">
        <x:v>REQ-12209</x:v>
      </x:c>
      <x:c r="B12213" s="2" t="n">
        <x:v>11</x:v>
      </x:c>
      <x:c r="C12213" s="2" t="str">
        <x:v>Operations</x:v>
      </x:c>
      <x:c r="D12213" s="2" t="str">
        <x:v>Balanced</x:v>
      </x:c>
      <x:c r="E12213" s="16" t="n">
        <x:v>27580</x:v>
      </x:c>
      <x:c r="F12213" s="16" t="n">
        <x:v>3921</x:v>
      </x:c>
      <x:c r="G12213" s="15" t="n">
        <x:f>VLOOKUP(D12213,'Pricing'!$A$6:$E$8,5,FALSE)</x:f>
        <x:v>1.2300000000000002</x:v>
      </x:c>
      <x:c r="H12213" s="15" t="n">
        <x:f>VLOOKUP(D12213,'Pricing'!$A$6:$E$8,4,FALSE)</x:f>
        <x:v>6</x:v>
      </x:c>
      <x:c r="I12213" s="15" t="n">
        <x:f>E12213*G12213/1000000</x:f>
        <x:v>0.033923400000000006</x:v>
      </x:c>
      <x:c r="J12213" s="15" t="n">
        <x:f>F12213*H12213/1000000</x:f>
        <x:v>0.023526</x:v>
      </x:c>
      <x:c r="K12213" s="15" t="n">
        <x:f>SUM(I12213:J12213)</x:f>
        <x:v>0.057449400000000005</x:v>
      </x:c>
    </x:row>
    <x:row r="12214" ht="23" customHeight="1">
      <x:c r="A12214" s="2" t="str">
        <x:v>REQ-12210</x:v>
      </x:c>
      <x:c r="B12214" s="2" t="n">
        <x:v>30</x:v>
      </x:c>
      <x:c r="C12214" s="2" t="str">
        <x:v>Growth</x:v>
      </x:c>
      <x:c r="D12214" s="2" t="str">
        <x:v>Balanced</x:v>
      </x:c>
      <x:c r="E12214" s="16" t="n">
        <x:v>58393</x:v>
      </x:c>
      <x:c r="F12214" s="16" t="n">
        <x:v>1978</x:v>
      </x:c>
      <x:c r="G12214" s="15" t="n">
        <x:f>VLOOKUP(D12214,'Pricing'!$A$6:$E$8,5,FALSE)</x:f>
        <x:v>1.2300000000000002</x:v>
      </x:c>
      <x:c r="H12214" s="15" t="n">
        <x:f>VLOOKUP(D12214,'Pricing'!$A$6:$E$8,4,FALSE)</x:f>
        <x:v>6</x:v>
      </x:c>
      <x:c r="I12214" s="15" t="n">
        <x:f>E12214*G12214/1000000</x:f>
        <x:v>0.07182339000000001</x:v>
      </x:c>
      <x:c r="J12214" s="15" t="n">
        <x:f>F12214*H12214/1000000</x:f>
        <x:v>0.011868</x:v>
      </x:c>
      <x:c r="K12214" s="15" t="n">
        <x:f>SUM(I12214:J12214)</x:f>
        <x:v>0.08369139000000002</x:v>
      </x:c>
    </x:row>
    <x:row r="12215" ht="23" customHeight="1">
      <x:c r="A12215" s="2" t="str">
        <x:v>REQ-12211</x:v>
      </x:c>
      <x:c r="B12215" s="2" t="n">
        <x:v>3</x:v>
      </x:c>
      <x:c r="C12215" s="2" t="str">
        <x:v>Operations</x:v>
      </x:c>
      <x:c r="D12215" s="2" t="str">
        <x:v>Balanced</x:v>
      </x:c>
      <x:c r="E12215" s="16" t="n">
        <x:v>58903</x:v>
      </x:c>
      <x:c r="F12215" s="16" t="n">
        <x:v>1880</x:v>
      </x:c>
      <x:c r="G12215" s="15" t="n">
        <x:f>VLOOKUP(D12215,'Pricing'!$A$6:$E$8,5,FALSE)</x:f>
        <x:v>1.2300000000000002</x:v>
      </x:c>
      <x:c r="H12215" s="15" t="n">
        <x:f>VLOOKUP(D12215,'Pricing'!$A$6:$E$8,4,FALSE)</x:f>
        <x:v>6</x:v>
      </x:c>
      <x:c r="I12215" s="15" t="n">
        <x:f>E12215*G12215/1000000</x:f>
        <x:v>0.07245069000000001</x:v>
      </x:c>
      <x:c r="J12215" s="15" t="n">
        <x:f>F12215*H12215/1000000</x:f>
        <x:v>0.01128</x:v>
      </x:c>
      <x:c r="K12215" s="15" t="n">
        <x:f>SUM(I12215:J12215)</x:f>
        <x:v>0.08373069000000001</x:v>
      </x:c>
    </x:row>
    <x:row r="12216" ht="23" customHeight="1">
      <x:c r="A12216" s="2" t="str">
        <x:v>REQ-12212</x:v>
      </x:c>
      <x:c r="B12216" s="2" t="n">
        <x:v>27</x:v>
      </x:c>
      <x:c r="C12216" s="2" t="str">
        <x:v>Product</x:v>
      </x:c>
      <x:c r="D12216" s="2" t="str">
        <x:v>Swift</x:v>
      </x:c>
      <x:c r="E12216" s="16" t="n">
        <x:v>27567</x:v>
      </x:c>
      <x:c r="F12216" s="16" t="n">
        <x:v>3016</x:v>
      </x:c>
      <x:c r="G12216" s="15" t="n">
        <x:f>VLOOKUP(D12216,'Pricing'!$A$6:$E$8,5,FALSE)</x:f>
        <x:v>0.246</x:v>
      </x:c>
      <x:c r="H12216" s="15" t="n">
        <x:f>VLOOKUP(D12216,'Pricing'!$A$6:$E$8,4,FALSE)</x:f>
        <x:v>1.2</x:v>
      </x:c>
      <x:c r="I12216" s="15" t="n">
        <x:f>E12216*G12216/1000000</x:f>
        <x:v>0.006781482</x:v>
      </x:c>
      <x:c r="J12216" s="15" t="n">
        <x:f>F12216*H12216/1000000</x:f>
        <x:v>0.0036192</x:v>
      </x:c>
      <x:c r="K12216" s="15" t="n">
        <x:f>SUM(I12216:J12216)</x:f>
        <x:v>0.010400682</x:v>
      </x:c>
    </x:row>
    <x:row r="12217" ht="23" customHeight="1">
      <x:c r="A12217" s="2" t="str">
        <x:v>REQ-12213</x:v>
      </x:c>
      <x:c r="B12217" s="2" t="n">
        <x:v>6</x:v>
      </x:c>
      <x:c r="C12217" s="2" t="str">
        <x:v>Research</x:v>
      </x:c>
      <x:c r="D12217" s="2" t="str">
        <x:v>Swift</x:v>
      </x:c>
      <x:c r="E12217" s="16" t="n">
        <x:v>110695</x:v>
      </x:c>
      <x:c r="F12217" s="16" t="n">
        <x:v>1944</x:v>
      </x:c>
      <x:c r="G12217" s="15" t="n">
        <x:f>VLOOKUP(D12217,'Pricing'!$A$6:$E$8,5,FALSE)</x:f>
        <x:v>0.246</x:v>
      </x:c>
      <x:c r="H12217" s="15" t="n">
        <x:f>VLOOKUP(D12217,'Pricing'!$A$6:$E$8,4,FALSE)</x:f>
        <x:v>1.2</x:v>
      </x:c>
      <x:c r="I12217" s="15" t="n">
        <x:f>E12217*G12217/1000000</x:f>
        <x:v>0.02723097</x:v>
      </x:c>
      <x:c r="J12217" s="15" t="n">
        <x:f>F12217*H12217/1000000</x:f>
        <x:v>0.0023328</x:v>
      </x:c>
      <x:c r="K12217" s="15" t="n">
        <x:f>SUM(I12217:J12217)</x:f>
        <x:v>0.02956377</x:v>
      </x:c>
    </x:row>
    <x:row r="12218" ht="23" customHeight="1">
      <x:c r="A12218" s="2" t="str">
        <x:v>REQ-12214</x:v>
      </x:c>
      <x:c r="B12218" s="2" t="n">
        <x:v>13</x:v>
      </x:c>
      <x:c r="C12218" s="2" t="str">
        <x:v>Product</x:v>
      </x:c>
      <x:c r="D12218" s="2" t="str">
        <x:v>Reasoning</x:v>
      </x:c>
      <x:c r="E12218" s="16" t="n">
        <x:v>70462</x:v>
      </x:c>
      <x:c r="F12218" s="16" t="n">
        <x:v>1069</x:v>
      </x:c>
      <x:c r="G12218" s="15" t="n">
        <x:f>VLOOKUP(D12218,'Pricing'!$A$6:$E$8,5,FALSE)</x:f>
        <x:v>4.920000000000001</x:v>
      </x:c>
      <x:c r="H12218" s="15" t="n">
        <x:f>VLOOKUP(D12218,'Pricing'!$A$6:$E$8,4,FALSE)</x:f>
        <x:v>24</x:v>
      </x:c>
      <x:c r="I12218" s="15" t="n">
        <x:f>E12218*G12218/1000000</x:f>
        <x:v>0.34667304000000004</x:v>
      </x:c>
      <x:c r="J12218" s="15" t="n">
        <x:f>F12218*H12218/1000000</x:f>
        <x:v>0.025656</x:v>
      </x:c>
      <x:c r="K12218" s="15" t="n">
        <x:f>SUM(I12218:J12218)</x:f>
        <x:v>0.37232904000000006</x:v>
      </x:c>
    </x:row>
    <x:row r="12219" ht="23" customHeight="1">
      <x:c r="A12219" s="2" t="str">
        <x:v>REQ-12215</x:v>
      </x:c>
      <x:c r="B12219" s="2" t="n">
        <x:v>5</x:v>
      </x:c>
      <x:c r="C12219" s="2" t="str">
        <x:v>Research</x:v>
      </x:c>
      <x:c r="D12219" s="2" t="str">
        <x:v>Swift</x:v>
      </x:c>
      <x:c r="E12219" s="16" t="n">
        <x:v>58439</x:v>
      </x:c>
      <x:c r="F12219" s="16" t="n">
        <x:v>3590</x:v>
      </x:c>
      <x:c r="G12219" s="15" t="n">
        <x:f>VLOOKUP(D12219,'Pricing'!$A$6:$E$8,5,FALSE)</x:f>
        <x:v>0.246</x:v>
      </x:c>
      <x:c r="H12219" s="15" t="n">
        <x:f>VLOOKUP(D12219,'Pricing'!$A$6:$E$8,4,FALSE)</x:f>
        <x:v>1.2</x:v>
      </x:c>
      <x:c r="I12219" s="15" t="n">
        <x:f>E12219*G12219/1000000</x:f>
        <x:v>0.014375994000000001</x:v>
      </x:c>
      <x:c r="J12219" s="15" t="n">
        <x:f>F12219*H12219/1000000</x:f>
        <x:v>0.004308</x:v>
      </x:c>
      <x:c r="K12219" s="15" t="n">
        <x:f>SUM(I12219:J12219)</x:f>
        <x:v>0.018683994000000002</x:v>
      </x:c>
    </x:row>
    <x:row r="12220" ht="23" customHeight="1">
      <x:c r="A12220" s="2" t="str">
        <x:v>REQ-12216</x:v>
      </x:c>
      <x:c r="B12220" s="2" t="n">
        <x:v>21</x:v>
      </x:c>
      <x:c r="C12220" s="2" t="str">
        <x:v>Growth</x:v>
      </x:c>
      <x:c r="D12220" s="2" t="str">
        <x:v>Swift</x:v>
      </x:c>
      <x:c r="E12220" s="16" t="n">
        <x:v>111378</x:v>
      </x:c>
      <x:c r="F12220" s="16" t="n">
        <x:v>2055</x:v>
      </x:c>
      <x:c r="G12220" s="15" t="n">
        <x:f>VLOOKUP(D12220,'Pricing'!$A$6:$E$8,5,FALSE)</x:f>
        <x:v>0.246</x:v>
      </x:c>
      <x:c r="H12220" s="15" t="n">
        <x:f>VLOOKUP(D12220,'Pricing'!$A$6:$E$8,4,FALSE)</x:f>
        <x:v>1.2</x:v>
      </x:c>
      <x:c r="I12220" s="15" t="n">
        <x:f>E12220*G12220/1000000</x:f>
        <x:v>0.027398988000000003</x:v>
      </x:c>
      <x:c r="J12220" s="15" t="n">
        <x:f>F12220*H12220/1000000</x:f>
        <x:v>0.002466</x:v>
      </x:c>
      <x:c r="K12220" s="15" t="n">
        <x:f>SUM(I12220:J12220)</x:f>
        <x:v>0.029864988000000002</x:v>
      </x:c>
    </x:row>
    <x:row r="12221" ht="23" customHeight="1">
      <x:c r="A12221" s="2" t="str">
        <x:v>REQ-12217</x:v>
      </x:c>
      <x:c r="B12221" s="2" t="n">
        <x:v>16</x:v>
      </x:c>
      <x:c r="C12221" s="2" t="str">
        <x:v>Operations</x:v>
      </x:c>
      <x:c r="D12221" s="2" t="str">
        <x:v>Balanced</x:v>
      </x:c>
      <x:c r="E12221" s="16" t="n">
        <x:v>18383</x:v>
      </x:c>
      <x:c r="F12221" s="16" t="n">
        <x:v>2991</x:v>
      </x:c>
      <x:c r="G12221" s="15" t="n">
        <x:f>VLOOKUP(D12221,'Pricing'!$A$6:$E$8,5,FALSE)</x:f>
        <x:v>1.2300000000000002</x:v>
      </x:c>
      <x:c r="H12221" s="15" t="n">
        <x:f>VLOOKUP(D12221,'Pricing'!$A$6:$E$8,4,FALSE)</x:f>
        <x:v>6</x:v>
      </x:c>
      <x:c r="I12221" s="15" t="n">
        <x:f>E12221*G12221/1000000</x:f>
        <x:v>0.022611090000000004</x:v>
      </x:c>
      <x:c r="J12221" s="15" t="n">
        <x:f>F12221*H12221/1000000</x:f>
        <x:v>0.017946</x:v>
      </x:c>
      <x:c r="K12221" s="15" t="n">
        <x:f>SUM(I12221:J12221)</x:f>
        <x:v>0.040557090000000004</x:v>
      </x:c>
    </x:row>
    <x:row r="12222" ht="23" customHeight="1">
      <x:c r="A12222" s="2" t="str">
        <x:v>REQ-12218</x:v>
      </x:c>
      <x:c r="B12222" s="2" t="n">
        <x:v>7</x:v>
      </x:c>
      <x:c r="C12222" s="2" t="str">
        <x:v>Growth</x:v>
      </x:c>
      <x:c r="D12222" s="2" t="str">
        <x:v>Reasoning</x:v>
      </x:c>
      <x:c r="E12222" s="16" t="n">
        <x:v>61960</x:v>
      </x:c>
      <x:c r="F12222" s="16" t="n">
        <x:v>3889</x:v>
      </x:c>
      <x:c r="G12222" s="15" t="n">
        <x:f>VLOOKUP(D12222,'Pricing'!$A$6:$E$8,5,FALSE)</x:f>
        <x:v>4.920000000000001</x:v>
      </x:c>
      <x:c r="H12222" s="15" t="n">
        <x:f>VLOOKUP(D12222,'Pricing'!$A$6:$E$8,4,FALSE)</x:f>
        <x:v>24</x:v>
      </x:c>
      <x:c r="I12222" s="15" t="n">
        <x:f>E12222*G12222/1000000</x:f>
        <x:v>0.3048432000000001</x:v>
      </x:c>
      <x:c r="J12222" s="15" t="n">
        <x:f>F12222*H12222/1000000</x:f>
        <x:v>0.093336</x:v>
      </x:c>
      <x:c r="K12222" s="15" t="n">
        <x:f>SUM(I12222:J12222)</x:f>
        <x:v>0.39817920000000007</x:v>
      </x:c>
    </x:row>
    <x:row r="12223" ht="23" customHeight="1">
      <x:c r="A12223" s="2" t="str">
        <x:v>REQ-12219</x:v>
      </x:c>
      <x:c r="B12223" s="2" t="n">
        <x:v>25</x:v>
      </x:c>
      <x:c r="C12223" s="2" t="str">
        <x:v>Research</x:v>
      </x:c>
      <x:c r="D12223" s="2" t="str">
        <x:v>Balanced</x:v>
      </x:c>
      <x:c r="E12223" s="16" t="n">
        <x:v>5226</x:v>
      </x:c>
      <x:c r="F12223" s="16" t="n">
        <x:v>1200</x:v>
      </x:c>
      <x:c r="G12223" s="15" t="n">
        <x:f>VLOOKUP(D12223,'Pricing'!$A$6:$E$8,5,FALSE)</x:f>
        <x:v>1.2300000000000002</x:v>
      </x:c>
      <x:c r="H12223" s="15" t="n">
        <x:f>VLOOKUP(D12223,'Pricing'!$A$6:$E$8,4,FALSE)</x:f>
        <x:v>6</x:v>
      </x:c>
      <x:c r="I12223" s="15" t="n">
        <x:f>E12223*G12223/1000000</x:f>
        <x:v>0.0064279800000000015</x:v>
      </x:c>
      <x:c r="J12223" s="15" t="n">
        <x:f>F12223*H12223/1000000</x:f>
        <x:v>0.0072</x:v>
      </x:c>
      <x:c r="K12223" s="15" t="n">
        <x:f>SUM(I12223:J12223)</x:f>
        <x:v>0.013627980000000001</x:v>
      </x:c>
    </x:row>
    <x:row r="12224" ht="23" customHeight="1">
      <x:c r="A12224" s="2" t="str">
        <x:v>REQ-12220</x:v>
      </x:c>
      <x:c r="B12224" s="2" t="n">
        <x:v>13</x:v>
      </x:c>
      <x:c r="C12224" s="2" t="str">
        <x:v>Product</x:v>
      </x:c>
      <x:c r="D12224" s="2" t="str">
        <x:v>Swift</x:v>
      </x:c>
      <x:c r="E12224" s="16" t="n">
        <x:v>11921</x:v>
      </x:c>
      <x:c r="F12224" s="16" t="n">
        <x:v>3219</x:v>
      </x:c>
      <x:c r="G12224" s="15" t="n">
        <x:f>VLOOKUP(D12224,'Pricing'!$A$6:$E$8,5,FALSE)</x:f>
        <x:v>0.246</x:v>
      </x:c>
      <x:c r="H12224" s="15" t="n">
        <x:f>VLOOKUP(D12224,'Pricing'!$A$6:$E$8,4,FALSE)</x:f>
        <x:v>1.2</x:v>
      </x:c>
      <x:c r="I12224" s="15" t="n">
        <x:f>E12224*G12224/1000000</x:f>
        <x:v>0.0029325659999999997</x:v>
      </x:c>
      <x:c r="J12224" s="15" t="n">
        <x:f>F12224*H12224/1000000</x:f>
        <x:v>0.0038627999999999996</x:v>
      </x:c>
      <x:c r="K12224" s="15" t="n">
        <x:f>SUM(I12224:J12224)</x:f>
        <x:v>0.006795365999999999</x:v>
      </x:c>
    </x:row>
    <x:row r="12225" ht="23" customHeight="1">
      <x:c r="A12225" s="2" t="str">
        <x:v>REQ-12221</x:v>
      </x:c>
      <x:c r="B12225" s="2" t="n">
        <x:v>3</x:v>
      </x:c>
      <x:c r="C12225" s="2" t="str">
        <x:v>Engineering</x:v>
      </x:c>
      <x:c r="D12225" s="2" t="str">
        <x:v>Swift</x:v>
      </x:c>
      <x:c r="E12225" s="16" t="n">
        <x:v>95976</x:v>
      </x:c>
      <x:c r="F12225" s="16" t="n">
        <x:v>3360</x:v>
      </x:c>
      <x:c r="G12225" s="15" t="n">
        <x:f>VLOOKUP(D12225,'Pricing'!$A$6:$E$8,5,FALSE)</x:f>
        <x:v>0.246</x:v>
      </x:c>
      <x:c r="H12225" s="15" t="n">
        <x:f>VLOOKUP(D12225,'Pricing'!$A$6:$E$8,4,FALSE)</x:f>
        <x:v>1.2</x:v>
      </x:c>
      <x:c r="I12225" s="15" t="n">
        <x:f>E12225*G12225/1000000</x:f>
        <x:v>0.023610096</x:v>
      </x:c>
      <x:c r="J12225" s="15" t="n">
        <x:f>F12225*H12225/1000000</x:f>
        <x:v>0.004032</x:v>
      </x:c>
      <x:c r="K12225" s="15" t="n">
        <x:f>SUM(I12225:J12225)</x:f>
        <x:v>0.027642096</x:v>
      </x:c>
    </x:row>
    <x:row r="12226" ht="23" customHeight="1">
      <x:c r="A12226" s="2" t="str">
        <x:v>REQ-12222</x:v>
      </x:c>
      <x:c r="B12226" s="2" t="n">
        <x:v>16</x:v>
      </x:c>
      <x:c r="C12226" s="2" t="str">
        <x:v>Growth</x:v>
      </x:c>
      <x:c r="D12226" s="2" t="str">
        <x:v>Balanced</x:v>
      </x:c>
      <x:c r="E12226" s="16" t="n">
        <x:v>43343</x:v>
      </x:c>
      <x:c r="F12226" s="16" t="n">
        <x:v>2161</x:v>
      </x:c>
      <x:c r="G12226" s="15" t="n">
        <x:f>VLOOKUP(D12226,'Pricing'!$A$6:$E$8,5,FALSE)</x:f>
        <x:v>1.2300000000000002</x:v>
      </x:c>
      <x:c r="H12226" s="15" t="n">
        <x:f>VLOOKUP(D12226,'Pricing'!$A$6:$E$8,4,FALSE)</x:f>
        <x:v>6</x:v>
      </x:c>
      <x:c r="I12226" s="15" t="n">
        <x:f>E12226*G12226/1000000</x:f>
        <x:v>0.05331189000000001</x:v>
      </x:c>
      <x:c r="J12226" s="15" t="n">
        <x:f>F12226*H12226/1000000</x:f>
        <x:v>0.012966</x:v>
      </x:c>
      <x:c r="K12226" s="15" t="n">
        <x:f>SUM(I12226:J12226)</x:f>
        <x:v>0.06627789</x:v>
      </x:c>
    </x:row>
    <x:row r="12227" ht="23" customHeight="1">
      <x:c r="A12227" s="2" t="str">
        <x:v>REQ-12223</x:v>
      </x:c>
      <x:c r="B12227" s="2" t="n">
        <x:v>11</x:v>
      </x:c>
      <x:c r="C12227" s="2" t="str">
        <x:v>Engineering</x:v>
      </x:c>
      <x:c r="D12227" s="2" t="str">
        <x:v>Swift</x:v>
      </x:c>
      <x:c r="E12227" s="16" t="n">
        <x:v>62948</x:v>
      </x:c>
      <x:c r="F12227" s="16" t="n">
        <x:v>2098</x:v>
      </x:c>
      <x:c r="G12227" s="15" t="n">
        <x:f>VLOOKUP(D12227,'Pricing'!$A$6:$E$8,5,FALSE)</x:f>
        <x:v>0.246</x:v>
      </x:c>
      <x:c r="H12227" s="15" t="n">
        <x:f>VLOOKUP(D12227,'Pricing'!$A$6:$E$8,4,FALSE)</x:f>
        <x:v>1.2</x:v>
      </x:c>
      <x:c r="I12227" s="15" t="n">
        <x:f>E12227*G12227/1000000</x:f>
        <x:v>0.015485208</x:v>
      </x:c>
      <x:c r="J12227" s="15" t="n">
        <x:f>F12227*H12227/1000000</x:f>
        <x:v>0.0025176</x:v>
      </x:c>
      <x:c r="K12227" s="15" t="n">
        <x:f>SUM(I12227:J12227)</x:f>
        <x:v>0.018002808000000002</x:v>
      </x:c>
    </x:row>
    <x:row r="12228" ht="23" customHeight="1">
      <x:c r="A12228" s="2" t="str">
        <x:v>REQ-12224</x:v>
      </x:c>
      <x:c r="B12228" s="2" t="n">
        <x:v>22</x:v>
      </x:c>
      <x:c r="C12228" s="2" t="str">
        <x:v>Growth</x:v>
      </x:c>
      <x:c r="D12228" s="2" t="str">
        <x:v>Balanced</x:v>
      </x:c>
      <x:c r="E12228" s="16" t="n">
        <x:v>91089</x:v>
      </x:c>
      <x:c r="F12228" s="16" t="n">
        <x:v>2397</x:v>
      </x:c>
      <x:c r="G12228" s="15" t="n">
        <x:f>VLOOKUP(D12228,'Pricing'!$A$6:$E$8,5,FALSE)</x:f>
        <x:v>1.2300000000000002</x:v>
      </x:c>
      <x:c r="H12228" s="15" t="n">
        <x:f>VLOOKUP(D12228,'Pricing'!$A$6:$E$8,4,FALSE)</x:f>
        <x:v>6</x:v>
      </x:c>
      <x:c r="I12228" s="15" t="n">
        <x:f>E12228*G12228/1000000</x:f>
        <x:v>0.11203947000000002</x:v>
      </x:c>
      <x:c r="J12228" s="15" t="n">
        <x:f>F12228*H12228/1000000</x:f>
        <x:v>0.014382</x:v>
      </x:c>
      <x:c r="K12228" s="15" t="n">
        <x:f>SUM(I12228:J12228)</x:f>
        <x:v>0.12642147</x:v>
      </x:c>
    </x:row>
    <x:row r="12229" ht="23" customHeight="1">
      <x:c r="A12229" s="2" t="str">
        <x:v>REQ-12225</x:v>
      </x:c>
      <x:c r="B12229" s="2" t="n">
        <x:v>14</x:v>
      </x:c>
      <x:c r="C12229" s="2" t="str">
        <x:v>Engineering</x:v>
      </x:c>
      <x:c r="D12229" s="2" t="str">
        <x:v>Swift</x:v>
      </x:c>
      <x:c r="E12229" s="16" t="n">
        <x:v>53123</x:v>
      </x:c>
      <x:c r="F12229" s="16" t="n">
        <x:v>3118</x:v>
      </x:c>
      <x:c r="G12229" s="15" t="n">
        <x:f>VLOOKUP(D12229,'Pricing'!$A$6:$E$8,5,FALSE)</x:f>
        <x:v>0.246</x:v>
      </x:c>
      <x:c r="H12229" s="15" t="n">
        <x:f>VLOOKUP(D12229,'Pricing'!$A$6:$E$8,4,FALSE)</x:f>
        <x:v>1.2</x:v>
      </x:c>
      <x:c r="I12229" s="15" t="n">
        <x:f>E12229*G12229/1000000</x:f>
        <x:v>0.013068258</x:v>
      </x:c>
      <x:c r="J12229" s="15" t="n">
        <x:f>F12229*H12229/1000000</x:f>
        <x:v>0.0037416</x:v>
      </x:c>
      <x:c r="K12229" s="15" t="n">
        <x:f>SUM(I12229:J12229)</x:f>
        <x:v>0.016809858</x:v>
      </x:c>
    </x:row>
    <x:row r="12230" ht="23" customHeight="1">
      <x:c r="A12230" s="2" t="str">
        <x:v>REQ-12226</x:v>
      </x:c>
      <x:c r="B12230" s="2" t="n">
        <x:v>18</x:v>
      </x:c>
      <x:c r="C12230" s="2" t="str">
        <x:v>Support</x:v>
      </x:c>
      <x:c r="D12230" s="2" t="str">
        <x:v>Balanced</x:v>
      </x:c>
      <x:c r="E12230" s="16" t="n">
        <x:v>66249</x:v>
      </x:c>
      <x:c r="F12230" s="16" t="n">
        <x:v>3451</x:v>
      </x:c>
      <x:c r="G12230" s="15" t="n">
        <x:f>VLOOKUP(D12230,'Pricing'!$A$6:$E$8,5,FALSE)</x:f>
        <x:v>1.2300000000000002</x:v>
      </x:c>
      <x:c r="H12230" s="15" t="n">
        <x:f>VLOOKUP(D12230,'Pricing'!$A$6:$E$8,4,FALSE)</x:f>
        <x:v>6</x:v>
      </x:c>
      <x:c r="I12230" s="15" t="n">
        <x:f>E12230*G12230/1000000</x:f>
        <x:v>0.08148627000000001</x:v>
      </x:c>
      <x:c r="J12230" s="15" t="n">
        <x:f>F12230*H12230/1000000</x:f>
        <x:v>0.020706</x:v>
      </x:c>
      <x:c r="K12230" s="15" t="n">
        <x:f>SUM(I12230:J12230)</x:f>
        <x:v>0.10219227000000002</x:v>
      </x:c>
    </x:row>
    <x:row r="12231" ht="23" customHeight="1">
      <x:c r="A12231" s="2" t="str">
        <x:v>REQ-12227</x:v>
      </x:c>
      <x:c r="B12231" s="2" t="n">
        <x:v>2</x:v>
      </x:c>
      <x:c r="C12231" s="2" t="str">
        <x:v>Operations</x:v>
      </x:c>
      <x:c r="D12231" s="2" t="str">
        <x:v>Balanced</x:v>
      </x:c>
      <x:c r="E12231" s="16" t="n">
        <x:v>8593</x:v>
      </x:c>
      <x:c r="F12231" s="16" t="n">
        <x:v>814</x:v>
      </x:c>
      <x:c r="G12231" s="15" t="n">
        <x:f>VLOOKUP(D12231,'Pricing'!$A$6:$E$8,5,FALSE)</x:f>
        <x:v>1.2300000000000002</x:v>
      </x:c>
      <x:c r="H12231" s="15" t="n">
        <x:f>VLOOKUP(D12231,'Pricing'!$A$6:$E$8,4,FALSE)</x:f>
        <x:v>6</x:v>
      </x:c>
      <x:c r="I12231" s="15" t="n">
        <x:f>E12231*G12231/1000000</x:f>
        <x:v>0.010569390000000001</x:v>
      </x:c>
      <x:c r="J12231" s="15" t="n">
        <x:f>F12231*H12231/1000000</x:f>
        <x:v>0.004884</x:v>
      </x:c>
      <x:c r="K12231" s="15" t="n">
        <x:f>SUM(I12231:J12231)</x:f>
        <x:v>0.015453390000000001</x:v>
      </x:c>
    </x:row>
    <x:row r="12232" ht="23" customHeight="1">
      <x:c r="A12232" s="2" t="str">
        <x:v>REQ-12228</x:v>
      </x:c>
      <x:c r="B12232" s="2" t="n">
        <x:v>4</x:v>
      </x:c>
      <x:c r="C12232" s="2" t="str">
        <x:v>Support</x:v>
      </x:c>
      <x:c r="D12232" s="2" t="str">
        <x:v>Swift</x:v>
      </x:c>
      <x:c r="E12232" s="16" t="n">
        <x:v>12492</x:v>
      </x:c>
      <x:c r="F12232" s="16" t="n">
        <x:v>3339</x:v>
      </x:c>
      <x:c r="G12232" s="15" t="n">
        <x:f>VLOOKUP(D12232,'Pricing'!$A$6:$E$8,5,FALSE)</x:f>
        <x:v>0.246</x:v>
      </x:c>
      <x:c r="H12232" s="15" t="n">
        <x:f>VLOOKUP(D12232,'Pricing'!$A$6:$E$8,4,FALSE)</x:f>
        <x:v>1.2</x:v>
      </x:c>
      <x:c r="I12232" s="15" t="n">
        <x:f>E12232*G12232/1000000</x:f>
        <x:v>0.0030730320000000003</x:v>
      </x:c>
      <x:c r="J12232" s="15" t="n">
        <x:f>F12232*H12232/1000000</x:f>
        <x:v>0.0040068</x:v>
      </x:c>
      <x:c r="K12232" s="15" t="n">
        <x:f>SUM(I12232:J12232)</x:f>
        <x:v>0.0070798319999999994</x:v>
      </x:c>
    </x:row>
    <x:row r="12233" ht="23" customHeight="1">
      <x:c r="A12233" s="2" t="str">
        <x:v>REQ-12229</x:v>
      </x:c>
      <x:c r="B12233" s="2" t="n">
        <x:v>5</x:v>
      </x:c>
      <x:c r="C12233" s="2" t="str">
        <x:v>Engineering</x:v>
      </x:c>
      <x:c r="D12233" s="2" t="str">
        <x:v>Balanced</x:v>
      </x:c>
      <x:c r="E12233" s="16" t="n">
        <x:v>69191</x:v>
      </x:c>
      <x:c r="F12233" s="16" t="n">
        <x:v>912</x:v>
      </x:c>
      <x:c r="G12233" s="15" t="n">
        <x:f>VLOOKUP(D12233,'Pricing'!$A$6:$E$8,5,FALSE)</x:f>
        <x:v>1.2300000000000002</x:v>
      </x:c>
      <x:c r="H12233" s="15" t="n">
        <x:f>VLOOKUP(D12233,'Pricing'!$A$6:$E$8,4,FALSE)</x:f>
        <x:v>6</x:v>
      </x:c>
      <x:c r="I12233" s="15" t="n">
        <x:f>E12233*G12233/1000000</x:f>
        <x:v>0.08510493000000001</x:v>
      </x:c>
      <x:c r="J12233" s="15" t="n">
        <x:f>F12233*H12233/1000000</x:f>
        <x:v>0.005472</x:v>
      </x:c>
      <x:c r="K12233" s="15" t="n">
        <x:f>SUM(I12233:J12233)</x:f>
        <x:v>0.09057693000000001</x:v>
      </x:c>
    </x:row>
    <x:row r="12234" ht="23" customHeight="1">
      <x:c r="A12234" s="2" t="str">
        <x:v>REQ-12230</x:v>
      </x:c>
      <x:c r="B12234" s="2" t="n">
        <x:v>13</x:v>
      </x:c>
      <x:c r="C12234" s="2" t="str">
        <x:v>Product</x:v>
      </x:c>
      <x:c r="D12234" s="2" t="str">
        <x:v>Reasoning</x:v>
      </x:c>
      <x:c r="E12234" s="16" t="n">
        <x:v>106961</x:v>
      </x:c>
      <x:c r="F12234" s="16" t="n">
        <x:v>3701</x:v>
      </x:c>
      <x:c r="G12234" s="15" t="n">
        <x:f>VLOOKUP(D12234,'Pricing'!$A$6:$E$8,5,FALSE)</x:f>
        <x:v>4.920000000000001</x:v>
      </x:c>
      <x:c r="H12234" s="15" t="n">
        <x:f>VLOOKUP(D12234,'Pricing'!$A$6:$E$8,4,FALSE)</x:f>
        <x:v>24</x:v>
      </x:c>
      <x:c r="I12234" s="15" t="n">
        <x:f>E12234*G12234/1000000</x:f>
        <x:v>0.5262481200000001</x:v>
      </x:c>
      <x:c r="J12234" s="15" t="n">
        <x:f>F12234*H12234/1000000</x:f>
        <x:v>0.088824</x:v>
      </x:c>
      <x:c r="K12234" s="15" t="n">
        <x:f>SUM(I12234:J12234)</x:f>
        <x:v>0.6150721200000001</x:v>
      </x:c>
    </x:row>
    <x:row r="12235" ht="23" customHeight="1">
      <x:c r="A12235" s="2" t="str">
        <x:v>REQ-12231</x:v>
      </x:c>
      <x:c r="B12235" s="2" t="n">
        <x:v>15</x:v>
      </x:c>
      <x:c r="C12235" s="2" t="str">
        <x:v>Operations</x:v>
      </x:c>
      <x:c r="D12235" s="2" t="str">
        <x:v>Swift</x:v>
      </x:c>
      <x:c r="E12235" s="16" t="n">
        <x:v>40443</x:v>
      </x:c>
      <x:c r="F12235" s="16" t="n">
        <x:v>450</x:v>
      </x:c>
      <x:c r="G12235" s="15" t="n">
        <x:f>VLOOKUP(D12235,'Pricing'!$A$6:$E$8,5,FALSE)</x:f>
        <x:v>0.246</x:v>
      </x:c>
      <x:c r="H12235" s="15" t="n">
        <x:f>VLOOKUP(D12235,'Pricing'!$A$6:$E$8,4,FALSE)</x:f>
        <x:v>1.2</x:v>
      </x:c>
      <x:c r="I12235" s="15" t="n">
        <x:f>E12235*G12235/1000000</x:f>
        <x:v>0.009948977999999999</x:v>
      </x:c>
      <x:c r="J12235" s="15" t="n">
        <x:f>F12235*H12235/1000000</x:f>
        <x:v>0.00054</x:v>
      </x:c>
      <x:c r="K12235" s="15" t="n">
        <x:f>SUM(I12235:J12235)</x:f>
        <x:v>0.010488978</x:v>
      </x:c>
    </x:row>
    <x:row r="12236" ht="23" customHeight="1">
      <x:c r="A12236" s="2" t="str">
        <x:v>REQ-12232</x:v>
      </x:c>
      <x:c r="B12236" s="2" t="n">
        <x:v>11</x:v>
      </x:c>
      <x:c r="C12236" s="2" t="str">
        <x:v>Product</x:v>
      </x:c>
      <x:c r="D12236" s="2" t="str">
        <x:v>Swift</x:v>
      </x:c>
      <x:c r="E12236" s="16" t="n">
        <x:v>101056</x:v>
      </x:c>
      <x:c r="F12236" s="16" t="n">
        <x:v>1000</x:v>
      </x:c>
      <x:c r="G12236" s="15" t="n">
        <x:f>VLOOKUP(D12236,'Pricing'!$A$6:$E$8,5,FALSE)</x:f>
        <x:v>0.246</x:v>
      </x:c>
      <x:c r="H12236" s="15" t="n">
        <x:f>VLOOKUP(D12236,'Pricing'!$A$6:$E$8,4,FALSE)</x:f>
        <x:v>1.2</x:v>
      </x:c>
      <x:c r="I12236" s="15" t="n">
        <x:f>E12236*G12236/1000000</x:f>
        <x:v>0.024859775999999997</x:v>
      </x:c>
      <x:c r="J12236" s="15" t="n">
        <x:f>F12236*H12236/1000000</x:f>
        <x:v>0.0012</x:v>
      </x:c>
      <x:c r="K12236" s="15" t="n">
        <x:f>SUM(I12236:J12236)</x:f>
        <x:v>0.026059775999999996</x:v>
      </x:c>
    </x:row>
    <x:row r="12237" ht="23" customHeight="1">
      <x:c r="A12237" s="2" t="str">
        <x:v>REQ-12233</x:v>
      </x:c>
      <x:c r="B12237" s="2" t="n">
        <x:v>16</x:v>
      </x:c>
      <x:c r="C12237" s="2" t="str">
        <x:v>Research</x:v>
      </x:c>
      <x:c r="D12237" s="2" t="str">
        <x:v>Balanced</x:v>
      </x:c>
      <x:c r="E12237" s="16" t="n">
        <x:v>28025</x:v>
      </x:c>
      <x:c r="F12237" s="16" t="n">
        <x:v>1244</x:v>
      </x:c>
      <x:c r="G12237" s="15" t="n">
        <x:f>VLOOKUP(D12237,'Pricing'!$A$6:$E$8,5,FALSE)</x:f>
        <x:v>1.2300000000000002</x:v>
      </x:c>
      <x:c r="H12237" s="15" t="n">
        <x:f>VLOOKUP(D12237,'Pricing'!$A$6:$E$8,4,FALSE)</x:f>
        <x:v>6</x:v>
      </x:c>
      <x:c r="I12237" s="15" t="n">
        <x:f>E12237*G12237/1000000</x:f>
        <x:v>0.03447075000000001</x:v>
      </x:c>
      <x:c r="J12237" s="15" t="n">
        <x:f>F12237*H12237/1000000</x:f>
        <x:v>0.007464</x:v>
      </x:c>
      <x:c r="K12237" s="15" t="n">
        <x:f>SUM(I12237:J12237)</x:f>
        <x:v>0.04193475000000001</x:v>
      </x:c>
    </x:row>
    <x:row r="12238" ht="23" customHeight="1">
      <x:c r="A12238" s="2" t="str">
        <x:v>REQ-12234</x:v>
      </x:c>
      <x:c r="B12238" s="2" t="n">
        <x:v>16</x:v>
      </x:c>
      <x:c r="C12238" s="2" t="str">
        <x:v>Support</x:v>
      </x:c>
      <x:c r="D12238" s="2" t="str">
        <x:v>Reasoning</x:v>
      </x:c>
      <x:c r="E12238" s="16" t="n">
        <x:v>63904</x:v>
      </x:c>
      <x:c r="F12238" s="16" t="n">
        <x:v>2075</x:v>
      </x:c>
      <x:c r="G12238" s="15" t="n">
        <x:f>VLOOKUP(D12238,'Pricing'!$A$6:$E$8,5,FALSE)</x:f>
        <x:v>4.920000000000001</x:v>
      </x:c>
      <x:c r="H12238" s="15" t="n">
        <x:f>VLOOKUP(D12238,'Pricing'!$A$6:$E$8,4,FALSE)</x:f>
        <x:v>24</x:v>
      </x:c>
      <x:c r="I12238" s="15" t="n">
        <x:f>E12238*G12238/1000000</x:f>
        <x:v>0.3144076800000001</x:v>
      </x:c>
      <x:c r="J12238" s="15" t="n">
        <x:f>F12238*H12238/1000000</x:f>
        <x:v>0.0498</x:v>
      </x:c>
      <x:c r="K12238" s="15" t="n">
        <x:f>SUM(I12238:J12238)</x:f>
        <x:v>0.3642076800000001</x:v>
      </x:c>
    </x:row>
    <x:row r="12239" ht="23" customHeight="1">
      <x:c r="A12239" s="2" t="str">
        <x:v>REQ-12235</x:v>
      </x:c>
      <x:c r="B12239" s="2" t="n">
        <x:v>23</x:v>
      </x:c>
      <x:c r="C12239" s="2" t="str">
        <x:v>Research</x:v>
      </x:c>
      <x:c r="D12239" s="2" t="str">
        <x:v>Swift</x:v>
      </x:c>
      <x:c r="E12239" s="16" t="n">
        <x:v>84237</x:v>
      </x:c>
      <x:c r="F12239" s="16" t="n">
        <x:v>574</x:v>
      </x:c>
      <x:c r="G12239" s="15" t="n">
        <x:f>VLOOKUP(D12239,'Pricing'!$A$6:$E$8,5,FALSE)</x:f>
        <x:v>0.246</x:v>
      </x:c>
      <x:c r="H12239" s="15" t="n">
        <x:f>VLOOKUP(D12239,'Pricing'!$A$6:$E$8,4,FALSE)</x:f>
        <x:v>1.2</x:v>
      </x:c>
      <x:c r="I12239" s="15" t="n">
        <x:f>E12239*G12239/1000000</x:f>
        <x:v>0.020722301999999998</x:v>
      </x:c>
      <x:c r="J12239" s="15" t="n">
        <x:f>F12239*H12239/1000000</x:f>
        <x:v>0.0006887999999999999</x:v>
      </x:c>
      <x:c r="K12239" s="15" t="n">
        <x:f>SUM(I12239:J12239)</x:f>
        <x:v>0.021411101999999998</x:v>
      </x:c>
    </x:row>
    <x:row r="12240" ht="23" customHeight="1">
      <x:c r="A12240" s="2" t="str">
        <x:v>REQ-12236</x:v>
      </x:c>
      <x:c r="B12240" s="2" t="n">
        <x:v>4</x:v>
      </x:c>
      <x:c r="C12240" s="2" t="str">
        <x:v>Support</x:v>
      </x:c>
      <x:c r="D12240" s="2" t="str">
        <x:v>Balanced</x:v>
      </x:c>
      <x:c r="E12240" s="16" t="n">
        <x:v>9649</x:v>
      </x:c>
      <x:c r="F12240" s="16" t="n">
        <x:v>2786</x:v>
      </x:c>
      <x:c r="G12240" s="15" t="n">
        <x:f>VLOOKUP(D12240,'Pricing'!$A$6:$E$8,5,FALSE)</x:f>
        <x:v>1.2300000000000002</x:v>
      </x:c>
      <x:c r="H12240" s="15" t="n">
        <x:f>VLOOKUP(D12240,'Pricing'!$A$6:$E$8,4,FALSE)</x:f>
        <x:v>6</x:v>
      </x:c>
      <x:c r="I12240" s="15" t="n">
        <x:f>E12240*G12240/1000000</x:f>
        <x:v>0.011868270000000002</x:v>
      </x:c>
      <x:c r="J12240" s="15" t="n">
        <x:f>F12240*H12240/1000000</x:f>
        <x:v>0.016716</x:v>
      </x:c>
      <x:c r="K12240" s="15" t="n">
        <x:f>SUM(I12240:J12240)</x:f>
        <x:v>0.028584270000000002</x:v>
      </x:c>
    </x:row>
    <x:row r="12241" ht="23" customHeight="1">
      <x:c r="A12241" s="2" t="str">
        <x:v>REQ-12237</x:v>
      </x:c>
      <x:c r="B12241" s="2" t="n">
        <x:v>29</x:v>
      </x:c>
      <x:c r="C12241" s="2" t="str">
        <x:v>Research</x:v>
      </x:c>
      <x:c r="D12241" s="2" t="str">
        <x:v>Swift</x:v>
      </x:c>
      <x:c r="E12241" s="16" t="n">
        <x:v>42098</x:v>
      </x:c>
      <x:c r="F12241" s="16" t="n">
        <x:v>1532</x:v>
      </x:c>
      <x:c r="G12241" s="15" t="n">
        <x:f>VLOOKUP(D12241,'Pricing'!$A$6:$E$8,5,FALSE)</x:f>
        <x:v>0.246</x:v>
      </x:c>
      <x:c r="H12241" s="15" t="n">
        <x:f>VLOOKUP(D12241,'Pricing'!$A$6:$E$8,4,FALSE)</x:f>
        <x:v>1.2</x:v>
      </x:c>
      <x:c r="I12241" s="15" t="n">
        <x:f>E12241*G12241/1000000</x:f>
        <x:v>0.010356108000000001</x:v>
      </x:c>
      <x:c r="J12241" s="15" t="n">
        <x:f>F12241*H12241/1000000</x:f>
        <x:v>0.0018383999999999998</x:v>
      </x:c>
      <x:c r="K12241" s="15" t="n">
        <x:f>SUM(I12241:J12241)</x:f>
        <x:v>0.012194508000000001</x:v>
      </x:c>
    </x:row>
    <x:row r="12242" ht="23" customHeight="1">
      <x:c r="A12242" s="2" t="str">
        <x:v>REQ-12238</x:v>
      </x:c>
      <x:c r="B12242" s="2" t="n">
        <x:v>9</x:v>
      </x:c>
      <x:c r="C12242" s="2" t="str">
        <x:v>Growth</x:v>
      </x:c>
      <x:c r="D12242" s="2" t="str">
        <x:v>Balanced</x:v>
      </x:c>
      <x:c r="E12242" s="16" t="n">
        <x:v>10336</x:v>
      </x:c>
      <x:c r="F12242" s="16" t="n">
        <x:v>3121</x:v>
      </x:c>
      <x:c r="G12242" s="15" t="n">
        <x:f>VLOOKUP(D12242,'Pricing'!$A$6:$E$8,5,FALSE)</x:f>
        <x:v>1.2300000000000002</x:v>
      </x:c>
      <x:c r="H12242" s="15" t="n">
        <x:f>VLOOKUP(D12242,'Pricing'!$A$6:$E$8,4,FALSE)</x:f>
        <x:v>6</x:v>
      </x:c>
      <x:c r="I12242" s="15" t="n">
        <x:f>E12242*G12242/1000000</x:f>
        <x:v>0.012713280000000002</x:v>
      </x:c>
      <x:c r="J12242" s="15" t="n">
        <x:f>F12242*H12242/1000000</x:f>
        <x:v>0.018726</x:v>
      </x:c>
      <x:c r="K12242" s="15" t="n">
        <x:f>SUM(I12242:J12242)</x:f>
        <x:v>0.03143928</x:v>
      </x:c>
    </x:row>
    <x:row r="12243" ht="23" customHeight="1">
      <x:c r="A12243" s="2" t="str">
        <x:v>REQ-12239</x:v>
      </x:c>
      <x:c r="B12243" s="2" t="n">
        <x:v>2</x:v>
      </x:c>
      <x:c r="C12243" s="2" t="str">
        <x:v>Engineering</x:v>
      </x:c>
      <x:c r="D12243" s="2" t="str">
        <x:v>Balanced</x:v>
      </x:c>
      <x:c r="E12243" s="16" t="n">
        <x:v>87100</x:v>
      </x:c>
      <x:c r="F12243" s="16" t="n">
        <x:v>2641</x:v>
      </x:c>
      <x:c r="G12243" s="15" t="n">
        <x:f>VLOOKUP(D12243,'Pricing'!$A$6:$E$8,5,FALSE)</x:f>
        <x:v>1.2300000000000002</x:v>
      </x:c>
      <x:c r="H12243" s="15" t="n">
        <x:f>VLOOKUP(D12243,'Pricing'!$A$6:$E$8,4,FALSE)</x:f>
        <x:v>6</x:v>
      </x:c>
      <x:c r="I12243" s="15" t="n">
        <x:f>E12243*G12243/1000000</x:f>
        <x:v>0.10713300000000002</x:v>
      </x:c>
      <x:c r="J12243" s="15" t="n">
        <x:f>F12243*H12243/1000000</x:f>
        <x:v>0.015846</x:v>
      </x:c>
      <x:c r="K12243" s="15" t="n">
        <x:f>SUM(I12243:J12243)</x:f>
        <x:v>0.12297900000000002</x:v>
      </x:c>
    </x:row>
    <x:row r="12244" ht="23" customHeight="1">
      <x:c r="A12244" s="2" t="str">
        <x:v>REQ-12240</x:v>
      </x:c>
      <x:c r="B12244" s="2" t="n">
        <x:v>15</x:v>
      </x:c>
      <x:c r="C12244" s="2" t="str">
        <x:v>Product</x:v>
      </x:c>
      <x:c r="D12244" s="2" t="str">
        <x:v>Swift</x:v>
      </x:c>
      <x:c r="E12244" s="16" t="n">
        <x:v>77306</x:v>
      </x:c>
      <x:c r="F12244" s="16" t="n">
        <x:v>659</x:v>
      </x:c>
      <x:c r="G12244" s="15" t="n">
        <x:f>VLOOKUP(D12244,'Pricing'!$A$6:$E$8,5,FALSE)</x:f>
        <x:v>0.246</x:v>
      </x:c>
      <x:c r="H12244" s="15" t="n">
        <x:f>VLOOKUP(D12244,'Pricing'!$A$6:$E$8,4,FALSE)</x:f>
        <x:v>1.2</x:v>
      </x:c>
      <x:c r="I12244" s="15" t="n">
        <x:f>E12244*G12244/1000000</x:f>
        <x:v>0.019017276</x:v>
      </x:c>
      <x:c r="J12244" s="15" t="n">
        <x:f>F12244*H12244/1000000</x:f>
        <x:v>0.0007907999999999999</x:v>
      </x:c>
      <x:c r="K12244" s="15" t="n">
        <x:f>SUM(I12244:J12244)</x:f>
        <x:v>0.019808076</x:v>
      </x:c>
    </x:row>
    <x:row r="12245" ht="23" customHeight="1">
      <x:c r="A12245" s="2" t="str">
        <x:v>REQ-12241</x:v>
      </x:c>
      <x:c r="B12245" s="2" t="n">
        <x:v>19</x:v>
      </x:c>
      <x:c r="C12245" s="2" t="str">
        <x:v>Engineering</x:v>
      </x:c>
      <x:c r="D12245" s="2" t="str">
        <x:v>Swift</x:v>
      </x:c>
      <x:c r="E12245" s="16" t="n">
        <x:v>15232</x:v>
      </x:c>
      <x:c r="F12245" s="16" t="n">
        <x:v>3289</x:v>
      </x:c>
      <x:c r="G12245" s="15" t="n">
        <x:f>VLOOKUP(D12245,'Pricing'!$A$6:$E$8,5,FALSE)</x:f>
        <x:v>0.246</x:v>
      </x:c>
      <x:c r="H12245" s="15" t="n">
        <x:f>VLOOKUP(D12245,'Pricing'!$A$6:$E$8,4,FALSE)</x:f>
        <x:v>1.2</x:v>
      </x:c>
      <x:c r="I12245" s="15" t="n">
        <x:f>E12245*G12245/1000000</x:f>
        <x:v>0.003747072</x:v>
      </x:c>
      <x:c r="J12245" s="15" t="n">
        <x:f>F12245*H12245/1000000</x:f>
        <x:v>0.0039467999999999994</x:v>
      </x:c>
      <x:c r="K12245" s="15" t="n">
        <x:f>SUM(I12245:J12245)</x:f>
        <x:v>0.007693871999999999</x:v>
      </x:c>
    </x:row>
    <x:row r="12246" ht="23" customHeight="1">
      <x:c r="A12246" s="2" t="str">
        <x:v>REQ-12242</x:v>
      </x:c>
      <x:c r="B12246" s="2" t="n">
        <x:v>29</x:v>
      </x:c>
      <x:c r="C12246" s="2" t="str">
        <x:v>Support</x:v>
      </x:c>
      <x:c r="D12246" s="2" t="str">
        <x:v>Swift</x:v>
      </x:c>
      <x:c r="E12246" s="16" t="n">
        <x:v>82749</x:v>
      </x:c>
      <x:c r="F12246" s="16" t="n">
        <x:v>1213</x:v>
      </x:c>
      <x:c r="G12246" s="15" t="n">
        <x:f>VLOOKUP(D12246,'Pricing'!$A$6:$E$8,5,FALSE)</x:f>
        <x:v>0.246</x:v>
      </x:c>
      <x:c r="H12246" s="15" t="n">
        <x:f>VLOOKUP(D12246,'Pricing'!$A$6:$E$8,4,FALSE)</x:f>
        <x:v>1.2</x:v>
      </x:c>
      <x:c r="I12246" s="15" t="n">
        <x:f>E12246*G12246/1000000</x:f>
        <x:v>0.020356254</x:v>
      </x:c>
      <x:c r="J12246" s="15" t="n">
        <x:f>F12246*H12246/1000000</x:f>
        <x:v>0.0014555999999999998</x:v>
      </x:c>
      <x:c r="K12246" s="15" t="n">
        <x:f>SUM(I12246:J12246)</x:f>
        <x:v>0.021811854000000002</x:v>
      </x:c>
    </x:row>
    <x:row r="12247" ht="23" customHeight="1">
      <x:c r="A12247" s="2" t="str">
        <x:v>REQ-12243</x:v>
      </x:c>
      <x:c r="B12247" s="2" t="n">
        <x:v>30</x:v>
      </x:c>
      <x:c r="C12247" s="2" t="str">
        <x:v>Operations</x:v>
      </x:c>
      <x:c r="D12247" s="2" t="str">
        <x:v>Swift</x:v>
      </x:c>
      <x:c r="E12247" s="16" t="n">
        <x:v>73157</x:v>
      </x:c>
      <x:c r="F12247" s="16" t="n">
        <x:v>657</x:v>
      </x:c>
      <x:c r="G12247" s="15" t="n">
        <x:f>VLOOKUP(D12247,'Pricing'!$A$6:$E$8,5,FALSE)</x:f>
        <x:v>0.246</x:v>
      </x:c>
      <x:c r="H12247" s="15" t="n">
        <x:f>VLOOKUP(D12247,'Pricing'!$A$6:$E$8,4,FALSE)</x:f>
        <x:v>1.2</x:v>
      </x:c>
      <x:c r="I12247" s="15" t="n">
        <x:f>E12247*G12247/1000000</x:f>
        <x:v>0.017996622</x:v>
      </x:c>
      <x:c r="J12247" s="15" t="n">
        <x:f>F12247*H12247/1000000</x:f>
        <x:v>0.0007884</x:v>
      </x:c>
      <x:c r="K12247" s="15" t="n">
        <x:f>SUM(I12247:J12247)</x:f>
        <x:v>0.018785022000000002</x:v>
      </x:c>
    </x:row>
    <x:row r="12248" ht="23" customHeight="1">
      <x:c r="A12248" s="2" t="str">
        <x:v>REQ-12244</x:v>
      </x:c>
      <x:c r="B12248" s="2" t="n">
        <x:v>13</x:v>
      </x:c>
      <x:c r="C12248" s="2" t="str">
        <x:v>Product</x:v>
      </x:c>
      <x:c r="D12248" s="2" t="str">
        <x:v>Reasoning</x:v>
      </x:c>
      <x:c r="E12248" s="16" t="n">
        <x:v>6563</x:v>
      </x:c>
      <x:c r="F12248" s="16" t="n">
        <x:v>917</x:v>
      </x:c>
      <x:c r="G12248" s="15" t="n">
        <x:f>VLOOKUP(D12248,'Pricing'!$A$6:$E$8,5,FALSE)</x:f>
        <x:v>4.920000000000001</x:v>
      </x:c>
      <x:c r="H12248" s="15" t="n">
        <x:f>VLOOKUP(D12248,'Pricing'!$A$6:$E$8,4,FALSE)</x:f>
        <x:v>24</x:v>
      </x:c>
      <x:c r="I12248" s="15" t="n">
        <x:f>E12248*G12248/1000000</x:f>
        <x:v>0.032289960000000006</x:v>
      </x:c>
      <x:c r="J12248" s="15" t="n">
        <x:f>F12248*H12248/1000000</x:f>
        <x:v>0.022008</x:v>
      </x:c>
      <x:c r="K12248" s="15" t="n">
        <x:f>SUM(I12248:J12248)</x:f>
        <x:v>0.054297960000000006</x:v>
      </x:c>
    </x:row>
    <x:row r="12249" ht="23" customHeight="1">
      <x:c r="A12249" s="2" t="str">
        <x:v>REQ-12245</x:v>
      </x:c>
      <x:c r="B12249" s="2" t="n">
        <x:v>31</x:v>
      </x:c>
      <x:c r="C12249" s="2" t="str">
        <x:v>Research</x:v>
      </x:c>
      <x:c r="D12249" s="2" t="str">
        <x:v>Swift</x:v>
      </x:c>
      <x:c r="E12249" s="16" t="n">
        <x:v>59857</x:v>
      </x:c>
      <x:c r="F12249" s="16" t="n">
        <x:v>3367</x:v>
      </x:c>
      <x:c r="G12249" s="15" t="n">
        <x:f>VLOOKUP(D12249,'Pricing'!$A$6:$E$8,5,FALSE)</x:f>
        <x:v>0.246</x:v>
      </x:c>
      <x:c r="H12249" s="15" t="n">
        <x:f>VLOOKUP(D12249,'Pricing'!$A$6:$E$8,4,FALSE)</x:f>
        <x:v>1.2</x:v>
      </x:c>
      <x:c r="I12249" s="15" t="n">
        <x:f>E12249*G12249/1000000</x:f>
        <x:v>0.014724822</x:v>
      </x:c>
      <x:c r="J12249" s="15" t="n">
        <x:f>F12249*H12249/1000000</x:f>
        <x:v>0.0040403999999999995</x:v>
      </x:c>
      <x:c r="K12249" s="15" t="n">
        <x:f>SUM(I12249:J12249)</x:f>
        <x:v>0.018765221999999998</x:v>
      </x:c>
    </x:row>
    <x:row r="12250" ht="23" customHeight="1">
      <x:c r="A12250" s="2" t="str">
        <x:v>REQ-12246</x:v>
      </x:c>
      <x:c r="B12250" s="2" t="n">
        <x:v>17</x:v>
      </x:c>
      <x:c r="C12250" s="2" t="str">
        <x:v>Growth</x:v>
      </x:c>
      <x:c r="D12250" s="2" t="str">
        <x:v>Swift</x:v>
      </x:c>
      <x:c r="E12250" s="16" t="n">
        <x:v>88026</x:v>
      </x:c>
      <x:c r="F12250" s="16" t="n">
        <x:v>414</x:v>
      </x:c>
      <x:c r="G12250" s="15" t="n">
        <x:f>VLOOKUP(D12250,'Pricing'!$A$6:$E$8,5,FALSE)</x:f>
        <x:v>0.246</x:v>
      </x:c>
      <x:c r="H12250" s="15" t="n">
        <x:f>VLOOKUP(D12250,'Pricing'!$A$6:$E$8,4,FALSE)</x:f>
        <x:v>1.2</x:v>
      </x:c>
      <x:c r="I12250" s="15" t="n">
        <x:f>E12250*G12250/1000000</x:f>
        <x:v>0.021654396</x:v>
      </x:c>
      <x:c r="J12250" s="15" t="n">
        <x:f>F12250*H12250/1000000</x:f>
        <x:v>0.0004967999999999999</x:v>
      </x:c>
      <x:c r="K12250" s="15" t="n">
        <x:f>SUM(I12250:J12250)</x:f>
        <x:v>0.022151195999999998</x:v>
      </x:c>
    </x:row>
    <x:row r="12251" ht="23" customHeight="1">
      <x:c r="A12251" s="2" t="str">
        <x:v>REQ-12247</x:v>
      </x:c>
      <x:c r="B12251" s="2" t="n">
        <x:v>9</x:v>
      </x:c>
      <x:c r="C12251" s="2" t="str">
        <x:v>Operations</x:v>
      </x:c>
      <x:c r="D12251" s="2" t="str">
        <x:v>Balanced</x:v>
      </x:c>
      <x:c r="E12251" s="16" t="n">
        <x:v>102789</x:v>
      </x:c>
      <x:c r="F12251" s="16" t="n">
        <x:v>203</x:v>
      </x:c>
      <x:c r="G12251" s="15" t="n">
        <x:f>VLOOKUP(D12251,'Pricing'!$A$6:$E$8,5,FALSE)</x:f>
        <x:v>1.2300000000000002</x:v>
      </x:c>
      <x:c r="H12251" s="15" t="n">
        <x:f>VLOOKUP(D12251,'Pricing'!$A$6:$E$8,4,FALSE)</x:f>
        <x:v>6</x:v>
      </x:c>
      <x:c r="I12251" s="15" t="n">
        <x:f>E12251*G12251/1000000</x:f>
        <x:v>0.12643047000000002</x:v>
      </x:c>
      <x:c r="J12251" s="15" t="n">
        <x:f>F12251*H12251/1000000</x:f>
        <x:v>0.001218</x:v>
      </x:c>
      <x:c r="K12251" s="15" t="n">
        <x:f>SUM(I12251:J12251)</x:f>
        <x:v>0.12764847</x:v>
      </x:c>
    </x:row>
    <x:row r="12252" ht="23" customHeight="1">
      <x:c r="A12252" s="2" t="str">
        <x:v>REQ-12248</x:v>
      </x:c>
      <x:c r="B12252" s="2" t="n">
        <x:v>10</x:v>
      </x:c>
      <x:c r="C12252" s="2" t="str">
        <x:v>Product</x:v>
      </x:c>
      <x:c r="D12252" s="2" t="str">
        <x:v>Balanced</x:v>
      </x:c>
      <x:c r="E12252" s="16" t="n">
        <x:v>65501</x:v>
      </x:c>
      <x:c r="F12252" s="16" t="n">
        <x:v>2509</x:v>
      </x:c>
      <x:c r="G12252" s="15" t="n">
        <x:f>VLOOKUP(D12252,'Pricing'!$A$6:$E$8,5,FALSE)</x:f>
        <x:v>1.2300000000000002</x:v>
      </x:c>
      <x:c r="H12252" s="15" t="n">
        <x:f>VLOOKUP(D12252,'Pricing'!$A$6:$E$8,4,FALSE)</x:f>
        <x:v>6</x:v>
      </x:c>
      <x:c r="I12252" s="15" t="n">
        <x:f>E12252*G12252/1000000</x:f>
        <x:v>0.08056623000000002</x:v>
      </x:c>
      <x:c r="J12252" s="15" t="n">
        <x:f>F12252*H12252/1000000</x:f>
        <x:v>0.015054</x:v>
      </x:c>
      <x:c r="K12252" s="15" t="n">
        <x:f>SUM(I12252:J12252)</x:f>
        <x:v>0.09562023000000001</x:v>
      </x:c>
    </x:row>
    <x:row r="12253" ht="23" customHeight="1">
      <x:c r="A12253" s="2" t="str">
        <x:v>REQ-12249</x:v>
      </x:c>
      <x:c r="B12253" s="2" t="n">
        <x:v>27</x:v>
      </x:c>
      <x:c r="C12253" s="2" t="str">
        <x:v>Engineering</x:v>
      </x:c>
      <x:c r="D12253" s="2" t="str">
        <x:v>Swift</x:v>
      </x:c>
      <x:c r="E12253" s="16" t="n">
        <x:v>24858</x:v>
      </x:c>
      <x:c r="F12253" s="16" t="n">
        <x:v>2351</x:v>
      </x:c>
      <x:c r="G12253" s="15" t="n">
        <x:f>VLOOKUP(D12253,'Pricing'!$A$6:$E$8,5,FALSE)</x:f>
        <x:v>0.246</x:v>
      </x:c>
      <x:c r="H12253" s="15" t="n">
        <x:f>VLOOKUP(D12253,'Pricing'!$A$6:$E$8,4,FALSE)</x:f>
        <x:v>1.2</x:v>
      </x:c>
      <x:c r="I12253" s="15" t="n">
        <x:f>E12253*G12253/1000000</x:f>
        <x:v>0.006115068</x:v>
      </x:c>
      <x:c r="J12253" s="15" t="n">
        <x:f>F12253*H12253/1000000</x:f>
        <x:v>0.0028212</x:v>
      </x:c>
      <x:c r="K12253" s="15" t="n">
        <x:f>SUM(I12253:J12253)</x:f>
        <x:v>0.008936268</x:v>
      </x:c>
    </x:row>
    <x:row r="12254" ht="23" customHeight="1">
      <x:c r="A12254" s="2" t="str">
        <x:v>REQ-12250</x:v>
      </x:c>
      <x:c r="B12254" s="2" t="n">
        <x:v>15</x:v>
      </x:c>
      <x:c r="C12254" s="2" t="str">
        <x:v>Support</x:v>
      </x:c>
      <x:c r="D12254" s="2" t="str">
        <x:v>Balanced</x:v>
      </x:c>
      <x:c r="E12254" s="16" t="n">
        <x:v>13082</x:v>
      </x:c>
      <x:c r="F12254" s="16" t="n">
        <x:v>3431</x:v>
      </x:c>
      <x:c r="G12254" s="15" t="n">
        <x:f>VLOOKUP(D12254,'Pricing'!$A$6:$E$8,5,FALSE)</x:f>
        <x:v>1.2300000000000002</x:v>
      </x:c>
      <x:c r="H12254" s="15" t="n">
        <x:f>VLOOKUP(D12254,'Pricing'!$A$6:$E$8,4,FALSE)</x:f>
        <x:v>6</x:v>
      </x:c>
      <x:c r="I12254" s="15" t="n">
        <x:f>E12254*G12254/1000000</x:f>
        <x:v>0.016090860000000002</x:v>
      </x:c>
      <x:c r="J12254" s="15" t="n">
        <x:f>F12254*H12254/1000000</x:f>
        <x:v>0.020586</x:v>
      </x:c>
      <x:c r="K12254" s="15" t="n">
        <x:f>SUM(I12254:J12254)</x:f>
        <x:v>0.036676860000000006</x:v>
      </x:c>
    </x:row>
    <x:row r="12255" ht="23" customHeight="1">
      <x:c r="A12255" s="2" t="str">
        <x:v>REQ-12251</x:v>
      </x:c>
      <x:c r="B12255" s="2" t="n">
        <x:v>29</x:v>
      </x:c>
      <x:c r="C12255" s="2" t="str">
        <x:v>Engineering</x:v>
      </x:c>
      <x:c r="D12255" s="2" t="str">
        <x:v>Swift</x:v>
      </x:c>
      <x:c r="E12255" s="16" t="n">
        <x:v>36534</x:v>
      </x:c>
      <x:c r="F12255" s="16" t="n">
        <x:v>874</x:v>
      </x:c>
      <x:c r="G12255" s="15" t="n">
        <x:f>VLOOKUP(D12255,'Pricing'!$A$6:$E$8,5,FALSE)</x:f>
        <x:v>0.246</x:v>
      </x:c>
      <x:c r="H12255" s="15" t="n">
        <x:f>VLOOKUP(D12255,'Pricing'!$A$6:$E$8,4,FALSE)</x:f>
        <x:v>1.2</x:v>
      </x:c>
      <x:c r="I12255" s="15" t="n">
        <x:f>E12255*G12255/1000000</x:f>
        <x:v>0.008987364</x:v>
      </x:c>
      <x:c r="J12255" s="15" t="n">
        <x:f>F12255*H12255/1000000</x:f>
        <x:v>0.0010488</x:v>
      </x:c>
      <x:c r="K12255" s="15" t="n">
        <x:f>SUM(I12255:J12255)</x:f>
        <x:v>0.010036164</x:v>
      </x:c>
    </x:row>
    <x:row r="12256" ht="23" customHeight="1">
      <x:c r="A12256" s="2" t="str">
        <x:v>REQ-12252</x:v>
      </x:c>
      <x:c r="B12256" s="2" t="n">
        <x:v>2</x:v>
      </x:c>
      <x:c r="C12256" s="2" t="str">
        <x:v>Growth</x:v>
      </x:c>
      <x:c r="D12256" s="2" t="str">
        <x:v>Balanced</x:v>
      </x:c>
      <x:c r="E12256" s="16" t="n">
        <x:v>64880</x:v>
      </x:c>
      <x:c r="F12256" s="16" t="n">
        <x:v>3922</x:v>
      </x:c>
      <x:c r="G12256" s="15" t="n">
        <x:f>VLOOKUP(D12256,'Pricing'!$A$6:$E$8,5,FALSE)</x:f>
        <x:v>1.2300000000000002</x:v>
      </x:c>
      <x:c r="H12256" s="15" t="n">
        <x:f>VLOOKUP(D12256,'Pricing'!$A$6:$E$8,4,FALSE)</x:f>
        <x:v>6</x:v>
      </x:c>
      <x:c r="I12256" s="15" t="n">
        <x:f>E12256*G12256/1000000</x:f>
        <x:v>0.07980240000000001</x:v>
      </x:c>
      <x:c r="J12256" s="15" t="n">
        <x:f>F12256*H12256/1000000</x:f>
        <x:v>0.023532</x:v>
      </x:c>
      <x:c r="K12256" s="15" t="n">
        <x:f>SUM(I12256:J12256)</x:f>
        <x:v>0.1033344</x:v>
      </x:c>
    </x:row>
    <x:row r="12257" ht="23" customHeight="1">
      <x:c r="A12257" s="2" t="str">
        <x:v>REQ-12253</x:v>
      </x:c>
      <x:c r="B12257" s="2" t="n">
        <x:v>8</x:v>
      </x:c>
      <x:c r="C12257" s="2" t="str">
        <x:v>Research</x:v>
      </x:c>
      <x:c r="D12257" s="2" t="str">
        <x:v>Swift</x:v>
      </x:c>
      <x:c r="E12257" s="16" t="n">
        <x:v>83655</x:v>
      </x:c>
      <x:c r="F12257" s="16" t="n">
        <x:v>1276</x:v>
      </x:c>
      <x:c r="G12257" s="15" t="n">
        <x:f>VLOOKUP(D12257,'Pricing'!$A$6:$E$8,5,FALSE)</x:f>
        <x:v>0.246</x:v>
      </x:c>
      <x:c r="H12257" s="15" t="n">
        <x:f>VLOOKUP(D12257,'Pricing'!$A$6:$E$8,4,FALSE)</x:f>
        <x:v>1.2</x:v>
      </x:c>
      <x:c r="I12257" s="15" t="n">
        <x:f>E12257*G12257/1000000</x:f>
        <x:v>0.02057913</x:v>
      </x:c>
      <x:c r="J12257" s="15" t="n">
        <x:f>F12257*H12257/1000000</x:f>
        <x:v>0.0015312000000000001</x:v>
      </x:c>
      <x:c r="K12257" s="15" t="n">
        <x:f>SUM(I12257:J12257)</x:f>
        <x:v>0.02211033</x:v>
      </x:c>
    </x:row>
    <x:row r="12258" ht="23" customHeight="1">
      <x:c r="A12258" s="2" t="str">
        <x:v>REQ-12254</x:v>
      </x:c>
      <x:c r="B12258" s="2" t="n">
        <x:v>4</x:v>
      </x:c>
      <x:c r="C12258" s="2" t="str">
        <x:v>Growth</x:v>
      </x:c>
      <x:c r="D12258" s="2" t="str">
        <x:v>Balanced</x:v>
      </x:c>
      <x:c r="E12258" s="16" t="n">
        <x:v>19533</x:v>
      </x:c>
      <x:c r="F12258" s="16" t="n">
        <x:v>1128</x:v>
      </x:c>
      <x:c r="G12258" s="15" t="n">
        <x:f>VLOOKUP(D12258,'Pricing'!$A$6:$E$8,5,FALSE)</x:f>
        <x:v>1.2300000000000002</x:v>
      </x:c>
      <x:c r="H12258" s="15" t="n">
        <x:f>VLOOKUP(D12258,'Pricing'!$A$6:$E$8,4,FALSE)</x:f>
        <x:v>6</x:v>
      </x:c>
      <x:c r="I12258" s="15" t="n">
        <x:f>E12258*G12258/1000000</x:f>
        <x:v>0.024025590000000003</x:v>
      </x:c>
      <x:c r="J12258" s="15" t="n">
        <x:f>F12258*H12258/1000000</x:f>
        <x:v>0.006768</x:v>
      </x:c>
      <x:c r="K12258" s="15" t="n">
        <x:f>SUM(I12258:J12258)</x:f>
        <x:v>0.030793590000000003</x:v>
      </x:c>
    </x:row>
    <x:row r="12259" ht="23" customHeight="1">
      <x:c r="A12259" s="2" t="str">
        <x:v>REQ-12255</x:v>
      </x:c>
      <x:c r="B12259" s="2" t="n">
        <x:v>31</x:v>
      </x:c>
      <x:c r="C12259" s="2" t="str">
        <x:v>Research</x:v>
      </x:c>
      <x:c r="D12259" s="2" t="str">
        <x:v>Swift</x:v>
      </x:c>
      <x:c r="E12259" s="16" t="n">
        <x:v>24898</x:v>
      </x:c>
      <x:c r="F12259" s="16" t="n">
        <x:v>964</x:v>
      </x:c>
      <x:c r="G12259" s="15" t="n">
        <x:f>VLOOKUP(D12259,'Pricing'!$A$6:$E$8,5,FALSE)</x:f>
        <x:v>0.246</x:v>
      </x:c>
      <x:c r="H12259" s="15" t="n">
        <x:f>VLOOKUP(D12259,'Pricing'!$A$6:$E$8,4,FALSE)</x:f>
        <x:v>1.2</x:v>
      </x:c>
      <x:c r="I12259" s="15" t="n">
        <x:f>E12259*G12259/1000000</x:f>
        <x:v>0.006124908</x:v>
      </x:c>
      <x:c r="J12259" s="15" t="n">
        <x:f>F12259*H12259/1000000</x:f>
        <x:v>0.0011568</x:v>
      </x:c>
      <x:c r="K12259" s="15" t="n">
        <x:f>SUM(I12259:J12259)</x:f>
        <x:v>0.007281708</x:v>
      </x:c>
    </x:row>
    <x:row r="12260" ht="23" customHeight="1">
      <x:c r="A12260" s="2" t="str">
        <x:v>REQ-12256</x:v>
      </x:c>
      <x:c r="B12260" s="2" t="n">
        <x:v>13</x:v>
      </x:c>
      <x:c r="C12260" s="2" t="str">
        <x:v>Product</x:v>
      </x:c>
      <x:c r="D12260" s="2" t="str">
        <x:v>Reasoning</x:v>
      </x:c>
      <x:c r="E12260" s="16" t="n">
        <x:v>17193</x:v>
      </x:c>
      <x:c r="F12260" s="16" t="n">
        <x:v>394</x:v>
      </x:c>
      <x:c r="G12260" s="15" t="n">
        <x:f>VLOOKUP(D12260,'Pricing'!$A$6:$E$8,5,FALSE)</x:f>
        <x:v>4.920000000000001</x:v>
      </x:c>
      <x:c r="H12260" s="15" t="n">
        <x:f>VLOOKUP(D12260,'Pricing'!$A$6:$E$8,4,FALSE)</x:f>
        <x:v>24</x:v>
      </x:c>
      <x:c r="I12260" s="15" t="n">
        <x:f>E12260*G12260/1000000</x:f>
        <x:v>0.08458956000000001</x:v>
      </x:c>
      <x:c r="J12260" s="15" t="n">
        <x:f>F12260*H12260/1000000</x:f>
        <x:v>0.009456</x:v>
      </x:c>
      <x:c r="K12260" s="15" t="n">
        <x:f>SUM(I12260:J12260)</x:f>
        <x:v>0.09404556000000001</x:v>
      </x:c>
    </x:row>
    <x:row r="12261" ht="23" customHeight="1">
      <x:c r="A12261" s="2" t="str">
        <x:v>REQ-12257</x:v>
      </x:c>
      <x:c r="B12261" s="2" t="n">
        <x:v>16</x:v>
      </x:c>
      <x:c r="C12261" s="2" t="str">
        <x:v>Research</x:v>
      </x:c>
      <x:c r="D12261" s="2" t="str">
        <x:v>Balanced</x:v>
      </x:c>
      <x:c r="E12261" s="16" t="n">
        <x:v>45967</x:v>
      </x:c>
      <x:c r="F12261" s="16" t="n">
        <x:v>3554</x:v>
      </x:c>
      <x:c r="G12261" s="15" t="n">
        <x:f>VLOOKUP(D12261,'Pricing'!$A$6:$E$8,5,FALSE)</x:f>
        <x:v>1.2300000000000002</x:v>
      </x:c>
      <x:c r="H12261" s="15" t="n">
        <x:f>VLOOKUP(D12261,'Pricing'!$A$6:$E$8,4,FALSE)</x:f>
        <x:v>6</x:v>
      </x:c>
      <x:c r="I12261" s="15" t="n">
        <x:f>E12261*G12261/1000000</x:f>
        <x:v>0.05653941000000001</x:v>
      </x:c>
      <x:c r="J12261" s="15" t="n">
        <x:f>F12261*H12261/1000000</x:f>
        <x:v>0.021324</x:v>
      </x:c>
      <x:c r="K12261" s="15" t="n">
        <x:f>SUM(I12261:J12261)</x:f>
        <x:v>0.07786341000000001</x:v>
      </x:c>
    </x:row>
    <x:row r="12262" ht="23" customHeight="1">
      <x:c r="A12262" s="2" t="str">
        <x:v>REQ-12258</x:v>
      </x:c>
      <x:c r="B12262" s="2" t="n">
        <x:v>24</x:v>
      </x:c>
      <x:c r="C12262" s="2" t="str">
        <x:v>Product</x:v>
      </x:c>
      <x:c r="D12262" s="2" t="str">
        <x:v>Balanced</x:v>
      </x:c>
      <x:c r="E12262" s="16" t="n">
        <x:v>45435</x:v>
      </x:c>
      <x:c r="F12262" s="16" t="n">
        <x:v>2098</x:v>
      </x:c>
      <x:c r="G12262" s="15" t="n">
        <x:f>VLOOKUP(D12262,'Pricing'!$A$6:$E$8,5,FALSE)</x:f>
        <x:v>1.2300000000000002</x:v>
      </x:c>
      <x:c r="H12262" s="15" t="n">
        <x:f>VLOOKUP(D12262,'Pricing'!$A$6:$E$8,4,FALSE)</x:f>
        <x:v>6</x:v>
      </x:c>
      <x:c r="I12262" s="15" t="n">
        <x:f>E12262*G12262/1000000</x:f>
        <x:v>0.05588505000000001</x:v>
      </x:c>
      <x:c r="J12262" s="15" t="n">
        <x:f>F12262*H12262/1000000</x:f>
        <x:v>0.012588</x:v>
      </x:c>
      <x:c r="K12262" s="15" t="n">
        <x:f>SUM(I12262:J12262)</x:f>
        <x:v>0.06847305000000001</x:v>
      </x:c>
    </x:row>
    <x:row r="12263" ht="23" customHeight="1">
      <x:c r="A12263" s="2" t="str">
        <x:v>REQ-12259</x:v>
      </x:c>
      <x:c r="B12263" s="2" t="n">
        <x:v>5</x:v>
      </x:c>
      <x:c r="C12263" s="2" t="str">
        <x:v>Operations</x:v>
      </x:c>
      <x:c r="D12263" s="2" t="str">
        <x:v>Swift</x:v>
      </x:c>
      <x:c r="E12263" s="16" t="n">
        <x:v>18742</x:v>
      </x:c>
      <x:c r="F12263" s="16" t="n">
        <x:v>1081</x:v>
      </x:c>
      <x:c r="G12263" s="15" t="n">
        <x:f>VLOOKUP(D12263,'Pricing'!$A$6:$E$8,5,FALSE)</x:f>
        <x:v>0.246</x:v>
      </x:c>
      <x:c r="H12263" s="15" t="n">
        <x:f>VLOOKUP(D12263,'Pricing'!$A$6:$E$8,4,FALSE)</x:f>
        <x:v>1.2</x:v>
      </x:c>
      <x:c r="I12263" s="15" t="n">
        <x:f>E12263*G12263/1000000</x:f>
        <x:v>0.0046105320000000005</x:v>
      </x:c>
      <x:c r="J12263" s="15" t="n">
        <x:f>F12263*H12263/1000000</x:f>
        <x:v>0.0012972</x:v>
      </x:c>
      <x:c r="K12263" s="15" t="n">
        <x:f>SUM(I12263:J12263)</x:f>
        <x:v>0.005907732000000001</x:v>
      </x:c>
    </x:row>
    <x:row r="12264" ht="23" customHeight="1">
      <x:c r="A12264" s="2" t="str">
        <x:v>REQ-12260</x:v>
      </x:c>
      <x:c r="B12264" s="2" t="n">
        <x:v>22</x:v>
      </x:c>
      <x:c r="C12264" s="2" t="str">
        <x:v>Support</x:v>
      </x:c>
      <x:c r="D12264" s="2" t="str">
        <x:v>Balanced</x:v>
      </x:c>
      <x:c r="E12264" s="16" t="n">
        <x:v>50695</x:v>
      </x:c>
      <x:c r="F12264" s="16" t="n">
        <x:v>1249</x:v>
      </x:c>
      <x:c r="G12264" s="15" t="n">
        <x:f>VLOOKUP(D12264,'Pricing'!$A$6:$E$8,5,FALSE)</x:f>
        <x:v>1.2300000000000002</x:v>
      </x:c>
      <x:c r="H12264" s="15" t="n">
        <x:f>VLOOKUP(D12264,'Pricing'!$A$6:$E$8,4,FALSE)</x:f>
        <x:v>6</x:v>
      </x:c>
      <x:c r="I12264" s="15" t="n">
        <x:f>E12264*G12264/1000000</x:f>
        <x:v>0.06235485000000001</x:v>
      </x:c>
      <x:c r="J12264" s="15" t="n">
        <x:f>F12264*H12264/1000000</x:f>
        <x:v>0.007494</x:v>
      </x:c>
      <x:c r="K12264" s="15" t="n">
        <x:f>SUM(I12264:J12264)</x:f>
        <x:v>0.06984885</x:v>
      </x:c>
    </x:row>
    <x:row r="12265" ht="23" customHeight="1">
      <x:c r="A12265" s="2" t="str">
        <x:v>REQ-12261</x:v>
      </x:c>
      <x:c r="B12265" s="2" t="n">
        <x:v>28</x:v>
      </x:c>
      <x:c r="C12265" s="2" t="str">
        <x:v>Engineering</x:v>
      </x:c>
      <x:c r="D12265" s="2" t="str">
        <x:v>Swift</x:v>
      </x:c>
      <x:c r="E12265" s="16" t="n">
        <x:v>96798</x:v>
      </x:c>
      <x:c r="F12265" s="16" t="n">
        <x:v>1863</x:v>
      </x:c>
      <x:c r="G12265" s="15" t="n">
        <x:f>VLOOKUP(D12265,'Pricing'!$A$6:$E$8,5,FALSE)</x:f>
        <x:v>0.246</x:v>
      </x:c>
      <x:c r="H12265" s="15" t="n">
        <x:f>VLOOKUP(D12265,'Pricing'!$A$6:$E$8,4,FALSE)</x:f>
        <x:v>1.2</x:v>
      </x:c>
      <x:c r="I12265" s="15" t="n">
        <x:f>E12265*G12265/1000000</x:f>
        <x:v>0.023812308</x:v>
      </x:c>
      <x:c r="J12265" s="15" t="n">
        <x:f>F12265*H12265/1000000</x:f>
        <x:v>0.0022356</x:v>
      </x:c>
      <x:c r="K12265" s="15" t="n">
        <x:f>SUM(I12265:J12265)</x:f>
        <x:v>0.026047908</x:v>
      </x:c>
    </x:row>
    <x:row r="12266" ht="23" customHeight="1">
      <x:c r="A12266" s="2" t="str">
        <x:v>REQ-12262</x:v>
      </x:c>
      <x:c r="B12266" s="2" t="n">
        <x:v>15</x:v>
      </x:c>
      <x:c r="C12266" s="2" t="str">
        <x:v>Product</x:v>
      </x:c>
      <x:c r="D12266" s="2" t="str">
        <x:v>Swift</x:v>
      </x:c>
      <x:c r="E12266" s="16" t="n">
        <x:v>75523</x:v>
      </x:c>
      <x:c r="F12266" s="16" t="n">
        <x:v>907</x:v>
      </x:c>
      <x:c r="G12266" s="15" t="n">
        <x:f>VLOOKUP(D12266,'Pricing'!$A$6:$E$8,5,FALSE)</x:f>
        <x:v>0.246</x:v>
      </x:c>
      <x:c r="H12266" s="15" t="n">
        <x:f>VLOOKUP(D12266,'Pricing'!$A$6:$E$8,4,FALSE)</x:f>
        <x:v>1.2</x:v>
      </x:c>
      <x:c r="I12266" s="15" t="n">
        <x:f>E12266*G12266/1000000</x:f>
        <x:v>0.018578657999999998</x:v>
      </x:c>
      <x:c r="J12266" s="15" t="n">
        <x:f>F12266*H12266/1000000</x:f>
        <x:v>0.0010883999999999998</x:v>
      </x:c>
      <x:c r="K12266" s="15" t="n">
        <x:f>SUM(I12266:J12266)</x:f>
        <x:v>0.019667057999999998</x:v>
      </x:c>
    </x:row>
    <x:row r="12267" ht="23" customHeight="1">
      <x:c r="A12267" s="2" t="str">
        <x:v>REQ-12263</x:v>
      </x:c>
      <x:c r="B12267" s="2" t="n">
        <x:v>14</x:v>
      </x:c>
      <x:c r="C12267" s="2" t="str">
        <x:v>Research</x:v>
      </x:c>
      <x:c r="D12267" s="2" t="str">
        <x:v>Balanced</x:v>
      </x:c>
      <x:c r="E12267" s="16" t="n">
        <x:v>96487</x:v>
      </x:c>
      <x:c r="F12267" s="16" t="n">
        <x:v>722</x:v>
      </x:c>
      <x:c r="G12267" s="15" t="n">
        <x:f>VLOOKUP(D12267,'Pricing'!$A$6:$E$8,5,FALSE)</x:f>
        <x:v>1.2300000000000002</x:v>
      </x:c>
      <x:c r="H12267" s="15" t="n">
        <x:f>VLOOKUP(D12267,'Pricing'!$A$6:$E$8,4,FALSE)</x:f>
        <x:v>6</x:v>
      </x:c>
      <x:c r="I12267" s="15" t="n">
        <x:f>E12267*G12267/1000000</x:f>
        <x:v>0.11867901000000003</x:v>
      </x:c>
      <x:c r="J12267" s="15" t="n">
        <x:f>F12267*H12267/1000000</x:f>
        <x:v>0.004332</x:v>
      </x:c>
      <x:c r="K12267" s="15" t="n">
        <x:f>SUM(I12267:J12267)</x:f>
        <x:v>0.12301101000000003</x:v>
      </x:c>
    </x:row>
    <x:row r="12268" ht="23" customHeight="1">
      <x:c r="A12268" s="2" t="str">
        <x:v>REQ-12264</x:v>
      </x:c>
      <x:c r="B12268" s="2" t="n">
        <x:v>4</x:v>
      </x:c>
      <x:c r="C12268" s="2" t="str">
        <x:v>Support</x:v>
      </x:c>
      <x:c r="D12268" s="2" t="str">
        <x:v>Swift</x:v>
      </x:c>
      <x:c r="E12268" s="16" t="n">
        <x:v>52928</x:v>
      </x:c>
      <x:c r="F12268" s="16" t="n">
        <x:v>298</x:v>
      </x:c>
      <x:c r="G12268" s="15" t="n">
        <x:f>VLOOKUP(D12268,'Pricing'!$A$6:$E$8,5,FALSE)</x:f>
        <x:v>0.246</x:v>
      </x:c>
      <x:c r="H12268" s="15" t="n">
        <x:f>VLOOKUP(D12268,'Pricing'!$A$6:$E$8,4,FALSE)</x:f>
        <x:v>1.2</x:v>
      </x:c>
      <x:c r="I12268" s="15" t="n">
        <x:f>E12268*G12268/1000000</x:f>
        <x:v>0.013020288</x:v>
      </x:c>
      <x:c r="J12268" s="15" t="n">
        <x:f>F12268*H12268/1000000</x:f>
        <x:v>0.00035759999999999996</x:v>
      </x:c>
      <x:c r="K12268" s="15" t="n">
        <x:f>SUM(I12268:J12268)</x:f>
        <x:v>0.013377888</x:v>
      </x:c>
    </x:row>
    <x:row r="12269" ht="23" customHeight="1">
      <x:c r="A12269" s="2" t="str">
        <x:v>REQ-12265</x:v>
      </x:c>
      <x:c r="B12269" s="2" t="n">
        <x:v>4</x:v>
      </x:c>
      <x:c r="C12269" s="2" t="str">
        <x:v>Research</x:v>
      </x:c>
      <x:c r="D12269" s="2" t="str">
        <x:v>Swift</x:v>
      </x:c>
      <x:c r="E12269" s="16" t="n">
        <x:v>114371</x:v>
      </x:c>
      <x:c r="F12269" s="16" t="n">
        <x:v>944</x:v>
      </x:c>
      <x:c r="G12269" s="15" t="n">
        <x:f>VLOOKUP(D12269,'Pricing'!$A$6:$E$8,5,FALSE)</x:f>
        <x:v>0.246</x:v>
      </x:c>
      <x:c r="H12269" s="15" t="n">
        <x:f>VLOOKUP(D12269,'Pricing'!$A$6:$E$8,4,FALSE)</x:f>
        <x:v>1.2</x:v>
      </x:c>
      <x:c r="I12269" s="15" t="n">
        <x:f>E12269*G12269/1000000</x:f>
        <x:v>0.028135266</x:v>
      </x:c>
      <x:c r="J12269" s="15" t="n">
        <x:f>F12269*H12269/1000000</x:f>
        <x:v>0.0011328</x:v>
      </x:c>
      <x:c r="K12269" s="15" t="n">
        <x:f>SUM(I12269:J12269)</x:f>
        <x:v>0.029268066</x:v>
      </x:c>
    </x:row>
    <x:row r="12270" ht="23" customHeight="1">
      <x:c r="A12270" s="2" t="str">
        <x:v>REQ-12266</x:v>
      </x:c>
      <x:c r="B12270" s="2" t="n">
        <x:v>15</x:v>
      </x:c>
      <x:c r="C12270" s="2" t="str">
        <x:v>Support</x:v>
      </x:c>
      <x:c r="D12270" s="2" t="str">
        <x:v>Balanced</x:v>
      </x:c>
      <x:c r="E12270" s="16" t="n">
        <x:v>34471</x:v>
      </x:c>
      <x:c r="F12270" s="16" t="n">
        <x:v>1142</x:v>
      </x:c>
      <x:c r="G12270" s="15" t="n">
        <x:f>VLOOKUP(D12270,'Pricing'!$A$6:$E$8,5,FALSE)</x:f>
        <x:v>1.2300000000000002</x:v>
      </x:c>
      <x:c r="H12270" s="15" t="n">
        <x:f>VLOOKUP(D12270,'Pricing'!$A$6:$E$8,4,FALSE)</x:f>
        <x:v>6</x:v>
      </x:c>
      <x:c r="I12270" s="15" t="n">
        <x:f>E12270*G12270/1000000</x:f>
        <x:v>0.042399330000000006</x:v>
      </x:c>
      <x:c r="J12270" s="15" t="n">
        <x:f>F12270*H12270/1000000</x:f>
        <x:v>0.006852</x:v>
      </x:c>
      <x:c r="K12270" s="15" t="n">
        <x:f>SUM(I12270:J12270)</x:f>
        <x:v>0.04925133</x:v>
      </x:c>
    </x:row>
    <x:row r="12271" ht="23" customHeight="1">
      <x:c r="A12271" s="2" t="str">
        <x:v>REQ-12267</x:v>
      </x:c>
      <x:c r="B12271" s="2" t="n">
        <x:v>31</x:v>
      </x:c>
      <x:c r="C12271" s="2" t="str">
        <x:v>Engineering</x:v>
      </x:c>
      <x:c r="D12271" s="2" t="str">
        <x:v>Balanced</x:v>
      </x:c>
      <x:c r="E12271" s="16" t="n">
        <x:v>91940</x:v>
      </x:c>
      <x:c r="F12271" s="16" t="n">
        <x:v>3035</x:v>
      </x:c>
      <x:c r="G12271" s="15" t="n">
        <x:f>VLOOKUP(D12271,'Pricing'!$A$6:$E$8,5,FALSE)</x:f>
        <x:v>1.2300000000000002</x:v>
      </x:c>
      <x:c r="H12271" s="15" t="n">
        <x:f>VLOOKUP(D12271,'Pricing'!$A$6:$E$8,4,FALSE)</x:f>
        <x:v>6</x:v>
      </x:c>
      <x:c r="I12271" s="15" t="n">
        <x:f>E12271*G12271/1000000</x:f>
        <x:v>0.11308620000000001</x:v>
      </x:c>
      <x:c r="J12271" s="15" t="n">
        <x:f>F12271*H12271/1000000</x:f>
        <x:v>0.01821</x:v>
      </x:c>
      <x:c r="K12271" s="15" t="n">
        <x:f>SUM(I12271:J12271)</x:f>
        <x:v>0.1312962</x:v>
      </x:c>
    </x:row>
    <x:row r="12272" ht="23" customHeight="1">
      <x:c r="A12272" s="2" t="str">
        <x:v>REQ-12268</x:v>
      </x:c>
      <x:c r="B12272" s="2" t="n">
        <x:v>16</x:v>
      </x:c>
      <x:c r="C12272" s="2" t="str">
        <x:v>Product</x:v>
      </x:c>
      <x:c r="D12272" s="2" t="str">
        <x:v>Balanced</x:v>
      </x:c>
      <x:c r="E12272" s="16" t="n">
        <x:v>109648</x:v>
      </x:c>
      <x:c r="F12272" s="16" t="n">
        <x:v>3148</x:v>
      </x:c>
      <x:c r="G12272" s="15" t="n">
        <x:f>VLOOKUP(D12272,'Pricing'!$A$6:$E$8,5,FALSE)</x:f>
        <x:v>1.2300000000000002</x:v>
      </x:c>
      <x:c r="H12272" s="15" t="n">
        <x:f>VLOOKUP(D12272,'Pricing'!$A$6:$E$8,4,FALSE)</x:f>
        <x:v>6</x:v>
      </x:c>
      <x:c r="I12272" s="15" t="n">
        <x:f>E12272*G12272/1000000</x:f>
        <x:v>0.13486704000000002</x:v>
      </x:c>
      <x:c r="J12272" s="15" t="n">
        <x:f>F12272*H12272/1000000</x:f>
        <x:v>0.018888</x:v>
      </x:c>
      <x:c r="K12272" s="15" t="n">
        <x:f>SUM(I12272:J12272)</x:f>
        <x:v>0.15375504</x:v>
      </x:c>
    </x:row>
    <x:row r="12273" ht="23" customHeight="1">
      <x:c r="A12273" s="2" t="str">
        <x:v>REQ-12269</x:v>
      </x:c>
      <x:c r="B12273" s="2" t="n">
        <x:v>29</x:v>
      </x:c>
      <x:c r="C12273" s="2" t="str">
        <x:v>Research</x:v>
      </x:c>
      <x:c r="D12273" s="2" t="str">
        <x:v>Swift</x:v>
      </x:c>
      <x:c r="E12273" s="16" t="n">
        <x:v>55996</x:v>
      </x:c>
      <x:c r="F12273" s="16" t="n">
        <x:v>2744</x:v>
      </x:c>
      <x:c r="G12273" s="15" t="n">
        <x:f>VLOOKUP(D12273,'Pricing'!$A$6:$E$8,5,FALSE)</x:f>
        <x:v>0.246</x:v>
      </x:c>
      <x:c r="H12273" s="15" t="n">
        <x:f>VLOOKUP(D12273,'Pricing'!$A$6:$E$8,4,FALSE)</x:f>
        <x:v>1.2</x:v>
      </x:c>
      <x:c r="I12273" s="15" t="n">
        <x:f>E12273*G12273/1000000</x:f>
        <x:v>0.013775016</x:v>
      </x:c>
      <x:c r="J12273" s="15" t="n">
        <x:f>F12273*H12273/1000000</x:f>
        <x:v>0.0032928</x:v>
      </x:c>
      <x:c r="K12273" s="15" t="n">
        <x:f>SUM(I12273:J12273)</x:f>
        <x:v>0.017067816</x:v>
      </x:c>
    </x:row>
    <x:row r="12274" ht="23" customHeight="1">
      <x:c r="A12274" s="2" t="str">
        <x:v>REQ-12270</x:v>
      </x:c>
      <x:c r="B12274" s="2" t="n">
        <x:v>30</x:v>
      </x:c>
      <x:c r="C12274" s="2" t="str">
        <x:v>Support</x:v>
      </x:c>
      <x:c r="D12274" s="2" t="str">
        <x:v>Balanced</x:v>
      </x:c>
      <x:c r="E12274" s="16" t="n">
        <x:v>54382</x:v>
      </x:c>
      <x:c r="F12274" s="16" t="n">
        <x:v>1431</x:v>
      </x:c>
      <x:c r="G12274" s="15" t="n">
        <x:f>VLOOKUP(D12274,'Pricing'!$A$6:$E$8,5,FALSE)</x:f>
        <x:v>1.2300000000000002</x:v>
      </x:c>
      <x:c r="H12274" s="15" t="n">
        <x:f>VLOOKUP(D12274,'Pricing'!$A$6:$E$8,4,FALSE)</x:f>
        <x:v>6</x:v>
      </x:c>
      <x:c r="I12274" s="15" t="n">
        <x:f>E12274*G12274/1000000</x:f>
        <x:v>0.06688986000000001</x:v>
      </x:c>
      <x:c r="J12274" s="15" t="n">
        <x:f>F12274*H12274/1000000</x:f>
        <x:v>0.008586</x:v>
      </x:c>
      <x:c r="K12274" s="15" t="n">
        <x:f>SUM(I12274:J12274)</x:f>
        <x:v>0.07547586</x:v>
      </x:c>
    </x:row>
    <x:row r="12275" ht="23" customHeight="1">
      <x:c r="A12275" s="2" t="str">
        <x:v>REQ-12271</x:v>
      </x:c>
      <x:c r="B12275" s="2" t="n">
        <x:v>27</x:v>
      </x:c>
      <x:c r="C12275" s="2" t="str">
        <x:v>Engineering</x:v>
      </x:c>
      <x:c r="D12275" s="2" t="str">
        <x:v>Balanced</x:v>
      </x:c>
      <x:c r="E12275" s="16" t="n">
        <x:v>24011</x:v>
      </x:c>
      <x:c r="F12275" s="16" t="n">
        <x:v>2088</x:v>
      </x:c>
      <x:c r="G12275" s="15" t="n">
        <x:f>VLOOKUP(D12275,'Pricing'!$A$6:$E$8,5,FALSE)</x:f>
        <x:v>1.2300000000000002</x:v>
      </x:c>
      <x:c r="H12275" s="15" t="n">
        <x:f>VLOOKUP(D12275,'Pricing'!$A$6:$E$8,4,FALSE)</x:f>
        <x:v>6</x:v>
      </x:c>
      <x:c r="I12275" s="15" t="n">
        <x:f>E12275*G12275/1000000</x:f>
        <x:v>0.029533530000000006</x:v>
      </x:c>
      <x:c r="J12275" s="15" t="n">
        <x:f>F12275*H12275/1000000</x:f>
        <x:v>0.012528</x:v>
      </x:c>
      <x:c r="K12275" s="15" t="n">
        <x:f>SUM(I12275:J12275)</x:f>
        <x:v>0.04206153000000001</x:v>
      </x:c>
    </x:row>
    <x:row r="12276" ht="23" customHeight="1">
      <x:c r="A12276" s="2" t="str">
        <x:v>REQ-12272</x:v>
      </x:c>
      <x:c r="B12276" s="2" t="n">
        <x:v>23</x:v>
      </x:c>
      <x:c r="C12276" s="2" t="str">
        <x:v>Product</x:v>
      </x:c>
      <x:c r="D12276" s="2" t="str">
        <x:v>Reasoning</x:v>
      </x:c>
      <x:c r="E12276" s="16" t="n">
        <x:v>117919</x:v>
      </x:c>
      <x:c r="F12276" s="16" t="n">
        <x:v>3921</x:v>
      </x:c>
      <x:c r="G12276" s="15" t="n">
        <x:f>VLOOKUP(D12276,'Pricing'!$A$6:$E$8,5,FALSE)</x:f>
        <x:v>4.920000000000001</x:v>
      </x:c>
      <x:c r="H12276" s="15" t="n">
        <x:f>VLOOKUP(D12276,'Pricing'!$A$6:$E$8,4,FALSE)</x:f>
        <x:v>24</x:v>
      </x:c>
      <x:c r="I12276" s="15" t="n">
        <x:f>E12276*G12276/1000000</x:f>
        <x:v>0.5801614800000001</x:v>
      </x:c>
      <x:c r="J12276" s="15" t="n">
        <x:f>F12276*H12276/1000000</x:f>
        <x:v>0.094104</x:v>
      </x:c>
      <x:c r="K12276" s="15" t="n">
        <x:f>SUM(I12276:J12276)</x:f>
        <x:v>0.6742654800000001</x:v>
      </x:c>
    </x:row>
    <x:row r="12277" ht="23" customHeight="1">
      <x:c r="A12277" s="2" t="str">
        <x:v>REQ-12273</x:v>
      </x:c>
      <x:c r="B12277" s="2" t="n">
        <x:v>6</x:v>
      </x:c>
      <x:c r="C12277" s="2" t="str">
        <x:v>Operations</x:v>
      </x:c>
      <x:c r="D12277" s="2" t="str">
        <x:v>Balanced</x:v>
      </x:c>
      <x:c r="E12277" s="16" t="n">
        <x:v>79349</x:v>
      </x:c>
      <x:c r="F12277" s="16" t="n">
        <x:v>1732</x:v>
      </x:c>
      <x:c r="G12277" s="15" t="n">
        <x:f>VLOOKUP(D12277,'Pricing'!$A$6:$E$8,5,FALSE)</x:f>
        <x:v>1.2300000000000002</x:v>
      </x:c>
      <x:c r="H12277" s="15" t="n">
        <x:f>VLOOKUP(D12277,'Pricing'!$A$6:$E$8,4,FALSE)</x:f>
        <x:v>6</x:v>
      </x:c>
      <x:c r="I12277" s="15" t="n">
        <x:f>E12277*G12277/1000000</x:f>
        <x:v>0.09759927000000002</x:v>
      </x:c>
      <x:c r="J12277" s="15" t="n">
        <x:f>F12277*H12277/1000000</x:f>
        <x:v>0.010392</x:v>
      </x:c>
      <x:c r="K12277" s="15" t="n">
        <x:f>SUM(I12277:J12277)</x:f>
        <x:v>0.10799127000000001</x:v>
      </x:c>
    </x:row>
    <x:row r="12278" ht="23" customHeight="1">
      <x:c r="A12278" s="2" t="str">
        <x:v>REQ-12274</x:v>
      </x:c>
      <x:c r="B12278" s="2" t="n">
        <x:v>3</x:v>
      </x:c>
      <x:c r="C12278" s="2" t="str">
        <x:v>Growth</x:v>
      </x:c>
      <x:c r="D12278" s="2" t="str">
        <x:v>Swift</x:v>
      </x:c>
      <x:c r="E12278" s="16" t="n">
        <x:v>58435</x:v>
      </x:c>
      <x:c r="F12278" s="16" t="n">
        <x:v>672</x:v>
      </x:c>
      <x:c r="G12278" s="15" t="n">
        <x:f>VLOOKUP(D12278,'Pricing'!$A$6:$E$8,5,FALSE)</x:f>
        <x:v>0.246</x:v>
      </x:c>
      <x:c r="H12278" s="15" t="n">
        <x:f>VLOOKUP(D12278,'Pricing'!$A$6:$E$8,4,FALSE)</x:f>
        <x:v>1.2</x:v>
      </x:c>
      <x:c r="I12278" s="15" t="n">
        <x:f>E12278*G12278/1000000</x:f>
        <x:v>0.01437501</x:v>
      </x:c>
      <x:c r="J12278" s="15" t="n">
        <x:f>F12278*H12278/1000000</x:f>
        <x:v>0.0008064</x:v>
      </x:c>
      <x:c r="K12278" s="15" t="n">
        <x:f>SUM(I12278:J12278)</x:f>
        <x:v>0.015181410000000001</x:v>
      </x:c>
    </x:row>
    <x:row r="12279" ht="23" customHeight="1">
      <x:c r="A12279" s="2" t="str">
        <x:v>REQ-12275</x:v>
      </x:c>
      <x:c r="B12279" s="2" t="n">
        <x:v>23</x:v>
      </x:c>
      <x:c r="C12279" s="2" t="str">
        <x:v>Research</x:v>
      </x:c>
      <x:c r="D12279" s="2" t="str">
        <x:v>Swift</x:v>
      </x:c>
      <x:c r="E12279" s="16" t="n">
        <x:v>21366</x:v>
      </x:c>
      <x:c r="F12279" s="16" t="n">
        <x:v>3408</x:v>
      </x:c>
      <x:c r="G12279" s="15" t="n">
        <x:f>VLOOKUP(D12279,'Pricing'!$A$6:$E$8,5,FALSE)</x:f>
        <x:v>0.246</x:v>
      </x:c>
      <x:c r="H12279" s="15" t="n">
        <x:f>VLOOKUP(D12279,'Pricing'!$A$6:$E$8,4,FALSE)</x:f>
        <x:v>1.2</x:v>
      </x:c>
      <x:c r="I12279" s="15" t="n">
        <x:f>E12279*G12279/1000000</x:f>
        <x:v>0.005256036</x:v>
      </x:c>
      <x:c r="J12279" s="15" t="n">
        <x:f>F12279*H12279/1000000</x:f>
        <x:v>0.0040896</x:v>
      </x:c>
      <x:c r="K12279" s="15" t="n">
        <x:f>SUM(I12279:J12279)</x:f>
        <x:v>0.009345636000000001</x:v>
      </x:c>
    </x:row>
    <x:row r="12280" ht="23" customHeight="1">
      <x:c r="A12280" s="2" t="str">
        <x:v>REQ-12276</x:v>
      </x:c>
      <x:c r="B12280" s="2" t="n">
        <x:v>30</x:v>
      </x:c>
      <x:c r="C12280" s="2" t="str">
        <x:v>Product</x:v>
      </x:c>
      <x:c r="D12280" s="2" t="str">
        <x:v>Swift</x:v>
      </x:c>
      <x:c r="E12280" s="16" t="n">
        <x:v>70585</x:v>
      </x:c>
      <x:c r="F12280" s="16" t="n">
        <x:v>843</x:v>
      </x:c>
      <x:c r="G12280" s="15" t="n">
        <x:f>VLOOKUP(D12280,'Pricing'!$A$6:$E$8,5,FALSE)</x:f>
        <x:v>0.246</x:v>
      </x:c>
      <x:c r="H12280" s="15" t="n">
        <x:f>VLOOKUP(D12280,'Pricing'!$A$6:$E$8,4,FALSE)</x:f>
        <x:v>1.2</x:v>
      </x:c>
      <x:c r="I12280" s="15" t="n">
        <x:f>E12280*G12280/1000000</x:f>
        <x:v>0.01736391</x:v>
      </x:c>
      <x:c r="J12280" s="15" t="n">
        <x:f>F12280*H12280/1000000</x:f>
        <x:v>0.0010115999999999999</x:v>
      </x:c>
      <x:c r="K12280" s="15" t="n">
        <x:f>SUM(I12280:J12280)</x:f>
        <x:v>0.01837551</x:v>
      </x:c>
    </x:row>
    <x:row r="12281" ht="23" customHeight="1">
      <x:c r="A12281" s="2" t="str">
        <x:v>REQ-12277</x:v>
      </x:c>
      <x:c r="B12281" s="2" t="n">
        <x:v>6</x:v>
      </x:c>
      <x:c r="C12281" s="2" t="str">
        <x:v>Operations</x:v>
      </x:c>
      <x:c r="D12281" s="2" t="str">
        <x:v>Swift</x:v>
      </x:c>
      <x:c r="E12281" s="16" t="n">
        <x:v>101469</x:v>
      </x:c>
      <x:c r="F12281" s="16" t="n">
        <x:v>2425</x:v>
      </x:c>
      <x:c r="G12281" s="15" t="n">
        <x:f>VLOOKUP(D12281,'Pricing'!$A$6:$E$8,5,FALSE)</x:f>
        <x:v>0.246</x:v>
      </x:c>
      <x:c r="H12281" s="15" t="n">
        <x:f>VLOOKUP(D12281,'Pricing'!$A$6:$E$8,4,FALSE)</x:f>
        <x:v>1.2</x:v>
      </x:c>
      <x:c r="I12281" s="15" t="n">
        <x:f>E12281*G12281/1000000</x:f>
        <x:v>0.024961374</x:v>
      </x:c>
      <x:c r="J12281" s="15" t="n">
        <x:f>F12281*H12281/1000000</x:f>
        <x:v>0.00291</x:v>
      </x:c>
      <x:c r="K12281" s="15" t="n">
        <x:f>SUM(I12281:J12281)</x:f>
        <x:v>0.027871374</x:v>
      </x:c>
    </x:row>
    <x:row r="12282" ht="23" customHeight="1">
      <x:c r="A12282" s="2" t="str">
        <x:v>REQ-12278</x:v>
      </x:c>
      <x:c r="B12282" s="2" t="n">
        <x:v>11</x:v>
      </x:c>
      <x:c r="C12282" s="2" t="str">
        <x:v>Growth</x:v>
      </x:c>
      <x:c r="D12282" s="2" t="str">
        <x:v>Balanced</x:v>
      </x:c>
      <x:c r="E12282" s="16" t="n">
        <x:v>4497</x:v>
      </x:c>
      <x:c r="F12282" s="16" t="n">
        <x:v>2509</x:v>
      </x:c>
      <x:c r="G12282" s="15" t="n">
        <x:f>VLOOKUP(D12282,'Pricing'!$A$6:$E$8,5,FALSE)</x:f>
        <x:v>1.2300000000000002</x:v>
      </x:c>
      <x:c r="H12282" s="15" t="n">
        <x:f>VLOOKUP(D12282,'Pricing'!$A$6:$E$8,4,FALSE)</x:f>
        <x:v>6</x:v>
      </x:c>
      <x:c r="I12282" s="15" t="n">
        <x:f>E12282*G12282/1000000</x:f>
        <x:v>0.005531310000000001</x:v>
      </x:c>
      <x:c r="J12282" s="15" t="n">
        <x:f>F12282*H12282/1000000</x:f>
        <x:v>0.015054</x:v>
      </x:c>
      <x:c r="K12282" s="15" t="n">
        <x:f>SUM(I12282:J12282)</x:f>
        <x:v>0.020585310000000002</x:v>
      </x:c>
    </x:row>
    <x:row r="12283" ht="23" customHeight="1">
      <x:c r="A12283" s="2" t="str">
        <x:v>REQ-12279</x:v>
      </x:c>
      <x:c r="B12283" s="2" t="n">
        <x:v>9</x:v>
      </x:c>
      <x:c r="C12283" s="2" t="str">
        <x:v>Operations</x:v>
      </x:c>
      <x:c r="D12283" s="2" t="str">
        <x:v>Balanced</x:v>
      </x:c>
      <x:c r="E12283" s="16" t="n">
        <x:v>70682</x:v>
      </x:c>
      <x:c r="F12283" s="16" t="n">
        <x:v>2080</x:v>
      </x:c>
      <x:c r="G12283" s="15" t="n">
        <x:f>VLOOKUP(D12283,'Pricing'!$A$6:$E$8,5,FALSE)</x:f>
        <x:v>1.2300000000000002</x:v>
      </x:c>
      <x:c r="H12283" s="15" t="n">
        <x:f>VLOOKUP(D12283,'Pricing'!$A$6:$E$8,4,FALSE)</x:f>
        <x:v>6</x:v>
      </x:c>
      <x:c r="I12283" s="15" t="n">
        <x:f>E12283*G12283/1000000</x:f>
        <x:v>0.08693886000000002</x:v>
      </x:c>
      <x:c r="J12283" s="15" t="n">
        <x:f>F12283*H12283/1000000</x:f>
        <x:v>0.01248</x:v>
      </x:c>
      <x:c r="K12283" s="15" t="n">
        <x:f>SUM(I12283:J12283)</x:f>
        <x:v>0.09941886000000003</x:v>
      </x:c>
    </x:row>
    <x:row r="12284" ht="23" customHeight="1">
      <x:c r="A12284" s="2" t="str">
        <x:v>REQ-12280</x:v>
      </x:c>
      <x:c r="B12284" s="2" t="n">
        <x:v>10</x:v>
      </x:c>
      <x:c r="C12284" s="2" t="str">
        <x:v>Growth</x:v>
      </x:c>
      <x:c r="D12284" s="2" t="str">
        <x:v>Reasoning</x:v>
      </x:c>
      <x:c r="E12284" s="16" t="n">
        <x:v>44026</x:v>
      </x:c>
      <x:c r="F12284" s="16" t="n">
        <x:v>3034</x:v>
      </x:c>
      <x:c r="G12284" s="15" t="n">
        <x:f>VLOOKUP(D12284,'Pricing'!$A$6:$E$8,5,FALSE)</x:f>
        <x:v>4.920000000000001</x:v>
      </x:c>
      <x:c r="H12284" s="15" t="n">
        <x:f>VLOOKUP(D12284,'Pricing'!$A$6:$E$8,4,FALSE)</x:f>
        <x:v>24</x:v>
      </x:c>
      <x:c r="I12284" s="15" t="n">
        <x:f>E12284*G12284/1000000</x:f>
        <x:v>0.21660792000000004</x:v>
      </x:c>
      <x:c r="J12284" s="15" t="n">
        <x:f>F12284*H12284/1000000</x:f>
        <x:v>0.072816</x:v>
      </x:c>
      <x:c r="K12284" s="15" t="n">
        <x:f>SUM(I12284:J12284)</x:f>
        <x:v>0.28942392000000006</x:v>
      </x:c>
    </x:row>
    <x:row r="12285" ht="23" customHeight="1">
      <x:c r="A12285" s="2" t="str">
        <x:v>REQ-12281</x:v>
      </x:c>
      <x:c r="B12285" s="2" t="n">
        <x:v>2</x:v>
      </x:c>
      <x:c r="C12285" s="2" t="str">
        <x:v>Operations</x:v>
      </x:c>
      <x:c r="D12285" s="2" t="str">
        <x:v>Swift</x:v>
      </x:c>
      <x:c r="E12285" s="16" t="n">
        <x:v>68003</x:v>
      </x:c>
      <x:c r="F12285" s="16" t="n">
        <x:v>1187</x:v>
      </x:c>
      <x:c r="G12285" s="15" t="n">
        <x:f>VLOOKUP(D12285,'Pricing'!$A$6:$E$8,5,FALSE)</x:f>
        <x:v>0.246</x:v>
      </x:c>
      <x:c r="H12285" s="15" t="n">
        <x:f>VLOOKUP(D12285,'Pricing'!$A$6:$E$8,4,FALSE)</x:f>
        <x:v>1.2</x:v>
      </x:c>
      <x:c r="I12285" s="15" t="n">
        <x:f>E12285*G12285/1000000</x:f>
        <x:v>0.016728738</x:v>
      </x:c>
      <x:c r="J12285" s="15" t="n">
        <x:f>F12285*H12285/1000000</x:f>
        <x:v>0.0014244</x:v>
      </x:c>
      <x:c r="K12285" s="15" t="n">
        <x:f>SUM(I12285:J12285)</x:f>
        <x:v>0.018153138</x:v>
      </x:c>
    </x:row>
    <x:row r="12286" ht="23" customHeight="1">
      <x:c r="A12286" s="2" t="str">
        <x:v>REQ-12282</x:v>
      </x:c>
      <x:c r="B12286" s="2" t="n">
        <x:v>4</x:v>
      </x:c>
      <x:c r="C12286" s="2" t="str">
        <x:v>Product</x:v>
      </x:c>
      <x:c r="D12286" s="2" t="str">
        <x:v>Balanced</x:v>
      </x:c>
      <x:c r="E12286" s="16" t="n">
        <x:v>101390</x:v>
      </x:c>
      <x:c r="F12286" s="16" t="n">
        <x:v>2090</x:v>
      </x:c>
      <x:c r="G12286" s="15" t="n">
        <x:f>VLOOKUP(D12286,'Pricing'!$A$6:$E$8,5,FALSE)</x:f>
        <x:v>1.2300000000000002</x:v>
      </x:c>
      <x:c r="H12286" s="15" t="n">
        <x:f>VLOOKUP(D12286,'Pricing'!$A$6:$E$8,4,FALSE)</x:f>
        <x:v>6</x:v>
      </x:c>
      <x:c r="I12286" s="15" t="n">
        <x:f>E12286*G12286/1000000</x:f>
        <x:v>0.12470970000000002</x:v>
      </x:c>
      <x:c r="J12286" s="15" t="n">
        <x:f>F12286*H12286/1000000</x:f>
        <x:v>0.01254</x:v>
      </x:c>
      <x:c r="K12286" s="15" t="n">
        <x:f>SUM(I12286:J12286)</x:f>
        <x:v>0.13724970000000003</x:v>
      </x:c>
    </x:row>
    <x:row r="12287" ht="23" customHeight="1">
      <x:c r="A12287" s="2" t="str">
        <x:v>REQ-12283</x:v>
      </x:c>
      <x:c r="B12287" s="2" t="n">
        <x:v>14</x:v>
      </x:c>
      <x:c r="C12287" s="2" t="str">
        <x:v>Engineering</x:v>
      </x:c>
      <x:c r="D12287" s="2" t="str">
        <x:v>Balanced</x:v>
      </x:c>
      <x:c r="E12287" s="16" t="n">
        <x:v>99783</x:v>
      </x:c>
      <x:c r="F12287" s="16" t="n">
        <x:v>2463</x:v>
      </x:c>
      <x:c r="G12287" s="15" t="n">
        <x:f>VLOOKUP(D12287,'Pricing'!$A$6:$E$8,5,FALSE)</x:f>
        <x:v>1.2300000000000002</x:v>
      </x:c>
      <x:c r="H12287" s="15" t="n">
        <x:f>VLOOKUP(D12287,'Pricing'!$A$6:$E$8,4,FALSE)</x:f>
        <x:v>6</x:v>
      </x:c>
      <x:c r="I12287" s="15" t="n">
        <x:f>E12287*G12287/1000000</x:f>
        <x:v>0.12273309000000003</x:v>
      </x:c>
      <x:c r="J12287" s="15" t="n">
        <x:f>F12287*H12287/1000000</x:f>
        <x:v>0.014778</x:v>
      </x:c>
      <x:c r="K12287" s="15" t="n">
        <x:f>SUM(I12287:J12287)</x:f>
        <x:v>0.13751109000000003</x:v>
      </x:c>
    </x:row>
    <x:row r="12288" ht="23" customHeight="1">
      <x:c r="A12288" s="2" t="str">
        <x:v>REQ-12284</x:v>
      </x:c>
      <x:c r="B12288" s="2" t="n">
        <x:v>25</x:v>
      </x:c>
      <x:c r="C12288" s="2" t="str">
        <x:v>Growth</x:v>
      </x:c>
      <x:c r="D12288" s="2" t="str">
        <x:v>Balanced</x:v>
      </x:c>
      <x:c r="E12288" s="16" t="n">
        <x:v>92721</x:v>
      </x:c>
      <x:c r="F12288" s="16" t="n">
        <x:v>708</x:v>
      </x:c>
      <x:c r="G12288" s="15" t="n">
        <x:f>VLOOKUP(D12288,'Pricing'!$A$6:$E$8,5,FALSE)</x:f>
        <x:v>1.2300000000000002</x:v>
      </x:c>
      <x:c r="H12288" s="15" t="n">
        <x:f>VLOOKUP(D12288,'Pricing'!$A$6:$E$8,4,FALSE)</x:f>
        <x:v>6</x:v>
      </x:c>
      <x:c r="I12288" s="15" t="n">
        <x:f>E12288*G12288/1000000</x:f>
        <x:v>0.11404683000000002</x:v>
      </x:c>
      <x:c r="J12288" s="15" t="n">
        <x:f>F12288*H12288/1000000</x:f>
        <x:v>0.004248</x:v>
      </x:c>
      <x:c r="K12288" s="15" t="n">
        <x:f>SUM(I12288:J12288)</x:f>
        <x:v>0.11829483000000002</x:v>
      </x:c>
    </x:row>
    <x:row r="12289" ht="23" customHeight="1">
      <x:c r="A12289" s="2" t="str">
        <x:v>REQ-12285</x:v>
      </x:c>
      <x:c r="B12289" s="2" t="n">
        <x:v>29</x:v>
      </x:c>
      <x:c r="C12289" s="2" t="str">
        <x:v>Engineering</x:v>
      </x:c>
      <x:c r="D12289" s="2" t="str">
        <x:v>Balanced</x:v>
      </x:c>
      <x:c r="E12289" s="16" t="n">
        <x:v>67595</x:v>
      </x:c>
      <x:c r="F12289" s="16" t="n">
        <x:v>250</x:v>
      </x:c>
      <x:c r="G12289" s="15" t="n">
        <x:f>VLOOKUP(D12289,'Pricing'!$A$6:$E$8,5,FALSE)</x:f>
        <x:v>1.2300000000000002</x:v>
      </x:c>
      <x:c r="H12289" s="15" t="n">
        <x:f>VLOOKUP(D12289,'Pricing'!$A$6:$E$8,4,FALSE)</x:f>
        <x:v>6</x:v>
      </x:c>
      <x:c r="I12289" s="15" t="n">
        <x:f>E12289*G12289/1000000</x:f>
        <x:v>0.08314185000000002</x:v>
      </x:c>
      <x:c r="J12289" s="15" t="n">
        <x:f>F12289*H12289/1000000</x:f>
        <x:v>0.0015</x:v>
      </x:c>
      <x:c r="K12289" s="15" t="n">
        <x:f>SUM(I12289:J12289)</x:f>
        <x:v>0.08464185000000002</x:v>
      </x:c>
    </x:row>
    <x:row r="12290" ht="23" customHeight="1">
      <x:c r="A12290" s="2" t="str">
        <x:v>REQ-12286</x:v>
      </x:c>
      <x:c r="B12290" s="2" t="n">
        <x:v>19</x:v>
      </x:c>
      <x:c r="C12290" s="2" t="str">
        <x:v>Product</x:v>
      </x:c>
      <x:c r="D12290" s="2" t="str">
        <x:v>Balanced</x:v>
      </x:c>
      <x:c r="E12290" s="16" t="n">
        <x:v>44134</x:v>
      </x:c>
      <x:c r="F12290" s="16" t="n">
        <x:v>1555</x:v>
      </x:c>
      <x:c r="G12290" s="15" t="n">
        <x:f>VLOOKUP(D12290,'Pricing'!$A$6:$E$8,5,FALSE)</x:f>
        <x:v>1.2300000000000002</x:v>
      </x:c>
      <x:c r="H12290" s="15" t="n">
        <x:f>VLOOKUP(D12290,'Pricing'!$A$6:$E$8,4,FALSE)</x:f>
        <x:v>6</x:v>
      </x:c>
      <x:c r="I12290" s="15" t="n">
        <x:f>E12290*G12290/1000000</x:f>
        <x:v>0.054284820000000004</x:v>
      </x:c>
      <x:c r="J12290" s="15" t="n">
        <x:f>F12290*H12290/1000000</x:f>
        <x:v>0.00933</x:v>
      </x:c>
      <x:c r="K12290" s="15" t="n">
        <x:f>SUM(I12290:J12290)</x:f>
        <x:v>0.06361482</x:v>
      </x:c>
    </x:row>
    <x:row r="12291" ht="23" customHeight="1">
      <x:c r="A12291" s="2" t="str">
        <x:v>REQ-12287</x:v>
      </x:c>
      <x:c r="B12291" s="2" t="n">
        <x:v>21</x:v>
      </x:c>
      <x:c r="C12291" s="2" t="str">
        <x:v>Operations</x:v>
      </x:c>
      <x:c r="D12291" s="2" t="str">
        <x:v>Swift</x:v>
      </x:c>
      <x:c r="E12291" s="16" t="n">
        <x:v>55933</x:v>
      </x:c>
      <x:c r="F12291" s="16" t="n">
        <x:v>2870</x:v>
      </x:c>
      <x:c r="G12291" s="15" t="n">
        <x:f>VLOOKUP(D12291,'Pricing'!$A$6:$E$8,5,FALSE)</x:f>
        <x:v>0.246</x:v>
      </x:c>
      <x:c r="H12291" s="15" t="n">
        <x:f>VLOOKUP(D12291,'Pricing'!$A$6:$E$8,4,FALSE)</x:f>
        <x:v>1.2</x:v>
      </x:c>
      <x:c r="I12291" s="15" t="n">
        <x:f>E12291*G12291/1000000</x:f>
        <x:v>0.013759518</x:v>
      </x:c>
      <x:c r="J12291" s="15" t="n">
        <x:f>F12291*H12291/1000000</x:f>
        <x:v>0.003444</x:v>
      </x:c>
      <x:c r="K12291" s="15" t="n">
        <x:f>SUM(I12291:J12291)</x:f>
        <x:v>0.017203518</x:v>
      </x:c>
    </x:row>
    <x:row r="12292" ht="23" customHeight="1">
      <x:c r="A12292" s="2" t="str">
        <x:v>REQ-12288</x:v>
      </x:c>
      <x:c r="B12292" s="2" t="n">
        <x:v>4</x:v>
      </x:c>
      <x:c r="C12292" s="2" t="str">
        <x:v>Support</x:v>
      </x:c>
      <x:c r="D12292" s="2" t="str">
        <x:v>Reasoning</x:v>
      </x:c>
      <x:c r="E12292" s="16" t="n">
        <x:v>108856</x:v>
      </x:c>
      <x:c r="F12292" s="16" t="n">
        <x:v>2958</x:v>
      </x:c>
      <x:c r="G12292" s="15" t="n">
        <x:f>VLOOKUP(D12292,'Pricing'!$A$6:$E$8,5,FALSE)</x:f>
        <x:v>4.920000000000001</x:v>
      </x:c>
      <x:c r="H12292" s="15" t="n">
        <x:f>VLOOKUP(D12292,'Pricing'!$A$6:$E$8,4,FALSE)</x:f>
        <x:v>24</x:v>
      </x:c>
      <x:c r="I12292" s="15" t="n">
        <x:f>E12292*G12292/1000000</x:f>
        <x:v>0.5355715200000002</x:v>
      </x:c>
      <x:c r="J12292" s="15" t="n">
        <x:f>F12292*H12292/1000000</x:f>
        <x:v>0.070992</x:v>
      </x:c>
      <x:c r="K12292" s="15" t="n">
        <x:f>SUM(I12292:J12292)</x:f>
        <x:v>0.6065635200000001</x:v>
      </x:c>
    </x:row>
    <x:row r="12293" ht="23" customHeight="1">
      <x:c r="A12293" s="2" t="str">
        <x:v>REQ-12289</x:v>
      </x:c>
      <x:c r="B12293" s="2" t="n">
        <x:v>31</x:v>
      </x:c>
      <x:c r="C12293" s="2" t="str">
        <x:v>Engineering</x:v>
      </x:c>
      <x:c r="D12293" s="2" t="str">
        <x:v>Balanced</x:v>
      </x:c>
      <x:c r="E12293" s="16" t="n">
        <x:v>68530</x:v>
      </x:c>
      <x:c r="F12293" s="16" t="n">
        <x:v>603</x:v>
      </x:c>
      <x:c r="G12293" s="15" t="n">
        <x:f>VLOOKUP(D12293,'Pricing'!$A$6:$E$8,5,FALSE)</x:f>
        <x:v>1.2300000000000002</x:v>
      </x:c>
      <x:c r="H12293" s="15" t="n">
        <x:f>VLOOKUP(D12293,'Pricing'!$A$6:$E$8,4,FALSE)</x:f>
        <x:v>6</x:v>
      </x:c>
      <x:c r="I12293" s="15" t="n">
        <x:f>E12293*G12293/1000000</x:f>
        <x:v>0.0842919</x:v>
      </x:c>
      <x:c r="J12293" s="15" t="n">
        <x:f>F12293*H12293/1000000</x:f>
        <x:v>0.003618</x:v>
      </x:c>
      <x:c r="K12293" s="15" t="n">
        <x:f>SUM(I12293:J12293)</x:f>
        <x:v>0.0879099</x:v>
      </x:c>
    </x:row>
    <x:row r="12294" ht="23" customHeight="1">
      <x:c r="A12294" s="2" t="str">
        <x:v>REQ-12290</x:v>
      </x:c>
      <x:c r="B12294" s="2" t="n">
        <x:v>24</x:v>
      </x:c>
      <x:c r="C12294" s="2" t="str">
        <x:v>Product</x:v>
      </x:c>
      <x:c r="D12294" s="2" t="str">
        <x:v>Balanced</x:v>
      </x:c>
      <x:c r="E12294" s="16" t="n">
        <x:v>73707</x:v>
      </x:c>
      <x:c r="F12294" s="16" t="n">
        <x:v>566</x:v>
      </x:c>
      <x:c r="G12294" s="15" t="n">
        <x:f>VLOOKUP(D12294,'Pricing'!$A$6:$E$8,5,FALSE)</x:f>
        <x:v>1.2300000000000002</x:v>
      </x:c>
      <x:c r="H12294" s="15" t="n">
        <x:f>VLOOKUP(D12294,'Pricing'!$A$6:$E$8,4,FALSE)</x:f>
        <x:v>6</x:v>
      </x:c>
      <x:c r="I12294" s="15" t="n">
        <x:f>E12294*G12294/1000000</x:f>
        <x:v>0.09065961000000002</x:v>
      </x:c>
      <x:c r="J12294" s="15" t="n">
        <x:f>F12294*H12294/1000000</x:f>
        <x:v>0.003396</x:v>
      </x:c>
      <x:c r="K12294" s="15" t="n">
        <x:f>SUM(I12294:J12294)</x:f>
        <x:v>0.09405561000000001</x:v>
      </x:c>
    </x:row>
    <x:row r="12295" ht="23" customHeight="1">
      <x:c r="A12295" s="2" t="str">
        <x:v>REQ-12291</x:v>
      </x:c>
      <x:c r="B12295" s="2" t="n">
        <x:v>12</x:v>
      </x:c>
      <x:c r="C12295" s="2" t="str">
        <x:v>Engineering</x:v>
      </x:c>
      <x:c r="D12295" s="2" t="str">
        <x:v>Balanced</x:v>
      </x:c>
      <x:c r="E12295" s="16" t="n">
        <x:v>89758</x:v>
      </x:c>
      <x:c r="F12295" s="16" t="n">
        <x:v>3954</x:v>
      </x:c>
      <x:c r="G12295" s="15" t="n">
        <x:f>VLOOKUP(D12295,'Pricing'!$A$6:$E$8,5,FALSE)</x:f>
        <x:v>1.2300000000000002</x:v>
      </x:c>
      <x:c r="H12295" s="15" t="n">
        <x:f>VLOOKUP(D12295,'Pricing'!$A$6:$E$8,4,FALSE)</x:f>
        <x:v>6</x:v>
      </x:c>
      <x:c r="I12295" s="15" t="n">
        <x:f>E12295*G12295/1000000</x:f>
        <x:v>0.11040234000000003</x:v>
      </x:c>
      <x:c r="J12295" s="15" t="n">
        <x:f>F12295*H12295/1000000</x:f>
        <x:v>0.023724</x:v>
      </x:c>
      <x:c r="K12295" s="15" t="n">
        <x:f>SUM(I12295:J12295)</x:f>
        <x:v>0.13412634000000004</x:v>
      </x:c>
    </x:row>
    <x:row r="12296" ht="23" customHeight="1">
      <x:c r="A12296" s="2" t="str">
        <x:v>REQ-12292</x:v>
      </x:c>
      <x:c r="B12296" s="2" t="n">
        <x:v>26</x:v>
      </x:c>
      <x:c r="C12296" s="2" t="str">
        <x:v>Product</x:v>
      </x:c>
      <x:c r="D12296" s="2" t="str">
        <x:v>Balanced</x:v>
      </x:c>
      <x:c r="E12296" s="16" t="n">
        <x:v>105262</x:v>
      </x:c>
      <x:c r="F12296" s="16" t="n">
        <x:v>3333</x:v>
      </x:c>
      <x:c r="G12296" s="15" t="n">
        <x:f>VLOOKUP(D12296,'Pricing'!$A$6:$E$8,5,FALSE)</x:f>
        <x:v>1.2300000000000002</x:v>
      </x:c>
      <x:c r="H12296" s="15" t="n">
        <x:f>VLOOKUP(D12296,'Pricing'!$A$6:$E$8,4,FALSE)</x:f>
        <x:v>6</x:v>
      </x:c>
      <x:c r="I12296" s="15" t="n">
        <x:f>E12296*G12296/1000000</x:f>
        <x:v>0.12947226000000003</x:v>
      </x:c>
      <x:c r="J12296" s="15" t="n">
        <x:f>F12296*H12296/1000000</x:f>
        <x:v>0.019998</x:v>
      </x:c>
      <x:c r="K12296" s="15" t="n">
        <x:f>SUM(I12296:J12296)</x:f>
        <x:v>0.14947026000000002</x:v>
      </x:c>
    </x:row>
    <x:row r="12297" ht="23" customHeight="1">
      <x:c r="A12297" s="2" t="str">
        <x:v>REQ-12293</x:v>
      </x:c>
      <x:c r="B12297" s="2" t="n">
        <x:v>3</x:v>
      </x:c>
      <x:c r="C12297" s="2" t="str">
        <x:v>Research</x:v>
      </x:c>
      <x:c r="D12297" s="2" t="str">
        <x:v>Balanced</x:v>
      </x:c>
      <x:c r="E12297" s="16" t="n">
        <x:v>84491</x:v>
      </x:c>
      <x:c r="F12297" s="16" t="n">
        <x:v>214</x:v>
      </x:c>
      <x:c r="G12297" s="15" t="n">
        <x:f>VLOOKUP(D12297,'Pricing'!$A$6:$E$8,5,FALSE)</x:f>
        <x:v>1.2300000000000002</x:v>
      </x:c>
      <x:c r="H12297" s="15" t="n">
        <x:f>VLOOKUP(D12297,'Pricing'!$A$6:$E$8,4,FALSE)</x:f>
        <x:v>6</x:v>
      </x:c>
      <x:c r="I12297" s="15" t="n">
        <x:f>E12297*G12297/1000000</x:f>
        <x:v>0.10392393000000003</x:v>
      </x:c>
      <x:c r="J12297" s="15" t="n">
        <x:f>F12297*H12297/1000000</x:f>
        <x:v>0.001284</x:v>
      </x:c>
      <x:c r="K12297" s="15" t="n">
        <x:f>SUM(I12297:J12297)</x:f>
        <x:v>0.10520793000000002</x:v>
      </x:c>
    </x:row>
    <x:row r="12298" ht="23" customHeight="1">
      <x:c r="A12298" s="2" t="str">
        <x:v>REQ-12294</x:v>
      </x:c>
      <x:c r="B12298" s="2" t="n">
        <x:v>29</x:v>
      </x:c>
      <x:c r="C12298" s="2" t="str">
        <x:v>Support</x:v>
      </x:c>
      <x:c r="D12298" s="2" t="str">
        <x:v>Balanced</x:v>
      </x:c>
      <x:c r="E12298" s="16" t="n">
        <x:v>95776</x:v>
      </x:c>
      <x:c r="F12298" s="16" t="n">
        <x:v>869</x:v>
      </x:c>
      <x:c r="G12298" s="15" t="n">
        <x:f>VLOOKUP(D12298,'Pricing'!$A$6:$E$8,5,FALSE)</x:f>
        <x:v>1.2300000000000002</x:v>
      </x:c>
      <x:c r="H12298" s="15" t="n">
        <x:f>VLOOKUP(D12298,'Pricing'!$A$6:$E$8,4,FALSE)</x:f>
        <x:v>6</x:v>
      </x:c>
      <x:c r="I12298" s="15" t="n">
        <x:f>E12298*G12298/1000000</x:f>
        <x:v>0.11780448000000003</x:v>
      </x:c>
      <x:c r="J12298" s="15" t="n">
        <x:f>F12298*H12298/1000000</x:f>
        <x:v>0.005214</x:v>
      </x:c>
      <x:c r="K12298" s="15" t="n">
        <x:f>SUM(I12298:J12298)</x:f>
        <x:v>0.12301848000000003</x:v>
      </x:c>
    </x:row>
    <x:row r="12299" ht="23" customHeight="1">
      <x:c r="A12299" s="2" t="str">
        <x:v>REQ-12295</x:v>
      </x:c>
      <x:c r="B12299" s="2" t="n">
        <x:v>4</x:v>
      </x:c>
      <x:c r="C12299" s="2" t="str">
        <x:v>Engineering</x:v>
      </x:c>
      <x:c r="D12299" s="2" t="str">
        <x:v>Balanced</x:v>
      </x:c>
      <x:c r="E12299" s="16" t="n">
        <x:v>98956</x:v>
      </x:c>
      <x:c r="F12299" s="16" t="n">
        <x:v>2835</x:v>
      </x:c>
      <x:c r="G12299" s="15" t="n">
        <x:f>VLOOKUP(D12299,'Pricing'!$A$6:$E$8,5,FALSE)</x:f>
        <x:v>1.2300000000000002</x:v>
      </x:c>
      <x:c r="H12299" s="15" t="n">
        <x:f>VLOOKUP(D12299,'Pricing'!$A$6:$E$8,4,FALSE)</x:f>
        <x:v>6</x:v>
      </x:c>
      <x:c r="I12299" s="15" t="n">
        <x:f>E12299*G12299/1000000</x:f>
        <x:v>0.12171588000000001</x:v>
      </x:c>
      <x:c r="J12299" s="15" t="n">
        <x:f>F12299*H12299/1000000</x:f>
        <x:v>0.01701</x:v>
      </x:c>
      <x:c r="K12299" s="15" t="n">
        <x:f>SUM(I12299:J12299)</x:f>
        <x:v>0.13872588000000002</x:v>
      </x:c>
    </x:row>
    <x:row r="12300" ht="23" customHeight="1">
      <x:c r="A12300" s="2" t="str">
        <x:v>REQ-12296</x:v>
      </x:c>
      <x:c r="B12300" s="2" t="n">
        <x:v>30</x:v>
      </x:c>
      <x:c r="C12300" s="2" t="str">
        <x:v>Product</x:v>
      </x:c>
      <x:c r="D12300" s="2" t="str">
        <x:v>Balanced</x:v>
      </x:c>
      <x:c r="E12300" s="16" t="n">
        <x:v>89695</x:v>
      </x:c>
      <x:c r="F12300" s="16" t="n">
        <x:v>3607</x:v>
      </x:c>
      <x:c r="G12300" s="15" t="n">
        <x:f>VLOOKUP(D12300,'Pricing'!$A$6:$E$8,5,FALSE)</x:f>
        <x:v>1.2300000000000002</x:v>
      </x:c>
      <x:c r="H12300" s="15" t="n">
        <x:f>VLOOKUP(D12300,'Pricing'!$A$6:$E$8,4,FALSE)</x:f>
        <x:v>6</x:v>
      </x:c>
      <x:c r="I12300" s="15" t="n">
        <x:f>E12300*G12300/1000000</x:f>
        <x:v>0.11032485000000002</x:v>
      </x:c>
      <x:c r="J12300" s="15" t="n">
        <x:f>F12300*H12300/1000000</x:f>
        <x:v>0.021642</x:v>
      </x:c>
      <x:c r="K12300" s="15" t="n">
        <x:f>SUM(I12300:J12300)</x:f>
        <x:v>0.13196685000000002</x:v>
      </x:c>
    </x:row>
    <x:row r="12301" ht="23" customHeight="1">
      <x:c r="A12301" s="2" t="str">
        <x:v>REQ-12297</x:v>
      </x:c>
      <x:c r="B12301" s="2" t="n">
        <x:v>21</x:v>
      </x:c>
      <x:c r="C12301" s="2" t="str">
        <x:v>Research</x:v>
      </x:c>
      <x:c r="D12301" s="2" t="str">
        <x:v>Balanced</x:v>
      </x:c>
      <x:c r="E12301" s="16" t="n">
        <x:v>4317</x:v>
      </x:c>
      <x:c r="F12301" s="16" t="n">
        <x:v>1963</x:v>
      </x:c>
      <x:c r="G12301" s="15" t="n">
        <x:f>VLOOKUP(D12301,'Pricing'!$A$6:$E$8,5,FALSE)</x:f>
        <x:v>1.2300000000000002</x:v>
      </x:c>
      <x:c r="H12301" s="15" t="n">
        <x:f>VLOOKUP(D12301,'Pricing'!$A$6:$E$8,4,FALSE)</x:f>
        <x:v>6</x:v>
      </x:c>
      <x:c r="I12301" s="15" t="n">
        <x:f>E12301*G12301/1000000</x:f>
        <x:v>0.005309910000000001</x:v>
      </x:c>
      <x:c r="J12301" s="15" t="n">
        <x:f>F12301*H12301/1000000</x:f>
        <x:v>0.011778</x:v>
      </x:c>
      <x:c r="K12301" s="15" t="n">
        <x:f>SUM(I12301:J12301)</x:f>
        <x:v>0.01708791</x:v>
      </x:c>
    </x:row>
    <x:row r="12302" ht="23" customHeight="1">
      <x:c r="A12302" s="2" t="str">
        <x:v>REQ-12298</x:v>
      </x:c>
      <x:c r="B12302" s="2" t="n">
        <x:v>12</x:v>
      </x:c>
      <x:c r="C12302" s="2" t="str">
        <x:v>Support</x:v>
      </x:c>
      <x:c r="D12302" s="2" t="str">
        <x:v>Reasoning</x:v>
      </x:c>
      <x:c r="E12302" s="16" t="n">
        <x:v>14371</x:v>
      </x:c>
      <x:c r="F12302" s="16" t="n">
        <x:v>155</x:v>
      </x:c>
      <x:c r="G12302" s="15" t="n">
        <x:f>VLOOKUP(D12302,'Pricing'!$A$6:$E$8,5,FALSE)</x:f>
        <x:v>4.920000000000001</x:v>
      </x:c>
      <x:c r="H12302" s="15" t="n">
        <x:f>VLOOKUP(D12302,'Pricing'!$A$6:$E$8,4,FALSE)</x:f>
        <x:v>24</x:v>
      </x:c>
      <x:c r="I12302" s="15" t="n">
        <x:f>E12302*G12302/1000000</x:f>
        <x:v>0.07070532</x:v>
      </x:c>
      <x:c r="J12302" s="15" t="n">
        <x:f>F12302*H12302/1000000</x:f>
        <x:v>0.00372</x:v>
      </x:c>
      <x:c r="K12302" s="15" t="n">
        <x:f>SUM(I12302:J12302)</x:f>
        <x:v>0.07442532</x:v>
      </x:c>
    </x:row>
    <x:row r="12303" ht="23" customHeight="1">
      <x:c r="A12303" s="2" t="str">
        <x:v>REQ-12299</x:v>
      </x:c>
      <x:c r="B12303" s="2" t="n">
        <x:v>9</x:v>
      </x:c>
      <x:c r="C12303" s="2" t="str">
        <x:v>Research</x:v>
      </x:c>
      <x:c r="D12303" s="2" t="str">
        <x:v>Swift</x:v>
      </x:c>
      <x:c r="E12303" s="16" t="n">
        <x:v>101580</x:v>
      </x:c>
      <x:c r="F12303" s="16" t="n">
        <x:v>1634</x:v>
      </x:c>
      <x:c r="G12303" s="15" t="n">
        <x:f>VLOOKUP(D12303,'Pricing'!$A$6:$E$8,5,FALSE)</x:f>
        <x:v>0.246</x:v>
      </x:c>
      <x:c r="H12303" s="15" t="n">
        <x:f>VLOOKUP(D12303,'Pricing'!$A$6:$E$8,4,FALSE)</x:f>
        <x:v>1.2</x:v>
      </x:c>
      <x:c r="I12303" s="15" t="n">
        <x:f>E12303*G12303/1000000</x:f>
        <x:v>0.02498868</x:v>
      </x:c>
      <x:c r="J12303" s="15" t="n">
        <x:f>F12303*H12303/1000000</x:f>
        <x:v>0.0019608</x:v>
      </x:c>
      <x:c r="K12303" s="15" t="n">
        <x:f>SUM(I12303:J12303)</x:f>
        <x:v>0.026949479999999998</x:v>
      </x:c>
    </x:row>
    <x:row r="12304" ht="23" customHeight="1">
      <x:c r="A12304" s="2" t="str">
        <x:v>REQ-12300</x:v>
      </x:c>
      <x:c r="B12304" s="2" t="n">
        <x:v>17</x:v>
      </x:c>
      <x:c r="C12304" s="2" t="str">
        <x:v>Support</x:v>
      </x:c>
      <x:c r="D12304" s="2" t="str">
        <x:v>Reasoning</x:v>
      </x:c>
      <x:c r="E12304" s="16" t="n">
        <x:v>26525</x:v>
      </x:c>
      <x:c r="F12304" s="16" t="n">
        <x:v>583</x:v>
      </x:c>
      <x:c r="G12304" s="15" t="n">
        <x:f>VLOOKUP(D12304,'Pricing'!$A$6:$E$8,5,FALSE)</x:f>
        <x:v>4.920000000000001</x:v>
      </x:c>
      <x:c r="H12304" s="15" t="n">
        <x:f>VLOOKUP(D12304,'Pricing'!$A$6:$E$8,4,FALSE)</x:f>
        <x:v>24</x:v>
      </x:c>
      <x:c r="I12304" s="15" t="n">
        <x:f>E12304*G12304/1000000</x:f>
        <x:v>0.130503</x:v>
      </x:c>
      <x:c r="J12304" s="15" t="n">
        <x:f>F12304*H12304/1000000</x:f>
        <x:v>0.013992</x:v>
      </x:c>
      <x:c r="K12304" s="15" t="n">
        <x:f>SUM(I12304:J12304)</x:f>
        <x:v>0.144495</x:v>
      </x:c>
    </x:row>
    <x:row r="12305" ht="23" customHeight="1">
      <x:c r="A12305" s="2" t="str">
        <x:v>REQ-12301</x:v>
      </x:c>
      <x:c r="B12305" s="2" t="n">
        <x:v>21</x:v>
      </x:c>
      <x:c r="C12305" s="2" t="str">
        <x:v>Research</x:v>
      </x:c>
      <x:c r="D12305" s="2" t="str">
        <x:v>Swift</x:v>
      </x:c>
      <x:c r="E12305" s="16" t="n">
        <x:v>51486</x:v>
      </x:c>
      <x:c r="F12305" s="16" t="n">
        <x:v>3936</x:v>
      </x:c>
      <x:c r="G12305" s="15" t="n">
        <x:f>VLOOKUP(D12305,'Pricing'!$A$6:$E$8,5,FALSE)</x:f>
        <x:v>0.246</x:v>
      </x:c>
      <x:c r="H12305" s="15" t="n">
        <x:f>VLOOKUP(D12305,'Pricing'!$A$6:$E$8,4,FALSE)</x:f>
        <x:v>1.2</x:v>
      </x:c>
      <x:c r="I12305" s="15" t="n">
        <x:f>E12305*G12305/1000000</x:f>
        <x:v>0.012665556</x:v>
      </x:c>
      <x:c r="J12305" s="15" t="n">
        <x:f>F12305*H12305/1000000</x:f>
        <x:v>0.0047231999999999994</x:v>
      </x:c>
      <x:c r="K12305" s="15" t="n">
        <x:f>SUM(I12305:J12305)</x:f>
        <x:v>0.017388756</x:v>
      </x:c>
    </x:row>
    <x:row r="12306" ht="23" customHeight="1">
      <x:c r="A12306" s="2" t="str">
        <x:v>REQ-12302</x:v>
      </x:c>
      <x:c r="B12306" s="2" t="n">
        <x:v>25</x:v>
      </x:c>
      <x:c r="C12306" s="2" t="str">
        <x:v>Growth</x:v>
      </x:c>
      <x:c r="D12306" s="2" t="str">
        <x:v>Swift</x:v>
      </x:c>
      <x:c r="E12306" s="16" t="n">
        <x:v>24340</x:v>
      </x:c>
      <x:c r="F12306" s="16" t="n">
        <x:v>870</x:v>
      </x:c>
      <x:c r="G12306" s="15" t="n">
        <x:f>VLOOKUP(D12306,'Pricing'!$A$6:$E$8,5,FALSE)</x:f>
        <x:v>0.246</x:v>
      </x:c>
      <x:c r="H12306" s="15" t="n">
        <x:f>VLOOKUP(D12306,'Pricing'!$A$6:$E$8,4,FALSE)</x:f>
        <x:v>1.2</x:v>
      </x:c>
      <x:c r="I12306" s="15" t="n">
        <x:f>E12306*G12306/1000000</x:f>
        <x:v>0.005987640000000001</x:v>
      </x:c>
      <x:c r="J12306" s="15" t="n">
        <x:f>F12306*H12306/1000000</x:f>
        <x:v>0.001044</x:v>
      </x:c>
      <x:c r="K12306" s="15" t="n">
        <x:f>SUM(I12306:J12306)</x:f>
        <x:v>0.0070316400000000005</x:v>
      </x:c>
    </x:row>
    <x:row r="12307" ht="23" customHeight="1">
      <x:c r="A12307" s="2" t="str">
        <x:v>REQ-12303</x:v>
      </x:c>
      <x:c r="B12307" s="2" t="n">
        <x:v>1</x:v>
      </x:c>
      <x:c r="C12307" s="2" t="str">
        <x:v>Research</x:v>
      </x:c>
      <x:c r="D12307" s="2" t="str">
        <x:v>Swift</x:v>
      </x:c>
      <x:c r="E12307" s="16" t="n">
        <x:v>90288</x:v>
      </x:c>
      <x:c r="F12307" s="16" t="n">
        <x:v>2360</x:v>
      </x:c>
      <x:c r="G12307" s="15" t="n">
        <x:f>VLOOKUP(D12307,'Pricing'!$A$6:$E$8,5,FALSE)</x:f>
        <x:v>0.246</x:v>
      </x:c>
      <x:c r="H12307" s="15" t="n">
        <x:f>VLOOKUP(D12307,'Pricing'!$A$6:$E$8,4,FALSE)</x:f>
        <x:v>1.2</x:v>
      </x:c>
      <x:c r="I12307" s="15" t="n">
        <x:f>E12307*G12307/1000000</x:f>
        <x:v>0.022210848</x:v>
      </x:c>
      <x:c r="J12307" s="15" t="n">
        <x:f>F12307*H12307/1000000</x:f>
        <x:v>0.002832</x:v>
      </x:c>
      <x:c r="K12307" s="15" t="n">
        <x:f>SUM(I12307:J12307)</x:f>
        <x:v>0.025042848</x:v>
      </x:c>
    </x:row>
    <x:row r="12308" ht="23" customHeight="1">
      <x:c r="A12308" s="2" t="str">
        <x:v>REQ-12304</x:v>
      </x:c>
      <x:c r="B12308" s="2" t="n">
        <x:v>27</x:v>
      </x:c>
      <x:c r="C12308" s="2" t="str">
        <x:v>Product</x:v>
      </x:c>
      <x:c r="D12308" s="2" t="str">
        <x:v>Balanced</x:v>
      </x:c>
      <x:c r="E12308" s="16" t="n">
        <x:v>50134</x:v>
      </x:c>
      <x:c r="F12308" s="16" t="n">
        <x:v>3562</x:v>
      </x:c>
      <x:c r="G12308" s="15" t="n">
        <x:f>VLOOKUP(D12308,'Pricing'!$A$6:$E$8,5,FALSE)</x:f>
        <x:v>1.2300000000000002</x:v>
      </x:c>
      <x:c r="H12308" s="15" t="n">
        <x:f>VLOOKUP(D12308,'Pricing'!$A$6:$E$8,4,FALSE)</x:f>
        <x:v>6</x:v>
      </x:c>
      <x:c r="I12308" s="15" t="n">
        <x:f>E12308*G12308/1000000</x:f>
        <x:v>0.06166482000000001</x:v>
      </x:c>
      <x:c r="J12308" s="15" t="n">
        <x:f>F12308*H12308/1000000</x:f>
        <x:v>0.021372</x:v>
      </x:c>
      <x:c r="K12308" s="15" t="n">
        <x:f>SUM(I12308:J12308)</x:f>
        <x:v>0.08303682000000001</x:v>
      </x:c>
    </x:row>
    <x:row r="12309" ht="23" customHeight="1">
      <x:c r="A12309" s="2" t="str">
        <x:v>REQ-12305</x:v>
      </x:c>
      <x:c r="B12309" s="2" t="n">
        <x:v>9</x:v>
      </x:c>
      <x:c r="C12309" s="2" t="str">
        <x:v>Research</x:v>
      </x:c>
      <x:c r="D12309" s="2" t="str">
        <x:v>Balanced</x:v>
      </x:c>
      <x:c r="E12309" s="16" t="n">
        <x:v>61774</x:v>
      </x:c>
      <x:c r="F12309" s="16" t="n">
        <x:v>1707</x:v>
      </x:c>
      <x:c r="G12309" s="15" t="n">
        <x:f>VLOOKUP(D12309,'Pricing'!$A$6:$E$8,5,FALSE)</x:f>
        <x:v>1.2300000000000002</x:v>
      </x:c>
      <x:c r="H12309" s="15" t="n">
        <x:f>VLOOKUP(D12309,'Pricing'!$A$6:$E$8,4,FALSE)</x:f>
        <x:v>6</x:v>
      </x:c>
      <x:c r="I12309" s="15" t="n">
        <x:f>E12309*G12309/1000000</x:f>
        <x:v>0.07598202000000003</x:v>
      </x:c>
      <x:c r="J12309" s="15" t="n">
        <x:f>F12309*H12309/1000000</x:f>
        <x:v>0.010242</x:v>
      </x:c>
      <x:c r="K12309" s="15" t="n">
        <x:f>SUM(I12309:J12309)</x:f>
        <x:v>0.08622402000000003</x:v>
      </x:c>
    </x:row>
    <x:row r="12310" ht="23" customHeight="1">
      <x:c r="A12310" s="2" t="str">
        <x:v>REQ-12306</x:v>
      </x:c>
      <x:c r="B12310" s="2" t="n">
        <x:v>20</x:v>
      </x:c>
      <x:c r="C12310" s="2" t="str">
        <x:v>Support</x:v>
      </x:c>
      <x:c r="D12310" s="2" t="str">
        <x:v>Balanced</x:v>
      </x:c>
      <x:c r="E12310" s="16" t="n">
        <x:v>26348</x:v>
      </x:c>
      <x:c r="F12310" s="16" t="n">
        <x:v>2271</x:v>
      </x:c>
      <x:c r="G12310" s="15" t="n">
        <x:f>VLOOKUP(D12310,'Pricing'!$A$6:$E$8,5,FALSE)</x:f>
        <x:v>1.2300000000000002</x:v>
      </x:c>
      <x:c r="H12310" s="15" t="n">
        <x:f>VLOOKUP(D12310,'Pricing'!$A$6:$E$8,4,FALSE)</x:f>
        <x:v>6</x:v>
      </x:c>
      <x:c r="I12310" s="15" t="n">
        <x:f>E12310*G12310/1000000</x:f>
        <x:v>0.032408040000000006</x:v>
      </x:c>
      <x:c r="J12310" s="15" t="n">
        <x:f>F12310*H12310/1000000</x:f>
        <x:v>0.013626</x:v>
      </x:c>
      <x:c r="K12310" s="15" t="n">
        <x:f>SUM(I12310:J12310)</x:f>
        <x:v>0.046034040000000005</x:v>
      </x:c>
    </x:row>
    <x:row r="12311" ht="23" customHeight="1">
      <x:c r="A12311" s="2" t="str">
        <x:v>REQ-12307</x:v>
      </x:c>
      <x:c r="B12311" s="2" t="n">
        <x:v>28</x:v>
      </x:c>
      <x:c r="C12311" s="2" t="str">
        <x:v>Engineering</x:v>
      </x:c>
      <x:c r="D12311" s="2" t="str">
        <x:v>Swift</x:v>
      </x:c>
      <x:c r="E12311" s="16" t="n">
        <x:v>12744</x:v>
      </x:c>
      <x:c r="F12311" s="16" t="n">
        <x:v>3687</x:v>
      </x:c>
      <x:c r="G12311" s="15" t="n">
        <x:f>VLOOKUP(D12311,'Pricing'!$A$6:$E$8,5,FALSE)</x:f>
        <x:v>0.246</x:v>
      </x:c>
      <x:c r="H12311" s="15" t="n">
        <x:f>VLOOKUP(D12311,'Pricing'!$A$6:$E$8,4,FALSE)</x:f>
        <x:v>1.2</x:v>
      </x:c>
      <x:c r="I12311" s="15" t="n">
        <x:f>E12311*G12311/1000000</x:f>
        <x:v>0.0031350239999999997</x:v>
      </x:c>
      <x:c r="J12311" s="15" t="n">
        <x:f>F12311*H12311/1000000</x:f>
        <x:v>0.004424399999999999</x:v>
      </x:c>
      <x:c r="K12311" s="15" t="n">
        <x:f>SUM(I12311:J12311)</x:f>
        <x:v>0.007559423999999999</x:v>
      </x:c>
    </x:row>
    <x:row r="12312" ht="23" customHeight="1">
      <x:c r="A12312" s="2" t="str">
        <x:v>REQ-12308</x:v>
      </x:c>
      <x:c r="B12312" s="2" t="n">
        <x:v>28</x:v>
      </x:c>
      <x:c r="C12312" s="2" t="str">
        <x:v>Growth</x:v>
      </x:c>
      <x:c r="D12312" s="2" t="str">
        <x:v>Swift</x:v>
      </x:c>
      <x:c r="E12312" s="16" t="n">
        <x:v>41362</x:v>
      </x:c>
      <x:c r="F12312" s="16" t="n">
        <x:v>3878</x:v>
      </x:c>
      <x:c r="G12312" s="15" t="n">
        <x:f>VLOOKUP(D12312,'Pricing'!$A$6:$E$8,5,FALSE)</x:f>
        <x:v>0.246</x:v>
      </x:c>
      <x:c r="H12312" s="15" t="n">
        <x:f>VLOOKUP(D12312,'Pricing'!$A$6:$E$8,4,FALSE)</x:f>
        <x:v>1.2</x:v>
      </x:c>
      <x:c r="I12312" s="15" t="n">
        <x:f>E12312*G12312/1000000</x:f>
        <x:v>0.010175052</x:v>
      </x:c>
      <x:c r="J12312" s="15" t="n">
        <x:f>F12312*H12312/1000000</x:f>
        <x:v>0.004653599999999999</x:v>
      </x:c>
      <x:c r="K12312" s="15" t="n">
        <x:f>SUM(I12312:J12312)</x:f>
        <x:v>0.014828652</x:v>
      </x:c>
    </x:row>
    <x:row r="12313" ht="23" customHeight="1">
      <x:c r="A12313" s="2" t="str">
        <x:v>REQ-12309</x:v>
      </x:c>
      <x:c r="B12313" s="2" t="n">
        <x:v>7</x:v>
      </x:c>
      <x:c r="C12313" s="2" t="str">
        <x:v>Engineering</x:v>
      </x:c>
      <x:c r="D12313" s="2" t="str">
        <x:v>Balanced</x:v>
      </x:c>
      <x:c r="E12313" s="16" t="n">
        <x:v>80443</x:v>
      </x:c>
      <x:c r="F12313" s="16" t="n">
        <x:v>2314</x:v>
      </x:c>
      <x:c r="G12313" s="15" t="n">
        <x:f>VLOOKUP(D12313,'Pricing'!$A$6:$E$8,5,FALSE)</x:f>
        <x:v>1.2300000000000002</x:v>
      </x:c>
      <x:c r="H12313" s="15" t="n">
        <x:f>VLOOKUP(D12313,'Pricing'!$A$6:$E$8,4,FALSE)</x:f>
        <x:v>6</x:v>
      </x:c>
      <x:c r="I12313" s="15" t="n">
        <x:f>E12313*G12313/1000000</x:f>
        <x:v>0.09894489000000001</x:v>
      </x:c>
      <x:c r="J12313" s="15" t="n">
        <x:f>F12313*H12313/1000000</x:f>
        <x:v>0.013884</x:v>
      </x:c>
      <x:c r="K12313" s="15" t="n">
        <x:f>SUM(I12313:J12313)</x:f>
        <x:v>0.11282889000000002</x:v>
      </x:c>
    </x:row>
    <x:row r="12314" ht="23" customHeight="1">
      <x:c r="A12314" s="2" t="str">
        <x:v>REQ-12310</x:v>
      </x:c>
      <x:c r="B12314" s="2" t="n">
        <x:v>16</x:v>
      </x:c>
      <x:c r="C12314" s="2" t="str">
        <x:v>Product</x:v>
      </x:c>
      <x:c r="D12314" s="2" t="str">
        <x:v>Swift</x:v>
      </x:c>
      <x:c r="E12314" s="16" t="n">
        <x:v>22835</x:v>
      </x:c>
      <x:c r="F12314" s="16" t="n">
        <x:v>1068</x:v>
      </x:c>
      <x:c r="G12314" s="15" t="n">
        <x:f>VLOOKUP(D12314,'Pricing'!$A$6:$E$8,5,FALSE)</x:f>
        <x:v>0.246</x:v>
      </x:c>
      <x:c r="H12314" s="15" t="n">
        <x:f>VLOOKUP(D12314,'Pricing'!$A$6:$E$8,4,FALSE)</x:f>
        <x:v>1.2</x:v>
      </x:c>
      <x:c r="I12314" s="15" t="n">
        <x:f>E12314*G12314/1000000</x:f>
        <x:v>0.00561741</x:v>
      </x:c>
      <x:c r="J12314" s="15" t="n">
        <x:f>F12314*H12314/1000000</x:f>
        <x:v>0.0012816</x:v>
      </x:c>
      <x:c r="K12314" s="15" t="n">
        <x:f>SUM(I12314:J12314)</x:f>
        <x:v>0.00689901</x:v>
      </x:c>
    </x:row>
    <x:row r="12315" ht="23" customHeight="1">
      <x:c r="A12315" s="2" t="str">
        <x:v>REQ-12311</x:v>
      </x:c>
      <x:c r="B12315" s="2" t="n">
        <x:v>23</x:v>
      </x:c>
      <x:c r="C12315" s="2" t="str">
        <x:v>Engineering</x:v>
      </x:c>
      <x:c r="D12315" s="2" t="str">
        <x:v>Balanced</x:v>
      </x:c>
      <x:c r="E12315" s="16" t="n">
        <x:v>24983</x:v>
      </x:c>
      <x:c r="F12315" s="16" t="n">
        <x:v>1076</x:v>
      </x:c>
      <x:c r="G12315" s="15" t="n">
        <x:f>VLOOKUP(D12315,'Pricing'!$A$6:$E$8,5,FALSE)</x:f>
        <x:v>1.2300000000000002</x:v>
      </x:c>
      <x:c r="H12315" s="15" t="n">
        <x:f>VLOOKUP(D12315,'Pricing'!$A$6:$E$8,4,FALSE)</x:f>
        <x:v>6</x:v>
      </x:c>
      <x:c r="I12315" s="15" t="n">
        <x:f>E12315*G12315/1000000</x:f>
        <x:v>0.030729090000000004</x:v>
      </x:c>
      <x:c r="J12315" s="15" t="n">
        <x:f>F12315*H12315/1000000</x:f>
        <x:v>0.006456</x:v>
      </x:c>
      <x:c r="K12315" s="15" t="n">
        <x:f>SUM(I12315:J12315)</x:f>
        <x:v>0.037185090000000004</x:v>
      </x:c>
    </x:row>
    <x:row r="12316" ht="23" customHeight="1">
      <x:c r="A12316" s="2" t="str">
        <x:v>REQ-12312</x:v>
      </x:c>
      <x:c r="B12316" s="2" t="n">
        <x:v>26</x:v>
      </x:c>
      <x:c r="C12316" s="2" t="str">
        <x:v>Product</x:v>
      </x:c>
      <x:c r="D12316" s="2" t="str">
        <x:v>Reasoning</x:v>
      </x:c>
      <x:c r="E12316" s="16" t="n">
        <x:v>45321</x:v>
      </x:c>
      <x:c r="F12316" s="16" t="n">
        <x:v>3582</x:v>
      </x:c>
      <x:c r="G12316" s="15" t="n">
        <x:f>VLOOKUP(D12316,'Pricing'!$A$6:$E$8,5,FALSE)</x:f>
        <x:v>4.920000000000001</x:v>
      </x:c>
      <x:c r="H12316" s="15" t="n">
        <x:f>VLOOKUP(D12316,'Pricing'!$A$6:$E$8,4,FALSE)</x:f>
        <x:v>24</x:v>
      </x:c>
      <x:c r="I12316" s="15" t="n">
        <x:f>E12316*G12316/1000000</x:f>
        <x:v>0.22297932000000004</x:v>
      </x:c>
      <x:c r="J12316" s="15" t="n">
        <x:f>F12316*H12316/1000000</x:f>
        <x:v>0.085968</x:v>
      </x:c>
      <x:c r="K12316" s="15" t="n">
        <x:f>SUM(I12316:J12316)</x:f>
        <x:v>0.30894732</x:v>
      </x:c>
    </x:row>
    <x:row r="12317" ht="23" customHeight="1">
      <x:c r="A12317" s="2" t="str">
        <x:v>REQ-12313</x:v>
      </x:c>
      <x:c r="B12317" s="2" t="n">
        <x:v>29</x:v>
      </x:c>
      <x:c r="C12317" s="2" t="str">
        <x:v>Engineering</x:v>
      </x:c>
      <x:c r="D12317" s="2" t="str">
        <x:v>Balanced</x:v>
      </x:c>
      <x:c r="E12317" s="16" t="n">
        <x:v>56436</x:v>
      </x:c>
      <x:c r="F12317" s="16" t="n">
        <x:v>195</x:v>
      </x:c>
      <x:c r="G12317" s="15" t="n">
        <x:f>VLOOKUP(D12317,'Pricing'!$A$6:$E$8,5,FALSE)</x:f>
        <x:v>1.2300000000000002</x:v>
      </x:c>
      <x:c r="H12317" s="15" t="n">
        <x:f>VLOOKUP(D12317,'Pricing'!$A$6:$E$8,4,FALSE)</x:f>
        <x:v>6</x:v>
      </x:c>
      <x:c r="I12317" s="15" t="n">
        <x:f>E12317*G12317/1000000</x:f>
        <x:v>0.06941628000000001</x:v>
      </x:c>
      <x:c r="J12317" s="15" t="n">
        <x:f>F12317*H12317/1000000</x:f>
        <x:v>0.00117</x:v>
      </x:c>
      <x:c r="K12317" s="15" t="n">
        <x:f>SUM(I12317:J12317)</x:f>
        <x:v>0.07058628000000002</x:v>
      </x:c>
    </x:row>
    <x:row r="12318" ht="23" customHeight="1">
      <x:c r="A12318" s="2" t="str">
        <x:v>REQ-12314</x:v>
      </x:c>
      <x:c r="B12318" s="2" t="n">
        <x:v>25</x:v>
      </x:c>
      <x:c r="C12318" s="2" t="str">
        <x:v>Support</x:v>
      </x:c>
      <x:c r="D12318" s="2" t="str">
        <x:v>Swift</x:v>
      </x:c>
      <x:c r="E12318" s="16" t="n">
        <x:v>81119</x:v>
      </x:c>
      <x:c r="F12318" s="16" t="n">
        <x:v>1821</x:v>
      </x:c>
      <x:c r="G12318" s="15" t="n">
        <x:f>VLOOKUP(D12318,'Pricing'!$A$6:$E$8,5,FALSE)</x:f>
        <x:v>0.246</x:v>
      </x:c>
      <x:c r="H12318" s="15" t="n">
        <x:f>VLOOKUP(D12318,'Pricing'!$A$6:$E$8,4,FALSE)</x:f>
        <x:v>1.2</x:v>
      </x:c>
      <x:c r="I12318" s="15" t="n">
        <x:f>E12318*G12318/1000000</x:f>
        <x:v>0.019955274000000002</x:v>
      </x:c>
      <x:c r="J12318" s="15" t="n">
        <x:f>F12318*H12318/1000000</x:f>
        <x:v>0.0021852</x:v>
      </x:c>
      <x:c r="K12318" s="15" t="n">
        <x:f>SUM(I12318:J12318)</x:f>
        <x:v>0.022140474</x:v>
      </x:c>
    </x:row>
    <x:row r="12319" ht="23" customHeight="1">
      <x:c r="A12319" s="2" t="str">
        <x:v>REQ-12315</x:v>
      </x:c>
      <x:c r="B12319" s="2" t="n">
        <x:v>2</x:v>
      </x:c>
      <x:c r="C12319" s="2" t="str">
        <x:v>Research</x:v>
      </x:c>
      <x:c r="D12319" s="2" t="str">
        <x:v>Balanced</x:v>
      </x:c>
      <x:c r="E12319" s="16" t="n">
        <x:v>51504</x:v>
      </x:c>
      <x:c r="F12319" s="16" t="n">
        <x:v>497</x:v>
      </x:c>
      <x:c r="G12319" s="15" t="n">
        <x:f>VLOOKUP(D12319,'Pricing'!$A$6:$E$8,5,FALSE)</x:f>
        <x:v>1.2300000000000002</x:v>
      </x:c>
      <x:c r="H12319" s="15" t="n">
        <x:f>VLOOKUP(D12319,'Pricing'!$A$6:$E$8,4,FALSE)</x:f>
        <x:v>6</x:v>
      </x:c>
      <x:c r="I12319" s="15" t="n">
        <x:f>E12319*G12319/1000000</x:f>
        <x:v>0.06334992000000002</x:v>
      </x:c>
      <x:c r="J12319" s="15" t="n">
        <x:f>F12319*H12319/1000000</x:f>
        <x:v>0.002982</x:v>
      </x:c>
      <x:c r="K12319" s="15" t="n">
        <x:f>SUM(I12319:J12319)</x:f>
        <x:v>0.06633192000000002</x:v>
      </x:c>
    </x:row>
    <x:row r="12320" ht="23" customHeight="1">
      <x:c r="A12320" s="2" t="str">
        <x:v>REQ-12316</x:v>
      </x:c>
      <x:c r="B12320" s="2" t="n">
        <x:v>3</x:v>
      </x:c>
      <x:c r="C12320" s="2" t="str">
        <x:v>Product</x:v>
      </x:c>
      <x:c r="D12320" s="2" t="str">
        <x:v>Balanced</x:v>
      </x:c>
      <x:c r="E12320" s="16" t="n">
        <x:v>74505</x:v>
      </x:c>
      <x:c r="F12320" s="16" t="n">
        <x:v>3502</x:v>
      </x:c>
      <x:c r="G12320" s="15" t="n">
        <x:f>VLOOKUP(D12320,'Pricing'!$A$6:$E$8,5,FALSE)</x:f>
        <x:v>1.2300000000000002</x:v>
      </x:c>
      <x:c r="H12320" s="15" t="n">
        <x:f>VLOOKUP(D12320,'Pricing'!$A$6:$E$8,4,FALSE)</x:f>
        <x:v>6</x:v>
      </x:c>
      <x:c r="I12320" s="15" t="n">
        <x:f>E12320*G12320/1000000</x:f>
        <x:v>0.09164115</x:v>
      </x:c>
      <x:c r="J12320" s="15" t="n">
        <x:f>F12320*H12320/1000000</x:f>
        <x:v>0.021012</x:v>
      </x:c>
      <x:c r="K12320" s="15" t="n">
        <x:f>SUM(I12320:J12320)</x:f>
        <x:v>0.11265315000000001</x:v>
      </x:c>
    </x:row>
    <x:row r="12321" ht="23" customHeight="1">
      <x:c r="A12321" s="2" t="str">
        <x:v>REQ-12317</x:v>
      </x:c>
      <x:c r="B12321" s="2" t="n">
        <x:v>13</x:v>
      </x:c>
      <x:c r="C12321" s="2" t="str">
        <x:v>Engineering</x:v>
      </x:c>
      <x:c r="D12321" s="2" t="str">
        <x:v>Balanced</x:v>
      </x:c>
      <x:c r="E12321" s="16" t="n">
        <x:v>103517</x:v>
      </x:c>
      <x:c r="F12321" s="16" t="n">
        <x:v>3884</x:v>
      </x:c>
      <x:c r="G12321" s="15" t="n">
        <x:f>VLOOKUP(D12321,'Pricing'!$A$6:$E$8,5,FALSE)</x:f>
        <x:v>1.2300000000000002</x:v>
      </x:c>
      <x:c r="H12321" s="15" t="n">
        <x:f>VLOOKUP(D12321,'Pricing'!$A$6:$E$8,4,FALSE)</x:f>
        <x:v>6</x:v>
      </x:c>
      <x:c r="I12321" s="15" t="n">
        <x:f>E12321*G12321/1000000</x:f>
        <x:v>0.12732591000000001</x:v>
      </x:c>
      <x:c r="J12321" s="15" t="n">
        <x:f>F12321*H12321/1000000</x:f>
        <x:v>0.023304</x:v>
      </x:c>
      <x:c r="K12321" s="15" t="n">
        <x:f>SUM(I12321:J12321)</x:f>
        <x:v>0.15062991</x:v>
      </x:c>
    </x:row>
    <x:row r="12322" ht="23" customHeight="1">
      <x:c r="A12322" s="2" t="str">
        <x:v>REQ-12318</x:v>
      </x:c>
      <x:c r="B12322" s="2" t="n">
        <x:v>27</x:v>
      </x:c>
      <x:c r="C12322" s="2" t="str">
        <x:v>Support</x:v>
      </x:c>
      <x:c r="D12322" s="2" t="str">
        <x:v>Swift</x:v>
      </x:c>
      <x:c r="E12322" s="16" t="n">
        <x:v>110639</x:v>
      </x:c>
      <x:c r="F12322" s="16" t="n">
        <x:v>1060</x:v>
      </x:c>
      <x:c r="G12322" s="15" t="n">
        <x:f>VLOOKUP(D12322,'Pricing'!$A$6:$E$8,5,FALSE)</x:f>
        <x:v>0.246</x:v>
      </x:c>
      <x:c r="H12322" s="15" t="n">
        <x:f>VLOOKUP(D12322,'Pricing'!$A$6:$E$8,4,FALSE)</x:f>
        <x:v>1.2</x:v>
      </x:c>
      <x:c r="I12322" s="15" t="n">
        <x:f>E12322*G12322/1000000</x:f>
        <x:v>0.027217194</x:v>
      </x:c>
      <x:c r="J12322" s="15" t="n">
        <x:f>F12322*H12322/1000000</x:f>
        <x:v>0.001272</x:v>
      </x:c>
      <x:c r="K12322" s="15" t="n">
        <x:f>SUM(I12322:J12322)</x:f>
        <x:v>0.028489194</x:v>
      </x:c>
    </x:row>
    <x:row r="12323" ht="23" customHeight="1">
      <x:c r="A12323" s="2" t="str">
        <x:v>REQ-12319</x:v>
      </x:c>
      <x:c r="B12323" s="2" t="n">
        <x:v>18</x:v>
      </x:c>
      <x:c r="C12323" s="2" t="str">
        <x:v>Operations</x:v>
      </x:c>
      <x:c r="D12323" s="2" t="str">
        <x:v>Swift</x:v>
      </x:c>
      <x:c r="E12323" s="16" t="n">
        <x:v>97675</x:v>
      </x:c>
      <x:c r="F12323" s="16" t="n">
        <x:v>1238</x:v>
      </x:c>
      <x:c r="G12323" s="15" t="n">
        <x:f>VLOOKUP(D12323,'Pricing'!$A$6:$E$8,5,FALSE)</x:f>
        <x:v>0.246</x:v>
      </x:c>
      <x:c r="H12323" s="15" t="n">
        <x:f>VLOOKUP(D12323,'Pricing'!$A$6:$E$8,4,FALSE)</x:f>
        <x:v>1.2</x:v>
      </x:c>
      <x:c r="I12323" s="15" t="n">
        <x:f>E12323*G12323/1000000</x:f>
        <x:v>0.02402805</x:v>
      </x:c>
      <x:c r="J12323" s="15" t="n">
        <x:f>F12323*H12323/1000000</x:f>
        <x:v>0.0014856</x:v>
      </x:c>
      <x:c r="K12323" s="15" t="n">
        <x:f>SUM(I12323:J12323)</x:f>
        <x:v>0.02551365</x:v>
      </x:c>
    </x:row>
    <x:row r="12324" ht="23" customHeight="1">
      <x:c r="A12324" s="2" t="str">
        <x:v>REQ-12320</x:v>
      </x:c>
      <x:c r="B12324" s="2" t="n">
        <x:v>9</x:v>
      </x:c>
      <x:c r="C12324" s="2" t="str">
        <x:v>Support</x:v>
      </x:c>
      <x:c r="D12324" s="2" t="str">
        <x:v>Balanced</x:v>
      </x:c>
      <x:c r="E12324" s="16" t="n">
        <x:v>6374</x:v>
      </x:c>
      <x:c r="F12324" s="16" t="n">
        <x:v>1916</x:v>
      </x:c>
      <x:c r="G12324" s="15" t="n">
        <x:f>VLOOKUP(D12324,'Pricing'!$A$6:$E$8,5,FALSE)</x:f>
        <x:v>1.2300000000000002</x:v>
      </x:c>
      <x:c r="H12324" s="15" t="n">
        <x:f>VLOOKUP(D12324,'Pricing'!$A$6:$E$8,4,FALSE)</x:f>
        <x:v>6</x:v>
      </x:c>
      <x:c r="I12324" s="15" t="n">
        <x:f>E12324*G12324/1000000</x:f>
        <x:v>0.007840020000000001</x:v>
      </x:c>
      <x:c r="J12324" s="15" t="n">
        <x:f>F12324*H12324/1000000</x:f>
        <x:v>0.011496</x:v>
      </x:c>
      <x:c r="K12324" s="15" t="n">
        <x:f>SUM(I12324:J12324)</x:f>
        <x:v>0.019336020000000002</x:v>
      </x:c>
    </x:row>
    <x:row r="12325" ht="23" customHeight="1">
      <x:c r="A12325" s="2" t="str">
        <x:v>REQ-12321</x:v>
      </x:c>
      <x:c r="B12325" s="2" t="n">
        <x:v>12</x:v>
      </x:c>
      <x:c r="C12325" s="2" t="str">
        <x:v>Engineering</x:v>
      </x:c>
      <x:c r="D12325" s="2" t="str">
        <x:v>Swift</x:v>
      </x:c>
      <x:c r="E12325" s="16" t="n">
        <x:v>41353</x:v>
      </x:c>
      <x:c r="F12325" s="16" t="n">
        <x:v>2994</x:v>
      </x:c>
      <x:c r="G12325" s="15" t="n">
        <x:f>VLOOKUP(D12325,'Pricing'!$A$6:$E$8,5,FALSE)</x:f>
        <x:v>0.246</x:v>
      </x:c>
      <x:c r="H12325" s="15" t="n">
        <x:f>VLOOKUP(D12325,'Pricing'!$A$6:$E$8,4,FALSE)</x:f>
        <x:v>1.2</x:v>
      </x:c>
      <x:c r="I12325" s="15" t="n">
        <x:f>E12325*G12325/1000000</x:f>
        <x:v>0.010172838</x:v>
      </x:c>
      <x:c r="J12325" s="15" t="n">
        <x:f>F12325*H12325/1000000</x:f>
        <x:v>0.0035927999999999997</x:v>
      </x:c>
      <x:c r="K12325" s="15" t="n">
        <x:f>SUM(I12325:J12325)</x:f>
        <x:v>0.013765638</x:v>
      </x:c>
    </x:row>
    <x:row r="12326" ht="23" customHeight="1">
      <x:c r="A12326" s="2" t="str">
        <x:v>REQ-12322</x:v>
      </x:c>
      <x:c r="B12326" s="2" t="n">
        <x:v>23</x:v>
      </x:c>
      <x:c r="C12326" s="2" t="str">
        <x:v>Product</x:v>
      </x:c>
      <x:c r="D12326" s="2" t="str">
        <x:v>Swift</x:v>
      </x:c>
      <x:c r="E12326" s="16" t="n">
        <x:v>40384</x:v>
      </x:c>
      <x:c r="F12326" s="16" t="n">
        <x:v>1576</x:v>
      </x:c>
      <x:c r="G12326" s="15" t="n">
        <x:f>VLOOKUP(D12326,'Pricing'!$A$6:$E$8,5,FALSE)</x:f>
        <x:v>0.246</x:v>
      </x:c>
      <x:c r="H12326" s="15" t="n">
        <x:f>VLOOKUP(D12326,'Pricing'!$A$6:$E$8,4,FALSE)</x:f>
        <x:v>1.2</x:v>
      </x:c>
      <x:c r="I12326" s="15" t="n">
        <x:f>E12326*G12326/1000000</x:f>
        <x:v>0.009934464</x:v>
      </x:c>
      <x:c r="J12326" s="15" t="n">
        <x:f>F12326*H12326/1000000</x:f>
        <x:v>0.0018911999999999998</x:v>
      </x:c>
      <x:c r="K12326" s="15" t="n">
        <x:f>SUM(I12326:J12326)</x:f>
        <x:v>0.011825664</x:v>
      </x:c>
    </x:row>
    <x:row r="12327" ht="23" customHeight="1">
      <x:c r="A12327" s="2" t="str">
        <x:v>REQ-12323</x:v>
      </x:c>
      <x:c r="B12327" s="2" t="n">
        <x:v>29</x:v>
      </x:c>
      <x:c r="C12327" s="2" t="str">
        <x:v>Engineering</x:v>
      </x:c>
      <x:c r="D12327" s="2" t="str">
        <x:v>Balanced</x:v>
      </x:c>
      <x:c r="E12327" s="16" t="n">
        <x:v>113557</x:v>
      </x:c>
      <x:c r="F12327" s="16" t="n">
        <x:v>3391</x:v>
      </x:c>
      <x:c r="G12327" s="15" t="n">
        <x:f>VLOOKUP(D12327,'Pricing'!$A$6:$E$8,5,FALSE)</x:f>
        <x:v>1.2300000000000002</x:v>
      </x:c>
      <x:c r="H12327" s="15" t="n">
        <x:f>VLOOKUP(D12327,'Pricing'!$A$6:$E$8,4,FALSE)</x:f>
        <x:v>6</x:v>
      </x:c>
      <x:c r="I12327" s="15" t="n">
        <x:f>E12327*G12327/1000000</x:f>
        <x:v>0.13967511000000002</x:v>
      </x:c>
      <x:c r="J12327" s="15" t="n">
        <x:f>F12327*H12327/1000000</x:f>
        <x:v>0.020346</x:v>
      </x:c>
      <x:c r="K12327" s="15" t="n">
        <x:f>SUM(I12327:J12327)</x:f>
        <x:v>0.16002111000000002</x:v>
      </x:c>
    </x:row>
    <x:row r="12328" ht="23" customHeight="1">
      <x:c r="A12328" s="2" t="str">
        <x:v>REQ-12324</x:v>
      </x:c>
      <x:c r="B12328" s="2" t="n">
        <x:v>27</x:v>
      </x:c>
      <x:c r="C12328" s="2" t="str">
        <x:v>Growth</x:v>
      </x:c>
      <x:c r="D12328" s="2" t="str">
        <x:v>Swift</x:v>
      </x:c>
      <x:c r="E12328" s="16" t="n">
        <x:v>68597</x:v>
      </x:c>
      <x:c r="F12328" s="16" t="n">
        <x:v>3248</x:v>
      </x:c>
      <x:c r="G12328" s="15" t="n">
        <x:f>VLOOKUP(D12328,'Pricing'!$A$6:$E$8,5,FALSE)</x:f>
        <x:v>0.246</x:v>
      </x:c>
      <x:c r="H12328" s="15" t="n">
        <x:f>VLOOKUP(D12328,'Pricing'!$A$6:$E$8,4,FALSE)</x:f>
        <x:v>1.2</x:v>
      </x:c>
      <x:c r="I12328" s="15" t="n">
        <x:f>E12328*G12328/1000000</x:f>
        <x:v>0.016874862</x:v>
      </x:c>
      <x:c r="J12328" s="15" t="n">
        <x:f>F12328*H12328/1000000</x:f>
        <x:v>0.0038975999999999998</x:v>
      </x:c>
      <x:c r="K12328" s="15" t="n">
        <x:f>SUM(I12328:J12328)</x:f>
        <x:v>0.020772462000000002</x:v>
      </x:c>
    </x:row>
    <x:row r="12329" ht="23" customHeight="1">
      <x:c r="A12329" s="2" t="str">
        <x:v>REQ-12325</x:v>
      </x:c>
      <x:c r="B12329" s="2" t="n">
        <x:v>23</x:v>
      </x:c>
      <x:c r="C12329" s="2" t="str">
        <x:v>Engineering</x:v>
      </x:c>
      <x:c r="D12329" s="2" t="str">
        <x:v>Swift</x:v>
      </x:c>
      <x:c r="E12329" s="16" t="n">
        <x:v>102759</x:v>
      </x:c>
      <x:c r="F12329" s="16" t="n">
        <x:v>2975</x:v>
      </x:c>
      <x:c r="G12329" s="15" t="n">
        <x:f>VLOOKUP(D12329,'Pricing'!$A$6:$E$8,5,FALSE)</x:f>
        <x:v>0.246</x:v>
      </x:c>
      <x:c r="H12329" s="15" t="n">
        <x:f>VLOOKUP(D12329,'Pricing'!$A$6:$E$8,4,FALSE)</x:f>
        <x:v>1.2</x:v>
      </x:c>
      <x:c r="I12329" s="15" t="n">
        <x:f>E12329*G12329/1000000</x:f>
        <x:v>0.025278714</x:v>
      </x:c>
      <x:c r="J12329" s="15" t="n">
        <x:f>F12329*H12329/1000000</x:f>
        <x:v>0.00357</x:v>
      </x:c>
      <x:c r="K12329" s="15" t="n">
        <x:f>SUM(I12329:J12329)</x:f>
        <x:v>0.028848714</x:v>
      </x:c>
    </x:row>
    <x:row r="12330" ht="23" customHeight="1">
      <x:c r="A12330" s="2" t="str">
        <x:v>REQ-12326</x:v>
      </x:c>
      <x:c r="B12330" s="2" t="n">
        <x:v>23</x:v>
      </x:c>
      <x:c r="C12330" s="2" t="str">
        <x:v>Support</x:v>
      </x:c>
      <x:c r="D12330" s="2" t="str">
        <x:v>Swift</x:v>
      </x:c>
      <x:c r="E12330" s="16" t="n">
        <x:v>116302</x:v>
      </x:c>
      <x:c r="F12330" s="16" t="n">
        <x:v>3383</x:v>
      </x:c>
      <x:c r="G12330" s="15" t="n">
        <x:f>VLOOKUP(D12330,'Pricing'!$A$6:$E$8,5,FALSE)</x:f>
        <x:v>0.246</x:v>
      </x:c>
      <x:c r="H12330" s="15" t="n">
        <x:f>VLOOKUP(D12330,'Pricing'!$A$6:$E$8,4,FALSE)</x:f>
        <x:v>1.2</x:v>
      </x:c>
      <x:c r="I12330" s="15" t="n">
        <x:f>E12330*G12330/1000000</x:f>
        <x:v>0.028610292000000002</x:v>
      </x:c>
      <x:c r="J12330" s="15" t="n">
        <x:f>F12330*H12330/1000000</x:f>
        <x:v>0.0040596</x:v>
      </x:c>
      <x:c r="K12330" s="15" t="n">
        <x:f>SUM(I12330:J12330)</x:f>
        <x:v>0.032669892000000006</x:v>
      </x:c>
    </x:row>
    <x:row r="12331" ht="23" customHeight="1">
      <x:c r="A12331" s="2" t="str">
        <x:v>REQ-12327</x:v>
      </x:c>
      <x:c r="B12331" s="2" t="n">
        <x:v>29</x:v>
      </x:c>
      <x:c r="C12331" s="2" t="str">
        <x:v>Research</x:v>
      </x:c>
      <x:c r="D12331" s="2" t="str">
        <x:v>Swift</x:v>
      </x:c>
      <x:c r="E12331" s="16" t="n">
        <x:v>70567</x:v>
      </x:c>
      <x:c r="F12331" s="16" t="n">
        <x:v>2050</x:v>
      </x:c>
      <x:c r="G12331" s="15" t="n">
        <x:f>VLOOKUP(D12331,'Pricing'!$A$6:$E$8,5,FALSE)</x:f>
        <x:v>0.246</x:v>
      </x:c>
      <x:c r="H12331" s="15" t="n">
        <x:f>VLOOKUP(D12331,'Pricing'!$A$6:$E$8,4,FALSE)</x:f>
        <x:v>1.2</x:v>
      </x:c>
      <x:c r="I12331" s="15" t="n">
        <x:f>E12331*G12331/1000000</x:f>
        <x:v>0.017359482</x:v>
      </x:c>
      <x:c r="J12331" s="15" t="n">
        <x:f>F12331*H12331/1000000</x:f>
        <x:v>0.00246</x:v>
      </x:c>
      <x:c r="K12331" s="15" t="n">
        <x:f>SUM(I12331:J12331)</x:f>
        <x:v>0.019819482</x:v>
      </x:c>
    </x:row>
    <x:row r="12332" ht="23" customHeight="1">
      <x:c r="A12332" s="2" t="str">
        <x:v>REQ-12328</x:v>
      </x:c>
      <x:c r="B12332" s="2" t="n">
        <x:v>10</x:v>
      </x:c>
      <x:c r="C12332" s="2" t="str">
        <x:v>Growth</x:v>
      </x:c>
      <x:c r="D12332" s="2" t="str">
        <x:v>Reasoning</x:v>
      </x:c>
      <x:c r="E12332" s="16" t="n">
        <x:v>117058</x:v>
      </x:c>
      <x:c r="F12332" s="16" t="n">
        <x:v>3058</x:v>
      </x:c>
      <x:c r="G12332" s="15" t="n">
        <x:f>VLOOKUP(D12332,'Pricing'!$A$6:$E$8,5,FALSE)</x:f>
        <x:v>4.920000000000001</x:v>
      </x:c>
      <x:c r="H12332" s="15" t="n">
        <x:f>VLOOKUP(D12332,'Pricing'!$A$6:$E$8,4,FALSE)</x:f>
        <x:v>24</x:v>
      </x:c>
      <x:c r="I12332" s="15" t="n">
        <x:f>E12332*G12332/1000000</x:f>
        <x:v>0.57592536</x:v>
      </x:c>
      <x:c r="J12332" s="15" t="n">
        <x:f>F12332*H12332/1000000</x:f>
        <x:v>0.073392</x:v>
      </x:c>
      <x:c r="K12332" s="15" t="n">
        <x:f>SUM(I12332:J12332)</x:f>
        <x:v>0.6493173600000001</x:v>
      </x:c>
    </x:row>
    <x:row r="12333" ht="23" customHeight="1">
      <x:c r="A12333" s="2" t="str">
        <x:v>REQ-12329</x:v>
      </x:c>
      <x:c r="B12333" s="2" t="n">
        <x:v>29</x:v>
      </x:c>
      <x:c r="C12333" s="2" t="str">
        <x:v>Research</x:v>
      </x:c>
      <x:c r="D12333" s="2" t="str">
        <x:v>Swift</x:v>
      </x:c>
      <x:c r="E12333" s="16" t="n">
        <x:v>69750</x:v>
      </x:c>
      <x:c r="F12333" s="16" t="n">
        <x:v>2990</x:v>
      </x:c>
      <x:c r="G12333" s="15" t="n">
        <x:f>VLOOKUP(D12333,'Pricing'!$A$6:$E$8,5,FALSE)</x:f>
        <x:v>0.246</x:v>
      </x:c>
      <x:c r="H12333" s="15" t="n">
        <x:f>VLOOKUP(D12333,'Pricing'!$A$6:$E$8,4,FALSE)</x:f>
        <x:v>1.2</x:v>
      </x:c>
      <x:c r="I12333" s="15" t="n">
        <x:f>E12333*G12333/1000000</x:f>
        <x:v>0.0171585</x:v>
      </x:c>
      <x:c r="J12333" s="15" t="n">
        <x:f>F12333*H12333/1000000</x:f>
        <x:v>0.003588</x:v>
      </x:c>
      <x:c r="K12333" s="15" t="n">
        <x:f>SUM(I12333:J12333)</x:f>
        <x:v>0.0207465</x:v>
      </x:c>
    </x:row>
    <x:row r="12334" ht="23" customHeight="1">
      <x:c r="A12334" s="2" t="str">
        <x:v>REQ-12330</x:v>
      </x:c>
      <x:c r="B12334" s="2" t="n">
        <x:v>19</x:v>
      </x:c>
      <x:c r="C12334" s="2" t="str">
        <x:v>Growth</x:v>
      </x:c>
      <x:c r="D12334" s="2" t="str">
        <x:v>Balanced</x:v>
      </x:c>
      <x:c r="E12334" s="16" t="n">
        <x:v>106833</x:v>
      </x:c>
      <x:c r="F12334" s="16" t="n">
        <x:v>1086</x:v>
      </x:c>
      <x:c r="G12334" s="15" t="n">
        <x:f>VLOOKUP(D12334,'Pricing'!$A$6:$E$8,5,FALSE)</x:f>
        <x:v>1.2300000000000002</x:v>
      </x:c>
      <x:c r="H12334" s="15" t="n">
        <x:f>VLOOKUP(D12334,'Pricing'!$A$6:$E$8,4,FALSE)</x:f>
        <x:v>6</x:v>
      </x:c>
      <x:c r="I12334" s="15" t="n">
        <x:f>E12334*G12334/1000000</x:f>
        <x:v>0.13140459000000002</x:v>
      </x:c>
      <x:c r="J12334" s="15" t="n">
        <x:f>F12334*H12334/1000000</x:f>
        <x:v>0.006516</x:v>
      </x:c>
      <x:c r="K12334" s="15" t="n">
        <x:f>SUM(I12334:J12334)</x:f>
        <x:v>0.13792059</x:v>
      </x:c>
    </x:row>
    <x:row r="12335" ht="23" customHeight="1">
      <x:c r="A12335" s="2" t="str">
        <x:v>REQ-12331</x:v>
      </x:c>
      <x:c r="B12335" s="2" t="n">
        <x:v>29</x:v>
      </x:c>
      <x:c r="C12335" s="2" t="str">
        <x:v>Operations</x:v>
      </x:c>
      <x:c r="D12335" s="2" t="str">
        <x:v>Balanced</x:v>
      </x:c>
      <x:c r="E12335" s="16" t="n">
        <x:v>76419</x:v>
      </x:c>
      <x:c r="F12335" s="16" t="n">
        <x:v>2281</x:v>
      </x:c>
      <x:c r="G12335" s="15" t="n">
        <x:f>VLOOKUP(D12335,'Pricing'!$A$6:$E$8,5,FALSE)</x:f>
        <x:v>1.2300000000000002</x:v>
      </x:c>
      <x:c r="H12335" s="15" t="n">
        <x:f>VLOOKUP(D12335,'Pricing'!$A$6:$E$8,4,FALSE)</x:f>
        <x:v>6</x:v>
      </x:c>
      <x:c r="I12335" s="15" t="n">
        <x:f>E12335*G12335/1000000</x:f>
        <x:v>0.09399537000000001</x:v>
      </x:c>
      <x:c r="J12335" s="15" t="n">
        <x:f>F12335*H12335/1000000</x:f>
        <x:v>0.013686</x:v>
      </x:c>
      <x:c r="K12335" s="15" t="n">
        <x:f>SUM(I12335:J12335)</x:f>
        <x:v>0.10768137000000001</x:v>
      </x:c>
    </x:row>
    <x:row r="12336" ht="23" customHeight="1">
      <x:c r="A12336" s="2" t="str">
        <x:v>REQ-12332</x:v>
      </x:c>
      <x:c r="B12336" s="2" t="n">
        <x:v>21</x:v>
      </x:c>
      <x:c r="C12336" s="2" t="str">
        <x:v>Support</x:v>
      </x:c>
      <x:c r="D12336" s="2" t="str">
        <x:v>Balanced</x:v>
      </x:c>
      <x:c r="E12336" s="16" t="n">
        <x:v>103774</x:v>
      </x:c>
      <x:c r="F12336" s="16" t="n">
        <x:v>863</x:v>
      </x:c>
      <x:c r="G12336" s="15" t="n">
        <x:f>VLOOKUP(D12336,'Pricing'!$A$6:$E$8,5,FALSE)</x:f>
        <x:v>1.2300000000000002</x:v>
      </x:c>
      <x:c r="H12336" s="15" t="n">
        <x:f>VLOOKUP(D12336,'Pricing'!$A$6:$E$8,4,FALSE)</x:f>
        <x:v>6</x:v>
      </x:c>
      <x:c r="I12336" s="15" t="n">
        <x:f>E12336*G12336/1000000</x:f>
        <x:v>0.12764202000000002</x:v>
      </x:c>
      <x:c r="J12336" s="15" t="n">
        <x:f>F12336*H12336/1000000</x:f>
        <x:v>0.005178</x:v>
      </x:c>
      <x:c r="K12336" s="15" t="n">
        <x:f>SUM(I12336:J12336)</x:f>
        <x:v>0.13282002</x:v>
      </x:c>
    </x:row>
    <x:row r="12337" ht="23" customHeight="1">
      <x:c r="A12337" s="2" t="str">
        <x:v>REQ-12333</x:v>
      </x:c>
      <x:c r="B12337" s="2" t="n">
        <x:v>28</x:v>
      </x:c>
      <x:c r="C12337" s="2" t="str">
        <x:v>Research</x:v>
      </x:c>
      <x:c r="D12337" s="2" t="str">
        <x:v>Balanced</x:v>
      </x:c>
      <x:c r="E12337" s="16" t="n">
        <x:v>28702</x:v>
      </x:c>
      <x:c r="F12337" s="16" t="n">
        <x:v>183</x:v>
      </x:c>
      <x:c r="G12337" s="15" t="n">
        <x:f>VLOOKUP(D12337,'Pricing'!$A$6:$E$8,5,FALSE)</x:f>
        <x:v>1.2300000000000002</x:v>
      </x:c>
      <x:c r="H12337" s="15" t="n">
        <x:f>VLOOKUP(D12337,'Pricing'!$A$6:$E$8,4,FALSE)</x:f>
        <x:v>6</x:v>
      </x:c>
      <x:c r="I12337" s="15" t="n">
        <x:f>E12337*G12337/1000000</x:f>
        <x:v>0.03530346000000001</x:v>
      </x:c>
      <x:c r="J12337" s="15" t="n">
        <x:f>F12337*H12337/1000000</x:f>
        <x:v>0.001098</x:v>
      </x:c>
      <x:c r="K12337" s="15" t="n">
        <x:f>SUM(I12337:J12337)</x:f>
        <x:v>0.03640146000000001</x:v>
      </x:c>
    </x:row>
    <x:row r="12338" ht="23" customHeight="1">
      <x:c r="A12338" s="2" t="str">
        <x:v>REQ-12334</x:v>
      </x:c>
      <x:c r="B12338" s="2" t="n">
        <x:v>28</x:v>
      </x:c>
      <x:c r="C12338" s="2" t="str">
        <x:v>Support</x:v>
      </x:c>
      <x:c r="D12338" s="2" t="str">
        <x:v>Balanced</x:v>
      </x:c>
      <x:c r="E12338" s="16" t="n">
        <x:v>79250</x:v>
      </x:c>
      <x:c r="F12338" s="16" t="n">
        <x:v>499</x:v>
      </x:c>
      <x:c r="G12338" s="15" t="n">
        <x:f>VLOOKUP(D12338,'Pricing'!$A$6:$E$8,5,FALSE)</x:f>
        <x:v>1.2300000000000002</x:v>
      </x:c>
      <x:c r="H12338" s="15" t="n">
        <x:f>VLOOKUP(D12338,'Pricing'!$A$6:$E$8,4,FALSE)</x:f>
        <x:v>6</x:v>
      </x:c>
      <x:c r="I12338" s="15" t="n">
        <x:f>E12338*G12338/1000000</x:f>
        <x:v>0.09747750000000001</x:v>
      </x:c>
      <x:c r="J12338" s="15" t="n">
        <x:f>F12338*H12338/1000000</x:f>
        <x:v>0.002994</x:v>
      </x:c>
      <x:c r="K12338" s="15" t="n">
        <x:f>SUM(I12338:J12338)</x:f>
        <x:v>0.1004715</x:v>
      </x:c>
    </x:row>
    <x:row r="12339" ht="23" customHeight="1">
      <x:c r="A12339" s="2" t="str">
        <x:v>REQ-12335</x:v>
      </x:c>
      <x:c r="B12339" s="2" t="n">
        <x:v>15</x:v>
      </x:c>
      <x:c r="C12339" s="2" t="str">
        <x:v>Engineering</x:v>
      </x:c>
      <x:c r="D12339" s="2" t="str">
        <x:v>Swift</x:v>
      </x:c>
      <x:c r="E12339" s="16" t="n">
        <x:v>107972</x:v>
      </x:c>
      <x:c r="F12339" s="16" t="n">
        <x:v>3559</x:v>
      </x:c>
      <x:c r="G12339" s="15" t="n">
        <x:f>VLOOKUP(D12339,'Pricing'!$A$6:$E$8,5,FALSE)</x:f>
        <x:v>0.246</x:v>
      </x:c>
      <x:c r="H12339" s="15" t="n">
        <x:f>VLOOKUP(D12339,'Pricing'!$A$6:$E$8,4,FALSE)</x:f>
        <x:v>1.2</x:v>
      </x:c>
      <x:c r="I12339" s="15" t="n">
        <x:f>E12339*G12339/1000000</x:f>
        <x:v>0.026561112</x:v>
      </x:c>
      <x:c r="J12339" s="15" t="n">
        <x:f>F12339*H12339/1000000</x:f>
        <x:v>0.0042708</x:v>
      </x:c>
      <x:c r="K12339" s="15" t="n">
        <x:f>SUM(I12339:J12339)</x:f>
        <x:v>0.030831912000000003</x:v>
      </x:c>
    </x:row>
    <x:row r="12340" ht="23" customHeight="1">
      <x:c r="A12340" s="2" t="str">
        <x:v>REQ-12336</x:v>
      </x:c>
      <x:c r="B12340" s="2" t="n">
        <x:v>1</x:v>
      </x:c>
      <x:c r="C12340" s="2" t="str">
        <x:v>Growth</x:v>
      </x:c>
      <x:c r="D12340" s="2" t="str">
        <x:v>Balanced</x:v>
      </x:c>
      <x:c r="E12340" s="16" t="n">
        <x:v>98695</x:v>
      </x:c>
      <x:c r="F12340" s="16" t="n">
        <x:v>1356</x:v>
      </x:c>
      <x:c r="G12340" s="15" t="n">
        <x:f>VLOOKUP(D12340,'Pricing'!$A$6:$E$8,5,FALSE)</x:f>
        <x:v>1.2300000000000002</x:v>
      </x:c>
      <x:c r="H12340" s="15" t="n">
        <x:f>VLOOKUP(D12340,'Pricing'!$A$6:$E$8,4,FALSE)</x:f>
        <x:v>6</x:v>
      </x:c>
      <x:c r="I12340" s="15" t="n">
        <x:f>E12340*G12340/1000000</x:f>
        <x:v>0.12139485000000003</x:v>
      </x:c>
      <x:c r="J12340" s="15" t="n">
        <x:f>F12340*H12340/1000000</x:f>
        <x:v>0.008136</x:v>
      </x:c>
      <x:c r="K12340" s="15" t="n">
        <x:f>SUM(I12340:J12340)</x:f>
        <x:v>0.12953085000000003</x:v>
      </x:c>
    </x:row>
    <x:row r="12341" ht="23" customHeight="1">
      <x:c r="A12341" s="2" t="str">
        <x:v>REQ-12337</x:v>
      </x:c>
      <x:c r="B12341" s="2" t="n">
        <x:v>27</x:v>
      </x:c>
      <x:c r="C12341" s="2" t="str">
        <x:v>Research</x:v>
      </x:c>
      <x:c r="D12341" s="2" t="str">
        <x:v>Balanced</x:v>
      </x:c>
      <x:c r="E12341" s="16" t="n">
        <x:v>90341</x:v>
      </x:c>
      <x:c r="F12341" s="16" t="n">
        <x:v>2356</x:v>
      </x:c>
      <x:c r="G12341" s="15" t="n">
        <x:f>VLOOKUP(D12341,'Pricing'!$A$6:$E$8,5,FALSE)</x:f>
        <x:v>1.2300000000000002</x:v>
      </x:c>
      <x:c r="H12341" s="15" t="n">
        <x:f>VLOOKUP(D12341,'Pricing'!$A$6:$E$8,4,FALSE)</x:f>
        <x:v>6</x:v>
      </x:c>
      <x:c r="I12341" s="15" t="n">
        <x:f>E12341*G12341/1000000</x:f>
        <x:v>0.11111943000000002</x:v>
      </x:c>
      <x:c r="J12341" s="15" t="n">
        <x:f>F12341*H12341/1000000</x:f>
        <x:v>0.014136</x:v>
      </x:c>
      <x:c r="K12341" s="15" t="n">
        <x:f>SUM(I12341:J12341)</x:f>
        <x:v>0.12525543000000003</x:v>
      </x:c>
    </x:row>
    <x:row r="12342" ht="23" customHeight="1">
      <x:c r="A12342" s="2" t="str">
        <x:v>REQ-12338</x:v>
      </x:c>
      <x:c r="B12342" s="2" t="n">
        <x:v>20</x:v>
      </x:c>
      <x:c r="C12342" s="2" t="str">
        <x:v>Product</x:v>
      </x:c>
      <x:c r="D12342" s="2" t="str">
        <x:v>Swift</x:v>
      </x:c>
      <x:c r="E12342" s="16" t="n">
        <x:v>4179</x:v>
      </x:c>
      <x:c r="F12342" s="16" t="n">
        <x:v>2289</x:v>
      </x:c>
      <x:c r="G12342" s="15" t="n">
        <x:f>VLOOKUP(D12342,'Pricing'!$A$6:$E$8,5,FALSE)</x:f>
        <x:v>0.246</x:v>
      </x:c>
      <x:c r="H12342" s="15" t="n">
        <x:f>VLOOKUP(D12342,'Pricing'!$A$6:$E$8,4,FALSE)</x:f>
        <x:v>1.2</x:v>
      </x:c>
      <x:c r="I12342" s="15" t="n">
        <x:f>E12342*G12342/1000000</x:f>
        <x:v>0.001028034</x:v>
      </x:c>
      <x:c r="J12342" s="15" t="n">
        <x:f>F12342*H12342/1000000</x:f>
        <x:v>0.0027467999999999998</x:v>
      </x:c>
      <x:c r="K12342" s="15" t="n">
        <x:f>SUM(I12342:J12342)</x:f>
        <x:v>0.0037748339999999995</x:v>
      </x:c>
    </x:row>
    <x:row r="12343" ht="23" customHeight="1">
      <x:c r="A12343" s="2" t="str">
        <x:v>REQ-12339</x:v>
      </x:c>
      <x:c r="B12343" s="2" t="n">
        <x:v>5</x:v>
      </x:c>
      <x:c r="C12343" s="2" t="str">
        <x:v>Research</x:v>
      </x:c>
      <x:c r="D12343" s="2" t="str">
        <x:v>Balanced</x:v>
      </x:c>
      <x:c r="E12343" s="16" t="n">
        <x:v>32130</x:v>
      </x:c>
      <x:c r="F12343" s="16" t="n">
        <x:v>1072</x:v>
      </x:c>
      <x:c r="G12343" s="15" t="n">
        <x:f>VLOOKUP(D12343,'Pricing'!$A$6:$E$8,5,FALSE)</x:f>
        <x:v>1.2300000000000002</x:v>
      </x:c>
      <x:c r="H12343" s="15" t="n">
        <x:f>VLOOKUP(D12343,'Pricing'!$A$6:$E$8,4,FALSE)</x:f>
        <x:v>6</x:v>
      </x:c>
      <x:c r="I12343" s="15" t="n">
        <x:f>E12343*G12343/1000000</x:f>
        <x:v>0.03951990000000001</x:v>
      </x:c>
      <x:c r="J12343" s="15" t="n">
        <x:f>F12343*H12343/1000000</x:f>
        <x:v>0.006432</x:v>
      </x:c>
      <x:c r="K12343" s="15" t="n">
        <x:f>SUM(I12343:J12343)</x:f>
        <x:v>0.04595190000000001</x:v>
      </x:c>
    </x:row>
    <x:row r="12344" ht="23" customHeight="1">
      <x:c r="A12344" s="2" t="str">
        <x:v>REQ-12340</x:v>
      </x:c>
      <x:c r="B12344" s="2" t="n">
        <x:v>15</x:v>
      </x:c>
      <x:c r="C12344" s="2" t="str">
        <x:v>Product</x:v>
      </x:c>
      <x:c r="D12344" s="2" t="str">
        <x:v>Swift</x:v>
      </x:c>
      <x:c r="E12344" s="16" t="n">
        <x:v>96298</x:v>
      </x:c>
      <x:c r="F12344" s="16" t="n">
        <x:v>3288</x:v>
      </x:c>
      <x:c r="G12344" s="15" t="n">
        <x:f>VLOOKUP(D12344,'Pricing'!$A$6:$E$8,5,FALSE)</x:f>
        <x:v>0.246</x:v>
      </x:c>
      <x:c r="H12344" s="15" t="n">
        <x:f>VLOOKUP(D12344,'Pricing'!$A$6:$E$8,4,FALSE)</x:f>
        <x:v>1.2</x:v>
      </x:c>
      <x:c r="I12344" s="15" t="n">
        <x:f>E12344*G12344/1000000</x:f>
        <x:v>0.023689308</x:v>
      </x:c>
      <x:c r="J12344" s="15" t="n">
        <x:f>F12344*H12344/1000000</x:f>
        <x:v>0.0039456</x:v>
      </x:c>
      <x:c r="K12344" s="15" t="n">
        <x:f>SUM(I12344:J12344)</x:f>
        <x:v>0.027634908</x:v>
      </x:c>
    </x:row>
    <x:row r="12345" ht="23" customHeight="1">
      <x:c r="A12345" s="2" t="str">
        <x:v>REQ-12341</x:v>
      </x:c>
      <x:c r="B12345" s="2" t="n">
        <x:v>30</x:v>
      </x:c>
      <x:c r="C12345" s="2" t="str">
        <x:v>Research</x:v>
      </x:c>
      <x:c r="D12345" s="2" t="str">
        <x:v>Balanced</x:v>
      </x:c>
      <x:c r="E12345" s="16" t="n">
        <x:v>103708</x:v>
      </x:c>
      <x:c r="F12345" s="16" t="n">
        <x:v>729</x:v>
      </x:c>
      <x:c r="G12345" s="15" t="n">
        <x:f>VLOOKUP(D12345,'Pricing'!$A$6:$E$8,5,FALSE)</x:f>
        <x:v>1.2300000000000002</x:v>
      </x:c>
      <x:c r="H12345" s="15" t="n">
        <x:f>VLOOKUP(D12345,'Pricing'!$A$6:$E$8,4,FALSE)</x:f>
        <x:v>6</x:v>
      </x:c>
      <x:c r="I12345" s="15" t="n">
        <x:f>E12345*G12345/1000000</x:f>
        <x:v>0.12756084000000004</x:v>
      </x:c>
      <x:c r="J12345" s="15" t="n">
        <x:f>F12345*H12345/1000000</x:f>
        <x:v>0.004374</x:v>
      </x:c>
      <x:c r="K12345" s="15" t="n">
        <x:f>SUM(I12345:J12345)</x:f>
        <x:v>0.13193484000000003</x:v>
      </x:c>
    </x:row>
    <x:row r="12346" ht="23" customHeight="1">
      <x:c r="A12346" s="2" t="str">
        <x:v>REQ-12342</x:v>
      </x:c>
      <x:c r="B12346" s="2" t="n">
        <x:v>3</x:v>
      </x:c>
      <x:c r="C12346" s="2" t="str">
        <x:v>Product</x:v>
      </x:c>
      <x:c r="D12346" s="2" t="str">
        <x:v>Balanced</x:v>
      </x:c>
      <x:c r="E12346" s="16" t="n">
        <x:v>31464</x:v>
      </x:c>
      <x:c r="F12346" s="16" t="n">
        <x:v>3545</x:v>
      </x:c>
      <x:c r="G12346" s="15" t="n">
        <x:f>VLOOKUP(D12346,'Pricing'!$A$6:$E$8,5,FALSE)</x:f>
        <x:v>1.2300000000000002</x:v>
      </x:c>
      <x:c r="H12346" s="15" t="n">
        <x:f>VLOOKUP(D12346,'Pricing'!$A$6:$E$8,4,FALSE)</x:f>
        <x:v>6</x:v>
      </x:c>
      <x:c r="I12346" s="15" t="n">
        <x:f>E12346*G12346/1000000</x:f>
        <x:v>0.03870072000000001</x:v>
      </x:c>
      <x:c r="J12346" s="15" t="n">
        <x:f>F12346*H12346/1000000</x:f>
        <x:v>0.02127</x:v>
      </x:c>
      <x:c r="K12346" s="15" t="n">
        <x:f>SUM(I12346:J12346)</x:f>
        <x:v>0.059970720000000005</x:v>
      </x:c>
    </x:row>
    <x:row r="12347" ht="23" customHeight="1">
      <x:c r="A12347" s="2" t="str">
        <x:v>REQ-12343</x:v>
      </x:c>
      <x:c r="B12347" s="2" t="n">
        <x:v>15</x:v>
      </x:c>
      <x:c r="C12347" s="2" t="str">
        <x:v>Research</x:v>
      </x:c>
      <x:c r="D12347" s="2" t="str">
        <x:v>Balanced</x:v>
      </x:c>
      <x:c r="E12347" s="16" t="n">
        <x:v>51668</x:v>
      </x:c>
      <x:c r="F12347" s="16" t="n">
        <x:v>3105</x:v>
      </x:c>
      <x:c r="G12347" s="15" t="n">
        <x:f>VLOOKUP(D12347,'Pricing'!$A$6:$E$8,5,FALSE)</x:f>
        <x:v>1.2300000000000002</x:v>
      </x:c>
      <x:c r="H12347" s="15" t="n">
        <x:f>VLOOKUP(D12347,'Pricing'!$A$6:$E$8,4,FALSE)</x:f>
        <x:v>6</x:v>
      </x:c>
      <x:c r="I12347" s="15" t="n">
        <x:f>E12347*G12347/1000000</x:f>
        <x:v>0.06355164000000002</x:v>
      </x:c>
      <x:c r="J12347" s="15" t="n">
        <x:f>F12347*H12347/1000000</x:f>
        <x:v>0.01863</x:v>
      </x:c>
      <x:c r="K12347" s="15" t="n">
        <x:f>SUM(I12347:J12347)</x:f>
        <x:v>0.08218164000000003</x:v>
      </x:c>
    </x:row>
    <x:row r="12348" ht="23" customHeight="1">
      <x:c r="A12348" s="2" t="str">
        <x:v>REQ-12344</x:v>
      </x:c>
      <x:c r="B12348" s="2" t="n">
        <x:v>6</x:v>
      </x:c>
      <x:c r="C12348" s="2" t="str">
        <x:v>Growth</x:v>
      </x:c>
      <x:c r="D12348" s="2" t="str">
        <x:v>Balanced</x:v>
      </x:c>
      <x:c r="E12348" s="16" t="n">
        <x:v>16098</x:v>
      </x:c>
      <x:c r="F12348" s="16" t="n">
        <x:v>1592</x:v>
      </x:c>
      <x:c r="G12348" s="15" t="n">
        <x:f>VLOOKUP(D12348,'Pricing'!$A$6:$E$8,5,FALSE)</x:f>
        <x:v>1.2300000000000002</x:v>
      </x:c>
      <x:c r="H12348" s="15" t="n">
        <x:f>VLOOKUP(D12348,'Pricing'!$A$6:$E$8,4,FALSE)</x:f>
        <x:v>6</x:v>
      </x:c>
      <x:c r="I12348" s="15" t="n">
        <x:f>E12348*G12348/1000000</x:f>
        <x:v>0.019800540000000005</x:v>
      </x:c>
      <x:c r="J12348" s="15" t="n">
        <x:f>F12348*H12348/1000000</x:f>
        <x:v>0.009552</x:v>
      </x:c>
      <x:c r="K12348" s="15" t="n">
        <x:f>SUM(I12348:J12348)</x:f>
        <x:v>0.029352540000000003</x:v>
      </x:c>
    </x:row>
    <x:row r="12349" ht="23" customHeight="1">
      <x:c r="A12349" s="2" t="str">
        <x:v>REQ-12345</x:v>
      </x:c>
      <x:c r="B12349" s="2" t="n">
        <x:v>20</x:v>
      </x:c>
      <x:c r="C12349" s="2" t="str">
        <x:v>Engineering</x:v>
      </x:c>
      <x:c r="D12349" s="2" t="str">
        <x:v>Swift</x:v>
      </x:c>
      <x:c r="E12349" s="16" t="n">
        <x:v>111630</x:v>
      </x:c>
      <x:c r="F12349" s="16" t="n">
        <x:v>2183</x:v>
      </x:c>
      <x:c r="G12349" s="15" t="n">
        <x:f>VLOOKUP(D12349,'Pricing'!$A$6:$E$8,5,FALSE)</x:f>
        <x:v>0.246</x:v>
      </x:c>
      <x:c r="H12349" s="15" t="n">
        <x:f>VLOOKUP(D12349,'Pricing'!$A$6:$E$8,4,FALSE)</x:f>
        <x:v>1.2</x:v>
      </x:c>
      <x:c r="I12349" s="15" t="n">
        <x:f>E12349*G12349/1000000</x:f>
        <x:v>0.02746098</x:v>
      </x:c>
      <x:c r="J12349" s="15" t="n">
        <x:f>F12349*H12349/1000000</x:f>
        <x:v>0.0026195999999999997</x:v>
      </x:c>
      <x:c r="K12349" s="15" t="n">
        <x:f>SUM(I12349:J12349)</x:f>
        <x:v>0.03008058</x:v>
      </x:c>
    </x:row>
    <x:row r="12350" ht="23" customHeight="1">
      <x:c r="A12350" s="2" t="str">
        <x:v>REQ-12346</x:v>
      </x:c>
      <x:c r="B12350" s="2" t="n">
        <x:v>10</x:v>
      </x:c>
      <x:c r="C12350" s="2" t="str">
        <x:v>Product</x:v>
      </x:c>
      <x:c r="D12350" s="2" t="str">
        <x:v>Swift</x:v>
      </x:c>
      <x:c r="E12350" s="16" t="n">
        <x:v>99354</x:v>
      </x:c>
      <x:c r="F12350" s="16" t="n">
        <x:v>307</x:v>
      </x:c>
      <x:c r="G12350" s="15" t="n">
        <x:f>VLOOKUP(D12350,'Pricing'!$A$6:$E$8,5,FALSE)</x:f>
        <x:v>0.246</x:v>
      </x:c>
      <x:c r="H12350" s="15" t="n">
        <x:f>VLOOKUP(D12350,'Pricing'!$A$6:$E$8,4,FALSE)</x:f>
        <x:v>1.2</x:v>
      </x:c>
      <x:c r="I12350" s="15" t="n">
        <x:f>E12350*G12350/1000000</x:f>
        <x:v>0.024441084</x:v>
      </x:c>
      <x:c r="J12350" s="15" t="n">
        <x:f>F12350*H12350/1000000</x:f>
        <x:v>0.00036839999999999996</x:v>
      </x:c>
      <x:c r="K12350" s="15" t="n">
        <x:f>SUM(I12350:J12350)</x:f>
        <x:v>0.024809484</x:v>
      </x:c>
    </x:row>
    <x:row r="12351" ht="23" customHeight="1">
      <x:c r="A12351" s="2" t="str">
        <x:v>REQ-12347</x:v>
      </x:c>
      <x:c r="B12351" s="2" t="n">
        <x:v>20</x:v>
      </x:c>
      <x:c r="C12351" s="2" t="str">
        <x:v>Engineering</x:v>
      </x:c>
      <x:c r="D12351" s="2" t="str">
        <x:v>Swift</x:v>
      </x:c>
      <x:c r="E12351" s="16" t="n">
        <x:v>9638</x:v>
      </x:c>
      <x:c r="F12351" s="16" t="n">
        <x:v>2078</x:v>
      </x:c>
      <x:c r="G12351" s="15" t="n">
        <x:f>VLOOKUP(D12351,'Pricing'!$A$6:$E$8,5,FALSE)</x:f>
        <x:v>0.246</x:v>
      </x:c>
      <x:c r="H12351" s="15" t="n">
        <x:f>VLOOKUP(D12351,'Pricing'!$A$6:$E$8,4,FALSE)</x:f>
        <x:v>1.2</x:v>
      </x:c>
      <x:c r="I12351" s="15" t="n">
        <x:f>E12351*G12351/1000000</x:f>
        <x:v>0.002370948</x:v>
      </x:c>
      <x:c r="J12351" s="15" t="n">
        <x:f>F12351*H12351/1000000</x:f>
        <x:v>0.0024936</x:v>
      </x:c>
      <x:c r="K12351" s="15" t="n">
        <x:f>SUM(I12351:J12351)</x:f>
        <x:v>0.004864548</x:v>
      </x:c>
    </x:row>
    <x:row r="12352" ht="23" customHeight="1">
      <x:c r="A12352" s="2" t="str">
        <x:v>REQ-12348</x:v>
      </x:c>
      <x:c r="B12352" s="2" t="n">
        <x:v>18</x:v>
      </x:c>
      <x:c r="C12352" s="2" t="str">
        <x:v>Product</x:v>
      </x:c>
      <x:c r="D12352" s="2" t="str">
        <x:v>Balanced</x:v>
      </x:c>
      <x:c r="E12352" s="16" t="n">
        <x:v>65018</x:v>
      </x:c>
      <x:c r="F12352" s="16" t="n">
        <x:v>1704</x:v>
      </x:c>
      <x:c r="G12352" s="15" t="n">
        <x:f>VLOOKUP(D12352,'Pricing'!$A$6:$E$8,5,FALSE)</x:f>
        <x:v>1.2300000000000002</x:v>
      </x:c>
      <x:c r="H12352" s="15" t="n">
        <x:f>VLOOKUP(D12352,'Pricing'!$A$6:$E$8,4,FALSE)</x:f>
        <x:v>6</x:v>
      </x:c>
      <x:c r="I12352" s="15" t="n">
        <x:f>E12352*G12352/1000000</x:f>
        <x:v>0.07997214000000001</x:v>
      </x:c>
      <x:c r="J12352" s="15" t="n">
        <x:f>F12352*H12352/1000000</x:f>
        <x:v>0.010224</x:v>
      </x:c>
      <x:c r="K12352" s="15" t="n">
        <x:f>SUM(I12352:J12352)</x:f>
        <x:v>0.09019614000000001</x:v>
      </x:c>
    </x:row>
    <x:row r="12353" ht="23" customHeight="1">
      <x:c r="A12353" s="2" t="str">
        <x:v>REQ-12349</x:v>
      </x:c>
      <x:c r="B12353" s="2" t="n">
        <x:v>7</x:v>
      </x:c>
      <x:c r="C12353" s="2" t="str">
        <x:v>Engineering</x:v>
      </x:c>
      <x:c r="D12353" s="2" t="str">
        <x:v>Balanced</x:v>
      </x:c>
      <x:c r="E12353" s="16" t="n">
        <x:v>88020</x:v>
      </x:c>
      <x:c r="F12353" s="16" t="n">
        <x:v>2821</x:v>
      </x:c>
      <x:c r="G12353" s="15" t="n">
        <x:f>VLOOKUP(D12353,'Pricing'!$A$6:$E$8,5,FALSE)</x:f>
        <x:v>1.2300000000000002</x:v>
      </x:c>
      <x:c r="H12353" s="15" t="n">
        <x:f>VLOOKUP(D12353,'Pricing'!$A$6:$E$8,4,FALSE)</x:f>
        <x:v>6</x:v>
      </x:c>
      <x:c r="I12353" s="15" t="n">
        <x:f>E12353*G12353/1000000</x:f>
        <x:v>0.10826460000000002</x:v>
      </x:c>
      <x:c r="J12353" s="15" t="n">
        <x:f>F12353*H12353/1000000</x:f>
        <x:v>0.016926</x:v>
      </x:c>
      <x:c r="K12353" s="15" t="n">
        <x:f>SUM(I12353:J12353)</x:f>
        <x:v>0.1251906</x:v>
      </x:c>
    </x:row>
    <x:row r="12354" ht="23" customHeight="1">
      <x:c r="A12354" s="2" t="str">
        <x:v>REQ-12350</x:v>
      </x:c>
      <x:c r="B12354" s="2" t="n">
        <x:v>16</x:v>
      </x:c>
      <x:c r="C12354" s="2" t="str">
        <x:v>Growth</x:v>
      </x:c>
      <x:c r="D12354" s="2" t="str">
        <x:v>Balanced</x:v>
      </x:c>
      <x:c r="E12354" s="16" t="n">
        <x:v>92225</x:v>
      </x:c>
      <x:c r="F12354" s="16" t="n">
        <x:v>602</x:v>
      </x:c>
      <x:c r="G12354" s="15" t="n">
        <x:f>VLOOKUP(D12354,'Pricing'!$A$6:$E$8,5,FALSE)</x:f>
        <x:v>1.2300000000000002</x:v>
      </x:c>
      <x:c r="H12354" s="15" t="n">
        <x:f>VLOOKUP(D12354,'Pricing'!$A$6:$E$8,4,FALSE)</x:f>
        <x:v>6</x:v>
      </x:c>
      <x:c r="I12354" s="15" t="n">
        <x:f>E12354*G12354/1000000</x:f>
        <x:v>0.11343675000000002</x:v>
      </x:c>
      <x:c r="J12354" s="15" t="n">
        <x:f>F12354*H12354/1000000</x:f>
        <x:v>0.003612</x:v>
      </x:c>
      <x:c r="K12354" s="15" t="n">
        <x:f>SUM(I12354:J12354)</x:f>
        <x:v>0.11704875000000002</x:v>
      </x:c>
    </x:row>
    <x:row r="12355" ht="23" customHeight="1">
      <x:c r="A12355" s="2" t="str">
        <x:v>REQ-12351</x:v>
      </x:c>
      <x:c r="B12355" s="2" t="n">
        <x:v>18</x:v>
      </x:c>
      <x:c r="C12355" s="2" t="str">
        <x:v>Operations</x:v>
      </x:c>
      <x:c r="D12355" s="2" t="str">
        <x:v>Balanced</x:v>
      </x:c>
      <x:c r="E12355" s="16" t="n">
        <x:v>11450</x:v>
      </x:c>
      <x:c r="F12355" s="16" t="n">
        <x:v>3305</x:v>
      </x:c>
      <x:c r="G12355" s="15" t="n">
        <x:f>VLOOKUP(D12355,'Pricing'!$A$6:$E$8,5,FALSE)</x:f>
        <x:v>1.2300000000000002</x:v>
      </x:c>
      <x:c r="H12355" s="15" t="n">
        <x:f>VLOOKUP(D12355,'Pricing'!$A$6:$E$8,4,FALSE)</x:f>
        <x:v>6</x:v>
      </x:c>
      <x:c r="I12355" s="15" t="n">
        <x:f>E12355*G12355/1000000</x:f>
        <x:v>0.014083500000000002</x:v>
      </x:c>
      <x:c r="J12355" s="15" t="n">
        <x:f>F12355*H12355/1000000</x:f>
        <x:v>0.01983</x:v>
      </x:c>
      <x:c r="K12355" s="15" t="n">
        <x:f>SUM(I12355:J12355)</x:f>
        <x:v>0.0339135</x:v>
      </x:c>
    </x:row>
    <x:row r="12356" ht="23" customHeight="1">
      <x:c r="A12356" s="2" t="str">
        <x:v>REQ-12352</x:v>
      </x:c>
      <x:c r="B12356" s="2" t="n">
        <x:v>30</x:v>
      </x:c>
      <x:c r="C12356" s="2" t="str">
        <x:v>Growth</x:v>
      </x:c>
      <x:c r="D12356" s="2" t="str">
        <x:v>Reasoning</x:v>
      </x:c>
      <x:c r="E12356" s="16" t="n">
        <x:v>67529</x:v>
      </x:c>
      <x:c r="F12356" s="16" t="n">
        <x:v>2652</x:v>
      </x:c>
      <x:c r="G12356" s="15" t="n">
        <x:f>VLOOKUP(D12356,'Pricing'!$A$6:$E$8,5,FALSE)</x:f>
        <x:v>4.920000000000001</x:v>
      </x:c>
      <x:c r="H12356" s="15" t="n">
        <x:f>VLOOKUP(D12356,'Pricing'!$A$6:$E$8,4,FALSE)</x:f>
        <x:v>24</x:v>
      </x:c>
      <x:c r="I12356" s="15" t="n">
        <x:f>E12356*G12356/1000000</x:f>
        <x:v>0.33224268000000007</x:v>
      </x:c>
      <x:c r="J12356" s="15" t="n">
        <x:f>F12356*H12356/1000000</x:f>
        <x:v>0.063648</x:v>
      </x:c>
      <x:c r="K12356" s="15" t="n">
        <x:f>SUM(I12356:J12356)</x:f>
        <x:v>0.39589068000000005</x:v>
      </x:c>
    </x:row>
    <x:row r="12357" ht="23" customHeight="1">
      <x:c r="A12357" s="2" t="str">
        <x:v>REQ-12353</x:v>
      </x:c>
      <x:c r="B12357" s="2" t="n">
        <x:v>2</x:v>
      </x:c>
      <x:c r="C12357" s="2" t="str">
        <x:v>Research</x:v>
      </x:c>
      <x:c r="D12357" s="2" t="str">
        <x:v>Swift</x:v>
      </x:c>
      <x:c r="E12357" s="16" t="n">
        <x:v>54967</x:v>
      </x:c>
      <x:c r="F12357" s="16" t="n">
        <x:v>948</x:v>
      </x:c>
      <x:c r="G12357" s="15" t="n">
        <x:f>VLOOKUP(D12357,'Pricing'!$A$6:$E$8,5,FALSE)</x:f>
        <x:v>0.246</x:v>
      </x:c>
      <x:c r="H12357" s="15" t="n">
        <x:f>VLOOKUP(D12357,'Pricing'!$A$6:$E$8,4,FALSE)</x:f>
        <x:v>1.2</x:v>
      </x:c>
      <x:c r="I12357" s="15" t="n">
        <x:f>E12357*G12357/1000000</x:f>
        <x:v>0.013521881999999999</x:v>
      </x:c>
      <x:c r="J12357" s="15" t="n">
        <x:f>F12357*H12357/1000000</x:f>
        <x:v>0.0011376</x:v>
      </x:c>
      <x:c r="K12357" s="15" t="n">
        <x:f>SUM(I12357:J12357)</x:f>
        <x:v>0.014659481999999998</x:v>
      </x:c>
    </x:row>
    <x:row r="12358" ht="23" customHeight="1">
      <x:c r="A12358" s="2" t="str">
        <x:v>REQ-12354</x:v>
      </x:c>
      <x:c r="B12358" s="2" t="n">
        <x:v>14</x:v>
      </x:c>
      <x:c r="C12358" s="2" t="str">
        <x:v>Support</x:v>
      </x:c>
      <x:c r="D12358" s="2" t="str">
        <x:v>Swift</x:v>
      </x:c>
      <x:c r="E12358" s="16" t="n">
        <x:v>13310</x:v>
      </x:c>
      <x:c r="F12358" s="16" t="n">
        <x:v>181</x:v>
      </x:c>
      <x:c r="G12358" s="15" t="n">
        <x:f>VLOOKUP(D12358,'Pricing'!$A$6:$E$8,5,FALSE)</x:f>
        <x:v>0.246</x:v>
      </x:c>
      <x:c r="H12358" s="15" t="n">
        <x:f>VLOOKUP(D12358,'Pricing'!$A$6:$E$8,4,FALSE)</x:f>
        <x:v>1.2</x:v>
      </x:c>
      <x:c r="I12358" s="15" t="n">
        <x:f>E12358*G12358/1000000</x:f>
        <x:v>0.0032742599999999998</x:v>
      </x:c>
      <x:c r="J12358" s="15" t="n">
        <x:f>F12358*H12358/1000000</x:f>
        <x:v>0.0002172</x:v>
      </x:c>
      <x:c r="K12358" s="15" t="n">
        <x:f>SUM(I12358:J12358)</x:f>
        <x:v>0.0034914599999999996</x:v>
      </x:c>
    </x:row>
    <x:row r="12359" ht="23" customHeight="1">
      <x:c r="A12359" s="2" t="str">
        <x:v>REQ-12355</x:v>
      </x:c>
      <x:c r="B12359" s="2" t="n">
        <x:v>11</x:v>
      </x:c>
      <x:c r="C12359" s="2" t="str">
        <x:v>Research</x:v>
      </x:c>
      <x:c r="D12359" s="2" t="str">
        <x:v>Balanced</x:v>
      </x:c>
      <x:c r="E12359" s="16" t="n">
        <x:v>59411</x:v>
      </x:c>
      <x:c r="F12359" s="16" t="n">
        <x:v>495</x:v>
      </x:c>
      <x:c r="G12359" s="15" t="n">
        <x:f>VLOOKUP(D12359,'Pricing'!$A$6:$E$8,5,FALSE)</x:f>
        <x:v>1.2300000000000002</x:v>
      </x:c>
      <x:c r="H12359" s="15" t="n">
        <x:f>VLOOKUP(D12359,'Pricing'!$A$6:$E$8,4,FALSE)</x:f>
        <x:v>6</x:v>
      </x:c>
      <x:c r="I12359" s="15" t="n">
        <x:f>E12359*G12359/1000000</x:f>
        <x:v>0.07307553000000001</x:v>
      </x:c>
      <x:c r="J12359" s="15" t="n">
        <x:f>F12359*H12359/1000000</x:f>
        <x:v>0.00297</x:v>
      </x:c>
      <x:c r="K12359" s="15" t="n">
        <x:f>SUM(I12359:J12359)</x:f>
        <x:v>0.07604553000000001</x:v>
      </x:c>
    </x:row>
    <x:row r="12360" ht="23" customHeight="1">
      <x:c r="A12360" s="2" t="str">
        <x:v>REQ-12356</x:v>
      </x:c>
      <x:c r="B12360" s="2" t="n">
        <x:v>17</x:v>
      </x:c>
      <x:c r="C12360" s="2" t="str">
        <x:v>Support</x:v>
      </x:c>
      <x:c r="D12360" s="2" t="str">
        <x:v>Reasoning</x:v>
      </x:c>
      <x:c r="E12360" s="16" t="n">
        <x:v>67695</x:v>
      </x:c>
      <x:c r="F12360" s="16" t="n">
        <x:v>417</x:v>
      </x:c>
      <x:c r="G12360" s="15" t="n">
        <x:f>VLOOKUP(D12360,'Pricing'!$A$6:$E$8,5,FALSE)</x:f>
        <x:v>4.920000000000001</x:v>
      </x:c>
      <x:c r="H12360" s="15" t="n">
        <x:f>VLOOKUP(D12360,'Pricing'!$A$6:$E$8,4,FALSE)</x:f>
        <x:v>24</x:v>
      </x:c>
      <x:c r="I12360" s="15" t="n">
        <x:f>E12360*G12360/1000000</x:f>
        <x:v>0.33305940000000006</x:v>
      </x:c>
      <x:c r="J12360" s="15" t="n">
        <x:f>F12360*H12360/1000000</x:f>
        <x:v>0.010008</x:v>
      </x:c>
      <x:c r="K12360" s="15" t="n">
        <x:f>SUM(I12360:J12360)</x:f>
        <x:v>0.3430674000000001</x:v>
      </x:c>
    </x:row>
    <x:row r="12361" ht="23" customHeight="1">
      <x:c r="A12361" s="2" t="str">
        <x:v>REQ-12357</x:v>
      </x:c>
      <x:c r="B12361" s="2" t="n">
        <x:v>28</x:v>
      </x:c>
      <x:c r="C12361" s="2" t="str">
        <x:v>Operations</x:v>
      </x:c>
      <x:c r="D12361" s="2" t="str">
        <x:v>Balanced</x:v>
      </x:c>
      <x:c r="E12361" s="16" t="n">
        <x:v>75563</x:v>
      </x:c>
      <x:c r="F12361" s="16" t="n">
        <x:v>1711</x:v>
      </x:c>
      <x:c r="G12361" s="15" t="n">
        <x:f>VLOOKUP(D12361,'Pricing'!$A$6:$E$8,5,FALSE)</x:f>
        <x:v>1.2300000000000002</x:v>
      </x:c>
      <x:c r="H12361" s="15" t="n">
        <x:f>VLOOKUP(D12361,'Pricing'!$A$6:$E$8,4,FALSE)</x:f>
        <x:v>6</x:v>
      </x:c>
      <x:c r="I12361" s="15" t="n">
        <x:f>E12361*G12361/1000000</x:f>
        <x:v>0.09294249000000002</x:v>
      </x:c>
      <x:c r="J12361" s="15" t="n">
        <x:f>F12361*H12361/1000000</x:f>
        <x:v>0.010266</x:v>
      </x:c>
      <x:c r="K12361" s="15" t="n">
        <x:f>SUM(I12361:J12361)</x:f>
        <x:v>0.10320849000000001</x:v>
      </x:c>
    </x:row>
    <x:row r="12362" ht="23" customHeight="1">
      <x:c r="A12362" s="2" t="str">
        <x:v>REQ-12358</x:v>
      </x:c>
      <x:c r="B12362" s="2" t="n">
        <x:v>8</x:v>
      </x:c>
      <x:c r="C12362" s="2" t="str">
        <x:v>Support</x:v>
      </x:c>
      <x:c r="D12362" s="2" t="str">
        <x:v>Reasoning</x:v>
      </x:c>
      <x:c r="E12362" s="16" t="n">
        <x:v>68774</x:v>
      </x:c>
      <x:c r="F12362" s="16" t="n">
        <x:v>910</x:v>
      </x:c>
      <x:c r="G12362" s="15" t="n">
        <x:f>VLOOKUP(D12362,'Pricing'!$A$6:$E$8,5,FALSE)</x:f>
        <x:v>4.920000000000001</x:v>
      </x:c>
      <x:c r="H12362" s="15" t="n">
        <x:f>VLOOKUP(D12362,'Pricing'!$A$6:$E$8,4,FALSE)</x:f>
        <x:v>24</x:v>
      </x:c>
      <x:c r="I12362" s="15" t="n">
        <x:f>E12362*G12362/1000000</x:f>
        <x:v>0.33836808000000007</x:v>
      </x:c>
      <x:c r="J12362" s="15" t="n">
        <x:f>F12362*H12362/1000000</x:f>
        <x:v>0.02184</x:v>
      </x:c>
      <x:c r="K12362" s="15" t="n">
        <x:f>SUM(I12362:J12362)</x:f>
        <x:v>0.36020808000000004</x:v>
      </x:c>
    </x:row>
    <x:row r="12363" ht="23" customHeight="1">
      <x:c r="A12363" s="2" t="str">
        <x:v>REQ-12359</x:v>
      </x:c>
      <x:c r="B12363" s="2" t="n">
        <x:v>6</x:v>
      </x:c>
      <x:c r="C12363" s="2" t="str">
        <x:v>Engineering</x:v>
      </x:c>
      <x:c r="D12363" s="2" t="str">
        <x:v>Swift</x:v>
      </x:c>
      <x:c r="E12363" s="16" t="n">
        <x:v>112607</x:v>
      </x:c>
      <x:c r="F12363" s="16" t="n">
        <x:v>196</x:v>
      </x:c>
      <x:c r="G12363" s="15" t="n">
        <x:f>VLOOKUP(D12363,'Pricing'!$A$6:$E$8,5,FALSE)</x:f>
        <x:v>0.246</x:v>
      </x:c>
      <x:c r="H12363" s="15" t="n">
        <x:f>VLOOKUP(D12363,'Pricing'!$A$6:$E$8,4,FALSE)</x:f>
        <x:v>1.2</x:v>
      </x:c>
      <x:c r="I12363" s="15" t="n">
        <x:f>E12363*G12363/1000000</x:f>
        <x:v>0.027701322</x:v>
      </x:c>
      <x:c r="J12363" s="15" t="n">
        <x:f>F12363*H12363/1000000</x:f>
        <x:v>0.0002352</x:v>
      </x:c>
      <x:c r="K12363" s="15" t="n">
        <x:f>SUM(I12363:J12363)</x:f>
        <x:v>0.027936522000000002</x:v>
      </x:c>
    </x:row>
    <x:row r="12364" ht="23" customHeight="1">
      <x:c r="A12364" s="2" t="str">
        <x:v>REQ-12360</x:v>
      </x:c>
      <x:c r="B12364" s="2" t="n">
        <x:v>29</x:v>
      </x:c>
      <x:c r="C12364" s="2" t="str">
        <x:v>Support</x:v>
      </x:c>
      <x:c r="D12364" s="2" t="str">
        <x:v>Balanced</x:v>
      </x:c>
      <x:c r="E12364" s="16" t="n">
        <x:v>54687</x:v>
      </x:c>
      <x:c r="F12364" s="16" t="n">
        <x:v>2763</x:v>
      </x:c>
      <x:c r="G12364" s="15" t="n">
        <x:f>VLOOKUP(D12364,'Pricing'!$A$6:$E$8,5,FALSE)</x:f>
        <x:v>1.2300000000000002</x:v>
      </x:c>
      <x:c r="H12364" s="15" t="n">
        <x:f>VLOOKUP(D12364,'Pricing'!$A$6:$E$8,4,FALSE)</x:f>
        <x:v>6</x:v>
      </x:c>
      <x:c r="I12364" s="15" t="n">
        <x:f>E12364*G12364/1000000</x:f>
        <x:v>0.06726501000000001</x:v>
      </x:c>
      <x:c r="J12364" s="15" t="n">
        <x:f>F12364*H12364/1000000</x:f>
        <x:v>0.016578</x:v>
      </x:c>
      <x:c r="K12364" s="15" t="n">
        <x:f>SUM(I12364:J12364)</x:f>
        <x:v>0.08384301000000001</x:v>
      </x:c>
    </x:row>
    <x:row r="12365" ht="23" customHeight="1">
      <x:c r="A12365" s="2" t="str">
        <x:v>REQ-12361</x:v>
      </x:c>
      <x:c r="B12365" s="2" t="n">
        <x:v>1</x:v>
      </x:c>
      <x:c r="C12365" s="2" t="str">
        <x:v>Research</x:v>
      </x:c>
      <x:c r="D12365" s="2" t="str">
        <x:v>Balanced</x:v>
      </x:c>
      <x:c r="E12365" s="16" t="n">
        <x:v>53134</x:v>
      </x:c>
      <x:c r="F12365" s="16" t="n">
        <x:v>975</x:v>
      </x:c>
      <x:c r="G12365" s="15" t="n">
        <x:f>VLOOKUP(D12365,'Pricing'!$A$6:$E$8,5,FALSE)</x:f>
        <x:v>1.2300000000000002</x:v>
      </x:c>
      <x:c r="H12365" s="15" t="n">
        <x:f>VLOOKUP(D12365,'Pricing'!$A$6:$E$8,4,FALSE)</x:f>
        <x:v>6</x:v>
      </x:c>
      <x:c r="I12365" s="15" t="n">
        <x:f>E12365*G12365/1000000</x:f>
        <x:v>0.06535482000000001</x:v>
      </x:c>
      <x:c r="J12365" s="15" t="n">
        <x:f>F12365*H12365/1000000</x:f>
        <x:v>0.00585</x:v>
      </x:c>
      <x:c r="K12365" s="15" t="n">
        <x:f>SUM(I12365:J12365)</x:f>
        <x:v>0.07120482</x:v>
      </x:c>
    </x:row>
    <x:row r="12366" ht="23" customHeight="1">
      <x:c r="A12366" s="2" t="str">
        <x:v>REQ-12362</x:v>
      </x:c>
      <x:c r="B12366" s="2" t="n">
        <x:v>26</x:v>
      </x:c>
      <x:c r="C12366" s="2" t="str">
        <x:v>Product</x:v>
      </x:c>
      <x:c r="D12366" s="2" t="str">
        <x:v>Swift</x:v>
      </x:c>
      <x:c r="E12366" s="16" t="n">
        <x:v>51388</x:v>
      </x:c>
      <x:c r="F12366" s="16" t="n">
        <x:v>1635</x:v>
      </x:c>
      <x:c r="G12366" s="15" t="n">
        <x:f>VLOOKUP(D12366,'Pricing'!$A$6:$E$8,5,FALSE)</x:f>
        <x:v>0.246</x:v>
      </x:c>
      <x:c r="H12366" s="15" t="n">
        <x:f>VLOOKUP(D12366,'Pricing'!$A$6:$E$8,4,FALSE)</x:f>
        <x:v>1.2</x:v>
      </x:c>
      <x:c r="I12366" s="15" t="n">
        <x:f>E12366*G12366/1000000</x:f>
        <x:v>0.012641448</x:v>
      </x:c>
      <x:c r="J12366" s="15" t="n">
        <x:f>F12366*H12366/1000000</x:f>
        <x:v>0.001962</x:v>
      </x:c>
      <x:c r="K12366" s="15" t="n">
        <x:f>SUM(I12366:J12366)</x:f>
        <x:v>0.014603448</x:v>
      </x:c>
    </x:row>
    <x:row r="12367" ht="23" customHeight="1">
      <x:c r="A12367" s="2" t="str">
        <x:v>REQ-12363</x:v>
      </x:c>
      <x:c r="B12367" s="2" t="n">
        <x:v>21</x:v>
      </x:c>
      <x:c r="C12367" s="2" t="str">
        <x:v>Research</x:v>
      </x:c>
      <x:c r="D12367" s="2" t="str">
        <x:v>Swift</x:v>
      </x:c>
      <x:c r="E12367" s="16" t="n">
        <x:v>39398</x:v>
      </x:c>
      <x:c r="F12367" s="16" t="n">
        <x:v>2172</x:v>
      </x:c>
      <x:c r="G12367" s="15" t="n">
        <x:f>VLOOKUP(D12367,'Pricing'!$A$6:$E$8,5,FALSE)</x:f>
        <x:v>0.246</x:v>
      </x:c>
      <x:c r="H12367" s="15" t="n">
        <x:f>VLOOKUP(D12367,'Pricing'!$A$6:$E$8,4,FALSE)</x:f>
        <x:v>1.2</x:v>
      </x:c>
      <x:c r="I12367" s="15" t="n">
        <x:f>E12367*G12367/1000000</x:f>
        <x:v>0.009691907999999999</x:v>
      </x:c>
      <x:c r="J12367" s="15" t="n">
        <x:f>F12367*H12367/1000000</x:f>
        <x:v>0.0026064</x:v>
      </x:c>
      <x:c r="K12367" s="15" t="n">
        <x:f>SUM(I12367:J12367)</x:f>
        <x:v>0.012298307999999999</x:v>
      </x:c>
    </x:row>
    <x:row r="12368" ht="23" customHeight="1">
      <x:c r="A12368" s="2" t="str">
        <x:v>REQ-12364</x:v>
      </x:c>
      <x:c r="B12368" s="2" t="n">
        <x:v>25</x:v>
      </x:c>
      <x:c r="C12368" s="2" t="str">
        <x:v>Support</x:v>
      </x:c>
      <x:c r="D12368" s="2" t="str">
        <x:v>Balanced</x:v>
      </x:c>
      <x:c r="E12368" s="16" t="n">
        <x:v>64608</x:v>
      </x:c>
      <x:c r="F12368" s="16" t="n">
        <x:v>577</x:v>
      </x:c>
      <x:c r="G12368" s="15" t="n">
        <x:f>VLOOKUP(D12368,'Pricing'!$A$6:$E$8,5,FALSE)</x:f>
        <x:v>1.2300000000000002</x:v>
      </x:c>
      <x:c r="H12368" s="15" t="n">
        <x:f>VLOOKUP(D12368,'Pricing'!$A$6:$E$8,4,FALSE)</x:f>
        <x:v>6</x:v>
      </x:c>
      <x:c r="I12368" s="15" t="n">
        <x:f>E12368*G12368/1000000</x:f>
        <x:v>0.07946784000000001</x:v>
      </x:c>
      <x:c r="J12368" s="15" t="n">
        <x:f>F12368*H12368/1000000</x:f>
        <x:v>0.003462</x:v>
      </x:c>
      <x:c r="K12368" s="15" t="n">
        <x:f>SUM(I12368:J12368)</x:f>
        <x:v>0.08292984</x:v>
      </x:c>
    </x:row>
    <x:row r="12369" ht="23" customHeight="1">
      <x:c r="A12369" s="2" t="str">
        <x:v>REQ-12365</x:v>
      </x:c>
      <x:c r="B12369" s="2" t="n">
        <x:v>11</x:v>
      </x:c>
      <x:c r="C12369" s="2" t="str">
        <x:v>Research</x:v>
      </x:c>
      <x:c r="D12369" s="2" t="str">
        <x:v>Swift</x:v>
      </x:c>
      <x:c r="E12369" s="16" t="n">
        <x:v>116117</x:v>
      </x:c>
      <x:c r="F12369" s="16" t="n">
        <x:v>347</x:v>
      </x:c>
      <x:c r="G12369" s="15" t="n">
        <x:f>VLOOKUP(D12369,'Pricing'!$A$6:$E$8,5,FALSE)</x:f>
        <x:v>0.246</x:v>
      </x:c>
      <x:c r="H12369" s="15" t="n">
        <x:f>VLOOKUP(D12369,'Pricing'!$A$6:$E$8,4,FALSE)</x:f>
        <x:v>1.2</x:v>
      </x:c>
      <x:c r="I12369" s="15" t="n">
        <x:f>E12369*G12369/1000000</x:f>
        <x:v>0.028564782</x:v>
      </x:c>
      <x:c r="J12369" s="15" t="n">
        <x:f>F12369*H12369/1000000</x:f>
        <x:v>0.0004164</x:v>
      </x:c>
      <x:c r="K12369" s="15" t="n">
        <x:f>SUM(I12369:J12369)</x:f>
        <x:v>0.028981182</x:v>
      </x:c>
    </x:row>
    <x:row r="12370" ht="23" customHeight="1">
      <x:c r="A12370" s="2" t="str">
        <x:v>REQ-12366</x:v>
      </x:c>
      <x:c r="B12370" s="2" t="n">
        <x:v>2</x:v>
      </x:c>
      <x:c r="C12370" s="2" t="str">
        <x:v>Product</x:v>
      </x:c>
      <x:c r="D12370" s="2" t="str">
        <x:v>Swift</x:v>
      </x:c>
      <x:c r="E12370" s="16" t="n">
        <x:v>20751</x:v>
      </x:c>
      <x:c r="F12370" s="16" t="n">
        <x:v>2021</x:v>
      </x:c>
      <x:c r="G12370" s="15" t="n">
        <x:f>VLOOKUP(D12370,'Pricing'!$A$6:$E$8,5,FALSE)</x:f>
        <x:v>0.246</x:v>
      </x:c>
      <x:c r="H12370" s="15" t="n">
        <x:f>VLOOKUP(D12370,'Pricing'!$A$6:$E$8,4,FALSE)</x:f>
        <x:v>1.2</x:v>
      </x:c>
      <x:c r="I12370" s="15" t="n">
        <x:f>E12370*G12370/1000000</x:f>
        <x:v>0.005104746</x:v>
      </x:c>
      <x:c r="J12370" s="15" t="n">
        <x:f>F12370*H12370/1000000</x:f>
        <x:v>0.0024251999999999998</x:v>
      </x:c>
      <x:c r="K12370" s="15" t="n">
        <x:f>SUM(I12370:J12370)</x:f>
        <x:v>0.007529946</x:v>
      </x:c>
    </x:row>
    <x:row r="12371" ht="23" customHeight="1">
      <x:c r="A12371" s="2" t="str">
        <x:v>REQ-12367</x:v>
      </x:c>
      <x:c r="B12371" s="2" t="n">
        <x:v>19</x:v>
      </x:c>
      <x:c r="C12371" s="2" t="str">
        <x:v>Engineering</x:v>
      </x:c>
      <x:c r="D12371" s="2" t="str">
        <x:v>Swift</x:v>
      </x:c>
      <x:c r="E12371" s="16" t="n">
        <x:v>106269</x:v>
      </x:c>
      <x:c r="F12371" s="16" t="n">
        <x:v>3077</x:v>
      </x:c>
      <x:c r="G12371" s="15" t="n">
        <x:f>VLOOKUP(D12371,'Pricing'!$A$6:$E$8,5,FALSE)</x:f>
        <x:v>0.246</x:v>
      </x:c>
      <x:c r="H12371" s="15" t="n">
        <x:f>VLOOKUP(D12371,'Pricing'!$A$6:$E$8,4,FALSE)</x:f>
        <x:v>1.2</x:v>
      </x:c>
      <x:c r="I12371" s="15" t="n">
        <x:f>E12371*G12371/1000000</x:f>
        <x:v>0.026142174</x:v>
      </x:c>
      <x:c r="J12371" s="15" t="n">
        <x:f>F12371*H12371/1000000</x:f>
        <x:v>0.0036923999999999998</x:v>
      </x:c>
      <x:c r="K12371" s="15" t="n">
        <x:f>SUM(I12371:J12371)</x:f>
        <x:v>0.029834574</x:v>
      </x:c>
    </x:row>
    <x:row r="12372" ht="23" customHeight="1">
      <x:c r="A12372" s="2" t="str">
        <x:v>REQ-12368</x:v>
      </x:c>
      <x:c r="B12372" s="2" t="n">
        <x:v>19</x:v>
      </x:c>
      <x:c r="C12372" s="2" t="str">
        <x:v>Product</x:v>
      </x:c>
      <x:c r="D12372" s="2" t="str">
        <x:v>Balanced</x:v>
      </x:c>
      <x:c r="E12372" s="16" t="n">
        <x:v>106364</x:v>
      </x:c>
      <x:c r="F12372" s="16" t="n">
        <x:v>870</x:v>
      </x:c>
      <x:c r="G12372" s="15" t="n">
        <x:f>VLOOKUP(D12372,'Pricing'!$A$6:$E$8,5,FALSE)</x:f>
        <x:v>1.2300000000000002</x:v>
      </x:c>
      <x:c r="H12372" s="15" t="n">
        <x:f>VLOOKUP(D12372,'Pricing'!$A$6:$E$8,4,FALSE)</x:f>
        <x:v>6</x:v>
      </x:c>
      <x:c r="I12372" s="15" t="n">
        <x:f>E12372*G12372/1000000</x:f>
        <x:v>0.13082772</x:v>
      </x:c>
      <x:c r="J12372" s="15" t="n">
        <x:f>F12372*H12372/1000000</x:f>
        <x:v>0.00522</x:v>
      </x:c>
      <x:c r="K12372" s="15" t="n">
        <x:f>SUM(I12372:J12372)</x:f>
        <x:v>0.13604772</x:v>
      </x:c>
    </x:row>
    <x:row r="12373" ht="23" customHeight="1">
      <x:c r="A12373" s="2" t="str">
        <x:v>REQ-12369</x:v>
      </x:c>
      <x:c r="B12373" s="2" t="n">
        <x:v>25</x:v>
      </x:c>
      <x:c r="C12373" s="2" t="str">
        <x:v>Operations</x:v>
      </x:c>
      <x:c r="D12373" s="2" t="str">
        <x:v>Balanced</x:v>
      </x:c>
      <x:c r="E12373" s="16" t="n">
        <x:v>29141</x:v>
      </x:c>
      <x:c r="F12373" s="16" t="n">
        <x:v>3779</x:v>
      </x:c>
      <x:c r="G12373" s="15" t="n">
        <x:f>VLOOKUP(D12373,'Pricing'!$A$6:$E$8,5,FALSE)</x:f>
        <x:v>1.2300000000000002</x:v>
      </x:c>
      <x:c r="H12373" s="15" t="n">
        <x:f>VLOOKUP(D12373,'Pricing'!$A$6:$E$8,4,FALSE)</x:f>
        <x:v>6</x:v>
      </x:c>
      <x:c r="I12373" s="15" t="n">
        <x:f>E12373*G12373/1000000</x:f>
        <x:v>0.03584343000000001</x:v>
      </x:c>
      <x:c r="J12373" s="15" t="n">
        <x:f>F12373*H12373/1000000</x:f>
        <x:v>0.022674</x:v>
      </x:c>
      <x:c r="K12373" s="15" t="n">
        <x:f>SUM(I12373:J12373)</x:f>
        <x:v>0.05851743000000001</x:v>
      </x:c>
    </x:row>
    <x:row r="12374" ht="23" customHeight="1">
      <x:c r="A12374" s="2" t="str">
        <x:v>REQ-12370</x:v>
      </x:c>
      <x:c r="B12374" s="2" t="n">
        <x:v>12</x:v>
      </x:c>
      <x:c r="C12374" s="2" t="str">
        <x:v>Product</x:v>
      </x:c>
      <x:c r="D12374" s="2" t="str">
        <x:v>Swift</x:v>
      </x:c>
      <x:c r="E12374" s="16" t="n">
        <x:v>61977</x:v>
      </x:c>
      <x:c r="F12374" s="16" t="n">
        <x:v>3620</x:v>
      </x:c>
      <x:c r="G12374" s="15" t="n">
        <x:f>VLOOKUP(D12374,'Pricing'!$A$6:$E$8,5,FALSE)</x:f>
        <x:v>0.246</x:v>
      </x:c>
      <x:c r="H12374" s="15" t="n">
        <x:f>VLOOKUP(D12374,'Pricing'!$A$6:$E$8,4,FALSE)</x:f>
        <x:v>1.2</x:v>
      </x:c>
      <x:c r="I12374" s="15" t="n">
        <x:f>E12374*G12374/1000000</x:f>
        <x:v>0.015246342000000001</x:v>
      </x:c>
      <x:c r="J12374" s="15" t="n">
        <x:f>F12374*H12374/1000000</x:f>
        <x:v>0.004344</x:v>
      </x:c>
      <x:c r="K12374" s="15" t="n">
        <x:f>SUM(I12374:J12374)</x:f>
        <x:v>0.019590342</x:v>
      </x:c>
    </x:row>
    <x:row r="12375" ht="23" customHeight="1">
      <x:c r="A12375" s="2" t="str">
        <x:v>REQ-12371</x:v>
      </x:c>
      <x:c r="B12375" s="2" t="n">
        <x:v>26</x:v>
      </x:c>
      <x:c r="C12375" s="2" t="str">
        <x:v>Engineering</x:v>
      </x:c>
      <x:c r="D12375" s="2" t="str">
        <x:v>Balanced</x:v>
      </x:c>
      <x:c r="E12375" s="16" t="n">
        <x:v>71011</x:v>
      </x:c>
      <x:c r="F12375" s="16" t="n">
        <x:v>2497</x:v>
      </x:c>
      <x:c r="G12375" s="15" t="n">
        <x:f>VLOOKUP(D12375,'Pricing'!$A$6:$E$8,5,FALSE)</x:f>
        <x:v>1.2300000000000002</x:v>
      </x:c>
      <x:c r="H12375" s="15" t="n">
        <x:f>VLOOKUP(D12375,'Pricing'!$A$6:$E$8,4,FALSE)</x:f>
        <x:v>6</x:v>
      </x:c>
      <x:c r="I12375" s="15" t="n">
        <x:f>E12375*G12375/1000000</x:f>
        <x:v>0.08734353000000002</x:v>
      </x:c>
      <x:c r="J12375" s="15" t="n">
        <x:f>F12375*H12375/1000000</x:f>
        <x:v>0.014982</x:v>
      </x:c>
      <x:c r="K12375" s="15" t="n">
        <x:f>SUM(I12375:J12375)</x:f>
        <x:v>0.10232553000000001</x:v>
      </x:c>
    </x:row>
    <x:row r="12376" ht="23" customHeight="1">
      <x:c r="A12376" s="2" t="str">
        <x:v>REQ-12372</x:v>
      </x:c>
      <x:c r="B12376" s="2" t="n">
        <x:v>11</x:v>
      </x:c>
      <x:c r="C12376" s="2" t="str">
        <x:v>Growth</x:v>
      </x:c>
      <x:c r="D12376" s="2" t="str">
        <x:v>Balanced</x:v>
      </x:c>
      <x:c r="E12376" s="16" t="n">
        <x:v>37112</x:v>
      </x:c>
      <x:c r="F12376" s="16" t="n">
        <x:v>1257</x:v>
      </x:c>
      <x:c r="G12376" s="15" t="n">
        <x:f>VLOOKUP(D12376,'Pricing'!$A$6:$E$8,5,FALSE)</x:f>
        <x:v>1.2300000000000002</x:v>
      </x:c>
      <x:c r="H12376" s="15" t="n">
        <x:f>VLOOKUP(D12376,'Pricing'!$A$6:$E$8,4,FALSE)</x:f>
        <x:v>6</x:v>
      </x:c>
      <x:c r="I12376" s="15" t="n">
        <x:f>E12376*G12376/1000000</x:f>
        <x:v>0.04564776000000001</x:v>
      </x:c>
      <x:c r="J12376" s="15" t="n">
        <x:f>F12376*H12376/1000000</x:f>
        <x:v>0.007542</x:v>
      </x:c>
      <x:c r="K12376" s="15" t="n">
        <x:f>SUM(I12376:J12376)</x:f>
        <x:v>0.05318976000000001</x:v>
      </x:c>
    </x:row>
    <x:row r="12377" ht="23" customHeight="1">
      <x:c r="A12377" s="2" t="str">
        <x:v>REQ-12373</x:v>
      </x:c>
      <x:c r="B12377" s="2" t="n">
        <x:v>11</x:v>
      </x:c>
      <x:c r="C12377" s="2" t="str">
        <x:v>Engineering</x:v>
      </x:c>
      <x:c r="D12377" s="2" t="str">
        <x:v>Swift</x:v>
      </x:c>
      <x:c r="E12377" s="16" t="n">
        <x:v>15664</x:v>
      </x:c>
      <x:c r="F12377" s="16" t="n">
        <x:v>995</x:v>
      </x:c>
      <x:c r="G12377" s="15" t="n">
        <x:f>VLOOKUP(D12377,'Pricing'!$A$6:$E$8,5,FALSE)</x:f>
        <x:v>0.246</x:v>
      </x:c>
      <x:c r="H12377" s="15" t="n">
        <x:f>VLOOKUP(D12377,'Pricing'!$A$6:$E$8,4,FALSE)</x:f>
        <x:v>1.2</x:v>
      </x:c>
      <x:c r="I12377" s="15" t="n">
        <x:f>E12377*G12377/1000000</x:f>
        <x:v>0.003853344</x:v>
      </x:c>
      <x:c r="J12377" s="15" t="n">
        <x:f>F12377*H12377/1000000</x:f>
        <x:v>0.001194</x:v>
      </x:c>
      <x:c r="K12377" s="15" t="n">
        <x:f>SUM(I12377:J12377)</x:f>
        <x:v>0.005047344</x:v>
      </x:c>
    </x:row>
    <x:row r="12378" ht="23" customHeight="1">
      <x:c r="A12378" s="2" t="str">
        <x:v>REQ-12374</x:v>
      </x:c>
      <x:c r="B12378" s="2" t="n">
        <x:v>29</x:v>
      </x:c>
      <x:c r="C12378" s="2" t="str">
        <x:v>Product</x:v>
      </x:c>
      <x:c r="D12378" s="2" t="str">
        <x:v>Balanced</x:v>
      </x:c>
      <x:c r="E12378" s="16" t="n">
        <x:v>103630</x:v>
      </x:c>
      <x:c r="F12378" s="16" t="n">
        <x:v>3267</x:v>
      </x:c>
      <x:c r="G12378" s="15" t="n">
        <x:f>VLOOKUP(D12378,'Pricing'!$A$6:$E$8,5,FALSE)</x:f>
        <x:v>1.2300000000000002</x:v>
      </x:c>
      <x:c r="H12378" s="15" t="n">
        <x:f>VLOOKUP(D12378,'Pricing'!$A$6:$E$8,4,FALSE)</x:f>
        <x:v>6</x:v>
      </x:c>
      <x:c r="I12378" s="15" t="n">
        <x:f>E12378*G12378/1000000</x:f>
        <x:v>0.12746490000000002</x:v>
      </x:c>
      <x:c r="J12378" s="15" t="n">
        <x:f>F12378*H12378/1000000</x:f>
        <x:v>0.019602</x:v>
      </x:c>
      <x:c r="K12378" s="15" t="n">
        <x:f>SUM(I12378:J12378)</x:f>
        <x:v>0.14706690000000003</x:v>
      </x:c>
    </x:row>
    <x:row r="12379" ht="23" customHeight="1">
      <x:c r="A12379" s="2" t="str">
        <x:v>REQ-12375</x:v>
      </x:c>
      <x:c r="B12379" s="2" t="n">
        <x:v>19</x:v>
      </x:c>
      <x:c r="C12379" s="2" t="str">
        <x:v>Research</x:v>
      </x:c>
      <x:c r="D12379" s="2" t="str">
        <x:v>Balanced</x:v>
      </x:c>
      <x:c r="E12379" s="16" t="n">
        <x:v>53010</x:v>
      </x:c>
      <x:c r="F12379" s="16" t="n">
        <x:v>3425</x:v>
      </x:c>
      <x:c r="G12379" s="15" t="n">
        <x:f>VLOOKUP(D12379,'Pricing'!$A$6:$E$8,5,FALSE)</x:f>
        <x:v>1.2300000000000002</x:v>
      </x:c>
      <x:c r="H12379" s="15" t="n">
        <x:f>VLOOKUP(D12379,'Pricing'!$A$6:$E$8,4,FALSE)</x:f>
        <x:v>6</x:v>
      </x:c>
      <x:c r="I12379" s="15" t="n">
        <x:f>E12379*G12379/1000000</x:f>
        <x:v>0.0652023</x:v>
      </x:c>
      <x:c r="J12379" s="15" t="n">
        <x:f>F12379*H12379/1000000</x:f>
        <x:v>0.02055</x:v>
      </x:c>
      <x:c r="K12379" s="15" t="n">
        <x:f>SUM(I12379:J12379)</x:f>
        <x:v>0.0857523</x:v>
      </x:c>
    </x:row>
    <x:row r="12380" ht="23" customHeight="1">
      <x:c r="A12380" s="2" t="str">
        <x:v>REQ-12376</x:v>
      </x:c>
      <x:c r="B12380" s="2" t="n">
        <x:v>23</x:v>
      </x:c>
      <x:c r="C12380" s="2" t="str">
        <x:v>Growth</x:v>
      </x:c>
      <x:c r="D12380" s="2" t="str">
        <x:v>Balanced</x:v>
      </x:c>
      <x:c r="E12380" s="16" t="n">
        <x:v>7851</x:v>
      </x:c>
      <x:c r="F12380" s="16" t="n">
        <x:v>602</x:v>
      </x:c>
      <x:c r="G12380" s="15" t="n">
        <x:f>VLOOKUP(D12380,'Pricing'!$A$6:$E$8,5,FALSE)</x:f>
        <x:v>1.2300000000000002</x:v>
      </x:c>
      <x:c r="H12380" s="15" t="n">
        <x:f>VLOOKUP(D12380,'Pricing'!$A$6:$E$8,4,FALSE)</x:f>
        <x:v>6</x:v>
      </x:c>
      <x:c r="I12380" s="15" t="n">
        <x:f>E12380*G12380/1000000</x:f>
        <x:v>0.00965673</x:v>
      </x:c>
      <x:c r="J12380" s="15" t="n">
        <x:f>F12380*H12380/1000000</x:f>
        <x:v>0.003612</x:v>
      </x:c>
      <x:c r="K12380" s="15" t="n">
        <x:f>SUM(I12380:J12380)</x:f>
        <x:v>0.013268730000000001</x:v>
      </x:c>
    </x:row>
    <x:row r="12381" ht="23" customHeight="1">
      <x:c r="A12381" s="2" t="str">
        <x:v>REQ-12377</x:v>
      </x:c>
      <x:c r="B12381" s="2" t="n">
        <x:v>14</x:v>
      </x:c>
      <x:c r="C12381" s="2" t="str">
        <x:v>Operations</x:v>
      </x:c>
      <x:c r="D12381" s="2" t="str">
        <x:v>Balanced</x:v>
      </x:c>
      <x:c r="E12381" s="16" t="n">
        <x:v>103909</x:v>
      </x:c>
      <x:c r="F12381" s="16" t="n">
        <x:v>2760</x:v>
      </x:c>
      <x:c r="G12381" s="15" t="n">
        <x:f>VLOOKUP(D12381,'Pricing'!$A$6:$E$8,5,FALSE)</x:f>
        <x:v>1.2300000000000002</x:v>
      </x:c>
      <x:c r="H12381" s="15" t="n">
        <x:f>VLOOKUP(D12381,'Pricing'!$A$6:$E$8,4,FALSE)</x:f>
        <x:v>6</x:v>
      </x:c>
      <x:c r="I12381" s="15" t="n">
        <x:f>E12381*G12381/1000000</x:f>
        <x:v>0.12780807000000002</x:v>
      </x:c>
      <x:c r="J12381" s="15" t="n">
        <x:f>F12381*H12381/1000000</x:f>
        <x:v>0.01656</x:v>
      </x:c>
      <x:c r="K12381" s="15" t="n">
        <x:f>SUM(I12381:J12381)</x:f>
        <x:v>0.14436807000000001</x:v>
      </x:c>
    </x:row>
    <x:row r="12382" ht="23" customHeight="1">
      <x:c r="A12382" s="2" t="str">
        <x:v>REQ-12378</x:v>
      </x:c>
      <x:c r="B12382" s="2" t="n">
        <x:v>13</x:v>
      </x:c>
      <x:c r="C12382" s="2" t="str">
        <x:v>Support</x:v>
      </x:c>
      <x:c r="D12382" s="2" t="str">
        <x:v>Swift</x:v>
      </x:c>
      <x:c r="E12382" s="16" t="n">
        <x:v>116025</x:v>
      </x:c>
      <x:c r="F12382" s="16" t="n">
        <x:v>692</x:v>
      </x:c>
      <x:c r="G12382" s="15" t="n">
        <x:f>VLOOKUP(D12382,'Pricing'!$A$6:$E$8,5,FALSE)</x:f>
        <x:v>0.246</x:v>
      </x:c>
      <x:c r="H12382" s="15" t="n">
        <x:f>VLOOKUP(D12382,'Pricing'!$A$6:$E$8,4,FALSE)</x:f>
        <x:v>1.2</x:v>
      </x:c>
      <x:c r="I12382" s="15" t="n">
        <x:f>E12382*G12382/1000000</x:f>
        <x:v>0.02854215</x:v>
      </x:c>
      <x:c r="J12382" s="15" t="n">
        <x:f>F12382*H12382/1000000</x:f>
        <x:v>0.0008304</x:v>
      </x:c>
      <x:c r="K12382" s="15" t="n">
        <x:f>SUM(I12382:J12382)</x:f>
        <x:v>0.029372549999999997</x:v>
      </x:c>
    </x:row>
    <x:row r="12383" ht="23" customHeight="1">
      <x:c r="A12383" s="2" t="str">
        <x:v>REQ-12379</x:v>
      </x:c>
      <x:c r="B12383" s="2" t="n">
        <x:v>15</x:v>
      </x:c>
      <x:c r="C12383" s="2" t="str">
        <x:v>Operations</x:v>
      </x:c>
      <x:c r="D12383" s="2" t="str">
        <x:v>Balanced</x:v>
      </x:c>
      <x:c r="E12383" s="16" t="n">
        <x:v>60992</x:v>
      </x:c>
      <x:c r="F12383" s="16" t="n">
        <x:v>2653</x:v>
      </x:c>
      <x:c r="G12383" s="15" t="n">
        <x:f>VLOOKUP(D12383,'Pricing'!$A$6:$E$8,5,FALSE)</x:f>
        <x:v>1.2300000000000002</x:v>
      </x:c>
      <x:c r="H12383" s="15" t="n">
        <x:f>VLOOKUP(D12383,'Pricing'!$A$6:$E$8,4,FALSE)</x:f>
        <x:v>6</x:v>
      </x:c>
      <x:c r="I12383" s="15" t="n">
        <x:f>E12383*G12383/1000000</x:f>
        <x:v>0.07502016000000002</x:v>
      </x:c>
      <x:c r="J12383" s="15" t="n">
        <x:f>F12383*H12383/1000000</x:f>
        <x:v>0.015918</x:v>
      </x:c>
      <x:c r="K12383" s="15" t="n">
        <x:f>SUM(I12383:J12383)</x:f>
        <x:v>0.09093816000000002</x:v>
      </x:c>
    </x:row>
    <x:row r="12384" ht="23" customHeight="1">
      <x:c r="A12384" s="2" t="str">
        <x:v>REQ-12380</x:v>
      </x:c>
      <x:c r="B12384" s="2" t="n">
        <x:v>7</x:v>
      </x:c>
      <x:c r="C12384" s="2" t="str">
        <x:v>Support</x:v>
      </x:c>
      <x:c r="D12384" s="2" t="str">
        <x:v>Reasoning</x:v>
      </x:c>
      <x:c r="E12384" s="16" t="n">
        <x:v>78770</x:v>
      </x:c>
      <x:c r="F12384" s="16" t="n">
        <x:v>668</x:v>
      </x:c>
      <x:c r="G12384" s="15" t="n">
        <x:f>VLOOKUP(D12384,'Pricing'!$A$6:$E$8,5,FALSE)</x:f>
        <x:v>4.920000000000001</x:v>
      </x:c>
      <x:c r="H12384" s="15" t="n">
        <x:f>VLOOKUP(D12384,'Pricing'!$A$6:$E$8,4,FALSE)</x:f>
        <x:v>24</x:v>
      </x:c>
      <x:c r="I12384" s="15" t="n">
        <x:f>E12384*G12384/1000000</x:f>
        <x:v>0.38754840000000007</x:v>
      </x:c>
      <x:c r="J12384" s="15" t="n">
        <x:f>F12384*H12384/1000000</x:f>
        <x:v>0.016032</x:v>
      </x:c>
      <x:c r="K12384" s="15" t="n">
        <x:f>SUM(I12384:J12384)</x:f>
        <x:v>0.40358040000000006</x:v>
      </x:c>
    </x:row>
    <x:row r="12385" ht="23" customHeight="1">
      <x:c r="A12385" s="2" t="str">
        <x:v>REQ-12381</x:v>
      </x:c>
      <x:c r="B12385" s="2" t="n">
        <x:v>4</x:v>
      </x:c>
      <x:c r="C12385" s="2" t="str">
        <x:v>Engineering</x:v>
      </x:c>
      <x:c r="D12385" s="2" t="str">
        <x:v>Swift</x:v>
      </x:c>
      <x:c r="E12385" s="16" t="n">
        <x:v>25937</x:v>
      </x:c>
      <x:c r="F12385" s="16" t="n">
        <x:v>3733</x:v>
      </x:c>
      <x:c r="G12385" s="15" t="n">
        <x:f>VLOOKUP(D12385,'Pricing'!$A$6:$E$8,5,FALSE)</x:f>
        <x:v>0.246</x:v>
      </x:c>
      <x:c r="H12385" s="15" t="n">
        <x:f>VLOOKUP(D12385,'Pricing'!$A$6:$E$8,4,FALSE)</x:f>
        <x:v>1.2</x:v>
      </x:c>
      <x:c r="I12385" s="15" t="n">
        <x:f>E12385*G12385/1000000</x:f>
        <x:v>0.006380502</x:v>
      </x:c>
      <x:c r="J12385" s="15" t="n">
        <x:f>F12385*H12385/1000000</x:f>
        <x:v>0.004479599999999999</x:v>
      </x:c>
      <x:c r="K12385" s="15" t="n">
        <x:f>SUM(I12385:J12385)</x:f>
        <x:v>0.010860102</x:v>
      </x:c>
    </x:row>
    <x:row r="12386" ht="23" customHeight="1">
      <x:c r="A12386" s="2" t="str">
        <x:v>REQ-12382</x:v>
      </x:c>
      <x:c r="B12386" s="2" t="n">
        <x:v>19</x:v>
      </x:c>
      <x:c r="C12386" s="2" t="str">
        <x:v>Support</x:v>
      </x:c>
      <x:c r="D12386" s="2" t="str">
        <x:v>Reasoning</x:v>
      </x:c>
      <x:c r="E12386" s="16" t="n">
        <x:v>84673</x:v>
      </x:c>
      <x:c r="F12386" s="16" t="n">
        <x:v>3083</x:v>
      </x:c>
      <x:c r="G12386" s="15" t="n">
        <x:f>VLOOKUP(D12386,'Pricing'!$A$6:$E$8,5,FALSE)</x:f>
        <x:v>4.920000000000001</x:v>
      </x:c>
      <x:c r="H12386" s="15" t="n">
        <x:f>VLOOKUP(D12386,'Pricing'!$A$6:$E$8,4,FALSE)</x:f>
        <x:v>24</x:v>
      </x:c>
      <x:c r="I12386" s="15" t="n">
        <x:f>E12386*G12386/1000000</x:f>
        <x:v>0.41659116000000007</x:v>
      </x:c>
      <x:c r="J12386" s="15" t="n">
        <x:f>F12386*H12386/1000000</x:f>
        <x:v>0.073992</x:v>
      </x:c>
      <x:c r="K12386" s="15" t="n">
        <x:f>SUM(I12386:J12386)</x:f>
        <x:v>0.4905831600000001</x:v>
      </x:c>
    </x:row>
    <x:row r="12387" ht="23" customHeight="1">
      <x:c r="A12387" s="2" t="str">
        <x:v>REQ-12383</x:v>
      </x:c>
      <x:c r="B12387" s="2" t="n">
        <x:v>12</x:v>
      </x:c>
      <x:c r="C12387" s="2" t="str">
        <x:v>Operations</x:v>
      </x:c>
      <x:c r="D12387" s="2" t="str">
        <x:v>Balanced</x:v>
      </x:c>
      <x:c r="E12387" s="16" t="n">
        <x:v>37209</x:v>
      </x:c>
      <x:c r="F12387" s="16" t="n">
        <x:v>1135</x:v>
      </x:c>
      <x:c r="G12387" s="15" t="n">
        <x:f>VLOOKUP(D12387,'Pricing'!$A$6:$E$8,5,FALSE)</x:f>
        <x:v>1.2300000000000002</x:v>
      </x:c>
      <x:c r="H12387" s="15" t="n">
        <x:f>VLOOKUP(D12387,'Pricing'!$A$6:$E$8,4,FALSE)</x:f>
        <x:v>6</x:v>
      </x:c>
      <x:c r="I12387" s="15" t="n">
        <x:f>E12387*G12387/1000000</x:f>
        <x:v>0.04576707000000001</x:v>
      </x:c>
      <x:c r="J12387" s="15" t="n">
        <x:f>F12387*H12387/1000000</x:f>
        <x:v>0.00681</x:v>
      </x:c>
      <x:c r="K12387" s="15" t="n">
        <x:f>SUM(I12387:J12387)</x:f>
        <x:v>0.052577070000000004</x:v>
      </x:c>
    </x:row>
    <x:row r="12388" ht="23" customHeight="1">
      <x:c r="A12388" s="2" t="str">
        <x:v>REQ-12384</x:v>
      </x:c>
      <x:c r="B12388" s="2" t="n">
        <x:v>21</x:v>
      </x:c>
      <x:c r="C12388" s="2" t="str">
        <x:v>Support</x:v>
      </x:c>
      <x:c r="D12388" s="2" t="str">
        <x:v>Balanced</x:v>
      </x:c>
      <x:c r="E12388" s="16" t="n">
        <x:v>71473</x:v>
      </x:c>
      <x:c r="F12388" s="16" t="n">
        <x:v>3520</x:v>
      </x:c>
      <x:c r="G12388" s="15" t="n">
        <x:f>VLOOKUP(D12388,'Pricing'!$A$6:$E$8,5,FALSE)</x:f>
        <x:v>1.2300000000000002</x:v>
      </x:c>
      <x:c r="H12388" s="15" t="n">
        <x:f>VLOOKUP(D12388,'Pricing'!$A$6:$E$8,4,FALSE)</x:f>
        <x:v>6</x:v>
      </x:c>
      <x:c r="I12388" s="15" t="n">
        <x:f>E12388*G12388/1000000</x:f>
        <x:v>0.08791179</x:v>
      </x:c>
      <x:c r="J12388" s="15" t="n">
        <x:f>F12388*H12388/1000000</x:f>
        <x:v>0.02112</x:v>
      </x:c>
      <x:c r="K12388" s="15" t="n">
        <x:f>SUM(I12388:J12388)</x:f>
        <x:v>0.10903179</x:v>
      </x:c>
    </x:row>
    <x:row r="12389" ht="23" customHeight="1">
      <x:c r="A12389" s="2" t="str">
        <x:v>REQ-12385</x:v>
      </x:c>
      <x:c r="B12389" s="2" t="n">
        <x:v>6</x:v>
      </x:c>
      <x:c r="C12389" s="2" t="str">
        <x:v>Research</x:v>
      </x:c>
      <x:c r="D12389" s="2" t="str">
        <x:v>Swift</x:v>
      </x:c>
      <x:c r="E12389" s="16" t="n">
        <x:v>107620</x:v>
      </x:c>
      <x:c r="F12389" s="16" t="n">
        <x:v>1958</x:v>
      </x:c>
      <x:c r="G12389" s="15" t="n">
        <x:f>VLOOKUP(D12389,'Pricing'!$A$6:$E$8,5,FALSE)</x:f>
        <x:v>0.246</x:v>
      </x:c>
      <x:c r="H12389" s="15" t="n">
        <x:f>VLOOKUP(D12389,'Pricing'!$A$6:$E$8,4,FALSE)</x:f>
        <x:v>1.2</x:v>
      </x:c>
      <x:c r="I12389" s="15" t="n">
        <x:f>E12389*G12389/1000000</x:f>
        <x:v>0.02647452</x:v>
      </x:c>
      <x:c r="J12389" s="15" t="n">
        <x:f>F12389*H12389/1000000</x:f>
        <x:v>0.0023496</x:v>
      </x:c>
      <x:c r="K12389" s="15" t="n">
        <x:f>SUM(I12389:J12389)</x:f>
        <x:v>0.02882412</x:v>
      </x:c>
    </x:row>
    <x:row r="12390" ht="23" customHeight="1">
      <x:c r="A12390" s="2" t="str">
        <x:v>REQ-12386</x:v>
      </x:c>
      <x:c r="B12390" s="2" t="n">
        <x:v>24</x:v>
      </x:c>
      <x:c r="C12390" s="2" t="str">
        <x:v>Product</x:v>
      </x:c>
      <x:c r="D12390" s="2" t="str">
        <x:v>Balanced</x:v>
      </x:c>
      <x:c r="E12390" s="16" t="n">
        <x:v>112687</x:v>
      </x:c>
      <x:c r="F12390" s="16" t="n">
        <x:v>990</x:v>
      </x:c>
      <x:c r="G12390" s="15" t="n">
        <x:f>VLOOKUP(D12390,'Pricing'!$A$6:$E$8,5,FALSE)</x:f>
        <x:v>1.2300000000000002</x:v>
      </x:c>
      <x:c r="H12390" s="15" t="n">
        <x:f>VLOOKUP(D12390,'Pricing'!$A$6:$E$8,4,FALSE)</x:f>
        <x:v>6</x:v>
      </x:c>
      <x:c r="I12390" s="15" t="n">
        <x:f>E12390*G12390/1000000</x:f>
        <x:v>0.13860501</x:v>
      </x:c>
      <x:c r="J12390" s="15" t="n">
        <x:f>F12390*H12390/1000000</x:f>
        <x:v>0.00594</x:v>
      </x:c>
      <x:c r="K12390" s="15" t="n">
        <x:f>SUM(I12390:J12390)</x:f>
        <x:v>0.14454501</x:v>
      </x:c>
    </x:row>
    <x:row r="12391" ht="23" customHeight="1">
      <x:c r="A12391" s="2" t="str">
        <x:v>REQ-12387</x:v>
      </x:c>
      <x:c r="B12391" s="2" t="n">
        <x:v>17</x:v>
      </x:c>
      <x:c r="C12391" s="2" t="str">
        <x:v>Operations</x:v>
      </x:c>
      <x:c r="D12391" s="2" t="str">
        <x:v>Swift</x:v>
      </x:c>
      <x:c r="E12391" s="16" t="n">
        <x:v>19241</x:v>
      </x:c>
      <x:c r="F12391" s="16" t="n">
        <x:v>573</x:v>
      </x:c>
      <x:c r="G12391" s="15" t="n">
        <x:f>VLOOKUP(D12391,'Pricing'!$A$6:$E$8,5,FALSE)</x:f>
        <x:v>0.246</x:v>
      </x:c>
      <x:c r="H12391" s="15" t="n">
        <x:f>VLOOKUP(D12391,'Pricing'!$A$6:$E$8,4,FALSE)</x:f>
        <x:v>1.2</x:v>
      </x:c>
      <x:c r="I12391" s="15" t="n">
        <x:f>E12391*G12391/1000000</x:f>
        <x:v>0.004733286</x:v>
      </x:c>
      <x:c r="J12391" s="15" t="n">
        <x:f>F12391*H12391/1000000</x:f>
        <x:v>0.0006876</x:v>
      </x:c>
      <x:c r="K12391" s="15" t="n">
        <x:f>SUM(I12391:J12391)</x:f>
        <x:v>0.005420886</x:v>
      </x:c>
    </x:row>
    <x:row r="12392" ht="23" customHeight="1">
      <x:c r="A12392" s="2" t="str">
        <x:v>REQ-12388</x:v>
      </x:c>
      <x:c r="B12392" s="2" t="n">
        <x:v>7</x:v>
      </x:c>
      <x:c r="C12392" s="2" t="str">
        <x:v>Product</x:v>
      </x:c>
      <x:c r="D12392" s="2" t="str">
        <x:v>Swift</x:v>
      </x:c>
      <x:c r="E12392" s="16" t="n">
        <x:v>85868</x:v>
      </x:c>
      <x:c r="F12392" s="16" t="n">
        <x:v>2060</x:v>
      </x:c>
      <x:c r="G12392" s="15" t="n">
        <x:f>VLOOKUP(D12392,'Pricing'!$A$6:$E$8,5,FALSE)</x:f>
        <x:v>0.246</x:v>
      </x:c>
      <x:c r="H12392" s="15" t="n">
        <x:f>VLOOKUP(D12392,'Pricing'!$A$6:$E$8,4,FALSE)</x:f>
        <x:v>1.2</x:v>
      </x:c>
      <x:c r="I12392" s="15" t="n">
        <x:f>E12392*G12392/1000000</x:f>
        <x:v>0.021123528</x:v>
      </x:c>
      <x:c r="J12392" s="15" t="n">
        <x:f>F12392*H12392/1000000</x:f>
        <x:v>0.002472</x:v>
      </x:c>
      <x:c r="K12392" s="15" t="n">
        <x:f>SUM(I12392:J12392)</x:f>
        <x:v>0.023595527999999998</x:v>
      </x:c>
    </x:row>
    <x:row r="12393" ht="23" customHeight="1">
      <x:c r="A12393" s="2" t="str">
        <x:v>REQ-12389</x:v>
      </x:c>
      <x:c r="B12393" s="2" t="n">
        <x:v>14</x:v>
      </x:c>
      <x:c r="C12393" s="2" t="str">
        <x:v>Research</x:v>
      </x:c>
      <x:c r="D12393" s="2" t="str">
        <x:v>Swift</x:v>
      </x:c>
      <x:c r="E12393" s="16" t="n">
        <x:v>108234</x:v>
      </x:c>
      <x:c r="F12393" s="16" t="n">
        <x:v>2440</x:v>
      </x:c>
      <x:c r="G12393" s="15" t="n">
        <x:f>VLOOKUP(D12393,'Pricing'!$A$6:$E$8,5,FALSE)</x:f>
        <x:v>0.246</x:v>
      </x:c>
      <x:c r="H12393" s="15" t="n">
        <x:f>VLOOKUP(D12393,'Pricing'!$A$6:$E$8,4,FALSE)</x:f>
        <x:v>1.2</x:v>
      </x:c>
      <x:c r="I12393" s="15" t="n">
        <x:f>E12393*G12393/1000000</x:f>
        <x:v>0.026625563999999997</x:v>
      </x:c>
      <x:c r="J12393" s="15" t="n">
        <x:f>F12393*H12393/1000000</x:f>
        <x:v>0.002928</x:v>
      </x:c>
      <x:c r="K12393" s="15" t="n">
        <x:f>SUM(I12393:J12393)</x:f>
        <x:v>0.029553563999999997</x:v>
      </x:c>
    </x:row>
    <x:row r="12394" ht="23" customHeight="1">
      <x:c r="A12394" s="2" t="str">
        <x:v>REQ-12390</x:v>
      </x:c>
      <x:c r="B12394" s="2" t="n">
        <x:v>11</x:v>
      </x:c>
      <x:c r="C12394" s="2" t="str">
        <x:v>Growth</x:v>
      </x:c>
      <x:c r="D12394" s="2" t="str">
        <x:v>Reasoning</x:v>
      </x:c>
      <x:c r="E12394" s="16" t="n">
        <x:v>34333</x:v>
      </x:c>
      <x:c r="F12394" s="16" t="n">
        <x:v>561</x:v>
      </x:c>
      <x:c r="G12394" s="15" t="n">
        <x:f>VLOOKUP(D12394,'Pricing'!$A$6:$E$8,5,FALSE)</x:f>
        <x:v>4.920000000000001</x:v>
      </x:c>
      <x:c r="H12394" s="15" t="n">
        <x:f>VLOOKUP(D12394,'Pricing'!$A$6:$E$8,4,FALSE)</x:f>
        <x:v>24</x:v>
      </x:c>
      <x:c r="I12394" s="15" t="n">
        <x:f>E12394*G12394/1000000</x:f>
        <x:v>0.16891836000000002</x:v>
      </x:c>
      <x:c r="J12394" s="15" t="n">
        <x:f>F12394*H12394/1000000</x:f>
        <x:v>0.013464</x:v>
      </x:c>
      <x:c r="K12394" s="15" t="n">
        <x:f>SUM(I12394:J12394)</x:f>
        <x:v>0.18238236000000002</x:v>
      </x:c>
    </x:row>
    <x:row r="12395" ht="23" customHeight="1">
      <x:c r="A12395" s="2" t="str">
        <x:v>REQ-12391</x:v>
      </x:c>
      <x:c r="B12395" s="2" t="n">
        <x:v>30</x:v>
      </x:c>
      <x:c r="C12395" s="2" t="str">
        <x:v>Operations</x:v>
      </x:c>
      <x:c r="D12395" s="2" t="str">
        <x:v>Swift</x:v>
      </x:c>
      <x:c r="E12395" s="16" t="n">
        <x:v>117472</x:v>
      </x:c>
      <x:c r="F12395" s="16" t="n">
        <x:v>1608</x:v>
      </x:c>
      <x:c r="G12395" s="15" t="n">
        <x:f>VLOOKUP(D12395,'Pricing'!$A$6:$E$8,5,FALSE)</x:f>
        <x:v>0.246</x:v>
      </x:c>
      <x:c r="H12395" s="15" t="n">
        <x:f>VLOOKUP(D12395,'Pricing'!$A$6:$E$8,4,FALSE)</x:f>
        <x:v>1.2</x:v>
      </x:c>
      <x:c r="I12395" s="15" t="n">
        <x:f>E12395*G12395/1000000</x:f>
        <x:v>0.028898112</x:v>
      </x:c>
      <x:c r="J12395" s="15" t="n">
        <x:f>F12395*H12395/1000000</x:f>
        <x:v>0.0019295999999999998</x:v>
      </x:c>
      <x:c r="K12395" s="15" t="n">
        <x:f>SUM(I12395:J12395)</x:f>
        <x:v>0.030827712</x:v>
      </x:c>
    </x:row>
    <x:row r="12396" ht="23" customHeight="1">
      <x:c r="A12396" s="2" t="str">
        <x:v>REQ-12392</x:v>
      </x:c>
      <x:c r="B12396" s="2" t="n">
        <x:v>26</x:v>
      </x:c>
      <x:c r="C12396" s="2" t="str">
        <x:v>Support</x:v>
      </x:c>
      <x:c r="D12396" s="2" t="str">
        <x:v>Swift</x:v>
      </x:c>
      <x:c r="E12396" s="16" t="n">
        <x:v>37952</x:v>
      </x:c>
      <x:c r="F12396" s="16" t="n">
        <x:v>3411</x:v>
      </x:c>
      <x:c r="G12396" s="15" t="n">
        <x:f>VLOOKUP(D12396,'Pricing'!$A$6:$E$8,5,FALSE)</x:f>
        <x:v>0.246</x:v>
      </x:c>
      <x:c r="H12396" s="15" t="n">
        <x:f>VLOOKUP(D12396,'Pricing'!$A$6:$E$8,4,FALSE)</x:f>
        <x:v>1.2</x:v>
      </x:c>
      <x:c r="I12396" s="15" t="n">
        <x:f>E12396*G12396/1000000</x:f>
        <x:v>0.009336191999999998</x:v>
      </x:c>
      <x:c r="J12396" s="15" t="n">
        <x:f>F12396*H12396/1000000</x:f>
        <x:v>0.0040932</x:v>
      </x:c>
      <x:c r="K12396" s="15" t="n">
        <x:f>SUM(I12396:J12396)</x:f>
        <x:v>0.013429391999999998</x:v>
      </x:c>
    </x:row>
    <x:row r="12397" ht="23" customHeight="1">
      <x:c r="A12397" s="2" t="str">
        <x:v>REQ-12393</x:v>
      </x:c>
      <x:c r="B12397" s="2" t="n">
        <x:v>9</x:v>
      </x:c>
      <x:c r="C12397" s="2" t="str">
        <x:v>Operations</x:v>
      </x:c>
      <x:c r="D12397" s="2" t="str">
        <x:v>Balanced</x:v>
      </x:c>
      <x:c r="E12397" s="16" t="n">
        <x:v>81248</x:v>
      </x:c>
      <x:c r="F12397" s="16" t="n">
        <x:v>1073</x:v>
      </x:c>
      <x:c r="G12397" s="15" t="n">
        <x:f>VLOOKUP(D12397,'Pricing'!$A$6:$E$8,5,FALSE)</x:f>
        <x:v>1.2300000000000002</x:v>
      </x:c>
      <x:c r="H12397" s="15" t="n">
        <x:f>VLOOKUP(D12397,'Pricing'!$A$6:$E$8,4,FALSE)</x:f>
        <x:v>6</x:v>
      </x:c>
      <x:c r="I12397" s="15" t="n">
        <x:f>E12397*G12397/1000000</x:f>
        <x:v>0.09993504000000002</x:v>
      </x:c>
      <x:c r="J12397" s="15" t="n">
        <x:f>F12397*H12397/1000000</x:f>
        <x:v>0.006438</x:v>
      </x:c>
      <x:c r="K12397" s="15" t="n">
        <x:f>SUM(I12397:J12397)</x:f>
        <x:v>0.10637304000000002</x:v>
      </x:c>
    </x:row>
    <x:row r="12398" ht="23" customHeight="1">
      <x:c r="A12398" s="2" t="str">
        <x:v>REQ-12394</x:v>
      </x:c>
      <x:c r="B12398" s="2" t="n">
        <x:v>9</x:v>
      </x:c>
      <x:c r="C12398" s="2" t="str">
        <x:v>Product</x:v>
      </x:c>
      <x:c r="D12398" s="2" t="str">
        <x:v>Swift</x:v>
      </x:c>
      <x:c r="E12398" s="16" t="n">
        <x:v>40959</x:v>
      </x:c>
      <x:c r="F12398" s="16" t="n">
        <x:v>2022</x:v>
      </x:c>
      <x:c r="G12398" s="15" t="n">
        <x:f>VLOOKUP(D12398,'Pricing'!$A$6:$E$8,5,FALSE)</x:f>
        <x:v>0.246</x:v>
      </x:c>
      <x:c r="H12398" s="15" t="n">
        <x:f>VLOOKUP(D12398,'Pricing'!$A$6:$E$8,4,FALSE)</x:f>
        <x:v>1.2</x:v>
      </x:c>
      <x:c r="I12398" s="15" t="n">
        <x:f>E12398*G12398/1000000</x:f>
        <x:v>0.010075914</x:v>
      </x:c>
      <x:c r="J12398" s="15" t="n">
        <x:f>F12398*H12398/1000000</x:f>
        <x:v>0.0024264</x:v>
      </x:c>
      <x:c r="K12398" s="15" t="n">
        <x:f>SUM(I12398:J12398)</x:f>
        <x:v>0.012502314</x:v>
      </x:c>
    </x:row>
    <x:row r="12399" ht="23" customHeight="1">
      <x:c r="A12399" s="2" t="str">
        <x:v>REQ-12395</x:v>
      </x:c>
      <x:c r="B12399" s="2" t="n">
        <x:v>5</x:v>
      </x:c>
      <x:c r="C12399" s="2" t="str">
        <x:v>Engineering</x:v>
      </x:c>
      <x:c r="D12399" s="2" t="str">
        <x:v>Swift</x:v>
      </x:c>
      <x:c r="E12399" s="16" t="n">
        <x:v>68054</x:v>
      </x:c>
      <x:c r="F12399" s="16" t="n">
        <x:v>2252</x:v>
      </x:c>
      <x:c r="G12399" s="15" t="n">
        <x:f>VLOOKUP(D12399,'Pricing'!$A$6:$E$8,5,FALSE)</x:f>
        <x:v>0.246</x:v>
      </x:c>
      <x:c r="H12399" s="15" t="n">
        <x:f>VLOOKUP(D12399,'Pricing'!$A$6:$E$8,4,FALSE)</x:f>
        <x:v>1.2</x:v>
      </x:c>
      <x:c r="I12399" s="15" t="n">
        <x:f>E12399*G12399/1000000</x:f>
        <x:v>0.016741284</x:v>
      </x:c>
      <x:c r="J12399" s="15" t="n">
        <x:f>F12399*H12399/1000000</x:f>
        <x:v>0.0027024</x:v>
      </x:c>
      <x:c r="K12399" s="15" t="n">
        <x:f>SUM(I12399:J12399)</x:f>
        <x:v>0.019443684</x:v>
      </x:c>
    </x:row>
    <x:row r="12400" ht="23" customHeight="1">
      <x:c r="A12400" s="2" t="str">
        <x:v>REQ-12396</x:v>
      </x:c>
      <x:c r="B12400" s="2" t="n">
        <x:v>16</x:v>
      </x:c>
      <x:c r="C12400" s="2" t="str">
        <x:v>Product</x:v>
      </x:c>
      <x:c r="D12400" s="2" t="str">
        <x:v>Balanced</x:v>
      </x:c>
      <x:c r="E12400" s="16" t="n">
        <x:v>86239</x:v>
      </x:c>
      <x:c r="F12400" s="16" t="n">
        <x:v>1836</x:v>
      </x:c>
      <x:c r="G12400" s="15" t="n">
        <x:f>VLOOKUP(D12400,'Pricing'!$A$6:$E$8,5,FALSE)</x:f>
        <x:v>1.2300000000000002</x:v>
      </x:c>
      <x:c r="H12400" s="15" t="n">
        <x:f>VLOOKUP(D12400,'Pricing'!$A$6:$E$8,4,FALSE)</x:f>
        <x:v>6</x:v>
      </x:c>
      <x:c r="I12400" s="15" t="n">
        <x:f>E12400*G12400/1000000</x:f>
        <x:v>0.10607397000000002</x:v>
      </x:c>
      <x:c r="J12400" s="15" t="n">
        <x:f>F12400*H12400/1000000</x:f>
        <x:v>0.011016</x:v>
      </x:c>
      <x:c r="K12400" s="15" t="n">
        <x:f>SUM(I12400:J12400)</x:f>
        <x:v>0.11708997000000002</x:v>
      </x:c>
    </x:row>
    <x:row r="12401" ht="23" customHeight="1">
      <x:c r="A12401" s="2" t="str">
        <x:v>REQ-12397</x:v>
      </x:c>
      <x:c r="B12401" s="2" t="n">
        <x:v>20</x:v>
      </x:c>
      <x:c r="C12401" s="2" t="str">
        <x:v>Research</x:v>
      </x:c>
      <x:c r="D12401" s="2" t="str">
        <x:v>Swift</x:v>
      </x:c>
      <x:c r="E12401" s="16" t="n">
        <x:v>30975</x:v>
      </x:c>
      <x:c r="F12401" s="16" t="n">
        <x:v>2573</x:v>
      </x:c>
      <x:c r="G12401" s="15" t="n">
        <x:f>VLOOKUP(D12401,'Pricing'!$A$6:$E$8,5,FALSE)</x:f>
        <x:v>0.246</x:v>
      </x:c>
      <x:c r="H12401" s="15" t="n">
        <x:f>VLOOKUP(D12401,'Pricing'!$A$6:$E$8,4,FALSE)</x:f>
        <x:v>1.2</x:v>
      </x:c>
      <x:c r="I12401" s="15" t="n">
        <x:f>E12401*G12401/1000000</x:f>
        <x:v>0.007619849999999999</x:v>
      </x:c>
      <x:c r="J12401" s="15" t="n">
        <x:f>F12401*H12401/1000000</x:f>
        <x:v>0.0030876</x:v>
      </x:c>
      <x:c r="K12401" s="15" t="n">
        <x:f>SUM(I12401:J12401)</x:f>
        <x:v>0.010707449999999999</x:v>
      </x:c>
    </x:row>
    <x:row r="12402" ht="23" customHeight="1">
      <x:c r="A12402" s="2" t="str">
        <x:v>REQ-12398</x:v>
      </x:c>
      <x:c r="B12402" s="2" t="n">
        <x:v>21</x:v>
      </x:c>
      <x:c r="C12402" s="2" t="str">
        <x:v>Growth</x:v>
      </x:c>
      <x:c r="D12402" s="2" t="str">
        <x:v>Balanced</x:v>
      </x:c>
      <x:c r="E12402" s="16" t="n">
        <x:v>110171</x:v>
      </x:c>
      <x:c r="F12402" s="16" t="n">
        <x:v>2079</x:v>
      </x:c>
      <x:c r="G12402" s="15" t="n">
        <x:f>VLOOKUP(D12402,'Pricing'!$A$6:$E$8,5,FALSE)</x:f>
        <x:v>1.2300000000000002</x:v>
      </x:c>
      <x:c r="H12402" s="15" t="n">
        <x:f>VLOOKUP(D12402,'Pricing'!$A$6:$E$8,4,FALSE)</x:f>
        <x:v>6</x:v>
      </x:c>
      <x:c r="I12402" s="15" t="n">
        <x:f>E12402*G12402/1000000</x:f>
        <x:v>0.13551033</x:v>
      </x:c>
      <x:c r="J12402" s="15" t="n">
        <x:f>F12402*H12402/1000000</x:f>
        <x:v>0.012474</x:v>
      </x:c>
      <x:c r="K12402" s="15" t="n">
        <x:f>SUM(I12402:J12402)</x:f>
        <x:v>0.14798433000000003</x:v>
      </x:c>
    </x:row>
    <x:row r="12403" ht="23" customHeight="1">
      <x:c r="A12403" s="2" t="str">
        <x:v>REQ-12399</x:v>
      </x:c>
      <x:c r="B12403" s="2" t="n">
        <x:v>31</x:v>
      </x:c>
      <x:c r="C12403" s="2" t="str">
        <x:v>Engineering</x:v>
      </x:c>
      <x:c r="D12403" s="2" t="str">
        <x:v>Swift</x:v>
      </x:c>
      <x:c r="E12403" s="16" t="n">
        <x:v>119819</x:v>
      </x:c>
      <x:c r="F12403" s="16" t="n">
        <x:v>1478</x:v>
      </x:c>
      <x:c r="G12403" s="15" t="n">
        <x:f>VLOOKUP(D12403,'Pricing'!$A$6:$E$8,5,FALSE)</x:f>
        <x:v>0.246</x:v>
      </x:c>
      <x:c r="H12403" s="15" t="n">
        <x:f>VLOOKUP(D12403,'Pricing'!$A$6:$E$8,4,FALSE)</x:f>
        <x:v>1.2</x:v>
      </x:c>
      <x:c r="I12403" s="15" t="n">
        <x:f>E12403*G12403/1000000</x:f>
        <x:v>0.029475473999999998</x:v>
      </x:c>
      <x:c r="J12403" s="15" t="n">
        <x:f>F12403*H12403/1000000</x:f>
        <x:v>0.0017736</x:v>
      </x:c>
      <x:c r="K12403" s="15" t="n">
        <x:f>SUM(I12403:J12403)</x:f>
        <x:v>0.031249073999999998</x:v>
      </x:c>
    </x:row>
    <x:row r="12404" ht="23" customHeight="1">
      <x:c r="A12404" s="2" t="str">
        <x:v>REQ-12400</x:v>
      </x:c>
      <x:c r="B12404" s="2" t="n">
        <x:v>30</x:v>
      </x:c>
      <x:c r="C12404" s="2" t="str">
        <x:v>Growth</x:v>
      </x:c>
      <x:c r="D12404" s="2" t="str">
        <x:v>Balanced</x:v>
      </x:c>
      <x:c r="E12404" s="16" t="n">
        <x:v>88738</x:v>
      </x:c>
      <x:c r="F12404" s="16" t="n">
        <x:v>672</x:v>
      </x:c>
      <x:c r="G12404" s="15" t="n">
        <x:f>VLOOKUP(D12404,'Pricing'!$A$6:$E$8,5,FALSE)</x:f>
        <x:v>1.2300000000000002</x:v>
      </x:c>
      <x:c r="H12404" s="15" t="n">
        <x:f>VLOOKUP(D12404,'Pricing'!$A$6:$E$8,4,FALSE)</x:f>
        <x:v>6</x:v>
      </x:c>
      <x:c r="I12404" s="15" t="n">
        <x:f>E12404*G12404/1000000</x:f>
        <x:v>0.10914774000000002</x:v>
      </x:c>
      <x:c r="J12404" s="15" t="n">
        <x:f>F12404*H12404/1000000</x:f>
        <x:v>0.004032</x:v>
      </x:c>
      <x:c r="K12404" s="15" t="n">
        <x:f>SUM(I12404:J12404)</x:f>
        <x:v>0.11317974000000001</x:v>
      </x:c>
    </x:row>
    <x:row r="12405" ht="23" customHeight="1">
      <x:c r="A12405" s="2" t="str">
        <x:v>REQ-12401</x:v>
      </x:c>
      <x:c r="B12405" s="2" t="n">
        <x:v>11</x:v>
      </x:c>
      <x:c r="C12405" s="2" t="str">
        <x:v>Operations</x:v>
      </x:c>
      <x:c r="D12405" s="2" t="str">
        <x:v>Swift</x:v>
      </x:c>
      <x:c r="E12405" s="16" t="n">
        <x:v>53444</x:v>
      </x:c>
      <x:c r="F12405" s="16" t="n">
        <x:v>2062</x:v>
      </x:c>
      <x:c r="G12405" s="15" t="n">
        <x:f>VLOOKUP(D12405,'Pricing'!$A$6:$E$8,5,FALSE)</x:f>
        <x:v>0.246</x:v>
      </x:c>
      <x:c r="H12405" s="15" t="n">
        <x:f>VLOOKUP(D12405,'Pricing'!$A$6:$E$8,4,FALSE)</x:f>
        <x:v>1.2</x:v>
      </x:c>
      <x:c r="I12405" s="15" t="n">
        <x:f>E12405*G12405/1000000</x:f>
        <x:v>0.013147224</x:v>
      </x:c>
      <x:c r="J12405" s="15" t="n">
        <x:f>F12405*H12405/1000000</x:f>
        <x:v>0.0024744000000000003</x:v>
      </x:c>
      <x:c r="K12405" s="15" t="n">
        <x:f>SUM(I12405:J12405)</x:f>
        <x:v>0.015621624</x:v>
      </x:c>
    </x:row>
    <x:row r="12406" ht="23" customHeight="1">
      <x:c r="A12406" s="2" t="str">
        <x:v>REQ-12402</x:v>
      </x:c>
      <x:c r="B12406" s="2" t="n">
        <x:v>24</x:v>
      </x:c>
      <x:c r="C12406" s="2" t="str">
        <x:v>Product</x:v>
      </x:c>
      <x:c r="D12406" s="2" t="str">
        <x:v>Balanced</x:v>
      </x:c>
      <x:c r="E12406" s="16" t="n">
        <x:v>100313</x:v>
      </x:c>
      <x:c r="F12406" s="16" t="n">
        <x:v>580</x:v>
      </x:c>
      <x:c r="G12406" s="15" t="n">
        <x:f>VLOOKUP(D12406,'Pricing'!$A$6:$E$8,5,FALSE)</x:f>
        <x:v>1.2300000000000002</x:v>
      </x:c>
      <x:c r="H12406" s="15" t="n">
        <x:f>VLOOKUP(D12406,'Pricing'!$A$6:$E$8,4,FALSE)</x:f>
        <x:v>6</x:v>
      </x:c>
      <x:c r="I12406" s="15" t="n">
        <x:f>E12406*G12406/1000000</x:f>
        <x:v>0.12338499000000001</x:v>
      </x:c>
      <x:c r="J12406" s="15" t="n">
        <x:f>F12406*H12406/1000000</x:f>
        <x:v>0.00348</x:v>
      </x:c>
      <x:c r="K12406" s="15" t="n">
        <x:f>SUM(I12406:J12406)</x:f>
        <x:v>0.12686499</x:v>
      </x:c>
    </x:row>
    <x:row r="12407" ht="23" customHeight="1">
      <x:c r="A12407" s="2" t="str">
        <x:v>REQ-12403</x:v>
      </x:c>
      <x:c r="B12407" s="2" t="n">
        <x:v>15</x:v>
      </x:c>
      <x:c r="C12407" s="2" t="str">
        <x:v>Research</x:v>
      </x:c>
      <x:c r="D12407" s="2" t="str">
        <x:v>Swift</x:v>
      </x:c>
      <x:c r="E12407" s="16" t="n">
        <x:v>51958</x:v>
      </x:c>
      <x:c r="F12407" s="16" t="n">
        <x:v>3696</x:v>
      </x:c>
      <x:c r="G12407" s="15" t="n">
        <x:f>VLOOKUP(D12407,'Pricing'!$A$6:$E$8,5,FALSE)</x:f>
        <x:v>0.246</x:v>
      </x:c>
      <x:c r="H12407" s="15" t="n">
        <x:f>VLOOKUP(D12407,'Pricing'!$A$6:$E$8,4,FALSE)</x:f>
        <x:v>1.2</x:v>
      </x:c>
      <x:c r="I12407" s="15" t="n">
        <x:f>E12407*G12407/1000000</x:f>
        <x:v>0.012781668</x:v>
      </x:c>
      <x:c r="J12407" s="15" t="n">
        <x:f>F12407*H12407/1000000</x:f>
        <x:v>0.004435199999999999</x:v>
      </x:c>
      <x:c r="K12407" s="15" t="n">
        <x:f>SUM(I12407:J12407)</x:f>
        <x:v>0.017216868</x:v>
      </x:c>
    </x:row>
    <x:row r="12408" ht="23" customHeight="1">
      <x:c r="A12408" s="2" t="str">
        <x:v>REQ-12404</x:v>
      </x:c>
      <x:c r="B12408" s="2" t="n">
        <x:v>1</x:v>
      </x:c>
      <x:c r="C12408" s="2" t="str">
        <x:v>Product</x:v>
      </x:c>
      <x:c r="D12408" s="2" t="str">
        <x:v>Swift</x:v>
      </x:c>
      <x:c r="E12408" s="16" t="n">
        <x:v>76657</x:v>
      </x:c>
      <x:c r="F12408" s="16" t="n">
        <x:v>3005</x:v>
      </x:c>
      <x:c r="G12408" s="15" t="n">
        <x:f>VLOOKUP(D12408,'Pricing'!$A$6:$E$8,5,FALSE)</x:f>
        <x:v>0.246</x:v>
      </x:c>
      <x:c r="H12408" s="15" t="n">
        <x:f>VLOOKUP(D12408,'Pricing'!$A$6:$E$8,4,FALSE)</x:f>
        <x:v>1.2</x:v>
      </x:c>
      <x:c r="I12408" s="15" t="n">
        <x:f>E12408*G12408/1000000</x:f>
        <x:v>0.018857622</x:v>
      </x:c>
      <x:c r="J12408" s="15" t="n">
        <x:f>F12408*H12408/1000000</x:f>
        <x:v>0.003606</x:v>
      </x:c>
      <x:c r="K12408" s="15" t="n">
        <x:f>SUM(I12408:J12408)</x:f>
        <x:v>0.022463622000000003</x:v>
      </x:c>
    </x:row>
    <x:row r="12409" ht="23" customHeight="1">
      <x:c r="A12409" s="2" t="str">
        <x:v>REQ-12405</x:v>
      </x:c>
      <x:c r="B12409" s="2" t="n">
        <x:v>12</x:v>
      </x:c>
      <x:c r="C12409" s="2" t="str">
        <x:v>Operations</x:v>
      </x:c>
      <x:c r="D12409" s="2" t="str">
        <x:v>Balanced</x:v>
      </x:c>
      <x:c r="E12409" s="16" t="n">
        <x:v>104354</x:v>
      </x:c>
      <x:c r="F12409" s="16" t="n">
        <x:v>1846</x:v>
      </x:c>
      <x:c r="G12409" s="15" t="n">
        <x:f>VLOOKUP(D12409,'Pricing'!$A$6:$E$8,5,FALSE)</x:f>
        <x:v>1.2300000000000002</x:v>
      </x:c>
      <x:c r="H12409" s="15" t="n">
        <x:f>VLOOKUP(D12409,'Pricing'!$A$6:$E$8,4,FALSE)</x:f>
        <x:v>6</x:v>
      </x:c>
      <x:c r="I12409" s="15" t="n">
        <x:f>E12409*G12409/1000000</x:f>
        <x:v>0.12835542000000003</x:v>
      </x:c>
      <x:c r="J12409" s="15" t="n">
        <x:f>F12409*H12409/1000000</x:f>
        <x:v>0.011076</x:v>
      </x:c>
      <x:c r="K12409" s="15" t="n">
        <x:f>SUM(I12409:J12409)</x:f>
        <x:v>0.13943142000000003</x:v>
      </x:c>
    </x:row>
    <x:row r="12410" ht="23" customHeight="1">
      <x:c r="A12410" s="2" t="str">
        <x:v>REQ-12406</x:v>
      </x:c>
      <x:c r="B12410" s="2" t="n">
        <x:v>31</x:v>
      </x:c>
      <x:c r="C12410" s="2" t="str">
        <x:v>Product</x:v>
      </x:c>
      <x:c r="D12410" s="2" t="str">
        <x:v>Swift</x:v>
      </x:c>
      <x:c r="E12410" s="16" t="n">
        <x:v>83773</x:v>
      </x:c>
      <x:c r="F12410" s="16" t="n">
        <x:v>3450</x:v>
      </x:c>
      <x:c r="G12410" s="15" t="n">
        <x:f>VLOOKUP(D12410,'Pricing'!$A$6:$E$8,5,FALSE)</x:f>
        <x:v>0.246</x:v>
      </x:c>
      <x:c r="H12410" s="15" t="n">
        <x:f>VLOOKUP(D12410,'Pricing'!$A$6:$E$8,4,FALSE)</x:f>
        <x:v>1.2</x:v>
      </x:c>
      <x:c r="I12410" s="15" t="n">
        <x:f>E12410*G12410/1000000</x:f>
        <x:v>0.020608157999999998</x:v>
      </x:c>
      <x:c r="J12410" s="15" t="n">
        <x:f>F12410*H12410/1000000</x:f>
        <x:v>0.00414</x:v>
      </x:c>
      <x:c r="K12410" s="15" t="n">
        <x:f>SUM(I12410:J12410)</x:f>
        <x:v>0.024748158</x:v>
      </x:c>
    </x:row>
    <x:row r="12411" ht="23" customHeight="1">
      <x:c r="A12411" s="2" t="str">
        <x:v>REQ-12407</x:v>
      </x:c>
      <x:c r="B12411" s="2" t="n">
        <x:v>19</x:v>
      </x:c>
      <x:c r="C12411" s="2" t="str">
        <x:v>Engineering</x:v>
      </x:c>
      <x:c r="D12411" s="2" t="str">
        <x:v>Balanced</x:v>
      </x:c>
      <x:c r="E12411" s="16" t="n">
        <x:v>9852</x:v>
      </x:c>
      <x:c r="F12411" s="16" t="n">
        <x:v>710</x:v>
      </x:c>
      <x:c r="G12411" s="15" t="n">
        <x:f>VLOOKUP(D12411,'Pricing'!$A$6:$E$8,5,FALSE)</x:f>
        <x:v>1.2300000000000002</x:v>
      </x:c>
      <x:c r="H12411" s="15" t="n">
        <x:f>VLOOKUP(D12411,'Pricing'!$A$6:$E$8,4,FALSE)</x:f>
        <x:v>6</x:v>
      </x:c>
      <x:c r="I12411" s="15" t="n">
        <x:f>E12411*G12411/1000000</x:f>
        <x:v>0.012117960000000002</x:v>
      </x:c>
      <x:c r="J12411" s="15" t="n">
        <x:f>F12411*H12411/1000000</x:f>
        <x:v>0.00426</x:v>
      </x:c>
      <x:c r="K12411" s="15" t="n">
        <x:f>SUM(I12411:J12411)</x:f>
        <x:v>0.016377960000000004</x:v>
      </x:c>
    </x:row>
    <x:row r="12412" ht="23" customHeight="1">
      <x:c r="A12412" s="2" t="str">
        <x:v>REQ-12408</x:v>
      </x:c>
      <x:c r="B12412" s="2" t="n">
        <x:v>27</x:v>
      </x:c>
      <x:c r="C12412" s="2" t="str">
        <x:v>Growth</x:v>
      </x:c>
      <x:c r="D12412" s="2" t="str">
        <x:v>Reasoning</x:v>
      </x:c>
      <x:c r="E12412" s="16" t="n">
        <x:v>20418</x:v>
      </x:c>
      <x:c r="F12412" s="16" t="n">
        <x:v>3668</x:v>
      </x:c>
      <x:c r="G12412" s="15" t="n">
        <x:f>VLOOKUP(D12412,'Pricing'!$A$6:$E$8,5,FALSE)</x:f>
        <x:v>4.920000000000001</x:v>
      </x:c>
      <x:c r="H12412" s="15" t="n">
        <x:f>VLOOKUP(D12412,'Pricing'!$A$6:$E$8,4,FALSE)</x:f>
        <x:v>24</x:v>
      </x:c>
      <x:c r="I12412" s="15" t="n">
        <x:f>E12412*G12412/1000000</x:f>
        <x:v>0.10045656000000001</x:v>
      </x:c>
      <x:c r="J12412" s="15" t="n">
        <x:f>F12412*H12412/1000000</x:f>
        <x:v>0.088032</x:v>
      </x:c>
      <x:c r="K12412" s="15" t="n">
        <x:f>SUM(I12412:J12412)</x:f>
        <x:v>0.18848856000000003</x:v>
      </x:c>
    </x:row>
    <x:row r="12413" ht="23" customHeight="1">
      <x:c r="A12413" s="2" t="str">
        <x:v>REQ-12409</x:v>
      </x:c>
      <x:c r="B12413" s="2" t="n">
        <x:v>14</x:v>
      </x:c>
      <x:c r="C12413" s="2" t="str">
        <x:v>Operations</x:v>
      </x:c>
      <x:c r="D12413" s="2" t="str">
        <x:v>Balanced</x:v>
      </x:c>
      <x:c r="E12413" s="16" t="n">
        <x:v>116452</x:v>
      </x:c>
      <x:c r="F12413" s="16" t="n">
        <x:v>1467</x:v>
      </x:c>
      <x:c r="G12413" s="15" t="n">
        <x:f>VLOOKUP(D12413,'Pricing'!$A$6:$E$8,5,FALSE)</x:f>
        <x:v>1.2300000000000002</x:v>
      </x:c>
      <x:c r="H12413" s="15" t="n">
        <x:f>VLOOKUP(D12413,'Pricing'!$A$6:$E$8,4,FALSE)</x:f>
        <x:v>6</x:v>
      </x:c>
      <x:c r="I12413" s="15" t="n">
        <x:f>E12413*G12413/1000000</x:f>
        <x:v>0.14323596000000002</x:v>
      </x:c>
      <x:c r="J12413" s="15" t="n">
        <x:f>F12413*H12413/1000000</x:f>
        <x:v>0.008802</x:v>
      </x:c>
      <x:c r="K12413" s="15" t="n">
        <x:f>SUM(I12413:J12413)</x:f>
        <x:v>0.15203796000000003</x:v>
      </x:c>
    </x:row>
    <x:row r="12414" ht="23" customHeight="1">
      <x:c r="A12414" s="2" t="str">
        <x:v>REQ-12410</x:v>
      </x:c>
      <x:c r="B12414" s="2" t="n">
        <x:v>31</x:v>
      </x:c>
      <x:c r="C12414" s="2" t="str">
        <x:v>Product</x:v>
      </x:c>
      <x:c r="D12414" s="2" t="str">
        <x:v>Balanced</x:v>
      </x:c>
      <x:c r="E12414" s="16" t="n">
        <x:v>45096</x:v>
      </x:c>
      <x:c r="F12414" s="16" t="n">
        <x:v>3457</x:v>
      </x:c>
      <x:c r="G12414" s="15" t="n">
        <x:f>VLOOKUP(D12414,'Pricing'!$A$6:$E$8,5,FALSE)</x:f>
        <x:v>1.2300000000000002</x:v>
      </x:c>
      <x:c r="H12414" s="15" t="n">
        <x:f>VLOOKUP(D12414,'Pricing'!$A$6:$E$8,4,FALSE)</x:f>
        <x:v>6</x:v>
      </x:c>
      <x:c r="I12414" s="15" t="n">
        <x:f>E12414*G12414/1000000</x:f>
        <x:v>0.05546808000000001</x:v>
      </x:c>
      <x:c r="J12414" s="15" t="n">
        <x:f>F12414*H12414/1000000</x:f>
        <x:v>0.020742</x:v>
      </x:c>
      <x:c r="K12414" s="15" t="n">
        <x:f>SUM(I12414:J12414)</x:f>
        <x:v>0.07621008000000001</x:v>
      </x:c>
    </x:row>
    <x:row r="12415" ht="23" customHeight="1">
      <x:c r="A12415" s="2" t="str">
        <x:v>REQ-12411</x:v>
      </x:c>
      <x:c r="B12415" s="2" t="n">
        <x:v>5</x:v>
      </x:c>
      <x:c r="C12415" s="2" t="str">
        <x:v>Research</x:v>
      </x:c>
      <x:c r="D12415" s="2" t="str">
        <x:v>Balanced</x:v>
      </x:c>
      <x:c r="E12415" s="16" t="n">
        <x:v>29237</x:v>
      </x:c>
      <x:c r="F12415" s="16" t="n">
        <x:v>508</x:v>
      </x:c>
      <x:c r="G12415" s="15" t="n">
        <x:f>VLOOKUP(D12415,'Pricing'!$A$6:$E$8,5,FALSE)</x:f>
        <x:v>1.2300000000000002</x:v>
      </x:c>
      <x:c r="H12415" s="15" t="n">
        <x:f>VLOOKUP(D12415,'Pricing'!$A$6:$E$8,4,FALSE)</x:f>
        <x:v>6</x:v>
      </x:c>
      <x:c r="I12415" s="15" t="n">
        <x:f>E12415*G12415/1000000</x:f>
        <x:v>0.03596151000000001</x:v>
      </x:c>
      <x:c r="J12415" s="15" t="n">
        <x:f>F12415*H12415/1000000</x:f>
        <x:v>0.003048</x:v>
      </x:c>
      <x:c r="K12415" s="15" t="n">
        <x:f>SUM(I12415:J12415)</x:f>
        <x:v>0.03900951000000001</x:v>
      </x:c>
    </x:row>
    <x:row r="12416" ht="23" customHeight="1">
      <x:c r="A12416" s="2" t="str">
        <x:v>REQ-12412</x:v>
      </x:c>
      <x:c r="B12416" s="2" t="n">
        <x:v>25</x:v>
      </x:c>
      <x:c r="C12416" s="2" t="str">
        <x:v>Support</x:v>
      </x:c>
      <x:c r="D12416" s="2" t="str">
        <x:v>Swift</x:v>
      </x:c>
      <x:c r="E12416" s="16" t="n">
        <x:v>64807</x:v>
      </x:c>
      <x:c r="F12416" s="16" t="n">
        <x:v>627</x:v>
      </x:c>
      <x:c r="G12416" s="15" t="n">
        <x:f>VLOOKUP(D12416,'Pricing'!$A$6:$E$8,5,FALSE)</x:f>
        <x:v>0.246</x:v>
      </x:c>
      <x:c r="H12416" s="15" t="n">
        <x:f>VLOOKUP(D12416,'Pricing'!$A$6:$E$8,4,FALSE)</x:f>
        <x:v>1.2</x:v>
      </x:c>
      <x:c r="I12416" s="15" t="n">
        <x:f>E12416*G12416/1000000</x:f>
        <x:v>0.015942522</x:v>
      </x:c>
      <x:c r="J12416" s="15" t="n">
        <x:f>F12416*H12416/1000000</x:f>
        <x:v>0.0007524</x:v>
      </x:c>
      <x:c r="K12416" s="15" t="n">
        <x:f>SUM(I12416:J12416)</x:f>
        <x:v>0.016694922</x:v>
      </x:c>
    </x:row>
    <x:row r="12417" ht="23" customHeight="1">
      <x:c r="A12417" s="2" t="str">
        <x:v>REQ-12413</x:v>
      </x:c>
      <x:c r="B12417" s="2" t="n">
        <x:v>16</x:v>
      </x:c>
      <x:c r="C12417" s="2" t="str">
        <x:v>Engineering</x:v>
      </x:c>
      <x:c r="D12417" s="2" t="str">
        <x:v>Balanced</x:v>
      </x:c>
      <x:c r="E12417" s="16" t="n">
        <x:v>50440</x:v>
      </x:c>
      <x:c r="F12417" s="16" t="n">
        <x:v>333</x:v>
      </x:c>
      <x:c r="G12417" s="15" t="n">
        <x:f>VLOOKUP(D12417,'Pricing'!$A$6:$E$8,5,FALSE)</x:f>
        <x:v>1.2300000000000002</x:v>
      </x:c>
      <x:c r="H12417" s="15" t="n">
        <x:f>VLOOKUP(D12417,'Pricing'!$A$6:$E$8,4,FALSE)</x:f>
        <x:v>6</x:v>
      </x:c>
      <x:c r="I12417" s="15" t="n">
        <x:f>E12417*G12417/1000000</x:f>
        <x:v>0.06204120000000001</x:v>
      </x:c>
      <x:c r="J12417" s="15" t="n">
        <x:f>F12417*H12417/1000000</x:f>
        <x:v>0.001998</x:v>
      </x:c>
      <x:c r="K12417" s="15" t="n">
        <x:f>SUM(I12417:J12417)</x:f>
        <x:v>0.06403920000000002</x:v>
      </x:c>
    </x:row>
    <x:row r="12418" ht="23" customHeight="1">
      <x:c r="A12418" s="2" t="str">
        <x:v>REQ-12414</x:v>
      </x:c>
      <x:c r="B12418" s="2" t="n">
        <x:v>25</x:v>
      </x:c>
      <x:c r="C12418" s="2" t="str">
        <x:v>Support</x:v>
      </x:c>
      <x:c r="D12418" s="2" t="str">
        <x:v>Balanced</x:v>
      </x:c>
      <x:c r="E12418" s="16" t="n">
        <x:v>33177</x:v>
      </x:c>
      <x:c r="F12418" s="16" t="n">
        <x:v>1373</x:v>
      </x:c>
      <x:c r="G12418" s="15" t="n">
        <x:f>VLOOKUP(D12418,'Pricing'!$A$6:$E$8,5,FALSE)</x:f>
        <x:v>1.2300000000000002</x:v>
      </x:c>
      <x:c r="H12418" s="15" t="n">
        <x:f>VLOOKUP(D12418,'Pricing'!$A$6:$E$8,4,FALSE)</x:f>
        <x:v>6</x:v>
      </x:c>
      <x:c r="I12418" s="15" t="n">
        <x:f>E12418*G12418/1000000</x:f>
        <x:v>0.040807710000000004</x:v>
      </x:c>
      <x:c r="J12418" s="15" t="n">
        <x:f>F12418*H12418/1000000</x:f>
        <x:v>0.008238</x:v>
      </x:c>
      <x:c r="K12418" s="15" t="n">
        <x:f>SUM(I12418:J12418)</x:f>
        <x:v>0.049045710000000006</x:v>
      </x:c>
    </x:row>
    <x:row r="12419" ht="23" customHeight="1">
      <x:c r="A12419" s="2" t="str">
        <x:v>REQ-12415</x:v>
      </x:c>
      <x:c r="B12419" s="2" t="n">
        <x:v>20</x:v>
      </x:c>
      <x:c r="C12419" s="2" t="str">
        <x:v>Operations</x:v>
      </x:c>
      <x:c r="D12419" s="2" t="str">
        <x:v>Balanced</x:v>
      </x:c>
      <x:c r="E12419" s="16" t="n">
        <x:v>47146</x:v>
      </x:c>
      <x:c r="F12419" s="16" t="n">
        <x:v>2216</x:v>
      </x:c>
      <x:c r="G12419" s="15" t="n">
        <x:f>VLOOKUP(D12419,'Pricing'!$A$6:$E$8,5,FALSE)</x:f>
        <x:v>1.2300000000000002</x:v>
      </x:c>
      <x:c r="H12419" s="15" t="n">
        <x:f>VLOOKUP(D12419,'Pricing'!$A$6:$E$8,4,FALSE)</x:f>
        <x:v>6</x:v>
      </x:c>
      <x:c r="I12419" s="15" t="n">
        <x:f>E12419*G12419/1000000</x:f>
        <x:v>0.057989580000000006</x:v>
      </x:c>
      <x:c r="J12419" s="15" t="n">
        <x:f>F12419*H12419/1000000</x:f>
        <x:v>0.013296</x:v>
      </x:c>
      <x:c r="K12419" s="15" t="n">
        <x:f>SUM(I12419:J12419)</x:f>
        <x:v>0.07128558</x:v>
      </x:c>
    </x:row>
    <x:row r="12420" ht="23" customHeight="1">
      <x:c r="A12420" s="2" t="str">
        <x:v>REQ-12416</x:v>
      </x:c>
      <x:c r="B12420" s="2" t="n">
        <x:v>17</x:v>
      </x:c>
      <x:c r="C12420" s="2" t="str">
        <x:v>Growth</x:v>
      </x:c>
      <x:c r="D12420" s="2" t="str">
        <x:v>Balanced</x:v>
      </x:c>
      <x:c r="E12420" s="16" t="n">
        <x:v>111382</x:v>
      </x:c>
      <x:c r="F12420" s="16" t="n">
        <x:v>1027</x:v>
      </x:c>
      <x:c r="G12420" s="15" t="n">
        <x:f>VLOOKUP(D12420,'Pricing'!$A$6:$E$8,5,FALSE)</x:f>
        <x:v>1.2300000000000002</x:v>
      </x:c>
      <x:c r="H12420" s="15" t="n">
        <x:f>VLOOKUP(D12420,'Pricing'!$A$6:$E$8,4,FALSE)</x:f>
        <x:v>6</x:v>
      </x:c>
      <x:c r="I12420" s="15" t="n">
        <x:f>E12420*G12420/1000000</x:f>
        <x:v>0.13699986000000003</x:v>
      </x:c>
      <x:c r="J12420" s="15" t="n">
        <x:f>F12420*H12420/1000000</x:f>
        <x:v>0.006162</x:v>
      </x:c>
      <x:c r="K12420" s="15" t="n">
        <x:f>SUM(I12420:J12420)</x:f>
        <x:v>0.14316186000000003</x:v>
      </x:c>
    </x:row>
    <x:row r="12421" ht="23" customHeight="1">
      <x:c r="A12421" s="2" t="str">
        <x:v>REQ-12417</x:v>
      </x:c>
      <x:c r="B12421" s="2" t="n">
        <x:v>18</x:v>
      </x:c>
      <x:c r="C12421" s="2" t="str">
        <x:v>Engineering</x:v>
      </x:c>
      <x:c r="D12421" s="2" t="str">
        <x:v>Swift</x:v>
      </x:c>
      <x:c r="E12421" s="16" t="n">
        <x:v>44735</x:v>
      </x:c>
      <x:c r="F12421" s="16" t="n">
        <x:v>3621</x:v>
      </x:c>
      <x:c r="G12421" s="15" t="n">
        <x:f>VLOOKUP(D12421,'Pricing'!$A$6:$E$8,5,FALSE)</x:f>
        <x:v>0.246</x:v>
      </x:c>
      <x:c r="H12421" s="15" t="n">
        <x:f>VLOOKUP(D12421,'Pricing'!$A$6:$E$8,4,FALSE)</x:f>
        <x:v>1.2</x:v>
      </x:c>
      <x:c r="I12421" s="15" t="n">
        <x:f>E12421*G12421/1000000</x:f>
        <x:v>0.01100481</x:v>
      </x:c>
      <x:c r="J12421" s="15" t="n">
        <x:f>F12421*H12421/1000000</x:f>
        <x:v>0.0043452</x:v>
      </x:c>
      <x:c r="K12421" s="15" t="n">
        <x:f>SUM(I12421:J12421)</x:f>
        <x:v>0.01535001</x:v>
      </x:c>
    </x:row>
    <x:row r="12422" ht="23" customHeight="1">
      <x:c r="A12422" s="2" t="str">
        <x:v>REQ-12418</x:v>
      </x:c>
      <x:c r="B12422" s="2" t="n">
        <x:v>26</x:v>
      </x:c>
      <x:c r="C12422" s="2" t="str">
        <x:v>Growth</x:v>
      </x:c>
      <x:c r="D12422" s="2" t="str">
        <x:v>Balanced</x:v>
      </x:c>
      <x:c r="E12422" s="16" t="n">
        <x:v>32049</x:v>
      </x:c>
      <x:c r="F12422" s="16" t="n">
        <x:v>3885</x:v>
      </x:c>
      <x:c r="G12422" s="15" t="n">
        <x:f>VLOOKUP(D12422,'Pricing'!$A$6:$E$8,5,FALSE)</x:f>
        <x:v>1.2300000000000002</x:v>
      </x:c>
      <x:c r="H12422" s="15" t="n">
        <x:f>VLOOKUP(D12422,'Pricing'!$A$6:$E$8,4,FALSE)</x:f>
        <x:v>6</x:v>
      </x:c>
      <x:c r="I12422" s="15" t="n">
        <x:f>E12422*G12422/1000000</x:f>
        <x:v>0.03942027000000001</x:v>
      </x:c>
      <x:c r="J12422" s="15" t="n">
        <x:f>F12422*H12422/1000000</x:f>
        <x:v>0.02331</x:v>
      </x:c>
      <x:c r="K12422" s="15" t="n">
        <x:f>SUM(I12422:J12422)</x:f>
        <x:v>0.06273027</x:v>
      </x:c>
    </x:row>
    <x:row r="12423" ht="23" customHeight="1">
      <x:c r="A12423" s="2" t="str">
        <x:v>REQ-12419</x:v>
      </x:c>
      <x:c r="B12423" s="2" t="n">
        <x:v>20</x:v>
      </x:c>
      <x:c r="C12423" s="2" t="str">
        <x:v>Operations</x:v>
      </x:c>
      <x:c r="D12423" s="2" t="str">
        <x:v>Swift</x:v>
      </x:c>
      <x:c r="E12423" s="16" t="n">
        <x:v>46323</x:v>
      </x:c>
      <x:c r="F12423" s="16" t="n">
        <x:v>1794</x:v>
      </x:c>
      <x:c r="G12423" s="15" t="n">
        <x:f>VLOOKUP(D12423,'Pricing'!$A$6:$E$8,5,FALSE)</x:f>
        <x:v>0.246</x:v>
      </x:c>
      <x:c r="H12423" s="15" t="n">
        <x:f>VLOOKUP(D12423,'Pricing'!$A$6:$E$8,4,FALSE)</x:f>
        <x:v>1.2</x:v>
      </x:c>
      <x:c r="I12423" s="15" t="n">
        <x:f>E12423*G12423/1000000</x:f>
        <x:v>0.011395458</x:v>
      </x:c>
      <x:c r="J12423" s="15" t="n">
        <x:f>F12423*H12423/1000000</x:f>
        <x:v>0.0021528</x:v>
      </x:c>
      <x:c r="K12423" s="15" t="n">
        <x:f>SUM(I12423:J12423)</x:f>
        <x:v>0.013548258</x:v>
      </x:c>
    </x:row>
    <x:row r="12424" ht="23" customHeight="1">
      <x:c r="A12424" s="2" t="str">
        <x:v>REQ-12420</x:v>
      </x:c>
      <x:c r="B12424" s="2" t="n">
        <x:v>12</x:v>
      </x:c>
      <x:c r="C12424" s="2" t="str">
        <x:v>Growth</x:v>
      </x:c>
      <x:c r="D12424" s="2" t="str">
        <x:v>Reasoning</x:v>
      </x:c>
      <x:c r="E12424" s="16" t="n">
        <x:v>28370</x:v>
      </x:c>
      <x:c r="F12424" s="16" t="n">
        <x:v>299</x:v>
      </x:c>
      <x:c r="G12424" s="15" t="n">
        <x:f>VLOOKUP(D12424,'Pricing'!$A$6:$E$8,5,FALSE)</x:f>
        <x:v>4.920000000000001</x:v>
      </x:c>
      <x:c r="H12424" s="15" t="n">
        <x:f>VLOOKUP(D12424,'Pricing'!$A$6:$E$8,4,FALSE)</x:f>
        <x:v>24</x:v>
      </x:c>
      <x:c r="I12424" s="15" t="n">
        <x:f>E12424*G12424/1000000</x:f>
        <x:v>0.13958040000000002</x:v>
      </x:c>
      <x:c r="J12424" s="15" t="n">
        <x:f>F12424*H12424/1000000</x:f>
        <x:v>0.007176</x:v>
      </x:c>
      <x:c r="K12424" s="15" t="n">
        <x:f>SUM(I12424:J12424)</x:f>
        <x:v>0.1467564</x:v>
      </x:c>
    </x:row>
    <x:row r="12425" ht="23" customHeight="1">
      <x:c r="A12425" s="2" t="str">
        <x:v>REQ-12421</x:v>
      </x:c>
      <x:c r="B12425" s="2" t="n">
        <x:v>29</x:v>
      </x:c>
      <x:c r="C12425" s="2" t="str">
        <x:v>Operations</x:v>
      </x:c>
      <x:c r="D12425" s="2" t="str">
        <x:v>Swift</x:v>
      </x:c>
      <x:c r="E12425" s="16" t="n">
        <x:v>99033</x:v>
      </x:c>
      <x:c r="F12425" s="16" t="n">
        <x:v>1828</x:v>
      </x:c>
      <x:c r="G12425" s="15" t="n">
        <x:f>VLOOKUP(D12425,'Pricing'!$A$6:$E$8,5,FALSE)</x:f>
        <x:v>0.246</x:v>
      </x:c>
      <x:c r="H12425" s="15" t="n">
        <x:f>VLOOKUP(D12425,'Pricing'!$A$6:$E$8,4,FALSE)</x:f>
        <x:v>1.2</x:v>
      </x:c>
      <x:c r="I12425" s="15" t="n">
        <x:f>E12425*G12425/1000000</x:f>
        <x:v>0.024362118</x:v>
      </x:c>
      <x:c r="J12425" s="15" t="n">
        <x:f>F12425*H12425/1000000</x:f>
        <x:v>0.0021936</x:v>
      </x:c>
      <x:c r="K12425" s="15" t="n">
        <x:f>SUM(I12425:J12425)</x:f>
        <x:v>0.026555718</x:v>
      </x:c>
    </x:row>
    <x:row r="12426" ht="23" customHeight="1">
      <x:c r="A12426" s="2" t="str">
        <x:v>REQ-12422</x:v>
      </x:c>
      <x:c r="B12426" s="2" t="n">
        <x:v>25</x:v>
      </x:c>
      <x:c r="C12426" s="2" t="str">
        <x:v>Support</x:v>
      </x:c>
      <x:c r="D12426" s="2" t="str">
        <x:v>Swift</x:v>
      </x:c>
      <x:c r="E12426" s="16" t="n">
        <x:v>46940</x:v>
      </x:c>
      <x:c r="F12426" s="16" t="n">
        <x:v>2112</x:v>
      </x:c>
      <x:c r="G12426" s="15" t="n">
        <x:f>VLOOKUP(D12426,'Pricing'!$A$6:$E$8,5,FALSE)</x:f>
        <x:v>0.246</x:v>
      </x:c>
      <x:c r="H12426" s="15" t="n">
        <x:f>VLOOKUP(D12426,'Pricing'!$A$6:$E$8,4,FALSE)</x:f>
        <x:v>1.2</x:v>
      </x:c>
      <x:c r="I12426" s="15" t="n">
        <x:f>E12426*G12426/1000000</x:f>
        <x:v>0.01154724</x:v>
      </x:c>
      <x:c r="J12426" s="15" t="n">
        <x:f>F12426*H12426/1000000</x:f>
        <x:v>0.0025344</x:v>
      </x:c>
      <x:c r="K12426" s="15" t="n">
        <x:f>SUM(I12426:J12426)</x:f>
        <x:v>0.01408164</x:v>
      </x:c>
    </x:row>
    <x:row r="12427" ht="23" customHeight="1">
      <x:c r="A12427" s="2" t="str">
        <x:v>REQ-12423</x:v>
      </x:c>
      <x:c r="B12427" s="2" t="n">
        <x:v>3</x:v>
      </x:c>
      <x:c r="C12427" s="2" t="str">
        <x:v>Engineering</x:v>
      </x:c>
      <x:c r="D12427" s="2" t="str">
        <x:v>Balanced</x:v>
      </x:c>
      <x:c r="E12427" s="16" t="n">
        <x:v>111587</x:v>
      </x:c>
      <x:c r="F12427" s="16" t="n">
        <x:v>2695</x:v>
      </x:c>
      <x:c r="G12427" s="15" t="n">
        <x:f>VLOOKUP(D12427,'Pricing'!$A$6:$E$8,5,FALSE)</x:f>
        <x:v>1.2300000000000002</x:v>
      </x:c>
      <x:c r="H12427" s="15" t="n">
        <x:f>VLOOKUP(D12427,'Pricing'!$A$6:$E$8,4,FALSE)</x:f>
        <x:v>6</x:v>
      </x:c>
      <x:c r="I12427" s="15" t="n">
        <x:f>E12427*G12427/1000000</x:f>
        <x:v>0.13725201</x:v>
      </x:c>
      <x:c r="J12427" s="15" t="n">
        <x:f>F12427*H12427/1000000</x:f>
        <x:v>0.01617</x:v>
      </x:c>
      <x:c r="K12427" s="15" t="n">
        <x:f>SUM(I12427:J12427)</x:f>
        <x:v>0.15342201</x:v>
      </x:c>
    </x:row>
    <x:row r="12428" ht="23" customHeight="1">
      <x:c r="A12428" s="2" t="str">
        <x:v>REQ-12424</x:v>
      </x:c>
      <x:c r="B12428" s="2" t="n">
        <x:v>22</x:v>
      </x:c>
      <x:c r="C12428" s="2" t="str">
        <x:v>Product</x:v>
      </x:c>
      <x:c r="D12428" s="2" t="str">
        <x:v>Balanced</x:v>
      </x:c>
      <x:c r="E12428" s="16" t="n">
        <x:v>34566</x:v>
      </x:c>
      <x:c r="F12428" s="16" t="n">
        <x:v>1147</x:v>
      </x:c>
      <x:c r="G12428" s="15" t="n">
        <x:f>VLOOKUP(D12428,'Pricing'!$A$6:$E$8,5,FALSE)</x:f>
        <x:v>1.2300000000000002</x:v>
      </x:c>
      <x:c r="H12428" s="15" t="n">
        <x:f>VLOOKUP(D12428,'Pricing'!$A$6:$E$8,4,FALSE)</x:f>
        <x:v>6</x:v>
      </x:c>
      <x:c r="I12428" s="15" t="n">
        <x:f>E12428*G12428/1000000</x:f>
        <x:v>0.04251618000000001</x:v>
      </x:c>
      <x:c r="J12428" s="15" t="n">
        <x:f>F12428*H12428/1000000</x:f>
        <x:v>0.006882</x:v>
      </x:c>
      <x:c r="K12428" s="15" t="n">
        <x:f>SUM(I12428:J12428)</x:f>
        <x:v>0.04939818000000001</x:v>
      </x:c>
    </x:row>
    <x:row r="12429" ht="23" customHeight="1">
      <x:c r="A12429" s="2" t="str">
        <x:v>REQ-12425</x:v>
      </x:c>
      <x:c r="B12429" s="2" t="n">
        <x:v>8</x:v>
      </x:c>
      <x:c r="C12429" s="2" t="str">
        <x:v>Operations</x:v>
      </x:c>
      <x:c r="D12429" s="2" t="str">
        <x:v>Swift</x:v>
      </x:c>
      <x:c r="E12429" s="16" t="n">
        <x:v>4534</x:v>
      </x:c>
      <x:c r="F12429" s="16" t="n">
        <x:v>818</x:v>
      </x:c>
      <x:c r="G12429" s="15" t="n">
        <x:f>VLOOKUP(D12429,'Pricing'!$A$6:$E$8,5,FALSE)</x:f>
        <x:v>0.246</x:v>
      </x:c>
      <x:c r="H12429" s="15" t="n">
        <x:f>VLOOKUP(D12429,'Pricing'!$A$6:$E$8,4,FALSE)</x:f>
        <x:v>1.2</x:v>
      </x:c>
      <x:c r="I12429" s="15" t="n">
        <x:f>E12429*G12429/1000000</x:f>
        <x:v>0.001115364</x:v>
      </x:c>
      <x:c r="J12429" s="15" t="n">
        <x:f>F12429*H12429/1000000</x:f>
        <x:v>0.0009816</x:v>
      </x:c>
      <x:c r="K12429" s="15" t="n">
        <x:f>SUM(I12429:J12429)</x:f>
        <x:v>0.0020969639999999998</x:v>
      </x:c>
    </x:row>
    <x:row r="12430" ht="23" customHeight="1">
      <x:c r="A12430" s="2" t="str">
        <x:v>REQ-12426</x:v>
      </x:c>
      <x:c r="B12430" s="2" t="n">
        <x:v>4</x:v>
      </x:c>
      <x:c r="C12430" s="2" t="str">
        <x:v>Support</x:v>
      </x:c>
      <x:c r="D12430" s="2" t="str">
        <x:v>Balanced</x:v>
      </x:c>
      <x:c r="E12430" s="16" t="n">
        <x:v>76231</x:v>
      </x:c>
      <x:c r="F12430" s="16" t="n">
        <x:v>925</x:v>
      </x:c>
      <x:c r="G12430" s="15" t="n">
        <x:f>VLOOKUP(D12430,'Pricing'!$A$6:$E$8,5,FALSE)</x:f>
        <x:v>1.2300000000000002</x:v>
      </x:c>
      <x:c r="H12430" s="15" t="n">
        <x:f>VLOOKUP(D12430,'Pricing'!$A$6:$E$8,4,FALSE)</x:f>
        <x:v>6</x:v>
      </x:c>
      <x:c r="I12430" s="15" t="n">
        <x:f>E12430*G12430/1000000</x:f>
        <x:v>0.09376413000000001</x:v>
      </x:c>
      <x:c r="J12430" s="15" t="n">
        <x:f>F12430*H12430/1000000</x:f>
        <x:v>0.00555</x:v>
      </x:c>
      <x:c r="K12430" s="15" t="n">
        <x:f>SUM(I12430:J12430)</x:f>
        <x:v>0.09931413000000001</x:v>
      </x:c>
    </x:row>
    <x:row r="12431" ht="23" customHeight="1">
      <x:c r="A12431" s="2" t="str">
        <x:v>REQ-12427</x:v>
      </x:c>
      <x:c r="B12431" s="2" t="n">
        <x:v>30</x:v>
      </x:c>
      <x:c r="C12431" s="2" t="str">
        <x:v>Engineering</x:v>
      </x:c>
      <x:c r="D12431" s="2" t="str">
        <x:v>Swift</x:v>
      </x:c>
      <x:c r="E12431" s="16" t="n">
        <x:v>37330</x:v>
      </x:c>
      <x:c r="F12431" s="16" t="n">
        <x:v>1544</x:v>
      </x:c>
      <x:c r="G12431" s="15" t="n">
        <x:f>VLOOKUP(D12431,'Pricing'!$A$6:$E$8,5,FALSE)</x:f>
        <x:v>0.246</x:v>
      </x:c>
      <x:c r="H12431" s="15" t="n">
        <x:f>VLOOKUP(D12431,'Pricing'!$A$6:$E$8,4,FALSE)</x:f>
        <x:v>1.2</x:v>
      </x:c>
      <x:c r="I12431" s="15" t="n">
        <x:f>E12431*G12431/1000000</x:f>
        <x:v>0.00918318</x:v>
      </x:c>
      <x:c r="J12431" s="15" t="n">
        <x:f>F12431*H12431/1000000</x:f>
        <x:v>0.0018528</x:v>
      </x:c>
      <x:c r="K12431" s="15" t="n">
        <x:f>SUM(I12431:J12431)</x:f>
        <x:v>0.01103598</x:v>
      </x:c>
    </x:row>
    <x:row r="12432" ht="23" customHeight="1">
      <x:c r="A12432" s="2" t="str">
        <x:v>REQ-12428</x:v>
      </x:c>
      <x:c r="B12432" s="2" t="n">
        <x:v>30</x:v>
      </x:c>
      <x:c r="C12432" s="2" t="str">
        <x:v>Growth</x:v>
      </x:c>
      <x:c r="D12432" s="2" t="str">
        <x:v>Swift</x:v>
      </x:c>
      <x:c r="E12432" s="16" t="n">
        <x:v>73601</x:v>
      </x:c>
      <x:c r="F12432" s="16" t="n">
        <x:v>3450</x:v>
      </x:c>
      <x:c r="G12432" s="15" t="n">
        <x:f>VLOOKUP(D12432,'Pricing'!$A$6:$E$8,5,FALSE)</x:f>
        <x:v>0.246</x:v>
      </x:c>
      <x:c r="H12432" s="15" t="n">
        <x:f>VLOOKUP(D12432,'Pricing'!$A$6:$E$8,4,FALSE)</x:f>
        <x:v>1.2</x:v>
      </x:c>
      <x:c r="I12432" s="15" t="n">
        <x:f>E12432*G12432/1000000</x:f>
        <x:v>0.018105846000000002</x:v>
      </x:c>
      <x:c r="J12432" s="15" t="n">
        <x:f>F12432*H12432/1000000</x:f>
        <x:v>0.00414</x:v>
      </x:c>
      <x:c r="K12432" s="15" t="n">
        <x:f>SUM(I12432:J12432)</x:f>
        <x:v>0.022245846</x:v>
      </x:c>
    </x:row>
    <x:row r="12433" ht="23" customHeight="1">
      <x:c r="A12433" s="2" t="str">
        <x:v>REQ-12429</x:v>
      </x:c>
      <x:c r="B12433" s="2" t="n">
        <x:v>4</x:v>
      </x:c>
      <x:c r="C12433" s="2" t="str">
        <x:v>Operations</x:v>
      </x:c>
      <x:c r="D12433" s="2" t="str">
        <x:v>Balanced</x:v>
      </x:c>
      <x:c r="E12433" s="16" t="n">
        <x:v>22321</x:v>
      </x:c>
      <x:c r="F12433" s="16" t="n">
        <x:v>3389</x:v>
      </x:c>
      <x:c r="G12433" s="15" t="n">
        <x:f>VLOOKUP(D12433,'Pricing'!$A$6:$E$8,5,FALSE)</x:f>
        <x:v>1.2300000000000002</x:v>
      </x:c>
      <x:c r="H12433" s="15" t="n">
        <x:f>VLOOKUP(D12433,'Pricing'!$A$6:$E$8,4,FALSE)</x:f>
        <x:v>6</x:v>
      </x:c>
      <x:c r="I12433" s="15" t="n">
        <x:f>E12433*G12433/1000000</x:f>
        <x:v>0.027454830000000006</x:v>
      </x:c>
      <x:c r="J12433" s="15" t="n">
        <x:f>F12433*H12433/1000000</x:f>
        <x:v>0.020334</x:v>
      </x:c>
      <x:c r="K12433" s="15" t="n">
        <x:f>SUM(I12433:J12433)</x:f>
        <x:v>0.047788830000000004</x:v>
      </x:c>
    </x:row>
    <x:row r="12434" ht="23" customHeight="1">
      <x:c r="A12434" s="2" t="str">
        <x:v>REQ-12430</x:v>
      </x:c>
      <x:c r="B12434" s="2" t="n">
        <x:v>18</x:v>
      </x:c>
      <x:c r="C12434" s="2" t="str">
        <x:v>Support</x:v>
      </x:c>
      <x:c r="D12434" s="2" t="str">
        <x:v>Swift</x:v>
      </x:c>
      <x:c r="E12434" s="16" t="n">
        <x:v>49706</x:v>
      </x:c>
      <x:c r="F12434" s="16" t="n">
        <x:v>2899</x:v>
      </x:c>
      <x:c r="G12434" s="15" t="n">
        <x:f>VLOOKUP(D12434,'Pricing'!$A$6:$E$8,5,FALSE)</x:f>
        <x:v>0.246</x:v>
      </x:c>
      <x:c r="H12434" s="15" t="n">
        <x:f>VLOOKUP(D12434,'Pricing'!$A$6:$E$8,4,FALSE)</x:f>
        <x:v>1.2</x:v>
      </x:c>
      <x:c r="I12434" s="15" t="n">
        <x:f>E12434*G12434/1000000</x:f>
        <x:v>0.012227676</x:v>
      </x:c>
      <x:c r="J12434" s="15" t="n">
        <x:f>F12434*H12434/1000000</x:f>
        <x:v>0.0034787999999999998</x:v>
      </x:c>
      <x:c r="K12434" s="15" t="n">
        <x:f>SUM(I12434:J12434)</x:f>
        <x:v>0.015706476</x:v>
      </x:c>
    </x:row>
    <x:row r="12435" ht="23" customHeight="1">
      <x:c r="A12435" s="2" t="str">
        <x:v>REQ-12431</x:v>
      </x:c>
      <x:c r="B12435" s="2" t="n">
        <x:v>25</x:v>
      </x:c>
      <x:c r="C12435" s="2" t="str">
        <x:v>Research</x:v>
      </x:c>
      <x:c r="D12435" s="2" t="str">
        <x:v>Balanced</x:v>
      </x:c>
      <x:c r="E12435" s="16" t="n">
        <x:v>102966</x:v>
      </x:c>
      <x:c r="F12435" s="16" t="n">
        <x:v>2287</x:v>
      </x:c>
      <x:c r="G12435" s="15" t="n">
        <x:f>VLOOKUP(D12435,'Pricing'!$A$6:$E$8,5,FALSE)</x:f>
        <x:v>1.2300000000000002</x:v>
      </x:c>
      <x:c r="H12435" s="15" t="n">
        <x:f>VLOOKUP(D12435,'Pricing'!$A$6:$E$8,4,FALSE)</x:f>
        <x:v>6</x:v>
      </x:c>
      <x:c r="I12435" s="15" t="n">
        <x:f>E12435*G12435/1000000</x:f>
        <x:v>0.12664818000000003</x:v>
      </x:c>
      <x:c r="J12435" s="15" t="n">
        <x:f>F12435*H12435/1000000</x:f>
        <x:v>0.013722</x:v>
      </x:c>
      <x:c r="K12435" s="15" t="n">
        <x:f>SUM(I12435:J12435)</x:f>
        <x:v>0.14037018000000004</x:v>
      </x:c>
    </x:row>
    <x:row r="12436" ht="23" customHeight="1">
      <x:c r="A12436" s="2" t="str">
        <x:v>REQ-12432</x:v>
      </x:c>
      <x:c r="B12436" s="2" t="n">
        <x:v>17</x:v>
      </x:c>
      <x:c r="C12436" s="2" t="str">
        <x:v>Product</x:v>
      </x:c>
      <x:c r="D12436" s="2" t="str">
        <x:v>Swift</x:v>
      </x:c>
      <x:c r="E12436" s="16" t="n">
        <x:v>57706</x:v>
      </x:c>
      <x:c r="F12436" s="16" t="n">
        <x:v>3154</x:v>
      </x:c>
      <x:c r="G12436" s="15" t="n">
        <x:f>VLOOKUP(D12436,'Pricing'!$A$6:$E$8,5,FALSE)</x:f>
        <x:v>0.246</x:v>
      </x:c>
      <x:c r="H12436" s="15" t="n">
        <x:f>VLOOKUP(D12436,'Pricing'!$A$6:$E$8,4,FALSE)</x:f>
        <x:v>1.2</x:v>
      </x:c>
      <x:c r="I12436" s="15" t="n">
        <x:f>E12436*G12436/1000000</x:f>
        <x:v>0.014195675999999999</x:v>
      </x:c>
      <x:c r="J12436" s="15" t="n">
        <x:f>F12436*H12436/1000000</x:f>
        <x:v>0.0037847999999999996</x:v>
      </x:c>
      <x:c r="K12436" s="15" t="n">
        <x:f>SUM(I12436:J12436)</x:f>
        <x:v>0.017980476</x:v>
      </x:c>
    </x:row>
    <x:row r="12437" ht="23" customHeight="1">
      <x:c r="A12437" s="2" t="str">
        <x:v>REQ-12433</x:v>
      </x:c>
      <x:c r="B12437" s="2" t="n">
        <x:v>6</x:v>
      </x:c>
      <x:c r="C12437" s="2" t="str">
        <x:v>Engineering</x:v>
      </x:c>
      <x:c r="D12437" s="2" t="str">
        <x:v>Balanced</x:v>
      </x:c>
      <x:c r="E12437" s="16" t="n">
        <x:v>44506</x:v>
      </x:c>
      <x:c r="F12437" s="16" t="n">
        <x:v>2650</x:v>
      </x:c>
      <x:c r="G12437" s="15" t="n">
        <x:f>VLOOKUP(D12437,'Pricing'!$A$6:$E$8,5,FALSE)</x:f>
        <x:v>1.2300000000000002</x:v>
      </x:c>
      <x:c r="H12437" s="15" t="n">
        <x:f>VLOOKUP(D12437,'Pricing'!$A$6:$E$8,4,FALSE)</x:f>
        <x:v>6</x:v>
      </x:c>
      <x:c r="I12437" s="15" t="n">
        <x:f>E12437*G12437/1000000</x:f>
        <x:v>0.054742380000000014</x:v>
      </x:c>
      <x:c r="J12437" s="15" t="n">
        <x:f>F12437*H12437/1000000</x:f>
        <x:v>0.0159</x:v>
      </x:c>
      <x:c r="K12437" s="15" t="n">
        <x:f>SUM(I12437:J12437)</x:f>
        <x:v>0.07064238000000002</x:v>
      </x:c>
    </x:row>
    <x:row r="12438" ht="23" customHeight="1">
      <x:c r="A12438" s="2" t="str">
        <x:v>REQ-12434</x:v>
      </x:c>
      <x:c r="B12438" s="2" t="n">
        <x:v>18</x:v>
      </x:c>
      <x:c r="C12438" s="2" t="str">
        <x:v>Growth</x:v>
      </x:c>
      <x:c r="D12438" s="2" t="str">
        <x:v>Swift</x:v>
      </x:c>
      <x:c r="E12438" s="16" t="n">
        <x:v>77199</x:v>
      </x:c>
      <x:c r="F12438" s="16" t="n">
        <x:v>2013</x:v>
      </x:c>
      <x:c r="G12438" s="15" t="n">
        <x:f>VLOOKUP(D12438,'Pricing'!$A$6:$E$8,5,FALSE)</x:f>
        <x:v>0.246</x:v>
      </x:c>
      <x:c r="H12438" s="15" t="n">
        <x:f>VLOOKUP(D12438,'Pricing'!$A$6:$E$8,4,FALSE)</x:f>
        <x:v>1.2</x:v>
      </x:c>
      <x:c r="I12438" s="15" t="n">
        <x:f>E12438*G12438/1000000</x:f>
        <x:v>0.018990954</x:v>
      </x:c>
      <x:c r="J12438" s="15" t="n">
        <x:f>F12438*H12438/1000000</x:f>
        <x:v>0.0024156</x:v>
      </x:c>
      <x:c r="K12438" s="15" t="n">
        <x:f>SUM(I12438:J12438)</x:f>
        <x:v>0.021406554</x:v>
      </x:c>
    </x:row>
    <x:row r="12439" ht="23" customHeight="1">
      <x:c r="A12439" s="2" t="str">
        <x:v>REQ-12435</x:v>
      </x:c>
      <x:c r="B12439" s="2" t="n">
        <x:v>27</x:v>
      </x:c>
      <x:c r="C12439" s="2" t="str">
        <x:v>Research</x:v>
      </x:c>
      <x:c r="D12439" s="2" t="str">
        <x:v>Swift</x:v>
      </x:c>
      <x:c r="E12439" s="16" t="n">
        <x:v>80733</x:v>
      </x:c>
      <x:c r="F12439" s="16" t="n">
        <x:v>756</x:v>
      </x:c>
      <x:c r="G12439" s="15" t="n">
        <x:f>VLOOKUP(D12439,'Pricing'!$A$6:$E$8,5,FALSE)</x:f>
        <x:v>0.246</x:v>
      </x:c>
      <x:c r="H12439" s="15" t="n">
        <x:f>VLOOKUP(D12439,'Pricing'!$A$6:$E$8,4,FALSE)</x:f>
        <x:v>1.2</x:v>
      </x:c>
      <x:c r="I12439" s="15" t="n">
        <x:f>E12439*G12439/1000000</x:f>
        <x:v>0.019860318</x:v>
      </x:c>
      <x:c r="J12439" s="15" t="n">
        <x:f>F12439*H12439/1000000</x:f>
        <x:v>0.0009071999999999999</x:v>
      </x:c>
      <x:c r="K12439" s="15" t="n">
        <x:f>SUM(I12439:J12439)</x:f>
        <x:v>0.020767518</x:v>
      </x:c>
    </x:row>
    <x:row r="12440" ht="23" customHeight="1">
      <x:c r="A12440" s="2" t="str">
        <x:v>REQ-12436</x:v>
      </x:c>
      <x:c r="B12440" s="2" t="n">
        <x:v>5</x:v>
      </x:c>
      <x:c r="C12440" s="2" t="str">
        <x:v>Support</x:v>
      </x:c>
      <x:c r="D12440" s="2" t="str">
        <x:v>Swift</x:v>
      </x:c>
      <x:c r="E12440" s="16" t="n">
        <x:v>82372</x:v>
      </x:c>
      <x:c r="F12440" s="16" t="n">
        <x:v>2294</x:v>
      </x:c>
      <x:c r="G12440" s="15" t="n">
        <x:f>VLOOKUP(D12440,'Pricing'!$A$6:$E$8,5,FALSE)</x:f>
        <x:v>0.246</x:v>
      </x:c>
      <x:c r="H12440" s="15" t="n">
        <x:f>VLOOKUP(D12440,'Pricing'!$A$6:$E$8,4,FALSE)</x:f>
        <x:v>1.2</x:v>
      </x:c>
      <x:c r="I12440" s="15" t="n">
        <x:f>E12440*G12440/1000000</x:f>
        <x:v>0.020263511999999997</x:v>
      </x:c>
      <x:c r="J12440" s="15" t="n">
        <x:f>F12440*H12440/1000000</x:f>
        <x:v>0.0027527999999999997</x:v>
      </x:c>
      <x:c r="K12440" s="15" t="n">
        <x:f>SUM(I12440:J12440)</x:f>
        <x:v>0.023016311999999997</x:v>
      </x:c>
    </x:row>
    <x:row r="12441" ht="23" customHeight="1">
      <x:c r="A12441" s="2" t="str">
        <x:v>REQ-12437</x:v>
      </x:c>
      <x:c r="B12441" s="2" t="n">
        <x:v>7</x:v>
      </x:c>
      <x:c r="C12441" s="2" t="str">
        <x:v>Research</x:v>
      </x:c>
      <x:c r="D12441" s="2" t="str">
        <x:v>Swift</x:v>
      </x:c>
      <x:c r="E12441" s="16" t="n">
        <x:v>47289</x:v>
      </x:c>
      <x:c r="F12441" s="16" t="n">
        <x:v>1065</x:v>
      </x:c>
      <x:c r="G12441" s="15" t="n">
        <x:f>VLOOKUP(D12441,'Pricing'!$A$6:$E$8,5,FALSE)</x:f>
        <x:v>0.246</x:v>
      </x:c>
      <x:c r="H12441" s="15" t="n">
        <x:f>VLOOKUP(D12441,'Pricing'!$A$6:$E$8,4,FALSE)</x:f>
        <x:v>1.2</x:v>
      </x:c>
      <x:c r="I12441" s="15" t="n">
        <x:f>E12441*G12441/1000000</x:f>
        <x:v>0.011633093999999998</x:v>
      </x:c>
      <x:c r="J12441" s="15" t="n">
        <x:f>F12441*H12441/1000000</x:f>
        <x:v>0.001278</x:v>
      </x:c>
      <x:c r="K12441" s="15" t="n">
        <x:f>SUM(I12441:J12441)</x:f>
        <x:v>0.012911093999999998</x:v>
      </x:c>
    </x:row>
    <x:row r="12442" ht="23" customHeight="1">
      <x:c r="A12442" s="2" t="str">
        <x:v>REQ-12438</x:v>
      </x:c>
      <x:c r="B12442" s="2" t="n">
        <x:v>9</x:v>
      </x:c>
      <x:c r="C12442" s="2" t="str">
        <x:v>Product</x:v>
      </x:c>
      <x:c r="D12442" s="2" t="str">
        <x:v>Swift</x:v>
      </x:c>
      <x:c r="E12442" s="16" t="n">
        <x:v>61697</x:v>
      </x:c>
      <x:c r="F12442" s="16" t="n">
        <x:v>674</x:v>
      </x:c>
      <x:c r="G12442" s="15" t="n">
        <x:f>VLOOKUP(D12442,'Pricing'!$A$6:$E$8,5,FALSE)</x:f>
        <x:v>0.246</x:v>
      </x:c>
      <x:c r="H12442" s="15" t="n">
        <x:f>VLOOKUP(D12442,'Pricing'!$A$6:$E$8,4,FALSE)</x:f>
        <x:v>1.2</x:v>
      </x:c>
      <x:c r="I12442" s="15" t="n">
        <x:f>E12442*G12442/1000000</x:f>
        <x:v>0.015177462</x:v>
      </x:c>
      <x:c r="J12442" s="15" t="n">
        <x:f>F12442*H12442/1000000</x:f>
        <x:v>0.0008087999999999999</x:v>
      </x:c>
      <x:c r="K12442" s="15" t="n">
        <x:f>SUM(I12442:J12442)</x:f>
        <x:v>0.015986261999999998</x:v>
      </x:c>
    </x:row>
    <x:row r="12443" ht="23" customHeight="1">
      <x:c r="A12443" s="2" t="str">
        <x:v>REQ-12439</x:v>
      </x:c>
      <x:c r="B12443" s="2" t="n">
        <x:v>11</x:v>
      </x:c>
      <x:c r="C12443" s="2" t="str">
        <x:v>Research</x:v>
      </x:c>
      <x:c r="D12443" s="2" t="str">
        <x:v>Balanced</x:v>
      </x:c>
      <x:c r="E12443" s="16" t="n">
        <x:v>67337</x:v>
      </x:c>
      <x:c r="F12443" s="16" t="n">
        <x:v>3842</x:v>
      </x:c>
      <x:c r="G12443" s="15" t="n">
        <x:f>VLOOKUP(D12443,'Pricing'!$A$6:$E$8,5,FALSE)</x:f>
        <x:v>1.2300000000000002</x:v>
      </x:c>
      <x:c r="H12443" s="15" t="n">
        <x:f>VLOOKUP(D12443,'Pricing'!$A$6:$E$8,4,FALSE)</x:f>
        <x:v>6</x:v>
      </x:c>
      <x:c r="I12443" s="15" t="n">
        <x:f>E12443*G12443/1000000</x:f>
        <x:v>0.08282451</x:v>
      </x:c>
      <x:c r="J12443" s="15" t="n">
        <x:f>F12443*H12443/1000000</x:f>
        <x:v>0.023052</x:v>
      </x:c>
      <x:c r="K12443" s="15" t="n">
        <x:f>SUM(I12443:J12443)</x:f>
        <x:v>0.10587651000000001</x:v>
      </x:c>
    </x:row>
    <x:row r="12444" ht="23" customHeight="1">
      <x:c r="A12444" s="2" t="str">
        <x:v>REQ-12440</x:v>
      </x:c>
      <x:c r="B12444" s="2" t="n">
        <x:v>23</x:v>
      </x:c>
      <x:c r="C12444" s="2" t="str">
        <x:v>Product</x:v>
      </x:c>
      <x:c r="D12444" s="2" t="str">
        <x:v>Reasoning</x:v>
      </x:c>
      <x:c r="E12444" s="16" t="n">
        <x:v>37335</x:v>
      </x:c>
      <x:c r="F12444" s="16" t="n">
        <x:v>690</x:v>
      </x:c>
      <x:c r="G12444" s="15" t="n">
        <x:f>VLOOKUP(D12444,'Pricing'!$A$6:$E$8,5,FALSE)</x:f>
        <x:v>4.920000000000001</x:v>
      </x:c>
      <x:c r="H12444" s="15" t="n">
        <x:f>VLOOKUP(D12444,'Pricing'!$A$6:$E$8,4,FALSE)</x:f>
        <x:v>24</x:v>
      </x:c>
      <x:c r="I12444" s="15" t="n">
        <x:f>E12444*G12444/1000000</x:f>
        <x:v>0.18368820000000005</x:v>
      </x:c>
      <x:c r="J12444" s="15" t="n">
        <x:f>F12444*H12444/1000000</x:f>
        <x:v>0.01656</x:v>
      </x:c>
      <x:c r="K12444" s="15" t="n">
        <x:f>SUM(I12444:J12444)</x:f>
        <x:v>0.20024820000000004</x:v>
      </x:c>
    </x:row>
    <x:row r="12445" ht="23" customHeight="1">
      <x:c r="A12445" s="2" t="str">
        <x:v>REQ-12441</x:v>
      </x:c>
      <x:c r="B12445" s="2" t="n">
        <x:v>10</x:v>
      </x:c>
      <x:c r="C12445" s="2" t="str">
        <x:v>Operations</x:v>
      </x:c>
      <x:c r="D12445" s="2" t="str">
        <x:v>Swift</x:v>
      </x:c>
      <x:c r="E12445" s="16" t="n">
        <x:v>36748</x:v>
      </x:c>
      <x:c r="F12445" s="16" t="n">
        <x:v>1289</x:v>
      </x:c>
      <x:c r="G12445" s="15" t="n">
        <x:f>VLOOKUP(D12445,'Pricing'!$A$6:$E$8,5,FALSE)</x:f>
        <x:v>0.246</x:v>
      </x:c>
      <x:c r="H12445" s="15" t="n">
        <x:f>VLOOKUP(D12445,'Pricing'!$A$6:$E$8,4,FALSE)</x:f>
        <x:v>1.2</x:v>
      </x:c>
      <x:c r="I12445" s="15" t="n">
        <x:f>E12445*G12445/1000000</x:f>
        <x:v>0.009040008</x:v>
      </x:c>
      <x:c r="J12445" s="15" t="n">
        <x:f>F12445*H12445/1000000</x:f>
        <x:v>0.0015467999999999999</x:v>
      </x:c>
      <x:c r="K12445" s="15" t="n">
        <x:f>SUM(I12445:J12445)</x:f>
        <x:v>0.010586808</x:v>
      </x:c>
    </x:row>
    <x:row r="12446" ht="23" customHeight="1">
      <x:c r="A12446" s="2" t="str">
        <x:v>REQ-12442</x:v>
      </x:c>
      <x:c r="B12446" s="2" t="n">
        <x:v>1</x:v>
      </x:c>
      <x:c r="C12446" s="2" t="str">
        <x:v>Growth</x:v>
      </x:c>
      <x:c r="D12446" s="2" t="str">
        <x:v>Swift</x:v>
      </x:c>
      <x:c r="E12446" s="16" t="n">
        <x:v>107651</x:v>
      </x:c>
      <x:c r="F12446" s="16" t="n">
        <x:v>261</x:v>
      </x:c>
      <x:c r="G12446" s="15" t="n">
        <x:f>VLOOKUP(D12446,'Pricing'!$A$6:$E$8,5,FALSE)</x:f>
        <x:v>0.246</x:v>
      </x:c>
      <x:c r="H12446" s="15" t="n">
        <x:f>VLOOKUP(D12446,'Pricing'!$A$6:$E$8,4,FALSE)</x:f>
        <x:v>1.2</x:v>
      </x:c>
      <x:c r="I12446" s="15" t="n">
        <x:f>E12446*G12446/1000000</x:f>
        <x:v>0.026482146</x:v>
      </x:c>
      <x:c r="J12446" s="15" t="n">
        <x:f>F12446*H12446/1000000</x:f>
        <x:v>0.00031319999999999997</x:v>
      </x:c>
      <x:c r="K12446" s="15" t="n">
        <x:f>SUM(I12446:J12446)</x:f>
        <x:v>0.026795346</x:v>
      </x:c>
    </x:row>
    <x:row r="12447" ht="23" customHeight="1">
      <x:c r="A12447" s="2" t="str">
        <x:v>REQ-12443</x:v>
      </x:c>
      <x:c r="B12447" s="2" t="n">
        <x:v>21</x:v>
      </x:c>
      <x:c r="C12447" s="2" t="str">
        <x:v>Operations</x:v>
      </x:c>
      <x:c r="D12447" s="2" t="str">
        <x:v>Swift</x:v>
      </x:c>
      <x:c r="E12447" s="16" t="n">
        <x:v>54913</x:v>
      </x:c>
      <x:c r="F12447" s="16" t="n">
        <x:v>2650</x:v>
      </x:c>
      <x:c r="G12447" s="15" t="n">
        <x:f>VLOOKUP(D12447,'Pricing'!$A$6:$E$8,5,FALSE)</x:f>
        <x:v>0.246</x:v>
      </x:c>
      <x:c r="H12447" s="15" t="n">
        <x:f>VLOOKUP(D12447,'Pricing'!$A$6:$E$8,4,FALSE)</x:f>
        <x:v>1.2</x:v>
      </x:c>
      <x:c r="I12447" s="15" t="n">
        <x:f>E12447*G12447/1000000</x:f>
        <x:v>0.013508598</x:v>
      </x:c>
      <x:c r="J12447" s="15" t="n">
        <x:f>F12447*H12447/1000000</x:f>
        <x:v>0.00318</x:v>
      </x:c>
      <x:c r="K12447" s="15" t="n">
        <x:f>SUM(I12447:J12447)</x:f>
        <x:v>0.016688598</x:v>
      </x:c>
    </x:row>
    <x:row r="12448" ht="23" customHeight="1">
      <x:c r="A12448" s="2" t="str">
        <x:v>REQ-12444</x:v>
      </x:c>
      <x:c r="B12448" s="2" t="n">
        <x:v>1</x:v>
      </x:c>
      <x:c r="C12448" s="2" t="str">
        <x:v>Growth</x:v>
      </x:c>
      <x:c r="D12448" s="2" t="str">
        <x:v>Reasoning</x:v>
      </x:c>
      <x:c r="E12448" s="16" t="n">
        <x:v>103359</x:v>
      </x:c>
      <x:c r="F12448" s="16" t="n">
        <x:v>544</x:v>
      </x:c>
      <x:c r="G12448" s="15" t="n">
        <x:f>VLOOKUP(D12448,'Pricing'!$A$6:$E$8,5,FALSE)</x:f>
        <x:v>4.920000000000001</x:v>
      </x:c>
      <x:c r="H12448" s="15" t="n">
        <x:f>VLOOKUP(D12448,'Pricing'!$A$6:$E$8,4,FALSE)</x:f>
        <x:v>24</x:v>
      </x:c>
      <x:c r="I12448" s="15" t="n">
        <x:f>E12448*G12448/1000000</x:f>
        <x:v>0.5085262800000001</x:v>
      </x:c>
      <x:c r="J12448" s="15" t="n">
        <x:f>F12448*H12448/1000000</x:f>
        <x:v>0.013056</x:v>
      </x:c>
      <x:c r="K12448" s="15" t="n">
        <x:f>SUM(I12448:J12448)</x:f>
        <x:v>0.5215822800000001</x:v>
      </x:c>
    </x:row>
    <x:row r="12449" ht="23" customHeight="1">
      <x:c r="A12449" s="2" t="str">
        <x:v>REQ-12445</x:v>
      </x:c>
      <x:c r="B12449" s="2" t="n">
        <x:v>20</x:v>
      </x:c>
      <x:c r="C12449" s="2" t="str">
        <x:v>Engineering</x:v>
      </x:c>
      <x:c r="D12449" s="2" t="str">
        <x:v>Swift</x:v>
      </x:c>
      <x:c r="E12449" s="16" t="n">
        <x:v>24661</x:v>
      </x:c>
      <x:c r="F12449" s="16" t="n">
        <x:v>332</x:v>
      </x:c>
      <x:c r="G12449" s="15" t="n">
        <x:f>VLOOKUP(D12449,'Pricing'!$A$6:$E$8,5,FALSE)</x:f>
        <x:v>0.246</x:v>
      </x:c>
      <x:c r="H12449" s="15" t="n">
        <x:f>VLOOKUP(D12449,'Pricing'!$A$6:$E$8,4,FALSE)</x:f>
        <x:v>1.2</x:v>
      </x:c>
      <x:c r="I12449" s="15" t="n">
        <x:f>E12449*G12449/1000000</x:f>
        <x:v>0.0060666059999999996</x:v>
      </x:c>
      <x:c r="J12449" s="15" t="n">
        <x:f>F12449*H12449/1000000</x:f>
        <x:v>0.0003984</x:v>
      </x:c>
      <x:c r="K12449" s="15" t="n">
        <x:f>SUM(I12449:J12449)</x:f>
        <x:v>0.006465006</x:v>
      </x:c>
    </x:row>
    <x:row r="12450" ht="23" customHeight="1">
      <x:c r="A12450" s="2" t="str">
        <x:v>REQ-12446</x:v>
      </x:c>
      <x:c r="B12450" s="2" t="n">
        <x:v>10</x:v>
      </x:c>
      <x:c r="C12450" s="2" t="str">
        <x:v>Support</x:v>
      </x:c>
      <x:c r="D12450" s="2" t="str">
        <x:v>Balanced</x:v>
      </x:c>
      <x:c r="E12450" s="16" t="n">
        <x:v>50076</x:v>
      </x:c>
      <x:c r="F12450" s="16" t="n">
        <x:v>717</x:v>
      </x:c>
      <x:c r="G12450" s="15" t="n">
        <x:f>VLOOKUP(D12450,'Pricing'!$A$6:$E$8,5,FALSE)</x:f>
        <x:v>1.2300000000000002</x:v>
      </x:c>
      <x:c r="H12450" s="15" t="n">
        <x:f>VLOOKUP(D12450,'Pricing'!$A$6:$E$8,4,FALSE)</x:f>
        <x:v>6</x:v>
      </x:c>
      <x:c r="I12450" s="15" t="n">
        <x:f>E12450*G12450/1000000</x:f>
        <x:v>0.06159348000000001</x:v>
      </x:c>
      <x:c r="J12450" s="15" t="n">
        <x:f>F12450*H12450/1000000</x:f>
        <x:v>0.004302</x:v>
      </x:c>
      <x:c r="K12450" s="15" t="n">
        <x:f>SUM(I12450:J12450)</x:f>
        <x:v>0.06589548</x:v>
      </x:c>
    </x:row>
    <x:row r="12451" ht="23" customHeight="1">
      <x:c r="A12451" s="2" t="str">
        <x:v>REQ-12447</x:v>
      </x:c>
      <x:c r="B12451" s="2" t="n">
        <x:v>18</x:v>
      </x:c>
      <x:c r="C12451" s="2" t="str">
        <x:v>Operations</x:v>
      </x:c>
      <x:c r="D12451" s="2" t="str">
        <x:v>Swift</x:v>
      </x:c>
      <x:c r="E12451" s="16" t="n">
        <x:v>65161</x:v>
      </x:c>
      <x:c r="F12451" s="16" t="n">
        <x:v>1804</x:v>
      </x:c>
      <x:c r="G12451" s="15" t="n">
        <x:f>VLOOKUP(D12451,'Pricing'!$A$6:$E$8,5,FALSE)</x:f>
        <x:v>0.246</x:v>
      </x:c>
      <x:c r="H12451" s="15" t="n">
        <x:f>VLOOKUP(D12451,'Pricing'!$A$6:$E$8,4,FALSE)</x:f>
        <x:v>1.2</x:v>
      </x:c>
      <x:c r="I12451" s="15" t="n">
        <x:f>E12451*G12451/1000000</x:f>
        <x:v>0.016029606</x:v>
      </x:c>
      <x:c r="J12451" s="15" t="n">
        <x:f>F12451*H12451/1000000</x:f>
        <x:v>0.0021647999999999997</x:v>
      </x:c>
      <x:c r="K12451" s="15" t="n">
        <x:f>SUM(I12451:J12451)</x:f>
        <x:v>0.018194405999999996</x:v>
      </x:c>
    </x:row>
    <x:row r="12452" ht="23" customHeight="1">
      <x:c r="A12452" s="2" t="str">
        <x:v>REQ-12448</x:v>
      </x:c>
      <x:c r="B12452" s="2" t="n">
        <x:v>17</x:v>
      </x:c>
      <x:c r="C12452" s="2" t="str">
        <x:v>Support</x:v>
      </x:c>
      <x:c r="D12452" s="2" t="str">
        <x:v>Swift</x:v>
      </x:c>
      <x:c r="E12452" s="16" t="n">
        <x:v>14451</x:v>
      </x:c>
      <x:c r="F12452" s="16" t="n">
        <x:v>3905</x:v>
      </x:c>
      <x:c r="G12452" s="15" t="n">
        <x:f>VLOOKUP(D12452,'Pricing'!$A$6:$E$8,5,FALSE)</x:f>
        <x:v>0.246</x:v>
      </x:c>
      <x:c r="H12452" s="15" t="n">
        <x:f>VLOOKUP(D12452,'Pricing'!$A$6:$E$8,4,FALSE)</x:f>
        <x:v>1.2</x:v>
      </x:c>
      <x:c r="I12452" s="15" t="n">
        <x:f>E12452*G12452/1000000</x:f>
        <x:v>0.003554946</x:v>
      </x:c>
      <x:c r="J12452" s="15" t="n">
        <x:f>F12452*H12452/1000000</x:f>
        <x:v>0.004686</x:v>
      </x:c>
      <x:c r="K12452" s="15" t="n">
        <x:f>SUM(I12452:J12452)</x:f>
        <x:v>0.008240945999999999</x:v>
      </x:c>
    </x:row>
    <x:row r="12453" ht="23" customHeight="1">
      <x:c r="A12453" s="2" t="str">
        <x:v>REQ-12449</x:v>
      </x:c>
      <x:c r="B12453" s="2" t="n">
        <x:v>6</x:v>
      </x:c>
      <x:c r="C12453" s="2" t="str">
        <x:v>Research</x:v>
      </x:c>
      <x:c r="D12453" s="2" t="str">
        <x:v>Swift</x:v>
      </x:c>
      <x:c r="E12453" s="16" t="n">
        <x:v>27997</x:v>
      </x:c>
      <x:c r="F12453" s="16" t="n">
        <x:v>1551</x:v>
      </x:c>
      <x:c r="G12453" s="15" t="n">
        <x:f>VLOOKUP(D12453,'Pricing'!$A$6:$E$8,5,FALSE)</x:f>
        <x:v>0.246</x:v>
      </x:c>
      <x:c r="H12453" s="15" t="n">
        <x:f>VLOOKUP(D12453,'Pricing'!$A$6:$E$8,4,FALSE)</x:f>
        <x:v>1.2</x:v>
      </x:c>
      <x:c r="I12453" s="15" t="n">
        <x:f>E12453*G12453/1000000</x:f>
        <x:v>0.006887262</x:v>
      </x:c>
      <x:c r="J12453" s="15" t="n">
        <x:f>F12453*H12453/1000000</x:f>
        <x:v>0.0018612</x:v>
      </x:c>
      <x:c r="K12453" s="15" t="n">
        <x:f>SUM(I12453:J12453)</x:f>
        <x:v>0.008748462</x:v>
      </x:c>
    </x:row>
    <x:row r="12454" ht="23" customHeight="1">
      <x:c r="A12454" s="2" t="str">
        <x:v>REQ-12450</x:v>
      </x:c>
      <x:c r="B12454" s="2" t="n">
        <x:v>23</x:v>
      </x:c>
      <x:c r="C12454" s="2" t="str">
        <x:v>Growth</x:v>
      </x:c>
      <x:c r="D12454" s="2" t="str">
        <x:v>Balanced</x:v>
      </x:c>
      <x:c r="E12454" s="16" t="n">
        <x:v>36751</x:v>
      </x:c>
      <x:c r="F12454" s="16" t="n">
        <x:v>1990</x:v>
      </x:c>
      <x:c r="G12454" s="15" t="n">
        <x:f>VLOOKUP(D12454,'Pricing'!$A$6:$E$8,5,FALSE)</x:f>
        <x:v>1.2300000000000002</x:v>
      </x:c>
      <x:c r="H12454" s="15" t="n">
        <x:f>VLOOKUP(D12454,'Pricing'!$A$6:$E$8,4,FALSE)</x:f>
        <x:v>6</x:v>
      </x:c>
      <x:c r="I12454" s="15" t="n">
        <x:f>E12454*G12454/1000000</x:f>
        <x:v>0.04520373000000001</x:v>
      </x:c>
      <x:c r="J12454" s="15" t="n">
        <x:f>F12454*H12454/1000000</x:f>
        <x:v>0.01194</x:v>
      </x:c>
      <x:c r="K12454" s="15" t="n">
        <x:f>SUM(I12454:J12454)</x:f>
        <x:v>0.05714373000000001</x:v>
      </x:c>
    </x:row>
    <x:row r="12455" ht="23" customHeight="1">
      <x:c r="A12455" s="2" t="str">
        <x:v>REQ-12451</x:v>
      </x:c>
      <x:c r="B12455" s="2" t="n">
        <x:v>4</x:v>
      </x:c>
      <x:c r="C12455" s="2" t="str">
        <x:v>Operations</x:v>
      </x:c>
      <x:c r="D12455" s="2" t="str">
        <x:v>Balanced</x:v>
      </x:c>
      <x:c r="E12455" s="16" t="n">
        <x:v>114851</x:v>
      </x:c>
      <x:c r="F12455" s="16" t="n">
        <x:v>1770</x:v>
      </x:c>
      <x:c r="G12455" s="15" t="n">
        <x:f>VLOOKUP(D12455,'Pricing'!$A$6:$E$8,5,FALSE)</x:f>
        <x:v>1.2300000000000002</x:v>
      </x:c>
      <x:c r="H12455" s="15" t="n">
        <x:f>VLOOKUP(D12455,'Pricing'!$A$6:$E$8,4,FALSE)</x:f>
        <x:v>6</x:v>
      </x:c>
      <x:c r="I12455" s="15" t="n">
        <x:f>E12455*G12455/1000000</x:f>
        <x:v>0.14126673</x:v>
      </x:c>
      <x:c r="J12455" s="15" t="n">
        <x:f>F12455*H12455/1000000</x:f>
        <x:v>0.01062</x:v>
      </x:c>
      <x:c r="K12455" s="15" t="n">
        <x:f>SUM(I12455:J12455)</x:f>
        <x:v>0.15188673</x:v>
      </x:c>
    </x:row>
    <x:row r="12456" ht="23" customHeight="1">
      <x:c r="A12456" s="2" t="str">
        <x:v>REQ-12452</x:v>
      </x:c>
      <x:c r="B12456" s="2" t="n">
        <x:v>28</x:v>
      </x:c>
      <x:c r="C12456" s="2" t="str">
        <x:v>Growth</x:v>
      </x:c>
      <x:c r="D12456" s="2" t="str">
        <x:v>Balanced</x:v>
      </x:c>
      <x:c r="E12456" s="16" t="n">
        <x:v>90505</x:v>
      </x:c>
      <x:c r="F12456" s="16" t="n">
        <x:v>1634</x:v>
      </x:c>
      <x:c r="G12456" s="15" t="n">
        <x:f>VLOOKUP(D12456,'Pricing'!$A$6:$E$8,5,FALSE)</x:f>
        <x:v>1.2300000000000002</x:v>
      </x:c>
      <x:c r="H12456" s="15" t="n">
        <x:f>VLOOKUP(D12456,'Pricing'!$A$6:$E$8,4,FALSE)</x:f>
        <x:v>6</x:v>
      </x:c>
      <x:c r="I12456" s="15" t="n">
        <x:f>E12456*G12456/1000000</x:f>
        <x:v>0.11132115000000002</x:v>
      </x:c>
      <x:c r="J12456" s="15" t="n">
        <x:f>F12456*H12456/1000000</x:f>
        <x:v>0.009804</x:v>
      </x:c>
      <x:c r="K12456" s="15" t="n">
        <x:f>SUM(I12456:J12456)</x:f>
        <x:v>0.12112515000000001</x:v>
      </x:c>
    </x:row>
    <x:row r="12457" ht="23" customHeight="1">
      <x:c r="A12457" s="2" t="str">
        <x:v>REQ-12453</x:v>
      </x:c>
      <x:c r="B12457" s="2" t="n">
        <x:v>30</x:v>
      </x:c>
      <x:c r="C12457" s="2" t="str">
        <x:v>Research</x:v>
      </x:c>
      <x:c r="D12457" s="2" t="str">
        <x:v>Swift</x:v>
      </x:c>
      <x:c r="E12457" s="16" t="n">
        <x:v>41861</x:v>
      </x:c>
      <x:c r="F12457" s="16" t="n">
        <x:v>351</x:v>
      </x:c>
      <x:c r="G12457" s="15" t="n">
        <x:f>VLOOKUP(D12457,'Pricing'!$A$6:$E$8,5,FALSE)</x:f>
        <x:v>0.246</x:v>
      </x:c>
      <x:c r="H12457" s="15" t="n">
        <x:f>VLOOKUP(D12457,'Pricing'!$A$6:$E$8,4,FALSE)</x:f>
        <x:v>1.2</x:v>
      </x:c>
      <x:c r="I12457" s="15" t="n">
        <x:f>E12457*G12457/1000000</x:f>
        <x:v>0.010297806000000001</x:v>
      </x:c>
      <x:c r="J12457" s="15" t="n">
        <x:f>F12457*H12457/1000000</x:f>
        <x:v>0.0004212</x:v>
      </x:c>
      <x:c r="K12457" s="15" t="n">
        <x:f>SUM(I12457:J12457)</x:f>
        <x:v>0.010719006000000001</x:v>
      </x:c>
    </x:row>
    <x:row r="12458" ht="23" customHeight="1">
      <x:c r="A12458" s="2" t="str">
        <x:v>REQ-12454</x:v>
      </x:c>
      <x:c r="B12458" s="2" t="n">
        <x:v>16</x:v>
      </x:c>
      <x:c r="C12458" s="2" t="str">
        <x:v>Growth</x:v>
      </x:c>
      <x:c r="D12458" s="2" t="str">
        <x:v>Balanced</x:v>
      </x:c>
      <x:c r="E12458" s="16" t="n">
        <x:v>88293</x:v>
      </x:c>
      <x:c r="F12458" s="16" t="n">
        <x:v>2554</x:v>
      </x:c>
      <x:c r="G12458" s="15" t="n">
        <x:f>VLOOKUP(D12458,'Pricing'!$A$6:$E$8,5,FALSE)</x:f>
        <x:v>1.2300000000000002</x:v>
      </x:c>
      <x:c r="H12458" s="15" t="n">
        <x:f>VLOOKUP(D12458,'Pricing'!$A$6:$E$8,4,FALSE)</x:f>
        <x:v>6</x:v>
      </x:c>
      <x:c r="I12458" s="15" t="n">
        <x:f>E12458*G12458/1000000</x:f>
        <x:v>0.10860039000000002</x:v>
      </x:c>
      <x:c r="J12458" s="15" t="n">
        <x:f>F12458*H12458/1000000</x:f>
        <x:v>0.015324</x:v>
      </x:c>
      <x:c r="K12458" s="15" t="n">
        <x:f>SUM(I12458:J12458)</x:f>
        <x:v>0.12392439000000002</x:v>
      </x:c>
    </x:row>
    <x:row r="12459" ht="23" customHeight="1">
      <x:c r="A12459" s="2" t="str">
        <x:v>REQ-12455</x:v>
      </x:c>
      <x:c r="B12459" s="2" t="n">
        <x:v>13</x:v>
      </x:c>
      <x:c r="C12459" s="2" t="str">
        <x:v>Operations</x:v>
      </x:c>
      <x:c r="D12459" s="2" t="str">
        <x:v>Balanced</x:v>
      </x:c>
      <x:c r="E12459" s="16" t="n">
        <x:v>114217</x:v>
      </x:c>
      <x:c r="F12459" s="16" t="n">
        <x:v>1462</x:v>
      </x:c>
      <x:c r="G12459" s="15" t="n">
        <x:f>VLOOKUP(D12459,'Pricing'!$A$6:$E$8,5,FALSE)</x:f>
        <x:v>1.2300000000000002</x:v>
      </x:c>
      <x:c r="H12459" s="15" t="n">
        <x:f>VLOOKUP(D12459,'Pricing'!$A$6:$E$8,4,FALSE)</x:f>
        <x:v>6</x:v>
      </x:c>
      <x:c r="I12459" s="15" t="n">
        <x:f>E12459*G12459/1000000</x:f>
        <x:v>0.14048691000000002</x:v>
      </x:c>
      <x:c r="J12459" s="15" t="n">
        <x:f>F12459*H12459/1000000</x:f>
        <x:v>0.008772</x:v>
      </x:c>
      <x:c r="K12459" s="15" t="n">
        <x:f>SUM(I12459:J12459)</x:f>
        <x:v>0.14925891000000002</x:v>
      </x:c>
    </x:row>
    <x:row r="12460" ht="23" customHeight="1">
      <x:c r="A12460" s="2" t="str">
        <x:v>REQ-12456</x:v>
      </x:c>
      <x:c r="B12460" s="2" t="n">
        <x:v>24</x:v>
      </x:c>
      <x:c r="C12460" s="2" t="str">
        <x:v>Support</x:v>
      </x:c>
      <x:c r="D12460" s="2" t="str">
        <x:v>Balanced</x:v>
      </x:c>
      <x:c r="E12460" s="16" t="n">
        <x:v>86753</x:v>
      </x:c>
      <x:c r="F12460" s="16" t="n">
        <x:v>2277</x:v>
      </x:c>
      <x:c r="G12460" s="15" t="n">
        <x:f>VLOOKUP(D12460,'Pricing'!$A$6:$E$8,5,FALSE)</x:f>
        <x:v>1.2300000000000002</x:v>
      </x:c>
      <x:c r="H12460" s="15" t="n">
        <x:f>VLOOKUP(D12460,'Pricing'!$A$6:$E$8,4,FALSE)</x:f>
        <x:v>6</x:v>
      </x:c>
      <x:c r="I12460" s="15" t="n">
        <x:f>E12460*G12460/1000000</x:f>
        <x:v>0.10670619000000002</x:v>
      </x:c>
      <x:c r="J12460" s="15" t="n">
        <x:f>F12460*H12460/1000000</x:f>
        <x:v>0.013662</x:v>
      </x:c>
      <x:c r="K12460" s="15" t="n">
        <x:f>SUM(I12460:J12460)</x:f>
        <x:v>0.12036819000000001</x:v>
      </x:c>
    </x:row>
    <x:row r="12461" ht="23" customHeight="1">
      <x:c r="A12461" s="2" t="str">
        <x:v>REQ-12457</x:v>
      </x:c>
      <x:c r="B12461" s="2" t="n">
        <x:v>2</x:v>
      </x:c>
      <x:c r="C12461" s="2" t="str">
        <x:v>Engineering</x:v>
      </x:c>
      <x:c r="D12461" s="2" t="str">
        <x:v>Balanced</x:v>
      </x:c>
      <x:c r="E12461" s="16" t="n">
        <x:v>27478</x:v>
      </x:c>
      <x:c r="F12461" s="16" t="n">
        <x:v>278</x:v>
      </x:c>
      <x:c r="G12461" s="15" t="n">
        <x:f>VLOOKUP(D12461,'Pricing'!$A$6:$E$8,5,FALSE)</x:f>
        <x:v>1.2300000000000002</x:v>
      </x:c>
      <x:c r="H12461" s="15" t="n">
        <x:f>VLOOKUP(D12461,'Pricing'!$A$6:$E$8,4,FALSE)</x:f>
        <x:v>6</x:v>
      </x:c>
      <x:c r="I12461" s="15" t="n">
        <x:f>E12461*G12461/1000000</x:f>
        <x:v>0.033797940000000005</x:v>
      </x:c>
      <x:c r="J12461" s="15" t="n">
        <x:f>F12461*H12461/1000000</x:f>
        <x:v>0.001668</x:v>
      </x:c>
      <x:c r="K12461" s="15" t="n">
        <x:f>SUM(I12461:J12461)</x:f>
        <x:v>0.03546594000000001</x:v>
      </x:c>
    </x:row>
    <x:row r="12462" ht="23" customHeight="1">
      <x:c r="A12462" s="2" t="str">
        <x:v>REQ-12458</x:v>
      </x:c>
      <x:c r="B12462" s="2" t="n">
        <x:v>25</x:v>
      </x:c>
      <x:c r="C12462" s="2" t="str">
        <x:v>Support</x:v>
      </x:c>
      <x:c r="D12462" s="2" t="str">
        <x:v>Swift</x:v>
      </x:c>
      <x:c r="E12462" s="16" t="n">
        <x:v>61547</x:v>
      </x:c>
      <x:c r="F12462" s="16" t="n">
        <x:v>1362</x:v>
      </x:c>
      <x:c r="G12462" s="15" t="n">
        <x:f>VLOOKUP(D12462,'Pricing'!$A$6:$E$8,5,FALSE)</x:f>
        <x:v>0.246</x:v>
      </x:c>
      <x:c r="H12462" s="15" t="n">
        <x:f>VLOOKUP(D12462,'Pricing'!$A$6:$E$8,4,FALSE)</x:f>
        <x:v>1.2</x:v>
      </x:c>
      <x:c r="I12462" s="15" t="n">
        <x:f>E12462*G12462/1000000</x:f>
        <x:v>0.015140562</x:v>
      </x:c>
      <x:c r="J12462" s="15" t="n">
        <x:f>F12462*H12462/1000000</x:f>
        <x:v>0.0016343999999999998</x:v>
      </x:c>
      <x:c r="K12462" s="15" t="n">
        <x:f>SUM(I12462:J12462)</x:f>
        <x:v>0.016774962</x:v>
      </x:c>
    </x:row>
    <x:row r="12463" ht="23" customHeight="1">
      <x:c r="A12463" s="2" t="str">
        <x:v>REQ-12459</x:v>
      </x:c>
      <x:c r="B12463" s="2" t="n">
        <x:v>10</x:v>
      </x:c>
      <x:c r="C12463" s="2" t="str">
        <x:v>Operations</x:v>
      </x:c>
      <x:c r="D12463" s="2" t="str">
        <x:v>Swift</x:v>
      </x:c>
      <x:c r="E12463" s="16" t="n">
        <x:v>23037</x:v>
      </x:c>
      <x:c r="F12463" s="16" t="n">
        <x:v>1000</x:v>
      </x:c>
      <x:c r="G12463" s="15" t="n">
        <x:f>VLOOKUP(D12463,'Pricing'!$A$6:$E$8,5,FALSE)</x:f>
        <x:v>0.246</x:v>
      </x:c>
      <x:c r="H12463" s="15" t="n">
        <x:f>VLOOKUP(D12463,'Pricing'!$A$6:$E$8,4,FALSE)</x:f>
        <x:v>1.2</x:v>
      </x:c>
      <x:c r="I12463" s="15" t="n">
        <x:f>E12463*G12463/1000000</x:f>
        <x:v>0.005667102</x:v>
      </x:c>
      <x:c r="J12463" s="15" t="n">
        <x:f>F12463*H12463/1000000</x:f>
        <x:v>0.0012</x:v>
      </x:c>
      <x:c r="K12463" s="15" t="n">
        <x:f>SUM(I12463:J12463)</x:f>
        <x:v>0.006867102</x:v>
      </x:c>
    </x:row>
    <x:row r="12464" ht="23" customHeight="1">
      <x:c r="A12464" s="2" t="str">
        <x:v>REQ-12460</x:v>
      </x:c>
      <x:c r="B12464" s="2" t="n">
        <x:v>23</x:v>
      </x:c>
      <x:c r="C12464" s="2" t="str">
        <x:v>Product</x:v>
      </x:c>
      <x:c r="D12464" s="2" t="str">
        <x:v>Reasoning</x:v>
      </x:c>
      <x:c r="E12464" s="16" t="n">
        <x:v>67895</x:v>
      </x:c>
      <x:c r="F12464" s="16" t="n">
        <x:v>1139</x:v>
      </x:c>
      <x:c r="G12464" s="15" t="n">
        <x:f>VLOOKUP(D12464,'Pricing'!$A$6:$E$8,5,FALSE)</x:f>
        <x:v>4.920000000000001</x:v>
      </x:c>
      <x:c r="H12464" s="15" t="n">
        <x:f>VLOOKUP(D12464,'Pricing'!$A$6:$E$8,4,FALSE)</x:f>
        <x:v>24</x:v>
      </x:c>
      <x:c r="I12464" s="15" t="n">
        <x:f>E12464*G12464/1000000</x:f>
        <x:v>0.3340434000000001</x:v>
      </x:c>
      <x:c r="J12464" s="15" t="n">
        <x:f>F12464*H12464/1000000</x:f>
        <x:v>0.027336</x:v>
      </x:c>
      <x:c r="K12464" s="15" t="n">
        <x:f>SUM(I12464:J12464)</x:f>
        <x:v>0.36137940000000013</x:v>
      </x:c>
    </x:row>
    <x:row r="12465" ht="23" customHeight="1">
      <x:c r="A12465" s="2" t="str">
        <x:v>REQ-12461</x:v>
      </x:c>
      <x:c r="B12465" s="2" t="n">
        <x:v>24</x:v>
      </x:c>
      <x:c r="C12465" s="2" t="str">
        <x:v>Operations</x:v>
      </x:c>
      <x:c r="D12465" s="2" t="str">
        <x:v>Swift</x:v>
      </x:c>
      <x:c r="E12465" s="16" t="n">
        <x:v>99431</x:v>
      </x:c>
      <x:c r="F12465" s="16" t="n">
        <x:v>2889</x:v>
      </x:c>
      <x:c r="G12465" s="15" t="n">
        <x:f>VLOOKUP(D12465,'Pricing'!$A$6:$E$8,5,FALSE)</x:f>
        <x:v>0.246</x:v>
      </x:c>
      <x:c r="H12465" s="15" t="n">
        <x:f>VLOOKUP(D12465,'Pricing'!$A$6:$E$8,4,FALSE)</x:f>
        <x:v>1.2</x:v>
      </x:c>
      <x:c r="I12465" s="15" t="n">
        <x:f>E12465*G12465/1000000</x:f>
        <x:v>0.024460026</x:v>
      </x:c>
      <x:c r="J12465" s="15" t="n">
        <x:f>F12465*H12465/1000000</x:f>
        <x:v>0.0034668</x:v>
      </x:c>
      <x:c r="K12465" s="15" t="n">
        <x:f>SUM(I12465:J12465)</x:f>
        <x:v>0.027926826</x:v>
      </x:c>
    </x:row>
    <x:row r="12466" ht="23" customHeight="1">
      <x:c r="A12466" s="2" t="str">
        <x:v>REQ-12462</x:v>
      </x:c>
      <x:c r="B12466" s="2" t="n">
        <x:v>14</x:v>
      </x:c>
      <x:c r="C12466" s="2" t="str">
        <x:v>Product</x:v>
      </x:c>
      <x:c r="D12466" s="2" t="str">
        <x:v>Swift</x:v>
      </x:c>
      <x:c r="E12466" s="16" t="n">
        <x:v>86971</x:v>
      </x:c>
      <x:c r="F12466" s="16" t="n">
        <x:v>1647</x:v>
      </x:c>
      <x:c r="G12466" s="15" t="n">
        <x:f>VLOOKUP(D12466,'Pricing'!$A$6:$E$8,5,FALSE)</x:f>
        <x:v>0.246</x:v>
      </x:c>
      <x:c r="H12466" s="15" t="n">
        <x:f>VLOOKUP(D12466,'Pricing'!$A$6:$E$8,4,FALSE)</x:f>
        <x:v>1.2</x:v>
      </x:c>
      <x:c r="I12466" s="15" t="n">
        <x:f>E12466*G12466/1000000</x:f>
        <x:v>0.021394866</x:v>
      </x:c>
      <x:c r="J12466" s="15" t="n">
        <x:f>F12466*H12466/1000000</x:f>
        <x:v>0.0019763999999999997</x:v>
      </x:c>
      <x:c r="K12466" s="15" t="n">
        <x:f>SUM(I12466:J12466)</x:f>
        <x:v>0.023371265999999998</x:v>
      </x:c>
    </x:row>
    <x:row r="12467" ht="23" customHeight="1">
      <x:c r="A12467" s="2" t="str">
        <x:v>REQ-12463</x:v>
      </x:c>
      <x:c r="B12467" s="2" t="n">
        <x:v>4</x:v>
      </x:c>
      <x:c r="C12467" s="2" t="str">
        <x:v>Engineering</x:v>
      </x:c>
      <x:c r="D12467" s="2" t="str">
        <x:v>Swift</x:v>
      </x:c>
      <x:c r="E12467" s="16" t="n">
        <x:v>45759</x:v>
      </x:c>
      <x:c r="F12467" s="16" t="n">
        <x:v>2679</x:v>
      </x:c>
      <x:c r="G12467" s="15" t="n">
        <x:f>VLOOKUP(D12467,'Pricing'!$A$6:$E$8,5,FALSE)</x:f>
        <x:v>0.246</x:v>
      </x:c>
      <x:c r="H12467" s="15" t="n">
        <x:f>VLOOKUP(D12467,'Pricing'!$A$6:$E$8,4,FALSE)</x:f>
        <x:v>1.2</x:v>
      </x:c>
      <x:c r="I12467" s="15" t="n">
        <x:f>E12467*G12467/1000000</x:f>
        <x:v>0.011256714</x:v>
      </x:c>
      <x:c r="J12467" s="15" t="n">
        <x:f>F12467*H12467/1000000</x:f>
        <x:v>0.0032148</x:v>
      </x:c>
      <x:c r="K12467" s="15" t="n">
        <x:f>SUM(I12467:J12467)</x:f>
        <x:v>0.014471514</x:v>
      </x:c>
    </x:row>
    <x:row r="12468" ht="23" customHeight="1">
      <x:c r="A12468" s="2" t="str">
        <x:v>REQ-12464</x:v>
      </x:c>
      <x:c r="B12468" s="2" t="n">
        <x:v>20</x:v>
      </x:c>
      <x:c r="C12468" s="2" t="str">
        <x:v>Product</x:v>
      </x:c>
      <x:c r="D12468" s="2" t="str">
        <x:v>Reasoning</x:v>
      </x:c>
      <x:c r="E12468" s="16" t="n">
        <x:v>21449</x:v>
      </x:c>
      <x:c r="F12468" s="16" t="n">
        <x:v>948</x:v>
      </x:c>
      <x:c r="G12468" s="15" t="n">
        <x:f>VLOOKUP(D12468,'Pricing'!$A$6:$E$8,5,FALSE)</x:f>
        <x:v>4.920000000000001</x:v>
      </x:c>
      <x:c r="H12468" s="15" t="n">
        <x:f>VLOOKUP(D12468,'Pricing'!$A$6:$E$8,4,FALSE)</x:f>
        <x:v>24</x:v>
      </x:c>
      <x:c r="I12468" s="15" t="n">
        <x:f>E12468*G12468/1000000</x:f>
        <x:v>0.10552908000000001</x:v>
      </x:c>
      <x:c r="J12468" s="15" t="n">
        <x:f>F12468*H12468/1000000</x:f>
        <x:v>0.022752</x:v>
      </x:c>
      <x:c r="K12468" s="15" t="n">
        <x:f>SUM(I12468:J12468)</x:f>
        <x:v>0.12828108000000002</x:v>
      </x:c>
    </x:row>
    <x:row r="12469" ht="23" customHeight="1">
      <x:c r="A12469" s="2" t="str">
        <x:v>REQ-12465</x:v>
      </x:c>
      <x:c r="B12469" s="2" t="n">
        <x:v>12</x:v>
      </x:c>
      <x:c r="C12469" s="2" t="str">
        <x:v>Research</x:v>
      </x:c>
      <x:c r="D12469" s="2" t="str">
        <x:v>Balanced</x:v>
      </x:c>
      <x:c r="E12469" s="16" t="n">
        <x:v>23302</x:v>
      </x:c>
      <x:c r="F12469" s="16" t="n">
        <x:v>1303</x:v>
      </x:c>
      <x:c r="G12469" s="15" t="n">
        <x:f>VLOOKUP(D12469,'Pricing'!$A$6:$E$8,5,FALSE)</x:f>
        <x:v>1.2300000000000002</x:v>
      </x:c>
      <x:c r="H12469" s="15" t="n">
        <x:f>VLOOKUP(D12469,'Pricing'!$A$6:$E$8,4,FALSE)</x:f>
        <x:v>6</x:v>
      </x:c>
      <x:c r="I12469" s="15" t="n">
        <x:f>E12469*G12469/1000000</x:f>
        <x:v>0.028661460000000007</x:v>
      </x:c>
      <x:c r="J12469" s="15" t="n">
        <x:f>F12469*H12469/1000000</x:f>
        <x:v>0.007818</x:v>
      </x:c>
      <x:c r="K12469" s="15" t="n">
        <x:f>SUM(I12469:J12469)</x:f>
        <x:v>0.036479460000000005</x:v>
      </x:c>
    </x:row>
    <x:row r="12470" ht="23" customHeight="1">
      <x:c r="A12470" s="2" t="str">
        <x:v>REQ-12466</x:v>
      </x:c>
      <x:c r="B12470" s="2" t="n">
        <x:v>25</x:v>
      </x:c>
      <x:c r="C12470" s="2" t="str">
        <x:v>Support</x:v>
      </x:c>
      <x:c r="D12470" s="2" t="str">
        <x:v>Balanced</x:v>
      </x:c>
      <x:c r="E12470" s="16" t="n">
        <x:v>8088</x:v>
      </x:c>
      <x:c r="F12470" s="16" t="n">
        <x:v>1182</x:v>
      </x:c>
      <x:c r="G12470" s="15" t="n">
        <x:f>VLOOKUP(D12470,'Pricing'!$A$6:$E$8,5,FALSE)</x:f>
        <x:v>1.2300000000000002</x:v>
      </x:c>
      <x:c r="H12470" s="15" t="n">
        <x:f>VLOOKUP(D12470,'Pricing'!$A$6:$E$8,4,FALSE)</x:f>
        <x:v>6</x:v>
      </x:c>
      <x:c r="I12470" s="15" t="n">
        <x:f>E12470*G12470/1000000</x:f>
        <x:v>0.009948240000000002</x:v>
      </x:c>
      <x:c r="J12470" s="15" t="n">
        <x:f>F12470*H12470/1000000</x:f>
        <x:v>0.007092</x:v>
      </x:c>
      <x:c r="K12470" s="15" t="n">
        <x:f>SUM(I12470:J12470)</x:f>
        <x:v>0.01704024</x:v>
      </x:c>
    </x:row>
    <x:row r="12471" ht="23" customHeight="1">
      <x:c r="A12471" s="2" t="str">
        <x:v>REQ-12467</x:v>
      </x:c>
      <x:c r="B12471" s="2" t="n">
        <x:v>31</x:v>
      </x:c>
      <x:c r="C12471" s="2" t="str">
        <x:v>Engineering</x:v>
      </x:c>
      <x:c r="D12471" s="2" t="str">
        <x:v>Swift</x:v>
      </x:c>
      <x:c r="E12471" s="16" t="n">
        <x:v>47910</x:v>
      </x:c>
      <x:c r="F12471" s="16" t="n">
        <x:v>1881</x:v>
      </x:c>
      <x:c r="G12471" s="15" t="n">
        <x:f>VLOOKUP(D12471,'Pricing'!$A$6:$E$8,5,FALSE)</x:f>
        <x:v>0.246</x:v>
      </x:c>
      <x:c r="H12471" s="15" t="n">
        <x:f>VLOOKUP(D12471,'Pricing'!$A$6:$E$8,4,FALSE)</x:f>
        <x:v>1.2</x:v>
      </x:c>
      <x:c r="I12471" s="15" t="n">
        <x:f>E12471*G12471/1000000</x:f>
        <x:v>0.01178586</x:v>
      </x:c>
      <x:c r="J12471" s="15" t="n">
        <x:f>F12471*H12471/1000000</x:f>
        <x:v>0.0022572</x:v>
      </x:c>
      <x:c r="K12471" s="15" t="n">
        <x:f>SUM(I12471:J12471)</x:f>
        <x:v>0.01404306</x:v>
      </x:c>
    </x:row>
    <x:row r="12472" ht="23" customHeight="1">
      <x:c r="A12472" s="2" t="str">
        <x:v>REQ-12468</x:v>
      </x:c>
      <x:c r="B12472" s="2" t="n">
        <x:v>8</x:v>
      </x:c>
      <x:c r="C12472" s="2" t="str">
        <x:v>Product</x:v>
      </x:c>
      <x:c r="D12472" s="2" t="str">
        <x:v>Swift</x:v>
      </x:c>
      <x:c r="E12472" s="16" t="n">
        <x:v>15098</x:v>
      </x:c>
      <x:c r="F12472" s="16" t="n">
        <x:v>3624</x:v>
      </x:c>
      <x:c r="G12472" s="15" t="n">
        <x:f>VLOOKUP(D12472,'Pricing'!$A$6:$E$8,5,FALSE)</x:f>
        <x:v>0.246</x:v>
      </x:c>
      <x:c r="H12472" s="15" t="n">
        <x:f>VLOOKUP(D12472,'Pricing'!$A$6:$E$8,4,FALSE)</x:f>
        <x:v>1.2</x:v>
      </x:c>
      <x:c r="I12472" s="15" t="n">
        <x:f>E12472*G12472/1000000</x:f>
        <x:v>0.003714108</x:v>
      </x:c>
      <x:c r="J12472" s="15" t="n">
        <x:f>F12472*H12472/1000000</x:f>
        <x:v>0.0043488</x:v>
      </x:c>
      <x:c r="K12472" s="15" t="n">
        <x:f>SUM(I12472:J12472)</x:f>
        <x:v>0.008062908</x:v>
      </x:c>
    </x:row>
    <x:row r="12473" ht="23" customHeight="1">
      <x:c r="A12473" s="2" t="str">
        <x:v>REQ-12469</x:v>
      </x:c>
      <x:c r="B12473" s="2" t="n">
        <x:v>15</x:v>
      </x:c>
      <x:c r="C12473" s="2" t="str">
        <x:v>Operations</x:v>
      </x:c>
      <x:c r="D12473" s="2" t="str">
        <x:v>Balanced</x:v>
      </x:c>
      <x:c r="E12473" s="16" t="n">
        <x:v>15999</x:v>
      </x:c>
      <x:c r="F12473" s="16" t="n">
        <x:v>1366</x:v>
      </x:c>
      <x:c r="G12473" s="15" t="n">
        <x:f>VLOOKUP(D12473,'Pricing'!$A$6:$E$8,5,FALSE)</x:f>
        <x:v>1.2300000000000002</x:v>
      </x:c>
      <x:c r="H12473" s="15" t="n">
        <x:f>VLOOKUP(D12473,'Pricing'!$A$6:$E$8,4,FALSE)</x:f>
        <x:v>6</x:v>
      </x:c>
      <x:c r="I12473" s="15" t="n">
        <x:f>E12473*G12473/1000000</x:f>
        <x:v>0.019678770000000005</x:v>
      </x:c>
      <x:c r="J12473" s="15" t="n">
        <x:f>F12473*H12473/1000000</x:f>
        <x:v>0.008196</x:v>
      </x:c>
      <x:c r="K12473" s="15" t="n">
        <x:f>SUM(I12473:J12473)</x:f>
        <x:v>0.027874770000000007</x:v>
      </x:c>
    </x:row>
    <x:row r="12474" ht="23" customHeight="1">
      <x:c r="A12474" s="2" t="str">
        <x:v>REQ-12470</x:v>
      </x:c>
      <x:c r="B12474" s="2" t="n">
        <x:v>6</x:v>
      </x:c>
      <x:c r="C12474" s="2" t="str">
        <x:v>Growth</x:v>
      </x:c>
      <x:c r="D12474" s="2" t="str">
        <x:v>Balanced</x:v>
      </x:c>
      <x:c r="E12474" s="16" t="n">
        <x:v>100131</x:v>
      </x:c>
      <x:c r="F12474" s="16" t="n">
        <x:v>2529</x:v>
      </x:c>
      <x:c r="G12474" s="15" t="n">
        <x:f>VLOOKUP(D12474,'Pricing'!$A$6:$E$8,5,FALSE)</x:f>
        <x:v>1.2300000000000002</x:v>
      </x:c>
      <x:c r="H12474" s="15" t="n">
        <x:f>VLOOKUP(D12474,'Pricing'!$A$6:$E$8,4,FALSE)</x:f>
        <x:v>6</x:v>
      </x:c>
      <x:c r="I12474" s="15" t="n">
        <x:f>E12474*G12474/1000000</x:f>
        <x:v>0.12316113000000002</x:v>
      </x:c>
      <x:c r="J12474" s="15" t="n">
        <x:f>F12474*H12474/1000000</x:f>
        <x:v>0.015174</x:v>
      </x:c>
      <x:c r="K12474" s="15" t="n">
        <x:f>SUM(I12474:J12474)</x:f>
        <x:v>0.13833513000000003</x:v>
      </x:c>
    </x:row>
    <x:row r="12475" ht="23" customHeight="1">
      <x:c r="A12475" s="2" t="str">
        <x:v>REQ-12471</x:v>
      </x:c>
      <x:c r="B12475" s="2" t="n">
        <x:v>30</x:v>
      </x:c>
      <x:c r="C12475" s="2" t="str">
        <x:v>Operations</x:v>
      </x:c>
      <x:c r="D12475" s="2" t="str">
        <x:v>Balanced</x:v>
      </x:c>
      <x:c r="E12475" s="16" t="n">
        <x:v>15445</x:v>
      </x:c>
      <x:c r="F12475" s="16" t="n">
        <x:v>2435</x:v>
      </x:c>
      <x:c r="G12475" s="15" t="n">
        <x:f>VLOOKUP(D12475,'Pricing'!$A$6:$E$8,5,FALSE)</x:f>
        <x:v>1.2300000000000002</x:v>
      </x:c>
      <x:c r="H12475" s="15" t="n">
        <x:f>VLOOKUP(D12475,'Pricing'!$A$6:$E$8,4,FALSE)</x:f>
        <x:v>6</x:v>
      </x:c>
      <x:c r="I12475" s="15" t="n">
        <x:f>E12475*G12475/1000000</x:f>
        <x:v>0.018997350000000003</x:v>
      </x:c>
      <x:c r="J12475" s="15" t="n">
        <x:f>F12475*H12475/1000000</x:f>
        <x:v>0.01461</x:v>
      </x:c>
      <x:c r="K12475" s="15" t="n">
        <x:f>SUM(I12475:J12475)</x:f>
        <x:v>0.03360735</x:v>
      </x:c>
    </x:row>
    <x:row r="12476" ht="23" customHeight="1">
      <x:c r="A12476" s="2" t="str">
        <x:v>REQ-12472</x:v>
      </x:c>
      <x:c r="B12476" s="2" t="n">
        <x:v>6</x:v>
      </x:c>
      <x:c r="C12476" s="2" t="str">
        <x:v>Product</x:v>
      </x:c>
      <x:c r="D12476" s="2" t="str">
        <x:v>Swift</x:v>
      </x:c>
      <x:c r="E12476" s="16" t="n">
        <x:v>111566</x:v>
      </x:c>
      <x:c r="F12476" s="16" t="n">
        <x:v>3071</x:v>
      </x:c>
      <x:c r="G12476" s="15" t="n">
        <x:f>VLOOKUP(D12476,'Pricing'!$A$6:$E$8,5,FALSE)</x:f>
        <x:v>0.246</x:v>
      </x:c>
      <x:c r="H12476" s="15" t="n">
        <x:f>VLOOKUP(D12476,'Pricing'!$A$6:$E$8,4,FALSE)</x:f>
        <x:v>1.2</x:v>
      </x:c>
      <x:c r="I12476" s="15" t="n">
        <x:f>E12476*G12476/1000000</x:f>
        <x:v>0.027445236</x:v>
      </x:c>
      <x:c r="J12476" s="15" t="n">
        <x:f>F12476*H12476/1000000</x:f>
        <x:v>0.0036852</x:v>
      </x:c>
      <x:c r="K12476" s="15" t="n">
        <x:f>SUM(I12476:J12476)</x:f>
        <x:v>0.031130436</x:v>
      </x:c>
    </x:row>
    <x:row r="12477" ht="23" customHeight="1">
      <x:c r="A12477" s="2" t="str">
        <x:v>REQ-12473</x:v>
      </x:c>
      <x:c r="B12477" s="2" t="n">
        <x:v>26</x:v>
      </x:c>
      <x:c r="C12477" s="2" t="str">
        <x:v>Operations</x:v>
      </x:c>
      <x:c r="D12477" s="2" t="str">
        <x:v>Swift</x:v>
      </x:c>
      <x:c r="E12477" s="16" t="n">
        <x:v>25683</x:v>
      </x:c>
      <x:c r="F12477" s="16" t="n">
        <x:v>3472</x:v>
      </x:c>
      <x:c r="G12477" s="15" t="n">
        <x:f>VLOOKUP(D12477,'Pricing'!$A$6:$E$8,5,FALSE)</x:f>
        <x:v>0.246</x:v>
      </x:c>
      <x:c r="H12477" s="15" t="n">
        <x:f>VLOOKUP(D12477,'Pricing'!$A$6:$E$8,4,FALSE)</x:f>
        <x:v>1.2</x:v>
      </x:c>
      <x:c r="I12477" s="15" t="n">
        <x:f>E12477*G12477/1000000</x:f>
        <x:v>0.006318018</x:v>
      </x:c>
      <x:c r="J12477" s="15" t="n">
        <x:f>F12477*H12477/1000000</x:f>
        <x:v>0.0041664</x:v>
      </x:c>
      <x:c r="K12477" s="15" t="n">
        <x:f>SUM(I12477:J12477)</x:f>
        <x:v>0.010484417999999999</x:v>
      </x:c>
    </x:row>
    <x:row r="12478" ht="23" customHeight="1">
      <x:c r="A12478" s="2" t="str">
        <x:v>REQ-12474</x:v>
      </x:c>
      <x:c r="B12478" s="2" t="n">
        <x:v>20</x:v>
      </x:c>
      <x:c r="C12478" s="2" t="str">
        <x:v>Product</x:v>
      </x:c>
      <x:c r="D12478" s="2" t="str">
        <x:v>Swift</x:v>
      </x:c>
      <x:c r="E12478" s="16" t="n">
        <x:v>105617</x:v>
      </x:c>
      <x:c r="F12478" s="16" t="n">
        <x:v>265</x:v>
      </x:c>
      <x:c r="G12478" s="15" t="n">
        <x:f>VLOOKUP(D12478,'Pricing'!$A$6:$E$8,5,FALSE)</x:f>
        <x:v>0.246</x:v>
      </x:c>
      <x:c r="H12478" s="15" t="n">
        <x:f>VLOOKUP(D12478,'Pricing'!$A$6:$E$8,4,FALSE)</x:f>
        <x:v>1.2</x:v>
      </x:c>
      <x:c r="I12478" s="15" t="n">
        <x:f>E12478*G12478/1000000</x:f>
        <x:v>0.025981782</x:v>
      </x:c>
      <x:c r="J12478" s="15" t="n">
        <x:f>F12478*H12478/1000000</x:f>
        <x:v>0.000318</x:v>
      </x:c>
      <x:c r="K12478" s="15" t="n">
        <x:f>SUM(I12478:J12478)</x:f>
        <x:v>0.026299781999999997</x:v>
      </x:c>
    </x:row>
    <x:row r="12479" ht="23" customHeight="1">
      <x:c r="A12479" s="2" t="str">
        <x:v>REQ-12475</x:v>
      </x:c>
      <x:c r="B12479" s="2" t="n">
        <x:v>2</x:v>
      </x:c>
      <x:c r="C12479" s="2" t="str">
        <x:v>Research</x:v>
      </x:c>
      <x:c r="D12479" s="2" t="str">
        <x:v>Swift</x:v>
      </x:c>
      <x:c r="E12479" s="16" t="n">
        <x:v>75966</x:v>
      </x:c>
      <x:c r="F12479" s="16" t="n">
        <x:v>1490</x:v>
      </x:c>
      <x:c r="G12479" s="15" t="n">
        <x:f>VLOOKUP(D12479,'Pricing'!$A$6:$E$8,5,FALSE)</x:f>
        <x:v>0.246</x:v>
      </x:c>
      <x:c r="H12479" s="15" t="n">
        <x:f>VLOOKUP(D12479,'Pricing'!$A$6:$E$8,4,FALSE)</x:f>
        <x:v>1.2</x:v>
      </x:c>
      <x:c r="I12479" s="15" t="n">
        <x:f>E12479*G12479/1000000</x:f>
        <x:v>0.018687635999999997</x:v>
      </x:c>
      <x:c r="J12479" s="15" t="n">
        <x:f>F12479*H12479/1000000</x:f>
        <x:v>0.001788</x:v>
      </x:c>
      <x:c r="K12479" s="15" t="n">
        <x:f>SUM(I12479:J12479)</x:f>
        <x:v>0.020475636</x:v>
      </x:c>
    </x:row>
    <x:row r="12480" ht="23" customHeight="1">
      <x:c r="A12480" s="2" t="str">
        <x:v>REQ-12476</x:v>
      </x:c>
      <x:c r="B12480" s="2" t="n">
        <x:v>29</x:v>
      </x:c>
      <x:c r="C12480" s="2" t="str">
        <x:v>Product</x:v>
      </x:c>
      <x:c r="D12480" s="2" t="str">
        <x:v>Swift</x:v>
      </x:c>
      <x:c r="E12480" s="16" t="n">
        <x:v>62920</x:v>
      </x:c>
      <x:c r="F12480" s="16" t="n">
        <x:v>842</x:v>
      </x:c>
      <x:c r="G12480" s="15" t="n">
        <x:f>VLOOKUP(D12480,'Pricing'!$A$6:$E$8,5,FALSE)</x:f>
        <x:v>0.246</x:v>
      </x:c>
      <x:c r="H12480" s="15" t="n">
        <x:f>VLOOKUP(D12480,'Pricing'!$A$6:$E$8,4,FALSE)</x:f>
        <x:v>1.2</x:v>
      </x:c>
      <x:c r="I12480" s="15" t="n">
        <x:f>E12480*G12480/1000000</x:f>
        <x:v>0.01547832</x:v>
      </x:c>
      <x:c r="J12480" s="15" t="n">
        <x:f>F12480*H12480/1000000</x:f>
        <x:v>0.0010104</x:v>
      </x:c>
      <x:c r="K12480" s="15" t="n">
        <x:f>SUM(I12480:J12480)</x:f>
        <x:v>0.016488720000000002</x:v>
      </x:c>
    </x:row>
    <x:row r="12481" ht="23" customHeight="1">
      <x:c r="A12481" s="2" t="str">
        <x:v>REQ-12477</x:v>
      </x:c>
      <x:c r="B12481" s="2" t="n">
        <x:v>16</x:v>
      </x:c>
      <x:c r="C12481" s="2" t="str">
        <x:v>Operations</x:v>
      </x:c>
      <x:c r="D12481" s="2" t="str">
        <x:v>Balanced</x:v>
      </x:c>
      <x:c r="E12481" s="16" t="n">
        <x:v>86343</x:v>
      </x:c>
      <x:c r="F12481" s="16" t="n">
        <x:v>1423</x:v>
      </x:c>
      <x:c r="G12481" s="15" t="n">
        <x:f>VLOOKUP(D12481,'Pricing'!$A$6:$E$8,5,FALSE)</x:f>
        <x:v>1.2300000000000002</x:v>
      </x:c>
      <x:c r="H12481" s="15" t="n">
        <x:f>VLOOKUP(D12481,'Pricing'!$A$6:$E$8,4,FALSE)</x:f>
        <x:v>6</x:v>
      </x:c>
      <x:c r="I12481" s="15" t="n">
        <x:f>E12481*G12481/1000000</x:f>
        <x:v>0.10620189000000001</x:v>
      </x:c>
      <x:c r="J12481" s="15" t="n">
        <x:f>F12481*H12481/1000000</x:f>
        <x:v>0.008538</x:v>
      </x:c>
      <x:c r="K12481" s="15" t="n">
        <x:f>SUM(I12481:J12481)</x:f>
        <x:v>0.11473989000000001</x:v>
      </x:c>
    </x:row>
    <x:row r="12482" ht="23" customHeight="1">
      <x:c r="A12482" s="2" t="str">
        <x:v>REQ-12478</x:v>
      </x:c>
      <x:c r="B12482" s="2" t="n">
        <x:v>30</x:v>
      </x:c>
      <x:c r="C12482" s="2" t="str">
        <x:v>Growth</x:v>
      </x:c>
      <x:c r="D12482" s="2" t="str">
        <x:v>Swift</x:v>
      </x:c>
      <x:c r="E12482" s="16" t="n">
        <x:v>97122</x:v>
      </x:c>
      <x:c r="F12482" s="16" t="n">
        <x:v>390</x:v>
      </x:c>
      <x:c r="G12482" s="15" t="n">
        <x:f>VLOOKUP(D12482,'Pricing'!$A$6:$E$8,5,FALSE)</x:f>
        <x:v>0.246</x:v>
      </x:c>
      <x:c r="H12482" s="15" t="n">
        <x:f>VLOOKUP(D12482,'Pricing'!$A$6:$E$8,4,FALSE)</x:f>
        <x:v>1.2</x:v>
      </x:c>
      <x:c r="I12482" s="15" t="n">
        <x:f>E12482*G12482/1000000</x:f>
        <x:v>0.023892011999999997</x:v>
      </x:c>
      <x:c r="J12482" s="15" t="n">
        <x:f>F12482*H12482/1000000</x:f>
        <x:v>0.000468</x:v>
      </x:c>
      <x:c r="K12482" s="15" t="n">
        <x:f>SUM(I12482:J12482)</x:f>
        <x:v>0.024360011999999997</x:v>
      </x:c>
    </x:row>
    <x:row r="12483" ht="23" customHeight="1">
      <x:c r="A12483" s="2" t="str">
        <x:v>REQ-12479</x:v>
      </x:c>
      <x:c r="B12483" s="2" t="n">
        <x:v>15</x:v>
      </x:c>
      <x:c r="C12483" s="2" t="str">
        <x:v>Operations</x:v>
      </x:c>
      <x:c r="D12483" s="2" t="str">
        <x:v>Balanced</x:v>
      </x:c>
      <x:c r="E12483" s="16" t="n">
        <x:v>60046</x:v>
      </x:c>
      <x:c r="F12483" s="16" t="n">
        <x:v>2178</x:v>
      </x:c>
      <x:c r="G12483" s="15" t="n">
        <x:f>VLOOKUP(D12483,'Pricing'!$A$6:$E$8,5,FALSE)</x:f>
        <x:v>1.2300000000000002</x:v>
      </x:c>
      <x:c r="H12483" s="15" t="n">
        <x:f>VLOOKUP(D12483,'Pricing'!$A$6:$E$8,4,FALSE)</x:f>
        <x:v>6</x:v>
      </x:c>
      <x:c r="I12483" s="15" t="n">
        <x:f>E12483*G12483/1000000</x:f>
        <x:v>0.07385658000000002</x:v>
      </x:c>
      <x:c r="J12483" s="15" t="n">
        <x:f>F12483*H12483/1000000</x:f>
        <x:v>0.013068</x:v>
      </x:c>
      <x:c r="K12483" s="15" t="n">
        <x:f>SUM(I12483:J12483)</x:f>
        <x:v>0.08692458000000002</x:v>
      </x:c>
    </x:row>
    <x:row r="12484" ht="23" customHeight="1">
      <x:c r="A12484" s="2" t="str">
        <x:v>REQ-12480</x:v>
      </x:c>
      <x:c r="B12484" s="2" t="n">
        <x:v>11</x:v>
      </x:c>
      <x:c r="C12484" s="2" t="str">
        <x:v>Growth</x:v>
      </x:c>
      <x:c r="D12484" s="2" t="str">
        <x:v>Reasoning</x:v>
      </x:c>
      <x:c r="E12484" s="16" t="n">
        <x:v>42983</x:v>
      </x:c>
      <x:c r="F12484" s="16" t="n">
        <x:v>1604</x:v>
      </x:c>
      <x:c r="G12484" s="15" t="n">
        <x:f>VLOOKUP(D12484,'Pricing'!$A$6:$E$8,5,FALSE)</x:f>
        <x:v>4.920000000000001</x:v>
      </x:c>
      <x:c r="H12484" s="15" t="n">
        <x:f>VLOOKUP(D12484,'Pricing'!$A$6:$E$8,4,FALSE)</x:f>
        <x:v>24</x:v>
      </x:c>
      <x:c r="I12484" s="15" t="n">
        <x:f>E12484*G12484/1000000</x:f>
        <x:v>0.21147636000000006</x:v>
      </x:c>
      <x:c r="J12484" s="15" t="n">
        <x:f>F12484*H12484/1000000</x:f>
        <x:v>0.038496</x:v>
      </x:c>
      <x:c r="K12484" s="15" t="n">
        <x:f>SUM(I12484:J12484)</x:f>
        <x:v>0.24997236000000006</x:v>
      </x:c>
    </x:row>
    <x:row r="12485" ht="23" customHeight="1">
      <x:c r="A12485" s="2" t="str">
        <x:v>REQ-12481</x:v>
      </x:c>
      <x:c r="B12485" s="2" t="n">
        <x:v>16</x:v>
      </x:c>
      <x:c r="C12485" s="2" t="str">
        <x:v>Operations</x:v>
      </x:c>
      <x:c r="D12485" s="2" t="str">
        <x:v>Swift</x:v>
      </x:c>
      <x:c r="E12485" s="16" t="n">
        <x:v>41078</x:v>
      </x:c>
      <x:c r="F12485" s="16" t="n">
        <x:v>721</x:v>
      </x:c>
      <x:c r="G12485" s="15" t="n">
        <x:f>VLOOKUP(D12485,'Pricing'!$A$6:$E$8,5,FALSE)</x:f>
        <x:v>0.246</x:v>
      </x:c>
      <x:c r="H12485" s="15" t="n">
        <x:f>VLOOKUP(D12485,'Pricing'!$A$6:$E$8,4,FALSE)</x:f>
        <x:v>1.2</x:v>
      </x:c>
      <x:c r="I12485" s="15" t="n">
        <x:f>E12485*G12485/1000000</x:f>
        <x:v>0.010105188</x:v>
      </x:c>
      <x:c r="J12485" s="15" t="n">
        <x:f>F12485*H12485/1000000</x:f>
        <x:v>0.0008651999999999999</x:v>
      </x:c>
      <x:c r="K12485" s="15" t="n">
        <x:f>SUM(I12485:J12485)</x:f>
        <x:v>0.010970388</x:v>
      </x:c>
    </x:row>
    <x:row r="12486" ht="23" customHeight="1">
      <x:c r="A12486" s="2" t="str">
        <x:v>REQ-12482</x:v>
      </x:c>
      <x:c r="B12486" s="2" t="n">
        <x:v>18</x:v>
      </x:c>
      <x:c r="C12486" s="2" t="str">
        <x:v>Support</x:v>
      </x:c>
      <x:c r="D12486" s="2" t="str">
        <x:v>Balanced</x:v>
      </x:c>
      <x:c r="E12486" s="16" t="n">
        <x:v>81481</x:v>
      </x:c>
      <x:c r="F12486" s="16" t="n">
        <x:v>3867</x:v>
      </x:c>
      <x:c r="G12486" s="15" t="n">
        <x:f>VLOOKUP(D12486,'Pricing'!$A$6:$E$8,5,FALSE)</x:f>
        <x:v>1.2300000000000002</x:v>
      </x:c>
      <x:c r="H12486" s="15" t="n">
        <x:f>VLOOKUP(D12486,'Pricing'!$A$6:$E$8,4,FALSE)</x:f>
        <x:v>6</x:v>
      </x:c>
      <x:c r="I12486" s="15" t="n">
        <x:f>E12486*G12486/1000000</x:f>
        <x:v>0.10022163000000002</x:v>
      </x:c>
      <x:c r="J12486" s="15" t="n">
        <x:f>F12486*H12486/1000000</x:f>
        <x:v>0.023202</x:v>
      </x:c>
      <x:c r="K12486" s="15" t="n">
        <x:f>SUM(I12486:J12486)</x:f>
        <x:v>0.12342363000000002</x:v>
      </x:c>
    </x:row>
    <x:row r="12487" ht="23" customHeight="1">
      <x:c r="A12487" s="2" t="str">
        <x:v>REQ-12483</x:v>
      </x:c>
      <x:c r="B12487" s="2" t="n">
        <x:v>26</x:v>
      </x:c>
      <x:c r="C12487" s="2" t="str">
        <x:v>Engineering</x:v>
      </x:c>
      <x:c r="D12487" s="2" t="str">
        <x:v>Swift</x:v>
      </x:c>
      <x:c r="E12487" s="16" t="n">
        <x:v>99832</x:v>
      </x:c>
      <x:c r="F12487" s="16" t="n">
        <x:v>1407</x:v>
      </x:c>
      <x:c r="G12487" s="15" t="n">
        <x:f>VLOOKUP(D12487,'Pricing'!$A$6:$E$8,5,FALSE)</x:f>
        <x:v>0.246</x:v>
      </x:c>
      <x:c r="H12487" s="15" t="n">
        <x:f>VLOOKUP(D12487,'Pricing'!$A$6:$E$8,4,FALSE)</x:f>
        <x:v>1.2</x:v>
      </x:c>
      <x:c r="I12487" s="15" t="n">
        <x:f>E12487*G12487/1000000</x:f>
        <x:v>0.024558672</x:v>
      </x:c>
      <x:c r="J12487" s="15" t="n">
        <x:f>F12487*H12487/1000000</x:f>
        <x:v>0.0016883999999999998</x:v>
      </x:c>
      <x:c r="K12487" s="15" t="n">
        <x:f>SUM(I12487:J12487)</x:f>
        <x:v>0.026247072</x:v>
      </x:c>
    </x:row>
    <x:row r="12488" ht="23" customHeight="1">
      <x:c r="A12488" s="2" t="str">
        <x:v>REQ-12484</x:v>
      </x:c>
      <x:c r="B12488" s="2" t="n">
        <x:v>8</x:v>
      </x:c>
      <x:c r="C12488" s="2" t="str">
        <x:v>Product</x:v>
      </x:c>
      <x:c r="D12488" s="2" t="str">
        <x:v>Reasoning</x:v>
      </x:c>
      <x:c r="E12488" s="16" t="n">
        <x:v>96975</x:v>
      </x:c>
      <x:c r="F12488" s="16" t="n">
        <x:v>1318</x:v>
      </x:c>
      <x:c r="G12488" s="15" t="n">
        <x:f>VLOOKUP(D12488,'Pricing'!$A$6:$E$8,5,FALSE)</x:f>
        <x:v>4.920000000000001</x:v>
      </x:c>
      <x:c r="H12488" s="15" t="n">
        <x:f>VLOOKUP(D12488,'Pricing'!$A$6:$E$8,4,FALSE)</x:f>
        <x:v>24</x:v>
      </x:c>
      <x:c r="I12488" s="15" t="n">
        <x:f>E12488*G12488/1000000</x:f>
        <x:v>0.47711700000000007</x:v>
      </x:c>
      <x:c r="J12488" s="15" t="n">
        <x:f>F12488*H12488/1000000</x:f>
        <x:v>0.031632</x:v>
      </x:c>
      <x:c r="K12488" s="15" t="n">
        <x:f>SUM(I12488:J12488)</x:f>
        <x:v>0.5087490000000001</x:v>
      </x:c>
    </x:row>
    <x:row r="12489" ht="23" customHeight="1">
      <x:c r="A12489" s="2" t="str">
        <x:v>REQ-12485</x:v>
      </x:c>
      <x:c r="B12489" s="2" t="n">
        <x:v>18</x:v>
      </x:c>
      <x:c r="C12489" s="2" t="str">
        <x:v>Engineering</x:v>
      </x:c>
      <x:c r="D12489" s="2" t="str">
        <x:v>Swift</x:v>
      </x:c>
      <x:c r="E12489" s="16" t="n">
        <x:v>16093</x:v>
      </x:c>
      <x:c r="F12489" s="16" t="n">
        <x:v>1385</x:v>
      </x:c>
      <x:c r="G12489" s="15" t="n">
        <x:f>VLOOKUP(D12489,'Pricing'!$A$6:$E$8,5,FALSE)</x:f>
        <x:v>0.246</x:v>
      </x:c>
      <x:c r="H12489" s="15" t="n">
        <x:f>VLOOKUP(D12489,'Pricing'!$A$6:$E$8,4,FALSE)</x:f>
        <x:v>1.2</x:v>
      </x:c>
      <x:c r="I12489" s="15" t="n">
        <x:f>E12489*G12489/1000000</x:f>
        <x:v>0.003958878</x:v>
      </x:c>
      <x:c r="J12489" s="15" t="n">
        <x:f>F12489*H12489/1000000</x:f>
        <x:v>0.001662</x:v>
      </x:c>
      <x:c r="K12489" s="15" t="n">
        <x:f>SUM(I12489:J12489)</x:f>
        <x:v>0.005620878</x:v>
      </x:c>
    </x:row>
    <x:row r="12490" ht="23" customHeight="1">
      <x:c r="A12490" s="2" t="str">
        <x:v>REQ-12486</x:v>
      </x:c>
      <x:c r="B12490" s="2" t="n">
        <x:v>5</x:v>
      </x:c>
      <x:c r="C12490" s="2" t="str">
        <x:v>Product</x:v>
      </x:c>
      <x:c r="D12490" s="2" t="str">
        <x:v>Swift</x:v>
      </x:c>
      <x:c r="E12490" s="16" t="n">
        <x:v>118098</x:v>
      </x:c>
      <x:c r="F12490" s="16" t="n">
        <x:v>3096</x:v>
      </x:c>
      <x:c r="G12490" s="15" t="n">
        <x:f>VLOOKUP(D12490,'Pricing'!$A$6:$E$8,5,FALSE)</x:f>
        <x:v>0.246</x:v>
      </x:c>
      <x:c r="H12490" s="15" t="n">
        <x:f>VLOOKUP(D12490,'Pricing'!$A$6:$E$8,4,FALSE)</x:f>
        <x:v>1.2</x:v>
      </x:c>
      <x:c r="I12490" s="15" t="n">
        <x:f>E12490*G12490/1000000</x:f>
        <x:v>0.029052108</x:v>
      </x:c>
      <x:c r="J12490" s="15" t="n">
        <x:f>F12490*H12490/1000000</x:f>
        <x:v>0.0037151999999999997</x:v>
      </x:c>
      <x:c r="K12490" s="15" t="n">
        <x:f>SUM(I12490:J12490)</x:f>
        <x:v>0.032767308</x:v>
      </x:c>
    </x:row>
    <x:row r="12491" ht="23" customHeight="1">
      <x:c r="A12491" s="2" t="str">
        <x:v>REQ-12487</x:v>
      </x:c>
      <x:c r="B12491" s="2" t="n">
        <x:v>5</x:v>
      </x:c>
      <x:c r="C12491" s="2" t="str">
        <x:v>Engineering</x:v>
      </x:c>
      <x:c r="D12491" s="2" t="str">
        <x:v>Swift</x:v>
      </x:c>
      <x:c r="E12491" s="16" t="n">
        <x:v>46654</x:v>
      </x:c>
      <x:c r="F12491" s="16" t="n">
        <x:v>451</x:v>
      </x:c>
      <x:c r="G12491" s="15" t="n">
        <x:f>VLOOKUP(D12491,'Pricing'!$A$6:$E$8,5,FALSE)</x:f>
        <x:v>0.246</x:v>
      </x:c>
      <x:c r="H12491" s="15" t="n">
        <x:f>VLOOKUP(D12491,'Pricing'!$A$6:$E$8,4,FALSE)</x:f>
        <x:v>1.2</x:v>
      </x:c>
      <x:c r="I12491" s="15" t="n">
        <x:f>E12491*G12491/1000000</x:f>
        <x:v>0.011476884</x:v>
      </x:c>
      <x:c r="J12491" s="15" t="n">
        <x:f>F12491*H12491/1000000</x:f>
        <x:v>0.0005411999999999999</x:v>
      </x:c>
      <x:c r="K12491" s="15" t="n">
        <x:f>SUM(I12491:J12491)</x:f>
        <x:v>0.012018084</x:v>
      </x:c>
    </x:row>
    <x:row r="12492" ht="23" customHeight="1">
      <x:c r="A12492" s="2" t="str">
        <x:v>REQ-12488</x:v>
      </x:c>
      <x:c r="B12492" s="2" t="n">
        <x:v>24</x:v>
      </x:c>
      <x:c r="C12492" s="2" t="str">
        <x:v>Product</x:v>
      </x:c>
      <x:c r="D12492" s="2" t="str">
        <x:v>Reasoning</x:v>
      </x:c>
      <x:c r="E12492" s="16" t="n">
        <x:v>13621</x:v>
      </x:c>
      <x:c r="F12492" s="16" t="n">
        <x:v>2681</x:v>
      </x:c>
      <x:c r="G12492" s="15" t="n">
        <x:f>VLOOKUP(D12492,'Pricing'!$A$6:$E$8,5,FALSE)</x:f>
        <x:v>4.920000000000001</x:v>
      </x:c>
      <x:c r="H12492" s="15" t="n">
        <x:f>VLOOKUP(D12492,'Pricing'!$A$6:$E$8,4,FALSE)</x:f>
        <x:v>24</x:v>
      </x:c>
      <x:c r="I12492" s="15" t="n">
        <x:f>E12492*G12492/1000000</x:f>
        <x:v>0.06701532</x:v>
      </x:c>
      <x:c r="J12492" s="15" t="n">
        <x:f>F12492*H12492/1000000</x:f>
        <x:v>0.064344</x:v>
      </x:c>
      <x:c r="K12492" s="15" t="n">
        <x:f>SUM(I12492:J12492)</x:f>
        <x:v>0.13135932</x:v>
      </x:c>
    </x:row>
    <x:row r="12493" ht="23" customHeight="1">
      <x:c r="A12493" s="2" t="str">
        <x:v>REQ-12489</x:v>
      </x:c>
      <x:c r="B12493" s="2" t="n">
        <x:v>29</x:v>
      </x:c>
      <x:c r="C12493" s="2" t="str">
        <x:v>Engineering</x:v>
      </x:c>
      <x:c r="D12493" s="2" t="str">
        <x:v>Balanced</x:v>
      </x:c>
      <x:c r="E12493" s="16" t="n">
        <x:v>103417</x:v>
      </x:c>
      <x:c r="F12493" s="16" t="n">
        <x:v>1422</x:v>
      </x:c>
      <x:c r="G12493" s="15" t="n">
        <x:f>VLOOKUP(D12493,'Pricing'!$A$6:$E$8,5,FALSE)</x:f>
        <x:v>1.2300000000000002</x:v>
      </x:c>
      <x:c r="H12493" s="15" t="n">
        <x:f>VLOOKUP(D12493,'Pricing'!$A$6:$E$8,4,FALSE)</x:f>
        <x:v>6</x:v>
      </x:c>
      <x:c r="I12493" s="15" t="n">
        <x:f>E12493*G12493/1000000</x:f>
        <x:v>0.12720291000000003</x:v>
      </x:c>
      <x:c r="J12493" s="15" t="n">
        <x:f>F12493*H12493/1000000</x:f>
        <x:v>0.008532</x:v>
      </x:c>
      <x:c r="K12493" s="15" t="n">
        <x:f>SUM(I12493:J12493)</x:f>
        <x:v>0.13573491000000004</x:v>
      </x:c>
    </x:row>
    <x:row r="12494" ht="23" customHeight="1">
      <x:c r="A12494" s="2" t="str">
        <x:v>REQ-12490</x:v>
      </x:c>
      <x:c r="B12494" s="2" t="n">
        <x:v>6</x:v>
      </x:c>
      <x:c r="C12494" s="2" t="str">
        <x:v>Support</x:v>
      </x:c>
      <x:c r="D12494" s="2" t="str">
        <x:v>Balanced</x:v>
      </x:c>
      <x:c r="E12494" s="16" t="n">
        <x:v>57015</x:v>
      </x:c>
      <x:c r="F12494" s="16" t="n">
        <x:v>1169</x:v>
      </x:c>
      <x:c r="G12494" s="15" t="n">
        <x:f>VLOOKUP(D12494,'Pricing'!$A$6:$E$8,5,FALSE)</x:f>
        <x:v>1.2300000000000002</x:v>
      </x:c>
      <x:c r="H12494" s="15" t="n">
        <x:f>VLOOKUP(D12494,'Pricing'!$A$6:$E$8,4,FALSE)</x:f>
        <x:v>6</x:v>
      </x:c>
      <x:c r="I12494" s="15" t="n">
        <x:f>E12494*G12494/1000000</x:f>
        <x:v>0.07012845000000001</x:v>
      </x:c>
      <x:c r="J12494" s="15" t="n">
        <x:f>F12494*H12494/1000000</x:f>
        <x:v>0.007014</x:v>
      </x:c>
      <x:c r="K12494" s="15" t="n">
        <x:f>SUM(I12494:J12494)</x:f>
        <x:v>0.07714245000000002</x:v>
      </x:c>
    </x:row>
    <x:row r="12495" ht="23" customHeight="1">
      <x:c r="A12495" s="2" t="str">
        <x:v>REQ-12491</x:v>
      </x:c>
      <x:c r="B12495" s="2" t="n">
        <x:v>8</x:v>
      </x:c>
      <x:c r="C12495" s="2" t="str">
        <x:v>Operations</x:v>
      </x:c>
      <x:c r="D12495" s="2" t="str">
        <x:v>Balanced</x:v>
      </x:c>
      <x:c r="E12495" s="16" t="n">
        <x:v>100123</x:v>
      </x:c>
      <x:c r="F12495" s="16" t="n">
        <x:v>3290</x:v>
      </x:c>
      <x:c r="G12495" s="15" t="n">
        <x:f>VLOOKUP(D12495,'Pricing'!$A$6:$E$8,5,FALSE)</x:f>
        <x:v>1.2300000000000002</x:v>
      </x:c>
      <x:c r="H12495" s="15" t="n">
        <x:f>VLOOKUP(D12495,'Pricing'!$A$6:$E$8,4,FALSE)</x:f>
        <x:v>6</x:v>
      </x:c>
      <x:c r="I12495" s="15" t="n">
        <x:f>E12495*G12495/1000000</x:f>
        <x:v>0.12315129000000002</x:v>
      </x:c>
      <x:c r="J12495" s="15" t="n">
        <x:f>F12495*H12495/1000000</x:f>
        <x:v>0.01974</x:v>
      </x:c>
      <x:c r="K12495" s="15" t="n">
        <x:f>SUM(I12495:J12495)</x:f>
        <x:v>0.14289129000000003</x:v>
      </x:c>
    </x:row>
    <x:row r="12496" ht="23" customHeight="1">
      <x:c r="A12496" s="2" t="str">
        <x:v>REQ-12492</x:v>
      </x:c>
      <x:c r="B12496" s="2" t="n">
        <x:v>27</x:v>
      </x:c>
      <x:c r="C12496" s="2" t="str">
        <x:v>Product</x:v>
      </x:c>
      <x:c r="D12496" s="2" t="str">
        <x:v>Balanced</x:v>
      </x:c>
      <x:c r="E12496" s="16" t="n">
        <x:v>70046</x:v>
      </x:c>
      <x:c r="F12496" s="16" t="n">
        <x:v>1605</x:v>
      </x:c>
      <x:c r="G12496" s="15" t="n">
        <x:f>VLOOKUP(D12496,'Pricing'!$A$6:$E$8,5,FALSE)</x:f>
        <x:v>1.2300000000000002</x:v>
      </x:c>
      <x:c r="H12496" s="15" t="n">
        <x:f>VLOOKUP(D12496,'Pricing'!$A$6:$E$8,4,FALSE)</x:f>
        <x:v>6</x:v>
      </x:c>
      <x:c r="I12496" s="15" t="n">
        <x:f>E12496*G12496/1000000</x:f>
        <x:v>0.08615658000000001</x:v>
      </x:c>
      <x:c r="J12496" s="15" t="n">
        <x:f>F12496*H12496/1000000</x:f>
        <x:v>0.00963</x:v>
      </x:c>
      <x:c r="K12496" s="15" t="n">
        <x:f>SUM(I12496:J12496)</x:f>
        <x:v>0.09578658000000001</x:v>
      </x:c>
    </x:row>
    <x:row r="12497" ht="23" customHeight="1">
      <x:c r="A12497" s="2" t="str">
        <x:v>REQ-12493</x:v>
      </x:c>
      <x:c r="B12497" s="2" t="n">
        <x:v>17</x:v>
      </x:c>
      <x:c r="C12497" s="2" t="str">
        <x:v>Operations</x:v>
      </x:c>
      <x:c r="D12497" s="2" t="str">
        <x:v>Balanced</x:v>
      </x:c>
      <x:c r="E12497" s="16" t="n">
        <x:v>112459</x:v>
      </x:c>
      <x:c r="F12497" s="16" t="n">
        <x:v>1792</x:v>
      </x:c>
      <x:c r="G12497" s="15" t="n">
        <x:f>VLOOKUP(D12497,'Pricing'!$A$6:$E$8,5,FALSE)</x:f>
        <x:v>1.2300000000000002</x:v>
      </x:c>
      <x:c r="H12497" s="15" t="n">
        <x:f>VLOOKUP(D12497,'Pricing'!$A$6:$E$8,4,FALSE)</x:f>
        <x:v>6</x:v>
      </x:c>
      <x:c r="I12497" s="15" t="n">
        <x:f>E12497*G12497/1000000</x:f>
        <x:v>0.13832457000000004</x:v>
      </x:c>
      <x:c r="J12497" s="15" t="n">
        <x:f>F12497*H12497/1000000</x:f>
        <x:v>0.010752</x:v>
      </x:c>
      <x:c r="K12497" s="15" t="n">
        <x:f>SUM(I12497:J12497)</x:f>
        <x:v>0.14907657000000005</x:v>
      </x:c>
    </x:row>
    <x:row r="12498" ht="23" customHeight="1">
      <x:c r="A12498" s="2" t="str">
        <x:v>REQ-12494</x:v>
      </x:c>
      <x:c r="B12498" s="2" t="n">
        <x:v>5</x:v>
      </x:c>
      <x:c r="C12498" s="2" t="str">
        <x:v>Support</x:v>
      </x:c>
      <x:c r="D12498" s="2" t="str">
        <x:v>Swift</x:v>
      </x:c>
      <x:c r="E12498" s="16" t="n">
        <x:v>112180</x:v>
      </x:c>
      <x:c r="F12498" s="16" t="n">
        <x:v>162</x:v>
      </x:c>
      <x:c r="G12498" s="15" t="n">
        <x:f>VLOOKUP(D12498,'Pricing'!$A$6:$E$8,5,FALSE)</x:f>
        <x:v>0.246</x:v>
      </x:c>
      <x:c r="H12498" s="15" t="n">
        <x:f>VLOOKUP(D12498,'Pricing'!$A$6:$E$8,4,FALSE)</x:f>
        <x:v>1.2</x:v>
      </x:c>
      <x:c r="I12498" s="15" t="n">
        <x:f>E12498*G12498/1000000</x:f>
        <x:v>0.027596279999999997</x:v>
      </x:c>
      <x:c r="J12498" s="15" t="n">
        <x:f>F12498*H12498/1000000</x:f>
        <x:v>0.0001944</x:v>
      </x:c>
      <x:c r="K12498" s="15" t="n">
        <x:f>SUM(I12498:J12498)</x:f>
        <x:v>0.027790679999999998</x:v>
      </x:c>
    </x:row>
    <x:row r="12499" ht="23" customHeight="1">
      <x:c r="A12499" s="2" t="str">
        <x:v>REQ-12495</x:v>
      </x:c>
      <x:c r="B12499" s="2" t="n">
        <x:v>16</x:v>
      </x:c>
      <x:c r="C12499" s="2" t="str">
        <x:v>Research</x:v>
      </x:c>
      <x:c r="D12499" s="2" t="str">
        <x:v>Swift</x:v>
      </x:c>
      <x:c r="E12499" s="16" t="n">
        <x:v>29411</x:v>
      </x:c>
      <x:c r="F12499" s="16" t="n">
        <x:v>759</x:v>
      </x:c>
      <x:c r="G12499" s="15" t="n">
        <x:f>VLOOKUP(D12499,'Pricing'!$A$6:$E$8,5,FALSE)</x:f>
        <x:v>0.246</x:v>
      </x:c>
      <x:c r="H12499" s="15" t="n">
        <x:f>VLOOKUP(D12499,'Pricing'!$A$6:$E$8,4,FALSE)</x:f>
        <x:v>1.2</x:v>
      </x:c>
      <x:c r="I12499" s="15" t="n">
        <x:f>E12499*G12499/1000000</x:f>
        <x:v>0.007235106</x:v>
      </x:c>
      <x:c r="J12499" s="15" t="n">
        <x:f>F12499*H12499/1000000</x:f>
        <x:v>0.0009107999999999999</x:v>
      </x:c>
      <x:c r="K12499" s="15" t="n">
        <x:f>SUM(I12499:J12499)</x:f>
        <x:v>0.008145906</x:v>
      </x:c>
    </x:row>
    <x:row r="12500" ht="23" customHeight="1">
      <x:c r="A12500" s="2" t="str">
        <x:v>REQ-12496</x:v>
      </x:c>
      <x:c r="B12500" s="2" t="n">
        <x:v>28</x:v>
      </x:c>
      <x:c r="C12500" s="2" t="str">
        <x:v>Growth</x:v>
      </x:c>
      <x:c r="D12500" s="2" t="str">
        <x:v>Swift</x:v>
      </x:c>
      <x:c r="E12500" s="16" t="n">
        <x:v>14711</x:v>
      </x:c>
      <x:c r="F12500" s="16" t="n">
        <x:v>2063</x:v>
      </x:c>
      <x:c r="G12500" s="15" t="n">
        <x:f>VLOOKUP(D12500,'Pricing'!$A$6:$E$8,5,FALSE)</x:f>
        <x:v>0.246</x:v>
      </x:c>
      <x:c r="H12500" s="15" t="n">
        <x:f>VLOOKUP(D12500,'Pricing'!$A$6:$E$8,4,FALSE)</x:f>
        <x:v>1.2</x:v>
      </x:c>
      <x:c r="I12500" s="15" t="n">
        <x:f>E12500*G12500/1000000</x:f>
        <x:v>0.003618906</x:v>
      </x:c>
      <x:c r="J12500" s="15" t="n">
        <x:f>F12500*H12500/1000000</x:f>
        <x:v>0.0024756</x:v>
      </x:c>
      <x:c r="K12500" s="15" t="n">
        <x:f>SUM(I12500:J12500)</x:f>
        <x:v>0.0060945059999999995</x:v>
      </x:c>
    </x:row>
    <x:row r="12501" ht="23" customHeight="1">
      <x:c r="A12501" s="2" t="str">
        <x:v>REQ-12497</x:v>
      </x:c>
      <x:c r="B12501" s="2" t="n">
        <x:v>28</x:v>
      </x:c>
      <x:c r="C12501" s="2" t="str">
        <x:v>Operations</x:v>
      </x:c>
      <x:c r="D12501" s="2" t="str">
        <x:v>Balanced</x:v>
      </x:c>
      <x:c r="E12501" s="16" t="n">
        <x:v>64796</x:v>
      </x:c>
      <x:c r="F12501" s="16" t="n">
        <x:v>3140</x:v>
      </x:c>
      <x:c r="G12501" s="15" t="n">
        <x:f>VLOOKUP(D12501,'Pricing'!$A$6:$E$8,5,FALSE)</x:f>
        <x:v>1.2300000000000002</x:v>
      </x:c>
      <x:c r="H12501" s="15" t="n">
        <x:f>VLOOKUP(D12501,'Pricing'!$A$6:$E$8,4,FALSE)</x:f>
        <x:v>6</x:v>
      </x:c>
      <x:c r="I12501" s="15" t="n">
        <x:f>E12501*G12501/1000000</x:f>
        <x:v>0.07969908000000002</x:v>
      </x:c>
      <x:c r="J12501" s="15" t="n">
        <x:f>F12501*H12501/1000000</x:f>
        <x:v>0.01884</x:v>
      </x:c>
      <x:c r="K12501" s="15" t="n">
        <x:f>SUM(I12501:J12501)</x:f>
        <x:v>0.09853908000000001</x:v>
      </x:c>
    </x:row>
    <x:row r="12502" ht="23" customHeight="1">
      <x:c r="A12502" s="2" t="str">
        <x:v>REQ-12498</x:v>
      </x:c>
      <x:c r="B12502" s="2" t="n">
        <x:v>6</x:v>
      </x:c>
      <x:c r="C12502" s="2" t="str">
        <x:v>Product</x:v>
      </x:c>
      <x:c r="D12502" s="2" t="str">
        <x:v>Balanced</x:v>
      </x:c>
      <x:c r="E12502" s="16" t="n">
        <x:v>26416</x:v>
      </x:c>
      <x:c r="F12502" s="16" t="n">
        <x:v>3148</x:v>
      </x:c>
      <x:c r="G12502" s="15" t="n">
        <x:f>VLOOKUP(D12502,'Pricing'!$A$6:$E$8,5,FALSE)</x:f>
        <x:v>1.2300000000000002</x:v>
      </x:c>
      <x:c r="H12502" s="15" t="n">
        <x:f>VLOOKUP(D12502,'Pricing'!$A$6:$E$8,4,FALSE)</x:f>
        <x:v>6</x:v>
      </x:c>
      <x:c r="I12502" s="15" t="n">
        <x:f>E12502*G12502/1000000</x:f>
        <x:v>0.03249168</x:v>
      </x:c>
      <x:c r="J12502" s="15" t="n">
        <x:f>F12502*H12502/1000000</x:f>
        <x:v>0.018888</x:v>
      </x:c>
      <x:c r="K12502" s="15" t="n">
        <x:f>SUM(I12502:J12502)</x:f>
        <x:v>0.05137968</x:v>
      </x:c>
    </x:row>
    <x:row r="12503" ht="23" customHeight="1">
      <x:c r="A12503" s="2" t="str">
        <x:v>REQ-12499</x:v>
      </x:c>
      <x:c r="B12503" s="2" t="n">
        <x:v>15</x:v>
      </x:c>
      <x:c r="C12503" s="2" t="str">
        <x:v>Engineering</x:v>
      </x:c>
      <x:c r="D12503" s="2" t="str">
        <x:v>Balanced</x:v>
      </x:c>
      <x:c r="E12503" s="16" t="n">
        <x:v>57525</x:v>
      </x:c>
      <x:c r="F12503" s="16" t="n">
        <x:v>2255</x:v>
      </x:c>
      <x:c r="G12503" s="15" t="n">
        <x:f>VLOOKUP(D12503,'Pricing'!$A$6:$E$8,5,FALSE)</x:f>
        <x:v>1.2300000000000002</x:v>
      </x:c>
      <x:c r="H12503" s="15" t="n">
        <x:f>VLOOKUP(D12503,'Pricing'!$A$6:$E$8,4,FALSE)</x:f>
        <x:v>6</x:v>
      </x:c>
      <x:c r="I12503" s="15" t="n">
        <x:f>E12503*G12503/1000000</x:f>
        <x:v>0.07075575000000002</x:v>
      </x:c>
      <x:c r="J12503" s="15" t="n">
        <x:f>F12503*H12503/1000000</x:f>
        <x:v>0.01353</x:v>
      </x:c>
      <x:c r="K12503" s="15" t="n">
        <x:f>SUM(I12503:J12503)</x:f>
        <x:v>0.08428575000000002</x:v>
      </x:c>
    </x:row>
    <x:row r="12504" ht="23" customHeight="1">
      <x:c r="A12504" s="2" t="str">
        <x:v>REQ-12500</x:v>
      </x:c>
      <x:c r="B12504" s="2" t="n">
        <x:v>3</x:v>
      </x:c>
      <x:c r="C12504" s="2" t="str">
        <x:v>Support</x:v>
      </x:c>
      <x:c r="D12504" s="2" t="str">
        <x:v>Balanced</x:v>
      </x:c>
      <x:c r="E12504" s="16" t="n">
        <x:v>39996</x:v>
      </x:c>
      <x:c r="F12504" s="16" t="n">
        <x:v>2978</x:v>
      </x:c>
      <x:c r="G12504" s="15" t="n">
        <x:f>VLOOKUP(D12504,'Pricing'!$A$6:$E$8,5,FALSE)</x:f>
        <x:v>1.2300000000000002</x:v>
      </x:c>
      <x:c r="H12504" s="15" t="n">
        <x:f>VLOOKUP(D12504,'Pricing'!$A$6:$E$8,4,FALSE)</x:f>
        <x:v>6</x:v>
      </x:c>
      <x:c r="I12504" s="15" t="n">
        <x:f>E12504*G12504/1000000</x:f>
        <x:v>0.04919508000000001</x:v>
      </x:c>
      <x:c r="J12504" s="15" t="n">
        <x:f>F12504*H12504/1000000</x:f>
        <x:v>0.017868</x:v>
      </x:c>
      <x:c r="K12504" s="15" t="n">
        <x:f>SUM(I12504:J12504)</x:f>
        <x:v>0.06706308000000001</x:v>
      </x:c>
    </x:row>
    <x:row r="12505" ht="23" customHeight="1">
      <x:c r="A12505" s="2" t="str">
        <x:v>REQ-12501</x:v>
      </x:c>
      <x:c r="B12505" s="2" t="n">
        <x:v>6</x:v>
      </x:c>
      <x:c r="C12505" s="2" t="str">
        <x:v>Engineering</x:v>
      </x:c>
      <x:c r="D12505" s="2" t="str">
        <x:v>Balanced</x:v>
      </x:c>
      <x:c r="E12505" s="16" t="n">
        <x:v>101111</x:v>
      </x:c>
      <x:c r="F12505" s="16" t="n">
        <x:v>661</x:v>
      </x:c>
      <x:c r="G12505" s="15" t="n">
        <x:f>VLOOKUP(D12505,'Pricing'!$A$6:$E$8,5,FALSE)</x:f>
        <x:v>1.2300000000000002</x:v>
      </x:c>
      <x:c r="H12505" s="15" t="n">
        <x:f>VLOOKUP(D12505,'Pricing'!$A$6:$E$8,4,FALSE)</x:f>
        <x:v>6</x:v>
      </x:c>
      <x:c r="I12505" s="15" t="n">
        <x:f>E12505*G12505/1000000</x:f>
        <x:v>0.12436653000000002</x:v>
      </x:c>
      <x:c r="J12505" s="15" t="n">
        <x:f>F12505*H12505/1000000</x:f>
        <x:v>0.003966</x:v>
      </x:c>
      <x:c r="K12505" s="15" t="n">
        <x:f>SUM(I12505:J12505)</x:f>
        <x:v>0.12833253000000003</x:v>
      </x:c>
    </x:row>
    <x:row r="12506" ht="23" customHeight="1">
      <x:c r="A12506" s="2" t="str">
        <x:v>REQ-12502</x:v>
      </x:c>
      <x:c r="B12506" s="2" t="n">
        <x:v>15</x:v>
      </x:c>
      <x:c r="C12506" s="2" t="str">
        <x:v>Support</x:v>
      </x:c>
      <x:c r="D12506" s="2" t="str">
        <x:v>Balanced</x:v>
      </x:c>
      <x:c r="E12506" s="16" t="n">
        <x:v>43164</x:v>
      </x:c>
      <x:c r="F12506" s="16" t="n">
        <x:v>447</x:v>
      </x:c>
      <x:c r="G12506" s="15" t="n">
        <x:f>VLOOKUP(D12506,'Pricing'!$A$6:$E$8,5,FALSE)</x:f>
        <x:v>1.2300000000000002</x:v>
      </x:c>
      <x:c r="H12506" s="15" t="n">
        <x:f>VLOOKUP(D12506,'Pricing'!$A$6:$E$8,4,FALSE)</x:f>
        <x:v>6</x:v>
      </x:c>
      <x:c r="I12506" s="15" t="n">
        <x:f>E12506*G12506/1000000</x:f>
        <x:v>0.05309172000000001</x:v>
      </x:c>
      <x:c r="J12506" s="15" t="n">
        <x:f>F12506*H12506/1000000</x:f>
        <x:v>0.002682</x:v>
      </x:c>
      <x:c r="K12506" s="15" t="n">
        <x:f>SUM(I12506:J12506)</x:f>
        <x:v>0.055773720000000006</x:v>
      </x:c>
    </x:row>
    <x:row r="12507" ht="23" customHeight="1">
      <x:c r="A12507" s="2" t="str">
        <x:v>REQ-12503</x:v>
      </x:c>
      <x:c r="B12507" s="2" t="n">
        <x:v>22</x:v>
      </x:c>
      <x:c r="C12507" s="2" t="str">
        <x:v>Operations</x:v>
      </x:c>
      <x:c r="D12507" s="2" t="str">
        <x:v>Balanced</x:v>
      </x:c>
      <x:c r="E12507" s="16" t="n">
        <x:v>40458</x:v>
      </x:c>
      <x:c r="F12507" s="16" t="n">
        <x:v>2892</x:v>
      </x:c>
      <x:c r="G12507" s="15" t="n">
        <x:f>VLOOKUP(D12507,'Pricing'!$A$6:$E$8,5,FALSE)</x:f>
        <x:v>1.2300000000000002</x:v>
      </x:c>
      <x:c r="H12507" s="15" t="n">
        <x:f>VLOOKUP(D12507,'Pricing'!$A$6:$E$8,4,FALSE)</x:f>
        <x:v>6</x:v>
      </x:c>
      <x:c r="I12507" s="15" t="n">
        <x:f>E12507*G12507/1000000</x:f>
        <x:v>0.04976334000000001</x:v>
      </x:c>
      <x:c r="J12507" s="15" t="n">
        <x:f>F12507*H12507/1000000</x:f>
        <x:v>0.017352</x:v>
      </x:c>
      <x:c r="K12507" s="15" t="n">
        <x:f>SUM(I12507:J12507)</x:f>
        <x:v>0.06711534000000001</x:v>
      </x:c>
    </x:row>
    <x:row r="12508" ht="23" customHeight="1">
      <x:c r="A12508" s="2" t="str">
        <x:v>REQ-12504</x:v>
      </x:c>
      <x:c r="B12508" s="2" t="n">
        <x:v>18</x:v>
      </x:c>
      <x:c r="C12508" s="2" t="str">
        <x:v>Product</x:v>
      </x:c>
      <x:c r="D12508" s="2" t="str">
        <x:v>Reasoning</x:v>
      </x:c>
      <x:c r="E12508" s="16" t="n">
        <x:v>47771</x:v>
      </x:c>
      <x:c r="F12508" s="16" t="n">
        <x:v>3387</x:v>
      </x:c>
      <x:c r="G12508" s="15" t="n">
        <x:f>VLOOKUP(D12508,'Pricing'!$A$6:$E$8,5,FALSE)</x:f>
        <x:v>4.920000000000001</x:v>
      </x:c>
      <x:c r="H12508" s="15" t="n">
        <x:f>VLOOKUP(D12508,'Pricing'!$A$6:$E$8,4,FALSE)</x:f>
        <x:v>24</x:v>
      </x:c>
      <x:c r="I12508" s="15" t="n">
        <x:f>E12508*G12508/1000000</x:f>
        <x:v>0.23503332000000005</x:v>
      </x:c>
      <x:c r="J12508" s="15" t="n">
        <x:f>F12508*H12508/1000000</x:f>
        <x:v>0.081288</x:v>
      </x:c>
      <x:c r="K12508" s="15" t="n">
        <x:f>SUM(I12508:J12508)</x:f>
        <x:v>0.31632132</x:v>
      </x:c>
    </x:row>
    <x:row r="12509" ht="23" customHeight="1">
      <x:c r="A12509" s="2" t="str">
        <x:v>REQ-12505</x:v>
      </x:c>
      <x:c r="B12509" s="2" t="n">
        <x:v>11</x:v>
      </x:c>
      <x:c r="C12509" s="2" t="str">
        <x:v>Research</x:v>
      </x:c>
      <x:c r="D12509" s="2" t="str">
        <x:v>Swift</x:v>
      </x:c>
      <x:c r="E12509" s="16" t="n">
        <x:v>78724</x:v>
      </x:c>
      <x:c r="F12509" s="16" t="n">
        <x:v>1852</x:v>
      </x:c>
      <x:c r="G12509" s="15" t="n">
        <x:f>VLOOKUP(D12509,'Pricing'!$A$6:$E$8,5,FALSE)</x:f>
        <x:v>0.246</x:v>
      </x:c>
      <x:c r="H12509" s="15" t="n">
        <x:f>VLOOKUP(D12509,'Pricing'!$A$6:$E$8,4,FALSE)</x:f>
        <x:v>1.2</x:v>
      </x:c>
      <x:c r="I12509" s="15" t="n">
        <x:f>E12509*G12509/1000000</x:f>
        <x:v>0.019366104</x:v>
      </x:c>
      <x:c r="J12509" s="15" t="n">
        <x:f>F12509*H12509/1000000</x:f>
        <x:v>0.0022224000000000002</x:v>
      </x:c>
      <x:c r="K12509" s="15" t="n">
        <x:f>SUM(I12509:J12509)</x:f>
        <x:v>0.021588503999999998</x:v>
      </x:c>
    </x:row>
    <x:row r="12510" ht="23" customHeight="1">
      <x:c r="A12510" s="2" t="str">
        <x:v>REQ-12506</x:v>
      </x:c>
      <x:c r="B12510" s="2" t="n">
        <x:v>16</x:v>
      </x:c>
      <x:c r="C12510" s="2" t="str">
        <x:v>Growth</x:v>
      </x:c>
      <x:c r="D12510" s="2" t="str">
        <x:v>Balanced</x:v>
      </x:c>
      <x:c r="E12510" s="16" t="n">
        <x:v>26957</x:v>
      </x:c>
      <x:c r="F12510" s="16" t="n">
        <x:v>3808</x:v>
      </x:c>
      <x:c r="G12510" s="15" t="n">
        <x:f>VLOOKUP(D12510,'Pricing'!$A$6:$E$8,5,FALSE)</x:f>
        <x:v>1.2300000000000002</x:v>
      </x:c>
      <x:c r="H12510" s="15" t="n">
        <x:f>VLOOKUP(D12510,'Pricing'!$A$6:$E$8,4,FALSE)</x:f>
        <x:v>6</x:v>
      </x:c>
      <x:c r="I12510" s="15" t="n">
        <x:f>E12510*G12510/1000000</x:f>
        <x:v>0.03315711000000001</x:v>
      </x:c>
      <x:c r="J12510" s="15" t="n">
        <x:f>F12510*H12510/1000000</x:f>
        <x:v>0.022848</x:v>
      </x:c>
      <x:c r="K12510" s="15" t="n">
        <x:f>SUM(I12510:J12510)</x:f>
        <x:v>0.05600511000000001</x:v>
      </x:c>
    </x:row>
    <x:row r="12511" ht="23" customHeight="1">
      <x:c r="A12511" s="2" t="str">
        <x:v>REQ-12507</x:v>
      </x:c>
      <x:c r="B12511" s="2" t="n">
        <x:v>1</x:v>
      </x:c>
      <x:c r="C12511" s="2" t="str">
        <x:v>Engineering</x:v>
      </x:c>
      <x:c r="D12511" s="2" t="str">
        <x:v>Balanced</x:v>
      </x:c>
      <x:c r="E12511" s="16" t="n">
        <x:v>29479</x:v>
      </x:c>
      <x:c r="F12511" s="16" t="n">
        <x:v>3831</x:v>
      </x:c>
      <x:c r="G12511" s="15" t="n">
        <x:f>VLOOKUP(D12511,'Pricing'!$A$6:$E$8,5,FALSE)</x:f>
        <x:v>1.2300000000000002</x:v>
      </x:c>
      <x:c r="H12511" s="15" t="n">
        <x:f>VLOOKUP(D12511,'Pricing'!$A$6:$E$8,4,FALSE)</x:f>
        <x:v>6</x:v>
      </x:c>
      <x:c r="I12511" s="15" t="n">
        <x:f>E12511*G12511/1000000</x:f>
        <x:v>0.03625917000000001</x:v>
      </x:c>
      <x:c r="J12511" s="15" t="n">
        <x:f>F12511*H12511/1000000</x:f>
        <x:v>0.022986</x:v>
      </x:c>
      <x:c r="K12511" s="15" t="n">
        <x:f>SUM(I12511:J12511)</x:f>
        <x:v>0.05924517000000001</x:v>
      </x:c>
    </x:row>
    <x:row r="12512" ht="23" customHeight="1">
      <x:c r="A12512" s="2" t="str">
        <x:v>REQ-12508</x:v>
      </x:c>
      <x:c r="B12512" s="2" t="n">
        <x:v>19</x:v>
      </x:c>
      <x:c r="C12512" s="2" t="str">
        <x:v>Growth</x:v>
      </x:c>
      <x:c r="D12512" s="2" t="str">
        <x:v>Balanced</x:v>
      </x:c>
      <x:c r="E12512" s="16" t="n">
        <x:v>33981</x:v>
      </x:c>
      <x:c r="F12512" s="16" t="n">
        <x:v>1795</x:v>
      </x:c>
      <x:c r="G12512" s="15" t="n">
        <x:f>VLOOKUP(D12512,'Pricing'!$A$6:$E$8,5,FALSE)</x:f>
        <x:v>1.2300000000000002</x:v>
      </x:c>
      <x:c r="H12512" s="15" t="n">
        <x:f>VLOOKUP(D12512,'Pricing'!$A$6:$E$8,4,FALSE)</x:f>
        <x:v>6</x:v>
      </x:c>
      <x:c r="I12512" s="15" t="n">
        <x:f>E12512*G12512/1000000</x:f>
        <x:v>0.04179663</x:v>
      </x:c>
      <x:c r="J12512" s="15" t="n">
        <x:f>F12512*H12512/1000000</x:f>
        <x:v>0.01077</x:v>
      </x:c>
      <x:c r="K12512" s="15" t="n">
        <x:f>SUM(I12512:J12512)</x:f>
        <x:v>0.05256663</x:v>
      </x:c>
    </x:row>
    <x:row r="12513" ht="23" customHeight="1">
      <x:c r="A12513" s="2" t="str">
        <x:v>REQ-12509</x:v>
      </x:c>
      <x:c r="B12513" s="2" t="n">
        <x:v>31</x:v>
      </x:c>
      <x:c r="C12513" s="2" t="str">
        <x:v>Research</x:v>
      </x:c>
      <x:c r="D12513" s="2" t="str">
        <x:v>Balanced</x:v>
      </x:c>
      <x:c r="E12513" s="16" t="n">
        <x:v>103189</x:v>
      </x:c>
      <x:c r="F12513" s="16" t="n">
        <x:v>1924</x:v>
      </x:c>
      <x:c r="G12513" s="15" t="n">
        <x:f>VLOOKUP(D12513,'Pricing'!$A$6:$E$8,5,FALSE)</x:f>
        <x:v>1.2300000000000002</x:v>
      </x:c>
      <x:c r="H12513" s="15" t="n">
        <x:f>VLOOKUP(D12513,'Pricing'!$A$6:$E$8,4,FALSE)</x:f>
        <x:v>6</x:v>
      </x:c>
      <x:c r="I12513" s="15" t="n">
        <x:f>E12513*G12513/1000000</x:f>
        <x:v>0.12692247</x:v>
      </x:c>
      <x:c r="J12513" s="15" t="n">
        <x:f>F12513*H12513/1000000</x:f>
        <x:v>0.011544</x:v>
      </x:c>
      <x:c r="K12513" s="15" t="n">
        <x:f>SUM(I12513:J12513)</x:f>
        <x:v>0.13846647</x:v>
      </x:c>
    </x:row>
    <x:row r="12514" ht="23" customHeight="1">
      <x:c r="A12514" s="2" t="str">
        <x:v>REQ-12510</x:v>
      </x:c>
      <x:c r="B12514" s="2" t="n">
        <x:v>27</x:v>
      </x:c>
      <x:c r="C12514" s="2" t="str">
        <x:v>Product</x:v>
      </x:c>
      <x:c r="D12514" s="2" t="str">
        <x:v>Swift</x:v>
      </x:c>
      <x:c r="E12514" s="16" t="n">
        <x:v>10668</x:v>
      </x:c>
      <x:c r="F12514" s="16" t="n">
        <x:v>2309</x:v>
      </x:c>
      <x:c r="G12514" s="15" t="n">
        <x:f>VLOOKUP(D12514,'Pricing'!$A$6:$E$8,5,FALSE)</x:f>
        <x:v>0.246</x:v>
      </x:c>
      <x:c r="H12514" s="15" t="n">
        <x:f>VLOOKUP(D12514,'Pricing'!$A$6:$E$8,4,FALSE)</x:f>
        <x:v>1.2</x:v>
      </x:c>
      <x:c r="I12514" s="15" t="n">
        <x:f>E12514*G12514/1000000</x:f>
        <x:v>0.002624328</x:v>
      </x:c>
      <x:c r="J12514" s="15" t="n">
        <x:f>F12514*H12514/1000000</x:f>
        <x:v>0.0027708</x:v>
      </x:c>
      <x:c r="K12514" s="15" t="n">
        <x:f>SUM(I12514:J12514)</x:f>
        <x:v>0.005395128</x:v>
      </x:c>
    </x:row>
    <x:row r="12515" ht="23" customHeight="1">
      <x:c r="A12515" s="2" t="str">
        <x:v>REQ-12511</x:v>
      </x:c>
      <x:c r="B12515" s="2" t="n">
        <x:v>11</x:v>
      </x:c>
      <x:c r="C12515" s="2" t="str">
        <x:v>Operations</x:v>
      </x:c>
      <x:c r="D12515" s="2" t="str">
        <x:v>Balanced</x:v>
      </x:c>
      <x:c r="E12515" s="16" t="n">
        <x:v>66569</x:v>
      </x:c>
      <x:c r="F12515" s="16" t="n">
        <x:v>3817</x:v>
      </x:c>
      <x:c r="G12515" s="15" t="n">
        <x:f>VLOOKUP(D12515,'Pricing'!$A$6:$E$8,5,FALSE)</x:f>
        <x:v>1.2300000000000002</x:v>
      </x:c>
      <x:c r="H12515" s="15" t="n">
        <x:f>VLOOKUP(D12515,'Pricing'!$A$6:$E$8,4,FALSE)</x:f>
        <x:v>6</x:v>
      </x:c>
      <x:c r="I12515" s="15" t="n">
        <x:f>E12515*G12515/1000000</x:f>
        <x:v>0.08187987000000001</x:v>
      </x:c>
      <x:c r="J12515" s="15" t="n">
        <x:f>F12515*H12515/1000000</x:f>
        <x:v>0.022902</x:v>
      </x:c>
      <x:c r="K12515" s="15" t="n">
        <x:f>SUM(I12515:J12515)</x:f>
        <x:v>0.10478187</x:v>
      </x:c>
    </x:row>
    <x:row r="12516" ht="23" customHeight="1">
      <x:c r="A12516" s="2" t="str">
        <x:v>REQ-12512</x:v>
      </x:c>
      <x:c r="B12516" s="2" t="n">
        <x:v>12</x:v>
      </x:c>
      <x:c r="C12516" s="2" t="str">
        <x:v>Growth</x:v>
      </x:c>
      <x:c r="D12516" s="2" t="str">
        <x:v>Balanced</x:v>
      </x:c>
      <x:c r="E12516" s="16" t="n">
        <x:v>47028</x:v>
      </x:c>
      <x:c r="F12516" s="16" t="n">
        <x:v>2802</x:v>
      </x:c>
      <x:c r="G12516" s="15" t="n">
        <x:f>VLOOKUP(D12516,'Pricing'!$A$6:$E$8,5,FALSE)</x:f>
        <x:v>1.2300000000000002</x:v>
      </x:c>
      <x:c r="H12516" s="15" t="n">
        <x:f>VLOOKUP(D12516,'Pricing'!$A$6:$E$8,4,FALSE)</x:f>
        <x:v>6</x:v>
      </x:c>
      <x:c r="I12516" s="15" t="n">
        <x:f>E12516*G12516/1000000</x:f>
        <x:v>0.05784444000000001</x:v>
      </x:c>
      <x:c r="J12516" s="15" t="n">
        <x:f>F12516*H12516/1000000</x:f>
        <x:v>0.016812</x:v>
      </x:c>
      <x:c r="K12516" s="15" t="n">
        <x:f>SUM(I12516:J12516)</x:f>
        <x:v>0.07465644000000002</x:v>
      </x:c>
    </x:row>
    <x:row r="12517" ht="23" customHeight="1">
      <x:c r="A12517" s="2" t="str">
        <x:v>REQ-12513</x:v>
      </x:c>
      <x:c r="B12517" s="2" t="n">
        <x:v>2</x:v>
      </x:c>
      <x:c r="C12517" s="2" t="str">
        <x:v>Operations</x:v>
      </x:c>
      <x:c r="D12517" s="2" t="str">
        <x:v>Swift</x:v>
      </x:c>
      <x:c r="E12517" s="16" t="n">
        <x:v>91368</x:v>
      </x:c>
      <x:c r="F12517" s="16" t="n">
        <x:v>1180</x:v>
      </x:c>
      <x:c r="G12517" s="15" t="n">
        <x:f>VLOOKUP(D12517,'Pricing'!$A$6:$E$8,5,FALSE)</x:f>
        <x:v>0.246</x:v>
      </x:c>
      <x:c r="H12517" s="15" t="n">
        <x:f>VLOOKUP(D12517,'Pricing'!$A$6:$E$8,4,FALSE)</x:f>
        <x:v>1.2</x:v>
      </x:c>
      <x:c r="I12517" s="15" t="n">
        <x:f>E12517*G12517/1000000</x:f>
        <x:v>0.022476528</x:v>
      </x:c>
      <x:c r="J12517" s="15" t="n">
        <x:f>F12517*H12517/1000000</x:f>
        <x:v>0.001416</x:v>
      </x:c>
      <x:c r="K12517" s="15" t="n">
        <x:f>SUM(I12517:J12517)</x:f>
        <x:v>0.023892528</x:v>
      </x:c>
    </x:row>
    <x:row r="12518" ht="23" customHeight="1">
      <x:c r="A12518" s="2" t="str">
        <x:v>REQ-12514</x:v>
      </x:c>
      <x:c r="B12518" s="2" t="n">
        <x:v>21</x:v>
      </x:c>
      <x:c r="C12518" s="2" t="str">
        <x:v>Product</x:v>
      </x:c>
      <x:c r="D12518" s="2" t="str">
        <x:v>Swift</x:v>
      </x:c>
      <x:c r="E12518" s="16" t="n">
        <x:v>87555</x:v>
      </x:c>
      <x:c r="F12518" s="16" t="n">
        <x:v>677</x:v>
      </x:c>
      <x:c r="G12518" s="15" t="n">
        <x:f>VLOOKUP(D12518,'Pricing'!$A$6:$E$8,5,FALSE)</x:f>
        <x:v>0.246</x:v>
      </x:c>
      <x:c r="H12518" s="15" t="n">
        <x:f>VLOOKUP(D12518,'Pricing'!$A$6:$E$8,4,FALSE)</x:f>
        <x:v>1.2</x:v>
      </x:c>
      <x:c r="I12518" s="15" t="n">
        <x:f>E12518*G12518/1000000</x:f>
        <x:v>0.02153853</x:v>
      </x:c>
      <x:c r="J12518" s="15" t="n">
        <x:f>F12518*H12518/1000000</x:f>
        <x:v>0.0008124</x:v>
      </x:c>
      <x:c r="K12518" s="15" t="n">
        <x:f>SUM(I12518:J12518)</x:f>
        <x:v>0.02235093</x:v>
      </x:c>
    </x:row>
    <x:row r="12519" ht="23" customHeight="1">
      <x:c r="A12519" s="2" t="str">
        <x:v>REQ-12515</x:v>
      </x:c>
      <x:c r="B12519" s="2" t="n">
        <x:v>22</x:v>
      </x:c>
      <x:c r="C12519" s="2" t="str">
        <x:v>Research</x:v>
      </x:c>
      <x:c r="D12519" s="2" t="str">
        <x:v>Swift</x:v>
      </x:c>
      <x:c r="E12519" s="16" t="n">
        <x:v>4005</x:v>
      </x:c>
      <x:c r="F12519" s="16" t="n">
        <x:v>3995</x:v>
      </x:c>
      <x:c r="G12519" s="15" t="n">
        <x:f>VLOOKUP(D12519,'Pricing'!$A$6:$E$8,5,FALSE)</x:f>
        <x:v>0.246</x:v>
      </x:c>
      <x:c r="H12519" s="15" t="n">
        <x:f>VLOOKUP(D12519,'Pricing'!$A$6:$E$8,4,FALSE)</x:f>
        <x:v>1.2</x:v>
      </x:c>
      <x:c r="I12519" s="15" t="n">
        <x:f>E12519*G12519/1000000</x:f>
        <x:v>0.00098523</x:v>
      </x:c>
      <x:c r="J12519" s="15" t="n">
        <x:f>F12519*H12519/1000000</x:f>
        <x:v>0.004794</x:v>
      </x:c>
      <x:c r="K12519" s="15" t="n">
        <x:f>SUM(I12519:J12519)</x:f>
        <x:v>0.00577923</x:v>
      </x:c>
    </x:row>
    <x:row r="12520" ht="23" customHeight="1">
      <x:c r="A12520" s="2" t="str">
        <x:v>REQ-12516</x:v>
      </x:c>
      <x:c r="B12520" s="2" t="n">
        <x:v>6</x:v>
      </x:c>
      <x:c r="C12520" s="2" t="str">
        <x:v>Support</x:v>
      </x:c>
      <x:c r="D12520" s="2" t="str">
        <x:v>Reasoning</x:v>
      </x:c>
      <x:c r="E12520" s="16" t="n">
        <x:v>21343</x:v>
      </x:c>
      <x:c r="F12520" s="16" t="n">
        <x:v>3311</x:v>
      </x:c>
      <x:c r="G12520" s="15" t="n">
        <x:f>VLOOKUP(D12520,'Pricing'!$A$6:$E$8,5,FALSE)</x:f>
        <x:v>4.920000000000001</x:v>
      </x:c>
      <x:c r="H12520" s="15" t="n">
        <x:f>VLOOKUP(D12520,'Pricing'!$A$6:$E$8,4,FALSE)</x:f>
        <x:v>24</x:v>
      </x:c>
      <x:c r="I12520" s="15" t="n">
        <x:f>E12520*G12520/1000000</x:f>
        <x:v>0.10500756000000001</x:v>
      </x:c>
      <x:c r="J12520" s="15" t="n">
        <x:f>F12520*H12520/1000000</x:f>
        <x:v>0.079464</x:v>
      </x:c>
      <x:c r="K12520" s="15" t="n">
        <x:f>SUM(I12520:J12520)</x:f>
        <x:v>0.18447156000000003</x:v>
      </x:c>
    </x:row>
    <x:row r="12521" ht="23" customHeight="1">
      <x:c r="A12521" s="2" t="str">
        <x:v>REQ-12517</x:v>
      </x:c>
      <x:c r="B12521" s="2" t="n">
        <x:v>31</x:v>
      </x:c>
      <x:c r="C12521" s="2" t="str">
        <x:v>Operations</x:v>
      </x:c>
      <x:c r="D12521" s="2" t="str">
        <x:v>Swift</x:v>
      </x:c>
      <x:c r="E12521" s="16" t="n">
        <x:v>45389</x:v>
      </x:c>
      <x:c r="F12521" s="16" t="n">
        <x:v>3715</x:v>
      </x:c>
      <x:c r="G12521" s="15" t="n">
        <x:f>VLOOKUP(D12521,'Pricing'!$A$6:$E$8,5,FALSE)</x:f>
        <x:v>0.246</x:v>
      </x:c>
      <x:c r="H12521" s="15" t="n">
        <x:f>VLOOKUP(D12521,'Pricing'!$A$6:$E$8,4,FALSE)</x:f>
        <x:v>1.2</x:v>
      </x:c>
      <x:c r="I12521" s="15" t="n">
        <x:f>E12521*G12521/1000000</x:f>
        <x:v>0.011165694</x:v>
      </x:c>
      <x:c r="J12521" s="15" t="n">
        <x:f>F12521*H12521/1000000</x:f>
        <x:v>0.004458</x:v>
      </x:c>
      <x:c r="K12521" s="15" t="n">
        <x:f>SUM(I12521:J12521)</x:f>
        <x:v>0.015623694</x:v>
      </x:c>
    </x:row>
    <x:row r="12522" ht="23" customHeight="1">
      <x:c r="A12522" s="2" t="str">
        <x:v>REQ-12518</x:v>
      </x:c>
      <x:c r="B12522" s="2" t="n">
        <x:v>29</x:v>
      </x:c>
      <x:c r="C12522" s="2" t="str">
        <x:v>Support</x:v>
      </x:c>
      <x:c r="D12522" s="2" t="str">
        <x:v>Balanced</x:v>
      </x:c>
      <x:c r="E12522" s="16" t="n">
        <x:v>18610</x:v>
      </x:c>
      <x:c r="F12522" s="16" t="n">
        <x:v>2162</x:v>
      </x:c>
      <x:c r="G12522" s="15" t="n">
        <x:f>VLOOKUP(D12522,'Pricing'!$A$6:$E$8,5,FALSE)</x:f>
        <x:v>1.2300000000000002</x:v>
      </x:c>
      <x:c r="H12522" s="15" t="n">
        <x:f>VLOOKUP(D12522,'Pricing'!$A$6:$E$8,4,FALSE)</x:f>
        <x:v>6</x:v>
      </x:c>
      <x:c r="I12522" s="15" t="n">
        <x:f>E12522*G12522/1000000</x:f>
        <x:v>0.022890300000000002</x:v>
      </x:c>
      <x:c r="J12522" s="15" t="n">
        <x:f>F12522*H12522/1000000</x:f>
        <x:v>0.012972</x:v>
      </x:c>
      <x:c r="K12522" s="15" t="n">
        <x:f>SUM(I12522:J12522)</x:f>
        <x:v>0.0358623</x:v>
      </x:c>
    </x:row>
    <x:row r="12523" ht="23" customHeight="1">
      <x:c r="A12523" s="2" t="str">
        <x:v>REQ-12519</x:v>
      </x:c>
      <x:c r="B12523" s="2" t="n">
        <x:v>29</x:v>
      </x:c>
      <x:c r="C12523" s="2" t="str">
        <x:v>Engineering</x:v>
      </x:c>
      <x:c r="D12523" s="2" t="str">
        <x:v>Swift</x:v>
      </x:c>
      <x:c r="E12523" s="16" t="n">
        <x:v>85303</x:v>
      </x:c>
      <x:c r="F12523" s="16" t="n">
        <x:v>2890</x:v>
      </x:c>
      <x:c r="G12523" s="15" t="n">
        <x:f>VLOOKUP(D12523,'Pricing'!$A$6:$E$8,5,FALSE)</x:f>
        <x:v>0.246</x:v>
      </x:c>
      <x:c r="H12523" s="15" t="n">
        <x:f>VLOOKUP(D12523,'Pricing'!$A$6:$E$8,4,FALSE)</x:f>
        <x:v>1.2</x:v>
      </x:c>
      <x:c r="I12523" s="15" t="n">
        <x:f>E12523*G12523/1000000</x:f>
        <x:v>0.020984538</x:v>
      </x:c>
      <x:c r="J12523" s="15" t="n">
        <x:f>F12523*H12523/1000000</x:f>
        <x:v>0.003468</x:v>
      </x:c>
      <x:c r="K12523" s="15" t="n">
        <x:f>SUM(I12523:J12523)</x:f>
        <x:v>0.024452538</x:v>
      </x:c>
    </x:row>
    <x:row r="12524" ht="23" customHeight="1">
      <x:c r="A12524" s="2" t="str">
        <x:v>REQ-12520</x:v>
      </x:c>
      <x:c r="B12524" s="2" t="n">
        <x:v>31</x:v>
      </x:c>
      <x:c r="C12524" s="2" t="str">
        <x:v>Support</x:v>
      </x:c>
      <x:c r="D12524" s="2" t="str">
        <x:v>Swift</x:v>
      </x:c>
      <x:c r="E12524" s="16" t="n">
        <x:v>81980</x:v>
      </x:c>
      <x:c r="F12524" s="16" t="n">
        <x:v>3639</x:v>
      </x:c>
      <x:c r="G12524" s="15" t="n">
        <x:f>VLOOKUP(D12524,'Pricing'!$A$6:$E$8,5,FALSE)</x:f>
        <x:v>0.246</x:v>
      </x:c>
      <x:c r="H12524" s="15" t="n">
        <x:f>VLOOKUP(D12524,'Pricing'!$A$6:$E$8,4,FALSE)</x:f>
        <x:v>1.2</x:v>
      </x:c>
      <x:c r="I12524" s="15" t="n">
        <x:f>E12524*G12524/1000000</x:f>
        <x:v>0.020167079999999997</x:v>
      </x:c>
      <x:c r="J12524" s="15" t="n">
        <x:f>F12524*H12524/1000000</x:f>
        <x:v>0.0043668000000000005</x:v>
      </x:c>
      <x:c r="K12524" s="15" t="n">
        <x:f>SUM(I12524:J12524)</x:f>
        <x:v>0.024533879999999997</x:v>
      </x:c>
    </x:row>
    <x:row r="12525" ht="23" customHeight="1">
      <x:c r="A12525" s="2" t="str">
        <x:v>REQ-12521</x:v>
      </x:c>
      <x:c r="B12525" s="2" t="n">
        <x:v>17</x:v>
      </x:c>
      <x:c r="C12525" s="2" t="str">
        <x:v>Engineering</x:v>
      </x:c>
      <x:c r="D12525" s="2" t="str">
        <x:v>Balanced</x:v>
      </x:c>
      <x:c r="E12525" s="16" t="n">
        <x:v>111082</x:v>
      </x:c>
      <x:c r="F12525" s="16" t="n">
        <x:v>3992</x:v>
      </x:c>
      <x:c r="G12525" s="15" t="n">
        <x:f>VLOOKUP(D12525,'Pricing'!$A$6:$E$8,5,FALSE)</x:f>
        <x:v>1.2300000000000002</x:v>
      </x:c>
      <x:c r="H12525" s="15" t="n">
        <x:f>VLOOKUP(D12525,'Pricing'!$A$6:$E$8,4,FALSE)</x:f>
        <x:v>6</x:v>
      </x:c>
      <x:c r="I12525" s="15" t="n">
        <x:f>E12525*G12525/1000000</x:f>
        <x:v>0.13663086000000002</x:v>
      </x:c>
      <x:c r="J12525" s="15" t="n">
        <x:f>F12525*H12525/1000000</x:f>
        <x:v>0.023952</x:v>
      </x:c>
      <x:c r="K12525" s="15" t="n">
        <x:f>SUM(I12525:J12525)</x:f>
        <x:v>0.16058286000000002</x:v>
      </x:c>
    </x:row>
    <x:row r="12526" ht="23" customHeight="1">
      <x:c r="A12526" s="2" t="str">
        <x:v>REQ-12522</x:v>
      </x:c>
      <x:c r="B12526" s="2" t="n">
        <x:v>30</x:v>
      </x:c>
      <x:c r="C12526" s="2" t="str">
        <x:v>Product</x:v>
      </x:c>
      <x:c r="D12526" s="2" t="str">
        <x:v>Balanced</x:v>
      </x:c>
      <x:c r="E12526" s="16" t="n">
        <x:v>81860</x:v>
      </x:c>
      <x:c r="F12526" s="16" t="n">
        <x:v>491</x:v>
      </x:c>
      <x:c r="G12526" s="15" t="n">
        <x:f>VLOOKUP(D12526,'Pricing'!$A$6:$E$8,5,FALSE)</x:f>
        <x:v>1.2300000000000002</x:v>
      </x:c>
      <x:c r="H12526" s="15" t="n">
        <x:f>VLOOKUP(D12526,'Pricing'!$A$6:$E$8,4,FALSE)</x:f>
        <x:v>6</x:v>
      </x:c>
      <x:c r="I12526" s="15" t="n">
        <x:f>E12526*G12526/1000000</x:f>
        <x:v>0.10068780000000002</x:v>
      </x:c>
      <x:c r="J12526" s="15" t="n">
        <x:f>F12526*H12526/1000000</x:f>
        <x:v>0.002946</x:v>
      </x:c>
      <x:c r="K12526" s="15" t="n">
        <x:f>SUM(I12526:J12526)</x:f>
        <x:v>0.10363380000000003</x:v>
      </x:c>
    </x:row>
    <x:row r="12527" ht="23" customHeight="1">
      <x:c r="A12527" s="2" t="str">
        <x:v>REQ-12523</x:v>
      </x:c>
      <x:c r="B12527" s="2" t="n">
        <x:v>30</x:v>
      </x:c>
      <x:c r="C12527" s="2" t="str">
        <x:v>Engineering</x:v>
      </x:c>
      <x:c r="D12527" s="2" t="str">
        <x:v>Swift</x:v>
      </x:c>
      <x:c r="E12527" s="16" t="n">
        <x:v>80400</x:v>
      </x:c>
      <x:c r="F12527" s="16" t="n">
        <x:v>2581</x:v>
      </x:c>
      <x:c r="G12527" s="15" t="n">
        <x:f>VLOOKUP(D12527,'Pricing'!$A$6:$E$8,5,FALSE)</x:f>
        <x:v>0.246</x:v>
      </x:c>
      <x:c r="H12527" s="15" t="n">
        <x:f>VLOOKUP(D12527,'Pricing'!$A$6:$E$8,4,FALSE)</x:f>
        <x:v>1.2</x:v>
      </x:c>
      <x:c r="I12527" s="15" t="n">
        <x:f>E12527*G12527/1000000</x:f>
        <x:v>0.0197784</x:v>
      </x:c>
      <x:c r="J12527" s="15" t="n">
        <x:f>F12527*H12527/1000000</x:f>
        <x:v>0.0030971999999999996</x:v>
      </x:c>
      <x:c r="K12527" s="15" t="n">
        <x:f>SUM(I12527:J12527)</x:f>
        <x:v>0.022875600000000003</x:v>
      </x:c>
    </x:row>
    <x:row r="12528" ht="23" customHeight="1">
      <x:c r="A12528" s="2" t="str">
        <x:v>REQ-12524</x:v>
      </x:c>
      <x:c r="B12528" s="2" t="n">
        <x:v>14</x:v>
      </x:c>
      <x:c r="C12528" s="2" t="str">
        <x:v>Product</x:v>
      </x:c>
      <x:c r="D12528" s="2" t="str">
        <x:v>Balanced</x:v>
      </x:c>
      <x:c r="E12528" s="16" t="n">
        <x:v>10432</x:v>
      </x:c>
      <x:c r="F12528" s="16" t="n">
        <x:v>2789</x:v>
      </x:c>
      <x:c r="G12528" s="15" t="n">
        <x:f>VLOOKUP(D12528,'Pricing'!$A$6:$E$8,5,FALSE)</x:f>
        <x:v>1.2300000000000002</x:v>
      </x:c>
      <x:c r="H12528" s="15" t="n">
        <x:f>VLOOKUP(D12528,'Pricing'!$A$6:$E$8,4,FALSE)</x:f>
        <x:v>6</x:v>
      </x:c>
      <x:c r="I12528" s="15" t="n">
        <x:f>E12528*G12528/1000000</x:f>
        <x:v>0.012831360000000002</x:v>
      </x:c>
      <x:c r="J12528" s="15" t="n">
        <x:f>F12528*H12528/1000000</x:f>
        <x:v>0.016734</x:v>
      </x:c>
      <x:c r="K12528" s="15" t="n">
        <x:f>SUM(I12528:J12528)</x:f>
        <x:v>0.02956536</x:v>
      </x:c>
    </x:row>
    <x:row r="12529" ht="23" customHeight="1">
      <x:c r="A12529" s="2" t="str">
        <x:v>REQ-12525</x:v>
      </x:c>
      <x:c r="B12529" s="2" t="n">
        <x:v>13</x:v>
      </x:c>
      <x:c r="C12529" s="2" t="str">
        <x:v>Operations</x:v>
      </x:c>
      <x:c r="D12529" s="2" t="str">
        <x:v>Swift</x:v>
      </x:c>
      <x:c r="E12529" s="16" t="n">
        <x:v>44981</x:v>
      </x:c>
      <x:c r="F12529" s="16" t="n">
        <x:v>1231</x:v>
      </x:c>
      <x:c r="G12529" s="15" t="n">
        <x:f>VLOOKUP(D12529,'Pricing'!$A$6:$E$8,5,FALSE)</x:f>
        <x:v>0.246</x:v>
      </x:c>
      <x:c r="H12529" s="15" t="n">
        <x:f>VLOOKUP(D12529,'Pricing'!$A$6:$E$8,4,FALSE)</x:f>
        <x:v>1.2</x:v>
      </x:c>
      <x:c r="I12529" s="15" t="n">
        <x:f>E12529*G12529/1000000</x:f>
        <x:v>0.011065325999999999</x:v>
      </x:c>
      <x:c r="J12529" s="15" t="n">
        <x:f>F12529*H12529/1000000</x:f>
        <x:v>0.0014772000000000001</x:v>
      </x:c>
      <x:c r="K12529" s="15" t="n">
        <x:f>SUM(I12529:J12529)</x:f>
        <x:v>0.012542525999999998</x:v>
      </x:c>
    </x:row>
    <x:row r="12530" ht="23" customHeight="1">
      <x:c r="A12530" s="2" t="str">
        <x:v>REQ-12526</x:v>
      </x:c>
      <x:c r="B12530" s="2" t="n">
        <x:v>17</x:v>
      </x:c>
      <x:c r="C12530" s="2" t="str">
        <x:v>Product</x:v>
      </x:c>
      <x:c r="D12530" s="2" t="str">
        <x:v>Balanced</x:v>
      </x:c>
      <x:c r="E12530" s="16" t="n">
        <x:v>41503</x:v>
      </x:c>
      <x:c r="F12530" s="16" t="n">
        <x:v>894</x:v>
      </x:c>
      <x:c r="G12530" s="15" t="n">
        <x:f>VLOOKUP(D12530,'Pricing'!$A$6:$E$8,5,FALSE)</x:f>
        <x:v>1.2300000000000002</x:v>
      </x:c>
      <x:c r="H12530" s="15" t="n">
        <x:f>VLOOKUP(D12530,'Pricing'!$A$6:$E$8,4,FALSE)</x:f>
        <x:v>6</x:v>
      </x:c>
      <x:c r="I12530" s="15" t="n">
        <x:f>E12530*G12530/1000000</x:f>
        <x:v>0.05104869000000001</x:v>
      </x:c>
      <x:c r="J12530" s="15" t="n">
        <x:f>F12530*H12530/1000000</x:f>
        <x:v>0.005364</x:v>
      </x:c>
      <x:c r="K12530" s="15" t="n">
        <x:f>SUM(I12530:J12530)</x:f>
        <x:v>0.05641269000000001</x:v>
      </x:c>
    </x:row>
    <x:row r="12531" ht="23" customHeight="1">
      <x:c r="A12531" s="2" t="str">
        <x:v>REQ-12527</x:v>
      </x:c>
      <x:c r="B12531" s="2" t="n">
        <x:v>30</x:v>
      </x:c>
      <x:c r="C12531" s="2" t="str">
        <x:v>Research</x:v>
      </x:c>
      <x:c r="D12531" s="2" t="str">
        <x:v>Swift</x:v>
      </x:c>
      <x:c r="E12531" s="16" t="n">
        <x:v>24568</x:v>
      </x:c>
      <x:c r="F12531" s="16" t="n">
        <x:v>745</x:v>
      </x:c>
      <x:c r="G12531" s="15" t="n">
        <x:f>VLOOKUP(D12531,'Pricing'!$A$6:$E$8,5,FALSE)</x:f>
        <x:v>0.246</x:v>
      </x:c>
      <x:c r="H12531" s="15" t="n">
        <x:f>VLOOKUP(D12531,'Pricing'!$A$6:$E$8,4,FALSE)</x:f>
        <x:v>1.2</x:v>
      </x:c>
      <x:c r="I12531" s="15" t="n">
        <x:f>E12531*G12531/1000000</x:f>
        <x:v>0.006043728</x:v>
      </x:c>
      <x:c r="J12531" s="15" t="n">
        <x:f>F12531*H12531/1000000</x:f>
        <x:v>0.000894</x:v>
      </x:c>
      <x:c r="K12531" s="15" t="n">
        <x:f>SUM(I12531:J12531)</x:f>
        <x:v>0.006937728</x:v>
      </x:c>
    </x:row>
    <x:row r="12532" ht="23" customHeight="1">
      <x:c r="A12532" s="2" t="str">
        <x:v>REQ-12528</x:v>
      </x:c>
      <x:c r="B12532" s="2" t="n">
        <x:v>2</x:v>
      </x:c>
      <x:c r="C12532" s="2" t="str">
        <x:v>Product</x:v>
      </x:c>
      <x:c r="D12532" s="2" t="str">
        <x:v>Reasoning</x:v>
      </x:c>
      <x:c r="E12532" s="16" t="n">
        <x:v>68528</x:v>
      </x:c>
      <x:c r="F12532" s="16" t="n">
        <x:v>2717</x:v>
      </x:c>
      <x:c r="G12532" s="15" t="n">
        <x:f>VLOOKUP(D12532,'Pricing'!$A$6:$E$8,5,FALSE)</x:f>
        <x:v>4.920000000000001</x:v>
      </x:c>
      <x:c r="H12532" s="15" t="n">
        <x:f>VLOOKUP(D12532,'Pricing'!$A$6:$E$8,4,FALSE)</x:f>
        <x:v>24</x:v>
      </x:c>
      <x:c r="I12532" s="15" t="n">
        <x:f>E12532*G12532/1000000</x:f>
        <x:v>0.3371577600000001</x:v>
      </x:c>
      <x:c r="J12532" s="15" t="n">
        <x:f>F12532*H12532/1000000</x:f>
        <x:v>0.065208</x:v>
      </x:c>
      <x:c r="K12532" s="15" t="n">
        <x:f>SUM(I12532:J12532)</x:f>
        <x:v>0.4023657600000001</x:v>
      </x:c>
    </x:row>
    <x:row r="12533" ht="23" customHeight="1">
      <x:c r="A12533" s="2" t="str">
        <x:v>REQ-12529</x:v>
      </x:c>
      <x:c r="B12533" s="2" t="n">
        <x:v>19</x:v>
      </x:c>
      <x:c r="C12533" s="2" t="str">
        <x:v>Operations</x:v>
      </x:c>
      <x:c r="D12533" s="2" t="str">
        <x:v>Balanced</x:v>
      </x:c>
      <x:c r="E12533" s="16" t="n">
        <x:v>5397</x:v>
      </x:c>
      <x:c r="F12533" s="16" t="n">
        <x:v>3595</x:v>
      </x:c>
      <x:c r="G12533" s="15" t="n">
        <x:f>VLOOKUP(D12533,'Pricing'!$A$6:$E$8,5,FALSE)</x:f>
        <x:v>1.2300000000000002</x:v>
      </x:c>
      <x:c r="H12533" s="15" t="n">
        <x:f>VLOOKUP(D12533,'Pricing'!$A$6:$E$8,4,FALSE)</x:f>
        <x:v>6</x:v>
      </x:c>
      <x:c r="I12533" s="15" t="n">
        <x:f>E12533*G12533/1000000</x:f>
        <x:v>0.006638310000000001</x:v>
      </x:c>
      <x:c r="J12533" s="15" t="n">
        <x:f>F12533*H12533/1000000</x:f>
        <x:v>0.02157</x:v>
      </x:c>
      <x:c r="K12533" s="15" t="n">
        <x:f>SUM(I12533:J12533)</x:f>
        <x:v>0.02820831</x:v>
      </x:c>
    </x:row>
    <x:row r="12534" ht="23" customHeight="1">
      <x:c r="A12534" s="2" t="str">
        <x:v>REQ-12530</x:v>
      </x:c>
      <x:c r="B12534" s="2" t="n">
        <x:v>26</x:v>
      </x:c>
      <x:c r="C12534" s="2" t="str">
        <x:v>Product</x:v>
      </x:c>
      <x:c r="D12534" s="2" t="str">
        <x:v>Swift</x:v>
      </x:c>
      <x:c r="E12534" s="16" t="n">
        <x:v>91058</x:v>
      </x:c>
      <x:c r="F12534" s="16" t="n">
        <x:v>1242</x:v>
      </x:c>
      <x:c r="G12534" s="15" t="n">
        <x:f>VLOOKUP(D12534,'Pricing'!$A$6:$E$8,5,FALSE)</x:f>
        <x:v>0.246</x:v>
      </x:c>
      <x:c r="H12534" s="15" t="n">
        <x:f>VLOOKUP(D12534,'Pricing'!$A$6:$E$8,4,FALSE)</x:f>
        <x:v>1.2</x:v>
      </x:c>
      <x:c r="I12534" s="15" t="n">
        <x:f>E12534*G12534/1000000</x:f>
        <x:v>0.022400268</x:v>
      </x:c>
      <x:c r="J12534" s="15" t="n">
        <x:f>F12534*H12534/1000000</x:f>
        <x:v>0.0014903999999999998</x:v>
      </x:c>
      <x:c r="K12534" s="15" t="n">
        <x:f>SUM(I12534:J12534)</x:f>
        <x:v>0.023890668</x:v>
      </x:c>
    </x:row>
    <x:row r="12535" ht="23" customHeight="1">
      <x:c r="A12535" s="2" t="str">
        <x:v>REQ-12531</x:v>
      </x:c>
      <x:c r="B12535" s="2" t="n">
        <x:v>28</x:v>
      </x:c>
      <x:c r="C12535" s="2" t="str">
        <x:v>Engineering</x:v>
      </x:c>
      <x:c r="D12535" s="2" t="str">
        <x:v>Swift</x:v>
      </x:c>
      <x:c r="E12535" s="16" t="n">
        <x:v>84156</x:v>
      </x:c>
      <x:c r="F12535" s="16" t="n">
        <x:v>2176</x:v>
      </x:c>
      <x:c r="G12535" s="15" t="n">
        <x:f>VLOOKUP(D12535,'Pricing'!$A$6:$E$8,5,FALSE)</x:f>
        <x:v>0.246</x:v>
      </x:c>
      <x:c r="H12535" s="15" t="n">
        <x:f>VLOOKUP(D12535,'Pricing'!$A$6:$E$8,4,FALSE)</x:f>
        <x:v>1.2</x:v>
      </x:c>
      <x:c r="I12535" s="15" t="n">
        <x:f>E12535*G12535/1000000</x:f>
        <x:v>0.020702376</x:v>
      </x:c>
      <x:c r="J12535" s="15" t="n">
        <x:f>F12535*H12535/1000000</x:f>
        <x:v>0.0026111999999999997</x:v>
      </x:c>
      <x:c r="K12535" s="15" t="n">
        <x:f>SUM(I12535:J12535)</x:f>
        <x:v>0.023313576000000003</x:v>
      </x:c>
    </x:row>
    <x:row r="12536" ht="23" customHeight="1">
      <x:c r="A12536" s="2" t="str">
        <x:v>REQ-12532</x:v>
      </x:c>
      <x:c r="B12536" s="2" t="n">
        <x:v>18</x:v>
      </x:c>
      <x:c r="C12536" s="2" t="str">
        <x:v>Product</x:v>
      </x:c>
      <x:c r="D12536" s="2" t="str">
        <x:v>Swift</x:v>
      </x:c>
      <x:c r="E12536" s="16" t="n">
        <x:v>12167</x:v>
      </x:c>
      <x:c r="F12536" s="16" t="n">
        <x:v>285</x:v>
      </x:c>
      <x:c r="G12536" s="15" t="n">
        <x:f>VLOOKUP(D12536,'Pricing'!$A$6:$E$8,5,FALSE)</x:f>
        <x:v>0.246</x:v>
      </x:c>
      <x:c r="H12536" s="15" t="n">
        <x:f>VLOOKUP(D12536,'Pricing'!$A$6:$E$8,4,FALSE)</x:f>
        <x:v>1.2</x:v>
      </x:c>
      <x:c r="I12536" s="15" t="n">
        <x:f>E12536*G12536/1000000</x:f>
        <x:v>0.0029930819999999998</x:v>
      </x:c>
      <x:c r="J12536" s="15" t="n">
        <x:f>F12536*H12536/1000000</x:f>
        <x:v>0.000342</x:v>
      </x:c>
      <x:c r="K12536" s="15" t="n">
        <x:f>SUM(I12536:J12536)</x:f>
        <x:v>0.0033350819999999996</x:v>
      </x:c>
    </x:row>
    <x:row r="12537" ht="23" customHeight="1">
      <x:c r="A12537" s="2" t="str">
        <x:v>REQ-12533</x:v>
      </x:c>
      <x:c r="B12537" s="2" t="n">
        <x:v>10</x:v>
      </x:c>
      <x:c r="C12537" s="2" t="str">
        <x:v>Research</x:v>
      </x:c>
      <x:c r="D12537" s="2" t="str">
        <x:v>Swift</x:v>
      </x:c>
      <x:c r="E12537" s="16" t="n">
        <x:v>44993</x:v>
      </x:c>
      <x:c r="F12537" s="16" t="n">
        <x:v>1793</x:v>
      </x:c>
      <x:c r="G12537" s="15" t="n">
        <x:f>VLOOKUP(D12537,'Pricing'!$A$6:$E$8,5,FALSE)</x:f>
        <x:v>0.246</x:v>
      </x:c>
      <x:c r="H12537" s="15" t="n">
        <x:f>VLOOKUP(D12537,'Pricing'!$A$6:$E$8,4,FALSE)</x:f>
        <x:v>1.2</x:v>
      </x:c>
      <x:c r="I12537" s="15" t="n">
        <x:f>E12537*G12537/1000000</x:f>
        <x:v>0.011068278</x:v>
      </x:c>
      <x:c r="J12537" s="15" t="n">
        <x:f>F12537*H12537/1000000</x:f>
        <x:v>0.0021516</x:v>
      </x:c>
      <x:c r="K12537" s="15" t="n">
        <x:f>SUM(I12537:J12537)</x:f>
        <x:v>0.013219878000000001</x:v>
      </x:c>
    </x:row>
    <x:row r="12538" ht="23" customHeight="1">
      <x:c r="A12538" s="2" t="str">
        <x:v>REQ-12534</x:v>
      </x:c>
      <x:c r="B12538" s="2" t="n">
        <x:v>26</x:v>
      </x:c>
      <x:c r="C12538" s="2" t="str">
        <x:v>Product</x:v>
      </x:c>
      <x:c r="D12538" s="2" t="str">
        <x:v>Swift</x:v>
      </x:c>
      <x:c r="E12538" s="16" t="n">
        <x:v>86084</x:v>
      </x:c>
      <x:c r="F12538" s="16" t="n">
        <x:v>510</x:v>
      </x:c>
      <x:c r="G12538" s="15" t="n">
        <x:f>VLOOKUP(D12538,'Pricing'!$A$6:$E$8,5,FALSE)</x:f>
        <x:v>0.246</x:v>
      </x:c>
      <x:c r="H12538" s="15" t="n">
        <x:f>VLOOKUP(D12538,'Pricing'!$A$6:$E$8,4,FALSE)</x:f>
        <x:v>1.2</x:v>
      </x:c>
      <x:c r="I12538" s="15" t="n">
        <x:f>E12538*G12538/1000000</x:f>
        <x:v>0.021176664</x:v>
      </x:c>
      <x:c r="J12538" s="15" t="n">
        <x:f>F12538*H12538/1000000</x:f>
        <x:v>0.000612</x:v>
      </x:c>
      <x:c r="K12538" s="15" t="n">
        <x:f>SUM(I12538:J12538)</x:f>
        <x:v>0.021788664000000003</x:v>
      </x:c>
    </x:row>
    <x:row r="12539" ht="23" customHeight="1">
      <x:c r="A12539" s="2" t="str">
        <x:v>REQ-12535</x:v>
      </x:c>
      <x:c r="B12539" s="2" t="n">
        <x:v>11</x:v>
      </x:c>
      <x:c r="C12539" s="2" t="str">
        <x:v>Engineering</x:v>
      </x:c>
      <x:c r="D12539" s="2" t="str">
        <x:v>Balanced</x:v>
      </x:c>
      <x:c r="E12539" s="16" t="n">
        <x:v>89496</x:v>
      </x:c>
      <x:c r="F12539" s="16" t="n">
        <x:v>2780</x:v>
      </x:c>
      <x:c r="G12539" s="15" t="n">
        <x:f>VLOOKUP(D12539,'Pricing'!$A$6:$E$8,5,FALSE)</x:f>
        <x:v>1.2300000000000002</x:v>
      </x:c>
      <x:c r="H12539" s="15" t="n">
        <x:f>VLOOKUP(D12539,'Pricing'!$A$6:$E$8,4,FALSE)</x:f>
        <x:v>6</x:v>
      </x:c>
      <x:c r="I12539" s="15" t="n">
        <x:f>E12539*G12539/1000000</x:f>
        <x:v>0.11008008000000001</x:v>
      </x:c>
      <x:c r="J12539" s="15" t="n">
        <x:f>F12539*H12539/1000000</x:f>
        <x:v>0.01668</x:v>
      </x:c>
      <x:c r="K12539" s="15" t="n">
        <x:f>SUM(I12539:J12539)</x:f>
        <x:v>0.12676008</x:v>
      </x:c>
    </x:row>
    <x:row r="12540" ht="23" customHeight="1">
      <x:c r="A12540" s="2" t="str">
        <x:v>REQ-12536</x:v>
      </x:c>
      <x:c r="B12540" s="2" t="n">
        <x:v>17</x:v>
      </x:c>
      <x:c r="C12540" s="2" t="str">
        <x:v>Product</x:v>
      </x:c>
      <x:c r="D12540" s="2" t="str">
        <x:v>Balanced</x:v>
      </x:c>
      <x:c r="E12540" s="16" t="n">
        <x:v>7499</x:v>
      </x:c>
      <x:c r="F12540" s="16" t="n">
        <x:v>3254</x:v>
      </x:c>
      <x:c r="G12540" s="15" t="n">
        <x:f>VLOOKUP(D12540,'Pricing'!$A$6:$E$8,5,FALSE)</x:f>
        <x:v>1.2300000000000002</x:v>
      </x:c>
      <x:c r="H12540" s="15" t="n">
        <x:f>VLOOKUP(D12540,'Pricing'!$A$6:$E$8,4,FALSE)</x:f>
        <x:v>6</x:v>
      </x:c>
      <x:c r="I12540" s="15" t="n">
        <x:f>E12540*G12540/1000000</x:f>
        <x:v>0.009223770000000003</x:v>
      </x:c>
      <x:c r="J12540" s="15" t="n">
        <x:f>F12540*H12540/1000000</x:f>
        <x:v>0.019524</x:v>
      </x:c>
      <x:c r="K12540" s="15" t="n">
        <x:f>SUM(I12540:J12540)</x:f>
        <x:v>0.028747770000000002</x:v>
      </x:c>
    </x:row>
    <x:row r="12541" ht="23" customHeight="1">
      <x:c r="A12541" s="2" t="str">
        <x:v>REQ-12537</x:v>
      </x:c>
      <x:c r="B12541" s="2" t="n">
        <x:v>6</x:v>
      </x:c>
      <x:c r="C12541" s="2" t="str">
        <x:v>Research</x:v>
      </x:c>
      <x:c r="D12541" s="2" t="str">
        <x:v>Swift</x:v>
      </x:c>
      <x:c r="E12541" s="16" t="n">
        <x:v>111649</x:v>
      </x:c>
      <x:c r="F12541" s="16" t="n">
        <x:v>290</x:v>
      </x:c>
      <x:c r="G12541" s="15" t="n">
        <x:f>VLOOKUP(D12541,'Pricing'!$A$6:$E$8,5,FALSE)</x:f>
        <x:v>0.246</x:v>
      </x:c>
      <x:c r="H12541" s="15" t="n">
        <x:f>VLOOKUP(D12541,'Pricing'!$A$6:$E$8,4,FALSE)</x:f>
        <x:v>1.2</x:v>
      </x:c>
      <x:c r="I12541" s="15" t="n">
        <x:f>E12541*G12541/1000000</x:f>
        <x:v>0.027465654</x:v>
      </x:c>
      <x:c r="J12541" s="15" t="n">
        <x:f>F12541*H12541/1000000</x:f>
        <x:v>0.000348</x:v>
      </x:c>
      <x:c r="K12541" s="15" t="n">
        <x:f>SUM(I12541:J12541)</x:f>
        <x:v>0.027813654</x:v>
      </x:c>
    </x:row>
    <x:row r="12542" ht="23" customHeight="1">
      <x:c r="A12542" s="2" t="str">
        <x:v>REQ-12538</x:v>
      </x:c>
      <x:c r="B12542" s="2" t="n">
        <x:v>12</x:v>
      </x:c>
      <x:c r="C12542" s="2" t="str">
        <x:v>Growth</x:v>
      </x:c>
      <x:c r="D12542" s="2" t="str">
        <x:v>Swift</x:v>
      </x:c>
      <x:c r="E12542" s="16" t="n">
        <x:v>50753</x:v>
      </x:c>
      <x:c r="F12542" s="16" t="n">
        <x:v>3805</x:v>
      </x:c>
      <x:c r="G12542" s="15" t="n">
        <x:f>VLOOKUP(D12542,'Pricing'!$A$6:$E$8,5,FALSE)</x:f>
        <x:v>0.246</x:v>
      </x:c>
      <x:c r="H12542" s="15" t="n">
        <x:f>VLOOKUP(D12542,'Pricing'!$A$6:$E$8,4,FALSE)</x:f>
        <x:v>1.2</x:v>
      </x:c>
      <x:c r="I12542" s="15" t="n">
        <x:f>E12542*G12542/1000000</x:f>
        <x:v>0.012485238</x:v>
      </x:c>
      <x:c r="J12542" s="15" t="n">
        <x:f>F12542*H12542/1000000</x:f>
        <x:v>0.004566</x:v>
      </x:c>
      <x:c r="K12542" s="15" t="n">
        <x:f>SUM(I12542:J12542)</x:f>
        <x:v>0.017051238</x:v>
      </x:c>
    </x:row>
    <x:row r="12543" ht="23" customHeight="1">
      <x:c r="A12543" s="2" t="str">
        <x:v>REQ-12539</x:v>
      </x:c>
      <x:c r="B12543" s="2" t="n">
        <x:v>6</x:v>
      </x:c>
      <x:c r="C12543" s="2" t="str">
        <x:v>Operations</x:v>
      </x:c>
      <x:c r="D12543" s="2" t="str">
        <x:v>Balanced</x:v>
      </x:c>
      <x:c r="E12543" s="16" t="n">
        <x:v>53403</x:v>
      </x:c>
      <x:c r="F12543" s="16" t="n">
        <x:v>2091</x:v>
      </x:c>
      <x:c r="G12543" s="15" t="n">
        <x:f>VLOOKUP(D12543,'Pricing'!$A$6:$E$8,5,FALSE)</x:f>
        <x:v>1.2300000000000002</x:v>
      </x:c>
      <x:c r="H12543" s="15" t="n">
        <x:f>VLOOKUP(D12543,'Pricing'!$A$6:$E$8,4,FALSE)</x:f>
        <x:v>6</x:v>
      </x:c>
      <x:c r="I12543" s="15" t="n">
        <x:f>E12543*G12543/1000000</x:f>
        <x:v>0.06568569000000002</x:v>
      </x:c>
      <x:c r="J12543" s="15" t="n">
        <x:f>F12543*H12543/1000000</x:f>
        <x:v>0.012546</x:v>
      </x:c>
      <x:c r="K12543" s="15" t="n">
        <x:f>SUM(I12543:J12543)</x:f>
        <x:v>0.07823169000000002</x:v>
      </x:c>
    </x:row>
    <x:row r="12544" ht="23" customHeight="1">
      <x:c r="A12544" s="2" t="str">
        <x:v>REQ-12540</x:v>
      </x:c>
      <x:c r="B12544" s="2" t="n">
        <x:v>26</x:v>
      </x:c>
      <x:c r="C12544" s="2" t="str">
        <x:v>Growth</x:v>
      </x:c>
      <x:c r="D12544" s="2" t="str">
        <x:v>Reasoning</x:v>
      </x:c>
      <x:c r="E12544" s="16" t="n">
        <x:v>66757</x:v>
      </x:c>
      <x:c r="F12544" s="16" t="n">
        <x:v>3106</x:v>
      </x:c>
      <x:c r="G12544" s="15" t="n">
        <x:f>VLOOKUP(D12544,'Pricing'!$A$6:$E$8,5,FALSE)</x:f>
        <x:v>4.920000000000001</x:v>
      </x:c>
      <x:c r="H12544" s="15" t="n">
        <x:f>VLOOKUP(D12544,'Pricing'!$A$6:$E$8,4,FALSE)</x:f>
        <x:v>24</x:v>
      </x:c>
      <x:c r="I12544" s="15" t="n">
        <x:f>E12544*G12544/1000000</x:f>
        <x:v>0.32844444000000006</x:v>
      </x:c>
      <x:c r="J12544" s="15" t="n">
        <x:f>F12544*H12544/1000000</x:f>
        <x:v>0.074544</x:v>
      </x:c>
      <x:c r="K12544" s="15" t="n">
        <x:f>SUM(I12544:J12544)</x:f>
        <x:v>0.40298844000000006</x:v>
      </x:c>
    </x:row>
    <x:row r="12545" ht="23" customHeight="1">
      <x:c r="A12545" s="2" t="str">
        <x:v>REQ-12541</x:v>
      </x:c>
      <x:c r="B12545" s="2" t="n">
        <x:v>22</x:v>
      </x:c>
      <x:c r="C12545" s="2" t="str">
        <x:v>Operations</x:v>
      </x:c>
      <x:c r="D12545" s="2" t="str">
        <x:v>Swift</x:v>
      </x:c>
      <x:c r="E12545" s="16" t="n">
        <x:v>15782</x:v>
      </x:c>
      <x:c r="F12545" s="16" t="n">
        <x:v>2598</x:v>
      </x:c>
      <x:c r="G12545" s="15" t="n">
        <x:f>VLOOKUP(D12545,'Pricing'!$A$6:$E$8,5,FALSE)</x:f>
        <x:v>0.246</x:v>
      </x:c>
      <x:c r="H12545" s="15" t="n">
        <x:f>VLOOKUP(D12545,'Pricing'!$A$6:$E$8,4,FALSE)</x:f>
        <x:v>1.2</x:v>
      </x:c>
      <x:c r="I12545" s="15" t="n">
        <x:f>E12545*G12545/1000000</x:f>
        <x:v>0.003882372</x:v>
      </x:c>
      <x:c r="J12545" s="15" t="n">
        <x:f>F12545*H12545/1000000</x:f>
        <x:v>0.0031176</x:v>
      </x:c>
      <x:c r="K12545" s="15" t="n">
        <x:f>SUM(I12545:J12545)</x:f>
        <x:v>0.006999972</x:v>
      </x:c>
    </x:row>
    <x:row r="12546" ht="23" customHeight="1">
      <x:c r="A12546" s="2" t="str">
        <x:v>REQ-12542</x:v>
      </x:c>
      <x:c r="B12546" s="2" t="n">
        <x:v>4</x:v>
      </x:c>
      <x:c r="C12546" s="2" t="str">
        <x:v>Support</x:v>
      </x:c>
      <x:c r="D12546" s="2" t="str">
        <x:v>Balanced</x:v>
      </x:c>
      <x:c r="E12546" s="16" t="n">
        <x:v>86756</x:v>
      </x:c>
      <x:c r="F12546" s="16" t="n">
        <x:v>1300</x:v>
      </x:c>
      <x:c r="G12546" s="15" t="n">
        <x:f>VLOOKUP(D12546,'Pricing'!$A$6:$E$8,5,FALSE)</x:f>
        <x:v>1.2300000000000002</x:v>
      </x:c>
      <x:c r="H12546" s="15" t="n">
        <x:f>VLOOKUP(D12546,'Pricing'!$A$6:$E$8,4,FALSE)</x:f>
        <x:v>6</x:v>
      </x:c>
      <x:c r="I12546" s="15" t="n">
        <x:f>E12546*G12546/1000000</x:f>
        <x:v>0.10670988000000002</x:v>
      </x:c>
      <x:c r="J12546" s="15" t="n">
        <x:f>F12546*H12546/1000000</x:f>
        <x:v>0.0078</x:v>
      </x:c>
      <x:c r="K12546" s="15" t="n">
        <x:f>SUM(I12546:J12546)</x:f>
        <x:v>0.11450988000000002</x:v>
      </x:c>
    </x:row>
    <x:row r="12547" ht="23" customHeight="1">
      <x:c r="A12547" s="2" t="str">
        <x:v>REQ-12543</x:v>
      </x:c>
      <x:c r="B12547" s="2" t="n">
        <x:v>31</x:v>
      </x:c>
      <x:c r="C12547" s="2" t="str">
        <x:v>Operations</x:v>
      </x:c>
      <x:c r="D12547" s="2" t="str">
        <x:v>Swift</x:v>
      </x:c>
      <x:c r="E12547" s="16" t="n">
        <x:v>8931</x:v>
      </x:c>
      <x:c r="F12547" s="16" t="n">
        <x:v>2459</x:v>
      </x:c>
      <x:c r="G12547" s="15" t="n">
        <x:f>VLOOKUP(D12547,'Pricing'!$A$6:$E$8,5,FALSE)</x:f>
        <x:v>0.246</x:v>
      </x:c>
      <x:c r="H12547" s="15" t="n">
        <x:f>VLOOKUP(D12547,'Pricing'!$A$6:$E$8,4,FALSE)</x:f>
        <x:v>1.2</x:v>
      </x:c>
      <x:c r="I12547" s="15" t="n">
        <x:f>E12547*G12547/1000000</x:f>
        <x:v>0.002197026</x:v>
      </x:c>
      <x:c r="J12547" s="15" t="n">
        <x:f>F12547*H12547/1000000</x:f>
        <x:v>0.0029507999999999995</x:v>
      </x:c>
      <x:c r="K12547" s="15" t="n">
        <x:f>SUM(I12547:J12547)</x:f>
        <x:v>0.0051478259999999994</x:v>
      </x:c>
    </x:row>
    <x:row r="12548" ht="23" customHeight="1">
      <x:c r="A12548" s="2" t="str">
        <x:v>REQ-12544</x:v>
      </x:c>
      <x:c r="B12548" s="2" t="n">
        <x:v>20</x:v>
      </x:c>
      <x:c r="C12548" s="2" t="str">
        <x:v>Support</x:v>
      </x:c>
      <x:c r="D12548" s="2" t="str">
        <x:v>Reasoning</x:v>
      </x:c>
      <x:c r="E12548" s="16" t="n">
        <x:v>79742</x:v>
      </x:c>
      <x:c r="F12548" s="16" t="n">
        <x:v>3476</x:v>
      </x:c>
      <x:c r="G12548" s="15" t="n">
        <x:f>VLOOKUP(D12548,'Pricing'!$A$6:$E$8,5,FALSE)</x:f>
        <x:v>4.920000000000001</x:v>
      </x:c>
      <x:c r="H12548" s="15" t="n">
        <x:f>VLOOKUP(D12548,'Pricing'!$A$6:$E$8,4,FALSE)</x:f>
        <x:v>24</x:v>
      </x:c>
      <x:c r="I12548" s="15" t="n">
        <x:f>E12548*G12548/1000000</x:f>
        <x:v>0.39233064000000006</x:v>
      </x:c>
      <x:c r="J12548" s="15" t="n">
        <x:f>F12548*H12548/1000000</x:f>
        <x:v>0.083424</x:v>
      </x:c>
      <x:c r="K12548" s="15" t="n">
        <x:f>SUM(I12548:J12548)</x:f>
        <x:v>0.47575464000000006</x:v>
      </x:c>
    </x:row>
    <x:row r="12549" ht="23" customHeight="1">
      <x:c r="A12549" s="2" t="str">
        <x:v>REQ-12545</x:v>
      </x:c>
      <x:c r="B12549" s="2" t="n">
        <x:v>31</x:v>
      </x:c>
      <x:c r="C12549" s="2" t="str">
        <x:v>Research</x:v>
      </x:c>
      <x:c r="D12549" s="2" t="str">
        <x:v>Swift</x:v>
      </x:c>
      <x:c r="E12549" s="16" t="n">
        <x:v>33432</x:v>
      </x:c>
      <x:c r="F12549" s="16" t="n">
        <x:v>2814</x:v>
      </x:c>
      <x:c r="G12549" s="15" t="n">
        <x:f>VLOOKUP(D12549,'Pricing'!$A$6:$E$8,5,FALSE)</x:f>
        <x:v>0.246</x:v>
      </x:c>
      <x:c r="H12549" s="15" t="n">
        <x:f>VLOOKUP(D12549,'Pricing'!$A$6:$E$8,4,FALSE)</x:f>
        <x:v>1.2</x:v>
      </x:c>
      <x:c r="I12549" s="15" t="n">
        <x:f>E12549*G12549/1000000</x:f>
        <x:v>0.008224272</x:v>
      </x:c>
      <x:c r="J12549" s="15" t="n">
        <x:f>F12549*H12549/1000000</x:f>
        <x:v>0.0033767999999999997</x:v>
      </x:c>
      <x:c r="K12549" s="15" t="n">
        <x:f>SUM(I12549:J12549)</x:f>
        <x:v>0.011601071999999999</x:v>
      </x:c>
    </x:row>
    <x:row r="12550" ht="23" customHeight="1">
      <x:c r="A12550" s="2" t="str">
        <x:v>REQ-12546</x:v>
      </x:c>
      <x:c r="B12550" s="2" t="n">
        <x:v>3</x:v>
      </x:c>
      <x:c r="C12550" s="2" t="str">
        <x:v>Product</x:v>
      </x:c>
      <x:c r="D12550" s="2" t="str">
        <x:v>Swift</x:v>
      </x:c>
      <x:c r="E12550" s="16" t="n">
        <x:v>64001</x:v>
      </x:c>
      <x:c r="F12550" s="16" t="n">
        <x:v>3991</x:v>
      </x:c>
      <x:c r="G12550" s="15" t="n">
        <x:f>VLOOKUP(D12550,'Pricing'!$A$6:$E$8,5,FALSE)</x:f>
        <x:v>0.246</x:v>
      </x:c>
      <x:c r="H12550" s="15" t="n">
        <x:f>VLOOKUP(D12550,'Pricing'!$A$6:$E$8,4,FALSE)</x:f>
        <x:v>1.2</x:v>
      </x:c>
      <x:c r="I12550" s="15" t="n">
        <x:f>E12550*G12550/1000000</x:f>
        <x:v>0.015744246</x:v>
      </x:c>
      <x:c r="J12550" s="15" t="n">
        <x:f>F12550*H12550/1000000</x:f>
        <x:v>0.0047891999999999995</x:v>
      </x:c>
      <x:c r="K12550" s="15" t="n">
        <x:f>SUM(I12550:J12550)</x:f>
        <x:v>0.020533446</x:v>
      </x:c>
    </x:row>
    <x:row r="12551" ht="23" customHeight="1">
      <x:c r="A12551" s="2" t="str">
        <x:v>REQ-12547</x:v>
      </x:c>
      <x:c r="B12551" s="2" t="n">
        <x:v>5</x:v>
      </x:c>
      <x:c r="C12551" s="2" t="str">
        <x:v>Research</x:v>
      </x:c>
      <x:c r="D12551" s="2" t="str">
        <x:v>Balanced</x:v>
      </x:c>
      <x:c r="E12551" s="16" t="n">
        <x:v>73842</x:v>
      </x:c>
      <x:c r="F12551" s="16" t="n">
        <x:v>714</x:v>
      </x:c>
      <x:c r="G12551" s="15" t="n">
        <x:f>VLOOKUP(D12551,'Pricing'!$A$6:$E$8,5,FALSE)</x:f>
        <x:v>1.2300000000000002</x:v>
      </x:c>
      <x:c r="H12551" s="15" t="n">
        <x:f>VLOOKUP(D12551,'Pricing'!$A$6:$E$8,4,FALSE)</x:f>
        <x:v>6</x:v>
      </x:c>
      <x:c r="I12551" s="15" t="n">
        <x:f>E12551*G12551/1000000</x:f>
        <x:v>0.09082566000000002</x:v>
      </x:c>
      <x:c r="J12551" s="15" t="n">
        <x:f>F12551*H12551/1000000</x:f>
        <x:v>0.004284</x:v>
      </x:c>
      <x:c r="K12551" s="15" t="n">
        <x:f>SUM(I12551:J12551)</x:f>
        <x:v>0.09510966000000001</x:v>
      </x:c>
    </x:row>
    <x:row r="12552" ht="23" customHeight="1">
      <x:c r="A12552" s="2" t="str">
        <x:v>REQ-12548</x:v>
      </x:c>
      <x:c r="B12552" s="2" t="n">
        <x:v>22</x:v>
      </x:c>
      <x:c r="C12552" s="2" t="str">
        <x:v>Growth</x:v>
      </x:c>
      <x:c r="D12552" s="2" t="str">
        <x:v>Reasoning</x:v>
      </x:c>
      <x:c r="E12552" s="16" t="n">
        <x:v>41492</x:v>
      </x:c>
      <x:c r="F12552" s="16" t="n">
        <x:v>3966</x:v>
      </x:c>
      <x:c r="G12552" s="15" t="n">
        <x:f>VLOOKUP(D12552,'Pricing'!$A$6:$E$8,5,FALSE)</x:f>
        <x:v>4.920000000000001</x:v>
      </x:c>
      <x:c r="H12552" s="15" t="n">
        <x:f>VLOOKUP(D12552,'Pricing'!$A$6:$E$8,4,FALSE)</x:f>
        <x:v>24</x:v>
      </x:c>
      <x:c r="I12552" s="15" t="n">
        <x:f>E12552*G12552/1000000</x:f>
        <x:v>0.20414064000000004</x:v>
      </x:c>
      <x:c r="J12552" s="15" t="n">
        <x:f>F12552*H12552/1000000</x:f>
        <x:v>0.095184</x:v>
      </x:c>
      <x:c r="K12552" s="15" t="n">
        <x:f>SUM(I12552:J12552)</x:f>
        <x:v>0.29932464000000003</x:v>
      </x:c>
    </x:row>
    <x:row r="12553" ht="23" customHeight="1">
      <x:c r="A12553" s="2" t="str">
        <x:v>REQ-12549</x:v>
      </x:c>
      <x:c r="B12553" s="2" t="n">
        <x:v>4</x:v>
      </x:c>
      <x:c r="C12553" s="2" t="str">
        <x:v>Research</x:v>
      </x:c>
      <x:c r="D12553" s="2" t="str">
        <x:v>Balanced</x:v>
      </x:c>
      <x:c r="E12553" s="16" t="n">
        <x:v>11964</x:v>
      </x:c>
      <x:c r="F12553" s="16" t="n">
        <x:v>3144</x:v>
      </x:c>
      <x:c r="G12553" s="15" t="n">
        <x:f>VLOOKUP(D12553,'Pricing'!$A$6:$E$8,5,FALSE)</x:f>
        <x:v>1.2300000000000002</x:v>
      </x:c>
      <x:c r="H12553" s="15" t="n">
        <x:f>VLOOKUP(D12553,'Pricing'!$A$6:$E$8,4,FALSE)</x:f>
        <x:v>6</x:v>
      </x:c>
      <x:c r="I12553" s="15" t="n">
        <x:f>E12553*G12553/1000000</x:f>
        <x:v>0.014715720000000003</x:v>
      </x:c>
      <x:c r="J12553" s="15" t="n">
        <x:f>F12553*H12553/1000000</x:f>
        <x:v>0.018864</x:v>
      </x:c>
      <x:c r="K12553" s="15" t="n">
        <x:f>SUM(I12553:J12553)</x:f>
        <x:v>0.03357972</x:v>
      </x:c>
    </x:row>
    <x:row r="12554" ht="23" customHeight="1">
      <x:c r="A12554" s="2" t="str">
        <x:v>REQ-12550</x:v>
      </x:c>
      <x:c r="B12554" s="2" t="n">
        <x:v>25</x:v>
      </x:c>
      <x:c r="C12554" s="2" t="str">
        <x:v>Growth</x:v>
      </x:c>
      <x:c r="D12554" s="2" t="str">
        <x:v>Balanced</x:v>
      </x:c>
      <x:c r="E12554" s="16" t="n">
        <x:v>83825</x:v>
      </x:c>
      <x:c r="F12554" s="16" t="n">
        <x:v>574</x:v>
      </x:c>
      <x:c r="G12554" s="15" t="n">
        <x:f>VLOOKUP(D12554,'Pricing'!$A$6:$E$8,5,FALSE)</x:f>
        <x:v>1.2300000000000002</x:v>
      </x:c>
      <x:c r="H12554" s="15" t="n">
        <x:f>VLOOKUP(D12554,'Pricing'!$A$6:$E$8,4,FALSE)</x:f>
        <x:v>6</x:v>
      </x:c>
      <x:c r="I12554" s="15" t="n">
        <x:f>E12554*G12554/1000000</x:f>
        <x:v>0.10310475000000001</x:v>
      </x:c>
      <x:c r="J12554" s="15" t="n">
        <x:f>F12554*H12554/1000000</x:f>
        <x:v>0.003444</x:v>
      </x:c>
      <x:c r="K12554" s="15" t="n">
        <x:f>SUM(I12554:J12554)</x:f>
        <x:v>0.10654875000000001</x:v>
      </x:c>
    </x:row>
    <x:row r="12555" ht="23" customHeight="1">
      <x:c r="A12555" s="2" t="str">
        <x:v>REQ-12551</x:v>
      </x:c>
      <x:c r="B12555" s="2" t="n">
        <x:v>23</x:v>
      </x:c>
      <x:c r="C12555" s="2" t="str">
        <x:v>Operations</x:v>
      </x:c>
      <x:c r="D12555" s="2" t="str">
        <x:v>Balanced</x:v>
      </x:c>
      <x:c r="E12555" s="16" t="n">
        <x:v>76594</x:v>
      </x:c>
      <x:c r="F12555" s="16" t="n">
        <x:v>230</x:v>
      </x:c>
      <x:c r="G12555" s="15" t="n">
        <x:f>VLOOKUP(D12555,'Pricing'!$A$6:$E$8,5,FALSE)</x:f>
        <x:v>1.2300000000000002</x:v>
      </x:c>
      <x:c r="H12555" s="15" t="n">
        <x:f>VLOOKUP(D12555,'Pricing'!$A$6:$E$8,4,FALSE)</x:f>
        <x:v>6</x:v>
      </x:c>
      <x:c r="I12555" s="15" t="n">
        <x:f>E12555*G12555/1000000</x:f>
        <x:v>0.09421062000000001</x:v>
      </x:c>
      <x:c r="J12555" s="15" t="n">
        <x:f>F12555*H12555/1000000</x:f>
        <x:v>0.00138</x:v>
      </x:c>
      <x:c r="K12555" s="15" t="n">
        <x:f>SUM(I12555:J12555)</x:f>
        <x:v>0.09559062000000002</x:v>
      </x:c>
    </x:row>
    <x:row r="12556" ht="23" customHeight="1">
      <x:c r="A12556" s="2" t="str">
        <x:v>REQ-12552</x:v>
      </x:c>
      <x:c r="B12556" s="2" t="n">
        <x:v>16</x:v>
      </x:c>
      <x:c r="C12556" s="2" t="str">
        <x:v>Growth</x:v>
      </x:c>
      <x:c r="D12556" s="2" t="str">
        <x:v>Swift</x:v>
      </x:c>
      <x:c r="E12556" s="16" t="n">
        <x:v>103522</x:v>
      </x:c>
      <x:c r="F12556" s="16" t="n">
        <x:v>2797</x:v>
      </x:c>
      <x:c r="G12556" s="15" t="n">
        <x:f>VLOOKUP(D12556,'Pricing'!$A$6:$E$8,5,FALSE)</x:f>
        <x:v>0.246</x:v>
      </x:c>
      <x:c r="H12556" s="15" t="n">
        <x:f>VLOOKUP(D12556,'Pricing'!$A$6:$E$8,4,FALSE)</x:f>
        <x:v>1.2</x:v>
      </x:c>
      <x:c r="I12556" s="15" t="n">
        <x:f>E12556*G12556/1000000</x:f>
        <x:v>0.025466412</x:v>
      </x:c>
      <x:c r="J12556" s="15" t="n">
        <x:f>F12556*H12556/1000000</x:f>
        <x:v>0.0033564000000000003</x:v>
      </x:c>
      <x:c r="K12556" s="15" t="n">
        <x:f>SUM(I12556:J12556)</x:f>
        <x:v>0.028822812</x:v>
      </x:c>
    </x:row>
    <x:row r="12557" ht="23" customHeight="1">
      <x:c r="A12557" s="2" t="str">
        <x:v>REQ-12553</x:v>
      </x:c>
      <x:c r="B12557" s="2" t="n">
        <x:v>21</x:v>
      </x:c>
      <x:c r="C12557" s="2" t="str">
        <x:v>Operations</x:v>
      </x:c>
      <x:c r="D12557" s="2" t="str">
        <x:v>Swift</x:v>
      </x:c>
      <x:c r="E12557" s="16" t="n">
        <x:v>20975</x:v>
      </x:c>
      <x:c r="F12557" s="16" t="n">
        <x:v>1019</x:v>
      </x:c>
      <x:c r="G12557" s="15" t="n">
        <x:f>VLOOKUP(D12557,'Pricing'!$A$6:$E$8,5,FALSE)</x:f>
        <x:v>0.246</x:v>
      </x:c>
      <x:c r="H12557" s="15" t="n">
        <x:f>VLOOKUP(D12557,'Pricing'!$A$6:$E$8,4,FALSE)</x:f>
        <x:v>1.2</x:v>
      </x:c>
      <x:c r="I12557" s="15" t="n">
        <x:f>E12557*G12557/1000000</x:f>
        <x:v>0.0051598500000000005</x:v>
      </x:c>
      <x:c r="J12557" s="15" t="n">
        <x:f>F12557*H12557/1000000</x:f>
        <x:v>0.0012228</x:v>
      </x:c>
      <x:c r="K12557" s="15" t="n">
        <x:f>SUM(I12557:J12557)</x:f>
        <x:v>0.00638265</x:v>
      </x:c>
    </x:row>
    <x:row r="12558" ht="23" customHeight="1">
      <x:c r="A12558" s="2" t="str">
        <x:v>REQ-12554</x:v>
      </x:c>
      <x:c r="B12558" s="2" t="n">
        <x:v>11</x:v>
      </x:c>
      <x:c r="C12558" s="2" t="str">
        <x:v>Product</x:v>
      </x:c>
      <x:c r="D12558" s="2" t="str">
        <x:v>Swift</x:v>
      </x:c>
      <x:c r="E12558" s="16" t="n">
        <x:v>53882</x:v>
      </x:c>
      <x:c r="F12558" s="16" t="n">
        <x:v>1993</x:v>
      </x:c>
      <x:c r="G12558" s="15" t="n">
        <x:f>VLOOKUP(D12558,'Pricing'!$A$6:$E$8,5,FALSE)</x:f>
        <x:v>0.246</x:v>
      </x:c>
      <x:c r="H12558" s="15" t="n">
        <x:f>VLOOKUP(D12558,'Pricing'!$A$6:$E$8,4,FALSE)</x:f>
        <x:v>1.2</x:v>
      </x:c>
      <x:c r="I12558" s="15" t="n">
        <x:f>E12558*G12558/1000000</x:f>
        <x:v>0.013254972</x:v>
      </x:c>
      <x:c r="J12558" s="15" t="n">
        <x:f>F12558*H12558/1000000</x:f>
        <x:v>0.0023916</x:v>
      </x:c>
      <x:c r="K12558" s="15" t="n">
        <x:f>SUM(I12558:J12558)</x:f>
        <x:v>0.015646572</x:v>
      </x:c>
    </x:row>
    <x:row r="12559" ht="23" customHeight="1">
      <x:c r="A12559" s="2" t="str">
        <x:v>REQ-12555</x:v>
      </x:c>
      <x:c r="B12559" s="2" t="n">
        <x:v>29</x:v>
      </x:c>
      <x:c r="C12559" s="2" t="str">
        <x:v>Operations</x:v>
      </x:c>
      <x:c r="D12559" s="2" t="str">
        <x:v>Swift</x:v>
      </x:c>
      <x:c r="E12559" s="16" t="n">
        <x:v>92549</x:v>
      </x:c>
      <x:c r="F12559" s="16" t="n">
        <x:v>2460</x:v>
      </x:c>
      <x:c r="G12559" s="15" t="n">
        <x:f>VLOOKUP(D12559,'Pricing'!$A$6:$E$8,5,FALSE)</x:f>
        <x:v>0.246</x:v>
      </x:c>
      <x:c r="H12559" s="15" t="n">
        <x:f>VLOOKUP(D12559,'Pricing'!$A$6:$E$8,4,FALSE)</x:f>
        <x:v>1.2</x:v>
      </x:c>
      <x:c r="I12559" s="15" t="n">
        <x:f>E12559*G12559/1000000</x:f>
        <x:v>0.022767054</x:v>
      </x:c>
      <x:c r="J12559" s="15" t="n">
        <x:f>F12559*H12559/1000000</x:f>
        <x:v>0.002952</x:v>
      </x:c>
      <x:c r="K12559" s="15" t="n">
        <x:f>SUM(I12559:J12559)</x:f>
        <x:v>0.025719053999999998</x:v>
      </x:c>
    </x:row>
    <x:row r="12560" ht="23" customHeight="1">
      <x:c r="A12560" s="2" t="str">
        <x:v>REQ-12556</x:v>
      </x:c>
      <x:c r="B12560" s="2" t="n">
        <x:v>20</x:v>
      </x:c>
      <x:c r="C12560" s="2" t="str">
        <x:v>Growth</x:v>
      </x:c>
      <x:c r="D12560" s="2" t="str">
        <x:v>Swift</x:v>
      </x:c>
      <x:c r="E12560" s="16" t="n">
        <x:v>46511</x:v>
      </x:c>
      <x:c r="F12560" s="16" t="n">
        <x:v>2061</x:v>
      </x:c>
      <x:c r="G12560" s="15" t="n">
        <x:f>VLOOKUP(D12560,'Pricing'!$A$6:$E$8,5,FALSE)</x:f>
        <x:v>0.246</x:v>
      </x:c>
      <x:c r="H12560" s="15" t="n">
        <x:f>VLOOKUP(D12560,'Pricing'!$A$6:$E$8,4,FALSE)</x:f>
        <x:v>1.2</x:v>
      </x:c>
      <x:c r="I12560" s="15" t="n">
        <x:f>E12560*G12560/1000000</x:f>
        <x:v>0.011441706</x:v>
      </x:c>
      <x:c r="J12560" s="15" t="n">
        <x:f>F12560*H12560/1000000</x:f>
        <x:v>0.0024731999999999996</x:v>
      </x:c>
      <x:c r="K12560" s="15" t="n">
        <x:f>SUM(I12560:J12560)</x:f>
        <x:v>0.013914906</x:v>
      </x:c>
    </x:row>
    <x:row r="12561" ht="23" customHeight="1">
      <x:c r="A12561" s="2" t="str">
        <x:v>REQ-12557</x:v>
      </x:c>
      <x:c r="B12561" s="2" t="n">
        <x:v>26</x:v>
      </x:c>
      <x:c r="C12561" s="2" t="str">
        <x:v>Engineering</x:v>
      </x:c>
      <x:c r="D12561" s="2" t="str">
        <x:v>Swift</x:v>
      </x:c>
      <x:c r="E12561" s="16" t="n">
        <x:v>99725</x:v>
      </x:c>
      <x:c r="F12561" s="16" t="n">
        <x:v>3874</x:v>
      </x:c>
      <x:c r="G12561" s="15" t="n">
        <x:f>VLOOKUP(D12561,'Pricing'!$A$6:$E$8,5,FALSE)</x:f>
        <x:v>0.246</x:v>
      </x:c>
      <x:c r="H12561" s="15" t="n">
        <x:f>VLOOKUP(D12561,'Pricing'!$A$6:$E$8,4,FALSE)</x:f>
        <x:v>1.2</x:v>
      </x:c>
      <x:c r="I12561" s="15" t="n">
        <x:f>E12561*G12561/1000000</x:f>
        <x:v>0.024532349999999998</x:v>
      </x:c>
      <x:c r="J12561" s="15" t="n">
        <x:f>F12561*H12561/1000000</x:f>
        <x:v>0.0046488</x:v>
      </x:c>
      <x:c r="K12561" s="15" t="n">
        <x:f>SUM(I12561:J12561)</x:f>
        <x:v>0.029181149999999996</x:v>
      </x:c>
    </x:row>
    <x:row r="12562" ht="23" customHeight="1">
      <x:c r="A12562" s="2" t="str">
        <x:v>REQ-12558</x:v>
      </x:c>
      <x:c r="B12562" s="2" t="n">
        <x:v>12</x:v>
      </x:c>
      <x:c r="C12562" s="2" t="str">
        <x:v>Product</x:v>
      </x:c>
      <x:c r="D12562" s="2" t="str">
        <x:v>Swift</x:v>
      </x:c>
      <x:c r="E12562" s="16" t="n">
        <x:v>13714</x:v>
      </x:c>
      <x:c r="F12562" s="16" t="n">
        <x:v>323</x:v>
      </x:c>
      <x:c r="G12562" s="15" t="n">
        <x:f>VLOOKUP(D12562,'Pricing'!$A$6:$E$8,5,FALSE)</x:f>
        <x:v>0.246</x:v>
      </x:c>
      <x:c r="H12562" s="15" t="n">
        <x:f>VLOOKUP(D12562,'Pricing'!$A$6:$E$8,4,FALSE)</x:f>
        <x:v>1.2</x:v>
      </x:c>
      <x:c r="I12562" s="15" t="n">
        <x:f>E12562*G12562/1000000</x:f>
        <x:v>0.003373644</x:v>
      </x:c>
      <x:c r="J12562" s="15" t="n">
        <x:f>F12562*H12562/1000000</x:f>
        <x:v>0.0003876</x:v>
      </x:c>
      <x:c r="K12562" s="15" t="n">
        <x:f>SUM(I12562:J12562)</x:f>
        <x:v>0.003761244</x:v>
      </x:c>
    </x:row>
    <x:row r="12563" ht="23" customHeight="1">
      <x:c r="A12563" s="2" t="str">
        <x:v>REQ-12559</x:v>
      </x:c>
      <x:c r="B12563" s="2" t="n">
        <x:v>25</x:v>
      </x:c>
      <x:c r="C12563" s="2" t="str">
        <x:v>Engineering</x:v>
      </x:c>
      <x:c r="D12563" s="2" t="str">
        <x:v>Swift</x:v>
      </x:c>
      <x:c r="E12563" s="16" t="n">
        <x:v>98123</x:v>
      </x:c>
      <x:c r="F12563" s="16" t="n">
        <x:v>1204</x:v>
      </x:c>
      <x:c r="G12563" s="15" t="n">
        <x:f>VLOOKUP(D12563,'Pricing'!$A$6:$E$8,5,FALSE)</x:f>
        <x:v>0.246</x:v>
      </x:c>
      <x:c r="H12563" s="15" t="n">
        <x:f>VLOOKUP(D12563,'Pricing'!$A$6:$E$8,4,FALSE)</x:f>
        <x:v>1.2</x:v>
      </x:c>
      <x:c r="I12563" s="15" t="n">
        <x:f>E12563*G12563/1000000</x:f>
        <x:v>0.024138258</x:v>
      </x:c>
      <x:c r="J12563" s="15" t="n">
        <x:f>F12563*H12563/1000000</x:f>
        <x:v>0.0014448</x:v>
      </x:c>
      <x:c r="K12563" s="15" t="n">
        <x:f>SUM(I12563:J12563)</x:f>
        <x:v>0.025583058</x:v>
      </x:c>
    </x:row>
    <x:row r="12564" ht="23" customHeight="1">
      <x:c r="A12564" s="2" t="str">
        <x:v>REQ-12560</x:v>
      </x:c>
      <x:c r="B12564" s="2" t="n">
        <x:v>18</x:v>
      </x:c>
      <x:c r="C12564" s="2" t="str">
        <x:v>Product</x:v>
      </x:c>
      <x:c r="D12564" s="2" t="str">
        <x:v>Balanced</x:v>
      </x:c>
      <x:c r="E12564" s="16" t="n">
        <x:v>94227</x:v>
      </x:c>
      <x:c r="F12564" s="16" t="n">
        <x:v>2952</x:v>
      </x:c>
      <x:c r="G12564" s="15" t="n">
        <x:f>VLOOKUP(D12564,'Pricing'!$A$6:$E$8,5,FALSE)</x:f>
        <x:v>1.2300000000000002</x:v>
      </x:c>
      <x:c r="H12564" s="15" t="n">
        <x:f>VLOOKUP(D12564,'Pricing'!$A$6:$E$8,4,FALSE)</x:f>
        <x:v>6</x:v>
      </x:c>
      <x:c r="I12564" s="15" t="n">
        <x:f>E12564*G12564/1000000</x:f>
        <x:v>0.11589921000000002</x:v>
      </x:c>
      <x:c r="J12564" s="15" t="n">
        <x:f>F12564*H12564/1000000</x:f>
        <x:v>0.017712</x:v>
      </x:c>
      <x:c r="K12564" s="15" t="n">
        <x:f>SUM(I12564:J12564)</x:f>
        <x:v>0.13361121</x:v>
      </x:c>
    </x:row>
    <x:row r="12565" ht="23" customHeight="1">
      <x:c r="A12565" s="2" t="str">
        <x:v>REQ-12561</x:v>
      </x:c>
      <x:c r="B12565" s="2" t="n">
        <x:v>1</x:v>
      </x:c>
      <x:c r="C12565" s="2" t="str">
        <x:v>Engineering</x:v>
      </x:c>
      <x:c r="D12565" s="2" t="str">
        <x:v>Swift</x:v>
      </x:c>
      <x:c r="E12565" s="16" t="n">
        <x:v>113777</x:v>
      </x:c>
      <x:c r="F12565" s="16" t="n">
        <x:v>2700</x:v>
      </x:c>
      <x:c r="G12565" s="15" t="n">
        <x:f>VLOOKUP(D12565,'Pricing'!$A$6:$E$8,5,FALSE)</x:f>
        <x:v>0.246</x:v>
      </x:c>
      <x:c r="H12565" s="15" t="n">
        <x:f>VLOOKUP(D12565,'Pricing'!$A$6:$E$8,4,FALSE)</x:f>
        <x:v>1.2</x:v>
      </x:c>
      <x:c r="I12565" s="15" t="n">
        <x:f>E12565*G12565/1000000</x:f>
        <x:v>0.027989141999999998</x:v>
      </x:c>
      <x:c r="J12565" s="15" t="n">
        <x:f>F12565*H12565/1000000</x:f>
        <x:v>0.00324</x:v>
      </x:c>
      <x:c r="K12565" s="15" t="n">
        <x:f>SUM(I12565:J12565)</x:f>
        <x:v>0.031229141999999998</x:v>
      </x:c>
    </x:row>
    <x:row r="12566" ht="23" customHeight="1">
      <x:c r="A12566" s="2" t="str">
        <x:v>REQ-12562</x:v>
      </x:c>
      <x:c r="B12566" s="2" t="n">
        <x:v>22</x:v>
      </x:c>
      <x:c r="C12566" s="2" t="str">
        <x:v>Support</x:v>
      </x:c>
      <x:c r="D12566" s="2" t="str">
        <x:v>Balanced</x:v>
      </x:c>
      <x:c r="E12566" s="16" t="n">
        <x:v>102329</x:v>
      </x:c>
      <x:c r="F12566" s="16" t="n">
        <x:v>3323</x:v>
      </x:c>
      <x:c r="G12566" s="15" t="n">
        <x:f>VLOOKUP(D12566,'Pricing'!$A$6:$E$8,5,FALSE)</x:f>
        <x:v>1.2300000000000002</x:v>
      </x:c>
      <x:c r="H12566" s="15" t="n">
        <x:f>VLOOKUP(D12566,'Pricing'!$A$6:$E$8,4,FALSE)</x:f>
        <x:v>6</x:v>
      </x:c>
      <x:c r="I12566" s="15" t="n">
        <x:f>E12566*G12566/1000000</x:f>
        <x:v>0.12586467000000004</x:v>
      </x:c>
      <x:c r="J12566" s="15" t="n">
        <x:f>F12566*H12566/1000000</x:f>
        <x:v>0.019938</x:v>
      </x:c>
      <x:c r="K12566" s="15" t="n">
        <x:f>SUM(I12566:J12566)</x:f>
        <x:v>0.14580267000000005</x:v>
      </x:c>
    </x:row>
    <x:row r="12567" ht="23" customHeight="1">
      <x:c r="A12567" s="2" t="str">
        <x:v>REQ-12563</x:v>
      </x:c>
      <x:c r="B12567" s="2" t="n">
        <x:v>18</x:v>
      </x:c>
      <x:c r="C12567" s="2" t="str">
        <x:v>Research</x:v>
      </x:c>
      <x:c r="D12567" s="2" t="str">
        <x:v>Swift</x:v>
      </x:c>
      <x:c r="E12567" s="16" t="n">
        <x:v>53570</x:v>
      </x:c>
      <x:c r="F12567" s="16" t="n">
        <x:v>3416</x:v>
      </x:c>
      <x:c r="G12567" s="15" t="n">
        <x:f>VLOOKUP(D12567,'Pricing'!$A$6:$E$8,5,FALSE)</x:f>
        <x:v>0.246</x:v>
      </x:c>
      <x:c r="H12567" s="15" t="n">
        <x:f>VLOOKUP(D12567,'Pricing'!$A$6:$E$8,4,FALSE)</x:f>
        <x:v>1.2</x:v>
      </x:c>
      <x:c r="I12567" s="15" t="n">
        <x:f>E12567*G12567/1000000</x:f>
        <x:v>0.01317822</x:v>
      </x:c>
      <x:c r="J12567" s="15" t="n">
        <x:f>F12567*H12567/1000000</x:f>
        <x:v>0.0040992</x:v>
      </x:c>
      <x:c r="K12567" s="15" t="n">
        <x:f>SUM(I12567:J12567)</x:f>
        <x:v>0.017277419999999998</x:v>
      </x:c>
    </x:row>
    <x:row r="12568" ht="23" customHeight="1">
      <x:c r="A12568" s="2" t="str">
        <x:v>REQ-12564</x:v>
      </x:c>
      <x:c r="B12568" s="2" t="n">
        <x:v>19</x:v>
      </x:c>
      <x:c r="C12568" s="2" t="str">
        <x:v>Growth</x:v>
      </x:c>
      <x:c r="D12568" s="2" t="str">
        <x:v>Swift</x:v>
      </x:c>
      <x:c r="E12568" s="16" t="n">
        <x:v>16220</x:v>
      </x:c>
      <x:c r="F12568" s="16" t="n">
        <x:v>1451</x:v>
      </x:c>
      <x:c r="G12568" s="15" t="n">
        <x:f>VLOOKUP(D12568,'Pricing'!$A$6:$E$8,5,FALSE)</x:f>
        <x:v>0.246</x:v>
      </x:c>
      <x:c r="H12568" s="15" t="n">
        <x:f>VLOOKUP(D12568,'Pricing'!$A$6:$E$8,4,FALSE)</x:f>
        <x:v>1.2</x:v>
      </x:c>
      <x:c r="I12568" s="15" t="n">
        <x:f>E12568*G12568/1000000</x:f>
        <x:v>0.00399012</x:v>
      </x:c>
      <x:c r="J12568" s="15" t="n">
        <x:f>F12568*H12568/1000000</x:f>
        <x:v>0.0017412</x:v>
      </x:c>
      <x:c r="K12568" s="15" t="n">
        <x:f>SUM(I12568:J12568)</x:f>
        <x:v>0.00573132</x:v>
      </x:c>
    </x:row>
    <x:row r="12569" ht="23" customHeight="1">
      <x:c r="A12569" s="2" t="str">
        <x:v>REQ-12565</x:v>
      </x:c>
      <x:c r="B12569" s="2" t="n">
        <x:v>24</x:v>
      </x:c>
      <x:c r="C12569" s="2" t="str">
        <x:v>Research</x:v>
      </x:c>
      <x:c r="D12569" s="2" t="str">
        <x:v>Balanced</x:v>
      </x:c>
      <x:c r="E12569" s="16" t="n">
        <x:v>114303</x:v>
      </x:c>
      <x:c r="F12569" s="16" t="n">
        <x:v>1893</x:v>
      </x:c>
      <x:c r="G12569" s="15" t="n">
        <x:f>VLOOKUP(D12569,'Pricing'!$A$6:$E$8,5,FALSE)</x:f>
        <x:v>1.2300000000000002</x:v>
      </x:c>
      <x:c r="H12569" s="15" t="n">
        <x:f>VLOOKUP(D12569,'Pricing'!$A$6:$E$8,4,FALSE)</x:f>
        <x:v>6</x:v>
      </x:c>
      <x:c r="I12569" s="15" t="n">
        <x:f>E12569*G12569/1000000</x:f>
        <x:v>0.14059269000000002</x:v>
      </x:c>
      <x:c r="J12569" s="15" t="n">
        <x:f>F12569*H12569/1000000</x:f>
        <x:v>0.011358</x:v>
      </x:c>
      <x:c r="K12569" s="15" t="n">
        <x:f>SUM(I12569:J12569)</x:f>
        <x:v>0.15195069000000003</x:v>
      </x:c>
    </x:row>
    <x:row r="12570" ht="23" customHeight="1">
      <x:c r="A12570" s="2" t="str">
        <x:v>REQ-12566</x:v>
      </x:c>
      <x:c r="B12570" s="2" t="n">
        <x:v>10</x:v>
      </x:c>
      <x:c r="C12570" s="2" t="str">
        <x:v>Product</x:v>
      </x:c>
      <x:c r="D12570" s="2" t="str">
        <x:v>Balanced</x:v>
      </x:c>
      <x:c r="E12570" s="16" t="n">
        <x:v>28996</x:v>
      </x:c>
      <x:c r="F12570" s="16" t="n">
        <x:v>1465</x:v>
      </x:c>
      <x:c r="G12570" s="15" t="n">
        <x:f>VLOOKUP(D12570,'Pricing'!$A$6:$E$8,5,FALSE)</x:f>
        <x:v>1.2300000000000002</x:v>
      </x:c>
      <x:c r="H12570" s="15" t="n">
        <x:f>VLOOKUP(D12570,'Pricing'!$A$6:$E$8,4,FALSE)</x:f>
        <x:v>6</x:v>
      </x:c>
      <x:c r="I12570" s="15" t="n">
        <x:f>E12570*G12570/1000000</x:f>
        <x:v>0.03566508000000001</x:v>
      </x:c>
      <x:c r="J12570" s="15" t="n">
        <x:f>F12570*H12570/1000000</x:f>
        <x:v>0.00879</x:v>
      </x:c>
      <x:c r="K12570" s="15" t="n">
        <x:f>SUM(I12570:J12570)</x:f>
        <x:v>0.04445508000000001</x:v>
      </x:c>
    </x:row>
    <x:row r="12571" ht="23" customHeight="1">
      <x:c r="A12571" s="2" t="str">
        <x:v>REQ-12567</x:v>
      </x:c>
      <x:c r="B12571" s="2" t="n">
        <x:v>2</x:v>
      </x:c>
      <x:c r="C12571" s="2" t="str">
        <x:v>Research</x:v>
      </x:c>
      <x:c r="D12571" s="2" t="str">
        <x:v>Balanced</x:v>
      </x:c>
      <x:c r="E12571" s="16" t="n">
        <x:v>11706</x:v>
      </x:c>
      <x:c r="F12571" s="16" t="n">
        <x:v>1262</x:v>
      </x:c>
      <x:c r="G12571" s="15" t="n">
        <x:f>VLOOKUP(D12571,'Pricing'!$A$6:$E$8,5,FALSE)</x:f>
        <x:v>1.2300000000000002</x:v>
      </x:c>
      <x:c r="H12571" s="15" t="n">
        <x:f>VLOOKUP(D12571,'Pricing'!$A$6:$E$8,4,FALSE)</x:f>
        <x:v>6</x:v>
      </x:c>
      <x:c r="I12571" s="15" t="n">
        <x:f>E12571*G12571/1000000</x:f>
        <x:v>0.014398380000000002</x:v>
      </x:c>
      <x:c r="J12571" s="15" t="n">
        <x:f>F12571*H12571/1000000</x:f>
        <x:v>0.007572</x:v>
      </x:c>
      <x:c r="K12571" s="15" t="n">
        <x:f>SUM(I12571:J12571)</x:f>
        <x:v>0.02197038</x:v>
      </x:c>
    </x:row>
    <x:row r="12572" ht="23" customHeight="1">
      <x:c r="A12572" s="2" t="str">
        <x:v>REQ-12568</x:v>
      </x:c>
      <x:c r="B12572" s="2" t="n">
        <x:v>20</x:v>
      </x:c>
      <x:c r="C12572" s="2" t="str">
        <x:v>Growth</x:v>
      </x:c>
      <x:c r="D12572" s="2" t="str">
        <x:v>Reasoning</x:v>
      </x:c>
      <x:c r="E12572" s="16" t="n">
        <x:v>19996</x:v>
      </x:c>
      <x:c r="F12572" s="16" t="n">
        <x:v>1775</x:v>
      </x:c>
      <x:c r="G12572" s="15" t="n">
        <x:f>VLOOKUP(D12572,'Pricing'!$A$6:$E$8,5,FALSE)</x:f>
        <x:v>4.920000000000001</x:v>
      </x:c>
      <x:c r="H12572" s="15" t="n">
        <x:f>VLOOKUP(D12572,'Pricing'!$A$6:$E$8,4,FALSE)</x:f>
        <x:v>24</x:v>
      </x:c>
      <x:c r="I12572" s="15" t="n">
        <x:f>E12572*G12572/1000000</x:f>
        <x:v>0.09838032000000002</x:v>
      </x:c>
      <x:c r="J12572" s="15" t="n">
        <x:f>F12572*H12572/1000000</x:f>
        <x:v>0.0426</x:v>
      </x:c>
      <x:c r="K12572" s="15" t="n">
        <x:f>SUM(I12572:J12572)</x:f>
        <x:v>0.14098032000000002</x:v>
      </x:c>
    </x:row>
    <x:row r="12573" ht="23" customHeight="1">
      <x:c r="A12573" s="2" t="str">
        <x:v>REQ-12569</x:v>
      </x:c>
      <x:c r="B12573" s="2" t="n">
        <x:v>12</x:v>
      </x:c>
      <x:c r="C12573" s="2" t="str">
        <x:v>Engineering</x:v>
      </x:c>
      <x:c r="D12573" s="2" t="str">
        <x:v>Swift</x:v>
      </x:c>
      <x:c r="E12573" s="16" t="n">
        <x:v>111902</x:v>
      </x:c>
      <x:c r="F12573" s="16" t="n">
        <x:v>2939</x:v>
      </x:c>
      <x:c r="G12573" s="15" t="n">
        <x:f>VLOOKUP(D12573,'Pricing'!$A$6:$E$8,5,FALSE)</x:f>
        <x:v>0.246</x:v>
      </x:c>
      <x:c r="H12573" s="15" t="n">
        <x:f>VLOOKUP(D12573,'Pricing'!$A$6:$E$8,4,FALSE)</x:f>
        <x:v>1.2</x:v>
      </x:c>
      <x:c r="I12573" s="15" t="n">
        <x:f>E12573*G12573/1000000</x:f>
        <x:v>0.027527891999999998</x:v>
      </x:c>
      <x:c r="J12573" s="15" t="n">
        <x:f>F12573*H12573/1000000</x:f>
        <x:v>0.0035267999999999996</x:v>
      </x:c>
      <x:c r="K12573" s="15" t="n">
        <x:f>SUM(I12573:J12573)</x:f>
        <x:v>0.031054692</x:v>
      </x:c>
    </x:row>
    <x:row r="12574" ht="23" customHeight="1">
      <x:c r="A12574" s="2" t="str">
        <x:v>REQ-12570</x:v>
      </x:c>
      <x:c r="B12574" s="2" t="n">
        <x:v>28</x:v>
      </x:c>
      <x:c r="C12574" s="2" t="str">
        <x:v>Product</x:v>
      </x:c>
      <x:c r="D12574" s="2" t="str">
        <x:v>Reasoning</x:v>
      </x:c>
      <x:c r="E12574" s="16" t="n">
        <x:v>22660</x:v>
      </x:c>
      <x:c r="F12574" s="16" t="n">
        <x:v>3393</x:v>
      </x:c>
      <x:c r="G12574" s="15" t="n">
        <x:f>VLOOKUP(D12574,'Pricing'!$A$6:$E$8,5,FALSE)</x:f>
        <x:v>4.920000000000001</x:v>
      </x:c>
      <x:c r="H12574" s="15" t="n">
        <x:f>VLOOKUP(D12574,'Pricing'!$A$6:$E$8,4,FALSE)</x:f>
        <x:v>24</x:v>
      </x:c>
      <x:c r="I12574" s="15" t="n">
        <x:f>E12574*G12574/1000000</x:f>
        <x:v>0.11148720000000001</x:v>
      </x:c>
      <x:c r="J12574" s="15" t="n">
        <x:f>F12574*H12574/1000000</x:f>
        <x:v>0.081432</x:v>
      </x:c>
      <x:c r="K12574" s="15" t="n">
        <x:f>SUM(I12574:J12574)</x:f>
        <x:v>0.1929192</x:v>
      </x:c>
    </x:row>
    <x:row r="12575" ht="23" customHeight="1">
      <x:c r="A12575" s="2" t="str">
        <x:v>REQ-12571</x:v>
      </x:c>
      <x:c r="B12575" s="2" t="n">
        <x:v>26</x:v>
      </x:c>
      <x:c r="C12575" s="2" t="str">
        <x:v>Research</x:v>
      </x:c>
      <x:c r="D12575" s="2" t="str">
        <x:v>Swift</x:v>
      </x:c>
      <x:c r="E12575" s="16" t="n">
        <x:v>108283</x:v>
      </x:c>
      <x:c r="F12575" s="16" t="n">
        <x:v>3990</x:v>
      </x:c>
      <x:c r="G12575" s="15" t="n">
        <x:f>VLOOKUP(D12575,'Pricing'!$A$6:$E$8,5,FALSE)</x:f>
        <x:v>0.246</x:v>
      </x:c>
      <x:c r="H12575" s="15" t="n">
        <x:f>VLOOKUP(D12575,'Pricing'!$A$6:$E$8,4,FALSE)</x:f>
        <x:v>1.2</x:v>
      </x:c>
      <x:c r="I12575" s="15" t="n">
        <x:f>E12575*G12575/1000000</x:f>
        <x:v>0.026637618</x:v>
      </x:c>
      <x:c r="J12575" s="15" t="n">
        <x:f>F12575*H12575/1000000</x:f>
        <x:v>0.004788</x:v>
      </x:c>
      <x:c r="K12575" s="15" t="n">
        <x:f>SUM(I12575:J12575)</x:f>
        <x:v>0.031425617999999995</x:v>
      </x:c>
    </x:row>
    <x:row r="12576" ht="23" customHeight="1">
      <x:c r="A12576" s="2" t="str">
        <x:v>REQ-12572</x:v>
      </x:c>
      <x:c r="B12576" s="2" t="n">
        <x:v>3</x:v>
      </x:c>
      <x:c r="C12576" s="2" t="str">
        <x:v>Support</x:v>
      </x:c>
      <x:c r="D12576" s="2" t="str">
        <x:v>Swift</x:v>
      </x:c>
      <x:c r="E12576" s="16" t="n">
        <x:v>85457</x:v>
      </x:c>
      <x:c r="F12576" s="16" t="n">
        <x:v>1388</x:v>
      </x:c>
      <x:c r="G12576" s="15" t="n">
        <x:f>VLOOKUP(D12576,'Pricing'!$A$6:$E$8,5,FALSE)</x:f>
        <x:v>0.246</x:v>
      </x:c>
      <x:c r="H12576" s="15" t="n">
        <x:f>VLOOKUP(D12576,'Pricing'!$A$6:$E$8,4,FALSE)</x:f>
        <x:v>1.2</x:v>
      </x:c>
      <x:c r="I12576" s="15" t="n">
        <x:f>E12576*G12576/1000000</x:f>
        <x:v>0.021022422</x:v>
      </x:c>
      <x:c r="J12576" s="15" t="n">
        <x:f>F12576*H12576/1000000</x:f>
        <x:v>0.0016656</x:v>
      </x:c>
      <x:c r="K12576" s="15" t="n">
        <x:f>SUM(I12576:J12576)</x:f>
        <x:v>0.022688022</x:v>
      </x:c>
    </x:row>
    <x:row r="12577" ht="23" customHeight="1">
      <x:c r="A12577" s="2" t="str">
        <x:v>REQ-12573</x:v>
      </x:c>
      <x:c r="B12577" s="2" t="n">
        <x:v>8</x:v>
      </x:c>
      <x:c r="C12577" s="2" t="str">
        <x:v>Research</x:v>
      </x:c>
      <x:c r="D12577" s="2" t="str">
        <x:v>Swift</x:v>
      </x:c>
      <x:c r="E12577" s="16" t="n">
        <x:v>14128</x:v>
      </x:c>
      <x:c r="F12577" s="16" t="n">
        <x:v>2802</x:v>
      </x:c>
      <x:c r="G12577" s="15" t="n">
        <x:f>VLOOKUP(D12577,'Pricing'!$A$6:$E$8,5,FALSE)</x:f>
        <x:v>0.246</x:v>
      </x:c>
      <x:c r="H12577" s="15" t="n">
        <x:f>VLOOKUP(D12577,'Pricing'!$A$6:$E$8,4,FALSE)</x:f>
        <x:v>1.2</x:v>
      </x:c>
      <x:c r="I12577" s="15" t="n">
        <x:f>E12577*G12577/1000000</x:f>
        <x:v>0.0034754879999999997</x:v>
      </x:c>
      <x:c r="J12577" s="15" t="n">
        <x:f>F12577*H12577/1000000</x:f>
        <x:v>0.0033624</x:v>
      </x:c>
      <x:c r="K12577" s="15" t="n">
        <x:f>SUM(I12577:J12577)</x:f>
        <x:v>0.006837888</x:v>
      </x:c>
    </x:row>
    <x:row r="12578" ht="23" customHeight="1">
      <x:c r="A12578" s="2" t="str">
        <x:v>REQ-12574</x:v>
      </x:c>
      <x:c r="B12578" s="2" t="n">
        <x:v>5</x:v>
      </x:c>
      <x:c r="C12578" s="2" t="str">
        <x:v>Support</x:v>
      </x:c>
      <x:c r="D12578" s="2" t="str">
        <x:v>Reasoning</x:v>
      </x:c>
      <x:c r="E12578" s="16" t="n">
        <x:v>62296</x:v>
      </x:c>
      <x:c r="F12578" s="16" t="n">
        <x:v>2744</x:v>
      </x:c>
      <x:c r="G12578" s="15" t="n">
        <x:f>VLOOKUP(D12578,'Pricing'!$A$6:$E$8,5,FALSE)</x:f>
        <x:v>4.920000000000001</x:v>
      </x:c>
      <x:c r="H12578" s="15" t="n">
        <x:f>VLOOKUP(D12578,'Pricing'!$A$6:$E$8,4,FALSE)</x:f>
        <x:v>24</x:v>
      </x:c>
      <x:c r="I12578" s="15" t="n">
        <x:f>E12578*G12578/1000000</x:f>
        <x:v>0.30649632000000004</x:v>
      </x:c>
      <x:c r="J12578" s="15" t="n">
        <x:f>F12578*H12578/1000000</x:f>
        <x:v>0.065856</x:v>
      </x:c>
      <x:c r="K12578" s="15" t="n">
        <x:f>SUM(I12578:J12578)</x:f>
        <x:v>0.37235232000000007</x:v>
      </x:c>
    </x:row>
    <x:row r="12579" ht="23" customHeight="1">
      <x:c r="A12579" s="2" t="str">
        <x:v>REQ-12575</x:v>
      </x:c>
      <x:c r="B12579" s="2" t="n">
        <x:v>25</x:v>
      </x:c>
      <x:c r="C12579" s="2" t="str">
        <x:v>Research</x:v>
      </x:c>
      <x:c r="D12579" s="2" t="str">
        <x:v>Swift</x:v>
      </x:c>
      <x:c r="E12579" s="16" t="n">
        <x:v>48769</x:v>
      </x:c>
      <x:c r="F12579" s="16" t="n">
        <x:v>1986</x:v>
      </x:c>
      <x:c r="G12579" s="15" t="n">
        <x:f>VLOOKUP(D12579,'Pricing'!$A$6:$E$8,5,FALSE)</x:f>
        <x:v>0.246</x:v>
      </x:c>
      <x:c r="H12579" s="15" t="n">
        <x:f>VLOOKUP(D12579,'Pricing'!$A$6:$E$8,4,FALSE)</x:f>
        <x:v>1.2</x:v>
      </x:c>
      <x:c r="I12579" s="15" t="n">
        <x:f>E12579*G12579/1000000</x:f>
        <x:v>0.011997174</x:v>
      </x:c>
      <x:c r="J12579" s="15" t="n">
        <x:f>F12579*H12579/1000000</x:f>
        <x:v>0.0023832</x:v>
      </x:c>
      <x:c r="K12579" s="15" t="n">
        <x:f>SUM(I12579:J12579)</x:f>
        <x:v>0.014380374</x:v>
      </x:c>
    </x:row>
    <x:row r="12580" ht="23" customHeight="1">
      <x:c r="A12580" s="2" t="str">
        <x:v>REQ-12576</x:v>
      </x:c>
      <x:c r="B12580" s="2" t="n">
        <x:v>7</x:v>
      </x:c>
      <x:c r="C12580" s="2" t="str">
        <x:v>Support</x:v>
      </x:c>
      <x:c r="D12580" s="2" t="str">
        <x:v>Balanced</x:v>
      </x:c>
      <x:c r="E12580" s="16" t="n">
        <x:v>14030</x:v>
      </x:c>
      <x:c r="F12580" s="16" t="n">
        <x:v>486</x:v>
      </x:c>
      <x:c r="G12580" s="15" t="n">
        <x:f>VLOOKUP(D12580,'Pricing'!$A$6:$E$8,5,FALSE)</x:f>
        <x:v>1.2300000000000002</x:v>
      </x:c>
      <x:c r="H12580" s="15" t="n">
        <x:f>VLOOKUP(D12580,'Pricing'!$A$6:$E$8,4,FALSE)</x:f>
        <x:v>6</x:v>
      </x:c>
      <x:c r="I12580" s="15" t="n">
        <x:f>E12580*G12580/1000000</x:f>
        <x:v>0.017256900000000002</x:v>
      </x:c>
      <x:c r="J12580" s="15" t="n">
        <x:f>F12580*H12580/1000000</x:f>
        <x:v>0.002916</x:v>
      </x:c>
      <x:c r="K12580" s="15" t="n">
        <x:f>SUM(I12580:J12580)</x:f>
        <x:v>0.0201729</x:v>
      </x:c>
    </x:row>
    <x:row r="12581" ht="23" customHeight="1">
      <x:c r="A12581" s="2" t="str">
        <x:v>REQ-12577</x:v>
      </x:c>
      <x:c r="B12581" s="2" t="n">
        <x:v>8</x:v>
      </x:c>
      <x:c r="C12581" s="2" t="str">
        <x:v>Engineering</x:v>
      </x:c>
      <x:c r="D12581" s="2" t="str">
        <x:v>Balanced</x:v>
      </x:c>
      <x:c r="E12581" s="16" t="n">
        <x:v>38097</x:v>
      </x:c>
      <x:c r="F12581" s="16" t="n">
        <x:v>1495</x:v>
      </x:c>
      <x:c r="G12581" s="15" t="n">
        <x:f>VLOOKUP(D12581,'Pricing'!$A$6:$E$8,5,FALSE)</x:f>
        <x:v>1.2300000000000002</x:v>
      </x:c>
      <x:c r="H12581" s="15" t="n">
        <x:f>VLOOKUP(D12581,'Pricing'!$A$6:$E$8,4,FALSE)</x:f>
        <x:v>6</x:v>
      </x:c>
      <x:c r="I12581" s="15" t="n">
        <x:f>E12581*G12581/1000000</x:f>
        <x:v>0.04685931000000001</x:v>
      </x:c>
      <x:c r="J12581" s="15" t="n">
        <x:f>F12581*H12581/1000000</x:f>
        <x:v>0.00897</x:v>
      </x:c>
      <x:c r="K12581" s="15" t="n">
        <x:f>SUM(I12581:J12581)</x:f>
        <x:v>0.05582931000000001</x:v>
      </x:c>
    </x:row>
    <x:row r="12582" ht="23" customHeight="1">
      <x:c r="A12582" s="2" t="str">
        <x:v>REQ-12578</x:v>
      </x:c>
      <x:c r="B12582" s="2" t="n">
        <x:v>12</x:v>
      </x:c>
      <x:c r="C12582" s="2" t="str">
        <x:v>Support</x:v>
      </x:c>
      <x:c r="D12582" s="2" t="str">
        <x:v>Balanced</x:v>
      </x:c>
      <x:c r="E12582" s="16" t="n">
        <x:v>52100</x:v>
      </x:c>
      <x:c r="F12582" s="16" t="n">
        <x:v>2097</x:v>
      </x:c>
      <x:c r="G12582" s="15" t="n">
        <x:f>VLOOKUP(D12582,'Pricing'!$A$6:$E$8,5,FALSE)</x:f>
        <x:v>1.2300000000000002</x:v>
      </x:c>
      <x:c r="H12582" s="15" t="n">
        <x:f>VLOOKUP(D12582,'Pricing'!$A$6:$E$8,4,FALSE)</x:f>
        <x:v>6</x:v>
      </x:c>
      <x:c r="I12582" s="15" t="n">
        <x:f>E12582*G12582/1000000</x:f>
        <x:v>0.064083</x:v>
      </x:c>
      <x:c r="J12582" s="15" t="n">
        <x:f>F12582*H12582/1000000</x:f>
        <x:v>0.012582</x:v>
      </x:c>
      <x:c r="K12582" s="15" t="n">
        <x:f>SUM(I12582:J12582)</x:f>
        <x:v>0.076665</x:v>
      </x:c>
    </x:row>
    <x:row r="12583" ht="23" customHeight="1">
      <x:c r="A12583" s="2" t="str">
        <x:v>REQ-12579</x:v>
      </x:c>
      <x:c r="B12583" s="2" t="n">
        <x:v>3</x:v>
      </x:c>
      <x:c r="C12583" s="2" t="str">
        <x:v>Operations</x:v>
      </x:c>
      <x:c r="D12583" s="2" t="str">
        <x:v>Swift</x:v>
      </x:c>
      <x:c r="E12583" s="16" t="n">
        <x:v>108625</x:v>
      </x:c>
      <x:c r="F12583" s="16" t="n">
        <x:v>532</x:v>
      </x:c>
      <x:c r="G12583" s="15" t="n">
        <x:f>VLOOKUP(D12583,'Pricing'!$A$6:$E$8,5,FALSE)</x:f>
        <x:v>0.246</x:v>
      </x:c>
      <x:c r="H12583" s="15" t="n">
        <x:f>VLOOKUP(D12583,'Pricing'!$A$6:$E$8,4,FALSE)</x:f>
        <x:v>1.2</x:v>
      </x:c>
      <x:c r="I12583" s="15" t="n">
        <x:f>E12583*G12583/1000000</x:f>
        <x:v>0.02672175</x:v>
      </x:c>
      <x:c r="J12583" s="15" t="n">
        <x:f>F12583*H12583/1000000</x:f>
        <x:v>0.0006384</x:v>
      </x:c>
      <x:c r="K12583" s="15" t="n">
        <x:f>SUM(I12583:J12583)</x:f>
        <x:v>0.02736015</x:v>
      </x:c>
    </x:row>
    <x:row r="12584" ht="23" customHeight="1">
      <x:c r="A12584" s="2" t="str">
        <x:v>REQ-12580</x:v>
      </x:c>
      <x:c r="B12584" s="2" t="n">
        <x:v>21</x:v>
      </x:c>
      <x:c r="C12584" s="2" t="str">
        <x:v>Product</x:v>
      </x:c>
      <x:c r="D12584" s="2" t="str">
        <x:v>Reasoning</x:v>
      </x:c>
      <x:c r="E12584" s="16" t="n">
        <x:v>55516</x:v>
      </x:c>
      <x:c r="F12584" s="16" t="n">
        <x:v>3793</x:v>
      </x:c>
      <x:c r="G12584" s="15" t="n">
        <x:f>VLOOKUP(D12584,'Pricing'!$A$6:$E$8,5,FALSE)</x:f>
        <x:v>4.920000000000001</x:v>
      </x:c>
      <x:c r="H12584" s="15" t="n">
        <x:f>VLOOKUP(D12584,'Pricing'!$A$6:$E$8,4,FALSE)</x:f>
        <x:v>24</x:v>
      </x:c>
      <x:c r="I12584" s="15" t="n">
        <x:f>E12584*G12584/1000000</x:f>
        <x:v>0.27313872000000006</x:v>
      </x:c>
      <x:c r="J12584" s="15" t="n">
        <x:f>F12584*H12584/1000000</x:f>
        <x:v>0.091032</x:v>
      </x:c>
      <x:c r="K12584" s="15" t="n">
        <x:f>SUM(I12584:J12584)</x:f>
        <x:v>0.36417072000000006</x:v>
      </x:c>
    </x:row>
    <x:row r="12585" ht="23" customHeight="1">
      <x:c r="A12585" s="2" t="str">
        <x:v>REQ-12581</x:v>
      </x:c>
      <x:c r="B12585" s="2" t="n">
        <x:v>13</x:v>
      </x:c>
      <x:c r="C12585" s="2" t="str">
        <x:v>Research</x:v>
      </x:c>
      <x:c r="D12585" s="2" t="str">
        <x:v>Swift</x:v>
      </x:c>
      <x:c r="E12585" s="16" t="n">
        <x:v>90321</x:v>
      </x:c>
      <x:c r="F12585" s="16" t="n">
        <x:v>1527</x:v>
      </x:c>
      <x:c r="G12585" s="15" t="n">
        <x:f>VLOOKUP(D12585,'Pricing'!$A$6:$E$8,5,FALSE)</x:f>
        <x:v>0.246</x:v>
      </x:c>
      <x:c r="H12585" s="15" t="n">
        <x:f>VLOOKUP(D12585,'Pricing'!$A$6:$E$8,4,FALSE)</x:f>
        <x:v>1.2</x:v>
      </x:c>
      <x:c r="I12585" s="15" t="n">
        <x:f>E12585*G12585/1000000</x:f>
        <x:v>0.022218966</x:v>
      </x:c>
      <x:c r="J12585" s="15" t="n">
        <x:f>F12585*H12585/1000000</x:f>
        <x:v>0.0018323999999999999</x:v>
      </x:c>
      <x:c r="K12585" s="15" t="n">
        <x:f>SUM(I12585:J12585)</x:f>
        <x:v>0.024051366</x:v>
      </x:c>
    </x:row>
    <x:row r="12586" ht="23" customHeight="1">
      <x:c r="A12586" s="2" t="str">
        <x:v>REQ-12582</x:v>
      </x:c>
      <x:c r="B12586" s="2" t="n">
        <x:v>27</x:v>
      </x:c>
      <x:c r="C12586" s="2" t="str">
        <x:v>Support</x:v>
      </x:c>
      <x:c r="D12586" s="2" t="str">
        <x:v>Balanced</x:v>
      </x:c>
      <x:c r="E12586" s="16" t="n">
        <x:v>96555</x:v>
      </x:c>
      <x:c r="F12586" s="16" t="n">
        <x:v>3161</x:v>
      </x:c>
      <x:c r="G12586" s="15" t="n">
        <x:f>VLOOKUP(D12586,'Pricing'!$A$6:$E$8,5,FALSE)</x:f>
        <x:v>1.2300000000000002</x:v>
      </x:c>
      <x:c r="H12586" s="15" t="n">
        <x:f>VLOOKUP(D12586,'Pricing'!$A$6:$E$8,4,FALSE)</x:f>
        <x:v>6</x:v>
      </x:c>
      <x:c r="I12586" s="15" t="n">
        <x:f>E12586*G12586/1000000</x:f>
        <x:v>0.11876265000000003</x:v>
      </x:c>
      <x:c r="J12586" s="15" t="n">
        <x:f>F12586*H12586/1000000</x:f>
        <x:v>0.018966</x:v>
      </x:c>
      <x:c r="K12586" s="15" t="n">
        <x:f>SUM(I12586:J12586)</x:f>
        <x:v>0.13772865000000004</x:v>
      </x:c>
    </x:row>
    <x:row r="12587" ht="23" customHeight="1">
      <x:c r="A12587" s="2" t="str">
        <x:v>REQ-12583</x:v>
      </x:c>
      <x:c r="B12587" s="2" t="n">
        <x:v>18</x:v>
      </x:c>
      <x:c r="C12587" s="2" t="str">
        <x:v>Research</x:v>
      </x:c>
      <x:c r="D12587" s="2" t="str">
        <x:v>Balanced</x:v>
      </x:c>
      <x:c r="E12587" s="16" t="n">
        <x:v>6069</x:v>
      </x:c>
      <x:c r="F12587" s="16" t="n">
        <x:v>2742</x:v>
      </x:c>
      <x:c r="G12587" s="15" t="n">
        <x:f>VLOOKUP(D12587,'Pricing'!$A$6:$E$8,5,FALSE)</x:f>
        <x:v>1.2300000000000002</x:v>
      </x:c>
      <x:c r="H12587" s="15" t="n">
        <x:f>VLOOKUP(D12587,'Pricing'!$A$6:$E$8,4,FALSE)</x:f>
        <x:v>6</x:v>
      </x:c>
      <x:c r="I12587" s="15" t="n">
        <x:f>E12587*G12587/1000000</x:f>
        <x:v>0.007464870000000001</x:v>
      </x:c>
      <x:c r="J12587" s="15" t="n">
        <x:f>F12587*H12587/1000000</x:f>
        <x:v>0.016452</x:v>
      </x:c>
      <x:c r="K12587" s="15" t="n">
        <x:f>SUM(I12587:J12587)</x:f>
        <x:v>0.023916870000000003</x:v>
      </x:c>
    </x:row>
    <x:row r="12588" ht="23" customHeight="1">
      <x:c r="A12588" s="2" t="str">
        <x:v>REQ-12584</x:v>
      </x:c>
      <x:c r="B12588" s="2" t="n">
        <x:v>13</x:v>
      </x:c>
      <x:c r="C12588" s="2" t="str">
        <x:v>Product</x:v>
      </x:c>
      <x:c r="D12588" s="2" t="str">
        <x:v>Balanced</x:v>
      </x:c>
      <x:c r="E12588" s="16" t="n">
        <x:v>105639</x:v>
      </x:c>
      <x:c r="F12588" s="16" t="n">
        <x:v>1170</x:v>
      </x:c>
      <x:c r="G12588" s="15" t="n">
        <x:f>VLOOKUP(D12588,'Pricing'!$A$6:$E$8,5,FALSE)</x:f>
        <x:v>1.2300000000000002</x:v>
      </x:c>
      <x:c r="H12588" s="15" t="n">
        <x:f>VLOOKUP(D12588,'Pricing'!$A$6:$E$8,4,FALSE)</x:f>
        <x:v>6</x:v>
      </x:c>
      <x:c r="I12588" s="15" t="n">
        <x:f>E12588*G12588/1000000</x:f>
        <x:v>0.12993597</x:v>
      </x:c>
      <x:c r="J12588" s="15" t="n">
        <x:f>F12588*H12588/1000000</x:f>
        <x:v>0.00702</x:v>
      </x:c>
      <x:c r="K12588" s="15" t="n">
        <x:f>SUM(I12588:J12588)</x:f>
        <x:v>0.13695597</x:v>
      </x:c>
    </x:row>
    <x:row r="12589" ht="23" customHeight="1">
      <x:c r="A12589" s="2" t="str">
        <x:v>REQ-12585</x:v>
      </x:c>
      <x:c r="B12589" s="2" t="n">
        <x:v>25</x:v>
      </x:c>
      <x:c r="C12589" s="2" t="str">
        <x:v>Operations</x:v>
      </x:c>
      <x:c r="D12589" s="2" t="str">
        <x:v>Balanced</x:v>
      </x:c>
      <x:c r="E12589" s="16" t="n">
        <x:v>107266</x:v>
      </x:c>
      <x:c r="F12589" s="16" t="n">
        <x:v>1441</x:v>
      </x:c>
      <x:c r="G12589" s="15" t="n">
        <x:f>VLOOKUP(D12589,'Pricing'!$A$6:$E$8,5,FALSE)</x:f>
        <x:v>1.2300000000000002</x:v>
      </x:c>
      <x:c r="H12589" s="15" t="n">
        <x:f>VLOOKUP(D12589,'Pricing'!$A$6:$E$8,4,FALSE)</x:f>
        <x:v>6</x:v>
      </x:c>
      <x:c r="I12589" s="15" t="n">
        <x:f>E12589*G12589/1000000</x:f>
        <x:v>0.13193718000000002</x:v>
      </x:c>
      <x:c r="J12589" s="15" t="n">
        <x:f>F12589*H12589/1000000</x:f>
        <x:v>0.008646</x:v>
      </x:c>
      <x:c r="K12589" s="15" t="n">
        <x:f>SUM(I12589:J12589)</x:f>
        <x:v>0.14058318</x:v>
      </x:c>
    </x:row>
    <x:row r="12590" ht="23" customHeight="1">
      <x:c r="A12590" s="2" t="str">
        <x:v>REQ-12586</x:v>
      </x:c>
      <x:c r="B12590" s="2" t="n">
        <x:v>31</x:v>
      </x:c>
      <x:c r="C12590" s="2" t="str">
        <x:v>Growth</x:v>
      </x:c>
      <x:c r="D12590" s="2" t="str">
        <x:v>Balanced</x:v>
      </x:c>
      <x:c r="E12590" s="16" t="n">
        <x:v>21458</x:v>
      </x:c>
      <x:c r="F12590" s="16" t="n">
        <x:v>1127</x:v>
      </x:c>
      <x:c r="G12590" s="15" t="n">
        <x:f>VLOOKUP(D12590,'Pricing'!$A$6:$E$8,5,FALSE)</x:f>
        <x:v>1.2300000000000002</x:v>
      </x:c>
      <x:c r="H12590" s="15" t="n">
        <x:f>VLOOKUP(D12590,'Pricing'!$A$6:$E$8,4,FALSE)</x:f>
        <x:v>6</x:v>
      </x:c>
      <x:c r="I12590" s="15" t="n">
        <x:f>E12590*G12590/1000000</x:f>
        <x:v>0.026393340000000005</x:v>
      </x:c>
      <x:c r="J12590" s="15" t="n">
        <x:f>F12590*H12590/1000000</x:f>
        <x:v>0.006762</x:v>
      </x:c>
      <x:c r="K12590" s="15" t="n">
        <x:f>SUM(I12590:J12590)</x:f>
        <x:v>0.033155340000000005</x:v>
      </x:c>
    </x:row>
    <x:row r="12591" ht="23" customHeight="1">
      <x:c r="A12591" s="2" t="str">
        <x:v>REQ-12587</x:v>
      </x:c>
      <x:c r="B12591" s="2" t="n">
        <x:v>25</x:v>
      </x:c>
      <x:c r="C12591" s="2" t="str">
        <x:v>Operations</x:v>
      </x:c>
      <x:c r="D12591" s="2" t="str">
        <x:v>Swift</x:v>
      </x:c>
      <x:c r="E12591" s="16" t="n">
        <x:v>92928</x:v>
      </x:c>
      <x:c r="F12591" s="16" t="n">
        <x:v>741</x:v>
      </x:c>
      <x:c r="G12591" s="15" t="n">
        <x:f>VLOOKUP(D12591,'Pricing'!$A$6:$E$8,5,FALSE)</x:f>
        <x:v>0.246</x:v>
      </x:c>
      <x:c r="H12591" s="15" t="n">
        <x:f>VLOOKUP(D12591,'Pricing'!$A$6:$E$8,4,FALSE)</x:f>
        <x:v>1.2</x:v>
      </x:c>
      <x:c r="I12591" s="15" t="n">
        <x:f>E12591*G12591/1000000</x:f>
        <x:v>0.022860288</x:v>
      </x:c>
      <x:c r="J12591" s="15" t="n">
        <x:f>F12591*H12591/1000000</x:f>
        <x:v>0.0008891999999999999</x:v>
      </x:c>
      <x:c r="K12591" s="15" t="n">
        <x:f>SUM(I12591:J12591)</x:f>
        <x:v>0.023749488</x:v>
      </x:c>
    </x:row>
    <x:row r="12592" ht="23" customHeight="1">
      <x:c r="A12592" s="2" t="str">
        <x:v>REQ-12588</x:v>
      </x:c>
      <x:c r="B12592" s="2" t="n">
        <x:v>17</x:v>
      </x:c>
      <x:c r="C12592" s="2" t="str">
        <x:v>Support</x:v>
      </x:c>
      <x:c r="D12592" s="2" t="str">
        <x:v>Balanced</x:v>
      </x:c>
      <x:c r="E12592" s="16" t="n">
        <x:v>28109</x:v>
      </x:c>
      <x:c r="F12592" s="16" t="n">
        <x:v>2313</x:v>
      </x:c>
      <x:c r="G12592" s="15" t="n">
        <x:f>VLOOKUP(D12592,'Pricing'!$A$6:$E$8,5,FALSE)</x:f>
        <x:v>1.2300000000000002</x:v>
      </x:c>
      <x:c r="H12592" s="15" t="n">
        <x:f>VLOOKUP(D12592,'Pricing'!$A$6:$E$8,4,FALSE)</x:f>
        <x:v>6</x:v>
      </x:c>
      <x:c r="I12592" s="15" t="n">
        <x:f>E12592*G12592/1000000</x:f>
        <x:v>0.034574070000000005</x:v>
      </x:c>
      <x:c r="J12592" s="15" t="n">
        <x:f>F12592*H12592/1000000</x:f>
        <x:v>0.013878</x:v>
      </x:c>
      <x:c r="K12592" s="15" t="n">
        <x:f>SUM(I12592:J12592)</x:f>
        <x:v>0.04845207000000001</x:v>
      </x:c>
    </x:row>
    <x:row r="12593" ht="23" customHeight="1">
      <x:c r="A12593" s="2" t="str">
        <x:v>REQ-12589</x:v>
      </x:c>
      <x:c r="B12593" s="2" t="n">
        <x:v>8</x:v>
      </x:c>
      <x:c r="C12593" s="2" t="str">
        <x:v>Operations</x:v>
      </x:c>
      <x:c r="D12593" s="2" t="str">
        <x:v>Balanced</x:v>
      </x:c>
      <x:c r="E12593" s="16" t="n">
        <x:v>32836</x:v>
      </x:c>
      <x:c r="F12593" s="16" t="n">
        <x:v>3492</x:v>
      </x:c>
      <x:c r="G12593" s="15" t="n">
        <x:f>VLOOKUP(D12593,'Pricing'!$A$6:$E$8,5,FALSE)</x:f>
        <x:v>1.2300000000000002</x:v>
      </x:c>
      <x:c r="H12593" s="15" t="n">
        <x:f>VLOOKUP(D12593,'Pricing'!$A$6:$E$8,4,FALSE)</x:f>
        <x:v>6</x:v>
      </x:c>
      <x:c r="I12593" s="15" t="n">
        <x:f>E12593*G12593/1000000</x:f>
        <x:v>0.040388280000000006</x:v>
      </x:c>
      <x:c r="J12593" s="15" t="n">
        <x:f>F12593*H12593/1000000</x:f>
        <x:v>0.020952</x:v>
      </x:c>
      <x:c r="K12593" s="15" t="n">
        <x:f>SUM(I12593:J12593)</x:f>
        <x:v>0.061340280000000004</x:v>
      </x:c>
    </x:row>
    <x:row r="12594" ht="23" customHeight="1">
      <x:c r="A12594" s="2" t="str">
        <x:v>REQ-12590</x:v>
      </x:c>
      <x:c r="B12594" s="2" t="n">
        <x:v>25</x:v>
      </x:c>
      <x:c r="C12594" s="2" t="str">
        <x:v>Growth</x:v>
      </x:c>
      <x:c r="D12594" s="2" t="str">
        <x:v>Balanced</x:v>
      </x:c>
      <x:c r="E12594" s="16" t="n">
        <x:v>72459</x:v>
      </x:c>
      <x:c r="F12594" s="16" t="n">
        <x:v>3453</x:v>
      </x:c>
      <x:c r="G12594" s="15" t="n">
        <x:f>VLOOKUP(D12594,'Pricing'!$A$6:$E$8,5,FALSE)</x:f>
        <x:v>1.2300000000000002</x:v>
      </x:c>
      <x:c r="H12594" s="15" t="n">
        <x:f>VLOOKUP(D12594,'Pricing'!$A$6:$E$8,4,FALSE)</x:f>
        <x:v>6</x:v>
      </x:c>
      <x:c r="I12594" s="15" t="n">
        <x:f>E12594*G12594/1000000</x:f>
        <x:v>0.08912457000000003</x:v>
      </x:c>
      <x:c r="J12594" s="15" t="n">
        <x:f>F12594*H12594/1000000</x:f>
        <x:v>0.020718</x:v>
      </x:c>
      <x:c r="K12594" s="15" t="n">
        <x:f>SUM(I12594:J12594)</x:f>
        <x:v>0.10984257000000003</x:v>
      </x:c>
    </x:row>
    <x:row r="12595" ht="23" customHeight="1">
      <x:c r="A12595" s="2" t="str">
        <x:v>REQ-12591</x:v>
      </x:c>
      <x:c r="B12595" s="2" t="n">
        <x:v>9</x:v>
      </x:c>
      <x:c r="C12595" s="2" t="str">
        <x:v>Operations</x:v>
      </x:c>
      <x:c r="D12595" s="2" t="str">
        <x:v>Swift</x:v>
      </x:c>
      <x:c r="E12595" s="16" t="n">
        <x:v>29859</x:v>
      </x:c>
      <x:c r="F12595" s="16" t="n">
        <x:v>934</x:v>
      </x:c>
      <x:c r="G12595" s="15" t="n">
        <x:f>VLOOKUP(D12595,'Pricing'!$A$6:$E$8,5,FALSE)</x:f>
        <x:v>0.246</x:v>
      </x:c>
      <x:c r="H12595" s="15" t="n">
        <x:f>VLOOKUP(D12595,'Pricing'!$A$6:$E$8,4,FALSE)</x:f>
        <x:v>1.2</x:v>
      </x:c>
      <x:c r="I12595" s="15" t="n">
        <x:f>E12595*G12595/1000000</x:f>
        <x:v>0.007345314</x:v>
      </x:c>
      <x:c r="J12595" s="15" t="n">
        <x:f>F12595*H12595/1000000</x:f>
        <x:v>0.0011208</x:v>
      </x:c>
      <x:c r="K12595" s="15" t="n">
        <x:f>SUM(I12595:J12595)</x:f>
        <x:v>0.008466114</x:v>
      </x:c>
    </x:row>
    <x:row r="12596" ht="23" customHeight="1">
      <x:c r="A12596" s="2" t="str">
        <x:v>REQ-12592</x:v>
      </x:c>
      <x:c r="B12596" s="2" t="n">
        <x:v>8</x:v>
      </x:c>
      <x:c r="C12596" s="2" t="str">
        <x:v>Support</x:v>
      </x:c>
      <x:c r="D12596" s="2" t="str">
        <x:v>Reasoning</x:v>
      </x:c>
      <x:c r="E12596" s="16" t="n">
        <x:v>59969</x:v>
      </x:c>
      <x:c r="F12596" s="16" t="n">
        <x:v>752</x:v>
      </x:c>
      <x:c r="G12596" s="15" t="n">
        <x:f>VLOOKUP(D12596,'Pricing'!$A$6:$E$8,5,FALSE)</x:f>
        <x:v>4.920000000000001</x:v>
      </x:c>
      <x:c r="H12596" s="15" t="n">
        <x:f>VLOOKUP(D12596,'Pricing'!$A$6:$E$8,4,FALSE)</x:f>
        <x:v>24</x:v>
      </x:c>
      <x:c r="I12596" s="15" t="n">
        <x:f>E12596*G12596/1000000</x:f>
        <x:v>0.29504748000000003</x:v>
      </x:c>
      <x:c r="J12596" s="15" t="n">
        <x:f>F12596*H12596/1000000</x:f>
        <x:v>0.018048</x:v>
      </x:c>
      <x:c r="K12596" s="15" t="n">
        <x:f>SUM(I12596:J12596)</x:f>
        <x:v>0.31309548000000004</x:v>
      </x:c>
    </x:row>
    <x:row r="12597" ht="23" customHeight="1">
      <x:c r="A12597" s="2" t="str">
        <x:v>REQ-12593</x:v>
      </x:c>
      <x:c r="B12597" s="2" t="n">
        <x:v>22</x:v>
      </x:c>
      <x:c r="C12597" s="2" t="str">
        <x:v>Operations</x:v>
      </x:c>
      <x:c r="D12597" s="2" t="str">
        <x:v>Balanced</x:v>
      </x:c>
      <x:c r="E12597" s="16" t="n">
        <x:v>41779</x:v>
      </x:c>
      <x:c r="F12597" s="16" t="n">
        <x:v>1234</x:v>
      </x:c>
      <x:c r="G12597" s="15" t="n">
        <x:f>VLOOKUP(D12597,'Pricing'!$A$6:$E$8,5,FALSE)</x:f>
        <x:v>1.2300000000000002</x:v>
      </x:c>
      <x:c r="H12597" s="15" t="n">
        <x:f>VLOOKUP(D12597,'Pricing'!$A$6:$E$8,4,FALSE)</x:f>
        <x:v>6</x:v>
      </x:c>
      <x:c r="I12597" s="15" t="n">
        <x:f>E12597*G12597/1000000</x:f>
        <x:v>0.051388170000000004</x:v>
      </x:c>
      <x:c r="J12597" s="15" t="n">
        <x:f>F12597*H12597/1000000</x:f>
        <x:v>0.007404</x:v>
      </x:c>
      <x:c r="K12597" s="15" t="n">
        <x:f>SUM(I12597:J12597)</x:f>
        <x:v>0.058792170000000005</x:v>
      </x:c>
    </x:row>
    <x:row r="12598" ht="23" customHeight="1">
      <x:c r="A12598" s="2" t="str">
        <x:v>REQ-12594</x:v>
      </x:c>
      <x:c r="B12598" s="2" t="n">
        <x:v>4</x:v>
      </x:c>
      <x:c r="C12598" s="2" t="str">
        <x:v>Growth</x:v>
      </x:c>
      <x:c r="D12598" s="2" t="str">
        <x:v>Balanced</x:v>
      </x:c>
      <x:c r="E12598" s="16" t="n">
        <x:v>78527</x:v>
      </x:c>
      <x:c r="F12598" s="16" t="n">
        <x:v>1880</x:v>
      </x:c>
      <x:c r="G12598" s="15" t="n">
        <x:f>VLOOKUP(D12598,'Pricing'!$A$6:$E$8,5,FALSE)</x:f>
        <x:v>1.2300000000000002</x:v>
      </x:c>
      <x:c r="H12598" s="15" t="n">
        <x:f>VLOOKUP(D12598,'Pricing'!$A$6:$E$8,4,FALSE)</x:f>
        <x:v>6</x:v>
      </x:c>
      <x:c r="I12598" s="15" t="n">
        <x:f>E12598*G12598/1000000</x:f>
        <x:v>0.09658821000000002</x:v>
      </x:c>
      <x:c r="J12598" s="15" t="n">
        <x:f>F12598*H12598/1000000</x:f>
        <x:v>0.01128</x:v>
      </x:c>
      <x:c r="K12598" s="15" t="n">
        <x:f>SUM(I12598:J12598)</x:f>
        <x:v>0.10786821000000002</x:v>
      </x:c>
    </x:row>
    <x:row r="12599" ht="23" customHeight="1">
      <x:c r="A12599" s="2" t="str">
        <x:v>REQ-12595</x:v>
      </x:c>
      <x:c r="B12599" s="2" t="n">
        <x:v>17</x:v>
      </x:c>
      <x:c r="C12599" s="2" t="str">
        <x:v>Operations</x:v>
      </x:c>
      <x:c r="D12599" s="2" t="str">
        <x:v>Balanced</x:v>
      </x:c>
      <x:c r="E12599" s="16" t="n">
        <x:v>24349</x:v>
      </x:c>
      <x:c r="F12599" s="16" t="n">
        <x:v>2429</x:v>
      </x:c>
      <x:c r="G12599" s="15" t="n">
        <x:f>VLOOKUP(D12599,'Pricing'!$A$6:$E$8,5,FALSE)</x:f>
        <x:v>1.2300000000000002</x:v>
      </x:c>
      <x:c r="H12599" s="15" t="n">
        <x:f>VLOOKUP(D12599,'Pricing'!$A$6:$E$8,4,FALSE)</x:f>
        <x:v>6</x:v>
      </x:c>
      <x:c r="I12599" s="15" t="n">
        <x:f>E12599*G12599/1000000</x:f>
        <x:v>0.029949270000000004</x:v>
      </x:c>
      <x:c r="J12599" s="15" t="n">
        <x:f>F12599*H12599/1000000</x:f>
        <x:v>0.014574</x:v>
      </x:c>
      <x:c r="K12599" s="15" t="n">
        <x:f>SUM(I12599:J12599)</x:f>
        <x:v>0.044523270000000004</x:v>
      </x:c>
    </x:row>
    <x:row r="12600" ht="23" customHeight="1">
      <x:c r="A12600" s="2" t="str">
        <x:v>REQ-12596</x:v>
      </x:c>
      <x:c r="B12600" s="2" t="n">
        <x:v>26</x:v>
      </x:c>
      <x:c r="C12600" s="2" t="str">
        <x:v>Product</x:v>
      </x:c>
      <x:c r="D12600" s="2" t="str">
        <x:v>Balanced</x:v>
      </x:c>
      <x:c r="E12600" s="16" t="n">
        <x:v>58706</x:v>
      </x:c>
      <x:c r="F12600" s="16" t="n">
        <x:v>2744</x:v>
      </x:c>
      <x:c r="G12600" s="15" t="n">
        <x:f>VLOOKUP(D12600,'Pricing'!$A$6:$E$8,5,FALSE)</x:f>
        <x:v>1.2300000000000002</x:v>
      </x:c>
      <x:c r="H12600" s="15" t="n">
        <x:f>VLOOKUP(D12600,'Pricing'!$A$6:$E$8,4,FALSE)</x:f>
        <x:v>6</x:v>
      </x:c>
      <x:c r="I12600" s="15" t="n">
        <x:f>E12600*G12600/1000000</x:f>
        <x:v>0.07220838000000002</x:v>
      </x:c>
      <x:c r="J12600" s="15" t="n">
        <x:f>F12600*H12600/1000000</x:f>
        <x:v>0.016464</x:v>
      </x:c>
      <x:c r="K12600" s="15" t="n">
        <x:f>SUM(I12600:J12600)</x:f>
        <x:v>0.08867238000000002</x:v>
      </x:c>
    </x:row>
    <x:row r="12601" ht="23" customHeight="1">
      <x:c r="A12601" s="2" t="str">
        <x:v>REQ-12597</x:v>
      </x:c>
      <x:c r="B12601" s="2" t="n">
        <x:v>4</x:v>
      </x:c>
      <x:c r="C12601" s="2" t="str">
        <x:v>Engineering</x:v>
      </x:c>
      <x:c r="D12601" s="2" t="str">
        <x:v>Swift</x:v>
      </x:c>
      <x:c r="E12601" s="16" t="n">
        <x:v>55980</x:v>
      </x:c>
      <x:c r="F12601" s="16" t="n">
        <x:v>3023</x:v>
      </x:c>
      <x:c r="G12601" s="15" t="n">
        <x:f>VLOOKUP(D12601,'Pricing'!$A$6:$E$8,5,FALSE)</x:f>
        <x:v>0.246</x:v>
      </x:c>
      <x:c r="H12601" s="15" t="n">
        <x:f>VLOOKUP(D12601,'Pricing'!$A$6:$E$8,4,FALSE)</x:f>
        <x:v>1.2</x:v>
      </x:c>
      <x:c r="I12601" s="15" t="n">
        <x:f>E12601*G12601/1000000</x:f>
        <x:v>0.01377108</x:v>
      </x:c>
      <x:c r="J12601" s="15" t="n">
        <x:f>F12601*H12601/1000000</x:f>
        <x:v>0.0036276</x:v>
      </x:c>
      <x:c r="K12601" s="15" t="n">
        <x:f>SUM(I12601:J12601)</x:f>
        <x:v>0.01739868</x:v>
      </x:c>
    </x:row>
    <x:row r="12602" ht="23" customHeight="1">
      <x:c r="A12602" s="2" t="str">
        <x:v>REQ-12598</x:v>
      </x:c>
      <x:c r="B12602" s="2" t="n">
        <x:v>16</x:v>
      </x:c>
      <x:c r="C12602" s="2" t="str">
        <x:v>Product</x:v>
      </x:c>
      <x:c r="D12602" s="2" t="str">
        <x:v>Swift</x:v>
      </x:c>
      <x:c r="E12602" s="16" t="n">
        <x:v>53475</x:v>
      </x:c>
      <x:c r="F12602" s="16" t="n">
        <x:v>3125</x:v>
      </x:c>
      <x:c r="G12602" s="15" t="n">
        <x:f>VLOOKUP(D12602,'Pricing'!$A$6:$E$8,5,FALSE)</x:f>
        <x:v>0.246</x:v>
      </x:c>
      <x:c r="H12602" s="15" t="n">
        <x:f>VLOOKUP(D12602,'Pricing'!$A$6:$E$8,4,FALSE)</x:f>
        <x:v>1.2</x:v>
      </x:c>
      <x:c r="I12602" s="15" t="n">
        <x:f>E12602*G12602/1000000</x:f>
        <x:v>0.013154850000000001</x:v>
      </x:c>
      <x:c r="J12602" s="15" t="n">
        <x:f>F12602*H12602/1000000</x:f>
        <x:v>0.00375</x:v>
      </x:c>
      <x:c r="K12602" s="15" t="n">
        <x:f>SUM(I12602:J12602)</x:f>
        <x:v>0.01690485</x:v>
      </x:c>
    </x:row>
    <x:row r="12603" ht="23" customHeight="1">
      <x:c r="A12603" s="2" t="str">
        <x:v>REQ-12599</x:v>
      </x:c>
      <x:c r="B12603" s="2" t="n">
        <x:v>4</x:v>
      </x:c>
      <x:c r="C12603" s="2" t="str">
        <x:v>Operations</x:v>
      </x:c>
      <x:c r="D12603" s="2" t="str">
        <x:v>Swift</x:v>
      </x:c>
      <x:c r="E12603" s="16" t="n">
        <x:v>27349</x:v>
      </x:c>
      <x:c r="F12603" s="16" t="n">
        <x:v>218</x:v>
      </x:c>
      <x:c r="G12603" s="15" t="n">
        <x:f>VLOOKUP(D12603,'Pricing'!$A$6:$E$8,5,FALSE)</x:f>
        <x:v>0.246</x:v>
      </x:c>
      <x:c r="H12603" s="15" t="n">
        <x:f>VLOOKUP(D12603,'Pricing'!$A$6:$E$8,4,FALSE)</x:f>
        <x:v>1.2</x:v>
      </x:c>
      <x:c r="I12603" s="15" t="n">
        <x:f>E12603*G12603/1000000</x:f>
        <x:v>0.006727854</x:v>
      </x:c>
      <x:c r="J12603" s="15" t="n">
        <x:f>F12603*H12603/1000000</x:f>
        <x:v>0.00026159999999999996</x:v>
      </x:c>
      <x:c r="K12603" s="15" t="n">
        <x:f>SUM(I12603:J12603)</x:f>
        <x:v>0.006989454</x:v>
      </x:c>
    </x:row>
    <x:row r="12604" ht="23" customHeight="1">
      <x:c r="A12604" s="2" t="str">
        <x:v>REQ-12600</x:v>
      </x:c>
      <x:c r="B12604" s="2" t="n">
        <x:v>30</x:v>
      </x:c>
      <x:c r="C12604" s="2" t="str">
        <x:v>Growth</x:v>
      </x:c>
      <x:c r="D12604" s="2" t="str">
        <x:v>Swift</x:v>
      </x:c>
      <x:c r="E12604" s="16" t="n">
        <x:v>67935</x:v>
      </x:c>
      <x:c r="F12604" s="16" t="n">
        <x:v>2332</x:v>
      </x:c>
      <x:c r="G12604" s="15" t="n">
        <x:f>VLOOKUP(D12604,'Pricing'!$A$6:$E$8,5,FALSE)</x:f>
        <x:v>0.246</x:v>
      </x:c>
      <x:c r="H12604" s="15" t="n">
        <x:f>VLOOKUP(D12604,'Pricing'!$A$6:$E$8,4,FALSE)</x:f>
        <x:v>1.2</x:v>
      </x:c>
      <x:c r="I12604" s="15" t="n">
        <x:f>E12604*G12604/1000000</x:f>
        <x:v>0.01671201</x:v>
      </x:c>
      <x:c r="J12604" s="15" t="n">
        <x:f>F12604*H12604/1000000</x:f>
        <x:v>0.0027984</x:v>
      </x:c>
      <x:c r="K12604" s="15" t="n">
        <x:f>SUM(I12604:J12604)</x:f>
        <x:v>0.01951041</x:v>
      </x:c>
    </x:row>
    <x:row r="12605" ht="23" customHeight="1">
      <x:c r="A12605" s="2" t="str">
        <x:v>REQ-12601</x:v>
      </x:c>
      <x:c r="B12605" s="2" t="n">
        <x:v>25</x:v>
      </x:c>
      <x:c r="C12605" s="2" t="str">
        <x:v>Engineering</x:v>
      </x:c>
      <x:c r="D12605" s="2" t="str">
        <x:v>Balanced</x:v>
      </x:c>
      <x:c r="E12605" s="16" t="n">
        <x:v>42697</x:v>
      </x:c>
      <x:c r="F12605" s="16" t="n">
        <x:v>2691</x:v>
      </x:c>
      <x:c r="G12605" s="15" t="n">
        <x:f>VLOOKUP(D12605,'Pricing'!$A$6:$E$8,5,FALSE)</x:f>
        <x:v>1.2300000000000002</x:v>
      </x:c>
      <x:c r="H12605" s="15" t="n">
        <x:f>VLOOKUP(D12605,'Pricing'!$A$6:$E$8,4,FALSE)</x:f>
        <x:v>6</x:v>
      </x:c>
      <x:c r="I12605" s="15" t="n">
        <x:f>E12605*G12605/1000000</x:f>
        <x:v>0.05251731000000001</x:v>
      </x:c>
      <x:c r="J12605" s="15" t="n">
        <x:f>F12605*H12605/1000000</x:f>
        <x:v>0.016146</x:v>
      </x:c>
      <x:c r="K12605" s="15" t="n">
        <x:f>SUM(I12605:J12605)</x:f>
        <x:v>0.06866331</x:v>
      </x:c>
    </x:row>
    <x:row r="12606" ht="23" customHeight="1">
      <x:c r="A12606" s="2" t="str">
        <x:v>REQ-12602</x:v>
      </x:c>
      <x:c r="B12606" s="2" t="n">
        <x:v>20</x:v>
      </x:c>
      <x:c r="C12606" s="2" t="str">
        <x:v>Product</x:v>
      </x:c>
      <x:c r="D12606" s="2" t="str">
        <x:v>Balanced</x:v>
      </x:c>
      <x:c r="E12606" s="16" t="n">
        <x:v>34911</x:v>
      </x:c>
      <x:c r="F12606" s="16" t="n">
        <x:v>3257</x:v>
      </x:c>
      <x:c r="G12606" s="15" t="n">
        <x:f>VLOOKUP(D12606,'Pricing'!$A$6:$E$8,5,FALSE)</x:f>
        <x:v>1.2300000000000002</x:v>
      </x:c>
      <x:c r="H12606" s="15" t="n">
        <x:f>VLOOKUP(D12606,'Pricing'!$A$6:$E$8,4,FALSE)</x:f>
        <x:v>6</x:v>
      </x:c>
      <x:c r="I12606" s="15" t="n">
        <x:f>E12606*G12606/1000000</x:f>
        <x:v>0.042940530000000005</x:v>
      </x:c>
      <x:c r="J12606" s="15" t="n">
        <x:f>F12606*H12606/1000000</x:f>
        <x:v>0.019542</x:v>
      </x:c>
      <x:c r="K12606" s="15" t="n">
        <x:f>SUM(I12606:J12606)</x:f>
        <x:v>0.06248253000000001</x:v>
      </x:c>
    </x:row>
    <x:row r="12607" ht="23" customHeight="1">
      <x:c r="A12607" s="2" t="str">
        <x:v>REQ-12603</x:v>
      </x:c>
      <x:c r="B12607" s="2" t="n">
        <x:v>13</x:v>
      </x:c>
      <x:c r="C12607" s="2" t="str">
        <x:v>Engineering</x:v>
      </x:c>
      <x:c r="D12607" s="2" t="str">
        <x:v>Swift</x:v>
      </x:c>
      <x:c r="E12607" s="16" t="n">
        <x:v>68071</x:v>
      </x:c>
      <x:c r="F12607" s="16" t="n">
        <x:v>2652</x:v>
      </x:c>
      <x:c r="G12607" s="15" t="n">
        <x:f>VLOOKUP(D12607,'Pricing'!$A$6:$E$8,5,FALSE)</x:f>
        <x:v>0.246</x:v>
      </x:c>
      <x:c r="H12607" s="15" t="n">
        <x:f>VLOOKUP(D12607,'Pricing'!$A$6:$E$8,4,FALSE)</x:f>
        <x:v>1.2</x:v>
      </x:c>
      <x:c r="I12607" s="15" t="n">
        <x:f>E12607*G12607/1000000</x:f>
        <x:v>0.016745466</x:v>
      </x:c>
      <x:c r="J12607" s="15" t="n">
        <x:f>F12607*H12607/1000000</x:f>
        <x:v>0.0031824</x:v>
      </x:c>
      <x:c r="K12607" s="15" t="n">
        <x:f>SUM(I12607:J12607)</x:f>
        <x:v>0.019927866000000002</x:v>
      </x:c>
    </x:row>
    <x:row r="12608" ht="23" customHeight="1">
      <x:c r="A12608" s="2" t="str">
        <x:v>REQ-12604</x:v>
      </x:c>
      <x:c r="B12608" s="2" t="n">
        <x:v>9</x:v>
      </x:c>
      <x:c r="C12608" s="2" t="str">
        <x:v>Growth</x:v>
      </x:c>
      <x:c r="D12608" s="2" t="str">
        <x:v>Swift</x:v>
      </x:c>
      <x:c r="E12608" s="16" t="n">
        <x:v>90015</x:v>
      </x:c>
      <x:c r="F12608" s="16" t="n">
        <x:v>1506</x:v>
      </x:c>
      <x:c r="G12608" s="15" t="n">
        <x:f>VLOOKUP(D12608,'Pricing'!$A$6:$E$8,5,FALSE)</x:f>
        <x:v>0.246</x:v>
      </x:c>
      <x:c r="H12608" s="15" t="n">
        <x:f>VLOOKUP(D12608,'Pricing'!$A$6:$E$8,4,FALSE)</x:f>
        <x:v>1.2</x:v>
      </x:c>
      <x:c r="I12608" s="15" t="n">
        <x:f>E12608*G12608/1000000</x:f>
        <x:v>0.022143689999999997</x:v>
      </x:c>
      <x:c r="J12608" s="15" t="n">
        <x:f>F12608*H12608/1000000</x:f>
        <x:v>0.0018072000000000001</x:v>
      </x:c>
      <x:c r="K12608" s="15" t="n">
        <x:f>SUM(I12608:J12608)</x:f>
        <x:v>0.023950889999999996</x:v>
      </x:c>
    </x:row>
    <x:row r="12609" ht="23" customHeight="1">
      <x:c r="A12609" s="2" t="str">
        <x:v>REQ-12605</x:v>
      </x:c>
      <x:c r="B12609" s="2" t="n">
        <x:v>27</x:v>
      </x:c>
      <x:c r="C12609" s="2" t="str">
        <x:v>Operations</x:v>
      </x:c>
      <x:c r="D12609" s="2" t="str">
        <x:v>Balanced</x:v>
      </x:c>
      <x:c r="E12609" s="16" t="n">
        <x:v>43381</x:v>
      </x:c>
      <x:c r="F12609" s="16" t="n">
        <x:v>3428</x:v>
      </x:c>
      <x:c r="G12609" s="15" t="n">
        <x:f>VLOOKUP(D12609,'Pricing'!$A$6:$E$8,5,FALSE)</x:f>
        <x:v>1.2300000000000002</x:v>
      </x:c>
      <x:c r="H12609" s="15" t="n">
        <x:f>VLOOKUP(D12609,'Pricing'!$A$6:$E$8,4,FALSE)</x:f>
        <x:v>6</x:v>
      </x:c>
      <x:c r="I12609" s="15" t="n">
        <x:f>E12609*G12609/1000000</x:f>
        <x:v>0.05335863000000001</x:v>
      </x:c>
      <x:c r="J12609" s="15" t="n">
        <x:f>F12609*H12609/1000000</x:f>
        <x:v>0.020568</x:v>
      </x:c>
      <x:c r="K12609" s="15" t="n">
        <x:f>SUM(I12609:J12609)</x:f>
        <x:v>0.07392663000000001</x:v>
      </x:c>
    </x:row>
    <x:row r="12610" ht="23" customHeight="1">
      <x:c r="A12610" s="2" t="str">
        <x:v>REQ-12606</x:v>
      </x:c>
      <x:c r="B12610" s="2" t="n">
        <x:v>26</x:v>
      </x:c>
      <x:c r="C12610" s="2" t="str">
        <x:v>Support</x:v>
      </x:c>
      <x:c r="D12610" s="2" t="str">
        <x:v>Swift</x:v>
      </x:c>
      <x:c r="E12610" s="16" t="n">
        <x:v>73345</x:v>
      </x:c>
      <x:c r="F12610" s="16" t="n">
        <x:v>170</x:v>
      </x:c>
      <x:c r="G12610" s="15" t="n">
        <x:f>VLOOKUP(D12610,'Pricing'!$A$6:$E$8,5,FALSE)</x:f>
        <x:v>0.246</x:v>
      </x:c>
      <x:c r="H12610" s="15" t="n">
        <x:f>VLOOKUP(D12610,'Pricing'!$A$6:$E$8,4,FALSE)</x:f>
        <x:v>1.2</x:v>
      </x:c>
      <x:c r="I12610" s="15" t="n">
        <x:f>E12610*G12610/1000000</x:f>
        <x:v>0.01804287</x:v>
      </x:c>
      <x:c r="J12610" s="15" t="n">
        <x:f>F12610*H12610/1000000</x:f>
        <x:v>0.000204</x:v>
      </x:c>
      <x:c r="K12610" s="15" t="n">
        <x:f>SUM(I12610:J12610)</x:f>
        <x:v>0.01824687</x:v>
      </x:c>
    </x:row>
    <x:row r="12611" ht="23" customHeight="1">
      <x:c r="A12611" s="2" t="str">
        <x:v>REQ-12607</x:v>
      </x:c>
      <x:c r="B12611" s="2" t="n">
        <x:v>19</x:v>
      </x:c>
      <x:c r="C12611" s="2" t="str">
        <x:v>Operations</x:v>
      </x:c>
      <x:c r="D12611" s="2" t="str">
        <x:v>Swift</x:v>
      </x:c>
      <x:c r="E12611" s="16" t="n">
        <x:v>35422</x:v>
      </x:c>
      <x:c r="F12611" s="16" t="n">
        <x:v>2449</x:v>
      </x:c>
      <x:c r="G12611" s="15" t="n">
        <x:f>VLOOKUP(D12611,'Pricing'!$A$6:$E$8,5,FALSE)</x:f>
        <x:v>0.246</x:v>
      </x:c>
      <x:c r="H12611" s="15" t="n">
        <x:f>VLOOKUP(D12611,'Pricing'!$A$6:$E$8,4,FALSE)</x:f>
        <x:v>1.2</x:v>
      </x:c>
      <x:c r="I12611" s="15" t="n">
        <x:f>E12611*G12611/1000000</x:f>
        <x:v>0.008713812</x:v>
      </x:c>
      <x:c r="J12611" s="15" t="n">
        <x:f>F12611*H12611/1000000</x:f>
        <x:v>0.0029387999999999997</x:v>
      </x:c>
      <x:c r="K12611" s="15" t="n">
        <x:f>SUM(I12611:J12611)</x:f>
        <x:v>0.011652612</x:v>
      </x:c>
    </x:row>
    <x:row r="12612" ht="23" customHeight="1">
      <x:c r="A12612" s="2" t="str">
        <x:v>REQ-12608</x:v>
      </x:c>
      <x:c r="B12612" s="2" t="n">
        <x:v>18</x:v>
      </x:c>
      <x:c r="C12612" s="2" t="str">
        <x:v>Product</x:v>
      </x:c>
      <x:c r="D12612" s="2" t="str">
        <x:v>Balanced</x:v>
      </x:c>
      <x:c r="E12612" s="16" t="n">
        <x:v>11633</x:v>
      </x:c>
      <x:c r="F12612" s="16" t="n">
        <x:v>1097</x:v>
      </x:c>
      <x:c r="G12612" s="15" t="n">
        <x:f>VLOOKUP(D12612,'Pricing'!$A$6:$E$8,5,FALSE)</x:f>
        <x:v>1.2300000000000002</x:v>
      </x:c>
      <x:c r="H12612" s="15" t="n">
        <x:f>VLOOKUP(D12612,'Pricing'!$A$6:$E$8,4,FALSE)</x:f>
        <x:v>6</x:v>
      </x:c>
      <x:c r="I12612" s="15" t="n">
        <x:f>E12612*G12612/1000000</x:f>
        <x:v>0.014308590000000001</x:v>
      </x:c>
      <x:c r="J12612" s="15" t="n">
        <x:f>F12612*H12612/1000000</x:f>
        <x:v>0.006582</x:v>
      </x:c>
      <x:c r="K12612" s="15" t="n">
        <x:f>SUM(I12612:J12612)</x:f>
        <x:v>0.02089059</x:v>
      </x:c>
    </x:row>
    <x:row r="12613" ht="23" customHeight="1">
      <x:c r="A12613" s="2" t="str">
        <x:v>REQ-12609</x:v>
      </x:c>
      <x:c r="B12613" s="2" t="n">
        <x:v>21</x:v>
      </x:c>
      <x:c r="C12613" s="2" t="str">
        <x:v>Engineering</x:v>
      </x:c>
      <x:c r="D12613" s="2" t="str">
        <x:v>Balanced</x:v>
      </x:c>
      <x:c r="E12613" s="16" t="n">
        <x:v>98177</x:v>
      </x:c>
      <x:c r="F12613" s="16" t="n">
        <x:v>2454</x:v>
      </x:c>
      <x:c r="G12613" s="15" t="n">
        <x:f>VLOOKUP(D12613,'Pricing'!$A$6:$E$8,5,FALSE)</x:f>
        <x:v>1.2300000000000002</x:v>
      </x:c>
      <x:c r="H12613" s="15" t="n">
        <x:f>VLOOKUP(D12613,'Pricing'!$A$6:$E$8,4,FALSE)</x:f>
        <x:v>6</x:v>
      </x:c>
      <x:c r="I12613" s="15" t="n">
        <x:f>E12613*G12613/1000000</x:f>
        <x:v>0.12075771000000002</x:v>
      </x:c>
      <x:c r="J12613" s="15" t="n">
        <x:f>F12613*H12613/1000000</x:f>
        <x:v>0.014724</x:v>
      </x:c>
      <x:c r="K12613" s="15" t="n">
        <x:f>SUM(I12613:J12613)</x:f>
        <x:v>0.13548171</x:v>
      </x:c>
    </x:row>
    <x:row r="12614" ht="23" customHeight="1">
      <x:c r="A12614" s="2" t="str">
        <x:v>REQ-12610</x:v>
      </x:c>
      <x:c r="B12614" s="2" t="n">
        <x:v>22</x:v>
      </x:c>
      <x:c r="C12614" s="2" t="str">
        <x:v>Product</x:v>
      </x:c>
      <x:c r="D12614" s="2" t="str">
        <x:v>Balanced</x:v>
      </x:c>
      <x:c r="E12614" s="16" t="n">
        <x:v>4302</x:v>
      </x:c>
      <x:c r="F12614" s="16" t="n">
        <x:v>3693</x:v>
      </x:c>
      <x:c r="G12614" s="15" t="n">
        <x:f>VLOOKUP(D12614,'Pricing'!$A$6:$E$8,5,FALSE)</x:f>
        <x:v>1.2300000000000002</x:v>
      </x:c>
      <x:c r="H12614" s="15" t="n">
        <x:f>VLOOKUP(D12614,'Pricing'!$A$6:$E$8,4,FALSE)</x:f>
        <x:v>6</x:v>
      </x:c>
      <x:c r="I12614" s="15" t="n">
        <x:f>E12614*G12614/1000000</x:f>
        <x:v>0.005291460000000001</x:v>
      </x:c>
      <x:c r="J12614" s="15" t="n">
        <x:f>F12614*H12614/1000000</x:f>
        <x:v>0.022158</x:v>
      </x:c>
      <x:c r="K12614" s="15" t="n">
        <x:f>SUM(I12614:J12614)</x:f>
        <x:v>0.027449460000000002</x:v>
      </x:c>
    </x:row>
    <x:row r="12615" ht="23" customHeight="1">
      <x:c r="A12615" s="2" t="str">
        <x:v>REQ-12611</x:v>
      </x:c>
      <x:c r="B12615" s="2" t="n">
        <x:v>8</x:v>
      </x:c>
      <x:c r="C12615" s="2" t="str">
        <x:v>Research</x:v>
      </x:c>
      <x:c r="D12615" s="2" t="str">
        <x:v>Swift</x:v>
      </x:c>
      <x:c r="E12615" s="16" t="n">
        <x:v>90827</x:v>
      </x:c>
      <x:c r="F12615" s="16" t="n">
        <x:v>3248</x:v>
      </x:c>
      <x:c r="G12615" s="15" t="n">
        <x:f>VLOOKUP(D12615,'Pricing'!$A$6:$E$8,5,FALSE)</x:f>
        <x:v>0.246</x:v>
      </x:c>
      <x:c r="H12615" s="15" t="n">
        <x:f>VLOOKUP(D12615,'Pricing'!$A$6:$E$8,4,FALSE)</x:f>
        <x:v>1.2</x:v>
      </x:c>
      <x:c r="I12615" s="15" t="n">
        <x:f>E12615*G12615/1000000</x:f>
        <x:v>0.022343441999999998</x:v>
      </x:c>
      <x:c r="J12615" s="15" t="n">
        <x:f>F12615*H12615/1000000</x:f>
        <x:v>0.0038975999999999998</x:v>
      </x:c>
      <x:c r="K12615" s="15" t="n">
        <x:f>SUM(I12615:J12615)</x:f>
        <x:v>0.026241042</x:v>
      </x:c>
    </x:row>
    <x:row r="12616" ht="23" customHeight="1">
      <x:c r="A12616" s="2" t="str">
        <x:v>REQ-12612</x:v>
      </x:c>
      <x:c r="B12616" s="2" t="n">
        <x:v>30</x:v>
      </x:c>
      <x:c r="C12616" s="2" t="str">
        <x:v>Product</x:v>
      </x:c>
      <x:c r="D12616" s="2" t="str">
        <x:v>Balanced</x:v>
      </x:c>
      <x:c r="E12616" s="16" t="n">
        <x:v>44745</x:v>
      </x:c>
      <x:c r="F12616" s="16" t="n">
        <x:v>2276</x:v>
      </x:c>
      <x:c r="G12616" s="15" t="n">
        <x:f>VLOOKUP(D12616,'Pricing'!$A$6:$E$8,5,FALSE)</x:f>
        <x:v>1.2300000000000002</x:v>
      </x:c>
      <x:c r="H12616" s="15" t="n">
        <x:f>VLOOKUP(D12616,'Pricing'!$A$6:$E$8,4,FALSE)</x:f>
        <x:v>6</x:v>
      </x:c>
      <x:c r="I12616" s="15" t="n">
        <x:f>E12616*G12616/1000000</x:f>
        <x:v>0.055036350000000005</x:v>
      </x:c>
      <x:c r="J12616" s="15" t="n">
        <x:f>F12616*H12616/1000000</x:f>
        <x:v>0.013656</x:v>
      </x:c>
      <x:c r="K12616" s="15" t="n">
        <x:f>SUM(I12616:J12616)</x:f>
        <x:v>0.06869235</x:v>
      </x:c>
    </x:row>
    <x:row r="12617" ht="23" customHeight="1">
      <x:c r="A12617" s="2" t="str">
        <x:v>REQ-12613</x:v>
      </x:c>
      <x:c r="B12617" s="2" t="n">
        <x:v>20</x:v>
      </x:c>
      <x:c r="C12617" s="2" t="str">
        <x:v>Research</x:v>
      </x:c>
      <x:c r="D12617" s="2" t="str">
        <x:v>Swift</x:v>
      </x:c>
      <x:c r="E12617" s="16" t="n">
        <x:v>51245</x:v>
      </x:c>
      <x:c r="F12617" s="16" t="n">
        <x:v>1588</x:v>
      </x:c>
      <x:c r="G12617" s="15" t="n">
        <x:f>VLOOKUP(D12617,'Pricing'!$A$6:$E$8,5,FALSE)</x:f>
        <x:v>0.246</x:v>
      </x:c>
      <x:c r="H12617" s="15" t="n">
        <x:f>VLOOKUP(D12617,'Pricing'!$A$6:$E$8,4,FALSE)</x:f>
        <x:v>1.2</x:v>
      </x:c>
      <x:c r="I12617" s="15" t="n">
        <x:f>E12617*G12617/1000000</x:f>
        <x:v>0.012606270000000001</x:v>
      </x:c>
      <x:c r="J12617" s="15" t="n">
        <x:f>F12617*H12617/1000000</x:f>
        <x:v>0.0019056</x:v>
      </x:c>
      <x:c r="K12617" s="15" t="n">
        <x:f>SUM(I12617:J12617)</x:f>
        <x:v>0.014511870000000001</x:v>
      </x:c>
    </x:row>
    <x:row r="12618" ht="23" customHeight="1">
      <x:c r="A12618" s="2" t="str">
        <x:v>REQ-12614</x:v>
      </x:c>
      <x:c r="B12618" s="2" t="n">
        <x:v>8</x:v>
      </x:c>
      <x:c r="C12618" s="2" t="str">
        <x:v>Product</x:v>
      </x:c>
      <x:c r="D12618" s="2" t="str">
        <x:v>Swift</x:v>
      </x:c>
      <x:c r="E12618" s="16" t="n">
        <x:v>105081</x:v>
      </x:c>
      <x:c r="F12618" s="16" t="n">
        <x:v>3355</x:v>
      </x:c>
      <x:c r="G12618" s="15" t="n">
        <x:f>VLOOKUP(D12618,'Pricing'!$A$6:$E$8,5,FALSE)</x:f>
        <x:v>0.246</x:v>
      </x:c>
      <x:c r="H12618" s="15" t="n">
        <x:f>VLOOKUP(D12618,'Pricing'!$A$6:$E$8,4,FALSE)</x:f>
        <x:v>1.2</x:v>
      </x:c>
      <x:c r="I12618" s="15" t="n">
        <x:f>E12618*G12618/1000000</x:f>
        <x:v>0.025849926</x:v>
      </x:c>
      <x:c r="J12618" s="15" t="n">
        <x:f>F12618*H12618/1000000</x:f>
        <x:v>0.004026</x:v>
      </x:c>
      <x:c r="K12618" s="15" t="n">
        <x:f>SUM(I12618:J12618)</x:f>
        <x:v>0.029875925999999997</x:v>
      </x:c>
    </x:row>
    <x:row r="12619" ht="23" customHeight="1">
      <x:c r="A12619" s="2" t="str">
        <x:v>REQ-12615</x:v>
      </x:c>
      <x:c r="B12619" s="2" t="n">
        <x:v>3</x:v>
      </x:c>
      <x:c r="C12619" s="2" t="str">
        <x:v>Operations</x:v>
      </x:c>
      <x:c r="D12619" s="2" t="str">
        <x:v>Balanced</x:v>
      </x:c>
      <x:c r="E12619" s="16" t="n">
        <x:v>109300</x:v>
      </x:c>
      <x:c r="F12619" s="16" t="n">
        <x:v>3249</x:v>
      </x:c>
      <x:c r="G12619" s="15" t="n">
        <x:f>VLOOKUP(D12619,'Pricing'!$A$6:$E$8,5,FALSE)</x:f>
        <x:v>1.2300000000000002</x:v>
      </x:c>
      <x:c r="H12619" s="15" t="n">
        <x:f>VLOOKUP(D12619,'Pricing'!$A$6:$E$8,4,FALSE)</x:f>
        <x:v>6</x:v>
      </x:c>
      <x:c r="I12619" s="15" t="n">
        <x:f>E12619*G12619/1000000</x:f>
        <x:v>0.13443900000000003</x:v>
      </x:c>
      <x:c r="J12619" s="15" t="n">
        <x:f>F12619*H12619/1000000</x:f>
        <x:v>0.019494</x:v>
      </x:c>
      <x:c r="K12619" s="15" t="n">
        <x:f>SUM(I12619:J12619)</x:f>
        <x:v>0.15393300000000004</x:v>
      </x:c>
    </x:row>
    <x:row r="12620" ht="23" customHeight="1">
      <x:c r="A12620" s="2" t="str">
        <x:v>REQ-12616</x:v>
      </x:c>
      <x:c r="B12620" s="2" t="n">
        <x:v>7</x:v>
      </x:c>
      <x:c r="C12620" s="2" t="str">
        <x:v>Support</x:v>
      </x:c>
      <x:c r="D12620" s="2" t="str">
        <x:v>Reasoning</x:v>
      </x:c>
      <x:c r="E12620" s="16" t="n">
        <x:v>99421</x:v>
      </x:c>
      <x:c r="F12620" s="16" t="n">
        <x:v>2931</x:v>
      </x:c>
      <x:c r="G12620" s="15" t="n">
        <x:f>VLOOKUP(D12620,'Pricing'!$A$6:$E$8,5,FALSE)</x:f>
        <x:v>4.920000000000001</x:v>
      </x:c>
      <x:c r="H12620" s="15" t="n">
        <x:f>VLOOKUP(D12620,'Pricing'!$A$6:$E$8,4,FALSE)</x:f>
        <x:v>24</x:v>
      </x:c>
      <x:c r="I12620" s="15" t="n">
        <x:f>E12620*G12620/1000000</x:f>
        <x:v>0.48915132000000006</x:v>
      </x:c>
      <x:c r="J12620" s="15" t="n">
        <x:f>F12620*H12620/1000000</x:f>
        <x:v>0.070344</x:v>
      </x:c>
      <x:c r="K12620" s="15" t="n">
        <x:f>SUM(I12620:J12620)</x:f>
        <x:v>0.55949532</x:v>
      </x:c>
    </x:row>
    <x:row r="12621" ht="23" customHeight="1">
      <x:c r="A12621" s="2" t="str">
        <x:v>REQ-12617</x:v>
      </x:c>
      <x:c r="B12621" s="2" t="n">
        <x:v>4</x:v>
      </x:c>
      <x:c r="C12621" s="2" t="str">
        <x:v>Research</x:v>
      </x:c>
      <x:c r="D12621" s="2" t="str">
        <x:v>Balanced</x:v>
      </x:c>
      <x:c r="E12621" s="16" t="n">
        <x:v>14702</x:v>
      </x:c>
      <x:c r="F12621" s="16" t="n">
        <x:v>3845</x:v>
      </x:c>
      <x:c r="G12621" s="15" t="n">
        <x:f>VLOOKUP(D12621,'Pricing'!$A$6:$E$8,5,FALSE)</x:f>
        <x:v>1.2300000000000002</x:v>
      </x:c>
      <x:c r="H12621" s="15" t="n">
        <x:f>VLOOKUP(D12621,'Pricing'!$A$6:$E$8,4,FALSE)</x:f>
        <x:v>6</x:v>
      </x:c>
      <x:c r="I12621" s="15" t="n">
        <x:f>E12621*G12621/1000000</x:f>
        <x:v>0.018083460000000003</x:v>
      </x:c>
      <x:c r="J12621" s="15" t="n">
        <x:f>F12621*H12621/1000000</x:f>
        <x:v>0.02307</x:v>
      </x:c>
      <x:c r="K12621" s="15" t="n">
        <x:f>SUM(I12621:J12621)</x:f>
        <x:v>0.04115346</x:v>
      </x:c>
    </x:row>
    <x:row r="12622" ht="23" customHeight="1">
      <x:c r="A12622" s="2" t="str">
        <x:v>REQ-12618</x:v>
      </x:c>
      <x:c r="B12622" s="2" t="n">
        <x:v>7</x:v>
      </x:c>
      <x:c r="C12622" s="2" t="str">
        <x:v>Growth</x:v>
      </x:c>
      <x:c r="D12622" s="2" t="str">
        <x:v>Reasoning</x:v>
      </x:c>
      <x:c r="E12622" s="16" t="n">
        <x:v>108083</x:v>
      </x:c>
      <x:c r="F12622" s="16" t="n">
        <x:v>3356</x:v>
      </x:c>
      <x:c r="G12622" s="15" t="n">
        <x:f>VLOOKUP(D12622,'Pricing'!$A$6:$E$8,5,FALSE)</x:f>
        <x:v>4.920000000000001</x:v>
      </x:c>
      <x:c r="H12622" s="15" t="n">
        <x:f>VLOOKUP(D12622,'Pricing'!$A$6:$E$8,4,FALSE)</x:f>
        <x:v>24</x:v>
      </x:c>
      <x:c r="I12622" s="15" t="n">
        <x:f>E12622*G12622/1000000</x:f>
        <x:v>0.53176836</x:v>
      </x:c>
      <x:c r="J12622" s="15" t="n">
        <x:f>F12622*H12622/1000000</x:f>
        <x:v>0.080544</x:v>
      </x:c>
      <x:c r="K12622" s="15" t="n">
        <x:f>SUM(I12622:J12622)</x:f>
        <x:v>0.61231236</x:v>
      </x:c>
    </x:row>
    <x:row r="12623" ht="23" customHeight="1">
      <x:c r="A12623" s="2" t="str">
        <x:v>REQ-12619</x:v>
      </x:c>
      <x:c r="B12623" s="2" t="n">
        <x:v>24</x:v>
      </x:c>
      <x:c r="C12623" s="2" t="str">
        <x:v>Engineering</x:v>
      </x:c>
      <x:c r="D12623" s="2" t="str">
        <x:v>Swift</x:v>
      </x:c>
      <x:c r="E12623" s="16" t="n">
        <x:v>31949</x:v>
      </x:c>
      <x:c r="F12623" s="16" t="n">
        <x:v>1018</x:v>
      </x:c>
      <x:c r="G12623" s="15" t="n">
        <x:f>VLOOKUP(D12623,'Pricing'!$A$6:$E$8,5,FALSE)</x:f>
        <x:v>0.246</x:v>
      </x:c>
      <x:c r="H12623" s="15" t="n">
        <x:f>VLOOKUP(D12623,'Pricing'!$A$6:$E$8,4,FALSE)</x:f>
        <x:v>1.2</x:v>
      </x:c>
      <x:c r="I12623" s="15" t="n">
        <x:f>E12623*G12623/1000000</x:f>
        <x:v>0.007859454</x:v>
      </x:c>
      <x:c r="J12623" s="15" t="n">
        <x:f>F12623*H12623/1000000</x:f>
        <x:v>0.0012216</x:v>
      </x:c>
      <x:c r="K12623" s="15" t="n">
        <x:f>SUM(I12623:J12623)</x:f>
        <x:v>0.009081054</x:v>
      </x:c>
    </x:row>
    <x:row r="12624" ht="23" customHeight="1">
      <x:c r="A12624" s="2" t="str">
        <x:v>REQ-12620</x:v>
      </x:c>
      <x:c r="B12624" s="2" t="n">
        <x:v>10</x:v>
      </x:c>
      <x:c r="C12624" s="2" t="str">
        <x:v>Growth</x:v>
      </x:c>
      <x:c r="D12624" s="2" t="str">
        <x:v>Balanced</x:v>
      </x:c>
      <x:c r="E12624" s="16" t="n">
        <x:v>62403</x:v>
      </x:c>
      <x:c r="F12624" s="16" t="n">
        <x:v>3347</x:v>
      </x:c>
      <x:c r="G12624" s="15" t="n">
        <x:f>VLOOKUP(D12624,'Pricing'!$A$6:$E$8,5,FALSE)</x:f>
        <x:v>1.2300000000000002</x:v>
      </x:c>
      <x:c r="H12624" s="15" t="n">
        <x:f>VLOOKUP(D12624,'Pricing'!$A$6:$E$8,4,FALSE)</x:f>
        <x:v>6</x:v>
      </x:c>
      <x:c r="I12624" s="15" t="n">
        <x:f>E12624*G12624/1000000</x:f>
        <x:v>0.07675569000000002</x:v>
      </x:c>
      <x:c r="J12624" s="15" t="n">
        <x:f>F12624*H12624/1000000</x:f>
        <x:v>0.020082</x:v>
      </x:c>
      <x:c r="K12624" s="15" t="n">
        <x:f>SUM(I12624:J12624)</x:f>
        <x:v>0.09683769000000002</x:v>
      </x:c>
    </x:row>
    <x:row r="12625" ht="23" customHeight="1">
      <x:c r="A12625" s="2" t="str">
        <x:v>REQ-12621</x:v>
      </x:c>
      <x:c r="B12625" s="2" t="n">
        <x:v>27</x:v>
      </x:c>
      <x:c r="C12625" s="2" t="str">
        <x:v>Engineering</x:v>
      </x:c>
      <x:c r="D12625" s="2" t="str">
        <x:v>Swift</x:v>
      </x:c>
      <x:c r="E12625" s="16" t="n">
        <x:v>81884</x:v>
      </x:c>
      <x:c r="F12625" s="16" t="n">
        <x:v>3792</x:v>
      </x:c>
      <x:c r="G12625" s="15" t="n">
        <x:f>VLOOKUP(D12625,'Pricing'!$A$6:$E$8,5,FALSE)</x:f>
        <x:v>0.246</x:v>
      </x:c>
      <x:c r="H12625" s="15" t="n">
        <x:f>VLOOKUP(D12625,'Pricing'!$A$6:$E$8,4,FALSE)</x:f>
        <x:v>1.2</x:v>
      </x:c>
      <x:c r="I12625" s="15" t="n">
        <x:f>E12625*G12625/1000000</x:f>
        <x:v>0.020143464</x:v>
      </x:c>
      <x:c r="J12625" s="15" t="n">
        <x:f>F12625*H12625/1000000</x:f>
        <x:v>0.0045504</x:v>
      </x:c>
      <x:c r="K12625" s="15" t="n">
        <x:f>SUM(I12625:J12625)</x:f>
        <x:v>0.024693864</x:v>
      </x:c>
    </x:row>
    <x:row r="12626" ht="23" customHeight="1">
      <x:c r="A12626" s="2" t="str">
        <x:v>REQ-12622</x:v>
      </x:c>
      <x:c r="B12626" s="2" t="n">
        <x:v>31</x:v>
      </x:c>
      <x:c r="C12626" s="2" t="str">
        <x:v>Growth</x:v>
      </x:c>
      <x:c r="D12626" s="2" t="str">
        <x:v>Swift</x:v>
      </x:c>
      <x:c r="E12626" s="16" t="n">
        <x:v>85609</x:v>
      </x:c>
      <x:c r="F12626" s="16" t="n">
        <x:v>3436</x:v>
      </x:c>
      <x:c r="G12626" s="15" t="n">
        <x:f>VLOOKUP(D12626,'Pricing'!$A$6:$E$8,5,FALSE)</x:f>
        <x:v>0.246</x:v>
      </x:c>
      <x:c r="H12626" s="15" t="n">
        <x:f>VLOOKUP(D12626,'Pricing'!$A$6:$E$8,4,FALSE)</x:f>
        <x:v>1.2</x:v>
      </x:c>
      <x:c r="I12626" s="15" t="n">
        <x:f>E12626*G12626/1000000</x:f>
        <x:v>0.021059814</x:v>
      </x:c>
      <x:c r="J12626" s="15" t="n">
        <x:f>F12626*H12626/1000000</x:f>
        <x:v>0.0041232</x:v>
      </x:c>
      <x:c r="K12626" s="15" t="n">
        <x:f>SUM(I12626:J12626)</x:f>
        <x:v>0.025183014</x:v>
      </x:c>
    </x:row>
    <x:row r="12627" ht="23" customHeight="1">
      <x:c r="A12627" s="2" t="str">
        <x:v>REQ-12623</x:v>
      </x:c>
      <x:c r="B12627" s="2" t="n">
        <x:v>16</x:v>
      </x:c>
      <x:c r="C12627" s="2" t="str">
        <x:v>Operations</x:v>
      </x:c>
      <x:c r="D12627" s="2" t="str">
        <x:v>Balanced</x:v>
      </x:c>
      <x:c r="E12627" s="16" t="n">
        <x:v>99268</x:v>
      </x:c>
      <x:c r="F12627" s="16" t="n">
        <x:v>1905</x:v>
      </x:c>
      <x:c r="G12627" s="15" t="n">
        <x:f>VLOOKUP(D12627,'Pricing'!$A$6:$E$8,5,FALSE)</x:f>
        <x:v>1.2300000000000002</x:v>
      </x:c>
      <x:c r="H12627" s="15" t="n">
        <x:f>VLOOKUP(D12627,'Pricing'!$A$6:$E$8,4,FALSE)</x:f>
        <x:v>6</x:v>
      </x:c>
      <x:c r="I12627" s="15" t="n">
        <x:f>E12627*G12627/1000000</x:f>
        <x:v>0.12209964000000001</x:v>
      </x:c>
      <x:c r="J12627" s="15" t="n">
        <x:f>F12627*H12627/1000000</x:f>
        <x:v>0.01143</x:v>
      </x:c>
      <x:c r="K12627" s="15" t="n">
        <x:f>SUM(I12627:J12627)</x:f>
        <x:v>0.13352964</x:v>
      </x:c>
    </x:row>
    <x:row r="12628" ht="23" customHeight="1">
      <x:c r="A12628" s="2" t="str">
        <x:v>REQ-12624</x:v>
      </x:c>
      <x:c r="B12628" s="2" t="n">
        <x:v>27</x:v>
      </x:c>
      <x:c r="C12628" s="2" t="str">
        <x:v>Support</x:v>
      </x:c>
      <x:c r="D12628" s="2" t="str">
        <x:v>Swift</x:v>
      </x:c>
      <x:c r="E12628" s="16" t="n">
        <x:v>15937</x:v>
      </x:c>
      <x:c r="F12628" s="16" t="n">
        <x:v>1776</x:v>
      </x:c>
      <x:c r="G12628" s="15" t="n">
        <x:f>VLOOKUP(D12628,'Pricing'!$A$6:$E$8,5,FALSE)</x:f>
        <x:v>0.246</x:v>
      </x:c>
      <x:c r="H12628" s="15" t="n">
        <x:f>VLOOKUP(D12628,'Pricing'!$A$6:$E$8,4,FALSE)</x:f>
        <x:v>1.2</x:v>
      </x:c>
      <x:c r="I12628" s="15" t="n">
        <x:f>E12628*G12628/1000000</x:f>
        <x:v>0.003920502</x:v>
      </x:c>
      <x:c r="J12628" s="15" t="n">
        <x:f>F12628*H12628/1000000</x:f>
        <x:v>0.0021311999999999998</x:v>
      </x:c>
      <x:c r="K12628" s="15" t="n">
        <x:f>SUM(I12628:J12628)</x:f>
        <x:v>0.006051702</x:v>
      </x:c>
    </x:row>
    <x:row r="12629" ht="23" customHeight="1">
      <x:c r="A12629" s="2" t="str">
        <x:v>REQ-12625</x:v>
      </x:c>
      <x:c r="B12629" s="2" t="n">
        <x:v>26</x:v>
      </x:c>
      <x:c r="C12629" s="2" t="str">
        <x:v>Engineering</x:v>
      </x:c>
      <x:c r="D12629" s="2" t="str">
        <x:v>Swift</x:v>
      </x:c>
      <x:c r="E12629" s="16" t="n">
        <x:v>19781</x:v>
      </x:c>
      <x:c r="F12629" s="16" t="n">
        <x:v>1844</x:v>
      </x:c>
      <x:c r="G12629" s="15" t="n">
        <x:f>VLOOKUP(D12629,'Pricing'!$A$6:$E$8,5,FALSE)</x:f>
        <x:v>0.246</x:v>
      </x:c>
      <x:c r="H12629" s="15" t="n">
        <x:f>VLOOKUP(D12629,'Pricing'!$A$6:$E$8,4,FALSE)</x:f>
        <x:v>1.2</x:v>
      </x:c>
      <x:c r="I12629" s="15" t="n">
        <x:f>E12629*G12629/1000000</x:f>
        <x:v>0.004866126</x:v>
      </x:c>
      <x:c r="J12629" s="15" t="n">
        <x:f>F12629*H12629/1000000</x:f>
        <x:v>0.0022127999999999996</x:v>
      </x:c>
      <x:c r="K12629" s="15" t="n">
        <x:f>SUM(I12629:J12629)</x:f>
        <x:v>0.007078925999999999</x:v>
      </x:c>
    </x:row>
    <x:row r="12630" ht="23" customHeight="1">
      <x:c r="A12630" s="2" t="str">
        <x:v>REQ-12626</x:v>
      </x:c>
      <x:c r="B12630" s="2" t="n">
        <x:v>1</x:v>
      </x:c>
      <x:c r="C12630" s="2" t="str">
        <x:v>Product</x:v>
      </x:c>
      <x:c r="D12630" s="2" t="str">
        <x:v>Swift</x:v>
      </x:c>
      <x:c r="E12630" s="16" t="n">
        <x:v>39932</x:v>
      </x:c>
      <x:c r="F12630" s="16" t="n">
        <x:v>989</x:v>
      </x:c>
      <x:c r="G12630" s="15" t="n">
        <x:f>VLOOKUP(D12630,'Pricing'!$A$6:$E$8,5,FALSE)</x:f>
        <x:v>0.246</x:v>
      </x:c>
      <x:c r="H12630" s="15" t="n">
        <x:f>VLOOKUP(D12630,'Pricing'!$A$6:$E$8,4,FALSE)</x:f>
        <x:v>1.2</x:v>
      </x:c>
      <x:c r="I12630" s="15" t="n">
        <x:f>E12630*G12630/1000000</x:f>
        <x:v>0.009823272</x:v>
      </x:c>
      <x:c r="J12630" s="15" t="n">
        <x:f>F12630*H12630/1000000</x:f>
        <x:v>0.0011868</x:v>
      </x:c>
      <x:c r="K12630" s="15" t="n">
        <x:f>SUM(I12630:J12630)</x:f>
        <x:v>0.011010072</x:v>
      </x:c>
    </x:row>
    <x:row r="12631" ht="23" customHeight="1">
      <x:c r="A12631" s="2" t="str">
        <x:v>REQ-12627</x:v>
      </x:c>
      <x:c r="B12631" s="2" t="n">
        <x:v>26</x:v>
      </x:c>
      <x:c r="C12631" s="2" t="str">
        <x:v>Research</x:v>
      </x:c>
      <x:c r="D12631" s="2" t="str">
        <x:v>Balanced</x:v>
      </x:c>
      <x:c r="E12631" s="16" t="n">
        <x:v>66806</x:v>
      </x:c>
      <x:c r="F12631" s="16" t="n">
        <x:v>2814</x:v>
      </x:c>
      <x:c r="G12631" s="15" t="n">
        <x:f>VLOOKUP(D12631,'Pricing'!$A$6:$E$8,5,FALSE)</x:f>
        <x:v>1.2300000000000002</x:v>
      </x:c>
      <x:c r="H12631" s="15" t="n">
        <x:f>VLOOKUP(D12631,'Pricing'!$A$6:$E$8,4,FALSE)</x:f>
        <x:v>6</x:v>
      </x:c>
      <x:c r="I12631" s="15" t="n">
        <x:f>E12631*G12631/1000000</x:f>
        <x:v>0.08217138000000002</x:v>
      </x:c>
      <x:c r="J12631" s="15" t="n">
        <x:f>F12631*H12631/1000000</x:f>
        <x:v>0.016884</x:v>
      </x:c>
      <x:c r="K12631" s="15" t="n">
        <x:f>SUM(I12631:J12631)</x:f>
        <x:v>0.09905538000000001</x:v>
      </x:c>
    </x:row>
    <x:row r="12632" ht="23" customHeight="1">
      <x:c r="A12632" s="2" t="str">
        <x:v>REQ-12628</x:v>
      </x:c>
      <x:c r="B12632" s="2" t="n">
        <x:v>17</x:v>
      </x:c>
      <x:c r="C12632" s="2" t="str">
        <x:v>Support</x:v>
      </x:c>
      <x:c r="D12632" s="2" t="str">
        <x:v>Reasoning</x:v>
      </x:c>
      <x:c r="E12632" s="16" t="n">
        <x:v>32764</x:v>
      </x:c>
      <x:c r="F12632" s="16" t="n">
        <x:v>3679</x:v>
      </x:c>
      <x:c r="G12632" s="15" t="n">
        <x:f>VLOOKUP(D12632,'Pricing'!$A$6:$E$8,5,FALSE)</x:f>
        <x:v>4.920000000000001</x:v>
      </x:c>
      <x:c r="H12632" s="15" t="n">
        <x:f>VLOOKUP(D12632,'Pricing'!$A$6:$E$8,4,FALSE)</x:f>
        <x:v>24</x:v>
      </x:c>
      <x:c r="I12632" s="15" t="n">
        <x:f>E12632*G12632/1000000</x:f>
        <x:v>0.16119888000000004</x:v>
      </x:c>
      <x:c r="J12632" s="15" t="n">
        <x:f>F12632*H12632/1000000</x:f>
        <x:v>0.088296</x:v>
      </x:c>
      <x:c r="K12632" s="15" t="n">
        <x:f>SUM(I12632:J12632)</x:f>
        <x:v>0.24949488000000003</x:v>
      </x:c>
    </x:row>
    <x:row r="12633" ht="23" customHeight="1">
      <x:c r="A12633" s="2" t="str">
        <x:v>REQ-12629</x:v>
      </x:c>
      <x:c r="B12633" s="2" t="n">
        <x:v>20</x:v>
      </x:c>
      <x:c r="C12633" s="2" t="str">
        <x:v>Research</x:v>
      </x:c>
      <x:c r="D12633" s="2" t="str">
        <x:v>Swift</x:v>
      </x:c>
      <x:c r="E12633" s="16" t="n">
        <x:v>85794</x:v>
      </x:c>
      <x:c r="F12633" s="16" t="n">
        <x:v>2443</x:v>
      </x:c>
      <x:c r="G12633" s="15" t="n">
        <x:f>VLOOKUP(D12633,'Pricing'!$A$6:$E$8,5,FALSE)</x:f>
        <x:v>0.246</x:v>
      </x:c>
      <x:c r="H12633" s="15" t="n">
        <x:f>VLOOKUP(D12633,'Pricing'!$A$6:$E$8,4,FALSE)</x:f>
        <x:v>1.2</x:v>
      </x:c>
      <x:c r="I12633" s="15" t="n">
        <x:f>E12633*G12633/1000000</x:f>
        <x:v>0.021105324</x:v>
      </x:c>
      <x:c r="J12633" s="15" t="n">
        <x:f>F12633*H12633/1000000</x:f>
        <x:v>0.0029316</x:v>
      </x:c>
      <x:c r="K12633" s="15" t="n">
        <x:f>SUM(I12633:J12633)</x:f>
        <x:v>0.024036924</x:v>
      </x:c>
    </x:row>
    <x:row r="12634" ht="23" customHeight="1">
      <x:c r="A12634" s="2" t="str">
        <x:v>REQ-12630</x:v>
      </x:c>
      <x:c r="B12634" s="2" t="n">
        <x:v>16</x:v>
      </x:c>
      <x:c r="C12634" s="2" t="str">
        <x:v>Support</x:v>
      </x:c>
      <x:c r="D12634" s="2" t="str">
        <x:v>Swift</x:v>
      </x:c>
      <x:c r="E12634" s="16" t="n">
        <x:v>61914</x:v>
      </x:c>
      <x:c r="F12634" s="16" t="n">
        <x:v>1819</x:v>
      </x:c>
      <x:c r="G12634" s="15" t="n">
        <x:f>VLOOKUP(D12634,'Pricing'!$A$6:$E$8,5,FALSE)</x:f>
        <x:v>0.246</x:v>
      </x:c>
      <x:c r="H12634" s="15" t="n">
        <x:f>VLOOKUP(D12634,'Pricing'!$A$6:$E$8,4,FALSE)</x:f>
        <x:v>1.2</x:v>
      </x:c>
      <x:c r="I12634" s="15" t="n">
        <x:f>E12634*G12634/1000000</x:f>
        <x:v>0.015230843999999999</x:v>
      </x:c>
      <x:c r="J12634" s="15" t="n">
        <x:f>F12634*H12634/1000000</x:f>
        <x:v>0.0021828</x:v>
      </x:c>
      <x:c r="K12634" s="15" t="n">
        <x:f>SUM(I12634:J12634)</x:f>
        <x:v>0.017413644</x:v>
      </x:c>
    </x:row>
    <x:row r="12635" ht="23" customHeight="1">
      <x:c r="A12635" s="2" t="str">
        <x:v>REQ-12631</x:v>
      </x:c>
      <x:c r="B12635" s="2" t="n">
        <x:v>7</x:v>
      </x:c>
      <x:c r="C12635" s="2" t="str">
        <x:v>Engineering</x:v>
      </x:c>
      <x:c r="D12635" s="2" t="str">
        <x:v>Swift</x:v>
      </x:c>
      <x:c r="E12635" s="16" t="n">
        <x:v>26711</x:v>
      </x:c>
      <x:c r="F12635" s="16" t="n">
        <x:v>1093</x:v>
      </x:c>
      <x:c r="G12635" s="15" t="n">
        <x:f>VLOOKUP(D12635,'Pricing'!$A$6:$E$8,5,FALSE)</x:f>
        <x:v>0.246</x:v>
      </x:c>
      <x:c r="H12635" s="15" t="n">
        <x:f>VLOOKUP(D12635,'Pricing'!$A$6:$E$8,4,FALSE)</x:f>
        <x:v>1.2</x:v>
      </x:c>
      <x:c r="I12635" s="15" t="n">
        <x:f>E12635*G12635/1000000</x:f>
        <x:v>0.006570906</x:v>
      </x:c>
      <x:c r="J12635" s="15" t="n">
        <x:f>F12635*H12635/1000000</x:f>
        <x:v>0.0013116</x:v>
      </x:c>
      <x:c r="K12635" s="15" t="n">
        <x:f>SUM(I12635:J12635)</x:f>
        <x:v>0.007882506</x:v>
      </x:c>
    </x:row>
    <x:row r="12636" ht="23" customHeight="1">
      <x:c r="A12636" s="2" t="str">
        <x:v>REQ-12632</x:v>
      </x:c>
      <x:c r="B12636" s="2" t="n">
        <x:v>31</x:v>
      </x:c>
      <x:c r="C12636" s="2" t="str">
        <x:v>Support</x:v>
      </x:c>
      <x:c r="D12636" s="2" t="str">
        <x:v>Balanced</x:v>
      </x:c>
      <x:c r="E12636" s="16" t="n">
        <x:v>87416</x:v>
      </x:c>
      <x:c r="F12636" s="16" t="n">
        <x:v>822</x:v>
      </x:c>
      <x:c r="G12636" s="15" t="n">
        <x:f>VLOOKUP(D12636,'Pricing'!$A$6:$E$8,5,FALSE)</x:f>
        <x:v>1.2300000000000002</x:v>
      </x:c>
      <x:c r="H12636" s="15" t="n">
        <x:f>VLOOKUP(D12636,'Pricing'!$A$6:$E$8,4,FALSE)</x:f>
        <x:v>6</x:v>
      </x:c>
      <x:c r="I12636" s="15" t="n">
        <x:f>E12636*G12636/1000000</x:f>
        <x:v>0.10752168000000002</x:v>
      </x:c>
      <x:c r="J12636" s="15" t="n">
        <x:f>F12636*H12636/1000000</x:f>
        <x:v>0.004932</x:v>
      </x:c>
      <x:c r="K12636" s="15" t="n">
        <x:f>SUM(I12636:J12636)</x:f>
        <x:v>0.11245368000000003</x:v>
      </x:c>
    </x:row>
    <x:row r="12637" ht="23" customHeight="1">
      <x:c r="A12637" s="2" t="str">
        <x:v>REQ-12633</x:v>
      </x:c>
      <x:c r="B12637" s="2" t="n">
        <x:v>9</x:v>
      </x:c>
      <x:c r="C12637" s="2" t="str">
        <x:v>Operations</x:v>
      </x:c>
      <x:c r="D12637" s="2" t="str">
        <x:v>Swift</x:v>
      </x:c>
      <x:c r="E12637" s="16" t="n">
        <x:v>85186</x:v>
      </x:c>
      <x:c r="F12637" s="16" t="n">
        <x:v>432</x:v>
      </x:c>
      <x:c r="G12637" s="15" t="n">
        <x:f>VLOOKUP(D12637,'Pricing'!$A$6:$E$8,5,FALSE)</x:f>
        <x:v>0.246</x:v>
      </x:c>
      <x:c r="H12637" s="15" t="n">
        <x:f>VLOOKUP(D12637,'Pricing'!$A$6:$E$8,4,FALSE)</x:f>
        <x:v>1.2</x:v>
      </x:c>
      <x:c r="I12637" s="15" t="n">
        <x:f>E12637*G12637/1000000</x:f>
        <x:v>0.020955756000000002</x:v>
      </x:c>
      <x:c r="J12637" s="15" t="n">
        <x:f>F12637*H12637/1000000</x:f>
        <x:v>0.0005184</x:v>
      </x:c>
      <x:c r="K12637" s="15" t="n">
        <x:f>SUM(I12637:J12637)</x:f>
        <x:v>0.021474156</x:v>
      </x:c>
    </x:row>
    <x:row r="12638" ht="23" customHeight="1">
      <x:c r="A12638" s="2" t="str">
        <x:v>REQ-12634</x:v>
      </x:c>
      <x:c r="B12638" s="2" t="n">
        <x:v>23</x:v>
      </x:c>
      <x:c r="C12638" s="2" t="str">
        <x:v>Support</x:v>
      </x:c>
      <x:c r="D12638" s="2" t="str">
        <x:v>Swift</x:v>
      </x:c>
      <x:c r="E12638" s="16" t="n">
        <x:v>78314</x:v>
      </x:c>
      <x:c r="F12638" s="16" t="n">
        <x:v>2751</x:v>
      </x:c>
      <x:c r="G12638" s="15" t="n">
        <x:f>VLOOKUP(D12638,'Pricing'!$A$6:$E$8,5,FALSE)</x:f>
        <x:v>0.246</x:v>
      </x:c>
      <x:c r="H12638" s="15" t="n">
        <x:f>VLOOKUP(D12638,'Pricing'!$A$6:$E$8,4,FALSE)</x:f>
        <x:v>1.2</x:v>
      </x:c>
      <x:c r="I12638" s="15" t="n">
        <x:f>E12638*G12638/1000000</x:f>
        <x:v>0.019265243999999997</x:v>
      </x:c>
      <x:c r="J12638" s="15" t="n">
        <x:f>F12638*H12638/1000000</x:f>
        <x:v>0.0033012</x:v>
      </x:c>
      <x:c r="K12638" s="15" t="n">
        <x:f>SUM(I12638:J12638)</x:f>
        <x:v>0.022566443999999998</x:v>
      </x:c>
    </x:row>
    <x:row r="12639" ht="23" customHeight="1">
      <x:c r="A12639" s="2" t="str">
        <x:v>REQ-12635</x:v>
      </x:c>
      <x:c r="B12639" s="2" t="n">
        <x:v>17</x:v>
      </x:c>
      <x:c r="C12639" s="2" t="str">
        <x:v>Engineering</x:v>
      </x:c>
      <x:c r="D12639" s="2" t="str">
        <x:v>Swift</x:v>
      </x:c>
      <x:c r="E12639" s="16" t="n">
        <x:v>68129</x:v>
      </x:c>
      <x:c r="F12639" s="16" t="n">
        <x:v>1953</x:v>
      </x:c>
      <x:c r="G12639" s="15" t="n">
        <x:f>VLOOKUP(D12639,'Pricing'!$A$6:$E$8,5,FALSE)</x:f>
        <x:v>0.246</x:v>
      </x:c>
      <x:c r="H12639" s="15" t="n">
        <x:f>VLOOKUP(D12639,'Pricing'!$A$6:$E$8,4,FALSE)</x:f>
        <x:v>1.2</x:v>
      </x:c>
      <x:c r="I12639" s="15" t="n">
        <x:f>E12639*G12639/1000000</x:f>
        <x:v>0.016759734000000002</x:v>
      </x:c>
      <x:c r="J12639" s="15" t="n">
        <x:f>F12639*H12639/1000000</x:f>
        <x:v>0.0023436</x:v>
      </x:c>
      <x:c r="K12639" s="15" t="n">
        <x:f>SUM(I12639:J12639)</x:f>
        <x:v>0.019103334000000003</x:v>
      </x:c>
    </x:row>
    <x:row r="12640" ht="23" customHeight="1">
      <x:c r="A12640" s="2" t="str">
        <x:v>REQ-12636</x:v>
      </x:c>
      <x:c r="B12640" s="2" t="n">
        <x:v>24</x:v>
      </x:c>
      <x:c r="C12640" s="2" t="str">
        <x:v>Product</x:v>
      </x:c>
      <x:c r="D12640" s="2" t="str">
        <x:v>Balanced</x:v>
      </x:c>
      <x:c r="E12640" s="16" t="n">
        <x:v>70360</x:v>
      </x:c>
      <x:c r="F12640" s="16" t="n">
        <x:v>2294</x:v>
      </x:c>
      <x:c r="G12640" s="15" t="n">
        <x:f>VLOOKUP(D12640,'Pricing'!$A$6:$E$8,5,FALSE)</x:f>
        <x:v>1.2300000000000002</x:v>
      </x:c>
      <x:c r="H12640" s="15" t="n">
        <x:f>VLOOKUP(D12640,'Pricing'!$A$6:$E$8,4,FALSE)</x:f>
        <x:v>6</x:v>
      </x:c>
      <x:c r="I12640" s="15" t="n">
        <x:f>E12640*G12640/1000000</x:f>
        <x:v>0.08654280000000002</x:v>
      </x:c>
      <x:c r="J12640" s="15" t="n">
        <x:f>F12640*H12640/1000000</x:f>
        <x:v>0.013764</x:v>
      </x:c>
      <x:c r="K12640" s="15" t="n">
        <x:f>SUM(I12640:J12640)</x:f>
        <x:v>0.10030680000000002</x:v>
      </x:c>
    </x:row>
    <x:row r="12641" ht="23" customHeight="1">
      <x:c r="A12641" s="2" t="str">
        <x:v>REQ-12637</x:v>
      </x:c>
      <x:c r="B12641" s="2" t="n">
        <x:v>24</x:v>
      </x:c>
      <x:c r="C12641" s="2" t="str">
        <x:v>Operations</x:v>
      </x:c>
      <x:c r="D12641" s="2" t="str">
        <x:v>Balanced</x:v>
      </x:c>
      <x:c r="E12641" s="16" t="n">
        <x:v>66116</x:v>
      </x:c>
      <x:c r="F12641" s="16" t="n">
        <x:v>3052</x:v>
      </x:c>
      <x:c r="G12641" s="15" t="n">
        <x:f>VLOOKUP(D12641,'Pricing'!$A$6:$E$8,5,FALSE)</x:f>
        <x:v>1.2300000000000002</x:v>
      </x:c>
      <x:c r="H12641" s="15" t="n">
        <x:f>VLOOKUP(D12641,'Pricing'!$A$6:$E$8,4,FALSE)</x:f>
        <x:v>6</x:v>
      </x:c>
      <x:c r="I12641" s="15" t="n">
        <x:f>E12641*G12641/1000000</x:f>
        <x:v>0.08132268000000001</x:v>
      </x:c>
      <x:c r="J12641" s="15" t="n">
        <x:f>F12641*H12641/1000000</x:f>
        <x:v>0.018312</x:v>
      </x:c>
      <x:c r="K12641" s="15" t="n">
        <x:f>SUM(I12641:J12641)</x:f>
        <x:v>0.09963468</x:v>
      </x:c>
    </x:row>
    <x:row r="12642" ht="23" customHeight="1">
      <x:c r="A12642" s="2" t="str">
        <x:v>REQ-12638</x:v>
      </x:c>
      <x:c r="B12642" s="2" t="n">
        <x:v>27</x:v>
      </x:c>
      <x:c r="C12642" s="2" t="str">
        <x:v>Support</x:v>
      </x:c>
      <x:c r="D12642" s="2" t="str">
        <x:v>Balanced</x:v>
      </x:c>
      <x:c r="E12642" s="16" t="n">
        <x:v>105373</x:v>
      </x:c>
      <x:c r="F12642" s="16" t="n">
        <x:v>2212</x:v>
      </x:c>
      <x:c r="G12642" s="15" t="n">
        <x:f>VLOOKUP(D12642,'Pricing'!$A$6:$E$8,5,FALSE)</x:f>
        <x:v>1.2300000000000002</x:v>
      </x:c>
      <x:c r="H12642" s="15" t="n">
        <x:f>VLOOKUP(D12642,'Pricing'!$A$6:$E$8,4,FALSE)</x:f>
        <x:v>6</x:v>
      </x:c>
      <x:c r="I12642" s="15" t="n">
        <x:f>E12642*G12642/1000000</x:f>
        <x:v>0.12960879000000003</x:v>
      </x:c>
      <x:c r="J12642" s="15" t="n">
        <x:f>F12642*H12642/1000000</x:f>
        <x:v>0.013272</x:v>
      </x:c>
      <x:c r="K12642" s="15" t="n">
        <x:f>SUM(I12642:J12642)</x:f>
        <x:v>0.14288079000000004</x:v>
      </x:c>
    </x:row>
    <x:row r="12643" ht="23" customHeight="1">
      <x:c r="A12643" s="2" t="str">
        <x:v>REQ-12639</x:v>
      </x:c>
      <x:c r="B12643" s="2" t="n">
        <x:v>10</x:v>
      </x:c>
      <x:c r="C12643" s="2" t="str">
        <x:v>Research</x:v>
      </x:c>
      <x:c r="D12643" s="2" t="str">
        <x:v>Balanced</x:v>
      </x:c>
      <x:c r="E12643" s="16" t="n">
        <x:v>55665</x:v>
      </x:c>
      <x:c r="F12643" s="16" t="n">
        <x:v>279</x:v>
      </x:c>
      <x:c r="G12643" s="15" t="n">
        <x:f>VLOOKUP(D12643,'Pricing'!$A$6:$E$8,5,FALSE)</x:f>
        <x:v>1.2300000000000002</x:v>
      </x:c>
      <x:c r="H12643" s="15" t="n">
        <x:f>VLOOKUP(D12643,'Pricing'!$A$6:$E$8,4,FALSE)</x:f>
        <x:v>6</x:v>
      </x:c>
      <x:c r="I12643" s="15" t="n">
        <x:f>E12643*G12643/1000000</x:f>
        <x:v>0.06846795000000001</x:v>
      </x:c>
      <x:c r="J12643" s="15" t="n">
        <x:f>F12643*H12643/1000000</x:f>
        <x:v>0.001674</x:v>
      </x:c>
      <x:c r="K12643" s="15" t="n">
        <x:f>SUM(I12643:J12643)</x:f>
        <x:v>0.07014195000000001</x:v>
      </x:c>
    </x:row>
    <x:row r="12644" ht="23" customHeight="1">
      <x:c r="A12644" s="2" t="str">
        <x:v>REQ-12640</x:v>
      </x:c>
      <x:c r="B12644" s="2" t="n">
        <x:v>27</x:v>
      </x:c>
      <x:c r="C12644" s="2" t="str">
        <x:v>Product</x:v>
      </x:c>
      <x:c r="D12644" s="2" t="str">
        <x:v>Reasoning</x:v>
      </x:c>
      <x:c r="E12644" s="16" t="n">
        <x:v>114583</x:v>
      </x:c>
      <x:c r="F12644" s="16" t="n">
        <x:v>3935</x:v>
      </x:c>
      <x:c r="G12644" s="15" t="n">
        <x:f>VLOOKUP(D12644,'Pricing'!$A$6:$E$8,5,FALSE)</x:f>
        <x:v>4.920000000000001</x:v>
      </x:c>
      <x:c r="H12644" s="15" t="n">
        <x:f>VLOOKUP(D12644,'Pricing'!$A$6:$E$8,4,FALSE)</x:f>
        <x:v>24</x:v>
      </x:c>
      <x:c r="I12644" s="15" t="n">
        <x:f>E12644*G12644/1000000</x:f>
        <x:v>0.5637483600000001</x:v>
      </x:c>
      <x:c r="J12644" s="15" t="n">
        <x:f>F12644*H12644/1000000</x:f>
        <x:v>0.09444</x:v>
      </x:c>
      <x:c r="K12644" s="15" t="n">
        <x:f>SUM(I12644:J12644)</x:f>
        <x:v>0.65818836</x:v>
      </x:c>
    </x:row>
    <x:row r="12645" ht="23" customHeight="1">
      <x:c r="A12645" s="2" t="str">
        <x:v>REQ-12641</x:v>
      </x:c>
      <x:c r="B12645" s="2" t="n">
        <x:v>4</x:v>
      </x:c>
      <x:c r="C12645" s="2" t="str">
        <x:v>Engineering</x:v>
      </x:c>
      <x:c r="D12645" s="2" t="str">
        <x:v>Swift</x:v>
      </x:c>
      <x:c r="E12645" s="16" t="n">
        <x:v>83932</x:v>
      </x:c>
      <x:c r="F12645" s="16" t="n">
        <x:v>3268</x:v>
      </x:c>
      <x:c r="G12645" s="15" t="n">
        <x:f>VLOOKUP(D12645,'Pricing'!$A$6:$E$8,5,FALSE)</x:f>
        <x:v>0.246</x:v>
      </x:c>
      <x:c r="H12645" s="15" t="n">
        <x:f>VLOOKUP(D12645,'Pricing'!$A$6:$E$8,4,FALSE)</x:f>
        <x:v>1.2</x:v>
      </x:c>
      <x:c r="I12645" s="15" t="n">
        <x:f>E12645*G12645/1000000</x:f>
        <x:v>0.020647272</x:v>
      </x:c>
      <x:c r="J12645" s="15" t="n">
        <x:f>F12645*H12645/1000000</x:f>
        <x:v>0.0039216</x:v>
      </x:c>
      <x:c r="K12645" s="15" t="n">
        <x:f>SUM(I12645:J12645)</x:f>
        <x:v>0.024568872000000002</x:v>
      </x:c>
    </x:row>
    <x:row r="12646" ht="23" customHeight="1">
      <x:c r="A12646" s="2" t="str">
        <x:v>REQ-12642</x:v>
      </x:c>
      <x:c r="B12646" s="2" t="n">
        <x:v>26</x:v>
      </x:c>
      <x:c r="C12646" s="2" t="str">
        <x:v>Growth</x:v>
      </x:c>
      <x:c r="D12646" s="2" t="str">
        <x:v>Swift</x:v>
      </x:c>
      <x:c r="E12646" s="16" t="n">
        <x:v>46499</x:v>
      </x:c>
      <x:c r="F12646" s="16" t="n">
        <x:v>1896</x:v>
      </x:c>
      <x:c r="G12646" s="15" t="n">
        <x:f>VLOOKUP(D12646,'Pricing'!$A$6:$E$8,5,FALSE)</x:f>
        <x:v>0.246</x:v>
      </x:c>
      <x:c r="H12646" s="15" t="n">
        <x:f>VLOOKUP(D12646,'Pricing'!$A$6:$E$8,4,FALSE)</x:f>
        <x:v>1.2</x:v>
      </x:c>
      <x:c r="I12646" s="15" t="n">
        <x:f>E12646*G12646/1000000</x:f>
        <x:v>0.011438753999999999</x:v>
      </x:c>
      <x:c r="J12646" s="15" t="n">
        <x:f>F12646*H12646/1000000</x:f>
        <x:v>0.0022752</x:v>
      </x:c>
      <x:c r="K12646" s="15" t="n">
        <x:f>SUM(I12646:J12646)</x:f>
        <x:v>0.013713953999999999</x:v>
      </x:c>
    </x:row>
    <x:row r="12647" ht="23" customHeight="1">
      <x:c r="A12647" s="2" t="str">
        <x:v>REQ-12643</x:v>
      </x:c>
      <x:c r="B12647" s="2" t="n">
        <x:v>12</x:v>
      </x:c>
      <x:c r="C12647" s="2" t="str">
        <x:v>Engineering</x:v>
      </x:c>
      <x:c r="D12647" s="2" t="str">
        <x:v>Swift</x:v>
      </x:c>
      <x:c r="E12647" s="16" t="n">
        <x:v>105465</x:v>
      </x:c>
      <x:c r="F12647" s="16" t="n">
        <x:v>1312</x:v>
      </x:c>
      <x:c r="G12647" s="15" t="n">
        <x:f>VLOOKUP(D12647,'Pricing'!$A$6:$E$8,5,FALSE)</x:f>
        <x:v>0.246</x:v>
      </x:c>
      <x:c r="H12647" s="15" t="n">
        <x:f>VLOOKUP(D12647,'Pricing'!$A$6:$E$8,4,FALSE)</x:f>
        <x:v>1.2</x:v>
      </x:c>
      <x:c r="I12647" s="15" t="n">
        <x:f>E12647*G12647/1000000</x:f>
        <x:v>0.025944389999999998</x:v>
      </x:c>
      <x:c r="J12647" s="15" t="n">
        <x:f>F12647*H12647/1000000</x:f>
        <x:v>0.0015743999999999999</x:v>
      </x:c>
      <x:c r="K12647" s="15" t="n">
        <x:f>SUM(I12647:J12647)</x:f>
        <x:v>0.027518789999999998</x:v>
      </x:c>
    </x:row>
    <x:row r="12648" ht="23" customHeight="1">
      <x:c r="A12648" s="2" t="str">
        <x:v>REQ-12644</x:v>
      </x:c>
      <x:c r="B12648" s="2" t="n">
        <x:v>18</x:v>
      </x:c>
      <x:c r="C12648" s="2" t="str">
        <x:v>Product</x:v>
      </x:c>
      <x:c r="D12648" s="2" t="str">
        <x:v>Balanced</x:v>
      </x:c>
      <x:c r="E12648" s="16" t="n">
        <x:v>58723</x:v>
      </x:c>
      <x:c r="F12648" s="16" t="n">
        <x:v>3966</x:v>
      </x:c>
      <x:c r="G12648" s="15" t="n">
        <x:f>VLOOKUP(D12648,'Pricing'!$A$6:$E$8,5,FALSE)</x:f>
        <x:v>1.2300000000000002</x:v>
      </x:c>
      <x:c r="H12648" s="15" t="n">
        <x:f>VLOOKUP(D12648,'Pricing'!$A$6:$E$8,4,FALSE)</x:f>
        <x:v>6</x:v>
      </x:c>
      <x:c r="I12648" s="15" t="n">
        <x:f>E12648*G12648/1000000</x:f>
        <x:v>0.07222929</x:v>
      </x:c>
      <x:c r="J12648" s="15" t="n">
        <x:f>F12648*H12648/1000000</x:f>
        <x:v>0.023796</x:v>
      </x:c>
      <x:c r="K12648" s="15" t="n">
        <x:f>SUM(I12648:J12648)</x:f>
        <x:v>0.09602529</x:v>
      </x:c>
    </x:row>
    <x:row r="12649" ht="23" customHeight="1">
      <x:c r="A12649" s="2" t="str">
        <x:v>REQ-12645</x:v>
      </x:c>
      <x:c r="B12649" s="2" t="n">
        <x:v>31</x:v>
      </x:c>
      <x:c r="C12649" s="2" t="str">
        <x:v>Operations</x:v>
      </x:c>
      <x:c r="D12649" s="2" t="str">
        <x:v>Balanced</x:v>
      </x:c>
      <x:c r="E12649" s="16" t="n">
        <x:v>13268</x:v>
      </x:c>
      <x:c r="F12649" s="16" t="n">
        <x:v>3280</x:v>
      </x:c>
      <x:c r="G12649" s="15" t="n">
        <x:f>VLOOKUP(D12649,'Pricing'!$A$6:$E$8,5,FALSE)</x:f>
        <x:v>1.2300000000000002</x:v>
      </x:c>
      <x:c r="H12649" s="15" t="n">
        <x:f>VLOOKUP(D12649,'Pricing'!$A$6:$E$8,4,FALSE)</x:f>
        <x:v>6</x:v>
      </x:c>
      <x:c r="I12649" s="15" t="n">
        <x:f>E12649*G12649/1000000</x:f>
        <x:v>0.016319640000000003</x:v>
      </x:c>
      <x:c r="J12649" s="15" t="n">
        <x:f>F12649*H12649/1000000</x:f>
        <x:v>0.01968</x:v>
      </x:c>
      <x:c r="K12649" s="15" t="n">
        <x:f>SUM(I12649:J12649)</x:f>
        <x:v>0.03599964</x:v>
      </x:c>
    </x:row>
    <x:row r="12650" ht="23" customHeight="1">
      <x:c r="A12650" s="2" t="str">
        <x:v>REQ-12646</x:v>
      </x:c>
      <x:c r="B12650" s="2" t="n">
        <x:v>11</x:v>
      </x:c>
      <x:c r="C12650" s="2" t="str">
        <x:v>Support</x:v>
      </x:c>
      <x:c r="D12650" s="2" t="str">
        <x:v>Balanced</x:v>
      </x:c>
      <x:c r="E12650" s="16" t="n">
        <x:v>49962</x:v>
      </x:c>
      <x:c r="F12650" s="16" t="n">
        <x:v>2657</x:v>
      </x:c>
      <x:c r="G12650" s="15" t="n">
        <x:f>VLOOKUP(D12650,'Pricing'!$A$6:$E$8,5,FALSE)</x:f>
        <x:v>1.2300000000000002</x:v>
      </x:c>
      <x:c r="H12650" s="15" t="n">
        <x:f>VLOOKUP(D12650,'Pricing'!$A$6:$E$8,4,FALSE)</x:f>
        <x:v>6</x:v>
      </x:c>
      <x:c r="I12650" s="15" t="n">
        <x:f>E12650*G12650/1000000</x:f>
        <x:v>0.06145326000000001</x:v>
      </x:c>
      <x:c r="J12650" s="15" t="n">
        <x:f>F12650*H12650/1000000</x:f>
        <x:v>0.015942</x:v>
      </x:c>
      <x:c r="K12650" s="15" t="n">
        <x:f>SUM(I12650:J12650)</x:f>
        <x:v>0.07739526000000001</x:v>
      </x:c>
    </x:row>
    <x:row r="12651" ht="23" customHeight="1">
      <x:c r="A12651" s="2" t="str">
        <x:v>REQ-12647</x:v>
      </x:c>
      <x:c r="B12651" s="2" t="n">
        <x:v>2</x:v>
      </x:c>
      <x:c r="C12651" s="2" t="str">
        <x:v>Operations</x:v>
      </x:c>
      <x:c r="D12651" s="2" t="str">
        <x:v>Swift</x:v>
      </x:c>
      <x:c r="E12651" s="16" t="n">
        <x:v>4423</x:v>
      </x:c>
      <x:c r="F12651" s="16" t="n">
        <x:v>931</x:v>
      </x:c>
      <x:c r="G12651" s="15" t="n">
        <x:f>VLOOKUP(D12651,'Pricing'!$A$6:$E$8,5,FALSE)</x:f>
        <x:v>0.246</x:v>
      </x:c>
      <x:c r="H12651" s="15" t="n">
        <x:f>VLOOKUP(D12651,'Pricing'!$A$6:$E$8,4,FALSE)</x:f>
        <x:v>1.2</x:v>
      </x:c>
      <x:c r="I12651" s="15" t="n">
        <x:f>E12651*G12651/1000000</x:f>
        <x:v>0.001088058</x:v>
      </x:c>
      <x:c r="J12651" s="15" t="n">
        <x:f>F12651*H12651/1000000</x:f>
        <x:v>0.0011172</x:v>
      </x:c>
      <x:c r="K12651" s="15" t="n">
        <x:f>SUM(I12651:J12651)</x:f>
        <x:v>0.002205258</x:v>
      </x:c>
    </x:row>
    <x:row r="12652" ht="23" customHeight="1">
      <x:c r="A12652" s="2" t="str">
        <x:v>REQ-12648</x:v>
      </x:c>
      <x:c r="B12652" s="2" t="n">
        <x:v>3</x:v>
      </x:c>
      <x:c r="C12652" s="2" t="str">
        <x:v>Growth</x:v>
      </x:c>
      <x:c r="D12652" s="2" t="str">
        <x:v>Swift</x:v>
      </x:c>
      <x:c r="E12652" s="16" t="n">
        <x:v>104844</x:v>
      </x:c>
      <x:c r="F12652" s="16" t="n">
        <x:v>3159</x:v>
      </x:c>
      <x:c r="G12652" s="15" t="n">
        <x:f>VLOOKUP(D12652,'Pricing'!$A$6:$E$8,5,FALSE)</x:f>
        <x:v>0.246</x:v>
      </x:c>
      <x:c r="H12652" s="15" t="n">
        <x:f>VLOOKUP(D12652,'Pricing'!$A$6:$E$8,4,FALSE)</x:f>
        <x:v>1.2</x:v>
      </x:c>
      <x:c r="I12652" s="15" t="n">
        <x:f>E12652*G12652/1000000</x:f>
        <x:v>0.025791624</x:v>
      </x:c>
      <x:c r="J12652" s="15" t="n">
        <x:f>F12652*H12652/1000000</x:f>
        <x:v>0.0037907999999999996</x:v>
      </x:c>
      <x:c r="K12652" s="15" t="n">
        <x:f>SUM(I12652:J12652)</x:f>
        <x:v>0.029582424</x:v>
      </x:c>
    </x:row>
    <x:row r="12653" ht="23" customHeight="1">
      <x:c r="A12653" s="2" t="str">
        <x:v>REQ-12649</x:v>
      </x:c>
      <x:c r="B12653" s="2" t="n">
        <x:v>29</x:v>
      </x:c>
      <x:c r="C12653" s="2" t="str">
        <x:v>Research</x:v>
      </x:c>
      <x:c r="D12653" s="2" t="str">
        <x:v>Swift</x:v>
      </x:c>
      <x:c r="E12653" s="16" t="n">
        <x:v>34618</x:v>
      </x:c>
      <x:c r="F12653" s="16" t="n">
        <x:v>3259</x:v>
      </x:c>
      <x:c r="G12653" s="15" t="n">
        <x:f>VLOOKUP(D12653,'Pricing'!$A$6:$E$8,5,FALSE)</x:f>
        <x:v>0.246</x:v>
      </x:c>
      <x:c r="H12653" s="15" t="n">
        <x:f>VLOOKUP(D12653,'Pricing'!$A$6:$E$8,4,FALSE)</x:f>
        <x:v>1.2</x:v>
      </x:c>
      <x:c r="I12653" s="15" t="n">
        <x:f>E12653*G12653/1000000</x:f>
        <x:v>0.008516028</x:v>
      </x:c>
      <x:c r="J12653" s="15" t="n">
        <x:f>F12653*H12653/1000000</x:f>
        <x:v>0.0039108</x:v>
      </x:c>
      <x:c r="K12653" s="15" t="n">
        <x:f>SUM(I12653:J12653)</x:f>
        <x:v>0.012426828000000001</x:v>
      </x:c>
    </x:row>
    <x:row r="12654" ht="23" customHeight="1">
      <x:c r="A12654" s="2" t="str">
        <x:v>REQ-12650</x:v>
      </x:c>
      <x:c r="B12654" s="2" t="n">
        <x:v>28</x:v>
      </x:c>
      <x:c r="C12654" s="2" t="str">
        <x:v>Product</x:v>
      </x:c>
      <x:c r="D12654" s="2" t="str">
        <x:v>Balanced</x:v>
      </x:c>
      <x:c r="E12654" s="16" t="n">
        <x:v>13012</x:v>
      </x:c>
      <x:c r="F12654" s="16" t="n">
        <x:v>349</x:v>
      </x:c>
      <x:c r="G12654" s="15" t="n">
        <x:f>VLOOKUP(D12654,'Pricing'!$A$6:$E$8,5,FALSE)</x:f>
        <x:v>1.2300000000000002</x:v>
      </x:c>
      <x:c r="H12654" s="15" t="n">
        <x:f>VLOOKUP(D12654,'Pricing'!$A$6:$E$8,4,FALSE)</x:f>
        <x:v>6</x:v>
      </x:c>
      <x:c r="I12654" s="15" t="n">
        <x:f>E12654*G12654/1000000</x:f>
        <x:v>0.016004760000000003</x:v>
      </x:c>
      <x:c r="J12654" s="15" t="n">
        <x:f>F12654*H12654/1000000</x:f>
        <x:v>0.002094</x:v>
      </x:c>
      <x:c r="K12654" s="15" t="n">
        <x:f>SUM(I12654:J12654)</x:f>
        <x:v>0.018098760000000002</x:v>
      </x:c>
    </x:row>
    <x:row r="12655" ht="23" customHeight="1">
      <x:c r="A12655" s="2" t="str">
        <x:v>REQ-12651</x:v>
      </x:c>
      <x:c r="B12655" s="2" t="n">
        <x:v>10</x:v>
      </x:c>
      <x:c r="C12655" s="2" t="str">
        <x:v>Operations</x:v>
      </x:c>
      <x:c r="D12655" s="2" t="str">
        <x:v>Balanced</x:v>
      </x:c>
      <x:c r="E12655" s="16" t="n">
        <x:v>65975</x:v>
      </x:c>
      <x:c r="F12655" s="16" t="n">
        <x:v>3842</x:v>
      </x:c>
      <x:c r="G12655" s="15" t="n">
        <x:f>VLOOKUP(D12655,'Pricing'!$A$6:$E$8,5,FALSE)</x:f>
        <x:v>1.2300000000000002</x:v>
      </x:c>
      <x:c r="H12655" s="15" t="n">
        <x:f>VLOOKUP(D12655,'Pricing'!$A$6:$E$8,4,FALSE)</x:f>
        <x:v>6</x:v>
      </x:c>
      <x:c r="I12655" s="15" t="n">
        <x:f>E12655*G12655/1000000</x:f>
        <x:v>0.08114925000000002</x:v>
      </x:c>
      <x:c r="J12655" s="15" t="n">
        <x:f>F12655*H12655/1000000</x:f>
        <x:v>0.023052</x:v>
      </x:c>
      <x:c r="K12655" s="15" t="n">
        <x:f>SUM(I12655:J12655)</x:f>
        <x:v>0.10420125000000002</x:v>
      </x:c>
    </x:row>
    <x:row r="12656" ht="23" customHeight="1">
      <x:c r="A12656" s="2" t="str">
        <x:v>REQ-12652</x:v>
      </x:c>
      <x:c r="B12656" s="2" t="n">
        <x:v>10</x:v>
      </x:c>
      <x:c r="C12656" s="2" t="str">
        <x:v>Growth</x:v>
      </x:c>
      <x:c r="D12656" s="2" t="str">
        <x:v>Balanced</x:v>
      </x:c>
      <x:c r="E12656" s="16" t="n">
        <x:v>9480</x:v>
      </x:c>
      <x:c r="F12656" s="16" t="n">
        <x:v>2363</x:v>
      </x:c>
      <x:c r="G12656" s="15" t="n">
        <x:f>VLOOKUP(D12656,'Pricing'!$A$6:$E$8,5,FALSE)</x:f>
        <x:v>1.2300000000000002</x:v>
      </x:c>
      <x:c r="H12656" s="15" t="n">
        <x:f>VLOOKUP(D12656,'Pricing'!$A$6:$E$8,4,FALSE)</x:f>
        <x:v>6</x:v>
      </x:c>
      <x:c r="I12656" s="15" t="n">
        <x:f>E12656*G12656/1000000</x:f>
        <x:v>0.011660400000000001</x:v>
      </x:c>
      <x:c r="J12656" s="15" t="n">
        <x:f>F12656*H12656/1000000</x:f>
        <x:v>0.014178</x:v>
      </x:c>
      <x:c r="K12656" s="15" t="n">
        <x:f>SUM(I12656:J12656)</x:f>
        <x:v>0.0258384</x:v>
      </x:c>
    </x:row>
    <x:row r="12657" ht="23" customHeight="1">
      <x:c r="A12657" s="2" t="str">
        <x:v>REQ-12653</x:v>
      </x:c>
      <x:c r="B12657" s="2" t="n">
        <x:v>19</x:v>
      </x:c>
      <x:c r="C12657" s="2" t="str">
        <x:v>Operations</x:v>
      </x:c>
      <x:c r="D12657" s="2" t="str">
        <x:v>Swift</x:v>
      </x:c>
      <x:c r="E12657" s="16" t="n">
        <x:v>7585</x:v>
      </x:c>
      <x:c r="F12657" s="16" t="n">
        <x:v>494</x:v>
      </x:c>
      <x:c r="G12657" s="15" t="n">
        <x:f>VLOOKUP(D12657,'Pricing'!$A$6:$E$8,5,FALSE)</x:f>
        <x:v>0.246</x:v>
      </x:c>
      <x:c r="H12657" s="15" t="n">
        <x:f>VLOOKUP(D12657,'Pricing'!$A$6:$E$8,4,FALSE)</x:f>
        <x:v>1.2</x:v>
      </x:c>
      <x:c r="I12657" s="15" t="n">
        <x:f>E12657*G12657/1000000</x:f>
        <x:v>0.0018659100000000001</x:v>
      </x:c>
      <x:c r="J12657" s="15" t="n">
        <x:f>F12657*H12657/1000000</x:f>
        <x:v>0.0005928</x:v>
      </x:c>
      <x:c r="K12657" s="15" t="n">
        <x:f>SUM(I12657:J12657)</x:f>
        <x:v>0.0024587100000000002</x:v>
      </x:c>
    </x:row>
    <x:row r="12658" ht="23" customHeight="1">
      <x:c r="A12658" s="2" t="str">
        <x:v>REQ-12654</x:v>
      </x:c>
      <x:c r="B12658" s="2" t="n">
        <x:v>19</x:v>
      </x:c>
      <x:c r="C12658" s="2" t="str">
        <x:v>Product</x:v>
      </x:c>
      <x:c r="D12658" s="2" t="str">
        <x:v>Reasoning</x:v>
      </x:c>
      <x:c r="E12658" s="16" t="n">
        <x:v>83097</x:v>
      </x:c>
      <x:c r="F12658" s="16" t="n">
        <x:v>3768</x:v>
      </x:c>
      <x:c r="G12658" s="15" t="n">
        <x:f>VLOOKUP(D12658,'Pricing'!$A$6:$E$8,5,FALSE)</x:f>
        <x:v>4.920000000000001</x:v>
      </x:c>
      <x:c r="H12658" s="15" t="n">
        <x:f>VLOOKUP(D12658,'Pricing'!$A$6:$E$8,4,FALSE)</x:f>
        <x:v>24</x:v>
      </x:c>
      <x:c r="I12658" s="15" t="n">
        <x:f>E12658*G12658/1000000</x:f>
        <x:v>0.40883724000000005</x:v>
      </x:c>
      <x:c r="J12658" s="15" t="n">
        <x:f>F12658*H12658/1000000</x:f>
        <x:v>0.090432</x:v>
      </x:c>
      <x:c r="K12658" s="15" t="n">
        <x:f>SUM(I12658:J12658)</x:f>
        <x:v>0.49926924000000006</x:v>
      </x:c>
    </x:row>
    <x:row r="12659" ht="23" customHeight="1">
      <x:c r="A12659" s="2" t="str">
        <x:v>REQ-12655</x:v>
      </x:c>
      <x:c r="B12659" s="2" t="n">
        <x:v>12</x:v>
      </x:c>
      <x:c r="C12659" s="2" t="str">
        <x:v>Operations</x:v>
      </x:c>
      <x:c r="D12659" s="2" t="str">
        <x:v>Balanced</x:v>
      </x:c>
      <x:c r="E12659" s="16" t="n">
        <x:v>11271</x:v>
      </x:c>
      <x:c r="F12659" s="16" t="n">
        <x:v>2256</x:v>
      </x:c>
      <x:c r="G12659" s="15" t="n">
        <x:f>VLOOKUP(D12659,'Pricing'!$A$6:$E$8,5,FALSE)</x:f>
        <x:v>1.2300000000000002</x:v>
      </x:c>
      <x:c r="H12659" s="15" t="n">
        <x:f>VLOOKUP(D12659,'Pricing'!$A$6:$E$8,4,FALSE)</x:f>
        <x:v>6</x:v>
      </x:c>
      <x:c r="I12659" s="15" t="n">
        <x:f>E12659*G12659/1000000</x:f>
        <x:v>0.013863330000000002</x:v>
      </x:c>
      <x:c r="J12659" s="15" t="n">
        <x:f>F12659*H12659/1000000</x:f>
        <x:v>0.013536</x:v>
      </x:c>
      <x:c r="K12659" s="15" t="n">
        <x:f>SUM(I12659:J12659)</x:f>
        <x:v>0.02739933</x:v>
      </x:c>
    </x:row>
    <x:row r="12660" ht="23" customHeight="1">
      <x:c r="A12660" s="2" t="str">
        <x:v>REQ-12656</x:v>
      </x:c>
      <x:c r="B12660" s="2" t="n">
        <x:v>9</x:v>
      </x:c>
      <x:c r="C12660" s="2" t="str">
        <x:v>Growth</x:v>
      </x:c>
      <x:c r="D12660" s="2" t="str">
        <x:v>Reasoning</x:v>
      </x:c>
      <x:c r="E12660" s="16" t="n">
        <x:v>38877</x:v>
      </x:c>
      <x:c r="F12660" s="16" t="n">
        <x:v>3743</x:v>
      </x:c>
      <x:c r="G12660" s="15" t="n">
        <x:f>VLOOKUP(D12660,'Pricing'!$A$6:$E$8,5,FALSE)</x:f>
        <x:v>4.920000000000001</x:v>
      </x:c>
      <x:c r="H12660" s="15" t="n">
        <x:f>VLOOKUP(D12660,'Pricing'!$A$6:$E$8,4,FALSE)</x:f>
        <x:v>24</x:v>
      </x:c>
      <x:c r="I12660" s="15" t="n">
        <x:f>E12660*G12660/1000000</x:f>
        <x:v>0.19127484000000003</x:v>
      </x:c>
      <x:c r="J12660" s="15" t="n">
        <x:f>F12660*H12660/1000000</x:f>
        <x:v>0.089832</x:v>
      </x:c>
      <x:c r="K12660" s="15" t="n">
        <x:f>SUM(I12660:J12660)</x:f>
        <x:v>0.28110684</x:v>
      </x:c>
    </x:row>
    <x:row r="12661" ht="23" customHeight="1">
      <x:c r="A12661" s="2" t="str">
        <x:v>REQ-12657</x:v>
      </x:c>
      <x:c r="B12661" s="2" t="n">
        <x:v>16</x:v>
      </x:c>
      <x:c r="C12661" s="2" t="str">
        <x:v>Operations</x:v>
      </x:c>
      <x:c r="D12661" s="2" t="str">
        <x:v>Swift</x:v>
      </x:c>
      <x:c r="E12661" s="16" t="n">
        <x:v>95065</x:v>
      </x:c>
      <x:c r="F12661" s="16" t="n">
        <x:v>1132</x:v>
      </x:c>
      <x:c r="G12661" s="15" t="n">
        <x:f>VLOOKUP(D12661,'Pricing'!$A$6:$E$8,5,FALSE)</x:f>
        <x:v>0.246</x:v>
      </x:c>
      <x:c r="H12661" s="15" t="n">
        <x:f>VLOOKUP(D12661,'Pricing'!$A$6:$E$8,4,FALSE)</x:f>
        <x:v>1.2</x:v>
      </x:c>
      <x:c r="I12661" s="15" t="n">
        <x:f>E12661*G12661/1000000</x:f>
        <x:v>0.02338599</x:v>
      </x:c>
      <x:c r="J12661" s="15" t="n">
        <x:f>F12661*H12661/1000000</x:f>
        <x:v>0.0013583999999999998</x:v>
      </x:c>
      <x:c r="K12661" s="15" t="n">
        <x:f>SUM(I12661:J12661)</x:f>
        <x:v>0.024744389999999998</x:v>
      </x:c>
    </x:row>
    <x:row r="12662" ht="23" customHeight="1">
      <x:c r="A12662" s="2" t="str">
        <x:v>REQ-12658</x:v>
      </x:c>
      <x:c r="B12662" s="2" t="n">
        <x:v>26</x:v>
      </x:c>
      <x:c r="C12662" s="2" t="str">
        <x:v>Support</x:v>
      </x:c>
      <x:c r="D12662" s="2" t="str">
        <x:v>Reasoning</x:v>
      </x:c>
      <x:c r="E12662" s="16" t="n">
        <x:v>119724</x:v>
      </x:c>
      <x:c r="F12662" s="16" t="n">
        <x:v>2729</x:v>
      </x:c>
      <x:c r="G12662" s="15" t="n">
        <x:f>VLOOKUP(D12662,'Pricing'!$A$6:$E$8,5,FALSE)</x:f>
        <x:v>4.920000000000001</x:v>
      </x:c>
      <x:c r="H12662" s="15" t="n">
        <x:f>VLOOKUP(D12662,'Pricing'!$A$6:$E$8,4,FALSE)</x:f>
        <x:v>24</x:v>
      </x:c>
      <x:c r="I12662" s="15" t="n">
        <x:f>E12662*G12662/1000000</x:f>
        <x:v>0.58904208</x:v>
      </x:c>
      <x:c r="J12662" s="15" t="n">
        <x:f>F12662*H12662/1000000</x:f>
        <x:v>0.065496</x:v>
      </x:c>
      <x:c r="K12662" s="15" t="n">
        <x:f>SUM(I12662:J12662)</x:f>
        <x:v>0.65453808</x:v>
      </x:c>
    </x:row>
    <x:row r="12663" ht="23" customHeight="1">
      <x:c r="A12663" s="2" t="str">
        <x:v>REQ-12659</x:v>
      </x:c>
      <x:c r="B12663" s="2" t="n">
        <x:v>6</x:v>
      </x:c>
      <x:c r="C12663" s="2" t="str">
        <x:v>Operations</x:v>
      </x:c>
      <x:c r="D12663" s="2" t="str">
        <x:v>Swift</x:v>
      </x:c>
      <x:c r="E12663" s="16" t="n">
        <x:v>61254</x:v>
      </x:c>
      <x:c r="F12663" s="16" t="n">
        <x:v>2852</x:v>
      </x:c>
      <x:c r="G12663" s="15" t="n">
        <x:f>VLOOKUP(D12663,'Pricing'!$A$6:$E$8,5,FALSE)</x:f>
        <x:v>0.246</x:v>
      </x:c>
      <x:c r="H12663" s="15" t="n">
        <x:f>VLOOKUP(D12663,'Pricing'!$A$6:$E$8,4,FALSE)</x:f>
        <x:v>1.2</x:v>
      </x:c>
      <x:c r="I12663" s="15" t="n">
        <x:f>E12663*G12663/1000000</x:f>
        <x:v>0.015068484</x:v>
      </x:c>
      <x:c r="J12663" s="15" t="n">
        <x:f>F12663*H12663/1000000</x:f>
        <x:v>0.0034224</x:v>
      </x:c>
      <x:c r="K12663" s="15" t="n">
        <x:f>SUM(I12663:J12663)</x:f>
        <x:v>0.018490884</x:v>
      </x:c>
    </x:row>
    <x:row r="12664" ht="23" customHeight="1">
      <x:c r="A12664" s="2" t="str">
        <x:v>REQ-12660</x:v>
      </x:c>
      <x:c r="B12664" s="2" t="n">
        <x:v>16</x:v>
      </x:c>
      <x:c r="C12664" s="2" t="str">
        <x:v>Product</x:v>
      </x:c>
      <x:c r="D12664" s="2" t="str">
        <x:v>Balanced</x:v>
      </x:c>
      <x:c r="E12664" s="16" t="n">
        <x:v>66124</x:v>
      </x:c>
      <x:c r="F12664" s="16" t="n">
        <x:v>1835</x:v>
      </x:c>
      <x:c r="G12664" s="15" t="n">
        <x:f>VLOOKUP(D12664,'Pricing'!$A$6:$E$8,5,FALSE)</x:f>
        <x:v>1.2300000000000002</x:v>
      </x:c>
      <x:c r="H12664" s="15" t="n">
        <x:f>VLOOKUP(D12664,'Pricing'!$A$6:$E$8,4,FALSE)</x:f>
        <x:v>6</x:v>
      </x:c>
      <x:c r="I12664" s="15" t="n">
        <x:f>E12664*G12664/1000000</x:f>
        <x:v>0.08133252000000002</x:v>
      </x:c>
      <x:c r="J12664" s="15" t="n">
        <x:f>F12664*H12664/1000000</x:f>
        <x:v>0.01101</x:v>
      </x:c>
      <x:c r="K12664" s="15" t="n">
        <x:f>SUM(I12664:J12664)</x:f>
        <x:v>0.09234252000000003</x:v>
      </x:c>
    </x:row>
    <x:row r="12665" ht="23" customHeight="1">
      <x:c r="A12665" s="2" t="str">
        <x:v>REQ-12661</x:v>
      </x:c>
      <x:c r="B12665" s="2" t="n">
        <x:v>20</x:v>
      </x:c>
      <x:c r="C12665" s="2" t="str">
        <x:v>Research</x:v>
      </x:c>
      <x:c r="D12665" s="2" t="str">
        <x:v>Swift</x:v>
      </x:c>
      <x:c r="E12665" s="16" t="n">
        <x:v>40985</x:v>
      </x:c>
      <x:c r="F12665" s="16" t="n">
        <x:v>2344</x:v>
      </x:c>
      <x:c r="G12665" s="15" t="n">
        <x:f>VLOOKUP(D12665,'Pricing'!$A$6:$E$8,5,FALSE)</x:f>
        <x:v>0.246</x:v>
      </x:c>
      <x:c r="H12665" s="15" t="n">
        <x:f>VLOOKUP(D12665,'Pricing'!$A$6:$E$8,4,FALSE)</x:f>
        <x:v>1.2</x:v>
      </x:c>
      <x:c r="I12665" s="15" t="n">
        <x:f>E12665*G12665/1000000</x:f>
        <x:v>0.010082309999999999</x:v>
      </x:c>
      <x:c r="J12665" s="15" t="n">
        <x:f>F12665*H12665/1000000</x:f>
        <x:v>0.0028128</x:v>
      </x:c>
      <x:c r="K12665" s="15" t="n">
        <x:f>SUM(I12665:J12665)</x:f>
        <x:v>0.012895109999999998</x:v>
      </x:c>
    </x:row>
    <x:row r="12666" ht="23" customHeight="1">
      <x:c r="A12666" s="2" t="str">
        <x:v>REQ-12662</x:v>
      </x:c>
      <x:c r="B12666" s="2" t="n">
        <x:v>6</x:v>
      </x:c>
      <x:c r="C12666" s="2" t="str">
        <x:v>Support</x:v>
      </x:c>
      <x:c r="D12666" s="2" t="str">
        <x:v>Swift</x:v>
      </x:c>
      <x:c r="E12666" s="16" t="n">
        <x:v>50715</x:v>
      </x:c>
      <x:c r="F12666" s="16" t="n">
        <x:v>3765</x:v>
      </x:c>
      <x:c r="G12666" s="15" t="n">
        <x:f>VLOOKUP(D12666,'Pricing'!$A$6:$E$8,5,FALSE)</x:f>
        <x:v>0.246</x:v>
      </x:c>
      <x:c r="H12666" s="15" t="n">
        <x:f>VLOOKUP(D12666,'Pricing'!$A$6:$E$8,4,FALSE)</x:f>
        <x:v>1.2</x:v>
      </x:c>
      <x:c r="I12666" s="15" t="n">
        <x:f>E12666*G12666/1000000</x:f>
        <x:v>0.01247589</x:v>
      </x:c>
      <x:c r="J12666" s="15" t="n">
        <x:f>F12666*H12666/1000000</x:f>
        <x:v>0.004518</x:v>
      </x:c>
      <x:c r="K12666" s="15" t="n">
        <x:f>SUM(I12666:J12666)</x:f>
        <x:v>0.01699389</x:v>
      </x:c>
    </x:row>
    <x:row r="12667" ht="23" customHeight="1">
      <x:c r="A12667" s="2" t="str">
        <x:v>REQ-12663</x:v>
      </x:c>
      <x:c r="B12667" s="2" t="n">
        <x:v>5</x:v>
      </x:c>
      <x:c r="C12667" s="2" t="str">
        <x:v>Operations</x:v>
      </x:c>
      <x:c r="D12667" s="2" t="str">
        <x:v>Swift</x:v>
      </x:c>
      <x:c r="E12667" s="16" t="n">
        <x:v>39190</x:v>
      </x:c>
      <x:c r="F12667" s="16" t="n">
        <x:v>1257</x:v>
      </x:c>
      <x:c r="G12667" s="15" t="n">
        <x:f>VLOOKUP(D12667,'Pricing'!$A$6:$E$8,5,FALSE)</x:f>
        <x:v>0.246</x:v>
      </x:c>
      <x:c r="H12667" s="15" t="n">
        <x:f>VLOOKUP(D12667,'Pricing'!$A$6:$E$8,4,FALSE)</x:f>
        <x:v>1.2</x:v>
      </x:c>
      <x:c r="I12667" s="15" t="n">
        <x:f>E12667*G12667/1000000</x:f>
        <x:v>0.00964074</x:v>
      </x:c>
      <x:c r="J12667" s="15" t="n">
        <x:f>F12667*H12667/1000000</x:f>
        <x:v>0.0015083999999999998</x:v>
      </x:c>
      <x:c r="K12667" s="15" t="n">
        <x:f>SUM(I12667:J12667)</x:f>
        <x:v>0.01114914</x:v>
      </x:c>
    </x:row>
    <x:row r="12668" ht="23" customHeight="1">
      <x:c r="A12668" s="2" t="str">
        <x:v>REQ-12664</x:v>
      </x:c>
      <x:c r="B12668" s="2" t="n">
        <x:v>20</x:v>
      </x:c>
      <x:c r="C12668" s="2" t="str">
        <x:v>Growth</x:v>
      </x:c>
      <x:c r="D12668" s="2" t="str">
        <x:v>Reasoning</x:v>
      </x:c>
      <x:c r="E12668" s="16" t="n">
        <x:v>53696</x:v>
      </x:c>
      <x:c r="F12668" s="16" t="n">
        <x:v>3303</x:v>
      </x:c>
      <x:c r="G12668" s="15" t="n">
        <x:f>VLOOKUP(D12668,'Pricing'!$A$6:$E$8,5,FALSE)</x:f>
        <x:v>4.920000000000001</x:v>
      </x:c>
      <x:c r="H12668" s="15" t="n">
        <x:f>VLOOKUP(D12668,'Pricing'!$A$6:$E$8,4,FALSE)</x:f>
        <x:v>24</x:v>
      </x:c>
      <x:c r="I12668" s="15" t="n">
        <x:f>E12668*G12668/1000000</x:f>
        <x:v>0.2641843200000001</x:v>
      </x:c>
      <x:c r="J12668" s="15" t="n">
        <x:f>F12668*H12668/1000000</x:f>
        <x:v>0.079272</x:v>
      </x:c>
      <x:c r="K12668" s="15" t="n">
        <x:f>SUM(I12668:J12668)</x:f>
        <x:v>0.3434563200000001</x:v>
      </x:c>
    </x:row>
    <x:row r="12669" ht="23" customHeight="1">
      <x:c r="A12669" s="2" t="str">
        <x:v>REQ-12665</x:v>
      </x:c>
      <x:c r="B12669" s="2" t="n">
        <x:v>4</x:v>
      </x:c>
      <x:c r="C12669" s="2" t="str">
        <x:v>Research</x:v>
      </x:c>
      <x:c r="D12669" s="2" t="str">
        <x:v>Swift</x:v>
      </x:c>
      <x:c r="E12669" s="16" t="n">
        <x:v>18017</x:v>
      </x:c>
      <x:c r="F12669" s="16" t="n">
        <x:v>3222</x:v>
      </x:c>
      <x:c r="G12669" s="15" t="n">
        <x:f>VLOOKUP(D12669,'Pricing'!$A$6:$E$8,5,FALSE)</x:f>
        <x:v>0.246</x:v>
      </x:c>
      <x:c r="H12669" s="15" t="n">
        <x:f>VLOOKUP(D12669,'Pricing'!$A$6:$E$8,4,FALSE)</x:f>
        <x:v>1.2</x:v>
      </x:c>
      <x:c r="I12669" s="15" t="n">
        <x:f>E12669*G12669/1000000</x:f>
        <x:v>0.004432182</x:v>
      </x:c>
      <x:c r="J12669" s="15" t="n">
        <x:f>F12669*H12669/1000000</x:f>
        <x:v>0.0038663999999999994</x:v>
      </x:c>
      <x:c r="K12669" s="15" t="n">
        <x:f>SUM(I12669:J12669)</x:f>
        <x:v>0.008298581999999999</x:v>
      </x:c>
    </x:row>
    <x:row r="12670" ht="23" customHeight="1">
      <x:c r="A12670" s="2" t="str">
        <x:v>REQ-12666</x:v>
      </x:c>
      <x:c r="B12670" s="2" t="n">
        <x:v>23</x:v>
      </x:c>
      <x:c r="C12670" s="2" t="str">
        <x:v>Growth</x:v>
      </x:c>
      <x:c r="D12670" s="2" t="str">
        <x:v>Balanced</x:v>
      </x:c>
      <x:c r="E12670" s="16" t="n">
        <x:v>72523</x:v>
      </x:c>
      <x:c r="F12670" s="16" t="n">
        <x:v>3538</x:v>
      </x:c>
      <x:c r="G12670" s="15" t="n">
        <x:f>VLOOKUP(D12670,'Pricing'!$A$6:$E$8,5,FALSE)</x:f>
        <x:v>1.2300000000000002</x:v>
      </x:c>
      <x:c r="H12670" s="15" t="n">
        <x:f>VLOOKUP(D12670,'Pricing'!$A$6:$E$8,4,FALSE)</x:f>
        <x:v>6</x:v>
      </x:c>
      <x:c r="I12670" s="15" t="n">
        <x:f>E12670*G12670/1000000</x:f>
        <x:v>0.08920329</x:v>
      </x:c>
      <x:c r="J12670" s="15" t="n">
        <x:f>F12670*H12670/1000000</x:f>
        <x:v>0.021228</x:v>
      </x:c>
      <x:c r="K12670" s="15" t="n">
        <x:f>SUM(I12670:J12670)</x:f>
        <x:v>0.11043129</x:v>
      </x:c>
    </x:row>
    <x:row r="12671" ht="23" customHeight="1">
      <x:c r="A12671" s="2" t="str">
        <x:v>REQ-12667</x:v>
      </x:c>
      <x:c r="B12671" s="2" t="n">
        <x:v>16</x:v>
      </x:c>
      <x:c r="C12671" s="2" t="str">
        <x:v>Operations</x:v>
      </x:c>
      <x:c r="D12671" s="2" t="str">
        <x:v>Balanced</x:v>
      </x:c>
      <x:c r="E12671" s="16" t="n">
        <x:v>66413</x:v>
      </x:c>
      <x:c r="F12671" s="16" t="n">
        <x:v>2726</x:v>
      </x:c>
      <x:c r="G12671" s="15" t="n">
        <x:f>VLOOKUP(D12671,'Pricing'!$A$6:$E$8,5,FALSE)</x:f>
        <x:v>1.2300000000000002</x:v>
      </x:c>
      <x:c r="H12671" s="15" t="n">
        <x:f>VLOOKUP(D12671,'Pricing'!$A$6:$E$8,4,FALSE)</x:f>
        <x:v>6</x:v>
      </x:c>
      <x:c r="I12671" s="15" t="n">
        <x:f>E12671*G12671/1000000</x:f>
        <x:v>0.08168799000000002</x:v>
      </x:c>
      <x:c r="J12671" s="15" t="n">
        <x:f>F12671*H12671/1000000</x:f>
        <x:v>0.016356</x:v>
      </x:c>
      <x:c r="K12671" s="15" t="n">
        <x:f>SUM(I12671:J12671)</x:f>
        <x:v>0.09804399000000001</x:v>
      </x:c>
    </x:row>
    <x:row r="12672" ht="23" customHeight="1">
      <x:c r="A12672" s="2" t="str">
        <x:v>REQ-12668</x:v>
      </x:c>
      <x:c r="B12672" s="2" t="n">
        <x:v>26</x:v>
      </x:c>
      <x:c r="C12672" s="2" t="str">
        <x:v>Growth</x:v>
      </x:c>
      <x:c r="D12672" s="2" t="str">
        <x:v>Swift</x:v>
      </x:c>
      <x:c r="E12672" s="16" t="n">
        <x:v>6416</x:v>
      </x:c>
      <x:c r="F12672" s="16" t="n">
        <x:v>195</x:v>
      </x:c>
      <x:c r="G12672" s="15" t="n">
        <x:f>VLOOKUP(D12672,'Pricing'!$A$6:$E$8,5,FALSE)</x:f>
        <x:v>0.246</x:v>
      </x:c>
      <x:c r="H12672" s="15" t="n">
        <x:f>VLOOKUP(D12672,'Pricing'!$A$6:$E$8,4,FALSE)</x:f>
        <x:v>1.2</x:v>
      </x:c>
      <x:c r="I12672" s="15" t="n">
        <x:f>E12672*G12672/1000000</x:f>
        <x:v>0.001578336</x:v>
      </x:c>
      <x:c r="J12672" s="15" t="n">
        <x:f>F12672*H12672/1000000</x:f>
        <x:v>0.000234</x:v>
      </x:c>
      <x:c r="K12672" s="15" t="n">
        <x:f>SUM(I12672:J12672)</x:f>
        <x:v>0.0018123360000000001</x:v>
      </x:c>
    </x:row>
    <x:row r="12673" ht="23" customHeight="1">
      <x:c r="A12673" s="2" t="str">
        <x:v>REQ-12669</x:v>
      </x:c>
      <x:c r="B12673" s="2" t="n">
        <x:v>25</x:v>
      </x:c>
      <x:c r="C12673" s="2" t="str">
        <x:v>Research</x:v>
      </x:c>
      <x:c r="D12673" s="2" t="str">
        <x:v>Balanced</x:v>
      </x:c>
      <x:c r="E12673" s="16" t="n">
        <x:v>32058</x:v>
      </x:c>
      <x:c r="F12673" s="16" t="n">
        <x:v>2695</x:v>
      </x:c>
      <x:c r="G12673" s="15" t="n">
        <x:f>VLOOKUP(D12673,'Pricing'!$A$6:$E$8,5,FALSE)</x:f>
        <x:v>1.2300000000000002</x:v>
      </x:c>
      <x:c r="H12673" s="15" t="n">
        <x:f>VLOOKUP(D12673,'Pricing'!$A$6:$E$8,4,FALSE)</x:f>
        <x:v>6</x:v>
      </x:c>
      <x:c r="I12673" s="15" t="n">
        <x:f>E12673*G12673/1000000</x:f>
        <x:v>0.03943134</x:v>
      </x:c>
      <x:c r="J12673" s="15" t="n">
        <x:f>F12673*H12673/1000000</x:f>
        <x:v>0.01617</x:v>
      </x:c>
      <x:c r="K12673" s="15" t="n">
        <x:f>SUM(I12673:J12673)</x:f>
        <x:v>0.05560134</x:v>
      </x:c>
    </x:row>
    <x:row r="12674" ht="23" customHeight="1">
      <x:c r="A12674" s="2" t="str">
        <x:v>REQ-12670</x:v>
      </x:c>
      <x:c r="B12674" s="2" t="n">
        <x:v>17</x:v>
      </x:c>
      <x:c r="C12674" s="2" t="str">
        <x:v>Support</x:v>
      </x:c>
      <x:c r="D12674" s="2" t="str">
        <x:v>Swift</x:v>
      </x:c>
      <x:c r="E12674" s="16" t="n">
        <x:v>48722</x:v>
      </x:c>
      <x:c r="F12674" s="16" t="n">
        <x:v>2012</x:v>
      </x:c>
      <x:c r="G12674" s="15" t="n">
        <x:f>VLOOKUP(D12674,'Pricing'!$A$6:$E$8,5,FALSE)</x:f>
        <x:v>0.246</x:v>
      </x:c>
      <x:c r="H12674" s="15" t="n">
        <x:f>VLOOKUP(D12674,'Pricing'!$A$6:$E$8,4,FALSE)</x:f>
        <x:v>1.2</x:v>
      </x:c>
      <x:c r="I12674" s="15" t="n">
        <x:f>E12674*G12674/1000000</x:f>
        <x:v>0.011985612</x:v>
      </x:c>
      <x:c r="J12674" s="15" t="n">
        <x:f>F12674*H12674/1000000</x:f>
        <x:v>0.0024144</x:v>
      </x:c>
      <x:c r="K12674" s="15" t="n">
        <x:f>SUM(I12674:J12674)</x:f>
        <x:v>0.014400012</x:v>
      </x:c>
    </x:row>
    <x:row r="12675" ht="23" customHeight="1">
      <x:c r="A12675" s="2" t="str">
        <x:v>REQ-12671</x:v>
      </x:c>
      <x:c r="B12675" s="2" t="n">
        <x:v>5</x:v>
      </x:c>
      <x:c r="C12675" s="2" t="str">
        <x:v>Operations</x:v>
      </x:c>
      <x:c r="D12675" s="2" t="str">
        <x:v>Swift</x:v>
      </x:c>
      <x:c r="E12675" s="16" t="n">
        <x:v>55435</x:v>
      </x:c>
      <x:c r="F12675" s="16" t="n">
        <x:v>750</x:v>
      </x:c>
      <x:c r="G12675" s="15" t="n">
        <x:f>VLOOKUP(D12675,'Pricing'!$A$6:$E$8,5,FALSE)</x:f>
        <x:v>0.246</x:v>
      </x:c>
      <x:c r="H12675" s="15" t="n">
        <x:f>VLOOKUP(D12675,'Pricing'!$A$6:$E$8,4,FALSE)</x:f>
        <x:v>1.2</x:v>
      </x:c>
      <x:c r="I12675" s="15" t="n">
        <x:f>E12675*G12675/1000000</x:f>
        <x:v>0.01363701</x:v>
      </x:c>
      <x:c r="J12675" s="15" t="n">
        <x:f>F12675*H12675/1000000</x:f>
        <x:v>0.0009</x:v>
      </x:c>
      <x:c r="K12675" s="15" t="n">
        <x:f>SUM(I12675:J12675)</x:f>
        <x:v>0.01453701</x:v>
      </x:c>
    </x:row>
    <x:row r="12676" ht="23" customHeight="1">
      <x:c r="A12676" s="2" t="str">
        <x:v>REQ-12672</x:v>
      </x:c>
      <x:c r="B12676" s="2" t="n">
        <x:v>15</x:v>
      </x:c>
      <x:c r="C12676" s="2" t="str">
        <x:v>Product</x:v>
      </x:c>
      <x:c r="D12676" s="2" t="str">
        <x:v>Balanced</x:v>
      </x:c>
      <x:c r="E12676" s="16" t="n">
        <x:v>13201</x:v>
      </x:c>
      <x:c r="F12676" s="16" t="n">
        <x:v>2627</x:v>
      </x:c>
      <x:c r="G12676" s="15" t="n">
        <x:f>VLOOKUP(D12676,'Pricing'!$A$6:$E$8,5,FALSE)</x:f>
        <x:v>1.2300000000000002</x:v>
      </x:c>
      <x:c r="H12676" s="15" t="n">
        <x:f>VLOOKUP(D12676,'Pricing'!$A$6:$E$8,4,FALSE)</x:f>
        <x:v>6</x:v>
      </x:c>
      <x:c r="I12676" s="15" t="n">
        <x:f>E12676*G12676/1000000</x:f>
        <x:v>0.016237230000000002</x:v>
      </x:c>
      <x:c r="J12676" s="15" t="n">
        <x:f>F12676*H12676/1000000</x:f>
        <x:v>0.015762</x:v>
      </x:c>
      <x:c r="K12676" s="15" t="n">
        <x:f>SUM(I12676:J12676)</x:f>
        <x:v>0.031999230000000004</x:v>
      </x:c>
    </x:row>
    <x:row r="12677" ht="23" customHeight="1">
      <x:c r="A12677" s="2" t="str">
        <x:v>REQ-12673</x:v>
      </x:c>
      <x:c r="B12677" s="2" t="n">
        <x:v>27</x:v>
      </x:c>
      <x:c r="C12677" s="2" t="str">
        <x:v>Engineering</x:v>
      </x:c>
      <x:c r="D12677" s="2" t="str">
        <x:v>Swift</x:v>
      </x:c>
      <x:c r="E12677" s="16" t="n">
        <x:v>35612</x:v>
      </x:c>
      <x:c r="F12677" s="16" t="n">
        <x:v>2050</x:v>
      </x:c>
      <x:c r="G12677" s="15" t="n">
        <x:f>VLOOKUP(D12677,'Pricing'!$A$6:$E$8,5,FALSE)</x:f>
        <x:v>0.246</x:v>
      </x:c>
      <x:c r="H12677" s="15" t="n">
        <x:f>VLOOKUP(D12677,'Pricing'!$A$6:$E$8,4,FALSE)</x:f>
        <x:v>1.2</x:v>
      </x:c>
      <x:c r="I12677" s="15" t="n">
        <x:f>E12677*G12677/1000000</x:f>
        <x:v>0.008760552</x:v>
      </x:c>
      <x:c r="J12677" s="15" t="n">
        <x:f>F12677*H12677/1000000</x:f>
        <x:v>0.00246</x:v>
      </x:c>
      <x:c r="K12677" s="15" t="n">
        <x:f>SUM(I12677:J12677)</x:f>
        <x:v>0.011220552</x:v>
      </x:c>
    </x:row>
    <x:row r="12678" ht="23" customHeight="1">
      <x:c r="A12678" s="2" t="str">
        <x:v>REQ-12674</x:v>
      </x:c>
      <x:c r="B12678" s="2" t="n">
        <x:v>1</x:v>
      </x:c>
      <x:c r="C12678" s="2" t="str">
        <x:v>Growth</x:v>
      </x:c>
      <x:c r="D12678" s="2" t="str">
        <x:v>Swift</x:v>
      </x:c>
      <x:c r="E12678" s="16" t="n">
        <x:v>19104</x:v>
      </x:c>
      <x:c r="F12678" s="16" t="n">
        <x:v>2531</x:v>
      </x:c>
      <x:c r="G12678" s="15" t="n">
        <x:f>VLOOKUP(D12678,'Pricing'!$A$6:$E$8,5,FALSE)</x:f>
        <x:v>0.246</x:v>
      </x:c>
      <x:c r="H12678" s="15" t="n">
        <x:f>VLOOKUP(D12678,'Pricing'!$A$6:$E$8,4,FALSE)</x:f>
        <x:v>1.2</x:v>
      </x:c>
      <x:c r="I12678" s="15" t="n">
        <x:f>E12678*G12678/1000000</x:f>
        <x:v>0.004699584</x:v>
      </x:c>
      <x:c r="J12678" s="15" t="n">
        <x:f>F12678*H12678/1000000</x:f>
        <x:v>0.0030372</x:v>
      </x:c>
      <x:c r="K12678" s="15" t="n">
        <x:f>SUM(I12678:J12678)</x:f>
        <x:v>0.007736784</x:v>
      </x:c>
    </x:row>
    <x:row r="12679" ht="23" customHeight="1">
      <x:c r="A12679" s="2" t="str">
        <x:v>REQ-12675</x:v>
      </x:c>
      <x:c r="B12679" s="2" t="n">
        <x:v>25</x:v>
      </x:c>
      <x:c r="C12679" s="2" t="str">
        <x:v>Research</x:v>
      </x:c>
      <x:c r="D12679" s="2" t="str">
        <x:v>Balanced</x:v>
      </x:c>
      <x:c r="E12679" s="16" t="n">
        <x:v>17285</x:v>
      </x:c>
      <x:c r="F12679" s="16" t="n">
        <x:v>3142</x:v>
      </x:c>
      <x:c r="G12679" s="15" t="n">
        <x:f>VLOOKUP(D12679,'Pricing'!$A$6:$E$8,5,FALSE)</x:f>
        <x:v>1.2300000000000002</x:v>
      </x:c>
      <x:c r="H12679" s="15" t="n">
        <x:f>VLOOKUP(D12679,'Pricing'!$A$6:$E$8,4,FALSE)</x:f>
        <x:v>6</x:v>
      </x:c>
      <x:c r="I12679" s="15" t="n">
        <x:f>E12679*G12679/1000000</x:f>
        <x:v>0.021260550000000003</x:v>
      </x:c>
      <x:c r="J12679" s="15" t="n">
        <x:f>F12679*H12679/1000000</x:f>
        <x:v>0.018852</x:v>
      </x:c>
      <x:c r="K12679" s="15" t="n">
        <x:f>SUM(I12679:J12679)</x:f>
        <x:v>0.040112550000000004</x:v>
      </x:c>
    </x:row>
    <x:row r="12680" ht="23" customHeight="1">
      <x:c r="A12680" s="2" t="str">
        <x:v>REQ-12676</x:v>
      </x:c>
      <x:c r="B12680" s="2" t="n">
        <x:v>20</x:v>
      </x:c>
      <x:c r="C12680" s="2" t="str">
        <x:v>Growth</x:v>
      </x:c>
      <x:c r="D12680" s="2" t="str">
        <x:v>Swift</x:v>
      </x:c>
      <x:c r="E12680" s="16" t="n">
        <x:v>33582</x:v>
      </x:c>
      <x:c r="F12680" s="16" t="n">
        <x:v>1956</x:v>
      </x:c>
      <x:c r="G12680" s="15" t="n">
        <x:f>VLOOKUP(D12680,'Pricing'!$A$6:$E$8,5,FALSE)</x:f>
        <x:v>0.246</x:v>
      </x:c>
      <x:c r="H12680" s="15" t="n">
        <x:f>VLOOKUP(D12680,'Pricing'!$A$6:$E$8,4,FALSE)</x:f>
        <x:v>1.2</x:v>
      </x:c>
      <x:c r="I12680" s="15" t="n">
        <x:f>E12680*G12680/1000000</x:f>
        <x:v>0.008261172</x:v>
      </x:c>
      <x:c r="J12680" s="15" t="n">
        <x:f>F12680*H12680/1000000</x:f>
        <x:v>0.0023472</x:v>
      </x:c>
      <x:c r="K12680" s="15" t="n">
        <x:f>SUM(I12680:J12680)</x:f>
        <x:v>0.010608372000000001</x:v>
      </x:c>
    </x:row>
    <x:row r="12681" ht="23" customHeight="1">
      <x:c r="A12681" s="2" t="str">
        <x:v>REQ-12677</x:v>
      </x:c>
      <x:c r="B12681" s="2" t="n">
        <x:v>15</x:v>
      </x:c>
      <x:c r="C12681" s="2" t="str">
        <x:v>Engineering</x:v>
      </x:c>
      <x:c r="D12681" s="2" t="str">
        <x:v>Balanced</x:v>
      </x:c>
      <x:c r="E12681" s="16" t="n">
        <x:v>44290</x:v>
      </x:c>
      <x:c r="F12681" s="16" t="n">
        <x:v>2875</x:v>
      </x:c>
      <x:c r="G12681" s="15" t="n">
        <x:f>VLOOKUP(D12681,'Pricing'!$A$6:$E$8,5,FALSE)</x:f>
        <x:v>1.2300000000000002</x:v>
      </x:c>
      <x:c r="H12681" s="15" t="n">
        <x:f>VLOOKUP(D12681,'Pricing'!$A$6:$E$8,4,FALSE)</x:f>
        <x:v>6</x:v>
      </x:c>
      <x:c r="I12681" s="15" t="n">
        <x:f>E12681*G12681/1000000</x:f>
        <x:v>0.05447670000000001</x:v>
      </x:c>
      <x:c r="J12681" s="15" t="n">
        <x:f>F12681*H12681/1000000</x:f>
        <x:v>0.01725</x:v>
      </x:c>
      <x:c r="K12681" s="15" t="n">
        <x:f>SUM(I12681:J12681)</x:f>
        <x:v>0.0717267</x:v>
      </x:c>
    </x:row>
    <x:row r="12682" ht="23" customHeight="1">
      <x:c r="A12682" s="2" t="str">
        <x:v>REQ-12678</x:v>
      </x:c>
      <x:c r="B12682" s="2" t="n">
        <x:v>2</x:v>
      </x:c>
      <x:c r="C12682" s="2" t="str">
        <x:v>Support</x:v>
      </x:c>
      <x:c r="D12682" s="2" t="str">
        <x:v>Balanced</x:v>
      </x:c>
      <x:c r="E12682" s="16" t="n">
        <x:v>56579</x:v>
      </x:c>
      <x:c r="F12682" s="16" t="n">
        <x:v>3845</x:v>
      </x:c>
      <x:c r="G12682" s="15" t="n">
        <x:f>VLOOKUP(D12682,'Pricing'!$A$6:$E$8,5,FALSE)</x:f>
        <x:v>1.2300000000000002</x:v>
      </x:c>
      <x:c r="H12682" s="15" t="n">
        <x:f>VLOOKUP(D12682,'Pricing'!$A$6:$E$8,4,FALSE)</x:f>
        <x:v>6</x:v>
      </x:c>
      <x:c r="I12682" s="15" t="n">
        <x:f>E12682*G12682/1000000</x:f>
        <x:v>0.06959217000000001</x:v>
      </x:c>
      <x:c r="J12682" s="15" t="n">
        <x:f>F12682*H12682/1000000</x:f>
        <x:v>0.02307</x:v>
      </x:c>
      <x:c r="K12682" s="15" t="n">
        <x:f>SUM(I12682:J12682)</x:f>
        <x:v>0.09266217000000002</x:v>
      </x:c>
    </x:row>
    <x:row r="12683" ht="23" customHeight="1">
      <x:c r="A12683" s="2" t="str">
        <x:v>REQ-12679</x:v>
      </x:c>
      <x:c r="B12683" s="2" t="n">
        <x:v>16</x:v>
      </x:c>
      <x:c r="C12683" s="2" t="str">
        <x:v>Research</x:v>
      </x:c>
      <x:c r="D12683" s="2" t="str">
        <x:v>Swift</x:v>
      </x:c>
      <x:c r="E12683" s="16" t="n">
        <x:v>114421</x:v>
      </x:c>
      <x:c r="F12683" s="16" t="n">
        <x:v>415</x:v>
      </x:c>
      <x:c r="G12683" s="15" t="n">
        <x:f>VLOOKUP(D12683,'Pricing'!$A$6:$E$8,5,FALSE)</x:f>
        <x:v>0.246</x:v>
      </x:c>
      <x:c r="H12683" s="15" t="n">
        <x:f>VLOOKUP(D12683,'Pricing'!$A$6:$E$8,4,FALSE)</x:f>
        <x:v>1.2</x:v>
      </x:c>
      <x:c r="I12683" s="15" t="n">
        <x:f>E12683*G12683/1000000</x:f>
        <x:v>0.028147566</x:v>
      </x:c>
      <x:c r="J12683" s="15" t="n">
        <x:f>F12683*H12683/1000000</x:f>
        <x:v>0.000498</x:v>
      </x:c>
      <x:c r="K12683" s="15" t="n">
        <x:f>SUM(I12683:J12683)</x:f>
        <x:v>0.028645565999999997</x:v>
      </x:c>
    </x:row>
    <x:row r="12684" ht="23" customHeight="1">
      <x:c r="A12684" s="2" t="str">
        <x:v>REQ-12680</x:v>
      </x:c>
      <x:c r="B12684" s="2" t="n">
        <x:v>15</x:v>
      </x:c>
      <x:c r="C12684" s="2" t="str">
        <x:v>Support</x:v>
      </x:c>
      <x:c r="D12684" s="2" t="str">
        <x:v>Balanced</x:v>
      </x:c>
      <x:c r="E12684" s="16" t="n">
        <x:v>9581</x:v>
      </x:c>
      <x:c r="F12684" s="16" t="n">
        <x:v>1911</x:v>
      </x:c>
      <x:c r="G12684" s="15" t="n">
        <x:f>VLOOKUP(D12684,'Pricing'!$A$6:$E$8,5,FALSE)</x:f>
        <x:v>1.2300000000000002</x:v>
      </x:c>
      <x:c r="H12684" s="15" t="n">
        <x:f>VLOOKUP(D12684,'Pricing'!$A$6:$E$8,4,FALSE)</x:f>
        <x:v>6</x:v>
      </x:c>
      <x:c r="I12684" s="15" t="n">
        <x:f>E12684*G12684/1000000</x:f>
        <x:v>0.011784630000000003</x:v>
      </x:c>
      <x:c r="J12684" s="15" t="n">
        <x:f>F12684*H12684/1000000</x:f>
        <x:v>0.011466</x:v>
      </x:c>
      <x:c r="K12684" s="15" t="n">
        <x:f>SUM(I12684:J12684)</x:f>
        <x:v>0.02325063</x:v>
      </x:c>
    </x:row>
    <x:row r="12685" ht="23" customHeight="1">
      <x:c r="A12685" s="2" t="str">
        <x:v>REQ-12681</x:v>
      </x:c>
      <x:c r="B12685" s="2" t="n">
        <x:v>30</x:v>
      </x:c>
      <x:c r="C12685" s="2" t="str">
        <x:v>Operations</x:v>
      </x:c>
      <x:c r="D12685" s="2" t="str">
        <x:v>Balanced</x:v>
      </x:c>
      <x:c r="E12685" s="16" t="n">
        <x:v>60928</x:v>
      </x:c>
      <x:c r="F12685" s="16" t="n">
        <x:v>885</x:v>
      </x:c>
      <x:c r="G12685" s="15" t="n">
        <x:f>VLOOKUP(D12685,'Pricing'!$A$6:$E$8,5,FALSE)</x:f>
        <x:v>1.2300000000000002</x:v>
      </x:c>
      <x:c r="H12685" s="15" t="n">
        <x:f>VLOOKUP(D12685,'Pricing'!$A$6:$E$8,4,FALSE)</x:f>
        <x:v>6</x:v>
      </x:c>
      <x:c r="I12685" s="15" t="n">
        <x:f>E12685*G12685/1000000</x:f>
        <x:v>0.07494144000000001</x:v>
      </x:c>
      <x:c r="J12685" s="15" t="n">
        <x:f>F12685*H12685/1000000</x:f>
        <x:v>0.00531</x:v>
      </x:c>
      <x:c r="K12685" s="15" t="n">
        <x:f>SUM(I12685:J12685)</x:f>
        <x:v>0.08025144000000001</x:v>
      </x:c>
    </x:row>
    <x:row r="12686" ht="23" customHeight="1">
      <x:c r="A12686" s="2" t="str">
        <x:v>REQ-12682</x:v>
      </x:c>
      <x:c r="B12686" s="2" t="n">
        <x:v>14</x:v>
      </x:c>
      <x:c r="C12686" s="2" t="str">
        <x:v>Growth</x:v>
      </x:c>
      <x:c r="D12686" s="2" t="str">
        <x:v>Swift</x:v>
      </x:c>
      <x:c r="E12686" s="16" t="n">
        <x:v>90623</x:v>
      </x:c>
      <x:c r="F12686" s="16" t="n">
        <x:v>578</x:v>
      </x:c>
      <x:c r="G12686" s="15" t="n">
        <x:f>VLOOKUP(D12686,'Pricing'!$A$6:$E$8,5,FALSE)</x:f>
        <x:v>0.246</x:v>
      </x:c>
      <x:c r="H12686" s="15" t="n">
        <x:f>VLOOKUP(D12686,'Pricing'!$A$6:$E$8,4,FALSE)</x:f>
        <x:v>1.2</x:v>
      </x:c>
      <x:c r="I12686" s="15" t="n">
        <x:f>E12686*G12686/1000000</x:f>
        <x:v>0.022293257999999996</x:v>
      </x:c>
      <x:c r="J12686" s="15" t="n">
        <x:f>F12686*H12686/1000000</x:f>
        <x:v>0.0006936</x:v>
      </x:c>
      <x:c r="K12686" s="15" t="n">
        <x:f>SUM(I12686:J12686)</x:f>
        <x:v>0.022986857999999995</x:v>
      </x:c>
    </x:row>
    <x:row r="12687" ht="23" customHeight="1">
      <x:c r="A12687" s="2" t="str">
        <x:v>REQ-12683</x:v>
      </x:c>
      <x:c r="B12687" s="2" t="n">
        <x:v>3</x:v>
      </x:c>
      <x:c r="C12687" s="2" t="str">
        <x:v>Operations</x:v>
      </x:c>
      <x:c r="D12687" s="2" t="str">
        <x:v>Swift</x:v>
      </x:c>
      <x:c r="E12687" s="16" t="n">
        <x:v>88233</x:v>
      </x:c>
      <x:c r="F12687" s="16" t="n">
        <x:v>2171</x:v>
      </x:c>
      <x:c r="G12687" s="15" t="n">
        <x:f>VLOOKUP(D12687,'Pricing'!$A$6:$E$8,5,FALSE)</x:f>
        <x:v>0.246</x:v>
      </x:c>
      <x:c r="H12687" s="15" t="n">
        <x:f>VLOOKUP(D12687,'Pricing'!$A$6:$E$8,4,FALSE)</x:f>
        <x:v>1.2</x:v>
      </x:c>
      <x:c r="I12687" s="15" t="n">
        <x:f>E12687*G12687/1000000</x:f>
        <x:v>0.021705317999999998</x:v>
      </x:c>
      <x:c r="J12687" s="15" t="n">
        <x:f>F12687*H12687/1000000</x:f>
        <x:v>0.0026052</x:v>
      </x:c>
      <x:c r="K12687" s="15" t="n">
        <x:f>SUM(I12687:J12687)</x:f>
        <x:v>0.024310517999999996</x:v>
      </x:c>
    </x:row>
    <x:row r="12688" ht="23" customHeight="1">
      <x:c r="A12688" s="2" t="str">
        <x:v>REQ-12684</x:v>
      </x:c>
      <x:c r="B12688" s="2" t="n">
        <x:v>22</x:v>
      </x:c>
      <x:c r="C12688" s="2" t="str">
        <x:v>Support</x:v>
      </x:c>
      <x:c r="D12688" s="2" t="str">
        <x:v>Reasoning</x:v>
      </x:c>
      <x:c r="E12688" s="16" t="n">
        <x:v>97696</x:v>
      </x:c>
      <x:c r="F12688" s="16" t="n">
        <x:v>1384</x:v>
      </x:c>
      <x:c r="G12688" s="15" t="n">
        <x:f>VLOOKUP(D12688,'Pricing'!$A$6:$E$8,5,FALSE)</x:f>
        <x:v>4.920000000000001</x:v>
      </x:c>
      <x:c r="H12688" s="15" t="n">
        <x:f>VLOOKUP(D12688,'Pricing'!$A$6:$E$8,4,FALSE)</x:f>
        <x:v>24</x:v>
      </x:c>
      <x:c r="I12688" s="15" t="n">
        <x:f>E12688*G12688/1000000</x:f>
        <x:v>0.4806643200000001</x:v>
      </x:c>
      <x:c r="J12688" s="15" t="n">
        <x:f>F12688*H12688/1000000</x:f>
        <x:v>0.033216</x:v>
      </x:c>
      <x:c r="K12688" s="15" t="n">
        <x:f>SUM(I12688:J12688)</x:f>
        <x:v>0.5138803200000001</x:v>
      </x:c>
    </x:row>
    <x:row r="12689" ht="23" customHeight="1">
      <x:c r="A12689" s="2" t="str">
        <x:v>REQ-12685</x:v>
      </x:c>
      <x:c r="B12689" s="2" t="n">
        <x:v>13</x:v>
      </x:c>
      <x:c r="C12689" s="2" t="str">
        <x:v>Operations</x:v>
      </x:c>
      <x:c r="D12689" s="2" t="str">
        <x:v>Swift</x:v>
      </x:c>
      <x:c r="E12689" s="16" t="n">
        <x:v>77268</x:v>
      </x:c>
      <x:c r="F12689" s="16" t="n">
        <x:v>586</x:v>
      </x:c>
      <x:c r="G12689" s="15" t="n">
        <x:f>VLOOKUP(D12689,'Pricing'!$A$6:$E$8,5,FALSE)</x:f>
        <x:v>0.246</x:v>
      </x:c>
      <x:c r="H12689" s="15" t="n">
        <x:f>VLOOKUP(D12689,'Pricing'!$A$6:$E$8,4,FALSE)</x:f>
        <x:v>1.2</x:v>
      </x:c>
      <x:c r="I12689" s="15" t="n">
        <x:f>E12689*G12689/1000000</x:f>
        <x:v>0.019007928</x:v>
      </x:c>
      <x:c r="J12689" s="15" t="n">
        <x:f>F12689*H12689/1000000</x:f>
        <x:v>0.0007032</x:v>
      </x:c>
      <x:c r="K12689" s="15" t="n">
        <x:f>SUM(I12689:J12689)</x:f>
        <x:v>0.019711128</x:v>
      </x:c>
    </x:row>
    <x:row r="12690" ht="23" customHeight="1">
      <x:c r="A12690" s="2" t="str">
        <x:v>REQ-12686</x:v>
      </x:c>
      <x:c r="B12690" s="2" t="n">
        <x:v>12</x:v>
      </x:c>
      <x:c r="C12690" s="2" t="str">
        <x:v>Growth</x:v>
      </x:c>
      <x:c r="D12690" s="2" t="str">
        <x:v>Reasoning</x:v>
      </x:c>
      <x:c r="E12690" s="16" t="n">
        <x:v>4811</x:v>
      </x:c>
      <x:c r="F12690" s="16" t="n">
        <x:v>1975</x:v>
      </x:c>
      <x:c r="G12690" s="15" t="n">
        <x:f>VLOOKUP(D12690,'Pricing'!$A$6:$E$8,5,FALSE)</x:f>
        <x:v>4.920000000000001</x:v>
      </x:c>
      <x:c r="H12690" s="15" t="n">
        <x:f>VLOOKUP(D12690,'Pricing'!$A$6:$E$8,4,FALSE)</x:f>
        <x:v>24</x:v>
      </x:c>
      <x:c r="I12690" s="15" t="n">
        <x:f>E12690*G12690/1000000</x:f>
        <x:v>0.023670120000000003</x:v>
      </x:c>
      <x:c r="J12690" s="15" t="n">
        <x:f>F12690*H12690/1000000</x:f>
        <x:v>0.0474</x:v>
      </x:c>
      <x:c r="K12690" s="15" t="n">
        <x:f>SUM(I12690:J12690)</x:f>
        <x:v>0.07107012</x:v>
      </x:c>
    </x:row>
    <x:row r="12691" ht="23" customHeight="1">
      <x:c r="A12691" s="2" t="str">
        <x:v>REQ-12687</x:v>
      </x:c>
      <x:c r="B12691" s="2" t="n">
        <x:v>16</x:v>
      </x:c>
      <x:c r="C12691" s="2" t="str">
        <x:v>Engineering</x:v>
      </x:c>
      <x:c r="D12691" s="2" t="str">
        <x:v>Swift</x:v>
      </x:c>
      <x:c r="E12691" s="16" t="n">
        <x:v>116770</x:v>
      </x:c>
      <x:c r="F12691" s="16" t="n">
        <x:v>3298</x:v>
      </x:c>
      <x:c r="G12691" s="15" t="n">
        <x:f>VLOOKUP(D12691,'Pricing'!$A$6:$E$8,5,FALSE)</x:f>
        <x:v>0.246</x:v>
      </x:c>
      <x:c r="H12691" s="15" t="n">
        <x:f>VLOOKUP(D12691,'Pricing'!$A$6:$E$8,4,FALSE)</x:f>
        <x:v>1.2</x:v>
      </x:c>
      <x:c r="I12691" s="15" t="n">
        <x:f>E12691*G12691/1000000</x:f>
        <x:v>0.028725419999999998</x:v>
      </x:c>
      <x:c r="J12691" s="15" t="n">
        <x:f>F12691*H12691/1000000</x:f>
        <x:v>0.0039575999999999995</x:v>
      </x:c>
      <x:c r="K12691" s="15" t="n">
        <x:f>SUM(I12691:J12691)</x:f>
        <x:v>0.03268302</x:v>
      </x:c>
    </x:row>
    <x:row r="12692" ht="23" customHeight="1">
      <x:c r="A12692" s="2" t="str">
        <x:v>REQ-12688</x:v>
      </x:c>
      <x:c r="B12692" s="2" t="n">
        <x:v>15</x:v>
      </x:c>
      <x:c r="C12692" s="2" t="str">
        <x:v>Support</x:v>
      </x:c>
      <x:c r="D12692" s="2" t="str">
        <x:v>Reasoning</x:v>
      </x:c>
      <x:c r="E12692" s="16" t="n">
        <x:v>85826</x:v>
      </x:c>
      <x:c r="F12692" s="16" t="n">
        <x:v>494</x:v>
      </x:c>
      <x:c r="G12692" s="15" t="n">
        <x:f>VLOOKUP(D12692,'Pricing'!$A$6:$E$8,5,FALSE)</x:f>
        <x:v>4.920000000000001</x:v>
      </x:c>
      <x:c r="H12692" s="15" t="n">
        <x:f>VLOOKUP(D12692,'Pricing'!$A$6:$E$8,4,FALSE)</x:f>
        <x:v>24</x:v>
      </x:c>
      <x:c r="I12692" s="15" t="n">
        <x:f>E12692*G12692/1000000</x:f>
        <x:v>0.42226392</x:v>
      </x:c>
      <x:c r="J12692" s="15" t="n">
        <x:f>F12692*H12692/1000000</x:f>
        <x:v>0.011856</x:v>
      </x:c>
      <x:c r="K12692" s="15" t="n">
        <x:f>SUM(I12692:J12692)</x:f>
        <x:v>0.43411992</x:v>
      </x:c>
    </x:row>
    <x:row r="12693" ht="23" customHeight="1">
      <x:c r="A12693" s="2" t="str">
        <x:v>REQ-12689</x:v>
      </x:c>
      <x:c r="B12693" s="2" t="n">
        <x:v>15</x:v>
      </x:c>
      <x:c r="C12693" s="2" t="str">
        <x:v>Operations</x:v>
      </x:c>
      <x:c r="D12693" s="2" t="str">
        <x:v>Balanced</x:v>
      </x:c>
      <x:c r="E12693" s="16" t="n">
        <x:v>81441</x:v>
      </x:c>
      <x:c r="F12693" s="16" t="n">
        <x:v>2329</x:v>
      </x:c>
      <x:c r="G12693" s="15" t="n">
        <x:f>VLOOKUP(D12693,'Pricing'!$A$6:$E$8,5,FALSE)</x:f>
        <x:v>1.2300000000000002</x:v>
      </x:c>
      <x:c r="H12693" s="15" t="n">
        <x:f>VLOOKUP(D12693,'Pricing'!$A$6:$E$8,4,FALSE)</x:f>
        <x:v>6</x:v>
      </x:c>
      <x:c r="I12693" s="15" t="n">
        <x:f>E12693*G12693/1000000</x:f>
        <x:v>0.10017243000000002</x:v>
      </x:c>
      <x:c r="J12693" s="15" t="n">
        <x:f>F12693*H12693/1000000</x:f>
        <x:v>0.013974</x:v>
      </x:c>
      <x:c r="K12693" s="15" t="n">
        <x:f>SUM(I12693:J12693)</x:f>
        <x:v>0.11414643000000002</x:v>
      </x:c>
    </x:row>
    <x:row r="12694" ht="23" customHeight="1">
      <x:c r="A12694" s="2" t="str">
        <x:v>REQ-12690</x:v>
      </x:c>
      <x:c r="B12694" s="2" t="n">
        <x:v>22</x:v>
      </x:c>
      <x:c r="C12694" s="2" t="str">
        <x:v>Support</x:v>
      </x:c>
      <x:c r="D12694" s="2" t="str">
        <x:v>Balanced</x:v>
      </x:c>
      <x:c r="E12694" s="16" t="n">
        <x:v>19332</x:v>
      </x:c>
      <x:c r="F12694" s="16" t="n">
        <x:v>601</x:v>
      </x:c>
      <x:c r="G12694" s="15" t="n">
        <x:f>VLOOKUP(D12694,'Pricing'!$A$6:$E$8,5,FALSE)</x:f>
        <x:v>1.2300000000000002</x:v>
      </x:c>
      <x:c r="H12694" s="15" t="n">
        <x:f>VLOOKUP(D12694,'Pricing'!$A$6:$E$8,4,FALSE)</x:f>
        <x:v>6</x:v>
      </x:c>
      <x:c r="I12694" s="15" t="n">
        <x:f>E12694*G12694/1000000</x:f>
        <x:v>0.023778360000000005</x:v>
      </x:c>
      <x:c r="J12694" s="15" t="n">
        <x:f>F12694*H12694/1000000</x:f>
        <x:v>0.003606</x:v>
      </x:c>
      <x:c r="K12694" s="15" t="n">
        <x:f>SUM(I12694:J12694)</x:f>
        <x:v>0.027384360000000003</x:v>
      </x:c>
    </x:row>
    <x:row r="12695" ht="23" customHeight="1">
      <x:c r="A12695" s="2" t="str">
        <x:v>REQ-12691</x:v>
      </x:c>
      <x:c r="B12695" s="2" t="n">
        <x:v>3</x:v>
      </x:c>
      <x:c r="C12695" s="2" t="str">
        <x:v>Operations</x:v>
      </x:c>
      <x:c r="D12695" s="2" t="str">
        <x:v>Swift</x:v>
      </x:c>
      <x:c r="E12695" s="16" t="n">
        <x:v>76280</x:v>
      </x:c>
      <x:c r="F12695" s="16" t="n">
        <x:v>1177</x:v>
      </x:c>
      <x:c r="G12695" s="15" t="n">
        <x:f>VLOOKUP(D12695,'Pricing'!$A$6:$E$8,5,FALSE)</x:f>
        <x:v>0.246</x:v>
      </x:c>
      <x:c r="H12695" s="15" t="n">
        <x:f>VLOOKUP(D12695,'Pricing'!$A$6:$E$8,4,FALSE)</x:f>
        <x:v>1.2</x:v>
      </x:c>
      <x:c r="I12695" s="15" t="n">
        <x:f>E12695*G12695/1000000</x:f>
        <x:v>0.01876488</x:v>
      </x:c>
      <x:c r="J12695" s="15" t="n">
        <x:f>F12695*H12695/1000000</x:f>
        <x:v>0.0014123999999999999</x:v>
      </x:c>
      <x:c r="K12695" s="15" t="n">
        <x:f>SUM(I12695:J12695)</x:f>
        <x:v>0.020177280000000002</x:v>
      </x:c>
    </x:row>
    <x:row r="12696" ht="23" customHeight="1">
      <x:c r="A12696" s="2" t="str">
        <x:v>REQ-12692</x:v>
      </x:c>
      <x:c r="B12696" s="2" t="n">
        <x:v>1</x:v>
      </x:c>
      <x:c r="C12696" s="2" t="str">
        <x:v>Support</x:v>
      </x:c>
      <x:c r="D12696" s="2" t="str">
        <x:v>Swift</x:v>
      </x:c>
      <x:c r="E12696" s="16" t="n">
        <x:v>62186</x:v>
      </x:c>
      <x:c r="F12696" s="16" t="n">
        <x:v>768</x:v>
      </x:c>
      <x:c r="G12696" s="15" t="n">
        <x:f>VLOOKUP(D12696,'Pricing'!$A$6:$E$8,5,FALSE)</x:f>
        <x:v>0.246</x:v>
      </x:c>
      <x:c r="H12696" s="15" t="n">
        <x:f>VLOOKUP(D12696,'Pricing'!$A$6:$E$8,4,FALSE)</x:f>
        <x:v>1.2</x:v>
      </x:c>
      <x:c r="I12696" s="15" t="n">
        <x:f>E12696*G12696/1000000</x:f>
        <x:v>0.015297756</x:v>
      </x:c>
      <x:c r="J12696" s="15" t="n">
        <x:f>F12696*H12696/1000000</x:f>
        <x:v>0.0009216</x:v>
      </x:c>
      <x:c r="K12696" s="15" t="n">
        <x:f>SUM(I12696:J12696)</x:f>
        <x:v>0.016219356</x:v>
      </x:c>
    </x:row>
    <x:row r="12697" ht="23" customHeight="1">
      <x:c r="A12697" s="2" t="str">
        <x:v>REQ-12693</x:v>
      </x:c>
      <x:c r="B12697" s="2" t="n">
        <x:v>8</x:v>
      </x:c>
      <x:c r="C12697" s="2" t="str">
        <x:v>Operations</x:v>
      </x:c>
      <x:c r="D12697" s="2" t="str">
        <x:v>Swift</x:v>
      </x:c>
      <x:c r="E12697" s="16" t="n">
        <x:v>111623</x:v>
      </x:c>
      <x:c r="F12697" s="16" t="n">
        <x:v>3056</x:v>
      </x:c>
      <x:c r="G12697" s="15" t="n">
        <x:f>VLOOKUP(D12697,'Pricing'!$A$6:$E$8,5,FALSE)</x:f>
        <x:v>0.246</x:v>
      </x:c>
      <x:c r="H12697" s="15" t="n">
        <x:f>VLOOKUP(D12697,'Pricing'!$A$6:$E$8,4,FALSE)</x:f>
        <x:v>1.2</x:v>
      </x:c>
      <x:c r="I12697" s="15" t="n">
        <x:f>E12697*G12697/1000000</x:f>
        <x:v>0.027459257999999997</x:v>
      </x:c>
      <x:c r="J12697" s="15" t="n">
        <x:f>F12697*H12697/1000000</x:f>
        <x:v>0.0036672</x:v>
      </x:c>
      <x:c r="K12697" s="15" t="n">
        <x:f>SUM(I12697:J12697)</x:f>
        <x:v>0.031126457999999996</x:v>
      </x:c>
    </x:row>
    <x:row r="12698" ht="23" customHeight="1">
      <x:c r="A12698" s="2" t="str">
        <x:v>REQ-12694</x:v>
      </x:c>
      <x:c r="B12698" s="2" t="n">
        <x:v>29</x:v>
      </x:c>
      <x:c r="C12698" s="2" t="str">
        <x:v>Support</x:v>
      </x:c>
      <x:c r="D12698" s="2" t="str">
        <x:v>Balanced</x:v>
      </x:c>
      <x:c r="E12698" s="16" t="n">
        <x:v>80018</x:v>
      </x:c>
      <x:c r="F12698" s="16" t="n">
        <x:v>3784</x:v>
      </x:c>
      <x:c r="G12698" s="15" t="n">
        <x:f>VLOOKUP(D12698,'Pricing'!$A$6:$E$8,5,FALSE)</x:f>
        <x:v>1.2300000000000002</x:v>
      </x:c>
      <x:c r="H12698" s="15" t="n">
        <x:f>VLOOKUP(D12698,'Pricing'!$A$6:$E$8,4,FALSE)</x:f>
        <x:v>6</x:v>
      </x:c>
      <x:c r="I12698" s="15" t="n">
        <x:f>E12698*G12698/1000000</x:f>
        <x:v>0.09842214000000002</x:v>
      </x:c>
      <x:c r="J12698" s="15" t="n">
        <x:f>F12698*H12698/1000000</x:f>
        <x:v>0.022704</x:v>
      </x:c>
      <x:c r="K12698" s="15" t="n">
        <x:f>SUM(I12698:J12698)</x:f>
        <x:v>0.12112614000000002</x:v>
      </x:c>
    </x:row>
    <x:row r="12699" ht="23" customHeight="1">
      <x:c r="A12699" s="2" t="str">
        <x:v>REQ-12695</x:v>
      </x:c>
      <x:c r="B12699" s="2" t="n">
        <x:v>16</x:v>
      </x:c>
      <x:c r="C12699" s="2" t="str">
        <x:v>Engineering</x:v>
      </x:c>
      <x:c r="D12699" s="2" t="str">
        <x:v>Balanced</x:v>
      </x:c>
      <x:c r="E12699" s="16" t="n">
        <x:v>81941</x:v>
      </x:c>
      <x:c r="F12699" s="16" t="n">
        <x:v>2617</x:v>
      </x:c>
      <x:c r="G12699" s="15" t="n">
        <x:f>VLOOKUP(D12699,'Pricing'!$A$6:$E$8,5,FALSE)</x:f>
        <x:v>1.2300000000000002</x:v>
      </x:c>
      <x:c r="H12699" s="15" t="n">
        <x:f>VLOOKUP(D12699,'Pricing'!$A$6:$E$8,4,FALSE)</x:f>
        <x:v>6</x:v>
      </x:c>
      <x:c r="I12699" s="15" t="n">
        <x:f>E12699*G12699/1000000</x:f>
        <x:v>0.10078743000000003</x:v>
      </x:c>
      <x:c r="J12699" s="15" t="n">
        <x:f>F12699*H12699/1000000</x:f>
        <x:v>0.015702</x:v>
      </x:c>
      <x:c r="K12699" s="15" t="n">
        <x:f>SUM(I12699:J12699)</x:f>
        <x:v>0.11648943000000003</x:v>
      </x:c>
    </x:row>
    <x:row r="12700" ht="23" customHeight="1">
      <x:c r="A12700" s="2" t="str">
        <x:v>REQ-12696</x:v>
      </x:c>
      <x:c r="B12700" s="2" t="n">
        <x:v>30</x:v>
      </x:c>
      <x:c r="C12700" s="2" t="str">
        <x:v>Product</x:v>
      </x:c>
      <x:c r="D12700" s="2" t="str">
        <x:v>Swift</x:v>
      </x:c>
      <x:c r="E12700" s="16" t="n">
        <x:v>41731</x:v>
      </x:c>
      <x:c r="F12700" s="16" t="n">
        <x:v>1767</x:v>
      </x:c>
      <x:c r="G12700" s="15" t="n">
        <x:f>VLOOKUP(D12700,'Pricing'!$A$6:$E$8,5,FALSE)</x:f>
        <x:v>0.246</x:v>
      </x:c>
      <x:c r="H12700" s="15" t="n">
        <x:f>VLOOKUP(D12700,'Pricing'!$A$6:$E$8,4,FALSE)</x:f>
        <x:v>1.2</x:v>
      </x:c>
      <x:c r="I12700" s="15" t="n">
        <x:f>E12700*G12700/1000000</x:f>
        <x:v>0.010265825999999999</x:v>
      </x:c>
      <x:c r="J12700" s="15" t="n">
        <x:f>F12700*H12700/1000000</x:f>
        <x:v>0.0021204</x:v>
      </x:c>
      <x:c r="K12700" s="15" t="n">
        <x:f>SUM(I12700:J12700)</x:f>
        <x:v>0.012386225999999998</x:v>
      </x:c>
    </x:row>
    <x:row r="12701" ht="23" customHeight="1">
      <x:c r="A12701" s="2" t="str">
        <x:v>REQ-12697</x:v>
      </x:c>
      <x:c r="B12701" s="2" t="n">
        <x:v>26</x:v>
      </x:c>
      <x:c r="C12701" s="2" t="str">
        <x:v>Research</x:v>
      </x:c>
      <x:c r="D12701" s="2" t="str">
        <x:v>Balanced</x:v>
      </x:c>
      <x:c r="E12701" s="16" t="n">
        <x:v>69778</x:v>
      </x:c>
      <x:c r="F12701" s="16" t="n">
        <x:v>3919</x:v>
      </x:c>
      <x:c r="G12701" s="15" t="n">
        <x:f>VLOOKUP(D12701,'Pricing'!$A$6:$E$8,5,FALSE)</x:f>
        <x:v>1.2300000000000002</x:v>
      </x:c>
      <x:c r="H12701" s="15" t="n">
        <x:f>VLOOKUP(D12701,'Pricing'!$A$6:$E$8,4,FALSE)</x:f>
        <x:v>6</x:v>
      </x:c>
      <x:c r="I12701" s="15" t="n">
        <x:f>E12701*G12701/1000000</x:f>
        <x:v>0.08582694000000002</x:v>
      </x:c>
      <x:c r="J12701" s="15" t="n">
        <x:f>F12701*H12701/1000000</x:f>
        <x:v>0.023514</x:v>
      </x:c>
      <x:c r="K12701" s="15" t="n">
        <x:f>SUM(I12701:J12701)</x:f>
        <x:v>0.10934094000000003</x:v>
      </x:c>
    </x:row>
    <x:row r="12702" ht="23" customHeight="1">
      <x:c r="A12702" s="2" t="str">
        <x:v>REQ-12698</x:v>
      </x:c>
      <x:c r="B12702" s="2" t="n">
        <x:v>31</x:v>
      </x:c>
      <x:c r="C12702" s="2" t="str">
        <x:v>Support</x:v>
      </x:c>
      <x:c r="D12702" s="2" t="str">
        <x:v>Reasoning</x:v>
      </x:c>
      <x:c r="E12702" s="16" t="n">
        <x:v>98040</x:v>
      </x:c>
      <x:c r="F12702" s="16" t="n">
        <x:v>2099</x:v>
      </x:c>
      <x:c r="G12702" s="15" t="n">
        <x:f>VLOOKUP(D12702,'Pricing'!$A$6:$E$8,5,FALSE)</x:f>
        <x:v>4.920000000000001</x:v>
      </x:c>
      <x:c r="H12702" s="15" t="n">
        <x:f>VLOOKUP(D12702,'Pricing'!$A$6:$E$8,4,FALSE)</x:f>
        <x:v>24</x:v>
      </x:c>
      <x:c r="I12702" s="15" t="n">
        <x:f>E12702*G12702/1000000</x:f>
        <x:v>0.4823568000000001</x:v>
      </x:c>
      <x:c r="J12702" s="15" t="n">
        <x:f>F12702*H12702/1000000</x:f>
        <x:v>0.050376</x:v>
      </x:c>
      <x:c r="K12702" s="15" t="n">
        <x:f>SUM(I12702:J12702)</x:f>
        <x:v>0.5327328000000001</x:v>
      </x:c>
    </x:row>
    <x:row r="12703" ht="23" customHeight="1">
      <x:c r="A12703" s="2" t="str">
        <x:v>REQ-12699</x:v>
      </x:c>
      <x:c r="B12703" s="2" t="n">
        <x:v>20</x:v>
      </x:c>
      <x:c r="C12703" s="2" t="str">
        <x:v>Operations</x:v>
      </x:c>
      <x:c r="D12703" s="2" t="str">
        <x:v>Swift</x:v>
      </x:c>
      <x:c r="E12703" s="16" t="n">
        <x:v>75475</x:v>
      </x:c>
      <x:c r="F12703" s="16" t="n">
        <x:v>1851</x:v>
      </x:c>
      <x:c r="G12703" s="15" t="n">
        <x:f>VLOOKUP(D12703,'Pricing'!$A$6:$E$8,5,FALSE)</x:f>
        <x:v>0.246</x:v>
      </x:c>
      <x:c r="H12703" s="15" t="n">
        <x:f>VLOOKUP(D12703,'Pricing'!$A$6:$E$8,4,FALSE)</x:f>
        <x:v>1.2</x:v>
      </x:c>
      <x:c r="I12703" s="15" t="n">
        <x:f>E12703*G12703/1000000</x:f>
        <x:v>0.01856685</x:v>
      </x:c>
      <x:c r="J12703" s="15" t="n">
        <x:f>F12703*H12703/1000000</x:f>
        <x:v>0.0022212</x:v>
      </x:c>
      <x:c r="K12703" s="15" t="n">
        <x:f>SUM(I12703:J12703)</x:f>
        <x:v>0.02078805</x:v>
      </x:c>
    </x:row>
    <x:row r="12704" ht="23" customHeight="1">
      <x:c r="A12704" s="2" t="str">
        <x:v>REQ-12700</x:v>
      </x:c>
      <x:c r="B12704" s="2" t="n">
        <x:v>30</x:v>
      </x:c>
      <x:c r="C12704" s="2" t="str">
        <x:v>Growth</x:v>
      </x:c>
      <x:c r="D12704" s="2" t="str">
        <x:v>Balanced</x:v>
      </x:c>
      <x:c r="E12704" s="16" t="n">
        <x:v>100104</x:v>
      </x:c>
      <x:c r="F12704" s="16" t="n">
        <x:v>1025</x:v>
      </x:c>
      <x:c r="G12704" s="15" t="n">
        <x:f>VLOOKUP(D12704,'Pricing'!$A$6:$E$8,5,FALSE)</x:f>
        <x:v>1.2300000000000002</x:v>
      </x:c>
      <x:c r="H12704" s="15" t="n">
        <x:f>VLOOKUP(D12704,'Pricing'!$A$6:$E$8,4,FALSE)</x:f>
        <x:v>6</x:v>
      </x:c>
      <x:c r="I12704" s="15" t="n">
        <x:f>E12704*G12704/1000000</x:f>
        <x:v>0.12312792000000003</x:v>
      </x:c>
      <x:c r="J12704" s="15" t="n">
        <x:f>F12704*H12704/1000000</x:f>
        <x:v>0.00615</x:v>
      </x:c>
      <x:c r="K12704" s="15" t="n">
        <x:f>SUM(I12704:J12704)</x:f>
        <x:v>0.12927792000000002</x:v>
      </x:c>
    </x:row>
    <x:row r="12705" ht="23" customHeight="1">
      <x:c r="A12705" s="2" t="str">
        <x:v>REQ-12701</x:v>
      </x:c>
      <x:c r="B12705" s="2" t="n">
        <x:v>21</x:v>
      </x:c>
      <x:c r="C12705" s="2" t="str">
        <x:v>Operations</x:v>
      </x:c>
      <x:c r="D12705" s="2" t="str">
        <x:v>Balanced</x:v>
      </x:c>
      <x:c r="E12705" s="16" t="n">
        <x:v>24354</x:v>
      </x:c>
      <x:c r="F12705" s="16" t="n">
        <x:v>152</x:v>
      </x:c>
      <x:c r="G12705" s="15" t="n">
        <x:f>VLOOKUP(D12705,'Pricing'!$A$6:$E$8,5,FALSE)</x:f>
        <x:v>1.2300000000000002</x:v>
      </x:c>
      <x:c r="H12705" s="15" t="n">
        <x:f>VLOOKUP(D12705,'Pricing'!$A$6:$E$8,4,FALSE)</x:f>
        <x:v>6</x:v>
      </x:c>
      <x:c r="I12705" s="15" t="n">
        <x:f>E12705*G12705/1000000</x:f>
        <x:v>0.029955420000000007</x:v>
      </x:c>
      <x:c r="J12705" s="15" t="n">
        <x:f>F12705*H12705/1000000</x:f>
        <x:v>0.000912</x:v>
      </x:c>
      <x:c r="K12705" s="15" t="n">
        <x:f>SUM(I12705:J12705)</x:f>
        <x:v>0.030867420000000007</x:v>
      </x:c>
    </x:row>
    <x:row r="12706" ht="23" customHeight="1">
      <x:c r="A12706" s="2" t="str">
        <x:v>REQ-12702</x:v>
      </x:c>
      <x:c r="B12706" s="2" t="n">
        <x:v>7</x:v>
      </x:c>
      <x:c r="C12706" s="2" t="str">
        <x:v>Product</x:v>
      </x:c>
      <x:c r="D12706" s="2" t="str">
        <x:v>Balanced</x:v>
      </x:c>
      <x:c r="E12706" s="16" t="n">
        <x:v>107151</x:v>
      </x:c>
      <x:c r="F12706" s="16" t="n">
        <x:v>1935</x:v>
      </x:c>
      <x:c r="G12706" s="15" t="n">
        <x:f>VLOOKUP(D12706,'Pricing'!$A$6:$E$8,5,FALSE)</x:f>
        <x:v>1.2300000000000002</x:v>
      </x:c>
      <x:c r="H12706" s="15" t="n">
        <x:f>VLOOKUP(D12706,'Pricing'!$A$6:$E$8,4,FALSE)</x:f>
        <x:v>6</x:v>
      </x:c>
      <x:c r="I12706" s="15" t="n">
        <x:f>E12706*G12706/1000000</x:f>
        <x:v>0.13179573</x:v>
      </x:c>
      <x:c r="J12706" s="15" t="n">
        <x:f>F12706*H12706/1000000</x:f>
        <x:v>0.01161</x:v>
      </x:c>
      <x:c r="K12706" s="15" t="n">
        <x:f>SUM(I12706:J12706)</x:f>
        <x:v>0.14340573</x:v>
      </x:c>
    </x:row>
    <x:row r="12707" ht="23" customHeight="1">
      <x:c r="A12707" s="2" t="str">
        <x:v>REQ-12703</x:v>
      </x:c>
      <x:c r="B12707" s="2" t="n">
        <x:v>29</x:v>
      </x:c>
      <x:c r="C12707" s="2" t="str">
        <x:v>Research</x:v>
      </x:c>
      <x:c r="D12707" s="2" t="str">
        <x:v>Swift</x:v>
      </x:c>
      <x:c r="E12707" s="16" t="n">
        <x:v>107187</x:v>
      </x:c>
      <x:c r="F12707" s="16" t="n">
        <x:v>755</x:v>
      </x:c>
      <x:c r="G12707" s="15" t="n">
        <x:f>VLOOKUP(D12707,'Pricing'!$A$6:$E$8,5,FALSE)</x:f>
        <x:v>0.246</x:v>
      </x:c>
      <x:c r="H12707" s="15" t="n">
        <x:f>VLOOKUP(D12707,'Pricing'!$A$6:$E$8,4,FALSE)</x:f>
        <x:v>1.2</x:v>
      </x:c>
      <x:c r="I12707" s="15" t="n">
        <x:f>E12707*G12707/1000000</x:f>
        <x:v>0.026368002</x:v>
      </x:c>
      <x:c r="J12707" s="15" t="n">
        <x:f>F12707*H12707/1000000</x:f>
        <x:v>0.000906</x:v>
      </x:c>
      <x:c r="K12707" s="15" t="n">
        <x:f>SUM(I12707:J12707)</x:f>
        <x:v>0.027274002000000002</x:v>
      </x:c>
    </x:row>
    <x:row r="12708" ht="23" customHeight="1">
      <x:c r="A12708" s="2" t="str">
        <x:v>REQ-12704</x:v>
      </x:c>
      <x:c r="B12708" s="2" t="n">
        <x:v>1</x:v>
      </x:c>
      <x:c r="C12708" s="2" t="str">
        <x:v>Growth</x:v>
      </x:c>
      <x:c r="D12708" s="2" t="str">
        <x:v>Reasoning</x:v>
      </x:c>
      <x:c r="E12708" s="16" t="n">
        <x:v>90106</x:v>
      </x:c>
      <x:c r="F12708" s="16" t="n">
        <x:v>3236</x:v>
      </x:c>
      <x:c r="G12708" s="15" t="n">
        <x:f>VLOOKUP(D12708,'Pricing'!$A$6:$E$8,5,FALSE)</x:f>
        <x:v>4.920000000000001</x:v>
      </x:c>
      <x:c r="H12708" s="15" t="n">
        <x:f>VLOOKUP(D12708,'Pricing'!$A$6:$E$8,4,FALSE)</x:f>
        <x:v>24</x:v>
      </x:c>
      <x:c r="I12708" s="15" t="n">
        <x:f>E12708*G12708/1000000</x:f>
        <x:v>0.4433215200000001</x:v>
      </x:c>
      <x:c r="J12708" s="15" t="n">
        <x:f>F12708*H12708/1000000</x:f>
        <x:v>0.077664</x:v>
      </x:c>
      <x:c r="K12708" s="15" t="n">
        <x:f>SUM(I12708:J12708)</x:f>
        <x:v>0.5209855200000001</x:v>
      </x:c>
    </x:row>
    <x:row r="12709" ht="23" customHeight="1">
      <x:c r="A12709" s="2" t="str">
        <x:v>REQ-12705</x:v>
      </x:c>
      <x:c r="B12709" s="2" t="n">
        <x:v>6</x:v>
      </x:c>
      <x:c r="C12709" s="2" t="str">
        <x:v>Operations</x:v>
      </x:c>
      <x:c r="D12709" s="2" t="str">
        <x:v>Balanced</x:v>
      </x:c>
      <x:c r="E12709" s="16" t="n">
        <x:v>72644</x:v>
      </x:c>
      <x:c r="F12709" s="16" t="n">
        <x:v>3753</x:v>
      </x:c>
      <x:c r="G12709" s="15" t="n">
        <x:f>VLOOKUP(D12709,'Pricing'!$A$6:$E$8,5,FALSE)</x:f>
        <x:v>1.2300000000000002</x:v>
      </x:c>
      <x:c r="H12709" s="15" t="n">
        <x:f>VLOOKUP(D12709,'Pricing'!$A$6:$E$8,4,FALSE)</x:f>
        <x:v>6</x:v>
      </x:c>
      <x:c r="I12709" s="15" t="n">
        <x:f>E12709*G12709/1000000</x:f>
        <x:v>0.08935212000000001</x:v>
      </x:c>
      <x:c r="J12709" s="15" t="n">
        <x:f>F12709*H12709/1000000</x:f>
        <x:v>0.022518</x:v>
      </x:c>
      <x:c r="K12709" s="15" t="n">
        <x:f>SUM(I12709:J12709)</x:f>
        <x:v>0.11187012</x:v>
      </x:c>
    </x:row>
    <x:row r="12710" ht="23" customHeight="1">
      <x:c r="A12710" s="2" t="str">
        <x:v>REQ-12706</x:v>
      </x:c>
      <x:c r="B12710" s="2" t="n">
        <x:v>5</x:v>
      </x:c>
      <x:c r="C12710" s="2" t="str">
        <x:v>Product</x:v>
      </x:c>
      <x:c r="D12710" s="2" t="str">
        <x:v>Swift</x:v>
      </x:c>
      <x:c r="E12710" s="16" t="n">
        <x:v>107432</x:v>
      </x:c>
      <x:c r="F12710" s="16" t="n">
        <x:v>2634</x:v>
      </x:c>
      <x:c r="G12710" s="15" t="n">
        <x:f>VLOOKUP(D12710,'Pricing'!$A$6:$E$8,5,FALSE)</x:f>
        <x:v>0.246</x:v>
      </x:c>
      <x:c r="H12710" s="15" t="n">
        <x:f>VLOOKUP(D12710,'Pricing'!$A$6:$E$8,4,FALSE)</x:f>
        <x:v>1.2</x:v>
      </x:c>
      <x:c r="I12710" s="15" t="n">
        <x:f>E12710*G12710/1000000</x:f>
        <x:v>0.026428272</x:v>
      </x:c>
      <x:c r="J12710" s="15" t="n">
        <x:f>F12710*H12710/1000000</x:f>
        <x:v>0.0031607999999999996</x:v>
      </x:c>
      <x:c r="K12710" s="15" t="n">
        <x:f>SUM(I12710:J12710)</x:f>
        <x:v>0.029589071999999998</x:v>
      </x:c>
    </x:row>
    <x:row r="12711" ht="23" customHeight="1">
      <x:c r="A12711" s="2" t="str">
        <x:v>REQ-12707</x:v>
      </x:c>
      <x:c r="B12711" s="2" t="n">
        <x:v>18</x:v>
      </x:c>
      <x:c r="C12711" s="2" t="str">
        <x:v>Engineering</x:v>
      </x:c>
      <x:c r="D12711" s="2" t="str">
        <x:v>Swift</x:v>
      </x:c>
      <x:c r="E12711" s="16" t="n">
        <x:v>111309</x:v>
      </x:c>
      <x:c r="F12711" s="16" t="n">
        <x:v>2105</x:v>
      </x:c>
      <x:c r="G12711" s="15" t="n">
        <x:f>VLOOKUP(D12711,'Pricing'!$A$6:$E$8,5,FALSE)</x:f>
        <x:v>0.246</x:v>
      </x:c>
      <x:c r="H12711" s="15" t="n">
        <x:f>VLOOKUP(D12711,'Pricing'!$A$6:$E$8,4,FALSE)</x:f>
        <x:v>1.2</x:v>
      </x:c>
      <x:c r="I12711" s="15" t="n">
        <x:f>E12711*G12711/1000000</x:f>
        <x:v>0.027382014</x:v>
      </x:c>
      <x:c r="J12711" s="15" t="n">
        <x:f>F12711*H12711/1000000</x:f>
        <x:v>0.002526</x:v>
      </x:c>
      <x:c r="K12711" s="15" t="n">
        <x:f>SUM(I12711:J12711)</x:f>
        <x:v>0.029908014</x:v>
      </x:c>
    </x:row>
    <x:row r="12712" ht="23" customHeight="1">
      <x:c r="A12712" s="2" t="str">
        <x:v>REQ-12708</x:v>
      </x:c>
      <x:c r="B12712" s="2" t="n">
        <x:v>13</x:v>
      </x:c>
      <x:c r="C12712" s="2" t="str">
        <x:v>Product</x:v>
      </x:c>
      <x:c r="D12712" s="2" t="str">
        <x:v>Swift</x:v>
      </x:c>
      <x:c r="E12712" s="16" t="n">
        <x:v>109774</x:v>
      </x:c>
      <x:c r="F12712" s="16" t="n">
        <x:v>3928</x:v>
      </x:c>
      <x:c r="G12712" s="15" t="n">
        <x:f>VLOOKUP(D12712,'Pricing'!$A$6:$E$8,5,FALSE)</x:f>
        <x:v>0.246</x:v>
      </x:c>
      <x:c r="H12712" s="15" t="n">
        <x:f>VLOOKUP(D12712,'Pricing'!$A$6:$E$8,4,FALSE)</x:f>
        <x:v>1.2</x:v>
      </x:c>
      <x:c r="I12712" s="15" t="n">
        <x:f>E12712*G12712/1000000</x:f>
        <x:v>0.027004404</x:v>
      </x:c>
      <x:c r="J12712" s="15" t="n">
        <x:f>F12712*H12712/1000000</x:f>
        <x:v>0.004713599999999999</x:v>
      </x:c>
      <x:c r="K12712" s="15" t="n">
        <x:f>SUM(I12712:J12712)</x:f>
        <x:v>0.031718004</x:v>
      </x:c>
    </x:row>
    <x:row r="12713" ht="23" customHeight="1">
      <x:c r="A12713" s="2" t="str">
        <x:v>REQ-12709</x:v>
      </x:c>
      <x:c r="B12713" s="2" t="n">
        <x:v>13</x:v>
      </x:c>
      <x:c r="C12713" s="2" t="str">
        <x:v>Research</x:v>
      </x:c>
      <x:c r="D12713" s="2" t="str">
        <x:v>Swift</x:v>
      </x:c>
      <x:c r="E12713" s="16" t="n">
        <x:v>35412</x:v>
      </x:c>
      <x:c r="F12713" s="16" t="n">
        <x:v>1365</x:v>
      </x:c>
      <x:c r="G12713" s="15" t="n">
        <x:f>VLOOKUP(D12713,'Pricing'!$A$6:$E$8,5,FALSE)</x:f>
        <x:v>0.246</x:v>
      </x:c>
      <x:c r="H12713" s="15" t="n">
        <x:f>VLOOKUP(D12713,'Pricing'!$A$6:$E$8,4,FALSE)</x:f>
        <x:v>1.2</x:v>
      </x:c>
      <x:c r="I12713" s="15" t="n">
        <x:f>E12713*G12713/1000000</x:f>
        <x:v>0.008711352</x:v>
      </x:c>
      <x:c r="J12713" s="15" t="n">
        <x:f>F12713*H12713/1000000</x:f>
        <x:v>0.001638</x:v>
      </x:c>
      <x:c r="K12713" s="15" t="n">
        <x:f>SUM(I12713:J12713)</x:f>
        <x:v>0.010349352000000001</x:v>
      </x:c>
    </x:row>
    <x:row r="12714" ht="23" customHeight="1">
      <x:c r="A12714" s="2" t="str">
        <x:v>REQ-12710</x:v>
      </x:c>
      <x:c r="B12714" s="2" t="n">
        <x:v>6</x:v>
      </x:c>
      <x:c r="C12714" s="2" t="str">
        <x:v>Support</x:v>
      </x:c>
      <x:c r="D12714" s="2" t="str">
        <x:v>Balanced</x:v>
      </x:c>
      <x:c r="E12714" s="16" t="n">
        <x:v>107237</x:v>
      </x:c>
      <x:c r="F12714" s="16" t="n">
        <x:v>3971</x:v>
      </x:c>
      <x:c r="G12714" s="15" t="n">
        <x:f>VLOOKUP(D12714,'Pricing'!$A$6:$E$8,5,FALSE)</x:f>
        <x:v>1.2300000000000002</x:v>
      </x:c>
      <x:c r="H12714" s="15" t="n">
        <x:f>VLOOKUP(D12714,'Pricing'!$A$6:$E$8,4,FALSE)</x:f>
        <x:v>6</x:v>
      </x:c>
      <x:c r="I12714" s="15" t="n">
        <x:f>E12714*G12714/1000000</x:f>
        <x:v>0.13190151</x:v>
      </x:c>
      <x:c r="J12714" s="15" t="n">
        <x:f>F12714*H12714/1000000</x:f>
        <x:v>0.023826</x:v>
      </x:c>
      <x:c r="K12714" s="15" t="n">
        <x:f>SUM(I12714:J12714)</x:f>
        <x:v>0.15572751</x:v>
      </x:c>
    </x:row>
    <x:row r="12715" ht="23" customHeight="1">
      <x:c r="A12715" s="2" t="str">
        <x:v>REQ-12711</x:v>
      </x:c>
      <x:c r="B12715" s="2" t="n">
        <x:v>4</x:v>
      </x:c>
      <x:c r="C12715" s="2" t="str">
        <x:v>Research</x:v>
      </x:c>
      <x:c r="D12715" s="2" t="str">
        <x:v>Swift</x:v>
      </x:c>
      <x:c r="E12715" s="16" t="n">
        <x:v>98569</x:v>
      </x:c>
      <x:c r="F12715" s="16" t="n">
        <x:v>433</x:v>
      </x:c>
      <x:c r="G12715" s="15" t="n">
        <x:f>VLOOKUP(D12715,'Pricing'!$A$6:$E$8,5,FALSE)</x:f>
        <x:v>0.246</x:v>
      </x:c>
      <x:c r="H12715" s="15" t="n">
        <x:f>VLOOKUP(D12715,'Pricing'!$A$6:$E$8,4,FALSE)</x:f>
        <x:v>1.2</x:v>
      </x:c>
      <x:c r="I12715" s="15" t="n">
        <x:f>E12715*G12715/1000000</x:f>
        <x:v>0.024247974</x:v>
      </x:c>
      <x:c r="J12715" s="15" t="n">
        <x:f>F12715*H12715/1000000</x:f>
        <x:v>0.0005196</x:v>
      </x:c>
      <x:c r="K12715" s="15" t="n">
        <x:f>SUM(I12715:J12715)</x:f>
        <x:v>0.024767573999999997</x:v>
      </x:c>
    </x:row>
    <x:row r="12716" ht="23" customHeight="1">
      <x:c r="A12716" s="2" t="str">
        <x:v>REQ-12712</x:v>
      </x:c>
      <x:c r="B12716" s="2" t="n">
        <x:v>27</x:v>
      </x:c>
      <x:c r="C12716" s="2" t="str">
        <x:v>Growth</x:v>
      </x:c>
      <x:c r="D12716" s="2" t="str">
        <x:v>Swift</x:v>
      </x:c>
      <x:c r="E12716" s="16" t="n">
        <x:v>118736</x:v>
      </x:c>
      <x:c r="F12716" s="16" t="n">
        <x:v>3734</x:v>
      </x:c>
      <x:c r="G12716" s="15" t="n">
        <x:f>VLOOKUP(D12716,'Pricing'!$A$6:$E$8,5,FALSE)</x:f>
        <x:v>0.246</x:v>
      </x:c>
      <x:c r="H12716" s="15" t="n">
        <x:f>VLOOKUP(D12716,'Pricing'!$A$6:$E$8,4,FALSE)</x:f>
        <x:v>1.2</x:v>
      </x:c>
      <x:c r="I12716" s="15" t="n">
        <x:f>E12716*G12716/1000000</x:f>
        <x:v>0.029209056</x:v>
      </x:c>
      <x:c r="J12716" s="15" t="n">
        <x:f>F12716*H12716/1000000</x:f>
        <x:v>0.0044808</x:v>
      </x:c>
      <x:c r="K12716" s="15" t="n">
        <x:f>SUM(I12716:J12716)</x:f>
        <x:v>0.033689856000000004</x:v>
      </x:c>
    </x:row>
    <x:row r="12717" ht="23" customHeight="1">
      <x:c r="A12717" s="2" t="str">
        <x:v>REQ-12713</x:v>
      </x:c>
      <x:c r="B12717" s="2" t="n">
        <x:v>29</x:v>
      </x:c>
      <x:c r="C12717" s="2" t="str">
        <x:v>Engineering</x:v>
      </x:c>
      <x:c r="D12717" s="2" t="str">
        <x:v>Balanced</x:v>
      </x:c>
      <x:c r="E12717" s="16" t="n">
        <x:v>28941</x:v>
      </x:c>
      <x:c r="F12717" s="16" t="n">
        <x:v>3888</x:v>
      </x:c>
      <x:c r="G12717" s="15" t="n">
        <x:f>VLOOKUP(D12717,'Pricing'!$A$6:$E$8,5,FALSE)</x:f>
        <x:v>1.2300000000000002</x:v>
      </x:c>
      <x:c r="H12717" s="15" t="n">
        <x:f>VLOOKUP(D12717,'Pricing'!$A$6:$E$8,4,FALSE)</x:f>
        <x:v>6</x:v>
      </x:c>
      <x:c r="I12717" s="15" t="n">
        <x:f>E12717*G12717/1000000</x:f>
        <x:v>0.035597430000000006</x:v>
      </x:c>
      <x:c r="J12717" s="15" t="n">
        <x:f>F12717*H12717/1000000</x:f>
        <x:v>0.023328</x:v>
      </x:c>
      <x:c r="K12717" s="15" t="n">
        <x:f>SUM(I12717:J12717)</x:f>
        <x:v>0.05892543000000001</x:v>
      </x:c>
    </x:row>
    <x:row r="12718" ht="23" customHeight="1">
      <x:c r="A12718" s="2" t="str">
        <x:v>REQ-12714</x:v>
      </x:c>
      <x:c r="B12718" s="2" t="n">
        <x:v>26</x:v>
      </x:c>
      <x:c r="C12718" s="2" t="str">
        <x:v>Product</x:v>
      </x:c>
      <x:c r="D12718" s="2" t="str">
        <x:v>Swift</x:v>
      </x:c>
      <x:c r="E12718" s="16" t="n">
        <x:v>74406</x:v>
      </x:c>
      <x:c r="F12718" s="16" t="n">
        <x:v>3271</x:v>
      </x:c>
      <x:c r="G12718" s="15" t="n">
        <x:f>VLOOKUP(D12718,'Pricing'!$A$6:$E$8,5,FALSE)</x:f>
        <x:v>0.246</x:v>
      </x:c>
      <x:c r="H12718" s="15" t="n">
        <x:f>VLOOKUP(D12718,'Pricing'!$A$6:$E$8,4,FALSE)</x:f>
        <x:v>1.2</x:v>
      </x:c>
      <x:c r="I12718" s="15" t="n">
        <x:f>E12718*G12718/1000000</x:f>
        <x:v>0.018303876</x:v>
      </x:c>
      <x:c r="J12718" s="15" t="n">
        <x:f>F12718*H12718/1000000</x:f>
        <x:v>0.0039252</x:v>
      </x:c>
      <x:c r="K12718" s="15" t="n">
        <x:f>SUM(I12718:J12718)</x:f>
        <x:v>0.022229076</x:v>
      </x:c>
    </x:row>
    <x:row r="12719" ht="23" customHeight="1">
      <x:c r="A12719" s="2" t="str">
        <x:v>REQ-12715</x:v>
      </x:c>
      <x:c r="B12719" s="2" t="n">
        <x:v>9</x:v>
      </x:c>
      <x:c r="C12719" s="2" t="str">
        <x:v>Operations</x:v>
      </x:c>
      <x:c r="D12719" s="2" t="str">
        <x:v>Balanced</x:v>
      </x:c>
      <x:c r="E12719" s="16" t="n">
        <x:v>16275</x:v>
      </x:c>
      <x:c r="F12719" s="16" t="n">
        <x:v>1324</x:v>
      </x:c>
      <x:c r="G12719" s="15" t="n">
        <x:f>VLOOKUP(D12719,'Pricing'!$A$6:$E$8,5,FALSE)</x:f>
        <x:v>1.2300000000000002</x:v>
      </x:c>
      <x:c r="H12719" s="15" t="n">
        <x:f>VLOOKUP(D12719,'Pricing'!$A$6:$E$8,4,FALSE)</x:f>
        <x:v>6</x:v>
      </x:c>
      <x:c r="I12719" s="15" t="n">
        <x:f>E12719*G12719/1000000</x:f>
        <x:v>0.020018250000000005</x:v>
      </x:c>
      <x:c r="J12719" s="15" t="n">
        <x:f>F12719*H12719/1000000</x:f>
        <x:v>0.007944</x:v>
      </x:c>
      <x:c r="K12719" s="15" t="n">
        <x:f>SUM(I12719:J12719)</x:f>
        <x:v>0.027962250000000004</x:v>
      </x:c>
    </x:row>
    <x:row r="12720" ht="23" customHeight="1">
      <x:c r="A12720" s="2" t="str">
        <x:v>REQ-12716</x:v>
      </x:c>
      <x:c r="B12720" s="2" t="n">
        <x:v>7</x:v>
      </x:c>
      <x:c r="C12720" s="2" t="str">
        <x:v>Product</x:v>
      </x:c>
      <x:c r="D12720" s="2" t="str">
        <x:v>Reasoning</x:v>
      </x:c>
      <x:c r="E12720" s="16" t="n">
        <x:v>51127</x:v>
      </x:c>
      <x:c r="F12720" s="16" t="n">
        <x:v>1862</x:v>
      </x:c>
      <x:c r="G12720" s="15" t="n">
        <x:f>VLOOKUP(D12720,'Pricing'!$A$6:$E$8,5,FALSE)</x:f>
        <x:v>4.920000000000001</x:v>
      </x:c>
      <x:c r="H12720" s="15" t="n">
        <x:f>VLOOKUP(D12720,'Pricing'!$A$6:$E$8,4,FALSE)</x:f>
        <x:v>24</x:v>
      </x:c>
      <x:c r="I12720" s="15" t="n">
        <x:f>E12720*G12720/1000000</x:f>
        <x:v>0.25154484000000005</x:v>
      </x:c>
      <x:c r="J12720" s="15" t="n">
        <x:f>F12720*H12720/1000000</x:f>
        <x:v>0.044688</x:v>
      </x:c>
      <x:c r="K12720" s="15" t="n">
        <x:f>SUM(I12720:J12720)</x:f>
        <x:v>0.29623284000000005</x:v>
      </x:c>
    </x:row>
    <x:row r="12721" ht="23" customHeight="1">
      <x:c r="A12721" s="2" t="str">
        <x:v>REQ-12717</x:v>
      </x:c>
      <x:c r="B12721" s="2" t="n">
        <x:v>26</x:v>
      </x:c>
      <x:c r="C12721" s="2" t="str">
        <x:v>Operations</x:v>
      </x:c>
      <x:c r="D12721" s="2" t="str">
        <x:v>Balanced</x:v>
      </x:c>
      <x:c r="E12721" s="16" t="n">
        <x:v>31032</x:v>
      </x:c>
      <x:c r="F12721" s="16" t="n">
        <x:v>1737</x:v>
      </x:c>
      <x:c r="G12721" s="15" t="n">
        <x:f>VLOOKUP(D12721,'Pricing'!$A$6:$E$8,5,FALSE)</x:f>
        <x:v>1.2300000000000002</x:v>
      </x:c>
      <x:c r="H12721" s="15" t="n">
        <x:f>VLOOKUP(D12721,'Pricing'!$A$6:$E$8,4,FALSE)</x:f>
        <x:v>6</x:v>
      </x:c>
      <x:c r="I12721" s="15" t="n">
        <x:f>E12721*G12721/1000000</x:f>
        <x:v>0.038169360000000006</x:v>
      </x:c>
      <x:c r="J12721" s="15" t="n">
        <x:f>F12721*H12721/1000000</x:f>
        <x:v>0.010422</x:v>
      </x:c>
      <x:c r="K12721" s="15" t="n">
        <x:f>SUM(I12721:J12721)</x:f>
        <x:v>0.04859136000000001</x:v>
      </x:c>
    </x:row>
    <x:row r="12722" ht="23" customHeight="1">
      <x:c r="A12722" s="2" t="str">
        <x:v>REQ-12718</x:v>
      </x:c>
      <x:c r="B12722" s="2" t="n">
        <x:v>4</x:v>
      </x:c>
      <x:c r="C12722" s="2" t="str">
        <x:v>Growth</x:v>
      </x:c>
      <x:c r="D12722" s="2" t="str">
        <x:v>Swift</x:v>
      </x:c>
      <x:c r="E12722" s="16" t="n">
        <x:v>98973</x:v>
      </x:c>
      <x:c r="F12722" s="16" t="n">
        <x:v>1166</x:v>
      </x:c>
      <x:c r="G12722" s="15" t="n">
        <x:f>VLOOKUP(D12722,'Pricing'!$A$6:$E$8,5,FALSE)</x:f>
        <x:v>0.246</x:v>
      </x:c>
      <x:c r="H12722" s="15" t="n">
        <x:f>VLOOKUP(D12722,'Pricing'!$A$6:$E$8,4,FALSE)</x:f>
        <x:v>1.2</x:v>
      </x:c>
      <x:c r="I12722" s="15" t="n">
        <x:f>E12722*G12722/1000000</x:f>
        <x:v>0.024347358</x:v>
      </x:c>
      <x:c r="J12722" s="15" t="n">
        <x:f>F12722*H12722/1000000</x:f>
        <x:v>0.0013992</x:v>
      </x:c>
      <x:c r="K12722" s="15" t="n">
        <x:f>SUM(I12722:J12722)</x:f>
        <x:v>0.025746558</x:v>
      </x:c>
    </x:row>
    <x:row r="12723" ht="23" customHeight="1">
      <x:c r="A12723" s="2" t="str">
        <x:v>REQ-12719</x:v>
      </x:c>
      <x:c r="B12723" s="2" t="n">
        <x:v>22</x:v>
      </x:c>
      <x:c r="C12723" s="2" t="str">
        <x:v>Operations</x:v>
      </x:c>
      <x:c r="D12723" s="2" t="str">
        <x:v>Swift</x:v>
      </x:c>
      <x:c r="E12723" s="16" t="n">
        <x:v>15553</x:v>
      </x:c>
      <x:c r="F12723" s="16" t="n">
        <x:v>3632</x:v>
      </x:c>
      <x:c r="G12723" s="15" t="n">
        <x:f>VLOOKUP(D12723,'Pricing'!$A$6:$E$8,5,FALSE)</x:f>
        <x:v>0.246</x:v>
      </x:c>
      <x:c r="H12723" s="15" t="n">
        <x:f>VLOOKUP(D12723,'Pricing'!$A$6:$E$8,4,FALSE)</x:f>
        <x:v>1.2</x:v>
      </x:c>
      <x:c r="I12723" s="15" t="n">
        <x:f>E12723*G12723/1000000</x:f>
        <x:v>0.003826038</x:v>
      </x:c>
      <x:c r="J12723" s="15" t="n">
        <x:f>F12723*H12723/1000000</x:f>
        <x:v>0.004358399999999999</x:v>
      </x:c>
      <x:c r="K12723" s="15" t="n">
        <x:f>SUM(I12723:J12723)</x:f>
        <x:v>0.008184437999999999</x:v>
      </x:c>
    </x:row>
    <x:row r="12724" ht="23" customHeight="1">
      <x:c r="A12724" s="2" t="str">
        <x:v>REQ-12720</x:v>
      </x:c>
      <x:c r="B12724" s="2" t="n">
        <x:v>8</x:v>
      </x:c>
      <x:c r="C12724" s="2" t="str">
        <x:v>Growth</x:v>
      </x:c>
      <x:c r="D12724" s="2" t="str">
        <x:v>Reasoning</x:v>
      </x:c>
      <x:c r="E12724" s="16" t="n">
        <x:v>110113</x:v>
      </x:c>
      <x:c r="F12724" s="16" t="n">
        <x:v>2157</x:v>
      </x:c>
      <x:c r="G12724" s="15" t="n">
        <x:f>VLOOKUP(D12724,'Pricing'!$A$6:$E$8,5,FALSE)</x:f>
        <x:v>4.920000000000001</x:v>
      </x:c>
      <x:c r="H12724" s="15" t="n">
        <x:f>VLOOKUP(D12724,'Pricing'!$A$6:$E$8,4,FALSE)</x:f>
        <x:v>24</x:v>
      </x:c>
      <x:c r="I12724" s="15" t="n">
        <x:f>E12724*G12724/1000000</x:f>
        <x:v>0.54175596</x:v>
      </x:c>
      <x:c r="J12724" s="15" t="n">
        <x:f>F12724*H12724/1000000</x:f>
        <x:v>0.051768</x:v>
      </x:c>
      <x:c r="K12724" s="15" t="n">
        <x:f>SUM(I12724:J12724)</x:f>
        <x:v>0.5935239600000001</x:v>
      </x:c>
    </x:row>
    <x:row r="12725" ht="23" customHeight="1">
      <x:c r="A12725" s="2" t="str">
        <x:v>REQ-12721</x:v>
      </x:c>
      <x:c r="B12725" s="2" t="n">
        <x:v>20</x:v>
      </x:c>
      <x:c r="C12725" s="2" t="str">
        <x:v>Engineering</x:v>
      </x:c>
      <x:c r="D12725" s="2" t="str">
        <x:v>Swift</x:v>
      </x:c>
      <x:c r="E12725" s="16" t="n">
        <x:v>18168</x:v>
      </x:c>
      <x:c r="F12725" s="16" t="n">
        <x:v>801</x:v>
      </x:c>
      <x:c r="G12725" s="15" t="n">
        <x:f>VLOOKUP(D12725,'Pricing'!$A$6:$E$8,5,FALSE)</x:f>
        <x:v>0.246</x:v>
      </x:c>
      <x:c r="H12725" s="15" t="n">
        <x:f>VLOOKUP(D12725,'Pricing'!$A$6:$E$8,4,FALSE)</x:f>
        <x:v>1.2</x:v>
      </x:c>
      <x:c r="I12725" s="15" t="n">
        <x:f>E12725*G12725/1000000</x:f>
        <x:v>0.004469328</x:v>
      </x:c>
      <x:c r="J12725" s="15" t="n">
        <x:f>F12725*H12725/1000000</x:f>
        <x:v>0.0009611999999999999</x:v>
      </x:c>
      <x:c r="K12725" s="15" t="n">
        <x:f>SUM(I12725:J12725)</x:f>
        <x:v>0.005430528</x:v>
      </x:c>
    </x:row>
    <x:row r="12726" ht="23" customHeight="1">
      <x:c r="A12726" s="2" t="str">
        <x:v>REQ-12722</x:v>
      </x:c>
      <x:c r="B12726" s="2" t="n">
        <x:v>5</x:v>
      </x:c>
      <x:c r="C12726" s="2" t="str">
        <x:v>Growth</x:v>
      </x:c>
      <x:c r="D12726" s="2" t="str">
        <x:v>Balanced</x:v>
      </x:c>
      <x:c r="E12726" s="16" t="n">
        <x:v>47360</x:v>
      </x:c>
      <x:c r="F12726" s="16" t="n">
        <x:v>3544</x:v>
      </x:c>
      <x:c r="G12726" s="15" t="n">
        <x:f>VLOOKUP(D12726,'Pricing'!$A$6:$E$8,5,FALSE)</x:f>
        <x:v>1.2300000000000002</x:v>
      </x:c>
      <x:c r="H12726" s="15" t="n">
        <x:f>VLOOKUP(D12726,'Pricing'!$A$6:$E$8,4,FALSE)</x:f>
        <x:v>6</x:v>
      </x:c>
      <x:c r="I12726" s="15" t="n">
        <x:f>E12726*G12726/1000000</x:f>
        <x:v>0.05825280000000001</x:v>
      </x:c>
      <x:c r="J12726" s="15" t="n">
        <x:f>F12726*H12726/1000000</x:f>
        <x:v>0.021264</x:v>
      </x:c>
      <x:c r="K12726" s="15" t="n">
        <x:f>SUM(I12726:J12726)</x:f>
        <x:v>0.07951680000000001</x:v>
      </x:c>
    </x:row>
    <x:row r="12727" ht="23" customHeight="1">
      <x:c r="A12727" s="2" t="str">
        <x:v>REQ-12723</x:v>
      </x:c>
      <x:c r="B12727" s="2" t="n">
        <x:v>31</x:v>
      </x:c>
      <x:c r="C12727" s="2" t="str">
        <x:v>Engineering</x:v>
      </x:c>
      <x:c r="D12727" s="2" t="str">
        <x:v>Balanced</x:v>
      </x:c>
      <x:c r="E12727" s="16" t="n">
        <x:v>76201</x:v>
      </x:c>
      <x:c r="F12727" s="16" t="n">
        <x:v>838</x:v>
      </x:c>
      <x:c r="G12727" s="15" t="n">
        <x:f>VLOOKUP(D12727,'Pricing'!$A$6:$E$8,5,FALSE)</x:f>
        <x:v>1.2300000000000002</x:v>
      </x:c>
      <x:c r="H12727" s="15" t="n">
        <x:f>VLOOKUP(D12727,'Pricing'!$A$6:$E$8,4,FALSE)</x:f>
        <x:v>6</x:v>
      </x:c>
      <x:c r="I12727" s="15" t="n">
        <x:f>E12727*G12727/1000000</x:f>
        <x:v>0.09372723000000001</x:v>
      </x:c>
      <x:c r="J12727" s="15" t="n">
        <x:f>F12727*H12727/1000000</x:f>
        <x:v>0.005028</x:v>
      </x:c>
      <x:c r="K12727" s="15" t="n">
        <x:f>SUM(I12727:J12727)</x:f>
        <x:v>0.09875523000000001</x:v>
      </x:c>
    </x:row>
    <x:row r="12728" ht="23" customHeight="1">
      <x:c r="A12728" s="2" t="str">
        <x:v>REQ-12724</x:v>
      </x:c>
      <x:c r="B12728" s="2" t="n">
        <x:v>8</x:v>
      </x:c>
      <x:c r="C12728" s="2" t="str">
        <x:v>Growth</x:v>
      </x:c>
      <x:c r="D12728" s="2" t="str">
        <x:v>Swift</x:v>
      </x:c>
      <x:c r="E12728" s="16" t="n">
        <x:v>98399</x:v>
      </x:c>
      <x:c r="F12728" s="16" t="n">
        <x:v>2098</x:v>
      </x:c>
      <x:c r="G12728" s="15" t="n">
        <x:f>VLOOKUP(D12728,'Pricing'!$A$6:$E$8,5,FALSE)</x:f>
        <x:v>0.246</x:v>
      </x:c>
      <x:c r="H12728" s="15" t="n">
        <x:f>VLOOKUP(D12728,'Pricing'!$A$6:$E$8,4,FALSE)</x:f>
        <x:v>1.2</x:v>
      </x:c>
      <x:c r="I12728" s="15" t="n">
        <x:f>E12728*G12728/1000000</x:f>
        <x:v>0.024206153999999997</x:v>
      </x:c>
      <x:c r="J12728" s="15" t="n">
        <x:f>F12728*H12728/1000000</x:f>
        <x:v>0.0025176</x:v>
      </x:c>
      <x:c r="K12728" s="15" t="n">
        <x:f>SUM(I12728:J12728)</x:f>
        <x:v>0.026723753999999995</x:v>
      </x:c>
    </x:row>
    <x:row r="12729" ht="23" customHeight="1">
      <x:c r="A12729" s="2" t="str">
        <x:v>REQ-12725</x:v>
      </x:c>
      <x:c r="B12729" s="2" t="n">
        <x:v>5</x:v>
      </x:c>
      <x:c r="C12729" s="2" t="str">
        <x:v>Engineering</x:v>
      </x:c>
      <x:c r="D12729" s="2" t="str">
        <x:v>Balanced</x:v>
      </x:c>
      <x:c r="E12729" s="16" t="n">
        <x:v>53789</x:v>
      </x:c>
      <x:c r="F12729" s="16" t="n">
        <x:v>3958</x:v>
      </x:c>
      <x:c r="G12729" s="15" t="n">
        <x:f>VLOOKUP(D12729,'Pricing'!$A$6:$E$8,5,FALSE)</x:f>
        <x:v>1.2300000000000002</x:v>
      </x:c>
      <x:c r="H12729" s="15" t="n">
        <x:f>VLOOKUP(D12729,'Pricing'!$A$6:$E$8,4,FALSE)</x:f>
        <x:v>6</x:v>
      </x:c>
      <x:c r="I12729" s="15" t="n">
        <x:f>E12729*G12729/1000000</x:f>
        <x:v>0.06616047000000001</x:v>
      </x:c>
      <x:c r="J12729" s="15" t="n">
        <x:f>F12729*H12729/1000000</x:f>
        <x:v>0.023748</x:v>
      </x:c>
      <x:c r="K12729" s="15" t="n">
        <x:f>SUM(I12729:J12729)</x:f>
        <x:v>0.08990847000000002</x:v>
      </x:c>
    </x:row>
    <x:row r="12730" ht="23" customHeight="1">
      <x:c r="A12730" s="2" t="str">
        <x:v>REQ-12726</x:v>
      </x:c>
      <x:c r="B12730" s="2" t="n">
        <x:v>12</x:v>
      </x:c>
      <x:c r="C12730" s="2" t="str">
        <x:v>Growth</x:v>
      </x:c>
      <x:c r="D12730" s="2" t="str">
        <x:v>Reasoning</x:v>
      </x:c>
      <x:c r="E12730" s="16" t="n">
        <x:v>46782</x:v>
      </x:c>
      <x:c r="F12730" s="16" t="n">
        <x:v>1825</x:v>
      </x:c>
      <x:c r="G12730" s="15" t="n">
        <x:f>VLOOKUP(D12730,'Pricing'!$A$6:$E$8,5,FALSE)</x:f>
        <x:v>4.920000000000001</x:v>
      </x:c>
      <x:c r="H12730" s="15" t="n">
        <x:f>VLOOKUP(D12730,'Pricing'!$A$6:$E$8,4,FALSE)</x:f>
        <x:v>24</x:v>
      </x:c>
      <x:c r="I12730" s="15" t="n">
        <x:f>E12730*G12730/1000000</x:f>
        <x:v>0.23016744000000003</x:v>
      </x:c>
      <x:c r="J12730" s="15" t="n">
        <x:f>F12730*H12730/1000000</x:f>
        <x:v>0.0438</x:v>
      </x:c>
      <x:c r="K12730" s="15" t="n">
        <x:f>SUM(I12730:J12730)</x:f>
        <x:v>0.27396744</x:v>
      </x:c>
    </x:row>
    <x:row r="12731" ht="23" customHeight="1">
      <x:c r="A12731" s="2" t="str">
        <x:v>REQ-12727</x:v>
      </x:c>
      <x:c r="B12731" s="2" t="n">
        <x:v>19</x:v>
      </x:c>
      <x:c r="C12731" s="2" t="str">
        <x:v>Operations</x:v>
      </x:c>
      <x:c r="D12731" s="2" t="str">
        <x:v>Balanced</x:v>
      </x:c>
      <x:c r="E12731" s="16" t="n">
        <x:v>79229</x:v>
      </x:c>
      <x:c r="F12731" s="16" t="n">
        <x:v>3915</x:v>
      </x:c>
      <x:c r="G12731" s="15" t="n">
        <x:f>VLOOKUP(D12731,'Pricing'!$A$6:$E$8,5,FALSE)</x:f>
        <x:v>1.2300000000000002</x:v>
      </x:c>
      <x:c r="H12731" s="15" t="n">
        <x:f>VLOOKUP(D12731,'Pricing'!$A$6:$E$8,4,FALSE)</x:f>
        <x:v>6</x:v>
      </x:c>
      <x:c r="I12731" s="15" t="n">
        <x:f>E12731*G12731/1000000</x:f>
        <x:v>0.09745167000000002</x:v>
      </x:c>
      <x:c r="J12731" s="15" t="n">
        <x:f>F12731*H12731/1000000</x:f>
        <x:v>0.02349</x:v>
      </x:c>
      <x:c r="K12731" s="15" t="n">
        <x:f>SUM(I12731:J12731)</x:f>
        <x:v>0.12094167000000001</x:v>
      </x:c>
    </x:row>
    <x:row r="12732" ht="23" customHeight="1">
      <x:c r="A12732" s="2" t="str">
        <x:v>REQ-12728</x:v>
      </x:c>
      <x:c r="B12732" s="2" t="n">
        <x:v>29</x:v>
      </x:c>
      <x:c r="C12732" s="2" t="str">
        <x:v>Growth</x:v>
      </x:c>
      <x:c r="D12732" s="2" t="str">
        <x:v>Reasoning</x:v>
      </x:c>
      <x:c r="E12732" s="16" t="n">
        <x:v>49633</x:v>
      </x:c>
      <x:c r="F12732" s="16" t="n">
        <x:v>3827</x:v>
      </x:c>
      <x:c r="G12732" s="15" t="n">
        <x:f>VLOOKUP(D12732,'Pricing'!$A$6:$E$8,5,FALSE)</x:f>
        <x:v>4.920000000000001</x:v>
      </x:c>
      <x:c r="H12732" s="15" t="n">
        <x:f>VLOOKUP(D12732,'Pricing'!$A$6:$E$8,4,FALSE)</x:f>
        <x:v>24</x:v>
      </x:c>
      <x:c r="I12732" s="15" t="n">
        <x:f>E12732*G12732/1000000</x:f>
        <x:v>0.24419436000000005</x:v>
      </x:c>
      <x:c r="J12732" s="15" t="n">
        <x:f>F12732*H12732/1000000</x:f>
        <x:v>0.091848</x:v>
      </x:c>
      <x:c r="K12732" s="15" t="n">
        <x:f>SUM(I12732:J12732)</x:f>
        <x:v>0.33604236000000004</x:v>
      </x:c>
    </x:row>
    <x:row r="12733" ht="23" customHeight="1">
      <x:c r="A12733" s="2" t="str">
        <x:v>REQ-12729</x:v>
      </x:c>
      <x:c r="B12733" s="2" t="n">
        <x:v>12</x:v>
      </x:c>
      <x:c r="C12733" s="2" t="str">
        <x:v>Research</x:v>
      </x:c>
      <x:c r="D12733" s="2" t="str">
        <x:v>Balanced</x:v>
      </x:c>
      <x:c r="E12733" s="16" t="n">
        <x:v>11094</x:v>
      </x:c>
      <x:c r="F12733" s="16" t="n">
        <x:v>1555</x:v>
      </x:c>
      <x:c r="G12733" s="15" t="n">
        <x:f>VLOOKUP(D12733,'Pricing'!$A$6:$E$8,5,FALSE)</x:f>
        <x:v>1.2300000000000002</x:v>
      </x:c>
      <x:c r="H12733" s="15" t="n">
        <x:f>VLOOKUP(D12733,'Pricing'!$A$6:$E$8,4,FALSE)</x:f>
        <x:v>6</x:v>
      </x:c>
      <x:c r="I12733" s="15" t="n">
        <x:f>E12733*G12733/1000000</x:f>
        <x:v>0.013645620000000002</x:v>
      </x:c>
      <x:c r="J12733" s="15" t="n">
        <x:f>F12733*H12733/1000000</x:f>
        <x:v>0.00933</x:v>
      </x:c>
      <x:c r="K12733" s="15" t="n">
        <x:f>SUM(I12733:J12733)</x:f>
        <x:v>0.022975620000000002</x:v>
      </x:c>
    </x:row>
    <x:row r="12734" ht="23" customHeight="1">
      <x:c r="A12734" s="2" t="str">
        <x:v>REQ-12730</x:v>
      </x:c>
      <x:c r="B12734" s="2" t="n">
        <x:v>1</x:v>
      </x:c>
      <x:c r="C12734" s="2" t="str">
        <x:v>Growth</x:v>
      </x:c>
      <x:c r="D12734" s="2" t="str">
        <x:v>Swift</x:v>
      </x:c>
      <x:c r="E12734" s="16" t="n">
        <x:v>103671</x:v>
      </x:c>
      <x:c r="F12734" s="16" t="n">
        <x:v>1075</x:v>
      </x:c>
      <x:c r="G12734" s="15" t="n">
        <x:f>VLOOKUP(D12734,'Pricing'!$A$6:$E$8,5,FALSE)</x:f>
        <x:v>0.246</x:v>
      </x:c>
      <x:c r="H12734" s="15" t="n">
        <x:f>VLOOKUP(D12734,'Pricing'!$A$6:$E$8,4,FALSE)</x:f>
        <x:v>1.2</x:v>
      </x:c>
      <x:c r="I12734" s="15" t="n">
        <x:f>E12734*G12734/1000000</x:f>
        <x:v>0.025503065999999998</x:v>
      </x:c>
      <x:c r="J12734" s="15" t="n">
        <x:f>F12734*H12734/1000000</x:f>
        <x:v>0.00129</x:v>
      </x:c>
      <x:c r="K12734" s="15" t="n">
        <x:f>SUM(I12734:J12734)</x:f>
        <x:v>0.026793065999999997</x:v>
      </x:c>
    </x:row>
    <x:row r="12735" ht="23" customHeight="1">
      <x:c r="A12735" s="2" t="str">
        <x:v>REQ-12731</x:v>
      </x:c>
      <x:c r="B12735" s="2" t="n">
        <x:v>17</x:v>
      </x:c>
      <x:c r="C12735" s="2" t="str">
        <x:v>Research</x:v>
      </x:c>
      <x:c r="D12735" s="2" t="str">
        <x:v>Swift</x:v>
      </x:c>
      <x:c r="E12735" s="16" t="n">
        <x:v>112087</x:v>
      </x:c>
      <x:c r="F12735" s="16" t="n">
        <x:v>168</x:v>
      </x:c>
      <x:c r="G12735" s="15" t="n">
        <x:f>VLOOKUP(D12735,'Pricing'!$A$6:$E$8,5,FALSE)</x:f>
        <x:v>0.246</x:v>
      </x:c>
      <x:c r="H12735" s="15" t="n">
        <x:f>VLOOKUP(D12735,'Pricing'!$A$6:$E$8,4,FALSE)</x:f>
        <x:v>1.2</x:v>
      </x:c>
      <x:c r="I12735" s="15" t="n">
        <x:f>E12735*G12735/1000000</x:f>
        <x:v>0.027573401999999997</x:v>
      </x:c>
      <x:c r="J12735" s="15" t="n">
        <x:f>F12735*H12735/1000000</x:f>
        <x:v>0.0002016</x:v>
      </x:c>
      <x:c r="K12735" s="15" t="n">
        <x:f>SUM(I12735:J12735)</x:f>
        <x:v>0.027775001999999997</x:v>
      </x:c>
    </x:row>
    <x:row r="12736" ht="23" customHeight="1">
      <x:c r="A12736" s="2" t="str">
        <x:v>REQ-12732</x:v>
      </x:c>
      <x:c r="B12736" s="2" t="n">
        <x:v>14</x:v>
      </x:c>
      <x:c r="C12736" s="2" t="str">
        <x:v>Growth</x:v>
      </x:c>
      <x:c r="D12736" s="2" t="str">
        <x:v>Balanced</x:v>
      </x:c>
      <x:c r="E12736" s="16" t="n">
        <x:v>79336</x:v>
      </x:c>
      <x:c r="F12736" s="16" t="n">
        <x:v>2538</x:v>
      </x:c>
      <x:c r="G12736" s="15" t="n">
        <x:f>VLOOKUP(D12736,'Pricing'!$A$6:$E$8,5,FALSE)</x:f>
        <x:v>1.2300000000000002</x:v>
      </x:c>
      <x:c r="H12736" s="15" t="n">
        <x:f>VLOOKUP(D12736,'Pricing'!$A$6:$E$8,4,FALSE)</x:f>
        <x:v>6</x:v>
      </x:c>
      <x:c r="I12736" s="15" t="n">
        <x:f>E12736*G12736/1000000</x:f>
        <x:v>0.09758328000000001</x:v>
      </x:c>
      <x:c r="J12736" s="15" t="n">
        <x:f>F12736*H12736/1000000</x:f>
        <x:v>0.015228</x:v>
      </x:c>
      <x:c r="K12736" s="15" t="n">
        <x:f>SUM(I12736:J12736)</x:f>
        <x:v>0.11281128000000001</x:v>
      </x:c>
    </x:row>
    <x:row r="12737" ht="23" customHeight="1">
      <x:c r="A12737" s="2" t="str">
        <x:v>REQ-12733</x:v>
      </x:c>
      <x:c r="B12737" s="2" t="n">
        <x:v>30</x:v>
      </x:c>
      <x:c r="C12737" s="2" t="str">
        <x:v>Research</x:v>
      </x:c>
      <x:c r="D12737" s="2" t="str">
        <x:v>Swift</x:v>
      </x:c>
      <x:c r="E12737" s="16" t="n">
        <x:v>27571</x:v>
      </x:c>
      <x:c r="F12737" s="16" t="n">
        <x:v>3365</x:v>
      </x:c>
      <x:c r="G12737" s="15" t="n">
        <x:f>VLOOKUP(D12737,'Pricing'!$A$6:$E$8,5,FALSE)</x:f>
        <x:v>0.246</x:v>
      </x:c>
      <x:c r="H12737" s="15" t="n">
        <x:f>VLOOKUP(D12737,'Pricing'!$A$6:$E$8,4,FALSE)</x:f>
        <x:v>1.2</x:v>
      </x:c>
      <x:c r="I12737" s="15" t="n">
        <x:f>E12737*G12737/1000000</x:f>
        <x:v>0.006782466</x:v>
      </x:c>
      <x:c r="J12737" s="15" t="n">
        <x:f>F12737*H12737/1000000</x:f>
        <x:v>0.004038</x:v>
      </x:c>
      <x:c r="K12737" s="15" t="n">
        <x:f>SUM(I12737:J12737)</x:f>
        <x:v>0.010820466</x:v>
      </x:c>
    </x:row>
    <x:row r="12738" ht="23" customHeight="1">
      <x:c r="A12738" s="2" t="str">
        <x:v>REQ-12734</x:v>
      </x:c>
      <x:c r="B12738" s="2" t="n">
        <x:v>15</x:v>
      </x:c>
      <x:c r="C12738" s="2" t="str">
        <x:v>Growth</x:v>
      </x:c>
      <x:c r="D12738" s="2" t="str">
        <x:v>Balanced</x:v>
      </x:c>
      <x:c r="E12738" s="16" t="n">
        <x:v>11017</x:v>
      </x:c>
      <x:c r="F12738" s="16" t="n">
        <x:v>3348</x:v>
      </x:c>
      <x:c r="G12738" s="15" t="n">
        <x:f>VLOOKUP(D12738,'Pricing'!$A$6:$E$8,5,FALSE)</x:f>
        <x:v>1.2300000000000002</x:v>
      </x:c>
      <x:c r="H12738" s="15" t="n">
        <x:f>VLOOKUP(D12738,'Pricing'!$A$6:$E$8,4,FALSE)</x:f>
        <x:v>6</x:v>
      </x:c>
      <x:c r="I12738" s="15" t="n">
        <x:f>E12738*G12738/1000000</x:f>
        <x:v>0.013550910000000001</x:v>
      </x:c>
      <x:c r="J12738" s="15" t="n">
        <x:f>F12738*H12738/1000000</x:f>
        <x:v>0.020088</x:v>
      </x:c>
      <x:c r="K12738" s="15" t="n">
        <x:f>SUM(I12738:J12738)</x:f>
        <x:v>0.03363891</x:v>
      </x:c>
    </x:row>
    <x:row r="12739" ht="23" customHeight="1">
      <x:c r="A12739" s="2" t="str">
        <x:v>REQ-12735</x:v>
      </x:c>
      <x:c r="B12739" s="2" t="n">
        <x:v>12</x:v>
      </x:c>
      <x:c r="C12739" s="2" t="str">
        <x:v>Engineering</x:v>
      </x:c>
      <x:c r="D12739" s="2" t="str">
        <x:v>Balanced</x:v>
      </x:c>
      <x:c r="E12739" s="16" t="n">
        <x:v>51725</x:v>
      </x:c>
      <x:c r="F12739" s="16" t="n">
        <x:v>3089</x:v>
      </x:c>
      <x:c r="G12739" s="15" t="n">
        <x:f>VLOOKUP(D12739,'Pricing'!$A$6:$E$8,5,FALSE)</x:f>
        <x:v>1.2300000000000002</x:v>
      </x:c>
      <x:c r="H12739" s="15" t="n">
        <x:f>VLOOKUP(D12739,'Pricing'!$A$6:$E$8,4,FALSE)</x:f>
        <x:v>6</x:v>
      </x:c>
      <x:c r="I12739" s="15" t="n">
        <x:f>E12739*G12739/1000000</x:f>
        <x:v>0.06362175</x:v>
      </x:c>
      <x:c r="J12739" s="15" t="n">
        <x:f>F12739*H12739/1000000</x:f>
        <x:v>0.018534</x:v>
      </x:c>
      <x:c r="K12739" s="15" t="n">
        <x:f>SUM(I12739:J12739)</x:f>
        <x:v>0.08215575</x:v>
      </x:c>
    </x:row>
    <x:row r="12740" ht="23" customHeight="1">
      <x:c r="A12740" s="2" t="str">
        <x:v>REQ-12736</x:v>
      </x:c>
      <x:c r="B12740" s="2" t="n">
        <x:v>26</x:v>
      </x:c>
      <x:c r="C12740" s="2" t="str">
        <x:v>Support</x:v>
      </x:c>
      <x:c r="D12740" s="2" t="str">
        <x:v>Balanced</x:v>
      </x:c>
      <x:c r="E12740" s="16" t="n">
        <x:v>119016</x:v>
      </x:c>
      <x:c r="F12740" s="16" t="n">
        <x:v>2975</x:v>
      </x:c>
      <x:c r="G12740" s="15" t="n">
        <x:f>VLOOKUP(D12740,'Pricing'!$A$6:$E$8,5,FALSE)</x:f>
        <x:v>1.2300000000000002</x:v>
      </x:c>
      <x:c r="H12740" s="15" t="n">
        <x:f>VLOOKUP(D12740,'Pricing'!$A$6:$E$8,4,FALSE)</x:f>
        <x:v>6</x:v>
      </x:c>
      <x:c r="I12740" s="15" t="n">
        <x:f>E12740*G12740/1000000</x:f>
        <x:v>0.14638968000000002</x:v>
      </x:c>
      <x:c r="J12740" s="15" t="n">
        <x:f>F12740*H12740/1000000</x:f>
        <x:v>0.01785</x:v>
      </x:c>
      <x:c r="K12740" s="15" t="n">
        <x:f>SUM(I12740:J12740)</x:f>
        <x:v>0.16423968000000003</x:v>
      </x:c>
    </x:row>
    <x:row r="12741" ht="23" customHeight="1">
      <x:c r="A12741" s="2" t="str">
        <x:v>REQ-12737</x:v>
      </x:c>
      <x:c r="B12741" s="2" t="n">
        <x:v>9</x:v>
      </x:c>
      <x:c r="C12741" s="2" t="str">
        <x:v>Operations</x:v>
      </x:c>
      <x:c r="D12741" s="2" t="str">
        <x:v>Swift</x:v>
      </x:c>
      <x:c r="E12741" s="16" t="n">
        <x:v>111254</x:v>
      </x:c>
      <x:c r="F12741" s="16" t="n">
        <x:v>2313</x:v>
      </x:c>
      <x:c r="G12741" s="15" t="n">
        <x:f>VLOOKUP(D12741,'Pricing'!$A$6:$E$8,5,FALSE)</x:f>
        <x:v>0.246</x:v>
      </x:c>
      <x:c r="H12741" s="15" t="n">
        <x:f>VLOOKUP(D12741,'Pricing'!$A$6:$E$8,4,FALSE)</x:f>
        <x:v>1.2</x:v>
      </x:c>
      <x:c r="I12741" s="15" t="n">
        <x:f>E12741*G12741/1000000</x:f>
        <x:v>0.027368484000000002</x:v>
      </x:c>
      <x:c r="J12741" s="15" t="n">
        <x:f>F12741*H12741/1000000</x:f>
        <x:v>0.0027756</x:v>
      </x:c>
      <x:c r="K12741" s="15" t="n">
        <x:f>SUM(I12741:J12741)</x:f>
        <x:v>0.030144084</x:v>
      </x:c>
    </x:row>
    <x:row r="12742" ht="23" customHeight="1">
      <x:c r="A12742" s="2" t="str">
        <x:v>REQ-12738</x:v>
      </x:c>
      <x:c r="B12742" s="2" t="n">
        <x:v>14</x:v>
      </x:c>
      <x:c r="C12742" s="2" t="str">
        <x:v>Product</x:v>
      </x:c>
      <x:c r="D12742" s="2" t="str">
        <x:v>Swift</x:v>
      </x:c>
      <x:c r="E12742" s="16" t="n">
        <x:v>4505</x:v>
      </x:c>
      <x:c r="F12742" s="16" t="n">
        <x:v>1306</x:v>
      </x:c>
      <x:c r="G12742" s="15" t="n">
        <x:f>VLOOKUP(D12742,'Pricing'!$A$6:$E$8,5,FALSE)</x:f>
        <x:v>0.246</x:v>
      </x:c>
      <x:c r="H12742" s="15" t="n">
        <x:f>VLOOKUP(D12742,'Pricing'!$A$6:$E$8,4,FALSE)</x:f>
        <x:v>1.2</x:v>
      </x:c>
      <x:c r="I12742" s="15" t="n">
        <x:f>E12742*G12742/1000000</x:f>
        <x:v>0.00110823</x:v>
      </x:c>
      <x:c r="J12742" s="15" t="n">
        <x:f>F12742*H12742/1000000</x:f>
        <x:v>0.0015672000000000001</x:v>
      </x:c>
      <x:c r="K12742" s="15" t="n">
        <x:f>SUM(I12742:J12742)</x:f>
        <x:v>0.0026754300000000003</x:v>
      </x:c>
    </x:row>
    <x:row r="12743" ht="23" customHeight="1">
      <x:c r="A12743" s="2" t="str">
        <x:v>REQ-12739</x:v>
      </x:c>
      <x:c r="B12743" s="2" t="n">
        <x:v>31</x:v>
      </x:c>
      <x:c r="C12743" s="2" t="str">
        <x:v>Engineering</x:v>
      </x:c>
      <x:c r="D12743" s="2" t="str">
        <x:v>Swift</x:v>
      </x:c>
      <x:c r="E12743" s="16" t="n">
        <x:v>18555</x:v>
      </x:c>
      <x:c r="F12743" s="16" t="n">
        <x:v>2564</x:v>
      </x:c>
      <x:c r="G12743" s="15" t="n">
        <x:f>VLOOKUP(D12743,'Pricing'!$A$6:$E$8,5,FALSE)</x:f>
        <x:v>0.246</x:v>
      </x:c>
      <x:c r="H12743" s="15" t="n">
        <x:f>VLOOKUP(D12743,'Pricing'!$A$6:$E$8,4,FALSE)</x:f>
        <x:v>1.2</x:v>
      </x:c>
      <x:c r="I12743" s="15" t="n">
        <x:f>E12743*G12743/1000000</x:f>
        <x:v>0.00456453</x:v>
      </x:c>
      <x:c r="J12743" s="15" t="n">
        <x:f>F12743*H12743/1000000</x:f>
        <x:v>0.0030767999999999998</x:v>
      </x:c>
      <x:c r="K12743" s="15" t="n">
        <x:f>SUM(I12743:J12743)</x:f>
        <x:v>0.00764133</x:v>
      </x:c>
    </x:row>
    <x:row r="12744" ht="23" customHeight="1">
      <x:c r="A12744" s="2" t="str">
        <x:v>REQ-12740</x:v>
      </x:c>
      <x:c r="B12744" s="2" t="n">
        <x:v>24</x:v>
      </x:c>
      <x:c r="C12744" s="2" t="str">
        <x:v>Growth</x:v>
      </x:c>
      <x:c r="D12744" s="2" t="str">
        <x:v>Swift</x:v>
      </x:c>
      <x:c r="E12744" s="16" t="n">
        <x:v>57149</x:v>
      </x:c>
      <x:c r="F12744" s="16" t="n">
        <x:v>1345</x:v>
      </x:c>
      <x:c r="G12744" s="15" t="n">
        <x:f>VLOOKUP(D12744,'Pricing'!$A$6:$E$8,5,FALSE)</x:f>
        <x:v>0.246</x:v>
      </x:c>
      <x:c r="H12744" s="15" t="n">
        <x:f>VLOOKUP(D12744,'Pricing'!$A$6:$E$8,4,FALSE)</x:f>
        <x:v>1.2</x:v>
      </x:c>
      <x:c r="I12744" s="15" t="n">
        <x:f>E12744*G12744/1000000</x:f>
        <x:v>0.014058654</x:v>
      </x:c>
      <x:c r="J12744" s="15" t="n">
        <x:f>F12744*H12744/1000000</x:f>
        <x:v>0.001614</x:v>
      </x:c>
      <x:c r="K12744" s="15" t="n">
        <x:f>SUM(I12744:J12744)</x:f>
        <x:v>0.015672654</x:v>
      </x:c>
    </x:row>
    <x:row r="12745" ht="23" customHeight="1">
      <x:c r="A12745" s="2" t="str">
        <x:v>REQ-12741</x:v>
      </x:c>
      <x:c r="B12745" s="2" t="n">
        <x:v>5</x:v>
      </x:c>
      <x:c r="C12745" s="2" t="str">
        <x:v>Engineering</x:v>
      </x:c>
      <x:c r="D12745" s="2" t="str">
        <x:v>Balanced</x:v>
      </x:c>
      <x:c r="E12745" s="16" t="n">
        <x:v>84293</x:v>
      </x:c>
      <x:c r="F12745" s="16" t="n">
        <x:v>2853</x:v>
      </x:c>
      <x:c r="G12745" s="15" t="n">
        <x:f>VLOOKUP(D12745,'Pricing'!$A$6:$E$8,5,FALSE)</x:f>
        <x:v>1.2300000000000002</x:v>
      </x:c>
      <x:c r="H12745" s="15" t="n">
        <x:f>VLOOKUP(D12745,'Pricing'!$A$6:$E$8,4,FALSE)</x:f>
        <x:v>6</x:v>
      </x:c>
      <x:c r="I12745" s="15" t="n">
        <x:f>E12745*G12745/1000000</x:f>
        <x:v>0.10368039000000001</x:v>
      </x:c>
      <x:c r="J12745" s="15" t="n">
        <x:f>F12745*H12745/1000000</x:f>
        <x:v>0.017118</x:v>
      </x:c>
      <x:c r="K12745" s="15" t="n">
        <x:f>SUM(I12745:J12745)</x:f>
        <x:v>0.12079839</x:v>
      </x:c>
    </x:row>
    <x:row r="12746" ht="23" customHeight="1">
      <x:c r="A12746" s="2" t="str">
        <x:v>REQ-12742</x:v>
      </x:c>
      <x:c r="B12746" s="2" t="n">
        <x:v>25</x:v>
      </x:c>
      <x:c r="C12746" s="2" t="str">
        <x:v>Growth</x:v>
      </x:c>
      <x:c r="D12746" s="2" t="str">
        <x:v>Balanced</x:v>
      </x:c>
      <x:c r="E12746" s="16" t="n">
        <x:v>111873</x:v>
      </x:c>
      <x:c r="F12746" s="16" t="n">
        <x:v>1575</x:v>
      </x:c>
      <x:c r="G12746" s="15" t="n">
        <x:f>VLOOKUP(D12746,'Pricing'!$A$6:$E$8,5,FALSE)</x:f>
        <x:v>1.2300000000000002</x:v>
      </x:c>
      <x:c r="H12746" s="15" t="n">
        <x:f>VLOOKUP(D12746,'Pricing'!$A$6:$E$8,4,FALSE)</x:f>
        <x:v>6</x:v>
      </x:c>
      <x:c r="I12746" s="15" t="n">
        <x:f>E12746*G12746/1000000</x:f>
        <x:v>0.13760379000000003</x:v>
      </x:c>
      <x:c r="J12746" s="15" t="n">
        <x:f>F12746*H12746/1000000</x:f>
        <x:v>0.00945</x:v>
      </x:c>
      <x:c r="K12746" s="15" t="n">
        <x:f>SUM(I12746:J12746)</x:f>
        <x:v>0.14705379000000002</x:v>
      </x:c>
    </x:row>
    <x:row r="12747" ht="23" customHeight="1">
      <x:c r="A12747" s="2" t="str">
        <x:v>REQ-12743</x:v>
      </x:c>
      <x:c r="B12747" s="2" t="n">
        <x:v>14</x:v>
      </x:c>
      <x:c r="C12747" s="2" t="str">
        <x:v>Research</x:v>
      </x:c>
      <x:c r="D12747" s="2" t="str">
        <x:v>Balanced</x:v>
      </x:c>
      <x:c r="E12747" s="16" t="n">
        <x:v>72986</x:v>
      </x:c>
      <x:c r="F12747" s="16" t="n">
        <x:v>192</x:v>
      </x:c>
      <x:c r="G12747" s="15" t="n">
        <x:f>VLOOKUP(D12747,'Pricing'!$A$6:$E$8,5,FALSE)</x:f>
        <x:v>1.2300000000000002</x:v>
      </x:c>
      <x:c r="H12747" s="15" t="n">
        <x:f>VLOOKUP(D12747,'Pricing'!$A$6:$E$8,4,FALSE)</x:f>
        <x:v>6</x:v>
      </x:c>
      <x:c r="I12747" s="15" t="n">
        <x:f>E12747*G12747/1000000</x:f>
        <x:v>0.08977278000000001</x:v>
      </x:c>
      <x:c r="J12747" s="15" t="n">
        <x:f>F12747*H12747/1000000</x:f>
        <x:v>0.001152</x:v>
      </x:c>
      <x:c r="K12747" s="15" t="n">
        <x:f>SUM(I12747:J12747)</x:f>
        <x:v>0.09092478000000001</x:v>
      </x:c>
    </x:row>
    <x:row r="12748" ht="23" customHeight="1">
      <x:c r="A12748" s="2" t="str">
        <x:v>REQ-12744</x:v>
      </x:c>
      <x:c r="B12748" s="2" t="n">
        <x:v>24</x:v>
      </x:c>
      <x:c r="C12748" s="2" t="str">
        <x:v>Product</x:v>
      </x:c>
      <x:c r="D12748" s="2" t="str">
        <x:v>Balanced</x:v>
      </x:c>
      <x:c r="E12748" s="16" t="n">
        <x:v>110835</x:v>
      </x:c>
      <x:c r="F12748" s="16" t="n">
        <x:v>3659</x:v>
      </x:c>
      <x:c r="G12748" s="15" t="n">
        <x:f>VLOOKUP(D12748,'Pricing'!$A$6:$E$8,5,FALSE)</x:f>
        <x:v>1.2300000000000002</x:v>
      </x:c>
      <x:c r="H12748" s="15" t="n">
        <x:f>VLOOKUP(D12748,'Pricing'!$A$6:$E$8,4,FALSE)</x:f>
        <x:v>6</x:v>
      </x:c>
      <x:c r="I12748" s="15" t="n">
        <x:f>E12748*G12748/1000000</x:f>
        <x:v>0.13632705</x:v>
      </x:c>
      <x:c r="J12748" s="15" t="n">
        <x:f>F12748*H12748/1000000</x:f>
        <x:v>0.021954</x:v>
      </x:c>
      <x:c r="K12748" s="15" t="n">
        <x:f>SUM(I12748:J12748)</x:f>
        <x:v>0.15828105</x:v>
      </x:c>
    </x:row>
    <x:row r="12749" ht="23" customHeight="1">
      <x:c r="A12749" s="2" t="str">
        <x:v>REQ-12745</x:v>
      </x:c>
      <x:c r="B12749" s="2" t="n">
        <x:v>16</x:v>
      </x:c>
      <x:c r="C12749" s="2" t="str">
        <x:v>Engineering</x:v>
      </x:c>
      <x:c r="D12749" s="2" t="str">
        <x:v>Swift</x:v>
      </x:c>
      <x:c r="E12749" s="16" t="n">
        <x:v>26279</x:v>
      </x:c>
      <x:c r="F12749" s="16" t="n">
        <x:v>681</x:v>
      </x:c>
      <x:c r="G12749" s="15" t="n">
        <x:f>VLOOKUP(D12749,'Pricing'!$A$6:$E$8,5,FALSE)</x:f>
        <x:v>0.246</x:v>
      </x:c>
      <x:c r="H12749" s="15" t="n">
        <x:f>VLOOKUP(D12749,'Pricing'!$A$6:$E$8,4,FALSE)</x:f>
        <x:v>1.2</x:v>
      </x:c>
      <x:c r="I12749" s="15" t="n">
        <x:f>E12749*G12749/1000000</x:f>
        <x:v>0.006464634</x:v>
      </x:c>
      <x:c r="J12749" s="15" t="n">
        <x:f>F12749*H12749/1000000</x:f>
        <x:v>0.0008171999999999999</x:v>
      </x:c>
      <x:c r="K12749" s="15" t="n">
        <x:f>SUM(I12749:J12749)</x:f>
        <x:v>0.007281834</x:v>
      </x:c>
    </x:row>
    <x:row r="12750" ht="23" customHeight="1">
      <x:c r="A12750" s="2" t="str">
        <x:v>REQ-12746</x:v>
      </x:c>
      <x:c r="B12750" s="2" t="n">
        <x:v>18</x:v>
      </x:c>
      <x:c r="C12750" s="2" t="str">
        <x:v>Support</x:v>
      </x:c>
      <x:c r="D12750" s="2" t="str">
        <x:v>Reasoning</x:v>
      </x:c>
      <x:c r="E12750" s="16" t="n">
        <x:v>115889</x:v>
      </x:c>
      <x:c r="F12750" s="16" t="n">
        <x:v>654</x:v>
      </x:c>
      <x:c r="G12750" s="15" t="n">
        <x:f>VLOOKUP(D12750,'Pricing'!$A$6:$E$8,5,FALSE)</x:f>
        <x:v>4.920000000000001</x:v>
      </x:c>
      <x:c r="H12750" s="15" t="n">
        <x:f>VLOOKUP(D12750,'Pricing'!$A$6:$E$8,4,FALSE)</x:f>
        <x:v>24</x:v>
      </x:c>
      <x:c r="I12750" s="15" t="n">
        <x:f>E12750*G12750/1000000</x:f>
        <x:v>0.5701738800000001</x:v>
      </x:c>
      <x:c r="J12750" s="15" t="n">
        <x:f>F12750*H12750/1000000</x:f>
        <x:v>0.015696</x:v>
      </x:c>
      <x:c r="K12750" s="15" t="n">
        <x:f>SUM(I12750:J12750)</x:f>
        <x:v>0.5858698800000002</x:v>
      </x:c>
    </x:row>
    <x:row r="12751" ht="23" customHeight="1">
      <x:c r="A12751" s="2" t="str">
        <x:v>REQ-12747</x:v>
      </x:c>
      <x:c r="B12751" s="2" t="n">
        <x:v>4</x:v>
      </x:c>
      <x:c r="C12751" s="2" t="str">
        <x:v>Engineering</x:v>
      </x:c>
      <x:c r="D12751" s="2" t="str">
        <x:v>Swift</x:v>
      </x:c>
      <x:c r="E12751" s="16" t="n">
        <x:v>89605</x:v>
      </x:c>
      <x:c r="F12751" s="16" t="n">
        <x:v>847</x:v>
      </x:c>
      <x:c r="G12751" s="15" t="n">
        <x:f>VLOOKUP(D12751,'Pricing'!$A$6:$E$8,5,FALSE)</x:f>
        <x:v>0.246</x:v>
      </x:c>
      <x:c r="H12751" s="15" t="n">
        <x:f>VLOOKUP(D12751,'Pricing'!$A$6:$E$8,4,FALSE)</x:f>
        <x:v>1.2</x:v>
      </x:c>
      <x:c r="I12751" s="15" t="n">
        <x:f>E12751*G12751/1000000</x:f>
        <x:v>0.02204283</x:v>
      </x:c>
      <x:c r="J12751" s="15" t="n">
        <x:f>F12751*H12751/1000000</x:f>
        <x:v>0.0010164</x:v>
      </x:c>
      <x:c r="K12751" s="15" t="n">
        <x:f>SUM(I12751:J12751)</x:f>
        <x:v>0.02305923</x:v>
      </x:c>
    </x:row>
    <x:row r="12752" ht="23" customHeight="1">
      <x:c r="A12752" s="2" t="str">
        <x:v>REQ-12748</x:v>
      </x:c>
      <x:c r="B12752" s="2" t="n">
        <x:v>1</x:v>
      </x:c>
      <x:c r="C12752" s="2" t="str">
        <x:v>Growth</x:v>
      </x:c>
      <x:c r="D12752" s="2" t="str">
        <x:v>Balanced</x:v>
      </x:c>
      <x:c r="E12752" s="16" t="n">
        <x:v>108390</x:v>
      </x:c>
      <x:c r="F12752" s="16" t="n">
        <x:v>3069</x:v>
      </x:c>
      <x:c r="G12752" s="15" t="n">
        <x:f>VLOOKUP(D12752,'Pricing'!$A$6:$E$8,5,FALSE)</x:f>
        <x:v>1.2300000000000002</x:v>
      </x:c>
      <x:c r="H12752" s="15" t="n">
        <x:f>VLOOKUP(D12752,'Pricing'!$A$6:$E$8,4,FALSE)</x:f>
        <x:v>6</x:v>
      </x:c>
      <x:c r="I12752" s="15" t="n">
        <x:f>E12752*G12752/1000000</x:f>
        <x:v>0.1333197</x:v>
      </x:c>
      <x:c r="J12752" s="15" t="n">
        <x:f>F12752*H12752/1000000</x:f>
        <x:v>0.018414</x:v>
      </x:c>
      <x:c r="K12752" s="15" t="n">
        <x:f>SUM(I12752:J12752)</x:f>
        <x:v>0.15173370000000003</x:v>
      </x:c>
    </x:row>
    <x:row r="12753" ht="23" customHeight="1">
      <x:c r="A12753" s="2" t="str">
        <x:v>REQ-12749</x:v>
      </x:c>
      <x:c r="B12753" s="2" t="n">
        <x:v>13</x:v>
      </x:c>
      <x:c r="C12753" s="2" t="str">
        <x:v>Engineering</x:v>
      </x:c>
      <x:c r="D12753" s="2" t="str">
        <x:v>Swift</x:v>
      </x:c>
      <x:c r="E12753" s="16" t="n">
        <x:v>24776</x:v>
      </x:c>
      <x:c r="F12753" s="16" t="n">
        <x:v>421</x:v>
      </x:c>
      <x:c r="G12753" s="15" t="n">
        <x:f>VLOOKUP(D12753,'Pricing'!$A$6:$E$8,5,FALSE)</x:f>
        <x:v>0.246</x:v>
      </x:c>
      <x:c r="H12753" s="15" t="n">
        <x:f>VLOOKUP(D12753,'Pricing'!$A$6:$E$8,4,FALSE)</x:f>
        <x:v>1.2</x:v>
      </x:c>
      <x:c r="I12753" s="15" t="n">
        <x:f>E12753*G12753/1000000</x:f>
        <x:v>0.006094896</x:v>
      </x:c>
      <x:c r="J12753" s="15" t="n">
        <x:f>F12753*H12753/1000000</x:f>
        <x:v>0.0005052</x:v>
      </x:c>
      <x:c r="K12753" s="15" t="n">
        <x:f>SUM(I12753:J12753)</x:f>
        <x:v>0.006600096</x:v>
      </x:c>
    </x:row>
    <x:row r="12754" ht="23" customHeight="1">
      <x:c r="A12754" s="2" t="str">
        <x:v>REQ-12750</x:v>
      </x:c>
      <x:c r="B12754" s="2" t="n">
        <x:v>11</x:v>
      </x:c>
      <x:c r="C12754" s="2" t="str">
        <x:v>Growth</x:v>
      </x:c>
      <x:c r="D12754" s="2" t="str">
        <x:v>Balanced</x:v>
      </x:c>
      <x:c r="E12754" s="16" t="n">
        <x:v>59756</x:v>
      </x:c>
      <x:c r="F12754" s="16" t="n">
        <x:v>3241</x:v>
      </x:c>
      <x:c r="G12754" s="15" t="n">
        <x:f>VLOOKUP(D12754,'Pricing'!$A$6:$E$8,5,FALSE)</x:f>
        <x:v>1.2300000000000002</x:v>
      </x:c>
      <x:c r="H12754" s="15" t="n">
        <x:f>VLOOKUP(D12754,'Pricing'!$A$6:$E$8,4,FALSE)</x:f>
        <x:v>6</x:v>
      </x:c>
      <x:c r="I12754" s="15" t="n">
        <x:f>E12754*G12754/1000000</x:f>
        <x:v>0.07349988000000002</x:v>
      </x:c>
      <x:c r="J12754" s="15" t="n">
        <x:f>F12754*H12754/1000000</x:f>
        <x:v>0.019446</x:v>
      </x:c>
      <x:c r="K12754" s="15" t="n">
        <x:f>SUM(I12754:J12754)</x:f>
        <x:v>0.09294588000000002</x:v>
      </x:c>
    </x:row>
    <x:row r="12755" ht="23" customHeight="1">
      <x:c r="A12755" s="2" t="str">
        <x:v>REQ-12751</x:v>
      </x:c>
      <x:c r="B12755" s="2" t="n">
        <x:v>30</x:v>
      </x:c>
      <x:c r="C12755" s="2" t="str">
        <x:v>Research</x:v>
      </x:c>
      <x:c r="D12755" s="2" t="str">
        <x:v>Swift</x:v>
      </x:c>
      <x:c r="E12755" s="16" t="n">
        <x:v>69390</x:v>
      </x:c>
      <x:c r="F12755" s="16" t="n">
        <x:v>1180</x:v>
      </x:c>
      <x:c r="G12755" s="15" t="n">
        <x:f>VLOOKUP(D12755,'Pricing'!$A$6:$E$8,5,FALSE)</x:f>
        <x:v>0.246</x:v>
      </x:c>
      <x:c r="H12755" s="15" t="n">
        <x:f>VLOOKUP(D12755,'Pricing'!$A$6:$E$8,4,FALSE)</x:f>
        <x:v>1.2</x:v>
      </x:c>
      <x:c r="I12755" s="15" t="n">
        <x:f>E12755*G12755/1000000</x:f>
        <x:v>0.01706994</x:v>
      </x:c>
      <x:c r="J12755" s="15" t="n">
        <x:f>F12755*H12755/1000000</x:f>
        <x:v>0.001416</x:v>
      </x:c>
      <x:c r="K12755" s="15" t="n">
        <x:f>SUM(I12755:J12755)</x:f>
        <x:v>0.01848594</x:v>
      </x:c>
    </x:row>
    <x:row r="12756" ht="23" customHeight="1">
      <x:c r="A12756" s="2" t="str">
        <x:v>REQ-12752</x:v>
      </x:c>
      <x:c r="B12756" s="2" t="n">
        <x:v>24</x:v>
      </x:c>
      <x:c r="C12756" s="2" t="str">
        <x:v>Growth</x:v>
      </x:c>
      <x:c r="D12756" s="2" t="str">
        <x:v>Swift</x:v>
      </x:c>
      <x:c r="E12756" s="16" t="n">
        <x:v>36171</x:v>
      </x:c>
      <x:c r="F12756" s="16" t="n">
        <x:v>2308</x:v>
      </x:c>
      <x:c r="G12756" s="15" t="n">
        <x:f>VLOOKUP(D12756,'Pricing'!$A$6:$E$8,5,FALSE)</x:f>
        <x:v>0.246</x:v>
      </x:c>
      <x:c r="H12756" s="15" t="n">
        <x:f>VLOOKUP(D12756,'Pricing'!$A$6:$E$8,4,FALSE)</x:f>
        <x:v>1.2</x:v>
      </x:c>
      <x:c r="I12756" s="15" t="n">
        <x:f>E12756*G12756/1000000</x:f>
        <x:v>0.008898066000000001</x:v>
      </x:c>
      <x:c r="J12756" s="15" t="n">
        <x:f>F12756*H12756/1000000</x:f>
        <x:v>0.0027696</x:v>
      </x:c>
      <x:c r="K12756" s="15" t="n">
        <x:f>SUM(I12756:J12756)</x:f>
        <x:v>0.011667666000000002</x:v>
      </x:c>
    </x:row>
    <x:row r="12757" ht="23" customHeight="1">
      <x:c r="A12757" s="2" t="str">
        <x:v>REQ-12753</x:v>
      </x:c>
      <x:c r="B12757" s="2" t="n">
        <x:v>9</x:v>
      </x:c>
      <x:c r="C12757" s="2" t="str">
        <x:v>Engineering</x:v>
      </x:c>
      <x:c r="D12757" s="2" t="str">
        <x:v>Balanced</x:v>
      </x:c>
      <x:c r="E12757" s="16" t="n">
        <x:v>84224</x:v>
      </x:c>
      <x:c r="F12757" s="16" t="n">
        <x:v>363</x:v>
      </x:c>
      <x:c r="G12757" s="15" t="n">
        <x:f>VLOOKUP(D12757,'Pricing'!$A$6:$E$8,5,FALSE)</x:f>
        <x:v>1.2300000000000002</x:v>
      </x:c>
      <x:c r="H12757" s="15" t="n">
        <x:f>VLOOKUP(D12757,'Pricing'!$A$6:$E$8,4,FALSE)</x:f>
        <x:v>6</x:v>
      </x:c>
      <x:c r="I12757" s="15" t="n">
        <x:f>E12757*G12757/1000000</x:f>
        <x:v>0.10359552000000002</x:v>
      </x:c>
      <x:c r="J12757" s="15" t="n">
        <x:f>F12757*H12757/1000000</x:f>
        <x:v>0.002178</x:v>
      </x:c>
      <x:c r="K12757" s="15" t="n">
        <x:f>SUM(I12757:J12757)</x:f>
        <x:v>0.10577352000000002</x:v>
      </x:c>
    </x:row>
    <x:row r="12758" ht="23" customHeight="1">
      <x:c r="A12758" s="2" t="str">
        <x:v>REQ-12754</x:v>
      </x:c>
      <x:c r="B12758" s="2" t="n">
        <x:v>14</x:v>
      </x:c>
      <x:c r="C12758" s="2" t="str">
        <x:v>Growth</x:v>
      </x:c>
      <x:c r="D12758" s="2" t="str">
        <x:v>Swift</x:v>
      </x:c>
      <x:c r="E12758" s="16" t="n">
        <x:v>80661</x:v>
      </x:c>
      <x:c r="F12758" s="16" t="n">
        <x:v>3096</x:v>
      </x:c>
      <x:c r="G12758" s="15" t="n">
        <x:f>VLOOKUP(D12758,'Pricing'!$A$6:$E$8,5,FALSE)</x:f>
        <x:v>0.246</x:v>
      </x:c>
      <x:c r="H12758" s="15" t="n">
        <x:f>VLOOKUP(D12758,'Pricing'!$A$6:$E$8,4,FALSE)</x:f>
        <x:v>1.2</x:v>
      </x:c>
      <x:c r="I12758" s="15" t="n">
        <x:f>E12758*G12758/1000000</x:f>
        <x:v>0.019842606</x:v>
      </x:c>
      <x:c r="J12758" s="15" t="n">
        <x:f>F12758*H12758/1000000</x:f>
        <x:v>0.0037151999999999997</x:v>
      </x:c>
      <x:c r="K12758" s="15" t="n">
        <x:f>SUM(I12758:J12758)</x:f>
        <x:v>0.023557805999999997</x:v>
      </x:c>
    </x:row>
    <x:row r="12759" ht="23" customHeight="1">
      <x:c r="A12759" s="2" t="str">
        <x:v>REQ-12755</x:v>
      </x:c>
      <x:c r="B12759" s="2" t="n">
        <x:v>30</x:v>
      </x:c>
      <x:c r="C12759" s="2" t="str">
        <x:v>Operations</x:v>
      </x:c>
      <x:c r="D12759" s="2" t="str">
        <x:v>Balanced</x:v>
      </x:c>
      <x:c r="E12759" s="16" t="n">
        <x:v>97607</x:v>
      </x:c>
      <x:c r="F12759" s="16" t="n">
        <x:v>1386</x:v>
      </x:c>
      <x:c r="G12759" s="15" t="n">
        <x:f>VLOOKUP(D12759,'Pricing'!$A$6:$E$8,5,FALSE)</x:f>
        <x:v>1.2300000000000002</x:v>
      </x:c>
      <x:c r="H12759" s="15" t="n">
        <x:f>VLOOKUP(D12759,'Pricing'!$A$6:$E$8,4,FALSE)</x:f>
        <x:v>6</x:v>
      </x:c>
      <x:c r="I12759" s="15" t="n">
        <x:f>E12759*G12759/1000000</x:f>
        <x:v>0.12005661000000002</x:v>
      </x:c>
      <x:c r="J12759" s="15" t="n">
        <x:f>F12759*H12759/1000000</x:f>
        <x:v>0.008316</x:v>
      </x:c>
      <x:c r="K12759" s="15" t="n">
        <x:f>SUM(I12759:J12759)</x:f>
        <x:v>0.12837261000000003</x:v>
      </x:c>
    </x:row>
    <x:row r="12760" ht="23" customHeight="1">
      <x:c r="A12760" s="2" t="str">
        <x:v>REQ-12756</x:v>
      </x:c>
      <x:c r="B12760" s="2" t="n">
        <x:v>11</x:v>
      </x:c>
      <x:c r="C12760" s="2" t="str">
        <x:v>Growth</x:v>
      </x:c>
      <x:c r="D12760" s="2" t="str">
        <x:v>Swift</x:v>
      </x:c>
      <x:c r="E12760" s="16" t="n">
        <x:v>27882</x:v>
      </x:c>
      <x:c r="F12760" s="16" t="n">
        <x:v>2990</x:v>
      </x:c>
      <x:c r="G12760" s="15" t="n">
        <x:f>VLOOKUP(D12760,'Pricing'!$A$6:$E$8,5,FALSE)</x:f>
        <x:v>0.246</x:v>
      </x:c>
      <x:c r="H12760" s="15" t="n">
        <x:f>VLOOKUP(D12760,'Pricing'!$A$6:$E$8,4,FALSE)</x:f>
        <x:v>1.2</x:v>
      </x:c>
      <x:c r="I12760" s="15" t="n">
        <x:f>E12760*G12760/1000000</x:f>
        <x:v>0.006858972</x:v>
      </x:c>
      <x:c r="J12760" s="15" t="n">
        <x:f>F12760*H12760/1000000</x:f>
        <x:v>0.003588</x:v>
      </x:c>
      <x:c r="K12760" s="15" t="n">
        <x:f>SUM(I12760:J12760)</x:f>
        <x:v>0.010446971999999999</x:v>
      </x:c>
    </x:row>
    <x:row r="12761" ht="23" customHeight="1">
      <x:c r="A12761" s="2" t="str">
        <x:v>REQ-12757</x:v>
      </x:c>
      <x:c r="B12761" s="2" t="n">
        <x:v>30</x:v>
      </x:c>
      <x:c r="C12761" s="2" t="str">
        <x:v>Engineering</x:v>
      </x:c>
      <x:c r="D12761" s="2" t="str">
        <x:v>Balanced</x:v>
      </x:c>
      <x:c r="E12761" s="16" t="n">
        <x:v>31853</x:v>
      </x:c>
      <x:c r="F12761" s="16" t="n">
        <x:v>748</x:v>
      </x:c>
      <x:c r="G12761" s="15" t="n">
        <x:f>VLOOKUP(D12761,'Pricing'!$A$6:$E$8,5,FALSE)</x:f>
        <x:v>1.2300000000000002</x:v>
      </x:c>
      <x:c r="H12761" s="15" t="n">
        <x:f>VLOOKUP(D12761,'Pricing'!$A$6:$E$8,4,FALSE)</x:f>
        <x:v>6</x:v>
      </x:c>
      <x:c r="I12761" s="15" t="n">
        <x:f>E12761*G12761/1000000</x:f>
        <x:v>0.03917919000000001</x:v>
      </x:c>
      <x:c r="J12761" s="15" t="n">
        <x:f>F12761*H12761/1000000</x:f>
        <x:v>0.004488</x:v>
      </x:c>
      <x:c r="K12761" s="15" t="n">
        <x:f>SUM(I12761:J12761)</x:f>
        <x:v>0.04366719000000001</x:v>
      </x:c>
    </x:row>
    <x:row r="12762" ht="23" customHeight="1">
      <x:c r="A12762" s="2" t="str">
        <x:v>REQ-12758</x:v>
      </x:c>
      <x:c r="B12762" s="2" t="n">
        <x:v>7</x:v>
      </x:c>
      <x:c r="C12762" s="2" t="str">
        <x:v>Support</x:v>
      </x:c>
      <x:c r="D12762" s="2" t="str">
        <x:v>Balanced</x:v>
      </x:c>
      <x:c r="E12762" s="16" t="n">
        <x:v>113435</x:v>
      </x:c>
      <x:c r="F12762" s="16" t="n">
        <x:v>2965</x:v>
      </x:c>
      <x:c r="G12762" s="15" t="n">
        <x:f>VLOOKUP(D12762,'Pricing'!$A$6:$E$8,5,FALSE)</x:f>
        <x:v>1.2300000000000002</x:v>
      </x:c>
      <x:c r="H12762" s="15" t="n">
        <x:f>VLOOKUP(D12762,'Pricing'!$A$6:$E$8,4,FALSE)</x:f>
        <x:v>6</x:v>
      </x:c>
      <x:c r="I12762" s="15" t="n">
        <x:f>E12762*G12762/1000000</x:f>
        <x:v>0.13952505</x:v>
      </x:c>
      <x:c r="J12762" s="15" t="n">
        <x:f>F12762*H12762/1000000</x:f>
        <x:v>0.01779</x:v>
      </x:c>
      <x:c r="K12762" s="15" t="n">
        <x:f>SUM(I12762:J12762)</x:f>
        <x:v>0.15731505</x:v>
      </x:c>
    </x:row>
    <x:row r="12763" ht="23" customHeight="1">
      <x:c r="A12763" s="2" t="str">
        <x:v>REQ-12759</x:v>
      </x:c>
      <x:c r="B12763" s="2" t="n">
        <x:v>17</x:v>
      </x:c>
      <x:c r="C12763" s="2" t="str">
        <x:v>Operations</x:v>
      </x:c>
      <x:c r="D12763" s="2" t="str">
        <x:v>Swift</x:v>
      </x:c>
      <x:c r="E12763" s="16" t="n">
        <x:v>33889</x:v>
      </x:c>
      <x:c r="F12763" s="16" t="n">
        <x:v>1638</x:v>
      </x:c>
      <x:c r="G12763" s="15" t="n">
        <x:f>VLOOKUP(D12763,'Pricing'!$A$6:$E$8,5,FALSE)</x:f>
        <x:v>0.246</x:v>
      </x:c>
      <x:c r="H12763" s="15" t="n">
        <x:f>VLOOKUP(D12763,'Pricing'!$A$6:$E$8,4,FALSE)</x:f>
        <x:v>1.2</x:v>
      </x:c>
      <x:c r="I12763" s="15" t="n">
        <x:f>E12763*G12763/1000000</x:f>
        <x:v>0.008336693999999999</x:v>
      </x:c>
      <x:c r="J12763" s="15" t="n">
        <x:f>F12763*H12763/1000000</x:f>
        <x:v>0.0019656</x:v>
      </x:c>
      <x:c r="K12763" s="15" t="n">
        <x:f>SUM(I12763:J12763)</x:f>
        <x:v>0.010302293999999998</x:v>
      </x:c>
    </x:row>
    <x:row r="12764" ht="23" customHeight="1">
      <x:c r="A12764" s="2" t="str">
        <x:v>REQ-12760</x:v>
      </x:c>
      <x:c r="B12764" s="2" t="n">
        <x:v>13</x:v>
      </x:c>
      <x:c r="C12764" s="2" t="str">
        <x:v>Growth</x:v>
      </x:c>
      <x:c r="D12764" s="2" t="str">
        <x:v>Balanced</x:v>
      </x:c>
      <x:c r="E12764" s="16" t="n">
        <x:v>59212</x:v>
      </x:c>
      <x:c r="F12764" s="16" t="n">
        <x:v>3241</x:v>
      </x:c>
      <x:c r="G12764" s="15" t="n">
        <x:f>VLOOKUP(D12764,'Pricing'!$A$6:$E$8,5,FALSE)</x:f>
        <x:v>1.2300000000000002</x:v>
      </x:c>
      <x:c r="H12764" s="15" t="n">
        <x:f>VLOOKUP(D12764,'Pricing'!$A$6:$E$8,4,FALSE)</x:f>
        <x:v>6</x:v>
      </x:c>
      <x:c r="I12764" s="15" t="n">
        <x:f>E12764*G12764/1000000</x:f>
        <x:v>0.07283076000000001</x:v>
      </x:c>
      <x:c r="J12764" s="15" t="n">
        <x:f>F12764*H12764/1000000</x:f>
        <x:v>0.019446</x:v>
      </x:c>
      <x:c r="K12764" s="15" t="n">
        <x:f>SUM(I12764:J12764)</x:f>
        <x:v>0.09227676000000001</x:v>
      </x:c>
    </x:row>
    <x:row r="12765" ht="23" customHeight="1">
      <x:c r="A12765" s="2" t="str">
        <x:v>REQ-12761</x:v>
      </x:c>
      <x:c r="B12765" s="2" t="n">
        <x:v>30</x:v>
      </x:c>
      <x:c r="C12765" s="2" t="str">
        <x:v>Research</x:v>
      </x:c>
      <x:c r="D12765" s="2" t="str">
        <x:v>Balanced</x:v>
      </x:c>
      <x:c r="E12765" s="16" t="n">
        <x:v>87718</x:v>
      </x:c>
      <x:c r="F12765" s="16" t="n">
        <x:v>1125</x:v>
      </x:c>
      <x:c r="G12765" s="15" t="n">
        <x:f>VLOOKUP(D12765,'Pricing'!$A$6:$E$8,5,FALSE)</x:f>
        <x:v>1.2300000000000002</x:v>
      </x:c>
      <x:c r="H12765" s="15" t="n">
        <x:f>VLOOKUP(D12765,'Pricing'!$A$6:$E$8,4,FALSE)</x:f>
        <x:v>6</x:v>
      </x:c>
      <x:c r="I12765" s="15" t="n">
        <x:f>E12765*G12765/1000000</x:f>
        <x:v>0.10789314000000001</x:v>
      </x:c>
      <x:c r="J12765" s="15" t="n">
        <x:f>F12765*H12765/1000000</x:f>
        <x:v>0.00675</x:v>
      </x:c>
      <x:c r="K12765" s="15" t="n">
        <x:f>SUM(I12765:J12765)</x:f>
        <x:v>0.11464314000000002</x:v>
      </x:c>
    </x:row>
    <x:row r="12766" ht="23" customHeight="1">
      <x:c r="A12766" s="2" t="str">
        <x:v>REQ-12762</x:v>
      </x:c>
      <x:c r="B12766" s="2" t="n">
        <x:v>13</x:v>
      </x:c>
      <x:c r="C12766" s="2" t="str">
        <x:v>Support</x:v>
      </x:c>
      <x:c r="D12766" s="2" t="str">
        <x:v>Reasoning</x:v>
      </x:c>
      <x:c r="E12766" s="16" t="n">
        <x:v>22527</x:v>
      </x:c>
      <x:c r="F12766" s="16" t="n">
        <x:v>866</x:v>
      </x:c>
      <x:c r="G12766" s="15" t="n">
        <x:f>VLOOKUP(D12766,'Pricing'!$A$6:$E$8,5,FALSE)</x:f>
        <x:v>4.920000000000001</x:v>
      </x:c>
      <x:c r="H12766" s="15" t="n">
        <x:f>VLOOKUP(D12766,'Pricing'!$A$6:$E$8,4,FALSE)</x:f>
        <x:v>24</x:v>
      </x:c>
      <x:c r="I12766" s="15" t="n">
        <x:f>E12766*G12766/1000000</x:f>
        <x:v>0.11083284000000003</x:v>
      </x:c>
      <x:c r="J12766" s="15" t="n">
        <x:f>F12766*H12766/1000000</x:f>
        <x:v>0.020784</x:v>
      </x:c>
      <x:c r="K12766" s="15" t="n">
        <x:f>SUM(I12766:J12766)</x:f>
        <x:v>0.13161684000000004</x:v>
      </x:c>
    </x:row>
    <x:row r="12767" ht="23" customHeight="1">
      <x:c r="A12767" s="2" t="str">
        <x:v>REQ-12763</x:v>
      </x:c>
      <x:c r="B12767" s="2" t="n">
        <x:v>8</x:v>
      </x:c>
      <x:c r="C12767" s="2" t="str">
        <x:v>Engineering</x:v>
      </x:c>
      <x:c r="D12767" s="2" t="str">
        <x:v>Swift</x:v>
      </x:c>
      <x:c r="E12767" s="16" t="n">
        <x:v>40803</x:v>
      </x:c>
      <x:c r="F12767" s="16" t="n">
        <x:v>1145</x:v>
      </x:c>
      <x:c r="G12767" s="15" t="n">
        <x:f>VLOOKUP(D12767,'Pricing'!$A$6:$E$8,5,FALSE)</x:f>
        <x:v>0.246</x:v>
      </x:c>
      <x:c r="H12767" s="15" t="n">
        <x:f>VLOOKUP(D12767,'Pricing'!$A$6:$E$8,4,FALSE)</x:f>
        <x:v>1.2</x:v>
      </x:c>
      <x:c r="I12767" s="15" t="n">
        <x:f>E12767*G12767/1000000</x:f>
        <x:v>0.010037538</x:v>
      </x:c>
      <x:c r="J12767" s="15" t="n">
        <x:f>F12767*H12767/1000000</x:f>
        <x:v>0.001374</x:v>
      </x:c>
      <x:c r="K12767" s="15" t="n">
        <x:f>SUM(I12767:J12767)</x:f>
        <x:v>0.011411538</x:v>
      </x:c>
    </x:row>
    <x:row r="12768" ht="23" customHeight="1">
      <x:c r="A12768" s="2" t="str">
        <x:v>REQ-12764</x:v>
      </x:c>
      <x:c r="B12768" s="2" t="n">
        <x:v>28</x:v>
      </x:c>
      <x:c r="C12768" s="2" t="str">
        <x:v>Support</x:v>
      </x:c>
      <x:c r="D12768" s="2" t="str">
        <x:v>Swift</x:v>
      </x:c>
      <x:c r="E12768" s="16" t="n">
        <x:v>35210</x:v>
      </x:c>
      <x:c r="F12768" s="16" t="n">
        <x:v>3948</x:v>
      </x:c>
      <x:c r="G12768" s="15" t="n">
        <x:f>VLOOKUP(D12768,'Pricing'!$A$6:$E$8,5,FALSE)</x:f>
        <x:v>0.246</x:v>
      </x:c>
      <x:c r="H12768" s="15" t="n">
        <x:f>VLOOKUP(D12768,'Pricing'!$A$6:$E$8,4,FALSE)</x:f>
        <x:v>1.2</x:v>
      </x:c>
      <x:c r="I12768" s="15" t="n">
        <x:f>E12768*G12768/1000000</x:f>
        <x:v>0.00866166</x:v>
      </x:c>
      <x:c r="J12768" s="15" t="n">
        <x:f>F12768*H12768/1000000</x:f>
        <x:v>0.0047376</x:v>
      </x:c>
      <x:c r="K12768" s="15" t="n">
        <x:f>SUM(I12768:J12768)</x:f>
        <x:v>0.01339926</x:v>
      </x:c>
    </x:row>
    <x:row r="12769" ht="23" customHeight="1">
      <x:c r="A12769" s="2" t="str">
        <x:v>REQ-12765</x:v>
      </x:c>
      <x:c r="B12769" s="2" t="n">
        <x:v>31</x:v>
      </x:c>
      <x:c r="C12769" s="2" t="str">
        <x:v>Research</x:v>
      </x:c>
      <x:c r="D12769" s="2" t="str">
        <x:v>Swift</x:v>
      </x:c>
      <x:c r="E12769" s="16" t="n">
        <x:v>68885</x:v>
      </x:c>
      <x:c r="F12769" s="16" t="n">
        <x:v>2556</x:v>
      </x:c>
      <x:c r="G12769" s="15" t="n">
        <x:f>VLOOKUP(D12769,'Pricing'!$A$6:$E$8,5,FALSE)</x:f>
        <x:v>0.246</x:v>
      </x:c>
      <x:c r="H12769" s="15" t="n">
        <x:f>VLOOKUP(D12769,'Pricing'!$A$6:$E$8,4,FALSE)</x:f>
        <x:v>1.2</x:v>
      </x:c>
      <x:c r="I12769" s="15" t="n">
        <x:f>E12769*G12769/1000000</x:f>
        <x:v>0.01694571</x:v>
      </x:c>
      <x:c r="J12769" s="15" t="n">
        <x:f>F12769*H12769/1000000</x:f>
        <x:v>0.0030672</x:v>
      </x:c>
      <x:c r="K12769" s="15" t="n">
        <x:f>SUM(I12769:J12769)</x:f>
        <x:v>0.02001291</x:v>
      </x:c>
    </x:row>
    <x:row r="12770" ht="23" customHeight="1">
      <x:c r="A12770" s="2" t="str">
        <x:v>REQ-12766</x:v>
      </x:c>
      <x:c r="B12770" s="2" t="n">
        <x:v>30</x:v>
      </x:c>
      <x:c r="C12770" s="2" t="str">
        <x:v>Product</x:v>
      </x:c>
      <x:c r="D12770" s="2" t="str">
        <x:v>Balanced</x:v>
      </x:c>
      <x:c r="E12770" s="16" t="n">
        <x:v>10908</x:v>
      </x:c>
      <x:c r="F12770" s="16" t="n">
        <x:v>3468</x:v>
      </x:c>
      <x:c r="G12770" s="15" t="n">
        <x:f>VLOOKUP(D12770,'Pricing'!$A$6:$E$8,5,FALSE)</x:f>
        <x:v>1.2300000000000002</x:v>
      </x:c>
      <x:c r="H12770" s="15" t="n">
        <x:f>VLOOKUP(D12770,'Pricing'!$A$6:$E$8,4,FALSE)</x:f>
        <x:v>6</x:v>
      </x:c>
      <x:c r="I12770" s="15" t="n">
        <x:f>E12770*G12770/1000000</x:f>
        <x:v>0.013416840000000003</x:v>
      </x:c>
      <x:c r="J12770" s="15" t="n">
        <x:f>F12770*H12770/1000000</x:f>
        <x:v>0.020808</x:v>
      </x:c>
      <x:c r="K12770" s="15" t="n">
        <x:f>SUM(I12770:J12770)</x:f>
        <x:v>0.034224840000000006</x:v>
      </x:c>
    </x:row>
    <x:row r="12771" ht="23" customHeight="1">
      <x:c r="A12771" s="2" t="str">
        <x:v>REQ-12767</x:v>
      </x:c>
      <x:c r="B12771" s="2" t="n">
        <x:v>26</x:v>
      </x:c>
      <x:c r="C12771" s="2" t="str">
        <x:v>Operations</x:v>
      </x:c>
      <x:c r="D12771" s="2" t="str">
        <x:v>Balanced</x:v>
      </x:c>
      <x:c r="E12771" s="16" t="n">
        <x:v>58102</x:v>
      </x:c>
      <x:c r="F12771" s="16" t="n">
        <x:v>3986</x:v>
      </x:c>
      <x:c r="G12771" s="15" t="n">
        <x:f>VLOOKUP(D12771,'Pricing'!$A$6:$E$8,5,FALSE)</x:f>
        <x:v>1.2300000000000002</x:v>
      </x:c>
      <x:c r="H12771" s="15" t="n">
        <x:f>VLOOKUP(D12771,'Pricing'!$A$6:$E$8,4,FALSE)</x:f>
        <x:v>6</x:v>
      </x:c>
      <x:c r="I12771" s="15" t="n">
        <x:f>E12771*G12771/1000000</x:f>
        <x:v>0.07146546000000001</x:v>
      </x:c>
      <x:c r="J12771" s="15" t="n">
        <x:f>F12771*H12771/1000000</x:f>
        <x:v>0.023916</x:v>
      </x:c>
      <x:c r="K12771" s="15" t="n">
        <x:f>SUM(I12771:J12771)</x:f>
        <x:v>0.09538146</x:v>
      </x:c>
    </x:row>
    <x:row r="12772" ht="23" customHeight="1">
      <x:c r="A12772" s="2" t="str">
        <x:v>REQ-12768</x:v>
      </x:c>
      <x:c r="B12772" s="2" t="n">
        <x:v>14</x:v>
      </x:c>
      <x:c r="C12772" s="2" t="str">
        <x:v>Product</x:v>
      </x:c>
      <x:c r="D12772" s="2" t="str">
        <x:v>Balanced</x:v>
      </x:c>
      <x:c r="E12772" s="16" t="n">
        <x:v>11130</x:v>
      </x:c>
      <x:c r="F12772" s="16" t="n">
        <x:v>1061</x:v>
      </x:c>
      <x:c r="G12772" s="15" t="n">
        <x:f>VLOOKUP(D12772,'Pricing'!$A$6:$E$8,5,FALSE)</x:f>
        <x:v>1.2300000000000002</x:v>
      </x:c>
      <x:c r="H12772" s="15" t="n">
        <x:f>VLOOKUP(D12772,'Pricing'!$A$6:$E$8,4,FALSE)</x:f>
        <x:v>6</x:v>
      </x:c>
      <x:c r="I12772" s="15" t="n">
        <x:f>E12772*G12772/1000000</x:f>
        <x:v>0.013689900000000001</x:v>
      </x:c>
      <x:c r="J12772" s="15" t="n">
        <x:f>F12772*H12772/1000000</x:f>
        <x:v>0.006366</x:v>
      </x:c>
      <x:c r="K12772" s="15" t="n">
        <x:f>SUM(I12772:J12772)</x:f>
        <x:v>0.0200559</x:v>
      </x:c>
    </x:row>
    <x:row r="12773" ht="23" customHeight="1">
      <x:c r="A12773" s="2" t="str">
        <x:v>REQ-12769</x:v>
      </x:c>
      <x:c r="B12773" s="2" t="n">
        <x:v>31</x:v>
      </x:c>
      <x:c r="C12773" s="2" t="str">
        <x:v>Research</x:v>
      </x:c>
      <x:c r="D12773" s="2" t="str">
        <x:v>Swift</x:v>
      </x:c>
      <x:c r="E12773" s="16" t="n">
        <x:v>116574</x:v>
      </x:c>
      <x:c r="F12773" s="16" t="n">
        <x:v>3267</x:v>
      </x:c>
      <x:c r="G12773" s="15" t="n">
        <x:f>VLOOKUP(D12773,'Pricing'!$A$6:$E$8,5,FALSE)</x:f>
        <x:v>0.246</x:v>
      </x:c>
      <x:c r="H12773" s="15" t="n">
        <x:f>VLOOKUP(D12773,'Pricing'!$A$6:$E$8,4,FALSE)</x:f>
        <x:v>1.2</x:v>
      </x:c>
      <x:c r="I12773" s="15" t="n">
        <x:f>E12773*G12773/1000000</x:f>
        <x:v>0.028677203999999998</x:v>
      </x:c>
      <x:c r="J12773" s="15" t="n">
        <x:f>F12773*H12773/1000000</x:f>
        <x:v>0.003920399999999999</x:v>
      </x:c>
      <x:c r="K12773" s="15" t="n">
        <x:f>SUM(I12773:J12773)</x:f>
        <x:v>0.032597603999999995</x:v>
      </x:c>
    </x:row>
    <x:row r="12774" ht="23" customHeight="1">
      <x:c r="A12774" s="2" t="str">
        <x:v>REQ-12770</x:v>
      </x:c>
      <x:c r="B12774" s="2" t="n">
        <x:v>4</x:v>
      </x:c>
      <x:c r="C12774" s="2" t="str">
        <x:v>Growth</x:v>
      </x:c>
      <x:c r="D12774" s="2" t="str">
        <x:v>Balanced</x:v>
      </x:c>
      <x:c r="E12774" s="16" t="n">
        <x:v>71062</x:v>
      </x:c>
      <x:c r="F12774" s="16" t="n">
        <x:v>3353</x:v>
      </x:c>
      <x:c r="G12774" s="15" t="n">
        <x:f>VLOOKUP(D12774,'Pricing'!$A$6:$E$8,5,FALSE)</x:f>
        <x:v>1.2300000000000002</x:v>
      </x:c>
      <x:c r="H12774" s="15" t="n">
        <x:f>VLOOKUP(D12774,'Pricing'!$A$6:$E$8,4,FALSE)</x:f>
        <x:v>6</x:v>
      </x:c>
      <x:c r="I12774" s="15" t="n">
        <x:f>E12774*G12774/1000000</x:f>
        <x:v>0.08740626000000001</x:v>
      </x:c>
      <x:c r="J12774" s="15" t="n">
        <x:f>F12774*H12774/1000000</x:f>
        <x:v>0.020118</x:v>
      </x:c>
      <x:c r="K12774" s="15" t="n">
        <x:f>SUM(I12774:J12774)</x:f>
        <x:v>0.10752426000000001</x:v>
      </x:c>
    </x:row>
    <x:row r="12775" ht="23" customHeight="1">
      <x:c r="A12775" s="2" t="str">
        <x:v>REQ-12771</x:v>
      </x:c>
      <x:c r="B12775" s="2" t="n">
        <x:v>22</x:v>
      </x:c>
      <x:c r="C12775" s="2" t="str">
        <x:v>Engineering</x:v>
      </x:c>
      <x:c r="D12775" s="2" t="str">
        <x:v>Balanced</x:v>
      </x:c>
      <x:c r="E12775" s="16" t="n">
        <x:v>77778</x:v>
      </x:c>
      <x:c r="F12775" s="16" t="n">
        <x:v>1744</x:v>
      </x:c>
      <x:c r="G12775" s="15" t="n">
        <x:f>VLOOKUP(D12775,'Pricing'!$A$6:$E$8,5,FALSE)</x:f>
        <x:v>1.2300000000000002</x:v>
      </x:c>
      <x:c r="H12775" s="15" t="n">
        <x:f>VLOOKUP(D12775,'Pricing'!$A$6:$E$8,4,FALSE)</x:f>
        <x:v>6</x:v>
      </x:c>
      <x:c r="I12775" s="15" t="n">
        <x:f>E12775*G12775/1000000</x:f>
        <x:v>0.09566694000000002</x:v>
      </x:c>
      <x:c r="J12775" s="15" t="n">
        <x:f>F12775*H12775/1000000</x:f>
        <x:v>0.010464</x:v>
      </x:c>
      <x:c r="K12775" s="15" t="n">
        <x:f>SUM(I12775:J12775)</x:f>
        <x:v>0.10613094000000002</x:v>
      </x:c>
    </x:row>
    <x:row r="12776" ht="23" customHeight="1">
      <x:c r="A12776" s="2" t="str">
        <x:v>REQ-12772</x:v>
      </x:c>
      <x:c r="B12776" s="2" t="n">
        <x:v>7</x:v>
      </x:c>
      <x:c r="C12776" s="2" t="str">
        <x:v>Product</x:v>
      </x:c>
      <x:c r="D12776" s="2" t="str">
        <x:v>Swift</x:v>
      </x:c>
      <x:c r="E12776" s="16" t="n">
        <x:v>86962</x:v>
      </x:c>
      <x:c r="F12776" s="16" t="n">
        <x:v>259</x:v>
      </x:c>
      <x:c r="G12776" s="15" t="n">
        <x:f>VLOOKUP(D12776,'Pricing'!$A$6:$E$8,5,FALSE)</x:f>
        <x:v>0.246</x:v>
      </x:c>
      <x:c r="H12776" s="15" t="n">
        <x:f>VLOOKUP(D12776,'Pricing'!$A$6:$E$8,4,FALSE)</x:f>
        <x:v>1.2</x:v>
      </x:c>
      <x:c r="I12776" s="15" t="n">
        <x:f>E12776*G12776/1000000</x:f>
        <x:v>0.021392651999999998</x:v>
      </x:c>
      <x:c r="J12776" s="15" t="n">
        <x:f>F12776*H12776/1000000</x:f>
        <x:v>0.0003108</x:v>
      </x:c>
      <x:c r="K12776" s="15" t="n">
        <x:f>SUM(I12776:J12776)</x:f>
        <x:v>0.021703451999999998</x:v>
      </x:c>
    </x:row>
    <x:row r="12777" ht="23" customHeight="1">
      <x:c r="A12777" s="2" t="str">
        <x:v>REQ-12773</x:v>
      </x:c>
      <x:c r="B12777" s="2" t="n">
        <x:v>16</x:v>
      </x:c>
      <x:c r="C12777" s="2" t="str">
        <x:v>Research</x:v>
      </x:c>
      <x:c r="D12777" s="2" t="str">
        <x:v>Swift</x:v>
      </x:c>
      <x:c r="E12777" s="16" t="n">
        <x:v>61417</x:v>
      </x:c>
      <x:c r="F12777" s="16" t="n">
        <x:v>2789</x:v>
      </x:c>
      <x:c r="G12777" s="15" t="n">
        <x:f>VLOOKUP(D12777,'Pricing'!$A$6:$E$8,5,FALSE)</x:f>
        <x:v>0.246</x:v>
      </x:c>
      <x:c r="H12777" s="15" t="n">
        <x:f>VLOOKUP(D12777,'Pricing'!$A$6:$E$8,4,FALSE)</x:f>
        <x:v>1.2</x:v>
      </x:c>
      <x:c r="I12777" s="15" t="n">
        <x:f>E12777*G12777/1000000</x:f>
        <x:v>0.015108582</x:v>
      </x:c>
      <x:c r="J12777" s="15" t="n">
        <x:f>F12777*H12777/1000000</x:f>
        <x:v>0.0033467999999999996</x:v>
      </x:c>
      <x:c r="K12777" s="15" t="n">
        <x:f>SUM(I12777:J12777)</x:f>
        <x:v>0.018455382</x:v>
      </x:c>
    </x:row>
    <x:row r="12778" ht="23" customHeight="1">
      <x:c r="A12778" s="2" t="str">
        <x:v>REQ-12774</x:v>
      </x:c>
      <x:c r="B12778" s="2" t="n">
        <x:v>19</x:v>
      </x:c>
      <x:c r="C12778" s="2" t="str">
        <x:v>Growth</x:v>
      </x:c>
      <x:c r="D12778" s="2" t="str">
        <x:v>Swift</x:v>
      </x:c>
      <x:c r="E12778" s="16" t="n">
        <x:v>69350</x:v>
      </x:c>
      <x:c r="F12778" s="16" t="n">
        <x:v>1934</x:v>
      </x:c>
      <x:c r="G12778" s="15" t="n">
        <x:f>VLOOKUP(D12778,'Pricing'!$A$6:$E$8,5,FALSE)</x:f>
        <x:v>0.246</x:v>
      </x:c>
      <x:c r="H12778" s="15" t="n">
        <x:f>VLOOKUP(D12778,'Pricing'!$A$6:$E$8,4,FALSE)</x:f>
        <x:v>1.2</x:v>
      </x:c>
      <x:c r="I12778" s="15" t="n">
        <x:f>E12778*G12778/1000000</x:f>
        <x:v>0.017060099999999998</x:v>
      </x:c>
      <x:c r="J12778" s="15" t="n">
        <x:f>F12778*H12778/1000000</x:f>
        <x:v>0.0023207999999999996</x:v>
      </x:c>
      <x:c r="K12778" s="15" t="n">
        <x:f>SUM(I12778:J12778)</x:f>
        <x:v>0.0193809</x:v>
      </x:c>
    </x:row>
    <x:row r="12779" ht="23" customHeight="1">
      <x:c r="A12779" s="2" t="str">
        <x:v>REQ-12775</x:v>
      </x:c>
      <x:c r="B12779" s="2" t="n">
        <x:v>21</x:v>
      </x:c>
      <x:c r="C12779" s="2" t="str">
        <x:v>Research</x:v>
      </x:c>
      <x:c r="D12779" s="2" t="str">
        <x:v>Swift</x:v>
      </x:c>
      <x:c r="E12779" s="16" t="n">
        <x:v>25547</x:v>
      </x:c>
      <x:c r="F12779" s="16" t="n">
        <x:v>1616</x:v>
      </x:c>
      <x:c r="G12779" s="15" t="n">
        <x:f>VLOOKUP(D12779,'Pricing'!$A$6:$E$8,5,FALSE)</x:f>
        <x:v>0.246</x:v>
      </x:c>
      <x:c r="H12779" s="15" t="n">
        <x:f>VLOOKUP(D12779,'Pricing'!$A$6:$E$8,4,FALSE)</x:f>
        <x:v>1.2</x:v>
      </x:c>
      <x:c r="I12779" s="15" t="n">
        <x:f>E12779*G12779/1000000</x:f>
        <x:v>0.006284562</x:v>
      </x:c>
      <x:c r="J12779" s="15" t="n">
        <x:f>F12779*H12779/1000000</x:f>
        <x:v>0.0019391999999999999</x:v>
      </x:c>
      <x:c r="K12779" s="15" t="n">
        <x:f>SUM(I12779:J12779)</x:f>
        <x:v>0.008223761999999999</x:v>
      </x:c>
    </x:row>
    <x:row r="12780" ht="23" customHeight="1">
      <x:c r="A12780" s="2" t="str">
        <x:v>REQ-12776</x:v>
      </x:c>
      <x:c r="B12780" s="2" t="n">
        <x:v>19</x:v>
      </x:c>
      <x:c r="C12780" s="2" t="str">
        <x:v>Product</x:v>
      </x:c>
      <x:c r="D12780" s="2" t="str">
        <x:v>Reasoning</x:v>
      </x:c>
      <x:c r="E12780" s="16" t="n">
        <x:v>51564</x:v>
      </x:c>
      <x:c r="F12780" s="16" t="n">
        <x:v>3027</x:v>
      </x:c>
      <x:c r="G12780" s="15" t="n">
        <x:f>VLOOKUP(D12780,'Pricing'!$A$6:$E$8,5,FALSE)</x:f>
        <x:v>4.920000000000001</x:v>
      </x:c>
      <x:c r="H12780" s="15" t="n">
        <x:f>VLOOKUP(D12780,'Pricing'!$A$6:$E$8,4,FALSE)</x:f>
        <x:v>24</x:v>
      </x:c>
      <x:c r="I12780" s="15" t="n">
        <x:f>E12780*G12780/1000000</x:f>
        <x:v>0.25369488</x:v>
      </x:c>
      <x:c r="J12780" s="15" t="n">
        <x:f>F12780*H12780/1000000</x:f>
        <x:v>0.072648</x:v>
      </x:c>
      <x:c r="K12780" s="15" t="n">
        <x:f>SUM(I12780:J12780)</x:f>
        <x:v>0.32634288</x:v>
      </x:c>
    </x:row>
    <x:row r="12781" ht="23" customHeight="1">
      <x:c r="A12781" s="2" t="str">
        <x:v>REQ-12777</x:v>
      </x:c>
      <x:c r="B12781" s="2" t="n">
        <x:v>30</x:v>
      </x:c>
      <x:c r="C12781" s="2" t="str">
        <x:v>Operations</x:v>
      </x:c>
      <x:c r="D12781" s="2" t="str">
        <x:v>Balanced</x:v>
      </x:c>
      <x:c r="E12781" s="16" t="n">
        <x:v>5416</x:v>
      </x:c>
      <x:c r="F12781" s="16" t="n">
        <x:v>1044</x:v>
      </x:c>
      <x:c r="G12781" s="15" t="n">
        <x:f>VLOOKUP(D12781,'Pricing'!$A$6:$E$8,5,FALSE)</x:f>
        <x:v>1.2300000000000002</x:v>
      </x:c>
      <x:c r="H12781" s="15" t="n">
        <x:f>VLOOKUP(D12781,'Pricing'!$A$6:$E$8,4,FALSE)</x:f>
        <x:v>6</x:v>
      </x:c>
      <x:c r="I12781" s="15" t="n">
        <x:f>E12781*G12781/1000000</x:f>
        <x:v>0.006661680000000001</x:v>
      </x:c>
      <x:c r="J12781" s="15" t="n">
        <x:f>F12781*H12781/1000000</x:f>
        <x:v>0.006264</x:v>
      </x:c>
      <x:c r="K12781" s="15" t="n">
        <x:f>SUM(I12781:J12781)</x:f>
        <x:v>0.012925680000000002</x:v>
      </x:c>
    </x:row>
    <x:row r="12782" ht="23" customHeight="1">
      <x:c r="A12782" s="2" t="str">
        <x:v>REQ-12778</x:v>
      </x:c>
      <x:c r="B12782" s="2" t="n">
        <x:v>27</x:v>
      </x:c>
      <x:c r="C12782" s="2" t="str">
        <x:v>Support</x:v>
      </x:c>
      <x:c r="D12782" s="2" t="str">
        <x:v>Balanced</x:v>
      </x:c>
      <x:c r="E12782" s="16" t="n">
        <x:v>63444</x:v>
      </x:c>
      <x:c r="F12782" s="16" t="n">
        <x:v>3576</x:v>
      </x:c>
      <x:c r="G12782" s="15" t="n">
        <x:f>VLOOKUP(D12782,'Pricing'!$A$6:$E$8,5,FALSE)</x:f>
        <x:v>1.2300000000000002</x:v>
      </x:c>
      <x:c r="H12782" s="15" t="n">
        <x:f>VLOOKUP(D12782,'Pricing'!$A$6:$E$8,4,FALSE)</x:f>
        <x:v>6</x:v>
      </x:c>
      <x:c r="I12782" s="15" t="n">
        <x:f>E12782*G12782/1000000</x:f>
        <x:v>0.07803612000000001</x:v>
      </x:c>
      <x:c r="J12782" s="15" t="n">
        <x:f>F12782*H12782/1000000</x:f>
        <x:v>0.021456</x:v>
      </x:c>
      <x:c r="K12782" s="15" t="n">
        <x:f>SUM(I12782:J12782)</x:f>
        <x:v>0.09949212000000002</x:v>
      </x:c>
    </x:row>
    <x:row r="12783" ht="23" customHeight="1">
      <x:c r="A12783" s="2" t="str">
        <x:v>REQ-12779</x:v>
      </x:c>
      <x:c r="B12783" s="2" t="n">
        <x:v>8</x:v>
      </x:c>
      <x:c r="C12783" s="2" t="str">
        <x:v>Engineering</x:v>
      </x:c>
      <x:c r="D12783" s="2" t="str">
        <x:v>Swift</x:v>
      </x:c>
      <x:c r="E12783" s="16" t="n">
        <x:v>108048</x:v>
      </x:c>
      <x:c r="F12783" s="16" t="n">
        <x:v>1094</x:v>
      </x:c>
      <x:c r="G12783" s="15" t="n">
        <x:f>VLOOKUP(D12783,'Pricing'!$A$6:$E$8,5,FALSE)</x:f>
        <x:v>0.246</x:v>
      </x:c>
      <x:c r="H12783" s="15" t="n">
        <x:f>VLOOKUP(D12783,'Pricing'!$A$6:$E$8,4,FALSE)</x:f>
        <x:v>1.2</x:v>
      </x:c>
      <x:c r="I12783" s="15" t="n">
        <x:f>E12783*G12783/1000000</x:f>
        <x:v>0.026579808</x:v>
      </x:c>
      <x:c r="J12783" s="15" t="n">
        <x:f>F12783*H12783/1000000</x:f>
        <x:v>0.0013128</x:v>
      </x:c>
      <x:c r="K12783" s="15" t="n">
        <x:f>SUM(I12783:J12783)</x:f>
        <x:v>0.027892608</x:v>
      </x:c>
    </x:row>
    <x:row r="12784" ht="23" customHeight="1">
      <x:c r="A12784" s="2" t="str">
        <x:v>REQ-12780</x:v>
      </x:c>
      <x:c r="B12784" s="2" t="n">
        <x:v>23</x:v>
      </x:c>
      <x:c r="C12784" s="2" t="str">
        <x:v>Growth</x:v>
      </x:c>
      <x:c r="D12784" s="2" t="str">
        <x:v>Reasoning</x:v>
      </x:c>
      <x:c r="E12784" s="16" t="n">
        <x:v>59281</x:v>
      </x:c>
      <x:c r="F12784" s="16" t="n">
        <x:v>976</x:v>
      </x:c>
      <x:c r="G12784" s="15" t="n">
        <x:f>VLOOKUP(D12784,'Pricing'!$A$6:$E$8,5,FALSE)</x:f>
        <x:v>4.920000000000001</x:v>
      </x:c>
      <x:c r="H12784" s="15" t="n">
        <x:f>VLOOKUP(D12784,'Pricing'!$A$6:$E$8,4,FALSE)</x:f>
        <x:v>24</x:v>
      </x:c>
      <x:c r="I12784" s="15" t="n">
        <x:f>E12784*G12784/1000000</x:f>
        <x:v>0.2916625200000001</x:v>
      </x:c>
      <x:c r="J12784" s="15" t="n">
        <x:f>F12784*H12784/1000000</x:f>
        <x:v>0.023424</x:v>
      </x:c>
      <x:c r="K12784" s="15" t="n">
        <x:f>SUM(I12784:J12784)</x:f>
        <x:v>0.3150865200000001</x:v>
      </x:c>
    </x:row>
    <x:row r="12785" ht="23" customHeight="1">
      <x:c r="A12785" s="2" t="str">
        <x:v>REQ-12781</x:v>
      </x:c>
      <x:c r="B12785" s="2" t="n">
        <x:v>14</x:v>
      </x:c>
      <x:c r="C12785" s="2" t="str">
        <x:v>Operations</x:v>
      </x:c>
      <x:c r="D12785" s="2" t="str">
        <x:v>Balanced</x:v>
      </x:c>
      <x:c r="E12785" s="16" t="n">
        <x:v>60360</x:v>
      </x:c>
      <x:c r="F12785" s="16" t="n">
        <x:v>3259</x:v>
      </x:c>
      <x:c r="G12785" s="15" t="n">
        <x:f>VLOOKUP(D12785,'Pricing'!$A$6:$E$8,5,FALSE)</x:f>
        <x:v>1.2300000000000002</x:v>
      </x:c>
      <x:c r="H12785" s="15" t="n">
        <x:f>VLOOKUP(D12785,'Pricing'!$A$6:$E$8,4,FALSE)</x:f>
        <x:v>6</x:v>
      </x:c>
      <x:c r="I12785" s="15" t="n">
        <x:f>E12785*G12785/1000000</x:f>
        <x:v>0.07424280000000001</x:v>
      </x:c>
      <x:c r="J12785" s="15" t="n">
        <x:f>F12785*H12785/1000000</x:f>
        <x:v>0.019554</x:v>
      </x:c>
      <x:c r="K12785" s="15" t="n">
        <x:f>SUM(I12785:J12785)</x:f>
        <x:v>0.09379680000000001</x:v>
      </x:c>
    </x:row>
    <x:row r="12786" ht="23" customHeight="1">
      <x:c r="A12786" s="2" t="str">
        <x:v>REQ-12782</x:v>
      </x:c>
      <x:c r="B12786" s="2" t="n">
        <x:v>9</x:v>
      </x:c>
      <x:c r="C12786" s="2" t="str">
        <x:v>Growth</x:v>
      </x:c>
      <x:c r="D12786" s="2" t="str">
        <x:v>Balanced</x:v>
      </x:c>
      <x:c r="E12786" s="16" t="n">
        <x:v>35939</x:v>
      </x:c>
      <x:c r="F12786" s="16" t="n">
        <x:v>1189</x:v>
      </x:c>
      <x:c r="G12786" s="15" t="n">
        <x:f>VLOOKUP(D12786,'Pricing'!$A$6:$E$8,5,FALSE)</x:f>
        <x:v>1.2300000000000002</x:v>
      </x:c>
      <x:c r="H12786" s="15" t="n">
        <x:f>VLOOKUP(D12786,'Pricing'!$A$6:$E$8,4,FALSE)</x:f>
        <x:v>6</x:v>
      </x:c>
      <x:c r="I12786" s="15" t="n">
        <x:f>E12786*G12786/1000000</x:f>
        <x:v>0.04420497000000001</x:v>
      </x:c>
      <x:c r="J12786" s="15" t="n">
        <x:f>F12786*H12786/1000000</x:f>
        <x:v>0.007134</x:v>
      </x:c>
      <x:c r="K12786" s="15" t="n">
        <x:f>SUM(I12786:J12786)</x:f>
        <x:v>0.05133897000000001</x:v>
      </x:c>
    </x:row>
    <x:row r="12787" ht="23" customHeight="1">
      <x:c r="A12787" s="2" t="str">
        <x:v>REQ-12783</x:v>
      </x:c>
      <x:c r="B12787" s="2" t="n">
        <x:v>19</x:v>
      </x:c>
      <x:c r="C12787" s="2" t="str">
        <x:v>Operations</x:v>
      </x:c>
      <x:c r="D12787" s="2" t="str">
        <x:v>Swift</x:v>
      </x:c>
      <x:c r="E12787" s="16" t="n">
        <x:v>35209</x:v>
      </x:c>
      <x:c r="F12787" s="16" t="n">
        <x:v>676</x:v>
      </x:c>
      <x:c r="G12787" s="15" t="n">
        <x:f>VLOOKUP(D12787,'Pricing'!$A$6:$E$8,5,FALSE)</x:f>
        <x:v>0.246</x:v>
      </x:c>
      <x:c r="H12787" s="15" t="n">
        <x:f>VLOOKUP(D12787,'Pricing'!$A$6:$E$8,4,FALSE)</x:f>
        <x:v>1.2</x:v>
      </x:c>
      <x:c r="I12787" s="15" t="n">
        <x:f>E12787*G12787/1000000</x:f>
        <x:v>0.008661414000000001</x:v>
      </x:c>
      <x:c r="J12787" s="15" t="n">
        <x:f>F12787*H12787/1000000</x:f>
        <x:v>0.0008112</x:v>
      </x:c>
      <x:c r="K12787" s="15" t="n">
        <x:f>SUM(I12787:J12787)</x:f>
        <x:v>0.009472614</x:v>
      </x:c>
    </x:row>
    <x:row r="12788" ht="23" customHeight="1">
      <x:c r="A12788" s="2" t="str">
        <x:v>REQ-12784</x:v>
      </x:c>
      <x:c r="B12788" s="2" t="n">
        <x:v>5</x:v>
      </x:c>
      <x:c r="C12788" s="2" t="str">
        <x:v>Product</x:v>
      </x:c>
      <x:c r="D12788" s="2" t="str">
        <x:v>Swift</x:v>
      </x:c>
      <x:c r="E12788" s="16" t="n">
        <x:v>41915</x:v>
      </x:c>
      <x:c r="F12788" s="16" t="n">
        <x:v>2198</x:v>
      </x:c>
      <x:c r="G12788" s="15" t="n">
        <x:f>VLOOKUP(D12788,'Pricing'!$A$6:$E$8,5,FALSE)</x:f>
        <x:v>0.246</x:v>
      </x:c>
      <x:c r="H12788" s="15" t="n">
        <x:f>VLOOKUP(D12788,'Pricing'!$A$6:$E$8,4,FALSE)</x:f>
        <x:v>1.2</x:v>
      </x:c>
      <x:c r="I12788" s="15" t="n">
        <x:f>E12788*G12788/1000000</x:f>
        <x:v>0.01031109</x:v>
      </x:c>
      <x:c r="J12788" s="15" t="n">
        <x:f>F12788*H12788/1000000</x:f>
        <x:v>0.0026376</x:v>
      </x:c>
      <x:c r="K12788" s="15" t="n">
        <x:f>SUM(I12788:J12788)</x:f>
        <x:v>0.01294869</x:v>
      </x:c>
    </x:row>
    <x:row r="12789" ht="23" customHeight="1">
      <x:c r="A12789" s="2" t="str">
        <x:v>REQ-12785</x:v>
      </x:c>
      <x:c r="B12789" s="2" t="n">
        <x:v>27</x:v>
      </x:c>
      <x:c r="C12789" s="2" t="str">
        <x:v>Operations</x:v>
      </x:c>
      <x:c r="D12789" s="2" t="str">
        <x:v>Swift</x:v>
      </x:c>
      <x:c r="E12789" s="16" t="n">
        <x:v>18301</x:v>
      </x:c>
      <x:c r="F12789" s="16" t="n">
        <x:v>3757</x:v>
      </x:c>
      <x:c r="G12789" s="15" t="n">
        <x:f>VLOOKUP(D12789,'Pricing'!$A$6:$E$8,5,FALSE)</x:f>
        <x:v>0.246</x:v>
      </x:c>
      <x:c r="H12789" s="15" t="n">
        <x:f>VLOOKUP(D12789,'Pricing'!$A$6:$E$8,4,FALSE)</x:f>
        <x:v>1.2</x:v>
      </x:c>
      <x:c r="I12789" s="15" t="n">
        <x:f>E12789*G12789/1000000</x:f>
        <x:v>0.004502046</x:v>
      </x:c>
      <x:c r="J12789" s="15" t="n">
        <x:f>F12789*H12789/1000000</x:f>
        <x:v>0.004508399999999999</x:v>
      </x:c>
      <x:c r="K12789" s="15" t="n">
        <x:f>SUM(I12789:J12789)</x:f>
        <x:v>0.009010445999999998</x:v>
      </x:c>
    </x:row>
    <x:row r="12790" ht="23" customHeight="1">
      <x:c r="A12790" s="2" t="str">
        <x:v>REQ-12786</x:v>
      </x:c>
      <x:c r="B12790" s="2" t="n">
        <x:v>14</x:v>
      </x:c>
      <x:c r="C12790" s="2" t="str">
        <x:v>Growth</x:v>
      </x:c>
      <x:c r="D12790" s="2" t="str">
        <x:v>Balanced</x:v>
      </x:c>
      <x:c r="E12790" s="16" t="n">
        <x:v>108988</x:v>
      </x:c>
      <x:c r="F12790" s="16" t="n">
        <x:v>1472</x:v>
      </x:c>
      <x:c r="G12790" s="15" t="n">
        <x:f>VLOOKUP(D12790,'Pricing'!$A$6:$E$8,5,FALSE)</x:f>
        <x:v>1.2300000000000002</x:v>
      </x:c>
      <x:c r="H12790" s="15" t="n">
        <x:f>VLOOKUP(D12790,'Pricing'!$A$6:$E$8,4,FALSE)</x:f>
        <x:v>6</x:v>
      </x:c>
      <x:c r="I12790" s="15" t="n">
        <x:f>E12790*G12790/1000000</x:f>
        <x:v>0.13405524000000002</x:v>
      </x:c>
      <x:c r="J12790" s="15" t="n">
        <x:f>F12790*H12790/1000000</x:f>
        <x:v>0.008832</x:v>
      </x:c>
      <x:c r="K12790" s="15" t="n">
        <x:f>SUM(I12790:J12790)</x:f>
        <x:v>0.14288724000000003</x:v>
      </x:c>
    </x:row>
    <x:row r="12791" ht="23" customHeight="1">
      <x:c r="A12791" s="2" t="str">
        <x:v>REQ-12787</x:v>
      </x:c>
      <x:c r="B12791" s="2" t="n">
        <x:v>5</x:v>
      </x:c>
      <x:c r="C12791" s="2" t="str">
        <x:v>Engineering</x:v>
      </x:c>
      <x:c r="D12791" s="2" t="str">
        <x:v>Swift</x:v>
      </x:c>
      <x:c r="E12791" s="16" t="n">
        <x:v>103089</x:v>
      </x:c>
      <x:c r="F12791" s="16" t="n">
        <x:v>905</x:v>
      </x:c>
      <x:c r="G12791" s="15" t="n">
        <x:f>VLOOKUP(D12791,'Pricing'!$A$6:$E$8,5,FALSE)</x:f>
        <x:v>0.246</x:v>
      </x:c>
      <x:c r="H12791" s="15" t="n">
        <x:f>VLOOKUP(D12791,'Pricing'!$A$6:$E$8,4,FALSE)</x:f>
        <x:v>1.2</x:v>
      </x:c>
      <x:c r="I12791" s="15" t="n">
        <x:f>E12791*G12791/1000000</x:f>
        <x:v>0.025359894</x:v>
      </x:c>
      <x:c r="J12791" s="15" t="n">
        <x:f>F12791*H12791/1000000</x:f>
        <x:v>0.001086</x:v>
      </x:c>
      <x:c r="K12791" s="15" t="n">
        <x:f>SUM(I12791:J12791)</x:f>
        <x:v>0.026445894</x:v>
      </x:c>
    </x:row>
    <x:row r="12792" ht="23" customHeight="1">
      <x:c r="A12792" s="2" t="str">
        <x:v>REQ-12788</x:v>
      </x:c>
      <x:c r="B12792" s="2" t="n">
        <x:v>23</x:v>
      </x:c>
      <x:c r="C12792" s="2" t="str">
        <x:v>Growth</x:v>
      </x:c>
      <x:c r="D12792" s="2" t="str">
        <x:v>Reasoning</x:v>
      </x:c>
      <x:c r="E12792" s="16" t="n">
        <x:v>24075</x:v>
      </x:c>
      <x:c r="F12792" s="16" t="n">
        <x:v>3434</x:v>
      </x:c>
      <x:c r="G12792" s="15" t="n">
        <x:f>VLOOKUP(D12792,'Pricing'!$A$6:$E$8,5,FALSE)</x:f>
        <x:v>4.920000000000001</x:v>
      </x:c>
      <x:c r="H12792" s="15" t="n">
        <x:f>VLOOKUP(D12792,'Pricing'!$A$6:$E$8,4,FALSE)</x:f>
        <x:v>24</x:v>
      </x:c>
      <x:c r="I12792" s="15" t="n">
        <x:f>E12792*G12792/1000000</x:f>
        <x:v>0.11844900000000001</x:v>
      </x:c>
      <x:c r="J12792" s="15" t="n">
        <x:f>F12792*H12792/1000000</x:f>
        <x:v>0.082416</x:v>
      </x:c>
      <x:c r="K12792" s="15" t="n">
        <x:f>SUM(I12792:J12792)</x:f>
        <x:v>0.20086500000000002</x:v>
      </x:c>
    </x:row>
    <x:row r="12793" ht="23" customHeight="1">
      <x:c r="A12793" s="2" t="str">
        <x:v>REQ-12789</x:v>
      </x:c>
      <x:c r="B12793" s="2" t="n">
        <x:v>15</x:v>
      </x:c>
      <x:c r="C12793" s="2" t="str">
        <x:v>Operations</x:v>
      </x:c>
      <x:c r="D12793" s="2" t="str">
        <x:v>Swift</x:v>
      </x:c>
      <x:c r="E12793" s="16" t="n">
        <x:v>68740</x:v>
      </x:c>
      <x:c r="F12793" s="16" t="n">
        <x:v>1757</x:v>
      </x:c>
      <x:c r="G12793" s="15" t="n">
        <x:f>VLOOKUP(D12793,'Pricing'!$A$6:$E$8,5,FALSE)</x:f>
        <x:v>0.246</x:v>
      </x:c>
      <x:c r="H12793" s="15" t="n">
        <x:f>VLOOKUP(D12793,'Pricing'!$A$6:$E$8,4,FALSE)</x:f>
        <x:v>1.2</x:v>
      </x:c>
      <x:c r="I12793" s="15" t="n">
        <x:f>E12793*G12793/1000000</x:f>
        <x:v>0.01691004</x:v>
      </x:c>
      <x:c r="J12793" s="15" t="n">
        <x:f>F12793*H12793/1000000</x:f>
        <x:v>0.0021084000000000003</x:v>
      </x:c>
      <x:c r="K12793" s="15" t="n">
        <x:f>SUM(I12793:J12793)</x:f>
        <x:v>0.01901844</x:v>
      </x:c>
    </x:row>
    <x:row r="12794" ht="23" customHeight="1">
      <x:c r="A12794" s="2" t="str">
        <x:v>REQ-12790</x:v>
      </x:c>
      <x:c r="B12794" s="2" t="n">
        <x:v>8</x:v>
      </x:c>
      <x:c r="C12794" s="2" t="str">
        <x:v>Growth</x:v>
      </x:c>
      <x:c r="D12794" s="2" t="str">
        <x:v>Balanced</x:v>
      </x:c>
      <x:c r="E12794" s="16" t="n">
        <x:v>16951</x:v>
      </x:c>
      <x:c r="F12794" s="16" t="n">
        <x:v>3825</x:v>
      </x:c>
      <x:c r="G12794" s="15" t="n">
        <x:f>VLOOKUP(D12794,'Pricing'!$A$6:$E$8,5,FALSE)</x:f>
        <x:v>1.2300000000000002</x:v>
      </x:c>
      <x:c r="H12794" s="15" t="n">
        <x:f>VLOOKUP(D12794,'Pricing'!$A$6:$E$8,4,FALSE)</x:f>
        <x:v>6</x:v>
      </x:c>
      <x:c r="I12794" s="15" t="n">
        <x:f>E12794*G12794/1000000</x:f>
        <x:v>0.020849730000000004</x:v>
      </x:c>
      <x:c r="J12794" s="15" t="n">
        <x:f>F12794*H12794/1000000</x:f>
        <x:v>0.02295</x:v>
      </x:c>
      <x:c r="K12794" s="15" t="n">
        <x:f>SUM(I12794:J12794)</x:f>
        <x:v>0.04379973000000001</x:v>
      </x:c>
    </x:row>
    <x:row r="12795" ht="23" customHeight="1">
      <x:c r="A12795" s="2" t="str">
        <x:v>REQ-12791</x:v>
      </x:c>
      <x:c r="B12795" s="2" t="n">
        <x:v>17</x:v>
      </x:c>
      <x:c r="C12795" s="2" t="str">
        <x:v>Research</x:v>
      </x:c>
      <x:c r="D12795" s="2" t="str">
        <x:v>Balanced</x:v>
      </x:c>
      <x:c r="E12795" s="16" t="n">
        <x:v>82785</x:v>
      </x:c>
      <x:c r="F12795" s="16" t="n">
        <x:v>661</x:v>
      </x:c>
      <x:c r="G12795" s="15" t="n">
        <x:f>VLOOKUP(D12795,'Pricing'!$A$6:$E$8,5,FALSE)</x:f>
        <x:v>1.2300000000000002</x:v>
      </x:c>
      <x:c r="H12795" s="15" t="n">
        <x:f>VLOOKUP(D12795,'Pricing'!$A$6:$E$8,4,FALSE)</x:f>
        <x:v>6</x:v>
      </x:c>
      <x:c r="I12795" s="15" t="n">
        <x:f>E12795*G12795/1000000</x:f>
        <x:v>0.10182555000000001</x:v>
      </x:c>
      <x:c r="J12795" s="15" t="n">
        <x:f>F12795*H12795/1000000</x:f>
        <x:v>0.003966</x:v>
      </x:c>
      <x:c r="K12795" s="15" t="n">
        <x:f>SUM(I12795:J12795)</x:f>
        <x:v>0.10579155000000001</x:v>
      </x:c>
    </x:row>
    <x:row r="12796" ht="23" customHeight="1">
      <x:c r="A12796" s="2" t="str">
        <x:v>REQ-12792</x:v>
      </x:c>
      <x:c r="B12796" s="2" t="n">
        <x:v>26</x:v>
      </x:c>
      <x:c r="C12796" s="2" t="str">
        <x:v>Support</x:v>
      </x:c>
      <x:c r="D12796" s="2" t="str">
        <x:v>Balanced</x:v>
      </x:c>
      <x:c r="E12796" s="16" t="n">
        <x:v>91435</x:v>
      </x:c>
      <x:c r="F12796" s="16" t="n">
        <x:v>2596</x:v>
      </x:c>
      <x:c r="G12796" s="15" t="n">
        <x:f>VLOOKUP(D12796,'Pricing'!$A$6:$E$8,5,FALSE)</x:f>
        <x:v>1.2300000000000002</x:v>
      </x:c>
      <x:c r="H12796" s="15" t="n">
        <x:f>VLOOKUP(D12796,'Pricing'!$A$6:$E$8,4,FALSE)</x:f>
        <x:v>6</x:v>
      </x:c>
      <x:c r="I12796" s="15" t="n">
        <x:f>E12796*G12796/1000000</x:f>
        <x:v>0.11246505000000001</x:v>
      </x:c>
      <x:c r="J12796" s="15" t="n">
        <x:f>F12796*H12796/1000000</x:f>
        <x:v>0.015576</x:v>
      </x:c>
      <x:c r="K12796" s="15" t="n">
        <x:f>SUM(I12796:J12796)</x:f>
        <x:v>0.12804105000000002</x:v>
      </x:c>
    </x:row>
    <x:row r="12797" ht="23" customHeight="1">
      <x:c r="A12797" s="2" t="str">
        <x:v>REQ-12793</x:v>
      </x:c>
      <x:c r="B12797" s="2" t="n">
        <x:v>3</x:v>
      </x:c>
      <x:c r="C12797" s="2" t="str">
        <x:v>Operations</x:v>
      </x:c>
      <x:c r="D12797" s="2" t="str">
        <x:v>Swift</x:v>
      </x:c>
      <x:c r="E12797" s="16" t="n">
        <x:v>31981</x:v>
      </x:c>
      <x:c r="F12797" s="16" t="n">
        <x:v>1335</x:v>
      </x:c>
      <x:c r="G12797" s="15" t="n">
        <x:f>VLOOKUP(D12797,'Pricing'!$A$6:$E$8,5,FALSE)</x:f>
        <x:v>0.246</x:v>
      </x:c>
      <x:c r="H12797" s="15" t="n">
        <x:f>VLOOKUP(D12797,'Pricing'!$A$6:$E$8,4,FALSE)</x:f>
        <x:v>1.2</x:v>
      </x:c>
      <x:c r="I12797" s="15" t="n">
        <x:f>E12797*G12797/1000000</x:f>
        <x:v>0.007867326000000001</x:v>
      </x:c>
      <x:c r="J12797" s="15" t="n">
        <x:f>F12797*H12797/1000000</x:f>
        <x:v>0.001602</x:v>
      </x:c>
      <x:c r="K12797" s="15" t="n">
        <x:f>SUM(I12797:J12797)</x:f>
        <x:v>0.009469326</x:v>
      </x:c>
    </x:row>
    <x:row r="12798" ht="23" customHeight="1">
      <x:c r="A12798" s="2" t="str">
        <x:v>REQ-12794</x:v>
      </x:c>
      <x:c r="B12798" s="2" t="n">
        <x:v>28</x:v>
      </x:c>
      <x:c r="C12798" s="2" t="str">
        <x:v>Support</x:v>
      </x:c>
      <x:c r="D12798" s="2" t="str">
        <x:v>Balanced</x:v>
      </x:c>
      <x:c r="E12798" s="16" t="n">
        <x:v>39380</x:v>
      </x:c>
      <x:c r="F12798" s="16" t="n">
        <x:v>1240</x:v>
      </x:c>
      <x:c r="G12798" s="15" t="n">
        <x:f>VLOOKUP(D12798,'Pricing'!$A$6:$E$8,5,FALSE)</x:f>
        <x:v>1.2300000000000002</x:v>
      </x:c>
      <x:c r="H12798" s="15" t="n">
        <x:f>VLOOKUP(D12798,'Pricing'!$A$6:$E$8,4,FALSE)</x:f>
        <x:v>6</x:v>
      </x:c>
      <x:c r="I12798" s="15" t="n">
        <x:f>E12798*G12798/1000000</x:f>
        <x:v>0.048437400000000005</x:v>
      </x:c>
      <x:c r="J12798" s="15" t="n">
        <x:f>F12798*H12798/1000000</x:f>
        <x:v>0.00744</x:v>
      </x:c>
      <x:c r="K12798" s="15" t="n">
        <x:f>SUM(I12798:J12798)</x:f>
        <x:v>0.05587740000000001</x:v>
      </x:c>
    </x:row>
    <x:row r="12799" ht="23" customHeight="1">
      <x:c r="A12799" s="2" t="str">
        <x:v>REQ-12795</x:v>
      </x:c>
      <x:c r="B12799" s="2" t="n">
        <x:v>7</x:v>
      </x:c>
      <x:c r="C12799" s="2" t="str">
        <x:v>Operations</x:v>
      </x:c>
      <x:c r="D12799" s="2" t="str">
        <x:v>Swift</x:v>
      </x:c>
      <x:c r="E12799" s="16" t="n">
        <x:v>48129</x:v>
      </x:c>
      <x:c r="F12799" s="16" t="n">
        <x:v>2688</x:v>
      </x:c>
      <x:c r="G12799" s="15" t="n">
        <x:f>VLOOKUP(D12799,'Pricing'!$A$6:$E$8,5,FALSE)</x:f>
        <x:v>0.246</x:v>
      </x:c>
      <x:c r="H12799" s="15" t="n">
        <x:f>VLOOKUP(D12799,'Pricing'!$A$6:$E$8,4,FALSE)</x:f>
        <x:v>1.2</x:v>
      </x:c>
      <x:c r="I12799" s="15" t="n">
        <x:f>E12799*G12799/1000000</x:f>
        <x:v>0.011839734000000001</x:v>
      </x:c>
      <x:c r="J12799" s="15" t="n">
        <x:f>F12799*H12799/1000000</x:f>
        <x:v>0.0032256</x:v>
      </x:c>
      <x:c r="K12799" s="15" t="n">
        <x:f>SUM(I12799:J12799)</x:f>
        <x:v>0.015065334000000001</x:v>
      </x:c>
    </x:row>
    <x:row r="12800" ht="23" customHeight="1">
      <x:c r="A12800" s="2" t="str">
        <x:v>REQ-12796</x:v>
      </x:c>
      <x:c r="B12800" s="2" t="n">
        <x:v>23</x:v>
      </x:c>
      <x:c r="C12800" s="2" t="str">
        <x:v>Product</x:v>
      </x:c>
      <x:c r="D12800" s="2" t="str">
        <x:v>Balanced</x:v>
      </x:c>
      <x:c r="E12800" s="16" t="n">
        <x:v>109361</x:v>
      </x:c>
      <x:c r="F12800" s="16" t="n">
        <x:v>1379</x:v>
      </x:c>
      <x:c r="G12800" s="15" t="n">
        <x:f>VLOOKUP(D12800,'Pricing'!$A$6:$E$8,5,FALSE)</x:f>
        <x:v>1.2300000000000002</x:v>
      </x:c>
      <x:c r="H12800" s="15" t="n">
        <x:f>VLOOKUP(D12800,'Pricing'!$A$6:$E$8,4,FALSE)</x:f>
        <x:v>6</x:v>
      </x:c>
      <x:c r="I12800" s="15" t="n">
        <x:f>E12800*G12800/1000000</x:f>
        <x:v>0.13451403000000003</x:v>
      </x:c>
      <x:c r="J12800" s="15" t="n">
        <x:f>F12800*H12800/1000000</x:f>
        <x:v>0.008274</x:v>
      </x:c>
      <x:c r="K12800" s="15" t="n">
        <x:f>SUM(I12800:J12800)</x:f>
        <x:v>0.14278803000000004</x:v>
      </x:c>
    </x:row>
    <x:row r="12801" ht="23" customHeight="1">
      <x:c r="A12801" s="2" t="str">
        <x:v>REQ-12797</x:v>
      </x:c>
      <x:c r="B12801" s="2" t="n">
        <x:v>3</x:v>
      </x:c>
      <x:c r="C12801" s="2" t="str">
        <x:v>Operations</x:v>
      </x:c>
      <x:c r="D12801" s="2" t="str">
        <x:v>Swift</x:v>
      </x:c>
      <x:c r="E12801" s="16" t="n">
        <x:v>51704</x:v>
      </x:c>
      <x:c r="F12801" s="16" t="n">
        <x:v>2855</x:v>
      </x:c>
      <x:c r="G12801" s="15" t="n">
        <x:f>VLOOKUP(D12801,'Pricing'!$A$6:$E$8,5,FALSE)</x:f>
        <x:v>0.246</x:v>
      </x:c>
      <x:c r="H12801" s="15" t="n">
        <x:f>VLOOKUP(D12801,'Pricing'!$A$6:$E$8,4,FALSE)</x:f>
        <x:v>1.2</x:v>
      </x:c>
      <x:c r="I12801" s="15" t="n">
        <x:f>E12801*G12801/1000000</x:f>
        <x:v>0.012719184</x:v>
      </x:c>
      <x:c r="J12801" s="15" t="n">
        <x:f>F12801*H12801/1000000</x:f>
        <x:v>0.003426</x:v>
      </x:c>
      <x:c r="K12801" s="15" t="n">
        <x:f>SUM(I12801:J12801)</x:f>
        <x:v>0.016145184</x:v>
      </x:c>
    </x:row>
    <x:row r="12802" ht="23" customHeight="1">
      <x:c r="A12802" s="2" t="str">
        <x:v>REQ-12798</x:v>
      </x:c>
      <x:c r="B12802" s="2" t="n">
        <x:v>5</x:v>
      </x:c>
      <x:c r="C12802" s="2" t="str">
        <x:v>Product</x:v>
      </x:c>
      <x:c r="D12802" s="2" t="str">
        <x:v>Reasoning</x:v>
      </x:c>
      <x:c r="E12802" s="16" t="n">
        <x:v>25199</x:v>
      </x:c>
      <x:c r="F12802" s="16" t="n">
        <x:v>3974</x:v>
      </x:c>
      <x:c r="G12802" s="15" t="n">
        <x:f>VLOOKUP(D12802,'Pricing'!$A$6:$E$8,5,FALSE)</x:f>
        <x:v>4.920000000000001</x:v>
      </x:c>
      <x:c r="H12802" s="15" t="n">
        <x:f>VLOOKUP(D12802,'Pricing'!$A$6:$E$8,4,FALSE)</x:f>
        <x:v>24</x:v>
      </x:c>
      <x:c r="I12802" s="15" t="n">
        <x:f>E12802*G12802/1000000</x:f>
        <x:v>0.12397908000000002</x:v>
      </x:c>
      <x:c r="J12802" s="15" t="n">
        <x:f>F12802*H12802/1000000</x:f>
        <x:v>0.095376</x:v>
      </x:c>
      <x:c r="K12802" s="15" t="n">
        <x:f>SUM(I12802:J12802)</x:f>
        <x:v>0.21935508000000004</x:v>
      </x:c>
    </x:row>
    <x:row r="12803" ht="23" customHeight="1">
      <x:c r="A12803" s="2" t="str">
        <x:v>REQ-12799</x:v>
      </x:c>
      <x:c r="B12803" s="2" t="n">
        <x:v>29</x:v>
      </x:c>
      <x:c r="C12803" s="2" t="str">
        <x:v>Engineering</x:v>
      </x:c>
      <x:c r="D12803" s="2" t="str">
        <x:v>Balanced</x:v>
      </x:c>
      <x:c r="E12803" s="16" t="n">
        <x:v>99074</x:v>
      </x:c>
      <x:c r="F12803" s="16" t="n">
        <x:v>3762</x:v>
      </x:c>
      <x:c r="G12803" s="15" t="n">
        <x:f>VLOOKUP(D12803,'Pricing'!$A$6:$E$8,5,FALSE)</x:f>
        <x:v>1.2300000000000002</x:v>
      </x:c>
      <x:c r="H12803" s="15" t="n">
        <x:f>VLOOKUP(D12803,'Pricing'!$A$6:$E$8,4,FALSE)</x:f>
        <x:v>6</x:v>
      </x:c>
      <x:c r="I12803" s="15" t="n">
        <x:f>E12803*G12803/1000000</x:f>
        <x:v>0.12186102000000001</x:v>
      </x:c>
      <x:c r="J12803" s="15" t="n">
        <x:f>F12803*H12803/1000000</x:f>
        <x:v>0.022572</x:v>
      </x:c>
      <x:c r="K12803" s="15" t="n">
        <x:f>SUM(I12803:J12803)</x:f>
        <x:v>0.14443302000000002</x:v>
      </x:c>
    </x:row>
    <x:row r="12804" ht="23" customHeight="1">
      <x:c r="A12804" s="2" t="str">
        <x:v>REQ-12800</x:v>
      </x:c>
      <x:c r="B12804" s="2" t="n">
        <x:v>24</x:v>
      </x:c>
      <x:c r="C12804" s="2" t="str">
        <x:v>Growth</x:v>
      </x:c>
      <x:c r="D12804" s="2" t="str">
        <x:v>Reasoning</x:v>
      </x:c>
      <x:c r="E12804" s="16" t="n">
        <x:v>82484</x:v>
      </x:c>
      <x:c r="F12804" s="16" t="n">
        <x:v>2144</x:v>
      </x:c>
      <x:c r="G12804" s="15" t="n">
        <x:f>VLOOKUP(D12804,'Pricing'!$A$6:$E$8,5,FALSE)</x:f>
        <x:v>4.920000000000001</x:v>
      </x:c>
      <x:c r="H12804" s="15" t="n">
        <x:f>VLOOKUP(D12804,'Pricing'!$A$6:$E$8,4,FALSE)</x:f>
        <x:v>24</x:v>
      </x:c>
      <x:c r="I12804" s="15" t="n">
        <x:f>E12804*G12804/1000000</x:f>
        <x:v>0.40582128000000006</x:v>
      </x:c>
      <x:c r="J12804" s="15" t="n">
        <x:f>F12804*H12804/1000000</x:f>
        <x:v>0.051456</x:v>
      </x:c>
      <x:c r="K12804" s="15" t="n">
        <x:f>SUM(I12804:J12804)</x:f>
        <x:v>0.45727728000000006</x:v>
      </x:c>
    </x:row>
    <x:row r="12805" ht="23" customHeight="1">
      <x:c r="A12805" s="2" t="str">
        <x:v>REQ-12801</x:v>
      </x:c>
      <x:c r="B12805" s="2" t="n">
        <x:v>2</x:v>
      </x:c>
      <x:c r="C12805" s="2" t="str">
        <x:v>Research</x:v>
      </x:c>
      <x:c r="D12805" s="2" t="str">
        <x:v>Balanced</x:v>
      </x:c>
      <x:c r="E12805" s="16" t="n">
        <x:v>21995</x:v>
      </x:c>
      <x:c r="F12805" s="16" t="n">
        <x:v>1346</x:v>
      </x:c>
      <x:c r="G12805" s="15" t="n">
        <x:f>VLOOKUP(D12805,'Pricing'!$A$6:$E$8,5,FALSE)</x:f>
        <x:v>1.2300000000000002</x:v>
      </x:c>
      <x:c r="H12805" s="15" t="n">
        <x:f>VLOOKUP(D12805,'Pricing'!$A$6:$E$8,4,FALSE)</x:f>
        <x:v>6</x:v>
      </x:c>
      <x:c r="I12805" s="15" t="n">
        <x:f>E12805*G12805/1000000</x:f>
        <x:v>0.027053850000000004</x:v>
      </x:c>
      <x:c r="J12805" s="15" t="n">
        <x:f>F12805*H12805/1000000</x:f>
        <x:v>0.008076</x:v>
      </x:c>
      <x:c r="K12805" s="15" t="n">
        <x:f>SUM(I12805:J12805)</x:f>
        <x:v>0.035129850000000004</x:v>
      </x:c>
    </x:row>
    <x:row r="12806" ht="23" customHeight="1">
      <x:c r="A12806" s="2" t="str">
        <x:v>REQ-12802</x:v>
      </x:c>
      <x:c r="B12806" s="2" t="n">
        <x:v>16</x:v>
      </x:c>
      <x:c r="C12806" s="2" t="str">
        <x:v>Growth</x:v>
      </x:c>
      <x:c r="D12806" s="2" t="str">
        <x:v>Balanced</x:v>
      </x:c>
      <x:c r="E12806" s="16" t="n">
        <x:v>4089</x:v>
      </x:c>
      <x:c r="F12806" s="16" t="n">
        <x:v>2062</x:v>
      </x:c>
      <x:c r="G12806" s="15" t="n">
        <x:f>VLOOKUP(D12806,'Pricing'!$A$6:$E$8,5,FALSE)</x:f>
        <x:v>1.2300000000000002</x:v>
      </x:c>
      <x:c r="H12806" s="15" t="n">
        <x:f>VLOOKUP(D12806,'Pricing'!$A$6:$E$8,4,FALSE)</x:f>
        <x:v>6</x:v>
      </x:c>
      <x:c r="I12806" s="15" t="n">
        <x:f>E12806*G12806/1000000</x:f>
        <x:v>0.005029470000000001</x:v>
      </x:c>
      <x:c r="J12806" s="15" t="n">
        <x:f>F12806*H12806/1000000</x:f>
        <x:v>0.012372</x:v>
      </x:c>
      <x:c r="K12806" s="15" t="n">
        <x:f>SUM(I12806:J12806)</x:f>
        <x:v>0.017401470000000002</x:v>
      </x:c>
    </x:row>
    <x:row r="12807" ht="23" customHeight="1">
      <x:c r="A12807" s="2" t="str">
        <x:v>REQ-12803</x:v>
      </x:c>
      <x:c r="B12807" s="2" t="n">
        <x:v>18</x:v>
      </x:c>
      <x:c r="C12807" s="2" t="str">
        <x:v>Research</x:v>
      </x:c>
      <x:c r="D12807" s="2" t="str">
        <x:v>Swift</x:v>
      </x:c>
      <x:c r="E12807" s="16" t="n">
        <x:v>64542</x:v>
      </x:c>
      <x:c r="F12807" s="16" t="n">
        <x:v>2894</x:v>
      </x:c>
      <x:c r="G12807" s="15" t="n">
        <x:f>VLOOKUP(D12807,'Pricing'!$A$6:$E$8,5,FALSE)</x:f>
        <x:v>0.246</x:v>
      </x:c>
      <x:c r="H12807" s="15" t="n">
        <x:f>VLOOKUP(D12807,'Pricing'!$A$6:$E$8,4,FALSE)</x:f>
        <x:v>1.2</x:v>
      </x:c>
      <x:c r="I12807" s="15" t="n">
        <x:f>E12807*G12807/1000000</x:f>
        <x:v>0.015877332</x:v>
      </x:c>
      <x:c r="J12807" s="15" t="n">
        <x:f>F12807*H12807/1000000</x:f>
        <x:v>0.0034728</x:v>
      </x:c>
      <x:c r="K12807" s="15" t="n">
        <x:f>SUM(I12807:J12807)</x:f>
        <x:v>0.019350132</x:v>
      </x:c>
    </x:row>
    <x:row r="12808" ht="23" customHeight="1">
      <x:c r="A12808" s="2" t="str">
        <x:v>REQ-12804</x:v>
      </x:c>
      <x:c r="B12808" s="2" t="n">
        <x:v>5</x:v>
      </x:c>
      <x:c r="C12808" s="2" t="str">
        <x:v>Product</x:v>
      </x:c>
      <x:c r="D12808" s="2" t="str">
        <x:v>Reasoning</x:v>
      </x:c>
      <x:c r="E12808" s="16" t="n">
        <x:v>59971</x:v>
      </x:c>
      <x:c r="F12808" s="16" t="n">
        <x:v>3876</x:v>
      </x:c>
      <x:c r="G12808" s="15" t="n">
        <x:f>VLOOKUP(D12808,'Pricing'!$A$6:$E$8,5,FALSE)</x:f>
        <x:v>4.920000000000001</x:v>
      </x:c>
      <x:c r="H12808" s="15" t="n">
        <x:f>VLOOKUP(D12808,'Pricing'!$A$6:$E$8,4,FALSE)</x:f>
        <x:v>24</x:v>
      </x:c>
      <x:c r="I12808" s="15" t="n">
        <x:f>E12808*G12808/1000000</x:f>
        <x:v>0.29505732000000007</x:v>
      </x:c>
      <x:c r="J12808" s="15" t="n">
        <x:f>F12808*H12808/1000000</x:f>
        <x:v>0.093024</x:v>
      </x:c>
      <x:c r="K12808" s="15" t="n">
        <x:f>SUM(I12808:J12808)</x:f>
        <x:v>0.38808132000000006</x:v>
      </x:c>
    </x:row>
    <x:row r="12809" ht="23" customHeight="1">
      <x:c r="A12809" s="2" t="str">
        <x:v>REQ-12805</x:v>
      </x:c>
      <x:c r="B12809" s="2" t="n">
        <x:v>22</x:v>
      </x:c>
      <x:c r="C12809" s="2" t="str">
        <x:v>Operations</x:v>
      </x:c>
      <x:c r="D12809" s="2" t="str">
        <x:v>Swift</x:v>
      </x:c>
      <x:c r="E12809" s="16" t="n">
        <x:v>69014</x:v>
      </x:c>
      <x:c r="F12809" s="16" t="n">
        <x:v>1554</x:v>
      </x:c>
      <x:c r="G12809" s="15" t="n">
        <x:f>VLOOKUP(D12809,'Pricing'!$A$6:$E$8,5,FALSE)</x:f>
        <x:v>0.246</x:v>
      </x:c>
      <x:c r="H12809" s="15" t="n">
        <x:f>VLOOKUP(D12809,'Pricing'!$A$6:$E$8,4,FALSE)</x:f>
        <x:v>1.2</x:v>
      </x:c>
      <x:c r="I12809" s="15" t="n">
        <x:f>E12809*G12809/1000000</x:f>
        <x:v>0.016977443999999998</x:v>
      </x:c>
      <x:c r="J12809" s="15" t="n">
        <x:f>F12809*H12809/1000000</x:f>
        <x:v>0.0018648</x:v>
      </x:c>
      <x:c r="K12809" s="15" t="n">
        <x:f>SUM(I12809:J12809)</x:f>
        <x:v>0.018842243999999998</x:v>
      </x:c>
    </x:row>
    <x:row r="12810" ht="23" customHeight="1">
      <x:c r="A12810" s="2" t="str">
        <x:v>REQ-12806</x:v>
      </x:c>
      <x:c r="B12810" s="2" t="n">
        <x:v>30</x:v>
      </x:c>
      <x:c r="C12810" s="2" t="str">
        <x:v>Growth</x:v>
      </x:c>
      <x:c r="D12810" s="2" t="str">
        <x:v>Swift</x:v>
      </x:c>
      <x:c r="E12810" s="16" t="n">
        <x:v>17081</x:v>
      </x:c>
      <x:c r="F12810" s="16" t="n">
        <x:v>2990</x:v>
      </x:c>
      <x:c r="G12810" s="15" t="n">
        <x:f>VLOOKUP(D12810,'Pricing'!$A$6:$E$8,5,FALSE)</x:f>
        <x:v>0.246</x:v>
      </x:c>
      <x:c r="H12810" s="15" t="n">
        <x:f>VLOOKUP(D12810,'Pricing'!$A$6:$E$8,4,FALSE)</x:f>
        <x:v>1.2</x:v>
      </x:c>
      <x:c r="I12810" s="15" t="n">
        <x:f>E12810*G12810/1000000</x:f>
        <x:v>0.004201926000000001</x:v>
      </x:c>
      <x:c r="J12810" s="15" t="n">
        <x:f>F12810*H12810/1000000</x:f>
        <x:v>0.003588</x:v>
      </x:c>
      <x:c r="K12810" s="15" t="n">
        <x:f>SUM(I12810:J12810)</x:f>
        <x:v>0.007789926000000001</x:v>
      </x:c>
    </x:row>
    <x:row r="12811" ht="23" customHeight="1">
      <x:c r="A12811" s="2" t="str">
        <x:v>REQ-12807</x:v>
      </x:c>
      <x:c r="B12811" s="2" t="n">
        <x:v>4</x:v>
      </x:c>
      <x:c r="C12811" s="2" t="str">
        <x:v>Research</x:v>
      </x:c>
      <x:c r="D12811" s="2" t="str">
        <x:v>Balanced</x:v>
      </x:c>
      <x:c r="E12811" s="16" t="n">
        <x:v>27780</x:v>
      </x:c>
      <x:c r="F12811" s="16" t="n">
        <x:v>2554</x:v>
      </x:c>
      <x:c r="G12811" s="15" t="n">
        <x:f>VLOOKUP(D12811,'Pricing'!$A$6:$E$8,5,FALSE)</x:f>
        <x:v>1.2300000000000002</x:v>
      </x:c>
      <x:c r="H12811" s="15" t="n">
        <x:f>VLOOKUP(D12811,'Pricing'!$A$6:$E$8,4,FALSE)</x:f>
        <x:v>6</x:v>
      </x:c>
      <x:c r="I12811" s="15" t="n">
        <x:f>E12811*G12811/1000000</x:f>
        <x:v>0.03416940000000001</x:v>
      </x:c>
      <x:c r="J12811" s="15" t="n">
        <x:f>F12811*H12811/1000000</x:f>
        <x:v>0.015324</x:v>
      </x:c>
      <x:c r="K12811" s="15" t="n">
        <x:f>SUM(I12811:J12811)</x:f>
        <x:v>0.04949340000000001</x:v>
      </x:c>
    </x:row>
    <x:row r="12812" ht="23" customHeight="1">
      <x:c r="A12812" s="2" t="str">
        <x:v>REQ-12808</x:v>
      </x:c>
      <x:c r="B12812" s="2" t="n">
        <x:v>11</x:v>
      </x:c>
      <x:c r="C12812" s="2" t="str">
        <x:v>Product</x:v>
      </x:c>
      <x:c r="D12812" s="2" t="str">
        <x:v>Balanced</x:v>
      </x:c>
      <x:c r="E12812" s="16" t="n">
        <x:v>106308</x:v>
      </x:c>
      <x:c r="F12812" s="16" t="n">
        <x:v>1576</x:v>
      </x:c>
      <x:c r="G12812" s="15" t="n">
        <x:f>VLOOKUP(D12812,'Pricing'!$A$6:$E$8,5,FALSE)</x:f>
        <x:v>1.2300000000000002</x:v>
      </x:c>
      <x:c r="H12812" s="15" t="n">
        <x:f>VLOOKUP(D12812,'Pricing'!$A$6:$E$8,4,FALSE)</x:f>
        <x:v>6</x:v>
      </x:c>
      <x:c r="I12812" s="15" t="n">
        <x:f>E12812*G12812/1000000</x:f>
        <x:v>0.13075884000000002</x:v>
      </x:c>
      <x:c r="J12812" s="15" t="n">
        <x:f>F12812*H12812/1000000</x:f>
        <x:v>0.009456</x:v>
      </x:c>
      <x:c r="K12812" s="15" t="n">
        <x:f>SUM(I12812:J12812)</x:f>
        <x:v>0.14021484</x:v>
      </x:c>
    </x:row>
    <x:row r="12813" ht="23" customHeight="1">
      <x:c r="A12813" s="2" t="str">
        <x:v>REQ-12809</x:v>
      </x:c>
      <x:c r="B12813" s="2" t="n">
        <x:v>20</x:v>
      </x:c>
      <x:c r="C12813" s="2" t="str">
        <x:v>Engineering</x:v>
      </x:c>
      <x:c r="D12813" s="2" t="str">
        <x:v>Balanced</x:v>
      </x:c>
      <x:c r="E12813" s="16" t="n">
        <x:v>15680</x:v>
      </x:c>
      <x:c r="F12813" s="16" t="n">
        <x:v>3496</x:v>
      </x:c>
      <x:c r="G12813" s="15" t="n">
        <x:f>VLOOKUP(D12813,'Pricing'!$A$6:$E$8,5,FALSE)</x:f>
        <x:v>1.2300000000000002</x:v>
      </x:c>
      <x:c r="H12813" s="15" t="n">
        <x:f>VLOOKUP(D12813,'Pricing'!$A$6:$E$8,4,FALSE)</x:f>
        <x:v>6</x:v>
      </x:c>
      <x:c r="I12813" s="15" t="n">
        <x:f>E12813*G12813/1000000</x:f>
        <x:v>0.019286400000000002</x:v>
      </x:c>
      <x:c r="J12813" s="15" t="n">
        <x:f>F12813*H12813/1000000</x:f>
        <x:v>0.020976</x:v>
      </x:c>
      <x:c r="K12813" s="15" t="n">
        <x:f>SUM(I12813:J12813)</x:f>
        <x:v>0.040262400000000004</x:v>
      </x:c>
    </x:row>
    <x:row r="12814" ht="23" customHeight="1">
      <x:c r="A12814" s="2" t="str">
        <x:v>REQ-12810</x:v>
      </x:c>
      <x:c r="B12814" s="2" t="n">
        <x:v>10</x:v>
      </x:c>
      <x:c r="C12814" s="2" t="str">
        <x:v>Product</x:v>
      </x:c>
      <x:c r="D12814" s="2" t="str">
        <x:v>Swift</x:v>
      </x:c>
      <x:c r="E12814" s="16" t="n">
        <x:v>42292</x:v>
      </x:c>
      <x:c r="F12814" s="16" t="n">
        <x:v>2300</x:v>
      </x:c>
      <x:c r="G12814" s="15" t="n">
        <x:f>VLOOKUP(D12814,'Pricing'!$A$6:$E$8,5,FALSE)</x:f>
        <x:v>0.246</x:v>
      </x:c>
      <x:c r="H12814" s="15" t="n">
        <x:f>VLOOKUP(D12814,'Pricing'!$A$6:$E$8,4,FALSE)</x:f>
        <x:v>1.2</x:v>
      </x:c>
      <x:c r="I12814" s="15" t="n">
        <x:f>E12814*G12814/1000000</x:f>
        <x:v>0.010403832</x:v>
      </x:c>
      <x:c r="J12814" s="15" t="n">
        <x:f>F12814*H12814/1000000</x:f>
        <x:v>0.00276</x:v>
      </x:c>
      <x:c r="K12814" s="15" t="n">
        <x:f>SUM(I12814:J12814)</x:f>
        <x:v>0.013163832</x:v>
      </x:c>
    </x:row>
    <x:row r="12815" ht="23" customHeight="1">
      <x:c r="A12815" s="2" t="str">
        <x:v>REQ-12811</x:v>
      </x:c>
      <x:c r="B12815" s="2" t="n">
        <x:v>23</x:v>
      </x:c>
      <x:c r="C12815" s="2" t="str">
        <x:v>Operations</x:v>
      </x:c>
      <x:c r="D12815" s="2" t="str">
        <x:v>Swift</x:v>
      </x:c>
      <x:c r="E12815" s="16" t="n">
        <x:v>47109</x:v>
      </x:c>
      <x:c r="F12815" s="16" t="n">
        <x:v>2528</x:v>
      </x:c>
      <x:c r="G12815" s="15" t="n">
        <x:f>VLOOKUP(D12815,'Pricing'!$A$6:$E$8,5,FALSE)</x:f>
        <x:v>0.246</x:v>
      </x:c>
      <x:c r="H12815" s="15" t="n">
        <x:f>VLOOKUP(D12815,'Pricing'!$A$6:$E$8,4,FALSE)</x:f>
        <x:v>1.2</x:v>
      </x:c>
      <x:c r="I12815" s="15" t="n">
        <x:f>E12815*G12815/1000000</x:f>
        <x:v>0.011588814000000001</x:v>
      </x:c>
      <x:c r="J12815" s="15" t="n">
        <x:f>F12815*H12815/1000000</x:f>
        <x:v>0.0030336</x:v>
      </x:c>
      <x:c r="K12815" s="15" t="n">
        <x:f>SUM(I12815:J12815)</x:f>
        <x:v>0.014622414</x:v>
      </x:c>
    </x:row>
    <x:row r="12816" ht="23" customHeight="1">
      <x:c r="A12816" s="2" t="str">
        <x:v>REQ-12812</x:v>
      </x:c>
      <x:c r="B12816" s="2" t="n">
        <x:v>1</x:v>
      </x:c>
      <x:c r="C12816" s="2" t="str">
        <x:v>Support</x:v>
      </x:c>
      <x:c r="D12816" s="2" t="str">
        <x:v>Swift</x:v>
      </x:c>
      <x:c r="E12816" s="16" t="n">
        <x:v>61865</x:v>
      </x:c>
      <x:c r="F12816" s="16" t="n">
        <x:v>1837</x:v>
      </x:c>
      <x:c r="G12816" s="15" t="n">
        <x:f>VLOOKUP(D12816,'Pricing'!$A$6:$E$8,5,FALSE)</x:f>
        <x:v>0.246</x:v>
      </x:c>
      <x:c r="H12816" s="15" t="n">
        <x:f>VLOOKUP(D12816,'Pricing'!$A$6:$E$8,4,FALSE)</x:f>
        <x:v>1.2</x:v>
      </x:c>
      <x:c r="I12816" s="15" t="n">
        <x:f>E12816*G12816/1000000</x:f>
        <x:v>0.01521879</x:v>
      </x:c>
      <x:c r="J12816" s="15" t="n">
        <x:f>F12816*H12816/1000000</x:f>
        <x:v>0.0022044</x:v>
      </x:c>
      <x:c r="K12816" s="15" t="n">
        <x:f>SUM(I12816:J12816)</x:f>
        <x:v>0.017423189999999998</x:v>
      </x:c>
    </x:row>
    <x:row r="12817" ht="23" customHeight="1">
      <x:c r="A12817" s="2" t="str">
        <x:v>REQ-12813</x:v>
      </x:c>
      <x:c r="B12817" s="2" t="n">
        <x:v>26</x:v>
      </x:c>
      <x:c r="C12817" s="2" t="str">
        <x:v>Operations</x:v>
      </x:c>
      <x:c r="D12817" s="2" t="str">
        <x:v>Swift</x:v>
      </x:c>
      <x:c r="E12817" s="16" t="n">
        <x:v>41064</x:v>
      </x:c>
      <x:c r="F12817" s="16" t="n">
        <x:v>3913</x:v>
      </x:c>
      <x:c r="G12817" s="15" t="n">
        <x:f>VLOOKUP(D12817,'Pricing'!$A$6:$E$8,5,FALSE)</x:f>
        <x:v>0.246</x:v>
      </x:c>
      <x:c r="H12817" s="15" t="n">
        <x:f>VLOOKUP(D12817,'Pricing'!$A$6:$E$8,4,FALSE)</x:f>
        <x:v>1.2</x:v>
      </x:c>
      <x:c r="I12817" s="15" t="n">
        <x:f>E12817*G12817/1000000</x:f>
        <x:v>0.010101744000000001</x:v>
      </x:c>
      <x:c r="J12817" s="15" t="n">
        <x:f>F12817*H12817/1000000</x:f>
        <x:v>0.004695599999999999</x:v>
      </x:c>
      <x:c r="K12817" s="15" t="n">
        <x:f>SUM(I12817:J12817)</x:f>
        <x:v>0.014797344</x:v>
      </x:c>
    </x:row>
    <x:row r="12818" ht="23" customHeight="1">
      <x:c r="A12818" s="2" t="str">
        <x:v>REQ-12814</x:v>
      </x:c>
      <x:c r="B12818" s="2" t="n">
        <x:v>19</x:v>
      </x:c>
      <x:c r="C12818" s="2" t="str">
        <x:v>Growth</x:v>
      </x:c>
      <x:c r="D12818" s="2" t="str">
        <x:v>Swift</x:v>
      </x:c>
      <x:c r="E12818" s="16" t="n">
        <x:v>55985</x:v>
      </x:c>
      <x:c r="F12818" s="16" t="n">
        <x:v>2194</x:v>
      </x:c>
      <x:c r="G12818" s="15" t="n">
        <x:f>VLOOKUP(D12818,'Pricing'!$A$6:$E$8,5,FALSE)</x:f>
        <x:v>0.246</x:v>
      </x:c>
      <x:c r="H12818" s="15" t="n">
        <x:f>VLOOKUP(D12818,'Pricing'!$A$6:$E$8,4,FALSE)</x:f>
        <x:v>1.2</x:v>
      </x:c>
      <x:c r="I12818" s="15" t="n">
        <x:f>E12818*G12818/1000000</x:f>
        <x:v>0.01377231</x:v>
      </x:c>
      <x:c r="J12818" s="15" t="n">
        <x:f>F12818*H12818/1000000</x:f>
        <x:v>0.0026328</x:v>
      </x:c>
      <x:c r="K12818" s="15" t="n">
        <x:f>SUM(I12818:J12818)</x:f>
        <x:v>0.01640511</x:v>
      </x:c>
    </x:row>
    <x:row r="12819" ht="23" customHeight="1">
      <x:c r="A12819" s="2" t="str">
        <x:v>REQ-12815</x:v>
      </x:c>
      <x:c r="B12819" s="2" t="n">
        <x:v>17</x:v>
      </x:c>
      <x:c r="C12819" s="2" t="str">
        <x:v>Engineering</x:v>
      </x:c>
      <x:c r="D12819" s="2" t="str">
        <x:v>Swift</x:v>
      </x:c>
      <x:c r="E12819" s="16" t="n">
        <x:v>83917</x:v>
      </x:c>
      <x:c r="F12819" s="16" t="n">
        <x:v>3234</x:v>
      </x:c>
      <x:c r="G12819" s="15" t="n">
        <x:f>VLOOKUP(D12819,'Pricing'!$A$6:$E$8,5,FALSE)</x:f>
        <x:v>0.246</x:v>
      </x:c>
      <x:c r="H12819" s="15" t="n">
        <x:f>VLOOKUP(D12819,'Pricing'!$A$6:$E$8,4,FALSE)</x:f>
        <x:v>1.2</x:v>
      </x:c>
      <x:c r="I12819" s="15" t="n">
        <x:f>E12819*G12819/1000000</x:f>
        <x:v>0.020643581999999997</x:v>
      </x:c>
      <x:c r="J12819" s="15" t="n">
        <x:f>F12819*H12819/1000000</x:f>
        <x:v>0.0038808</x:v>
      </x:c>
      <x:c r="K12819" s="15" t="n">
        <x:f>SUM(I12819:J12819)</x:f>
        <x:v>0.024524381999999997</x:v>
      </x:c>
    </x:row>
    <x:row r="12820" ht="23" customHeight="1">
      <x:c r="A12820" s="2" t="str">
        <x:v>REQ-12816</x:v>
      </x:c>
      <x:c r="B12820" s="2" t="n">
        <x:v>16</x:v>
      </x:c>
      <x:c r="C12820" s="2" t="str">
        <x:v>Product</x:v>
      </x:c>
      <x:c r="D12820" s="2" t="str">
        <x:v>Balanced</x:v>
      </x:c>
      <x:c r="E12820" s="16" t="n">
        <x:v>14091</x:v>
      </x:c>
      <x:c r="F12820" s="16" t="n">
        <x:v>1020</x:v>
      </x:c>
      <x:c r="G12820" s="15" t="n">
        <x:f>VLOOKUP(D12820,'Pricing'!$A$6:$E$8,5,FALSE)</x:f>
        <x:v>1.2300000000000002</x:v>
      </x:c>
      <x:c r="H12820" s="15" t="n">
        <x:f>VLOOKUP(D12820,'Pricing'!$A$6:$E$8,4,FALSE)</x:f>
        <x:v>6</x:v>
      </x:c>
      <x:c r="I12820" s="15" t="n">
        <x:f>E12820*G12820/1000000</x:f>
        <x:v>0.017331930000000002</x:v>
      </x:c>
      <x:c r="J12820" s="15" t="n">
        <x:f>F12820*H12820/1000000</x:f>
        <x:v>0.00612</x:v>
      </x:c>
      <x:c r="K12820" s="15" t="n">
        <x:f>SUM(I12820:J12820)</x:f>
        <x:v>0.023451930000000003</x:v>
      </x:c>
    </x:row>
    <x:row r="12821" ht="23" customHeight="1">
      <x:c r="A12821" s="2" t="str">
        <x:v>REQ-12817</x:v>
      </x:c>
      <x:c r="B12821" s="2" t="n">
        <x:v>11</x:v>
      </x:c>
      <x:c r="C12821" s="2" t="str">
        <x:v>Operations</x:v>
      </x:c>
      <x:c r="D12821" s="2" t="str">
        <x:v>Swift</x:v>
      </x:c>
      <x:c r="E12821" s="16" t="n">
        <x:v>107355</x:v>
      </x:c>
      <x:c r="F12821" s="16" t="n">
        <x:v>2009</x:v>
      </x:c>
      <x:c r="G12821" s="15" t="n">
        <x:f>VLOOKUP(D12821,'Pricing'!$A$6:$E$8,5,FALSE)</x:f>
        <x:v>0.246</x:v>
      </x:c>
      <x:c r="H12821" s="15" t="n">
        <x:f>VLOOKUP(D12821,'Pricing'!$A$6:$E$8,4,FALSE)</x:f>
        <x:v>1.2</x:v>
      </x:c>
      <x:c r="I12821" s="15" t="n">
        <x:f>E12821*G12821/1000000</x:f>
        <x:v>0.026409329999999998</x:v>
      </x:c>
      <x:c r="J12821" s="15" t="n">
        <x:f>F12821*H12821/1000000</x:f>
        <x:v>0.0024108</x:v>
      </x:c>
      <x:c r="K12821" s="15" t="n">
        <x:f>SUM(I12821:J12821)</x:f>
        <x:v>0.02882013</x:v>
      </x:c>
    </x:row>
    <x:row r="12822" ht="23" customHeight="1">
      <x:c r="A12822" s="2" t="str">
        <x:v>REQ-12818</x:v>
      </x:c>
      <x:c r="B12822" s="2" t="n">
        <x:v>4</x:v>
      </x:c>
      <x:c r="C12822" s="2" t="str">
        <x:v>Growth</x:v>
      </x:c>
      <x:c r="D12822" s="2" t="str">
        <x:v>Balanced</x:v>
      </x:c>
      <x:c r="E12822" s="16" t="n">
        <x:v>68617</x:v>
      </x:c>
      <x:c r="F12822" s="16" t="n">
        <x:v>1831</x:v>
      </x:c>
      <x:c r="G12822" s="15" t="n">
        <x:f>VLOOKUP(D12822,'Pricing'!$A$6:$E$8,5,FALSE)</x:f>
        <x:v>1.2300000000000002</x:v>
      </x:c>
      <x:c r="H12822" s="15" t="n">
        <x:f>VLOOKUP(D12822,'Pricing'!$A$6:$E$8,4,FALSE)</x:f>
        <x:v>6</x:v>
      </x:c>
      <x:c r="I12822" s="15" t="n">
        <x:f>E12822*G12822/1000000</x:f>
        <x:v>0.08439891000000002</x:v>
      </x:c>
      <x:c r="J12822" s="15" t="n">
        <x:f>F12822*H12822/1000000</x:f>
        <x:v>0.010986</x:v>
      </x:c>
      <x:c r="K12822" s="15" t="n">
        <x:f>SUM(I12822:J12822)</x:f>
        <x:v>0.09538491000000002</x:v>
      </x:c>
    </x:row>
    <x:row r="12823" ht="23" customHeight="1">
      <x:c r="A12823" s="2" t="str">
        <x:v>REQ-12819</x:v>
      </x:c>
      <x:c r="B12823" s="2" t="n">
        <x:v>11</x:v>
      </x:c>
      <x:c r="C12823" s="2" t="str">
        <x:v>Engineering</x:v>
      </x:c>
      <x:c r="D12823" s="2" t="str">
        <x:v>Balanced</x:v>
      </x:c>
      <x:c r="E12823" s="16" t="n">
        <x:v>36698</x:v>
      </x:c>
      <x:c r="F12823" s="16" t="n">
        <x:v>3714</x:v>
      </x:c>
      <x:c r="G12823" s="15" t="n">
        <x:f>VLOOKUP(D12823,'Pricing'!$A$6:$E$8,5,FALSE)</x:f>
        <x:v>1.2300000000000002</x:v>
      </x:c>
      <x:c r="H12823" s="15" t="n">
        <x:f>VLOOKUP(D12823,'Pricing'!$A$6:$E$8,4,FALSE)</x:f>
        <x:v>6</x:v>
      </x:c>
      <x:c r="I12823" s="15" t="n">
        <x:f>E12823*G12823/1000000</x:f>
        <x:v>0.045138540000000005</x:v>
      </x:c>
      <x:c r="J12823" s="15" t="n">
        <x:f>F12823*H12823/1000000</x:f>
        <x:v>0.022284</x:v>
      </x:c>
      <x:c r="K12823" s="15" t="n">
        <x:f>SUM(I12823:J12823)</x:f>
        <x:v>0.06742254</x:v>
      </x:c>
    </x:row>
    <x:row r="12824" ht="23" customHeight="1">
      <x:c r="A12824" s="2" t="str">
        <x:v>REQ-12820</x:v>
      </x:c>
      <x:c r="B12824" s="2" t="n">
        <x:v>18</x:v>
      </x:c>
      <x:c r="C12824" s="2" t="str">
        <x:v>Support</x:v>
      </x:c>
      <x:c r="D12824" s="2" t="str">
        <x:v>Balanced</x:v>
      </x:c>
      <x:c r="E12824" s="16" t="n">
        <x:v>61276</x:v>
      </x:c>
      <x:c r="F12824" s="16" t="n">
        <x:v>785</x:v>
      </x:c>
      <x:c r="G12824" s="15" t="n">
        <x:f>VLOOKUP(D12824,'Pricing'!$A$6:$E$8,5,FALSE)</x:f>
        <x:v>1.2300000000000002</x:v>
      </x:c>
      <x:c r="H12824" s="15" t="n">
        <x:f>VLOOKUP(D12824,'Pricing'!$A$6:$E$8,4,FALSE)</x:f>
        <x:v>6</x:v>
      </x:c>
      <x:c r="I12824" s="15" t="n">
        <x:f>E12824*G12824/1000000</x:f>
        <x:v>0.07536948000000002</x:v>
      </x:c>
      <x:c r="J12824" s="15" t="n">
        <x:f>F12824*H12824/1000000</x:f>
        <x:v>0.00471</x:v>
      </x:c>
      <x:c r="K12824" s="15" t="n">
        <x:f>SUM(I12824:J12824)</x:f>
        <x:v>0.08007948000000002</x:v>
      </x:c>
    </x:row>
    <x:row r="12825" ht="23" customHeight="1">
      <x:c r="A12825" s="2" t="str">
        <x:v>REQ-12821</x:v>
      </x:c>
      <x:c r="B12825" s="2" t="n">
        <x:v>21</x:v>
      </x:c>
      <x:c r="C12825" s="2" t="str">
        <x:v>Research</x:v>
      </x:c>
      <x:c r="D12825" s="2" t="str">
        <x:v>Balanced</x:v>
      </x:c>
      <x:c r="E12825" s="16" t="n">
        <x:v>101389</x:v>
      </x:c>
      <x:c r="F12825" s="16" t="n">
        <x:v>1691</x:v>
      </x:c>
      <x:c r="G12825" s="15" t="n">
        <x:f>VLOOKUP(D12825,'Pricing'!$A$6:$E$8,5,FALSE)</x:f>
        <x:v>1.2300000000000002</x:v>
      </x:c>
      <x:c r="H12825" s="15" t="n">
        <x:f>VLOOKUP(D12825,'Pricing'!$A$6:$E$8,4,FALSE)</x:f>
        <x:v>6</x:v>
      </x:c>
      <x:c r="I12825" s="15" t="n">
        <x:f>E12825*G12825/1000000</x:f>
        <x:v>0.12470847000000002</x:v>
      </x:c>
      <x:c r="J12825" s="15" t="n">
        <x:f>F12825*H12825/1000000</x:f>
        <x:v>0.010146</x:v>
      </x:c>
      <x:c r="K12825" s="15" t="n">
        <x:f>SUM(I12825:J12825)</x:f>
        <x:v>0.13485447</x:v>
      </x:c>
    </x:row>
    <x:row r="12826" ht="23" customHeight="1">
      <x:c r="A12826" s="2" t="str">
        <x:v>REQ-12822</x:v>
      </x:c>
      <x:c r="B12826" s="2" t="n">
        <x:v>2</x:v>
      </x:c>
      <x:c r="C12826" s="2" t="str">
        <x:v>Growth</x:v>
      </x:c>
      <x:c r="D12826" s="2" t="str">
        <x:v>Swift</x:v>
      </x:c>
      <x:c r="E12826" s="16" t="n">
        <x:v>52317</x:v>
      </x:c>
      <x:c r="F12826" s="16" t="n">
        <x:v>1182</x:v>
      </x:c>
      <x:c r="G12826" s="15" t="n">
        <x:f>VLOOKUP(D12826,'Pricing'!$A$6:$E$8,5,FALSE)</x:f>
        <x:v>0.246</x:v>
      </x:c>
      <x:c r="H12826" s="15" t="n">
        <x:f>VLOOKUP(D12826,'Pricing'!$A$6:$E$8,4,FALSE)</x:f>
        <x:v>1.2</x:v>
      </x:c>
      <x:c r="I12826" s="15" t="n">
        <x:f>E12826*G12826/1000000</x:f>
        <x:v>0.012869982</x:v>
      </x:c>
      <x:c r="J12826" s="15" t="n">
        <x:f>F12826*H12826/1000000</x:f>
        <x:v>0.0014183999999999998</x:v>
      </x:c>
      <x:c r="K12826" s="15" t="n">
        <x:f>SUM(I12826:J12826)</x:f>
        <x:v>0.014288382</x:v>
      </x:c>
    </x:row>
    <x:row r="12827" ht="23" customHeight="1">
      <x:c r="A12827" s="2" t="str">
        <x:v>REQ-12823</x:v>
      </x:c>
      <x:c r="B12827" s="2" t="n">
        <x:v>30</x:v>
      </x:c>
      <x:c r="C12827" s="2" t="str">
        <x:v>Engineering</x:v>
      </x:c>
      <x:c r="D12827" s="2" t="str">
        <x:v>Swift</x:v>
      </x:c>
      <x:c r="E12827" s="16" t="n">
        <x:v>7618</x:v>
      </x:c>
      <x:c r="F12827" s="16" t="n">
        <x:v>1784</x:v>
      </x:c>
      <x:c r="G12827" s="15" t="n">
        <x:f>VLOOKUP(D12827,'Pricing'!$A$6:$E$8,5,FALSE)</x:f>
        <x:v>0.246</x:v>
      </x:c>
      <x:c r="H12827" s="15" t="n">
        <x:f>VLOOKUP(D12827,'Pricing'!$A$6:$E$8,4,FALSE)</x:f>
        <x:v>1.2</x:v>
      </x:c>
      <x:c r="I12827" s="15" t="n">
        <x:f>E12827*G12827/1000000</x:f>
        <x:v>0.001874028</x:v>
      </x:c>
      <x:c r="J12827" s="15" t="n">
        <x:f>F12827*H12827/1000000</x:f>
        <x:v>0.0021407999999999996</x:v>
      </x:c>
      <x:c r="K12827" s="15" t="n">
        <x:f>SUM(I12827:J12827)</x:f>
        <x:v>0.004014828</x:v>
      </x:c>
    </x:row>
    <x:row r="12828" ht="23" customHeight="1">
      <x:c r="A12828" s="2" t="str">
        <x:v>REQ-12824</x:v>
      </x:c>
      <x:c r="B12828" s="2" t="n">
        <x:v>31</x:v>
      </x:c>
      <x:c r="C12828" s="2" t="str">
        <x:v>Support</x:v>
      </x:c>
      <x:c r="D12828" s="2" t="str">
        <x:v>Balanced</x:v>
      </x:c>
      <x:c r="E12828" s="16" t="n">
        <x:v>4695</x:v>
      </x:c>
      <x:c r="F12828" s="16" t="n">
        <x:v>2177</x:v>
      </x:c>
      <x:c r="G12828" s="15" t="n">
        <x:f>VLOOKUP(D12828,'Pricing'!$A$6:$E$8,5,FALSE)</x:f>
        <x:v>1.2300000000000002</x:v>
      </x:c>
      <x:c r="H12828" s="15" t="n">
        <x:f>VLOOKUP(D12828,'Pricing'!$A$6:$E$8,4,FALSE)</x:f>
        <x:v>6</x:v>
      </x:c>
      <x:c r="I12828" s="15" t="n">
        <x:f>E12828*G12828/1000000</x:f>
        <x:v>0.0057748500000000015</x:v>
      </x:c>
      <x:c r="J12828" s="15" t="n">
        <x:f>F12828*H12828/1000000</x:f>
        <x:v>0.013062</x:v>
      </x:c>
      <x:c r="K12828" s="15" t="n">
        <x:f>SUM(I12828:J12828)</x:f>
        <x:v>0.018836850000000002</x:v>
      </x:c>
    </x:row>
    <x:row r="12829" ht="23" customHeight="1">
      <x:c r="A12829" s="2" t="str">
        <x:v>REQ-12825</x:v>
      </x:c>
      <x:c r="B12829" s="2" t="n">
        <x:v>16</x:v>
      </x:c>
      <x:c r="C12829" s="2" t="str">
        <x:v>Research</x:v>
      </x:c>
      <x:c r="D12829" s="2" t="str">
        <x:v>Swift</x:v>
      </x:c>
      <x:c r="E12829" s="16" t="n">
        <x:v>51342</x:v>
      </x:c>
      <x:c r="F12829" s="16" t="n">
        <x:v>2093</x:v>
      </x:c>
      <x:c r="G12829" s="15" t="n">
        <x:f>VLOOKUP(D12829,'Pricing'!$A$6:$E$8,5,FALSE)</x:f>
        <x:v>0.246</x:v>
      </x:c>
      <x:c r="H12829" s="15" t="n">
        <x:f>VLOOKUP(D12829,'Pricing'!$A$6:$E$8,4,FALSE)</x:f>
        <x:v>1.2</x:v>
      </x:c>
      <x:c r="I12829" s="15" t="n">
        <x:f>E12829*G12829/1000000</x:f>
        <x:v>0.012630131999999999</x:v>
      </x:c>
      <x:c r="J12829" s="15" t="n">
        <x:f>F12829*H12829/1000000</x:f>
        <x:v>0.0025116</x:v>
      </x:c>
      <x:c r="K12829" s="15" t="n">
        <x:f>SUM(I12829:J12829)</x:f>
        <x:v>0.015141731999999998</x:v>
      </x:c>
    </x:row>
    <x:row r="12830" ht="23" customHeight="1">
      <x:c r="A12830" s="2" t="str">
        <x:v>REQ-12826</x:v>
      </x:c>
      <x:c r="B12830" s="2" t="n">
        <x:v>28</x:v>
      </x:c>
      <x:c r="C12830" s="2" t="str">
        <x:v>Support</x:v>
      </x:c>
      <x:c r="D12830" s="2" t="str">
        <x:v>Reasoning</x:v>
      </x:c>
      <x:c r="E12830" s="16" t="n">
        <x:v>30763</x:v>
      </x:c>
      <x:c r="F12830" s="16" t="n">
        <x:v>634</x:v>
      </x:c>
      <x:c r="G12830" s="15" t="n">
        <x:f>VLOOKUP(D12830,'Pricing'!$A$6:$E$8,5,FALSE)</x:f>
        <x:v>4.920000000000001</x:v>
      </x:c>
      <x:c r="H12830" s="15" t="n">
        <x:f>VLOOKUP(D12830,'Pricing'!$A$6:$E$8,4,FALSE)</x:f>
        <x:v>24</x:v>
      </x:c>
      <x:c r="I12830" s="15" t="n">
        <x:f>E12830*G12830/1000000</x:f>
        <x:v>0.15135396</x:v>
      </x:c>
      <x:c r="J12830" s="15" t="n">
        <x:f>F12830*H12830/1000000</x:f>
        <x:v>0.015216</x:v>
      </x:c>
      <x:c r="K12830" s="15" t="n">
        <x:f>SUM(I12830:J12830)</x:f>
        <x:v>0.16656996000000002</x:v>
      </x:c>
    </x:row>
    <x:row r="12831" ht="23" customHeight="1">
      <x:c r="A12831" s="2" t="str">
        <x:v>REQ-12827</x:v>
      </x:c>
      <x:c r="B12831" s="2" t="n">
        <x:v>29</x:v>
      </x:c>
      <x:c r="C12831" s="2" t="str">
        <x:v>Research</x:v>
      </x:c>
      <x:c r="D12831" s="2" t="str">
        <x:v>Swift</x:v>
      </x:c>
      <x:c r="E12831" s="16" t="n">
        <x:v>112894</x:v>
      </x:c>
      <x:c r="F12831" s="16" t="n">
        <x:v>1480</x:v>
      </x:c>
      <x:c r="G12831" s="15" t="n">
        <x:f>VLOOKUP(D12831,'Pricing'!$A$6:$E$8,5,FALSE)</x:f>
        <x:v>0.246</x:v>
      </x:c>
      <x:c r="H12831" s="15" t="n">
        <x:f>VLOOKUP(D12831,'Pricing'!$A$6:$E$8,4,FALSE)</x:f>
        <x:v>1.2</x:v>
      </x:c>
      <x:c r="I12831" s="15" t="n">
        <x:f>E12831*G12831/1000000</x:f>
        <x:v>0.027771924</x:v>
      </x:c>
      <x:c r="J12831" s="15" t="n">
        <x:f>F12831*H12831/1000000</x:f>
        <x:v>0.001776</x:v>
      </x:c>
      <x:c r="K12831" s="15" t="n">
        <x:f>SUM(I12831:J12831)</x:f>
        <x:v>0.029547924</x:v>
      </x:c>
    </x:row>
    <x:row r="12832" ht="23" customHeight="1">
      <x:c r="A12832" s="2" t="str">
        <x:v>REQ-12828</x:v>
      </x:c>
      <x:c r="B12832" s="2" t="n">
        <x:v>22</x:v>
      </x:c>
      <x:c r="C12832" s="2" t="str">
        <x:v>Product</x:v>
      </x:c>
      <x:c r="D12832" s="2" t="str">
        <x:v>Reasoning</x:v>
      </x:c>
      <x:c r="E12832" s="16" t="n">
        <x:v>85416</x:v>
      </x:c>
      <x:c r="F12832" s="16" t="n">
        <x:v>1238</x:v>
      </x:c>
      <x:c r="G12832" s="15" t="n">
        <x:f>VLOOKUP(D12832,'Pricing'!$A$6:$E$8,5,FALSE)</x:f>
        <x:v>4.920000000000001</x:v>
      </x:c>
      <x:c r="H12832" s="15" t="n">
        <x:f>VLOOKUP(D12832,'Pricing'!$A$6:$E$8,4,FALSE)</x:f>
        <x:v>24</x:v>
      </x:c>
      <x:c r="I12832" s="15" t="n">
        <x:f>E12832*G12832/1000000</x:f>
        <x:v>0.4202467200000001</x:v>
      </x:c>
      <x:c r="J12832" s="15" t="n">
        <x:f>F12832*H12832/1000000</x:f>
        <x:v>0.029712</x:v>
      </x:c>
      <x:c r="K12832" s="15" t="n">
        <x:f>SUM(I12832:J12832)</x:f>
        <x:v>0.4499587200000001</x:v>
      </x:c>
    </x:row>
    <x:row r="12833" ht="23" customHeight="1">
      <x:c r="A12833" s="2" t="str">
        <x:v>REQ-12829</x:v>
      </x:c>
      <x:c r="B12833" s="2" t="n">
        <x:v>2</x:v>
      </x:c>
      <x:c r="C12833" s="2" t="str">
        <x:v>Operations</x:v>
      </x:c>
      <x:c r="D12833" s="2" t="str">
        <x:v>Swift</x:v>
      </x:c>
      <x:c r="E12833" s="16" t="n">
        <x:v>38046</x:v>
      </x:c>
      <x:c r="F12833" s="16" t="n">
        <x:v>1405</x:v>
      </x:c>
      <x:c r="G12833" s="15" t="n">
        <x:f>VLOOKUP(D12833,'Pricing'!$A$6:$E$8,5,FALSE)</x:f>
        <x:v>0.246</x:v>
      </x:c>
      <x:c r="H12833" s="15" t="n">
        <x:f>VLOOKUP(D12833,'Pricing'!$A$6:$E$8,4,FALSE)</x:f>
        <x:v>1.2</x:v>
      </x:c>
      <x:c r="I12833" s="15" t="n">
        <x:f>E12833*G12833/1000000</x:f>
        <x:v>0.009359316000000001</x:v>
      </x:c>
      <x:c r="J12833" s="15" t="n">
        <x:f>F12833*H12833/1000000</x:f>
        <x:v>0.001686</x:v>
      </x:c>
      <x:c r="K12833" s="15" t="n">
        <x:f>SUM(I12833:J12833)</x:f>
        <x:v>0.011045316000000001</x:v>
      </x:c>
    </x:row>
    <x:row r="12834" ht="23" customHeight="1">
      <x:c r="A12834" s="2" t="str">
        <x:v>REQ-12830</x:v>
      </x:c>
      <x:c r="B12834" s="2" t="n">
        <x:v>31</x:v>
      </x:c>
      <x:c r="C12834" s="2" t="str">
        <x:v>Support</x:v>
      </x:c>
      <x:c r="D12834" s="2" t="str">
        <x:v>Balanced</x:v>
      </x:c>
      <x:c r="E12834" s="16" t="n">
        <x:v>28492</x:v>
      </x:c>
      <x:c r="F12834" s="16" t="n">
        <x:v>786</x:v>
      </x:c>
      <x:c r="G12834" s="15" t="n">
        <x:f>VLOOKUP(D12834,'Pricing'!$A$6:$E$8,5,FALSE)</x:f>
        <x:v>1.2300000000000002</x:v>
      </x:c>
      <x:c r="H12834" s="15" t="n">
        <x:f>VLOOKUP(D12834,'Pricing'!$A$6:$E$8,4,FALSE)</x:f>
        <x:v>6</x:v>
      </x:c>
      <x:c r="I12834" s="15" t="n">
        <x:f>E12834*G12834/1000000</x:f>
        <x:v>0.035045160000000006</x:v>
      </x:c>
      <x:c r="J12834" s="15" t="n">
        <x:f>F12834*H12834/1000000</x:f>
        <x:v>0.004716</x:v>
      </x:c>
      <x:c r="K12834" s="15" t="n">
        <x:f>SUM(I12834:J12834)</x:f>
        <x:v>0.039761160000000004</x:v>
      </x:c>
    </x:row>
    <x:row r="12835" ht="23" customHeight="1">
      <x:c r="A12835" s="2" t="str">
        <x:v>REQ-12831</x:v>
      </x:c>
      <x:c r="B12835" s="2" t="n">
        <x:v>12</x:v>
      </x:c>
      <x:c r="C12835" s="2" t="str">
        <x:v>Operations</x:v>
      </x:c>
      <x:c r="D12835" s="2" t="str">
        <x:v>Balanced</x:v>
      </x:c>
      <x:c r="E12835" s="16" t="n">
        <x:v>62018</x:v>
      </x:c>
      <x:c r="F12835" s="16" t="n">
        <x:v>3874</x:v>
      </x:c>
      <x:c r="G12835" s="15" t="n">
        <x:f>VLOOKUP(D12835,'Pricing'!$A$6:$E$8,5,FALSE)</x:f>
        <x:v>1.2300000000000002</x:v>
      </x:c>
      <x:c r="H12835" s="15" t="n">
        <x:f>VLOOKUP(D12835,'Pricing'!$A$6:$E$8,4,FALSE)</x:f>
        <x:v>6</x:v>
      </x:c>
      <x:c r="I12835" s="15" t="n">
        <x:f>E12835*G12835/1000000</x:f>
        <x:v>0.07628214000000001</x:v>
      </x:c>
      <x:c r="J12835" s="15" t="n">
        <x:f>F12835*H12835/1000000</x:f>
        <x:v>0.023244</x:v>
      </x:c>
      <x:c r="K12835" s="15" t="n">
        <x:f>SUM(I12835:J12835)</x:f>
        <x:v>0.09952614000000001</x:v>
      </x:c>
    </x:row>
    <x:row r="12836" ht="23" customHeight="1">
      <x:c r="A12836" s="2" t="str">
        <x:v>REQ-12832</x:v>
      </x:c>
      <x:c r="B12836" s="2" t="n">
        <x:v>5</x:v>
      </x:c>
      <x:c r="C12836" s="2" t="str">
        <x:v>Product</x:v>
      </x:c>
      <x:c r="D12836" s="2" t="str">
        <x:v>Balanced</x:v>
      </x:c>
      <x:c r="E12836" s="16" t="n">
        <x:v>95672</x:v>
      </x:c>
      <x:c r="F12836" s="16" t="n">
        <x:v>415</x:v>
      </x:c>
      <x:c r="G12836" s="15" t="n">
        <x:f>VLOOKUP(D12836,'Pricing'!$A$6:$E$8,5,FALSE)</x:f>
        <x:v>1.2300000000000002</x:v>
      </x:c>
      <x:c r="H12836" s="15" t="n">
        <x:f>VLOOKUP(D12836,'Pricing'!$A$6:$E$8,4,FALSE)</x:f>
        <x:v>6</x:v>
      </x:c>
      <x:c r="I12836" s="15" t="n">
        <x:f>E12836*G12836/1000000</x:f>
        <x:v>0.11767656000000003</x:v>
      </x:c>
      <x:c r="J12836" s="15" t="n">
        <x:f>F12836*H12836/1000000</x:f>
        <x:v>0.00249</x:v>
      </x:c>
      <x:c r="K12836" s="15" t="n">
        <x:f>SUM(I12836:J12836)</x:f>
        <x:v>0.12016656000000003</x:v>
      </x:c>
    </x:row>
    <x:row r="12837" ht="23" customHeight="1">
      <x:c r="A12837" s="2" t="str">
        <x:v>REQ-12833</x:v>
      </x:c>
      <x:c r="B12837" s="2" t="n">
        <x:v>31</x:v>
      </x:c>
      <x:c r="C12837" s="2" t="str">
        <x:v>Operations</x:v>
      </x:c>
      <x:c r="D12837" s="2" t="str">
        <x:v>Swift</x:v>
      </x:c>
      <x:c r="E12837" s="16" t="n">
        <x:v>16628</x:v>
      </x:c>
      <x:c r="F12837" s="16" t="n">
        <x:v>1550</x:v>
      </x:c>
      <x:c r="G12837" s="15" t="n">
        <x:f>VLOOKUP(D12837,'Pricing'!$A$6:$E$8,5,FALSE)</x:f>
        <x:v>0.246</x:v>
      </x:c>
      <x:c r="H12837" s="15" t="n">
        <x:f>VLOOKUP(D12837,'Pricing'!$A$6:$E$8,4,FALSE)</x:f>
        <x:v>1.2</x:v>
      </x:c>
      <x:c r="I12837" s="15" t="n">
        <x:f>E12837*G12837/1000000</x:f>
        <x:v>0.004090488</x:v>
      </x:c>
      <x:c r="J12837" s="15" t="n">
        <x:f>F12837*H12837/1000000</x:f>
        <x:v>0.00186</x:v>
      </x:c>
      <x:c r="K12837" s="15" t="n">
        <x:f>SUM(I12837:J12837)</x:f>
        <x:v>0.005950488</x:v>
      </x:c>
    </x:row>
    <x:row r="12838" ht="23" customHeight="1">
      <x:c r="A12838" s="2" t="str">
        <x:v>REQ-12834</x:v>
      </x:c>
      <x:c r="B12838" s="2" t="n">
        <x:v>21</x:v>
      </x:c>
      <x:c r="C12838" s="2" t="str">
        <x:v>Product</x:v>
      </x:c>
      <x:c r="D12838" s="2" t="str">
        <x:v>Reasoning</x:v>
      </x:c>
      <x:c r="E12838" s="16" t="n">
        <x:v>77476</x:v>
      </x:c>
      <x:c r="F12838" s="16" t="n">
        <x:v>2307</x:v>
      </x:c>
      <x:c r="G12838" s="15" t="n">
        <x:f>VLOOKUP(D12838,'Pricing'!$A$6:$E$8,5,FALSE)</x:f>
        <x:v>4.920000000000001</x:v>
      </x:c>
      <x:c r="H12838" s="15" t="n">
        <x:f>VLOOKUP(D12838,'Pricing'!$A$6:$E$8,4,FALSE)</x:f>
        <x:v>24</x:v>
      </x:c>
      <x:c r="I12838" s="15" t="n">
        <x:f>E12838*G12838/1000000</x:f>
        <x:v>0.38118192000000006</x:v>
      </x:c>
      <x:c r="J12838" s="15" t="n">
        <x:f>F12838*H12838/1000000</x:f>
        <x:v>0.055368</x:v>
      </x:c>
      <x:c r="K12838" s="15" t="n">
        <x:f>SUM(I12838:J12838)</x:f>
        <x:v>0.43654992000000004</x:v>
      </x:c>
    </x:row>
    <x:row r="12839" ht="23" customHeight="1">
      <x:c r="A12839" s="2" t="str">
        <x:v>REQ-12835</x:v>
      </x:c>
      <x:c r="B12839" s="2" t="n">
        <x:v>26</x:v>
      </x:c>
      <x:c r="C12839" s="2" t="str">
        <x:v>Research</x:v>
      </x:c>
      <x:c r="D12839" s="2" t="str">
        <x:v>Swift</x:v>
      </x:c>
      <x:c r="E12839" s="16" t="n">
        <x:v>23332</x:v>
      </x:c>
      <x:c r="F12839" s="16" t="n">
        <x:v>305</x:v>
      </x:c>
      <x:c r="G12839" s="15" t="n">
        <x:f>VLOOKUP(D12839,'Pricing'!$A$6:$E$8,5,FALSE)</x:f>
        <x:v>0.246</x:v>
      </x:c>
      <x:c r="H12839" s="15" t="n">
        <x:f>VLOOKUP(D12839,'Pricing'!$A$6:$E$8,4,FALSE)</x:f>
        <x:v>1.2</x:v>
      </x:c>
      <x:c r="I12839" s="15" t="n">
        <x:f>E12839*G12839/1000000</x:f>
        <x:v>0.0057396719999999995</x:v>
      </x:c>
      <x:c r="J12839" s="15" t="n">
        <x:f>F12839*H12839/1000000</x:f>
        <x:v>0.000366</x:v>
      </x:c>
      <x:c r="K12839" s="15" t="n">
        <x:f>SUM(I12839:J12839)</x:f>
        <x:v>0.0061056719999999995</x:v>
      </x:c>
    </x:row>
    <x:row r="12840" ht="23" customHeight="1">
      <x:c r="A12840" s="2" t="str">
        <x:v>REQ-12836</x:v>
      </x:c>
      <x:c r="B12840" s="2" t="n">
        <x:v>22</x:v>
      </x:c>
      <x:c r="C12840" s="2" t="str">
        <x:v>Growth</x:v>
      </x:c>
      <x:c r="D12840" s="2" t="str">
        <x:v>Swift</x:v>
      </x:c>
      <x:c r="E12840" s="16" t="n">
        <x:v>51420</x:v>
      </x:c>
      <x:c r="F12840" s="16" t="n">
        <x:v>2124</x:v>
      </x:c>
      <x:c r="G12840" s="15" t="n">
        <x:f>VLOOKUP(D12840,'Pricing'!$A$6:$E$8,5,FALSE)</x:f>
        <x:v>0.246</x:v>
      </x:c>
      <x:c r="H12840" s="15" t="n">
        <x:f>VLOOKUP(D12840,'Pricing'!$A$6:$E$8,4,FALSE)</x:f>
        <x:v>1.2</x:v>
      </x:c>
      <x:c r="I12840" s="15" t="n">
        <x:f>E12840*G12840/1000000</x:f>
        <x:v>0.01264932</x:v>
      </x:c>
      <x:c r="J12840" s="15" t="n">
        <x:f>F12840*H12840/1000000</x:f>
        <x:v>0.0025488</x:v>
      </x:c>
      <x:c r="K12840" s="15" t="n">
        <x:f>SUM(I12840:J12840)</x:f>
        <x:v>0.01519812</x:v>
      </x:c>
    </x:row>
    <x:row r="12841" ht="23" customHeight="1">
      <x:c r="A12841" s="2" t="str">
        <x:v>REQ-12837</x:v>
      </x:c>
      <x:c r="B12841" s="2" t="n">
        <x:v>1</x:v>
      </x:c>
      <x:c r="C12841" s="2" t="str">
        <x:v>Engineering</x:v>
      </x:c>
      <x:c r="D12841" s="2" t="str">
        <x:v>Swift</x:v>
      </x:c>
      <x:c r="E12841" s="16" t="n">
        <x:v>67869</x:v>
      </x:c>
      <x:c r="F12841" s="16" t="n">
        <x:v>3339</x:v>
      </x:c>
      <x:c r="G12841" s="15" t="n">
        <x:f>VLOOKUP(D12841,'Pricing'!$A$6:$E$8,5,FALSE)</x:f>
        <x:v>0.246</x:v>
      </x:c>
      <x:c r="H12841" s="15" t="n">
        <x:f>VLOOKUP(D12841,'Pricing'!$A$6:$E$8,4,FALSE)</x:f>
        <x:v>1.2</x:v>
      </x:c>
      <x:c r="I12841" s="15" t="n">
        <x:f>E12841*G12841/1000000</x:f>
        <x:v>0.016695774</x:v>
      </x:c>
      <x:c r="J12841" s="15" t="n">
        <x:f>F12841*H12841/1000000</x:f>
        <x:v>0.0040068</x:v>
      </x:c>
      <x:c r="K12841" s="15" t="n">
        <x:f>SUM(I12841:J12841)</x:f>
        <x:v>0.020702574</x:v>
      </x:c>
    </x:row>
    <x:row r="12842" ht="23" customHeight="1">
      <x:c r="A12842" s="2" t="str">
        <x:v>REQ-12838</x:v>
      </x:c>
      <x:c r="B12842" s="2" t="n">
        <x:v>19</x:v>
      </x:c>
      <x:c r="C12842" s="2" t="str">
        <x:v>Product</x:v>
      </x:c>
      <x:c r="D12842" s="2" t="str">
        <x:v>Balanced</x:v>
      </x:c>
      <x:c r="E12842" s="16" t="n">
        <x:v>31029</x:v>
      </x:c>
      <x:c r="F12842" s="16" t="n">
        <x:v>3052</x:v>
      </x:c>
      <x:c r="G12842" s="15" t="n">
        <x:f>VLOOKUP(D12842,'Pricing'!$A$6:$E$8,5,FALSE)</x:f>
        <x:v>1.2300000000000002</x:v>
      </x:c>
      <x:c r="H12842" s="15" t="n">
        <x:f>VLOOKUP(D12842,'Pricing'!$A$6:$E$8,4,FALSE)</x:f>
        <x:v>6</x:v>
      </x:c>
      <x:c r="I12842" s="15" t="n">
        <x:f>E12842*G12842/1000000</x:f>
        <x:v>0.038165670000000006</x:v>
      </x:c>
      <x:c r="J12842" s="15" t="n">
        <x:f>F12842*H12842/1000000</x:f>
        <x:v>0.018312</x:v>
      </x:c>
      <x:c r="K12842" s="15" t="n">
        <x:f>SUM(I12842:J12842)</x:f>
        <x:v>0.05647767000000001</x:v>
      </x:c>
    </x:row>
    <x:row r="12843" ht="23" customHeight="1">
      <x:c r="A12843" s="2" t="str">
        <x:v>REQ-12839</x:v>
      </x:c>
      <x:c r="B12843" s="2" t="n">
        <x:v>16</x:v>
      </x:c>
      <x:c r="C12843" s="2" t="str">
        <x:v>Research</x:v>
      </x:c>
      <x:c r="D12843" s="2" t="str">
        <x:v>Balanced</x:v>
      </x:c>
      <x:c r="E12843" s="16" t="n">
        <x:v>108699</x:v>
      </x:c>
      <x:c r="F12843" s="16" t="n">
        <x:v>1330</x:v>
      </x:c>
      <x:c r="G12843" s="15" t="n">
        <x:f>VLOOKUP(D12843,'Pricing'!$A$6:$E$8,5,FALSE)</x:f>
        <x:v>1.2300000000000002</x:v>
      </x:c>
      <x:c r="H12843" s="15" t="n">
        <x:f>VLOOKUP(D12843,'Pricing'!$A$6:$E$8,4,FALSE)</x:f>
        <x:v>6</x:v>
      </x:c>
      <x:c r="I12843" s="15" t="n">
        <x:f>E12843*G12843/1000000</x:f>
        <x:v>0.13369977000000002</x:v>
      </x:c>
      <x:c r="J12843" s="15" t="n">
        <x:f>F12843*H12843/1000000</x:f>
        <x:v>0.00798</x:v>
      </x:c>
      <x:c r="K12843" s="15" t="n">
        <x:f>SUM(I12843:J12843)</x:f>
        <x:v>0.14167977</x:v>
      </x:c>
    </x:row>
    <x:row r="12844" ht="23" customHeight="1">
      <x:c r="A12844" s="2" t="str">
        <x:v>REQ-12840</x:v>
      </x:c>
      <x:c r="B12844" s="2" t="n">
        <x:v>11</x:v>
      </x:c>
      <x:c r="C12844" s="2" t="str">
        <x:v>Growth</x:v>
      </x:c>
      <x:c r="D12844" s="2" t="str">
        <x:v>Reasoning</x:v>
      </x:c>
      <x:c r="E12844" s="16" t="n">
        <x:v>15605</x:v>
      </x:c>
      <x:c r="F12844" s="16" t="n">
        <x:v>2413</x:v>
      </x:c>
      <x:c r="G12844" s="15" t="n">
        <x:f>VLOOKUP(D12844,'Pricing'!$A$6:$E$8,5,FALSE)</x:f>
        <x:v>4.920000000000001</x:v>
      </x:c>
      <x:c r="H12844" s="15" t="n">
        <x:f>VLOOKUP(D12844,'Pricing'!$A$6:$E$8,4,FALSE)</x:f>
        <x:v>24</x:v>
      </x:c>
      <x:c r="I12844" s="15" t="n">
        <x:f>E12844*G12844/1000000</x:f>
        <x:v>0.0767766</x:v>
      </x:c>
      <x:c r="J12844" s="15" t="n">
        <x:f>F12844*H12844/1000000</x:f>
        <x:v>0.057912</x:v>
      </x:c>
      <x:c r="K12844" s="15" t="n">
        <x:f>SUM(I12844:J12844)</x:f>
        <x:v>0.1346886</x:v>
      </x:c>
    </x:row>
    <x:row r="12845" ht="23" customHeight="1">
      <x:c r="A12845" s="2" t="str">
        <x:v>REQ-12841</x:v>
      </x:c>
      <x:c r="B12845" s="2" t="n">
        <x:v>7</x:v>
      </x:c>
      <x:c r="C12845" s="2" t="str">
        <x:v>Engineering</x:v>
      </x:c>
      <x:c r="D12845" s="2" t="str">
        <x:v>Swift</x:v>
      </x:c>
      <x:c r="E12845" s="16" t="n">
        <x:v>117523</x:v>
      </x:c>
      <x:c r="F12845" s="16" t="n">
        <x:v>1177</x:v>
      </x:c>
      <x:c r="G12845" s="15" t="n">
        <x:f>VLOOKUP(D12845,'Pricing'!$A$6:$E$8,5,FALSE)</x:f>
        <x:v>0.246</x:v>
      </x:c>
      <x:c r="H12845" s="15" t="n">
        <x:f>VLOOKUP(D12845,'Pricing'!$A$6:$E$8,4,FALSE)</x:f>
        <x:v>1.2</x:v>
      </x:c>
      <x:c r="I12845" s="15" t="n">
        <x:f>E12845*G12845/1000000</x:f>
        <x:v>0.028910658</x:v>
      </x:c>
      <x:c r="J12845" s="15" t="n">
        <x:f>F12845*H12845/1000000</x:f>
        <x:v>0.0014123999999999999</x:v>
      </x:c>
      <x:c r="K12845" s="15" t="n">
        <x:f>SUM(I12845:J12845)</x:f>
        <x:v>0.030323058</x:v>
      </x:c>
    </x:row>
    <x:row r="12846" ht="23" customHeight="1">
      <x:c r="A12846" s="2" t="str">
        <x:v>REQ-12842</x:v>
      </x:c>
      <x:c r="B12846" s="2" t="n">
        <x:v>3</x:v>
      </x:c>
      <x:c r="C12846" s="2" t="str">
        <x:v>Support</x:v>
      </x:c>
      <x:c r="D12846" s="2" t="str">
        <x:v>Swift</x:v>
      </x:c>
      <x:c r="E12846" s="16" t="n">
        <x:v>15687</x:v>
      </x:c>
      <x:c r="F12846" s="16" t="n">
        <x:v>3892</x:v>
      </x:c>
      <x:c r="G12846" s="15" t="n">
        <x:f>VLOOKUP(D12846,'Pricing'!$A$6:$E$8,5,FALSE)</x:f>
        <x:v>0.246</x:v>
      </x:c>
      <x:c r="H12846" s="15" t="n">
        <x:f>VLOOKUP(D12846,'Pricing'!$A$6:$E$8,4,FALSE)</x:f>
        <x:v>1.2</x:v>
      </x:c>
      <x:c r="I12846" s="15" t="n">
        <x:f>E12846*G12846/1000000</x:f>
        <x:v>0.003859002</x:v>
      </x:c>
      <x:c r="J12846" s="15" t="n">
        <x:f>F12846*H12846/1000000</x:f>
        <x:v>0.0046704</x:v>
      </x:c>
      <x:c r="K12846" s="15" t="n">
        <x:f>SUM(I12846:J12846)</x:f>
        <x:v>0.008529402</x:v>
      </x:c>
    </x:row>
    <x:row r="12847" ht="23" customHeight="1">
      <x:c r="A12847" s="2" t="str">
        <x:v>REQ-12843</x:v>
      </x:c>
      <x:c r="B12847" s="2" t="n">
        <x:v>25</x:v>
      </x:c>
      <x:c r="C12847" s="2" t="str">
        <x:v>Operations</x:v>
      </x:c>
      <x:c r="D12847" s="2" t="str">
        <x:v>Swift</x:v>
      </x:c>
      <x:c r="E12847" s="16" t="n">
        <x:v>22619</x:v>
      </x:c>
      <x:c r="F12847" s="16" t="n">
        <x:v>1659</x:v>
      </x:c>
      <x:c r="G12847" s="15" t="n">
        <x:f>VLOOKUP(D12847,'Pricing'!$A$6:$E$8,5,FALSE)</x:f>
        <x:v>0.246</x:v>
      </x:c>
      <x:c r="H12847" s="15" t="n">
        <x:f>VLOOKUP(D12847,'Pricing'!$A$6:$E$8,4,FALSE)</x:f>
        <x:v>1.2</x:v>
      </x:c>
      <x:c r="I12847" s="15" t="n">
        <x:f>E12847*G12847/1000000</x:f>
        <x:v>0.005564274</x:v>
      </x:c>
      <x:c r="J12847" s="15" t="n">
        <x:f>F12847*H12847/1000000</x:f>
        <x:v>0.0019908</x:v>
      </x:c>
      <x:c r="K12847" s="15" t="n">
        <x:f>SUM(I12847:J12847)</x:f>
        <x:v>0.007555074</x:v>
      </x:c>
    </x:row>
    <x:row r="12848" ht="23" customHeight="1">
      <x:c r="A12848" s="2" t="str">
        <x:v>REQ-12844</x:v>
      </x:c>
      <x:c r="B12848" s="2" t="n">
        <x:v>16</x:v>
      </x:c>
      <x:c r="C12848" s="2" t="str">
        <x:v>Support</x:v>
      </x:c>
      <x:c r="D12848" s="2" t="str">
        <x:v>Swift</x:v>
      </x:c>
      <x:c r="E12848" s="16" t="n">
        <x:v>87659</x:v>
      </x:c>
      <x:c r="F12848" s="16" t="n">
        <x:v>3844</x:v>
      </x:c>
      <x:c r="G12848" s="15" t="n">
        <x:f>VLOOKUP(D12848,'Pricing'!$A$6:$E$8,5,FALSE)</x:f>
        <x:v>0.246</x:v>
      </x:c>
      <x:c r="H12848" s="15" t="n">
        <x:f>VLOOKUP(D12848,'Pricing'!$A$6:$E$8,4,FALSE)</x:f>
        <x:v>1.2</x:v>
      </x:c>
      <x:c r="I12848" s="15" t="n">
        <x:f>E12848*G12848/1000000</x:f>
        <x:v>0.021564114000000002</x:v>
      </x:c>
      <x:c r="J12848" s="15" t="n">
        <x:f>F12848*H12848/1000000</x:f>
        <x:v>0.0046128</x:v>
      </x:c>
      <x:c r="K12848" s="15" t="n">
        <x:f>SUM(I12848:J12848)</x:f>
        <x:v>0.026176914000000003</x:v>
      </x:c>
    </x:row>
    <x:row r="12849" ht="23" customHeight="1">
      <x:c r="A12849" s="2" t="str">
        <x:v>REQ-12845</x:v>
      </x:c>
      <x:c r="B12849" s="2" t="n">
        <x:v>23</x:v>
      </x:c>
      <x:c r="C12849" s="2" t="str">
        <x:v>Operations</x:v>
      </x:c>
      <x:c r="D12849" s="2" t="str">
        <x:v>Swift</x:v>
      </x:c>
      <x:c r="E12849" s="16" t="n">
        <x:v>59049</x:v>
      </x:c>
      <x:c r="F12849" s="16" t="n">
        <x:v>521</x:v>
      </x:c>
      <x:c r="G12849" s="15" t="n">
        <x:f>VLOOKUP(D12849,'Pricing'!$A$6:$E$8,5,FALSE)</x:f>
        <x:v>0.246</x:v>
      </x:c>
      <x:c r="H12849" s="15" t="n">
        <x:f>VLOOKUP(D12849,'Pricing'!$A$6:$E$8,4,FALSE)</x:f>
        <x:v>1.2</x:v>
      </x:c>
      <x:c r="I12849" s="15" t="n">
        <x:f>E12849*G12849/1000000</x:f>
        <x:v>0.014526054</x:v>
      </x:c>
      <x:c r="J12849" s="15" t="n">
        <x:f>F12849*H12849/1000000</x:f>
        <x:v>0.0006251999999999999</x:v>
      </x:c>
      <x:c r="K12849" s="15" t="n">
        <x:f>SUM(I12849:J12849)</x:f>
        <x:v>0.015151254</x:v>
      </x:c>
    </x:row>
    <x:row r="12850" ht="23" customHeight="1">
      <x:c r="A12850" s="2" t="str">
        <x:v>REQ-12846</x:v>
      </x:c>
      <x:c r="B12850" s="2" t="n">
        <x:v>14</x:v>
      </x:c>
      <x:c r="C12850" s="2" t="str">
        <x:v>Growth</x:v>
      </x:c>
      <x:c r="D12850" s="2" t="str">
        <x:v>Swift</x:v>
      </x:c>
      <x:c r="E12850" s="16" t="n">
        <x:v>108688</x:v>
      </x:c>
      <x:c r="F12850" s="16" t="n">
        <x:v>3619</x:v>
      </x:c>
      <x:c r="G12850" s="15" t="n">
        <x:f>VLOOKUP(D12850,'Pricing'!$A$6:$E$8,5,FALSE)</x:f>
        <x:v>0.246</x:v>
      </x:c>
      <x:c r="H12850" s="15" t="n">
        <x:f>VLOOKUP(D12850,'Pricing'!$A$6:$E$8,4,FALSE)</x:f>
        <x:v>1.2</x:v>
      </x:c>
      <x:c r="I12850" s="15" t="n">
        <x:f>E12850*G12850/1000000</x:f>
        <x:v>0.026737247999999998</x:v>
      </x:c>
      <x:c r="J12850" s="15" t="n">
        <x:f>F12850*H12850/1000000</x:f>
        <x:v>0.0043428</x:v>
      </x:c>
      <x:c r="K12850" s="15" t="n">
        <x:f>SUM(I12850:J12850)</x:f>
        <x:v>0.031080048</x:v>
      </x:c>
    </x:row>
    <x:row r="12851" ht="23" customHeight="1">
      <x:c r="A12851" s="2" t="str">
        <x:v>REQ-12847</x:v>
      </x:c>
      <x:c r="B12851" s="2" t="n">
        <x:v>23</x:v>
      </x:c>
      <x:c r="C12851" s="2" t="str">
        <x:v>Operations</x:v>
      </x:c>
      <x:c r="D12851" s="2" t="str">
        <x:v>Balanced</x:v>
      </x:c>
      <x:c r="E12851" s="16" t="n">
        <x:v>43852</x:v>
      </x:c>
      <x:c r="F12851" s="16" t="n">
        <x:v>2497</x:v>
      </x:c>
      <x:c r="G12851" s="15" t="n">
        <x:f>VLOOKUP(D12851,'Pricing'!$A$6:$E$8,5,FALSE)</x:f>
        <x:v>1.2300000000000002</x:v>
      </x:c>
      <x:c r="H12851" s="15" t="n">
        <x:f>VLOOKUP(D12851,'Pricing'!$A$6:$E$8,4,FALSE)</x:f>
        <x:v>6</x:v>
      </x:c>
      <x:c r="I12851" s="15" t="n">
        <x:f>E12851*G12851/1000000</x:f>
        <x:v>0.05393796000000001</x:v>
      </x:c>
      <x:c r="J12851" s="15" t="n">
        <x:f>F12851*H12851/1000000</x:f>
        <x:v>0.014982</x:v>
      </x:c>
      <x:c r="K12851" s="15" t="n">
        <x:f>SUM(I12851:J12851)</x:f>
        <x:v>0.06891996</x:v>
      </x:c>
    </x:row>
    <x:row r="12852" ht="23" customHeight="1">
      <x:c r="A12852" s="2" t="str">
        <x:v>REQ-12848</x:v>
      </x:c>
      <x:c r="B12852" s="2" t="n">
        <x:v>5</x:v>
      </x:c>
      <x:c r="C12852" s="2" t="str">
        <x:v>Growth</x:v>
      </x:c>
      <x:c r="D12852" s="2" t="str">
        <x:v>Balanced</x:v>
      </x:c>
      <x:c r="E12852" s="16" t="n">
        <x:v>98010</x:v>
      </x:c>
      <x:c r="F12852" s="16" t="n">
        <x:v>670</x:v>
      </x:c>
      <x:c r="G12852" s="15" t="n">
        <x:f>VLOOKUP(D12852,'Pricing'!$A$6:$E$8,5,FALSE)</x:f>
        <x:v>1.2300000000000002</x:v>
      </x:c>
      <x:c r="H12852" s="15" t="n">
        <x:f>VLOOKUP(D12852,'Pricing'!$A$6:$E$8,4,FALSE)</x:f>
        <x:v>6</x:v>
      </x:c>
      <x:c r="I12852" s="15" t="n">
        <x:f>E12852*G12852/1000000</x:f>
        <x:v>0.12055230000000002</x:v>
      </x:c>
      <x:c r="J12852" s="15" t="n">
        <x:f>F12852*H12852/1000000</x:f>
        <x:v>0.00402</x:v>
      </x:c>
      <x:c r="K12852" s="15" t="n">
        <x:f>SUM(I12852:J12852)</x:f>
        <x:v>0.12457230000000001</x:v>
      </x:c>
    </x:row>
    <x:row r="12853" ht="23" customHeight="1">
      <x:c r="A12853" s="2" t="str">
        <x:v>REQ-12849</x:v>
      </x:c>
      <x:c r="B12853" s="2" t="n">
        <x:v>27</x:v>
      </x:c>
      <x:c r="C12853" s="2" t="str">
        <x:v>Operations</x:v>
      </x:c>
      <x:c r="D12853" s="2" t="str">
        <x:v>Balanced</x:v>
      </x:c>
      <x:c r="E12853" s="16" t="n">
        <x:v>51784</x:v>
      </x:c>
      <x:c r="F12853" s="16" t="n">
        <x:v>2296</x:v>
      </x:c>
      <x:c r="G12853" s="15" t="n">
        <x:f>VLOOKUP(D12853,'Pricing'!$A$6:$E$8,5,FALSE)</x:f>
        <x:v>1.2300000000000002</x:v>
      </x:c>
      <x:c r="H12853" s="15" t="n">
        <x:f>VLOOKUP(D12853,'Pricing'!$A$6:$E$8,4,FALSE)</x:f>
        <x:v>6</x:v>
      </x:c>
      <x:c r="I12853" s="15" t="n">
        <x:f>E12853*G12853/1000000</x:f>
        <x:v>0.06369432000000001</x:v>
      </x:c>
      <x:c r="J12853" s="15" t="n">
        <x:f>F12853*H12853/1000000</x:f>
        <x:v>0.013776</x:v>
      </x:c>
      <x:c r="K12853" s="15" t="n">
        <x:f>SUM(I12853:J12853)</x:f>
        <x:v>0.07747032000000001</x:v>
      </x:c>
    </x:row>
    <x:row r="12854" ht="23" customHeight="1">
      <x:c r="A12854" s="2" t="str">
        <x:v>REQ-12850</x:v>
      </x:c>
      <x:c r="B12854" s="2" t="n">
        <x:v>22</x:v>
      </x:c>
      <x:c r="C12854" s="2" t="str">
        <x:v>Support</x:v>
      </x:c>
      <x:c r="D12854" s="2" t="str">
        <x:v>Reasoning</x:v>
      </x:c>
      <x:c r="E12854" s="16" t="n">
        <x:v>8724</x:v>
      </x:c>
      <x:c r="F12854" s="16" t="n">
        <x:v>3515</x:v>
      </x:c>
      <x:c r="G12854" s="15" t="n">
        <x:f>VLOOKUP(D12854,'Pricing'!$A$6:$E$8,5,FALSE)</x:f>
        <x:v>4.920000000000001</x:v>
      </x:c>
      <x:c r="H12854" s="15" t="n">
        <x:f>VLOOKUP(D12854,'Pricing'!$A$6:$E$8,4,FALSE)</x:f>
        <x:v>24</x:v>
      </x:c>
      <x:c r="I12854" s="15" t="n">
        <x:f>E12854*G12854/1000000</x:f>
        <x:v>0.04292208000000001</x:v>
      </x:c>
      <x:c r="J12854" s="15" t="n">
        <x:f>F12854*H12854/1000000</x:f>
        <x:v>0.08436</x:v>
      </x:c>
      <x:c r="K12854" s="15" t="n">
        <x:f>SUM(I12854:J12854)</x:f>
        <x:v>0.12728208000000002</x:v>
      </x:c>
    </x:row>
    <x:row r="12855" ht="23" customHeight="1">
      <x:c r="A12855" s="2" t="str">
        <x:v>REQ-12851</x:v>
      </x:c>
      <x:c r="B12855" s="2" t="n">
        <x:v>5</x:v>
      </x:c>
      <x:c r="C12855" s="2" t="str">
        <x:v>Operations</x:v>
      </x:c>
      <x:c r="D12855" s="2" t="str">
        <x:v>Swift</x:v>
      </x:c>
      <x:c r="E12855" s="16" t="n">
        <x:v>5571</x:v>
      </x:c>
      <x:c r="F12855" s="16" t="n">
        <x:v>2022</x:v>
      </x:c>
      <x:c r="G12855" s="15" t="n">
        <x:f>VLOOKUP(D12855,'Pricing'!$A$6:$E$8,5,FALSE)</x:f>
        <x:v>0.246</x:v>
      </x:c>
      <x:c r="H12855" s="15" t="n">
        <x:f>VLOOKUP(D12855,'Pricing'!$A$6:$E$8,4,FALSE)</x:f>
        <x:v>1.2</x:v>
      </x:c>
      <x:c r="I12855" s="15" t="n">
        <x:f>E12855*G12855/1000000</x:f>
        <x:v>0.0013704659999999999</x:v>
      </x:c>
      <x:c r="J12855" s="15" t="n">
        <x:f>F12855*H12855/1000000</x:f>
        <x:v>0.0024264</x:v>
      </x:c>
      <x:c r="K12855" s="15" t="n">
        <x:f>SUM(I12855:J12855)</x:f>
        <x:v>0.003796866</x:v>
      </x:c>
    </x:row>
    <x:row r="12856" ht="23" customHeight="1">
      <x:c r="A12856" s="2" t="str">
        <x:v>REQ-12852</x:v>
      </x:c>
      <x:c r="B12856" s="2" t="n">
        <x:v>13</x:v>
      </x:c>
      <x:c r="C12856" s="2" t="str">
        <x:v>Growth</x:v>
      </x:c>
      <x:c r="D12856" s="2" t="str">
        <x:v>Reasoning</x:v>
      </x:c>
      <x:c r="E12856" s="16" t="n">
        <x:v>5454</x:v>
      </x:c>
      <x:c r="F12856" s="16" t="n">
        <x:v>3136</x:v>
      </x:c>
      <x:c r="G12856" s="15" t="n">
        <x:f>VLOOKUP(D12856,'Pricing'!$A$6:$E$8,5,FALSE)</x:f>
        <x:v>4.920000000000001</x:v>
      </x:c>
      <x:c r="H12856" s="15" t="n">
        <x:f>VLOOKUP(D12856,'Pricing'!$A$6:$E$8,4,FALSE)</x:f>
        <x:v>24</x:v>
      </x:c>
      <x:c r="I12856" s="15" t="n">
        <x:f>E12856*G12856/1000000</x:f>
        <x:v>0.026833680000000006</x:v>
      </x:c>
      <x:c r="J12856" s="15" t="n">
        <x:f>F12856*H12856/1000000</x:f>
        <x:v>0.075264</x:v>
      </x:c>
      <x:c r="K12856" s="15" t="n">
        <x:f>SUM(I12856:J12856)</x:f>
        <x:v>0.10209768</x:v>
      </x:c>
    </x:row>
    <x:row r="12857" ht="23" customHeight="1">
      <x:c r="A12857" s="2" t="str">
        <x:v>REQ-12853</x:v>
      </x:c>
      <x:c r="B12857" s="2" t="n">
        <x:v>22</x:v>
      </x:c>
      <x:c r="C12857" s="2" t="str">
        <x:v>Operations</x:v>
      </x:c>
      <x:c r="D12857" s="2" t="str">
        <x:v>Swift</x:v>
      </x:c>
      <x:c r="E12857" s="16" t="n">
        <x:v>41295</x:v>
      </x:c>
      <x:c r="F12857" s="16" t="n">
        <x:v>398</x:v>
      </x:c>
      <x:c r="G12857" s="15" t="n">
        <x:f>VLOOKUP(D12857,'Pricing'!$A$6:$E$8,5,FALSE)</x:f>
        <x:v>0.246</x:v>
      </x:c>
      <x:c r="H12857" s="15" t="n">
        <x:f>VLOOKUP(D12857,'Pricing'!$A$6:$E$8,4,FALSE)</x:f>
        <x:v>1.2</x:v>
      </x:c>
      <x:c r="I12857" s="15" t="n">
        <x:f>E12857*G12857/1000000</x:f>
        <x:v>0.01015857</x:v>
      </x:c>
      <x:c r="J12857" s="15" t="n">
        <x:f>F12857*H12857/1000000</x:f>
        <x:v>0.00047759999999999995</x:v>
      </x:c>
      <x:c r="K12857" s="15" t="n">
        <x:f>SUM(I12857:J12857)</x:f>
        <x:v>0.01063617</x:v>
      </x:c>
    </x:row>
    <x:row r="12858" ht="23" customHeight="1">
      <x:c r="A12858" s="2" t="str">
        <x:v>REQ-12854</x:v>
      </x:c>
      <x:c r="B12858" s="2" t="n">
        <x:v>31</x:v>
      </x:c>
      <x:c r="C12858" s="2" t="str">
        <x:v>Product</x:v>
      </x:c>
      <x:c r="D12858" s="2" t="str">
        <x:v>Swift</x:v>
      </x:c>
      <x:c r="E12858" s="16" t="n">
        <x:v>89066</x:v>
      </x:c>
      <x:c r="F12858" s="16" t="n">
        <x:v>1913</x:v>
      </x:c>
      <x:c r="G12858" s="15" t="n">
        <x:f>VLOOKUP(D12858,'Pricing'!$A$6:$E$8,5,FALSE)</x:f>
        <x:v>0.246</x:v>
      </x:c>
      <x:c r="H12858" s="15" t="n">
        <x:f>VLOOKUP(D12858,'Pricing'!$A$6:$E$8,4,FALSE)</x:f>
        <x:v>1.2</x:v>
      </x:c>
      <x:c r="I12858" s="15" t="n">
        <x:f>E12858*G12858/1000000</x:f>
        <x:v>0.021910236</x:v>
      </x:c>
      <x:c r="J12858" s="15" t="n">
        <x:f>F12858*H12858/1000000</x:f>
        <x:v>0.0022956</x:v>
      </x:c>
      <x:c r="K12858" s="15" t="n">
        <x:f>SUM(I12858:J12858)</x:f>
        <x:v>0.024205836</x:v>
      </x:c>
    </x:row>
    <x:row r="12859" ht="23" customHeight="1">
      <x:c r="A12859" s="2" t="str">
        <x:v>REQ-12855</x:v>
      </x:c>
      <x:c r="B12859" s="2" t="n">
        <x:v>29</x:v>
      </x:c>
      <x:c r="C12859" s="2" t="str">
        <x:v>Research</x:v>
      </x:c>
      <x:c r="D12859" s="2" t="str">
        <x:v>Swift</x:v>
      </x:c>
      <x:c r="E12859" s="16" t="n">
        <x:v>46933</x:v>
      </x:c>
      <x:c r="F12859" s="16" t="n">
        <x:v>3552</x:v>
      </x:c>
      <x:c r="G12859" s="15" t="n">
        <x:f>VLOOKUP(D12859,'Pricing'!$A$6:$E$8,5,FALSE)</x:f>
        <x:v>0.246</x:v>
      </x:c>
      <x:c r="H12859" s="15" t="n">
        <x:f>VLOOKUP(D12859,'Pricing'!$A$6:$E$8,4,FALSE)</x:f>
        <x:v>1.2</x:v>
      </x:c>
      <x:c r="I12859" s="15" t="n">
        <x:f>E12859*G12859/1000000</x:f>
        <x:v>0.011545518</x:v>
      </x:c>
      <x:c r="J12859" s="15" t="n">
        <x:f>F12859*H12859/1000000</x:f>
        <x:v>0.0042623999999999995</x:v>
      </x:c>
      <x:c r="K12859" s="15" t="n">
        <x:f>SUM(I12859:J12859)</x:f>
        <x:v>0.015807917999999997</x:v>
      </x:c>
    </x:row>
    <x:row r="12860" ht="23" customHeight="1">
      <x:c r="A12860" s="2" t="str">
        <x:v>REQ-12856</x:v>
      </x:c>
      <x:c r="B12860" s="2" t="n">
        <x:v>16</x:v>
      </x:c>
      <x:c r="C12860" s="2" t="str">
        <x:v>Growth</x:v>
      </x:c>
      <x:c r="D12860" s="2" t="str">
        <x:v>Swift</x:v>
      </x:c>
      <x:c r="E12860" s="16" t="n">
        <x:v>105087</x:v>
      </x:c>
      <x:c r="F12860" s="16" t="n">
        <x:v>2486</x:v>
      </x:c>
      <x:c r="G12860" s="15" t="n">
        <x:f>VLOOKUP(D12860,'Pricing'!$A$6:$E$8,5,FALSE)</x:f>
        <x:v>0.246</x:v>
      </x:c>
      <x:c r="H12860" s="15" t="n">
        <x:f>VLOOKUP(D12860,'Pricing'!$A$6:$E$8,4,FALSE)</x:f>
        <x:v>1.2</x:v>
      </x:c>
      <x:c r="I12860" s="15" t="n">
        <x:f>E12860*G12860/1000000</x:f>
        <x:v>0.025851402</x:v>
      </x:c>
      <x:c r="J12860" s="15" t="n">
        <x:f>F12860*H12860/1000000</x:f>
        <x:v>0.0029831999999999997</x:v>
      </x:c>
      <x:c r="K12860" s="15" t="n">
        <x:f>SUM(I12860:J12860)</x:f>
        <x:v>0.028834601999999997</x:v>
      </x:c>
    </x:row>
    <x:row r="12861" ht="23" customHeight="1">
      <x:c r="A12861" s="2" t="str">
        <x:v>REQ-12857</x:v>
      </x:c>
      <x:c r="B12861" s="2" t="n">
        <x:v>13</x:v>
      </x:c>
      <x:c r="C12861" s="2" t="str">
        <x:v>Engineering</x:v>
      </x:c>
      <x:c r="D12861" s="2" t="str">
        <x:v>Balanced</x:v>
      </x:c>
      <x:c r="E12861" s="16" t="n">
        <x:v>11298</x:v>
      </x:c>
      <x:c r="F12861" s="16" t="n">
        <x:v>1779</x:v>
      </x:c>
      <x:c r="G12861" s="15" t="n">
        <x:f>VLOOKUP(D12861,'Pricing'!$A$6:$E$8,5,FALSE)</x:f>
        <x:v>1.2300000000000002</x:v>
      </x:c>
      <x:c r="H12861" s="15" t="n">
        <x:f>VLOOKUP(D12861,'Pricing'!$A$6:$E$8,4,FALSE)</x:f>
        <x:v>6</x:v>
      </x:c>
      <x:c r="I12861" s="15" t="n">
        <x:f>E12861*G12861/1000000</x:f>
        <x:v>0.013896540000000002</x:v>
      </x:c>
      <x:c r="J12861" s="15" t="n">
        <x:f>F12861*H12861/1000000</x:f>
        <x:v>0.010674</x:v>
      </x:c>
      <x:c r="K12861" s="15" t="n">
        <x:f>SUM(I12861:J12861)</x:f>
        <x:v>0.024570540000000002</x:v>
      </x:c>
    </x:row>
    <x:row r="12862" ht="23" customHeight="1">
      <x:c r="A12862" s="2" t="str">
        <x:v>REQ-12858</x:v>
      </x:c>
      <x:c r="B12862" s="2" t="n">
        <x:v>16</x:v>
      </x:c>
      <x:c r="C12862" s="2" t="str">
        <x:v>Product</x:v>
      </x:c>
      <x:c r="D12862" s="2" t="str">
        <x:v>Swift</x:v>
      </x:c>
      <x:c r="E12862" s="16" t="n">
        <x:v>64328</x:v>
      </x:c>
      <x:c r="F12862" s="16" t="n">
        <x:v>915</x:v>
      </x:c>
      <x:c r="G12862" s="15" t="n">
        <x:f>VLOOKUP(D12862,'Pricing'!$A$6:$E$8,5,FALSE)</x:f>
        <x:v>0.246</x:v>
      </x:c>
      <x:c r="H12862" s="15" t="n">
        <x:f>VLOOKUP(D12862,'Pricing'!$A$6:$E$8,4,FALSE)</x:f>
        <x:v>1.2</x:v>
      </x:c>
      <x:c r="I12862" s="15" t="n">
        <x:f>E12862*G12862/1000000</x:f>
        <x:v>0.015824688</x:v>
      </x:c>
      <x:c r="J12862" s="15" t="n">
        <x:f>F12862*H12862/1000000</x:f>
        <x:v>0.001098</x:v>
      </x:c>
      <x:c r="K12862" s="15" t="n">
        <x:f>SUM(I12862:J12862)</x:f>
        <x:v>0.016922687999999998</x:v>
      </x:c>
    </x:row>
    <x:row r="12863" ht="23" customHeight="1">
      <x:c r="A12863" s="2" t="str">
        <x:v>REQ-12859</x:v>
      </x:c>
      <x:c r="B12863" s="2" t="n">
        <x:v>13</x:v>
      </x:c>
      <x:c r="C12863" s="2" t="str">
        <x:v>Research</x:v>
      </x:c>
      <x:c r="D12863" s="2" t="str">
        <x:v>Balanced</x:v>
      </x:c>
      <x:c r="E12863" s="16" t="n">
        <x:v>41604</x:v>
      </x:c>
      <x:c r="F12863" s="16" t="n">
        <x:v>3835</x:v>
      </x:c>
      <x:c r="G12863" s="15" t="n">
        <x:f>VLOOKUP(D12863,'Pricing'!$A$6:$E$8,5,FALSE)</x:f>
        <x:v>1.2300000000000002</x:v>
      </x:c>
      <x:c r="H12863" s="15" t="n">
        <x:f>VLOOKUP(D12863,'Pricing'!$A$6:$E$8,4,FALSE)</x:f>
        <x:v>6</x:v>
      </x:c>
      <x:c r="I12863" s="15" t="n">
        <x:f>E12863*G12863/1000000</x:f>
        <x:v>0.051172920000000004</x:v>
      </x:c>
      <x:c r="J12863" s="15" t="n">
        <x:f>F12863*H12863/1000000</x:f>
        <x:v>0.02301</x:v>
      </x:c>
      <x:c r="K12863" s="15" t="n">
        <x:f>SUM(I12863:J12863)</x:f>
        <x:v>0.07418292</x:v>
      </x:c>
    </x:row>
    <x:row r="12864" ht="23" customHeight="1">
      <x:c r="A12864" s="2" t="str">
        <x:v>REQ-12860</x:v>
      </x:c>
      <x:c r="B12864" s="2" t="n">
        <x:v>15</x:v>
      </x:c>
      <x:c r="C12864" s="2" t="str">
        <x:v>Growth</x:v>
      </x:c>
      <x:c r="D12864" s="2" t="str">
        <x:v>Swift</x:v>
      </x:c>
      <x:c r="E12864" s="16" t="n">
        <x:v>54729</x:v>
      </x:c>
      <x:c r="F12864" s="16" t="n">
        <x:v>749</x:v>
      </x:c>
      <x:c r="G12864" s="15" t="n">
        <x:f>VLOOKUP(D12864,'Pricing'!$A$6:$E$8,5,FALSE)</x:f>
        <x:v>0.246</x:v>
      </x:c>
      <x:c r="H12864" s="15" t="n">
        <x:f>VLOOKUP(D12864,'Pricing'!$A$6:$E$8,4,FALSE)</x:f>
        <x:v>1.2</x:v>
      </x:c>
      <x:c r="I12864" s="15" t="n">
        <x:f>E12864*G12864/1000000</x:f>
        <x:v>0.013463333999999999</x:v>
      </x:c>
      <x:c r="J12864" s="15" t="n">
        <x:f>F12864*H12864/1000000</x:f>
        <x:v>0.0008988</x:v>
      </x:c>
      <x:c r="K12864" s="15" t="n">
        <x:f>SUM(I12864:J12864)</x:f>
        <x:v>0.014362133999999999</x:v>
      </x:c>
    </x:row>
    <x:row r="12865" ht="23" customHeight="1">
      <x:c r="A12865" s="2" t="str">
        <x:v>REQ-12861</x:v>
      </x:c>
      <x:c r="B12865" s="2" t="n">
        <x:v>26</x:v>
      </x:c>
      <x:c r="C12865" s="2" t="str">
        <x:v>Operations</x:v>
      </x:c>
      <x:c r="D12865" s="2" t="str">
        <x:v>Balanced</x:v>
      </x:c>
      <x:c r="E12865" s="16" t="n">
        <x:v>107350</x:v>
      </x:c>
      <x:c r="F12865" s="16" t="n">
        <x:v>1645</x:v>
      </x:c>
      <x:c r="G12865" s="15" t="n">
        <x:f>VLOOKUP(D12865,'Pricing'!$A$6:$E$8,5,FALSE)</x:f>
        <x:v>1.2300000000000002</x:v>
      </x:c>
      <x:c r="H12865" s="15" t="n">
        <x:f>VLOOKUP(D12865,'Pricing'!$A$6:$E$8,4,FALSE)</x:f>
        <x:v>6</x:v>
      </x:c>
      <x:c r="I12865" s="15" t="n">
        <x:f>E12865*G12865/1000000</x:f>
        <x:v>0.13204050000000003</x:v>
      </x:c>
      <x:c r="J12865" s="15" t="n">
        <x:f>F12865*H12865/1000000</x:f>
        <x:v>0.00987</x:v>
      </x:c>
      <x:c r="K12865" s="15" t="n">
        <x:f>SUM(I12865:J12865)</x:f>
        <x:v>0.14191050000000002</x:v>
      </x:c>
    </x:row>
    <x:row r="12866" ht="23" customHeight="1">
      <x:c r="A12866" s="2" t="str">
        <x:v>REQ-12862</x:v>
      </x:c>
      <x:c r="B12866" s="2" t="n">
        <x:v>31</x:v>
      </x:c>
      <x:c r="C12866" s="2" t="str">
        <x:v>Product</x:v>
      </x:c>
      <x:c r="D12866" s="2" t="str">
        <x:v>Swift</x:v>
      </x:c>
      <x:c r="E12866" s="16" t="n">
        <x:v>101992</x:v>
      </x:c>
      <x:c r="F12866" s="16" t="n">
        <x:v>2898</x:v>
      </x:c>
      <x:c r="G12866" s="15" t="n">
        <x:f>VLOOKUP(D12866,'Pricing'!$A$6:$E$8,5,FALSE)</x:f>
        <x:v>0.246</x:v>
      </x:c>
      <x:c r="H12866" s="15" t="n">
        <x:f>VLOOKUP(D12866,'Pricing'!$A$6:$E$8,4,FALSE)</x:f>
        <x:v>1.2</x:v>
      </x:c>
      <x:c r="I12866" s="15" t="n">
        <x:f>E12866*G12866/1000000</x:f>
        <x:v>0.025090031999999998</x:v>
      </x:c>
      <x:c r="J12866" s="15" t="n">
        <x:f>F12866*H12866/1000000</x:f>
        <x:v>0.0034776</x:v>
      </x:c>
      <x:c r="K12866" s="15" t="n">
        <x:f>SUM(I12866:J12866)</x:f>
        <x:v>0.028567632</x:v>
      </x:c>
    </x:row>
    <x:row r="12867" ht="23" customHeight="1">
      <x:c r="A12867" s="2" t="str">
        <x:v>REQ-12863</x:v>
      </x:c>
      <x:c r="B12867" s="2" t="n">
        <x:v>11</x:v>
      </x:c>
      <x:c r="C12867" s="2" t="str">
        <x:v>Operations</x:v>
      </x:c>
      <x:c r="D12867" s="2" t="str">
        <x:v>Swift</x:v>
      </x:c>
      <x:c r="E12867" s="16" t="n">
        <x:v>76830</x:v>
      </x:c>
      <x:c r="F12867" s="16" t="n">
        <x:v>2159</x:v>
      </x:c>
      <x:c r="G12867" s="15" t="n">
        <x:f>VLOOKUP(D12867,'Pricing'!$A$6:$E$8,5,FALSE)</x:f>
        <x:v>0.246</x:v>
      </x:c>
      <x:c r="H12867" s="15" t="n">
        <x:f>VLOOKUP(D12867,'Pricing'!$A$6:$E$8,4,FALSE)</x:f>
        <x:v>1.2</x:v>
      </x:c>
      <x:c r="I12867" s="15" t="n">
        <x:f>E12867*G12867/1000000</x:f>
        <x:v>0.01890018</x:v>
      </x:c>
      <x:c r="J12867" s="15" t="n">
        <x:f>F12867*H12867/1000000</x:f>
        <x:v>0.0025908</x:v>
      </x:c>
      <x:c r="K12867" s="15" t="n">
        <x:f>SUM(I12867:J12867)</x:f>
        <x:v>0.02149098</x:v>
      </x:c>
    </x:row>
    <x:row r="12868" ht="23" customHeight="1">
      <x:c r="A12868" s="2" t="str">
        <x:v>REQ-12864</x:v>
      </x:c>
      <x:c r="B12868" s="2" t="n">
        <x:v>18</x:v>
      </x:c>
      <x:c r="C12868" s="2" t="str">
        <x:v>Growth</x:v>
      </x:c>
      <x:c r="D12868" s="2" t="str">
        <x:v>Swift</x:v>
      </x:c>
      <x:c r="E12868" s="16" t="n">
        <x:v>41582</x:v>
      </x:c>
      <x:c r="F12868" s="16" t="n">
        <x:v>1380</x:v>
      </x:c>
      <x:c r="G12868" s="15" t="n">
        <x:f>VLOOKUP(D12868,'Pricing'!$A$6:$E$8,5,FALSE)</x:f>
        <x:v>0.246</x:v>
      </x:c>
      <x:c r="H12868" s="15" t="n">
        <x:f>VLOOKUP(D12868,'Pricing'!$A$6:$E$8,4,FALSE)</x:f>
        <x:v>1.2</x:v>
      </x:c>
      <x:c r="I12868" s="15" t="n">
        <x:f>E12868*G12868/1000000</x:f>
        <x:v>0.010229172</x:v>
      </x:c>
      <x:c r="J12868" s="15" t="n">
        <x:f>F12868*H12868/1000000</x:f>
        <x:v>0.001656</x:v>
      </x:c>
      <x:c r="K12868" s="15" t="n">
        <x:f>SUM(I12868:J12868)</x:f>
        <x:v>0.011885172</x:v>
      </x:c>
    </x:row>
    <x:row r="12869" ht="23" customHeight="1">
      <x:c r="A12869" s="2" t="str">
        <x:v>REQ-12865</x:v>
      </x:c>
      <x:c r="B12869" s="2" t="n">
        <x:v>3</x:v>
      </x:c>
      <x:c r="C12869" s="2" t="str">
        <x:v>Operations</x:v>
      </x:c>
      <x:c r="D12869" s="2" t="str">
        <x:v>Swift</x:v>
      </x:c>
      <x:c r="E12869" s="16" t="n">
        <x:v>51029</x:v>
      </x:c>
      <x:c r="F12869" s="16" t="n">
        <x:v>1225</x:v>
      </x:c>
      <x:c r="G12869" s="15" t="n">
        <x:f>VLOOKUP(D12869,'Pricing'!$A$6:$E$8,5,FALSE)</x:f>
        <x:v>0.246</x:v>
      </x:c>
      <x:c r="H12869" s="15" t="n">
        <x:f>VLOOKUP(D12869,'Pricing'!$A$6:$E$8,4,FALSE)</x:f>
        <x:v>1.2</x:v>
      </x:c>
      <x:c r="I12869" s="15" t="n">
        <x:f>E12869*G12869/1000000</x:f>
        <x:v>0.012553134</x:v>
      </x:c>
      <x:c r="J12869" s="15" t="n">
        <x:f>F12869*H12869/1000000</x:f>
        <x:v>0.00147</x:v>
      </x:c>
      <x:c r="K12869" s="15" t="n">
        <x:f>SUM(I12869:J12869)</x:f>
        <x:v>0.014023134</x:v>
      </x:c>
    </x:row>
    <x:row r="12870" ht="23" customHeight="1">
      <x:c r="A12870" s="2" t="str">
        <x:v>REQ-12866</x:v>
      </x:c>
      <x:c r="B12870" s="2" t="n">
        <x:v>13</x:v>
      </x:c>
      <x:c r="C12870" s="2" t="str">
        <x:v>Support</x:v>
      </x:c>
      <x:c r="D12870" s="2" t="str">
        <x:v>Swift</x:v>
      </x:c>
      <x:c r="E12870" s="16" t="n">
        <x:v>103091</x:v>
      </x:c>
      <x:c r="F12870" s="16" t="n">
        <x:v>1294</x:v>
      </x:c>
      <x:c r="G12870" s="15" t="n">
        <x:f>VLOOKUP(D12870,'Pricing'!$A$6:$E$8,5,FALSE)</x:f>
        <x:v>0.246</x:v>
      </x:c>
      <x:c r="H12870" s="15" t="n">
        <x:f>VLOOKUP(D12870,'Pricing'!$A$6:$E$8,4,FALSE)</x:f>
        <x:v>1.2</x:v>
      </x:c>
      <x:c r="I12870" s="15" t="n">
        <x:f>E12870*G12870/1000000</x:f>
        <x:v>0.025360386</x:v>
      </x:c>
      <x:c r="J12870" s="15" t="n">
        <x:f>F12870*H12870/1000000</x:f>
        <x:v>0.0015528</x:v>
      </x:c>
      <x:c r="K12870" s="15" t="n">
        <x:f>SUM(I12870:J12870)</x:f>
        <x:v>0.026913186</x:v>
      </x:c>
    </x:row>
    <x:row r="12871" ht="23" customHeight="1">
      <x:c r="A12871" s="2" t="str">
        <x:v>REQ-12867</x:v>
      </x:c>
      <x:c r="B12871" s="2" t="n">
        <x:v>29</x:v>
      </x:c>
      <x:c r="C12871" s="2" t="str">
        <x:v>Research</x:v>
      </x:c>
      <x:c r="D12871" s="2" t="str">
        <x:v>Balanced</x:v>
      </x:c>
      <x:c r="E12871" s="16" t="n">
        <x:v>15447</x:v>
      </x:c>
      <x:c r="F12871" s="16" t="n">
        <x:v>2904</x:v>
      </x:c>
      <x:c r="G12871" s="15" t="n">
        <x:f>VLOOKUP(D12871,'Pricing'!$A$6:$E$8,5,FALSE)</x:f>
        <x:v>1.2300000000000002</x:v>
      </x:c>
      <x:c r="H12871" s="15" t="n">
        <x:f>VLOOKUP(D12871,'Pricing'!$A$6:$E$8,4,FALSE)</x:f>
        <x:v>6</x:v>
      </x:c>
      <x:c r="I12871" s="15" t="n">
        <x:f>E12871*G12871/1000000</x:f>
        <x:v>0.018999810000000006</x:v>
      </x:c>
      <x:c r="J12871" s="15" t="n">
        <x:f>F12871*H12871/1000000</x:f>
        <x:v>0.017424</x:v>
      </x:c>
      <x:c r="K12871" s="15" t="n">
        <x:f>SUM(I12871:J12871)</x:f>
        <x:v>0.03642381</x:v>
      </x:c>
    </x:row>
    <x:row r="12872" ht="23" customHeight="1">
      <x:c r="A12872" s="2" t="str">
        <x:v>REQ-12868</x:v>
      </x:c>
      <x:c r="B12872" s="2" t="n">
        <x:v>16</x:v>
      </x:c>
      <x:c r="C12872" s="2" t="str">
        <x:v>Product</x:v>
      </x:c>
      <x:c r="D12872" s="2" t="str">
        <x:v>Balanced</x:v>
      </x:c>
      <x:c r="E12872" s="16" t="n">
        <x:v>48329</x:v>
      </x:c>
      <x:c r="F12872" s="16" t="n">
        <x:v>2461</x:v>
      </x:c>
      <x:c r="G12872" s="15" t="n">
        <x:f>VLOOKUP(D12872,'Pricing'!$A$6:$E$8,5,FALSE)</x:f>
        <x:v>1.2300000000000002</x:v>
      </x:c>
      <x:c r="H12872" s="15" t="n">
        <x:f>VLOOKUP(D12872,'Pricing'!$A$6:$E$8,4,FALSE)</x:f>
        <x:v>6</x:v>
      </x:c>
      <x:c r="I12872" s="15" t="n">
        <x:f>E12872*G12872/1000000</x:f>
        <x:v>0.05944467000000001</x:v>
      </x:c>
      <x:c r="J12872" s="15" t="n">
        <x:f>F12872*H12872/1000000</x:f>
        <x:v>0.014766</x:v>
      </x:c>
      <x:c r="K12872" s="15" t="n">
        <x:f>SUM(I12872:J12872)</x:f>
        <x:v>0.07421067</x:v>
      </x:c>
    </x:row>
    <x:row r="12873" ht="23" customHeight="1">
      <x:c r="A12873" s="2" t="str">
        <x:v>REQ-12869</x:v>
      </x:c>
      <x:c r="B12873" s="2" t="n">
        <x:v>14</x:v>
      </x:c>
      <x:c r="C12873" s="2" t="str">
        <x:v>Engineering</x:v>
      </x:c>
      <x:c r="D12873" s="2" t="str">
        <x:v>Swift</x:v>
      </x:c>
      <x:c r="E12873" s="16" t="n">
        <x:v>48782</x:v>
      </x:c>
      <x:c r="F12873" s="16" t="n">
        <x:v>2983</x:v>
      </x:c>
      <x:c r="G12873" s="15" t="n">
        <x:f>VLOOKUP(D12873,'Pricing'!$A$6:$E$8,5,FALSE)</x:f>
        <x:v>0.246</x:v>
      </x:c>
      <x:c r="H12873" s="15" t="n">
        <x:f>VLOOKUP(D12873,'Pricing'!$A$6:$E$8,4,FALSE)</x:f>
        <x:v>1.2</x:v>
      </x:c>
      <x:c r="I12873" s="15" t="n">
        <x:f>E12873*G12873/1000000</x:f>
        <x:v>0.012000371999999999</x:v>
      </x:c>
      <x:c r="J12873" s="15" t="n">
        <x:f>F12873*H12873/1000000</x:f>
        <x:v>0.0035796</x:v>
      </x:c>
      <x:c r="K12873" s="15" t="n">
        <x:f>SUM(I12873:J12873)</x:f>
        <x:v>0.015579972</x:v>
      </x:c>
    </x:row>
    <x:row r="12874" ht="23" customHeight="1">
      <x:c r="A12874" s="2" t="str">
        <x:v>REQ-12870</x:v>
      </x:c>
      <x:c r="B12874" s="2" t="n">
        <x:v>29</x:v>
      </x:c>
      <x:c r="C12874" s="2" t="str">
        <x:v>Support</x:v>
      </x:c>
      <x:c r="D12874" s="2" t="str">
        <x:v>Swift</x:v>
      </x:c>
      <x:c r="E12874" s="16" t="n">
        <x:v>18893</x:v>
      </x:c>
      <x:c r="F12874" s="16" t="n">
        <x:v>2405</x:v>
      </x:c>
      <x:c r="G12874" s="15" t="n">
        <x:f>VLOOKUP(D12874,'Pricing'!$A$6:$E$8,5,FALSE)</x:f>
        <x:v>0.246</x:v>
      </x:c>
      <x:c r="H12874" s="15" t="n">
        <x:f>VLOOKUP(D12874,'Pricing'!$A$6:$E$8,4,FALSE)</x:f>
        <x:v>1.2</x:v>
      </x:c>
      <x:c r="I12874" s="15" t="n">
        <x:f>E12874*G12874/1000000</x:f>
        <x:v>0.004647678</x:v>
      </x:c>
      <x:c r="J12874" s="15" t="n">
        <x:f>F12874*H12874/1000000</x:f>
        <x:v>0.002886</x:v>
      </x:c>
      <x:c r="K12874" s="15" t="n">
        <x:f>SUM(I12874:J12874)</x:f>
        <x:v>0.007533678</x:v>
      </x:c>
    </x:row>
    <x:row r="12875" ht="23" customHeight="1">
      <x:c r="A12875" s="2" t="str">
        <x:v>REQ-12871</x:v>
      </x:c>
      <x:c r="B12875" s="2" t="n">
        <x:v>25</x:v>
      </x:c>
      <x:c r="C12875" s="2" t="str">
        <x:v>Engineering</x:v>
      </x:c>
      <x:c r="D12875" s="2" t="str">
        <x:v>Balanced</x:v>
      </x:c>
      <x:c r="E12875" s="16" t="n">
        <x:v>118698</x:v>
      </x:c>
      <x:c r="F12875" s="16" t="n">
        <x:v>1016</x:v>
      </x:c>
      <x:c r="G12875" s="15" t="n">
        <x:f>VLOOKUP(D12875,'Pricing'!$A$6:$E$8,5,FALSE)</x:f>
        <x:v>1.2300000000000002</x:v>
      </x:c>
      <x:c r="H12875" s="15" t="n">
        <x:f>VLOOKUP(D12875,'Pricing'!$A$6:$E$8,4,FALSE)</x:f>
        <x:v>6</x:v>
      </x:c>
      <x:c r="I12875" s="15" t="n">
        <x:f>E12875*G12875/1000000</x:f>
        <x:v>0.14599854000000004</x:v>
      </x:c>
      <x:c r="J12875" s="15" t="n">
        <x:f>F12875*H12875/1000000</x:f>
        <x:v>0.006096</x:v>
      </x:c>
      <x:c r="K12875" s="15" t="n">
        <x:f>SUM(I12875:J12875)</x:f>
        <x:v>0.15209454000000003</x:v>
      </x:c>
    </x:row>
    <x:row r="12876" ht="23" customHeight="1">
      <x:c r="A12876" s="2" t="str">
        <x:v>REQ-12872</x:v>
      </x:c>
      <x:c r="B12876" s="2" t="n">
        <x:v>20</x:v>
      </x:c>
      <x:c r="C12876" s="2" t="str">
        <x:v>Product</x:v>
      </x:c>
      <x:c r="D12876" s="2" t="str">
        <x:v>Swift</x:v>
      </x:c>
      <x:c r="E12876" s="16" t="n">
        <x:v>83696</x:v>
      </x:c>
      <x:c r="F12876" s="16" t="n">
        <x:v>2070</x:v>
      </x:c>
      <x:c r="G12876" s="15" t="n">
        <x:f>VLOOKUP(D12876,'Pricing'!$A$6:$E$8,5,FALSE)</x:f>
        <x:v>0.246</x:v>
      </x:c>
      <x:c r="H12876" s="15" t="n">
        <x:f>VLOOKUP(D12876,'Pricing'!$A$6:$E$8,4,FALSE)</x:f>
        <x:v>1.2</x:v>
      </x:c>
      <x:c r="I12876" s="15" t="n">
        <x:f>E12876*G12876/1000000</x:f>
        <x:v>0.020589216</x:v>
      </x:c>
      <x:c r="J12876" s="15" t="n">
        <x:f>F12876*H12876/1000000</x:f>
        <x:v>0.002484</x:v>
      </x:c>
      <x:c r="K12876" s="15" t="n">
        <x:f>SUM(I12876:J12876)</x:f>
        <x:v>0.023073216</x:v>
      </x:c>
    </x:row>
    <x:row r="12877" ht="23" customHeight="1">
      <x:c r="A12877" s="2" t="str">
        <x:v>REQ-12873</x:v>
      </x:c>
      <x:c r="B12877" s="2" t="n">
        <x:v>23</x:v>
      </x:c>
      <x:c r="C12877" s="2" t="str">
        <x:v>Research</x:v>
      </x:c>
      <x:c r="D12877" s="2" t="str">
        <x:v>Balanced</x:v>
      </x:c>
      <x:c r="E12877" s="16" t="n">
        <x:v>115165</x:v>
      </x:c>
      <x:c r="F12877" s="16" t="n">
        <x:v>3833</x:v>
      </x:c>
      <x:c r="G12877" s="15" t="n">
        <x:f>VLOOKUP(D12877,'Pricing'!$A$6:$E$8,5,FALSE)</x:f>
        <x:v>1.2300000000000002</x:v>
      </x:c>
      <x:c r="H12877" s="15" t="n">
        <x:f>VLOOKUP(D12877,'Pricing'!$A$6:$E$8,4,FALSE)</x:f>
        <x:v>6</x:v>
      </x:c>
      <x:c r="I12877" s="15" t="n">
        <x:f>E12877*G12877/1000000</x:f>
        <x:v>0.14165295</x:v>
      </x:c>
      <x:c r="J12877" s="15" t="n">
        <x:f>F12877*H12877/1000000</x:f>
        <x:v>0.022998</x:v>
      </x:c>
      <x:c r="K12877" s="15" t="n">
        <x:f>SUM(I12877:J12877)</x:f>
        <x:v>0.16465095</x:v>
      </x:c>
    </x:row>
    <x:row r="12878" ht="23" customHeight="1">
      <x:c r="A12878" s="2" t="str">
        <x:v>REQ-12874</x:v>
      </x:c>
      <x:c r="B12878" s="2" t="n">
        <x:v>5</x:v>
      </x:c>
      <x:c r="C12878" s="2" t="str">
        <x:v>Support</x:v>
      </x:c>
      <x:c r="D12878" s="2" t="str">
        <x:v>Swift</x:v>
      </x:c>
      <x:c r="E12878" s="16" t="n">
        <x:v>52272</x:v>
      </x:c>
      <x:c r="F12878" s="16" t="n">
        <x:v>2534</x:v>
      </x:c>
      <x:c r="G12878" s="15" t="n">
        <x:f>VLOOKUP(D12878,'Pricing'!$A$6:$E$8,5,FALSE)</x:f>
        <x:v>0.246</x:v>
      </x:c>
      <x:c r="H12878" s="15" t="n">
        <x:f>VLOOKUP(D12878,'Pricing'!$A$6:$E$8,4,FALSE)</x:f>
        <x:v>1.2</x:v>
      </x:c>
      <x:c r="I12878" s="15" t="n">
        <x:f>E12878*G12878/1000000</x:f>
        <x:v>0.012858912</x:v>
      </x:c>
      <x:c r="J12878" s="15" t="n">
        <x:f>F12878*H12878/1000000</x:f>
        <x:v>0.0030407999999999998</x:v>
      </x:c>
      <x:c r="K12878" s="15" t="n">
        <x:f>SUM(I12878:J12878)</x:f>
        <x:v>0.015899712</x:v>
      </x:c>
    </x:row>
    <x:row r="12879" ht="23" customHeight="1">
      <x:c r="A12879" s="2" t="str">
        <x:v>REQ-12875</x:v>
      </x:c>
      <x:c r="B12879" s="2" t="n">
        <x:v>7</x:v>
      </x:c>
      <x:c r="C12879" s="2" t="str">
        <x:v>Research</x:v>
      </x:c>
      <x:c r="D12879" s="2" t="str">
        <x:v>Swift</x:v>
      </x:c>
      <x:c r="E12879" s="16" t="n">
        <x:v>63816</x:v>
      </x:c>
      <x:c r="F12879" s="16" t="n">
        <x:v>2597</x:v>
      </x:c>
      <x:c r="G12879" s="15" t="n">
        <x:f>VLOOKUP(D12879,'Pricing'!$A$6:$E$8,5,FALSE)</x:f>
        <x:v>0.246</x:v>
      </x:c>
      <x:c r="H12879" s="15" t="n">
        <x:f>VLOOKUP(D12879,'Pricing'!$A$6:$E$8,4,FALSE)</x:f>
        <x:v>1.2</x:v>
      </x:c>
      <x:c r="I12879" s="15" t="n">
        <x:f>E12879*G12879/1000000</x:f>
        <x:v>0.015698735999999998</x:v>
      </x:c>
      <x:c r="J12879" s="15" t="n">
        <x:f>F12879*H12879/1000000</x:f>
        <x:v>0.0031164</x:v>
      </x:c>
      <x:c r="K12879" s="15" t="n">
        <x:f>SUM(I12879:J12879)</x:f>
        <x:v>0.018815135999999996</x:v>
      </x:c>
    </x:row>
    <x:row r="12880" ht="23" customHeight="1">
      <x:c r="A12880" s="2" t="str">
        <x:v>REQ-12876</x:v>
      </x:c>
      <x:c r="B12880" s="2" t="n">
        <x:v>27</x:v>
      </x:c>
      <x:c r="C12880" s="2" t="str">
        <x:v>Growth</x:v>
      </x:c>
      <x:c r="D12880" s="2" t="str">
        <x:v>Reasoning</x:v>
      </x:c>
      <x:c r="E12880" s="16" t="n">
        <x:v>72987</x:v>
      </x:c>
      <x:c r="F12880" s="16" t="n">
        <x:v>3009</x:v>
      </x:c>
      <x:c r="G12880" s="15" t="n">
        <x:f>VLOOKUP(D12880,'Pricing'!$A$6:$E$8,5,FALSE)</x:f>
        <x:v>4.920000000000001</x:v>
      </x:c>
      <x:c r="H12880" s="15" t="n">
        <x:f>VLOOKUP(D12880,'Pricing'!$A$6:$E$8,4,FALSE)</x:f>
        <x:v>24</x:v>
      </x:c>
      <x:c r="I12880" s="15" t="n">
        <x:f>E12880*G12880/1000000</x:f>
        <x:v>0.35909604000000006</x:v>
      </x:c>
      <x:c r="J12880" s="15" t="n">
        <x:f>F12880*H12880/1000000</x:f>
        <x:v>0.072216</x:v>
      </x:c>
      <x:c r="K12880" s="15" t="n">
        <x:f>SUM(I12880:J12880)</x:f>
        <x:v>0.43131204000000006</x:v>
      </x:c>
    </x:row>
    <x:row r="12881" ht="23" customHeight="1">
      <x:c r="A12881" s="2" t="str">
        <x:v>REQ-12877</x:v>
      </x:c>
      <x:c r="B12881" s="2" t="n">
        <x:v>21</x:v>
      </x:c>
      <x:c r="C12881" s="2" t="str">
        <x:v>Operations</x:v>
      </x:c>
      <x:c r="D12881" s="2" t="str">
        <x:v>Swift</x:v>
      </x:c>
      <x:c r="E12881" s="16" t="n">
        <x:v>107896</x:v>
      </x:c>
      <x:c r="F12881" s="16" t="n">
        <x:v>3188</x:v>
      </x:c>
      <x:c r="G12881" s="15" t="n">
        <x:f>VLOOKUP(D12881,'Pricing'!$A$6:$E$8,5,FALSE)</x:f>
        <x:v>0.246</x:v>
      </x:c>
      <x:c r="H12881" s="15" t="n">
        <x:f>VLOOKUP(D12881,'Pricing'!$A$6:$E$8,4,FALSE)</x:f>
        <x:v>1.2</x:v>
      </x:c>
      <x:c r="I12881" s="15" t="n">
        <x:f>E12881*G12881/1000000</x:f>
        <x:v>0.026542416000000003</x:v>
      </x:c>
      <x:c r="J12881" s="15" t="n">
        <x:f>F12881*H12881/1000000</x:f>
        <x:v>0.0038255999999999997</x:v>
      </x:c>
      <x:c r="K12881" s="15" t="n">
        <x:f>SUM(I12881:J12881)</x:f>
        <x:v>0.030368016</x:v>
      </x:c>
    </x:row>
    <x:row r="12882" ht="23" customHeight="1">
      <x:c r="A12882" s="2" t="str">
        <x:v>REQ-12878</x:v>
      </x:c>
      <x:c r="B12882" s="2" t="n">
        <x:v>24</x:v>
      </x:c>
      <x:c r="C12882" s="2" t="str">
        <x:v>Growth</x:v>
      </x:c>
      <x:c r="D12882" s="2" t="str">
        <x:v>Reasoning</x:v>
      </x:c>
      <x:c r="E12882" s="16" t="n">
        <x:v>7067</x:v>
      </x:c>
      <x:c r="F12882" s="16" t="n">
        <x:v>708</x:v>
      </x:c>
      <x:c r="G12882" s="15" t="n">
        <x:f>VLOOKUP(D12882,'Pricing'!$A$6:$E$8,5,FALSE)</x:f>
        <x:v>4.920000000000001</x:v>
      </x:c>
      <x:c r="H12882" s="15" t="n">
        <x:f>VLOOKUP(D12882,'Pricing'!$A$6:$E$8,4,FALSE)</x:f>
        <x:v>24</x:v>
      </x:c>
      <x:c r="I12882" s="15" t="n">
        <x:f>E12882*G12882/1000000</x:f>
        <x:v>0.034769640000000004</x:v>
      </x:c>
      <x:c r="J12882" s="15" t="n">
        <x:f>F12882*H12882/1000000</x:f>
        <x:v>0.016992</x:v>
      </x:c>
      <x:c r="K12882" s="15" t="n">
        <x:f>SUM(I12882:J12882)</x:f>
        <x:v>0.051761640000000005</x:v>
      </x:c>
    </x:row>
    <x:row r="12883" ht="23" customHeight="1">
      <x:c r="A12883" s="2" t="str">
        <x:v>REQ-12879</x:v>
      </x:c>
      <x:c r="B12883" s="2" t="n">
        <x:v>15</x:v>
      </x:c>
      <x:c r="C12883" s="2" t="str">
        <x:v>Operations</x:v>
      </x:c>
      <x:c r="D12883" s="2" t="str">
        <x:v>Balanced</x:v>
      </x:c>
      <x:c r="E12883" s="16" t="n">
        <x:v>96789</x:v>
      </x:c>
      <x:c r="F12883" s="16" t="n">
        <x:v>1861</x:v>
      </x:c>
      <x:c r="G12883" s="15" t="n">
        <x:f>VLOOKUP(D12883,'Pricing'!$A$6:$E$8,5,FALSE)</x:f>
        <x:v>1.2300000000000002</x:v>
      </x:c>
      <x:c r="H12883" s="15" t="n">
        <x:f>VLOOKUP(D12883,'Pricing'!$A$6:$E$8,4,FALSE)</x:f>
        <x:v>6</x:v>
      </x:c>
      <x:c r="I12883" s="15" t="n">
        <x:f>E12883*G12883/1000000</x:f>
        <x:v>0.11905047000000002</x:v>
      </x:c>
      <x:c r="J12883" s="15" t="n">
        <x:f>F12883*H12883/1000000</x:f>
        <x:v>0.011166</x:v>
      </x:c>
      <x:c r="K12883" s="15" t="n">
        <x:f>SUM(I12883:J12883)</x:f>
        <x:v>0.13021647000000003</x:v>
      </x:c>
    </x:row>
    <x:row r="12884" ht="23" customHeight="1">
      <x:c r="A12884" s="2" t="str">
        <x:v>REQ-12880</x:v>
      </x:c>
      <x:c r="B12884" s="2" t="n">
        <x:v>4</x:v>
      </x:c>
      <x:c r="C12884" s="2" t="str">
        <x:v>Product</x:v>
      </x:c>
      <x:c r="D12884" s="2" t="str">
        <x:v>Swift</x:v>
      </x:c>
      <x:c r="E12884" s="16" t="n">
        <x:v>57001</x:v>
      </x:c>
      <x:c r="F12884" s="16" t="n">
        <x:v>1197</x:v>
      </x:c>
      <x:c r="G12884" s="15" t="n">
        <x:f>VLOOKUP(D12884,'Pricing'!$A$6:$E$8,5,FALSE)</x:f>
        <x:v>0.246</x:v>
      </x:c>
      <x:c r="H12884" s="15" t="n">
        <x:f>VLOOKUP(D12884,'Pricing'!$A$6:$E$8,4,FALSE)</x:f>
        <x:v>1.2</x:v>
      </x:c>
      <x:c r="I12884" s="15" t="n">
        <x:f>E12884*G12884/1000000</x:f>
        <x:v>0.014022245999999999</x:v>
      </x:c>
      <x:c r="J12884" s="15" t="n">
        <x:f>F12884*H12884/1000000</x:f>
        <x:v>0.0014363999999999998</x:v>
      </x:c>
      <x:c r="K12884" s="15" t="n">
        <x:f>SUM(I12884:J12884)</x:f>
        <x:v>0.015458645999999998</x:v>
      </x:c>
    </x:row>
    <x:row r="12885" ht="23" customHeight="1">
      <x:c r="A12885" s="2" t="str">
        <x:v>REQ-12881</x:v>
      </x:c>
      <x:c r="B12885" s="2" t="n">
        <x:v>2</x:v>
      </x:c>
      <x:c r="C12885" s="2" t="str">
        <x:v>Operations</x:v>
      </x:c>
      <x:c r="D12885" s="2" t="str">
        <x:v>Swift</x:v>
      </x:c>
      <x:c r="E12885" s="16" t="n">
        <x:v>9437</x:v>
      </x:c>
      <x:c r="F12885" s="16" t="n">
        <x:v>3020</x:v>
      </x:c>
      <x:c r="G12885" s="15" t="n">
        <x:f>VLOOKUP(D12885,'Pricing'!$A$6:$E$8,5,FALSE)</x:f>
        <x:v>0.246</x:v>
      </x:c>
      <x:c r="H12885" s="15" t="n">
        <x:f>VLOOKUP(D12885,'Pricing'!$A$6:$E$8,4,FALSE)</x:f>
        <x:v>1.2</x:v>
      </x:c>
      <x:c r="I12885" s="15" t="n">
        <x:f>E12885*G12885/1000000</x:f>
        <x:v>0.002321502</x:v>
      </x:c>
      <x:c r="J12885" s="15" t="n">
        <x:f>F12885*H12885/1000000</x:f>
        <x:v>0.003624</x:v>
      </x:c>
      <x:c r="K12885" s="15" t="n">
        <x:f>SUM(I12885:J12885)</x:f>
        <x:v>0.005945502</x:v>
      </x:c>
    </x:row>
    <x:row r="12886" ht="23" customHeight="1">
      <x:c r="A12886" s="2" t="str">
        <x:v>REQ-12882</x:v>
      </x:c>
      <x:c r="B12886" s="2" t="n">
        <x:v>12</x:v>
      </x:c>
      <x:c r="C12886" s="2" t="str">
        <x:v>Growth</x:v>
      </x:c>
      <x:c r="D12886" s="2" t="str">
        <x:v>Reasoning</x:v>
      </x:c>
      <x:c r="E12886" s="16" t="n">
        <x:v>96468</x:v>
      </x:c>
      <x:c r="F12886" s="16" t="n">
        <x:v>2049</x:v>
      </x:c>
      <x:c r="G12886" s="15" t="n">
        <x:f>VLOOKUP(D12886,'Pricing'!$A$6:$E$8,5,FALSE)</x:f>
        <x:v>4.920000000000001</x:v>
      </x:c>
      <x:c r="H12886" s="15" t="n">
        <x:f>VLOOKUP(D12886,'Pricing'!$A$6:$E$8,4,FALSE)</x:f>
        <x:v>24</x:v>
      </x:c>
      <x:c r="I12886" s="15" t="n">
        <x:f>E12886*G12886/1000000</x:f>
        <x:v>0.4746225600000001</x:v>
      </x:c>
      <x:c r="J12886" s="15" t="n">
        <x:f>F12886*H12886/1000000</x:f>
        <x:v>0.049176</x:v>
      </x:c>
      <x:c r="K12886" s="15" t="n">
        <x:f>SUM(I12886:J12886)</x:f>
        <x:v>0.5237985600000001</x:v>
      </x:c>
    </x:row>
    <x:row r="12887" ht="23" customHeight="1">
      <x:c r="A12887" s="2" t="str">
        <x:v>REQ-12883</x:v>
      </x:c>
      <x:c r="B12887" s="2" t="n">
        <x:v>29</x:v>
      </x:c>
      <x:c r="C12887" s="2" t="str">
        <x:v>Operations</x:v>
      </x:c>
      <x:c r="D12887" s="2" t="str">
        <x:v>Swift</x:v>
      </x:c>
      <x:c r="E12887" s="16" t="n">
        <x:v>68034</x:v>
      </x:c>
      <x:c r="F12887" s="16" t="n">
        <x:v>2885</x:v>
      </x:c>
      <x:c r="G12887" s="15" t="n">
        <x:f>VLOOKUP(D12887,'Pricing'!$A$6:$E$8,5,FALSE)</x:f>
        <x:v>0.246</x:v>
      </x:c>
      <x:c r="H12887" s="15" t="n">
        <x:f>VLOOKUP(D12887,'Pricing'!$A$6:$E$8,4,FALSE)</x:f>
        <x:v>1.2</x:v>
      </x:c>
      <x:c r="I12887" s="15" t="n">
        <x:f>E12887*G12887/1000000</x:f>
        <x:v>0.016736364</x:v>
      </x:c>
      <x:c r="J12887" s="15" t="n">
        <x:f>F12887*H12887/1000000</x:f>
        <x:v>0.003462</x:v>
      </x:c>
      <x:c r="K12887" s="15" t="n">
        <x:f>SUM(I12887:J12887)</x:f>
        <x:v>0.020198364</x:v>
      </x:c>
    </x:row>
    <x:row r="12888" ht="23" customHeight="1">
      <x:c r="A12888" s="2" t="str">
        <x:v>REQ-12884</x:v>
      </x:c>
      <x:c r="B12888" s="2" t="n">
        <x:v>21</x:v>
      </x:c>
      <x:c r="C12888" s="2" t="str">
        <x:v>Support</x:v>
      </x:c>
      <x:c r="D12888" s="2" t="str">
        <x:v>Balanced</x:v>
      </x:c>
      <x:c r="E12888" s="16" t="n">
        <x:v>42899</x:v>
      </x:c>
      <x:c r="F12888" s="16" t="n">
        <x:v>330</x:v>
      </x:c>
      <x:c r="G12888" s="15" t="n">
        <x:f>VLOOKUP(D12888,'Pricing'!$A$6:$E$8,5,FALSE)</x:f>
        <x:v>1.2300000000000002</x:v>
      </x:c>
      <x:c r="H12888" s="15" t="n">
        <x:f>VLOOKUP(D12888,'Pricing'!$A$6:$E$8,4,FALSE)</x:f>
        <x:v>6</x:v>
      </x:c>
      <x:c r="I12888" s="15" t="n">
        <x:f>E12888*G12888/1000000</x:f>
        <x:v>0.05276577000000001</x:v>
      </x:c>
      <x:c r="J12888" s="15" t="n">
        <x:f>F12888*H12888/1000000</x:f>
        <x:v>0.00198</x:v>
      </x:c>
      <x:c r="K12888" s="15" t="n">
        <x:f>SUM(I12888:J12888)</x:f>
        <x:v>0.05474577000000001</x:v>
      </x:c>
    </x:row>
    <x:row r="12889" ht="23" customHeight="1">
      <x:c r="A12889" s="2" t="str">
        <x:v>REQ-12885</x:v>
      </x:c>
      <x:c r="B12889" s="2" t="n">
        <x:v>21</x:v>
      </x:c>
      <x:c r="C12889" s="2" t="str">
        <x:v>Operations</x:v>
      </x:c>
      <x:c r="D12889" s="2" t="str">
        <x:v>Balanced</x:v>
      </x:c>
      <x:c r="E12889" s="16" t="n">
        <x:v>117429</x:v>
      </x:c>
      <x:c r="F12889" s="16" t="n">
        <x:v>2446</x:v>
      </x:c>
      <x:c r="G12889" s="15" t="n">
        <x:f>VLOOKUP(D12889,'Pricing'!$A$6:$E$8,5,FALSE)</x:f>
        <x:v>1.2300000000000002</x:v>
      </x:c>
      <x:c r="H12889" s="15" t="n">
        <x:f>VLOOKUP(D12889,'Pricing'!$A$6:$E$8,4,FALSE)</x:f>
        <x:v>6</x:v>
      </x:c>
      <x:c r="I12889" s="15" t="n">
        <x:f>E12889*G12889/1000000</x:f>
        <x:v>0.14443767000000002</x:v>
      </x:c>
      <x:c r="J12889" s="15" t="n">
        <x:f>F12889*H12889/1000000</x:f>
        <x:v>0.014676</x:v>
      </x:c>
      <x:c r="K12889" s="15" t="n">
        <x:f>SUM(I12889:J12889)</x:f>
        <x:v>0.15911367</x:v>
      </x:c>
    </x:row>
    <x:row r="12890" ht="23" customHeight="1">
      <x:c r="A12890" s="2" t="str">
        <x:v>REQ-12886</x:v>
      </x:c>
      <x:c r="B12890" s="2" t="n">
        <x:v>17</x:v>
      </x:c>
      <x:c r="C12890" s="2" t="str">
        <x:v>Support</x:v>
      </x:c>
      <x:c r="D12890" s="2" t="str">
        <x:v>Balanced</x:v>
      </x:c>
      <x:c r="E12890" s="16" t="n">
        <x:v>60469</x:v>
      </x:c>
      <x:c r="F12890" s="16" t="n">
        <x:v>377</x:v>
      </x:c>
      <x:c r="G12890" s="15" t="n">
        <x:f>VLOOKUP(D12890,'Pricing'!$A$6:$E$8,5,FALSE)</x:f>
        <x:v>1.2300000000000002</x:v>
      </x:c>
      <x:c r="H12890" s="15" t="n">
        <x:f>VLOOKUP(D12890,'Pricing'!$A$6:$E$8,4,FALSE)</x:f>
        <x:v>6</x:v>
      </x:c>
      <x:c r="I12890" s="15" t="n">
        <x:f>E12890*G12890/1000000</x:f>
        <x:v>0.07437687000000001</x:v>
      </x:c>
      <x:c r="J12890" s="15" t="n">
        <x:f>F12890*H12890/1000000</x:f>
        <x:v>0.002262</x:v>
      </x:c>
      <x:c r="K12890" s="15" t="n">
        <x:f>SUM(I12890:J12890)</x:f>
        <x:v>0.07663887000000001</x:v>
      </x:c>
    </x:row>
    <x:row r="12891" ht="23" customHeight="1">
      <x:c r="A12891" s="2" t="str">
        <x:v>REQ-12887</x:v>
      </x:c>
      <x:c r="B12891" s="2" t="n">
        <x:v>10</x:v>
      </x:c>
      <x:c r="C12891" s="2" t="str">
        <x:v>Operations</x:v>
      </x:c>
      <x:c r="D12891" s="2" t="str">
        <x:v>Balanced</x:v>
      </x:c>
      <x:c r="E12891" s="16" t="n">
        <x:v>79029</x:v>
      </x:c>
      <x:c r="F12891" s="16" t="n">
        <x:v>1345</x:v>
      </x:c>
      <x:c r="G12891" s="15" t="n">
        <x:f>VLOOKUP(D12891,'Pricing'!$A$6:$E$8,5,FALSE)</x:f>
        <x:v>1.2300000000000002</x:v>
      </x:c>
      <x:c r="H12891" s="15" t="n">
        <x:f>VLOOKUP(D12891,'Pricing'!$A$6:$E$8,4,FALSE)</x:f>
        <x:v>6</x:v>
      </x:c>
      <x:c r="I12891" s="15" t="n">
        <x:f>E12891*G12891/1000000</x:f>
        <x:v>0.09720567000000001</x:v>
      </x:c>
      <x:c r="J12891" s="15" t="n">
        <x:f>F12891*H12891/1000000</x:f>
        <x:v>0.00807</x:v>
      </x:c>
      <x:c r="K12891" s="15" t="n">
        <x:f>SUM(I12891:J12891)</x:f>
        <x:v>0.10527567000000002</x:v>
      </x:c>
    </x:row>
    <x:row r="12892" ht="23" customHeight="1">
      <x:c r="A12892" s="2" t="str">
        <x:v>REQ-12888</x:v>
      </x:c>
      <x:c r="B12892" s="2" t="n">
        <x:v>12</x:v>
      </x:c>
      <x:c r="C12892" s="2" t="str">
        <x:v>Growth</x:v>
      </x:c>
      <x:c r="D12892" s="2" t="str">
        <x:v>Balanced</x:v>
      </x:c>
      <x:c r="E12892" s="16" t="n">
        <x:v>11586</x:v>
      </x:c>
      <x:c r="F12892" s="16" t="n">
        <x:v>3543</x:v>
      </x:c>
      <x:c r="G12892" s="15" t="n">
        <x:f>VLOOKUP(D12892,'Pricing'!$A$6:$E$8,5,FALSE)</x:f>
        <x:v>1.2300000000000002</x:v>
      </x:c>
      <x:c r="H12892" s="15" t="n">
        <x:f>VLOOKUP(D12892,'Pricing'!$A$6:$E$8,4,FALSE)</x:f>
        <x:v>6</x:v>
      </x:c>
      <x:c r="I12892" s="15" t="n">
        <x:f>E12892*G12892/1000000</x:f>
        <x:v>0.014250780000000003</x:v>
      </x:c>
      <x:c r="J12892" s="15" t="n">
        <x:f>F12892*H12892/1000000</x:f>
        <x:v>0.021258</x:v>
      </x:c>
      <x:c r="K12892" s="15" t="n">
        <x:f>SUM(I12892:J12892)</x:f>
        <x:v>0.035508780000000004</x:v>
      </x:c>
    </x:row>
    <x:row r="12893" ht="23" customHeight="1">
      <x:c r="A12893" s="2" t="str">
        <x:v>REQ-12889</x:v>
      </x:c>
      <x:c r="B12893" s="2" t="n">
        <x:v>7</x:v>
      </x:c>
      <x:c r="C12893" s="2" t="str">
        <x:v>Research</x:v>
      </x:c>
      <x:c r="D12893" s="2" t="str">
        <x:v>Swift</x:v>
      </x:c>
      <x:c r="E12893" s="16" t="n">
        <x:v>81014</x:v>
      </x:c>
      <x:c r="F12893" s="16" t="n">
        <x:v>1795</x:v>
      </x:c>
      <x:c r="G12893" s="15" t="n">
        <x:f>VLOOKUP(D12893,'Pricing'!$A$6:$E$8,5,FALSE)</x:f>
        <x:v>0.246</x:v>
      </x:c>
      <x:c r="H12893" s="15" t="n">
        <x:f>VLOOKUP(D12893,'Pricing'!$A$6:$E$8,4,FALSE)</x:f>
        <x:v>1.2</x:v>
      </x:c>
      <x:c r="I12893" s="15" t="n">
        <x:f>E12893*G12893/1000000</x:f>
        <x:v>0.019929444</x:v>
      </x:c>
      <x:c r="J12893" s="15" t="n">
        <x:f>F12893*H12893/1000000</x:f>
        <x:v>0.002154</x:v>
      </x:c>
      <x:c r="K12893" s="15" t="n">
        <x:f>SUM(I12893:J12893)</x:f>
        <x:v>0.022083444</x:v>
      </x:c>
    </x:row>
    <x:row r="12894" ht="23" customHeight="1">
      <x:c r="A12894" s="2" t="str">
        <x:v>REQ-12890</x:v>
      </x:c>
      <x:c r="B12894" s="2" t="n">
        <x:v>12</x:v>
      </x:c>
      <x:c r="C12894" s="2" t="str">
        <x:v>Support</x:v>
      </x:c>
      <x:c r="D12894" s="2" t="str">
        <x:v>Balanced</x:v>
      </x:c>
      <x:c r="E12894" s="16" t="n">
        <x:v>106302</x:v>
      </x:c>
      <x:c r="F12894" s="16" t="n">
        <x:v>2408</x:v>
      </x:c>
      <x:c r="G12894" s="15" t="n">
        <x:f>VLOOKUP(D12894,'Pricing'!$A$6:$E$8,5,FALSE)</x:f>
        <x:v>1.2300000000000002</x:v>
      </x:c>
      <x:c r="H12894" s="15" t="n">
        <x:f>VLOOKUP(D12894,'Pricing'!$A$6:$E$8,4,FALSE)</x:f>
        <x:v>6</x:v>
      </x:c>
      <x:c r="I12894" s="15" t="n">
        <x:f>E12894*G12894/1000000</x:f>
        <x:v>0.13075146</x:v>
      </x:c>
      <x:c r="J12894" s="15" t="n">
        <x:f>F12894*H12894/1000000</x:f>
        <x:v>0.014448</x:v>
      </x:c>
      <x:c r="K12894" s="15" t="n">
        <x:f>SUM(I12894:J12894)</x:f>
        <x:v>0.14519946</x:v>
      </x:c>
    </x:row>
    <x:row r="12895" ht="23" customHeight="1">
      <x:c r="A12895" s="2" t="str">
        <x:v>REQ-12891</x:v>
      </x:c>
      <x:c r="B12895" s="2" t="n">
        <x:v>31</x:v>
      </x:c>
      <x:c r="C12895" s="2" t="str">
        <x:v>Operations</x:v>
      </x:c>
      <x:c r="D12895" s="2" t="str">
        <x:v>Balanced</x:v>
      </x:c>
      <x:c r="E12895" s="16" t="n">
        <x:v>43364</x:v>
      </x:c>
      <x:c r="F12895" s="16" t="n">
        <x:v>772</x:v>
      </x:c>
      <x:c r="G12895" s="15" t="n">
        <x:f>VLOOKUP(D12895,'Pricing'!$A$6:$E$8,5,FALSE)</x:f>
        <x:v>1.2300000000000002</x:v>
      </x:c>
      <x:c r="H12895" s="15" t="n">
        <x:f>VLOOKUP(D12895,'Pricing'!$A$6:$E$8,4,FALSE)</x:f>
        <x:v>6</x:v>
      </x:c>
      <x:c r="I12895" s="15" t="n">
        <x:f>E12895*G12895/1000000</x:f>
        <x:v>0.053337720000000005</x:v>
      </x:c>
      <x:c r="J12895" s="15" t="n">
        <x:f>F12895*H12895/1000000</x:f>
        <x:v>0.004632</x:v>
      </x:c>
      <x:c r="K12895" s="15" t="n">
        <x:f>SUM(I12895:J12895)</x:f>
        <x:v>0.05796972</x:v>
      </x:c>
    </x:row>
    <x:row r="12896" ht="23" customHeight="1">
      <x:c r="A12896" s="2" t="str">
        <x:v>REQ-12892</x:v>
      </x:c>
      <x:c r="B12896" s="2" t="n">
        <x:v>25</x:v>
      </x:c>
      <x:c r="C12896" s="2" t="str">
        <x:v>Product</x:v>
      </x:c>
      <x:c r="D12896" s="2" t="str">
        <x:v>Swift</x:v>
      </x:c>
      <x:c r="E12896" s="16" t="n">
        <x:v>38107</x:v>
      </x:c>
      <x:c r="F12896" s="16" t="n">
        <x:v>3568</x:v>
      </x:c>
      <x:c r="G12896" s="15" t="n">
        <x:f>VLOOKUP(D12896,'Pricing'!$A$6:$E$8,5,FALSE)</x:f>
        <x:v>0.246</x:v>
      </x:c>
      <x:c r="H12896" s="15" t="n">
        <x:f>VLOOKUP(D12896,'Pricing'!$A$6:$E$8,4,FALSE)</x:f>
        <x:v>1.2</x:v>
      </x:c>
      <x:c r="I12896" s="15" t="n">
        <x:f>E12896*G12896/1000000</x:f>
        <x:v>0.009374322000000001</x:v>
      </x:c>
      <x:c r="J12896" s="15" t="n">
        <x:f>F12896*H12896/1000000</x:f>
        <x:v>0.004281599999999999</x:v>
      </x:c>
      <x:c r="K12896" s="15" t="n">
        <x:f>SUM(I12896:J12896)</x:f>
        <x:v>0.013655922000000001</x:v>
      </x:c>
    </x:row>
    <x:row r="12897" ht="23" customHeight="1">
      <x:c r="A12897" s="2" t="str">
        <x:v>REQ-12893</x:v>
      </x:c>
      <x:c r="B12897" s="2" t="n">
        <x:v>26</x:v>
      </x:c>
      <x:c r="C12897" s="2" t="str">
        <x:v>Engineering</x:v>
      </x:c>
      <x:c r="D12897" s="2" t="str">
        <x:v>Swift</x:v>
      </x:c>
      <x:c r="E12897" s="16" t="n">
        <x:v>8473</x:v>
      </x:c>
      <x:c r="F12897" s="16" t="n">
        <x:v>847</x:v>
      </x:c>
      <x:c r="G12897" s="15" t="n">
        <x:f>VLOOKUP(D12897,'Pricing'!$A$6:$E$8,5,FALSE)</x:f>
        <x:v>0.246</x:v>
      </x:c>
      <x:c r="H12897" s="15" t="n">
        <x:f>VLOOKUP(D12897,'Pricing'!$A$6:$E$8,4,FALSE)</x:f>
        <x:v>1.2</x:v>
      </x:c>
      <x:c r="I12897" s="15" t="n">
        <x:f>E12897*G12897/1000000</x:f>
        <x:v>0.002084358</x:v>
      </x:c>
      <x:c r="J12897" s="15" t="n">
        <x:f>F12897*H12897/1000000</x:f>
        <x:v>0.0010164</x:v>
      </x:c>
      <x:c r="K12897" s="15" t="n">
        <x:f>SUM(I12897:J12897)</x:f>
        <x:v>0.0031007580000000003</x:v>
      </x:c>
    </x:row>
    <x:row r="12898" ht="23" customHeight="1">
      <x:c r="A12898" s="2" t="str">
        <x:v>REQ-12894</x:v>
      </x:c>
      <x:c r="B12898" s="2" t="n">
        <x:v>4</x:v>
      </x:c>
      <x:c r="C12898" s="2" t="str">
        <x:v>Support</x:v>
      </x:c>
      <x:c r="D12898" s="2" t="str">
        <x:v>Balanced</x:v>
      </x:c>
      <x:c r="E12898" s="16" t="n">
        <x:v>90587</x:v>
      </x:c>
      <x:c r="F12898" s="16" t="n">
        <x:v>2691</x:v>
      </x:c>
      <x:c r="G12898" s="15" t="n">
        <x:f>VLOOKUP(D12898,'Pricing'!$A$6:$E$8,5,FALSE)</x:f>
        <x:v>1.2300000000000002</x:v>
      </x:c>
      <x:c r="H12898" s="15" t="n">
        <x:f>VLOOKUP(D12898,'Pricing'!$A$6:$E$8,4,FALSE)</x:f>
        <x:v>6</x:v>
      </x:c>
      <x:c r="I12898" s="15" t="n">
        <x:f>E12898*G12898/1000000</x:f>
        <x:v>0.11142201000000003</x:v>
      </x:c>
      <x:c r="J12898" s="15" t="n">
        <x:f>F12898*H12898/1000000</x:f>
        <x:v>0.016146</x:v>
      </x:c>
      <x:c r="K12898" s="15" t="n">
        <x:f>SUM(I12898:J12898)</x:f>
        <x:v>0.12756801000000004</x:v>
      </x:c>
    </x:row>
    <x:row r="12899" ht="23" customHeight="1">
      <x:c r="A12899" s="2" t="str">
        <x:v>REQ-12895</x:v>
      </x:c>
      <x:c r="B12899" s="2" t="n">
        <x:v>18</x:v>
      </x:c>
      <x:c r="C12899" s="2" t="str">
        <x:v>Research</x:v>
      </x:c>
      <x:c r="D12899" s="2" t="str">
        <x:v>Balanced</x:v>
      </x:c>
      <x:c r="E12899" s="16" t="n">
        <x:v>16567</x:v>
      </x:c>
      <x:c r="F12899" s="16" t="n">
        <x:v>2356</x:v>
      </x:c>
      <x:c r="G12899" s="15" t="n">
        <x:f>VLOOKUP(D12899,'Pricing'!$A$6:$E$8,5,FALSE)</x:f>
        <x:v>1.2300000000000002</x:v>
      </x:c>
      <x:c r="H12899" s="15" t="n">
        <x:f>VLOOKUP(D12899,'Pricing'!$A$6:$E$8,4,FALSE)</x:f>
        <x:v>6</x:v>
      </x:c>
      <x:c r="I12899" s="15" t="n">
        <x:f>E12899*G12899/1000000</x:f>
        <x:v>0.020377410000000002</x:v>
      </x:c>
      <x:c r="J12899" s="15" t="n">
        <x:f>F12899*H12899/1000000</x:f>
        <x:v>0.014136</x:v>
      </x:c>
      <x:c r="K12899" s="15" t="n">
        <x:f>SUM(I12899:J12899)</x:f>
        <x:v>0.03451341</x:v>
      </x:c>
    </x:row>
    <x:row r="12900" ht="23" customHeight="1">
      <x:c r="A12900" s="2" t="str">
        <x:v>REQ-12896</x:v>
      </x:c>
      <x:c r="B12900" s="2" t="n">
        <x:v>22</x:v>
      </x:c>
      <x:c r="C12900" s="2" t="str">
        <x:v>Product</x:v>
      </x:c>
      <x:c r="D12900" s="2" t="str">
        <x:v>Swift</x:v>
      </x:c>
      <x:c r="E12900" s="16" t="n">
        <x:v>23395</x:v>
      </x:c>
      <x:c r="F12900" s="16" t="n">
        <x:v>785</x:v>
      </x:c>
      <x:c r="G12900" s="15" t="n">
        <x:f>VLOOKUP(D12900,'Pricing'!$A$6:$E$8,5,FALSE)</x:f>
        <x:v>0.246</x:v>
      </x:c>
      <x:c r="H12900" s="15" t="n">
        <x:f>VLOOKUP(D12900,'Pricing'!$A$6:$E$8,4,FALSE)</x:f>
        <x:v>1.2</x:v>
      </x:c>
      <x:c r="I12900" s="15" t="n">
        <x:f>E12900*G12900/1000000</x:f>
        <x:v>0.00575517</x:v>
      </x:c>
      <x:c r="J12900" s="15" t="n">
        <x:f>F12900*H12900/1000000</x:f>
        <x:v>0.000942</x:v>
      </x:c>
      <x:c r="K12900" s="15" t="n">
        <x:f>SUM(I12900:J12900)</x:f>
        <x:v>0.0066971700000000006</x:v>
      </x:c>
    </x:row>
    <x:row r="12901" ht="23" customHeight="1">
      <x:c r="A12901" s="2" t="str">
        <x:v>REQ-12897</x:v>
      </x:c>
      <x:c r="B12901" s="2" t="n">
        <x:v>21</x:v>
      </x:c>
      <x:c r="C12901" s="2" t="str">
        <x:v>Engineering</x:v>
      </x:c>
      <x:c r="D12901" s="2" t="str">
        <x:v>Swift</x:v>
      </x:c>
      <x:c r="E12901" s="16" t="n">
        <x:v>13742</x:v>
      </x:c>
      <x:c r="F12901" s="16" t="n">
        <x:v>2315</x:v>
      </x:c>
      <x:c r="G12901" s="15" t="n">
        <x:f>VLOOKUP(D12901,'Pricing'!$A$6:$E$8,5,FALSE)</x:f>
        <x:v>0.246</x:v>
      </x:c>
      <x:c r="H12901" s="15" t="n">
        <x:f>VLOOKUP(D12901,'Pricing'!$A$6:$E$8,4,FALSE)</x:f>
        <x:v>1.2</x:v>
      </x:c>
      <x:c r="I12901" s="15" t="n">
        <x:f>E12901*G12901/1000000</x:f>
        <x:v>0.0033805320000000003</x:v>
      </x:c>
      <x:c r="J12901" s="15" t="n">
        <x:f>F12901*H12901/1000000</x:f>
        <x:v>0.002778</x:v>
      </x:c>
      <x:c r="K12901" s="15" t="n">
        <x:f>SUM(I12901:J12901)</x:f>
        <x:v>0.006158532</x:v>
      </x:c>
    </x:row>
    <x:row r="12902" ht="23" customHeight="1">
      <x:c r="A12902" s="2" t="str">
        <x:v>REQ-12898</x:v>
      </x:c>
      <x:c r="B12902" s="2" t="n">
        <x:v>1</x:v>
      </x:c>
      <x:c r="C12902" s="2" t="str">
        <x:v>Product</x:v>
      </x:c>
      <x:c r="D12902" s="2" t="str">
        <x:v>Balanced</x:v>
      </x:c>
      <x:c r="E12902" s="16" t="n">
        <x:v>66244</x:v>
      </x:c>
      <x:c r="F12902" s="16" t="n">
        <x:v>1934</x:v>
      </x:c>
      <x:c r="G12902" s="15" t="n">
        <x:f>VLOOKUP(D12902,'Pricing'!$A$6:$E$8,5,FALSE)</x:f>
        <x:v>1.2300000000000002</x:v>
      </x:c>
      <x:c r="H12902" s="15" t="n">
        <x:f>VLOOKUP(D12902,'Pricing'!$A$6:$E$8,4,FALSE)</x:f>
        <x:v>6</x:v>
      </x:c>
      <x:c r="I12902" s="15" t="n">
        <x:f>E12902*G12902/1000000</x:f>
        <x:v>0.08148012</x:v>
      </x:c>
      <x:c r="J12902" s="15" t="n">
        <x:f>F12902*H12902/1000000</x:f>
        <x:v>0.011604</x:v>
      </x:c>
      <x:c r="K12902" s="15" t="n">
        <x:f>SUM(I12902:J12902)</x:f>
        <x:v>0.09308412</x:v>
      </x:c>
    </x:row>
    <x:row r="12903" ht="23" customHeight="1">
      <x:c r="A12903" s="2" t="str">
        <x:v>REQ-12899</x:v>
      </x:c>
      <x:c r="B12903" s="2" t="n">
        <x:v>25</x:v>
      </x:c>
      <x:c r="C12903" s="2" t="str">
        <x:v>Operations</x:v>
      </x:c>
      <x:c r="D12903" s="2" t="str">
        <x:v>Swift</x:v>
      </x:c>
      <x:c r="E12903" s="16" t="n">
        <x:v>113917</x:v>
      </x:c>
      <x:c r="F12903" s="16" t="n">
        <x:v>3868</x:v>
      </x:c>
      <x:c r="G12903" s="15" t="n">
        <x:f>VLOOKUP(D12903,'Pricing'!$A$6:$E$8,5,FALSE)</x:f>
        <x:v>0.246</x:v>
      </x:c>
      <x:c r="H12903" s="15" t="n">
        <x:f>VLOOKUP(D12903,'Pricing'!$A$6:$E$8,4,FALSE)</x:f>
        <x:v>1.2</x:v>
      </x:c>
      <x:c r="I12903" s="15" t="n">
        <x:f>E12903*G12903/1000000</x:f>
        <x:v>0.028023582</x:v>
      </x:c>
      <x:c r="J12903" s="15" t="n">
        <x:f>F12903*H12903/1000000</x:f>
        <x:v>0.004641599999999999</x:v>
      </x:c>
      <x:c r="K12903" s="15" t="n">
        <x:f>SUM(I12903:J12903)</x:f>
        <x:v>0.032665182</x:v>
      </x:c>
    </x:row>
    <x:row r="12904" ht="23" customHeight="1">
      <x:c r="A12904" s="2" t="str">
        <x:v>REQ-12900</x:v>
      </x:c>
      <x:c r="B12904" s="2" t="n">
        <x:v>3</x:v>
      </x:c>
      <x:c r="C12904" s="2" t="str">
        <x:v>Support</x:v>
      </x:c>
      <x:c r="D12904" s="2" t="str">
        <x:v>Balanced</x:v>
      </x:c>
      <x:c r="E12904" s="16" t="n">
        <x:v>45390</x:v>
      </x:c>
      <x:c r="F12904" s="16" t="n">
        <x:v>887</x:v>
      </x:c>
      <x:c r="G12904" s="15" t="n">
        <x:f>VLOOKUP(D12904,'Pricing'!$A$6:$E$8,5,FALSE)</x:f>
        <x:v>1.2300000000000002</x:v>
      </x:c>
      <x:c r="H12904" s="15" t="n">
        <x:f>VLOOKUP(D12904,'Pricing'!$A$6:$E$8,4,FALSE)</x:f>
        <x:v>6</x:v>
      </x:c>
      <x:c r="I12904" s="15" t="n">
        <x:f>E12904*G12904/1000000</x:f>
        <x:v>0.05582970000000001</x:v>
      </x:c>
      <x:c r="J12904" s="15" t="n">
        <x:f>F12904*H12904/1000000</x:f>
        <x:v>0.005322</x:v>
      </x:c>
      <x:c r="K12904" s="15" t="n">
        <x:f>SUM(I12904:J12904)</x:f>
        <x:v>0.06115170000000001</x:v>
      </x:c>
    </x:row>
    <x:row r="12905" ht="23" customHeight="1">
      <x:c r="A12905" s="2" t="str">
        <x:v>REQ-12901</x:v>
      </x:c>
      <x:c r="B12905" s="2" t="n">
        <x:v>27</x:v>
      </x:c>
      <x:c r="C12905" s="2" t="str">
        <x:v>Research</x:v>
      </x:c>
      <x:c r="D12905" s="2" t="str">
        <x:v>Balanced</x:v>
      </x:c>
      <x:c r="E12905" s="16" t="n">
        <x:v>62839</x:v>
      </x:c>
      <x:c r="F12905" s="16" t="n">
        <x:v>955</x:v>
      </x:c>
      <x:c r="G12905" s="15" t="n">
        <x:f>VLOOKUP(D12905,'Pricing'!$A$6:$E$8,5,FALSE)</x:f>
        <x:v>1.2300000000000002</x:v>
      </x:c>
      <x:c r="H12905" s="15" t="n">
        <x:f>VLOOKUP(D12905,'Pricing'!$A$6:$E$8,4,FALSE)</x:f>
        <x:v>6</x:v>
      </x:c>
      <x:c r="I12905" s="15" t="n">
        <x:f>E12905*G12905/1000000</x:f>
        <x:v>0.07729197000000002</x:v>
      </x:c>
      <x:c r="J12905" s="15" t="n">
        <x:f>F12905*H12905/1000000</x:f>
        <x:v>0.00573</x:v>
      </x:c>
      <x:c r="K12905" s="15" t="n">
        <x:f>SUM(I12905:J12905)</x:f>
        <x:v>0.08302197000000001</x:v>
      </x:c>
    </x:row>
    <x:row r="12906" ht="23" customHeight="1">
      <x:c r="A12906" s="2" t="str">
        <x:v>REQ-12902</x:v>
      </x:c>
      <x:c r="B12906" s="2" t="n">
        <x:v>3</x:v>
      </x:c>
      <x:c r="C12906" s="2" t="str">
        <x:v>Growth</x:v>
      </x:c>
      <x:c r="D12906" s="2" t="str">
        <x:v>Swift</x:v>
      </x:c>
      <x:c r="E12906" s="16" t="n">
        <x:v>12652</x:v>
      </x:c>
      <x:c r="F12906" s="16" t="n">
        <x:v>1701</x:v>
      </x:c>
      <x:c r="G12906" s="15" t="n">
        <x:f>VLOOKUP(D12906,'Pricing'!$A$6:$E$8,5,FALSE)</x:f>
        <x:v>0.246</x:v>
      </x:c>
      <x:c r="H12906" s="15" t="n">
        <x:f>VLOOKUP(D12906,'Pricing'!$A$6:$E$8,4,FALSE)</x:f>
        <x:v>1.2</x:v>
      </x:c>
      <x:c r="I12906" s="15" t="n">
        <x:f>E12906*G12906/1000000</x:f>
        <x:v>0.003112392</x:v>
      </x:c>
      <x:c r="J12906" s="15" t="n">
        <x:f>F12906*H12906/1000000</x:f>
        <x:v>0.0020412</x:v>
      </x:c>
      <x:c r="K12906" s="15" t="n">
        <x:f>SUM(I12906:J12906)</x:f>
        <x:v>0.005153592</x:v>
      </x:c>
    </x:row>
    <x:row r="12907" ht="23" customHeight="1">
      <x:c r="A12907" s="2" t="str">
        <x:v>REQ-12903</x:v>
      </x:c>
      <x:c r="B12907" s="2" t="n">
        <x:v>15</x:v>
      </x:c>
      <x:c r="C12907" s="2" t="str">
        <x:v>Research</x:v>
      </x:c>
      <x:c r="D12907" s="2" t="str">
        <x:v>Swift</x:v>
      </x:c>
      <x:c r="E12907" s="16" t="n">
        <x:v>11929</x:v>
      </x:c>
      <x:c r="F12907" s="16" t="n">
        <x:v>398</x:v>
      </x:c>
      <x:c r="G12907" s="15" t="n">
        <x:f>VLOOKUP(D12907,'Pricing'!$A$6:$E$8,5,FALSE)</x:f>
        <x:v>0.246</x:v>
      </x:c>
      <x:c r="H12907" s="15" t="n">
        <x:f>VLOOKUP(D12907,'Pricing'!$A$6:$E$8,4,FALSE)</x:f>
        <x:v>1.2</x:v>
      </x:c>
      <x:c r="I12907" s="15" t="n">
        <x:f>E12907*G12907/1000000</x:f>
        <x:v>0.002934534</x:v>
      </x:c>
      <x:c r="J12907" s="15" t="n">
        <x:f>F12907*H12907/1000000</x:f>
        <x:v>0.00047759999999999995</x:v>
      </x:c>
      <x:c r="K12907" s="15" t="n">
        <x:f>SUM(I12907:J12907)</x:f>
        <x:v>0.003412134</x:v>
      </x:c>
    </x:row>
    <x:row r="12908" ht="23" customHeight="1">
      <x:c r="A12908" s="2" t="str">
        <x:v>REQ-12904</x:v>
      </x:c>
      <x:c r="B12908" s="2" t="n">
        <x:v>28</x:v>
      </x:c>
      <x:c r="C12908" s="2" t="str">
        <x:v>Growth</x:v>
      </x:c>
      <x:c r="D12908" s="2" t="str">
        <x:v>Balanced</x:v>
      </x:c>
      <x:c r="E12908" s="16" t="n">
        <x:v>73974</x:v>
      </x:c>
      <x:c r="F12908" s="16" t="n">
        <x:v>2479</x:v>
      </x:c>
      <x:c r="G12908" s="15" t="n">
        <x:f>VLOOKUP(D12908,'Pricing'!$A$6:$E$8,5,FALSE)</x:f>
        <x:v>1.2300000000000002</x:v>
      </x:c>
      <x:c r="H12908" s="15" t="n">
        <x:f>VLOOKUP(D12908,'Pricing'!$A$6:$E$8,4,FALSE)</x:f>
        <x:v>6</x:v>
      </x:c>
      <x:c r="I12908" s="15" t="n">
        <x:f>E12908*G12908/1000000</x:f>
        <x:v>0.09098802000000002</x:v>
      </x:c>
      <x:c r="J12908" s="15" t="n">
        <x:f>F12908*H12908/1000000</x:f>
        <x:v>0.014874</x:v>
      </x:c>
      <x:c r="K12908" s="15" t="n">
        <x:f>SUM(I12908:J12908)</x:f>
        <x:v>0.10586202000000001</x:v>
      </x:c>
    </x:row>
    <x:row r="12909" ht="23" customHeight="1">
      <x:c r="A12909" s="2" t="str">
        <x:v>REQ-12905</x:v>
      </x:c>
      <x:c r="B12909" s="2" t="n">
        <x:v>21</x:v>
      </x:c>
      <x:c r="C12909" s="2" t="str">
        <x:v>Engineering</x:v>
      </x:c>
      <x:c r="D12909" s="2" t="str">
        <x:v>Swift</x:v>
      </x:c>
      <x:c r="E12909" s="16" t="n">
        <x:v>61035</x:v>
      </x:c>
      <x:c r="F12909" s="16" t="n">
        <x:v>3368</x:v>
      </x:c>
      <x:c r="G12909" s="15" t="n">
        <x:f>VLOOKUP(D12909,'Pricing'!$A$6:$E$8,5,FALSE)</x:f>
        <x:v>0.246</x:v>
      </x:c>
      <x:c r="H12909" s="15" t="n">
        <x:f>VLOOKUP(D12909,'Pricing'!$A$6:$E$8,4,FALSE)</x:f>
        <x:v>1.2</x:v>
      </x:c>
      <x:c r="I12909" s="15" t="n">
        <x:f>E12909*G12909/1000000</x:f>
        <x:v>0.015014610000000001</x:v>
      </x:c>
      <x:c r="J12909" s="15" t="n">
        <x:f>F12909*H12909/1000000</x:f>
        <x:v>0.0040416</x:v>
      </x:c>
      <x:c r="K12909" s="15" t="n">
        <x:f>SUM(I12909:J12909)</x:f>
        <x:v>0.01905621</x:v>
      </x:c>
    </x:row>
    <x:row r="12910" ht="23" customHeight="1">
      <x:c r="A12910" s="2" t="str">
        <x:v>REQ-12906</x:v>
      </x:c>
      <x:c r="B12910" s="2" t="n">
        <x:v>20</x:v>
      </x:c>
      <x:c r="C12910" s="2" t="str">
        <x:v>Growth</x:v>
      </x:c>
      <x:c r="D12910" s="2" t="str">
        <x:v>Reasoning</x:v>
      </x:c>
      <x:c r="E12910" s="16" t="n">
        <x:v>119265</x:v>
      </x:c>
      <x:c r="F12910" s="16" t="n">
        <x:v>3329</x:v>
      </x:c>
      <x:c r="G12910" s="15" t="n">
        <x:f>VLOOKUP(D12910,'Pricing'!$A$6:$E$8,5,FALSE)</x:f>
        <x:v>4.920000000000001</x:v>
      </x:c>
      <x:c r="H12910" s="15" t="n">
        <x:f>VLOOKUP(D12910,'Pricing'!$A$6:$E$8,4,FALSE)</x:f>
        <x:v>24</x:v>
      </x:c>
      <x:c r="I12910" s="15" t="n">
        <x:f>E12910*G12910/1000000</x:f>
        <x:v>0.5867838000000001</x:v>
      </x:c>
      <x:c r="J12910" s="15" t="n">
        <x:f>F12910*H12910/1000000</x:f>
        <x:v>0.079896</x:v>
      </x:c>
      <x:c r="K12910" s="15" t="n">
        <x:f>SUM(I12910:J12910)</x:f>
        <x:v>0.6666798</x:v>
      </x:c>
    </x:row>
    <x:row r="12911" ht="23" customHeight="1">
      <x:c r="A12911" s="2" t="str">
        <x:v>REQ-12907</x:v>
      </x:c>
      <x:c r="B12911" s="2" t="n">
        <x:v>25</x:v>
      </x:c>
      <x:c r="C12911" s="2" t="str">
        <x:v>Research</x:v>
      </x:c>
      <x:c r="D12911" s="2" t="str">
        <x:v>Swift</x:v>
      </x:c>
      <x:c r="E12911" s="16" t="n">
        <x:v>113345</x:v>
      </x:c>
      <x:c r="F12911" s="16" t="n">
        <x:v>2769</x:v>
      </x:c>
      <x:c r="G12911" s="15" t="n">
        <x:f>VLOOKUP(D12911,'Pricing'!$A$6:$E$8,5,FALSE)</x:f>
        <x:v>0.246</x:v>
      </x:c>
      <x:c r="H12911" s="15" t="n">
        <x:f>VLOOKUP(D12911,'Pricing'!$A$6:$E$8,4,FALSE)</x:f>
        <x:v>1.2</x:v>
      </x:c>
      <x:c r="I12911" s="15" t="n">
        <x:f>E12911*G12911/1000000</x:f>
        <x:v>0.02788287</x:v>
      </x:c>
      <x:c r="J12911" s="15" t="n">
        <x:f>F12911*H12911/1000000</x:f>
        <x:v>0.0033228</x:v>
      </x:c>
      <x:c r="K12911" s="15" t="n">
        <x:f>SUM(I12911:J12911)</x:f>
        <x:v>0.03120567</x:v>
      </x:c>
    </x:row>
    <x:row r="12912" ht="23" customHeight="1">
      <x:c r="A12912" s="2" t="str">
        <x:v>REQ-12908</x:v>
      </x:c>
      <x:c r="B12912" s="2" t="n">
        <x:v>26</x:v>
      </x:c>
      <x:c r="C12912" s="2" t="str">
        <x:v>Support</x:v>
      </x:c>
      <x:c r="D12912" s="2" t="str">
        <x:v>Swift</x:v>
      </x:c>
      <x:c r="E12912" s="16" t="n">
        <x:v>55086</x:v>
      </x:c>
      <x:c r="F12912" s="16" t="n">
        <x:v>655</x:v>
      </x:c>
      <x:c r="G12912" s="15" t="n">
        <x:f>VLOOKUP(D12912,'Pricing'!$A$6:$E$8,5,FALSE)</x:f>
        <x:v>0.246</x:v>
      </x:c>
      <x:c r="H12912" s="15" t="n">
        <x:f>VLOOKUP(D12912,'Pricing'!$A$6:$E$8,4,FALSE)</x:f>
        <x:v>1.2</x:v>
      </x:c>
      <x:c r="I12912" s="15" t="n">
        <x:f>E12912*G12912/1000000</x:f>
        <x:v>0.013551155999999998</x:v>
      </x:c>
      <x:c r="J12912" s="15" t="n">
        <x:f>F12912*H12912/1000000</x:f>
        <x:v>0.000786</x:v>
      </x:c>
      <x:c r="K12912" s="15" t="n">
        <x:f>SUM(I12912:J12912)</x:f>
        <x:v>0.014337155999999998</x:v>
      </x:c>
    </x:row>
    <x:row r="12913" ht="23" customHeight="1">
      <x:c r="A12913" s="2" t="str">
        <x:v>REQ-12909</x:v>
      </x:c>
      <x:c r="B12913" s="2" t="n">
        <x:v>5</x:v>
      </x:c>
      <x:c r="C12913" s="2" t="str">
        <x:v>Operations</x:v>
      </x:c>
      <x:c r="D12913" s="2" t="str">
        <x:v>Swift</x:v>
      </x:c>
      <x:c r="E12913" s="16" t="n">
        <x:v>112877</x:v>
      </x:c>
      <x:c r="F12913" s="16" t="n">
        <x:v>659</x:v>
      </x:c>
      <x:c r="G12913" s="15" t="n">
        <x:f>VLOOKUP(D12913,'Pricing'!$A$6:$E$8,5,FALSE)</x:f>
        <x:v>0.246</x:v>
      </x:c>
      <x:c r="H12913" s="15" t="n">
        <x:f>VLOOKUP(D12913,'Pricing'!$A$6:$E$8,4,FALSE)</x:f>
        <x:v>1.2</x:v>
      </x:c>
      <x:c r="I12913" s="15" t="n">
        <x:f>E12913*G12913/1000000</x:f>
        <x:v>0.027767741999999998</x:v>
      </x:c>
      <x:c r="J12913" s="15" t="n">
        <x:f>F12913*H12913/1000000</x:f>
        <x:v>0.0007907999999999999</x:v>
      </x:c>
      <x:c r="K12913" s="15" t="n">
        <x:f>SUM(I12913:J12913)</x:f>
        <x:v>0.028558542</x:v>
      </x:c>
    </x:row>
    <x:row r="12914" ht="23" customHeight="1">
      <x:c r="A12914" s="2" t="str">
        <x:v>REQ-12910</x:v>
      </x:c>
      <x:c r="B12914" s="2" t="n">
        <x:v>23</x:v>
      </x:c>
      <x:c r="C12914" s="2" t="str">
        <x:v>Growth</x:v>
      </x:c>
      <x:c r="D12914" s="2" t="str">
        <x:v>Reasoning</x:v>
      </x:c>
      <x:c r="E12914" s="16" t="n">
        <x:v>104477</x:v>
      </x:c>
      <x:c r="F12914" s="16" t="n">
        <x:v>3810</x:v>
      </x:c>
      <x:c r="G12914" s="15" t="n">
        <x:f>VLOOKUP(D12914,'Pricing'!$A$6:$E$8,5,FALSE)</x:f>
        <x:v>4.920000000000001</x:v>
      </x:c>
      <x:c r="H12914" s="15" t="n">
        <x:f>VLOOKUP(D12914,'Pricing'!$A$6:$E$8,4,FALSE)</x:f>
        <x:v>24</x:v>
      </x:c>
      <x:c r="I12914" s="15" t="n">
        <x:f>E12914*G12914/1000000</x:f>
        <x:v>0.5140268400000001</x:v>
      </x:c>
      <x:c r="J12914" s="15" t="n">
        <x:f>F12914*H12914/1000000</x:f>
        <x:v>0.09144</x:v>
      </x:c>
      <x:c r="K12914" s="15" t="n">
        <x:f>SUM(I12914:J12914)</x:f>
        <x:v>0.6054668400000001</x:v>
      </x:c>
    </x:row>
    <x:row r="12915" ht="23" customHeight="1">
      <x:c r="A12915" s="2" t="str">
        <x:v>REQ-12911</x:v>
      </x:c>
      <x:c r="B12915" s="2" t="n">
        <x:v>12</x:v>
      </x:c>
      <x:c r="C12915" s="2" t="str">
        <x:v>Research</x:v>
      </x:c>
      <x:c r="D12915" s="2" t="str">
        <x:v>Swift</x:v>
      </x:c>
      <x:c r="E12915" s="16" t="n">
        <x:v>51663</x:v>
      </x:c>
      <x:c r="F12915" s="16" t="n">
        <x:v>3133</x:v>
      </x:c>
      <x:c r="G12915" s="15" t="n">
        <x:f>VLOOKUP(D12915,'Pricing'!$A$6:$E$8,5,FALSE)</x:f>
        <x:v>0.246</x:v>
      </x:c>
      <x:c r="H12915" s="15" t="n">
        <x:f>VLOOKUP(D12915,'Pricing'!$A$6:$E$8,4,FALSE)</x:f>
        <x:v>1.2</x:v>
      </x:c>
      <x:c r="I12915" s="15" t="n">
        <x:f>E12915*G12915/1000000</x:f>
        <x:v>0.012709098</x:v>
      </x:c>
      <x:c r="J12915" s="15" t="n">
        <x:f>F12915*H12915/1000000</x:f>
        <x:v>0.0037596</x:v>
      </x:c>
      <x:c r="K12915" s="15" t="n">
        <x:f>SUM(I12915:J12915)</x:f>
        <x:v>0.016468698</x:v>
      </x:c>
    </x:row>
    <x:row r="12916" ht="23" customHeight="1">
      <x:c r="A12916" s="2" t="str">
        <x:v>REQ-12912</x:v>
      </x:c>
      <x:c r="B12916" s="2" t="n">
        <x:v>2</x:v>
      </x:c>
      <x:c r="C12916" s="2" t="str">
        <x:v>Support</x:v>
      </x:c>
      <x:c r="D12916" s="2" t="str">
        <x:v>Swift</x:v>
      </x:c>
      <x:c r="E12916" s="16" t="n">
        <x:v>59230</x:v>
      </x:c>
      <x:c r="F12916" s="16" t="n">
        <x:v>3322</x:v>
      </x:c>
      <x:c r="G12916" s="15" t="n">
        <x:f>VLOOKUP(D12916,'Pricing'!$A$6:$E$8,5,FALSE)</x:f>
        <x:v>0.246</x:v>
      </x:c>
      <x:c r="H12916" s="15" t="n">
        <x:f>VLOOKUP(D12916,'Pricing'!$A$6:$E$8,4,FALSE)</x:f>
        <x:v>1.2</x:v>
      </x:c>
      <x:c r="I12916" s="15" t="n">
        <x:f>E12916*G12916/1000000</x:f>
        <x:v>0.01457058</x:v>
      </x:c>
      <x:c r="J12916" s="15" t="n">
        <x:f>F12916*H12916/1000000</x:f>
        <x:v>0.003986399999999999</x:v>
      </x:c>
      <x:c r="K12916" s="15" t="n">
        <x:f>SUM(I12916:J12916)</x:f>
        <x:v>0.01855698</x:v>
      </x:c>
    </x:row>
    <x:row r="12917" ht="23" customHeight="1">
      <x:c r="A12917" s="2" t="str">
        <x:v>REQ-12913</x:v>
      </x:c>
      <x:c r="B12917" s="2" t="n">
        <x:v>15</x:v>
      </x:c>
      <x:c r="C12917" s="2" t="str">
        <x:v>Research</x:v>
      </x:c>
      <x:c r="D12917" s="2" t="str">
        <x:v>Balanced</x:v>
      </x:c>
      <x:c r="E12917" s="16" t="n">
        <x:v>20692</x:v>
      </x:c>
      <x:c r="F12917" s="16" t="n">
        <x:v>3330</x:v>
      </x:c>
      <x:c r="G12917" s="15" t="n">
        <x:f>VLOOKUP(D12917,'Pricing'!$A$6:$E$8,5,FALSE)</x:f>
        <x:v>1.2300000000000002</x:v>
      </x:c>
      <x:c r="H12917" s="15" t="n">
        <x:f>VLOOKUP(D12917,'Pricing'!$A$6:$E$8,4,FALSE)</x:f>
        <x:v>6</x:v>
      </x:c>
      <x:c r="I12917" s="15" t="n">
        <x:f>E12917*G12917/1000000</x:f>
        <x:v>0.025451160000000004</x:v>
      </x:c>
      <x:c r="J12917" s="15" t="n">
        <x:f>F12917*H12917/1000000</x:f>
        <x:v>0.01998</x:v>
      </x:c>
      <x:c r="K12917" s="15" t="n">
        <x:f>SUM(I12917:J12917)</x:f>
        <x:v>0.045431160000000005</x:v>
      </x:c>
    </x:row>
    <x:row r="12918" ht="23" customHeight="1">
      <x:c r="A12918" s="2" t="str">
        <x:v>REQ-12914</x:v>
      </x:c>
      <x:c r="B12918" s="2" t="n">
        <x:v>7</x:v>
      </x:c>
      <x:c r="C12918" s="2" t="str">
        <x:v>Growth</x:v>
      </x:c>
      <x:c r="D12918" s="2" t="str">
        <x:v>Swift</x:v>
      </x:c>
      <x:c r="E12918" s="16" t="n">
        <x:v>6715</x:v>
      </x:c>
      <x:c r="F12918" s="16" t="n">
        <x:v>2514</x:v>
      </x:c>
      <x:c r="G12918" s="15" t="n">
        <x:f>VLOOKUP(D12918,'Pricing'!$A$6:$E$8,5,FALSE)</x:f>
        <x:v>0.246</x:v>
      </x:c>
      <x:c r="H12918" s="15" t="n">
        <x:f>VLOOKUP(D12918,'Pricing'!$A$6:$E$8,4,FALSE)</x:f>
        <x:v>1.2</x:v>
      </x:c>
      <x:c r="I12918" s="15" t="n">
        <x:f>E12918*G12918/1000000</x:f>
        <x:v>0.0016518899999999998</x:v>
      </x:c>
      <x:c r="J12918" s="15" t="n">
        <x:f>F12918*H12918/1000000</x:f>
        <x:v>0.0030167999999999996</x:v>
      </x:c>
      <x:c r="K12918" s="15" t="n">
        <x:f>SUM(I12918:J12918)</x:f>
        <x:v>0.00466869</x:v>
      </x:c>
    </x:row>
    <x:row r="12919" ht="23" customHeight="1">
      <x:c r="A12919" s="2" t="str">
        <x:v>REQ-12915</x:v>
      </x:c>
      <x:c r="B12919" s="2" t="n">
        <x:v>4</x:v>
      </x:c>
      <x:c r="C12919" s="2" t="str">
        <x:v>Research</x:v>
      </x:c>
      <x:c r="D12919" s="2" t="str">
        <x:v>Swift</x:v>
      </x:c>
      <x:c r="E12919" s="16" t="n">
        <x:v>6683</x:v>
      </x:c>
      <x:c r="F12919" s="16" t="n">
        <x:v>3280</x:v>
      </x:c>
      <x:c r="G12919" s="15" t="n">
        <x:f>VLOOKUP(D12919,'Pricing'!$A$6:$E$8,5,FALSE)</x:f>
        <x:v>0.246</x:v>
      </x:c>
      <x:c r="H12919" s="15" t="n">
        <x:f>VLOOKUP(D12919,'Pricing'!$A$6:$E$8,4,FALSE)</x:f>
        <x:v>1.2</x:v>
      </x:c>
      <x:c r="I12919" s="15" t="n">
        <x:f>E12919*G12919/1000000</x:f>
        <x:v>0.0016440180000000001</x:v>
      </x:c>
      <x:c r="J12919" s="15" t="n">
        <x:f>F12919*H12919/1000000</x:f>
        <x:v>0.003936</x:v>
      </x:c>
      <x:c r="K12919" s="15" t="n">
        <x:f>SUM(I12919:J12919)</x:f>
        <x:v>0.005580018000000001</x:v>
      </x:c>
    </x:row>
    <x:row r="12920" ht="23" customHeight="1">
      <x:c r="A12920" s="2" t="str">
        <x:v>REQ-12916</x:v>
      </x:c>
      <x:c r="B12920" s="2" t="n">
        <x:v>1</x:v>
      </x:c>
      <x:c r="C12920" s="2" t="str">
        <x:v>Growth</x:v>
      </x:c>
      <x:c r="D12920" s="2" t="str">
        <x:v>Swift</x:v>
      </x:c>
      <x:c r="E12920" s="16" t="n">
        <x:v>14487</x:v>
      </x:c>
      <x:c r="F12920" s="16" t="n">
        <x:v>3591</x:v>
      </x:c>
      <x:c r="G12920" s="15" t="n">
        <x:f>VLOOKUP(D12920,'Pricing'!$A$6:$E$8,5,FALSE)</x:f>
        <x:v>0.246</x:v>
      </x:c>
      <x:c r="H12920" s="15" t="n">
        <x:f>VLOOKUP(D12920,'Pricing'!$A$6:$E$8,4,FALSE)</x:f>
        <x:v>1.2</x:v>
      </x:c>
      <x:c r="I12920" s="15" t="n">
        <x:f>E12920*G12920/1000000</x:f>
        <x:v>0.003563802</x:v>
      </x:c>
      <x:c r="J12920" s="15" t="n">
        <x:f>F12920*H12920/1000000</x:f>
        <x:v>0.0043092</x:v>
      </x:c>
      <x:c r="K12920" s="15" t="n">
        <x:f>SUM(I12920:J12920)</x:f>
        <x:v>0.007873002</x:v>
      </x:c>
    </x:row>
    <x:row r="12921" ht="23" customHeight="1">
      <x:c r="A12921" s="2" t="str">
        <x:v>REQ-12917</x:v>
      </x:c>
      <x:c r="B12921" s="2" t="n">
        <x:v>3</x:v>
      </x:c>
      <x:c r="C12921" s="2" t="str">
        <x:v>Operations</x:v>
      </x:c>
      <x:c r="D12921" s="2" t="str">
        <x:v>Swift</x:v>
      </x:c>
      <x:c r="E12921" s="16" t="n">
        <x:v>74397</x:v>
      </x:c>
      <x:c r="F12921" s="16" t="n">
        <x:v>1020</x:v>
      </x:c>
      <x:c r="G12921" s="15" t="n">
        <x:f>VLOOKUP(D12921,'Pricing'!$A$6:$E$8,5,FALSE)</x:f>
        <x:v>0.246</x:v>
      </x:c>
      <x:c r="H12921" s="15" t="n">
        <x:f>VLOOKUP(D12921,'Pricing'!$A$6:$E$8,4,FALSE)</x:f>
        <x:v>1.2</x:v>
      </x:c>
      <x:c r="I12921" s="15" t="n">
        <x:f>E12921*G12921/1000000</x:f>
        <x:v>0.018301662</x:v>
      </x:c>
      <x:c r="J12921" s="15" t="n">
        <x:f>F12921*H12921/1000000</x:f>
        <x:v>0.001224</x:v>
      </x:c>
      <x:c r="K12921" s="15" t="n">
        <x:f>SUM(I12921:J12921)</x:f>
        <x:v>0.019525662</x:v>
      </x:c>
    </x:row>
    <x:row r="12922" ht="23" customHeight="1">
      <x:c r="A12922" s="2" t="str">
        <x:v>REQ-12918</x:v>
      </x:c>
      <x:c r="B12922" s="2" t="n">
        <x:v>30</x:v>
      </x:c>
      <x:c r="C12922" s="2" t="str">
        <x:v>Growth</x:v>
      </x:c>
      <x:c r="D12922" s="2" t="str">
        <x:v>Swift</x:v>
      </x:c>
      <x:c r="E12922" s="16" t="n">
        <x:v>109807</x:v>
      </x:c>
      <x:c r="F12922" s="16" t="n">
        <x:v>1033</x:v>
      </x:c>
      <x:c r="G12922" s="15" t="n">
        <x:f>VLOOKUP(D12922,'Pricing'!$A$6:$E$8,5,FALSE)</x:f>
        <x:v>0.246</x:v>
      </x:c>
      <x:c r="H12922" s="15" t="n">
        <x:f>VLOOKUP(D12922,'Pricing'!$A$6:$E$8,4,FALSE)</x:f>
        <x:v>1.2</x:v>
      </x:c>
      <x:c r="I12922" s="15" t="n">
        <x:f>E12922*G12922/1000000</x:f>
        <x:v>0.027012522</x:v>
      </x:c>
      <x:c r="J12922" s="15" t="n">
        <x:f>F12922*H12922/1000000</x:f>
        <x:v>0.0012396</x:v>
      </x:c>
      <x:c r="K12922" s="15" t="n">
        <x:f>SUM(I12922:J12922)</x:f>
        <x:v>0.028252122</x:v>
      </x:c>
    </x:row>
    <x:row r="12923" ht="23" customHeight="1">
      <x:c r="A12923" s="2" t="str">
        <x:v>REQ-12919</x:v>
      </x:c>
      <x:c r="B12923" s="2" t="n">
        <x:v>28</x:v>
      </x:c>
      <x:c r="C12923" s="2" t="str">
        <x:v>Research</x:v>
      </x:c>
      <x:c r="D12923" s="2" t="str">
        <x:v>Balanced</x:v>
      </x:c>
      <x:c r="E12923" s="16" t="n">
        <x:v>35587</x:v>
      </x:c>
      <x:c r="F12923" s="16" t="n">
        <x:v>751</x:v>
      </x:c>
      <x:c r="G12923" s="15" t="n">
        <x:f>VLOOKUP(D12923,'Pricing'!$A$6:$E$8,5,FALSE)</x:f>
        <x:v>1.2300000000000002</x:v>
      </x:c>
      <x:c r="H12923" s="15" t="n">
        <x:f>VLOOKUP(D12923,'Pricing'!$A$6:$E$8,4,FALSE)</x:f>
        <x:v>6</x:v>
      </x:c>
      <x:c r="I12923" s="15" t="n">
        <x:f>E12923*G12923/1000000</x:f>
        <x:v>0.04377201000000001</x:v>
      </x:c>
      <x:c r="J12923" s="15" t="n">
        <x:f>F12923*H12923/1000000</x:f>
        <x:v>0.004506</x:v>
      </x:c>
      <x:c r="K12923" s="15" t="n">
        <x:f>SUM(I12923:J12923)</x:f>
        <x:v>0.04827801000000001</x:v>
      </x:c>
    </x:row>
    <x:row r="12924" ht="23" customHeight="1">
      <x:c r="A12924" s="2" t="str">
        <x:v>REQ-12920</x:v>
      </x:c>
      <x:c r="B12924" s="2" t="n">
        <x:v>5</x:v>
      </x:c>
      <x:c r="C12924" s="2" t="str">
        <x:v>Product</x:v>
      </x:c>
      <x:c r="D12924" s="2" t="str">
        <x:v>Swift</x:v>
      </x:c>
      <x:c r="E12924" s="16" t="n">
        <x:v>53142</x:v>
      </x:c>
      <x:c r="F12924" s="16" t="n">
        <x:v>824</x:v>
      </x:c>
      <x:c r="G12924" s="15" t="n">
        <x:f>VLOOKUP(D12924,'Pricing'!$A$6:$E$8,5,FALSE)</x:f>
        <x:v>0.246</x:v>
      </x:c>
      <x:c r="H12924" s="15" t="n">
        <x:f>VLOOKUP(D12924,'Pricing'!$A$6:$E$8,4,FALSE)</x:f>
        <x:v>1.2</x:v>
      </x:c>
      <x:c r="I12924" s="15" t="n">
        <x:f>E12924*G12924/1000000</x:f>
        <x:v>0.013072932</x:v>
      </x:c>
      <x:c r="J12924" s="15" t="n">
        <x:f>F12924*H12924/1000000</x:f>
        <x:v>0.0009888</x:v>
      </x:c>
      <x:c r="K12924" s="15" t="n">
        <x:f>SUM(I12924:J12924)</x:f>
        <x:v>0.014061732</x:v>
      </x:c>
    </x:row>
    <x:row r="12925" ht="23" customHeight="1">
      <x:c r="A12925" s="2" t="str">
        <x:v>REQ-12921</x:v>
      </x:c>
      <x:c r="B12925" s="2" t="n">
        <x:v>25</x:v>
      </x:c>
      <x:c r="C12925" s="2" t="str">
        <x:v>Engineering</x:v>
      </x:c>
      <x:c r="D12925" s="2" t="str">
        <x:v>Balanced</x:v>
      </x:c>
      <x:c r="E12925" s="16" t="n">
        <x:v>117964</x:v>
      </x:c>
      <x:c r="F12925" s="16" t="n">
        <x:v>195</x:v>
      </x:c>
      <x:c r="G12925" s="15" t="n">
        <x:f>VLOOKUP(D12925,'Pricing'!$A$6:$E$8,5,FALSE)</x:f>
        <x:v>1.2300000000000002</x:v>
      </x:c>
      <x:c r="H12925" s="15" t="n">
        <x:f>VLOOKUP(D12925,'Pricing'!$A$6:$E$8,4,FALSE)</x:f>
        <x:v>6</x:v>
      </x:c>
      <x:c r="I12925" s="15" t="n">
        <x:f>E12925*G12925/1000000</x:f>
        <x:v>0.14509572000000004</x:v>
      </x:c>
      <x:c r="J12925" s="15" t="n">
        <x:f>F12925*H12925/1000000</x:f>
        <x:v>0.00117</x:v>
      </x:c>
      <x:c r="K12925" s="15" t="n">
        <x:f>SUM(I12925:J12925)</x:f>
        <x:v>0.14626572000000004</x:v>
      </x:c>
    </x:row>
    <x:row r="12926" ht="23" customHeight="1">
      <x:c r="A12926" s="2" t="str">
        <x:v>REQ-12922</x:v>
      </x:c>
      <x:c r="B12926" s="2" t="n">
        <x:v>14</x:v>
      </x:c>
      <x:c r="C12926" s="2" t="str">
        <x:v>Support</x:v>
      </x:c>
      <x:c r="D12926" s="2" t="str">
        <x:v>Balanced</x:v>
      </x:c>
      <x:c r="E12926" s="16" t="n">
        <x:v>21487</x:v>
      </x:c>
      <x:c r="F12926" s="16" t="n">
        <x:v>1166</x:v>
      </x:c>
      <x:c r="G12926" s="15" t="n">
        <x:f>VLOOKUP(D12926,'Pricing'!$A$6:$E$8,5,FALSE)</x:f>
        <x:v>1.2300000000000002</x:v>
      </x:c>
      <x:c r="H12926" s="15" t="n">
        <x:f>VLOOKUP(D12926,'Pricing'!$A$6:$E$8,4,FALSE)</x:f>
        <x:v>6</x:v>
      </x:c>
      <x:c r="I12926" s="15" t="n">
        <x:f>E12926*G12926/1000000</x:f>
        <x:v>0.026429010000000006</x:v>
      </x:c>
      <x:c r="J12926" s="15" t="n">
        <x:f>F12926*H12926/1000000</x:f>
        <x:v>0.006996</x:v>
      </x:c>
      <x:c r="K12926" s="15" t="n">
        <x:f>SUM(I12926:J12926)</x:f>
        <x:v>0.033425010000000005</x:v>
      </x:c>
    </x:row>
    <x:row r="12927" ht="23" customHeight="1">
      <x:c r="A12927" s="2" t="str">
        <x:v>REQ-12923</x:v>
      </x:c>
      <x:c r="B12927" s="2" t="n">
        <x:v>9</x:v>
      </x:c>
      <x:c r="C12927" s="2" t="str">
        <x:v>Engineering</x:v>
      </x:c>
      <x:c r="D12927" s="2" t="str">
        <x:v>Balanced</x:v>
      </x:c>
      <x:c r="E12927" s="16" t="n">
        <x:v>94414</x:v>
      </x:c>
      <x:c r="F12927" s="16" t="n">
        <x:v>2252</x:v>
      </x:c>
      <x:c r="G12927" s="15" t="n">
        <x:f>VLOOKUP(D12927,'Pricing'!$A$6:$E$8,5,FALSE)</x:f>
        <x:v>1.2300000000000002</x:v>
      </x:c>
      <x:c r="H12927" s="15" t="n">
        <x:f>VLOOKUP(D12927,'Pricing'!$A$6:$E$8,4,FALSE)</x:f>
        <x:v>6</x:v>
      </x:c>
      <x:c r="I12927" s="15" t="n">
        <x:f>E12927*G12927/1000000</x:f>
        <x:v>0.11612922000000002</x:v>
      </x:c>
      <x:c r="J12927" s="15" t="n">
        <x:f>F12927*H12927/1000000</x:f>
        <x:v>0.013512</x:v>
      </x:c>
      <x:c r="K12927" s="15" t="n">
        <x:f>SUM(I12927:J12927)</x:f>
        <x:v>0.12964122000000003</x:v>
      </x:c>
    </x:row>
    <x:row r="12928" ht="23" customHeight="1">
      <x:c r="A12928" s="2" t="str">
        <x:v>REQ-12924</x:v>
      </x:c>
      <x:c r="B12928" s="2" t="n">
        <x:v>11</x:v>
      </x:c>
      <x:c r="C12928" s="2" t="str">
        <x:v>Growth</x:v>
      </x:c>
      <x:c r="D12928" s="2" t="str">
        <x:v>Swift</x:v>
      </x:c>
      <x:c r="E12928" s="16" t="n">
        <x:v>21164</x:v>
      </x:c>
      <x:c r="F12928" s="16" t="n">
        <x:v>1649</x:v>
      </x:c>
      <x:c r="G12928" s="15" t="n">
        <x:f>VLOOKUP(D12928,'Pricing'!$A$6:$E$8,5,FALSE)</x:f>
        <x:v>0.246</x:v>
      </x:c>
      <x:c r="H12928" s="15" t="n">
        <x:f>VLOOKUP(D12928,'Pricing'!$A$6:$E$8,4,FALSE)</x:f>
        <x:v>1.2</x:v>
      </x:c>
      <x:c r="I12928" s="15" t="n">
        <x:f>E12928*G12928/1000000</x:f>
        <x:v>0.005206344</x:v>
      </x:c>
      <x:c r="J12928" s="15" t="n">
        <x:f>F12928*H12928/1000000</x:f>
        <x:v>0.0019787999999999997</x:v>
      </x:c>
      <x:c r="K12928" s="15" t="n">
        <x:f>SUM(I12928:J12928)</x:f>
        <x:v>0.007185143999999999</x:v>
      </x:c>
    </x:row>
    <x:row r="12929" ht="23" customHeight="1">
      <x:c r="A12929" s="2" t="str">
        <x:v>REQ-12925</x:v>
      </x:c>
      <x:c r="B12929" s="2" t="n">
        <x:v>23</x:v>
      </x:c>
      <x:c r="C12929" s="2" t="str">
        <x:v>Engineering</x:v>
      </x:c>
      <x:c r="D12929" s="2" t="str">
        <x:v>Swift</x:v>
      </x:c>
      <x:c r="E12929" s="16" t="n">
        <x:v>57427</x:v>
      </x:c>
      <x:c r="F12929" s="16" t="n">
        <x:v>548</x:v>
      </x:c>
      <x:c r="G12929" s="15" t="n">
        <x:f>VLOOKUP(D12929,'Pricing'!$A$6:$E$8,5,FALSE)</x:f>
        <x:v>0.246</x:v>
      </x:c>
      <x:c r="H12929" s="15" t="n">
        <x:f>VLOOKUP(D12929,'Pricing'!$A$6:$E$8,4,FALSE)</x:f>
        <x:v>1.2</x:v>
      </x:c>
      <x:c r="I12929" s="15" t="n">
        <x:f>E12929*G12929/1000000</x:f>
        <x:v>0.014127042</x:v>
      </x:c>
      <x:c r="J12929" s="15" t="n">
        <x:f>F12929*H12929/1000000</x:f>
        <x:v>0.0006576</x:v>
      </x:c>
      <x:c r="K12929" s="15" t="n">
        <x:f>SUM(I12929:J12929)</x:f>
        <x:v>0.014784641999999999</x:v>
      </x:c>
    </x:row>
    <x:row r="12930" ht="23" customHeight="1">
      <x:c r="A12930" s="2" t="str">
        <x:v>REQ-12926</x:v>
      </x:c>
      <x:c r="B12930" s="2" t="n">
        <x:v>6</x:v>
      </x:c>
      <x:c r="C12930" s="2" t="str">
        <x:v>Support</x:v>
      </x:c>
      <x:c r="D12930" s="2" t="str">
        <x:v>Balanced</x:v>
      </x:c>
      <x:c r="E12930" s="16" t="n">
        <x:v>31498</x:v>
      </x:c>
      <x:c r="F12930" s="16" t="n">
        <x:v>3101</x:v>
      </x:c>
      <x:c r="G12930" s="15" t="n">
        <x:f>VLOOKUP(D12930,'Pricing'!$A$6:$E$8,5,FALSE)</x:f>
        <x:v>1.2300000000000002</x:v>
      </x:c>
      <x:c r="H12930" s="15" t="n">
        <x:f>VLOOKUP(D12930,'Pricing'!$A$6:$E$8,4,FALSE)</x:f>
        <x:v>6</x:v>
      </x:c>
      <x:c r="I12930" s="15" t="n">
        <x:f>E12930*G12930/1000000</x:f>
        <x:v>0.038742540000000006</x:v>
      </x:c>
      <x:c r="J12930" s="15" t="n">
        <x:f>F12930*H12930/1000000</x:f>
        <x:v>0.018606</x:v>
      </x:c>
      <x:c r="K12930" s="15" t="n">
        <x:f>SUM(I12930:J12930)</x:f>
        <x:v>0.05734854</x:v>
      </x:c>
    </x:row>
    <x:row r="12931" ht="23" customHeight="1">
      <x:c r="A12931" s="2" t="str">
        <x:v>REQ-12927</x:v>
      </x:c>
      <x:c r="B12931" s="2" t="n">
        <x:v>19</x:v>
      </x:c>
      <x:c r="C12931" s="2" t="str">
        <x:v>Operations</x:v>
      </x:c>
      <x:c r="D12931" s="2" t="str">
        <x:v>Swift</x:v>
      </x:c>
      <x:c r="E12931" s="16" t="n">
        <x:v>77452</x:v>
      </x:c>
      <x:c r="F12931" s="16" t="n">
        <x:v>3674</x:v>
      </x:c>
      <x:c r="G12931" s="15" t="n">
        <x:f>VLOOKUP(D12931,'Pricing'!$A$6:$E$8,5,FALSE)</x:f>
        <x:v>0.246</x:v>
      </x:c>
      <x:c r="H12931" s="15" t="n">
        <x:f>VLOOKUP(D12931,'Pricing'!$A$6:$E$8,4,FALSE)</x:f>
        <x:v>1.2</x:v>
      </x:c>
      <x:c r="I12931" s="15" t="n">
        <x:f>E12931*G12931/1000000</x:f>
        <x:v>0.019053192</x:v>
      </x:c>
      <x:c r="J12931" s="15" t="n">
        <x:f>F12931*H12931/1000000</x:f>
        <x:v>0.0044088</x:v>
      </x:c>
      <x:c r="K12931" s="15" t="n">
        <x:f>SUM(I12931:J12931)</x:f>
        <x:v>0.023461992</x:v>
      </x:c>
    </x:row>
    <x:row r="12932" ht="23" customHeight="1">
      <x:c r="A12932" s="2" t="str">
        <x:v>REQ-12928</x:v>
      </x:c>
      <x:c r="B12932" s="2" t="n">
        <x:v>18</x:v>
      </x:c>
      <x:c r="C12932" s="2" t="str">
        <x:v>Support</x:v>
      </x:c>
      <x:c r="D12932" s="2" t="str">
        <x:v>Balanced</x:v>
      </x:c>
      <x:c r="E12932" s="16" t="n">
        <x:v>24583</x:v>
      </x:c>
      <x:c r="F12932" s="16" t="n">
        <x:v>2051</x:v>
      </x:c>
      <x:c r="G12932" s="15" t="n">
        <x:f>VLOOKUP(D12932,'Pricing'!$A$6:$E$8,5,FALSE)</x:f>
        <x:v>1.2300000000000002</x:v>
      </x:c>
      <x:c r="H12932" s="15" t="n">
        <x:f>VLOOKUP(D12932,'Pricing'!$A$6:$E$8,4,FALSE)</x:f>
        <x:v>6</x:v>
      </x:c>
      <x:c r="I12932" s="15" t="n">
        <x:f>E12932*G12932/1000000</x:f>
        <x:v>0.030237090000000005</x:v>
      </x:c>
      <x:c r="J12932" s="15" t="n">
        <x:f>F12932*H12932/1000000</x:f>
        <x:v>0.012306</x:v>
      </x:c>
      <x:c r="K12932" s="15" t="n">
        <x:f>SUM(I12932:J12932)</x:f>
        <x:v>0.042543090000000006</x:v>
      </x:c>
    </x:row>
    <x:row r="12933" ht="23" customHeight="1">
      <x:c r="A12933" s="2" t="str">
        <x:v>REQ-12929</x:v>
      </x:c>
      <x:c r="B12933" s="2" t="n">
        <x:v>14</x:v>
      </x:c>
      <x:c r="C12933" s="2" t="str">
        <x:v>Engineering</x:v>
      </x:c>
      <x:c r="D12933" s="2" t="str">
        <x:v>Swift</x:v>
      </x:c>
      <x:c r="E12933" s="16" t="n">
        <x:v>109573</x:v>
      </x:c>
      <x:c r="F12933" s="16" t="n">
        <x:v>1629</x:v>
      </x:c>
      <x:c r="G12933" s="15" t="n">
        <x:f>VLOOKUP(D12933,'Pricing'!$A$6:$E$8,5,FALSE)</x:f>
        <x:v>0.246</x:v>
      </x:c>
      <x:c r="H12933" s="15" t="n">
        <x:f>VLOOKUP(D12933,'Pricing'!$A$6:$E$8,4,FALSE)</x:f>
        <x:v>1.2</x:v>
      </x:c>
      <x:c r="I12933" s="15" t="n">
        <x:f>E12933*G12933/1000000</x:f>
        <x:v>0.026954957999999998</x:v>
      </x:c>
      <x:c r="J12933" s="15" t="n">
        <x:f>F12933*H12933/1000000</x:f>
        <x:v>0.0019548</x:v>
      </x:c>
      <x:c r="K12933" s="15" t="n">
        <x:f>SUM(I12933:J12933)</x:f>
        <x:v>0.028909757999999997</x:v>
      </x:c>
    </x:row>
    <x:row r="12934" ht="23" customHeight="1">
      <x:c r="A12934" s="2" t="str">
        <x:v>REQ-12930</x:v>
      </x:c>
      <x:c r="B12934" s="2" t="n">
        <x:v>1</x:v>
      </x:c>
      <x:c r="C12934" s="2" t="str">
        <x:v>Support</x:v>
      </x:c>
      <x:c r="D12934" s="2" t="str">
        <x:v>Swift</x:v>
      </x:c>
      <x:c r="E12934" s="16" t="n">
        <x:v>70228</x:v>
      </x:c>
      <x:c r="F12934" s="16" t="n">
        <x:v>2411</x:v>
      </x:c>
      <x:c r="G12934" s="15" t="n">
        <x:f>VLOOKUP(D12934,'Pricing'!$A$6:$E$8,5,FALSE)</x:f>
        <x:v>0.246</x:v>
      </x:c>
      <x:c r="H12934" s="15" t="n">
        <x:f>VLOOKUP(D12934,'Pricing'!$A$6:$E$8,4,FALSE)</x:f>
        <x:v>1.2</x:v>
      </x:c>
      <x:c r="I12934" s="15" t="n">
        <x:f>E12934*G12934/1000000</x:f>
        <x:v>0.017276088</x:v>
      </x:c>
      <x:c r="J12934" s="15" t="n">
        <x:f>F12934*H12934/1000000</x:f>
        <x:v>0.0028932</x:v>
      </x:c>
      <x:c r="K12934" s="15" t="n">
        <x:f>SUM(I12934:J12934)</x:f>
        <x:v>0.020169287999999997</x:v>
      </x:c>
    </x:row>
    <x:row r="12935" ht="23" customHeight="1">
      <x:c r="A12935" s="2" t="str">
        <x:v>REQ-12931</x:v>
      </x:c>
      <x:c r="B12935" s="2" t="n">
        <x:v>19</x:v>
      </x:c>
      <x:c r="C12935" s="2" t="str">
        <x:v>Operations</x:v>
      </x:c>
      <x:c r="D12935" s="2" t="str">
        <x:v>Balanced</x:v>
      </x:c>
      <x:c r="E12935" s="16" t="n">
        <x:v>116042</x:v>
      </x:c>
      <x:c r="F12935" s="16" t="n">
        <x:v>578</x:v>
      </x:c>
      <x:c r="G12935" s="15" t="n">
        <x:f>VLOOKUP(D12935,'Pricing'!$A$6:$E$8,5,FALSE)</x:f>
        <x:v>1.2300000000000002</x:v>
      </x:c>
      <x:c r="H12935" s="15" t="n">
        <x:f>VLOOKUP(D12935,'Pricing'!$A$6:$E$8,4,FALSE)</x:f>
        <x:v>6</x:v>
      </x:c>
      <x:c r="I12935" s="15" t="n">
        <x:f>E12935*G12935/1000000</x:f>
        <x:v>0.14273166000000004</x:v>
      </x:c>
      <x:c r="J12935" s="15" t="n">
        <x:f>F12935*H12935/1000000</x:f>
        <x:v>0.003468</x:v>
      </x:c>
      <x:c r="K12935" s="15" t="n">
        <x:f>SUM(I12935:J12935)</x:f>
        <x:v>0.14619966000000004</x:v>
      </x:c>
    </x:row>
    <x:row r="12936" ht="23" customHeight="1">
      <x:c r="A12936" s="2" t="str">
        <x:v>REQ-12932</x:v>
      </x:c>
      <x:c r="B12936" s="2" t="n">
        <x:v>30</x:v>
      </x:c>
      <x:c r="C12936" s="2" t="str">
        <x:v>Growth</x:v>
      </x:c>
      <x:c r="D12936" s="2" t="str">
        <x:v>Swift</x:v>
      </x:c>
      <x:c r="E12936" s="16" t="n">
        <x:v>95343</x:v>
      </x:c>
      <x:c r="F12936" s="16" t="n">
        <x:v>3019</x:v>
      </x:c>
      <x:c r="G12936" s="15" t="n">
        <x:f>VLOOKUP(D12936,'Pricing'!$A$6:$E$8,5,FALSE)</x:f>
        <x:v>0.246</x:v>
      </x:c>
      <x:c r="H12936" s="15" t="n">
        <x:f>VLOOKUP(D12936,'Pricing'!$A$6:$E$8,4,FALSE)</x:f>
        <x:v>1.2</x:v>
      </x:c>
      <x:c r="I12936" s="15" t="n">
        <x:f>E12936*G12936/1000000</x:f>
        <x:v>0.023454378</x:v>
      </x:c>
      <x:c r="J12936" s="15" t="n">
        <x:f>F12936*H12936/1000000</x:f>
        <x:v>0.0036228</x:v>
      </x:c>
      <x:c r="K12936" s="15" t="n">
        <x:f>SUM(I12936:J12936)</x:f>
        <x:v>0.027077178</x:v>
      </x:c>
    </x:row>
    <x:row r="12937" ht="23" customHeight="1">
      <x:c r="A12937" s="2" t="str">
        <x:v>REQ-12933</x:v>
      </x:c>
      <x:c r="B12937" s="2" t="n">
        <x:v>23</x:v>
      </x:c>
      <x:c r="C12937" s="2" t="str">
        <x:v>Operations</x:v>
      </x:c>
      <x:c r="D12937" s="2" t="str">
        <x:v>Swift</x:v>
      </x:c>
      <x:c r="E12937" s="16" t="n">
        <x:v>19681</x:v>
      </x:c>
      <x:c r="F12937" s="16" t="n">
        <x:v>1745</x:v>
      </x:c>
      <x:c r="G12937" s="15" t="n">
        <x:f>VLOOKUP(D12937,'Pricing'!$A$6:$E$8,5,FALSE)</x:f>
        <x:v>0.246</x:v>
      </x:c>
      <x:c r="H12937" s="15" t="n">
        <x:f>VLOOKUP(D12937,'Pricing'!$A$6:$E$8,4,FALSE)</x:f>
        <x:v>1.2</x:v>
      </x:c>
      <x:c r="I12937" s="15" t="n">
        <x:f>E12937*G12937/1000000</x:f>
        <x:v>0.004841526</x:v>
      </x:c>
      <x:c r="J12937" s="15" t="n">
        <x:f>F12937*H12937/1000000</x:f>
        <x:v>0.002094</x:v>
      </x:c>
      <x:c r="K12937" s="15" t="n">
        <x:f>SUM(I12937:J12937)</x:f>
        <x:v>0.006935525999999999</x:v>
      </x:c>
    </x:row>
    <x:row r="12938" ht="23" customHeight="1">
      <x:c r="A12938" s="2" t="str">
        <x:v>REQ-12934</x:v>
      </x:c>
      <x:c r="B12938" s="2" t="n">
        <x:v>12</x:v>
      </x:c>
      <x:c r="C12938" s="2" t="str">
        <x:v>Support</x:v>
      </x:c>
      <x:c r="D12938" s="2" t="str">
        <x:v>Balanced</x:v>
      </x:c>
      <x:c r="E12938" s="16" t="n">
        <x:v>108023</x:v>
      </x:c>
      <x:c r="F12938" s="16" t="n">
        <x:v>3779</x:v>
      </x:c>
      <x:c r="G12938" s="15" t="n">
        <x:f>VLOOKUP(D12938,'Pricing'!$A$6:$E$8,5,FALSE)</x:f>
        <x:v>1.2300000000000002</x:v>
      </x:c>
      <x:c r="H12938" s="15" t="n">
        <x:f>VLOOKUP(D12938,'Pricing'!$A$6:$E$8,4,FALSE)</x:f>
        <x:v>6</x:v>
      </x:c>
      <x:c r="I12938" s="15" t="n">
        <x:f>E12938*G12938/1000000</x:f>
        <x:v>0.13286829</x:v>
      </x:c>
      <x:c r="J12938" s="15" t="n">
        <x:f>F12938*H12938/1000000</x:f>
        <x:v>0.022674</x:v>
      </x:c>
      <x:c r="K12938" s="15" t="n">
        <x:f>SUM(I12938:J12938)</x:f>
        <x:v>0.15554229</x:v>
      </x:c>
    </x:row>
    <x:row r="12939" ht="23" customHeight="1">
      <x:c r="A12939" s="2" t="str">
        <x:v>REQ-12935</x:v>
      </x:c>
      <x:c r="B12939" s="2" t="n">
        <x:v>28</x:v>
      </x:c>
      <x:c r="C12939" s="2" t="str">
        <x:v>Operations</x:v>
      </x:c>
      <x:c r="D12939" s="2" t="str">
        <x:v>Swift</x:v>
      </x:c>
      <x:c r="E12939" s="16" t="n">
        <x:v>83387</x:v>
      </x:c>
      <x:c r="F12939" s="16" t="n">
        <x:v>1889</x:v>
      </x:c>
      <x:c r="G12939" s="15" t="n">
        <x:f>VLOOKUP(D12939,'Pricing'!$A$6:$E$8,5,FALSE)</x:f>
        <x:v>0.246</x:v>
      </x:c>
      <x:c r="H12939" s="15" t="n">
        <x:f>VLOOKUP(D12939,'Pricing'!$A$6:$E$8,4,FALSE)</x:f>
        <x:v>1.2</x:v>
      </x:c>
      <x:c r="I12939" s="15" t="n">
        <x:f>E12939*G12939/1000000</x:f>
        <x:v>0.020513202</x:v>
      </x:c>
      <x:c r="J12939" s="15" t="n">
        <x:f>F12939*H12939/1000000</x:f>
        <x:v>0.0022668</x:v>
      </x:c>
      <x:c r="K12939" s="15" t="n">
        <x:f>SUM(I12939:J12939)</x:f>
        <x:v>0.022780002</x:v>
      </x:c>
    </x:row>
    <x:row r="12940" ht="23" customHeight="1">
      <x:c r="A12940" s="2" t="str">
        <x:v>REQ-12936</x:v>
      </x:c>
      <x:c r="B12940" s="2" t="n">
        <x:v>7</x:v>
      </x:c>
      <x:c r="C12940" s="2" t="str">
        <x:v>Growth</x:v>
      </x:c>
      <x:c r="D12940" s="2" t="str">
        <x:v>Reasoning</x:v>
      </x:c>
      <x:c r="E12940" s="16" t="n">
        <x:v>51262</x:v>
      </x:c>
      <x:c r="F12940" s="16" t="n">
        <x:v>1938</x:v>
      </x:c>
      <x:c r="G12940" s="15" t="n">
        <x:f>VLOOKUP(D12940,'Pricing'!$A$6:$E$8,5,FALSE)</x:f>
        <x:v>4.920000000000001</x:v>
      </x:c>
      <x:c r="H12940" s="15" t="n">
        <x:f>VLOOKUP(D12940,'Pricing'!$A$6:$E$8,4,FALSE)</x:f>
        <x:v>24</x:v>
      </x:c>
      <x:c r="I12940" s="15" t="n">
        <x:f>E12940*G12940/1000000</x:f>
        <x:v>0.25220904000000005</x:v>
      </x:c>
      <x:c r="J12940" s="15" t="n">
        <x:f>F12940*H12940/1000000</x:f>
        <x:v>0.046512</x:v>
      </x:c>
      <x:c r="K12940" s="15" t="n">
        <x:f>SUM(I12940:J12940)</x:f>
        <x:v>0.29872104000000005</x:v>
      </x:c>
    </x:row>
    <x:row r="12941" ht="23" customHeight="1">
      <x:c r="A12941" s="2" t="str">
        <x:v>REQ-12937</x:v>
      </x:c>
      <x:c r="B12941" s="2" t="n">
        <x:v>15</x:v>
      </x:c>
      <x:c r="C12941" s="2" t="str">
        <x:v>Research</x:v>
      </x:c>
      <x:c r="D12941" s="2" t="str">
        <x:v>Balanced</x:v>
      </x:c>
      <x:c r="E12941" s="16" t="n">
        <x:v>38791</x:v>
      </x:c>
      <x:c r="F12941" s="16" t="n">
        <x:v>2410</x:v>
      </x:c>
      <x:c r="G12941" s="15" t="n">
        <x:f>VLOOKUP(D12941,'Pricing'!$A$6:$E$8,5,FALSE)</x:f>
        <x:v>1.2300000000000002</x:v>
      </x:c>
      <x:c r="H12941" s="15" t="n">
        <x:f>VLOOKUP(D12941,'Pricing'!$A$6:$E$8,4,FALSE)</x:f>
        <x:v>6</x:v>
      </x:c>
      <x:c r="I12941" s="15" t="n">
        <x:f>E12941*G12941/1000000</x:f>
        <x:v>0.04771293000000001</x:v>
      </x:c>
      <x:c r="J12941" s="15" t="n">
        <x:f>F12941*H12941/1000000</x:f>
        <x:v>0.01446</x:v>
      </x:c>
      <x:c r="K12941" s="15" t="n">
        <x:f>SUM(I12941:J12941)</x:f>
        <x:v>0.06217293000000001</x:v>
      </x:c>
    </x:row>
    <x:row r="12942" ht="23" customHeight="1">
      <x:c r="A12942" s="2" t="str">
        <x:v>REQ-12938</x:v>
      </x:c>
      <x:c r="B12942" s="2" t="n">
        <x:v>19</x:v>
      </x:c>
      <x:c r="C12942" s="2" t="str">
        <x:v>Product</x:v>
      </x:c>
      <x:c r="D12942" s="2" t="str">
        <x:v>Reasoning</x:v>
      </x:c>
      <x:c r="E12942" s="16" t="n">
        <x:v>21917</x:v>
      </x:c>
      <x:c r="F12942" s="16" t="n">
        <x:v>1437</x:v>
      </x:c>
      <x:c r="G12942" s="15" t="n">
        <x:f>VLOOKUP(D12942,'Pricing'!$A$6:$E$8,5,FALSE)</x:f>
        <x:v>4.920000000000001</x:v>
      </x:c>
      <x:c r="H12942" s="15" t="n">
        <x:f>VLOOKUP(D12942,'Pricing'!$A$6:$E$8,4,FALSE)</x:f>
        <x:v>24</x:v>
      </x:c>
      <x:c r="I12942" s="15" t="n">
        <x:f>E12942*G12942/1000000</x:f>
        <x:v>0.10783164000000002</x:v>
      </x:c>
      <x:c r="J12942" s="15" t="n">
        <x:f>F12942*H12942/1000000</x:f>
        <x:v>0.034488</x:v>
      </x:c>
      <x:c r="K12942" s="15" t="n">
        <x:f>SUM(I12942:J12942)</x:f>
        <x:v>0.14231964000000003</x:v>
      </x:c>
    </x:row>
    <x:row r="12943" ht="23" customHeight="1">
      <x:c r="A12943" s="2" t="str">
        <x:v>REQ-12939</x:v>
      </x:c>
      <x:c r="B12943" s="2" t="n">
        <x:v>20</x:v>
      </x:c>
      <x:c r="C12943" s="2" t="str">
        <x:v>Research</x:v>
      </x:c>
      <x:c r="D12943" s="2" t="str">
        <x:v>Swift</x:v>
      </x:c>
      <x:c r="E12943" s="16" t="n">
        <x:v>22175</x:v>
      </x:c>
      <x:c r="F12943" s="16" t="n">
        <x:v>410</x:v>
      </x:c>
      <x:c r="G12943" s="15" t="n">
        <x:f>VLOOKUP(D12943,'Pricing'!$A$6:$E$8,5,FALSE)</x:f>
        <x:v>0.246</x:v>
      </x:c>
      <x:c r="H12943" s="15" t="n">
        <x:f>VLOOKUP(D12943,'Pricing'!$A$6:$E$8,4,FALSE)</x:f>
        <x:v>1.2</x:v>
      </x:c>
      <x:c r="I12943" s="15" t="n">
        <x:f>E12943*G12943/1000000</x:f>
        <x:v>0.00545505</x:v>
      </x:c>
      <x:c r="J12943" s="15" t="n">
        <x:f>F12943*H12943/1000000</x:f>
        <x:v>0.000492</x:v>
      </x:c>
      <x:c r="K12943" s="15" t="n">
        <x:f>SUM(I12943:J12943)</x:f>
        <x:v>0.005947050000000001</x:v>
      </x:c>
    </x:row>
    <x:row r="12944" ht="23" customHeight="1">
      <x:c r="A12944" s="2" t="str">
        <x:v>REQ-12940</x:v>
      </x:c>
      <x:c r="B12944" s="2" t="n">
        <x:v>15</x:v>
      </x:c>
      <x:c r="C12944" s="2" t="str">
        <x:v>Support</x:v>
      </x:c>
      <x:c r="D12944" s="2" t="str">
        <x:v>Balanced</x:v>
      </x:c>
      <x:c r="E12944" s="16" t="n">
        <x:v>5729</x:v>
      </x:c>
      <x:c r="F12944" s="16" t="n">
        <x:v>686</x:v>
      </x:c>
      <x:c r="G12944" s="15" t="n">
        <x:f>VLOOKUP(D12944,'Pricing'!$A$6:$E$8,5,FALSE)</x:f>
        <x:v>1.2300000000000002</x:v>
      </x:c>
      <x:c r="H12944" s="15" t="n">
        <x:f>VLOOKUP(D12944,'Pricing'!$A$6:$E$8,4,FALSE)</x:f>
        <x:v>6</x:v>
      </x:c>
      <x:c r="I12944" s="15" t="n">
        <x:f>E12944*G12944/1000000</x:f>
        <x:v>0.007046670000000001</x:v>
      </x:c>
      <x:c r="J12944" s="15" t="n">
        <x:f>F12944*H12944/1000000</x:f>
        <x:v>0.004116</x:v>
      </x:c>
      <x:c r="K12944" s="15" t="n">
        <x:f>SUM(I12944:J12944)</x:f>
        <x:v>0.011162670000000001</x:v>
      </x:c>
    </x:row>
    <x:row r="12945" ht="23" customHeight="1">
      <x:c r="A12945" s="2" t="str">
        <x:v>REQ-12941</x:v>
      </x:c>
      <x:c r="B12945" s="2" t="n">
        <x:v>22</x:v>
      </x:c>
      <x:c r="C12945" s="2" t="str">
        <x:v>Operations</x:v>
      </x:c>
      <x:c r="D12945" s="2" t="str">
        <x:v>Swift</x:v>
      </x:c>
      <x:c r="E12945" s="16" t="n">
        <x:v>41873</x:v>
      </x:c>
      <x:c r="F12945" s="16" t="n">
        <x:v>2258</x:v>
      </x:c>
      <x:c r="G12945" s="15" t="n">
        <x:f>VLOOKUP(D12945,'Pricing'!$A$6:$E$8,5,FALSE)</x:f>
        <x:v>0.246</x:v>
      </x:c>
      <x:c r="H12945" s="15" t="n">
        <x:f>VLOOKUP(D12945,'Pricing'!$A$6:$E$8,4,FALSE)</x:f>
        <x:v>1.2</x:v>
      </x:c>
      <x:c r="I12945" s="15" t="n">
        <x:f>E12945*G12945/1000000</x:f>
        <x:v>0.010300758</x:v>
      </x:c>
      <x:c r="J12945" s="15" t="n">
        <x:f>F12945*H12945/1000000</x:f>
        <x:v>0.0027096</x:v>
      </x:c>
      <x:c r="K12945" s="15" t="n">
        <x:f>SUM(I12945:J12945)</x:f>
        <x:v>0.013010358</x:v>
      </x:c>
    </x:row>
    <x:row r="12946" ht="23" customHeight="1">
      <x:c r="A12946" s="2" t="str">
        <x:v>REQ-12942</x:v>
      </x:c>
      <x:c r="B12946" s="2" t="n">
        <x:v>11</x:v>
      </x:c>
      <x:c r="C12946" s="2" t="str">
        <x:v>Support</x:v>
      </x:c>
      <x:c r="D12946" s="2" t="str">
        <x:v>Swift</x:v>
      </x:c>
      <x:c r="E12946" s="16" t="n">
        <x:v>53952</x:v>
      </x:c>
      <x:c r="F12946" s="16" t="n">
        <x:v>990</x:v>
      </x:c>
      <x:c r="G12946" s="15" t="n">
        <x:f>VLOOKUP(D12946,'Pricing'!$A$6:$E$8,5,FALSE)</x:f>
        <x:v>0.246</x:v>
      </x:c>
      <x:c r="H12946" s="15" t="n">
        <x:f>VLOOKUP(D12946,'Pricing'!$A$6:$E$8,4,FALSE)</x:f>
        <x:v>1.2</x:v>
      </x:c>
      <x:c r="I12946" s="15" t="n">
        <x:f>E12946*G12946/1000000</x:f>
        <x:v>0.013272191999999999</x:v>
      </x:c>
      <x:c r="J12946" s="15" t="n">
        <x:f>F12946*H12946/1000000</x:f>
        <x:v>0.001188</x:v>
      </x:c>
      <x:c r="K12946" s="15" t="n">
        <x:f>SUM(I12946:J12946)</x:f>
        <x:v>0.014460191999999998</x:v>
      </x:c>
    </x:row>
    <x:row r="12947" ht="23" customHeight="1">
      <x:c r="A12947" s="2" t="str">
        <x:v>REQ-12943</x:v>
      </x:c>
      <x:c r="B12947" s="2" t="n">
        <x:v>16</x:v>
      </x:c>
      <x:c r="C12947" s="2" t="str">
        <x:v>Operations</x:v>
      </x:c>
      <x:c r="D12947" s="2" t="str">
        <x:v>Balanced</x:v>
      </x:c>
      <x:c r="E12947" s="16" t="n">
        <x:v>15387</x:v>
      </x:c>
      <x:c r="F12947" s="16" t="n">
        <x:v>3379</x:v>
      </x:c>
      <x:c r="G12947" s="15" t="n">
        <x:f>VLOOKUP(D12947,'Pricing'!$A$6:$E$8,5,FALSE)</x:f>
        <x:v>1.2300000000000002</x:v>
      </x:c>
      <x:c r="H12947" s="15" t="n">
        <x:f>VLOOKUP(D12947,'Pricing'!$A$6:$E$8,4,FALSE)</x:f>
        <x:v>6</x:v>
      </x:c>
      <x:c r="I12947" s="15" t="n">
        <x:f>E12947*G12947/1000000</x:f>
        <x:v>0.018926010000000004</x:v>
      </x:c>
      <x:c r="J12947" s="15" t="n">
        <x:f>F12947*H12947/1000000</x:f>
        <x:v>0.020274</x:v>
      </x:c>
      <x:c r="K12947" s="15" t="n">
        <x:f>SUM(I12947:J12947)</x:f>
        <x:v>0.03920001000000001</x:v>
      </x:c>
    </x:row>
    <x:row r="12948" ht="23" customHeight="1">
      <x:c r="A12948" s="2" t="str">
        <x:v>REQ-12944</x:v>
      </x:c>
      <x:c r="B12948" s="2" t="n">
        <x:v>10</x:v>
      </x:c>
      <x:c r="C12948" s="2" t="str">
        <x:v>Product</x:v>
      </x:c>
      <x:c r="D12948" s="2" t="str">
        <x:v>Balanced</x:v>
      </x:c>
      <x:c r="E12948" s="16" t="n">
        <x:v>37153</x:v>
      </x:c>
      <x:c r="F12948" s="16" t="n">
        <x:v>3888</x:v>
      </x:c>
      <x:c r="G12948" s="15" t="n">
        <x:f>VLOOKUP(D12948,'Pricing'!$A$6:$E$8,5,FALSE)</x:f>
        <x:v>1.2300000000000002</x:v>
      </x:c>
      <x:c r="H12948" s="15" t="n">
        <x:f>VLOOKUP(D12948,'Pricing'!$A$6:$E$8,4,FALSE)</x:f>
        <x:v>6</x:v>
      </x:c>
      <x:c r="I12948" s="15" t="n">
        <x:f>E12948*G12948/1000000</x:f>
        <x:v>0.04569819000000001</x:v>
      </x:c>
      <x:c r="J12948" s="15" t="n">
        <x:f>F12948*H12948/1000000</x:f>
        <x:v>0.023328</x:v>
      </x:c>
      <x:c r="K12948" s="15" t="n">
        <x:f>SUM(I12948:J12948)</x:f>
        <x:v>0.06902619000000002</x:v>
      </x:c>
    </x:row>
    <x:row r="12949" ht="23" customHeight="1">
      <x:c r="A12949" s="2" t="str">
        <x:v>REQ-12945</x:v>
      </x:c>
      <x:c r="B12949" s="2" t="n">
        <x:v>18</x:v>
      </x:c>
      <x:c r="C12949" s="2" t="str">
        <x:v>Operations</x:v>
      </x:c>
      <x:c r="D12949" s="2" t="str">
        <x:v>Swift</x:v>
      </x:c>
      <x:c r="E12949" s="16" t="n">
        <x:v>119374</x:v>
      </x:c>
      <x:c r="F12949" s="16" t="n">
        <x:v>1302</x:v>
      </x:c>
      <x:c r="G12949" s="15" t="n">
        <x:f>VLOOKUP(D12949,'Pricing'!$A$6:$E$8,5,FALSE)</x:f>
        <x:v>0.246</x:v>
      </x:c>
      <x:c r="H12949" s="15" t="n">
        <x:f>VLOOKUP(D12949,'Pricing'!$A$6:$E$8,4,FALSE)</x:f>
        <x:v>1.2</x:v>
      </x:c>
      <x:c r="I12949" s="15" t="n">
        <x:f>E12949*G12949/1000000</x:f>
        <x:v>0.029366004</x:v>
      </x:c>
      <x:c r="J12949" s="15" t="n">
        <x:f>F12949*H12949/1000000</x:f>
        <x:v>0.0015623999999999998</x:v>
      </x:c>
      <x:c r="K12949" s="15" t="n">
        <x:f>SUM(I12949:J12949)</x:f>
        <x:v>0.030928404</x:v>
      </x:c>
    </x:row>
    <x:row r="12950" ht="23" customHeight="1">
      <x:c r="A12950" s="2" t="str">
        <x:v>REQ-12946</x:v>
      </x:c>
      <x:c r="B12950" s="2" t="n">
        <x:v>28</x:v>
      </x:c>
      <x:c r="C12950" s="2" t="str">
        <x:v>Growth</x:v>
      </x:c>
      <x:c r="D12950" s="2" t="str">
        <x:v>Swift</x:v>
      </x:c>
      <x:c r="E12950" s="16" t="n">
        <x:v>51777</x:v>
      </x:c>
      <x:c r="F12950" s="16" t="n">
        <x:v>503</x:v>
      </x:c>
      <x:c r="G12950" s="15" t="n">
        <x:f>VLOOKUP(D12950,'Pricing'!$A$6:$E$8,5,FALSE)</x:f>
        <x:v>0.246</x:v>
      </x:c>
      <x:c r="H12950" s="15" t="n">
        <x:f>VLOOKUP(D12950,'Pricing'!$A$6:$E$8,4,FALSE)</x:f>
        <x:v>1.2</x:v>
      </x:c>
      <x:c r="I12950" s="15" t="n">
        <x:f>E12950*G12950/1000000</x:f>
        <x:v>0.012737142</x:v>
      </x:c>
      <x:c r="J12950" s="15" t="n">
        <x:f>F12950*H12950/1000000</x:f>
        <x:v>0.0006036</x:v>
      </x:c>
      <x:c r="K12950" s="15" t="n">
        <x:f>SUM(I12950:J12950)</x:f>
        <x:v>0.013340742</x:v>
      </x:c>
    </x:row>
    <x:row r="12951" ht="23" customHeight="1">
      <x:c r="A12951" s="2" t="str">
        <x:v>REQ-12947</x:v>
      </x:c>
      <x:c r="B12951" s="2" t="n">
        <x:v>17</x:v>
      </x:c>
      <x:c r="C12951" s="2" t="str">
        <x:v>Research</x:v>
      </x:c>
      <x:c r="D12951" s="2" t="str">
        <x:v>Swift</x:v>
      </x:c>
      <x:c r="E12951" s="16" t="n">
        <x:v>24390</x:v>
      </x:c>
      <x:c r="F12951" s="16" t="n">
        <x:v>537</x:v>
      </x:c>
      <x:c r="G12951" s="15" t="n">
        <x:f>VLOOKUP(D12951,'Pricing'!$A$6:$E$8,5,FALSE)</x:f>
        <x:v>0.246</x:v>
      </x:c>
      <x:c r="H12951" s="15" t="n">
        <x:f>VLOOKUP(D12951,'Pricing'!$A$6:$E$8,4,FALSE)</x:f>
        <x:v>1.2</x:v>
      </x:c>
      <x:c r="I12951" s="15" t="n">
        <x:f>E12951*G12951/1000000</x:f>
        <x:v>0.00599994</x:v>
      </x:c>
      <x:c r="J12951" s="15" t="n">
        <x:f>F12951*H12951/1000000</x:f>
        <x:v>0.0006443999999999999</x:v>
      </x:c>
      <x:c r="K12951" s="15" t="n">
        <x:f>SUM(I12951:J12951)</x:f>
        <x:v>0.0066443399999999994</x:v>
      </x:c>
    </x:row>
    <x:row r="12952" ht="23" customHeight="1">
      <x:c r="A12952" s="2" t="str">
        <x:v>REQ-12948</x:v>
      </x:c>
      <x:c r="B12952" s="2" t="n">
        <x:v>28</x:v>
      </x:c>
      <x:c r="C12952" s="2" t="str">
        <x:v>Support</x:v>
      </x:c>
      <x:c r="D12952" s="2" t="str">
        <x:v>Swift</x:v>
      </x:c>
      <x:c r="E12952" s="16" t="n">
        <x:v>31039</x:v>
      </x:c>
      <x:c r="F12952" s="16" t="n">
        <x:v>1132</x:v>
      </x:c>
      <x:c r="G12952" s="15" t="n">
        <x:f>VLOOKUP(D12952,'Pricing'!$A$6:$E$8,5,FALSE)</x:f>
        <x:v>0.246</x:v>
      </x:c>
      <x:c r="H12952" s="15" t="n">
        <x:f>VLOOKUP(D12952,'Pricing'!$A$6:$E$8,4,FALSE)</x:f>
        <x:v>1.2</x:v>
      </x:c>
      <x:c r="I12952" s="15" t="n">
        <x:f>E12952*G12952/1000000</x:f>
        <x:v>0.007635594</x:v>
      </x:c>
      <x:c r="J12952" s="15" t="n">
        <x:f>F12952*H12952/1000000</x:f>
        <x:v>0.0013583999999999998</x:v>
      </x:c>
      <x:c r="K12952" s="15" t="n">
        <x:f>SUM(I12952:J12952)</x:f>
        <x:v>0.008993994</x:v>
      </x:c>
    </x:row>
    <x:row r="12953" ht="23" customHeight="1">
      <x:c r="A12953" s="2" t="str">
        <x:v>REQ-12949</x:v>
      </x:c>
      <x:c r="B12953" s="2" t="n">
        <x:v>17</x:v>
      </x:c>
      <x:c r="C12953" s="2" t="str">
        <x:v>Research</x:v>
      </x:c>
      <x:c r="D12953" s="2" t="str">
        <x:v>Balanced</x:v>
      </x:c>
      <x:c r="E12953" s="16" t="n">
        <x:v>60011</x:v>
      </x:c>
      <x:c r="F12953" s="16" t="n">
        <x:v>2848</x:v>
      </x:c>
      <x:c r="G12953" s="15" t="n">
        <x:f>VLOOKUP(D12953,'Pricing'!$A$6:$E$8,5,FALSE)</x:f>
        <x:v>1.2300000000000002</x:v>
      </x:c>
      <x:c r="H12953" s="15" t="n">
        <x:f>VLOOKUP(D12953,'Pricing'!$A$6:$E$8,4,FALSE)</x:f>
        <x:v>6</x:v>
      </x:c>
      <x:c r="I12953" s="15" t="n">
        <x:f>E12953*G12953/1000000</x:f>
        <x:v>0.07381353000000002</x:v>
      </x:c>
      <x:c r="J12953" s="15" t="n">
        <x:f>F12953*H12953/1000000</x:f>
        <x:v>0.017088</x:v>
      </x:c>
      <x:c r="K12953" s="15" t="n">
        <x:f>SUM(I12953:J12953)</x:f>
        <x:v>0.09090153000000001</x:v>
      </x:c>
    </x:row>
    <x:row r="12954" ht="23" customHeight="1">
      <x:c r="A12954" s="2" t="str">
        <x:v>REQ-12950</x:v>
      </x:c>
      <x:c r="B12954" s="2" t="n">
        <x:v>5</x:v>
      </x:c>
      <x:c r="C12954" s="2" t="str">
        <x:v>Support</x:v>
      </x:c>
      <x:c r="D12954" s="2" t="str">
        <x:v>Balanced</x:v>
      </x:c>
      <x:c r="E12954" s="16" t="n">
        <x:v>101179</x:v>
      </x:c>
      <x:c r="F12954" s="16" t="n">
        <x:v>3735</x:v>
      </x:c>
      <x:c r="G12954" s="15" t="n">
        <x:f>VLOOKUP(D12954,'Pricing'!$A$6:$E$8,5,FALSE)</x:f>
        <x:v>1.2300000000000002</x:v>
      </x:c>
      <x:c r="H12954" s="15" t="n">
        <x:f>VLOOKUP(D12954,'Pricing'!$A$6:$E$8,4,FALSE)</x:f>
        <x:v>6</x:v>
      </x:c>
      <x:c r="I12954" s="15" t="n">
        <x:f>E12954*G12954/1000000</x:f>
        <x:v>0.12445017000000003</x:v>
      </x:c>
      <x:c r="J12954" s="15" t="n">
        <x:f>F12954*H12954/1000000</x:f>
        <x:v>0.02241</x:v>
      </x:c>
      <x:c r="K12954" s="15" t="n">
        <x:f>SUM(I12954:J12954)</x:f>
        <x:v>0.14686017</x:v>
      </x:c>
    </x:row>
    <x:row r="12955" ht="23" customHeight="1">
      <x:c r="A12955" s="2" t="str">
        <x:v>REQ-12951</x:v>
      </x:c>
      <x:c r="B12955" s="2" t="n">
        <x:v>6</x:v>
      </x:c>
      <x:c r="C12955" s="2" t="str">
        <x:v>Engineering</x:v>
      </x:c>
      <x:c r="D12955" s="2" t="str">
        <x:v>Balanced</x:v>
      </x:c>
      <x:c r="E12955" s="16" t="n">
        <x:v>98318</x:v>
      </x:c>
      <x:c r="F12955" s="16" t="n">
        <x:v>1463</x:v>
      </x:c>
      <x:c r="G12955" s="15" t="n">
        <x:f>VLOOKUP(D12955,'Pricing'!$A$6:$E$8,5,FALSE)</x:f>
        <x:v>1.2300000000000002</x:v>
      </x:c>
      <x:c r="H12955" s="15" t="n">
        <x:f>VLOOKUP(D12955,'Pricing'!$A$6:$E$8,4,FALSE)</x:f>
        <x:v>6</x:v>
      </x:c>
      <x:c r="I12955" s="15" t="n">
        <x:f>E12955*G12955/1000000</x:f>
        <x:v>0.12093114000000002</x:v>
      </x:c>
      <x:c r="J12955" s="15" t="n">
        <x:f>F12955*H12955/1000000</x:f>
        <x:v>0.008778</x:v>
      </x:c>
      <x:c r="K12955" s="15" t="n">
        <x:f>SUM(I12955:J12955)</x:f>
        <x:v>0.12970914000000003</x:v>
      </x:c>
    </x:row>
    <x:row r="12956" ht="23" customHeight="1">
      <x:c r="A12956" s="2" t="str">
        <x:v>REQ-12952</x:v>
      </x:c>
      <x:c r="B12956" s="2" t="n">
        <x:v>9</x:v>
      </x:c>
      <x:c r="C12956" s="2" t="str">
        <x:v>Support</x:v>
      </x:c>
      <x:c r="D12956" s="2" t="str">
        <x:v>Reasoning</x:v>
      </x:c>
      <x:c r="E12956" s="16" t="n">
        <x:v>103587</x:v>
      </x:c>
      <x:c r="F12956" s="16" t="n">
        <x:v>1786</x:v>
      </x:c>
      <x:c r="G12956" s="15" t="n">
        <x:f>VLOOKUP(D12956,'Pricing'!$A$6:$E$8,5,FALSE)</x:f>
        <x:v>4.920000000000001</x:v>
      </x:c>
      <x:c r="H12956" s="15" t="n">
        <x:f>VLOOKUP(D12956,'Pricing'!$A$6:$E$8,4,FALSE)</x:f>
        <x:v>24</x:v>
      </x:c>
      <x:c r="I12956" s="15" t="n">
        <x:f>E12956*G12956/1000000</x:f>
        <x:v>0.5096480400000001</x:v>
      </x:c>
      <x:c r="J12956" s="15" t="n">
        <x:f>F12956*H12956/1000000</x:f>
        <x:v>0.042864</x:v>
      </x:c>
      <x:c r="K12956" s="15" t="n">
        <x:f>SUM(I12956:J12956)</x:f>
        <x:v>0.5525120400000001</x:v>
      </x:c>
    </x:row>
    <x:row r="12957" ht="23" customHeight="1">
      <x:c r="A12957" s="2" t="str">
        <x:v>REQ-12953</x:v>
      </x:c>
      <x:c r="B12957" s="2" t="n">
        <x:v>4</x:v>
      </x:c>
      <x:c r="C12957" s="2" t="str">
        <x:v>Research</x:v>
      </x:c>
      <x:c r="D12957" s="2" t="str">
        <x:v>Swift</x:v>
      </x:c>
      <x:c r="E12957" s="16" t="n">
        <x:v>46205</x:v>
      </x:c>
      <x:c r="F12957" s="16" t="n">
        <x:v>3027</x:v>
      </x:c>
      <x:c r="G12957" s="15" t="n">
        <x:f>VLOOKUP(D12957,'Pricing'!$A$6:$E$8,5,FALSE)</x:f>
        <x:v>0.246</x:v>
      </x:c>
      <x:c r="H12957" s="15" t="n">
        <x:f>VLOOKUP(D12957,'Pricing'!$A$6:$E$8,4,FALSE)</x:f>
        <x:v>1.2</x:v>
      </x:c>
      <x:c r="I12957" s="15" t="n">
        <x:f>E12957*G12957/1000000</x:f>
        <x:v>0.01136643</x:v>
      </x:c>
      <x:c r="J12957" s="15" t="n">
        <x:f>F12957*H12957/1000000</x:f>
        <x:v>0.0036324</x:v>
      </x:c>
      <x:c r="K12957" s="15" t="n">
        <x:f>SUM(I12957:J12957)</x:f>
        <x:v>0.014998830000000001</x:v>
      </x:c>
    </x:row>
    <x:row r="12958" ht="23" customHeight="1">
      <x:c r="A12958" s="2" t="str">
        <x:v>REQ-12954</x:v>
      </x:c>
      <x:c r="B12958" s="2" t="n">
        <x:v>14</x:v>
      </x:c>
      <x:c r="C12958" s="2" t="str">
        <x:v>Growth</x:v>
      </x:c>
      <x:c r="D12958" s="2" t="str">
        <x:v>Balanced</x:v>
      </x:c>
      <x:c r="E12958" s="16" t="n">
        <x:v>37264</x:v>
      </x:c>
      <x:c r="F12958" s="16" t="n">
        <x:v>1433</x:v>
      </x:c>
      <x:c r="G12958" s="15" t="n">
        <x:f>VLOOKUP(D12958,'Pricing'!$A$6:$E$8,5,FALSE)</x:f>
        <x:v>1.2300000000000002</x:v>
      </x:c>
      <x:c r="H12958" s="15" t="n">
        <x:f>VLOOKUP(D12958,'Pricing'!$A$6:$E$8,4,FALSE)</x:f>
        <x:v>6</x:v>
      </x:c>
      <x:c r="I12958" s="15" t="n">
        <x:f>E12958*G12958/1000000</x:f>
        <x:v>0.04583472000000001</x:v>
      </x:c>
      <x:c r="J12958" s="15" t="n">
        <x:f>F12958*H12958/1000000</x:f>
        <x:v>0.008598</x:v>
      </x:c>
      <x:c r="K12958" s="15" t="n">
        <x:f>SUM(I12958:J12958)</x:f>
        <x:v>0.05443272000000001</x:v>
      </x:c>
    </x:row>
    <x:row r="12959" ht="23" customHeight="1">
      <x:c r="A12959" s="2" t="str">
        <x:v>REQ-12955</x:v>
      </x:c>
      <x:c r="B12959" s="2" t="n">
        <x:v>29</x:v>
      </x:c>
      <x:c r="C12959" s="2" t="str">
        <x:v>Research</x:v>
      </x:c>
      <x:c r="D12959" s="2" t="str">
        <x:v>Swift</x:v>
      </x:c>
      <x:c r="E12959" s="16" t="n">
        <x:v>54130</x:v>
      </x:c>
      <x:c r="F12959" s="16" t="n">
        <x:v>1121</x:v>
      </x:c>
      <x:c r="G12959" s="15" t="n">
        <x:f>VLOOKUP(D12959,'Pricing'!$A$6:$E$8,5,FALSE)</x:f>
        <x:v>0.246</x:v>
      </x:c>
      <x:c r="H12959" s="15" t="n">
        <x:f>VLOOKUP(D12959,'Pricing'!$A$6:$E$8,4,FALSE)</x:f>
        <x:v>1.2</x:v>
      </x:c>
      <x:c r="I12959" s="15" t="n">
        <x:f>E12959*G12959/1000000</x:f>
        <x:v>0.01331598</x:v>
      </x:c>
      <x:c r="J12959" s="15" t="n">
        <x:f>F12959*H12959/1000000</x:f>
        <x:v>0.0013452</x:v>
      </x:c>
      <x:c r="K12959" s="15" t="n">
        <x:f>SUM(I12959:J12959)</x:f>
        <x:v>0.01466118</x:v>
      </x:c>
    </x:row>
    <x:row r="12960" ht="23" customHeight="1">
      <x:c r="A12960" s="2" t="str">
        <x:v>REQ-12956</x:v>
      </x:c>
      <x:c r="B12960" s="2" t="n">
        <x:v>8</x:v>
      </x:c>
      <x:c r="C12960" s="2" t="str">
        <x:v>Product</x:v>
      </x:c>
      <x:c r="D12960" s="2" t="str">
        <x:v>Reasoning</x:v>
      </x:c>
      <x:c r="E12960" s="16" t="n">
        <x:v>4697</x:v>
      </x:c>
      <x:c r="F12960" s="16" t="n">
        <x:v>2689</x:v>
      </x:c>
      <x:c r="G12960" s="15" t="n">
        <x:f>VLOOKUP(D12960,'Pricing'!$A$6:$E$8,5,FALSE)</x:f>
        <x:v>4.920000000000001</x:v>
      </x:c>
      <x:c r="H12960" s="15" t="n">
        <x:f>VLOOKUP(D12960,'Pricing'!$A$6:$E$8,4,FALSE)</x:f>
        <x:v>24</x:v>
      </x:c>
      <x:c r="I12960" s="15" t="n">
        <x:f>E12960*G12960/1000000</x:f>
        <x:v>0.023109240000000007</x:v>
      </x:c>
      <x:c r="J12960" s="15" t="n">
        <x:f>F12960*H12960/1000000</x:f>
        <x:v>0.064536</x:v>
      </x:c>
      <x:c r="K12960" s="15" t="n">
        <x:f>SUM(I12960:J12960)</x:f>
        <x:v>0.08764524</x:v>
      </x:c>
    </x:row>
    <x:row r="12961" ht="23" customHeight="1">
      <x:c r="A12961" s="2" t="str">
        <x:v>REQ-12957</x:v>
      </x:c>
      <x:c r="B12961" s="2" t="n">
        <x:v>22</x:v>
      </x:c>
      <x:c r="C12961" s="2" t="str">
        <x:v>Operations</x:v>
      </x:c>
      <x:c r="D12961" s="2" t="str">
        <x:v>Swift</x:v>
      </x:c>
      <x:c r="E12961" s="16" t="n">
        <x:v>7640</x:v>
      </x:c>
      <x:c r="F12961" s="16" t="n">
        <x:v>180</x:v>
      </x:c>
      <x:c r="G12961" s="15" t="n">
        <x:f>VLOOKUP(D12961,'Pricing'!$A$6:$E$8,5,FALSE)</x:f>
        <x:v>0.246</x:v>
      </x:c>
      <x:c r="H12961" s="15" t="n">
        <x:f>VLOOKUP(D12961,'Pricing'!$A$6:$E$8,4,FALSE)</x:f>
        <x:v>1.2</x:v>
      </x:c>
      <x:c r="I12961" s="15" t="n">
        <x:f>E12961*G12961/1000000</x:f>
        <x:v>0.00187944</x:v>
      </x:c>
      <x:c r="J12961" s="15" t="n">
        <x:f>F12961*H12961/1000000</x:f>
        <x:v>0.000216</x:v>
      </x:c>
      <x:c r="K12961" s="15" t="n">
        <x:f>SUM(I12961:J12961)</x:f>
        <x:v>0.00209544</x:v>
      </x:c>
    </x:row>
    <x:row r="12962" ht="23" customHeight="1">
      <x:c r="A12962" s="2" t="str">
        <x:v>REQ-12958</x:v>
      </x:c>
      <x:c r="B12962" s="2" t="n">
        <x:v>14</x:v>
      </x:c>
      <x:c r="C12962" s="2" t="str">
        <x:v>Support</x:v>
      </x:c>
      <x:c r="D12962" s="2" t="str">
        <x:v>Balanced</x:v>
      </x:c>
      <x:c r="E12962" s="16" t="n">
        <x:v>103903</x:v>
      </x:c>
      <x:c r="F12962" s="16" t="n">
        <x:v>1793</x:v>
      </x:c>
      <x:c r="G12962" s="15" t="n">
        <x:f>VLOOKUP(D12962,'Pricing'!$A$6:$E$8,5,FALSE)</x:f>
        <x:v>1.2300000000000002</x:v>
      </x:c>
      <x:c r="H12962" s="15" t="n">
        <x:f>VLOOKUP(D12962,'Pricing'!$A$6:$E$8,4,FALSE)</x:f>
        <x:v>6</x:v>
      </x:c>
      <x:c r="I12962" s="15" t="n">
        <x:f>E12962*G12962/1000000</x:f>
        <x:v>0.12780069000000002</x:v>
      </x:c>
      <x:c r="J12962" s="15" t="n">
        <x:f>F12962*H12962/1000000</x:f>
        <x:v>0.010758</x:v>
      </x:c>
      <x:c r="K12962" s="15" t="n">
        <x:f>SUM(I12962:J12962)</x:f>
        <x:v>0.13855869</x:v>
      </x:c>
    </x:row>
    <x:row r="12963" ht="23" customHeight="1">
      <x:c r="A12963" s="2" t="str">
        <x:v>REQ-12959</x:v>
      </x:c>
      <x:c r="B12963" s="2" t="n">
        <x:v>22</x:v>
      </x:c>
      <x:c r="C12963" s="2" t="str">
        <x:v>Engineering</x:v>
      </x:c>
      <x:c r="D12963" s="2" t="str">
        <x:v>Balanced</x:v>
      </x:c>
      <x:c r="E12963" s="16" t="n">
        <x:v>87951</x:v>
      </x:c>
      <x:c r="F12963" s="16" t="n">
        <x:v>3522</x:v>
      </x:c>
      <x:c r="G12963" s="15" t="n">
        <x:f>VLOOKUP(D12963,'Pricing'!$A$6:$E$8,5,FALSE)</x:f>
        <x:v>1.2300000000000002</x:v>
      </x:c>
      <x:c r="H12963" s="15" t="n">
        <x:f>VLOOKUP(D12963,'Pricing'!$A$6:$E$8,4,FALSE)</x:f>
        <x:v>6</x:v>
      </x:c>
      <x:c r="I12963" s="15" t="n">
        <x:f>E12963*G12963/1000000</x:f>
        <x:v>0.10817973000000003</x:v>
      </x:c>
      <x:c r="J12963" s="15" t="n">
        <x:f>F12963*H12963/1000000</x:f>
        <x:v>0.021132</x:v>
      </x:c>
      <x:c r="K12963" s="15" t="n">
        <x:f>SUM(I12963:J12963)</x:f>
        <x:v>0.12931173000000004</x:v>
      </x:c>
    </x:row>
    <x:row r="12964" ht="23" customHeight="1">
      <x:c r="A12964" s="2" t="str">
        <x:v>REQ-12960</x:v>
      </x:c>
      <x:c r="B12964" s="2" t="n">
        <x:v>2</x:v>
      </x:c>
      <x:c r="C12964" s="2" t="str">
        <x:v>Growth</x:v>
      </x:c>
      <x:c r="D12964" s="2" t="str">
        <x:v>Swift</x:v>
      </x:c>
      <x:c r="E12964" s="16" t="n">
        <x:v>85452</x:v>
      </x:c>
      <x:c r="F12964" s="16" t="n">
        <x:v>3600</x:v>
      </x:c>
      <x:c r="G12964" s="15" t="n">
        <x:f>VLOOKUP(D12964,'Pricing'!$A$6:$E$8,5,FALSE)</x:f>
        <x:v>0.246</x:v>
      </x:c>
      <x:c r="H12964" s="15" t="n">
        <x:f>VLOOKUP(D12964,'Pricing'!$A$6:$E$8,4,FALSE)</x:f>
        <x:v>1.2</x:v>
      </x:c>
      <x:c r="I12964" s="15" t="n">
        <x:f>E12964*G12964/1000000</x:f>
        <x:v>0.021021191999999998</x:v>
      </x:c>
      <x:c r="J12964" s="15" t="n">
        <x:f>F12964*H12964/1000000</x:f>
        <x:v>0.00432</x:v>
      </x:c>
      <x:c r="K12964" s="15" t="n">
        <x:f>SUM(I12964:J12964)</x:f>
        <x:v>0.025341192</x:v>
      </x:c>
    </x:row>
    <x:row r="12965" ht="23" customHeight="1">
      <x:c r="A12965" s="2" t="str">
        <x:v>REQ-12961</x:v>
      </x:c>
      <x:c r="B12965" s="2" t="n">
        <x:v>13</x:v>
      </x:c>
      <x:c r="C12965" s="2" t="str">
        <x:v>Research</x:v>
      </x:c>
      <x:c r="D12965" s="2" t="str">
        <x:v>Swift</x:v>
      </x:c>
      <x:c r="E12965" s="16" t="n">
        <x:v>42500</x:v>
      </x:c>
      <x:c r="F12965" s="16" t="n">
        <x:v>785</x:v>
      </x:c>
      <x:c r="G12965" s="15" t="n">
        <x:f>VLOOKUP(D12965,'Pricing'!$A$6:$E$8,5,FALSE)</x:f>
        <x:v>0.246</x:v>
      </x:c>
      <x:c r="H12965" s="15" t="n">
        <x:f>VLOOKUP(D12965,'Pricing'!$A$6:$E$8,4,FALSE)</x:f>
        <x:v>1.2</x:v>
      </x:c>
      <x:c r="I12965" s="15" t="n">
        <x:f>E12965*G12965/1000000</x:f>
        <x:v>0.010455</x:v>
      </x:c>
      <x:c r="J12965" s="15" t="n">
        <x:f>F12965*H12965/1000000</x:f>
        <x:v>0.000942</x:v>
      </x:c>
      <x:c r="K12965" s="15" t="n">
        <x:f>SUM(I12965:J12965)</x:f>
        <x:v>0.011397000000000001</x:v>
      </x:c>
    </x:row>
    <x:row r="12966" ht="23" customHeight="1">
      <x:c r="A12966" s="2" t="str">
        <x:v>REQ-12962</x:v>
      </x:c>
      <x:c r="B12966" s="2" t="n">
        <x:v>25</x:v>
      </x:c>
      <x:c r="C12966" s="2" t="str">
        <x:v>Support</x:v>
      </x:c>
      <x:c r="D12966" s="2" t="str">
        <x:v>Swift</x:v>
      </x:c>
      <x:c r="E12966" s="16" t="n">
        <x:v>13504</x:v>
      </x:c>
      <x:c r="F12966" s="16" t="n">
        <x:v>943</x:v>
      </x:c>
      <x:c r="G12966" s="15" t="n">
        <x:f>VLOOKUP(D12966,'Pricing'!$A$6:$E$8,5,FALSE)</x:f>
        <x:v>0.246</x:v>
      </x:c>
      <x:c r="H12966" s="15" t="n">
        <x:f>VLOOKUP(D12966,'Pricing'!$A$6:$E$8,4,FALSE)</x:f>
        <x:v>1.2</x:v>
      </x:c>
      <x:c r="I12966" s="15" t="n">
        <x:f>E12966*G12966/1000000</x:f>
        <x:v>0.003321984</x:v>
      </x:c>
      <x:c r="J12966" s="15" t="n">
        <x:f>F12966*H12966/1000000</x:f>
        <x:v>0.0011316</x:v>
      </x:c>
      <x:c r="K12966" s="15" t="n">
        <x:f>SUM(I12966:J12966)</x:f>
        <x:v>0.004453584</x:v>
      </x:c>
    </x:row>
    <x:row r="12967" ht="23" customHeight="1">
      <x:c r="A12967" s="2" t="str">
        <x:v>REQ-12963</x:v>
      </x:c>
      <x:c r="B12967" s="2" t="n">
        <x:v>23</x:v>
      </x:c>
      <x:c r="C12967" s="2" t="str">
        <x:v>Operations</x:v>
      </x:c>
      <x:c r="D12967" s="2" t="str">
        <x:v>Swift</x:v>
      </x:c>
      <x:c r="E12967" s="16" t="n">
        <x:v>93126</x:v>
      </x:c>
      <x:c r="F12967" s="16" t="n">
        <x:v>501</x:v>
      </x:c>
      <x:c r="G12967" s="15" t="n">
        <x:f>VLOOKUP(D12967,'Pricing'!$A$6:$E$8,5,FALSE)</x:f>
        <x:v>0.246</x:v>
      </x:c>
      <x:c r="H12967" s="15" t="n">
        <x:f>VLOOKUP(D12967,'Pricing'!$A$6:$E$8,4,FALSE)</x:f>
        <x:v>1.2</x:v>
      </x:c>
      <x:c r="I12967" s="15" t="n">
        <x:f>E12967*G12967/1000000</x:f>
        <x:v>0.022908996</x:v>
      </x:c>
      <x:c r="J12967" s="15" t="n">
        <x:f>F12967*H12967/1000000</x:f>
        <x:v>0.0006012</x:v>
      </x:c>
      <x:c r="K12967" s="15" t="n">
        <x:f>SUM(I12967:J12967)</x:f>
        <x:v>0.023510196</x:v>
      </x:c>
    </x:row>
    <x:row r="12968" ht="23" customHeight="1">
      <x:c r="A12968" s="2" t="str">
        <x:v>REQ-12964</x:v>
      </x:c>
      <x:c r="B12968" s="2" t="n">
        <x:v>24</x:v>
      </x:c>
      <x:c r="C12968" s="2" t="str">
        <x:v>Growth</x:v>
      </x:c>
      <x:c r="D12968" s="2" t="str">
        <x:v>Balanced</x:v>
      </x:c>
      <x:c r="E12968" s="16" t="n">
        <x:v>56869</x:v>
      </x:c>
      <x:c r="F12968" s="16" t="n">
        <x:v>2317</x:v>
      </x:c>
      <x:c r="G12968" s="15" t="n">
        <x:f>VLOOKUP(D12968,'Pricing'!$A$6:$E$8,5,FALSE)</x:f>
        <x:v>1.2300000000000002</x:v>
      </x:c>
      <x:c r="H12968" s="15" t="n">
        <x:f>VLOOKUP(D12968,'Pricing'!$A$6:$E$8,4,FALSE)</x:f>
        <x:v>6</x:v>
      </x:c>
      <x:c r="I12968" s="15" t="n">
        <x:f>E12968*G12968/1000000</x:f>
        <x:v>0.06994887000000001</x:v>
      </x:c>
      <x:c r="J12968" s="15" t="n">
        <x:f>F12968*H12968/1000000</x:f>
        <x:v>0.013902</x:v>
      </x:c>
      <x:c r="K12968" s="15" t="n">
        <x:f>SUM(I12968:J12968)</x:f>
        <x:v>0.08385087000000001</x:v>
      </x:c>
    </x:row>
    <x:row r="12969" ht="23" customHeight="1">
      <x:c r="A12969" s="2" t="str">
        <x:v>REQ-12965</x:v>
      </x:c>
      <x:c r="B12969" s="2" t="n">
        <x:v>22</x:v>
      </x:c>
      <x:c r="C12969" s="2" t="str">
        <x:v>Research</x:v>
      </x:c>
      <x:c r="D12969" s="2" t="str">
        <x:v>Swift</x:v>
      </x:c>
      <x:c r="E12969" s="16" t="n">
        <x:v>90966</x:v>
      </x:c>
      <x:c r="F12969" s="16" t="n">
        <x:v>1401</x:v>
      </x:c>
      <x:c r="G12969" s="15" t="n">
        <x:f>VLOOKUP(D12969,'Pricing'!$A$6:$E$8,5,FALSE)</x:f>
        <x:v>0.246</x:v>
      </x:c>
      <x:c r="H12969" s="15" t="n">
        <x:f>VLOOKUP(D12969,'Pricing'!$A$6:$E$8,4,FALSE)</x:f>
        <x:v>1.2</x:v>
      </x:c>
      <x:c r="I12969" s="15" t="n">
        <x:f>E12969*G12969/1000000</x:f>
        <x:v>0.022377636</x:v>
      </x:c>
      <x:c r="J12969" s="15" t="n">
        <x:f>F12969*H12969/1000000</x:f>
        <x:v>0.0016812</x:v>
      </x:c>
      <x:c r="K12969" s="15" t="n">
        <x:f>SUM(I12969:J12969)</x:f>
        <x:v>0.024058836</x:v>
      </x:c>
    </x:row>
    <x:row r="12970" ht="23" customHeight="1">
      <x:c r="A12970" s="2" t="str">
        <x:v>REQ-12966</x:v>
      </x:c>
      <x:c r="B12970" s="2" t="n">
        <x:v>4</x:v>
      </x:c>
      <x:c r="C12970" s="2" t="str">
        <x:v>Growth</x:v>
      </x:c>
      <x:c r="D12970" s="2" t="str">
        <x:v>Reasoning</x:v>
      </x:c>
      <x:c r="E12970" s="16" t="n">
        <x:v>66082</x:v>
      </x:c>
      <x:c r="F12970" s="16" t="n">
        <x:v>3022</x:v>
      </x:c>
      <x:c r="G12970" s="15" t="n">
        <x:f>VLOOKUP(D12970,'Pricing'!$A$6:$E$8,5,FALSE)</x:f>
        <x:v>4.920000000000001</x:v>
      </x:c>
      <x:c r="H12970" s="15" t="n">
        <x:f>VLOOKUP(D12970,'Pricing'!$A$6:$E$8,4,FALSE)</x:f>
        <x:v>24</x:v>
      </x:c>
      <x:c r="I12970" s="15" t="n">
        <x:f>E12970*G12970/1000000</x:f>
        <x:v>0.32512344000000004</x:v>
      </x:c>
      <x:c r="J12970" s="15" t="n">
        <x:f>F12970*H12970/1000000</x:f>
        <x:v>0.072528</x:v>
      </x:c>
      <x:c r="K12970" s="15" t="n">
        <x:f>SUM(I12970:J12970)</x:f>
        <x:v>0.39765144</x:v>
      </x:c>
    </x:row>
    <x:row r="12971" ht="23" customHeight="1">
      <x:c r="A12971" s="2" t="str">
        <x:v>REQ-12967</x:v>
      </x:c>
      <x:c r="B12971" s="2" t="n">
        <x:v>10</x:v>
      </x:c>
      <x:c r="C12971" s="2" t="str">
        <x:v>Operations</x:v>
      </x:c>
      <x:c r="D12971" s="2" t="str">
        <x:v>Swift</x:v>
      </x:c>
      <x:c r="E12971" s="16" t="n">
        <x:v>71173</x:v>
      </x:c>
      <x:c r="F12971" s="16" t="n">
        <x:v>886</x:v>
      </x:c>
      <x:c r="G12971" s="15" t="n">
        <x:f>VLOOKUP(D12971,'Pricing'!$A$6:$E$8,5,FALSE)</x:f>
        <x:v>0.246</x:v>
      </x:c>
      <x:c r="H12971" s="15" t="n">
        <x:f>VLOOKUP(D12971,'Pricing'!$A$6:$E$8,4,FALSE)</x:f>
        <x:v>1.2</x:v>
      </x:c>
      <x:c r="I12971" s="15" t="n">
        <x:f>E12971*G12971/1000000</x:f>
        <x:v>0.017508558</x:v>
      </x:c>
      <x:c r="J12971" s="15" t="n">
        <x:f>F12971*H12971/1000000</x:f>
        <x:v>0.0010632</x:v>
      </x:c>
      <x:c r="K12971" s="15" t="n">
        <x:f>SUM(I12971:J12971)</x:f>
        <x:v>0.018571758</x:v>
      </x:c>
    </x:row>
    <x:row r="12972" ht="23" customHeight="1">
      <x:c r="A12972" s="2" t="str">
        <x:v>REQ-12968</x:v>
      </x:c>
      <x:c r="B12972" s="2" t="n">
        <x:v>11</x:v>
      </x:c>
      <x:c r="C12972" s="2" t="str">
        <x:v>Growth</x:v>
      </x:c>
      <x:c r="D12972" s="2" t="str">
        <x:v>Swift</x:v>
      </x:c>
      <x:c r="E12972" s="16" t="n">
        <x:v>33810</x:v>
      </x:c>
      <x:c r="F12972" s="16" t="n">
        <x:v>1204</x:v>
      </x:c>
      <x:c r="G12972" s="15" t="n">
        <x:f>VLOOKUP(D12972,'Pricing'!$A$6:$E$8,5,FALSE)</x:f>
        <x:v>0.246</x:v>
      </x:c>
      <x:c r="H12972" s="15" t="n">
        <x:f>VLOOKUP(D12972,'Pricing'!$A$6:$E$8,4,FALSE)</x:f>
        <x:v>1.2</x:v>
      </x:c>
      <x:c r="I12972" s="15" t="n">
        <x:f>E12972*G12972/1000000</x:f>
        <x:v>0.00831726</x:v>
      </x:c>
      <x:c r="J12972" s="15" t="n">
        <x:f>F12972*H12972/1000000</x:f>
        <x:v>0.0014448</x:v>
      </x:c>
      <x:c r="K12972" s="15" t="n">
        <x:f>SUM(I12972:J12972)</x:f>
        <x:v>0.00976206</x:v>
      </x:c>
    </x:row>
    <x:row r="12973" ht="23" customHeight="1">
      <x:c r="A12973" s="2" t="str">
        <x:v>REQ-12969</x:v>
      </x:c>
      <x:c r="B12973" s="2" t="n">
        <x:v>14</x:v>
      </x:c>
      <x:c r="C12973" s="2" t="str">
        <x:v>Operations</x:v>
      </x:c>
      <x:c r="D12973" s="2" t="str">
        <x:v>Swift</x:v>
      </x:c>
      <x:c r="E12973" s="16" t="n">
        <x:v>32297</x:v>
      </x:c>
      <x:c r="F12973" s="16" t="n">
        <x:v>1149</x:v>
      </x:c>
      <x:c r="G12973" s="15" t="n">
        <x:f>VLOOKUP(D12973,'Pricing'!$A$6:$E$8,5,FALSE)</x:f>
        <x:v>0.246</x:v>
      </x:c>
      <x:c r="H12973" s="15" t="n">
        <x:f>VLOOKUP(D12973,'Pricing'!$A$6:$E$8,4,FALSE)</x:f>
        <x:v>1.2</x:v>
      </x:c>
      <x:c r="I12973" s="15" t="n">
        <x:f>E12973*G12973/1000000</x:f>
        <x:v>0.007945062</x:v>
      </x:c>
      <x:c r="J12973" s="15" t="n">
        <x:f>F12973*H12973/1000000</x:f>
        <x:v>0.0013788</x:v>
      </x:c>
      <x:c r="K12973" s="15" t="n">
        <x:f>SUM(I12973:J12973)</x:f>
        <x:v>0.009323861999999999</x:v>
      </x:c>
    </x:row>
    <x:row r="12974" ht="23" customHeight="1">
      <x:c r="A12974" s="2" t="str">
        <x:v>REQ-12970</x:v>
      </x:c>
      <x:c r="B12974" s="2" t="n">
        <x:v>13</x:v>
      </x:c>
      <x:c r="C12974" s="2" t="str">
        <x:v>Product</x:v>
      </x:c>
      <x:c r="D12974" s="2" t="str">
        <x:v>Reasoning</x:v>
      </x:c>
      <x:c r="E12974" s="16" t="n">
        <x:v>18871</x:v>
      </x:c>
      <x:c r="F12974" s="16" t="n">
        <x:v>1119</x:v>
      </x:c>
      <x:c r="G12974" s="15" t="n">
        <x:f>VLOOKUP(D12974,'Pricing'!$A$6:$E$8,5,FALSE)</x:f>
        <x:v>4.920000000000001</x:v>
      </x:c>
      <x:c r="H12974" s="15" t="n">
        <x:f>VLOOKUP(D12974,'Pricing'!$A$6:$E$8,4,FALSE)</x:f>
        <x:v>24</x:v>
      </x:c>
      <x:c r="I12974" s="15" t="n">
        <x:f>E12974*G12974/1000000</x:f>
        <x:v>0.09284532000000002</x:v>
      </x:c>
      <x:c r="J12974" s="15" t="n">
        <x:f>F12974*H12974/1000000</x:f>
        <x:v>0.026856</x:v>
      </x:c>
      <x:c r="K12974" s="15" t="n">
        <x:f>SUM(I12974:J12974)</x:f>
        <x:v>0.11970132000000003</x:v>
      </x:c>
    </x:row>
    <x:row r="12975" ht="23" customHeight="1">
      <x:c r="A12975" s="2" t="str">
        <x:v>REQ-12971</x:v>
      </x:c>
      <x:c r="B12975" s="2" t="n">
        <x:v>16</x:v>
      </x:c>
      <x:c r="C12975" s="2" t="str">
        <x:v>Research</x:v>
      </x:c>
      <x:c r="D12975" s="2" t="str">
        <x:v>Swift</x:v>
      </x:c>
      <x:c r="E12975" s="16" t="n">
        <x:v>104416</x:v>
      </x:c>
      <x:c r="F12975" s="16" t="n">
        <x:v>2476</x:v>
      </x:c>
      <x:c r="G12975" s="15" t="n">
        <x:f>VLOOKUP(D12975,'Pricing'!$A$6:$E$8,5,FALSE)</x:f>
        <x:v>0.246</x:v>
      </x:c>
      <x:c r="H12975" s="15" t="n">
        <x:f>VLOOKUP(D12975,'Pricing'!$A$6:$E$8,4,FALSE)</x:f>
        <x:v>1.2</x:v>
      </x:c>
      <x:c r="I12975" s="15" t="n">
        <x:f>E12975*G12975/1000000</x:f>
        <x:v>0.025686336</x:v>
      </x:c>
      <x:c r="J12975" s="15" t="n">
        <x:f>F12975*H12975/1000000</x:f>
        <x:v>0.0029712</x:v>
      </x:c>
      <x:c r="K12975" s="15" t="n">
        <x:f>SUM(I12975:J12975)</x:f>
        <x:v>0.028657536</x:v>
      </x:c>
    </x:row>
    <x:row r="12976" ht="23" customHeight="1">
      <x:c r="A12976" s="2" t="str">
        <x:v>REQ-12972</x:v>
      </x:c>
      <x:c r="B12976" s="2" t="n">
        <x:v>13</x:v>
      </x:c>
      <x:c r="C12976" s="2" t="str">
        <x:v>Support</x:v>
      </x:c>
      <x:c r="D12976" s="2" t="str">
        <x:v>Swift</x:v>
      </x:c>
      <x:c r="E12976" s="16" t="n">
        <x:v>58144</x:v>
      </x:c>
      <x:c r="F12976" s="16" t="n">
        <x:v>1885</x:v>
      </x:c>
      <x:c r="G12976" s="15" t="n">
        <x:f>VLOOKUP(D12976,'Pricing'!$A$6:$E$8,5,FALSE)</x:f>
        <x:v>0.246</x:v>
      </x:c>
      <x:c r="H12976" s="15" t="n">
        <x:f>VLOOKUP(D12976,'Pricing'!$A$6:$E$8,4,FALSE)</x:f>
        <x:v>1.2</x:v>
      </x:c>
      <x:c r="I12976" s="15" t="n">
        <x:f>E12976*G12976/1000000</x:f>
        <x:v>0.014303423999999999</x:v>
      </x:c>
      <x:c r="J12976" s="15" t="n">
        <x:f>F12976*H12976/1000000</x:f>
        <x:v>0.002262</x:v>
      </x:c>
      <x:c r="K12976" s="15" t="n">
        <x:f>SUM(I12976:J12976)</x:f>
        <x:v>0.016565424</x:v>
      </x:c>
    </x:row>
    <x:row r="12977" ht="23" customHeight="1">
      <x:c r="A12977" s="2" t="str">
        <x:v>REQ-12973</x:v>
      </x:c>
      <x:c r="B12977" s="2" t="n">
        <x:v>6</x:v>
      </x:c>
      <x:c r="C12977" s="2" t="str">
        <x:v>Operations</x:v>
      </x:c>
      <x:c r="D12977" s="2" t="str">
        <x:v>Balanced</x:v>
      </x:c>
      <x:c r="E12977" s="16" t="n">
        <x:v>56729</x:v>
      </x:c>
      <x:c r="F12977" s="16" t="n">
        <x:v>2530</x:v>
      </x:c>
      <x:c r="G12977" s="15" t="n">
        <x:f>VLOOKUP(D12977,'Pricing'!$A$6:$E$8,5,FALSE)</x:f>
        <x:v>1.2300000000000002</x:v>
      </x:c>
      <x:c r="H12977" s="15" t="n">
        <x:f>VLOOKUP(D12977,'Pricing'!$A$6:$E$8,4,FALSE)</x:f>
        <x:v>6</x:v>
      </x:c>
      <x:c r="I12977" s="15" t="n">
        <x:f>E12977*G12977/1000000</x:f>
        <x:v>0.06977667000000001</x:v>
      </x:c>
      <x:c r="J12977" s="15" t="n">
        <x:f>F12977*H12977/1000000</x:f>
        <x:v>0.01518</x:v>
      </x:c>
      <x:c r="K12977" s="15" t="n">
        <x:f>SUM(I12977:J12977)</x:f>
        <x:v>0.08495667000000001</x:v>
      </x:c>
    </x:row>
    <x:row r="12978" ht="23" customHeight="1">
      <x:c r="A12978" s="2" t="str">
        <x:v>REQ-12974</x:v>
      </x:c>
      <x:c r="B12978" s="2" t="n">
        <x:v>2</x:v>
      </x:c>
      <x:c r="C12978" s="2" t="str">
        <x:v>Growth</x:v>
      </x:c>
      <x:c r="D12978" s="2" t="str">
        <x:v>Balanced</x:v>
      </x:c>
      <x:c r="E12978" s="16" t="n">
        <x:v>48862</x:v>
      </x:c>
      <x:c r="F12978" s="16" t="n">
        <x:v>3120</x:v>
      </x:c>
      <x:c r="G12978" s="15" t="n">
        <x:f>VLOOKUP(D12978,'Pricing'!$A$6:$E$8,5,FALSE)</x:f>
        <x:v>1.2300000000000002</x:v>
      </x:c>
      <x:c r="H12978" s="15" t="n">
        <x:f>VLOOKUP(D12978,'Pricing'!$A$6:$E$8,4,FALSE)</x:f>
        <x:v>6</x:v>
      </x:c>
      <x:c r="I12978" s="15" t="n">
        <x:f>E12978*G12978/1000000</x:f>
        <x:v>0.06010026000000001</x:v>
      </x:c>
      <x:c r="J12978" s="15" t="n">
        <x:f>F12978*H12978/1000000</x:f>
        <x:v>0.01872</x:v>
      </x:c>
      <x:c r="K12978" s="15" t="n">
        <x:f>SUM(I12978:J12978)</x:f>
        <x:v>0.07882026</x:v>
      </x:c>
    </x:row>
    <x:row r="12979" ht="23" customHeight="1">
      <x:c r="A12979" s="2" t="str">
        <x:v>REQ-12975</x:v>
      </x:c>
      <x:c r="B12979" s="2" t="n">
        <x:v>31</x:v>
      </x:c>
      <x:c r="C12979" s="2" t="str">
        <x:v>Operations</x:v>
      </x:c>
      <x:c r="D12979" s="2" t="str">
        <x:v>Swift</x:v>
      </x:c>
      <x:c r="E12979" s="16" t="n">
        <x:v>100308</x:v>
      </x:c>
      <x:c r="F12979" s="16" t="n">
        <x:v>806</x:v>
      </x:c>
      <x:c r="G12979" s="15" t="n">
        <x:f>VLOOKUP(D12979,'Pricing'!$A$6:$E$8,5,FALSE)</x:f>
        <x:v>0.246</x:v>
      </x:c>
      <x:c r="H12979" s="15" t="n">
        <x:f>VLOOKUP(D12979,'Pricing'!$A$6:$E$8,4,FALSE)</x:f>
        <x:v>1.2</x:v>
      </x:c>
      <x:c r="I12979" s="15" t="n">
        <x:f>E12979*G12979/1000000</x:f>
        <x:v>0.024675768</x:v>
      </x:c>
      <x:c r="J12979" s="15" t="n">
        <x:f>F12979*H12979/1000000</x:f>
        <x:v>0.0009672</x:v>
      </x:c>
      <x:c r="K12979" s="15" t="n">
        <x:f>SUM(I12979:J12979)</x:f>
        <x:v>0.025642968000000002</x:v>
      </x:c>
    </x:row>
    <x:row r="12980" ht="23" customHeight="1">
      <x:c r="A12980" s="2" t="str">
        <x:v>REQ-12976</x:v>
      </x:c>
      <x:c r="B12980" s="2" t="n">
        <x:v>7</x:v>
      </x:c>
      <x:c r="C12980" s="2" t="str">
        <x:v>Growth</x:v>
      </x:c>
      <x:c r="D12980" s="2" t="str">
        <x:v>Swift</x:v>
      </x:c>
      <x:c r="E12980" s="16" t="n">
        <x:v>5248</x:v>
      </x:c>
      <x:c r="F12980" s="16" t="n">
        <x:v>621</x:v>
      </x:c>
      <x:c r="G12980" s="15" t="n">
        <x:f>VLOOKUP(D12980,'Pricing'!$A$6:$E$8,5,FALSE)</x:f>
        <x:v>0.246</x:v>
      </x:c>
      <x:c r="H12980" s="15" t="n">
        <x:f>VLOOKUP(D12980,'Pricing'!$A$6:$E$8,4,FALSE)</x:f>
        <x:v>1.2</x:v>
      </x:c>
      <x:c r="I12980" s="15" t="n">
        <x:f>E12980*G12980/1000000</x:f>
        <x:v>0.001291008</x:v>
      </x:c>
      <x:c r="J12980" s="15" t="n">
        <x:f>F12980*H12980/1000000</x:f>
        <x:v>0.0007451999999999999</x:v>
      </x:c>
      <x:c r="K12980" s="15" t="n">
        <x:f>SUM(I12980:J12980)</x:f>
        <x:v>0.002036208</x:v>
      </x:c>
    </x:row>
    <x:row r="12981" ht="23" customHeight="1">
      <x:c r="A12981" s="2" t="str">
        <x:v>REQ-12977</x:v>
      </x:c>
      <x:c r="B12981" s="2" t="n">
        <x:v>10</x:v>
      </x:c>
      <x:c r="C12981" s="2" t="str">
        <x:v>Operations</x:v>
      </x:c>
      <x:c r="D12981" s="2" t="str">
        <x:v>Balanced</x:v>
      </x:c>
      <x:c r="E12981" s="16" t="n">
        <x:v>70482</x:v>
      </x:c>
      <x:c r="F12981" s="16" t="n">
        <x:v>3461</x:v>
      </x:c>
      <x:c r="G12981" s="15" t="n">
        <x:f>VLOOKUP(D12981,'Pricing'!$A$6:$E$8,5,FALSE)</x:f>
        <x:v>1.2300000000000002</x:v>
      </x:c>
      <x:c r="H12981" s="15" t="n">
        <x:f>VLOOKUP(D12981,'Pricing'!$A$6:$E$8,4,FALSE)</x:f>
        <x:v>6</x:v>
      </x:c>
      <x:c r="I12981" s="15" t="n">
        <x:f>E12981*G12981/1000000</x:f>
        <x:v>0.08669286000000001</x:v>
      </x:c>
      <x:c r="J12981" s="15" t="n">
        <x:f>F12981*H12981/1000000</x:f>
        <x:v>0.020766</x:v>
      </x:c>
      <x:c r="K12981" s="15" t="n">
        <x:f>SUM(I12981:J12981)</x:f>
        <x:v>0.10745886000000002</x:v>
      </x:c>
    </x:row>
    <x:row r="12982" ht="23" customHeight="1">
      <x:c r="A12982" s="2" t="str">
        <x:v>REQ-12978</x:v>
      </x:c>
      <x:c r="B12982" s="2" t="n">
        <x:v>10</x:v>
      </x:c>
      <x:c r="C12982" s="2" t="str">
        <x:v>Support</x:v>
      </x:c>
      <x:c r="D12982" s="2" t="str">
        <x:v>Balanced</x:v>
      </x:c>
      <x:c r="E12982" s="16" t="n">
        <x:v>112215</x:v>
      </x:c>
      <x:c r="F12982" s="16" t="n">
        <x:v>2075</x:v>
      </x:c>
      <x:c r="G12982" s="15" t="n">
        <x:f>VLOOKUP(D12982,'Pricing'!$A$6:$E$8,5,FALSE)</x:f>
        <x:v>1.2300000000000002</x:v>
      </x:c>
      <x:c r="H12982" s="15" t="n">
        <x:f>VLOOKUP(D12982,'Pricing'!$A$6:$E$8,4,FALSE)</x:f>
        <x:v>6</x:v>
      </x:c>
      <x:c r="I12982" s="15" t="n">
        <x:f>E12982*G12982/1000000</x:f>
        <x:v>0.13802445000000002</x:v>
      </x:c>
      <x:c r="J12982" s="15" t="n">
        <x:f>F12982*H12982/1000000</x:f>
        <x:v>0.01245</x:v>
      </x:c>
      <x:c r="K12982" s="15" t="n">
        <x:f>SUM(I12982:J12982)</x:f>
        <x:v>0.15047445</x:v>
      </x:c>
    </x:row>
    <x:row r="12983" ht="23" customHeight="1">
      <x:c r="A12983" s="2" t="str">
        <x:v>REQ-12979</x:v>
      </x:c>
      <x:c r="B12983" s="2" t="n">
        <x:v>7</x:v>
      </x:c>
      <x:c r="C12983" s="2" t="str">
        <x:v>Engineering</x:v>
      </x:c>
      <x:c r="D12983" s="2" t="str">
        <x:v>Swift</x:v>
      </x:c>
      <x:c r="E12983" s="16" t="n">
        <x:v>73485</x:v>
      </x:c>
      <x:c r="F12983" s="16" t="n">
        <x:v>1162</x:v>
      </x:c>
      <x:c r="G12983" s="15" t="n">
        <x:f>VLOOKUP(D12983,'Pricing'!$A$6:$E$8,5,FALSE)</x:f>
        <x:v>0.246</x:v>
      </x:c>
      <x:c r="H12983" s="15" t="n">
        <x:f>VLOOKUP(D12983,'Pricing'!$A$6:$E$8,4,FALSE)</x:f>
        <x:v>1.2</x:v>
      </x:c>
      <x:c r="I12983" s="15" t="n">
        <x:f>E12983*G12983/1000000</x:f>
        <x:v>0.018077310000000003</x:v>
      </x:c>
      <x:c r="J12983" s="15" t="n">
        <x:f>F12983*H12983/1000000</x:f>
        <x:v>0.0013943999999999998</x:v>
      </x:c>
      <x:c r="K12983" s="15" t="n">
        <x:f>SUM(I12983:J12983)</x:f>
        <x:v>0.019471710000000003</x:v>
      </x:c>
    </x:row>
    <x:row r="12984" ht="23" customHeight="1">
      <x:c r="A12984" s="2" t="str">
        <x:v>REQ-12980</x:v>
      </x:c>
      <x:c r="B12984" s="2" t="n">
        <x:v>7</x:v>
      </x:c>
      <x:c r="C12984" s="2" t="str">
        <x:v>Growth</x:v>
      </x:c>
      <x:c r="D12984" s="2" t="str">
        <x:v>Swift</x:v>
      </x:c>
      <x:c r="E12984" s="16" t="n">
        <x:v>115152</x:v>
      </x:c>
      <x:c r="F12984" s="16" t="n">
        <x:v>2547</x:v>
      </x:c>
      <x:c r="G12984" s="15" t="n">
        <x:f>VLOOKUP(D12984,'Pricing'!$A$6:$E$8,5,FALSE)</x:f>
        <x:v>0.246</x:v>
      </x:c>
      <x:c r="H12984" s="15" t="n">
        <x:f>VLOOKUP(D12984,'Pricing'!$A$6:$E$8,4,FALSE)</x:f>
        <x:v>1.2</x:v>
      </x:c>
      <x:c r="I12984" s="15" t="n">
        <x:f>E12984*G12984/1000000</x:f>
        <x:v>0.028327392</x:v>
      </x:c>
      <x:c r="J12984" s="15" t="n">
        <x:f>F12984*H12984/1000000</x:f>
        <x:v>0.0030564</x:v>
      </x:c>
      <x:c r="K12984" s="15" t="n">
        <x:f>SUM(I12984:J12984)</x:f>
        <x:v>0.031383792</x:v>
      </x:c>
    </x:row>
    <x:row r="12985" ht="23" customHeight="1">
      <x:c r="A12985" s="2" t="str">
        <x:v>REQ-12981</x:v>
      </x:c>
      <x:c r="B12985" s="2" t="n">
        <x:v>13</x:v>
      </x:c>
      <x:c r="C12985" s="2" t="str">
        <x:v>Engineering</x:v>
      </x:c>
      <x:c r="D12985" s="2" t="str">
        <x:v>Swift</x:v>
      </x:c>
      <x:c r="E12985" s="16" t="n">
        <x:v>50367</x:v>
      </x:c>
      <x:c r="F12985" s="16" t="n">
        <x:v>3064</x:v>
      </x:c>
      <x:c r="G12985" s="15" t="n">
        <x:f>VLOOKUP(D12985,'Pricing'!$A$6:$E$8,5,FALSE)</x:f>
        <x:v>0.246</x:v>
      </x:c>
      <x:c r="H12985" s="15" t="n">
        <x:f>VLOOKUP(D12985,'Pricing'!$A$6:$E$8,4,FALSE)</x:f>
        <x:v>1.2</x:v>
      </x:c>
      <x:c r="I12985" s="15" t="n">
        <x:f>E12985*G12985/1000000</x:f>
        <x:v>0.012390281999999999</x:v>
      </x:c>
      <x:c r="J12985" s="15" t="n">
        <x:f>F12985*H12985/1000000</x:f>
        <x:v>0.0036767999999999996</x:v>
      </x:c>
      <x:c r="K12985" s="15" t="n">
        <x:f>SUM(I12985:J12985)</x:f>
        <x:v>0.016067082</x:v>
      </x:c>
    </x:row>
    <x:row r="12986" ht="23" customHeight="1">
      <x:c r="A12986" s="2" t="str">
        <x:v>REQ-12982</x:v>
      </x:c>
      <x:c r="B12986" s="2" t="n">
        <x:v>13</x:v>
      </x:c>
      <x:c r="C12986" s="2" t="str">
        <x:v>Growth</x:v>
      </x:c>
      <x:c r="D12986" s="2" t="str">
        <x:v>Balanced</x:v>
      </x:c>
      <x:c r="E12986" s="16" t="n">
        <x:v>48152</x:v>
      </x:c>
      <x:c r="F12986" s="16" t="n">
        <x:v>1701</x:v>
      </x:c>
      <x:c r="G12986" s="15" t="n">
        <x:f>VLOOKUP(D12986,'Pricing'!$A$6:$E$8,5,FALSE)</x:f>
        <x:v>1.2300000000000002</x:v>
      </x:c>
      <x:c r="H12986" s="15" t="n">
        <x:f>VLOOKUP(D12986,'Pricing'!$A$6:$E$8,4,FALSE)</x:f>
        <x:v>6</x:v>
      </x:c>
      <x:c r="I12986" s="15" t="n">
        <x:f>E12986*G12986/1000000</x:f>
        <x:v>0.05922696000000001</x:v>
      </x:c>
      <x:c r="J12986" s="15" t="n">
        <x:f>F12986*H12986/1000000</x:f>
        <x:v>0.010206</x:v>
      </x:c>
      <x:c r="K12986" s="15" t="n">
        <x:f>SUM(I12986:J12986)</x:f>
        <x:v>0.06943296000000002</x:v>
      </x:c>
    </x:row>
    <x:row r="12987" ht="23" customHeight="1">
      <x:c r="A12987" s="2" t="str">
        <x:v>REQ-12983</x:v>
      </x:c>
      <x:c r="B12987" s="2" t="n">
        <x:v>15</x:v>
      </x:c>
      <x:c r="C12987" s="2" t="str">
        <x:v>Research</x:v>
      </x:c>
      <x:c r="D12987" s="2" t="str">
        <x:v>Swift</x:v>
      </x:c>
      <x:c r="E12987" s="16" t="n">
        <x:v>93770</x:v>
      </x:c>
      <x:c r="F12987" s="16" t="n">
        <x:v>1829</x:v>
      </x:c>
      <x:c r="G12987" s="15" t="n">
        <x:f>VLOOKUP(D12987,'Pricing'!$A$6:$E$8,5,FALSE)</x:f>
        <x:v>0.246</x:v>
      </x:c>
      <x:c r="H12987" s="15" t="n">
        <x:f>VLOOKUP(D12987,'Pricing'!$A$6:$E$8,4,FALSE)</x:f>
        <x:v>1.2</x:v>
      </x:c>
      <x:c r="I12987" s="15" t="n">
        <x:f>E12987*G12987/1000000</x:f>
        <x:v>0.023067419999999998</x:v>
      </x:c>
      <x:c r="J12987" s="15" t="n">
        <x:f>F12987*H12987/1000000</x:f>
        <x:v>0.0021948</x:v>
      </x:c>
      <x:c r="K12987" s="15" t="n">
        <x:f>SUM(I12987:J12987)</x:f>
        <x:v>0.02526222</x:v>
      </x:c>
    </x:row>
    <x:row r="12988" ht="23" customHeight="1">
      <x:c r="A12988" s="2" t="str">
        <x:v>REQ-12984</x:v>
      </x:c>
      <x:c r="B12988" s="2" t="n">
        <x:v>4</x:v>
      </x:c>
      <x:c r="C12988" s="2" t="str">
        <x:v>Support</x:v>
      </x:c>
      <x:c r="D12988" s="2" t="str">
        <x:v>Swift</x:v>
      </x:c>
      <x:c r="E12988" s="16" t="n">
        <x:v>50722</x:v>
      </x:c>
      <x:c r="F12988" s="16" t="n">
        <x:v>2761</x:v>
      </x:c>
      <x:c r="G12988" s="15" t="n">
        <x:f>VLOOKUP(D12988,'Pricing'!$A$6:$E$8,5,FALSE)</x:f>
        <x:v>0.246</x:v>
      </x:c>
      <x:c r="H12988" s="15" t="n">
        <x:f>VLOOKUP(D12988,'Pricing'!$A$6:$E$8,4,FALSE)</x:f>
        <x:v>1.2</x:v>
      </x:c>
      <x:c r="I12988" s="15" t="n">
        <x:f>E12988*G12988/1000000</x:f>
        <x:v>0.012477611999999999</x:v>
      </x:c>
      <x:c r="J12988" s="15" t="n">
        <x:f>F12988*H12988/1000000</x:f>
        <x:v>0.0033131999999999997</x:v>
      </x:c>
      <x:c r="K12988" s="15" t="n">
        <x:f>SUM(I12988:J12988)</x:f>
        <x:v>0.015790811999999998</x:v>
      </x:c>
    </x:row>
    <x:row r="12989" ht="23" customHeight="1">
      <x:c r="A12989" s="2" t="str">
        <x:v>REQ-12985</x:v>
      </x:c>
      <x:c r="B12989" s="2" t="n">
        <x:v>19</x:v>
      </x:c>
      <x:c r="C12989" s="2" t="str">
        <x:v>Engineering</x:v>
      </x:c>
      <x:c r="D12989" s="2" t="str">
        <x:v>Swift</x:v>
      </x:c>
      <x:c r="E12989" s="16" t="n">
        <x:v>93462</x:v>
      </x:c>
      <x:c r="F12989" s="16" t="n">
        <x:v>2137</x:v>
      </x:c>
      <x:c r="G12989" s="15" t="n">
        <x:f>VLOOKUP(D12989,'Pricing'!$A$6:$E$8,5,FALSE)</x:f>
        <x:v>0.246</x:v>
      </x:c>
      <x:c r="H12989" s="15" t="n">
        <x:f>VLOOKUP(D12989,'Pricing'!$A$6:$E$8,4,FALSE)</x:f>
        <x:v>1.2</x:v>
      </x:c>
      <x:c r="I12989" s="15" t="n">
        <x:f>E12989*G12989/1000000</x:f>
        <x:v>0.022991651999999998</x:v>
      </x:c>
      <x:c r="J12989" s="15" t="n">
        <x:f>F12989*H12989/1000000</x:f>
        <x:v>0.0025644</x:v>
      </x:c>
      <x:c r="K12989" s="15" t="n">
        <x:f>SUM(I12989:J12989)</x:f>
        <x:v>0.025556052</x:v>
      </x:c>
    </x:row>
    <x:row r="12990" ht="23" customHeight="1">
      <x:c r="A12990" s="2" t="str">
        <x:v>REQ-12986</x:v>
      </x:c>
      <x:c r="B12990" s="2" t="n">
        <x:v>25</x:v>
      </x:c>
      <x:c r="C12990" s="2" t="str">
        <x:v>Product</x:v>
      </x:c>
      <x:c r="D12990" s="2" t="str">
        <x:v>Reasoning</x:v>
      </x:c>
      <x:c r="E12990" s="16" t="n">
        <x:v>77858</x:v>
      </x:c>
      <x:c r="F12990" s="16" t="n">
        <x:v>2271</x:v>
      </x:c>
      <x:c r="G12990" s="15" t="n">
        <x:f>VLOOKUP(D12990,'Pricing'!$A$6:$E$8,5,FALSE)</x:f>
        <x:v>4.920000000000001</x:v>
      </x:c>
      <x:c r="H12990" s="15" t="n">
        <x:f>VLOOKUP(D12990,'Pricing'!$A$6:$E$8,4,FALSE)</x:f>
        <x:v>24</x:v>
      </x:c>
      <x:c r="I12990" s="15" t="n">
        <x:f>E12990*G12990/1000000</x:f>
        <x:v>0.38306136</x:v>
      </x:c>
      <x:c r="J12990" s="15" t="n">
        <x:f>F12990*H12990/1000000</x:f>
        <x:v>0.054504</x:v>
      </x:c>
      <x:c r="K12990" s="15" t="n">
        <x:f>SUM(I12990:J12990)</x:f>
        <x:v>0.43756536</x:v>
      </x:c>
    </x:row>
    <x:row r="12991" ht="23" customHeight="1">
      <x:c r="A12991" s="2" t="str">
        <x:v>REQ-12987</x:v>
      </x:c>
      <x:c r="B12991" s="2" t="n">
        <x:v>12</x:v>
      </x:c>
      <x:c r="C12991" s="2" t="str">
        <x:v>Engineering</x:v>
      </x:c>
      <x:c r="D12991" s="2" t="str">
        <x:v>Balanced</x:v>
      </x:c>
      <x:c r="E12991" s="16" t="n">
        <x:v>98757</x:v>
      </x:c>
      <x:c r="F12991" s="16" t="n">
        <x:v>3496</x:v>
      </x:c>
      <x:c r="G12991" s="15" t="n">
        <x:f>VLOOKUP(D12991,'Pricing'!$A$6:$E$8,5,FALSE)</x:f>
        <x:v>1.2300000000000002</x:v>
      </x:c>
      <x:c r="H12991" s="15" t="n">
        <x:f>VLOOKUP(D12991,'Pricing'!$A$6:$E$8,4,FALSE)</x:f>
        <x:v>6</x:v>
      </x:c>
      <x:c r="I12991" s="15" t="n">
        <x:f>E12991*G12991/1000000</x:f>
        <x:v>0.12147111000000002</x:v>
      </x:c>
      <x:c r="J12991" s="15" t="n">
        <x:f>F12991*H12991/1000000</x:f>
        <x:v>0.020976</x:v>
      </x:c>
      <x:c r="K12991" s="15" t="n">
        <x:f>SUM(I12991:J12991)</x:f>
        <x:v>0.14244711000000002</x:v>
      </x:c>
    </x:row>
    <x:row r="12992" ht="23" customHeight="1">
      <x:c r="A12992" s="2" t="str">
        <x:v>REQ-12988</x:v>
      </x:c>
      <x:c r="B12992" s="2" t="n">
        <x:v>6</x:v>
      </x:c>
      <x:c r="C12992" s="2" t="str">
        <x:v>Support</x:v>
      </x:c>
      <x:c r="D12992" s="2" t="str">
        <x:v>Reasoning</x:v>
      </x:c>
      <x:c r="E12992" s="16" t="n">
        <x:v>9769</x:v>
      </x:c>
      <x:c r="F12992" s="16" t="n">
        <x:v>2683</x:v>
      </x:c>
      <x:c r="G12992" s="15" t="n">
        <x:f>VLOOKUP(D12992,'Pricing'!$A$6:$E$8,5,FALSE)</x:f>
        <x:v>4.920000000000001</x:v>
      </x:c>
      <x:c r="H12992" s="15" t="n">
        <x:f>VLOOKUP(D12992,'Pricing'!$A$6:$E$8,4,FALSE)</x:f>
        <x:v>24</x:v>
      </x:c>
      <x:c r="I12992" s="15" t="n">
        <x:f>E12992*G12992/1000000</x:f>
        <x:v>0.04806348000000001</x:v>
      </x:c>
      <x:c r="J12992" s="15" t="n">
        <x:f>F12992*H12992/1000000</x:f>
        <x:v>0.064392</x:v>
      </x:c>
      <x:c r="K12992" s="15" t="n">
        <x:f>SUM(I12992:J12992)</x:f>
        <x:v>0.11245548000000002</x:v>
      </x:c>
    </x:row>
    <x:row r="12993" ht="23" customHeight="1">
      <x:c r="A12993" s="2" t="str">
        <x:v>REQ-12989</x:v>
      </x:c>
      <x:c r="B12993" s="2" t="n">
        <x:v>24</x:v>
      </x:c>
      <x:c r="C12993" s="2" t="str">
        <x:v>Engineering</x:v>
      </x:c>
      <x:c r="D12993" s="2" t="str">
        <x:v>Balanced</x:v>
      </x:c>
      <x:c r="E12993" s="16" t="n">
        <x:v>63694</x:v>
      </x:c>
      <x:c r="F12993" s="16" t="n">
        <x:v>2530</x:v>
      </x:c>
      <x:c r="G12993" s="15" t="n">
        <x:f>VLOOKUP(D12993,'Pricing'!$A$6:$E$8,5,FALSE)</x:f>
        <x:v>1.2300000000000002</x:v>
      </x:c>
      <x:c r="H12993" s="15" t="n">
        <x:f>VLOOKUP(D12993,'Pricing'!$A$6:$E$8,4,FALSE)</x:f>
        <x:v>6</x:v>
      </x:c>
      <x:c r="I12993" s="15" t="n">
        <x:f>E12993*G12993/1000000</x:f>
        <x:v>0.07834362000000002</x:v>
      </x:c>
      <x:c r="J12993" s="15" t="n">
        <x:f>F12993*H12993/1000000</x:f>
        <x:v>0.01518</x:v>
      </x:c>
      <x:c r="K12993" s="15" t="n">
        <x:f>SUM(I12993:J12993)</x:f>
        <x:v>0.09352362000000002</x:v>
      </x:c>
    </x:row>
    <x:row r="12994" ht="23" customHeight="1">
      <x:c r="A12994" s="2" t="str">
        <x:v>REQ-12990</x:v>
      </x:c>
      <x:c r="B12994" s="2" t="n">
        <x:v>11</x:v>
      </x:c>
      <x:c r="C12994" s="2" t="str">
        <x:v>Growth</x:v>
      </x:c>
      <x:c r="D12994" s="2" t="str">
        <x:v>Swift</x:v>
      </x:c>
      <x:c r="E12994" s="16" t="n">
        <x:v>43849</x:v>
      </x:c>
      <x:c r="F12994" s="16" t="n">
        <x:v>3136</x:v>
      </x:c>
      <x:c r="G12994" s="15" t="n">
        <x:f>VLOOKUP(D12994,'Pricing'!$A$6:$E$8,5,FALSE)</x:f>
        <x:v>0.246</x:v>
      </x:c>
      <x:c r="H12994" s="15" t="n">
        <x:f>VLOOKUP(D12994,'Pricing'!$A$6:$E$8,4,FALSE)</x:f>
        <x:v>1.2</x:v>
      </x:c>
      <x:c r="I12994" s="15" t="n">
        <x:f>E12994*G12994/1000000</x:f>
        <x:v>0.010786853999999998</x:v>
      </x:c>
      <x:c r="J12994" s="15" t="n">
        <x:f>F12994*H12994/1000000</x:f>
        <x:v>0.0037632</x:v>
      </x:c>
      <x:c r="K12994" s="15" t="n">
        <x:f>SUM(I12994:J12994)</x:f>
        <x:v>0.014550053999999998</x:v>
      </x:c>
    </x:row>
    <x:row r="12995" ht="23" customHeight="1">
      <x:c r="A12995" s="2" t="str">
        <x:v>REQ-12991</x:v>
      </x:c>
      <x:c r="B12995" s="2" t="n">
        <x:v>6</x:v>
      </x:c>
      <x:c r="C12995" s="2" t="str">
        <x:v>Engineering</x:v>
      </x:c>
      <x:c r="D12995" s="2" t="str">
        <x:v>Swift</x:v>
      </x:c>
      <x:c r="E12995" s="16" t="n">
        <x:v>53424</x:v>
      </x:c>
      <x:c r="F12995" s="16" t="n">
        <x:v>3391</x:v>
      </x:c>
      <x:c r="G12995" s="15" t="n">
        <x:f>VLOOKUP(D12995,'Pricing'!$A$6:$E$8,5,FALSE)</x:f>
        <x:v>0.246</x:v>
      </x:c>
      <x:c r="H12995" s="15" t="n">
        <x:f>VLOOKUP(D12995,'Pricing'!$A$6:$E$8,4,FALSE)</x:f>
        <x:v>1.2</x:v>
      </x:c>
      <x:c r="I12995" s="15" t="n">
        <x:f>E12995*G12995/1000000</x:f>
        <x:v>0.013142304</x:v>
      </x:c>
      <x:c r="J12995" s="15" t="n">
        <x:f>F12995*H12995/1000000</x:f>
        <x:v>0.0040692</x:v>
      </x:c>
      <x:c r="K12995" s="15" t="n">
        <x:f>SUM(I12995:J12995)</x:f>
        <x:v>0.017211504000000002</x:v>
      </x:c>
    </x:row>
    <x:row r="12996" ht="23" customHeight="1">
      <x:c r="A12996" s="2" t="str">
        <x:v>REQ-12992</x:v>
      </x:c>
      <x:c r="B12996" s="2" t="n">
        <x:v>4</x:v>
      </x:c>
      <x:c r="C12996" s="2" t="str">
        <x:v>Growth</x:v>
      </x:c>
      <x:c r="D12996" s="2" t="str">
        <x:v>Swift</x:v>
      </x:c>
      <x:c r="E12996" s="16" t="n">
        <x:v>10598</x:v>
      </x:c>
      <x:c r="F12996" s="16" t="n">
        <x:v>2917</x:v>
      </x:c>
      <x:c r="G12996" s="15" t="n">
        <x:f>VLOOKUP(D12996,'Pricing'!$A$6:$E$8,5,FALSE)</x:f>
        <x:v>0.246</x:v>
      </x:c>
      <x:c r="H12996" s="15" t="n">
        <x:f>VLOOKUP(D12996,'Pricing'!$A$6:$E$8,4,FALSE)</x:f>
        <x:v>1.2</x:v>
      </x:c>
      <x:c r="I12996" s="15" t="n">
        <x:f>E12996*G12996/1000000</x:f>
        <x:v>0.0026071080000000003</x:v>
      </x:c>
      <x:c r="J12996" s="15" t="n">
        <x:f>F12996*H12996/1000000</x:f>
        <x:v>0.0035004000000000003</x:v>
      </x:c>
      <x:c r="K12996" s="15" t="n">
        <x:f>SUM(I12996:J12996)</x:f>
        <x:v>0.006107508000000001</x:v>
      </x:c>
    </x:row>
    <x:row r="12997" ht="23" customHeight="1">
      <x:c r="A12997" s="2" t="str">
        <x:v>REQ-12993</x:v>
      </x:c>
      <x:c r="B12997" s="2" t="n">
        <x:v>30</x:v>
      </x:c>
      <x:c r="C12997" s="2" t="str">
        <x:v>Research</x:v>
      </x:c>
      <x:c r="D12997" s="2" t="str">
        <x:v>Swift</x:v>
      </x:c>
      <x:c r="E12997" s="16" t="n">
        <x:v>4223</x:v>
      </x:c>
      <x:c r="F12997" s="16" t="n">
        <x:v>2148</x:v>
      </x:c>
      <x:c r="G12997" s="15" t="n">
        <x:f>VLOOKUP(D12997,'Pricing'!$A$6:$E$8,5,FALSE)</x:f>
        <x:v>0.246</x:v>
      </x:c>
      <x:c r="H12997" s="15" t="n">
        <x:f>VLOOKUP(D12997,'Pricing'!$A$6:$E$8,4,FALSE)</x:f>
        <x:v>1.2</x:v>
      </x:c>
      <x:c r="I12997" s="15" t="n">
        <x:f>E12997*G12997/1000000</x:f>
        <x:v>0.001038858</x:v>
      </x:c>
      <x:c r="J12997" s="15" t="n">
        <x:f>F12997*H12997/1000000</x:f>
        <x:v>0.0025775999999999998</x:v>
      </x:c>
      <x:c r="K12997" s="15" t="n">
        <x:f>SUM(I12997:J12997)</x:f>
        <x:v>0.0036164579999999995</x:v>
      </x:c>
    </x:row>
    <x:row r="12998" ht="23" customHeight="1">
      <x:c r="A12998" s="2" t="str">
        <x:v>REQ-12994</x:v>
      </x:c>
      <x:c r="B12998" s="2" t="n">
        <x:v>15</x:v>
      </x:c>
      <x:c r="C12998" s="2" t="str">
        <x:v>Growth</x:v>
      </x:c>
      <x:c r="D12998" s="2" t="str">
        <x:v>Swift</x:v>
      </x:c>
      <x:c r="E12998" s="16" t="n">
        <x:v>89059</x:v>
      </x:c>
      <x:c r="F12998" s="16" t="n">
        <x:v>1453</x:v>
      </x:c>
      <x:c r="G12998" s="15" t="n">
        <x:f>VLOOKUP(D12998,'Pricing'!$A$6:$E$8,5,FALSE)</x:f>
        <x:v>0.246</x:v>
      </x:c>
      <x:c r="H12998" s="15" t="n">
        <x:f>VLOOKUP(D12998,'Pricing'!$A$6:$E$8,4,FALSE)</x:f>
        <x:v>1.2</x:v>
      </x:c>
      <x:c r="I12998" s="15" t="n">
        <x:f>E12998*G12998/1000000</x:f>
        <x:v>0.021908514</x:v>
      </x:c>
      <x:c r="J12998" s="15" t="n">
        <x:f>F12998*H12998/1000000</x:f>
        <x:v>0.0017435999999999999</x:v>
      </x:c>
      <x:c r="K12998" s="15" t="n">
        <x:f>SUM(I12998:J12998)</x:f>
        <x:v>0.023652114000000002</x:v>
      </x:c>
    </x:row>
    <x:row r="12999" ht="23" customHeight="1">
      <x:c r="A12999" s="2" t="str">
        <x:v>REQ-12995</x:v>
      </x:c>
      <x:c r="B12999" s="2" t="n">
        <x:v>2</x:v>
      </x:c>
      <x:c r="C12999" s="2" t="str">
        <x:v>Engineering</x:v>
      </x:c>
      <x:c r="D12999" s="2" t="str">
        <x:v>Swift</x:v>
      </x:c>
      <x:c r="E12999" s="16" t="n">
        <x:v>97933</x:v>
      </x:c>
      <x:c r="F12999" s="16" t="n">
        <x:v>2845</x:v>
      </x:c>
      <x:c r="G12999" s="15" t="n">
        <x:f>VLOOKUP(D12999,'Pricing'!$A$6:$E$8,5,FALSE)</x:f>
        <x:v>0.246</x:v>
      </x:c>
      <x:c r="H12999" s="15" t="n">
        <x:f>VLOOKUP(D12999,'Pricing'!$A$6:$E$8,4,FALSE)</x:f>
        <x:v>1.2</x:v>
      </x:c>
      <x:c r="I12999" s="15" t="n">
        <x:f>E12999*G12999/1000000</x:f>
        <x:v>0.024091518</x:v>
      </x:c>
      <x:c r="J12999" s="15" t="n">
        <x:f>F12999*H12999/1000000</x:f>
        <x:v>0.003414</x:v>
      </x:c>
      <x:c r="K12999" s="15" t="n">
        <x:f>SUM(I12999:J12999)</x:f>
        <x:v>0.027505518</x:v>
      </x:c>
    </x:row>
    <x:row r="13000" ht="23" customHeight="1">
      <x:c r="A13000" s="2" t="str">
        <x:v>REQ-12996</x:v>
      </x:c>
      <x:c r="B13000" s="2" t="n">
        <x:v>5</x:v>
      </x:c>
      <x:c r="C13000" s="2" t="str">
        <x:v>Product</x:v>
      </x:c>
      <x:c r="D13000" s="2" t="str">
        <x:v>Swift</x:v>
      </x:c>
      <x:c r="E13000" s="16" t="n">
        <x:v>48428</x:v>
      </x:c>
      <x:c r="F13000" s="16" t="n">
        <x:v>1858</x:v>
      </x:c>
      <x:c r="G13000" s="15" t="n">
        <x:f>VLOOKUP(D13000,'Pricing'!$A$6:$E$8,5,FALSE)</x:f>
        <x:v>0.246</x:v>
      </x:c>
      <x:c r="H13000" s="15" t="n">
        <x:f>VLOOKUP(D13000,'Pricing'!$A$6:$E$8,4,FALSE)</x:f>
        <x:v>1.2</x:v>
      </x:c>
      <x:c r="I13000" s="15" t="n">
        <x:f>E13000*G13000/1000000</x:f>
        <x:v>0.011913288000000001</x:v>
      </x:c>
      <x:c r="J13000" s="15" t="n">
        <x:f>F13000*H13000/1000000</x:f>
        <x:v>0.0022296</x:v>
      </x:c>
      <x:c r="K13000" s="15" t="n">
        <x:f>SUM(I13000:J13000)</x:f>
        <x:v>0.014142888000000001</x:v>
      </x:c>
    </x:row>
    <x:row r="13001" ht="23" customHeight="1">
      <x:c r="A13001" s="2" t="str">
        <x:v>REQ-12997</x:v>
      </x:c>
      <x:c r="B13001" s="2" t="n">
        <x:v>30</x:v>
      </x:c>
      <x:c r="C13001" s="2" t="str">
        <x:v>Research</x:v>
      </x:c>
      <x:c r="D13001" s="2" t="str">
        <x:v>Swift</x:v>
      </x:c>
      <x:c r="E13001" s="16" t="n">
        <x:v>105176</x:v>
      </x:c>
      <x:c r="F13001" s="16" t="n">
        <x:v>2511</x:v>
      </x:c>
      <x:c r="G13001" s="15" t="n">
        <x:f>VLOOKUP(D13001,'Pricing'!$A$6:$E$8,5,FALSE)</x:f>
        <x:v>0.246</x:v>
      </x:c>
      <x:c r="H13001" s="15" t="n">
        <x:f>VLOOKUP(D13001,'Pricing'!$A$6:$E$8,4,FALSE)</x:f>
        <x:v>1.2</x:v>
      </x:c>
      <x:c r="I13001" s="15" t="n">
        <x:f>E13001*G13001/1000000</x:f>
        <x:v>0.025873295999999997</x:v>
      </x:c>
      <x:c r="J13001" s="15" t="n">
        <x:f>F13001*H13001/1000000</x:f>
        <x:v>0.0030131999999999997</x:v>
      </x:c>
      <x:c r="K13001" s="15" t="n">
        <x:f>SUM(I13001:J13001)</x:f>
        <x:v>0.028886495999999998</x:v>
      </x:c>
    </x:row>
    <x:row r="13002" ht="23" customHeight="1">
      <x:c r="A13002" s="2" t="str">
        <x:v>REQ-12998</x:v>
      </x:c>
      <x:c r="B13002" s="2" t="n">
        <x:v>28</x:v>
      </x:c>
      <x:c r="C13002" s="2" t="str">
        <x:v>Support</x:v>
      </x:c>
      <x:c r="D13002" s="2" t="str">
        <x:v>Balanced</x:v>
      </x:c>
      <x:c r="E13002" s="16" t="n">
        <x:v>54563</x:v>
      </x:c>
      <x:c r="F13002" s="16" t="n">
        <x:v>2792</x:v>
      </x:c>
      <x:c r="G13002" s="15" t="n">
        <x:f>VLOOKUP(D13002,'Pricing'!$A$6:$E$8,5,FALSE)</x:f>
        <x:v>1.2300000000000002</x:v>
      </x:c>
      <x:c r="H13002" s="15" t="n">
        <x:f>VLOOKUP(D13002,'Pricing'!$A$6:$E$8,4,FALSE)</x:f>
        <x:v>6</x:v>
      </x:c>
      <x:c r="I13002" s="15" t="n">
        <x:f>E13002*G13002/1000000</x:f>
        <x:v>0.06711249000000001</x:v>
      </x:c>
      <x:c r="J13002" s="15" t="n">
        <x:f>F13002*H13002/1000000</x:f>
        <x:v>0.016752</x:v>
      </x:c>
      <x:c r="K13002" s="15" t="n">
        <x:f>SUM(I13002:J13002)</x:f>
        <x:v>0.08386449000000001</x:v>
      </x:c>
    </x:row>
    <x:row r="13003" ht="23" customHeight="1">
      <x:c r="A13003" s="2" t="str">
        <x:v>REQ-12999</x:v>
      </x:c>
      <x:c r="B13003" s="2" t="n">
        <x:v>23</x:v>
      </x:c>
      <x:c r="C13003" s="2" t="str">
        <x:v>Research</x:v>
      </x:c>
      <x:c r="D13003" s="2" t="str">
        <x:v>Swift</x:v>
      </x:c>
      <x:c r="E13003" s="16" t="n">
        <x:v>18877</x:v>
      </x:c>
      <x:c r="F13003" s="16" t="n">
        <x:v>2084</x:v>
      </x:c>
      <x:c r="G13003" s="15" t="n">
        <x:f>VLOOKUP(D13003,'Pricing'!$A$6:$E$8,5,FALSE)</x:f>
        <x:v>0.246</x:v>
      </x:c>
      <x:c r="H13003" s="15" t="n">
        <x:f>VLOOKUP(D13003,'Pricing'!$A$6:$E$8,4,FALSE)</x:f>
        <x:v>1.2</x:v>
      </x:c>
      <x:c r="I13003" s="15" t="n">
        <x:f>E13003*G13003/1000000</x:f>
        <x:v>0.004643742</x:v>
      </x:c>
      <x:c r="J13003" s="15" t="n">
        <x:f>F13003*H13003/1000000</x:f>
        <x:v>0.0025007999999999996</x:v>
      </x:c>
      <x:c r="K13003" s="15" t="n">
        <x:f>SUM(I13003:J13003)</x:f>
        <x:v>0.007144542</x:v>
      </x:c>
    </x:row>
    <x:row r="13004" ht="23" customHeight="1">
      <x:c r="A13004" s="2" t="str">
        <x:v>REQ-13000</x:v>
      </x:c>
      <x:c r="B13004" s="2" t="n">
        <x:v>14</x:v>
      </x:c>
      <x:c r="C13004" s="2" t="str">
        <x:v>Growth</x:v>
      </x:c>
      <x:c r="D13004" s="2" t="str">
        <x:v>Balanced</x:v>
      </x:c>
      <x:c r="E13004" s="16" t="n">
        <x:v>23566</x:v>
      </x:c>
      <x:c r="F13004" s="16" t="n">
        <x:v>1251</x:v>
      </x:c>
      <x:c r="G13004" s="15" t="n">
        <x:f>VLOOKUP(D13004,'Pricing'!$A$6:$E$8,5,FALSE)</x:f>
        <x:v>1.2300000000000002</x:v>
      </x:c>
      <x:c r="H13004" s="15" t="n">
        <x:f>VLOOKUP(D13004,'Pricing'!$A$6:$E$8,4,FALSE)</x:f>
        <x:v>6</x:v>
      </x:c>
      <x:c r="I13004" s="15" t="n">
        <x:f>E13004*G13004/1000000</x:f>
        <x:v>0.028986180000000004</x:v>
      </x:c>
      <x:c r="J13004" s="15" t="n">
        <x:f>F13004*H13004/1000000</x:f>
        <x:v>0.007506</x:v>
      </x:c>
      <x:c r="K13004" s="15" t="n">
        <x:f>SUM(I13004:J13004)</x:f>
        <x:v>0.036492180000000006</x:v>
      </x:c>
    </x:row>
    <x:row r="13005" ht="23" customHeight="1">
      <x:c r="A13005" s="2" t="str">
        <x:v>REQ-13001</x:v>
      </x:c>
      <x:c r="B13005" s="2" t="n">
        <x:v>18</x:v>
      </x:c>
      <x:c r="C13005" s="2" t="str">
        <x:v>Engineering</x:v>
      </x:c>
      <x:c r="D13005" s="2" t="str">
        <x:v>Swift</x:v>
      </x:c>
      <x:c r="E13005" s="16" t="n">
        <x:v>117188</x:v>
      </x:c>
      <x:c r="F13005" s="16" t="n">
        <x:v>977</x:v>
      </x:c>
      <x:c r="G13005" s="15" t="n">
        <x:f>VLOOKUP(D13005,'Pricing'!$A$6:$E$8,5,FALSE)</x:f>
        <x:v>0.246</x:v>
      </x:c>
      <x:c r="H13005" s="15" t="n">
        <x:f>VLOOKUP(D13005,'Pricing'!$A$6:$E$8,4,FALSE)</x:f>
        <x:v>1.2</x:v>
      </x:c>
      <x:c r="I13005" s="15" t="n">
        <x:f>E13005*G13005/1000000</x:f>
        <x:v>0.028828248</x:v>
      </x:c>
      <x:c r="J13005" s="15" t="n">
        <x:f>F13005*H13005/1000000</x:f>
        <x:v>0.0011723999999999999</x:v>
      </x:c>
      <x:c r="K13005" s="15" t="n">
        <x:f>SUM(I13005:J13005)</x:f>
        <x:v>0.030000648</x:v>
      </x:c>
    </x:row>
    <x:row r="13006" ht="23" customHeight="1">
      <x:c r="A13006" s="2" t="str">
        <x:v>REQ-13002</x:v>
      </x:c>
      <x:c r="B13006" s="2" t="n">
        <x:v>7</x:v>
      </x:c>
      <x:c r="C13006" s="2" t="str">
        <x:v>Growth</x:v>
      </x:c>
      <x:c r="D13006" s="2" t="str">
        <x:v>Swift</x:v>
      </x:c>
      <x:c r="E13006" s="16" t="n">
        <x:v>90802</x:v>
      </x:c>
      <x:c r="F13006" s="16" t="n">
        <x:v>333</x:v>
      </x:c>
      <x:c r="G13006" s="15" t="n">
        <x:f>VLOOKUP(D13006,'Pricing'!$A$6:$E$8,5,FALSE)</x:f>
        <x:v>0.246</x:v>
      </x:c>
      <x:c r="H13006" s="15" t="n">
        <x:f>VLOOKUP(D13006,'Pricing'!$A$6:$E$8,4,FALSE)</x:f>
        <x:v>1.2</x:v>
      </x:c>
      <x:c r="I13006" s="15" t="n">
        <x:f>E13006*G13006/1000000</x:f>
        <x:v>0.022337292</x:v>
      </x:c>
      <x:c r="J13006" s="15" t="n">
        <x:f>F13006*H13006/1000000</x:f>
        <x:v>0.00039959999999999996</x:v>
      </x:c>
      <x:c r="K13006" s="15" t="n">
        <x:f>SUM(I13006:J13006)</x:f>
        <x:v>0.022736892</x:v>
      </x:c>
    </x:row>
    <x:row r="13007" ht="23" customHeight="1">
      <x:c r="A13007" s="2" t="str">
        <x:v>REQ-13003</x:v>
      </x:c>
      <x:c r="B13007" s="2" t="n">
        <x:v>7</x:v>
      </x:c>
      <x:c r="C13007" s="2" t="str">
        <x:v>Operations</x:v>
      </x:c>
      <x:c r="D13007" s="2" t="str">
        <x:v>Swift</x:v>
      </x:c>
      <x:c r="E13007" s="16" t="n">
        <x:v>37851</x:v>
      </x:c>
      <x:c r="F13007" s="16" t="n">
        <x:v>417</x:v>
      </x:c>
      <x:c r="G13007" s="15" t="n">
        <x:f>VLOOKUP(D13007,'Pricing'!$A$6:$E$8,5,FALSE)</x:f>
        <x:v>0.246</x:v>
      </x:c>
      <x:c r="H13007" s="15" t="n">
        <x:f>VLOOKUP(D13007,'Pricing'!$A$6:$E$8,4,FALSE)</x:f>
        <x:v>1.2</x:v>
      </x:c>
      <x:c r="I13007" s="15" t="n">
        <x:f>E13007*G13007/1000000</x:f>
        <x:v>0.009311346</x:v>
      </x:c>
      <x:c r="J13007" s="15" t="n">
        <x:f>F13007*H13007/1000000</x:f>
        <x:v>0.0005004</x:v>
      </x:c>
      <x:c r="K13007" s="15" t="n">
        <x:f>SUM(I13007:J13007)</x:f>
        <x:v>0.009811746</x:v>
      </x:c>
    </x:row>
    <x:row r="13008" ht="23" customHeight="1">
      <x:c r="A13008" s="2" t="str">
        <x:v>REQ-13004</x:v>
      </x:c>
      <x:c r="B13008" s="2" t="n">
        <x:v>26</x:v>
      </x:c>
      <x:c r="C13008" s="2" t="str">
        <x:v>Product</x:v>
      </x:c>
      <x:c r="D13008" s="2" t="str">
        <x:v>Balanced</x:v>
      </x:c>
      <x:c r="E13008" s="16" t="n">
        <x:v>78364</x:v>
      </x:c>
      <x:c r="F13008" s="16" t="n">
        <x:v>644</x:v>
      </x:c>
      <x:c r="G13008" s="15" t="n">
        <x:f>VLOOKUP(D13008,'Pricing'!$A$6:$E$8,5,FALSE)</x:f>
        <x:v>1.2300000000000002</x:v>
      </x:c>
      <x:c r="H13008" s="15" t="n">
        <x:f>VLOOKUP(D13008,'Pricing'!$A$6:$E$8,4,FALSE)</x:f>
        <x:v>6</x:v>
      </x:c>
      <x:c r="I13008" s="15" t="n">
        <x:f>E13008*G13008/1000000</x:f>
        <x:v>0.09638772000000001</x:v>
      </x:c>
      <x:c r="J13008" s="15" t="n">
        <x:f>F13008*H13008/1000000</x:f>
        <x:v>0.003864</x:v>
      </x:c>
      <x:c r="K13008" s="15" t="n">
        <x:f>SUM(I13008:J13008)</x:f>
        <x:v>0.10025172000000002</x:v>
      </x:c>
    </x:row>
    <x:row r="13009" ht="23" customHeight="1">
      <x:c r="A13009" s="2" t="str">
        <x:v>REQ-13005</x:v>
      </x:c>
      <x:c r="B13009" s="2" t="n">
        <x:v>23</x:v>
      </x:c>
      <x:c r="C13009" s="2" t="str">
        <x:v>Engineering</x:v>
      </x:c>
      <x:c r="D13009" s="2" t="str">
        <x:v>Swift</x:v>
      </x:c>
      <x:c r="E13009" s="16" t="n">
        <x:v>99626</x:v>
      </x:c>
      <x:c r="F13009" s="16" t="n">
        <x:v>1406</x:v>
      </x:c>
      <x:c r="G13009" s="15" t="n">
        <x:f>VLOOKUP(D13009,'Pricing'!$A$6:$E$8,5,FALSE)</x:f>
        <x:v>0.246</x:v>
      </x:c>
      <x:c r="H13009" s="15" t="n">
        <x:f>VLOOKUP(D13009,'Pricing'!$A$6:$E$8,4,FALSE)</x:f>
        <x:v>1.2</x:v>
      </x:c>
      <x:c r="I13009" s="15" t="n">
        <x:f>E13009*G13009/1000000</x:f>
        <x:v>0.024507996</x:v>
      </x:c>
      <x:c r="J13009" s="15" t="n">
        <x:f>F13009*H13009/1000000</x:f>
        <x:v>0.0016872</x:v>
      </x:c>
      <x:c r="K13009" s="15" t="n">
        <x:f>SUM(I13009:J13009)</x:f>
        <x:v>0.026195196</x:v>
      </x:c>
    </x:row>
    <x:row r="13010" ht="23" customHeight="1">
      <x:c r="A13010" s="2" t="str">
        <x:v>REQ-13006</x:v>
      </x:c>
      <x:c r="B13010" s="2" t="n">
        <x:v>1</x:v>
      </x:c>
      <x:c r="C13010" s="2" t="str">
        <x:v>Growth</x:v>
      </x:c>
      <x:c r="D13010" s="2" t="str">
        <x:v>Swift</x:v>
      </x:c>
      <x:c r="E13010" s="16" t="n">
        <x:v>106802</x:v>
      </x:c>
      <x:c r="F13010" s="16" t="n">
        <x:v>3549</x:v>
      </x:c>
      <x:c r="G13010" s="15" t="n">
        <x:f>VLOOKUP(D13010,'Pricing'!$A$6:$E$8,5,FALSE)</x:f>
        <x:v>0.246</x:v>
      </x:c>
      <x:c r="H13010" s="15" t="n">
        <x:f>VLOOKUP(D13010,'Pricing'!$A$6:$E$8,4,FALSE)</x:f>
        <x:v>1.2</x:v>
      </x:c>
      <x:c r="I13010" s="15" t="n">
        <x:f>E13010*G13010/1000000</x:f>
        <x:v>0.026273292</x:v>
      </x:c>
      <x:c r="J13010" s="15" t="n">
        <x:f>F13010*H13010/1000000</x:f>
        <x:v>0.0042588</x:v>
      </x:c>
      <x:c r="K13010" s="15" t="n">
        <x:f>SUM(I13010:J13010)</x:f>
        <x:v>0.030532092</x:v>
      </x:c>
    </x:row>
    <x:row r="13011" ht="23" customHeight="1">
      <x:c r="A13011" s="2" t="str">
        <x:v>REQ-13007</x:v>
      </x:c>
      <x:c r="B13011" s="2" t="n">
        <x:v>17</x:v>
      </x:c>
      <x:c r="C13011" s="2" t="str">
        <x:v>Engineering</x:v>
      </x:c>
      <x:c r="D13011" s="2" t="str">
        <x:v>Swift</x:v>
      </x:c>
      <x:c r="E13011" s="16" t="n">
        <x:v>20745</x:v>
      </x:c>
      <x:c r="F13011" s="16" t="n">
        <x:v>1554</x:v>
      </x:c>
      <x:c r="G13011" s="15" t="n">
        <x:f>VLOOKUP(D13011,'Pricing'!$A$6:$E$8,5,FALSE)</x:f>
        <x:v>0.246</x:v>
      </x:c>
      <x:c r="H13011" s="15" t="n">
        <x:f>VLOOKUP(D13011,'Pricing'!$A$6:$E$8,4,FALSE)</x:f>
        <x:v>1.2</x:v>
      </x:c>
      <x:c r="I13011" s="15" t="n">
        <x:f>E13011*G13011/1000000</x:f>
        <x:v>0.005103269999999999</x:v>
      </x:c>
      <x:c r="J13011" s="15" t="n">
        <x:f>F13011*H13011/1000000</x:f>
        <x:v>0.0018648</x:v>
      </x:c>
      <x:c r="K13011" s="15" t="n">
        <x:f>SUM(I13011:J13011)</x:f>
        <x:v>0.006968069999999999</x:v>
      </x:c>
    </x:row>
    <x:row r="13012" ht="23" customHeight="1">
      <x:c r="A13012" s="2" t="str">
        <x:v>REQ-13008</x:v>
      </x:c>
      <x:c r="B13012" s="2" t="n">
        <x:v>10</x:v>
      </x:c>
      <x:c r="C13012" s="2" t="str">
        <x:v>Product</x:v>
      </x:c>
      <x:c r="D13012" s="2" t="str">
        <x:v>Balanced</x:v>
      </x:c>
      <x:c r="E13012" s="16" t="n">
        <x:v>4556</x:v>
      </x:c>
      <x:c r="F13012" s="16" t="n">
        <x:v>742</x:v>
      </x:c>
      <x:c r="G13012" s="15" t="n">
        <x:f>VLOOKUP(D13012,'Pricing'!$A$6:$E$8,5,FALSE)</x:f>
        <x:v>1.2300000000000002</x:v>
      </x:c>
      <x:c r="H13012" s="15" t="n">
        <x:f>VLOOKUP(D13012,'Pricing'!$A$6:$E$8,4,FALSE)</x:f>
        <x:v>6</x:v>
      </x:c>
      <x:c r="I13012" s="15" t="n">
        <x:f>E13012*G13012/1000000</x:f>
        <x:v>0.005603880000000001</x:v>
      </x:c>
      <x:c r="J13012" s="15" t="n">
        <x:f>F13012*H13012/1000000</x:f>
        <x:v>0.004452</x:v>
      </x:c>
      <x:c r="K13012" s="15" t="n">
        <x:f>SUM(I13012:J13012)</x:f>
        <x:v>0.010055880000000001</x:v>
      </x:c>
    </x:row>
    <x:row r="13013" ht="23" customHeight="1">
      <x:c r="A13013" s="2" t="str">
        <x:v>REQ-13009</x:v>
      </x:c>
      <x:c r="B13013" s="2" t="n">
        <x:v>30</x:v>
      </x:c>
      <x:c r="C13013" s="2" t="str">
        <x:v>Engineering</x:v>
      </x:c>
      <x:c r="D13013" s="2" t="str">
        <x:v>Swift</x:v>
      </x:c>
      <x:c r="E13013" s="16" t="n">
        <x:v>15819</x:v>
      </x:c>
      <x:c r="F13013" s="16" t="n">
        <x:v>765</x:v>
      </x:c>
      <x:c r="G13013" s="15" t="n">
        <x:f>VLOOKUP(D13013,'Pricing'!$A$6:$E$8,5,FALSE)</x:f>
        <x:v>0.246</x:v>
      </x:c>
      <x:c r="H13013" s="15" t="n">
        <x:f>VLOOKUP(D13013,'Pricing'!$A$6:$E$8,4,FALSE)</x:f>
        <x:v>1.2</x:v>
      </x:c>
      <x:c r="I13013" s="15" t="n">
        <x:f>E13013*G13013/1000000</x:f>
        <x:v>0.0038914740000000002</x:v>
      </x:c>
      <x:c r="J13013" s="15" t="n">
        <x:f>F13013*H13013/1000000</x:f>
        <x:v>0.000918</x:v>
      </x:c>
      <x:c r="K13013" s="15" t="n">
        <x:f>SUM(I13013:J13013)</x:f>
        <x:v>0.004809474</x:v>
      </x:c>
    </x:row>
    <x:row r="13014" ht="23" customHeight="1">
      <x:c r="A13014" s="2" t="str">
        <x:v>REQ-13010</x:v>
      </x:c>
      <x:c r="B13014" s="2" t="n">
        <x:v>8</x:v>
      </x:c>
      <x:c r="C13014" s="2" t="str">
        <x:v>Product</x:v>
      </x:c>
      <x:c r="D13014" s="2" t="str">
        <x:v>Reasoning</x:v>
      </x:c>
      <x:c r="E13014" s="16" t="n">
        <x:v>35218</x:v>
      </x:c>
      <x:c r="F13014" s="16" t="n">
        <x:v>3801</x:v>
      </x:c>
      <x:c r="G13014" s="15" t="n">
        <x:f>VLOOKUP(D13014,'Pricing'!$A$6:$E$8,5,FALSE)</x:f>
        <x:v>4.920000000000001</x:v>
      </x:c>
      <x:c r="H13014" s="15" t="n">
        <x:f>VLOOKUP(D13014,'Pricing'!$A$6:$E$8,4,FALSE)</x:f>
        <x:v>24</x:v>
      </x:c>
      <x:c r="I13014" s="15" t="n">
        <x:f>E13014*G13014/1000000</x:f>
        <x:v>0.17327256000000002</x:v>
      </x:c>
      <x:c r="J13014" s="15" t="n">
        <x:f>F13014*H13014/1000000</x:f>
        <x:v>0.091224</x:v>
      </x:c>
      <x:c r="K13014" s="15" t="n">
        <x:f>SUM(I13014:J13014)</x:f>
        <x:v>0.26449656</x:v>
      </x:c>
    </x:row>
    <x:row r="13015" ht="23" customHeight="1">
      <x:c r="A13015" s="2" t="str">
        <x:v>REQ-13011</x:v>
      </x:c>
      <x:c r="B13015" s="2" t="n">
        <x:v>25</x:v>
      </x:c>
      <x:c r="C13015" s="2" t="str">
        <x:v>Engineering</x:v>
      </x:c>
      <x:c r="D13015" s="2" t="str">
        <x:v>Balanced</x:v>
      </x:c>
      <x:c r="E13015" s="16" t="n">
        <x:v>7111</x:v>
      </x:c>
      <x:c r="F13015" s="16" t="n">
        <x:v>2492</x:v>
      </x:c>
      <x:c r="G13015" s="15" t="n">
        <x:f>VLOOKUP(D13015,'Pricing'!$A$6:$E$8,5,FALSE)</x:f>
        <x:v>1.2300000000000002</x:v>
      </x:c>
      <x:c r="H13015" s="15" t="n">
        <x:f>VLOOKUP(D13015,'Pricing'!$A$6:$E$8,4,FALSE)</x:f>
        <x:v>6</x:v>
      </x:c>
      <x:c r="I13015" s="15" t="n">
        <x:f>E13015*G13015/1000000</x:f>
        <x:v>0.00874653</x:v>
      </x:c>
      <x:c r="J13015" s="15" t="n">
        <x:f>F13015*H13015/1000000</x:f>
        <x:v>0.014952</x:v>
      </x:c>
      <x:c r="K13015" s="15" t="n">
        <x:f>SUM(I13015:J13015)</x:f>
        <x:v>0.023698530000000002</x:v>
      </x:c>
    </x:row>
    <x:row r="13016" ht="23" customHeight="1">
      <x:c r="A13016" s="2" t="str">
        <x:v>REQ-13012</x:v>
      </x:c>
      <x:c r="B13016" s="2" t="n">
        <x:v>13</x:v>
      </x:c>
      <x:c r="C13016" s="2" t="str">
        <x:v>Product</x:v>
      </x:c>
      <x:c r="D13016" s="2" t="str">
        <x:v>Swift</x:v>
      </x:c>
      <x:c r="E13016" s="16" t="n">
        <x:v>34822</x:v>
      </x:c>
      <x:c r="F13016" s="16" t="n">
        <x:v>3031</x:v>
      </x:c>
      <x:c r="G13016" s="15" t="n">
        <x:f>VLOOKUP(D13016,'Pricing'!$A$6:$E$8,5,FALSE)</x:f>
        <x:v>0.246</x:v>
      </x:c>
      <x:c r="H13016" s="15" t="n">
        <x:f>VLOOKUP(D13016,'Pricing'!$A$6:$E$8,4,FALSE)</x:f>
        <x:v>1.2</x:v>
      </x:c>
      <x:c r="I13016" s="15" t="n">
        <x:f>E13016*G13016/1000000</x:f>
        <x:v>0.008566212</x:v>
      </x:c>
      <x:c r="J13016" s="15" t="n">
        <x:f>F13016*H13016/1000000</x:f>
        <x:v>0.0036371999999999997</x:v>
      </x:c>
      <x:c r="K13016" s="15" t="n">
        <x:f>SUM(I13016:J13016)</x:f>
        <x:v>0.012203412</x:v>
      </x:c>
    </x:row>
    <x:row r="13017" ht="23" customHeight="1">
      <x:c r="A13017" s="2" t="str">
        <x:v>REQ-13013</x:v>
      </x:c>
      <x:c r="B13017" s="2" t="n">
        <x:v>24</x:v>
      </x:c>
      <x:c r="C13017" s="2" t="str">
        <x:v>Research</x:v>
      </x:c>
      <x:c r="D13017" s="2" t="str">
        <x:v>Balanced</x:v>
      </x:c>
      <x:c r="E13017" s="16" t="n">
        <x:v>86930</x:v>
      </x:c>
      <x:c r="F13017" s="16" t="n">
        <x:v>2854</x:v>
      </x:c>
      <x:c r="G13017" s="15" t="n">
        <x:f>VLOOKUP(D13017,'Pricing'!$A$6:$E$8,5,FALSE)</x:f>
        <x:v>1.2300000000000002</x:v>
      </x:c>
      <x:c r="H13017" s="15" t="n">
        <x:f>VLOOKUP(D13017,'Pricing'!$A$6:$E$8,4,FALSE)</x:f>
        <x:v>6</x:v>
      </x:c>
      <x:c r="I13017" s="15" t="n">
        <x:f>E13017*G13017/1000000</x:f>
        <x:v>0.10692390000000003</x:v>
      </x:c>
      <x:c r="J13017" s="15" t="n">
        <x:f>F13017*H13017/1000000</x:f>
        <x:v>0.017124</x:v>
      </x:c>
      <x:c r="K13017" s="15" t="n">
        <x:f>SUM(I13017:J13017)</x:f>
        <x:v>0.12404790000000003</x:v>
      </x:c>
    </x:row>
    <x:row r="13018" ht="23" customHeight="1">
      <x:c r="A13018" s="2" t="str">
        <x:v>REQ-13014</x:v>
      </x:c>
      <x:c r="B13018" s="2" t="n">
        <x:v>21</x:v>
      </x:c>
      <x:c r="C13018" s="2" t="str">
        <x:v>Growth</x:v>
      </x:c>
      <x:c r="D13018" s="2" t="str">
        <x:v>Swift</x:v>
      </x:c>
      <x:c r="E13018" s="16" t="n">
        <x:v>88573</x:v>
      </x:c>
      <x:c r="F13018" s="16" t="n">
        <x:v>2100</x:v>
      </x:c>
      <x:c r="G13018" s="15" t="n">
        <x:f>VLOOKUP(D13018,'Pricing'!$A$6:$E$8,5,FALSE)</x:f>
        <x:v>0.246</x:v>
      </x:c>
      <x:c r="H13018" s="15" t="n">
        <x:f>VLOOKUP(D13018,'Pricing'!$A$6:$E$8,4,FALSE)</x:f>
        <x:v>1.2</x:v>
      </x:c>
      <x:c r="I13018" s="15" t="n">
        <x:f>E13018*G13018/1000000</x:f>
        <x:v>0.021788957999999997</x:v>
      </x:c>
      <x:c r="J13018" s="15" t="n">
        <x:f>F13018*H13018/1000000</x:f>
        <x:v>0.00252</x:v>
      </x:c>
      <x:c r="K13018" s="15" t="n">
        <x:f>SUM(I13018:J13018)</x:f>
        <x:v>0.024308958</x:v>
      </x:c>
    </x:row>
    <x:row r="13019" ht="23" customHeight="1">
      <x:c r="A13019" s="2" t="str">
        <x:v>REQ-13015</x:v>
      </x:c>
      <x:c r="B13019" s="2" t="n">
        <x:v>6</x:v>
      </x:c>
      <x:c r="C13019" s="2" t="str">
        <x:v>Engineering</x:v>
      </x:c>
      <x:c r="D13019" s="2" t="str">
        <x:v>Swift</x:v>
      </x:c>
      <x:c r="E13019" s="16" t="n">
        <x:v>68250</x:v>
      </x:c>
      <x:c r="F13019" s="16" t="n">
        <x:v>883</x:v>
      </x:c>
      <x:c r="G13019" s="15" t="n">
        <x:f>VLOOKUP(D13019,'Pricing'!$A$6:$E$8,5,FALSE)</x:f>
        <x:v>0.246</x:v>
      </x:c>
      <x:c r="H13019" s="15" t="n">
        <x:f>VLOOKUP(D13019,'Pricing'!$A$6:$E$8,4,FALSE)</x:f>
        <x:v>1.2</x:v>
      </x:c>
      <x:c r="I13019" s="15" t="n">
        <x:f>E13019*G13019/1000000</x:f>
        <x:v>0.0167895</x:v>
      </x:c>
      <x:c r="J13019" s="15" t="n">
        <x:f>F13019*H13019/1000000</x:f>
        <x:v>0.0010596</x:v>
      </x:c>
      <x:c r="K13019" s="15" t="n">
        <x:f>SUM(I13019:J13019)</x:f>
        <x:v>0.0178491</x:v>
      </x:c>
    </x:row>
    <x:row r="13020" ht="23" customHeight="1">
      <x:c r="A13020" s="2" t="str">
        <x:v>REQ-13016</x:v>
      </x:c>
      <x:c r="B13020" s="2" t="n">
        <x:v>10</x:v>
      </x:c>
      <x:c r="C13020" s="2" t="str">
        <x:v>Support</x:v>
      </x:c>
      <x:c r="D13020" s="2" t="str">
        <x:v>Swift</x:v>
      </x:c>
      <x:c r="E13020" s="16" t="n">
        <x:v>23236</x:v>
      </x:c>
      <x:c r="F13020" s="16" t="n">
        <x:v>1419</x:v>
      </x:c>
      <x:c r="G13020" s="15" t="n">
        <x:f>VLOOKUP(D13020,'Pricing'!$A$6:$E$8,5,FALSE)</x:f>
        <x:v>0.246</x:v>
      </x:c>
      <x:c r="H13020" s="15" t="n">
        <x:f>VLOOKUP(D13020,'Pricing'!$A$6:$E$8,4,FALSE)</x:f>
        <x:v>1.2</x:v>
      </x:c>
      <x:c r="I13020" s="15" t="n">
        <x:f>E13020*G13020/1000000</x:f>
        <x:v>0.005716056</x:v>
      </x:c>
      <x:c r="J13020" s="15" t="n">
        <x:f>F13020*H13020/1000000</x:f>
        <x:v>0.0017028</x:v>
      </x:c>
      <x:c r="K13020" s="15" t="n">
        <x:f>SUM(I13020:J13020)</x:f>
        <x:v>0.007418856</x:v>
      </x:c>
    </x:row>
    <x:row r="13021" ht="23" customHeight="1">
      <x:c r="A13021" s="2" t="str">
        <x:v>REQ-13017</x:v>
      </x:c>
      <x:c r="B13021" s="2" t="n">
        <x:v>28</x:v>
      </x:c>
      <x:c r="C13021" s="2" t="str">
        <x:v>Operations</x:v>
      </x:c>
      <x:c r="D13021" s="2" t="str">
        <x:v>Swift</x:v>
      </x:c>
      <x:c r="E13021" s="16" t="n">
        <x:v>84956</x:v>
      </x:c>
      <x:c r="F13021" s="16" t="n">
        <x:v>1216</x:v>
      </x:c>
      <x:c r="G13021" s="15" t="n">
        <x:f>VLOOKUP(D13021,'Pricing'!$A$6:$E$8,5,FALSE)</x:f>
        <x:v>0.246</x:v>
      </x:c>
      <x:c r="H13021" s="15" t="n">
        <x:f>VLOOKUP(D13021,'Pricing'!$A$6:$E$8,4,FALSE)</x:f>
        <x:v>1.2</x:v>
      </x:c>
      <x:c r="I13021" s="15" t="n">
        <x:f>E13021*G13021/1000000</x:f>
        <x:v>0.020899176</x:v>
      </x:c>
      <x:c r="J13021" s="15" t="n">
        <x:f>F13021*H13021/1000000</x:f>
        <x:v>0.0014592000000000001</x:v>
      </x:c>
      <x:c r="K13021" s="15" t="n">
        <x:f>SUM(I13021:J13021)</x:f>
        <x:v>0.022358376</x:v>
      </x:c>
    </x:row>
    <x:row r="13022" ht="23" customHeight="1">
      <x:c r="A13022" s="2" t="str">
        <x:v>REQ-13018</x:v>
      </x:c>
      <x:c r="B13022" s="2" t="n">
        <x:v>7</x:v>
      </x:c>
      <x:c r="C13022" s="2" t="str">
        <x:v>Product</x:v>
      </x:c>
      <x:c r="D13022" s="2" t="str">
        <x:v>Swift</x:v>
      </x:c>
      <x:c r="E13022" s="16" t="n">
        <x:v>82070</x:v>
      </x:c>
      <x:c r="F13022" s="16" t="n">
        <x:v>3020</x:v>
      </x:c>
      <x:c r="G13022" s="15" t="n">
        <x:f>VLOOKUP(D13022,'Pricing'!$A$6:$E$8,5,FALSE)</x:f>
        <x:v>0.246</x:v>
      </x:c>
      <x:c r="H13022" s="15" t="n">
        <x:f>VLOOKUP(D13022,'Pricing'!$A$6:$E$8,4,FALSE)</x:f>
        <x:v>1.2</x:v>
      </x:c>
      <x:c r="I13022" s="15" t="n">
        <x:f>E13022*G13022/1000000</x:f>
        <x:v>0.02018922</x:v>
      </x:c>
      <x:c r="J13022" s="15" t="n">
        <x:f>F13022*H13022/1000000</x:f>
        <x:v>0.003624</x:v>
      </x:c>
      <x:c r="K13022" s="15" t="n">
        <x:f>SUM(I13022:J13022)</x:f>
        <x:v>0.02381322</x:v>
      </x:c>
    </x:row>
    <x:row r="13023" ht="23" customHeight="1">
      <x:c r="A13023" s="2" t="str">
        <x:v>REQ-13019</x:v>
      </x:c>
      <x:c r="B13023" s="2" t="n">
        <x:v>31</x:v>
      </x:c>
      <x:c r="C13023" s="2" t="str">
        <x:v>Engineering</x:v>
      </x:c>
      <x:c r="D13023" s="2" t="str">
        <x:v>Balanced</x:v>
      </x:c>
      <x:c r="E13023" s="16" t="n">
        <x:v>85945</x:v>
      </x:c>
      <x:c r="F13023" s="16" t="n">
        <x:v>2019</x:v>
      </x:c>
      <x:c r="G13023" s="15" t="n">
        <x:f>VLOOKUP(D13023,'Pricing'!$A$6:$E$8,5,FALSE)</x:f>
        <x:v>1.2300000000000002</x:v>
      </x:c>
      <x:c r="H13023" s="15" t="n">
        <x:f>VLOOKUP(D13023,'Pricing'!$A$6:$E$8,4,FALSE)</x:f>
        <x:v>6</x:v>
      </x:c>
      <x:c r="I13023" s="15" t="n">
        <x:f>E13023*G13023/1000000</x:f>
        <x:v>0.10571235000000002</x:v>
      </x:c>
      <x:c r="J13023" s="15" t="n">
        <x:f>F13023*H13023/1000000</x:f>
        <x:v>0.012114</x:v>
      </x:c>
      <x:c r="K13023" s="15" t="n">
        <x:f>SUM(I13023:J13023)</x:f>
        <x:v>0.11782635000000002</x:v>
      </x:c>
    </x:row>
    <x:row r="13024" ht="23" customHeight="1">
      <x:c r="A13024" s="2" t="str">
        <x:v>REQ-13020</x:v>
      </x:c>
      <x:c r="B13024" s="2" t="n">
        <x:v>13</x:v>
      </x:c>
      <x:c r="C13024" s="2" t="str">
        <x:v>Product</x:v>
      </x:c>
      <x:c r="D13024" s="2" t="str">
        <x:v>Balanced</x:v>
      </x:c>
      <x:c r="E13024" s="16" t="n">
        <x:v>17167</x:v>
      </x:c>
      <x:c r="F13024" s="16" t="n">
        <x:v>2027</x:v>
      </x:c>
      <x:c r="G13024" s="15" t="n">
        <x:f>VLOOKUP(D13024,'Pricing'!$A$6:$E$8,5,FALSE)</x:f>
        <x:v>1.2300000000000002</x:v>
      </x:c>
      <x:c r="H13024" s="15" t="n">
        <x:f>VLOOKUP(D13024,'Pricing'!$A$6:$E$8,4,FALSE)</x:f>
        <x:v>6</x:v>
      </x:c>
      <x:c r="I13024" s="15" t="n">
        <x:f>E13024*G13024/1000000</x:f>
        <x:v>0.021115410000000005</x:v>
      </x:c>
      <x:c r="J13024" s="15" t="n">
        <x:f>F13024*H13024/1000000</x:f>
        <x:v>0.012162</x:v>
      </x:c>
      <x:c r="K13024" s="15" t="n">
        <x:f>SUM(I13024:J13024)</x:f>
        <x:v>0.03327741000000001</x:v>
      </x:c>
    </x:row>
    <x:row r="13025" ht="23" customHeight="1">
      <x:c r="A13025" s="2" t="str">
        <x:v>REQ-13021</x:v>
      </x:c>
      <x:c r="B13025" s="2" t="n">
        <x:v>22</x:v>
      </x:c>
      <x:c r="C13025" s="2" t="str">
        <x:v>Research</x:v>
      </x:c>
      <x:c r="D13025" s="2" t="str">
        <x:v>Swift</x:v>
      </x:c>
      <x:c r="E13025" s="16" t="n">
        <x:v>69318</x:v>
      </x:c>
      <x:c r="F13025" s="16" t="n">
        <x:v>3097</x:v>
      </x:c>
      <x:c r="G13025" s="15" t="n">
        <x:f>VLOOKUP(D13025,'Pricing'!$A$6:$E$8,5,FALSE)</x:f>
        <x:v>0.246</x:v>
      </x:c>
      <x:c r="H13025" s="15" t="n">
        <x:f>VLOOKUP(D13025,'Pricing'!$A$6:$E$8,4,FALSE)</x:f>
        <x:v>1.2</x:v>
      </x:c>
      <x:c r="I13025" s="15" t="n">
        <x:f>E13025*G13025/1000000</x:f>
        <x:v>0.017052228</x:v>
      </x:c>
      <x:c r="J13025" s="15" t="n">
        <x:f>F13025*H13025/1000000</x:f>
        <x:v>0.0037163999999999995</x:v>
      </x:c>
      <x:c r="K13025" s="15" t="n">
        <x:f>SUM(I13025:J13025)</x:f>
        <x:v>0.020768627999999997</x:v>
      </x:c>
    </x:row>
    <x:row r="13026" ht="23" customHeight="1">
      <x:c r="A13026" s="2" t="str">
        <x:v>REQ-13022</x:v>
      </x:c>
      <x:c r="B13026" s="2" t="n">
        <x:v>18</x:v>
      </x:c>
      <x:c r="C13026" s="2" t="str">
        <x:v>Growth</x:v>
      </x:c>
      <x:c r="D13026" s="2" t="str">
        <x:v>Swift</x:v>
      </x:c>
      <x:c r="E13026" s="16" t="n">
        <x:v>72260</x:v>
      </x:c>
      <x:c r="F13026" s="16" t="n">
        <x:v>557</x:v>
      </x:c>
      <x:c r="G13026" s="15" t="n">
        <x:f>VLOOKUP(D13026,'Pricing'!$A$6:$E$8,5,FALSE)</x:f>
        <x:v>0.246</x:v>
      </x:c>
      <x:c r="H13026" s="15" t="n">
        <x:f>VLOOKUP(D13026,'Pricing'!$A$6:$E$8,4,FALSE)</x:f>
        <x:v>1.2</x:v>
      </x:c>
      <x:c r="I13026" s="15" t="n">
        <x:f>E13026*G13026/1000000</x:f>
        <x:v>0.01777596</x:v>
      </x:c>
      <x:c r="J13026" s="15" t="n">
        <x:f>F13026*H13026/1000000</x:f>
        <x:v>0.0006684</x:v>
      </x:c>
      <x:c r="K13026" s="15" t="n">
        <x:f>SUM(I13026:J13026)</x:f>
        <x:v>0.01844436</x:v>
      </x:c>
    </x:row>
    <x:row r="13027" ht="23" customHeight="1">
      <x:c r="A13027" s="2" t="str">
        <x:v>REQ-13023</x:v>
      </x:c>
      <x:c r="B13027" s="2" t="n">
        <x:v>30</x:v>
      </x:c>
      <x:c r="C13027" s="2" t="str">
        <x:v>Research</x:v>
      </x:c>
      <x:c r="D13027" s="2" t="str">
        <x:v>Balanced</x:v>
      </x:c>
      <x:c r="E13027" s="16" t="n">
        <x:v>14936</x:v>
      </x:c>
      <x:c r="F13027" s="16" t="n">
        <x:v>1152</x:v>
      </x:c>
      <x:c r="G13027" s="15" t="n">
        <x:f>VLOOKUP(D13027,'Pricing'!$A$6:$E$8,5,FALSE)</x:f>
        <x:v>1.2300000000000002</x:v>
      </x:c>
      <x:c r="H13027" s="15" t="n">
        <x:f>VLOOKUP(D13027,'Pricing'!$A$6:$E$8,4,FALSE)</x:f>
        <x:v>6</x:v>
      </x:c>
      <x:c r="I13027" s="15" t="n">
        <x:f>E13027*G13027/1000000</x:f>
        <x:v>0.018371280000000004</x:v>
      </x:c>
      <x:c r="J13027" s="15" t="n">
        <x:f>F13027*H13027/1000000</x:f>
        <x:v>0.006912</x:v>
      </x:c>
      <x:c r="K13027" s="15" t="n">
        <x:f>SUM(I13027:J13027)</x:f>
        <x:v>0.025283280000000005</x:v>
      </x:c>
    </x:row>
    <x:row r="13028" ht="23" customHeight="1">
      <x:c r="A13028" s="2" t="str">
        <x:v>REQ-13024</x:v>
      </x:c>
      <x:c r="B13028" s="2" t="n">
        <x:v>30</x:v>
      </x:c>
      <x:c r="C13028" s="2" t="str">
        <x:v>Support</x:v>
      </x:c>
      <x:c r="D13028" s="2" t="str">
        <x:v>Swift</x:v>
      </x:c>
      <x:c r="E13028" s="16" t="n">
        <x:v>4371</x:v>
      </x:c>
      <x:c r="F13028" s="16" t="n">
        <x:v>1100</x:v>
      </x:c>
      <x:c r="G13028" s="15" t="n">
        <x:f>VLOOKUP(D13028,'Pricing'!$A$6:$E$8,5,FALSE)</x:f>
        <x:v>0.246</x:v>
      </x:c>
      <x:c r="H13028" s="15" t="n">
        <x:f>VLOOKUP(D13028,'Pricing'!$A$6:$E$8,4,FALSE)</x:f>
        <x:v>1.2</x:v>
      </x:c>
      <x:c r="I13028" s="15" t="n">
        <x:f>E13028*G13028/1000000</x:f>
        <x:v>0.001075266</x:v>
      </x:c>
      <x:c r="J13028" s="15" t="n">
        <x:f>F13028*H13028/1000000</x:f>
        <x:v>0.00132</x:v>
      </x:c>
      <x:c r="K13028" s="15" t="n">
        <x:f>SUM(I13028:J13028)</x:f>
        <x:v>0.002395266</x:v>
      </x:c>
    </x:row>
    <x:row r="13029" ht="23" customHeight="1">
      <x:c r="A13029" s="2" t="str">
        <x:v>REQ-13025</x:v>
      </x:c>
      <x:c r="B13029" s="2" t="n">
        <x:v>20</x:v>
      </x:c>
      <x:c r="C13029" s="2" t="str">
        <x:v>Engineering</x:v>
      </x:c>
      <x:c r="D13029" s="2" t="str">
        <x:v>Balanced</x:v>
      </x:c>
      <x:c r="E13029" s="16" t="n">
        <x:v>38700</x:v>
      </x:c>
      <x:c r="F13029" s="16" t="n">
        <x:v>3159</x:v>
      </x:c>
      <x:c r="G13029" s="15" t="n">
        <x:f>VLOOKUP(D13029,'Pricing'!$A$6:$E$8,5,FALSE)</x:f>
        <x:v>1.2300000000000002</x:v>
      </x:c>
      <x:c r="H13029" s="15" t="n">
        <x:f>VLOOKUP(D13029,'Pricing'!$A$6:$E$8,4,FALSE)</x:f>
        <x:v>6</x:v>
      </x:c>
      <x:c r="I13029" s="15" t="n">
        <x:f>E13029*G13029/1000000</x:f>
        <x:v>0.047601000000000004</x:v>
      </x:c>
      <x:c r="J13029" s="15" t="n">
        <x:f>F13029*H13029/1000000</x:f>
        <x:v>0.018954</x:v>
      </x:c>
      <x:c r="K13029" s="15" t="n">
        <x:f>SUM(I13029:J13029)</x:f>
        <x:v>0.066555</x:v>
      </x:c>
    </x:row>
    <x:row r="13030" ht="23" customHeight="1">
      <x:c r="A13030" s="2" t="str">
        <x:v>REQ-13026</x:v>
      </x:c>
      <x:c r="B13030" s="2" t="n">
        <x:v>5</x:v>
      </x:c>
      <x:c r="C13030" s="2" t="str">
        <x:v>Growth</x:v>
      </x:c>
      <x:c r="D13030" s="2" t="str">
        <x:v>Swift</x:v>
      </x:c>
      <x:c r="E13030" s="16" t="n">
        <x:v>22775</x:v>
      </x:c>
      <x:c r="F13030" s="16" t="n">
        <x:v>3137</x:v>
      </x:c>
      <x:c r="G13030" s="15" t="n">
        <x:f>VLOOKUP(D13030,'Pricing'!$A$6:$E$8,5,FALSE)</x:f>
        <x:v>0.246</x:v>
      </x:c>
      <x:c r="H13030" s="15" t="n">
        <x:f>VLOOKUP(D13030,'Pricing'!$A$6:$E$8,4,FALSE)</x:f>
        <x:v>1.2</x:v>
      </x:c>
      <x:c r="I13030" s="15" t="n">
        <x:f>E13030*G13030/1000000</x:f>
        <x:v>0.00560265</x:v>
      </x:c>
      <x:c r="J13030" s="15" t="n">
        <x:f>F13030*H13030/1000000</x:f>
        <x:v>0.0037643999999999998</x:v>
      </x:c>
      <x:c r="K13030" s="15" t="n">
        <x:f>SUM(I13030:J13030)</x:f>
        <x:v>0.00936705</x:v>
      </x:c>
    </x:row>
    <x:row r="13031" ht="23" customHeight="1">
      <x:c r="A13031" s="2" t="str">
        <x:v>REQ-13027</x:v>
      </x:c>
      <x:c r="B13031" s="2" t="n">
        <x:v>21</x:v>
      </x:c>
      <x:c r="C13031" s="2" t="str">
        <x:v>Research</x:v>
      </x:c>
      <x:c r="D13031" s="2" t="str">
        <x:v>Swift</x:v>
      </x:c>
      <x:c r="E13031" s="16" t="n">
        <x:v>84040</x:v>
      </x:c>
      <x:c r="F13031" s="16" t="n">
        <x:v>590</x:v>
      </x:c>
      <x:c r="G13031" s="15" t="n">
        <x:f>VLOOKUP(D13031,'Pricing'!$A$6:$E$8,5,FALSE)</x:f>
        <x:v>0.246</x:v>
      </x:c>
      <x:c r="H13031" s="15" t="n">
        <x:f>VLOOKUP(D13031,'Pricing'!$A$6:$E$8,4,FALSE)</x:f>
        <x:v>1.2</x:v>
      </x:c>
      <x:c r="I13031" s="15" t="n">
        <x:f>E13031*G13031/1000000</x:f>
        <x:v>0.02067384</x:v>
      </x:c>
      <x:c r="J13031" s="15" t="n">
        <x:f>F13031*H13031/1000000</x:f>
        <x:v>0.000708</x:v>
      </x:c>
      <x:c r="K13031" s="15" t="n">
        <x:f>SUM(I13031:J13031)</x:f>
        <x:v>0.02138184</x:v>
      </x:c>
    </x:row>
    <x:row r="13032" ht="23" customHeight="1">
      <x:c r="A13032" s="2" t="str">
        <x:v>REQ-13028</x:v>
      </x:c>
      <x:c r="B13032" s="2" t="n">
        <x:v>1</x:v>
      </x:c>
      <x:c r="C13032" s="2" t="str">
        <x:v>Growth</x:v>
      </x:c>
      <x:c r="D13032" s="2" t="str">
        <x:v>Swift</x:v>
      </x:c>
      <x:c r="E13032" s="16" t="n">
        <x:v>24692</x:v>
      </x:c>
      <x:c r="F13032" s="16" t="n">
        <x:v>3904</x:v>
      </x:c>
      <x:c r="G13032" s="15" t="n">
        <x:f>VLOOKUP(D13032,'Pricing'!$A$6:$E$8,5,FALSE)</x:f>
        <x:v>0.246</x:v>
      </x:c>
      <x:c r="H13032" s="15" t="n">
        <x:f>VLOOKUP(D13032,'Pricing'!$A$6:$E$8,4,FALSE)</x:f>
        <x:v>1.2</x:v>
      </x:c>
      <x:c r="I13032" s="15" t="n">
        <x:f>E13032*G13032/1000000</x:f>
        <x:v>0.006074232</x:v>
      </x:c>
      <x:c r="J13032" s="15" t="n">
        <x:f>F13032*H13032/1000000</x:f>
        <x:v>0.0046848</x:v>
      </x:c>
      <x:c r="K13032" s="15" t="n">
        <x:f>SUM(I13032:J13032)</x:f>
        <x:v>0.010759032</x:v>
      </x:c>
    </x:row>
    <x:row r="13033" ht="23" customHeight="1">
      <x:c r="A13033" s="2" t="str">
        <x:v>REQ-13029</x:v>
      </x:c>
      <x:c r="B13033" s="2" t="n">
        <x:v>12</x:v>
      </x:c>
      <x:c r="C13033" s="2" t="str">
        <x:v>Research</x:v>
      </x:c>
      <x:c r="D13033" s="2" t="str">
        <x:v>Swift</x:v>
      </x:c>
      <x:c r="E13033" s="16" t="n">
        <x:v>92268</x:v>
      </x:c>
      <x:c r="F13033" s="16" t="n">
        <x:v>3072</x:v>
      </x:c>
      <x:c r="G13033" s="15" t="n">
        <x:f>VLOOKUP(D13033,'Pricing'!$A$6:$E$8,5,FALSE)</x:f>
        <x:v>0.246</x:v>
      </x:c>
      <x:c r="H13033" s="15" t="n">
        <x:f>VLOOKUP(D13033,'Pricing'!$A$6:$E$8,4,FALSE)</x:f>
        <x:v>1.2</x:v>
      </x:c>
      <x:c r="I13033" s="15" t="n">
        <x:f>E13033*G13033/1000000</x:f>
        <x:v>0.022697928</x:v>
      </x:c>
      <x:c r="J13033" s="15" t="n">
        <x:f>F13033*H13033/1000000</x:f>
        <x:v>0.0036864</x:v>
      </x:c>
      <x:c r="K13033" s="15" t="n">
        <x:f>SUM(I13033:J13033)</x:f>
        <x:v>0.026384328</x:v>
      </x:c>
    </x:row>
    <x:row r="13034" ht="23" customHeight="1">
      <x:c r="A13034" s="2" t="str">
        <x:v>REQ-13030</x:v>
      </x:c>
      <x:c r="B13034" s="2" t="n">
        <x:v>25</x:v>
      </x:c>
      <x:c r="C13034" s="2" t="str">
        <x:v>Growth</x:v>
      </x:c>
      <x:c r="D13034" s="2" t="str">
        <x:v>Swift</x:v>
      </x:c>
      <x:c r="E13034" s="16" t="n">
        <x:v>78019</x:v>
      </x:c>
      <x:c r="F13034" s="16" t="n">
        <x:v>1846</x:v>
      </x:c>
      <x:c r="G13034" s="15" t="n">
        <x:f>VLOOKUP(D13034,'Pricing'!$A$6:$E$8,5,FALSE)</x:f>
        <x:v>0.246</x:v>
      </x:c>
      <x:c r="H13034" s="15" t="n">
        <x:f>VLOOKUP(D13034,'Pricing'!$A$6:$E$8,4,FALSE)</x:f>
        <x:v>1.2</x:v>
      </x:c>
      <x:c r="I13034" s="15" t="n">
        <x:f>E13034*G13034/1000000</x:f>
        <x:v>0.019192674</x:v>
      </x:c>
      <x:c r="J13034" s="15" t="n">
        <x:f>F13034*H13034/1000000</x:f>
        <x:v>0.0022151999999999996</x:v>
      </x:c>
      <x:c r="K13034" s="15" t="n">
        <x:f>SUM(I13034:J13034)</x:f>
        <x:v>0.021407874</x:v>
      </x:c>
    </x:row>
    <x:row r="13035" ht="23" customHeight="1">
      <x:c r="A13035" s="2" t="str">
        <x:v>REQ-13031</x:v>
      </x:c>
      <x:c r="B13035" s="2" t="n">
        <x:v>25</x:v>
      </x:c>
      <x:c r="C13035" s="2" t="str">
        <x:v>Operations</x:v>
      </x:c>
      <x:c r="D13035" s="2" t="str">
        <x:v>Swift</x:v>
      </x:c>
      <x:c r="E13035" s="16" t="n">
        <x:v>23471</x:v>
      </x:c>
      <x:c r="F13035" s="16" t="n">
        <x:v>2252</x:v>
      </x:c>
      <x:c r="G13035" s="15" t="n">
        <x:f>VLOOKUP(D13035,'Pricing'!$A$6:$E$8,5,FALSE)</x:f>
        <x:v>0.246</x:v>
      </x:c>
      <x:c r="H13035" s="15" t="n">
        <x:f>VLOOKUP(D13035,'Pricing'!$A$6:$E$8,4,FALSE)</x:f>
        <x:v>1.2</x:v>
      </x:c>
      <x:c r="I13035" s="15" t="n">
        <x:f>E13035*G13035/1000000</x:f>
        <x:v>0.005773866</x:v>
      </x:c>
      <x:c r="J13035" s="15" t="n">
        <x:f>F13035*H13035/1000000</x:f>
        <x:v>0.0027024</x:v>
      </x:c>
      <x:c r="K13035" s="15" t="n">
        <x:f>SUM(I13035:J13035)</x:f>
        <x:v>0.008476266</x:v>
      </x:c>
    </x:row>
    <x:row r="13036" ht="23" customHeight="1">
      <x:c r="A13036" s="2" t="str">
        <x:v>REQ-13032</x:v>
      </x:c>
      <x:c r="B13036" s="2" t="n">
        <x:v>14</x:v>
      </x:c>
      <x:c r="C13036" s="2" t="str">
        <x:v>Support</x:v>
      </x:c>
      <x:c r="D13036" s="2" t="str">
        <x:v>Reasoning</x:v>
      </x:c>
      <x:c r="E13036" s="16" t="n">
        <x:v>117094</x:v>
      </x:c>
      <x:c r="F13036" s="16" t="n">
        <x:v>2571</x:v>
      </x:c>
      <x:c r="G13036" s="15" t="n">
        <x:f>VLOOKUP(D13036,'Pricing'!$A$6:$E$8,5,FALSE)</x:f>
        <x:v>4.920000000000001</x:v>
      </x:c>
      <x:c r="H13036" s="15" t="n">
        <x:f>VLOOKUP(D13036,'Pricing'!$A$6:$E$8,4,FALSE)</x:f>
        <x:v>24</x:v>
      </x:c>
      <x:c r="I13036" s="15" t="n">
        <x:f>E13036*G13036/1000000</x:f>
        <x:v>0.5761024800000001</x:v>
      </x:c>
      <x:c r="J13036" s="15" t="n">
        <x:f>F13036*H13036/1000000</x:f>
        <x:v>0.061704</x:v>
      </x:c>
      <x:c r="K13036" s="15" t="n">
        <x:f>SUM(I13036:J13036)</x:f>
        <x:v>0.6378064800000001</x:v>
      </x:c>
    </x:row>
    <x:row r="13037" ht="23" customHeight="1">
      <x:c r="A13037" s="2" t="str">
        <x:v>REQ-13033</x:v>
      </x:c>
      <x:c r="B13037" s="2" t="n">
        <x:v>22</x:v>
      </x:c>
      <x:c r="C13037" s="2" t="str">
        <x:v>Engineering</x:v>
      </x:c>
      <x:c r="D13037" s="2" t="str">
        <x:v>Swift</x:v>
      </x:c>
      <x:c r="E13037" s="16" t="n">
        <x:v>32220</x:v>
      </x:c>
      <x:c r="F13037" s="16" t="n">
        <x:v>1758</x:v>
      </x:c>
      <x:c r="G13037" s="15" t="n">
        <x:f>VLOOKUP(D13037,'Pricing'!$A$6:$E$8,5,FALSE)</x:f>
        <x:v>0.246</x:v>
      </x:c>
      <x:c r="H13037" s="15" t="n">
        <x:f>VLOOKUP(D13037,'Pricing'!$A$6:$E$8,4,FALSE)</x:f>
        <x:v>1.2</x:v>
      </x:c>
      <x:c r="I13037" s="15" t="n">
        <x:f>E13037*G13037/1000000</x:f>
        <x:v>0.00792612</x:v>
      </x:c>
      <x:c r="J13037" s="15" t="n">
        <x:f>F13037*H13037/1000000</x:f>
        <x:v>0.0021096</x:v>
      </x:c>
      <x:c r="K13037" s="15" t="n">
        <x:f>SUM(I13037:J13037)</x:f>
        <x:v>0.01003572</x:v>
      </x:c>
    </x:row>
    <x:row r="13038" ht="23" customHeight="1">
      <x:c r="A13038" s="2" t="str">
        <x:v>REQ-13034</x:v>
      </x:c>
      <x:c r="B13038" s="2" t="n">
        <x:v>19</x:v>
      </x:c>
      <x:c r="C13038" s="2" t="str">
        <x:v>Product</x:v>
      </x:c>
      <x:c r="D13038" s="2" t="str">
        <x:v>Balanced</x:v>
      </x:c>
      <x:c r="E13038" s="16" t="n">
        <x:v>61501</x:v>
      </x:c>
      <x:c r="F13038" s="16" t="n">
        <x:v>2498</x:v>
      </x:c>
      <x:c r="G13038" s="15" t="n">
        <x:f>VLOOKUP(D13038,'Pricing'!$A$6:$E$8,5,FALSE)</x:f>
        <x:v>1.2300000000000002</x:v>
      </x:c>
      <x:c r="H13038" s="15" t="n">
        <x:f>VLOOKUP(D13038,'Pricing'!$A$6:$E$8,4,FALSE)</x:f>
        <x:v>6</x:v>
      </x:c>
      <x:c r="I13038" s="15" t="n">
        <x:f>E13038*G13038/1000000</x:f>
        <x:v>0.07564623000000001</x:v>
      </x:c>
      <x:c r="J13038" s="15" t="n">
        <x:f>F13038*H13038/1000000</x:f>
        <x:v>0.014988</x:v>
      </x:c>
      <x:c r="K13038" s="15" t="n">
        <x:f>SUM(I13038:J13038)</x:f>
        <x:v>0.09063423000000001</x:v>
      </x:c>
    </x:row>
    <x:row r="13039" ht="23" customHeight="1">
      <x:c r="A13039" s="2" t="str">
        <x:v>REQ-13035</x:v>
      </x:c>
      <x:c r="B13039" s="2" t="n">
        <x:v>27</x:v>
      </x:c>
      <x:c r="C13039" s="2" t="str">
        <x:v>Operations</x:v>
      </x:c>
      <x:c r="D13039" s="2" t="str">
        <x:v>Balanced</x:v>
      </x:c>
      <x:c r="E13039" s="16" t="n">
        <x:v>104593</x:v>
      </x:c>
      <x:c r="F13039" s="16" t="n">
        <x:v>3926</x:v>
      </x:c>
      <x:c r="G13039" s="15" t="n">
        <x:f>VLOOKUP(D13039,'Pricing'!$A$6:$E$8,5,FALSE)</x:f>
        <x:v>1.2300000000000002</x:v>
      </x:c>
      <x:c r="H13039" s="15" t="n">
        <x:f>VLOOKUP(D13039,'Pricing'!$A$6:$E$8,4,FALSE)</x:f>
        <x:v>6</x:v>
      </x:c>
      <x:c r="I13039" s="15" t="n">
        <x:f>E13039*G13039/1000000</x:f>
        <x:v>0.12864939000000003</x:v>
      </x:c>
      <x:c r="J13039" s="15" t="n">
        <x:f>F13039*H13039/1000000</x:f>
        <x:v>0.023556</x:v>
      </x:c>
      <x:c r="K13039" s="15" t="n">
        <x:f>SUM(I13039:J13039)</x:f>
        <x:v>0.15220539000000002</x:v>
      </x:c>
    </x:row>
    <x:row r="13040" ht="23" customHeight="1">
      <x:c r="A13040" s="2" t="str">
        <x:v>REQ-13036</x:v>
      </x:c>
      <x:c r="B13040" s="2" t="n">
        <x:v>19</x:v>
      </x:c>
      <x:c r="C13040" s="2" t="str">
        <x:v>Product</x:v>
      </x:c>
      <x:c r="D13040" s="2" t="str">
        <x:v>Balanced</x:v>
      </x:c>
      <x:c r="E13040" s="16" t="n">
        <x:v>119065</x:v>
      </x:c>
      <x:c r="F13040" s="16" t="n">
        <x:v>1818</x:v>
      </x:c>
      <x:c r="G13040" s="15" t="n">
        <x:f>VLOOKUP(D13040,'Pricing'!$A$6:$E$8,5,FALSE)</x:f>
        <x:v>1.2300000000000002</x:v>
      </x:c>
      <x:c r="H13040" s="15" t="n">
        <x:f>VLOOKUP(D13040,'Pricing'!$A$6:$E$8,4,FALSE)</x:f>
        <x:v>6</x:v>
      </x:c>
      <x:c r="I13040" s="15" t="n">
        <x:f>E13040*G13040/1000000</x:f>
        <x:v>0.14644995000000002</x:v>
      </x:c>
      <x:c r="J13040" s="15" t="n">
        <x:f>F13040*H13040/1000000</x:f>
        <x:v>0.010908</x:v>
      </x:c>
      <x:c r="K13040" s="15" t="n">
        <x:f>SUM(I13040:J13040)</x:f>
        <x:v>0.15735795000000002</x:v>
      </x:c>
    </x:row>
    <x:row r="13041" ht="23" customHeight="1">
      <x:c r="A13041" s="2" t="str">
        <x:v>REQ-13037</x:v>
      </x:c>
      <x:c r="B13041" s="2" t="n">
        <x:v>3</x:v>
      </x:c>
      <x:c r="C13041" s="2" t="str">
        <x:v>Research</x:v>
      </x:c>
      <x:c r="D13041" s="2" t="str">
        <x:v>Balanced</x:v>
      </x:c>
      <x:c r="E13041" s="16" t="n">
        <x:v>104978</x:v>
      </x:c>
      <x:c r="F13041" s="16" t="n">
        <x:v>1262</x:v>
      </x:c>
      <x:c r="G13041" s="15" t="n">
        <x:f>VLOOKUP(D13041,'Pricing'!$A$6:$E$8,5,FALSE)</x:f>
        <x:v>1.2300000000000002</x:v>
      </x:c>
      <x:c r="H13041" s="15" t="n">
        <x:f>VLOOKUP(D13041,'Pricing'!$A$6:$E$8,4,FALSE)</x:f>
        <x:v>6</x:v>
      </x:c>
      <x:c r="I13041" s="15" t="n">
        <x:f>E13041*G13041/1000000</x:f>
        <x:v>0.12912294000000002</x:v>
      </x:c>
      <x:c r="J13041" s="15" t="n">
        <x:f>F13041*H13041/1000000</x:f>
        <x:v>0.007572</x:v>
      </x:c>
      <x:c r="K13041" s="15" t="n">
        <x:f>SUM(I13041:J13041)</x:f>
        <x:v>0.13669494000000001</x:v>
      </x:c>
    </x:row>
    <x:row r="13042" ht="23" customHeight="1">
      <x:c r="A13042" s="2" t="str">
        <x:v>REQ-13038</x:v>
      </x:c>
      <x:c r="B13042" s="2" t="n">
        <x:v>27</x:v>
      </x:c>
      <x:c r="C13042" s="2" t="str">
        <x:v>Support</x:v>
      </x:c>
      <x:c r="D13042" s="2" t="str">
        <x:v>Reasoning</x:v>
      </x:c>
      <x:c r="E13042" s="16" t="n">
        <x:v>119968</x:v>
      </x:c>
      <x:c r="F13042" s="16" t="n">
        <x:v>1209</x:v>
      </x:c>
      <x:c r="G13042" s="15" t="n">
        <x:f>VLOOKUP(D13042,'Pricing'!$A$6:$E$8,5,FALSE)</x:f>
        <x:v>4.920000000000001</x:v>
      </x:c>
      <x:c r="H13042" s="15" t="n">
        <x:f>VLOOKUP(D13042,'Pricing'!$A$6:$E$8,4,FALSE)</x:f>
        <x:v>24</x:v>
      </x:c>
      <x:c r="I13042" s="15" t="n">
        <x:f>E13042*G13042/1000000</x:f>
        <x:v>0.5902425600000001</x:v>
      </x:c>
      <x:c r="J13042" s="15" t="n">
        <x:f>F13042*H13042/1000000</x:f>
        <x:v>0.029016</x:v>
      </x:c>
      <x:c r="K13042" s="15" t="n">
        <x:f>SUM(I13042:J13042)</x:f>
        <x:v>0.6192585600000001</x:v>
      </x:c>
    </x:row>
    <x:row r="13043" ht="23" customHeight="1">
      <x:c r="A13043" s="2" t="str">
        <x:v>REQ-13039</x:v>
      </x:c>
      <x:c r="B13043" s="2" t="n">
        <x:v>2</x:v>
      </x:c>
      <x:c r="C13043" s="2" t="str">
        <x:v>Engineering</x:v>
      </x:c>
      <x:c r="D13043" s="2" t="str">
        <x:v>Balanced</x:v>
      </x:c>
      <x:c r="E13043" s="16" t="n">
        <x:v>71373</x:v>
      </x:c>
      <x:c r="F13043" s="16" t="n">
        <x:v>3382</x:v>
      </x:c>
      <x:c r="G13043" s="15" t="n">
        <x:f>VLOOKUP(D13043,'Pricing'!$A$6:$E$8,5,FALSE)</x:f>
        <x:v>1.2300000000000002</x:v>
      </x:c>
      <x:c r="H13043" s="15" t="n">
        <x:f>VLOOKUP(D13043,'Pricing'!$A$6:$E$8,4,FALSE)</x:f>
        <x:v>6</x:v>
      </x:c>
      <x:c r="I13043" s="15" t="n">
        <x:f>E13043*G13043/1000000</x:f>
        <x:v>0.08778879</x:v>
      </x:c>
      <x:c r="J13043" s="15" t="n">
        <x:f>F13043*H13043/1000000</x:f>
        <x:v>0.020292</x:v>
      </x:c>
      <x:c r="K13043" s="15" t="n">
        <x:f>SUM(I13043:J13043)</x:f>
        <x:v>0.10808079000000001</x:v>
      </x:c>
    </x:row>
    <x:row r="13044" ht="23" customHeight="1">
      <x:c r="A13044" s="2" t="str">
        <x:v>REQ-13040</x:v>
      </x:c>
      <x:c r="B13044" s="2" t="n">
        <x:v>12</x:v>
      </x:c>
      <x:c r="C13044" s="2" t="str">
        <x:v>Growth</x:v>
      </x:c>
      <x:c r="D13044" s="2" t="str">
        <x:v>Reasoning</x:v>
      </x:c>
      <x:c r="E13044" s="16" t="n">
        <x:v>47222</x:v>
      </x:c>
      <x:c r="F13044" s="16" t="n">
        <x:v>1712</x:v>
      </x:c>
      <x:c r="G13044" s="15" t="n">
        <x:f>VLOOKUP(D13044,'Pricing'!$A$6:$E$8,5,FALSE)</x:f>
        <x:v>4.920000000000001</x:v>
      </x:c>
      <x:c r="H13044" s="15" t="n">
        <x:f>VLOOKUP(D13044,'Pricing'!$A$6:$E$8,4,FALSE)</x:f>
        <x:v>24</x:v>
      </x:c>
      <x:c r="I13044" s="15" t="n">
        <x:f>E13044*G13044/1000000</x:f>
        <x:v>0.23233224000000005</x:v>
      </x:c>
      <x:c r="J13044" s="15" t="n">
        <x:f>F13044*H13044/1000000</x:f>
        <x:v>0.041088</x:v>
      </x:c>
      <x:c r="K13044" s="15" t="n">
        <x:f>SUM(I13044:J13044)</x:f>
        <x:v>0.27342024000000004</x:v>
      </x:c>
    </x:row>
    <x:row r="13045" ht="23" customHeight="1">
      <x:c r="A13045" s="2" t="str">
        <x:v>REQ-13041</x:v>
      </x:c>
      <x:c r="B13045" s="2" t="n">
        <x:v>5</x:v>
      </x:c>
      <x:c r="C13045" s="2" t="str">
        <x:v>Research</x:v>
      </x:c>
      <x:c r="D13045" s="2" t="str">
        <x:v>Swift</x:v>
      </x:c>
      <x:c r="E13045" s="16" t="n">
        <x:v>60364</x:v>
      </x:c>
      <x:c r="F13045" s="16" t="n">
        <x:v>3264</x:v>
      </x:c>
      <x:c r="G13045" s="15" t="n">
        <x:f>VLOOKUP(D13045,'Pricing'!$A$6:$E$8,5,FALSE)</x:f>
        <x:v>0.246</x:v>
      </x:c>
      <x:c r="H13045" s="15" t="n">
        <x:f>VLOOKUP(D13045,'Pricing'!$A$6:$E$8,4,FALSE)</x:f>
        <x:v>1.2</x:v>
      </x:c>
      <x:c r="I13045" s="15" t="n">
        <x:f>E13045*G13045/1000000</x:f>
        <x:v>0.014849544</x:v>
      </x:c>
      <x:c r="J13045" s="15" t="n">
        <x:f>F13045*H13045/1000000</x:f>
        <x:v>0.0039168</x:v>
      </x:c>
      <x:c r="K13045" s="15" t="n">
        <x:f>SUM(I13045:J13045)</x:f>
        <x:v>0.018766343999999997</x:v>
      </x:c>
    </x:row>
    <x:row r="13046" ht="23" customHeight="1">
      <x:c r="A13046" s="2" t="str">
        <x:v>REQ-13042</x:v>
      </x:c>
      <x:c r="B13046" s="2" t="n">
        <x:v>3</x:v>
      </x:c>
      <x:c r="C13046" s="2" t="str">
        <x:v>Support</x:v>
      </x:c>
      <x:c r="D13046" s="2" t="str">
        <x:v>Swift</x:v>
      </x:c>
      <x:c r="E13046" s="16" t="n">
        <x:v>108773</x:v>
      </x:c>
      <x:c r="F13046" s="16" t="n">
        <x:v>255</x:v>
      </x:c>
      <x:c r="G13046" s="15" t="n">
        <x:f>VLOOKUP(D13046,'Pricing'!$A$6:$E$8,5,FALSE)</x:f>
        <x:v>0.246</x:v>
      </x:c>
      <x:c r="H13046" s="15" t="n">
        <x:f>VLOOKUP(D13046,'Pricing'!$A$6:$E$8,4,FALSE)</x:f>
        <x:v>1.2</x:v>
      </x:c>
      <x:c r="I13046" s="15" t="n">
        <x:f>E13046*G13046/1000000</x:f>
        <x:v>0.026758158</x:v>
      </x:c>
      <x:c r="J13046" s="15" t="n">
        <x:f>F13046*H13046/1000000</x:f>
        <x:v>0.000306</x:v>
      </x:c>
      <x:c r="K13046" s="15" t="n">
        <x:f>SUM(I13046:J13046)</x:f>
        <x:v>0.027064158</x:v>
      </x:c>
    </x:row>
    <x:row r="13047" ht="23" customHeight="1">
      <x:c r="A13047" s="2" t="str">
        <x:v>REQ-13043</x:v>
      </x:c>
      <x:c r="B13047" s="2" t="n">
        <x:v>24</x:v>
      </x:c>
      <x:c r="C13047" s="2" t="str">
        <x:v>Engineering</x:v>
      </x:c>
      <x:c r="D13047" s="2" t="str">
        <x:v>Balanced</x:v>
      </x:c>
      <x:c r="E13047" s="16" t="n">
        <x:v>7874</x:v>
      </x:c>
      <x:c r="F13047" s="16" t="n">
        <x:v>3127</x:v>
      </x:c>
      <x:c r="G13047" s="15" t="n">
        <x:f>VLOOKUP(D13047,'Pricing'!$A$6:$E$8,5,FALSE)</x:f>
        <x:v>1.2300000000000002</x:v>
      </x:c>
      <x:c r="H13047" s="15" t="n">
        <x:f>VLOOKUP(D13047,'Pricing'!$A$6:$E$8,4,FALSE)</x:f>
        <x:v>6</x:v>
      </x:c>
      <x:c r="I13047" s="15" t="n">
        <x:f>E13047*G13047/1000000</x:f>
        <x:v>0.009685020000000003</x:v>
      </x:c>
      <x:c r="J13047" s="15" t="n">
        <x:f>F13047*H13047/1000000</x:f>
        <x:v>0.018762</x:v>
      </x:c>
      <x:c r="K13047" s="15" t="n">
        <x:f>SUM(I13047:J13047)</x:f>
        <x:v>0.028447020000000003</x:v>
      </x:c>
    </x:row>
    <x:row r="13048" ht="23" customHeight="1">
      <x:c r="A13048" s="2" t="str">
        <x:v>REQ-13044</x:v>
      </x:c>
      <x:c r="B13048" s="2" t="n">
        <x:v>13</x:v>
      </x:c>
      <x:c r="C13048" s="2" t="str">
        <x:v>Support</x:v>
      </x:c>
      <x:c r="D13048" s="2" t="str">
        <x:v>Reasoning</x:v>
      </x:c>
      <x:c r="E13048" s="16" t="n">
        <x:v>85180</x:v>
      </x:c>
      <x:c r="F13048" s="16" t="n">
        <x:v>2846</x:v>
      </x:c>
      <x:c r="G13048" s="15" t="n">
        <x:f>VLOOKUP(D13048,'Pricing'!$A$6:$E$8,5,FALSE)</x:f>
        <x:v>4.920000000000001</x:v>
      </x:c>
      <x:c r="H13048" s="15" t="n">
        <x:f>VLOOKUP(D13048,'Pricing'!$A$6:$E$8,4,FALSE)</x:f>
        <x:v>24</x:v>
      </x:c>
      <x:c r="I13048" s="15" t="n">
        <x:f>E13048*G13048/1000000</x:f>
        <x:v>0.4190856000000001</x:v>
      </x:c>
      <x:c r="J13048" s="15" t="n">
        <x:f>F13048*H13048/1000000</x:f>
        <x:v>0.068304</x:v>
      </x:c>
      <x:c r="K13048" s="15" t="n">
        <x:f>SUM(I13048:J13048)</x:f>
        <x:v>0.4873896000000001</x:v>
      </x:c>
    </x:row>
    <x:row r="13049" ht="23" customHeight="1">
      <x:c r="A13049" s="2" t="str">
        <x:v>REQ-13045</x:v>
      </x:c>
      <x:c r="B13049" s="2" t="n">
        <x:v>23</x:v>
      </x:c>
      <x:c r="C13049" s="2" t="str">
        <x:v>Research</x:v>
      </x:c>
      <x:c r="D13049" s="2" t="str">
        <x:v>Swift</x:v>
      </x:c>
      <x:c r="E13049" s="16" t="n">
        <x:v>89825</x:v>
      </x:c>
      <x:c r="F13049" s="16" t="n">
        <x:v>422</x:v>
      </x:c>
      <x:c r="G13049" s="15" t="n">
        <x:f>VLOOKUP(D13049,'Pricing'!$A$6:$E$8,5,FALSE)</x:f>
        <x:v>0.246</x:v>
      </x:c>
      <x:c r="H13049" s="15" t="n">
        <x:f>VLOOKUP(D13049,'Pricing'!$A$6:$E$8,4,FALSE)</x:f>
        <x:v>1.2</x:v>
      </x:c>
      <x:c r="I13049" s="15" t="n">
        <x:f>E13049*G13049/1000000</x:f>
        <x:v>0.02209695</x:v>
      </x:c>
      <x:c r="J13049" s="15" t="n">
        <x:f>F13049*H13049/1000000</x:f>
        <x:v>0.0005064</x:v>
      </x:c>
      <x:c r="K13049" s="15" t="n">
        <x:f>SUM(I13049:J13049)</x:f>
        <x:v>0.02260335</x:v>
      </x:c>
    </x:row>
    <x:row r="13050" ht="23" customHeight="1">
      <x:c r="A13050" s="2" t="str">
        <x:v>REQ-13046</x:v>
      </x:c>
      <x:c r="B13050" s="2" t="n">
        <x:v>20</x:v>
      </x:c>
      <x:c r="C13050" s="2" t="str">
        <x:v>Growth</x:v>
      </x:c>
      <x:c r="D13050" s="2" t="str">
        <x:v>Balanced</x:v>
      </x:c>
      <x:c r="E13050" s="16" t="n">
        <x:v>81107</x:v>
      </x:c>
      <x:c r="F13050" s="16" t="n">
        <x:v>1614</x:v>
      </x:c>
      <x:c r="G13050" s="15" t="n">
        <x:f>VLOOKUP(D13050,'Pricing'!$A$6:$E$8,5,FALSE)</x:f>
        <x:v>1.2300000000000002</x:v>
      </x:c>
      <x:c r="H13050" s="15" t="n">
        <x:f>VLOOKUP(D13050,'Pricing'!$A$6:$E$8,4,FALSE)</x:f>
        <x:v>6</x:v>
      </x:c>
      <x:c r="I13050" s="15" t="n">
        <x:f>E13050*G13050/1000000</x:f>
        <x:v>0.09976161000000001</x:v>
      </x:c>
      <x:c r="J13050" s="15" t="n">
        <x:f>F13050*H13050/1000000</x:f>
        <x:v>0.009684</x:v>
      </x:c>
      <x:c r="K13050" s="15" t="n">
        <x:f>SUM(I13050:J13050)</x:f>
        <x:v>0.10944561000000001</x:v>
      </x:c>
    </x:row>
    <x:row r="13051" ht="23" customHeight="1">
      <x:c r="A13051" s="2" t="str">
        <x:v>REQ-13047</x:v>
      </x:c>
      <x:c r="B13051" s="2" t="n">
        <x:v>27</x:v>
      </x:c>
      <x:c r="C13051" s="2" t="str">
        <x:v>Research</x:v>
      </x:c>
      <x:c r="D13051" s="2" t="str">
        <x:v>Swift</x:v>
      </x:c>
      <x:c r="E13051" s="16" t="n">
        <x:v>65988</x:v>
      </x:c>
      <x:c r="F13051" s="16" t="n">
        <x:v>3106</x:v>
      </x:c>
      <x:c r="G13051" s="15" t="n">
        <x:f>VLOOKUP(D13051,'Pricing'!$A$6:$E$8,5,FALSE)</x:f>
        <x:v>0.246</x:v>
      </x:c>
      <x:c r="H13051" s="15" t="n">
        <x:f>VLOOKUP(D13051,'Pricing'!$A$6:$E$8,4,FALSE)</x:f>
        <x:v>1.2</x:v>
      </x:c>
      <x:c r="I13051" s="15" t="n">
        <x:f>E13051*G13051/1000000</x:f>
        <x:v>0.016233048</x:v>
      </x:c>
      <x:c r="J13051" s="15" t="n">
        <x:f>F13051*H13051/1000000</x:f>
        <x:v>0.0037272</x:v>
      </x:c>
      <x:c r="K13051" s="15" t="n">
        <x:f>SUM(I13051:J13051)</x:f>
        <x:v>0.019960248</x:v>
      </x:c>
    </x:row>
    <x:row r="13052" ht="23" customHeight="1">
      <x:c r="A13052" s="2" t="str">
        <x:v>REQ-13048</x:v>
      </x:c>
      <x:c r="B13052" s="2" t="n">
        <x:v>13</x:v>
      </x:c>
      <x:c r="C13052" s="2" t="str">
        <x:v>Product</x:v>
      </x:c>
      <x:c r="D13052" s="2" t="str">
        <x:v>Swift</x:v>
      </x:c>
      <x:c r="E13052" s="16" t="n">
        <x:v>103245</x:v>
      </x:c>
      <x:c r="F13052" s="16" t="n">
        <x:v>3349</x:v>
      </x:c>
      <x:c r="G13052" s="15" t="n">
        <x:f>VLOOKUP(D13052,'Pricing'!$A$6:$E$8,5,FALSE)</x:f>
        <x:v>0.246</x:v>
      </x:c>
      <x:c r="H13052" s="15" t="n">
        <x:f>VLOOKUP(D13052,'Pricing'!$A$6:$E$8,4,FALSE)</x:f>
        <x:v>1.2</x:v>
      </x:c>
      <x:c r="I13052" s="15" t="n">
        <x:f>E13052*G13052/1000000</x:f>
        <x:v>0.02539827</x:v>
      </x:c>
      <x:c r="J13052" s="15" t="n">
        <x:f>F13052*H13052/1000000</x:f>
        <x:v>0.0040187999999999995</x:v>
      </x:c>
      <x:c r="K13052" s="15" t="n">
        <x:f>SUM(I13052:J13052)</x:f>
        <x:v>0.02941707</x:v>
      </x:c>
    </x:row>
    <x:row r="13053" ht="23" customHeight="1">
      <x:c r="A13053" s="2" t="str">
        <x:v>REQ-13049</x:v>
      </x:c>
      <x:c r="B13053" s="2" t="n">
        <x:v>3</x:v>
      </x:c>
      <x:c r="C13053" s="2" t="str">
        <x:v>Operations</x:v>
      </x:c>
      <x:c r="D13053" s="2" t="str">
        <x:v>Swift</x:v>
      </x:c>
      <x:c r="E13053" s="16" t="n">
        <x:v>63846</x:v>
      </x:c>
      <x:c r="F13053" s="16" t="n">
        <x:v>1517</x:v>
      </x:c>
      <x:c r="G13053" s="15" t="n">
        <x:f>VLOOKUP(D13053,'Pricing'!$A$6:$E$8,5,FALSE)</x:f>
        <x:v>0.246</x:v>
      </x:c>
      <x:c r="H13053" s="15" t="n">
        <x:f>VLOOKUP(D13053,'Pricing'!$A$6:$E$8,4,FALSE)</x:f>
        <x:v>1.2</x:v>
      </x:c>
      <x:c r="I13053" s="15" t="n">
        <x:f>E13053*G13053/1000000</x:f>
        <x:v>0.015706116</x:v>
      </x:c>
      <x:c r="J13053" s="15" t="n">
        <x:f>F13053*H13053/1000000</x:f>
        <x:v>0.0018203999999999998</x:v>
      </x:c>
      <x:c r="K13053" s="15" t="n">
        <x:f>SUM(I13053:J13053)</x:f>
        <x:v>0.017526516</x:v>
      </x:c>
    </x:row>
    <x:row r="13054" ht="23" customHeight="1">
      <x:c r="A13054" s="2" t="str">
        <x:v>REQ-13050</x:v>
      </x:c>
      <x:c r="B13054" s="2" t="n">
        <x:v>30</x:v>
      </x:c>
      <x:c r="C13054" s="2" t="str">
        <x:v>Growth</x:v>
      </x:c>
      <x:c r="D13054" s="2" t="str">
        <x:v>Balanced</x:v>
      </x:c>
      <x:c r="E13054" s="16" t="n">
        <x:v>33548</x:v>
      </x:c>
      <x:c r="F13054" s="16" t="n">
        <x:v>2810</x:v>
      </x:c>
      <x:c r="G13054" s="15" t="n">
        <x:f>VLOOKUP(D13054,'Pricing'!$A$6:$E$8,5,FALSE)</x:f>
        <x:v>1.2300000000000002</x:v>
      </x:c>
      <x:c r="H13054" s="15" t="n">
        <x:f>VLOOKUP(D13054,'Pricing'!$A$6:$E$8,4,FALSE)</x:f>
        <x:v>6</x:v>
      </x:c>
      <x:c r="I13054" s="15" t="n">
        <x:f>E13054*G13054/1000000</x:f>
        <x:v>0.04126404000000001</x:v>
      </x:c>
      <x:c r="J13054" s="15" t="n">
        <x:f>F13054*H13054/1000000</x:f>
        <x:v>0.01686</x:v>
      </x:c>
      <x:c r="K13054" s="15" t="n">
        <x:f>SUM(I13054:J13054)</x:f>
        <x:v>0.05812404000000001</x:v>
      </x:c>
    </x:row>
    <x:row r="13055" ht="23" customHeight="1">
      <x:c r="A13055" s="2" t="str">
        <x:v>REQ-13051</x:v>
      </x:c>
      <x:c r="B13055" s="2" t="n">
        <x:v>21</x:v>
      </x:c>
      <x:c r="C13055" s="2" t="str">
        <x:v>Engineering</x:v>
      </x:c>
      <x:c r="D13055" s="2" t="str">
        <x:v>Swift</x:v>
      </x:c>
      <x:c r="E13055" s="16" t="n">
        <x:v>99400</x:v>
      </x:c>
      <x:c r="F13055" s="16" t="n">
        <x:v>3724</x:v>
      </x:c>
      <x:c r="G13055" s="15" t="n">
        <x:f>VLOOKUP(D13055,'Pricing'!$A$6:$E$8,5,FALSE)</x:f>
        <x:v>0.246</x:v>
      </x:c>
      <x:c r="H13055" s="15" t="n">
        <x:f>VLOOKUP(D13055,'Pricing'!$A$6:$E$8,4,FALSE)</x:f>
        <x:v>1.2</x:v>
      </x:c>
      <x:c r="I13055" s="15" t="n">
        <x:f>E13055*G13055/1000000</x:f>
        <x:v>0.024452400000000003</x:v>
      </x:c>
      <x:c r="J13055" s="15" t="n">
        <x:f>F13055*H13055/1000000</x:f>
        <x:v>0.0044688</x:v>
      </x:c>
      <x:c r="K13055" s="15" t="n">
        <x:f>SUM(I13055:J13055)</x:f>
        <x:v>0.0289212</x:v>
      </x:c>
    </x:row>
    <x:row r="13056" ht="23" customHeight="1">
      <x:c r="A13056" s="2" t="str">
        <x:v>REQ-13052</x:v>
      </x:c>
      <x:c r="B13056" s="2" t="n">
        <x:v>23</x:v>
      </x:c>
      <x:c r="C13056" s="2" t="str">
        <x:v>Support</x:v>
      </x:c>
      <x:c r="D13056" s="2" t="str">
        <x:v>Balanced</x:v>
      </x:c>
      <x:c r="E13056" s="16" t="n">
        <x:v>83403</x:v>
      </x:c>
      <x:c r="F13056" s="16" t="n">
        <x:v>757</x:v>
      </x:c>
      <x:c r="G13056" s="15" t="n">
        <x:f>VLOOKUP(D13056,'Pricing'!$A$6:$E$8,5,FALSE)</x:f>
        <x:v>1.2300000000000002</x:v>
      </x:c>
      <x:c r="H13056" s="15" t="n">
        <x:f>VLOOKUP(D13056,'Pricing'!$A$6:$E$8,4,FALSE)</x:f>
        <x:v>6</x:v>
      </x:c>
      <x:c r="I13056" s="15" t="n">
        <x:f>E13056*G13056/1000000</x:f>
        <x:v>0.10258569000000002</x:v>
      </x:c>
      <x:c r="J13056" s="15" t="n">
        <x:f>F13056*H13056/1000000</x:f>
        <x:v>0.004542</x:v>
      </x:c>
      <x:c r="K13056" s="15" t="n">
        <x:f>SUM(I13056:J13056)</x:f>
        <x:v>0.10712769000000003</x:v>
      </x:c>
    </x:row>
    <x:row r="13057" ht="23" customHeight="1">
      <x:c r="A13057" s="2" t="str">
        <x:v>REQ-13053</x:v>
      </x:c>
      <x:c r="B13057" s="2" t="n">
        <x:v>9</x:v>
      </x:c>
      <x:c r="C13057" s="2" t="str">
        <x:v>Operations</x:v>
      </x:c>
      <x:c r="D13057" s="2" t="str">
        <x:v>Swift</x:v>
      </x:c>
      <x:c r="E13057" s="16" t="n">
        <x:v>31934</x:v>
      </x:c>
      <x:c r="F13057" s="16" t="n">
        <x:v>3887</x:v>
      </x:c>
      <x:c r="G13057" s="15" t="n">
        <x:f>VLOOKUP(D13057,'Pricing'!$A$6:$E$8,5,FALSE)</x:f>
        <x:v>0.246</x:v>
      </x:c>
      <x:c r="H13057" s="15" t="n">
        <x:f>VLOOKUP(D13057,'Pricing'!$A$6:$E$8,4,FALSE)</x:f>
        <x:v>1.2</x:v>
      </x:c>
      <x:c r="I13057" s="15" t="n">
        <x:f>E13057*G13057/1000000</x:f>
        <x:v>0.007855764</x:v>
      </x:c>
      <x:c r="J13057" s="15" t="n">
        <x:f>F13057*H13057/1000000</x:f>
        <x:v>0.0046644</x:v>
      </x:c>
      <x:c r="K13057" s="15" t="n">
        <x:f>SUM(I13057:J13057)</x:f>
        <x:v>0.012520164</x:v>
      </x:c>
    </x:row>
    <x:row r="13058" ht="23" customHeight="1">
      <x:c r="A13058" s="2" t="str">
        <x:v>REQ-13054</x:v>
      </x:c>
      <x:c r="B13058" s="2" t="n">
        <x:v>27</x:v>
      </x:c>
      <x:c r="C13058" s="2" t="str">
        <x:v>Growth</x:v>
      </x:c>
      <x:c r="D13058" s="2" t="str">
        <x:v>Swift</x:v>
      </x:c>
      <x:c r="E13058" s="16" t="n">
        <x:v>57742</x:v>
      </x:c>
      <x:c r="F13058" s="16" t="n">
        <x:v>3709</x:v>
      </x:c>
      <x:c r="G13058" s="15" t="n">
        <x:f>VLOOKUP(D13058,'Pricing'!$A$6:$E$8,5,FALSE)</x:f>
        <x:v>0.246</x:v>
      </x:c>
      <x:c r="H13058" s="15" t="n">
        <x:f>VLOOKUP(D13058,'Pricing'!$A$6:$E$8,4,FALSE)</x:f>
        <x:v>1.2</x:v>
      </x:c>
      <x:c r="I13058" s="15" t="n">
        <x:f>E13058*G13058/1000000</x:f>
        <x:v>0.014204531999999999</x:v>
      </x:c>
      <x:c r="J13058" s="15" t="n">
        <x:f>F13058*H13058/1000000</x:f>
        <x:v>0.0044508</x:v>
      </x:c>
      <x:c r="K13058" s="15" t="n">
        <x:f>SUM(I13058:J13058)</x:f>
        <x:v>0.018655332</x:v>
      </x:c>
    </x:row>
    <x:row r="13059" ht="23" customHeight="1">
      <x:c r="A13059" s="2" t="str">
        <x:v>REQ-13055</x:v>
      </x:c>
      <x:c r="B13059" s="2" t="n">
        <x:v>27</x:v>
      </x:c>
      <x:c r="C13059" s="2" t="str">
        <x:v>Research</x:v>
      </x:c>
      <x:c r="D13059" s="2" t="str">
        <x:v>Balanced</x:v>
      </x:c>
      <x:c r="E13059" s="16" t="n">
        <x:v>49257</x:v>
      </x:c>
      <x:c r="F13059" s="16" t="n">
        <x:v>2398</x:v>
      </x:c>
      <x:c r="G13059" s="15" t="n">
        <x:f>VLOOKUP(D13059,'Pricing'!$A$6:$E$8,5,FALSE)</x:f>
        <x:v>1.2300000000000002</x:v>
      </x:c>
      <x:c r="H13059" s="15" t="n">
        <x:f>VLOOKUP(D13059,'Pricing'!$A$6:$E$8,4,FALSE)</x:f>
        <x:v>6</x:v>
      </x:c>
      <x:c r="I13059" s="15" t="n">
        <x:f>E13059*G13059/1000000</x:f>
        <x:v>0.060586110000000006</x:v>
      </x:c>
      <x:c r="J13059" s="15" t="n">
        <x:f>F13059*H13059/1000000</x:f>
        <x:v>0.014388</x:v>
      </x:c>
      <x:c r="K13059" s="15" t="n">
        <x:f>SUM(I13059:J13059)</x:f>
        <x:v>0.07497411000000001</x:v>
      </x:c>
    </x:row>
    <x:row r="13060" ht="23" customHeight="1">
      <x:c r="A13060" s="2" t="str">
        <x:v>REQ-13056</x:v>
      </x:c>
      <x:c r="B13060" s="2" t="n">
        <x:v>19</x:v>
      </x:c>
      <x:c r="C13060" s="2" t="str">
        <x:v>Growth</x:v>
      </x:c>
      <x:c r="D13060" s="2" t="str">
        <x:v>Swift</x:v>
      </x:c>
      <x:c r="E13060" s="16" t="n">
        <x:v>40494</x:v>
      </x:c>
      <x:c r="F13060" s="16" t="n">
        <x:v>3071</x:v>
      </x:c>
      <x:c r="G13060" s="15" t="n">
        <x:f>VLOOKUP(D13060,'Pricing'!$A$6:$E$8,5,FALSE)</x:f>
        <x:v>0.246</x:v>
      </x:c>
      <x:c r="H13060" s="15" t="n">
        <x:f>VLOOKUP(D13060,'Pricing'!$A$6:$E$8,4,FALSE)</x:f>
        <x:v>1.2</x:v>
      </x:c>
      <x:c r="I13060" s="15" t="n">
        <x:f>E13060*G13060/1000000</x:f>
        <x:v>0.009961524</x:v>
      </x:c>
      <x:c r="J13060" s="15" t="n">
        <x:f>F13060*H13060/1000000</x:f>
        <x:v>0.0036852</x:v>
      </x:c>
      <x:c r="K13060" s="15" t="n">
        <x:f>SUM(I13060:J13060)</x:f>
        <x:v>0.013646723999999999</x:v>
      </x:c>
    </x:row>
    <x:row r="13061" ht="23" customHeight="1">
      <x:c r="A13061" s="2" t="str">
        <x:v>REQ-13057</x:v>
      </x:c>
      <x:c r="B13061" s="2" t="n">
        <x:v>20</x:v>
      </x:c>
      <x:c r="C13061" s="2" t="str">
        <x:v>Research</x:v>
      </x:c>
      <x:c r="D13061" s="2" t="str">
        <x:v>Balanced</x:v>
      </x:c>
      <x:c r="E13061" s="16" t="n">
        <x:v>37064</x:v>
      </x:c>
      <x:c r="F13061" s="16" t="n">
        <x:v>2916</x:v>
      </x:c>
      <x:c r="G13061" s="15" t="n">
        <x:f>VLOOKUP(D13061,'Pricing'!$A$6:$E$8,5,FALSE)</x:f>
        <x:v>1.2300000000000002</x:v>
      </x:c>
      <x:c r="H13061" s="15" t="n">
        <x:f>VLOOKUP(D13061,'Pricing'!$A$6:$E$8,4,FALSE)</x:f>
        <x:v>6</x:v>
      </x:c>
      <x:c r="I13061" s="15" t="n">
        <x:f>E13061*G13061/1000000</x:f>
        <x:v>0.045588720000000006</x:v>
      </x:c>
      <x:c r="J13061" s="15" t="n">
        <x:f>F13061*H13061/1000000</x:f>
        <x:v>0.017496</x:v>
      </x:c>
      <x:c r="K13061" s="15" t="n">
        <x:f>SUM(I13061:J13061)</x:f>
        <x:v>0.06308472000000001</x:v>
      </x:c>
    </x:row>
    <x:row r="13062" ht="23" customHeight="1">
      <x:c r="A13062" s="2" t="str">
        <x:v>REQ-13058</x:v>
      </x:c>
      <x:c r="B13062" s="2" t="n">
        <x:v>6</x:v>
      </x:c>
      <x:c r="C13062" s="2" t="str">
        <x:v>Support</x:v>
      </x:c>
      <x:c r="D13062" s="2" t="str">
        <x:v>Balanced</x:v>
      </x:c>
      <x:c r="E13062" s="16" t="n">
        <x:v>61979</x:v>
      </x:c>
      <x:c r="F13062" s="16" t="n">
        <x:v>2284</x:v>
      </x:c>
      <x:c r="G13062" s="15" t="n">
        <x:f>VLOOKUP(D13062,'Pricing'!$A$6:$E$8,5,FALSE)</x:f>
        <x:v>1.2300000000000002</x:v>
      </x:c>
      <x:c r="H13062" s="15" t="n">
        <x:f>VLOOKUP(D13062,'Pricing'!$A$6:$E$8,4,FALSE)</x:f>
        <x:v>6</x:v>
      </x:c>
      <x:c r="I13062" s="15" t="n">
        <x:f>E13062*G13062/1000000</x:f>
        <x:v>0.07623417000000002</x:v>
      </x:c>
      <x:c r="J13062" s="15" t="n">
        <x:f>F13062*H13062/1000000</x:f>
        <x:v>0.013704</x:v>
      </x:c>
      <x:c r="K13062" s="15" t="n">
        <x:f>SUM(I13062:J13062)</x:f>
        <x:v>0.08993817000000001</x:v>
      </x:c>
    </x:row>
    <x:row r="13063" ht="23" customHeight="1">
      <x:c r="A13063" s="2" t="str">
        <x:v>REQ-13059</x:v>
      </x:c>
      <x:c r="B13063" s="2" t="n">
        <x:v>28</x:v>
      </x:c>
      <x:c r="C13063" s="2" t="str">
        <x:v>Engineering</x:v>
      </x:c>
      <x:c r="D13063" s="2" t="str">
        <x:v>Swift</x:v>
      </x:c>
      <x:c r="E13063" s="16" t="n">
        <x:v>16755</x:v>
      </x:c>
      <x:c r="F13063" s="16" t="n">
        <x:v>2473</x:v>
      </x:c>
      <x:c r="G13063" s="15" t="n">
        <x:f>VLOOKUP(D13063,'Pricing'!$A$6:$E$8,5,FALSE)</x:f>
        <x:v>0.246</x:v>
      </x:c>
      <x:c r="H13063" s="15" t="n">
        <x:f>VLOOKUP(D13063,'Pricing'!$A$6:$E$8,4,FALSE)</x:f>
        <x:v>1.2</x:v>
      </x:c>
      <x:c r="I13063" s="15" t="n">
        <x:f>E13063*G13063/1000000</x:f>
        <x:v>0.00412173</x:v>
      </x:c>
      <x:c r="J13063" s="15" t="n">
        <x:f>F13063*H13063/1000000</x:f>
        <x:v>0.0029676</x:v>
      </x:c>
      <x:c r="K13063" s="15" t="n">
        <x:f>SUM(I13063:J13063)</x:f>
        <x:v>0.00708933</x:v>
      </x:c>
    </x:row>
    <x:row r="13064" ht="23" customHeight="1">
      <x:c r="A13064" s="2" t="str">
        <x:v>REQ-13060</x:v>
      </x:c>
      <x:c r="B13064" s="2" t="n">
        <x:v>5</x:v>
      </x:c>
      <x:c r="C13064" s="2" t="str">
        <x:v>Product</x:v>
      </x:c>
      <x:c r="D13064" s="2" t="str">
        <x:v>Reasoning</x:v>
      </x:c>
      <x:c r="E13064" s="16" t="n">
        <x:v>53840</x:v>
      </x:c>
      <x:c r="F13064" s="16" t="n">
        <x:v>3321</x:v>
      </x:c>
      <x:c r="G13064" s="15" t="n">
        <x:f>VLOOKUP(D13064,'Pricing'!$A$6:$E$8,5,FALSE)</x:f>
        <x:v>4.920000000000001</x:v>
      </x:c>
      <x:c r="H13064" s="15" t="n">
        <x:f>VLOOKUP(D13064,'Pricing'!$A$6:$E$8,4,FALSE)</x:f>
        <x:v>24</x:v>
      </x:c>
      <x:c r="I13064" s="15" t="n">
        <x:f>E13064*G13064/1000000</x:f>
        <x:v>0.26489280000000004</x:v>
      </x:c>
      <x:c r="J13064" s="15" t="n">
        <x:f>F13064*H13064/1000000</x:f>
        <x:v>0.079704</x:v>
      </x:c>
      <x:c r="K13064" s="15" t="n">
        <x:f>SUM(I13064:J13064)</x:f>
        <x:v>0.34459680000000004</x:v>
      </x:c>
    </x:row>
    <x:row r="13065" ht="23" customHeight="1">
      <x:c r="A13065" s="2" t="str">
        <x:v>REQ-13061</x:v>
      </x:c>
      <x:c r="B13065" s="2" t="n">
        <x:v>5</x:v>
      </x:c>
      <x:c r="C13065" s="2" t="str">
        <x:v>Engineering</x:v>
      </x:c>
      <x:c r="D13065" s="2" t="str">
        <x:v>Swift</x:v>
      </x:c>
      <x:c r="E13065" s="16" t="n">
        <x:v>56755</x:v>
      </x:c>
      <x:c r="F13065" s="16" t="n">
        <x:v>1251</x:v>
      </x:c>
      <x:c r="G13065" s="15" t="n">
        <x:f>VLOOKUP(D13065,'Pricing'!$A$6:$E$8,5,FALSE)</x:f>
        <x:v>0.246</x:v>
      </x:c>
      <x:c r="H13065" s="15" t="n">
        <x:f>VLOOKUP(D13065,'Pricing'!$A$6:$E$8,4,FALSE)</x:f>
        <x:v>1.2</x:v>
      </x:c>
      <x:c r="I13065" s="15" t="n">
        <x:f>E13065*G13065/1000000</x:f>
        <x:v>0.01396173</x:v>
      </x:c>
      <x:c r="J13065" s="15" t="n">
        <x:f>F13065*H13065/1000000</x:f>
        <x:v>0.0015012</x:v>
      </x:c>
      <x:c r="K13065" s="15" t="n">
        <x:f>SUM(I13065:J13065)</x:f>
        <x:v>0.01546293</x:v>
      </x:c>
    </x:row>
    <x:row r="13066" ht="23" customHeight="1">
      <x:c r="A13066" s="2" t="str">
        <x:v>REQ-13062</x:v>
      </x:c>
      <x:c r="B13066" s="2" t="n">
        <x:v>22</x:v>
      </x:c>
      <x:c r="C13066" s="2" t="str">
        <x:v>Product</x:v>
      </x:c>
      <x:c r="D13066" s="2" t="str">
        <x:v>Balanced</x:v>
      </x:c>
      <x:c r="E13066" s="16" t="n">
        <x:v>93823</x:v>
      </x:c>
      <x:c r="F13066" s="16" t="n">
        <x:v>1128</x:v>
      </x:c>
      <x:c r="G13066" s="15" t="n">
        <x:f>VLOOKUP(D13066,'Pricing'!$A$6:$E$8,5,FALSE)</x:f>
        <x:v>1.2300000000000002</x:v>
      </x:c>
      <x:c r="H13066" s="15" t="n">
        <x:f>VLOOKUP(D13066,'Pricing'!$A$6:$E$8,4,FALSE)</x:f>
        <x:v>6</x:v>
      </x:c>
      <x:c r="I13066" s="15" t="n">
        <x:f>E13066*G13066/1000000</x:f>
        <x:v>0.11540229000000002</x:v>
      </x:c>
      <x:c r="J13066" s="15" t="n">
        <x:f>F13066*H13066/1000000</x:f>
        <x:v>0.006768</x:v>
      </x:c>
      <x:c r="K13066" s="15" t="n">
        <x:f>SUM(I13066:J13066)</x:f>
        <x:v>0.12217029000000001</x:v>
      </x:c>
    </x:row>
    <x:row r="13067" ht="23" customHeight="1">
      <x:c r="A13067" s="2" t="str">
        <x:v>REQ-13063</x:v>
      </x:c>
      <x:c r="B13067" s="2" t="n">
        <x:v>17</x:v>
      </x:c>
      <x:c r="C13067" s="2" t="str">
        <x:v>Operations</x:v>
      </x:c>
      <x:c r="D13067" s="2" t="str">
        <x:v>Swift</x:v>
      </x:c>
      <x:c r="E13067" s="16" t="n">
        <x:v>83954</x:v>
      </x:c>
      <x:c r="F13067" s="16" t="n">
        <x:v>665</x:v>
      </x:c>
      <x:c r="G13067" s="15" t="n">
        <x:f>VLOOKUP(D13067,'Pricing'!$A$6:$E$8,5,FALSE)</x:f>
        <x:v>0.246</x:v>
      </x:c>
      <x:c r="H13067" s="15" t="n">
        <x:f>VLOOKUP(D13067,'Pricing'!$A$6:$E$8,4,FALSE)</x:f>
        <x:v>1.2</x:v>
      </x:c>
      <x:c r="I13067" s="15" t="n">
        <x:f>E13067*G13067/1000000</x:f>
        <x:v>0.020652684</x:v>
      </x:c>
      <x:c r="J13067" s="15" t="n">
        <x:f>F13067*H13067/1000000</x:f>
        <x:v>0.000798</x:v>
      </x:c>
      <x:c r="K13067" s="15" t="n">
        <x:f>SUM(I13067:J13067)</x:f>
        <x:v>0.021450684</x:v>
      </x:c>
    </x:row>
    <x:row r="13068" ht="23" customHeight="1">
      <x:c r="A13068" s="2" t="str">
        <x:v>REQ-13064</x:v>
      </x:c>
      <x:c r="B13068" s="2" t="n">
        <x:v>22</x:v>
      </x:c>
      <x:c r="C13068" s="2" t="str">
        <x:v>Growth</x:v>
      </x:c>
      <x:c r="D13068" s="2" t="str">
        <x:v>Reasoning</x:v>
      </x:c>
      <x:c r="E13068" s="16" t="n">
        <x:v>21465</x:v>
      </x:c>
      <x:c r="F13068" s="16" t="n">
        <x:v>3143</x:v>
      </x:c>
      <x:c r="G13068" s="15" t="n">
        <x:f>VLOOKUP(D13068,'Pricing'!$A$6:$E$8,5,FALSE)</x:f>
        <x:v>4.920000000000001</x:v>
      </x:c>
      <x:c r="H13068" s="15" t="n">
        <x:f>VLOOKUP(D13068,'Pricing'!$A$6:$E$8,4,FALSE)</x:f>
        <x:v>24</x:v>
      </x:c>
      <x:c r="I13068" s="15" t="n">
        <x:f>E13068*G13068/1000000</x:f>
        <x:v>0.10560780000000002</x:v>
      </x:c>
      <x:c r="J13068" s="15" t="n">
        <x:f>F13068*H13068/1000000</x:f>
        <x:v>0.075432</x:v>
      </x:c>
      <x:c r="K13068" s="15" t="n">
        <x:f>SUM(I13068:J13068)</x:f>
        <x:v>0.18103980000000003</x:v>
      </x:c>
    </x:row>
    <x:row r="13069" ht="23" customHeight="1">
      <x:c r="A13069" s="2" t="str">
        <x:v>REQ-13065</x:v>
      </x:c>
      <x:c r="B13069" s="2" t="n">
        <x:v>16</x:v>
      </x:c>
      <x:c r="C13069" s="2" t="str">
        <x:v>Engineering</x:v>
      </x:c>
      <x:c r="D13069" s="2" t="str">
        <x:v>Balanced</x:v>
      </x:c>
      <x:c r="E13069" s="16" t="n">
        <x:v>107278</x:v>
      </x:c>
      <x:c r="F13069" s="16" t="n">
        <x:v>3648</x:v>
      </x:c>
      <x:c r="G13069" s="15" t="n">
        <x:f>VLOOKUP(D13069,'Pricing'!$A$6:$E$8,5,FALSE)</x:f>
        <x:v>1.2300000000000002</x:v>
      </x:c>
      <x:c r="H13069" s="15" t="n">
        <x:f>VLOOKUP(D13069,'Pricing'!$A$6:$E$8,4,FALSE)</x:f>
        <x:v>6</x:v>
      </x:c>
      <x:c r="I13069" s="15" t="n">
        <x:f>E13069*G13069/1000000</x:f>
        <x:v>0.13195194000000005</x:v>
      </x:c>
      <x:c r="J13069" s="15" t="n">
        <x:f>F13069*H13069/1000000</x:f>
        <x:v>0.021888</x:v>
      </x:c>
      <x:c r="K13069" s="15" t="n">
        <x:f>SUM(I13069:J13069)</x:f>
        <x:v>0.15383994000000004</x:v>
      </x:c>
    </x:row>
    <x:row r="13070" ht="23" customHeight="1">
      <x:c r="A13070" s="2" t="str">
        <x:v>REQ-13066</x:v>
      </x:c>
      <x:c r="B13070" s="2" t="n">
        <x:v>26</x:v>
      </x:c>
      <x:c r="C13070" s="2" t="str">
        <x:v>Growth</x:v>
      </x:c>
      <x:c r="D13070" s="2" t="str">
        <x:v>Swift</x:v>
      </x:c>
      <x:c r="E13070" s="16" t="n">
        <x:v>117338</x:v>
      </x:c>
      <x:c r="F13070" s="16" t="n">
        <x:v>1789</x:v>
      </x:c>
      <x:c r="G13070" s="15" t="n">
        <x:f>VLOOKUP(D13070,'Pricing'!$A$6:$E$8,5,FALSE)</x:f>
        <x:v>0.246</x:v>
      </x:c>
      <x:c r="H13070" s="15" t="n">
        <x:f>VLOOKUP(D13070,'Pricing'!$A$6:$E$8,4,FALSE)</x:f>
        <x:v>1.2</x:v>
      </x:c>
      <x:c r="I13070" s="15" t="n">
        <x:f>E13070*G13070/1000000</x:f>
        <x:v>0.028865148</x:v>
      </x:c>
      <x:c r="J13070" s="15" t="n">
        <x:f>F13070*H13070/1000000</x:f>
        <x:v>0.0021468</x:v>
      </x:c>
      <x:c r="K13070" s="15" t="n">
        <x:f>SUM(I13070:J13070)</x:f>
        <x:v>0.031011948</x:v>
      </x:c>
    </x:row>
    <x:row r="13071" ht="23" customHeight="1">
      <x:c r="A13071" s="2" t="str">
        <x:v>REQ-13067</x:v>
      </x:c>
      <x:c r="B13071" s="2" t="n">
        <x:v>3</x:v>
      </x:c>
      <x:c r="C13071" s="2" t="str">
        <x:v>Operations</x:v>
      </x:c>
      <x:c r="D13071" s="2" t="str">
        <x:v>Balanced</x:v>
      </x:c>
      <x:c r="E13071" s="16" t="n">
        <x:v>66429</x:v>
      </x:c>
      <x:c r="F13071" s="16" t="n">
        <x:v>2429</x:v>
      </x:c>
      <x:c r="G13071" s="15" t="n">
        <x:f>VLOOKUP(D13071,'Pricing'!$A$6:$E$8,5,FALSE)</x:f>
        <x:v>1.2300000000000002</x:v>
      </x:c>
      <x:c r="H13071" s="15" t="n">
        <x:f>VLOOKUP(D13071,'Pricing'!$A$6:$E$8,4,FALSE)</x:f>
        <x:v>6</x:v>
      </x:c>
      <x:c r="I13071" s="15" t="n">
        <x:f>E13071*G13071/1000000</x:f>
        <x:v>0.08170767000000001</x:v>
      </x:c>
      <x:c r="J13071" s="15" t="n">
        <x:f>F13071*H13071/1000000</x:f>
        <x:v>0.014574</x:v>
      </x:c>
      <x:c r="K13071" s="15" t="n">
        <x:f>SUM(I13071:J13071)</x:f>
        <x:v>0.09628167000000001</x:v>
      </x:c>
    </x:row>
    <x:row r="13072" ht="23" customHeight="1">
      <x:c r="A13072" s="2" t="str">
        <x:v>REQ-13068</x:v>
      </x:c>
      <x:c r="B13072" s="2" t="n">
        <x:v>29</x:v>
      </x:c>
      <x:c r="C13072" s="2" t="str">
        <x:v>Growth</x:v>
      </x:c>
      <x:c r="D13072" s="2" t="str">
        <x:v>Swift</x:v>
      </x:c>
      <x:c r="E13072" s="16" t="n">
        <x:v>81729</x:v>
      </x:c>
      <x:c r="F13072" s="16" t="n">
        <x:v>3110</x:v>
      </x:c>
      <x:c r="G13072" s="15" t="n">
        <x:f>VLOOKUP(D13072,'Pricing'!$A$6:$E$8,5,FALSE)</x:f>
        <x:v>0.246</x:v>
      </x:c>
      <x:c r="H13072" s="15" t="n">
        <x:f>VLOOKUP(D13072,'Pricing'!$A$6:$E$8,4,FALSE)</x:f>
        <x:v>1.2</x:v>
      </x:c>
      <x:c r="I13072" s="15" t="n">
        <x:f>E13072*G13072/1000000</x:f>
        <x:v>0.020105334</x:v>
      </x:c>
      <x:c r="J13072" s="15" t="n">
        <x:f>F13072*H13072/1000000</x:f>
        <x:v>0.003732</x:v>
      </x:c>
      <x:c r="K13072" s="15" t="n">
        <x:f>SUM(I13072:J13072)</x:f>
        <x:v>0.023837333999999998</x:v>
      </x:c>
    </x:row>
    <x:row r="13073" ht="23" customHeight="1">
      <x:c r="A13073" s="2" t="str">
        <x:v>REQ-13069</x:v>
      </x:c>
      <x:c r="B13073" s="2" t="n">
        <x:v>27</x:v>
      </x:c>
      <x:c r="C13073" s="2" t="str">
        <x:v>Operations</x:v>
      </x:c>
      <x:c r="D13073" s="2" t="str">
        <x:v>Swift</x:v>
      </x:c>
      <x:c r="E13073" s="16" t="n">
        <x:v>80079</x:v>
      </x:c>
      <x:c r="F13073" s="16" t="n">
        <x:v>1248</x:v>
      </x:c>
      <x:c r="G13073" s="15" t="n">
        <x:f>VLOOKUP(D13073,'Pricing'!$A$6:$E$8,5,FALSE)</x:f>
        <x:v>0.246</x:v>
      </x:c>
      <x:c r="H13073" s="15" t="n">
        <x:f>VLOOKUP(D13073,'Pricing'!$A$6:$E$8,4,FALSE)</x:f>
        <x:v>1.2</x:v>
      </x:c>
      <x:c r="I13073" s="15" t="n">
        <x:f>E13073*G13073/1000000</x:f>
        <x:v>0.019699434000000002</x:v>
      </x:c>
      <x:c r="J13073" s="15" t="n">
        <x:f>F13073*H13073/1000000</x:f>
        <x:v>0.0014976</x:v>
      </x:c>
      <x:c r="K13073" s="15" t="n">
        <x:f>SUM(I13073:J13073)</x:f>
        <x:v>0.021197034000000003</x:v>
      </x:c>
    </x:row>
    <x:row r="13074" ht="23" customHeight="1">
      <x:c r="A13074" s="2" t="str">
        <x:v>REQ-13070</x:v>
      </x:c>
      <x:c r="B13074" s="2" t="n">
        <x:v>20</x:v>
      </x:c>
      <x:c r="C13074" s="2" t="str">
        <x:v>Growth</x:v>
      </x:c>
      <x:c r="D13074" s="2" t="str">
        <x:v>Swift</x:v>
      </x:c>
      <x:c r="E13074" s="16" t="n">
        <x:v>117430</x:v>
      </x:c>
      <x:c r="F13074" s="16" t="n">
        <x:v>3345</x:v>
      </x:c>
      <x:c r="G13074" s="15" t="n">
        <x:f>VLOOKUP(D13074,'Pricing'!$A$6:$E$8,5,FALSE)</x:f>
        <x:v>0.246</x:v>
      </x:c>
      <x:c r="H13074" s="15" t="n">
        <x:f>VLOOKUP(D13074,'Pricing'!$A$6:$E$8,4,FALSE)</x:f>
        <x:v>1.2</x:v>
      </x:c>
      <x:c r="I13074" s="15" t="n">
        <x:f>E13074*G13074/1000000</x:f>
        <x:v>0.02888778</x:v>
      </x:c>
      <x:c r="J13074" s="15" t="n">
        <x:f>F13074*H13074/1000000</x:f>
        <x:v>0.004014</x:v>
      </x:c>
      <x:c r="K13074" s="15" t="n">
        <x:f>SUM(I13074:J13074)</x:f>
        <x:v>0.03290178</x:v>
      </x:c>
    </x:row>
    <x:row r="13075" ht="23" customHeight="1">
      <x:c r="A13075" s="2" t="str">
        <x:v>REQ-13071</x:v>
      </x:c>
      <x:c r="B13075" s="2" t="n">
        <x:v>20</x:v>
      </x:c>
      <x:c r="C13075" s="2" t="str">
        <x:v>Engineering</x:v>
      </x:c>
      <x:c r="D13075" s="2" t="str">
        <x:v>Swift</x:v>
      </x:c>
      <x:c r="E13075" s="16" t="n">
        <x:v>37921</x:v>
      </x:c>
      <x:c r="F13075" s="16" t="n">
        <x:v>2249</x:v>
      </x:c>
      <x:c r="G13075" s="15" t="n">
        <x:f>VLOOKUP(D13075,'Pricing'!$A$6:$E$8,5,FALSE)</x:f>
        <x:v>0.246</x:v>
      </x:c>
      <x:c r="H13075" s="15" t="n">
        <x:f>VLOOKUP(D13075,'Pricing'!$A$6:$E$8,4,FALSE)</x:f>
        <x:v>1.2</x:v>
      </x:c>
      <x:c r="I13075" s="15" t="n">
        <x:f>E13075*G13075/1000000</x:f>
        <x:v>0.009328566</x:v>
      </x:c>
      <x:c r="J13075" s="15" t="n">
        <x:f>F13075*H13075/1000000</x:f>
        <x:v>0.0026988</x:v>
      </x:c>
      <x:c r="K13075" s="15" t="n">
        <x:f>SUM(I13075:J13075)</x:f>
        <x:v>0.012027366</x:v>
      </x:c>
    </x:row>
    <x:row r="13076" ht="23" customHeight="1">
      <x:c r="A13076" s="2" t="str">
        <x:v>REQ-13072</x:v>
      </x:c>
      <x:c r="B13076" s="2" t="n">
        <x:v>1</x:v>
      </x:c>
      <x:c r="C13076" s="2" t="str">
        <x:v>Support</x:v>
      </x:c>
      <x:c r="D13076" s="2" t="str">
        <x:v>Balanced</x:v>
      </x:c>
      <x:c r="E13076" s="16" t="n">
        <x:v>20599</x:v>
      </x:c>
      <x:c r="F13076" s="16" t="n">
        <x:v>1875</x:v>
      </x:c>
      <x:c r="G13076" s="15" t="n">
        <x:f>VLOOKUP(D13076,'Pricing'!$A$6:$E$8,5,FALSE)</x:f>
        <x:v>1.2300000000000002</x:v>
      </x:c>
      <x:c r="H13076" s="15" t="n">
        <x:f>VLOOKUP(D13076,'Pricing'!$A$6:$E$8,4,FALSE)</x:f>
        <x:v>6</x:v>
      </x:c>
      <x:c r="I13076" s="15" t="n">
        <x:f>E13076*G13076/1000000</x:f>
        <x:v>0.025336770000000005</x:v>
      </x:c>
      <x:c r="J13076" s="15" t="n">
        <x:f>F13076*H13076/1000000</x:f>
        <x:v>0.01125</x:v>
      </x:c>
      <x:c r="K13076" s="15" t="n">
        <x:f>SUM(I13076:J13076)</x:f>
        <x:v>0.036586770000000005</x:v>
      </x:c>
    </x:row>
    <x:row r="13077" ht="23" customHeight="1">
      <x:c r="A13077" s="2" t="str">
        <x:v>REQ-13073</x:v>
      </x:c>
      <x:c r="B13077" s="2" t="n">
        <x:v>18</x:v>
      </x:c>
      <x:c r="C13077" s="2" t="str">
        <x:v>Research</x:v>
      </x:c>
      <x:c r="D13077" s="2" t="str">
        <x:v>Balanced</x:v>
      </x:c>
      <x:c r="E13077" s="16" t="n">
        <x:v>15082</x:v>
      </x:c>
      <x:c r="F13077" s="16" t="n">
        <x:v>680</x:v>
      </x:c>
      <x:c r="G13077" s="15" t="n">
        <x:f>VLOOKUP(D13077,'Pricing'!$A$6:$E$8,5,FALSE)</x:f>
        <x:v>1.2300000000000002</x:v>
      </x:c>
      <x:c r="H13077" s="15" t="n">
        <x:f>VLOOKUP(D13077,'Pricing'!$A$6:$E$8,4,FALSE)</x:f>
        <x:v>6</x:v>
      </x:c>
      <x:c r="I13077" s="15" t="n">
        <x:f>E13077*G13077/1000000</x:f>
        <x:v>0.018550860000000006</x:v>
      </x:c>
      <x:c r="J13077" s="15" t="n">
        <x:f>F13077*H13077/1000000</x:f>
        <x:v>0.00408</x:v>
      </x:c>
      <x:c r="K13077" s="15" t="n">
        <x:f>SUM(I13077:J13077)</x:f>
        <x:v>0.022630860000000006</x:v>
      </x:c>
    </x:row>
    <x:row r="13078" ht="23" customHeight="1">
      <x:c r="A13078" s="2" t="str">
        <x:v>REQ-13074</x:v>
      </x:c>
      <x:c r="B13078" s="2" t="n">
        <x:v>10</x:v>
      </x:c>
      <x:c r="C13078" s="2" t="str">
        <x:v>Product</x:v>
      </x:c>
      <x:c r="D13078" s="2" t="str">
        <x:v>Balanced</x:v>
      </x:c>
      <x:c r="E13078" s="16" t="n">
        <x:v>7490</x:v>
      </x:c>
      <x:c r="F13078" s="16" t="n">
        <x:v>3480</x:v>
      </x:c>
      <x:c r="G13078" s="15" t="n">
        <x:f>VLOOKUP(D13078,'Pricing'!$A$6:$E$8,5,FALSE)</x:f>
        <x:v>1.2300000000000002</x:v>
      </x:c>
      <x:c r="H13078" s="15" t="n">
        <x:f>VLOOKUP(D13078,'Pricing'!$A$6:$E$8,4,FALSE)</x:f>
        <x:v>6</x:v>
      </x:c>
      <x:c r="I13078" s="15" t="n">
        <x:f>E13078*G13078/1000000</x:f>
        <x:v>0.0092127</x:v>
      </x:c>
      <x:c r="J13078" s="15" t="n">
        <x:f>F13078*H13078/1000000</x:f>
        <x:v>0.02088</x:v>
      </x:c>
      <x:c r="K13078" s="15" t="n">
        <x:f>SUM(I13078:J13078)</x:f>
        <x:v>0.0300927</x:v>
      </x:c>
    </x:row>
    <x:row r="13079" ht="23" customHeight="1">
      <x:c r="A13079" s="2" t="str">
        <x:v>REQ-13075</x:v>
      </x:c>
      <x:c r="B13079" s="2" t="n">
        <x:v>15</x:v>
      </x:c>
      <x:c r="C13079" s="2" t="str">
        <x:v>Research</x:v>
      </x:c>
      <x:c r="D13079" s="2" t="str">
        <x:v>Swift</x:v>
      </x:c>
      <x:c r="E13079" s="16" t="n">
        <x:v>68380</x:v>
      </x:c>
      <x:c r="F13079" s="16" t="n">
        <x:v>1321</x:v>
      </x:c>
      <x:c r="G13079" s="15" t="n">
        <x:f>VLOOKUP(D13079,'Pricing'!$A$6:$E$8,5,FALSE)</x:f>
        <x:v>0.246</x:v>
      </x:c>
      <x:c r="H13079" s="15" t="n">
        <x:f>VLOOKUP(D13079,'Pricing'!$A$6:$E$8,4,FALSE)</x:f>
        <x:v>1.2</x:v>
      </x:c>
      <x:c r="I13079" s="15" t="n">
        <x:f>E13079*G13079/1000000</x:f>
        <x:v>0.01682148</x:v>
      </x:c>
      <x:c r="J13079" s="15" t="n">
        <x:f>F13079*H13079/1000000</x:f>
        <x:v>0.0015852000000000002</x:v>
      </x:c>
      <x:c r="K13079" s="15" t="n">
        <x:f>SUM(I13079:J13079)</x:f>
        <x:v>0.01840668</x:v>
      </x:c>
    </x:row>
    <x:row r="13080" ht="23" customHeight="1">
      <x:c r="A13080" s="2" t="str">
        <x:v>REQ-13076</x:v>
      </x:c>
      <x:c r="B13080" s="2" t="n">
        <x:v>5</x:v>
      </x:c>
      <x:c r="C13080" s="2" t="str">
        <x:v>Product</x:v>
      </x:c>
      <x:c r="D13080" s="2" t="str">
        <x:v>Reasoning</x:v>
      </x:c>
      <x:c r="E13080" s="16" t="n">
        <x:v>14212</x:v>
      </x:c>
      <x:c r="F13080" s="16" t="n">
        <x:v>318</x:v>
      </x:c>
      <x:c r="G13080" s="15" t="n">
        <x:f>VLOOKUP(D13080,'Pricing'!$A$6:$E$8,5,FALSE)</x:f>
        <x:v>4.920000000000001</x:v>
      </x:c>
      <x:c r="H13080" s="15" t="n">
        <x:f>VLOOKUP(D13080,'Pricing'!$A$6:$E$8,4,FALSE)</x:f>
        <x:v>24</x:v>
      </x:c>
      <x:c r="I13080" s="15" t="n">
        <x:f>E13080*G13080/1000000</x:f>
        <x:v>0.06992304</x:v>
      </x:c>
      <x:c r="J13080" s="15" t="n">
        <x:f>F13080*H13080/1000000</x:f>
        <x:v>0.007632</x:v>
      </x:c>
      <x:c r="K13080" s="15" t="n">
        <x:f>SUM(I13080:J13080)</x:f>
        <x:v>0.07755504</x:v>
      </x:c>
    </x:row>
    <x:row r="13081" ht="23" customHeight="1">
      <x:c r="A13081" s="2" t="str">
        <x:v>REQ-13077</x:v>
      </x:c>
      <x:c r="B13081" s="2" t="n">
        <x:v>31</x:v>
      </x:c>
      <x:c r="C13081" s="2" t="str">
        <x:v>Operations</x:v>
      </x:c>
      <x:c r="D13081" s="2" t="str">
        <x:v>Swift</x:v>
      </x:c>
      <x:c r="E13081" s="16" t="n">
        <x:v>105088</x:v>
      </x:c>
      <x:c r="F13081" s="16" t="n">
        <x:v>2754</x:v>
      </x:c>
      <x:c r="G13081" s="15" t="n">
        <x:f>VLOOKUP(D13081,'Pricing'!$A$6:$E$8,5,FALSE)</x:f>
        <x:v>0.246</x:v>
      </x:c>
      <x:c r="H13081" s="15" t="n">
        <x:f>VLOOKUP(D13081,'Pricing'!$A$6:$E$8,4,FALSE)</x:f>
        <x:v>1.2</x:v>
      </x:c>
      <x:c r="I13081" s="15" t="n">
        <x:f>E13081*G13081/1000000</x:f>
        <x:v>0.025851648</x:v>
      </x:c>
      <x:c r="J13081" s="15" t="n">
        <x:f>F13081*H13081/1000000</x:f>
        <x:v>0.0033047999999999997</x:v>
      </x:c>
      <x:c r="K13081" s="15" t="n">
        <x:f>SUM(I13081:J13081)</x:f>
        <x:v>0.029156448</x:v>
      </x:c>
    </x:row>
    <x:row r="13082" ht="23" customHeight="1">
      <x:c r="A13082" s="2" t="str">
        <x:v>REQ-13078</x:v>
      </x:c>
      <x:c r="B13082" s="2" t="n">
        <x:v>1</x:v>
      </x:c>
      <x:c r="C13082" s="2" t="str">
        <x:v>Product</x:v>
      </x:c>
      <x:c r="D13082" s="2" t="str">
        <x:v>Balanced</x:v>
      </x:c>
      <x:c r="E13082" s="16" t="n">
        <x:v>119617</x:v>
      </x:c>
      <x:c r="F13082" s="16" t="n">
        <x:v>2053</x:v>
      </x:c>
      <x:c r="G13082" s="15" t="n">
        <x:f>VLOOKUP(D13082,'Pricing'!$A$6:$E$8,5,FALSE)</x:f>
        <x:v>1.2300000000000002</x:v>
      </x:c>
      <x:c r="H13082" s="15" t="n">
        <x:f>VLOOKUP(D13082,'Pricing'!$A$6:$E$8,4,FALSE)</x:f>
        <x:v>6</x:v>
      </x:c>
      <x:c r="I13082" s="15" t="n">
        <x:f>E13082*G13082/1000000</x:f>
        <x:v>0.14712891000000003</x:v>
      </x:c>
      <x:c r="J13082" s="15" t="n">
        <x:f>F13082*H13082/1000000</x:f>
        <x:v>0.012318</x:v>
      </x:c>
      <x:c r="K13082" s="15" t="n">
        <x:f>SUM(I13082:J13082)</x:f>
        <x:v>0.15944691000000003</x:v>
      </x:c>
    </x:row>
    <x:row r="13083" ht="23" customHeight="1">
      <x:c r="A13083" s="2" t="str">
        <x:v>REQ-13079</x:v>
      </x:c>
      <x:c r="B13083" s="2" t="n">
        <x:v>22</x:v>
      </x:c>
      <x:c r="C13083" s="2" t="str">
        <x:v>Operations</x:v>
      </x:c>
      <x:c r="D13083" s="2" t="str">
        <x:v>Balanced</x:v>
      </x:c>
      <x:c r="E13083" s="16" t="n">
        <x:v>28158</x:v>
      </x:c>
      <x:c r="F13083" s="16" t="n">
        <x:v>292</x:v>
      </x:c>
      <x:c r="G13083" s="15" t="n">
        <x:f>VLOOKUP(D13083,'Pricing'!$A$6:$E$8,5,FALSE)</x:f>
        <x:v>1.2300000000000002</x:v>
      </x:c>
      <x:c r="H13083" s="15" t="n">
        <x:f>VLOOKUP(D13083,'Pricing'!$A$6:$E$8,4,FALSE)</x:f>
        <x:v>6</x:v>
      </x:c>
      <x:c r="I13083" s="15" t="n">
        <x:f>E13083*G13083/1000000</x:f>
        <x:v>0.034634340000000007</x:v>
      </x:c>
      <x:c r="J13083" s="15" t="n">
        <x:f>F13083*H13083/1000000</x:f>
        <x:v>0.001752</x:v>
      </x:c>
      <x:c r="K13083" s="15" t="n">
        <x:f>SUM(I13083:J13083)</x:f>
        <x:v>0.03638634</x:v>
      </x:c>
    </x:row>
    <x:row r="13084" ht="23" customHeight="1">
      <x:c r="A13084" s="2" t="str">
        <x:v>REQ-13080</x:v>
      </x:c>
      <x:c r="B13084" s="2" t="n">
        <x:v>4</x:v>
      </x:c>
      <x:c r="C13084" s="2" t="str">
        <x:v>Growth</x:v>
      </x:c>
      <x:c r="D13084" s="2" t="str">
        <x:v>Balanced</x:v>
      </x:c>
      <x:c r="E13084" s="16" t="n">
        <x:v>38831</x:v>
      </x:c>
      <x:c r="F13084" s="16" t="n">
        <x:v>1195</x:v>
      </x:c>
      <x:c r="G13084" s="15" t="n">
        <x:f>VLOOKUP(D13084,'Pricing'!$A$6:$E$8,5,FALSE)</x:f>
        <x:v>1.2300000000000002</x:v>
      </x:c>
      <x:c r="H13084" s="15" t="n">
        <x:f>VLOOKUP(D13084,'Pricing'!$A$6:$E$8,4,FALSE)</x:f>
        <x:v>6</x:v>
      </x:c>
      <x:c r="I13084" s="15" t="n">
        <x:f>E13084*G13084/1000000</x:f>
        <x:v>0.04776213000000001</x:v>
      </x:c>
      <x:c r="J13084" s="15" t="n">
        <x:f>F13084*H13084/1000000</x:f>
        <x:v>0.00717</x:v>
      </x:c>
      <x:c r="K13084" s="15" t="n">
        <x:f>SUM(I13084:J13084)</x:f>
        <x:v>0.05493213000000001</x:v>
      </x:c>
    </x:row>
    <x:row r="13085" ht="23" customHeight="1">
      <x:c r="A13085" s="2" t="str">
        <x:v>REQ-13081</x:v>
      </x:c>
      <x:c r="B13085" s="2" t="n">
        <x:v>16</x:v>
      </x:c>
      <x:c r="C13085" s="2" t="str">
        <x:v>Engineering</x:v>
      </x:c>
      <x:c r="D13085" s="2" t="str">
        <x:v>Balanced</x:v>
      </x:c>
      <x:c r="E13085" s="16" t="n">
        <x:v>79332</x:v>
      </x:c>
      <x:c r="F13085" s="16" t="n">
        <x:v>1644</x:v>
      </x:c>
      <x:c r="G13085" s="15" t="n">
        <x:f>VLOOKUP(D13085,'Pricing'!$A$6:$E$8,5,FALSE)</x:f>
        <x:v>1.2300000000000002</x:v>
      </x:c>
      <x:c r="H13085" s="15" t="n">
        <x:f>VLOOKUP(D13085,'Pricing'!$A$6:$E$8,4,FALSE)</x:f>
        <x:v>6</x:v>
      </x:c>
      <x:c r="I13085" s="15" t="n">
        <x:f>E13085*G13085/1000000</x:f>
        <x:v>0.09757836000000002</x:v>
      </x:c>
      <x:c r="J13085" s="15" t="n">
        <x:f>F13085*H13085/1000000</x:f>
        <x:v>0.009864</x:v>
      </x:c>
      <x:c r="K13085" s="15" t="n">
        <x:f>SUM(I13085:J13085)</x:f>
        <x:v>0.10744236000000001</x:v>
      </x:c>
    </x:row>
    <x:row r="13086" ht="23" customHeight="1">
      <x:c r="A13086" s="2" t="str">
        <x:v>REQ-13082</x:v>
      </x:c>
      <x:c r="B13086" s="2" t="n">
        <x:v>7</x:v>
      </x:c>
      <x:c r="C13086" s="2" t="str">
        <x:v>Growth</x:v>
      </x:c>
      <x:c r="D13086" s="2" t="str">
        <x:v>Balanced</x:v>
      </x:c>
      <x:c r="E13086" s="16" t="n">
        <x:v>101976</x:v>
      </x:c>
      <x:c r="F13086" s="16" t="n">
        <x:v>3990</x:v>
      </x:c>
      <x:c r="G13086" s="15" t="n">
        <x:f>VLOOKUP(D13086,'Pricing'!$A$6:$E$8,5,FALSE)</x:f>
        <x:v>1.2300000000000002</x:v>
      </x:c>
      <x:c r="H13086" s="15" t="n">
        <x:f>VLOOKUP(D13086,'Pricing'!$A$6:$E$8,4,FALSE)</x:f>
        <x:v>6</x:v>
      </x:c>
      <x:c r="I13086" s="15" t="n">
        <x:f>E13086*G13086/1000000</x:f>
        <x:v>0.12543048000000004</x:v>
      </x:c>
      <x:c r="J13086" s="15" t="n">
        <x:f>F13086*H13086/1000000</x:f>
        <x:v>0.02394</x:v>
      </x:c>
      <x:c r="K13086" s="15" t="n">
        <x:f>SUM(I13086:J13086)</x:f>
        <x:v>0.14937048000000003</x:v>
      </x:c>
    </x:row>
    <x:row r="13087" ht="23" customHeight="1">
      <x:c r="A13087" s="2" t="str">
        <x:v>REQ-13083</x:v>
      </x:c>
      <x:c r="B13087" s="2" t="n">
        <x:v>19</x:v>
      </x:c>
      <x:c r="C13087" s="2" t="str">
        <x:v>Research</x:v>
      </x:c>
      <x:c r="D13087" s="2" t="str">
        <x:v>Balanced</x:v>
      </x:c>
      <x:c r="E13087" s="16" t="n">
        <x:v>25317</x:v>
      </x:c>
      <x:c r="F13087" s="16" t="n">
        <x:v>2170</x:v>
      </x:c>
      <x:c r="G13087" s="15" t="n">
        <x:f>VLOOKUP(D13087,'Pricing'!$A$6:$E$8,5,FALSE)</x:f>
        <x:v>1.2300000000000002</x:v>
      </x:c>
      <x:c r="H13087" s="15" t="n">
        <x:f>VLOOKUP(D13087,'Pricing'!$A$6:$E$8,4,FALSE)</x:f>
        <x:v>6</x:v>
      </x:c>
      <x:c r="I13087" s="15" t="n">
        <x:f>E13087*G13087/1000000</x:f>
        <x:v>0.031139910000000003</x:v>
      </x:c>
      <x:c r="J13087" s="15" t="n">
        <x:f>F13087*H13087/1000000</x:f>
        <x:v>0.01302</x:v>
      </x:c>
      <x:c r="K13087" s="15" t="n">
        <x:f>SUM(I13087:J13087)</x:f>
        <x:v>0.044159910000000004</x:v>
      </x:c>
    </x:row>
    <x:row r="13088" ht="23" customHeight="1">
      <x:c r="A13088" s="2" t="str">
        <x:v>REQ-13084</x:v>
      </x:c>
      <x:c r="B13088" s="2" t="n">
        <x:v>13</x:v>
      </x:c>
      <x:c r="C13088" s="2" t="str">
        <x:v>Growth</x:v>
      </x:c>
      <x:c r="D13088" s="2" t="str">
        <x:v>Swift</x:v>
      </x:c>
      <x:c r="E13088" s="16" t="n">
        <x:v>83524</x:v>
      </x:c>
      <x:c r="F13088" s="16" t="n">
        <x:v>2400</x:v>
      </x:c>
      <x:c r="G13088" s="15" t="n">
        <x:f>VLOOKUP(D13088,'Pricing'!$A$6:$E$8,5,FALSE)</x:f>
        <x:v>0.246</x:v>
      </x:c>
      <x:c r="H13088" s="15" t="n">
        <x:f>VLOOKUP(D13088,'Pricing'!$A$6:$E$8,4,FALSE)</x:f>
        <x:v>1.2</x:v>
      </x:c>
      <x:c r="I13088" s="15" t="n">
        <x:f>E13088*G13088/1000000</x:f>
        <x:v>0.020546903999999998</x:v>
      </x:c>
      <x:c r="J13088" s="15" t="n">
        <x:f>F13088*H13088/1000000</x:f>
        <x:v>0.00288</x:v>
      </x:c>
      <x:c r="K13088" s="15" t="n">
        <x:f>SUM(I13088:J13088)</x:f>
        <x:v>0.023426904</x:v>
      </x:c>
    </x:row>
    <x:row r="13089" ht="23" customHeight="1">
      <x:c r="A13089" s="2" t="str">
        <x:v>REQ-13085</x:v>
      </x:c>
      <x:c r="B13089" s="2" t="n">
        <x:v>1</x:v>
      </x:c>
      <x:c r="C13089" s="2" t="str">
        <x:v>Operations</x:v>
      </x:c>
      <x:c r="D13089" s="2" t="str">
        <x:v>Swift</x:v>
      </x:c>
      <x:c r="E13089" s="16" t="n">
        <x:v>31844</x:v>
      </x:c>
      <x:c r="F13089" s="16" t="n">
        <x:v>739</x:v>
      </x:c>
      <x:c r="G13089" s="15" t="n">
        <x:f>VLOOKUP(D13089,'Pricing'!$A$6:$E$8,5,FALSE)</x:f>
        <x:v>0.246</x:v>
      </x:c>
      <x:c r="H13089" s="15" t="n">
        <x:f>VLOOKUP(D13089,'Pricing'!$A$6:$E$8,4,FALSE)</x:f>
        <x:v>1.2</x:v>
      </x:c>
      <x:c r="I13089" s="15" t="n">
        <x:f>E13089*G13089/1000000</x:f>
        <x:v>0.007833623999999999</x:v>
      </x:c>
      <x:c r="J13089" s="15" t="n">
        <x:f>F13089*H13089/1000000</x:f>
        <x:v>0.0008868</x:v>
      </x:c>
      <x:c r="K13089" s="15" t="n">
        <x:f>SUM(I13089:J13089)</x:f>
        <x:v>0.008720424</x:v>
      </x:c>
    </x:row>
    <x:row r="13090" ht="23" customHeight="1">
      <x:c r="A13090" s="2" t="str">
        <x:v>REQ-13086</x:v>
      </x:c>
      <x:c r="B13090" s="2" t="n">
        <x:v>21</x:v>
      </x:c>
      <x:c r="C13090" s="2" t="str">
        <x:v>Support</x:v>
      </x:c>
      <x:c r="D13090" s="2" t="str">
        <x:v>Swift</x:v>
      </x:c>
      <x:c r="E13090" s="16" t="n">
        <x:v>91505</x:v>
      </x:c>
      <x:c r="F13090" s="16" t="n">
        <x:v>2691</x:v>
      </x:c>
      <x:c r="G13090" s="15" t="n">
        <x:f>VLOOKUP(D13090,'Pricing'!$A$6:$E$8,5,FALSE)</x:f>
        <x:v>0.246</x:v>
      </x:c>
      <x:c r="H13090" s="15" t="n">
        <x:f>VLOOKUP(D13090,'Pricing'!$A$6:$E$8,4,FALSE)</x:f>
        <x:v>1.2</x:v>
      </x:c>
      <x:c r="I13090" s="15" t="n">
        <x:f>E13090*G13090/1000000</x:f>
        <x:v>0.02251023</x:v>
      </x:c>
      <x:c r="J13090" s="15" t="n">
        <x:f>F13090*H13090/1000000</x:f>
        <x:v>0.0032291999999999998</x:v>
      </x:c>
      <x:c r="K13090" s="15" t="n">
        <x:f>SUM(I13090:J13090)</x:f>
        <x:v>0.02573943</x:v>
      </x:c>
    </x:row>
    <x:row r="13091" ht="23" customHeight="1">
      <x:c r="A13091" s="2" t="str">
        <x:v>REQ-13087</x:v>
      </x:c>
      <x:c r="B13091" s="2" t="n">
        <x:v>14</x:v>
      </x:c>
      <x:c r="C13091" s="2" t="str">
        <x:v>Engineering</x:v>
      </x:c>
      <x:c r="D13091" s="2" t="str">
        <x:v>Swift</x:v>
      </x:c>
      <x:c r="E13091" s="16" t="n">
        <x:v>36860</x:v>
      </x:c>
      <x:c r="F13091" s="16" t="n">
        <x:v>1611</x:v>
      </x:c>
      <x:c r="G13091" s="15" t="n">
        <x:f>VLOOKUP(D13091,'Pricing'!$A$6:$E$8,5,FALSE)</x:f>
        <x:v>0.246</x:v>
      </x:c>
      <x:c r="H13091" s="15" t="n">
        <x:f>VLOOKUP(D13091,'Pricing'!$A$6:$E$8,4,FALSE)</x:f>
        <x:v>1.2</x:v>
      </x:c>
      <x:c r="I13091" s="15" t="n">
        <x:f>E13091*G13091/1000000</x:f>
        <x:v>0.009067559999999999</x:v>
      </x:c>
      <x:c r="J13091" s="15" t="n">
        <x:f>F13091*H13091/1000000</x:f>
        <x:v>0.0019331999999999997</x:v>
      </x:c>
      <x:c r="K13091" s="15" t="n">
        <x:f>SUM(I13091:J13091)</x:f>
        <x:v>0.011000759999999998</x:v>
      </x:c>
    </x:row>
    <x:row r="13092" ht="23" customHeight="1">
      <x:c r="A13092" s="2" t="str">
        <x:v>REQ-13088</x:v>
      </x:c>
      <x:c r="B13092" s="2" t="n">
        <x:v>6</x:v>
      </x:c>
      <x:c r="C13092" s="2" t="str">
        <x:v>Support</x:v>
      </x:c>
      <x:c r="D13092" s="2" t="str">
        <x:v>Balanced</x:v>
      </x:c>
      <x:c r="E13092" s="16" t="n">
        <x:v>28440</x:v>
      </x:c>
      <x:c r="F13092" s="16" t="n">
        <x:v>3992</x:v>
      </x:c>
      <x:c r="G13092" s="15" t="n">
        <x:f>VLOOKUP(D13092,'Pricing'!$A$6:$E$8,5,FALSE)</x:f>
        <x:v>1.2300000000000002</x:v>
      </x:c>
      <x:c r="H13092" s="15" t="n">
        <x:f>VLOOKUP(D13092,'Pricing'!$A$6:$E$8,4,FALSE)</x:f>
        <x:v>6</x:v>
      </x:c>
      <x:c r="I13092" s="15" t="n">
        <x:f>E13092*G13092/1000000</x:f>
        <x:v>0.034981200000000004</x:v>
      </x:c>
      <x:c r="J13092" s="15" t="n">
        <x:f>F13092*H13092/1000000</x:f>
        <x:v>0.023952</x:v>
      </x:c>
      <x:c r="K13092" s="15" t="n">
        <x:f>SUM(I13092:J13092)</x:f>
        <x:v>0.058933200000000005</x:v>
      </x:c>
    </x:row>
    <x:row r="13093" ht="23" customHeight="1">
      <x:c r="A13093" s="2" t="str">
        <x:v>REQ-13089</x:v>
      </x:c>
      <x:c r="B13093" s="2" t="n">
        <x:v>2</x:v>
      </x:c>
      <x:c r="C13093" s="2" t="str">
        <x:v>Operations</x:v>
      </x:c>
      <x:c r="D13093" s="2" t="str">
        <x:v>Swift</x:v>
      </x:c>
      <x:c r="E13093" s="16" t="n">
        <x:v>35250</x:v>
      </x:c>
      <x:c r="F13093" s="16" t="n">
        <x:v>3295</x:v>
      </x:c>
      <x:c r="G13093" s="15" t="n">
        <x:f>VLOOKUP(D13093,'Pricing'!$A$6:$E$8,5,FALSE)</x:f>
        <x:v>0.246</x:v>
      </x:c>
      <x:c r="H13093" s="15" t="n">
        <x:f>VLOOKUP(D13093,'Pricing'!$A$6:$E$8,4,FALSE)</x:f>
        <x:v>1.2</x:v>
      </x:c>
      <x:c r="I13093" s="15" t="n">
        <x:f>E13093*G13093/1000000</x:f>
        <x:v>0.0086715</x:v>
      </x:c>
      <x:c r="J13093" s="15" t="n">
        <x:f>F13093*H13093/1000000</x:f>
        <x:v>0.003954</x:v>
      </x:c>
      <x:c r="K13093" s="15" t="n">
        <x:f>SUM(I13093:J13093)</x:f>
        <x:v>0.012625500000000001</x:v>
      </x:c>
    </x:row>
    <x:row r="13094" ht="23" customHeight="1">
      <x:c r="A13094" s="2" t="str">
        <x:v>REQ-13090</x:v>
      </x:c>
      <x:c r="B13094" s="2" t="n">
        <x:v>5</x:v>
      </x:c>
      <x:c r="C13094" s="2" t="str">
        <x:v>Support</x:v>
      </x:c>
      <x:c r="D13094" s="2" t="str">
        <x:v>Balanced</x:v>
      </x:c>
      <x:c r="E13094" s="16" t="n">
        <x:v>82789</x:v>
      </x:c>
      <x:c r="F13094" s="16" t="n">
        <x:v>2009</x:v>
      </x:c>
      <x:c r="G13094" s="15" t="n">
        <x:f>VLOOKUP(D13094,'Pricing'!$A$6:$E$8,5,FALSE)</x:f>
        <x:v>1.2300000000000002</x:v>
      </x:c>
      <x:c r="H13094" s="15" t="n">
        <x:f>VLOOKUP(D13094,'Pricing'!$A$6:$E$8,4,FALSE)</x:f>
        <x:v>6</x:v>
      </x:c>
      <x:c r="I13094" s="15" t="n">
        <x:f>E13094*G13094/1000000</x:f>
        <x:v>0.10183047000000002</x:v>
      </x:c>
      <x:c r="J13094" s="15" t="n">
        <x:f>F13094*H13094/1000000</x:f>
        <x:v>0.012054</x:v>
      </x:c>
      <x:c r="K13094" s="15" t="n">
        <x:f>SUM(I13094:J13094)</x:f>
        <x:v>0.11388447000000002</x:v>
      </x:c>
    </x:row>
    <x:row r="13095" ht="23" customHeight="1">
      <x:c r="A13095" s="2" t="str">
        <x:v>REQ-13091</x:v>
      </x:c>
      <x:c r="B13095" s="2" t="n">
        <x:v>13</x:v>
      </x:c>
      <x:c r="C13095" s="2" t="str">
        <x:v>Research</x:v>
      </x:c>
      <x:c r="D13095" s="2" t="str">
        <x:v>Swift</x:v>
      </x:c>
      <x:c r="E13095" s="16" t="n">
        <x:v>105119</x:v>
      </x:c>
      <x:c r="F13095" s="16" t="n">
        <x:v>360</x:v>
      </x:c>
      <x:c r="G13095" s="15" t="n">
        <x:f>VLOOKUP(D13095,'Pricing'!$A$6:$E$8,5,FALSE)</x:f>
        <x:v>0.246</x:v>
      </x:c>
      <x:c r="H13095" s="15" t="n">
        <x:f>VLOOKUP(D13095,'Pricing'!$A$6:$E$8,4,FALSE)</x:f>
        <x:v>1.2</x:v>
      </x:c>
      <x:c r="I13095" s="15" t="n">
        <x:f>E13095*G13095/1000000</x:f>
        <x:v>0.025859274</x:v>
      </x:c>
      <x:c r="J13095" s="15" t="n">
        <x:f>F13095*H13095/1000000</x:f>
        <x:v>0.000432</x:v>
      </x:c>
      <x:c r="K13095" s="15" t="n">
        <x:f>SUM(I13095:J13095)</x:f>
        <x:v>0.026291274</x:v>
      </x:c>
    </x:row>
    <x:row r="13096" ht="23" customHeight="1">
      <x:c r="A13096" s="2" t="str">
        <x:v>REQ-13092</x:v>
      </x:c>
      <x:c r="B13096" s="2" t="n">
        <x:v>10</x:v>
      </x:c>
      <x:c r="C13096" s="2" t="str">
        <x:v>Product</x:v>
      </x:c>
      <x:c r="D13096" s="2" t="str">
        <x:v>Swift</x:v>
      </x:c>
      <x:c r="E13096" s="16" t="n">
        <x:v>9992</x:v>
      </x:c>
      <x:c r="F13096" s="16" t="n">
        <x:v>3471</x:v>
      </x:c>
      <x:c r="G13096" s="15" t="n">
        <x:f>VLOOKUP(D13096,'Pricing'!$A$6:$E$8,5,FALSE)</x:f>
        <x:v>0.246</x:v>
      </x:c>
      <x:c r="H13096" s="15" t="n">
        <x:f>VLOOKUP(D13096,'Pricing'!$A$6:$E$8,4,FALSE)</x:f>
        <x:v>1.2</x:v>
      </x:c>
      <x:c r="I13096" s="15" t="n">
        <x:f>E13096*G13096/1000000</x:f>
        <x:v>0.002458032</x:v>
      </x:c>
      <x:c r="J13096" s="15" t="n">
        <x:f>F13096*H13096/1000000</x:f>
        <x:v>0.0041652</x:v>
      </x:c>
      <x:c r="K13096" s="15" t="n">
        <x:f>SUM(I13096:J13096)</x:f>
        <x:v>0.006623232</x:v>
      </x:c>
    </x:row>
    <x:row r="13097" ht="23" customHeight="1">
      <x:c r="A13097" s="2" t="str">
        <x:v>REQ-13093</x:v>
      </x:c>
      <x:c r="B13097" s="2" t="n">
        <x:v>24</x:v>
      </x:c>
      <x:c r="C13097" s="2" t="str">
        <x:v>Engineering</x:v>
      </x:c>
      <x:c r="D13097" s="2" t="str">
        <x:v>Swift</x:v>
      </x:c>
      <x:c r="E13097" s="16" t="n">
        <x:v>7977</x:v>
      </x:c>
      <x:c r="F13097" s="16" t="n">
        <x:v>845</x:v>
      </x:c>
      <x:c r="G13097" s="15" t="n">
        <x:f>VLOOKUP(D13097,'Pricing'!$A$6:$E$8,5,FALSE)</x:f>
        <x:v>0.246</x:v>
      </x:c>
      <x:c r="H13097" s="15" t="n">
        <x:f>VLOOKUP(D13097,'Pricing'!$A$6:$E$8,4,FALSE)</x:f>
        <x:v>1.2</x:v>
      </x:c>
      <x:c r="I13097" s="15" t="n">
        <x:f>E13097*G13097/1000000</x:f>
        <x:v>0.0019623419999999997</x:v>
      </x:c>
      <x:c r="J13097" s="15" t="n">
        <x:f>F13097*H13097/1000000</x:f>
        <x:v>0.001014</x:v>
      </x:c>
      <x:c r="K13097" s="15" t="n">
        <x:f>SUM(I13097:J13097)</x:f>
        <x:v>0.002976342</x:v>
      </x:c>
    </x:row>
    <x:row r="13098" ht="23" customHeight="1">
      <x:c r="A13098" s="2" t="str">
        <x:v>REQ-13094</x:v>
      </x:c>
      <x:c r="B13098" s="2" t="n">
        <x:v>31</x:v>
      </x:c>
      <x:c r="C13098" s="2" t="str">
        <x:v>Support</x:v>
      </x:c>
      <x:c r="D13098" s="2" t="str">
        <x:v>Swift</x:v>
      </x:c>
      <x:c r="E13098" s="16" t="n">
        <x:v>32273</x:v>
      </x:c>
      <x:c r="F13098" s="16" t="n">
        <x:v>2859</x:v>
      </x:c>
      <x:c r="G13098" s="15" t="n">
        <x:f>VLOOKUP(D13098,'Pricing'!$A$6:$E$8,5,FALSE)</x:f>
        <x:v>0.246</x:v>
      </x:c>
      <x:c r="H13098" s="15" t="n">
        <x:f>VLOOKUP(D13098,'Pricing'!$A$6:$E$8,4,FALSE)</x:f>
        <x:v>1.2</x:v>
      </x:c>
      <x:c r="I13098" s="15" t="n">
        <x:f>E13098*G13098/1000000</x:f>
        <x:v>0.007939158</x:v>
      </x:c>
      <x:c r="J13098" s="15" t="n">
        <x:f>F13098*H13098/1000000</x:f>
        <x:v>0.0034308</x:v>
      </x:c>
      <x:c r="K13098" s="15" t="n">
        <x:f>SUM(I13098:J13098)</x:f>
        <x:v>0.011369958</x:v>
      </x:c>
    </x:row>
    <x:row r="13099" ht="23" customHeight="1">
      <x:c r="A13099" s="2" t="str">
        <x:v>REQ-13095</x:v>
      </x:c>
      <x:c r="B13099" s="2" t="n">
        <x:v>31</x:v>
      </x:c>
      <x:c r="C13099" s="2" t="str">
        <x:v>Engineering</x:v>
      </x:c>
      <x:c r="D13099" s="2" t="str">
        <x:v>Swift</x:v>
      </x:c>
      <x:c r="E13099" s="16" t="n">
        <x:v>106435</x:v>
      </x:c>
      <x:c r="F13099" s="16" t="n">
        <x:v>3166</x:v>
      </x:c>
      <x:c r="G13099" s="15" t="n">
        <x:f>VLOOKUP(D13099,'Pricing'!$A$6:$E$8,5,FALSE)</x:f>
        <x:v>0.246</x:v>
      </x:c>
      <x:c r="H13099" s="15" t="n">
        <x:f>VLOOKUP(D13099,'Pricing'!$A$6:$E$8,4,FALSE)</x:f>
        <x:v>1.2</x:v>
      </x:c>
      <x:c r="I13099" s="15" t="n">
        <x:f>E13099*G13099/1000000</x:f>
        <x:v>0.02618301</x:v>
      </x:c>
      <x:c r="J13099" s="15" t="n">
        <x:f>F13099*H13099/1000000</x:f>
        <x:v>0.0037992</x:v>
      </x:c>
      <x:c r="K13099" s="15" t="n">
        <x:f>SUM(I13099:J13099)</x:f>
        <x:v>0.02998221</x:v>
      </x:c>
    </x:row>
    <x:row r="13100" ht="23" customHeight="1">
      <x:c r="A13100" s="2" t="str">
        <x:v>REQ-13096</x:v>
      </x:c>
      <x:c r="B13100" s="2" t="n">
        <x:v>7</x:v>
      </x:c>
      <x:c r="C13100" s="2" t="str">
        <x:v>Support</x:v>
      </x:c>
      <x:c r="D13100" s="2" t="str">
        <x:v>Balanced</x:v>
      </x:c>
      <x:c r="E13100" s="16" t="n">
        <x:v>118371</x:v>
      </x:c>
      <x:c r="F13100" s="16" t="n">
        <x:v>253</x:v>
      </x:c>
      <x:c r="G13100" s="15" t="n">
        <x:f>VLOOKUP(D13100,'Pricing'!$A$6:$E$8,5,FALSE)</x:f>
        <x:v>1.2300000000000002</x:v>
      </x:c>
      <x:c r="H13100" s="15" t="n">
        <x:f>VLOOKUP(D13100,'Pricing'!$A$6:$E$8,4,FALSE)</x:f>
        <x:v>6</x:v>
      </x:c>
      <x:c r="I13100" s="15" t="n">
        <x:f>E13100*G13100/1000000</x:f>
        <x:v>0.14559633000000002</x:v>
      </x:c>
      <x:c r="J13100" s="15" t="n">
        <x:f>F13100*H13100/1000000</x:f>
        <x:v>0.001518</x:v>
      </x:c>
      <x:c r="K13100" s="15" t="n">
        <x:f>SUM(I13100:J13100)</x:f>
        <x:v>0.14711433000000002</x:v>
      </x:c>
    </x:row>
    <x:row r="13101" ht="23" customHeight="1">
      <x:c r="A13101" s="2" t="str">
        <x:v>REQ-13097</x:v>
      </x:c>
      <x:c r="B13101" s="2" t="n">
        <x:v>12</x:v>
      </x:c>
      <x:c r="C13101" s="2" t="str">
        <x:v>Operations</x:v>
      </x:c>
      <x:c r="D13101" s="2" t="str">
        <x:v>Swift</x:v>
      </x:c>
      <x:c r="E13101" s="16" t="n">
        <x:v>12553</x:v>
      </x:c>
      <x:c r="F13101" s="16" t="n">
        <x:v>1213</x:v>
      </x:c>
      <x:c r="G13101" s="15" t="n">
        <x:f>VLOOKUP(D13101,'Pricing'!$A$6:$E$8,5,FALSE)</x:f>
        <x:v>0.246</x:v>
      </x:c>
      <x:c r="H13101" s="15" t="n">
        <x:f>VLOOKUP(D13101,'Pricing'!$A$6:$E$8,4,FALSE)</x:f>
        <x:v>1.2</x:v>
      </x:c>
      <x:c r="I13101" s="15" t="n">
        <x:f>E13101*G13101/1000000</x:f>
        <x:v>0.003088038</x:v>
      </x:c>
      <x:c r="J13101" s="15" t="n">
        <x:f>F13101*H13101/1000000</x:f>
        <x:v>0.0014555999999999998</x:v>
      </x:c>
      <x:c r="K13101" s="15" t="n">
        <x:f>SUM(I13101:J13101)</x:f>
        <x:v>0.004543638</x:v>
      </x:c>
    </x:row>
    <x:row r="13102" ht="23" customHeight="1">
      <x:c r="A13102" s="2" t="str">
        <x:v>REQ-13098</x:v>
      </x:c>
      <x:c r="B13102" s="2" t="n">
        <x:v>14</x:v>
      </x:c>
      <x:c r="C13102" s="2" t="str">
        <x:v>Support</x:v>
      </x:c>
      <x:c r="D13102" s="2" t="str">
        <x:v>Swift</x:v>
      </x:c>
      <x:c r="E13102" s="16" t="n">
        <x:v>111256</x:v>
      </x:c>
      <x:c r="F13102" s="16" t="n">
        <x:v>572</x:v>
      </x:c>
      <x:c r="G13102" s="15" t="n">
        <x:f>VLOOKUP(D13102,'Pricing'!$A$6:$E$8,5,FALSE)</x:f>
        <x:v>0.246</x:v>
      </x:c>
      <x:c r="H13102" s="15" t="n">
        <x:f>VLOOKUP(D13102,'Pricing'!$A$6:$E$8,4,FALSE)</x:f>
        <x:v>1.2</x:v>
      </x:c>
      <x:c r="I13102" s="15" t="n">
        <x:f>E13102*G13102/1000000</x:f>
        <x:v>0.027368976</x:v>
      </x:c>
      <x:c r="J13102" s="15" t="n">
        <x:f>F13102*H13102/1000000</x:f>
        <x:v>0.0006864</x:v>
      </x:c>
      <x:c r="K13102" s="15" t="n">
        <x:f>SUM(I13102:J13102)</x:f>
        <x:v>0.028055376</x:v>
      </x:c>
    </x:row>
    <x:row r="13103" ht="23" customHeight="1">
      <x:c r="A13103" s="2" t="str">
        <x:v>REQ-13099</x:v>
      </x:c>
      <x:c r="B13103" s="2" t="n">
        <x:v>14</x:v>
      </x:c>
      <x:c r="C13103" s="2" t="str">
        <x:v>Operations</x:v>
      </x:c>
      <x:c r="D13103" s="2" t="str">
        <x:v>Swift</x:v>
      </x:c>
      <x:c r="E13103" s="16" t="n">
        <x:v>27203</x:v>
      </x:c>
      <x:c r="F13103" s="16" t="n">
        <x:v>2685</x:v>
      </x:c>
      <x:c r="G13103" s="15" t="n">
        <x:f>VLOOKUP(D13103,'Pricing'!$A$6:$E$8,5,FALSE)</x:f>
        <x:v>0.246</x:v>
      </x:c>
      <x:c r="H13103" s="15" t="n">
        <x:f>VLOOKUP(D13103,'Pricing'!$A$6:$E$8,4,FALSE)</x:f>
        <x:v>1.2</x:v>
      </x:c>
      <x:c r="I13103" s="15" t="n">
        <x:f>E13103*G13103/1000000</x:f>
        <x:v>0.006691938</x:v>
      </x:c>
      <x:c r="J13103" s="15" t="n">
        <x:f>F13103*H13103/1000000</x:f>
        <x:v>0.003222</x:v>
      </x:c>
      <x:c r="K13103" s="15" t="n">
        <x:f>SUM(I13103:J13103)</x:f>
        <x:v>0.009913938</x:v>
      </x:c>
    </x:row>
    <x:row r="13104" ht="23" customHeight="1">
      <x:c r="A13104" s="2" t="str">
        <x:v>REQ-13100</x:v>
      </x:c>
      <x:c r="B13104" s="2" t="n">
        <x:v>25</x:v>
      </x:c>
      <x:c r="C13104" s="2" t="str">
        <x:v>Product</x:v>
      </x:c>
      <x:c r="D13104" s="2" t="str">
        <x:v>Swift</x:v>
      </x:c>
      <x:c r="E13104" s="16" t="n">
        <x:v>59564</x:v>
      </x:c>
      <x:c r="F13104" s="16" t="n">
        <x:v>953</x:v>
      </x:c>
      <x:c r="G13104" s="15" t="n">
        <x:f>VLOOKUP(D13104,'Pricing'!$A$6:$E$8,5,FALSE)</x:f>
        <x:v>0.246</x:v>
      </x:c>
      <x:c r="H13104" s="15" t="n">
        <x:f>VLOOKUP(D13104,'Pricing'!$A$6:$E$8,4,FALSE)</x:f>
        <x:v>1.2</x:v>
      </x:c>
      <x:c r="I13104" s="15" t="n">
        <x:f>E13104*G13104/1000000</x:f>
        <x:v>0.014652744</x:v>
      </x:c>
      <x:c r="J13104" s="15" t="n">
        <x:f>F13104*H13104/1000000</x:f>
        <x:v>0.0011435999999999998</x:v>
      </x:c>
      <x:c r="K13104" s="15" t="n">
        <x:f>SUM(I13104:J13104)</x:f>
        <x:v>0.015796344</x:v>
      </x:c>
    </x:row>
    <x:row r="13105" ht="23" customHeight="1">
      <x:c r="A13105" s="2" t="str">
        <x:v>REQ-13101</x:v>
      </x:c>
      <x:c r="B13105" s="2" t="n">
        <x:v>17</x:v>
      </x:c>
      <x:c r="C13105" s="2" t="str">
        <x:v>Operations</x:v>
      </x:c>
      <x:c r="D13105" s="2" t="str">
        <x:v>Swift</x:v>
      </x:c>
      <x:c r="E13105" s="16" t="n">
        <x:v>19373</x:v>
      </x:c>
      <x:c r="F13105" s="16" t="n">
        <x:v>928</x:v>
      </x:c>
      <x:c r="G13105" s="15" t="n">
        <x:f>VLOOKUP(D13105,'Pricing'!$A$6:$E$8,5,FALSE)</x:f>
        <x:v>0.246</x:v>
      </x:c>
      <x:c r="H13105" s="15" t="n">
        <x:f>VLOOKUP(D13105,'Pricing'!$A$6:$E$8,4,FALSE)</x:f>
        <x:v>1.2</x:v>
      </x:c>
      <x:c r="I13105" s="15" t="n">
        <x:f>E13105*G13105/1000000</x:f>
        <x:v>0.004765758</x:v>
      </x:c>
      <x:c r="J13105" s="15" t="n">
        <x:f>F13105*H13105/1000000</x:f>
        <x:v>0.0011136</x:v>
      </x:c>
      <x:c r="K13105" s="15" t="n">
        <x:f>SUM(I13105:J13105)</x:f>
        <x:v>0.005879358</x:v>
      </x:c>
    </x:row>
    <x:row r="13106" ht="23" customHeight="1">
      <x:c r="A13106" s="2" t="str">
        <x:v>REQ-13102</x:v>
      </x:c>
      <x:c r="B13106" s="2" t="n">
        <x:v>4</x:v>
      </x:c>
      <x:c r="C13106" s="2" t="str">
        <x:v>Support</x:v>
      </x:c>
      <x:c r="D13106" s="2" t="str">
        <x:v>Swift</x:v>
      </x:c>
      <x:c r="E13106" s="16" t="n">
        <x:v>7942</x:v>
      </x:c>
      <x:c r="F13106" s="16" t="n">
        <x:v>800</x:v>
      </x:c>
      <x:c r="G13106" s="15" t="n">
        <x:f>VLOOKUP(D13106,'Pricing'!$A$6:$E$8,5,FALSE)</x:f>
        <x:v>0.246</x:v>
      </x:c>
      <x:c r="H13106" s="15" t="n">
        <x:f>VLOOKUP(D13106,'Pricing'!$A$6:$E$8,4,FALSE)</x:f>
        <x:v>1.2</x:v>
      </x:c>
      <x:c r="I13106" s="15" t="n">
        <x:f>E13106*G13106/1000000</x:f>
        <x:v>0.001953732</x:v>
      </x:c>
      <x:c r="J13106" s="15" t="n">
        <x:f>F13106*H13106/1000000</x:f>
        <x:v>0.00096</x:v>
      </x:c>
      <x:c r="K13106" s="15" t="n">
        <x:f>SUM(I13106:J13106)</x:f>
        <x:v>0.002913732</x:v>
      </x:c>
    </x:row>
    <x:row r="13107" ht="23" customHeight="1">
      <x:c r="A13107" s="2" t="str">
        <x:v>REQ-13103</x:v>
      </x:c>
      <x:c r="B13107" s="2" t="n">
        <x:v>30</x:v>
      </x:c>
      <x:c r="C13107" s="2" t="str">
        <x:v>Research</x:v>
      </x:c>
      <x:c r="D13107" s="2" t="str">
        <x:v>Balanced</x:v>
      </x:c>
      <x:c r="E13107" s="16" t="n">
        <x:v>24201</x:v>
      </x:c>
      <x:c r="F13107" s="16" t="n">
        <x:v>926</x:v>
      </x:c>
      <x:c r="G13107" s="15" t="n">
        <x:f>VLOOKUP(D13107,'Pricing'!$A$6:$E$8,5,FALSE)</x:f>
        <x:v>1.2300000000000002</x:v>
      </x:c>
      <x:c r="H13107" s="15" t="n">
        <x:f>VLOOKUP(D13107,'Pricing'!$A$6:$E$8,4,FALSE)</x:f>
        <x:v>6</x:v>
      </x:c>
      <x:c r="I13107" s="15" t="n">
        <x:f>E13107*G13107/1000000</x:f>
        <x:v>0.029767230000000002</x:v>
      </x:c>
      <x:c r="J13107" s="15" t="n">
        <x:f>F13107*H13107/1000000</x:f>
        <x:v>0.005556</x:v>
      </x:c>
      <x:c r="K13107" s="15" t="n">
        <x:f>SUM(I13107:J13107)</x:f>
        <x:v>0.035323230000000004</x:v>
      </x:c>
    </x:row>
    <x:row r="13108" ht="23" customHeight="1">
      <x:c r="A13108" s="2" t="str">
        <x:v>REQ-13104</x:v>
      </x:c>
      <x:c r="B13108" s="2" t="n">
        <x:v>26</x:v>
      </x:c>
      <x:c r="C13108" s="2" t="str">
        <x:v>Product</x:v>
      </x:c>
      <x:c r="D13108" s="2" t="str">
        <x:v>Reasoning</x:v>
      </x:c>
      <x:c r="E13108" s="16" t="n">
        <x:v>75688</x:v>
      </x:c>
      <x:c r="F13108" s="16" t="n">
        <x:v>458</x:v>
      </x:c>
      <x:c r="G13108" s="15" t="n">
        <x:f>VLOOKUP(D13108,'Pricing'!$A$6:$E$8,5,FALSE)</x:f>
        <x:v>4.920000000000001</x:v>
      </x:c>
      <x:c r="H13108" s="15" t="n">
        <x:f>VLOOKUP(D13108,'Pricing'!$A$6:$E$8,4,FALSE)</x:f>
        <x:v>24</x:v>
      </x:c>
      <x:c r="I13108" s="15" t="n">
        <x:f>E13108*G13108/1000000</x:f>
        <x:v>0.3723849600000001</x:v>
      </x:c>
      <x:c r="J13108" s="15" t="n">
        <x:f>F13108*H13108/1000000</x:f>
        <x:v>0.010992</x:v>
      </x:c>
      <x:c r="K13108" s="15" t="n">
        <x:f>SUM(I13108:J13108)</x:f>
        <x:v>0.3833769600000001</x:v>
      </x:c>
    </x:row>
    <x:row r="13109" ht="23" customHeight="1">
      <x:c r="A13109" s="2" t="str">
        <x:v>REQ-13105</x:v>
      </x:c>
      <x:c r="B13109" s="2" t="n">
        <x:v>21</x:v>
      </x:c>
      <x:c r="C13109" s="2" t="str">
        <x:v>Operations</x:v>
      </x:c>
      <x:c r="D13109" s="2" t="str">
        <x:v>Balanced</x:v>
      </x:c>
      <x:c r="E13109" s="16" t="n">
        <x:v>32388</x:v>
      </x:c>
      <x:c r="F13109" s="16" t="n">
        <x:v>2737</x:v>
      </x:c>
      <x:c r="G13109" s="15" t="n">
        <x:f>VLOOKUP(D13109,'Pricing'!$A$6:$E$8,5,FALSE)</x:f>
        <x:v>1.2300000000000002</x:v>
      </x:c>
      <x:c r="H13109" s="15" t="n">
        <x:f>VLOOKUP(D13109,'Pricing'!$A$6:$E$8,4,FALSE)</x:f>
        <x:v>6</x:v>
      </x:c>
      <x:c r="I13109" s="15" t="n">
        <x:f>E13109*G13109/1000000</x:f>
        <x:v>0.03983724</x:v>
      </x:c>
      <x:c r="J13109" s="15" t="n">
        <x:f>F13109*H13109/1000000</x:f>
        <x:v>0.016422</x:v>
      </x:c>
      <x:c r="K13109" s="15" t="n">
        <x:f>SUM(I13109:J13109)</x:f>
        <x:v>0.05625924</x:v>
      </x:c>
    </x:row>
    <x:row r="13110" ht="23" customHeight="1">
      <x:c r="A13110" s="2" t="str">
        <x:v>REQ-13106</x:v>
      </x:c>
      <x:c r="B13110" s="2" t="n">
        <x:v>21</x:v>
      </x:c>
      <x:c r="C13110" s="2" t="str">
        <x:v>Growth</x:v>
      </x:c>
      <x:c r="D13110" s="2" t="str">
        <x:v>Balanced</x:v>
      </x:c>
      <x:c r="E13110" s="16" t="n">
        <x:v>18237</x:v>
      </x:c>
      <x:c r="F13110" s="16" t="n">
        <x:v>2236</x:v>
      </x:c>
      <x:c r="G13110" s="15" t="n">
        <x:f>VLOOKUP(D13110,'Pricing'!$A$6:$E$8,5,FALSE)</x:f>
        <x:v>1.2300000000000002</x:v>
      </x:c>
      <x:c r="H13110" s="15" t="n">
        <x:f>VLOOKUP(D13110,'Pricing'!$A$6:$E$8,4,FALSE)</x:f>
        <x:v>6</x:v>
      </x:c>
      <x:c r="I13110" s="15" t="n">
        <x:f>E13110*G13110/1000000</x:f>
        <x:v>0.02243151</x:v>
      </x:c>
      <x:c r="J13110" s="15" t="n">
        <x:f>F13110*H13110/1000000</x:f>
        <x:v>0.013416</x:v>
      </x:c>
      <x:c r="K13110" s="15" t="n">
        <x:f>SUM(I13110:J13110)</x:f>
        <x:v>0.03584751</x:v>
      </x:c>
    </x:row>
    <x:row r="13111" ht="23" customHeight="1">
      <x:c r="A13111" s="2" t="str">
        <x:v>REQ-13107</x:v>
      </x:c>
      <x:c r="B13111" s="2" t="n">
        <x:v>4</x:v>
      </x:c>
      <x:c r="C13111" s="2" t="str">
        <x:v>Operations</x:v>
      </x:c>
      <x:c r="D13111" s="2" t="str">
        <x:v>Swift</x:v>
      </x:c>
      <x:c r="E13111" s="16" t="n">
        <x:v>51777</x:v>
      </x:c>
      <x:c r="F13111" s="16" t="n">
        <x:v>2262</x:v>
      </x:c>
      <x:c r="G13111" s="15" t="n">
        <x:f>VLOOKUP(D13111,'Pricing'!$A$6:$E$8,5,FALSE)</x:f>
        <x:v>0.246</x:v>
      </x:c>
      <x:c r="H13111" s="15" t="n">
        <x:f>VLOOKUP(D13111,'Pricing'!$A$6:$E$8,4,FALSE)</x:f>
        <x:v>1.2</x:v>
      </x:c>
      <x:c r="I13111" s="15" t="n">
        <x:f>E13111*G13111/1000000</x:f>
        <x:v>0.012737142</x:v>
      </x:c>
      <x:c r="J13111" s="15" t="n">
        <x:f>F13111*H13111/1000000</x:f>
        <x:v>0.0027144</x:v>
      </x:c>
      <x:c r="K13111" s="15" t="n">
        <x:f>SUM(I13111:J13111)</x:f>
        <x:v>0.015451542</x:v>
      </x:c>
    </x:row>
    <x:row r="13112" ht="23" customHeight="1">
      <x:c r="A13112" s="2" t="str">
        <x:v>REQ-13108</x:v>
      </x:c>
      <x:c r="B13112" s="2" t="n">
        <x:v>14</x:v>
      </x:c>
      <x:c r="C13112" s="2" t="str">
        <x:v>Product</x:v>
      </x:c>
      <x:c r="D13112" s="2" t="str">
        <x:v>Reasoning</x:v>
      </x:c>
      <x:c r="E13112" s="16" t="n">
        <x:v>6226</x:v>
      </x:c>
      <x:c r="F13112" s="16" t="n">
        <x:v>1781</x:v>
      </x:c>
      <x:c r="G13112" s="15" t="n">
        <x:f>VLOOKUP(D13112,'Pricing'!$A$6:$E$8,5,FALSE)</x:f>
        <x:v>4.920000000000001</x:v>
      </x:c>
      <x:c r="H13112" s="15" t="n">
        <x:f>VLOOKUP(D13112,'Pricing'!$A$6:$E$8,4,FALSE)</x:f>
        <x:v>24</x:v>
      </x:c>
      <x:c r="I13112" s="15" t="n">
        <x:f>E13112*G13112/1000000</x:f>
        <x:v>0.030631920000000007</x:v>
      </x:c>
      <x:c r="J13112" s="15" t="n">
        <x:f>F13112*H13112/1000000</x:f>
        <x:v>0.042744</x:v>
      </x:c>
      <x:c r="K13112" s="15" t="n">
        <x:f>SUM(I13112:J13112)</x:f>
        <x:v>0.07337592000000001</x:v>
      </x:c>
    </x:row>
    <x:row r="13113" ht="23" customHeight="1">
      <x:c r="A13113" s="2" t="str">
        <x:v>REQ-13109</x:v>
      </x:c>
      <x:c r="B13113" s="2" t="n">
        <x:v>5</x:v>
      </x:c>
      <x:c r="C13113" s="2" t="str">
        <x:v>Operations</x:v>
      </x:c>
      <x:c r="D13113" s="2" t="str">
        <x:v>Swift</x:v>
      </x:c>
      <x:c r="E13113" s="16" t="n">
        <x:v>87686</x:v>
      </x:c>
      <x:c r="F13113" s="16" t="n">
        <x:v>2512</x:v>
      </x:c>
      <x:c r="G13113" s="15" t="n">
        <x:f>VLOOKUP(D13113,'Pricing'!$A$6:$E$8,5,FALSE)</x:f>
        <x:v>0.246</x:v>
      </x:c>
      <x:c r="H13113" s="15" t="n">
        <x:f>VLOOKUP(D13113,'Pricing'!$A$6:$E$8,4,FALSE)</x:f>
        <x:v>1.2</x:v>
      </x:c>
      <x:c r="I13113" s="15" t="n">
        <x:f>E13113*G13113/1000000</x:f>
        <x:v>0.021570756</x:v>
      </x:c>
      <x:c r="J13113" s="15" t="n">
        <x:f>F13113*H13113/1000000</x:f>
        <x:v>0.0030144</x:v>
      </x:c>
      <x:c r="K13113" s="15" t="n">
        <x:f>SUM(I13113:J13113)</x:f>
        <x:v>0.024585156</x:v>
      </x:c>
    </x:row>
    <x:row r="13114" ht="23" customHeight="1">
      <x:c r="A13114" s="2" t="str">
        <x:v>REQ-13110</x:v>
      </x:c>
      <x:c r="B13114" s="2" t="n">
        <x:v>26</x:v>
      </x:c>
      <x:c r="C13114" s="2" t="str">
        <x:v>Product</x:v>
      </x:c>
      <x:c r="D13114" s="2" t="str">
        <x:v>Reasoning</x:v>
      </x:c>
      <x:c r="E13114" s="16" t="n">
        <x:v>18784</x:v>
      </x:c>
      <x:c r="F13114" s="16" t="n">
        <x:v>622</x:v>
      </x:c>
      <x:c r="G13114" s="15" t="n">
        <x:f>VLOOKUP(D13114,'Pricing'!$A$6:$E$8,5,FALSE)</x:f>
        <x:v>4.920000000000001</x:v>
      </x:c>
      <x:c r="H13114" s="15" t="n">
        <x:f>VLOOKUP(D13114,'Pricing'!$A$6:$E$8,4,FALSE)</x:f>
        <x:v>24</x:v>
      </x:c>
      <x:c r="I13114" s="15" t="n">
        <x:f>E13114*G13114/1000000</x:f>
        <x:v>0.09241728000000002</x:v>
      </x:c>
      <x:c r="J13114" s="15" t="n">
        <x:f>F13114*H13114/1000000</x:f>
        <x:v>0.014928</x:v>
      </x:c>
      <x:c r="K13114" s="15" t="n">
        <x:f>SUM(I13114:J13114)</x:f>
        <x:v>0.10734528000000002</x:v>
      </x:c>
    </x:row>
    <x:row r="13115" ht="23" customHeight="1">
      <x:c r="A13115" s="2" t="str">
        <x:v>REQ-13111</x:v>
      </x:c>
      <x:c r="B13115" s="2" t="n">
        <x:v>1</x:v>
      </x:c>
      <x:c r="C13115" s="2" t="str">
        <x:v>Engineering</x:v>
      </x:c>
      <x:c r="D13115" s="2" t="str">
        <x:v>Swift</x:v>
      </x:c>
      <x:c r="E13115" s="16" t="n">
        <x:v>95588</x:v>
      </x:c>
      <x:c r="F13115" s="16" t="n">
        <x:v>1235</x:v>
      </x:c>
      <x:c r="G13115" s="15" t="n">
        <x:f>VLOOKUP(D13115,'Pricing'!$A$6:$E$8,5,FALSE)</x:f>
        <x:v>0.246</x:v>
      </x:c>
      <x:c r="H13115" s="15" t="n">
        <x:f>VLOOKUP(D13115,'Pricing'!$A$6:$E$8,4,FALSE)</x:f>
        <x:v>1.2</x:v>
      </x:c>
      <x:c r="I13115" s="15" t="n">
        <x:f>E13115*G13115/1000000</x:f>
        <x:v>0.023514648000000003</x:v>
      </x:c>
      <x:c r="J13115" s="15" t="n">
        <x:f>F13115*H13115/1000000</x:f>
        <x:v>0.001482</x:v>
      </x:c>
      <x:c r="K13115" s="15" t="n">
        <x:f>SUM(I13115:J13115)</x:f>
        <x:v>0.024996648000000003</x:v>
      </x:c>
    </x:row>
    <x:row r="13116" ht="23" customHeight="1">
      <x:c r="A13116" s="2" t="str">
        <x:v>REQ-13112</x:v>
      </x:c>
      <x:c r="B13116" s="2" t="n">
        <x:v>6</x:v>
      </x:c>
      <x:c r="C13116" s="2" t="str">
        <x:v>Support</x:v>
      </x:c>
      <x:c r="D13116" s="2" t="str">
        <x:v>Balanced</x:v>
      </x:c>
      <x:c r="E13116" s="16" t="n">
        <x:v>50966</x:v>
      </x:c>
      <x:c r="F13116" s="16" t="n">
        <x:v>492</x:v>
      </x:c>
      <x:c r="G13116" s="15" t="n">
        <x:f>VLOOKUP(D13116,'Pricing'!$A$6:$E$8,5,FALSE)</x:f>
        <x:v>1.2300000000000002</x:v>
      </x:c>
      <x:c r="H13116" s="15" t="n">
        <x:f>VLOOKUP(D13116,'Pricing'!$A$6:$E$8,4,FALSE)</x:f>
        <x:v>6</x:v>
      </x:c>
      <x:c r="I13116" s="15" t="n">
        <x:f>E13116*G13116/1000000</x:f>
        <x:v>0.06268818000000001</x:v>
      </x:c>
      <x:c r="J13116" s="15" t="n">
        <x:f>F13116*H13116/1000000</x:f>
        <x:v>0.002952</x:v>
      </x:c>
      <x:c r="K13116" s="15" t="n">
        <x:f>SUM(I13116:J13116)</x:f>
        <x:v>0.06564018</x:v>
      </x:c>
    </x:row>
    <x:row r="13117" ht="23" customHeight="1">
      <x:c r="A13117" s="2" t="str">
        <x:v>REQ-13113</x:v>
      </x:c>
      <x:c r="B13117" s="2" t="n">
        <x:v>25</x:v>
      </x:c>
      <x:c r="C13117" s="2" t="str">
        <x:v>Engineering</x:v>
      </x:c>
      <x:c r="D13117" s="2" t="str">
        <x:v>Balanced</x:v>
      </x:c>
      <x:c r="E13117" s="16" t="n">
        <x:v>75737</x:v>
      </x:c>
      <x:c r="F13117" s="16" t="n">
        <x:v>1403</x:v>
      </x:c>
      <x:c r="G13117" s="15" t="n">
        <x:f>VLOOKUP(D13117,'Pricing'!$A$6:$E$8,5,FALSE)</x:f>
        <x:v>1.2300000000000002</x:v>
      </x:c>
      <x:c r="H13117" s="15" t="n">
        <x:f>VLOOKUP(D13117,'Pricing'!$A$6:$E$8,4,FALSE)</x:f>
        <x:v>6</x:v>
      </x:c>
      <x:c r="I13117" s="15" t="n">
        <x:f>E13117*G13117/1000000</x:f>
        <x:v>0.09315651000000001</x:v>
      </x:c>
      <x:c r="J13117" s="15" t="n">
        <x:f>F13117*H13117/1000000</x:f>
        <x:v>0.008418</x:v>
      </x:c>
      <x:c r="K13117" s="15" t="n">
        <x:f>SUM(I13117:J13117)</x:f>
        <x:v>0.10157451</x:v>
      </x:c>
    </x:row>
    <x:row r="13118" ht="23" customHeight="1">
      <x:c r="A13118" s="2" t="str">
        <x:v>REQ-13114</x:v>
      </x:c>
      <x:c r="B13118" s="2" t="n">
        <x:v>11</x:v>
      </x:c>
      <x:c r="C13118" s="2" t="str">
        <x:v>Growth</x:v>
      </x:c>
      <x:c r="D13118" s="2" t="str">
        <x:v>Balanced</x:v>
      </x:c>
      <x:c r="E13118" s="16" t="n">
        <x:v>98423</x:v>
      </x:c>
      <x:c r="F13118" s="16" t="n">
        <x:v>1696</x:v>
      </x:c>
      <x:c r="G13118" s="15" t="n">
        <x:f>VLOOKUP(D13118,'Pricing'!$A$6:$E$8,5,FALSE)</x:f>
        <x:v>1.2300000000000002</x:v>
      </x:c>
      <x:c r="H13118" s="15" t="n">
        <x:f>VLOOKUP(D13118,'Pricing'!$A$6:$E$8,4,FALSE)</x:f>
        <x:v>6</x:v>
      </x:c>
      <x:c r="I13118" s="15" t="n">
        <x:f>E13118*G13118/1000000</x:f>
        <x:v>0.12106029000000003</x:v>
      </x:c>
      <x:c r="J13118" s="15" t="n">
        <x:f>F13118*H13118/1000000</x:f>
        <x:v>0.010176</x:v>
      </x:c>
      <x:c r="K13118" s="15" t="n">
        <x:f>SUM(I13118:J13118)</x:f>
        <x:v>0.13123629000000003</x:v>
      </x:c>
    </x:row>
    <x:row r="13119" ht="23" customHeight="1">
      <x:c r="A13119" s="2" t="str">
        <x:v>REQ-13115</x:v>
      </x:c>
      <x:c r="B13119" s="2" t="n">
        <x:v>1</x:v>
      </x:c>
      <x:c r="C13119" s="2" t="str">
        <x:v>Engineering</x:v>
      </x:c>
      <x:c r="D13119" s="2" t="str">
        <x:v>Balanced</x:v>
      </x:c>
      <x:c r="E13119" s="16" t="n">
        <x:v>61677</x:v>
      </x:c>
      <x:c r="F13119" s="16" t="n">
        <x:v>3277</x:v>
      </x:c>
      <x:c r="G13119" s="15" t="n">
        <x:f>VLOOKUP(D13119,'Pricing'!$A$6:$E$8,5,FALSE)</x:f>
        <x:v>1.2300000000000002</x:v>
      </x:c>
      <x:c r="H13119" s="15" t="n">
        <x:f>VLOOKUP(D13119,'Pricing'!$A$6:$E$8,4,FALSE)</x:f>
        <x:v>6</x:v>
      </x:c>
      <x:c r="I13119" s="15" t="n">
        <x:f>E13119*G13119/1000000</x:f>
        <x:v>0.07586271</x:v>
      </x:c>
      <x:c r="J13119" s="15" t="n">
        <x:f>F13119*H13119/1000000</x:f>
        <x:v>0.019662</x:v>
      </x:c>
      <x:c r="K13119" s="15" t="n">
        <x:f>SUM(I13119:J13119)</x:f>
        <x:v>0.09552471</x:v>
      </x:c>
    </x:row>
    <x:row r="13120" ht="23" customHeight="1">
      <x:c r="A13120" s="2" t="str">
        <x:v>REQ-13116</x:v>
      </x:c>
      <x:c r="B13120" s="2" t="n">
        <x:v>16</x:v>
      </x:c>
      <x:c r="C13120" s="2" t="str">
        <x:v>Product</x:v>
      </x:c>
      <x:c r="D13120" s="2" t="str">
        <x:v>Swift</x:v>
      </x:c>
      <x:c r="E13120" s="16" t="n">
        <x:v>54032</x:v>
      </x:c>
      <x:c r="F13120" s="16" t="n">
        <x:v>1511</x:v>
      </x:c>
      <x:c r="G13120" s="15" t="n">
        <x:f>VLOOKUP(D13120,'Pricing'!$A$6:$E$8,5,FALSE)</x:f>
        <x:v>0.246</x:v>
      </x:c>
      <x:c r="H13120" s="15" t="n">
        <x:f>VLOOKUP(D13120,'Pricing'!$A$6:$E$8,4,FALSE)</x:f>
        <x:v>1.2</x:v>
      </x:c>
      <x:c r="I13120" s="15" t="n">
        <x:f>E13120*G13120/1000000</x:f>
        <x:v>0.013291872</x:v>
      </x:c>
      <x:c r="J13120" s="15" t="n">
        <x:f>F13120*H13120/1000000</x:f>
        <x:v>0.0018132</x:v>
      </x:c>
      <x:c r="K13120" s="15" t="n">
        <x:f>SUM(I13120:J13120)</x:f>
        <x:v>0.015105072</x:v>
      </x:c>
    </x:row>
    <x:row r="13121" ht="23" customHeight="1">
      <x:c r="A13121" s="2" t="str">
        <x:v>REQ-13117</x:v>
      </x:c>
      <x:c r="B13121" s="2" t="n">
        <x:v>2</x:v>
      </x:c>
      <x:c r="C13121" s="2" t="str">
        <x:v>Operations</x:v>
      </x:c>
      <x:c r="D13121" s="2" t="str">
        <x:v>Swift</x:v>
      </x:c>
      <x:c r="E13121" s="16" t="n">
        <x:v>50770</x:v>
      </x:c>
      <x:c r="F13121" s="16" t="n">
        <x:v>1459</x:v>
      </x:c>
      <x:c r="G13121" s="15" t="n">
        <x:f>VLOOKUP(D13121,'Pricing'!$A$6:$E$8,5,FALSE)</x:f>
        <x:v>0.246</x:v>
      </x:c>
      <x:c r="H13121" s="15" t="n">
        <x:f>VLOOKUP(D13121,'Pricing'!$A$6:$E$8,4,FALSE)</x:f>
        <x:v>1.2</x:v>
      </x:c>
      <x:c r="I13121" s="15" t="n">
        <x:f>E13121*G13121/1000000</x:f>
        <x:v>0.01248942</x:v>
      </x:c>
      <x:c r="J13121" s="15" t="n">
        <x:f>F13121*H13121/1000000</x:f>
        <x:v>0.0017508</x:v>
      </x:c>
      <x:c r="K13121" s="15" t="n">
        <x:f>SUM(I13121:J13121)</x:f>
        <x:v>0.01424022</x:v>
      </x:c>
    </x:row>
    <x:row r="13122" ht="23" customHeight="1">
      <x:c r="A13122" s="2" t="str">
        <x:v>REQ-13118</x:v>
      </x:c>
      <x:c r="B13122" s="2" t="n">
        <x:v>1</x:v>
      </x:c>
      <x:c r="C13122" s="2" t="str">
        <x:v>Support</x:v>
      </x:c>
      <x:c r="D13122" s="2" t="str">
        <x:v>Reasoning</x:v>
      </x:c>
      <x:c r="E13122" s="16" t="n">
        <x:v>114172</x:v>
      </x:c>
      <x:c r="F13122" s="16" t="n">
        <x:v>887</x:v>
      </x:c>
      <x:c r="G13122" s="15" t="n">
        <x:f>VLOOKUP(D13122,'Pricing'!$A$6:$E$8,5,FALSE)</x:f>
        <x:v>4.920000000000001</x:v>
      </x:c>
      <x:c r="H13122" s="15" t="n">
        <x:f>VLOOKUP(D13122,'Pricing'!$A$6:$E$8,4,FALSE)</x:f>
        <x:v>24</x:v>
      </x:c>
      <x:c r="I13122" s="15" t="n">
        <x:f>E13122*G13122/1000000</x:f>
        <x:v>0.5617262400000002</x:v>
      </x:c>
      <x:c r="J13122" s="15" t="n">
        <x:f>F13122*H13122/1000000</x:f>
        <x:v>0.021288</x:v>
      </x:c>
      <x:c r="K13122" s="15" t="n">
        <x:f>SUM(I13122:J13122)</x:f>
        <x:v>0.5830142400000001</x:v>
      </x:c>
    </x:row>
    <x:row r="13123" ht="23" customHeight="1">
      <x:c r="A13123" s="2" t="str">
        <x:v>REQ-13119</x:v>
      </x:c>
      <x:c r="B13123" s="2" t="n">
        <x:v>10</x:v>
      </x:c>
      <x:c r="C13123" s="2" t="str">
        <x:v>Engineering</x:v>
      </x:c>
      <x:c r="D13123" s="2" t="str">
        <x:v>Balanced</x:v>
      </x:c>
      <x:c r="E13123" s="16" t="n">
        <x:v>35112</x:v>
      </x:c>
      <x:c r="F13123" s="16" t="n">
        <x:v>3936</x:v>
      </x:c>
      <x:c r="G13123" s="15" t="n">
        <x:f>VLOOKUP(D13123,'Pricing'!$A$6:$E$8,5,FALSE)</x:f>
        <x:v>1.2300000000000002</x:v>
      </x:c>
      <x:c r="H13123" s="15" t="n">
        <x:f>VLOOKUP(D13123,'Pricing'!$A$6:$E$8,4,FALSE)</x:f>
        <x:v>6</x:v>
      </x:c>
      <x:c r="I13123" s="15" t="n">
        <x:f>E13123*G13123/1000000</x:f>
        <x:v>0.04318776000000001</x:v>
      </x:c>
      <x:c r="J13123" s="15" t="n">
        <x:f>F13123*H13123/1000000</x:f>
        <x:v>0.023616</x:v>
      </x:c>
      <x:c r="K13123" s="15" t="n">
        <x:f>SUM(I13123:J13123)</x:f>
        <x:v>0.06680376000000002</x:v>
      </x:c>
    </x:row>
    <x:row r="13124" ht="23" customHeight="1">
      <x:c r="A13124" s="2" t="str">
        <x:v>REQ-13120</x:v>
      </x:c>
      <x:c r="B13124" s="2" t="n">
        <x:v>6</x:v>
      </x:c>
      <x:c r="C13124" s="2" t="str">
        <x:v>Growth</x:v>
      </x:c>
      <x:c r="D13124" s="2" t="str">
        <x:v>Swift</x:v>
      </x:c>
      <x:c r="E13124" s="16" t="n">
        <x:v>50517</x:v>
      </x:c>
      <x:c r="F13124" s="16" t="n">
        <x:v>818</x:v>
      </x:c>
      <x:c r="G13124" s="15" t="n">
        <x:f>VLOOKUP(D13124,'Pricing'!$A$6:$E$8,5,FALSE)</x:f>
        <x:v>0.246</x:v>
      </x:c>
      <x:c r="H13124" s="15" t="n">
        <x:f>VLOOKUP(D13124,'Pricing'!$A$6:$E$8,4,FALSE)</x:f>
        <x:v>1.2</x:v>
      </x:c>
      <x:c r="I13124" s="15" t="n">
        <x:f>E13124*G13124/1000000</x:f>
        <x:v>0.012427182</x:v>
      </x:c>
      <x:c r="J13124" s="15" t="n">
        <x:f>F13124*H13124/1000000</x:f>
        <x:v>0.0009816</x:v>
      </x:c>
      <x:c r="K13124" s="15" t="n">
        <x:f>SUM(I13124:J13124)</x:f>
        <x:v>0.013408782000000001</x:v>
      </x:c>
    </x:row>
    <x:row r="13125" ht="23" customHeight="1">
      <x:c r="A13125" s="2" t="str">
        <x:v>REQ-13121</x:v>
      </x:c>
      <x:c r="B13125" s="2" t="n">
        <x:v>16</x:v>
      </x:c>
      <x:c r="C13125" s="2" t="str">
        <x:v>Operations</x:v>
      </x:c>
      <x:c r="D13125" s="2" t="str">
        <x:v>Balanced</x:v>
      </x:c>
      <x:c r="E13125" s="16" t="n">
        <x:v>87828</x:v>
      </x:c>
      <x:c r="F13125" s="16" t="n">
        <x:v>2158</x:v>
      </x:c>
      <x:c r="G13125" s="15" t="n">
        <x:f>VLOOKUP(D13125,'Pricing'!$A$6:$E$8,5,FALSE)</x:f>
        <x:v>1.2300000000000002</x:v>
      </x:c>
      <x:c r="H13125" s="15" t="n">
        <x:f>VLOOKUP(D13125,'Pricing'!$A$6:$E$8,4,FALSE)</x:f>
        <x:v>6</x:v>
      </x:c>
      <x:c r="I13125" s="15" t="n">
        <x:f>E13125*G13125/1000000</x:f>
        <x:v>0.10802844000000002</x:v>
      </x:c>
      <x:c r="J13125" s="15" t="n">
        <x:f>F13125*H13125/1000000</x:f>
        <x:v>0.012948</x:v>
      </x:c>
      <x:c r="K13125" s="15" t="n">
        <x:f>SUM(I13125:J13125)</x:f>
        <x:v>0.12097644000000002</x:v>
      </x:c>
    </x:row>
    <x:row r="13126" ht="23" customHeight="1">
      <x:c r="A13126" s="2" t="str">
        <x:v>REQ-13122</x:v>
      </x:c>
      <x:c r="B13126" s="2" t="n">
        <x:v>31</x:v>
      </x:c>
      <x:c r="C13126" s="2" t="str">
        <x:v>Support</x:v>
      </x:c>
      <x:c r="D13126" s="2" t="str">
        <x:v>Reasoning</x:v>
      </x:c>
      <x:c r="E13126" s="16" t="n">
        <x:v>13681</x:v>
      </x:c>
      <x:c r="F13126" s="16" t="n">
        <x:v>3430</x:v>
      </x:c>
      <x:c r="G13126" s="15" t="n">
        <x:f>VLOOKUP(D13126,'Pricing'!$A$6:$E$8,5,FALSE)</x:f>
        <x:v>4.920000000000001</x:v>
      </x:c>
      <x:c r="H13126" s="15" t="n">
        <x:f>VLOOKUP(D13126,'Pricing'!$A$6:$E$8,4,FALSE)</x:f>
        <x:v>24</x:v>
      </x:c>
      <x:c r="I13126" s="15" t="n">
        <x:f>E13126*G13126/1000000</x:f>
        <x:v>0.06731052</x:v>
      </x:c>
      <x:c r="J13126" s="15" t="n">
        <x:f>F13126*H13126/1000000</x:f>
        <x:v>0.08232</x:v>
      </x:c>
      <x:c r="K13126" s="15" t="n">
        <x:f>SUM(I13126:J13126)</x:f>
        <x:v>0.14963052</x:v>
      </x:c>
    </x:row>
    <x:row r="13127" ht="23" customHeight="1">
      <x:c r="A13127" s="2" t="str">
        <x:v>REQ-13123</x:v>
      </x:c>
      <x:c r="B13127" s="2" t="n">
        <x:v>12</x:v>
      </x:c>
      <x:c r="C13127" s="2" t="str">
        <x:v>Operations</x:v>
      </x:c>
      <x:c r="D13127" s="2" t="str">
        <x:v>Swift</x:v>
      </x:c>
      <x:c r="E13127" s="16" t="n">
        <x:v>80712</x:v>
      </x:c>
      <x:c r="F13127" s="16" t="n">
        <x:v>3905</x:v>
      </x:c>
      <x:c r="G13127" s="15" t="n">
        <x:f>VLOOKUP(D13127,'Pricing'!$A$6:$E$8,5,FALSE)</x:f>
        <x:v>0.246</x:v>
      </x:c>
      <x:c r="H13127" s="15" t="n">
        <x:f>VLOOKUP(D13127,'Pricing'!$A$6:$E$8,4,FALSE)</x:f>
        <x:v>1.2</x:v>
      </x:c>
      <x:c r="I13127" s="15" t="n">
        <x:f>E13127*G13127/1000000</x:f>
        <x:v>0.019855151999999997</x:v>
      </x:c>
      <x:c r="J13127" s="15" t="n">
        <x:f>F13127*H13127/1000000</x:f>
        <x:v>0.004686</x:v>
      </x:c>
      <x:c r="K13127" s="15" t="n">
        <x:f>SUM(I13127:J13127)</x:f>
        <x:v>0.024541151999999997</x:v>
      </x:c>
    </x:row>
    <x:row r="13128" ht="23" customHeight="1">
      <x:c r="A13128" s="2" t="str">
        <x:v>REQ-13124</x:v>
      </x:c>
      <x:c r="B13128" s="2" t="n">
        <x:v>17</x:v>
      </x:c>
      <x:c r="C13128" s="2" t="str">
        <x:v>Growth</x:v>
      </x:c>
      <x:c r="D13128" s="2" t="str">
        <x:v>Reasoning</x:v>
      </x:c>
      <x:c r="E13128" s="16" t="n">
        <x:v>87589</x:v>
      </x:c>
      <x:c r="F13128" s="16" t="n">
        <x:v>2351</x:v>
      </x:c>
      <x:c r="G13128" s="15" t="n">
        <x:f>VLOOKUP(D13128,'Pricing'!$A$6:$E$8,5,FALSE)</x:f>
        <x:v>4.920000000000001</x:v>
      </x:c>
      <x:c r="H13128" s="15" t="n">
        <x:f>VLOOKUP(D13128,'Pricing'!$A$6:$E$8,4,FALSE)</x:f>
        <x:v>24</x:v>
      </x:c>
      <x:c r="I13128" s="15" t="n">
        <x:f>E13128*G13128/1000000</x:f>
        <x:v>0.43093788000000005</x:v>
      </x:c>
      <x:c r="J13128" s="15" t="n">
        <x:f>F13128*H13128/1000000</x:f>
        <x:v>0.056424</x:v>
      </x:c>
      <x:c r="K13128" s="15" t="n">
        <x:f>SUM(I13128:J13128)</x:f>
        <x:v>0.48736188</x:v>
      </x:c>
    </x:row>
    <x:row r="13129" ht="23" customHeight="1">
      <x:c r="A13129" s="2" t="str">
        <x:v>REQ-13125</x:v>
      </x:c>
      <x:c r="B13129" s="2" t="n">
        <x:v>24</x:v>
      </x:c>
      <x:c r="C13129" s="2" t="str">
        <x:v>Engineering</x:v>
      </x:c>
      <x:c r="D13129" s="2" t="str">
        <x:v>Swift</x:v>
      </x:c>
      <x:c r="E13129" s="16" t="n">
        <x:v>40748</x:v>
      </x:c>
      <x:c r="F13129" s="16" t="n">
        <x:v>150</x:v>
      </x:c>
      <x:c r="G13129" s="15" t="n">
        <x:f>VLOOKUP(D13129,'Pricing'!$A$6:$E$8,5,FALSE)</x:f>
        <x:v>0.246</x:v>
      </x:c>
      <x:c r="H13129" s="15" t="n">
        <x:f>VLOOKUP(D13129,'Pricing'!$A$6:$E$8,4,FALSE)</x:f>
        <x:v>1.2</x:v>
      </x:c>
      <x:c r="I13129" s="15" t="n">
        <x:f>E13129*G13129/1000000</x:f>
        <x:v>0.010024008</x:v>
      </x:c>
      <x:c r="J13129" s="15" t="n">
        <x:f>F13129*H13129/1000000</x:f>
        <x:v>0.00018</x:v>
      </x:c>
      <x:c r="K13129" s="15" t="n">
        <x:f>SUM(I13129:J13129)</x:f>
        <x:v>0.010204007999999999</x:v>
      </x:c>
    </x:row>
    <x:row r="13130" ht="23" customHeight="1">
      <x:c r="A13130" s="2" t="str">
        <x:v>REQ-13126</x:v>
      </x:c>
      <x:c r="B13130" s="2" t="n">
        <x:v>18</x:v>
      </x:c>
      <x:c r="C13130" s="2" t="str">
        <x:v>Growth</x:v>
      </x:c>
      <x:c r="D13130" s="2" t="str">
        <x:v>Reasoning</x:v>
      </x:c>
      <x:c r="E13130" s="16" t="n">
        <x:v>38760</x:v>
      </x:c>
      <x:c r="F13130" s="16" t="n">
        <x:v>1714</x:v>
      </x:c>
      <x:c r="G13130" s="15" t="n">
        <x:f>VLOOKUP(D13130,'Pricing'!$A$6:$E$8,5,FALSE)</x:f>
        <x:v>4.920000000000001</x:v>
      </x:c>
      <x:c r="H13130" s="15" t="n">
        <x:f>VLOOKUP(D13130,'Pricing'!$A$6:$E$8,4,FALSE)</x:f>
        <x:v>24</x:v>
      </x:c>
      <x:c r="I13130" s="15" t="n">
        <x:f>E13130*G13130/1000000</x:f>
        <x:v>0.19069920000000004</x:v>
      </x:c>
      <x:c r="J13130" s="15" t="n">
        <x:f>F13130*H13130/1000000</x:f>
        <x:v>0.041136</x:v>
      </x:c>
      <x:c r="K13130" s="15" t="n">
        <x:f>SUM(I13130:J13130)</x:f>
        <x:v>0.23183520000000005</x:v>
      </x:c>
    </x:row>
    <x:row r="13131" ht="23" customHeight="1">
      <x:c r="A13131" s="2" t="str">
        <x:v>REQ-13127</x:v>
      </x:c>
      <x:c r="B13131" s="2" t="n">
        <x:v>22</x:v>
      </x:c>
      <x:c r="C13131" s="2" t="str">
        <x:v>Research</x:v>
      </x:c>
      <x:c r="D13131" s="2" t="str">
        <x:v>Swift</x:v>
      </x:c>
      <x:c r="E13131" s="16" t="n">
        <x:v>70510</x:v>
      </x:c>
      <x:c r="F13131" s="16" t="n">
        <x:v>2700</x:v>
      </x:c>
      <x:c r="G13131" s="15" t="n">
        <x:f>VLOOKUP(D13131,'Pricing'!$A$6:$E$8,5,FALSE)</x:f>
        <x:v>0.246</x:v>
      </x:c>
      <x:c r="H13131" s="15" t="n">
        <x:f>VLOOKUP(D13131,'Pricing'!$A$6:$E$8,4,FALSE)</x:f>
        <x:v>1.2</x:v>
      </x:c>
      <x:c r="I13131" s="15" t="n">
        <x:f>E13131*G13131/1000000</x:f>
        <x:v>0.01734546</x:v>
      </x:c>
      <x:c r="J13131" s="15" t="n">
        <x:f>F13131*H13131/1000000</x:f>
        <x:v>0.00324</x:v>
      </x:c>
      <x:c r="K13131" s="15" t="n">
        <x:f>SUM(I13131:J13131)</x:f>
        <x:v>0.02058546</x:v>
      </x:c>
    </x:row>
    <x:row r="13132" ht="23" customHeight="1">
      <x:c r="A13132" s="2" t="str">
        <x:v>REQ-13128</x:v>
      </x:c>
      <x:c r="B13132" s="2" t="n">
        <x:v>13</x:v>
      </x:c>
      <x:c r="C13132" s="2" t="str">
        <x:v>Support</x:v>
      </x:c>
      <x:c r="D13132" s="2" t="str">
        <x:v>Balanced</x:v>
      </x:c>
      <x:c r="E13132" s="16" t="n">
        <x:v>77196</x:v>
      </x:c>
      <x:c r="F13132" s="16" t="n">
        <x:v>1348</x:v>
      </x:c>
      <x:c r="G13132" s="15" t="n">
        <x:f>VLOOKUP(D13132,'Pricing'!$A$6:$E$8,5,FALSE)</x:f>
        <x:v>1.2300000000000002</x:v>
      </x:c>
      <x:c r="H13132" s="15" t="n">
        <x:f>VLOOKUP(D13132,'Pricing'!$A$6:$E$8,4,FALSE)</x:f>
        <x:v>6</x:v>
      </x:c>
      <x:c r="I13132" s="15" t="n">
        <x:f>E13132*G13132/1000000</x:f>
        <x:v>0.09495108000000002</x:v>
      </x:c>
      <x:c r="J13132" s="15" t="n">
        <x:f>F13132*H13132/1000000</x:f>
        <x:v>0.008088</x:v>
      </x:c>
      <x:c r="K13132" s="15" t="n">
        <x:f>SUM(I13132:J13132)</x:f>
        <x:v>0.10303908000000002</x:v>
      </x:c>
    </x:row>
    <x:row r="13133" ht="23" customHeight="1">
      <x:c r="A13133" s="2" t="str">
        <x:v>REQ-13129</x:v>
      </x:c>
      <x:c r="B13133" s="2" t="n">
        <x:v>25</x:v>
      </x:c>
      <x:c r="C13133" s="2" t="str">
        <x:v>Operations</x:v>
      </x:c>
      <x:c r="D13133" s="2" t="str">
        <x:v>Balanced</x:v>
      </x:c>
      <x:c r="E13133" s="16" t="n">
        <x:v>95095</x:v>
      </x:c>
      <x:c r="F13133" s="16" t="n">
        <x:v>1075</x:v>
      </x:c>
      <x:c r="G13133" s="15" t="n">
        <x:f>VLOOKUP(D13133,'Pricing'!$A$6:$E$8,5,FALSE)</x:f>
        <x:v>1.2300000000000002</x:v>
      </x:c>
      <x:c r="H13133" s="15" t="n">
        <x:f>VLOOKUP(D13133,'Pricing'!$A$6:$E$8,4,FALSE)</x:f>
        <x:v>6</x:v>
      </x:c>
      <x:c r="I13133" s="15" t="n">
        <x:f>E13133*G13133/1000000</x:f>
        <x:v>0.11696685000000002</x:v>
      </x:c>
      <x:c r="J13133" s="15" t="n">
        <x:f>F13133*H13133/1000000</x:f>
        <x:v>0.00645</x:v>
      </x:c>
      <x:c r="K13133" s="15" t="n">
        <x:f>SUM(I13133:J13133)</x:f>
        <x:v>0.12341685000000002</x:v>
      </x:c>
    </x:row>
    <x:row r="13134" ht="23" customHeight="1">
      <x:c r="A13134" s="2" t="str">
        <x:v>REQ-13130</x:v>
      </x:c>
      <x:c r="B13134" s="2" t="n">
        <x:v>25</x:v>
      </x:c>
      <x:c r="C13134" s="2" t="str">
        <x:v>Growth</x:v>
      </x:c>
      <x:c r="D13134" s="2" t="str">
        <x:v>Swift</x:v>
      </x:c>
      <x:c r="E13134" s="16" t="n">
        <x:v>26775</x:v>
      </x:c>
      <x:c r="F13134" s="16" t="n">
        <x:v>3733</x:v>
      </x:c>
      <x:c r="G13134" s="15" t="n">
        <x:f>VLOOKUP(D13134,'Pricing'!$A$6:$E$8,5,FALSE)</x:f>
        <x:v>0.246</x:v>
      </x:c>
      <x:c r="H13134" s="15" t="n">
        <x:f>VLOOKUP(D13134,'Pricing'!$A$6:$E$8,4,FALSE)</x:f>
        <x:v>1.2</x:v>
      </x:c>
      <x:c r="I13134" s="15" t="n">
        <x:f>E13134*G13134/1000000</x:f>
        <x:v>0.0065866499999999994</x:v>
      </x:c>
      <x:c r="J13134" s="15" t="n">
        <x:f>F13134*H13134/1000000</x:f>
        <x:v>0.004479599999999999</x:v>
      </x:c>
      <x:c r="K13134" s="15" t="n">
        <x:f>SUM(I13134:J13134)</x:f>
        <x:v>0.01106625</x:v>
      </x:c>
    </x:row>
    <x:row r="13135" ht="23" customHeight="1">
      <x:c r="A13135" s="2" t="str">
        <x:v>REQ-13131</x:v>
      </x:c>
      <x:c r="B13135" s="2" t="n">
        <x:v>5</x:v>
      </x:c>
      <x:c r="C13135" s="2" t="str">
        <x:v>Engineering</x:v>
      </x:c>
      <x:c r="D13135" s="2" t="str">
        <x:v>Balanced</x:v>
      </x:c>
      <x:c r="E13135" s="16" t="n">
        <x:v>64708</x:v>
      </x:c>
      <x:c r="F13135" s="16" t="n">
        <x:v>3649</x:v>
      </x:c>
      <x:c r="G13135" s="15" t="n">
        <x:f>VLOOKUP(D13135,'Pricing'!$A$6:$E$8,5,FALSE)</x:f>
        <x:v>1.2300000000000002</x:v>
      </x:c>
      <x:c r="H13135" s="15" t="n">
        <x:f>VLOOKUP(D13135,'Pricing'!$A$6:$E$8,4,FALSE)</x:f>
        <x:v>6</x:v>
      </x:c>
      <x:c r="I13135" s="15" t="n">
        <x:f>E13135*G13135/1000000</x:f>
        <x:v>0.07959084000000001</x:v>
      </x:c>
      <x:c r="J13135" s="15" t="n">
        <x:f>F13135*H13135/1000000</x:f>
        <x:v>0.021894</x:v>
      </x:c>
      <x:c r="K13135" s="15" t="n">
        <x:f>SUM(I13135:J13135)</x:f>
        <x:v>0.10148484</x:v>
      </x:c>
    </x:row>
    <x:row r="13136" ht="23" customHeight="1">
      <x:c r="A13136" s="2" t="str">
        <x:v>REQ-13132</x:v>
      </x:c>
      <x:c r="B13136" s="2" t="n">
        <x:v>21</x:v>
      </x:c>
      <x:c r="C13136" s="2" t="str">
        <x:v>Support</x:v>
      </x:c>
      <x:c r="D13136" s="2" t="str">
        <x:v>Balanced</x:v>
      </x:c>
      <x:c r="E13136" s="16" t="n">
        <x:v>75231</x:v>
      </x:c>
      <x:c r="F13136" s="16" t="n">
        <x:v>942</x:v>
      </x:c>
      <x:c r="G13136" s="15" t="n">
        <x:f>VLOOKUP(D13136,'Pricing'!$A$6:$E$8,5,FALSE)</x:f>
        <x:v>1.2300000000000002</x:v>
      </x:c>
      <x:c r="H13136" s="15" t="n">
        <x:f>VLOOKUP(D13136,'Pricing'!$A$6:$E$8,4,FALSE)</x:f>
        <x:v>6</x:v>
      </x:c>
      <x:c r="I13136" s="15" t="n">
        <x:f>E13136*G13136/1000000</x:f>
        <x:v>0.09253413000000002</x:v>
      </x:c>
      <x:c r="J13136" s="15" t="n">
        <x:f>F13136*H13136/1000000</x:f>
        <x:v>0.005652</x:v>
      </x:c>
      <x:c r="K13136" s="15" t="n">
        <x:f>SUM(I13136:J13136)</x:f>
        <x:v>0.09818613000000002</x:v>
      </x:c>
    </x:row>
    <x:row r="13137" ht="23" customHeight="1">
      <x:c r="A13137" s="2" t="str">
        <x:v>REQ-13133</x:v>
      </x:c>
      <x:c r="B13137" s="2" t="n">
        <x:v>3</x:v>
      </x:c>
      <x:c r="C13137" s="2" t="str">
        <x:v>Research</x:v>
      </x:c>
      <x:c r="D13137" s="2" t="str">
        <x:v>Balanced</x:v>
      </x:c>
      <x:c r="E13137" s="16" t="n">
        <x:v>80997</x:v>
      </x:c>
      <x:c r="F13137" s="16" t="n">
        <x:v>1612</x:v>
      </x:c>
      <x:c r="G13137" s="15" t="n">
        <x:f>VLOOKUP(D13137,'Pricing'!$A$6:$E$8,5,FALSE)</x:f>
        <x:v>1.2300000000000002</x:v>
      </x:c>
      <x:c r="H13137" s="15" t="n">
        <x:f>VLOOKUP(D13137,'Pricing'!$A$6:$E$8,4,FALSE)</x:f>
        <x:v>6</x:v>
      </x:c>
      <x:c r="I13137" s="15" t="n">
        <x:f>E13137*G13137/1000000</x:f>
        <x:v>0.09962631000000001</x:v>
      </x:c>
      <x:c r="J13137" s="15" t="n">
        <x:f>F13137*H13137/1000000</x:f>
        <x:v>0.009672</x:v>
      </x:c>
      <x:c r="K13137" s="15" t="n">
        <x:f>SUM(I13137:J13137)</x:f>
        <x:v>0.10929831000000001</x:v>
      </x:c>
    </x:row>
    <x:row r="13138" ht="23" customHeight="1">
      <x:c r="A13138" s="2" t="str">
        <x:v>REQ-13134</x:v>
      </x:c>
      <x:c r="B13138" s="2" t="n">
        <x:v>17</x:v>
      </x:c>
      <x:c r="C13138" s="2" t="str">
        <x:v>Support</x:v>
      </x:c>
      <x:c r="D13138" s="2" t="str">
        <x:v>Swift</x:v>
      </x:c>
      <x:c r="E13138" s="16" t="n">
        <x:v>99405</x:v>
      </x:c>
      <x:c r="F13138" s="16" t="n">
        <x:v>432</x:v>
      </x:c>
      <x:c r="G13138" s="15" t="n">
        <x:f>VLOOKUP(D13138,'Pricing'!$A$6:$E$8,5,FALSE)</x:f>
        <x:v>0.246</x:v>
      </x:c>
      <x:c r="H13138" s="15" t="n">
        <x:f>VLOOKUP(D13138,'Pricing'!$A$6:$E$8,4,FALSE)</x:f>
        <x:v>1.2</x:v>
      </x:c>
      <x:c r="I13138" s="15" t="n">
        <x:f>E13138*G13138/1000000</x:f>
        <x:v>0.02445363</x:v>
      </x:c>
      <x:c r="J13138" s="15" t="n">
        <x:f>F13138*H13138/1000000</x:f>
        <x:v>0.0005184</x:v>
      </x:c>
      <x:c r="K13138" s="15" t="n">
        <x:f>SUM(I13138:J13138)</x:f>
        <x:v>0.02497203</x:v>
      </x:c>
    </x:row>
    <x:row r="13139" ht="23" customHeight="1">
      <x:c r="A13139" s="2" t="str">
        <x:v>REQ-13135</x:v>
      </x:c>
      <x:c r="B13139" s="2" t="n">
        <x:v>24</x:v>
      </x:c>
      <x:c r="C13139" s="2" t="str">
        <x:v>Research</x:v>
      </x:c>
      <x:c r="D13139" s="2" t="str">
        <x:v>Balanced</x:v>
      </x:c>
      <x:c r="E13139" s="16" t="n">
        <x:v>28541</x:v>
      </x:c>
      <x:c r="F13139" s="16" t="n">
        <x:v>2626</x:v>
      </x:c>
      <x:c r="G13139" s="15" t="n">
        <x:f>VLOOKUP(D13139,'Pricing'!$A$6:$E$8,5,FALSE)</x:f>
        <x:v>1.2300000000000002</x:v>
      </x:c>
      <x:c r="H13139" s="15" t="n">
        <x:f>VLOOKUP(D13139,'Pricing'!$A$6:$E$8,4,FALSE)</x:f>
        <x:v>6</x:v>
      </x:c>
      <x:c r="I13139" s="15" t="n">
        <x:f>E13139*G13139/1000000</x:f>
        <x:v>0.03510543000000001</x:v>
      </x:c>
      <x:c r="J13139" s="15" t="n">
        <x:f>F13139*H13139/1000000</x:f>
        <x:v>0.015756</x:v>
      </x:c>
      <x:c r="K13139" s="15" t="n">
        <x:f>SUM(I13139:J13139)</x:f>
        <x:v>0.050861430000000006</x:v>
      </x:c>
    </x:row>
    <x:row r="13140" ht="23" customHeight="1">
      <x:c r="A13140" s="2" t="str">
        <x:v>REQ-13136</x:v>
      </x:c>
      <x:c r="B13140" s="2" t="n">
        <x:v>23</x:v>
      </x:c>
      <x:c r="C13140" s="2" t="str">
        <x:v>Product</x:v>
      </x:c>
      <x:c r="D13140" s="2" t="str">
        <x:v>Balanced</x:v>
      </x:c>
      <x:c r="E13140" s="16" t="n">
        <x:v>6696</x:v>
      </x:c>
      <x:c r="F13140" s="16" t="n">
        <x:v>2332</x:v>
      </x:c>
      <x:c r="G13140" s="15" t="n">
        <x:f>VLOOKUP(D13140,'Pricing'!$A$6:$E$8,5,FALSE)</x:f>
        <x:v>1.2300000000000002</x:v>
      </x:c>
      <x:c r="H13140" s="15" t="n">
        <x:f>VLOOKUP(D13140,'Pricing'!$A$6:$E$8,4,FALSE)</x:f>
        <x:v>6</x:v>
      </x:c>
      <x:c r="I13140" s="15" t="n">
        <x:f>E13140*G13140/1000000</x:f>
        <x:v>0.008236080000000002</x:v>
      </x:c>
      <x:c r="J13140" s="15" t="n">
        <x:f>F13140*H13140/1000000</x:f>
        <x:v>0.013992</x:v>
      </x:c>
      <x:c r="K13140" s="15" t="n">
        <x:f>SUM(I13140:J13140)</x:f>
        <x:v>0.02222808</x:v>
      </x:c>
    </x:row>
    <x:row r="13141" ht="23" customHeight="1">
      <x:c r="A13141" s="2" t="str">
        <x:v>REQ-13137</x:v>
      </x:c>
      <x:c r="B13141" s="2" t="n">
        <x:v>21</x:v>
      </x:c>
      <x:c r="C13141" s="2" t="str">
        <x:v>Operations</x:v>
      </x:c>
      <x:c r="D13141" s="2" t="str">
        <x:v>Swift</x:v>
      </x:c>
      <x:c r="E13141" s="16" t="n">
        <x:v>31225</x:v>
      </x:c>
      <x:c r="F13141" s="16" t="n">
        <x:v>3592</x:v>
      </x:c>
      <x:c r="G13141" s="15" t="n">
        <x:f>VLOOKUP(D13141,'Pricing'!$A$6:$E$8,5,FALSE)</x:f>
        <x:v>0.246</x:v>
      </x:c>
      <x:c r="H13141" s="15" t="n">
        <x:f>VLOOKUP(D13141,'Pricing'!$A$6:$E$8,4,FALSE)</x:f>
        <x:v>1.2</x:v>
      </x:c>
      <x:c r="I13141" s="15" t="n">
        <x:f>E13141*G13141/1000000</x:f>
        <x:v>0.007681349999999999</x:v>
      </x:c>
      <x:c r="J13141" s="15" t="n">
        <x:f>F13141*H13141/1000000</x:f>
        <x:v>0.0043104</x:v>
      </x:c>
      <x:c r="K13141" s="15" t="n">
        <x:f>SUM(I13141:J13141)</x:f>
        <x:v>0.011991749999999999</x:v>
      </x:c>
    </x:row>
    <x:row r="13142" ht="23" customHeight="1">
      <x:c r="A13142" s="2" t="str">
        <x:v>REQ-13138</x:v>
      </x:c>
      <x:c r="B13142" s="2" t="n">
        <x:v>27</x:v>
      </x:c>
      <x:c r="C13142" s="2" t="str">
        <x:v>Product</x:v>
      </x:c>
      <x:c r="D13142" s="2" t="str">
        <x:v>Reasoning</x:v>
      </x:c>
      <x:c r="E13142" s="16" t="n">
        <x:v>51590</x:v>
      </x:c>
      <x:c r="F13142" s="16" t="n">
        <x:v>1842</x:v>
      </x:c>
      <x:c r="G13142" s="15" t="n">
        <x:f>VLOOKUP(D13142,'Pricing'!$A$6:$E$8,5,FALSE)</x:f>
        <x:v>4.920000000000001</x:v>
      </x:c>
      <x:c r="H13142" s="15" t="n">
        <x:f>VLOOKUP(D13142,'Pricing'!$A$6:$E$8,4,FALSE)</x:f>
        <x:v>24</x:v>
      </x:c>
      <x:c r="I13142" s="15" t="n">
        <x:f>E13142*G13142/1000000</x:f>
        <x:v>0.25382280000000007</x:v>
      </x:c>
      <x:c r="J13142" s="15" t="n">
        <x:f>F13142*H13142/1000000</x:f>
        <x:v>0.044208</x:v>
      </x:c>
      <x:c r="K13142" s="15" t="n">
        <x:f>SUM(I13142:J13142)</x:f>
        <x:v>0.29803080000000004</x:v>
      </x:c>
    </x:row>
    <x:row r="13143" ht="23" customHeight="1">
      <x:c r="A13143" s="2" t="str">
        <x:v>REQ-13139</x:v>
      </x:c>
      <x:c r="B13143" s="2" t="n">
        <x:v>16</x:v>
      </x:c>
      <x:c r="C13143" s="2" t="str">
        <x:v>Engineering</x:v>
      </x:c>
      <x:c r="D13143" s="2" t="str">
        <x:v>Balanced</x:v>
      </x:c>
      <x:c r="E13143" s="16" t="n">
        <x:v>4404</x:v>
      </x:c>
      <x:c r="F13143" s="16" t="n">
        <x:v>1270</x:v>
      </x:c>
      <x:c r="G13143" s="15" t="n">
        <x:f>VLOOKUP(D13143,'Pricing'!$A$6:$E$8,5,FALSE)</x:f>
        <x:v>1.2300000000000002</x:v>
      </x:c>
      <x:c r="H13143" s="15" t="n">
        <x:f>VLOOKUP(D13143,'Pricing'!$A$6:$E$8,4,FALSE)</x:f>
        <x:v>6</x:v>
      </x:c>
      <x:c r="I13143" s="15" t="n">
        <x:f>E13143*G13143/1000000</x:f>
        <x:v>0.005416920000000001</x:v>
      </x:c>
      <x:c r="J13143" s="15" t="n">
        <x:f>F13143*H13143/1000000</x:f>
        <x:v>0.00762</x:v>
      </x:c>
      <x:c r="K13143" s="15" t="n">
        <x:f>SUM(I13143:J13143)</x:f>
        <x:v>0.01303692</x:v>
      </x:c>
    </x:row>
    <x:row r="13144" ht="23" customHeight="1">
      <x:c r="A13144" s="2" t="str">
        <x:v>REQ-13140</x:v>
      </x:c>
      <x:c r="B13144" s="2" t="n">
        <x:v>11</x:v>
      </x:c>
      <x:c r="C13144" s="2" t="str">
        <x:v>Product</x:v>
      </x:c>
      <x:c r="D13144" s="2" t="str">
        <x:v>Reasoning</x:v>
      </x:c>
      <x:c r="E13144" s="16" t="n">
        <x:v>106930</x:v>
      </x:c>
      <x:c r="F13144" s="16" t="n">
        <x:v>3931</x:v>
      </x:c>
      <x:c r="G13144" s="15" t="n">
        <x:f>VLOOKUP(D13144,'Pricing'!$A$6:$E$8,5,FALSE)</x:f>
        <x:v>4.920000000000001</x:v>
      </x:c>
      <x:c r="H13144" s="15" t="n">
        <x:f>VLOOKUP(D13144,'Pricing'!$A$6:$E$8,4,FALSE)</x:f>
        <x:v>24</x:v>
      </x:c>
      <x:c r="I13144" s="15" t="n">
        <x:f>E13144*G13144/1000000</x:f>
        <x:v>0.5260956000000001</x:v>
      </x:c>
      <x:c r="J13144" s="15" t="n">
        <x:f>F13144*H13144/1000000</x:f>
        <x:v>0.094344</x:v>
      </x:c>
      <x:c r="K13144" s="15" t="n">
        <x:f>SUM(I13144:J13144)</x:f>
        <x:v>0.6204396000000001</x:v>
      </x:c>
    </x:row>
    <x:row r="13145" ht="23" customHeight="1">
      <x:c r="A13145" s="2" t="str">
        <x:v>REQ-13141</x:v>
      </x:c>
      <x:c r="B13145" s="2" t="n">
        <x:v>20</x:v>
      </x:c>
      <x:c r="C13145" s="2" t="str">
        <x:v>Research</x:v>
      </x:c>
      <x:c r="D13145" s="2" t="str">
        <x:v>Balanced</x:v>
      </x:c>
      <x:c r="E13145" s="16" t="n">
        <x:v>27684</x:v>
      </x:c>
      <x:c r="F13145" s="16" t="n">
        <x:v>2050</x:v>
      </x:c>
      <x:c r="G13145" s="15" t="n">
        <x:f>VLOOKUP(D13145,'Pricing'!$A$6:$E$8,5,FALSE)</x:f>
        <x:v>1.2300000000000002</x:v>
      </x:c>
      <x:c r="H13145" s="15" t="n">
        <x:f>VLOOKUP(D13145,'Pricing'!$A$6:$E$8,4,FALSE)</x:f>
        <x:v>6</x:v>
      </x:c>
      <x:c r="I13145" s="15" t="n">
        <x:f>E13145*G13145/1000000</x:f>
        <x:v>0.03405132000000001</x:v>
      </x:c>
      <x:c r="J13145" s="15" t="n">
        <x:f>F13145*H13145/1000000</x:f>
        <x:v>0.0123</x:v>
      </x:c>
      <x:c r="K13145" s="15" t="n">
        <x:f>SUM(I13145:J13145)</x:f>
        <x:v>0.04635132000000001</x:v>
      </x:c>
    </x:row>
    <x:row r="13146" ht="23" customHeight="1">
      <x:c r="A13146" s="2" t="str">
        <x:v>REQ-13142</x:v>
      </x:c>
      <x:c r="B13146" s="2" t="n">
        <x:v>29</x:v>
      </x:c>
      <x:c r="C13146" s="2" t="str">
        <x:v>Product</x:v>
      </x:c>
      <x:c r="D13146" s="2" t="str">
        <x:v>Swift</x:v>
      </x:c>
      <x:c r="E13146" s="16" t="n">
        <x:v>35301</x:v>
      </x:c>
      <x:c r="F13146" s="16" t="n">
        <x:v>1685</x:v>
      </x:c>
      <x:c r="G13146" s="15" t="n">
        <x:f>VLOOKUP(D13146,'Pricing'!$A$6:$E$8,5,FALSE)</x:f>
        <x:v>0.246</x:v>
      </x:c>
      <x:c r="H13146" s="15" t="n">
        <x:f>VLOOKUP(D13146,'Pricing'!$A$6:$E$8,4,FALSE)</x:f>
        <x:v>1.2</x:v>
      </x:c>
      <x:c r="I13146" s="15" t="n">
        <x:f>E13146*G13146/1000000</x:f>
        <x:v>0.008684046</x:v>
      </x:c>
      <x:c r="J13146" s="15" t="n">
        <x:f>F13146*H13146/1000000</x:f>
        <x:v>0.002022</x:v>
      </x:c>
      <x:c r="K13146" s="15" t="n">
        <x:f>SUM(I13146:J13146)</x:f>
        <x:v>0.010706046</x:v>
      </x:c>
    </x:row>
    <x:row r="13147" ht="23" customHeight="1">
      <x:c r="A13147" s="2" t="str">
        <x:v>REQ-13143</x:v>
      </x:c>
      <x:c r="B13147" s="2" t="n">
        <x:v>13</x:v>
      </x:c>
      <x:c r="C13147" s="2" t="str">
        <x:v>Engineering</x:v>
      </x:c>
      <x:c r="D13147" s="2" t="str">
        <x:v>Swift</x:v>
      </x:c>
      <x:c r="E13147" s="16" t="n">
        <x:v>109402</x:v>
      </x:c>
      <x:c r="F13147" s="16" t="n">
        <x:v>1831</x:v>
      </x:c>
      <x:c r="G13147" s="15" t="n">
        <x:f>VLOOKUP(D13147,'Pricing'!$A$6:$E$8,5,FALSE)</x:f>
        <x:v>0.246</x:v>
      </x:c>
      <x:c r="H13147" s="15" t="n">
        <x:f>VLOOKUP(D13147,'Pricing'!$A$6:$E$8,4,FALSE)</x:f>
        <x:v>1.2</x:v>
      </x:c>
      <x:c r="I13147" s="15" t="n">
        <x:f>E13147*G13147/1000000</x:f>
        <x:v>0.026912892</x:v>
      </x:c>
      <x:c r="J13147" s="15" t="n">
        <x:f>F13147*H13147/1000000</x:f>
        <x:v>0.0021972</x:v>
      </x:c>
      <x:c r="K13147" s="15" t="n">
        <x:f>SUM(I13147:J13147)</x:f>
        <x:v>0.029110092</x:v>
      </x:c>
    </x:row>
    <x:row r="13148" ht="23" customHeight="1">
      <x:c r="A13148" s="2" t="str">
        <x:v>REQ-13144</x:v>
      </x:c>
      <x:c r="B13148" s="2" t="n">
        <x:v>12</x:v>
      </x:c>
      <x:c r="C13148" s="2" t="str">
        <x:v>Support</x:v>
      </x:c>
      <x:c r="D13148" s="2" t="str">
        <x:v>Swift</x:v>
      </x:c>
      <x:c r="E13148" s="16" t="n">
        <x:v>82047</x:v>
      </x:c>
      <x:c r="F13148" s="16" t="n">
        <x:v>1321</x:v>
      </x:c>
      <x:c r="G13148" s="15" t="n">
        <x:f>VLOOKUP(D13148,'Pricing'!$A$6:$E$8,5,FALSE)</x:f>
        <x:v>0.246</x:v>
      </x:c>
      <x:c r="H13148" s="15" t="n">
        <x:f>VLOOKUP(D13148,'Pricing'!$A$6:$E$8,4,FALSE)</x:f>
        <x:v>1.2</x:v>
      </x:c>
      <x:c r="I13148" s="15" t="n">
        <x:f>E13148*G13148/1000000</x:f>
        <x:v>0.020183562</x:v>
      </x:c>
      <x:c r="J13148" s="15" t="n">
        <x:f>F13148*H13148/1000000</x:f>
        <x:v>0.0015852000000000002</x:v>
      </x:c>
      <x:c r="K13148" s="15" t="n">
        <x:f>SUM(I13148:J13148)</x:f>
        <x:v>0.021768761999999997</x:v>
      </x:c>
    </x:row>
    <x:row r="13149" ht="23" customHeight="1">
      <x:c r="A13149" s="2" t="str">
        <x:v>REQ-13145</x:v>
      </x:c>
      <x:c r="B13149" s="2" t="n">
        <x:v>22</x:v>
      </x:c>
      <x:c r="C13149" s="2" t="str">
        <x:v>Research</x:v>
      </x:c>
      <x:c r="D13149" s="2" t="str">
        <x:v>Balanced</x:v>
      </x:c>
      <x:c r="E13149" s="16" t="n">
        <x:v>94238</x:v>
      </x:c>
      <x:c r="F13149" s="16" t="n">
        <x:v>1103</x:v>
      </x:c>
      <x:c r="G13149" s="15" t="n">
        <x:f>VLOOKUP(D13149,'Pricing'!$A$6:$E$8,5,FALSE)</x:f>
        <x:v>1.2300000000000002</x:v>
      </x:c>
      <x:c r="H13149" s="15" t="n">
        <x:f>VLOOKUP(D13149,'Pricing'!$A$6:$E$8,4,FALSE)</x:f>
        <x:v>6</x:v>
      </x:c>
      <x:c r="I13149" s="15" t="n">
        <x:f>E13149*G13149/1000000</x:f>
        <x:v>0.11591274000000001</x:v>
      </x:c>
      <x:c r="J13149" s="15" t="n">
        <x:f>F13149*H13149/1000000</x:f>
        <x:v>0.006618</x:v>
      </x:c>
      <x:c r="K13149" s="15" t="n">
        <x:f>SUM(I13149:J13149)</x:f>
        <x:v>0.12253074000000001</x:v>
      </x:c>
    </x:row>
    <x:row r="13150" ht="23" customHeight="1">
      <x:c r="A13150" s="2" t="str">
        <x:v>REQ-13146</x:v>
      </x:c>
      <x:c r="B13150" s="2" t="n">
        <x:v>16</x:v>
      </x:c>
      <x:c r="C13150" s="2" t="str">
        <x:v>Support</x:v>
      </x:c>
      <x:c r="D13150" s="2" t="str">
        <x:v>Balanced</x:v>
      </x:c>
      <x:c r="E13150" s="16" t="n">
        <x:v>50265</x:v>
      </x:c>
      <x:c r="F13150" s="16" t="n">
        <x:v>376</x:v>
      </x:c>
      <x:c r="G13150" s="15" t="n">
        <x:f>VLOOKUP(D13150,'Pricing'!$A$6:$E$8,5,FALSE)</x:f>
        <x:v>1.2300000000000002</x:v>
      </x:c>
      <x:c r="H13150" s="15" t="n">
        <x:f>VLOOKUP(D13150,'Pricing'!$A$6:$E$8,4,FALSE)</x:f>
        <x:v>6</x:v>
      </x:c>
      <x:c r="I13150" s="15" t="n">
        <x:f>E13150*G13150/1000000</x:f>
        <x:v>0.06182595000000001</x:v>
      </x:c>
      <x:c r="J13150" s="15" t="n">
        <x:f>F13150*H13150/1000000</x:f>
        <x:v>0.002256</x:v>
      </x:c>
      <x:c r="K13150" s="15" t="n">
        <x:f>SUM(I13150:J13150)</x:f>
        <x:v>0.06408195000000001</x:v>
      </x:c>
    </x:row>
    <x:row r="13151" ht="23" customHeight="1">
      <x:c r="A13151" s="2" t="str">
        <x:v>REQ-13147</x:v>
      </x:c>
      <x:c r="B13151" s="2" t="n">
        <x:v>3</x:v>
      </x:c>
      <x:c r="C13151" s="2" t="str">
        <x:v>Engineering</x:v>
      </x:c>
      <x:c r="D13151" s="2" t="str">
        <x:v>Swift</x:v>
      </x:c>
      <x:c r="E13151" s="16" t="n">
        <x:v>118137</x:v>
      </x:c>
      <x:c r="F13151" s="16" t="n">
        <x:v>3341</x:v>
      </x:c>
      <x:c r="G13151" s="15" t="n">
        <x:f>VLOOKUP(D13151,'Pricing'!$A$6:$E$8,5,FALSE)</x:f>
        <x:v>0.246</x:v>
      </x:c>
      <x:c r="H13151" s="15" t="n">
        <x:f>VLOOKUP(D13151,'Pricing'!$A$6:$E$8,4,FALSE)</x:f>
        <x:v>1.2</x:v>
      </x:c>
      <x:c r="I13151" s="15" t="n">
        <x:f>E13151*G13151/1000000</x:f>
        <x:v>0.029061702000000002</x:v>
      </x:c>
      <x:c r="J13151" s="15" t="n">
        <x:f>F13151*H13151/1000000</x:f>
        <x:v>0.0040092</x:v>
      </x:c>
      <x:c r="K13151" s="15" t="n">
        <x:f>SUM(I13151:J13151)</x:f>
        <x:v>0.033070902</x:v>
      </x:c>
    </x:row>
    <x:row r="13152" ht="23" customHeight="1">
      <x:c r="A13152" s="2" t="str">
        <x:v>REQ-13148</x:v>
      </x:c>
      <x:c r="B13152" s="2" t="n">
        <x:v>17</x:v>
      </x:c>
      <x:c r="C13152" s="2" t="str">
        <x:v>Product</x:v>
      </x:c>
      <x:c r="D13152" s="2" t="str">
        <x:v>Swift</x:v>
      </x:c>
      <x:c r="E13152" s="16" t="n">
        <x:v>21424</x:v>
      </x:c>
      <x:c r="F13152" s="16" t="n">
        <x:v>3838</x:v>
      </x:c>
      <x:c r="G13152" s="15" t="n">
        <x:f>VLOOKUP(D13152,'Pricing'!$A$6:$E$8,5,FALSE)</x:f>
        <x:v>0.246</x:v>
      </x:c>
      <x:c r="H13152" s="15" t="n">
        <x:f>VLOOKUP(D13152,'Pricing'!$A$6:$E$8,4,FALSE)</x:f>
        <x:v>1.2</x:v>
      </x:c>
      <x:c r="I13152" s="15" t="n">
        <x:f>E13152*G13152/1000000</x:f>
        <x:v>0.005270304</x:v>
      </x:c>
      <x:c r="J13152" s="15" t="n">
        <x:f>F13152*H13152/1000000</x:f>
        <x:v>0.0046056</x:v>
      </x:c>
      <x:c r="K13152" s="15" t="n">
        <x:f>SUM(I13152:J13152)</x:f>
        <x:v>0.009875904</x:v>
      </x:c>
    </x:row>
    <x:row r="13153" ht="23" customHeight="1">
      <x:c r="A13153" s="2" t="str">
        <x:v>REQ-13149</x:v>
      </x:c>
      <x:c r="B13153" s="2" t="n">
        <x:v>24</x:v>
      </x:c>
      <x:c r="C13153" s="2" t="str">
        <x:v>Research</x:v>
      </x:c>
      <x:c r="D13153" s="2" t="str">
        <x:v>Balanced</x:v>
      </x:c>
      <x:c r="E13153" s="16" t="n">
        <x:v>87855</x:v>
      </x:c>
      <x:c r="F13153" s="16" t="n">
        <x:v>2015</x:v>
      </x:c>
      <x:c r="G13153" s="15" t="n">
        <x:f>VLOOKUP(D13153,'Pricing'!$A$6:$E$8,5,FALSE)</x:f>
        <x:v>1.2300000000000002</x:v>
      </x:c>
      <x:c r="H13153" s="15" t="n">
        <x:f>VLOOKUP(D13153,'Pricing'!$A$6:$E$8,4,FALSE)</x:f>
        <x:v>6</x:v>
      </x:c>
      <x:c r="I13153" s="15" t="n">
        <x:f>E13153*G13153/1000000</x:f>
        <x:v>0.10806165000000002</x:v>
      </x:c>
      <x:c r="J13153" s="15" t="n">
        <x:f>F13153*H13153/1000000</x:f>
        <x:v>0.01209</x:v>
      </x:c>
      <x:c r="K13153" s="15" t="n">
        <x:f>SUM(I13153:J13153)</x:f>
        <x:v>0.12015165000000003</x:v>
      </x:c>
    </x:row>
    <x:row r="13154" ht="23" customHeight="1">
      <x:c r="A13154" s="2" t="str">
        <x:v>REQ-13150</x:v>
      </x:c>
      <x:c r="B13154" s="2" t="n">
        <x:v>17</x:v>
      </x:c>
      <x:c r="C13154" s="2" t="str">
        <x:v>Product</x:v>
      </x:c>
      <x:c r="D13154" s="2" t="str">
        <x:v>Balanced</x:v>
      </x:c>
      <x:c r="E13154" s="16" t="n">
        <x:v>31780</x:v>
      </x:c>
      <x:c r="F13154" s="16" t="n">
        <x:v>472</x:v>
      </x:c>
      <x:c r="G13154" s="15" t="n">
        <x:f>VLOOKUP(D13154,'Pricing'!$A$6:$E$8,5,FALSE)</x:f>
        <x:v>1.2300000000000002</x:v>
      </x:c>
      <x:c r="H13154" s="15" t="n">
        <x:f>VLOOKUP(D13154,'Pricing'!$A$6:$E$8,4,FALSE)</x:f>
        <x:v>6</x:v>
      </x:c>
      <x:c r="I13154" s="15" t="n">
        <x:f>E13154*G13154/1000000</x:f>
        <x:v>0.03908940000000001</x:v>
      </x:c>
      <x:c r="J13154" s="15" t="n">
        <x:f>F13154*H13154/1000000</x:f>
        <x:v>0.002832</x:v>
      </x:c>
      <x:c r="K13154" s="15" t="n">
        <x:f>SUM(I13154:J13154)</x:f>
        <x:v>0.04192140000000001</x:v>
      </x:c>
    </x:row>
    <x:row r="13155" ht="23" customHeight="1">
      <x:c r="A13155" s="2" t="str">
        <x:v>REQ-13151</x:v>
      </x:c>
      <x:c r="B13155" s="2" t="n">
        <x:v>13</x:v>
      </x:c>
      <x:c r="C13155" s="2" t="str">
        <x:v>Operations</x:v>
      </x:c>
      <x:c r="D13155" s="2" t="str">
        <x:v>Swift</x:v>
      </x:c>
      <x:c r="E13155" s="16" t="n">
        <x:v>81626</x:v>
      </x:c>
      <x:c r="F13155" s="16" t="n">
        <x:v>255</x:v>
      </x:c>
      <x:c r="G13155" s="15" t="n">
        <x:f>VLOOKUP(D13155,'Pricing'!$A$6:$E$8,5,FALSE)</x:f>
        <x:v>0.246</x:v>
      </x:c>
      <x:c r="H13155" s="15" t="n">
        <x:f>VLOOKUP(D13155,'Pricing'!$A$6:$E$8,4,FALSE)</x:f>
        <x:v>1.2</x:v>
      </x:c>
      <x:c r="I13155" s="15" t="n">
        <x:f>E13155*G13155/1000000</x:f>
        <x:v>0.020079996</x:v>
      </x:c>
      <x:c r="J13155" s="15" t="n">
        <x:f>F13155*H13155/1000000</x:f>
        <x:v>0.000306</x:v>
      </x:c>
      <x:c r="K13155" s="15" t="n">
        <x:f>SUM(I13155:J13155)</x:f>
        <x:v>0.020385996</x:v>
      </x:c>
    </x:row>
    <x:row r="13156" ht="23" customHeight="1">
      <x:c r="A13156" s="2" t="str">
        <x:v>REQ-13152</x:v>
      </x:c>
      <x:c r="B13156" s="2" t="n">
        <x:v>21</x:v>
      </x:c>
      <x:c r="C13156" s="2" t="str">
        <x:v>Product</x:v>
      </x:c>
      <x:c r="D13156" s="2" t="str">
        <x:v>Balanced</x:v>
      </x:c>
      <x:c r="E13156" s="16" t="n">
        <x:v>39053</x:v>
      </x:c>
      <x:c r="F13156" s="16" t="n">
        <x:v>2030</x:v>
      </x:c>
      <x:c r="G13156" s="15" t="n">
        <x:f>VLOOKUP(D13156,'Pricing'!$A$6:$E$8,5,FALSE)</x:f>
        <x:v>1.2300000000000002</x:v>
      </x:c>
      <x:c r="H13156" s="15" t="n">
        <x:f>VLOOKUP(D13156,'Pricing'!$A$6:$E$8,4,FALSE)</x:f>
        <x:v>6</x:v>
      </x:c>
      <x:c r="I13156" s="15" t="n">
        <x:f>E13156*G13156/1000000</x:f>
        <x:v>0.04803519000000001</x:v>
      </x:c>
      <x:c r="J13156" s="15" t="n">
        <x:f>F13156*H13156/1000000</x:f>
        <x:v>0.01218</x:v>
      </x:c>
      <x:c r="K13156" s="15" t="n">
        <x:f>SUM(I13156:J13156)</x:f>
        <x:v>0.060215190000000016</x:v>
      </x:c>
    </x:row>
    <x:row r="13157" ht="23" customHeight="1">
      <x:c r="A13157" s="2" t="str">
        <x:v>REQ-13153</x:v>
      </x:c>
      <x:c r="B13157" s="2" t="n">
        <x:v>28</x:v>
      </x:c>
      <x:c r="C13157" s="2" t="str">
        <x:v>Operations</x:v>
      </x:c>
      <x:c r="D13157" s="2" t="str">
        <x:v>Swift</x:v>
      </x:c>
      <x:c r="E13157" s="16" t="n">
        <x:v>101626</x:v>
      </x:c>
      <x:c r="F13157" s="16" t="n">
        <x:v>1055</x:v>
      </x:c>
      <x:c r="G13157" s="15" t="n">
        <x:f>VLOOKUP(D13157,'Pricing'!$A$6:$E$8,5,FALSE)</x:f>
        <x:v>0.246</x:v>
      </x:c>
      <x:c r="H13157" s="15" t="n">
        <x:f>VLOOKUP(D13157,'Pricing'!$A$6:$E$8,4,FALSE)</x:f>
        <x:v>1.2</x:v>
      </x:c>
      <x:c r="I13157" s="15" t="n">
        <x:f>E13157*G13157/1000000</x:f>
        <x:v>0.024999996</x:v>
      </x:c>
      <x:c r="J13157" s="15" t="n">
        <x:f>F13157*H13157/1000000</x:f>
        <x:v>0.001266</x:v>
      </x:c>
      <x:c r="K13157" s="15" t="n">
        <x:f>SUM(I13157:J13157)</x:f>
        <x:v>0.026265996</x:v>
      </x:c>
    </x:row>
    <x:row r="13158" ht="23" customHeight="1">
      <x:c r="A13158" s="2" t="str">
        <x:v>REQ-13154</x:v>
      </x:c>
      <x:c r="B13158" s="2" t="n">
        <x:v>16</x:v>
      </x:c>
      <x:c r="C13158" s="2" t="str">
        <x:v>Support</x:v>
      </x:c>
      <x:c r="D13158" s="2" t="str">
        <x:v>Balanced</x:v>
      </x:c>
      <x:c r="E13158" s="16" t="n">
        <x:v>77657</x:v>
      </x:c>
      <x:c r="F13158" s="16" t="n">
        <x:v>907</x:v>
      </x:c>
      <x:c r="G13158" s="15" t="n">
        <x:f>VLOOKUP(D13158,'Pricing'!$A$6:$E$8,5,FALSE)</x:f>
        <x:v>1.2300000000000002</x:v>
      </x:c>
      <x:c r="H13158" s="15" t="n">
        <x:f>VLOOKUP(D13158,'Pricing'!$A$6:$E$8,4,FALSE)</x:f>
        <x:v>6</x:v>
      </x:c>
      <x:c r="I13158" s="15" t="n">
        <x:f>E13158*G13158/1000000</x:f>
        <x:v>0.09551811000000002</x:v>
      </x:c>
      <x:c r="J13158" s="15" t="n">
        <x:f>F13158*H13158/1000000</x:f>
        <x:v>0.005442</x:v>
      </x:c>
      <x:c r="K13158" s="15" t="n">
        <x:f>SUM(I13158:J13158)</x:f>
        <x:v>0.10096011000000002</x:v>
      </x:c>
    </x:row>
    <x:row r="13159" ht="23" customHeight="1">
      <x:c r="A13159" s="2" t="str">
        <x:v>REQ-13155</x:v>
      </x:c>
      <x:c r="B13159" s="2" t="n">
        <x:v>6</x:v>
      </x:c>
      <x:c r="C13159" s="2" t="str">
        <x:v>Engineering</x:v>
      </x:c>
      <x:c r="D13159" s="2" t="str">
        <x:v>Swift</x:v>
      </x:c>
      <x:c r="E13159" s="16" t="n">
        <x:v>4577</x:v>
      </x:c>
      <x:c r="F13159" s="16" t="n">
        <x:v>2040</x:v>
      </x:c>
      <x:c r="G13159" s="15" t="n">
        <x:f>VLOOKUP(D13159,'Pricing'!$A$6:$E$8,5,FALSE)</x:f>
        <x:v>0.246</x:v>
      </x:c>
      <x:c r="H13159" s="15" t="n">
        <x:f>VLOOKUP(D13159,'Pricing'!$A$6:$E$8,4,FALSE)</x:f>
        <x:v>1.2</x:v>
      </x:c>
      <x:c r="I13159" s="15" t="n">
        <x:f>E13159*G13159/1000000</x:f>
        <x:v>0.001125942</x:v>
      </x:c>
      <x:c r="J13159" s="15" t="n">
        <x:f>F13159*H13159/1000000</x:f>
        <x:v>0.002448</x:v>
      </x:c>
      <x:c r="K13159" s="15" t="n">
        <x:f>SUM(I13159:J13159)</x:f>
        <x:v>0.003573942</x:v>
      </x:c>
    </x:row>
    <x:row r="13160" ht="23" customHeight="1">
      <x:c r="A13160" s="2" t="str">
        <x:v>REQ-13156</x:v>
      </x:c>
      <x:c r="B13160" s="2" t="n">
        <x:v>31</x:v>
      </x:c>
      <x:c r="C13160" s="2" t="str">
        <x:v>Product</x:v>
      </x:c>
      <x:c r="D13160" s="2" t="str">
        <x:v>Balanced</x:v>
      </x:c>
      <x:c r="E13160" s="16" t="n">
        <x:v>24740</x:v>
      </x:c>
      <x:c r="F13160" s="16" t="n">
        <x:v>3724</x:v>
      </x:c>
      <x:c r="G13160" s="15" t="n">
        <x:f>VLOOKUP(D13160,'Pricing'!$A$6:$E$8,5,FALSE)</x:f>
        <x:v>1.2300000000000002</x:v>
      </x:c>
      <x:c r="H13160" s="15" t="n">
        <x:f>VLOOKUP(D13160,'Pricing'!$A$6:$E$8,4,FALSE)</x:f>
        <x:v>6</x:v>
      </x:c>
      <x:c r="I13160" s="15" t="n">
        <x:f>E13160*G13160/1000000</x:f>
        <x:v>0.030430200000000004</x:v>
      </x:c>
      <x:c r="J13160" s="15" t="n">
        <x:f>F13160*H13160/1000000</x:f>
        <x:v>0.022344</x:v>
      </x:c>
      <x:c r="K13160" s="15" t="n">
        <x:f>SUM(I13160:J13160)</x:f>
        <x:v>0.05277420000000001</x:v>
      </x:c>
    </x:row>
    <x:row r="13161" ht="23" customHeight="1">
      <x:c r="A13161" s="2" t="str">
        <x:v>REQ-13157</x:v>
      </x:c>
      <x:c r="B13161" s="2" t="n">
        <x:v>12</x:v>
      </x:c>
      <x:c r="C13161" s="2" t="str">
        <x:v>Engineering</x:v>
      </x:c>
      <x:c r="D13161" s="2" t="str">
        <x:v>Swift</x:v>
      </x:c>
      <x:c r="E13161" s="16" t="n">
        <x:v>22707</x:v>
      </x:c>
      <x:c r="F13161" s="16" t="n">
        <x:v>2182</x:v>
      </x:c>
      <x:c r="G13161" s="15" t="n">
        <x:f>VLOOKUP(D13161,'Pricing'!$A$6:$E$8,5,FALSE)</x:f>
        <x:v>0.246</x:v>
      </x:c>
      <x:c r="H13161" s="15" t="n">
        <x:f>VLOOKUP(D13161,'Pricing'!$A$6:$E$8,4,FALSE)</x:f>
        <x:v>1.2</x:v>
      </x:c>
      <x:c r="I13161" s="15" t="n">
        <x:f>E13161*G13161/1000000</x:f>
        <x:v>0.005585921999999999</x:v>
      </x:c>
      <x:c r="J13161" s="15" t="n">
        <x:f>F13161*H13161/1000000</x:f>
        <x:v>0.0026184</x:v>
      </x:c>
      <x:c r="K13161" s="15" t="n">
        <x:f>SUM(I13161:J13161)</x:f>
        <x:v>0.008204322</x:v>
      </x:c>
    </x:row>
    <x:row r="13162" ht="23" customHeight="1">
      <x:c r="A13162" s="2" t="str">
        <x:v>REQ-13158</x:v>
      </x:c>
      <x:c r="B13162" s="2" t="n">
        <x:v>27</x:v>
      </x:c>
      <x:c r="C13162" s="2" t="str">
        <x:v>Product</x:v>
      </x:c>
      <x:c r="D13162" s="2" t="str">
        <x:v>Reasoning</x:v>
      </x:c>
      <x:c r="E13162" s="16" t="n">
        <x:v>60140</x:v>
      </x:c>
      <x:c r="F13162" s="16" t="n">
        <x:v>2257</x:v>
      </x:c>
      <x:c r="G13162" s="15" t="n">
        <x:f>VLOOKUP(D13162,'Pricing'!$A$6:$E$8,5,FALSE)</x:f>
        <x:v>4.920000000000001</x:v>
      </x:c>
      <x:c r="H13162" s="15" t="n">
        <x:f>VLOOKUP(D13162,'Pricing'!$A$6:$E$8,4,FALSE)</x:f>
        <x:v>24</x:v>
      </x:c>
      <x:c r="I13162" s="15" t="n">
        <x:f>E13162*G13162/1000000</x:f>
        <x:v>0.29588880000000006</x:v>
      </x:c>
      <x:c r="J13162" s="15" t="n">
        <x:f>F13162*H13162/1000000</x:f>
        <x:v>0.054168</x:v>
      </x:c>
      <x:c r="K13162" s="15" t="n">
        <x:f>SUM(I13162:J13162)</x:f>
        <x:v>0.35005680000000006</x:v>
      </x:c>
    </x:row>
    <x:row r="13163" ht="23" customHeight="1">
      <x:c r="A13163" s="2" t="str">
        <x:v>REQ-13159</x:v>
      </x:c>
      <x:c r="B13163" s="2" t="n">
        <x:v>15</x:v>
      </x:c>
      <x:c r="C13163" s="2" t="str">
        <x:v>Engineering</x:v>
      </x:c>
      <x:c r="D13163" s="2" t="str">
        <x:v>Balanced</x:v>
      </x:c>
      <x:c r="E13163" s="16" t="n">
        <x:v>39428</x:v>
      </x:c>
      <x:c r="F13163" s="16" t="n">
        <x:v>600</x:v>
      </x:c>
      <x:c r="G13163" s="15" t="n">
        <x:f>VLOOKUP(D13163,'Pricing'!$A$6:$E$8,5,FALSE)</x:f>
        <x:v>1.2300000000000002</x:v>
      </x:c>
      <x:c r="H13163" s="15" t="n">
        <x:f>VLOOKUP(D13163,'Pricing'!$A$6:$E$8,4,FALSE)</x:f>
        <x:v>6</x:v>
      </x:c>
      <x:c r="I13163" s="15" t="n">
        <x:f>E13163*G13163/1000000</x:f>
        <x:v>0.04849644000000001</x:v>
      </x:c>
      <x:c r="J13163" s="15" t="n">
        <x:f>F13163*H13163/1000000</x:f>
        <x:v>0.0036</x:v>
      </x:c>
      <x:c r="K13163" s="15" t="n">
        <x:f>SUM(I13163:J13163)</x:f>
        <x:v>0.05209644000000001</x:v>
      </x:c>
    </x:row>
    <x:row r="13164" ht="23" customHeight="1">
      <x:c r="A13164" s="2" t="str">
        <x:v>REQ-13160</x:v>
      </x:c>
      <x:c r="B13164" s="2" t="n">
        <x:v>15</x:v>
      </x:c>
      <x:c r="C13164" s="2" t="str">
        <x:v>Growth</x:v>
      </x:c>
      <x:c r="D13164" s="2" t="str">
        <x:v>Reasoning</x:v>
      </x:c>
      <x:c r="E13164" s="16" t="n">
        <x:v>100756</x:v>
      </x:c>
      <x:c r="F13164" s="16" t="n">
        <x:v>1629</x:v>
      </x:c>
      <x:c r="G13164" s="15" t="n">
        <x:f>VLOOKUP(D13164,'Pricing'!$A$6:$E$8,5,FALSE)</x:f>
        <x:v>4.920000000000001</x:v>
      </x:c>
      <x:c r="H13164" s="15" t="n">
        <x:f>VLOOKUP(D13164,'Pricing'!$A$6:$E$8,4,FALSE)</x:f>
        <x:v>24</x:v>
      </x:c>
      <x:c r="I13164" s="15" t="n">
        <x:f>E13164*G13164/1000000</x:f>
        <x:v>0.4957195200000001</x:v>
      </x:c>
      <x:c r="J13164" s="15" t="n">
        <x:f>F13164*H13164/1000000</x:f>
        <x:v>0.039096</x:v>
      </x:c>
      <x:c r="K13164" s="15" t="n">
        <x:f>SUM(I13164:J13164)</x:f>
        <x:v>0.5348155200000001</x:v>
      </x:c>
    </x:row>
    <x:row r="13165" ht="23" customHeight="1">
      <x:c r="A13165" s="2" t="str">
        <x:v>REQ-13161</x:v>
      </x:c>
      <x:c r="B13165" s="2" t="n">
        <x:v>26</x:v>
      </x:c>
      <x:c r="C13165" s="2" t="str">
        <x:v>Engineering</x:v>
      </x:c>
      <x:c r="D13165" s="2" t="str">
        <x:v>Swift</x:v>
      </x:c>
      <x:c r="E13165" s="16" t="n">
        <x:v>17072</x:v>
      </x:c>
      <x:c r="F13165" s="16" t="n">
        <x:v>415</x:v>
      </x:c>
      <x:c r="G13165" s="15" t="n">
        <x:f>VLOOKUP(D13165,'Pricing'!$A$6:$E$8,5,FALSE)</x:f>
        <x:v>0.246</x:v>
      </x:c>
      <x:c r="H13165" s="15" t="n">
        <x:f>VLOOKUP(D13165,'Pricing'!$A$6:$E$8,4,FALSE)</x:f>
        <x:v>1.2</x:v>
      </x:c>
      <x:c r="I13165" s="15" t="n">
        <x:f>E13165*G13165/1000000</x:f>
        <x:v>0.0041997119999999995</x:v>
      </x:c>
      <x:c r="J13165" s="15" t="n">
        <x:f>F13165*H13165/1000000</x:f>
        <x:v>0.000498</x:v>
      </x:c>
      <x:c r="K13165" s="15" t="n">
        <x:f>SUM(I13165:J13165)</x:f>
        <x:v>0.004697712</x:v>
      </x:c>
    </x:row>
    <x:row r="13166" ht="23" customHeight="1">
      <x:c r="A13166" s="2" t="str">
        <x:v>REQ-13162</x:v>
      </x:c>
      <x:c r="B13166" s="2" t="n">
        <x:v>21</x:v>
      </x:c>
      <x:c r="C13166" s="2" t="str">
        <x:v>Growth</x:v>
      </x:c>
      <x:c r="D13166" s="2" t="str">
        <x:v>Swift</x:v>
      </x:c>
      <x:c r="E13166" s="16" t="n">
        <x:v>93993</x:v>
      </x:c>
      <x:c r="F13166" s="16" t="n">
        <x:v>3063</x:v>
      </x:c>
      <x:c r="G13166" s="15" t="n">
        <x:f>VLOOKUP(D13166,'Pricing'!$A$6:$E$8,5,FALSE)</x:f>
        <x:v>0.246</x:v>
      </x:c>
      <x:c r="H13166" s="15" t="n">
        <x:f>VLOOKUP(D13166,'Pricing'!$A$6:$E$8,4,FALSE)</x:f>
        <x:v>1.2</x:v>
      </x:c>
      <x:c r="I13166" s="15" t="n">
        <x:f>E13166*G13166/1000000</x:f>
        <x:v>0.023122278</x:v>
      </x:c>
      <x:c r="J13166" s="15" t="n">
        <x:f>F13166*H13166/1000000</x:f>
        <x:v>0.0036756</x:v>
      </x:c>
      <x:c r="K13166" s="15" t="n">
        <x:f>SUM(I13166:J13166)</x:f>
        <x:v>0.026797878</x:v>
      </x:c>
    </x:row>
    <x:row r="13167" ht="23" customHeight="1">
      <x:c r="A13167" s="2" t="str">
        <x:v>REQ-13163</x:v>
      </x:c>
      <x:c r="B13167" s="2" t="n">
        <x:v>23</x:v>
      </x:c>
      <x:c r="C13167" s="2" t="str">
        <x:v>Operations</x:v>
      </x:c>
      <x:c r="D13167" s="2" t="str">
        <x:v>Balanced</x:v>
      </x:c>
      <x:c r="E13167" s="16" t="n">
        <x:v>79331</x:v>
      </x:c>
      <x:c r="F13167" s="16" t="n">
        <x:v>1444</x:v>
      </x:c>
      <x:c r="G13167" s="15" t="n">
        <x:f>VLOOKUP(D13167,'Pricing'!$A$6:$E$8,5,FALSE)</x:f>
        <x:v>1.2300000000000002</x:v>
      </x:c>
      <x:c r="H13167" s="15" t="n">
        <x:f>VLOOKUP(D13167,'Pricing'!$A$6:$E$8,4,FALSE)</x:f>
        <x:v>6</x:v>
      </x:c>
      <x:c r="I13167" s="15" t="n">
        <x:f>E13167*G13167/1000000</x:f>
        <x:v>0.09757713000000003</x:v>
      </x:c>
      <x:c r="J13167" s="15" t="n">
        <x:f>F13167*H13167/1000000</x:f>
        <x:v>0.008664</x:v>
      </x:c>
      <x:c r="K13167" s="15" t="n">
        <x:f>SUM(I13167:J13167)</x:f>
        <x:v>0.10624113000000003</x:v>
      </x:c>
    </x:row>
    <x:row r="13168" ht="23" customHeight="1">
      <x:c r="A13168" s="2" t="str">
        <x:v>REQ-13164</x:v>
      </x:c>
      <x:c r="B13168" s="2" t="n">
        <x:v>21</x:v>
      </x:c>
      <x:c r="C13168" s="2" t="str">
        <x:v>Support</x:v>
      </x:c>
      <x:c r="D13168" s="2" t="str">
        <x:v>Swift</x:v>
      </x:c>
      <x:c r="E13168" s="16" t="n">
        <x:v>116198</x:v>
      </x:c>
      <x:c r="F13168" s="16" t="n">
        <x:v>821</x:v>
      </x:c>
      <x:c r="G13168" s="15" t="n">
        <x:f>VLOOKUP(D13168,'Pricing'!$A$6:$E$8,5,FALSE)</x:f>
        <x:v>0.246</x:v>
      </x:c>
      <x:c r="H13168" s="15" t="n">
        <x:f>VLOOKUP(D13168,'Pricing'!$A$6:$E$8,4,FALSE)</x:f>
        <x:v>1.2</x:v>
      </x:c>
      <x:c r="I13168" s="15" t="n">
        <x:f>E13168*G13168/1000000</x:f>
        <x:v>0.028584708</x:v>
      </x:c>
      <x:c r="J13168" s="15" t="n">
        <x:f>F13168*H13168/1000000</x:f>
        <x:v>0.0009851999999999999</x:v>
      </x:c>
      <x:c r="K13168" s="15" t="n">
        <x:f>SUM(I13168:J13168)</x:f>
        <x:v>0.029569908</x:v>
      </x:c>
    </x:row>
    <x:row r="13169" ht="23" customHeight="1">
      <x:c r="A13169" s="2" t="str">
        <x:v>REQ-13165</x:v>
      </x:c>
      <x:c r="B13169" s="2" t="n">
        <x:v>19</x:v>
      </x:c>
      <x:c r="C13169" s="2" t="str">
        <x:v>Operations</x:v>
      </x:c>
      <x:c r="D13169" s="2" t="str">
        <x:v>Swift</x:v>
      </x:c>
      <x:c r="E13169" s="16" t="n">
        <x:v>31964</x:v>
      </x:c>
      <x:c r="F13169" s="16" t="n">
        <x:v>2083</x:v>
      </x:c>
      <x:c r="G13169" s="15" t="n">
        <x:f>VLOOKUP(D13169,'Pricing'!$A$6:$E$8,5,FALSE)</x:f>
        <x:v>0.246</x:v>
      </x:c>
      <x:c r="H13169" s="15" t="n">
        <x:f>VLOOKUP(D13169,'Pricing'!$A$6:$E$8,4,FALSE)</x:f>
        <x:v>1.2</x:v>
      </x:c>
      <x:c r="I13169" s="15" t="n">
        <x:f>E13169*G13169/1000000</x:f>
        <x:v>0.007863144</x:v>
      </x:c>
      <x:c r="J13169" s="15" t="n">
        <x:f>F13169*H13169/1000000</x:f>
        <x:v>0.0024996</x:v>
      </x:c>
      <x:c r="K13169" s="15" t="n">
        <x:f>SUM(I13169:J13169)</x:f>
        <x:v>0.010362744</x:v>
      </x:c>
    </x:row>
    <x:row r="13170" ht="23" customHeight="1">
      <x:c r="A13170" s="2" t="str">
        <x:v>REQ-13166</x:v>
      </x:c>
      <x:c r="B13170" s="2" t="n">
        <x:v>30</x:v>
      </x:c>
      <x:c r="C13170" s="2" t="str">
        <x:v>Growth</x:v>
      </x:c>
      <x:c r="D13170" s="2" t="str">
        <x:v>Balanced</x:v>
      </x:c>
      <x:c r="E13170" s="16" t="n">
        <x:v>24587</x:v>
      </x:c>
      <x:c r="F13170" s="16" t="n">
        <x:v>1098</x:v>
      </x:c>
      <x:c r="G13170" s="15" t="n">
        <x:f>VLOOKUP(D13170,'Pricing'!$A$6:$E$8,5,FALSE)</x:f>
        <x:v>1.2300000000000002</x:v>
      </x:c>
      <x:c r="H13170" s="15" t="n">
        <x:f>VLOOKUP(D13170,'Pricing'!$A$6:$E$8,4,FALSE)</x:f>
        <x:v>6</x:v>
      </x:c>
      <x:c r="I13170" s="15" t="n">
        <x:f>E13170*G13170/1000000</x:f>
        <x:v>0.030242010000000007</x:v>
      </x:c>
      <x:c r="J13170" s="15" t="n">
        <x:f>F13170*H13170/1000000</x:f>
        <x:v>0.006588</x:v>
      </x:c>
      <x:c r="K13170" s="15" t="n">
        <x:f>SUM(I13170:J13170)</x:f>
        <x:v>0.03683001000000001</x:v>
      </x:c>
    </x:row>
    <x:row r="13171" ht="23" customHeight="1">
      <x:c r="A13171" s="2" t="str">
        <x:v>REQ-13167</x:v>
      </x:c>
      <x:c r="B13171" s="2" t="n">
        <x:v>8</x:v>
      </x:c>
      <x:c r="C13171" s="2" t="str">
        <x:v>Operations</x:v>
      </x:c>
      <x:c r="D13171" s="2" t="str">
        <x:v>Swift</x:v>
      </x:c>
      <x:c r="E13171" s="16" t="n">
        <x:v>110162</x:v>
      </x:c>
      <x:c r="F13171" s="16" t="n">
        <x:v>3790</x:v>
      </x:c>
      <x:c r="G13171" s="15" t="n">
        <x:f>VLOOKUP(D13171,'Pricing'!$A$6:$E$8,5,FALSE)</x:f>
        <x:v>0.246</x:v>
      </x:c>
      <x:c r="H13171" s="15" t="n">
        <x:f>VLOOKUP(D13171,'Pricing'!$A$6:$E$8,4,FALSE)</x:f>
        <x:v>1.2</x:v>
      </x:c>
      <x:c r="I13171" s="15" t="n">
        <x:f>E13171*G13171/1000000</x:f>
        <x:v>0.027099852</x:v>
      </x:c>
      <x:c r="J13171" s="15" t="n">
        <x:f>F13171*H13171/1000000</x:f>
        <x:v>0.004548</x:v>
      </x:c>
      <x:c r="K13171" s="15" t="n">
        <x:f>SUM(I13171:J13171)</x:f>
        <x:v>0.031647852000000004</x:v>
      </x:c>
    </x:row>
    <x:row r="13172" ht="23" customHeight="1">
      <x:c r="A13172" s="2" t="str">
        <x:v>REQ-13168</x:v>
      </x:c>
      <x:c r="B13172" s="2" t="n">
        <x:v>20</x:v>
      </x:c>
      <x:c r="C13172" s="2" t="str">
        <x:v>Support</x:v>
      </x:c>
      <x:c r="D13172" s="2" t="str">
        <x:v>Balanced</x:v>
      </x:c>
      <x:c r="E13172" s="16" t="n">
        <x:v>103480</x:v>
      </x:c>
      <x:c r="F13172" s="16" t="n">
        <x:v>2608</x:v>
      </x:c>
      <x:c r="G13172" s="15" t="n">
        <x:f>VLOOKUP(D13172,'Pricing'!$A$6:$E$8,5,FALSE)</x:f>
        <x:v>1.2300000000000002</x:v>
      </x:c>
      <x:c r="H13172" s="15" t="n">
        <x:f>VLOOKUP(D13172,'Pricing'!$A$6:$E$8,4,FALSE)</x:f>
        <x:v>6</x:v>
      </x:c>
      <x:c r="I13172" s="15" t="n">
        <x:f>E13172*G13172/1000000</x:f>
        <x:v>0.12728040000000002</x:v>
      </x:c>
      <x:c r="J13172" s="15" t="n">
        <x:f>F13172*H13172/1000000</x:f>
        <x:v>0.015648</x:v>
      </x:c>
      <x:c r="K13172" s="15" t="n">
        <x:f>SUM(I13172:J13172)</x:f>
        <x:v>0.1429284</x:v>
      </x:c>
    </x:row>
    <x:row r="13173" ht="23" customHeight="1">
      <x:c r="A13173" s="2" t="str">
        <x:v>REQ-13169</x:v>
      </x:c>
      <x:c r="B13173" s="2" t="n">
        <x:v>22</x:v>
      </x:c>
      <x:c r="C13173" s="2" t="str">
        <x:v>Research</x:v>
      </x:c>
      <x:c r="D13173" s="2" t="str">
        <x:v>Swift</x:v>
      </x:c>
      <x:c r="E13173" s="16" t="n">
        <x:v>65172</x:v>
      </x:c>
      <x:c r="F13173" s="16" t="n">
        <x:v>1090</x:v>
      </x:c>
      <x:c r="G13173" s="15" t="n">
        <x:f>VLOOKUP(D13173,'Pricing'!$A$6:$E$8,5,FALSE)</x:f>
        <x:v>0.246</x:v>
      </x:c>
      <x:c r="H13173" s="15" t="n">
        <x:f>VLOOKUP(D13173,'Pricing'!$A$6:$E$8,4,FALSE)</x:f>
        <x:v>1.2</x:v>
      </x:c>
      <x:c r="I13173" s="15" t="n">
        <x:f>E13173*G13173/1000000</x:f>
        <x:v>0.016032312</x:v>
      </x:c>
      <x:c r="J13173" s="15" t="n">
        <x:f>F13173*H13173/1000000</x:f>
        <x:v>0.001308</x:v>
      </x:c>
      <x:c r="K13173" s="15" t="n">
        <x:f>SUM(I13173:J13173)</x:f>
        <x:v>0.017340312</x:v>
      </x:c>
    </x:row>
    <x:row r="13174" ht="23" customHeight="1">
      <x:c r="A13174" s="2" t="str">
        <x:v>REQ-13170</x:v>
      </x:c>
      <x:c r="B13174" s="2" t="n">
        <x:v>11</x:v>
      </x:c>
      <x:c r="C13174" s="2" t="str">
        <x:v>Product</x:v>
      </x:c>
      <x:c r="D13174" s="2" t="str">
        <x:v>Swift</x:v>
      </x:c>
      <x:c r="E13174" s="16" t="n">
        <x:v>45295</x:v>
      </x:c>
      <x:c r="F13174" s="16" t="n">
        <x:v>2679</x:v>
      </x:c>
      <x:c r="G13174" s="15" t="n">
        <x:f>VLOOKUP(D13174,'Pricing'!$A$6:$E$8,5,FALSE)</x:f>
        <x:v>0.246</x:v>
      </x:c>
      <x:c r="H13174" s="15" t="n">
        <x:f>VLOOKUP(D13174,'Pricing'!$A$6:$E$8,4,FALSE)</x:f>
        <x:v>1.2</x:v>
      </x:c>
      <x:c r="I13174" s="15" t="n">
        <x:f>E13174*G13174/1000000</x:f>
        <x:v>0.01114257</x:v>
      </x:c>
      <x:c r="J13174" s="15" t="n">
        <x:f>F13174*H13174/1000000</x:f>
        <x:v>0.0032148</x:v>
      </x:c>
      <x:c r="K13174" s="15" t="n">
        <x:f>SUM(I13174:J13174)</x:f>
        <x:v>0.01435737</x:v>
      </x:c>
    </x:row>
    <x:row r="13175" ht="23" customHeight="1">
      <x:c r="A13175" s="2" t="str">
        <x:v>REQ-13171</x:v>
      </x:c>
      <x:c r="B13175" s="2" t="n">
        <x:v>13</x:v>
      </x:c>
      <x:c r="C13175" s="2" t="str">
        <x:v>Engineering</x:v>
      </x:c>
      <x:c r="D13175" s="2" t="str">
        <x:v>Balanced</x:v>
      </x:c>
      <x:c r="E13175" s="16" t="n">
        <x:v>19685</x:v>
      </x:c>
      <x:c r="F13175" s="16" t="n">
        <x:v>3540</x:v>
      </x:c>
      <x:c r="G13175" s="15" t="n">
        <x:f>VLOOKUP(D13175,'Pricing'!$A$6:$E$8,5,FALSE)</x:f>
        <x:v>1.2300000000000002</x:v>
      </x:c>
      <x:c r="H13175" s="15" t="n">
        <x:f>VLOOKUP(D13175,'Pricing'!$A$6:$E$8,4,FALSE)</x:f>
        <x:v>6</x:v>
      </x:c>
      <x:c r="I13175" s="15" t="n">
        <x:f>E13175*G13175/1000000</x:f>
        <x:v>0.024212550000000003</x:v>
      </x:c>
      <x:c r="J13175" s="15" t="n">
        <x:f>F13175*H13175/1000000</x:f>
        <x:v>0.02124</x:v>
      </x:c>
      <x:c r="K13175" s="15" t="n">
        <x:f>SUM(I13175:J13175)</x:f>
        <x:v>0.04545255</x:v>
      </x:c>
    </x:row>
    <x:row r="13176" ht="23" customHeight="1">
      <x:c r="A13176" s="2" t="str">
        <x:v>REQ-13172</x:v>
      </x:c>
      <x:c r="B13176" s="2" t="n">
        <x:v>25</x:v>
      </x:c>
      <x:c r="C13176" s="2" t="str">
        <x:v>Growth</x:v>
      </x:c>
      <x:c r="D13176" s="2" t="str">
        <x:v>Swift</x:v>
      </x:c>
      <x:c r="E13176" s="16" t="n">
        <x:v>77160</x:v>
      </x:c>
      <x:c r="F13176" s="16" t="n">
        <x:v>1739</x:v>
      </x:c>
      <x:c r="G13176" s="15" t="n">
        <x:f>VLOOKUP(D13176,'Pricing'!$A$6:$E$8,5,FALSE)</x:f>
        <x:v>0.246</x:v>
      </x:c>
      <x:c r="H13176" s="15" t="n">
        <x:f>VLOOKUP(D13176,'Pricing'!$A$6:$E$8,4,FALSE)</x:f>
        <x:v>1.2</x:v>
      </x:c>
      <x:c r="I13176" s="15" t="n">
        <x:f>E13176*G13176/1000000</x:f>
        <x:v>0.01898136</x:v>
      </x:c>
      <x:c r="J13176" s="15" t="n">
        <x:f>F13176*H13176/1000000</x:f>
        <x:v>0.0020867999999999998</x:v>
      </x:c>
      <x:c r="K13176" s="15" t="n">
        <x:f>SUM(I13176:J13176)</x:f>
        <x:v>0.02106816</x:v>
      </x:c>
    </x:row>
    <x:row r="13177" ht="23" customHeight="1">
      <x:c r="A13177" s="2" t="str">
        <x:v>REQ-13173</x:v>
      </x:c>
      <x:c r="B13177" s="2" t="n">
        <x:v>25</x:v>
      </x:c>
      <x:c r="C13177" s="2" t="str">
        <x:v>Operations</x:v>
      </x:c>
      <x:c r="D13177" s="2" t="str">
        <x:v>Swift</x:v>
      </x:c>
      <x:c r="E13177" s="16" t="n">
        <x:v>91434</x:v>
      </x:c>
      <x:c r="F13177" s="16" t="n">
        <x:v>1861</x:v>
      </x:c>
      <x:c r="G13177" s="15" t="n">
        <x:f>VLOOKUP(D13177,'Pricing'!$A$6:$E$8,5,FALSE)</x:f>
        <x:v>0.246</x:v>
      </x:c>
      <x:c r="H13177" s="15" t="n">
        <x:f>VLOOKUP(D13177,'Pricing'!$A$6:$E$8,4,FALSE)</x:f>
        <x:v>1.2</x:v>
      </x:c>
      <x:c r="I13177" s="15" t="n">
        <x:f>E13177*G13177/1000000</x:f>
        <x:v>0.022492764</x:v>
      </x:c>
      <x:c r="J13177" s="15" t="n">
        <x:f>F13177*H13177/1000000</x:f>
        <x:v>0.0022332</x:v>
      </x:c>
      <x:c r="K13177" s="15" t="n">
        <x:f>SUM(I13177:J13177)</x:f>
        <x:v>0.024725964</x:v>
      </x:c>
    </x:row>
    <x:row r="13178" ht="23" customHeight="1">
      <x:c r="A13178" s="2" t="str">
        <x:v>REQ-13174</x:v>
      </x:c>
      <x:c r="B13178" s="2" t="n">
        <x:v>11</x:v>
      </x:c>
      <x:c r="C13178" s="2" t="str">
        <x:v>Growth</x:v>
      </x:c>
      <x:c r="D13178" s="2" t="str">
        <x:v>Swift</x:v>
      </x:c>
      <x:c r="E13178" s="16" t="n">
        <x:v>25595</x:v>
      </x:c>
      <x:c r="F13178" s="16" t="n">
        <x:v>939</x:v>
      </x:c>
      <x:c r="G13178" s="15" t="n">
        <x:f>VLOOKUP(D13178,'Pricing'!$A$6:$E$8,5,FALSE)</x:f>
        <x:v>0.246</x:v>
      </x:c>
      <x:c r="H13178" s="15" t="n">
        <x:f>VLOOKUP(D13178,'Pricing'!$A$6:$E$8,4,FALSE)</x:f>
        <x:v>1.2</x:v>
      </x:c>
      <x:c r="I13178" s="15" t="n">
        <x:f>E13178*G13178/1000000</x:f>
        <x:v>0.00629637</x:v>
      </x:c>
      <x:c r="J13178" s="15" t="n">
        <x:f>F13178*H13178/1000000</x:f>
        <x:v>0.0011267999999999999</x:v>
      </x:c>
      <x:c r="K13178" s="15" t="n">
        <x:f>SUM(I13178:J13178)</x:f>
        <x:v>0.00742317</x:v>
      </x:c>
    </x:row>
    <x:row r="13179" ht="23" customHeight="1">
      <x:c r="A13179" s="2" t="str">
        <x:v>REQ-13175</x:v>
      </x:c>
      <x:c r="B13179" s="2" t="n">
        <x:v>30</x:v>
      </x:c>
      <x:c r="C13179" s="2" t="str">
        <x:v>Operations</x:v>
      </x:c>
      <x:c r="D13179" s="2" t="str">
        <x:v>Swift</x:v>
      </x:c>
      <x:c r="E13179" s="16" t="n">
        <x:v>75024</x:v>
      </x:c>
      <x:c r="F13179" s="16" t="n">
        <x:v>3634</x:v>
      </x:c>
      <x:c r="G13179" s="15" t="n">
        <x:f>VLOOKUP(D13179,'Pricing'!$A$6:$E$8,5,FALSE)</x:f>
        <x:v>0.246</x:v>
      </x:c>
      <x:c r="H13179" s="15" t="n">
        <x:f>VLOOKUP(D13179,'Pricing'!$A$6:$E$8,4,FALSE)</x:f>
        <x:v>1.2</x:v>
      </x:c>
      <x:c r="I13179" s="15" t="n">
        <x:f>E13179*G13179/1000000</x:f>
        <x:v>0.018455904</x:v>
      </x:c>
      <x:c r="J13179" s="15" t="n">
        <x:f>F13179*H13179/1000000</x:f>
        <x:v>0.004360800000000001</x:v>
      </x:c>
      <x:c r="K13179" s="15" t="n">
        <x:f>SUM(I13179:J13179)</x:f>
        <x:v>0.022816704</x:v>
      </x:c>
    </x:row>
    <x:row r="13180" ht="23" customHeight="1">
      <x:c r="A13180" s="2" t="str">
        <x:v>REQ-13176</x:v>
      </x:c>
      <x:c r="B13180" s="2" t="n">
        <x:v>20</x:v>
      </x:c>
      <x:c r="C13180" s="2" t="str">
        <x:v>Growth</x:v>
      </x:c>
      <x:c r="D13180" s="2" t="str">
        <x:v>Balanced</x:v>
      </x:c>
      <x:c r="E13180" s="16" t="n">
        <x:v>58169</x:v>
      </x:c>
      <x:c r="F13180" s="16" t="n">
        <x:v>1250</x:v>
      </x:c>
      <x:c r="G13180" s="15" t="n">
        <x:f>VLOOKUP(D13180,'Pricing'!$A$6:$E$8,5,FALSE)</x:f>
        <x:v>1.2300000000000002</x:v>
      </x:c>
      <x:c r="H13180" s="15" t="n">
        <x:f>VLOOKUP(D13180,'Pricing'!$A$6:$E$8,4,FALSE)</x:f>
        <x:v>6</x:v>
      </x:c>
      <x:c r="I13180" s="15" t="n">
        <x:f>E13180*G13180/1000000</x:f>
        <x:v>0.07154787000000001</x:v>
      </x:c>
      <x:c r="J13180" s="15" t="n">
        <x:f>F13180*H13180/1000000</x:f>
        <x:v>0.0075</x:v>
      </x:c>
      <x:c r="K13180" s="15" t="n">
        <x:f>SUM(I13180:J13180)</x:f>
        <x:v>0.07904787000000002</x:v>
      </x:c>
    </x:row>
    <x:row r="13181" ht="23" customHeight="1">
      <x:c r="A13181" s="2" t="str">
        <x:v>REQ-13177</x:v>
      </x:c>
      <x:c r="B13181" s="2" t="n">
        <x:v>25</x:v>
      </x:c>
      <x:c r="C13181" s="2" t="str">
        <x:v>Engineering</x:v>
      </x:c>
      <x:c r="D13181" s="2" t="str">
        <x:v>Balanced</x:v>
      </x:c>
      <x:c r="E13181" s="16" t="n">
        <x:v>96323</x:v>
      </x:c>
      <x:c r="F13181" s="16" t="n">
        <x:v>224</x:v>
      </x:c>
      <x:c r="G13181" s="15" t="n">
        <x:f>VLOOKUP(D13181,'Pricing'!$A$6:$E$8,5,FALSE)</x:f>
        <x:v>1.2300000000000002</x:v>
      </x:c>
      <x:c r="H13181" s="15" t="n">
        <x:f>VLOOKUP(D13181,'Pricing'!$A$6:$E$8,4,FALSE)</x:f>
        <x:v>6</x:v>
      </x:c>
      <x:c r="I13181" s="15" t="n">
        <x:f>E13181*G13181/1000000</x:f>
        <x:v>0.11847729000000003</x:v>
      </x:c>
      <x:c r="J13181" s="15" t="n">
        <x:f>F13181*H13181/1000000</x:f>
        <x:v>0.001344</x:v>
      </x:c>
      <x:c r="K13181" s="15" t="n">
        <x:f>SUM(I13181:J13181)</x:f>
        <x:v>0.11982129000000002</x:v>
      </x:c>
    </x:row>
    <x:row r="13182" ht="23" customHeight="1">
      <x:c r="A13182" s="2" t="str">
        <x:v>REQ-13178</x:v>
      </x:c>
      <x:c r="B13182" s="2" t="n">
        <x:v>9</x:v>
      </x:c>
      <x:c r="C13182" s="2" t="str">
        <x:v>Growth</x:v>
      </x:c>
      <x:c r="D13182" s="2" t="str">
        <x:v>Reasoning</x:v>
      </x:c>
      <x:c r="E13182" s="16" t="n">
        <x:v>29725</x:v>
      </x:c>
      <x:c r="F13182" s="16" t="n">
        <x:v>905</x:v>
      </x:c>
      <x:c r="G13182" s="15" t="n">
        <x:f>VLOOKUP(D13182,'Pricing'!$A$6:$E$8,5,FALSE)</x:f>
        <x:v>4.920000000000001</x:v>
      </x:c>
      <x:c r="H13182" s="15" t="n">
        <x:f>VLOOKUP(D13182,'Pricing'!$A$6:$E$8,4,FALSE)</x:f>
        <x:v>24</x:v>
      </x:c>
      <x:c r="I13182" s="15" t="n">
        <x:f>E13182*G13182/1000000</x:f>
        <x:v>0.14624700000000002</x:v>
      </x:c>
      <x:c r="J13182" s="15" t="n">
        <x:f>F13182*H13182/1000000</x:f>
        <x:v>0.02172</x:v>
      </x:c>
      <x:c r="K13182" s="15" t="n">
        <x:f>SUM(I13182:J13182)</x:f>
        <x:v>0.167967</x:v>
      </x:c>
    </x:row>
    <x:row r="13183" ht="23" customHeight="1">
      <x:c r="A13183" s="2" t="str">
        <x:v>REQ-13179</x:v>
      </x:c>
      <x:c r="B13183" s="2" t="n">
        <x:v>15</x:v>
      </x:c>
      <x:c r="C13183" s="2" t="str">
        <x:v>Research</x:v>
      </x:c>
      <x:c r="D13183" s="2" t="str">
        <x:v>Swift</x:v>
      </x:c>
      <x:c r="E13183" s="16" t="n">
        <x:v>73220</x:v>
      </x:c>
      <x:c r="F13183" s="16" t="n">
        <x:v>3528</x:v>
      </x:c>
      <x:c r="G13183" s="15" t="n">
        <x:f>VLOOKUP(D13183,'Pricing'!$A$6:$E$8,5,FALSE)</x:f>
        <x:v>0.246</x:v>
      </x:c>
      <x:c r="H13183" s="15" t="n">
        <x:f>VLOOKUP(D13183,'Pricing'!$A$6:$E$8,4,FALSE)</x:f>
        <x:v>1.2</x:v>
      </x:c>
      <x:c r="I13183" s="15" t="n">
        <x:f>E13183*G13183/1000000</x:f>
        <x:v>0.01801212</x:v>
      </x:c>
      <x:c r="J13183" s="15" t="n">
        <x:f>F13183*H13183/1000000</x:f>
        <x:v>0.0042336</x:v>
      </x:c>
      <x:c r="K13183" s="15" t="n">
        <x:f>SUM(I13183:J13183)</x:f>
        <x:v>0.02224572</x:v>
      </x:c>
    </x:row>
    <x:row r="13184" ht="23" customHeight="1">
      <x:c r="A13184" s="2" t="str">
        <x:v>REQ-13180</x:v>
      </x:c>
      <x:c r="B13184" s="2" t="n">
        <x:v>18</x:v>
      </x:c>
      <x:c r="C13184" s="2" t="str">
        <x:v>Growth</x:v>
      </x:c>
      <x:c r="D13184" s="2" t="str">
        <x:v>Swift</x:v>
      </x:c>
      <x:c r="E13184" s="16" t="n">
        <x:v>87922</x:v>
      </x:c>
      <x:c r="F13184" s="16" t="n">
        <x:v>2306</x:v>
      </x:c>
      <x:c r="G13184" s="15" t="n">
        <x:f>VLOOKUP(D13184,'Pricing'!$A$6:$E$8,5,FALSE)</x:f>
        <x:v>0.246</x:v>
      </x:c>
      <x:c r="H13184" s="15" t="n">
        <x:f>VLOOKUP(D13184,'Pricing'!$A$6:$E$8,4,FALSE)</x:f>
        <x:v>1.2</x:v>
      </x:c>
      <x:c r="I13184" s="15" t="n">
        <x:f>E13184*G13184/1000000</x:f>
        <x:v>0.021628811999999997</x:v>
      </x:c>
      <x:c r="J13184" s="15" t="n">
        <x:f>F13184*H13184/1000000</x:f>
        <x:v>0.0027671999999999996</x:v>
      </x:c>
      <x:c r="K13184" s="15" t="n">
        <x:f>SUM(I13184:J13184)</x:f>
        <x:v>0.024396011999999998</x:v>
      </x:c>
    </x:row>
    <x:row r="13185" ht="23" customHeight="1">
      <x:c r="A13185" s="2" t="str">
        <x:v>REQ-13181</x:v>
      </x:c>
      <x:c r="B13185" s="2" t="n">
        <x:v>24</x:v>
      </x:c>
      <x:c r="C13185" s="2" t="str">
        <x:v>Research</x:v>
      </x:c>
      <x:c r="D13185" s="2" t="str">
        <x:v>Swift</x:v>
      </x:c>
      <x:c r="E13185" s="16" t="n">
        <x:v>13391</x:v>
      </x:c>
      <x:c r="F13185" s="16" t="n">
        <x:v>2640</x:v>
      </x:c>
      <x:c r="G13185" s="15" t="n">
        <x:f>VLOOKUP(D13185,'Pricing'!$A$6:$E$8,5,FALSE)</x:f>
        <x:v>0.246</x:v>
      </x:c>
      <x:c r="H13185" s="15" t="n">
        <x:f>VLOOKUP(D13185,'Pricing'!$A$6:$E$8,4,FALSE)</x:f>
        <x:v>1.2</x:v>
      </x:c>
      <x:c r="I13185" s="15" t="n">
        <x:f>E13185*G13185/1000000</x:f>
        <x:v>0.003294186</x:v>
      </x:c>
      <x:c r="J13185" s="15" t="n">
        <x:f>F13185*H13185/1000000</x:f>
        <x:v>0.003168</x:v>
      </x:c>
      <x:c r="K13185" s="15" t="n">
        <x:f>SUM(I13185:J13185)</x:f>
        <x:v>0.006462186</x:v>
      </x:c>
    </x:row>
    <x:row r="13186" ht="23" customHeight="1">
      <x:c r="A13186" s="2" t="str">
        <x:v>REQ-13182</x:v>
      </x:c>
      <x:c r="B13186" s="2" t="n">
        <x:v>9</x:v>
      </x:c>
      <x:c r="C13186" s="2" t="str">
        <x:v>Support</x:v>
      </x:c>
      <x:c r="D13186" s="2" t="str">
        <x:v>Balanced</x:v>
      </x:c>
      <x:c r="E13186" s="16" t="n">
        <x:v>119242</x:v>
      </x:c>
      <x:c r="F13186" s="16" t="n">
        <x:v>3533</x:v>
      </x:c>
      <x:c r="G13186" s="15" t="n">
        <x:f>VLOOKUP(D13186,'Pricing'!$A$6:$E$8,5,FALSE)</x:f>
        <x:v>1.2300000000000002</x:v>
      </x:c>
      <x:c r="H13186" s="15" t="n">
        <x:f>VLOOKUP(D13186,'Pricing'!$A$6:$E$8,4,FALSE)</x:f>
        <x:v>6</x:v>
      </x:c>
      <x:c r="I13186" s="15" t="n">
        <x:f>E13186*G13186/1000000</x:f>
        <x:v>0.14666766000000003</x:v>
      </x:c>
      <x:c r="J13186" s="15" t="n">
        <x:f>F13186*H13186/1000000</x:f>
        <x:v>0.021198</x:v>
      </x:c>
      <x:c r="K13186" s="15" t="n">
        <x:f>SUM(I13186:J13186)</x:f>
        <x:v>0.16786566000000003</x:v>
      </x:c>
    </x:row>
    <x:row r="13187" ht="23" customHeight="1">
      <x:c r="A13187" s="2" t="str">
        <x:v>REQ-13183</x:v>
      </x:c>
      <x:c r="B13187" s="2" t="n">
        <x:v>4</x:v>
      </x:c>
      <x:c r="C13187" s="2" t="str">
        <x:v>Engineering</x:v>
      </x:c>
      <x:c r="D13187" s="2" t="str">
        <x:v>Balanced</x:v>
      </x:c>
      <x:c r="E13187" s="16" t="n">
        <x:v>12635</x:v>
      </x:c>
      <x:c r="F13187" s="16" t="n">
        <x:v>1846</x:v>
      </x:c>
      <x:c r="G13187" s="15" t="n">
        <x:f>VLOOKUP(D13187,'Pricing'!$A$6:$E$8,5,FALSE)</x:f>
        <x:v>1.2300000000000002</x:v>
      </x:c>
      <x:c r="H13187" s="15" t="n">
        <x:f>VLOOKUP(D13187,'Pricing'!$A$6:$E$8,4,FALSE)</x:f>
        <x:v>6</x:v>
      </x:c>
      <x:c r="I13187" s="15" t="n">
        <x:f>E13187*G13187/1000000</x:f>
        <x:v>0.015541050000000002</x:v>
      </x:c>
      <x:c r="J13187" s="15" t="n">
        <x:f>F13187*H13187/1000000</x:f>
        <x:v>0.011076</x:v>
      </x:c>
      <x:c r="K13187" s="15" t="n">
        <x:f>SUM(I13187:J13187)</x:f>
        <x:v>0.026617050000000003</x:v>
      </x:c>
    </x:row>
    <x:row r="13188" ht="23" customHeight="1">
      <x:c r="A13188" s="2" t="str">
        <x:v>REQ-13184</x:v>
      </x:c>
      <x:c r="B13188" s="2" t="n">
        <x:v>2</x:v>
      </x:c>
      <x:c r="C13188" s="2" t="str">
        <x:v>Support</x:v>
      </x:c>
      <x:c r="D13188" s="2" t="str">
        <x:v>Swift</x:v>
      </x:c>
      <x:c r="E13188" s="16" t="n">
        <x:v>68940</x:v>
      </x:c>
      <x:c r="F13188" s="16" t="n">
        <x:v>467</x:v>
      </x:c>
      <x:c r="G13188" s="15" t="n">
        <x:f>VLOOKUP(D13188,'Pricing'!$A$6:$E$8,5,FALSE)</x:f>
        <x:v>0.246</x:v>
      </x:c>
      <x:c r="H13188" s="15" t="n">
        <x:f>VLOOKUP(D13188,'Pricing'!$A$6:$E$8,4,FALSE)</x:f>
        <x:v>1.2</x:v>
      </x:c>
      <x:c r="I13188" s="15" t="n">
        <x:f>E13188*G13188/1000000</x:f>
        <x:v>0.016959239999999997</x:v>
      </x:c>
      <x:c r="J13188" s="15" t="n">
        <x:f>F13188*H13188/1000000</x:f>
        <x:v>0.0005604</x:v>
      </x:c>
      <x:c r="K13188" s="15" t="n">
        <x:f>SUM(I13188:J13188)</x:f>
        <x:v>0.017519639999999996</x:v>
      </x:c>
    </x:row>
    <x:row r="13189" ht="23" customHeight="1">
      <x:c r="A13189" s="2" t="str">
        <x:v>REQ-13185</x:v>
      </x:c>
      <x:c r="B13189" s="2" t="n">
        <x:v>20</x:v>
      </x:c>
      <x:c r="C13189" s="2" t="str">
        <x:v>Engineering</x:v>
      </x:c>
      <x:c r="D13189" s="2" t="str">
        <x:v>Balanced</x:v>
      </x:c>
      <x:c r="E13189" s="16" t="n">
        <x:v>37461</x:v>
      </x:c>
      <x:c r="F13189" s="16" t="n">
        <x:v>1373</x:v>
      </x:c>
      <x:c r="G13189" s="15" t="n">
        <x:f>VLOOKUP(D13189,'Pricing'!$A$6:$E$8,5,FALSE)</x:f>
        <x:v>1.2300000000000002</x:v>
      </x:c>
      <x:c r="H13189" s="15" t="n">
        <x:f>VLOOKUP(D13189,'Pricing'!$A$6:$E$8,4,FALSE)</x:f>
        <x:v>6</x:v>
      </x:c>
      <x:c r="I13189" s="15" t="n">
        <x:f>E13189*G13189/1000000</x:f>
        <x:v>0.046077030000000005</x:v>
      </x:c>
      <x:c r="J13189" s="15" t="n">
        <x:f>F13189*H13189/1000000</x:f>
        <x:v>0.008238</x:v>
      </x:c>
      <x:c r="K13189" s="15" t="n">
        <x:f>SUM(I13189:J13189)</x:f>
        <x:v>0.05431503000000001</x:v>
      </x:c>
    </x:row>
    <x:row r="13190" ht="23" customHeight="1">
      <x:c r="A13190" s="2" t="str">
        <x:v>REQ-13186</x:v>
      </x:c>
      <x:c r="B13190" s="2" t="n">
        <x:v>31</x:v>
      </x:c>
      <x:c r="C13190" s="2" t="str">
        <x:v>Growth</x:v>
      </x:c>
      <x:c r="D13190" s="2" t="str">
        <x:v>Balanced</x:v>
      </x:c>
      <x:c r="E13190" s="16" t="n">
        <x:v>91156</x:v>
      </x:c>
      <x:c r="F13190" s="16" t="n">
        <x:v>2418</x:v>
      </x:c>
      <x:c r="G13190" s="15" t="n">
        <x:f>VLOOKUP(D13190,'Pricing'!$A$6:$E$8,5,FALSE)</x:f>
        <x:v>1.2300000000000002</x:v>
      </x:c>
      <x:c r="H13190" s="15" t="n">
        <x:f>VLOOKUP(D13190,'Pricing'!$A$6:$E$8,4,FALSE)</x:f>
        <x:v>6</x:v>
      </x:c>
      <x:c r="I13190" s="15" t="n">
        <x:f>E13190*G13190/1000000</x:f>
        <x:v>0.11212188000000002</x:v>
      </x:c>
      <x:c r="J13190" s="15" t="n">
        <x:f>F13190*H13190/1000000</x:f>
        <x:v>0.014508</x:v>
      </x:c>
      <x:c r="K13190" s="15" t="n">
        <x:f>SUM(I13190:J13190)</x:f>
        <x:v>0.12662988000000003</x:v>
      </x:c>
    </x:row>
    <x:row r="13191" ht="23" customHeight="1">
      <x:c r="A13191" s="2" t="str">
        <x:v>REQ-13187</x:v>
      </x:c>
      <x:c r="B13191" s="2" t="n">
        <x:v>10</x:v>
      </x:c>
      <x:c r="C13191" s="2" t="str">
        <x:v>Research</x:v>
      </x:c>
      <x:c r="D13191" s="2" t="str">
        <x:v>Balanced</x:v>
      </x:c>
      <x:c r="E13191" s="16" t="n">
        <x:v>70572</x:v>
      </x:c>
      <x:c r="F13191" s="16" t="n">
        <x:v>2395</x:v>
      </x:c>
      <x:c r="G13191" s="15" t="n">
        <x:f>VLOOKUP(D13191,'Pricing'!$A$6:$E$8,5,FALSE)</x:f>
        <x:v>1.2300000000000002</x:v>
      </x:c>
      <x:c r="H13191" s="15" t="n">
        <x:f>VLOOKUP(D13191,'Pricing'!$A$6:$E$8,4,FALSE)</x:f>
        <x:v>6</x:v>
      </x:c>
      <x:c r="I13191" s="15" t="n">
        <x:f>E13191*G13191/1000000</x:f>
        <x:v>0.08680356000000002</x:v>
      </x:c>
      <x:c r="J13191" s="15" t="n">
        <x:f>F13191*H13191/1000000</x:f>
        <x:v>0.01437</x:v>
      </x:c>
      <x:c r="K13191" s="15" t="n">
        <x:f>SUM(I13191:J13191)</x:f>
        <x:v>0.10117356000000002</x:v>
      </x:c>
    </x:row>
    <x:row r="13192" ht="23" customHeight="1">
      <x:c r="A13192" s="2" t="str">
        <x:v>REQ-13188</x:v>
      </x:c>
      <x:c r="B13192" s="2" t="n">
        <x:v>14</x:v>
      </x:c>
      <x:c r="C13192" s="2" t="str">
        <x:v>Support</x:v>
      </x:c>
      <x:c r="D13192" s="2" t="str">
        <x:v>Swift</x:v>
      </x:c>
      <x:c r="E13192" s="16" t="n">
        <x:v>51335</x:v>
      </x:c>
      <x:c r="F13192" s="16" t="n">
        <x:v>2836</x:v>
      </x:c>
      <x:c r="G13192" s="15" t="n">
        <x:f>VLOOKUP(D13192,'Pricing'!$A$6:$E$8,5,FALSE)</x:f>
        <x:v>0.246</x:v>
      </x:c>
      <x:c r="H13192" s="15" t="n">
        <x:f>VLOOKUP(D13192,'Pricing'!$A$6:$E$8,4,FALSE)</x:f>
        <x:v>1.2</x:v>
      </x:c>
      <x:c r="I13192" s="15" t="n">
        <x:f>E13192*G13192/1000000</x:f>
        <x:v>0.01262841</x:v>
      </x:c>
      <x:c r="J13192" s="15" t="n">
        <x:f>F13192*H13192/1000000</x:f>
        <x:v>0.0034032</x:v>
      </x:c>
      <x:c r="K13192" s="15" t="n">
        <x:f>SUM(I13192:J13192)</x:f>
        <x:v>0.016031609999999998</x:v>
      </x:c>
    </x:row>
    <x:row r="13193" ht="23" customHeight="1">
      <x:c r="A13193" s="2" t="str">
        <x:v>REQ-13189</x:v>
      </x:c>
      <x:c r="B13193" s="2" t="n">
        <x:v>1</x:v>
      </x:c>
      <x:c r="C13193" s="2" t="str">
        <x:v>Engineering</x:v>
      </x:c>
      <x:c r="D13193" s="2" t="str">
        <x:v>Balanced</x:v>
      </x:c>
      <x:c r="E13193" s="16" t="n">
        <x:v>113781</x:v>
      </x:c>
      <x:c r="F13193" s="16" t="n">
        <x:v>1515</x:v>
      </x:c>
      <x:c r="G13193" s="15" t="n">
        <x:f>VLOOKUP(D13193,'Pricing'!$A$6:$E$8,5,FALSE)</x:f>
        <x:v>1.2300000000000002</x:v>
      </x:c>
      <x:c r="H13193" s="15" t="n">
        <x:f>VLOOKUP(D13193,'Pricing'!$A$6:$E$8,4,FALSE)</x:f>
        <x:v>6</x:v>
      </x:c>
      <x:c r="I13193" s="15" t="n">
        <x:f>E13193*G13193/1000000</x:f>
        <x:v>0.13995063000000002</x:v>
      </x:c>
      <x:c r="J13193" s="15" t="n">
        <x:f>F13193*H13193/1000000</x:f>
        <x:v>0.00909</x:v>
      </x:c>
      <x:c r="K13193" s="15" t="n">
        <x:f>SUM(I13193:J13193)</x:f>
        <x:v>0.14904063</x:v>
      </x:c>
    </x:row>
    <x:row r="13194" ht="23" customHeight="1">
      <x:c r="A13194" s="2" t="str">
        <x:v>REQ-13190</x:v>
      </x:c>
      <x:c r="B13194" s="2" t="n">
        <x:v>2</x:v>
      </x:c>
      <x:c r="C13194" s="2" t="str">
        <x:v>Support</x:v>
      </x:c>
      <x:c r="D13194" s="2" t="str">
        <x:v>Swift</x:v>
      </x:c>
      <x:c r="E13194" s="16" t="n">
        <x:v>112090</x:v>
      </x:c>
      <x:c r="F13194" s="16" t="n">
        <x:v>807</x:v>
      </x:c>
      <x:c r="G13194" s="15" t="n">
        <x:f>VLOOKUP(D13194,'Pricing'!$A$6:$E$8,5,FALSE)</x:f>
        <x:v>0.246</x:v>
      </x:c>
      <x:c r="H13194" s="15" t="n">
        <x:f>VLOOKUP(D13194,'Pricing'!$A$6:$E$8,4,FALSE)</x:f>
        <x:v>1.2</x:v>
      </x:c>
      <x:c r="I13194" s="15" t="n">
        <x:f>E13194*G13194/1000000</x:f>
        <x:v>0.02757414</x:v>
      </x:c>
      <x:c r="J13194" s="15" t="n">
        <x:f>F13194*H13194/1000000</x:f>
        <x:v>0.0009684</x:v>
      </x:c>
      <x:c r="K13194" s="15" t="n">
        <x:f>SUM(I13194:J13194)</x:f>
        <x:v>0.02854254</x:v>
      </x:c>
    </x:row>
    <x:row r="13195" ht="23" customHeight="1">
      <x:c r="A13195" s="2" t="str">
        <x:v>REQ-13191</x:v>
      </x:c>
      <x:c r="B13195" s="2" t="n">
        <x:v>12</x:v>
      </x:c>
      <x:c r="C13195" s="2" t="str">
        <x:v>Operations</x:v>
      </x:c>
      <x:c r="D13195" s="2" t="str">
        <x:v>Swift</x:v>
      </x:c>
      <x:c r="E13195" s="16" t="n">
        <x:v>94466</x:v>
      </x:c>
      <x:c r="F13195" s="16" t="n">
        <x:v>916</x:v>
      </x:c>
      <x:c r="G13195" s="15" t="n">
        <x:f>VLOOKUP(D13195,'Pricing'!$A$6:$E$8,5,FALSE)</x:f>
        <x:v>0.246</x:v>
      </x:c>
      <x:c r="H13195" s="15" t="n">
        <x:f>VLOOKUP(D13195,'Pricing'!$A$6:$E$8,4,FALSE)</x:f>
        <x:v>1.2</x:v>
      </x:c>
      <x:c r="I13195" s="15" t="n">
        <x:f>E13195*G13195/1000000</x:f>
        <x:v>0.023238636</x:v>
      </x:c>
      <x:c r="J13195" s="15" t="n">
        <x:f>F13195*H13195/1000000</x:f>
        <x:v>0.0010992</x:v>
      </x:c>
      <x:c r="K13195" s="15" t="n">
        <x:f>SUM(I13195:J13195)</x:f>
        <x:v>0.024337836</x:v>
      </x:c>
    </x:row>
    <x:row r="13196" ht="23" customHeight="1">
      <x:c r="A13196" s="2" t="str">
        <x:v>REQ-13192</x:v>
      </x:c>
      <x:c r="B13196" s="2" t="n">
        <x:v>1</x:v>
      </x:c>
      <x:c r="C13196" s="2" t="str">
        <x:v>Product</x:v>
      </x:c>
      <x:c r="D13196" s="2" t="str">
        <x:v>Reasoning</x:v>
      </x:c>
      <x:c r="E13196" s="16" t="n">
        <x:v>52750</x:v>
      </x:c>
      <x:c r="F13196" s="16" t="n">
        <x:v>1486</x:v>
      </x:c>
      <x:c r="G13196" s="15" t="n">
        <x:f>VLOOKUP(D13196,'Pricing'!$A$6:$E$8,5,FALSE)</x:f>
        <x:v>4.920000000000001</x:v>
      </x:c>
      <x:c r="H13196" s="15" t="n">
        <x:f>VLOOKUP(D13196,'Pricing'!$A$6:$E$8,4,FALSE)</x:f>
        <x:v>24</x:v>
      </x:c>
      <x:c r="I13196" s="15" t="n">
        <x:f>E13196*G13196/1000000</x:f>
        <x:v>0.25953000000000004</x:v>
      </x:c>
      <x:c r="J13196" s="15" t="n">
        <x:f>F13196*H13196/1000000</x:f>
        <x:v>0.035664</x:v>
      </x:c>
      <x:c r="K13196" s="15" t="n">
        <x:f>SUM(I13196:J13196)</x:f>
        <x:v>0.29519400000000007</x:v>
      </x:c>
    </x:row>
    <x:row r="13197" ht="23" customHeight="1">
      <x:c r="A13197" s="2" t="str">
        <x:v>REQ-13193</x:v>
      </x:c>
      <x:c r="B13197" s="2" t="n">
        <x:v>8</x:v>
      </x:c>
      <x:c r="C13197" s="2" t="str">
        <x:v>Research</x:v>
      </x:c>
      <x:c r="D13197" s="2" t="str">
        <x:v>Swift</x:v>
      </x:c>
      <x:c r="E13197" s="16" t="n">
        <x:v>26698</x:v>
      </x:c>
      <x:c r="F13197" s="16" t="n">
        <x:v>2588</x:v>
      </x:c>
      <x:c r="G13197" s="15" t="n">
        <x:f>VLOOKUP(D13197,'Pricing'!$A$6:$E$8,5,FALSE)</x:f>
        <x:v>0.246</x:v>
      </x:c>
      <x:c r="H13197" s="15" t="n">
        <x:f>VLOOKUP(D13197,'Pricing'!$A$6:$E$8,4,FALSE)</x:f>
        <x:v>1.2</x:v>
      </x:c>
      <x:c r="I13197" s="15" t="n">
        <x:f>E13197*G13197/1000000</x:f>
        <x:v>0.006567707999999999</x:v>
      </x:c>
      <x:c r="J13197" s="15" t="n">
        <x:f>F13197*H13197/1000000</x:f>
        <x:v>0.0031056</x:v>
      </x:c>
      <x:c r="K13197" s="15" t="n">
        <x:f>SUM(I13197:J13197)</x:f>
        <x:v>0.009673307999999999</x:v>
      </x:c>
    </x:row>
    <x:row r="13198" ht="23" customHeight="1">
      <x:c r="A13198" s="2" t="str">
        <x:v>REQ-13194</x:v>
      </x:c>
      <x:c r="B13198" s="2" t="n">
        <x:v>20</x:v>
      </x:c>
      <x:c r="C13198" s="2" t="str">
        <x:v>Product</x:v>
      </x:c>
      <x:c r="D13198" s="2" t="str">
        <x:v>Balanced</x:v>
      </x:c>
      <x:c r="E13198" s="16" t="n">
        <x:v>38121</x:v>
      </x:c>
      <x:c r="F13198" s="16" t="n">
        <x:v>2395</x:v>
      </x:c>
      <x:c r="G13198" s="15" t="n">
        <x:f>VLOOKUP(D13198,'Pricing'!$A$6:$E$8,5,FALSE)</x:f>
        <x:v>1.2300000000000002</x:v>
      </x:c>
      <x:c r="H13198" s="15" t="n">
        <x:f>VLOOKUP(D13198,'Pricing'!$A$6:$E$8,4,FALSE)</x:f>
        <x:v>6</x:v>
      </x:c>
      <x:c r="I13198" s="15" t="n">
        <x:f>E13198*G13198/1000000</x:f>
        <x:v>0.046888830000000006</x:v>
      </x:c>
      <x:c r="J13198" s="15" t="n">
        <x:f>F13198*H13198/1000000</x:f>
        <x:v>0.01437</x:v>
      </x:c>
      <x:c r="K13198" s="15" t="n">
        <x:f>SUM(I13198:J13198)</x:f>
        <x:v>0.06125883000000001</x:v>
      </x:c>
    </x:row>
    <x:row r="13199" ht="23" customHeight="1">
      <x:c r="A13199" s="2" t="str">
        <x:v>REQ-13195</x:v>
      </x:c>
      <x:c r="B13199" s="2" t="n">
        <x:v>27</x:v>
      </x:c>
      <x:c r="C13199" s="2" t="str">
        <x:v>Operations</x:v>
      </x:c>
      <x:c r="D13199" s="2" t="str">
        <x:v>Swift</x:v>
      </x:c>
      <x:c r="E13199" s="16" t="n">
        <x:v>86597</x:v>
      </x:c>
      <x:c r="F13199" s="16" t="n">
        <x:v>1613</x:v>
      </x:c>
      <x:c r="G13199" s="15" t="n">
        <x:f>VLOOKUP(D13199,'Pricing'!$A$6:$E$8,5,FALSE)</x:f>
        <x:v>0.246</x:v>
      </x:c>
      <x:c r="H13199" s="15" t="n">
        <x:f>VLOOKUP(D13199,'Pricing'!$A$6:$E$8,4,FALSE)</x:f>
        <x:v>1.2</x:v>
      </x:c>
      <x:c r="I13199" s="15" t="n">
        <x:f>E13199*G13199/1000000</x:f>
        <x:v>0.021302862000000002</x:v>
      </x:c>
      <x:c r="J13199" s="15" t="n">
        <x:f>F13199*H13199/1000000</x:f>
        <x:v>0.0019356</x:v>
      </x:c>
      <x:c r="K13199" s="15" t="n">
        <x:f>SUM(I13199:J13199)</x:f>
        <x:v>0.023238462</x:v>
      </x:c>
    </x:row>
    <x:row r="13200" ht="23" customHeight="1">
      <x:c r="A13200" s="2" t="str">
        <x:v>REQ-13196</x:v>
      </x:c>
      <x:c r="B13200" s="2" t="n">
        <x:v>8</x:v>
      </x:c>
      <x:c r="C13200" s="2" t="str">
        <x:v>Growth</x:v>
      </x:c>
      <x:c r="D13200" s="2" t="str">
        <x:v>Swift</x:v>
      </x:c>
      <x:c r="E13200" s="16" t="n">
        <x:v>38844</x:v>
      </x:c>
      <x:c r="F13200" s="16" t="n">
        <x:v>704</x:v>
      </x:c>
      <x:c r="G13200" s="15" t="n">
        <x:f>VLOOKUP(D13200,'Pricing'!$A$6:$E$8,5,FALSE)</x:f>
        <x:v>0.246</x:v>
      </x:c>
      <x:c r="H13200" s="15" t="n">
        <x:f>VLOOKUP(D13200,'Pricing'!$A$6:$E$8,4,FALSE)</x:f>
        <x:v>1.2</x:v>
      </x:c>
      <x:c r="I13200" s="15" t="n">
        <x:f>E13200*G13200/1000000</x:f>
        <x:v>0.009555624</x:v>
      </x:c>
      <x:c r="J13200" s="15" t="n">
        <x:f>F13200*H13200/1000000</x:f>
        <x:v>0.0008447999999999999</x:v>
      </x:c>
      <x:c r="K13200" s="15" t="n">
        <x:f>SUM(I13200:J13200)</x:f>
        <x:v>0.010400424</x:v>
      </x:c>
    </x:row>
    <x:row r="13201" ht="23" customHeight="1">
      <x:c r="A13201" s="2" t="str">
        <x:v>REQ-13197</x:v>
      </x:c>
      <x:c r="B13201" s="2" t="n">
        <x:v>2</x:v>
      </x:c>
      <x:c r="C13201" s="2" t="str">
        <x:v>Engineering</x:v>
      </x:c>
      <x:c r="D13201" s="2" t="str">
        <x:v>Balanced</x:v>
      </x:c>
      <x:c r="E13201" s="16" t="n">
        <x:v>4711</x:v>
      </x:c>
      <x:c r="F13201" s="16" t="n">
        <x:v>2659</x:v>
      </x:c>
      <x:c r="G13201" s="15" t="n">
        <x:f>VLOOKUP(D13201,'Pricing'!$A$6:$E$8,5,FALSE)</x:f>
        <x:v>1.2300000000000002</x:v>
      </x:c>
      <x:c r="H13201" s="15" t="n">
        <x:f>VLOOKUP(D13201,'Pricing'!$A$6:$E$8,4,FALSE)</x:f>
        <x:v>6</x:v>
      </x:c>
      <x:c r="I13201" s="15" t="n">
        <x:f>E13201*G13201/1000000</x:f>
        <x:v>0.005794530000000001</x:v>
      </x:c>
      <x:c r="J13201" s="15" t="n">
        <x:f>F13201*H13201/1000000</x:f>
        <x:v>0.015954</x:v>
      </x:c>
      <x:c r="K13201" s="15" t="n">
        <x:f>SUM(I13201:J13201)</x:f>
        <x:v>0.021748530000000002</x:v>
      </x:c>
    </x:row>
    <x:row r="13202" ht="23" customHeight="1">
      <x:c r="A13202" s="2" t="str">
        <x:v>REQ-13198</x:v>
      </x:c>
      <x:c r="B13202" s="2" t="n">
        <x:v>20</x:v>
      </x:c>
      <x:c r="C13202" s="2" t="str">
        <x:v>Product</x:v>
      </x:c>
      <x:c r="D13202" s="2" t="str">
        <x:v>Swift</x:v>
      </x:c>
      <x:c r="E13202" s="16" t="n">
        <x:v>17134</x:v>
      </x:c>
      <x:c r="F13202" s="16" t="n">
        <x:v>3598</x:v>
      </x:c>
      <x:c r="G13202" s="15" t="n">
        <x:f>VLOOKUP(D13202,'Pricing'!$A$6:$E$8,5,FALSE)</x:f>
        <x:v>0.246</x:v>
      </x:c>
      <x:c r="H13202" s="15" t="n">
        <x:f>VLOOKUP(D13202,'Pricing'!$A$6:$E$8,4,FALSE)</x:f>
        <x:v>1.2</x:v>
      </x:c>
      <x:c r="I13202" s="15" t="n">
        <x:f>E13202*G13202/1000000</x:f>
        <x:v>0.004214964</x:v>
      </x:c>
      <x:c r="J13202" s="15" t="n">
        <x:f>F13202*H13202/1000000</x:f>
        <x:v>0.0043175999999999996</x:v>
      </x:c>
      <x:c r="K13202" s="15" t="n">
        <x:f>SUM(I13202:J13202)</x:f>
        <x:v>0.008532564</x:v>
      </x:c>
    </x:row>
    <x:row r="13203" ht="23" customHeight="1">
      <x:c r="A13203" s="2" t="str">
        <x:v>REQ-13199</x:v>
      </x:c>
      <x:c r="B13203" s="2" t="n">
        <x:v>25</x:v>
      </x:c>
      <x:c r="C13203" s="2" t="str">
        <x:v>Research</x:v>
      </x:c>
      <x:c r="D13203" s="2" t="str">
        <x:v>Swift</x:v>
      </x:c>
      <x:c r="E13203" s="16" t="n">
        <x:v>76529</x:v>
      </x:c>
      <x:c r="F13203" s="16" t="n">
        <x:v>3121</x:v>
      </x:c>
      <x:c r="G13203" s="15" t="n">
        <x:f>VLOOKUP(D13203,'Pricing'!$A$6:$E$8,5,FALSE)</x:f>
        <x:v>0.246</x:v>
      </x:c>
      <x:c r="H13203" s="15" t="n">
        <x:f>VLOOKUP(D13203,'Pricing'!$A$6:$E$8,4,FALSE)</x:f>
        <x:v>1.2</x:v>
      </x:c>
      <x:c r="I13203" s="15" t="n">
        <x:f>E13203*G13203/1000000</x:f>
        <x:v>0.018826133999999998</x:v>
      </x:c>
      <x:c r="J13203" s="15" t="n">
        <x:f>F13203*H13203/1000000</x:f>
        <x:v>0.0037451999999999997</x:v>
      </x:c>
      <x:c r="K13203" s="15" t="n">
        <x:f>SUM(I13203:J13203)</x:f>
        <x:v>0.022571334</x:v>
      </x:c>
    </x:row>
    <x:row r="13204" ht="23" customHeight="1">
      <x:c r="A13204" s="2" t="str">
        <x:v>REQ-13200</x:v>
      </x:c>
      <x:c r="B13204" s="2" t="n">
        <x:v>5</x:v>
      </x:c>
      <x:c r="C13204" s="2" t="str">
        <x:v>Support</x:v>
      </x:c>
      <x:c r="D13204" s="2" t="str">
        <x:v>Balanced</x:v>
      </x:c>
      <x:c r="E13204" s="16" t="n">
        <x:v>36830</x:v>
      </x:c>
      <x:c r="F13204" s="16" t="n">
        <x:v>1131</x:v>
      </x:c>
      <x:c r="G13204" s="15" t="n">
        <x:f>VLOOKUP(D13204,'Pricing'!$A$6:$E$8,5,FALSE)</x:f>
        <x:v>1.2300000000000002</x:v>
      </x:c>
      <x:c r="H13204" s="15" t="n">
        <x:f>VLOOKUP(D13204,'Pricing'!$A$6:$E$8,4,FALSE)</x:f>
        <x:v>6</x:v>
      </x:c>
      <x:c r="I13204" s="15" t="n">
        <x:f>E13204*G13204/1000000</x:f>
        <x:v>0.04530090000000001</x:v>
      </x:c>
      <x:c r="J13204" s="15" t="n">
        <x:f>F13204*H13204/1000000</x:f>
        <x:v>0.006786</x:v>
      </x:c>
      <x:c r="K13204" s="15" t="n">
        <x:f>SUM(I13204:J13204)</x:f>
        <x:v>0.05208690000000001</x:v>
      </x:c>
    </x:row>
    <x:row r="13205" ht="23" customHeight="1">
      <x:c r="A13205" s="2" t="str">
        <x:v>REQ-13201</x:v>
      </x:c>
      <x:c r="B13205" s="2" t="n">
        <x:v>17</x:v>
      </x:c>
      <x:c r="C13205" s="2" t="str">
        <x:v>Operations</x:v>
      </x:c>
      <x:c r="D13205" s="2" t="str">
        <x:v>Balanced</x:v>
      </x:c>
      <x:c r="E13205" s="16" t="n">
        <x:v>100608</x:v>
      </x:c>
      <x:c r="F13205" s="16" t="n">
        <x:v>615</x:v>
      </x:c>
      <x:c r="G13205" s="15" t="n">
        <x:f>VLOOKUP(D13205,'Pricing'!$A$6:$E$8,5,FALSE)</x:f>
        <x:v>1.2300000000000002</x:v>
      </x:c>
      <x:c r="H13205" s="15" t="n">
        <x:f>VLOOKUP(D13205,'Pricing'!$A$6:$E$8,4,FALSE)</x:f>
        <x:v>6</x:v>
      </x:c>
      <x:c r="I13205" s="15" t="n">
        <x:f>E13205*G13205/1000000</x:f>
        <x:v>0.12374784000000003</x:v>
      </x:c>
      <x:c r="J13205" s="15" t="n">
        <x:f>F13205*H13205/1000000</x:f>
        <x:v>0.00369</x:v>
      </x:c>
      <x:c r="K13205" s="15" t="n">
        <x:f>SUM(I13205:J13205)</x:f>
        <x:v>0.12743784000000002</x:v>
      </x:c>
    </x:row>
    <x:row r="13206" ht="23" customHeight="1">
      <x:c r="A13206" s="2" t="str">
        <x:v>REQ-13202</x:v>
      </x:c>
      <x:c r="B13206" s="2" t="n">
        <x:v>10</x:v>
      </x:c>
      <x:c r="C13206" s="2" t="str">
        <x:v>Growth</x:v>
      </x:c>
      <x:c r="D13206" s="2" t="str">
        <x:v>Swift</x:v>
      </x:c>
      <x:c r="E13206" s="16" t="n">
        <x:v>55081</x:v>
      </x:c>
      <x:c r="F13206" s="16" t="n">
        <x:v>3342</x:v>
      </x:c>
      <x:c r="G13206" s="15" t="n">
        <x:f>VLOOKUP(D13206,'Pricing'!$A$6:$E$8,5,FALSE)</x:f>
        <x:v>0.246</x:v>
      </x:c>
      <x:c r="H13206" s="15" t="n">
        <x:f>VLOOKUP(D13206,'Pricing'!$A$6:$E$8,4,FALSE)</x:f>
        <x:v>1.2</x:v>
      </x:c>
      <x:c r="I13206" s="15" t="n">
        <x:f>E13206*G13206/1000000</x:f>
        <x:v>0.013549926</x:v>
      </x:c>
      <x:c r="J13206" s="15" t="n">
        <x:f>F13206*H13206/1000000</x:f>
        <x:v>0.0040104</x:v>
      </x:c>
      <x:c r="K13206" s="15" t="n">
        <x:f>SUM(I13206:J13206)</x:f>
        <x:v>0.017560326</x:v>
      </x:c>
    </x:row>
    <x:row r="13207" ht="23" customHeight="1">
      <x:c r="A13207" s="2" t="str">
        <x:v>REQ-13203</x:v>
      </x:c>
      <x:c r="B13207" s="2" t="n">
        <x:v>15</x:v>
      </x:c>
      <x:c r="C13207" s="2" t="str">
        <x:v>Engineering</x:v>
      </x:c>
      <x:c r="D13207" s="2" t="str">
        <x:v>Balanced</x:v>
      </x:c>
      <x:c r="E13207" s="16" t="n">
        <x:v>56503</x:v>
      </x:c>
      <x:c r="F13207" s="16" t="n">
        <x:v>1247</x:v>
      </x:c>
      <x:c r="G13207" s="15" t="n">
        <x:f>VLOOKUP(D13207,'Pricing'!$A$6:$E$8,5,FALSE)</x:f>
        <x:v>1.2300000000000002</x:v>
      </x:c>
      <x:c r="H13207" s="15" t="n">
        <x:f>VLOOKUP(D13207,'Pricing'!$A$6:$E$8,4,FALSE)</x:f>
        <x:v>6</x:v>
      </x:c>
      <x:c r="I13207" s="15" t="n">
        <x:f>E13207*G13207/1000000</x:f>
        <x:v>0.06949869000000002</x:v>
      </x:c>
      <x:c r="J13207" s="15" t="n">
        <x:f>F13207*H13207/1000000</x:f>
        <x:v>0.007482</x:v>
      </x:c>
      <x:c r="K13207" s="15" t="n">
        <x:f>SUM(I13207:J13207)</x:f>
        <x:v>0.07698069000000002</x:v>
      </x:c>
    </x:row>
    <x:row r="13208" ht="23" customHeight="1">
      <x:c r="A13208" s="2" t="str">
        <x:v>REQ-13204</x:v>
      </x:c>
      <x:c r="B13208" s="2" t="n">
        <x:v>31</x:v>
      </x:c>
      <x:c r="C13208" s="2" t="str">
        <x:v>Product</x:v>
      </x:c>
      <x:c r="D13208" s="2" t="str">
        <x:v>Balanced</x:v>
      </x:c>
      <x:c r="E13208" s="16" t="n">
        <x:v>114074</x:v>
      </x:c>
      <x:c r="F13208" s="16" t="n">
        <x:v>1824</x:v>
      </x:c>
      <x:c r="G13208" s="15" t="n">
        <x:f>VLOOKUP(D13208,'Pricing'!$A$6:$E$8,5,FALSE)</x:f>
        <x:v>1.2300000000000002</x:v>
      </x:c>
      <x:c r="H13208" s="15" t="n">
        <x:f>VLOOKUP(D13208,'Pricing'!$A$6:$E$8,4,FALSE)</x:f>
        <x:v>6</x:v>
      </x:c>
      <x:c r="I13208" s="15" t="n">
        <x:f>E13208*G13208/1000000</x:f>
        <x:v>0.14031102</x:v>
      </x:c>
      <x:c r="J13208" s="15" t="n">
        <x:f>F13208*H13208/1000000</x:f>
        <x:v>0.010944</x:v>
      </x:c>
      <x:c r="K13208" s="15" t="n">
        <x:f>SUM(I13208:J13208)</x:f>
        <x:v>0.15125502000000002</x:v>
      </x:c>
    </x:row>
    <x:row r="13209" ht="23" customHeight="1">
      <x:c r="A13209" s="2" t="str">
        <x:v>REQ-13205</x:v>
      </x:c>
      <x:c r="B13209" s="2" t="n">
        <x:v>13</x:v>
      </x:c>
      <x:c r="C13209" s="2" t="str">
        <x:v>Operations</x:v>
      </x:c>
      <x:c r="D13209" s="2" t="str">
        <x:v>Balanced</x:v>
      </x:c>
      <x:c r="E13209" s="16" t="n">
        <x:v>66758</x:v>
      </x:c>
      <x:c r="F13209" s="16" t="n">
        <x:v>577</x:v>
      </x:c>
      <x:c r="G13209" s="15" t="n">
        <x:f>VLOOKUP(D13209,'Pricing'!$A$6:$E$8,5,FALSE)</x:f>
        <x:v>1.2300000000000002</x:v>
      </x:c>
      <x:c r="H13209" s="15" t="n">
        <x:f>VLOOKUP(D13209,'Pricing'!$A$6:$E$8,4,FALSE)</x:f>
        <x:v>6</x:v>
      </x:c>
      <x:c r="I13209" s="15" t="n">
        <x:f>E13209*G13209/1000000</x:f>
        <x:v>0.08211234</x:v>
      </x:c>
      <x:c r="J13209" s="15" t="n">
        <x:f>F13209*H13209/1000000</x:f>
        <x:v>0.003462</x:v>
      </x:c>
      <x:c r="K13209" s="15" t="n">
        <x:f>SUM(I13209:J13209)</x:f>
        <x:v>0.08557434</x:v>
      </x:c>
    </x:row>
    <x:row r="13210" ht="23" customHeight="1">
      <x:c r="A13210" s="2" t="str">
        <x:v>REQ-13206</x:v>
      </x:c>
      <x:c r="B13210" s="2" t="n">
        <x:v>4</x:v>
      </x:c>
      <x:c r="C13210" s="2" t="str">
        <x:v>Support</x:v>
      </x:c>
      <x:c r="D13210" s="2" t="str">
        <x:v>Balanced</x:v>
      </x:c>
      <x:c r="E13210" s="16" t="n">
        <x:v>30915</x:v>
      </x:c>
      <x:c r="F13210" s="16" t="n">
        <x:v>330</x:v>
      </x:c>
      <x:c r="G13210" s="15" t="n">
        <x:f>VLOOKUP(D13210,'Pricing'!$A$6:$E$8,5,FALSE)</x:f>
        <x:v>1.2300000000000002</x:v>
      </x:c>
      <x:c r="H13210" s="15" t="n">
        <x:f>VLOOKUP(D13210,'Pricing'!$A$6:$E$8,4,FALSE)</x:f>
        <x:v>6</x:v>
      </x:c>
      <x:c r="I13210" s="15" t="n">
        <x:f>E13210*G13210/1000000</x:f>
        <x:v>0.03802545</x:v>
      </x:c>
      <x:c r="J13210" s="15" t="n">
        <x:f>F13210*H13210/1000000</x:f>
        <x:v>0.00198</x:v>
      </x:c>
      <x:c r="K13210" s="15" t="n">
        <x:f>SUM(I13210:J13210)</x:f>
        <x:v>0.040005450000000005</x:v>
      </x:c>
    </x:row>
    <x:row r="13211" ht="23" customHeight="1">
      <x:c r="A13211" s="2" t="str">
        <x:v>REQ-13207</x:v>
      </x:c>
      <x:c r="B13211" s="2" t="n">
        <x:v>28</x:v>
      </x:c>
      <x:c r="C13211" s="2" t="str">
        <x:v>Engineering</x:v>
      </x:c>
      <x:c r="D13211" s="2" t="str">
        <x:v>Balanced</x:v>
      </x:c>
      <x:c r="E13211" s="16" t="n">
        <x:v>76448</x:v>
      </x:c>
      <x:c r="F13211" s="16" t="n">
        <x:v>971</x:v>
      </x:c>
      <x:c r="G13211" s="15" t="n">
        <x:f>VLOOKUP(D13211,'Pricing'!$A$6:$E$8,5,FALSE)</x:f>
        <x:v>1.2300000000000002</x:v>
      </x:c>
      <x:c r="H13211" s="15" t="n">
        <x:f>VLOOKUP(D13211,'Pricing'!$A$6:$E$8,4,FALSE)</x:f>
        <x:v>6</x:v>
      </x:c>
      <x:c r="I13211" s="15" t="n">
        <x:f>E13211*G13211/1000000</x:f>
        <x:v>0.09403104000000002</x:v>
      </x:c>
      <x:c r="J13211" s="15" t="n">
        <x:f>F13211*H13211/1000000</x:f>
        <x:v>0.005826</x:v>
      </x:c>
      <x:c r="K13211" s="15" t="n">
        <x:f>SUM(I13211:J13211)</x:f>
        <x:v>0.09985704000000002</x:v>
      </x:c>
    </x:row>
    <x:row r="13212" ht="23" customHeight="1">
      <x:c r="A13212" s="2" t="str">
        <x:v>REQ-13208</x:v>
      </x:c>
      <x:c r="B13212" s="2" t="n">
        <x:v>29</x:v>
      </x:c>
      <x:c r="C13212" s="2" t="str">
        <x:v>Support</x:v>
      </x:c>
      <x:c r="D13212" s="2" t="str">
        <x:v>Balanced</x:v>
      </x:c>
      <x:c r="E13212" s="16" t="n">
        <x:v>60585</x:v>
      </x:c>
      <x:c r="F13212" s="16" t="n">
        <x:v>3036</x:v>
      </x:c>
      <x:c r="G13212" s="15" t="n">
        <x:f>VLOOKUP(D13212,'Pricing'!$A$6:$E$8,5,FALSE)</x:f>
        <x:v>1.2300000000000002</x:v>
      </x:c>
      <x:c r="H13212" s="15" t="n">
        <x:f>VLOOKUP(D13212,'Pricing'!$A$6:$E$8,4,FALSE)</x:f>
        <x:v>6</x:v>
      </x:c>
      <x:c r="I13212" s="15" t="n">
        <x:f>E13212*G13212/1000000</x:f>
        <x:v>0.07451955000000002</x:v>
      </x:c>
      <x:c r="J13212" s="15" t="n">
        <x:f>F13212*H13212/1000000</x:f>
        <x:v>0.018216</x:v>
      </x:c>
      <x:c r="K13212" s="15" t="n">
        <x:f>SUM(I13212:J13212)</x:f>
        <x:v>0.09273555000000001</x:v>
      </x:c>
    </x:row>
    <x:row r="13213" ht="23" customHeight="1">
      <x:c r="A13213" s="2" t="str">
        <x:v>REQ-13209</x:v>
      </x:c>
      <x:c r="B13213" s="2" t="n">
        <x:v>12</x:v>
      </x:c>
      <x:c r="C13213" s="2" t="str">
        <x:v>Engineering</x:v>
      </x:c>
      <x:c r="D13213" s="2" t="str">
        <x:v>Balanced</x:v>
      </x:c>
      <x:c r="E13213" s="16" t="n">
        <x:v>54604</x:v>
      </x:c>
      <x:c r="F13213" s="16" t="n">
        <x:v>569</x:v>
      </x:c>
      <x:c r="G13213" s="15" t="n">
        <x:f>VLOOKUP(D13213,'Pricing'!$A$6:$E$8,5,FALSE)</x:f>
        <x:v>1.2300000000000002</x:v>
      </x:c>
      <x:c r="H13213" s="15" t="n">
        <x:f>VLOOKUP(D13213,'Pricing'!$A$6:$E$8,4,FALSE)</x:f>
        <x:v>6</x:v>
      </x:c>
      <x:c r="I13213" s="15" t="n">
        <x:f>E13213*G13213/1000000</x:f>
        <x:v>0.06716292000000001</x:v>
      </x:c>
      <x:c r="J13213" s="15" t="n">
        <x:f>F13213*H13213/1000000</x:f>
        <x:v>0.003414</x:v>
      </x:c>
      <x:c r="K13213" s="15" t="n">
        <x:f>SUM(I13213:J13213)</x:f>
        <x:v>0.07057692000000002</x:v>
      </x:c>
    </x:row>
    <x:row r="13214" ht="23" customHeight="1">
      <x:c r="A13214" s="2" t="str">
        <x:v>REQ-13210</x:v>
      </x:c>
      <x:c r="B13214" s="2" t="n">
        <x:v>29</x:v>
      </x:c>
      <x:c r="C13214" s="2" t="str">
        <x:v>Growth</x:v>
      </x:c>
      <x:c r="D13214" s="2" t="str">
        <x:v>Swift</x:v>
      </x:c>
      <x:c r="E13214" s="16" t="n">
        <x:v>93331</x:v>
      </x:c>
      <x:c r="F13214" s="16" t="n">
        <x:v>1007</x:v>
      </x:c>
      <x:c r="G13214" s="15" t="n">
        <x:f>VLOOKUP(D13214,'Pricing'!$A$6:$E$8,5,FALSE)</x:f>
        <x:v>0.246</x:v>
      </x:c>
      <x:c r="H13214" s="15" t="n">
        <x:f>VLOOKUP(D13214,'Pricing'!$A$6:$E$8,4,FALSE)</x:f>
        <x:v>1.2</x:v>
      </x:c>
      <x:c r="I13214" s="15" t="n">
        <x:f>E13214*G13214/1000000</x:f>
        <x:v>0.022959425999999998</x:v>
      </x:c>
      <x:c r="J13214" s="15" t="n">
        <x:f>F13214*H13214/1000000</x:f>
        <x:v>0.0012083999999999999</x:v>
      </x:c>
      <x:c r="K13214" s="15" t="n">
        <x:f>SUM(I13214:J13214)</x:f>
        <x:v>0.024167825999999996</x:v>
      </x:c>
    </x:row>
    <x:row r="13215" ht="23" customHeight="1">
      <x:c r="A13215" s="2" t="str">
        <x:v>REQ-13211</x:v>
      </x:c>
      <x:c r="B13215" s="2" t="n">
        <x:v>25</x:v>
      </x:c>
      <x:c r="C13215" s="2" t="str">
        <x:v>Engineering</x:v>
      </x:c>
      <x:c r="D13215" s="2" t="str">
        <x:v>Swift</x:v>
      </x:c>
      <x:c r="E13215" s="16" t="n">
        <x:v>6317</x:v>
      </x:c>
      <x:c r="F13215" s="16" t="n">
        <x:v>1961</x:v>
      </x:c>
      <x:c r="G13215" s="15" t="n">
        <x:f>VLOOKUP(D13215,'Pricing'!$A$6:$E$8,5,FALSE)</x:f>
        <x:v>0.246</x:v>
      </x:c>
      <x:c r="H13215" s="15" t="n">
        <x:f>VLOOKUP(D13215,'Pricing'!$A$6:$E$8,4,FALSE)</x:f>
        <x:v>1.2</x:v>
      </x:c>
      <x:c r="I13215" s="15" t="n">
        <x:f>E13215*G13215/1000000</x:f>
        <x:v>0.001553982</x:v>
      </x:c>
      <x:c r="J13215" s="15" t="n">
        <x:f>F13215*H13215/1000000</x:f>
        <x:v>0.0023531999999999997</x:v>
      </x:c>
      <x:c r="K13215" s="15" t="n">
        <x:f>SUM(I13215:J13215)</x:f>
        <x:v>0.0039071819999999995</x:v>
      </x:c>
    </x:row>
    <x:row r="13216" ht="23" customHeight="1">
      <x:c r="A13216" s="2" t="str">
        <x:v>REQ-13212</x:v>
      </x:c>
      <x:c r="B13216" s="2" t="n">
        <x:v>31</x:v>
      </x:c>
      <x:c r="C13216" s="2" t="str">
        <x:v>Growth</x:v>
      </x:c>
      <x:c r="D13216" s="2" t="str">
        <x:v>Balanced</x:v>
      </x:c>
      <x:c r="E13216" s="16" t="n">
        <x:v>28011</x:v>
      </x:c>
      <x:c r="F13216" s="16" t="n">
        <x:v>1943</x:v>
      </x:c>
      <x:c r="G13216" s="15" t="n">
        <x:f>VLOOKUP(D13216,'Pricing'!$A$6:$E$8,5,FALSE)</x:f>
        <x:v>1.2300000000000002</x:v>
      </x:c>
      <x:c r="H13216" s="15" t="n">
        <x:f>VLOOKUP(D13216,'Pricing'!$A$6:$E$8,4,FALSE)</x:f>
        <x:v>6</x:v>
      </x:c>
      <x:c r="I13216" s="15" t="n">
        <x:f>E13216*G13216/1000000</x:f>
        <x:v>0.03445353</x:v>
      </x:c>
      <x:c r="J13216" s="15" t="n">
        <x:f>F13216*H13216/1000000</x:f>
        <x:v>0.011658</x:v>
      </x:c>
      <x:c r="K13216" s="15" t="n">
        <x:f>SUM(I13216:J13216)</x:f>
        <x:v>0.046111530000000005</x:v>
      </x:c>
    </x:row>
    <x:row r="13217" ht="23" customHeight="1">
      <x:c r="A13217" s="2" t="str">
        <x:v>REQ-13213</x:v>
      </x:c>
      <x:c r="B13217" s="2" t="n">
        <x:v>2</x:v>
      </x:c>
      <x:c r="C13217" s="2" t="str">
        <x:v>Research</x:v>
      </x:c>
      <x:c r="D13217" s="2" t="str">
        <x:v>Balanced</x:v>
      </x:c>
      <x:c r="E13217" s="16" t="n">
        <x:v>63094</x:v>
      </x:c>
      <x:c r="F13217" s="16" t="n">
        <x:v>1462</x:v>
      </x:c>
      <x:c r="G13217" s="15" t="n">
        <x:f>VLOOKUP(D13217,'Pricing'!$A$6:$E$8,5,FALSE)</x:f>
        <x:v>1.2300000000000002</x:v>
      </x:c>
      <x:c r="H13217" s="15" t="n">
        <x:f>VLOOKUP(D13217,'Pricing'!$A$6:$E$8,4,FALSE)</x:f>
        <x:v>6</x:v>
      </x:c>
      <x:c r="I13217" s="15" t="n">
        <x:f>E13217*G13217/1000000</x:f>
        <x:v>0.07760562000000001</x:v>
      </x:c>
      <x:c r="J13217" s="15" t="n">
        <x:f>F13217*H13217/1000000</x:f>
        <x:v>0.008772</x:v>
      </x:c>
      <x:c r="K13217" s="15" t="n">
        <x:f>SUM(I13217:J13217)</x:f>
        <x:v>0.08637762000000002</x:v>
      </x:c>
    </x:row>
    <x:row r="13218" ht="23" customHeight="1">
      <x:c r="A13218" s="2" t="str">
        <x:v>REQ-13214</x:v>
      </x:c>
      <x:c r="B13218" s="2" t="n">
        <x:v>1</x:v>
      </x:c>
      <x:c r="C13218" s="2" t="str">
        <x:v>Product</x:v>
      </x:c>
      <x:c r="D13218" s="2" t="str">
        <x:v>Reasoning</x:v>
      </x:c>
      <x:c r="E13218" s="16" t="n">
        <x:v>6609</x:v>
      </x:c>
      <x:c r="F13218" s="16" t="n">
        <x:v>3945</x:v>
      </x:c>
      <x:c r="G13218" s="15" t="n">
        <x:f>VLOOKUP(D13218,'Pricing'!$A$6:$E$8,5,FALSE)</x:f>
        <x:v>4.920000000000001</x:v>
      </x:c>
      <x:c r="H13218" s="15" t="n">
        <x:f>VLOOKUP(D13218,'Pricing'!$A$6:$E$8,4,FALSE)</x:f>
        <x:v>24</x:v>
      </x:c>
      <x:c r="I13218" s="15" t="n">
        <x:f>E13218*G13218/1000000</x:f>
        <x:v>0.03251628000000001</x:v>
      </x:c>
      <x:c r="J13218" s="15" t="n">
        <x:f>F13218*H13218/1000000</x:f>
        <x:v>0.09468</x:v>
      </x:c>
      <x:c r="K13218" s="15" t="n">
        <x:f>SUM(I13218:J13218)</x:f>
        <x:v>0.12719628</x:v>
      </x:c>
    </x:row>
    <x:row r="13219" ht="23" customHeight="1">
      <x:c r="A13219" s="2" t="str">
        <x:v>REQ-13215</x:v>
      </x:c>
      <x:c r="B13219" s="2" t="n">
        <x:v>5</x:v>
      </x:c>
      <x:c r="C13219" s="2" t="str">
        <x:v>Research</x:v>
      </x:c>
      <x:c r="D13219" s="2" t="str">
        <x:v>Swift</x:v>
      </x:c>
      <x:c r="E13219" s="16" t="n">
        <x:v>53163</x:v>
      </x:c>
      <x:c r="F13219" s="16" t="n">
        <x:v>3904</x:v>
      </x:c>
      <x:c r="G13219" s="15" t="n">
        <x:f>VLOOKUP(D13219,'Pricing'!$A$6:$E$8,5,FALSE)</x:f>
        <x:v>0.246</x:v>
      </x:c>
      <x:c r="H13219" s="15" t="n">
        <x:f>VLOOKUP(D13219,'Pricing'!$A$6:$E$8,4,FALSE)</x:f>
        <x:v>1.2</x:v>
      </x:c>
      <x:c r="I13219" s="15" t="n">
        <x:f>E13219*G13219/1000000</x:f>
        <x:v>0.013078098</x:v>
      </x:c>
      <x:c r="J13219" s="15" t="n">
        <x:f>F13219*H13219/1000000</x:f>
        <x:v>0.0046848</x:v>
      </x:c>
      <x:c r="K13219" s="15" t="n">
        <x:f>SUM(I13219:J13219)</x:f>
        <x:v>0.017762898</x:v>
      </x:c>
    </x:row>
    <x:row r="13220" ht="23" customHeight="1">
      <x:c r="A13220" s="2" t="str">
        <x:v>REQ-13216</x:v>
      </x:c>
      <x:c r="B13220" s="2" t="n">
        <x:v>31</x:v>
      </x:c>
      <x:c r="C13220" s="2" t="str">
        <x:v>Growth</x:v>
      </x:c>
      <x:c r="D13220" s="2" t="str">
        <x:v>Balanced</x:v>
      </x:c>
      <x:c r="E13220" s="16" t="n">
        <x:v>9631</x:v>
      </x:c>
      <x:c r="F13220" s="16" t="n">
        <x:v>3435</x:v>
      </x:c>
      <x:c r="G13220" s="15" t="n">
        <x:f>VLOOKUP(D13220,'Pricing'!$A$6:$E$8,5,FALSE)</x:f>
        <x:v>1.2300000000000002</x:v>
      </x:c>
      <x:c r="H13220" s="15" t="n">
        <x:f>VLOOKUP(D13220,'Pricing'!$A$6:$E$8,4,FALSE)</x:f>
        <x:v>6</x:v>
      </x:c>
      <x:c r="I13220" s="15" t="n">
        <x:f>E13220*G13220/1000000</x:f>
        <x:v>0.011846130000000003</x:v>
      </x:c>
      <x:c r="J13220" s="15" t="n">
        <x:f>F13220*H13220/1000000</x:f>
        <x:v>0.02061</x:v>
      </x:c>
      <x:c r="K13220" s="15" t="n">
        <x:f>SUM(I13220:J13220)</x:f>
        <x:v>0.03245613</x:v>
      </x:c>
    </x:row>
    <x:row r="13221" ht="23" customHeight="1">
      <x:c r="A13221" s="2" t="str">
        <x:v>REQ-13217</x:v>
      </x:c>
      <x:c r="B13221" s="2" t="n">
        <x:v>25</x:v>
      </x:c>
      <x:c r="C13221" s="2" t="str">
        <x:v>Engineering</x:v>
      </x:c>
      <x:c r="D13221" s="2" t="str">
        <x:v>Balanced</x:v>
      </x:c>
      <x:c r="E13221" s="16" t="n">
        <x:v>111870</x:v>
      </x:c>
      <x:c r="F13221" s="16" t="n">
        <x:v>1395</x:v>
      </x:c>
      <x:c r="G13221" s="15" t="n">
        <x:f>VLOOKUP(D13221,'Pricing'!$A$6:$E$8,5,FALSE)</x:f>
        <x:v>1.2300000000000002</x:v>
      </x:c>
      <x:c r="H13221" s="15" t="n">
        <x:f>VLOOKUP(D13221,'Pricing'!$A$6:$E$8,4,FALSE)</x:f>
        <x:v>6</x:v>
      </x:c>
      <x:c r="I13221" s="15" t="n">
        <x:f>E13221*G13221/1000000</x:f>
        <x:v>0.13760010000000003</x:v>
      </x:c>
      <x:c r="J13221" s="15" t="n">
        <x:f>F13221*H13221/1000000</x:f>
        <x:v>0.00837</x:v>
      </x:c>
      <x:c r="K13221" s="15" t="n">
        <x:f>SUM(I13221:J13221)</x:f>
        <x:v>0.14597010000000002</x:v>
      </x:c>
    </x:row>
    <x:row r="13222" ht="23" customHeight="1">
      <x:c r="A13222" s="2" t="str">
        <x:v>REQ-13218</x:v>
      </x:c>
      <x:c r="B13222" s="2" t="n">
        <x:v>7</x:v>
      </x:c>
      <x:c r="C13222" s="2" t="str">
        <x:v>Support</x:v>
      </x:c>
      <x:c r="D13222" s="2" t="str">
        <x:v>Swift</x:v>
      </x:c>
      <x:c r="E13222" s="16" t="n">
        <x:v>13788</x:v>
      </x:c>
      <x:c r="F13222" s="16" t="n">
        <x:v>1481</x:v>
      </x:c>
      <x:c r="G13222" s="15" t="n">
        <x:f>VLOOKUP(D13222,'Pricing'!$A$6:$E$8,5,FALSE)</x:f>
        <x:v>0.246</x:v>
      </x:c>
      <x:c r="H13222" s="15" t="n">
        <x:f>VLOOKUP(D13222,'Pricing'!$A$6:$E$8,4,FALSE)</x:f>
        <x:v>1.2</x:v>
      </x:c>
      <x:c r="I13222" s="15" t="n">
        <x:f>E13222*G13222/1000000</x:f>
        <x:v>0.003391848</x:v>
      </x:c>
      <x:c r="J13222" s="15" t="n">
        <x:f>F13222*H13222/1000000</x:f>
        <x:v>0.0017772</x:v>
      </x:c>
      <x:c r="K13222" s="15" t="n">
        <x:f>SUM(I13222:J13222)</x:f>
        <x:v>0.005169048</x:v>
      </x:c>
    </x:row>
    <x:row r="13223" ht="23" customHeight="1">
      <x:c r="A13223" s="2" t="str">
        <x:v>REQ-13219</x:v>
      </x:c>
      <x:c r="B13223" s="2" t="n">
        <x:v>27</x:v>
      </x:c>
      <x:c r="C13223" s="2" t="str">
        <x:v>Operations</x:v>
      </x:c>
      <x:c r="D13223" s="2" t="str">
        <x:v>Balanced</x:v>
      </x:c>
      <x:c r="E13223" s="16" t="n">
        <x:v>75741</x:v>
      </x:c>
      <x:c r="F13223" s="16" t="n">
        <x:v>1400</x:v>
      </x:c>
      <x:c r="G13223" s="15" t="n">
        <x:f>VLOOKUP(D13223,'Pricing'!$A$6:$E$8,5,FALSE)</x:f>
        <x:v>1.2300000000000002</x:v>
      </x:c>
      <x:c r="H13223" s="15" t="n">
        <x:f>VLOOKUP(D13223,'Pricing'!$A$6:$E$8,4,FALSE)</x:f>
        <x:v>6</x:v>
      </x:c>
      <x:c r="I13223" s="15" t="n">
        <x:f>E13223*G13223/1000000</x:f>
        <x:v>0.09316143000000002</x:v>
      </x:c>
      <x:c r="J13223" s="15" t="n">
        <x:f>F13223*H13223/1000000</x:f>
        <x:v>0.0084</x:v>
      </x:c>
      <x:c r="K13223" s="15" t="n">
        <x:f>SUM(I13223:J13223)</x:f>
        <x:v>0.10156143000000002</x:v>
      </x:c>
    </x:row>
    <x:row r="13224" ht="23" customHeight="1">
      <x:c r="A13224" s="2" t="str">
        <x:v>REQ-13220</x:v>
      </x:c>
      <x:c r="B13224" s="2" t="n">
        <x:v>10</x:v>
      </x:c>
      <x:c r="C13224" s="2" t="str">
        <x:v>Growth</x:v>
      </x:c>
      <x:c r="D13224" s="2" t="str">
        <x:v>Reasoning</x:v>
      </x:c>
      <x:c r="E13224" s="16" t="n">
        <x:v>56933</x:v>
      </x:c>
      <x:c r="F13224" s="16" t="n">
        <x:v>910</x:v>
      </x:c>
      <x:c r="G13224" s="15" t="n">
        <x:f>VLOOKUP(D13224,'Pricing'!$A$6:$E$8,5,FALSE)</x:f>
        <x:v>4.920000000000001</x:v>
      </x:c>
      <x:c r="H13224" s="15" t="n">
        <x:f>VLOOKUP(D13224,'Pricing'!$A$6:$E$8,4,FALSE)</x:f>
        <x:v>24</x:v>
      </x:c>
      <x:c r="I13224" s="15" t="n">
        <x:f>E13224*G13224/1000000</x:f>
        <x:v>0.28011036000000006</x:v>
      </x:c>
      <x:c r="J13224" s="15" t="n">
        <x:f>F13224*H13224/1000000</x:f>
        <x:v>0.02184</x:v>
      </x:c>
      <x:c r="K13224" s="15" t="n">
        <x:f>SUM(I13224:J13224)</x:f>
        <x:v>0.3019503600000001</x:v>
      </x:c>
    </x:row>
    <x:row r="13225" ht="23" customHeight="1">
      <x:c r="A13225" s="2" t="str">
        <x:v>REQ-13221</x:v>
      </x:c>
      <x:c r="B13225" s="2" t="n">
        <x:v>9</x:v>
      </x:c>
      <x:c r="C13225" s="2" t="str">
        <x:v>Engineering</x:v>
      </x:c>
      <x:c r="D13225" s="2" t="str">
        <x:v>Swift</x:v>
      </x:c>
      <x:c r="E13225" s="16" t="n">
        <x:v>9637</x:v>
      </x:c>
      <x:c r="F13225" s="16" t="n">
        <x:v>3325</x:v>
      </x:c>
      <x:c r="G13225" s="15" t="n">
        <x:f>VLOOKUP(D13225,'Pricing'!$A$6:$E$8,5,FALSE)</x:f>
        <x:v>0.246</x:v>
      </x:c>
      <x:c r="H13225" s="15" t="n">
        <x:f>VLOOKUP(D13225,'Pricing'!$A$6:$E$8,4,FALSE)</x:f>
        <x:v>1.2</x:v>
      </x:c>
      <x:c r="I13225" s="15" t="n">
        <x:f>E13225*G13225/1000000</x:f>
        <x:v>0.0023707019999999997</x:v>
      </x:c>
      <x:c r="J13225" s="15" t="n">
        <x:f>F13225*H13225/1000000</x:f>
        <x:v>0.00399</x:v>
      </x:c>
      <x:c r="K13225" s="15" t="n">
        <x:f>SUM(I13225:J13225)</x:f>
        <x:v>0.006360701999999999</x:v>
      </x:c>
    </x:row>
    <x:row r="13226" ht="23" customHeight="1">
      <x:c r="A13226" s="2" t="str">
        <x:v>REQ-13222</x:v>
      </x:c>
      <x:c r="B13226" s="2" t="n">
        <x:v>15</x:v>
      </x:c>
      <x:c r="C13226" s="2" t="str">
        <x:v>Support</x:v>
      </x:c>
      <x:c r="D13226" s="2" t="str">
        <x:v>Balanced</x:v>
      </x:c>
      <x:c r="E13226" s="16" t="n">
        <x:v>72294</x:v>
      </x:c>
      <x:c r="F13226" s="16" t="n">
        <x:v>3361</x:v>
      </x:c>
      <x:c r="G13226" s="15" t="n">
        <x:f>VLOOKUP(D13226,'Pricing'!$A$6:$E$8,5,FALSE)</x:f>
        <x:v>1.2300000000000002</x:v>
      </x:c>
      <x:c r="H13226" s="15" t="n">
        <x:f>VLOOKUP(D13226,'Pricing'!$A$6:$E$8,4,FALSE)</x:f>
        <x:v>6</x:v>
      </x:c>
      <x:c r="I13226" s="15" t="n">
        <x:f>E13226*G13226/1000000</x:f>
        <x:v>0.08892162</x:v>
      </x:c>
      <x:c r="J13226" s="15" t="n">
        <x:f>F13226*H13226/1000000</x:f>
        <x:v>0.020166</x:v>
      </x:c>
      <x:c r="K13226" s="15" t="n">
        <x:f>SUM(I13226:J13226)</x:f>
        <x:v>0.10908762000000001</x:v>
      </x:c>
    </x:row>
    <x:row r="13227" ht="23" customHeight="1">
      <x:c r="A13227" s="2" t="str">
        <x:v>REQ-13223</x:v>
      </x:c>
      <x:c r="B13227" s="2" t="n">
        <x:v>4</x:v>
      </x:c>
      <x:c r="C13227" s="2" t="str">
        <x:v>Operations</x:v>
      </x:c>
      <x:c r="D13227" s="2" t="str">
        <x:v>Balanced</x:v>
      </x:c>
      <x:c r="E13227" s="16" t="n">
        <x:v>17197</x:v>
      </x:c>
      <x:c r="F13227" s="16" t="n">
        <x:v>2502</x:v>
      </x:c>
      <x:c r="G13227" s="15" t="n">
        <x:f>VLOOKUP(D13227,'Pricing'!$A$6:$E$8,5,FALSE)</x:f>
        <x:v>1.2300000000000002</x:v>
      </x:c>
      <x:c r="H13227" s="15" t="n">
        <x:f>VLOOKUP(D13227,'Pricing'!$A$6:$E$8,4,FALSE)</x:f>
        <x:v>6</x:v>
      </x:c>
      <x:c r="I13227" s="15" t="n">
        <x:f>E13227*G13227/1000000</x:f>
        <x:v>0.021152310000000004</x:v>
      </x:c>
      <x:c r="J13227" s="15" t="n">
        <x:f>F13227*H13227/1000000</x:f>
        <x:v>0.015012</x:v>
      </x:c>
      <x:c r="K13227" s="15" t="n">
        <x:f>SUM(I13227:J13227)</x:f>
        <x:v>0.036164310000000005</x:v>
      </x:c>
    </x:row>
    <x:row r="13228" ht="23" customHeight="1">
      <x:c r="A13228" s="2" t="str">
        <x:v>REQ-13224</x:v>
      </x:c>
      <x:c r="B13228" s="2" t="n">
        <x:v>10</x:v>
      </x:c>
      <x:c r="C13228" s="2" t="str">
        <x:v>Support</x:v>
      </x:c>
      <x:c r="D13228" s="2" t="str">
        <x:v>Reasoning</x:v>
      </x:c>
      <x:c r="E13228" s="16" t="n">
        <x:v>73119</x:v>
      </x:c>
      <x:c r="F13228" s="16" t="n">
        <x:v>1737</x:v>
      </x:c>
      <x:c r="G13228" s="15" t="n">
        <x:f>VLOOKUP(D13228,'Pricing'!$A$6:$E$8,5,FALSE)</x:f>
        <x:v>4.920000000000001</x:v>
      </x:c>
      <x:c r="H13228" s="15" t="n">
        <x:f>VLOOKUP(D13228,'Pricing'!$A$6:$E$8,4,FALSE)</x:f>
        <x:v>24</x:v>
      </x:c>
      <x:c r="I13228" s="15" t="n">
        <x:f>E13228*G13228/1000000</x:f>
        <x:v>0.35974548000000006</x:v>
      </x:c>
      <x:c r="J13228" s="15" t="n">
        <x:f>F13228*H13228/1000000</x:f>
        <x:v>0.041688</x:v>
      </x:c>
      <x:c r="K13228" s="15" t="n">
        <x:f>SUM(I13228:J13228)</x:f>
        <x:v>0.40143348000000006</x:v>
      </x:c>
    </x:row>
    <x:row r="13229" ht="23" customHeight="1">
      <x:c r="A13229" s="2" t="str">
        <x:v>REQ-13225</x:v>
      </x:c>
      <x:c r="B13229" s="2" t="n">
        <x:v>29</x:v>
      </x:c>
      <x:c r="C13229" s="2" t="str">
        <x:v>Research</x:v>
      </x:c>
      <x:c r="D13229" s="2" t="str">
        <x:v>Balanced</x:v>
      </x:c>
      <x:c r="E13229" s="16" t="n">
        <x:v>95850</x:v>
      </x:c>
      <x:c r="F13229" s="16" t="n">
        <x:v>3539</x:v>
      </x:c>
      <x:c r="G13229" s="15" t="n">
        <x:f>VLOOKUP(D13229,'Pricing'!$A$6:$E$8,5,FALSE)</x:f>
        <x:v>1.2300000000000002</x:v>
      </x:c>
      <x:c r="H13229" s="15" t="n">
        <x:f>VLOOKUP(D13229,'Pricing'!$A$6:$E$8,4,FALSE)</x:f>
        <x:v>6</x:v>
      </x:c>
      <x:c r="I13229" s="15" t="n">
        <x:f>E13229*G13229/1000000</x:f>
        <x:v>0.11789550000000001</x:v>
      </x:c>
      <x:c r="J13229" s="15" t="n">
        <x:f>F13229*H13229/1000000</x:f>
        <x:v>0.021234</x:v>
      </x:c>
      <x:c r="K13229" s="15" t="n">
        <x:f>SUM(I13229:J13229)</x:f>
        <x:v>0.13912950000000002</x:v>
      </x:c>
    </x:row>
    <x:row r="13230" ht="23" customHeight="1">
      <x:c r="A13230" s="2" t="str">
        <x:v>REQ-13226</x:v>
      </x:c>
      <x:c r="B13230" s="2" t="n">
        <x:v>22</x:v>
      </x:c>
      <x:c r="C13230" s="2" t="str">
        <x:v>Product</x:v>
      </x:c>
      <x:c r="D13230" s="2" t="str">
        <x:v>Balanced</x:v>
      </x:c>
      <x:c r="E13230" s="16" t="n">
        <x:v>32679</x:v>
      </x:c>
      <x:c r="F13230" s="16" t="n">
        <x:v>3321</x:v>
      </x:c>
      <x:c r="G13230" s="15" t="n">
        <x:f>VLOOKUP(D13230,'Pricing'!$A$6:$E$8,5,FALSE)</x:f>
        <x:v>1.2300000000000002</x:v>
      </x:c>
      <x:c r="H13230" s="15" t="n">
        <x:f>VLOOKUP(D13230,'Pricing'!$A$6:$E$8,4,FALSE)</x:f>
        <x:v>6</x:v>
      </x:c>
      <x:c r="I13230" s="15" t="n">
        <x:f>E13230*G13230/1000000</x:f>
        <x:v>0.04019517</x:v>
      </x:c>
      <x:c r="J13230" s="15" t="n">
        <x:f>F13230*H13230/1000000</x:f>
        <x:v>0.019926</x:v>
      </x:c>
      <x:c r="K13230" s="15" t="n">
        <x:f>SUM(I13230:J13230)</x:f>
        <x:v>0.06012117</x:v>
      </x:c>
    </x:row>
    <x:row r="13231" ht="23" customHeight="1">
      <x:c r="A13231" s="2" t="str">
        <x:v>REQ-13227</x:v>
      </x:c>
      <x:c r="B13231" s="2" t="n">
        <x:v>16</x:v>
      </x:c>
      <x:c r="C13231" s="2" t="str">
        <x:v>Operations</x:v>
      </x:c>
      <x:c r="D13231" s="2" t="str">
        <x:v>Swift</x:v>
      </x:c>
      <x:c r="E13231" s="16" t="n">
        <x:v>15438</x:v>
      </x:c>
      <x:c r="F13231" s="16" t="n">
        <x:v>2106</x:v>
      </x:c>
      <x:c r="G13231" s="15" t="n">
        <x:f>VLOOKUP(D13231,'Pricing'!$A$6:$E$8,5,FALSE)</x:f>
        <x:v>0.246</x:v>
      </x:c>
      <x:c r="H13231" s="15" t="n">
        <x:f>VLOOKUP(D13231,'Pricing'!$A$6:$E$8,4,FALSE)</x:f>
        <x:v>1.2</x:v>
      </x:c>
      <x:c r="I13231" s="15" t="n">
        <x:f>E13231*G13231/1000000</x:f>
        <x:v>0.003797748</x:v>
      </x:c>
      <x:c r="J13231" s="15" t="n">
        <x:f>F13231*H13231/1000000</x:f>
        <x:v>0.0025272</x:v>
      </x:c>
      <x:c r="K13231" s="15" t="n">
        <x:f>SUM(I13231:J13231)</x:f>
        <x:v>0.006324948</x:v>
      </x:c>
    </x:row>
    <x:row r="13232" ht="23" customHeight="1">
      <x:c r="A13232" s="2" t="str">
        <x:v>REQ-13228</x:v>
      </x:c>
      <x:c r="B13232" s="2" t="n">
        <x:v>21</x:v>
      </x:c>
      <x:c r="C13232" s="2" t="str">
        <x:v>Product</x:v>
      </x:c>
      <x:c r="D13232" s="2" t="str">
        <x:v>Swift</x:v>
      </x:c>
      <x:c r="E13232" s="16" t="n">
        <x:v>98088</x:v>
      </x:c>
      <x:c r="F13232" s="16" t="n">
        <x:v>2376</x:v>
      </x:c>
      <x:c r="G13232" s="15" t="n">
        <x:f>VLOOKUP(D13232,'Pricing'!$A$6:$E$8,5,FALSE)</x:f>
        <x:v>0.246</x:v>
      </x:c>
      <x:c r="H13232" s="15" t="n">
        <x:f>VLOOKUP(D13232,'Pricing'!$A$6:$E$8,4,FALSE)</x:f>
        <x:v>1.2</x:v>
      </x:c>
      <x:c r="I13232" s="15" t="n">
        <x:f>E13232*G13232/1000000</x:f>
        <x:v>0.024129648</x:v>
      </x:c>
      <x:c r="J13232" s="15" t="n">
        <x:f>F13232*H13232/1000000</x:f>
        <x:v>0.0028512</x:v>
      </x:c>
      <x:c r="K13232" s="15" t="n">
        <x:f>SUM(I13232:J13232)</x:f>
        <x:v>0.026980848</x:v>
      </x:c>
    </x:row>
    <x:row r="13233" ht="23" customHeight="1">
      <x:c r="A13233" s="2" t="str">
        <x:v>REQ-13229</x:v>
      </x:c>
      <x:c r="B13233" s="2" t="n">
        <x:v>28</x:v>
      </x:c>
      <x:c r="C13233" s="2" t="str">
        <x:v>Operations</x:v>
      </x:c>
      <x:c r="D13233" s="2" t="str">
        <x:v>Swift</x:v>
      </x:c>
      <x:c r="E13233" s="16" t="n">
        <x:v>33095</x:v>
      </x:c>
      <x:c r="F13233" s="16" t="n">
        <x:v>3373</x:v>
      </x:c>
      <x:c r="G13233" s="15" t="n">
        <x:f>VLOOKUP(D13233,'Pricing'!$A$6:$E$8,5,FALSE)</x:f>
        <x:v>0.246</x:v>
      </x:c>
      <x:c r="H13233" s="15" t="n">
        <x:f>VLOOKUP(D13233,'Pricing'!$A$6:$E$8,4,FALSE)</x:f>
        <x:v>1.2</x:v>
      </x:c>
      <x:c r="I13233" s="15" t="n">
        <x:f>E13233*G13233/1000000</x:f>
        <x:v>0.00814137</x:v>
      </x:c>
      <x:c r="J13233" s="15" t="n">
        <x:f>F13233*H13233/1000000</x:f>
        <x:v>0.0040476</x:v>
      </x:c>
      <x:c r="K13233" s="15" t="n">
        <x:f>SUM(I13233:J13233)</x:f>
        <x:v>0.01218897</x:v>
      </x:c>
    </x:row>
    <x:row r="13234" ht="23" customHeight="1">
      <x:c r="A13234" s="2" t="str">
        <x:v>REQ-13230</x:v>
      </x:c>
      <x:c r="B13234" s="2" t="n">
        <x:v>21</x:v>
      </x:c>
      <x:c r="C13234" s="2" t="str">
        <x:v>Growth</x:v>
      </x:c>
      <x:c r="D13234" s="2" t="str">
        <x:v>Swift</x:v>
      </x:c>
      <x:c r="E13234" s="16" t="n">
        <x:v>18916</x:v>
      </x:c>
      <x:c r="F13234" s="16" t="n">
        <x:v>3461</x:v>
      </x:c>
      <x:c r="G13234" s="15" t="n">
        <x:f>VLOOKUP(D13234,'Pricing'!$A$6:$E$8,5,FALSE)</x:f>
        <x:v>0.246</x:v>
      </x:c>
      <x:c r="H13234" s="15" t="n">
        <x:f>VLOOKUP(D13234,'Pricing'!$A$6:$E$8,4,FALSE)</x:f>
        <x:v>1.2</x:v>
      </x:c>
      <x:c r="I13234" s="15" t="n">
        <x:f>E13234*G13234/1000000</x:f>
        <x:v>0.004653336</x:v>
      </x:c>
      <x:c r="J13234" s="15" t="n">
        <x:f>F13234*H13234/1000000</x:f>
        <x:v>0.0041532</x:v>
      </x:c>
      <x:c r="K13234" s="15" t="n">
        <x:f>SUM(I13234:J13234)</x:f>
        <x:v>0.008806536</x:v>
      </x:c>
    </x:row>
    <x:row r="13235" ht="23" customHeight="1">
      <x:c r="A13235" s="2" t="str">
        <x:v>REQ-13231</x:v>
      </x:c>
      <x:c r="B13235" s="2" t="n">
        <x:v>8</x:v>
      </x:c>
      <x:c r="C13235" s="2" t="str">
        <x:v>Engineering</x:v>
      </x:c>
      <x:c r="D13235" s="2" t="str">
        <x:v>Swift</x:v>
      </x:c>
      <x:c r="E13235" s="16" t="n">
        <x:v>58273</x:v>
      </x:c>
      <x:c r="F13235" s="16" t="n">
        <x:v>463</x:v>
      </x:c>
      <x:c r="G13235" s="15" t="n">
        <x:f>VLOOKUP(D13235,'Pricing'!$A$6:$E$8,5,FALSE)</x:f>
        <x:v>0.246</x:v>
      </x:c>
      <x:c r="H13235" s="15" t="n">
        <x:f>VLOOKUP(D13235,'Pricing'!$A$6:$E$8,4,FALSE)</x:f>
        <x:v>1.2</x:v>
      </x:c>
      <x:c r="I13235" s="15" t="n">
        <x:f>E13235*G13235/1000000</x:f>
        <x:v>0.014335157999999999</x:v>
      </x:c>
      <x:c r="J13235" s="15" t="n">
        <x:f>F13235*H13235/1000000</x:f>
        <x:v>0.0005556000000000001</x:v>
      </x:c>
      <x:c r="K13235" s="15" t="n">
        <x:f>SUM(I13235:J13235)</x:f>
        <x:v>0.014890757999999999</x:v>
      </x:c>
    </x:row>
    <x:row r="13236" ht="23" customHeight="1">
      <x:c r="A13236" s="2" t="str">
        <x:v>REQ-13232</x:v>
      </x:c>
      <x:c r="B13236" s="2" t="n">
        <x:v>20</x:v>
      </x:c>
      <x:c r="C13236" s="2" t="str">
        <x:v>Product</x:v>
      </x:c>
      <x:c r="D13236" s="2" t="str">
        <x:v>Reasoning</x:v>
      </x:c>
      <x:c r="E13236" s="16" t="n">
        <x:v>119458</x:v>
      </x:c>
      <x:c r="F13236" s="16" t="n">
        <x:v>2480</x:v>
      </x:c>
      <x:c r="G13236" s="15" t="n">
        <x:f>VLOOKUP(D13236,'Pricing'!$A$6:$E$8,5,FALSE)</x:f>
        <x:v>4.920000000000001</x:v>
      </x:c>
      <x:c r="H13236" s="15" t="n">
        <x:f>VLOOKUP(D13236,'Pricing'!$A$6:$E$8,4,FALSE)</x:f>
        <x:v>24</x:v>
      </x:c>
      <x:c r="I13236" s="15" t="n">
        <x:f>E13236*G13236/1000000</x:f>
        <x:v>0.5877333600000001</x:v>
      </x:c>
      <x:c r="J13236" s="15" t="n">
        <x:f>F13236*H13236/1000000</x:f>
        <x:v>0.05952</x:v>
      </x:c>
      <x:c r="K13236" s="15" t="n">
        <x:f>SUM(I13236:J13236)</x:f>
        <x:v>0.6472533600000001</x:v>
      </x:c>
    </x:row>
    <x:row r="13237" ht="23" customHeight="1">
      <x:c r="A13237" s="2" t="str">
        <x:v>REQ-13233</x:v>
      </x:c>
      <x:c r="B13237" s="2" t="n">
        <x:v>27</x:v>
      </x:c>
      <x:c r="C13237" s="2" t="str">
        <x:v>Engineering</x:v>
      </x:c>
      <x:c r="D13237" s="2" t="str">
        <x:v>Balanced</x:v>
      </x:c>
      <x:c r="E13237" s="16" t="n">
        <x:v>97359</x:v>
      </x:c>
      <x:c r="F13237" s="16" t="n">
        <x:v>2627</x:v>
      </x:c>
      <x:c r="G13237" s="15" t="n">
        <x:f>VLOOKUP(D13237,'Pricing'!$A$6:$E$8,5,FALSE)</x:f>
        <x:v>1.2300000000000002</x:v>
      </x:c>
      <x:c r="H13237" s="15" t="n">
        <x:f>VLOOKUP(D13237,'Pricing'!$A$6:$E$8,4,FALSE)</x:f>
        <x:v>6</x:v>
      </x:c>
      <x:c r="I13237" s="15" t="n">
        <x:f>E13237*G13237/1000000</x:f>
        <x:v>0.11975157000000002</x:v>
      </x:c>
      <x:c r="J13237" s="15" t="n">
        <x:f>F13237*H13237/1000000</x:f>
        <x:v>0.015762</x:v>
      </x:c>
      <x:c r="K13237" s="15" t="n">
        <x:f>SUM(I13237:J13237)</x:f>
        <x:v>0.13551357000000003</x:v>
      </x:c>
    </x:row>
    <x:row r="13238" ht="23" customHeight="1">
      <x:c r="A13238" s="2" t="str">
        <x:v>REQ-13234</x:v>
      </x:c>
      <x:c r="B13238" s="2" t="n">
        <x:v>14</x:v>
      </x:c>
      <x:c r="C13238" s="2" t="str">
        <x:v>Support</x:v>
      </x:c>
      <x:c r="D13238" s="2" t="str">
        <x:v>Balanced</x:v>
      </x:c>
      <x:c r="E13238" s="16" t="n">
        <x:v>22658</x:v>
      </x:c>
      <x:c r="F13238" s="16" t="n">
        <x:v>429</x:v>
      </x:c>
      <x:c r="G13238" s="15" t="n">
        <x:f>VLOOKUP(D13238,'Pricing'!$A$6:$E$8,5,FALSE)</x:f>
        <x:v>1.2300000000000002</x:v>
      </x:c>
      <x:c r="H13238" s="15" t="n">
        <x:f>VLOOKUP(D13238,'Pricing'!$A$6:$E$8,4,FALSE)</x:f>
        <x:v>6</x:v>
      </x:c>
      <x:c r="I13238" s="15" t="n">
        <x:f>E13238*G13238/1000000</x:f>
        <x:v>0.027869340000000003</x:v>
      </x:c>
      <x:c r="J13238" s="15" t="n">
        <x:f>F13238*H13238/1000000</x:f>
        <x:v>0.002574</x:v>
      </x:c>
      <x:c r="K13238" s="15" t="n">
        <x:f>SUM(I13238:J13238)</x:f>
        <x:v>0.030443340000000003</x:v>
      </x:c>
    </x:row>
    <x:row r="13239" ht="23" customHeight="1">
      <x:c r="A13239" s="2" t="str">
        <x:v>REQ-13235</x:v>
      </x:c>
      <x:c r="B13239" s="2" t="n">
        <x:v>2</x:v>
      </x:c>
      <x:c r="C13239" s="2" t="str">
        <x:v>Operations</x:v>
      </x:c>
      <x:c r="D13239" s="2" t="str">
        <x:v>Balanced</x:v>
      </x:c>
      <x:c r="E13239" s="16" t="n">
        <x:v>55201</x:v>
      </x:c>
      <x:c r="F13239" s="16" t="n">
        <x:v>3444</x:v>
      </x:c>
      <x:c r="G13239" s="15" t="n">
        <x:f>VLOOKUP(D13239,'Pricing'!$A$6:$E$8,5,FALSE)</x:f>
        <x:v>1.2300000000000002</x:v>
      </x:c>
      <x:c r="H13239" s="15" t="n">
        <x:f>VLOOKUP(D13239,'Pricing'!$A$6:$E$8,4,FALSE)</x:f>
        <x:v>6</x:v>
      </x:c>
      <x:c r="I13239" s="15" t="n">
        <x:f>E13239*G13239/1000000</x:f>
        <x:v>0.06789723000000002</x:v>
      </x:c>
      <x:c r="J13239" s="15" t="n">
        <x:f>F13239*H13239/1000000</x:f>
        <x:v>0.020664</x:v>
      </x:c>
      <x:c r="K13239" s="15" t="n">
        <x:f>SUM(I13239:J13239)</x:f>
        <x:v>0.08856123000000002</x:v>
      </x:c>
    </x:row>
    <x:row r="13240" ht="23" customHeight="1">
      <x:c r="A13240" s="2" t="str">
        <x:v>REQ-13236</x:v>
      </x:c>
      <x:c r="B13240" s="2" t="n">
        <x:v>4</x:v>
      </x:c>
      <x:c r="C13240" s="2" t="str">
        <x:v>Growth</x:v>
      </x:c>
      <x:c r="D13240" s="2" t="str">
        <x:v>Swift</x:v>
      </x:c>
      <x:c r="E13240" s="16" t="n">
        <x:v>13957</x:v>
      </x:c>
      <x:c r="F13240" s="16" t="n">
        <x:v>468</x:v>
      </x:c>
      <x:c r="G13240" s="15" t="n">
        <x:f>VLOOKUP(D13240,'Pricing'!$A$6:$E$8,5,FALSE)</x:f>
        <x:v>0.246</x:v>
      </x:c>
      <x:c r="H13240" s="15" t="n">
        <x:f>VLOOKUP(D13240,'Pricing'!$A$6:$E$8,4,FALSE)</x:f>
        <x:v>1.2</x:v>
      </x:c>
      <x:c r="I13240" s="15" t="n">
        <x:f>E13240*G13240/1000000</x:f>
        <x:v>0.003433422</x:v>
      </x:c>
      <x:c r="J13240" s="15" t="n">
        <x:f>F13240*H13240/1000000</x:f>
        <x:v>0.0005616</x:v>
      </x:c>
      <x:c r="K13240" s="15" t="n">
        <x:f>SUM(I13240:J13240)</x:f>
        <x:v>0.003995022</x:v>
      </x:c>
    </x:row>
    <x:row r="13241" ht="23" customHeight="1">
      <x:c r="A13241" s="2" t="str">
        <x:v>REQ-13237</x:v>
      </x:c>
      <x:c r="B13241" s="2" t="n">
        <x:v>14</x:v>
      </x:c>
      <x:c r="C13241" s="2" t="str">
        <x:v>Operations</x:v>
      </x:c>
      <x:c r="D13241" s="2" t="str">
        <x:v>Swift</x:v>
      </x:c>
      <x:c r="E13241" s="16" t="n">
        <x:v>38849</x:v>
      </x:c>
      <x:c r="F13241" s="16" t="n">
        <x:v>2671</x:v>
      </x:c>
      <x:c r="G13241" s="15" t="n">
        <x:f>VLOOKUP(D13241,'Pricing'!$A$6:$E$8,5,FALSE)</x:f>
        <x:v>0.246</x:v>
      </x:c>
      <x:c r="H13241" s="15" t="n">
        <x:f>VLOOKUP(D13241,'Pricing'!$A$6:$E$8,4,FALSE)</x:f>
        <x:v>1.2</x:v>
      </x:c>
      <x:c r="I13241" s="15" t="n">
        <x:f>E13241*G13241/1000000</x:f>
        <x:v>0.009556854</x:v>
      </x:c>
      <x:c r="J13241" s="15" t="n">
        <x:f>F13241*H13241/1000000</x:f>
        <x:v>0.0032051999999999996</x:v>
      </x:c>
      <x:c r="K13241" s="15" t="n">
        <x:f>SUM(I13241:J13241)</x:f>
        <x:v>0.012762054</x:v>
      </x:c>
    </x:row>
    <x:row r="13242" ht="23" customHeight="1">
      <x:c r="A13242" s="2" t="str">
        <x:v>REQ-13238</x:v>
      </x:c>
      <x:c r="B13242" s="2" t="n">
        <x:v>10</x:v>
      </x:c>
      <x:c r="C13242" s="2" t="str">
        <x:v>Support</x:v>
      </x:c>
      <x:c r="D13242" s="2" t="str">
        <x:v>Balanced</x:v>
      </x:c>
      <x:c r="E13242" s="16" t="n">
        <x:v>70518</x:v>
      </x:c>
      <x:c r="F13242" s="16" t="n">
        <x:v>1960</x:v>
      </x:c>
      <x:c r="G13242" s="15" t="n">
        <x:f>VLOOKUP(D13242,'Pricing'!$A$6:$E$8,5,FALSE)</x:f>
        <x:v>1.2300000000000002</x:v>
      </x:c>
      <x:c r="H13242" s="15" t="n">
        <x:f>VLOOKUP(D13242,'Pricing'!$A$6:$E$8,4,FALSE)</x:f>
        <x:v>6</x:v>
      </x:c>
      <x:c r="I13242" s="15" t="n">
        <x:f>E13242*G13242/1000000</x:f>
        <x:v>0.08673714000000002</x:v>
      </x:c>
      <x:c r="J13242" s="15" t="n">
        <x:f>F13242*H13242/1000000</x:f>
        <x:v>0.01176</x:v>
      </x:c>
      <x:c r="K13242" s="15" t="n">
        <x:f>SUM(I13242:J13242)</x:f>
        <x:v>0.09849714000000001</x:v>
      </x:c>
    </x:row>
    <x:row r="13243" ht="23" customHeight="1">
      <x:c r="A13243" s="2" t="str">
        <x:v>REQ-13239</x:v>
      </x:c>
      <x:c r="B13243" s="2" t="n">
        <x:v>26</x:v>
      </x:c>
      <x:c r="C13243" s="2" t="str">
        <x:v>Operations</x:v>
      </x:c>
      <x:c r="D13243" s="2" t="str">
        <x:v>Swift</x:v>
      </x:c>
      <x:c r="E13243" s="16" t="n">
        <x:v>44236</x:v>
      </x:c>
      <x:c r="F13243" s="16" t="n">
        <x:v>1529</x:v>
      </x:c>
      <x:c r="G13243" s="15" t="n">
        <x:f>VLOOKUP(D13243,'Pricing'!$A$6:$E$8,5,FALSE)</x:f>
        <x:v>0.246</x:v>
      </x:c>
      <x:c r="H13243" s="15" t="n">
        <x:f>VLOOKUP(D13243,'Pricing'!$A$6:$E$8,4,FALSE)</x:f>
        <x:v>1.2</x:v>
      </x:c>
      <x:c r="I13243" s="15" t="n">
        <x:f>E13243*G13243/1000000</x:f>
        <x:v>0.010882056000000001</x:v>
      </x:c>
      <x:c r="J13243" s="15" t="n">
        <x:f>F13243*H13243/1000000</x:f>
        <x:v>0.0018348</x:v>
      </x:c>
      <x:c r="K13243" s="15" t="n">
        <x:f>SUM(I13243:J13243)</x:f>
        <x:v>0.012716856</x:v>
      </x:c>
    </x:row>
    <x:row r="13244" ht="23" customHeight="1">
      <x:c r="A13244" s="2" t="str">
        <x:v>REQ-13240</x:v>
      </x:c>
      <x:c r="B13244" s="2" t="n">
        <x:v>4</x:v>
      </x:c>
      <x:c r="C13244" s="2" t="str">
        <x:v>Growth</x:v>
      </x:c>
      <x:c r="D13244" s="2" t="str">
        <x:v>Balanced</x:v>
      </x:c>
      <x:c r="E13244" s="16" t="n">
        <x:v>7974</x:v>
      </x:c>
      <x:c r="F13244" s="16" t="n">
        <x:v>3072</x:v>
      </x:c>
      <x:c r="G13244" s="15" t="n">
        <x:f>VLOOKUP(D13244,'Pricing'!$A$6:$E$8,5,FALSE)</x:f>
        <x:v>1.2300000000000002</x:v>
      </x:c>
      <x:c r="H13244" s="15" t="n">
        <x:f>VLOOKUP(D13244,'Pricing'!$A$6:$E$8,4,FALSE)</x:f>
        <x:v>6</x:v>
      </x:c>
      <x:c r="I13244" s="15" t="n">
        <x:f>E13244*G13244/1000000</x:f>
        <x:v>0.009808020000000002</x:v>
      </x:c>
      <x:c r="J13244" s="15" t="n">
        <x:f>F13244*H13244/1000000</x:f>
        <x:v>0.018432</x:v>
      </x:c>
      <x:c r="K13244" s="15" t="n">
        <x:f>SUM(I13244:J13244)</x:f>
        <x:v>0.028240020000000005</x:v>
      </x:c>
    </x:row>
    <x:row r="13245" ht="23" customHeight="1">
      <x:c r="A13245" s="2" t="str">
        <x:v>REQ-13241</x:v>
      </x:c>
      <x:c r="B13245" s="2" t="n">
        <x:v>18</x:v>
      </x:c>
      <x:c r="C13245" s="2" t="str">
        <x:v>Operations</x:v>
      </x:c>
      <x:c r="D13245" s="2" t="str">
        <x:v>Swift</x:v>
      </x:c>
      <x:c r="E13245" s="16" t="n">
        <x:v>68818</x:v>
      </x:c>
      <x:c r="F13245" s="16" t="n">
        <x:v>3323</x:v>
      </x:c>
      <x:c r="G13245" s="15" t="n">
        <x:f>VLOOKUP(D13245,'Pricing'!$A$6:$E$8,5,FALSE)</x:f>
        <x:v>0.246</x:v>
      </x:c>
      <x:c r="H13245" s="15" t="n">
        <x:f>VLOOKUP(D13245,'Pricing'!$A$6:$E$8,4,FALSE)</x:f>
        <x:v>1.2</x:v>
      </x:c>
      <x:c r="I13245" s="15" t="n">
        <x:f>E13245*G13245/1000000</x:f>
        <x:v>0.016929227999999998</x:v>
      </x:c>
      <x:c r="J13245" s="15" t="n">
        <x:f>F13245*H13245/1000000</x:f>
        <x:v>0.0039876</x:v>
      </x:c>
      <x:c r="K13245" s="15" t="n">
        <x:f>SUM(I13245:J13245)</x:f>
        <x:v>0.020916828</x:v>
      </x:c>
    </x:row>
    <x:row r="13246" ht="23" customHeight="1">
      <x:c r="A13246" s="2" t="str">
        <x:v>REQ-13242</x:v>
      </x:c>
      <x:c r="B13246" s="2" t="n">
        <x:v>31</x:v>
      </x:c>
      <x:c r="C13246" s="2" t="str">
        <x:v>Product</x:v>
      </x:c>
      <x:c r="D13246" s="2" t="str">
        <x:v>Reasoning</x:v>
      </x:c>
      <x:c r="E13246" s="16" t="n">
        <x:v>24726</x:v>
      </x:c>
      <x:c r="F13246" s="16" t="n">
        <x:v>715</x:v>
      </x:c>
      <x:c r="G13246" s="15" t="n">
        <x:f>VLOOKUP(D13246,'Pricing'!$A$6:$E$8,5,FALSE)</x:f>
        <x:v>4.920000000000001</x:v>
      </x:c>
      <x:c r="H13246" s="15" t="n">
        <x:f>VLOOKUP(D13246,'Pricing'!$A$6:$E$8,4,FALSE)</x:f>
        <x:v>24</x:v>
      </x:c>
      <x:c r="I13246" s="15" t="n">
        <x:f>E13246*G13246/1000000</x:f>
        <x:v>0.12165192000000002</x:v>
      </x:c>
      <x:c r="J13246" s="15" t="n">
        <x:f>F13246*H13246/1000000</x:f>
        <x:v>0.01716</x:v>
      </x:c>
      <x:c r="K13246" s="15" t="n">
        <x:f>SUM(I13246:J13246)</x:f>
        <x:v>0.13881192000000003</x:v>
      </x:c>
    </x:row>
    <x:row r="13247" ht="23" customHeight="1">
      <x:c r="A13247" s="2" t="str">
        <x:v>REQ-13243</x:v>
      </x:c>
      <x:c r="B13247" s="2" t="n">
        <x:v>26</x:v>
      </x:c>
      <x:c r="C13247" s="2" t="str">
        <x:v>Research</x:v>
      </x:c>
      <x:c r="D13247" s="2" t="str">
        <x:v>Swift</x:v>
      </x:c>
      <x:c r="E13247" s="16" t="n">
        <x:v>111957</x:v>
      </x:c>
      <x:c r="F13247" s="16" t="n">
        <x:v>512</x:v>
      </x:c>
      <x:c r="G13247" s="15" t="n">
        <x:f>VLOOKUP(D13247,'Pricing'!$A$6:$E$8,5,FALSE)</x:f>
        <x:v>0.246</x:v>
      </x:c>
      <x:c r="H13247" s="15" t="n">
        <x:f>VLOOKUP(D13247,'Pricing'!$A$6:$E$8,4,FALSE)</x:f>
        <x:v>1.2</x:v>
      </x:c>
      <x:c r="I13247" s="15" t="n">
        <x:f>E13247*G13247/1000000</x:f>
        <x:v>0.027541422</x:v>
      </x:c>
      <x:c r="J13247" s="15" t="n">
        <x:f>F13247*H13247/1000000</x:f>
        <x:v>0.0006144</x:v>
      </x:c>
      <x:c r="K13247" s="15" t="n">
        <x:f>SUM(I13247:J13247)</x:f>
        <x:v>0.028155822</x:v>
      </x:c>
    </x:row>
    <x:row r="13248" ht="23" customHeight="1">
      <x:c r="A13248" s="2" t="str">
        <x:v>REQ-13244</x:v>
      </x:c>
      <x:c r="B13248" s="2" t="n">
        <x:v>12</x:v>
      </x:c>
      <x:c r="C13248" s="2" t="str">
        <x:v>Product</x:v>
      </x:c>
      <x:c r="D13248" s="2" t="str">
        <x:v>Swift</x:v>
      </x:c>
      <x:c r="E13248" s="16" t="n">
        <x:v>9633</x:v>
      </x:c>
      <x:c r="F13248" s="16" t="n">
        <x:v>1746</x:v>
      </x:c>
      <x:c r="G13248" s="15" t="n">
        <x:f>VLOOKUP(D13248,'Pricing'!$A$6:$E$8,5,FALSE)</x:f>
        <x:v>0.246</x:v>
      </x:c>
      <x:c r="H13248" s="15" t="n">
        <x:f>VLOOKUP(D13248,'Pricing'!$A$6:$E$8,4,FALSE)</x:f>
        <x:v>1.2</x:v>
      </x:c>
      <x:c r="I13248" s="15" t="n">
        <x:f>E13248*G13248/1000000</x:f>
        <x:v>0.002369718</x:v>
      </x:c>
      <x:c r="J13248" s="15" t="n">
        <x:f>F13248*H13248/1000000</x:f>
        <x:v>0.0020951999999999998</x:v>
      </x:c>
      <x:c r="K13248" s="15" t="n">
        <x:f>SUM(I13248:J13248)</x:f>
        <x:v>0.004464918</x:v>
      </x:c>
    </x:row>
    <x:row r="13249" ht="23" customHeight="1">
      <x:c r="A13249" s="2" t="str">
        <x:v>REQ-13245</x:v>
      </x:c>
      <x:c r="B13249" s="2" t="n">
        <x:v>4</x:v>
      </x:c>
      <x:c r="C13249" s="2" t="str">
        <x:v>Engineering</x:v>
      </x:c>
      <x:c r="D13249" s="2" t="str">
        <x:v>Swift</x:v>
      </x:c>
      <x:c r="E13249" s="16" t="n">
        <x:v>81556</x:v>
      </x:c>
      <x:c r="F13249" s="16" t="n">
        <x:v>1784</x:v>
      </x:c>
      <x:c r="G13249" s="15" t="n">
        <x:f>VLOOKUP(D13249,'Pricing'!$A$6:$E$8,5,FALSE)</x:f>
        <x:v>0.246</x:v>
      </x:c>
      <x:c r="H13249" s="15" t="n">
        <x:f>VLOOKUP(D13249,'Pricing'!$A$6:$E$8,4,FALSE)</x:f>
        <x:v>1.2</x:v>
      </x:c>
      <x:c r="I13249" s="15" t="n">
        <x:f>E13249*G13249/1000000</x:f>
        <x:v>0.020062775999999997</x:v>
      </x:c>
      <x:c r="J13249" s="15" t="n">
        <x:f>F13249*H13249/1000000</x:f>
        <x:v>0.0021407999999999996</x:v>
      </x:c>
      <x:c r="K13249" s="15" t="n">
        <x:f>SUM(I13249:J13249)</x:f>
        <x:v>0.022203575999999996</x:v>
      </x:c>
    </x:row>
    <x:row r="13250" ht="23" customHeight="1">
      <x:c r="A13250" s="2" t="str">
        <x:v>REQ-13246</x:v>
      </x:c>
      <x:c r="B13250" s="2" t="n">
        <x:v>31</x:v>
      </x:c>
      <x:c r="C13250" s="2" t="str">
        <x:v>Product</x:v>
      </x:c>
      <x:c r="D13250" s="2" t="str">
        <x:v>Reasoning</x:v>
      </x:c>
      <x:c r="E13250" s="16" t="n">
        <x:v>71082</x:v>
      </x:c>
      <x:c r="F13250" s="16" t="n">
        <x:v>3408</x:v>
      </x:c>
      <x:c r="G13250" s="15" t="n">
        <x:f>VLOOKUP(D13250,'Pricing'!$A$6:$E$8,5,FALSE)</x:f>
        <x:v>4.920000000000001</x:v>
      </x:c>
      <x:c r="H13250" s="15" t="n">
        <x:f>VLOOKUP(D13250,'Pricing'!$A$6:$E$8,4,FALSE)</x:f>
        <x:v>24</x:v>
      </x:c>
      <x:c r="I13250" s="15" t="n">
        <x:f>E13250*G13250/1000000</x:f>
        <x:v>0.34972344000000005</x:v>
      </x:c>
      <x:c r="J13250" s="15" t="n">
        <x:f>F13250*H13250/1000000</x:f>
        <x:v>0.081792</x:v>
      </x:c>
      <x:c r="K13250" s="15" t="n">
        <x:f>SUM(I13250:J13250)</x:f>
        <x:v>0.4315154400000001</x:v>
      </x:c>
    </x:row>
    <x:row r="13251" ht="23" customHeight="1">
      <x:c r="A13251" s="2" t="str">
        <x:v>REQ-13247</x:v>
      </x:c>
      <x:c r="B13251" s="2" t="n">
        <x:v>5</x:v>
      </x:c>
      <x:c r="C13251" s="2" t="str">
        <x:v>Research</x:v>
      </x:c>
      <x:c r="D13251" s="2" t="str">
        <x:v>Swift</x:v>
      </x:c>
      <x:c r="E13251" s="16" t="n">
        <x:v>80582</x:v>
      </x:c>
      <x:c r="F13251" s="16" t="n">
        <x:v>3675</x:v>
      </x:c>
      <x:c r="G13251" s="15" t="n">
        <x:f>VLOOKUP(D13251,'Pricing'!$A$6:$E$8,5,FALSE)</x:f>
        <x:v>0.246</x:v>
      </x:c>
      <x:c r="H13251" s="15" t="n">
        <x:f>VLOOKUP(D13251,'Pricing'!$A$6:$E$8,4,FALSE)</x:f>
        <x:v>1.2</x:v>
      </x:c>
      <x:c r="I13251" s="15" t="n">
        <x:f>E13251*G13251/1000000</x:f>
        <x:v>0.019823172</x:v>
      </x:c>
      <x:c r="J13251" s="15" t="n">
        <x:f>F13251*H13251/1000000</x:f>
        <x:v>0.00441</x:v>
      </x:c>
      <x:c r="K13251" s="15" t="n">
        <x:f>SUM(I13251:J13251)</x:f>
        <x:v>0.024233172</x:v>
      </x:c>
    </x:row>
    <x:row r="13252" ht="23" customHeight="1">
      <x:c r="A13252" s="2" t="str">
        <x:v>REQ-13248</x:v>
      </x:c>
      <x:c r="B13252" s="2" t="n">
        <x:v>26</x:v>
      </x:c>
      <x:c r="C13252" s="2" t="str">
        <x:v>Product</x:v>
      </x:c>
      <x:c r="D13252" s="2" t="str">
        <x:v>Reasoning</x:v>
      </x:c>
      <x:c r="E13252" s="16" t="n">
        <x:v>44603</x:v>
      </x:c>
      <x:c r="F13252" s="16" t="n">
        <x:v>778</x:v>
      </x:c>
      <x:c r="G13252" s="15" t="n">
        <x:f>VLOOKUP(D13252,'Pricing'!$A$6:$E$8,5,FALSE)</x:f>
        <x:v>4.920000000000001</x:v>
      </x:c>
      <x:c r="H13252" s="15" t="n">
        <x:f>VLOOKUP(D13252,'Pricing'!$A$6:$E$8,4,FALSE)</x:f>
        <x:v>24</x:v>
      </x:c>
      <x:c r="I13252" s="15" t="n">
        <x:f>E13252*G13252/1000000</x:f>
        <x:v>0.21944676000000005</x:v>
      </x:c>
      <x:c r="J13252" s="15" t="n">
        <x:f>F13252*H13252/1000000</x:f>
        <x:v>0.018672</x:v>
      </x:c>
      <x:c r="K13252" s="15" t="n">
        <x:f>SUM(I13252:J13252)</x:f>
        <x:v>0.23811876000000004</x:v>
      </x:c>
    </x:row>
    <x:row r="13253" ht="23" customHeight="1">
      <x:c r="A13253" s="2" t="str">
        <x:v>REQ-13249</x:v>
      </x:c>
      <x:c r="B13253" s="2" t="n">
        <x:v>23</x:v>
      </x:c>
      <x:c r="C13253" s="2" t="str">
        <x:v>Engineering</x:v>
      </x:c>
      <x:c r="D13253" s="2" t="str">
        <x:v>Balanced</x:v>
      </x:c>
      <x:c r="E13253" s="16" t="n">
        <x:v>40562</x:v>
      </x:c>
      <x:c r="F13253" s="16" t="n">
        <x:v>1272</x:v>
      </x:c>
      <x:c r="G13253" s="15" t="n">
        <x:f>VLOOKUP(D13253,'Pricing'!$A$6:$E$8,5,FALSE)</x:f>
        <x:v>1.2300000000000002</x:v>
      </x:c>
      <x:c r="H13253" s="15" t="n">
        <x:f>VLOOKUP(D13253,'Pricing'!$A$6:$E$8,4,FALSE)</x:f>
        <x:v>6</x:v>
      </x:c>
      <x:c r="I13253" s="15" t="n">
        <x:f>E13253*G13253/1000000</x:f>
        <x:v>0.04989126000000001</x:v>
      </x:c>
      <x:c r="J13253" s="15" t="n">
        <x:f>F13253*H13253/1000000</x:f>
        <x:v>0.007632</x:v>
      </x:c>
      <x:c r="K13253" s="15" t="n">
        <x:f>SUM(I13253:J13253)</x:f>
        <x:v>0.05752326000000001</x:v>
      </x:c>
    </x:row>
    <x:row r="13254" ht="23" customHeight="1">
      <x:c r="A13254" s="2" t="str">
        <x:v>REQ-13250</x:v>
      </x:c>
      <x:c r="B13254" s="2" t="n">
        <x:v>22</x:v>
      </x:c>
      <x:c r="C13254" s="2" t="str">
        <x:v>Support</x:v>
      </x:c>
      <x:c r="D13254" s="2" t="str">
        <x:v>Reasoning</x:v>
      </x:c>
      <x:c r="E13254" s="16" t="n">
        <x:v>99689</x:v>
      </x:c>
      <x:c r="F13254" s="16" t="n">
        <x:v>1170</x:v>
      </x:c>
      <x:c r="G13254" s="15" t="n">
        <x:f>VLOOKUP(D13254,'Pricing'!$A$6:$E$8,5,FALSE)</x:f>
        <x:v>4.920000000000001</x:v>
      </x:c>
      <x:c r="H13254" s="15" t="n">
        <x:f>VLOOKUP(D13254,'Pricing'!$A$6:$E$8,4,FALSE)</x:f>
        <x:v>24</x:v>
      </x:c>
      <x:c r="I13254" s="15" t="n">
        <x:f>E13254*G13254/1000000</x:f>
        <x:v>0.4904698800000001</x:v>
      </x:c>
      <x:c r="J13254" s="15" t="n">
        <x:f>F13254*H13254/1000000</x:f>
        <x:v>0.02808</x:v>
      </x:c>
      <x:c r="K13254" s="15" t="n">
        <x:f>SUM(I13254:J13254)</x:f>
        <x:v>0.5185498800000001</x:v>
      </x:c>
    </x:row>
    <x:row r="13255" ht="23" customHeight="1">
      <x:c r="A13255" s="2" t="str">
        <x:v>REQ-13251</x:v>
      </x:c>
      <x:c r="B13255" s="2" t="n">
        <x:v>5</x:v>
      </x:c>
      <x:c r="C13255" s="2" t="str">
        <x:v>Research</x:v>
      </x:c>
      <x:c r="D13255" s="2" t="str">
        <x:v>Swift</x:v>
      </x:c>
      <x:c r="E13255" s="16" t="n">
        <x:v>65944</x:v>
      </x:c>
      <x:c r="F13255" s="16" t="n">
        <x:v>2841</x:v>
      </x:c>
      <x:c r="G13255" s="15" t="n">
        <x:f>VLOOKUP(D13255,'Pricing'!$A$6:$E$8,5,FALSE)</x:f>
        <x:v>0.246</x:v>
      </x:c>
      <x:c r="H13255" s="15" t="n">
        <x:f>VLOOKUP(D13255,'Pricing'!$A$6:$E$8,4,FALSE)</x:f>
        <x:v>1.2</x:v>
      </x:c>
      <x:c r="I13255" s="15" t="n">
        <x:f>E13255*G13255/1000000</x:f>
        <x:v>0.016222224</x:v>
      </x:c>
      <x:c r="J13255" s="15" t="n">
        <x:f>F13255*H13255/1000000</x:f>
        <x:v>0.0034092</x:v>
      </x:c>
      <x:c r="K13255" s="15" t="n">
        <x:f>SUM(I13255:J13255)</x:f>
        <x:v>0.019631424</x:v>
      </x:c>
    </x:row>
    <x:row r="13256" ht="23" customHeight="1">
      <x:c r="A13256" s="2" t="str">
        <x:v>REQ-13252</x:v>
      </x:c>
      <x:c r="B13256" s="2" t="n">
        <x:v>20</x:v>
      </x:c>
      <x:c r="C13256" s="2" t="str">
        <x:v>Growth</x:v>
      </x:c>
      <x:c r="D13256" s="2" t="str">
        <x:v>Balanced</x:v>
      </x:c>
      <x:c r="E13256" s="16" t="n">
        <x:v>79954</x:v>
      </x:c>
      <x:c r="F13256" s="16" t="n">
        <x:v>174</x:v>
      </x:c>
      <x:c r="G13256" s="15" t="n">
        <x:f>VLOOKUP(D13256,'Pricing'!$A$6:$E$8,5,FALSE)</x:f>
        <x:v>1.2300000000000002</x:v>
      </x:c>
      <x:c r="H13256" s="15" t="n">
        <x:f>VLOOKUP(D13256,'Pricing'!$A$6:$E$8,4,FALSE)</x:f>
        <x:v>6</x:v>
      </x:c>
      <x:c r="I13256" s="15" t="n">
        <x:f>E13256*G13256/1000000</x:f>
        <x:v>0.09834342000000001</x:v>
      </x:c>
      <x:c r="J13256" s="15" t="n">
        <x:f>F13256*H13256/1000000</x:f>
        <x:v>0.001044</x:v>
      </x:c>
      <x:c r="K13256" s="15" t="n">
        <x:f>SUM(I13256:J13256)</x:f>
        <x:v>0.09938742000000002</x:v>
      </x:c>
    </x:row>
    <x:row r="13257" ht="23" customHeight="1">
      <x:c r="A13257" s="2" t="str">
        <x:v>REQ-13253</x:v>
      </x:c>
      <x:c r="B13257" s="2" t="n">
        <x:v>6</x:v>
      </x:c>
      <x:c r="C13257" s="2" t="str">
        <x:v>Research</x:v>
      </x:c>
      <x:c r="D13257" s="2" t="str">
        <x:v>Balanced</x:v>
      </x:c>
      <x:c r="E13257" s="16" t="n">
        <x:v>106775</x:v>
      </x:c>
      <x:c r="F13257" s="16" t="n">
        <x:v>3225</x:v>
      </x:c>
      <x:c r="G13257" s="15" t="n">
        <x:f>VLOOKUP(D13257,'Pricing'!$A$6:$E$8,5,FALSE)</x:f>
        <x:v>1.2300000000000002</x:v>
      </x:c>
      <x:c r="H13257" s="15" t="n">
        <x:f>VLOOKUP(D13257,'Pricing'!$A$6:$E$8,4,FALSE)</x:f>
        <x:v>6</x:v>
      </x:c>
      <x:c r="I13257" s="15" t="n">
        <x:f>E13257*G13257/1000000</x:f>
        <x:v>0.13133325000000004</x:v>
      </x:c>
      <x:c r="J13257" s="15" t="n">
        <x:f>F13257*H13257/1000000</x:f>
        <x:v>0.01935</x:v>
      </x:c>
      <x:c r="K13257" s="15" t="n">
        <x:f>SUM(I13257:J13257)</x:f>
        <x:v>0.15068325000000005</x:v>
      </x:c>
    </x:row>
    <x:row r="13258" ht="23" customHeight="1">
      <x:c r="A13258" s="2" t="str">
        <x:v>REQ-13254</x:v>
      </x:c>
      <x:c r="B13258" s="2" t="n">
        <x:v>15</x:v>
      </x:c>
      <x:c r="C13258" s="2" t="str">
        <x:v>Product</x:v>
      </x:c>
      <x:c r="D13258" s="2" t="str">
        <x:v>Balanced</x:v>
      </x:c>
      <x:c r="E13258" s="16" t="n">
        <x:v>83905</x:v>
      </x:c>
      <x:c r="F13258" s="16" t="n">
        <x:v>879</x:v>
      </x:c>
      <x:c r="G13258" s="15" t="n">
        <x:f>VLOOKUP(D13258,'Pricing'!$A$6:$E$8,5,FALSE)</x:f>
        <x:v>1.2300000000000002</x:v>
      </x:c>
      <x:c r="H13258" s="15" t="n">
        <x:f>VLOOKUP(D13258,'Pricing'!$A$6:$E$8,4,FALSE)</x:f>
        <x:v>6</x:v>
      </x:c>
      <x:c r="I13258" s="15" t="n">
        <x:f>E13258*G13258/1000000</x:f>
        <x:v>0.10320315000000002</x:v>
      </x:c>
      <x:c r="J13258" s="15" t="n">
        <x:f>F13258*H13258/1000000</x:f>
        <x:v>0.005274</x:v>
      </x:c>
      <x:c r="K13258" s="15" t="n">
        <x:f>SUM(I13258:J13258)</x:f>
        <x:v>0.10847715000000002</x:v>
      </x:c>
    </x:row>
    <x:row r="13259" ht="23" customHeight="1">
      <x:c r="A13259" s="2" t="str">
        <x:v>REQ-13255</x:v>
      </x:c>
      <x:c r="B13259" s="2" t="n">
        <x:v>5</x:v>
      </x:c>
      <x:c r="C13259" s="2" t="str">
        <x:v>Research</x:v>
      </x:c>
      <x:c r="D13259" s="2" t="str">
        <x:v>Swift</x:v>
      </x:c>
      <x:c r="E13259" s="16" t="n">
        <x:v>46038</x:v>
      </x:c>
      <x:c r="F13259" s="16" t="n">
        <x:v>1957</x:v>
      </x:c>
      <x:c r="G13259" s="15" t="n">
        <x:f>VLOOKUP(D13259,'Pricing'!$A$6:$E$8,5,FALSE)</x:f>
        <x:v>0.246</x:v>
      </x:c>
      <x:c r="H13259" s="15" t="n">
        <x:f>VLOOKUP(D13259,'Pricing'!$A$6:$E$8,4,FALSE)</x:f>
        <x:v>1.2</x:v>
      </x:c>
      <x:c r="I13259" s="15" t="n">
        <x:f>E13259*G13259/1000000</x:f>
        <x:v>0.011325348</x:v>
      </x:c>
      <x:c r="J13259" s="15" t="n">
        <x:f>F13259*H13259/1000000</x:f>
        <x:v>0.0023484</x:v>
      </x:c>
      <x:c r="K13259" s="15" t="n">
        <x:f>SUM(I13259:J13259)</x:f>
        <x:v>0.013673748000000001</x:v>
      </x:c>
    </x:row>
    <x:row r="13260" ht="23" customHeight="1">
      <x:c r="A13260" s="2" t="str">
        <x:v>REQ-13256</x:v>
      </x:c>
      <x:c r="B13260" s="2" t="n">
        <x:v>1</x:v>
      </x:c>
      <x:c r="C13260" s="2" t="str">
        <x:v>Product</x:v>
      </x:c>
      <x:c r="D13260" s="2" t="str">
        <x:v>Swift</x:v>
      </x:c>
      <x:c r="E13260" s="16" t="n">
        <x:v>78688</x:v>
      </x:c>
      <x:c r="F13260" s="16" t="n">
        <x:v>1597</x:v>
      </x:c>
      <x:c r="G13260" s="15" t="n">
        <x:f>VLOOKUP(D13260,'Pricing'!$A$6:$E$8,5,FALSE)</x:f>
        <x:v>0.246</x:v>
      </x:c>
      <x:c r="H13260" s="15" t="n">
        <x:f>VLOOKUP(D13260,'Pricing'!$A$6:$E$8,4,FALSE)</x:f>
        <x:v>1.2</x:v>
      </x:c>
      <x:c r="I13260" s="15" t="n">
        <x:f>E13260*G13260/1000000</x:f>
        <x:v>0.019357248</x:v>
      </x:c>
      <x:c r="J13260" s="15" t="n">
        <x:f>F13260*H13260/1000000</x:f>
        <x:v>0.0019164</x:v>
      </x:c>
      <x:c r="K13260" s="15" t="n">
        <x:f>SUM(I13260:J13260)</x:f>
        <x:v>0.021273648</x:v>
      </x:c>
    </x:row>
    <x:row r="13261" ht="23" customHeight="1">
      <x:c r="A13261" s="2" t="str">
        <x:v>REQ-13257</x:v>
      </x:c>
      <x:c r="B13261" s="2" t="n">
        <x:v>10</x:v>
      </x:c>
      <x:c r="C13261" s="2" t="str">
        <x:v>Operations</x:v>
      </x:c>
      <x:c r="D13261" s="2" t="str">
        <x:v>Balanced</x:v>
      </x:c>
      <x:c r="E13261" s="16" t="n">
        <x:v>116716</x:v>
      </x:c>
      <x:c r="F13261" s="16" t="n">
        <x:v>3356</x:v>
      </x:c>
      <x:c r="G13261" s="15" t="n">
        <x:f>VLOOKUP(D13261,'Pricing'!$A$6:$E$8,5,FALSE)</x:f>
        <x:v>1.2300000000000002</x:v>
      </x:c>
      <x:c r="H13261" s="15" t="n">
        <x:f>VLOOKUP(D13261,'Pricing'!$A$6:$E$8,4,FALSE)</x:f>
        <x:v>6</x:v>
      </x:c>
      <x:c r="I13261" s="15" t="n">
        <x:f>E13261*G13261/1000000</x:f>
        <x:v>0.14356068000000002</x:v>
      </x:c>
      <x:c r="J13261" s="15" t="n">
        <x:f>F13261*H13261/1000000</x:f>
        <x:v>0.020136</x:v>
      </x:c>
      <x:c r="K13261" s="15" t="n">
        <x:f>SUM(I13261:J13261)</x:f>
        <x:v>0.16369668000000004</x:v>
      </x:c>
    </x:row>
    <x:row r="13262" ht="23" customHeight="1">
      <x:c r="A13262" s="2" t="str">
        <x:v>REQ-13258</x:v>
      </x:c>
      <x:c r="B13262" s="2" t="n">
        <x:v>9</x:v>
      </x:c>
      <x:c r="C13262" s="2" t="str">
        <x:v>Support</x:v>
      </x:c>
      <x:c r="D13262" s="2" t="str">
        <x:v>Swift</x:v>
      </x:c>
      <x:c r="E13262" s="16" t="n">
        <x:v>33761</x:v>
      </x:c>
      <x:c r="F13262" s="16" t="n">
        <x:v>2040</x:v>
      </x:c>
      <x:c r="G13262" s="15" t="n">
        <x:f>VLOOKUP(D13262,'Pricing'!$A$6:$E$8,5,FALSE)</x:f>
        <x:v>0.246</x:v>
      </x:c>
      <x:c r="H13262" s="15" t="n">
        <x:f>VLOOKUP(D13262,'Pricing'!$A$6:$E$8,4,FALSE)</x:f>
        <x:v>1.2</x:v>
      </x:c>
      <x:c r="I13262" s="15" t="n">
        <x:f>E13262*G13262/1000000</x:f>
        <x:v>0.008305206</x:v>
      </x:c>
      <x:c r="J13262" s="15" t="n">
        <x:f>F13262*H13262/1000000</x:f>
        <x:v>0.002448</x:v>
      </x:c>
      <x:c r="K13262" s="15" t="n">
        <x:f>SUM(I13262:J13262)</x:f>
        <x:v>0.010753206000000001</x:v>
      </x:c>
    </x:row>
    <x:row r="13263" ht="23" customHeight="1">
      <x:c r="A13263" s="2" t="str">
        <x:v>REQ-13259</x:v>
      </x:c>
      <x:c r="B13263" s="2" t="n">
        <x:v>2</x:v>
      </x:c>
      <x:c r="C13263" s="2" t="str">
        <x:v>Operations</x:v>
      </x:c>
      <x:c r="D13263" s="2" t="str">
        <x:v>Swift</x:v>
      </x:c>
      <x:c r="E13263" s="16" t="n">
        <x:v>20842</x:v>
      </x:c>
      <x:c r="F13263" s="16" t="n">
        <x:v>2591</x:v>
      </x:c>
      <x:c r="G13263" s="15" t="n">
        <x:f>VLOOKUP(D13263,'Pricing'!$A$6:$E$8,5,FALSE)</x:f>
        <x:v>0.246</x:v>
      </x:c>
      <x:c r="H13263" s="15" t="n">
        <x:f>VLOOKUP(D13263,'Pricing'!$A$6:$E$8,4,FALSE)</x:f>
        <x:v>1.2</x:v>
      </x:c>
      <x:c r="I13263" s="15" t="n">
        <x:f>E13263*G13263/1000000</x:f>
        <x:v>0.0051271319999999995</x:v>
      </x:c>
      <x:c r="J13263" s="15" t="n">
        <x:f>F13263*H13263/1000000</x:f>
        <x:v>0.0031092</x:v>
      </x:c>
      <x:c r="K13263" s="15" t="n">
        <x:f>SUM(I13263:J13263)</x:f>
        <x:v>0.008236331999999999</x:v>
      </x:c>
    </x:row>
    <x:row r="13264" ht="23" customHeight="1">
      <x:c r="A13264" s="2" t="str">
        <x:v>REQ-13260</x:v>
      </x:c>
      <x:c r="B13264" s="2" t="n">
        <x:v>16</x:v>
      </x:c>
      <x:c r="C13264" s="2" t="str">
        <x:v>Product</x:v>
      </x:c>
      <x:c r="D13264" s="2" t="str">
        <x:v>Balanced</x:v>
      </x:c>
      <x:c r="E13264" s="16" t="n">
        <x:v>44569</x:v>
      </x:c>
      <x:c r="F13264" s="16" t="n">
        <x:v>470</x:v>
      </x:c>
      <x:c r="G13264" s="15" t="n">
        <x:f>VLOOKUP(D13264,'Pricing'!$A$6:$E$8,5,FALSE)</x:f>
        <x:v>1.2300000000000002</x:v>
      </x:c>
      <x:c r="H13264" s="15" t="n">
        <x:f>VLOOKUP(D13264,'Pricing'!$A$6:$E$8,4,FALSE)</x:f>
        <x:v>6</x:v>
      </x:c>
      <x:c r="I13264" s="15" t="n">
        <x:f>E13264*G13264/1000000</x:f>
        <x:v>0.05481987000000001</x:v>
      </x:c>
      <x:c r="J13264" s="15" t="n">
        <x:f>F13264*H13264/1000000</x:f>
        <x:v>0.00282</x:v>
      </x:c>
      <x:c r="K13264" s="15" t="n">
        <x:f>SUM(I13264:J13264)</x:f>
        <x:v>0.05763987000000001</x:v>
      </x:c>
    </x:row>
    <x:row r="13265" ht="23" customHeight="1">
      <x:c r="A13265" s="2" t="str">
        <x:v>REQ-13261</x:v>
      </x:c>
      <x:c r="B13265" s="2" t="n">
        <x:v>26</x:v>
      </x:c>
      <x:c r="C13265" s="2" t="str">
        <x:v>Engineering</x:v>
      </x:c>
      <x:c r="D13265" s="2" t="str">
        <x:v>Balanced</x:v>
      </x:c>
      <x:c r="E13265" s="16" t="n">
        <x:v>107852</x:v>
      </x:c>
      <x:c r="F13265" s="16" t="n">
        <x:v>3762</x:v>
      </x:c>
      <x:c r="G13265" s="15" t="n">
        <x:f>VLOOKUP(D13265,'Pricing'!$A$6:$E$8,5,FALSE)</x:f>
        <x:v>1.2300000000000002</x:v>
      </x:c>
      <x:c r="H13265" s="15" t="n">
        <x:f>VLOOKUP(D13265,'Pricing'!$A$6:$E$8,4,FALSE)</x:f>
        <x:v>6</x:v>
      </x:c>
      <x:c r="I13265" s="15" t="n">
        <x:f>E13265*G13265/1000000</x:f>
        <x:v>0.13265796000000002</x:v>
      </x:c>
      <x:c r="J13265" s="15" t="n">
        <x:f>F13265*H13265/1000000</x:f>
        <x:v>0.022572</x:v>
      </x:c>
      <x:c r="K13265" s="15" t="n">
        <x:f>SUM(I13265:J13265)</x:f>
        <x:v>0.15522996000000003</x:v>
      </x:c>
    </x:row>
    <x:row r="13266" ht="23" customHeight="1">
      <x:c r="A13266" s="2" t="str">
        <x:v>REQ-13262</x:v>
      </x:c>
      <x:c r="B13266" s="2" t="n">
        <x:v>15</x:v>
      </x:c>
      <x:c r="C13266" s="2" t="str">
        <x:v>Growth</x:v>
      </x:c>
      <x:c r="D13266" s="2" t="str">
        <x:v>Balanced</x:v>
      </x:c>
      <x:c r="E13266" s="16" t="n">
        <x:v>103594</x:v>
      </x:c>
      <x:c r="F13266" s="16" t="n">
        <x:v>3830</x:v>
      </x:c>
      <x:c r="G13266" s="15" t="n">
        <x:f>VLOOKUP(D13266,'Pricing'!$A$6:$E$8,5,FALSE)</x:f>
        <x:v>1.2300000000000002</x:v>
      </x:c>
      <x:c r="H13266" s="15" t="n">
        <x:f>VLOOKUP(D13266,'Pricing'!$A$6:$E$8,4,FALSE)</x:f>
        <x:v>6</x:v>
      </x:c>
      <x:c r="I13266" s="15" t="n">
        <x:f>E13266*G13266/1000000</x:f>
        <x:v>0.12742062</x:v>
      </x:c>
      <x:c r="J13266" s="15" t="n">
        <x:f>F13266*H13266/1000000</x:f>
        <x:v>0.02298</x:v>
      </x:c>
      <x:c r="K13266" s="15" t="n">
        <x:f>SUM(I13266:J13266)</x:f>
        <x:v>0.15040062</x:v>
      </x:c>
    </x:row>
    <x:row r="13267" ht="23" customHeight="1">
      <x:c r="A13267" s="2" t="str">
        <x:v>REQ-13263</x:v>
      </x:c>
      <x:c r="B13267" s="2" t="n">
        <x:v>20</x:v>
      </x:c>
      <x:c r="C13267" s="2" t="str">
        <x:v>Research</x:v>
      </x:c>
      <x:c r="D13267" s="2" t="str">
        <x:v>Swift</x:v>
      </x:c>
      <x:c r="E13267" s="16" t="n">
        <x:v>45187</x:v>
      </x:c>
      <x:c r="F13267" s="16" t="n">
        <x:v>1562</x:v>
      </x:c>
      <x:c r="G13267" s="15" t="n">
        <x:f>VLOOKUP(D13267,'Pricing'!$A$6:$E$8,5,FALSE)</x:f>
        <x:v>0.246</x:v>
      </x:c>
      <x:c r="H13267" s="15" t="n">
        <x:f>VLOOKUP(D13267,'Pricing'!$A$6:$E$8,4,FALSE)</x:f>
        <x:v>1.2</x:v>
      </x:c>
      <x:c r="I13267" s="15" t="n">
        <x:f>E13267*G13267/1000000</x:f>
        <x:v>0.011116002</x:v>
      </x:c>
      <x:c r="J13267" s="15" t="n">
        <x:f>F13267*H13267/1000000</x:f>
        <x:v>0.0018743999999999998</x:v>
      </x:c>
      <x:c r="K13267" s="15" t="n">
        <x:f>SUM(I13267:J13267)</x:f>
        <x:v>0.012990402</x:v>
      </x:c>
    </x:row>
    <x:row r="13268" ht="23" customHeight="1">
      <x:c r="A13268" s="2" t="str">
        <x:v>REQ-13264</x:v>
      </x:c>
      <x:c r="B13268" s="2" t="n">
        <x:v>28</x:v>
      </x:c>
      <x:c r="C13268" s="2" t="str">
        <x:v>Growth</x:v>
      </x:c>
      <x:c r="D13268" s="2" t="str">
        <x:v>Swift</x:v>
      </x:c>
      <x:c r="E13268" s="16" t="n">
        <x:v>105551</x:v>
      </x:c>
      <x:c r="F13268" s="16" t="n">
        <x:v>564</x:v>
      </x:c>
      <x:c r="G13268" s="15" t="n">
        <x:f>VLOOKUP(D13268,'Pricing'!$A$6:$E$8,5,FALSE)</x:f>
        <x:v>0.246</x:v>
      </x:c>
      <x:c r="H13268" s="15" t="n">
        <x:f>VLOOKUP(D13268,'Pricing'!$A$6:$E$8,4,FALSE)</x:f>
        <x:v>1.2</x:v>
      </x:c>
      <x:c r="I13268" s="15" t="n">
        <x:f>E13268*G13268/1000000</x:f>
        <x:v>0.025965546</x:v>
      </x:c>
      <x:c r="J13268" s="15" t="n">
        <x:f>F13268*H13268/1000000</x:f>
        <x:v>0.0006768</x:v>
      </x:c>
      <x:c r="K13268" s="15" t="n">
        <x:f>SUM(I13268:J13268)</x:f>
        <x:v>0.026642345999999997</x:v>
      </x:c>
    </x:row>
    <x:row r="13269" ht="23" customHeight="1">
      <x:c r="A13269" s="2" t="str">
        <x:v>REQ-13265</x:v>
      </x:c>
      <x:c r="B13269" s="2" t="n">
        <x:v>4</x:v>
      </x:c>
      <x:c r="C13269" s="2" t="str">
        <x:v>Operations</x:v>
      </x:c>
      <x:c r="D13269" s="2" t="str">
        <x:v>Balanced</x:v>
      </x:c>
      <x:c r="E13269" s="16" t="n">
        <x:v>38969</x:v>
      </x:c>
      <x:c r="F13269" s="16" t="n">
        <x:v>2451</x:v>
      </x:c>
      <x:c r="G13269" s="15" t="n">
        <x:f>VLOOKUP(D13269,'Pricing'!$A$6:$E$8,5,FALSE)</x:f>
        <x:v>1.2300000000000002</x:v>
      </x:c>
      <x:c r="H13269" s="15" t="n">
        <x:f>VLOOKUP(D13269,'Pricing'!$A$6:$E$8,4,FALSE)</x:f>
        <x:v>6</x:v>
      </x:c>
      <x:c r="I13269" s="15" t="n">
        <x:f>E13269*G13269/1000000</x:f>
        <x:v>0.04793187000000001</x:v>
      </x:c>
      <x:c r="J13269" s="15" t="n">
        <x:f>F13269*H13269/1000000</x:f>
        <x:v>0.014706</x:v>
      </x:c>
      <x:c r="K13269" s="15" t="n">
        <x:f>SUM(I13269:J13269)</x:f>
        <x:v>0.06263787000000001</x:v>
      </x:c>
    </x:row>
    <x:row r="13270" ht="23" customHeight="1">
      <x:c r="A13270" s="2" t="str">
        <x:v>REQ-13266</x:v>
      </x:c>
      <x:c r="B13270" s="2" t="n">
        <x:v>24</x:v>
      </x:c>
      <x:c r="C13270" s="2" t="str">
        <x:v>Growth</x:v>
      </x:c>
      <x:c r="D13270" s="2" t="str">
        <x:v>Balanced</x:v>
      </x:c>
      <x:c r="E13270" s="16" t="n">
        <x:v>32907</x:v>
      </x:c>
      <x:c r="F13270" s="16" t="n">
        <x:v>1215</x:v>
      </x:c>
      <x:c r="G13270" s="15" t="n">
        <x:f>VLOOKUP(D13270,'Pricing'!$A$6:$E$8,5,FALSE)</x:f>
        <x:v>1.2300000000000002</x:v>
      </x:c>
      <x:c r="H13270" s="15" t="n">
        <x:f>VLOOKUP(D13270,'Pricing'!$A$6:$E$8,4,FALSE)</x:f>
        <x:v>6</x:v>
      </x:c>
      <x:c r="I13270" s="15" t="n">
        <x:f>E13270*G13270/1000000</x:f>
        <x:v>0.04047561000000001</x:v>
      </x:c>
      <x:c r="J13270" s="15" t="n">
        <x:f>F13270*H13270/1000000</x:f>
        <x:v>0.00729</x:v>
      </x:c>
      <x:c r="K13270" s="15" t="n">
        <x:f>SUM(I13270:J13270)</x:f>
        <x:v>0.04776561000000001</x:v>
      </x:c>
    </x:row>
    <x:row r="13271" ht="23" customHeight="1">
      <x:c r="A13271" s="2" t="str">
        <x:v>REQ-13267</x:v>
      </x:c>
      <x:c r="B13271" s="2" t="n">
        <x:v>4</x:v>
      </x:c>
      <x:c r="C13271" s="2" t="str">
        <x:v>Operations</x:v>
      </x:c>
      <x:c r="D13271" s="2" t="str">
        <x:v>Swift</x:v>
      </x:c>
      <x:c r="E13271" s="16" t="n">
        <x:v>33478</x:v>
      </x:c>
      <x:c r="F13271" s="16" t="n">
        <x:v>282</x:v>
      </x:c>
      <x:c r="G13271" s="15" t="n">
        <x:f>VLOOKUP(D13271,'Pricing'!$A$6:$E$8,5,FALSE)</x:f>
        <x:v>0.246</x:v>
      </x:c>
      <x:c r="H13271" s="15" t="n">
        <x:f>VLOOKUP(D13271,'Pricing'!$A$6:$E$8,4,FALSE)</x:f>
        <x:v>1.2</x:v>
      </x:c>
      <x:c r="I13271" s="15" t="n">
        <x:f>E13271*G13271/1000000</x:f>
        <x:v>0.008235588</x:v>
      </x:c>
      <x:c r="J13271" s="15" t="n">
        <x:f>F13271*H13271/1000000</x:f>
        <x:v>0.0003384</x:v>
      </x:c>
      <x:c r="K13271" s="15" t="n">
        <x:f>SUM(I13271:J13271)</x:f>
        <x:v>0.008573988000000001</x:v>
      </x:c>
    </x:row>
    <x:row r="13272" ht="23" customHeight="1">
      <x:c r="A13272" s="2" t="str">
        <x:v>REQ-13268</x:v>
      </x:c>
      <x:c r="B13272" s="2" t="n">
        <x:v>12</x:v>
      </x:c>
      <x:c r="C13272" s="2" t="str">
        <x:v>Growth</x:v>
      </x:c>
      <x:c r="D13272" s="2" t="str">
        <x:v>Balanced</x:v>
      </x:c>
      <x:c r="E13272" s="16" t="n">
        <x:v>100229</x:v>
      </x:c>
      <x:c r="F13272" s="16" t="n">
        <x:v>629</x:v>
      </x:c>
      <x:c r="G13272" s="15" t="n">
        <x:f>VLOOKUP(D13272,'Pricing'!$A$6:$E$8,5,FALSE)</x:f>
        <x:v>1.2300000000000002</x:v>
      </x:c>
      <x:c r="H13272" s="15" t="n">
        <x:f>VLOOKUP(D13272,'Pricing'!$A$6:$E$8,4,FALSE)</x:f>
        <x:v>6</x:v>
      </x:c>
      <x:c r="I13272" s="15" t="n">
        <x:f>E13272*G13272/1000000</x:f>
        <x:v>0.12328167000000002</x:v>
      </x:c>
      <x:c r="J13272" s="15" t="n">
        <x:f>F13272*H13272/1000000</x:f>
        <x:v>0.003774</x:v>
      </x:c>
      <x:c r="K13272" s="15" t="n">
        <x:f>SUM(I13272:J13272)</x:f>
        <x:v>0.12705567000000004</x:v>
      </x:c>
    </x:row>
    <x:row r="13273" ht="23" customHeight="1">
      <x:c r="A13273" s="2" t="str">
        <x:v>REQ-13269</x:v>
      </x:c>
      <x:c r="B13273" s="2" t="n">
        <x:v>21</x:v>
      </x:c>
      <x:c r="C13273" s="2" t="str">
        <x:v>Research</x:v>
      </x:c>
      <x:c r="D13273" s="2" t="str">
        <x:v>Balanced</x:v>
      </x:c>
      <x:c r="E13273" s="16" t="n">
        <x:v>62373</x:v>
      </x:c>
      <x:c r="F13273" s="16" t="n">
        <x:v>2143</x:v>
      </x:c>
      <x:c r="G13273" s="15" t="n">
        <x:f>VLOOKUP(D13273,'Pricing'!$A$6:$E$8,5,FALSE)</x:f>
        <x:v>1.2300000000000002</x:v>
      </x:c>
      <x:c r="H13273" s="15" t="n">
        <x:f>VLOOKUP(D13273,'Pricing'!$A$6:$E$8,4,FALSE)</x:f>
        <x:v>6</x:v>
      </x:c>
      <x:c r="I13273" s="15" t="n">
        <x:f>E13273*G13273/1000000</x:f>
        <x:v>0.07671879000000001</x:v>
      </x:c>
      <x:c r="J13273" s="15" t="n">
        <x:f>F13273*H13273/1000000</x:f>
        <x:v>0.012858</x:v>
      </x:c>
      <x:c r="K13273" s="15" t="n">
        <x:f>SUM(I13273:J13273)</x:f>
        <x:v>0.08957679</x:v>
      </x:c>
    </x:row>
    <x:row r="13274" ht="23" customHeight="1">
      <x:c r="A13274" s="2" t="str">
        <x:v>REQ-13270</x:v>
      </x:c>
      <x:c r="B13274" s="2" t="n">
        <x:v>12</x:v>
      </x:c>
      <x:c r="C13274" s="2" t="str">
        <x:v>Growth</x:v>
      </x:c>
      <x:c r="D13274" s="2" t="str">
        <x:v>Balanced</x:v>
      </x:c>
      <x:c r="E13274" s="16" t="n">
        <x:v>111398</x:v>
      </x:c>
      <x:c r="F13274" s="16" t="n">
        <x:v>3326</x:v>
      </x:c>
      <x:c r="G13274" s="15" t="n">
        <x:f>VLOOKUP(D13274,'Pricing'!$A$6:$E$8,5,FALSE)</x:f>
        <x:v>1.2300000000000002</x:v>
      </x:c>
      <x:c r="H13274" s="15" t="n">
        <x:f>VLOOKUP(D13274,'Pricing'!$A$6:$E$8,4,FALSE)</x:f>
        <x:v>6</x:v>
      </x:c>
      <x:c r="I13274" s="15" t="n">
        <x:f>E13274*G13274/1000000</x:f>
        <x:v>0.13701954000000005</x:v>
      </x:c>
      <x:c r="J13274" s="15" t="n">
        <x:f>F13274*H13274/1000000</x:f>
        <x:v>0.019956</x:v>
      </x:c>
      <x:c r="K13274" s="15" t="n">
        <x:f>SUM(I13274:J13274)</x:f>
        <x:v>0.15697554000000005</x:v>
      </x:c>
    </x:row>
    <x:row r="13275" ht="23" customHeight="1">
      <x:c r="A13275" s="2" t="str">
        <x:v>REQ-13271</x:v>
      </x:c>
      <x:c r="B13275" s="2" t="n">
        <x:v>20</x:v>
      </x:c>
      <x:c r="C13275" s="2" t="str">
        <x:v>Engineering</x:v>
      </x:c>
      <x:c r="D13275" s="2" t="str">
        <x:v>Swift</x:v>
      </x:c>
      <x:c r="E13275" s="16" t="n">
        <x:v>17791</x:v>
      </x:c>
      <x:c r="F13275" s="16" t="n">
        <x:v>3038</x:v>
      </x:c>
      <x:c r="G13275" s="15" t="n">
        <x:f>VLOOKUP(D13275,'Pricing'!$A$6:$E$8,5,FALSE)</x:f>
        <x:v>0.246</x:v>
      </x:c>
      <x:c r="H13275" s="15" t="n">
        <x:f>VLOOKUP(D13275,'Pricing'!$A$6:$E$8,4,FALSE)</x:f>
        <x:v>1.2</x:v>
      </x:c>
      <x:c r="I13275" s="15" t="n">
        <x:f>E13275*G13275/1000000</x:f>
        <x:v>0.004376586</x:v>
      </x:c>
      <x:c r="J13275" s="15" t="n">
        <x:f>F13275*H13275/1000000</x:f>
        <x:v>0.0036455999999999997</x:v>
      </x:c>
      <x:c r="K13275" s="15" t="n">
        <x:f>SUM(I13275:J13275)</x:f>
        <x:v>0.008022186</x:v>
      </x:c>
    </x:row>
    <x:row r="13276" ht="23" customHeight="1">
      <x:c r="A13276" s="2" t="str">
        <x:v>REQ-13272</x:v>
      </x:c>
      <x:c r="B13276" s="2" t="n">
        <x:v>8</x:v>
      </x:c>
      <x:c r="C13276" s="2" t="str">
        <x:v>Support</x:v>
      </x:c>
      <x:c r="D13276" s="2" t="str">
        <x:v>Swift</x:v>
      </x:c>
      <x:c r="E13276" s="16" t="n">
        <x:v>34715</x:v>
      </x:c>
      <x:c r="F13276" s="16" t="n">
        <x:v>2030</x:v>
      </x:c>
      <x:c r="G13276" s="15" t="n">
        <x:f>VLOOKUP(D13276,'Pricing'!$A$6:$E$8,5,FALSE)</x:f>
        <x:v>0.246</x:v>
      </x:c>
      <x:c r="H13276" s="15" t="n">
        <x:f>VLOOKUP(D13276,'Pricing'!$A$6:$E$8,4,FALSE)</x:f>
        <x:v>1.2</x:v>
      </x:c>
      <x:c r="I13276" s="15" t="n">
        <x:f>E13276*G13276/1000000</x:f>
        <x:v>0.00853989</x:v>
      </x:c>
      <x:c r="J13276" s="15" t="n">
        <x:f>F13276*H13276/1000000</x:f>
        <x:v>0.002436</x:v>
      </x:c>
      <x:c r="K13276" s="15" t="n">
        <x:f>SUM(I13276:J13276)</x:f>
        <x:v>0.010975889999999999</x:v>
      </x:c>
    </x:row>
    <x:row r="13277" ht="23" customHeight="1">
      <x:c r="A13277" s="2" t="str">
        <x:v>REQ-13273</x:v>
      </x:c>
      <x:c r="B13277" s="2" t="n">
        <x:v>15</x:v>
      </x:c>
      <x:c r="C13277" s="2" t="str">
        <x:v>Operations</x:v>
      </x:c>
      <x:c r="D13277" s="2" t="str">
        <x:v>Balanced</x:v>
      </x:c>
      <x:c r="E13277" s="16" t="n">
        <x:v>12741</x:v>
      </x:c>
      <x:c r="F13277" s="16" t="n">
        <x:v>230</x:v>
      </x:c>
      <x:c r="G13277" s="15" t="n">
        <x:f>VLOOKUP(D13277,'Pricing'!$A$6:$E$8,5,FALSE)</x:f>
        <x:v>1.2300000000000002</x:v>
      </x:c>
      <x:c r="H13277" s="15" t="n">
        <x:f>VLOOKUP(D13277,'Pricing'!$A$6:$E$8,4,FALSE)</x:f>
        <x:v>6</x:v>
      </x:c>
      <x:c r="I13277" s="15" t="n">
        <x:f>E13277*G13277/1000000</x:f>
        <x:v>0.015671430000000004</x:v>
      </x:c>
      <x:c r="J13277" s="15" t="n">
        <x:f>F13277*H13277/1000000</x:f>
        <x:v>0.00138</x:v>
      </x:c>
      <x:c r="K13277" s="15" t="n">
        <x:f>SUM(I13277:J13277)</x:f>
        <x:v>0.017051430000000003</x:v>
      </x:c>
    </x:row>
    <x:row r="13278" ht="23" customHeight="1">
      <x:c r="A13278" s="2" t="str">
        <x:v>REQ-13274</x:v>
      </x:c>
      <x:c r="B13278" s="2" t="n">
        <x:v>3</x:v>
      </x:c>
      <x:c r="C13278" s="2" t="str">
        <x:v>Growth</x:v>
      </x:c>
      <x:c r="D13278" s="2" t="str">
        <x:v>Swift</x:v>
      </x:c>
      <x:c r="E13278" s="16" t="n">
        <x:v>25591</x:v>
      </x:c>
      <x:c r="F13278" s="16" t="n">
        <x:v>551</x:v>
      </x:c>
      <x:c r="G13278" s="15" t="n">
        <x:f>VLOOKUP(D13278,'Pricing'!$A$6:$E$8,5,FALSE)</x:f>
        <x:v>0.246</x:v>
      </x:c>
      <x:c r="H13278" s="15" t="n">
        <x:f>VLOOKUP(D13278,'Pricing'!$A$6:$E$8,4,FALSE)</x:f>
        <x:v>1.2</x:v>
      </x:c>
      <x:c r="I13278" s="15" t="n">
        <x:f>E13278*G13278/1000000</x:f>
        <x:v>0.006295385999999999</x:v>
      </x:c>
      <x:c r="J13278" s="15" t="n">
        <x:f>F13278*H13278/1000000</x:f>
        <x:v>0.0006611999999999999</x:v>
      </x:c>
      <x:c r="K13278" s="15" t="n">
        <x:f>SUM(I13278:J13278)</x:f>
        <x:v>0.006956585999999999</x:v>
      </x:c>
    </x:row>
    <x:row r="13279" ht="23" customHeight="1">
      <x:c r="A13279" s="2" t="str">
        <x:v>REQ-13275</x:v>
      </x:c>
      <x:c r="B13279" s="2" t="n">
        <x:v>12</x:v>
      </x:c>
      <x:c r="C13279" s="2" t="str">
        <x:v>Research</x:v>
      </x:c>
      <x:c r="D13279" s="2" t="str">
        <x:v>Swift</x:v>
      </x:c>
      <x:c r="E13279" s="16" t="n">
        <x:v>34072</x:v>
      </x:c>
      <x:c r="F13279" s="16" t="n">
        <x:v>252</x:v>
      </x:c>
      <x:c r="G13279" s="15" t="n">
        <x:f>VLOOKUP(D13279,'Pricing'!$A$6:$E$8,5,FALSE)</x:f>
        <x:v>0.246</x:v>
      </x:c>
      <x:c r="H13279" s="15" t="n">
        <x:f>VLOOKUP(D13279,'Pricing'!$A$6:$E$8,4,FALSE)</x:f>
        <x:v>1.2</x:v>
      </x:c>
      <x:c r="I13279" s="15" t="n">
        <x:f>E13279*G13279/1000000</x:f>
        <x:v>0.008381712</x:v>
      </x:c>
      <x:c r="J13279" s="15" t="n">
        <x:f>F13279*H13279/1000000</x:f>
        <x:v>0.0003024</x:v>
      </x:c>
      <x:c r="K13279" s="15" t="n">
        <x:f>SUM(I13279:J13279)</x:f>
        <x:v>0.008684111999999999</x:v>
      </x:c>
    </x:row>
    <x:row r="13280" ht="23" customHeight="1">
      <x:c r="A13280" s="2" t="str">
        <x:v>REQ-13276</x:v>
      </x:c>
      <x:c r="B13280" s="2" t="n">
        <x:v>4</x:v>
      </x:c>
      <x:c r="C13280" s="2" t="str">
        <x:v>Product</x:v>
      </x:c>
      <x:c r="D13280" s="2" t="str">
        <x:v>Balanced</x:v>
      </x:c>
      <x:c r="E13280" s="16" t="n">
        <x:v>104995</x:v>
      </x:c>
      <x:c r="F13280" s="16" t="n">
        <x:v>3082</x:v>
      </x:c>
      <x:c r="G13280" s="15" t="n">
        <x:f>VLOOKUP(D13280,'Pricing'!$A$6:$E$8,5,FALSE)</x:f>
        <x:v>1.2300000000000002</x:v>
      </x:c>
      <x:c r="H13280" s="15" t="n">
        <x:f>VLOOKUP(D13280,'Pricing'!$A$6:$E$8,4,FALSE)</x:f>
        <x:v>6</x:v>
      </x:c>
      <x:c r="I13280" s="15" t="n">
        <x:f>E13280*G13280/1000000</x:f>
        <x:v>0.12914385000000003</x:v>
      </x:c>
      <x:c r="J13280" s="15" t="n">
        <x:f>F13280*H13280/1000000</x:f>
        <x:v>0.018492</x:v>
      </x:c>
      <x:c r="K13280" s="15" t="n">
        <x:f>SUM(I13280:J13280)</x:f>
        <x:v>0.14763585000000004</x:v>
      </x:c>
    </x:row>
    <x:row r="13281" ht="23" customHeight="1">
      <x:c r="A13281" s="2" t="str">
        <x:v>REQ-13277</x:v>
      </x:c>
      <x:c r="B13281" s="2" t="n">
        <x:v>6</x:v>
      </x:c>
      <x:c r="C13281" s="2" t="str">
        <x:v>Engineering</x:v>
      </x:c>
      <x:c r="D13281" s="2" t="str">
        <x:v>Swift</x:v>
      </x:c>
      <x:c r="E13281" s="16" t="n">
        <x:v>77062</x:v>
      </x:c>
      <x:c r="F13281" s="16" t="n">
        <x:v>3683</x:v>
      </x:c>
      <x:c r="G13281" s="15" t="n">
        <x:f>VLOOKUP(D13281,'Pricing'!$A$6:$E$8,5,FALSE)</x:f>
        <x:v>0.246</x:v>
      </x:c>
      <x:c r="H13281" s="15" t="n">
        <x:f>VLOOKUP(D13281,'Pricing'!$A$6:$E$8,4,FALSE)</x:f>
        <x:v>1.2</x:v>
      </x:c>
      <x:c r="I13281" s="15" t="n">
        <x:f>E13281*G13281/1000000</x:f>
        <x:v>0.018957252</x:v>
      </x:c>
      <x:c r="J13281" s="15" t="n">
        <x:f>F13281*H13281/1000000</x:f>
        <x:v>0.004419599999999999</x:v>
      </x:c>
      <x:c r="K13281" s="15" t="n">
        <x:f>SUM(I13281:J13281)</x:f>
        <x:v>0.023376852</x:v>
      </x:c>
    </x:row>
    <x:row r="13282" ht="23" customHeight="1">
      <x:c r="A13282" s="2" t="str">
        <x:v>REQ-13278</x:v>
      </x:c>
      <x:c r="B13282" s="2" t="n">
        <x:v>4</x:v>
      </x:c>
      <x:c r="C13282" s="2" t="str">
        <x:v>Growth</x:v>
      </x:c>
      <x:c r="D13282" s="2" t="str">
        <x:v>Balanced</x:v>
      </x:c>
      <x:c r="E13282" s="16" t="n">
        <x:v>75271</x:v>
      </x:c>
      <x:c r="F13282" s="16" t="n">
        <x:v>171</x:v>
      </x:c>
      <x:c r="G13282" s="15" t="n">
        <x:f>VLOOKUP(D13282,'Pricing'!$A$6:$E$8,5,FALSE)</x:f>
        <x:v>1.2300000000000002</x:v>
      </x:c>
      <x:c r="H13282" s="15" t="n">
        <x:f>VLOOKUP(D13282,'Pricing'!$A$6:$E$8,4,FALSE)</x:f>
        <x:v>6</x:v>
      </x:c>
      <x:c r="I13282" s="15" t="n">
        <x:f>E13282*G13282/1000000</x:f>
        <x:v>0.09258333000000002</x:v>
      </x:c>
      <x:c r="J13282" s="15" t="n">
        <x:f>F13282*H13282/1000000</x:f>
        <x:v>0.001026</x:v>
      </x:c>
      <x:c r="K13282" s="15" t="n">
        <x:f>SUM(I13282:J13282)</x:f>
        <x:v>0.09360933000000002</x:v>
      </x:c>
    </x:row>
    <x:row r="13283" ht="23" customHeight="1">
      <x:c r="A13283" s="2" t="str">
        <x:v>REQ-13279</x:v>
      </x:c>
      <x:c r="B13283" s="2" t="n">
        <x:v>23</x:v>
      </x:c>
      <x:c r="C13283" s="2" t="str">
        <x:v>Engineering</x:v>
      </x:c>
      <x:c r="D13283" s="2" t="str">
        <x:v>Swift</x:v>
      </x:c>
      <x:c r="E13283" s="16" t="n">
        <x:v>68511</x:v>
      </x:c>
      <x:c r="F13283" s="16" t="n">
        <x:v>2487</x:v>
      </x:c>
      <x:c r="G13283" s="15" t="n">
        <x:f>VLOOKUP(D13283,'Pricing'!$A$6:$E$8,5,FALSE)</x:f>
        <x:v>0.246</x:v>
      </x:c>
      <x:c r="H13283" s="15" t="n">
        <x:f>VLOOKUP(D13283,'Pricing'!$A$6:$E$8,4,FALSE)</x:f>
        <x:v>1.2</x:v>
      </x:c>
      <x:c r="I13283" s="15" t="n">
        <x:f>E13283*G13283/1000000</x:f>
        <x:v>0.016853706</x:v>
      </x:c>
      <x:c r="J13283" s="15" t="n">
        <x:f>F13283*H13283/1000000</x:f>
        <x:v>0.0029844</x:v>
      </x:c>
      <x:c r="K13283" s="15" t="n">
        <x:f>SUM(I13283:J13283)</x:f>
        <x:v>0.019838106</x:v>
      </x:c>
    </x:row>
    <x:row r="13284" ht="23" customHeight="1">
      <x:c r="A13284" s="2" t="str">
        <x:v>REQ-13280</x:v>
      </x:c>
      <x:c r="B13284" s="2" t="n">
        <x:v>5</x:v>
      </x:c>
      <x:c r="C13284" s="2" t="str">
        <x:v>Support</x:v>
      </x:c>
      <x:c r="D13284" s="2" t="str">
        <x:v>Balanced</x:v>
      </x:c>
      <x:c r="E13284" s="16" t="n">
        <x:v>66164</x:v>
      </x:c>
      <x:c r="F13284" s="16" t="n">
        <x:v>3388</x:v>
      </x:c>
      <x:c r="G13284" s="15" t="n">
        <x:f>VLOOKUP(D13284,'Pricing'!$A$6:$E$8,5,FALSE)</x:f>
        <x:v>1.2300000000000002</x:v>
      </x:c>
      <x:c r="H13284" s="15" t="n">
        <x:f>VLOOKUP(D13284,'Pricing'!$A$6:$E$8,4,FALSE)</x:f>
        <x:v>6</x:v>
      </x:c>
      <x:c r="I13284" s="15" t="n">
        <x:f>E13284*G13284/1000000</x:f>
        <x:v>0.08138172000000002</x:v>
      </x:c>
      <x:c r="J13284" s="15" t="n">
        <x:f>F13284*H13284/1000000</x:f>
        <x:v>0.020328</x:v>
      </x:c>
      <x:c r="K13284" s="15" t="n">
        <x:f>SUM(I13284:J13284)</x:f>
        <x:v>0.10170972000000002</x:v>
      </x:c>
    </x:row>
    <x:row r="13285" ht="23" customHeight="1">
      <x:c r="A13285" s="2" t="str">
        <x:v>REQ-13281</x:v>
      </x:c>
      <x:c r="B13285" s="2" t="n">
        <x:v>6</x:v>
      </x:c>
      <x:c r="C13285" s="2" t="str">
        <x:v>Engineering</x:v>
      </x:c>
      <x:c r="D13285" s="2" t="str">
        <x:v>Swift</x:v>
      </x:c>
      <x:c r="E13285" s="16" t="n">
        <x:v>117781</x:v>
      </x:c>
      <x:c r="F13285" s="16" t="n">
        <x:v>3722</x:v>
      </x:c>
      <x:c r="G13285" s="15" t="n">
        <x:f>VLOOKUP(D13285,'Pricing'!$A$6:$E$8,5,FALSE)</x:f>
        <x:v>0.246</x:v>
      </x:c>
      <x:c r="H13285" s="15" t="n">
        <x:f>VLOOKUP(D13285,'Pricing'!$A$6:$E$8,4,FALSE)</x:f>
        <x:v>1.2</x:v>
      </x:c>
      <x:c r="I13285" s="15" t="n">
        <x:f>E13285*G13285/1000000</x:f>
        <x:v>0.028974126</x:v>
      </x:c>
      <x:c r="J13285" s="15" t="n">
        <x:f>F13285*H13285/1000000</x:f>
        <x:v>0.0044664</x:v>
      </x:c>
      <x:c r="K13285" s="15" t="n">
        <x:f>SUM(I13285:J13285)</x:f>
        <x:v>0.033440526</x:v>
      </x:c>
    </x:row>
    <x:row r="13286" ht="23" customHeight="1">
      <x:c r="A13286" s="2" t="str">
        <x:v>REQ-13282</x:v>
      </x:c>
      <x:c r="B13286" s="2" t="n">
        <x:v>10</x:v>
      </x:c>
      <x:c r="C13286" s="2" t="str">
        <x:v>Growth</x:v>
      </x:c>
      <x:c r="D13286" s="2" t="str">
        <x:v>Swift</x:v>
      </x:c>
      <x:c r="E13286" s="16" t="n">
        <x:v>50160</x:v>
      </x:c>
      <x:c r="F13286" s="16" t="n">
        <x:v>3683</x:v>
      </x:c>
      <x:c r="G13286" s="15" t="n">
        <x:f>VLOOKUP(D13286,'Pricing'!$A$6:$E$8,5,FALSE)</x:f>
        <x:v>0.246</x:v>
      </x:c>
      <x:c r="H13286" s="15" t="n">
        <x:f>VLOOKUP(D13286,'Pricing'!$A$6:$E$8,4,FALSE)</x:f>
        <x:v>1.2</x:v>
      </x:c>
      <x:c r="I13286" s="15" t="n">
        <x:f>E13286*G13286/1000000</x:f>
        <x:v>0.01233936</x:v>
      </x:c>
      <x:c r="J13286" s="15" t="n">
        <x:f>F13286*H13286/1000000</x:f>
        <x:v>0.004419599999999999</x:v>
      </x:c>
      <x:c r="K13286" s="15" t="n">
        <x:f>SUM(I13286:J13286)</x:f>
        <x:v>0.01675896</x:v>
      </x:c>
    </x:row>
    <x:row r="13287" ht="23" customHeight="1">
      <x:c r="A13287" s="2" t="str">
        <x:v>REQ-13283</x:v>
      </x:c>
      <x:c r="B13287" s="2" t="n">
        <x:v>19</x:v>
      </x:c>
      <x:c r="C13287" s="2" t="str">
        <x:v>Operations</x:v>
      </x:c>
      <x:c r="D13287" s="2" t="str">
        <x:v>Swift</x:v>
      </x:c>
      <x:c r="E13287" s="16" t="n">
        <x:v>38230</x:v>
      </x:c>
      <x:c r="F13287" s="16" t="n">
        <x:v>1124</x:v>
      </x:c>
      <x:c r="G13287" s="15" t="n">
        <x:f>VLOOKUP(D13287,'Pricing'!$A$6:$E$8,5,FALSE)</x:f>
        <x:v>0.246</x:v>
      </x:c>
      <x:c r="H13287" s="15" t="n">
        <x:f>VLOOKUP(D13287,'Pricing'!$A$6:$E$8,4,FALSE)</x:f>
        <x:v>1.2</x:v>
      </x:c>
      <x:c r="I13287" s="15" t="n">
        <x:f>E13287*G13287/1000000</x:f>
        <x:v>0.00940458</x:v>
      </x:c>
      <x:c r="J13287" s="15" t="n">
        <x:f>F13287*H13287/1000000</x:f>
        <x:v>0.0013488</x:v>
      </x:c>
      <x:c r="K13287" s="15" t="n">
        <x:f>SUM(I13287:J13287)</x:f>
        <x:v>0.01075338</x:v>
      </x:c>
    </x:row>
    <x:row r="13288" ht="23" customHeight="1">
      <x:c r="A13288" s="2" t="str">
        <x:v>REQ-13284</x:v>
      </x:c>
      <x:c r="B13288" s="2" t="n">
        <x:v>26</x:v>
      </x:c>
      <x:c r="C13288" s="2" t="str">
        <x:v>Support</x:v>
      </x:c>
      <x:c r="D13288" s="2" t="str">
        <x:v>Swift</x:v>
      </x:c>
      <x:c r="E13288" s="16" t="n">
        <x:v>75677</x:v>
      </x:c>
      <x:c r="F13288" s="16" t="n">
        <x:v>221</x:v>
      </x:c>
      <x:c r="G13288" s="15" t="n">
        <x:f>VLOOKUP(D13288,'Pricing'!$A$6:$E$8,5,FALSE)</x:f>
        <x:v>0.246</x:v>
      </x:c>
      <x:c r="H13288" s="15" t="n">
        <x:f>VLOOKUP(D13288,'Pricing'!$A$6:$E$8,4,FALSE)</x:f>
        <x:v>1.2</x:v>
      </x:c>
      <x:c r="I13288" s="15" t="n">
        <x:f>E13288*G13288/1000000</x:f>
        <x:v>0.018616542</x:v>
      </x:c>
      <x:c r="J13288" s="15" t="n">
        <x:f>F13288*H13288/1000000</x:f>
        <x:v>0.0002652</x:v>
      </x:c>
      <x:c r="K13288" s="15" t="n">
        <x:f>SUM(I13288:J13288)</x:f>
        <x:v>0.018881742</x:v>
      </x:c>
    </x:row>
    <x:row r="13289" ht="23" customHeight="1">
      <x:c r="A13289" s="2" t="str">
        <x:v>REQ-13285</x:v>
      </x:c>
      <x:c r="B13289" s="2" t="n">
        <x:v>6</x:v>
      </x:c>
      <x:c r="C13289" s="2" t="str">
        <x:v>Research</x:v>
      </x:c>
      <x:c r="D13289" s="2" t="str">
        <x:v>Swift</x:v>
      </x:c>
      <x:c r="E13289" s="16" t="n">
        <x:v>19703</x:v>
      </x:c>
      <x:c r="F13289" s="16" t="n">
        <x:v>2669</x:v>
      </x:c>
      <x:c r="G13289" s="15" t="n">
        <x:f>VLOOKUP(D13289,'Pricing'!$A$6:$E$8,5,FALSE)</x:f>
        <x:v>0.246</x:v>
      </x:c>
      <x:c r="H13289" s="15" t="n">
        <x:f>VLOOKUP(D13289,'Pricing'!$A$6:$E$8,4,FALSE)</x:f>
        <x:v>1.2</x:v>
      </x:c>
      <x:c r="I13289" s="15" t="n">
        <x:f>E13289*G13289/1000000</x:f>
        <x:v>0.004846938</x:v>
      </x:c>
      <x:c r="J13289" s="15" t="n">
        <x:f>F13289*H13289/1000000</x:f>
        <x:v>0.0032027999999999996</x:v>
      </x:c>
      <x:c r="K13289" s="15" t="n">
        <x:f>SUM(I13289:J13289)</x:f>
        <x:v>0.008049738</x:v>
      </x:c>
    </x:row>
    <x:row r="13290" ht="23" customHeight="1">
      <x:c r="A13290" s="2" t="str">
        <x:v>REQ-13286</x:v>
      </x:c>
      <x:c r="B13290" s="2" t="n">
        <x:v>21</x:v>
      </x:c>
      <x:c r="C13290" s="2" t="str">
        <x:v>Support</x:v>
      </x:c>
      <x:c r="D13290" s="2" t="str">
        <x:v>Balanced</x:v>
      </x:c>
      <x:c r="E13290" s="16" t="n">
        <x:v>41165</x:v>
      </x:c>
      <x:c r="F13290" s="16" t="n">
        <x:v>2822</x:v>
      </x:c>
      <x:c r="G13290" s="15" t="n">
        <x:f>VLOOKUP(D13290,'Pricing'!$A$6:$E$8,5,FALSE)</x:f>
        <x:v>1.2300000000000002</x:v>
      </x:c>
      <x:c r="H13290" s="15" t="n">
        <x:f>VLOOKUP(D13290,'Pricing'!$A$6:$E$8,4,FALSE)</x:f>
        <x:v>6</x:v>
      </x:c>
      <x:c r="I13290" s="15" t="n">
        <x:f>E13290*G13290/1000000</x:f>
        <x:v>0.05063295000000001</x:v>
      </x:c>
      <x:c r="J13290" s="15" t="n">
        <x:f>F13290*H13290/1000000</x:f>
        <x:v>0.016932</x:v>
      </x:c>
      <x:c r="K13290" s="15" t="n">
        <x:f>SUM(I13290:J13290)</x:f>
        <x:v>0.06756495000000001</x:v>
      </x:c>
    </x:row>
    <x:row r="13291" ht="23" customHeight="1">
      <x:c r="A13291" s="2" t="str">
        <x:v>REQ-13287</x:v>
      </x:c>
      <x:c r="B13291" s="2" t="n">
        <x:v>22</x:v>
      </x:c>
      <x:c r="C13291" s="2" t="str">
        <x:v>Operations</x:v>
      </x:c>
      <x:c r="D13291" s="2" t="str">
        <x:v>Swift</x:v>
      </x:c>
      <x:c r="E13291" s="16" t="n">
        <x:v>64243</x:v>
      </x:c>
      <x:c r="F13291" s="16" t="n">
        <x:v>2448</x:v>
      </x:c>
      <x:c r="G13291" s="15" t="n">
        <x:f>VLOOKUP(D13291,'Pricing'!$A$6:$E$8,5,FALSE)</x:f>
        <x:v>0.246</x:v>
      </x:c>
      <x:c r="H13291" s="15" t="n">
        <x:f>VLOOKUP(D13291,'Pricing'!$A$6:$E$8,4,FALSE)</x:f>
        <x:v>1.2</x:v>
      </x:c>
      <x:c r="I13291" s="15" t="n">
        <x:f>E13291*G13291/1000000</x:f>
        <x:v>0.015803778</x:v>
      </x:c>
      <x:c r="J13291" s="15" t="n">
        <x:f>F13291*H13291/1000000</x:f>
        <x:v>0.0029376</x:v>
      </x:c>
      <x:c r="K13291" s="15" t="n">
        <x:f>SUM(I13291:J13291)</x:f>
        <x:v>0.018741378</x:v>
      </x:c>
    </x:row>
    <x:row r="13292" ht="23" customHeight="1">
      <x:c r="A13292" s="2" t="str">
        <x:v>REQ-13288</x:v>
      </x:c>
      <x:c r="B13292" s="2" t="n">
        <x:v>19</x:v>
      </x:c>
      <x:c r="C13292" s="2" t="str">
        <x:v>Product</x:v>
      </x:c>
      <x:c r="D13292" s="2" t="str">
        <x:v>Swift</x:v>
      </x:c>
      <x:c r="E13292" s="16" t="n">
        <x:v>55710</x:v>
      </x:c>
      <x:c r="F13292" s="16" t="n">
        <x:v>709</x:v>
      </x:c>
      <x:c r="G13292" s="15" t="n">
        <x:f>VLOOKUP(D13292,'Pricing'!$A$6:$E$8,5,FALSE)</x:f>
        <x:v>0.246</x:v>
      </x:c>
      <x:c r="H13292" s="15" t="n">
        <x:f>VLOOKUP(D13292,'Pricing'!$A$6:$E$8,4,FALSE)</x:f>
        <x:v>1.2</x:v>
      </x:c>
      <x:c r="I13292" s="15" t="n">
        <x:f>E13292*G13292/1000000</x:f>
        <x:v>0.01370466</x:v>
      </x:c>
      <x:c r="J13292" s="15" t="n">
        <x:f>F13292*H13292/1000000</x:f>
        <x:v>0.0008508</x:v>
      </x:c>
      <x:c r="K13292" s="15" t="n">
        <x:f>SUM(I13292:J13292)</x:f>
        <x:v>0.014555460000000001</x:v>
      </x:c>
    </x:row>
    <x:row r="13293" ht="23" customHeight="1">
      <x:c r="A13293" s="2" t="str">
        <x:v>REQ-13289</x:v>
      </x:c>
      <x:c r="B13293" s="2" t="n">
        <x:v>26</x:v>
      </x:c>
      <x:c r="C13293" s="2" t="str">
        <x:v>Operations</x:v>
      </x:c>
      <x:c r="D13293" s="2" t="str">
        <x:v>Balanced</x:v>
      </x:c>
      <x:c r="E13293" s="16" t="n">
        <x:v>78338</x:v>
      </x:c>
      <x:c r="F13293" s="16" t="n">
        <x:v>2419</x:v>
      </x:c>
      <x:c r="G13293" s="15" t="n">
        <x:f>VLOOKUP(D13293,'Pricing'!$A$6:$E$8,5,FALSE)</x:f>
        <x:v>1.2300000000000002</x:v>
      </x:c>
      <x:c r="H13293" s="15" t="n">
        <x:f>VLOOKUP(D13293,'Pricing'!$A$6:$E$8,4,FALSE)</x:f>
        <x:v>6</x:v>
      </x:c>
      <x:c r="I13293" s="15" t="n">
        <x:f>E13293*G13293/1000000</x:f>
        <x:v>0.09635574000000002</x:v>
      </x:c>
      <x:c r="J13293" s="15" t="n">
        <x:f>F13293*H13293/1000000</x:f>
        <x:v>0.014514</x:v>
      </x:c>
      <x:c r="K13293" s="15" t="n">
        <x:f>SUM(I13293:J13293)</x:f>
        <x:v>0.11086974000000002</x:v>
      </x:c>
    </x:row>
    <x:row r="13294" ht="23" customHeight="1">
      <x:c r="A13294" s="2" t="str">
        <x:v>REQ-13290</x:v>
      </x:c>
      <x:c r="B13294" s="2" t="n">
        <x:v>15</x:v>
      </x:c>
      <x:c r="C13294" s="2" t="str">
        <x:v>Product</x:v>
      </x:c>
      <x:c r="D13294" s="2" t="str">
        <x:v>Swift</x:v>
      </x:c>
      <x:c r="E13294" s="16" t="n">
        <x:v>12037</x:v>
      </x:c>
      <x:c r="F13294" s="16" t="n">
        <x:v>2942</x:v>
      </x:c>
      <x:c r="G13294" s="15" t="n">
        <x:f>VLOOKUP(D13294,'Pricing'!$A$6:$E$8,5,FALSE)</x:f>
        <x:v>0.246</x:v>
      </x:c>
      <x:c r="H13294" s="15" t="n">
        <x:f>VLOOKUP(D13294,'Pricing'!$A$6:$E$8,4,FALSE)</x:f>
        <x:v>1.2</x:v>
      </x:c>
      <x:c r="I13294" s="15" t="n">
        <x:f>E13294*G13294/1000000</x:f>
        <x:v>0.0029611019999999997</x:v>
      </x:c>
      <x:c r="J13294" s="15" t="n">
        <x:f>F13294*H13294/1000000</x:f>
        <x:v>0.0035304</x:v>
      </x:c>
      <x:c r="K13294" s="15" t="n">
        <x:f>SUM(I13294:J13294)</x:f>
        <x:v>0.006491502</x:v>
      </x:c>
    </x:row>
    <x:row r="13295" ht="23" customHeight="1">
      <x:c r="A13295" s="2" t="str">
        <x:v>REQ-13291</x:v>
      </x:c>
      <x:c r="B13295" s="2" t="n">
        <x:v>10</x:v>
      </x:c>
      <x:c r="C13295" s="2" t="str">
        <x:v>Operations</x:v>
      </x:c>
      <x:c r="D13295" s="2" t="str">
        <x:v>Swift</x:v>
      </x:c>
      <x:c r="E13295" s="16" t="n">
        <x:v>30015</x:v>
      </x:c>
      <x:c r="F13295" s="16" t="n">
        <x:v>1935</x:v>
      </x:c>
      <x:c r="G13295" s="15" t="n">
        <x:f>VLOOKUP(D13295,'Pricing'!$A$6:$E$8,5,FALSE)</x:f>
        <x:v>0.246</x:v>
      </x:c>
      <x:c r="H13295" s="15" t="n">
        <x:f>VLOOKUP(D13295,'Pricing'!$A$6:$E$8,4,FALSE)</x:f>
        <x:v>1.2</x:v>
      </x:c>
      <x:c r="I13295" s="15" t="n">
        <x:f>E13295*G13295/1000000</x:f>
        <x:v>0.007383689999999999</x:v>
      </x:c>
      <x:c r="J13295" s="15" t="n">
        <x:f>F13295*H13295/1000000</x:f>
        <x:v>0.002322</x:v>
      </x:c>
      <x:c r="K13295" s="15" t="n">
        <x:f>SUM(I13295:J13295)</x:f>
        <x:v>0.00970569</x:v>
      </x:c>
    </x:row>
    <x:row r="13296" ht="23" customHeight="1">
      <x:c r="A13296" s="2" t="str">
        <x:v>REQ-13292</x:v>
      </x:c>
      <x:c r="B13296" s="2" t="n">
        <x:v>5</x:v>
      </x:c>
      <x:c r="C13296" s="2" t="str">
        <x:v>Product</x:v>
      </x:c>
      <x:c r="D13296" s="2" t="str">
        <x:v>Swift</x:v>
      </x:c>
      <x:c r="E13296" s="16" t="n">
        <x:v>82925</x:v>
      </x:c>
      <x:c r="F13296" s="16" t="n">
        <x:v>3753</x:v>
      </x:c>
      <x:c r="G13296" s="15" t="n">
        <x:f>VLOOKUP(D13296,'Pricing'!$A$6:$E$8,5,FALSE)</x:f>
        <x:v>0.246</x:v>
      </x:c>
      <x:c r="H13296" s="15" t="n">
        <x:f>VLOOKUP(D13296,'Pricing'!$A$6:$E$8,4,FALSE)</x:f>
        <x:v>1.2</x:v>
      </x:c>
      <x:c r="I13296" s="15" t="n">
        <x:f>E13296*G13296/1000000</x:f>
        <x:v>0.02039955</x:v>
      </x:c>
      <x:c r="J13296" s="15" t="n">
        <x:f>F13296*H13296/1000000</x:f>
        <x:v>0.004503599999999999</x:v>
      </x:c>
      <x:c r="K13296" s="15" t="n">
        <x:f>SUM(I13296:J13296)</x:f>
        <x:v>0.02490315</x:v>
      </x:c>
    </x:row>
    <x:row r="13297" ht="23" customHeight="1">
      <x:c r="A13297" s="2" t="str">
        <x:v>REQ-13293</x:v>
      </x:c>
      <x:c r="B13297" s="2" t="n">
        <x:v>25</x:v>
      </x:c>
      <x:c r="C13297" s="2" t="str">
        <x:v>Research</x:v>
      </x:c>
      <x:c r="D13297" s="2" t="str">
        <x:v>Balanced</x:v>
      </x:c>
      <x:c r="E13297" s="16" t="n">
        <x:v>35408</x:v>
      </x:c>
      <x:c r="F13297" s="16" t="n">
        <x:v>1047</x:v>
      </x:c>
      <x:c r="G13297" s="15" t="n">
        <x:f>VLOOKUP(D13297,'Pricing'!$A$6:$E$8,5,FALSE)</x:f>
        <x:v>1.2300000000000002</x:v>
      </x:c>
      <x:c r="H13297" s="15" t="n">
        <x:f>VLOOKUP(D13297,'Pricing'!$A$6:$E$8,4,FALSE)</x:f>
        <x:v>6</x:v>
      </x:c>
      <x:c r="I13297" s="15" t="n">
        <x:f>E13297*G13297/1000000</x:f>
        <x:v>0.04355184</x:v>
      </x:c>
      <x:c r="J13297" s="15" t="n">
        <x:f>F13297*H13297/1000000</x:f>
        <x:v>0.006282</x:v>
      </x:c>
      <x:c r="K13297" s="15" t="n">
        <x:f>SUM(I13297:J13297)</x:f>
        <x:v>0.049833840000000004</x:v>
      </x:c>
    </x:row>
    <x:row r="13298" ht="23" customHeight="1">
      <x:c r="A13298" s="2" t="str">
        <x:v>REQ-13294</x:v>
      </x:c>
      <x:c r="B13298" s="2" t="n">
        <x:v>6</x:v>
      </x:c>
      <x:c r="C13298" s="2" t="str">
        <x:v>Support</x:v>
      </x:c>
      <x:c r="D13298" s="2" t="str">
        <x:v>Reasoning</x:v>
      </x:c>
      <x:c r="E13298" s="16" t="n">
        <x:v>83324</x:v>
      </x:c>
      <x:c r="F13298" s="16" t="n">
        <x:v>757</x:v>
      </x:c>
      <x:c r="G13298" s="15" t="n">
        <x:f>VLOOKUP(D13298,'Pricing'!$A$6:$E$8,5,FALSE)</x:f>
        <x:v>4.920000000000001</x:v>
      </x:c>
      <x:c r="H13298" s="15" t="n">
        <x:f>VLOOKUP(D13298,'Pricing'!$A$6:$E$8,4,FALSE)</x:f>
        <x:v>24</x:v>
      </x:c>
      <x:c r="I13298" s="15" t="n">
        <x:f>E13298*G13298/1000000</x:f>
        <x:v>0.40995408000000005</x:v>
      </x:c>
      <x:c r="J13298" s="15" t="n">
        <x:f>F13298*H13298/1000000</x:f>
        <x:v>0.018168</x:v>
      </x:c>
      <x:c r="K13298" s="15" t="n">
        <x:f>SUM(I13298:J13298)</x:f>
        <x:v>0.42812208000000007</x:v>
      </x:c>
    </x:row>
    <x:row r="13299" ht="23" customHeight="1">
      <x:c r="A13299" s="2" t="str">
        <x:v>REQ-13295</x:v>
      </x:c>
      <x:c r="B13299" s="2" t="n">
        <x:v>14</x:v>
      </x:c>
      <x:c r="C13299" s="2" t="str">
        <x:v>Engineering</x:v>
      </x:c>
      <x:c r="D13299" s="2" t="str">
        <x:v>Balanced</x:v>
      </x:c>
      <x:c r="E13299" s="16" t="n">
        <x:v>93040</x:v>
      </x:c>
      <x:c r="F13299" s="16" t="n">
        <x:v>842</x:v>
      </x:c>
      <x:c r="G13299" s="15" t="n">
        <x:f>VLOOKUP(D13299,'Pricing'!$A$6:$E$8,5,FALSE)</x:f>
        <x:v>1.2300000000000002</x:v>
      </x:c>
      <x:c r="H13299" s="15" t="n">
        <x:f>VLOOKUP(D13299,'Pricing'!$A$6:$E$8,4,FALSE)</x:f>
        <x:v>6</x:v>
      </x:c>
      <x:c r="I13299" s="15" t="n">
        <x:f>E13299*G13299/1000000</x:f>
        <x:v>0.11443920000000003</x:v>
      </x:c>
      <x:c r="J13299" s="15" t="n">
        <x:f>F13299*H13299/1000000</x:f>
        <x:v>0.005052</x:v>
      </x:c>
      <x:c r="K13299" s="15" t="n">
        <x:f>SUM(I13299:J13299)</x:f>
        <x:v>0.11949120000000003</x:v>
      </x:c>
    </x:row>
    <x:row r="13300" ht="23" customHeight="1">
      <x:c r="A13300" s="2" t="str">
        <x:v>REQ-13296</x:v>
      </x:c>
      <x:c r="B13300" s="2" t="n">
        <x:v>30</x:v>
      </x:c>
      <x:c r="C13300" s="2" t="str">
        <x:v>Support</x:v>
      </x:c>
      <x:c r="D13300" s="2" t="str">
        <x:v>Balanced</x:v>
      </x:c>
      <x:c r="E13300" s="16" t="n">
        <x:v>93591</x:v>
      </x:c>
      <x:c r="F13300" s="16" t="n">
        <x:v>607</x:v>
      </x:c>
      <x:c r="G13300" s="15" t="n">
        <x:f>VLOOKUP(D13300,'Pricing'!$A$6:$E$8,5,FALSE)</x:f>
        <x:v>1.2300000000000002</x:v>
      </x:c>
      <x:c r="H13300" s="15" t="n">
        <x:f>VLOOKUP(D13300,'Pricing'!$A$6:$E$8,4,FALSE)</x:f>
        <x:v>6</x:v>
      </x:c>
      <x:c r="I13300" s="15" t="n">
        <x:f>E13300*G13300/1000000</x:f>
        <x:v>0.11511693000000002</x:v>
      </x:c>
      <x:c r="J13300" s="15" t="n">
        <x:f>F13300*H13300/1000000</x:f>
        <x:v>0.003642</x:v>
      </x:c>
      <x:c r="K13300" s="15" t="n">
        <x:f>SUM(I13300:J13300)</x:f>
        <x:v>0.11875893000000003</x:v>
      </x:c>
    </x:row>
    <x:row r="13301" ht="23" customHeight="1">
      <x:c r="A13301" s="2" t="str">
        <x:v>REQ-13297</x:v>
      </x:c>
      <x:c r="B13301" s="2" t="n">
        <x:v>25</x:v>
      </x:c>
      <x:c r="C13301" s="2" t="str">
        <x:v>Engineering</x:v>
      </x:c>
      <x:c r="D13301" s="2" t="str">
        <x:v>Balanced</x:v>
      </x:c>
      <x:c r="E13301" s="16" t="n">
        <x:v>48701</x:v>
      </x:c>
      <x:c r="F13301" s="16" t="n">
        <x:v>221</x:v>
      </x:c>
      <x:c r="G13301" s="15" t="n">
        <x:f>VLOOKUP(D13301,'Pricing'!$A$6:$E$8,5,FALSE)</x:f>
        <x:v>1.2300000000000002</x:v>
      </x:c>
      <x:c r="H13301" s="15" t="n">
        <x:f>VLOOKUP(D13301,'Pricing'!$A$6:$E$8,4,FALSE)</x:f>
        <x:v>6</x:v>
      </x:c>
      <x:c r="I13301" s="15" t="n">
        <x:f>E13301*G13301/1000000</x:f>
        <x:v>0.05990223000000001</x:v>
      </x:c>
      <x:c r="J13301" s="15" t="n">
        <x:f>F13301*H13301/1000000</x:f>
        <x:v>0.001326</x:v>
      </x:c>
      <x:c r="K13301" s="15" t="n">
        <x:f>SUM(I13301:J13301)</x:f>
        <x:v>0.06122823000000001</x:v>
      </x:c>
    </x:row>
    <x:row r="13302" ht="23" customHeight="1">
      <x:c r="A13302" s="2" t="str">
        <x:v>REQ-13298</x:v>
      </x:c>
      <x:c r="B13302" s="2" t="n">
        <x:v>29</x:v>
      </x:c>
      <x:c r="C13302" s="2" t="str">
        <x:v>Support</x:v>
      </x:c>
      <x:c r="D13302" s="2" t="str">
        <x:v>Swift</x:v>
      </x:c>
      <x:c r="E13302" s="16" t="n">
        <x:v>112149</x:v>
      </x:c>
      <x:c r="F13302" s="16" t="n">
        <x:v>335</x:v>
      </x:c>
      <x:c r="G13302" s="15" t="n">
        <x:f>VLOOKUP(D13302,'Pricing'!$A$6:$E$8,5,FALSE)</x:f>
        <x:v>0.246</x:v>
      </x:c>
      <x:c r="H13302" s="15" t="n">
        <x:f>VLOOKUP(D13302,'Pricing'!$A$6:$E$8,4,FALSE)</x:f>
        <x:v>1.2</x:v>
      </x:c>
      <x:c r="I13302" s="15" t="n">
        <x:f>E13302*G13302/1000000</x:f>
        <x:v>0.027588653999999997</x:v>
      </x:c>
      <x:c r="J13302" s="15" t="n">
        <x:f>F13302*H13302/1000000</x:f>
        <x:v>0.000402</x:v>
      </x:c>
      <x:c r="K13302" s="15" t="n">
        <x:f>SUM(I13302:J13302)</x:f>
        <x:v>0.027990653999999997</x:v>
      </x:c>
    </x:row>
    <x:row r="13303" ht="23" customHeight="1">
      <x:c r="A13303" s="2" t="str">
        <x:v>REQ-13299</x:v>
      </x:c>
      <x:c r="B13303" s="2" t="n">
        <x:v>31</x:v>
      </x:c>
      <x:c r="C13303" s="2" t="str">
        <x:v>Engineering</x:v>
      </x:c>
      <x:c r="D13303" s="2" t="str">
        <x:v>Balanced</x:v>
      </x:c>
      <x:c r="E13303" s="16" t="n">
        <x:v>45952</x:v>
      </x:c>
      <x:c r="F13303" s="16" t="n">
        <x:v>2641</x:v>
      </x:c>
      <x:c r="G13303" s="15" t="n">
        <x:f>VLOOKUP(D13303,'Pricing'!$A$6:$E$8,5,FALSE)</x:f>
        <x:v>1.2300000000000002</x:v>
      </x:c>
      <x:c r="H13303" s="15" t="n">
        <x:f>VLOOKUP(D13303,'Pricing'!$A$6:$E$8,4,FALSE)</x:f>
        <x:v>6</x:v>
      </x:c>
      <x:c r="I13303" s="15" t="n">
        <x:f>E13303*G13303/1000000</x:f>
        <x:v>0.05652096000000001</x:v>
      </x:c>
      <x:c r="J13303" s="15" t="n">
        <x:f>F13303*H13303/1000000</x:f>
        <x:v>0.015846</x:v>
      </x:c>
      <x:c r="K13303" s="15" t="n">
        <x:f>SUM(I13303:J13303)</x:f>
        <x:v>0.07236696000000001</x:v>
      </x:c>
    </x:row>
    <x:row r="13304" ht="23" customHeight="1">
      <x:c r="A13304" s="2" t="str">
        <x:v>REQ-13300</x:v>
      </x:c>
      <x:c r="B13304" s="2" t="n">
        <x:v>3</x:v>
      </x:c>
      <x:c r="C13304" s="2" t="str">
        <x:v>Product</x:v>
      </x:c>
      <x:c r="D13304" s="2" t="str">
        <x:v>Reasoning</x:v>
      </x:c>
      <x:c r="E13304" s="16" t="n">
        <x:v>33164</x:v>
      </x:c>
      <x:c r="F13304" s="16" t="n">
        <x:v>1720</x:v>
      </x:c>
      <x:c r="G13304" s="15" t="n">
        <x:f>VLOOKUP(D13304,'Pricing'!$A$6:$E$8,5,FALSE)</x:f>
        <x:v>4.920000000000001</x:v>
      </x:c>
      <x:c r="H13304" s="15" t="n">
        <x:f>VLOOKUP(D13304,'Pricing'!$A$6:$E$8,4,FALSE)</x:f>
        <x:v>24</x:v>
      </x:c>
      <x:c r="I13304" s="15" t="n">
        <x:f>E13304*G13304/1000000</x:f>
        <x:v>0.16316688000000004</x:v>
      </x:c>
      <x:c r="J13304" s="15" t="n">
        <x:f>F13304*H13304/1000000</x:f>
        <x:v>0.04128</x:v>
      </x:c>
      <x:c r="K13304" s="15" t="n">
        <x:f>SUM(I13304:J13304)</x:f>
        <x:v>0.20444688000000005</x:v>
      </x:c>
    </x:row>
    <x:row r="13305" ht="23" customHeight="1">
      <x:c r="A13305" s="2" t="str">
        <x:v>REQ-13301</x:v>
      </x:c>
      <x:c r="B13305" s="2" t="n">
        <x:v>13</x:v>
      </x:c>
      <x:c r="C13305" s="2" t="str">
        <x:v>Operations</x:v>
      </x:c>
      <x:c r="D13305" s="2" t="str">
        <x:v>Swift</x:v>
      </x:c>
      <x:c r="E13305" s="16" t="n">
        <x:v>80822</x:v>
      </x:c>
      <x:c r="F13305" s="16" t="n">
        <x:v>3595</x:v>
      </x:c>
      <x:c r="G13305" s="15" t="n">
        <x:f>VLOOKUP(D13305,'Pricing'!$A$6:$E$8,5,FALSE)</x:f>
        <x:v>0.246</x:v>
      </x:c>
      <x:c r="H13305" s="15" t="n">
        <x:f>VLOOKUP(D13305,'Pricing'!$A$6:$E$8,4,FALSE)</x:f>
        <x:v>1.2</x:v>
      </x:c>
      <x:c r="I13305" s="15" t="n">
        <x:f>E13305*G13305/1000000</x:f>
        <x:v>0.019882212</x:v>
      </x:c>
      <x:c r="J13305" s="15" t="n">
        <x:f>F13305*H13305/1000000</x:f>
        <x:v>0.004314</x:v>
      </x:c>
      <x:c r="K13305" s="15" t="n">
        <x:f>SUM(I13305:J13305)</x:f>
        <x:v>0.024196212</x:v>
      </x:c>
    </x:row>
    <x:row r="13306" ht="23" customHeight="1">
      <x:c r="A13306" s="2" t="str">
        <x:v>REQ-13302</x:v>
      </x:c>
      <x:c r="B13306" s="2" t="n">
        <x:v>9</x:v>
      </x:c>
      <x:c r="C13306" s="2" t="str">
        <x:v>Growth</x:v>
      </x:c>
      <x:c r="D13306" s="2" t="str">
        <x:v>Reasoning</x:v>
      </x:c>
      <x:c r="E13306" s="16" t="n">
        <x:v>12827</x:v>
      </x:c>
      <x:c r="F13306" s="16" t="n">
        <x:v>1382</x:v>
      </x:c>
      <x:c r="G13306" s="15" t="n">
        <x:f>VLOOKUP(D13306,'Pricing'!$A$6:$E$8,5,FALSE)</x:f>
        <x:v>4.920000000000001</x:v>
      </x:c>
      <x:c r="H13306" s="15" t="n">
        <x:f>VLOOKUP(D13306,'Pricing'!$A$6:$E$8,4,FALSE)</x:f>
        <x:v>24</x:v>
      </x:c>
      <x:c r="I13306" s="15" t="n">
        <x:f>E13306*G13306/1000000</x:f>
        <x:v>0.06310884000000001</x:v>
      </x:c>
      <x:c r="J13306" s="15" t="n">
        <x:f>F13306*H13306/1000000</x:f>
        <x:v>0.033168</x:v>
      </x:c>
      <x:c r="K13306" s="15" t="n">
        <x:f>SUM(I13306:J13306)</x:f>
        <x:v>0.09627684000000002</x:v>
      </x:c>
    </x:row>
    <x:row r="13307" ht="23" customHeight="1">
      <x:c r="A13307" s="2" t="str">
        <x:v>REQ-13303</x:v>
      </x:c>
      <x:c r="B13307" s="2" t="n">
        <x:v>22</x:v>
      </x:c>
      <x:c r="C13307" s="2" t="str">
        <x:v>Engineering</x:v>
      </x:c>
      <x:c r="D13307" s="2" t="str">
        <x:v>Swift</x:v>
      </x:c>
      <x:c r="E13307" s="16" t="n">
        <x:v>84815</x:v>
      </x:c>
      <x:c r="F13307" s="16" t="n">
        <x:v>973</x:v>
      </x:c>
      <x:c r="G13307" s="15" t="n">
        <x:f>VLOOKUP(D13307,'Pricing'!$A$6:$E$8,5,FALSE)</x:f>
        <x:v>0.246</x:v>
      </x:c>
      <x:c r="H13307" s="15" t="n">
        <x:f>VLOOKUP(D13307,'Pricing'!$A$6:$E$8,4,FALSE)</x:f>
        <x:v>1.2</x:v>
      </x:c>
      <x:c r="I13307" s="15" t="n">
        <x:f>E13307*G13307/1000000</x:f>
        <x:v>0.02086449</x:v>
      </x:c>
      <x:c r="J13307" s="15" t="n">
        <x:f>F13307*H13307/1000000</x:f>
        <x:v>0.0011676</x:v>
      </x:c>
      <x:c r="K13307" s="15" t="n">
        <x:f>SUM(I13307:J13307)</x:f>
        <x:v>0.02203209</x:v>
      </x:c>
    </x:row>
    <x:row r="13308" ht="23" customHeight="1">
      <x:c r="A13308" s="2" t="str">
        <x:v>REQ-13304</x:v>
      </x:c>
      <x:c r="B13308" s="2" t="n">
        <x:v>16</x:v>
      </x:c>
      <x:c r="C13308" s="2" t="str">
        <x:v>Support</x:v>
      </x:c>
      <x:c r="D13308" s="2" t="str">
        <x:v>Reasoning</x:v>
      </x:c>
      <x:c r="E13308" s="16" t="n">
        <x:v>52071</x:v>
      </x:c>
      <x:c r="F13308" s="16" t="n">
        <x:v>2830</x:v>
      </x:c>
      <x:c r="G13308" s="15" t="n">
        <x:f>VLOOKUP(D13308,'Pricing'!$A$6:$E$8,5,FALSE)</x:f>
        <x:v>4.920000000000001</x:v>
      </x:c>
      <x:c r="H13308" s="15" t="n">
        <x:f>VLOOKUP(D13308,'Pricing'!$A$6:$E$8,4,FALSE)</x:f>
        <x:v>24</x:v>
      </x:c>
      <x:c r="I13308" s="15" t="n">
        <x:f>E13308*G13308/1000000</x:f>
        <x:v>0.25618932000000005</x:v>
      </x:c>
      <x:c r="J13308" s="15" t="n">
        <x:f>F13308*H13308/1000000</x:f>
        <x:v>0.06792</x:v>
      </x:c>
      <x:c r="K13308" s="15" t="n">
        <x:f>SUM(I13308:J13308)</x:f>
        <x:v>0.32410932000000003</x:v>
      </x:c>
    </x:row>
    <x:row r="13309" ht="23" customHeight="1">
      <x:c r="A13309" s="2" t="str">
        <x:v>REQ-13305</x:v>
      </x:c>
      <x:c r="B13309" s="2" t="n">
        <x:v>16</x:v>
      </x:c>
      <x:c r="C13309" s="2" t="str">
        <x:v>Operations</x:v>
      </x:c>
      <x:c r="D13309" s="2" t="str">
        <x:v>Balanced</x:v>
      </x:c>
      <x:c r="E13309" s="16" t="n">
        <x:v>33546</x:v>
      </x:c>
      <x:c r="F13309" s="16" t="n">
        <x:v>2792</x:v>
      </x:c>
      <x:c r="G13309" s="15" t="n">
        <x:f>VLOOKUP(D13309,'Pricing'!$A$6:$E$8,5,FALSE)</x:f>
        <x:v>1.2300000000000002</x:v>
      </x:c>
      <x:c r="H13309" s="15" t="n">
        <x:f>VLOOKUP(D13309,'Pricing'!$A$6:$E$8,4,FALSE)</x:f>
        <x:v>6</x:v>
      </x:c>
      <x:c r="I13309" s="15" t="n">
        <x:f>E13309*G13309/1000000</x:f>
        <x:v>0.041261580000000006</x:v>
      </x:c>
      <x:c r="J13309" s="15" t="n">
        <x:f>F13309*H13309/1000000</x:f>
        <x:v>0.016752</x:v>
      </x:c>
      <x:c r="K13309" s="15" t="n">
        <x:f>SUM(I13309:J13309)</x:f>
        <x:v>0.05801358000000001</x:v>
      </x:c>
    </x:row>
    <x:row r="13310" ht="23" customHeight="1">
      <x:c r="A13310" s="2" t="str">
        <x:v>REQ-13306</x:v>
      </x:c>
      <x:c r="B13310" s="2" t="n">
        <x:v>31</x:v>
      </x:c>
      <x:c r="C13310" s="2" t="str">
        <x:v>Growth</x:v>
      </x:c>
      <x:c r="D13310" s="2" t="str">
        <x:v>Balanced</x:v>
      </x:c>
      <x:c r="E13310" s="16" t="n">
        <x:v>54993</x:v>
      </x:c>
      <x:c r="F13310" s="16" t="n">
        <x:v>3557</x:v>
      </x:c>
      <x:c r="G13310" s="15" t="n">
        <x:f>VLOOKUP(D13310,'Pricing'!$A$6:$E$8,5,FALSE)</x:f>
        <x:v>1.2300000000000002</x:v>
      </x:c>
      <x:c r="H13310" s="15" t="n">
        <x:f>VLOOKUP(D13310,'Pricing'!$A$6:$E$8,4,FALSE)</x:f>
        <x:v>6</x:v>
      </x:c>
      <x:c r="I13310" s="15" t="n">
        <x:f>E13310*G13310/1000000</x:f>
        <x:v>0.06764139000000001</x:v>
      </x:c>
      <x:c r="J13310" s="15" t="n">
        <x:f>F13310*H13310/1000000</x:f>
        <x:v>0.021342</x:v>
      </x:c>
      <x:c r="K13310" s="15" t="n">
        <x:f>SUM(I13310:J13310)</x:f>
        <x:v>0.08898339000000001</x:v>
      </x:c>
    </x:row>
    <x:row r="13311" ht="23" customHeight="1">
      <x:c r="A13311" s="2" t="str">
        <x:v>REQ-13307</x:v>
      </x:c>
      <x:c r="B13311" s="2" t="n">
        <x:v>25</x:v>
      </x:c>
      <x:c r="C13311" s="2" t="str">
        <x:v>Operations</x:v>
      </x:c>
      <x:c r="D13311" s="2" t="str">
        <x:v>Balanced</x:v>
      </x:c>
      <x:c r="E13311" s="16" t="n">
        <x:v>51195</x:v>
      </x:c>
      <x:c r="F13311" s="16" t="n">
        <x:v>1029</x:v>
      </x:c>
      <x:c r="G13311" s="15" t="n">
        <x:f>VLOOKUP(D13311,'Pricing'!$A$6:$E$8,5,FALSE)</x:f>
        <x:v>1.2300000000000002</x:v>
      </x:c>
      <x:c r="H13311" s="15" t="n">
        <x:f>VLOOKUP(D13311,'Pricing'!$A$6:$E$8,4,FALSE)</x:f>
        <x:v>6</x:v>
      </x:c>
      <x:c r="I13311" s="15" t="n">
        <x:f>E13311*G13311/1000000</x:f>
        <x:v>0.06296985000000001</x:v>
      </x:c>
      <x:c r="J13311" s="15" t="n">
        <x:f>F13311*H13311/1000000</x:f>
        <x:v>0.006174</x:v>
      </x:c>
      <x:c r="K13311" s="15" t="n">
        <x:f>SUM(I13311:J13311)</x:f>
        <x:v>0.06914385</x:v>
      </x:c>
    </x:row>
    <x:row r="13312" ht="23" customHeight="1">
      <x:c r="A13312" s="2" t="str">
        <x:v>REQ-13308</x:v>
      </x:c>
      <x:c r="B13312" s="2" t="n">
        <x:v>29</x:v>
      </x:c>
      <x:c r="C13312" s="2" t="str">
        <x:v>Growth</x:v>
      </x:c>
      <x:c r="D13312" s="2" t="str">
        <x:v>Reasoning</x:v>
      </x:c>
      <x:c r="E13312" s="16" t="n">
        <x:v>28296</x:v>
      </x:c>
      <x:c r="F13312" s="16" t="n">
        <x:v>3318</x:v>
      </x:c>
      <x:c r="G13312" s="15" t="n">
        <x:f>VLOOKUP(D13312,'Pricing'!$A$6:$E$8,5,FALSE)</x:f>
        <x:v>4.920000000000001</x:v>
      </x:c>
      <x:c r="H13312" s="15" t="n">
        <x:f>VLOOKUP(D13312,'Pricing'!$A$6:$E$8,4,FALSE)</x:f>
        <x:v>24</x:v>
      </x:c>
      <x:c r="I13312" s="15" t="n">
        <x:f>E13312*G13312/1000000</x:f>
        <x:v>0.13921632000000003</x:v>
      </x:c>
      <x:c r="J13312" s="15" t="n">
        <x:f>F13312*H13312/1000000</x:f>
        <x:v>0.079632</x:v>
      </x:c>
      <x:c r="K13312" s="15" t="n">
        <x:f>SUM(I13312:J13312)</x:f>
        <x:v>0.21884832000000004</x:v>
      </x:c>
    </x:row>
    <x:row r="13313" ht="23" customHeight="1">
      <x:c r="A13313" s="2" t="str">
        <x:v>REQ-13309</x:v>
      </x:c>
      <x:c r="B13313" s="2" t="n">
        <x:v>19</x:v>
      </x:c>
      <x:c r="C13313" s="2" t="str">
        <x:v>Operations</x:v>
      </x:c>
      <x:c r="D13313" s="2" t="str">
        <x:v>Swift</x:v>
      </x:c>
      <x:c r="E13313" s="16" t="n">
        <x:v>14776</x:v>
      </x:c>
      <x:c r="F13313" s="16" t="n">
        <x:v>1979</x:v>
      </x:c>
      <x:c r="G13313" s="15" t="n">
        <x:f>VLOOKUP(D13313,'Pricing'!$A$6:$E$8,5,FALSE)</x:f>
        <x:v>0.246</x:v>
      </x:c>
      <x:c r="H13313" s="15" t="n">
        <x:f>VLOOKUP(D13313,'Pricing'!$A$6:$E$8,4,FALSE)</x:f>
        <x:v>1.2</x:v>
      </x:c>
      <x:c r="I13313" s="15" t="n">
        <x:f>E13313*G13313/1000000</x:f>
        <x:v>0.003634896</x:v>
      </x:c>
      <x:c r="J13313" s="15" t="n">
        <x:f>F13313*H13313/1000000</x:f>
        <x:v>0.0023748</x:v>
      </x:c>
      <x:c r="K13313" s="15" t="n">
        <x:f>SUM(I13313:J13313)</x:f>
        <x:v>0.006009696</x:v>
      </x:c>
    </x:row>
    <x:row r="13314" ht="23" customHeight="1">
      <x:c r="A13314" s="2" t="str">
        <x:v>REQ-13310</x:v>
      </x:c>
      <x:c r="B13314" s="2" t="n">
        <x:v>17</x:v>
      </x:c>
      <x:c r="C13314" s="2" t="str">
        <x:v>Product</x:v>
      </x:c>
      <x:c r="D13314" s="2" t="str">
        <x:v>Swift</x:v>
      </x:c>
      <x:c r="E13314" s="16" t="n">
        <x:v>4390</x:v>
      </x:c>
      <x:c r="F13314" s="16" t="n">
        <x:v>2128</x:v>
      </x:c>
      <x:c r="G13314" s="15" t="n">
        <x:f>VLOOKUP(D13314,'Pricing'!$A$6:$E$8,5,FALSE)</x:f>
        <x:v>0.246</x:v>
      </x:c>
      <x:c r="H13314" s="15" t="n">
        <x:f>VLOOKUP(D13314,'Pricing'!$A$6:$E$8,4,FALSE)</x:f>
        <x:v>1.2</x:v>
      </x:c>
      <x:c r="I13314" s="15" t="n">
        <x:f>E13314*G13314/1000000</x:f>
        <x:v>0.0010799400000000002</x:v>
      </x:c>
      <x:c r="J13314" s="15" t="n">
        <x:f>F13314*H13314/1000000</x:f>
        <x:v>0.0025536</x:v>
      </x:c>
      <x:c r="K13314" s="15" t="n">
        <x:f>SUM(I13314:J13314)</x:f>
        <x:v>0.00363354</x:v>
      </x:c>
    </x:row>
    <x:row r="13315" ht="23" customHeight="1">
      <x:c r="A13315" s="2" t="str">
        <x:v>REQ-13311</x:v>
      </x:c>
      <x:c r="B13315" s="2" t="n">
        <x:v>2</x:v>
      </x:c>
      <x:c r="C13315" s="2" t="str">
        <x:v>Engineering</x:v>
      </x:c>
      <x:c r="D13315" s="2" t="str">
        <x:v>Swift</x:v>
      </x:c>
      <x:c r="E13315" s="16" t="n">
        <x:v>112004</x:v>
      </x:c>
      <x:c r="F13315" s="16" t="n">
        <x:v>1899</x:v>
      </x:c>
      <x:c r="G13315" s="15" t="n">
        <x:f>VLOOKUP(D13315,'Pricing'!$A$6:$E$8,5,FALSE)</x:f>
        <x:v>0.246</x:v>
      </x:c>
      <x:c r="H13315" s="15" t="n">
        <x:f>VLOOKUP(D13315,'Pricing'!$A$6:$E$8,4,FALSE)</x:f>
        <x:v>1.2</x:v>
      </x:c>
      <x:c r="I13315" s="15" t="n">
        <x:f>E13315*G13315/1000000</x:f>
        <x:v>0.027552984</x:v>
      </x:c>
      <x:c r="J13315" s="15" t="n">
        <x:f>F13315*H13315/1000000</x:f>
        <x:v>0.0022787999999999997</x:v>
      </x:c>
      <x:c r="K13315" s="15" t="n">
        <x:f>SUM(I13315:J13315)</x:f>
        <x:v>0.029831784</x:v>
      </x:c>
    </x:row>
    <x:row r="13316" ht="23" customHeight="1">
      <x:c r="A13316" s="2" t="str">
        <x:v>REQ-13312</x:v>
      </x:c>
      <x:c r="B13316" s="2" t="n">
        <x:v>16</x:v>
      </x:c>
      <x:c r="C13316" s="2" t="str">
        <x:v>Product</x:v>
      </x:c>
      <x:c r="D13316" s="2" t="str">
        <x:v>Swift</x:v>
      </x:c>
      <x:c r="E13316" s="16" t="n">
        <x:v>78915</x:v>
      </x:c>
      <x:c r="F13316" s="16" t="n">
        <x:v>844</x:v>
      </x:c>
      <x:c r="G13316" s="15" t="n">
        <x:f>VLOOKUP(D13316,'Pricing'!$A$6:$E$8,5,FALSE)</x:f>
        <x:v>0.246</x:v>
      </x:c>
      <x:c r="H13316" s="15" t="n">
        <x:f>VLOOKUP(D13316,'Pricing'!$A$6:$E$8,4,FALSE)</x:f>
        <x:v>1.2</x:v>
      </x:c>
      <x:c r="I13316" s="15" t="n">
        <x:f>E13316*G13316/1000000</x:f>
        <x:v>0.01941309</x:v>
      </x:c>
      <x:c r="J13316" s="15" t="n">
        <x:f>F13316*H13316/1000000</x:f>
        <x:v>0.0010128</x:v>
      </x:c>
      <x:c r="K13316" s="15" t="n">
        <x:f>SUM(I13316:J13316)</x:f>
        <x:v>0.020425890000000002</x:v>
      </x:c>
    </x:row>
    <x:row r="13317" ht="23" customHeight="1">
      <x:c r="A13317" s="2" t="str">
        <x:v>REQ-13313</x:v>
      </x:c>
      <x:c r="B13317" s="2" t="n">
        <x:v>29</x:v>
      </x:c>
      <x:c r="C13317" s="2" t="str">
        <x:v>Operations</x:v>
      </x:c>
      <x:c r="D13317" s="2" t="str">
        <x:v>Swift</x:v>
      </x:c>
      <x:c r="E13317" s="16" t="n">
        <x:v>81484</x:v>
      </x:c>
      <x:c r="F13317" s="16" t="n">
        <x:v>868</x:v>
      </x:c>
      <x:c r="G13317" s="15" t="n">
        <x:f>VLOOKUP(D13317,'Pricing'!$A$6:$E$8,5,FALSE)</x:f>
        <x:v>0.246</x:v>
      </x:c>
      <x:c r="H13317" s="15" t="n">
        <x:f>VLOOKUP(D13317,'Pricing'!$A$6:$E$8,4,FALSE)</x:f>
        <x:v>1.2</x:v>
      </x:c>
      <x:c r="I13317" s="15" t="n">
        <x:f>E13317*G13317/1000000</x:f>
        <x:v>0.020045063999999998</x:v>
      </x:c>
      <x:c r="J13317" s="15" t="n">
        <x:f>F13317*H13317/1000000</x:f>
        <x:v>0.0010416</x:v>
      </x:c>
      <x:c r="K13317" s="15" t="n">
        <x:f>SUM(I13317:J13317)</x:f>
        <x:v>0.021086663999999998</x:v>
      </x:c>
    </x:row>
    <x:row r="13318" ht="23" customHeight="1">
      <x:c r="A13318" s="2" t="str">
        <x:v>REQ-13314</x:v>
      </x:c>
      <x:c r="B13318" s="2" t="n">
        <x:v>21</x:v>
      </x:c>
      <x:c r="C13318" s="2" t="str">
        <x:v>Product</x:v>
      </x:c>
      <x:c r="D13318" s="2" t="str">
        <x:v>Reasoning</x:v>
      </x:c>
      <x:c r="E13318" s="16" t="n">
        <x:v>87947</x:v>
      </x:c>
      <x:c r="F13318" s="16" t="n">
        <x:v>609</x:v>
      </x:c>
      <x:c r="G13318" s="15" t="n">
        <x:f>VLOOKUP(D13318,'Pricing'!$A$6:$E$8,5,FALSE)</x:f>
        <x:v>4.920000000000001</x:v>
      </x:c>
      <x:c r="H13318" s="15" t="n">
        <x:f>VLOOKUP(D13318,'Pricing'!$A$6:$E$8,4,FALSE)</x:f>
        <x:v>24</x:v>
      </x:c>
      <x:c r="I13318" s="15" t="n">
        <x:f>E13318*G13318/1000000</x:f>
        <x:v>0.43269924000000004</x:v>
      </x:c>
      <x:c r="J13318" s="15" t="n">
        <x:f>F13318*H13318/1000000</x:f>
        <x:v>0.014616</x:v>
      </x:c>
      <x:c r="K13318" s="15" t="n">
        <x:f>SUM(I13318:J13318)</x:f>
        <x:v>0.44731524000000006</x:v>
      </x:c>
    </x:row>
    <x:row r="13319" ht="23" customHeight="1">
      <x:c r="A13319" s="2" t="str">
        <x:v>REQ-13315</x:v>
      </x:c>
      <x:c r="B13319" s="2" t="n">
        <x:v>8</x:v>
      </x:c>
      <x:c r="C13319" s="2" t="str">
        <x:v>Operations</x:v>
      </x:c>
      <x:c r="D13319" s="2" t="str">
        <x:v>Balanced</x:v>
      </x:c>
      <x:c r="E13319" s="16" t="n">
        <x:v>92192</x:v>
      </x:c>
      <x:c r="F13319" s="16" t="n">
        <x:v>1862</x:v>
      </x:c>
      <x:c r="G13319" s="15" t="n">
        <x:f>VLOOKUP(D13319,'Pricing'!$A$6:$E$8,5,FALSE)</x:f>
        <x:v>1.2300000000000002</x:v>
      </x:c>
      <x:c r="H13319" s="15" t="n">
        <x:f>VLOOKUP(D13319,'Pricing'!$A$6:$E$8,4,FALSE)</x:f>
        <x:v>6</x:v>
      </x:c>
      <x:c r="I13319" s="15" t="n">
        <x:f>E13319*G13319/1000000</x:f>
        <x:v>0.11339616000000002</x:v>
      </x:c>
      <x:c r="J13319" s="15" t="n">
        <x:f>F13319*H13319/1000000</x:f>
        <x:v>0.011172</x:v>
      </x:c>
      <x:c r="K13319" s="15" t="n">
        <x:f>SUM(I13319:J13319)</x:f>
        <x:v>0.12456816000000002</x:v>
      </x:c>
    </x:row>
    <x:row r="13320" ht="23" customHeight="1">
      <x:c r="A13320" s="2" t="str">
        <x:v>REQ-13316</x:v>
      </x:c>
      <x:c r="B13320" s="2" t="n">
        <x:v>2</x:v>
      </x:c>
      <x:c r="C13320" s="2" t="str">
        <x:v>Growth</x:v>
      </x:c>
      <x:c r="D13320" s="2" t="str">
        <x:v>Reasoning</x:v>
      </x:c>
      <x:c r="E13320" s="16" t="n">
        <x:v>117971</x:v>
      </x:c>
      <x:c r="F13320" s="16" t="n">
        <x:v>1649</x:v>
      </x:c>
      <x:c r="G13320" s="15" t="n">
        <x:f>VLOOKUP(D13320,'Pricing'!$A$6:$E$8,5,FALSE)</x:f>
        <x:v>4.920000000000001</x:v>
      </x:c>
      <x:c r="H13320" s="15" t="n">
        <x:f>VLOOKUP(D13320,'Pricing'!$A$6:$E$8,4,FALSE)</x:f>
        <x:v>24</x:v>
      </x:c>
      <x:c r="I13320" s="15" t="n">
        <x:f>E13320*G13320/1000000</x:f>
        <x:v>0.58041732</x:v>
      </x:c>
      <x:c r="J13320" s="15" t="n">
        <x:f>F13320*H13320/1000000</x:f>
        <x:v>0.039576</x:v>
      </x:c>
      <x:c r="K13320" s="15" t="n">
        <x:f>SUM(I13320:J13320)</x:f>
        <x:v>0.6199933200000001</x:v>
      </x:c>
    </x:row>
    <x:row r="13321" ht="23" customHeight="1">
      <x:c r="A13321" s="2" t="str">
        <x:v>REQ-13317</x:v>
      </x:c>
      <x:c r="B13321" s="2" t="n">
        <x:v>21</x:v>
      </x:c>
      <x:c r="C13321" s="2" t="str">
        <x:v>Research</x:v>
      </x:c>
      <x:c r="D13321" s="2" t="str">
        <x:v>Swift</x:v>
      </x:c>
      <x:c r="E13321" s="16" t="n">
        <x:v>33491</x:v>
      </x:c>
      <x:c r="F13321" s="16" t="n">
        <x:v>3281</x:v>
      </x:c>
      <x:c r="G13321" s="15" t="n">
        <x:f>VLOOKUP(D13321,'Pricing'!$A$6:$E$8,5,FALSE)</x:f>
        <x:v>0.246</x:v>
      </x:c>
      <x:c r="H13321" s="15" t="n">
        <x:f>VLOOKUP(D13321,'Pricing'!$A$6:$E$8,4,FALSE)</x:f>
        <x:v>1.2</x:v>
      </x:c>
      <x:c r="I13321" s="15" t="n">
        <x:f>E13321*G13321/1000000</x:f>
        <x:v>0.008238786</x:v>
      </x:c>
      <x:c r="J13321" s="15" t="n">
        <x:f>F13321*H13321/1000000</x:f>
        <x:v>0.0039372</x:v>
      </x:c>
      <x:c r="K13321" s="15" t="n">
        <x:f>SUM(I13321:J13321)</x:f>
        <x:v>0.012175986</x:v>
      </x:c>
    </x:row>
    <x:row r="13322" ht="23" customHeight="1">
      <x:c r="A13322" s="2" t="str">
        <x:v>REQ-13318</x:v>
      </x:c>
      <x:c r="B13322" s="2" t="n">
        <x:v>14</x:v>
      </x:c>
      <x:c r="C13322" s="2" t="str">
        <x:v>Support</x:v>
      </x:c>
      <x:c r="D13322" s="2" t="str">
        <x:v>Balanced</x:v>
      </x:c>
      <x:c r="E13322" s="16" t="n">
        <x:v>103785</x:v>
      </x:c>
      <x:c r="F13322" s="16" t="n">
        <x:v>1583</x:v>
      </x:c>
      <x:c r="G13322" s="15" t="n">
        <x:f>VLOOKUP(D13322,'Pricing'!$A$6:$E$8,5,FALSE)</x:f>
        <x:v>1.2300000000000002</x:v>
      </x:c>
      <x:c r="H13322" s="15" t="n">
        <x:f>VLOOKUP(D13322,'Pricing'!$A$6:$E$8,4,FALSE)</x:f>
        <x:v>6</x:v>
      </x:c>
      <x:c r="I13322" s="15" t="n">
        <x:f>E13322*G13322/1000000</x:f>
        <x:v>0.12765555</x:v>
      </x:c>
      <x:c r="J13322" s="15" t="n">
        <x:f>F13322*H13322/1000000</x:f>
        <x:v>0.009498</x:v>
      </x:c>
      <x:c r="K13322" s="15" t="n">
        <x:f>SUM(I13322:J13322)</x:f>
        <x:v>0.13715355</x:v>
      </x:c>
    </x:row>
    <x:row r="13323" ht="23" customHeight="1">
      <x:c r="A13323" s="2" t="str">
        <x:v>REQ-13319</x:v>
      </x:c>
      <x:c r="B13323" s="2" t="n">
        <x:v>4</x:v>
      </x:c>
      <x:c r="C13323" s="2" t="str">
        <x:v>Engineering</x:v>
      </x:c>
      <x:c r="D13323" s="2" t="str">
        <x:v>Swift</x:v>
      </x:c>
      <x:c r="E13323" s="16" t="n">
        <x:v>89095</x:v>
      </x:c>
      <x:c r="F13323" s="16" t="n">
        <x:v>1946</x:v>
      </x:c>
      <x:c r="G13323" s="15" t="n">
        <x:f>VLOOKUP(D13323,'Pricing'!$A$6:$E$8,5,FALSE)</x:f>
        <x:v>0.246</x:v>
      </x:c>
      <x:c r="H13323" s="15" t="n">
        <x:f>VLOOKUP(D13323,'Pricing'!$A$6:$E$8,4,FALSE)</x:f>
        <x:v>1.2</x:v>
      </x:c>
      <x:c r="I13323" s="15" t="n">
        <x:f>E13323*G13323/1000000</x:f>
        <x:v>0.02191737</x:v>
      </x:c>
      <x:c r="J13323" s="15" t="n">
        <x:f>F13323*H13323/1000000</x:f>
        <x:v>0.0023352</x:v>
      </x:c>
      <x:c r="K13323" s="15" t="n">
        <x:f>SUM(I13323:J13323)</x:f>
        <x:v>0.024252569999999998</x:v>
      </x:c>
    </x:row>
    <x:row r="13324" ht="23" customHeight="1">
      <x:c r="A13324" s="2" t="str">
        <x:v>REQ-13320</x:v>
      </x:c>
      <x:c r="B13324" s="2" t="n">
        <x:v>25</x:v>
      </x:c>
      <x:c r="C13324" s="2" t="str">
        <x:v>Growth</x:v>
      </x:c>
      <x:c r="D13324" s="2" t="str">
        <x:v>Swift</x:v>
      </x:c>
      <x:c r="E13324" s="16" t="n">
        <x:v>90137</x:v>
      </x:c>
      <x:c r="F13324" s="16" t="n">
        <x:v>3905</x:v>
      </x:c>
      <x:c r="G13324" s="15" t="n">
        <x:f>VLOOKUP(D13324,'Pricing'!$A$6:$E$8,5,FALSE)</x:f>
        <x:v>0.246</x:v>
      </x:c>
      <x:c r="H13324" s="15" t="n">
        <x:f>VLOOKUP(D13324,'Pricing'!$A$6:$E$8,4,FALSE)</x:f>
        <x:v>1.2</x:v>
      </x:c>
      <x:c r="I13324" s="15" t="n">
        <x:f>E13324*G13324/1000000</x:f>
        <x:v>0.022173702</x:v>
      </x:c>
      <x:c r="J13324" s="15" t="n">
        <x:f>F13324*H13324/1000000</x:f>
        <x:v>0.004686</x:v>
      </x:c>
      <x:c r="K13324" s="15" t="n">
        <x:f>SUM(I13324:J13324)</x:f>
        <x:v>0.026859702</x:v>
      </x:c>
    </x:row>
    <x:row r="13325" ht="23" customHeight="1">
      <x:c r="A13325" s="2" t="str">
        <x:v>REQ-13321</x:v>
      </x:c>
      <x:c r="B13325" s="2" t="n">
        <x:v>19</x:v>
      </x:c>
      <x:c r="C13325" s="2" t="str">
        <x:v>Engineering</x:v>
      </x:c>
      <x:c r="D13325" s="2" t="str">
        <x:v>Swift</x:v>
      </x:c>
      <x:c r="E13325" s="16" t="n">
        <x:v>36341</x:v>
      </x:c>
      <x:c r="F13325" s="16" t="n">
        <x:v>3431</x:v>
      </x:c>
      <x:c r="G13325" s="15" t="n">
        <x:f>VLOOKUP(D13325,'Pricing'!$A$6:$E$8,5,FALSE)</x:f>
        <x:v>0.246</x:v>
      </x:c>
      <x:c r="H13325" s="15" t="n">
        <x:f>VLOOKUP(D13325,'Pricing'!$A$6:$E$8,4,FALSE)</x:f>
        <x:v>1.2</x:v>
      </x:c>
      <x:c r="I13325" s="15" t="n">
        <x:f>E13325*G13325/1000000</x:f>
        <x:v>0.008939886000000001</x:v>
      </x:c>
      <x:c r="J13325" s="15" t="n">
        <x:f>F13325*H13325/1000000</x:f>
        <x:v>0.0041172</x:v>
      </x:c>
      <x:c r="K13325" s="15" t="n">
        <x:f>SUM(I13325:J13325)</x:f>
        <x:v>0.013057086</x:v>
      </x:c>
    </x:row>
    <x:row r="13326" ht="23" customHeight="1">
      <x:c r="A13326" s="2" t="str">
        <x:v>REQ-13322</x:v>
      </x:c>
      <x:c r="B13326" s="2" t="n">
        <x:v>29</x:v>
      </x:c>
      <x:c r="C13326" s="2" t="str">
        <x:v>Product</x:v>
      </x:c>
      <x:c r="D13326" s="2" t="str">
        <x:v>Balanced</x:v>
      </x:c>
      <x:c r="E13326" s="16" t="n">
        <x:v>43566</x:v>
      </x:c>
      <x:c r="F13326" s="16" t="n">
        <x:v>2294</x:v>
      </x:c>
      <x:c r="G13326" s="15" t="n">
        <x:f>VLOOKUP(D13326,'Pricing'!$A$6:$E$8,5,FALSE)</x:f>
        <x:v>1.2300000000000002</x:v>
      </x:c>
      <x:c r="H13326" s="15" t="n">
        <x:f>VLOOKUP(D13326,'Pricing'!$A$6:$E$8,4,FALSE)</x:f>
        <x:v>6</x:v>
      </x:c>
      <x:c r="I13326" s="15" t="n">
        <x:f>E13326*G13326/1000000</x:f>
        <x:v>0.05358618000000001</x:v>
      </x:c>
      <x:c r="J13326" s="15" t="n">
        <x:f>F13326*H13326/1000000</x:f>
        <x:v>0.013764</x:v>
      </x:c>
      <x:c r="K13326" s="15" t="n">
        <x:f>SUM(I13326:J13326)</x:f>
        <x:v>0.06735018000000001</x:v>
      </x:c>
    </x:row>
    <x:row r="13327" ht="23" customHeight="1">
      <x:c r="A13327" s="2" t="str">
        <x:v>REQ-13323</x:v>
      </x:c>
      <x:c r="B13327" s="2" t="n">
        <x:v>4</x:v>
      </x:c>
      <x:c r="C13327" s="2" t="str">
        <x:v>Operations</x:v>
      </x:c>
      <x:c r="D13327" s="2" t="str">
        <x:v>Swift</x:v>
      </x:c>
      <x:c r="E13327" s="16" t="n">
        <x:v>80218</x:v>
      </x:c>
      <x:c r="F13327" s="16" t="n">
        <x:v>723</x:v>
      </x:c>
      <x:c r="G13327" s="15" t="n">
        <x:f>VLOOKUP(D13327,'Pricing'!$A$6:$E$8,5,FALSE)</x:f>
        <x:v>0.246</x:v>
      </x:c>
      <x:c r="H13327" s="15" t="n">
        <x:f>VLOOKUP(D13327,'Pricing'!$A$6:$E$8,4,FALSE)</x:f>
        <x:v>1.2</x:v>
      </x:c>
      <x:c r="I13327" s="15" t="n">
        <x:f>E13327*G13327/1000000</x:f>
        <x:v>0.019733628</x:v>
      </x:c>
      <x:c r="J13327" s="15" t="n">
        <x:f>F13327*H13327/1000000</x:f>
        <x:v>0.0008676000000000001</x:v>
      </x:c>
      <x:c r="K13327" s="15" t="n">
        <x:f>SUM(I13327:J13327)</x:f>
        <x:v>0.020601228</x:v>
      </x:c>
    </x:row>
    <x:row r="13328" ht="23" customHeight="1">
      <x:c r="A13328" s="2" t="str">
        <x:v>REQ-13324</x:v>
      </x:c>
      <x:c r="B13328" s="2" t="n">
        <x:v>14</x:v>
      </x:c>
      <x:c r="C13328" s="2" t="str">
        <x:v>Support</x:v>
      </x:c>
      <x:c r="D13328" s="2" t="str">
        <x:v>Swift</x:v>
      </x:c>
      <x:c r="E13328" s="16" t="n">
        <x:v>29515</x:v>
      </x:c>
      <x:c r="F13328" s="16" t="n">
        <x:v>467</x:v>
      </x:c>
      <x:c r="G13328" s="15" t="n">
        <x:f>VLOOKUP(D13328,'Pricing'!$A$6:$E$8,5,FALSE)</x:f>
        <x:v>0.246</x:v>
      </x:c>
      <x:c r="H13328" s="15" t="n">
        <x:f>VLOOKUP(D13328,'Pricing'!$A$6:$E$8,4,FALSE)</x:f>
        <x:v>1.2</x:v>
      </x:c>
      <x:c r="I13328" s="15" t="n">
        <x:f>E13328*G13328/1000000</x:f>
        <x:v>0.007260689999999999</x:v>
      </x:c>
      <x:c r="J13328" s="15" t="n">
        <x:f>F13328*H13328/1000000</x:f>
        <x:v>0.0005604</x:v>
      </x:c>
      <x:c r="K13328" s="15" t="n">
        <x:f>SUM(I13328:J13328)</x:f>
        <x:v>0.00782109</x:v>
      </x:c>
    </x:row>
    <x:row r="13329" ht="23" customHeight="1">
      <x:c r="A13329" s="2" t="str">
        <x:v>REQ-13325</x:v>
      </x:c>
      <x:c r="B13329" s="2" t="n">
        <x:v>8</x:v>
      </x:c>
      <x:c r="C13329" s="2" t="str">
        <x:v>Engineering</x:v>
      </x:c>
      <x:c r="D13329" s="2" t="str">
        <x:v>Swift</x:v>
      </x:c>
      <x:c r="E13329" s="16" t="n">
        <x:v>103614</x:v>
      </x:c>
      <x:c r="F13329" s="16" t="n">
        <x:v>2596</x:v>
      </x:c>
      <x:c r="G13329" s="15" t="n">
        <x:f>VLOOKUP(D13329,'Pricing'!$A$6:$E$8,5,FALSE)</x:f>
        <x:v>0.246</x:v>
      </x:c>
      <x:c r="H13329" s="15" t="n">
        <x:f>VLOOKUP(D13329,'Pricing'!$A$6:$E$8,4,FALSE)</x:f>
        <x:v>1.2</x:v>
      </x:c>
      <x:c r="I13329" s="15" t="n">
        <x:f>E13329*G13329/1000000</x:f>
        <x:v>0.025489044</x:v>
      </x:c>
      <x:c r="J13329" s="15" t="n">
        <x:f>F13329*H13329/1000000</x:f>
        <x:v>0.0031152</x:v>
      </x:c>
      <x:c r="K13329" s="15" t="n">
        <x:f>SUM(I13329:J13329)</x:f>
        <x:v>0.028604243999999997</x:v>
      </x:c>
    </x:row>
    <x:row r="13330" ht="23" customHeight="1">
      <x:c r="A13330" s="2" t="str">
        <x:v>REQ-13326</x:v>
      </x:c>
      <x:c r="B13330" s="2" t="n">
        <x:v>20</x:v>
      </x:c>
      <x:c r="C13330" s="2" t="str">
        <x:v>Support</x:v>
      </x:c>
      <x:c r="D13330" s="2" t="str">
        <x:v>Balanced</x:v>
      </x:c>
      <x:c r="E13330" s="16" t="n">
        <x:v>48325</x:v>
      </x:c>
      <x:c r="F13330" s="16" t="n">
        <x:v>849</x:v>
      </x:c>
      <x:c r="G13330" s="15" t="n">
        <x:f>VLOOKUP(D13330,'Pricing'!$A$6:$E$8,5,FALSE)</x:f>
        <x:v>1.2300000000000002</x:v>
      </x:c>
      <x:c r="H13330" s="15" t="n">
        <x:f>VLOOKUP(D13330,'Pricing'!$A$6:$E$8,4,FALSE)</x:f>
        <x:v>6</x:v>
      </x:c>
      <x:c r="I13330" s="15" t="n">
        <x:f>E13330*G13330/1000000</x:f>
        <x:v>0.059439750000000006</x:v>
      </x:c>
      <x:c r="J13330" s="15" t="n">
        <x:f>F13330*H13330/1000000</x:f>
        <x:v>0.005094</x:v>
      </x:c>
      <x:c r="K13330" s="15" t="n">
        <x:f>SUM(I13330:J13330)</x:f>
        <x:v>0.06453375</x:v>
      </x:c>
    </x:row>
    <x:row r="13331" ht="23" customHeight="1">
      <x:c r="A13331" s="2" t="str">
        <x:v>REQ-13327</x:v>
      </x:c>
      <x:c r="B13331" s="2" t="n">
        <x:v>11</x:v>
      </x:c>
      <x:c r="C13331" s="2" t="str">
        <x:v>Research</x:v>
      </x:c>
      <x:c r="D13331" s="2" t="str">
        <x:v>Swift</x:v>
      </x:c>
      <x:c r="E13331" s="16" t="n">
        <x:v>31033</x:v>
      </x:c>
      <x:c r="F13331" s="16" t="n">
        <x:v>3601</x:v>
      </x:c>
      <x:c r="G13331" s="15" t="n">
        <x:f>VLOOKUP(D13331,'Pricing'!$A$6:$E$8,5,FALSE)</x:f>
        <x:v>0.246</x:v>
      </x:c>
      <x:c r="H13331" s="15" t="n">
        <x:f>VLOOKUP(D13331,'Pricing'!$A$6:$E$8,4,FALSE)</x:f>
        <x:v>1.2</x:v>
      </x:c>
      <x:c r="I13331" s="15" t="n">
        <x:f>E13331*G13331/1000000</x:f>
        <x:v>0.007634118</x:v>
      </x:c>
      <x:c r="J13331" s="15" t="n">
        <x:f>F13331*H13331/1000000</x:f>
        <x:v>0.0043212</x:v>
      </x:c>
      <x:c r="K13331" s="15" t="n">
        <x:f>SUM(I13331:J13331)</x:f>
        <x:v>0.011955318</x:v>
      </x:c>
    </x:row>
    <x:row r="13332" ht="23" customHeight="1">
      <x:c r="A13332" s="2" t="str">
        <x:v>REQ-13328</x:v>
      </x:c>
      <x:c r="B13332" s="2" t="n">
        <x:v>7</x:v>
      </x:c>
      <x:c r="C13332" s="2" t="str">
        <x:v>Support</x:v>
      </x:c>
      <x:c r="D13332" s="2" t="str">
        <x:v>Reasoning</x:v>
      </x:c>
      <x:c r="E13332" s="16" t="n">
        <x:v>67434</x:v>
      </x:c>
      <x:c r="F13332" s="16" t="n">
        <x:v>3955</x:v>
      </x:c>
      <x:c r="G13332" s="15" t="n">
        <x:f>VLOOKUP(D13332,'Pricing'!$A$6:$E$8,5,FALSE)</x:f>
        <x:v>4.920000000000001</x:v>
      </x:c>
      <x:c r="H13332" s="15" t="n">
        <x:f>VLOOKUP(D13332,'Pricing'!$A$6:$E$8,4,FALSE)</x:f>
        <x:v>24</x:v>
      </x:c>
      <x:c r="I13332" s="15" t="n">
        <x:f>E13332*G13332/1000000</x:f>
        <x:v>0.33177528</x:v>
      </x:c>
      <x:c r="J13332" s="15" t="n">
        <x:f>F13332*H13332/1000000</x:f>
        <x:v>0.09492</x:v>
      </x:c>
      <x:c r="K13332" s="15" t="n">
        <x:f>SUM(I13332:J13332)</x:f>
        <x:v>0.42669528</x:v>
      </x:c>
    </x:row>
    <x:row r="13333" ht="23" customHeight="1">
      <x:c r="A13333" s="2" t="str">
        <x:v>REQ-13329</x:v>
      </x:c>
      <x:c r="B13333" s="2" t="n">
        <x:v>28</x:v>
      </x:c>
      <x:c r="C13333" s="2" t="str">
        <x:v>Engineering</x:v>
      </x:c>
      <x:c r="D13333" s="2" t="str">
        <x:v>Swift</x:v>
      </x:c>
      <x:c r="E13333" s="16" t="n">
        <x:v>41534</x:v>
      </x:c>
      <x:c r="F13333" s="16" t="n">
        <x:v>669</x:v>
      </x:c>
      <x:c r="G13333" s="15" t="n">
        <x:f>VLOOKUP(D13333,'Pricing'!$A$6:$E$8,5,FALSE)</x:f>
        <x:v>0.246</x:v>
      </x:c>
      <x:c r="H13333" s="15" t="n">
        <x:f>VLOOKUP(D13333,'Pricing'!$A$6:$E$8,4,FALSE)</x:f>
        <x:v>1.2</x:v>
      </x:c>
      <x:c r="I13333" s="15" t="n">
        <x:f>E13333*G13333/1000000</x:f>
        <x:v>0.010217364</x:v>
      </x:c>
      <x:c r="J13333" s="15" t="n">
        <x:f>F13333*H13333/1000000</x:f>
        <x:v>0.0008028</x:v>
      </x:c>
      <x:c r="K13333" s="15" t="n">
        <x:f>SUM(I13333:J13333)</x:f>
        <x:v>0.011020163999999999</x:v>
      </x:c>
    </x:row>
    <x:row r="13334" ht="23" customHeight="1">
      <x:c r="A13334" s="2" t="str">
        <x:v>REQ-13330</x:v>
      </x:c>
      <x:c r="B13334" s="2" t="n">
        <x:v>18</x:v>
      </x:c>
      <x:c r="C13334" s="2" t="str">
        <x:v>Product</x:v>
      </x:c>
      <x:c r="D13334" s="2" t="str">
        <x:v>Swift</x:v>
      </x:c>
      <x:c r="E13334" s="16" t="n">
        <x:v>86956</x:v>
      </x:c>
      <x:c r="F13334" s="16" t="n">
        <x:v>1281</x:v>
      </x:c>
      <x:c r="G13334" s="15" t="n">
        <x:f>VLOOKUP(D13334,'Pricing'!$A$6:$E$8,5,FALSE)</x:f>
        <x:v>0.246</x:v>
      </x:c>
      <x:c r="H13334" s="15" t="n">
        <x:f>VLOOKUP(D13334,'Pricing'!$A$6:$E$8,4,FALSE)</x:f>
        <x:v>1.2</x:v>
      </x:c>
      <x:c r="I13334" s="15" t="n">
        <x:f>E13334*G13334/1000000</x:f>
        <x:v>0.021391175999999998</x:v>
      </x:c>
      <x:c r="J13334" s="15" t="n">
        <x:f>F13334*H13334/1000000</x:f>
        <x:v>0.0015372</x:v>
      </x:c>
      <x:c r="K13334" s="15" t="n">
        <x:f>SUM(I13334:J13334)</x:f>
        <x:v>0.022928375999999997</x:v>
      </x:c>
    </x:row>
    <x:row r="13335" ht="23" customHeight="1">
      <x:c r="A13335" s="2" t="str">
        <x:v>REQ-13331</x:v>
      </x:c>
      <x:c r="B13335" s="2" t="n">
        <x:v>11</x:v>
      </x:c>
      <x:c r="C13335" s="2" t="str">
        <x:v>Operations</x:v>
      </x:c>
      <x:c r="D13335" s="2" t="str">
        <x:v>Balanced</x:v>
      </x:c>
      <x:c r="E13335" s="16" t="n">
        <x:v>17783</x:v>
      </x:c>
      <x:c r="F13335" s="16" t="n">
        <x:v>3409</x:v>
      </x:c>
      <x:c r="G13335" s="15" t="n">
        <x:f>VLOOKUP(D13335,'Pricing'!$A$6:$E$8,5,FALSE)</x:f>
        <x:v>1.2300000000000002</x:v>
      </x:c>
      <x:c r="H13335" s="15" t="n">
        <x:f>VLOOKUP(D13335,'Pricing'!$A$6:$E$8,4,FALSE)</x:f>
        <x:v>6</x:v>
      </x:c>
      <x:c r="I13335" s="15" t="n">
        <x:f>E13335*G13335/1000000</x:f>
        <x:v>0.021873090000000005</x:v>
      </x:c>
      <x:c r="J13335" s="15" t="n">
        <x:f>F13335*H13335/1000000</x:f>
        <x:v>0.020454</x:v>
      </x:c>
      <x:c r="K13335" s="15" t="n">
        <x:f>SUM(I13335:J13335)</x:f>
        <x:v>0.042327090000000005</x:v>
      </x:c>
    </x:row>
    <x:row r="13336" ht="23" customHeight="1">
      <x:c r="A13336" s="2" t="str">
        <x:v>REQ-13332</x:v>
      </x:c>
      <x:c r="B13336" s="2" t="n">
        <x:v>18</x:v>
      </x:c>
      <x:c r="C13336" s="2" t="str">
        <x:v>Growth</x:v>
      </x:c>
      <x:c r="D13336" s="2" t="str">
        <x:v>Reasoning</x:v>
      </x:c>
      <x:c r="E13336" s="16" t="n">
        <x:v>55630</x:v>
      </x:c>
      <x:c r="F13336" s="16" t="n">
        <x:v>3249</x:v>
      </x:c>
      <x:c r="G13336" s="15" t="n">
        <x:f>VLOOKUP(D13336,'Pricing'!$A$6:$E$8,5,FALSE)</x:f>
        <x:v>4.920000000000001</x:v>
      </x:c>
      <x:c r="H13336" s="15" t="n">
        <x:f>VLOOKUP(D13336,'Pricing'!$A$6:$E$8,4,FALSE)</x:f>
        <x:v>24</x:v>
      </x:c>
      <x:c r="I13336" s="15" t="n">
        <x:f>E13336*G13336/1000000</x:f>
        <x:v>0.27369960000000004</x:v>
      </x:c>
      <x:c r="J13336" s="15" t="n">
        <x:f>F13336*H13336/1000000</x:f>
        <x:v>0.077976</x:v>
      </x:c>
      <x:c r="K13336" s="15" t="n">
        <x:f>SUM(I13336:J13336)</x:f>
        <x:v>0.35167560000000003</x:v>
      </x:c>
    </x:row>
    <x:row r="13337" ht="23" customHeight="1">
      <x:c r="A13337" s="2" t="str">
        <x:v>REQ-13333</x:v>
      </x:c>
      <x:c r="B13337" s="2" t="n">
        <x:v>2</x:v>
      </x:c>
      <x:c r="C13337" s="2" t="str">
        <x:v>Operations</x:v>
      </x:c>
      <x:c r="D13337" s="2" t="str">
        <x:v>Swift</x:v>
      </x:c>
      <x:c r="E13337" s="16" t="n">
        <x:v>37432</x:v>
      </x:c>
      <x:c r="F13337" s="16" t="n">
        <x:v>3187</x:v>
      </x:c>
      <x:c r="G13337" s="15" t="n">
        <x:f>VLOOKUP(D13337,'Pricing'!$A$6:$E$8,5,FALSE)</x:f>
        <x:v>0.246</x:v>
      </x:c>
      <x:c r="H13337" s="15" t="n">
        <x:f>VLOOKUP(D13337,'Pricing'!$A$6:$E$8,4,FALSE)</x:f>
        <x:v>1.2</x:v>
      </x:c>
      <x:c r="I13337" s="15" t="n">
        <x:f>E13337*G13337/1000000</x:f>
        <x:v>0.009208271999999998</x:v>
      </x:c>
      <x:c r="J13337" s="15" t="n">
        <x:f>F13337*H13337/1000000</x:f>
        <x:v>0.0038243999999999995</x:v>
      </x:c>
      <x:c r="K13337" s="15" t="n">
        <x:f>SUM(I13337:J13337)</x:f>
        <x:v>0.013032671999999999</x:v>
      </x:c>
    </x:row>
    <x:row r="13338" ht="23" customHeight="1">
      <x:c r="A13338" s="2" t="str">
        <x:v>REQ-13334</x:v>
      </x:c>
      <x:c r="B13338" s="2" t="n">
        <x:v>16</x:v>
      </x:c>
      <x:c r="C13338" s="2" t="str">
        <x:v>Product</x:v>
      </x:c>
      <x:c r="D13338" s="2" t="str">
        <x:v>Swift</x:v>
      </x:c>
      <x:c r="E13338" s="16" t="n">
        <x:v>20630</x:v>
      </x:c>
      <x:c r="F13338" s="16" t="n">
        <x:v>1850</x:v>
      </x:c>
      <x:c r="G13338" s="15" t="n">
        <x:f>VLOOKUP(D13338,'Pricing'!$A$6:$E$8,5,FALSE)</x:f>
        <x:v>0.246</x:v>
      </x:c>
      <x:c r="H13338" s="15" t="n">
        <x:f>VLOOKUP(D13338,'Pricing'!$A$6:$E$8,4,FALSE)</x:f>
        <x:v>1.2</x:v>
      </x:c>
      <x:c r="I13338" s="15" t="n">
        <x:f>E13338*G13338/1000000</x:f>
        <x:v>0.00507498</x:v>
      </x:c>
      <x:c r="J13338" s="15" t="n">
        <x:f>F13338*H13338/1000000</x:f>
        <x:v>0.00222</x:v>
      </x:c>
      <x:c r="K13338" s="15" t="n">
        <x:f>SUM(I13338:J13338)</x:f>
        <x:v>0.0072949799999999995</x:v>
      </x:c>
    </x:row>
    <x:row r="13339" ht="23" customHeight="1">
      <x:c r="A13339" s="2" t="str">
        <x:v>REQ-13335</x:v>
      </x:c>
      <x:c r="B13339" s="2" t="n">
        <x:v>13</x:v>
      </x:c>
      <x:c r="C13339" s="2" t="str">
        <x:v>Operations</x:v>
      </x:c>
      <x:c r="D13339" s="2" t="str">
        <x:v>Swift</x:v>
      </x:c>
      <x:c r="E13339" s="16" t="n">
        <x:v>119036</x:v>
      </x:c>
      <x:c r="F13339" s="16" t="n">
        <x:v>2138</x:v>
      </x:c>
      <x:c r="G13339" s="15" t="n">
        <x:f>VLOOKUP(D13339,'Pricing'!$A$6:$E$8,5,FALSE)</x:f>
        <x:v>0.246</x:v>
      </x:c>
      <x:c r="H13339" s="15" t="n">
        <x:f>VLOOKUP(D13339,'Pricing'!$A$6:$E$8,4,FALSE)</x:f>
        <x:v>1.2</x:v>
      </x:c>
      <x:c r="I13339" s="15" t="n">
        <x:f>E13339*G13339/1000000</x:f>
        <x:v>0.029282856</x:v>
      </x:c>
      <x:c r="J13339" s="15" t="n">
        <x:f>F13339*H13339/1000000</x:f>
        <x:v>0.0025656</x:v>
      </x:c>
      <x:c r="K13339" s="15" t="n">
        <x:f>SUM(I13339:J13339)</x:f>
        <x:v>0.031848456</x:v>
      </x:c>
    </x:row>
    <x:row r="13340" ht="23" customHeight="1">
      <x:c r="A13340" s="2" t="str">
        <x:v>REQ-13336</x:v>
      </x:c>
      <x:c r="B13340" s="2" t="n">
        <x:v>4</x:v>
      </x:c>
      <x:c r="C13340" s="2" t="str">
        <x:v>Product</x:v>
      </x:c>
      <x:c r="D13340" s="2" t="str">
        <x:v>Reasoning</x:v>
      </x:c>
      <x:c r="E13340" s="16" t="n">
        <x:v>101275</x:v>
      </x:c>
      <x:c r="F13340" s="16" t="n">
        <x:v>2028</x:v>
      </x:c>
      <x:c r="G13340" s="15" t="n">
        <x:f>VLOOKUP(D13340,'Pricing'!$A$6:$E$8,5,FALSE)</x:f>
        <x:v>4.920000000000001</x:v>
      </x:c>
      <x:c r="H13340" s="15" t="n">
        <x:f>VLOOKUP(D13340,'Pricing'!$A$6:$E$8,4,FALSE)</x:f>
        <x:v>24</x:v>
      </x:c>
      <x:c r="I13340" s="15" t="n">
        <x:f>E13340*G13340/1000000</x:f>
        <x:v>0.4982730000000001</x:v>
      </x:c>
      <x:c r="J13340" s="15" t="n">
        <x:f>F13340*H13340/1000000</x:f>
        <x:v>0.048672</x:v>
      </x:c>
      <x:c r="K13340" s="15" t="n">
        <x:f>SUM(I13340:J13340)</x:f>
        <x:v>0.5469450000000001</x:v>
      </x:c>
    </x:row>
    <x:row r="13341" ht="23" customHeight="1">
      <x:c r="A13341" s="2" t="str">
        <x:v>REQ-13337</x:v>
      </x:c>
      <x:c r="B13341" s="2" t="n">
        <x:v>18</x:v>
      </x:c>
      <x:c r="C13341" s="2" t="str">
        <x:v>Engineering</x:v>
      </x:c>
      <x:c r="D13341" s="2" t="str">
        <x:v>Balanced</x:v>
      </x:c>
      <x:c r="E13341" s="16" t="n">
        <x:v>82716</x:v>
      </x:c>
      <x:c r="F13341" s="16" t="n">
        <x:v>1517</x:v>
      </x:c>
      <x:c r="G13341" s="15" t="n">
        <x:f>VLOOKUP(D13341,'Pricing'!$A$6:$E$8,5,FALSE)</x:f>
        <x:v>1.2300000000000002</x:v>
      </x:c>
      <x:c r="H13341" s="15" t="n">
        <x:f>VLOOKUP(D13341,'Pricing'!$A$6:$E$8,4,FALSE)</x:f>
        <x:v>6</x:v>
      </x:c>
      <x:c r="I13341" s="15" t="n">
        <x:f>E13341*G13341/1000000</x:f>
        <x:v>0.10174068000000003</x:v>
      </x:c>
      <x:c r="J13341" s="15" t="n">
        <x:f>F13341*H13341/1000000</x:f>
        <x:v>0.009102</x:v>
      </x:c>
      <x:c r="K13341" s="15" t="n">
        <x:f>SUM(I13341:J13341)</x:f>
        <x:v>0.11084268000000003</x:v>
      </x:c>
    </x:row>
    <x:row r="13342" ht="23" customHeight="1">
      <x:c r="A13342" s="2" t="str">
        <x:v>REQ-13338</x:v>
      </x:c>
      <x:c r="B13342" s="2" t="n">
        <x:v>1</x:v>
      </x:c>
      <x:c r="C13342" s="2" t="str">
        <x:v>Support</x:v>
      </x:c>
      <x:c r="D13342" s="2" t="str">
        <x:v>Swift</x:v>
      </x:c>
      <x:c r="E13342" s="16" t="n">
        <x:v>26033</x:v>
      </x:c>
      <x:c r="F13342" s="16" t="n">
        <x:v>2621</x:v>
      </x:c>
      <x:c r="G13342" s="15" t="n">
        <x:f>VLOOKUP(D13342,'Pricing'!$A$6:$E$8,5,FALSE)</x:f>
        <x:v>0.246</x:v>
      </x:c>
      <x:c r="H13342" s="15" t="n">
        <x:f>VLOOKUP(D13342,'Pricing'!$A$6:$E$8,4,FALSE)</x:f>
        <x:v>1.2</x:v>
      </x:c>
      <x:c r="I13342" s="15" t="n">
        <x:f>E13342*G13342/1000000</x:f>
        <x:v>0.0064041179999999994</x:v>
      </x:c>
      <x:c r="J13342" s="15" t="n">
        <x:f>F13342*H13342/1000000</x:f>
        <x:v>0.0031452</x:v>
      </x:c>
      <x:c r="K13342" s="15" t="n">
        <x:f>SUM(I13342:J13342)</x:f>
        <x:v>0.009549318</x:v>
      </x:c>
    </x:row>
    <x:row r="13343" ht="23" customHeight="1">
      <x:c r="A13343" s="2" t="str">
        <x:v>REQ-13339</x:v>
      </x:c>
      <x:c r="B13343" s="2" t="n">
        <x:v>27</x:v>
      </x:c>
      <x:c r="C13343" s="2" t="str">
        <x:v>Operations</x:v>
      </x:c>
      <x:c r="D13343" s="2" t="str">
        <x:v>Swift</x:v>
      </x:c>
      <x:c r="E13343" s="16" t="n">
        <x:v>92993</x:v>
      </x:c>
      <x:c r="F13343" s="16" t="n">
        <x:v>3710</x:v>
      </x:c>
      <x:c r="G13343" s="15" t="n">
        <x:f>VLOOKUP(D13343,'Pricing'!$A$6:$E$8,5,FALSE)</x:f>
        <x:v>0.246</x:v>
      </x:c>
      <x:c r="H13343" s="15" t="n">
        <x:f>VLOOKUP(D13343,'Pricing'!$A$6:$E$8,4,FALSE)</x:f>
        <x:v>1.2</x:v>
      </x:c>
      <x:c r="I13343" s="15" t="n">
        <x:f>E13343*G13343/1000000</x:f>
        <x:v>0.022876278</x:v>
      </x:c>
      <x:c r="J13343" s="15" t="n">
        <x:f>F13343*H13343/1000000</x:f>
        <x:v>0.004452</x:v>
      </x:c>
      <x:c r="K13343" s="15" t="n">
        <x:f>SUM(I13343:J13343)</x:f>
        <x:v>0.027328278</x:v>
      </x:c>
    </x:row>
    <x:row r="13344" ht="23" customHeight="1">
      <x:c r="A13344" s="2" t="str">
        <x:v>REQ-13340</x:v>
      </x:c>
      <x:c r="B13344" s="2" t="n">
        <x:v>6</x:v>
      </x:c>
      <x:c r="C13344" s="2" t="str">
        <x:v>Support</x:v>
      </x:c>
      <x:c r="D13344" s="2" t="str">
        <x:v>Balanced</x:v>
      </x:c>
      <x:c r="E13344" s="16" t="n">
        <x:v>119194</x:v>
      </x:c>
      <x:c r="F13344" s="16" t="n">
        <x:v>1281</x:v>
      </x:c>
      <x:c r="G13344" s="15" t="n">
        <x:f>VLOOKUP(D13344,'Pricing'!$A$6:$E$8,5,FALSE)</x:f>
        <x:v>1.2300000000000002</x:v>
      </x:c>
      <x:c r="H13344" s="15" t="n">
        <x:f>VLOOKUP(D13344,'Pricing'!$A$6:$E$8,4,FALSE)</x:f>
        <x:v>6</x:v>
      </x:c>
      <x:c r="I13344" s="15" t="n">
        <x:f>E13344*G13344/1000000</x:f>
        <x:v>0.14660862000000002</x:v>
      </x:c>
      <x:c r="J13344" s="15" t="n">
        <x:f>F13344*H13344/1000000</x:f>
        <x:v>0.007686</x:v>
      </x:c>
      <x:c r="K13344" s="15" t="n">
        <x:f>SUM(I13344:J13344)</x:f>
        <x:v>0.15429462000000002</x:v>
      </x:c>
    </x:row>
    <x:row r="13345" ht="23" customHeight="1">
      <x:c r="A13345" s="2" t="str">
        <x:v>REQ-13341</x:v>
      </x:c>
      <x:c r="B13345" s="2" t="n">
        <x:v>11</x:v>
      </x:c>
      <x:c r="C13345" s="2" t="str">
        <x:v>Operations</x:v>
      </x:c>
      <x:c r="D13345" s="2" t="str">
        <x:v>Balanced</x:v>
      </x:c>
      <x:c r="E13345" s="16" t="n">
        <x:v>84097</x:v>
      </x:c>
      <x:c r="F13345" s="16" t="n">
        <x:v>2760</x:v>
      </x:c>
      <x:c r="G13345" s="15" t="n">
        <x:f>VLOOKUP(D13345,'Pricing'!$A$6:$E$8,5,FALSE)</x:f>
        <x:v>1.2300000000000002</x:v>
      </x:c>
      <x:c r="H13345" s="15" t="n">
        <x:f>VLOOKUP(D13345,'Pricing'!$A$6:$E$8,4,FALSE)</x:f>
        <x:v>6</x:v>
      </x:c>
      <x:c r="I13345" s="15" t="n">
        <x:f>E13345*G13345/1000000</x:f>
        <x:v>0.10343931</x:v>
      </x:c>
      <x:c r="J13345" s="15" t="n">
        <x:f>F13345*H13345/1000000</x:f>
        <x:v>0.01656</x:v>
      </x:c>
      <x:c r="K13345" s="15" t="n">
        <x:f>SUM(I13345:J13345)</x:f>
        <x:v>0.11999931</x:v>
      </x:c>
    </x:row>
    <x:row r="13346" ht="23" customHeight="1">
      <x:c r="A13346" s="2" t="str">
        <x:v>REQ-13342</x:v>
      </x:c>
      <x:c r="B13346" s="2" t="n">
        <x:v>19</x:v>
      </x:c>
      <x:c r="C13346" s="2" t="str">
        <x:v>Support</x:v>
      </x:c>
      <x:c r="D13346" s="2" t="str">
        <x:v>Swift</x:v>
      </x:c>
      <x:c r="E13346" s="16" t="n">
        <x:v>71340</x:v>
      </x:c>
      <x:c r="F13346" s="16" t="n">
        <x:v>1470</x:v>
      </x:c>
      <x:c r="G13346" s="15" t="n">
        <x:f>VLOOKUP(D13346,'Pricing'!$A$6:$E$8,5,FALSE)</x:f>
        <x:v>0.246</x:v>
      </x:c>
      <x:c r="H13346" s="15" t="n">
        <x:f>VLOOKUP(D13346,'Pricing'!$A$6:$E$8,4,FALSE)</x:f>
        <x:v>1.2</x:v>
      </x:c>
      <x:c r="I13346" s="15" t="n">
        <x:f>E13346*G13346/1000000</x:f>
        <x:v>0.01754964</x:v>
      </x:c>
      <x:c r="J13346" s="15" t="n">
        <x:f>F13346*H13346/1000000</x:f>
        <x:v>0.001764</x:v>
      </x:c>
      <x:c r="K13346" s="15" t="n">
        <x:f>SUM(I13346:J13346)</x:f>
        <x:v>0.01931364</x:v>
      </x:c>
    </x:row>
    <x:row r="13347" ht="23" customHeight="1">
      <x:c r="A13347" s="2" t="str">
        <x:v>REQ-13343</x:v>
      </x:c>
      <x:c r="B13347" s="2" t="n">
        <x:v>8</x:v>
      </x:c>
      <x:c r="C13347" s="2" t="str">
        <x:v>Engineering</x:v>
      </x:c>
      <x:c r="D13347" s="2" t="str">
        <x:v>Balanced</x:v>
      </x:c>
      <x:c r="E13347" s="16" t="n">
        <x:v>19005</x:v>
      </x:c>
      <x:c r="F13347" s="16" t="n">
        <x:v>2580</x:v>
      </x:c>
      <x:c r="G13347" s="15" t="n">
        <x:f>VLOOKUP(D13347,'Pricing'!$A$6:$E$8,5,FALSE)</x:f>
        <x:v>1.2300000000000002</x:v>
      </x:c>
      <x:c r="H13347" s="15" t="n">
        <x:f>VLOOKUP(D13347,'Pricing'!$A$6:$E$8,4,FALSE)</x:f>
        <x:v>6</x:v>
      </x:c>
      <x:c r="I13347" s="15" t="n">
        <x:f>E13347*G13347/1000000</x:f>
        <x:v>0.023376150000000005</x:v>
      </x:c>
      <x:c r="J13347" s="15" t="n">
        <x:f>F13347*H13347/1000000</x:f>
        <x:v>0.01548</x:v>
      </x:c>
      <x:c r="K13347" s="15" t="n">
        <x:f>SUM(I13347:J13347)</x:f>
        <x:v>0.038856150000000006</x:v>
      </x:c>
    </x:row>
    <x:row r="13348" ht="23" customHeight="1">
      <x:c r="A13348" s="2" t="str">
        <x:v>REQ-13344</x:v>
      </x:c>
      <x:c r="B13348" s="2" t="n">
        <x:v>25</x:v>
      </x:c>
      <x:c r="C13348" s="2" t="str">
        <x:v>Growth</x:v>
      </x:c>
      <x:c r="D13348" s="2" t="str">
        <x:v>Swift</x:v>
      </x:c>
      <x:c r="E13348" s="16" t="n">
        <x:v>53478</x:v>
      </x:c>
      <x:c r="F13348" s="16" t="n">
        <x:v>2863</x:v>
      </x:c>
      <x:c r="G13348" s="15" t="n">
        <x:f>VLOOKUP(D13348,'Pricing'!$A$6:$E$8,5,FALSE)</x:f>
        <x:v>0.246</x:v>
      </x:c>
      <x:c r="H13348" s="15" t="n">
        <x:f>VLOOKUP(D13348,'Pricing'!$A$6:$E$8,4,FALSE)</x:f>
        <x:v>1.2</x:v>
      </x:c>
      <x:c r="I13348" s="15" t="n">
        <x:f>E13348*G13348/1000000</x:f>
        <x:v>0.013155588</x:v>
      </x:c>
      <x:c r="J13348" s="15" t="n">
        <x:f>F13348*H13348/1000000</x:f>
        <x:v>0.0034356</x:v>
      </x:c>
      <x:c r="K13348" s="15" t="n">
        <x:f>SUM(I13348:J13348)</x:f>
        <x:v>0.016591188</x:v>
      </x:c>
    </x:row>
    <x:row r="13349" ht="23" customHeight="1">
      <x:c r="A13349" s="2" t="str">
        <x:v>REQ-13345</x:v>
      </x:c>
      <x:c r="B13349" s="2" t="n">
        <x:v>16</x:v>
      </x:c>
      <x:c r="C13349" s="2" t="str">
        <x:v>Research</x:v>
      </x:c>
      <x:c r="D13349" s="2" t="str">
        <x:v>Balanced</x:v>
      </x:c>
      <x:c r="E13349" s="16" t="n">
        <x:v>96808</x:v>
      </x:c>
      <x:c r="F13349" s="16" t="n">
        <x:v>1894</x:v>
      </x:c>
      <x:c r="G13349" s="15" t="n">
        <x:f>VLOOKUP(D13349,'Pricing'!$A$6:$E$8,5,FALSE)</x:f>
        <x:v>1.2300000000000002</x:v>
      </x:c>
      <x:c r="H13349" s="15" t="n">
        <x:f>VLOOKUP(D13349,'Pricing'!$A$6:$E$8,4,FALSE)</x:f>
        <x:v>6</x:v>
      </x:c>
      <x:c r="I13349" s="15" t="n">
        <x:f>E13349*G13349/1000000</x:f>
        <x:v>0.11907384000000003</x:v>
      </x:c>
      <x:c r="J13349" s="15" t="n">
        <x:f>F13349*H13349/1000000</x:f>
        <x:v>0.011364</x:v>
      </x:c>
      <x:c r="K13349" s="15" t="n">
        <x:f>SUM(I13349:J13349)</x:f>
        <x:v>0.13043784000000003</x:v>
      </x:c>
    </x:row>
    <x:row r="13350" ht="23" customHeight="1">
      <x:c r="A13350" s="2" t="str">
        <x:v>REQ-13346</x:v>
      </x:c>
      <x:c r="B13350" s="2" t="n">
        <x:v>27</x:v>
      </x:c>
      <x:c r="C13350" s="2" t="str">
        <x:v>Support</x:v>
      </x:c>
      <x:c r="D13350" s="2" t="str">
        <x:v>Swift</x:v>
      </x:c>
      <x:c r="E13350" s="16" t="n">
        <x:v>4045</x:v>
      </x:c>
      <x:c r="F13350" s="16" t="n">
        <x:v>1006</x:v>
      </x:c>
      <x:c r="G13350" s="15" t="n">
        <x:f>VLOOKUP(D13350,'Pricing'!$A$6:$E$8,5,FALSE)</x:f>
        <x:v>0.246</x:v>
      </x:c>
      <x:c r="H13350" s="15" t="n">
        <x:f>VLOOKUP(D13350,'Pricing'!$A$6:$E$8,4,FALSE)</x:f>
        <x:v>1.2</x:v>
      </x:c>
      <x:c r="I13350" s="15" t="n">
        <x:f>E13350*G13350/1000000</x:f>
        <x:v>0.00099507</x:v>
      </x:c>
      <x:c r="J13350" s="15" t="n">
        <x:f>F13350*H13350/1000000</x:f>
        <x:v>0.0012072</x:v>
      </x:c>
      <x:c r="K13350" s="15" t="n">
        <x:f>SUM(I13350:J13350)</x:f>
        <x:v>0.00220227</x:v>
      </x:c>
    </x:row>
    <x:row r="13351" ht="23" customHeight="1">
      <x:c r="A13351" s="2" t="str">
        <x:v>REQ-13347</x:v>
      </x:c>
      <x:c r="B13351" s="2" t="n">
        <x:v>7</x:v>
      </x:c>
      <x:c r="C13351" s="2" t="str">
        <x:v>Engineering</x:v>
      </x:c>
      <x:c r="D13351" s="2" t="str">
        <x:v>Balanced</x:v>
      </x:c>
      <x:c r="E13351" s="16" t="n">
        <x:v>51693</x:v>
      </x:c>
      <x:c r="F13351" s="16" t="n">
        <x:v>1288</x:v>
      </x:c>
      <x:c r="G13351" s="15" t="n">
        <x:f>VLOOKUP(D13351,'Pricing'!$A$6:$E$8,5,FALSE)</x:f>
        <x:v>1.2300000000000002</x:v>
      </x:c>
      <x:c r="H13351" s="15" t="n">
        <x:f>VLOOKUP(D13351,'Pricing'!$A$6:$E$8,4,FALSE)</x:f>
        <x:v>6</x:v>
      </x:c>
      <x:c r="I13351" s="15" t="n">
        <x:f>E13351*G13351/1000000</x:f>
        <x:v>0.06358239000000002</x:v>
      </x:c>
      <x:c r="J13351" s="15" t="n">
        <x:f>F13351*H13351/1000000</x:f>
        <x:v>0.007728</x:v>
      </x:c>
      <x:c r="K13351" s="15" t="n">
        <x:f>SUM(I13351:J13351)</x:f>
        <x:v>0.07131039000000002</x:v>
      </x:c>
    </x:row>
    <x:row r="13352" ht="23" customHeight="1">
      <x:c r="A13352" s="2" t="str">
        <x:v>REQ-13348</x:v>
      </x:c>
      <x:c r="B13352" s="2" t="n">
        <x:v>23</x:v>
      </x:c>
      <x:c r="C13352" s="2" t="str">
        <x:v>Product</x:v>
      </x:c>
      <x:c r="D13352" s="2" t="str">
        <x:v>Balanced</x:v>
      </x:c>
      <x:c r="E13352" s="16" t="n">
        <x:v>111834</x:v>
      </x:c>
      <x:c r="F13352" s="16" t="n">
        <x:v>390</x:v>
      </x:c>
      <x:c r="G13352" s="15" t="n">
        <x:f>VLOOKUP(D13352,'Pricing'!$A$6:$E$8,5,FALSE)</x:f>
        <x:v>1.2300000000000002</x:v>
      </x:c>
      <x:c r="H13352" s="15" t="n">
        <x:f>VLOOKUP(D13352,'Pricing'!$A$6:$E$8,4,FALSE)</x:f>
        <x:v>6</x:v>
      </x:c>
      <x:c r="I13352" s="15" t="n">
        <x:f>E13352*G13352/1000000</x:f>
        <x:v>0.13755582000000002</x:v>
      </x:c>
      <x:c r="J13352" s="15" t="n">
        <x:f>F13352*H13352/1000000</x:f>
        <x:v>0.00234</x:v>
      </x:c>
      <x:c r="K13352" s="15" t="n">
        <x:f>SUM(I13352:J13352)</x:f>
        <x:v>0.13989582000000003</x:v>
      </x:c>
    </x:row>
    <x:row r="13353" ht="23" customHeight="1">
      <x:c r="A13353" s="2" t="str">
        <x:v>REQ-13349</x:v>
      </x:c>
      <x:c r="B13353" s="2" t="n">
        <x:v>26</x:v>
      </x:c>
      <x:c r="C13353" s="2" t="str">
        <x:v>Engineering</x:v>
      </x:c>
      <x:c r="D13353" s="2" t="str">
        <x:v>Swift</x:v>
      </x:c>
      <x:c r="E13353" s="16" t="n">
        <x:v>115221</x:v>
      </x:c>
      <x:c r="F13353" s="16" t="n">
        <x:v>3703</x:v>
      </x:c>
      <x:c r="G13353" s="15" t="n">
        <x:f>VLOOKUP(D13353,'Pricing'!$A$6:$E$8,5,FALSE)</x:f>
        <x:v>0.246</x:v>
      </x:c>
      <x:c r="H13353" s="15" t="n">
        <x:f>VLOOKUP(D13353,'Pricing'!$A$6:$E$8,4,FALSE)</x:f>
        <x:v>1.2</x:v>
      </x:c>
      <x:c r="I13353" s="15" t="n">
        <x:f>E13353*G13353/1000000</x:f>
        <x:v>0.028344366</x:v>
      </x:c>
      <x:c r="J13353" s="15" t="n">
        <x:f>F13353*H13353/1000000</x:f>
        <x:v>0.0044436</x:v>
      </x:c>
      <x:c r="K13353" s="15" t="n">
        <x:f>SUM(I13353:J13353)</x:f>
        <x:v>0.032787966</x:v>
      </x:c>
    </x:row>
    <x:row r="13354" ht="23" customHeight="1">
      <x:c r="A13354" s="2" t="str">
        <x:v>REQ-13350</x:v>
      </x:c>
      <x:c r="B13354" s="2" t="n">
        <x:v>18</x:v>
      </x:c>
      <x:c r="C13354" s="2" t="str">
        <x:v>Support</x:v>
      </x:c>
      <x:c r="D13354" s="2" t="str">
        <x:v>Swift</x:v>
      </x:c>
      <x:c r="E13354" s="16" t="n">
        <x:v>6022</x:v>
      </x:c>
      <x:c r="F13354" s="16" t="n">
        <x:v>1475</x:v>
      </x:c>
      <x:c r="G13354" s="15" t="n">
        <x:f>VLOOKUP(D13354,'Pricing'!$A$6:$E$8,5,FALSE)</x:f>
        <x:v>0.246</x:v>
      </x:c>
      <x:c r="H13354" s="15" t="n">
        <x:f>VLOOKUP(D13354,'Pricing'!$A$6:$E$8,4,FALSE)</x:f>
        <x:v>1.2</x:v>
      </x:c>
      <x:c r="I13354" s="15" t="n">
        <x:f>E13354*G13354/1000000</x:f>
        <x:v>0.001481412</x:v>
      </x:c>
      <x:c r="J13354" s="15" t="n">
        <x:f>F13354*H13354/1000000</x:f>
        <x:v>0.00177</x:v>
      </x:c>
      <x:c r="K13354" s="15" t="n">
        <x:f>SUM(I13354:J13354)</x:f>
        <x:v>0.0032514120000000004</x:v>
      </x:c>
    </x:row>
    <x:row r="13355" ht="23" customHeight="1">
      <x:c r="A13355" s="2" t="str">
        <x:v>REQ-13351</x:v>
      </x:c>
      <x:c r="B13355" s="2" t="n">
        <x:v>5</x:v>
      </x:c>
      <x:c r="C13355" s="2" t="str">
        <x:v>Operations</x:v>
      </x:c>
      <x:c r="D13355" s="2" t="str">
        <x:v>Swift</x:v>
      </x:c>
      <x:c r="E13355" s="16" t="n">
        <x:v>70175</x:v>
      </x:c>
      <x:c r="F13355" s="16" t="n">
        <x:v>2959</x:v>
      </x:c>
      <x:c r="G13355" s="15" t="n">
        <x:f>VLOOKUP(D13355,'Pricing'!$A$6:$E$8,5,FALSE)</x:f>
        <x:v>0.246</x:v>
      </x:c>
      <x:c r="H13355" s="15" t="n">
        <x:f>VLOOKUP(D13355,'Pricing'!$A$6:$E$8,4,FALSE)</x:f>
        <x:v>1.2</x:v>
      </x:c>
      <x:c r="I13355" s="15" t="n">
        <x:f>E13355*G13355/1000000</x:f>
        <x:v>0.01726305</x:v>
      </x:c>
      <x:c r="J13355" s="15" t="n">
        <x:f>F13355*H13355/1000000</x:f>
        <x:v>0.0035508</x:v>
      </x:c>
      <x:c r="K13355" s="15" t="n">
        <x:f>SUM(I13355:J13355)</x:f>
        <x:v>0.02081385</x:v>
      </x:c>
    </x:row>
    <x:row r="13356" ht="23" customHeight="1">
      <x:c r="A13356" s="2" t="str">
        <x:v>REQ-13352</x:v>
      </x:c>
      <x:c r="B13356" s="2" t="n">
        <x:v>8</x:v>
      </x:c>
      <x:c r="C13356" s="2" t="str">
        <x:v>Product</x:v>
      </x:c>
      <x:c r="D13356" s="2" t="str">
        <x:v>Balanced</x:v>
      </x:c>
      <x:c r="E13356" s="16" t="n">
        <x:v>75076</x:v>
      </x:c>
      <x:c r="F13356" s="16" t="n">
        <x:v>3771</x:v>
      </x:c>
      <x:c r="G13356" s="15" t="n">
        <x:f>VLOOKUP(D13356,'Pricing'!$A$6:$E$8,5,FALSE)</x:f>
        <x:v>1.2300000000000002</x:v>
      </x:c>
      <x:c r="H13356" s="15" t="n">
        <x:f>VLOOKUP(D13356,'Pricing'!$A$6:$E$8,4,FALSE)</x:f>
        <x:v>6</x:v>
      </x:c>
      <x:c r="I13356" s="15" t="n">
        <x:f>E13356*G13356/1000000</x:f>
        <x:v>0.09234348</x:v>
      </x:c>
      <x:c r="J13356" s="15" t="n">
        <x:f>F13356*H13356/1000000</x:f>
        <x:v>0.022626</x:v>
      </x:c>
      <x:c r="K13356" s="15" t="n">
        <x:f>SUM(I13356:J13356)</x:f>
        <x:v>0.11496948000000001</x:v>
      </x:c>
    </x:row>
    <x:row r="13357" ht="23" customHeight="1">
      <x:c r="A13357" s="2" t="str">
        <x:v>REQ-13353</x:v>
      </x:c>
      <x:c r="B13357" s="2" t="n">
        <x:v>23</x:v>
      </x:c>
      <x:c r="C13357" s="2" t="str">
        <x:v>Research</x:v>
      </x:c>
      <x:c r="D13357" s="2" t="str">
        <x:v>Swift</x:v>
      </x:c>
      <x:c r="E13357" s="16" t="n">
        <x:v>57474</x:v>
      </x:c>
      <x:c r="F13357" s="16" t="n">
        <x:v>1685</x:v>
      </x:c>
      <x:c r="G13357" s="15" t="n">
        <x:f>VLOOKUP(D13357,'Pricing'!$A$6:$E$8,5,FALSE)</x:f>
        <x:v>0.246</x:v>
      </x:c>
      <x:c r="H13357" s="15" t="n">
        <x:f>VLOOKUP(D13357,'Pricing'!$A$6:$E$8,4,FALSE)</x:f>
        <x:v>1.2</x:v>
      </x:c>
      <x:c r="I13357" s="15" t="n">
        <x:f>E13357*G13357/1000000</x:f>
        <x:v>0.014138603999999999</x:v>
      </x:c>
      <x:c r="J13357" s="15" t="n">
        <x:f>F13357*H13357/1000000</x:f>
        <x:v>0.002022</x:v>
      </x:c>
      <x:c r="K13357" s="15" t="n">
        <x:f>SUM(I13357:J13357)</x:f>
        <x:v>0.016160604</x:v>
      </x:c>
    </x:row>
    <x:row r="13358" ht="23" customHeight="1">
      <x:c r="A13358" s="2" t="str">
        <x:v>REQ-13354</x:v>
      </x:c>
      <x:c r="B13358" s="2" t="n">
        <x:v>30</x:v>
      </x:c>
      <x:c r="C13358" s="2" t="str">
        <x:v>Support</x:v>
      </x:c>
      <x:c r="D13358" s="2" t="str">
        <x:v>Swift</x:v>
      </x:c>
      <x:c r="E13358" s="16" t="n">
        <x:v>42440</x:v>
      </x:c>
      <x:c r="F13358" s="16" t="n">
        <x:v>1613</x:v>
      </x:c>
      <x:c r="G13358" s="15" t="n">
        <x:f>VLOOKUP(D13358,'Pricing'!$A$6:$E$8,5,FALSE)</x:f>
        <x:v>0.246</x:v>
      </x:c>
      <x:c r="H13358" s="15" t="n">
        <x:f>VLOOKUP(D13358,'Pricing'!$A$6:$E$8,4,FALSE)</x:f>
        <x:v>1.2</x:v>
      </x:c>
      <x:c r="I13358" s="15" t="n">
        <x:f>E13358*G13358/1000000</x:f>
        <x:v>0.01044024</x:v>
      </x:c>
      <x:c r="J13358" s="15" t="n">
        <x:f>F13358*H13358/1000000</x:f>
        <x:v>0.0019356</x:v>
      </x:c>
      <x:c r="K13358" s="15" t="n">
        <x:f>SUM(I13358:J13358)</x:f>
        <x:v>0.012375839999999999</x:v>
      </x:c>
    </x:row>
    <x:row r="13359" ht="23" customHeight="1">
      <x:c r="A13359" s="2" t="str">
        <x:v>REQ-13355</x:v>
      </x:c>
      <x:c r="B13359" s="2" t="n">
        <x:v>23</x:v>
      </x:c>
      <x:c r="C13359" s="2" t="str">
        <x:v>Engineering</x:v>
      </x:c>
      <x:c r="D13359" s="2" t="str">
        <x:v>Balanced</x:v>
      </x:c>
      <x:c r="E13359" s="16" t="n">
        <x:v>36389</x:v>
      </x:c>
      <x:c r="F13359" s="16" t="n">
        <x:v>1469</x:v>
      </x:c>
      <x:c r="G13359" s="15" t="n">
        <x:f>VLOOKUP(D13359,'Pricing'!$A$6:$E$8,5,FALSE)</x:f>
        <x:v>1.2300000000000002</x:v>
      </x:c>
      <x:c r="H13359" s="15" t="n">
        <x:f>VLOOKUP(D13359,'Pricing'!$A$6:$E$8,4,FALSE)</x:f>
        <x:v>6</x:v>
      </x:c>
      <x:c r="I13359" s="15" t="n">
        <x:f>E13359*G13359/1000000</x:f>
        <x:v>0.04475847000000001</x:v>
      </x:c>
      <x:c r="J13359" s="15" t="n">
        <x:f>F13359*H13359/1000000</x:f>
        <x:v>0.008814</x:v>
      </x:c>
      <x:c r="K13359" s="15" t="n">
        <x:f>SUM(I13359:J13359)</x:f>
        <x:v>0.05357247000000001</x:v>
      </x:c>
    </x:row>
    <x:row r="13360" ht="23" customHeight="1">
      <x:c r="A13360" s="2" t="str">
        <x:v>REQ-13356</x:v>
      </x:c>
      <x:c r="B13360" s="2" t="n">
        <x:v>24</x:v>
      </x:c>
      <x:c r="C13360" s="2" t="str">
        <x:v>Support</x:v>
      </x:c>
      <x:c r="D13360" s="2" t="str">
        <x:v>Balanced</x:v>
      </x:c>
      <x:c r="E13360" s="16" t="n">
        <x:v>38696</x:v>
      </x:c>
      <x:c r="F13360" s="16" t="n">
        <x:v>2510</x:v>
      </x:c>
      <x:c r="G13360" s="15" t="n">
        <x:f>VLOOKUP(D13360,'Pricing'!$A$6:$E$8,5,FALSE)</x:f>
        <x:v>1.2300000000000002</x:v>
      </x:c>
      <x:c r="H13360" s="15" t="n">
        <x:f>VLOOKUP(D13360,'Pricing'!$A$6:$E$8,4,FALSE)</x:f>
        <x:v>6</x:v>
      </x:c>
      <x:c r="I13360" s="15" t="n">
        <x:f>E13360*G13360/1000000</x:f>
        <x:v>0.047596080000000006</x:v>
      </x:c>
      <x:c r="J13360" s="15" t="n">
        <x:f>F13360*H13360/1000000</x:f>
        <x:v>0.01506</x:v>
      </x:c>
      <x:c r="K13360" s="15" t="n">
        <x:f>SUM(I13360:J13360)</x:f>
        <x:v>0.06265608</x:v>
      </x:c>
    </x:row>
    <x:row r="13361" ht="23" customHeight="1">
      <x:c r="A13361" s="2" t="str">
        <x:v>REQ-13357</x:v>
      </x:c>
      <x:c r="B13361" s="2" t="n">
        <x:v>23</x:v>
      </x:c>
      <x:c r="C13361" s="2" t="str">
        <x:v>Research</x:v>
      </x:c>
      <x:c r="D13361" s="2" t="str">
        <x:v>Balanced</x:v>
      </x:c>
      <x:c r="E13361" s="16" t="n">
        <x:v>62925</x:v>
      </x:c>
      <x:c r="F13361" s="16" t="n">
        <x:v>3939</x:v>
      </x:c>
      <x:c r="G13361" s="15" t="n">
        <x:f>VLOOKUP(D13361,'Pricing'!$A$6:$E$8,5,FALSE)</x:f>
        <x:v>1.2300000000000002</x:v>
      </x:c>
      <x:c r="H13361" s="15" t="n">
        <x:f>VLOOKUP(D13361,'Pricing'!$A$6:$E$8,4,FALSE)</x:f>
        <x:v>6</x:v>
      </x:c>
      <x:c r="I13361" s="15" t="n">
        <x:f>E13361*G13361/1000000</x:f>
        <x:v>0.07739775000000002</x:v>
      </x:c>
      <x:c r="J13361" s="15" t="n">
        <x:f>F13361*H13361/1000000</x:f>
        <x:v>0.023634</x:v>
      </x:c>
      <x:c r="K13361" s="15" t="n">
        <x:f>SUM(I13361:J13361)</x:f>
        <x:v>0.10103175000000002</x:v>
      </x:c>
    </x:row>
    <x:row r="13362" ht="23" customHeight="1">
      <x:c r="A13362" s="2" t="str">
        <x:v>REQ-13358</x:v>
      </x:c>
      <x:c r="B13362" s="2" t="n">
        <x:v>27</x:v>
      </x:c>
      <x:c r="C13362" s="2" t="str">
        <x:v>Product</x:v>
      </x:c>
      <x:c r="D13362" s="2" t="str">
        <x:v>Reasoning</x:v>
      </x:c>
      <x:c r="E13362" s="16" t="n">
        <x:v>54230</x:v>
      </x:c>
      <x:c r="F13362" s="16" t="n">
        <x:v>1591</x:v>
      </x:c>
      <x:c r="G13362" s="15" t="n">
        <x:f>VLOOKUP(D13362,'Pricing'!$A$6:$E$8,5,FALSE)</x:f>
        <x:v>4.920000000000001</x:v>
      </x:c>
      <x:c r="H13362" s="15" t="n">
        <x:f>VLOOKUP(D13362,'Pricing'!$A$6:$E$8,4,FALSE)</x:f>
        <x:v>24</x:v>
      </x:c>
      <x:c r="I13362" s="15" t="n">
        <x:f>E13362*G13362/1000000</x:f>
        <x:v>0.26681160000000004</x:v>
      </x:c>
      <x:c r="J13362" s="15" t="n">
        <x:f>F13362*H13362/1000000</x:f>
        <x:v>0.038184</x:v>
      </x:c>
      <x:c r="K13362" s="15" t="n">
        <x:f>SUM(I13362:J13362)</x:f>
        <x:v>0.30499560000000003</x:v>
      </x:c>
    </x:row>
    <x:row r="13363" ht="23" customHeight="1">
      <x:c r="A13363" s="2" t="str">
        <x:v>REQ-13359</x:v>
      </x:c>
      <x:c r="B13363" s="2" t="n">
        <x:v>7</x:v>
      </x:c>
      <x:c r="C13363" s="2" t="str">
        <x:v>Engineering</x:v>
      </x:c>
      <x:c r="D13363" s="2" t="str">
        <x:v>Balanced</x:v>
      </x:c>
      <x:c r="E13363" s="16" t="n">
        <x:v>72075</x:v>
      </x:c>
      <x:c r="F13363" s="16" t="n">
        <x:v>3604</x:v>
      </x:c>
      <x:c r="G13363" s="15" t="n">
        <x:f>VLOOKUP(D13363,'Pricing'!$A$6:$E$8,5,FALSE)</x:f>
        <x:v>1.2300000000000002</x:v>
      </x:c>
      <x:c r="H13363" s="15" t="n">
        <x:f>VLOOKUP(D13363,'Pricing'!$A$6:$E$8,4,FALSE)</x:f>
        <x:v>6</x:v>
      </x:c>
      <x:c r="I13363" s="15" t="n">
        <x:f>E13363*G13363/1000000</x:f>
        <x:v>0.08865225000000002</x:v>
      </x:c>
      <x:c r="J13363" s="15" t="n">
        <x:f>F13363*H13363/1000000</x:f>
        <x:v>0.021624</x:v>
      </x:c>
      <x:c r="K13363" s="15" t="n">
        <x:f>SUM(I13363:J13363)</x:f>
        <x:v>0.11027625000000002</x:v>
      </x:c>
    </x:row>
    <x:row r="13364" ht="23" customHeight="1">
      <x:c r="A13364" s="2" t="str">
        <x:v>REQ-13360</x:v>
      </x:c>
      <x:c r="B13364" s="2" t="n">
        <x:v>24</x:v>
      </x:c>
      <x:c r="C13364" s="2" t="str">
        <x:v>Product</x:v>
      </x:c>
      <x:c r="D13364" s="2" t="str">
        <x:v>Reasoning</x:v>
      </x:c>
      <x:c r="E13364" s="16" t="n">
        <x:v>32416</x:v>
      </x:c>
      <x:c r="F13364" s="16" t="n">
        <x:v>374</x:v>
      </x:c>
      <x:c r="G13364" s="15" t="n">
        <x:f>VLOOKUP(D13364,'Pricing'!$A$6:$E$8,5,FALSE)</x:f>
        <x:v>4.920000000000001</x:v>
      </x:c>
      <x:c r="H13364" s="15" t="n">
        <x:f>VLOOKUP(D13364,'Pricing'!$A$6:$E$8,4,FALSE)</x:f>
        <x:v>24</x:v>
      </x:c>
      <x:c r="I13364" s="15" t="n">
        <x:f>E13364*G13364/1000000</x:f>
        <x:v>0.15948672000000003</x:v>
      </x:c>
      <x:c r="J13364" s="15" t="n">
        <x:f>F13364*H13364/1000000</x:f>
        <x:v>0.008976</x:v>
      </x:c>
      <x:c r="K13364" s="15" t="n">
        <x:f>SUM(I13364:J13364)</x:f>
        <x:v>0.16846272000000004</x:v>
      </x:c>
    </x:row>
    <x:row r="13365" ht="23" customHeight="1">
      <x:c r="A13365" s="2" t="str">
        <x:v>REQ-13361</x:v>
      </x:c>
      <x:c r="B13365" s="2" t="n">
        <x:v>14</x:v>
      </x:c>
      <x:c r="C13365" s="2" t="str">
        <x:v>Operations</x:v>
      </x:c>
      <x:c r="D13365" s="2" t="str">
        <x:v>Swift</x:v>
      </x:c>
      <x:c r="E13365" s="16" t="n">
        <x:v>46978</x:v>
      </x:c>
      <x:c r="F13365" s="16" t="n">
        <x:v>662</x:v>
      </x:c>
      <x:c r="G13365" s="15" t="n">
        <x:f>VLOOKUP(D13365,'Pricing'!$A$6:$E$8,5,FALSE)</x:f>
        <x:v>0.246</x:v>
      </x:c>
      <x:c r="H13365" s="15" t="n">
        <x:f>VLOOKUP(D13365,'Pricing'!$A$6:$E$8,4,FALSE)</x:f>
        <x:v>1.2</x:v>
      </x:c>
      <x:c r="I13365" s="15" t="n">
        <x:f>E13365*G13365/1000000</x:f>
        <x:v>0.011556588</x:v>
      </x:c>
      <x:c r="J13365" s="15" t="n">
        <x:f>F13365*H13365/1000000</x:f>
        <x:v>0.0007944</x:v>
      </x:c>
      <x:c r="K13365" s="15" t="n">
        <x:f>SUM(I13365:J13365)</x:f>
        <x:v>0.012350988</x:v>
      </x:c>
    </x:row>
    <x:row r="13366" ht="23" customHeight="1">
      <x:c r="A13366" s="2" t="str">
        <x:v>REQ-13362</x:v>
      </x:c>
      <x:c r="B13366" s="2" t="n">
        <x:v>10</x:v>
      </x:c>
      <x:c r="C13366" s="2" t="str">
        <x:v>Support</x:v>
      </x:c>
      <x:c r="D13366" s="2" t="str">
        <x:v>Reasoning</x:v>
      </x:c>
      <x:c r="E13366" s="16" t="n">
        <x:v>103614</x:v>
      </x:c>
      <x:c r="F13366" s="16" t="n">
        <x:v>1697</x:v>
      </x:c>
      <x:c r="G13366" s="15" t="n">
        <x:f>VLOOKUP(D13366,'Pricing'!$A$6:$E$8,5,FALSE)</x:f>
        <x:v>4.920000000000001</x:v>
      </x:c>
      <x:c r="H13366" s="15" t="n">
        <x:f>VLOOKUP(D13366,'Pricing'!$A$6:$E$8,4,FALSE)</x:f>
        <x:v>24</x:v>
      </x:c>
      <x:c r="I13366" s="15" t="n">
        <x:f>E13366*G13366/1000000</x:f>
        <x:v>0.5097808800000001</x:v>
      </x:c>
      <x:c r="J13366" s="15" t="n">
        <x:f>F13366*H13366/1000000</x:f>
        <x:v>0.040728</x:v>
      </x:c>
      <x:c r="K13366" s="15" t="n">
        <x:f>SUM(I13366:J13366)</x:f>
        <x:v>0.5505088800000001</x:v>
      </x:c>
    </x:row>
    <x:row r="13367" ht="23" customHeight="1">
      <x:c r="A13367" s="2" t="str">
        <x:v>REQ-13363</x:v>
      </x:c>
      <x:c r="B13367" s="2" t="n">
        <x:v>26</x:v>
      </x:c>
      <x:c r="C13367" s="2" t="str">
        <x:v>Research</x:v>
      </x:c>
      <x:c r="D13367" s="2" t="str">
        <x:v>Balanced</x:v>
      </x:c>
      <x:c r="E13367" s="16" t="n">
        <x:v>32134</x:v>
      </x:c>
      <x:c r="F13367" s="16" t="n">
        <x:v>2830</x:v>
      </x:c>
      <x:c r="G13367" s="15" t="n">
        <x:f>VLOOKUP(D13367,'Pricing'!$A$6:$E$8,5,FALSE)</x:f>
        <x:v>1.2300000000000002</x:v>
      </x:c>
      <x:c r="H13367" s="15" t="n">
        <x:f>VLOOKUP(D13367,'Pricing'!$A$6:$E$8,4,FALSE)</x:f>
        <x:v>6</x:v>
      </x:c>
      <x:c r="I13367" s="15" t="n">
        <x:f>E13367*G13367/1000000</x:f>
        <x:v>0.03952482000000001</x:v>
      </x:c>
      <x:c r="J13367" s="15" t="n">
        <x:f>F13367*H13367/1000000</x:f>
        <x:v>0.01698</x:v>
      </x:c>
      <x:c r="K13367" s="15" t="n">
        <x:f>SUM(I13367:J13367)</x:f>
        <x:v>0.05650482000000001</x:v>
      </x:c>
    </x:row>
    <x:row r="13368" ht="23" customHeight="1">
      <x:c r="A13368" s="2" t="str">
        <x:v>REQ-13364</x:v>
      </x:c>
      <x:c r="B13368" s="2" t="n">
        <x:v>9</x:v>
      </x:c>
      <x:c r="C13368" s="2" t="str">
        <x:v>Growth</x:v>
      </x:c>
      <x:c r="D13368" s="2" t="str">
        <x:v>Reasoning</x:v>
      </x:c>
      <x:c r="E13368" s="16" t="n">
        <x:v>9622</x:v>
      </x:c>
      <x:c r="F13368" s="16" t="n">
        <x:v>968</x:v>
      </x:c>
      <x:c r="G13368" s="15" t="n">
        <x:f>VLOOKUP(D13368,'Pricing'!$A$6:$E$8,5,FALSE)</x:f>
        <x:v>4.920000000000001</x:v>
      </x:c>
      <x:c r="H13368" s="15" t="n">
        <x:f>VLOOKUP(D13368,'Pricing'!$A$6:$E$8,4,FALSE)</x:f>
        <x:v>24</x:v>
      </x:c>
      <x:c r="I13368" s="15" t="n">
        <x:f>E13368*G13368/1000000</x:f>
        <x:v>0.047340240000000006</x:v>
      </x:c>
      <x:c r="J13368" s="15" t="n">
        <x:f>F13368*H13368/1000000</x:f>
        <x:v>0.023232</x:v>
      </x:c>
      <x:c r="K13368" s="15" t="n">
        <x:f>SUM(I13368:J13368)</x:f>
        <x:v>0.07057224000000001</x:v>
      </x:c>
    </x:row>
    <x:row r="13369" ht="23" customHeight="1">
      <x:c r="A13369" s="2" t="str">
        <x:v>REQ-13365</x:v>
      </x:c>
      <x:c r="B13369" s="2" t="n">
        <x:v>17</x:v>
      </x:c>
      <x:c r="C13369" s="2" t="str">
        <x:v>Research</x:v>
      </x:c>
      <x:c r="D13369" s="2" t="str">
        <x:v>Balanced</x:v>
      </x:c>
      <x:c r="E13369" s="16" t="n">
        <x:v>81997</x:v>
      </x:c>
      <x:c r="F13369" s="16" t="n">
        <x:v>2709</x:v>
      </x:c>
      <x:c r="G13369" s="15" t="n">
        <x:f>VLOOKUP(D13369,'Pricing'!$A$6:$E$8,5,FALSE)</x:f>
        <x:v>1.2300000000000002</x:v>
      </x:c>
      <x:c r="H13369" s="15" t="n">
        <x:f>VLOOKUP(D13369,'Pricing'!$A$6:$E$8,4,FALSE)</x:f>
        <x:v>6</x:v>
      </x:c>
      <x:c r="I13369" s="15" t="n">
        <x:f>E13369*G13369/1000000</x:f>
        <x:v>0.10085631000000002</x:v>
      </x:c>
      <x:c r="J13369" s="15" t="n">
        <x:f>F13369*H13369/1000000</x:f>
        <x:v>0.016254</x:v>
      </x:c>
      <x:c r="K13369" s="15" t="n">
        <x:f>SUM(I13369:J13369)</x:f>
        <x:v>0.11711031000000002</x:v>
      </x:c>
    </x:row>
    <x:row r="13370" ht="23" customHeight="1">
      <x:c r="A13370" s="2" t="str">
        <x:v>REQ-13366</x:v>
      </x:c>
      <x:c r="B13370" s="2" t="n">
        <x:v>10</x:v>
      </x:c>
      <x:c r="C13370" s="2" t="str">
        <x:v>Growth</x:v>
      </x:c>
      <x:c r="D13370" s="2" t="str">
        <x:v>Reasoning</x:v>
      </x:c>
      <x:c r="E13370" s="16" t="n">
        <x:v>96367</x:v>
      </x:c>
      <x:c r="F13370" s="16" t="n">
        <x:v>176</x:v>
      </x:c>
      <x:c r="G13370" s="15" t="n">
        <x:f>VLOOKUP(D13370,'Pricing'!$A$6:$E$8,5,FALSE)</x:f>
        <x:v>4.920000000000001</x:v>
      </x:c>
      <x:c r="H13370" s="15" t="n">
        <x:f>VLOOKUP(D13370,'Pricing'!$A$6:$E$8,4,FALSE)</x:f>
        <x:v>24</x:v>
      </x:c>
      <x:c r="I13370" s="15" t="n">
        <x:f>E13370*G13370/1000000</x:f>
        <x:v>0.47412564000000007</x:v>
      </x:c>
      <x:c r="J13370" s="15" t="n">
        <x:f>F13370*H13370/1000000</x:f>
        <x:v>0.004224</x:v>
      </x:c>
      <x:c r="K13370" s="15" t="n">
        <x:f>SUM(I13370:J13370)</x:f>
        <x:v>0.4783496400000001</x:v>
      </x:c>
    </x:row>
    <x:row r="13371" ht="23" customHeight="1">
      <x:c r="A13371" s="2" t="str">
        <x:v>REQ-13367</x:v>
      </x:c>
      <x:c r="B13371" s="2" t="n">
        <x:v>17</x:v>
      </x:c>
      <x:c r="C13371" s="2" t="str">
        <x:v>Engineering</x:v>
      </x:c>
      <x:c r="D13371" s="2" t="str">
        <x:v>Swift</x:v>
      </x:c>
      <x:c r="E13371" s="16" t="n">
        <x:v>47564</x:v>
      </x:c>
      <x:c r="F13371" s="16" t="n">
        <x:v>3380</x:v>
      </x:c>
      <x:c r="G13371" s="15" t="n">
        <x:f>VLOOKUP(D13371,'Pricing'!$A$6:$E$8,5,FALSE)</x:f>
        <x:v>0.246</x:v>
      </x:c>
      <x:c r="H13371" s="15" t="n">
        <x:f>VLOOKUP(D13371,'Pricing'!$A$6:$E$8,4,FALSE)</x:f>
        <x:v>1.2</x:v>
      </x:c>
      <x:c r="I13371" s="15" t="n">
        <x:f>E13371*G13371/1000000</x:f>
        <x:v>0.011700744</x:v>
      </x:c>
      <x:c r="J13371" s="15" t="n">
        <x:f>F13371*H13371/1000000</x:f>
        <x:v>0.004056</x:v>
      </x:c>
      <x:c r="K13371" s="15" t="n">
        <x:f>SUM(I13371:J13371)</x:f>
        <x:v>0.015756744</x:v>
      </x:c>
    </x:row>
    <x:row r="13372" ht="23" customHeight="1">
      <x:c r="A13372" s="2" t="str">
        <x:v>REQ-13368</x:v>
      </x:c>
      <x:c r="B13372" s="2" t="n">
        <x:v>7</x:v>
      </x:c>
      <x:c r="C13372" s="2" t="str">
        <x:v>Support</x:v>
      </x:c>
      <x:c r="D13372" s="2" t="str">
        <x:v>Swift</x:v>
      </x:c>
      <x:c r="E13372" s="16" t="n">
        <x:v>116445</x:v>
      </x:c>
      <x:c r="F13372" s="16" t="n">
        <x:v>3400</x:v>
      </x:c>
      <x:c r="G13372" s="15" t="n">
        <x:f>VLOOKUP(D13372,'Pricing'!$A$6:$E$8,5,FALSE)</x:f>
        <x:v>0.246</x:v>
      </x:c>
      <x:c r="H13372" s="15" t="n">
        <x:f>VLOOKUP(D13372,'Pricing'!$A$6:$E$8,4,FALSE)</x:f>
        <x:v>1.2</x:v>
      </x:c>
      <x:c r="I13372" s="15" t="n">
        <x:f>E13372*G13372/1000000</x:f>
        <x:v>0.028645470000000003</x:v>
      </x:c>
      <x:c r="J13372" s="15" t="n">
        <x:f>F13372*H13372/1000000</x:f>
        <x:v>0.00408</x:v>
      </x:c>
      <x:c r="K13372" s="15" t="n">
        <x:f>SUM(I13372:J13372)</x:f>
        <x:v>0.032725470000000006</x:v>
      </x:c>
    </x:row>
    <x:row r="13373" ht="23" customHeight="1">
      <x:c r="A13373" s="2" t="str">
        <x:v>REQ-13369</x:v>
      </x:c>
      <x:c r="B13373" s="2" t="n">
        <x:v>1</x:v>
      </x:c>
      <x:c r="C13373" s="2" t="str">
        <x:v>Operations</x:v>
      </x:c>
      <x:c r="D13373" s="2" t="str">
        <x:v>Balanced</x:v>
      </x:c>
      <x:c r="E13373" s="16" t="n">
        <x:v>6857</x:v>
      </x:c>
      <x:c r="F13373" s="16" t="n">
        <x:v>789</x:v>
      </x:c>
      <x:c r="G13373" s="15" t="n">
        <x:f>VLOOKUP(D13373,'Pricing'!$A$6:$E$8,5,FALSE)</x:f>
        <x:v>1.2300000000000002</x:v>
      </x:c>
      <x:c r="H13373" s="15" t="n">
        <x:f>VLOOKUP(D13373,'Pricing'!$A$6:$E$8,4,FALSE)</x:f>
        <x:v>6</x:v>
      </x:c>
      <x:c r="I13373" s="15" t="n">
        <x:f>E13373*G13373/1000000</x:f>
        <x:v>0.00843411</x:v>
      </x:c>
      <x:c r="J13373" s="15" t="n">
        <x:f>F13373*H13373/1000000</x:f>
        <x:v>0.004734</x:v>
      </x:c>
      <x:c r="K13373" s="15" t="n">
        <x:f>SUM(I13373:J13373)</x:f>
        <x:v>0.01316811</x:v>
      </x:c>
    </x:row>
    <x:row r="13374" ht="23" customHeight="1">
      <x:c r="A13374" s="2" t="str">
        <x:v>REQ-13370</x:v>
      </x:c>
      <x:c r="B13374" s="2" t="n">
        <x:v>14</x:v>
      </x:c>
      <x:c r="C13374" s="2" t="str">
        <x:v>Growth</x:v>
      </x:c>
      <x:c r="D13374" s="2" t="str">
        <x:v>Swift</x:v>
      </x:c>
      <x:c r="E13374" s="16" t="n">
        <x:v>73202</x:v>
      </x:c>
      <x:c r="F13374" s="16" t="n">
        <x:v>642</x:v>
      </x:c>
      <x:c r="G13374" s="15" t="n">
        <x:f>VLOOKUP(D13374,'Pricing'!$A$6:$E$8,5,FALSE)</x:f>
        <x:v>0.246</x:v>
      </x:c>
      <x:c r="H13374" s="15" t="n">
        <x:f>VLOOKUP(D13374,'Pricing'!$A$6:$E$8,4,FALSE)</x:f>
        <x:v>1.2</x:v>
      </x:c>
      <x:c r="I13374" s="15" t="n">
        <x:f>E13374*G13374/1000000</x:f>
        <x:v>0.018007692</x:v>
      </x:c>
      <x:c r="J13374" s="15" t="n">
        <x:f>F13374*H13374/1000000</x:f>
        <x:v>0.0007704</x:v>
      </x:c>
      <x:c r="K13374" s="15" t="n">
        <x:f>SUM(I13374:J13374)</x:f>
        <x:v>0.018778092</x:v>
      </x:c>
    </x:row>
    <x:row r="13375" ht="23" customHeight="1">
      <x:c r="A13375" s="2" t="str">
        <x:v>REQ-13371</x:v>
      </x:c>
      <x:c r="B13375" s="2" t="n">
        <x:v>16</x:v>
      </x:c>
      <x:c r="C13375" s="2" t="str">
        <x:v>Operations</x:v>
      </x:c>
      <x:c r="D13375" s="2" t="str">
        <x:v>Balanced</x:v>
      </x:c>
      <x:c r="E13375" s="16" t="n">
        <x:v>57999</x:v>
      </x:c>
      <x:c r="F13375" s="16" t="n">
        <x:v>448</x:v>
      </x:c>
      <x:c r="G13375" s="15" t="n">
        <x:f>VLOOKUP(D13375,'Pricing'!$A$6:$E$8,5,FALSE)</x:f>
        <x:v>1.2300000000000002</x:v>
      </x:c>
      <x:c r="H13375" s="15" t="n">
        <x:f>VLOOKUP(D13375,'Pricing'!$A$6:$E$8,4,FALSE)</x:f>
        <x:v>6</x:v>
      </x:c>
      <x:c r="I13375" s="15" t="n">
        <x:f>E13375*G13375/1000000</x:f>
        <x:v>0.07133877000000002</x:v>
      </x:c>
      <x:c r="J13375" s="15" t="n">
        <x:f>F13375*H13375/1000000</x:f>
        <x:v>0.002688</x:v>
      </x:c>
      <x:c r="K13375" s="15" t="n">
        <x:f>SUM(I13375:J13375)</x:f>
        <x:v>0.07402677000000002</x:v>
      </x:c>
    </x:row>
    <x:row r="13376" ht="23" customHeight="1">
      <x:c r="A13376" s="2" t="str">
        <x:v>REQ-13372</x:v>
      </x:c>
      <x:c r="B13376" s="2" t="n">
        <x:v>23</x:v>
      </x:c>
      <x:c r="C13376" s="2" t="str">
        <x:v>Support</x:v>
      </x:c>
      <x:c r="D13376" s="2" t="str">
        <x:v>Swift</x:v>
      </x:c>
      <x:c r="E13376" s="16" t="n">
        <x:v>41607</x:v>
      </x:c>
      <x:c r="F13376" s="16" t="n">
        <x:v>2230</x:v>
      </x:c>
      <x:c r="G13376" s="15" t="n">
        <x:f>VLOOKUP(D13376,'Pricing'!$A$6:$E$8,5,FALSE)</x:f>
        <x:v>0.246</x:v>
      </x:c>
      <x:c r="H13376" s="15" t="n">
        <x:f>VLOOKUP(D13376,'Pricing'!$A$6:$E$8,4,FALSE)</x:f>
        <x:v>1.2</x:v>
      </x:c>
      <x:c r="I13376" s="15" t="n">
        <x:f>E13376*G13376/1000000</x:f>
        <x:v>0.010235322</x:v>
      </x:c>
      <x:c r="J13376" s="15" t="n">
        <x:f>F13376*H13376/1000000</x:f>
        <x:v>0.002676</x:v>
      </x:c>
      <x:c r="K13376" s="15" t="n">
        <x:f>SUM(I13376:J13376)</x:f>
        <x:v>0.012911322</x:v>
      </x:c>
    </x:row>
    <x:row r="13377" ht="23" customHeight="1">
      <x:c r="A13377" s="2" t="str">
        <x:v>REQ-13373</x:v>
      </x:c>
      <x:c r="B13377" s="2" t="n">
        <x:v>4</x:v>
      </x:c>
      <x:c r="C13377" s="2" t="str">
        <x:v>Research</x:v>
      </x:c>
      <x:c r="D13377" s="2" t="str">
        <x:v>Balanced</x:v>
      </x:c>
      <x:c r="E13377" s="16" t="n">
        <x:v>78217</x:v>
      </x:c>
      <x:c r="F13377" s="16" t="n">
        <x:v>975</x:v>
      </x:c>
      <x:c r="G13377" s="15" t="n">
        <x:f>VLOOKUP(D13377,'Pricing'!$A$6:$E$8,5,FALSE)</x:f>
        <x:v>1.2300000000000002</x:v>
      </x:c>
      <x:c r="H13377" s="15" t="n">
        <x:f>VLOOKUP(D13377,'Pricing'!$A$6:$E$8,4,FALSE)</x:f>
        <x:v>6</x:v>
      </x:c>
      <x:c r="I13377" s="15" t="n">
        <x:f>E13377*G13377/1000000</x:f>
        <x:v>0.09620691000000002</x:v>
      </x:c>
      <x:c r="J13377" s="15" t="n">
        <x:f>F13377*H13377/1000000</x:f>
        <x:v>0.00585</x:v>
      </x:c>
      <x:c r="K13377" s="15" t="n">
        <x:f>SUM(I13377:J13377)</x:f>
        <x:v>0.10205691000000001</x:v>
      </x:c>
    </x:row>
    <x:row r="13378" ht="23" customHeight="1">
      <x:c r="A13378" s="2" t="str">
        <x:v>REQ-13374</x:v>
      </x:c>
      <x:c r="B13378" s="2" t="n">
        <x:v>15</x:v>
      </x:c>
      <x:c r="C13378" s="2" t="str">
        <x:v>Support</x:v>
      </x:c>
      <x:c r="D13378" s="2" t="str">
        <x:v>Swift</x:v>
      </x:c>
      <x:c r="E13378" s="16" t="n">
        <x:v>76162</x:v>
      </x:c>
      <x:c r="F13378" s="16" t="n">
        <x:v>1642</x:v>
      </x:c>
      <x:c r="G13378" s="15" t="n">
        <x:f>VLOOKUP(D13378,'Pricing'!$A$6:$E$8,5,FALSE)</x:f>
        <x:v>0.246</x:v>
      </x:c>
      <x:c r="H13378" s="15" t="n">
        <x:f>VLOOKUP(D13378,'Pricing'!$A$6:$E$8,4,FALSE)</x:f>
        <x:v>1.2</x:v>
      </x:c>
      <x:c r="I13378" s="15" t="n">
        <x:f>E13378*G13378/1000000</x:f>
        <x:v>0.018735851999999997</x:v>
      </x:c>
      <x:c r="J13378" s="15" t="n">
        <x:f>F13378*H13378/1000000</x:f>
        <x:v>0.0019703999999999998</x:v>
      </x:c>
      <x:c r="K13378" s="15" t="n">
        <x:f>SUM(I13378:J13378)</x:f>
        <x:v>0.020706251999999998</x:v>
      </x:c>
    </x:row>
    <x:row r="13379" ht="23" customHeight="1">
      <x:c r="A13379" s="2" t="str">
        <x:v>REQ-13375</x:v>
      </x:c>
      <x:c r="B13379" s="2" t="n">
        <x:v>16</x:v>
      </x:c>
      <x:c r="C13379" s="2" t="str">
        <x:v>Research</x:v>
      </x:c>
      <x:c r="D13379" s="2" t="str">
        <x:v>Swift</x:v>
      </x:c>
      <x:c r="E13379" s="16" t="n">
        <x:v>71979</x:v>
      </x:c>
      <x:c r="F13379" s="16" t="n">
        <x:v>669</x:v>
      </x:c>
      <x:c r="G13379" s="15" t="n">
        <x:f>VLOOKUP(D13379,'Pricing'!$A$6:$E$8,5,FALSE)</x:f>
        <x:v>0.246</x:v>
      </x:c>
      <x:c r="H13379" s="15" t="n">
        <x:f>VLOOKUP(D13379,'Pricing'!$A$6:$E$8,4,FALSE)</x:f>
        <x:v>1.2</x:v>
      </x:c>
      <x:c r="I13379" s="15" t="n">
        <x:f>E13379*G13379/1000000</x:f>
        <x:v>0.017706833999999998</x:v>
      </x:c>
      <x:c r="J13379" s="15" t="n">
        <x:f>F13379*H13379/1000000</x:f>
        <x:v>0.0008028</x:v>
      </x:c>
      <x:c r="K13379" s="15" t="n">
        <x:f>SUM(I13379:J13379)</x:f>
        <x:v>0.018509633999999997</x:v>
      </x:c>
    </x:row>
    <x:row r="13380" ht="23" customHeight="1">
      <x:c r="A13380" s="2" t="str">
        <x:v>REQ-13376</x:v>
      </x:c>
      <x:c r="B13380" s="2" t="n">
        <x:v>20</x:v>
      </x:c>
      <x:c r="C13380" s="2" t="str">
        <x:v>Support</x:v>
      </x:c>
      <x:c r="D13380" s="2" t="str">
        <x:v>Balanced</x:v>
      </x:c>
      <x:c r="E13380" s="16" t="n">
        <x:v>47580</x:v>
      </x:c>
      <x:c r="F13380" s="16" t="n">
        <x:v>790</x:v>
      </x:c>
      <x:c r="G13380" s="15" t="n">
        <x:f>VLOOKUP(D13380,'Pricing'!$A$6:$E$8,5,FALSE)</x:f>
        <x:v>1.2300000000000002</x:v>
      </x:c>
      <x:c r="H13380" s="15" t="n">
        <x:f>VLOOKUP(D13380,'Pricing'!$A$6:$E$8,4,FALSE)</x:f>
        <x:v>6</x:v>
      </x:c>
      <x:c r="I13380" s="15" t="n">
        <x:f>E13380*G13380/1000000</x:f>
        <x:v>0.05852340000000001</x:v>
      </x:c>
      <x:c r="J13380" s="15" t="n">
        <x:f>F13380*H13380/1000000</x:f>
        <x:v>0.00474</x:v>
      </x:c>
      <x:c r="K13380" s="15" t="n">
        <x:f>SUM(I13380:J13380)</x:f>
        <x:v>0.06326340000000001</x:v>
      </x:c>
    </x:row>
    <x:row r="13381" ht="23" customHeight="1">
      <x:c r="A13381" s="2" t="str">
        <x:v>REQ-13377</x:v>
      </x:c>
      <x:c r="B13381" s="2" t="n">
        <x:v>8</x:v>
      </x:c>
      <x:c r="C13381" s="2" t="str">
        <x:v>Research</x:v>
      </x:c>
      <x:c r="D13381" s="2" t="str">
        <x:v>Swift</x:v>
      </x:c>
      <x:c r="E13381" s="16" t="n">
        <x:v>95418</x:v>
      </x:c>
      <x:c r="F13381" s="16" t="n">
        <x:v>417</x:v>
      </x:c>
      <x:c r="G13381" s="15" t="n">
        <x:f>VLOOKUP(D13381,'Pricing'!$A$6:$E$8,5,FALSE)</x:f>
        <x:v>0.246</x:v>
      </x:c>
      <x:c r="H13381" s="15" t="n">
        <x:f>VLOOKUP(D13381,'Pricing'!$A$6:$E$8,4,FALSE)</x:f>
        <x:v>1.2</x:v>
      </x:c>
      <x:c r="I13381" s="15" t="n">
        <x:f>E13381*G13381/1000000</x:f>
        <x:v>0.023472828</x:v>
      </x:c>
      <x:c r="J13381" s="15" t="n">
        <x:f>F13381*H13381/1000000</x:f>
        <x:v>0.0005004</x:v>
      </x:c>
      <x:c r="K13381" s="15" t="n">
        <x:f>SUM(I13381:J13381)</x:f>
        <x:v>0.023973228000000003</x:v>
      </x:c>
    </x:row>
    <x:row r="13382" ht="23" customHeight="1">
      <x:c r="A13382" s="2" t="str">
        <x:v>REQ-13378</x:v>
      </x:c>
      <x:c r="B13382" s="2" t="n">
        <x:v>11</x:v>
      </x:c>
      <x:c r="C13382" s="2" t="str">
        <x:v>Support</x:v>
      </x:c>
      <x:c r="D13382" s="2" t="str">
        <x:v>Balanced</x:v>
      </x:c>
      <x:c r="E13382" s="16" t="n">
        <x:v>50352</x:v>
      </x:c>
      <x:c r="F13382" s="16" t="n">
        <x:v>3112</x:v>
      </x:c>
      <x:c r="G13382" s="15" t="n">
        <x:f>VLOOKUP(D13382,'Pricing'!$A$6:$E$8,5,FALSE)</x:f>
        <x:v>1.2300000000000002</x:v>
      </x:c>
      <x:c r="H13382" s="15" t="n">
        <x:f>VLOOKUP(D13382,'Pricing'!$A$6:$E$8,4,FALSE)</x:f>
        <x:v>6</x:v>
      </x:c>
      <x:c r="I13382" s="15" t="n">
        <x:f>E13382*G13382/1000000</x:f>
        <x:v>0.061932960000000016</x:v>
      </x:c>
      <x:c r="J13382" s="15" t="n">
        <x:f>F13382*H13382/1000000</x:f>
        <x:v>0.018672</x:v>
      </x:c>
      <x:c r="K13382" s="15" t="n">
        <x:f>SUM(I13382:J13382)</x:f>
        <x:v>0.08060496000000002</x:v>
      </x:c>
    </x:row>
    <x:row r="13383" ht="23" customHeight="1">
      <x:c r="A13383" s="2" t="str">
        <x:v>REQ-13379</x:v>
      </x:c>
      <x:c r="B13383" s="2" t="n">
        <x:v>4</x:v>
      </x:c>
      <x:c r="C13383" s="2" t="str">
        <x:v>Engineering</x:v>
      </x:c>
      <x:c r="D13383" s="2" t="str">
        <x:v>Swift</x:v>
      </x:c>
      <x:c r="E13383" s="16" t="n">
        <x:v>70059</x:v>
      </x:c>
      <x:c r="F13383" s="16" t="n">
        <x:v>2991</x:v>
      </x:c>
      <x:c r="G13383" s="15" t="n">
        <x:f>VLOOKUP(D13383,'Pricing'!$A$6:$E$8,5,FALSE)</x:f>
        <x:v>0.246</x:v>
      </x:c>
      <x:c r="H13383" s="15" t="n">
        <x:f>VLOOKUP(D13383,'Pricing'!$A$6:$E$8,4,FALSE)</x:f>
        <x:v>1.2</x:v>
      </x:c>
      <x:c r="I13383" s="15" t="n">
        <x:f>E13383*G13383/1000000</x:f>
        <x:v>0.017234514</x:v>
      </x:c>
      <x:c r="J13383" s="15" t="n">
        <x:f>F13383*H13383/1000000</x:f>
        <x:v>0.0035892</x:v>
      </x:c>
      <x:c r="K13383" s="15" t="n">
        <x:f>SUM(I13383:J13383)</x:f>
        <x:v>0.020823714</x:v>
      </x:c>
    </x:row>
    <x:row r="13384" ht="23" customHeight="1">
      <x:c r="A13384" s="2" t="str">
        <x:v>REQ-13380</x:v>
      </x:c>
      <x:c r="B13384" s="2" t="n">
        <x:v>9</x:v>
      </x:c>
      <x:c r="C13384" s="2" t="str">
        <x:v>Support</x:v>
      </x:c>
      <x:c r="D13384" s="2" t="str">
        <x:v>Balanced</x:v>
      </x:c>
      <x:c r="E13384" s="16" t="n">
        <x:v>55666</x:v>
      </x:c>
      <x:c r="F13384" s="16" t="n">
        <x:v>3114</x:v>
      </x:c>
      <x:c r="G13384" s="15" t="n">
        <x:f>VLOOKUP(D13384,'Pricing'!$A$6:$E$8,5,FALSE)</x:f>
        <x:v>1.2300000000000002</x:v>
      </x:c>
      <x:c r="H13384" s="15" t="n">
        <x:f>VLOOKUP(D13384,'Pricing'!$A$6:$E$8,4,FALSE)</x:f>
        <x:v>6</x:v>
      </x:c>
      <x:c r="I13384" s="15" t="n">
        <x:f>E13384*G13384/1000000</x:f>
        <x:v>0.06846918</x:v>
      </x:c>
      <x:c r="J13384" s="15" t="n">
        <x:f>F13384*H13384/1000000</x:f>
        <x:v>0.018684</x:v>
      </x:c>
      <x:c r="K13384" s="15" t="n">
        <x:f>SUM(I13384:J13384)</x:f>
        <x:v>0.08715318</x:v>
      </x:c>
    </x:row>
    <x:row r="13385" ht="23" customHeight="1">
      <x:c r="A13385" s="2" t="str">
        <x:v>REQ-13381</x:v>
      </x:c>
      <x:c r="B13385" s="2" t="n">
        <x:v>21</x:v>
      </x:c>
      <x:c r="C13385" s="2" t="str">
        <x:v>Engineering</x:v>
      </x:c>
      <x:c r="D13385" s="2" t="str">
        <x:v>Balanced</x:v>
      </x:c>
      <x:c r="E13385" s="16" t="n">
        <x:v>29988</x:v>
      </x:c>
      <x:c r="F13385" s="16" t="n">
        <x:v>1837</x:v>
      </x:c>
      <x:c r="G13385" s="15" t="n">
        <x:f>VLOOKUP(D13385,'Pricing'!$A$6:$E$8,5,FALSE)</x:f>
        <x:v>1.2300000000000002</x:v>
      </x:c>
      <x:c r="H13385" s="15" t="n">
        <x:f>VLOOKUP(D13385,'Pricing'!$A$6:$E$8,4,FALSE)</x:f>
        <x:v>6</x:v>
      </x:c>
      <x:c r="I13385" s="15" t="n">
        <x:f>E13385*G13385/1000000</x:f>
        <x:v>0.03688524000000001</x:v>
      </x:c>
      <x:c r="J13385" s="15" t="n">
        <x:f>F13385*H13385/1000000</x:f>
        <x:v>0.011022</x:v>
      </x:c>
      <x:c r="K13385" s="15" t="n">
        <x:f>SUM(I13385:J13385)</x:f>
        <x:v>0.047907240000000004</x:v>
      </x:c>
    </x:row>
    <x:row r="13386" ht="23" customHeight="1">
      <x:c r="A13386" s="2" t="str">
        <x:v>REQ-13382</x:v>
      </x:c>
      <x:c r="B13386" s="2" t="n">
        <x:v>15</x:v>
      </x:c>
      <x:c r="C13386" s="2" t="str">
        <x:v>Product</x:v>
      </x:c>
      <x:c r="D13386" s="2" t="str">
        <x:v>Reasoning</x:v>
      </x:c>
      <x:c r="E13386" s="16" t="n">
        <x:v>70417</x:v>
      </x:c>
      <x:c r="F13386" s="16" t="n">
        <x:v>1085</x:v>
      </x:c>
      <x:c r="G13386" s="15" t="n">
        <x:f>VLOOKUP(D13386,'Pricing'!$A$6:$E$8,5,FALSE)</x:f>
        <x:v>4.920000000000001</x:v>
      </x:c>
      <x:c r="H13386" s="15" t="n">
        <x:f>VLOOKUP(D13386,'Pricing'!$A$6:$E$8,4,FALSE)</x:f>
        <x:v>24</x:v>
      </x:c>
      <x:c r="I13386" s="15" t="n">
        <x:f>E13386*G13386/1000000</x:f>
        <x:v>0.34645164000000006</x:v>
      </x:c>
      <x:c r="J13386" s="15" t="n">
        <x:f>F13386*H13386/1000000</x:f>
        <x:v>0.02604</x:v>
      </x:c>
      <x:c r="K13386" s="15" t="n">
        <x:f>SUM(I13386:J13386)</x:f>
        <x:v>0.37249164000000007</x:v>
      </x:c>
    </x:row>
    <x:row r="13387" ht="23" customHeight="1">
      <x:c r="A13387" s="2" t="str">
        <x:v>REQ-13383</x:v>
      </x:c>
      <x:c r="B13387" s="2" t="n">
        <x:v>25</x:v>
      </x:c>
      <x:c r="C13387" s="2" t="str">
        <x:v>Engineering</x:v>
      </x:c>
      <x:c r="D13387" s="2" t="str">
        <x:v>Swift</x:v>
      </x:c>
      <x:c r="E13387" s="16" t="n">
        <x:v>10446</x:v>
      </x:c>
      <x:c r="F13387" s="16" t="n">
        <x:v>3010</x:v>
      </x:c>
      <x:c r="G13387" s="15" t="n">
        <x:f>VLOOKUP(D13387,'Pricing'!$A$6:$E$8,5,FALSE)</x:f>
        <x:v>0.246</x:v>
      </x:c>
      <x:c r="H13387" s="15" t="n">
        <x:f>VLOOKUP(D13387,'Pricing'!$A$6:$E$8,4,FALSE)</x:f>
        <x:v>1.2</x:v>
      </x:c>
      <x:c r="I13387" s="15" t="n">
        <x:f>E13387*G13387/1000000</x:f>
        <x:v>0.002569716</x:v>
      </x:c>
      <x:c r="J13387" s="15" t="n">
        <x:f>F13387*H13387/1000000</x:f>
        <x:v>0.003612</x:v>
      </x:c>
      <x:c r="K13387" s="15" t="n">
        <x:f>SUM(I13387:J13387)</x:f>
        <x:v>0.006181716</x:v>
      </x:c>
    </x:row>
    <x:row r="13388" ht="23" customHeight="1">
      <x:c r="A13388" s="2" t="str">
        <x:v>REQ-13384</x:v>
      </x:c>
      <x:c r="B13388" s="2" t="n">
        <x:v>20</x:v>
      </x:c>
      <x:c r="C13388" s="2" t="str">
        <x:v>Support</x:v>
      </x:c>
      <x:c r="D13388" s="2" t="str">
        <x:v>Balanced</x:v>
      </x:c>
      <x:c r="E13388" s="16" t="n">
        <x:v>89063</x:v>
      </x:c>
      <x:c r="F13388" s="16" t="n">
        <x:v>3054</x:v>
      </x:c>
      <x:c r="G13388" s="15" t="n">
        <x:f>VLOOKUP(D13388,'Pricing'!$A$6:$E$8,5,FALSE)</x:f>
        <x:v>1.2300000000000002</x:v>
      </x:c>
      <x:c r="H13388" s="15" t="n">
        <x:f>VLOOKUP(D13388,'Pricing'!$A$6:$E$8,4,FALSE)</x:f>
        <x:v>6</x:v>
      </x:c>
      <x:c r="I13388" s="15" t="n">
        <x:f>E13388*G13388/1000000</x:f>
        <x:v>0.10954749000000003</x:v>
      </x:c>
      <x:c r="J13388" s="15" t="n">
        <x:f>F13388*H13388/1000000</x:f>
        <x:v>0.018324</x:v>
      </x:c>
      <x:c r="K13388" s="15" t="n">
        <x:f>SUM(I13388:J13388)</x:f>
        <x:v>0.12787149000000003</x:v>
      </x:c>
    </x:row>
    <x:row r="13389" ht="23" customHeight="1">
      <x:c r="A13389" s="2" t="str">
        <x:v>REQ-13385</x:v>
      </x:c>
      <x:c r="B13389" s="2" t="n">
        <x:v>24</x:v>
      </x:c>
      <x:c r="C13389" s="2" t="str">
        <x:v>Operations</x:v>
      </x:c>
      <x:c r="D13389" s="2" t="str">
        <x:v>Swift</x:v>
      </x:c>
      <x:c r="E13389" s="16" t="n">
        <x:v>43067</x:v>
      </x:c>
      <x:c r="F13389" s="16" t="n">
        <x:v>2288</x:v>
      </x:c>
      <x:c r="G13389" s="15" t="n">
        <x:f>VLOOKUP(D13389,'Pricing'!$A$6:$E$8,5,FALSE)</x:f>
        <x:v>0.246</x:v>
      </x:c>
      <x:c r="H13389" s="15" t="n">
        <x:f>VLOOKUP(D13389,'Pricing'!$A$6:$E$8,4,FALSE)</x:f>
        <x:v>1.2</x:v>
      </x:c>
      <x:c r="I13389" s="15" t="n">
        <x:f>E13389*G13389/1000000</x:f>
        <x:v>0.010594482</x:v>
      </x:c>
      <x:c r="J13389" s="15" t="n">
        <x:f>F13389*H13389/1000000</x:f>
        <x:v>0.0027456</x:v>
      </x:c>
      <x:c r="K13389" s="15" t="n">
        <x:f>SUM(I13389:J13389)</x:f>
        <x:v>0.013340082</x:v>
      </x:c>
    </x:row>
    <x:row r="13390" ht="23" customHeight="1">
      <x:c r="A13390" s="2" t="str">
        <x:v>REQ-13386</x:v>
      </x:c>
      <x:c r="B13390" s="2" t="n">
        <x:v>10</x:v>
      </x:c>
      <x:c r="C13390" s="2" t="str">
        <x:v>Growth</x:v>
      </x:c>
      <x:c r="D13390" s="2" t="str">
        <x:v>Balanced</x:v>
      </x:c>
      <x:c r="E13390" s="16" t="n">
        <x:v>23057</x:v>
      </x:c>
      <x:c r="F13390" s="16" t="n">
        <x:v>1995</x:v>
      </x:c>
      <x:c r="G13390" s="15" t="n">
        <x:f>VLOOKUP(D13390,'Pricing'!$A$6:$E$8,5,FALSE)</x:f>
        <x:v>1.2300000000000002</x:v>
      </x:c>
      <x:c r="H13390" s="15" t="n">
        <x:f>VLOOKUP(D13390,'Pricing'!$A$6:$E$8,4,FALSE)</x:f>
        <x:v>6</x:v>
      </x:c>
      <x:c r="I13390" s="15" t="n">
        <x:f>E13390*G13390/1000000</x:f>
        <x:v>0.028360110000000004</x:v>
      </x:c>
      <x:c r="J13390" s="15" t="n">
        <x:f>F13390*H13390/1000000</x:f>
        <x:v>0.01197</x:v>
      </x:c>
      <x:c r="K13390" s="15" t="n">
        <x:f>SUM(I13390:J13390)</x:f>
        <x:v>0.04033011</x:v>
      </x:c>
    </x:row>
    <x:row r="13391" ht="23" customHeight="1">
      <x:c r="A13391" s="2" t="str">
        <x:v>REQ-13387</x:v>
      </x:c>
      <x:c r="B13391" s="2" t="n">
        <x:v>30</x:v>
      </x:c>
      <x:c r="C13391" s="2" t="str">
        <x:v>Research</x:v>
      </x:c>
      <x:c r="D13391" s="2" t="str">
        <x:v>Balanced</x:v>
      </x:c>
      <x:c r="E13391" s="16" t="n">
        <x:v>19793</x:v>
      </x:c>
      <x:c r="F13391" s="16" t="n">
        <x:v>1824</x:v>
      </x:c>
      <x:c r="G13391" s="15" t="n">
        <x:f>VLOOKUP(D13391,'Pricing'!$A$6:$E$8,5,FALSE)</x:f>
        <x:v>1.2300000000000002</x:v>
      </x:c>
      <x:c r="H13391" s="15" t="n">
        <x:f>VLOOKUP(D13391,'Pricing'!$A$6:$E$8,4,FALSE)</x:f>
        <x:v>6</x:v>
      </x:c>
      <x:c r="I13391" s="15" t="n">
        <x:f>E13391*G13391/1000000</x:f>
        <x:v>0.02434539</x:v>
      </x:c>
      <x:c r="J13391" s="15" t="n">
        <x:f>F13391*H13391/1000000</x:f>
        <x:v>0.010944</x:v>
      </x:c>
      <x:c r="K13391" s="15" t="n">
        <x:f>SUM(I13391:J13391)</x:f>
        <x:v>0.035289390000000004</x:v>
      </x:c>
    </x:row>
    <x:row r="13392" ht="23" customHeight="1">
      <x:c r="A13392" s="2" t="str">
        <x:v>REQ-13388</x:v>
      </x:c>
      <x:c r="B13392" s="2" t="n">
        <x:v>3</x:v>
      </x:c>
      <x:c r="C13392" s="2" t="str">
        <x:v>Growth</x:v>
      </x:c>
      <x:c r="D13392" s="2" t="str">
        <x:v>Balanced</x:v>
      </x:c>
      <x:c r="E13392" s="16" t="n">
        <x:v>22818</x:v>
      </x:c>
      <x:c r="F13392" s="16" t="n">
        <x:v>345</x:v>
      </x:c>
      <x:c r="G13392" s="15" t="n">
        <x:f>VLOOKUP(D13392,'Pricing'!$A$6:$E$8,5,FALSE)</x:f>
        <x:v>1.2300000000000002</x:v>
      </x:c>
      <x:c r="H13392" s="15" t="n">
        <x:f>VLOOKUP(D13392,'Pricing'!$A$6:$E$8,4,FALSE)</x:f>
        <x:v>6</x:v>
      </x:c>
      <x:c r="I13392" s="15" t="n">
        <x:f>E13392*G13392/1000000</x:f>
        <x:v>0.028066140000000003</x:v>
      </x:c>
      <x:c r="J13392" s="15" t="n">
        <x:f>F13392*H13392/1000000</x:f>
        <x:v>0.00207</x:v>
      </x:c>
      <x:c r="K13392" s="15" t="n">
        <x:f>SUM(I13392:J13392)</x:f>
        <x:v>0.030136140000000002</x:v>
      </x:c>
    </x:row>
    <x:row r="13393" ht="23" customHeight="1">
      <x:c r="A13393" s="2" t="str">
        <x:v>REQ-13389</x:v>
      </x:c>
      <x:c r="B13393" s="2" t="n">
        <x:v>10</x:v>
      </x:c>
      <x:c r="C13393" s="2" t="str">
        <x:v>Research</x:v>
      </x:c>
      <x:c r="D13393" s="2" t="str">
        <x:v>Swift</x:v>
      </x:c>
      <x:c r="E13393" s="16" t="n">
        <x:v>59491</x:v>
      </x:c>
      <x:c r="F13393" s="16" t="n">
        <x:v>1930</x:v>
      </x:c>
      <x:c r="G13393" s="15" t="n">
        <x:f>VLOOKUP(D13393,'Pricing'!$A$6:$E$8,5,FALSE)</x:f>
        <x:v>0.246</x:v>
      </x:c>
      <x:c r="H13393" s="15" t="n">
        <x:f>VLOOKUP(D13393,'Pricing'!$A$6:$E$8,4,FALSE)</x:f>
        <x:v>1.2</x:v>
      </x:c>
      <x:c r="I13393" s="15" t="n">
        <x:f>E13393*G13393/1000000</x:f>
        <x:v>0.014634786</x:v>
      </x:c>
      <x:c r="J13393" s="15" t="n">
        <x:f>F13393*H13393/1000000</x:f>
        <x:v>0.002316</x:v>
      </x:c>
      <x:c r="K13393" s="15" t="n">
        <x:f>SUM(I13393:J13393)</x:f>
        <x:v>0.016950786</x:v>
      </x:c>
    </x:row>
    <x:row r="13394" ht="23" customHeight="1">
      <x:c r="A13394" s="2" t="str">
        <x:v>REQ-13390</x:v>
      </x:c>
      <x:c r="B13394" s="2" t="n">
        <x:v>27</x:v>
      </x:c>
      <x:c r="C13394" s="2" t="str">
        <x:v>Growth</x:v>
      </x:c>
      <x:c r="D13394" s="2" t="str">
        <x:v>Balanced</x:v>
      </x:c>
      <x:c r="E13394" s="16" t="n">
        <x:v>66627</x:v>
      </x:c>
      <x:c r="F13394" s="16" t="n">
        <x:v>3321</x:v>
      </x:c>
      <x:c r="G13394" s="15" t="n">
        <x:f>VLOOKUP(D13394,'Pricing'!$A$6:$E$8,5,FALSE)</x:f>
        <x:v>1.2300000000000002</x:v>
      </x:c>
      <x:c r="H13394" s="15" t="n">
        <x:f>VLOOKUP(D13394,'Pricing'!$A$6:$E$8,4,FALSE)</x:f>
        <x:v>6</x:v>
      </x:c>
      <x:c r="I13394" s="15" t="n">
        <x:f>E13394*G13394/1000000</x:f>
        <x:v>0.08195121000000001</x:v>
      </x:c>
      <x:c r="J13394" s="15" t="n">
        <x:f>F13394*H13394/1000000</x:f>
        <x:v>0.019926</x:v>
      </x:c>
      <x:c r="K13394" s="15" t="n">
        <x:f>SUM(I13394:J13394)</x:f>
        <x:v>0.10187721000000001</x:v>
      </x:c>
    </x:row>
    <x:row r="13395" ht="23" customHeight="1">
      <x:c r="A13395" s="2" t="str">
        <x:v>REQ-13391</x:v>
      </x:c>
      <x:c r="B13395" s="2" t="n">
        <x:v>20</x:v>
      </x:c>
      <x:c r="C13395" s="2" t="str">
        <x:v>Operations</x:v>
      </x:c>
      <x:c r="D13395" s="2" t="str">
        <x:v>Balanced</x:v>
      </x:c>
      <x:c r="E13395" s="16" t="n">
        <x:v>25964</x:v>
      </x:c>
      <x:c r="F13395" s="16" t="n">
        <x:v>3670</x:v>
      </x:c>
      <x:c r="G13395" s="15" t="n">
        <x:f>VLOOKUP(D13395,'Pricing'!$A$6:$E$8,5,FALSE)</x:f>
        <x:v>1.2300000000000002</x:v>
      </x:c>
      <x:c r="H13395" s="15" t="n">
        <x:f>VLOOKUP(D13395,'Pricing'!$A$6:$E$8,4,FALSE)</x:f>
        <x:v>6</x:v>
      </x:c>
      <x:c r="I13395" s="15" t="n">
        <x:f>E13395*G13395/1000000</x:f>
        <x:v>0.03193572000000001</x:v>
      </x:c>
      <x:c r="J13395" s="15" t="n">
        <x:f>F13395*H13395/1000000</x:f>
        <x:v>0.02202</x:v>
      </x:c>
      <x:c r="K13395" s="15" t="n">
        <x:f>SUM(I13395:J13395)</x:f>
        <x:v>0.05395572000000001</x:v>
      </x:c>
    </x:row>
    <x:row r="13396" ht="23" customHeight="1">
      <x:c r="A13396" s="2" t="str">
        <x:v>REQ-13392</x:v>
      </x:c>
      <x:c r="B13396" s="2" t="n">
        <x:v>29</x:v>
      </x:c>
      <x:c r="C13396" s="2" t="str">
        <x:v>Growth</x:v>
      </x:c>
      <x:c r="D13396" s="2" t="str">
        <x:v>Swift</x:v>
      </x:c>
      <x:c r="E13396" s="16" t="n">
        <x:v>20436</x:v>
      </x:c>
      <x:c r="F13396" s="16" t="n">
        <x:v>1588</x:v>
      </x:c>
      <x:c r="G13396" s="15" t="n">
        <x:f>VLOOKUP(D13396,'Pricing'!$A$6:$E$8,5,FALSE)</x:f>
        <x:v>0.246</x:v>
      </x:c>
      <x:c r="H13396" s="15" t="n">
        <x:f>VLOOKUP(D13396,'Pricing'!$A$6:$E$8,4,FALSE)</x:f>
        <x:v>1.2</x:v>
      </x:c>
      <x:c r="I13396" s="15" t="n">
        <x:f>E13396*G13396/1000000</x:f>
        <x:v>0.005027256</x:v>
      </x:c>
      <x:c r="J13396" s="15" t="n">
        <x:f>F13396*H13396/1000000</x:f>
        <x:v>0.0019056</x:v>
      </x:c>
      <x:c r="K13396" s="15" t="n">
        <x:f>SUM(I13396:J13396)</x:f>
        <x:v>0.006932855999999999</x:v>
      </x:c>
    </x:row>
    <x:row r="13397" ht="23" customHeight="1">
      <x:c r="A13397" s="2" t="str">
        <x:v>REQ-13393</x:v>
      </x:c>
      <x:c r="B13397" s="2" t="n">
        <x:v>31</x:v>
      </x:c>
      <x:c r="C13397" s="2" t="str">
        <x:v>Engineering</x:v>
      </x:c>
      <x:c r="D13397" s="2" t="str">
        <x:v>Balanced</x:v>
      </x:c>
      <x:c r="E13397" s="16" t="n">
        <x:v>113178</x:v>
      </x:c>
      <x:c r="F13397" s="16" t="n">
        <x:v>1665</x:v>
      </x:c>
      <x:c r="G13397" s="15" t="n">
        <x:f>VLOOKUP(D13397,'Pricing'!$A$6:$E$8,5,FALSE)</x:f>
        <x:v>1.2300000000000002</x:v>
      </x:c>
      <x:c r="H13397" s="15" t="n">
        <x:f>VLOOKUP(D13397,'Pricing'!$A$6:$E$8,4,FALSE)</x:f>
        <x:v>6</x:v>
      </x:c>
      <x:c r="I13397" s="15" t="n">
        <x:f>E13397*G13397/1000000</x:f>
        <x:v>0.13920894000000003</x:v>
      </x:c>
      <x:c r="J13397" s="15" t="n">
        <x:f>F13397*H13397/1000000</x:f>
        <x:v>0.00999</x:v>
      </x:c>
      <x:c r="K13397" s="15" t="n">
        <x:f>SUM(I13397:J13397)</x:f>
        <x:v>0.14919894000000003</x:v>
      </x:c>
    </x:row>
    <x:row r="13398" ht="23" customHeight="1">
      <x:c r="A13398" s="2" t="str">
        <x:v>REQ-13394</x:v>
      </x:c>
      <x:c r="B13398" s="2" t="n">
        <x:v>16</x:v>
      </x:c>
      <x:c r="C13398" s="2" t="str">
        <x:v>Support</x:v>
      </x:c>
      <x:c r="D13398" s="2" t="str">
        <x:v>Swift</x:v>
      </x:c>
      <x:c r="E13398" s="16" t="n">
        <x:v>73306</x:v>
      </x:c>
      <x:c r="F13398" s="16" t="n">
        <x:v>171</x:v>
      </x:c>
      <x:c r="G13398" s="15" t="n">
        <x:f>VLOOKUP(D13398,'Pricing'!$A$6:$E$8,5,FALSE)</x:f>
        <x:v>0.246</x:v>
      </x:c>
      <x:c r="H13398" s="15" t="n">
        <x:f>VLOOKUP(D13398,'Pricing'!$A$6:$E$8,4,FALSE)</x:f>
        <x:v>1.2</x:v>
      </x:c>
      <x:c r="I13398" s="15" t="n">
        <x:f>E13398*G13398/1000000</x:f>
        <x:v>0.018033275999999997</x:v>
      </x:c>
      <x:c r="J13398" s="15" t="n">
        <x:f>F13398*H13398/1000000</x:f>
        <x:v>0.0002052</x:v>
      </x:c>
      <x:c r="K13398" s="15" t="n">
        <x:f>SUM(I13398:J13398)</x:f>
        <x:v>0.018238475999999997</x:v>
      </x:c>
    </x:row>
    <x:row r="13399" ht="23" customHeight="1">
      <x:c r="A13399" s="2" t="str">
        <x:v>REQ-13395</x:v>
      </x:c>
      <x:c r="B13399" s="2" t="n">
        <x:v>22</x:v>
      </x:c>
      <x:c r="C13399" s="2" t="str">
        <x:v>Research</x:v>
      </x:c>
      <x:c r="D13399" s="2" t="str">
        <x:v>Swift</x:v>
      </x:c>
      <x:c r="E13399" s="16" t="n">
        <x:v>37627</x:v>
      </x:c>
      <x:c r="F13399" s="16" t="n">
        <x:v>1501</x:v>
      </x:c>
      <x:c r="G13399" s="15" t="n">
        <x:f>VLOOKUP(D13399,'Pricing'!$A$6:$E$8,5,FALSE)</x:f>
        <x:v>0.246</x:v>
      </x:c>
      <x:c r="H13399" s="15" t="n">
        <x:f>VLOOKUP(D13399,'Pricing'!$A$6:$E$8,4,FALSE)</x:f>
        <x:v>1.2</x:v>
      </x:c>
      <x:c r="I13399" s="15" t="n">
        <x:f>E13399*G13399/1000000</x:f>
        <x:v>0.009256242</x:v>
      </x:c>
      <x:c r="J13399" s="15" t="n">
        <x:f>F13399*H13399/1000000</x:f>
        <x:v>0.0018012</x:v>
      </x:c>
      <x:c r="K13399" s="15" t="n">
        <x:f>SUM(I13399:J13399)</x:f>
        <x:v>0.011057441999999999</x:v>
      </x:c>
    </x:row>
    <x:row r="13400" ht="23" customHeight="1">
      <x:c r="A13400" s="2" t="str">
        <x:v>REQ-13396</x:v>
      </x:c>
      <x:c r="B13400" s="2" t="n">
        <x:v>17</x:v>
      </x:c>
      <x:c r="C13400" s="2" t="str">
        <x:v>Support</x:v>
      </x:c>
      <x:c r="D13400" s="2" t="str">
        <x:v>Swift</x:v>
      </x:c>
      <x:c r="E13400" s="16" t="n">
        <x:v>117998</x:v>
      </x:c>
      <x:c r="F13400" s="16" t="n">
        <x:v>1367</x:v>
      </x:c>
      <x:c r="G13400" s="15" t="n">
        <x:f>VLOOKUP(D13400,'Pricing'!$A$6:$E$8,5,FALSE)</x:f>
        <x:v>0.246</x:v>
      </x:c>
      <x:c r="H13400" s="15" t="n">
        <x:f>VLOOKUP(D13400,'Pricing'!$A$6:$E$8,4,FALSE)</x:f>
        <x:v>1.2</x:v>
      </x:c>
      <x:c r="I13400" s="15" t="n">
        <x:f>E13400*G13400/1000000</x:f>
        <x:v>0.029027507999999997</x:v>
      </x:c>
      <x:c r="J13400" s="15" t="n">
        <x:f>F13400*H13400/1000000</x:f>
        <x:v>0.0016403999999999998</x:v>
      </x:c>
      <x:c r="K13400" s="15" t="n">
        <x:f>SUM(I13400:J13400)</x:f>
        <x:v>0.030667907999999997</x:v>
      </x:c>
    </x:row>
    <x:row r="13401" ht="23" customHeight="1">
      <x:c r="A13401" s="2" t="str">
        <x:v>REQ-13397</x:v>
      </x:c>
      <x:c r="B13401" s="2" t="n">
        <x:v>31</x:v>
      </x:c>
      <x:c r="C13401" s="2" t="str">
        <x:v>Operations</x:v>
      </x:c>
      <x:c r="D13401" s="2" t="str">
        <x:v>Balanced</x:v>
      </x:c>
      <x:c r="E13401" s="16" t="n">
        <x:v>106865</x:v>
      </x:c>
      <x:c r="F13401" s="16" t="n">
        <x:v>3211</x:v>
      </x:c>
      <x:c r="G13401" s="15" t="n">
        <x:f>VLOOKUP(D13401,'Pricing'!$A$6:$E$8,5,FALSE)</x:f>
        <x:v>1.2300000000000002</x:v>
      </x:c>
      <x:c r="H13401" s="15" t="n">
        <x:f>VLOOKUP(D13401,'Pricing'!$A$6:$E$8,4,FALSE)</x:f>
        <x:v>6</x:v>
      </x:c>
      <x:c r="I13401" s="15" t="n">
        <x:f>E13401*G13401/1000000</x:f>
        <x:v>0.13144395</x:v>
      </x:c>
      <x:c r="J13401" s="15" t="n">
        <x:f>F13401*H13401/1000000</x:f>
        <x:v>0.019266</x:v>
      </x:c>
      <x:c r="K13401" s="15" t="n">
        <x:f>SUM(I13401:J13401)</x:f>
        <x:v>0.15070995</x:v>
      </x:c>
    </x:row>
    <x:row r="13402" ht="23" customHeight="1">
      <x:c r="A13402" s="2" t="str">
        <x:v>REQ-13398</x:v>
      </x:c>
      <x:c r="B13402" s="2" t="n">
        <x:v>7</x:v>
      </x:c>
      <x:c r="C13402" s="2" t="str">
        <x:v>Growth</x:v>
      </x:c>
      <x:c r="D13402" s="2" t="str">
        <x:v>Balanced</x:v>
      </x:c>
      <x:c r="E13402" s="16" t="n">
        <x:v>8146</x:v>
      </x:c>
      <x:c r="F13402" s="16" t="n">
        <x:v>2605</x:v>
      </x:c>
      <x:c r="G13402" s="15" t="n">
        <x:f>VLOOKUP(D13402,'Pricing'!$A$6:$E$8,5,FALSE)</x:f>
        <x:v>1.2300000000000002</x:v>
      </x:c>
      <x:c r="H13402" s="15" t="n">
        <x:f>VLOOKUP(D13402,'Pricing'!$A$6:$E$8,4,FALSE)</x:f>
        <x:v>6</x:v>
      </x:c>
      <x:c r="I13402" s="15" t="n">
        <x:f>E13402*G13402/1000000</x:f>
        <x:v>0.010019580000000002</x:v>
      </x:c>
      <x:c r="J13402" s="15" t="n">
        <x:f>F13402*H13402/1000000</x:f>
        <x:v>0.01563</x:v>
      </x:c>
      <x:c r="K13402" s="15" t="n">
        <x:f>SUM(I13402:J13402)</x:f>
        <x:v>0.025649580000000005</x:v>
      </x:c>
    </x:row>
    <x:row r="13403" ht="23" customHeight="1">
      <x:c r="A13403" s="2" t="str">
        <x:v>REQ-13399</x:v>
      </x:c>
      <x:c r="B13403" s="2" t="n">
        <x:v>16</x:v>
      </x:c>
      <x:c r="C13403" s="2" t="str">
        <x:v>Engineering</x:v>
      </x:c>
      <x:c r="D13403" s="2" t="str">
        <x:v>Swift</x:v>
      </x:c>
      <x:c r="E13403" s="16" t="n">
        <x:v>47539</x:v>
      </x:c>
      <x:c r="F13403" s="16" t="n">
        <x:v>2232</x:v>
      </x:c>
      <x:c r="G13403" s="15" t="n">
        <x:f>VLOOKUP(D13403,'Pricing'!$A$6:$E$8,5,FALSE)</x:f>
        <x:v>0.246</x:v>
      </x:c>
      <x:c r="H13403" s="15" t="n">
        <x:f>VLOOKUP(D13403,'Pricing'!$A$6:$E$8,4,FALSE)</x:f>
        <x:v>1.2</x:v>
      </x:c>
      <x:c r="I13403" s="15" t="n">
        <x:f>E13403*G13403/1000000</x:f>
        <x:v>0.011694593999999999</x:v>
      </x:c>
      <x:c r="J13403" s="15" t="n">
        <x:f>F13403*H13403/1000000</x:f>
        <x:v>0.0026784</x:v>
      </x:c>
      <x:c r="K13403" s="15" t="n">
        <x:f>SUM(I13403:J13403)</x:f>
        <x:v>0.014372994</x:v>
      </x:c>
    </x:row>
    <x:row r="13404" ht="23" customHeight="1">
      <x:c r="A13404" s="2" t="str">
        <x:v>REQ-13400</x:v>
      </x:c>
      <x:c r="B13404" s="2" t="n">
        <x:v>7</x:v>
      </x:c>
      <x:c r="C13404" s="2" t="str">
        <x:v>Product</x:v>
      </x:c>
      <x:c r="D13404" s="2" t="str">
        <x:v>Reasoning</x:v>
      </x:c>
      <x:c r="E13404" s="16" t="n">
        <x:v>15397</x:v>
      </x:c>
      <x:c r="F13404" s="16" t="n">
        <x:v>296</x:v>
      </x:c>
      <x:c r="G13404" s="15" t="n">
        <x:f>VLOOKUP(D13404,'Pricing'!$A$6:$E$8,5,FALSE)</x:f>
        <x:v>4.920000000000001</x:v>
      </x:c>
      <x:c r="H13404" s="15" t="n">
        <x:f>VLOOKUP(D13404,'Pricing'!$A$6:$E$8,4,FALSE)</x:f>
        <x:v>24</x:v>
      </x:c>
      <x:c r="I13404" s="15" t="n">
        <x:f>E13404*G13404/1000000</x:f>
        <x:v>0.07575324000000001</x:v>
      </x:c>
      <x:c r="J13404" s="15" t="n">
        <x:f>F13404*H13404/1000000</x:f>
        <x:v>0.007104</x:v>
      </x:c>
      <x:c r="K13404" s="15" t="n">
        <x:f>SUM(I13404:J13404)</x:f>
        <x:v>0.08285724000000001</x:v>
      </x:c>
    </x:row>
    <x:row r="13405" ht="23" customHeight="1">
      <x:c r="A13405" s="2" t="str">
        <x:v>REQ-13401</x:v>
      </x:c>
      <x:c r="B13405" s="2" t="n">
        <x:v>29</x:v>
      </x:c>
      <x:c r="C13405" s="2" t="str">
        <x:v>Research</x:v>
      </x:c>
      <x:c r="D13405" s="2" t="str">
        <x:v>Balanced</x:v>
      </x:c>
      <x:c r="E13405" s="16" t="n">
        <x:v>67161</x:v>
      </x:c>
      <x:c r="F13405" s="16" t="n">
        <x:v>3253</x:v>
      </x:c>
      <x:c r="G13405" s="15" t="n">
        <x:f>VLOOKUP(D13405,'Pricing'!$A$6:$E$8,5,FALSE)</x:f>
        <x:v>1.2300000000000002</x:v>
      </x:c>
      <x:c r="H13405" s="15" t="n">
        <x:f>VLOOKUP(D13405,'Pricing'!$A$6:$E$8,4,FALSE)</x:f>
        <x:v>6</x:v>
      </x:c>
      <x:c r="I13405" s="15" t="n">
        <x:f>E13405*G13405/1000000</x:f>
        <x:v>0.08260803000000001</x:v>
      </x:c>
      <x:c r="J13405" s="15" t="n">
        <x:f>F13405*H13405/1000000</x:f>
        <x:v>0.019518</x:v>
      </x:c>
      <x:c r="K13405" s="15" t="n">
        <x:f>SUM(I13405:J13405)</x:f>
        <x:v>0.10212603</x:v>
      </x:c>
    </x:row>
    <x:row r="13406" ht="23" customHeight="1">
      <x:c r="A13406" s="2" t="str">
        <x:v>REQ-13402</x:v>
      </x:c>
      <x:c r="B13406" s="2" t="n">
        <x:v>17</x:v>
      </x:c>
      <x:c r="C13406" s="2" t="str">
        <x:v>Support</x:v>
      </x:c>
      <x:c r="D13406" s="2" t="str">
        <x:v>Reasoning</x:v>
      </x:c>
      <x:c r="E13406" s="16" t="n">
        <x:v>108482</x:v>
      </x:c>
      <x:c r="F13406" s="16" t="n">
        <x:v>309</x:v>
      </x:c>
      <x:c r="G13406" s="15" t="n">
        <x:f>VLOOKUP(D13406,'Pricing'!$A$6:$E$8,5,FALSE)</x:f>
        <x:v>4.920000000000001</x:v>
      </x:c>
      <x:c r="H13406" s="15" t="n">
        <x:f>VLOOKUP(D13406,'Pricing'!$A$6:$E$8,4,FALSE)</x:f>
        <x:v>24</x:v>
      </x:c>
      <x:c r="I13406" s="15" t="n">
        <x:f>E13406*G13406/1000000</x:f>
        <x:v>0.5337314400000001</x:v>
      </x:c>
      <x:c r="J13406" s="15" t="n">
        <x:f>F13406*H13406/1000000</x:f>
        <x:v>0.007416</x:v>
      </x:c>
      <x:c r="K13406" s="15" t="n">
        <x:f>SUM(I13406:J13406)</x:f>
        <x:v>0.54114744</x:v>
      </x:c>
    </x:row>
    <x:row r="13407" ht="23" customHeight="1">
      <x:c r="A13407" s="2" t="str">
        <x:v>REQ-13403</x:v>
      </x:c>
      <x:c r="B13407" s="2" t="n">
        <x:v>26</x:v>
      </x:c>
      <x:c r="C13407" s="2" t="str">
        <x:v>Operations</x:v>
      </x:c>
      <x:c r="D13407" s="2" t="str">
        <x:v>Balanced</x:v>
      </x:c>
      <x:c r="E13407" s="16" t="n">
        <x:v>106156</x:v>
      </x:c>
      <x:c r="F13407" s="16" t="n">
        <x:v>1639</x:v>
      </x:c>
      <x:c r="G13407" s="15" t="n">
        <x:f>VLOOKUP(D13407,'Pricing'!$A$6:$E$8,5,FALSE)</x:f>
        <x:v>1.2300000000000002</x:v>
      </x:c>
      <x:c r="H13407" s="15" t="n">
        <x:f>VLOOKUP(D13407,'Pricing'!$A$6:$E$8,4,FALSE)</x:f>
        <x:v>6</x:v>
      </x:c>
      <x:c r="I13407" s="15" t="n">
        <x:f>E13407*G13407/1000000</x:f>
        <x:v>0.13057188000000003</x:v>
      </x:c>
      <x:c r="J13407" s="15" t="n">
        <x:f>F13407*H13407/1000000</x:f>
        <x:v>0.009834</x:v>
      </x:c>
      <x:c r="K13407" s="15" t="n">
        <x:f>SUM(I13407:J13407)</x:f>
        <x:v>0.14040588000000004</x:v>
      </x:c>
    </x:row>
    <x:row r="13408" ht="23" customHeight="1">
      <x:c r="A13408" s="2" t="str">
        <x:v>REQ-13404</x:v>
      </x:c>
      <x:c r="B13408" s="2" t="n">
        <x:v>7</x:v>
      </x:c>
      <x:c r="C13408" s="2" t="str">
        <x:v>Support</x:v>
      </x:c>
      <x:c r="D13408" s="2" t="str">
        <x:v>Balanced</x:v>
      </x:c>
      <x:c r="E13408" s="16" t="n">
        <x:v>29453</x:v>
      </x:c>
      <x:c r="F13408" s="16" t="n">
        <x:v>3362</x:v>
      </x:c>
      <x:c r="G13408" s="15" t="n">
        <x:f>VLOOKUP(D13408,'Pricing'!$A$6:$E$8,5,FALSE)</x:f>
        <x:v>1.2300000000000002</x:v>
      </x:c>
      <x:c r="H13408" s="15" t="n">
        <x:f>VLOOKUP(D13408,'Pricing'!$A$6:$E$8,4,FALSE)</x:f>
        <x:v>6</x:v>
      </x:c>
      <x:c r="I13408" s="15" t="n">
        <x:f>E13408*G13408/1000000</x:f>
        <x:v>0.036227190000000006</x:v>
      </x:c>
      <x:c r="J13408" s="15" t="n">
        <x:f>F13408*H13408/1000000</x:f>
        <x:v>0.020172</x:v>
      </x:c>
      <x:c r="K13408" s="15" t="n">
        <x:f>SUM(I13408:J13408)</x:f>
        <x:v>0.05639919</x:v>
      </x:c>
    </x:row>
    <x:row r="13409" ht="23" customHeight="1">
      <x:c r="A13409" s="2" t="str">
        <x:v>REQ-13405</x:v>
      </x:c>
      <x:c r="B13409" s="2" t="n">
        <x:v>16</x:v>
      </x:c>
      <x:c r="C13409" s="2" t="str">
        <x:v>Research</x:v>
      </x:c>
      <x:c r="D13409" s="2" t="str">
        <x:v>Swift</x:v>
      </x:c>
      <x:c r="E13409" s="16" t="n">
        <x:v>44834</x:v>
      </x:c>
      <x:c r="F13409" s="16" t="n">
        <x:v>810</x:v>
      </x:c>
      <x:c r="G13409" s="15" t="n">
        <x:f>VLOOKUP(D13409,'Pricing'!$A$6:$E$8,5,FALSE)</x:f>
        <x:v>0.246</x:v>
      </x:c>
      <x:c r="H13409" s="15" t="n">
        <x:f>VLOOKUP(D13409,'Pricing'!$A$6:$E$8,4,FALSE)</x:f>
        <x:v>1.2</x:v>
      </x:c>
      <x:c r="I13409" s="15" t="n">
        <x:f>E13409*G13409/1000000</x:f>
        <x:v>0.011029164000000001</x:v>
      </x:c>
      <x:c r="J13409" s="15" t="n">
        <x:f>F13409*H13409/1000000</x:f>
        <x:v>0.000972</x:v>
      </x:c>
      <x:c r="K13409" s="15" t="n">
        <x:f>SUM(I13409:J13409)</x:f>
        <x:v>0.012001164000000002</x:v>
      </x:c>
    </x:row>
    <x:row r="13410" ht="23" customHeight="1">
      <x:c r="A13410" s="2" t="str">
        <x:v>REQ-13406</x:v>
      </x:c>
      <x:c r="B13410" s="2" t="n">
        <x:v>13</x:v>
      </x:c>
      <x:c r="C13410" s="2" t="str">
        <x:v>Growth</x:v>
      </x:c>
      <x:c r="D13410" s="2" t="str">
        <x:v>Swift</x:v>
      </x:c>
      <x:c r="E13410" s="16" t="n">
        <x:v>71772</x:v>
      </x:c>
      <x:c r="F13410" s="16" t="n">
        <x:v>2150</x:v>
      </x:c>
      <x:c r="G13410" s="15" t="n">
        <x:f>VLOOKUP(D13410,'Pricing'!$A$6:$E$8,5,FALSE)</x:f>
        <x:v>0.246</x:v>
      </x:c>
      <x:c r="H13410" s="15" t="n">
        <x:f>VLOOKUP(D13410,'Pricing'!$A$6:$E$8,4,FALSE)</x:f>
        <x:v>1.2</x:v>
      </x:c>
      <x:c r="I13410" s="15" t="n">
        <x:f>E13410*G13410/1000000</x:f>
        <x:v>0.017655912</x:v>
      </x:c>
      <x:c r="J13410" s="15" t="n">
        <x:f>F13410*H13410/1000000</x:f>
        <x:v>0.00258</x:v>
      </x:c>
      <x:c r="K13410" s="15" t="n">
        <x:f>SUM(I13410:J13410)</x:f>
        <x:v>0.020235911999999998</x:v>
      </x:c>
    </x:row>
    <x:row r="13411" ht="23" customHeight="1">
      <x:c r="A13411" s="2" t="str">
        <x:v>REQ-13407</x:v>
      </x:c>
      <x:c r="B13411" s="2" t="n">
        <x:v>7</x:v>
      </x:c>
      <x:c r="C13411" s="2" t="str">
        <x:v>Research</x:v>
      </x:c>
      <x:c r="D13411" s="2" t="str">
        <x:v>Balanced</x:v>
      </x:c>
      <x:c r="E13411" s="16" t="n">
        <x:v>34279</x:v>
      </x:c>
      <x:c r="F13411" s="16" t="n">
        <x:v>1148</x:v>
      </x:c>
      <x:c r="G13411" s="15" t="n">
        <x:f>VLOOKUP(D13411,'Pricing'!$A$6:$E$8,5,FALSE)</x:f>
        <x:v>1.2300000000000002</x:v>
      </x:c>
      <x:c r="H13411" s="15" t="n">
        <x:f>VLOOKUP(D13411,'Pricing'!$A$6:$E$8,4,FALSE)</x:f>
        <x:v>6</x:v>
      </x:c>
      <x:c r="I13411" s="15" t="n">
        <x:f>E13411*G13411/1000000</x:f>
        <x:v>0.04216317000000001</x:v>
      </x:c>
      <x:c r="J13411" s="15" t="n">
        <x:f>F13411*H13411/1000000</x:f>
        <x:v>0.006888</x:v>
      </x:c>
      <x:c r="K13411" s="15" t="n">
        <x:f>SUM(I13411:J13411)</x:f>
        <x:v>0.049051170000000005</x:v>
      </x:c>
    </x:row>
    <x:row r="13412" ht="23" customHeight="1">
      <x:c r="A13412" s="2" t="str">
        <x:v>REQ-13408</x:v>
      </x:c>
      <x:c r="B13412" s="2" t="n">
        <x:v>23</x:v>
      </x:c>
      <x:c r="C13412" s="2" t="str">
        <x:v>Product</x:v>
      </x:c>
      <x:c r="D13412" s="2" t="str">
        <x:v>Swift</x:v>
      </x:c>
      <x:c r="E13412" s="16" t="n">
        <x:v>54698</x:v>
      </x:c>
      <x:c r="F13412" s="16" t="n">
        <x:v>3167</x:v>
      </x:c>
      <x:c r="G13412" s="15" t="n">
        <x:f>VLOOKUP(D13412,'Pricing'!$A$6:$E$8,5,FALSE)</x:f>
        <x:v>0.246</x:v>
      </x:c>
      <x:c r="H13412" s="15" t="n">
        <x:f>VLOOKUP(D13412,'Pricing'!$A$6:$E$8,4,FALSE)</x:f>
        <x:v>1.2</x:v>
      </x:c>
      <x:c r="I13412" s="15" t="n">
        <x:f>E13412*G13412/1000000</x:f>
        <x:v>0.013455708</x:v>
      </x:c>
      <x:c r="J13412" s="15" t="n">
        <x:f>F13412*H13412/1000000</x:f>
        <x:v>0.0038004</x:v>
      </x:c>
      <x:c r="K13412" s="15" t="n">
        <x:f>SUM(I13412:J13412)</x:f>
        <x:v>0.017256108</x:v>
      </x:c>
    </x:row>
    <x:row r="13413" ht="23" customHeight="1">
      <x:c r="A13413" s="2" t="str">
        <x:v>REQ-13409</x:v>
      </x:c>
      <x:c r="B13413" s="2" t="n">
        <x:v>8</x:v>
      </x:c>
      <x:c r="C13413" s="2" t="str">
        <x:v>Research</x:v>
      </x:c>
      <x:c r="D13413" s="2" t="str">
        <x:v>Swift</x:v>
      </x:c>
      <x:c r="E13413" s="16" t="n">
        <x:v>57885</x:v>
      </x:c>
      <x:c r="F13413" s="16" t="n">
        <x:v>3475</x:v>
      </x:c>
      <x:c r="G13413" s="15" t="n">
        <x:f>VLOOKUP(D13413,'Pricing'!$A$6:$E$8,5,FALSE)</x:f>
        <x:v>0.246</x:v>
      </x:c>
      <x:c r="H13413" s="15" t="n">
        <x:f>VLOOKUP(D13413,'Pricing'!$A$6:$E$8,4,FALSE)</x:f>
        <x:v>1.2</x:v>
      </x:c>
      <x:c r="I13413" s="15" t="n">
        <x:f>E13413*G13413/1000000</x:f>
        <x:v>0.01423971</x:v>
      </x:c>
      <x:c r="J13413" s="15" t="n">
        <x:f>F13413*H13413/1000000</x:f>
        <x:v>0.00417</x:v>
      </x:c>
      <x:c r="K13413" s="15" t="n">
        <x:f>SUM(I13413:J13413)</x:f>
        <x:v>0.01840971</x:v>
      </x:c>
    </x:row>
    <x:row r="13414" ht="23" customHeight="1">
      <x:c r="A13414" s="2" t="str">
        <x:v>REQ-13410</x:v>
      </x:c>
      <x:c r="B13414" s="2" t="n">
        <x:v>18</x:v>
      </x:c>
      <x:c r="C13414" s="2" t="str">
        <x:v>Support</x:v>
      </x:c>
      <x:c r="D13414" s="2" t="str">
        <x:v>Reasoning</x:v>
      </x:c>
      <x:c r="E13414" s="16" t="n">
        <x:v>77286</x:v>
      </x:c>
      <x:c r="F13414" s="16" t="n">
        <x:v>1559</x:v>
      </x:c>
      <x:c r="G13414" s="15" t="n">
        <x:f>VLOOKUP(D13414,'Pricing'!$A$6:$E$8,5,FALSE)</x:f>
        <x:v>4.920000000000001</x:v>
      </x:c>
      <x:c r="H13414" s="15" t="n">
        <x:f>VLOOKUP(D13414,'Pricing'!$A$6:$E$8,4,FALSE)</x:f>
        <x:v>24</x:v>
      </x:c>
      <x:c r="I13414" s="15" t="n">
        <x:f>E13414*G13414/1000000</x:f>
        <x:v>0.38024712000000005</x:v>
      </x:c>
      <x:c r="J13414" s="15" t="n">
        <x:f>F13414*H13414/1000000</x:f>
        <x:v>0.037416</x:v>
      </x:c>
      <x:c r="K13414" s="15" t="n">
        <x:f>SUM(I13414:J13414)</x:f>
        <x:v>0.41766312000000005</x:v>
      </x:c>
    </x:row>
    <x:row r="13415" ht="23" customHeight="1">
      <x:c r="A13415" s="2" t="str">
        <x:v>REQ-13411</x:v>
      </x:c>
      <x:c r="B13415" s="2" t="n">
        <x:v>25</x:v>
      </x:c>
      <x:c r="C13415" s="2" t="str">
        <x:v>Engineering</x:v>
      </x:c>
      <x:c r="D13415" s="2" t="str">
        <x:v>Swift</x:v>
      </x:c>
      <x:c r="E13415" s="16" t="n">
        <x:v>55157</x:v>
      </x:c>
      <x:c r="F13415" s="16" t="n">
        <x:v>270</x:v>
      </x:c>
      <x:c r="G13415" s="15" t="n">
        <x:f>VLOOKUP(D13415,'Pricing'!$A$6:$E$8,5,FALSE)</x:f>
        <x:v>0.246</x:v>
      </x:c>
      <x:c r="H13415" s="15" t="n">
        <x:f>VLOOKUP(D13415,'Pricing'!$A$6:$E$8,4,FALSE)</x:f>
        <x:v>1.2</x:v>
      </x:c>
      <x:c r="I13415" s="15" t="n">
        <x:f>E13415*G13415/1000000</x:f>
        <x:v>0.013568621999999999</x:v>
      </x:c>
      <x:c r="J13415" s="15" t="n">
        <x:f>F13415*H13415/1000000</x:f>
        <x:v>0.000324</x:v>
      </x:c>
      <x:c r="K13415" s="15" t="n">
        <x:f>SUM(I13415:J13415)</x:f>
        <x:v>0.013892621999999999</x:v>
      </x:c>
    </x:row>
    <x:row r="13416" ht="23" customHeight="1">
      <x:c r="A13416" s="2" t="str">
        <x:v>REQ-13412</x:v>
      </x:c>
      <x:c r="B13416" s="2" t="n">
        <x:v>12</x:v>
      </x:c>
      <x:c r="C13416" s="2" t="str">
        <x:v>Growth</x:v>
      </x:c>
      <x:c r="D13416" s="2" t="str">
        <x:v>Balanced</x:v>
      </x:c>
      <x:c r="E13416" s="16" t="n">
        <x:v>91645</x:v>
      </x:c>
      <x:c r="F13416" s="16" t="n">
        <x:v>272</x:v>
      </x:c>
      <x:c r="G13416" s="15" t="n">
        <x:f>VLOOKUP(D13416,'Pricing'!$A$6:$E$8,5,FALSE)</x:f>
        <x:v>1.2300000000000002</x:v>
      </x:c>
      <x:c r="H13416" s="15" t="n">
        <x:f>VLOOKUP(D13416,'Pricing'!$A$6:$E$8,4,FALSE)</x:f>
        <x:v>6</x:v>
      </x:c>
      <x:c r="I13416" s="15" t="n">
        <x:f>E13416*G13416/1000000</x:f>
        <x:v>0.11272335000000001</x:v>
      </x:c>
      <x:c r="J13416" s="15" t="n">
        <x:f>F13416*H13416/1000000</x:f>
        <x:v>0.001632</x:v>
      </x:c>
      <x:c r="K13416" s="15" t="n">
        <x:f>SUM(I13416:J13416)</x:f>
        <x:v>0.11435535000000001</x:v>
      </x:c>
    </x:row>
    <x:row r="13417" ht="23" customHeight="1">
      <x:c r="A13417" s="2" t="str">
        <x:v>REQ-13413</x:v>
      </x:c>
      <x:c r="B13417" s="2" t="n">
        <x:v>31</x:v>
      </x:c>
      <x:c r="C13417" s="2" t="str">
        <x:v>Research</x:v>
      </x:c>
      <x:c r="D13417" s="2" t="str">
        <x:v>Swift</x:v>
      </x:c>
      <x:c r="E13417" s="16" t="n">
        <x:v>72260</x:v>
      </x:c>
      <x:c r="F13417" s="16" t="n">
        <x:v>3246</x:v>
      </x:c>
      <x:c r="G13417" s="15" t="n">
        <x:f>VLOOKUP(D13417,'Pricing'!$A$6:$E$8,5,FALSE)</x:f>
        <x:v>0.246</x:v>
      </x:c>
      <x:c r="H13417" s="15" t="n">
        <x:f>VLOOKUP(D13417,'Pricing'!$A$6:$E$8,4,FALSE)</x:f>
        <x:v>1.2</x:v>
      </x:c>
      <x:c r="I13417" s="15" t="n">
        <x:f>E13417*G13417/1000000</x:f>
        <x:v>0.01777596</x:v>
      </x:c>
      <x:c r="J13417" s="15" t="n">
        <x:f>F13417*H13417/1000000</x:f>
        <x:v>0.0038951999999999997</x:v>
      </x:c>
      <x:c r="K13417" s="15" t="n">
        <x:f>SUM(I13417:J13417)</x:f>
        <x:v>0.021671160000000002</x:v>
      </x:c>
    </x:row>
    <x:row r="13418" ht="23" customHeight="1">
      <x:c r="A13418" s="2" t="str">
        <x:v>REQ-13414</x:v>
      </x:c>
      <x:c r="B13418" s="2" t="n">
        <x:v>3</x:v>
      </x:c>
      <x:c r="C13418" s="2" t="str">
        <x:v>Product</x:v>
      </x:c>
      <x:c r="D13418" s="2" t="str">
        <x:v>Balanced</x:v>
      </x:c>
      <x:c r="E13418" s="16" t="n">
        <x:v>72973</x:v>
      </x:c>
      <x:c r="F13418" s="16" t="n">
        <x:v>2308</x:v>
      </x:c>
      <x:c r="G13418" s="15" t="n">
        <x:f>VLOOKUP(D13418,'Pricing'!$A$6:$E$8,5,FALSE)</x:f>
        <x:v>1.2300000000000002</x:v>
      </x:c>
      <x:c r="H13418" s="15" t="n">
        <x:f>VLOOKUP(D13418,'Pricing'!$A$6:$E$8,4,FALSE)</x:f>
        <x:v>6</x:v>
      </x:c>
      <x:c r="I13418" s="15" t="n">
        <x:f>E13418*G13418/1000000</x:f>
        <x:v>0.08975679</x:v>
      </x:c>
      <x:c r="J13418" s="15" t="n">
        <x:f>F13418*H13418/1000000</x:f>
        <x:v>0.013848</x:v>
      </x:c>
      <x:c r="K13418" s="15" t="n">
        <x:f>SUM(I13418:J13418)</x:f>
        <x:v>0.10360479</x:v>
      </x:c>
    </x:row>
    <x:row r="13419" ht="23" customHeight="1">
      <x:c r="A13419" s="2" t="str">
        <x:v>REQ-13415</x:v>
      </x:c>
      <x:c r="B13419" s="2" t="n">
        <x:v>10</x:v>
      </x:c>
      <x:c r="C13419" s="2" t="str">
        <x:v>Operations</x:v>
      </x:c>
      <x:c r="D13419" s="2" t="str">
        <x:v>Swift</x:v>
      </x:c>
      <x:c r="E13419" s="16" t="n">
        <x:v>46900</x:v>
      </x:c>
      <x:c r="F13419" s="16" t="n">
        <x:v>3038</x:v>
      </x:c>
      <x:c r="G13419" s="15" t="n">
        <x:f>VLOOKUP(D13419,'Pricing'!$A$6:$E$8,5,FALSE)</x:f>
        <x:v>0.246</x:v>
      </x:c>
      <x:c r="H13419" s="15" t="n">
        <x:f>VLOOKUP(D13419,'Pricing'!$A$6:$E$8,4,FALSE)</x:f>
        <x:v>1.2</x:v>
      </x:c>
      <x:c r="I13419" s="15" t="n">
        <x:f>E13419*G13419/1000000</x:f>
        <x:v>0.0115374</x:v>
      </x:c>
      <x:c r="J13419" s="15" t="n">
        <x:f>F13419*H13419/1000000</x:f>
        <x:v>0.0036455999999999997</x:v>
      </x:c>
      <x:c r="K13419" s="15" t="n">
        <x:f>SUM(I13419:J13419)</x:f>
        <x:v>0.015182999999999999</x:v>
      </x:c>
    </x:row>
    <x:row r="13420" ht="23" customHeight="1">
      <x:c r="A13420" s="2" t="str">
        <x:v>REQ-13416</x:v>
      </x:c>
      <x:c r="B13420" s="2" t="n">
        <x:v>2</x:v>
      </x:c>
      <x:c r="C13420" s="2" t="str">
        <x:v>Growth</x:v>
      </x:c>
      <x:c r="D13420" s="2" t="str">
        <x:v>Swift</x:v>
      </x:c>
      <x:c r="E13420" s="16" t="n">
        <x:v>17789</x:v>
      </x:c>
      <x:c r="F13420" s="16" t="n">
        <x:v>2898</x:v>
      </x:c>
      <x:c r="G13420" s="15" t="n">
        <x:f>VLOOKUP(D13420,'Pricing'!$A$6:$E$8,5,FALSE)</x:f>
        <x:v>0.246</x:v>
      </x:c>
      <x:c r="H13420" s="15" t="n">
        <x:f>VLOOKUP(D13420,'Pricing'!$A$6:$E$8,4,FALSE)</x:f>
        <x:v>1.2</x:v>
      </x:c>
      <x:c r="I13420" s="15" t="n">
        <x:f>E13420*G13420/1000000</x:f>
        <x:v>0.004376094</x:v>
      </x:c>
      <x:c r="J13420" s="15" t="n">
        <x:f>F13420*H13420/1000000</x:f>
        <x:v>0.0034776</x:v>
      </x:c>
      <x:c r="K13420" s="15" t="n">
        <x:f>SUM(I13420:J13420)</x:f>
        <x:v>0.007853694</x:v>
      </x:c>
    </x:row>
    <x:row r="13421" ht="23" customHeight="1">
      <x:c r="A13421" s="2" t="str">
        <x:v>REQ-13417</x:v>
      </x:c>
      <x:c r="B13421" s="2" t="n">
        <x:v>19</x:v>
      </x:c>
      <x:c r="C13421" s="2" t="str">
        <x:v>Operations</x:v>
      </x:c>
      <x:c r="D13421" s="2" t="str">
        <x:v>Balanced</x:v>
      </x:c>
      <x:c r="E13421" s="16" t="n">
        <x:v>107305</x:v>
      </x:c>
      <x:c r="F13421" s="16" t="n">
        <x:v>2238</x:v>
      </x:c>
      <x:c r="G13421" s="15" t="n">
        <x:f>VLOOKUP(D13421,'Pricing'!$A$6:$E$8,5,FALSE)</x:f>
        <x:v>1.2300000000000002</x:v>
      </x:c>
      <x:c r="H13421" s="15" t="n">
        <x:f>VLOOKUP(D13421,'Pricing'!$A$6:$E$8,4,FALSE)</x:f>
        <x:v>6</x:v>
      </x:c>
      <x:c r="I13421" s="15" t="n">
        <x:f>E13421*G13421/1000000</x:f>
        <x:v>0.13198515000000002</x:v>
      </x:c>
      <x:c r="J13421" s="15" t="n">
        <x:f>F13421*H13421/1000000</x:f>
        <x:v>0.013428</x:v>
      </x:c>
      <x:c r="K13421" s="15" t="n">
        <x:f>SUM(I13421:J13421)</x:f>
        <x:v>0.14541315000000002</x:v>
      </x:c>
    </x:row>
    <x:row r="13422" ht="23" customHeight="1">
      <x:c r="A13422" s="2" t="str">
        <x:v>REQ-13418</x:v>
      </x:c>
      <x:c r="B13422" s="2" t="n">
        <x:v>13</x:v>
      </x:c>
      <x:c r="C13422" s="2" t="str">
        <x:v>Support</x:v>
      </x:c>
      <x:c r="D13422" s="2" t="str">
        <x:v>Swift</x:v>
      </x:c>
      <x:c r="E13422" s="16" t="n">
        <x:v>19474</x:v>
      </x:c>
      <x:c r="F13422" s="16" t="n">
        <x:v>264</x:v>
      </x:c>
      <x:c r="G13422" s="15" t="n">
        <x:f>VLOOKUP(D13422,'Pricing'!$A$6:$E$8,5,FALSE)</x:f>
        <x:v>0.246</x:v>
      </x:c>
      <x:c r="H13422" s="15" t="n">
        <x:f>VLOOKUP(D13422,'Pricing'!$A$6:$E$8,4,FALSE)</x:f>
        <x:v>1.2</x:v>
      </x:c>
      <x:c r="I13422" s="15" t="n">
        <x:f>E13422*G13422/1000000</x:f>
        <x:v>0.004790604</x:v>
      </x:c>
      <x:c r="J13422" s="15" t="n">
        <x:f>F13422*H13422/1000000</x:f>
        <x:v>0.0003168</x:v>
      </x:c>
      <x:c r="K13422" s="15" t="n">
        <x:f>SUM(I13422:J13422)</x:f>
        <x:v>0.005107404</x:v>
      </x:c>
    </x:row>
    <x:row r="13423" ht="23" customHeight="1">
      <x:c r="A13423" s="2" t="str">
        <x:v>REQ-13419</x:v>
      </x:c>
      <x:c r="B13423" s="2" t="n">
        <x:v>20</x:v>
      </x:c>
      <x:c r="C13423" s="2" t="str">
        <x:v>Engineering</x:v>
      </x:c>
      <x:c r="D13423" s="2" t="str">
        <x:v>Balanced</x:v>
      </x:c>
      <x:c r="E13423" s="16" t="n">
        <x:v>9643</x:v>
      </x:c>
      <x:c r="F13423" s="16" t="n">
        <x:v>1368</x:v>
      </x:c>
      <x:c r="G13423" s="15" t="n">
        <x:f>VLOOKUP(D13423,'Pricing'!$A$6:$E$8,5,FALSE)</x:f>
        <x:v>1.2300000000000002</x:v>
      </x:c>
      <x:c r="H13423" s="15" t="n">
        <x:f>VLOOKUP(D13423,'Pricing'!$A$6:$E$8,4,FALSE)</x:f>
        <x:v>6</x:v>
      </x:c>
      <x:c r="I13423" s="15" t="n">
        <x:f>E13423*G13423/1000000</x:f>
        <x:v>0.01186089</x:v>
      </x:c>
      <x:c r="J13423" s="15" t="n">
        <x:f>F13423*H13423/1000000</x:f>
        <x:v>0.008208</x:v>
      </x:c>
      <x:c r="K13423" s="15" t="n">
        <x:f>SUM(I13423:J13423)</x:f>
        <x:v>0.02006889</x:v>
      </x:c>
    </x:row>
    <x:row r="13424" ht="23" customHeight="1">
      <x:c r="A13424" s="2" t="str">
        <x:v>REQ-13420</x:v>
      </x:c>
      <x:c r="B13424" s="2" t="n">
        <x:v>29</x:v>
      </x:c>
      <x:c r="C13424" s="2" t="str">
        <x:v>Product</x:v>
      </x:c>
      <x:c r="D13424" s="2" t="str">
        <x:v>Balanced</x:v>
      </x:c>
      <x:c r="E13424" s="16" t="n">
        <x:v>85957</x:v>
      </x:c>
      <x:c r="F13424" s="16" t="n">
        <x:v>2209</x:v>
      </x:c>
      <x:c r="G13424" s="15" t="n">
        <x:f>VLOOKUP(D13424,'Pricing'!$A$6:$E$8,5,FALSE)</x:f>
        <x:v>1.2300000000000002</x:v>
      </x:c>
      <x:c r="H13424" s="15" t="n">
        <x:f>VLOOKUP(D13424,'Pricing'!$A$6:$E$8,4,FALSE)</x:f>
        <x:v>6</x:v>
      </x:c>
      <x:c r="I13424" s="15" t="n">
        <x:f>E13424*G13424/1000000</x:f>
        <x:v>0.10572711000000001</x:v>
      </x:c>
      <x:c r="J13424" s="15" t="n">
        <x:f>F13424*H13424/1000000</x:f>
        <x:v>0.013254</x:v>
      </x:c>
      <x:c r="K13424" s="15" t="n">
        <x:f>SUM(I13424:J13424)</x:f>
        <x:v>0.11898111000000001</x:v>
      </x:c>
    </x:row>
    <x:row r="13425" ht="23" customHeight="1">
      <x:c r="A13425" s="2" t="str">
        <x:v>REQ-13421</x:v>
      </x:c>
      <x:c r="B13425" s="2" t="n">
        <x:v>5</x:v>
      </x:c>
      <x:c r="C13425" s="2" t="str">
        <x:v>Research</x:v>
      </x:c>
      <x:c r="D13425" s="2" t="str">
        <x:v>Balanced</x:v>
      </x:c>
      <x:c r="E13425" s="16" t="n">
        <x:v>55152</x:v>
      </x:c>
      <x:c r="F13425" s="16" t="n">
        <x:v>2871</x:v>
      </x:c>
      <x:c r="G13425" s="15" t="n">
        <x:f>VLOOKUP(D13425,'Pricing'!$A$6:$E$8,5,FALSE)</x:f>
        <x:v>1.2300000000000002</x:v>
      </x:c>
      <x:c r="H13425" s="15" t="n">
        <x:f>VLOOKUP(D13425,'Pricing'!$A$6:$E$8,4,FALSE)</x:f>
        <x:v>6</x:v>
      </x:c>
      <x:c r="I13425" s="15" t="n">
        <x:f>E13425*G13425/1000000</x:f>
        <x:v>0.06783696</x:v>
      </x:c>
      <x:c r="J13425" s="15" t="n">
        <x:f>F13425*H13425/1000000</x:f>
        <x:v>0.017226</x:v>
      </x:c>
      <x:c r="K13425" s="15" t="n">
        <x:f>SUM(I13425:J13425)</x:f>
        <x:v>0.08506296</x:v>
      </x:c>
    </x:row>
    <x:row r="13426" ht="23" customHeight="1">
      <x:c r="A13426" s="2" t="str">
        <x:v>REQ-13422</x:v>
      </x:c>
      <x:c r="B13426" s="2" t="n">
        <x:v>22</x:v>
      </x:c>
      <x:c r="C13426" s="2" t="str">
        <x:v>Growth</x:v>
      </x:c>
      <x:c r="D13426" s="2" t="str">
        <x:v>Swift</x:v>
      </x:c>
      <x:c r="E13426" s="16" t="n">
        <x:v>66894</x:v>
      </x:c>
      <x:c r="F13426" s="16" t="n">
        <x:v>2227</x:v>
      </x:c>
      <x:c r="G13426" s="15" t="n">
        <x:f>VLOOKUP(D13426,'Pricing'!$A$6:$E$8,5,FALSE)</x:f>
        <x:v>0.246</x:v>
      </x:c>
      <x:c r="H13426" s="15" t="n">
        <x:f>VLOOKUP(D13426,'Pricing'!$A$6:$E$8,4,FALSE)</x:f>
        <x:v>1.2</x:v>
      </x:c>
      <x:c r="I13426" s="15" t="n">
        <x:f>E13426*G13426/1000000</x:f>
        <x:v>0.016455924</x:v>
      </x:c>
      <x:c r="J13426" s="15" t="n">
        <x:f>F13426*H13426/1000000</x:f>
        <x:v>0.0026724</x:v>
      </x:c>
      <x:c r="K13426" s="15" t="n">
        <x:f>SUM(I13426:J13426)</x:f>
        <x:v>0.019128324000000002</x:v>
      </x:c>
    </x:row>
    <x:row r="13427" ht="23" customHeight="1">
      <x:c r="A13427" s="2" t="str">
        <x:v>REQ-13423</x:v>
      </x:c>
      <x:c r="B13427" s="2" t="n">
        <x:v>4</x:v>
      </x:c>
      <x:c r="C13427" s="2" t="str">
        <x:v>Operations</x:v>
      </x:c>
      <x:c r="D13427" s="2" t="str">
        <x:v>Swift</x:v>
      </x:c>
      <x:c r="E13427" s="16" t="n">
        <x:v>61018</x:v>
      </x:c>
      <x:c r="F13427" s="16" t="n">
        <x:v>3697</x:v>
      </x:c>
      <x:c r="G13427" s="15" t="n">
        <x:f>VLOOKUP(D13427,'Pricing'!$A$6:$E$8,5,FALSE)</x:f>
        <x:v>0.246</x:v>
      </x:c>
      <x:c r="H13427" s="15" t="n">
        <x:f>VLOOKUP(D13427,'Pricing'!$A$6:$E$8,4,FALSE)</x:f>
        <x:v>1.2</x:v>
      </x:c>
      <x:c r="I13427" s="15" t="n">
        <x:f>E13427*G13427/1000000</x:f>
        <x:v>0.015010428</x:v>
      </x:c>
      <x:c r="J13427" s="15" t="n">
        <x:f>F13427*H13427/1000000</x:f>
        <x:v>0.0044364</x:v>
      </x:c>
      <x:c r="K13427" s="15" t="n">
        <x:f>SUM(I13427:J13427)</x:f>
        <x:v>0.019446828</x:v>
      </x:c>
    </x:row>
    <x:row r="13428" ht="23" customHeight="1">
      <x:c r="A13428" s="2" t="str">
        <x:v>REQ-13424</x:v>
      </x:c>
      <x:c r="B13428" s="2" t="n">
        <x:v>4</x:v>
      </x:c>
      <x:c r="C13428" s="2" t="str">
        <x:v>Product</x:v>
      </x:c>
      <x:c r="D13428" s="2" t="str">
        <x:v>Swift</x:v>
      </x:c>
      <x:c r="E13428" s="16" t="n">
        <x:v>4226</x:v>
      </x:c>
      <x:c r="F13428" s="16" t="n">
        <x:v>1859</x:v>
      </x:c>
      <x:c r="G13428" s="15" t="n">
        <x:f>VLOOKUP(D13428,'Pricing'!$A$6:$E$8,5,FALSE)</x:f>
        <x:v>0.246</x:v>
      </x:c>
      <x:c r="H13428" s="15" t="n">
        <x:f>VLOOKUP(D13428,'Pricing'!$A$6:$E$8,4,FALSE)</x:f>
        <x:v>1.2</x:v>
      </x:c>
      <x:c r="I13428" s="15" t="n">
        <x:f>E13428*G13428/1000000</x:f>
        <x:v>0.001039596</x:v>
      </x:c>
      <x:c r="J13428" s="15" t="n">
        <x:f>F13428*H13428/1000000</x:f>
        <x:v>0.0022308</x:v>
      </x:c>
      <x:c r="K13428" s="15" t="n">
        <x:f>SUM(I13428:J13428)</x:f>
        <x:v>0.003270396</x:v>
      </x:c>
    </x:row>
    <x:row r="13429" ht="23" customHeight="1">
      <x:c r="A13429" s="2" t="str">
        <x:v>REQ-13425</x:v>
      </x:c>
      <x:c r="B13429" s="2" t="n">
        <x:v>12</x:v>
      </x:c>
      <x:c r="C13429" s="2" t="str">
        <x:v>Engineering</x:v>
      </x:c>
      <x:c r="D13429" s="2" t="str">
        <x:v>Balanced</x:v>
      </x:c>
      <x:c r="E13429" s="16" t="n">
        <x:v>24536</x:v>
      </x:c>
      <x:c r="F13429" s="16" t="n">
        <x:v>219</x:v>
      </x:c>
      <x:c r="G13429" s="15" t="n">
        <x:f>VLOOKUP(D13429,'Pricing'!$A$6:$E$8,5,FALSE)</x:f>
        <x:v>1.2300000000000002</x:v>
      </x:c>
      <x:c r="H13429" s="15" t="n">
        <x:f>VLOOKUP(D13429,'Pricing'!$A$6:$E$8,4,FALSE)</x:f>
        <x:v>6</x:v>
      </x:c>
      <x:c r="I13429" s="15" t="n">
        <x:f>E13429*G13429/1000000</x:f>
        <x:v>0.030179280000000006</x:v>
      </x:c>
      <x:c r="J13429" s="15" t="n">
        <x:f>F13429*H13429/1000000</x:f>
        <x:v>0.001314</x:v>
      </x:c>
      <x:c r="K13429" s="15" t="n">
        <x:f>SUM(I13429:J13429)</x:f>
        <x:v>0.031493280000000005</x:v>
      </x:c>
    </x:row>
    <x:row r="13430" ht="23" customHeight="1">
      <x:c r="A13430" s="2" t="str">
        <x:v>REQ-13426</x:v>
      </x:c>
      <x:c r="B13430" s="2" t="n">
        <x:v>16</x:v>
      </x:c>
      <x:c r="C13430" s="2" t="str">
        <x:v>Support</x:v>
      </x:c>
      <x:c r="D13430" s="2" t="str">
        <x:v>Balanced</x:v>
      </x:c>
      <x:c r="E13430" s="16" t="n">
        <x:v>55469</x:v>
      </x:c>
      <x:c r="F13430" s="16" t="n">
        <x:v>2117</x:v>
      </x:c>
      <x:c r="G13430" s="15" t="n">
        <x:f>VLOOKUP(D13430,'Pricing'!$A$6:$E$8,5,FALSE)</x:f>
        <x:v>1.2300000000000002</x:v>
      </x:c>
      <x:c r="H13430" s="15" t="n">
        <x:f>VLOOKUP(D13430,'Pricing'!$A$6:$E$8,4,FALSE)</x:f>
        <x:v>6</x:v>
      </x:c>
      <x:c r="I13430" s="15" t="n">
        <x:f>E13430*G13430/1000000</x:f>
        <x:v>0.06822687000000001</x:v>
      </x:c>
      <x:c r="J13430" s="15" t="n">
        <x:f>F13430*H13430/1000000</x:f>
        <x:v>0.012702</x:v>
      </x:c>
      <x:c r="K13430" s="15" t="n">
        <x:f>SUM(I13430:J13430)</x:f>
        <x:v>0.08092887000000001</x:v>
      </x:c>
    </x:row>
    <x:row r="13431" ht="23" customHeight="1">
      <x:c r="A13431" s="2" t="str">
        <x:v>REQ-13427</x:v>
      </x:c>
      <x:c r="B13431" s="2" t="n">
        <x:v>18</x:v>
      </x:c>
      <x:c r="C13431" s="2" t="str">
        <x:v>Operations</x:v>
      </x:c>
      <x:c r="D13431" s="2" t="str">
        <x:v>Swift</x:v>
      </x:c>
      <x:c r="E13431" s="16" t="n">
        <x:v>29969</x:v>
      </x:c>
      <x:c r="F13431" s="16" t="n">
        <x:v>3313</x:v>
      </x:c>
      <x:c r="G13431" s="15" t="n">
        <x:f>VLOOKUP(D13431,'Pricing'!$A$6:$E$8,5,FALSE)</x:f>
        <x:v>0.246</x:v>
      </x:c>
      <x:c r="H13431" s="15" t="n">
        <x:f>VLOOKUP(D13431,'Pricing'!$A$6:$E$8,4,FALSE)</x:f>
        <x:v>1.2</x:v>
      </x:c>
      <x:c r="I13431" s="15" t="n">
        <x:f>E13431*G13431/1000000</x:f>
        <x:v>0.007372374</x:v>
      </x:c>
      <x:c r="J13431" s="15" t="n">
        <x:f>F13431*H13431/1000000</x:f>
        <x:v>0.0039756</x:v>
      </x:c>
      <x:c r="K13431" s="15" t="n">
        <x:f>SUM(I13431:J13431)</x:f>
        <x:v>0.011347974</x:v>
      </x:c>
    </x:row>
    <x:row r="13432" ht="23" customHeight="1">
      <x:c r="A13432" s="2" t="str">
        <x:v>REQ-13428</x:v>
      </x:c>
      <x:c r="B13432" s="2" t="n">
        <x:v>6</x:v>
      </x:c>
      <x:c r="C13432" s="2" t="str">
        <x:v>Growth</x:v>
      </x:c>
      <x:c r="D13432" s="2" t="str">
        <x:v>Reasoning</x:v>
      </x:c>
      <x:c r="E13432" s="16" t="n">
        <x:v>86742</x:v>
      </x:c>
      <x:c r="F13432" s="16" t="n">
        <x:v>2419</x:v>
      </x:c>
      <x:c r="G13432" s="15" t="n">
        <x:f>VLOOKUP(D13432,'Pricing'!$A$6:$E$8,5,FALSE)</x:f>
        <x:v>4.920000000000001</x:v>
      </x:c>
      <x:c r="H13432" s="15" t="n">
        <x:f>VLOOKUP(D13432,'Pricing'!$A$6:$E$8,4,FALSE)</x:f>
        <x:v>24</x:v>
      </x:c>
      <x:c r="I13432" s="15" t="n">
        <x:f>E13432*G13432/1000000</x:f>
        <x:v>0.4267706400000001</x:v>
      </x:c>
      <x:c r="J13432" s="15" t="n">
        <x:f>F13432*H13432/1000000</x:f>
        <x:v>0.058056</x:v>
      </x:c>
      <x:c r="K13432" s="15" t="n">
        <x:f>SUM(I13432:J13432)</x:f>
        <x:v>0.4848266400000001</x:v>
      </x:c>
    </x:row>
    <x:row r="13433" ht="23" customHeight="1">
      <x:c r="A13433" s="2" t="str">
        <x:v>REQ-13429</x:v>
      </x:c>
      <x:c r="B13433" s="2" t="n">
        <x:v>30</x:v>
      </x:c>
      <x:c r="C13433" s="2" t="str">
        <x:v>Research</x:v>
      </x:c>
      <x:c r="D13433" s="2" t="str">
        <x:v>Balanced</x:v>
      </x:c>
      <x:c r="E13433" s="16" t="n">
        <x:v>34399</x:v>
      </x:c>
      <x:c r="F13433" s="16" t="n">
        <x:v>3882</x:v>
      </x:c>
      <x:c r="G13433" s="15" t="n">
        <x:f>VLOOKUP(D13433,'Pricing'!$A$6:$E$8,5,FALSE)</x:f>
        <x:v>1.2300000000000002</x:v>
      </x:c>
      <x:c r="H13433" s="15" t="n">
        <x:f>VLOOKUP(D13433,'Pricing'!$A$6:$E$8,4,FALSE)</x:f>
        <x:v>6</x:v>
      </x:c>
      <x:c r="I13433" s="15" t="n">
        <x:f>E13433*G13433/1000000</x:f>
        <x:v>0.042310770000000004</x:v>
      </x:c>
      <x:c r="J13433" s="15" t="n">
        <x:f>F13433*H13433/1000000</x:f>
        <x:v>0.023292</x:v>
      </x:c>
      <x:c r="K13433" s="15" t="n">
        <x:f>SUM(I13433:J13433)</x:f>
        <x:v>0.06560277</x:v>
      </x:c>
    </x:row>
    <x:row r="13434" ht="23" customHeight="1">
      <x:c r="A13434" s="2" t="str">
        <x:v>REQ-13430</x:v>
      </x:c>
      <x:c r="B13434" s="2" t="n">
        <x:v>20</x:v>
      </x:c>
      <x:c r="C13434" s="2" t="str">
        <x:v>Growth</x:v>
      </x:c>
      <x:c r="D13434" s="2" t="str">
        <x:v>Balanced</x:v>
      </x:c>
      <x:c r="E13434" s="16" t="n">
        <x:v>51817</x:v>
      </x:c>
      <x:c r="F13434" s="16" t="n">
        <x:v>345</x:v>
      </x:c>
      <x:c r="G13434" s="15" t="n">
        <x:f>VLOOKUP(D13434,'Pricing'!$A$6:$E$8,5,FALSE)</x:f>
        <x:v>1.2300000000000002</x:v>
      </x:c>
      <x:c r="H13434" s="15" t="n">
        <x:f>VLOOKUP(D13434,'Pricing'!$A$6:$E$8,4,FALSE)</x:f>
        <x:v>6</x:v>
      </x:c>
      <x:c r="I13434" s="15" t="n">
        <x:f>E13434*G13434/1000000</x:f>
        <x:v>0.06373491</x:v>
      </x:c>
      <x:c r="J13434" s="15" t="n">
        <x:f>F13434*H13434/1000000</x:f>
        <x:v>0.00207</x:v>
      </x:c>
      <x:c r="K13434" s="15" t="n">
        <x:f>SUM(I13434:J13434)</x:f>
        <x:v>0.06580491000000001</x:v>
      </x:c>
    </x:row>
    <x:row r="13435" ht="23" customHeight="1">
      <x:c r="A13435" s="2" t="str">
        <x:v>REQ-13431</x:v>
      </x:c>
      <x:c r="B13435" s="2" t="n">
        <x:v>19</x:v>
      </x:c>
      <x:c r="C13435" s="2" t="str">
        <x:v>Operations</x:v>
      </x:c>
      <x:c r="D13435" s="2" t="str">
        <x:v>Balanced</x:v>
      </x:c>
      <x:c r="E13435" s="16" t="n">
        <x:v>26668</x:v>
      </x:c>
      <x:c r="F13435" s="16" t="n">
        <x:v>1674</x:v>
      </x:c>
      <x:c r="G13435" s="15" t="n">
        <x:f>VLOOKUP(D13435,'Pricing'!$A$6:$E$8,5,FALSE)</x:f>
        <x:v>1.2300000000000002</x:v>
      </x:c>
      <x:c r="H13435" s="15" t="n">
        <x:f>VLOOKUP(D13435,'Pricing'!$A$6:$E$8,4,FALSE)</x:f>
        <x:v>6</x:v>
      </x:c>
      <x:c r="I13435" s="15" t="n">
        <x:f>E13435*G13435/1000000</x:f>
        <x:v>0.03280164000000001</x:v>
      </x:c>
      <x:c r="J13435" s="15" t="n">
        <x:f>F13435*H13435/1000000</x:f>
        <x:v>0.010044</x:v>
      </x:c>
      <x:c r="K13435" s="15" t="n">
        <x:f>SUM(I13435:J13435)</x:f>
        <x:v>0.042845640000000004</x:v>
      </x:c>
    </x:row>
    <x:row r="13436" ht="23" customHeight="1">
      <x:c r="A13436" s="2" t="str">
        <x:v>REQ-13432</x:v>
      </x:c>
      <x:c r="B13436" s="2" t="n">
        <x:v>10</x:v>
      </x:c>
      <x:c r="C13436" s="2" t="str">
        <x:v>Product</x:v>
      </x:c>
      <x:c r="D13436" s="2" t="str">
        <x:v>Balanced</x:v>
      </x:c>
      <x:c r="E13436" s="16" t="n">
        <x:v>17377</x:v>
      </x:c>
      <x:c r="F13436" s="16" t="n">
        <x:v>3929</x:v>
      </x:c>
      <x:c r="G13436" s="15" t="n">
        <x:f>VLOOKUP(D13436,'Pricing'!$A$6:$E$8,5,FALSE)</x:f>
        <x:v>1.2300000000000002</x:v>
      </x:c>
      <x:c r="H13436" s="15" t="n">
        <x:f>VLOOKUP(D13436,'Pricing'!$A$6:$E$8,4,FALSE)</x:f>
        <x:v>6</x:v>
      </x:c>
      <x:c r="I13436" s="15" t="n">
        <x:f>E13436*G13436/1000000</x:f>
        <x:v>0.021373710000000004</x:v>
      </x:c>
      <x:c r="J13436" s="15" t="n">
        <x:f>F13436*H13436/1000000</x:f>
        <x:v>0.023574</x:v>
      </x:c>
      <x:c r="K13436" s="15" t="n">
        <x:f>SUM(I13436:J13436)</x:f>
        <x:v>0.04494771</x:v>
      </x:c>
    </x:row>
    <x:row r="13437" ht="23" customHeight="1">
      <x:c r="A13437" s="2" t="str">
        <x:v>REQ-13433</x:v>
      </x:c>
      <x:c r="B13437" s="2" t="n">
        <x:v>10</x:v>
      </x:c>
      <x:c r="C13437" s="2" t="str">
        <x:v>Engineering</x:v>
      </x:c>
      <x:c r="D13437" s="2" t="str">
        <x:v>Swift</x:v>
      </x:c>
      <x:c r="E13437" s="16" t="n">
        <x:v>71940</x:v>
      </x:c>
      <x:c r="F13437" s="16" t="n">
        <x:v>2324</x:v>
      </x:c>
      <x:c r="G13437" s="15" t="n">
        <x:f>VLOOKUP(D13437,'Pricing'!$A$6:$E$8,5,FALSE)</x:f>
        <x:v>0.246</x:v>
      </x:c>
      <x:c r="H13437" s="15" t="n">
        <x:f>VLOOKUP(D13437,'Pricing'!$A$6:$E$8,4,FALSE)</x:f>
        <x:v>1.2</x:v>
      </x:c>
      <x:c r="I13437" s="15" t="n">
        <x:f>E13437*G13437/1000000</x:f>
        <x:v>0.01769724</x:v>
      </x:c>
      <x:c r="J13437" s="15" t="n">
        <x:f>F13437*H13437/1000000</x:f>
        <x:v>0.0027887999999999997</x:v>
      </x:c>
      <x:c r="K13437" s="15" t="n">
        <x:f>SUM(I13437:J13437)</x:f>
        <x:v>0.02048604</x:v>
      </x:c>
    </x:row>
    <x:row r="13438" ht="23" customHeight="1">
      <x:c r="A13438" s="2" t="str">
        <x:v>REQ-13434</x:v>
      </x:c>
      <x:c r="B13438" s="2" t="n">
        <x:v>21</x:v>
      </x:c>
      <x:c r="C13438" s="2" t="str">
        <x:v>Product</x:v>
      </x:c>
      <x:c r="D13438" s="2" t="str">
        <x:v>Swift</x:v>
      </x:c>
      <x:c r="E13438" s="16" t="n">
        <x:v>93785</x:v>
      </x:c>
      <x:c r="F13438" s="16" t="n">
        <x:v>1648</x:v>
      </x:c>
      <x:c r="G13438" s="15" t="n">
        <x:f>VLOOKUP(D13438,'Pricing'!$A$6:$E$8,5,FALSE)</x:f>
        <x:v>0.246</x:v>
      </x:c>
      <x:c r="H13438" s="15" t="n">
        <x:f>VLOOKUP(D13438,'Pricing'!$A$6:$E$8,4,FALSE)</x:f>
        <x:v>1.2</x:v>
      </x:c>
      <x:c r="I13438" s="15" t="n">
        <x:f>E13438*G13438/1000000</x:f>
        <x:v>0.023071110000000002</x:v>
      </x:c>
      <x:c r="J13438" s="15" t="n">
        <x:f>F13438*H13438/1000000</x:f>
        <x:v>0.0019776</x:v>
      </x:c>
      <x:c r="K13438" s="15" t="n">
        <x:f>SUM(I13438:J13438)</x:f>
        <x:v>0.025048710000000002</x:v>
      </x:c>
    </x:row>
    <x:row r="13439" ht="23" customHeight="1">
      <x:c r="A13439" s="2" t="str">
        <x:v>REQ-13435</x:v>
      </x:c>
      <x:c r="B13439" s="2" t="n">
        <x:v>19</x:v>
      </x:c>
      <x:c r="C13439" s="2" t="str">
        <x:v>Research</x:v>
      </x:c>
      <x:c r="D13439" s="2" t="str">
        <x:v>Swift</x:v>
      </x:c>
      <x:c r="E13439" s="16" t="n">
        <x:v>104000</x:v>
      </x:c>
      <x:c r="F13439" s="16" t="n">
        <x:v>353</x:v>
      </x:c>
      <x:c r="G13439" s="15" t="n">
        <x:f>VLOOKUP(D13439,'Pricing'!$A$6:$E$8,5,FALSE)</x:f>
        <x:v>0.246</x:v>
      </x:c>
      <x:c r="H13439" s="15" t="n">
        <x:f>VLOOKUP(D13439,'Pricing'!$A$6:$E$8,4,FALSE)</x:f>
        <x:v>1.2</x:v>
      </x:c>
      <x:c r="I13439" s="15" t="n">
        <x:f>E13439*G13439/1000000</x:f>
        <x:v>0.025584</x:v>
      </x:c>
      <x:c r="J13439" s="15" t="n">
        <x:f>F13439*H13439/1000000</x:f>
        <x:v>0.00042359999999999994</x:v>
      </x:c>
      <x:c r="K13439" s="15" t="n">
        <x:f>SUM(I13439:J13439)</x:f>
        <x:v>0.0260076</x:v>
      </x:c>
    </x:row>
    <x:row r="13440" ht="23" customHeight="1">
      <x:c r="A13440" s="2" t="str">
        <x:v>REQ-13436</x:v>
      </x:c>
      <x:c r="B13440" s="2" t="n">
        <x:v>19</x:v>
      </x:c>
      <x:c r="C13440" s="2" t="str">
        <x:v>Support</x:v>
      </x:c>
      <x:c r="D13440" s="2" t="str">
        <x:v>Balanced</x:v>
      </x:c>
      <x:c r="E13440" s="16" t="n">
        <x:v>14101</x:v>
      </x:c>
      <x:c r="F13440" s="16" t="n">
        <x:v>604</x:v>
      </x:c>
      <x:c r="G13440" s="15" t="n">
        <x:f>VLOOKUP(D13440,'Pricing'!$A$6:$E$8,5,FALSE)</x:f>
        <x:v>1.2300000000000002</x:v>
      </x:c>
      <x:c r="H13440" s="15" t="n">
        <x:f>VLOOKUP(D13440,'Pricing'!$A$6:$E$8,4,FALSE)</x:f>
        <x:v>6</x:v>
      </x:c>
      <x:c r="I13440" s="15" t="n">
        <x:f>E13440*G13440/1000000</x:f>
        <x:v>0.017344230000000002</x:v>
      </x:c>
      <x:c r="J13440" s="15" t="n">
        <x:f>F13440*H13440/1000000</x:f>
        <x:v>0.003624</x:v>
      </x:c>
      <x:c r="K13440" s="15" t="n">
        <x:f>SUM(I13440:J13440)</x:f>
        <x:v>0.02096823</x:v>
      </x:c>
    </x:row>
    <x:row r="13441" ht="23" customHeight="1">
      <x:c r="A13441" s="2" t="str">
        <x:v>REQ-13437</x:v>
      </x:c>
      <x:c r="B13441" s="2" t="n">
        <x:v>3</x:v>
      </x:c>
      <x:c r="C13441" s="2" t="str">
        <x:v>Research</x:v>
      </x:c>
      <x:c r="D13441" s="2" t="str">
        <x:v>Swift</x:v>
      </x:c>
      <x:c r="E13441" s="16" t="n">
        <x:v>18796</x:v>
      </x:c>
      <x:c r="F13441" s="16" t="n">
        <x:v>2315</x:v>
      </x:c>
      <x:c r="G13441" s="15" t="n">
        <x:f>VLOOKUP(D13441,'Pricing'!$A$6:$E$8,5,FALSE)</x:f>
        <x:v>0.246</x:v>
      </x:c>
      <x:c r="H13441" s="15" t="n">
        <x:f>VLOOKUP(D13441,'Pricing'!$A$6:$E$8,4,FALSE)</x:f>
        <x:v>1.2</x:v>
      </x:c>
      <x:c r="I13441" s="15" t="n">
        <x:f>E13441*G13441/1000000</x:f>
        <x:v>0.004623816</x:v>
      </x:c>
      <x:c r="J13441" s="15" t="n">
        <x:f>F13441*H13441/1000000</x:f>
        <x:v>0.002778</x:v>
      </x:c>
      <x:c r="K13441" s="15" t="n">
        <x:f>SUM(I13441:J13441)</x:f>
        <x:v>0.007401816</x:v>
      </x:c>
    </x:row>
    <x:row r="13442" ht="23" customHeight="1">
      <x:c r="A13442" s="2" t="str">
        <x:v>REQ-13438</x:v>
      </x:c>
      <x:c r="B13442" s="2" t="n">
        <x:v>31</x:v>
      </x:c>
      <x:c r="C13442" s="2" t="str">
        <x:v>Product</x:v>
      </x:c>
      <x:c r="D13442" s="2" t="str">
        <x:v>Swift</x:v>
      </x:c>
      <x:c r="E13442" s="16" t="n">
        <x:v>76500</x:v>
      </x:c>
      <x:c r="F13442" s="16" t="n">
        <x:v>170</x:v>
      </x:c>
      <x:c r="G13442" s="15" t="n">
        <x:f>VLOOKUP(D13442,'Pricing'!$A$6:$E$8,5,FALSE)</x:f>
        <x:v>0.246</x:v>
      </x:c>
      <x:c r="H13442" s="15" t="n">
        <x:f>VLOOKUP(D13442,'Pricing'!$A$6:$E$8,4,FALSE)</x:f>
        <x:v>1.2</x:v>
      </x:c>
      <x:c r="I13442" s="15" t="n">
        <x:f>E13442*G13442/1000000</x:f>
        <x:v>0.018819</x:v>
      </x:c>
      <x:c r="J13442" s="15" t="n">
        <x:f>F13442*H13442/1000000</x:f>
        <x:v>0.000204</x:v>
      </x:c>
      <x:c r="K13442" s="15" t="n">
        <x:f>SUM(I13442:J13442)</x:f>
        <x:v>0.019022999999999998</x:v>
      </x:c>
    </x:row>
    <x:row r="13443" ht="23" customHeight="1">
      <x:c r="A13443" s="2" t="str">
        <x:v>REQ-13439</x:v>
      </x:c>
      <x:c r="B13443" s="2" t="n">
        <x:v>3</x:v>
      </x:c>
      <x:c r="C13443" s="2" t="str">
        <x:v>Research</x:v>
      </x:c>
      <x:c r="D13443" s="2" t="str">
        <x:v>Balanced</x:v>
      </x:c>
      <x:c r="E13443" s="16" t="n">
        <x:v>52966</x:v>
      </x:c>
      <x:c r="F13443" s="16" t="n">
        <x:v>1528</x:v>
      </x:c>
      <x:c r="G13443" s="15" t="n">
        <x:f>VLOOKUP(D13443,'Pricing'!$A$6:$E$8,5,FALSE)</x:f>
        <x:v>1.2300000000000002</x:v>
      </x:c>
      <x:c r="H13443" s="15" t="n">
        <x:f>VLOOKUP(D13443,'Pricing'!$A$6:$E$8,4,FALSE)</x:f>
        <x:v>6</x:v>
      </x:c>
      <x:c r="I13443" s="15" t="n">
        <x:f>E13443*G13443/1000000</x:f>
        <x:v>0.06514818000000001</x:v>
      </x:c>
      <x:c r="J13443" s="15" t="n">
        <x:f>F13443*H13443/1000000</x:f>
        <x:v>0.009168</x:v>
      </x:c>
      <x:c r="K13443" s="15" t="n">
        <x:f>SUM(I13443:J13443)</x:f>
        <x:v>0.07431618000000001</x:v>
      </x:c>
    </x:row>
    <x:row r="13444" ht="23" customHeight="1">
      <x:c r="A13444" s="2" t="str">
        <x:v>REQ-13440</x:v>
      </x:c>
      <x:c r="B13444" s="2" t="n">
        <x:v>9</x:v>
      </x:c>
      <x:c r="C13444" s="2" t="str">
        <x:v>Growth</x:v>
      </x:c>
      <x:c r="D13444" s="2" t="str">
        <x:v>Swift</x:v>
      </x:c>
      <x:c r="E13444" s="16" t="n">
        <x:v>9142</x:v>
      </x:c>
      <x:c r="F13444" s="16" t="n">
        <x:v>3105</x:v>
      </x:c>
      <x:c r="G13444" s="15" t="n">
        <x:f>VLOOKUP(D13444,'Pricing'!$A$6:$E$8,5,FALSE)</x:f>
        <x:v>0.246</x:v>
      </x:c>
      <x:c r="H13444" s="15" t="n">
        <x:f>VLOOKUP(D13444,'Pricing'!$A$6:$E$8,4,FALSE)</x:f>
        <x:v>1.2</x:v>
      </x:c>
      <x:c r="I13444" s="15" t="n">
        <x:f>E13444*G13444/1000000</x:f>
        <x:v>0.002248932</x:v>
      </x:c>
      <x:c r="J13444" s="15" t="n">
        <x:f>F13444*H13444/1000000</x:f>
        <x:v>0.003726</x:v>
      </x:c>
      <x:c r="K13444" s="15" t="n">
        <x:f>SUM(I13444:J13444)</x:f>
        <x:v>0.0059749320000000005</x:v>
      </x:c>
    </x:row>
    <x:row r="13445" ht="23" customHeight="1">
      <x:c r="A13445" s="2" t="str">
        <x:v>REQ-13441</x:v>
      </x:c>
      <x:c r="B13445" s="2" t="n">
        <x:v>16</x:v>
      </x:c>
      <x:c r="C13445" s="2" t="str">
        <x:v>Research</x:v>
      </x:c>
      <x:c r="D13445" s="2" t="str">
        <x:v>Swift</x:v>
      </x:c>
      <x:c r="E13445" s="16" t="n">
        <x:v>23852</x:v>
      </x:c>
      <x:c r="F13445" s="16" t="n">
        <x:v>1418</x:v>
      </x:c>
      <x:c r="G13445" s="15" t="n">
        <x:f>VLOOKUP(D13445,'Pricing'!$A$6:$E$8,5,FALSE)</x:f>
        <x:v>0.246</x:v>
      </x:c>
      <x:c r="H13445" s="15" t="n">
        <x:f>VLOOKUP(D13445,'Pricing'!$A$6:$E$8,4,FALSE)</x:f>
        <x:v>1.2</x:v>
      </x:c>
      <x:c r="I13445" s="15" t="n">
        <x:f>E13445*G13445/1000000</x:f>
        <x:v>0.005867592</x:v>
      </x:c>
      <x:c r="J13445" s="15" t="n">
        <x:f>F13445*H13445/1000000</x:f>
        <x:v>0.0017016</x:v>
      </x:c>
      <x:c r="K13445" s="15" t="n">
        <x:f>SUM(I13445:J13445)</x:f>
        <x:v>0.007569192</x:v>
      </x:c>
    </x:row>
    <x:row r="13446" ht="23" customHeight="1">
      <x:c r="A13446" s="2" t="str">
        <x:v>REQ-13442</x:v>
      </x:c>
      <x:c r="B13446" s="2" t="n">
        <x:v>7</x:v>
      </x:c>
      <x:c r="C13446" s="2" t="str">
        <x:v>Growth</x:v>
      </x:c>
      <x:c r="D13446" s="2" t="str">
        <x:v>Balanced</x:v>
      </x:c>
      <x:c r="E13446" s="16" t="n">
        <x:v>17894</x:v>
      </x:c>
      <x:c r="F13446" s="16" t="n">
        <x:v>1445</x:v>
      </x:c>
      <x:c r="G13446" s="15" t="n">
        <x:f>VLOOKUP(D13446,'Pricing'!$A$6:$E$8,5,FALSE)</x:f>
        <x:v>1.2300000000000002</x:v>
      </x:c>
      <x:c r="H13446" s="15" t="n">
        <x:f>VLOOKUP(D13446,'Pricing'!$A$6:$E$8,4,FALSE)</x:f>
        <x:v>6</x:v>
      </x:c>
      <x:c r="I13446" s="15" t="n">
        <x:f>E13446*G13446/1000000</x:f>
        <x:v>0.022009620000000004</x:v>
      </x:c>
      <x:c r="J13446" s="15" t="n">
        <x:f>F13446*H13446/1000000</x:f>
        <x:v>0.00867</x:v>
      </x:c>
      <x:c r="K13446" s="15" t="n">
        <x:f>SUM(I13446:J13446)</x:f>
        <x:v>0.030679620000000005</x:v>
      </x:c>
    </x:row>
    <x:row r="13447" ht="23" customHeight="1">
      <x:c r="A13447" s="2" t="str">
        <x:v>REQ-13443</x:v>
      </x:c>
      <x:c r="B13447" s="2" t="n">
        <x:v>10</x:v>
      </x:c>
      <x:c r="C13447" s="2" t="str">
        <x:v>Operations</x:v>
      </x:c>
      <x:c r="D13447" s="2" t="str">
        <x:v>Balanced</x:v>
      </x:c>
      <x:c r="E13447" s="16" t="n">
        <x:v>12315</x:v>
      </x:c>
      <x:c r="F13447" s="16" t="n">
        <x:v>3302</x:v>
      </x:c>
      <x:c r="G13447" s="15" t="n">
        <x:f>VLOOKUP(D13447,'Pricing'!$A$6:$E$8,5,FALSE)</x:f>
        <x:v>1.2300000000000002</x:v>
      </x:c>
      <x:c r="H13447" s="15" t="n">
        <x:f>VLOOKUP(D13447,'Pricing'!$A$6:$E$8,4,FALSE)</x:f>
        <x:v>6</x:v>
      </x:c>
      <x:c r="I13447" s="15" t="n">
        <x:f>E13447*G13447/1000000</x:f>
        <x:v>0.015147450000000003</x:v>
      </x:c>
      <x:c r="J13447" s="15" t="n">
        <x:f>F13447*H13447/1000000</x:f>
        <x:v>0.019812</x:v>
      </x:c>
      <x:c r="K13447" s="15" t="n">
        <x:f>SUM(I13447:J13447)</x:f>
        <x:v>0.03495945</x:v>
      </x:c>
    </x:row>
    <x:row r="13448" ht="23" customHeight="1">
      <x:c r="A13448" s="2" t="str">
        <x:v>REQ-13444</x:v>
      </x:c>
      <x:c r="B13448" s="2" t="n">
        <x:v>18</x:v>
      </x:c>
      <x:c r="C13448" s="2" t="str">
        <x:v>Growth</x:v>
      </x:c>
      <x:c r="D13448" s="2" t="str">
        <x:v>Swift</x:v>
      </x:c>
      <x:c r="E13448" s="16" t="n">
        <x:v>51889</x:v>
      </x:c>
      <x:c r="F13448" s="16" t="n">
        <x:v>1665</x:v>
      </x:c>
      <x:c r="G13448" s="15" t="n">
        <x:f>VLOOKUP(D13448,'Pricing'!$A$6:$E$8,5,FALSE)</x:f>
        <x:v>0.246</x:v>
      </x:c>
      <x:c r="H13448" s="15" t="n">
        <x:f>VLOOKUP(D13448,'Pricing'!$A$6:$E$8,4,FALSE)</x:f>
        <x:v>1.2</x:v>
      </x:c>
      <x:c r="I13448" s="15" t="n">
        <x:f>E13448*G13448/1000000</x:f>
        <x:v>0.012764694</x:v>
      </x:c>
      <x:c r="J13448" s="15" t="n">
        <x:f>F13448*H13448/1000000</x:f>
        <x:v>0.001998</x:v>
      </x:c>
      <x:c r="K13448" s="15" t="n">
        <x:f>SUM(I13448:J13448)</x:f>
        <x:v>0.014762694</x:v>
      </x:c>
    </x:row>
    <x:row r="13449" ht="23" customHeight="1">
      <x:c r="A13449" s="2" t="str">
        <x:v>REQ-13445</x:v>
      </x:c>
      <x:c r="B13449" s="2" t="n">
        <x:v>13</x:v>
      </x:c>
      <x:c r="C13449" s="2" t="str">
        <x:v>Research</x:v>
      </x:c>
      <x:c r="D13449" s="2" t="str">
        <x:v>Swift</x:v>
      </x:c>
      <x:c r="E13449" s="16" t="n">
        <x:v>67162</x:v>
      </x:c>
      <x:c r="F13449" s="16" t="n">
        <x:v>290</x:v>
      </x:c>
      <x:c r="G13449" s="15" t="n">
        <x:f>VLOOKUP(D13449,'Pricing'!$A$6:$E$8,5,FALSE)</x:f>
        <x:v>0.246</x:v>
      </x:c>
      <x:c r="H13449" s="15" t="n">
        <x:f>VLOOKUP(D13449,'Pricing'!$A$6:$E$8,4,FALSE)</x:f>
        <x:v>1.2</x:v>
      </x:c>
      <x:c r="I13449" s="15" t="n">
        <x:f>E13449*G13449/1000000</x:f>
        <x:v>0.016521852</x:v>
      </x:c>
      <x:c r="J13449" s="15" t="n">
        <x:f>F13449*H13449/1000000</x:f>
        <x:v>0.000348</x:v>
      </x:c>
      <x:c r="K13449" s="15" t="n">
        <x:f>SUM(I13449:J13449)</x:f>
        <x:v>0.016869852</x:v>
      </x:c>
    </x:row>
    <x:row r="13450" ht="23" customHeight="1">
      <x:c r="A13450" s="2" t="str">
        <x:v>REQ-13446</x:v>
      </x:c>
      <x:c r="B13450" s="2" t="n">
        <x:v>4</x:v>
      </x:c>
      <x:c r="C13450" s="2" t="str">
        <x:v>Growth</x:v>
      </x:c>
      <x:c r="D13450" s="2" t="str">
        <x:v>Swift</x:v>
      </x:c>
      <x:c r="E13450" s="16" t="n">
        <x:v>4786</x:v>
      </x:c>
      <x:c r="F13450" s="16" t="n">
        <x:v>2434</x:v>
      </x:c>
      <x:c r="G13450" s="15" t="n">
        <x:f>VLOOKUP(D13450,'Pricing'!$A$6:$E$8,5,FALSE)</x:f>
        <x:v>0.246</x:v>
      </x:c>
      <x:c r="H13450" s="15" t="n">
        <x:f>VLOOKUP(D13450,'Pricing'!$A$6:$E$8,4,FALSE)</x:f>
        <x:v>1.2</x:v>
      </x:c>
      <x:c r="I13450" s="15" t="n">
        <x:f>E13450*G13450/1000000</x:f>
        <x:v>0.001177356</x:v>
      </x:c>
      <x:c r="J13450" s="15" t="n">
        <x:f>F13450*H13450/1000000</x:f>
        <x:v>0.0029208</x:v>
      </x:c>
      <x:c r="K13450" s="15" t="n">
        <x:f>SUM(I13450:J13450)</x:f>
        <x:v>0.004098156</x:v>
      </x:c>
    </x:row>
    <x:row r="13451" ht="23" customHeight="1">
      <x:c r="A13451" s="2" t="str">
        <x:v>REQ-13447</x:v>
      </x:c>
      <x:c r="B13451" s="2" t="n">
        <x:v>11</x:v>
      </x:c>
      <x:c r="C13451" s="2" t="str">
        <x:v>Research</x:v>
      </x:c>
      <x:c r="D13451" s="2" t="str">
        <x:v>Balanced</x:v>
      </x:c>
      <x:c r="E13451" s="16" t="n">
        <x:v>16825</x:v>
      </x:c>
      <x:c r="F13451" s="16" t="n">
        <x:v>2848</x:v>
      </x:c>
      <x:c r="G13451" s="15" t="n">
        <x:f>VLOOKUP(D13451,'Pricing'!$A$6:$E$8,5,FALSE)</x:f>
        <x:v>1.2300000000000002</x:v>
      </x:c>
      <x:c r="H13451" s="15" t="n">
        <x:f>VLOOKUP(D13451,'Pricing'!$A$6:$E$8,4,FALSE)</x:f>
        <x:v>6</x:v>
      </x:c>
      <x:c r="I13451" s="15" t="n">
        <x:f>E13451*G13451/1000000</x:f>
        <x:v>0.020694750000000005</x:v>
      </x:c>
      <x:c r="J13451" s="15" t="n">
        <x:f>F13451*H13451/1000000</x:f>
        <x:v>0.017088</x:v>
      </x:c>
      <x:c r="K13451" s="15" t="n">
        <x:f>SUM(I13451:J13451)</x:f>
        <x:v>0.037782750000000004</x:v>
      </x:c>
    </x:row>
    <x:row r="13452" ht="23" customHeight="1">
      <x:c r="A13452" s="2" t="str">
        <x:v>REQ-13448</x:v>
      </x:c>
      <x:c r="B13452" s="2" t="n">
        <x:v>8</x:v>
      </x:c>
      <x:c r="C13452" s="2" t="str">
        <x:v>Product</x:v>
      </x:c>
      <x:c r="D13452" s="2" t="str">
        <x:v>Swift</x:v>
      </x:c>
      <x:c r="E13452" s="16" t="n">
        <x:v>23187</x:v>
      </x:c>
      <x:c r="F13452" s="16" t="n">
        <x:v>3754</x:v>
      </x:c>
      <x:c r="G13452" s="15" t="n">
        <x:f>VLOOKUP(D13452,'Pricing'!$A$6:$E$8,5,FALSE)</x:f>
        <x:v>0.246</x:v>
      </x:c>
      <x:c r="H13452" s="15" t="n">
        <x:f>VLOOKUP(D13452,'Pricing'!$A$6:$E$8,4,FALSE)</x:f>
        <x:v>1.2</x:v>
      </x:c>
      <x:c r="I13452" s="15" t="n">
        <x:f>E13452*G13452/1000000</x:f>
        <x:v>0.005704002</x:v>
      </x:c>
      <x:c r="J13452" s="15" t="n">
        <x:f>F13452*H13452/1000000</x:f>
        <x:v>0.0045048</x:v>
      </x:c>
      <x:c r="K13452" s="15" t="n">
        <x:f>SUM(I13452:J13452)</x:f>
        <x:v>0.010208802</x:v>
      </x:c>
    </x:row>
    <x:row r="13453" ht="23" customHeight="1">
      <x:c r="A13453" s="2" t="str">
        <x:v>REQ-13449</x:v>
      </x:c>
      <x:c r="B13453" s="2" t="n">
        <x:v>15</x:v>
      </x:c>
      <x:c r="C13453" s="2" t="str">
        <x:v>Engineering</x:v>
      </x:c>
      <x:c r="D13453" s="2" t="str">
        <x:v>Swift</x:v>
      </x:c>
      <x:c r="E13453" s="16" t="n">
        <x:v>113224</x:v>
      </x:c>
      <x:c r="F13453" s="16" t="n">
        <x:v>1555</x:v>
      </x:c>
      <x:c r="G13453" s="15" t="n">
        <x:f>VLOOKUP(D13453,'Pricing'!$A$6:$E$8,5,FALSE)</x:f>
        <x:v>0.246</x:v>
      </x:c>
      <x:c r="H13453" s="15" t="n">
        <x:f>VLOOKUP(D13453,'Pricing'!$A$6:$E$8,4,FALSE)</x:f>
        <x:v>1.2</x:v>
      </x:c>
      <x:c r="I13453" s="15" t="n">
        <x:f>E13453*G13453/1000000</x:f>
        <x:v>0.027853104</x:v>
      </x:c>
      <x:c r="J13453" s="15" t="n">
        <x:f>F13453*H13453/1000000</x:f>
        <x:v>0.001866</x:v>
      </x:c>
      <x:c r="K13453" s="15" t="n">
        <x:f>SUM(I13453:J13453)</x:f>
        <x:v>0.029719104</x:v>
      </x:c>
    </x:row>
    <x:row r="13454" ht="23" customHeight="1">
      <x:c r="A13454" s="2" t="str">
        <x:v>REQ-13450</x:v>
      </x:c>
      <x:c r="B13454" s="2" t="n">
        <x:v>3</x:v>
      </x:c>
      <x:c r="C13454" s="2" t="str">
        <x:v>Growth</x:v>
      </x:c>
      <x:c r="D13454" s="2" t="str">
        <x:v>Balanced</x:v>
      </x:c>
      <x:c r="E13454" s="16" t="n">
        <x:v>105512</x:v>
      </x:c>
      <x:c r="F13454" s="16" t="n">
        <x:v>2345</x:v>
      </x:c>
      <x:c r="G13454" s="15" t="n">
        <x:f>VLOOKUP(D13454,'Pricing'!$A$6:$E$8,5,FALSE)</x:f>
        <x:v>1.2300000000000002</x:v>
      </x:c>
      <x:c r="H13454" s="15" t="n">
        <x:f>VLOOKUP(D13454,'Pricing'!$A$6:$E$8,4,FALSE)</x:f>
        <x:v>6</x:v>
      </x:c>
      <x:c r="I13454" s="15" t="n">
        <x:f>E13454*G13454/1000000</x:f>
        <x:v>0.12977976000000002</x:v>
      </x:c>
      <x:c r="J13454" s="15" t="n">
        <x:f>F13454*H13454/1000000</x:f>
        <x:v>0.01407</x:v>
      </x:c>
      <x:c r="K13454" s="15" t="n">
        <x:f>SUM(I13454:J13454)</x:f>
        <x:v>0.14384976000000002</x:v>
      </x:c>
    </x:row>
    <x:row r="13455" ht="23" customHeight="1">
      <x:c r="A13455" s="2" t="str">
        <x:v>REQ-13451</x:v>
      </x:c>
      <x:c r="B13455" s="2" t="n">
        <x:v>28</x:v>
      </x:c>
      <x:c r="C13455" s="2" t="str">
        <x:v>Research</x:v>
      </x:c>
      <x:c r="D13455" s="2" t="str">
        <x:v>Swift</x:v>
      </x:c>
      <x:c r="E13455" s="16" t="n">
        <x:v>39748</x:v>
      </x:c>
      <x:c r="F13455" s="16" t="n">
        <x:v>3430</x:v>
      </x:c>
      <x:c r="G13455" s="15" t="n">
        <x:f>VLOOKUP(D13455,'Pricing'!$A$6:$E$8,5,FALSE)</x:f>
        <x:v>0.246</x:v>
      </x:c>
      <x:c r="H13455" s="15" t="n">
        <x:f>VLOOKUP(D13455,'Pricing'!$A$6:$E$8,4,FALSE)</x:f>
        <x:v>1.2</x:v>
      </x:c>
      <x:c r="I13455" s="15" t="n">
        <x:f>E13455*G13455/1000000</x:f>
        <x:v>0.009778008</x:v>
      </x:c>
      <x:c r="J13455" s="15" t="n">
        <x:f>F13455*H13455/1000000</x:f>
        <x:v>0.004116</x:v>
      </x:c>
      <x:c r="K13455" s="15" t="n">
        <x:f>SUM(I13455:J13455)</x:f>
        <x:v>0.013894008</x:v>
      </x:c>
    </x:row>
    <x:row r="13456" ht="23" customHeight="1">
      <x:c r="A13456" s="2" t="str">
        <x:v>REQ-13452</x:v>
      </x:c>
      <x:c r="B13456" s="2" t="n">
        <x:v>12</x:v>
      </x:c>
      <x:c r="C13456" s="2" t="str">
        <x:v>Product</x:v>
      </x:c>
      <x:c r="D13456" s="2" t="str">
        <x:v>Balanced</x:v>
      </x:c>
      <x:c r="E13456" s="16" t="n">
        <x:v>4452</x:v>
      </x:c>
      <x:c r="F13456" s="16" t="n">
        <x:v>786</x:v>
      </x:c>
      <x:c r="G13456" s="15" t="n">
        <x:f>VLOOKUP(D13456,'Pricing'!$A$6:$E$8,5,FALSE)</x:f>
        <x:v>1.2300000000000002</x:v>
      </x:c>
      <x:c r="H13456" s="15" t="n">
        <x:f>VLOOKUP(D13456,'Pricing'!$A$6:$E$8,4,FALSE)</x:f>
        <x:v>6</x:v>
      </x:c>
      <x:c r="I13456" s="15" t="n">
        <x:f>E13456*G13456/1000000</x:f>
        <x:v>0.005475960000000001</x:v>
      </x:c>
      <x:c r="J13456" s="15" t="n">
        <x:f>F13456*H13456/1000000</x:f>
        <x:v>0.004716</x:v>
      </x:c>
      <x:c r="K13456" s="15" t="n">
        <x:f>SUM(I13456:J13456)</x:f>
        <x:v>0.01019196</x:v>
      </x:c>
    </x:row>
    <x:row r="13457" ht="23" customHeight="1">
      <x:c r="A13457" s="2" t="str">
        <x:v>REQ-13453</x:v>
      </x:c>
      <x:c r="B13457" s="2" t="n">
        <x:v>25</x:v>
      </x:c>
      <x:c r="C13457" s="2" t="str">
        <x:v>Research</x:v>
      </x:c>
      <x:c r="D13457" s="2" t="str">
        <x:v>Swift</x:v>
      </x:c>
      <x:c r="E13457" s="16" t="n">
        <x:v>24086</x:v>
      </x:c>
      <x:c r="F13457" s="16" t="n">
        <x:v>2835</x:v>
      </x:c>
      <x:c r="G13457" s="15" t="n">
        <x:f>VLOOKUP(D13457,'Pricing'!$A$6:$E$8,5,FALSE)</x:f>
        <x:v>0.246</x:v>
      </x:c>
      <x:c r="H13457" s="15" t="n">
        <x:f>VLOOKUP(D13457,'Pricing'!$A$6:$E$8,4,FALSE)</x:f>
        <x:v>1.2</x:v>
      </x:c>
      <x:c r="I13457" s="15" t="n">
        <x:f>E13457*G13457/1000000</x:f>
        <x:v>0.005925156</x:v>
      </x:c>
      <x:c r="J13457" s="15" t="n">
        <x:f>F13457*H13457/1000000</x:f>
        <x:v>0.003402</x:v>
      </x:c>
      <x:c r="K13457" s="15" t="n">
        <x:f>SUM(I13457:J13457)</x:f>
        <x:v>0.009327156</x:v>
      </x:c>
    </x:row>
    <x:row r="13458" ht="23" customHeight="1">
      <x:c r="A13458" s="2" t="str">
        <x:v>REQ-13454</x:v>
      </x:c>
      <x:c r="B13458" s="2" t="n">
        <x:v>21</x:v>
      </x:c>
      <x:c r="C13458" s="2" t="str">
        <x:v>Support</x:v>
      </x:c>
      <x:c r="D13458" s="2" t="str">
        <x:v>Balanced</x:v>
      </x:c>
      <x:c r="E13458" s="16" t="n">
        <x:v>6906</x:v>
      </x:c>
      <x:c r="F13458" s="16" t="n">
        <x:v>1900</x:v>
      </x:c>
      <x:c r="G13458" s="15" t="n">
        <x:f>VLOOKUP(D13458,'Pricing'!$A$6:$E$8,5,FALSE)</x:f>
        <x:v>1.2300000000000002</x:v>
      </x:c>
      <x:c r="H13458" s="15" t="n">
        <x:f>VLOOKUP(D13458,'Pricing'!$A$6:$E$8,4,FALSE)</x:f>
        <x:v>6</x:v>
      </x:c>
      <x:c r="I13458" s="15" t="n">
        <x:f>E13458*G13458/1000000</x:f>
        <x:v>0.008494380000000001</x:v>
      </x:c>
      <x:c r="J13458" s="15" t="n">
        <x:f>F13458*H13458/1000000</x:f>
        <x:v>0.0114</x:v>
      </x:c>
      <x:c r="K13458" s="15" t="n">
        <x:f>SUM(I13458:J13458)</x:f>
        <x:v>0.019894380000000003</x:v>
      </x:c>
    </x:row>
    <x:row r="13459" ht="23" customHeight="1">
      <x:c r="A13459" s="2" t="str">
        <x:v>REQ-13455</x:v>
      </x:c>
      <x:c r="B13459" s="2" t="n">
        <x:v>24</x:v>
      </x:c>
      <x:c r="C13459" s="2" t="str">
        <x:v>Research</x:v>
      </x:c>
      <x:c r="D13459" s="2" t="str">
        <x:v>Swift</x:v>
      </x:c>
      <x:c r="E13459" s="16" t="n">
        <x:v>28174</x:v>
      </x:c>
      <x:c r="F13459" s="16" t="n">
        <x:v>3115</x:v>
      </x:c>
      <x:c r="G13459" s="15" t="n">
        <x:f>VLOOKUP(D13459,'Pricing'!$A$6:$E$8,5,FALSE)</x:f>
        <x:v>0.246</x:v>
      </x:c>
      <x:c r="H13459" s="15" t="n">
        <x:f>VLOOKUP(D13459,'Pricing'!$A$6:$E$8,4,FALSE)</x:f>
        <x:v>1.2</x:v>
      </x:c>
      <x:c r="I13459" s="15" t="n">
        <x:f>E13459*G13459/1000000</x:f>
        <x:v>0.0069308040000000005</x:v>
      </x:c>
      <x:c r="J13459" s="15" t="n">
        <x:f>F13459*H13459/1000000</x:f>
        <x:v>0.003738</x:v>
      </x:c>
      <x:c r="K13459" s="15" t="n">
        <x:f>SUM(I13459:J13459)</x:f>
        <x:v>0.010668804</x:v>
      </x:c>
    </x:row>
    <x:row r="13460" ht="23" customHeight="1">
      <x:c r="A13460" s="2" t="str">
        <x:v>REQ-13456</x:v>
      </x:c>
      <x:c r="B13460" s="2" t="n">
        <x:v>15</x:v>
      </x:c>
      <x:c r="C13460" s="2" t="str">
        <x:v>Product</x:v>
      </x:c>
      <x:c r="D13460" s="2" t="str">
        <x:v>Swift</x:v>
      </x:c>
      <x:c r="E13460" s="16" t="n">
        <x:v>8269</x:v>
      </x:c>
      <x:c r="F13460" s="16" t="n">
        <x:v>183</x:v>
      </x:c>
      <x:c r="G13460" s="15" t="n">
        <x:f>VLOOKUP(D13460,'Pricing'!$A$6:$E$8,5,FALSE)</x:f>
        <x:v>0.246</x:v>
      </x:c>
      <x:c r="H13460" s="15" t="n">
        <x:f>VLOOKUP(D13460,'Pricing'!$A$6:$E$8,4,FALSE)</x:f>
        <x:v>1.2</x:v>
      </x:c>
      <x:c r="I13460" s="15" t="n">
        <x:f>E13460*G13460/1000000</x:f>
        <x:v>0.002034174</x:v>
      </x:c>
      <x:c r="J13460" s="15" t="n">
        <x:f>F13460*H13460/1000000</x:f>
        <x:v>0.0002196</x:v>
      </x:c>
      <x:c r="K13460" s="15" t="n">
        <x:f>SUM(I13460:J13460)</x:f>
        <x:v>0.002253774</x:v>
      </x:c>
    </x:row>
    <x:row r="13461" ht="23" customHeight="1">
      <x:c r="A13461" s="2" t="str">
        <x:v>REQ-13457</x:v>
      </x:c>
      <x:c r="B13461" s="2" t="n">
        <x:v>22</x:v>
      </x:c>
      <x:c r="C13461" s="2" t="str">
        <x:v>Engineering</x:v>
      </x:c>
      <x:c r="D13461" s="2" t="str">
        <x:v>Swift</x:v>
      </x:c>
      <x:c r="E13461" s="16" t="n">
        <x:v>27988</x:v>
      </x:c>
      <x:c r="F13461" s="16" t="n">
        <x:v>1314</x:v>
      </x:c>
      <x:c r="G13461" s="15" t="n">
        <x:f>VLOOKUP(D13461,'Pricing'!$A$6:$E$8,5,FALSE)</x:f>
        <x:v>0.246</x:v>
      </x:c>
      <x:c r="H13461" s="15" t="n">
        <x:f>VLOOKUP(D13461,'Pricing'!$A$6:$E$8,4,FALSE)</x:f>
        <x:v>1.2</x:v>
      </x:c>
      <x:c r="I13461" s="15" t="n">
        <x:f>E13461*G13461/1000000</x:f>
        <x:v>0.0068850479999999995</x:v>
      </x:c>
      <x:c r="J13461" s="15" t="n">
        <x:f>F13461*H13461/1000000</x:f>
        <x:v>0.0015768</x:v>
      </x:c>
      <x:c r="K13461" s="15" t="n">
        <x:f>SUM(I13461:J13461)</x:f>
        <x:v>0.008461848</x:v>
      </x:c>
    </x:row>
    <x:row r="13462" ht="23" customHeight="1">
      <x:c r="A13462" s="2" t="str">
        <x:v>REQ-13458</x:v>
      </x:c>
      <x:c r="B13462" s="2" t="n">
        <x:v>16</x:v>
      </x:c>
      <x:c r="C13462" s="2" t="str">
        <x:v>Product</x:v>
      </x:c>
      <x:c r="D13462" s="2" t="str">
        <x:v>Balanced</x:v>
      </x:c>
      <x:c r="E13462" s="16" t="n">
        <x:v>81251</x:v>
      </x:c>
      <x:c r="F13462" s="16" t="n">
        <x:v>3250</x:v>
      </x:c>
      <x:c r="G13462" s="15" t="n">
        <x:f>VLOOKUP(D13462,'Pricing'!$A$6:$E$8,5,FALSE)</x:f>
        <x:v>1.2300000000000002</x:v>
      </x:c>
      <x:c r="H13462" s="15" t="n">
        <x:f>VLOOKUP(D13462,'Pricing'!$A$6:$E$8,4,FALSE)</x:f>
        <x:v>6</x:v>
      </x:c>
      <x:c r="I13462" s="15" t="n">
        <x:f>E13462*G13462/1000000</x:f>
        <x:v>0.09993873000000002</x:v>
      </x:c>
      <x:c r="J13462" s="15" t="n">
        <x:f>F13462*H13462/1000000</x:f>
        <x:v>0.0195</x:v>
      </x:c>
      <x:c r="K13462" s="15" t="n">
        <x:f>SUM(I13462:J13462)</x:f>
        <x:v>0.11943873000000002</x:v>
      </x:c>
    </x:row>
    <x:row r="13463" ht="23" customHeight="1">
      <x:c r="A13463" s="2" t="str">
        <x:v>REQ-13459</x:v>
      </x:c>
      <x:c r="B13463" s="2" t="n">
        <x:v>5</x:v>
      </x:c>
      <x:c r="C13463" s="2" t="str">
        <x:v>Operations</x:v>
      </x:c>
      <x:c r="D13463" s="2" t="str">
        <x:v>Balanced</x:v>
      </x:c>
      <x:c r="E13463" s="16" t="n">
        <x:v>72057</x:v>
      </x:c>
      <x:c r="F13463" s="16" t="n">
        <x:v>2988</x:v>
      </x:c>
      <x:c r="G13463" s="15" t="n">
        <x:f>VLOOKUP(D13463,'Pricing'!$A$6:$E$8,5,FALSE)</x:f>
        <x:v>1.2300000000000002</x:v>
      </x:c>
      <x:c r="H13463" s="15" t="n">
        <x:f>VLOOKUP(D13463,'Pricing'!$A$6:$E$8,4,FALSE)</x:f>
        <x:v>6</x:v>
      </x:c>
      <x:c r="I13463" s="15" t="n">
        <x:f>E13463*G13463/1000000</x:f>
        <x:v>0.08863011000000001</x:v>
      </x:c>
      <x:c r="J13463" s="15" t="n">
        <x:f>F13463*H13463/1000000</x:f>
        <x:v>0.017928</x:v>
      </x:c>
      <x:c r="K13463" s="15" t="n">
        <x:f>SUM(I13463:J13463)</x:f>
        <x:v>0.10655811000000001</x:v>
      </x:c>
    </x:row>
    <x:row r="13464" ht="23" customHeight="1">
      <x:c r="A13464" s="2" t="str">
        <x:v>REQ-13460</x:v>
      </x:c>
      <x:c r="B13464" s="2" t="n">
        <x:v>21</x:v>
      </x:c>
      <x:c r="C13464" s="2" t="str">
        <x:v>Support</x:v>
      </x:c>
      <x:c r="D13464" s="2" t="str">
        <x:v>Swift</x:v>
      </x:c>
      <x:c r="E13464" s="16" t="n">
        <x:v>88431</x:v>
      </x:c>
      <x:c r="F13464" s="16" t="n">
        <x:v>1282</x:v>
      </x:c>
      <x:c r="G13464" s="15" t="n">
        <x:f>VLOOKUP(D13464,'Pricing'!$A$6:$E$8,5,FALSE)</x:f>
        <x:v>0.246</x:v>
      </x:c>
      <x:c r="H13464" s="15" t="n">
        <x:f>VLOOKUP(D13464,'Pricing'!$A$6:$E$8,4,FALSE)</x:f>
        <x:v>1.2</x:v>
      </x:c>
      <x:c r="I13464" s="15" t="n">
        <x:f>E13464*G13464/1000000</x:f>
        <x:v>0.021754026</x:v>
      </x:c>
      <x:c r="J13464" s="15" t="n">
        <x:f>F13464*H13464/1000000</x:f>
        <x:v>0.0015383999999999999</x:v>
      </x:c>
      <x:c r="K13464" s="15" t="n">
        <x:f>SUM(I13464:J13464)</x:f>
        <x:v>0.023292425999999998</x:v>
      </x:c>
    </x:row>
    <x:row r="13465" ht="23" customHeight="1">
      <x:c r="A13465" s="2" t="str">
        <x:v>REQ-13461</x:v>
      </x:c>
      <x:c r="B13465" s="2" t="n">
        <x:v>6</x:v>
      </x:c>
      <x:c r="C13465" s="2" t="str">
        <x:v>Operations</x:v>
      </x:c>
      <x:c r="D13465" s="2" t="str">
        <x:v>Swift</x:v>
      </x:c>
      <x:c r="E13465" s="16" t="n">
        <x:v>48979</x:v>
      </x:c>
      <x:c r="F13465" s="16" t="n">
        <x:v>2960</x:v>
      </x:c>
      <x:c r="G13465" s="15" t="n">
        <x:f>VLOOKUP(D13465,'Pricing'!$A$6:$E$8,5,FALSE)</x:f>
        <x:v>0.246</x:v>
      </x:c>
      <x:c r="H13465" s="15" t="n">
        <x:f>VLOOKUP(D13465,'Pricing'!$A$6:$E$8,4,FALSE)</x:f>
        <x:v>1.2</x:v>
      </x:c>
      <x:c r="I13465" s="15" t="n">
        <x:f>E13465*G13465/1000000</x:f>
        <x:v>0.012048834</x:v>
      </x:c>
      <x:c r="J13465" s="15" t="n">
        <x:f>F13465*H13465/1000000</x:f>
        <x:v>0.003552</x:v>
      </x:c>
      <x:c r="K13465" s="15" t="n">
        <x:f>SUM(I13465:J13465)</x:f>
        <x:v>0.015600834</x:v>
      </x:c>
    </x:row>
    <x:row r="13466" ht="23" customHeight="1">
      <x:c r="A13466" s="2" t="str">
        <x:v>REQ-13462</x:v>
      </x:c>
      <x:c r="B13466" s="2" t="n">
        <x:v>8</x:v>
      </x:c>
      <x:c r="C13466" s="2" t="str">
        <x:v>Growth</x:v>
      </x:c>
      <x:c r="D13466" s="2" t="str">
        <x:v>Balanced</x:v>
      </x:c>
      <x:c r="E13466" s="16" t="n">
        <x:v>97776</x:v>
      </x:c>
      <x:c r="F13466" s="16" t="n">
        <x:v>164</x:v>
      </x:c>
      <x:c r="G13466" s="15" t="n">
        <x:f>VLOOKUP(D13466,'Pricing'!$A$6:$E$8,5,FALSE)</x:f>
        <x:v>1.2300000000000002</x:v>
      </x:c>
      <x:c r="H13466" s="15" t="n">
        <x:f>VLOOKUP(D13466,'Pricing'!$A$6:$E$8,4,FALSE)</x:f>
        <x:v>6</x:v>
      </x:c>
      <x:c r="I13466" s="15" t="n">
        <x:f>E13466*G13466/1000000</x:f>
        <x:v>0.12026448000000002</x:v>
      </x:c>
      <x:c r="J13466" s="15" t="n">
        <x:f>F13466*H13466/1000000</x:f>
        <x:v>0.000984</x:v>
      </x:c>
      <x:c r="K13466" s="15" t="n">
        <x:f>SUM(I13466:J13466)</x:f>
        <x:v>0.12124848000000002</x:v>
      </x:c>
    </x:row>
    <x:row r="13467" ht="23" customHeight="1">
      <x:c r="A13467" s="2" t="str">
        <x:v>REQ-13463</x:v>
      </x:c>
      <x:c r="B13467" s="2" t="n">
        <x:v>20</x:v>
      </x:c>
      <x:c r="C13467" s="2" t="str">
        <x:v>Research</x:v>
      </x:c>
      <x:c r="D13467" s="2" t="str">
        <x:v>Swift</x:v>
      </x:c>
      <x:c r="E13467" s="16" t="n">
        <x:v>117500</x:v>
      </x:c>
      <x:c r="F13467" s="16" t="n">
        <x:v>2642</x:v>
      </x:c>
      <x:c r="G13467" s="15" t="n">
        <x:f>VLOOKUP(D13467,'Pricing'!$A$6:$E$8,5,FALSE)</x:f>
        <x:v>0.246</x:v>
      </x:c>
      <x:c r="H13467" s="15" t="n">
        <x:f>VLOOKUP(D13467,'Pricing'!$A$6:$E$8,4,FALSE)</x:f>
        <x:v>1.2</x:v>
      </x:c>
      <x:c r="I13467" s="15" t="n">
        <x:f>E13467*G13467/1000000</x:f>
        <x:v>0.028905</x:v>
      </x:c>
      <x:c r="J13467" s="15" t="n">
        <x:f>F13467*H13467/1000000</x:f>
        <x:v>0.0031704000000000003</x:v>
      </x:c>
      <x:c r="K13467" s="15" t="n">
        <x:f>SUM(I13467:J13467)</x:f>
        <x:v>0.032075400000000004</x:v>
      </x:c>
    </x:row>
    <x:row r="13468" ht="23" customHeight="1">
      <x:c r="A13468" s="2" t="str">
        <x:v>REQ-13464</x:v>
      </x:c>
      <x:c r="B13468" s="2" t="n">
        <x:v>4</x:v>
      </x:c>
      <x:c r="C13468" s="2" t="str">
        <x:v>Support</x:v>
      </x:c>
      <x:c r="D13468" s="2" t="str">
        <x:v>Swift</x:v>
      </x:c>
      <x:c r="E13468" s="16" t="n">
        <x:v>93327</x:v>
      </x:c>
      <x:c r="F13468" s="16" t="n">
        <x:v>2834</x:v>
      </x:c>
      <x:c r="G13468" s="15" t="n">
        <x:f>VLOOKUP(D13468,'Pricing'!$A$6:$E$8,5,FALSE)</x:f>
        <x:v>0.246</x:v>
      </x:c>
      <x:c r="H13468" s="15" t="n">
        <x:f>VLOOKUP(D13468,'Pricing'!$A$6:$E$8,4,FALSE)</x:f>
        <x:v>1.2</x:v>
      </x:c>
      <x:c r="I13468" s="15" t="n">
        <x:f>E13468*G13468/1000000</x:f>
        <x:v>0.022958442</x:v>
      </x:c>
      <x:c r="J13468" s="15" t="n">
        <x:f>F13468*H13468/1000000</x:f>
        <x:v>0.0034008</x:v>
      </x:c>
      <x:c r="K13468" s="15" t="n">
        <x:f>SUM(I13468:J13468)</x:f>
        <x:v>0.026359241999999998</x:v>
      </x:c>
    </x:row>
    <x:row r="13469" ht="23" customHeight="1">
      <x:c r="A13469" s="2" t="str">
        <x:v>REQ-13465</x:v>
      </x:c>
      <x:c r="B13469" s="2" t="n">
        <x:v>29</x:v>
      </x:c>
      <x:c r="C13469" s="2" t="str">
        <x:v>Research</x:v>
      </x:c>
      <x:c r="D13469" s="2" t="str">
        <x:v>Balanced</x:v>
      </x:c>
      <x:c r="E13469" s="16" t="n">
        <x:v>97820</x:v>
      </x:c>
      <x:c r="F13469" s="16" t="n">
        <x:v>1442</x:v>
      </x:c>
      <x:c r="G13469" s="15" t="n">
        <x:f>VLOOKUP(D13469,'Pricing'!$A$6:$E$8,5,FALSE)</x:f>
        <x:v>1.2300000000000002</x:v>
      </x:c>
      <x:c r="H13469" s="15" t="n">
        <x:f>VLOOKUP(D13469,'Pricing'!$A$6:$E$8,4,FALSE)</x:f>
        <x:v>6</x:v>
      </x:c>
      <x:c r="I13469" s="15" t="n">
        <x:f>E13469*G13469/1000000</x:f>
        <x:v>0.12031860000000003</x:v>
      </x:c>
      <x:c r="J13469" s="15" t="n">
        <x:f>F13469*H13469/1000000</x:f>
        <x:v>0.008652</x:v>
      </x:c>
      <x:c r="K13469" s="15" t="n">
        <x:f>SUM(I13469:J13469)</x:f>
        <x:v>0.12897060000000002</x:v>
      </x:c>
    </x:row>
    <x:row r="13470" ht="23" customHeight="1">
      <x:c r="A13470" s="2" t="str">
        <x:v>REQ-13466</x:v>
      </x:c>
      <x:c r="B13470" s="2" t="n">
        <x:v>15</x:v>
      </x:c>
      <x:c r="C13470" s="2" t="str">
        <x:v>Growth</x:v>
      </x:c>
      <x:c r="D13470" s="2" t="str">
        <x:v>Reasoning</x:v>
      </x:c>
      <x:c r="E13470" s="16" t="n">
        <x:v>30787</x:v>
      </x:c>
      <x:c r="F13470" s="16" t="n">
        <x:v>1534</x:v>
      </x:c>
      <x:c r="G13470" s="15" t="n">
        <x:f>VLOOKUP(D13470,'Pricing'!$A$6:$E$8,5,FALSE)</x:f>
        <x:v>4.920000000000001</x:v>
      </x:c>
      <x:c r="H13470" s="15" t="n">
        <x:f>VLOOKUP(D13470,'Pricing'!$A$6:$E$8,4,FALSE)</x:f>
        <x:v>24</x:v>
      </x:c>
      <x:c r="I13470" s="15" t="n">
        <x:f>E13470*G13470/1000000</x:f>
        <x:v>0.15147204000000003</x:v>
      </x:c>
      <x:c r="J13470" s="15" t="n">
        <x:f>F13470*H13470/1000000</x:f>
        <x:v>0.036816</x:v>
      </x:c>
      <x:c r="K13470" s="15" t="n">
        <x:f>SUM(I13470:J13470)</x:f>
        <x:v>0.18828804000000005</x:v>
      </x:c>
    </x:row>
    <x:row r="13471" ht="23" customHeight="1">
      <x:c r="A13471" s="2" t="str">
        <x:v>REQ-13467</x:v>
      </x:c>
      <x:c r="B13471" s="2" t="n">
        <x:v>20</x:v>
      </x:c>
      <x:c r="C13471" s="2" t="str">
        <x:v>Engineering</x:v>
      </x:c>
      <x:c r="D13471" s="2" t="str">
        <x:v>Swift</x:v>
      </x:c>
      <x:c r="E13471" s="16" t="n">
        <x:v>63476</x:v>
      </x:c>
      <x:c r="F13471" s="16" t="n">
        <x:v>2931</x:v>
      </x:c>
      <x:c r="G13471" s="15" t="n">
        <x:f>VLOOKUP(D13471,'Pricing'!$A$6:$E$8,5,FALSE)</x:f>
        <x:v>0.246</x:v>
      </x:c>
      <x:c r="H13471" s="15" t="n">
        <x:f>VLOOKUP(D13471,'Pricing'!$A$6:$E$8,4,FALSE)</x:f>
        <x:v>1.2</x:v>
      </x:c>
      <x:c r="I13471" s="15" t="n">
        <x:f>E13471*G13471/1000000</x:f>
        <x:v>0.015615096</x:v>
      </x:c>
      <x:c r="J13471" s="15" t="n">
        <x:f>F13471*H13471/1000000</x:f>
        <x:v>0.0035172</x:v>
      </x:c>
      <x:c r="K13471" s="15" t="n">
        <x:f>SUM(I13471:J13471)</x:f>
        <x:v>0.019132296</x:v>
      </x:c>
    </x:row>
    <x:row r="13472" ht="23" customHeight="1">
      <x:c r="A13472" s="2" t="str">
        <x:v>REQ-13468</x:v>
      </x:c>
      <x:c r="B13472" s="2" t="n">
        <x:v>21</x:v>
      </x:c>
      <x:c r="C13472" s="2" t="str">
        <x:v>Support</x:v>
      </x:c>
      <x:c r="D13472" s="2" t="str">
        <x:v>Reasoning</x:v>
      </x:c>
      <x:c r="E13472" s="16" t="n">
        <x:v>63187</x:v>
      </x:c>
      <x:c r="F13472" s="16" t="n">
        <x:v>1076</x:v>
      </x:c>
      <x:c r="G13472" s="15" t="n">
        <x:f>VLOOKUP(D13472,'Pricing'!$A$6:$E$8,5,FALSE)</x:f>
        <x:v>4.920000000000001</x:v>
      </x:c>
      <x:c r="H13472" s="15" t="n">
        <x:f>VLOOKUP(D13472,'Pricing'!$A$6:$E$8,4,FALSE)</x:f>
        <x:v>24</x:v>
      </x:c>
      <x:c r="I13472" s="15" t="n">
        <x:f>E13472*G13472/1000000</x:f>
        <x:v>0.31088004</x:v>
      </x:c>
      <x:c r="J13472" s="15" t="n">
        <x:f>F13472*H13472/1000000</x:f>
        <x:v>0.025824</x:v>
      </x:c>
      <x:c r="K13472" s="15" t="n">
        <x:f>SUM(I13472:J13472)</x:f>
        <x:v>0.33670404000000004</x:v>
      </x:c>
    </x:row>
    <x:row r="13473" ht="23" customHeight="1">
      <x:c r="A13473" s="2" t="str">
        <x:v>REQ-13469</x:v>
      </x:c>
      <x:c r="B13473" s="2" t="n">
        <x:v>29</x:v>
      </x:c>
      <x:c r="C13473" s="2" t="str">
        <x:v>Engineering</x:v>
      </x:c>
      <x:c r="D13473" s="2" t="str">
        <x:v>Balanced</x:v>
      </x:c>
      <x:c r="E13473" s="16" t="n">
        <x:v>47289</x:v>
      </x:c>
      <x:c r="F13473" s="16" t="n">
        <x:v>2103</x:v>
      </x:c>
      <x:c r="G13473" s="15" t="n">
        <x:f>VLOOKUP(D13473,'Pricing'!$A$6:$E$8,5,FALSE)</x:f>
        <x:v>1.2300000000000002</x:v>
      </x:c>
      <x:c r="H13473" s="15" t="n">
        <x:f>VLOOKUP(D13473,'Pricing'!$A$6:$E$8,4,FALSE)</x:f>
        <x:v>6</x:v>
      </x:c>
      <x:c r="I13473" s="15" t="n">
        <x:f>E13473*G13473/1000000</x:f>
        <x:v>0.05816547000000001</x:v>
      </x:c>
      <x:c r="J13473" s="15" t="n">
        <x:f>F13473*H13473/1000000</x:f>
        <x:v>0.012618</x:v>
      </x:c>
      <x:c r="K13473" s="15" t="n">
        <x:f>SUM(I13473:J13473)</x:f>
        <x:v>0.07078347000000001</x:v>
      </x:c>
    </x:row>
    <x:row r="13474" ht="23" customHeight="1">
      <x:c r="A13474" s="2" t="str">
        <x:v>REQ-13470</x:v>
      </x:c>
      <x:c r="B13474" s="2" t="n">
        <x:v>12</x:v>
      </x:c>
      <x:c r="C13474" s="2" t="str">
        <x:v>Growth</x:v>
      </x:c>
      <x:c r="D13474" s="2" t="str">
        <x:v>Swift</x:v>
      </x:c>
      <x:c r="E13474" s="16" t="n">
        <x:v>99278</x:v>
      </x:c>
      <x:c r="F13474" s="16" t="n">
        <x:v>3433</x:v>
      </x:c>
      <x:c r="G13474" s="15" t="n">
        <x:f>VLOOKUP(D13474,'Pricing'!$A$6:$E$8,5,FALSE)</x:f>
        <x:v>0.246</x:v>
      </x:c>
      <x:c r="H13474" s="15" t="n">
        <x:f>VLOOKUP(D13474,'Pricing'!$A$6:$E$8,4,FALSE)</x:f>
        <x:v>1.2</x:v>
      </x:c>
      <x:c r="I13474" s="15" t="n">
        <x:f>E13474*G13474/1000000</x:f>
        <x:v>0.024422388</x:v>
      </x:c>
      <x:c r="J13474" s="15" t="n">
        <x:f>F13474*H13474/1000000</x:f>
        <x:v>0.004119599999999999</x:v>
      </x:c>
      <x:c r="K13474" s="15" t="n">
        <x:f>SUM(I13474:J13474)</x:f>
        <x:v>0.028541987999999997</x:v>
      </x:c>
    </x:row>
    <x:row r="13475" ht="23" customHeight="1">
      <x:c r="A13475" s="2" t="str">
        <x:v>REQ-13471</x:v>
      </x:c>
      <x:c r="B13475" s="2" t="n">
        <x:v>13</x:v>
      </x:c>
      <x:c r="C13475" s="2" t="str">
        <x:v>Operations</x:v>
      </x:c>
      <x:c r="D13475" s="2" t="str">
        <x:v>Swift</x:v>
      </x:c>
      <x:c r="E13475" s="16" t="n">
        <x:v>48533</x:v>
      </x:c>
      <x:c r="F13475" s="16" t="n">
        <x:v>461</x:v>
      </x:c>
      <x:c r="G13475" s="15" t="n">
        <x:f>VLOOKUP(D13475,'Pricing'!$A$6:$E$8,5,FALSE)</x:f>
        <x:v>0.246</x:v>
      </x:c>
      <x:c r="H13475" s="15" t="n">
        <x:f>VLOOKUP(D13475,'Pricing'!$A$6:$E$8,4,FALSE)</x:f>
        <x:v>1.2</x:v>
      </x:c>
      <x:c r="I13475" s="15" t="n">
        <x:f>E13475*G13475/1000000</x:f>
        <x:v>0.011939118</x:v>
      </x:c>
      <x:c r="J13475" s="15" t="n">
        <x:f>F13475*H13475/1000000</x:f>
        <x:v>0.0005531999999999999</x:v>
      </x:c>
      <x:c r="K13475" s="15" t="n">
        <x:f>SUM(I13475:J13475)</x:f>
        <x:v>0.012492318</x:v>
      </x:c>
    </x:row>
    <x:row r="13476" ht="23" customHeight="1">
      <x:c r="A13476" s="2" t="str">
        <x:v>REQ-13472</x:v>
      </x:c>
      <x:c r="B13476" s="2" t="n">
        <x:v>29</x:v>
      </x:c>
      <x:c r="C13476" s="2" t="str">
        <x:v>Growth</x:v>
      </x:c>
      <x:c r="D13476" s="2" t="str">
        <x:v>Balanced</x:v>
      </x:c>
      <x:c r="E13476" s="16" t="n">
        <x:v>73516</x:v>
      </x:c>
      <x:c r="F13476" s="16" t="n">
        <x:v>2089</x:v>
      </x:c>
      <x:c r="G13476" s="15" t="n">
        <x:f>VLOOKUP(D13476,'Pricing'!$A$6:$E$8,5,FALSE)</x:f>
        <x:v>1.2300000000000002</x:v>
      </x:c>
      <x:c r="H13476" s="15" t="n">
        <x:f>VLOOKUP(D13476,'Pricing'!$A$6:$E$8,4,FALSE)</x:f>
        <x:v>6</x:v>
      </x:c>
      <x:c r="I13476" s="15" t="n">
        <x:f>E13476*G13476/1000000</x:f>
        <x:v>0.09042468000000002</x:v>
      </x:c>
      <x:c r="J13476" s="15" t="n">
        <x:f>F13476*H13476/1000000</x:f>
        <x:v>0.012534</x:v>
      </x:c>
      <x:c r="K13476" s="15" t="n">
        <x:f>SUM(I13476:J13476)</x:f>
        <x:v>0.10295868000000002</x:v>
      </x:c>
    </x:row>
    <x:row r="13477" ht="23" customHeight="1">
      <x:c r="A13477" s="2" t="str">
        <x:v>REQ-13473</x:v>
      </x:c>
      <x:c r="B13477" s="2" t="n">
        <x:v>29</x:v>
      </x:c>
      <x:c r="C13477" s="2" t="str">
        <x:v>Operations</x:v>
      </x:c>
      <x:c r="D13477" s="2" t="str">
        <x:v>Balanced</x:v>
      </x:c>
      <x:c r="E13477" s="16" t="n">
        <x:v>21326</x:v>
      </x:c>
      <x:c r="F13477" s="16" t="n">
        <x:v>2778</x:v>
      </x:c>
      <x:c r="G13477" s="15" t="n">
        <x:f>VLOOKUP(D13477,'Pricing'!$A$6:$E$8,5,FALSE)</x:f>
        <x:v>1.2300000000000002</x:v>
      </x:c>
      <x:c r="H13477" s="15" t="n">
        <x:f>VLOOKUP(D13477,'Pricing'!$A$6:$E$8,4,FALSE)</x:f>
        <x:v>6</x:v>
      </x:c>
      <x:c r="I13477" s="15" t="n">
        <x:f>E13477*G13477/1000000</x:f>
        <x:v>0.026230980000000004</x:v>
      </x:c>
      <x:c r="J13477" s="15" t="n">
        <x:f>F13477*H13477/1000000</x:f>
        <x:v>0.016668</x:v>
      </x:c>
      <x:c r="K13477" s="15" t="n">
        <x:f>SUM(I13477:J13477)</x:f>
        <x:v>0.04289898</x:v>
      </x:c>
    </x:row>
    <x:row r="13478" ht="23" customHeight="1">
      <x:c r="A13478" s="2" t="str">
        <x:v>REQ-13474</x:v>
      </x:c>
      <x:c r="B13478" s="2" t="n">
        <x:v>18</x:v>
      </x:c>
      <x:c r="C13478" s="2" t="str">
        <x:v>Support</x:v>
      </x:c>
      <x:c r="D13478" s="2" t="str">
        <x:v>Balanced</x:v>
      </x:c>
      <x:c r="E13478" s="16" t="n">
        <x:v>14019</x:v>
      </x:c>
      <x:c r="F13478" s="16" t="n">
        <x:v>3141</x:v>
      </x:c>
      <x:c r="G13478" s="15" t="n">
        <x:f>VLOOKUP(D13478,'Pricing'!$A$6:$E$8,5,FALSE)</x:f>
        <x:v>1.2300000000000002</x:v>
      </x:c>
      <x:c r="H13478" s="15" t="n">
        <x:f>VLOOKUP(D13478,'Pricing'!$A$6:$E$8,4,FALSE)</x:f>
        <x:v>6</x:v>
      </x:c>
      <x:c r="I13478" s="15" t="n">
        <x:f>E13478*G13478/1000000</x:f>
        <x:v>0.01724337</x:v>
      </x:c>
      <x:c r="J13478" s="15" t="n">
        <x:f>F13478*H13478/1000000</x:f>
        <x:v>0.018846</x:v>
      </x:c>
      <x:c r="K13478" s="15" t="n">
        <x:f>SUM(I13478:J13478)</x:f>
        <x:v>0.03608937</x:v>
      </x:c>
    </x:row>
    <x:row r="13479" ht="23" customHeight="1">
      <x:c r="A13479" s="2" t="str">
        <x:v>REQ-13475</x:v>
      </x:c>
      <x:c r="B13479" s="2" t="n">
        <x:v>11</x:v>
      </x:c>
      <x:c r="C13479" s="2" t="str">
        <x:v>Research</x:v>
      </x:c>
      <x:c r="D13479" s="2" t="str">
        <x:v>Balanced</x:v>
      </x:c>
      <x:c r="E13479" s="16" t="n">
        <x:v>49405</x:v>
      </x:c>
      <x:c r="F13479" s="16" t="n">
        <x:v>2452</x:v>
      </x:c>
      <x:c r="G13479" s="15" t="n">
        <x:f>VLOOKUP(D13479,'Pricing'!$A$6:$E$8,5,FALSE)</x:f>
        <x:v>1.2300000000000002</x:v>
      </x:c>
      <x:c r="H13479" s="15" t="n">
        <x:f>VLOOKUP(D13479,'Pricing'!$A$6:$E$8,4,FALSE)</x:f>
        <x:v>6</x:v>
      </x:c>
      <x:c r="I13479" s="15" t="n">
        <x:f>E13479*G13479/1000000</x:f>
        <x:v>0.06076815000000001</x:v>
      </x:c>
      <x:c r="J13479" s="15" t="n">
        <x:f>F13479*H13479/1000000</x:f>
        <x:v>0.014712</x:v>
      </x:c>
      <x:c r="K13479" s="15" t="n">
        <x:f>SUM(I13479:J13479)</x:f>
        <x:v>0.07548015000000001</x:v>
      </x:c>
    </x:row>
    <x:row r="13480" ht="23" customHeight="1">
      <x:c r="A13480" s="2" t="str">
        <x:v>REQ-13476</x:v>
      </x:c>
      <x:c r="B13480" s="2" t="n">
        <x:v>9</x:v>
      </x:c>
      <x:c r="C13480" s="2" t="str">
        <x:v>Product</x:v>
      </x:c>
      <x:c r="D13480" s="2" t="str">
        <x:v>Swift</x:v>
      </x:c>
      <x:c r="E13480" s="16" t="n">
        <x:v>119108</x:v>
      </x:c>
      <x:c r="F13480" s="16" t="n">
        <x:v>2906</x:v>
      </x:c>
      <x:c r="G13480" s="15" t="n">
        <x:f>VLOOKUP(D13480,'Pricing'!$A$6:$E$8,5,FALSE)</x:f>
        <x:v>0.246</x:v>
      </x:c>
      <x:c r="H13480" s="15" t="n">
        <x:f>VLOOKUP(D13480,'Pricing'!$A$6:$E$8,4,FALSE)</x:f>
        <x:v>1.2</x:v>
      </x:c>
      <x:c r="I13480" s="15" t="n">
        <x:f>E13480*G13480/1000000</x:f>
        <x:v>0.029300568</x:v>
      </x:c>
      <x:c r="J13480" s="15" t="n">
        <x:f>F13480*H13480/1000000</x:f>
        <x:v>0.0034871999999999998</x:v>
      </x:c>
      <x:c r="K13480" s="15" t="n">
        <x:f>SUM(I13480:J13480)</x:f>
        <x:v>0.032787768</x:v>
      </x:c>
    </x:row>
    <x:row r="13481" ht="23" customHeight="1">
      <x:c r="A13481" s="2" t="str">
        <x:v>REQ-13477</x:v>
      </x:c>
      <x:c r="B13481" s="2" t="n">
        <x:v>15</x:v>
      </x:c>
      <x:c r="C13481" s="2" t="str">
        <x:v>Operations</x:v>
      </x:c>
      <x:c r="D13481" s="2" t="str">
        <x:v>Balanced</x:v>
      </x:c>
      <x:c r="E13481" s="16" t="n">
        <x:v>81731</x:v>
      </x:c>
      <x:c r="F13481" s="16" t="n">
        <x:v>2512</x:v>
      </x:c>
      <x:c r="G13481" s="15" t="n">
        <x:f>VLOOKUP(D13481,'Pricing'!$A$6:$E$8,5,FALSE)</x:f>
        <x:v>1.2300000000000002</x:v>
      </x:c>
      <x:c r="H13481" s="15" t="n">
        <x:f>VLOOKUP(D13481,'Pricing'!$A$6:$E$8,4,FALSE)</x:f>
        <x:v>6</x:v>
      </x:c>
      <x:c r="I13481" s="15" t="n">
        <x:f>E13481*G13481/1000000</x:f>
        <x:v>0.10052913000000002</x:v>
      </x:c>
      <x:c r="J13481" s="15" t="n">
        <x:f>F13481*H13481/1000000</x:f>
        <x:v>0.015072</x:v>
      </x:c>
      <x:c r="K13481" s="15" t="n">
        <x:f>SUM(I13481:J13481)</x:f>
        <x:v>0.11560113000000002</x:v>
      </x:c>
    </x:row>
    <x:row r="13482" ht="23" customHeight="1">
      <x:c r="A13482" s="2" t="str">
        <x:v>REQ-13478</x:v>
      </x:c>
      <x:c r="B13482" s="2" t="n">
        <x:v>13</x:v>
      </x:c>
      <x:c r="C13482" s="2" t="str">
        <x:v>Product</x:v>
      </x:c>
      <x:c r="D13482" s="2" t="str">
        <x:v>Balanced</x:v>
      </x:c>
      <x:c r="E13482" s="16" t="n">
        <x:v>92150</x:v>
      </x:c>
      <x:c r="F13482" s="16" t="n">
        <x:v>940</x:v>
      </x:c>
      <x:c r="G13482" s="15" t="n">
        <x:f>VLOOKUP(D13482,'Pricing'!$A$6:$E$8,5,FALSE)</x:f>
        <x:v>1.2300000000000002</x:v>
      </x:c>
      <x:c r="H13482" s="15" t="n">
        <x:f>VLOOKUP(D13482,'Pricing'!$A$6:$E$8,4,FALSE)</x:f>
        <x:v>6</x:v>
      </x:c>
      <x:c r="I13482" s="15" t="n">
        <x:f>E13482*G13482/1000000</x:f>
        <x:v>0.11334450000000001</x:v>
      </x:c>
      <x:c r="J13482" s="15" t="n">
        <x:f>F13482*H13482/1000000</x:f>
        <x:v>0.00564</x:v>
      </x:c>
      <x:c r="K13482" s="15" t="n">
        <x:f>SUM(I13482:J13482)</x:f>
        <x:v>0.11898450000000002</x:v>
      </x:c>
    </x:row>
    <x:row r="13483" ht="23" customHeight="1">
      <x:c r="A13483" s="2" t="str">
        <x:v>REQ-13479</x:v>
      </x:c>
      <x:c r="B13483" s="2" t="n">
        <x:v>25</x:v>
      </x:c>
      <x:c r="C13483" s="2" t="str">
        <x:v>Operations</x:v>
      </x:c>
      <x:c r="D13483" s="2" t="str">
        <x:v>Balanced</x:v>
      </x:c>
      <x:c r="E13483" s="16" t="n">
        <x:v>98352</x:v>
      </x:c>
      <x:c r="F13483" s="16" t="n">
        <x:v>900</x:v>
      </x:c>
      <x:c r="G13483" s="15" t="n">
        <x:f>VLOOKUP(D13483,'Pricing'!$A$6:$E$8,5,FALSE)</x:f>
        <x:v>1.2300000000000002</x:v>
      </x:c>
      <x:c r="H13483" s="15" t="n">
        <x:f>VLOOKUP(D13483,'Pricing'!$A$6:$E$8,4,FALSE)</x:f>
        <x:v>6</x:v>
      </x:c>
      <x:c r="I13483" s="15" t="n">
        <x:f>E13483*G13483/1000000</x:f>
        <x:v>0.12097296000000002</x:v>
      </x:c>
      <x:c r="J13483" s="15" t="n">
        <x:f>F13483*H13483/1000000</x:f>
        <x:v>0.0054</x:v>
      </x:c>
      <x:c r="K13483" s="15" t="n">
        <x:f>SUM(I13483:J13483)</x:f>
        <x:v>0.12637296</x:v>
      </x:c>
    </x:row>
    <x:row r="13484" ht="23" customHeight="1">
      <x:c r="A13484" s="2" t="str">
        <x:v>REQ-13480</x:v>
      </x:c>
      <x:c r="B13484" s="2" t="n">
        <x:v>4</x:v>
      </x:c>
      <x:c r="C13484" s="2" t="str">
        <x:v>Growth</x:v>
      </x:c>
      <x:c r="D13484" s="2" t="str">
        <x:v>Balanced</x:v>
      </x:c>
      <x:c r="E13484" s="16" t="n">
        <x:v>13803</x:v>
      </x:c>
      <x:c r="F13484" s="16" t="n">
        <x:v>830</x:v>
      </x:c>
      <x:c r="G13484" s="15" t="n">
        <x:f>VLOOKUP(D13484,'Pricing'!$A$6:$E$8,5,FALSE)</x:f>
        <x:v>1.2300000000000002</x:v>
      </x:c>
      <x:c r="H13484" s="15" t="n">
        <x:f>VLOOKUP(D13484,'Pricing'!$A$6:$E$8,4,FALSE)</x:f>
        <x:v>6</x:v>
      </x:c>
      <x:c r="I13484" s="15" t="n">
        <x:f>E13484*G13484/1000000</x:f>
        <x:v>0.016977690000000004</x:v>
      </x:c>
      <x:c r="J13484" s="15" t="n">
        <x:f>F13484*H13484/1000000</x:f>
        <x:v>0.00498</x:v>
      </x:c>
      <x:c r="K13484" s="15" t="n">
        <x:f>SUM(I13484:J13484)</x:f>
        <x:v>0.021957690000000002</x:v>
      </x:c>
    </x:row>
    <x:row r="13485" ht="23" customHeight="1">
      <x:c r="A13485" s="2" t="str">
        <x:v>REQ-13481</x:v>
      </x:c>
      <x:c r="B13485" s="2" t="n">
        <x:v>18</x:v>
      </x:c>
      <x:c r="C13485" s="2" t="str">
        <x:v>Engineering</x:v>
      </x:c>
      <x:c r="D13485" s="2" t="str">
        <x:v>Balanced</x:v>
      </x:c>
      <x:c r="E13485" s="16" t="n">
        <x:v>106444</x:v>
      </x:c>
      <x:c r="F13485" s="16" t="n">
        <x:v>3492</x:v>
      </x:c>
      <x:c r="G13485" s="15" t="n">
        <x:f>VLOOKUP(D13485,'Pricing'!$A$6:$E$8,5,FALSE)</x:f>
        <x:v>1.2300000000000002</x:v>
      </x:c>
      <x:c r="H13485" s="15" t="n">
        <x:f>VLOOKUP(D13485,'Pricing'!$A$6:$E$8,4,FALSE)</x:f>
        <x:v>6</x:v>
      </x:c>
      <x:c r="I13485" s="15" t="n">
        <x:f>E13485*G13485/1000000</x:f>
        <x:v>0.13092612000000003</x:v>
      </x:c>
      <x:c r="J13485" s="15" t="n">
        <x:f>F13485*H13485/1000000</x:f>
        <x:v>0.020952</x:v>
      </x:c>
      <x:c r="K13485" s="15" t="n">
        <x:f>SUM(I13485:J13485)</x:f>
        <x:v>0.15187812000000003</x:v>
      </x:c>
    </x:row>
    <x:row r="13486" ht="23" customHeight="1">
      <x:c r="A13486" s="2" t="str">
        <x:v>REQ-13482</x:v>
      </x:c>
      <x:c r="B13486" s="2" t="n">
        <x:v>27</x:v>
      </x:c>
      <x:c r="C13486" s="2" t="str">
        <x:v>Product</x:v>
      </x:c>
      <x:c r="D13486" s="2" t="str">
        <x:v>Balanced</x:v>
      </x:c>
      <x:c r="E13486" s="16" t="n">
        <x:v>82107</x:v>
      </x:c>
      <x:c r="F13486" s="16" t="n">
        <x:v>158</x:v>
      </x:c>
      <x:c r="G13486" s="15" t="n">
        <x:f>VLOOKUP(D13486,'Pricing'!$A$6:$E$8,5,FALSE)</x:f>
        <x:v>1.2300000000000002</x:v>
      </x:c>
      <x:c r="H13486" s="15" t="n">
        <x:f>VLOOKUP(D13486,'Pricing'!$A$6:$E$8,4,FALSE)</x:f>
        <x:v>6</x:v>
      </x:c>
      <x:c r="I13486" s="15" t="n">
        <x:f>E13486*G13486/1000000</x:f>
        <x:v>0.10099161000000001</x:v>
      </x:c>
      <x:c r="J13486" s="15" t="n">
        <x:f>F13486*H13486/1000000</x:f>
        <x:v>0.000948</x:v>
      </x:c>
      <x:c r="K13486" s="15" t="n">
        <x:f>SUM(I13486:J13486)</x:f>
        <x:v>0.10193961000000001</x:v>
      </x:c>
    </x:row>
    <x:row r="13487" ht="23" customHeight="1">
      <x:c r="A13487" s="2" t="str">
        <x:v>REQ-13483</x:v>
      </x:c>
      <x:c r="B13487" s="2" t="n">
        <x:v>9</x:v>
      </x:c>
      <x:c r="C13487" s="2" t="str">
        <x:v>Operations</x:v>
      </x:c>
      <x:c r="D13487" s="2" t="str">
        <x:v>Swift</x:v>
      </x:c>
      <x:c r="E13487" s="16" t="n">
        <x:v>112783</x:v>
      </x:c>
      <x:c r="F13487" s="16" t="n">
        <x:v>2625</x:v>
      </x:c>
      <x:c r="G13487" s="15" t="n">
        <x:f>VLOOKUP(D13487,'Pricing'!$A$6:$E$8,5,FALSE)</x:f>
        <x:v>0.246</x:v>
      </x:c>
      <x:c r="H13487" s="15" t="n">
        <x:f>VLOOKUP(D13487,'Pricing'!$A$6:$E$8,4,FALSE)</x:f>
        <x:v>1.2</x:v>
      </x:c>
      <x:c r="I13487" s="15" t="n">
        <x:f>E13487*G13487/1000000</x:f>
        <x:v>0.027744618</x:v>
      </x:c>
      <x:c r="J13487" s="15" t="n">
        <x:f>F13487*H13487/1000000</x:f>
        <x:v>0.00315</x:v>
      </x:c>
      <x:c r="K13487" s="15" t="n">
        <x:f>SUM(I13487:J13487)</x:f>
        <x:v>0.030894618</x:v>
      </x:c>
    </x:row>
    <x:row r="13488" ht="23" customHeight="1">
      <x:c r="A13488" s="2" t="str">
        <x:v>REQ-13484</x:v>
      </x:c>
      <x:c r="B13488" s="2" t="n">
        <x:v>7</x:v>
      </x:c>
      <x:c r="C13488" s="2" t="str">
        <x:v>Growth</x:v>
      </x:c>
      <x:c r="D13488" s="2" t="str">
        <x:v>Swift</x:v>
      </x:c>
      <x:c r="E13488" s="16" t="n">
        <x:v>33829</x:v>
      </x:c>
      <x:c r="F13488" s="16" t="n">
        <x:v>2683</x:v>
      </x:c>
      <x:c r="G13488" s="15" t="n">
        <x:f>VLOOKUP(D13488,'Pricing'!$A$6:$E$8,5,FALSE)</x:f>
        <x:v>0.246</x:v>
      </x:c>
      <x:c r="H13488" s="15" t="n">
        <x:f>VLOOKUP(D13488,'Pricing'!$A$6:$E$8,4,FALSE)</x:f>
        <x:v>1.2</x:v>
      </x:c>
      <x:c r="I13488" s="15" t="n">
        <x:f>E13488*G13488/1000000</x:f>
        <x:v>0.008321934</x:v>
      </x:c>
      <x:c r="J13488" s="15" t="n">
        <x:f>F13488*H13488/1000000</x:f>
        <x:v>0.0032196</x:v>
      </x:c>
      <x:c r="K13488" s="15" t="n">
        <x:f>SUM(I13488:J13488)</x:f>
        <x:v>0.011541533999999999</x:v>
      </x:c>
    </x:row>
    <x:row r="13489" ht="23" customHeight="1">
      <x:c r="A13489" s="2" t="str">
        <x:v>REQ-13485</x:v>
      </x:c>
      <x:c r="B13489" s="2" t="n">
        <x:v>13</x:v>
      </x:c>
      <x:c r="C13489" s="2" t="str">
        <x:v>Engineering</x:v>
      </x:c>
      <x:c r="D13489" s="2" t="str">
        <x:v>Swift</x:v>
      </x:c>
      <x:c r="E13489" s="16" t="n">
        <x:v>48705</x:v>
      </x:c>
      <x:c r="F13489" s="16" t="n">
        <x:v>551</x:v>
      </x:c>
      <x:c r="G13489" s="15" t="n">
        <x:f>VLOOKUP(D13489,'Pricing'!$A$6:$E$8,5,FALSE)</x:f>
        <x:v>0.246</x:v>
      </x:c>
      <x:c r="H13489" s="15" t="n">
        <x:f>VLOOKUP(D13489,'Pricing'!$A$6:$E$8,4,FALSE)</x:f>
        <x:v>1.2</x:v>
      </x:c>
      <x:c r="I13489" s="15" t="n">
        <x:f>E13489*G13489/1000000</x:f>
        <x:v>0.01198143</x:v>
      </x:c>
      <x:c r="J13489" s="15" t="n">
        <x:f>F13489*H13489/1000000</x:f>
        <x:v>0.0006611999999999999</x:v>
      </x:c>
      <x:c r="K13489" s="15" t="n">
        <x:f>SUM(I13489:J13489)</x:f>
        <x:v>0.01264263</x:v>
      </x:c>
    </x:row>
    <x:row r="13490" ht="23" customHeight="1">
      <x:c r="A13490" s="2" t="str">
        <x:v>REQ-13486</x:v>
      </x:c>
      <x:c r="B13490" s="2" t="n">
        <x:v>31</x:v>
      </x:c>
      <x:c r="C13490" s="2" t="str">
        <x:v>Product</x:v>
      </x:c>
      <x:c r="D13490" s="2" t="str">
        <x:v>Balanced</x:v>
      </x:c>
      <x:c r="E13490" s="16" t="n">
        <x:v>30871</x:v>
      </x:c>
      <x:c r="F13490" s="16" t="n">
        <x:v>1082</x:v>
      </x:c>
      <x:c r="G13490" s="15" t="n">
        <x:f>VLOOKUP(D13490,'Pricing'!$A$6:$E$8,5,FALSE)</x:f>
        <x:v>1.2300000000000002</x:v>
      </x:c>
      <x:c r="H13490" s="15" t="n">
        <x:f>VLOOKUP(D13490,'Pricing'!$A$6:$E$8,4,FALSE)</x:f>
        <x:v>6</x:v>
      </x:c>
      <x:c r="I13490" s="15" t="n">
        <x:f>E13490*G13490/1000000</x:f>
        <x:v>0.03797133000000001</x:v>
      </x:c>
      <x:c r="J13490" s="15" t="n">
        <x:f>F13490*H13490/1000000</x:f>
        <x:v>0.006492</x:v>
      </x:c>
      <x:c r="K13490" s="15" t="n">
        <x:f>SUM(I13490:J13490)</x:f>
        <x:v>0.04446333000000001</x:v>
      </x:c>
    </x:row>
    <x:row r="13491" ht="23" customHeight="1">
      <x:c r="A13491" s="2" t="str">
        <x:v>REQ-13487</x:v>
      </x:c>
      <x:c r="B13491" s="2" t="n">
        <x:v>19</x:v>
      </x:c>
      <x:c r="C13491" s="2" t="str">
        <x:v>Operations</x:v>
      </x:c>
      <x:c r="D13491" s="2" t="str">
        <x:v>Swift</x:v>
      </x:c>
      <x:c r="E13491" s="16" t="n">
        <x:v>106618</x:v>
      </x:c>
      <x:c r="F13491" s="16" t="n">
        <x:v>253</x:v>
      </x:c>
      <x:c r="G13491" s="15" t="n">
        <x:f>VLOOKUP(D13491,'Pricing'!$A$6:$E$8,5,FALSE)</x:f>
        <x:v>0.246</x:v>
      </x:c>
      <x:c r="H13491" s="15" t="n">
        <x:f>VLOOKUP(D13491,'Pricing'!$A$6:$E$8,4,FALSE)</x:f>
        <x:v>1.2</x:v>
      </x:c>
      <x:c r="I13491" s="15" t="n">
        <x:f>E13491*G13491/1000000</x:f>
        <x:v>0.026228027999999997</x:v>
      </x:c>
      <x:c r="J13491" s="15" t="n">
        <x:f>F13491*H13491/1000000</x:f>
        <x:v>0.00030359999999999995</x:v>
      </x:c>
      <x:c r="K13491" s="15" t="n">
        <x:f>SUM(I13491:J13491)</x:f>
        <x:v>0.026531627999999998</x:v>
      </x:c>
    </x:row>
    <x:row r="13492" ht="23" customHeight="1">
      <x:c r="A13492" s="2" t="str">
        <x:v>REQ-13488</x:v>
      </x:c>
      <x:c r="B13492" s="2" t="n">
        <x:v>27</x:v>
      </x:c>
      <x:c r="C13492" s="2" t="str">
        <x:v>Support</x:v>
      </x:c>
      <x:c r="D13492" s="2" t="str">
        <x:v>Swift</x:v>
      </x:c>
      <x:c r="E13492" s="16" t="n">
        <x:v>28152</x:v>
      </x:c>
      <x:c r="F13492" s="16" t="n">
        <x:v>3231</x:v>
      </x:c>
      <x:c r="G13492" s="15" t="n">
        <x:f>VLOOKUP(D13492,'Pricing'!$A$6:$E$8,5,FALSE)</x:f>
        <x:v>0.246</x:v>
      </x:c>
      <x:c r="H13492" s="15" t="n">
        <x:f>VLOOKUP(D13492,'Pricing'!$A$6:$E$8,4,FALSE)</x:f>
        <x:v>1.2</x:v>
      </x:c>
      <x:c r="I13492" s="15" t="n">
        <x:f>E13492*G13492/1000000</x:f>
        <x:v>0.006925392</x:v>
      </x:c>
      <x:c r="J13492" s="15" t="n">
        <x:f>F13492*H13492/1000000</x:f>
        <x:v>0.0038772</x:v>
      </x:c>
      <x:c r="K13492" s="15" t="n">
        <x:f>SUM(I13492:J13492)</x:f>
        <x:v>0.010802592</x:v>
      </x:c>
    </x:row>
    <x:row r="13493" ht="23" customHeight="1">
      <x:c r="A13493" s="2" t="str">
        <x:v>REQ-13489</x:v>
      </x:c>
      <x:c r="B13493" s="2" t="n">
        <x:v>11</x:v>
      </x:c>
      <x:c r="C13493" s="2" t="str">
        <x:v>Research</x:v>
      </x:c>
      <x:c r="D13493" s="2" t="str">
        <x:v>Balanced</x:v>
      </x:c>
      <x:c r="E13493" s="16" t="n">
        <x:v>10831</x:v>
      </x:c>
      <x:c r="F13493" s="16" t="n">
        <x:v>255</x:v>
      </x:c>
      <x:c r="G13493" s="15" t="n">
        <x:f>VLOOKUP(D13493,'Pricing'!$A$6:$E$8,5,FALSE)</x:f>
        <x:v>1.2300000000000002</x:v>
      </x:c>
      <x:c r="H13493" s="15" t="n">
        <x:f>VLOOKUP(D13493,'Pricing'!$A$6:$E$8,4,FALSE)</x:f>
        <x:v>6</x:v>
      </x:c>
      <x:c r="I13493" s="15" t="n">
        <x:f>E13493*G13493/1000000</x:f>
        <x:v>0.013322130000000003</x:v>
      </x:c>
      <x:c r="J13493" s="15" t="n">
        <x:f>F13493*H13493/1000000</x:f>
        <x:v>0.00153</x:v>
      </x:c>
      <x:c r="K13493" s="15" t="n">
        <x:f>SUM(I13493:J13493)</x:f>
        <x:v>0.014852130000000003</x:v>
      </x:c>
    </x:row>
    <x:row r="13494" ht="23" customHeight="1">
      <x:c r="A13494" s="2" t="str">
        <x:v>REQ-13490</x:v>
      </x:c>
      <x:c r="B13494" s="2" t="n">
        <x:v>26</x:v>
      </x:c>
      <x:c r="C13494" s="2" t="str">
        <x:v>Product</x:v>
      </x:c>
      <x:c r="D13494" s="2" t="str">
        <x:v>Reasoning</x:v>
      </x:c>
      <x:c r="E13494" s="16" t="n">
        <x:v>92969</x:v>
      </x:c>
      <x:c r="F13494" s="16" t="n">
        <x:v>440</x:v>
      </x:c>
      <x:c r="G13494" s="15" t="n">
        <x:f>VLOOKUP(D13494,'Pricing'!$A$6:$E$8,5,FALSE)</x:f>
        <x:v>4.920000000000001</x:v>
      </x:c>
      <x:c r="H13494" s="15" t="n">
        <x:f>VLOOKUP(D13494,'Pricing'!$A$6:$E$8,4,FALSE)</x:f>
        <x:v>24</x:v>
      </x:c>
      <x:c r="I13494" s="15" t="n">
        <x:f>E13494*G13494/1000000</x:f>
        <x:v>0.4574074800000001</x:v>
      </x:c>
      <x:c r="J13494" s="15" t="n">
        <x:f>F13494*H13494/1000000</x:f>
        <x:v>0.01056</x:v>
      </x:c>
      <x:c r="K13494" s="15" t="n">
        <x:f>SUM(I13494:J13494)</x:f>
        <x:v>0.4679674800000001</x:v>
      </x:c>
    </x:row>
    <x:row r="13495" ht="23" customHeight="1">
      <x:c r="A13495" s="2" t="str">
        <x:v>REQ-13491</x:v>
      </x:c>
      <x:c r="B13495" s="2" t="n">
        <x:v>16</x:v>
      </x:c>
      <x:c r="C13495" s="2" t="str">
        <x:v>Engineering</x:v>
      </x:c>
      <x:c r="D13495" s="2" t="str">
        <x:v>Swift</x:v>
      </x:c>
      <x:c r="E13495" s="16" t="n">
        <x:v>97330</x:v>
      </x:c>
      <x:c r="F13495" s="16" t="n">
        <x:v>1483</x:v>
      </x:c>
      <x:c r="G13495" s="15" t="n">
        <x:f>VLOOKUP(D13495,'Pricing'!$A$6:$E$8,5,FALSE)</x:f>
        <x:v>0.246</x:v>
      </x:c>
      <x:c r="H13495" s="15" t="n">
        <x:f>VLOOKUP(D13495,'Pricing'!$A$6:$E$8,4,FALSE)</x:f>
        <x:v>1.2</x:v>
      </x:c>
      <x:c r="I13495" s="15" t="n">
        <x:f>E13495*G13495/1000000</x:f>
        <x:v>0.02394318</x:v>
      </x:c>
      <x:c r="J13495" s="15" t="n">
        <x:f>F13495*H13495/1000000</x:f>
        <x:v>0.0017795999999999999</x:v>
      </x:c>
      <x:c r="K13495" s="15" t="n">
        <x:f>SUM(I13495:J13495)</x:f>
        <x:v>0.02572278</x:v>
      </x:c>
    </x:row>
    <x:row r="13496" ht="23" customHeight="1">
      <x:c r="A13496" s="2" t="str">
        <x:v>REQ-13492</x:v>
      </x:c>
      <x:c r="B13496" s="2" t="n">
        <x:v>18</x:v>
      </x:c>
      <x:c r="C13496" s="2" t="str">
        <x:v>Growth</x:v>
      </x:c>
      <x:c r="D13496" s="2" t="str">
        <x:v>Reasoning</x:v>
      </x:c>
      <x:c r="E13496" s="16" t="n">
        <x:v>66229</x:v>
      </x:c>
      <x:c r="F13496" s="16" t="n">
        <x:v>2911</x:v>
      </x:c>
      <x:c r="G13496" s="15" t="n">
        <x:f>VLOOKUP(D13496,'Pricing'!$A$6:$E$8,5,FALSE)</x:f>
        <x:v>4.920000000000001</x:v>
      </x:c>
      <x:c r="H13496" s="15" t="n">
        <x:f>VLOOKUP(D13496,'Pricing'!$A$6:$E$8,4,FALSE)</x:f>
        <x:v>24</x:v>
      </x:c>
      <x:c r="I13496" s="15" t="n">
        <x:f>E13496*G13496/1000000</x:f>
        <x:v>0.32584668000000006</x:v>
      </x:c>
      <x:c r="J13496" s="15" t="n">
        <x:f>F13496*H13496/1000000</x:f>
        <x:v>0.069864</x:v>
      </x:c>
      <x:c r="K13496" s="15" t="n">
        <x:f>SUM(I13496:J13496)</x:f>
        <x:v>0.39571068000000004</x:v>
      </x:c>
    </x:row>
    <x:row r="13497" ht="23" customHeight="1">
      <x:c r="A13497" s="2" t="str">
        <x:v>REQ-13493</x:v>
      </x:c>
      <x:c r="B13497" s="2" t="n">
        <x:v>22</x:v>
      </x:c>
      <x:c r="C13497" s="2" t="str">
        <x:v>Research</x:v>
      </x:c>
      <x:c r="D13497" s="2" t="str">
        <x:v>Balanced</x:v>
      </x:c>
      <x:c r="E13497" s="16" t="n">
        <x:v>77539</x:v>
      </x:c>
      <x:c r="F13497" s="16" t="n">
        <x:v>2704</x:v>
      </x:c>
      <x:c r="G13497" s="15" t="n">
        <x:f>VLOOKUP(D13497,'Pricing'!$A$6:$E$8,5,FALSE)</x:f>
        <x:v>1.2300000000000002</x:v>
      </x:c>
      <x:c r="H13497" s="15" t="n">
        <x:f>VLOOKUP(D13497,'Pricing'!$A$6:$E$8,4,FALSE)</x:f>
        <x:v>6</x:v>
      </x:c>
      <x:c r="I13497" s="15" t="n">
        <x:f>E13497*G13497/1000000</x:f>
        <x:v>0.09537297000000002</x:v>
      </x:c>
      <x:c r="J13497" s="15" t="n">
        <x:f>F13497*H13497/1000000</x:f>
        <x:v>0.016224</x:v>
      </x:c>
      <x:c r="K13497" s="15" t="n">
        <x:f>SUM(I13497:J13497)</x:f>
        <x:v>0.11159697000000002</x:v>
      </x:c>
    </x:row>
    <x:row r="13498" ht="23" customHeight="1">
      <x:c r="A13498" s="2" t="str">
        <x:v>REQ-13494</x:v>
      </x:c>
      <x:c r="B13498" s="2" t="n">
        <x:v>20</x:v>
      </x:c>
      <x:c r="C13498" s="2" t="str">
        <x:v>Support</x:v>
      </x:c>
      <x:c r="D13498" s="2" t="str">
        <x:v>Balanced</x:v>
      </x:c>
      <x:c r="E13498" s="16" t="n">
        <x:v>80157</x:v>
      </x:c>
      <x:c r="F13498" s="16" t="n">
        <x:v>3315</x:v>
      </x:c>
      <x:c r="G13498" s="15" t="n">
        <x:f>VLOOKUP(D13498,'Pricing'!$A$6:$E$8,5,FALSE)</x:f>
        <x:v>1.2300000000000002</x:v>
      </x:c>
      <x:c r="H13498" s="15" t="n">
        <x:f>VLOOKUP(D13498,'Pricing'!$A$6:$E$8,4,FALSE)</x:f>
        <x:v>6</x:v>
      </x:c>
      <x:c r="I13498" s="15" t="n">
        <x:f>E13498*G13498/1000000</x:f>
        <x:v>0.09859311000000001</x:v>
      </x:c>
      <x:c r="J13498" s="15" t="n">
        <x:f>F13498*H13498/1000000</x:f>
        <x:v>0.01989</x:v>
      </x:c>
      <x:c r="K13498" s="15" t="n">
        <x:f>SUM(I13498:J13498)</x:f>
        <x:v>0.11848311000000002</x:v>
      </x:c>
    </x:row>
    <x:row r="13499" ht="23" customHeight="1">
      <x:c r="A13499" s="2" t="str">
        <x:v>REQ-13495</x:v>
      </x:c>
      <x:c r="B13499" s="2" t="n">
        <x:v>25</x:v>
      </x:c>
      <x:c r="C13499" s="2" t="str">
        <x:v>Research</x:v>
      </x:c>
      <x:c r="D13499" s="2" t="str">
        <x:v>Swift</x:v>
      </x:c>
      <x:c r="E13499" s="16" t="n">
        <x:v>36879</x:v>
      </x:c>
      <x:c r="F13499" s="16" t="n">
        <x:v>3606</x:v>
      </x:c>
      <x:c r="G13499" s="15" t="n">
        <x:f>VLOOKUP(D13499,'Pricing'!$A$6:$E$8,5,FALSE)</x:f>
        <x:v>0.246</x:v>
      </x:c>
      <x:c r="H13499" s="15" t="n">
        <x:f>VLOOKUP(D13499,'Pricing'!$A$6:$E$8,4,FALSE)</x:f>
        <x:v>1.2</x:v>
      </x:c>
      <x:c r="I13499" s="15" t="n">
        <x:f>E13499*G13499/1000000</x:f>
        <x:v>0.009072234</x:v>
      </x:c>
      <x:c r="J13499" s="15" t="n">
        <x:f>F13499*H13499/1000000</x:f>
        <x:v>0.0043272</x:v>
      </x:c>
      <x:c r="K13499" s="15" t="n">
        <x:f>SUM(I13499:J13499)</x:f>
        <x:v>0.013399434</x:v>
      </x:c>
    </x:row>
    <x:row r="13500" ht="23" customHeight="1">
      <x:c r="A13500" s="2" t="str">
        <x:v>REQ-13496</x:v>
      </x:c>
      <x:c r="B13500" s="2" t="n">
        <x:v>1</x:v>
      </x:c>
      <x:c r="C13500" s="2" t="str">
        <x:v>Support</x:v>
      </x:c>
      <x:c r="D13500" s="2" t="str">
        <x:v>Balanced</x:v>
      </x:c>
      <x:c r="E13500" s="16" t="n">
        <x:v>46532</x:v>
      </x:c>
      <x:c r="F13500" s="16" t="n">
        <x:v>2077</x:v>
      </x:c>
      <x:c r="G13500" s="15" t="n">
        <x:f>VLOOKUP(D13500,'Pricing'!$A$6:$E$8,5,FALSE)</x:f>
        <x:v>1.2300000000000002</x:v>
      </x:c>
      <x:c r="H13500" s="15" t="n">
        <x:f>VLOOKUP(D13500,'Pricing'!$A$6:$E$8,4,FALSE)</x:f>
        <x:v>6</x:v>
      </x:c>
      <x:c r="I13500" s="15" t="n">
        <x:f>E13500*G13500/1000000</x:f>
        <x:v>0.057234360000000005</x:v>
      </x:c>
      <x:c r="J13500" s="15" t="n">
        <x:f>F13500*H13500/1000000</x:f>
        <x:v>0.012462</x:v>
      </x:c>
      <x:c r="K13500" s="15" t="n">
        <x:f>SUM(I13500:J13500)</x:f>
        <x:v>0.06969636000000001</x:v>
      </x:c>
    </x:row>
    <x:row r="13501" ht="23" customHeight="1">
      <x:c r="A13501" s="2" t="str">
        <x:v>REQ-13497</x:v>
      </x:c>
      <x:c r="B13501" s="2" t="n">
        <x:v>23</x:v>
      </x:c>
      <x:c r="C13501" s="2" t="str">
        <x:v>Research</x:v>
      </x:c>
      <x:c r="D13501" s="2" t="str">
        <x:v>Swift</x:v>
      </x:c>
      <x:c r="E13501" s="16" t="n">
        <x:v>86279</x:v>
      </x:c>
      <x:c r="F13501" s="16" t="n">
        <x:v>3218</x:v>
      </x:c>
      <x:c r="G13501" s="15" t="n">
        <x:f>VLOOKUP(D13501,'Pricing'!$A$6:$E$8,5,FALSE)</x:f>
        <x:v>0.246</x:v>
      </x:c>
      <x:c r="H13501" s="15" t="n">
        <x:f>VLOOKUP(D13501,'Pricing'!$A$6:$E$8,4,FALSE)</x:f>
        <x:v>1.2</x:v>
      </x:c>
      <x:c r="I13501" s="15" t="n">
        <x:f>E13501*G13501/1000000</x:f>
        <x:v>0.021224634</x:v>
      </x:c>
      <x:c r="J13501" s="15" t="n">
        <x:f>F13501*H13501/1000000</x:f>
        <x:v>0.0038615999999999998</x:v>
      </x:c>
      <x:c r="K13501" s="15" t="n">
        <x:f>SUM(I13501:J13501)</x:f>
        <x:v>0.025086234</x:v>
      </x:c>
    </x:row>
    <x:row r="13502" ht="23" customHeight="1">
      <x:c r="A13502" s="2" t="str">
        <x:v>REQ-13498</x:v>
      </x:c>
      <x:c r="B13502" s="2" t="n">
        <x:v>5</x:v>
      </x:c>
      <x:c r="C13502" s="2" t="str">
        <x:v>Product</x:v>
      </x:c>
      <x:c r="D13502" s="2" t="str">
        <x:v>Balanced</x:v>
      </x:c>
      <x:c r="E13502" s="16" t="n">
        <x:v>112283</x:v>
      </x:c>
      <x:c r="F13502" s="16" t="n">
        <x:v>3002</x:v>
      </x:c>
      <x:c r="G13502" s="15" t="n">
        <x:f>VLOOKUP(D13502,'Pricing'!$A$6:$E$8,5,FALSE)</x:f>
        <x:v>1.2300000000000002</x:v>
      </x:c>
      <x:c r="H13502" s="15" t="n">
        <x:f>VLOOKUP(D13502,'Pricing'!$A$6:$E$8,4,FALSE)</x:f>
        <x:v>6</x:v>
      </x:c>
      <x:c r="I13502" s="15" t="n">
        <x:f>E13502*G13502/1000000</x:f>
        <x:v>0.13810809000000002</x:v>
      </x:c>
      <x:c r="J13502" s="15" t="n">
        <x:f>F13502*H13502/1000000</x:f>
        <x:v>0.018012</x:v>
      </x:c>
      <x:c r="K13502" s="15" t="n">
        <x:f>SUM(I13502:J13502)</x:f>
        <x:v>0.15612009000000002</x:v>
      </x:c>
    </x:row>
    <x:row r="13503" ht="23" customHeight="1">
      <x:c r="A13503" s="2" t="str">
        <x:v>REQ-13499</x:v>
      </x:c>
      <x:c r="B13503" s="2" t="n">
        <x:v>5</x:v>
      </x:c>
      <x:c r="C13503" s="2" t="str">
        <x:v>Research</x:v>
      </x:c>
      <x:c r="D13503" s="2" t="str">
        <x:v>Swift</x:v>
      </x:c>
      <x:c r="E13503" s="16" t="n">
        <x:v>81396</x:v>
      </x:c>
      <x:c r="F13503" s="16" t="n">
        <x:v>3360</x:v>
      </x:c>
      <x:c r="G13503" s="15" t="n">
        <x:f>VLOOKUP(D13503,'Pricing'!$A$6:$E$8,5,FALSE)</x:f>
        <x:v>0.246</x:v>
      </x:c>
      <x:c r="H13503" s="15" t="n">
        <x:f>VLOOKUP(D13503,'Pricing'!$A$6:$E$8,4,FALSE)</x:f>
        <x:v>1.2</x:v>
      </x:c>
      <x:c r="I13503" s="15" t="n">
        <x:f>E13503*G13503/1000000</x:f>
        <x:v>0.020023416000000002</x:v>
      </x:c>
      <x:c r="J13503" s="15" t="n">
        <x:f>F13503*H13503/1000000</x:f>
        <x:v>0.004032</x:v>
      </x:c>
      <x:c r="K13503" s="15" t="n">
        <x:f>SUM(I13503:J13503)</x:f>
        <x:v>0.024055416000000003</x:v>
      </x:c>
    </x:row>
    <x:row r="13504" ht="23" customHeight="1">
      <x:c r="A13504" s="2" t="str">
        <x:v>REQ-13500</x:v>
      </x:c>
      <x:c r="B13504" s="2" t="n">
        <x:v>12</x:v>
      </x:c>
      <x:c r="C13504" s="2" t="str">
        <x:v>Growth</x:v>
      </x:c>
      <x:c r="D13504" s="2" t="str">
        <x:v>Balanced</x:v>
      </x:c>
      <x:c r="E13504" s="16" t="n">
        <x:v>88070</x:v>
      </x:c>
      <x:c r="F13504" s="16" t="n">
        <x:v>1805</x:v>
      </x:c>
      <x:c r="G13504" s="15" t="n">
        <x:f>VLOOKUP(D13504,'Pricing'!$A$6:$E$8,5,FALSE)</x:f>
        <x:v>1.2300000000000002</x:v>
      </x:c>
      <x:c r="H13504" s="15" t="n">
        <x:f>VLOOKUP(D13504,'Pricing'!$A$6:$E$8,4,FALSE)</x:f>
        <x:v>6</x:v>
      </x:c>
      <x:c r="I13504" s="15" t="n">
        <x:f>E13504*G13504/1000000</x:f>
        <x:v>0.10832610000000002</x:v>
      </x:c>
      <x:c r="J13504" s="15" t="n">
        <x:f>F13504*H13504/1000000</x:f>
        <x:v>0.01083</x:v>
      </x:c>
      <x:c r="K13504" s="15" t="n">
        <x:f>SUM(I13504:J13504)</x:f>
        <x:v>0.11915610000000001</x:v>
      </x:c>
    </x:row>
    <x:row r="13505" ht="23" customHeight="1">
      <x:c r="A13505" s="2" t="str">
        <x:v>REQ-13501</x:v>
      </x:c>
      <x:c r="B13505" s="2" t="n">
        <x:v>7</x:v>
      </x:c>
      <x:c r="C13505" s="2" t="str">
        <x:v>Engineering</x:v>
      </x:c>
      <x:c r="D13505" s="2" t="str">
        <x:v>Balanced</x:v>
      </x:c>
      <x:c r="E13505" s="16" t="n">
        <x:v>53731</x:v>
      </x:c>
      <x:c r="F13505" s="16" t="n">
        <x:v>1263</x:v>
      </x:c>
      <x:c r="G13505" s="15" t="n">
        <x:f>VLOOKUP(D13505,'Pricing'!$A$6:$E$8,5,FALSE)</x:f>
        <x:v>1.2300000000000002</x:v>
      </x:c>
      <x:c r="H13505" s="15" t="n">
        <x:f>VLOOKUP(D13505,'Pricing'!$A$6:$E$8,4,FALSE)</x:f>
        <x:v>6</x:v>
      </x:c>
      <x:c r="I13505" s="15" t="n">
        <x:f>E13505*G13505/1000000</x:f>
        <x:v>0.06608913000000001</x:v>
      </x:c>
      <x:c r="J13505" s="15" t="n">
        <x:f>F13505*H13505/1000000</x:f>
        <x:v>0.007578</x:v>
      </x:c>
      <x:c r="K13505" s="15" t="n">
        <x:f>SUM(I13505:J13505)</x:f>
        <x:v>0.07366713000000001</x:v>
      </x:c>
    </x:row>
    <x:row r="13506" ht="23" customHeight="1">
      <x:c r="A13506" s="2" t="str">
        <x:v>REQ-13502</x:v>
      </x:c>
      <x:c r="B13506" s="2" t="n">
        <x:v>18</x:v>
      </x:c>
      <x:c r="C13506" s="2" t="str">
        <x:v>Product</x:v>
      </x:c>
      <x:c r="D13506" s="2" t="str">
        <x:v>Swift</x:v>
      </x:c>
      <x:c r="E13506" s="16" t="n">
        <x:v>89264</x:v>
      </x:c>
      <x:c r="F13506" s="16" t="n">
        <x:v>3967</x:v>
      </x:c>
      <x:c r="G13506" s="15" t="n">
        <x:f>VLOOKUP(D13506,'Pricing'!$A$6:$E$8,5,FALSE)</x:f>
        <x:v>0.246</x:v>
      </x:c>
      <x:c r="H13506" s="15" t="n">
        <x:f>VLOOKUP(D13506,'Pricing'!$A$6:$E$8,4,FALSE)</x:f>
        <x:v>1.2</x:v>
      </x:c>
      <x:c r="I13506" s="15" t="n">
        <x:f>E13506*G13506/1000000</x:f>
        <x:v>0.021958944</x:v>
      </x:c>
      <x:c r="J13506" s="15" t="n">
        <x:f>F13506*H13506/1000000</x:f>
        <x:v>0.0047604</x:v>
      </x:c>
      <x:c r="K13506" s="15" t="n">
        <x:f>SUM(I13506:J13506)</x:f>
        <x:v>0.026719344</x:v>
      </x:c>
    </x:row>
    <x:row r="13507" ht="23" customHeight="1">
      <x:c r="A13507" s="2" t="str">
        <x:v>REQ-13503</x:v>
      </x:c>
      <x:c r="B13507" s="2" t="n">
        <x:v>21</x:v>
      </x:c>
      <x:c r="C13507" s="2" t="str">
        <x:v>Operations</x:v>
      </x:c>
      <x:c r="D13507" s="2" t="str">
        <x:v>Swift</x:v>
      </x:c>
      <x:c r="E13507" s="16" t="n">
        <x:v>7449</x:v>
      </x:c>
      <x:c r="F13507" s="16" t="n">
        <x:v>2501</x:v>
      </x:c>
      <x:c r="G13507" s="15" t="n">
        <x:f>VLOOKUP(D13507,'Pricing'!$A$6:$E$8,5,FALSE)</x:f>
        <x:v>0.246</x:v>
      </x:c>
      <x:c r="H13507" s="15" t="n">
        <x:f>VLOOKUP(D13507,'Pricing'!$A$6:$E$8,4,FALSE)</x:f>
        <x:v>1.2</x:v>
      </x:c>
      <x:c r="I13507" s="15" t="n">
        <x:f>E13507*G13507/1000000</x:f>
        <x:v>0.0018324539999999999</x:v>
      </x:c>
      <x:c r="J13507" s="15" t="n">
        <x:f>F13507*H13507/1000000</x:f>
        <x:v>0.0030012</x:v>
      </x:c>
      <x:c r="K13507" s="15" t="n">
        <x:f>SUM(I13507:J13507)</x:f>
        <x:v>0.004833654</x:v>
      </x:c>
    </x:row>
    <x:row r="13508" ht="23" customHeight="1">
      <x:c r="A13508" s="2" t="str">
        <x:v>REQ-13504</x:v>
      </x:c>
      <x:c r="B13508" s="2" t="n">
        <x:v>29</x:v>
      </x:c>
      <x:c r="C13508" s="2" t="str">
        <x:v>Support</x:v>
      </x:c>
      <x:c r="D13508" s="2" t="str">
        <x:v>Swift</x:v>
      </x:c>
      <x:c r="E13508" s="16" t="n">
        <x:v>28442</x:v>
      </x:c>
      <x:c r="F13508" s="16" t="n">
        <x:v>3608</x:v>
      </x:c>
      <x:c r="G13508" s="15" t="n">
        <x:f>VLOOKUP(D13508,'Pricing'!$A$6:$E$8,5,FALSE)</x:f>
        <x:v>0.246</x:v>
      </x:c>
      <x:c r="H13508" s="15" t="n">
        <x:f>VLOOKUP(D13508,'Pricing'!$A$6:$E$8,4,FALSE)</x:f>
        <x:v>1.2</x:v>
      </x:c>
      <x:c r="I13508" s="15" t="n">
        <x:f>E13508*G13508/1000000</x:f>
        <x:v>0.006996732</x:v>
      </x:c>
      <x:c r="J13508" s="15" t="n">
        <x:f>F13508*H13508/1000000</x:f>
        <x:v>0.004329599999999999</x:v>
      </x:c>
      <x:c r="K13508" s="15" t="n">
        <x:f>SUM(I13508:J13508)</x:f>
        <x:v>0.011326332</x:v>
      </x:c>
    </x:row>
    <x:row r="13509" ht="23" customHeight="1">
      <x:c r="A13509" s="2" t="str">
        <x:v>REQ-13505</x:v>
      </x:c>
      <x:c r="B13509" s="2" t="n">
        <x:v>29</x:v>
      </x:c>
      <x:c r="C13509" s="2" t="str">
        <x:v>Research</x:v>
      </x:c>
      <x:c r="D13509" s="2" t="str">
        <x:v>Swift</x:v>
      </x:c>
      <x:c r="E13509" s="16" t="n">
        <x:v>76844</x:v>
      </x:c>
      <x:c r="F13509" s="16" t="n">
        <x:v>2551</x:v>
      </x:c>
      <x:c r="G13509" s="15" t="n">
        <x:f>VLOOKUP(D13509,'Pricing'!$A$6:$E$8,5,FALSE)</x:f>
        <x:v>0.246</x:v>
      </x:c>
      <x:c r="H13509" s="15" t="n">
        <x:f>VLOOKUP(D13509,'Pricing'!$A$6:$E$8,4,FALSE)</x:f>
        <x:v>1.2</x:v>
      </x:c>
      <x:c r="I13509" s="15" t="n">
        <x:f>E13509*G13509/1000000</x:f>
        <x:v>0.018903624</x:v>
      </x:c>
      <x:c r="J13509" s="15" t="n">
        <x:f>F13509*H13509/1000000</x:f>
        <x:v>0.0030612</x:v>
      </x:c>
      <x:c r="K13509" s="15" t="n">
        <x:f>SUM(I13509:J13509)</x:f>
        <x:v>0.021964824</x:v>
      </x:c>
    </x:row>
    <x:row r="13510" ht="23" customHeight="1">
      <x:c r="A13510" s="2" t="str">
        <x:v>REQ-13506</x:v>
      </x:c>
      <x:c r="B13510" s="2" t="n">
        <x:v>17</x:v>
      </x:c>
      <x:c r="C13510" s="2" t="str">
        <x:v>Support</x:v>
      </x:c>
      <x:c r="D13510" s="2" t="str">
        <x:v>Swift</x:v>
      </x:c>
      <x:c r="E13510" s="16" t="n">
        <x:v>88402</x:v>
      </x:c>
      <x:c r="F13510" s="16" t="n">
        <x:v>3201</x:v>
      </x:c>
      <x:c r="G13510" s="15" t="n">
        <x:f>VLOOKUP(D13510,'Pricing'!$A$6:$E$8,5,FALSE)</x:f>
        <x:v>0.246</x:v>
      </x:c>
      <x:c r="H13510" s="15" t="n">
        <x:f>VLOOKUP(D13510,'Pricing'!$A$6:$E$8,4,FALSE)</x:f>
        <x:v>1.2</x:v>
      </x:c>
      <x:c r="I13510" s="15" t="n">
        <x:f>E13510*G13510/1000000</x:f>
        <x:v>0.021746892</x:v>
      </x:c>
      <x:c r="J13510" s="15" t="n">
        <x:f>F13510*H13510/1000000</x:f>
        <x:v>0.0038412</x:v>
      </x:c>
      <x:c r="K13510" s="15" t="n">
        <x:f>SUM(I13510:J13510)</x:f>
        <x:v>0.025588092</x:v>
      </x:c>
    </x:row>
    <x:row r="13511" ht="23" customHeight="1">
      <x:c r="A13511" s="2" t="str">
        <x:v>REQ-13507</x:v>
      </x:c>
      <x:c r="B13511" s="2" t="n">
        <x:v>13</x:v>
      </x:c>
      <x:c r="C13511" s="2" t="str">
        <x:v>Operations</x:v>
      </x:c>
      <x:c r="D13511" s="2" t="str">
        <x:v>Balanced</x:v>
      </x:c>
      <x:c r="E13511" s="16" t="n">
        <x:v>54028</x:v>
      </x:c>
      <x:c r="F13511" s="16" t="n">
        <x:v>1112</x:v>
      </x:c>
      <x:c r="G13511" s="15" t="n">
        <x:f>VLOOKUP(D13511,'Pricing'!$A$6:$E$8,5,FALSE)</x:f>
        <x:v>1.2300000000000002</x:v>
      </x:c>
      <x:c r="H13511" s="15" t="n">
        <x:f>VLOOKUP(D13511,'Pricing'!$A$6:$E$8,4,FALSE)</x:f>
        <x:v>6</x:v>
      </x:c>
      <x:c r="I13511" s="15" t="n">
        <x:f>E13511*G13511/1000000</x:f>
        <x:v>0.06645444000000002</x:v>
      </x:c>
      <x:c r="J13511" s="15" t="n">
        <x:f>F13511*H13511/1000000</x:f>
        <x:v>0.006672</x:v>
      </x:c>
      <x:c r="K13511" s="15" t="n">
        <x:f>SUM(I13511:J13511)</x:f>
        <x:v>0.07312644000000001</x:v>
      </x:c>
    </x:row>
    <x:row r="13512" ht="23" customHeight="1">
      <x:c r="A13512" s="2" t="str">
        <x:v>REQ-13508</x:v>
      </x:c>
      <x:c r="B13512" s="2" t="n">
        <x:v>14</x:v>
      </x:c>
      <x:c r="C13512" s="2" t="str">
        <x:v>Growth</x:v>
      </x:c>
      <x:c r="D13512" s="2" t="str">
        <x:v>Swift</x:v>
      </x:c>
      <x:c r="E13512" s="16" t="n">
        <x:v>14597</x:v>
      </x:c>
      <x:c r="F13512" s="16" t="n">
        <x:v>2433</x:v>
      </x:c>
      <x:c r="G13512" s="15" t="n">
        <x:f>VLOOKUP(D13512,'Pricing'!$A$6:$E$8,5,FALSE)</x:f>
        <x:v>0.246</x:v>
      </x:c>
      <x:c r="H13512" s="15" t="n">
        <x:f>VLOOKUP(D13512,'Pricing'!$A$6:$E$8,4,FALSE)</x:f>
        <x:v>1.2</x:v>
      </x:c>
      <x:c r="I13512" s="15" t="n">
        <x:f>E13512*G13512/1000000</x:f>
        <x:v>0.0035908620000000002</x:v>
      </x:c>
      <x:c r="J13512" s="15" t="n">
        <x:f>F13512*H13512/1000000</x:f>
        <x:v>0.0029196</x:v>
      </x:c>
      <x:c r="K13512" s="15" t="n">
        <x:f>SUM(I13512:J13512)</x:f>
        <x:v>0.006510462</x:v>
      </x:c>
    </x:row>
    <x:row r="13513" ht="23" customHeight="1">
      <x:c r="A13513" s="2" t="str">
        <x:v>REQ-13509</x:v>
      </x:c>
      <x:c r="B13513" s="2" t="n">
        <x:v>9</x:v>
      </x:c>
      <x:c r="C13513" s="2" t="str">
        <x:v>Operations</x:v>
      </x:c>
      <x:c r="D13513" s="2" t="str">
        <x:v>Swift</x:v>
      </x:c>
      <x:c r="E13513" s="16" t="n">
        <x:v>91935</x:v>
      </x:c>
      <x:c r="F13513" s="16" t="n">
        <x:v>1280</x:v>
      </x:c>
      <x:c r="G13513" s="15" t="n">
        <x:f>VLOOKUP(D13513,'Pricing'!$A$6:$E$8,5,FALSE)</x:f>
        <x:v>0.246</x:v>
      </x:c>
      <x:c r="H13513" s="15" t="n">
        <x:f>VLOOKUP(D13513,'Pricing'!$A$6:$E$8,4,FALSE)</x:f>
        <x:v>1.2</x:v>
      </x:c>
      <x:c r="I13513" s="15" t="n">
        <x:f>E13513*G13513/1000000</x:f>
        <x:v>0.02261601</x:v>
      </x:c>
      <x:c r="J13513" s="15" t="n">
        <x:f>F13513*H13513/1000000</x:f>
        <x:v>0.001536</x:v>
      </x:c>
      <x:c r="K13513" s="15" t="n">
        <x:f>SUM(I13513:J13513)</x:f>
        <x:v>0.024152009999999998</x:v>
      </x:c>
    </x:row>
    <x:row r="13514" ht="23" customHeight="1">
      <x:c r="A13514" s="2" t="str">
        <x:v>REQ-13510</x:v>
      </x:c>
      <x:c r="B13514" s="2" t="n">
        <x:v>26</x:v>
      </x:c>
      <x:c r="C13514" s="2" t="str">
        <x:v>Support</x:v>
      </x:c>
      <x:c r="D13514" s="2" t="str">
        <x:v>Balanced</x:v>
      </x:c>
      <x:c r="E13514" s="16" t="n">
        <x:v>80446</x:v>
      </x:c>
      <x:c r="F13514" s="16" t="n">
        <x:v>1310</x:v>
      </x:c>
      <x:c r="G13514" s="15" t="n">
        <x:f>VLOOKUP(D13514,'Pricing'!$A$6:$E$8,5,FALSE)</x:f>
        <x:v>1.2300000000000002</x:v>
      </x:c>
      <x:c r="H13514" s="15" t="n">
        <x:f>VLOOKUP(D13514,'Pricing'!$A$6:$E$8,4,FALSE)</x:f>
        <x:v>6</x:v>
      </x:c>
      <x:c r="I13514" s="15" t="n">
        <x:f>E13514*G13514/1000000</x:f>
        <x:v>0.09894858000000002</x:v>
      </x:c>
      <x:c r="J13514" s="15" t="n">
        <x:f>F13514*H13514/1000000</x:f>
        <x:v>0.00786</x:v>
      </x:c>
      <x:c r="K13514" s="15" t="n">
        <x:f>SUM(I13514:J13514)</x:f>
        <x:v>0.10680858000000003</x:v>
      </x:c>
    </x:row>
    <x:row r="13515" ht="23" customHeight="1">
      <x:c r="A13515" s="2" t="str">
        <x:v>REQ-13511</x:v>
      </x:c>
      <x:c r="B13515" s="2" t="n">
        <x:v>3</x:v>
      </x:c>
      <x:c r="C13515" s="2" t="str">
        <x:v>Operations</x:v>
      </x:c>
      <x:c r="D13515" s="2" t="str">
        <x:v>Swift</x:v>
      </x:c>
      <x:c r="E13515" s="16" t="n">
        <x:v>114449</x:v>
      </x:c>
      <x:c r="F13515" s="16" t="n">
        <x:v>2222</x:v>
      </x:c>
      <x:c r="G13515" s="15" t="n">
        <x:f>VLOOKUP(D13515,'Pricing'!$A$6:$E$8,5,FALSE)</x:f>
        <x:v>0.246</x:v>
      </x:c>
      <x:c r="H13515" s="15" t="n">
        <x:f>VLOOKUP(D13515,'Pricing'!$A$6:$E$8,4,FALSE)</x:f>
        <x:v>1.2</x:v>
      </x:c>
      <x:c r="I13515" s="15" t="n">
        <x:f>E13515*G13515/1000000</x:f>
        <x:v>0.028154454</x:v>
      </x:c>
      <x:c r="J13515" s="15" t="n">
        <x:f>F13515*H13515/1000000</x:f>
        <x:v>0.0026664</x:v>
      </x:c>
      <x:c r="K13515" s="15" t="n">
        <x:f>SUM(I13515:J13515)</x:f>
        <x:v>0.030820853999999998</x:v>
      </x:c>
    </x:row>
    <x:row r="13516" ht="23" customHeight="1">
      <x:c r="A13516" s="2" t="str">
        <x:v>REQ-13512</x:v>
      </x:c>
      <x:c r="B13516" s="2" t="n">
        <x:v>27</x:v>
      </x:c>
      <x:c r="C13516" s="2" t="str">
        <x:v>Support</x:v>
      </x:c>
      <x:c r="D13516" s="2" t="str">
        <x:v>Balanced</x:v>
      </x:c>
      <x:c r="E13516" s="16" t="n">
        <x:v>83612</x:v>
      </x:c>
      <x:c r="F13516" s="16" t="n">
        <x:v>194</x:v>
      </x:c>
      <x:c r="G13516" s="15" t="n">
        <x:f>VLOOKUP(D13516,'Pricing'!$A$6:$E$8,5,FALSE)</x:f>
        <x:v>1.2300000000000002</x:v>
      </x:c>
      <x:c r="H13516" s="15" t="n">
        <x:f>VLOOKUP(D13516,'Pricing'!$A$6:$E$8,4,FALSE)</x:f>
        <x:v>6</x:v>
      </x:c>
      <x:c r="I13516" s="15" t="n">
        <x:f>E13516*G13516/1000000</x:f>
        <x:v>0.10284276000000002</x:v>
      </x:c>
      <x:c r="J13516" s="15" t="n">
        <x:f>F13516*H13516/1000000</x:f>
        <x:v>0.001164</x:v>
      </x:c>
      <x:c r="K13516" s="15" t="n">
        <x:f>SUM(I13516:J13516)</x:f>
        <x:v>0.10400676000000002</x:v>
      </x:c>
    </x:row>
    <x:row r="13517" ht="23" customHeight="1">
      <x:c r="A13517" s="2" t="str">
        <x:v>REQ-13513</x:v>
      </x:c>
      <x:c r="B13517" s="2" t="n">
        <x:v>2</x:v>
      </x:c>
      <x:c r="C13517" s="2" t="str">
        <x:v>Engineering</x:v>
      </x:c>
      <x:c r="D13517" s="2" t="str">
        <x:v>Swift</x:v>
      </x:c>
      <x:c r="E13517" s="16" t="n">
        <x:v>27708</x:v>
      </x:c>
      <x:c r="F13517" s="16" t="n">
        <x:v>2072</x:v>
      </x:c>
      <x:c r="G13517" s="15" t="n">
        <x:f>VLOOKUP(D13517,'Pricing'!$A$6:$E$8,5,FALSE)</x:f>
        <x:v>0.246</x:v>
      </x:c>
      <x:c r="H13517" s="15" t="n">
        <x:f>VLOOKUP(D13517,'Pricing'!$A$6:$E$8,4,FALSE)</x:f>
        <x:v>1.2</x:v>
      </x:c>
      <x:c r="I13517" s="15" t="n">
        <x:f>E13517*G13517/1000000</x:f>
        <x:v>0.006816168</x:v>
      </x:c>
      <x:c r="J13517" s="15" t="n">
        <x:f>F13517*H13517/1000000</x:f>
        <x:v>0.0024864</x:v>
      </x:c>
      <x:c r="K13517" s="15" t="n">
        <x:f>SUM(I13517:J13517)</x:f>
        <x:v>0.009302568</x:v>
      </x:c>
    </x:row>
    <x:row r="13518" ht="23" customHeight="1">
      <x:c r="A13518" s="2" t="str">
        <x:v>REQ-13514</x:v>
      </x:c>
      <x:c r="B13518" s="2" t="n">
        <x:v>25</x:v>
      </x:c>
      <x:c r="C13518" s="2" t="str">
        <x:v>Support</x:v>
      </x:c>
      <x:c r="D13518" s="2" t="str">
        <x:v>Reasoning</x:v>
      </x:c>
      <x:c r="E13518" s="16" t="n">
        <x:v>112774</x:v>
      </x:c>
      <x:c r="F13518" s="16" t="n">
        <x:v>2637</x:v>
      </x:c>
      <x:c r="G13518" s="15" t="n">
        <x:f>VLOOKUP(D13518,'Pricing'!$A$6:$E$8,5,FALSE)</x:f>
        <x:v>4.920000000000001</x:v>
      </x:c>
      <x:c r="H13518" s="15" t="n">
        <x:f>VLOOKUP(D13518,'Pricing'!$A$6:$E$8,4,FALSE)</x:f>
        <x:v>24</x:v>
      </x:c>
      <x:c r="I13518" s="15" t="n">
        <x:f>E13518*G13518/1000000</x:f>
        <x:v>0.5548480800000001</x:v>
      </x:c>
      <x:c r="J13518" s="15" t="n">
        <x:f>F13518*H13518/1000000</x:f>
        <x:v>0.063288</x:v>
      </x:c>
      <x:c r="K13518" s="15" t="n">
        <x:f>SUM(I13518:J13518)</x:f>
        <x:v>0.6181360800000001</x:v>
      </x:c>
    </x:row>
    <x:row r="13519" ht="23" customHeight="1">
      <x:c r="A13519" s="2" t="str">
        <x:v>REQ-13515</x:v>
      </x:c>
      <x:c r="B13519" s="2" t="n">
        <x:v>28</x:v>
      </x:c>
      <x:c r="C13519" s="2" t="str">
        <x:v>Research</x:v>
      </x:c>
      <x:c r="D13519" s="2" t="str">
        <x:v>Balanced</x:v>
      </x:c>
      <x:c r="E13519" s="16" t="n">
        <x:v>84288</x:v>
      </x:c>
      <x:c r="F13519" s="16" t="n">
        <x:v>258</x:v>
      </x:c>
      <x:c r="G13519" s="15" t="n">
        <x:f>VLOOKUP(D13519,'Pricing'!$A$6:$E$8,5,FALSE)</x:f>
        <x:v>1.2300000000000002</x:v>
      </x:c>
      <x:c r="H13519" s="15" t="n">
        <x:f>VLOOKUP(D13519,'Pricing'!$A$6:$E$8,4,FALSE)</x:f>
        <x:v>6</x:v>
      </x:c>
      <x:c r="I13519" s="15" t="n">
        <x:f>E13519*G13519/1000000</x:f>
        <x:v>0.10367424000000001</x:v>
      </x:c>
      <x:c r="J13519" s="15" t="n">
        <x:f>F13519*H13519/1000000</x:f>
        <x:v>0.001548</x:v>
      </x:c>
      <x:c r="K13519" s="15" t="n">
        <x:f>SUM(I13519:J13519)</x:f>
        <x:v>0.10522224000000001</x:v>
      </x:c>
    </x:row>
    <x:row r="13520" ht="23" customHeight="1">
      <x:c r="A13520" s="2" t="str">
        <x:v>REQ-13516</x:v>
      </x:c>
      <x:c r="B13520" s="2" t="n">
        <x:v>13</x:v>
      </x:c>
      <x:c r="C13520" s="2" t="str">
        <x:v>Support</x:v>
      </x:c>
      <x:c r="D13520" s="2" t="str">
        <x:v>Balanced</x:v>
      </x:c>
      <x:c r="E13520" s="16" t="n">
        <x:v>46418</x:v>
      </x:c>
      <x:c r="F13520" s="16" t="n">
        <x:v>2805</x:v>
      </x:c>
      <x:c r="G13520" s="15" t="n">
        <x:f>VLOOKUP(D13520,'Pricing'!$A$6:$E$8,5,FALSE)</x:f>
        <x:v>1.2300000000000002</x:v>
      </x:c>
      <x:c r="H13520" s="15" t="n">
        <x:f>VLOOKUP(D13520,'Pricing'!$A$6:$E$8,4,FALSE)</x:f>
        <x:v>6</x:v>
      </x:c>
      <x:c r="I13520" s="15" t="n">
        <x:f>E13520*G13520/1000000</x:f>
        <x:v>0.05709414000000001</x:v>
      </x:c>
      <x:c r="J13520" s="15" t="n">
        <x:f>F13520*H13520/1000000</x:f>
        <x:v>0.01683</x:v>
      </x:c>
      <x:c r="K13520" s="15" t="n">
        <x:f>SUM(I13520:J13520)</x:f>
        <x:v>0.07392414000000001</x:v>
      </x:c>
    </x:row>
    <x:row r="13521" ht="23" customHeight="1">
      <x:c r="A13521" s="2" t="str">
        <x:v>REQ-13517</x:v>
      </x:c>
      <x:c r="B13521" s="2" t="n">
        <x:v>24</x:v>
      </x:c>
      <x:c r="C13521" s="2" t="str">
        <x:v>Operations</x:v>
      </x:c>
      <x:c r="D13521" s="2" t="str">
        <x:v>Balanced</x:v>
      </x:c>
      <x:c r="E13521" s="16" t="n">
        <x:v>107758</x:v>
      </x:c>
      <x:c r="F13521" s="16" t="n">
        <x:v>3774</x:v>
      </x:c>
      <x:c r="G13521" s="15" t="n">
        <x:f>VLOOKUP(D13521,'Pricing'!$A$6:$E$8,5,FALSE)</x:f>
        <x:v>1.2300000000000002</x:v>
      </x:c>
      <x:c r="H13521" s="15" t="n">
        <x:f>VLOOKUP(D13521,'Pricing'!$A$6:$E$8,4,FALSE)</x:f>
        <x:v>6</x:v>
      </x:c>
      <x:c r="I13521" s="15" t="n">
        <x:f>E13521*G13521/1000000</x:f>
        <x:v>0.13254234000000004</x:v>
      </x:c>
      <x:c r="J13521" s="15" t="n">
        <x:f>F13521*H13521/1000000</x:f>
        <x:v>0.022644</x:v>
      </x:c>
      <x:c r="K13521" s="15" t="n">
        <x:f>SUM(I13521:J13521)</x:f>
        <x:v>0.15518634000000003</x:v>
      </x:c>
    </x:row>
    <x:row r="13522" ht="23" customHeight="1">
      <x:c r="A13522" s="2" t="str">
        <x:v>REQ-13518</x:v>
      </x:c>
      <x:c r="B13522" s="2" t="n">
        <x:v>27</x:v>
      </x:c>
      <x:c r="C13522" s="2" t="str">
        <x:v>Growth</x:v>
      </x:c>
      <x:c r="D13522" s="2" t="str">
        <x:v>Balanced</x:v>
      </x:c>
      <x:c r="E13522" s="16" t="n">
        <x:v>16409</x:v>
      </x:c>
      <x:c r="F13522" s="16" t="n">
        <x:v>946</x:v>
      </x:c>
      <x:c r="G13522" s="15" t="n">
        <x:f>VLOOKUP(D13522,'Pricing'!$A$6:$E$8,5,FALSE)</x:f>
        <x:v>1.2300000000000002</x:v>
      </x:c>
      <x:c r="H13522" s="15" t="n">
        <x:f>VLOOKUP(D13522,'Pricing'!$A$6:$E$8,4,FALSE)</x:f>
        <x:v>6</x:v>
      </x:c>
      <x:c r="I13522" s="15" t="n">
        <x:f>E13522*G13522/1000000</x:f>
        <x:v>0.020183070000000004</x:v>
      </x:c>
      <x:c r="J13522" s="15" t="n">
        <x:f>F13522*H13522/1000000</x:f>
        <x:v>0.005676</x:v>
      </x:c>
      <x:c r="K13522" s="15" t="n">
        <x:f>SUM(I13522:J13522)</x:f>
        <x:v>0.025859070000000005</x:v>
      </x:c>
    </x:row>
    <x:row r="13523" ht="23" customHeight="1">
      <x:c r="A13523" s="2" t="str">
        <x:v>REQ-13519</x:v>
      </x:c>
      <x:c r="B13523" s="2" t="n">
        <x:v>12</x:v>
      </x:c>
      <x:c r="C13523" s="2" t="str">
        <x:v>Engineering</x:v>
      </x:c>
      <x:c r="D13523" s="2" t="str">
        <x:v>Swift</x:v>
      </x:c>
      <x:c r="E13523" s="16" t="n">
        <x:v>42154</x:v>
      </x:c>
      <x:c r="F13523" s="16" t="n">
        <x:v>674</x:v>
      </x:c>
      <x:c r="G13523" s="15" t="n">
        <x:f>VLOOKUP(D13523,'Pricing'!$A$6:$E$8,5,FALSE)</x:f>
        <x:v>0.246</x:v>
      </x:c>
      <x:c r="H13523" s="15" t="n">
        <x:f>VLOOKUP(D13523,'Pricing'!$A$6:$E$8,4,FALSE)</x:f>
        <x:v>1.2</x:v>
      </x:c>
      <x:c r="I13523" s="15" t="n">
        <x:f>E13523*G13523/1000000</x:f>
        <x:v>0.010369884</x:v>
      </x:c>
      <x:c r="J13523" s="15" t="n">
        <x:f>F13523*H13523/1000000</x:f>
        <x:v>0.0008087999999999999</x:v>
      </x:c>
      <x:c r="K13523" s="15" t="n">
        <x:f>SUM(I13523:J13523)</x:f>
        <x:v>0.011178684</x:v>
      </x:c>
    </x:row>
    <x:row r="13524" ht="23" customHeight="1">
      <x:c r="A13524" s="2" t="str">
        <x:v>REQ-13520</x:v>
      </x:c>
      <x:c r="B13524" s="2" t="n">
        <x:v>15</x:v>
      </x:c>
      <x:c r="C13524" s="2" t="str">
        <x:v>Support</x:v>
      </x:c>
      <x:c r="D13524" s="2" t="str">
        <x:v>Balanced</x:v>
      </x:c>
      <x:c r="E13524" s="16" t="n">
        <x:v>55754</x:v>
      </x:c>
      <x:c r="F13524" s="16" t="n">
        <x:v>2032</x:v>
      </x:c>
      <x:c r="G13524" s="15" t="n">
        <x:f>VLOOKUP(D13524,'Pricing'!$A$6:$E$8,5,FALSE)</x:f>
        <x:v>1.2300000000000002</x:v>
      </x:c>
      <x:c r="H13524" s="15" t="n">
        <x:f>VLOOKUP(D13524,'Pricing'!$A$6:$E$8,4,FALSE)</x:f>
        <x:v>6</x:v>
      </x:c>
      <x:c r="I13524" s="15" t="n">
        <x:f>E13524*G13524/1000000</x:f>
        <x:v>0.06857742000000001</x:v>
      </x:c>
      <x:c r="J13524" s="15" t="n">
        <x:f>F13524*H13524/1000000</x:f>
        <x:v>0.012192</x:v>
      </x:c>
      <x:c r="K13524" s="15" t="n">
        <x:f>SUM(I13524:J13524)</x:f>
        <x:v>0.08076942000000001</x:v>
      </x:c>
    </x:row>
    <x:row r="13525" ht="23" customHeight="1">
      <x:c r="A13525" s="2" t="str">
        <x:v>REQ-13521</x:v>
      </x:c>
      <x:c r="B13525" s="2" t="n">
        <x:v>3</x:v>
      </x:c>
      <x:c r="C13525" s="2" t="str">
        <x:v>Operations</x:v>
      </x:c>
      <x:c r="D13525" s="2" t="str">
        <x:v>Swift</x:v>
      </x:c>
      <x:c r="E13525" s="16" t="n">
        <x:v>35435</x:v>
      </x:c>
      <x:c r="F13525" s="16" t="n">
        <x:v>1706</x:v>
      </x:c>
      <x:c r="G13525" s="15" t="n">
        <x:f>VLOOKUP(D13525,'Pricing'!$A$6:$E$8,5,FALSE)</x:f>
        <x:v>0.246</x:v>
      </x:c>
      <x:c r="H13525" s="15" t="n">
        <x:f>VLOOKUP(D13525,'Pricing'!$A$6:$E$8,4,FALSE)</x:f>
        <x:v>1.2</x:v>
      </x:c>
      <x:c r="I13525" s="15" t="n">
        <x:f>E13525*G13525/1000000</x:f>
        <x:v>0.00871701</x:v>
      </x:c>
      <x:c r="J13525" s="15" t="n">
        <x:f>F13525*H13525/1000000</x:f>
        <x:v>0.0020472</x:v>
      </x:c>
      <x:c r="K13525" s="15" t="n">
        <x:f>SUM(I13525:J13525)</x:f>
        <x:v>0.01076421</x:v>
      </x:c>
    </x:row>
    <x:row r="13526" ht="23" customHeight="1">
      <x:c r="A13526" s="2" t="str">
        <x:v>REQ-13522</x:v>
      </x:c>
      <x:c r="B13526" s="2" t="n">
        <x:v>1</x:v>
      </x:c>
      <x:c r="C13526" s="2" t="str">
        <x:v>Product</x:v>
      </x:c>
      <x:c r="D13526" s="2" t="str">
        <x:v>Balanced</x:v>
      </x:c>
      <x:c r="E13526" s="16" t="n">
        <x:v>34922</x:v>
      </x:c>
      <x:c r="F13526" s="16" t="n">
        <x:v>3753</x:v>
      </x:c>
      <x:c r="G13526" s="15" t="n">
        <x:f>VLOOKUP(D13526,'Pricing'!$A$6:$E$8,5,FALSE)</x:f>
        <x:v>1.2300000000000002</x:v>
      </x:c>
      <x:c r="H13526" s="15" t="n">
        <x:f>VLOOKUP(D13526,'Pricing'!$A$6:$E$8,4,FALSE)</x:f>
        <x:v>6</x:v>
      </x:c>
      <x:c r="I13526" s="15" t="n">
        <x:f>E13526*G13526/1000000</x:f>
        <x:v>0.04295406</x:v>
      </x:c>
      <x:c r="J13526" s="15" t="n">
        <x:f>F13526*H13526/1000000</x:f>
        <x:v>0.022518</x:v>
      </x:c>
      <x:c r="K13526" s="15" t="n">
        <x:f>SUM(I13526:J13526)</x:f>
        <x:v>0.06547206</x:v>
      </x:c>
    </x:row>
    <x:row r="13527" ht="23" customHeight="1">
      <x:c r="A13527" s="2" t="str">
        <x:v>REQ-13523</x:v>
      </x:c>
      <x:c r="B13527" s="2" t="n">
        <x:v>10</x:v>
      </x:c>
      <x:c r="C13527" s="2" t="str">
        <x:v>Research</x:v>
      </x:c>
      <x:c r="D13527" s="2" t="str">
        <x:v>Swift</x:v>
      </x:c>
      <x:c r="E13527" s="16" t="n">
        <x:v>106417</x:v>
      </x:c>
      <x:c r="F13527" s="16" t="n">
        <x:v>3049</x:v>
      </x:c>
      <x:c r="G13527" s="15" t="n">
        <x:f>VLOOKUP(D13527,'Pricing'!$A$6:$E$8,5,FALSE)</x:f>
        <x:v>0.246</x:v>
      </x:c>
      <x:c r="H13527" s="15" t="n">
        <x:f>VLOOKUP(D13527,'Pricing'!$A$6:$E$8,4,FALSE)</x:f>
        <x:v>1.2</x:v>
      </x:c>
      <x:c r="I13527" s="15" t="n">
        <x:f>E13527*G13527/1000000</x:f>
        <x:v>0.026178582</x:v>
      </x:c>
      <x:c r="J13527" s="15" t="n">
        <x:f>F13527*H13527/1000000</x:f>
        <x:v>0.0036588</x:v>
      </x:c>
      <x:c r="K13527" s="15" t="n">
        <x:f>SUM(I13527:J13527)</x:f>
        <x:v>0.029837382</x:v>
      </x:c>
    </x:row>
    <x:row r="13528" ht="23" customHeight="1">
      <x:c r="A13528" s="2" t="str">
        <x:v>REQ-13524</x:v>
      </x:c>
      <x:c r="B13528" s="2" t="n">
        <x:v>23</x:v>
      </x:c>
      <x:c r="C13528" s="2" t="str">
        <x:v>Growth</x:v>
      </x:c>
      <x:c r="D13528" s="2" t="str">
        <x:v>Swift</x:v>
      </x:c>
      <x:c r="E13528" s="16" t="n">
        <x:v>31514</x:v>
      </x:c>
      <x:c r="F13528" s="16" t="n">
        <x:v>3744</x:v>
      </x:c>
      <x:c r="G13528" s="15" t="n">
        <x:f>VLOOKUP(D13528,'Pricing'!$A$6:$E$8,5,FALSE)</x:f>
        <x:v>0.246</x:v>
      </x:c>
      <x:c r="H13528" s="15" t="n">
        <x:f>VLOOKUP(D13528,'Pricing'!$A$6:$E$8,4,FALSE)</x:f>
        <x:v>1.2</x:v>
      </x:c>
      <x:c r="I13528" s="15" t="n">
        <x:f>E13528*G13528/1000000</x:f>
        <x:v>0.007752444</x:v>
      </x:c>
      <x:c r="J13528" s="15" t="n">
        <x:f>F13528*H13528/1000000</x:f>
        <x:v>0.0044928</x:v>
      </x:c>
      <x:c r="K13528" s="15" t="n">
        <x:f>SUM(I13528:J13528)</x:f>
        <x:v>0.012245243999999999</x:v>
      </x:c>
    </x:row>
    <x:row r="13529" ht="23" customHeight="1">
      <x:c r="A13529" s="2" t="str">
        <x:v>REQ-13525</x:v>
      </x:c>
      <x:c r="B13529" s="2" t="n">
        <x:v>31</x:v>
      </x:c>
      <x:c r="C13529" s="2" t="str">
        <x:v>Research</x:v>
      </x:c>
      <x:c r="D13529" s="2" t="str">
        <x:v>Swift</x:v>
      </x:c>
      <x:c r="E13529" s="16" t="n">
        <x:v>107299</x:v>
      </x:c>
      <x:c r="F13529" s="16" t="n">
        <x:v>571</x:v>
      </x:c>
      <x:c r="G13529" s="15" t="n">
        <x:f>VLOOKUP(D13529,'Pricing'!$A$6:$E$8,5,FALSE)</x:f>
        <x:v>0.246</x:v>
      </x:c>
      <x:c r="H13529" s="15" t="n">
        <x:f>VLOOKUP(D13529,'Pricing'!$A$6:$E$8,4,FALSE)</x:f>
        <x:v>1.2</x:v>
      </x:c>
      <x:c r="I13529" s="15" t="n">
        <x:f>E13529*G13529/1000000</x:f>
        <x:v>0.026395554</x:v>
      </x:c>
      <x:c r="J13529" s="15" t="n">
        <x:f>F13529*H13529/1000000</x:f>
        <x:v>0.0006852</x:v>
      </x:c>
      <x:c r="K13529" s="15" t="n">
        <x:f>SUM(I13529:J13529)</x:f>
        <x:v>0.027080754000000002</x:v>
      </x:c>
    </x:row>
    <x:row r="13530" ht="23" customHeight="1">
      <x:c r="A13530" s="2" t="str">
        <x:v>REQ-13526</x:v>
      </x:c>
      <x:c r="B13530" s="2" t="n">
        <x:v>16</x:v>
      </x:c>
      <x:c r="C13530" s="2" t="str">
        <x:v>Support</x:v>
      </x:c>
      <x:c r="D13530" s="2" t="str">
        <x:v>Balanced</x:v>
      </x:c>
      <x:c r="E13530" s="16" t="n">
        <x:v>57374</x:v>
      </x:c>
      <x:c r="F13530" s="16" t="n">
        <x:v>775</x:v>
      </x:c>
      <x:c r="G13530" s="15" t="n">
        <x:f>VLOOKUP(D13530,'Pricing'!$A$6:$E$8,5,FALSE)</x:f>
        <x:v>1.2300000000000002</x:v>
      </x:c>
      <x:c r="H13530" s="15" t="n">
        <x:f>VLOOKUP(D13530,'Pricing'!$A$6:$E$8,4,FALSE)</x:f>
        <x:v>6</x:v>
      </x:c>
      <x:c r="I13530" s="15" t="n">
        <x:f>E13530*G13530/1000000</x:f>
        <x:v>0.07057002000000002</x:v>
      </x:c>
      <x:c r="J13530" s="15" t="n">
        <x:f>F13530*H13530/1000000</x:f>
        <x:v>0.00465</x:v>
      </x:c>
      <x:c r="K13530" s="15" t="n">
        <x:f>SUM(I13530:J13530)</x:f>
        <x:v>0.07522002000000003</x:v>
      </x:c>
    </x:row>
    <x:row r="13531" ht="23" customHeight="1">
      <x:c r="A13531" s="2" t="str">
        <x:v>REQ-13527</x:v>
      </x:c>
      <x:c r="B13531" s="2" t="n">
        <x:v>13</x:v>
      </x:c>
      <x:c r="C13531" s="2" t="str">
        <x:v>Operations</x:v>
      </x:c>
      <x:c r="D13531" s="2" t="str">
        <x:v>Swift</x:v>
      </x:c>
      <x:c r="E13531" s="16" t="n">
        <x:v>13952</x:v>
      </x:c>
      <x:c r="F13531" s="16" t="n">
        <x:v>992</x:v>
      </x:c>
      <x:c r="G13531" s="15" t="n">
        <x:f>VLOOKUP(D13531,'Pricing'!$A$6:$E$8,5,FALSE)</x:f>
        <x:v>0.246</x:v>
      </x:c>
      <x:c r="H13531" s="15" t="n">
        <x:f>VLOOKUP(D13531,'Pricing'!$A$6:$E$8,4,FALSE)</x:f>
        <x:v>1.2</x:v>
      </x:c>
      <x:c r="I13531" s="15" t="n">
        <x:f>E13531*G13531/1000000</x:f>
        <x:v>0.003432192</x:v>
      </x:c>
      <x:c r="J13531" s="15" t="n">
        <x:f>F13531*H13531/1000000</x:f>
        <x:v>0.0011903999999999999</x:v>
      </x:c>
      <x:c r="K13531" s="15" t="n">
        <x:f>SUM(I13531:J13531)</x:f>
        <x:v>0.004622592</x:v>
      </x:c>
    </x:row>
    <x:row r="13532" ht="23" customHeight="1">
      <x:c r="A13532" s="2" t="str">
        <x:v>REQ-13528</x:v>
      </x:c>
      <x:c r="B13532" s="2" t="n">
        <x:v>22</x:v>
      </x:c>
      <x:c r="C13532" s="2" t="str">
        <x:v>Growth</x:v>
      </x:c>
      <x:c r="D13532" s="2" t="str">
        <x:v>Balanced</x:v>
      </x:c>
      <x:c r="E13532" s="16" t="n">
        <x:v>102791</x:v>
      </x:c>
      <x:c r="F13532" s="16" t="n">
        <x:v>3512</x:v>
      </x:c>
      <x:c r="G13532" s="15" t="n">
        <x:f>VLOOKUP(D13532,'Pricing'!$A$6:$E$8,5,FALSE)</x:f>
        <x:v>1.2300000000000002</x:v>
      </x:c>
      <x:c r="H13532" s="15" t="n">
        <x:f>VLOOKUP(D13532,'Pricing'!$A$6:$E$8,4,FALSE)</x:f>
        <x:v>6</x:v>
      </x:c>
      <x:c r="I13532" s="15" t="n">
        <x:f>E13532*G13532/1000000</x:f>
        <x:v>0.12643293000000003</x:v>
      </x:c>
      <x:c r="J13532" s="15" t="n">
        <x:f>F13532*H13532/1000000</x:f>
        <x:v>0.021072</x:v>
      </x:c>
      <x:c r="K13532" s="15" t="n">
        <x:f>SUM(I13532:J13532)</x:f>
        <x:v>0.14750493000000003</x:v>
      </x:c>
    </x:row>
    <x:row r="13533" ht="23" customHeight="1">
      <x:c r="A13533" s="2" t="str">
        <x:v>REQ-13529</x:v>
      </x:c>
      <x:c r="B13533" s="2" t="n">
        <x:v>24</x:v>
      </x:c>
      <x:c r="C13533" s="2" t="str">
        <x:v>Engineering</x:v>
      </x:c>
      <x:c r="D13533" s="2" t="str">
        <x:v>Balanced</x:v>
      </x:c>
      <x:c r="E13533" s="16" t="n">
        <x:v>105920</x:v>
      </x:c>
      <x:c r="F13533" s="16" t="n">
        <x:v>3064</x:v>
      </x:c>
      <x:c r="G13533" s="15" t="n">
        <x:f>VLOOKUP(D13533,'Pricing'!$A$6:$E$8,5,FALSE)</x:f>
        <x:v>1.2300000000000002</x:v>
      </x:c>
      <x:c r="H13533" s="15" t="n">
        <x:f>VLOOKUP(D13533,'Pricing'!$A$6:$E$8,4,FALSE)</x:f>
        <x:v>6</x:v>
      </x:c>
      <x:c r="I13533" s="15" t="n">
        <x:f>E13533*G13533/1000000</x:f>
        <x:v>0.13028160000000003</x:v>
      </x:c>
      <x:c r="J13533" s="15" t="n">
        <x:f>F13533*H13533/1000000</x:f>
        <x:v>0.018384</x:v>
      </x:c>
      <x:c r="K13533" s="15" t="n">
        <x:f>SUM(I13533:J13533)</x:f>
        <x:v>0.14866560000000004</x:v>
      </x:c>
    </x:row>
    <x:row r="13534" ht="23" customHeight="1">
      <x:c r="A13534" s="2" t="str">
        <x:v>REQ-13530</x:v>
      </x:c>
      <x:c r="B13534" s="2" t="n">
        <x:v>18</x:v>
      </x:c>
      <x:c r="C13534" s="2" t="str">
        <x:v>Product</x:v>
      </x:c>
      <x:c r="D13534" s="2" t="str">
        <x:v>Balanced</x:v>
      </x:c>
      <x:c r="E13534" s="16" t="n">
        <x:v>51369</x:v>
      </x:c>
      <x:c r="F13534" s="16" t="n">
        <x:v>964</x:v>
      </x:c>
      <x:c r="G13534" s="15" t="n">
        <x:f>VLOOKUP(D13534,'Pricing'!$A$6:$E$8,5,FALSE)</x:f>
        <x:v>1.2300000000000002</x:v>
      </x:c>
      <x:c r="H13534" s="15" t="n">
        <x:f>VLOOKUP(D13534,'Pricing'!$A$6:$E$8,4,FALSE)</x:f>
        <x:v>6</x:v>
      </x:c>
      <x:c r="I13534" s="15" t="n">
        <x:f>E13534*G13534/1000000</x:f>
        <x:v>0.06318387</x:v>
      </x:c>
      <x:c r="J13534" s="15" t="n">
        <x:f>F13534*H13534/1000000</x:f>
        <x:v>0.005784</x:v>
      </x:c>
      <x:c r="K13534" s="15" t="n">
        <x:f>SUM(I13534:J13534)</x:f>
        <x:v>0.06896787</x:v>
      </x:c>
    </x:row>
    <x:row r="13535" ht="23" customHeight="1">
      <x:c r="A13535" s="2" t="str">
        <x:v>REQ-13531</x:v>
      </x:c>
      <x:c r="B13535" s="2" t="n">
        <x:v>21</x:v>
      </x:c>
      <x:c r="C13535" s="2" t="str">
        <x:v>Research</x:v>
      </x:c>
      <x:c r="D13535" s="2" t="str">
        <x:v>Balanced</x:v>
      </x:c>
      <x:c r="E13535" s="16" t="n">
        <x:v>21707</x:v>
      </x:c>
      <x:c r="F13535" s="16" t="n">
        <x:v>1196</x:v>
      </x:c>
      <x:c r="G13535" s="15" t="n">
        <x:f>VLOOKUP(D13535,'Pricing'!$A$6:$E$8,5,FALSE)</x:f>
        <x:v>1.2300000000000002</x:v>
      </x:c>
      <x:c r="H13535" s="15" t="n">
        <x:f>VLOOKUP(D13535,'Pricing'!$A$6:$E$8,4,FALSE)</x:f>
        <x:v>6</x:v>
      </x:c>
      <x:c r="I13535" s="15" t="n">
        <x:f>E13535*G13535/1000000</x:f>
        <x:v>0.026699610000000006</x:v>
      </x:c>
      <x:c r="J13535" s="15" t="n">
        <x:f>F13535*H13535/1000000</x:f>
        <x:v>0.007176</x:v>
      </x:c>
      <x:c r="K13535" s="15" t="n">
        <x:f>SUM(I13535:J13535)</x:f>
        <x:v>0.03387561000000001</x:v>
      </x:c>
    </x:row>
    <x:row r="13536" ht="23" customHeight="1">
      <x:c r="A13536" s="2" t="str">
        <x:v>REQ-13532</x:v>
      </x:c>
      <x:c r="B13536" s="2" t="n">
        <x:v>20</x:v>
      </x:c>
      <x:c r="C13536" s="2" t="str">
        <x:v>Growth</x:v>
      </x:c>
      <x:c r="D13536" s="2" t="str">
        <x:v>Balanced</x:v>
      </x:c>
      <x:c r="E13536" s="16" t="n">
        <x:v>106105</x:v>
      </x:c>
      <x:c r="F13536" s="16" t="n">
        <x:v>2610</x:v>
      </x:c>
      <x:c r="G13536" s="15" t="n">
        <x:f>VLOOKUP(D13536,'Pricing'!$A$6:$E$8,5,FALSE)</x:f>
        <x:v>1.2300000000000002</x:v>
      </x:c>
      <x:c r="H13536" s="15" t="n">
        <x:f>VLOOKUP(D13536,'Pricing'!$A$6:$E$8,4,FALSE)</x:f>
        <x:v>6</x:v>
      </x:c>
      <x:c r="I13536" s="15" t="n">
        <x:f>E13536*G13536/1000000</x:f>
        <x:v>0.13050915000000002</x:v>
      </x:c>
      <x:c r="J13536" s="15" t="n">
        <x:f>F13536*H13536/1000000</x:f>
        <x:v>0.01566</x:v>
      </x:c>
      <x:c r="K13536" s="15" t="n">
        <x:f>SUM(I13536:J13536)</x:f>
        <x:v>0.14616915000000003</x:v>
      </x:c>
    </x:row>
    <x:row r="13537" ht="23" customHeight="1">
      <x:c r="A13537" s="2" t="str">
        <x:v>REQ-13533</x:v>
      </x:c>
      <x:c r="B13537" s="2" t="n">
        <x:v>28</x:v>
      </x:c>
      <x:c r="C13537" s="2" t="str">
        <x:v>Engineering</x:v>
      </x:c>
      <x:c r="D13537" s="2" t="str">
        <x:v>Swift</x:v>
      </x:c>
      <x:c r="E13537" s="16" t="n">
        <x:v>34420</x:v>
      </x:c>
      <x:c r="F13537" s="16" t="n">
        <x:v>2419</x:v>
      </x:c>
      <x:c r="G13537" s="15" t="n">
        <x:f>VLOOKUP(D13537,'Pricing'!$A$6:$E$8,5,FALSE)</x:f>
        <x:v>0.246</x:v>
      </x:c>
      <x:c r="H13537" s="15" t="n">
        <x:f>VLOOKUP(D13537,'Pricing'!$A$6:$E$8,4,FALSE)</x:f>
        <x:v>1.2</x:v>
      </x:c>
      <x:c r="I13537" s="15" t="n">
        <x:f>E13537*G13537/1000000</x:f>
        <x:v>0.00846732</x:v>
      </x:c>
      <x:c r="J13537" s="15" t="n">
        <x:f>F13537*H13537/1000000</x:f>
        <x:v>0.0029027999999999997</x:v>
      </x:c>
      <x:c r="K13537" s="15" t="n">
        <x:f>SUM(I13537:J13537)</x:f>
        <x:v>0.011370120000000001</x:v>
      </x:c>
    </x:row>
    <x:row r="13538" ht="23" customHeight="1">
      <x:c r="A13538" s="2" t="str">
        <x:v>REQ-13534</x:v>
      </x:c>
      <x:c r="B13538" s="2" t="n">
        <x:v>20</x:v>
      </x:c>
      <x:c r="C13538" s="2" t="str">
        <x:v>Growth</x:v>
      </x:c>
      <x:c r="D13538" s="2" t="str">
        <x:v>Balanced</x:v>
      </x:c>
      <x:c r="E13538" s="16" t="n">
        <x:v>41677</x:v>
      </x:c>
      <x:c r="F13538" s="16" t="n">
        <x:v>2113</x:v>
      </x:c>
      <x:c r="G13538" s="15" t="n">
        <x:f>VLOOKUP(D13538,'Pricing'!$A$6:$E$8,5,FALSE)</x:f>
        <x:v>1.2300000000000002</x:v>
      </x:c>
      <x:c r="H13538" s="15" t="n">
        <x:f>VLOOKUP(D13538,'Pricing'!$A$6:$E$8,4,FALSE)</x:f>
        <x:v>6</x:v>
      </x:c>
      <x:c r="I13538" s="15" t="n">
        <x:f>E13538*G13538/1000000</x:f>
        <x:v>0.05126271</x:v>
      </x:c>
      <x:c r="J13538" s="15" t="n">
        <x:f>F13538*H13538/1000000</x:f>
        <x:v>0.012678</x:v>
      </x:c>
      <x:c r="K13538" s="15" t="n">
        <x:f>SUM(I13538:J13538)</x:f>
        <x:v>0.06394071</x:v>
      </x:c>
    </x:row>
    <x:row r="13539" ht="23" customHeight="1">
      <x:c r="A13539" s="2" t="str">
        <x:v>REQ-13535</x:v>
      </x:c>
      <x:c r="B13539" s="2" t="n">
        <x:v>13</x:v>
      </x:c>
      <x:c r="C13539" s="2" t="str">
        <x:v>Engineering</x:v>
      </x:c>
      <x:c r="D13539" s="2" t="str">
        <x:v>Swift</x:v>
      </x:c>
      <x:c r="E13539" s="16" t="n">
        <x:v>62806</x:v>
      </x:c>
      <x:c r="F13539" s="16" t="n">
        <x:v>3821</x:v>
      </x:c>
      <x:c r="G13539" s="15" t="n">
        <x:f>VLOOKUP(D13539,'Pricing'!$A$6:$E$8,5,FALSE)</x:f>
        <x:v>0.246</x:v>
      </x:c>
      <x:c r="H13539" s="15" t="n">
        <x:f>VLOOKUP(D13539,'Pricing'!$A$6:$E$8,4,FALSE)</x:f>
        <x:v>1.2</x:v>
      </x:c>
      <x:c r="I13539" s="15" t="n">
        <x:f>E13539*G13539/1000000</x:f>
        <x:v>0.015450276</x:v>
      </x:c>
      <x:c r="J13539" s="15" t="n">
        <x:f>F13539*H13539/1000000</x:f>
        <x:v>0.0045852</x:v>
      </x:c>
      <x:c r="K13539" s="15" t="n">
        <x:f>SUM(I13539:J13539)</x:f>
        <x:v>0.020035476</x:v>
      </x:c>
    </x:row>
    <x:row r="13540" ht="23" customHeight="1">
      <x:c r="A13540" s="2" t="str">
        <x:v>REQ-13536</x:v>
      </x:c>
      <x:c r="B13540" s="2" t="n">
        <x:v>4</x:v>
      </x:c>
      <x:c r="C13540" s="2" t="str">
        <x:v>Support</x:v>
      </x:c>
      <x:c r="D13540" s="2" t="str">
        <x:v>Balanced</x:v>
      </x:c>
      <x:c r="E13540" s="16" t="n">
        <x:v>89650</x:v>
      </x:c>
      <x:c r="F13540" s="16" t="n">
        <x:v>1391</x:v>
      </x:c>
      <x:c r="G13540" s="15" t="n">
        <x:f>VLOOKUP(D13540,'Pricing'!$A$6:$E$8,5,FALSE)</x:f>
        <x:v>1.2300000000000002</x:v>
      </x:c>
      <x:c r="H13540" s="15" t="n">
        <x:f>VLOOKUP(D13540,'Pricing'!$A$6:$E$8,4,FALSE)</x:f>
        <x:v>6</x:v>
      </x:c>
      <x:c r="I13540" s="15" t="n">
        <x:f>E13540*G13540/1000000</x:f>
        <x:v>0.11026950000000002</x:v>
      </x:c>
      <x:c r="J13540" s="15" t="n">
        <x:f>F13540*H13540/1000000</x:f>
        <x:v>0.008346</x:v>
      </x:c>
      <x:c r="K13540" s="15" t="n">
        <x:f>SUM(I13540:J13540)</x:f>
        <x:v>0.11861550000000001</x:v>
      </x:c>
    </x:row>
    <x:row r="13541" ht="23" customHeight="1">
      <x:c r="A13541" s="2" t="str">
        <x:v>REQ-13537</x:v>
      </x:c>
      <x:c r="B13541" s="2" t="n">
        <x:v>30</x:v>
      </x:c>
      <x:c r="C13541" s="2" t="str">
        <x:v>Operations</x:v>
      </x:c>
      <x:c r="D13541" s="2" t="str">
        <x:v>Balanced</x:v>
      </x:c>
      <x:c r="E13541" s="16" t="n">
        <x:v>38930</x:v>
      </x:c>
      <x:c r="F13541" s="16" t="n">
        <x:v>1241</x:v>
      </x:c>
      <x:c r="G13541" s="15" t="n">
        <x:f>VLOOKUP(D13541,'Pricing'!$A$6:$E$8,5,FALSE)</x:f>
        <x:v>1.2300000000000002</x:v>
      </x:c>
      <x:c r="H13541" s="15" t="n">
        <x:f>VLOOKUP(D13541,'Pricing'!$A$6:$E$8,4,FALSE)</x:f>
        <x:v>6</x:v>
      </x:c>
      <x:c r="I13541" s="15" t="n">
        <x:f>E13541*G13541/1000000</x:f>
        <x:v>0.04788390000000001</x:v>
      </x:c>
      <x:c r="J13541" s="15" t="n">
        <x:f>F13541*H13541/1000000</x:f>
        <x:v>0.007446</x:v>
      </x:c>
      <x:c r="K13541" s="15" t="n">
        <x:f>SUM(I13541:J13541)</x:f>
        <x:v>0.05532990000000001</x:v>
      </x:c>
    </x:row>
    <x:row r="13542" ht="23" customHeight="1">
      <x:c r="A13542" s="2" t="str">
        <x:v>REQ-13538</x:v>
      </x:c>
      <x:c r="B13542" s="2" t="n">
        <x:v>24</x:v>
      </x:c>
      <x:c r="C13542" s="2" t="str">
        <x:v>Support</x:v>
      </x:c>
      <x:c r="D13542" s="2" t="str">
        <x:v>Balanced</x:v>
      </x:c>
      <x:c r="E13542" s="16" t="n">
        <x:v>33764</x:v>
      </x:c>
      <x:c r="F13542" s="16" t="n">
        <x:v>3884</x:v>
      </x:c>
      <x:c r="G13542" s="15" t="n">
        <x:f>VLOOKUP(D13542,'Pricing'!$A$6:$E$8,5,FALSE)</x:f>
        <x:v>1.2300000000000002</x:v>
      </x:c>
      <x:c r="H13542" s="15" t="n">
        <x:f>VLOOKUP(D13542,'Pricing'!$A$6:$E$8,4,FALSE)</x:f>
        <x:v>6</x:v>
      </x:c>
      <x:c r="I13542" s="15" t="n">
        <x:f>E13542*G13542/1000000</x:f>
        <x:v>0.041529720000000006</x:v>
      </x:c>
      <x:c r="J13542" s="15" t="n">
        <x:f>F13542*H13542/1000000</x:f>
        <x:v>0.023304</x:v>
      </x:c>
      <x:c r="K13542" s="15" t="n">
        <x:f>SUM(I13542:J13542)</x:f>
        <x:v>0.06483372000000001</x:v>
      </x:c>
    </x:row>
    <x:row r="13543" ht="23" customHeight="1">
      <x:c r="A13543" s="2" t="str">
        <x:v>REQ-13539</x:v>
      </x:c>
      <x:c r="B13543" s="2" t="n">
        <x:v>28</x:v>
      </x:c>
      <x:c r="C13543" s="2" t="str">
        <x:v>Operations</x:v>
      </x:c>
      <x:c r="D13543" s="2" t="str">
        <x:v>Swift</x:v>
      </x:c>
      <x:c r="E13543" s="16" t="n">
        <x:v>71788</x:v>
      </x:c>
      <x:c r="F13543" s="16" t="n">
        <x:v>996</x:v>
      </x:c>
      <x:c r="G13543" s="15" t="n">
        <x:f>VLOOKUP(D13543,'Pricing'!$A$6:$E$8,5,FALSE)</x:f>
        <x:v>0.246</x:v>
      </x:c>
      <x:c r="H13543" s="15" t="n">
        <x:f>VLOOKUP(D13543,'Pricing'!$A$6:$E$8,4,FALSE)</x:f>
        <x:v>1.2</x:v>
      </x:c>
      <x:c r="I13543" s="15" t="n">
        <x:f>E13543*G13543/1000000</x:f>
        <x:v>0.017659848</x:v>
      </x:c>
      <x:c r="J13543" s="15" t="n">
        <x:f>F13543*H13543/1000000</x:f>
        <x:v>0.0011952</x:v>
      </x:c>
      <x:c r="K13543" s="15" t="n">
        <x:f>SUM(I13543:J13543)</x:f>
        <x:v>0.018855048</x:v>
      </x:c>
    </x:row>
    <x:row r="13544" ht="23" customHeight="1">
      <x:c r="A13544" s="2" t="str">
        <x:v>REQ-13540</x:v>
      </x:c>
      <x:c r="B13544" s="2" t="n">
        <x:v>23</x:v>
      </x:c>
      <x:c r="C13544" s="2" t="str">
        <x:v>Support</x:v>
      </x:c>
      <x:c r="D13544" s="2" t="str">
        <x:v>Swift</x:v>
      </x:c>
      <x:c r="E13544" s="16" t="n">
        <x:v>17057</x:v>
      </x:c>
      <x:c r="F13544" s="16" t="n">
        <x:v>1931</x:v>
      </x:c>
      <x:c r="G13544" s="15" t="n">
        <x:f>VLOOKUP(D13544,'Pricing'!$A$6:$E$8,5,FALSE)</x:f>
        <x:v>0.246</x:v>
      </x:c>
      <x:c r="H13544" s="15" t="n">
        <x:f>VLOOKUP(D13544,'Pricing'!$A$6:$E$8,4,FALSE)</x:f>
        <x:v>1.2</x:v>
      </x:c>
      <x:c r="I13544" s="15" t="n">
        <x:f>E13544*G13544/1000000</x:f>
        <x:v>0.004196022</x:v>
      </x:c>
      <x:c r="J13544" s="15" t="n">
        <x:f>F13544*H13544/1000000</x:f>
        <x:v>0.0023171999999999997</x:v>
      </x:c>
      <x:c r="K13544" s="15" t="n">
        <x:f>SUM(I13544:J13544)</x:f>
        <x:v>0.006513221999999999</x:v>
      </x:c>
    </x:row>
    <x:row r="13545" ht="23" customHeight="1">
      <x:c r="A13545" s="2" t="str">
        <x:v>REQ-13541</x:v>
      </x:c>
      <x:c r="B13545" s="2" t="n">
        <x:v>31</x:v>
      </x:c>
      <x:c r="C13545" s="2" t="str">
        <x:v>Engineering</x:v>
      </x:c>
      <x:c r="D13545" s="2" t="str">
        <x:v>Balanced</x:v>
      </x:c>
      <x:c r="E13545" s="16" t="n">
        <x:v>23110</x:v>
      </x:c>
      <x:c r="F13545" s="16" t="n">
        <x:v>2626</x:v>
      </x:c>
      <x:c r="G13545" s="15" t="n">
        <x:f>VLOOKUP(D13545,'Pricing'!$A$6:$E$8,5,FALSE)</x:f>
        <x:v>1.2300000000000002</x:v>
      </x:c>
      <x:c r="H13545" s="15" t="n">
        <x:f>VLOOKUP(D13545,'Pricing'!$A$6:$E$8,4,FALSE)</x:f>
        <x:v>6</x:v>
      </x:c>
      <x:c r="I13545" s="15" t="n">
        <x:f>E13545*G13545/1000000</x:f>
        <x:v>0.028425300000000004</x:v>
      </x:c>
      <x:c r="J13545" s="15" t="n">
        <x:f>F13545*H13545/1000000</x:f>
        <x:v>0.015756</x:v>
      </x:c>
      <x:c r="K13545" s="15" t="n">
        <x:f>SUM(I13545:J13545)</x:f>
        <x:v>0.04418130000000001</x:v>
      </x:c>
    </x:row>
    <x:row r="13546" ht="23" customHeight="1">
      <x:c r="A13546" s="2" t="str">
        <x:v>REQ-13542</x:v>
      </x:c>
      <x:c r="B13546" s="2" t="n">
        <x:v>16</x:v>
      </x:c>
      <x:c r="C13546" s="2" t="str">
        <x:v>Product</x:v>
      </x:c>
      <x:c r="D13546" s="2" t="str">
        <x:v>Balanced</x:v>
      </x:c>
      <x:c r="E13546" s="16" t="n">
        <x:v>96525</x:v>
      </x:c>
      <x:c r="F13546" s="16" t="n">
        <x:v>2634</x:v>
      </x:c>
      <x:c r="G13546" s="15" t="n">
        <x:f>VLOOKUP(D13546,'Pricing'!$A$6:$E$8,5,FALSE)</x:f>
        <x:v>1.2300000000000002</x:v>
      </x:c>
      <x:c r="H13546" s="15" t="n">
        <x:f>VLOOKUP(D13546,'Pricing'!$A$6:$E$8,4,FALSE)</x:f>
        <x:v>6</x:v>
      </x:c>
      <x:c r="I13546" s="15" t="n">
        <x:f>E13546*G13546/1000000</x:f>
        <x:v>0.11872575000000002</x:v>
      </x:c>
      <x:c r="J13546" s="15" t="n">
        <x:f>F13546*H13546/1000000</x:f>
        <x:v>0.015804</x:v>
      </x:c>
      <x:c r="K13546" s="15" t="n">
        <x:f>SUM(I13546:J13546)</x:f>
        <x:v>0.13452975</x:v>
      </x:c>
    </x:row>
    <x:row r="13547" ht="23" customHeight="1">
      <x:c r="A13547" s="2" t="str">
        <x:v>REQ-13543</x:v>
      </x:c>
      <x:c r="B13547" s="2" t="n">
        <x:v>20</x:v>
      </x:c>
      <x:c r="C13547" s="2" t="str">
        <x:v>Research</x:v>
      </x:c>
      <x:c r="D13547" s="2" t="str">
        <x:v>Swift</x:v>
      </x:c>
      <x:c r="E13547" s="16" t="n">
        <x:v>107843</x:v>
      </x:c>
      <x:c r="F13547" s="16" t="n">
        <x:v>764</x:v>
      </x:c>
      <x:c r="G13547" s="15" t="n">
        <x:f>VLOOKUP(D13547,'Pricing'!$A$6:$E$8,5,FALSE)</x:f>
        <x:v>0.246</x:v>
      </x:c>
      <x:c r="H13547" s="15" t="n">
        <x:f>VLOOKUP(D13547,'Pricing'!$A$6:$E$8,4,FALSE)</x:f>
        <x:v>1.2</x:v>
      </x:c>
      <x:c r="I13547" s="15" t="n">
        <x:f>E13547*G13547/1000000</x:f>
        <x:v>0.026529378</x:v>
      </x:c>
      <x:c r="J13547" s="15" t="n">
        <x:f>F13547*H13547/1000000</x:f>
        <x:v>0.0009168</x:v>
      </x:c>
      <x:c r="K13547" s="15" t="n">
        <x:f>SUM(I13547:J13547)</x:f>
        <x:v>0.027446177999999998</x:v>
      </x:c>
    </x:row>
    <x:row r="13548" ht="23" customHeight="1">
      <x:c r="A13548" s="2" t="str">
        <x:v>REQ-13544</x:v>
      </x:c>
      <x:c r="B13548" s="2" t="n">
        <x:v>10</x:v>
      </x:c>
      <x:c r="C13548" s="2" t="str">
        <x:v>Growth</x:v>
      </x:c>
      <x:c r="D13548" s="2" t="str">
        <x:v>Balanced</x:v>
      </x:c>
      <x:c r="E13548" s="16" t="n">
        <x:v>78285</x:v>
      </x:c>
      <x:c r="F13548" s="16" t="n">
        <x:v>1550</x:v>
      </x:c>
      <x:c r="G13548" s="15" t="n">
        <x:f>VLOOKUP(D13548,'Pricing'!$A$6:$E$8,5,FALSE)</x:f>
        <x:v>1.2300000000000002</x:v>
      </x:c>
      <x:c r="H13548" s="15" t="n">
        <x:f>VLOOKUP(D13548,'Pricing'!$A$6:$E$8,4,FALSE)</x:f>
        <x:v>6</x:v>
      </x:c>
      <x:c r="I13548" s="15" t="n">
        <x:f>E13548*G13548/1000000</x:f>
        <x:v>0.09629055000000002</x:v>
      </x:c>
      <x:c r="J13548" s="15" t="n">
        <x:f>F13548*H13548/1000000</x:f>
        <x:v>0.0093</x:v>
      </x:c>
      <x:c r="K13548" s="15" t="n">
        <x:f>SUM(I13548:J13548)</x:f>
        <x:v>0.10559055000000002</x:v>
      </x:c>
    </x:row>
    <x:row r="13549" ht="23" customHeight="1">
      <x:c r="A13549" s="2" t="str">
        <x:v>REQ-13545</x:v>
      </x:c>
      <x:c r="B13549" s="2" t="n">
        <x:v>25</x:v>
      </x:c>
      <x:c r="C13549" s="2" t="str">
        <x:v>Research</x:v>
      </x:c>
      <x:c r="D13549" s="2" t="str">
        <x:v>Swift</x:v>
      </x:c>
      <x:c r="E13549" s="16" t="n">
        <x:v>55802</x:v>
      </x:c>
      <x:c r="F13549" s="16" t="n">
        <x:v>1132</x:v>
      </x:c>
      <x:c r="G13549" s="15" t="n">
        <x:f>VLOOKUP(D13549,'Pricing'!$A$6:$E$8,5,FALSE)</x:f>
        <x:v>0.246</x:v>
      </x:c>
      <x:c r="H13549" s="15" t="n">
        <x:f>VLOOKUP(D13549,'Pricing'!$A$6:$E$8,4,FALSE)</x:f>
        <x:v>1.2</x:v>
      </x:c>
      <x:c r="I13549" s="15" t="n">
        <x:f>E13549*G13549/1000000</x:f>
        <x:v>0.013727292</x:v>
      </x:c>
      <x:c r="J13549" s="15" t="n">
        <x:f>F13549*H13549/1000000</x:f>
        <x:v>0.0013583999999999998</x:v>
      </x:c>
      <x:c r="K13549" s="15" t="n">
        <x:f>SUM(I13549:J13549)</x:f>
        <x:v>0.015085692</x:v>
      </x:c>
    </x:row>
    <x:row r="13550" ht="23" customHeight="1">
      <x:c r="A13550" s="2" t="str">
        <x:v>REQ-13546</x:v>
      </x:c>
      <x:c r="B13550" s="2" t="n">
        <x:v>16</x:v>
      </x:c>
      <x:c r="C13550" s="2" t="str">
        <x:v>Growth</x:v>
      </x:c>
      <x:c r="D13550" s="2" t="str">
        <x:v>Swift</x:v>
      </x:c>
      <x:c r="E13550" s="16" t="n">
        <x:v>113331</x:v>
      </x:c>
      <x:c r="F13550" s="16" t="n">
        <x:v>1770</x:v>
      </x:c>
      <x:c r="G13550" s="15" t="n">
        <x:f>VLOOKUP(D13550,'Pricing'!$A$6:$E$8,5,FALSE)</x:f>
        <x:v>0.246</x:v>
      </x:c>
      <x:c r="H13550" s="15" t="n">
        <x:f>VLOOKUP(D13550,'Pricing'!$A$6:$E$8,4,FALSE)</x:f>
        <x:v>1.2</x:v>
      </x:c>
      <x:c r="I13550" s="15" t="n">
        <x:f>E13550*G13550/1000000</x:f>
        <x:v>0.027879426</x:v>
      </x:c>
      <x:c r="J13550" s="15" t="n">
        <x:f>F13550*H13550/1000000</x:f>
        <x:v>0.002124</x:v>
      </x:c>
      <x:c r="K13550" s="15" t="n">
        <x:f>SUM(I13550:J13550)</x:f>
        <x:v>0.030003426</x:v>
      </x:c>
    </x:row>
    <x:row r="13551" ht="23" customHeight="1">
      <x:c r="A13551" s="2" t="str">
        <x:v>REQ-13547</x:v>
      </x:c>
      <x:c r="B13551" s="2" t="n">
        <x:v>19</x:v>
      </x:c>
      <x:c r="C13551" s="2" t="str">
        <x:v>Engineering</x:v>
      </x:c>
      <x:c r="D13551" s="2" t="str">
        <x:v>Balanced</x:v>
      </x:c>
      <x:c r="E13551" s="16" t="n">
        <x:v>101484</x:v>
      </x:c>
      <x:c r="F13551" s="16" t="n">
        <x:v>2504</x:v>
      </x:c>
      <x:c r="G13551" s="15" t="n">
        <x:f>VLOOKUP(D13551,'Pricing'!$A$6:$E$8,5,FALSE)</x:f>
        <x:v>1.2300000000000002</x:v>
      </x:c>
      <x:c r="H13551" s="15" t="n">
        <x:f>VLOOKUP(D13551,'Pricing'!$A$6:$E$8,4,FALSE)</x:f>
        <x:v>6</x:v>
      </x:c>
      <x:c r="I13551" s="15" t="n">
        <x:f>E13551*G13551/1000000</x:f>
        <x:v>0.12482532000000002</x:v>
      </x:c>
      <x:c r="J13551" s="15" t="n">
        <x:f>F13551*H13551/1000000</x:f>
        <x:v>0.015024</x:v>
      </x:c>
      <x:c r="K13551" s="15" t="n">
        <x:f>SUM(I13551:J13551)</x:f>
        <x:v>0.13984932000000003</x:v>
      </x:c>
    </x:row>
    <x:row r="13552" ht="23" customHeight="1">
      <x:c r="A13552" s="2" t="str">
        <x:v>REQ-13548</x:v>
      </x:c>
      <x:c r="B13552" s="2" t="n">
        <x:v>27</x:v>
      </x:c>
      <x:c r="C13552" s="2" t="str">
        <x:v>Support</x:v>
      </x:c>
      <x:c r="D13552" s="2" t="str">
        <x:v>Swift</x:v>
      </x:c>
      <x:c r="E13552" s="16" t="n">
        <x:v>76004</x:v>
      </x:c>
      <x:c r="F13552" s="16" t="n">
        <x:v>3188</x:v>
      </x:c>
      <x:c r="G13552" s="15" t="n">
        <x:f>VLOOKUP(D13552,'Pricing'!$A$6:$E$8,5,FALSE)</x:f>
        <x:v>0.246</x:v>
      </x:c>
      <x:c r="H13552" s="15" t="n">
        <x:f>VLOOKUP(D13552,'Pricing'!$A$6:$E$8,4,FALSE)</x:f>
        <x:v>1.2</x:v>
      </x:c>
      <x:c r="I13552" s="15" t="n">
        <x:f>E13552*G13552/1000000</x:f>
        <x:v>0.018696984</x:v>
      </x:c>
      <x:c r="J13552" s="15" t="n">
        <x:f>F13552*H13552/1000000</x:f>
        <x:v>0.0038255999999999997</x:v>
      </x:c>
      <x:c r="K13552" s="15" t="n">
        <x:f>SUM(I13552:J13552)</x:f>
        <x:v>0.022522584</x:v>
      </x:c>
    </x:row>
    <x:row r="13553" ht="23" customHeight="1">
      <x:c r="A13553" s="2" t="str">
        <x:v>REQ-13549</x:v>
      </x:c>
      <x:c r="B13553" s="2" t="n">
        <x:v>24</x:v>
      </x:c>
      <x:c r="C13553" s="2" t="str">
        <x:v>Research</x:v>
      </x:c>
      <x:c r="D13553" s="2" t="str">
        <x:v>Swift</x:v>
      </x:c>
      <x:c r="E13553" s="16" t="n">
        <x:v>86497</x:v>
      </x:c>
      <x:c r="F13553" s="16" t="n">
        <x:v>719</x:v>
      </x:c>
      <x:c r="G13553" s="15" t="n">
        <x:f>VLOOKUP(D13553,'Pricing'!$A$6:$E$8,5,FALSE)</x:f>
        <x:v>0.246</x:v>
      </x:c>
      <x:c r="H13553" s="15" t="n">
        <x:f>VLOOKUP(D13553,'Pricing'!$A$6:$E$8,4,FALSE)</x:f>
        <x:v>1.2</x:v>
      </x:c>
      <x:c r="I13553" s="15" t="n">
        <x:f>E13553*G13553/1000000</x:f>
        <x:v>0.021278262</x:v>
      </x:c>
      <x:c r="J13553" s="15" t="n">
        <x:f>F13553*H13553/1000000</x:f>
        <x:v>0.0008627999999999999</x:v>
      </x:c>
      <x:c r="K13553" s="15" t="n">
        <x:f>SUM(I13553:J13553)</x:f>
        <x:v>0.022141062</x:v>
      </x:c>
    </x:row>
    <x:row r="13554" ht="23" customHeight="1">
      <x:c r="A13554" s="2" t="str">
        <x:v>REQ-13550</x:v>
      </x:c>
      <x:c r="B13554" s="2" t="n">
        <x:v>21</x:v>
      </x:c>
      <x:c r="C13554" s="2" t="str">
        <x:v>Growth</x:v>
      </x:c>
      <x:c r="D13554" s="2" t="str">
        <x:v>Balanced</x:v>
      </x:c>
      <x:c r="E13554" s="16" t="n">
        <x:v>8285</x:v>
      </x:c>
      <x:c r="F13554" s="16" t="n">
        <x:v>1667</x:v>
      </x:c>
      <x:c r="G13554" s="15" t="n">
        <x:f>VLOOKUP(D13554,'Pricing'!$A$6:$E$8,5,FALSE)</x:f>
        <x:v>1.2300000000000002</x:v>
      </x:c>
      <x:c r="H13554" s="15" t="n">
        <x:f>VLOOKUP(D13554,'Pricing'!$A$6:$E$8,4,FALSE)</x:f>
        <x:v>6</x:v>
      </x:c>
      <x:c r="I13554" s="15" t="n">
        <x:f>E13554*G13554/1000000</x:f>
        <x:v>0.010190550000000001</x:v>
      </x:c>
      <x:c r="J13554" s="15" t="n">
        <x:f>F13554*H13554/1000000</x:f>
        <x:v>0.010002</x:v>
      </x:c>
      <x:c r="K13554" s="15" t="n">
        <x:f>SUM(I13554:J13554)</x:f>
        <x:v>0.020192550000000004</x:v>
      </x:c>
    </x:row>
    <x:row r="13555" ht="23" customHeight="1">
      <x:c r="A13555" s="2" t="str">
        <x:v>REQ-13551</x:v>
      </x:c>
      <x:c r="B13555" s="2" t="n">
        <x:v>1</x:v>
      </x:c>
      <x:c r="C13555" s="2" t="str">
        <x:v>Engineering</x:v>
      </x:c>
      <x:c r="D13555" s="2" t="str">
        <x:v>Swift</x:v>
      </x:c>
      <x:c r="E13555" s="16" t="n">
        <x:v>85378</x:v>
      </x:c>
      <x:c r="F13555" s="16" t="n">
        <x:v>3169</x:v>
      </x:c>
      <x:c r="G13555" s="15" t="n">
        <x:f>VLOOKUP(D13555,'Pricing'!$A$6:$E$8,5,FALSE)</x:f>
        <x:v>0.246</x:v>
      </x:c>
      <x:c r="H13555" s="15" t="n">
        <x:f>VLOOKUP(D13555,'Pricing'!$A$6:$E$8,4,FALSE)</x:f>
        <x:v>1.2</x:v>
      </x:c>
      <x:c r="I13555" s="15" t="n">
        <x:f>E13555*G13555/1000000</x:f>
        <x:v>0.021002988</x:v>
      </x:c>
      <x:c r="J13555" s="15" t="n">
        <x:f>F13555*H13555/1000000</x:f>
        <x:v>0.0038028</x:v>
      </x:c>
      <x:c r="K13555" s="15" t="n">
        <x:f>SUM(I13555:J13555)</x:f>
        <x:v>0.024805788</x:v>
      </x:c>
    </x:row>
    <x:row r="13556" ht="23" customHeight="1">
      <x:c r="A13556" s="2" t="str">
        <x:v>REQ-13552</x:v>
      </x:c>
      <x:c r="B13556" s="2" t="n">
        <x:v>8</x:v>
      </x:c>
      <x:c r="C13556" s="2" t="str">
        <x:v>Support</x:v>
      </x:c>
      <x:c r="D13556" s="2" t="str">
        <x:v>Balanced</x:v>
      </x:c>
      <x:c r="E13556" s="16" t="n">
        <x:v>104434</x:v>
      </x:c>
      <x:c r="F13556" s="16" t="n">
        <x:v>2992</x:v>
      </x:c>
      <x:c r="G13556" s="15" t="n">
        <x:f>VLOOKUP(D13556,'Pricing'!$A$6:$E$8,5,FALSE)</x:f>
        <x:v>1.2300000000000002</x:v>
      </x:c>
      <x:c r="H13556" s="15" t="n">
        <x:f>VLOOKUP(D13556,'Pricing'!$A$6:$E$8,4,FALSE)</x:f>
        <x:v>6</x:v>
      </x:c>
      <x:c r="I13556" s="15" t="n">
        <x:f>E13556*G13556/1000000</x:f>
        <x:v>0.12845382000000002</x:v>
      </x:c>
      <x:c r="J13556" s="15" t="n">
        <x:f>F13556*H13556/1000000</x:f>
        <x:v>0.017952</x:v>
      </x:c>
      <x:c r="K13556" s="15" t="n">
        <x:f>SUM(I13556:J13556)</x:f>
        <x:v>0.14640582000000002</x:v>
      </x:c>
    </x:row>
    <x:row r="13557" ht="23" customHeight="1">
      <x:c r="A13557" s="2" t="str">
        <x:v>REQ-13553</x:v>
      </x:c>
      <x:c r="B13557" s="2" t="n">
        <x:v>31</x:v>
      </x:c>
      <x:c r="C13557" s="2" t="str">
        <x:v>Research</x:v>
      </x:c>
      <x:c r="D13557" s="2" t="str">
        <x:v>Swift</x:v>
      </x:c>
      <x:c r="E13557" s="16" t="n">
        <x:v>11345</x:v>
      </x:c>
      <x:c r="F13557" s="16" t="n">
        <x:v>2466</x:v>
      </x:c>
      <x:c r="G13557" s="15" t="n">
        <x:f>VLOOKUP(D13557,'Pricing'!$A$6:$E$8,5,FALSE)</x:f>
        <x:v>0.246</x:v>
      </x:c>
      <x:c r="H13557" s="15" t="n">
        <x:f>VLOOKUP(D13557,'Pricing'!$A$6:$E$8,4,FALSE)</x:f>
        <x:v>1.2</x:v>
      </x:c>
      <x:c r="I13557" s="15" t="n">
        <x:f>E13557*G13557/1000000</x:f>
        <x:v>0.00279087</x:v>
      </x:c>
      <x:c r="J13557" s="15" t="n">
        <x:f>F13557*H13557/1000000</x:f>
        <x:v>0.0029592</x:v>
      </x:c>
      <x:c r="K13557" s="15" t="n">
        <x:f>SUM(I13557:J13557)</x:f>
        <x:v>0.0057500699999999995</x:v>
      </x:c>
    </x:row>
    <x:row r="13558" ht="23" customHeight="1">
      <x:c r="A13558" s="2" t="str">
        <x:v>REQ-13554</x:v>
      </x:c>
      <x:c r="B13558" s="2" t="n">
        <x:v>16</x:v>
      </x:c>
      <x:c r="C13558" s="2" t="str">
        <x:v>Growth</x:v>
      </x:c>
      <x:c r="D13558" s="2" t="str">
        <x:v>Balanced</x:v>
      </x:c>
      <x:c r="E13558" s="16" t="n">
        <x:v>85393</x:v>
      </x:c>
      <x:c r="F13558" s="16" t="n">
        <x:v>2425</x:v>
      </x:c>
      <x:c r="G13558" s="15" t="n">
        <x:f>VLOOKUP(D13558,'Pricing'!$A$6:$E$8,5,FALSE)</x:f>
        <x:v>1.2300000000000002</x:v>
      </x:c>
      <x:c r="H13558" s="15" t="n">
        <x:f>VLOOKUP(D13558,'Pricing'!$A$6:$E$8,4,FALSE)</x:f>
        <x:v>6</x:v>
      </x:c>
      <x:c r="I13558" s="15" t="n">
        <x:f>E13558*G13558/1000000</x:f>
        <x:v>0.10503339000000002</x:v>
      </x:c>
      <x:c r="J13558" s="15" t="n">
        <x:f>F13558*H13558/1000000</x:f>
        <x:v>0.01455</x:v>
      </x:c>
      <x:c r="K13558" s="15" t="n">
        <x:f>SUM(I13558:J13558)</x:f>
        <x:v>0.11958339000000001</x:v>
      </x:c>
    </x:row>
    <x:row r="13559" ht="23" customHeight="1">
      <x:c r="A13559" s="2" t="str">
        <x:v>REQ-13555</x:v>
      </x:c>
      <x:c r="B13559" s="2" t="n">
        <x:v>3</x:v>
      </x:c>
      <x:c r="C13559" s="2" t="str">
        <x:v>Engineering</x:v>
      </x:c>
      <x:c r="D13559" s="2" t="str">
        <x:v>Swift</x:v>
      </x:c>
      <x:c r="E13559" s="16" t="n">
        <x:v>61302</x:v>
      </x:c>
      <x:c r="F13559" s="16" t="n">
        <x:v>2768</x:v>
      </x:c>
      <x:c r="G13559" s="15" t="n">
        <x:f>VLOOKUP(D13559,'Pricing'!$A$6:$E$8,5,FALSE)</x:f>
        <x:v>0.246</x:v>
      </x:c>
      <x:c r="H13559" s="15" t="n">
        <x:f>VLOOKUP(D13559,'Pricing'!$A$6:$E$8,4,FALSE)</x:f>
        <x:v>1.2</x:v>
      </x:c>
      <x:c r="I13559" s="15" t="n">
        <x:f>E13559*G13559/1000000</x:f>
        <x:v>0.015080291999999999</x:v>
      </x:c>
      <x:c r="J13559" s="15" t="n">
        <x:f>F13559*H13559/1000000</x:f>
        <x:v>0.0033216</x:v>
      </x:c>
      <x:c r="K13559" s="15" t="n">
        <x:f>SUM(I13559:J13559)</x:f>
        <x:v>0.018401892</x:v>
      </x:c>
    </x:row>
    <x:row r="13560" ht="23" customHeight="1">
      <x:c r="A13560" s="2" t="str">
        <x:v>REQ-13556</x:v>
      </x:c>
      <x:c r="B13560" s="2" t="n">
        <x:v>31</x:v>
      </x:c>
      <x:c r="C13560" s="2" t="str">
        <x:v>Support</x:v>
      </x:c>
      <x:c r="D13560" s="2" t="str">
        <x:v>Balanced</x:v>
      </x:c>
      <x:c r="E13560" s="16" t="n">
        <x:v>78900</x:v>
      </x:c>
      <x:c r="F13560" s="16" t="n">
        <x:v>2345</x:v>
      </x:c>
      <x:c r="G13560" s="15" t="n">
        <x:f>VLOOKUP(D13560,'Pricing'!$A$6:$E$8,5,FALSE)</x:f>
        <x:v>1.2300000000000002</x:v>
      </x:c>
      <x:c r="H13560" s="15" t="n">
        <x:f>VLOOKUP(D13560,'Pricing'!$A$6:$E$8,4,FALSE)</x:f>
        <x:v>6</x:v>
      </x:c>
      <x:c r="I13560" s="15" t="n">
        <x:f>E13560*G13560/1000000</x:f>
        <x:v>0.09704700000000001</x:v>
      </x:c>
      <x:c r="J13560" s="15" t="n">
        <x:f>F13560*H13560/1000000</x:f>
        <x:v>0.01407</x:v>
      </x:c>
      <x:c r="K13560" s="15" t="n">
        <x:f>SUM(I13560:J13560)</x:f>
        <x:v>0.11111700000000001</x:v>
      </x:c>
    </x:row>
    <x:row r="13561" ht="23" customHeight="1">
      <x:c r="A13561" s="2" t="str">
        <x:v>REQ-13557</x:v>
      </x:c>
      <x:c r="B13561" s="2" t="n">
        <x:v>26</x:v>
      </x:c>
      <x:c r="C13561" s="2" t="str">
        <x:v>Research</x:v>
      </x:c>
      <x:c r="D13561" s="2" t="str">
        <x:v>Swift</x:v>
      </x:c>
      <x:c r="E13561" s="16" t="n">
        <x:v>100035</x:v>
      </x:c>
      <x:c r="F13561" s="16" t="n">
        <x:v>3710</x:v>
      </x:c>
      <x:c r="G13561" s="15" t="n">
        <x:f>VLOOKUP(D13561,'Pricing'!$A$6:$E$8,5,FALSE)</x:f>
        <x:v>0.246</x:v>
      </x:c>
      <x:c r="H13561" s="15" t="n">
        <x:f>VLOOKUP(D13561,'Pricing'!$A$6:$E$8,4,FALSE)</x:f>
        <x:v>1.2</x:v>
      </x:c>
      <x:c r="I13561" s="15" t="n">
        <x:f>E13561*G13561/1000000</x:f>
        <x:v>0.02460861</x:v>
      </x:c>
      <x:c r="J13561" s="15" t="n">
        <x:f>F13561*H13561/1000000</x:f>
        <x:v>0.004452</x:v>
      </x:c>
      <x:c r="K13561" s="15" t="n">
        <x:f>SUM(I13561:J13561)</x:f>
        <x:v>0.02906061</x:v>
      </x:c>
    </x:row>
    <x:row r="13562" ht="23" customHeight="1">
      <x:c r="A13562" s="2" t="str">
        <x:v>REQ-13558</x:v>
      </x:c>
      <x:c r="B13562" s="2" t="n">
        <x:v>15</x:v>
      </x:c>
      <x:c r="C13562" s="2" t="str">
        <x:v>Product</x:v>
      </x:c>
      <x:c r="D13562" s="2" t="str">
        <x:v>Balanced</x:v>
      </x:c>
      <x:c r="E13562" s="16" t="n">
        <x:v>96120</x:v>
      </x:c>
      <x:c r="F13562" s="16" t="n">
        <x:v>2022</x:v>
      </x:c>
      <x:c r="G13562" s="15" t="n">
        <x:f>VLOOKUP(D13562,'Pricing'!$A$6:$E$8,5,FALSE)</x:f>
        <x:v>1.2300000000000002</x:v>
      </x:c>
      <x:c r="H13562" s="15" t="n">
        <x:f>VLOOKUP(D13562,'Pricing'!$A$6:$E$8,4,FALSE)</x:f>
        <x:v>6</x:v>
      </x:c>
      <x:c r="I13562" s="15" t="n">
        <x:f>E13562*G13562/1000000</x:f>
        <x:v>0.11822760000000002</x:v>
      </x:c>
      <x:c r="J13562" s="15" t="n">
        <x:f>F13562*H13562/1000000</x:f>
        <x:v>0.012132</x:v>
      </x:c>
      <x:c r="K13562" s="15" t="n">
        <x:f>SUM(I13562:J13562)</x:f>
        <x:v>0.13035960000000002</x:v>
      </x:c>
    </x:row>
    <x:row r="13563" ht="23" customHeight="1">
      <x:c r="A13563" s="2" t="str">
        <x:v>REQ-13559</x:v>
      </x:c>
      <x:c r="B13563" s="2" t="n">
        <x:v>10</x:v>
      </x:c>
      <x:c r="C13563" s="2" t="str">
        <x:v>Engineering</x:v>
      </x:c>
      <x:c r="D13563" s="2" t="str">
        <x:v>Balanced</x:v>
      </x:c>
      <x:c r="E13563" s="16" t="n">
        <x:v>38704</x:v>
      </x:c>
      <x:c r="F13563" s="16" t="n">
        <x:v>2555</x:v>
      </x:c>
      <x:c r="G13563" s="15" t="n">
        <x:f>VLOOKUP(D13563,'Pricing'!$A$6:$E$8,5,FALSE)</x:f>
        <x:v>1.2300000000000002</x:v>
      </x:c>
      <x:c r="H13563" s="15" t="n">
        <x:f>VLOOKUP(D13563,'Pricing'!$A$6:$E$8,4,FALSE)</x:f>
        <x:v>6</x:v>
      </x:c>
      <x:c r="I13563" s="15" t="n">
        <x:f>E13563*G13563/1000000</x:f>
        <x:v>0.04760592</x:v>
      </x:c>
      <x:c r="J13563" s="15" t="n">
        <x:f>F13563*H13563/1000000</x:f>
        <x:v>0.01533</x:v>
      </x:c>
      <x:c r="K13563" s="15" t="n">
        <x:f>SUM(I13563:J13563)</x:f>
        <x:v>0.06293592</x:v>
      </x:c>
    </x:row>
    <x:row r="13564" ht="23" customHeight="1">
      <x:c r="A13564" s="2" t="str">
        <x:v>REQ-13560</x:v>
      </x:c>
      <x:c r="B13564" s="2" t="n">
        <x:v>19</x:v>
      </x:c>
      <x:c r="C13564" s="2" t="str">
        <x:v>Product</x:v>
      </x:c>
      <x:c r="D13564" s="2" t="str">
        <x:v>Balanced</x:v>
      </x:c>
      <x:c r="E13564" s="16" t="n">
        <x:v>32785</x:v>
      </x:c>
      <x:c r="F13564" s="16" t="n">
        <x:v>3328</x:v>
      </x:c>
      <x:c r="G13564" s="15" t="n">
        <x:f>VLOOKUP(D13564,'Pricing'!$A$6:$E$8,5,FALSE)</x:f>
        <x:v>1.2300000000000002</x:v>
      </x:c>
      <x:c r="H13564" s="15" t="n">
        <x:f>VLOOKUP(D13564,'Pricing'!$A$6:$E$8,4,FALSE)</x:f>
        <x:v>6</x:v>
      </x:c>
      <x:c r="I13564" s="15" t="n">
        <x:f>E13564*G13564/1000000</x:f>
        <x:v>0.04032555000000001</x:v>
      </x:c>
      <x:c r="J13564" s="15" t="n">
        <x:f>F13564*H13564/1000000</x:f>
        <x:v>0.019968</x:v>
      </x:c>
      <x:c r="K13564" s="15" t="n">
        <x:f>SUM(I13564:J13564)</x:f>
        <x:v>0.06029355000000001</x:v>
      </x:c>
    </x:row>
    <x:row r="13565" ht="23" customHeight="1">
      <x:c r="A13565" s="2" t="str">
        <x:v>REQ-13561</x:v>
      </x:c>
      <x:c r="B13565" s="2" t="n">
        <x:v>21</x:v>
      </x:c>
      <x:c r="C13565" s="2" t="str">
        <x:v>Engineering</x:v>
      </x:c>
      <x:c r="D13565" s="2" t="str">
        <x:v>Swift</x:v>
      </x:c>
      <x:c r="E13565" s="16" t="n">
        <x:v>29656</x:v>
      </x:c>
      <x:c r="F13565" s="16" t="n">
        <x:v>1445</x:v>
      </x:c>
      <x:c r="G13565" s="15" t="n">
        <x:f>VLOOKUP(D13565,'Pricing'!$A$6:$E$8,5,FALSE)</x:f>
        <x:v>0.246</x:v>
      </x:c>
      <x:c r="H13565" s="15" t="n">
        <x:f>VLOOKUP(D13565,'Pricing'!$A$6:$E$8,4,FALSE)</x:f>
        <x:v>1.2</x:v>
      </x:c>
      <x:c r="I13565" s="15" t="n">
        <x:f>E13565*G13565/1000000</x:f>
        <x:v>0.007295376</x:v>
      </x:c>
      <x:c r="J13565" s="15" t="n">
        <x:f>F13565*H13565/1000000</x:f>
        <x:v>0.001734</x:v>
      </x:c>
      <x:c r="K13565" s="15" t="n">
        <x:f>SUM(I13565:J13565)</x:f>
        <x:v>0.009029376</x:v>
      </x:c>
    </x:row>
    <x:row r="13566" ht="23" customHeight="1">
      <x:c r="A13566" s="2" t="str">
        <x:v>REQ-13562</x:v>
      </x:c>
      <x:c r="B13566" s="2" t="n">
        <x:v>1</x:v>
      </x:c>
      <x:c r="C13566" s="2" t="str">
        <x:v>Support</x:v>
      </x:c>
      <x:c r="D13566" s="2" t="str">
        <x:v>Swift</x:v>
      </x:c>
      <x:c r="E13566" s="16" t="n">
        <x:v>100263</x:v>
      </x:c>
      <x:c r="F13566" s="16" t="n">
        <x:v>2374</x:v>
      </x:c>
      <x:c r="G13566" s="15" t="n">
        <x:f>VLOOKUP(D13566,'Pricing'!$A$6:$E$8,5,FALSE)</x:f>
        <x:v>0.246</x:v>
      </x:c>
      <x:c r="H13566" s="15" t="n">
        <x:f>VLOOKUP(D13566,'Pricing'!$A$6:$E$8,4,FALSE)</x:f>
        <x:v>1.2</x:v>
      </x:c>
      <x:c r="I13566" s="15" t="n">
        <x:f>E13566*G13566/1000000</x:f>
        <x:v>0.024664698</x:v>
      </x:c>
      <x:c r="J13566" s="15" t="n">
        <x:f>F13566*H13566/1000000</x:f>
        <x:v>0.0028488</x:v>
      </x:c>
      <x:c r="K13566" s="15" t="n">
        <x:f>SUM(I13566:J13566)</x:f>
        <x:v>0.027513497999999997</x:v>
      </x:c>
    </x:row>
    <x:row r="13567" ht="23" customHeight="1">
      <x:c r="A13567" s="2" t="str">
        <x:v>REQ-13563</x:v>
      </x:c>
      <x:c r="B13567" s="2" t="n">
        <x:v>31</x:v>
      </x:c>
      <x:c r="C13567" s="2" t="str">
        <x:v>Engineering</x:v>
      </x:c>
      <x:c r="D13567" s="2" t="str">
        <x:v>Swift</x:v>
      </x:c>
      <x:c r="E13567" s="16" t="n">
        <x:v>34954</x:v>
      </x:c>
      <x:c r="F13567" s="16" t="n">
        <x:v>1775</x:v>
      </x:c>
      <x:c r="G13567" s="15" t="n">
        <x:f>VLOOKUP(D13567,'Pricing'!$A$6:$E$8,5,FALSE)</x:f>
        <x:v>0.246</x:v>
      </x:c>
      <x:c r="H13567" s="15" t="n">
        <x:f>VLOOKUP(D13567,'Pricing'!$A$6:$E$8,4,FALSE)</x:f>
        <x:v>1.2</x:v>
      </x:c>
      <x:c r="I13567" s="15" t="n">
        <x:f>E13567*G13567/1000000</x:f>
        <x:v>0.008598683999999999</x:v>
      </x:c>
      <x:c r="J13567" s="15" t="n">
        <x:f>F13567*H13567/1000000</x:f>
        <x:v>0.00213</x:v>
      </x:c>
      <x:c r="K13567" s="15" t="n">
        <x:f>SUM(I13567:J13567)</x:f>
        <x:v>0.010728683999999999</x:v>
      </x:c>
    </x:row>
    <x:row r="13568" ht="23" customHeight="1">
      <x:c r="A13568" s="2" t="str">
        <x:v>REQ-13564</x:v>
      </x:c>
      <x:c r="B13568" s="2" t="n">
        <x:v>21</x:v>
      </x:c>
      <x:c r="C13568" s="2" t="str">
        <x:v>Product</x:v>
      </x:c>
      <x:c r="D13568" s="2" t="str">
        <x:v>Balanced</x:v>
      </x:c>
      <x:c r="E13568" s="16" t="n">
        <x:v>38912</x:v>
      </x:c>
      <x:c r="F13568" s="16" t="n">
        <x:v>3649</x:v>
      </x:c>
      <x:c r="G13568" s="15" t="n">
        <x:f>VLOOKUP(D13568,'Pricing'!$A$6:$E$8,5,FALSE)</x:f>
        <x:v>1.2300000000000002</x:v>
      </x:c>
      <x:c r="H13568" s="15" t="n">
        <x:f>VLOOKUP(D13568,'Pricing'!$A$6:$E$8,4,FALSE)</x:f>
        <x:v>6</x:v>
      </x:c>
      <x:c r="I13568" s="15" t="n">
        <x:f>E13568*G13568/1000000</x:f>
        <x:v>0.04786176000000001</x:v>
      </x:c>
      <x:c r="J13568" s="15" t="n">
        <x:f>F13568*H13568/1000000</x:f>
        <x:v>0.021894</x:v>
      </x:c>
      <x:c r="K13568" s="15" t="n">
        <x:f>SUM(I13568:J13568)</x:f>
        <x:v>0.06975576000000001</x:v>
      </x:c>
    </x:row>
    <x:row r="13569" ht="23" customHeight="1">
      <x:c r="A13569" s="2" t="str">
        <x:v>REQ-13565</x:v>
      </x:c>
      <x:c r="B13569" s="2" t="n">
        <x:v>12</x:v>
      </x:c>
      <x:c r="C13569" s="2" t="str">
        <x:v>Engineering</x:v>
      </x:c>
      <x:c r="D13569" s="2" t="str">
        <x:v>Swift</x:v>
      </x:c>
      <x:c r="E13569" s="16" t="n">
        <x:v>33346</x:v>
      </x:c>
      <x:c r="F13569" s="16" t="n">
        <x:v>2938</x:v>
      </x:c>
      <x:c r="G13569" s="15" t="n">
        <x:f>VLOOKUP(D13569,'Pricing'!$A$6:$E$8,5,FALSE)</x:f>
        <x:v>0.246</x:v>
      </x:c>
      <x:c r="H13569" s="15" t="n">
        <x:f>VLOOKUP(D13569,'Pricing'!$A$6:$E$8,4,FALSE)</x:f>
        <x:v>1.2</x:v>
      </x:c>
      <x:c r="I13569" s="15" t="n">
        <x:f>E13569*G13569/1000000</x:f>
        <x:v>0.008203116</x:v>
      </x:c>
      <x:c r="J13569" s="15" t="n">
        <x:f>F13569*H13569/1000000</x:f>
        <x:v>0.0035256</x:v>
      </x:c>
      <x:c r="K13569" s="15" t="n">
        <x:f>SUM(I13569:J13569)</x:f>
        <x:v>0.011728716</x:v>
      </x:c>
    </x:row>
    <x:row r="13570" ht="23" customHeight="1">
      <x:c r="A13570" s="2" t="str">
        <x:v>REQ-13566</x:v>
      </x:c>
      <x:c r="B13570" s="2" t="n">
        <x:v>15</x:v>
      </x:c>
      <x:c r="C13570" s="2" t="str">
        <x:v>Product</x:v>
      </x:c>
      <x:c r="D13570" s="2" t="str">
        <x:v>Balanced</x:v>
      </x:c>
      <x:c r="E13570" s="16" t="n">
        <x:v>63422</x:v>
      </x:c>
      <x:c r="F13570" s="16" t="n">
        <x:v>155</x:v>
      </x:c>
      <x:c r="G13570" s="15" t="n">
        <x:f>VLOOKUP(D13570,'Pricing'!$A$6:$E$8,5,FALSE)</x:f>
        <x:v>1.2300000000000002</x:v>
      </x:c>
      <x:c r="H13570" s="15" t="n">
        <x:f>VLOOKUP(D13570,'Pricing'!$A$6:$E$8,4,FALSE)</x:f>
        <x:v>6</x:v>
      </x:c>
      <x:c r="I13570" s="15" t="n">
        <x:f>E13570*G13570/1000000</x:f>
        <x:v>0.07800906000000002</x:v>
      </x:c>
      <x:c r="J13570" s="15" t="n">
        <x:f>F13570*H13570/1000000</x:f>
        <x:v>0.00093</x:v>
      </x:c>
      <x:c r="K13570" s="15" t="n">
        <x:f>SUM(I13570:J13570)</x:f>
        <x:v>0.07893906000000002</x:v>
      </x:c>
    </x:row>
    <x:row r="13571" ht="23" customHeight="1">
      <x:c r="A13571" s="2" t="str">
        <x:v>REQ-13567</x:v>
      </x:c>
      <x:c r="B13571" s="2" t="n">
        <x:v>24</x:v>
      </x:c>
      <x:c r="C13571" s="2" t="str">
        <x:v>Research</x:v>
      </x:c>
      <x:c r="D13571" s="2" t="str">
        <x:v>Balanced</x:v>
      </x:c>
      <x:c r="E13571" s="16" t="n">
        <x:v>10210</x:v>
      </x:c>
      <x:c r="F13571" s="16" t="n">
        <x:v>1735</x:v>
      </x:c>
      <x:c r="G13571" s="15" t="n">
        <x:f>VLOOKUP(D13571,'Pricing'!$A$6:$E$8,5,FALSE)</x:f>
        <x:v>1.2300000000000002</x:v>
      </x:c>
      <x:c r="H13571" s="15" t="n">
        <x:f>VLOOKUP(D13571,'Pricing'!$A$6:$E$8,4,FALSE)</x:f>
        <x:v>6</x:v>
      </x:c>
      <x:c r="I13571" s="15" t="n">
        <x:f>E13571*G13571/1000000</x:f>
        <x:v>0.012558300000000003</x:v>
      </x:c>
      <x:c r="J13571" s="15" t="n">
        <x:f>F13571*H13571/1000000</x:f>
        <x:v>0.01041</x:v>
      </x:c>
      <x:c r="K13571" s="15" t="n">
        <x:f>SUM(I13571:J13571)</x:f>
        <x:v>0.022968300000000004</x:v>
      </x:c>
    </x:row>
    <x:row r="13572" ht="23" customHeight="1">
      <x:c r="A13572" s="2" t="str">
        <x:v>REQ-13568</x:v>
      </x:c>
      <x:c r="B13572" s="2" t="n">
        <x:v>22</x:v>
      </x:c>
      <x:c r="C13572" s="2" t="str">
        <x:v>Product</x:v>
      </x:c>
      <x:c r="D13572" s="2" t="str">
        <x:v>Swift</x:v>
      </x:c>
      <x:c r="E13572" s="16" t="n">
        <x:v>60617</x:v>
      </x:c>
      <x:c r="F13572" s="16" t="n">
        <x:v>1392</x:v>
      </x:c>
      <x:c r="G13572" s="15" t="n">
        <x:f>VLOOKUP(D13572,'Pricing'!$A$6:$E$8,5,FALSE)</x:f>
        <x:v>0.246</x:v>
      </x:c>
      <x:c r="H13572" s="15" t="n">
        <x:f>VLOOKUP(D13572,'Pricing'!$A$6:$E$8,4,FALSE)</x:f>
        <x:v>1.2</x:v>
      </x:c>
      <x:c r="I13572" s="15" t="n">
        <x:f>E13572*G13572/1000000</x:f>
        <x:v>0.014911781999999998</x:v>
      </x:c>
      <x:c r="J13572" s="15" t="n">
        <x:f>F13572*H13572/1000000</x:f>
        <x:v>0.0016703999999999998</x:v>
      </x:c>
      <x:c r="K13572" s="15" t="n">
        <x:f>SUM(I13572:J13572)</x:f>
        <x:v>0.016582181999999997</x:v>
      </x:c>
    </x:row>
    <x:row r="13573" ht="23" customHeight="1">
      <x:c r="A13573" s="2" t="str">
        <x:v>REQ-13569</x:v>
      </x:c>
      <x:c r="B13573" s="2" t="n">
        <x:v>8</x:v>
      </x:c>
      <x:c r="C13573" s="2" t="str">
        <x:v>Engineering</x:v>
      </x:c>
      <x:c r="D13573" s="2" t="str">
        <x:v>Balanced</x:v>
      </x:c>
      <x:c r="E13573" s="16" t="n">
        <x:v>67287</x:v>
      </x:c>
      <x:c r="F13573" s="16" t="n">
        <x:v>3950</x:v>
      </x:c>
      <x:c r="G13573" s="15" t="n">
        <x:f>VLOOKUP(D13573,'Pricing'!$A$6:$E$8,5,FALSE)</x:f>
        <x:v>1.2300000000000002</x:v>
      </x:c>
      <x:c r="H13573" s="15" t="n">
        <x:f>VLOOKUP(D13573,'Pricing'!$A$6:$E$8,4,FALSE)</x:f>
        <x:v>6</x:v>
      </x:c>
      <x:c r="I13573" s="15" t="n">
        <x:f>E13573*G13573/1000000</x:f>
        <x:v>0.08276301000000001</x:v>
      </x:c>
      <x:c r="J13573" s="15" t="n">
        <x:f>F13573*H13573/1000000</x:f>
        <x:v>0.0237</x:v>
      </x:c>
      <x:c r="K13573" s="15" t="n">
        <x:f>SUM(I13573:J13573)</x:f>
        <x:v>0.10646301000000001</x:v>
      </x:c>
    </x:row>
    <x:row r="13574" ht="23" customHeight="1">
      <x:c r="A13574" s="2" t="str">
        <x:v>REQ-13570</x:v>
      </x:c>
      <x:c r="B13574" s="2" t="n">
        <x:v>31</x:v>
      </x:c>
      <x:c r="C13574" s="2" t="str">
        <x:v>Growth</x:v>
      </x:c>
      <x:c r="D13574" s="2" t="str">
        <x:v>Balanced</x:v>
      </x:c>
      <x:c r="E13574" s="16" t="n">
        <x:v>17999</x:v>
      </x:c>
      <x:c r="F13574" s="16" t="n">
        <x:v>3632</x:v>
      </x:c>
      <x:c r="G13574" s="15" t="n">
        <x:f>VLOOKUP(D13574,'Pricing'!$A$6:$E$8,5,FALSE)</x:f>
        <x:v>1.2300000000000002</x:v>
      </x:c>
      <x:c r="H13574" s="15" t="n">
        <x:f>VLOOKUP(D13574,'Pricing'!$A$6:$E$8,4,FALSE)</x:f>
        <x:v>6</x:v>
      </x:c>
      <x:c r="I13574" s="15" t="n">
        <x:f>E13574*G13574/1000000</x:f>
        <x:v>0.022138770000000006</x:v>
      </x:c>
      <x:c r="J13574" s="15" t="n">
        <x:f>F13574*H13574/1000000</x:f>
        <x:v>0.021792</x:v>
      </x:c>
      <x:c r="K13574" s="15" t="n">
        <x:f>SUM(I13574:J13574)</x:f>
        <x:v>0.04393077000000001</x:v>
      </x:c>
    </x:row>
    <x:row r="13575" ht="23" customHeight="1">
      <x:c r="A13575" s="2" t="str">
        <x:v>REQ-13571</x:v>
      </x:c>
      <x:c r="B13575" s="2" t="n">
        <x:v>28</x:v>
      </x:c>
      <x:c r="C13575" s="2" t="str">
        <x:v>Engineering</x:v>
      </x:c>
      <x:c r="D13575" s="2" t="str">
        <x:v>Swift</x:v>
      </x:c>
      <x:c r="E13575" s="16" t="n">
        <x:v>18831</x:v>
      </x:c>
      <x:c r="F13575" s="16" t="n">
        <x:v>3472</x:v>
      </x:c>
      <x:c r="G13575" s="15" t="n">
        <x:f>VLOOKUP(D13575,'Pricing'!$A$6:$E$8,5,FALSE)</x:f>
        <x:v>0.246</x:v>
      </x:c>
      <x:c r="H13575" s="15" t="n">
        <x:f>VLOOKUP(D13575,'Pricing'!$A$6:$E$8,4,FALSE)</x:f>
        <x:v>1.2</x:v>
      </x:c>
      <x:c r="I13575" s="15" t="n">
        <x:f>E13575*G13575/1000000</x:f>
        <x:v>0.004632426</x:v>
      </x:c>
      <x:c r="J13575" s="15" t="n">
        <x:f>F13575*H13575/1000000</x:f>
        <x:v>0.0041664</x:v>
      </x:c>
      <x:c r="K13575" s="15" t="n">
        <x:f>SUM(I13575:J13575)</x:f>
        <x:v>0.008798826</x:v>
      </x:c>
    </x:row>
    <x:row r="13576" ht="23" customHeight="1">
      <x:c r="A13576" s="2" t="str">
        <x:v>REQ-13572</x:v>
      </x:c>
      <x:c r="B13576" s="2" t="n">
        <x:v>30</x:v>
      </x:c>
      <x:c r="C13576" s="2" t="str">
        <x:v>Product</x:v>
      </x:c>
      <x:c r="D13576" s="2" t="str">
        <x:v>Swift</x:v>
      </x:c>
      <x:c r="E13576" s="16" t="n">
        <x:v>29504</x:v>
      </x:c>
      <x:c r="F13576" s="16" t="n">
        <x:v>2059</x:v>
      </x:c>
      <x:c r="G13576" s="15" t="n">
        <x:f>VLOOKUP(D13576,'Pricing'!$A$6:$E$8,5,FALSE)</x:f>
        <x:v>0.246</x:v>
      </x:c>
      <x:c r="H13576" s="15" t="n">
        <x:f>VLOOKUP(D13576,'Pricing'!$A$6:$E$8,4,FALSE)</x:f>
        <x:v>1.2</x:v>
      </x:c>
      <x:c r="I13576" s="15" t="n">
        <x:f>E13576*G13576/1000000</x:f>
        <x:v>0.0072579839999999994</x:v>
      </x:c>
      <x:c r="J13576" s="15" t="n">
        <x:f>F13576*H13576/1000000</x:f>
        <x:v>0.0024707999999999996</x:v>
      </x:c>
      <x:c r="K13576" s="15" t="n">
        <x:f>SUM(I13576:J13576)</x:f>
        <x:v>0.009728783999999999</x:v>
      </x:c>
    </x:row>
    <x:row r="13577" ht="23" customHeight="1">
      <x:c r="A13577" s="2" t="str">
        <x:v>REQ-13573</x:v>
      </x:c>
      <x:c r="B13577" s="2" t="n">
        <x:v>18</x:v>
      </x:c>
      <x:c r="C13577" s="2" t="str">
        <x:v>Operations</x:v>
      </x:c>
      <x:c r="D13577" s="2" t="str">
        <x:v>Swift</x:v>
      </x:c>
      <x:c r="E13577" s="16" t="n">
        <x:v>118068</x:v>
      </x:c>
      <x:c r="F13577" s="16" t="n">
        <x:v>1898</x:v>
      </x:c>
      <x:c r="G13577" s="15" t="n">
        <x:f>VLOOKUP(D13577,'Pricing'!$A$6:$E$8,5,FALSE)</x:f>
        <x:v>0.246</x:v>
      </x:c>
      <x:c r="H13577" s="15" t="n">
        <x:f>VLOOKUP(D13577,'Pricing'!$A$6:$E$8,4,FALSE)</x:f>
        <x:v>1.2</x:v>
      </x:c>
      <x:c r="I13577" s="15" t="n">
        <x:f>E13577*G13577/1000000</x:f>
        <x:v>0.029044728</x:v>
      </x:c>
      <x:c r="J13577" s="15" t="n">
        <x:f>F13577*H13577/1000000</x:f>
        <x:v>0.0022776</x:v>
      </x:c>
      <x:c r="K13577" s="15" t="n">
        <x:f>SUM(I13577:J13577)</x:f>
        <x:v>0.031322327999999997</x:v>
      </x:c>
    </x:row>
    <x:row r="13578" ht="23" customHeight="1">
      <x:c r="A13578" s="2" t="str">
        <x:v>REQ-13574</x:v>
      </x:c>
      <x:c r="B13578" s="2" t="n">
        <x:v>7</x:v>
      </x:c>
      <x:c r="C13578" s="2" t="str">
        <x:v>Growth</x:v>
      </x:c>
      <x:c r="D13578" s="2" t="str">
        <x:v>Swift</x:v>
      </x:c>
      <x:c r="E13578" s="16" t="n">
        <x:v>43515</x:v>
      </x:c>
      <x:c r="F13578" s="16" t="n">
        <x:v>307</x:v>
      </x:c>
      <x:c r="G13578" s="15" t="n">
        <x:f>VLOOKUP(D13578,'Pricing'!$A$6:$E$8,5,FALSE)</x:f>
        <x:v>0.246</x:v>
      </x:c>
      <x:c r="H13578" s="15" t="n">
        <x:f>VLOOKUP(D13578,'Pricing'!$A$6:$E$8,4,FALSE)</x:f>
        <x:v>1.2</x:v>
      </x:c>
      <x:c r="I13578" s="15" t="n">
        <x:f>E13578*G13578/1000000</x:f>
        <x:v>0.010704690000000001</x:v>
      </x:c>
      <x:c r="J13578" s="15" t="n">
        <x:f>F13578*H13578/1000000</x:f>
        <x:v>0.00036839999999999996</x:v>
      </x:c>
      <x:c r="K13578" s="15" t="n">
        <x:f>SUM(I13578:J13578)</x:f>
        <x:v>0.01107309</x:v>
      </x:c>
    </x:row>
    <x:row r="13579" ht="23" customHeight="1">
      <x:c r="A13579" s="2" t="str">
        <x:v>REQ-13575</x:v>
      </x:c>
      <x:c r="B13579" s="2" t="n">
        <x:v>12</x:v>
      </x:c>
      <x:c r="C13579" s="2" t="str">
        <x:v>Research</x:v>
      </x:c>
      <x:c r="D13579" s="2" t="str">
        <x:v>Swift</x:v>
      </x:c>
      <x:c r="E13579" s="16" t="n">
        <x:v>28371</x:v>
      </x:c>
      <x:c r="F13579" s="16" t="n">
        <x:v>2016</x:v>
      </x:c>
      <x:c r="G13579" s="15" t="n">
        <x:f>VLOOKUP(D13579,'Pricing'!$A$6:$E$8,5,FALSE)</x:f>
        <x:v>0.246</x:v>
      </x:c>
      <x:c r="H13579" s="15" t="n">
        <x:f>VLOOKUP(D13579,'Pricing'!$A$6:$E$8,4,FALSE)</x:f>
        <x:v>1.2</x:v>
      </x:c>
      <x:c r="I13579" s="15" t="n">
        <x:f>E13579*G13579/1000000</x:f>
        <x:v>0.006979266</x:v>
      </x:c>
      <x:c r="J13579" s="15" t="n">
        <x:f>F13579*H13579/1000000</x:f>
        <x:v>0.0024192</x:v>
      </x:c>
      <x:c r="K13579" s="15" t="n">
        <x:f>SUM(I13579:J13579)</x:f>
        <x:v>0.009398466</x:v>
      </x:c>
    </x:row>
    <x:row r="13580" ht="23" customHeight="1">
      <x:c r="A13580" s="2" t="str">
        <x:v>REQ-13576</x:v>
      </x:c>
      <x:c r="B13580" s="2" t="n">
        <x:v>27</x:v>
      </x:c>
      <x:c r="C13580" s="2" t="str">
        <x:v>Product</x:v>
      </x:c>
      <x:c r="D13580" s="2" t="str">
        <x:v>Balanced</x:v>
      </x:c>
      <x:c r="E13580" s="16" t="n">
        <x:v>59193</x:v>
      </x:c>
      <x:c r="F13580" s="16" t="n">
        <x:v>269</x:v>
      </x:c>
      <x:c r="G13580" s="15" t="n">
        <x:f>VLOOKUP(D13580,'Pricing'!$A$6:$E$8,5,FALSE)</x:f>
        <x:v>1.2300000000000002</x:v>
      </x:c>
      <x:c r="H13580" s="15" t="n">
        <x:f>VLOOKUP(D13580,'Pricing'!$A$6:$E$8,4,FALSE)</x:f>
        <x:v>6</x:v>
      </x:c>
      <x:c r="I13580" s="15" t="n">
        <x:f>E13580*G13580/1000000</x:f>
        <x:v>0.07280739000000001</x:v>
      </x:c>
      <x:c r="J13580" s="15" t="n">
        <x:f>F13580*H13580/1000000</x:f>
        <x:v>0.001614</x:v>
      </x:c>
      <x:c r="K13580" s="15" t="n">
        <x:f>SUM(I13580:J13580)</x:f>
        <x:v>0.07442139000000002</x:v>
      </x:c>
    </x:row>
    <x:row r="13581" ht="23" customHeight="1">
      <x:c r="A13581" s="2" t="str">
        <x:v>REQ-13577</x:v>
      </x:c>
      <x:c r="B13581" s="2" t="n">
        <x:v>12</x:v>
      </x:c>
      <x:c r="C13581" s="2" t="str">
        <x:v>Research</x:v>
      </x:c>
      <x:c r="D13581" s="2" t="str">
        <x:v>Swift</x:v>
      </x:c>
      <x:c r="E13581" s="16" t="n">
        <x:v>93175</x:v>
      </x:c>
      <x:c r="F13581" s="16" t="n">
        <x:v>2981</x:v>
      </x:c>
      <x:c r="G13581" s="15" t="n">
        <x:f>VLOOKUP(D13581,'Pricing'!$A$6:$E$8,5,FALSE)</x:f>
        <x:v>0.246</x:v>
      </x:c>
      <x:c r="H13581" s="15" t="n">
        <x:f>VLOOKUP(D13581,'Pricing'!$A$6:$E$8,4,FALSE)</x:f>
        <x:v>1.2</x:v>
      </x:c>
      <x:c r="I13581" s="15" t="n">
        <x:f>E13581*G13581/1000000</x:f>
        <x:v>0.02292105</x:v>
      </x:c>
      <x:c r="J13581" s="15" t="n">
        <x:f>F13581*H13581/1000000</x:f>
        <x:v>0.0035772</x:v>
      </x:c>
      <x:c r="K13581" s="15" t="n">
        <x:f>SUM(I13581:J13581)</x:f>
        <x:v>0.026498249999999998</x:v>
      </x:c>
    </x:row>
    <x:row r="13582" ht="23" customHeight="1">
      <x:c r="A13582" s="2" t="str">
        <x:v>REQ-13578</x:v>
      </x:c>
      <x:c r="B13582" s="2" t="n">
        <x:v>1</x:v>
      </x:c>
      <x:c r="C13582" s="2" t="str">
        <x:v>Growth</x:v>
      </x:c>
      <x:c r="D13582" s="2" t="str">
        <x:v>Swift</x:v>
      </x:c>
      <x:c r="E13582" s="16" t="n">
        <x:v>104985</x:v>
      </x:c>
      <x:c r="F13582" s="16" t="n">
        <x:v>1587</x:v>
      </x:c>
      <x:c r="G13582" s="15" t="n">
        <x:f>VLOOKUP(D13582,'Pricing'!$A$6:$E$8,5,FALSE)</x:f>
        <x:v>0.246</x:v>
      </x:c>
      <x:c r="H13582" s="15" t="n">
        <x:f>VLOOKUP(D13582,'Pricing'!$A$6:$E$8,4,FALSE)</x:f>
        <x:v>1.2</x:v>
      </x:c>
      <x:c r="I13582" s="15" t="n">
        <x:f>E13582*G13582/1000000</x:f>
        <x:v>0.02582631</x:v>
      </x:c>
      <x:c r="J13582" s="15" t="n">
        <x:f>F13582*H13582/1000000</x:f>
        <x:v>0.0019043999999999999</x:v>
      </x:c>
      <x:c r="K13582" s="15" t="n">
        <x:f>SUM(I13582:J13582)</x:f>
        <x:v>0.027730710000000002</x:v>
      </x:c>
    </x:row>
    <x:row r="13583" ht="23" customHeight="1">
      <x:c r="A13583" s="2" t="str">
        <x:v>REQ-13579</x:v>
      </x:c>
      <x:c r="B13583" s="2" t="n">
        <x:v>3</x:v>
      </x:c>
      <x:c r="C13583" s="2" t="str">
        <x:v>Engineering</x:v>
      </x:c>
      <x:c r="D13583" s="2" t="str">
        <x:v>Swift</x:v>
      </x:c>
      <x:c r="E13583" s="16" t="n">
        <x:v>48456</x:v>
      </x:c>
      <x:c r="F13583" s="16" t="n">
        <x:v>1852</x:v>
      </x:c>
      <x:c r="G13583" s="15" t="n">
        <x:f>VLOOKUP(D13583,'Pricing'!$A$6:$E$8,5,FALSE)</x:f>
        <x:v>0.246</x:v>
      </x:c>
      <x:c r="H13583" s="15" t="n">
        <x:f>VLOOKUP(D13583,'Pricing'!$A$6:$E$8,4,FALSE)</x:f>
        <x:v>1.2</x:v>
      </x:c>
      <x:c r="I13583" s="15" t="n">
        <x:f>E13583*G13583/1000000</x:f>
        <x:v>0.011920176</x:v>
      </x:c>
      <x:c r="J13583" s="15" t="n">
        <x:f>F13583*H13583/1000000</x:f>
        <x:v>0.0022224000000000002</x:v>
      </x:c>
      <x:c r="K13583" s="15" t="n">
        <x:f>SUM(I13583:J13583)</x:f>
        <x:v>0.014142576</x:v>
      </x:c>
    </x:row>
    <x:row r="13584" ht="23" customHeight="1">
      <x:c r="A13584" s="2" t="str">
        <x:v>REQ-13580</x:v>
      </x:c>
      <x:c r="B13584" s="2" t="n">
        <x:v>29</x:v>
      </x:c>
      <x:c r="C13584" s="2" t="str">
        <x:v>Growth</x:v>
      </x:c>
      <x:c r="D13584" s="2" t="str">
        <x:v>Balanced</x:v>
      </x:c>
      <x:c r="E13584" s="16" t="n">
        <x:v>116096</x:v>
      </x:c>
      <x:c r="F13584" s="16" t="n">
        <x:v>1868</x:v>
      </x:c>
      <x:c r="G13584" s="15" t="n">
        <x:f>VLOOKUP(D13584,'Pricing'!$A$6:$E$8,5,FALSE)</x:f>
        <x:v>1.2300000000000002</x:v>
      </x:c>
      <x:c r="H13584" s="15" t="n">
        <x:f>VLOOKUP(D13584,'Pricing'!$A$6:$E$8,4,FALSE)</x:f>
        <x:v>6</x:v>
      </x:c>
      <x:c r="I13584" s="15" t="n">
        <x:f>E13584*G13584/1000000</x:f>
        <x:v>0.14279808000000002</x:v>
      </x:c>
      <x:c r="J13584" s="15" t="n">
        <x:f>F13584*H13584/1000000</x:f>
        <x:v>0.011208</x:v>
      </x:c>
      <x:c r="K13584" s="15" t="n">
        <x:f>SUM(I13584:J13584)</x:f>
        <x:v>0.15400608000000002</x:v>
      </x:c>
    </x:row>
    <x:row r="13585" ht="23" customHeight="1">
      <x:c r="A13585" s="2" t="str">
        <x:v>REQ-13581</x:v>
      </x:c>
      <x:c r="B13585" s="2" t="n">
        <x:v>2</x:v>
      </x:c>
      <x:c r="C13585" s="2" t="str">
        <x:v>Engineering</x:v>
      </x:c>
      <x:c r="D13585" s="2" t="str">
        <x:v>Swift</x:v>
      </x:c>
      <x:c r="E13585" s="16" t="n">
        <x:v>53972</x:v>
      </x:c>
      <x:c r="F13585" s="16" t="n">
        <x:v>3332</x:v>
      </x:c>
      <x:c r="G13585" s="15" t="n">
        <x:f>VLOOKUP(D13585,'Pricing'!$A$6:$E$8,5,FALSE)</x:f>
        <x:v>0.246</x:v>
      </x:c>
      <x:c r="H13585" s="15" t="n">
        <x:f>VLOOKUP(D13585,'Pricing'!$A$6:$E$8,4,FALSE)</x:f>
        <x:v>1.2</x:v>
      </x:c>
      <x:c r="I13585" s="15" t="n">
        <x:f>E13585*G13585/1000000</x:f>
        <x:v>0.013277111999999999</x:v>
      </x:c>
      <x:c r="J13585" s="15" t="n">
        <x:f>F13585*H13585/1000000</x:f>
        <x:v>0.0039984</x:v>
      </x:c>
      <x:c r="K13585" s="15" t="n">
        <x:f>SUM(I13585:J13585)</x:f>
        <x:v>0.017275512</x:v>
      </x:c>
    </x:row>
    <x:row r="13586" ht="23" customHeight="1">
      <x:c r="A13586" s="2" t="str">
        <x:v>REQ-13582</x:v>
      </x:c>
      <x:c r="B13586" s="2" t="n">
        <x:v>28</x:v>
      </x:c>
      <x:c r="C13586" s="2" t="str">
        <x:v>Support</x:v>
      </x:c>
      <x:c r="D13586" s="2" t="str">
        <x:v>Swift</x:v>
      </x:c>
      <x:c r="E13586" s="16" t="n">
        <x:v>102408</x:v>
      </x:c>
      <x:c r="F13586" s="16" t="n">
        <x:v>180</x:v>
      </x:c>
      <x:c r="G13586" s="15" t="n">
        <x:f>VLOOKUP(D13586,'Pricing'!$A$6:$E$8,5,FALSE)</x:f>
        <x:v>0.246</x:v>
      </x:c>
      <x:c r="H13586" s="15" t="n">
        <x:f>VLOOKUP(D13586,'Pricing'!$A$6:$E$8,4,FALSE)</x:f>
        <x:v>1.2</x:v>
      </x:c>
      <x:c r="I13586" s="15" t="n">
        <x:f>E13586*G13586/1000000</x:f>
        <x:v>0.025192368</x:v>
      </x:c>
      <x:c r="J13586" s="15" t="n">
        <x:f>F13586*H13586/1000000</x:f>
        <x:v>0.000216</x:v>
      </x:c>
      <x:c r="K13586" s="15" t="n">
        <x:f>SUM(I13586:J13586)</x:f>
        <x:v>0.025408368</x:v>
      </x:c>
    </x:row>
    <x:row r="13587" ht="23" customHeight="1">
      <x:c r="A13587" s="2" t="str">
        <x:v>REQ-13583</x:v>
      </x:c>
      <x:c r="B13587" s="2" t="n">
        <x:v>21</x:v>
      </x:c>
      <x:c r="C13587" s="2" t="str">
        <x:v>Research</x:v>
      </x:c>
      <x:c r="D13587" s="2" t="str">
        <x:v>Swift</x:v>
      </x:c>
      <x:c r="E13587" s="16" t="n">
        <x:v>23233</x:v>
      </x:c>
      <x:c r="F13587" s="16" t="n">
        <x:v>1089</x:v>
      </x:c>
      <x:c r="G13587" s="15" t="n">
        <x:f>VLOOKUP(D13587,'Pricing'!$A$6:$E$8,5,FALSE)</x:f>
        <x:v>0.246</x:v>
      </x:c>
      <x:c r="H13587" s="15" t="n">
        <x:f>VLOOKUP(D13587,'Pricing'!$A$6:$E$8,4,FALSE)</x:f>
        <x:v>1.2</x:v>
      </x:c>
      <x:c r="I13587" s="15" t="n">
        <x:f>E13587*G13587/1000000</x:f>
        <x:v>0.0057153180000000005</x:v>
      </x:c>
      <x:c r="J13587" s="15" t="n">
        <x:f>F13587*H13587/1000000</x:f>
        <x:v>0.0013067999999999999</x:v>
      </x:c>
      <x:c r="K13587" s="15" t="n">
        <x:f>SUM(I13587:J13587)</x:f>
        <x:v>0.007022118000000001</x:v>
      </x:c>
    </x:row>
    <x:row r="13588" ht="23" customHeight="1">
      <x:c r="A13588" s="2" t="str">
        <x:v>REQ-13584</x:v>
      </x:c>
      <x:c r="B13588" s="2" t="n">
        <x:v>14</x:v>
      </x:c>
      <x:c r="C13588" s="2" t="str">
        <x:v>Product</x:v>
      </x:c>
      <x:c r="D13588" s="2" t="str">
        <x:v>Reasoning</x:v>
      </x:c>
      <x:c r="E13588" s="16" t="n">
        <x:v>17466</x:v>
      </x:c>
      <x:c r="F13588" s="16" t="n">
        <x:v>2757</x:v>
      </x:c>
      <x:c r="G13588" s="15" t="n">
        <x:f>VLOOKUP(D13588,'Pricing'!$A$6:$E$8,5,FALSE)</x:f>
        <x:v>4.920000000000001</x:v>
      </x:c>
      <x:c r="H13588" s="15" t="n">
        <x:f>VLOOKUP(D13588,'Pricing'!$A$6:$E$8,4,FALSE)</x:f>
        <x:v>24</x:v>
      </x:c>
      <x:c r="I13588" s="15" t="n">
        <x:f>E13588*G13588/1000000</x:f>
        <x:v>0.08593272000000002</x:v>
      </x:c>
      <x:c r="J13588" s="15" t="n">
        <x:f>F13588*H13588/1000000</x:f>
        <x:v>0.066168</x:v>
      </x:c>
      <x:c r="K13588" s="15" t="n">
        <x:f>SUM(I13588:J13588)</x:f>
        <x:v>0.15210072000000002</x:v>
      </x:c>
    </x:row>
    <x:row r="13589" ht="23" customHeight="1">
      <x:c r="A13589" s="2" t="str">
        <x:v>REQ-13585</x:v>
      </x:c>
      <x:c r="B13589" s="2" t="n">
        <x:v>16</x:v>
      </x:c>
      <x:c r="C13589" s="2" t="str">
        <x:v>Operations</x:v>
      </x:c>
      <x:c r="D13589" s="2" t="str">
        <x:v>Swift</x:v>
      </x:c>
      <x:c r="E13589" s="16" t="n">
        <x:v>73555</x:v>
      </x:c>
      <x:c r="F13589" s="16" t="n">
        <x:v>3022</x:v>
      </x:c>
      <x:c r="G13589" s="15" t="n">
        <x:f>VLOOKUP(D13589,'Pricing'!$A$6:$E$8,5,FALSE)</x:f>
        <x:v>0.246</x:v>
      </x:c>
      <x:c r="H13589" s="15" t="n">
        <x:f>VLOOKUP(D13589,'Pricing'!$A$6:$E$8,4,FALSE)</x:f>
        <x:v>1.2</x:v>
      </x:c>
      <x:c r="I13589" s="15" t="n">
        <x:f>E13589*G13589/1000000</x:f>
        <x:v>0.018094529999999998</x:v>
      </x:c>
      <x:c r="J13589" s="15" t="n">
        <x:f>F13589*H13589/1000000</x:f>
        <x:v>0.0036264</x:v>
      </x:c>
      <x:c r="K13589" s="15" t="n">
        <x:f>SUM(I13589:J13589)</x:f>
        <x:v>0.02172093</x:v>
      </x:c>
    </x:row>
    <x:row r="13590" ht="23" customHeight="1">
      <x:c r="A13590" s="2" t="str">
        <x:v>REQ-13586</x:v>
      </x:c>
      <x:c r="B13590" s="2" t="n">
        <x:v>29</x:v>
      </x:c>
      <x:c r="C13590" s="2" t="str">
        <x:v>Growth</x:v>
      </x:c>
      <x:c r="D13590" s="2" t="str">
        <x:v>Balanced</x:v>
      </x:c>
      <x:c r="E13590" s="16" t="n">
        <x:v>71561</x:v>
      </x:c>
      <x:c r="F13590" s="16" t="n">
        <x:v>1829</x:v>
      </x:c>
      <x:c r="G13590" s="15" t="n">
        <x:f>VLOOKUP(D13590,'Pricing'!$A$6:$E$8,5,FALSE)</x:f>
        <x:v>1.2300000000000002</x:v>
      </x:c>
      <x:c r="H13590" s="15" t="n">
        <x:f>VLOOKUP(D13590,'Pricing'!$A$6:$E$8,4,FALSE)</x:f>
        <x:v>6</x:v>
      </x:c>
      <x:c r="I13590" s="15" t="n">
        <x:f>E13590*G13590/1000000</x:f>
        <x:v>0.08802003000000001</x:v>
      </x:c>
      <x:c r="J13590" s="15" t="n">
        <x:f>F13590*H13590/1000000</x:f>
        <x:v>0.010974</x:v>
      </x:c>
      <x:c r="K13590" s="15" t="n">
        <x:f>SUM(I13590:J13590)</x:f>
        <x:v>0.09899403000000001</x:v>
      </x:c>
    </x:row>
    <x:row r="13591" ht="23" customHeight="1">
      <x:c r="A13591" s="2" t="str">
        <x:v>REQ-13587</x:v>
      </x:c>
      <x:c r="B13591" s="2" t="n">
        <x:v>30</x:v>
      </x:c>
      <x:c r="C13591" s="2" t="str">
        <x:v>Research</x:v>
      </x:c>
      <x:c r="D13591" s="2" t="str">
        <x:v>Swift</x:v>
      </x:c>
      <x:c r="E13591" s="16" t="n">
        <x:v>76889</x:v>
      </x:c>
      <x:c r="F13591" s="16" t="n">
        <x:v>1957</x:v>
      </x:c>
      <x:c r="G13591" s="15" t="n">
        <x:f>VLOOKUP(D13591,'Pricing'!$A$6:$E$8,5,FALSE)</x:f>
        <x:v>0.246</x:v>
      </x:c>
      <x:c r="H13591" s="15" t="n">
        <x:f>VLOOKUP(D13591,'Pricing'!$A$6:$E$8,4,FALSE)</x:f>
        <x:v>1.2</x:v>
      </x:c>
      <x:c r="I13591" s="15" t="n">
        <x:f>E13591*G13591/1000000</x:f>
        <x:v>0.018914694</x:v>
      </x:c>
      <x:c r="J13591" s="15" t="n">
        <x:f>F13591*H13591/1000000</x:f>
        <x:v>0.0023484</x:v>
      </x:c>
      <x:c r="K13591" s="15" t="n">
        <x:f>SUM(I13591:J13591)</x:f>
        <x:v>0.021263094</x:v>
      </x:c>
    </x:row>
    <x:row r="13592" ht="23" customHeight="1">
      <x:c r="A13592" s="2" t="str">
        <x:v>REQ-13588</x:v>
      </x:c>
      <x:c r="B13592" s="2" t="n">
        <x:v>2</x:v>
      </x:c>
      <x:c r="C13592" s="2" t="str">
        <x:v>Support</x:v>
      </x:c>
      <x:c r="D13592" s="2" t="str">
        <x:v>Balanced</x:v>
      </x:c>
      <x:c r="E13592" s="16" t="n">
        <x:v>108942</x:v>
      </x:c>
      <x:c r="F13592" s="16" t="n">
        <x:v>2134</x:v>
      </x:c>
      <x:c r="G13592" s="15" t="n">
        <x:f>VLOOKUP(D13592,'Pricing'!$A$6:$E$8,5,FALSE)</x:f>
        <x:v>1.2300000000000002</x:v>
      </x:c>
      <x:c r="H13592" s="15" t="n">
        <x:f>VLOOKUP(D13592,'Pricing'!$A$6:$E$8,4,FALSE)</x:f>
        <x:v>6</x:v>
      </x:c>
      <x:c r="I13592" s="15" t="n">
        <x:f>E13592*G13592/1000000</x:f>
        <x:v>0.13399866000000002</x:v>
      </x:c>
      <x:c r="J13592" s="15" t="n">
        <x:f>F13592*H13592/1000000</x:f>
        <x:v>0.012804</x:v>
      </x:c>
      <x:c r="K13592" s="15" t="n">
        <x:f>SUM(I13592:J13592)</x:f>
        <x:v>0.14680266000000003</x:v>
      </x:c>
    </x:row>
    <x:row r="13593" ht="23" customHeight="1">
      <x:c r="A13593" s="2" t="str">
        <x:v>REQ-13589</x:v>
      </x:c>
      <x:c r="B13593" s="2" t="n">
        <x:v>2</x:v>
      </x:c>
      <x:c r="C13593" s="2" t="str">
        <x:v>Engineering</x:v>
      </x:c>
      <x:c r="D13593" s="2" t="str">
        <x:v>Swift</x:v>
      </x:c>
      <x:c r="E13593" s="16" t="n">
        <x:v>17267</x:v>
      </x:c>
      <x:c r="F13593" s="16" t="n">
        <x:v>1095</x:v>
      </x:c>
      <x:c r="G13593" s="15" t="n">
        <x:f>VLOOKUP(D13593,'Pricing'!$A$6:$E$8,5,FALSE)</x:f>
        <x:v>0.246</x:v>
      </x:c>
      <x:c r="H13593" s="15" t="n">
        <x:f>VLOOKUP(D13593,'Pricing'!$A$6:$E$8,4,FALSE)</x:f>
        <x:v>1.2</x:v>
      </x:c>
      <x:c r="I13593" s="15" t="n">
        <x:f>E13593*G13593/1000000</x:f>
        <x:v>0.004247682</x:v>
      </x:c>
      <x:c r="J13593" s="15" t="n">
        <x:f>F13593*H13593/1000000</x:f>
        <x:v>0.001314</x:v>
      </x:c>
      <x:c r="K13593" s="15" t="n">
        <x:f>SUM(I13593:J13593)</x:f>
        <x:v>0.005561682</x:v>
      </x:c>
    </x:row>
    <x:row r="13594" ht="23" customHeight="1">
      <x:c r="A13594" s="2" t="str">
        <x:v>REQ-13590</x:v>
      </x:c>
      <x:c r="B13594" s="2" t="n">
        <x:v>21</x:v>
      </x:c>
      <x:c r="C13594" s="2" t="str">
        <x:v>Growth</x:v>
      </x:c>
      <x:c r="D13594" s="2" t="str">
        <x:v>Balanced</x:v>
      </x:c>
      <x:c r="E13594" s="16" t="n">
        <x:v>69636</x:v>
      </x:c>
      <x:c r="F13594" s="16" t="n">
        <x:v>3317</x:v>
      </x:c>
      <x:c r="G13594" s="15" t="n">
        <x:f>VLOOKUP(D13594,'Pricing'!$A$6:$E$8,5,FALSE)</x:f>
        <x:v>1.2300000000000002</x:v>
      </x:c>
      <x:c r="H13594" s="15" t="n">
        <x:f>VLOOKUP(D13594,'Pricing'!$A$6:$E$8,4,FALSE)</x:f>
        <x:v>6</x:v>
      </x:c>
      <x:c r="I13594" s="15" t="n">
        <x:f>E13594*G13594/1000000</x:f>
        <x:v>0.08565228000000001</x:v>
      </x:c>
      <x:c r="J13594" s="15" t="n">
        <x:f>F13594*H13594/1000000</x:f>
        <x:v>0.019902</x:v>
      </x:c>
      <x:c r="K13594" s="15" t="n">
        <x:f>SUM(I13594:J13594)</x:f>
        <x:v>0.10555428000000001</x:v>
      </x:c>
    </x:row>
    <x:row r="13595" ht="23" customHeight="1">
      <x:c r="A13595" s="2" t="str">
        <x:v>REQ-13591</x:v>
      </x:c>
      <x:c r="B13595" s="2" t="n">
        <x:v>11</x:v>
      </x:c>
      <x:c r="C13595" s="2" t="str">
        <x:v>Research</x:v>
      </x:c>
      <x:c r="D13595" s="2" t="str">
        <x:v>Swift</x:v>
      </x:c>
      <x:c r="E13595" s="16" t="n">
        <x:v>63689</x:v>
      </x:c>
      <x:c r="F13595" s="16" t="n">
        <x:v>1121</x:v>
      </x:c>
      <x:c r="G13595" s="15" t="n">
        <x:f>VLOOKUP(D13595,'Pricing'!$A$6:$E$8,5,FALSE)</x:f>
        <x:v>0.246</x:v>
      </x:c>
      <x:c r="H13595" s="15" t="n">
        <x:f>VLOOKUP(D13595,'Pricing'!$A$6:$E$8,4,FALSE)</x:f>
        <x:v>1.2</x:v>
      </x:c>
      <x:c r="I13595" s="15" t="n">
        <x:f>E13595*G13595/1000000</x:f>
        <x:v>0.015667494</x:v>
      </x:c>
      <x:c r="J13595" s="15" t="n">
        <x:f>F13595*H13595/1000000</x:f>
        <x:v>0.0013452</x:v>
      </x:c>
      <x:c r="K13595" s="15" t="n">
        <x:f>SUM(I13595:J13595)</x:f>
        <x:v>0.017012694000000002</x:v>
      </x:c>
    </x:row>
    <x:row r="13596" ht="23" customHeight="1">
      <x:c r="A13596" s="2" t="str">
        <x:v>REQ-13592</x:v>
      </x:c>
      <x:c r="B13596" s="2" t="n">
        <x:v>11</x:v>
      </x:c>
      <x:c r="C13596" s="2" t="str">
        <x:v>Support</x:v>
      </x:c>
      <x:c r="D13596" s="2" t="str">
        <x:v>Balanced</x:v>
      </x:c>
      <x:c r="E13596" s="16" t="n">
        <x:v>54897</x:v>
      </x:c>
      <x:c r="F13596" s="16" t="n">
        <x:v>173</x:v>
      </x:c>
      <x:c r="G13596" s="15" t="n">
        <x:f>VLOOKUP(D13596,'Pricing'!$A$6:$E$8,5,FALSE)</x:f>
        <x:v>1.2300000000000002</x:v>
      </x:c>
      <x:c r="H13596" s="15" t="n">
        <x:f>VLOOKUP(D13596,'Pricing'!$A$6:$E$8,4,FALSE)</x:f>
        <x:v>6</x:v>
      </x:c>
      <x:c r="I13596" s="15" t="n">
        <x:f>E13596*G13596/1000000</x:f>
        <x:v>0.06752331000000002</x:v>
      </x:c>
      <x:c r="J13596" s="15" t="n">
        <x:f>F13596*H13596/1000000</x:f>
        <x:v>0.001038</x:v>
      </x:c>
      <x:c r="K13596" s="15" t="n">
        <x:f>SUM(I13596:J13596)</x:f>
        <x:v>0.06856131000000001</x:v>
      </x:c>
    </x:row>
    <x:row r="13597" ht="23" customHeight="1">
      <x:c r="A13597" s="2" t="str">
        <x:v>REQ-13593</x:v>
      </x:c>
      <x:c r="B13597" s="2" t="n">
        <x:v>5</x:v>
      </x:c>
      <x:c r="C13597" s="2" t="str">
        <x:v>Engineering</x:v>
      </x:c>
      <x:c r="D13597" s="2" t="str">
        <x:v>Balanced</x:v>
      </x:c>
      <x:c r="E13597" s="16" t="n">
        <x:v>34068</x:v>
      </x:c>
      <x:c r="F13597" s="16" t="n">
        <x:v>938</x:v>
      </x:c>
      <x:c r="G13597" s="15" t="n">
        <x:f>VLOOKUP(D13597,'Pricing'!$A$6:$E$8,5,FALSE)</x:f>
        <x:v>1.2300000000000002</x:v>
      </x:c>
      <x:c r="H13597" s="15" t="n">
        <x:f>VLOOKUP(D13597,'Pricing'!$A$6:$E$8,4,FALSE)</x:f>
        <x:v>6</x:v>
      </x:c>
      <x:c r="I13597" s="15" t="n">
        <x:f>E13597*G13597/1000000</x:f>
        <x:v>0.041903640000000006</x:v>
      </x:c>
      <x:c r="J13597" s="15" t="n">
        <x:f>F13597*H13597/1000000</x:f>
        <x:v>0.005628</x:v>
      </x:c>
      <x:c r="K13597" s="15" t="n">
        <x:f>SUM(I13597:J13597)</x:f>
        <x:v>0.04753164000000001</x:v>
      </x:c>
    </x:row>
    <x:row r="13598" ht="23" customHeight="1">
      <x:c r="A13598" s="2" t="str">
        <x:v>REQ-13594</x:v>
      </x:c>
      <x:c r="B13598" s="2" t="n">
        <x:v>19</x:v>
      </x:c>
      <x:c r="C13598" s="2" t="str">
        <x:v>Product</x:v>
      </x:c>
      <x:c r="D13598" s="2" t="str">
        <x:v>Balanced</x:v>
      </x:c>
      <x:c r="E13598" s="16" t="n">
        <x:v>31484</x:v>
      </x:c>
      <x:c r="F13598" s="16" t="n">
        <x:v>181</x:v>
      </x:c>
      <x:c r="G13598" s="15" t="n">
        <x:f>VLOOKUP(D13598,'Pricing'!$A$6:$E$8,5,FALSE)</x:f>
        <x:v>1.2300000000000002</x:v>
      </x:c>
      <x:c r="H13598" s="15" t="n">
        <x:f>VLOOKUP(D13598,'Pricing'!$A$6:$E$8,4,FALSE)</x:f>
        <x:v>6</x:v>
      </x:c>
      <x:c r="I13598" s="15" t="n">
        <x:f>E13598*G13598/1000000</x:f>
        <x:v>0.03872532000000001</x:v>
      </x:c>
      <x:c r="J13598" s="15" t="n">
        <x:f>F13598*H13598/1000000</x:f>
        <x:v>0.001086</x:v>
      </x:c>
      <x:c r="K13598" s="15" t="n">
        <x:f>SUM(I13598:J13598)</x:f>
        <x:v>0.039811320000000004</x:v>
      </x:c>
    </x:row>
    <x:row r="13599" ht="23" customHeight="1">
      <x:c r="A13599" s="2" t="str">
        <x:v>REQ-13595</x:v>
      </x:c>
      <x:c r="B13599" s="2" t="n">
        <x:v>7</x:v>
      </x:c>
      <x:c r="C13599" s="2" t="str">
        <x:v>Engineering</x:v>
      </x:c>
      <x:c r="D13599" s="2" t="str">
        <x:v>Balanced</x:v>
      </x:c>
      <x:c r="E13599" s="16" t="n">
        <x:v>13629</x:v>
      </x:c>
      <x:c r="F13599" s="16" t="n">
        <x:v>3750</x:v>
      </x:c>
      <x:c r="G13599" s="15" t="n">
        <x:f>VLOOKUP(D13599,'Pricing'!$A$6:$E$8,5,FALSE)</x:f>
        <x:v>1.2300000000000002</x:v>
      </x:c>
      <x:c r="H13599" s="15" t="n">
        <x:f>VLOOKUP(D13599,'Pricing'!$A$6:$E$8,4,FALSE)</x:f>
        <x:v>6</x:v>
      </x:c>
      <x:c r="I13599" s="15" t="n">
        <x:f>E13599*G13599/1000000</x:f>
        <x:v>0.01676367</x:v>
      </x:c>
      <x:c r="J13599" s="15" t="n">
        <x:f>F13599*H13599/1000000</x:f>
        <x:v>0.0225</x:v>
      </x:c>
      <x:c r="K13599" s="15" t="n">
        <x:f>SUM(I13599:J13599)</x:f>
        <x:v>0.03926367</x:v>
      </x:c>
    </x:row>
    <x:row r="13600" ht="23" customHeight="1">
      <x:c r="A13600" s="2" t="str">
        <x:v>REQ-13596</x:v>
      </x:c>
      <x:c r="B13600" s="2" t="n">
        <x:v>12</x:v>
      </x:c>
      <x:c r="C13600" s="2" t="str">
        <x:v>Support</x:v>
      </x:c>
      <x:c r="D13600" s="2" t="str">
        <x:v>Balanced</x:v>
      </x:c>
      <x:c r="E13600" s="16" t="n">
        <x:v>55296</x:v>
      </x:c>
      <x:c r="F13600" s="16" t="n">
        <x:v>170</x:v>
      </x:c>
      <x:c r="G13600" s="15" t="n">
        <x:f>VLOOKUP(D13600,'Pricing'!$A$6:$E$8,5,FALSE)</x:f>
        <x:v>1.2300000000000002</x:v>
      </x:c>
      <x:c r="H13600" s="15" t="n">
        <x:f>VLOOKUP(D13600,'Pricing'!$A$6:$E$8,4,FALSE)</x:f>
        <x:v>6</x:v>
      </x:c>
      <x:c r="I13600" s="15" t="n">
        <x:f>E13600*G13600/1000000</x:f>
        <x:v>0.06801408000000002</x:v>
      </x:c>
      <x:c r="J13600" s="15" t="n">
        <x:f>F13600*H13600/1000000</x:f>
        <x:v>0.00102</x:v>
      </x:c>
      <x:c r="K13600" s="15" t="n">
        <x:f>SUM(I13600:J13600)</x:f>
        <x:v>0.06903408000000003</x:v>
      </x:c>
    </x:row>
    <x:row r="13601" ht="23" customHeight="1">
      <x:c r="A13601" s="2" t="str">
        <x:v>REQ-13597</x:v>
      </x:c>
      <x:c r="B13601" s="2" t="n">
        <x:v>11</x:v>
      </x:c>
      <x:c r="C13601" s="2" t="str">
        <x:v>Engineering</x:v>
      </x:c>
      <x:c r="D13601" s="2" t="str">
        <x:v>Swift</x:v>
      </x:c>
      <x:c r="E13601" s="16" t="n">
        <x:v>51378</x:v>
      </x:c>
      <x:c r="F13601" s="16" t="n">
        <x:v>812</x:v>
      </x:c>
      <x:c r="G13601" s="15" t="n">
        <x:f>VLOOKUP(D13601,'Pricing'!$A$6:$E$8,5,FALSE)</x:f>
        <x:v>0.246</x:v>
      </x:c>
      <x:c r="H13601" s="15" t="n">
        <x:f>VLOOKUP(D13601,'Pricing'!$A$6:$E$8,4,FALSE)</x:f>
        <x:v>1.2</x:v>
      </x:c>
      <x:c r="I13601" s="15" t="n">
        <x:f>E13601*G13601/1000000</x:f>
        <x:v>0.012638987999999999</x:v>
      </x:c>
      <x:c r="J13601" s="15" t="n">
        <x:f>F13601*H13601/1000000</x:f>
        <x:v>0.0009743999999999999</x:v>
      </x:c>
      <x:c r="K13601" s="15" t="n">
        <x:f>SUM(I13601:J13601)</x:f>
        <x:v>0.013613387999999999</x:v>
      </x:c>
    </x:row>
    <x:row r="13602" ht="23" customHeight="1">
      <x:c r="A13602" s="2" t="str">
        <x:v>REQ-13598</x:v>
      </x:c>
      <x:c r="B13602" s="2" t="n">
        <x:v>26</x:v>
      </x:c>
      <x:c r="C13602" s="2" t="str">
        <x:v>Support</x:v>
      </x:c>
      <x:c r="D13602" s="2" t="str">
        <x:v>Swift</x:v>
      </x:c>
      <x:c r="E13602" s="16" t="n">
        <x:v>50275</x:v>
      </x:c>
      <x:c r="F13602" s="16" t="n">
        <x:v>2808</x:v>
      </x:c>
      <x:c r="G13602" s="15" t="n">
        <x:f>VLOOKUP(D13602,'Pricing'!$A$6:$E$8,5,FALSE)</x:f>
        <x:v>0.246</x:v>
      </x:c>
      <x:c r="H13602" s="15" t="n">
        <x:f>VLOOKUP(D13602,'Pricing'!$A$6:$E$8,4,FALSE)</x:f>
        <x:v>1.2</x:v>
      </x:c>
      <x:c r="I13602" s="15" t="n">
        <x:f>E13602*G13602/1000000</x:f>
        <x:v>0.012367649999999999</x:v>
      </x:c>
      <x:c r="J13602" s="15" t="n">
        <x:f>F13602*H13602/1000000</x:f>
        <x:v>0.0033696</x:v>
      </x:c>
      <x:c r="K13602" s="15" t="n">
        <x:f>SUM(I13602:J13602)</x:f>
        <x:v>0.015737249999999998</x:v>
      </x:c>
    </x:row>
    <x:row r="13603" ht="23" customHeight="1">
      <x:c r="A13603" s="2" t="str">
        <x:v>REQ-13599</x:v>
      </x:c>
      <x:c r="B13603" s="2" t="n">
        <x:v>6</x:v>
      </x:c>
      <x:c r="C13603" s="2" t="str">
        <x:v>Engineering</x:v>
      </x:c>
      <x:c r="D13603" s="2" t="str">
        <x:v>Swift</x:v>
      </x:c>
      <x:c r="E13603" s="16" t="n">
        <x:v>54163</x:v>
      </x:c>
      <x:c r="F13603" s="16" t="n">
        <x:v>3310</x:v>
      </x:c>
      <x:c r="G13603" s="15" t="n">
        <x:f>VLOOKUP(D13603,'Pricing'!$A$6:$E$8,5,FALSE)</x:f>
        <x:v>0.246</x:v>
      </x:c>
      <x:c r="H13603" s="15" t="n">
        <x:f>VLOOKUP(D13603,'Pricing'!$A$6:$E$8,4,FALSE)</x:f>
        <x:v>1.2</x:v>
      </x:c>
      <x:c r="I13603" s="15" t="n">
        <x:f>E13603*G13603/1000000</x:f>
        <x:v>0.013324098</x:v>
      </x:c>
      <x:c r="J13603" s="15" t="n">
        <x:f>F13603*H13603/1000000</x:f>
        <x:v>0.003972</x:v>
      </x:c>
      <x:c r="K13603" s="15" t="n">
        <x:f>SUM(I13603:J13603)</x:f>
        <x:v>0.017296098</x:v>
      </x:c>
    </x:row>
    <x:row r="13604" ht="23" customHeight="1">
      <x:c r="A13604" s="2" t="str">
        <x:v>REQ-13600</x:v>
      </x:c>
      <x:c r="B13604" s="2" t="n">
        <x:v>30</x:v>
      </x:c>
      <x:c r="C13604" s="2" t="str">
        <x:v>Support</x:v>
      </x:c>
      <x:c r="D13604" s="2" t="str">
        <x:v>Swift</x:v>
      </x:c>
      <x:c r="E13604" s="16" t="n">
        <x:v>63927</x:v>
      </x:c>
      <x:c r="F13604" s="16" t="n">
        <x:v>2047</x:v>
      </x:c>
      <x:c r="G13604" s="15" t="n">
        <x:f>VLOOKUP(D13604,'Pricing'!$A$6:$E$8,5,FALSE)</x:f>
        <x:v>0.246</x:v>
      </x:c>
      <x:c r="H13604" s="15" t="n">
        <x:f>VLOOKUP(D13604,'Pricing'!$A$6:$E$8,4,FALSE)</x:f>
        <x:v>1.2</x:v>
      </x:c>
      <x:c r="I13604" s="15" t="n">
        <x:f>E13604*G13604/1000000</x:f>
        <x:v>0.015726042</x:v>
      </x:c>
      <x:c r="J13604" s="15" t="n">
        <x:f>F13604*H13604/1000000</x:f>
        <x:v>0.0024564</x:v>
      </x:c>
      <x:c r="K13604" s="15" t="n">
        <x:f>SUM(I13604:J13604)</x:f>
        <x:v>0.018182442</x:v>
      </x:c>
    </x:row>
    <x:row r="13605" ht="23" customHeight="1">
      <x:c r="A13605" s="2" t="str">
        <x:v>REQ-13601</x:v>
      </x:c>
      <x:c r="B13605" s="2" t="n">
        <x:v>25</x:v>
      </x:c>
      <x:c r="C13605" s="2" t="str">
        <x:v>Engineering</x:v>
      </x:c>
      <x:c r="D13605" s="2" t="str">
        <x:v>Swift</x:v>
      </x:c>
      <x:c r="E13605" s="16" t="n">
        <x:v>57875</x:v>
      </x:c>
      <x:c r="F13605" s="16" t="n">
        <x:v>2244</x:v>
      </x:c>
      <x:c r="G13605" s="15" t="n">
        <x:f>VLOOKUP(D13605,'Pricing'!$A$6:$E$8,5,FALSE)</x:f>
        <x:v>0.246</x:v>
      </x:c>
      <x:c r="H13605" s="15" t="n">
        <x:f>VLOOKUP(D13605,'Pricing'!$A$6:$E$8,4,FALSE)</x:f>
        <x:v>1.2</x:v>
      </x:c>
      <x:c r="I13605" s="15" t="n">
        <x:f>E13605*G13605/1000000</x:f>
        <x:v>0.01423725</x:v>
      </x:c>
      <x:c r="J13605" s="15" t="n">
        <x:f>F13605*H13605/1000000</x:f>
        <x:v>0.0026927999999999995</x:v>
      </x:c>
      <x:c r="K13605" s="15" t="n">
        <x:f>SUM(I13605:J13605)</x:f>
        <x:v>0.01693005</x:v>
      </x:c>
    </x:row>
    <x:row r="13606" ht="23" customHeight="1">
      <x:c r="A13606" s="2" t="str">
        <x:v>REQ-13602</x:v>
      </x:c>
      <x:c r="B13606" s="2" t="n">
        <x:v>3</x:v>
      </x:c>
      <x:c r="C13606" s="2" t="str">
        <x:v>Support</x:v>
      </x:c>
      <x:c r="D13606" s="2" t="str">
        <x:v>Reasoning</x:v>
      </x:c>
      <x:c r="E13606" s="16" t="n">
        <x:v>9252</x:v>
      </x:c>
      <x:c r="F13606" s="16" t="n">
        <x:v>3862</x:v>
      </x:c>
      <x:c r="G13606" s="15" t="n">
        <x:f>VLOOKUP(D13606,'Pricing'!$A$6:$E$8,5,FALSE)</x:f>
        <x:v>4.920000000000001</x:v>
      </x:c>
      <x:c r="H13606" s="15" t="n">
        <x:f>VLOOKUP(D13606,'Pricing'!$A$6:$E$8,4,FALSE)</x:f>
        <x:v>24</x:v>
      </x:c>
      <x:c r="I13606" s="15" t="n">
        <x:f>E13606*G13606/1000000</x:f>
        <x:v>0.04551984000000001</x:v>
      </x:c>
      <x:c r="J13606" s="15" t="n">
        <x:f>F13606*H13606/1000000</x:f>
        <x:v>0.092688</x:v>
      </x:c>
      <x:c r="K13606" s="15" t="n">
        <x:f>SUM(I13606:J13606)</x:f>
        <x:v>0.13820784000000003</x:v>
      </x:c>
    </x:row>
    <x:row r="13607" ht="23" customHeight="1">
      <x:c r="A13607" s="2" t="str">
        <x:v>REQ-13603</x:v>
      </x:c>
      <x:c r="B13607" s="2" t="n">
        <x:v>12</x:v>
      </x:c>
      <x:c r="C13607" s="2" t="str">
        <x:v>Engineering</x:v>
      </x:c>
      <x:c r="D13607" s="2" t="str">
        <x:v>Swift</x:v>
      </x:c>
      <x:c r="E13607" s="16" t="n">
        <x:v>24765</x:v>
      </x:c>
      <x:c r="F13607" s="16" t="n">
        <x:v>1649</x:v>
      </x:c>
      <x:c r="G13607" s="15" t="n">
        <x:f>VLOOKUP(D13607,'Pricing'!$A$6:$E$8,5,FALSE)</x:f>
        <x:v>0.246</x:v>
      </x:c>
      <x:c r="H13607" s="15" t="n">
        <x:f>VLOOKUP(D13607,'Pricing'!$A$6:$E$8,4,FALSE)</x:f>
        <x:v>1.2</x:v>
      </x:c>
      <x:c r="I13607" s="15" t="n">
        <x:f>E13607*G13607/1000000</x:f>
        <x:v>0.00609219</x:v>
      </x:c>
      <x:c r="J13607" s="15" t="n">
        <x:f>F13607*H13607/1000000</x:f>
        <x:v>0.0019787999999999997</x:v>
      </x:c>
      <x:c r="K13607" s="15" t="n">
        <x:f>SUM(I13607:J13607)</x:f>
        <x:v>0.00807099</x:v>
      </x:c>
    </x:row>
    <x:row r="13608" ht="23" customHeight="1">
      <x:c r="A13608" s="2" t="str">
        <x:v>REQ-13604</x:v>
      </x:c>
      <x:c r="B13608" s="2" t="n">
        <x:v>2</x:v>
      </x:c>
      <x:c r="C13608" s="2" t="str">
        <x:v>Support</x:v>
      </x:c>
      <x:c r="D13608" s="2" t="str">
        <x:v>Swift</x:v>
      </x:c>
      <x:c r="E13608" s="16" t="n">
        <x:v>78627</x:v>
      </x:c>
      <x:c r="F13608" s="16" t="n">
        <x:v>841</x:v>
      </x:c>
      <x:c r="G13608" s="15" t="n">
        <x:f>VLOOKUP(D13608,'Pricing'!$A$6:$E$8,5,FALSE)</x:f>
        <x:v>0.246</x:v>
      </x:c>
      <x:c r="H13608" s="15" t="n">
        <x:f>VLOOKUP(D13608,'Pricing'!$A$6:$E$8,4,FALSE)</x:f>
        <x:v>1.2</x:v>
      </x:c>
      <x:c r="I13608" s="15" t="n">
        <x:f>E13608*G13608/1000000</x:f>
        <x:v>0.019342242</x:v>
      </x:c>
      <x:c r="J13608" s="15" t="n">
        <x:f>F13608*H13608/1000000</x:f>
        <x:v>0.0010092</x:v>
      </x:c>
      <x:c r="K13608" s="15" t="n">
        <x:f>SUM(I13608:J13608)</x:f>
        <x:v>0.020351441999999997</x:v>
      </x:c>
    </x:row>
    <x:row r="13609" ht="23" customHeight="1">
      <x:c r="A13609" s="2" t="str">
        <x:v>REQ-13605</x:v>
      </x:c>
      <x:c r="B13609" s="2" t="n">
        <x:v>17</x:v>
      </x:c>
      <x:c r="C13609" s="2" t="str">
        <x:v>Engineering</x:v>
      </x:c>
      <x:c r="D13609" s="2" t="str">
        <x:v>Balanced</x:v>
      </x:c>
      <x:c r="E13609" s="16" t="n">
        <x:v>14172</x:v>
      </x:c>
      <x:c r="F13609" s="16" t="n">
        <x:v>2316</x:v>
      </x:c>
      <x:c r="G13609" s="15" t="n">
        <x:f>VLOOKUP(D13609,'Pricing'!$A$6:$E$8,5,FALSE)</x:f>
        <x:v>1.2300000000000002</x:v>
      </x:c>
      <x:c r="H13609" s="15" t="n">
        <x:f>VLOOKUP(D13609,'Pricing'!$A$6:$E$8,4,FALSE)</x:f>
        <x:v>6</x:v>
      </x:c>
      <x:c r="I13609" s="15" t="n">
        <x:f>E13609*G13609/1000000</x:f>
        <x:v>0.017431560000000002</x:v>
      </x:c>
      <x:c r="J13609" s="15" t="n">
        <x:f>F13609*H13609/1000000</x:f>
        <x:v>0.013896</x:v>
      </x:c>
      <x:c r="K13609" s="15" t="n">
        <x:f>SUM(I13609:J13609)</x:f>
        <x:v>0.031327560000000004</x:v>
      </x:c>
    </x:row>
    <x:row r="13610" ht="23" customHeight="1">
      <x:c r="A13610" s="2" t="str">
        <x:v>REQ-13606</x:v>
      </x:c>
      <x:c r="B13610" s="2" t="n">
        <x:v>12</x:v>
      </x:c>
      <x:c r="C13610" s="2" t="str">
        <x:v>Product</x:v>
      </x:c>
      <x:c r="D13610" s="2" t="str">
        <x:v>Swift</x:v>
      </x:c>
      <x:c r="E13610" s="16" t="n">
        <x:v>64825</x:v>
      </x:c>
      <x:c r="F13610" s="16" t="n">
        <x:v>2554</x:v>
      </x:c>
      <x:c r="G13610" s="15" t="n">
        <x:f>VLOOKUP(D13610,'Pricing'!$A$6:$E$8,5,FALSE)</x:f>
        <x:v>0.246</x:v>
      </x:c>
      <x:c r="H13610" s="15" t="n">
        <x:f>VLOOKUP(D13610,'Pricing'!$A$6:$E$8,4,FALSE)</x:f>
        <x:v>1.2</x:v>
      </x:c>
      <x:c r="I13610" s="15" t="n">
        <x:f>E13610*G13610/1000000</x:f>
        <x:v>0.015946949999999998</x:v>
      </x:c>
      <x:c r="J13610" s="15" t="n">
        <x:f>F13610*H13610/1000000</x:f>
        <x:v>0.0030648</x:v>
      </x:c>
      <x:c r="K13610" s="15" t="n">
        <x:f>SUM(I13610:J13610)</x:f>
        <x:v>0.019011749999999997</x:v>
      </x:c>
    </x:row>
    <x:row r="13611" ht="23" customHeight="1">
      <x:c r="A13611" s="2" t="str">
        <x:v>REQ-13607</x:v>
      </x:c>
      <x:c r="B13611" s="2" t="n">
        <x:v>16</x:v>
      </x:c>
      <x:c r="C13611" s="2" t="str">
        <x:v>Operations</x:v>
      </x:c>
      <x:c r="D13611" s="2" t="str">
        <x:v>Swift</x:v>
      </x:c>
      <x:c r="E13611" s="16" t="n">
        <x:v>20441</x:v>
      </x:c>
      <x:c r="F13611" s="16" t="n">
        <x:v>390</x:v>
      </x:c>
      <x:c r="G13611" s="15" t="n">
        <x:f>VLOOKUP(D13611,'Pricing'!$A$6:$E$8,5,FALSE)</x:f>
        <x:v>0.246</x:v>
      </x:c>
      <x:c r="H13611" s="15" t="n">
        <x:f>VLOOKUP(D13611,'Pricing'!$A$6:$E$8,4,FALSE)</x:f>
        <x:v>1.2</x:v>
      </x:c>
      <x:c r="I13611" s="15" t="n">
        <x:f>E13611*G13611/1000000</x:f>
        <x:v>0.0050284859999999995</x:v>
      </x:c>
      <x:c r="J13611" s="15" t="n">
        <x:f>F13611*H13611/1000000</x:f>
        <x:v>0.000468</x:v>
      </x:c>
      <x:c r="K13611" s="15" t="n">
        <x:f>SUM(I13611:J13611)</x:f>
        <x:v>0.005496485999999999</x:v>
      </x:c>
    </x:row>
    <x:row r="13612" ht="23" customHeight="1">
      <x:c r="A13612" s="2" t="str">
        <x:v>REQ-13608</x:v>
      </x:c>
      <x:c r="B13612" s="2" t="n">
        <x:v>21</x:v>
      </x:c>
      <x:c r="C13612" s="2" t="str">
        <x:v>Product</x:v>
      </x:c>
      <x:c r="D13612" s="2" t="str">
        <x:v>Balanced</x:v>
      </x:c>
      <x:c r="E13612" s="16" t="n">
        <x:v>66322</x:v>
      </x:c>
      <x:c r="F13612" s="16" t="n">
        <x:v>1672</x:v>
      </x:c>
      <x:c r="G13612" s="15" t="n">
        <x:f>VLOOKUP(D13612,'Pricing'!$A$6:$E$8,5,FALSE)</x:f>
        <x:v>1.2300000000000002</x:v>
      </x:c>
      <x:c r="H13612" s="15" t="n">
        <x:f>VLOOKUP(D13612,'Pricing'!$A$6:$E$8,4,FALSE)</x:f>
        <x:v>6</x:v>
      </x:c>
      <x:c r="I13612" s="15" t="n">
        <x:f>E13612*G13612/1000000</x:f>
        <x:v>0.08157606</x:v>
      </x:c>
      <x:c r="J13612" s="15" t="n">
        <x:f>F13612*H13612/1000000</x:f>
        <x:v>0.010032</x:v>
      </x:c>
      <x:c r="K13612" s="15" t="n">
        <x:f>SUM(I13612:J13612)</x:f>
        <x:v>0.09160806</x:v>
      </x:c>
    </x:row>
    <x:row r="13613" ht="23" customHeight="1">
      <x:c r="A13613" s="2" t="str">
        <x:v>REQ-13609</x:v>
      </x:c>
      <x:c r="B13613" s="2" t="n">
        <x:v>7</x:v>
      </x:c>
      <x:c r="C13613" s="2" t="str">
        <x:v>Research</x:v>
      </x:c>
      <x:c r="D13613" s="2" t="str">
        <x:v>Balanced</x:v>
      </x:c>
      <x:c r="E13613" s="16" t="n">
        <x:v>78588</x:v>
      </x:c>
      <x:c r="F13613" s="16" t="n">
        <x:v>1608</x:v>
      </x:c>
      <x:c r="G13613" s="15" t="n">
        <x:f>VLOOKUP(D13613,'Pricing'!$A$6:$E$8,5,FALSE)</x:f>
        <x:v>1.2300000000000002</x:v>
      </x:c>
      <x:c r="H13613" s="15" t="n">
        <x:f>VLOOKUP(D13613,'Pricing'!$A$6:$E$8,4,FALSE)</x:f>
        <x:v>6</x:v>
      </x:c>
      <x:c r="I13613" s="15" t="n">
        <x:f>E13613*G13613/1000000</x:f>
        <x:v>0.09666324000000003</x:v>
      </x:c>
      <x:c r="J13613" s="15" t="n">
        <x:f>F13613*H13613/1000000</x:f>
        <x:v>0.009648</x:v>
      </x:c>
      <x:c r="K13613" s="15" t="n">
        <x:f>SUM(I13613:J13613)</x:f>
        <x:v>0.10631124000000003</x:v>
      </x:c>
    </x:row>
    <x:row r="13614" ht="23" customHeight="1">
      <x:c r="A13614" s="2" t="str">
        <x:v>REQ-13610</x:v>
      </x:c>
      <x:c r="B13614" s="2" t="n">
        <x:v>6</x:v>
      </x:c>
      <x:c r="C13614" s="2" t="str">
        <x:v>Support</x:v>
      </x:c>
      <x:c r="D13614" s="2" t="str">
        <x:v>Balanced</x:v>
      </x:c>
      <x:c r="E13614" s="16" t="n">
        <x:v>93248</x:v>
      </x:c>
      <x:c r="F13614" s="16" t="n">
        <x:v>936</x:v>
      </x:c>
      <x:c r="G13614" s="15" t="n">
        <x:f>VLOOKUP(D13614,'Pricing'!$A$6:$E$8,5,FALSE)</x:f>
        <x:v>1.2300000000000002</x:v>
      </x:c>
      <x:c r="H13614" s="15" t="n">
        <x:f>VLOOKUP(D13614,'Pricing'!$A$6:$E$8,4,FALSE)</x:f>
        <x:v>6</x:v>
      </x:c>
      <x:c r="I13614" s="15" t="n">
        <x:f>E13614*G13614/1000000</x:f>
        <x:v>0.11469504000000003</x:v>
      </x:c>
      <x:c r="J13614" s="15" t="n">
        <x:f>F13614*H13614/1000000</x:f>
        <x:v>0.005616</x:v>
      </x:c>
      <x:c r="K13614" s="15" t="n">
        <x:f>SUM(I13614:J13614)</x:f>
        <x:v>0.12031104000000002</x:v>
      </x:c>
    </x:row>
    <x:row r="13615" ht="23" customHeight="1">
      <x:c r="A13615" s="2" t="str">
        <x:v>REQ-13611</x:v>
      </x:c>
      <x:c r="B13615" s="2" t="n">
        <x:v>6</x:v>
      </x:c>
      <x:c r="C13615" s="2" t="str">
        <x:v>Engineering</x:v>
      </x:c>
      <x:c r="D13615" s="2" t="str">
        <x:v>Swift</x:v>
      </x:c>
      <x:c r="E13615" s="16" t="n">
        <x:v>65616</x:v>
      </x:c>
      <x:c r="F13615" s="16" t="n">
        <x:v>3363</x:v>
      </x:c>
      <x:c r="G13615" s="15" t="n">
        <x:f>VLOOKUP(D13615,'Pricing'!$A$6:$E$8,5,FALSE)</x:f>
        <x:v>0.246</x:v>
      </x:c>
      <x:c r="H13615" s="15" t="n">
        <x:f>VLOOKUP(D13615,'Pricing'!$A$6:$E$8,4,FALSE)</x:f>
        <x:v>1.2</x:v>
      </x:c>
      <x:c r="I13615" s="15" t="n">
        <x:f>E13615*G13615/1000000</x:f>
        <x:v>0.016141536</x:v>
      </x:c>
      <x:c r="J13615" s="15" t="n">
        <x:f>F13615*H13615/1000000</x:f>
        <x:v>0.0040356</x:v>
      </x:c>
      <x:c r="K13615" s="15" t="n">
        <x:f>SUM(I13615:J13615)</x:f>
        <x:v>0.020177136000000002</x:v>
      </x:c>
    </x:row>
    <x:row r="13616" ht="23" customHeight="1">
      <x:c r="A13616" s="2" t="str">
        <x:v>REQ-13612</x:v>
      </x:c>
      <x:c r="B13616" s="2" t="n">
        <x:v>20</x:v>
      </x:c>
      <x:c r="C13616" s="2" t="str">
        <x:v>Growth</x:v>
      </x:c>
      <x:c r="D13616" s="2" t="str">
        <x:v>Swift</x:v>
      </x:c>
      <x:c r="E13616" s="16" t="n">
        <x:v>64468</x:v>
      </x:c>
      <x:c r="F13616" s="16" t="n">
        <x:v>2192</x:v>
      </x:c>
      <x:c r="G13616" s="15" t="n">
        <x:f>VLOOKUP(D13616,'Pricing'!$A$6:$E$8,5,FALSE)</x:f>
        <x:v>0.246</x:v>
      </x:c>
      <x:c r="H13616" s="15" t="n">
        <x:f>VLOOKUP(D13616,'Pricing'!$A$6:$E$8,4,FALSE)</x:f>
        <x:v>1.2</x:v>
      </x:c>
      <x:c r="I13616" s="15" t="n">
        <x:f>E13616*G13616/1000000</x:f>
        <x:v>0.015859128</x:v>
      </x:c>
      <x:c r="J13616" s="15" t="n">
        <x:f>F13616*H13616/1000000</x:f>
        <x:v>0.0026304</x:v>
      </x:c>
      <x:c r="K13616" s="15" t="n">
        <x:f>SUM(I13616:J13616)</x:f>
        <x:v>0.018489528</x:v>
      </x:c>
    </x:row>
    <x:row r="13617" ht="23" customHeight="1">
      <x:c r="A13617" s="2" t="str">
        <x:v>REQ-13613</x:v>
      </x:c>
      <x:c r="B13617" s="2" t="n">
        <x:v>28</x:v>
      </x:c>
      <x:c r="C13617" s="2" t="str">
        <x:v>Research</x:v>
      </x:c>
      <x:c r="D13617" s="2" t="str">
        <x:v>Swift</x:v>
      </x:c>
      <x:c r="E13617" s="16" t="n">
        <x:v>16007</x:v>
      </x:c>
      <x:c r="F13617" s="16" t="n">
        <x:v>1777</x:v>
      </x:c>
      <x:c r="G13617" s="15" t="n">
        <x:f>VLOOKUP(D13617,'Pricing'!$A$6:$E$8,5,FALSE)</x:f>
        <x:v>0.246</x:v>
      </x:c>
      <x:c r="H13617" s="15" t="n">
        <x:f>VLOOKUP(D13617,'Pricing'!$A$6:$E$8,4,FALSE)</x:f>
        <x:v>1.2</x:v>
      </x:c>
      <x:c r="I13617" s="15" t="n">
        <x:f>E13617*G13617/1000000</x:f>
        <x:v>0.003937721999999999</x:v>
      </x:c>
      <x:c r="J13617" s="15" t="n">
        <x:f>F13617*H13617/1000000</x:f>
        <x:v>0.0021324</x:v>
      </x:c>
      <x:c r="K13617" s="15" t="n">
        <x:f>SUM(I13617:J13617)</x:f>
        <x:v>0.006070121999999999</x:v>
      </x:c>
    </x:row>
    <x:row r="13618" ht="23" customHeight="1">
      <x:c r="A13618" s="2" t="str">
        <x:v>REQ-13614</x:v>
      </x:c>
      <x:c r="B13618" s="2" t="n">
        <x:v>3</x:v>
      </x:c>
      <x:c r="C13618" s="2" t="str">
        <x:v>Growth</x:v>
      </x:c>
      <x:c r="D13618" s="2" t="str">
        <x:v>Balanced</x:v>
      </x:c>
      <x:c r="E13618" s="16" t="n">
        <x:v>97828</x:v>
      </x:c>
      <x:c r="F13618" s="16" t="n">
        <x:v>1944</x:v>
      </x:c>
      <x:c r="G13618" s="15" t="n">
        <x:f>VLOOKUP(D13618,'Pricing'!$A$6:$E$8,5,FALSE)</x:f>
        <x:v>1.2300000000000002</x:v>
      </x:c>
      <x:c r="H13618" s="15" t="n">
        <x:f>VLOOKUP(D13618,'Pricing'!$A$6:$E$8,4,FALSE)</x:f>
        <x:v>6</x:v>
      </x:c>
      <x:c r="I13618" s="15" t="n">
        <x:f>E13618*G13618/1000000</x:f>
        <x:v>0.12032844000000002</x:v>
      </x:c>
      <x:c r="J13618" s="15" t="n">
        <x:f>F13618*H13618/1000000</x:f>
        <x:v>0.011664</x:v>
      </x:c>
      <x:c r="K13618" s="15" t="n">
        <x:f>SUM(I13618:J13618)</x:f>
        <x:v>0.13199244000000002</x:v>
      </x:c>
    </x:row>
    <x:row r="13619" ht="23" customHeight="1">
      <x:c r="A13619" s="2" t="str">
        <x:v>REQ-13615</x:v>
      </x:c>
      <x:c r="B13619" s="2" t="n">
        <x:v>28</x:v>
      </x:c>
      <x:c r="C13619" s="2" t="str">
        <x:v>Engineering</x:v>
      </x:c>
      <x:c r="D13619" s="2" t="str">
        <x:v>Swift</x:v>
      </x:c>
      <x:c r="E13619" s="16" t="n">
        <x:v>117183</x:v>
      </x:c>
      <x:c r="F13619" s="16" t="n">
        <x:v>479</x:v>
      </x:c>
      <x:c r="G13619" s="15" t="n">
        <x:f>VLOOKUP(D13619,'Pricing'!$A$6:$E$8,5,FALSE)</x:f>
        <x:v>0.246</x:v>
      </x:c>
      <x:c r="H13619" s="15" t="n">
        <x:f>VLOOKUP(D13619,'Pricing'!$A$6:$E$8,4,FALSE)</x:f>
        <x:v>1.2</x:v>
      </x:c>
      <x:c r="I13619" s="15" t="n">
        <x:f>E13619*G13619/1000000</x:f>
        <x:v>0.028827018</x:v>
      </x:c>
      <x:c r="J13619" s="15" t="n">
        <x:f>F13619*H13619/1000000</x:f>
        <x:v>0.0005748</x:v>
      </x:c>
      <x:c r="K13619" s="15" t="n">
        <x:f>SUM(I13619:J13619)</x:f>
        <x:v>0.029401818</x:v>
      </x:c>
    </x:row>
    <x:row r="13620" ht="23" customHeight="1">
      <x:c r="A13620" s="2" t="str">
        <x:v>REQ-13616</x:v>
      </x:c>
      <x:c r="B13620" s="2" t="n">
        <x:v>6</x:v>
      </x:c>
      <x:c r="C13620" s="2" t="str">
        <x:v>Growth</x:v>
      </x:c>
      <x:c r="D13620" s="2" t="str">
        <x:v>Swift</x:v>
      </x:c>
      <x:c r="E13620" s="16" t="n">
        <x:v>63066</x:v>
      </x:c>
      <x:c r="F13620" s="16" t="n">
        <x:v>2707</x:v>
      </x:c>
      <x:c r="G13620" s="15" t="n">
        <x:f>VLOOKUP(D13620,'Pricing'!$A$6:$E$8,5,FALSE)</x:f>
        <x:v>0.246</x:v>
      </x:c>
      <x:c r="H13620" s="15" t="n">
        <x:f>VLOOKUP(D13620,'Pricing'!$A$6:$E$8,4,FALSE)</x:f>
        <x:v>1.2</x:v>
      </x:c>
      <x:c r="I13620" s="15" t="n">
        <x:f>E13620*G13620/1000000</x:f>
        <x:v>0.015514235999999999</x:v>
      </x:c>
      <x:c r="J13620" s="15" t="n">
        <x:f>F13620*H13620/1000000</x:f>
        <x:v>0.0032484000000000002</x:v>
      </x:c>
      <x:c r="K13620" s="15" t="n">
        <x:f>SUM(I13620:J13620)</x:f>
        <x:v>0.018762636</x:v>
      </x:c>
    </x:row>
    <x:row r="13621" ht="23" customHeight="1">
      <x:c r="A13621" s="2" t="str">
        <x:v>REQ-13617</x:v>
      </x:c>
      <x:c r="B13621" s="2" t="n">
        <x:v>8</x:v>
      </x:c>
      <x:c r="C13621" s="2" t="str">
        <x:v>Operations</x:v>
      </x:c>
      <x:c r="D13621" s="2" t="str">
        <x:v>Swift</x:v>
      </x:c>
      <x:c r="E13621" s="16" t="n">
        <x:v>93316</x:v>
      </x:c>
      <x:c r="F13621" s="16" t="n">
        <x:v>1878</x:v>
      </x:c>
      <x:c r="G13621" s="15" t="n">
        <x:f>VLOOKUP(D13621,'Pricing'!$A$6:$E$8,5,FALSE)</x:f>
        <x:v>0.246</x:v>
      </x:c>
      <x:c r="H13621" s="15" t="n">
        <x:f>VLOOKUP(D13621,'Pricing'!$A$6:$E$8,4,FALSE)</x:f>
        <x:v>1.2</x:v>
      </x:c>
      <x:c r="I13621" s="15" t="n">
        <x:f>E13621*G13621/1000000</x:f>
        <x:v>0.022955736</x:v>
      </x:c>
      <x:c r="J13621" s="15" t="n">
        <x:f>F13621*H13621/1000000</x:f>
        <x:v>0.0022535999999999997</x:v>
      </x:c>
      <x:c r="K13621" s="15" t="n">
        <x:f>SUM(I13621:J13621)</x:f>
        <x:v>0.025209336</x:v>
      </x:c>
    </x:row>
    <x:row r="13622" ht="23" customHeight="1">
      <x:c r="A13622" s="2" t="str">
        <x:v>REQ-13618</x:v>
      </x:c>
      <x:c r="B13622" s="2" t="n">
        <x:v>21</x:v>
      </x:c>
      <x:c r="C13622" s="2" t="str">
        <x:v>Growth</x:v>
      </x:c>
      <x:c r="D13622" s="2" t="str">
        <x:v>Swift</x:v>
      </x:c>
      <x:c r="E13622" s="16" t="n">
        <x:v>84860</x:v>
      </x:c>
      <x:c r="F13622" s="16" t="n">
        <x:v>2611</x:v>
      </x:c>
      <x:c r="G13622" s="15" t="n">
        <x:f>VLOOKUP(D13622,'Pricing'!$A$6:$E$8,5,FALSE)</x:f>
        <x:v>0.246</x:v>
      </x:c>
      <x:c r="H13622" s="15" t="n">
        <x:f>VLOOKUP(D13622,'Pricing'!$A$6:$E$8,4,FALSE)</x:f>
        <x:v>1.2</x:v>
      </x:c>
      <x:c r="I13622" s="15" t="n">
        <x:f>E13622*G13622/1000000</x:f>
        <x:v>0.02087556</x:v>
      </x:c>
      <x:c r="J13622" s="15" t="n">
        <x:f>F13622*H13622/1000000</x:f>
        <x:v>0.0031331999999999996</x:v>
      </x:c>
      <x:c r="K13622" s="15" t="n">
        <x:f>SUM(I13622:J13622)</x:f>
        <x:v>0.02400876</x:v>
      </x:c>
    </x:row>
    <x:row r="13623" ht="23" customHeight="1">
      <x:c r="A13623" s="2" t="str">
        <x:v>REQ-13619</x:v>
      </x:c>
      <x:c r="B13623" s="2" t="n">
        <x:v>9</x:v>
      </x:c>
      <x:c r="C13623" s="2" t="str">
        <x:v>Operations</x:v>
      </x:c>
      <x:c r="D13623" s="2" t="str">
        <x:v>Swift</x:v>
      </x:c>
      <x:c r="E13623" s="16" t="n">
        <x:v>108353</x:v>
      </x:c>
      <x:c r="F13623" s="16" t="n">
        <x:v>2286</x:v>
      </x:c>
      <x:c r="G13623" s="15" t="n">
        <x:f>VLOOKUP(D13623,'Pricing'!$A$6:$E$8,5,FALSE)</x:f>
        <x:v>0.246</x:v>
      </x:c>
      <x:c r="H13623" s="15" t="n">
        <x:f>VLOOKUP(D13623,'Pricing'!$A$6:$E$8,4,FALSE)</x:f>
        <x:v>1.2</x:v>
      </x:c>
      <x:c r="I13623" s="15" t="n">
        <x:f>E13623*G13623/1000000</x:f>
        <x:v>0.026654838</x:v>
      </x:c>
      <x:c r="J13623" s="15" t="n">
        <x:f>F13623*H13623/1000000</x:f>
        <x:v>0.0027432</x:v>
      </x:c>
      <x:c r="K13623" s="15" t="n">
        <x:f>SUM(I13623:J13623)</x:f>
        <x:v>0.029398038</x:v>
      </x:c>
    </x:row>
    <x:row r="13624" ht="23" customHeight="1">
      <x:c r="A13624" s="2" t="str">
        <x:v>REQ-13620</x:v>
      </x:c>
      <x:c r="B13624" s="2" t="n">
        <x:v>1</x:v>
      </x:c>
      <x:c r="C13624" s="2" t="str">
        <x:v>Growth</x:v>
      </x:c>
      <x:c r="D13624" s="2" t="str">
        <x:v>Balanced</x:v>
      </x:c>
      <x:c r="E13624" s="16" t="n">
        <x:v>55055</x:v>
      </x:c>
      <x:c r="F13624" s="16" t="n">
        <x:v>955</x:v>
      </x:c>
      <x:c r="G13624" s="15" t="n">
        <x:f>VLOOKUP(D13624,'Pricing'!$A$6:$E$8,5,FALSE)</x:f>
        <x:v>1.2300000000000002</x:v>
      </x:c>
      <x:c r="H13624" s="15" t="n">
        <x:f>VLOOKUP(D13624,'Pricing'!$A$6:$E$8,4,FALSE)</x:f>
        <x:v>6</x:v>
      </x:c>
      <x:c r="I13624" s="15" t="n">
        <x:f>E13624*G13624/1000000</x:f>
        <x:v>0.06771765</x:v>
      </x:c>
      <x:c r="J13624" s="15" t="n">
        <x:f>F13624*H13624/1000000</x:f>
        <x:v>0.00573</x:v>
      </x:c>
      <x:c r="K13624" s="15" t="n">
        <x:f>SUM(I13624:J13624)</x:f>
        <x:v>0.07344765</x:v>
      </x:c>
    </x:row>
    <x:row r="13625" ht="23" customHeight="1">
      <x:c r="A13625" s="2" t="str">
        <x:v>REQ-13621</x:v>
      </x:c>
      <x:c r="B13625" s="2" t="n">
        <x:v>10</x:v>
      </x:c>
      <x:c r="C13625" s="2" t="str">
        <x:v>Engineering</x:v>
      </x:c>
      <x:c r="D13625" s="2" t="str">
        <x:v>Balanced</x:v>
      </x:c>
      <x:c r="E13625" s="16" t="n">
        <x:v>27073</x:v>
      </x:c>
      <x:c r="F13625" s="16" t="n">
        <x:v>3855</x:v>
      </x:c>
      <x:c r="G13625" s="15" t="n">
        <x:f>VLOOKUP(D13625,'Pricing'!$A$6:$E$8,5,FALSE)</x:f>
        <x:v>1.2300000000000002</x:v>
      </x:c>
      <x:c r="H13625" s="15" t="n">
        <x:f>VLOOKUP(D13625,'Pricing'!$A$6:$E$8,4,FALSE)</x:f>
        <x:v>6</x:v>
      </x:c>
      <x:c r="I13625" s="15" t="n">
        <x:f>E13625*G13625/1000000</x:f>
        <x:v>0.03329979000000001</x:v>
      </x:c>
      <x:c r="J13625" s="15" t="n">
        <x:f>F13625*H13625/1000000</x:f>
        <x:v>0.02313</x:v>
      </x:c>
      <x:c r="K13625" s="15" t="n">
        <x:f>SUM(I13625:J13625)</x:f>
        <x:v>0.05642979000000001</x:v>
      </x:c>
    </x:row>
    <x:row r="13626" ht="23" customHeight="1">
      <x:c r="A13626" s="2" t="str">
        <x:v>REQ-13622</x:v>
      </x:c>
      <x:c r="B13626" s="2" t="n">
        <x:v>19</x:v>
      </x:c>
      <x:c r="C13626" s="2" t="str">
        <x:v>Growth</x:v>
      </x:c>
      <x:c r="D13626" s="2" t="str">
        <x:v>Reasoning</x:v>
      </x:c>
      <x:c r="E13626" s="16" t="n">
        <x:v>86361</x:v>
      </x:c>
      <x:c r="F13626" s="16" t="n">
        <x:v>2198</x:v>
      </x:c>
      <x:c r="G13626" s="15" t="n">
        <x:f>VLOOKUP(D13626,'Pricing'!$A$6:$E$8,5,FALSE)</x:f>
        <x:v>4.920000000000001</x:v>
      </x:c>
      <x:c r="H13626" s="15" t="n">
        <x:f>VLOOKUP(D13626,'Pricing'!$A$6:$E$8,4,FALSE)</x:f>
        <x:v>24</x:v>
      </x:c>
      <x:c r="I13626" s="15" t="n">
        <x:f>E13626*G13626/1000000</x:f>
        <x:v>0.42489612000000004</x:v>
      </x:c>
      <x:c r="J13626" s="15" t="n">
        <x:f>F13626*H13626/1000000</x:f>
        <x:v>0.052752</x:v>
      </x:c>
      <x:c r="K13626" s="15" t="n">
        <x:f>SUM(I13626:J13626)</x:f>
        <x:v>0.47764812000000006</x:v>
      </x:c>
    </x:row>
    <x:row r="13627" ht="23" customHeight="1">
      <x:c r="A13627" s="2" t="str">
        <x:v>REQ-13623</x:v>
      </x:c>
      <x:c r="B13627" s="2" t="n">
        <x:v>31</x:v>
      </x:c>
      <x:c r="C13627" s="2" t="str">
        <x:v>Operations</x:v>
      </x:c>
      <x:c r="D13627" s="2" t="str">
        <x:v>Balanced</x:v>
      </x:c>
      <x:c r="E13627" s="16" t="n">
        <x:v>4030</x:v>
      </x:c>
      <x:c r="F13627" s="16" t="n">
        <x:v>3786</x:v>
      </x:c>
      <x:c r="G13627" s="15" t="n">
        <x:f>VLOOKUP(D13627,'Pricing'!$A$6:$E$8,5,FALSE)</x:f>
        <x:v>1.2300000000000002</x:v>
      </x:c>
      <x:c r="H13627" s="15" t="n">
        <x:f>VLOOKUP(D13627,'Pricing'!$A$6:$E$8,4,FALSE)</x:f>
        <x:v>6</x:v>
      </x:c>
      <x:c r="I13627" s="15" t="n">
        <x:f>E13627*G13627/1000000</x:f>
        <x:v>0.0049569</x:v>
      </x:c>
      <x:c r="J13627" s="15" t="n">
        <x:f>F13627*H13627/1000000</x:f>
        <x:v>0.022716</x:v>
      </x:c>
      <x:c r="K13627" s="15" t="n">
        <x:f>SUM(I13627:J13627)</x:f>
        <x:v>0.0276729</x:v>
      </x:c>
    </x:row>
    <x:row r="13628" ht="23" customHeight="1">
      <x:c r="A13628" s="2" t="str">
        <x:v>REQ-13624</x:v>
      </x:c>
      <x:c r="B13628" s="2" t="n">
        <x:v>30</x:v>
      </x:c>
      <x:c r="C13628" s="2" t="str">
        <x:v>Support</x:v>
      </x:c>
      <x:c r="D13628" s="2" t="str">
        <x:v>Swift</x:v>
      </x:c>
      <x:c r="E13628" s="16" t="n">
        <x:v>78664</x:v>
      </x:c>
      <x:c r="F13628" s="16" t="n">
        <x:v>825</x:v>
      </x:c>
      <x:c r="G13628" s="15" t="n">
        <x:f>VLOOKUP(D13628,'Pricing'!$A$6:$E$8,5,FALSE)</x:f>
        <x:v>0.246</x:v>
      </x:c>
      <x:c r="H13628" s="15" t="n">
        <x:f>VLOOKUP(D13628,'Pricing'!$A$6:$E$8,4,FALSE)</x:f>
        <x:v>1.2</x:v>
      </x:c>
      <x:c r="I13628" s="15" t="n">
        <x:f>E13628*G13628/1000000</x:f>
        <x:v>0.019351344</x:v>
      </x:c>
      <x:c r="J13628" s="15" t="n">
        <x:f>F13628*H13628/1000000</x:f>
        <x:v>0.00099</x:v>
      </x:c>
      <x:c r="K13628" s="15" t="n">
        <x:f>SUM(I13628:J13628)</x:f>
        <x:v>0.020341344</x:v>
      </x:c>
    </x:row>
    <x:row r="13629" ht="23" customHeight="1">
      <x:c r="A13629" s="2" t="str">
        <x:v>REQ-13625</x:v>
      </x:c>
      <x:c r="B13629" s="2" t="n">
        <x:v>13</x:v>
      </x:c>
      <x:c r="C13629" s="2" t="str">
        <x:v>Operations</x:v>
      </x:c>
      <x:c r="D13629" s="2" t="str">
        <x:v>Swift</x:v>
      </x:c>
      <x:c r="E13629" s="16" t="n">
        <x:v>9234</x:v>
      </x:c>
      <x:c r="F13629" s="16" t="n">
        <x:v>3713</x:v>
      </x:c>
      <x:c r="G13629" s="15" t="n">
        <x:f>VLOOKUP(D13629,'Pricing'!$A$6:$E$8,5,FALSE)</x:f>
        <x:v>0.246</x:v>
      </x:c>
      <x:c r="H13629" s="15" t="n">
        <x:f>VLOOKUP(D13629,'Pricing'!$A$6:$E$8,4,FALSE)</x:f>
        <x:v>1.2</x:v>
      </x:c>
      <x:c r="I13629" s="15" t="n">
        <x:f>E13629*G13629/1000000</x:f>
        <x:v>0.002271564</x:v>
      </x:c>
      <x:c r="J13629" s="15" t="n">
        <x:f>F13629*H13629/1000000</x:f>
        <x:v>0.0044556</x:v>
      </x:c>
      <x:c r="K13629" s="15" t="n">
        <x:f>SUM(I13629:J13629)</x:f>
        <x:v>0.006727163999999999</x:v>
      </x:c>
    </x:row>
    <x:row r="13630" ht="23" customHeight="1">
      <x:c r="A13630" s="2" t="str">
        <x:v>REQ-13626</x:v>
      </x:c>
      <x:c r="B13630" s="2" t="n">
        <x:v>26</x:v>
      </x:c>
      <x:c r="C13630" s="2" t="str">
        <x:v>Product</x:v>
      </x:c>
      <x:c r="D13630" s="2" t="str">
        <x:v>Swift</x:v>
      </x:c>
      <x:c r="E13630" s="16" t="n">
        <x:v>10401</x:v>
      </x:c>
      <x:c r="F13630" s="16" t="n">
        <x:v>497</x:v>
      </x:c>
      <x:c r="G13630" s="15" t="n">
        <x:f>VLOOKUP(D13630,'Pricing'!$A$6:$E$8,5,FALSE)</x:f>
        <x:v>0.246</x:v>
      </x:c>
      <x:c r="H13630" s="15" t="n">
        <x:f>VLOOKUP(D13630,'Pricing'!$A$6:$E$8,4,FALSE)</x:f>
        <x:v>1.2</x:v>
      </x:c>
      <x:c r="I13630" s="15" t="n">
        <x:f>E13630*G13630/1000000</x:f>
        <x:v>0.0025586460000000004</x:v>
      </x:c>
      <x:c r="J13630" s="15" t="n">
        <x:f>F13630*H13630/1000000</x:f>
        <x:v>0.0005964</x:v>
      </x:c>
      <x:c r="K13630" s="15" t="n">
        <x:f>SUM(I13630:J13630)</x:f>
        <x:v>0.0031550460000000003</x:v>
      </x:c>
    </x:row>
    <x:row r="13631" ht="23" customHeight="1">
      <x:c r="A13631" s="2" t="str">
        <x:v>REQ-13627</x:v>
      </x:c>
      <x:c r="B13631" s="2" t="n">
        <x:v>27</x:v>
      </x:c>
      <x:c r="C13631" s="2" t="str">
        <x:v>Operations</x:v>
      </x:c>
      <x:c r="D13631" s="2" t="str">
        <x:v>Swift</x:v>
      </x:c>
      <x:c r="E13631" s="16" t="n">
        <x:v>76280</x:v>
      </x:c>
      <x:c r="F13631" s="16" t="n">
        <x:v>2731</x:v>
      </x:c>
      <x:c r="G13631" s="15" t="n">
        <x:f>VLOOKUP(D13631,'Pricing'!$A$6:$E$8,5,FALSE)</x:f>
        <x:v>0.246</x:v>
      </x:c>
      <x:c r="H13631" s="15" t="n">
        <x:f>VLOOKUP(D13631,'Pricing'!$A$6:$E$8,4,FALSE)</x:f>
        <x:v>1.2</x:v>
      </x:c>
      <x:c r="I13631" s="15" t="n">
        <x:f>E13631*G13631/1000000</x:f>
        <x:v>0.01876488</x:v>
      </x:c>
      <x:c r="J13631" s="15" t="n">
        <x:f>F13631*H13631/1000000</x:f>
        <x:v>0.0032771999999999996</x:v>
      </x:c>
      <x:c r="K13631" s="15" t="n">
        <x:f>SUM(I13631:J13631)</x:f>
        <x:v>0.022042080000000002</x:v>
      </x:c>
    </x:row>
    <x:row r="13632" ht="23" customHeight="1">
      <x:c r="A13632" s="2" t="str">
        <x:v>REQ-13628</x:v>
      </x:c>
      <x:c r="B13632" s="2" t="n">
        <x:v>8</x:v>
      </x:c>
      <x:c r="C13632" s="2" t="str">
        <x:v>Product</x:v>
      </x:c>
      <x:c r="D13632" s="2" t="str">
        <x:v>Balanced</x:v>
      </x:c>
      <x:c r="E13632" s="16" t="n">
        <x:v>112326</x:v>
      </x:c>
      <x:c r="F13632" s="16" t="n">
        <x:v>2254</x:v>
      </x:c>
      <x:c r="G13632" s="15" t="n">
        <x:f>VLOOKUP(D13632,'Pricing'!$A$6:$E$8,5,FALSE)</x:f>
        <x:v>1.2300000000000002</x:v>
      </x:c>
      <x:c r="H13632" s="15" t="n">
        <x:f>VLOOKUP(D13632,'Pricing'!$A$6:$E$8,4,FALSE)</x:f>
        <x:v>6</x:v>
      </x:c>
      <x:c r="I13632" s="15" t="n">
        <x:f>E13632*G13632/1000000</x:f>
        <x:v>0.13816098000000002</x:v>
      </x:c>
      <x:c r="J13632" s="15" t="n">
        <x:f>F13632*H13632/1000000</x:f>
        <x:v>0.013524</x:v>
      </x:c>
      <x:c r="K13632" s="15" t="n">
        <x:f>SUM(I13632:J13632)</x:f>
        <x:v>0.15168498000000002</x:v>
      </x:c>
    </x:row>
    <x:row r="13633" ht="23" customHeight="1">
      <x:c r="A13633" s="2" t="str">
        <x:v>REQ-13629</x:v>
      </x:c>
      <x:c r="B13633" s="2" t="n">
        <x:v>30</x:v>
      </x:c>
      <x:c r="C13633" s="2" t="str">
        <x:v>Research</x:v>
      </x:c>
      <x:c r="D13633" s="2" t="str">
        <x:v>Swift</x:v>
      </x:c>
      <x:c r="E13633" s="16" t="n">
        <x:v>46264</x:v>
      </x:c>
      <x:c r="F13633" s="16" t="n">
        <x:v>2149</x:v>
      </x:c>
      <x:c r="G13633" s="15" t="n">
        <x:f>VLOOKUP(D13633,'Pricing'!$A$6:$E$8,5,FALSE)</x:f>
        <x:v>0.246</x:v>
      </x:c>
      <x:c r="H13633" s="15" t="n">
        <x:f>VLOOKUP(D13633,'Pricing'!$A$6:$E$8,4,FALSE)</x:f>
        <x:v>1.2</x:v>
      </x:c>
      <x:c r="I13633" s="15" t="n">
        <x:f>E13633*G13633/1000000</x:f>
        <x:v>0.011380943999999999</x:v>
      </x:c>
      <x:c r="J13633" s="15" t="n">
        <x:f>F13633*H13633/1000000</x:f>
        <x:v>0.0025787999999999996</x:v>
      </x:c>
      <x:c r="K13633" s="15" t="n">
        <x:f>SUM(I13633:J13633)</x:f>
        <x:v>0.013959743999999998</x:v>
      </x:c>
    </x:row>
    <x:row r="13634" ht="23" customHeight="1">
      <x:c r="A13634" s="2" t="str">
        <x:v>REQ-13630</x:v>
      </x:c>
      <x:c r="B13634" s="2" t="n">
        <x:v>12</x:v>
      </x:c>
      <x:c r="C13634" s="2" t="str">
        <x:v>Support</x:v>
      </x:c>
      <x:c r="D13634" s="2" t="str">
        <x:v>Balanced</x:v>
      </x:c>
      <x:c r="E13634" s="16" t="n">
        <x:v>39969</x:v>
      </x:c>
      <x:c r="F13634" s="16" t="n">
        <x:v>3146</x:v>
      </x:c>
      <x:c r="G13634" s="15" t="n">
        <x:f>VLOOKUP(D13634,'Pricing'!$A$6:$E$8,5,FALSE)</x:f>
        <x:v>1.2300000000000002</x:v>
      </x:c>
      <x:c r="H13634" s="15" t="n">
        <x:f>VLOOKUP(D13634,'Pricing'!$A$6:$E$8,4,FALSE)</x:f>
        <x:v>6</x:v>
      </x:c>
      <x:c r="I13634" s="15" t="n">
        <x:f>E13634*G13634/1000000</x:f>
        <x:v>0.04916187000000001</x:v>
      </x:c>
      <x:c r="J13634" s="15" t="n">
        <x:f>F13634*H13634/1000000</x:f>
        <x:v>0.018876</x:v>
      </x:c>
      <x:c r="K13634" s="15" t="n">
        <x:f>SUM(I13634:J13634)</x:f>
        <x:v>0.06803787000000001</x:v>
      </x:c>
    </x:row>
    <x:row r="13635" ht="23" customHeight="1">
      <x:c r="A13635" s="2" t="str">
        <x:v>REQ-13631</x:v>
      </x:c>
      <x:c r="B13635" s="2" t="n">
        <x:v>6</x:v>
      </x:c>
      <x:c r="C13635" s="2" t="str">
        <x:v>Operations</x:v>
      </x:c>
      <x:c r="D13635" s="2" t="str">
        <x:v>Swift</x:v>
      </x:c>
      <x:c r="E13635" s="16" t="n">
        <x:v>86869</x:v>
      </x:c>
      <x:c r="F13635" s="16" t="n">
        <x:v>2471</x:v>
      </x:c>
      <x:c r="G13635" s="15" t="n">
        <x:f>VLOOKUP(D13635,'Pricing'!$A$6:$E$8,5,FALSE)</x:f>
        <x:v>0.246</x:v>
      </x:c>
      <x:c r="H13635" s="15" t="n">
        <x:f>VLOOKUP(D13635,'Pricing'!$A$6:$E$8,4,FALSE)</x:f>
        <x:v>1.2</x:v>
      </x:c>
      <x:c r="I13635" s="15" t="n">
        <x:f>E13635*G13635/1000000</x:f>
        <x:v>0.021369774</x:v>
      </x:c>
      <x:c r="J13635" s="15" t="n">
        <x:f>F13635*H13635/1000000</x:f>
        <x:v>0.0029652</x:v>
      </x:c>
      <x:c r="K13635" s="15" t="n">
        <x:f>SUM(I13635:J13635)</x:f>
        <x:v>0.024334974000000002</x:v>
      </x:c>
    </x:row>
    <x:row r="13636" ht="23" customHeight="1">
      <x:c r="A13636" s="2" t="str">
        <x:v>REQ-13632</x:v>
      </x:c>
      <x:c r="B13636" s="2" t="n">
        <x:v>5</x:v>
      </x:c>
      <x:c r="C13636" s="2" t="str">
        <x:v>Support</x:v>
      </x:c>
      <x:c r="D13636" s="2" t="str">
        <x:v>Swift</x:v>
      </x:c>
      <x:c r="E13636" s="16" t="n">
        <x:v>41913</x:v>
      </x:c>
      <x:c r="F13636" s="16" t="n">
        <x:v>2464</x:v>
      </x:c>
      <x:c r="G13636" s="15" t="n">
        <x:f>VLOOKUP(D13636,'Pricing'!$A$6:$E$8,5,FALSE)</x:f>
        <x:v>0.246</x:v>
      </x:c>
      <x:c r="H13636" s="15" t="n">
        <x:f>VLOOKUP(D13636,'Pricing'!$A$6:$E$8,4,FALSE)</x:f>
        <x:v>1.2</x:v>
      </x:c>
      <x:c r="I13636" s="15" t="n">
        <x:f>E13636*G13636/1000000</x:f>
        <x:v>0.010310598</x:v>
      </x:c>
      <x:c r="J13636" s="15" t="n">
        <x:f>F13636*H13636/1000000</x:f>
        <x:v>0.0029568</x:v>
      </x:c>
      <x:c r="K13636" s="15" t="n">
        <x:f>SUM(I13636:J13636)</x:f>
        <x:v>0.013267398</x:v>
      </x:c>
    </x:row>
    <x:row r="13637" ht="23" customHeight="1">
      <x:c r="A13637" s="2" t="str">
        <x:v>REQ-13633</x:v>
      </x:c>
      <x:c r="B13637" s="2" t="n">
        <x:v>16</x:v>
      </x:c>
      <x:c r="C13637" s="2" t="str">
        <x:v>Operations</x:v>
      </x:c>
      <x:c r="D13637" s="2" t="str">
        <x:v>Balanced</x:v>
      </x:c>
      <x:c r="E13637" s="16" t="n">
        <x:v>46373</x:v>
      </x:c>
      <x:c r="F13637" s="16" t="n">
        <x:v>3840</x:v>
      </x:c>
      <x:c r="G13637" s="15" t="n">
        <x:f>VLOOKUP(D13637,'Pricing'!$A$6:$E$8,5,FALSE)</x:f>
        <x:v>1.2300000000000002</x:v>
      </x:c>
      <x:c r="H13637" s="15" t="n">
        <x:f>VLOOKUP(D13637,'Pricing'!$A$6:$E$8,4,FALSE)</x:f>
        <x:v>6</x:v>
      </x:c>
      <x:c r="I13637" s="15" t="n">
        <x:f>E13637*G13637/1000000</x:f>
        <x:v>0.057038790000000006</x:v>
      </x:c>
      <x:c r="J13637" s="15" t="n">
        <x:f>F13637*H13637/1000000</x:f>
        <x:v>0.02304</x:v>
      </x:c>
      <x:c r="K13637" s="15" t="n">
        <x:f>SUM(I13637:J13637)</x:f>
        <x:v>0.08007879000000001</x:v>
      </x:c>
    </x:row>
    <x:row r="13638" ht="23" customHeight="1">
      <x:c r="A13638" s="2" t="str">
        <x:v>REQ-13634</x:v>
      </x:c>
      <x:c r="B13638" s="2" t="n">
        <x:v>1</x:v>
      </x:c>
      <x:c r="C13638" s="2" t="str">
        <x:v>Support</x:v>
      </x:c>
      <x:c r="D13638" s="2" t="str">
        <x:v>Swift</x:v>
      </x:c>
      <x:c r="E13638" s="16" t="n">
        <x:v>33109</x:v>
      </x:c>
      <x:c r="F13638" s="16" t="n">
        <x:v>3084</x:v>
      </x:c>
      <x:c r="G13638" s="15" t="n">
        <x:f>VLOOKUP(D13638,'Pricing'!$A$6:$E$8,5,FALSE)</x:f>
        <x:v>0.246</x:v>
      </x:c>
      <x:c r="H13638" s="15" t="n">
        <x:f>VLOOKUP(D13638,'Pricing'!$A$6:$E$8,4,FALSE)</x:f>
        <x:v>1.2</x:v>
      </x:c>
      <x:c r="I13638" s="15" t="n">
        <x:f>E13638*G13638/1000000</x:f>
        <x:v>0.008144814</x:v>
      </x:c>
      <x:c r="J13638" s="15" t="n">
        <x:f>F13638*H13638/1000000</x:f>
        <x:v>0.0037007999999999997</x:v>
      </x:c>
      <x:c r="K13638" s="15" t="n">
        <x:f>SUM(I13638:J13638)</x:f>
        <x:v>0.011845614</x:v>
      </x:c>
    </x:row>
    <x:row r="13639" ht="23" customHeight="1">
      <x:c r="A13639" s="2" t="str">
        <x:v>REQ-13635</x:v>
      </x:c>
      <x:c r="B13639" s="2" t="n">
        <x:v>5</x:v>
      </x:c>
      <x:c r="C13639" s="2" t="str">
        <x:v>Engineering</x:v>
      </x:c>
      <x:c r="D13639" s="2" t="str">
        <x:v>Swift</x:v>
      </x:c>
      <x:c r="E13639" s="16" t="n">
        <x:v>89740</x:v>
      </x:c>
      <x:c r="F13639" s="16" t="n">
        <x:v>3483</x:v>
      </x:c>
      <x:c r="G13639" s="15" t="n">
        <x:f>VLOOKUP(D13639,'Pricing'!$A$6:$E$8,5,FALSE)</x:f>
        <x:v>0.246</x:v>
      </x:c>
      <x:c r="H13639" s="15" t="n">
        <x:f>VLOOKUP(D13639,'Pricing'!$A$6:$E$8,4,FALSE)</x:f>
        <x:v>1.2</x:v>
      </x:c>
      <x:c r="I13639" s="15" t="n">
        <x:f>E13639*G13639/1000000</x:f>
        <x:v>0.02207604</x:v>
      </x:c>
      <x:c r="J13639" s="15" t="n">
        <x:f>F13639*H13639/1000000</x:f>
        <x:v>0.0041795999999999995</x:v>
      </x:c>
      <x:c r="K13639" s="15" t="n">
        <x:f>SUM(I13639:J13639)</x:f>
        <x:v>0.02625564</x:v>
      </x:c>
    </x:row>
    <x:row r="13640" ht="23" customHeight="1">
      <x:c r="A13640" s="2" t="str">
        <x:v>REQ-13636</x:v>
      </x:c>
      <x:c r="B13640" s="2" t="n">
        <x:v>30</x:v>
      </x:c>
      <x:c r="C13640" s="2" t="str">
        <x:v>Growth</x:v>
      </x:c>
      <x:c r="D13640" s="2" t="str">
        <x:v>Balanced</x:v>
      </x:c>
      <x:c r="E13640" s="16" t="n">
        <x:v>17161</x:v>
      </x:c>
      <x:c r="F13640" s="16" t="n">
        <x:v>247</x:v>
      </x:c>
      <x:c r="G13640" s="15" t="n">
        <x:f>VLOOKUP(D13640,'Pricing'!$A$6:$E$8,5,FALSE)</x:f>
        <x:v>1.2300000000000002</x:v>
      </x:c>
      <x:c r="H13640" s="15" t="n">
        <x:f>VLOOKUP(D13640,'Pricing'!$A$6:$E$8,4,FALSE)</x:f>
        <x:v>6</x:v>
      </x:c>
      <x:c r="I13640" s="15" t="n">
        <x:f>E13640*G13640/1000000</x:f>
        <x:v>0.021108030000000003</x:v>
      </x:c>
      <x:c r="J13640" s="15" t="n">
        <x:f>F13640*H13640/1000000</x:f>
        <x:v>0.001482</x:v>
      </x:c>
      <x:c r="K13640" s="15" t="n">
        <x:f>SUM(I13640:J13640)</x:f>
        <x:v>0.022590030000000004</x:v>
      </x:c>
    </x:row>
    <x:row r="13641" ht="23" customHeight="1">
      <x:c r="A13641" s="2" t="str">
        <x:v>REQ-13637</x:v>
      </x:c>
      <x:c r="B13641" s="2" t="n">
        <x:v>15</x:v>
      </x:c>
      <x:c r="C13641" s="2" t="str">
        <x:v>Research</x:v>
      </x:c>
      <x:c r="D13641" s="2" t="str">
        <x:v>Balanced</x:v>
      </x:c>
      <x:c r="E13641" s="16" t="n">
        <x:v>19347</x:v>
      </x:c>
      <x:c r="F13641" s="16" t="n">
        <x:v>2298</x:v>
      </x:c>
      <x:c r="G13641" s="15" t="n">
        <x:f>VLOOKUP(D13641,'Pricing'!$A$6:$E$8,5,FALSE)</x:f>
        <x:v>1.2300000000000002</x:v>
      </x:c>
      <x:c r="H13641" s="15" t="n">
        <x:f>VLOOKUP(D13641,'Pricing'!$A$6:$E$8,4,FALSE)</x:f>
        <x:v>6</x:v>
      </x:c>
      <x:c r="I13641" s="15" t="n">
        <x:f>E13641*G13641/1000000</x:f>
        <x:v>0.023796810000000005</x:v>
      </x:c>
      <x:c r="J13641" s="15" t="n">
        <x:f>F13641*H13641/1000000</x:f>
        <x:v>0.013788</x:v>
      </x:c>
      <x:c r="K13641" s="15" t="n">
        <x:f>SUM(I13641:J13641)</x:f>
        <x:v>0.03758481</x:v>
      </x:c>
    </x:row>
    <x:row r="13642" ht="23" customHeight="1">
      <x:c r="A13642" s="2" t="str">
        <x:v>REQ-13638</x:v>
      </x:c>
      <x:c r="B13642" s="2" t="n">
        <x:v>21</x:v>
      </x:c>
      <x:c r="C13642" s="2" t="str">
        <x:v>Support</x:v>
      </x:c>
      <x:c r="D13642" s="2" t="str">
        <x:v>Balanced</x:v>
      </x:c>
      <x:c r="E13642" s="16" t="n">
        <x:v>80141</x:v>
      </x:c>
      <x:c r="F13642" s="16" t="n">
        <x:v>2352</x:v>
      </x:c>
      <x:c r="G13642" s="15" t="n">
        <x:f>VLOOKUP(D13642,'Pricing'!$A$6:$E$8,5,FALSE)</x:f>
        <x:v>1.2300000000000002</x:v>
      </x:c>
      <x:c r="H13642" s="15" t="n">
        <x:f>VLOOKUP(D13642,'Pricing'!$A$6:$E$8,4,FALSE)</x:f>
        <x:v>6</x:v>
      </x:c>
      <x:c r="I13642" s="15" t="n">
        <x:f>E13642*G13642/1000000</x:f>
        <x:v>0.09857343000000002</x:v>
      </x:c>
      <x:c r="J13642" s="15" t="n">
        <x:f>F13642*H13642/1000000</x:f>
        <x:v>0.014112</x:v>
      </x:c>
      <x:c r="K13642" s="15" t="n">
        <x:f>SUM(I13642:J13642)</x:f>
        <x:v>0.11268543000000002</x:v>
      </x:c>
    </x:row>
    <x:row r="13643" ht="23" customHeight="1">
      <x:c r="A13643" s="2" t="str">
        <x:v>REQ-13639</x:v>
      </x:c>
      <x:c r="B13643" s="2" t="n">
        <x:v>15</x:v>
      </x:c>
      <x:c r="C13643" s="2" t="str">
        <x:v>Operations</x:v>
      </x:c>
      <x:c r="D13643" s="2" t="str">
        <x:v>Swift</x:v>
      </x:c>
      <x:c r="E13643" s="16" t="n">
        <x:v>14487</x:v>
      </x:c>
      <x:c r="F13643" s="16" t="n">
        <x:v>1627</x:v>
      </x:c>
      <x:c r="G13643" s="15" t="n">
        <x:f>VLOOKUP(D13643,'Pricing'!$A$6:$E$8,5,FALSE)</x:f>
        <x:v>0.246</x:v>
      </x:c>
      <x:c r="H13643" s="15" t="n">
        <x:f>VLOOKUP(D13643,'Pricing'!$A$6:$E$8,4,FALSE)</x:f>
        <x:v>1.2</x:v>
      </x:c>
      <x:c r="I13643" s="15" t="n">
        <x:f>E13643*G13643/1000000</x:f>
        <x:v>0.003563802</x:v>
      </x:c>
      <x:c r="J13643" s="15" t="n">
        <x:f>F13643*H13643/1000000</x:f>
        <x:v>0.0019524</x:v>
      </x:c>
      <x:c r="K13643" s="15" t="n">
        <x:f>SUM(I13643:J13643)</x:f>
        <x:v>0.0055162019999999996</x:v>
      </x:c>
    </x:row>
    <x:row r="13644" ht="23" customHeight="1">
      <x:c r="A13644" s="2" t="str">
        <x:v>REQ-13640</x:v>
      </x:c>
      <x:c r="B13644" s="2" t="n">
        <x:v>25</x:v>
      </x:c>
      <x:c r="C13644" s="2" t="str">
        <x:v>Support</x:v>
      </x:c>
      <x:c r="D13644" s="2" t="str">
        <x:v>Swift</x:v>
      </x:c>
      <x:c r="E13644" s="16" t="n">
        <x:v>67897</x:v>
      </x:c>
      <x:c r="F13644" s="16" t="n">
        <x:v>2685</x:v>
      </x:c>
      <x:c r="G13644" s="15" t="n">
        <x:f>VLOOKUP(D13644,'Pricing'!$A$6:$E$8,5,FALSE)</x:f>
        <x:v>0.246</x:v>
      </x:c>
      <x:c r="H13644" s="15" t="n">
        <x:f>VLOOKUP(D13644,'Pricing'!$A$6:$E$8,4,FALSE)</x:f>
        <x:v>1.2</x:v>
      </x:c>
      <x:c r="I13644" s="15" t="n">
        <x:f>E13644*G13644/1000000</x:f>
        <x:v>0.016702662</x:v>
      </x:c>
      <x:c r="J13644" s="15" t="n">
        <x:f>F13644*H13644/1000000</x:f>
        <x:v>0.003222</x:v>
      </x:c>
      <x:c r="K13644" s="15" t="n">
        <x:f>SUM(I13644:J13644)</x:f>
        <x:v>0.019924662</x:v>
      </x:c>
    </x:row>
    <x:row r="13645" ht="23" customHeight="1">
      <x:c r="A13645" s="2" t="str">
        <x:v>REQ-13641</x:v>
      </x:c>
      <x:c r="B13645" s="2" t="n">
        <x:v>26</x:v>
      </x:c>
      <x:c r="C13645" s="2" t="str">
        <x:v>Research</x:v>
      </x:c>
      <x:c r="D13645" s="2" t="str">
        <x:v>Swift</x:v>
      </x:c>
      <x:c r="E13645" s="16" t="n">
        <x:v>47656</x:v>
      </x:c>
      <x:c r="F13645" s="16" t="n">
        <x:v>3757</x:v>
      </x:c>
      <x:c r="G13645" s="15" t="n">
        <x:f>VLOOKUP(D13645,'Pricing'!$A$6:$E$8,5,FALSE)</x:f>
        <x:v>0.246</x:v>
      </x:c>
      <x:c r="H13645" s="15" t="n">
        <x:f>VLOOKUP(D13645,'Pricing'!$A$6:$E$8,4,FALSE)</x:f>
        <x:v>1.2</x:v>
      </x:c>
      <x:c r="I13645" s="15" t="n">
        <x:f>E13645*G13645/1000000</x:f>
        <x:v>0.011723376</x:v>
      </x:c>
      <x:c r="J13645" s="15" t="n">
        <x:f>F13645*H13645/1000000</x:f>
        <x:v>0.004508399999999999</x:v>
      </x:c>
      <x:c r="K13645" s="15" t="n">
        <x:f>SUM(I13645:J13645)</x:f>
        <x:v>0.016231776</x:v>
      </x:c>
    </x:row>
    <x:row r="13646" ht="23" customHeight="1">
      <x:c r="A13646" s="2" t="str">
        <x:v>REQ-13642</x:v>
      </x:c>
      <x:c r="B13646" s="2" t="n">
        <x:v>8</x:v>
      </x:c>
      <x:c r="C13646" s="2" t="str">
        <x:v>Growth</x:v>
      </x:c>
      <x:c r="D13646" s="2" t="str">
        <x:v>Balanced</x:v>
      </x:c>
      <x:c r="E13646" s="16" t="n">
        <x:v>37666</x:v>
      </x:c>
      <x:c r="F13646" s="16" t="n">
        <x:v>3915</x:v>
      </x:c>
      <x:c r="G13646" s="15" t="n">
        <x:f>VLOOKUP(D13646,'Pricing'!$A$6:$E$8,5,FALSE)</x:f>
        <x:v>1.2300000000000002</x:v>
      </x:c>
      <x:c r="H13646" s="15" t="n">
        <x:f>VLOOKUP(D13646,'Pricing'!$A$6:$E$8,4,FALSE)</x:f>
        <x:v>6</x:v>
      </x:c>
      <x:c r="I13646" s="15" t="n">
        <x:f>E13646*G13646/1000000</x:f>
        <x:v>0.046329180000000005</x:v>
      </x:c>
      <x:c r="J13646" s="15" t="n">
        <x:f>F13646*H13646/1000000</x:f>
        <x:v>0.02349</x:v>
      </x:c>
      <x:c r="K13646" s="15" t="n">
        <x:f>SUM(I13646:J13646)</x:f>
        <x:v>0.06981918000000001</x:v>
      </x:c>
    </x:row>
    <x:row r="13647" ht="23" customHeight="1">
      <x:c r="A13647" s="2" t="str">
        <x:v>REQ-13643</x:v>
      </x:c>
      <x:c r="B13647" s="2" t="n">
        <x:v>24</x:v>
      </x:c>
      <x:c r="C13647" s="2" t="str">
        <x:v>Operations</x:v>
      </x:c>
      <x:c r="D13647" s="2" t="str">
        <x:v>Swift</x:v>
      </x:c>
      <x:c r="E13647" s="16" t="n">
        <x:v>35323</x:v>
      </x:c>
      <x:c r="F13647" s="16" t="n">
        <x:v>2474</x:v>
      </x:c>
      <x:c r="G13647" s="15" t="n">
        <x:f>VLOOKUP(D13647,'Pricing'!$A$6:$E$8,5,FALSE)</x:f>
        <x:v>0.246</x:v>
      </x:c>
      <x:c r="H13647" s="15" t="n">
        <x:f>VLOOKUP(D13647,'Pricing'!$A$6:$E$8,4,FALSE)</x:f>
        <x:v>1.2</x:v>
      </x:c>
      <x:c r="I13647" s="15" t="n">
        <x:f>E13647*G13647/1000000</x:f>
        <x:v>0.008689458</x:v>
      </x:c>
      <x:c r="J13647" s="15" t="n">
        <x:f>F13647*H13647/1000000</x:f>
        <x:v>0.0029687999999999997</x:v>
      </x:c>
      <x:c r="K13647" s="15" t="n">
        <x:f>SUM(I13647:J13647)</x:f>
        <x:v>0.011658258000000001</x:v>
      </x:c>
    </x:row>
    <x:row r="13648" ht="23" customHeight="1">
      <x:c r="A13648" s="2" t="str">
        <x:v>REQ-13644</x:v>
      </x:c>
      <x:c r="B13648" s="2" t="n">
        <x:v>7</x:v>
      </x:c>
      <x:c r="C13648" s="2" t="str">
        <x:v>Support</x:v>
      </x:c>
      <x:c r="D13648" s="2" t="str">
        <x:v>Swift</x:v>
      </x:c>
      <x:c r="E13648" s="16" t="n">
        <x:v>96350</x:v>
      </x:c>
      <x:c r="F13648" s="16" t="n">
        <x:v>3296</x:v>
      </x:c>
      <x:c r="G13648" s="15" t="n">
        <x:f>VLOOKUP(D13648,'Pricing'!$A$6:$E$8,5,FALSE)</x:f>
        <x:v>0.246</x:v>
      </x:c>
      <x:c r="H13648" s="15" t="n">
        <x:f>VLOOKUP(D13648,'Pricing'!$A$6:$E$8,4,FALSE)</x:f>
        <x:v>1.2</x:v>
      </x:c>
      <x:c r="I13648" s="15" t="n">
        <x:f>E13648*G13648/1000000</x:f>
        <x:v>0.0237021</x:v>
      </x:c>
      <x:c r="J13648" s="15" t="n">
        <x:f>F13648*H13648/1000000</x:f>
        <x:v>0.0039552</x:v>
      </x:c>
      <x:c r="K13648" s="15" t="n">
        <x:f>SUM(I13648:J13648)</x:f>
        <x:v>0.0276573</x:v>
      </x:c>
    </x:row>
    <x:row r="13649" ht="23" customHeight="1">
      <x:c r="A13649" s="2" t="str">
        <x:v>REQ-13645</x:v>
      </x:c>
      <x:c r="B13649" s="2" t="n">
        <x:v>17</x:v>
      </x:c>
      <x:c r="C13649" s="2" t="str">
        <x:v>Engineering</x:v>
      </x:c>
      <x:c r="D13649" s="2" t="str">
        <x:v>Balanced</x:v>
      </x:c>
      <x:c r="E13649" s="16" t="n">
        <x:v>46223</x:v>
      </x:c>
      <x:c r="F13649" s="16" t="n">
        <x:v>427</x:v>
      </x:c>
      <x:c r="G13649" s="15" t="n">
        <x:f>VLOOKUP(D13649,'Pricing'!$A$6:$E$8,5,FALSE)</x:f>
        <x:v>1.2300000000000002</x:v>
      </x:c>
      <x:c r="H13649" s="15" t="n">
        <x:f>VLOOKUP(D13649,'Pricing'!$A$6:$E$8,4,FALSE)</x:f>
        <x:v>6</x:v>
      </x:c>
      <x:c r="I13649" s="15" t="n">
        <x:f>E13649*G13649/1000000</x:f>
        <x:v>0.05685429000000001</x:v>
      </x:c>
      <x:c r="J13649" s="15" t="n">
        <x:f>F13649*H13649/1000000</x:f>
        <x:v>0.002562</x:v>
      </x:c>
      <x:c r="K13649" s="15" t="n">
        <x:f>SUM(I13649:J13649)</x:f>
        <x:v>0.05941629000000001</x:v>
      </x:c>
    </x:row>
    <x:row r="13650" ht="23" customHeight="1">
      <x:c r="A13650" s="2" t="str">
        <x:v>REQ-13646</x:v>
      </x:c>
      <x:c r="B13650" s="2" t="n">
        <x:v>20</x:v>
      </x:c>
      <x:c r="C13650" s="2" t="str">
        <x:v>Product</x:v>
      </x:c>
      <x:c r="D13650" s="2" t="str">
        <x:v>Reasoning</x:v>
      </x:c>
      <x:c r="E13650" s="16" t="n">
        <x:v>46470</x:v>
      </x:c>
      <x:c r="F13650" s="16" t="n">
        <x:v>3507</x:v>
      </x:c>
      <x:c r="G13650" s="15" t="n">
        <x:f>VLOOKUP(D13650,'Pricing'!$A$6:$E$8,5,FALSE)</x:f>
        <x:v>4.920000000000001</x:v>
      </x:c>
      <x:c r="H13650" s="15" t="n">
        <x:f>VLOOKUP(D13650,'Pricing'!$A$6:$E$8,4,FALSE)</x:f>
        <x:v>24</x:v>
      </x:c>
      <x:c r="I13650" s="15" t="n">
        <x:f>E13650*G13650/1000000</x:f>
        <x:v>0.22863240000000004</x:v>
      </x:c>
      <x:c r="J13650" s="15" t="n">
        <x:f>F13650*H13650/1000000</x:f>
        <x:v>0.084168</x:v>
      </x:c>
      <x:c r="K13650" s="15" t="n">
        <x:f>SUM(I13650:J13650)</x:f>
        <x:v>0.31280040000000003</x:v>
      </x:c>
    </x:row>
    <x:row r="13651" ht="23" customHeight="1">
      <x:c r="A13651" s="2" t="str">
        <x:v>REQ-13647</x:v>
      </x:c>
      <x:c r="B13651" s="2" t="n">
        <x:v>11</x:v>
      </x:c>
      <x:c r="C13651" s="2" t="str">
        <x:v>Research</x:v>
      </x:c>
      <x:c r="D13651" s="2" t="str">
        <x:v>Balanced</x:v>
      </x:c>
      <x:c r="E13651" s="16" t="n">
        <x:v>49038</x:v>
      </x:c>
      <x:c r="F13651" s="16" t="n">
        <x:v>2643</x:v>
      </x:c>
      <x:c r="G13651" s="15" t="n">
        <x:f>VLOOKUP(D13651,'Pricing'!$A$6:$E$8,5,FALSE)</x:f>
        <x:v>1.2300000000000002</x:v>
      </x:c>
      <x:c r="H13651" s="15" t="n">
        <x:f>VLOOKUP(D13651,'Pricing'!$A$6:$E$8,4,FALSE)</x:f>
        <x:v>6</x:v>
      </x:c>
      <x:c r="I13651" s="15" t="n">
        <x:f>E13651*G13651/1000000</x:f>
        <x:v>0.060316740000000015</x:v>
      </x:c>
      <x:c r="J13651" s="15" t="n">
        <x:f>F13651*H13651/1000000</x:f>
        <x:v>0.015858</x:v>
      </x:c>
      <x:c r="K13651" s="15" t="n">
        <x:f>SUM(I13651:J13651)</x:f>
        <x:v>0.07617474000000002</x:v>
      </x:c>
    </x:row>
    <x:row r="13652" ht="23" customHeight="1">
      <x:c r="A13652" s="2" t="str">
        <x:v>REQ-13648</x:v>
      </x:c>
      <x:c r="B13652" s="2" t="n">
        <x:v>29</x:v>
      </x:c>
      <x:c r="C13652" s="2" t="str">
        <x:v>Product</x:v>
      </x:c>
      <x:c r="D13652" s="2" t="str">
        <x:v>Swift</x:v>
      </x:c>
      <x:c r="E13652" s="16" t="n">
        <x:v>77092</x:v>
      </x:c>
      <x:c r="F13652" s="16" t="n">
        <x:v>1254</x:v>
      </x:c>
      <x:c r="G13652" s="15" t="n">
        <x:f>VLOOKUP(D13652,'Pricing'!$A$6:$E$8,5,FALSE)</x:f>
        <x:v>0.246</x:v>
      </x:c>
      <x:c r="H13652" s="15" t="n">
        <x:f>VLOOKUP(D13652,'Pricing'!$A$6:$E$8,4,FALSE)</x:f>
        <x:v>1.2</x:v>
      </x:c>
      <x:c r="I13652" s="15" t="n">
        <x:f>E13652*G13652/1000000</x:f>
        <x:v>0.018964632000000002</x:v>
      </x:c>
      <x:c r="J13652" s="15" t="n">
        <x:f>F13652*H13652/1000000</x:f>
        <x:v>0.0015048</x:v>
      </x:c>
      <x:c r="K13652" s="15" t="n">
        <x:f>SUM(I13652:J13652)</x:f>
        <x:v>0.020469432000000003</x:v>
      </x:c>
    </x:row>
    <x:row r="13653" ht="23" customHeight="1">
      <x:c r="A13653" s="2" t="str">
        <x:v>REQ-13649</x:v>
      </x:c>
      <x:c r="B13653" s="2" t="n">
        <x:v>7</x:v>
      </x:c>
      <x:c r="C13653" s="2" t="str">
        <x:v>Research</x:v>
      </x:c>
      <x:c r="D13653" s="2" t="str">
        <x:v>Swift</x:v>
      </x:c>
      <x:c r="E13653" s="16" t="n">
        <x:v>26139</x:v>
      </x:c>
      <x:c r="F13653" s="16" t="n">
        <x:v>3046</x:v>
      </x:c>
      <x:c r="G13653" s="15" t="n">
        <x:f>VLOOKUP(D13653,'Pricing'!$A$6:$E$8,5,FALSE)</x:f>
        <x:v>0.246</x:v>
      </x:c>
      <x:c r="H13653" s="15" t="n">
        <x:f>VLOOKUP(D13653,'Pricing'!$A$6:$E$8,4,FALSE)</x:f>
        <x:v>1.2</x:v>
      </x:c>
      <x:c r="I13653" s="15" t="n">
        <x:f>E13653*G13653/1000000</x:f>
        <x:v>0.006430193999999999</x:v>
      </x:c>
      <x:c r="J13653" s="15" t="n">
        <x:f>F13653*H13653/1000000</x:f>
        <x:v>0.0036552</x:v>
      </x:c>
      <x:c r="K13653" s="15" t="n">
        <x:f>SUM(I13653:J13653)</x:f>
        <x:v>0.010085394</x:v>
      </x:c>
    </x:row>
    <x:row r="13654" ht="23" customHeight="1">
      <x:c r="A13654" s="2" t="str">
        <x:v>REQ-13650</x:v>
      </x:c>
      <x:c r="B13654" s="2" t="n">
        <x:v>27</x:v>
      </x:c>
      <x:c r="C13654" s="2" t="str">
        <x:v>Growth</x:v>
      </x:c>
      <x:c r="D13654" s="2" t="str">
        <x:v>Balanced</x:v>
      </x:c>
      <x:c r="E13654" s="16" t="n">
        <x:v>42163</x:v>
      </x:c>
      <x:c r="F13654" s="16" t="n">
        <x:v>690</x:v>
      </x:c>
      <x:c r="G13654" s="15" t="n">
        <x:f>VLOOKUP(D13654,'Pricing'!$A$6:$E$8,5,FALSE)</x:f>
        <x:v>1.2300000000000002</x:v>
      </x:c>
      <x:c r="H13654" s="15" t="n">
        <x:f>VLOOKUP(D13654,'Pricing'!$A$6:$E$8,4,FALSE)</x:f>
        <x:v>6</x:v>
      </x:c>
      <x:c r="I13654" s="15" t="n">
        <x:f>E13654*G13654/1000000</x:f>
        <x:v>0.05186049</x:v>
      </x:c>
      <x:c r="J13654" s="15" t="n">
        <x:f>F13654*H13654/1000000</x:f>
        <x:v>0.00414</x:v>
      </x:c>
      <x:c r="K13654" s="15" t="n">
        <x:f>SUM(I13654:J13654)</x:f>
        <x:v>0.05600049</x:v>
      </x:c>
    </x:row>
    <x:row r="13655" ht="23" customHeight="1">
      <x:c r="A13655" s="2" t="str">
        <x:v>REQ-13651</x:v>
      </x:c>
      <x:c r="B13655" s="2" t="n">
        <x:v>28</x:v>
      </x:c>
      <x:c r="C13655" s="2" t="str">
        <x:v>Research</x:v>
      </x:c>
      <x:c r="D13655" s="2" t="str">
        <x:v>Balanced</x:v>
      </x:c>
      <x:c r="E13655" s="16" t="n">
        <x:v>97412</x:v>
      </x:c>
      <x:c r="F13655" s="16" t="n">
        <x:v>3048</x:v>
      </x:c>
      <x:c r="G13655" s="15" t="n">
        <x:f>VLOOKUP(D13655,'Pricing'!$A$6:$E$8,5,FALSE)</x:f>
        <x:v>1.2300000000000002</x:v>
      </x:c>
      <x:c r="H13655" s="15" t="n">
        <x:f>VLOOKUP(D13655,'Pricing'!$A$6:$E$8,4,FALSE)</x:f>
        <x:v>6</x:v>
      </x:c>
      <x:c r="I13655" s="15" t="n">
        <x:f>E13655*G13655/1000000</x:f>
        <x:v>0.11981676000000002</x:v>
      </x:c>
      <x:c r="J13655" s="15" t="n">
        <x:f>F13655*H13655/1000000</x:f>
        <x:v>0.018288</x:v>
      </x:c>
      <x:c r="K13655" s="15" t="n">
        <x:f>SUM(I13655:J13655)</x:f>
        <x:v>0.13810476000000002</x:v>
      </x:c>
    </x:row>
    <x:row r="13656" ht="23" customHeight="1">
      <x:c r="A13656" s="2" t="str">
        <x:v>REQ-13652</x:v>
      </x:c>
      <x:c r="B13656" s="2" t="n">
        <x:v>23</x:v>
      </x:c>
      <x:c r="C13656" s="2" t="str">
        <x:v>Product</x:v>
      </x:c>
      <x:c r="D13656" s="2" t="str">
        <x:v>Swift</x:v>
      </x:c>
      <x:c r="E13656" s="16" t="n">
        <x:v>85245</x:v>
      </x:c>
      <x:c r="F13656" s="16" t="n">
        <x:v>598</x:v>
      </x:c>
      <x:c r="G13656" s="15" t="n">
        <x:f>VLOOKUP(D13656,'Pricing'!$A$6:$E$8,5,FALSE)</x:f>
        <x:v>0.246</x:v>
      </x:c>
      <x:c r="H13656" s="15" t="n">
        <x:f>VLOOKUP(D13656,'Pricing'!$A$6:$E$8,4,FALSE)</x:f>
        <x:v>1.2</x:v>
      </x:c>
      <x:c r="I13656" s="15" t="n">
        <x:f>E13656*G13656/1000000</x:f>
        <x:v>0.02097027</x:v>
      </x:c>
      <x:c r="J13656" s="15" t="n">
        <x:f>F13656*H13656/1000000</x:f>
        <x:v>0.0007176</x:v>
      </x:c>
      <x:c r="K13656" s="15" t="n">
        <x:f>SUM(I13656:J13656)</x:f>
        <x:v>0.021687869999999998</x:v>
      </x:c>
    </x:row>
    <x:row r="13657" ht="23" customHeight="1">
      <x:c r="A13657" s="2" t="str">
        <x:v>REQ-13653</x:v>
      </x:c>
      <x:c r="B13657" s="2" t="n">
        <x:v>29</x:v>
      </x:c>
      <x:c r="C13657" s="2" t="str">
        <x:v>Research</x:v>
      </x:c>
      <x:c r="D13657" s="2" t="str">
        <x:v>Swift</x:v>
      </x:c>
      <x:c r="E13657" s="16" t="n">
        <x:v>9814</x:v>
      </x:c>
      <x:c r="F13657" s="16" t="n">
        <x:v>183</x:v>
      </x:c>
      <x:c r="G13657" s="15" t="n">
        <x:f>VLOOKUP(D13657,'Pricing'!$A$6:$E$8,5,FALSE)</x:f>
        <x:v>0.246</x:v>
      </x:c>
      <x:c r="H13657" s="15" t="n">
        <x:f>VLOOKUP(D13657,'Pricing'!$A$6:$E$8,4,FALSE)</x:f>
        <x:v>1.2</x:v>
      </x:c>
      <x:c r="I13657" s="15" t="n">
        <x:f>E13657*G13657/1000000</x:f>
        <x:v>0.0024142440000000003</x:v>
      </x:c>
      <x:c r="J13657" s="15" t="n">
        <x:f>F13657*H13657/1000000</x:f>
        <x:v>0.0002196</x:v>
      </x:c>
      <x:c r="K13657" s="15" t="n">
        <x:f>SUM(I13657:J13657)</x:f>
        <x:v>0.002633844</x:v>
      </x:c>
    </x:row>
    <x:row r="13658" ht="23" customHeight="1">
      <x:c r="A13658" s="2" t="str">
        <x:v>REQ-13654</x:v>
      </x:c>
      <x:c r="B13658" s="2" t="n">
        <x:v>14</x:v>
      </x:c>
      <x:c r="C13658" s="2" t="str">
        <x:v>Support</x:v>
      </x:c>
      <x:c r="D13658" s="2" t="str">
        <x:v>Swift</x:v>
      </x:c>
      <x:c r="E13658" s="16" t="n">
        <x:v>5823</x:v>
      </x:c>
      <x:c r="F13658" s="16" t="n">
        <x:v>1120</x:v>
      </x:c>
      <x:c r="G13658" s="15" t="n">
        <x:f>VLOOKUP(D13658,'Pricing'!$A$6:$E$8,5,FALSE)</x:f>
        <x:v>0.246</x:v>
      </x:c>
      <x:c r="H13658" s="15" t="n">
        <x:f>VLOOKUP(D13658,'Pricing'!$A$6:$E$8,4,FALSE)</x:f>
        <x:v>1.2</x:v>
      </x:c>
      <x:c r="I13658" s="15" t="n">
        <x:f>E13658*G13658/1000000</x:f>
        <x:v>0.0014324580000000002</x:v>
      </x:c>
      <x:c r="J13658" s="15" t="n">
        <x:f>F13658*H13658/1000000</x:f>
        <x:v>0.001344</x:v>
      </x:c>
      <x:c r="K13658" s="15" t="n">
        <x:f>SUM(I13658:J13658)</x:f>
        <x:v>0.002776458</x:v>
      </x:c>
    </x:row>
    <x:row r="13659" ht="23" customHeight="1">
      <x:c r="A13659" s="2" t="str">
        <x:v>REQ-13655</x:v>
      </x:c>
      <x:c r="B13659" s="2" t="n">
        <x:v>31</x:v>
      </x:c>
      <x:c r="C13659" s="2" t="str">
        <x:v>Research</x:v>
      </x:c>
      <x:c r="D13659" s="2" t="str">
        <x:v>Balanced</x:v>
      </x:c>
      <x:c r="E13659" s="16" t="n">
        <x:v>24880</x:v>
      </x:c>
      <x:c r="F13659" s="16" t="n">
        <x:v>2018</x:v>
      </x:c>
      <x:c r="G13659" s="15" t="n">
        <x:f>VLOOKUP(D13659,'Pricing'!$A$6:$E$8,5,FALSE)</x:f>
        <x:v>1.2300000000000002</x:v>
      </x:c>
      <x:c r="H13659" s="15" t="n">
        <x:f>VLOOKUP(D13659,'Pricing'!$A$6:$E$8,4,FALSE)</x:f>
        <x:v>6</x:v>
      </x:c>
      <x:c r="I13659" s="15" t="n">
        <x:f>E13659*G13659/1000000</x:f>
        <x:v>0.030602400000000005</x:v>
      </x:c>
      <x:c r="J13659" s="15" t="n">
        <x:f>F13659*H13659/1000000</x:f>
        <x:v>0.012108</x:v>
      </x:c>
      <x:c r="K13659" s="15" t="n">
        <x:f>SUM(I13659:J13659)</x:f>
        <x:v>0.04271040000000001</x:v>
      </x:c>
    </x:row>
    <x:row r="13660" ht="23" customHeight="1">
      <x:c r="A13660" s="2" t="str">
        <x:v>REQ-13656</x:v>
      </x:c>
      <x:c r="B13660" s="2" t="n">
        <x:v>31</x:v>
      </x:c>
      <x:c r="C13660" s="2" t="str">
        <x:v>Growth</x:v>
      </x:c>
      <x:c r="D13660" s="2" t="str">
        <x:v>Reasoning</x:v>
      </x:c>
      <x:c r="E13660" s="16" t="n">
        <x:v>83051</x:v>
      </x:c>
      <x:c r="F13660" s="16" t="n">
        <x:v>726</x:v>
      </x:c>
      <x:c r="G13660" s="15" t="n">
        <x:f>VLOOKUP(D13660,'Pricing'!$A$6:$E$8,5,FALSE)</x:f>
        <x:v>4.920000000000001</x:v>
      </x:c>
      <x:c r="H13660" s="15" t="n">
        <x:f>VLOOKUP(D13660,'Pricing'!$A$6:$E$8,4,FALSE)</x:f>
        <x:v>24</x:v>
      </x:c>
      <x:c r="I13660" s="15" t="n">
        <x:f>E13660*G13660/1000000</x:f>
        <x:v>0.40861092000000004</x:v>
      </x:c>
      <x:c r="J13660" s="15" t="n">
        <x:f>F13660*H13660/1000000</x:f>
        <x:v>0.017424</x:v>
      </x:c>
      <x:c r="K13660" s="15" t="n">
        <x:f>SUM(I13660:J13660)</x:f>
        <x:v>0.42603492000000004</x:v>
      </x:c>
    </x:row>
    <x:row r="13661" ht="23" customHeight="1">
      <x:c r="A13661" s="2" t="str">
        <x:v>REQ-13657</x:v>
      </x:c>
      <x:c r="B13661" s="2" t="n">
        <x:v>3</x:v>
      </x:c>
      <x:c r="C13661" s="2" t="str">
        <x:v>Research</x:v>
      </x:c>
      <x:c r="D13661" s="2" t="str">
        <x:v>Swift</x:v>
      </x:c>
      <x:c r="E13661" s="16" t="n">
        <x:v>32899</x:v>
      </x:c>
      <x:c r="F13661" s="16" t="n">
        <x:v>3409</x:v>
      </x:c>
      <x:c r="G13661" s="15" t="n">
        <x:f>VLOOKUP(D13661,'Pricing'!$A$6:$E$8,5,FALSE)</x:f>
        <x:v>0.246</x:v>
      </x:c>
      <x:c r="H13661" s="15" t="n">
        <x:f>VLOOKUP(D13661,'Pricing'!$A$6:$E$8,4,FALSE)</x:f>
        <x:v>1.2</x:v>
      </x:c>
      <x:c r="I13661" s="15" t="n">
        <x:f>E13661*G13661/1000000</x:f>
        <x:v>0.008093154</x:v>
      </x:c>
      <x:c r="J13661" s="15" t="n">
        <x:f>F13661*H13661/1000000</x:f>
        <x:v>0.0040907999999999995</x:v>
      </x:c>
      <x:c r="K13661" s="15" t="n">
        <x:f>SUM(I13661:J13661)</x:f>
        <x:v>0.012183954</x:v>
      </x:c>
    </x:row>
    <x:row r="13662" ht="23" customHeight="1">
      <x:c r="A13662" s="2" t="str">
        <x:v>REQ-13658</x:v>
      </x:c>
      <x:c r="B13662" s="2" t="n">
        <x:v>20</x:v>
      </x:c>
      <x:c r="C13662" s="2" t="str">
        <x:v>Support</x:v>
      </x:c>
      <x:c r="D13662" s="2" t="str">
        <x:v>Reasoning</x:v>
      </x:c>
      <x:c r="E13662" s="16" t="n">
        <x:v>70687</x:v>
      </x:c>
      <x:c r="F13662" s="16" t="n">
        <x:v>1100</x:v>
      </x:c>
      <x:c r="G13662" s="15" t="n">
        <x:f>VLOOKUP(D13662,'Pricing'!$A$6:$E$8,5,FALSE)</x:f>
        <x:v>4.920000000000001</x:v>
      </x:c>
      <x:c r="H13662" s="15" t="n">
        <x:f>VLOOKUP(D13662,'Pricing'!$A$6:$E$8,4,FALSE)</x:f>
        <x:v>24</x:v>
      </x:c>
      <x:c r="I13662" s="15" t="n">
        <x:f>E13662*G13662/1000000</x:f>
        <x:v>0.34778004</x:v>
      </x:c>
      <x:c r="J13662" s="15" t="n">
        <x:f>F13662*H13662/1000000</x:f>
        <x:v>0.0264</x:v>
      </x:c>
      <x:c r="K13662" s="15" t="n">
        <x:f>SUM(I13662:J13662)</x:f>
        <x:v>0.37418004</x:v>
      </x:c>
    </x:row>
    <x:row r="13663" ht="23" customHeight="1">
      <x:c r="A13663" s="2" t="str">
        <x:v>REQ-13659</x:v>
      </x:c>
      <x:c r="B13663" s="2" t="n">
        <x:v>23</x:v>
      </x:c>
      <x:c r="C13663" s="2" t="str">
        <x:v>Engineering</x:v>
      </x:c>
      <x:c r="D13663" s="2" t="str">
        <x:v>Balanced</x:v>
      </x:c>
      <x:c r="E13663" s="16" t="n">
        <x:v>22860</x:v>
      </x:c>
      <x:c r="F13663" s="16" t="n">
        <x:v>1018</x:v>
      </x:c>
      <x:c r="G13663" s="15" t="n">
        <x:f>VLOOKUP(D13663,'Pricing'!$A$6:$E$8,5,FALSE)</x:f>
        <x:v>1.2300000000000002</x:v>
      </x:c>
      <x:c r="H13663" s="15" t="n">
        <x:f>VLOOKUP(D13663,'Pricing'!$A$6:$E$8,4,FALSE)</x:f>
        <x:v>6</x:v>
      </x:c>
      <x:c r="I13663" s="15" t="n">
        <x:f>E13663*G13663/1000000</x:f>
        <x:v>0.028117800000000002</x:v>
      </x:c>
      <x:c r="J13663" s="15" t="n">
        <x:f>F13663*H13663/1000000</x:f>
        <x:v>0.006108</x:v>
      </x:c>
      <x:c r="K13663" s="15" t="n">
        <x:f>SUM(I13663:J13663)</x:f>
        <x:v>0.0342258</x:v>
      </x:c>
    </x:row>
    <x:row r="13664" ht="23" customHeight="1">
      <x:c r="A13664" s="2" t="str">
        <x:v>REQ-13660</x:v>
      </x:c>
      <x:c r="B13664" s="2" t="n">
        <x:v>6</x:v>
      </x:c>
      <x:c r="C13664" s="2" t="str">
        <x:v>Product</x:v>
      </x:c>
      <x:c r="D13664" s="2" t="str">
        <x:v>Reasoning</x:v>
      </x:c>
      <x:c r="E13664" s="16" t="n">
        <x:v>41065</x:v>
      </x:c>
      <x:c r="F13664" s="16" t="n">
        <x:v>1488</x:v>
      </x:c>
      <x:c r="G13664" s="15" t="n">
        <x:f>VLOOKUP(D13664,'Pricing'!$A$6:$E$8,5,FALSE)</x:f>
        <x:v>4.920000000000001</x:v>
      </x:c>
      <x:c r="H13664" s="15" t="n">
        <x:f>VLOOKUP(D13664,'Pricing'!$A$6:$E$8,4,FALSE)</x:f>
        <x:v>24</x:v>
      </x:c>
      <x:c r="I13664" s="15" t="n">
        <x:f>E13664*G13664/1000000</x:f>
        <x:v>0.20203980000000005</x:v>
      </x:c>
      <x:c r="J13664" s="15" t="n">
        <x:f>F13664*H13664/1000000</x:f>
        <x:v>0.035712</x:v>
      </x:c>
      <x:c r="K13664" s="15" t="n">
        <x:f>SUM(I13664:J13664)</x:f>
        <x:v>0.23775180000000004</x:v>
      </x:c>
    </x:row>
    <x:row r="13665" ht="23" customHeight="1">
      <x:c r="A13665" s="2" t="str">
        <x:v>REQ-13661</x:v>
      </x:c>
      <x:c r="B13665" s="2" t="n">
        <x:v>16</x:v>
      </x:c>
      <x:c r="C13665" s="2" t="str">
        <x:v>Research</x:v>
      </x:c>
      <x:c r="D13665" s="2" t="str">
        <x:v>Balanced</x:v>
      </x:c>
      <x:c r="E13665" s="16" t="n">
        <x:v>114257</x:v>
      </x:c>
      <x:c r="F13665" s="16" t="n">
        <x:v>1219</x:v>
      </x:c>
      <x:c r="G13665" s="15" t="n">
        <x:f>VLOOKUP(D13665,'Pricing'!$A$6:$E$8,5,FALSE)</x:f>
        <x:v>1.2300000000000002</x:v>
      </x:c>
      <x:c r="H13665" s="15" t="n">
        <x:f>VLOOKUP(D13665,'Pricing'!$A$6:$E$8,4,FALSE)</x:f>
        <x:v>6</x:v>
      </x:c>
      <x:c r="I13665" s="15" t="n">
        <x:f>E13665*G13665/1000000</x:f>
        <x:v>0.14053611000000002</x:v>
      </x:c>
      <x:c r="J13665" s="15" t="n">
        <x:f>F13665*H13665/1000000</x:f>
        <x:v>0.007314</x:v>
      </x:c>
      <x:c r="K13665" s="15" t="n">
        <x:f>SUM(I13665:J13665)</x:f>
        <x:v>0.14785011</x:v>
      </x:c>
    </x:row>
    <x:row r="13666" ht="23" customHeight="1">
      <x:c r="A13666" s="2" t="str">
        <x:v>REQ-13662</x:v>
      </x:c>
      <x:c r="B13666" s="2" t="n">
        <x:v>28</x:v>
      </x:c>
      <x:c r="C13666" s="2" t="str">
        <x:v>Support</x:v>
      </x:c>
      <x:c r="D13666" s="2" t="str">
        <x:v>Swift</x:v>
      </x:c>
      <x:c r="E13666" s="16" t="n">
        <x:v>116298</x:v>
      </x:c>
      <x:c r="F13666" s="16" t="n">
        <x:v>736</x:v>
      </x:c>
      <x:c r="G13666" s="15" t="n">
        <x:f>VLOOKUP(D13666,'Pricing'!$A$6:$E$8,5,FALSE)</x:f>
        <x:v>0.246</x:v>
      </x:c>
      <x:c r="H13666" s="15" t="n">
        <x:f>VLOOKUP(D13666,'Pricing'!$A$6:$E$8,4,FALSE)</x:f>
        <x:v>1.2</x:v>
      </x:c>
      <x:c r="I13666" s="15" t="n">
        <x:f>E13666*G13666/1000000</x:f>
        <x:v>0.028609308</x:v>
      </x:c>
      <x:c r="J13666" s="15" t="n">
        <x:f>F13666*H13666/1000000</x:f>
        <x:v>0.0008831999999999999</x:v>
      </x:c>
      <x:c r="K13666" s="15" t="n">
        <x:f>SUM(I13666:J13666)</x:f>
        <x:v>0.029492508</x:v>
      </x:c>
    </x:row>
    <x:row r="13667" ht="23" customHeight="1">
      <x:c r="A13667" s="2" t="str">
        <x:v>REQ-13663</x:v>
      </x:c>
      <x:c r="B13667" s="2" t="n">
        <x:v>31</x:v>
      </x:c>
      <x:c r="C13667" s="2" t="str">
        <x:v>Engineering</x:v>
      </x:c>
      <x:c r="D13667" s="2" t="str">
        <x:v>Balanced</x:v>
      </x:c>
      <x:c r="E13667" s="16" t="n">
        <x:v>36237</x:v>
      </x:c>
      <x:c r="F13667" s="16" t="n">
        <x:v>865</x:v>
      </x:c>
      <x:c r="G13667" s="15" t="n">
        <x:f>VLOOKUP(D13667,'Pricing'!$A$6:$E$8,5,FALSE)</x:f>
        <x:v>1.2300000000000002</x:v>
      </x:c>
      <x:c r="H13667" s="15" t="n">
        <x:f>VLOOKUP(D13667,'Pricing'!$A$6:$E$8,4,FALSE)</x:f>
        <x:v>6</x:v>
      </x:c>
      <x:c r="I13667" s="15" t="n">
        <x:f>E13667*G13667/1000000</x:f>
        <x:v>0.04457151000000001</x:v>
      </x:c>
      <x:c r="J13667" s="15" t="n">
        <x:f>F13667*H13667/1000000</x:f>
        <x:v>0.00519</x:v>
      </x:c>
      <x:c r="K13667" s="15" t="n">
        <x:f>SUM(I13667:J13667)</x:f>
        <x:v>0.04976151000000001</x:v>
      </x:c>
    </x:row>
    <x:row r="13668" ht="23" customHeight="1">
      <x:c r="A13668" s="2" t="str">
        <x:v>REQ-13664</x:v>
      </x:c>
      <x:c r="B13668" s="2" t="n">
        <x:v>16</x:v>
      </x:c>
      <x:c r="C13668" s="2" t="str">
        <x:v>Support</x:v>
      </x:c>
      <x:c r="D13668" s="2" t="str">
        <x:v>Balanced</x:v>
      </x:c>
      <x:c r="E13668" s="16" t="n">
        <x:v>109743</x:v>
      </x:c>
      <x:c r="F13668" s="16" t="n">
        <x:v>2634</x:v>
      </x:c>
      <x:c r="G13668" s="15" t="n">
        <x:f>VLOOKUP(D13668,'Pricing'!$A$6:$E$8,5,FALSE)</x:f>
        <x:v>1.2300000000000002</x:v>
      </x:c>
      <x:c r="H13668" s="15" t="n">
        <x:f>VLOOKUP(D13668,'Pricing'!$A$6:$E$8,4,FALSE)</x:f>
        <x:v>6</x:v>
      </x:c>
      <x:c r="I13668" s="15" t="n">
        <x:f>E13668*G13668/1000000</x:f>
        <x:v>0.13498389000000002</x:v>
      </x:c>
      <x:c r="J13668" s="15" t="n">
        <x:f>F13668*H13668/1000000</x:f>
        <x:v>0.015804</x:v>
      </x:c>
      <x:c r="K13668" s="15" t="n">
        <x:f>SUM(I13668:J13668)</x:f>
        <x:v>0.15078789000000004</x:v>
      </x:c>
    </x:row>
    <x:row r="13669" ht="23" customHeight="1">
      <x:c r="A13669" s="2" t="str">
        <x:v>REQ-13665</x:v>
      </x:c>
      <x:c r="B13669" s="2" t="n">
        <x:v>29</x:v>
      </x:c>
      <x:c r="C13669" s="2" t="str">
        <x:v>Research</x:v>
      </x:c>
      <x:c r="D13669" s="2" t="str">
        <x:v>Swift</x:v>
      </x:c>
      <x:c r="E13669" s="16" t="n">
        <x:v>31636</x:v>
      </x:c>
      <x:c r="F13669" s="16" t="n">
        <x:v>888</x:v>
      </x:c>
      <x:c r="G13669" s="15" t="n">
        <x:f>VLOOKUP(D13669,'Pricing'!$A$6:$E$8,5,FALSE)</x:f>
        <x:v>0.246</x:v>
      </x:c>
      <x:c r="H13669" s="15" t="n">
        <x:f>VLOOKUP(D13669,'Pricing'!$A$6:$E$8,4,FALSE)</x:f>
        <x:v>1.2</x:v>
      </x:c>
      <x:c r="I13669" s="15" t="n">
        <x:f>E13669*G13669/1000000</x:f>
        <x:v>0.007782456</x:v>
      </x:c>
      <x:c r="J13669" s="15" t="n">
        <x:f>F13669*H13669/1000000</x:f>
        <x:v>0.0010655999999999999</x:v>
      </x:c>
      <x:c r="K13669" s="15" t="n">
        <x:f>SUM(I13669:J13669)</x:f>
        <x:v>0.008848056</x:v>
      </x:c>
    </x:row>
    <x:row r="13670" ht="23" customHeight="1">
      <x:c r="A13670" s="2" t="str">
        <x:v>REQ-13666</x:v>
      </x:c>
      <x:c r="B13670" s="2" t="n">
        <x:v>16</x:v>
      </x:c>
      <x:c r="C13670" s="2" t="str">
        <x:v>Support</x:v>
      </x:c>
      <x:c r="D13670" s="2" t="str">
        <x:v>Balanced</x:v>
      </x:c>
      <x:c r="E13670" s="16" t="n">
        <x:v>86867</x:v>
      </x:c>
      <x:c r="F13670" s="16" t="n">
        <x:v>752</x:v>
      </x:c>
      <x:c r="G13670" s="15" t="n">
        <x:f>VLOOKUP(D13670,'Pricing'!$A$6:$E$8,5,FALSE)</x:f>
        <x:v>1.2300000000000002</x:v>
      </x:c>
      <x:c r="H13670" s="15" t="n">
        <x:f>VLOOKUP(D13670,'Pricing'!$A$6:$E$8,4,FALSE)</x:f>
        <x:v>6</x:v>
      </x:c>
      <x:c r="I13670" s="15" t="n">
        <x:f>E13670*G13670/1000000</x:f>
        <x:v>0.10684641000000002</x:v>
      </x:c>
      <x:c r="J13670" s="15" t="n">
        <x:f>F13670*H13670/1000000</x:f>
        <x:v>0.004512</x:v>
      </x:c>
      <x:c r="K13670" s="15" t="n">
        <x:f>SUM(I13670:J13670)</x:f>
        <x:v>0.11135841000000002</x:v>
      </x:c>
    </x:row>
    <x:row r="13671" ht="23" customHeight="1">
      <x:c r="A13671" s="2" t="str">
        <x:v>REQ-13667</x:v>
      </x:c>
      <x:c r="B13671" s="2" t="n">
        <x:v>24</x:v>
      </x:c>
      <x:c r="C13671" s="2" t="str">
        <x:v>Operations</x:v>
      </x:c>
      <x:c r="D13671" s="2" t="str">
        <x:v>Balanced</x:v>
      </x:c>
      <x:c r="E13671" s="16" t="n">
        <x:v>18823</x:v>
      </x:c>
      <x:c r="F13671" s="16" t="n">
        <x:v>969</x:v>
      </x:c>
      <x:c r="G13671" s="15" t="n">
        <x:f>VLOOKUP(D13671,'Pricing'!$A$6:$E$8,5,FALSE)</x:f>
        <x:v>1.2300000000000002</x:v>
      </x:c>
      <x:c r="H13671" s="15" t="n">
        <x:f>VLOOKUP(D13671,'Pricing'!$A$6:$E$8,4,FALSE)</x:f>
        <x:v>6</x:v>
      </x:c>
      <x:c r="I13671" s="15" t="n">
        <x:f>E13671*G13671/1000000</x:f>
        <x:v>0.023152290000000006</x:v>
      </x:c>
      <x:c r="J13671" s="15" t="n">
        <x:f>F13671*H13671/1000000</x:f>
        <x:v>0.005814</x:v>
      </x:c>
      <x:c r="K13671" s="15" t="n">
        <x:f>SUM(I13671:J13671)</x:f>
        <x:v>0.028966290000000006</x:v>
      </x:c>
    </x:row>
    <x:row r="13672" ht="23" customHeight="1">
      <x:c r="A13672" s="2" t="str">
        <x:v>REQ-13668</x:v>
      </x:c>
      <x:c r="B13672" s="2" t="n">
        <x:v>23</x:v>
      </x:c>
      <x:c r="C13672" s="2" t="str">
        <x:v>Product</x:v>
      </x:c>
      <x:c r="D13672" s="2" t="str">
        <x:v>Swift</x:v>
      </x:c>
      <x:c r="E13672" s="16" t="n">
        <x:v>83787</x:v>
      </x:c>
      <x:c r="F13672" s="16" t="n">
        <x:v>1432</x:v>
      </x:c>
      <x:c r="G13672" s="15" t="n">
        <x:f>VLOOKUP(D13672,'Pricing'!$A$6:$E$8,5,FALSE)</x:f>
        <x:v>0.246</x:v>
      </x:c>
      <x:c r="H13672" s="15" t="n">
        <x:f>VLOOKUP(D13672,'Pricing'!$A$6:$E$8,4,FALSE)</x:f>
        <x:v>1.2</x:v>
      </x:c>
      <x:c r="I13672" s="15" t="n">
        <x:f>E13672*G13672/1000000</x:f>
        <x:v>0.020611602</x:v>
      </x:c>
      <x:c r="J13672" s="15" t="n">
        <x:f>F13672*H13672/1000000</x:f>
        <x:v>0.0017184</x:v>
      </x:c>
      <x:c r="K13672" s="15" t="n">
        <x:f>SUM(I13672:J13672)</x:f>
        <x:v>0.022330001999999998</x:v>
      </x:c>
    </x:row>
    <x:row r="13673" ht="23" customHeight="1">
      <x:c r="A13673" s="2" t="str">
        <x:v>REQ-13669</x:v>
      </x:c>
      <x:c r="B13673" s="2" t="n">
        <x:v>20</x:v>
      </x:c>
      <x:c r="C13673" s="2" t="str">
        <x:v>Operations</x:v>
      </x:c>
      <x:c r="D13673" s="2" t="str">
        <x:v>Swift</x:v>
      </x:c>
      <x:c r="E13673" s="16" t="n">
        <x:v>7529</x:v>
      </x:c>
      <x:c r="F13673" s="16" t="n">
        <x:v>1342</x:v>
      </x:c>
      <x:c r="G13673" s="15" t="n">
        <x:f>VLOOKUP(D13673,'Pricing'!$A$6:$E$8,5,FALSE)</x:f>
        <x:v>0.246</x:v>
      </x:c>
      <x:c r="H13673" s="15" t="n">
        <x:f>VLOOKUP(D13673,'Pricing'!$A$6:$E$8,4,FALSE)</x:f>
        <x:v>1.2</x:v>
      </x:c>
      <x:c r="I13673" s="15" t="n">
        <x:f>E13673*G13673/1000000</x:f>
        <x:v>0.001852134</x:v>
      </x:c>
      <x:c r="J13673" s="15" t="n">
        <x:f>F13673*H13673/1000000</x:f>
        <x:v>0.0016104</x:v>
      </x:c>
      <x:c r="K13673" s="15" t="n">
        <x:f>SUM(I13673:J13673)</x:f>
        <x:v>0.0034625339999999998</x:v>
      </x:c>
    </x:row>
    <x:row r="13674" ht="23" customHeight="1">
      <x:c r="A13674" s="2" t="str">
        <x:v>REQ-13670</x:v>
      </x:c>
      <x:c r="B13674" s="2" t="n">
        <x:v>29</x:v>
      </x:c>
      <x:c r="C13674" s="2" t="str">
        <x:v>Growth</x:v>
      </x:c>
      <x:c r="D13674" s="2" t="str">
        <x:v>Balanced</x:v>
      </x:c>
      <x:c r="E13674" s="16" t="n">
        <x:v>17428</x:v>
      </x:c>
      <x:c r="F13674" s="16" t="n">
        <x:v>1657</x:v>
      </x:c>
      <x:c r="G13674" s="15" t="n">
        <x:f>VLOOKUP(D13674,'Pricing'!$A$6:$E$8,5,FALSE)</x:f>
        <x:v>1.2300000000000002</x:v>
      </x:c>
      <x:c r="H13674" s="15" t="n">
        <x:f>VLOOKUP(D13674,'Pricing'!$A$6:$E$8,4,FALSE)</x:f>
        <x:v>6</x:v>
      </x:c>
      <x:c r="I13674" s="15" t="n">
        <x:f>E13674*G13674/1000000</x:f>
        <x:v>0.02143644</x:v>
      </x:c>
      <x:c r="J13674" s="15" t="n">
        <x:f>F13674*H13674/1000000</x:f>
        <x:v>0.009942</x:v>
      </x:c>
      <x:c r="K13674" s="15" t="n">
        <x:f>SUM(I13674:J13674)</x:f>
        <x:v>0.03137844</x:v>
      </x:c>
    </x:row>
    <x:row r="13675" ht="23" customHeight="1">
      <x:c r="A13675" s="2" t="str">
        <x:v>REQ-13671</x:v>
      </x:c>
      <x:c r="B13675" s="2" t="n">
        <x:v>8</x:v>
      </x:c>
      <x:c r="C13675" s="2" t="str">
        <x:v>Operations</x:v>
      </x:c>
      <x:c r="D13675" s="2" t="str">
        <x:v>Swift</x:v>
      </x:c>
      <x:c r="E13675" s="16" t="n">
        <x:v>49784</x:v>
      </x:c>
      <x:c r="F13675" s="16" t="n">
        <x:v>601</x:v>
      </x:c>
      <x:c r="G13675" s="15" t="n">
        <x:f>VLOOKUP(D13675,'Pricing'!$A$6:$E$8,5,FALSE)</x:f>
        <x:v>0.246</x:v>
      </x:c>
      <x:c r="H13675" s="15" t="n">
        <x:f>VLOOKUP(D13675,'Pricing'!$A$6:$E$8,4,FALSE)</x:f>
        <x:v>1.2</x:v>
      </x:c>
      <x:c r="I13675" s="15" t="n">
        <x:f>E13675*G13675/1000000</x:f>
        <x:v>0.012246864</x:v>
      </x:c>
      <x:c r="J13675" s="15" t="n">
        <x:f>F13675*H13675/1000000</x:f>
        <x:v>0.0007212</x:v>
      </x:c>
      <x:c r="K13675" s="15" t="n">
        <x:f>SUM(I13675:J13675)</x:f>
        <x:v>0.012968064</x:v>
      </x:c>
    </x:row>
    <x:row r="13676" ht="23" customHeight="1">
      <x:c r="A13676" s="2" t="str">
        <x:v>REQ-13672</x:v>
      </x:c>
      <x:c r="B13676" s="2" t="n">
        <x:v>27</x:v>
      </x:c>
      <x:c r="C13676" s="2" t="str">
        <x:v>Support</x:v>
      </x:c>
      <x:c r="D13676" s="2" t="str">
        <x:v>Reasoning</x:v>
      </x:c>
      <x:c r="E13676" s="16" t="n">
        <x:v>10758</x:v>
      </x:c>
      <x:c r="F13676" s="16" t="n">
        <x:v>2693</x:v>
      </x:c>
      <x:c r="G13676" s="15" t="n">
        <x:f>VLOOKUP(D13676,'Pricing'!$A$6:$E$8,5,FALSE)</x:f>
        <x:v>4.920000000000001</x:v>
      </x:c>
      <x:c r="H13676" s="15" t="n">
        <x:f>VLOOKUP(D13676,'Pricing'!$A$6:$E$8,4,FALSE)</x:f>
        <x:v>24</x:v>
      </x:c>
      <x:c r="I13676" s="15" t="n">
        <x:f>E13676*G13676/1000000</x:f>
        <x:v>0.05292936000000001</x:v>
      </x:c>
      <x:c r="J13676" s="15" t="n">
        <x:f>F13676*H13676/1000000</x:f>
        <x:v>0.064632</x:v>
      </x:c>
      <x:c r="K13676" s="15" t="n">
        <x:f>SUM(I13676:J13676)</x:f>
        <x:v>0.11756136</x:v>
      </x:c>
    </x:row>
    <x:row r="13677" ht="23" customHeight="1">
      <x:c r="A13677" s="2" t="str">
        <x:v>REQ-13673</x:v>
      </x:c>
      <x:c r="B13677" s="2" t="n">
        <x:v>6</x:v>
      </x:c>
      <x:c r="C13677" s="2" t="str">
        <x:v>Operations</x:v>
      </x:c>
      <x:c r="D13677" s="2" t="str">
        <x:v>Swift</x:v>
      </x:c>
      <x:c r="E13677" s="16" t="n">
        <x:v>16847</x:v>
      </x:c>
      <x:c r="F13677" s="16" t="n">
        <x:v>3091</x:v>
      </x:c>
      <x:c r="G13677" s="15" t="n">
        <x:f>VLOOKUP(D13677,'Pricing'!$A$6:$E$8,5,FALSE)</x:f>
        <x:v>0.246</x:v>
      </x:c>
      <x:c r="H13677" s="15" t="n">
        <x:f>VLOOKUP(D13677,'Pricing'!$A$6:$E$8,4,FALSE)</x:f>
        <x:v>1.2</x:v>
      </x:c>
      <x:c r="I13677" s="15" t="n">
        <x:f>E13677*G13677/1000000</x:f>
        <x:v>0.004144362</x:v>
      </x:c>
      <x:c r="J13677" s="15" t="n">
        <x:f>F13677*H13677/1000000</x:f>
        <x:v>0.0037091999999999997</x:v>
      </x:c>
      <x:c r="K13677" s="15" t="n">
        <x:f>SUM(I13677:J13677)</x:f>
        <x:v>0.007853562</x:v>
      </x:c>
    </x:row>
    <x:row r="13678" ht="23" customHeight="1">
      <x:c r="A13678" s="2" t="str">
        <x:v>REQ-13674</x:v>
      </x:c>
      <x:c r="B13678" s="2" t="n">
        <x:v>5</x:v>
      </x:c>
      <x:c r="C13678" s="2" t="str">
        <x:v>Growth</x:v>
      </x:c>
      <x:c r="D13678" s="2" t="str">
        <x:v>Swift</x:v>
      </x:c>
      <x:c r="E13678" s="16" t="n">
        <x:v>33445</x:v>
      </x:c>
      <x:c r="F13678" s="16" t="n">
        <x:v>617</x:v>
      </x:c>
      <x:c r="G13678" s="15" t="n">
        <x:f>VLOOKUP(D13678,'Pricing'!$A$6:$E$8,5,FALSE)</x:f>
        <x:v>0.246</x:v>
      </x:c>
      <x:c r="H13678" s="15" t="n">
        <x:f>VLOOKUP(D13678,'Pricing'!$A$6:$E$8,4,FALSE)</x:f>
        <x:v>1.2</x:v>
      </x:c>
      <x:c r="I13678" s="15" t="n">
        <x:f>E13678*G13678/1000000</x:f>
        <x:v>0.008227469999999999</x:v>
      </x:c>
      <x:c r="J13678" s="15" t="n">
        <x:f>F13678*H13678/1000000</x:f>
        <x:v>0.0007404</x:v>
      </x:c>
      <x:c r="K13678" s="15" t="n">
        <x:f>SUM(I13678:J13678)</x:f>
        <x:v>0.00896787</x:v>
      </x:c>
    </x:row>
    <x:row r="13679" ht="23" customHeight="1">
      <x:c r="A13679" s="2" t="str">
        <x:v>REQ-13675</x:v>
      </x:c>
      <x:c r="B13679" s="2" t="n">
        <x:v>16</x:v>
      </x:c>
      <x:c r="C13679" s="2" t="str">
        <x:v>Operations</x:v>
      </x:c>
      <x:c r="D13679" s="2" t="str">
        <x:v>Balanced</x:v>
      </x:c>
      <x:c r="E13679" s="16" t="n">
        <x:v>96263</x:v>
      </x:c>
      <x:c r="F13679" s="16" t="n">
        <x:v>3132</x:v>
      </x:c>
      <x:c r="G13679" s="15" t="n">
        <x:f>VLOOKUP(D13679,'Pricing'!$A$6:$E$8,5,FALSE)</x:f>
        <x:v>1.2300000000000002</x:v>
      </x:c>
      <x:c r="H13679" s="15" t="n">
        <x:f>VLOOKUP(D13679,'Pricing'!$A$6:$E$8,4,FALSE)</x:f>
        <x:v>6</x:v>
      </x:c>
      <x:c r="I13679" s="15" t="n">
        <x:f>E13679*G13679/1000000</x:f>
        <x:v>0.11840349000000001</x:v>
      </x:c>
      <x:c r="J13679" s="15" t="n">
        <x:f>F13679*H13679/1000000</x:f>
        <x:v>0.018792</x:v>
      </x:c>
      <x:c r="K13679" s="15" t="n">
        <x:f>SUM(I13679:J13679)</x:f>
        <x:v>0.13719549</x:v>
      </x:c>
    </x:row>
    <x:row r="13680" ht="23" customHeight="1">
      <x:c r="A13680" s="2" t="str">
        <x:v>REQ-13676</x:v>
      </x:c>
      <x:c r="B13680" s="2" t="n">
        <x:v>30</x:v>
      </x:c>
      <x:c r="C13680" s="2" t="str">
        <x:v>Support</x:v>
      </x:c>
      <x:c r="D13680" s="2" t="str">
        <x:v>Swift</x:v>
      </x:c>
      <x:c r="E13680" s="16" t="n">
        <x:v>89506</x:v>
      </x:c>
      <x:c r="F13680" s="16" t="n">
        <x:v>1226</x:v>
      </x:c>
      <x:c r="G13680" s="15" t="n">
        <x:f>VLOOKUP(D13680,'Pricing'!$A$6:$E$8,5,FALSE)</x:f>
        <x:v>0.246</x:v>
      </x:c>
      <x:c r="H13680" s="15" t="n">
        <x:f>VLOOKUP(D13680,'Pricing'!$A$6:$E$8,4,FALSE)</x:f>
        <x:v>1.2</x:v>
      </x:c>
      <x:c r="I13680" s="15" t="n">
        <x:f>E13680*G13680/1000000</x:f>
        <x:v>0.022018476</x:v>
      </x:c>
      <x:c r="J13680" s="15" t="n">
        <x:f>F13680*H13680/1000000</x:f>
        <x:v>0.0014712</x:v>
      </x:c>
      <x:c r="K13680" s="15" t="n">
        <x:f>SUM(I13680:J13680)</x:f>
        <x:v>0.023489675999999998</x:v>
      </x:c>
    </x:row>
    <x:row r="13681" ht="23" customHeight="1">
      <x:c r="A13681" s="2" t="str">
        <x:v>REQ-13677</x:v>
      </x:c>
      <x:c r="B13681" s="2" t="n">
        <x:v>4</x:v>
      </x:c>
      <x:c r="C13681" s="2" t="str">
        <x:v>Research</x:v>
      </x:c>
      <x:c r="D13681" s="2" t="str">
        <x:v>Swift</x:v>
      </x:c>
      <x:c r="E13681" s="16" t="n">
        <x:v>39014</x:v>
      </x:c>
      <x:c r="F13681" s="16" t="n">
        <x:v>3159</x:v>
      </x:c>
      <x:c r="G13681" s="15" t="n">
        <x:f>VLOOKUP(D13681,'Pricing'!$A$6:$E$8,5,FALSE)</x:f>
        <x:v>0.246</x:v>
      </x:c>
      <x:c r="H13681" s="15" t="n">
        <x:f>VLOOKUP(D13681,'Pricing'!$A$6:$E$8,4,FALSE)</x:f>
        <x:v>1.2</x:v>
      </x:c>
      <x:c r="I13681" s="15" t="n">
        <x:f>E13681*G13681/1000000</x:f>
        <x:v>0.009597444</x:v>
      </x:c>
      <x:c r="J13681" s="15" t="n">
        <x:f>F13681*H13681/1000000</x:f>
        <x:v>0.0037907999999999996</x:v>
      </x:c>
      <x:c r="K13681" s="15" t="n">
        <x:f>SUM(I13681:J13681)</x:f>
        <x:v>0.013388244</x:v>
      </x:c>
    </x:row>
    <x:row r="13682" ht="23" customHeight="1">
      <x:c r="A13682" s="2" t="str">
        <x:v>REQ-13678</x:v>
      </x:c>
      <x:c r="B13682" s="2" t="n">
        <x:v>8</x:v>
      </x:c>
      <x:c r="C13682" s="2" t="str">
        <x:v>Product</x:v>
      </x:c>
      <x:c r="D13682" s="2" t="str">
        <x:v>Swift</x:v>
      </x:c>
      <x:c r="E13682" s="16" t="n">
        <x:v>26215</x:v>
      </x:c>
      <x:c r="F13682" s="16" t="n">
        <x:v>1118</x:v>
      </x:c>
      <x:c r="G13682" s="15" t="n">
        <x:f>VLOOKUP(D13682,'Pricing'!$A$6:$E$8,5,FALSE)</x:f>
        <x:v>0.246</x:v>
      </x:c>
      <x:c r="H13682" s="15" t="n">
        <x:f>VLOOKUP(D13682,'Pricing'!$A$6:$E$8,4,FALSE)</x:f>
        <x:v>1.2</x:v>
      </x:c>
      <x:c r="I13682" s="15" t="n">
        <x:f>E13682*G13682/1000000</x:f>
        <x:v>0.0064488900000000005</x:v>
      </x:c>
      <x:c r="J13682" s="15" t="n">
        <x:f>F13682*H13682/1000000</x:f>
        <x:v>0.0013415999999999999</x:v>
      </x:c>
      <x:c r="K13682" s="15" t="n">
        <x:f>SUM(I13682:J13682)</x:f>
        <x:v>0.007790490000000001</x:v>
      </x:c>
    </x:row>
    <x:row r="13683" ht="23" customHeight="1">
      <x:c r="A13683" s="2" t="str">
        <x:v>REQ-13679</x:v>
      </x:c>
      <x:c r="B13683" s="2" t="n">
        <x:v>16</x:v>
      </x:c>
      <x:c r="C13683" s="2" t="str">
        <x:v>Operations</x:v>
      </x:c>
      <x:c r="D13683" s="2" t="str">
        <x:v>Balanced</x:v>
      </x:c>
      <x:c r="E13683" s="16" t="n">
        <x:v>5400</x:v>
      </x:c>
      <x:c r="F13683" s="16" t="n">
        <x:v>2535</x:v>
      </x:c>
      <x:c r="G13683" s="15" t="n">
        <x:f>VLOOKUP(D13683,'Pricing'!$A$6:$E$8,5,FALSE)</x:f>
        <x:v>1.2300000000000002</x:v>
      </x:c>
      <x:c r="H13683" s="15" t="n">
        <x:f>VLOOKUP(D13683,'Pricing'!$A$6:$E$8,4,FALSE)</x:f>
        <x:v>6</x:v>
      </x:c>
      <x:c r="I13683" s="15" t="n">
        <x:f>E13683*G13683/1000000</x:f>
        <x:v>0.006642000000000001</x:v>
      </x:c>
      <x:c r="J13683" s="15" t="n">
        <x:f>F13683*H13683/1000000</x:f>
        <x:v>0.01521</x:v>
      </x:c>
      <x:c r="K13683" s="15" t="n">
        <x:f>SUM(I13683:J13683)</x:f>
        <x:v>0.021852</x:v>
      </x:c>
    </x:row>
    <x:row r="13684" ht="23" customHeight="1">
      <x:c r="A13684" s="2" t="str">
        <x:v>REQ-13680</x:v>
      </x:c>
      <x:c r="B13684" s="2" t="n">
        <x:v>23</x:v>
      </x:c>
      <x:c r="C13684" s="2" t="str">
        <x:v>Support</x:v>
      </x:c>
      <x:c r="D13684" s="2" t="str">
        <x:v>Reasoning</x:v>
      </x:c>
      <x:c r="E13684" s="16" t="n">
        <x:v>118613</x:v>
      </x:c>
      <x:c r="F13684" s="16" t="n">
        <x:v>3364</x:v>
      </x:c>
      <x:c r="G13684" s="15" t="n">
        <x:f>VLOOKUP(D13684,'Pricing'!$A$6:$E$8,5,FALSE)</x:f>
        <x:v>4.920000000000001</x:v>
      </x:c>
      <x:c r="H13684" s="15" t="n">
        <x:f>VLOOKUP(D13684,'Pricing'!$A$6:$E$8,4,FALSE)</x:f>
        <x:v>24</x:v>
      </x:c>
      <x:c r="I13684" s="15" t="n">
        <x:f>E13684*G13684/1000000</x:f>
        <x:v>0.5835759600000001</x:v>
      </x:c>
      <x:c r="J13684" s="15" t="n">
        <x:f>F13684*H13684/1000000</x:f>
        <x:v>0.080736</x:v>
      </x:c>
      <x:c r="K13684" s="15" t="n">
        <x:f>SUM(I13684:J13684)</x:f>
        <x:v>0.6643119600000001</x:v>
      </x:c>
    </x:row>
    <x:row r="13685" ht="23" customHeight="1">
      <x:c r="A13685" s="2" t="str">
        <x:v>REQ-13681</x:v>
      </x:c>
      <x:c r="B13685" s="2" t="n">
        <x:v>22</x:v>
      </x:c>
      <x:c r="C13685" s="2" t="str">
        <x:v>Engineering</x:v>
      </x:c>
      <x:c r="D13685" s="2" t="str">
        <x:v>Balanced</x:v>
      </x:c>
      <x:c r="E13685" s="16" t="n">
        <x:v>78172</x:v>
      </x:c>
      <x:c r="F13685" s="16" t="n">
        <x:v>3583</x:v>
      </x:c>
      <x:c r="G13685" s="15" t="n">
        <x:f>VLOOKUP(D13685,'Pricing'!$A$6:$E$8,5,FALSE)</x:f>
        <x:v>1.2300000000000002</x:v>
      </x:c>
      <x:c r="H13685" s="15" t="n">
        <x:f>VLOOKUP(D13685,'Pricing'!$A$6:$E$8,4,FALSE)</x:f>
        <x:v>6</x:v>
      </x:c>
      <x:c r="I13685" s="15" t="n">
        <x:f>E13685*G13685/1000000</x:f>
        <x:v>0.09615156000000001</x:v>
      </x:c>
      <x:c r="J13685" s="15" t="n">
        <x:f>F13685*H13685/1000000</x:f>
        <x:v>0.021498</x:v>
      </x:c>
      <x:c r="K13685" s="15" t="n">
        <x:f>SUM(I13685:J13685)</x:f>
        <x:v>0.11764956000000001</x:v>
      </x:c>
    </x:row>
    <x:row r="13686" ht="23" customHeight="1">
      <x:c r="A13686" s="2" t="str">
        <x:v>REQ-13682</x:v>
      </x:c>
      <x:c r="B13686" s="2" t="n">
        <x:v>23</x:v>
      </x:c>
      <x:c r="C13686" s="2" t="str">
        <x:v>Product</x:v>
      </x:c>
      <x:c r="D13686" s="2" t="str">
        <x:v>Balanced</x:v>
      </x:c>
      <x:c r="E13686" s="16" t="n">
        <x:v>33785</x:v>
      </x:c>
      <x:c r="F13686" s="16" t="n">
        <x:v>1541</x:v>
      </x:c>
      <x:c r="G13686" s="15" t="n">
        <x:f>VLOOKUP(D13686,'Pricing'!$A$6:$E$8,5,FALSE)</x:f>
        <x:v>1.2300000000000002</x:v>
      </x:c>
      <x:c r="H13686" s="15" t="n">
        <x:f>VLOOKUP(D13686,'Pricing'!$A$6:$E$8,4,FALSE)</x:f>
        <x:v>6</x:v>
      </x:c>
      <x:c r="I13686" s="15" t="n">
        <x:f>E13686*G13686/1000000</x:f>
        <x:v>0.04155555000000001</x:v>
      </x:c>
      <x:c r="J13686" s="15" t="n">
        <x:f>F13686*H13686/1000000</x:f>
        <x:v>0.009246</x:v>
      </x:c>
      <x:c r="K13686" s="15" t="n">
        <x:f>SUM(I13686:J13686)</x:f>
        <x:v>0.050801550000000015</x:v>
      </x:c>
    </x:row>
    <x:row r="13687" ht="23" customHeight="1">
      <x:c r="A13687" s="2" t="str">
        <x:v>REQ-13683</x:v>
      </x:c>
      <x:c r="B13687" s="2" t="n">
        <x:v>19</x:v>
      </x:c>
      <x:c r="C13687" s="2" t="str">
        <x:v>Engineering</x:v>
      </x:c>
      <x:c r="D13687" s="2" t="str">
        <x:v>Balanced</x:v>
      </x:c>
      <x:c r="E13687" s="16" t="n">
        <x:v>83245</x:v>
      </x:c>
      <x:c r="F13687" s="16" t="n">
        <x:v>2069</x:v>
      </x:c>
      <x:c r="G13687" s="15" t="n">
        <x:f>VLOOKUP(D13687,'Pricing'!$A$6:$E$8,5,FALSE)</x:f>
        <x:v>1.2300000000000002</x:v>
      </x:c>
      <x:c r="H13687" s="15" t="n">
        <x:f>VLOOKUP(D13687,'Pricing'!$A$6:$E$8,4,FALSE)</x:f>
        <x:v>6</x:v>
      </x:c>
      <x:c r="I13687" s="15" t="n">
        <x:f>E13687*G13687/1000000</x:f>
        <x:v>0.10239135000000002</x:v>
      </x:c>
      <x:c r="J13687" s="15" t="n">
        <x:f>F13687*H13687/1000000</x:f>
        <x:v>0.012414</x:v>
      </x:c>
      <x:c r="K13687" s="15" t="n">
        <x:f>SUM(I13687:J13687)</x:f>
        <x:v>0.11480535000000001</x:v>
      </x:c>
    </x:row>
    <x:row r="13688" ht="23" customHeight="1">
      <x:c r="A13688" s="2" t="str">
        <x:v>REQ-13684</x:v>
      </x:c>
      <x:c r="B13688" s="2" t="n">
        <x:v>9</x:v>
      </x:c>
      <x:c r="C13688" s="2" t="str">
        <x:v>Support</x:v>
      </x:c>
      <x:c r="D13688" s="2" t="str">
        <x:v>Balanced</x:v>
      </x:c>
      <x:c r="E13688" s="16" t="n">
        <x:v>82646</x:v>
      </x:c>
      <x:c r="F13688" s="16" t="n">
        <x:v>2038</x:v>
      </x:c>
      <x:c r="G13688" s="15" t="n">
        <x:f>VLOOKUP(D13688,'Pricing'!$A$6:$E$8,5,FALSE)</x:f>
        <x:v>1.2300000000000002</x:v>
      </x:c>
      <x:c r="H13688" s="15" t="n">
        <x:f>VLOOKUP(D13688,'Pricing'!$A$6:$E$8,4,FALSE)</x:f>
        <x:v>6</x:v>
      </x:c>
      <x:c r="I13688" s="15" t="n">
        <x:f>E13688*G13688/1000000</x:f>
        <x:v>0.10165458000000002</x:v>
      </x:c>
      <x:c r="J13688" s="15" t="n">
        <x:f>F13688*H13688/1000000</x:f>
        <x:v>0.012228</x:v>
      </x:c>
      <x:c r="K13688" s="15" t="n">
        <x:f>SUM(I13688:J13688)</x:f>
        <x:v>0.11388258000000002</x:v>
      </x:c>
    </x:row>
    <x:row r="13689" ht="23" customHeight="1">
      <x:c r="A13689" s="2" t="str">
        <x:v>REQ-13685</x:v>
      </x:c>
      <x:c r="B13689" s="2" t="n">
        <x:v>5</x:v>
      </x:c>
      <x:c r="C13689" s="2" t="str">
        <x:v>Operations</x:v>
      </x:c>
      <x:c r="D13689" s="2" t="str">
        <x:v>Balanced</x:v>
      </x:c>
      <x:c r="E13689" s="16" t="n">
        <x:v>22138</x:v>
      </x:c>
      <x:c r="F13689" s="16" t="n">
        <x:v>427</x:v>
      </x:c>
      <x:c r="G13689" s="15" t="n">
        <x:f>VLOOKUP(D13689,'Pricing'!$A$6:$E$8,5,FALSE)</x:f>
        <x:v>1.2300000000000002</x:v>
      </x:c>
      <x:c r="H13689" s="15" t="n">
        <x:f>VLOOKUP(D13689,'Pricing'!$A$6:$E$8,4,FALSE)</x:f>
        <x:v>6</x:v>
      </x:c>
      <x:c r="I13689" s="15" t="n">
        <x:f>E13689*G13689/1000000</x:f>
        <x:v>0.027229740000000006</x:v>
      </x:c>
      <x:c r="J13689" s="15" t="n">
        <x:f>F13689*H13689/1000000</x:f>
        <x:v>0.002562</x:v>
      </x:c>
      <x:c r="K13689" s="15" t="n">
        <x:f>SUM(I13689:J13689)</x:f>
        <x:v>0.029791740000000004</x:v>
      </x:c>
    </x:row>
    <x:row r="13690" ht="23" customHeight="1">
      <x:c r="A13690" s="2" t="str">
        <x:v>REQ-13686</x:v>
      </x:c>
      <x:c r="B13690" s="2" t="n">
        <x:v>4</x:v>
      </x:c>
      <x:c r="C13690" s="2" t="str">
        <x:v>Growth</x:v>
      </x:c>
      <x:c r="D13690" s="2" t="str">
        <x:v>Swift</x:v>
      </x:c>
      <x:c r="E13690" s="16" t="n">
        <x:v>69020</x:v>
      </x:c>
      <x:c r="F13690" s="16" t="n">
        <x:v>1995</x:v>
      </x:c>
      <x:c r="G13690" s="15" t="n">
        <x:f>VLOOKUP(D13690,'Pricing'!$A$6:$E$8,5,FALSE)</x:f>
        <x:v>0.246</x:v>
      </x:c>
      <x:c r="H13690" s="15" t="n">
        <x:f>VLOOKUP(D13690,'Pricing'!$A$6:$E$8,4,FALSE)</x:f>
        <x:v>1.2</x:v>
      </x:c>
      <x:c r="I13690" s="15" t="n">
        <x:f>E13690*G13690/1000000</x:f>
        <x:v>0.016978919999999998</x:v>
      </x:c>
      <x:c r="J13690" s="15" t="n">
        <x:f>F13690*H13690/1000000</x:f>
        <x:v>0.002394</x:v>
      </x:c>
      <x:c r="K13690" s="15" t="n">
        <x:f>SUM(I13690:J13690)</x:f>
        <x:v>0.01937292</x:v>
      </x:c>
    </x:row>
    <x:row r="13691" ht="23" customHeight="1">
      <x:c r="A13691" s="2" t="str">
        <x:v>REQ-13687</x:v>
      </x:c>
      <x:c r="B13691" s="2" t="n">
        <x:v>7</x:v>
      </x:c>
      <x:c r="C13691" s="2" t="str">
        <x:v>Engineering</x:v>
      </x:c>
      <x:c r="D13691" s="2" t="str">
        <x:v>Balanced</x:v>
      </x:c>
      <x:c r="E13691" s="16" t="n">
        <x:v>82501</x:v>
      </x:c>
      <x:c r="F13691" s="16" t="n">
        <x:v>1344</x:v>
      </x:c>
      <x:c r="G13691" s="15" t="n">
        <x:f>VLOOKUP(D13691,'Pricing'!$A$6:$E$8,5,FALSE)</x:f>
        <x:v>1.2300000000000002</x:v>
      </x:c>
      <x:c r="H13691" s="15" t="n">
        <x:f>VLOOKUP(D13691,'Pricing'!$A$6:$E$8,4,FALSE)</x:f>
        <x:v>6</x:v>
      </x:c>
      <x:c r="I13691" s="15" t="n">
        <x:f>E13691*G13691/1000000</x:f>
        <x:v>0.10147623000000001</x:v>
      </x:c>
      <x:c r="J13691" s="15" t="n">
        <x:f>F13691*H13691/1000000</x:f>
        <x:v>0.008064</x:v>
      </x:c>
      <x:c r="K13691" s="15" t="n">
        <x:f>SUM(I13691:J13691)</x:f>
        <x:v>0.10954023000000002</x:v>
      </x:c>
    </x:row>
    <x:row r="13692" ht="23" customHeight="1">
      <x:c r="A13692" s="2" t="str">
        <x:v>REQ-13688</x:v>
      </x:c>
      <x:c r="B13692" s="2" t="n">
        <x:v>17</x:v>
      </x:c>
      <x:c r="C13692" s="2" t="str">
        <x:v>Product</x:v>
      </x:c>
      <x:c r="D13692" s="2" t="str">
        <x:v>Swift</x:v>
      </x:c>
      <x:c r="E13692" s="16" t="n">
        <x:v>116451</x:v>
      </x:c>
      <x:c r="F13692" s="16" t="n">
        <x:v>2538</x:v>
      </x:c>
      <x:c r="G13692" s="15" t="n">
        <x:f>VLOOKUP(D13692,'Pricing'!$A$6:$E$8,5,FALSE)</x:f>
        <x:v>0.246</x:v>
      </x:c>
      <x:c r="H13692" s="15" t="n">
        <x:f>VLOOKUP(D13692,'Pricing'!$A$6:$E$8,4,FALSE)</x:f>
        <x:v>1.2</x:v>
      </x:c>
      <x:c r="I13692" s="15" t="n">
        <x:f>E13692*G13692/1000000</x:f>
        <x:v>0.028646946</x:v>
      </x:c>
      <x:c r="J13692" s="15" t="n">
        <x:f>F13692*H13692/1000000</x:f>
        <x:v>0.0030456</x:v>
      </x:c>
      <x:c r="K13692" s="15" t="n">
        <x:f>SUM(I13692:J13692)</x:f>
        <x:v>0.031692546</x:v>
      </x:c>
    </x:row>
    <x:row r="13693" ht="23" customHeight="1">
      <x:c r="A13693" s="2" t="str">
        <x:v>REQ-13689</x:v>
      </x:c>
      <x:c r="B13693" s="2" t="n">
        <x:v>17</x:v>
      </x:c>
      <x:c r="C13693" s="2" t="str">
        <x:v>Engineering</x:v>
      </x:c>
      <x:c r="D13693" s="2" t="str">
        <x:v>Balanced</x:v>
      </x:c>
      <x:c r="E13693" s="16" t="n">
        <x:v>17389</x:v>
      </x:c>
      <x:c r="F13693" s="16" t="n">
        <x:v>3690</x:v>
      </x:c>
      <x:c r="G13693" s="15" t="n">
        <x:f>VLOOKUP(D13693,'Pricing'!$A$6:$E$8,5,FALSE)</x:f>
        <x:v>1.2300000000000002</x:v>
      </x:c>
      <x:c r="H13693" s="15" t="n">
        <x:f>VLOOKUP(D13693,'Pricing'!$A$6:$E$8,4,FALSE)</x:f>
        <x:v>6</x:v>
      </x:c>
      <x:c r="I13693" s="15" t="n">
        <x:f>E13693*G13693/1000000</x:f>
        <x:v>0.021388470000000003</x:v>
      </x:c>
      <x:c r="J13693" s="15" t="n">
        <x:f>F13693*H13693/1000000</x:f>
        <x:v>0.02214</x:v>
      </x:c>
      <x:c r="K13693" s="15" t="n">
        <x:f>SUM(I13693:J13693)</x:f>
        <x:v>0.04352847</x:v>
      </x:c>
    </x:row>
    <x:row r="13694" ht="23" customHeight="1">
      <x:c r="A13694" s="2" t="str">
        <x:v>REQ-13690</x:v>
      </x:c>
      <x:c r="B13694" s="2" t="n">
        <x:v>24</x:v>
      </x:c>
      <x:c r="C13694" s="2" t="str">
        <x:v>Support</x:v>
      </x:c>
      <x:c r="D13694" s="2" t="str">
        <x:v>Swift</x:v>
      </x:c>
      <x:c r="E13694" s="16" t="n">
        <x:v>119402</x:v>
      </x:c>
      <x:c r="F13694" s="16" t="n">
        <x:v>2288</x:v>
      </x:c>
      <x:c r="G13694" s="15" t="n">
        <x:f>VLOOKUP(D13694,'Pricing'!$A$6:$E$8,5,FALSE)</x:f>
        <x:v>0.246</x:v>
      </x:c>
      <x:c r="H13694" s="15" t="n">
        <x:f>VLOOKUP(D13694,'Pricing'!$A$6:$E$8,4,FALSE)</x:f>
        <x:v>1.2</x:v>
      </x:c>
      <x:c r="I13694" s="15" t="n">
        <x:f>E13694*G13694/1000000</x:f>
        <x:v>0.029372892</x:v>
      </x:c>
      <x:c r="J13694" s="15" t="n">
        <x:f>F13694*H13694/1000000</x:f>
        <x:v>0.0027456</x:v>
      </x:c>
      <x:c r="K13694" s="15" t="n">
        <x:f>SUM(I13694:J13694)</x:f>
        <x:v>0.032118492</x:v>
      </x:c>
    </x:row>
    <x:row r="13695" ht="23" customHeight="1">
      <x:c r="A13695" s="2" t="str">
        <x:v>REQ-13691</x:v>
      </x:c>
      <x:c r="B13695" s="2" t="n">
        <x:v>25</x:v>
      </x:c>
      <x:c r="C13695" s="2" t="str">
        <x:v>Research</x:v>
      </x:c>
      <x:c r="D13695" s="2" t="str">
        <x:v>Balanced</x:v>
      </x:c>
      <x:c r="E13695" s="16" t="n">
        <x:v>116463</x:v>
      </x:c>
      <x:c r="F13695" s="16" t="n">
        <x:v>2840</x:v>
      </x:c>
      <x:c r="G13695" s="15" t="n">
        <x:f>VLOOKUP(D13695,'Pricing'!$A$6:$E$8,5,FALSE)</x:f>
        <x:v>1.2300000000000002</x:v>
      </x:c>
      <x:c r="H13695" s="15" t="n">
        <x:f>VLOOKUP(D13695,'Pricing'!$A$6:$E$8,4,FALSE)</x:f>
        <x:v>6</x:v>
      </x:c>
      <x:c r="I13695" s="15" t="n">
        <x:f>E13695*G13695/1000000</x:f>
        <x:v>0.14324949</x:v>
      </x:c>
      <x:c r="J13695" s="15" t="n">
        <x:f>F13695*H13695/1000000</x:f>
        <x:v>0.01704</x:v>
      </x:c>
      <x:c r="K13695" s="15" t="n">
        <x:f>SUM(I13695:J13695)</x:f>
        <x:v>0.16028949</x:v>
      </x:c>
    </x:row>
    <x:row r="13696" ht="23" customHeight="1">
      <x:c r="A13696" s="2" t="str">
        <x:v>REQ-13692</x:v>
      </x:c>
      <x:c r="B13696" s="2" t="n">
        <x:v>25</x:v>
      </x:c>
      <x:c r="C13696" s="2" t="str">
        <x:v>Support</x:v>
      </x:c>
      <x:c r="D13696" s="2" t="str">
        <x:v>Balanced</x:v>
      </x:c>
      <x:c r="E13696" s="16" t="n">
        <x:v>10574</x:v>
      </x:c>
      <x:c r="F13696" s="16" t="n">
        <x:v>3593</x:v>
      </x:c>
      <x:c r="G13696" s="15" t="n">
        <x:f>VLOOKUP(D13696,'Pricing'!$A$6:$E$8,5,FALSE)</x:f>
        <x:v>1.2300000000000002</x:v>
      </x:c>
      <x:c r="H13696" s="15" t="n">
        <x:f>VLOOKUP(D13696,'Pricing'!$A$6:$E$8,4,FALSE)</x:f>
        <x:v>6</x:v>
      </x:c>
      <x:c r="I13696" s="15" t="n">
        <x:f>E13696*G13696/1000000</x:f>
        <x:v>0.013006020000000002</x:v>
      </x:c>
      <x:c r="J13696" s="15" t="n">
        <x:f>F13696*H13696/1000000</x:f>
        <x:v>0.021558</x:v>
      </x:c>
      <x:c r="K13696" s="15" t="n">
        <x:f>SUM(I13696:J13696)</x:f>
        <x:v>0.03456402</x:v>
      </x:c>
    </x:row>
    <x:row r="13697" ht="23" customHeight="1">
      <x:c r="A13697" s="2" t="str">
        <x:v>REQ-13693</x:v>
      </x:c>
      <x:c r="B13697" s="2" t="n">
        <x:v>28</x:v>
      </x:c>
      <x:c r="C13697" s="2" t="str">
        <x:v>Engineering</x:v>
      </x:c>
      <x:c r="D13697" s="2" t="str">
        <x:v>Swift</x:v>
      </x:c>
      <x:c r="E13697" s="16" t="n">
        <x:v>101675</x:v>
      </x:c>
      <x:c r="F13697" s="16" t="n">
        <x:v>2439</x:v>
      </x:c>
      <x:c r="G13697" s="15" t="n">
        <x:f>VLOOKUP(D13697,'Pricing'!$A$6:$E$8,5,FALSE)</x:f>
        <x:v>0.246</x:v>
      </x:c>
      <x:c r="H13697" s="15" t="n">
        <x:f>VLOOKUP(D13697,'Pricing'!$A$6:$E$8,4,FALSE)</x:f>
        <x:v>1.2</x:v>
      </x:c>
      <x:c r="I13697" s="15" t="n">
        <x:f>E13697*G13697/1000000</x:f>
        <x:v>0.02501205</x:v>
      </x:c>
      <x:c r="J13697" s="15" t="n">
        <x:f>F13697*H13697/1000000</x:f>
        <x:v>0.0029268</x:v>
      </x:c>
      <x:c r="K13697" s="15" t="n">
        <x:f>SUM(I13697:J13697)</x:f>
        <x:v>0.02793885</x:v>
      </x:c>
    </x:row>
    <x:row r="13698" ht="23" customHeight="1">
      <x:c r="A13698" s="2" t="str">
        <x:v>REQ-13694</x:v>
      </x:c>
      <x:c r="B13698" s="2" t="n">
        <x:v>15</x:v>
      </x:c>
      <x:c r="C13698" s="2" t="str">
        <x:v>Product</x:v>
      </x:c>
      <x:c r="D13698" s="2" t="str">
        <x:v>Balanced</x:v>
      </x:c>
      <x:c r="E13698" s="16" t="n">
        <x:v>10738</x:v>
      </x:c>
      <x:c r="F13698" s="16" t="n">
        <x:v>1638</x:v>
      </x:c>
      <x:c r="G13698" s="15" t="n">
        <x:f>VLOOKUP(D13698,'Pricing'!$A$6:$E$8,5,FALSE)</x:f>
        <x:v>1.2300000000000002</x:v>
      </x:c>
      <x:c r="H13698" s="15" t="n">
        <x:f>VLOOKUP(D13698,'Pricing'!$A$6:$E$8,4,FALSE)</x:f>
        <x:v>6</x:v>
      </x:c>
      <x:c r="I13698" s="15" t="n">
        <x:f>E13698*G13698/1000000</x:f>
        <x:v>0.01320774</x:v>
      </x:c>
      <x:c r="J13698" s="15" t="n">
        <x:f>F13698*H13698/1000000</x:f>
        <x:v>0.009828</x:v>
      </x:c>
      <x:c r="K13698" s="15" t="n">
        <x:f>SUM(I13698:J13698)</x:f>
        <x:v>0.02303574</x:v>
      </x:c>
    </x:row>
    <x:row r="13699" ht="23" customHeight="1">
      <x:c r="A13699" s="2" t="str">
        <x:v>REQ-13695</x:v>
      </x:c>
      <x:c r="B13699" s="2" t="n">
        <x:v>20</x:v>
      </x:c>
      <x:c r="C13699" s="2" t="str">
        <x:v>Research</x:v>
      </x:c>
      <x:c r="D13699" s="2" t="str">
        <x:v>Swift</x:v>
      </x:c>
      <x:c r="E13699" s="16" t="n">
        <x:v>67612</x:v>
      </x:c>
      <x:c r="F13699" s="16" t="n">
        <x:v>2401</x:v>
      </x:c>
      <x:c r="G13699" s="15" t="n">
        <x:f>VLOOKUP(D13699,'Pricing'!$A$6:$E$8,5,FALSE)</x:f>
        <x:v>0.246</x:v>
      </x:c>
      <x:c r="H13699" s="15" t="n">
        <x:f>VLOOKUP(D13699,'Pricing'!$A$6:$E$8,4,FALSE)</x:f>
        <x:v>1.2</x:v>
      </x:c>
      <x:c r="I13699" s="15" t="n">
        <x:f>E13699*G13699/1000000</x:f>
        <x:v>0.016632552</x:v>
      </x:c>
      <x:c r="J13699" s="15" t="n">
        <x:f>F13699*H13699/1000000</x:f>
        <x:v>0.0028812</x:v>
      </x:c>
      <x:c r="K13699" s="15" t="n">
        <x:f>SUM(I13699:J13699)</x:f>
        <x:v>0.019513752</x:v>
      </x:c>
    </x:row>
    <x:row r="13700" ht="23" customHeight="1">
      <x:c r="A13700" s="2" t="str">
        <x:v>REQ-13696</x:v>
      </x:c>
      <x:c r="B13700" s="2" t="n">
        <x:v>11</x:v>
      </x:c>
      <x:c r="C13700" s="2" t="str">
        <x:v>Product</x:v>
      </x:c>
      <x:c r="D13700" s="2" t="str">
        <x:v>Swift</x:v>
      </x:c>
      <x:c r="E13700" s="16" t="n">
        <x:v>86333</x:v>
      </x:c>
      <x:c r="F13700" s="16" t="n">
        <x:v>3431</x:v>
      </x:c>
      <x:c r="G13700" s="15" t="n">
        <x:f>VLOOKUP(D13700,'Pricing'!$A$6:$E$8,5,FALSE)</x:f>
        <x:v>0.246</x:v>
      </x:c>
      <x:c r="H13700" s="15" t="n">
        <x:f>VLOOKUP(D13700,'Pricing'!$A$6:$E$8,4,FALSE)</x:f>
        <x:v>1.2</x:v>
      </x:c>
      <x:c r="I13700" s="15" t="n">
        <x:f>E13700*G13700/1000000</x:f>
        <x:v>0.021237918</x:v>
      </x:c>
      <x:c r="J13700" s="15" t="n">
        <x:f>F13700*H13700/1000000</x:f>
        <x:v>0.0041172</x:v>
      </x:c>
      <x:c r="K13700" s="15" t="n">
        <x:f>SUM(I13700:J13700)</x:f>
        <x:v>0.025355118000000003</x:v>
      </x:c>
    </x:row>
    <x:row r="13701" ht="23" customHeight="1">
      <x:c r="A13701" s="2" t="str">
        <x:v>REQ-13697</x:v>
      </x:c>
      <x:c r="B13701" s="2" t="n">
        <x:v>20</x:v>
      </x:c>
      <x:c r="C13701" s="2" t="str">
        <x:v>Engineering</x:v>
      </x:c>
      <x:c r="D13701" s="2" t="str">
        <x:v>Swift</x:v>
      </x:c>
      <x:c r="E13701" s="16" t="n">
        <x:v>11049</x:v>
      </x:c>
      <x:c r="F13701" s="16" t="n">
        <x:v>779</x:v>
      </x:c>
      <x:c r="G13701" s="15" t="n">
        <x:f>VLOOKUP(D13701,'Pricing'!$A$6:$E$8,5,FALSE)</x:f>
        <x:v>0.246</x:v>
      </x:c>
      <x:c r="H13701" s="15" t="n">
        <x:f>VLOOKUP(D13701,'Pricing'!$A$6:$E$8,4,FALSE)</x:f>
        <x:v>1.2</x:v>
      </x:c>
      <x:c r="I13701" s="15" t="n">
        <x:f>E13701*G13701/1000000</x:f>
        <x:v>0.002718054</x:v>
      </x:c>
      <x:c r="J13701" s="15" t="n">
        <x:f>F13701*H13701/1000000</x:f>
        <x:v>0.0009348</x:v>
      </x:c>
      <x:c r="K13701" s="15" t="n">
        <x:f>SUM(I13701:J13701)</x:f>
        <x:v>0.003652854</x:v>
      </x:c>
    </x:row>
    <x:row r="13702" ht="23" customHeight="1">
      <x:c r="A13702" s="2" t="str">
        <x:v>REQ-13698</x:v>
      </x:c>
      <x:c r="B13702" s="2" t="n">
        <x:v>27</x:v>
      </x:c>
      <x:c r="C13702" s="2" t="str">
        <x:v>Growth</x:v>
      </x:c>
      <x:c r="D13702" s="2" t="str">
        <x:v>Swift</x:v>
      </x:c>
      <x:c r="E13702" s="16" t="n">
        <x:v>78992</x:v>
      </x:c>
      <x:c r="F13702" s="16" t="n">
        <x:v>205</x:v>
      </x:c>
      <x:c r="G13702" s="15" t="n">
        <x:f>VLOOKUP(D13702,'Pricing'!$A$6:$E$8,5,FALSE)</x:f>
        <x:v>0.246</x:v>
      </x:c>
      <x:c r="H13702" s="15" t="n">
        <x:f>VLOOKUP(D13702,'Pricing'!$A$6:$E$8,4,FALSE)</x:f>
        <x:v>1.2</x:v>
      </x:c>
      <x:c r="I13702" s="15" t="n">
        <x:f>E13702*G13702/1000000</x:f>
        <x:v>0.019432032</x:v>
      </x:c>
      <x:c r="J13702" s="15" t="n">
        <x:f>F13702*H13702/1000000</x:f>
        <x:v>0.000246</x:v>
      </x:c>
      <x:c r="K13702" s="15" t="n">
        <x:f>SUM(I13702:J13702)</x:f>
        <x:v>0.019678031999999998</x:v>
      </x:c>
    </x:row>
    <x:row r="13703" ht="23" customHeight="1">
      <x:c r="A13703" s="2" t="str">
        <x:v>REQ-13699</x:v>
      </x:c>
      <x:c r="B13703" s="2" t="n">
        <x:v>27</x:v>
      </x:c>
      <x:c r="C13703" s="2" t="str">
        <x:v>Engineering</x:v>
      </x:c>
      <x:c r="D13703" s="2" t="str">
        <x:v>Swift</x:v>
      </x:c>
      <x:c r="E13703" s="16" t="n">
        <x:v>72711</x:v>
      </x:c>
      <x:c r="F13703" s="16" t="n">
        <x:v>3890</x:v>
      </x:c>
      <x:c r="G13703" s="15" t="n">
        <x:f>VLOOKUP(D13703,'Pricing'!$A$6:$E$8,5,FALSE)</x:f>
        <x:v>0.246</x:v>
      </x:c>
      <x:c r="H13703" s="15" t="n">
        <x:f>VLOOKUP(D13703,'Pricing'!$A$6:$E$8,4,FALSE)</x:f>
        <x:v>1.2</x:v>
      </x:c>
      <x:c r="I13703" s="15" t="n">
        <x:f>E13703*G13703/1000000</x:f>
        <x:v>0.017886905999999998</x:v>
      </x:c>
      <x:c r="J13703" s="15" t="n">
        <x:f>F13703*H13703/1000000</x:f>
        <x:v>0.004668</x:v>
      </x:c>
      <x:c r="K13703" s="15" t="n">
        <x:f>SUM(I13703:J13703)</x:f>
        <x:v>0.022554906</x:v>
      </x:c>
    </x:row>
    <x:row r="13704" ht="23" customHeight="1">
      <x:c r="A13704" s="2" t="str">
        <x:v>REQ-13700</x:v>
      </x:c>
      <x:c r="B13704" s="2" t="n">
        <x:v>10</x:v>
      </x:c>
      <x:c r="C13704" s="2" t="str">
        <x:v>Support</x:v>
      </x:c>
      <x:c r="D13704" s="2" t="str">
        <x:v>Balanced</x:v>
      </x:c>
      <x:c r="E13704" s="16" t="n">
        <x:v>80959</x:v>
      </x:c>
      <x:c r="F13704" s="16" t="n">
        <x:v>1795</x:v>
      </x:c>
      <x:c r="G13704" s="15" t="n">
        <x:f>VLOOKUP(D13704,'Pricing'!$A$6:$E$8,5,FALSE)</x:f>
        <x:v>1.2300000000000002</x:v>
      </x:c>
      <x:c r="H13704" s="15" t="n">
        <x:f>VLOOKUP(D13704,'Pricing'!$A$6:$E$8,4,FALSE)</x:f>
        <x:v>6</x:v>
      </x:c>
      <x:c r="I13704" s="15" t="n">
        <x:f>E13704*G13704/1000000</x:f>
        <x:v>0.09957957000000002</x:v>
      </x:c>
      <x:c r="J13704" s="15" t="n">
        <x:f>F13704*H13704/1000000</x:f>
        <x:v>0.01077</x:v>
      </x:c>
      <x:c r="K13704" s="15" t="n">
        <x:f>SUM(I13704:J13704)</x:f>
        <x:v>0.11034957000000002</x:v>
      </x:c>
    </x:row>
    <x:row r="13705" ht="23" customHeight="1">
      <x:c r="A13705" s="2" t="str">
        <x:v>REQ-13701</x:v>
      </x:c>
      <x:c r="B13705" s="2" t="n">
        <x:v>7</x:v>
      </x:c>
      <x:c r="C13705" s="2" t="str">
        <x:v>Research</x:v>
      </x:c>
      <x:c r="D13705" s="2" t="str">
        <x:v>Balanced</x:v>
      </x:c>
      <x:c r="E13705" s="16" t="n">
        <x:v>114671</x:v>
      </x:c>
      <x:c r="F13705" s="16" t="n">
        <x:v>3877</x:v>
      </x:c>
      <x:c r="G13705" s="15" t="n">
        <x:f>VLOOKUP(D13705,'Pricing'!$A$6:$E$8,5,FALSE)</x:f>
        <x:v>1.2300000000000002</x:v>
      </x:c>
      <x:c r="H13705" s="15" t="n">
        <x:f>VLOOKUP(D13705,'Pricing'!$A$6:$E$8,4,FALSE)</x:f>
        <x:v>6</x:v>
      </x:c>
      <x:c r="I13705" s="15" t="n">
        <x:f>E13705*G13705/1000000</x:f>
        <x:v>0.14104533000000002</x:v>
      </x:c>
      <x:c r="J13705" s="15" t="n">
        <x:f>F13705*H13705/1000000</x:f>
        <x:v>0.023262</x:v>
      </x:c>
      <x:c r="K13705" s="15" t="n">
        <x:f>SUM(I13705:J13705)</x:f>
        <x:v>0.16430733000000003</x:v>
      </x:c>
    </x:row>
    <x:row r="13706" ht="23" customHeight="1">
      <x:c r="A13706" s="2" t="str">
        <x:v>REQ-13702</x:v>
      </x:c>
      <x:c r="B13706" s="2" t="n">
        <x:v>27</x:v>
      </x:c>
      <x:c r="C13706" s="2" t="str">
        <x:v>Product</x:v>
      </x:c>
      <x:c r="D13706" s="2" t="str">
        <x:v>Swift</x:v>
      </x:c>
      <x:c r="E13706" s="16" t="n">
        <x:v>39849</x:v>
      </x:c>
      <x:c r="F13706" s="16" t="n">
        <x:v>3702</x:v>
      </x:c>
      <x:c r="G13706" s="15" t="n">
        <x:f>VLOOKUP(D13706,'Pricing'!$A$6:$E$8,5,FALSE)</x:f>
        <x:v>0.246</x:v>
      </x:c>
      <x:c r="H13706" s="15" t="n">
        <x:f>VLOOKUP(D13706,'Pricing'!$A$6:$E$8,4,FALSE)</x:f>
        <x:v>1.2</x:v>
      </x:c>
      <x:c r="I13706" s="15" t="n">
        <x:f>E13706*G13706/1000000</x:f>
        <x:v>0.009802854</x:v>
      </x:c>
      <x:c r="J13706" s="15" t="n">
        <x:f>F13706*H13706/1000000</x:f>
        <x:v>0.0044424</x:v>
      </x:c>
      <x:c r="K13706" s="15" t="n">
        <x:f>SUM(I13706:J13706)</x:f>
        <x:v>0.014245253999999999</x:v>
      </x:c>
    </x:row>
    <x:row r="13707" ht="23" customHeight="1">
      <x:c r="A13707" s="2" t="str">
        <x:v>REQ-13703</x:v>
      </x:c>
      <x:c r="B13707" s="2" t="n">
        <x:v>25</x:v>
      </x:c>
      <x:c r="C13707" s="2" t="str">
        <x:v>Operations</x:v>
      </x:c>
      <x:c r="D13707" s="2" t="str">
        <x:v>Balanced</x:v>
      </x:c>
      <x:c r="E13707" s="16" t="n">
        <x:v>42446</x:v>
      </x:c>
      <x:c r="F13707" s="16" t="n">
        <x:v>1484</x:v>
      </x:c>
      <x:c r="G13707" s="15" t="n">
        <x:f>VLOOKUP(D13707,'Pricing'!$A$6:$E$8,5,FALSE)</x:f>
        <x:v>1.2300000000000002</x:v>
      </x:c>
      <x:c r="H13707" s="15" t="n">
        <x:f>VLOOKUP(D13707,'Pricing'!$A$6:$E$8,4,FALSE)</x:f>
        <x:v>6</x:v>
      </x:c>
      <x:c r="I13707" s="15" t="n">
        <x:f>E13707*G13707/1000000</x:f>
        <x:v>0.05220858000000001</x:v>
      </x:c>
      <x:c r="J13707" s="15" t="n">
        <x:f>F13707*H13707/1000000</x:f>
        <x:v>0.008904</x:v>
      </x:c>
      <x:c r="K13707" s="15" t="n">
        <x:f>SUM(I13707:J13707)</x:f>
        <x:v>0.061112580000000014</x:v>
      </x:c>
    </x:row>
    <x:row r="13708" ht="23" customHeight="1">
      <x:c r="A13708" s="2" t="str">
        <x:v>REQ-13704</x:v>
      </x:c>
      <x:c r="B13708" s="2" t="n">
        <x:v>4</x:v>
      </x:c>
      <x:c r="C13708" s="2" t="str">
        <x:v>Support</x:v>
      </x:c>
      <x:c r="D13708" s="2" t="str">
        <x:v>Swift</x:v>
      </x:c>
      <x:c r="E13708" s="16" t="n">
        <x:v>87716</x:v>
      </x:c>
      <x:c r="F13708" s="16" t="n">
        <x:v>388</x:v>
      </x:c>
      <x:c r="G13708" s="15" t="n">
        <x:f>VLOOKUP(D13708,'Pricing'!$A$6:$E$8,5,FALSE)</x:f>
        <x:v>0.246</x:v>
      </x:c>
      <x:c r="H13708" s="15" t="n">
        <x:f>VLOOKUP(D13708,'Pricing'!$A$6:$E$8,4,FALSE)</x:f>
        <x:v>1.2</x:v>
      </x:c>
      <x:c r="I13708" s="15" t="n">
        <x:f>E13708*G13708/1000000</x:f>
        <x:v>0.021578135999999998</x:v>
      </x:c>
      <x:c r="J13708" s="15" t="n">
        <x:f>F13708*H13708/1000000</x:f>
        <x:v>0.0004656</x:v>
      </x:c>
      <x:c r="K13708" s="15" t="n">
        <x:f>SUM(I13708:J13708)</x:f>
        <x:v>0.022043735999999998</x:v>
      </x:c>
    </x:row>
    <x:row r="13709" ht="23" customHeight="1">
      <x:c r="A13709" s="2" t="str">
        <x:v>REQ-13705</x:v>
      </x:c>
      <x:c r="B13709" s="2" t="n">
        <x:v>7</x:v>
      </x:c>
      <x:c r="C13709" s="2" t="str">
        <x:v>Engineering</x:v>
      </x:c>
      <x:c r="D13709" s="2" t="str">
        <x:v>Balanced</x:v>
      </x:c>
      <x:c r="E13709" s="16" t="n">
        <x:v>69212</x:v>
      </x:c>
      <x:c r="F13709" s="16" t="n">
        <x:v>2177</x:v>
      </x:c>
      <x:c r="G13709" s="15" t="n">
        <x:f>VLOOKUP(D13709,'Pricing'!$A$6:$E$8,5,FALSE)</x:f>
        <x:v>1.2300000000000002</x:v>
      </x:c>
      <x:c r="H13709" s="15" t="n">
        <x:f>VLOOKUP(D13709,'Pricing'!$A$6:$E$8,4,FALSE)</x:f>
        <x:v>6</x:v>
      </x:c>
      <x:c r="I13709" s="15" t="n">
        <x:f>E13709*G13709/1000000</x:f>
        <x:v>0.08513076000000001</x:v>
      </x:c>
      <x:c r="J13709" s="15" t="n">
        <x:f>F13709*H13709/1000000</x:f>
        <x:v>0.013062</x:v>
      </x:c>
      <x:c r="K13709" s="15" t="n">
        <x:f>SUM(I13709:J13709)</x:f>
        <x:v>0.09819276000000002</x:v>
      </x:c>
    </x:row>
    <x:row r="13710" ht="23" customHeight="1">
      <x:c r="A13710" s="2" t="str">
        <x:v>REQ-13706</x:v>
      </x:c>
      <x:c r="B13710" s="2" t="n">
        <x:v>4</x:v>
      </x:c>
      <x:c r="C13710" s="2" t="str">
        <x:v>Product</x:v>
      </x:c>
      <x:c r="D13710" s="2" t="str">
        <x:v>Reasoning</x:v>
      </x:c>
      <x:c r="E13710" s="16" t="n">
        <x:v>44095</x:v>
      </x:c>
      <x:c r="F13710" s="16" t="n">
        <x:v>2000</x:v>
      </x:c>
      <x:c r="G13710" s="15" t="n">
        <x:f>VLOOKUP(D13710,'Pricing'!$A$6:$E$8,5,FALSE)</x:f>
        <x:v>4.920000000000001</x:v>
      </x:c>
      <x:c r="H13710" s="15" t="n">
        <x:f>VLOOKUP(D13710,'Pricing'!$A$6:$E$8,4,FALSE)</x:f>
        <x:v>24</x:v>
      </x:c>
      <x:c r="I13710" s="15" t="n">
        <x:f>E13710*G13710/1000000</x:f>
        <x:v>0.2169474</x:v>
      </x:c>
      <x:c r="J13710" s="15" t="n">
        <x:f>F13710*H13710/1000000</x:f>
        <x:v>0.048</x:v>
      </x:c>
      <x:c r="K13710" s="15" t="n">
        <x:f>SUM(I13710:J13710)</x:f>
        <x:v>0.2649474</x:v>
      </x:c>
    </x:row>
    <x:row r="13711" ht="23" customHeight="1">
      <x:c r="A13711" s="2" t="str">
        <x:v>REQ-13707</x:v>
      </x:c>
      <x:c r="B13711" s="2" t="n">
        <x:v>31</x:v>
      </x:c>
      <x:c r="C13711" s="2" t="str">
        <x:v>Engineering</x:v>
      </x:c>
      <x:c r="D13711" s="2" t="str">
        <x:v>Balanced</x:v>
      </x:c>
      <x:c r="E13711" s="16" t="n">
        <x:v>98798</x:v>
      </x:c>
      <x:c r="F13711" s="16" t="n">
        <x:v>3511</x:v>
      </x:c>
      <x:c r="G13711" s="15" t="n">
        <x:f>VLOOKUP(D13711,'Pricing'!$A$6:$E$8,5,FALSE)</x:f>
        <x:v>1.2300000000000002</x:v>
      </x:c>
      <x:c r="H13711" s="15" t="n">
        <x:f>VLOOKUP(D13711,'Pricing'!$A$6:$E$8,4,FALSE)</x:f>
        <x:v>6</x:v>
      </x:c>
      <x:c r="I13711" s="15" t="n">
        <x:f>E13711*G13711/1000000</x:f>
        <x:v>0.12152154000000003</x:v>
      </x:c>
      <x:c r="J13711" s="15" t="n">
        <x:f>F13711*H13711/1000000</x:f>
        <x:v>0.021066</x:v>
      </x:c>
      <x:c r="K13711" s="15" t="n">
        <x:f>SUM(I13711:J13711)</x:f>
        <x:v>0.14258754</x:v>
      </x:c>
    </x:row>
    <x:row r="13712" ht="23" customHeight="1">
      <x:c r="A13712" s="2" t="str">
        <x:v>REQ-13708</x:v>
      </x:c>
      <x:c r="B13712" s="2" t="n">
        <x:v>3</x:v>
      </x:c>
      <x:c r="C13712" s="2" t="str">
        <x:v>Growth</x:v>
      </x:c>
      <x:c r="D13712" s="2" t="str">
        <x:v>Balanced</x:v>
      </x:c>
      <x:c r="E13712" s="16" t="n">
        <x:v>113426</x:v>
      </x:c>
      <x:c r="F13712" s="16" t="n">
        <x:v>1190</x:v>
      </x:c>
      <x:c r="G13712" s="15" t="n">
        <x:f>VLOOKUP(D13712,'Pricing'!$A$6:$E$8,5,FALSE)</x:f>
        <x:v>1.2300000000000002</x:v>
      </x:c>
      <x:c r="H13712" s="15" t="n">
        <x:f>VLOOKUP(D13712,'Pricing'!$A$6:$E$8,4,FALSE)</x:f>
        <x:v>6</x:v>
      </x:c>
      <x:c r="I13712" s="15" t="n">
        <x:f>E13712*G13712/1000000</x:f>
        <x:v>0.13951398</x:v>
      </x:c>
      <x:c r="J13712" s="15" t="n">
        <x:f>F13712*H13712/1000000</x:f>
        <x:v>0.00714</x:v>
      </x:c>
      <x:c r="K13712" s="15" t="n">
        <x:f>SUM(I13712:J13712)</x:f>
        <x:v>0.14665398000000002</x:v>
      </x:c>
    </x:row>
    <x:row r="13713" ht="23" customHeight="1">
      <x:c r="A13713" s="2" t="str">
        <x:v>REQ-13709</x:v>
      </x:c>
      <x:c r="B13713" s="2" t="n">
        <x:v>8</x:v>
      </x:c>
      <x:c r="C13713" s="2" t="str">
        <x:v>Engineering</x:v>
      </x:c>
      <x:c r="D13713" s="2" t="str">
        <x:v>Balanced</x:v>
      </x:c>
      <x:c r="E13713" s="16" t="n">
        <x:v>102843</x:v>
      </x:c>
      <x:c r="F13713" s="16" t="n">
        <x:v>3832</x:v>
      </x:c>
      <x:c r="G13713" s="15" t="n">
        <x:f>VLOOKUP(D13713,'Pricing'!$A$6:$E$8,5,FALSE)</x:f>
        <x:v>1.2300000000000002</x:v>
      </x:c>
      <x:c r="H13713" s="15" t="n">
        <x:f>VLOOKUP(D13713,'Pricing'!$A$6:$E$8,4,FALSE)</x:f>
        <x:v>6</x:v>
      </x:c>
      <x:c r="I13713" s="15" t="n">
        <x:f>E13713*G13713/1000000</x:f>
        <x:v>0.12649689</x:v>
      </x:c>
      <x:c r="J13713" s="15" t="n">
        <x:f>F13713*H13713/1000000</x:f>
        <x:v>0.022992</x:v>
      </x:c>
      <x:c r="K13713" s="15" t="n">
        <x:f>SUM(I13713:J13713)</x:f>
        <x:v>0.14948888999999999</x:v>
      </x:c>
    </x:row>
    <x:row r="13714" ht="23" customHeight="1">
      <x:c r="A13714" s="2" t="str">
        <x:v>REQ-13710</x:v>
      </x:c>
      <x:c r="B13714" s="2" t="n">
        <x:v>19</x:v>
      </x:c>
      <x:c r="C13714" s="2" t="str">
        <x:v>Product</x:v>
      </x:c>
      <x:c r="D13714" s="2" t="str">
        <x:v>Swift</x:v>
      </x:c>
      <x:c r="E13714" s="16" t="n">
        <x:v>75275</x:v>
      </x:c>
      <x:c r="F13714" s="16" t="n">
        <x:v>2491</x:v>
      </x:c>
      <x:c r="G13714" s="15" t="n">
        <x:f>VLOOKUP(D13714,'Pricing'!$A$6:$E$8,5,FALSE)</x:f>
        <x:v>0.246</x:v>
      </x:c>
      <x:c r="H13714" s="15" t="n">
        <x:f>VLOOKUP(D13714,'Pricing'!$A$6:$E$8,4,FALSE)</x:f>
        <x:v>1.2</x:v>
      </x:c>
      <x:c r="I13714" s="15" t="n">
        <x:f>E13714*G13714/1000000</x:f>
        <x:v>0.01851765</x:v>
      </x:c>
      <x:c r="J13714" s="15" t="n">
        <x:f>F13714*H13714/1000000</x:f>
        <x:v>0.0029892</x:v>
      </x:c>
      <x:c r="K13714" s="15" t="n">
        <x:f>SUM(I13714:J13714)</x:f>
        <x:v>0.02150685</x:v>
      </x:c>
    </x:row>
    <x:row r="13715" ht="23" customHeight="1">
      <x:c r="A13715" s="2" t="str">
        <x:v>REQ-13711</x:v>
      </x:c>
      <x:c r="B13715" s="2" t="n">
        <x:v>17</x:v>
      </x:c>
      <x:c r="C13715" s="2" t="str">
        <x:v>Engineering</x:v>
      </x:c>
      <x:c r="D13715" s="2" t="str">
        <x:v>Swift</x:v>
      </x:c>
      <x:c r="E13715" s="16" t="n">
        <x:v>117763</x:v>
      </x:c>
      <x:c r="F13715" s="16" t="n">
        <x:v>2831</x:v>
      </x:c>
      <x:c r="G13715" s="15" t="n">
        <x:f>VLOOKUP(D13715,'Pricing'!$A$6:$E$8,5,FALSE)</x:f>
        <x:v>0.246</x:v>
      </x:c>
      <x:c r="H13715" s="15" t="n">
        <x:f>VLOOKUP(D13715,'Pricing'!$A$6:$E$8,4,FALSE)</x:f>
        <x:v>1.2</x:v>
      </x:c>
      <x:c r="I13715" s="15" t="n">
        <x:f>E13715*G13715/1000000</x:f>
        <x:v>0.028969698</x:v>
      </x:c>
      <x:c r="J13715" s="15" t="n">
        <x:f>F13715*H13715/1000000</x:f>
        <x:v>0.0033972</x:v>
      </x:c>
      <x:c r="K13715" s="15" t="n">
        <x:f>SUM(I13715:J13715)</x:f>
        <x:v>0.032366898</x:v>
      </x:c>
    </x:row>
    <x:row r="13716" ht="23" customHeight="1">
      <x:c r="A13716" s="2" t="str">
        <x:v>REQ-13712</x:v>
      </x:c>
      <x:c r="B13716" s="2" t="n">
        <x:v>16</x:v>
      </x:c>
      <x:c r="C13716" s="2" t="str">
        <x:v>Growth</x:v>
      </x:c>
      <x:c r="D13716" s="2" t="str">
        <x:v>Swift</x:v>
      </x:c>
      <x:c r="E13716" s="16" t="n">
        <x:v>46342</x:v>
      </x:c>
      <x:c r="F13716" s="16" t="n">
        <x:v>3333</x:v>
      </x:c>
      <x:c r="G13716" s="15" t="n">
        <x:f>VLOOKUP(D13716,'Pricing'!$A$6:$E$8,5,FALSE)</x:f>
        <x:v>0.246</x:v>
      </x:c>
      <x:c r="H13716" s="15" t="n">
        <x:f>VLOOKUP(D13716,'Pricing'!$A$6:$E$8,4,FALSE)</x:f>
        <x:v>1.2</x:v>
      </x:c>
      <x:c r="I13716" s="15" t="n">
        <x:f>E13716*G13716/1000000</x:f>
        <x:v>0.011400132</x:v>
      </x:c>
      <x:c r="J13716" s="15" t="n">
        <x:f>F13716*H13716/1000000</x:f>
        <x:v>0.0039996</x:v>
      </x:c>
      <x:c r="K13716" s="15" t="n">
        <x:f>SUM(I13716:J13716)</x:f>
        <x:v>0.015399732</x:v>
      </x:c>
    </x:row>
    <x:row r="13717" ht="23" customHeight="1">
      <x:c r="A13717" s="2" t="str">
        <x:v>REQ-13713</x:v>
      </x:c>
      <x:c r="B13717" s="2" t="n">
        <x:v>12</x:v>
      </x:c>
      <x:c r="C13717" s="2" t="str">
        <x:v>Research</x:v>
      </x:c>
      <x:c r="D13717" s="2" t="str">
        <x:v>Balanced</x:v>
      </x:c>
      <x:c r="E13717" s="16" t="n">
        <x:v>106090</x:v>
      </x:c>
      <x:c r="F13717" s="16" t="n">
        <x:v>1504</x:v>
      </x:c>
      <x:c r="G13717" s="15" t="n">
        <x:f>VLOOKUP(D13717,'Pricing'!$A$6:$E$8,5,FALSE)</x:f>
        <x:v>1.2300000000000002</x:v>
      </x:c>
      <x:c r="H13717" s="15" t="n">
        <x:f>VLOOKUP(D13717,'Pricing'!$A$6:$E$8,4,FALSE)</x:f>
        <x:v>6</x:v>
      </x:c>
      <x:c r="I13717" s="15" t="n">
        <x:f>E13717*G13717/1000000</x:f>
        <x:v>0.13049070000000002</x:v>
      </x:c>
      <x:c r="J13717" s="15" t="n">
        <x:f>F13717*H13717/1000000</x:f>
        <x:v>0.009024</x:v>
      </x:c>
      <x:c r="K13717" s="15" t="n">
        <x:f>SUM(I13717:J13717)</x:f>
        <x:v>0.13951470000000002</x:v>
      </x:c>
    </x:row>
    <x:row r="13718" ht="23" customHeight="1">
      <x:c r="A13718" s="2" t="str">
        <x:v>REQ-13714</x:v>
      </x:c>
      <x:c r="B13718" s="2" t="n">
        <x:v>16</x:v>
      </x:c>
      <x:c r="C13718" s="2" t="str">
        <x:v>Product</x:v>
      </x:c>
      <x:c r="D13718" s="2" t="str">
        <x:v>Swift</x:v>
      </x:c>
      <x:c r="E13718" s="16" t="n">
        <x:v>66293</x:v>
      </x:c>
      <x:c r="F13718" s="16" t="n">
        <x:v>2971</x:v>
      </x:c>
      <x:c r="G13718" s="15" t="n">
        <x:f>VLOOKUP(D13718,'Pricing'!$A$6:$E$8,5,FALSE)</x:f>
        <x:v>0.246</x:v>
      </x:c>
      <x:c r="H13718" s="15" t="n">
        <x:f>VLOOKUP(D13718,'Pricing'!$A$6:$E$8,4,FALSE)</x:f>
        <x:v>1.2</x:v>
      </x:c>
      <x:c r="I13718" s="15" t="n">
        <x:f>E13718*G13718/1000000</x:f>
        <x:v>0.016308078</x:v>
      </x:c>
      <x:c r="J13718" s="15" t="n">
        <x:f>F13718*H13718/1000000</x:f>
        <x:v>0.0035651999999999997</x:v>
      </x:c>
      <x:c r="K13718" s="15" t="n">
        <x:f>SUM(I13718:J13718)</x:f>
        <x:v>0.019873278</x:v>
      </x:c>
    </x:row>
    <x:row r="13719" ht="23" customHeight="1">
      <x:c r="A13719" s="2" t="str">
        <x:v>REQ-13715</x:v>
      </x:c>
      <x:c r="B13719" s="2" t="n">
        <x:v>26</x:v>
      </x:c>
      <x:c r="C13719" s="2" t="str">
        <x:v>Research</x:v>
      </x:c>
      <x:c r="D13719" s="2" t="str">
        <x:v>Balanced</x:v>
      </x:c>
      <x:c r="E13719" s="16" t="n">
        <x:v>61303</x:v>
      </x:c>
      <x:c r="F13719" s="16" t="n">
        <x:v>1379</x:v>
      </x:c>
      <x:c r="G13719" s="15" t="n">
        <x:f>VLOOKUP(D13719,'Pricing'!$A$6:$E$8,5,FALSE)</x:f>
        <x:v>1.2300000000000002</x:v>
      </x:c>
      <x:c r="H13719" s="15" t="n">
        <x:f>VLOOKUP(D13719,'Pricing'!$A$6:$E$8,4,FALSE)</x:f>
        <x:v>6</x:v>
      </x:c>
      <x:c r="I13719" s="15" t="n">
        <x:f>E13719*G13719/1000000</x:f>
        <x:v>0.07540269000000002</x:v>
      </x:c>
      <x:c r="J13719" s="15" t="n">
        <x:f>F13719*H13719/1000000</x:f>
        <x:v>0.008274</x:v>
      </x:c>
      <x:c r="K13719" s="15" t="n">
        <x:f>SUM(I13719:J13719)</x:f>
        <x:v>0.08367669000000003</x:v>
      </x:c>
    </x:row>
    <x:row r="13720" ht="23" customHeight="1">
      <x:c r="A13720" s="2" t="str">
        <x:v>REQ-13716</x:v>
      </x:c>
      <x:c r="B13720" s="2" t="n">
        <x:v>28</x:v>
      </x:c>
      <x:c r="C13720" s="2" t="str">
        <x:v>Growth</x:v>
      </x:c>
      <x:c r="D13720" s="2" t="str">
        <x:v>Swift</x:v>
      </x:c>
      <x:c r="E13720" s="16" t="n">
        <x:v>48982</x:v>
      </x:c>
      <x:c r="F13720" s="16" t="n">
        <x:v>1584</x:v>
      </x:c>
      <x:c r="G13720" s="15" t="n">
        <x:f>VLOOKUP(D13720,'Pricing'!$A$6:$E$8,5,FALSE)</x:f>
        <x:v>0.246</x:v>
      </x:c>
      <x:c r="H13720" s="15" t="n">
        <x:f>VLOOKUP(D13720,'Pricing'!$A$6:$E$8,4,FALSE)</x:f>
        <x:v>1.2</x:v>
      </x:c>
      <x:c r="I13720" s="15" t="n">
        <x:f>E13720*G13720/1000000</x:f>
        <x:v>0.012049572</x:v>
      </x:c>
      <x:c r="J13720" s="15" t="n">
        <x:f>F13720*H13720/1000000</x:f>
        <x:v>0.0019008</x:v>
      </x:c>
      <x:c r="K13720" s="15" t="n">
        <x:f>SUM(I13720:J13720)</x:f>
        <x:v>0.013950371999999999</x:v>
      </x:c>
    </x:row>
    <x:row r="13721" ht="23" customHeight="1">
      <x:c r="A13721" s="2" t="str">
        <x:v>REQ-13717</x:v>
      </x:c>
      <x:c r="B13721" s="2" t="n">
        <x:v>29</x:v>
      </x:c>
      <x:c r="C13721" s="2" t="str">
        <x:v>Research</x:v>
      </x:c>
      <x:c r="D13721" s="2" t="str">
        <x:v>Balanced</x:v>
      </x:c>
      <x:c r="E13721" s="16" t="n">
        <x:v>34707</x:v>
      </x:c>
      <x:c r="F13721" s="16" t="n">
        <x:v>1521</x:v>
      </x:c>
      <x:c r="G13721" s="15" t="n">
        <x:f>VLOOKUP(D13721,'Pricing'!$A$6:$E$8,5,FALSE)</x:f>
        <x:v>1.2300000000000002</x:v>
      </x:c>
      <x:c r="H13721" s="15" t="n">
        <x:f>VLOOKUP(D13721,'Pricing'!$A$6:$E$8,4,FALSE)</x:f>
        <x:v>6</x:v>
      </x:c>
      <x:c r="I13721" s="15" t="n">
        <x:f>E13721*G13721/1000000</x:f>
        <x:v>0.04268961000000001</x:v>
      </x:c>
      <x:c r="J13721" s="15" t="n">
        <x:f>F13721*H13721/1000000</x:f>
        <x:v>0.009126</x:v>
      </x:c>
      <x:c r="K13721" s="15" t="n">
        <x:f>SUM(I13721:J13721)</x:f>
        <x:v>0.05181561000000001</x:v>
      </x:c>
    </x:row>
    <x:row r="13722" ht="23" customHeight="1">
      <x:c r="A13722" s="2" t="str">
        <x:v>REQ-13718</x:v>
      </x:c>
      <x:c r="B13722" s="2" t="n">
        <x:v>22</x:v>
      </x:c>
      <x:c r="C13722" s="2" t="str">
        <x:v>Product</x:v>
      </x:c>
      <x:c r="D13722" s="2" t="str">
        <x:v>Reasoning</x:v>
      </x:c>
      <x:c r="E13722" s="16" t="n">
        <x:v>91496</x:v>
      </x:c>
      <x:c r="F13722" s="16" t="n">
        <x:v>3040</x:v>
      </x:c>
      <x:c r="G13722" s="15" t="n">
        <x:f>VLOOKUP(D13722,'Pricing'!$A$6:$E$8,5,FALSE)</x:f>
        <x:v>4.920000000000001</x:v>
      </x:c>
      <x:c r="H13722" s="15" t="n">
        <x:f>VLOOKUP(D13722,'Pricing'!$A$6:$E$8,4,FALSE)</x:f>
        <x:v>24</x:v>
      </x:c>
      <x:c r="I13722" s="15" t="n">
        <x:f>E13722*G13722/1000000</x:f>
        <x:v>0.45016032000000006</x:v>
      </x:c>
      <x:c r="J13722" s="15" t="n">
        <x:f>F13722*H13722/1000000</x:f>
        <x:v>0.07296</x:v>
      </x:c>
      <x:c r="K13722" s="15" t="n">
        <x:f>SUM(I13722:J13722)</x:f>
        <x:v>0.5231203200000001</x:v>
      </x:c>
    </x:row>
    <x:row r="13723" ht="23" customHeight="1">
      <x:c r="A13723" s="2" t="str">
        <x:v>REQ-13719</x:v>
      </x:c>
      <x:c r="B13723" s="2" t="n">
        <x:v>29</x:v>
      </x:c>
      <x:c r="C13723" s="2" t="str">
        <x:v>Engineering</x:v>
      </x:c>
      <x:c r="D13723" s="2" t="str">
        <x:v>Balanced</x:v>
      </x:c>
      <x:c r="E13723" s="16" t="n">
        <x:v>65453</x:v>
      </x:c>
      <x:c r="F13723" s="16" t="n">
        <x:v>1185</x:v>
      </x:c>
      <x:c r="G13723" s="15" t="n">
        <x:f>VLOOKUP(D13723,'Pricing'!$A$6:$E$8,5,FALSE)</x:f>
        <x:v>1.2300000000000002</x:v>
      </x:c>
      <x:c r="H13723" s="15" t="n">
        <x:f>VLOOKUP(D13723,'Pricing'!$A$6:$E$8,4,FALSE)</x:f>
        <x:v>6</x:v>
      </x:c>
      <x:c r="I13723" s="15" t="n">
        <x:f>E13723*G13723/1000000</x:f>
        <x:v>0.08050719000000002</x:v>
      </x:c>
      <x:c r="J13723" s="15" t="n">
        <x:f>F13723*H13723/1000000</x:f>
        <x:v>0.00711</x:v>
      </x:c>
      <x:c r="K13723" s="15" t="n">
        <x:f>SUM(I13723:J13723)</x:f>
        <x:v>0.08761719000000003</x:v>
      </x:c>
    </x:row>
    <x:row r="13724" ht="23" customHeight="1">
      <x:c r="A13724" s="2" t="str">
        <x:v>REQ-13720</x:v>
      </x:c>
      <x:c r="B13724" s="2" t="n">
        <x:v>7</x:v>
      </x:c>
      <x:c r="C13724" s="2" t="str">
        <x:v>Support</x:v>
      </x:c>
      <x:c r="D13724" s="2" t="str">
        <x:v>Reasoning</x:v>
      </x:c>
      <x:c r="E13724" s="16" t="n">
        <x:v>94954</x:v>
      </x:c>
      <x:c r="F13724" s="16" t="n">
        <x:v>3469</x:v>
      </x:c>
      <x:c r="G13724" s="15" t="n">
        <x:f>VLOOKUP(D13724,'Pricing'!$A$6:$E$8,5,FALSE)</x:f>
        <x:v>4.920000000000001</x:v>
      </x:c>
      <x:c r="H13724" s="15" t="n">
        <x:f>VLOOKUP(D13724,'Pricing'!$A$6:$E$8,4,FALSE)</x:f>
        <x:v>24</x:v>
      </x:c>
      <x:c r="I13724" s="15" t="n">
        <x:f>E13724*G13724/1000000</x:f>
        <x:v>0.46717368000000004</x:v>
      </x:c>
      <x:c r="J13724" s="15" t="n">
        <x:f>F13724*H13724/1000000</x:f>
        <x:v>0.083256</x:v>
      </x:c>
      <x:c r="K13724" s="15" t="n">
        <x:f>SUM(I13724:J13724)</x:f>
        <x:v>0.55042968</x:v>
      </x:c>
    </x:row>
    <x:row r="13725" ht="23" customHeight="1">
      <x:c r="A13725" s="2" t="str">
        <x:v>REQ-13721</x:v>
      </x:c>
      <x:c r="B13725" s="2" t="n">
        <x:v>3</x:v>
      </x:c>
      <x:c r="C13725" s="2" t="str">
        <x:v>Research</x:v>
      </x:c>
      <x:c r="D13725" s="2" t="str">
        <x:v>Balanced</x:v>
      </x:c>
      <x:c r="E13725" s="16" t="n">
        <x:v>87885</x:v>
      </x:c>
      <x:c r="F13725" s="16" t="n">
        <x:v>3751</x:v>
      </x:c>
      <x:c r="G13725" s="15" t="n">
        <x:f>VLOOKUP(D13725,'Pricing'!$A$6:$E$8,5,FALSE)</x:f>
        <x:v>1.2300000000000002</x:v>
      </x:c>
      <x:c r="H13725" s="15" t="n">
        <x:f>VLOOKUP(D13725,'Pricing'!$A$6:$E$8,4,FALSE)</x:f>
        <x:v>6</x:v>
      </x:c>
      <x:c r="I13725" s="15" t="n">
        <x:f>E13725*G13725/1000000</x:f>
        <x:v>0.10809855000000002</x:v>
      </x:c>
      <x:c r="J13725" s="15" t="n">
        <x:f>F13725*H13725/1000000</x:f>
        <x:v>0.022506</x:v>
      </x:c>
      <x:c r="K13725" s="15" t="n">
        <x:f>SUM(I13725:J13725)</x:f>
        <x:v>0.13060455</x:v>
      </x:c>
    </x:row>
    <x:row r="13726" ht="23" customHeight="1">
      <x:c r="A13726" s="2" t="str">
        <x:v>REQ-13722</x:v>
      </x:c>
      <x:c r="B13726" s="2" t="n">
        <x:v>12</x:v>
      </x:c>
      <x:c r="C13726" s="2" t="str">
        <x:v>Product</x:v>
      </x:c>
      <x:c r="D13726" s="2" t="str">
        <x:v>Balanced</x:v>
      </x:c>
      <x:c r="E13726" s="16" t="n">
        <x:v>73099</x:v>
      </x:c>
      <x:c r="F13726" s="16" t="n">
        <x:v>1907</x:v>
      </x:c>
      <x:c r="G13726" s="15" t="n">
        <x:f>VLOOKUP(D13726,'Pricing'!$A$6:$E$8,5,FALSE)</x:f>
        <x:v>1.2300000000000002</x:v>
      </x:c>
      <x:c r="H13726" s="15" t="n">
        <x:f>VLOOKUP(D13726,'Pricing'!$A$6:$E$8,4,FALSE)</x:f>
        <x:v>6</x:v>
      </x:c>
      <x:c r="I13726" s="15" t="n">
        <x:f>E13726*G13726/1000000</x:f>
        <x:v>0.08991177000000002</x:v>
      </x:c>
      <x:c r="J13726" s="15" t="n">
        <x:f>F13726*H13726/1000000</x:f>
        <x:v>0.011442</x:v>
      </x:c>
      <x:c r="K13726" s="15" t="n">
        <x:f>SUM(I13726:J13726)</x:f>
        <x:v>0.10135377000000001</x:v>
      </x:c>
    </x:row>
    <x:row r="13727" ht="23" customHeight="1">
      <x:c r="A13727" s="2" t="str">
        <x:v>REQ-13723</x:v>
      </x:c>
      <x:c r="B13727" s="2" t="n">
        <x:v>18</x:v>
      </x:c>
      <x:c r="C13727" s="2" t="str">
        <x:v>Research</x:v>
      </x:c>
      <x:c r="D13727" s="2" t="str">
        <x:v>Swift</x:v>
      </x:c>
      <x:c r="E13727" s="16" t="n">
        <x:v>39315</x:v>
      </x:c>
      <x:c r="F13727" s="16" t="n">
        <x:v>771</x:v>
      </x:c>
      <x:c r="G13727" s="15" t="n">
        <x:f>VLOOKUP(D13727,'Pricing'!$A$6:$E$8,5,FALSE)</x:f>
        <x:v>0.246</x:v>
      </x:c>
      <x:c r="H13727" s="15" t="n">
        <x:f>VLOOKUP(D13727,'Pricing'!$A$6:$E$8,4,FALSE)</x:f>
        <x:v>1.2</x:v>
      </x:c>
      <x:c r="I13727" s="15" t="n">
        <x:f>E13727*G13727/1000000</x:f>
        <x:v>0.00967149</x:v>
      </x:c>
      <x:c r="J13727" s="15" t="n">
        <x:f>F13727*H13727/1000000</x:f>
        <x:v>0.0009251999999999999</x:v>
      </x:c>
      <x:c r="K13727" s="15" t="n">
        <x:f>SUM(I13727:J13727)</x:f>
        <x:v>0.010596689999999999</x:v>
      </x:c>
    </x:row>
    <x:row r="13728" ht="23" customHeight="1">
      <x:c r="A13728" s="2" t="str">
        <x:v>REQ-13724</x:v>
      </x:c>
      <x:c r="B13728" s="2" t="n">
        <x:v>12</x:v>
      </x:c>
      <x:c r="C13728" s="2" t="str">
        <x:v>Product</x:v>
      </x:c>
      <x:c r="D13728" s="2" t="str">
        <x:v>Balanced</x:v>
      </x:c>
      <x:c r="E13728" s="16" t="n">
        <x:v>119367</x:v>
      </x:c>
      <x:c r="F13728" s="16" t="n">
        <x:v>1256</x:v>
      </x:c>
      <x:c r="G13728" s="15" t="n">
        <x:f>VLOOKUP(D13728,'Pricing'!$A$6:$E$8,5,FALSE)</x:f>
        <x:v>1.2300000000000002</x:v>
      </x:c>
      <x:c r="H13728" s="15" t="n">
        <x:f>VLOOKUP(D13728,'Pricing'!$A$6:$E$8,4,FALSE)</x:f>
        <x:v>6</x:v>
      </x:c>
      <x:c r="I13728" s="15" t="n">
        <x:f>E13728*G13728/1000000</x:f>
        <x:v>0.14682141000000004</x:v>
      </x:c>
      <x:c r="J13728" s="15" t="n">
        <x:f>F13728*H13728/1000000</x:f>
        <x:v>0.007536</x:v>
      </x:c>
      <x:c r="K13728" s="15" t="n">
        <x:f>SUM(I13728:J13728)</x:f>
        <x:v>0.15435741000000003</x:v>
      </x:c>
    </x:row>
    <x:row r="13729" ht="23" customHeight="1">
      <x:c r="A13729" s="2" t="str">
        <x:v>REQ-13725</x:v>
      </x:c>
      <x:c r="B13729" s="2" t="n">
        <x:v>20</x:v>
      </x:c>
      <x:c r="C13729" s="2" t="str">
        <x:v>Operations</x:v>
      </x:c>
      <x:c r="D13729" s="2" t="str">
        <x:v>Balanced</x:v>
      </x:c>
      <x:c r="E13729" s="16" t="n">
        <x:v>48800</x:v>
      </x:c>
      <x:c r="F13729" s="16" t="n">
        <x:v>208</x:v>
      </x:c>
      <x:c r="G13729" s="15" t="n">
        <x:f>VLOOKUP(D13729,'Pricing'!$A$6:$E$8,5,FALSE)</x:f>
        <x:v>1.2300000000000002</x:v>
      </x:c>
      <x:c r="H13729" s="15" t="n">
        <x:f>VLOOKUP(D13729,'Pricing'!$A$6:$E$8,4,FALSE)</x:f>
        <x:v>6</x:v>
      </x:c>
      <x:c r="I13729" s="15" t="n">
        <x:f>E13729*G13729/1000000</x:f>
        <x:v>0.06002400000000001</x:v>
      </x:c>
      <x:c r="J13729" s="15" t="n">
        <x:f>F13729*H13729/1000000</x:f>
        <x:v>0.001248</x:v>
      </x:c>
      <x:c r="K13729" s="15" t="n">
        <x:f>SUM(I13729:J13729)</x:f>
        <x:v>0.06127200000000001</x:v>
      </x:c>
    </x:row>
    <x:row r="13730" ht="23" customHeight="1">
      <x:c r="A13730" s="2" t="str">
        <x:v>REQ-13726</x:v>
      </x:c>
      <x:c r="B13730" s="2" t="n">
        <x:v>25</x:v>
      </x:c>
      <x:c r="C13730" s="2" t="str">
        <x:v>Growth</x:v>
      </x:c>
      <x:c r="D13730" s="2" t="str">
        <x:v>Balanced</x:v>
      </x:c>
      <x:c r="E13730" s="16" t="n">
        <x:v>116185</x:v>
      </x:c>
      <x:c r="F13730" s="16" t="n">
        <x:v>3911</x:v>
      </x:c>
      <x:c r="G13730" s="15" t="n">
        <x:f>VLOOKUP(D13730,'Pricing'!$A$6:$E$8,5,FALSE)</x:f>
        <x:v>1.2300000000000002</x:v>
      </x:c>
      <x:c r="H13730" s="15" t="n">
        <x:f>VLOOKUP(D13730,'Pricing'!$A$6:$E$8,4,FALSE)</x:f>
        <x:v>6</x:v>
      </x:c>
      <x:c r="I13730" s="15" t="n">
        <x:f>E13730*G13730/1000000</x:f>
        <x:v>0.14290755000000002</x:v>
      </x:c>
      <x:c r="J13730" s="15" t="n">
        <x:f>F13730*H13730/1000000</x:f>
        <x:v>0.023466</x:v>
      </x:c>
      <x:c r="K13730" s="15" t="n">
        <x:f>SUM(I13730:J13730)</x:f>
        <x:v>0.16637355000000004</x:v>
      </x:c>
    </x:row>
    <x:row r="13731" ht="23" customHeight="1">
      <x:c r="A13731" s="2" t="str">
        <x:v>REQ-13727</x:v>
      </x:c>
      <x:c r="B13731" s="2" t="n">
        <x:v>31</x:v>
      </x:c>
      <x:c r="C13731" s="2" t="str">
        <x:v>Operations</x:v>
      </x:c>
      <x:c r="D13731" s="2" t="str">
        <x:v>Swift</x:v>
      </x:c>
      <x:c r="E13731" s="16" t="n">
        <x:v>119771</x:v>
      </x:c>
      <x:c r="F13731" s="16" t="n">
        <x:v>1486</x:v>
      </x:c>
      <x:c r="G13731" s="15" t="n">
        <x:f>VLOOKUP(D13731,'Pricing'!$A$6:$E$8,5,FALSE)</x:f>
        <x:v>0.246</x:v>
      </x:c>
      <x:c r="H13731" s="15" t="n">
        <x:f>VLOOKUP(D13731,'Pricing'!$A$6:$E$8,4,FALSE)</x:f>
        <x:v>1.2</x:v>
      </x:c>
      <x:c r="I13731" s="15" t="n">
        <x:f>E13731*G13731/1000000</x:f>
        <x:v>0.029463666</x:v>
      </x:c>
      <x:c r="J13731" s="15" t="n">
        <x:f>F13731*H13731/1000000</x:f>
        <x:v>0.0017832</x:v>
      </x:c>
      <x:c r="K13731" s="15" t="n">
        <x:f>SUM(I13731:J13731)</x:f>
        <x:v>0.031246865999999998</x:v>
      </x:c>
    </x:row>
    <x:row r="13732" ht="23" customHeight="1">
      <x:c r="A13732" s="2" t="str">
        <x:v>REQ-13728</x:v>
      </x:c>
      <x:c r="B13732" s="2" t="n">
        <x:v>7</x:v>
      </x:c>
      <x:c r="C13732" s="2" t="str">
        <x:v>Growth</x:v>
      </x:c>
      <x:c r="D13732" s="2" t="str">
        <x:v>Balanced</x:v>
      </x:c>
      <x:c r="E13732" s="16" t="n">
        <x:v>54247</x:v>
      </x:c>
      <x:c r="F13732" s="16" t="n">
        <x:v>3671</x:v>
      </x:c>
      <x:c r="G13732" s="15" t="n">
        <x:f>VLOOKUP(D13732,'Pricing'!$A$6:$E$8,5,FALSE)</x:f>
        <x:v>1.2300000000000002</x:v>
      </x:c>
      <x:c r="H13732" s="15" t="n">
        <x:f>VLOOKUP(D13732,'Pricing'!$A$6:$E$8,4,FALSE)</x:f>
        <x:v>6</x:v>
      </x:c>
      <x:c r="I13732" s="15" t="n">
        <x:f>E13732*G13732/1000000</x:f>
        <x:v>0.06672381000000001</x:v>
      </x:c>
      <x:c r="J13732" s="15" t="n">
        <x:f>F13732*H13732/1000000</x:f>
        <x:v>0.022026</x:v>
      </x:c>
      <x:c r="K13732" s="15" t="n">
        <x:f>SUM(I13732:J13732)</x:f>
        <x:v>0.08874981000000001</x:v>
      </x:c>
    </x:row>
    <x:row r="13733" ht="23" customHeight="1">
      <x:c r="A13733" s="2" t="str">
        <x:v>REQ-13729</x:v>
      </x:c>
      <x:c r="B13733" s="2" t="n">
        <x:v>27</x:v>
      </x:c>
      <x:c r="C13733" s="2" t="str">
        <x:v>Operations</x:v>
      </x:c>
      <x:c r="D13733" s="2" t="str">
        <x:v>Balanced</x:v>
      </x:c>
      <x:c r="E13733" s="16" t="n">
        <x:v>5715</x:v>
      </x:c>
      <x:c r="F13733" s="16" t="n">
        <x:v>2129</x:v>
      </x:c>
      <x:c r="G13733" s="15" t="n">
        <x:f>VLOOKUP(D13733,'Pricing'!$A$6:$E$8,5,FALSE)</x:f>
        <x:v>1.2300000000000002</x:v>
      </x:c>
      <x:c r="H13733" s="15" t="n">
        <x:f>VLOOKUP(D13733,'Pricing'!$A$6:$E$8,4,FALSE)</x:f>
        <x:v>6</x:v>
      </x:c>
      <x:c r="I13733" s="15" t="n">
        <x:f>E13733*G13733/1000000</x:f>
        <x:v>0.0070294500000000005</x:v>
      </x:c>
      <x:c r="J13733" s="15" t="n">
        <x:f>F13733*H13733/1000000</x:f>
        <x:v>0.012774</x:v>
      </x:c>
      <x:c r="K13733" s="15" t="n">
        <x:f>SUM(I13733:J13733)</x:f>
        <x:v>0.01980345</x:v>
      </x:c>
    </x:row>
    <x:row r="13734" ht="23" customHeight="1">
      <x:c r="A13734" s="2" t="str">
        <x:v>REQ-13730</x:v>
      </x:c>
      <x:c r="B13734" s="2" t="n">
        <x:v>1</x:v>
      </x:c>
      <x:c r="C13734" s="2" t="str">
        <x:v>Growth</x:v>
      </x:c>
      <x:c r="D13734" s="2" t="str">
        <x:v>Swift</x:v>
      </x:c>
      <x:c r="E13734" s="16" t="n">
        <x:v>96475</x:v>
      </x:c>
      <x:c r="F13734" s="16" t="n">
        <x:v>965</x:v>
      </x:c>
      <x:c r="G13734" s="15" t="n">
        <x:f>VLOOKUP(D13734,'Pricing'!$A$6:$E$8,5,FALSE)</x:f>
        <x:v>0.246</x:v>
      </x:c>
      <x:c r="H13734" s="15" t="n">
        <x:f>VLOOKUP(D13734,'Pricing'!$A$6:$E$8,4,FALSE)</x:f>
        <x:v>1.2</x:v>
      </x:c>
      <x:c r="I13734" s="15" t="n">
        <x:f>E13734*G13734/1000000</x:f>
        <x:v>0.02373285</x:v>
      </x:c>
      <x:c r="J13734" s="15" t="n">
        <x:f>F13734*H13734/1000000</x:f>
        <x:v>0.001158</x:v>
      </x:c>
      <x:c r="K13734" s="15" t="n">
        <x:f>SUM(I13734:J13734)</x:f>
        <x:v>0.02489085</x:v>
      </x:c>
    </x:row>
    <x:row r="13735" ht="23" customHeight="1">
      <x:c r="A13735" s="2" t="str">
        <x:v>REQ-13731</x:v>
      </x:c>
      <x:c r="B13735" s="2" t="n">
        <x:v>10</x:v>
      </x:c>
      <x:c r="C13735" s="2" t="str">
        <x:v>Engineering</x:v>
      </x:c>
      <x:c r="D13735" s="2" t="str">
        <x:v>Swift</x:v>
      </x:c>
      <x:c r="E13735" s="16" t="n">
        <x:v>85016</x:v>
      </x:c>
      <x:c r="F13735" s="16" t="n">
        <x:v>397</x:v>
      </x:c>
      <x:c r="G13735" s="15" t="n">
        <x:f>VLOOKUP(D13735,'Pricing'!$A$6:$E$8,5,FALSE)</x:f>
        <x:v>0.246</x:v>
      </x:c>
      <x:c r="H13735" s="15" t="n">
        <x:f>VLOOKUP(D13735,'Pricing'!$A$6:$E$8,4,FALSE)</x:f>
        <x:v>1.2</x:v>
      </x:c>
      <x:c r="I13735" s="15" t="n">
        <x:f>E13735*G13735/1000000</x:f>
        <x:v>0.020913936</x:v>
      </x:c>
      <x:c r="J13735" s="15" t="n">
        <x:f>F13735*H13735/1000000</x:f>
        <x:v>0.0004764</x:v>
      </x:c>
      <x:c r="K13735" s="15" t="n">
        <x:f>SUM(I13735:J13735)</x:f>
        <x:v>0.021390336</x:v>
      </x:c>
    </x:row>
    <x:row r="13736" ht="23" customHeight="1">
      <x:c r="A13736" s="2" t="str">
        <x:v>REQ-13732</x:v>
      </x:c>
      <x:c r="B13736" s="2" t="n">
        <x:v>28</x:v>
      </x:c>
      <x:c r="C13736" s="2" t="str">
        <x:v>Product</x:v>
      </x:c>
      <x:c r="D13736" s="2" t="str">
        <x:v>Balanced</x:v>
      </x:c>
      <x:c r="E13736" s="16" t="n">
        <x:v>20534</x:v>
      </x:c>
      <x:c r="F13736" s="16" t="n">
        <x:v>3802</x:v>
      </x:c>
      <x:c r="G13736" s="15" t="n">
        <x:f>VLOOKUP(D13736,'Pricing'!$A$6:$E$8,5,FALSE)</x:f>
        <x:v>1.2300000000000002</x:v>
      </x:c>
      <x:c r="H13736" s="15" t="n">
        <x:f>VLOOKUP(D13736,'Pricing'!$A$6:$E$8,4,FALSE)</x:f>
        <x:v>6</x:v>
      </x:c>
      <x:c r="I13736" s="15" t="n">
        <x:f>E13736*G13736/1000000</x:f>
        <x:v>0.025256820000000003</x:v>
      </x:c>
      <x:c r="J13736" s="15" t="n">
        <x:f>F13736*H13736/1000000</x:f>
        <x:v>0.022812</x:v>
      </x:c>
      <x:c r="K13736" s="15" t="n">
        <x:f>SUM(I13736:J13736)</x:f>
        <x:v>0.04806882</x:v>
      </x:c>
    </x:row>
    <x:row r="13737" ht="23" customHeight="1">
      <x:c r="A13737" s="2" t="str">
        <x:v>REQ-13733</x:v>
      </x:c>
      <x:c r="B13737" s="2" t="n">
        <x:v>7</x:v>
      </x:c>
      <x:c r="C13737" s="2" t="str">
        <x:v>Engineering</x:v>
      </x:c>
      <x:c r="D13737" s="2" t="str">
        <x:v>Balanced</x:v>
      </x:c>
      <x:c r="E13737" s="16" t="n">
        <x:v>47820</x:v>
      </x:c>
      <x:c r="F13737" s="16" t="n">
        <x:v>2738</x:v>
      </x:c>
      <x:c r="G13737" s="15" t="n">
        <x:f>VLOOKUP(D13737,'Pricing'!$A$6:$E$8,5,FALSE)</x:f>
        <x:v>1.2300000000000002</x:v>
      </x:c>
      <x:c r="H13737" s="15" t="n">
        <x:f>VLOOKUP(D13737,'Pricing'!$A$6:$E$8,4,FALSE)</x:f>
        <x:v>6</x:v>
      </x:c>
      <x:c r="I13737" s="15" t="n">
        <x:f>E13737*G13737/1000000</x:f>
        <x:v>0.05881860000000001</x:v>
      </x:c>
      <x:c r="J13737" s="15" t="n">
        <x:f>F13737*H13737/1000000</x:f>
        <x:v>0.016428</x:v>
      </x:c>
      <x:c r="K13737" s="15" t="n">
        <x:f>SUM(I13737:J13737)</x:f>
        <x:v>0.07524660000000001</x:v>
      </x:c>
    </x:row>
    <x:row r="13738" ht="23" customHeight="1">
      <x:c r="A13738" s="2" t="str">
        <x:v>REQ-13734</x:v>
      </x:c>
      <x:c r="B13738" s="2" t="n">
        <x:v>11</x:v>
      </x:c>
      <x:c r="C13738" s="2" t="str">
        <x:v>Support</x:v>
      </x:c>
      <x:c r="D13738" s="2" t="str">
        <x:v>Reasoning</x:v>
      </x:c>
      <x:c r="E13738" s="16" t="n">
        <x:v>6197</x:v>
      </x:c>
      <x:c r="F13738" s="16" t="n">
        <x:v>3264</x:v>
      </x:c>
      <x:c r="G13738" s="15" t="n">
        <x:f>VLOOKUP(D13738,'Pricing'!$A$6:$E$8,5,FALSE)</x:f>
        <x:v>4.920000000000001</x:v>
      </x:c>
      <x:c r="H13738" s="15" t="n">
        <x:f>VLOOKUP(D13738,'Pricing'!$A$6:$E$8,4,FALSE)</x:f>
        <x:v>24</x:v>
      </x:c>
      <x:c r="I13738" s="15" t="n">
        <x:f>E13738*G13738/1000000</x:f>
        <x:v>0.030489240000000004</x:v>
      </x:c>
      <x:c r="J13738" s="15" t="n">
        <x:f>F13738*H13738/1000000</x:f>
        <x:v>0.078336</x:v>
      </x:c>
      <x:c r="K13738" s="15" t="n">
        <x:f>SUM(I13738:J13738)</x:f>
        <x:v>0.10882524</x:v>
      </x:c>
    </x:row>
    <x:row r="13739" ht="23" customHeight="1">
      <x:c r="A13739" s="2" t="str">
        <x:v>REQ-13735</x:v>
      </x:c>
      <x:c r="B13739" s="2" t="n">
        <x:v>23</x:v>
      </x:c>
      <x:c r="C13739" s="2" t="str">
        <x:v>Engineering</x:v>
      </x:c>
      <x:c r="D13739" s="2" t="str">
        <x:v>Swift</x:v>
      </x:c>
      <x:c r="E13739" s="16" t="n">
        <x:v>42616</x:v>
      </x:c>
      <x:c r="F13739" s="16" t="n">
        <x:v>3463</x:v>
      </x:c>
      <x:c r="G13739" s="15" t="n">
        <x:f>VLOOKUP(D13739,'Pricing'!$A$6:$E$8,5,FALSE)</x:f>
        <x:v>0.246</x:v>
      </x:c>
      <x:c r="H13739" s="15" t="n">
        <x:f>VLOOKUP(D13739,'Pricing'!$A$6:$E$8,4,FALSE)</x:f>
        <x:v>1.2</x:v>
      </x:c>
      <x:c r="I13739" s="15" t="n">
        <x:f>E13739*G13739/1000000</x:f>
        <x:v>0.010483536</x:v>
      </x:c>
      <x:c r="J13739" s="15" t="n">
        <x:f>F13739*H13739/1000000</x:f>
        <x:v>0.0041556</x:v>
      </x:c>
      <x:c r="K13739" s="15" t="n">
        <x:f>SUM(I13739:J13739)</x:f>
        <x:v>0.014639136</x:v>
      </x:c>
    </x:row>
    <x:row r="13740" ht="23" customHeight="1">
      <x:c r="A13740" s="2" t="str">
        <x:v>REQ-13736</x:v>
      </x:c>
      <x:c r="B13740" s="2" t="n">
        <x:v>31</x:v>
      </x:c>
      <x:c r="C13740" s="2" t="str">
        <x:v>Product</x:v>
      </x:c>
      <x:c r="D13740" s="2" t="str">
        <x:v>Swift</x:v>
      </x:c>
      <x:c r="E13740" s="16" t="n">
        <x:v>66735</x:v>
      </x:c>
      <x:c r="F13740" s="16" t="n">
        <x:v>2592</x:v>
      </x:c>
      <x:c r="G13740" s="15" t="n">
        <x:f>VLOOKUP(D13740,'Pricing'!$A$6:$E$8,5,FALSE)</x:f>
        <x:v>0.246</x:v>
      </x:c>
      <x:c r="H13740" s="15" t="n">
        <x:f>VLOOKUP(D13740,'Pricing'!$A$6:$E$8,4,FALSE)</x:f>
        <x:v>1.2</x:v>
      </x:c>
      <x:c r="I13740" s="15" t="n">
        <x:f>E13740*G13740/1000000</x:f>
        <x:v>0.01641681</x:v>
      </x:c>
      <x:c r="J13740" s="15" t="n">
        <x:f>F13740*H13740/1000000</x:f>
        <x:v>0.0031104</x:v>
      </x:c>
      <x:c r="K13740" s="15" t="n">
        <x:f>SUM(I13740:J13740)</x:f>
        <x:v>0.01952721</x:v>
      </x:c>
    </x:row>
    <x:row r="13741" ht="23" customHeight="1">
      <x:c r="A13741" s="2" t="str">
        <x:v>REQ-13737</x:v>
      </x:c>
      <x:c r="B13741" s="2" t="n">
        <x:v>18</x:v>
      </x:c>
      <x:c r="C13741" s="2" t="str">
        <x:v>Research</x:v>
      </x:c>
      <x:c r="D13741" s="2" t="str">
        <x:v>Swift</x:v>
      </x:c>
      <x:c r="E13741" s="16" t="n">
        <x:v>66924</x:v>
      </x:c>
      <x:c r="F13741" s="16" t="n">
        <x:v>2964</x:v>
      </x:c>
      <x:c r="G13741" s="15" t="n">
        <x:f>VLOOKUP(D13741,'Pricing'!$A$6:$E$8,5,FALSE)</x:f>
        <x:v>0.246</x:v>
      </x:c>
      <x:c r="H13741" s="15" t="n">
        <x:f>VLOOKUP(D13741,'Pricing'!$A$6:$E$8,4,FALSE)</x:f>
        <x:v>1.2</x:v>
      </x:c>
      <x:c r="I13741" s="15" t="n">
        <x:f>E13741*G13741/1000000</x:f>
        <x:v>0.016463304</x:v>
      </x:c>
      <x:c r="J13741" s="15" t="n">
        <x:f>F13741*H13741/1000000</x:f>
        <x:v>0.0035567999999999997</x:v>
      </x:c>
      <x:c r="K13741" s="15" t="n">
        <x:f>SUM(I13741:J13741)</x:f>
        <x:v>0.020020104</x:v>
      </x:c>
    </x:row>
    <x:row r="13742" ht="23" customHeight="1">
      <x:c r="A13742" s="2" t="str">
        <x:v>REQ-13738</x:v>
      </x:c>
      <x:c r="B13742" s="2" t="n">
        <x:v>10</x:v>
      </x:c>
      <x:c r="C13742" s="2" t="str">
        <x:v>Support</x:v>
      </x:c>
      <x:c r="D13742" s="2" t="str">
        <x:v>Reasoning</x:v>
      </x:c>
      <x:c r="E13742" s="16" t="n">
        <x:v>103161</x:v>
      </x:c>
      <x:c r="F13742" s="16" t="n">
        <x:v>2986</x:v>
      </x:c>
      <x:c r="G13742" s="15" t="n">
        <x:f>VLOOKUP(D13742,'Pricing'!$A$6:$E$8,5,FALSE)</x:f>
        <x:v>4.920000000000001</x:v>
      </x:c>
      <x:c r="H13742" s="15" t="n">
        <x:f>VLOOKUP(D13742,'Pricing'!$A$6:$E$8,4,FALSE)</x:f>
        <x:v>24</x:v>
      </x:c>
      <x:c r="I13742" s="15" t="n">
        <x:f>E13742*G13742/1000000</x:f>
        <x:v>0.5075521200000002</x:v>
      </x:c>
      <x:c r="J13742" s="15" t="n">
        <x:f>F13742*H13742/1000000</x:f>
        <x:v>0.071664</x:v>
      </x:c>
      <x:c r="K13742" s="15" t="n">
        <x:f>SUM(I13742:J13742)</x:f>
        <x:v>0.5792161200000001</x:v>
      </x:c>
    </x:row>
    <x:row r="13743" ht="23" customHeight="1">
      <x:c r="A13743" s="2" t="str">
        <x:v>REQ-13739</x:v>
      </x:c>
      <x:c r="B13743" s="2" t="n">
        <x:v>11</x:v>
      </x:c>
      <x:c r="C13743" s="2" t="str">
        <x:v>Engineering</x:v>
      </x:c>
      <x:c r="D13743" s="2" t="str">
        <x:v>Balanced</x:v>
      </x:c>
      <x:c r="E13743" s="16" t="n">
        <x:v>63887</x:v>
      </x:c>
      <x:c r="F13743" s="16" t="n">
        <x:v>773</x:v>
      </x:c>
      <x:c r="G13743" s="15" t="n">
        <x:f>VLOOKUP(D13743,'Pricing'!$A$6:$E$8,5,FALSE)</x:f>
        <x:v>1.2300000000000002</x:v>
      </x:c>
      <x:c r="H13743" s="15" t="n">
        <x:f>VLOOKUP(D13743,'Pricing'!$A$6:$E$8,4,FALSE)</x:f>
        <x:v>6</x:v>
      </x:c>
      <x:c r="I13743" s="15" t="n">
        <x:f>E13743*G13743/1000000</x:f>
        <x:v>0.07858101</x:v>
      </x:c>
      <x:c r="J13743" s="15" t="n">
        <x:f>F13743*H13743/1000000</x:f>
        <x:v>0.004638</x:v>
      </x:c>
      <x:c r="K13743" s="15" t="n">
        <x:f>SUM(I13743:J13743)</x:f>
        <x:v>0.08321901000000001</x:v>
      </x:c>
    </x:row>
    <x:row r="13744" ht="23" customHeight="1">
      <x:c r="A13744" s="2" t="str">
        <x:v>REQ-13740</x:v>
      </x:c>
      <x:c r="B13744" s="2" t="n">
        <x:v>5</x:v>
      </x:c>
      <x:c r="C13744" s="2" t="str">
        <x:v>Support</x:v>
      </x:c>
      <x:c r="D13744" s="2" t="str">
        <x:v>Balanced</x:v>
      </x:c>
      <x:c r="E13744" s="16" t="n">
        <x:v>20781</x:v>
      </x:c>
      <x:c r="F13744" s="16" t="n">
        <x:v>1244</x:v>
      </x:c>
      <x:c r="G13744" s="15" t="n">
        <x:f>VLOOKUP(D13744,'Pricing'!$A$6:$E$8,5,FALSE)</x:f>
        <x:v>1.2300000000000002</x:v>
      </x:c>
      <x:c r="H13744" s="15" t="n">
        <x:f>VLOOKUP(D13744,'Pricing'!$A$6:$E$8,4,FALSE)</x:f>
        <x:v>6</x:v>
      </x:c>
      <x:c r="I13744" s="15" t="n">
        <x:f>E13744*G13744/1000000</x:f>
        <x:v>0.025560630000000004</x:v>
      </x:c>
      <x:c r="J13744" s="15" t="n">
        <x:f>F13744*H13744/1000000</x:f>
        <x:v>0.007464</x:v>
      </x:c>
      <x:c r="K13744" s="15" t="n">
        <x:f>SUM(I13744:J13744)</x:f>
        <x:v>0.033024630000000006</x:v>
      </x:c>
    </x:row>
    <x:row r="13745" ht="23" customHeight="1">
      <x:c r="A13745" s="2" t="str">
        <x:v>REQ-13741</x:v>
      </x:c>
      <x:c r="B13745" s="2" t="n">
        <x:v>21</x:v>
      </x:c>
      <x:c r="C13745" s="2" t="str">
        <x:v>Operations</x:v>
      </x:c>
      <x:c r="D13745" s="2" t="str">
        <x:v>Balanced</x:v>
      </x:c>
      <x:c r="E13745" s="16" t="n">
        <x:v>76133</x:v>
      </x:c>
      <x:c r="F13745" s="16" t="n">
        <x:v>781</x:v>
      </x:c>
      <x:c r="G13745" s="15" t="n">
        <x:f>VLOOKUP(D13745,'Pricing'!$A$6:$E$8,5,FALSE)</x:f>
        <x:v>1.2300000000000002</x:v>
      </x:c>
      <x:c r="H13745" s="15" t="n">
        <x:f>VLOOKUP(D13745,'Pricing'!$A$6:$E$8,4,FALSE)</x:f>
        <x:v>6</x:v>
      </x:c>
      <x:c r="I13745" s="15" t="n">
        <x:f>E13745*G13745/1000000</x:f>
        <x:v>0.09364359000000001</x:v>
      </x:c>
      <x:c r="J13745" s="15" t="n">
        <x:f>F13745*H13745/1000000</x:f>
        <x:v>0.004686</x:v>
      </x:c>
      <x:c r="K13745" s="15" t="n">
        <x:f>SUM(I13745:J13745)</x:f>
        <x:v>0.09832959000000001</x:v>
      </x:c>
    </x:row>
    <x:row r="13746" ht="23" customHeight="1">
      <x:c r="A13746" s="2" t="str">
        <x:v>REQ-13742</x:v>
      </x:c>
      <x:c r="B13746" s="2" t="n">
        <x:v>14</x:v>
      </x:c>
      <x:c r="C13746" s="2" t="str">
        <x:v>Growth</x:v>
      </x:c>
      <x:c r="D13746" s="2" t="str">
        <x:v>Balanced</x:v>
      </x:c>
      <x:c r="E13746" s="16" t="n">
        <x:v>81275</x:v>
      </x:c>
      <x:c r="F13746" s="16" t="n">
        <x:v>547</x:v>
      </x:c>
      <x:c r="G13746" s="15" t="n">
        <x:f>VLOOKUP(D13746,'Pricing'!$A$6:$E$8,5,FALSE)</x:f>
        <x:v>1.2300000000000002</x:v>
      </x:c>
      <x:c r="H13746" s="15" t="n">
        <x:f>VLOOKUP(D13746,'Pricing'!$A$6:$E$8,4,FALSE)</x:f>
        <x:v>6</x:v>
      </x:c>
      <x:c r="I13746" s="15" t="n">
        <x:f>E13746*G13746/1000000</x:f>
        <x:v>0.09996825000000001</x:v>
      </x:c>
      <x:c r="J13746" s="15" t="n">
        <x:f>F13746*H13746/1000000</x:f>
        <x:v>0.003282</x:v>
      </x:c>
      <x:c r="K13746" s="15" t="n">
        <x:f>SUM(I13746:J13746)</x:f>
        <x:v>0.10325025000000002</x:v>
      </x:c>
    </x:row>
    <x:row r="13747" ht="23" customHeight="1">
      <x:c r="A13747" s="2" t="str">
        <x:v>REQ-13743</x:v>
      </x:c>
      <x:c r="B13747" s="2" t="n">
        <x:v>14</x:v>
      </x:c>
      <x:c r="C13747" s="2" t="str">
        <x:v>Research</x:v>
      </x:c>
      <x:c r="D13747" s="2" t="str">
        <x:v>Swift</x:v>
      </x:c>
      <x:c r="E13747" s="16" t="n">
        <x:v>28780</x:v>
      </x:c>
      <x:c r="F13747" s="16" t="n">
        <x:v>767</x:v>
      </x:c>
      <x:c r="G13747" s="15" t="n">
        <x:f>VLOOKUP(D13747,'Pricing'!$A$6:$E$8,5,FALSE)</x:f>
        <x:v>0.246</x:v>
      </x:c>
      <x:c r="H13747" s="15" t="n">
        <x:f>VLOOKUP(D13747,'Pricing'!$A$6:$E$8,4,FALSE)</x:f>
        <x:v>1.2</x:v>
      </x:c>
      <x:c r="I13747" s="15" t="n">
        <x:f>E13747*G13747/1000000</x:f>
        <x:v>0.00707988</x:v>
      </x:c>
      <x:c r="J13747" s="15" t="n">
        <x:f>F13747*H13747/1000000</x:f>
        <x:v>0.0009203999999999999</x:v>
      </x:c>
      <x:c r="K13747" s="15" t="n">
        <x:f>SUM(I13747:J13747)</x:f>
        <x:v>0.00800028</x:v>
      </x:c>
    </x:row>
    <x:row r="13748" ht="23" customHeight="1">
      <x:c r="A13748" s="2" t="str">
        <x:v>REQ-13744</x:v>
      </x:c>
      <x:c r="B13748" s="2" t="n">
        <x:v>4</x:v>
      </x:c>
      <x:c r="C13748" s="2" t="str">
        <x:v>Support</x:v>
      </x:c>
      <x:c r="D13748" s="2" t="str">
        <x:v>Balanced</x:v>
      </x:c>
      <x:c r="E13748" s="16" t="n">
        <x:v>118746</x:v>
      </x:c>
      <x:c r="F13748" s="16" t="n">
        <x:v>3132</x:v>
      </x:c>
      <x:c r="G13748" s="15" t="n">
        <x:f>VLOOKUP(D13748,'Pricing'!$A$6:$E$8,5,FALSE)</x:f>
        <x:v>1.2300000000000002</x:v>
      </x:c>
      <x:c r="H13748" s="15" t="n">
        <x:f>VLOOKUP(D13748,'Pricing'!$A$6:$E$8,4,FALSE)</x:f>
        <x:v>6</x:v>
      </x:c>
      <x:c r="I13748" s="15" t="n">
        <x:f>E13748*G13748/1000000</x:f>
        <x:v>0.14605758000000002</x:v>
      </x:c>
      <x:c r="J13748" s="15" t="n">
        <x:f>F13748*H13748/1000000</x:f>
        <x:v>0.018792</x:v>
      </x:c>
      <x:c r="K13748" s="15" t="n">
        <x:f>SUM(I13748:J13748)</x:f>
        <x:v>0.16484958000000002</x:v>
      </x:c>
    </x:row>
    <x:row r="13749" ht="23" customHeight="1">
      <x:c r="A13749" s="2" t="str">
        <x:v>REQ-13745</x:v>
      </x:c>
      <x:c r="B13749" s="2" t="n">
        <x:v>30</x:v>
      </x:c>
      <x:c r="C13749" s="2" t="str">
        <x:v>Research</x:v>
      </x:c>
      <x:c r="D13749" s="2" t="str">
        <x:v>Swift</x:v>
      </x:c>
      <x:c r="E13749" s="16" t="n">
        <x:v>76016</x:v>
      </x:c>
      <x:c r="F13749" s="16" t="n">
        <x:v>1242</x:v>
      </x:c>
      <x:c r="G13749" s="15" t="n">
        <x:f>VLOOKUP(D13749,'Pricing'!$A$6:$E$8,5,FALSE)</x:f>
        <x:v>0.246</x:v>
      </x:c>
      <x:c r="H13749" s="15" t="n">
        <x:f>VLOOKUP(D13749,'Pricing'!$A$6:$E$8,4,FALSE)</x:f>
        <x:v>1.2</x:v>
      </x:c>
      <x:c r="I13749" s="15" t="n">
        <x:f>E13749*G13749/1000000</x:f>
        <x:v>0.018699936</x:v>
      </x:c>
      <x:c r="J13749" s="15" t="n">
        <x:f>F13749*H13749/1000000</x:f>
        <x:v>0.0014903999999999998</x:v>
      </x:c>
      <x:c r="K13749" s="15" t="n">
        <x:f>SUM(I13749:J13749)</x:f>
        <x:v>0.020190336</x:v>
      </x:c>
    </x:row>
    <x:row r="13750" ht="23" customHeight="1">
      <x:c r="A13750" s="2" t="str">
        <x:v>REQ-13746</x:v>
      </x:c>
      <x:c r="B13750" s="2" t="n">
        <x:v>20</x:v>
      </x:c>
      <x:c r="C13750" s="2" t="str">
        <x:v>Product</x:v>
      </x:c>
      <x:c r="D13750" s="2" t="str">
        <x:v>Balanced</x:v>
      </x:c>
      <x:c r="E13750" s="16" t="n">
        <x:v>27152</x:v>
      </x:c>
      <x:c r="F13750" s="16" t="n">
        <x:v>3731</x:v>
      </x:c>
      <x:c r="G13750" s="15" t="n">
        <x:f>VLOOKUP(D13750,'Pricing'!$A$6:$E$8,5,FALSE)</x:f>
        <x:v>1.2300000000000002</x:v>
      </x:c>
      <x:c r="H13750" s="15" t="n">
        <x:f>VLOOKUP(D13750,'Pricing'!$A$6:$E$8,4,FALSE)</x:f>
        <x:v>6</x:v>
      </x:c>
      <x:c r="I13750" s="15" t="n">
        <x:f>E13750*G13750/1000000</x:f>
        <x:v>0.03339696</x:v>
      </x:c>
      <x:c r="J13750" s="15" t="n">
        <x:f>F13750*H13750/1000000</x:f>
        <x:v>0.022386</x:v>
      </x:c>
      <x:c r="K13750" s="15" t="n">
        <x:f>SUM(I13750:J13750)</x:f>
        <x:v>0.055782960000000006</x:v>
      </x:c>
    </x:row>
    <x:row r="13751" ht="23" customHeight="1">
      <x:c r="A13751" s="2" t="str">
        <x:v>REQ-13747</x:v>
      </x:c>
      <x:c r="B13751" s="2" t="n">
        <x:v>3</x:v>
      </x:c>
      <x:c r="C13751" s="2" t="str">
        <x:v>Engineering</x:v>
      </x:c>
      <x:c r="D13751" s="2" t="str">
        <x:v>Balanced</x:v>
      </x:c>
      <x:c r="E13751" s="16" t="n">
        <x:v>38768</x:v>
      </x:c>
      <x:c r="F13751" s="16" t="n">
        <x:v>1541</x:v>
      </x:c>
      <x:c r="G13751" s="15" t="n">
        <x:f>VLOOKUP(D13751,'Pricing'!$A$6:$E$8,5,FALSE)</x:f>
        <x:v>1.2300000000000002</x:v>
      </x:c>
      <x:c r="H13751" s="15" t="n">
        <x:f>VLOOKUP(D13751,'Pricing'!$A$6:$E$8,4,FALSE)</x:f>
        <x:v>6</x:v>
      </x:c>
      <x:c r="I13751" s="15" t="n">
        <x:f>E13751*G13751/1000000</x:f>
        <x:v>0.04768464000000001</x:v>
      </x:c>
      <x:c r="J13751" s="15" t="n">
        <x:f>F13751*H13751/1000000</x:f>
        <x:v>0.009246</x:v>
      </x:c>
      <x:c r="K13751" s="15" t="n">
        <x:f>SUM(I13751:J13751)</x:f>
        <x:v>0.056930640000000005</x:v>
      </x:c>
    </x:row>
    <x:row r="13752" ht="23" customHeight="1">
      <x:c r="A13752" s="2" t="str">
        <x:v>REQ-13748</x:v>
      </x:c>
      <x:c r="B13752" s="2" t="n">
        <x:v>17</x:v>
      </x:c>
      <x:c r="C13752" s="2" t="str">
        <x:v>Product</x:v>
      </x:c>
      <x:c r="D13752" s="2" t="str">
        <x:v>Balanced</x:v>
      </x:c>
      <x:c r="E13752" s="16" t="n">
        <x:v>79379</x:v>
      </x:c>
      <x:c r="F13752" s="16" t="n">
        <x:v>2432</x:v>
      </x:c>
      <x:c r="G13752" s="15" t="n">
        <x:f>VLOOKUP(D13752,'Pricing'!$A$6:$E$8,5,FALSE)</x:f>
        <x:v>1.2300000000000002</x:v>
      </x:c>
      <x:c r="H13752" s="15" t="n">
        <x:f>VLOOKUP(D13752,'Pricing'!$A$6:$E$8,4,FALSE)</x:f>
        <x:v>6</x:v>
      </x:c>
      <x:c r="I13752" s="15" t="n">
        <x:f>E13752*G13752/1000000</x:f>
        <x:v>0.09763617000000001</x:v>
      </x:c>
      <x:c r="J13752" s="15" t="n">
        <x:f>F13752*H13752/1000000</x:f>
        <x:v>0.014592</x:v>
      </x:c>
      <x:c r="K13752" s="15" t="n">
        <x:f>SUM(I13752:J13752)</x:f>
        <x:v>0.11222817000000002</x:v>
      </x:c>
    </x:row>
    <x:row r="13753" ht="23" customHeight="1">
      <x:c r="A13753" s="2" t="str">
        <x:v>REQ-13749</x:v>
      </x:c>
      <x:c r="B13753" s="2" t="n">
        <x:v>12</x:v>
      </x:c>
      <x:c r="C13753" s="2" t="str">
        <x:v>Operations</x:v>
      </x:c>
      <x:c r="D13753" s="2" t="str">
        <x:v>Balanced</x:v>
      </x:c>
      <x:c r="E13753" s="16" t="n">
        <x:v>23010</x:v>
      </x:c>
      <x:c r="F13753" s="16" t="n">
        <x:v>2389</x:v>
      </x:c>
      <x:c r="G13753" s="15" t="n">
        <x:f>VLOOKUP(D13753,'Pricing'!$A$6:$E$8,5,FALSE)</x:f>
        <x:v>1.2300000000000002</x:v>
      </x:c>
      <x:c r="H13753" s="15" t="n">
        <x:f>VLOOKUP(D13753,'Pricing'!$A$6:$E$8,4,FALSE)</x:f>
        <x:v>6</x:v>
      </x:c>
      <x:c r="I13753" s="15" t="n">
        <x:f>E13753*G13753/1000000</x:f>
        <x:v>0.028302300000000002</x:v>
      </x:c>
      <x:c r="J13753" s="15" t="n">
        <x:f>F13753*H13753/1000000</x:f>
        <x:v>0.014334</x:v>
      </x:c>
      <x:c r="K13753" s="15" t="n">
        <x:f>SUM(I13753:J13753)</x:f>
        <x:v>0.0426363</x:v>
      </x:c>
    </x:row>
    <x:row r="13754" ht="23" customHeight="1">
      <x:c r="A13754" s="2" t="str">
        <x:v>REQ-13750</x:v>
      </x:c>
      <x:c r="B13754" s="2" t="n">
        <x:v>9</x:v>
      </x:c>
      <x:c r="C13754" s="2" t="str">
        <x:v>Growth</x:v>
      </x:c>
      <x:c r="D13754" s="2" t="str">
        <x:v>Swift</x:v>
      </x:c>
      <x:c r="E13754" s="16" t="n">
        <x:v>98805</x:v>
      </x:c>
      <x:c r="F13754" s="16" t="n">
        <x:v>3749</x:v>
      </x:c>
      <x:c r="G13754" s="15" t="n">
        <x:f>VLOOKUP(D13754,'Pricing'!$A$6:$E$8,5,FALSE)</x:f>
        <x:v>0.246</x:v>
      </x:c>
      <x:c r="H13754" s="15" t="n">
        <x:f>VLOOKUP(D13754,'Pricing'!$A$6:$E$8,4,FALSE)</x:f>
        <x:v>1.2</x:v>
      </x:c>
      <x:c r="I13754" s="15" t="n">
        <x:f>E13754*G13754/1000000</x:f>
        <x:v>0.02430603</x:v>
      </x:c>
      <x:c r="J13754" s="15" t="n">
        <x:f>F13754*H13754/1000000</x:f>
        <x:v>0.0044988</x:v>
      </x:c>
      <x:c r="K13754" s="15" t="n">
        <x:f>SUM(I13754:J13754)</x:f>
        <x:v>0.02880483</x:v>
      </x:c>
    </x:row>
    <x:row r="13755" ht="23" customHeight="1">
      <x:c r="A13755" s="2" t="str">
        <x:v>REQ-13751</x:v>
      </x:c>
      <x:c r="B13755" s="2" t="n">
        <x:v>24</x:v>
      </x:c>
      <x:c r="C13755" s="2" t="str">
        <x:v>Operations</x:v>
      </x:c>
      <x:c r="D13755" s="2" t="str">
        <x:v>Swift</x:v>
      </x:c>
      <x:c r="E13755" s="16" t="n">
        <x:v>56867</x:v>
      </x:c>
      <x:c r="F13755" s="16" t="n">
        <x:v>2769</x:v>
      </x:c>
      <x:c r="G13755" s="15" t="n">
        <x:f>VLOOKUP(D13755,'Pricing'!$A$6:$E$8,5,FALSE)</x:f>
        <x:v>0.246</x:v>
      </x:c>
      <x:c r="H13755" s="15" t="n">
        <x:f>VLOOKUP(D13755,'Pricing'!$A$6:$E$8,4,FALSE)</x:f>
        <x:v>1.2</x:v>
      </x:c>
      <x:c r="I13755" s="15" t="n">
        <x:f>E13755*G13755/1000000</x:f>
        <x:v>0.013989281999999999</x:v>
      </x:c>
      <x:c r="J13755" s="15" t="n">
        <x:f>F13755*H13755/1000000</x:f>
        <x:v>0.0033228</x:v>
      </x:c>
      <x:c r="K13755" s="15" t="n">
        <x:f>SUM(I13755:J13755)</x:f>
        <x:v>0.017312082</x:v>
      </x:c>
    </x:row>
    <x:row r="13756" ht="23" customHeight="1">
      <x:c r="A13756" s="2" t="str">
        <x:v>REQ-13752</x:v>
      </x:c>
      <x:c r="B13756" s="2" t="n">
        <x:v>10</x:v>
      </x:c>
      <x:c r="C13756" s="2" t="str">
        <x:v>Growth</x:v>
      </x:c>
      <x:c r="D13756" s="2" t="str">
        <x:v>Balanced</x:v>
      </x:c>
      <x:c r="E13756" s="16" t="n">
        <x:v>59537</x:v>
      </x:c>
      <x:c r="F13756" s="16" t="n">
        <x:v>1155</x:v>
      </x:c>
      <x:c r="G13756" s="15" t="n">
        <x:f>VLOOKUP(D13756,'Pricing'!$A$6:$E$8,5,FALSE)</x:f>
        <x:v>1.2300000000000002</x:v>
      </x:c>
      <x:c r="H13756" s="15" t="n">
        <x:f>VLOOKUP(D13756,'Pricing'!$A$6:$E$8,4,FALSE)</x:f>
        <x:v>6</x:v>
      </x:c>
      <x:c r="I13756" s="15" t="n">
        <x:f>E13756*G13756/1000000</x:f>
        <x:v>0.07323051000000001</x:v>
      </x:c>
      <x:c r="J13756" s="15" t="n">
        <x:f>F13756*H13756/1000000</x:f>
        <x:v>0.00693</x:v>
      </x:c>
      <x:c r="K13756" s="15" t="n">
        <x:f>SUM(I13756:J13756)</x:f>
        <x:v>0.08016051000000002</x:v>
      </x:c>
    </x:row>
    <x:row r="13757" ht="23" customHeight="1">
      <x:c r="A13757" s="2" t="str">
        <x:v>REQ-13753</x:v>
      </x:c>
      <x:c r="B13757" s="2" t="n">
        <x:v>1</x:v>
      </x:c>
      <x:c r="C13757" s="2" t="str">
        <x:v>Engineering</x:v>
      </x:c>
      <x:c r="D13757" s="2" t="str">
        <x:v>Swift</x:v>
      </x:c>
      <x:c r="E13757" s="16" t="n">
        <x:v>88148</x:v>
      </x:c>
      <x:c r="F13757" s="16" t="n">
        <x:v>1958</x:v>
      </x:c>
      <x:c r="G13757" s="15" t="n">
        <x:f>VLOOKUP(D13757,'Pricing'!$A$6:$E$8,5,FALSE)</x:f>
        <x:v>0.246</x:v>
      </x:c>
      <x:c r="H13757" s="15" t="n">
        <x:f>VLOOKUP(D13757,'Pricing'!$A$6:$E$8,4,FALSE)</x:f>
        <x:v>1.2</x:v>
      </x:c>
      <x:c r="I13757" s="15" t="n">
        <x:f>E13757*G13757/1000000</x:f>
        <x:v>0.021684408</x:v>
      </x:c>
      <x:c r="J13757" s="15" t="n">
        <x:f>F13757*H13757/1000000</x:f>
        <x:v>0.0023496</x:v>
      </x:c>
      <x:c r="K13757" s="15" t="n">
        <x:f>SUM(I13757:J13757)</x:f>
        <x:v>0.024034008</x:v>
      </x:c>
    </x:row>
    <x:row r="13758" ht="23" customHeight="1">
      <x:c r="A13758" s="2" t="str">
        <x:v>REQ-13754</x:v>
      </x:c>
      <x:c r="B13758" s="2" t="n">
        <x:v>6</x:v>
      </x:c>
      <x:c r="C13758" s="2" t="str">
        <x:v>Product</x:v>
      </x:c>
      <x:c r="D13758" s="2" t="str">
        <x:v>Balanced</x:v>
      </x:c>
      <x:c r="E13758" s="16" t="n">
        <x:v>14262</x:v>
      </x:c>
      <x:c r="F13758" s="16" t="n">
        <x:v>323</x:v>
      </x:c>
      <x:c r="G13758" s="15" t="n">
        <x:f>VLOOKUP(D13758,'Pricing'!$A$6:$E$8,5,FALSE)</x:f>
        <x:v>1.2300000000000002</x:v>
      </x:c>
      <x:c r="H13758" s="15" t="n">
        <x:f>VLOOKUP(D13758,'Pricing'!$A$6:$E$8,4,FALSE)</x:f>
        <x:v>6</x:v>
      </x:c>
      <x:c r="I13758" s="15" t="n">
        <x:f>E13758*G13758/1000000</x:f>
        <x:v>0.01754226</x:v>
      </x:c>
      <x:c r="J13758" s="15" t="n">
        <x:f>F13758*H13758/1000000</x:f>
        <x:v>0.001938</x:v>
      </x:c>
      <x:c r="K13758" s="15" t="n">
        <x:f>SUM(I13758:J13758)</x:f>
        <x:v>0.01948026</x:v>
      </x:c>
    </x:row>
    <x:row r="13759" ht="23" customHeight="1">
      <x:c r="A13759" s="2" t="str">
        <x:v>REQ-13755</x:v>
      </x:c>
      <x:c r="B13759" s="2" t="n">
        <x:v>23</x:v>
      </x:c>
      <x:c r="C13759" s="2" t="str">
        <x:v>Operations</x:v>
      </x:c>
      <x:c r="D13759" s="2" t="str">
        <x:v>Balanced</x:v>
      </x:c>
      <x:c r="E13759" s="16" t="n">
        <x:v>108243</x:v>
      </x:c>
      <x:c r="F13759" s="16" t="n">
        <x:v>3808</x:v>
      </x:c>
      <x:c r="G13759" s="15" t="n">
        <x:f>VLOOKUP(D13759,'Pricing'!$A$6:$E$8,5,FALSE)</x:f>
        <x:v>1.2300000000000002</x:v>
      </x:c>
      <x:c r="H13759" s="15" t="n">
        <x:f>VLOOKUP(D13759,'Pricing'!$A$6:$E$8,4,FALSE)</x:f>
        <x:v>6</x:v>
      </x:c>
      <x:c r="I13759" s="15" t="n">
        <x:f>E13759*G13759/1000000</x:f>
        <x:v>0.13313889</x:v>
      </x:c>
      <x:c r="J13759" s="15" t="n">
        <x:f>F13759*H13759/1000000</x:f>
        <x:v>0.022848</x:v>
      </x:c>
      <x:c r="K13759" s="15" t="n">
        <x:f>SUM(I13759:J13759)</x:f>
        <x:v>0.15598689000000002</x:v>
      </x:c>
    </x:row>
    <x:row r="13760" ht="23" customHeight="1">
      <x:c r="A13760" s="2" t="str">
        <x:v>REQ-13756</x:v>
      </x:c>
      <x:c r="B13760" s="2" t="n">
        <x:v>5</x:v>
      </x:c>
      <x:c r="C13760" s="2" t="str">
        <x:v>Product</x:v>
      </x:c>
      <x:c r="D13760" s="2" t="str">
        <x:v>Balanced</x:v>
      </x:c>
      <x:c r="E13760" s="16" t="n">
        <x:v>22220</x:v>
      </x:c>
      <x:c r="F13760" s="16" t="n">
        <x:v>388</x:v>
      </x:c>
      <x:c r="G13760" s="15" t="n">
        <x:f>VLOOKUP(D13760,'Pricing'!$A$6:$E$8,5,FALSE)</x:f>
        <x:v>1.2300000000000002</x:v>
      </x:c>
      <x:c r="H13760" s="15" t="n">
        <x:f>VLOOKUP(D13760,'Pricing'!$A$6:$E$8,4,FALSE)</x:f>
        <x:v>6</x:v>
      </x:c>
      <x:c r="I13760" s="15" t="n">
        <x:f>E13760*G13760/1000000</x:f>
        <x:v>0.027330600000000007</x:v>
      </x:c>
      <x:c r="J13760" s="15" t="n">
        <x:f>F13760*H13760/1000000</x:f>
        <x:v>0.002328</x:v>
      </x:c>
      <x:c r="K13760" s="15" t="n">
        <x:f>SUM(I13760:J13760)</x:f>
        <x:v>0.029658600000000007</x:v>
      </x:c>
    </x:row>
    <x:row r="13761" ht="23" customHeight="1">
      <x:c r="A13761" s="2" t="str">
        <x:v>REQ-13757</x:v>
      </x:c>
      <x:c r="B13761" s="2" t="n">
        <x:v>16</x:v>
      </x:c>
      <x:c r="C13761" s="2" t="str">
        <x:v>Operations</x:v>
      </x:c>
      <x:c r="D13761" s="2" t="str">
        <x:v>Balanced</x:v>
      </x:c>
      <x:c r="E13761" s="16" t="n">
        <x:v>68794</x:v>
      </x:c>
      <x:c r="F13761" s="16" t="n">
        <x:v>2923</x:v>
      </x:c>
      <x:c r="G13761" s="15" t="n">
        <x:f>VLOOKUP(D13761,'Pricing'!$A$6:$E$8,5,FALSE)</x:f>
        <x:v>1.2300000000000002</x:v>
      </x:c>
      <x:c r="H13761" s="15" t="n">
        <x:f>VLOOKUP(D13761,'Pricing'!$A$6:$E$8,4,FALSE)</x:f>
        <x:v>6</x:v>
      </x:c>
      <x:c r="I13761" s="15" t="n">
        <x:f>E13761*G13761/1000000</x:f>
        <x:v>0.08461662</x:v>
      </x:c>
      <x:c r="J13761" s="15" t="n">
        <x:f>F13761*H13761/1000000</x:f>
        <x:v>0.017538</x:v>
      </x:c>
      <x:c r="K13761" s="15" t="n">
        <x:f>SUM(I13761:J13761)</x:f>
        <x:v>0.10215462</x:v>
      </x:c>
    </x:row>
    <x:row r="13762" ht="23" customHeight="1">
      <x:c r="A13762" s="2" t="str">
        <x:v>REQ-13758</x:v>
      </x:c>
      <x:c r="B13762" s="2" t="n">
        <x:v>4</x:v>
      </x:c>
      <x:c r="C13762" s="2" t="str">
        <x:v>Growth</x:v>
      </x:c>
      <x:c r="D13762" s="2" t="str">
        <x:v>Swift</x:v>
      </x:c>
      <x:c r="E13762" s="16" t="n">
        <x:v>4130</x:v>
      </x:c>
      <x:c r="F13762" s="16" t="n">
        <x:v>765</x:v>
      </x:c>
      <x:c r="G13762" s="15" t="n">
        <x:f>VLOOKUP(D13762,'Pricing'!$A$6:$E$8,5,FALSE)</x:f>
        <x:v>0.246</x:v>
      </x:c>
      <x:c r="H13762" s="15" t="n">
        <x:f>VLOOKUP(D13762,'Pricing'!$A$6:$E$8,4,FALSE)</x:f>
        <x:v>1.2</x:v>
      </x:c>
      <x:c r="I13762" s="15" t="n">
        <x:f>E13762*G13762/1000000</x:f>
        <x:v>0.00101598</x:v>
      </x:c>
      <x:c r="J13762" s="15" t="n">
        <x:f>F13762*H13762/1000000</x:f>
        <x:v>0.000918</x:v>
      </x:c>
      <x:c r="K13762" s="15" t="n">
        <x:f>SUM(I13762:J13762)</x:f>
        <x:v>0.00193398</x:v>
      </x:c>
    </x:row>
    <x:row r="13763" ht="23" customHeight="1">
      <x:c r="A13763" s="2" t="str">
        <x:v>REQ-13759</x:v>
      </x:c>
      <x:c r="B13763" s="2" t="n">
        <x:v>23</x:v>
      </x:c>
      <x:c r="C13763" s="2" t="str">
        <x:v>Engineering</x:v>
      </x:c>
      <x:c r="D13763" s="2" t="str">
        <x:v>Swift</x:v>
      </x:c>
      <x:c r="E13763" s="16" t="n">
        <x:v>20924</x:v>
      </x:c>
      <x:c r="F13763" s="16" t="n">
        <x:v>460</x:v>
      </x:c>
      <x:c r="G13763" s="15" t="n">
        <x:f>VLOOKUP(D13763,'Pricing'!$A$6:$E$8,5,FALSE)</x:f>
        <x:v>0.246</x:v>
      </x:c>
      <x:c r="H13763" s="15" t="n">
        <x:f>VLOOKUP(D13763,'Pricing'!$A$6:$E$8,4,FALSE)</x:f>
        <x:v>1.2</x:v>
      </x:c>
      <x:c r="I13763" s="15" t="n">
        <x:f>E13763*G13763/1000000</x:f>
        <x:v>0.005147304</x:v>
      </x:c>
      <x:c r="J13763" s="15" t="n">
        <x:f>F13763*H13763/1000000</x:f>
        <x:v>0.000552</x:v>
      </x:c>
      <x:c r="K13763" s="15" t="n">
        <x:f>SUM(I13763:J13763)</x:f>
        <x:v>0.0056993040000000005</x:v>
      </x:c>
    </x:row>
    <x:row r="13764" ht="23" customHeight="1">
      <x:c r="A13764" s="2" t="str">
        <x:v>REQ-13760</x:v>
      </x:c>
      <x:c r="B13764" s="2" t="n">
        <x:v>24</x:v>
      </x:c>
      <x:c r="C13764" s="2" t="str">
        <x:v>Growth</x:v>
      </x:c>
      <x:c r="D13764" s="2" t="str">
        <x:v>Balanced</x:v>
      </x:c>
      <x:c r="E13764" s="16" t="n">
        <x:v>56987</x:v>
      </x:c>
      <x:c r="F13764" s="16" t="n">
        <x:v>3053</x:v>
      </x:c>
      <x:c r="G13764" s="15" t="n">
        <x:f>VLOOKUP(D13764,'Pricing'!$A$6:$E$8,5,FALSE)</x:f>
        <x:v>1.2300000000000002</x:v>
      </x:c>
      <x:c r="H13764" s="15" t="n">
        <x:f>VLOOKUP(D13764,'Pricing'!$A$6:$E$8,4,FALSE)</x:f>
        <x:v>6</x:v>
      </x:c>
      <x:c r="I13764" s="15" t="n">
        <x:f>E13764*G13764/1000000</x:f>
        <x:v>0.07009401000000001</x:v>
      </x:c>
      <x:c r="J13764" s="15" t="n">
        <x:f>F13764*H13764/1000000</x:f>
        <x:v>0.018318</x:v>
      </x:c>
      <x:c r="K13764" s="15" t="n">
        <x:f>SUM(I13764:J13764)</x:f>
        <x:v>0.08841201000000001</x:v>
      </x:c>
    </x:row>
    <x:row r="13765" ht="23" customHeight="1">
      <x:c r="A13765" s="2" t="str">
        <x:v>REQ-13761</x:v>
      </x:c>
      <x:c r="B13765" s="2" t="n">
        <x:v>23</x:v>
      </x:c>
      <x:c r="C13765" s="2" t="str">
        <x:v>Operations</x:v>
      </x:c>
      <x:c r="D13765" s="2" t="str">
        <x:v>Swift</x:v>
      </x:c>
      <x:c r="E13765" s="16" t="n">
        <x:v>115914</x:v>
      </x:c>
      <x:c r="F13765" s="16" t="n">
        <x:v>2270</x:v>
      </x:c>
      <x:c r="G13765" s="15" t="n">
        <x:f>VLOOKUP(D13765,'Pricing'!$A$6:$E$8,5,FALSE)</x:f>
        <x:v>0.246</x:v>
      </x:c>
      <x:c r="H13765" s="15" t="n">
        <x:f>VLOOKUP(D13765,'Pricing'!$A$6:$E$8,4,FALSE)</x:f>
        <x:v>1.2</x:v>
      </x:c>
      <x:c r="I13765" s="15" t="n">
        <x:f>E13765*G13765/1000000</x:f>
        <x:v>0.028514844</x:v>
      </x:c>
      <x:c r="J13765" s="15" t="n">
        <x:f>F13765*H13765/1000000</x:f>
        <x:v>0.002724</x:v>
      </x:c>
      <x:c r="K13765" s="15" t="n">
        <x:f>SUM(I13765:J13765)</x:f>
        <x:v>0.031238844</x:v>
      </x:c>
    </x:row>
    <x:row r="13766" ht="23" customHeight="1">
      <x:c r="A13766" s="2" t="str">
        <x:v>REQ-13762</x:v>
      </x:c>
      <x:c r="B13766" s="2" t="n">
        <x:v>9</x:v>
      </x:c>
      <x:c r="C13766" s="2" t="str">
        <x:v>Product</x:v>
      </x:c>
      <x:c r="D13766" s="2" t="str">
        <x:v>Swift</x:v>
      </x:c>
      <x:c r="E13766" s="16" t="n">
        <x:v>21475</x:v>
      </x:c>
      <x:c r="F13766" s="16" t="n">
        <x:v>3498</x:v>
      </x:c>
      <x:c r="G13766" s="15" t="n">
        <x:f>VLOOKUP(D13766,'Pricing'!$A$6:$E$8,5,FALSE)</x:f>
        <x:v>0.246</x:v>
      </x:c>
      <x:c r="H13766" s="15" t="n">
        <x:f>VLOOKUP(D13766,'Pricing'!$A$6:$E$8,4,FALSE)</x:f>
        <x:v>1.2</x:v>
      </x:c>
      <x:c r="I13766" s="15" t="n">
        <x:f>E13766*G13766/1000000</x:f>
        <x:v>0.00528285</x:v>
      </x:c>
      <x:c r="J13766" s="15" t="n">
        <x:f>F13766*H13766/1000000</x:f>
        <x:v>0.004197599999999999</x:v>
      </x:c>
      <x:c r="K13766" s="15" t="n">
        <x:f>SUM(I13766:J13766)</x:f>
        <x:v>0.00948045</x:v>
      </x:c>
    </x:row>
    <x:row r="13767" ht="23" customHeight="1">
      <x:c r="A13767" s="2" t="str">
        <x:v>REQ-13763</x:v>
      </x:c>
      <x:c r="B13767" s="2" t="n">
        <x:v>11</x:v>
      </x:c>
      <x:c r="C13767" s="2" t="str">
        <x:v>Research</x:v>
      </x:c>
      <x:c r="D13767" s="2" t="str">
        <x:v>Swift</x:v>
      </x:c>
      <x:c r="E13767" s="16" t="n">
        <x:v>77624</x:v>
      </x:c>
      <x:c r="F13767" s="16" t="n">
        <x:v>3010</x:v>
      </x:c>
      <x:c r="G13767" s="15" t="n">
        <x:f>VLOOKUP(D13767,'Pricing'!$A$6:$E$8,5,FALSE)</x:f>
        <x:v>0.246</x:v>
      </x:c>
      <x:c r="H13767" s="15" t="n">
        <x:f>VLOOKUP(D13767,'Pricing'!$A$6:$E$8,4,FALSE)</x:f>
        <x:v>1.2</x:v>
      </x:c>
      <x:c r="I13767" s="15" t="n">
        <x:f>E13767*G13767/1000000</x:f>
        <x:v>0.019095504</x:v>
      </x:c>
      <x:c r="J13767" s="15" t="n">
        <x:f>F13767*H13767/1000000</x:f>
        <x:v>0.003612</x:v>
      </x:c>
      <x:c r="K13767" s="15" t="n">
        <x:f>SUM(I13767:J13767)</x:f>
        <x:v>0.022707504</x:v>
      </x:c>
    </x:row>
    <x:row r="13768" ht="23" customHeight="1">
      <x:c r="A13768" s="2" t="str">
        <x:v>REQ-13764</x:v>
      </x:c>
      <x:c r="B13768" s="2" t="n">
        <x:v>25</x:v>
      </x:c>
      <x:c r="C13768" s="2" t="str">
        <x:v>Support</x:v>
      </x:c>
      <x:c r="D13768" s="2" t="str">
        <x:v>Balanced</x:v>
      </x:c>
      <x:c r="E13768" s="16" t="n">
        <x:v>7771</x:v>
      </x:c>
      <x:c r="F13768" s="16" t="n">
        <x:v>281</x:v>
      </x:c>
      <x:c r="G13768" s="15" t="n">
        <x:f>VLOOKUP(D13768,'Pricing'!$A$6:$E$8,5,FALSE)</x:f>
        <x:v>1.2300000000000002</x:v>
      </x:c>
      <x:c r="H13768" s="15" t="n">
        <x:f>VLOOKUP(D13768,'Pricing'!$A$6:$E$8,4,FALSE)</x:f>
        <x:v>6</x:v>
      </x:c>
      <x:c r="I13768" s="15" t="n">
        <x:f>E13768*G13768/1000000</x:f>
        <x:v>0.009558330000000002</x:v>
      </x:c>
      <x:c r="J13768" s="15" t="n">
        <x:f>F13768*H13768/1000000</x:f>
        <x:v>0.001686</x:v>
      </x:c>
      <x:c r="K13768" s="15" t="n">
        <x:f>SUM(I13768:J13768)</x:f>
        <x:v>0.011244330000000002</x:v>
      </x:c>
    </x:row>
    <x:row r="13769" ht="23" customHeight="1">
      <x:c r="A13769" s="2" t="str">
        <x:v>REQ-13765</x:v>
      </x:c>
      <x:c r="B13769" s="2" t="n">
        <x:v>10</x:v>
      </x:c>
      <x:c r="C13769" s="2" t="str">
        <x:v>Research</x:v>
      </x:c>
      <x:c r="D13769" s="2" t="str">
        <x:v>Swift</x:v>
      </x:c>
      <x:c r="E13769" s="16" t="n">
        <x:v>33230</x:v>
      </x:c>
      <x:c r="F13769" s="16" t="n">
        <x:v>2483</x:v>
      </x:c>
      <x:c r="G13769" s="15" t="n">
        <x:f>VLOOKUP(D13769,'Pricing'!$A$6:$E$8,5,FALSE)</x:f>
        <x:v>0.246</x:v>
      </x:c>
      <x:c r="H13769" s="15" t="n">
        <x:f>VLOOKUP(D13769,'Pricing'!$A$6:$E$8,4,FALSE)</x:f>
        <x:v>1.2</x:v>
      </x:c>
      <x:c r="I13769" s="15" t="n">
        <x:f>E13769*G13769/1000000</x:f>
        <x:v>0.00817458</x:v>
      </x:c>
      <x:c r="J13769" s="15" t="n">
        <x:f>F13769*H13769/1000000</x:f>
        <x:v>0.0029796</x:v>
      </x:c>
      <x:c r="K13769" s="15" t="n">
        <x:f>SUM(I13769:J13769)</x:f>
        <x:v>0.01115418</x:v>
      </x:c>
    </x:row>
    <x:row r="13770" ht="23" customHeight="1">
      <x:c r="A13770" s="2" t="str">
        <x:v>REQ-13766</x:v>
      </x:c>
      <x:c r="B13770" s="2" t="n">
        <x:v>8</x:v>
      </x:c>
      <x:c r="C13770" s="2" t="str">
        <x:v>Growth</x:v>
      </x:c>
      <x:c r="D13770" s="2" t="str">
        <x:v>Balanced</x:v>
      </x:c>
      <x:c r="E13770" s="16" t="n">
        <x:v>96193</x:v>
      </x:c>
      <x:c r="F13770" s="16" t="n">
        <x:v>2068</x:v>
      </x:c>
      <x:c r="G13770" s="15" t="n">
        <x:f>VLOOKUP(D13770,'Pricing'!$A$6:$E$8,5,FALSE)</x:f>
        <x:v>1.2300000000000002</x:v>
      </x:c>
      <x:c r="H13770" s="15" t="n">
        <x:f>VLOOKUP(D13770,'Pricing'!$A$6:$E$8,4,FALSE)</x:f>
        <x:v>6</x:v>
      </x:c>
      <x:c r="I13770" s="15" t="n">
        <x:f>E13770*G13770/1000000</x:f>
        <x:v>0.11831739000000001</x:v>
      </x:c>
      <x:c r="J13770" s="15" t="n">
        <x:f>F13770*H13770/1000000</x:f>
        <x:v>0.012408</x:v>
      </x:c>
      <x:c r="K13770" s="15" t="n">
        <x:f>SUM(I13770:J13770)</x:f>
        <x:v>0.13072539</x:v>
      </x:c>
    </x:row>
    <x:row r="13771" ht="23" customHeight="1">
      <x:c r="A13771" s="2" t="str">
        <x:v>REQ-13767</x:v>
      </x:c>
      <x:c r="B13771" s="2" t="n">
        <x:v>21</x:v>
      </x:c>
      <x:c r="C13771" s="2" t="str">
        <x:v>Engineering</x:v>
      </x:c>
      <x:c r="D13771" s="2" t="str">
        <x:v>Swift</x:v>
      </x:c>
      <x:c r="E13771" s="16" t="n">
        <x:v>93277</x:v>
      </x:c>
      <x:c r="F13771" s="16" t="n">
        <x:v>1439</x:v>
      </x:c>
      <x:c r="G13771" s="15" t="n">
        <x:f>VLOOKUP(D13771,'Pricing'!$A$6:$E$8,5,FALSE)</x:f>
        <x:v>0.246</x:v>
      </x:c>
      <x:c r="H13771" s="15" t="n">
        <x:f>VLOOKUP(D13771,'Pricing'!$A$6:$E$8,4,FALSE)</x:f>
        <x:v>1.2</x:v>
      </x:c>
      <x:c r="I13771" s="15" t="n">
        <x:f>E13771*G13771/1000000</x:f>
        <x:v>0.022946142</x:v>
      </x:c>
      <x:c r="J13771" s="15" t="n">
        <x:f>F13771*H13771/1000000</x:f>
        <x:v>0.0017268</x:v>
      </x:c>
      <x:c r="K13771" s="15" t="n">
        <x:f>SUM(I13771:J13771)</x:f>
        <x:v>0.024672942</x:v>
      </x:c>
    </x:row>
    <x:row r="13772" ht="23" customHeight="1">
      <x:c r="A13772" s="2" t="str">
        <x:v>REQ-13768</x:v>
      </x:c>
      <x:c r="B13772" s="2" t="n">
        <x:v>2</x:v>
      </x:c>
      <x:c r="C13772" s="2" t="str">
        <x:v>Growth</x:v>
      </x:c>
      <x:c r="D13772" s="2" t="str">
        <x:v>Swift</x:v>
      </x:c>
      <x:c r="E13772" s="16" t="n">
        <x:v>17209</x:v>
      </x:c>
      <x:c r="F13772" s="16" t="n">
        <x:v>1151</x:v>
      </x:c>
      <x:c r="G13772" s="15" t="n">
        <x:f>VLOOKUP(D13772,'Pricing'!$A$6:$E$8,5,FALSE)</x:f>
        <x:v>0.246</x:v>
      </x:c>
      <x:c r="H13772" s="15" t="n">
        <x:f>VLOOKUP(D13772,'Pricing'!$A$6:$E$8,4,FALSE)</x:f>
        <x:v>1.2</x:v>
      </x:c>
      <x:c r="I13772" s="15" t="n">
        <x:f>E13772*G13772/1000000</x:f>
        <x:v>0.004233414</x:v>
      </x:c>
      <x:c r="J13772" s="15" t="n">
        <x:f>F13772*H13772/1000000</x:f>
        <x:v>0.0013812</x:v>
      </x:c>
      <x:c r="K13772" s="15" t="n">
        <x:f>SUM(I13772:J13772)</x:f>
        <x:v>0.0056146139999999995</x:v>
      </x:c>
    </x:row>
    <x:row r="13773" ht="23" customHeight="1">
      <x:c r="A13773" s="2" t="str">
        <x:v>REQ-13769</x:v>
      </x:c>
      <x:c r="B13773" s="2" t="n">
        <x:v>31</x:v>
      </x:c>
      <x:c r="C13773" s="2" t="str">
        <x:v>Research</x:v>
      </x:c>
      <x:c r="D13773" s="2" t="str">
        <x:v>Swift</x:v>
      </x:c>
      <x:c r="E13773" s="16" t="n">
        <x:v>24469</x:v>
      </x:c>
      <x:c r="F13773" s="16" t="n">
        <x:v>2932</x:v>
      </x:c>
      <x:c r="G13773" s="15" t="n">
        <x:f>VLOOKUP(D13773,'Pricing'!$A$6:$E$8,5,FALSE)</x:f>
        <x:v>0.246</x:v>
      </x:c>
      <x:c r="H13773" s="15" t="n">
        <x:f>VLOOKUP(D13773,'Pricing'!$A$6:$E$8,4,FALSE)</x:f>
        <x:v>1.2</x:v>
      </x:c>
      <x:c r="I13773" s="15" t="n">
        <x:f>E13773*G13773/1000000</x:f>
        <x:v>0.006019374</x:v>
      </x:c>
      <x:c r="J13773" s="15" t="n">
        <x:f>F13773*H13773/1000000</x:f>
        <x:v>0.0035184</x:v>
      </x:c>
      <x:c r="K13773" s="15" t="n">
        <x:f>SUM(I13773:J13773)</x:f>
        <x:v>0.009537774</x:v>
      </x:c>
    </x:row>
    <x:row r="13774" ht="23" customHeight="1">
      <x:c r="A13774" s="2" t="str">
        <x:v>REQ-13770</x:v>
      </x:c>
      <x:c r="B13774" s="2" t="n">
        <x:v>10</x:v>
      </x:c>
      <x:c r="C13774" s="2" t="str">
        <x:v>Support</x:v>
      </x:c>
      <x:c r="D13774" s="2" t="str">
        <x:v>Swift</x:v>
      </x:c>
      <x:c r="E13774" s="16" t="n">
        <x:v>31845</x:v>
      </x:c>
      <x:c r="F13774" s="16" t="n">
        <x:v>1017</x:v>
      </x:c>
      <x:c r="G13774" s="15" t="n">
        <x:f>VLOOKUP(D13774,'Pricing'!$A$6:$E$8,5,FALSE)</x:f>
        <x:v>0.246</x:v>
      </x:c>
      <x:c r="H13774" s="15" t="n">
        <x:f>VLOOKUP(D13774,'Pricing'!$A$6:$E$8,4,FALSE)</x:f>
        <x:v>1.2</x:v>
      </x:c>
      <x:c r="I13774" s="15" t="n">
        <x:f>E13774*G13774/1000000</x:f>
        <x:v>0.00783387</x:v>
      </x:c>
      <x:c r="J13774" s="15" t="n">
        <x:f>F13774*H13774/1000000</x:f>
        <x:v>0.0012204</x:v>
      </x:c>
      <x:c r="K13774" s="15" t="n">
        <x:f>SUM(I13774:J13774)</x:f>
        <x:v>0.00905427</x:v>
      </x:c>
    </x:row>
    <x:row r="13775" ht="23" customHeight="1">
      <x:c r="A13775" s="2" t="str">
        <x:v>REQ-13771</x:v>
      </x:c>
      <x:c r="B13775" s="2" t="n">
        <x:v>27</x:v>
      </x:c>
      <x:c r="C13775" s="2" t="str">
        <x:v>Engineering</x:v>
      </x:c>
      <x:c r="D13775" s="2" t="str">
        <x:v>Swift</x:v>
      </x:c>
      <x:c r="E13775" s="16" t="n">
        <x:v>11626</x:v>
      </x:c>
      <x:c r="F13775" s="16" t="n">
        <x:v>3531</x:v>
      </x:c>
      <x:c r="G13775" s="15" t="n">
        <x:f>VLOOKUP(D13775,'Pricing'!$A$6:$E$8,5,FALSE)</x:f>
        <x:v>0.246</x:v>
      </x:c>
      <x:c r="H13775" s="15" t="n">
        <x:f>VLOOKUP(D13775,'Pricing'!$A$6:$E$8,4,FALSE)</x:f>
        <x:v>1.2</x:v>
      </x:c>
      <x:c r="I13775" s="15" t="n">
        <x:f>E13775*G13775/1000000</x:f>
        <x:v>0.002859996</x:v>
      </x:c>
      <x:c r="J13775" s="15" t="n">
        <x:f>F13775*H13775/1000000</x:f>
        <x:v>0.0042372</x:v>
      </x:c>
      <x:c r="K13775" s="15" t="n">
        <x:f>SUM(I13775:J13775)</x:f>
        <x:v>0.007097196</x:v>
      </x:c>
    </x:row>
    <x:row r="13776" ht="23" customHeight="1">
      <x:c r="A13776" s="2" t="str">
        <x:v>REQ-13772</x:v>
      </x:c>
      <x:c r="B13776" s="2" t="n">
        <x:v>20</x:v>
      </x:c>
      <x:c r="C13776" s="2" t="str">
        <x:v>Support</x:v>
      </x:c>
      <x:c r="D13776" s="2" t="str">
        <x:v>Swift</x:v>
      </x:c>
      <x:c r="E13776" s="16" t="n">
        <x:v>93053</x:v>
      </x:c>
      <x:c r="F13776" s="16" t="n">
        <x:v>3146</x:v>
      </x:c>
      <x:c r="G13776" s="15" t="n">
        <x:f>VLOOKUP(D13776,'Pricing'!$A$6:$E$8,5,FALSE)</x:f>
        <x:v>0.246</x:v>
      </x:c>
      <x:c r="H13776" s="15" t="n">
        <x:f>VLOOKUP(D13776,'Pricing'!$A$6:$E$8,4,FALSE)</x:f>
        <x:v>1.2</x:v>
      </x:c>
      <x:c r="I13776" s="15" t="n">
        <x:f>E13776*G13776/1000000</x:f>
        <x:v>0.022891038</x:v>
      </x:c>
      <x:c r="J13776" s="15" t="n">
        <x:f>F13776*H13776/1000000</x:f>
        <x:v>0.0037752</x:v>
      </x:c>
      <x:c r="K13776" s="15" t="n">
        <x:f>SUM(I13776:J13776)</x:f>
        <x:v>0.026666238</x:v>
      </x:c>
    </x:row>
    <x:row r="13777" ht="23" customHeight="1">
      <x:c r="A13777" s="2" t="str">
        <x:v>REQ-13773</x:v>
      </x:c>
      <x:c r="B13777" s="2" t="n">
        <x:v>31</x:v>
      </x:c>
      <x:c r="C13777" s="2" t="str">
        <x:v>Engineering</x:v>
      </x:c>
      <x:c r="D13777" s="2" t="str">
        <x:v>Swift</x:v>
      </x:c>
      <x:c r="E13777" s="16" t="n">
        <x:v>16459</x:v>
      </x:c>
      <x:c r="F13777" s="16" t="n">
        <x:v>457</x:v>
      </x:c>
      <x:c r="G13777" s="15" t="n">
        <x:f>VLOOKUP(D13777,'Pricing'!$A$6:$E$8,5,FALSE)</x:f>
        <x:v>0.246</x:v>
      </x:c>
      <x:c r="H13777" s="15" t="n">
        <x:f>VLOOKUP(D13777,'Pricing'!$A$6:$E$8,4,FALSE)</x:f>
        <x:v>1.2</x:v>
      </x:c>
      <x:c r="I13777" s="15" t="n">
        <x:f>E13777*G13777/1000000</x:f>
        <x:v>0.004048914</x:v>
      </x:c>
      <x:c r="J13777" s="15" t="n">
        <x:f>F13777*H13777/1000000</x:f>
        <x:v>0.0005484</x:v>
      </x:c>
      <x:c r="K13777" s="15" t="n">
        <x:f>SUM(I13777:J13777)</x:f>
        <x:v>0.004597314</x:v>
      </x:c>
    </x:row>
    <x:row r="13778" ht="23" customHeight="1">
      <x:c r="A13778" s="2" t="str">
        <x:v>REQ-13774</x:v>
      </x:c>
      <x:c r="B13778" s="2" t="n">
        <x:v>11</x:v>
      </x:c>
      <x:c r="C13778" s="2" t="str">
        <x:v>Product</x:v>
      </x:c>
      <x:c r="D13778" s="2" t="str">
        <x:v>Balanced</x:v>
      </x:c>
      <x:c r="E13778" s="16" t="n">
        <x:v>13255</x:v>
      </x:c>
      <x:c r="F13778" s="16" t="n">
        <x:v>1492</x:v>
      </x:c>
      <x:c r="G13778" s="15" t="n">
        <x:f>VLOOKUP(D13778,'Pricing'!$A$6:$E$8,5,FALSE)</x:f>
        <x:v>1.2300000000000002</x:v>
      </x:c>
      <x:c r="H13778" s="15" t="n">
        <x:f>VLOOKUP(D13778,'Pricing'!$A$6:$E$8,4,FALSE)</x:f>
        <x:v>6</x:v>
      </x:c>
      <x:c r="I13778" s="15" t="n">
        <x:f>E13778*G13778/1000000</x:f>
        <x:v>0.016303650000000003</x:v>
      </x:c>
      <x:c r="J13778" s="15" t="n">
        <x:f>F13778*H13778/1000000</x:f>
        <x:v>0.008952</x:v>
      </x:c>
      <x:c r="K13778" s="15" t="n">
        <x:f>SUM(I13778:J13778)</x:f>
        <x:v>0.025255650000000004</x:v>
      </x:c>
    </x:row>
    <x:row r="13779" ht="23" customHeight="1">
      <x:c r="A13779" s="2" t="str">
        <x:v>REQ-13775</x:v>
      </x:c>
      <x:c r="B13779" s="2" t="n">
        <x:v>5</x:v>
      </x:c>
      <x:c r="C13779" s="2" t="str">
        <x:v>Research</x:v>
      </x:c>
      <x:c r="D13779" s="2" t="str">
        <x:v>Balanced</x:v>
      </x:c>
      <x:c r="E13779" s="16" t="n">
        <x:v>87627</x:v>
      </x:c>
      <x:c r="F13779" s="16" t="n">
        <x:v>3332</x:v>
      </x:c>
      <x:c r="G13779" s="15" t="n">
        <x:f>VLOOKUP(D13779,'Pricing'!$A$6:$E$8,5,FALSE)</x:f>
        <x:v>1.2300000000000002</x:v>
      </x:c>
      <x:c r="H13779" s="15" t="n">
        <x:f>VLOOKUP(D13779,'Pricing'!$A$6:$E$8,4,FALSE)</x:f>
        <x:v>6</x:v>
      </x:c>
      <x:c r="I13779" s="15" t="n">
        <x:f>E13779*G13779/1000000</x:f>
        <x:v>0.10778121000000002</x:v>
      </x:c>
      <x:c r="J13779" s="15" t="n">
        <x:f>F13779*H13779/1000000</x:f>
        <x:v>0.019992</x:v>
      </x:c>
      <x:c r="K13779" s="15" t="n">
        <x:f>SUM(I13779:J13779)</x:f>
        <x:v>0.12777321000000003</x:v>
      </x:c>
    </x:row>
    <x:row r="13780" ht="23" customHeight="1">
      <x:c r="A13780" s="2" t="str">
        <x:v>REQ-13776</x:v>
      </x:c>
      <x:c r="B13780" s="2" t="n">
        <x:v>21</x:v>
      </x:c>
      <x:c r="C13780" s="2" t="str">
        <x:v>Growth</x:v>
      </x:c>
      <x:c r="D13780" s="2" t="str">
        <x:v>Swift</x:v>
      </x:c>
      <x:c r="E13780" s="16" t="n">
        <x:v>96309</x:v>
      </x:c>
      <x:c r="F13780" s="16" t="n">
        <x:v>643</x:v>
      </x:c>
      <x:c r="G13780" s="15" t="n">
        <x:f>VLOOKUP(D13780,'Pricing'!$A$6:$E$8,5,FALSE)</x:f>
        <x:v>0.246</x:v>
      </x:c>
      <x:c r="H13780" s="15" t="n">
        <x:f>VLOOKUP(D13780,'Pricing'!$A$6:$E$8,4,FALSE)</x:f>
        <x:v>1.2</x:v>
      </x:c>
      <x:c r="I13780" s="15" t="n">
        <x:f>E13780*G13780/1000000</x:f>
        <x:v>0.023692014</x:v>
      </x:c>
      <x:c r="J13780" s="15" t="n">
        <x:f>F13780*H13780/1000000</x:f>
        <x:v>0.0007716</x:v>
      </x:c>
      <x:c r="K13780" s="15" t="n">
        <x:f>SUM(I13780:J13780)</x:f>
        <x:v>0.024463614</x:v>
      </x:c>
    </x:row>
    <x:row r="13781" ht="23" customHeight="1">
      <x:c r="A13781" s="2" t="str">
        <x:v>REQ-13777</x:v>
      </x:c>
      <x:c r="B13781" s="2" t="n">
        <x:v>6</x:v>
      </x:c>
      <x:c r="C13781" s="2" t="str">
        <x:v>Research</x:v>
      </x:c>
      <x:c r="D13781" s="2" t="str">
        <x:v>Swift</x:v>
      </x:c>
      <x:c r="E13781" s="16" t="n">
        <x:v>68604</x:v>
      </x:c>
      <x:c r="F13781" s="16" t="n">
        <x:v>1396</x:v>
      </x:c>
      <x:c r="G13781" s="15" t="n">
        <x:f>VLOOKUP(D13781,'Pricing'!$A$6:$E$8,5,FALSE)</x:f>
        <x:v>0.246</x:v>
      </x:c>
      <x:c r="H13781" s="15" t="n">
        <x:f>VLOOKUP(D13781,'Pricing'!$A$6:$E$8,4,FALSE)</x:f>
        <x:v>1.2</x:v>
      </x:c>
      <x:c r="I13781" s="15" t="n">
        <x:f>E13781*G13781/1000000</x:f>
        <x:v>0.016876584</x:v>
      </x:c>
      <x:c r="J13781" s="15" t="n">
        <x:f>F13781*H13781/1000000</x:f>
        <x:v>0.0016752</x:v>
      </x:c>
      <x:c r="K13781" s="15" t="n">
        <x:f>SUM(I13781:J13781)</x:f>
        <x:v>0.018551784</x:v>
      </x:c>
    </x:row>
    <x:row r="13782" ht="23" customHeight="1">
      <x:c r="A13782" s="2" t="str">
        <x:v>REQ-13778</x:v>
      </x:c>
      <x:c r="B13782" s="2" t="n">
        <x:v>18</x:v>
      </x:c>
      <x:c r="C13782" s="2" t="str">
        <x:v>Support</x:v>
      </x:c>
      <x:c r="D13782" s="2" t="str">
        <x:v>Swift</x:v>
      </x:c>
      <x:c r="E13782" s="16" t="n">
        <x:v>98353</x:v>
      </x:c>
      <x:c r="F13782" s="16" t="n">
        <x:v>786</x:v>
      </x:c>
      <x:c r="G13782" s="15" t="n">
        <x:f>VLOOKUP(D13782,'Pricing'!$A$6:$E$8,5,FALSE)</x:f>
        <x:v>0.246</x:v>
      </x:c>
      <x:c r="H13782" s="15" t="n">
        <x:f>VLOOKUP(D13782,'Pricing'!$A$6:$E$8,4,FALSE)</x:f>
        <x:v>1.2</x:v>
      </x:c>
      <x:c r="I13782" s="15" t="n">
        <x:f>E13782*G13782/1000000</x:f>
        <x:v>0.024194838</x:v>
      </x:c>
      <x:c r="J13782" s="15" t="n">
        <x:f>F13782*H13782/1000000</x:f>
        <x:v>0.0009431999999999999</x:v>
      </x:c>
      <x:c r="K13782" s="15" t="n">
        <x:f>SUM(I13782:J13782)</x:f>
        <x:v>0.025138038</x:v>
      </x:c>
    </x:row>
    <x:row r="13783" ht="23" customHeight="1">
      <x:c r="A13783" s="2" t="str">
        <x:v>REQ-13779</x:v>
      </x:c>
      <x:c r="B13783" s="2" t="n">
        <x:v>16</x:v>
      </x:c>
      <x:c r="C13783" s="2" t="str">
        <x:v>Operations</x:v>
      </x:c>
      <x:c r="D13783" s="2" t="str">
        <x:v>Balanced</x:v>
      </x:c>
      <x:c r="E13783" s="16" t="n">
        <x:v>39636</x:v>
      </x:c>
      <x:c r="F13783" s="16" t="n">
        <x:v>1651</x:v>
      </x:c>
      <x:c r="G13783" s="15" t="n">
        <x:f>VLOOKUP(D13783,'Pricing'!$A$6:$E$8,5,FALSE)</x:f>
        <x:v>1.2300000000000002</x:v>
      </x:c>
      <x:c r="H13783" s="15" t="n">
        <x:f>VLOOKUP(D13783,'Pricing'!$A$6:$E$8,4,FALSE)</x:f>
        <x:v>6</x:v>
      </x:c>
      <x:c r="I13783" s="15" t="n">
        <x:f>E13783*G13783/1000000</x:f>
        <x:v>0.04875228000000001</x:v>
      </x:c>
      <x:c r="J13783" s="15" t="n">
        <x:f>F13783*H13783/1000000</x:f>
        <x:v>0.009906</x:v>
      </x:c>
      <x:c r="K13783" s="15" t="n">
        <x:f>SUM(I13783:J13783)</x:f>
        <x:v>0.05865828000000001</x:v>
      </x:c>
    </x:row>
    <x:row r="13784" ht="23" customHeight="1">
      <x:c r="A13784" s="2" t="str">
        <x:v>REQ-13780</x:v>
      </x:c>
      <x:c r="B13784" s="2" t="n">
        <x:v>18</x:v>
      </x:c>
      <x:c r="C13784" s="2" t="str">
        <x:v>Growth</x:v>
      </x:c>
      <x:c r="D13784" s="2" t="str">
        <x:v>Swift</x:v>
      </x:c>
      <x:c r="E13784" s="16" t="n">
        <x:v>9279</x:v>
      </x:c>
      <x:c r="F13784" s="16" t="n">
        <x:v>171</x:v>
      </x:c>
      <x:c r="G13784" s="15" t="n">
        <x:f>VLOOKUP(D13784,'Pricing'!$A$6:$E$8,5,FALSE)</x:f>
        <x:v>0.246</x:v>
      </x:c>
      <x:c r="H13784" s="15" t="n">
        <x:f>VLOOKUP(D13784,'Pricing'!$A$6:$E$8,4,FALSE)</x:f>
        <x:v>1.2</x:v>
      </x:c>
      <x:c r="I13784" s="15" t="n">
        <x:f>E13784*G13784/1000000</x:f>
        <x:v>0.002282634</x:v>
      </x:c>
      <x:c r="J13784" s="15" t="n">
        <x:f>F13784*H13784/1000000</x:f>
        <x:v>0.0002052</x:v>
      </x:c>
      <x:c r="K13784" s="15" t="n">
        <x:f>SUM(I13784:J13784)</x:f>
        <x:v>0.002487834</x:v>
      </x:c>
    </x:row>
    <x:row r="13785" ht="23" customHeight="1">
      <x:c r="A13785" s="2" t="str">
        <x:v>REQ-13781</x:v>
      </x:c>
      <x:c r="B13785" s="2" t="n">
        <x:v>29</x:v>
      </x:c>
      <x:c r="C13785" s="2" t="str">
        <x:v>Engineering</x:v>
      </x:c>
      <x:c r="D13785" s="2" t="str">
        <x:v>Swift</x:v>
      </x:c>
      <x:c r="E13785" s="16" t="n">
        <x:v>78281</x:v>
      </x:c>
      <x:c r="F13785" s="16" t="n">
        <x:v>1215</x:v>
      </x:c>
      <x:c r="G13785" s="15" t="n">
        <x:f>VLOOKUP(D13785,'Pricing'!$A$6:$E$8,5,FALSE)</x:f>
        <x:v>0.246</x:v>
      </x:c>
      <x:c r="H13785" s="15" t="n">
        <x:f>VLOOKUP(D13785,'Pricing'!$A$6:$E$8,4,FALSE)</x:f>
        <x:v>1.2</x:v>
      </x:c>
      <x:c r="I13785" s="15" t="n">
        <x:f>E13785*G13785/1000000</x:f>
        <x:v>0.019257126</x:v>
      </x:c>
      <x:c r="J13785" s="15" t="n">
        <x:f>F13785*H13785/1000000</x:f>
        <x:v>0.001458</x:v>
      </x:c>
      <x:c r="K13785" s="15" t="n">
        <x:f>SUM(I13785:J13785)</x:f>
        <x:v>0.020715126</x:v>
      </x:c>
    </x:row>
    <x:row r="13786" ht="23" customHeight="1">
      <x:c r="A13786" s="2" t="str">
        <x:v>REQ-13782</x:v>
      </x:c>
      <x:c r="B13786" s="2" t="n">
        <x:v>7</x:v>
      </x:c>
      <x:c r="C13786" s="2" t="str">
        <x:v>Support</x:v>
      </x:c>
      <x:c r="D13786" s="2" t="str">
        <x:v>Reasoning</x:v>
      </x:c>
      <x:c r="E13786" s="16" t="n">
        <x:v>39050</x:v>
      </x:c>
      <x:c r="F13786" s="16" t="n">
        <x:v>1952</x:v>
      </x:c>
      <x:c r="G13786" s="15" t="n">
        <x:f>VLOOKUP(D13786,'Pricing'!$A$6:$E$8,5,FALSE)</x:f>
        <x:v>4.920000000000001</x:v>
      </x:c>
      <x:c r="H13786" s="15" t="n">
        <x:f>VLOOKUP(D13786,'Pricing'!$A$6:$E$8,4,FALSE)</x:f>
        <x:v>24</x:v>
      </x:c>
      <x:c r="I13786" s="15" t="n">
        <x:f>E13786*G13786/1000000</x:f>
        <x:v>0.19212600000000002</x:v>
      </x:c>
      <x:c r="J13786" s="15" t="n">
        <x:f>F13786*H13786/1000000</x:f>
        <x:v>0.046848</x:v>
      </x:c>
      <x:c r="K13786" s="15" t="n">
        <x:f>SUM(I13786:J13786)</x:f>
        <x:v>0.23897400000000002</x:v>
      </x:c>
    </x:row>
    <x:row r="13787" ht="23" customHeight="1">
      <x:c r="A13787" s="2" t="str">
        <x:v>REQ-13783</x:v>
      </x:c>
      <x:c r="B13787" s="2" t="n">
        <x:v>20</x:v>
      </x:c>
      <x:c r="C13787" s="2" t="str">
        <x:v>Engineering</x:v>
      </x:c>
      <x:c r="D13787" s="2" t="str">
        <x:v>Swift</x:v>
      </x:c>
      <x:c r="E13787" s="16" t="n">
        <x:v>72172</x:v>
      </x:c>
      <x:c r="F13787" s="16" t="n">
        <x:v>3038</x:v>
      </x:c>
      <x:c r="G13787" s="15" t="n">
        <x:f>VLOOKUP(D13787,'Pricing'!$A$6:$E$8,5,FALSE)</x:f>
        <x:v>0.246</x:v>
      </x:c>
      <x:c r="H13787" s="15" t="n">
        <x:f>VLOOKUP(D13787,'Pricing'!$A$6:$E$8,4,FALSE)</x:f>
        <x:v>1.2</x:v>
      </x:c>
      <x:c r="I13787" s="15" t="n">
        <x:f>E13787*G13787/1000000</x:f>
        <x:v>0.017754311999999998</x:v>
      </x:c>
      <x:c r="J13787" s="15" t="n">
        <x:f>F13787*H13787/1000000</x:f>
        <x:v>0.0036455999999999997</x:v>
      </x:c>
      <x:c r="K13787" s="15" t="n">
        <x:f>SUM(I13787:J13787)</x:f>
        <x:v>0.021399911999999997</x:v>
      </x:c>
    </x:row>
    <x:row r="13788" ht="23" customHeight="1">
      <x:c r="A13788" s="2" t="str">
        <x:v>REQ-13784</x:v>
      </x:c>
      <x:c r="B13788" s="2" t="n">
        <x:v>24</x:v>
      </x:c>
      <x:c r="C13788" s="2" t="str">
        <x:v>Growth</x:v>
      </x:c>
      <x:c r="D13788" s="2" t="str">
        <x:v>Balanced</x:v>
      </x:c>
      <x:c r="E13788" s="16" t="n">
        <x:v>4604</x:v>
      </x:c>
      <x:c r="F13788" s="16" t="n">
        <x:v>3182</x:v>
      </x:c>
      <x:c r="G13788" s="15" t="n">
        <x:f>VLOOKUP(D13788,'Pricing'!$A$6:$E$8,5,FALSE)</x:f>
        <x:v>1.2300000000000002</x:v>
      </x:c>
      <x:c r="H13788" s="15" t="n">
        <x:f>VLOOKUP(D13788,'Pricing'!$A$6:$E$8,4,FALSE)</x:f>
        <x:v>6</x:v>
      </x:c>
      <x:c r="I13788" s="15" t="n">
        <x:f>E13788*G13788/1000000</x:f>
        <x:v>0.005662920000000001</x:v>
      </x:c>
      <x:c r="J13788" s="15" t="n">
        <x:f>F13788*H13788/1000000</x:f>
        <x:v>0.019092</x:v>
      </x:c>
      <x:c r="K13788" s="15" t="n">
        <x:f>SUM(I13788:J13788)</x:f>
        <x:v>0.024754920000000003</x:v>
      </x:c>
    </x:row>
    <x:row r="13789" ht="23" customHeight="1">
      <x:c r="A13789" s="2" t="str">
        <x:v>REQ-13785</x:v>
      </x:c>
      <x:c r="B13789" s="2" t="n">
        <x:v>11</x:v>
      </x:c>
      <x:c r="C13789" s="2" t="str">
        <x:v>Operations</x:v>
      </x:c>
      <x:c r="D13789" s="2" t="str">
        <x:v>Swift</x:v>
      </x:c>
      <x:c r="E13789" s="16" t="n">
        <x:v>74794</x:v>
      </x:c>
      <x:c r="F13789" s="16" t="n">
        <x:v>3062</x:v>
      </x:c>
      <x:c r="G13789" s="15" t="n">
        <x:f>VLOOKUP(D13789,'Pricing'!$A$6:$E$8,5,FALSE)</x:f>
        <x:v>0.246</x:v>
      </x:c>
      <x:c r="H13789" s="15" t="n">
        <x:f>VLOOKUP(D13789,'Pricing'!$A$6:$E$8,4,FALSE)</x:f>
        <x:v>1.2</x:v>
      </x:c>
      <x:c r="I13789" s="15" t="n">
        <x:f>E13789*G13789/1000000</x:f>
        <x:v>0.018399324</x:v>
      </x:c>
      <x:c r="J13789" s="15" t="n">
        <x:f>F13789*H13789/1000000</x:f>
        <x:v>0.0036744</x:v>
      </x:c>
      <x:c r="K13789" s="15" t="n">
        <x:f>SUM(I13789:J13789)</x:f>
        <x:v>0.022073724000000003</x:v>
      </x:c>
    </x:row>
    <x:row r="13790" ht="23" customHeight="1">
      <x:c r="A13790" s="2" t="str">
        <x:v>REQ-13786</x:v>
      </x:c>
      <x:c r="B13790" s="2" t="n">
        <x:v>18</x:v>
      </x:c>
      <x:c r="C13790" s="2" t="str">
        <x:v>Growth</x:v>
      </x:c>
      <x:c r="D13790" s="2" t="str">
        <x:v>Swift</x:v>
      </x:c>
      <x:c r="E13790" s="16" t="n">
        <x:v>95410</x:v>
      </x:c>
      <x:c r="F13790" s="16" t="n">
        <x:v>211</x:v>
      </x:c>
      <x:c r="G13790" s="15" t="n">
        <x:f>VLOOKUP(D13790,'Pricing'!$A$6:$E$8,5,FALSE)</x:f>
        <x:v>0.246</x:v>
      </x:c>
      <x:c r="H13790" s="15" t="n">
        <x:f>VLOOKUP(D13790,'Pricing'!$A$6:$E$8,4,FALSE)</x:f>
        <x:v>1.2</x:v>
      </x:c>
      <x:c r="I13790" s="15" t="n">
        <x:f>E13790*G13790/1000000</x:f>
        <x:v>0.02347086</x:v>
      </x:c>
      <x:c r="J13790" s="15" t="n">
        <x:f>F13790*H13790/1000000</x:f>
        <x:v>0.0002532</x:v>
      </x:c>
      <x:c r="K13790" s="15" t="n">
        <x:f>SUM(I13790:J13790)</x:f>
        <x:v>0.023724059999999998</x:v>
      </x:c>
    </x:row>
    <x:row r="13791" ht="23" customHeight="1">
      <x:c r="A13791" s="2" t="str">
        <x:v>REQ-13787</x:v>
      </x:c>
      <x:c r="B13791" s="2" t="n">
        <x:v>4</x:v>
      </x:c>
      <x:c r="C13791" s="2" t="str">
        <x:v>Research</x:v>
      </x:c>
      <x:c r="D13791" s="2" t="str">
        <x:v>Swift</x:v>
      </x:c>
      <x:c r="E13791" s="16" t="n">
        <x:v>119748</x:v>
      </x:c>
      <x:c r="F13791" s="16" t="n">
        <x:v>3411</x:v>
      </x:c>
      <x:c r="G13791" s="15" t="n">
        <x:f>VLOOKUP(D13791,'Pricing'!$A$6:$E$8,5,FALSE)</x:f>
        <x:v>0.246</x:v>
      </x:c>
      <x:c r="H13791" s="15" t="n">
        <x:f>VLOOKUP(D13791,'Pricing'!$A$6:$E$8,4,FALSE)</x:f>
        <x:v>1.2</x:v>
      </x:c>
      <x:c r="I13791" s="15" t="n">
        <x:f>E13791*G13791/1000000</x:f>
        <x:v>0.029458007999999997</x:v>
      </x:c>
      <x:c r="J13791" s="15" t="n">
        <x:f>F13791*H13791/1000000</x:f>
        <x:v>0.0040932</x:v>
      </x:c>
      <x:c r="K13791" s="15" t="n">
        <x:f>SUM(I13791:J13791)</x:f>
        <x:v>0.033551208</x:v>
      </x:c>
    </x:row>
    <x:row r="13792" ht="23" customHeight="1">
      <x:c r="A13792" s="2" t="str">
        <x:v>REQ-13788</x:v>
      </x:c>
      <x:c r="B13792" s="2" t="n">
        <x:v>29</x:v>
      </x:c>
      <x:c r="C13792" s="2" t="str">
        <x:v>Growth</x:v>
      </x:c>
      <x:c r="D13792" s="2" t="str">
        <x:v>Swift</x:v>
      </x:c>
      <x:c r="E13792" s="16" t="n">
        <x:v>29639</x:v>
      </x:c>
      <x:c r="F13792" s="16" t="n">
        <x:v>869</x:v>
      </x:c>
      <x:c r="G13792" s="15" t="n">
        <x:f>VLOOKUP(D13792,'Pricing'!$A$6:$E$8,5,FALSE)</x:f>
        <x:v>0.246</x:v>
      </x:c>
      <x:c r="H13792" s="15" t="n">
        <x:f>VLOOKUP(D13792,'Pricing'!$A$6:$E$8,4,FALSE)</x:f>
        <x:v>1.2</x:v>
      </x:c>
      <x:c r="I13792" s="15" t="n">
        <x:f>E13792*G13792/1000000</x:f>
        <x:v>0.007291193999999999</x:v>
      </x:c>
      <x:c r="J13792" s="15" t="n">
        <x:f>F13792*H13792/1000000</x:f>
        <x:v>0.0010428</x:v>
      </x:c>
      <x:c r="K13792" s="15" t="n">
        <x:f>SUM(I13792:J13792)</x:f>
        <x:v>0.008333993999999999</x:v>
      </x:c>
    </x:row>
    <x:row r="13793" ht="23" customHeight="1">
      <x:c r="A13793" s="2" t="str">
        <x:v>REQ-13789</x:v>
      </x:c>
      <x:c r="B13793" s="2" t="n">
        <x:v>28</x:v>
      </x:c>
      <x:c r="C13793" s="2" t="str">
        <x:v>Operations</x:v>
      </x:c>
      <x:c r="D13793" s="2" t="str">
        <x:v>Balanced</x:v>
      </x:c>
      <x:c r="E13793" s="16" t="n">
        <x:v>4779</x:v>
      </x:c>
      <x:c r="F13793" s="16" t="n">
        <x:v>351</x:v>
      </x:c>
      <x:c r="G13793" s="15" t="n">
        <x:f>VLOOKUP(D13793,'Pricing'!$A$6:$E$8,5,FALSE)</x:f>
        <x:v>1.2300000000000002</x:v>
      </x:c>
      <x:c r="H13793" s="15" t="n">
        <x:f>VLOOKUP(D13793,'Pricing'!$A$6:$E$8,4,FALSE)</x:f>
        <x:v>6</x:v>
      </x:c>
      <x:c r="I13793" s="15" t="n">
        <x:f>E13793*G13793/1000000</x:f>
        <x:v>0.005878170000000001</x:v>
      </x:c>
      <x:c r="J13793" s="15" t="n">
        <x:f>F13793*H13793/1000000</x:f>
        <x:v>0.002106</x:v>
      </x:c>
      <x:c r="K13793" s="15" t="n">
        <x:f>SUM(I13793:J13793)</x:f>
        <x:v>0.00798417</x:v>
      </x:c>
    </x:row>
    <x:row r="13794" ht="23" customHeight="1">
      <x:c r="A13794" s="2" t="str">
        <x:v>REQ-13790</x:v>
      </x:c>
      <x:c r="B13794" s="2" t="n">
        <x:v>13</x:v>
      </x:c>
      <x:c r="C13794" s="2" t="str">
        <x:v>Product</x:v>
      </x:c>
      <x:c r="D13794" s="2" t="str">
        <x:v>Balanced</x:v>
      </x:c>
      <x:c r="E13794" s="16" t="n">
        <x:v>53756</x:v>
      </x:c>
      <x:c r="F13794" s="16" t="n">
        <x:v>1425</x:v>
      </x:c>
      <x:c r="G13794" s="15" t="n">
        <x:f>VLOOKUP(D13794,'Pricing'!$A$6:$E$8,5,FALSE)</x:f>
        <x:v>1.2300000000000002</x:v>
      </x:c>
      <x:c r="H13794" s="15" t="n">
        <x:f>VLOOKUP(D13794,'Pricing'!$A$6:$E$8,4,FALSE)</x:f>
        <x:v>6</x:v>
      </x:c>
      <x:c r="I13794" s="15" t="n">
        <x:f>E13794*G13794/1000000</x:f>
        <x:v>0.06611988</x:v>
      </x:c>
      <x:c r="J13794" s="15" t="n">
        <x:f>F13794*H13794/1000000</x:f>
        <x:v>0.00855</x:v>
      </x:c>
      <x:c r="K13794" s="15" t="n">
        <x:f>SUM(I13794:J13794)</x:f>
        <x:v>0.07466988000000001</x:v>
      </x:c>
    </x:row>
    <x:row r="13795" ht="23" customHeight="1">
      <x:c r="A13795" s="2" t="str">
        <x:v>REQ-13791</x:v>
      </x:c>
      <x:c r="B13795" s="2" t="n">
        <x:v>12</x:v>
      </x:c>
      <x:c r="C13795" s="2" t="str">
        <x:v>Engineering</x:v>
      </x:c>
      <x:c r="D13795" s="2" t="str">
        <x:v>Balanced</x:v>
      </x:c>
      <x:c r="E13795" s="16" t="n">
        <x:v>13260</x:v>
      </x:c>
      <x:c r="F13795" s="16" t="n">
        <x:v>2804</x:v>
      </x:c>
      <x:c r="G13795" s="15" t="n">
        <x:f>VLOOKUP(D13795,'Pricing'!$A$6:$E$8,5,FALSE)</x:f>
        <x:v>1.2300000000000002</x:v>
      </x:c>
      <x:c r="H13795" s="15" t="n">
        <x:f>VLOOKUP(D13795,'Pricing'!$A$6:$E$8,4,FALSE)</x:f>
        <x:v>6</x:v>
      </x:c>
      <x:c r="I13795" s="15" t="n">
        <x:f>E13795*G13795/1000000</x:f>
        <x:v>0.016309800000000003</x:v>
      </x:c>
      <x:c r="J13795" s="15" t="n">
        <x:f>F13795*H13795/1000000</x:f>
        <x:v>0.016824</x:v>
      </x:c>
      <x:c r="K13795" s="15" t="n">
        <x:f>SUM(I13795:J13795)</x:f>
        <x:v>0.033133800000000005</x:v>
      </x:c>
    </x:row>
    <x:row r="13796" ht="23" customHeight="1">
      <x:c r="A13796" s="2" t="str">
        <x:v>REQ-13792</x:v>
      </x:c>
      <x:c r="B13796" s="2" t="n">
        <x:v>7</x:v>
      </x:c>
      <x:c r="C13796" s="2" t="str">
        <x:v>Growth</x:v>
      </x:c>
      <x:c r="D13796" s="2" t="str">
        <x:v>Balanced</x:v>
      </x:c>
      <x:c r="E13796" s="16" t="n">
        <x:v>53700</x:v>
      </x:c>
      <x:c r="F13796" s="16" t="n">
        <x:v>3069</x:v>
      </x:c>
      <x:c r="G13796" s="15" t="n">
        <x:f>VLOOKUP(D13796,'Pricing'!$A$6:$E$8,5,FALSE)</x:f>
        <x:v>1.2300000000000002</x:v>
      </x:c>
      <x:c r="H13796" s="15" t="n">
        <x:f>VLOOKUP(D13796,'Pricing'!$A$6:$E$8,4,FALSE)</x:f>
        <x:v>6</x:v>
      </x:c>
      <x:c r="I13796" s="15" t="n">
        <x:f>E13796*G13796/1000000</x:f>
        <x:v>0.06605100000000001</x:v>
      </x:c>
      <x:c r="J13796" s="15" t="n">
        <x:f>F13796*H13796/1000000</x:f>
        <x:v>0.018414</x:v>
      </x:c>
      <x:c r="K13796" s="15" t="n">
        <x:f>SUM(I13796:J13796)</x:f>
        <x:v>0.08446500000000001</x:v>
      </x:c>
    </x:row>
    <x:row r="13797" ht="23" customHeight="1">
      <x:c r="A13797" s="2" t="str">
        <x:v>REQ-13793</x:v>
      </x:c>
      <x:c r="B13797" s="2" t="n">
        <x:v>1</x:v>
      </x:c>
      <x:c r="C13797" s="2" t="str">
        <x:v>Research</x:v>
      </x:c>
      <x:c r="D13797" s="2" t="str">
        <x:v>Swift</x:v>
      </x:c>
      <x:c r="E13797" s="16" t="n">
        <x:v>6723</x:v>
      </x:c>
      <x:c r="F13797" s="16" t="n">
        <x:v>2433</x:v>
      </x:c>
      <x:c r="G13797" s="15" t="n">
        <x:f>VLOOKUP(D13797,'Pricing'!$A$6:$E$8,5,FALSE)</x:f>
        <x:v>0.246</x:v>
      </x:c>
      <x:c r="H13797" s="15" t="n">
        <x:f>VLOOKUP(D13797,'Pricing'!$A$6:$E$8,4,FALSE)</x:f>
        <x:v>1.2</x:v>
      </x:c>
      <x:c r="I13797" s="15" t="n">
        <x:f>E13797*G13797/1000000</x:f>
        <x:v>0.001653858</x:v>
      </x:c>
      <x:c r="J13797" s="15" t="n">
        <x:f>F13797*H13797/1000000</x:f>
        <x:v>0.0029196</x:v>
      </x:c>
      <x:c r="K13797" s="15" t="n">
        <x:f>SUM(I13797:J13797)</x:f>
        <x:v>0.004573458</x:v>
      </x:c>
    </x:row>
    <x:row r="13798" ht="23" customHeight="1">
      <x:c r="A13798" s="2" t="str">
        <x:v>REQ-13794</x:v>
      </x:c>
      <x:c r="B13798" s="2" t="n">
        <x:v>17</x:v>
      </x:c>
      <x:c r="C13798" s="2" t="str">
        <x:v>Growth</x:v>
      </x:c>
      <x:c r="D13798" s="2" t="str">
        <x:v>Swift</x:v>
      </x:c>
      <x:c r="E13798" s="16" t="n">
        <x:v>25594</x:v>
      </x:c>
      <x:c r="F13798" s="16" t="n">
        <x:v>3543</x:v>
      </x:c>
      <x:c r="G13798" s="15" t="n">
        <x:f>VLOOKUP(D13798,'Pricing'!$A$6:$E$8,5,FALSE)</x:f>
        <x:v>0.246</x:v>
      </x:c>
      <x:c r="H13798" s="15" t="n">
        <x:f>VLOOKUP(D13798,'Pricing'!$A$6:$E$8,4,FALSE)</x:f>
        <x:v>1.2</x:v>
      </x:c>
      <x:c r="I13798" s="15" t="n">
        <x:f>E13798*G13798/1000000</x:f>
        <x:v>0.006296124</x:v>
      </x:c>
      <x:c r="J13798" s="15" t="n">
        <x:f>F13798*H13798/1000000</x:f>
        <x:v>0.0042515999999999995</x:v>
      </x:c>
      <x:c r="K13798" s="15" t="n">
        <x:f>SUM(I13798:J13798)</x:f>
        <x:v>0.010547724</x:v>
      </x:c>
    </x:row>
    <x:row r="13799" ht="23" customHeight="1">
      <x:c r="A13799" s="2" t="str">
        <x:v>REQ-13795</x:v>
      </x:c>
      <x:c r="B13799" s="2" t="n">
        <x:v>21</x:v>
      </x:c>
      <x:c r="C13799" s="2" t="str">
        <x:v>Operations</x:v>
      </x:c>
      <x:c r="D13799" s="2" t="str">
        <x:v>Balanced</x:v>
      </x:c>
      <x:c r="E13799" s="16" t="n">
        <x:v>28693</x:v>
      </x:c>
      <x:c r="F13799" s="16" t="n">
        <x:v>1707</x:v>
      </x:c>
      <x:c r="G13799" s="15" t="n">
        <x:f>VLOOKUP(D13799,'Pricing'!$A$6:$E$8,5,FALSE)</x:f>
        <x:v>1.2300000000000002</x:v>
      </x:c>
      <x:c r="H13799" s="15" t="n">
        <x:f>VLOOKUP(D13799,'Pricing'!$A$6:$E$8,4,FALSE)</x:f>
        <x:v>6</x:v>
      </x:c>
      <x:c r="I13799" s="15" t="n">
        <x:f>E13799*G13799/1000000</x:f>
        <x:v>0.03529239000000001</x:v>
      </x:c>
      <x:c r="J13799" s="15" t="n">
        <x:f>F13799*H13799/1000000</x:f>
        <x:v>0.010242</x:v>
      </x:c>
      <x:c r="K13799" s="15" t="n">
        <x:f>SUM(I13799:J13799)</x:f>
        <x:v>0.04553439000000001</x:v>
      </x:c>
    </x:row>
    <x:row r="13800" ht="23" customHeight="1">
      <x:c r="A13800" s="2" t="str">
        <x:v>REQ-13796</x:v>
      </x:c>
      <x:c r="B13800" s="2" t="n">
        <x:v>7</x:v>
      </x:c>
      <x:c r="C13800" s="2" t="str">
        <x:v>Growth</x:v>
      </x:c>
      <x:c r="D13800" s="2" t="str">
        <x:v>Reasoning</x:v>
      </x:c>
      <x:c r="E13800" s="16" t="n">
        <x:v>89976</x:v>
      </x:c>
      <x:c r="F13800" s="16" t="n">
        <x:v>680</x:v>
      </x:c>
      <x:c r="G13800" s="15" t="n">
        <x:f>VLOOKUP(D13800,'Pricing'!$A$6:$E$8,5,FALSE)</x:f>
        <x:v>4.920000000000001</x:v>
      </x:c>
      <x:c r="H13800" s="15" t="n">
        <x:f>VLOOKUP(D13800,'Pricing'!$A$6:$E$8,4,FALSE)</x:f>
        <x:v>24</x:v>
      </x:c>
      <x:c r="I13800" s="15" t="n">
        <x:f>E13800*G13800/1000000</x:f>
        <x:v>0.4426819200000001</x:v>
      </x:c>
      <x:c r="J13800" s="15" t="n">
        <x:f>F13800*H13800/1000000</x:f>
        <x:v>0.01632</x:v>
      </x:c>
      <x:c r="K13800" s="15" t="n">
        <x:f>SUM(I13800:J13800)</x:f>
        <x:v>0.4590019200000001</x:v>
      </x:c>
    </x:row>
    <x:row r="13801" ht="23" customHeight="1">
      <x:c r="A13801" s="2" t="str">
        <x:v>REQ-13797</x:v>
      </x:c>
      <x:c r="B13801" s="2" t="n">
        <x:v>4</x:v>
      </x:c>
      <x:c r="C13801" s="2" t="str">
        <x:v>Operations</x:v>
      </x:c>
      <x:c r="D13801" s="2" t="str">
        <x:v>Balanced</x:v>
      </x:c>
      <x:c r="E13801" s="16" t="n">
        <x:v>14521</x:v>
      </x:c>
      <x:c r="F13801" s="16" t="n">
        <x:v>1958</x:v>
      </x:c>
      <x:c r="G13801" s="15" t="n">
        <x:f>VLOOKUP(D13801,'Pricing'!$A$6:$E$8,5,FALSE)</x:f>
        <x:v>1.2300000000000002</x:v>
      </x:c>
      <x:c r="H13801" s="15" t="n">
        <x:f>VLOOKUP(D13801,'Pricing'!$A$6:$E$8,4,FALSE)</x:f>
        <x:v>6</x:v>
      </x:c>
      <x:c r="I13801" s="15" t="n">
        <x:f>E13801*G13801/1000000</x:f>
        <x:v>0.01786083</x:v>
      </x:c>
      <x:c r="J13801" s="15" t="n">
        <x:f>F13801*H13801/1000000</x:f>
        <x:v>0.011748</x:v>
      </x:c>
      <x:c r="K13801" s="15" t="n">
        <x:f>SUM(I13801:J13801)</x:f>
        <x:v>0.029608830000000003</x:v>
      </x:c>
    </x:row>
    <x:row r="13802" ht="23" customHeight="1">
      <x:c r="A13802" s="2" t="str">
        <x:v>REQ-13798</x:v>
      </x:c>
      <x:c r="B13802" s="2" t="n">
        <x:v>19</x:v>
      </x:c>
      <x:c r="C13802" s="2" t="str">
        <x:v>Product</x:v>
      </x:c>
      <x:c r="D13802" s="2" t="str">
        <x:v>Reasoning</x:v>
      </x:c>
      <x:c r="E13802" s="16" t="n">
        <x:v>64104</x:v>
      </x:c>
      <x:c r="F13802" s="16" t="n">
        <x:v>3116</x:v>
      </x:c>
      <x:c r="G13802" s="15" t="n">
        <x:f>VLOOKUP(D13802,'Pricing'!$A$6:$E$8,5,FALSE)</x:f>
        <x:v>4.920000000000001</x:v>
      </x:c>
      <x:c r="H13802" s="15" t="n">
        <x:f>VLOOKUP(D13802,'Pricing'!$A$6:$E$8,4,FALSE)</x:f>
        <x:v>24</x:v>
      </x:c>
      <x:c r="I13802" s="15" t="n">
        <x:f>E13802*G13802/1000000</x:f>
        <x:v>0.31539168000000006</x:v>
      </x:c>
      <x:c r="J13802" s="15" t="n">
        <x:f>F13802*H13802/1000000</x:f>
        <x:v>0.074784</x:v>
      </x:c>
      <x:c r="K13802" s="15" t="n">
        <x:f>SUM(I13802:J13802)</x:f>
        <x:v>0.3901756800000001</x:v>
      </x:c>
    </x:row>
    <x:row r="13803" ht="23" customHeight="1">
      <x:c r="A13803" s="2" t="str">
        <x:v>REQ-13799</x:v>
      </x:c>
      <x:c r="B13803" s="2" t="n">
        <x:v>23</x:v>
      </x:c>
      <x:c r="C13803" s="2" t="str">
        <x:v>Operations</x:v>
      </x:c>
      <x:c r="D13803" s="2" t="str">
        <x:v>Swift</x:v>
      </x:c>
      <x:c r="E13803" s="16" t="n">
        <x:v>23438</x:v>
      </x:c>
      <x:c r="F13803" s="16" t="n">
        <x:v>732</x:v>
      </x:c>
      <x:c r="G13803" s="15" t="n">
        <x:f>VLOOKUP(D13803,'Pricing'!$A$6:$E$8,5,FALSE)</x:f>
        <x:v>0.246</x:v>
      </x:c>
      <x:c r="H13803" s="15" t="n">
        <x:f>VLOOKUP(D13803,'Pricing'!$A$6:$E$8,4,FALSE)</x:f>
        <x:v>1.2</x:v>
      </x:c>
      <x:c r="I13803" s="15" t="n">
        <x:f>E13803*G13803/1000000</x:f>
        <x:v>0.005765747999999999</x:v>
      </x:c>
      <x:c r="J13803" s="15" t="n">
        <x:f>F13803*H13803/1000000</x:f>
        <x:v>0.0008784</x:v>
      </x:c>
      <x:c r="K13803" s="15" t="n">
        <x:f>SUM(I13803:J13803)</x:f>
        <x:v>0.006644147999999999</x:v>
      </x:c>
    </x:row>
    <x:row r="13804" ht="23" customHeight="1">
      <x:c r="A13804" s="2" t="str">
        <x:v>REQ-13800</x:v>
      </x:c>
      <x:c r="B13804" s="2" t="n">
        <x:v>2</x:v>
      </x:c>
      <x:c r="C13804" s="2" t="str">
        <x:v>Product</x:v>
      </x:c>
      <x:c r="D13804" s="2" t="str">
        <x:v>Balanced</x:v>
      </x:c>
      <x:c r="E13804" s="16" t="n">
        <x:v>108231</x:v>
      </x:c>
      <x:c r="F13804" s="16" t="n">
        <x:v>3532</x:v>
      </x:c>
      <x:c r="G13804" s="15" t="n">
        <x:f>VLOOKUP(D13804,'Pricing'!$A$6:$E$8,5,FALSE)</x:f>
        <x:v>1.2300000000000002</x:v>
      </x:c>
      <x:c r="H13804" s="15" t="n">
        <x:f>VLOOKUP(D13804,'Pricing'!$A$6:$E$8,4,FALSE)</x:f>
        <x:v>6</x:v>
      </x:c>
      <x:c r="I13804" s="15" t="n">
        <x:f>E13804*G13804/1000000</x:f>
        <x:v>0.13312413000000003</x:v>
      </x:c>
      <x:c r="J13804" s="15" t="n">
        <x:f>F13804*H13804/1000000</x:f>
        <x:v>0.021192</x:v>
      </x:c>
      <x:c r="K13804" s="15" t="n">
        <x:f>SUM(I13804:J13804)</x:f>
        <x:v>0.15431613000000002</x:v>
      </x:c>
    </x:row>
    <x:row r="13805" ht="23" customHeight="1">
      <x:c r="A13805" s="2" t="str">
        <x:v>REQ-13801</x:v>
      </x:c>
      <x:c r="B13805" s="2" t="n">
        <x:v>21</x:v>
      </x:c>
      <x:c r="C13805" s="2" t="str">
        <x:v>Research</x:v>
      </x:c>
      <x:c r="D13805" s="2" t="str">
        <x:v>Balanced</x:v>
      </x:c>
      <x:c r="E13805" s="16" t="n">
        <x:v>113729</x:v>
      </x:c>
      <x:c r="F13805" s="16" t="n">
        <x:v>3704</x:v>
      </x:c>
      <x:c r="G13805" s="15" t="n">
        <x:f>VLOOKUP(D13805,'Pricing'!$A$6:$E$8,5,FALSE)</x:f>
        <x:v>1.2300000000000002</x:v>
      </x:c>
      <x:c r="H13805" s="15" t="n">
        <x:f>VLOOKUP(D13805,'Pricing'!$A$6:$E$8,4,FALSE)</x:f>
        <x:v>6</x:v>
      </x:c>
      <x:c r="I13805" s="15" t="n">
        <x:f>E13805*G13805/1000000</x:f>
        <x:v>0.13988667000000002</x:v>
      </x:c>
      <x:c r="J13805" s="15" t="n">
        <x:f>F13805*H13805/1000000</x:f>
        <x:v>0.022224</x:v>
      </x:c>
      <x:c r="K13805" s="15" t="n">
        <x:f>SUM(I13805:J13805)</x:f>
        <x:v>0.16211067</x:v>
      </x:c>
    </x:row>
    <x:row r="13806" ht="23" customHeight="1">
      <x:c r="A13806" s="2" t="str">
        <x:v>REQ-13802</x:v>
      </x:c>
      <x:c r="B13806" s="2" t="n">
        <x:v>31</x:v>
      </x:c>
      <x:c r="C13806" s="2" t="str">
        <x:v>Growth</x:v>
      </x:c>
      <x:c r="D13806" s="2" t="str">
        <x:v>Reasoning</x:v>
      </x:c>
      <x:c r="E13806" s="16" t="n">
        <x:v>69387</x:v>
      </x:c>
      <x:c r="F13806" s="16" t="n">
        <x:v>2636</x:v>
      </x:c>
      <x:c r="G13806" s="15" t="n">
        <x:f>VLOOKUP(D13806,'Pricing'!$A$6:$E$8,5,FALSE)</x:f>
        <x:v>4.920000000000001</x:v>
      </x:c>
      <x:c r="H13806" s="15" t="n">
        <x:f>VLOOKUP(D13806,'Pricing'!$A$6:$E$8,4,FALSE)</x:f>
        <x:v>24</x:v>
      </x:c>
      <x:c r="I13806" s="15" t="n">
        <x:f>E13806*G13806/1000000</x:f>
        <x:v>0.34138404000000006</x:v>
      </x:c>
      <x:c r="J13806" s="15" t="n">
        <x:f>F13806*H13806/1000000</x:f>
        <x:v>0.063264</x:v>
      </x:c>
      <x:c r="K13806" s="15" t="n">
        <x:f>SUM(I13806:J13806)</x:f>
        <x:v>0.40464804000000004</x:v>
      </x:c>
    </x:row>
    <x:row r="13807" ht="23" customHeight="1">
      <x:c r="A13807" s="2" t="str">
        <x:v>REQ-13803</x:v>
      </x:c>
      <x:c r="B13807" s="2" t="n">
        <x:v>8</x:v>
      </x:c>
      <x:c r="C13807" s="2" t="str">
        <x:v>Research</x:v>
      </x:c>
      <x:c r="D13807" s="2" t="str">
        <x:v>Swift</x:v>
      </x:c>
      <x:c r="E13807" s="16" t="n">
        <x:v>46978</x:v>
      </x:c>
      <x:c r="F13807" s="16" t="n">
        <x:v>1252</x:v>
      </x:c>
      <x:c r="G13807" s="15" t="n">
        <x:f>VLOOKUP(D13807,'Pricing'!$A$6:$E$8,5,FALSE)</x:f>
        <x:v>0.246</x:v>
      </x:c>
      <x:c r="H13807" s="15" t="n">
        <x:f>VLOOKUP(D13807,'Pricing'!$A$6:$E$8,4,FALSE)</x:f>
        <x:v>1.2</x:v>
      </x:c>
      <x:c r="I13807" s="15" t="n">
        <x:f>E13807*G13807/1000000</x:f>
        <x:v>0.011556588</x:v>
      </x:c>
      <x:c r="J13807" s="15" t="n">
        <x:f>F13807*H13807/1000000</x:f>
        <x:v>0.0015023999999999999</x:v>
      </x:c>
      <x:c r="K13807" s="15" t="n">
        <x:f>SUM(I13807:J13807)</x:f>
        <x:v>0.013058987999999999</x:v>
      </x:c>
    </x:row>
    <x:row r="13808" ht="23" customHeight="1">
      <x:c r="A13808" s="2" t="str">
        <x:v>REQ-13804</x:v>
      </x:c>
      <x:c r="B13808" s="2" t="n">
        <x:v>30</x:v>
      </x:c>
      <x:c r="C13808" s="2" t="str">
        <x:v>Product</x:v>
      </x:c>
      <x:c r="D13808" s="2" t="str">
        <x:v>Balanced</x:v>
      </x:c>
      <x:c r="E13808" s="16" t="n">
        <x:v>107444</x:v>
      </x:c>
      <x:c r="F13808" s="16" t="n">
        <x:v>3322</x:v>
      </x:c>
      <x:c r="G13808" s="15" t="n">
        <x:f>VLOOKUP(D13808,'Pricing'!$A$6:$E$8,5,FALSE)</x:f>
        <x:v>1.2300000000000002</x:v>
      </x:c>
      <x:c r="H13808" s="15" t="n">
        <x:f>VLOOKUP(D13808,'Pricing'!$A$6:$E$8,4,FALSE)</x:f>
        <x:v>6</x:v>
      </x:c>
      <x:c r="I13808" s="15" t="n">
        <x:f>E13808*G13808/1000000</x:f>
        <x:v>0.13215612000000002</x:v>
      </x:c>
      <x:c r="J13808" s="15" t="n">
        <x:f>F13808*H13808/1000000</x:f>
        <x:v>0.019932</x:v>
      </x:c>
      <x:c r="K13808" s="15" t="n">
        <x:f>SUM(I13808:J13808)</x:f>
        <x:v>0.15208812000000002</x:v>
      </x:c>
    </x:row>
    <x:row r="13809" ht="23" customHeight="1">
      <x:c r="A13809" s="2" t="str">
        <x:v>REQ-13805</x:v>
      </x:c>
      <x:c r="B13809" s="2" t="n">
        <x:v>10</x:v>
      </x:c>
      <x:c r="C13809" s="2" t="str">
        <x:v>Operations</x:v>
      </x:c>
      <x:c r="D13809" s="2" t="str">
        <x:v>Swift</x:v>
      </x:c>
      <x:c r="E13809" s="16" t="n">
        <x:v>84547</x:v>
      </x:c>
      <x:c r="F13809" s="16" t="n">
        <x:v>414</x:v>
      </x:c>
      <x:c r="G13809" s="15" t="n">
        <x:f>VLOOKUP(D13809,'Pricing'!$A$6:$E$8,5,FALSE)</x:f>
        <x:v>0.246</x:v>
      </x:c>
      <x:c r="H13809" s="15" t="n">
        <x:f>VLOOKUP(D13809,'Pricing'!$A$6:$E$8,4,FALSE)</x:f>
        <x:v>1.2</x:v>
      </x:c>
      <x:c r="I13809" s="15" t="n">
        <x:f>E13809*G13809/1000000</x:f>
        <x:v>0.020798562</x:v>
      </x:c>
      <x:c r="J13809" s="15" t="n">
        <x:f>F13809*H13809/1000000</x:f>
        <x:v>0.0004967999999999999</x:v>
      </x:c>
      <x:c r="K13809" s="15" t="n">
        <x:f>SUM(I13809:J13809)</x:f>
        <x:v>0.021295361999999998</x:v>
      </x:c>
    </x:row>
    <x:row r="13810" ht="23" customHeight="1">
      <x:c r="A13810" s="2" t="str">
        <x:v>REQ-13806</x:v>
      </x:c>
      <x:c r="B13810" s="2" t="n">
        <x:v>19</x:v>
      </x:c>
      <x:c r="C13810" s="2" t="str">
        <x:v>Growth</x:v>
      </x:c>
      <x:c r="D13810" s="2" t="str">
        <x:v>Swift</x:v>
      </x:c>
      <x:c r="E13810" s="16" t="n">
        <x:v>7400</x:v>
      </x:c>
      <x:c r="F13810" s="16" t="n">
        <x:v>1711</x:v>
      </x:c>
      <x:c r="G13810" s="15" t="n">
        <x:f>VLOOKUP(D13810,'Pricing'!$A$6:$E$8,5,FALSE)</x:f>
        <x:v>0.246</x:v>
      </x:c>
      <x:c r="H13810" s="15" t="n">
        <x:f>VLOOKUP(D13810,'Pricing'!$A$6:$E$8,4,FALSE)</x:f>
        <x:v>1.2</x:v>
      </x:c>
      <x:c r="I13810" s="15" t="n">
        <x:f>E13810*G13810/1000000</x:f>
        <x:v>0.0018203999999999998</x:v>
      </x:c>
      <x:c r="J13810" s="15" t="n">
        <x:f>F13810*H13810/1000000</x:f>
        <x:v>0.0020532</x:v>
      </x:c>
      <x:c r="K13810" s="15" t="n">
        <x:f>SUM(I13810:J13810)</x:f>
        <x:v>0.0038735999999999996</x:v>
      </x:c>
    </x:row>
    <x:row r="13811" ht="23" customHeight="1">
      <x:c r="A13811" s="2" t="str">
        <x:v>REQ-13807</x:v>
      </x:c>
      <x:c r="B13811" s="2" t="n">
        <x:v>6</x:v>
      </x:c>
      <x:c r="C13811" s="2" t="str">
        <x:v>Research</x:v>
      </x:c>
      <x:c r="D13811" s="2" t="str">
        <x:v>Swift</x:v>
      </x:c>
      <x:c r="E13811" s="16" t="n">
        <x:v>8367</x:v>
      </x:c>
      <x:c r="F13811" s="16" t="n">
        <x:v>311</x:v>
      </x:c>
      <x:c r="G13811" s="15" t="n">
        <x:f>VLOOKUP(D13811,'Pricing'!$A$6:$E$8,5,FALSE)</x:f>
        <x:v>0.246</x:v>
      </x:c>
      <x:c r="H13811" s="15" t="n">
        <x:f>VLOOKUP(D13811,'Pricing'!$A$6:$E$8,4,FALSE)</x:f>
        <x:v>1.2</x:v>
      </x:c>
      <x:c r="I13811" s="15" t="n">
        <x:f>E13811*G13811/1000000</x:f>
        <x:v>0.0020582820000000003</x:v>
      </x:c>
      <x:c r="J13811" s="15" t="n">
        <x:f>F13811*H13811/1000000</x:f>
        <x:v>0.00037319999999999996</x:v>
      </x:c>
      <x:c r="K13811" s="15" t="n">
        <x:f>SUM(I13811:J13811)</x:f>
        <x:v>0.0024314820000000004</x:v>
      </x:c>
    </x:row>
    <x:row r="13812" ht="23" customHeight="1">
      <x:c r="A13812" s="2" t="str">
        <x:v>REQ-13808</x:v>
      </x:c>
      <x:c r="B13812" s="2" t="n">
        <x:v>7</x:v>
      </x:c>
      <x:c r="C13812" s="2" t="str">
        <x:v>Growth</x:v>
      </x:c>
      <x:c r="D13812" s="2" t="str">
        <x:v>Reasoning</x:v>
      </x:c>
      <x:c r="E13812" s="16" t="n">
        <x:v>58622</x:v>
      </x:c>
      <x:c r="F13812" s="16" t="n">
        <x:v>513</x:v>
      </x:c>
      <x:c r="G13812" s="15" t="n">
        <x:f>VLOOKUP(D13812,'Pricing'!$A$6:$E$8,5,FALSE)</x:f>
        <x:v>4.920000000000001</x:v>
      </x:c>
      <x:c r="H13812" s="15" t="n">
        <x:f>VLOOKUP(D13812,'Pricing'!$A$6:$E$8,4,FALSE)</x:f>
        <x:v>24</x:v>
      </x:c>
      <x:c r="I13812" s="15" t="n">
        <x:f>E13812*G13812/1000000</x:f>
        <x:v>0.28842024000000005</x:v>
      </x:c>
      <x:c r="J13812" s="15" t="n">
        <x:f>F13812*H13812/1000000</x:f>
        <x:v>0.012312</x:v>
      </x:c>
      <x:c r="K13812" s="15" t="n">
        <x:f>SUM(I13812:J13812)</x:f>
        <x:v>0.30073224000000004</x:v>
      </x:c>
    </x:row>
    <x:row r="13813" ht="23" customHeight="1">
      <x:c r="A13813" s="2" t="str">
        <x:v>REQ-13809</x:v>
      </x:c>
      <x:c r="B13813" s="2" t="n">
        <x:v>2</x:v>
      </x:c>
      <x:c r="C13813" s="2" t="str">
        <x:v>Research</x:v>
      </x:c>
      <x:c r="D13813" s="2" t="str">
        <x:v>Balanced</x:v>
      </x:c>
      <x:c r="E13813" s="16" t="n">
        <x:v>67142</x:v>
      </x:c>
      <x:c r="F13813" s="16" t="n">
        <x:v>2222</x:v>
      </x:c>
      <x:c r="G13813" s="15" t="n">
        <x:f>VLOOKUP(D13813,'Pricing'!$A$6:$E$8,5,FALSE)</x:f>
        <x:v>1.2300000000000002</x:v>
      </x:c>
      <x:c r="H13813" s="15" t="n">
        <x:f>VLOOKUP(D13813,'Pricing'!$A$6:$E$8,4,FALSE)</x:f>
        <x:v>6</x:v>
      </x:c>
      <x:c r="I13813" s="15" t="n">
        <x:f>E13813*G13813/1000000</x:f>
        <x:v>0.08258466000000002</x:v>
      </x:c>
      <x:c r="J13813" s="15" t="n">
        <x:f>F13813*H13813/1000000</x:f>
        <x:v>0.013332</x:v>
      </x:c>
      <x:c r="K13813" s="15" t="n">
        <x:f>SUM(I13813:J13813)</x:f>
        <x:v>0.09591666000000001</x:v>
      </x:c>
    </x:row>
    <x:row r="13814" ht="23" customHeight="1">
      <x:c r="A13814" s="2" t="str">
        <x:v>REQ-13810</x:v>
      </x:c>
      <x:c r="B13814" s="2" t="n">
        <x:v>27</x:v>
      </x:c>
      <x:c r="C13814" s="2" t="str">
        <x:v>Growth</x:v>
      </x:c>
      <x:c r="D13814" s="2" t="str">
        <x:v>Swift</x:v>
      </x:c>
      <x:c r="E13814" s="16" t="n">
        <x:v>80512</x:v>
      </x:c>
      <x:c r="F13814" s="16" t="n">
        <x:v>1567</x:v>
      </x:c>
      <x:c r="G13814" s="15" t="n">
        <x:f>VLOOKUP(D13814,'Pricing'!$A$6:$E$8,5,FALSE)</x:f>
        <x:v>0.246</x:v>
      </x:c>
      <x:c r="H13814" s="15" t="n">
        <x:f>VLOOKUP(D13814,'Pricing'!$A$6:$E$8,4,FALSE)</x:f>
        <x:v>1.2</x:v>
      </x:c>
      <x:c r="I13814" s="15" t="n">
        <x:f>E13814*G13814/1000000</x:f>
        <x:v>0.019805952</x:v>
      </x:c>
      <x:c r="J13814" s="15" t="n">
        <x:f>F13814*H13814/1000000</x:f>
        <x:v>0.0018804</x:v>
      </x:c>
      <x:c r="K13814" s="15" t="n">
        <x:f>SUM(I13814:J13814)</x:f>
        <x:v>0.021686352000000002</x:v>
      </x:c>
    </x:row>
    <x:row r="13815" ht="23" customHeight="1">
      <x:c r="A13815" s="2" t="str">
        <x:v>REQ-13811</x:v>
      </x:c>
      <x:c r="B13815" s="2" t="n">
        <x:v>6</x:v>
      </x:c>
      <x:c r="C13815" s="2" t="str">
        <x:v>Operations</x:v>
      </x:c>
      <x:c r="D13815" s="2" t="str">
        <x:v>Swift</x:v>
      </x:c>
      <x:c r="E13815" s="16" t="n">
        <x:v>39092</x:v>
      </x:c>
      <x:c r="F13815" s="16" t="n">
        <x:v>3189</x:v>
      </x:c>
      <x:c r="G13815" s="15" t="n">
        <x:f>VLOOKUP(D13815,'Pricing'!$A$6:$E$8,5,FALSE)</x:f>
        <x:v>0.246</x:v>
      </x:c>
      <x:c r="H13815" s="15" t="n">
        <x:f>VLOOKUP(D13815,'Pricing'!$A$6:$E$8,4,FALSE)</x:f>
        <x:v>1.2</x:v>
      </x:c>
      <x:c r="I13815" s="15" t="n">
        <x:f>E13815*G13815/1000000</x:f>
        <x:v>0.009616632</x:v>
      </x:c>
      <x:c r="J13815" s="15" t="n">
        <x:f>F13815*H13815/1000000</x:f>
        <x:v>0.0038267999999999996</x:v>
      </x:c>
      <x:c r="K13815" s="15" t="n">
        <x:f>SUM(I13815:J13815)</x:f>
        <x:v>0.013443432</x:v>
      </x:c>
    </x:row>
    <x:row r="13816" ht="23" customHeight="1">
      <x:c r="A13816" s="2" t="str">
        <x:v>REQ-13812</x:v>
      </x:c>
      <x:c r="B13816" s="2" t="n">
        <x:v>7</x:v>
      </x:c>
      <x:c r="C13816" s="2" t="str">
        <x:v>Product</x:v>
      </x:c>
      <x:c r="D13816" s="2" t="str">
        <x:v>Balanced</x:v>
      </x:c>
      <x:c r="E13816" s="16" t="n">
        <x:v>85258</x:v>
      </x:c>
      <x:c r="F13816" s="16" t="n">
        <x:v>2038</x:v>
      </x:c>
      <x:c r="G13816" s="15" t="n">
        <x:f>VLOOKUP(D13816,'Pricing'!$A$6:$E$8,5,FALSE)</x:f>
        <x:v>1.2300000000000002</x:v>
      </x:c>
      <x:c r="H13816" s="15" t="n">
        <x:f>VLOOKUP(D13816,'Pricing'!$A$6:$E$8,4,FALSE)</x:f>
        <x:v>6</x:v>
      </x:c>
      <x:c r="I13816" s="15" t="n">
        <x:f>E13816*G13816/1000000</x:f>
        <x:v>0.10486734000000002</x:v>
      </x:c>
      <x:c r="J13816" s="15" t="n">
        <x:f>F13816*H13816/1000000</x:f>
        <x:v>0.012228</x:v>
      </x:c>
      <x:c r="K13816" s="15" t="n">
        <x:f>SUM(I13816:J13816)</x:f>
        <x:v>0.11709534000000002</x:v>
      </x:c>
    </x:row>
    <x:row r="13817" ht="23" customHeight="1">
      <x:c r="A13817" s="2" t="str">
        <x:v>REQ-13813</x:v>
      </x:c>
      <x:c r="B13817" s="2" t="n">
        <x:v>6</x:v>
      </x:c>
      <x:c r="C13817" s="2" t="str">
        <x:v>Research</x:v>
      </x:c>
      <x:c r="D13817" s="2" t="str">
        <x:v>Swift</x:v>
      </x:c>
      <x:c r="E13817" s="16" t="n">
        <x:v>64579</x:v>
      </x:c>
      <x:c r="F13817" s="16" t="n">
        <x:v>2723</x:v>
      </x:c>
      <x:c r="G13817" s="15" t="n">
        <x:f>VLOOKUP(D13817,'Pricing'!$A$6:$E$8,5,FALSE)</x:f>
        <x:v>0.246</x:v>
      </x:c>
      <x:c r="H13817" s="15" t="n">
        <x:f>VLOOKUP(D13817,'Pricing'!$A$6:$E$8,4,FALSE)</x:f>
        <x:v>1.2</x:v>
      </x:c>
      <x:c r="I13817" s="15" t="n">
        <x:f>E13817*G13817/1000000</x:f>
        <x:v>0.015886433999999998</x:v>
      </x:c>
      <x:c r="J13817" s="15" t="n">
        <x:f>F13817*H13817/1000000</x:f>
        <x:v>0.0032676</x:v>
      </x:c>
      <x:c r="K13817" s="15" t="n">
        <x:f>SUM(I13817:J13817)</x:f>
        <x:v>0.019154033999999997</x:v>
      </x:c>
    </x:row>
    <x:row r="13818" ht="23" customHeight="1">
      <x:c r="A13818" s="2" t="str">
        <x:v>REQ-13814</x:v>
      </x:c>
      <x:c r="B13818" s="2" t="n">
        <x:v>16</x:v>
      </x:c>
      <x:c r="C13818" s="2" t="str">
        <x:v>Product</x:v>
      </x:c>
      <x:c r="D13818" s="2" t="str">
        <x:v>Balanced</x:v>
      </x:c>
      <x:c r="E13818" s="16" t="n">
        <x:v>95532</x:v>
      </x:c>
      <x:c r="F13818" s="16" t="n">
        <x:v>2427</x:v>
      </x:c>
      <x:c r="G13818" s="15" t="n">
        <x:f>VLOOKUP(D13818,'Pricing'!$A$6:$E$8,5,FALSE)</x:f>
        <x:v>1.2300000000000002</x:v>
      </x:c>
      <x:c r="H13818" s="15" t="n">
        <x:f>VLOOKUP(D13818,'Pricing'!$A$6:$E$8,4,FALSE)</x:f>
        <x:v>6</x:v>
      </x:c>
      <x:c r="I13818" s="15" t="n">
        <x:f>E13818*G13818/1000000</x:f>
        <x:v>0.11750436000000002</x:v>
      </x:c>
      <x:c r="J13818" s="15" t="n">
        <x:f>F13818*H13818/1000000</x:f>
        <x:v>0.014562</x:v>
      </x:c>
      <x:c r="K13818" s="15" t="n">
        <x:f>SUM(I13818:J13818)</x:f>
        <x:v>0.13206636000000002</x:v>
      </x:c>
    </x:row>
    <x:row r="13819" ht="23" customHeight="1">
      <x:c r="A13819" s="2" t="str">
        <x:v>REQ-13815</x:v>
      </x:c>
      <x:c r="B13819" s="2" t="n">
        <x:v>26</x:v>
      </x:c>
      <x:c r="C13819" s="2" t="str">
        <x:v>Operations</x:v>
      </x:c>
      <x:c r="D13819" s="2" t="str">
        <x:v>Swift</x:v>
      </x:c>
      <x:c r="E13819" s="16" t="n">
        <x:v>119637</x:v>
      </x:c>
      <x:c r="F13819" s="16" t="n">
        <x:v>2561</x:v>
      </x:c>
      <x:c r="G13819" s="15" t="n">
        <x:f>VLOOKUP(D13819,'Pricing'!$A$6:$E$8,5,FALSE)</x:f>
        <x:v>0.246</x:v>
      </x:c>
      <x:c r="H13819" s="15" t="n">
        <x:f>VLOOKUP(D13819,'Pricing'!$A$6:$E$8,4,FALSE)</x:f>
        <x:v>1.2</x:v>
      </x:c>
      <x:c r="I13819" s="15" t="n">
        <x:f>E13819*G13819/1000000</x:f>
        <x:v>0.029430702</x:v>
      </x:c>
      <x:c r="J13819" s="15" t="n">
        <x:f>F13819*H13819/1000000</x:f>
        <x:v>0.0030732</x:v>
      </x:c>
      <x:c r="K13819" s="15" t="n">
        <x:f>SUM(I13819:J13819)</x:f>
        <x:v>0.032503902</x:v>
      </x:c>
    </x:row>
    <x:row r="13820" ht="23" customHeight="1">
      <x:c r="A13820" s="2" t="str">
        <x:v>REQ-13816</x:v>
      </x:c>
      <x:c r="B13820" s="2" t="n">
        <x:v>21</x:v>
      </x:c>
      <x:c r="C13820" s="2" t="str">
        <x:v>Product</x:v>
      </x:c>
      <x:c r="D13820" s="2" t="str">
        <x:v>Balanced</x:v>
      </x:c>
      <x:c r="E13820" s="16" t="n">
        <x:v>84800</x:v>
      </x:c>
      <x:c r="F13820" s="16" t="n">
        <x:v>1250</x:v>
      </x:c>
      <x:c r="G13820" s="15" t="n">
        <x:f>VLOOKUP(D13820,'Pricing'!$A$6:$E$8,5,FALSE)</x:f>
        <x:v>1.2300000000000002</x:v>
      </x:c>
      <x:c r="H13820" s="15" t="n">
        <x:f>VLOOKUP(D13820,'Pricing'!$A$6:$E$8,4,FALSE)</x:f>
        <x:v>6</x:v>
      </x:c>
      <x:c r="I13820" s="15" t="n">
        <x:f>E13820*G13820/1000000</x:f>
        <x:v>0.10430400000000001</x:v>
      </x:c>
      <x:c r="J13820" s="15" t="n">
        <x:f>F13820*H13820/1000000</x:f>
        <x:v>0.0075</x:v>
      </x:c>
      <x:c r="K13820" s="15" t="n">
        <x:f>SUM(I13820:J13820)</x:f>
        <x:v>0.11180400000000001</x:v>
      </x:c>
    </x:row>
    <x:row r="13821" ht="23" customHeight="1">
      <x:c r="A13821" s="2" t="str">
        <x:v>REQ-13817</x:v>
      </x:c>
      <x:c r="B13821" s="2" t="n">
        <x:v>20</x:v>
      </x:c>
      <x:c r="C13821" s="2" t="str">
        <x:v>Operations</x:v>
      </x:c>
      <x:c r="D13821" s="2" t="str">
        <x:v>Balanced</x:v>
      </x:c>
      <x:c r="E13821" s="16" t="n">
        <x:v>85292</x:v>
      </x:c>
      <x:c r="F13821" s="16" t="n">
        <x:v>1252</x:v>
      </x:c>
      <x:c r="G13821" s="15" t="n">
        <x:f>VLOOKUP(D13821,'Pricing'!$A$6:$E$8,5,FALSE)</x:f>
        <x:v>1.2300000000000002</x:v>
      </x:c>
      <x:c r="H13821" s="15" t="n">
        <x:f>VLOOKUP(D13821,'Pricing'!$A$6:$E$8,4,FALSE)</x:f>
        <x:v>6</x:v>
      </x:c>
      <x:c r="I13821" s="15" t="n">
        <x:f>E13821*G13821/1000000</x:f>
        <x:v>0.10490916000000002</x:v>
      </x:c>
      <x:c r="J13821" s="15" t="n">
        <x:f>F13821*H13821/1000000</x:f>
        <x:v>0.007512</x:v>
      </x:c>
      <x:c r="K13821" s="15" t="n">
        <x:f>SUM(I13821:J13821)</x:f>
        <x:v>0.11242116000000002</x:v>
      </x:c>
    </x:row>
    <x:row r="13822" ht="23" customHeight="1">
      <x:c r="A13822" s="2" t="str">
        <x:v>REQ-13818</x:v>
      </x:c>
      <x:c r="B13822" s="2" t="n">
        <x:v>15</x:v>
      </x:c>
      <x:c r="C13822" s="2" t="str">
        <x:v>Support</x:v>
      </x:c>
      <x:c r="D13822" s="2" t="str">
        <x:v>Balanced</x:v>
      </x:c>
      <x:c r="E13822" s="16" t="n">
        <x:v>105364</x:v>
      </x:c>
      <x:c r="F13822" s="16" t="n">
        <x:v>3825</x:v>
      </x:c>
      <x:c r="G13822" s="15" t="n">
        <x:f>VLOOKUP(D13822,'Pricing'!$A$6:$E$8,5,FALSE)</x:f>
        <x:v>1.2300000000000002</x:v>
      </x:c>
      <x:c r="H13822" s="15" t="n">
        <x:f>VLOOKUP(D13822,'Pricing'!$A$6:$E$8,4,FALSE)</x:f>
        <x:v>6</x:v>
      </x:c>
      <x:c r="I13822" s="15" t="n">
        <x:f>E13822*G13822/1000000</x:f>
        <x:v>0.12959772000000003</x:v>
      </x:c>
      <x:c r="J13822" s="15" t="n">
        <x:f>F13822*H13822/1000000</x:f>
        <x:v>0.02295</x:v>
      </x:c>
      <x:c r="K13822" s="15" t="n">
        <x:f>SUM(I13822:J13822)</x:f>
        <x:v>0.15254772000000003</x:v>
      </x:c>
    </x:row>
    <x:row r="13823" ht="23" customHeight="1">
      <x:c r="A13823" s="2" t="str">
        <x:v>REQ-13819</x:v>
      </x:c>
      <x:c r="B13823" s="2" t="n">
        <x:v>12</x:v>
      </x:c>
      <x:c r="C13823" s="2" t="str">
        <x:v>Research</x:v>
      </x:c>
      <x:c r="D13823" s="2" t="str">
        <x:v>Balanced</x:v>
      </x:c>
      <x:c r="E13823" s="16" t="n">
        <x:v>96387</x:v>
      </x:c>
      <x:c r="F13823" s="16" t="n">
        <x:v>1792</x:v>
      </x:c>
      <x:c r="G13823" s="15" t="n">
        <x:f>VLOOKUP(D13823,'Pricing'!$A$6:$E$8,5,FALSE)</x:f>
        <x:v>1.2300000000000002</x:v>
      </x:c>
      <x:c r="H13823" s="15" t="n">
        <x:f>VLOOKUP(D13823,'Pricing'!$A$6:$E$8,4,FALSE)</x:f>
        <x:v>6</x:v>
      </x:c>
      <x:c r="I13823" s="15" t="n">
        <x:f>E13823*G13823/1000000</x:f>
        <x:v>0.11855601000000002</x:v>
      </x:c>
      <x:c r="J13823" s="15" t="n">
        <x:f>F13823*H13823/1000000</x:f>
        <x:v>0.010752</x:v>
      </x:c>
      <x:c r="K13823" s="15" t="n">
        <x:f>SUM(I13823:J13823)</x:f>
        <x:v>0.12930801000000003</x:v>
      </x:c>
    </x:row>
    <x:row r="13824" ht="23" customHeight="1">
      <x:c r="A13824" s="2" t="str">
        <x:v>REQ-13820</x:v>
      </x:c>
      <x:c r="B13824" s="2" t="n">
        <x:v>6</x:v>
      </x:c>
      <x:c r="C13824" s="2" t="str">
        <x:v>Product</x:v>
      </x:c>
      <x:c r="D13824" s="2" t="str">
        <x:v>Balanced</x:v>
      </x:c>
      <x:c r="E13824" s="16" t="n">
        <x:v>8392</x:v>
      </x:c>
      <x:c r="F13824" s="16" t="n">
        <x:v>1098</x:v>
      </x:c>
      <x:c r="G13824" s="15" t="n">
        <x:f>VLOOKUP(D13824,'Pricing'!$A$6:$E$8,5,FALSE)</x:f>
        <x:v>1.2300000000000002</x:v>
      </x:c>
      <x:c r="H13824" s="15" t="n">
        <x:f>VLOOKUP(D13824,'Pricing'!$A$6:$E$8,4,FALSE)</x:f>
        <x:v>6</x:v>
      </x:c>
      <x:c r="I13824" s="15" t="n">
        <x:f>E13824*G13824/1000000</x:f>
        <x:v>0.010322160000000002</x:v>
      </x:c>
      <x:c r="J13824" s="15" t="n">
        <x:f>F13824*H13824/1000000</x:f>
        <x:v>0.006588</x:v>
      </x:c>
      <x:c r="K13824" s="15" t="n">
        <x:f>SUM(I13824:J13824)</x:f>
        <x:v>0.01691016</x:v>
      </x:c>
    </x:row>
    <x:row r="13825" ht="23" customHeight="1">
      <x:c r="A13825" s="2" t="str">
        <x:v>REQ-13821</x:v>
      </x:c>
      <x:c r="B13825" s="2" t="n">
        <x:v>25</x:v>
      </x:c>
      <x:c r="C13825" s="2" t="str">
        <x:v>Operations</x:v>
      </x:c>
      <x:c r="D13825" s="2" t="str">
        <x:v>Swift</x:v>
      </x:c>
      <x:c r="E13825" s="16" t="n">
        <x:v>29947</x:v>
      </x:c>
      <x:c r="F13825" s="16" t="n">
        <x:v>3959</x:v>
      </x:c>
      <x:c r="G13825" s="15" t="n">
        <x:f>VLOOKUP(D13825,'Pricing'!$A$6:$E$8,5,FALSE)</x:f>
        <x:v>0.246</x:v>
      </x:c>
      <x:c r="H13825" s="15" t="n">
        <x:f>VLOOKUP(D13825,'Pricing'!$A$6:$E$8,4,FALSE)</x:f>
        <x:v>1.2</x:v>
      </x:c>
      <x:c r="I13825" s="15" t="n">
        <x:f>E13825*G13825/1000000</x:f>
        <x:v>0.0073669619999999995</x:v>
      </x:c>
      <x:c r="J13825" s="15" t="n">
        <x:f>F13825*H13825/1000000</x:f>
        <x:v>0.0047508</x:v>
      </x:c>
      <x:c r="K13825" s="15" t="n">
        <x:f>SUM(I13825:J13825)</x:f>
        <x:v>0.012117762</x:v>
      </x:c>
    </x:row>
    <x:row r="13826" ht="23" customHeight="1">
      <x:c r="A13826" s="2" t="str">
        <x:v>REQ-13822</x:v>
      </x:c>
      <x:c r="B13826" s="2" t="n">
        <x:v>30</x:v>
      </x:c>
      <x:c r="C13826" s="2" t="str">
        <x:v>Support</x:v>
      </x:c>
      <x:c r="D13826" s="2" t="str">
        <x:v>Swift</x:v>
      </x:c>
      <x:c r="E13826" s="16" t="n">
        <x:v>54843</x:v>
      </x:c>
      <x:c r="F13826" s="16" t="n">
        <x:v>3264</x:v>
      </x:c>
      <x:c r="G13826" s="15" t="n">
        <x:f>VLOOKUP(D13826,'Pricing'!$A$6:$E$8,5,FALSE)</x:f>
        <x:v>0.246</x:v>
      </x:c>
      <x:c r="H13826" s="15" t="n">
        <x:f>VLOOKUP(D13826,'Pricing'!$A$6:$E$8,4,FALSE)</x:f>
        <x:v>1.2</x:v>
      </x:c>
      <x:c r="I13826" s="15" t="n">
        <x:f>E13826*G13826/1000000</x:f>
        <x:v>0.013491378</x:v>
      </x:c>
      <x:c r="J13826" s="15" t="n">
        <x:f>F13826*H13826/1000000</x:f>
        <x:v>0.0039168</x:v>
      </x:c>
      <x:c r="K13826" s="15" t="n">
        <x:f>SUM(I13826:J13826)</x:f>
        <x:v>0.017408178</x:v>
      </x:c>
    </x:row>
    <x:row r="13827" ht="23" customHeight="1">
      <x:c r="A13827" s="2" t="str">
        <x:v>REQ-13823</x:v>
      </x:c>
      <x:c r="B13827" s="2" t="n">
        <x:v>8</x:v>
      </x:c>
      <x:c r="C13827" s="2" t="str">
        <x:v>Operations</x:v>
      </x:c>
      <x:c r="D13827" s="2" t="str">
        <x:v>Balanced</x:v>
      </x:c>
      <x:c r="E13827" s="16" t="n">
        <x:v>51858</x:v>
      </x:c>
      <x:c r="F13827" s="16" t="n">
        <x:v>2497</x:v>
      </x:c>
      <x:c r="G13827" s="15" t="n">
        <x:f>VLOOKUP(D13827,'Pricing'!$A$6:$E$8,5,FALSE)</x:f>
        <x:v>1.2300000000000002</x:v>
      </x:c>
      <x:c r="H13827" s="15" t="n">
        <x:f>VLOOKUP(D13827,'Pricing'!$A$6:$E$8,4,FALSE)</x:f>
        <x:v>6</x:v>
      </x:c>
      <x:c r="I13827" s="15" t="n">
        <x:f>E13827*G13827/1000000</x:f>
        <x:v>0.06378534000000001</x:v>
      </x:c>
      <x:c r="J13827" s="15" t="n">
        <x:f>F13827*H13827/1000000</x:f>
        <x:v>0.014982</x:v>
      </x:c>
      <x:c r="K13827" s="15" t="n">
        <x:f>SUM(I13827:J13827)</x:f>
        <x:v>0.07876734</x:v>
      </x:c>
    </x:row>
    <x:row r="13828" ht="23" customHeight="1">
      <x:c r="A13828" s="2" t="str">
        <x:v>REQ-13824</x:v>
      </x:c>
      <x:c r="B13828" s="2" t="n">
        <x:v>17</x:v>
      </x:c>
      <x:c r="C13828" s="2" t="str">
        <x:v>Growth</x:v>
      </x:c>
      <x:c r="D13828" s="2" t="str">
        <x:v>Reasoning</x:v>
      </x:c>
      <x:c r="E13828" s="16" t="n">
        <x:v>55284</x:v>
      </x:c>
      <x:c r="F13828" s="16" t="n">
        <x:v>1333</x:v>
      </x:c>
      <x:c r="G13828" s="15" t="n">
        <x:f>VLOOKUP(D13828,'Pricing'!$A$6:$E$8,5,FALSE)</x:f>
        <x:v>4.920000000000001</x:v>
      </x:c>
      <x:c r="H13828" s="15" t="n">
        <x:f>VLOOKUP(D13828,'Pricing'!$A$6:$E$8,4,FALSE)</x:f>
        <x:v>24</x:v>
      </x:c>
      <x:c r="I13828" s="15" t="n">
        <x:f>E13828*G13828/1000000</x:f>
        <x:v>0.27199728</x:v>
      </x:c>
      <x:c r="J13828" s="15" t="n">
        <x:f>F13828*H13828/1000000</x:f>
        <x:v>0.031992</x:v>
      </x:c>
      <x:c r="K13828" s="15" t="n">
        <x:f>SUM(I13828:J13828)</x:f>
        <x:v>0.30398928000000003</x:v>
      </x:c>
    </x:row>
    <x:row r="13829" ht="23" customHeight="1">
      <x:c r="A13829" s="2" t="str">
        <x:v>REQ-13825</x:v>
      </x:c>
      <x:c r="B13829" s="2" t="n">
        <x:v>21</x:v>
      </x:c>
      <x:c r="C13829" s="2" t="str">
        <x:v>Operations</x:v>
      </x:c>
      <x:c r="D13829" s="2" t="str">
        <x:v>Balanced</x:v>
      </x:c>
      <x:c r="E13829" s="16" t="n">
        <x:v>27589</x:v>
      </x:c>
      <x:c r="F13829" s="16" t="n">
        <x:v>2565</x:v>
      </x:c>
      <x:c r="G13829" s="15" t="n">
        <x:f>VLOOKUP(D13829,'Pricing'!$A$6:$E$8,5,FALSE)</x:f>
        <x:v>1.2300000000000002</x:v>
      </x:c>
      <x:c r="H13829" s="15" t="n">
        <x:f>VLOOKUP(D13829,'Pricing'!$A$6:$E$8,4,FALSE)</x:f>
        <x:v>6</x:v>
      </x:c>
      <x:c r="I13829" s="15" t="n">
        <x:f>E13829*G13829/1000000</x:f>
        <x:v>0.03393447000000001</x:v>
      </x:c>
      <x:c r="J13829" s="15" t="n">
        <x:f>F13829*H13829/1000000</x:f>
        <x:v>0.01539</x:v>
      </x:c>
      <x:c r="K13829" s="15" t="n">
        <x:f>SUM(I13829:J13829)</x:f>
        <x:v>0.04932447000000001</x:v>
      </x:c>
    </x:row>
    <x:row r="13830" ht="23" customHeight="1">
      <x:c r="A13830" s="2" t="str">
        <x:v>REQ-13826</x:v>
      </x:c>
      <x:c r="B13830" s="2" t="n">
        <x:v>14</x:v>
      </x:c>
      <x:c r="C13830" s="2" t="str">
        <x:v>Growth</x:v>
      </x:c>
      <x:c r="D13830" s="2" t="str">
        <x:v>Reasoning</x:v>
      </x:c>
      <x:c r="E13830" s="16" t="n">
        <x:v>20143</x:v>
      </x:c>
      <x:c r="F13830" s="16" t="n">
        <x:v>3454</x:v>
      </x:c>
      <x:c r="G13830" s="15" t="n">
        <x:f>VLOOKUP(D13830,'Pricing'!$A$6:$E$8,5,FALSE)</x:f>
        <x:v>4.920000000000001</x:v>
      </x:c>
      <x:c r="H13830" s="15" t="n">
        <x:f>VLOOKUP(D13830,'Pricing'!$A$6:$E$8,4,FALSE)</x:f>
        <x:v>24</x:v>
      </x:c>
      <x:c r="I13830" s="15" t="n">
        <x:f>E13830*G13830/1000000</x:f>
        <x:v>0.09910356000000001</x:v>
      </x:c>
      <x:c r="J13830" s="15" t="n">
        <x:f>F13830*H13830/1000000</x:f>
        <x:v>0.082896</x:v>
      </x:c>
      <x:c r="K13830" s="15" t="n">
        <x:f>SUM(I13830:J13830)</x:f>
        <x:v>0.18199956</x:v>
      </x:c>
    </x:row>
    <x:row r="13831" ht="23" customHeight="1">
      <x:c r="A13831" s="2" t="str">
        <x:v>REQ-13827</x:v>
      </x:c>
      <x:c r="B13831" s="2" t="n">
        <x:v>7</x:v>
      </x:c>
      <x:c r="C13831" s="2" t="str">
        <x:v>Operations</x:v>
      </x:c>
      <x:c r="D13831" s="2" t="str">
        <x:v>Swift</x:v>
      </x:c>
      <x:c r="E13831" s="16" t="n">
        <x:v>44113</x:v>
      </x:c>
      <x:c r="F13831" s="16" t="n">
        <x:v>3133</x:v>
      </x:c>
      <x:c r="G13831" s="15" t="n">
        <x:f>VLOOKUP(D13831,'Pricing'!$A$6:$E$8,5,FALSE)</x:f>
        <x:v>0.246</x:v>
      </x:c>
      <x:c r="H13831" s="15" t="n">
        <x:f>VLOOKUP(D13831,'Pricing'!$A$6:$E$8,4,FALSE)</x:f>
        <x:v>1.2</x:v>
      </x:c>
      <x:c r="I13831" s="15" t="n">
        <x:f>E13831*G13831/1000000</x:f>
        <x:v>0.010851798000000001</x:v>
      </x:c>
      <x:c r="J13831" s="15" t="n">
        <x:f>F13831*H13831/1000000</x:f>
        <x:v>0.0037596</x:v>
      </x:c>
      <x:c r="K13831" s="15" t="n">
        <x:f>SUM(I13831:J13831)</x:f>
        <x:v>0.014611398000000001</x:v>
      </x:c>
    </x:row>
    <x:row r="13832" ht="23" customHeight="1">
      <x:c r="A13832" s="2" t="str">
        <x:v>REQ-13828</x:v>
      </x:c>
      <x:c r="B13832" s="2" t="n">
        <x:v>11</x:v>
      </x:c>
      <x:c r="C13832" s="2" t="str">
        <x:v>Support</x:v>
      </x:c>
      <x:c r="D13832" s="2" t="str">
        <x:v>Balanced</x:v>
      </x:c>
      <x:c r="E13832" s="16" t="n">
        <x:v>59854</x:v>
      </x:c>
      <x:c r="F13832" s="16" t="n">
        <x:v>3899</x:v>
      </x:c>
      <x:c r="G13832" s="15" t="n">
        <x:f>VLOOKUP(D13832,'Pricing'!$A$6:$E$8,5,FALSE)</x:f>
        <x:v>1.2300000000000002</x:v>
      </x:c>
      <x:c r="H13832" s="15" t="n">
        <x:f>VLOOKUP(D13832,'Pricing'!$A$6:$E$8,4,FALSE)</x:f>
        <x:v>6</x:v>
      </x:c>
      <x:c r="I13832" s="15" t="n">
        <x:f>E13832*G13832/1000000</x:f>
        <x:v>0.07362042000000002</x:v>
      </x:c>
      <x:c r="J13832" s="15" t="n">
        <x:f>F13832*H13832/1000000</x:f>
        <x:v>0.023394</x:v>
      </x:c>
      <x:c r="K13832" s="15" t="n">
        <x:f>SUM(I13832:J13832)</x:f>
        <x:v>0.09701442000000002</x:v>
      </x:c>
    </x:row>
    <x:row r="13833" ht="23" customHeight="1">
      <x:c r="A13833" s="2" t="str">
        <x:v>REQ-13829</x:v>
      </x:c>
      <x:c r="B13833" s="2" t="n">
        <x:v>29</x:v>
      </x:c>
      <x:c r="C13833" s="2" t="str">
        <x:v>Engineering</x:v>
      </x:c>
      <x:c r="D13833" s="2" t="str">
        <x:v>Swift</x:v>
      </x:c>
      <x:c r="E13833" s="16" t="n">
        <x:v>20787</x:v>
      </x:c>
      <x:c r="F13833" s="16" t="n">
        <x:v>1999</x:v>
      </x:c>
      <x:c r="G13833" s="15" t="n">
        <x:f>VLOOKUP(D13833,'Pricing'!$A$6:$E$8,5,FALSE)</x:f>
        <x:v>0.246</x:v>
      </x:c>
      <x:c r="H13833" s="15" t="n">
        <x:f>VLOOKUP(D13833,'Pricing'!$A$6:$E$8,4,FALSE)</x:f>
        <x:v>1.2</x:v>
      </x:c>
      <x:c r="I13833" s="15" t="n">
        <x:f>E13833*G13833/1000000</x:f>
        <x:v>0.005113602</x:v>
      </x:c>
      <x:c r="J13833" s="15" t="n">
        <x:f>F13833*H13833/1000000</x:f>
        <x:v>0.0023987999999999995</x:v>
      </x:c>
      <x:c r="K13833" s="15" t="n">
        <x:f>SUM(I13833:J13833)</x:f>
        <x:v>0.007512402</x:v>
      </x:c>
    </x:row>
    <x:row r="13834" ht="23" customHeight="1">
      <x:c r="A13834" s="2" t="str">
        <x:v>REQ-13830</x:v>
      </x:c>
      <x:c r="B13834" s="2" t="n">
        <x:v>14</x:v>
      </x:c>
      <x:c r="C13834" s="2" t="str">
        <x:v>Support</x:v>
      </x:c>
      <x:c r="D13834" s="2" t="str">
        <x:v>Reasoning</x:v>
      </x:c>
      <x:c r="E13834" s="16" t="n">
        <x:v>50750</x:v>
      </x:c>
      <x:c r="F13834" s="16" t="n">
        <x:v>954</x:v>
      </x:c>
      <x:c r="G13834" s="15" t="n">
        <x:f>VLOOKUP(D13834,'Pricing'!$A$6:$E$8,5,FALSE)</x:f>
        <x:v>4.920000000000001</x:v>
      </x:c>
      <x:c r="H13834" s="15" t="n">
        <x:f>VLOOKUP(D13834,'Pricing'!$A$6:$E$8,4,FALSE)</x:f>
        <x:v>24</x:v>
      </x:c>
      <x:c r="I13834" s="15" t="n">
        <x:f>E13834*G13834/1000000</x:f>
        <x:v>0.24969000000000002</x:v>
      </x:c>
      <x:c r="J13834" s="15" t="n">
        <x:f>F13834*H13834/1000000</x:f>
        <x:v>0.022896</x:v>
      </x:c>
      <x:c r="K13834" s="15" t="n">
        <x:f>SUM(I13834:J13834)</x:f>
        <x:v>0.272586</x:v>
      </x:c>
    </x:row>
    <x:row r="13835" ht="23" customHeight="1">
      <x:c r="A13835" s="2" t="str">
        <x:v>REQ-13831</x:v>
      </x:c>
      <x:c r="B13835" s="2" t="n">
        <x:v>10</x:v>
      </x:c>
      <x:c r="C13835" s="2" t="str">
        <x:v>Engineering</x:v>
      </x:c>
      <x:c r="D13835" s="2" t="str">
        <x:v>Swift</x:v>
      </x:c>
      <x:c r="E13835" s="16" t="n">
        <x:v>93764</x:v>
      </x:c>
      <x:c r="F13835" s="16" t="n">
        <x:v>1466</x:v>
      </x:c>
      <x:c r="G13835" s="15" t="n">
        <x:f>VLOOKUP(D13835,'Pricing'!$A$6:$E$8,5,FALSE)</x:f>
        <x:v>0.246</x:v>
      </x:c>
      <x:c r="H13835" s="15" t="n">
        <x:f>VLOOKUP(D13835,'Pricing'!$A$6:$E$8,4,FALSE)</x:f>
        <x:v>1.2</x:v>
      </x:c>
      <x:c r="I13835" s="15" t="n">
        <x:f>E13835*G13835/1000000</x:f>
        <x:v>0.023065943999999998</x:v>
      </x:c>
      <x:c r="J13835" s="15" t="n">
        <x:f>F13835*H13835/1000000</x:f>
        <x:v>0.0017592</x:v>
      </x:c>
      <x:c r="K13835" s="15" t="n">
        <x:f>SUM(I13835:J13835)</x:f>
        <x:v>0.024825143999999997</x:v>
      </x:c>
    </x:row>
    <x:row r="13836" ht="23" customHeight="1">
      <x:c r="A13836" s="2" t="str">
        <x:v>REQ-13832</x:v>
      </x:c>
      <x:c r="B13836" s="2" t="n">
        <x:v>8</x:v>
      </x:c>
      <x:c r="C13836" s="2" t="str">
        <x:v>Product</x:v>
      </x:c>
      <x:c r="D13836" s="2" t="str">
        <x:v>Swift</x:v>
      </x:c>
      <x:c r="E13836" s="16" t="n">
        <x:v>84047</x:v>
      </x:c>
      <x:c r="F13836" s="16" t="n">
        <x:v>1316</x:v>
      </x:c>
      <x:c r="G13836" s="15" t="n">
        <x:f>VLOOKUP(D13836,'Pricing'!$A$6:$E$8,5,FALSE)</x:f>
        <x:v>0.246</x:v>
      </x:c>
      <x:c r="H13836" s="15" t="n">
        <x:f>VLOOKUP(D13836,'Pricing'!$A$6:$E$8,4,FALSE)</x:f>
        <x:v>1.2</x:v>
      </x:c>
      <x:c r="I13836" s="15" t="n">
        <x:f>E13836*G13836/1000000</x:f>
        <x:v>0.020675561999999998</x:v>
      </x:c>
      <x:c r="J13836" s="15" t="n">
        <x:f>F13836*H13836/1000000</x:f>
        <x:v>0.0015792</x:v>
      </x:c>
      <x:c r="K13836" s="15" t="n">
        <x:f>SUM(I13836:J13836)</x:f>
        <x:v>0.022254761999999997</x:v>
      </x:c>
    </x:row>
    <x:row r="13837" ht="23" customHeight="1">
      <x:c r="A13837" s="2" t="str">
        <x:v>REQ-13833</x:v>
      </x:c>
      <x:c r="B13837" s="2" t="n">
        <x:v>24</x:v>
      </x:c>
      <x:c r="C13837" s="2" t="str">
        <x:v>Research</x:v>
      </x:c>
      <x:c r="D13837" s="2" t="str">
        <x:v>Swift</x:v>
      </x:c>
      <x:c r="E13837" s="16" t="n">
        <x:v>48623</x:v>
      </x:c>
      <x:c r="F13837" s="16" t="n">
        <x:v>403</x:v>
      </x:c>
      <x:c r="G13837" s="15" t="n">
        <x:f>VLOOKUP(D13837,'Pricing'!$A$6:$E$8,5,FALSE)</x:f>
        <x:v>0.246</x:v>
      </x:c>
      <x:c r="H13837" s="15" t="n">
        <x:f>VLOOKUP(D13837,'Pricing'!$A$6:$E$8,4,FALSE)</x:f>
        <x:v>1.2</x:v>
      </x:c>
      <x:c r="I13837" s="15" t="n">
        <x:f>E13837*G13837/1000000</x:f>
        <x:v>0.011961258</x:v>
      </x:c>
      <x:c r="J13837" s="15" t="n">
        <x:f>F13837*H13837/1000000</x:f>
        <x:v>0.0004836</x:v>
      </x:c>
      <x:c r="K13837" s="15" t="n">
        <x:f>SUM(I13837:J13837)</x:f>
        <x:v>0.012444858000000001</x:v>
      </x:c>
    </x:row>
    <x:row r="13838" ht="23" customHeight="1">
      <x:c r="A13838" s="2" t="str">
        <x:v>REQ-13834</x:v>
      </x:c>
      <x:c r="B13838" s="2" t="n">
        <x:v>9</x:v>
      </x:c>
      <x:c r="C13838" s="2" t="str">
        <x:v>Product</x:v>
      </x:c>
      <x:c r="D13838" s="2" t="str">
        <x:v>Balanced</x:v>
      </x:c>
      <x:c r="E13838" s="16" t="n">
        <x:v>35870</x:v>
      </x:c>
      <x:c r="F13838" s="16" t="n">
        <x:v>592</x:v>
      </x:c>
      <x:c r="G13838" s="15" t="n">
        <x:f>VLOOKUP(D13838,'Pricing'!$A$6:$E$8,5,FALSE)</x:f>
        <x:v>1.2300000000000002</x:v>
      </x:c>
      <x:c r="H13838" s="15" t="n">
        <x:f>VLOOKUP(D13838,'Pricing'!$A$6:$E$8,4,FALSE)</x:f>
        <x:v>6</x:v>
      </x:c>
      <x:c r="I13838" s="15" t="n">
        <x:f>E13838*G13838/1000000</x:f>
        <x:v>0.0441201</x:v>
      </x:c>
      <x:c r="J13838" s="15" t="n">
        <x:f>F13838*H13838/1000000</x:f>
        <x:v>0.003552</x:v>
      </x:c>
      <x:c r="K13838" s="15" t="n">
        <x:f>SUM(I13838:J13838)</x:f>
        <x:v>0.0476721</x:v>
      </x:c>
    </x:row>
    <x:row r="13839" ht="23" customHeight="1">
      <x:c r="A13839" s="2" t="str">
        <x:v>REQ-13835</x:v>
      </x:c>
      <x:c r="B13839" s="2" t="n">
        <x:v>12</x:v>
      </x:c>
      <x:c r="C13839" s="2" t="str">
        <x:v>Research</x:v>
      </x:c>
      <x:c r="D13839" s="2" t="str">
        <x:v>Balanced</x:v>
      </x:c>
      <x:c r="E13839" s="16" t="n">
        <x:v>72312</x:v>
      </x:c>
      <x:c r="F13839" s="16" t="n">
        <x:v>525</x:v>
      </x:c>
      <x:c r="G13839" s="15" t="n">
        <x:f>VLOOKUP(D13839,'Pricing'!$A$6:$E$8,5,FALSE)</x:f>
        <x:v>1.2300000000000002</x:v>
      </x:c>
      <x:c r="H13839" s="15" t="n">
        <x:f>VLOOKUP(D13839,'Pricing'!$A$6:$E$8,4,FALSE)</x:f>
        <x:v>6</x:v>
      </x:c>
      <x:c r="I13839" s="15" t="n">
        <x:f>E13839*G13839/1000000</x:f>
        <x:v>0.08894376000000001</x:v>
      </x:c>
      <x:c r="J13839" s="15" t="n">
        <x:f>F13839*H13839/1000000</x:f>
        <x:v>0.00315</x:v>
      </x:c>
      <x:c r="K13839" s="15" t="n">
        <x:f>SUM(I13839:J13839)</x:f>
        <x:v>0.09209376000000001</x:v>
      </x:c>
    </x:row>
    <x:row r="13840" ht="23" customHeight="1">
      <x:c r="A13840" s="2" t="str">
        <x:v>REQ-13836</x:v>
      </x:c>
      <x:c r="B13840" s="2" t="n">
        <x:v>23</x:v>
      </x:c>
      <x:c r="C13840" s="2" t="str">
        <x:v>Product</x:v>
      </x:c>
      <x:c r="D13840" s="2" t="str">
        <x:v>Swift</x:v>
      </x:c>
      <x:c r="E13840" s="16" t="n">
        <x:v>118612</x:v>
      </x:c>
      <x:c r="F13840" s="16" t="n">
        <x:v>2810</x:v>
      </x:c>
      <x:c r="G13840" s="15" t="n">
        <x:f>VLOOKUP(D13840,'Pricing'!$A$6:$E$8,5,FALSE)</x:f>
        <x:v>0.246</x:v>
      </x:c>
      <x:c r="H13840" s="15" t="n">
        <x:f>VLOOKUP(D13840,'Pricing'!$A$6:$E$8,4,FALSE)</x:f>
        <x:v>1.2</x:v>
      </x:c>
      <x:c r="I13840" s="15" t="n">
        <x:f>E13840*G13840/1000000</x:f>
        <x:v>0.029178552</x:v>
      </x:c>
      <x:c r="J13840" s="15" t="n">
        <x:f>F13840*H13840/1000000</x:f>
        <x:v>0.003372</x:v>
      </x:c>
      <x:c r="K13840" s="15" t="n">
        <x:f>SUM(I13840:J13840)</x:f>
        <x:v>0.032550551999999996</x:v>
      </x:c>
    </x:row>
    <x:row r="13841" ht="23" customHeight="1">
      <x:c r="A13841" s="2" t="str">
        <x:v>REQ-13837</x:v>
      </x:c>
      <x:c r="B13841" s="2" t="n">
        <x:v>19</x:v>
      </x:c>
      <x:c r="C13841" s="2" t="str">
        <x:v>Engineering</x:v>
      </x:c>
      <x:c r="D13841" s="2" t="str">
        <x:v>Balanced</x:v>
      </x:c>
      <x:c r="E13841" s="16" t="n">
        <x:v>80270</x:v>
      </x:c>
      <x:c r="F13841" s="16" t="n">
        <x:v>3381</x:v>
      </x:c>
      <x:c r="G13841" s="15" t="n">
        <x:f>VLOOKUP(D13841,'Pricing'!$A$6:$E$8,5,FALSE)</x:f>
        <x:v>1.2300000000000002</x:v>
      </x:c>
      <x:c r="H13841" s="15" t="n">
        <x:f>VLOOKUP(D13841,'Pricing'!$A$6:$E$8,4,FALSE)</x:f>
        <x:v>6</x:v>
      </x:c>
      <x:c r="I13841" s="15" t="n">
        <x:f>E13841*G13841/1000000</x:f>
        <x:v>0.09873210000000002</x:v>
      </x:c>
      <x:c r="J13841" s="15" t="n">
        <x:f>F13841*H13841/1000000</x:f>
        <x:v>0.020286</x:v>
      </x:c>
      <x:c r="K13841" s="15" t="n">
        <x:f>SUM(I13841:J13841)</x:f>
        <x:v>0.11901810000000002</x:v>
      </x:c>
    </x:row>
    <x:row r="13842" ht="23" customHeight="1">
      <x:c r="A13842" s="2" t="str">
        <x:v>REQ-13838</x:v>
      </x:c>
      <x:c r="B13842" s="2" t="n">
        <x:v>26</x:v>
      </x:c>
      <x:c r="C13842" s="2" t="str">
        <x:v>Product</x:v>
      </x:c>
      <x:c r="D13842" s="2" t="str">
        <x:v>Swift</x:v>
      </x:c>
      <x:c r="E13842" s="16" t="n">
        <x:v>44225</x:v>
      </x:c>
      <x:c r="F13842" s="16" t="n">
        <x:v>231</x:v>
      </x:c>
      <x:c r="G13842" s="15" t="n">
        <x:f>VLOOKUP(D13842,'Pricing'!$A$6:$E$8,5,FALSE)</x:f>
        <x:v>0.246</x:v>
      </x:c>
      <x:c r="H13842" s="15" t="n">
        <x:f>VLOOKUP(D13842,'Pricing'!$A$6:$E$8,4,FALSE)</x:f>
        <x:v>1.2</x:v>
      </x:c>
      <x:c r="I13842" s="15" t="n">
        <x:f>E13842*G13842/1000000</x:f>
        <x:v>0.010879350000000001</x:v>
      </x:c>
      <x:c r="J13842" s="15" t="n">
        <x:f>F13842*H13842/1000000</x:f>
        <x:v>0.00027719999999999996</x:v>
      </x:c>
      <x:c r="K13842" s="15" t="n">
        <x:f>SUM(I13842:J13842)</x:f>
        <x:v>0.011156550000000001</x:v>
      </x:c>
    </x:row>
    <x:row r="13843" ht="23" customHeight="1">
      <x:c r="A13843" s="2" t="str">
        <x:v>REQ-13839</x:v>
      </x:c>
      <x:c r="B13843" s="2" t="n">
        <x:v>31</x:v>
      </x:c>
      <x:c r="C13843" s="2" t="str">
        <x:v>Research</x:v>
      </x:c>
      <x:c r="D13843" s="2" t="str">
        <x:v>Balanced</x:v>
      </x:c>
      <x:c r="E13843" s="16" t="n">
        <x:v>90502</x:v>
      </x:c>
      <x:c r="F13843" s="16" t="n">
        <x:v>3006</x:v>
      </x:c>
      <x:c r="G13843" s="15" t="n">
        <x:f>VLOOKUP(D13843,'Pricing'!$A$6:$E$8,5,FALSE)</x:f>
        <x:v>1.2300000000000002</x:v>
      </x:c>
      <x:c r="H13843" s="15" t="n">
        <x:f>VLOOKUP(D13843,'Pricing'!$A$6:$E$8,4,FALSE)</x:f>
        <x:v>6</x:v>
      </x:c>
      <x:c r="I13843" s="15" t="n">
        <x:f>E13843*G13843/1000000</x:f>
        <x:v>0.11131746000000002</x:v>
      </x:c>
      <x:c r="J13843" s="15" t="n">
        <x:f>F13843*H13843/1000000</x:f>
        <x:v>0.018036</x:v>
      </x:c>
      <x:c r="K13843" s="15" t="n">
        <x:f>SUM(I13843:J13843)</x:f>
        <x:v>0.12935346000000003</x:v>
      </x:c>
    </x:row>
    <x:row r="13844" ht="23" customHeight="1">
      <x:c r="A13844" s="2" t="str">
        <x:v>REQ-13840</x:v>
      </x:c>
      <x:c r="B13844" s="2" t="n">
        <x:v>29</x:v>
      </x:c>
      <x:c r="C13844" s="2" t="str">
        <x:v>Growth</x:v>
      </x:c>
      <x:c r="D13844" s="2" t="str">
        <x:v>Balanced</x:v>
      </x:c>
      <x:c r="E13844" s="16" t="n">
        <x:v>81568</x:v>
      </x:c>
      <x:c r="F13844" s="16" t="n">
        <x:v>3300</x:v>
      </x:c>
      <x:c r="G13844" s="15" t="n">
        <x:f>VLOOKUP(D13844,'Pricing'!$A$6:$E$8,5,FALSE)</x:f>
        <x:v>1.2300000000000002</x:v>
      </x:c>
      <x:c r="H13844" s="15" t="n">
        <x:f>VLOOKUP(D13844,'Pricing'!$A$6:$E$8,4,FALSE)</x:f>
        <x:v>6</x:v>
      </x:c>
      <x:c r="I13844" s="15" t="n">
        <x:f>E13844*G13844/1000000</x:f>
        <x:v>0.10032864000000001</x:v>
      </x:c>
      <x:c r="J13844" s="15" t="n">
        <x:f>F13844*H13844/1000000</x:f>
        <x:v>0.0198</x:v>
      </x:c>
      <x:c r="K13844" s="15" t="n">
        <x:f>SUM(I13844:J13844)</x:f>
        <x:v>0.12012864000000001</x:v>
      </x:c>
    </x:row>
    <x:row r="13845" ht="23" customHeight="1">
      <x:c r="A13845" s="2" t="str">
        <x:v>REQ-13841</x:v>
      </x:c>
      <x:c r="B13845" s="2" t="n">
        <x:v>23</x:v>
      </x:c>
      <x:c r="C13845" s="2" t="str">
        <x:v>Operations</x:v>
      </x:c>
      <x:c r="D13845" s="2" t="str">
        <x:v>Swift</x:v>
      </x:c>
      <x:c r="E13845" s="16" t="n">
        <x:v>53448</x:v>
      </x:c>
      <x:c r="F13845" s="16" t="n">
        <x:v>1083</x:v>
      </x:c>
      <x:c r="G13845" s="15" t="n">
        <x:f>VLOOKUP(D13845,'Pricing'!$A$6:$E$8,5,FALSE)</x:f>
        <x:v>0.246</x:v>
      </x:c>
      <x:c r="H13845" s="15" t="n">
        <x:f>VLOOKUP(D13845,'Pricing'!$A$6:$E$8,4,FALSE)</x:f>
        <x:v>1.2</x:v>
      </x:c>
      <x:c r="I13845" s="15" t="n">
        <x:f>E13845*G13845/1000000</x:f>
        <x:v>0.013148208</x:v>
      </x:c>
      <x:c r="J13845" s="15" t="n">
        <x:f>F13845*H13845/1000000</x:f>
        <x:v>0.0012996</x:v>
      </x:c>
      <x:c r="K13845" s="15" t="n">
        <x:f>SUM(I13845:J13845)</x:f>
        <x:v>0.014447808</x:v>
      </x:c>
    </x:row>
    <x:row r="13846" ht="23" customHeight="1">
      <x:c r="A13846" s="2" t="str">
        <x:v>REQ-13842</x:v>
      </x:c>
      <x:c r="B13846" s="2" t="n">
        <x:v>25</x:v>
      </x:c>
      <x:c r="C13846" s="2" t="str">
        <x:v>Support</x:v>
      </x:c>
      <x:c r="D13846" s="2" t="str">
        <x:v>Balanced</x:v>
      </x:c>
      <x:c r="E13846" s="16" t="n">
        <x:v>99042</x:v>
      </x:c>
      <x:c r="F13846" s="16" t="n">
        <x:v>1076</x:v>
      </x:c>
      <x:c r="G13846" s="15" t="n">
        <x:f>VLOOKUP(D13846,'Pricing'!$A$6:$E$8,5,FALSE)</x:f>
        <x:v>1.2300000000000002</x:v>
      </x:c>
      <x:c r="H13846" s="15" t="n">
        <x:f>VLOOKUP(D13846,'Pricing'!$A$6:$E$8,4,FALSE)</x:f>
        <x:v>6</x:v>
      </x:c>
      <x:c r="I13846" s="15" t="n">
        <x:f>E13846*G13846/1000000</x:f>
        <x:v>0.12182166000000001</x:v>
      </x:c>
      <x:c r="J13846" s="15" t="n">
        <x:f>F13846*H13846/1000000</x:f>
        <x:v>0.006456</x:v>
      </x:c>
      <x:c r="K13846" s="15" t="n">
        <x:f>SUM(I13846:J13846)</x:f>
        <x:v>0.12827766000000002</x:v>
      </x:c>
    </x:row>
    <x:row r="13847" ht="23" customHeight="1">
      <x:c r="A13847" s="2" t="str">
        <x:v>REQ-13843</x:v>
      </x:c>
      <x:c r="B13847" s="2" t="n">
        <x:v>22</x:v>
      </x:c>
      <x:c r="C13847" s="2" t="str">
        <x:v>Research</x:v>
      </x:c>
      <x:c r="D13847" s="2" t="str">
        <x:v>Swift</x:v>
      </x:c>
      <x:c r="E13847" s="16" t="n">
        <x:v>114865</x:v>
      </x:c>
      <x:c r="F13847" s="16" t="n">
        <x:v>3227</x:v>
      </x:c>
      <x:c r="G13847" s="15" t="n">
        <x:f>VLOOKUP(D13847,'Pricing'!$A$6:$E$8,5,FALSE)</x:f>
        <x:v>0.246</x:v>
      </x:c>
      <x:c r="H13847" s="15" t="n">
        <x:f>VLOOKUP(D13847,'Pricing'!$A$6:$E$8,4,FALSE)</x:f>
        <x:v>1.2</x:v>
      </x:c>
      <x:c r="I13847" s="15" t="n">
        <x:f>E13847*G13847/1000000</x:f>
        <x:v>0.02825679</x:v>
      </x:c>
      <x:c r="J13847" s="15" t="n">
        <x:f>F13847*H13847/1000000</x:f>
        <x:v>0.0038724</x:v>
      </x:c>
      <x:c r="K13847" s="15" t="n">
        <x:f>SUM(I13847:J13847)</x:f>
        <x:v>0.03212919</x:v>
      </x:c>
    </x:row>
    <x:row r="13848" ht="23" customHeight="1">
      <x:c r="A13848" s="2" t="str">
        <x:v>REQ-13844</x:v>
      </x:c>
      <x:c r="B13848" s="2" t="n">
        <x:v>30</x:v>
      </x:c>
      <x:c r="C13848" s="2" t="str">
        <x:v>Growth</x:v>
      </x:c>
      <x:c r="D13848" s="2" t="str">
        <x:v>Swift</x:v>
      </x:c>
      <x:c r="E13848" s="16" t="n">
        <x:v>67289</x:v>
      </x:c>
      <x:c r="F13848" s="16" t="n">
        <x:v>172</x:v>
      </x:c>
      <x:c r="G13848" s="15" t="n">
        <x:f>VLOOKUP(D13848,'Pricing'!$A$6:$E$8,5,FALSE)</x:f>
        <x:v>0.246</x:v>
      </x:c>
      <x:c r="H13848" s="15" t="n">
        <x:f>VLOOKUP(D13848,'Pricing'!$A$6:$E$8,4,FALSE)</x:f>
        <x:v>1.2</x:v>
      </x:c>
      <x:c r="I13848" s="15" t="n">
        <x:f>E13848*G13848/1000000</x:f>
        <x:v>0.016553094</x:v>
      </x:c>
      <x:c r="J13848" s="15" t="n">
        <x:f>F13848*H13848/1000000</x:f>
        <x:v>0.0002064</x:v>
      </x:c>
      <x:c r="K13848" s="15" t="n">
        <x:f>SUM(I13848:J13848)</x:f>
        <x:v>0.016759494</x:v>
      </x:c>
    </x:row>
    <x:row r="13849" ht="23" customHeight="1">
      <x:c r="A13849" s="2" t="str">
        <x:v>REQ-13845</x:v>
      </x:c>
      <x:c r="B13849" s="2" t="n">
        <x:v>10</x:v>
      </x:c>
      <x:c r="C13849" s="2" t="str">
        <x:v>Engineering</x:v>
      </x:c>
      <x:c r="D13849" s="2" t="str">
        <x:v>Swift</x:v>
      </x:c>
      <x:c r="E13849" s="16" t="n">
        <x:v>47438</x:v>
      </x:c>
      <x:c r="F13849" s="16" t="n">
        <x:v>465</x:v>
      </x:c>
      <x:c r="G13849" s="15" t="n">
        <x:f>VLOOKUP(D13849,'Pricing'!$A$6:$E$8,5,FALSE)</x:f>
        <x:v>0.246</x:v>
      </x:c>
      <x:c r="H13849" s="15" t="n">
        <x:f>VLOOKUP(D13849,'Pricing'!$A$6:$E$8,4,FALSE)</x:f>
        <x:v>1.2</x:v>
      </x:c>
      <x:c r="I13849" s="15" t="n">
        <x:f>E13849*G13849/1000000</x:f>
        <x:v>0.011669747999999999</x:v>
      </x:c>
      <x:c r="J13849" s="15" t="n">
        <x:f>F13849*H13849/1000000</x:f>
        <x:v>0.000558</x:v>
      </x:c>
      <x:c r="K13849" s="15" t="n">
        <x:f>SUM(I13849:J13849)</x:f>
        <x:v>0.012227747999999998</x:v>
      </x:c>
    </x:row>
    <x:row r="13850" ht="23" customHeight="1">
      <x:c r="A13850" s="2" t="str">
        <x:v>REQ-13846</x:v>
      </x:c>
      <x:c r="B13850" s="2" t="n">
        <x:v>21</x:v>
      </x:c>
      <x:c r="C13850" s="2" t="str">
        <x:v>Growth</x:v>
      </x:c>
      <x:c r="D13850" s="2" t="str">
        <x:v>Balanced</x:v>
      </x:c>
      <x:c r="E13850" s="16" t="n">
        <x:v>86640</x:v>
      </x:c>
      <x:c r="F13850" s="16" t="n">
        <x:v>586</x:v>
      </x:c>
      <x:c r="G13850" s="15" t="n">
        <x:f>VLOOKUP(D13850,'Pricing'!$A$6:$E$8,5,FALSE)</x:f>
        <x:v>1.2300000000000002</x:v>
      </x:c>
      <x:c r="H13850" s="15" t="n">
        <x:f>VLOOKUP(D13850,'Pricing'!$A$6:$E$8,4,FALSE)</x:f>
        <x:v>6</x:v>
      </x:c>
      <x:c r="I13850" s="15" t="n">
        <x:f>E13850*G13850/1000000</x:f>
        <x:v>0.10656720000000001</x:v>
      </x:c>
      <x:c r="J13850" s="15" t="n">
        <x:f>F13850*H13850/1000000</x:f>
        <x:v>0.003516</x:v>
      </x:c>
      <x:c r="K13850" s="15" t="n">
        <x:f>SUM(I13850:J13850)</x:f>
        <x:v>0.11008320000000002</x:v>
      </x:c>
    </x:row>
    <x:row r="13851" ht="23" customHeight="1">
      <x:c r="A13851" s="2" t="str">
        <x:v>REQ-13847</x:v>
      </x:c>
      <x:c r="B13851" s="2" t="n">
        <x:v>28</x:v>
      </x:c>
      <x:c r="C13851" s="2" t="str">
        <x:v>Research</x:v>
      </x:c>
      <x:c r="D13851" s="2" t="str">
        <x:v>Balanced</x:v>
      </x:c>
      <x:c r="E13851" s="16" t="n">
        <x:v>54099</x:v>
      </x:c>
      <x:c r="F13851" s="16" t="n">
        <x:v>3503</x:v>
      </x:c>
      <x:c r="G13851" s="15" t="n">
        <x:f>VLOOKUP(D13851,'Pricing'!$A$6:$E$8,5,FALSE)</x:f>
        <x:v>1.2300000000000002</x:v>
      </x:c>
      <x:c r="H13851" s="15" t="n">
        <x:f>VLOOKUP(D13851,'Pricing'!$A$6:$E$8,4,FALSE)</x:f>
        <x:v>6</x:v>
      </x:c>
      <x:c r="I13851" s="15" t="n">
        <x:f>E13851*G13851/1000000</x:f>
        <x:v>0.06654177</x:v>
      </x:c>
      <x:c r="J13851" s="15" t="n">
        <x:f>F13851*H13851/1000000</x:f>
        <x:v>0.021018</x:v>
      </x:c>
      <x:c r="K13851" s="15" t="n">
        <x:f>SUM(I13851:J13851)</x:f>
        <x:v>0.08755977</x:v>
      </x:c>
    </x:row>
    <x:row r="13852" ht="23" customHeight="1">
      <x:c r="A13852" s="2" t="str">
        <x:v>REQ-13848</x:v>
      </x:c>
      <x:c r="B13852" s="2" t="n">
        <x:v>5</x:v>
      </x:c>
      <x:c r="C13852" s="2" t="str">
        <x:v>Growth</x:v>
      </x:c>
      <x:c r="D13852" s="2" t="str">
        <x:v>Reasoning</x:v>
      </x:c>
      <x:c r="E13852" s="16" t="n">
        <x:v>85382</x:v>
      </x:c>
      <x:c r="F13852" s="16" t="n">
        <x:v>2680</x:v>
      </x:c>
      <x:c r="G13852" s="15" t="n">
        <x:f>VLOOKUP(D13852,'Pricing'!$A$6:$E$8,5,FALSE)</x:f>
        <x:v>4.920000000000001</x:v>
      </x:c>
      <x:c r="H13852" s="15" t="n">
        <x:f>VLOOKUP(D13852,'Pricing'!$A$6:$E$8,4,FALSE)</x:f>
        <x:v>24</x:v>
      </x:c>
      <x:c r="I13852" s="15" t="n">
        <x:f>E13852*G13852/1000000</x:f>
        <x:v>0.4200794400000001</x:v>
      </x:c>
      <x:c r="J13852" s="15" t="n">
        <x:f>F13852*H13852/1000000</x:f>
        <x:v>0.06432</x:v>
      </x:c>
      <x:c r="K13852" s="15" t="n">
        <x:f>SUM(I13852:J13852)</x:f>
        <x:v>0.48439944000000007</x:v>
      </x:c>
    </x:row>
    <x:row r="13853" ht="23" customHeight="1">
      <x:c r="A13853" s="2" t="str">
        <x:v>REQ-13849</x:v>
      </x:c>
      <x:c r="B13853" s="2" t="n">
        <x:v>14</x:v>
      </x:c>
      <x:c r="C13853" s="2" t="str">
        <x:v>Operations</x:v>
      </x:c>
      <x:c r="D13853" s="2" t="str">
        <x:v>Swift</x:v>
      </x:c>
      <x:c r="E13853" s="16" t="n">
        <x:v>107693</x:v>
      </x:c>
      <x:c r="F13853" s="16" t="n">
        <x:v>1863</x:v>
      </x:c>
      <x:c r="G13853" s="15" t="n">
        <x:f>VLOOKUP(D13853,'Pricing'!$A$6:$E$8,5,FALSE)</x:f>
        <x:v>0.246</x:v>
      </x:c>
      <x:c r="H13853" s="15" t="n">
        <x:f>VLOOKUP(D13853,'Pricing'!$A$6:$E$8,4,FALSE)</x:f>
        <x:v>1.2</x:v>
      </x:c>
      <x:c r="I13853" s="15" t="n">
        <x:f>E13853*G13853/1000000</x:f>
        <x:v>0.026492478</x:v>
      </x:c>
      <x:c r="J13853" s="15" t="n">
        <x:f>F13853*H13853/1000000</x:f>
        <x:v>0.0022356</x:v>
      </x:c>
      <x:c r="K13853" s="15" t="n">
        <x:f>SUM(I13853:J13853)</x:f>
        <x:v>0.028728078</x:v>
      </x:c>
    </x:row>
    <x:row r="13854" ht="23" customHeight="1">
      <x:c r="A13854" s="2" t="str">
        <x:v>REQ-13850</x:v>
      </x:c>
      <x:c r="B13854" s="2" t="n">
        <x:v>8</x:v>
      </x:c>
      <x:c r="C13854" s="2" t="str">
        <x:v>Support</x:v>
      </x:c>
      <x:c r="D13854" s="2" t="str">
        <x:v>Reasoning</x:v>
      </x:c>
      <x:c r="E13854" s="16" t="n">
        <x:v>54335</x:v>
      </x:c>
      <x:c r="F13854" s="16" t="n">
        <x:v>2355</x:v>
      </x:c>
      <x:c r="G13854" s="15" t="n">
        <x:f>VLOOKUP(D13854,'Pricing'!$A$6:$E$8,5,FALSE)</x:f>
        <x:v>4.920000000000001</x:v>
      </x:c>
      <x:c r="H13854" s="15" t="n">
        <x:f>VLOOKUP(D13854,'Pricing'!$A$6:$E$8,4,FALSE)</x:f>
        <x:v>24</x:v>
      </x:c>
      <x:c r="I13854" s="15" t="n">
        <x:f>E13854*G13854/1000000</x:f>
        <x:v>0.26732820000000007</x:v>
      </x:c>
      <x:c r="J13854" s="15" t="n">
        <x:f>F13854*H13854/1000000</x:f>
        <x:v>0.05652</x:v>
      </x:c>
      <x:c r="K13854" s="15" t="n">
        <x:f>SUM(I13854:J13854)</x:f>
        <x:v>0.3238482000000001</x:v>
      </x:c>
    </x:row>
    <x:row r="13855" ht="23" customHeight="1">
      <x:c r="A13855" s="2" t="str">
        <x:v>REQ-13851</x:v>
      </x:c>
      <x:c r="B13855" s="2" t="n">
        <x:v>25</x:v>
      </x:c>
      <x:c r="C13855" s="2" t="str">
        <x:v>Operations</x:v>
      </x:c>
      <x:c r="D13855" s="2" t="str">
        <x:v>Swift</x:v>
      </x:c>
      <x:c r="E13855" s="16" t="n">
        <x:v>34666</x:v>
      </x:c>
      <x:c r="F13855" s="16" t="n">
        <x:v>2881</x:v>
      </x:c>
      <x:c r="G13855" s="15" t="n">
        <x:f>VLOOKUP(D13855,'Pricing'!$A$6:$E$8,5,FALSE)</x:f>
        <x:v>0.246</x:v>
      </x:c>
      <x:c r="H13855" s="15" t="n">
        <x:f>VLOOKUP(D13855,'Pricing'!$A$6:$E$8,4,FALSE)</x:f>
        <x:v>1.2</x:v>
      </x:c>
      <x:c r="I13855" s="15" t="n">
        <x:f>E13855*G13855/1000000</x:f>
        <x:v>0.008527835999999999</x:v>
      </x:c>
      <x:c r="J13855" s="15" t="n">
        <x:f>F13855*H13855/1000000</x:f>
        <x:v>0.0034571999999999997</x:v>
      </x:c>
      <x:c r="K13855" s="15" t="n">
        <x:f>SUM(I13855:J13855)</x:f>
        <x:v>0.011985035999999998</x:v>
      </x:c>
    </x:row>
    <x:row r="13856" ht="23" customHeight="1">
      <x:c r="A13856" s="2" t="str">
        <x:v>REQ-13852</x:v>
      </x:c>
      <x:c r="B13856" s="2" t="n">
        <x:v>11</x:v>
      </x:c>
      <x:c r="C13856" s="2" t="str">
        <x:v>Support</x:v>
      </x:c>
      <x:c r="D13856" s="2" t="str">
        <x:v>Balanced</x:v>
      </x:c>
      <x:c r="E13856" s="16" t="n">
        <x:v>102703</x:v>
      </x:c>
      <x:c r="F13856" s="16" t="n">
        <x:v>235</x:v>
      </x:c>
      <x:c r="G13856" s="15" t="n">
        <x:f>VLOOKUP(D13856,'Pricing'!$A$6:$E$8,5,FALSE)</x:f>
        <x:v>1.2300000000000002</x:v>
      </x:c>
      <x:c r="H13856" s="15" t="n">
        <x:f>VLOOKUP(D13856,'Pricing'!$A$6:$E$8,4,FALSE)</x:f>
        <x:v>6</x:v>
      </x:c>
      <x:c r="I13856" s="15" t="n">
        <x:f>E13856*G13856/1000000</x:f>
        <x:v>0.12632469000000002</x:v>
      </x:c>
      <x:c r="J13856" s="15" t="n">
        <x:f>F13856*H13856/1000000</x:f>
        <x:v>0.00141</x:v>
      </x:c>
      <x:c r="K13856" s="15" t="n">
        <x:f>SUM(I13856:J13856)</x:f>
        <x:v>0.12773469</x:v>
      </x:c>
    </x:row>
    <x:row r="13857" ht="23" customHeight="1">
      <x:c r="A13857" s="2" t="str">
        <x:v>REQ-13853</x:v>
      </x:c>
      <x:c r="B13857" s="2" t="n">
        <x:v>7</x:v>
      </x:c>
      <x:c r="C13857" s="2" t="str">
        <x:v>Engineering</x:v>
      </x:c>
      <x:c r="D13857" s="2" t="str">
        <x:v>Swift</x:v>
      </x:c>
      <x:c r="E13857" s="16" t="n">
        <x:v>22262</x:v>
      </x:c>
      <x:c r="F13857" s="16" t="n">
        <x:v>702</x:v>
      </x:c>
      <x:c r="G13857" s="15" t="n">
        <x:f>VLOOKUP(D13857,'Pricing'!$A$6:$E$8,5,FALSE)</x:f>
        <x:v>0.246</x:v>
      </x:c>
      <x:c r="H13857" s="15" t="n">
        <x:f>VLOOKUP(D13857,'Pricing'!$A$6:$E$8,4,FALSE)</x:f>
        <x:v>1.2</x:v>
      </x:c>
      <x:c r="I13857" s="15" t="n">
        <x:f>E13857*G13857/1000000</x:f>
        <x:v>0.005476452000000001</x:v>
      </x:c>
      <x:c r="J13857" s="15" t="n">
        <x:f>F13857*H13857/1000000</x:f>
        <x:v>0.0008424</x:v>
      </x:c>
      <x:c r="K13857" s="15" t="n">
        <x:f>SUM(I13857:J13857)</x:f>
        <x:v>0.006318852000000001</x:v>
      </x:c>
    </x:row>
    <x:row r="13858" ht="23" customHeight="1">
      <x:c r="A13858" s="2" t="str">
        <x:v>REQ-13854</x:v>
      </x:c>
      <x:c r="B13858" s="2" t="n">
        <x:v>20</x:v>
      </x:c>
      <x:c r="C13858" s="2" t="str">
        <x:v>Support</x:v>
      </x:c>
      <x:c r="D13858" s="2" t="str">
        <x:v>Balanced</x:v>
      </x:c>
      <x:c r="E13858" s="16" t="n">
        <x:v>110588</x:v>
      </x:c>
      <x:c r="F13858" s="16" t="n">
        <x:v>3567</x:v>
      </x:c>
      <x:c r="G13858" s="15" t="n">
        <x:f>VLOOKUP(D13858,'Pricing'!$A$6:$E$8,5,FALSE)</x:f>
        <x:v>1.2300000000000002</x:v>
      </x:c>
      <x:c r="H13858" s="15" t="n">
        <x:f>VLOOKUP(D13858,'Pricing'!$A$6:$E$8,4,FALSE)</x:f>
        <x:v>6</x:v>
      </x:c>
      <x:c r="I13858" s="15" t="n">
        <x:f>E13858*G13858/1000000</x:f>
        <x:v>0.13602324000000002</x:v>
      </x:c>
      <x:c r="J13858" s="15" t="n">
        <x:f>F13858*H13858/1000000</x:f>
        <x:v>0.021402</x:v>
      </x:c>
      <x:c r="K13858" s="15" t="n">
        <x:f>SUM(I13858:J13858)</x:f>
        <x:v>0.15742524000000002</x:v>
      </x:c>
    </x:row>
    <x:row r="13859" ht="23" customHeight="1">
      <x:c r="A13859" s="2" t="str">
        <x:v>REQ-13855</x:v>
      </x:c>
      <x:c r="B13859" s="2" t="n">
        <x:v>12</x:v>
      </x:c>
      <x:c r="C13859" s="2" t="str">
        <x:v>Operations</x:v>
      </x:c>
      <x:c r="D13859" s="2" t="str">
        <x:v>Swift</x:v>
      </x:c>
      <x:c r="E13859" s="16" t="n">
        <x:v>41772</x:v>
      </x:c>
      <x:c r="F13859" s="16" t="n">
        <x:v>2572</x:v>
      </x:c>
      <x:c r="G13859" s="15" t="n">
        <x:f>VLOOKUP(D13859,'Pricing'!$A$6:$E$8,5,FALSE)</x:f>
        <x:v>0.246</x:v>
      </x:c>
      <x:c r="H13859" s="15" t="n">
        <x:f>VLOOKUP(D13859,'Pricing'!$A$6:$E$8,4,FALSE)</x:f>
        <x:v>1.2</x:v>
      </x:c>
      <x:c r="I13859" s="15" t="n">
        <x:f>E13859*G13859/1000000</x:f>
        <x:v>0.010275912</x:v>
      </x:c>
      <x:c r="J13859" s="15" t="n">
        <x:f>F13859*H13859/1000000</x:f>
        <x:v>0.0030864</x:v>
      </x:c>
      <x:c r="K13859" s="15" t="n">
        <x:f>SUM(I13859:J13859)</x:f>
        <x:v>0.013362312</x:v>
      </x:c>
    </x:row>
    <x:row r="13860" ht="23" customHeight="1">
      <x:c r="A13860" s="2" t="str">
        <x:v>REQ-13856</x:v>
      </x:c>
      <x:c r="B13860" s="2" t="n">
        <x:v>5</x:v>
      </x:c>
      <x:c r="C13860" s="2" t="str">
        <x:v>Support</x:v>
      </x:c>
      <x:c r="D13860" s="2" t="str">
        <x:v>Reasoning</x:v>
      </x:c>
      <x:c r="E13860" s="16" t="n">
        <x:v>68929</x:v>
      </x:c>
      <x:c r="F13860" s="16" t="n">
        <x:v>2923</x:v>
      </x:c>
      <x:c r="G13860" s="15" t="n">
        <x:f>VLOOKUP(D13860,'Pricing'!$A$6:$E$8,5,FALSE)</x:f>
        <x:v>4.920000000000001</x:v>
      </x:c>
      <x:c r="H13860" s="15" t="n">
        <x:f>VLOOKUP(D13860,'Pricing'!$A$6:$E$8,4,FALSE)</x:f>
        <x:v>24</x:v>
      </x:c>
      <x:c r="I13860" s="15" t="n">
        <x:f>E13860*G13860/1000000</x:f>
        <x:v>0.3391306800000001</x:v>
      </x:c>
      <x:c r="J13860" s="15" t="n">
        <x:f>F13860*H13860/1000000</x:f>
        <x:v>0.070152</x:v>
      </x:c>
      <x:c r="K13860" s="15" t="n">
        <x:f>SUM(I13860:J13860)</x:f>
        <x:v>0.40928268000000007</x:v>
      </x:c>
    </x:row>
    <x:row r="13861" ht="23" customHeight="1">
      <x:c r="A13861" s="2" t="str">
        <x:v>REQ-13857</x:v>
      </x:c>
      <x:c r="B13861" s="2" t="n">
        <x:v>31</x:v>
      </x:c>
      <x:c r="C13861" s="2" t="str">
        <x:v>Research</x:v>
      </x:c>
      <x:c r="D13861" s="2" t="str">
        <x:v>Swift</x:v>
      </x:c>
      <x:c r="E13861" s="16" t="n">
        <x:v>37297</x:v>
      </x:c>
      <x:c r="F13861" s="16" t="n">
        <x:v>2450</x:v>
      </x:c>
      <x:c r="G13861" s="15" t="n">
        <x:f>VLOOKUP(D13861,'Pricing'!$A$6:$E$8,5,FALSE)</x:f>
        <x:v>0.246</x:v>
      </x:c>
      <x:c r="H13861" s="15" t="n">
        <x:f>VLOOKUP(D13861,'Pricing'!$A$6:$E$8,4,FALSE)</x:f>
        <x:v>1.2</x:v>
      </x:c>
      <x:c r="I13861" s="15" t="n">
        <x:f>E13861*G13861/1000000</x:f>
        <x:v>0.009175062</x:v>
      </x:c>
      <x:c r="J13861" s="15" t="n">
        <x:f>F13861*H13861/1000000</x:f>
        <x:v>0.00294</x:v>
      </x:c>
      <x:c r="K13861" s="15" t="n">
        <x:f>SUM(I13861:J13861)</x:f>
        <x:v>0.012115062</x:v>
      </x:c>
    </x:row>
    <x:row r="13862" ht="23" customHeight="1">
      <x:c r="A13862" s="2" t="str">
        <x:v>REQ-13858</x:v>
      </x:c>
      <x:c r="B13862" s="2" t="n">
        <x:v>4</x:v>
      </x:c>
      <x:c r="C13862" s="2" t="str">
        <x:v>Product</x:v>
      </x:c>
      <x:c r="D13862" s="2" t="str">
        <x:v>Balanced</x:v>
      </x:c>
      <x:c r="E13862" s="16" t="n">
        <x:v>94958</x:v>
      </x:c>
      <x:c r="F13862" s="16" t="n">
        <x:v>3799</x:v>
      </x:c>
      <x:c r="G13862" s="15" t="n">
        <x:f>VLOOKUP(D13862,'Pricing'!$A$6:$E$8,5,FALSE)</x:f>
        <x:v>1.2300000000000002</x:v>
      </x:c>
      <x:c r="H13862" s="15" t="n">
        <x:f>VLOOKUP(D13862,'Pricing'!$A$6:$E$8,4,FALSE)</x:f>
        <x:v>6</x:v>
      </x:c>
      <x:c r="I13862" s="15" t="n">
        <x:f>E13862*G13862/1000000</x:f>
        <x:v>0.11679834000000003</x:v>
      </x:c>
      <x:c r="J13862" s="15" t="n">
        <x:f>F13862*H13862/1000000</x:f>
        <x:v>0.022794</x:v>
      </x:c>
      <x:c r="K13862" s="15" t="n">
        <x:f>SUM(I13862:J13862)</x:f>
        <x:v>0.13959234000000004</x:v>
      </x:c>
    </x:row>
    <x:row r="13863" ht="23" customHeight="1">
      <x:c r="A13863" s="2" t="str">
        <x:v>REQ-13859</x:v>
      </x:c>
      <x:c r="B13863" s="2" t="n">
        <x:v>5</x:v>
      </x:c>
      <x:c r="C13863" s="2" t="str">
        <x:v>Operations</x:v>
      </x:c>
      <x:c r="D13863" s="2" t="str">
        <x:v>Swift</x:v>
      </x:c>
      <x:c r="E13863" s="16" t="n">
        <x:v>70045</x:v>
      </x:c>
      <x:c r="F13863" s="16" t="n">
        <x:v>2034</x:v>
      </x:c>
      <x:c r="G13863" s="15" t="n">
        <x:f>VLOOKUP(D13863,'Pricing'!$A$6:$E$8,5,FALSE)</x:f>
        <x:v>0.246</x:v>
      </x:c>
      <x:c r="H13863" s="15" t="n">
        <x:f>VLOOKUP(D13863,'Pricing'!$A$6:$E$8,4,FALSE)</x:f>
        <x:v>1.2</x:v>
      </x:c>
      <x:c r="I13863" s="15" t="n">
        <x:f>E13863*G13863/1000000</x:f>
        <x:v>0.01723107</x:v>
      </x:c>
      <x:c r="J13863" s="15" t="n">
        <x:f>F13863*H13863/1000000</x:f>
        <x:v>0.0024408</x:v>
      </x:c>
      <x:c r="K13863" s="15" t="n">
        <x:f>SUM(I13863:J13863)</x:f>
        <x:v>0.01967187</x:v>
      </x:c>
    </x:row>
    <x:row r="13864" ht="23" customHeight="1">
      <x:c r="A13864" s="2" t="str">
        <x:v>REQ-13860</x:v>
      </x:c>
      <x:c r="B13864" s="2" t="n">
        <x:v>24</x:v>
      </x:c>
      <x:c r="C13864" s="2" t="str">
        <x:v>Product</x:v>
      </x:c>
      <x:c r="D13864" s="2" t="str">
        <x:v>Reasoning</x:v>
      </x:c>
      <x:c r="E13864" s="16" t="n">
        <x:v>90973</x:v>
      </x:c>
      <x:c r="F13864" s="16" t="n">
        <x:v>321</x:v>
      </x:c>
      <x:c r="G13864" s="15" t="n">
        <x:f>VLOOKUP(D13864,'Pricing'!$A$6:$E$8,5,FALSE)</x:f>
        <x:v>4.920000000000001</x:v>
      </x:c>
      <x:c r="H13864" s="15" t="n">
        <x:f>VLOOKUP(D13864,'Pricing'!$A$6:$E$8,4,FALSE)</x:f>
        <x:v>24</x:v>
      </x:c>
      <x:c r="I13864" s="15" t="n">
        <x:f>E13864*G13864/1000000</x:f>
        <x:v>0.4475871600000001</x:v>
      </x:c>
      <x:c r="J13864" s="15" t="n">
        <x:f>F13864*H13864/1000000</x:f>
        <x:v>0.007704</x:v>
      </x:c>
      <x:c r="K13864" s="15" t="n">
        <x:f>SUM(I13864:J13864)</x:f>
        <x:v>0.4552911600000001</x:v>
      </x:c>
    </x:row>
    <x:row r="13865" ht="23" customHeight="1">
      <x:c r="A13865" s="2" t="str">
        <x:v>REQ-13861</x:v>
      </x:c>
      <x:c r="B13865" s="2" t="n">
        <x:v>30</x:v>
      </x:c>
      <x:c r="C13865" s="2" t="str">
        <x:v>Engineering</x:v>
      </x:c>
      <x:c r="D13865" s="2" t="str">
        <x:v>Balanced</x:v>
      </x:c>
      <x:c r="E13865" s="16" t="n">
        <x:v>55678</x:v>
      </x:c>
      <x:c r="F13865" s="16" t="n">
        <x:v>2491</x:v>
      </x:c>
      <x:c r="G13865" s="15" t="n">
        <x:f>VLOOKUP(D13865,'Pricing'!$A$6:$E$8,5,FALSE)</x:f>
        <x:v>1.2300000000000002</x:v>
      </x:c>
      <x:c r="H13865" s="15" t="n">
        <x:f>VLOOKUP(D13865,'Pricing'!$A$6:$E$8,4,FALSE)</x:f>
        <x:v>6</x:v>
      </x:c>
      <x:c r="I13865" s="15" t="n">
        <x:f>E13865*G13865/1000000</x:f>
        <x:v>0.06848394000000002</x:v>
      </x:c>
      <x:c r="J13865" s="15" t="n">
        <x:f>F13865*H13865/1000000</x:f>
        <x:v>0.014946</x:v>
      </x:c>
      <x:c r="K13865" s="15" t="n">
        <x:f>SUM(I13865:J13865)</x:f>
        <x:v>0.08342994000000002</x:v>
      </x:c>
    </x:row>
    <x:row r="13866" ht="23" customHeight="1">
      <x:c r="A13866" s="2" t="str">
        <x:v>REQ-13862</x:v>
      </x:c>
      <x:c r="B13866" s="2" t="n">
        <x:v>18</x:v>
      </x:c>
      <x:c r="C13866" s="2" t="str">
        <x:v>Growth</x:v>
      </x:c>
      <x:c r="D13866" s="2" t="str">
        <x:v>Reasoning</x:v>
      </x:c>
      <x:c r="E13866" s="16" t="n">
        <x:v>114417</x:v>
      </x:c>
      <x:c r="F13866" s="16" t="n">
        <x:v>2048</x:v>
      </x:c>
      <x:c r="G13866" s="15" t="n">
        <x:f>VLOOKUP(D13866,'Pricing'!$A$6:$E$8,5,FALSE)</x:f>
        <x:v>4.920000000000001</x:v>
      </x:c>
      <x:c r="H13866" s="15" t="n">
        <x:f>VLOOKUP(D13866,'Pricing'!$A$6:$E$8,4,FALSE)</x:f>
        <x:v>24</x:v>
      </x:c>
      <x:c r="I13866" s="15" t="n">
        <x:f>E13866*G13866/1000000</x:f>
        <x:v>0.5629316400000002</x:v>
      </x:c>
      <x:c r="J13866" s="15" t="n">
        <x:f>F13866*H13866/1000000</x:f>
        <x:v>0.049152</x:v>
      </x:c>
      <x:c r="K13866" s="15" t="n">
        <x:f>SUM(I13866:J13866)</x:f>
        <x:v>0.6120836400000002</x:v>
      </x:c>
    </x:row>
    <x:row r="13867" ht="23" customHeight="1">
      <x:c r="A13867" s="2" t="str">
        <x:v>REQ-13863</x:v>
      </x:c>
      <x:c r="B13867" s="2" t="n">
        <x:v>2</x:v>
      </x:c>
      <x:c r="C13867" s="2" t="str">
        <x:v>Research</x:v>
      </x:c>
      <x:c r="D13867" s="2" t="str">
        <x:v>Balanced</x:v>
      </x:c>
      <x:c r="E13867" s="16" t="n">
        <x:v>28131</x:v>
      </x:c>
      <x:c r="F13867" s="16" t="n">
        <x:v>2631</x:v>
      </x:c>
      <x:c r="G13867" s="15" t="n">
        <x:f>VLOOKUP(D13867,'Pricing'!$A$6:$E$8,5,FALSE)</x:f>
        <x:v>1.2300000000000002</x:v>
      </x:c>
      <x:c r="H13867" s="15" t="n">
        <x:f>VLOOKUP(D13867,'Pricing'!$A$6:$E$8,4,FALSE)</x:f>
        <x:v>6</x:v>
      </x:c>
      <x:c r="I13867" s="15" t="n">
        <x:f>E13867*G13867/1000000</x:f>
        <x:v>0.03460113000000001</x:v>
      </x:c>
      <x:c r="J13867" s="15" t="n">
        <x:f>F13867*H13867/1000000</x:f>
        <x:v>0.015786</x:v>
      </x:c>
      <x:c r="K13867" s="15" t="n">
        <x:f>SUM(I13867:J13867)</x:f>
        <x:v>0.05038713000000001</x:v>
      </x:c>
    </x:row>
    <x:row r="13868" ht="23" customHeight="1">
      <x:c r="A13868" s="2" t="str">
        <x:v>REQ-13864</x:v>
      </x:c>
      <x:c r="B13868" s="2" t="n">
        <x:v>22</x:v>
      </x:c>
      <x:c r="C13868" s="2" t="str">
        <x:v>Support</x:v>
      </x:c>
      <x:c r="D13868" s="2" t="str">
        <x:v>Swift</x:v>
      </x:c>
      <x:c r="E13868" s="16" t="n">
        <x:v>45792</x:v>
      </x:c>
      <x:c r="F13868" s="16" t="n">
        <x:v>1916</x:v>
      </x:c>
      <x:c r="G13868" s="15" t="n">
        <x:f>VLOOKUP(D13868,'Pricing'!$A$6:$E$8,5,FALSE)</x:f>
        <x:v>0.246</x:v>
      </x:c>
      <x:c r="H13868" s="15" t="n">
        <x:f>VLOOKUP(D13868,'Pricing'!$A$6:$E$8,4,FALSE)</x:f>
        <x:v>1.2</x:v>
      </x:c>
      <x:c r="I13868" s="15" t="n">
        <x:f>E13868*G13868/1000000</x:f>
        <x:v>0.011264832</x:v>
      </x:c>
      <x:c r="J13868" s="15" t="n">
        <x:f>F13868*H13868/1000000</x:f>
        <x:v>0.0022992</x:v>
      </x:c>
      <x:c r="K13868" s="15" t="n">
        <x:f>SUM(I13868:J13868)</x:f>
        <x:v>0.013564032</x:v>
      </x:c>
    </x:row>
    <x:row r="13869" ht="23" customHeight="1">
      <x:c r="A13869" s="2" t="str">
        <x:v>REQ-13865</x:v>
      </x:c>
      <x:c r="B13869" s="2" t="n">
        <x:v>13</x:v>
      </x:c>
      <x:c r="C13869" s="2" t="str">
        <x:v>Research</x:v>
      </x:c>
      <x:c r="D13869" s="2" t="str">
        <x:v>Balanced</x:v>
      </x:c>
      <x:c r="E13869" s="16" t="n">
        <x:v>78740</x:v>
      </x:c>
      <x:c r="F13869" s="16" t="n">
        <x:v>1118</x:v>
      </x:c>
      <x:c r="G13869" s="15" t="n">
        <x:f>VLOOKUP(D13869,'Pricing'!$A$6:$E$8,5,FALSE)</x:f>
        <x:v>1.2300000000000002</x:v>
      </x:c>
      <x:c r="H13869" s="15" t="n">
        <x:f>VLOOKUP(D13869,'Pricing'!$A$6:$E$8,4,FALSE)</x:f>
        <x:v>6</x:v>
      </x:c>
      <x:c r="I13869" s="15" t="n">
        <x:f>E13869*G13869/1000000</x:f>
        <x:v>0.09685020000000001</x:v>
      </x:c>
      <x:c r="J13869" s="15" t="n">
        <x:f>F13869*H13869/1000000</x:f>
        <x:v>0.006708</x:v>
      </x:c>
      <x:c r="K13869" s="15" t="n">
        <x:f>SUM(I13869:J13869)</x:f>
        <x:v>0.10355820000000002</x:v>
      </x:c>
    </x:row>
    <x:row r="13870" ht="23" customHeight="1">
      <x:c r="A13870" s="2" t="str">
        <x:v>REQ-13866</x:v>
      </x:c>
      <x:c r="B13870" s="2" t="n">
        <x:v>5</x:v>
      </x:c>
      <x:c r="C13870" s="2" t="str">
        <x:v>Support</x:v>
      </x:c>
      <x:c r="D13870" s="2" t="str">
        <x:v>Balanced</x:v>
      </x:c>
      <x:c r="E13870" s="16" t="n">
        <x:v>83685</x:v>
      </x:c>
      <x:c r="F13870" s="16" t="n">
        <x:v>3316</x:v>
      </x:c>
      <x:c r="G13870" s="15" t="n">
        <x:f>VLOOKUP(D13870,'Pricing'!$A$6:$E$8,5,FALSE)</x:f>
        <x:v>1.2300000000000002</x:v>
      </x:c>
      <x:c r="H13870" s="15" t="n">
        <x:f>VLOOKUP(D13870,'Pricing'!$A$6:$E$8,4,FALSE)</x:f>
        <x:v>6</x:v>
      </x:c>
      <x:c r="I13870" s="15" t="n">
        <x:f>E13870*G13870/1000000</x:f>
        <x:v>0.10293255000000001</x:v>
      </x:c>
      <x:c r="J13870" s="15" t="n">
        <x:f>F13870*H13870/1000000</x:f>
        <x:v>0.019896</x:v>
      </x:c>
      <x:c r="K13870" s="15" t="n">
        <x:f>SUM(I13870:J13870)</x:f>
        <x:v>0.12282855000000001</x:v>
      </x:c>
    </x:row>
    <x:row r="13871" ht="23" customHeight="1">
      <x:c r="A13871" s="2" t="str">
        <x:v>REQ-13867</x:v>
      </x:c>
      <x:c r="B13871" s="2" t="n">
        <x:v>25</x:v>
      </x:c>
      <x:c r="C13871" s="2" t="str">
        <x:v>Research</x:v>
      </x:c>
      <x:c r="D13871" s="2" t="str">
        <x:v>Swift</x:v>
      </x:c>
      <x:c r="E13871" s="16" t="n">
        <x:v>44593</x:v>
      </x:c>
      <x:c r="F13871" s="16" t="n">
        <x:v>1256</x:v>
      </x:c>
      <x:c r="G13871" s="15" t="n">
        <x:f>VLOOKUP(D13871,'Pricing'!$A$6:$E$8,5,FALSE)</x:f>
        <x:v>0.246</x:v>
      </x:c>
      <x:c r="H13871" s="15" t="n">
        <x:f>VLOOKUP(D13871,'Pricing'!$A$6:$E$8,4,FALSE)</x:f>
        <x:v>1.2</x:v>
      </x:c>
      <x:c r="I13871" s="15" t="n">
        <x:f>E13871*G13871/1000000</x:f>
        <x:v>0.010969878</x:v>
      </x:c>
      <x:c r="J13871" s="15" t="n">
        <x:f>F13871*H13871/1000000</x:f>
        <x:v>0.0015072</x:v>
      </x:c>
      <x:c r="K13871" s="15" t="n">
        <x:f>SUM(I13871:J13871)</x:f>
        <x:v>0.012477078</x:v>
      </x:c>
    </x:row>
    <x:row r="13872" ht="23" customHeight="1">
      <x:c r="A13872" s="2" t="str">
        <x:v>REQ-13868</x:v>
      </x:c>
      <x:c r="B13872" s="2" t="n">
        <x:v>20</x:v>
      </x:c>
      <x:c r="C13872" s="2" t="str">
        <x:v>Growth</x:v>
      </x:c>
      <x:c r="D13872" s="2" t="str">
        <x:v>Swift</x:v>
      </x:c>
      <x:c r="E13872" s="16" t="n">
        <x:v>115751</x:v>
      </x:c>
      <x:c r="F13872" s="16" t="n">
        <x:v>1167</x:v>
      </x:c>
      <x:c r="G13872" s="15" t="n">
        <x:f>VLOOKUP(D13872,'Pricing'!$A$6:$E$8,5,FALSE)</x:f>
        <x:v>0.246</x:v>
      </x:c>
      <x:c r="H13872" s="15" t="n">
        <x:f>VLOOKUP(D13872,'Pricing'!$A$6:$E$8,4,FALSE)</x:f>
        <x:v>1.2</x:v>
      </x:c>
      <x:c r="I13872" s="15" t="n">
        <x:f>E13872*G13872/1000000</x:f>
        <x:v>0.028474746</x:v>
      </x:c>
      <x:c r="J13872" s="15" t="n">
        <x:f>F13872*H13872/1000000</x:f>
        <x:v>0.0014003999999999998</x:v>
      </x:c>
      <x:c r="K13872" s="15" t="n">
        <x:f>SUM(I13872:J13872)</x:f>
        <x:v>0.029875145999999998</x:v>
      </x:c>
    </x:row>
    <x:row r="13873" ht="23" customHeight="1">
      <x:c r="A13873" s="2" t="str">
        <x:v>REQ-13869</x:v>
      </x:c>
      <x:c r="B13873" s="2" t="n">
        <x:v>3</x:v>
      </x:c>
      <x:c r="C13873" s="2" t="str">
        <x:v>Research</x:v>
      </x:c>
      <x:c r="D13873" s="2" t="str">
        <x:v>Balanced</x:v>
      </x:c>
      <x:c r="E13873" s="16" t="n">
        <x:v>83195</x:v>
      </x:c>
      <x:c r="F13873" s="16" t="n">
        <x:v>3190</x:v>
      </x:c>
      <x:c r="G13873" s="15" t="n">
        <x:f>VLOOKUP(D13873,'Pricing'!$A$6:$E$8,5,FALSE)</x:f>
        <x:v>1.2300000000000002</x:v>
      </x:c>
      <x:c r="H13873" s="15" t="n">
        <x:f>VLOOKUP(D13873,'Pricing'!$A$6:$E$8,4,FALSE)</x:f>
        <x:v>6</x:v>
      </x:c>
      <x:c r="I13873" s="15" t="n">
        <x:f>E13873*G13873/1000000</x:f>
        <x:v>0.10232985000000001</x:v>
      </x:c>
      <x:c r="J13873" s="15" t="n">
        <x:f>F13873*H13873/1000000</x:f>
        <x:v>0.01914</x:v>
      </x:c>
      <x:c r="K13873" s="15" t="n">
        <x:f>SUM(I13873:J13873)</x:f>
        <x:v>0.12146985000000002</x:v>
      </x:c>
    </x:row>
    <x:row r="13874" ht="23" customHeight="1">
      <x:c r="A13874" s="2" t="str">
        <x:v>REQ-13870</x:v>
      </x:c>
      <x:c r="B13874" s="2" t="n">
        <x:v>3</x:v>
      </x:c>
      <x:c r="C13874" s="2" t="str">
        <x:v>Growth</x:v>
      </x:c>
      <x:c r="D13874" s="2" t="str">
        <x:v>Reasoning</x:v>
      </x:c>
      <x:c r="E13874" s="16" t="n">
        <x:v>44471</x:v>
      </x:c>
      <x:c r="F13874" s="16" t="n">
        <x:v>752</x:v>
      </x:c>
      <x:c r="G13874" s="15" t="n">
        <x:f>VLOOKUP(D13874,'Pricing'!$A$6:$E$8,5,FALSE)</x:f>
        <x:v>4.920000000000001</x:v>
      </x:c>
      <x:c r="H13874" s="15" t="n">
        <x:f>VLOOKUP(D13874,'Pricing'!$A$6:$E$8,4,FALSE)</x:f>
        <x:v>24</x:v>
      </x:c>
      <x:c r="I13874" s="15" t="n">
        <x:f>E13874*G13874/1000000</x:f>
        <x:v>0.21879732000000005</x:v>
      </x:c>
      <x:c r="J13874" s="15" t="n">
        <x:f>F13874*H13874/1000000</x:f>
        <x:v>0.018048</x:v>
      </x:c>
      <x:c r="K13874" s="15" t="n">
        <x:f>SUM(I13874:J13874)</x:f>
        <x:v>0.23684532000000005</x:v>
      </x:c>
    </x:row>
    <x:row r="13875" ht="23" customHeight="1">
      <x:c r="A13875" s="2" t="str">
        <x:v>REQ-13871</x:v>
      </x:c>
      <x:c r="B13875" s="2" t="n">
        <x:v>31</x:v>
      </x:c>
      <x:c r="C13875" s="2" t="str">
        <x:v>Engineering</x:v>
      </x:c>
      <x:c r="D13875" s="2" t="str">
        <x:v>Swift</x:v>
      </x:c>
      <x:c r="E13875" s="16" t="n">
        <x:v>89234</x:v>
      </x:c>
      <x:c r="F13875" s="16" t="n">
        <x:v>1664</x:v>
      </x:c>
      <x:c r="G13875" s="15" t="n">
        <x:f>VLOOKUP(D13875,'Pricing'!$A$6:$E$8,5,FALSE)</x:f>
        <x:v>0.246</x:v>
      </x:c>
      <x:c r="H13875" s="15" t="n">
        <x:f>VLOOKUP(D13875,'Pricing'!$A$6:$E$8,4,FALSE)</x:f>
        <x:v>1.2</x:v>
      </x:c>
      <x:c r="I13875" s="15" t="n">
        <x:f>E13875*G13875/1000000</x:f>
        <x:v>0.021951564</x:v>
      </x:c>
      <x:c r="J13875" s="15" t="n">
        <x:f>F13875*H13875/1000000</x:f>
        <x:v>0.0019968</x:v>
      </x:c>
      <x:c r="K13875" s="15" t="n">
        <x:f>SUM(I13875:J13875)</x:f>
        <x:v>0.023948364</x:v>
      </x:c>
    </x:row>
    <x:row r="13876" ht="23" customHeight="1">
      <x:c r="A13876" s="2" t="str">
        <x:v>REQ-13872</x:v>
      </x:c>
      <x:c r="B13876" s="2" t="n">
        <x:v>6</x:v>
      </x:c>
      <x:c r="C13876" s="2" t="str">
        <x:v>Growth</x:v>
      </x:c>
      <x:c r="D13876" s="2" t="str">
        <x:v>Reasoning</x:v>
      </x:c>
      <x:c r="E13876" s="16" t="n">
        <x:v>91050</x:v>
      </x:c>
      <x:c r="F13876" s="16" t="n">
        <x:v>3864</x:v>
      </x:c>
      <x:c r="G13876" s="15" t="n">
        <x:f>VLOOKUP(D13876,'Pricing'!$A$6:$E$8,5,FALSE)</x:f>
        <x:v>4.920000000000001</x:v>
      </x:c>
      <x:c r="H13876" s="15" t="n">
        <x:f>VLOOKUP(D13876,'Pricing'!$A$6:$E$8,4,FALSE)</x:f>
        <x:v>24</x:v>
      </x:c>
      <x:c r="I13876" s="15" t="n">
        <x:f>E13876*G13876/1000000</x:f>
        <x:v>0.44796600000000003</x:v>
      </x:c>
      <x:c r="J13876" s="15" t="n">
        <x:f>F13876*H13876/1000000</x:f>
        <x:v>0.092736</x:v>
      </x:c>
      <x:c r="K13876" s="15" t="n">
        <x:f>SUM(I13876:J13876)</x:f>
        <x:v>0.540702</x:v>
      </x:c>
    </x:row>
    <x:row r="13877" ht="23" customHeight="1">
      <x:c r="A13877" s="2" t="str">
        <x:v>REQ-13873</x:v>
      </x:c>
      <x:c r="B13877" s="2" t="n">
        <x:v>13</x:v>
      </x:c>
      <x:c r="C13877" s="2" t="str">
        <x:v>Engineering</x:v>
      </x:c>
      <x:c r="D13877" s="2" t="str">
        <x:v>Swift</x:v>
      </x:c>
      <x:c r="E13877" s="16" t="n">
        <x:v>118788</x:v>
      </x:c>
      <x:c r="F13877" s="16" t="n">
        <x:v>2670</x:v>
      </x:c>
      <x:c r="G13877" s="15" t="n">
        <x:f>VLOOKUP(D13877,'Pricing'!$A$6:$E$8,5,FALSE)</x:f>
        <x:v>0.246</x:v>
      </x:c>
      <x:c r="H13877" s="15" t="n">
        <x:f>VLOOKUP(D13877,'Pricing'!$A$6:$E$8,4,FALSE)</x:f>
        <x:v>1.2</x:v>
      </x:c>
      <x:c r="I13877" s="15" t="n">
        <x:f>E13877*G13877/1000000</x:f>
        <x:v>0.029221847999999998</x:v>
      </x:c>
      <x:c r="J13877" s="15" t="n">
        <x:f>F13877*H13877/1000000</x:f>
        <x:v>0.003204</x:v>
      </x:c>
      <x:c r="K13877" s="15" t="n">
        <x:f>SUM(I13877:J13877)</x:f>
        <x:v>0.032425848</x:v>
      </x:c>
    </x:row>
    <x:row r="13878" ht="23" customHeight="1">
      <x:c r="A13878" s="2" t="str">
        <x:v>REQ-13874</x:v>
      </x:c>
      <x:c r="B13878" s="2" t="n">
        <x:v>9</x:v>
      </x:c>
      <x:c r="C13878" s="2" t="str">
        <x:v>Product</x:v>
      </x:c>
      <x:c r="D13878" s="2" t="str">
        <x:v>Swift</x:v>
      </x:c>
      <x:c r="E13878" s="16" t="n">
        <x:v>13982</x:v>
      </x:c>
      <x:c r="F13878" s="16" t="n">
        <x:v>2961</x:v>
      </x:c>
      <x:c r="G13878" s="15" t="n">
        <x:f>VLOOKUP(D13878,'Pricing'!$A$6:$E$8,5,FALSE)</x:f>
        <x:v>0.246</x:v>
      </x:c>
      <x:c r="H13878" s="15" t="n">
        <x:f>VLOOKUP(D13878,'Pricing'!$A$6:$E$8,4,FALSE)</x:f>
        <x:v>1.2</x:v>
      </x:c>
      <x:c r="I13878" s="15" t="n">
        <x:f>E13878*G13878/1000000</x:f>
        <x:v>0.003439572</x:v>
      </x:c>
      <x:c r="J13878" s="15" t="n">
        <x:f>F13878*H13878/1000000</x:f>
        <x:v>0.0035532</x:v>
      </x:c>
      <x:c r="K13878" s="15" t="n">
        <x:f>SUM(I13878:J13878)</x:f>
        <x:v>0.0069927719999999995</x:v>
      </x:c>
    </x:row>
    <x:row r="13879" ht="23" customHeight="1">
      <x:c r="A13879" s="2" t="str">
        <x:v>REQ-13875</x:v>
      </x:c>
      <x:c r="B13879" s="2" t="n">
        <x:v>31</x:v>
      </x:c>
      <x:c r="C13879" s="2" t="str">
        <x:v>Research</x:v>
      </x:c>
      <x:c r="D13879" s="2" t="str">
        <x:v>Swift</x:v>
      </x:c>
      <x:c r="E13879" s="16" t="n">
        <x:v>94142</x:v>
      </x:c>
      <x:c r="F13879" s="16" t="n">
        <x:v>2131</x:v>
      </x:c>
      <x:c r="G13879" s="15" t="n">
        <x:f>VLOOKUP(D13879,'Pricing'!$A$6:$E$8,5,FALSE)</x:f>
        <x:v>0.246</x:v>
      </x:c>
      <x:c r="H13879" s="15" t="n">
        <x:f>VLOOKUP(D13879,'Pricing'!$A$6:$E$8,4,FALSE)</x:f>
        <x:v>1.2</x:v>
      </x:c>
      <x:c r="I13879" s="15" t="n">
        <x:f>E13879*G13879/1000000</x:f>
        <x:v>0.023158932</x:v>
      </x:c>
      <x:c r="J13879" s="15" t="n">
        <x:f>F13879*H13879/1000000</x:f>
        <x:v>0.0025572</x:v>
      </x:c>
      <x:c r="K13879" s="15" t="n">
        <x:f>SUM(I13879:J13879)</x:f>
        <x:v>0.025716132</x:v>
      </x:c>
    </x:row>
    <x:row r="13880" ht="23" customHeight="1">
      <x:c r="A13880" s="2" t="str">
        <x:v>REQ-13876</x:v>
      </x:c>
      <x:c r="B13880" s="2" t="n">
        <x:v>1</x:v>
      </x:c>
      <x:c r="C13880" s="2" t="str">
        <x:v>Product</x:v>
      </x:c>
      <x:c r="D13880" s="2" t="str">
        <x:v>Balanced</x:v>
      </x:c>
      <x:c r="E13880" s="16" t="n">
        <x:v>35666</x:v>
      </x:c>
      <x:c r="F13880" s="16" t="n">
        <x:v>1090</x:v>
      </x:c>
      <x:c r="G13880" s="15" t="n">
        <x:f>VLOOKUP(D13880,'Pricing'!$A$6:$E$8,5,FALSE)</x:f>
        <x:v>1.2300000000000002</x:v>
      </x:c>
      <x:c r="H13880" s="15" t="n">
        <x:f>VLOOKUP(D13880,'Pricing'!$A$6:$E$8,4,FALSE)</x:f>
        <x:v>6</x:v>
      </x:c>
      <x:c r="I13880" s="15" t="n">
        <x:f>E13880*G13880/1000000</x:f>
        <x:v>0.04386918000000001</x:v>
      </x:c>
      <x:c r="J13880" s="15" t="n">
        <x:f>F13880*H13880/1000000</x:f>
        <x:v>0.00654</x:v>
      </x:c>
      <x:c r="K13880" s="15" t="n">
        <x:f>SUM(I13880:J13880)</x:f>
        <x:v>0.050409180000000005</x:v>
      </x:c>
    </x:row>
    <x:row r="13881" ht="23" customHeight="1">
      <x:c r="A13881" s="2" t="str">
        <x:v>REQ-13877</x:v>
      </x:c>
      <x:c r="B13881" s="2" t="n">
        <x:v>13</x:v>
      </x:c>
      <x:c r="C13881" s="2" t="str">
        <x:v>Operations</x:v>
      </x:c>
      <x:c r="D13881" s="2" t="str">
        <x:v>Swift</x:v>
      </x:c>
      <x:c r="E13881" s="16" t="n">
        <x:v>11489</x:v>
      </x:c>
      <x:c r="F13881" s="16" t="n">
        <x:v>1325</x:v>
      </x:c>
      <x:c r="G13881" s="15" t="n">
        <x:f>VLOOKUP(D13881,'Pricing'!$A$6:$E$8,5,FALSE)</x:f>
        <x:v>0.246</x:v>
      </x:c>
      <x:c r="H13881" s="15" t="n">
        <x:f>VLOOKUP(D13881,'Pricing'!$A$6:$E$8,4,FALSE)</x:f>
        <x:v>1.2</x:v>
      </x:c>
      <x:c r="I13881" s="15" t="n">
        <x:f>E13881*G13881/1000000</x:f>
        <x:v>0.002826294</x:v>
      </x:c>
      <x:c r="J13881" s="15" t="n">
        <x:f>F13881*H13881/1000000</x:f>
        <x:v>0.00159</x:v>
      </x:c>
      <x:c r="K13881" s="15" t="n">
        <x:f>SUM(I13881:J13881)</x:f>
        <x:v>0.004416294</x:v>
      </x:c>
    </x:row>
    <x:row r="13882" ht="23" customHeight="1">
      <x:c r="A13882" s="2" t="str">
        <x:v>REQ-13878</x:v>
      </x:c>
      <x:c r="B13882" s="2" t="n">
        <x:v>31</x:v>
      </x:c>
      <x:c r="C13882" s="2" t="str">
        <x:v>Support</x:v>
      </x:c>
      <x:c r="D13882" s="2" t="str">
        <x:v>Balanced</x:v>
      </x:c>
      <x:c r="E13882" s="16" t="n">
        <x:v>40773</x:v>
      </x:c>
      <x:c r="F13882" s="16" t="n">
        <x:v>2640</x:v>
      </x:c>
      <x:c r="G13882" s="15" t="n">
        <x:f>VLOOKUP(D13882,'Pricing'!$A$6:$E$8,5,FALSE)</x:f>
        <x:v>1.2300000000000002</x:v>
      </x:c>
      <x:c r="H13882" s="15" t="n">
        <x:f>VLOOKUP(D13882,'Pricing'!$A$6:$E$8,4,FALSE)</x:f>
        <x:v>6</x:v>
      </x:c>
      <x:c r="I13882" s="15" t="n">
        <x:f>E13882*G13882/1000000</x:f>
        <x:v>0.05015079000000001</x:v>
      </x:c>
      <x:c r="J13882" s="15" t="n">
        <x:f>F13882*H13882/1000000</x:f>
        <x:v>0.01584</x:v>
      </x:c>
      <x:c r="K13882" s="15" t="n">
        <x:f>SUM(I13882:J13882)</x:f>
        <x:v>0.06599079000000001</x:v>
      </x:c>
    </x:row>
    <x:row r="13883" ht="23" customHeight="1">
      <x:c r="A13883" s="2" t="str">
        <x:v>REQ-13879</x:v>
      </x:c>
      <x:c r="B13883" s="2" t="n">
        <x:v>16</x:v>
      </x:c>
      <x:c r="C13883" s="2" t="str">
        <x:v>Operations</x:v>
      </x:c>
      <x:c r="D13883" s="2" t="str">
        <x:v>Swift</x:v>
      </x:c>
      <x:c r="E13883" s="16" t="n">
        <x:v>10696</x:v>
      </x:c>
      <x:c r="F13883" s="16" t="n">
        <x:v>3044</x:v>
      </x:c>
      <x:c r="G13883" s="15" t="n">
        <x:f>VLOOKUP(D13883,'Pricing'!$A$6:$E$8,5,FALSE)</x:f>
        <x:v>0.246</x:v>
      </x:c>
      <x:c r="H13883" s="15" t="n">
        <x:f>VLOOKUP(D13883,'Pricing'!$A$6:$E$8,4,FALSE)</x:f>
        <x:v>1.2</x:v>
      </x:c>
      <x:c r="I13883" s="15" t="n">
        <x:f>E13883*G13883/1000000</x:f>
        <x:v>0.002631216</x:v>
      </x:c>
      <x:c r="J13883" s="15" t="n">
        <x:f>F13883*H13883/1000000</x:f>
        <x:v>0.0036528</x:v>
      </x:c>
      <x:c r="K13883" s="15" t="n">
        <x:f>SUM(I13883:J13883)</x:f>
        <x:v>0.006284016</x:v>
      </x:c>
    </x:row>
    <x:row r="13884" ht="23" customHeight="1">
      <x:c r="A13884" s="2" t="str">
        <x:v>REQ-13880</x:v>
      </x:c>
      <x:c r="B13884" s="2" t="n">
        <x:v>16</x:v>
      </x:c>
      <x:c r="C13884" s="2" t="str">
        <x:v>Growth</x:v>
      </x:c>
      <x:c r="D13884" s="2" t="str">
        <x:v>Swift</x:v>
      </x:c>
      <x:c r="E13884" s="16" t="n">
        <x:v>93037</x:v>
      </x:c>
      <x:c r="F13884" s="16" t="n">
        <x:v>2758</x:v>
      </x:c>
      <x:c r="G13884" s="15" t="n">
        <x:f>VLOOKUP(D13884,'Pricing'!$A$6:$E$8,5,FALSE)</x:f>
        <x:v>0.246</x:v>
      </x:c>
      <x:c r="H13884" s="15" t="n">
        <x:f>VLOOKUP(D13884,'Pricing'!$A$6:$E$8,4,FALSE)</x:f>
        <x:v>1.2</x:v>
      </x:c>
      <x:c r="I13884" s="15" t="n">
        <x:f>E13884*G13884/1000000</x:f>
        <x:v>0.022887102</x:v>
      </x:c>
      <x:c r="J13884" s="15" t="n">
        <x:f>F13884*H13884/1000000</x:f>
        <x:v>0.0033095999999999998</x:v>
      </x:c>
      <x:c r="K13884" s="15" t="n">
        <x:f>SUM(I13884:J13884)</x:f>
        <x:v>0.026196702</x:v>
      </x:c>
    </x:row>
    <x:row r="13885" ht="23" customHeight="1">
      <x:c r="A13885" s="2" t="str">
        <x:v>REQ-13881</x:v>
      </x:c>
      <x:c r="B13885" s="2" t="n">
        <x:v>9</x:v>
      </x:c>
      <x:c r="C13885" s="2" t="str">
        <x:v>Operations</x:v>
      </x:c>
      <x:c r="D13885" s="2" t="str">
        <x:v>Balanced</x:v>
      </x:c>
      <x:c r="E13885" s="16" t="n">
        <x:v>55442</x:v>
      </x:c>
      <x:c r="F13885" s="16" t="n">
        <x:v>2609</x:v>
      </x:c>
      <x:c r="G13885" s="15" t="n">
        <x:f>VLOOKUP(D13885,'Pricing'!$A$6:$E$8,5,FALSE)</x:f>
        <x:v>1.2300000000000002</x:v>
      </x:c>
      <x:c r="H13885" s="15" t="n">
        <x:f>VLOOKUP(D13885,'Pricing'!$A$6:$E$8,4,FALSE)</x:f>
        <x:v>6</x:v>
      </x:c>
      <x:c r="I13885" s="15" t="n">
        <x:f>E13885*G13885/1000000</x:f>
        <x:v>0.06819366000000002</x:v>
      </x:c>
      <x:c r="J13885" s="15" t="n">
        <x:f>F13885*H13885/1000000</x:f>
        <x:v>0.015654</x:v>
      </x:c>
      <x:c r="K13885" s="15" t="n">
        <x:f>SUM(I13885:J13885)</x:f>
        <x:v>0.08384766000000002</x:v>
      </x:c>
    </x:row>
    <x:row r="13886" ht="23" customHeight="1">
      <x:c r="A13886" s="2" t="str">
        <x:v>REQ-13882</x:v>
      </x:c>
      <x:c r="B13886" s="2" t="n">
        <x:v>29</x:v>
      </x:c>
      <x:c r="C13886" s="2" t="str">
        <x:v>Growth</x:v>
      </x:c>
      <x:c r="D13886" s="2" t="str">
        <x:v>Reasoning</x:v>
      </x:c>
      <x:c r="E13886" s="16" t="n">
        <x:v>22569</x:v>
      </x:c>
      <x:c r="F13886" s="16" t="n">
        <x:v>1974</x:v>
      </x:c>
      <x:c r="G13886" s="15" t="n">
        <x:f>VLOOKUP(D13886,'Pricing'!$A$6:$E$8,5,FALSE)</x:f>
        <x:v>4.920000000000001</x:v>
      </x:c>
      <x:c r="H13886" s="15" t="n">
        <x:f>VLOOKUP(D13886,'Pricing'!$A$6:$E$8,4,FALSE)</x:f>
        <x:v>24</x:v>
      </x:c>
      <x:c r="I13886" s="15" t="n">
        <x:f>E13886*G13886/1000000</x:f>
        <x:v>0.11103948000000002</x:v>
      </x:c>
      <x:c r="J13886" s="15" t="n">
        <x:f>F13886*H13886/1000000</x:f>
        <x:v>0.047376</x:v>
      </x:c>
      <x:c r="K13886" s="15" t="n">
        <x:f>SUM(I13886:J13886)</x:f>
        <x:v>0.15841548000000003</x:v>
      </x:c>
    </x:row>
    <x:row r="13887" ht="23" customHeight="1">
      <x:c r="A13887" s="2" t="str">
        <x:v>REQ-13883</x:v>
      </x:c>
      <x:c r="B13887" s="2" t="n">
        <x:v>19</x:v>
      </x:c>
      <x:c r="C13887" s="2" t="str">
        <x:v>Research</x:v>
      </x:c>
      <x:c r="D13887" s="2" t="str">
        <x:v>Swift</x:v>
      </x:c>
      <x:c r="E13887" s="16" t="n">
        <x:v>15958</x:v>
      </x:c>
      <x:c r="F13887" s="16" t="n">
        <x:v>984</x:v>
      </x:c>
      <x:c r="G13887" s="15" t="n">
        <x:f>VLOOKUP(D13887,'Pricing'!$A$6:$E$8,5,FALSE)</x:f>
        <x:v>0.246</x:v>
      </x:c>
      <x:c r="H13887" s="15" t="n">
        <x:f>VLOOKUP(D13887,'Pricing'!$A$6:$E$8,4,FALSE)</x:f>
        <x:v>1.2</x:v>
      </x:c>
      <x:c r="I13887" s="15" t="n">
        <x:f>E13887*G13887/1000000</x:f>
        <x:v>0.003925668</x:v>
      </x:c>
      <x:c r="J13887" s="15" t="n">
        <x:f>F13887*H13887/1000000</x:f>
        <x:v>0.0011807999999999999</x:v>
      </x:c>
      <x:c r="K13887" s="15" t="n">
        <x:f>SUM(I13887:J13887)</x:f>
        <x:v>0.005106468</x:v>
      </x:c>
    </x:row>
    <x:row r="13888" ht="23" customHeight="1">
      <x:c r="A13888" s="2" t="str">
        <x:v>REQ-13884</x:v>
      </x:c>
      <x:c r="B13888" s="2" t="n">
        <x:v>9</x:v>
      </x:c>
      <x:c r="C13888" s="2" t="str">
        <x:v>Product</x:v>
      </x:c>
      <x:c r="D13888" s="2" t="str">
        <x:v>Reasoning</x:v>
      </x:c>
      <x:c r="E13888" s="16" t="n">
        <x:v>13058</x:v>
      </x:c>
      <x:c r="F13888" s="16" t="n">
        <x:v>1841</x:v>
      </x:c>
      <x:c r="G13888" s="15" t="n">
        <x:f>VLOOKUP(D13888,'Pricing'!$A$6:$E$8,5,FALSE)</x:f>
        <x:v>4.920000000000001</x:v>
      </x:c>
      <x:c r="H13888" s="15" t="n">
        <x:f>VLOOKUP(D13888,'Pricing'!$A$6:$E$8,4,FALSE)</x:f>
        <x:v>24</x:v>
      </x:c>
      <x:c r="I13888" s="15" t="n">
        <x:f>E13888*G13888/1000000</x:f>
        <x:v>0.06424536</x:v>
      </x:c>
      <x:c r="J13888" s="15" t="n">
        <x:f>F13888*H13888/1000000</x:f>
        <x:v>0.044184</x:v>
      </x:c>
      <x:c r="K13888" s="15" t="n">
        <x:f>SUM(I13888:J13888)</x:f>
        <x:v>0.10842936</x:v>
      </x:c>
    </x:row>
    <x:row r="13889" ht="23" customHeight="1">
      <x:c r="A13889" s="2" t="str">
        <x:v>REQ-13885</x:v>
      </x:c>
      <x:c r="B13889" s="2" t="n">
        <x:v>5</x:v>
      </x:c>
      <x:c r="C13889" s="2" t="str">
        <x:v>Engineering</x:v>
      </x:c>
      <x:c r="D13889" s="2" t="str">
        <x:v>Swift</x:v>
      </x:c>
      <x:c r="E13889" s="16" t="n">
        <x:v>73757</x:v>
      </x:c>
      <x:c r="F13889" s="16" t="n">
        <x:v>3086</x:v>
      </x:c>
      <x:c r="G13889" s="15" t="n">
        <x:f>VLOOKUP(D13889,'Pricing'!$A$6:$E$8,5,FALSE)</x:f>
        <x:v>0.246</x:v>
      </x:c>
      <x:c r="H13889" s="15" t="n">
        <x:f>VLOOKUP(D13889,'Pricing'!$A$6:$E$8,4,FALSE)</x:f>
        <x:v>1.2</x:v>
      </x:c>
      <x:c r="I13889" s="15" t="n">
        <x:f>E13889*G13889/1000000</x:f>
        <x:v>0.018144221999999998</x:v>
      </x:c>
      <x:c r="J13889" s="15" t="n">
        <x:f>F13889*H13889/1000000</x:f>
        <x:v>0.0037032</x:v>
      </x:c>
      <x:c r="K13889" s="15" t="n">
        <x:f>SUM(I13889:J13889)</x:f>
        <x:v>0.021847422</x:v>
      </x:c>
    </x:row>
    <x:row r="13890" ht="23" customHeight="1">
      <x:c r="A13890" s="2" t="str">
        <x:v>REQ-13886</x:v>
      </x:c>
      <x:c r="B13890" s="2" t="n">
        <x:v>1</x:v>
      </x:c>
      <x:c r="C13890" s="2" t="str">
        <x:v>Product</x:v>
      </x:c>
      <x:c r="D13890" s="2" t="str">
        <x:v>Reasoning</x:v>
      </x:c>
      <x:c r="E13890" s="16" t="n">
        <x:v>57600</x:v>
      </x:c>
      <x:c r="F13890" s="16" t="n">
        <x:v>2261</x:v>
      </x:c>
      <x:c r="G13890" s="15" t="n">
        <x:f>VLOOKUP(D13890,'Pricing'!$A$6:$E$8,5,FALSE)</x:f>
        <x:v>4.920000000000001</x:v>
      </x:c>
      <x:c r="H13890" s="15" t="n">
        <x:f>VLOOKUP(D13890,'Pricing'!$A$6:$E$8,4,FALSE)</x:f>
        <x:v>24</x:v>
      </x:c>
      <x:c r="I13890" s="15" t="n">
        <x:f>E13890*G13890/1000000</x:f>
        <x:v>0.28339200000000003</x:v>
      </x:c>
      <x:c r="J13890" s="15" t="n">
        <x:f>F13890*H13890/1000000</x:f>
        <x:v>0.054264</x:v>
      </x:c>
      <x:c r="K13890" s="15" t="n">
        <x:f>SUM(I13890:J13890)</x:f>
        <x:v>0.337656</x:v>
      </x:c>
    </x:row>
    <x:row r="13891" ht="23" customHeight="1">
      <x:c r="A13891" s="2" t="str">
        <x:v>REQ-13887</x:v>
      </x:c>
      <x:c r="B13891" s="2" t="n">
        <x:v>27</x:v>
      </x:c>
      <x:c r="C13891" s="2" t="str">
        <x:v>Operations</x:v>
      </x:c>
      <x:c r="D13891" s="2" t="str">
        <x:v>Swift</x:v>
      </x:c>
      <x:c r="E13891" s="16" t="n">
        <x:v>39762</x:v>
      </x:c>
      <x:c r="F13891" s="16" t="n">
        <x:v>3141</x:v>
      </x:c>
      <x:c r="G13891" s="15" t="n">
        <x:f>VLOOKUP(D13891,'Pricing'!$A$6:$E$8,5,FALSE)</x:f>
        <x:v>0.246</x:v>
      </x:c>
      <x:c r="H13891" s="15" t="n">
        <x:f>VLOOKUP(D13891,'Pricing'!$A$6:$E$8,4,FALSE)</x:f>
        <x:v>1.2</x:v>
      </x:c>
      <x:c r="I13891" s="15" t="n">
        <x:f>E13891*G13891/1000000</x:f>
        <x:v>0.009781452</x:v>
      </x:c>
      <x:c r="J13891" s="15" t="n">
        <x:f>F13891*H13891/1000000</x:f>
        <x:v>0.0037692</x:v>
      </x:c>
      <x:c r="K13891" s="15" t="n">
        <x:f>SUM(I13891:J13891)</x:f>
        <x:v>0.013550652</x:v>
      </x:c>
    </x:row>
    <x:row r="13892" ht="23" customHeight="1">
      <x:c r="A13892" s="2" t="str">
        <x:v>REQ-13888</x:v>
      </x:c>
      <x:c r="B13892" s="2" t="n">
        <x:v>3</x:v>
      </x:c>
      <x:c r="C13892" s="2" t="str">
        <x:v>Support</x:v>
      </x:c>
      <x:c r="D13892" s="2" t="str">
        <x:v>Swift</x:v>
      </x:c>
      <x:c r="E13892" s="16" t="n">
        <x:v>42658</x:v>
      </x:c>
      <x:c r="F13892" s="16" t="n">
        <x:v>427</x:v>
      </x:c>
      <x:c r="G13892" s="15" t="n">
        <x:f>VLOOKUP(D13892,'Pricing'!$A$6:$E$8,5,FALSE)</x:f>
        <x:v>0.246</x:v>
      </x:c>
      <x:c r="H13892" s="15" t="n">
        <x:f>VLOOKUP(D13892,'Pricing'!$A$6:$E$8,4,FALSE)</x:f>
        <x:v>1.2</x:v>
      </x:c>
      <x:c r="I13892" s="15" t="n">
        <x:f>E13892*G13892/1000000</x:f>
        <x:v>0.010493868</x:v>
      </x:c>
      <x:c r="J13892" s="15" t="n">
        <x:f>F13892*H13892/1000000</x:f>
        <x:v>0.0005124</x:v>
      </x:c>
      <x:c r="K13892" s="15" t="n">
        <x:f>SUM(I13892:J13892)</x:f>
        <x:v>0.011006268</x:v>
      </x:c>
    </x:row>
    <x:row r="13893" ht="23" customHeight="1">
      <x:c r="A13893" s="2" t="str">
        <x:v>REQ-13889</x:v>
      </x:c>
      <x:c r="B13893" s="2" t="n">
        <x:v>11</x:v>
      </x:c>
      <x:c r="C13893" s="2" t="str">
        <x:v>Research</x:v>
      </x:c>
      <x:c r="D13893" s="2" t="str">
        <x:v>Swift</x:v>
      </x:c>
      <x:c r="E13893" s="16" t="n">
        <x:v>29268</x:v>
      </x:c>
      <x:c r="F13893" s="16" t="n">
        <x:v>3740</x:v>
      </x:c>
      <x:c r="G13893" s="15" t="n">
        <x:f>VLOOKUP(D13893,'Pricing'!$A$6:$E$8,5,FALSE)</x:f>
        <x:v>0.246</x:v>
      </x:c>
      <x:c r="H13893" s="15" t="n">
        <x:f>VLOOKUP(D13893,'Pricing'!$A$6:$E$8,4,FALSE)</x:f>
        <x:v>1.2</x:v>
      </x:c>
      <x:c r="I13893" s="15" t="n">
        <x:f>E13893*G13893/1000000</x:f>
        <x:v>0.0071999279999999995</x:v>
      </x:c>
      <x:c r="J13893" s="15" t="n">
        <x:f>F13893*H13893/1000000</x:f>
        <x:v>0.004488</x:v>
      </x:c>
      <x:c r="K13893" s="15" t="n">
        <x:f>SUM(I13893:J13893)</x:f>
        <x:v>0.011687928</x:v>
      </x:c>
    </x:row>
    <x:row r="13894" ht="23" customHeight="1">
      <x:c r="A13894" s="2" t="str">
        <x:v>REQ-13890</x:v>
      </x:c>
      <x:c r="B13894" s="2" t="n">
        <x:v>2</x:v>
      </x:c>
      <x:c r="C13894" s="2" t="str">
        <x:v>Product</x:v>
      </x:c>
      <x:c r="D13894" s="2" t="str">
        <x:v>Balanced</x:v>
      </x:c>
      <x:c r="E13894" s="16" t="n">
        <x:v>44230</x:v>
      </x:c>
      <x:c r="F13894" s="16" t="n">
        <x:v>2239</x:v>
      </x:c>
      <x:c r="G13894" s="15" t="n">
        <x:f>VLOOKUP(D13894,'Pricing'!$A$6:$E$8,5,FALSE)</x:f>
        <x:v>1.2300000000000002</x:v>
      </x:c>
      <x:c r="H13894" s="15" t="n">
        <x:f>VLOOKUP(D13894,'Pricing'!$A$6:$E$8,4,FALSE)</x:f>
        <x:v>6</x:v>
      </x:c>
      <x:c r="I13894" s="15" t="n">
        <x:f>E13894*G13894/1000000</x:f>
        <x:v>0.05440290000000001</x:v>
      </x:c>
      <x:c r="J13894" s="15" t="n">
        <x:f>F13894*H13894/1000000</x:f>
        <x:v>0.013434</x:v>
      </x:c>
      <x:c r="K13894" s="15" t="n">
        <x:f>SUM(I13894:J13894)</x:f>
        <x:v>0.0678369</x:v>
      </x:c>
    </x:row>
    <x:row r="13895" ht="23" customHeight="1">
      <x:c r="A13895" s="2" t="str">
        <x:v>REQ-13891</x:v>
      </x:c>
      <x:c r="B13895" s="2" t="n">
        <x:v>31</x:v>
      </x:c>
      <x:c r="C13895" s="2" t="str">
        <x:v>Research</x:v>
      </x:c>
      <x:c r="D13895" s="2" t="str">
        <x:v>Balanced</x:v>
      </x:c>
      <x:c r="E13895" s="16" t="n">
        <x:v>94652</x:v>
      </x:c>
      <x:c r="F13895" s="16" t="n">
        <x:v>2121</x:v>
      </x:c>
      <x:c r="G13895" s="15" t="n">
        <x:f>VLOOKUP(D13895,'Pricing'!$A$6:$E$8,5,FALSE)</x:f>
        <x:v>1.2300000000000002</x:v>
      </x:c>
      <x:c r="H13895" s="15" t="n">
        <x:f>VLOOKUP(D13895,'Pricing'!$A$6:$E$8,4,FALSE)</x:f>
        <x:v>6</x:v>
      </x:c>
      <x:c r="I13895" s="15" t="n">
        <x:f>E13895*G13895/1000000</x:f>
        <x:v>0.11642196000000002</x:v>
      </x:c>
      <x:c r="J13895" s="15" t="n">
        <x:f>F13895*H13895/1000000</x:f>
        <x:v>0.012726</x:v>
      </x:c>
      <x:c r="K13895" s="15" t="n">
        <x:f>SUM(I13895:J13895)</x:f>
        <x:v>0.12914796</x:v>
      </x:c>
    </x:row>
    <x:row r="13896" ht="23" customHeight="1">
      <x:c r="A13896" s="2" t="str">
        <x:v>REQ-13892</x:v>
      </x:c>
      <x:c r="B13896" s="2" t="n">
        <x:v>25</x:v>
      </x:c>
      <x:c r="C13896" s="2" t="str">
        <x:v>Support</x:v>
      </x:c>
      <x:c r="D13896" s="2" t="str">
        <x:v>Swift</x:v>
      </x:c>
      <x:c r="E13896" s="16" t="n">
        <x:v>72029</x:v>
      </x:c>
      <x:c r="F13896" s="16" t="n">
        <x:v>800</x:v>
      </x:c>
      <x:c r="G13896" s="15" t="n">
        <x:f>VLOOKUP(D13896,'Pricing'!$A$6:$E$8,5,FALSE)</x:f>
        <x:v>0.246</x:v>
      </x:c>
      <x:c r="H13896" s="15" t="n">
        <x:f>VLOOKUP(D13896,'Pricing'!$A$6:$E$8,4,FALSE)</x:f>
        <x:v>1.2</x:v>
      </x:c>
      <x:c r="I13896" s="15" t="n">
        <x:f>E13896*G13896/1000000</x:f>
        <x:v>0.017719133999999997</x:v>
      </x:c>
      <x:c r="J13896" s="15" t="n">
        <x:f>F13896*H13896/1000000</x:f>
        <x:v>0.00096</x:v>
      </x:c>
      <x:c r="K13896" s="15" t="n">
        <x:f>SUM(I13896:J13896)</x:f>
        <x:v>0.018679133999999997</x:v>
      </x:c>
    </x:row>
    <x:row r="13897" ht="23" customHeight="1">
      <x:c r="A13897" s="2" t="str">
        <x:v>REQ-13893</x:v>
      </x:c>
      <x:c r="B13897" s="2" t="n">
        <x:v>12</x:v>
      </x:c>
      <x:c r="C13897" s="2" t="str">
        <x:v>Operations</x:v>
      </x:c>
      <x:c r="D13897" s="2" t="str">
        <x:v>Swift</x:v>
      </x:c>
      <x:c r="E13897" s="16" t="n">
        <x:v>67129</x:v>
      </x:c>
      <x:c r="F13897" s="16" t="n">
        <x:v>2579</x:v>
      </x:c>
      <x:c r="G13897" s="15" t="n">
        <x:f>VLOOKUP(D13897,'Pricing'!$A$6:$E$8,5,FALSE)</x:f>
        <x:v>0.246</x:v>
      </x:c>
      <x:c r="H13897" s="15" t="n">
        <x:f>VLOOKUP(D13897,'Pricing'!$A$6:$E$8,4,FALSE)</x:f>
        <x:v>1.2</x:v>
      </x:c>
      <x:c r="I13897" s="15" t="n">
        <x:f>E13897*G13897/1000000</x:f>
        <x:v>0.016513734</x:v>
      </x:c>
      <x:c r="J13897" s="15" t="n">
        <x:f>F13897*H13897/1000000</x:f>
        <x:v>0.0030947999999999995</x:v>
      </x:c>
      <x:c r="K13897" s="15" t="n">
        <x:f>SUM(I13897:J13897)</x:f>
        <x:v>0.019608533999999997</x:v>
      </x:c>
    </x:row>
    <x:row r="13898" ht="23" customHeight="1">
      <x:c r="A13898" s="2" t="str">
        <x:v>REQ-13894</x:v>
      </x:c>
      <x:c r="B13898" s="2" t="n">
        <x:v>22</x:v>
      </x:c>
      <x:c r="C13898" s="2" t="str">
        <x:v>Support</x:v>
      </x:c>
      <x:c r="D13898" s="2" t="str">
        <x:v>Balanced</x:v>
      </x:c>
      <x:c r="E13898" s="16" t="n">
        <x:v>34209</x:v>
      </x:c>
      <x:c r="F13898" s="16" t="n">
        <x:v>3287</x:v>
      </x:c>
      <x:c r="G13898" s="15" t="n">
        <x:f>VLOOKUP(D13898,'Pricing'!$A$6:$E$8,5,FALSE)</x:f>
        <x:v>1.2300000000000002</x:v>
      </x:c>
      <x:c r="H13898" s="15" t="n">
        <x:f>VLOOKUP(D13898,'Pricing'!$A$6:$E$8,4,FALSE)</x:f>
        <x:v>6</x:v>
      </x:c>
      <x:c r="I13898" s="15" t="n">
        <x:f>E13898*G13898/1000000</x:f>
        <x:v>0.04207707000000001</x:v>
      </x:c>
      <x:c r="J13898" s="15" t="n">
        <x:f>F13898*H13898/1000000</x:f>
        <x:v>0.019722</x:v>
      </x:c>
      <x:c r="K13898" s="15" t="n">
        <x:f>SUM(I13898:J13898)</x:f>
        <x:v>0.06179907000000001</x:v>
      </x:c>
    </x:row>
    <x:row r="13899" ht="23" customHeight="1">
      <x:c r="A13899" s="2" t="str">
        <x:v>REQ-13895</x:v>
      </x:c>
      <x:c r="B13899" s="2" t="n">
        <x:v>31</x:v>
      </x:c>
      <x:c r="C13899" s="2" t="str">
        <x:v>Operations</x:v>
      </x:c>
      <x:c r="D13899" s="2" t="str">
        <x:v>Swift</x:v>
      </x:c>
      <x:c r="E13899" s="16" t="n">
        <x:v>37530</x:v>
      </x:c>
      <x:c r="F13899" s="16" t="n">
        <x:v>1872</x:v>
      </x:c>
      <x:c r="G13899" s="15" t="n">
        <x:f>VLOOKUP(D13899,'Pricing'!$A$6:$E$8,5,FALSE)</x:f>
        <x:v>0.246</x:v>
      </x:c>
      <x:c r="H13899" s="15" t="n">
        <x:f>VLOOKUP(D13899,'Pricing'!$A$6:$E$8,4,FALSE)</x:f>
        <x:v>1.2</x:v>
      </x:c>
      <x:c r="I13899" s="15" t="n">
        <x:f>E13899*G13899/1000000</x:f>
        <x:v>0.009232379999999998</x:v>
      </x:c>
      <x:c r="J13899" s="15" t="n">
        <x:f>F13899*H13899/1000000</x:f>
        <x:v>0.0022464</x:v>
      </x:c>
      <x:c r="K13899" s="15" t="n">
        <x:f>SUM(I13899:J13899)</x:f>
        <x:v>0.011478779999999997</x:v>
      </x:c>
    </x:row>
    <x:row r="13900" ht="23" customHeight="1">
      <x:c r="A13900" s="2" t="str">
        <x:v>REQ-13896</x:v>
      </x:c>
      <x:c r="B13900" s="2" t="n">
        <x:v>4</x:v>
      </x:c>
      <x:c r="C13900" s="2" t="str">
        <x:v>Growth</x:v>
      </x:c>
      <x:c r="D13900" s="2" t="str">
        <x:v>Balanced</x:v>
      </x:c>
      <x:c r="E13900" s="16" t="n">
        <x:v>53111</x:v>
      </x:c>
      <x:c r="F13900" s="16" t="n">
        <x:v>499</x:v>
      </x:c>
      <x:c r="G13900" s="15" t="n">
        <x:f>VLOOKUP(D13900,'Pricing'!$A$6:$E$8,5,FALSE)</x:f>
        <x:v>1.2300000000000002</x:v>
      </x:c>
      <x:c r="H13900" s="15" t="n">
        <x:f>VLOOKUP(D13900,'Pricing'!$A$6:$E$8,4,FALSE)</x:f>
        <x:v>6</x:v>
      </x:c>
      <x:c r="I13900" s="15" t="n">
        <x:f>E13900*G13900/1000000</x:f>
        <x:v>0.06532653000000001</x:v>
      </x:c>
      <x:c r="J13900" s="15" t="n">
        <x:f>F13900*H13900/1000000</x:f>
        <x:v>0.002994</x:v>
      </x:c>
      <x:c r="K13900" s="15" t="n">
        <x:f>SUM(I13900:J13900)</x:f>
        <x:v>0.06832053</x:v>
      </x:c>
    </x:row>
    <x:row r="13901" ht="23" customHeight="1">
      <x:c r="A13901" s="2" t="str">
        <x:v>REQ-13897</x:v>
      </x:c>
      <x:c r="B13901" s="2" t="n">
        <x:v>6</x:v>
      </x:c>
      <x:c r="C13901" s="2" t="str">
        <x:v>Research</x:v>
      </x:c>
      <x:c r="D13901" s="2" t="str">
        <x:v>Balanced</x:v>
      </x:c>
      <x:c r="E13901" s="16" t="n">
        <x:v>81436</x:v>
      </x:c>
      <x:c r="F13901" s="16" t="n">
        <x:v>2677</x:v>
      </x:c>
      <x:c r="G13901" s="15" t="n">
        <x:f>VLOOKUP(D13901,'Pricing'!$A$6:$E$8,5,FALSE)</x:f>
        <x:v>1.2300000000000002</x:v>
      </x:c>
      <x:c r="H13901" s="15" t="n">
        <x:f>VLOOKUP(D13901,'Pricing'!$A$6:$E$8,4,FALSE)</x:f>
        <x:v>6</x:v>
      </x:c>
      <x:c r="I13901" s="15" t="n">
        <x:f>E13901*G13901/1000000</x:f>
        <x:v>0.10016628000000001</x:v>
      </x:c>
      <x:c r="J13901" s="15" t="n">
        <x:f>F13901*H13901/1000000</x:f>
        <x:v>0.016062</x:v>
      </x:c>
      <x:c r="K13901" s="15" t="n">
        <x:f>SUM(I13901:J13901)</x:f>
        <x:v>0.11622828000000002</x:v>
      </x:c>
    </x:row>
    <x:row r="13902" ht="23" customHeight="1">
      <x:c r="A13902" s="2" t="str">
        <x:v>REQ-13898</x:v>
      </x:c>
      <x:c r="B13902" s="2" t="n">
        <x:v>20</x:v>
      </x:c>
      <x:c r="C13902" s="2" t="str">
        <x:v>Growth</x:v>
      </x:c>
      <x:c r="D13902" s="2" t="str">
        <x:v>Swift</x:v>
      </x:c>
      <x:c r="E13902" s="16" t="n">
        <x:v>6608</x:v>
      </x:c>
      <x:c r="F13902" s="16" t="n">
        <x:v>2504</x:v>
      </x:c>
      <x:c r="G13902" s="15" t="n">
        <x:f>VLOOKUP(D13902,'Pricing'!$A$6:$E$8,5,FALSE)</x:f>
        <x:v>0.246</x:v>
      </x:c>
      <x:c r="H13902" s="15" t="n">
        <x:f>VLOOKUP(D13902,'Pricing'!$A$6:$E$8,4,FALSE)</x:f>
        <x:v>1.2</x:v>
      </x:c>
      <x:c r="I13902" s="15" t="n">
        <x:f>E13902*G13902/1000000</x:f>
        <x:v>0.001625568</x:v>
      </x:c>
      <x:c r="J13902" s="15" t="n">
        <x:f>F13902*H13902/1000000</x:f>
        <x:v>0.0030047999999999997</x:v>
      </x:c>
      <x:c r="K13902" s="15" t="n">
        <x:f>SUM(I13902:J13902)</x:f>
        <x:v>0.004630367999999999</x:v>
      </x:c>
    </x:row>
    <x:row r="13903" ht="23" customHeight="1">
      <x:c r="A13903" s="2" t="str">
        <x:v>REQ-13899</x:v>
      </x:c>
      <x:c r="B13903" s="2" t="n">
        <x:v>30</x:v>
      </x:c>
      <x:c r="C13903" s="2" t="str">
        <x:v>Operations</x:v>
      </x:c>
      <x:c r="D13903" s="2" t="str">
        <x:v>Balanced</x:v>
      </x:c>
      <x:c r="E13903" s="16" t="n">
        <x:v>66195</x:v>
      </x:c>
      <x:c r="F13903" s="16" t="n">
        <x:v>3249</x:v>
      </x:c>
      <x:c r="G13903" s="15" t="n">
        <x:f>VLOOKUP(D13903,'Pricing'!$A$6:$E$8,5,FALSE)</x:f>
        <x:v>1.2300000000000002</x:v>
      </x:c>
      <x:c r="H13903" s="15" t="n">
        <x:f>VLOOKUP(D13903,'Pricing'!$A$6:$E$8,4,FALSE)</x:f>
        <x:v>6</x:v>
      </x:c>
      <x:c r="I13903" s="15" t="n">
        <x:f>E13903*G13903/1000000</x:f>
        <x:v>0.08141985000000002</x:v>
      </x:c>
      <x:c r="J13903" s="15" t="n">
        <x:f>F13903*H13903/1000000</x:f>
        <x:v>0.019494</x:v>
      </x:c>
      <x:c r="K13903" s="15" t="n">
        <x:f>SUM(I13903:J13903)</x:f>
        <x:v>0.10091385000000001</x:v>
      </x:c>
    </x:row>
    <x:row r="13904" ht="23" customHeight="1">
      <x:c r="A13904" s="2" t="str">
        <x:v>REQ-13900</x:v>
      </x:c>
      <x:c r="B13904" s="2" t="n">
        <x:v>13</x:v>
      </x:c>
      <x:c r="C13904" s="2" t="str">
        <x:v>Product</x:v>
      </x:c>
      <x:c r="D13904" s="2" t="str">
        <x:v>Balanced</x:v>
      </x:c>
      <x:c r="E13904" s="16" t="n">
        <x:v>103238</x:v>
      </x:c>
      <x:c r="F13904" s="16" t="n">
        <x:v>2562</x:v>
      </x:c>
      <x:c r="G13904" s="15" t="n">
        <x:f>VLOOKUP(D13904,'Pricing'!$A$6:$E$8,5,FALSE)</x:f>
        <x:v>1.2300000000000002</x:v>
      </x:c>
      <x:c r="H13904" s="15" t="n">
        <x:f>VLOOKUP(D13904,'Pricing'!$A$6:$E$8,4,FALSE)</x:f>
        <x:v>6</x:v>
      </x:c>
      <x:c r="I13904" s="15" t="n">
        <x:f>E13904*G13904/1000000</x:f>
        <x:v>0.12698274</x:v>
      </x:c>
      <x:c r="J13904" s="15" t="n">
        <x:f>F13904*H13904/1000000</x:f>
        <x:v>0.015372</x:v>
      </x:c>
      <x:c r="K13904" s="15" t="n">
        <x:f>SUM(I13904:J13904)</x:f>
        <x:v>0.14235474</x:v>
      </x:c>
    </x:row>
    <x:row r="13905" ht="23" customHeight="1">
      <x:c r="A13905" s="2" t="str">
        <x:v>REQ-13901</x:v>
      </x:c>
      <x:c r="B13905" s="2" t="n">
        <x:v>7</x:v>
      </x:c>
      <x:c r="C13905" s="2" t="str">
        <x:v>Engineering</x:v>
      </x:c>
      <x:c r="D13905" s="2" t="str">
        <x:v>Swift</x:v>
      </x:c>
      <x:c r="E13905" s="16" t="n">
        <x:v>44038</x:v>
      </x:c>
      <x:c r="F13905" s="16" t="n">
        <x:v>3820</x:v>
      </x:c>
      <x:c r="G13905" s="15" t="n">
        <x:f>VLOOKUP(D13905,'Pricing'!$A$6:$E$8,5,FALSE)</x:f>
        <x:v>0.246</x:v>
      </x:c>
      <x:c r="H13905" s="15" t="n">
        <x:f>VLOOKUP(D13905,'Pricing'!$A$6:$E$8,4,FALSE)</x:f>
        <x:v>1.2</x:v>
      </x:c>
      <x:c r="I13905" s="15" t="n">
        <x:f>E13905*G13905/1000000</x:f>
        <x:v>0.010833348</x:v>
      </x:c>
      <x:c r="J13905" s="15" t="n">
        <x:f>F13905*H13905/1000000</x:f>
        <x:v>0.004584</x:v>
      </x:c>
      <x:c r="K13905" s="15" t="n">
        <x:f>SUM(I13905:J13905)</x:f>
        <x:v>0.015417348</x:v>
      </x:c>
    </x:row>
    <x:row r="13906" ht="23" customHeight="1">
      <x:c r="A13906" s="2" t="str">
        <x:v>REQ-13902</x:v>
      </x:c>
      <x:c r="B13906" s="2" t="n">
        <x:v>9</x:v>
      </x:c>
      <x:c r="C13906" s="2" t="str">
        <x:v>Product</x:v>
      </x:c>
      <x:c r="D13906" s="2" t="str">
        <x:v>Balanced</x:v>
      </x:c>
      <x:c r="E13906" s="16" t="n">
        <x:v>65753</x:v>
      </x:c>
      <x:c r="F13906" s="16" t="n">
        <x:v>1703</x:v>
      </x:c>
      <x:c r="G13906" s="15" t="n">
        <x:f>VLOOKUP(D13906,'Pricing'!$A$6:$E$8,5,FALSE)</x:f>
        <x:v>1.2300000000000002</x:v>
      </x:c>
      <x:c r="H13906" s="15" t="n">
        <x:f>VLOOKUP(D13906,'Pricing'!$A$6:$E$8,4,FALSE)</x:f>
        <x:v>6</x:v>
      </x:c>
      <x:c r="I13906" s="15" t="n">
        <x:f>E13906*G13906/1000000</x:f>
        <x:v>0.08087619000000001</x:v>
      </x:c>
      <x:c r="J13906" s="15" t="n">
        <x:f>F13906*H13906/1000000</x:f>
        <x:v>0.010218</x:v>
      </x:c>
      <x:c r="K13906" s="15" t="n">
        <x:f>SUM(I13906:J13906)</x:f>
        <x:v>0.09109419000000002</x:v>
      </x:c>
    </x:row>
    <x:row r="13907" ht="23" customHeight="1">
      <x:c r="A13907" s="2" t="str">
        <x:v>REQ-13903</x:v>
      </x:c>
      <x:c r="B13907" s="2" t="n">
        <x:v>9</x:v>
      </x:c>
      <x:c r="C13907" s="2" t="str">
        <x:v>Operations</x:v>
      </x:c>
      <x:c r="D13907" s="2" t="str">
        <x:v>Swift</x:v>
      </x:c>
      <x:c r="E13907" s="16" t="n">
        <x:v>113202</x:v>
      </x:c>
      <x:c r="F13907" s="16" t="n">
        <x:v>3077</x:v>
      </x:c>
      <x:c r="G13907" s="15" t="n">
        <x:f>VLOOKUP(D13907,'Pricing'!$A$6:$E$8,5,FALSE)</x:f>
        <x:v>0.246</x:v>
      </x:c>
      <x:c r="H13907" s="15" t="n">
        <x:f>VLOOKUP(D13907,'Pricing'!$A$6:$E$8,4,FALSE)</x:f>
        <x:v>1.2</x:v>
      </x:c>
      <x:c r="I13907" s="15" t="n">
        <x:f>E13907*G13907/1000000</x:f>
        <x:v>0.027847692</x:v>
      </x:c>
      <x:c r="J13907" s="15" t="n">
        <x:f>F13907*H13907/1000000</x:f>
        <x:v>0.0036923999999999998</x:v>
      </x:c>
      <x:c r="K13907" s="15" t="n">
        <x:f>SUM(I13907:J13907)</x:f>
        <x:v>0.031540092</x:v>
      </x:c>
    </x:row>
    <x:row r="13908" ht="23" customHeight="1">
      <x:c r="A13908" s="2" t="str">
        <x:v>REQ-13904</x:v>
      </x:c>
      <x:c r="B13908" s="2" t="n">
        <x:v>30</x:v>
      </x:c>
      <x:c r="C13908" s="2" t="str">
        <x:v>Support</x:v>
      </x:c>
      <x:c r="D13908" s="2" t="str">
        <x:v>Swift</x:v>
      </x:c>
      <x:c r="E13908" s="16" t="n">
        <x:v>39534</x:v>
      </x:c>
      <x:c r="F13908" s="16" t="n">
        <x:v>1588</x:v>
      </x:c>
      <x:c r="G13908" s="15" t="n">
        <x:f>VLOOKUP(D13908,'Pricing'!$A$6:$E$8,5,FALSE)</x:f>
        <x:v>0.246</x:v>
      </x:c>
      <x:c r="H13908" s="15" t="n">
        <x:f>VLOOKUP(D13908,'Pricing'!$A$6:$E$8,4,FALSE)</x:f>
        <x:v>1.2</x:v>
      </x:c>
      <x:c r="I13908" s="15" t="n">
        <x:f>E13908*G13908/1000000</x:f>
        <x:v>0.009725364</x:v>
      </x:c>
      <x:c r="J13908" s="15" t="n">
        <x:f>F13908*H13908/1000000</x:f>
        <x:v>0.0019056</x:v>
      </x:c>
      <x:c r="K13908" s="15" t="n">
        <x:f>SUM(I13908:J13908)</x:f>
        <x:v>0.011630964</x:v>
      </x:c>
    </x:row>
    <x:row r="13909" ht="23" customHeight="1">
      <x:c r="A13909" s="2" t="str">
        <x:v>REQ-13905</x:v>
      </x:c>
      <x:c r="B13909" s="2" t="n">
        <x:v>17</x:v>
      </x:c>
      <x:c r="C13909" s="2" t="str">
        <x:v>Engineering</x:v>
      </x:c>
      <x:c r="D13909" s="2" t="str">
        <x:v>Swift</x:v>
      </x:c>
      <x:c r="E13909" s="16" t="n">
        <x:v>90685</x:v>
      </x:c>
      <x:c r="F13909" s="16" t="n">
        <x:v>1079</x:v>
      </x:c>
      <x:c r="G13909" s="15" t="n">
        <x:f>VLOOKUP(D13909,'Pricing'!$A$6:$E$8,5,FALSE)</x:f>
        <x:v>0.246</x:v>
      </x:c>
      <x:c r="H13909" s="15" t="n">
        <x:f>VLOOKUP(D13909,'Pricing'!$A$6:$E$8,4,FALSE)</x:f>
        <x:v>1.2</x:v>
      </x:c>
      <x:c r="I13909" s="15" t="n">
        <x:f>E13909*G13909/1000000</x:f>
        <x:v>0.022308509999999997</x:v>
      </x:c>
      <x:c r="J13909" s="15" t="n">
        <x:f>F13909*H13909/1000000</x:f>
        <x:v>0.0012948</x:v>
      </x:c>
      <x:c r="K13909" s="15" t="n">
        <x:f>SUM(I13909:J13909)</x:f>
        <x:v>0.023603309999999995</x:v>
      </x:c>
    </x:row>
    <x:row r="13910" ht="23" customHeight="1">
      <x:c r="A13910" s="2" t="str">
        <x:v>REQ-13906</x:v>
      </x:c>
      <x:c r="B13910" s="2" t="n">
        <x:v>26</x:v>
      </x:c>
      <x:c r="C13910" s="2" t="str">
        <x:v>Support</x:v>
      </x:c>
      <x:c r="D13910" s="2" t="str">
        <x:v>Balanced</x:v>
      </x:c>
      <x:c r="E13910" s="16" t="n">
        <x:v>95898</x:v>
      </x:c>
      <x:c r="F13910" s="16" t="n">
        <x:v>2292</x:v>
      </x:c>
      <x:c r="G13910" s="15" t="n">
        <x:f>VLOOKUP(D13910,'Pricing'!$A$6:$E$8,5,FALSE)</x:f>
        <x:v>1.2300000000000002</x:v>
      </x:c>
      <x:c r="H13910" s="15" t="n">
        <x:f>VLOOKUP(D13910,'Pricing'!$A$6:$E$8,4,FALSE)</x:f>
        <x:v>6</x:v>
      </x:c>
      <x:c r="I13910" s="15" t="n">
        <x:f>E13910*G13910/1000000</x:f>
        <x:v>0.11795454000000002</x:v>
      </x:c>
      <x:c r="J13910" s="15" t="n">
        <x:f>F13910*H13910/1000000</x:f>
        <x:v>0.013752</x:v>
      </x:c>
      <x:c r="K13910" s="15" t="n">
        <x:f>SUM(I13910:J13910)</x:f>
        <x:v>0.13170654000000004</x:v>
      </x:c>
    </x:row>
    <x:row r="13911" ht="23" customHeight="1">
      <x:c r="A13911" s="2" t="str">
        <x:v>REQ-13907</x:v>
      </x:c>
      <x:c r="B13911" s="2" t="n">
        <x:v>7</x:v>
      </x:c>
      <x:c r="C13911" s="2" t="str">
        <x:v>Engineering</x:v>
      </x:c>
      <x:c r="D13911" s="2" t="str">
        <x:v>Swift</x:v>
      </x:c>
      <x:c r="E13911" s="16" t="n">
        <x:v>52926</x:v>
      </x:c>
      <x:c r="F13911" s="16" t="n">
        <x:v>1741</x:v>
      </x:c>
      <x:c r="G13911" s="15" t="n">
        <x:f>VLOOKUP(D13911,'Pricing'!$A$6:$E$8,5,FALSE)</x:f>
        <x:v>0.246</x:v>
      </x:c>
      <x:c r="H13911" s="15" t="n">
        <x:f>VLOOKUP(D13911,'Pricing'!$A$6:$E$8,4,FALSE)</x:f>
        <x:v>1.2</x:v>
      </x:c>
      <x:c r="I13911" s="15" t="n">
        <x:f>E13911*G13911/1000000</x:f>
        <x:v>0.013019796</x:v>
      </x:c>
      <x:c r="J13911" s="15" t="n">
        <x:f>F13911*H13911/1000000</x:f>
        <x:v>0.0020892</x:v>
      </x:c>
      <x:c r="K13911" s="15" t="n">
        <x:f>SUM(I13911:J13911)</x:f>
        <x:v>0.015108996</x:v>
      </x:c>
    </x:row>
    <x:row r="13912" ht="23" customHeight="1">
      <x:c r="A13912" s="2" t="str">
        <x:v>REQ-13908</x:v>
      </x:c>
      <x:c r="B13912" s="2" t="n">
        <x:v>1</x:v>
      </x:c>
      <x:c r="C13912" s="2" t="str">
        <x:v>Growth</x:v>
      </x:c>
      <x:c r="D13912" s="2" t="str">
        <x:v>Swift</x:v>
      </x:c>
      <x:c r="E13912" s="16" t="n">
        <x:v>17813</x:v>
      </x:c>
      <x:c r="F13912" s="16" t="n">
        <x:v>3913</x:v>
      </x:c>
      <x:c r="G13912" s="15" t="n">
        <x:f>VLOOKUP(D13912,'Pricing'!$A$6:$E$8,5,FALSE)</x:f>
        <x:v>0.246</x:v>
      </x:c>
      <x:c r="H13912" s="15" t="n">
        <x:f>VLOOKUP(D13912,'Pricing'!$A$6:$E$8,4,FALSE)</x:f>
        <x:v>1.2</x:v>
      </x:c>
      <x:c r="I13912" s="15" t="n">
        <x:f>E13912*G13912/1000000</x:f>
        <x:v>0.004381998</x:v>
      </x:c>
      <x:c r="J13912" s="15" t="n">
        <x:f>F13912*H13912/1000000</x:f>
        <x:v>0.004695599999999999</x:v>
      </x:c>
      <x:c r="K13912" s="15" t="n">
        <x:f>SUM(I13912:J13912)</x:f>
        <x:v>0.009077598</x:v>
      </x:c>
    </x:row>
    <x:row r="13913" ht="23" customHeight="1">
      <x:c r="A13913" s="2" t="str">
        <x:v>REQ-13909</x:v>
      </x:c>
      <x:c r="B13913" s="2" t="n">
        <x:v>16</x:v>
      </x:c>
      <x:c r="C13913" s="2" t="str">
        <x:v>Engineering</x:v>
      </x:c>
      <x:c r="D13913" s="2" t="str">
        <x:v>Balanced</x:v>
      </x:c>
      <x:c r="E13913" s="16" t="n">
        <x:v>57108</x:v>
      </x:c>
      <x:c r="F13913" s="16" t="n">
        <x:v>804</x:v>
      </x:c>
      <x:c r="G13913" s="15" t="n">
        <x:f>VLOOKUP(D13913,'Pricing'!$A$6:$E$8,5,FALSE)</x:f>
        <x:v>1.2300000000000002</x:v>
      </x:c>
      <x:c r="H13913" s="15" t="n">
        <x:f>VLOOKUP(D13913,'Pricing'!$A$6:$E$8,4,FALSE)</x:f>
        <x:v>6</x:v>
      </x:c>
      <x:c r="I13913" s="15" t="n">
        <x:f>E13913*G13913/1000000</x:f>
        <x:v>0.07024284000000001</x:v>
      </x:c>
      <x:c r="J13913" s="15" t="n">
        <x:f>F13913*H13913/1000000</x:f>
        <x:v>0.004824</x:v>
      </x:c>
      <x:c r="K13913" s="15" t="n">
        <x:f>SUM(I13913:J13913)</x:f>
        <x:v>0.07506684000000001</x:v>
      </x:c>
    </x:row>
    <x:row r="13914" ht="23" customHeight="1">
      <x:c r="A13914" s="2" t="str">
        <x:v>REQ-13910</x:v>
      </x:c>
      <x:c r="B13914" s="2" t="n">
        <x:v>1</x:v>
      </x:c>
      <x:c r="C13914" s="2" t="str">
        <x:v>Growth</x:v>
      </x:c>
      <x:c r="D13914" s="2" t="str">
        <x:v>Swift</x:v>
      </x:c>
      <x:c r="E13914" s="16" t="n">
        <x:v>50068</x:v>
      </x:c>
      <x:c r="F13914" s="16" t="n">
        <x:v>1794</x:v>
      </x:c>
      <x:c r="G13914" s="15" t="n">
        <x:f>VLOOKUP(D13914,'Pricing'!$A$6:$E$8,5,FALSE)</x:f>
        <x:v>0.246</x:v>
      </x:c>
      <x:c r="H13914" s="15" t="n">
        <x:f>VLOOKUP(D13914,'Pricing'!$A$6:$E$8,4,FALSE)</x:f>
        <x:v>1.2</x:v>
      </x:c>
      <x:c r="I13914" s="15" t="n">
        <x:f>E13914*G13914/1000000</x:f>
        <x:v>0.012316727999999999</x:v>
      </x:c>
      <x:c r="J13914" s="15" t="n">
        <x:f>F13914*H13914/1000000</x:f>
        <x:v>0.0021528</x:v>
      </x:c>
      <x:c r="K13914" s="15" t="n">
        <x:f>SUM(I13914:J13914)</x:f>
        <x:v>0.014469527999999999</x:v>
      </x:c>
    </x:row>
    <x:row r="13915" ht="23" customHeight="1">
      <x:c r="A13915" s="2" t="str">
        <x:v>REQ-13911</x:v>
      </x:c>
      <x:c r="B13915" s="2" t="n">
        <x:v>31</x:v>
      </x:c>
      <x:c r="C13915" s="2" t="str">
        <x:v>Engineering</x:v>
      </x:c>
      <x:c r="D13915" s="2" t="str">
        <x:v>Swift</x:v>
      </x:c>
      <x:c r="E13915" s="16" t="n">
        <x:v>117406</x:v>
      </x:c>
      <x:c r="F13915" s="16" t="n">
        <x:v>1780</x:v>
      </x:c>
      <x:c r="G13915" s="15" t="n">
        <x:f>VLOOKUP(D13915,'Pricing'!$A$6:$E$8,5,FALSE)</x:f>
        <x:v>0.246</x:v>
      </x:c>
      <x:c r="H13915" s="15" t="n">
        <x:f>VLOOKUP(D13915,'Pricing'!$A$6:$E$8,4,FALSE)</x:f>
        <x:v>1.2</x:v>
      </x:c>
      <x:c r="I13915" s="15" t="n">
        <x:f>E13915*G13915/1000000</x:f>
        <x:v>0.028881876</x:v>
      </x:c>
      <x:c r="J13915" s="15" t="n">
        <x:f>F13915*H13915/1000000</x:f>
        <x:v>0.002136</x:v>
      </x:c>
      <x:c r="K13915" s="15" t="n">
        <x:f>SUM(I13915:J13915)</x:f>
        <x:v>0.031017876</x:v>
      </x:c>
    </x:row>
    <x:row r="13916" ht="23" customHeight="1">
      <x:c r="A13916" s="2" t="str">
        <x:v>REQ-13912</x:v>
      </x:c>
      <x:c r="B13916" s="2" t="n">
        <x:v>6</x:v>
      </x:c>
      <x:c r="C13916" s="2" t="str">
        <x:v>Growth</x:v>
      </x:c>
      <x:c r="D13916" s="2" t="str">
        <x:v>Swift</x:v>
      </x:c>
      <x:c r="E13916" s="16" t="n">
        <x:v>62149</x:v>
      </x:c>
      <x:c r="F13916" s="16" t="n">
        <x:v>1959</x:v>
      </x:c>
      <x:c r="G13916" s="15" t="n">
        <x:f>VLOOKUP(D13916,'Pricing'!$A$6:$E$8,5,FALSE)</x:f>
        <x:v>0.246</x:v>
      </x:c>
      <x:c r="H13916" s="15" t="n">
        <x:f>VLOOKUP(D13916,'Pricing'!$A$6:$E$8,4,FALSE)</x:f>
        <x:v>1.2</x:v>
      </x:c>
      <x:c r="I13916" s="15" t="n">
        <x:f>E13916*G13916/1000000</x:f>
        <x:v>0.015288654</x:v>
      </x:c>
      <x:c r="J13916" s="15" t="n">
        <x:f>F13916*H13916/1000000</x:f>
        <x:v>0.0023507999999999997</x:v>
      </x:c>
      <x:c r="K13916" s="15" t="n">
        <x:f>SUM(I13916:J13916)</x:f>
        <x:v>0.017639454</x:v>
      </x:c>
    </x:row>
    <x:row r="13917" ht="23" customHeight="1">
      <x:c r="A13917" s="2" t="str">
        <x:v>REQ-13913</x:v>
      </x:c>
      <x:c r="B13917" s="2" t="n">
        <x:v>12</x:v>
      </x:c>
      <x:c r="C13917" s="2" t="str">
        <x:v>Operations</x:v>
      </x:c>
      <x:c r="D13917" s="2" t="str">
        <x:v>Swift</x:v>
      </x:c>
      <x:c r="E13917" s="16" t="n">
        <x:v>49756</x:v>
      </x:c>
      <x:c r="F13917" s="16" t="n">
        <x:v>797</x:v>
      </x:c>
      <x:c r="G13917" s="15" t="n">
        <x:f>VLOOKUP(D13917,'Pricing'!$A$6:$E$8,5,FALSE)</x:f>
        <x:v>0.246</x:v>
      </x:c>
      <x:c r="H13917" s="15" t="n">
        <x:f>VLOOKUP(D13917,'Pricing'!$A$6:$E$8,4,FALSE)</x:f>
        <x:v>1.2</x:v>
      </x:c>
      <x:c r="I13917" s="15" t="n">
        <x:f>E13917*G13917/1000000</x:f>
        <x:v>0.012239976000000001</x:v>
      </x:c>
      <x:c r="J13917" s="15" t="n">
        <x:f>F13917*H13917/1000000</x:f>
        <x:v>0.0009563999999999999</x:v>
      </x:c>
      <x:c r="K13917" s="15" t="n">
        <x:f>SUM(I13917:J13917)</x:f>
        <x:v>0.013196376000000001</x:v>
      </x:c>
    </x:row>
    <x:row r="13918" ht="23" customHeight="1">
      <x:c r="A13918" s="2" t="str">
        <x:v>REQ-13914</x:v>
      </x:c>
      <x:c r="B13918" s="2" t="n">
        <x:v>3</x:v>
      </x:c>
      <x:c r="C13918" s="2" t="str">
        <x:v>Product</x:v>
      </x:c>
      <x:c r="D13918" s="2" t="str">
        <x:v>Swift</x:v>
      </x:c>
      <x:c r="E13918" s="16" t="n">
        <x:v>49429</x:v>
      </x:c>
      <x:c r="F13918" s="16" t="n">
        <x:v>2552</x:v>
      </x:c>
      <x:c r="G13918" s="15" t="n">
        <x:f>VLOOKUP(D13918,'Pricing'!$A$6:$E$8,5,FALSE)</x:f>
        <x:v>0.246</x:v>
      </x:c>
      <x:c r="H13918" s="15" t="n">
        <x:f>VLOOKUP(D13918,'Pricing'!$A$6:$E$8,4,FALSE)</x:f>
        <x:v>1.2</x:v>
      </x:c>
      <x:c r="I13918" s="15" t="n">
        <x:f>E13918*G13918/1000000</x:f>
        <x:v>0.012159534</x:v>
      </x:c>
      <x:c r="J13918" s="15" t="n">
        <x:f>F13918*H13918/1000000</x:f>
        <x:v>0.0030624000000000003</x:v>
      </x:c>
      <x:c r="K13918" s="15" t="n">
        <x:f>SUM(I13918:J13918)</x:f>
        <x:v>0.015221934</x:v>
      </x:c>
    </x:row>
    <x:row r="13919" ht="23" customHeight="1">
      <x:c r="A13919" s="2" t="str">
        <x:v>REQ-13915</x:v>
      </x:c>
      <x:c r="B13919" s="2" t="n">
        <x:v>29</x:v>
      </x:c>
      <x:c r="C13919" s="2" t="str">
        <x:v>Operations</x:v>
      </x:c>
      <x:c r="D13919" s="2" t="str">
        <x:v>Swift</x:v>
      </x:c>
      <x:c r="E13919" s="16" t="n">
        <x:v>29960</x:v>
      </x:c>
      <x:c r="F13919" s="16" t="n">
        <x:v>3889</x:v>
      </x:c>
      <x:c r="G13919" s="15" t="n">
        <x:f>VLOOKUP(D13919,'Pricing'!$A$6:$E$8,5,FALSE)</x:f>
        <x:v>0.246</x:v>
      </x:c>
      <x:c r="H13919" s="15" t="n">
        <x:f>VLOOKUP(D13919,'Pricing'!$A$6:$E$8,4,FALSE)</x:f>
        <x:v>1.2</x:v>
      </x:c>
      <x:c r="I13919" s="15" t="n">
        <x:f>E13919*G13919/1000000</x:f>
        <x:v>0.00737016</x:v>
      </x:c>
      <x:c r="J13919" s="15" t="n">
        <x:f>F13919*H13919/1000000</x:f>
        <x:v>0.0046668000000000005</x:v>
      </x:c>
      <x:c r="K13919" s="15" t="n">
        <x:f>SUM(I13919:J13919)</x:f>
        <x:v>0.01203696</x:v>
      </x:c>
    </x:row>
    <x:row r="13920" ht="23" customHeight="1">
      <x:c r="A13920" s="2" t="str">
        <x:v>REQ-13916</x:v>
      </x:c>
      <x:c r="B13920" s="2" t="n">
        <x:v>21</x:v>
      </x:c>
      <x:c r="C13920" s="2" t="str">
        <x:v>Growth</x:v>
      </x:c>
      <x:c r="D13920" s="2" t="str">
        <x:v>Reasoning</x:v>
      </x:c>
      <x:c r="E13920" s="16" t="n">
        <x:v>95673</x:v>
      </x:c>
      <x:c r="F13920" s="16" t="n">
        <x:v>1415</x:v>
      </x:c>
      <x:c r="G13920" s="15" t="n">
        <x:f>VLOOKUP(D13920,'Pricing'!$A$6:$E$8,5,FALSE)</x:f>
        <x:v>4.920000000000001</x:v>
      </x:c>
      <x:c r="H13920" s="15" t="n">
        <x:f>VLOOKUP(D13920,'Pricing'!$A$6:$E$8,4,FALSE)</x:f>
        <x:v>24</x:v>
      </x:c>
      <x:c r="I13920" s="15" t="n">
        <x:f>E13920*G13920/1000000</x:f>
        <x:v>0.4707111600000001</x:v>
      </x:c>
      <x:c r="J13920" s="15" t="n">
        <x:f>F13920*H13920/1000000</x:f>
        <x:v>0.03396</x:v>
      </x:c>
      <x:c r="K13920" s="15" t="n">
        <x:f>SUM(I13920:J13920)</x:f>
        <x:v>0.5046711600000001</x:v>
      </x:c>
    </x:row>
    <x:row r="13921" ht="23" customHeight="1">
      <x:c r="A13921" s="2" t="str">
        <x:v>REQ-13917</x:v>
      </x:c>
      <x:c r="B13921" s="2" t="n">
        <x:v>3</x:v>
      </x:c>
      <x:c r="C13921" s="2" t="str">
        <x:v>Engineering</x:v>
      </x:c>
      <x:c r="D13921" s="2" t="str">
        <x:v>Swift</x:v>
      </x:c>
      <x:c r="E13921" s="16" t="n">
        <x:v>6425</x:v>
      </x:c>
      <x:c r="F13921" s="16" t="n">
        <x:v>2257</x:v>
      </x:c>
      <x:c r="G13921" s="15" t="n">
        <x:f>VLOOKUP(D13921,'Pricing'!$A$6:$E$8,5,FALSE)</x:f>
        <x:v>0.246</x:v>
      </x:c>
      <x:c r="H13921" s="15" t="n">
        <x:f>VLOOKUP(D13921,'Pricing'!$A$6:$E$8,4,FALSE)</x:f>
        <x:v>1.2</x:v>
      </x:c>
      <x:c r="I13921" s="15" t="n">
        <x:f>E13921*G13921/1000000</x:f>
        <x:v>0.00158055</x:v>
      </x:c>
      <x:c r="J13921" s="15" t="n">
        <x:f>F13921*H13921/1000000</x:f>
        <x:v>0.0027084</x:v>
      </x:c>
      <x:c r="K13921" s="15" t="n">
        <x:f>SUM(I13921:J13921)</x:f>
        <x:v>0.00428895</x:v>
      </x:c>
    </x:row>
    <x:row r="13922" ht="23" customHeight="1">
      <x:c r="A13922" s="2" t="str">
        <x:v>REQ-13918</x:v>
      </x:c>
      <x:c r="B13922" s="2" t="n">
        <x:v>9</x:v>
      </x:c>
      <x:c r="C13922" s="2" t="str">
        <x:v>Product</x:v>
      </x:c>
      <x:c r="D13922" s="2" t="str">
        <x:v>Balanced</x:v>
      </x:c>
      <x:c r="E13922" s="16" t="n">
        <x:v>15634</x:v>
      </x:c>
      <x:c r="F13922" s="16" t="n">
        <x:v>2825</x:v>
      </x:c>
      <x:c r="G13922" s="15" t="n">
        <x:f>VLOOKUP(D13922,'Pricing'!$A$6:$E$8,5,FALSE)</x:f>
        <x:v>1.2300000000000002</x:v>
      </x:c>
      <x:c r="H13922" s="15" t="n">
        <x:f>VLOOKUP(D13922,'Pricing'!$A$6:$E$8,4,FALSE)</x:f>
        <x:v>6</x:v>
      </x:c>
      <x:c r="I13922" s="15" t="n">
        <x:f>E13922*G13922/1000000</x:f>
        <x:v>0.01922982</x:v>
      </x:c>
      <x:c r="J13922" s="15" t="n">
        <x:f>F13922*H13922/1000000</x:f>
        <x:v>0.01695</x:v>
      </x:c>
      <x:c r="K13922" s="15" t="n">
        <x:f>SUM(I13922:J13922)</x:f>
        <x:v>0.03617982</x:v>
      </x:c>
    </x:row>
    <x:row r="13923" ht="23" customHeight="1">
      <x:c r="A13923" s="2" t="str">
        <x:v>REQ-13919</x:v>
      </x:c>
      <x:c r="B13923" s="2" t="n">
        <x:v>4</x:v>
      </x:c>
      <x:c r="C13923" s="2" t="str">
        <x:v>Research</x:v>
      </x:c>
      <x:c r="D13923" s="2" t="str">
        <x:v>Swift</x:v>
      </x:c>
      <x:c r="E13923" s="16" t="n">
        <x:v>47480</x:v>
      </x:c>
      <x:c r="F13923" s="16" t="n">
        <x:v>1817</x:v>
      </x:c>
      <x:c r="G13923" s="15" t="n">
        <x:f>VLOOKUP(D13923,'Pricing'!$A$6:$E$8,5,FALSE)</x:f>
        <x:v>0.246</x:v>
      </x:c>
      <x:c r="H13923" s="15" t="n">
        <x:f>VLOOKUP(D13923,'Pricing'!$A$6:$E$8,4,FALSE)</x:f>
        <x:v>1.2</x:v>
      </x:c>
      <x:c r="I13923" s="15" t="n">
        <x:f>E13923*G13923/1000000</x:f>
        <x:v>0.01168008</x:v>
      </x:c>
      <x:c r="J13923" s="15" t="n">
        <x:f>F13923*H13923/1000000</x:f>
        <x:v>0.0021804000000000003</x:v>
      </x:c>
      <x:c r="K13923" s="15" t="n">
        <x:f>SUM(I13923:J13923)</x:f>
        <x:v>0.013860480000000001</x:v>
      </x:c>
    </x:row>
    <x:row r="13924" ht="23" customHeight="1">
      <x:c r="A13924" s="2" t="str">
        <x:v>REQ-13920</x:v>
      </x:c>
      <x:c r="B13924" s="2" t="n">
        <x:v>30</x:v>
      </x:c>
      <x:c r="C13924" s="2" t="str">
        <x:v>Product</x:v>
      </x:c>
      <x:c r="D13924" s="2" t="str">
        <x:v>Swift</x:v>
      </x:c>
      <x:c r="E13924" s="16" t="n">
        <x:v>36787</x:v>
      </x:c>
      <x:c r="F13924" s="16" t="n">
        <x:v>689</x:v>
      </x:c>
      <x:c r="G13924" s="15" t="n">
        <x:f>VLOOKUP(D13924,'Pricing'!$A$6:$E$8,5,FALSE)</x:f>
        <x:v>0.246</x:v>
      </x:c>
      <x:c r="H13924" s="15" t="n">
        <x:f>VLOOKUP(D13924,'Pricing'!$A$6:$E$8,4,FALSE)</x:f>
        <x:v>1.2</x:v>
      </x:c>
      <x:c r="I13924" s="15" t="n">
        <x:f>E13924*G13924/1000000</x:f>
        <x:v>0.009049602</x:v>
      </x:c>
      <x:c r="J13924" s="15" t="n">
        <x:f>F13924*H13924/1000000</x:f>
        <x:v>0.0008267999999999999</x:v>
      </x:c>
      <x:c r="K13924" s="15" t="n">
        <x:f>SUM(I13924:J13924)</x:f>
        <x:v>0.009876402</x:v>
      </x:c>
    </x:row>
    <x:row r="13925" ht="23" customHeight="1">
      <x:c r="A13925" s="2" t="str">
        <x:v>REQ-13921</x:v>
      </x:c>
      <x:c r="B13925" s="2" t="n">
        <x:v>4</x:v>
      </x:c>
      <x:c r="C13925" s="2" t="str">
        <x:v>Research</x:v>
      </x:c>
      <x:c r="D13925" s="2" t="str">
        <x:v>Balanced</x:v>
      </x:c>
      <x:c r="E13925" s="16" t="n">
        <x:v>50912</x:v>
      </x:c>
      <x:c r="F13925" s="16" t="n">
        <x:v>2042</x:v>
      </x:c>
      <x:c r="G13925" s="15" t="n">
        <x:f>VLOOKUP(D13925,'Pricing'!$A$6:$E$8,5,FALSE)</x:f>
        <x:v>1.2300000000000002</x:v>
      </x:c>
      <x:c r="H13925" s="15" t="n">
        <x:f>VLOOKUP(D13925,'Pricing'!$A$6:$E$8,4,FALSE)</x:f>
        <x:v>6</x:v>
      </x:c>
      <x:c r="I13925" s="15" t="n">
        <x:f>E13925*G13925/1000000</x:f>
        <x:v>0.06262176000000001</x:v>
      </x:c>
      <x:c r="J13925" s="15" t="n">
        <x:f>F13925*H13925/1000000</x:f>
        <x:v>0.012252</x:v>
      </x:c>
      <x:c r="K13925" s="15" t="n">
        <x:f>SUM(I13925:J13925)</x:f>
        <x:v>0.07487376000000001</x:v>
      </x:c>
    </x:row>
    <x:row r="13926" ht="23" customHeight="1">
      <x:c r="A13926" s="2" t="str">
        <x:v>REQ-13922</x:v>
      </x:c>
      <x:c r="B13926" s="2" t="n">
        <x:v>19</x:v>
      </x:c>
      <x:c r="C13926" s="2" t="str">
        <x:v>Support</x:v>
      </x:c>
      <x:c r="D13926" s="2" t="str">
        <x:v>Swift</x:v>
      </x:c>
      <x:c r="E13926" s="16" t="n">
        <x:v>72677</x:v>
      </x:c>
      <x:c r="F13926" s="16" t="n">
        <x:v>320</x:v>
      </x:c>
      <x:c r="G13926" s="15" t="n">
        <x:f>VLOOKUP(D13926,'Pricing'!$A$6:$E$8,5,FALSE)</x:f>
        <x:v>0.246</x:v>
      </x:c>
      <x:c r="H13926" s="15" t="n">
        <x:f>VLOOKUP(D13926,'Pricing'!$A$6:$E$8,4,FALSE)</x:f>
        <x:v>1.2</x:v>
      </x:c>
      <x:c r="I13926" s="15" t="n">
        <x:f>E13926*G13926/1000000</x:f>
        <x:v>0.017878542</x:v>
      </x:c>
      <x:c r="J13926" s="15" t="n">
        <x:f>F13926*H13926/1000000</x:f>
        <x:v>0.000384</x:v>
      </x:c>
      <x:c r="K13926" s="15" t="n">
        <x:f>SUM(I13926:J13926)</x:f>
        <x:v>0.018262542</x:v>
      </x:c>
    </x:row>
    <x:row r="13927" ht="23" customHeight="1">
      <x:c r="A13927" s="2" t="str">
        <x:v>REQ-13923</x:v>
      </x:c>
      <x:c r="B13927" s="2" t="n">
        <x:v>19</x:v>
      </x:c>
      <x:c r="C13927" s="2" t="str">
        <x:v>Engineering</x:v>
      </x:c>
      <x:c r="D13927" s="2" t="str">
        <x:v>Balanced</x:v>
      </x:c>
      <x:c r="E13927" s="16" t="n">
        <x:v>117828</x:v>
      </x:c>
      <x:c r="F13927" s="16" t="n">
        <x:v>1787</x:v>
      </x:c>
      <x:c r="G13927" s="15" t="n">
        <x:f>VLOOKUP(D13927,'Pricing'!$A$6:$E$8,5,FALSE)</x:f>
        <x:v>1.2300000000000002</x:v>
      </x:c>
      <x:c r="H13927" s="15" t="n">
        <x:f>VLOOKUP(D13927,'Pricing'!$A$6:$E$8,4,FALSE)</x:f>
        <x:v>6</x:v>
      </x:c>
      <x:c r="I13927" s="15" t="n">
        <x:f>E13927*G13927/1000000</x:f>
        <x:v>0.14492844000000002</x:v>
      </x:c>
      <x:c r="J13927" s="15" t="n">
        <x:f>F13927*H13927/1000000</x:f>
        <x:v>0.010722</x:v>
      </x:c>
      <x:c r="K13927" s="15" t="n">
        <x:f>SUM(I13927:J13927)</x:f>
        <x:v>0.15565044000000003</x:v>
      </x:c>
    </x:row>
    <x:row r="13928" ht="23" customHeight="1">
      <x:c r="A13928" s="2" t="str">
        <x:v>REQ-13924</x:v>
      </x:c>
      <x:c r="B13928" s="2" t="n">
        <x:v>5</x:v>
      </x:c>
      <x:c r="C13928" s="2" t="str">
        <x:v>Support</x:v>
      </x:c>
      <x:c r="D13928" s="2" t="str">
        <x:v>Reasoning</x:v>
      </x:c>
      <x:c r="E13928" s="16" t="n">
        <x:v>65767</x:v>
      </x:c>
      <x:c r="F13928" s="16" t="n">
        <x:v>3611</x:v>
      </x:c>
      <x:c r="G13928" s="15" t="n">
        <x:f>VLOOKUP(D13928,'Pricing'!$A$6:$E$8,5,FALSE)</x:f>
        <x:v>4.920000000000001</x:v>
      </x:c>
      <x:c r="H13928" s="15" t="n">
        <x:f>VLOOKUP(D13928,'Pricing'!$A$6:$E$8,4,FALSE)</x:f>
        <x:v>24</x:v>
      </x:c>
      <x:c r="I13928" s="15" t="n">
        <x:f>E13928*G13928/1000000</x:f>
        <x:v>0.32357364000000005</x:v>
      </x:c>
      <x:c r="J13928" s="15" t="n">
        <x:f>F13928*H13928/1000000</x:f>
        <x:v>0.086664</x:v>
      </x:c>
      <x:c r="K13928" s="15" t="n">
        <x:f>SUM(I13928:J13928)</x:f>
        <x:v>0.41023764000000007</x:v>
      </x:c>
    </x:row>
    <x:row r="13929" ht="23" customHeight="1">
      <x:c r="A13929" s="2" t="str">
        <x:v>REQ-13925</x:v>
      </x:c>
      <x:c r="B13929" s="2" t="n">
        <x:v>24</x:v>
      </x:c>
      <x:c r="C13929" s="2" t="str">
        <x:v>Research</x:v>
      </x:c>
      <x:c r="D13929" s="2" t="str">
        <x:v>Swift</x:v>
      </x:c>
      <x:c r="E13929" s="16" t="n">
        <x:v>63361</x:v>
      </x:c>
      <x:c r="F13929" s="16" t="n">
        <x:v>3187</x:v>
      </x:c>
      <x:c r="G13929" s="15" t="n">
        <x:f>VLOOKUP(D13929,'Pricing'!$A$6:$E$8,5,FALSE)</x:f>
        <x:v>0.246</x:v>
      </x:c>
      <x:c r="H13929" s="15" t="n">
        <x:f>VLOOKUP(D13929,'Pricing'!$A$6:$E$8,4,FALSE)</x:f>
        <x:v>1.2</x:v>
      </x:c>
      <x:c r="I13929" s="15" t="n">
        <x:f>E13929*G13929/1000000</x:f>
        <x:v>0.015586806</x:v>
      </x:c>
      <x:c r="J13929" s="15" t="n">
        <x:f>F13929*H13929/1000000</x:f>
        <x:v>0.0038243999999999995</x:v>
      </x:c>
      <x:c r="K13929" s="15" t="n">
        <x:f>SUM(I13929:J13929)</x:f>
        <x:v>0.019411206</x:v>
      </x:c>
    </x:row>
    <x:row r="13930" ht="23" customHeight="1">
      <x:c r="A13930" s="2" t="str">
        <x:v>REQ-13926</x:v>
      </x:c>
      <x:c r="B13930" s="2" t="n">
        <x:v>17</x:v>
      </x:c>
      <x:c r="C13930" s="2" t="str">
        <x:v>Growth</x:v>
      </x:c>
      <x:c r="D13930" s="2" t="str">
        <x:v>Balanced</x:v>
      </x:c>
      <x:c r="E13930" s="16" t="n">
        <x:v>116972</x:v>
      </x:c>
      <x:c r="F13930" s="16" t="n">
        <x:v>3958</x:v>
      </x:c>
      <x:c r="G13930" s="15" t="n">
        <x:f>VLOOKUP(D13930,'Pricing'!$A$6:$E$8,5,FALSE)</x:f>
        <x:v>1.2300000000000002</x:v>
      </x:c>
      <x:c r="H13930" s="15" t="n">
        <x:f>VLOOKUP(D13930,'Pricing'!$A$6:$E$8,4,FALSE)</x:f>
        <x:v>6</x:v>
      </x:c>
      <x:c r="I13930" s="15" t="n">
        <x:f>E13930*G13930/1000000</x:f>
        <x:v>0.14387556</x:v>
      </x:c>
      <x:c r="J13930" s="15" t="n">
        <x:f>F13930*H13930/1000000</x:f>
        <x:v>0.023748</x:v>
      </x:c>
      <x:c r="K13930" s="15" t="n">
        <x:f>SUM(I13930:J13930)</x:f>
        <x:v>0.16762356</x:v>
      </x:c>
    </x:row>
    <x:row r="13931" ht="23" customHeight="1">
      <x:c r="A13931" s="2" t="str">
        <x:v>REQ-13927</x:v>
      </x:c>
      <x:c r="B13931" s="2" t="n">
        <x:v>17</x:v>
      </x:c>
      <x:c r="C13931" s="2" t="str">
        <x:v>Engineering</x:v>
      </x:c>
      <x:c r="D13931" s="2" t="str">
        <x:v>Balanced</x:v>
      </x:c>
      <x:c r="E13931" s="16" t="n">
        <x:v>93790</x:v>
      </x:c>
      <x:c r="F13931" s="16" t="n">
        <x:v>461</x:v>
      </x:c>
      <x:c r="G13931" s="15" t="n">
        <x:f>VLOOKUP(D13931,'Pricing'!$A$6:$E$8,5,FALSE)</x:f>
        <x:v>1.2300000000000002</x:v>
      </x:c>
      <x:c r="H13931" s="15" t="n">
        <x:f>VLOOKUP(D13931,'Pricing'!$A$6:$E$8,4,FALSE)</x:f>
        <x:v>6</x:v>
      </x:c>
      <x:c r="I13931" s="15" t="n">
        <x:f>E13931*G13931/1000000</x:f>
        <x:v>0.11536170000000003</x:v>
      </x:c>
      <x:c r="J13931" s="15" t="n">
        <x:f>F13931*H13931/1000000</x:f>
        <x:v>0.002766</x:v>
      </x:c>
      <x:c r="K13931" s="15" t="n">
        <x:f>SUM(I13931:J13931)</x:f>
        <x:v>0.11812770000000003</x:v>
      </x:c>
    </x:row>
    <x:row r="13932" ht="23" customHeight="1">
      <x:c r="A13932" s="2" t="str">
        <x:v>REQ-13928</x:v>
      </x:c>
      <x:c r="B13932" s="2" t="n">
        <x:v>4</x:v>
      </x:c>
      <x:c r="C13932" s="2" t="str">
        <x:v>Growth</x:v>
      </x:c>
      <x:c r="D13932" s="2" t="str">
        <x:v>Balanced</x:v>
      </x:c>
      <x:c r="E13932" s="16" t="n">
        <x:v>58534</x:v>
      </x:c>
      <x:c r="F13932" s="16" t="n">
        <x:v>362</x:v>
      </x:c>
      <x:c r="G13932" s="15" t="n">
        <x:f>VLOOKUP(D13932,'Pricing'!$A$6:$E$8,5,FALSE)</x:f>
        <x:v>1.2300000000000002</x:v>
      </x:c>
      <x:c r="H13932" s="15" t="n">
        <x:f>VLOOKUP(D13932,'Pricing'!$A$6:$E$8,4,FALSE)</x:f>
        <x:v>6</x:v>
      </x:c>
      <x:c r="I13932" s="15" t="n">
        <x:f>E13932*G13932/1000000</x:f>
        <x:v>0.07199682</x:v>
      </x:c>
      <x:c r="J13932" s="15" t="n">
        <x:f>F13932*H13932/1000000</x:f>
        <x:v>0.002172</x:v>
      </x:c>
      <x:c r="K13932" s="15" t="n">
        <x:f>SUM(I13932:J13932)</x:f>
        <x:v>0.07416882</x:v>
      </x:c>
    </x:row>
    <x:row r="13933" ht="23" customHeight="1">
      <x:c r="A13933" s="2" t="str">
        <x:v>REQ-13929</x:v>
      </x:c>
      <x:c r="B13933" s="2" t="n">
        <x:v>28</x:v>
      </x:c>
      <x:c r="C13933" s="2" t="str">
        <x:v>Engineering</x:v>
      </x:c>
      <x:c r="D13933" s="2" t="str">
        <x:v>Swift</x:v>
      </x:c>
      <x:c r="E13933" s="16" t="n">
        <x:v>5733</x:v>
      </x:c>
      <x:c r="F13933" s="16" t="n">
        <x:v>169</x:v>
      </x:c>
      <x:c r="G13933" s="15" t="n">
        <x:f>VLOOKUP(D13933,'Pricing'!$A$6:$E$8,5,FALSE)</x:f>
        <x:v>0.246</x:v>
      </x:c>
      <x:c r="H13933" s="15" t="n">
        <x:f>VLOOKUP(D13933,'Pricing'!$A$6:$E$8,4,FALSE)</x:f>
        <x:v>1.2</x:v>
      </x:c>
      <x:c r="I13933" s="15" t="n">
        <x:f>E13933*G13933/1000000</x:f>
        <x:v>0.001410318</x:v>
      </x:c>
      <x:c r="J13933" s="15" t="n">
        <x:f>F13933*H13933/1000000</x:f>
        <x:v>0.0002028</x:v>
      </x:c>
      <x:c r="K13933" s="15" t="n">
        <x:f>SUM(I13933:J13933)</x:f>
        <x:v>0.001613118</x:v>
      </x:c>
    </x:row>
    <x:row r="13934" ht="23" customHeight="1">
      <x:c r="A13934" s="2" t="str">
        <x:v>REQ-13930</x:v>
      </x:c>
      <x:c r="B13934" s="2" t="n">
        <x:v>29</x:v>
      </x:c>
      <x:c r="C13934" s="2" t="str">
        <x:v>Support</x:v>
      </x:c>
      <x:c r="D13934" s="2" t="str">
        <x:v>Swift</x:v>
      </x:c>
      <x:c r="E13934" s="16" t="n">
        <x:v>16453</x:v>
      </x:c>
      <x:c r="F13934" s="16" t="n">
        <x:v>3925</x:v>
      </x:c>
      <x:c r="G13934" s="15" t="n">
        <x:f>VLOOKUP(D13934,'Pricing'!$A$6:$E$8,5,FALSE)</x:f>
        <x:v>0.246</x:v>
      </x:c>
      <x:c r="H13934" s="15" t="n">
        <x:f>VLOOKUP(D13934,'Pricing'!$A$6:$E$8,4,FALSE)</x:f>
        <x:v>1.2</x:v>
      </x:c>
      <x:c r="I13934" s="15" t="n">
        <x:f>E13934*G13934/1000000</x:f>
        <x:v>0.004047438</x:v>
      </x:c>
      <x:c r="J13934" s="15" t="n">
        <x:f>F13934*H13934/1000000</x:f>
        <x:v>0.00471</x:v>
      </x:c>
      <x:c r="K13934" s="15" t="n">
        <x:f>SUM(I13934:J13934)</x:f>
        <x:v>0.008757438</x:v>
      </x:c>
    </x:row>
    <x:row r="13935" ht="23" customHeight="1">
      <x:c r="A13935" s="2" t="str">
        <x:v>REQ-13931</x:v>
      </x:c>
      <x:c r="B13935" s="2" t="n">
        <x:v>23</x:v>
      </x:c>
      <x:c r="C13935" s="2" t="str">
        <x:v>Research</x:v>
      </x:c>
      <x:c r="D13935" s="2" t="str">
        <x:v>Swift</x:v>
      </x:c>
      <x:c r="E13935" s="16" t="n">
        <x:v>6627</x:v>
      </x:c>
      <x:c r="F13935" s="16" t="n">
        <x:v>1445</x:v>
      </x:c>
      <x:c r="G13935" s="15" t="n">
        <x:f>VLOOKUP(D13935,'Pricing'!$A$6:$E$8,5,FALSE)</x:f>
        <x:v>0.246</x:v>
      </x:c>
      <x:c r="H13935" s="15" t="n">
        <x:f>VLOOKUP(D13935,'Pricing'!$A$6:$E$8,4,FALSE)</x:f>
        <x:v>1.2</x:v>
      </x:c>
      <x:c r="I13935" s="15" t="n">
        <x:f>E13935*G13935/1000000</x:f>
        <x:v>0.001630242</x:v>
      </x:c>
      <x:c r="J13935" s="15" t="n">
        <x:f>F13935*H13935/1000000</x:f>
        <x:v>0.001734</x:v>
      </x:c>
      <x:c r="K13935" s="15" t="n">
        <x:f>SUM(I13935:J13935)</x:f>
        <x:v>0.003364242</x:v>
      </x:c>
    </x:row>
    <x:row r="13936" ht="23" customHeight="1">
      <x:c r="A13936" s="2" t="str">
        <x:v>REQ-13932</x:v>
      </x:c>
      <x:c r="B13936" s="2" t="n">
        <x:v>27</x:v>
      </x:c>
      <x:c r="C13936" s="2" t="str">
        <x:v>Support</x:v>
      </x:c>
      <x:c r="D13936" s="2" t="str">
        <x:v>Balanced</x:v>
      </x:c>
      <x:c r="E13936" s="16" t="n">
        <x:v>50257</x:v>
      </x:c>
      <x:c r="F13936" s="16" t="n">
        <x:v>161</x:v>
      </x:c>
      <x:c r="G13936" s="15" t="n">
        <x:f>VLOOKUP(D13936,'Pricing'!$A$6:$E$8,5,FALSE)</x:f>
        <x:v>1.2300000000000002</x:v>
      </x:c>
      <x:c r="H13936" s="15" t="n">
        <x:f>VLOOKUP(D13936,'Pricing'!$A$6:$E$8,4,FALSE)</x:f>
        <x:v>6</x:v>
      </x:c>
      <x:c r="I13936" s="15" t="n">
        <x:f>E13936*G13936/1000000</x:f>
        <x:v>0.06181611000000001</x:v>
      </x:c>
      <x:c r="J13936" s="15" t="n">
        <x:f>F13936*H13936/1000000</x:f>
        <x:v>0.000966</x:v>
      </x:c>
      <x:c r="K13936" s="15" t="n">
        <x:f>SUM(I13936:J13936)</x:f>
        <x:v>0.06278211</x:v>
      </x:c>
    </x:row>
    <x:row r="13937" ht="23" customHeight="1">
      <x:c r="A13937" s="2" t="str">
        <x:v>REQ-13933</x:v>
      </x:c>
      <x:c r="B13937" s="2" t="n">
        <x:v>18</x:v>
      </x:c>
      <x:c r="C13937" s="2" t="str">
        <x:v>Research</x:v>
      </x:c>
      <x:c r="D13937" s="2" t="str">
        <x:v>Swift</x:v>
      </x:c>
      <x:c r="E13937" s="16" t="n">
        <x:v>102396</x:v>
      </x:c>
      <x:c r="F13937" s="16" t="n">
        <x:v>1962</x:v>
      </x:c>
      <x:c r="G13937" s="15" t="n">
        <x:f>VLOOKUP(D13937,'Pricing'!$A$6:$E$8,5,FALSE)</x:f>
        <x:v>0.246</x:v>
      </x:c>
      <x:c r="H13937" s="15" t="n">
        <x:f>VLOOKUP(D13937,'Pricing'!$A$6:$E$8,4,FALSE)</x:f>
        <x:v>1.2</x:v>
      </x:c>
      <x:c r="I13937" s="15" t="n">
        <x:f>E13937*G13937/1000000</x:f>
        <x:v>0.025189416000000003</x:v>
      </x:c>
      <x:c r="J13937" s="15" t="n">
        <x:f>F13937*H13937/1000000</x:f>
        <x:v>0.0023544</x:v>
      </x:c>
      <x:c r="K13937" s="15" t="n">
        <x:f>SUM(I13937:J13937)</x:f>
        <x:v>0.027543816000000002</x:v>
      </x:c>
    </x:row>
    <x:row r="13938" ht="23" customHeight="1">
      <x:c r="A13938" s="2" t="str">
        <x:v>REQ-13934</x:v>
      </x:c>
      <x:c r="B13938" s="2" t="n">
        <x:v>28</x:v>
      </x:c>
      <x:c r="C13938" s="2" t="str">
        <x:v>Growth</x:v>
      </x:c>
      <x:c r="D13938" s="2" t="str">
        <x:v>Swift</x:v>
      </x:c>
      <x:c r="E13938" s="16" t="n">
        <x:v>40287</x:v>
      </x:c>
      <x:c r="F13938" s="16" t="n">
        <x:v>2546</x:v>
      </x:c>
      <x:c r="G13938" s="15" t="n">
        <x:f>VLOOKUP(D13938,'Pricing'!$A$6:$E$8,5,FALSE)</x:f>
        <x:v>0.246</x:v>
      </x:c>
      <x:c r="H13938" s="15" t="n">
        <x:f>VLOOKUP(D13938,'Pricing'!$A$6:$E$8,4,FALSE)</x:f>
        <x:v>1.2</x:v>
      </x:c>
      <x:c r="I13938" s="15" t="n">
        <x:f>E13938*G13938/1000000</x:f>
        <x:v>0.009910602</x:v>
      </x:c>
      <x:c r="J13938" s="15" t="n">
        <x:f>F13938*H13938/1000000</x:f>
        <x:v>0.0030551999999999997</x:v>
      </x:c>
      <x:c r="K13938" s="15" t="n">
        <x:f>SUM(I13938:J13938)</x:f>
        <x:v>0.012965801999999998</x:v>
      </x:c>
    </x:row>
    <x:row r="13939" ht="23" customHeight="1">
      <x:c r="A13939" s="2" t="str">
        <x:v>REQ-13935</x:v>
      </x:c>
      <x:c r="B13939" s="2" t="n">
        <x:v>13</x:v>
      </x:c>
      <x:c r="C13939" s="2" t="str">
        <x:v>Research</x:v>
      </x:c>
      <x:c r="D13939" s="2" t="str">
        <x:v>Balanced</x:v>
      </x:c>
      <x:c r="E13939" s="16" t="n">
        <x:v>19289</x:v>
      </x:c>
      <x:c r="F13939" s="16" t="n">
        <x:v>2715</x:v>
      </x:c>
      <x:c r="G13939" s="15" t="n">
        <x:f>VLOOKUP(D13939,'Pricing'!$A$6:$E$8,5,FALSE)</x:f>
        <x:v>1.2300000000000002</x:v>
      </x:c>
      <x:c r="H13939" s="15" t="n">
        <x:f>VLOOKUP(D13939,'Pricing'!$A$6:$E$8,4,FALSE)</x:f>
        <x:v>6</x:v>
      </x:c>
      <x:c r="I13939" s="15" t="n">
        <x:f>E13939*G13939/1000000</x:f>
        <x:v>0.023725470000000005</x:v>
      </x:c>
      <x:c r="J13939" s="15" t="n">
        <x:f>F13939*H13939/1000000</x:f>
        <x:v>0.01629</x:v>
      </x:c>
      <x:c r="K13939" s="15" t="n">
        <x:f>SUM(I13939:J13939)</x:f>
        <x:v>0.040015470000000004</x:v>
      </x:c>
    </x:row>
    <x:row r="13940" ht="23" customHeight="1">
      <x:c r="A13940" s="2" t="str">
        <x:v>REQ-13936</x:v>
      </x:c>
      <x:c r="B13940" s="2" t="n">
        <x:v>30</x:v>
      </x:c>
      <x:c r="C13940" s="2" t="str">
        <x:v>Product</x:v>
      </x:c>
      <x:c r="D13940" s="2" t="str">
        <x:v>Swift</x:v>
      </x:c>
      <x:c r="E13940" s="16" t="n">
        <x:v>52321</x:v>
      </x:c>
      <x:c r="F13940" s="16" t="n">
        <x:v>589</x:v>
      </x:c>
      <x:c r="G13940" s="15" t="n">
        <x:f>VLOOKUP(D13940,'Pricing'!$A$6:$E$8,5,FALSE)</x:f>
        <x:v>0.246</x:v>
      </x:c>
      <x:c r="H13940" s="15" t="n">
        <x:f>VLOOKUP(D13940,'Pricing'!$A$6:$E$8,4,FALSE)</x:f>
        <x:v>1.2</x:v>
      </x:c>
      <x:c r="I13940" s="15" t="n">
        <x:f>E13940*G13940/1000000</x:f>
        <x:v>0.012870966000000001</x:v>
      </x:c>
      <x:c r="J13940" s="15" t="n">
        <x:f>F13940*H13940/1000000</x:f>
        <x:v>0.0007067999999999999</x:v>
      </x:c>
      <x:c r="K13940" s="15" t="n">
        <x:f>SUM(I13940:J13940)</x:f>
        <x:v>0.013577766000000002</x:v>
      </x:c>
    </x:row>
    <x:row r="13941" ht="23" customHeight="1">
      <x:c r="A13941" s="2" t="str">
        <x:v>REQ-13937</x:v>
      </x:c>
      <x:c r="B13941" s="2" t="n">
        <x:v>27</x:v>
      </x:c>
      <x:c r="C13941" s="2" t="str">
        <x:v>Research</x:v>
      </x:c>
      <x:c r="D13941" s="2" t="str">
        <x:v>Swift</x:v>
      </x:c>
      <x:c r="E13941" s="16" t="n">
        <x:v>22111</x:v>
      </x:c>
      <x:c r="F13941" s="16" t="n">
        <x:v>2706</x:v>
      </x:c>
      <x:c r="G13941" s="15" t="n">
        <x:f>VLOOKUP(D13941,'Pricing'!$A$6:$E$8,5,FALSE)</x:f>
        <x:v>0.246</x:v>
      </x:c>
      <x:c r="H13941" s="15" t="n">
        <x:f>VLOOKUP(D13941,'Pricing'!$A$6:$E$8,4,FALSE)</x:f>
        <x:v>1.2</x:v>
      </x:c>
      <x:c r="I13941" s="15" t="n">
        <x:f>E13941*G13941/1000000</x:f>
        <x:v>0.005439306</x:v>
      </x:c>
      <x:c r="J13941" s="15" t="n">
        <x:f>F13941*H13941/1000000</x:f>
        <x:v>0.0032472</x:v>
      </x:c>
      <x:c r="K13941" s="15" t="n">
        <x:f>SUM(I13941:J13941)</x:f>
        <x:v>0.008686506</x:v>
      </x:c>
    </x:row>
    <x:row r="13942" ht="23" customHeight="1">
      <x:c r="A13942" s="2" t="str">
        <x:v>REQ-13938</x:v>
      </x:c>
      <x:c r="B13942" s="2" t="n">
        <x:v>14</x:v>
      </x:c>
      <x:c r="C13942" s="2" t="str">
        <x:v>Product</x:v>
      </x:c>
      <x:c r="D13942" s="2" t="str">
        <x:v>Balanced</x:v>
      </x:c>
      <x:c r="E13942" s="16" t="n">
        <x:v>117980</x:v>
      </x:c>
      <x:c r="F13942" s="16" t="n">
        <x:v>3695</x:v>
      </x:c>
      <x:c r="G13942" s="15" t="n">
        <x:f>VLOOKUP(D13942,'Pricing'!$A$6:$E$8,5,FALSE)</x:f>
        <x:v>1.2300000000000002</x:v>
      </x:c>
      <x:c r="H13942" s="15" t="n">
        <x:f>VLOOKUP(D13942,'Pricing'!$A$6:$E$8,4,FALSE)</x:f>
        <x:v>6</x:v>
      </x:c>
      <x:c r="I13942" s="15" t="n">
        <x:f>E13942*G13942/1000000</x:f>
        <x:v>0.14511540000000003</x:v>
      </x:c>
      <x:c r="J13942" s="15" t="n">
        <x:f>F13942*H13942/1000000</x:f>
        <x:v>0.02217</x:v>
      </x:c>
      <x:c r="K13942" s="15" t="n">
        <x:f>SUM(I13942:J13942)</x:f>
        <x:v>0.16728540000000003</x:v>
      </x:c>
    </x:row>
    <x:row r="13943" ht="23" customHeight="1">
      <x:c r="A13943" s="2" t="str">
        <x:v>REQ-13939</x:v>
      </x:c>
      <x:c r="B13943" s="2" t="n">
        <x:v>28</x:v>
      </x:c>
      <x:c r="C13943" s="2" t="str">
        <x:v>Operations</x:v>
      </x:c>
      <x:c r="D13943" s="2" t="str">
        <x:v>Balanced</x:v>
      </x:c>
      <x:c r="E13943" s="16" t="n">
        <x:v>48680</x:v>
      </x:c>
      <x:c r="F13943" s="16" t="n">
        <x:v>399</x:v>
      </x:c>
      <x:c r="G13943" s="15" t="n">
        <x:f>VLOOKUP(D13943,'Pricing'!$A$6:$E$8,5,FALSE)</x:f>
        <x:v>1.2300000000000002</x:v>
      </x:c>
      <x:c r="H13943" s="15" t="n">
        <x:f>VLOOKUP(D13943,'Pricing'!$A$6:$E$8,4,FALSE)</x:f>
        <x:v>6</x:v>
      </x:c>
      <x:c r="I13943" s="15" t="n">
        <x:f>E13943*G13943/1000000</x:f>
        <x:v>0.05987640000000001</x:v>
      </x:c>
      <x:c r="J13943" s="15" t="n">
        <x:f>F13943*H13943/1000000</x:f>
        <x:v>0.002394</x:v>
      </x:c>
      <x:c r="K13943" s="15" t="n">
        <x:f>SUM(I13943:J13943)</x:f>
        <x:v>0.06227040000000001</x:v>
      </x:c>
    </x:row>
    <x:row r="13944" ht="23" customHeight="1">
      <x:c r="A13944" s="2" t="str">
        <x:v>REQ-13940</x:v>
      </x:c>
      <x:c r="B13944" s="2" t="n">
        <x:v>18</x:v>
      </x:c>
      <x:c r="C13944" s="2" t="str">
        <x:v>Support</x:v>
      </x:c>
      <x:c r="D13944" s="2" t="str">
        <x:v>Balanced</x:v>
      </x:c>
      <x:c r="E13944" s="16" t="n">
        <x:v>74014</x:v>
      </x:c>
      <x:c r="F13944" s="16" t="n">
        <x:v>2885</x:v>
      </x:c>
      <x:c r="G13944" s="15" t="n">
        <x:f>VLOOKUP(D13944,'Pricing'!$A$6:$E$8,5,FALSE)</x:f>
        <x:v>1.2300000000000002</x:v>
      </x:c>
      <x:c r="H13944" s="15" t="n">
        <x:f>VLOOKUP(D13944,'Pricing'!$A$6:$E$8,4,FALSE)</x:f>
        <x:v>6</x:v>
      </x:c>
      <x:c r="I13944" s="15" t="n">
        <x:f>E13944*G13944/1000000</x:f>
        <x:v>0.09103722000000002</x:v>
      </x:c>
      <x:c r="J13944" s="15" t="n">
        <x:f>F13944*H13944/1000000</x:f>
        <x:v>0.01731</x:v>
      </x:c>
      <x:c r="K13944" s="15" t="n">
        <x:f>SUM(I13944:J13944)</x:f>
        <x:v>0.10834722000000002</x:v>
      </x:c>
    </x:row>
    <x:row r="13945" ht="23" customHeight="1">
      <x:c r="A13945" s="2" t="str">
        <x:v>REQ-13941</x:v>
      </x:c>
      <x:c r="B13945" s="2" t="n">
        <x:v>6</x:v>
      </x:c>
      <x:c r="C13945" s="2" t="str">
        <x:v>Operations</x:v>
      </x:c>
      <x:c r="D13945" s="2" t="str">
        <x:v>Swift</x:v>
      </x:c>
      <x:c r="E13945" s="16" t="n">
        <x:v>27225</x:v>
      </x:c>
      <x:c r="F13945" s="16" t="n">
        <x:v>244</x:v>
      </x:c>
      <x:c r="G13945" s="15" t="n">
        <x:f>VLOOKUP(D13945,'Pricing'!$A$6:$E$8,5,FALSE)</x:f>
        <x:v>0.246</x:v>
      </x:c>
      <x:c r="H13945" s="15" t="n">
        <x:f>VLOOKUP(D13945,'Pricing'!$A$6:$E$8,4,FALSE)</x:f>
        <x:v>1.2</x:v>
      </x:c>
      <x:c r="I13945" s="15" t="n">
        <x:f>E13945*G13945/1000000</x:f>
        <x:v>0.0066973499999999995</x:v>
      </x:c>
      <x:c r="J13945" s="15" t="n">
        <x:f>F13945*H13945/1000000</x:f>
        <x:v>0.0002928</x:v>
      </x:c>
      <x:c r="K13945" s="15" t="n">
        <x:f>SUM(I13945:J13945)</x:f>
        <x:v>0.00699015</x:v>
      </x:c>
    </x:row>
    <x:row r="13946" ht="23" customHeight="1">
      <x:c r="A13946" s="2" t="str">
        <x:v>REQ-13942</x:v>
      </x:c>
      <x:c r="B13946" s="2" t="n">
        <x:v>30</x:v>
      </x:c>
      <x:c r="C13946" s="2" t="str">
        <x:v>Support</x:v>
      </x:c>
      <x:c r="D13946" s="2" t="str">
        <x:v>Swift</x:v>
      </x:c>
      <x:c r="E13946" s="16" t="n">
        <x:v>98940</x:v>
      </x:c>
      <x:c r="F13946" s="16" t="n">
        <x:v>2751</x:v>
      </x:c>
      <x:c r="G13946" s="15" t="n">
        <x:f>VLOOKUP(D13946,'Pricing'!$A$6:$E$8,5,FALSE)</x:f>
        <x:v>0.246</x:v>
      </x:c>
      <x:c r="H13946" s="15" t="n">
        <x:f>VLOOKUP(D13946,'Pricing'!$A$6:$E$8,4,FALSE)</x:f>
        <x:v>1.2</x:v>
      </x:c>
      <x:c r="I13946" s="15" t="n">
        <x:f>E13946*G13946/1000000</x:f>
        <x:v>0.024339239999999998</x:v>
      </x:c>
      <x:c r="J13946" s="15" t="n">
        <x:f>F13946*H13946/1000000</x:f>
        <x:v>0.0033012</x:v>
      </x:c>
      <x:c r="K13946" s="15" t="n">
        <x:f>SUM(I13946:J13946)</x:f>
        <x:v>0.02764044</x:v>
      </x:c>
    </x:row>
    <x:row r="13947" ht="23" customHeight="1">
      <x:c r="A13947" s="2" t="str">
        <x:v>REQ-13943</x:v>
      </x:c>
      <x:c r="B13947" s="2" t="n">
        <x:v>25</x:v>
      </x:c>
      <x:c r="C13947" s="2" t="str">
        <x:v>Operations</x:v>
      </x:c>
      <x:c r="D13947" s="2" t="str">
        <x:v>Balanced</x:v>
      </x:c>
      <x:c r="E13947" s="16" t="n">
        <x:v>25960</x:v>
      </x:c>
      <x:c r="F13947" s="16" t="n">
        <x:v>3024</x:v>
      </x:c>
      <x:c r="G13947" s="15" t="n">
        <x:f>VLOOKUP(D13947,'Pricing'!$A$6:$E$8,5,FALSE)</x:f>
        <x:v>1.2300000000000002</x:v>
      </x:c>
      <x:c r="H13947" s="15" t="n">
        <x:f>VLOOKUP(D13947,'Pricing'!$A$6:$E$8,4,FALSE)</x:f>
        <x:v>6</x:v>
      </x:c>
      <x:c r="I13947" s="15" t="n">
        <x:f>E13947*G13947/1000000</x:f>
        <x:v>0.03193080000000001</x:v>
      </x:c>
      <x:c r="J13947" s="15" t="n">
        <x:f>F13947*H13947/1000000</x:f>
        <x:v>0.018144</x:v>
      </x:c>
      <x:c r="K13947" s="15" t="n">
        <x:f>SUM(I13947:J13947)</x:f>
        <x:v>0.05007480000000001</x:v>
      </x:c>
    </x:row>
    <x:row r="13948" ht="23" customHeight="1">
      <x:c r="A13948" s="2" t="str">
        <x:v>REQ-13944</x:v>
      </x:c>
      <x:c r="B13948" s="2" t="n">
        <x:v>9</x:v>
      </x:c>
      <x:c r="C13948" s="2" t="str">
        <x:v>Support</x:v>
      </x:c>
      <x:c r="D13948" s="2" t="str">
        <x:v>Swift</x:v>
      </x:c>
      <x:c r="E13948" s="16" t="n">
        <x:v>102260</x:v>
      </x:c>
      <x:c r="F13948" s="16" t="n">
        <x:v>3006</x:v>
      </x:c>
      <x:c r="G13948" s="15" t="n">
        <x:f>VLOOKUP(D13948,'Pricing'!$A$6:$E$8,5,FALSE)</x:f>
        <x:v>0.246</x:v>
      </x:c>
      <x:c r="H13948" s="15" t="n">
        <x:f>VLOOKUP(D13948,'Pricing'!$A$6:$E$8,4,FALSE)</x:f>
        <x:v>1.2</x:v>
      </x:c>
      <x:c r="I13948" s="15" t="n">
        <x:f>E13948*G13948/1000000</x:f>
        <x:v>0.025155959999999998</x:v>
      </x:c>
      <x:c r="J13948" s="15" t="n">
        <x:f>F13948*H13948/1000000</x:f>
        <x:v>0.0036071999999999996</x:v>
      </x:c>
      <x:c r="K13948" s="15" t="n">
        <x:f>SUM(I13948:J13948)</x:f>
        <x:v>0.028763159999999996</x:v>
      </x:c>
    </x:row>
    <x:row r="13949" ht="23" customHeight="1">
      <x:c r="A13949" s="2" t="str">
        <x:v>REQ-13945</x:v>
      </x:c>
      <x:c r="B13949" s="2" t="n">
        <x:v>21</x:v>
      </x:c>
      <x:c r="C13949" s="2" t="str">
        <x:v>Engineering</x:v>
      </x:c>
      <x:c r="D13949" s="2" t="str">
        <x:v>Swift</x:v>
      </x:c>
      <x:c r="E13949" s="16" t="n">
        <x:v>51516</x:v>
      </x:c>
      <x:c r="F13949" s="16" t="n">
        <x:v>607</x:v>
      </x:c>
      <x:c r="G13949" s="15" t="n">
        <x:f>VLOOKUP(D13949,'Pricing'!$A$6:$E$8,5,FALSE)</x:f>
        <x:v>0.246</x:v>
      </x:c>
      <x:c r="H13949" s="15" t="n">
        <x:f>VLOOKUP(D13949,'Pricing'!$A$6:$E$8,4,FALSE)</x:f>
        <x:v>1.2</x:v>
      </x:c>
      <x:c r="I13949" s="15" t="n">
        <x:f>E13949*G13949/1000000</x:f>
        <x:v>0.012672936</x:v>
      </x:c>
      <x:c r="J13949" s="15" t="n">
        <x:f>F13949*H13949/1000000</x:f>
        <x:v>0.0007283999999999999</x:v>
      </x:c>
      <x:c r="K13949" s="15" t="n">
        <x:f>SUM(I13949:J13949)</x:f>
        <x:v>0.013401336</x:v>
      </x:c>
    </x:row>
    <x:row r="13950" ht="23" customHeight="1">
      <x:c r="A13950" s="2" t="str">
        <x:v>REQ-13946</x:v>
      </x:c>
      <x:c r="B13950" s="2" t="n">
        <x:v>27</x:v>
      </x:c>
      <x:c r="C13950" s="2" t="str">
        <x:v>Support</x:v>
      </x:c>
      <x:c r="D13950" s="2" t="str">
        <x:v>Balanced</x:v>
      </x:c>
      <x:c r="E13950" s="16" t="n">
        <x:v>72853</x:v>
      </x:c>
      <x:c r="F13950" s="16" t="n">
        <x:v>3538</x:v>
      </x:c>
      <x:c r="G13950" s="15" t="n">
        <x:f>VLOOKUP(D13950,'Pricing'!$A$6:$E$8,5,FALSE)</x:f>
        <x:v>1.2300000000000002</x:v>
      </x:c>
      <x:c r="H13950" s="15" t="n">
        <x:f>VLOOKUP(D13950,'Pricing'!$A$6:$E$8,4,FALSE)</x:f>
        <x:v>6</x:v>
      </x:c>
      <x:c r="I13950" s="15" t="n">
        <x:f>E13950*G13950/1000000</x:f>
        <x:v>0.08960919000000002</x:v>
      </x:c>
      <x:c r="J13950" s="15" t="n">
        <x:f>F13950*H13950/1000000</x:f>
        <x:v>0.021228</x:v>
      </x:c>
      <x:c r="K13950" s="15" t="n">
        <x:f>SUM(I13950:J13950)</x:f>
        <x:v>0.11083719000000002</x:v>
      </x:c>
    </x:row>
    <x:row r="13951" ht="23" customHeight="1">
      <x:c r="A13951" s="2" t="str">
        <x:v>REQ-13947</x:v>
      </x:c>
      <x:c r="B13951" s="2" t="n">
        <x:v>14</x:v>
      </x:c>
      <x:c r="C13951" s="2" t="str">
        <x:v>Operations</x:v>
      </x:c>
      <x:c r="D13951" s="2" t="str">
        <x:v>Swift</x:v>
      </x:c>
      <x:c r="E13951" s="16" t="n">
        <x:v>70589</x:v>
      </x:c>
      <x:c r="F13951" s="16" t="n">
        <x:v>937</x:v>
      </x:c>
      <x:c r="G13951" s="15" t="n">
        <x:f>VLOOKUP(D13951,'Pricing'!$A$6:$E$8,5,FALSE)</x:f>
        <x:v>0.246</x:v>
      </x:c>
      <x:c r="H13951" s="15" t="n">
        <x:f>VLOOKUP(D13951,'Pricing'!$A$6:$E$8,4,FALSE)</x:f>
        <x:v>1.2</x:v>
      </x:c>
      <x:c r="I13951" s="15" t="n">
        <x:f>E13951*G13951/1000000</x:f>
        <x:v>0.017364894</x:v>
      </x:c>
      <x:c r="J13951" s="15" t="n">
        <x:f>F13951*H13951/1000000</x:f>
        <x:v>0.0011243999999999998</x:v>
      </x:c>
      <x:c r="K13951" s="15" t="n">
        <x:f>SUM(I13951:J13951)</x:f>
        <x:v>0.018489294</x:v>
      </x:c>
    </x:row>
    <x:row r="13952" ht="23" customHeight="1">
      <x:c r="A13952" s="2" t="str">
        <x:v>REQ-13948</x:v>
      </x:c>
      <x:c r="B13952" s="2" t="n">
        <x:v>12</x:v>
      </x:c>
      <x:c r="C13952" s="2" t="str">
        <x:v>Growth</x:v>
      </x:c>
      <x:c r="D13952" s="2" t="str">
        <x:v>Reasoning</x:v>
      </x:c>
      <x:c r="E13952" s="16" t="n">
        <x:v>86483</x:v>
      </x:c>
      <x:c r="F13952" s="16" t="n">
        <x:v>888</x:v>
      </x:c>
      <x:c r="G13952" s="15" t="n">
        <x:f>VLOOKUP(D13952,'Pricing'!$A$6:$E$8,5,FALSE)</x:f>
        <x:v>4.920000000000001</x:v>
      </x:c>
      <x:c r="H13952" s="15" t="n">
        <x:f>VLOOKUP(D13952,'Pricing'!$A$6:$E$8,4,FALSE)</x:f>
        <x:v>24</x:v>
      </x:c>
      <x:c r="I13952" s="15" t="n">
        <x:f>E13952*G13952/1000000</x:f>
        <x:v>0.42549636</x:v>
      </x:c>
      <x:c r="J13952" s="15" t="n">
        <x:f>F13952*H13952/1000000</x:f>
        <x:v>0.021312</x:v>
      </x:c>
      <x:c r="K13952" s="15" t="n">
        <x:f>SUM(I13952:J13952)</x:f>
        <x:v>0.44680836</x:v>
      </x:c>
    </x:row>
    <x:row r="13953" ht="23" customHeight="1">
      <x:c r="A13953" s="2" t="str">
        <x:v>REQ-13949</x:v>
      </x:c>
      <x:c r="B13953" s="2" t="n">
        <x:v>12</x:v>
      </x:c>
      <x:c r="C13953" s="2" t="str">
        <x:v>Engineering</x:v>
      </x:c>
      <x:c r="D13953" s="2" t="str">
        <x:v>Swift</x:v>
      </x:c>
      <x:c r="E13953" s="16" t="n">
        <x:v>63142</x:v>
      </x:c>
      <x:c r="F13953" s="16" t="n">
        <x:v>207</x:v>
      </x:c>
      <x:c r="G13953" s="15" t="n">
        <x:f>VLOOKUP(D13953,'Pricing'!$A$6:$E$8,5,FALSE)</x:f>
        <x:v>0.246</x:v>
      </x:c>
      <x:c r="H13953" s="15" t="n">
        <x:f>VLOOKUP(D13953,'Pricing'!$A$6:$E$8,4,FALSE)</x:f>
        <x:v>1.2</x:v>
      </x:c>
      <x:c r="I13953" s="15" t="n">
        <x:f>E13953*G13953/1000000</x:f>
        <x:v>0.015532932</x:v>
      </x:c>
      <x:c r="J13953" s="15" t="n">
        <x:f>F13953*H13953/1000000</x:f>
        <x:v>0.00024839999999999997</x:v>
      </x:c>
      <x:c r="K13953" s="15" t="n">
        <x:f>SUM(I13953:J13953)</x:f>
        <x:v>0.015781332</x:v>
      </x:c>
    </x:row>
    <x:row r="13954" ht="23" customHeight="1">
      <x:c r="A13954" s="2" t="str">
        <x:v>REQ-13950</x:v>
      </x:c>
      <x:c r="B13954" s="2" t="n">
        <x:v>1</x:v>
      </x:c>
      <x:c r="C13954" s="2" t="str">
        <x:v>Growth</x:v>
      </x:c>
      <x:c r="D13954" s="2" t="str">
        <x:v>Swift</x:v>
      </x:c>
      <x:c r="E13954" s="16" t="n">
        <x:v>64776</x:v>
      </x:c>
      <x:c r="F13954" s="16" t="n">
        <x:v>2768</x:v>
      </x:c>
      <x:c r="G13954" s="15" t="n">
        <x:f>VLOOKUP(D13954,'Pricing'!$A$6:$E$8,5,FALSE)</x:f>
        <x:v>0.246</x:v>
      </x:c>
      <x:c r="H13954" s="15" t="n">
        <x:f>VLOOKUP(D13954,'Pricing'!$A$6:$E$8,4,FALSE)</x:f>
        <x:v>1.2</x:v>
      </x:c>
      <x:c r="I13954" s="15" t="n">
        <x:f>E13954*G13954/1000000</x:f>
        <x:v>0.015934896</x:v>
      </x:c>
      <x:c r="J13954" s="15" t="n">
        <x:f>F13954*H13954/1000000</x:f>
        <x:v>0.0033216</x:v>
      </x:c>
      <x:c r="K13954" s="15" t="n">
        <x:f>SUM(I13954:J13954)</x:f>
        <x:v>0.019256496</x:v>
      </x:c>
    </x:row>
    <x:row r="13955" ht="23" customHeight="1">
      <x:c r="A13955" s="2" t="str">
        <x:v>REQ-13951</x:v>
      </x:c>
      <x:c r="B13955" s="2" t="n">
        <x:v>5</x:v>
      </x:c>
      <x:c r="C13955" s="2" t="str">
        <x:v>Operations</x:v>
      </x:c>
      <x:c r="D13955" s="2" t="str">
        <x:v>Balanced</x:v>
      </x:c>
      <x:c r="E13955" s="16" t="n">
        <x:v>16553</x:v>
      </x:c>
      <x:c r="F13955" s="16" t="n">
        <x:v>3025</x:v>
      </x:c>
      <x:c r="G13955" s="15" t="n">
        <x:f>VLOOKUP(D13955,'Pricing'!$A$6:$E$8,5,FALSE)</x:f>
        <x:v>1.2300000000000002</x:v>
      </x:c>
      <x:c r="H13955" s="15" t="n">
        <x:f>VLOOKUP(D13955,'Pricing'!$A$6:$E$8,4,FALSE)</x:f>
        <x:v>6</x:v>
      </x:c>
      <x:c r="I13955" s="15" t="n">
        <x:f>E13955*G13955/1000000</x:f>
        <x:v>0.020360190000000004</x:v>
      </x:c>
      <x:c r="J13955" s="15" t="n">
        <x:f>F13955*H13955/1000000</x:f>
        <x:v>0.01815</x:v>
      </x:c>
      <x:c r="K13955" s="15" t="n">
        <x:f>SUM(I13955:J13955)</x:f>
        <x:v>0.03851019</x:v>
      </x:c>
    </x:row>
    <x:row r="13956" ht="23" customHeight="1">
      <x:c r="A13956" s="2" t="str">
        <x:v>REQ-13952</x:v>
      </x:c>
      <x:c r="B13956" s="2" t="n">
        <x:v>19</x:v>
      </x:c>
      <x:c r="C13956" s="2" t="str">
        <x:v>Growth</x:v>
      </x:c>
      <x:c r="D13956" s="2" t="str">
        <x:v>Balanced</x:v>
      </x:c>
      <x:c r="E13956" s="16" t="n">
        <x:v>107924</x:v>
      </x:c>
      <x:c r="F13956" s="16" t="n">
        <x:v>3734</x:v>
      </x:c>
      <x:c r="G13956" s="15" t="n">
        <x:f>VLOOKUP(D13956,'Pricing'!$A$6:$E$8,5,FALSE)</x:f>
        <x:v>1.2300000000000002</x:v>
      </x:c>
      <x:c r="H13956" s="15" t="n">
        <x:f>VLOOKUP(D13956,'Pricing'!$A$6:$E$8,4,FALSE)</x:f>
        <x:v>6</x:v>
      </x:c>
      <x:c r="I13956" s="15" t="n">
        <x:f>E13956*G13956/1000000</x:f>
        <x:v>0.13274652</x:v>
      </x:c>
      <x:c r="J13956" s="15" t="n">
        <x:f>F13956*H13956/1000000</x:f>
        <x:v>0.022404</x:v>
      </x:c>
      <x:c r="K13956" s="15" t="n">
        <x:f>SUM(I13956:J13956)</x:f>
        <x:v>0.15515052000000001</x:v>
      </x:c>
    </x:row>
    <x:row r="13957" ht="23" customHeight="1">
      <x:c r="A13957" s="2" t="str">
        <x:v>REQ-13953</x:v>
      </x:c>
      <x:c r="B13957" s="2" t="n">
        <x:v>30</x:v>
      </x:c>
      <x:c r="C13957" s="2" t="str">
        <x:v>Engineering</x:v>
      </x:c>
      <x:c r="D13957" s="2" t="str">
        <x:v>Balanced</x:v>
      </x:c>
      <x:c r="E13957" s="16" t="n">
        <x:v>32168</x:v>
      </x:c>
      <x:c r="F13957" s="16" t="n">
        <x:v>2533</x:v>
      </x:c>
      <x:c r="G13957" s="15" t="n">
        <x:f>VLOOKUP(D13957,'Pricing'!$A$6:$E$8,5,FALSE)</x:f>
        <x:v>1.2300000000000002</x:v>
      </x:c>
      <x:c r="H13957" s="15" t="n">
        <x:f>VLOOKUP(D13957,'Pricing'!$A$6:$E$8,4,FALSE)</x:f>
        <x:v>6</x:v>
      </x:c>
      <x:c r="I13957" s="15" t="n">
        <x:f>E13957*G13957/1000000</x:f>
        <x:v>0.03956664000000001</x:v>
      </x:c>
      <x:c r="J13957" s="15" t="n">
        <x:f>F13957*H13957/1000000</x:f>
        <x:v>0.015198</x:v>
      </x:c>
      <x:c r="K13957" s="15" t="n">
        <x:f>SUM(I13957:J13957)</x:f>
        <x:v>0.05476464</x:v>
      </x:c>
    </x:row>
    <x:row r="13958" ht="23" customHeight="1">
      <x:c r="A13958" s="2" t="str">
        <x:v>REQ-13954</x:v>
      </x:c>
      <x:c r="B13958" s="2" t="n">
        <x:v>15</x:v>
      </x:c>
      <x:c r="C13958" s="2" t="str">
        <x:v>Product</x:v>
      </x:c>
      <x:c r="D13958" s="2" t="str">
        <x:v>Balanced</x:v>
      </x:c>
      <x:c r="E13958" s="16" t="n">
        <x:v>94455</x:v>
      </x:c>
      <x:c r="F13958" s="16" t="n">
        <x:v>532</x:v>
      </x:c>
      <x:c r="G13958" s="15" t="n">
        <x:f>VLOOKUP(D13958,'Pricing'!$A$6:$E$8,5,FALSE)</x:f>
        <x:v>1.2300000000000002</x:v>
      </x:c>
      <x:c r="H13958" s="15" t="n">
        <x:f>VLOOKUP(D13958,'Pricing'!$A$6:$E$8,4,FALSE)</x:f>
        <x:v>6</x:v>
      </x:c>
      <x:c r="I13958" s="15" t="n">
        <x:f>E13958*G13958/1000000</x:f>
        <x:v>0.11617965000000002</x:v>
      </x:c>
      <x:c r="J13958" s="15" t="n">
        <x:f>F13958*H13958/1000000</x:f>
        <x:v>0.003192</x:v>
      </x:c>
      <x:c r="K13958" s="15" t="n">
        <x:f>SUM(I13958:J13958)</x:f>
        <x:v>0.11937165000000002</x:v>
      </x:c>
    </x:row>
    <x:row r="13959" ht="23" customHeight="1">
      <x:c r="A13959" s="2" t="str">
        <x:v>REQ-13955</x:v>
      </x:c>
      <x:c r="B13959" s="2" t="n">
        <x:v>3</x:v>
      </x:c>
      <x:c r="C13959" s="2" t="str">
        <x:v>Engineering</x:v>
      </x:c>
      <x:c r="D13959" s="2" t="str">
        <x:v>Swift</x:v>
      </x:c>
      <x:c r="E13959" s="16" t="n">
        <x:v>95739</x:v>
      </x:c>
      <x:c r="F13959" s="16" t="n">
        <x:v>1809</x:v>
      </x:c>
      <x:c r="G13959" s="15" t="n">
        <x:f>VLOOKUP(D13959,'Pricing'!$A$6:$E$8,5,FALSE)</x:f>
        <x:v>0.246</x:v>
      </x:c>
      <x:c r="H13959" s="15" t="n">
        <x:f>VLOOKUP(D13959,'Pricing'!$A$6:$E$8,4,FALSE)</x:f>
        <x:v>1.2</x:v>
      </x:c>
      <x:c r="I13959" s="15" t="n">
        <x:f>E13959*G13959/1000000</x:f>
        <x:v>0.023551793999999997</x:v>
      </x:c>
      <x:c r="J13959" s="15" t="n">
        <x:f>F13959*H13959/1000000</x:f>
        <x:v>0.0021707999999999996</x:v>
      </x:c>
      <x:c r="K13959" s="15" t="n">
        <x:f>SUM(I13959:J13959)</x:f>
        <x:v>0.025722593999999998</x:v>
      </x:c>
    </x:row>
    <x:row r="13960" ht="23" customHeight="1">
      <x:c r="A13960" s="2" t="str">
        <x:v>REQ-13956</x:v>
      </x:c>
      <x:c r="B13960" s="2" t="n">
        <x:v>5</x:v>
      </x:c>
      <x:c r="C13960" s="2" t="str">
        <x:v>Support</x:v>
      </x:c>
      <x:c r="D13960" s="2" t="str">
        <x:v>Swift</x:v>
      </x:c>
      <x:c r="E13960" s="16" t="n">
        <x:v>56874</x:v>
      </x:c>
      <x:c r="F13960" s="16" t="n">
        <x:v>3484</x:v>
      </x:c>
      <x:c r="G13960" s="15" t="n">
        <x:f>VLOOKUP(D13960,'Pricing'!$A$6:$E$8,5,FALSE)</x:f>
        <x:v>0.246</x:v>
      </x:c>
      <x:c r="H13960" s="15" t="n">
        <x:f>VLOOKUP(D13960,'Pricing'!$A$6:$E$8,4,FALSE)</x:f>
        <x:v>1.2</x:v>
      </x:c>
      <x:c r="I13960" s="15" t="n">
        <x:f>E13960*G13960/1000000</x:f>
        <x:v>0.013991004</x:v>
      </x:c>
      <x:c r="J13960" s="15" t="n">
        <x:f>F13960*H13960/1000000</x:f>
        <x:v>0.0041808</x:v>
      </x:c>
      <x:c r="K13960" s="15" t="n">
        <x:f>SUM(I13960:J13960)</x:f>
        <x:v>0.018171804</x:v>
      </x:c>
    </x:row>
    <x:row r="13961" ht="23" customHeight="1">
      <x:c r="A13961" s="2" t="str">
        <x:v>REQ-13957</x:v>
      </x:c>
      <x:c r="B13961" s="2" t="n">
        <x:v>28</x:v>
      </x:c>
      <x:c r="C13961" s="2" t="str">
        <x:v>Engineering</x:v>
      </x:c>
      <x:c r="D13961" s="2" t="str">
        <x:v>Balanced</x:v>
      </x:c>
      <x:c r="E13961" s="16" t="n">
        <x:v>112881</x:v>
      </x:c>
      <x:c r="F13961" s="16" t="n">
        <x:v>2679</x:v>
      </x:c>
      <x:c r="G13961" s="15" t="n">
        <x:f>VLOOKUP(D13961,'Pricing'!$A$6:$E$8,5,FALSE)</x:f>
        <x:v>1.2300000000000002</x:v>
      </x:c>
      <x:c r="H13961" s="15" t="n">
        <x:f>VLOOKUP(D13961,'Pricing'!$A$6:$E$8,4,FALSE)</x:f>
        <x:v>6</x:v>
      </x:c>
      <x:c r="I13961" s="15" t="n">
        <x:f>E13961*G13961/1000000</x:f>
        <x:v>0.13884363000000002</x:v>
      </x:c>
      <x:c r="J13961" s="15" t="n">
        <x:f>F13961*H13961/1000000</x:f>
        <x:v>0.016074</x:v>
      </x:c>
      <x:c r="K13961" s="15" t="n">
        <x:f>SUM(I13961:J13961)</x:f>
        <x:v>0.15491763000000003</x:v>
      </x:c>
    </x:row>
    <x:row r="13962" ht="23" customHeight="1">
      <x:c r="A13962" s="2" t="str">
        <x:v>REQ-13958</x:v>
      </x:c>
      <x:c r="B13962" s="2" t="n">
        <x:v>26</x:v>
      </x:c>
      <x:c r="C13962" s="2" t="str">
        <x:v>Support</x:v>
      </x:c>
      <x:c r="D13962" s="2" t="str">
        <x:v>Balanced</x:v>
      </x:c>
      <x:c r="E13962" s="16" t="n">
        <x:v>97826</x:v>
      </x:c>
      <x:c r="F13962" s="16" t="n">
        <x:v>563</x:v>
      </x:c>
      <x:c r="G13962" s="15" t="n">
        <x:f>VLOOKUP(D13962,'Pricing'!$A$6:$E$8,5,FALSE)</x:f>
        <x:v>1.2300000000000002</x:v>
      </x:c>
      <x:c r="H13962" s="15" t="n">
        <x:f>VLOOKUP(D13962,'Pricing'!$A$6:$E$8,4,FALSE)</x:f>
        <x:v>6</x:v>
      </x:c>
      <x:c r="I13962" s="15" t="n">
        <x:f>E13962*G13962/1000000</x:f>
        <x:v>0.12032598000000003</x:v>
      </x:c>
      <x:c r="J13962" s="15" t="n">
        <x:f>F13962*H13962/1000000</x:f>
        <x:v>0.003378</x:v>
      </x:c>
      <x:c r="K13962" s="15" t="n">
        <x:f>SUM(I13962:J13962)</x:f>
        <x:v>0.12370398000000003</x:v>
      </x:c>
    </x:row>
    <x:row r="13963" ht="23" customHeight="1">
      <x:c r="A13963" s="2" t="str">
        <x:v>REQ-13959</x:v>
      </x:c>
      <x:c r="B13963" s="2" t="n">
        <x:v>8</x:v>
      </x:c>
      <x:c r="C13963" s="2" t="str">
        <x:v>Operations</x:v>
      </x:c>
      <x:c r="D13963" s="2" t="str">
        <x:v>Swift</x:v>
      </x:c>
      <x:c r="E13963" s="16" t="n">
        <x:v>70767</x:v>
      </x:c>
      <x:c r="F13963" s="16" t="n">
        <x:v>2176</x:v>
      </x:c>
      <x:c r="G13963" s="15" t="n">
        <x:f>VLOOKUP(D13963,'Pricing'!$A$6:$E$8,5,FALSE)</x:f>
        <x:v>0.246</x:v>
      </x:c>
      <x:c r="H13963" s="15" t="n">
        <x:f>VLOOKUP(D13963,'Pricing'!$A$6:$E$8,4,FALSE)</x:f>
        <x:v>1.2</x:v>
      </x:c>
      <x:c r="I13963" s="15" t="n">
        <x:f>E13963*G13963/1000000</x:f>
        <x:v>0.017408682</x:v>
      </x:c>
      <x:c r="J13963" s="15" t="n">
        <x:f>F13963*H13963/1000000</x:f>
        <x:v>0.0026111999999999997</x:v>
      </x:c>
      <x:c r="K13963" s="15" t="n">
        <x:f>SUM(I13963:J13963)</x:f>
        <x:v>0.020019882000000003</x:v>
      </x:c>
    </x:row>
    <x:row r="13964" ht="23" customHeight="1">
      <x:c r="A13964" s="2" t="str">
        <x:v>REQ-13960</x:v>
      </x:c>
      <x:c r="B13964" s="2" t="n">
        <x:v>27</x:v>
      </x:c>
      <x:c r="C13964" s="2" t="str">
        <x:v>Support</x:v>
      </x:c>
      <x:c r="D13964" s="2" t="str">
        <x:v>Balanced</x:v>
      </x:c>
      <x:c r="E13964" s="16" t="n">
        <x:v>23477</x:v>
      </x:c>
      <x:c r="F13964" s="16" t="n">
        <x:v>2289</x:v>
      </x:c>
      <x:c r="G13964" s="15" t="n">
        <x:f>VLOOKUP(D13964,'Pricing'!$A$6:$E$8,5,FALSE)</x:f>
        <x:v>1.2300000000000002</x:v>
      </x:c>
      <x:c r="H13964" s="15" t="n">
        <x:f>VLOOKUP(D13964,'Pricing'!$A$6:$E$8,4,FALSE)</x:f>
        <x:v>6</x:v>
      </x:c>
      <x:c r="I13964" s="15" t="n">
        <x:f>E13964*G13964/1000000</x:f>
        <x:v>0.028876710000000007</x:v>
      </x:c>
      <x:c r="J13964" s="15" t="n">
        <x:f>F13964*H13964/1000000</x:f>
        <x:v>0.013734</x:v>
      </x:c>
      <x:c r="K13964" s="15" t="n">
        <x:f>SUM(I13964:J13964)</x:f>
        <x:v>0.04261071000000001</x:v>
      </x:c>
    </x:row>
    <x:row r="13965" ht="23" customHeight="1">
      <x:c r="A13965" s="2" t="str">
        <x:v>REQ-13961</x:v>
      </x:c>
      <x:c r="B13965" s="2" t="n">
        <x:v>29</x:v>
      </x:c>
      <x:c r="C13965" s="2" t="str">
        <x:v>Research</x:v>
      </x:c>
      <x:c r="D13965" s="2" t="str">
        <x:v>Swift</x:v>
      </x:c>
      <x:c r="E13965" s="16" t="n">
        <x:v>68967</x:v>
      </x:c>
      <x:c r="F13965" s="16" t="n">
        <x:v>739</x:v>
      </x:c>
      <x:c r="G13965" s="15" t="n">
        <x:f>VLOOKUP(D13965,'Pricing'!$A$6:$E$8,5,FALSE)</x:f>
        <x:v>0.246</x:v>
      </x:c>
      <x:c r="H13965" s="15" t="n">
        <x:f>VLOOKUP(D13965,'Pricing'!$A$6:$E$8,4,FALSE)</x:f>
        <x:v>1.2</x:v>
      </x:c>
      <x:c r="I13965" s="15" t="n">
        <x:f>E13965*G13965/1000000</x:f>
        <x:v>0.016965882</x:v>
      </x:c>
      <x:c r="J13965" s="15" t="n">
        <x:f>F13965*H13965/1000000</x:f>
        <x:v>0.0008868</x:v>
      </x:c>
      <x:c r="K13965" s="15" t="n">
        <x:f>SUM(I13965:J13965)</x:f>
        <x:v>0.017852682</x:v>
      </x:c>
    </x:row>
    <x:row r="13966" ht="23" customHeight="1">
      <x:c r="A13966" s="2" t="str">
        <x:v>REQ-13962</x:v>
      </x:c>
      <x:c r="B13966" s="2" t="n">
        <x:v>1</x:v>
      </x:c>
      <x:c r="C13966" s="2" t="str">
        <x:v>Support</x:v>
      </x:c>
      <x:c r="D13966" s="2" t="str">
        <x:v>Swift</x:v>
      </x:c>
      <x:c r="E13966" s="16" t="n">
        <x:v>21878</x:v>
      </x:c>
      <x:c r="F13966" s="16" t="n">
        <x:v>253</x:v>
      </x:c>
      <x:c r="G13966" s="15" t="n">
        <x:f>VLOOKUP(D13966,'Pricing'!$A$6:$E$8,5,FALSE)</x:f>
        <x:v>0.246</x:v>
      </x:c>
      <x:c r="H13966" s="15" t="n">
        <x:f>VLOOKUP(D13966,'Pricing'!$A$6:$E$8,4,FALSE)</x:f>
        <x:v>1.2</x:v>
      </x:c>
      <x:c r="I13966" s="15" t="n">
        <x:f>E13966*G13966/1000000</x:f>
        <x:v>0.005381988</x:v>
      </x:c>
      <x:c r="J13966" s="15" t="n">
        <x:f>F13966*H13966/1000000</x:f>
        <x:v>0.00030359999999999995</x:v>
      </x:c>
      <x:c r="K13966" s="15" t="n">
        <x:f>SUM(I13966:J13966)</x:f>
        <x:v>0.005685588</x:v>
      </x:c>
    </x:row>
    <x:row r="13967" ht="23" customHeight="1">
      <x:c r="A13967" s="2" t="str">
        <x:v>REQ-13963</x:v>
      </x:c>
      <x:c r="B13967" s="2" t="n">
        <x:v>13</x:v>
      </x:c>
      <x:c r="C13967" s="2" t="str">
        <x:v>Engineering</x:v>
      </x:c>
      <x:c r="D13967" s="2" t="str">
        <x:v>Balanced</x:v>
      </x:c>
      <x:c r="E13967" s="16" t="n">
        <x:v>77455</x:v>
      </x:c>
      <x:c r="F13967" s="16" t="n">
        <x:v>3357</x:v>
      </x:c>
      <x:c r="G13967" s="15" t="n">
        <x:f>VLOOKUP(D13967,'Pricing'!$A$6:$E$8,5,FALSE)</x:f>
        <x:v>1.2300000000000002</x:v>
      </x:c>
      <x:c r="H13967" s="15" t="n">
        <x:f>VLOOKUP(D13967,'Pricing'!$A$6:$E$8,4,FALSE)</x:f>
        <x:v>6</x:v>
      </x:c>
      <x:c r="I13967" s="15" t="n">
        <x:f>E13967*G13967/1000000</x:f>
        <x:v>0.09526965000000001</x:v>
      </x:c>
      <x:c r="J13967" s="15" t="n">
        <x:f>F13967*H13967/1000000</x:f>
        <x:v>0.020142</x:v>
      </x:c>
      <x:c r="K13967" s="15" t="n">
        <x:f>SUM(I13967:J13967)</x:f>
        <x:v>0.11541165</x:v>
      </x:c>
    </x:row>
    <x:row r="13968" ht="23" customHeight="1">
      <x:c r="A13968" s="2" t="str">
        <x:v>REQ-13964</x:v>
      </x:c>
      <x:c r="B13968" s="2" t="n">
        <x:v>23</x:v>
      </x:c>
      <x:c r="C13968" s="2" t="str">
        <x:v>Product</x:v>
      </x:c>
      <x:c r="D13968" s="2" t="str">
        <x:v>Swift</x:v>
      </x:c>
      <x:c r="E13968" s="16" t="n">
        <x:v>26905</x:v>
      </x:c>
      <x:c r="F13968" s="16" t="n">
        <x:v>1264</x:v>
      </x:c>
      <x:c r="G13968" s="15" t="n">
        <x:f>VLOOKUP(D13968,'Pricing'!$A$6:$E$8,5,FALSE)</x:f>
        <x:v>0.246</x:v>
      </x:c>
      <x:c r="H13968" s="15" t="n">
        <x:f>VLOOKUP(D13968,'Pricing'!$A$6:$E$8,4,FALSE)</x:f>
        <x:v>1.2</x:v>
      </x:c>
      <x:c r="I13968" s="15" t="n">
        <x:f>E13968*G13968/1000000</x:f>
        <x:v>0.00661863</x:v>
      </x:c>
      <x:c r="J13968" s="15" t="n">
        <x:f>F13968*H13968/1000000</x:f>
        <x:v>0.0015168</x:v>
      </x:c>
      <x:c r="K13968" s="15" t="n">
        <x:f>SUM(I13968:J13968)</x:f>
        <x:v>0.00813543</x:v>
      </x:c>
    </x:row>
    <x:row r="13969" ht="23" customHeight="1">
      <x:c r="A13969" s="2" t="str">
        <x:v>REQ-13965</x:v>
      </x:c>
      <x:c r="B13969" s="2" t="n">
        <x:v>19</x:v>
      </x:c>
      <x:c r="C13969" s="2" t="str">
        <x:v>Operations</x:v>
      </x:c>
      <x:c r="D13969" s="2" t="str">
        <x:v>Swift</x:v>
      </x:c>
      <x:c r="E13969" s="16" t="n">
        <x:v>97555</x:v>
      </x:c>
      <x:c r="F13969" s="16" t="n">
        <x:v>3755</x:v>
      </x:c>
      <x:c r="G13969" s="15" t="n">
        <x:f>VLOOKUP(D13969,'Pricing'!$A$6:$E$8,5,FALSE)</x:f>
        <x:v>0.246</x:v>
      </x:c>
      <x:c r="H13969" s="15" t="n">
        <x:f>VLOOKUP(D13969,'Pricing'!$A$6:$E$8,4,FALSE)</x:f>
        <x:v>1.2</x:v>
      </x:c>
      <x:c r="I13969" s="15" t="n">
        <x:f>E13969*G13969/1000000</x:f>
        <x:v>0.02399853</x:v>
      </x:c>
      <x:c r="J13969" s="15" t="n">
        <x:f>F13969*H13969/1000000</x:f>
        <x:v>0.004506</x:v>
      </x:c>
      <x:c r="K13969" s="15" t="n">
        <x:f>SUM(I13969:J13969)</x:f>
        <x:v>0.02850453</x:v>
      </x:c>
    </x:row>
    <x:row r="13970" ht="23" customHeight="1">
      <x:c r="A13970" s="2" t="str">
        <x:v>REQ-13966</x:v>
      </x:c>
      <x:c r="B13970" s="2" t="n">
        <x:v>23</x:v>
      </x:c>
      <x:c r="C13970" s="2" t="str">
        <x:v>Product</x:v>
      </x:c>
      <x:c r="D13970" s="2" t="str">
        <x:v>Swift</x:v>
      </x:c>
      <x:c r="E13970" s="16" t="n">
        <x:v>42246</x:v>
      </x:c>
      <x:c r="F13970" s="16" t="n">
        <x:v>2233</x:v>
      </x:c>
      <x:c r="G13970" s="15" t="n">
        <x:f>VLOOKUP(D13970,'Pricing'!$A$6:$E$8,5,FALSE)</x:f>
        <x:v>0.246</x:v>
      </x:c>
      <x:c r="H13970" s="15" t="n">
        <x:f>VLOOKUP(D13970,'Pricing'!$A$6:$E$8,4,FALSE)</x:f>
        <x:v>1.2</x:v>
      </x:c>
      <x:c r="I13970" s="15" t="n">
        <x:f>E13970*G13970/1000000</x:f>
        <x:v>0.010392516</x:v>
      </x:c>
      <x:c r="J13970" s="15" t="n">
        <x:f>F13970*H13970/1000000</x:f>
        <x:v>0.0026796</x:v>
      </x:c>
      <x:c r="K13970" s="15" t="n">
        <x:f>SUM(I13970:J13970)</x:f>
        <x:v>0.013072115999999998</x:v>
      </x:c>
    </x:row>
    <x:row r="13971" ht="23" customHeight="1">
      <x:c r="A13971" s="2" t="str">
        <x:v>REQ-13967</x:v>
      </x:c>
      <x:c r="B13971" s="2" t="n">
        <x:v>20</x:v>
      </x:c>
      <x:c r="C13971" s="2" t="str">
        <x:v>Engineering</x:v>
      </x:c>
      <x:c r="D13971" s="2" t="str">
        <x:v>Swift</x:v>
      </x:c>
      <x:c r="E13971" s="16" t="n">
        <x:v>12732</x:v>
      </x:c>
      <x:c r="F13971" s="16" t="n">
        <x:v>1950</x:v>
      </x:c>
      <x:c r="G13971" s="15" t="n">
        <x:f>VLOOKUP(D13971,'Pricing'!$A$6:$E$8,5,FALSE)</x:f>
        <x:v>0.246</x:v>
      </x:c>
      <x:c r="H13971" s="15" t="n">
        <x:f>VLOOKUP(D13971,'Pricing'!$A$6:$E$8,4,FALSE)</x:f>
        <x:v>1.2</x:v>
      </x:c>
      <x:c r="I13971" s="15" t="n">
        <x:f>E13971*G13971/1000000</x:f>
        <x:v>0.003132072</x:v>
      </x:c>
      <x:c r="J13971" s="15" t="n">
        <x:f>F13971*H13971/1000000</x:f>
        <x:v>0.00234</x:v>
      </x:c>
      <x:c r="K13971" s="15" t="n">
        <x:f>SUM(I13971:J13971)</x:f>
        <x:v>0.005472072</x:v>
      </x:c>
    </x:row>
    <x:row r="13972" ht="23" customHeight="1">
      <x:c r="A13972" s="2" t="str">
        <x:v>REQ-13968</x:v>
      </x:c>
      <x:c r="B13972" s="2" t="n">
        <x:v>11</x:v>
      </x:c>
      <x:c r="C13972" s="2" t="str">
        <x:v>Support</x:v>
      </x:c>
      <x:c r="D13972" s="2" t="str">
        <x:v>Reasoning</x:v>
      </x:c>
      <x:c r="E13972" s="16" t="n">
        <x:v>74461</x:v>
      </x:c>
      <x:c r="F13972" s="16" t="n">
        <x:v>3137</x:v>
      </x:c>
      <x:c r="G13972" s="15" t="n">
        <x:f>VLOOKUP(D13972,'Pricing'!$A$6:$E$8,5,FALSE)</x:f>
        <x:v>4.920000000000001</x:v>
      </x:c>
      <x:c r="H13972" s="15" t="n">
        <x:f>VLOOKUP(D13972,'Pricing'!$A$6:$E$8,4,FALSE)</x:f>
        <x:v>24</x:v>
      </x:c>
      <x:c r="I13972" s="15" t="n">
        <x:f>E13972*G13972/1000000</x:f>
        <x:v>0.36634812000000005</x:v>
      </x:c>
      <x:c r="J13972" s="15" t="n">
        <x:f>F13972*H13972/1000000</x:f>
        <x:v>0.075288</x:v>
      </x:c>
      <x:c r="K13972" s="15" t="n">
        <x:f>SUM(I13972:J13972)</x:f>
        <x:v>0.4416361200000001</x:v>
      </x:c>
    </x:row>
    <x:row r="13973" ht="23" customHeight="1">
      <x:c r="A13973" s="2" t="str">
        <x:v>REQ-13969</x:v>
      </x:c>
      <x:c r="B13973" s="2" t="n">
        <x:v>24</x:v>
      </x:c>
      <x:c r="C13973" s="2" t="str">
        <x:v>Operations</x:v>
      </x:c>
      <x:c r="D13973" s="2" t="str">
        <x:v>Balanced</x:v>
      </x:c>
      <x:c r="E13973" s="16" t="n">
        <x:v>75486</x:v>
      </x:c>
      <x:c r="F13973" s="16" t="n">
        <x:v>2231</x:v>
      </x:c>
      <x:c r="G13973" s="15" t="n">
        <x:f>VLOOKUP(D13973,'Pricing'!$A$6:$E$8,5,FALSE)</x:f>
        <x:v>1.2300000000000002</x:v>
      </x:c>
      <x:c r="H13973" s="15" t="n">
        <x:f>VLOOKUP(D13973,'Pricing'!$A$6:$E$8,4,FALSE)</x:f>
        <x:v>6</x:v>
      </x:c>
      <x:c r="I13973" s="15" t="n">
        <x:f>E13973*G13973/1000000</x:f>
        <x:v>0.09284778000000002</x:v>
      </x:c>
      <x:c r="J13973" s="15" t="n">
        <x:f>F13973*H13973/1000000</x:f>
        <x:v>0.013386</x:v>
      </x:c>
      <x:c r="K13973" s="15" t="n">
        <x:f>SUM(I13973:J13973)</x:f>
        <x:v>0.10623378000000001</x:v>
      </x:c>
    </x:row>
    <x:row r="13974" ht="23" customHeight="1">
      <x:c r="A13974" s="2" t="str">
        <x:v>REQ-13970</x:v>
      </x:c>
      <x:c r="B13974" s="2" t="n">
        <x:v>15</x:v>
      </x:c>
      <x:c r="C13974" s="2" t="str">
        <x:v>Growth</x:v>
      </x:c>
      <x:c r="D13974" s="2" t="str">
        <x:v>Balanced</x:v>
      </x:c>
      <x:c r="E13974" s="16" t="n">
        <x:v>62214</x:v>
      </x:c>
      <x:c r="F13974" s="16" t="n">
        <x:v>277</x:v>
      </x:c>
      <x:c r="G13974" s="15" t="n">
        <x:f>VLOOKUP(D13974,'Pricing'!$A$6:$E$8,5,FALSE)</x:f>
        <x:v>1.2300000000000002</x:v>
      </x:c>
      <x:c r="H13974" s="15" t="n">
        <x:f>VLOOKUP(D13974,'Pricing'!$A$6:$E$8,4,FALSE)</x:f>
        <x:v>6</x:v>
      </x:c>
      <x:c r="I13974" s="15" t="n">
        <x:f>E13974*G13974/1000000</x:f>
        <x:v>0.07652322000000002</x:v>
      </x:c>
      <x:c r="J13974" s="15" t="n">
        <x:f>F13974*H13974/1000000</x:f>
        <x:v>0.001662</x:v>
      </x:c>
      <x:c r="K13974" s="15" t="n">
        <x:f>SUM(I13974:J13974)</x:f>
        <x:v>0.07818522000000001</x:v>
      </x:c>
    </x:row>
    <x:row r="13975" ht="23" customHeight="1">
      <x:c r="A13975" s="2" t="str">
        <x:v>REQ-13971</x:v>
      </x:c>
      <x:c r="B13975" s="2" t="n">
        <x:v>24</x:v>
      </x:c>
      <x:c r="C13975" s="2" t="str">
        <x:v>Research</x:v>
      </x:c>
      <x:c r="D13975" s="2" t="str">
        <x:v>Swift</x:v>
      </x:c>
      <x:c r="E13975" s="16" t="n">
        <x:v>95139</x:v>
      </x:c>
      <x:c r="F13975" s="16" t="n">
        <x:v>862</x:v>
      </x:c>
      <x:c r="G13975" s="15" t="n">
        <x:f>VLOOKUP(D13975,'Pricing'!$A$6:$E$8,5,FALSE)</x:f>
        <x:v>0.246</x:v>
      </x:c>
      <x:c r="H13975" s="15" t="n">
        <x:f>VLOOKUP(D13975,'Pricing'!$A$6:$E$8,4,FALSE)</x:f>
        <x:v>1.2</x:v>
      </x:c>
      <x:c r="I13975" s="15" t="n">
        <x:f>E13975*G13975/1000000</x:f>
        <x:v>0.023404194</x:v>
      </x:c>
      <x:c r="J13975" s="15" t="n">
        <x:f>F13975*H13975/1000000</x:f>
        <x:v>0.0010343999999999998</x:v>
      </x:c>
      <x:c r="K13975" s="15" t="n">
        <x:f>SUM(I13975:J13975)</x:f>
        <x:v>0.024438594</x:v>
      </x:c>
    </x:row>
    <x:row r="13976" ht="23" customHeight="1">
      <x:c r="A13976" s="2" t="str">
        <x:v>REQ-13972</x:v>
      </x:c>
      <x:c r="B13976" s="2" t="n">
        <x:v>1</x:v>
      </x:c>
      <x:c r="C13976" s="2" t="str">
        <x:v>Growth</x:v>
      </x:c>
      <x:c r="D13976" s="2" t="str">
        <x:v>Balanced</x:v>
      </x:c>
      <x:c r="E13976" s="16" t="n">
        <x:v>65411</x:v>
      </x:c>
      <x:c r="F13976" s="16" t="n">
        <x:v>3199</x:v>
      </x:c>
      <x:c r="G13976" s="15" t="n">
        <x:f>VLOOKUP(D13976,'Pricing'!$A$6:$E$8,5,FALSE)</x:f>
        <x:v>1.2300000000000002</x:v>
      </x:c>
      <x:c r="H13976" s="15" t="n">
        <x:f>VLOOKUP(D13976,'Pricing'!$A$6:$E$8,4,FALSE)</x:f>
        <x:v>6</x:v>
      </x:c>
      <x:c r="I13976" s="15" t="n">
        <x:f>E13976*G13976/1000000</x:f>
        <x:v>0.08045553000000001</x:v>
      </x:c>
      <x:c r="J13976" s="15" t="n">
        <x:f>F13976*H13976/1000000</x:f>
        <x:v>0.019194</x:v>
      </x:c>
      <x:c r="K13976" s="15" t="n">
        <x:f>SUM(I13976:J13976)</x:f>
        <x:v>0.09964953000000001</x:v>
      </x:c>
    </x:row>
    <x:row r="13977" ht="23" customHeight="1">
      <x:c r="A13977" s="2" t="str">
        <x:v>REQ-13973</x:v>
      </x:c>
      <x:c r="B13977" s="2" t="n">
        <x:v>7</x:v>
      </x:c>
      <x:c r="C13977" s="2" t="str">
        <x:v>Operations</x:v>
      </x:c>
      <x:c r="D13977" s="2" t="str">
        <x:v>Swift</x:v>
      </x:c>
      <x:c r="E13977" s="16" t="n">
        <x:v>57058</x:v>
      </x:c>
      <x:c r="F13977" s="16" t="n">
        <x:v>3887</x:v>
      </x:c>
      <x:c r="G13977" s="15" t="n">
        <x:f>VLOOKUP(D13977,'Pricing'!$A$6:$E$8,5,FALSE)</x:f>
        <x:v>0.246</x:v>
      </x:c>
      <x:c r="H13977" s="15" t="n">
        <x:f>VLOOKUP(D13977,'Pricing'!$A$6:$E$8,4,FALSE)</x:f>
        <x:v>1.2</x:v>
      </x:c>
      <x:c r="I13977" s="15" t="n">
        <x:f>E13977*G13977/1000000</x:f>
        <x:v>0.014036268</x:v>
      </x:c>
      <x:c r="J13977" s="15" t="n">
        <x:f>F13977*H13977/1000000</x:f>
        <x:v>0.0046644</x:v>
      </x:c>
      <x:c r="K13977" s="15" t="n">
        <x:f>SUM(I13977:J13977)</x:f>
        <x:v>0.018700668</x:v>
      </x:c>
    </x:row>
    <x:row r="13978" ht="23" customHeight="1">
      <x:c r="A13978" s="2" t="str">
        <x:v>REQ-13974</x:v>
      </x:c>
      <x:c r="B13978" s="2" t="n">
        <x:v>24</x:v>
      </x:c>
      <x:c r="C13978" s="2" t="str">
        <x:v>Product</x:v>
      </x:c>
      <x:c r="D13978" s="2" t="str">
        <x:v>Swift</x:v>
      </x:c>
      <x:c r="E13978" s="16" t="n">
        <x:v>94353</x:v>
      </x:c>
      <x:c r="F13978" s="16" t="n">
        <x:v>1059</x:v>
      </x:c>
      <x:c r="G13978" s="15" t="n">
        <x:f>VLOOKUP(D13978,'Pricing'!$A$6:$E$8,5,FALSE)</x:f>
        <x:v>0.246</x:v>
      </x:c>
      <x:c r="H13978" s="15" t="n">
        <x:f>VLOOKUP(D13978,'Pricing'!$A$6:$E$8,4,FALSE)</x:f>
        <x:v>1.2</x:v>
      </x:c>
      <x:c r="I13978" s="15" t="n">
        <x:f>E13978*G13978/1000000</x:f>
        <x:v>0.023210838</x:v>
      </x:c>
      <x:c r="J13978" s="15" t="n">
        <x:f>F13978*H13978/1000000</x:f>
        <x:v>0.0012707999999999999</x:v>
      </x:c>
      <x:c r="K13978" s="15" t="n">
        <x:f>SUM(I13978:J13978)</x:f>
        <x:v>0.024481638</x:v>
      </x:c>
    </x:row>
    <x:row r="13979" ht="23" customHeight="1">
      <x:c r="A13979" s="2" t="str">
        <x:v>REQ-13975</x:v>
      </x:c>
      <x:c r="B13979" s="2" t="n">
        <x:v>24</x:v>
      </x:c>
      <x:c r="C13979" s="2" t="str">
        <x:v>Research</x:v>
      </x:c>
      <x:c r="D13979" s="2" t="str">
        <x:v>Swift</x:v>
      </x:c>
      <x:c r="E13979" s="16" t="n">
        <x:v>51747</x:v>
      </x:c>
      <x:c r="F13979" s="16" t="n">
        <x:v>3983</x:v>
      </x:c>
      <x:c r="G13979" s="15" t="n">
        <x:f>VLOOKUP(D13979,'Pricing'!$A$6:$E$8,5,FALSE)</x:f>
        <x:v>0.246</x:v>
      </x:c>
      <x:c r="H13979" s="15" t="n">
        <x:f>VLOOKUP(D13979,'Pricing'!$A$6:$E$8,4,FALSE)</x:f>
        <x:v>1.2</x:v>
      </x:c>
      <x:c r="I13979" s="15" t="n">
        <x:f>E13979*G13979/1000000</x:f>
        <x:v>0.012729762</x:v>
      </x:c>
      <x:c r="J13979" s="15" t="n">
        <x:f>F13979*H13979/1000000</x:f>
        <x:v>0.004779599999999999</x:v>
      </x:c>
      <x:c r="K13979" s="15" t="n">
        <x:f>SUM(I13979:J13979)</x:f>
        <x:v>0.017509362</x:v>
      </x:c>
    </x:row>
    <x:row r="13980" ht="23" customHeight="1">
      <x:c r="A13980" s="2" t="str">
        <x:v>REQ-13976</x:v>
      </x:c>
      <x:c r="B13980" s="2" t="n">
        <x:v>14</x:v>
      </x:c>
      <x:c r="C13980" s="2" t="str">
        <x:v>Growth</x:v>
      </x:c>
      <x:c r="D13980" s="2" t="str">
        <x:v>Swift</x:v>
      </x:c>
      <x:c r="E13980" s="16" t="n">
        <x:v>74608</x:v>
      </x:c>
      <x:c r="F13980" s="16" t="n">
        <x:v>1348</x:v>
      </x:c>
      <x:c r="G13980" s="15" t="n">
        <x:f>VLOOKUP(D13980,'Pricing'!$A$6:$E$8,5,FALSE)</x:f>
        <x:v>0.246</x:v>
      </x:c>
      <x:c r="H13980" s="15" t="n">
        <x:f>VLOOKUP(D13980,'Pricing'!$A$6:$E$8,4,FALSE)</x:f>
        <x:v>1.2</x:v>
      </x:c>
      <x:c r="I13980" s="15" t="n">
        <x:f>E13980*G13980/1000000</x:f>
        <x:v>0.018353568</x:v>
      </x:c>
      <x:c r="J13980" s="15" t="n">
        <x:f>F13980*H13980/1000000</x:f>
        <x:v>0.0016175999999999999</x:v>
      </x:c>
      <x:c r="K13980" s="15" t="n">
        <x:f>SUM(I13980:J13980)</x:f>
        <x:v>0.019971168</x:v>
      </x:c>
    </x:row>
    <x:row r="13981" ht="23" customHeight="1">
      <x:c r="A13981" s="2" t="str">
        <x:v>REQ-13977</x:v>
      </x:c>
      <x:c r="B13981" s="2" t="n">
        <x:v>2</x:v>
      </x:c>
      <x:c r="C13981" s="2" t="str">
        <x:v>Research</x:v>
      </x:c>
      <x:c r="D13981" s="2" t="str">
        <x:v>Balanced</x:v>
      </x:c>
      <x:c r="E13981" s="16" t="n">
        <x:v>57915</x:v>
      </x:c>
      <x:c r="F13981" s="16" t="n">
        <x:v>1750</x:v>
      </x:c>
      <x:c r="G13981" s="15" t="n">
        <x:f>VLOOKUP(D13981,'Pricing'!$A$6:$E$8,5,FALSE)</x:f>
        <x:v>1.2300000000000002</x:v>
      </x:c>
      <x:c r="H13981" s="15" t="n">
        <x:f>VLOOKUP(D13981,'Pricing'!$A$6:$E$8,4,FALSE)</x:f>
        <x:v>6</x:v>
      </x:c>
      <x:c r="I13981" s="15" t="n">
        <x:f>E13981*G13981/1000000</x:f>
        <x:v>0.07123545</x:v>
      </x:c>
      <x:c r="J13981" s="15" t="n">
        <x:f>F13981*H13981/1000000</x:f>
        <x:v>0.0105</x:v>
      </x:c>
      <x:c r="K13981" s="15" t="n">
        <x:f>SUM(I13981:J13981)</x:f>
        <x:v>0.08173545</x:v>
      </x:c>
    </x:row>
    <x:row r="13982" ht="23" customHeight="1">
      <x:c r="A13982" s="2" t="str">
        <x:v>REQ-13978</x:v>
      </x:c>
      <x:c r="B13982" s="2" t="n">
        <x:v>29</x:v>
      </x:c>
      <x:c r="C13982" s="2" t="str">
        <x:v>Growth</x:v>
      </x:c>
      <x:c r="D13982" s="2" t="str">
        <x:v>Reasoning</x:v>
      </x:c>
      <x:c r="E13982" s="16" t="n">
        <x:v>15084</x:v>
      </x:c>
      <x:c r="F13982" s="16" t="n">
        <x:v>1929</x:v>
      </x:c>
      <x:c r="G13982" s="15" t="n">
        <x:f>VLOOKUP(D13982,'Pricing'!$A$6:$E$8,5,FALSE)</x:f>
        <x:v>4.920000000000001</x:v>
      </x:c>
      <x:c r="H13982" s="15" t="n">
        <x:f>VLOOKUP(D13982,'Pricing'!$A$6:$E$8,4,FALSE)</x:f>
        <x:v>24</x:v>
      </x:c>
      <x:c r="I13982" s="15" t="n">
        <x:f>E13982*G13982/1000000</x:f>
        <x:v>0.07421328</x:v>
      </x:c>
      <x:c r="J13982" s="15" t="n">
        <x:f>F13982*H13982/1000000</x:f>
        <x:v>0.046296</x:v>
      </x:c>
      <x:c r="K13982" s="15" t="n">
        <x:f>SUM(I13982:J13982)</x:f>
        <x:v>0.12050928</x:v>
      </x:c>
    </x:row>
    <x:row r="13983" ht="23" customHeight="1">
      <x:c r="A13983" s="2" t="str">
        <x:v>REQ-13979</x:v>
      </x:c>
      <x:c r="B13983" s="2" t="n">
        <x:v>27</x:v>
      </x:c>
      <x:c r="C13983" s="2" t="str">
        <x:v>Research</x:v>
      </x:c>
      <x:c r="D13983" s="2" t="str">
        <x:v>Swift</x:v>
      </x:c>
      <x:c r="E13983" s="16" t="n">
        <x:v>95545</x:v>
      </x:c>
      <x:c r="F13983" s="16" t="n">
        <x:v>833</x:v>
      </x:c>
      <x:c r="G13983" s="15" t="n">
        <x:f>VLOOKUP(D13983,'Pricing'!$A$6:$E$8,5,FALSE)</x:f>
        <x:v>0.246</x:v>
      </x:c>
      <x:c r="H13983" s="15" t="n">
        <x:f>VLOOKUP(D13983,'Pricing'!$A$6:$E$8,4,FALSE)</x:f>
        <x:v>1.2</x:v>
      </x:c>
      <x:c r="I13983" s="15" t="n">
        <x:f>E13983*G13983/1000000</x:f>
        <x:v>0.02350407</x:v>
      </x:c>
      <x:c r="J13983" s="15" t="n">
        <x:f>F13983*H13983/1000000</x:f>
        <x:v>0.0009996</x:v>
      </x:c>
      <x:c r="K13983" s="15" t="n">
        <x:f>SUM(I13983:J13983)</x:f>
        <x:v>0.024503669999999998</x:v>
      </x:c>
    </x:row>
    <x:row r="13984" ht="23" customHeight="1">
      <x:c r="A13984" s="2" t="str">
        <x:v>REQ-13980</x:v>
      </x:c>
      <x:c r="B13984" s="2" t="n">
        <x:v>11</x:v>
      </x:c>
      <x:c r="C13984" s="2" t="str">
        <x:v>Support</x:v>
      </x:c>
      <x:c r="D13984" s="2" t="str">
        <x:v>Swift</x:v>
      </x:c>
      <x:c r="E13984" s="16" t="n">
        <x:v>59421</x:v>
      </x:c>
      <x:c r="F13984" s="16" t="n">
        <x:v>1831</x:v>
      </x:c>
      <x:c r="G13984" s="15" t="n">
        <x:f>VLOOKUP(D13984,'Pricing'!$A$6:$E$8,5,FALSE)</x:f>
        <x:v>0.246</x:v>
      </x:c>
      <x:c r="H13984" s="15" t="n">
        <x:f>VLOOKUP(D13984,'Pricing'!$A$6:$E$8,4,FALSE)</x:f>
        <x:v>1.2</x:v>
      </x:c>
      <x:c r="I13984" s="15" t="n">
        <x:f>E13984*G13984/1000000</x:f>
        <x:v>0.014617565999999999</x:v>
      </x:c>
      <x:c r="J13984" s="15" t="n">
        <x:f>F13984*H13984/1000000</x:f>
        <x:v>0.0021972</x:v>
      </x:c>
      <x:c r="K13984" s="15" t="n">
        <x:f>SUM(I13984:J13984)</x:f>
        <x:v>0.016814766</x:v>
      </x:c>
    </x:row>
    <x:row r="13985" ht="23" customHeight="1">
      <x:c r="A13985" s="2" t="str">
        <x:v>REQ-13981</x:v>
      </x:c>
      <x:c r="B13985" s="2" t="n">
        <x:v>12</x:v>
      </x:c>
      <x:c r="C13985" s="2" t="str">
        <x:v>Engineering</x:v>
      </x:c>
      <x:c r="D13985" s="2" t="str">
        <x:v>Swift</x:v>
      </x:c>
      <x:c r="E13985" s="16" t="n">
        <x:v>70472</x:v>
      </x:c>
      <x:c r="F13985" s="16" t="n">
        <x:v>674</x:v>
      </x:c>
      <x:c r="G13985" s="15" t="n">
        <x:f>VLOOKUP(D13985,'Pricing'!$A$6:$E$8,5,FALSE)</x:f>
        <x:v>0.246</x:v>
      </x:c>
      <x:c r="H13985" s="15" t="n">
        <x:f>VLOOKUP(D13985,'Pricing'!$A$6:$E$8,4,FALSE)</x:f>
        <x:v>1.2</x:v>
      </x:c>
      <x:c r="I13985" s="15" t="n">
        <x:f>E13985*G13985/1000000</x:f>
        <x:v>0.017336112</x:v>
      </x:c>
      <x:c r="J13985" s="15" t="n">
        <x:f>F13985*H13985/1000000</x:f>
        <x:v>0.0008087999999999999</x:v>
      </x:c>
      <x:c r="K13985" s="15" t="n">
        <x:f>SUM(I13985:J13985)</x:f>
        <x:v>0.018144912</x:v>
      </x:c>
    </x:row>
    <x:row r="13986" ht="23" customHeight="1">
      <x:c r="A13986" s="2" t="str">
        <x:v>REQ-13982</x:v>
      </x:c>
      <x:c r="B13986" s="2" t="n">
        <x:v>14</x:v>
      </x:c>
      <x:c r="C13986" s="2" t="str">
        <x:v>Support</x:v>
      </x:c>
      <x:c r="D13986" s="2" t="str">
        <x:v>Balanced</x:v>
      </x:c>
      <x:c r="E13986" s="16" t="n">
        <x:v>109337</x:v>
      </x:c>
      <x:c r="F13986" s="16" t="n">
        <x:v>421</x:v>
      </x:c>
      <x:c r="G13986" s="15" t="n">
        <x:f>VLOOKUP(D13986,'Pricing'!$A$6:$E$8,5,FALSE)</x:f>
        <x:v>1.2300000000000002</x:v>
      </x:c>
      <x:c r="H13986" s="15" t="n">
        <x:f>VLOOKUP(D13986,'Pricing'!$A$6:$E$8,4,FALSE)</x:f>
        <x:v>6</x:v>
      </x:c>
      <x:c r="I13986" s="15" t="n">
        <x:f>E13986*G13986/1000000</x:f>
        <x:v>0.13448451</x:v>
      </x:c>
      <x:c r="J13986" s="15" t="n">
        <x:f>F13986*H13986/1000000</x:f>
        <x:v>0.002526</x:v>
      </x:c>
      <x:c r="K13986" s="15" t="n">
        <x:f>SUM(I13986:J13986)</x:f>
        <x:v>0.13701051</x:v>
      </x:c>
    </x:row>
    <x:row r="13987" ht="23" customHeight="1">
      <x:c r="A13987" s="2" t="str">
        <x:v>REQ-13983</x:v>
      </x:c>
      <x:c r="B13987" s="2" t="n">
        <x:v>28</x:v>
      </x:c>
      <x:c r="C13987" s="2" t="str">
        <x:v>Research</x:v>
      </x:c>
      <x:c r="D13987" s="2" t="str">
        <x:v>Balanced</x:v>
      </x:c>
      <x:c r="E13987" s="16" t="n">
        <x:v>50314</x:v>
      </x:c>
      <x:c r="F13987" s="16" t="n">
        <x:v>778</x:v>
      </x:c>
      <x:c r="G13987" s="15" t="n">
        <x:f>VLOOKUP(D13987,'Pricing'!$A$6:$E$8,5,FALSE)</x:f>
        <x:v>1.2300000000000002</x:v>
      </x:c>
      <x:c r="H13987" s="15" t="n">
        <x:f>VLOOKUP(D13987,'Pricing'!$A$6:$E$8,4,FALSE)</x:f>
        <x:v>6</x:v>
      </x:c>
      <x:c r="I13987" s="15" t="n">
        <x:f>E13987*G13987/1000000</x:f>
        <x:v>0.061886220000000006</x:v>
      </x:c>
      <x:c r="J13987" s="15" t="n">
        <x:f>F13987*H13987/1000000</x:f>
        <x:v>0.004668</x:v>
      </x:c>
      <x:c r="K13987" s="15" t="n">
        <x:f>SUM(I13987:J13987)</x:f>
        <x:v>0.06655422000000001</x:v>
      </x:c>
    </x:row>
    <x:row r="13988" ht="23" customHeight="1">
      <x:c r="A13988" s="2" t="str">
        <x:v>REQ-13984</x:v>
      </x:c>
      <x:c r="B13988" s="2" t="n">
        <x:v>7</x:v>
      </x:c>
      <x:c r="C13988" s="2" t="str">
        <x:v>Support</x:v>
      </x:c>
      <x:c r="D13988" s="2" t="str">
        <x:v>Reasoning</x:v>
      </x:c>
      <x:c r="E13988" s="16" t="n">
        <x:v>76967</x:v>
      </x:c>
      <x:c r="F13988" s="16" t="n">
        <x:v>3678</x:v>
      </x:c>
      <x:c r="G13988" s="15" t="n">
        <x:f>VLOOKUP(D13988,'Pricing'!$A$6:$E$8,5,FALSE)</x:f>
        <x:v>4.920000000000001</x:v>
      </x:c>
      <x:c r="H13988" s="15" t="n">
        <x:f>VLOOKUP(D13988,'Pricing'!$A$6:$E$8,4,FALSE)</x:f>
        <x:v>24</x:v>
      </x:c>
      <x:c r="I13988" s="15" t="n">
        <x:f>E13988*G13988/1000000</x:f>
        <x:v>0.3786776400000001</x:v>
      </x:c>
      <x:c r="J13988" s="15" t="n">
        <x:f>F13988*H13988/1000000</x:f>
        <x:v>0.088272</x:v>
      </x:c>
      <x:c r="K13988" s="15" t="n">
        <x:f>SUM(I13988:J13988)</x:f>
        <x:v>0.4669496400000001</x:v>
      </x:c>
    </x:row>
    <x:row r="13989" ht="23" customHeight="1">
      <x:c r="A13989" s="2" t="str">
        <x:v>REQ-13985</x:v>
      </x:c>
      <x:c r="B13989" s="2" t="n">
        <x:v>29</x:v>
      </x:c>
      <x:c r="C13989" s="2" t="str">
        <x:v>Operations</x:v>
      </x:c>
      <x:c r="D13989" s="2" t="str">
        <x:v>Balanced</x:v>
      </x:c>
      <x:c r="E13989" s="16" t="n">
        <x:v>37611</x:v>
      </x:c>
      <x:c r="F13989" s="16" t="n">
        <x:v>2314</x:v>
      </x:c>
      <x:c r="G13989" s="15" t="n">
        <x:f>VLOOKUP(D13989,'Pricing'!$A$6:$E$8,5,FALSE)</x:f>
        <x:v>1.2300000000000002</x:v>
      </x:c>
      <x:c r="H13989" s="15" t="n">
        <x:f>VLOOKUP(D13989,'Pricing'!$A$6:$E$8,4,FALSE)</x:f>
        <x:v>6</x:v>
      </x:c>
      <x:c r="I13989" s="15" t="n">
        <x:f>E13989*G13989/1000000</x:f>
        <x:v>0.04626153000000001</x:v>
      </x:c>
      <x:c r="J13989" s="15" t="n">
        <x:f>F13989*H13989/1000000</x:f>
        <x:v>0.013884</x:v>
      </x:c>
      <x:c r="K13989" s="15" t="n">
        <x:f>SUM(I13989:J13989)</x:f>
        <x:v>0.06014553000000001</x:v>
      </x:c>
    </x:row>
    <x:row r="13990" ht="23" customHeight="1">
      <x:c r="A13990" s="2" t="str">
        <x:v>REQ-13986</x:v>
      </x:c>
      <x:c r="B13990" s="2" t="n">
        <x:v>31</x:v>
      </x:c>
      <x:c r="C13990" s="2" t="str">
        <x:v>Growth</x:v>
      </x:c>
      <x:c r="D13990" s="2" t="str">
        <x:v>Swift</x:v>
      </x:c>
      <x:c r="E13990" s="16" t="n">
        <x:v>111432</x:v>
      </x:c>
      <x:c r="F13990" s="16" t="n">
        <x:v>2458</x:v>
      </x:c>
      <x:c r="G13990" s="15" t="n">
        <x:f>VLOOKUP(D13990,'Pricing'!$A$6:$E$8,5,FALSE)</x:f>
        <x:v>0.246</x:v>
      </x:c>
      <x:c r="H13990" s="15" t="n">
        <x:f>VLOOKUP(D13990,'Pricing'!$A$6:$E$8,4,FALSE)</x:f>
        <x:v>1.2</x:v>
      </x:c>
      <x:c r="I13990" s="15" t="n">
        <x:f>E13990*G13990/1000000</x:f>
        <x:v>0.027412272</x:v>
      </x:c>
      <x:c r="J13990" s="15" t="n">
        <x:f>F13990*H13990/1000000</x:f>
        <x:v>0.0029495999999999997</x:v>
      </x:c>
      <x:c r="K13990" s="15" t="n">
        <x:f>SUM(I13990:J13990)</x:f>
        <x:v>0.030361872</x:v>
      </x:c>
    </x:row>
    <x:row r="13991" ht="23" customHeight="1">
      <x:c r="A13991" s="2" t="str">
        <x:v>REQ-13987</x:v>
      </x:c>
      <x:c r="B13991" s="2" t="n">
        <x:v>1</x:v>
      </x:c>
      <x:c r="C13991" s="2" t="str">
        <x:v>Operations</x:v>
      </x:c>
      <x:c r="D13991" s="2" t="str">
        <x:v>Swift</x:v>
      </x:c>
      <x:c r="E13991" s="16" t="n">
        <x:v>56824</x:v>
      </x:c>
      <x:c r="F13991" s="16" t="n">
        <x:v>2407</x:v>
      </x:c>
      <x:c r="G13991" s="15" t="n">
        <x:f>VLOOKUP(D13991,'Pricing'!$A$6:$E$8,5,FALSE)</x:f>
        <x:v>0.246</x:v>
      </x:c>
      <x:c r="H13991" s="15" t="n">
        <x:f>VLOOKUP(D13991,'Pricing'!$A$6:$E$8,4,FALSE)</x:f>
        <x:v>1.2</x:v>
      </x:c>
      <x:c r="I13991" s="15" t="n">
        <x:f>E13991*G13991/1000000</x:f>
        <x:v>0.013978704</x:v>
      </x:c>
      <x:c r="J13991" s="15" t="n">
        <x:f>F13991*H13991/1000000</x:f>
        <x:v>0.0028884</x:v>
      </x:c>
      <x:c r="K13991" s="15" t="n">
        <x:f>SUM(I13991:J13991)</x:f>
        <x:v>0.016867104</x:v>
      </x:c>
    </x:row>
    <x:row r="13992" ht="23" customHeight="1">
      <x:c r="A13992" s="2" t="str">
        <x:v>REQ-13988</x:v>
      </x:c>
      <x:c r="B13992" s="2" t="n">
        <x:v>16</x:v>
      </x:c>
      <x:c r="C13992" s="2" t="str">
        <x:v>Product</x:v>
      </x:c>
      <x:c r="D13992" s="2" t="str">
        <x:v>Reasoning</x:v>
      </x:c>
      <x:c r="E13992" s="16" t="n">
        <x:v>118356</x:v>
      </x:c>
      <x:c r="F13992" s="16" t="n">
        <x:v>2946</x:v>
      </x:c>
      <x:c r="G13992" s="15" t="n">
        <x:f>VLOOKUP(D13992,'Pricing'!$A$6:$E$8,5,FALSE)</x:f>
        <x:v>4.920000000000001</x:v>
      </x:c>
      <x:c r="H13992" s="15" t="n">
        <x:f>VLOOKUP(D13992,'Pricing'!$A$6:$E$8,4,FALSE)</x:f>
        <x:v>24</x:v>
      </x:c>
      <x:c r="I13992" s="15" t="n">
        <x:f>E13992*G13992/1000000</x:f>
        <x:v>0.5823115200000001</x:v>
      </x:c>
      <x:c r="J13992" s="15" t="n">
        <x:f>F13992*H13992/1000000</x:f>
        <x:v>0.070704</x:v>
      </x:c>
      <x:c r="K13992" s="15" t="n">
        <x:f>SUM(I13992:J13992)</x:f>
        <x:v>0.6530155200000001</x:v>
      </x:c>
    </x:row>
    <x:row r="13993" ht="23" customHeight="1">
      <x:c r="A13993" s="2" t="str">
        <x:v>REQ-13989</x:v>
      </x:c>
      <x:c r="B13993" s="2" t="n">
        <x:v>3</x:v>
      </x:c>
      <x:c r="C13993" s="2" t="str">
        <x:v>Engineering</x:v>
      </x:c>
      <x:c r="D13993" s="2" t="str">
        <x:v>Balanced</x:v>
      </x:c>
      <x:c r="E13993" s="16" t="n">
        <x:v>26750</x:v>
      </x:c>
      <x:c r="F13993" s="16" t="n">
        <x:v>288</x:v>
      </x:c>
      <x:c r="G13993" s="15" t="n">
        <x:f>VLOOKUP(D13993,'Pricing'!$A$6:$E$8,5,FALSE)</x:f>
        <x:v>1.2300000000000002</x:v>
      </x:c>
      <x:c r="H13993" s="15" t="n">
        <x:f>VLOOKUP(D13993,'Pricing'!$A$6:$E$8,4,FALSE)</x:f>
        <x:v>6</x:v>
      </x:c>
      <x:c r="I13993" s="15" t="n">
        <x:f>E13993*G13993/1000000</x:f>
        <x:v>0.03290250000000001</x:v>
      </x:c>
      <x:c r="J13993" s="15" t="n">
        <x:f>F13993*H13993/1000000</x:f>
        <x:v>0.001728</x:v>
      </x:c>
      <x:c r="K13993" s="15" t="n">
        <x:f>SUM(I13993:J13993)</x:f>
        <x:v>0.03463050000000001</x:v>
      </x:c>
    </x:row>
    <x:row r="13994" ht="23" customHeight="1">
      <x:c r="A13994" s="2" t="str">
        <x:v>REQ-13990</x:v>
      </x:c>
      <x:c r="B13994" s="2" t="n">
        <x:v>14</x:v>
      </x:c>
      <x:c r="C13994" s="2" t="str">
        <x:v>Support</x:v>
      </x:c>
      <x:c r="D13994" s="2" t="str">
        <x:v>Swift</x:v>
      </x:c>
      <x:c r="E13994" s="16" t="n">
        <x:v>68173</x:v>
      </x:c>
      <x:c r="F13994" s="16" t="n">
        <x:v>1524</x:v>
      </x:c>
      <x:c r="G13994" s="15" t="n">
        <x:f>VLOOKUP(D13994,'Pricing'!$A$6:$E$8,5,FALSE)</x:f>
        <x:v>0.246</x:v>
      </x:c>
      <x:c r="H13994" s="15" t="n">
        <x:f>VLOOKUP(D13994,'Pricing'!$A$6:$E$8,4,FALSE)</x:f>
        <x:v>1.2</x:v>
      </x:c>
      <x:c r="I13994" s="15" t="n">
        <x:f>E13994*G13994/1000000</x:f>
        <x:v>0.016770558</x:v>
      </x:c>
      <x:c r="J13994" s="15" t="n">
        <x:f>F13994*H13994/1000000</x:f>
        <x:v>0.0018288</x:v>
      </x:c>
      <x:c r="K13994" s="15" t="n">
        <x:f>SUM(I13994:J13994)</x:f>
        <x:v>0.018599358</x:v>
      </x:c>
    </x:row>
    <x:row r="13995" ht="23" customHeight="1">
      <x:c r="A13995" s="2" t="str">
        <x:v>REQ-13991</x:v>
      </x:c>
      <x:c r="B13995" s="2" t="n">
        <x:v>2</x:v>
      </x:c>
      <x:c r="C13995" s="2" t="str">
        <x:v>Engineering</x:v>
      </x:c>
      <x:c r="D13995" s="2" t="str">
        <x:v>Balanced</x:v>
      </x:c>
      <x:c r="E13995" s="16" t="n">
        <x:v>67159</x:v>
      </x:c>
      <x:c r="F13995" s="16" t="n">
        <x:v>1959</x:v>
      </x:c>
      <x:c r="G13995" s="15" t="n">
        <x:f>VLOOKUP(D13995,'Pricing'!$A$6:$E$8,5,FALSE)</x:f>
        <x:v>1.2300000000000002</x:v>
      </x:c>
      <x:c r="H13995" s="15" t="n">
        <x:f>VLOOKUP(D13995,'Pricing'!$A$6:$E$8,4,FALSE)</x:f>
        <x:v>6</x:v>
      </x:c>
      <x:c r="I13995" s="15" t="n">
        <x:f>E13995*G13995/1000000</x:f>
        <x:v>0.08260557</x:v>
      </x:c>
      <x:c r="J13995" s="15" t="n">
        <x:f>F13995*H13995/1000000</x:f>
        <x:v>0.011754</x:v>
      </x:c>
      <x:c r="K13995" s="15" t="n">
        <x:f>SUM(I13995:J13995)</x:f>
        <x:v>0.09435957</x:v>
      </x:c>
    </x:row>
    <x:row r="13996" ht="23" customHeight="1">
      <x:c r="A13996" s="2" t="str">
        <x:v>REQ-13992</x:v>
      </x:c>
      <x:c r="B13996" s="2" t="n">
        <x:v>5</x:v>
      </x:c>
      <x:c r="C13996" s="2" t="str">
        <x:v>Product</x:v>
      </x:c>
      <x:c r="D13996" s="2" t="str">
        <x:v>Balanced</x:v>
      </x:c>
      <x:c r="E13996" s="16" t="n">
        <x:v>39326</x:v>
      </x:c>
      <x:c r="F13996" s="16" t="n">
        <x:v>700</x:v>
      </x:c>
      <x:c r="G13996" s="15" t="n">
        <x:f>VLOOKUP(D13996,'Pricing'!$A$6:$E$8,5,FALSE)</x:f>
        <x:v>1.2300000000000002</x:v>
      </x:c>
      <x:c r="H13996" s="15" t="n">
        <x:f>VLOOKUP(D13996,'Pricing'!$A$6:$E$8,4,FALSE)</x:f>
        <x:v>6</x:v>
      </x:c>
      <x:c r="I13996" s="15" t="n">
        <x:f>E13996*G13996/1000000</x:f>
        <x:v>0.04837098000000001</x:v>
      </x:c>
      <x:c r="J13996" s="15" t="n">
        <x:f>F13996*H13996/1000000</x:f>
        <x:v>0.0042</x:v>
      </x:c>
      <x:c r="K13996" s="15" t="n">
        <x:f>SUM(I13996:J13996)</x:f>
        <x:v>0.05257098000000001</x:v>
      </x:c>
    </x:row>
    <x:row r="13997" ht="23" customHeight="1">
      <x:c r="A13997" s="2" t="str">
        <x:v>REQ-13993</x:v>
      </x:c>
      <x:c r="B13997" s="2" t="n">
        <x:v>12</x:v>
      </x:c>
      <x:c r="C13997" s="2" t="str">
        <x:v>Research</x:v>
      </x:c>
      <x:c r="D13997" s="2" t="str">
        <x:v>Swift</x:v>
      </x:c>
      <x:c r="E13997" s="16" t="n">
        <x:v>5323</x:v>
      </x:c>
      <x:c r="F13997" s="16" t="n">
        <x:v>3001</x:v>
      </x:c>
      <x:c r="G13997" s="15" t="n">
        <x:f>VLOOKUP(D13997,'Pricing'!$A$6:$E$8,5,FALSE)</x:f>
        <x:v>0.246</x:v>
      </x:c>
      <x:c r="H13997" s="15" t="n">
        <x:f>VLOOKUP(D13997,'Pricing'!$A$6:$E$8,4,FALSE)</x:f>
        <x:v>1.2</x:v>
      </x:c>
      <x:c r="I13997" s="15" t="n">
        <x:f>E13997*G13997/1000000</x:f>
        <x:v>0.001309458</x:v>
      </x:c>
      <x:c r="J13997" s="15" t="n">
        <x:f>F13997*H13997/1000000</x:f>
        <x:v>0.0036011999999999997</x:v>
      </x:c>
      <x:c r="K13997" s="15" t="n">
        <x:f>SUM(I13997:J13997)</x:f>
        <x:v>0.004910658</x:v>
      </x:c>
    </x:row>
    <x:row r="13998" ht="23" customHeight="1">
      <x:c r="A13998" s="2" t="str">
        <x:v>REQ-13994</x:v>
      </x:c>
      <x:c r="B13998" s="2" t="n">
        <x:v>7</x:v>
      </x:c>
      <x:c r="C13998" s="2" t="str">
        <x:v>Product</x:v>
      </x:c>
      <x:c r="D13998" s="2" t="str">
        <x:v>Swift</x:v>
      </x:c>
      <x:c r="E13998" s="16" t="n">
        <x:v>92389</x:v>
      </x:c>
      <x:c r="F13998" s="16" t="n">
        <x:v>965</x:v>
      </x:c>
      <x:c r="G13998" s="15" t="n">
        <x:f>VLOOKUP(D13998,'Pricing'!$A$6:$E$8,5,FALSE)</x:f>
        <x:v>0.246</x:v>
      </x:c>
      <x:c r="H13998" s="15" t="n">
        <x:f>VLOOKUP(D13998,'Pricing'!$A$6:$E$8,4,FALSE)</x:f>
        <x:v>1.2</x:v>
      </x:c>
      <x:c r="I13998" s="15" t="n">
        <x:f>E13998*G13998/1000000</x:f>
        <x:v>0.022727694</x:v>
      </x:c>
      <x:c r="J13998" s="15" t="n">
        <x:f>F13998*H13998/1000000</x:f>
        <x:v>0.001158</x:v>
      </x:c>
      <x:c r="K13998" s="15" t="n">
        <x:f>SUM(I13998:J13998)</x:f>
        <x:v>0.023885694</x:v>
      </x:c>
    </x:row>
    <x:row r="13999" ht="23" customHeight="1">
      <x:c r="A13999" s="2" t="str">
        <x:v>REQ-13995</x:v>
      </x:c>
      <x:c r="B13999" s="2" t="n">
        <x:v>22</x:v>
      </x:c>
      <x:c r="C13999" s="2" t="str">
        <x:v>Operations</x:v>
      </x:c>
      <x:c r="D13999" s="2" t="str">
        <x:v>Swift</x:v>
      </x:c>
      <x:c r="E13999" s="16" t="n">
        <x:v>60732</x:v>
      </x:c>
      <x:c r="F13999" s="16" t="n">
        <x:v>2812</x:v>
      </x:c>
      <x:c r="G13999" s="15" t="n">
        <x:f>VLOOKUP(D13999,'Pricing'!$A$6:$E$8,5,FALSE)</x:f>
        <x:v>0.246</x:v>
      </x:c>
      <x:c r="H13999" s="15" t="n">
        <x:f>VLOOKUP(D13999,'Pricing'!$A$6:$E$8,4,FALSE)</x:f>
        <x:v>1.2</x:v>
      </x:c>
      <x:c r="I13999" s="15" t="n">
        <x:f>E13999*G13999/1000000</x:f>
        <x:v>0.014940072</x:v>
      </x:c>
      <x:c r="J13999" s="15" t="n">
        <x:f>F13999*H13999/1000000</x:f>
        <x:v>0.0033744</x:v>
      </x:c>
      <x:c r="K13999" s="15" t="n">
        <x:f>SUM(I13999:J13999)</x:f>
        <x:v>0.018314472000000002</x:v>
      </x:c>
    </x:row>
    <x:row r="14000" ht="23" customHeight="1">
      <x:c r="A14000" s="2" t="str">
        <x:v>REQ-13996</x:v>
      </x:c>
      <x:c r="B14000" s="2" t="n">
        <x:v>30</x:v>
      </x:c>
      <x:c r="C14000" s="2" t="str">
        <x:v>Support</x:v>
      </x:c>
      <x:c r="D14000" s="2" t="str">
        <x:v>Balanced</x:v>
      </x:c>
      <x:c r="E14000" s="16" t="n">
        <x:v>37815</x:v>
      </x:c>
      <x:c r="F14000" s="16" t="n">
        <x:v>2168</x:v>
      </x:c>
      <x:c r="G14000" s="15" t="n">
        <x:f>VLOOKUP(D14000,'Pricing'!$A$6:$E$8,5,FALSE)</x:f>
        <x:v>1.2300000000000002</x:v>
      </x:c>
      <x:c r="H14000" s="15" t="n">
        <x:f>VLOOKUP(D14000,'Pricing'!$A$6:$E$8,4,FALSE)</x:f>
        <x:v>6</x:v>
      </x:c>
      <x:c r="I14000" s="15" t="n">
        <x:f>E14000*G14000/1000000</x:f>
        <x:v>0.046512450000000004</x:v>
      </x:c>
      <x:c r="J14000" s="15" t="n">
        <x:f>F14000*H14000/1000000</x:f>
        <x:v>0.013008</x:v>
      </x:c>
      <x:c r="K14000" s="15" t="n">
        <x:f>SUM(I14000:J14000)</x:f>
        <x:v>0.05952045</x:v>
      </x:c>
    </x:row>
    <x:row r="14001" ht="23" customHeight="1">
      <x:c r="A14001" s="2" t="str">
        <x:v>REQ-13997</x:v>
      </x:c>
      <x:c r="B14001" s="2" t="n">
        <x:v>8</x:v>
      </x:c>
      <x:c r="C14001" s="2" t="str">
        <x:v>Operations</x:v>
      </x:c>
      <x:c r="D14001" s="2" t="str">
        <x:v>Balanced</x:v>
      </x:c>
      <x:c r="E14001" s="16" t="n">
        <x:v>32494</x:v>
      </x:c>
      <x:c r="F14001" s="16" t="n">
        <x:v>1258</x:v>
      </x:c>
      <x:c r="G14001" s="15" t="n">
        <x:f>VLOOKUP(D14001,'Pricing'!$A$6:$E$8,5,FALSE)</x:f>
        <x:v>1.2300000000000002</x:v>
      </x:c>
      <x:c r="H14001" s="15" t="n">
        <x:f>VLOOKUP(D14001,'Pricing'!$A$6:$E$8,4,FALSE)</x:f>
        <x:v>6</x:v>
      </x:c>
      <x:c r="I14001" s="15" t="n">
        <x:f>E14001*G14001/1000000</x:f>
        <x:v>0.03996762000000001</x:v>
      </x:c>
      <x:c r="J14001" s="15" t="n">
        <x:f>F14001*H14001/1000000</x:f>
        <x:v>0.007548</x:v>
      </x:c>
      <x:c r="K14001" s="15" t="n">
        <x:f>SUM(I14001:J14001)</x:f>
        <x:v>0.04751562000000001</x:v>
      </x:c>
    </x:row>
    <x:row r="14002" ht="23" customHeight="1">
      <x:c r="A14002" s="2" t="str">
        <x:v>REQ-13998</x:v>
      </x:c>
      <x:c r="B14002" s="2" t="n">
        <x:v>6</x:v>
      </x:c>
      <x:c r="C14002" s="2" t="str">
        <x:v>Product</x:v>
      </x:c>
      <x:c r="D14002" s="2" t="str">
        <x:v>Balanced</x:v>
      </x:c>
      <x:c r="E14002" s="16" t="n">
        <x:v>106134</x:v>
      </x:c>
      <x:c r="F14002" s="16" t="n">
        <x:v>749</x:v>
      </x:c>
      <x:c r="G14002" s="15" t="n">
        <x:f>VLOOKUP(D14002,'Pricing'!$A$6:$E$8,5,FALSE)</x:f>
        <x:v>1.2300000000000002</x:v>
      </x:c>
      <x:c r="H14002" s="15" t="n">
        <x:f>VLOOKUP(D14002,'Pricing'!$A$6:$E$8,4,FALSE)</x:f>
        <x:v>6</x:v>
      </x:c>
      <x:c r="I14002" s="15" t="n">
        <x:f>E14002*G14002/1000000</x:f>
        <x:v>0.13054482000000003</x:v>
      </x:c>
      <x:c r="J14002" s="15" t="n">
        <x:f>F14002*H14002/1000000</x:f>
        <x:v>0.004494</x:v>
      </x:c>
      <x:c r="K14002" s="15" t="n">
        <x:f>SUM(I14002:J14002)</x:f>
        <x:v>0.13503882000000003</x:v>
      </x:c>
    </x:row>
    <x:row r="14003" ht="23" customHeight="1">
      <x:c r="A14003" s="2" t="str">
        <x:v>REQ-13999</x:v>
      </x:c>
      <x:c r="B14003" s="2" t="n">
        <x:v>28</x:v>
      </x:c>
      <x:c r="C14003" s="2" t="str">
        <x:v>Research</x:v>
      </x:c>
      <x:c r="D14003" s="2" t="str">
        <x:v>Balanced</x:v>
      </x:c>
      <x:c r="E14003" s="16" t="n">
        <x:v>47012</x:v>
      </x:c>
      <x:c r="F14003" s="16" t="n">
        <x:v>3506</x:v>
      </x:c>
      <x:c r="G14003" s="15" t="n">
        <x:f>VLOOKUP(D14003,'Pricing'!$A$6:$E$8,5,FALSE)</x:f>
        <x:v>1.2300000000000002</x:v>
      </x:c>
      <x:c r="H14003" s="15" t="n">
        <x:f>VLOOKUP(D14003,'Pricing'!$A$6:$E$8,4,FALSE)</x:f>
        <x:v>6</x:v>
      </x:c>
      <x:c r="I14003" s="15" t="n">
        <x:f>E14003*G14003/1000000</x:f>
        <x:v>0.05782476000000001</x:v>
      </x:c>
      <x:c r="J14003" s="15" t="n">
        <x:f>F14003*H14003/1000000</x:f>
        <x:v>0.021036</x:v>
      </x:c>
      <x:c r="K14003" s="15" t="n">
        <x:f>SUM(I14003:J14003)</x:f>
        <x:v>0.07886076</x:v>
      </x:c>
    </x:row>
    <x:row r="14004" ht="23" customHeight="1">
      <x:c r="A14004" s="2" t="str">
        <x:v>REQ-14000</x:v>
      </x:c>
      <x:c r="B14004" s="2" t="n">
        <x:v>20</x:v>
      </x:c>
      <x:c r="C14004" s="2" t="str">
        <x:v>Growth</x:v>
      </x:c>
      <x:c r="D14004" s="2" t="str">
        <x:v>Swift</x:v>
      </x:c>
      <x:c r="E14004" s="16" t="n">
        <x:v>107838</x:v>
      </x:c>
      <x:c r="F14004" s="16" t="n">
        <x:v>2441</x:v>
      </x:c>
      <x:c r="G14004" s="15" t="n">
        <x:f>VLOOKUP(D14004,'Pricing'!$A$6:$E$8,5,FALSE)</x:f>
        <x:v>0.246</x:v>
      </x:c>
      <x:c r="H14004" s="15" t="n">
        <x:f>VLOOKUP(D14004,'Pricing'!$A$6:$E$8,4,FALSE)</x:f>
        <x:v>1.2</x:v>
      </x:c>
      <x:c r="I14004" s="15" t="n">
        <x:f>E14004*G14004/1000000</x:f>
        <x:v>0.026528148</x:v>
      </x:c>
      <x:c r="J14004" s="15" t="n">
        <x:f>F14004*H14004/1000000</x:f>
        <x:v>0.0029292</x:v>
      </x:c>
      <x:c r="K14004" s="15" t="n">
        <x:f>SUM(I14004:J14004)</x:f>
        <x:v>0.029457348</x:v>
      </x:c>
    </x:row>
    <x:row r="14005" ht="23" customHeight="1">
      <x:c r="A14005" s="2" t="str">
        <x:v>REQ-14001</x:v>
      </x:c>
      <x:c r="B14005" s="2" t="n">
        <x:v>5</x:v>
      </x:c>
      <x:c r="C14005" s="2" t="str">
        <x:v>Engineering</x:v>
      </x:c>
      <x:c r="D14005" s="2" t="str">
        <x:v>Balanced</x:v>
      </x:c>
      <x:c r="E14005" s="16" t="n">
        <x:v>33486</x:v>
      </x:c>
      <x:c r="F14005" s="16" t="n">
        <x:v>2783</x:v>
      </x:c>
      <x:c r="G14005" s="15" t="n">
        <x:f>VLOOKUP(D14005,'Pricing'!$A$6:$E$8,5,FALSE)</x:f>
        <x:v>1.2300000000000002</x:v>
      </x:c>
      <x:c r="H14005" s="15" t="n">
        <x:f>VLOOKUP(D14005,'Pricing'!$A$6:$E$8,4,FALSE)</x:f>
        <x:v>6</x:v>
      </x:c>
      <x:c r="I14005" s="15" t="n">
        <x:f>E14005*G14005/1000000</x:f>
        <x:v>0.04118778000000001</x:v>
      </x:c>
      <x:c r="J14005" s="15" t="n">
        <x:f>F14005*H14005/1000000</x:f>
        <x:v>0.016698</x:v>
      </x:c>
      <x:c r="K14005" s="15" t="n">
        <x:f>SUM(I14005:J14005)</x:f>
        <x:v>0.05788578000000001</x:v>
      </x:c>
    </x:row>
    <x:row r="14006" ht="23" customHeight="1">
      <x:c r="A14006" s="2" t="str">
        <x:v>REQ-14002</x:v>
      </x:c>
      <x:c r="B14006" s="2" t="n">
        <x:v>9</x:v>
      </x:c>
      <x:c r="C14006" s="2" t="str">
        <x:v>Support</x:v>
      </x:c>
      <x:c r="D14006" s="2" t="str">
        <x:v>Swift</x:v>
      </x:c>
      <x:c r="E14006" s="16" t="n">
        <x:v>23486</x:v>
      </x:c>
      <x:c r="F14006" s="16" t="n">
        <x:v>583</x:v>
      </x:c>
      <x:c r="G14006" s="15" t="n">
        <x:f>VLOOKUP(D14006,'Pricing'!$A$6:$E$8,5,FALSE)</x:f>
        <x:v>0.246</x:v>
      </x:c>
      <x:c r="H14006" s="15" t="n">
        <x:f>VLOOKUP(D14006,'Pricing'!$A$6:$E$8,4,FALSE)</x:f>
        <x:v>1.2</x:v>
      </x:c>
      <x:c r="I14006" s="15" t="n">
        <x:f>E14006*G14006/1000000</x:f>
        <x:v>0.005777556</x:v>
      </x:c>
      <x:c r="J14006" s="15" t="n">
        <x:f>F14006*H14006/1000000</x:f>
        <x:v>0.0006996</x:v>
      </x:c>
      <x:c r="K14006" s="15" t="n">
        <x:f>SUM(I14006:J14006)</x:f>
        <x:v>0.0064771559999999995</x:v>
      </x:c>
    </x:row>
    <x:row r="14007" ht="23" customHeight="1">
      <x:c r="A14007" s="2" t="str">
        <x:v>REQ-14003</x:v>
      </x:c>
      <x:c r="B14007" s="2" t="n">
        <x:v>29</x:v>
      </x:c>
      <x:c r="C14007" s="2" t="str">
        <x:v>Research</x:v>
      </x:c>
      <x:c r="D14007" s="2" t="str">
        <x:v>Swift</x:v>
      </x:c>
      <x:c r="E14007" s="16" t="n">
        <x:v>16038</x:v>
      </x:c>
      <x:c r="F14007" s="16" t="n">
        <x:v>358</x:v>
      </x:c>
      <x:c r="G14007" s="15" t="n">
        <x:f>VLOOKUP(D14007,'Pricing'!$A$6:$E$8,5,FALSE)</x:f>
        <x:v>0.246</x:v>
      </x:c>
      <x:c r="H14007" s="15" t="n">
        <x:f>VLOOKUP(D14007,'Pricing'!$A$6:$E$8,4,FALSE)</x:f>
        <x:v>1.2</x:v>
      </x:c>
      <x:c r="I14007" s="15" t="n">
        <x:f>E14007*G14007/1000000</x:f>
        <x:v>0.0039453479999999996</x:v>
      </x:c>
      <x:c r="J14007" s="15" t="n">
        <x:f>F14007*H14007/1000000</x:f>
        <x:v>0.0004296</x:v>
      </x:c>
      <x:c r="K14007" s="15" t="n">
        <x:f>SUM(I14007:J14007)</x:f>
        <x:v>0.004374947999999999</x:v>
      </x:c>
    </x:row>
    <x:row r="14008" ht="23" customHeight="1">
      <x:c r="A14008" s="2" t="str">
        <x:v>REQ-14004</x:v>
      </x:c>
      <x:c r="B14008" s="2" t="n">
        <x:v>12</x:v>
      </x:c>
      <x:c r="C14008" s="2" t="str">
        <x:v>Growth</x:v>
      </x:c>
      <x:c r="D14008" s="2" t="str">
        <x:v>Balanced</x:v>
      </x:c>
      <x:c r="E14008" s="16" t="n">
        <x:v>87737</x:v>
      </x:c>
      <x:c r="F14008" s="16" t="n">
        <x:v>1320</x:v>
      </x:c>
      <x:c r="G14008" s="15" t="n">
        <x:f>VLOOKUP(D14008,'Pricing'!$A$6:$E$8,5,FALSE)</x:f>
        <x:v>1.2300000000000002</x:v>
      </x:c>
      <x:c r="H14008" s="15" t="n">
        <x:f>VLOOKUP(D14008,'Pricing'!$A$6:$E$8,4,FALSE)</x:f>
        <x:v>6</x:v>
      </x:c>
      <x:c r="I14008" s="15" t="n">
        <x:f>E14008*G14008/1000000</x:f>
        <x:v>0.10791651000000002</x:v>
      </x:c>
      <x:c r="J14008" s="15" t="n">
        <x:f>F14008*H14008/1000000</x:f>
        <x:v>0.00792</x:v>
      </x:c>
      <x:c r="K14008" s="15" t="n">
        <x:f>SUM(I14008:J14008)</x:f>
        <x:v>0.11583651000000002</x:v>
      </x:c>
    </x:row>
    <x:row r="14009" ht="23" customHeight="1">
      <x:c r="A14009" s="2" t="str">
        <x:v>REQ-14005</x:v>
      </x:c>
      <x:c r="B14009" s="2" t="n">
        <x:v>21</x:v>
      </x:c>
      <x:c r="C14009" s="2" t="str">
        <x:v>Operations</x:v>
      </x:c>
      <x:c r="D14009" s="2" t="str">
        <x:v>Balanced</x:v>
      </x:c>
      <x:c r="E14009" s="16" t="n">
        <x:v>110109</x:v>
      </x:c>
      <x:c r="F14009" s="16" t="n">
        <x:v>3682</x:v>
      </x:c>
      <x:c r="G14009" s="15" t="n">
        <x:f>VLOOKUP(D14009,'Pricing'!$A$6:$E$8,5,FALSE)</x:f>
        <x:v>1.2300000000000002</x:v>
      </x:c>
      <x:c r="H14009" s="15" t="n">
        <x:f>VLOOKUP(D14009,'Pricing'!$A$6:$E$8,4,FALSE)</x:f>
        <x:v>6</x:v>
      </x:c>
      <x:c r="I14009" s="15" t="n">
        <x:f>E14009*G14009/1000000</x:f>
        <x:v>0.13543407000000005</x:v>
      </x:c>
      <x:c r="J14009" s="15" t="n">
        <x:f>F14009*H14009/1000000</x:f>
        <x:v>0.022092</x:v>
      </x:c>
      <x:c r="K14009" s="15" t="n">
        <x:f>SUM(I14009:J14009)</x:f>
        <x:v>0.15752607000000005</x:v>
      </x:c>
    </x:row>
    <x:row r="14010" ht="23" customHeight="1">
      <x:c r="A14010" s="2" t="str">
        <x:v>REQ-14006</x:v>
      </x:c>
      <x:c r="B14010" s="2" t="n">
        <x:v>25</x:v>
      </x:c>
      <x:c r="C14010" s="2" t="str">
        <x:v>Product</x:v>
      </x:c>
      <x:c r="D14010" s="2" t="str">
        <x:v>Swift</x:v>
      </x:c>
      <x:c r="E14010" s="16" t="n">
        <x:v>7009</x:v>
      </x:c>
      <x:c r="F14010" s="16" t="n">
        <x:v>3065</x:v>
      </x:c>
      <x:c r="G14010" s="15" t="n">
        <x:f>VLOOKUP(D14010,'Pricing'!$A$6:$E$8,5,FALSE)</x:f>
        <x:v>0.246</x:v>
      </x:c>
      <x:c r="H14010" s="15" t="n">
        <x:f>VLOOKUP(D14010,'Pricing'!$A$6:$E$8,4,FALSE)</x:f>
        <x:v>1.2</x:v>
      </x:c>
      <x:c r="I14010" s="15" t="n">
        <x:f>E14010*G14010/1000000</x:f>
        <x:v>0.001724214</x:v>
      </x:c>
      <x:c r="J14010" s="15" t="n">
        <x:f>F14010*H14010/1000000</x:f>
        <x:v>0.003678</x:v>
      </x:c>
      <x:c r="K14010" s="15" t="n">
        <x:f>SUM(I14010:J14010)</x:f>
        <x:v>0.005402214</x:v>
      </x:c>
    </x:row>
    <x:row r="14011" ht="23" customHeight="1">
      <x:c r="A14011" s="2" t="str">
        <x:v>REQ-14007</x:v>
      </x:c>
      <x:c r="B14011" s="2" t="n">
        <x:v>27</x:v>
      </x:c>
      <x:c r="C14011" s="2" t="str">
        <x:v>Operations</x:v>
      </x:c>
      <x:c r="D14011" s="2" t="str">
        <x:v>Swift</x:v>
      </x:c>
      <x:c r="E14011" s="16" t="n">
        <x:v>33909</x:v>
      </x:c>
      <x:c r="F14011" s="16" t="n">
        <x:v>519</x:v>
      </x:c>
      <x:c r="G14011" s="15" t="n">
        <x:f>VLOOKUP(D14011,'Pricing'!$A$6:$E$8,5,FALSE)</x:f>
        <x:v>0.246</x:v>
      </x:c>
      <x:c r="H14011" s="15" t="n">
        <x:f>VLOOKUP(D14011,'Pricing'!$A$6:$E$8,4,FALSE)</x:f>
        <x:v>1.2</x:v>
      </x:c>
      <x:c r="I14011" s="15" t="n">
        <x:f>E14011*G14011/1000000</x:f>
        <x:v>0.008341613999999999</x:v>
      </x:c>
      <x:c r="J14011" s="15" t="n">
        <x:f>F14011*H14011/1000000</x:f>
        <x:v>0.0006228</x:v>
      </x:c>
      <x:c r="K14011" s="15" t="n">
        <x:f>SUM(I14011:J14011)</x:f>
        <x:v>0.008964413999999999</x:v>
      </x:c>
    </x:row>
    <x:row r="14012" ht="23" customHeight="1">
      <x:c r="A14012" s="2" t="str">
        <x:v>REQ-14008</x:v>
      </x:c>
      <x:c r="B14012" s="2" t="n">
        <x:v>3</x:v>
      </x:c>
      <x:c r="C14012" s="2" t="str">
        <x:v>Product</x:v>
      </x:c>
      <x:c r="D14012" s="2" t="str">
        <x:v>Balanced</x:v>
      </x:c>
      <x:c r="E14012" s="16" t="n">
        <x:v>25860</x:v>
      </x:c>
      <x:c r="F14012" s="16" t="n">
        <x:v>1474</x:v>
      </x:c>
      <x:c r="G14012" s="15" t="n">
        <x:f>VLOOKUP(D14012,'Pricing'!$A$6:$E$8,5,FALSE)</x:f>
        <x:v>1.2300000000000002</x:v>
      </x:c>
      <x:c r="H14012" s="15" t="n">
        <x:f>VLOOKUP(D14012,'Pricing'!$A$6:$E$8,4,FALSE)</x:f>
        <x:v>6</x:v>
      </x:c>
      <x:c r="I14012" s="15" t="n">
        <x:f>E14012*G14012/1000000</x:f>
        <x:v>0.031807800000000004</x:v>
      </x:c>
      <x:c r="J14012" s="15" t="n">
        <x:f>F14012*H14012/1000000</x:f>
        <x:v>0.008844</x:v>
      </x:c>
      <x:c r="K14012" s="15" t="n">
        <x:f>SUM(I14012:J14012)</x:f>
        <x:v>0.0406518</x:v>
      </x:c>
    </x:row>
    <x:row r="14013" ht="23" customHeight="1">
      <x:c r="A14013" s="2" t="str">
        <x:v>REQ-14009</x:v>
      </x:c>
      <x:c r="B14013" s="2" t="n">
        <x:v>1</x:v>
      </x:c>
      <x:c r="C14013" s="2" t="str">
        <x:v>Engineering</x:v>
      </x:c>
      <x:c r="D14013" s="2" t="str">
        <x:v>Swift</x:v>
      </x:c>
      <x:c r="E14013" s="16" t="n">
        <x:v>77270</x:v>
      </x:c>
      <x:c r="F14013" s="16" t="n">
        <x:v>589</x:v>
      </x:c>
      <x:c r="G14013" s="15" t="n">
        <x:f>VLOOKUP(D14013,'Pricing'!$A$6:$E$8,5,FALSE)</x:f>
        <x:v>0.246</x:v>
      </x:c>
      <x:c r="H14013" s="15" t="n">
        <x:f>VLOOKUP(D14013,'Pricing'!$A$6:$E$8,4,FALSE)</x:f>
        <x:v>1.2</x:v>
      </x:c>
      <x:c r="I14013" s="15" t="n">
        <x:f>E14013*G14013/1000000</x:f>
        <x:v>0.019008419999999998</x:v>
      </x:c>
      <x:c r="J14013" s="15" t="n">
        <x:f>F14013*H14013/1000000</x:f>
        <x:v>0.0007067999999999999</x:v>
      </x:c>
      <x:c r="K14013" s="15" t="n">
        <x:f>SUM(I14013:J14013)</x:f>
        <x:v>0.01971522</x:v>
      </x:c>
    </x:row>
    <x:row r="14014" ht="23" customHeight="1">
      <x:c r="A14014" s="2" t="str">
        <x:v>REQ-14010</x:v>
      </x:c>
      <x:c r="B14014" s="2" t="n">
        <x:v>20</x:v>
      </x:c>
      <x:c r="C14014" s="2" t="str">
        <x:v>Support</x:v>
      </x:c>
      <x:c r="D14014" s="2" t="str">
        <x:v>Reasoning</x:v>
      </x:c>
      <x:c r="E14014" s="16" t="n">
        <x:v>105485</x:v>
      </x:c>
      <x:c r="F14014" s="16" t="n">
        <x:v>1093</x:v>
      </x:c>
      <x:c r="G14014" s="15" t="n">
        <x:f>VLOOKUP(D14014,'Pricing'!$A$6:$E$8,5,FALSE)</x:f>
        <x:v>4.920000000000001</x:v>
      </x:c>
      <x:c r="H14014" s="15" t="n">
        <x:f>VLOOKUP(D14014,'Pricing'!$A$6:$E$8,4,FALSE)</x:f>
        <x:v>24</x:v>
      </x:c>
      <x:c r="I14014" s="15" t="n">
        <x:f>E14014*G14014/1000000</x:f>
        <x:v>0.5189862000000001</x:v>
      </x:c>
      <x:c r="J14014" s="15" t="n">
        <x:f>F14014*H14014/1000000</x:f>
        <x:v>0.026232</x:v>
      </x:c>
      <x:c r="K14014" s="15" t="n">
        <x:f>SUM(I14014:J14014)</x:f>
        <x:v>0.5452182000000001</x:v>
      </x:c>
    </x:row>
    <x:row r="14015" ht="23" customHeight="1">
      <x:c r="A14015" s="2" t="str">
        <x:v>REQ-14011</x:v>
      </x:c>
      <x:c r="B14015" s="2" t="n">
        <x:v>22</x:v>
      </x:c>
      <x:c r="C14015" s="2" t="str">
        <x:v>Research</x:v>
      </x:c>
      <x:c r="D14015" s="2" t="str">
        <x:v>Swift</x:v>
      </x:c>
      <x:c r="E14015" s="16" t="n">
        <x:v>66748</x:v>
      </x:c>
      <x:c r="F14015" s="16" t="n">
        <x:v>2447</x:v>
      </x:c>
      <x:c r="G14015" s="15" t="n">
        <x:f>VLOOKUP(D14015,'Pricing'!$A$6:$E$8,5,FALSE)</x:f>
        <x:v>0.246</x:v>
      </x:c>
      <x:c r="H14015" s="15" t="n">
        <x:f>VLOOKUP(D14015,'Pricing'!$A$6:$E$8,4,FALSE)</x:f>
        <x:v>1.2</x:v>
      </x:c>
      <x:c r="I14015" s="15" t="n">
        <x:f>E14015*G14015/1000000</x:f>
        <x:v>0.016420007999999996</x:v>
      </x:c>
      <x:c r="J14015" s="15" t="n">
        <x:f>F14015*H14015/1000000</x:f>
        <x:v>0.0029364</x:v>
      </x:c>
      <x:c r="K14015" s="15" t="n">
        <x:f>SUM(I14015:J14015)</x:f>
        <x:v>0.019356407999999995</x:v>
      </x:c>
    </x:row>
    <x:row r="14016" ht="23" customHeight="1">
      <x:c r="A14016" s="2" t="str">
        <x:v>REQ-14012</x:v>
      </x:c>
      <x:c r="B14016" s="2" t="n">
        <x:v>10</x:v>
      </x:c>
      <x:c r="C14016" s="2" t="str">
        <x:v>Product</x:v>
      </x:c>
      <x:c r="D14016" s="2" t="str">
        <x:v>Swift</x:v>
      </x:c>
      <x:c r="E14016" s="16" t="n">
        <x:v>22956</x:v>
      </x:c>
      <x:c r="F14016" s="16" t="n">
        <x:v>1604</x:v>
      </x:c>
      <x:c r="G14016" s="15" t="n">
        <x:f>VLOOKUP(D14016,'Pricing'!$A$6:$E$8,5,FALSE)</x:f>
        <x:v>0.246</x:v>
      </x:c>
      <x:c r="H14016" s="15" t="n">
        <x:f>VLOOKUP(D14016,'Pricing'!$A$6:$E$8,4,FALSE)</x:f>
        <x:v>1.2</x:v>
      </x:c>
      <x:c r="I14016" s="15" t="n">
        <x:f>E14016*G14016/1000000</x:f>
        <x:v>0.005647175999999999</x:v>
      </x:c>
      <x:c r="J14016" s="15" t="n">
        <x:f>F14016*H14016/1000000</x:f>
        <x:v>0.0019248</x:v>
      </x:c>
      <x:c r="K14016" s="15" t="n">
        <x:f>SUM(I14016:J14016)</x:f>
        <x:v>0.007571975999999999</x:v>
      </x:c>
    </x:row>
    <x:row r="14017" ht="23" customHeight="1">
      <x:c r="A14017" s="2" t="str">
        <x:v>REQ-14013</x:v>
      </x:c>
      <x:c r="B14017" s="2" t="n">
        <x:v>2</x:v>
      </x:c>
      <x:c r="C14017" s="2" t="str">
        <x:v>Engineering</x:v>
      </x:c>
      <x:c r="D14017" s="2" t="str">
        <x:v>Swift</x:v>
      </x:c>
      <x:c r="E14017" s="16" t="n">
        <x:v>13589</x:v>
      </x:c>
      <x:c r="F14017" s="16" t="n">
        <x:v>3959</x:v>
      </x:c>
      <x:c r="G14017" s="15" t="n">
        <x:f>VLOOKUP(D14017,'Pricing'!$A$6:$E$8,5,FALSE)</x:f>
        <x:v>0.246</x:v>
      </x:c>
      <x:c r="H14017" s="15" t="n">
        <x:f>VLOOKUP(D14017,'Pricing'!$A$6:$E$8,4,FALSE)</x:f>
        <x:v>1.2</x:v>
      </x:c>
      <x:c r="I14017" s="15" t="n">
        <x:f>E14017*G14017/1000000</x:f>
        <x:v>0.003342894</x:v>
      </x:c>
      <x:c r="J14017" s="15" t="n">
        <x:f>F14017*H14017/1000000</x:f>
        <x:v>0.0047508</x:v>
      </x:c>
      <x:c r="K14017" s="15" t="n">
        <x:f>SUM(I14017:J14017)</x:f>
        <x:v>0.008093694</x:v>
      </x:c>
    </x:row>
    <x:row r="14018" ht="23" customHeight="1">
      <x:c r="A14018" s="2" t="str">
        <x:v>REQ-14014</x:v>
      </x:c>
      <x:c r="B14018" s="2" t="n">
        <x:v>6</x:v>
      </x:c>
      <x:c r="C14018" s="2" t="str">
        <x:v>Growth</x:v>
      </x:c>
      <x:c r="D14018" s="2" t="str">
        <x:v>Balanced</x:v>
      </x:c>
      <x:c r="E14018" s="16" t="n">
        <x:v>44230</x:v>
      </x:c>
      <x:c r="F14018" s="16" t="n">
        <x:v>3338</x:v>
      </x:c>
      <x:c r="G14018" s="15" t="n">
        <x:f>VLOOKUP(D14018,'Pricing'!$A$6:$E$8,5,FALSE)</x:f>
        <x:v>1.2300000000000002</x:v>
      </x:c>
      <x:c r="H14018" s="15" t="n">
        <x:f>VLOOKUP(D14018,'Pricing'!$A$6:$E$8,4,FALSE)</x:f>
        <x:v>6</x:v>
      </x:c>
      <x:c r="I14018" s="15" t="n">
        <x:f>E14018*G14018/1000000</x:f>
        <x:v>0.05440290000000001</x:v>
      </x:c>
      <x:c r="J14018" s="15" t="n">
        <x:f>F14018*H14018/1000000</x:f>
        <x:v>0.020028</x:v>
      </x:c>
      <x:c r="K14018" s="15" t="n">
        <x:f>SUM(I14018:J14018)</x:f>
        <x:v>0.07443090000000001</x:v>
      </x:c>
    </x:row>
    <x:row r="14019" ht="23" customHeight="1">
      <x:c r="A14019" s="2" t="str">
        <x:v>REQ-14015</x:v>
      </x:c>
      <x:c r="B14019" s="2" t="n">
        <x:v>27</x:v>
      </x:c>
      <x:c r="C14019" s="2" t="str">
        <x:v>Engineering</x:v>
      </x:c>
      <x:c r="D14019" s="2" t="str">
        <x:v>Swift</x:v>
      </x:c>
      <x:c r="E14019" s="16" t="n">
        <x:v>111258</x:v>
      </x:c>
      <x:c r="F14019" s="16" t="n">
        <x:v>3814</x:v>
      </x:c>
      <x:c r="G14019" s="15" t="n">
        <x:f>VLOOKUP(D14019,'Pricing'!$A$6:$E$8,5,FALSE)</x:f>
        <x:v>0.246</x:v>
      </x:c>
      <x:c r="H14019" s="15" t="n">
        <x:f>VLOOKUP(D14019,'Pricing'!$A$6:$E$8,4,FALSE)</x:f>
        <x:v>1.2</x:v>
      </x:c>
      <x:c r="I14019" s="15" t="n">
        <x:f>E14019*G14019/1000000</x:f>
        <x:v>0.027369468</x:v>
      </x:c>
      <x:c r="J14019" s="15" t="n">
        <x:f>F14019*H14019/1000000</x:f>
        <x:v>0.0045768</x:v>
      </x:c>
      <x:c r="K14019" s="15" t="n">
        <x:f>SUM(I14019:J14019)</x:f>
        <x:v>0.031946268</x:v>
      </x:c>
    </x:row>
    <x:row r="14020" ht="23" customHeight="1">
      <x:c r="A14020" s="2" t="str">
        <x:v>REQ-14016</x:v>
      </x:c>
      <x:c r="B14020" s="2" t="n">
        <x:v>18</x:v>
      </x:c>
      <x:c r="C14020" s="2" t="str">
        <x:v>Growth</x:v>
      </x:c>
      <x:c r="D14020" s="2" t="str">
        <x:v>Balanced</x:v>
      </x:c>
      <x:c r="E14020" s="16" t="n">
        <x:v>53650</x:v>
      </x:c>
      <x:c r="F14020" s="16" t="n">
        <x:v>3222</x:v>
      </x:c>
      <x:c r="G14020" s="15" t="n">
        <x:f>VLOOKUP(D14020,'Pricing'!$A$6:$E$8,5,FALSE)</x:f>
        <x:v>1.2300000000000002</x:v>
      </x:c>
      <x:c r="H14020" s="15" t="n">
        <x:f>VLOOKUP(D14020,'Pricing'!$A$6:$E$8,4,FALSE)</x:f>
        <x:v>6</x:v>
      </x:c>
      <x:c r="I14020" s="15" t="n">
        <x:f>E14020*G14020/1000000</x:f>
        <x:v>0.06598950000000002</x:v>
      </x:c>
      <x:c r="J14020" s="15" t="n">
        <x:f>F14020*H14020/1000000</x:f>
        <x:v>0.019332</x:v>
      </x:c>
      <x:c r="K14020" s="15" t="n">
        <x:f>SUM(I14020:J14020)</x:f>
        <x:v>0.08532150000000002</x:v>
      </x:c>
    </x:row>
    <x:row r="14021" ht="23" customHeight="1">
      <x:c r="A14021" s="2" t="str">
        <x:v>REQ-14017</x:v>
      </x:c>
      <x:c r="B14021" s="2" t="n">
        <x:v>11</x:v>
      </x:c>
      <x:c r="C14021" s="2" t="str">
        <x:v>Research</x:v>
      </x:c>
      <x:c r="D14021" s="2" t="str">
        <x:v>Swift</x:v>
      </x:c>
      <x:c r="E14021" s="16" t="n">
        <x:v>14345</x:v>
      </x:c>
      <x:c r="F14021" s="16" t="n">
        <x:v>1475</x:v>
      </x:c>
      <x:c r="G14021" s="15" t="n">
        <x:f>VLOOKUP(D14021,'Pricing'!$A$6:$E$8,5,FALSE)</x:f>
        <x:v>0.246</x:v>
      </x:c>
      <x:c r="H14021" s="15" t="n">
        <x:f>VLOOKUP(D14021,'Pricing'!$A$6:$E$8,4,FALSE)</x:f>
        <x:v>1.2</x:v>
      </x:c>
      <x:c r="I14021" s="15" t="n">
        <x:f>E14021*G14021/1000000</x:f>
        <x:v>0.00352887</x:v>
      </x:c>
      <x:c r="J14021" s="15" t="n">
        <x:f>F14021*H14021/1000000</x:f>
        <x:v>0.00177</x:v>
      </x:c>
      <x:c r="K14021" s="15" t="n">
        <x:f>SUM(I14021:J14021)</x:f>
        <x:v>0.00529887</x:v>
      </x:c>
    </x:row>
    <x:row r="14022" ht="23" customHeight="1">
      <x:c r="A14022" s="2" t="str">
        <x:v>REQ-14018</x:v>
      </x:c>
      <x:c r="B14022" s="2" t="n">
        <x:v>3</x:v>
      </x:c>
      <x:c r="C14022" s="2" t="str">
        <x:v>Product</x:v>
      </x:c>
      <x:c r="D14022" s="2" t="str">
        <x:v>Balanced</x:v>
      </x:c>
      <x:c r="E14022" s="16" t="n">
        <x:v>36645</x:v>
      </x:c>
      <x:c r="F14022" s="16" t="n">
        <x:v>954</x:v>
      </x:c>
      <x:c r="G14022" s="15" t="n">
        <x:f>VLOOKUP(D14022,'Pricing'!$A$6:$E$8,5,FALSE)</x:f>
        <x:v>1.2300000000000002</x:v>
      </x:c>
      <x:c r="H14022" s="15" t="n">
        <x:f>VLOOKUP(D14022,'Pricing'!$A$6:$E$8,4,FALSE)</x:f>
        <x:v>6</x:v>
      </x:c>
      <x:c r="I14022" s="15" t="n">
        <x:f>E14022*G14022/1000000</x:f>
        <x:v>0.045073350000000005</x:v>
      </x:c>
      <x:c r="J14022" s="15" t="n">
        <x:f>F14022*H14022/1000000</x:f>
        <x:v>0.005724</x:v>
      </x:c>
      <x:c r="K14022" s="15" t="n">
        <x:f>SUM(I14022:J14022)</x:f>
        <x:v>0.050797350000000005</x:v>
      </x:c>
    </x:row>
    <x:row r="14023" ht="23" customHeight="1">
      <x:c r="A14023" s="2" t="str">
        <x:v>REQ-14019</x:v>
      </x:c>
      <x:c r="B14023" s="2" t="n">
        <x:v>3</x:v>
      </x:c>
      <x:c r="C14023" s="2" t="str">
        <x:v>Operations</x:v>
      </x:c>
      <x:c r="D14023" s="2" t="str">
        <x:v>Swift</x:v>
      </x:c>
      <x:c r="E14023" s="16" t="n">
        <x:v>10982</x:v>
      </x:c>
      <x:c r="F14023" s="16" t="n">
        <x:v>1424</x:v>
      </x:c>
      <x:c r="G14023" s="15" t="n">
        <x:f>VLOOKUP(D14023,'Pricing'!$A$6:$E$8,5,FALSE)</x:f>
        <x:v>0.246</x:v>
      </x:c>
      <x:c r="H14023" s="15" t="n">
        <x:f>VLOOKUP(D14023,'Pricing'!$A$6:$E$8,4,FALSE)</x:f>
        <x:v>1.2</x:v>
      </x:c>
      <x:c r="I14023" s="15" t="n">
        <x:f>E14023*G14023/1000000</x:f>
        <x:v>0.002701572</x:v>
      </x:c>
      <x:c r="J14023" s="15" t="n">
        <x:f>F14023*H14023/1000000</x:f>
        <x:v>0.0017088</x:v>
      </x:c>
      <x:c r="K14023" s="15" t="n">
        <x:f>SUM(I14023:J14023)</x:f>
        <x:v>0.004410372</x:v>
      </x:c>
    </x:row>
    <x:row r="14024" ht="23" customHeight="1">
      <x:c r="A14024" s="2" t="str">
        <x:v>REQ-14020</x:v>
      </x:c>
      <x:c r="B14024" s="2" t="n">
        <x:v>29</x:v>
      </x:c>
      <x:c r="C14024" s="2" t="str">
        <x:v>Growth</x:v>
      </x:c>
      <x:c r="D14024" s="2" t="str">
        <x:v>Balanced</x:v>
      </x:c>
      <x:c r="E14024" s="16" t="n">
        <x:v>38347</x:v>
      </x:c>
      <x:c r="F14024" s="16" t="n">
        <x:v>768</x:v>
      </x:c>
      <x:c r="G14024" s="15" t="n">
        <x:f>VLOOKUP(D14024,'Pricing'!$A$6:$E$8,5,FALSE)</x:f>
        <x:v>1.2300000000000002</x:v>
      </x:c>
      <x:c r="H14024" s="15" t="n">
        <x:f>VLOOKUP(D14024,'Pricing'!$A$6:$E$8,4,FALSE)</x:f>
        <x:v>6</x:v>
      </x:c>
      <x:c r="I14024" s="15" t="n">
        <x:f>E14024*G14024/1000000</x:f>
        <x:v>0.04716681</x:v>
      </x:c>
      <x:c r="J14024" s="15" t="n">
        <x:f>F14024*H14024/1000000</x:f>
        <x:v>0.004608</x:v>
      </x:c>
      <x:c r="K14024" s="15" t="n">
        <x:f>SUM(I14024:J14024)</x:f>
        <x:v>0.051774810000000004</x:v>
      </x:c>
    </x:row>
    <x:row r="14025" ht="23" customHeight="1">
      <x:c r="A14025" s="2" t="str">
        <x:v>REQ-14021</x:v>
      </x:c>
      <x:c r="B14025" s="2" t="n">
        <x:v>23</x:v>
      </x:c>
      <x:c r="C14025" s="2" t="str">
        <x:v>Engineering</x:v>
      </x:c>
      <x:c r="D14025" s="2" t="str">
        <x:v>Swift</x:v>
      </x:c>
      <x:c r="E14025" s="16" t="n">
        <x:v>49506</x:v>
      </x:c>
      <x:c r="F14025" s="16" t="n">
        <x:v>178</x:v>
      </x:c>
      <x:c r="G14025" s="15" t="n">
        <x:f>VLOOKUP(D14025,'Pricing'!$A$6:$E$8,5,FALSE)</x:f>
        <x:v>0.246</x:v>
      </x:c>
      <x:c r="H14025" s="15" t="n">
        <x:f>VLOOKUP(D14025,'Pricing'!$A$6:$E$8,4,FALSE)</x:f>
        <x:v>1.2</x:v>
      </x:c>
      <x:c r="I14025" s="15" t="n">
        <x:f>E14025*G14025/1000000</x:f>
        <x:v>0.012178476</x:v>
      </x:c>
      <x:c r="J14025" s="15" t="n">
        <x:f>F14025*H14025/1000000</x:f>
        <x:v>0.0002136</x:v>
      </x:c>
      <x:c r="K14025" s="15" t="n">
        <x:f>SUM(I14025:J14025)</x:f>
        <x:v>0.012392076</x:v>
      </x:c>
    </x:row>
    <x:row r="14026" ht="23" customHeight="1">
      <x:c r="A14026" s="2" t="str">
        <x:v>REQ-14022</x:v>
      </x:c>
      <x:c r="B14026" s="2" t="n">
        <x:v>5</x:v>
      </x:c>
      <x:c r="C14026" s="2" t="str">
        <x:v>Support</x:v>
      </x:c>
      <x:c r="D14026" s="2" t="str">
        <x:v>Reasoning</x:v>
      </x:c>
      <x:c r="E14026" s="16" t="n">
        <x:v>67152</x:v>
      </x:c>
      <x:c r="F14026" s="16" t="n">
        <x:v>2956</x:v>
      </x:c>
      <x:c r="G14026" s="15" t="n">
        <x:f>VLOOKUP(D14026,'Pricing'!$A$6:$E$8,5,FALSE)</x:f>
        <x:v>4.920000000000001</x:v>
      </x:c>
      <x:c r="H14026" s="15" t="n">
        <x:f>VLOOKUP(D14026,'Pricing'!$A$6:$E$8,4,FALSE)</x:f>
        <x:v>24</x:v>
      </x:c>
      <x:c r="I14026" s="15" t="n">
        <x:f>E14026*G14026/1000000</x:f>
        <x:v>0.3303878400000001</x:v>
      </x:c>
      <x:c r="J14026" s="15" t="n">
        <x:f>F14026*H14026/1000000</x:f>
        <x:v>0.070944</x:v>
      </x:c>
      <x:c r="K14026" s="15" t="n">
        <x:f>SUM(I14026:J14026)</x:f>
        <x:v>0.4013318400000001</x:v>
      </x:c>
    </x:row>
    <x:row r="14027" ht="23" customHeight="1">
      <x:c r="A14027" s="2" t="str">
        <x:v>REQ-14023</x:v>
      </x:c>
      <x:c r="B14027" s="2" t="n">
        <x:v>5</x:v>
      </x:c>
      <x:c r="C14027" s="2" t="str">
        <x:v>Research</x:v>
      </x:c>
      <x:c r="D14027" s="2" t="str">
        <x:v>Swift</x:v>
      </x:c>
      <x:c r="E14027" s="16" t="n">
        <x:v>28232</x:v>
      </x:c>
      <x:c r="F14027" s="16" t="n">
        <x:v>3140</x:v>
      </x:c>
      <x:c r="G14027" s="15" t="n">
        <x:f>VLOOKUP(D14027,'Pricing'!$A$6:$E$8,5,FALSE)</x:f>
        <x:v>0.246</x:v>
      </x:c>
      <x:c r="H14027" s="15" t="n">
        <x:f>VLOOKUP(D14027,'Pricing'!$A$6:$E$8,4,FALSE)</x:f>
        <x:v>1.2</x:v>
      </x:c>
      <x:c r="I14027" s="15" t="n">
        <x:f>E14027*G14027/1000000</x:f>
        <x:v>0.006945072</x:v>
      </x:c>
      <x:c r="J14027" s="15" t="n">
        <x:f>F14027*H14027/1000000</x:f>
        <x:v>0.003768</x:v>
      </x:c>
      <x:c r="K14027" s="15" t="n">
        <x:f>SUM(I14027:J14027)</x:f>
        <x:v>0.010713072</x:v>
      </x:c>
    </x:row>
    <x:row r="14028" ht="23" customHeight="1">
      <x:c r="A14028" s="2" t="str">
        <x:v>REQ-14024</x:v>
      </x:c>
      <x:c r="B14028" s="2" t="n">
        <x:v>3</x:v>
      </x:c>
      <x:c r="C14028" s="2" t="str">
        <x:v>Support</x:v>
      </x:c>
      <x:c r="D14028" s="2" t="str">
        <x:v>Balanced</x:v>
      </x:c>
      <x:c r="E14028" s="16" t="n">
        <x:v>34893</x:v>
      </x:c>
      <x:c r="F14028" s="16" t="n">
        <x:v>3816</x:v>
      </x:c>
      <x:c r="G14028" s="15" t="n">
        <x:f>VLOOKUP(D14028,'Pricing'!$A$6:$E$8,5,FALSE)</x:f>
        <x:v>1.2300000000000002</x:v>
      </x:c>
      <x:c r="H14028" s="15" t="n">
        <x:f>VLOOKUP(D14028,'Pricing'!$A$6:$E$8,4,FALSE)</x:f>
        <x:v>6</x:v>
      </x:c>
      <x:c r="I14028" s="15" t="n">
        <x:f>E14028*G14028/1000000</x:f>
        <x:v>0.04291839000000001</x:v>
      </x:c>
      <x:c r="J14028" s="15" t="n">
        <x:f>F14028*H14028/1000000</x:f>
        <x:v>0.022896</x:v>
      </x:c>
      <x:c r="K14028" s="15" t="n">
        <x:f>SUM(I14028:J14028)</x:f>
        <x:v>0.06581439</x:v>
      </x:c>
    </x:row>
    <x:row r="14029" ht="23" customHeight="1">
      <x:c r="A14029" s="2" t="str">
        <x:v>REQ-14025</x:v>
      </x:c>
      <x:c r="B14029" s="2" t="n">
        <x:v>10</x:v>
      </x:c>
      <x:c r="C14029" s="2" t="str">
        <x:v>Research</x:v>
      </x:c>
      <x:c r="D14029" s="2" t="str">
        <x:v>Swift</x:v>
      </x:c>
      <x:c r="E14029" s="16" t="n">
        <x:v>109844</x:v>
      </x:c>
      <x:c r="F14029" s="16" t="n">
        <x:v>2221</x:v>
      </x:c>
      <x:c r="G14029" s="15" t="n">
        <x:f>VLOOKUP(D14029,'Pricing'!$A$6:$E$8,5,FALSE)</x:f>
        <x:v>0.246</x:v>
      </x:c>
      <x:c r="H14029" s="15" t="n">
        <x:f>VLOOKUP(D14029,'Pricing'!$A$6:$E$8,4,FALSE)</x:f>
        <x:v>1.2</x:v>
      </x:c>
      <x:c r="I14029" s="15" t="n">
        <x:f>E14029*G14029/1000000</x:f>
        <x:v>0.027021624</x:v>
      </x:c>
      <x:c r="J14029" s="15" t="n">
        <x:f>F14029*H14029/1000000</x:f>
        <x:v>0.0026652</x:v>
      </x:c>
      <x:c r="K14029" s="15" t="n">
        <x:f>SUM(I14029:J14029)</x:f>
        <x:v>0.029686824</x:v>
      </x:c>
    </x:row>
    <x:row r="14030" ht="23" customHeight="1">
      <x:c r="A14030" s="2" t="str">
        <x:v>REQ-14026</x:v>
      </x:c>
      <x:c r="B14030" s="2" t="n">
        <x:v>27</x:v>
      </x:c>
      <x:c r="C14030" s="2" t="str">
        <x:v>Product</x:v>
      </x:c>
      <x:c r="D14030" s="2" t="str">
        <x:v>Balanced</x:v>
      </x:c>
      <x:c r="E14030" s="16" t="n">
        <x:v>19524</x:v>
      </x:c>
      <x:c r="F14030" s="16" t="n">
        <x:v>1744</x:v>
      </x:c>
      <x:c r="G14030" s="15" t="n">
        <x:f>VLOOKUP(D14030,'Pricing'!$A$6:$E$8,5,FALSE)</x:f>
        <x:v>1.2300000000000002</x:v>
      </x:c>
      <x:c r="H14030" s="15" t="n">
        <x:f>VLOOKUP(D14030,'Pricing'!$A$6:$E$8,4,FALSE)</x:f>
        <x:v>6</x:v>
      </x:c>
      <x:c r="I14030" s="15" t="n">
        <x:f>E14030*G14030/1000000</x:f>
        <x:v>0.024014520000000004</x:v>
      </x:c>
      <x:c r="J14030" s="15" t="n">
        <x:f>F14030*H14030/1000000</x:f>
        <x:v>0.010464</x:v>
      </x:c>
      <x:c r="K14030" s="15" t="n">
        <x:f>SUM(I14030:J14030)</x:f>
        <x:v>0.034478520000000006</x:v>
      </x:c>
    </x:row>
    <x:row r="14031" ht="23" customHeight="1">
      <x:c r="A14031" s="2" t="str">
        <x:v>REQ-14027</x:v>
      </x:c>
      <x:c r="B14031" s="2" t="n">
        <x:v>7</x:v>
      </x:c>
      <x:c r="C14031" s="2" t="str">
        <x:v>Engineering</x:v>
      </x:c>
      <x:c r="D14031" s="2" t="str">
        <x:v>Swift</x:v>
      </x:c>
      <x:c r="E14031" s="16" t="n">
        <x:v>50297</x:v>
      </x:c>
      <x:c r="F14031" s="16" t="n">
        <x:v>1448</x:v>
      </x:c>
      <x:c r="G14031" s="15" t="n">
        <x:f>VLOOKUP(D14031,'Pricing'!$A$6:$E$8,5,FALSE)</x:f>
        <x:v>0.246</x:v>
      </x:c>
      <x:c r="H14031" s="15" t="n">
        <x:f>VLOOKUP(D14031,'Pricing'!$A$6:$E$8,4,FALSE)</x:f>
        <x:v>1.2</x:v>
      </x:c>
      <x:c r="I14031" s="15" t="n">
        <x:f>E14031*G14031/1000000</x:f>
        <x:v>0.012373062</x:v>
      </x:c>
      <x:c r="J14031" s="15" t="n">
        <x:f>F14031*H14031/1000000</x:f>
        <x:v>0.0017376</x:v>
      </x:c>
      <x:c r="K14031" s="15" t="n">
        <x:f>SUM(I14031:J14031)</x:f>
        <x:v>0.014110662000000001</x:v>
      </x:c>
    </x:row>
    <x:row r="14032" ht="23" customHeight="1">
      <x:c r="A14032" s="2" t="str">
        <x:v>REQ-14028</x:v>
      </x:c>
      <x:c r="B14032" s="2" t="n">
        <x:v>17</x:v>
      </x:c>
      <x:c r="C14032" s="2" t="str">
        <x:v>Product</x:v>
      </x:c>
      <x:c r="D14032" s="2" t="str">
        <x:v>Swift</x:v>
      </x:c>
      <x:c r="E14032" s="16" t="n">
        <x:v>77615</x:v>
      </x:c>
      <x:c r="F14032" s="16" t="n">
        <x:v>841</x:v>
      </x:c>
      <x:c r="G14032" s="15" t="n">
        <x:f>VLOOKUP(D14032,'Pricing'!$A$6:$E$8,5,FALSE)</x:f>
        <x:v>0.246</x:v>
      </x:c>
      <x:c r="H14032" s="15" t="n">
        <x:f>VLOOKUP(D14032,'Pricing'!$A$6:$E$8,4,FALSE)</x:f>
        <x:v>1.2</x:v>
      </x:c>
      <x:c r="I14032" s="15" t="n">
        <x:f>E14032*G14032/1000000</x:f>
        <x:v>0.019093290000000002</x:v>
      </x:c>
      <x:c r="J14032" s="15" t="n">
        <x:f>F14032*H14032/1000000</x:f>
        <x:v>0.0010092</x:v>
      </x:c>
      <x:c r="K14032" s="15" t="n">
        <x:f>SUM(I14032:J14032)</x:f>
        <x:v>0.02010249</x:v>
      </x:c>
    </x:row>
    <x:row r="14033" ht="23" customHeight="1">
      <x:c r="A14033" s="2" t="str">
        <x:v>REQ-14029</x:v>
      </x:c>
      <x:c r="B14033" s="2" t="n">
        <x:v>18</x:v>
      </x:c>
      <x:c r="C14033" s="2" t="str">
        <x:v>Engineering</x:v>
      </x:c>
      <x:c r="D14033" s="2" t="str">
        <x:v>Swift</x:v>
      </x:c>
      <x:c r="E14033" s="16" t="n">
        <x:v>8260</x:v>
      </x:c>
      <x:c r="F14033" s="16" t="n">
        <x:v>1649</x:v>
      </x:c>
      <x:c r="G14033" s="15" t="n">
        <x:f>VLOOKUP(D14033,'Pricing'!$A$6:$E$8,5,FALSE)</x:f>
        <x:v>0.246</x:v>
      </x:c>
      <x:c r="H14033" s="15" t="n">
        <x:f>VLOOKUP(D14033,'Pricing'!$A$6:$E$8,4,FALSE)</x:f>
        <x:v>1.2</x:v>
      </x:c>
      <x:c r="I14033" s="15" t="n">
        <x:f>E14033*G14033/1000000</x:f>
        <x:v>0.00203196</x:v>
      </x:c>
      <x:c r="J14033" s="15" t="n">
        <x:f>F14033*H14033/1000000</x:f>
        <x:v>0.0019787999999999997</x:v>
      </x:c>
      <x:c r="K14033" s="15" t="n">
        <x:f>SUM(I14033:J14033)</x:f>
        <x:v>0.00401076</x:v>
      </x:c>
    </x:row>
    <x:row r="14034" ht="23" customHeight="1">
      <x:c r="A14034" s="2" t="str">
        <x:v>REQ-14030</x:v>
      </x:c>
      <x:c r="B14034" s="2" t="n">
        <x:v>15</x:v>
      </x:c>
      <x:c r="C14034" s="2" t="str">
        <x:v>Growth</x:v>
      </x:c>
      <x:c r="D14034" s="2" t="str">
        <x:v>Balanced</x:v>
      </x:c>
      <x:c r="E14034" s="16" t="n">
        <x:v>60409</x:v>
      </x:c>
      <x:c r="F14034" s="16" t="n">
        <x:v>1420</x:v>
      </x:c>
      <x:c r="G14034" s="15" t="n">
        <x:f>VLOOKUP(D14034,'Pricing'!$A$6:$E$8,5,FALSE)</x:f>
        <x:v>1.2300000000000002</x:v>
      </x:c>
      <x:c r="H14034" s="15" t="n">
        <x:f>VLOOKUP(D14034,'Pricing'!$A$6:$E$8,4,FALSE)</x:f>
        <x:v>6</x:v>
      </x:c>
      <x:c r="I14034" s="15" t="n">
        <x:f>E14034*G14034/1000000</x:f>
        <x:v>0.07430307000000001</x:v>
      </x:c>
      <x:c r="J14034" s="15" t="n">
        <x:f>F14034*H14034/1000000</x:f>
        <x:v>0.00852</x:v>
      </x:c>
      <x:c r="K14034" s="15" t="n">
        <x:f>SUM(I14034:J14034)</x:f>
        <x:v>0.08282307000000001</x:v>
      </x:c>
    </x:row>
    <x:row r="14035" ht="23" customHeight="1">
      <x:c r="A14035" s="2" t="str">
        <x:v>REQ-14031</x:v>
      </x:c>
      <x:c r="B14035" s="2" t="n">
        <x:v>3</x:v>
      </x:c>
      <x:c r="C14035" s="2" t="str">
        <x:v>Engineering</x:v>
      </x:c>
      <x:c r="D14035" s="2" t="str">
        <x:v>Balanced</x:v>
      </x:c>
      <x:c r="E14035" s="16" t="n">
        <x:v>81044</x:v>
      </x:c>
      <x:c r="F14035" s="16" t="n">
        <x:v>394</x:v>
      </x:c>
      <x:c r="G14035" s="15" t="n">
        <x:f>VLOOKUP(D14035,'Pricing'!$A$6:$E$8,5,FALSE)</x:f>
        <x:v>1.2300000000000002</x:v>
      </x:c>
      <x:c r="H14035" s="15" t="n">
        <x:f>VLOOKUP(D14035,'Pricing'!$A$6:$E$8,4,FALSE)</x:f>
        <x:v>6</x:v>
      </x:c>
      <x:c r="I14035" s="15" t="n">
        <x:f>E14035*G14035/1000000</x:f>
        <x:v>0.09968412000000001</x:v>
      </x:c>
      <x:c r="J14035" s="15" t="n">
        <x:f>F14035*H14035/1000000</x:f>
        <x:v>0.002364</x:v>
      </x:c>
      <x:c r="K14035" s="15" t="n">
        <x:f>SUM(I14035:J14035)</x:f>
        <x:v>0.10204812000000002</x:v>
      </x:c>
    </x:row>
    <x:row r="14036" ht="23" customHeight="1">
      <x:c r="A14036" s="2" t="str">
        <x:v>REQ-14032</x:v>
      </x:c>
      <x:c r="B14036" s="2" t="n">
        <x:v>14</x:v>
      </x:c>
      <x:c r="C14036" s="2" t="str">
        <x:v>Product</x:v>
      </x:c>
      <x:c r="D14036" s="2" t="str">
        <x:v>Balanced</x:v>
      </x:c>
      <x:c r="E14036" s="16" t="n">
        <x:v>34627</x:v>
      </x:c>
      <x:c r="F14036" s="16" t="n">
        <x:v>3447</x:v>
      </x:c>
      <x:c r="G14036" s="15" t="n">
        <x:f>VLOOKUP(D14036,'Pricing'!$A$6:$E$8,5,FALSE)</x:f>
        <x:v>1.2300000000000002</x:v>
      </x:c>
      <x:c r="H14036" s="15" t="n">
        <x:f>VLOOKUP(D14036,'Pricing'!$A$6:$E$8,4,FALSE)</x:f>
        <x:v>6</x:v>
      </x:c>
      <x:c r="I14036" s="15" t="n">
        <x:f>E14036*G14036/1000000</x:f>
        <x:v>0.042591210000000004</x:v>
      </x:c>
      <x:c r="J14036" s="15" t="n">
        <x:f>F14036*H14036/1000000</x:f>
        <x:v>0.020682</x:v>
      </x:c>
      <x:c r="K14036" s="15" t="n">
        <x:f>SUM(I14036:J14036)</x:f>
        <x:v>0.06327321</x:v>
      </x:c>
    </x:row>
    <x:row r="14037" ht="23" customHeight="1">
      <x:c r="A14037" s="2" t="str">
        <x:v>REQ-14033</x:v>
      </x:c>
      <x:c r="B14037" s="2" t="n">
        <x:v>11</x:v>
      </x:c>
      <x:c r="C14037" s="2" t="str">
        <x:v>Research</x:v>
      </x:c>
      <x:c r="D14037" s="2" t="str">
        <x:v>Swift</x:v>
      </x:c>
      <x:c r="E14037" s="16" t="n">
        <x:v>50508</x:v>
      </x:c>
      <x:c r="F14037" s="16" t="n">
        <x:v>2567</x:v>
      </x:c>
      <x:c r="G14037" s="15" t="n">
        <x:f>VLOOKUP(D14037,'Pricing'!$A$6:$E$8,5,FALSE)</x:f>
        <x:v>0.246</x:v>
      </x:c>
      <x:c r="H14037" s="15" t="n">
        <x:f>VLOOKUP(D14037,'Pricing'!$A$6:$E$8,4,FALSE)</x:f>
        <x:v>1.2</x:v>
      </x:c>
      <x:c r="I14037" s="15" t="n">
        <x:f>E14037*G14037/1000000</x:f>
        <x:v>0.012424968</x:v>
      </x:c>
      <x:c r="J14037" s="15" t="n">
        <x:f>F14037*H14037/1000000</x:f>
        <x:v>0.0030804</x:v>
      </x:c>
      <x:c r="K14037" s="15" t="n">
        <x:f>SUM(I14037:J14037)</x:f>
        <x:v>0.015505368</x:v>
      </x:c>
    </x:row>
    <x:row r="14038" ht="23" customHeight="1">
      <x:c r="A14038" s="2" t="str">
        <x:v>REQ-14034</x:v>
      </x:c>
      <x:c r="B14038" s="2" t="n">
        <x:v>14</x:v>
      </x:c>
      <x:c r="C14038" s="2" t="str">
        <x:v>Product</x:v>
      </x:c>
      <x:c r="D14038" s="2" t="str">
        <x:v>Balanced</x:v>
      </x:c>
      <x:c r="E14038" s="16" t="n">
        <x:v>98664</x:v>
      </x:c>
      <x:c r="F14038" s="16" t="n">
        <x:v>1639</x:v>
      </x:c>
      <x:c r="G14038" s="15" t="n">
        <x:f>VLOOKUP(D14038,'Pricing'!$A$6:$E$8,5,FALSE)</x:f>
        <x:v>1.2300000000000002</x:v>
      </x:c>
      <x:c r="H14038" s="15" t="n">
        <x:f>VLOOKUP(D14038,'Pricing'!$A$6:$E$8,4,FALSE)</x:f>
        <x:v>6</x:v>
      </x:c>
      <x:c r="I14038" s="15" t="n">
        <x:f>E14038*G14038/1000000</x:f>
        <x:v>0.12135672000000002</x:v>
      </x:c>
      <x:c r="J14038" s="15" t="n">
        <x:f>F14038*H14038/1000000</x:f>
        <x:v>0.009834</x:v>
      </x:c>
      <x:c r="K14038" s="15" t="n">
        <x:f>SUM(I14038:J14038)</x:f>
        <x:v>0.13119072</x:v>
      </x:c>
    </x:row>
    <x:row r="14039" ht="23" customHeight="1">
      <x:c r="A14039" s="2" t="str">
        <x:v>REQ-14035</x:v>
      </x:c>
      <x:c r="B14039" s="2" t="n">
        <x:v>30</x:v>
      </x:c>
      <x:c r="C14039" s="2" t="str">
        <x:v>Engineering</x:v>
      </x:c>
      <x:c r="D14039" s="2" t="str">
        <x:v>Balanced</x:v>
      </x:c>
      <x:c r="E14039" s="16" t="n">
        <x:v>110847</x:v>
      </x:c>
      <x:c r="F14039" s="16" t="n">
        <x:v>530</x:v>
      </x:c>
      <x:c r="G14039" s="15" t="n">
        <x:f>VLOOKUP(D14039,'Pricing'!$A$6:$E$8,5,FALSE)</x:f>
        <x:v>1.2300000000000002</x:v>
      </x:c>
      <x:c r="H14039" s="15" t="n">
        <x:f>VLOOKUP(D14039,'Pricing'!$A$6:$E$8,4,FALSE)</x:f>
        <x:v>6</x:v>
      </x:c>
      <x:c r="I14039" s="15" t="n">
        <x:f>E14039*G14039/1000000</x:f>
        <x:v>0.13634181000000004</x:v>
      </x:c>
      <x:c r="J14039" s="15" t="n">
        <x:f>F14039*H14039/1000000</x:f>
        <x:v>0.00318</x:v>
      </x:c>
      <x:c r="K14039" s="15" t="n">
        <x:f>SUM(I14039:J14039)</x:f>
        <x:v>0.13952181000000002</x:v>
      </x:c>
    </x:row>
    <x:row r="14040" ht="23" customHeight="1">
      <x:c r="A14040" s="2" t="str">
        <x:v>REQ-14036</x:v>
      </x:c>
      <x:c r="B14040" s="2" t="n">
        <x:v>4</x:v>
      </x:c>
      <x:c r="C14040" s="2" t="str">
        <x:v>Product</x:v>
      </x:c>
      <x:c r="D14040" s="2" t="str">
        <x:v>Balanced</x:v>
      </x:c>
      <x:c r="E14040" s="16" t="n">
        <x:v>42666</x:v>
      </x:c>
      <x:c r="F14040" s="16" t="n">
        <x:v>1721</x:v>
      </x:c>
      <x:c r="G14040" s="15" t="n">
        <x:f>VLOOKUP(D14040,'Pricing'!$A$6:$E$8,5,FALSE)</x:f>
        <x:v>1.2300000000000002</x:v>
      </x:c>
      <x:c r="H14040" s="15" t="n">
        <x:f>VLOOKUP(D14040,'Pricing'!$A$6:$E$8,4,FALSE)</x:f>
        <x:v>6</x:v>
      </x:c>
      <x:c r="I14040" s="15" t="n">
        <x:f>E14040*G14040/1000000</x:f>
        <x:v>0.05247918000000001</x:v>
      </x:c>
      <x:c r="J14040" s="15" t="n">
        <x:f>F14040*H14040/1000000</x:f>
        <x:v>0.010326</x:v>
      </x:c>
      <x:c r="K14040" s="15" t="n">
        <x:f>SUM(I14040:J14040)</x:f>
        <x:v>0.06280518</x:v>
      </x:c>
    </x:row>
    <x:row r="14041" ht="23" customHeight="1">
      <x:c r="A14041" s="2" t="str">
        <x:v>REQ-14037</x:v>
      </x:c>
      <x:c r="B14041" s="2" t="n">
        <x:v>25</x:v>
      </x:c>
      <x:c r="C14041" s="2" t="str">
        <x:v>Research</x:v>
      </x:c>
      <x:c r="D14041" s="2" t="str">
        <x:v>Swift</x:v>
      </x:c>
      <x:c r="E14041" s="16" t="n">
        <x:v>63894</x:v>
      </x:c>
      <x:c r="F14041" s="16" t="n">
        <x:v>4000</x:v>
      </x:c>
      <x:c r="G14041" s="15" t="n">
        <x:f>VLOOKUP(D14041,'Pricing'!$A$6:$E$8,5,FALSE)</x:f>
        <x:v>0.246</x:v>
      </x:c>
      <x:c r="H14041" s="15" t="n">
        <x:f>VLOOKUP(D14041,'Pricing'!$A$6:$E$8,4,FALSE)</x:f>
        <x:v>1.2</x:v>
      </x:c>
      <x:c r="I14041" s="15" t="n">
        <x:f>E14041*G14041/1000000</x:f>
        <x:v>0.015717923999999998</x:v>
      </x:c>
      <x:c r="J14041" s="15" t="n">
        <x:f>F14041*H14041/1000000</x:f>
        <x:v>0.0048</x:v>
      </x:c>
      <x:c r="K14041" s="15" t="n">
        <x:f>SUM(I14041:J14041)</x:f>
        <x:v>0.020517923999999996</x:v>
      </x:c>
    </x:row>
    <x:row r="14042" ht="23" customHeight="1">
      <x:c r="A14042" s="2" t="str">
        <x:v>REQ-14038</x:v>
      </x:c>
      <x:c r="B14042" s="2" t="n">
        <x:v>29</x:v>
      </x:c>
      <x:c r="C14042" s="2" t="str">
        <x:v>Product</x:v>
      </x:c>
      <x:c r="D14042" s="2" t="str">
        <x:v>Reasoning</x:v>
      </x:c>
      <x:c r="E14042" s="16" t="n">
        <x:v>78162</x:v>
      </x:c>
      <x:c r="F14042" s="16" t="n">
        <x:v>2809</x:v>
      </x:c>
      <x:c r="G14042" s="15" t="n">
        <x:f>VLOOKUP(D14042,'Pricing'!$A$6:$E$8,5,FALSE)</x:f>
        <x:v>4.920000000000001</x:v>
      </x:c>
      <x:c r="H14042" s="15" t="n">
        <x:f>VLOOKUP(D14042,'Pricing'!$A$6:$E$8,4,FALSE)</x:f>
        <x:v>24</x:v>
      </x:c>
      <x:c r="I14042" s="15" t="n">
        <x:f>E14042*G14042/1000000</x:f>
        <x:v>0.38455704</x:v>
      </x:c>
      <x:c r="J14042" s="15" t="n">
        <x:f>F14042*H14042/1000000</x:f>
        <x:v>0.067416</x:v>
      </x:c>
      <x:c r="K14042" s="15" t="n">
        <x:f>SUM(I14042:J14042)</x:f>
        <x:v>0.45197304000000005</x:v>
      </x:c>
    </x:row>
    <x:row r="14043" ht="23" customHeight="1">
      <x:c r="A14043" s="2" t="str">
        <x:v>REQ-14039</x:v>
      </x:c>
      <x:c r="B14043" s="2" t="n">
        <x:v>18</x:v>
      </x:c>
      <x:c r="C14043" s="2" t="str">
        <x:v>Research</x:v>
      </x:c>
      <x:c r="D14043" s="2" t="str">
        <x:v>Swift</x:v>
      </x:c>
      <x:c r="E14043" s="16" t="n">
        <x:v>6159</x:v>
      </x:c>
      <x:c r="F14043" s="16" t="n">
        <x:v>944</x:v>
      </x:c>
      <x:c r="G14043" s="15" t="n">
        <x:f>VLOOKUP(D14043,'Pricing'!$A$6:$E$8,5,FALSE)</x:f>
        <x:v>0.246</x:v>
      </x:c>
      <x:c r="H14043" s="15" t="n">
        <x:f>VLOOKUP(D14043,'Pricing'!$A$6:$E$8,4,FALSE)</x:f>
        <x:v>1.2</x:v>
      </x:c>
      <x:c r="I14043" s="15" t="n">
        <x:f>E14043*G14043/1000000</x:f>
        <x:v>0.0015151140000000001</x:v>
      </x:c>
      <x:c r="J14043" s="15" t="n">
        <x:f>F14043*H14043/1000000</x:f>
        <x:v>0.0011328</x:v>
      </x:c>
      <x:c r="K14043" s="15" t="n">
        <x:f>SUM(I14043:J14043)</x:f>
        <x:v>0.0026479140000000003</x:v>
      </x:c>
    </x:row>
    <x:row r="14044" ht="23" customHeight="1">
      <x:c r="A14044" s="2" t="str">
        <x:v>REQ-14040</x:v>
      </x:c>
      <x:c r="B14044" s="2" t="n">
        <x:v>21</x:v>
      </x:c>
      <x:c r="C14044" s="2" t="str">
        <x:v>Support</x:v>
      </x:c>
      <x:c r="D14044" s="2" t="str">
        <x:v>Swift</x:v>
      </x:c>
      <x:c r="E14044" s="16" t="n">
        <x:v>11569</x:v>
      </x:c>
      <x:c r="F14044" s="16" t="n">
        <x:v>2419</x:v>
      </x:c>
      <x:c r="G14044" s="15" t="n">
        <x:f>VLOOKUP(D14044,'Pricing'!$A$6:$E$8,5,FALSE)</x:f>
        <x:v>0.246</x:v>
      </x:c>
      <x:c r="H14044" s="15" t="n">
        <x:f>VLOOKUP(D14044,'Pricing'!$A$6:$E$8,4,FALSE)</x:f>
        <x:v>1.2</x:v>
      </x:c>
      <x:c r="I14044" s="15" t="n">
        <x:f>E14044*G14044/1000000</x:f>
        <x:v>0.0028459740000000002</x:v>
      </x:c>
      <x:c r="J14044" s="15" t="n">
        <x:f>F14044*H14044/1000000</x:f>
        <x:v>0.0029027999999999997</x:v>
      </x:c>
      <x:c r="K14044" s="15" t="n">
        <x:f>SUM(I14044:J14044)</x:f>
        <x:v>0.005748774</x:v>
      </x:c>
    </x:row>
    <x:row r="14045" ht="23" customHeight="1">
      <x:c r="A14045" s="2" t="str">
        <x:v>REQ-14041</x:v>
      </x:c>
      <x:c r="B14045" s="2" t="n">
        <x:v>5</x:v>
      </x:c>
      <x:c r="C14045" s="2" t="str">
        <x:v>Research</x:v>
      </x:c>
      <x:c r="D14045" s="2" t="str">
        <x:v>Swift</x:v>
      </x:c>
      <x:c r="E14045" s="16" t="n">
        <x:v>38209</x:v>
      </x:c>
      <x:c r="F14045" s="16" t="n">
        <x:v>3090</x:v>
      </x:c>
      <x:c r="G14045" s="15" t="n">
        <x:f>VLOOKUP(D14045,'Pricing'!$A$6:$E$8,5,FALSE)</x:f>
        <x:v>0.246</x:v>
      </x:c>
      <x:c r="H14045" s="15" t="n">
        <x:f>VLOOKUP(D14045,'Pricing'!$A$6:$E$8,4,FALSE)</x:f>
        <x:v>1.2</x:v>
      </x:c>
      <x:c r="I14045" s="15" t="n">
        <x:f>E14045*G14045/1000000</x:f>
        <x:v>0.009399414</x:v>
      </x:c>
      <x:c r="J14045" s="15" t="n">
        <x:f>F14045*H14045/1000000</x:f>
        <x:v>0.003708</x:v>
      </x:c>
      <x:c r="K14045" s="15" t="n">
        <x:f>SUM(I14045:J14045)</x:f>
        <x:v>0.013107414</x:v>
      </x:c>
    </x:row>
    <x:row r="14046" ht="23" customHeight="1">
      <x:c r="A14046" s="2" t="str">
        <x:v>REQ-14042</x:v>
      </x:c>
      <x:c r="B14046" s="2" t="n">
        <x:v>20</x:v>
      </x:c>
      <x:c r="C14046" s="2" t="str">
        <x:v>Product</x:v>
      </x:c>
      <x:c r="D14046" s="2" t="str">
        <x:v>Balanced</x:v>
      </x:c>
      <x:c r="E14046" s="16" t="n">
        <x:v>93720</x:v>
      </x:c>
      <x:c r="F14046" s="16" t="n">
        <x:v>2856</x:v>
      </x:c>
      <x:c r="G14046" s="15" t="n">
        <x:f>VLOOKUP(D14046,'Pricing'!$A$6:$E$8,5,FALSE)</x:f>
        <x:v>1.2300000000000002</x:v>
      </x:c>
      <x:c r="H14046" s="15" t="n">
        <x:f>VLOOKUP(D14046,'Pricing'!$A$6:$E$8,4,FALSE)</x:f>
        <x:v>6</x:v>
      </x:c>
      <x:c r="I14046" s="15" t="n">
        <x:f>E14046*G14046/1000000</x:f>
        <x:v>0.11527560000000002</x:v>
      </x:c>
      <x:c r="J14046" s="15" t="n">
        <x:f>F14046*H14046/1000000</x:f>
        <x:v>0.017136</x:v>
      </x:c>
      <x:c r="K14046" s="15" t="n">
        <x:f>SUM(I14046:J14046)</x:f>
        <x:v>0.13241160000000002</x:v>
      </x:c>
    </x:row>
    <x:row r="14047" ht="23" customHeight="1">
      <x:c r="A14047" s="2" t="str">
        <x:v>REQ-14043</x:v>
      </x:c>
      <x:c r="B14047" s="2" t="n">
        <x:v>4</x:v>
      </x:c>
      <x:c r="C14047" s="2" t="str">
        <x:v>Research</x:v>
      </x:c>
      <x:c r="D14047" s="2" t="str">
        <x:v>Swift</x:v>
      </x:c>
      <x:c r="E14047" s="16" t="n">
        <x:v>25902</x:v>
      </x:c>
      <x:c r="F14047" s="16" t="n">
        <x:v>2727</x:v>
      </x:c>
      <x:c r="G14047" s="15" t="n">
        <x:f>VLOOKUP(D14047,'Pricing'!$A$6:$E$8,5,FALSE)</x:f>
        <x:v>0.246</x:v>
      </x:c>
      <x:c r="H14047" s="15" t="n">
        <x:f>VLOOKUP(D14047,'Pricing'!$A$6:$E$8,4,FALSE)</x:f>
        <x:v>1.2</x:v>
      </x:c>
      <x:c r="I14047" s="15" t="n">
        <x:f>E14047*G14047/1000000</x:f>
        <x:v>0.006371892</x:v>
      </x:c>
      <x:c r="J14047" s="15" t="n">
        <x:f>F14047*H14047/1000000</x:f>
        <x:v>0.0032724</x:v>
      </x:c>
      <x:c r="K14047" s="15" t="n">
        <x:f>SUM(I14047:J14047)</x:f>
        <x:v>0.009644291999999999</x:v>
      </x:c>
    </x:row>
    <x:row r="14048" ht="23" customHeight="1">
      <x:c r="A14048" s="2" t="str">
        <x:v>REQ-14044</x:v>
      </x:c>
      <x:c r="B14048" s="2" t="n">
        <x:v>11</x:v>
      </x:c>
      <x:c r="C14048" s="2" t="str">
        <x:v>Support</x:v>
      </x:c>
      <x:c r="D14048" s="2" t="str">
        <x:v>Swift</x:v>
      </x:c>
      <x:c r="E14048" s="16" t="n">
        <x:v>86470</x:v>
      </x:c>
      <x:c r="F14048" s="16" t="n">
        <x:v>1058</x:v>
      </x:c>
      <x:c r="G14048" s="15" t="n">
        <x:f>VLOOKUP(D14048,'Pricing'!$A$6:$E$8,5,FALSE)</x:f>
        <x:v>0.246</x:v>
      </x:c>
      <x:c r="H14048" s="15" t="n">
        <x:f>VLOOKUP(D14048,'Pricing'!$A$6:$E$8,4,FALSE)</x:f>
        <x:v>1.2</x:v>
      </x:c>
      <x:c r="I14048" s="15" t="n">
        <x:f>E14048*G14048/1000000</x:f>
        <x:v>0.021271619999999998</x:v>
      </x:c>
      <x:c r="J14048" s="15" t="n">
        <x:f>F14048*H14048/1000000</x:f>
        <x:v>0.0012695999999999999</x:v>
      </x:c>
      <x:c r="K14048" s="15" t="n">
        <x:f>SUM(I14048:J14048)</x:f>
        <x:v>0.022541219999999997</x:v>
      </x:c>
    </x:row>
    <x:row r="14049" ht="23" customHeight="1">
      <x:c r="A14049" s="2" t="str">
        <x:v>REQ-14045</x:v>
      </x:c>
      <x:c r="B14049" s="2" t="n">
        <x:v>12</x:v>
      </x:c>
      <x:c r="C14049" s="2" t="str">
        <x:v>Operations</x:v>
      </x:c>
      <x:c r="D14049" s="2" t="str">
        <x:v>Swift</x:v>
      </x:c>
      <x:c r="E14049" s="16" t="n">
        <x:v>101902</x:v>
      </x:c>
      <x:c r="F14049" s="16" t="n">
        <x:v>2376</x:v>
      </x:c>
      <x:c r="G14049" s="15" t="n">
        <x:f>VLOOKUP(D14049,'Pricing'!$A$6:$E$8,5,FALSE)</x:f>
        <x:v>0.246</x:v>
      </x:c>
      <x:c r="H14049" s="15" t="n">
        <x:f>VLOOKUP(D14049,'Pricing'!$A$6:$E$8,4,FALSE)</x:f>
        <x:v>1.2</x:v>
      </x:c>
      <x:c r="I14049" s="15" t="n">
        <x:f>E14049*G14049/1000000</x:f>
        <x:v>0.025067892</x:v>
      </x:c>
      <x:c r="J14049" s="15" t="n">
        <x:f>F14049*H14049/1000000</x:f>
        <x:v>0.0028512</x:v>
      </x:c>
      <x:c r="K14049" s="15" t="n">
        <x:f>SUM(I14049:J14049)</x:f>
        <x:v>0.027919092</x:v>
      </x:c>
    </x:row>
    <x:row r="14050" ht="23" customHeight="1">
      <x:c r="A14050" s="2" t="str">
        <x:v>REQ-14046</x:v>
      </x:c>
      <x:c r="B14050" s="2" t="n">
        <x:v>27</x:v>
      </x:c>
      <x:c r="C14050" s="2" t="str">
        <x:v>Support</x:v>
      </x:c>
      <x:c r="D14050" s="2" t="str">
        <x:v>Swift</x:v>
      </x:c>
      <x:c r="E14050" s="16" t="n">
        <x:v>47514</x:v>
      </x:c>
      <x:c r="F14050" s="16" t="n">
        <x:v>2671</x:v>
      </x:c>
      <x:c r="G14050" s="15" t="n">
        <x:f>VLOOKUP(D14050,'Pricing'!$A$6:$E$8,5,FALSE)</x:f>
        <x:v>0.246</x:v>
      </x:c>
      <x:c r="H14050" s="15" t="n">
        <x:f>VLOOKUP(D14050,'Pricing'!$A$6:$E$8,4,FALSE)</x:f>
        <x:v>1.2</x:v>
      </x:c>
      <x:c r="I14050" s="15" t="n">
        <x:f>E14050*G14050/1000000</x:f>
        <x:v>0.011688444</x:v>
      </x:c>
      <x:c r="J14050" s="15" t="n">
        <x:f>F14050*H14050/1000000</x:f>
        <x:v>0.0032051999999999996</x:v>
      </x:c>
      <x:c r="K14050" s="15" t="n">
        <x:f>SUM(I14050:J14050)</x:f>
        <x:v>0.014893644</x:v>
      </x:c>
    </x:row>
    <x:row r="14051" ht="23" customHeight="1">
      <x:c r="A14051" s="2" t="str">
        <x:v>REQ-14047</x:v>
      </x:c>
      <x:c r="B14051" s="2" t="n">
        <x:v>24</x:v>
      </x:c>
      <x:c r="C14051" s="2" t="str">
        <x:v>Operations</x:v>
      </x:c>
      <x:c r="D14051" s="2" t="str">
        <x:v>Swift</x:v>
      </x:c>
      <x:c r="E14051" s="16" t="n">
        <x:v>51313</x:v>
      </x:c>
      <x:c r="F14051" s="16" t="n">
        <x:v>2757</x:v>
      </x:c>
      <x:c r="G14051" s="15" t="n">
        <x:f>VLOOKUP(D14051,'Pricing'!$A$6:$E$8,5,FALSE)</x:f>
        <x:v>0.246</x:v>
      </x:c>
      <x:c r="H14051" s="15" t="n">
        <x:f>VLOOKUP(D14051,'Pricing'!$A$6:$E$8,4,FALSE)</x:f>
        <x:v>1.2</x:v>
      </x:c>
      <x:c r="I14051" s="15" t="n">
        <x:f>E14051*G14051/1000000</x:f>
        <x:v>0.012622998</x:v>
      </x:c>
      <x:c r="J14051" s="15" t="n">
        <x:f>F14051*H14051/1000000</x:f>
        <x:v>0.0033084</x:v>
      </x:c>
      <x:c r="K14051" s="15" t="n">
        <x:f>SUM(I14051:J14051)</x:f>
        <x:v>0.015931398</x:v>
      </x:c>
    </x:row>
    <x:row r="14052" ht="23" customHeight="1">
      <x:c r="A14052" s="2" t="str">
        <x:v>REQ-14048</x:v>
      </x:c>
      <x:c r="B14052" s="2" t="n">
        <x:v>25</x:v>
      </x:c>
      <x:c r="C14052" s="2" t="str">
        <x:v>Growth</x:v>
      </x:c>
      <x:c r="D14052" s="2" t="str">
        <x:v>Balanced</x:v>
      </x:c>
      <x:c r="E14052" s="16" t="n">
        <x:v>113728</x:v>
      </x:c>
      <x:c r="F14052" s="16" t="n">
        <x:v>2099</x:v>
      </x:c>
      <x:c r="G14052" s="15" t="n">
        <x:f>VLOOKUP(D14052,'Pricing'!$A$6:$E$8,5,FALSE)</x:f>
        <x:v>1.2300000000000002</x:v>
      </x:c>
      <x:c r="H14052" s="15" t="n">
        <x:f>VLOOKUP(D14052,'Pricing'!$A$6:$E$8,4,FALSE)</x:f>
        <x:v>6</x:v>
      </x:c>
      <x:c r="I14052" s="15" t="n">
        <x:f>E14052*G14052/1000000</x:f>
        <x:v>0.13988544000000003</x:v>
      </x:c>
      <x:c r="J14052" s="15" t="n">
        <x:f>F14052*H14052/1000000</x:f>
        <x:v>0.012594</x:v>
      </x:c>
      <x:c r="K14052" s="15" t="n">
        <x:f>SUM(I14052:J14052)</x:f>
        <x:v>0.15247944000000002</x:v>
      </x:c>
    </x:row>
    <x:row r="14053" ht="23" customHeight="1">
      <x:c r="A14053" s="2" t="str">
        <x:v>REQ-14049</x:v>
      </x:c>
      <x:c r="B14053" s="2" t="n">
        <x:v>26</x:v>
      </x:c>
      <x:c r="C14053" s="2" t="str">
        <x:v>Operations</x:v>
      </x:c>
      <x:c r="D14053" s="2" t="str">
        <x:v>Balanced</x:v>
      </x:c>
      <x:c r="E14053" s="16" t="n">
        <x:v>79464</x:v>
      </x:c>
      <x:c r="F14053" s="16" t="n">
        <x:v>3583</x:v>
      </x:c>
      <x:c r="G14053" s="15" t="n">
        <x:f>VLOOKUP(D14053,'Pricing'!$A$6:$E$8,5,FALSE)</x:f>
        <x:v>1.2300000000000002</x:v>
      </x:c>
      <x:c r="H14053" s="15" t="n">
        <x:f>VLOOKUP(D14053,'Pricing'!$A$6:$E$8,4,FALSE)</x:f>
        <x:v>6</x:v>
      </x:c>
      <x:c r="I14053" s="15" t="n">
        <x:f>E14053*G14053/1000000</x:f>
        <x:v>0.09774072000000002</x:v>
      </x:c>
      <x:c r="J14053" s="15" t="n">
        <x:f>F14053*H14053/1000000</x:f>
        <x:v>0.021498</x:v>
      </x:c>
      <x:c r="K14053" s="15" t="n">
        <x:f>SUM(I14053:J14053)</x:f>
        <x:v>0.11923872000000002</x:v>
      </x:c>
    </x:row>
    <x:row r="14054" ht="23" customHeight="1">
      <x:c r="A14054" s="2" t="str">
        <x:v>REQ-14050</x:v>
      </x:c>
      <x:c r="B14054" s="2" t="n">
        <x:v>6</x:v>
      </x:c>
      <x:c r="C14054" s="2" t="str">
        <x:v>Product</x:v>
      </x:c>
      <x:c r="D14054" s="2" t="str">
        <x:v>Balanced</x:v>
      </x:c>
      <x:c r="E14054" s="16" t="n">
        <x:v>77657</x:v>
      </x:c>
      <x:c r="F14054" s="16" t="n">
        <x:v>2463</x:v>
      </x:c>
      <x:c r="G14054" s="15" t="n">
        <x:f>VLOOKUP(D14054,'Pricing'!$A$6:$E$8,5,FALSE)</x:f>
        <x:v>1.2300000000000002</x:v>
      </x:c>
      <x:c r="H14054" s="15" t="n">
        <x:f>VLOOKUP(D14054,'Pricing'!$A$6:$E$8,4,FALSE)</x:f>
        <x:v>6</x:v>
      </x:c>
      <x:c r="I14054" s="15" t="n">
        <x:f>E14054*G14054/1000000</x:f>
        <x:v>0.09551811000000002</x:v>
      </x:c>
      <x:c r="J14054" s="15" t="n">
        <x:f>F14054*H14054/1000000</x:f>
        <x:v>0.014778</x:v>
      </x:c>
      <x:c r="K14054" s="15" t="n">
        <x:f>SUM(I14054:J14054)</x:f>
        <x:v>0.11029611000000002</x:v>
      </x:c>
    </x:row>
    <x:row r="14055" ht="23" customHeight="1">
      <x:c r="A14055" s="2" t="str">
        <x:v>REQ-14051</x:v>
      </x:c>
      <x:c r="B14055" s="2" t="n">
        <x:v>14</x:v>
      </x:c>
      <x:c r="C14055" s="2" t="str">
        <x:v>Operations</x:v>
      </x:c>
      <x:c r="D14055" s="2" t="str">
        <x:v>Balanced</x:v>
      </x:c>
      <x:c r="E14055" s="16" t="n">
        <x:v>40385</x:v>
      </x:c>
      <x:c r="F14055" s="16" t="n">
        <x:v>1817</x:v>
      </x:c>
      <x:c r="G14055" s="15" t="n">
        <x:f>VLOOKUP(D14055,'Pricing'!$A$6:$E$8,5,FALSE)</x:f>
        <x:v>1.2300000000000002</x:v>
      </x:c>
      <x:c r="H14055" s="15" t="n">
        <x:f>VLOOKUP(D14055,'Pricing'!$A$6:$E$8,4,FALSE)</x:f>
        <x:v>6</x:v>
      </x:c>
      <x:c r="I14055" s="15" t="n">
        <x:f>E14055*G14055/1000000</x:f>
        <x:v>0.04967355000000001</x:v>
      </x:c>
      <x:c r="J14055" s="15" t="n">
        <x:f>F14055*H14055/1000000</x:f>
        <x:v>0.010902</x:v>
      </x:c>
      <x:c r="K14055" s="15" t="n">
        <x:f>SUM(I14055:J14055)</x:f>
        <x:v>0.06057555000000001</x:v>
      </x:c>
    </x:row>
    <x:row r="14056" ht="23" customHeight="1">
      <x:c r="A14056" s="2" t="str">
        <x:v>REQ-14052</x:v>
      </x:c>
      <x:c r="B14056" s="2" t="n">
        <x:v>12</x:v>
      </x:c>
      <x:c r="C14056" s="2" t="str">
        <x:v>Product</x:v>
      </x:c>
      <x:c r="D14056" s="2" t="str">
        <x:v>Balanced</x:v>
      </x:c>
      <x:c r="E14056" s="16" t="n">
        <x:v>71574</x:v>
      </x:c>
      <x:c r="F14056" s="16" t="n">
        <x:v>3518</x:v>
      </x:c>
      <x:c r="G14056" s="15" t="n">
        <x:f>VLOOKUP(D14056,'Pricing'!$A$6:$E$8,5,FALSE)</x:f>
        <x:v>1.2300000000000002</x:v>
      </x:c>
      <x:c r="H14056" s="15" t="n">
        <x:f>VLOOKUP(D14056,'Pricing'!$A$6:$E$8,4,FALSE)</x:f>
        <x:v>6</x:v>
      </x:c>
      <x:c r="I14056" s="15" t="n">
        <x:f>E14056*G14056/1000000</x:f>
        <x:v>0.08803602000000002</x:v>
      </x:c>
      <x:c r="J14056" s="15" t="n">
        <x:f>F14056*H14056/1000000</x:f>
        <x:v>0.021108</x:v>
      </x:c>
      <x:c r="K14056" s="15" t="n">
        <x:f>SUM(I14056:J14056)</x:f>
        <x:v>0.10914402000000002</x:v>
      </x:c>
    </x:row>
    <x:row r="14057" ht="23" customHeight="1">
      <x:c r="A14057" s="2" t="str">
        <x:v>REQ-14053</x:v>
      </x:c>
      <x:c r="B14057" s="2" t="n">
        <x:v>24</x:v>
      </x:c>
      <x:c r="C14057" s="2" t="str">
        <x:v>Research</x:v>
      </x:c>
      <x:c r="D14057" s="2" t="str">
        <x:v>Swift</x:v>
      </x:c>
      <x:c r="E14057" s="16" t="n">
        <x:v>27052</x:v>
      </x:c>
      <x:c r="F14057" s="16" t="n">
        <x:v>3742</x:v>
      </x:c>
      <x:c r="G14057" s="15" t="n">
        <x:f>VLOOKUP(D14057,'Pricing'!$A$6:$E$8,5,FALSE)</x:f>
        <x:v>0.246</x:v>
      </x:c>
      <x:c r="H14057" s="15" t="n">
        <x:f>VLOOKUP(D14057,'Pricing'!$A$6:$E$8,4,FALSE)</x:f>
        <x:v>1.2</x:v>
      </x:c>
      <x:c r="I14057" s="15" t="n">
        <x:f>E14057*G14057/1000000</x:f>
        <x:v>0.006654792</x:v>
      </x:c>
      <x:c r="J14057" s="15" t="n">
        <x:f>F14057*H14057/1000000</x:f>
        <x:v>0.004490399999999999</x:v>
      </x:c>
      <x:c r="K14057" s="15" t="n">
        <x:f>SUM(I14057:J14057)</x:f>
        <x:v>0.011145191999999998</x:v>
      </x:c>
    </x:row>
    <x:row r="14058" ht="23" customHeight="1">
      <x:c r="A14058" s="2" t="str">
        <x:v>REQ-14054</x:v>
      </x:c>
      <x:c r="B14058" s="2" t="n">
        <x:v>4</x:v>
      </x:c>
      <x:c r="C14058" s="2" t="str">
        <x:v>Product</x:v>
      </x:c>
      <x:c r="D14058" s="2" t="str">
        <x:v>Reasoning</x:v>
      </x:c>
      <x:c r="E14058" s="16" t="n">
        <x:v>56451</x:v>
      </x:c>
      <x:c r="F14058" s="16" t="n">
        <x:v>220</x:v>
      </x:c>
      <x:c r="G14058" s="15" t="n">
        <x:f>VLOOKUP(D14058,'Pricing'!$A$6:$E$8,5,FALSE)</x:f>
        <x:v>4.920000000000001</x:v>
      </x:c>
      <x:c r="H14058" s="15" t="n">
        <x:f>VLOOKUP(D14058,'Pricing'!$A$6:$E$8,4,FALSE)</x:f>
        <x:v>24</x:v>
      </x:c>
      <x:c r="I14058" s="15" t="n">
        <x:f>E14058*G14058/1000000</x:f>
        <x:v>0.27773892000000006</x:v>
      </x:c>
      <x:c r="J14058" s="15" t="n">
        <x:f>F14058*H14058/1000000</x:f>
        <x:v>0.00528</x:v>
      </x:c>
      <x:c r="K14058" s="15" t="n">
        <x:f>SUM(I14058:J14058)</x:f>
        <x:v>0.28301892000000006</x:v>
      </x:c>
    </x:row>
    <x:row r="14059" ht="23" customHeight="1">
      <x:c r="A14059" s="2" t="str">
        <x:v>REQ-14055</x:v>
      </x:c>
      <x:c r="B14059" s="2" t="n">
        <x:v>12</x:v>
      </x:c>
      <x:c r="C14059" s="2" t="str">
        <x:v>Operations</x:v>
      </x:c>
      <x:c r="D14059" s="2" t="str">
        <x:v>Swift</x:v>
      </x:c>
      <x:c r="E14059" s="16" t="n">
        <x:v>33281</x:v>
      </x:c>
      <x:c r="F14059" s="16" t="n">
        <x:v>912</x:v>
      </x:c>
      <x:c r="G14059" s="15" t="n">
        <x:f>VLOOKUP(D14059,'Pricing'!$A$6:$E$8,5,FALSE)</x:f>
        <x:v>0.246</x:v>
      </x:c>
      <x:c r="H14059" s="15" t="n">
        <x:f>VLOOKUP(D14059,'Pricing'!$A$6:$E$8,4,FALSE)</x:f>
        <x:v>1.2</x:v>
      </x:c>
      <x:c r="I14059" s="15" t="n">
        <x:f>E14059*G14059/1000000</x:f>
        <x:v>0.008187126</x:v>
      </x:c>
      <x:c r="J14059" s="15" t="n">
        <x:f>F14059*H14059/1000000</x:f>
        <x:v>0.0010944</x:v>
      </x:c>
      <x:c r="K14059" s="15" t="n">
        <x:f>SUM(I14059:J14059)</x:f>
        <x:v>0.009281526</x:v>
      </x:c>
    </x:row>
    <x:row r="14060" ht="23" customHeight="1">
      <x:c r="A14060" s="2" t="str">
        <x:v>REQ-14056</x:v>
      </x:c>
      <x:c r="B14060" s="2" t="n">
        <x:v>25</x:v>
      </x:c>
      <x:c r="C14060" s="2" t="str">
        <x:v>Support</x:v>
      </x:c>
      <x:c r="D14060" s="2" t="str">
        <x:v>Swift</x:v>
      </x:c>
      <x:c r="E14060" s="16" t="n">
        <x:v>8418</x:v>
      </x:c>
      <x:c r="F14060" s="16" t="n">
        <x:v>3972</x:v>
      </x:c>
      <x:c r="G14060" s="15" t="n">
        <x:f>VLOOKUP(D14060,'Pricing'!$A$6:$E$8,5,FALSE)</x:f>
        <x:v>0.246</x:v>
      </x:c>
      <x:c r="H14060" s="15" t="n">
        <x:f>VLOOKUP(D14060,'Pricing'!$A$6:$E$8,4,FALSE)</x:f>
        <x:v>1.2</x:v>
      </x:c>
      <x:c r="I14060" s="15" t="n">
        <x:f>E14060*G14060/1000000</x:f>
        <x:v>0.002070828</x:v>
      </x:c>
      <x:c r="J14060" s="15" t="n">
        <x:f>F14060*H14060/1000000</x:f>
        <x:v>0.0047664</x:v>
      </x:c>
      <x:c r="K14060" s="15" t="n">
        <x:f>SUM(I14060:J14060)</x:f>
        <x:v>0.006837227999999999</x:v>
      </x:c>
    </x:row>
    <x:row r="14061" ht="23" customHeight="1">
      <x:c r="A14061" s="2" t="str">
        <x:v>REQ-14057</x:v>
      </x:c>
      <x:c r="B14061" s="2" t="n">
        <x:v>24</x:v>
      </x:c>
      <x:c r="C14061" s="2" t="str">
        <x:v>Research</x:v>
      </x:c>
      <x:c r="D14061" s="2" t="str">
        <x:v>Swift</x:v>
      </x:c>
      <x:c r="E14061" s="16" t="n">
        <x:v>78421</x:v>
      </x:c>
      <x:c r="F14061" s="16" t="n">
        <x:v>538</x:v>
      </x:c>
      <x:c r="G14061" s="15" t="n">
        <x:f>VLOOKUP(D14061,'Pricing'!$A$6:$E$8,5,FALSE)</x:f>
        <x:v>0.246</x:v>
      </x:c>
      <x:c r="H14061" s="15" t="n">
        <x:f>VLOOKUP(D14061,'Pricing'!$A$6:$E$8,4,FALSE)</x:f>
        <x:v>1.2</x:v>
      </x:c>
      <x:c r="I14061" s="15" t="n">
        <x:f>E14061*G14061/1000000</x:f>
        <x:v>0.019291566</x:v>
      </x:c>
      <x:c r="J14061" s="15" t="n">
        <x:f>F14061*H14061/1000000</x:f>
        <x:v>0.0006456</x:v>
      </x:c>
      <x:c r="K14061" s="15" t="n">
        <x:f>SUM(I14061:J14061)</x:f>
        <x:v>0.019937166</x:v>
      </x:c>
    </x:row>
    <x:row r="14062" ht="23" customHeight="1">
      <x:c r="A14062" s="2" t="str">
        <x:v>REQ-14058</x:v>
      </x:c>
      <x:c r="B14062" s="2" t="n">
        <x:v>11</x:v>
      </x:c>
      <x:c r="C14062" s="2" t="str">
        <x:v>Growth</x:v>
      </x:c>
      <x:c r="D14062" s="2" t="str">
        <x:v>Balanced</x:v>
      </x:c>
      <x:c r="E14062" s="16" t="n">
        <x:v>78484</x:v>
      </x:c>
      <x:c r="F14062" s="16" t="n">
        <x:v>3523</x:v>
      </x:c>
      <x:c r="G14062" s="15" t="n">
        <x:f>VLOOKUP(D14062,'Pricing'!$A$6:$E$8,5,FALSE)</x:f>
        <x:v>1.2300000000000002</x:v>
      </x:c>
      <x:c r="H14062" s="15" t="n">
        <x:f>VLOOKUP(D14062,'Pricing'!$A$6:$E$8,4,FALSE)</x:f>
        <x:v>6</x:v>
      </x:c>
      <x:c r="I14062" s="15" t="n">
        <x:f>E14062*G14062/1000000</x:f>
        <x:v>0.09653532000000002</x:v>
      </x:c>
      <x:c r="J14062" s="15" t="n">
        <x:f>F14062*H14062/1000000</x:f>
        <x:v>0.021138</x:v>
      </x:c>
      <x:c r="K14062" s="15" t="n">
        <x:f>SUM(I14062:J14062)</x:f>
        <x:v>0.11767332000000003</x:v>
      </x:c>
    </x:row>
    <x:row r="14063" ht="23" customHeight="1">
      <x:c r="A14063" s="2" t="str">
        <x:v>REQ-14059</x:v>
      </x:c>
      <x:c r="B14063" s="2" t="n">
        <x:v>4</x:v>
      </x:c>
      <x:c r="C14063" s="2" t="str">
        <x:v>Operations</x:v>
      </x:c>
      <x:c r="D14063" s="2" t="str">
        <x:v>Swift</x:v>
      </x:c>
      <x:c r="E14063" s="16" t="n">
        <x:v>113938</x:v>
      </x:c>
      <x:c r="F14063" s="16" t="n">
        <x:v>2621</x:v>
      </x:c>
      <x:c r="G14063" s="15" t="n">
        <x:f>VLOOKUP(D14063,'Pricing'!$A$6:$E$8,5,FALSE)</x:f>
        <x:v>0.246</x:v>
      </x:c>
      <x:c r="H14063" s="15" t="n">
        <x:f>VLOOKUP(D14063,'Pricing'!$A$6:$E$8,4,FALSE)</x:f>
        <x:v>1.2</x:v>
      </x:c>
      <x:c r="I14063" s="15" t="n">
        <x:f>E14063*G14063/1000000</x:f>
        <x:v>0.028028748</x:v>
      </x:c>
      <x:c r="J14063" s="15" t="n">
        <x:f>F14063*H14063/1000000</x:f>
        <x:v>0.0031452</x:v>
      </x:c>
      <x:c r="K14063" s="15" t="n">
        <x:f>SUM(I14063:J14063)</x:f>
        <x:v>0.031173948</x:v>
      </x:c>
    </x:row>
    <x:row r="14064" ht="23" customHeight="1">
      <x:c r="A14064" s="2" t="str">
        <x:v>REQ-14060</x:v>
      </x:c>
      <x:c r="B14064" s="2" t="n">
        <x:v>17</x:v>
      </x:c>
      <x:c r="C14064" s="2" t="str">
        <x:v>Product</x:v>
      </x:c>
      <x:c r="D14064" s="2" t="str">
        <x:v>Balanced</x:v>
      </x:c>
      <x:c r="E14064" s="16" t="n">
        <x:v>70386</x:v>
      </x:c>
      <x:c r="F14064" s="16" t="n">
        <x:v>2593</x:v>
      </x:c>
      <x:c r="G14064" s="15" t="n">
        <x:f>VLOOKUP(D14064,'Pricing'!$A$6:$E$8,5,FALSE)</x:f>
        <x:v>1.2300000000000002</x:v>
      </x:c>
      <x:c r="H14064" s="15" t="n">
        <x:f>VLOOKUP(D14064,'Pricing'!$A$6:$E$8,4,FALSE)</x:f>
        <x:v>6</x:v>
      </x:c>
      <x:c r="I14064" s="15" t="n">
        <x:f>E14064*G14064/1000000</x:f>
        <x:v>0.08657478000000002</x:v>
      </x:c>
      <x:c r="J14064" s="15" t="n">
        <x:f>F14064*H14064/1000000</x:f>
        <x:v>0.015558</x:v>
      </x:c>
      <x:c r="K14064" s="15" t="n">
        <x:f>SUM(I14064:J14064)</x:f>
        <x:v>0.10213278000000002</x:v>
      </x:c>
    </x:row>
    <x:row r="14065" ht="23" customHeight="1">
      <x:c r="A14065" s="2" t="str">
        <x:v>REQ-14061</x:v>
      </x:c>
      <x:c r="B14065" s="2" t="n">
        <x:v>12</x:v>
      </x:c>
      <x:c r="C14065" s="2" t="str">
        <x:v>Operations</x:v>
      </x:c>
      <x:c r="D14065" s="2" t="str">
        <x:v>Swift</x:v>
      </x:c>
      <x:c r="E14065" s="16" t="n">
        <x:v>118133</x:v>
      </x:c>
      <x:c r="F14065" s="16" t="n">
        <x:v>2998</x:v>
      </x:c>
      <x:c r="G14065" s="15" t="n">
        <x:f>VLOOKUP(D14065,'Pricing'!$A$6:$E$8,5,FALSE)</x:f>
        <x:v>0.246</x:v>
      </x:c>
      <x:c r="H14065" s="15" t="n">
        <x:f>VLOOKUP(D14065,'Pricing'!$A$6:$E$8,4,FALSE)</x:f>
        <x:v>1.2</x:v>
      </x:c>
      <x:c r="I14065" s="15" t="n">
        <x:f>E14065*G14065/1000000</x:f>
        <x:v>0.029060718</x:v>
      </x:c>
      <x:c r="J14065" s="15" t="n">
        <x:f>F14065*H14065/1000000</x:f>
        <x:v>0.0035976</x:v>
      </x:c>
      <x:c r="K14065" s="15" t="n">
        <x:f>SUM(I14065:J14065)</x:f>
        <x:v>0.032658318</x:v>
      </x:c>
    </x:row>
    <x:row r="14066" ht="23" customHeight="1">
      <x:c r="A14066" s="2" t="str">
        <x:v>REQ-14062</x:v>
      </x:c>
      <x:c r="B14066" s="2" t="n">
        <x:v>5</x:v>
      </x:c>
      <x:c r="C14066" s="2" t="str">
        <x:v>Support</x:v>
      </x:c>
      <x:c r="D14066" s="2" t="str">
        <x:v>Reasoning</x:v>
      </x:c>
      <x:c r="E14066" s="16" t="n">
        <x:v>72134</x:v>
      </x:c>
      <x:c r="F14066" s="16" t="n">
        <x:v>2723</x:v>
      </x:c>
      <x:c r="G14066" s="15" t="n">
        <x:f>VLOOKUP(D14066,'Pricing'!$A$6:$E$8,5,FALSE)</x:f>
        <x:v>4.920000000000001</x:v>
      </x:c>
      <x:c r="H14066" s="15" t="n">
        <x:f>VLOOKUP(D14066,'Pricing'!$A$6:$E$8,4,FALSE)</x:f>
        <x:v>24</x:v>
      </x:c>
      <x:c r="I14066" s="15" t="n">
        <x:f>E14066*G14066/1000000</x:f>
        <x:v>0.3548992800000001</x:v>
      </x:c>
      <x:c r="J14066" s="15" t="n">
        <x:f>F14066*H14066/1000000</x:f>
        <x:v>0.065352</x:v>
      </x:c>
      <x:c r="K14066" s="15" t="n">
        <x:f>SUM(I14066:J14066)</x:f>
        <x:v>0.4202512800000001</x:v>
      </x:c>
    </x:row>
    <x:row r="14067" ht="23" customHeight="1">
      <x:c r="A14067" s="2" t="str">
        <x:v>REQ-14063</x:v>
      </x:c>
      <x:c r="B14067" s="2" t="n">
        <x:v>29</x:v>
      </x:c>
      <x:c r="C14067" s="2" t="str">
        <x:v>Operations</x:v>
      </x:c>
      <x:c r="D14067" s="2" t="str">
        <x:v>Swift</x:v>
      </x:c>
      <x:c r="E14067" s="16" t="n">
        <x:v>109448</x:v>
      </x:c>
      <x:c r="F14067" s="16" t="n">
        <x:v>1471</x:v>
      </x:c>
      <x:c r="G14067" s="15" t="n">
        <x:f>VLOOKUP(D14067,'Pricing'!$A$6:$E$8,5,FALSE)</x:f>
        <x:v>0.246</x:v>
      </x:c>
      <x:c r="H14067" s="15" t="n">
        <x:f>VLOOKUP(D14067,'Pricing'!$A$6:$E$8,4,FALSE)</x:f>
        <x:v>1.2</x:v>
      </x:c>
      <x:c r="I14067" s="15" t="n">
        <x:f>E14067*G14067/1000000</x:f>
        <x:v>0.026924207999999998</x:v>
      </x:c>
      <x:c r="J14067" s="15" t="n">
        <x:f>F14067*H14067/1000000</x:f>
        <x:v>0.0017652</x:v>
      </x:c>
      <x:c r="K14067" s="15" t="n">
        <x:f>SUM(I14067:J14067)</x:f>
        <x:v>0.028689408</x:v>
      </x:c>
    </x:row>
    <x:row r="14068" ht="23" customHeight="1">
      <x:c r="A14068" s="2" t="str">
        <x:v>REQ-14064</x:v>
      </x:c>
      <x:c r="B14068" s="2" t="n">
        <x:v>11</x:v>
      </x:c>
      <x:c r="C14068" s="2" t="str">
        <x:v>Growth</x:v>
      </x:c>
      <x:c r="D14068" s="2" t="str">
        <x:v>Swift</x:v>
      </x:c>
      <x:c r="E14068" s="16" t="n">
        <x:v>81298</x:v>
      </x:c>
      <x:c r="F14068" s="16" t="n">
        <x:v>220</x:v>
      </x:c>
      <x:c r="G14068" s="15" t="n">
        <x:f>VLOOKUP(D14068,'Pricing'!$A$6:$E$8,5,FALSE)</x:f>
        <x:v>0.246</x:v>
      </x:c>
      <x:c r="H14068" s="15" t="n">
        <x:f>VLOOKUP(D14068,'Pricing'!$A$6:$E$8,4,FALSE)</x:f>
        <x:v>1.2</x:v>
      </x:c>
      <x:c r="I14068" s="15" t="n">
        <x:f>E14068*G14068/1000000</x:f>
        <x:v>0.019999308</x:v>
      </x:c>
      <x:c r="J14068" s="15" t="n">
        <x:f>F14068*H14068/1000000</x:f>
        <x:v>0.000264</x:v>
      </x:c>
      <x:c r="K14068" s="15" t="n">
        <x:f>SUM(I14068:J14068)</x:f>
        <x:v>0.020263308</x:v>
      </x:c>
    </x:row>
    <x:row r="14069" ht="23" customHeight="1">
      <x:c r="A14069" s="2" t="str">
        <x:v>REQ-14065</x:v>
      </x:c>
      <x:c r="B14069" s="2" t="n">
        <x:v>2</x:v>
      </x:c>
      <x:c r="C14069" s="2" t="str">
        <x:v>Operations</x:v>
      </x:c>
      <x:c r="D14069" s="2" t="str">
        <x:v>Balanced</x:v>
      </x:c>
      <x:c r="E14069" s="16" t="n">
        <x:v>72665</x:v>
      </x:c>
      <x:c r="F14069" s="16" t="n">
        <x:v>2566</x:v>
      </x:c>
      <x:c r="G14069" s="15" t="n">
        <x:f>VLOOKUP(D14069,'Pricing'!$A$6:$E$8,5,FALSE)</x:f>
        <x:v>1.2300000000000002</x:v>
      </x:c>
      <x:c r="H14069" s="15" t="n">
        <x:f>VLOOKUP(D14069,'Pricing'!$A$6:$E$8,4,FALSE)</x:f>
        <x:v>6</x:v>
      </x:c>
      <x:c r="I14069" s="15" t="n">
        <x:f>E14069*G14069/1000000</x:f>
        <x:v>0.08937795000000001</x:v>
      </x:c>
      <x:c r="J14069" s="15" t="n">
        <x:f>F14069*H14069/1000000</x:f>
        <x:v>0.015396</x:v>
      </x:c>
      <x:c r="K14069" s="15" t="n">
        <x:f>SUM(I14069:J14069)</x:f>
        <x:v>0.10477395</x:v>
      </x:c>
    </x:row>
    <x:row r="14070" ht="23" customHeight="1">
      <x:c r="A14070" s="2" t="str">
        <x:v>REQ-14066</x:v>
      </x:c>
      <x:c r="B14070" s="2" t="n">
        <x:v>5</x:v>
      </x:c>
      <x:c r="C14070" s="2" t="str">
        <x:v>Growth</x:v>
      </x:c>
      <x:c r="D14070" s="2" t="str">
        <x:v>Reasoning</x:v>
      </x:c>
      <x:c r="E14070" s="16" t="n">
        <x:v>94054</x:v>
      </x:c>
      <x:c r="F14070" s="16" t="n">
        <x:v>1415</x:v>
      </x:c>
      <x:c r="G14070" s="15" t="n">
        <x:f>VLOOKUP(D14070,'Pricing'!$A$6:$E$8,5,FALSE)</x:f>
        <x:v>4.920000000000001</x:v>
      </x:c>
      <x:c r="H14070" s="15" t="n">
        <x:f>VLOOKUP(D14070,'Pricing'!$A$6:$E$8,4,FALSE)</x:f>
        <x:v>24</x:v>
      </x:c>
      <x:c r="I14070" s="15" t="n">
        <x:f>E14070*G14070/1000000</x:f>
        <x:v>0.46274568000000005</x:v>
      </x:c>
      <x:c r="J14070" s="15" t="n">
        <x:f>F14070*H14070/1000000</x:f>
        <x:v>0.03396</x:v>
      </x:c>
      <x:c r="K14070" s="15" t="n">
        <x:f>SUM(I14070:J14070)</x:f>
        <x:v>0.49670568000000004</x:v>
      </x:c>
    </x:row>
    <x:row r="14071" ht="23" customHeight="1">
      <x:c r="A14071" s="2" t="str">
        <x:v>REQ-14067</x:v>
      </x:c>
      <x:c r="B14071" s="2" t="n">
        <x:v>21</x:v>
      </x:c>
      <x:c r="C14071" s="2" t="str">
        <x:v>Research</x:v>
      </x:c>
      <x:c r="D14071" s="2" t="str">
        <x:v>Swift</x:v>
      </x:c>
      <x:c r="E14071" s="16" t="n">
        <x:v>55303</x:v>
      </x:c>
      <x:c r="F14071" s="16" t="n">
        <x:v>2464</x:v>
      </x:c>
      <x:c r="G14071" s="15" t="n">
        <x:f>VLOOKUP(D14071,'Pricing'!$A$6:$E$8,5,FALSE)</x:f>
        <x:v>0.246</x:v>
      </x:c>
      <x:c r="H14071" s="15" t="n">
        <x:f>VLOOKUP(D14071,'Pricing'!$A$6:$E$8,4,FALSE)</x:f>
        <x:v>1.2</x:v>
      </x:c>
      <x:c r="I14071" s="15" t="n">
        <x:f>E14071*G14071/1000000</x:f>
        <x:v>0.013604538000000001</x:v>
      </x:c>
      <x:c r="J14071" s="15" t="n">
        <x:f>F14071*H14071/1000000</x:f>
        <x:v>0.0029568</x:v>
      </x:c>
      <x:c r="K14071" s="15" t="n">
        <x:f>SUM(I14071:J14071)</x:f>
        <x:v>0.016561338000000002</x:v>
      </x:c>
    </x:row>
    <x:row r="14072" ht="23" customHeight="1">
      <x:c r="A14072" s="2" t="str">
        <x:v>REQ-14068</x:v>
      </x:c>
      <x:c r="B14072" s="2" t="n">
        <x:v>4</x:v>
      </x:c>
      <x:c r="C14072" s="2" t="str">
        <x:v>Growth</x:v>
      </x:c>
      <x:c r="D14072" s="2" t="str">
        <x:v>Balanced</x:v>
      </x:c>
      <x:c r="E14072" s="16" t="n">
        <x:v>91651</x:v>
      </x:c>
      <x:c r="F14072" s="16" t="n">
        <x:v>2178</x:v>
      </x:c>
      <x:c r="G14072" s="15" t="n">
        <x:f>VLOOKUP(D14072,'Pricing'!$A$6:$E$8,5,FALSE)</x:f>
        <x:v>1.2300000000000002</x:v>
      </x:c>
      <x:c r="H14072" s="15" t="n">
        <x:f>VLOOKUP(D14072,'Pricing'!$A$6:$E$8,4,FALSE)</x:f>
        <x:v>6</x:v>
      </x:c>
      <x:c r="I14072" s="15" t="n">
        <x:f>E14072*G14072/1000000</x:f>
        <x:v>0.11273073000000003</x:v>
      </x:c>
      <x:c r="J14072" s="15" t="n">
        <x:f>F14072*H14072/1000000</x:f>
        <x:v>0.013068</x:v>
      </x:c>
      <x:c r="K14072" s="15" t="n">
        <x:f>SUM(I14072:J14072)</x:f>
        <x:v>0.12579873000000003</x:v>
      </x:c>
    </x:row>
    <x:row r="14073" ht="23" customHeight="1">
      <x:c r="A14073" s="2" t="str">
        <x:v>REQ-14069</x:v>
      </x:c>
      <x:c r="B14073" s="2" t="n">
        <x:v>21</x:v>
      </x:c>
      <x:c r="C14073" s="2" t="str">
        <x:v>Engineering</x:v>
      </x:c>
      <x:c r="D14073" s="2" t="str">
        <x:v>Swift</x:v>
      </x:c>
      <x:c r="E14073" s="16" t="n">
        <x:v>118488</x:v>
      </x:c>
      <x:c r="F14073" s="16" t="n">
        <x:v>1680</x:v>
      </x:c>
      <x:c r="G14073" s="15" t="n">
        <x:f>VLOOKUP(D14073,'Pricing'!$A$6:$E$8,5,FALSE)</x:f>
        <x:v>0.246</x:v>
      </x:c>
      <x:c r="H14073" s="15" t="n">
        <x:f>VLOOKUP(D14073,'Pricing'!$A$6:$E$8,4,FALSE)</x:f>
        <x:v>1.2</x:v>
      </x:c>
      <x:c r="I14073" s="15" t="n">
        <x:f>E14073*G14073/1000000</x:f>
        <x:v>0.029148048</x:v>
      </x:c>
      <x:c r="J14073" s="15" t="n">
        <x:f>F14073*H14073/1000000</x:f>
        <x:v>0.002016</x:v>
      </x:c>
      <x:c r="K14073" s="15" t="n">
        <x:f>SUM(I14073:J14073)</x:f>
        <x:v>0.031164048</x:v>
      </x:c>
    </x:row>
    <x:row r="14074" ht="23" customHeight="1">
      <x:c r="A14074" s="2" t="str">
        <x:v>REQ-14070</x:v>
      </x:c>
      <x:c r="B14074" s="2" t="n">
        <x:v>17</x:v>
      </x:c>
      <x:c r="C14074" s="2" t="str">
        <x:v>Growth</x:v>
      </x:c>
      <x:c r="D14074" s="2" t="str">
        <x:v>Balanced</x:v>
      </x:c>
      <x:c r="E14074" s="16" t="n">
        <x:v>118529</x:v>
      </x:c>
      <x:c r="F14074" s="16" t="n">
        <x:v>3310</x:v>
      </x:c>
      <x:c r="G14074" s="15" t="n">
        <x:f>VLOOKUP(D14074,'Pricing'!$A$6:$E$8,5,FALSE)</x:f>
        <x:v>1.2300000000000002</x:v>
      </x:c>
      <x:c r="H14074" s="15" t="n">
        <x:f>VLOOKUP(D14074,'Pricing'!$A$6:$E$8,4,FALSE)</x:f>
        <x:v>6</x:v>
      </x:c>
      <x:c r="I14074" s="15" t="n">
        <x:f>E14074*G14074/1000000</x:f>
        <x:v>0.14579067</x:v>
      </x:c>
      <x:c r="J14074" s="15" t="n">
        <x:f>F14074*H14074/1000000</x:f>
        <x:v>0.01986</x:v>
      </x:c>
      <x:c r="K14074" s="15" t="n">
        <x:f>SUM(I14074:J14074)</x:f>
        <x:v>0.16565067</x:v>
      </x:c>
    </x:row>
    <x:row r="14075" ht="23" customHeight="1">
      <x:c r="A14075" s="2" t="str">
        <x:v>REQ-14071</x:v>
      </x:c>
      <x:c r="B14075" s="2" t="n">
        <x:v>20</x:v>
      </x:c>
      <x:c r="C14075" s="2" t="str">
        <x:v>Operations</x:v>
      </x:c>
      <x:c r="D14075" s="2" t="str">
        <x:v>Balanced</x:v>
      </x:c>
      <x:c r="E14075" s="16" t="n">
        <x:v>111051</x:v>
      </x:c>
      <x:c r="F14075" s="16" t="n">
        <x:v>2492</x:v>
      </x:c>
      <x:c r="G14075" s="15" t="n">
        <x:f>VLOOKUP(D14075,'Pricing'!$A$6:$E$8,5,FALSE)</x:f>
        <x:v>1.2300000000000002</x:v>
      </x:c>
      <x:c r="H14075" s="15" t="n">
        <x:f>VLOOKUP(D14075,'Pricing'!$A$6:$E$8,4,FALSE)</x:f>
        <x:v>6</x:v>
      </x:c>
      <x:c r="I14075" s="15" t="n">
        <x:f>E14075*G14075/1000000</x:f>
        <x:v>0.13659273000000002</x:v>
      </x:c>
      <x:c r="J14075" s="15" t="n">
        <x:f>F14075*H14075/1000000</x:f>
        <x:v>0.014952</x:v>
      </x:c>
      <x:c r="K14075" s="15" t="n">
        <x:f>SUM(I14075:J14075)</x:f>
        <x:v>0.15154473000000002</x:v>
      </x:c>
    </x:row>
    <x:row r="14076" ht="23" customHeight="1">
      <x:c r="A14076" s="2" t="str">
        <x:v>REQ-14072</x:v>
      </x:c>
      <x:c r="B14076" s="2" t="n">
        <x:v>29</x:v>
      </x:c>
      <x:c r="C14076" s="2" t="str">
        <x:v>Product</x:v>
      </x:c>
      <x:c r="D14076" s="2" t="str">
        <x:v>Reasoning</x:v>
      </x:c>
      <x:c r="E14076" s="16" t="n">
        <x:v>101257</x:v>
      </x:c>
      <x:c r="F14076" s="16" t="n">
        <x:v>3646</x:v>
      </x:c>
      <x:c r="G14076" s="15" t="n">
        <x:f>VLOOKUP(D14076,'Pricing'!$A$6:$E$8,5,FALSE)</x:f>
        <x:v>4.920000000000001</x:v>
      </x:c>
      <x:c r="H14076" s="15" t="n">
        <x:f>VLOOKUP(D14076,'Pricing'!$A$6:$E$8,4,FALSE)</x:f>
        <x:v>24</x:v>
      </x:c>
      <x:c r="I14076" s="15" t="n">
        <x:f>E14076*G14076/1000000</x:f>
        <x:v>0.49818444000000006</x:v>
      </x:c>
      <x:c r="J14076" s="15" t="n">
        <x:f>F14076*H14076/1000000</x:f>
        <x:v>0.087504</x:v>
      </x:c>
      <x:c r="K14076" s="15" t="n">
        <x:f>SUM(I14076:J14076)</x:f>
        <x:v>0.5856884400000001</x:v>
      </x:c>
    </x:row>
    <x:row r="14077" ht="23" customHeight="1">
      <x:c r="A14077" s="2" t="str">
        <x:v>REQ-14073</x:v>
      </x:c>
      <x:c r="B14077" s="2" t="n">
        <x:v>19</x:v>
      </x:c>
      <x:c r="C14077" s="2" t="str">
        <x:v>Operations</x:v>
      </x:c>
      <x:c r="D14077" s="2" t="str">
        <x:v>Balanced</x:v>
      </x:c>
      <x:c r="E14077" s="16" t="n">
        <x:v>112486</x:v>
      </x:c>
      <x:c r="F14077" s="16" t="n">
        <x:v>1439</x:v>
      </x:c>
      <x:c r="G14077" s="15" t="n">
        <x:f>VLOOKUP(D14077,'Pricing'!$A$6:$E$8,5,FALSE)</x:f>
        <x:v>1.2300000000000002</x:v>
      </x:c>
      <x:c r="H14077" s="15" t="n">
        <x:f>VLOOKUP(D14077,'Pricing'!$A$6:$E$8,4,FALSE)</x:f>
        <x:v>6</x:v>
      </x:c>
      <x:c r="I14077" s="15" t="n">
        <x:f>E14077*G14077/1000000</x:f>
        <x:v>0.13835778000000004</x:v>
      </x:c>
      <x:c r="J14077" s="15" t="n">
        <x:f>F14077*H14077/1000000</x:f>
        <x:v>0.008634</x:v>
      </x:c>
      <x:c r="K14077" s="15" t="n">
        <x:f>SUM(I14077:J14077)</x:f>
        <x:v>0.14699178000000004</x:v>
      </x:c>
    </x:row>
    <x:row r="14078" ht="23" customHeight="1">
      <x:c r="A14078" s="2" t="str">
        <x:v>REQ-14074</x:v>
      </x:c>
      <x:c r="B14078" s="2" t="n">
        <x:v>16</x:v>
      </x:c>
      <x:c r="C14078" s="2" t="str">
        <x:v>Support</x:v>
      </x:c>
      <x:c r="D14078" s="2" t="str">
        <x:v>Balanced</x:v>
      </x:c>
      <x:c r="E14078" s="16" t="n">
        <x:v>6302</x:v>
      </x:c>
      <x:c r="F14078" s="16" t="n">
        <x:v>3862</x:v>
      </x:c>
      <x:c r="G14078" s="15" t="n">
        <x:f>VLOOKUP(D14078,'Pricing'!$A$6:$E$8,5,FALSE)</x:f>
        <x:v>1.2300000000000002</x:v>
      </x:c>
      <x:c r="H14078" s="15" t="n">
        <x:f>VLOOKUP(D14078,'Pricing'!$A$6:$E$8,4,FALSE)</x:f>
        <x:v>6</x:v>
      </x:c>
      <x:c r="I14078" s="15" t="n">
        <x:f>E14078*G14078/1000000</x:f>
        <x:v>0.007751460000000001</x:v>
      </x:c>
      <x:c r="J14078" s="15" t="n">
        <x:f>F14078*H14078/1000000</x:f>
        <x:v>0.023172</x:v>
      </x:c>
      <x:c r="K14078" s="15" t="n">
        <x:f>SUM(I14078:J14078)</x:f>
        <x:v>0.030923460000000003</x:v>
      </x:c>
    </x:row>
    <x:row r="14079" ht="23" customHeight="1">
      <x:c r="A14079" s="2" t="str">
        <x:v>REQ-14075</x:v>
      </x:c>
      <x:c r="B14079" s="2" t="n">
        <x:v>7</x:v>
      </x:c>
      <x:c r="C14079" s="2" t="str">
        <x:v>Operations</x:v>
      </x:c>
      <x:c r="D14079" s="2" t="str">
        <x:v>Swift</x:v>
      </x:c>
      <x:c r="E14079" s="16" t="n">
        <x:v>18931</x:v>
      </x:c>
      <x:c r="F14079" s="16" t="n">
        <x:v>3491</x:v>
      </x:c>
      <x:c r="G14079" s="15" t="n">
        <x:f>VLOOKUP(D14079,'Pricing'!$A$6:$E$8,5,FALSE)</x:f>
        <x:v>0.246</x:v>
      </x:c>
      <x:c r="H14079" s="15" t="n">
        <x:f>VLOOKUP(D14079,'Pricing'!$A$6:$E$8,4,FALSE)</x:f>
        <x:v>1.2</x:v>
      </x:c>
      <x:c r="I14079" s="15" t="n">
        <x:f>E14079*G14079/1000000</x:f>
        <x:v>0.004657026</x:v>
      </x:c>
      <x:c r="J14079" s="15" t="n">
        <x:f>F14079*H14079/1000000</x:f>
        <x:v>0.0041892</x:v>
      </x:c>
      <x:c r="K14079" s="15" t="n">
        <x:f>SUM(I14079:J14079)</x:f>
        <x:v>0.008846225999999999</x:v>
      </x:c>
    </x:row>
    <x:row r="14080" ht="23" customHeight="1">
      <x:c r="A14080" s="2" t="str">
        <x:v>REQ-14076</x:v>
      </x:c>
      <x:c r="B14080" s="2" t="n">
        <x:v>22</x:v>
      </x:c>
      <x:c r="C14080" s="2" t="str">
        <x:v>Product</x:v>
      </x:c>
      <x:c r="D14080" s="2" t="str">
        <x:v>Swift</x:v>
      </x:c>
      <x:c r="E14080" s="16" t="n">
        <x:v>61879</x:v>
      </x:c>
      <x:c r="F14080" s="16" t="n">
        <x:v>2715</x:v>
      </x:c>
      <x:c r="G14080" s="15" t="n">
        <x:f>VLOOKUP(D14080,'Pricing'!$A$6:$E$8,5,FALSE)</x:f>
        <x:v>0.246</x:v>
      </x:c>
      <x:c r="H14080" s="15" t="n">
        <x:f>VLOOKUP(D14080,'Pricing'!$A$6:$E$8,4,FALSE)</x:f>
        <x:v>1.2</x:v>
      </x:c>
      <x:c r="I14080" s="15" t="n">
        <x:f>E14080*G14080/1000000</x:f>
        <x:v>0.015222234000000001</x:v>
      </x:c>
      <x:c r="J14080" s="15" t="n">
        <x:f>F14080*H14080/1000000</x:f>
        <x:v>0.003258</x:v>
      </x:c>
      <x:c r="K14080" s="15" t="n">
        <x:f>SUM(I14080:J14080)</x:f>
        <x:v>0.018480234</x:v>
      </x:c>
    </x:row>
    <x:row r="14081" ht="23" customHeight="1">
      <x:c r="A14081" s="2" t="str">
        <x:v>REQ-14077</x:v>
      </x:c>
      <x:c r="B14081" s="2" t="n">
        <x:v>2</x:v>
      </x:c>
      <x:c r="C14081" s="2" t="str">
        <x:v>Operations</x:v>
      </x:c>
      <x:c r="D14081" s="2" t="str">
        <x:v>Balanced</x:v>
      </x:c>
      <x:c r="E14081" s="16" t="n">
        <x:v>7424</x:v>
      </x:c>
      <x:c r="F14081" s="16" t="n">
        <x:v>3147</x:v>
      </x:c>
      <x:c r="G14081" s="15" t="n">
        <x:f>VLOOKUP(D14081,'Pricing'!$A$6:$E$8,5,FALSE)</x:f>
        <x:v>1.2300000000000002</x:v>
      </x:c>
      <x:c r="H14081" s="15" t="n">
        <x:f>VLOOKUP(D14081,'Pricing'!$A$6:$E$8,4,FALSE)</x:f>
        <x:v>6</x:v>
      </x:c>
      <x:c r="I14081" s="15" t="n">
        <x:f>E14081*G14081/1000000</x:f>
        <x:v>0.009131520000000002</x:v>
      </x:c>
      <x:c r="J14081" s="15" t="n">
        <x:f>F14081*H14081/1000000</x:f>
        <x:v>0.018882</x:v>
      </x:c>
      <x:c r="K14081" s="15" t="n">
        <x:f>SUM(I14081:J14081)</x:f>
        <x:v>0.02801352</x:v>
      </x:c>
    </x:row>
    <x:row r="14082" ht="23" customHeight="1">
      <x:c r="A14082" s="2" t="str">
        <x:v>REQ-14078</x:v>
      </x:c>
      <x:c r="B14082" s="2" t="n">
        <x:v>1</x:v>
      </x:c>
      <x:c r="C14082" s="2" t="str">
        <x:v>Support</x:v>
      </x:c>
      <x:c r="D14082" s="2" t="str">
        <x:v>Balanced</x:v>
      </x:c>
      <x:c r="E14082" s="16" t="n">
        <x:v>30660</x:v>
      </x:c>
      <x:c r="F14082" s="16" t="n">
        <x:v>1736</x:v>
      </x:c>
      <x:c r="G14082" s="15" t="n">
        <x:f>VLOOKUP(D14082,'Pricing'!$A$6:$E$8,5,FALSE)</x:f>
        <x:v>1.2300000000000002</x:v>
      </x:c>
      <x:c r="H14082" s="15" t="n">
        <x:f>VLOOKUP(D14082,'Pricing'!$A$6:$E$8,4,FALSE)</x:f>
        <x:v>6</x:v>
      </x:c>
      <x:c r="I14082" s="15" t="n">
        <x:f>E14082*G14082/1000000</x:f>
        <x:v>0.037711800000000004</x:v>
      </x:c>
      <x:c r="J14082" s="15" t="n">
        <x:f>F14082*H14082/1000000</x:f>
        <x:v>0.010416</x:v>
      </x:c>
      <x:c r="K14082" s="15" t="n">
        <x:f>SUM(I14082:J14082)</x:f>
        <x:v>0.048127800000000005</x:v>
      </x:c>
    </x:row>
    <x:row r="14083" ht="23" customHeight="1">
      <x:c r="A14083" s="2" t="str">
        <x:v>REQ-14079</x:v>
      </x:c>
      <x:c r="B14083" s="2" t="n">
        <x:v>24</x:v>
      </x:c>
      <x:c r="C14083" s="2" t="str">
        <x:v>Engineering</x:v>
      </x:c>
      <x:c r="D14083" s="2" t="str">
        <x:v>Balanced</x:v>
      </x:c>
      <x:c r="E14083" s="16" t="n">
        <x:v>20385</x:v>
      </x:c>
      <x:c r="F14083" s="16" t="n">
        <x:v>925</x:v>
      </x:c>
      <x:c r="G14083" s="15" t="n">
        <x:f>VLOOKUP(D14083,'Pricing'!$A$6:$E$8,5,FALSE)</x:f>
        <x:v>1.2300000000000002</x:v>
      </x:c>
      <x:c r="H14083" s="15" t="n">
        <x:f>VLOOKUP(D14083,'Pricing'!$A$6:$E$8,4,FALSE)</x:f>
        <x:v>6</x:v>
      </x:c>
      <x:c r="I14083" s="15" t="n">
        <x:f>E14083*G14083/1000000</x:f>
        <x:v>0.025073550000000003</x:v>
      </x:c>
      <x:c r="J14083" s="15" t="n">
        <x:f>F14083*H14083/1000000</x:f>
        <x:v>0.00555</x:v>
      </x:c>
      <x:c r="K14083" s="15" t="n">
        <x:f>SUM(I14083:J14083)</x:f>
        <x:v>0.030623550000000003</x:v>
      </x:c>
    </x:row>
    <x:row r="14084" ht="23" customHeight="1">
      <x:c r="A14084" s="2" t="str">
        <x:v>REQ-14080</x:v>
      </x:c>
      <x:c r="B14084" s="2" t="n">
        <x:v>4</x:v>
      </x:c>
      <x:c r="C14084" s="2" t="str">
        <x:v>Growth</x:v>
      </x:c>
      <x:c r="D14084" s="2" t="str">
        <x:v>Swift</x:v>
      </x:c>
      <x:c r="E14084" s="16" t="n">
        <x:v>97246</x:v>
      </x:c>
      <x:c r="F14084" s="16" t="n">
        <x:v>1835</x:v>
      </x:c>
      <x:c r="G14084" s="15" t="n">
        <x:f>VLOOKUP(D14084,'Pricing'!$A$6:$E$8,5,FALSE)</x:f>
        <x:v>0.246</x:v>
      </x:c>
      <x:c r="H14084" s="15" t="n">
        <x:f>VLOOKUP(D14084,'Pricing'!$A$6:$E$8,4,FALSE)</x:f>
        <x:v>1.2</x:v>
      </x:c>
      <x:c r="I14084" s="15" t="n">
        <x:f>E14084*G14084/1000000</x:f>
        <x:v>0.023922516</x:v>
      </x:c>
      <x:c r="J14084" s="15" t="n">
        <x:f>F14084*H14084/1000000</x:f>
        <x:v>0.002202</x:v>
      </x:c>
      <x:c r="K14084" s="15" t="n">
        <x:f>SUM(I14084:J14084)</x:f>
        <x:v>0.026124516</x:v>
      </x:c>
    </x:row>
    <x:row r="14085" ht="23" customHeight="1">
      <x:c r="A14085" s="2" t="str">
        <x:v>REQ-14081</x:v>
      </x:c>
      <x:c r="B14085" s="2" t="n">
        <x:v>16</x:v>
      </x:c>
      <x:c r="C14085" s="2" t="str">
        <x:v>Engineering</x:v>
      </x:c>
      <x:c r="D14085" s="2" t="str">
        <x:v>Swift</x:v>
      </x:c>
      <x:c r="E14085" s="16" t="n">
        <x:v>50965</x:v>
      </x:c>
      <x:c r="F14085" s="16" t="n">
        <x:v>1610</x:v>
      </x:c>
      <x:c r="G14085" s="15" t="n">
        <x:f>VLOOKUP(D14085,'Pricing'!$A$6:$E$8,5,FALSE)</x:f>
        <x:v>0.246</x:v>
      </x:c>
      <x:c r="H14085" s="15" t="n">
        <x:f>VLOOKUP(D14085,'Pricing'!$A$6:$E$8,4,FALSE)</x:f>
        <x:v>1.2</x:v>
      </x:c>
      <x:c r="I14085" s="15" t="n">
        <x:f>E14085*G14085/1000000</x:f>
        <x:v>0.012537389999999999</x:v>
      </x:c>
      <x:c r="J14085" s="15" t="n">
        <x:f>F14085*H14085/1000000</x:f>
        <x:v>0.001932</x:v>
      </x:c>
      <x:c r="K14085" s="15" t="n">
        <x:f>SUM(I14085:J14085)</x:f>
        <x:v>0.014469389999999999</x:v>
      </x:c>
    </x:row>
    <x:row r="14086" ht="23" customHeight="1">
      <x:c r="A14086" s="2" t="str">
        <x:v>REQ-14082</x:v>
      </x:c>
      <x:c r="B14086" s="2" t="n">
        <x:v>10</x:v>
      </x:c>
      <x:c r="C14086" s="2" t="str">
        <x:v>Growth</x:v>
      </x:c>
      <x:c r="D14086" s="2" t="str">
        <x:v>Swift</x:v>
      </x:c>
      <x:c r="E14086" s="16" t="n">
        <x:v>90927</x:v>
      </x:c>
      <x:c r="F14086" s="16" t="n">
        <x:v>788</x:v>
      </x:c>
      <x:c r="G14086" s="15" t="n">
        <x:f>VLOOKUP(D14086,'Pricing'!$A$6:$E$8,5,FALSE)</x:f>
        <x:v>0.246</x:v>
      </x:c>
      <x:c r="H14086" s="15" t="n">
        <x:f>VLOOKUP(D14086,'Pricing'!$A$6:$E$8,4,FALSE)</x:f>
        <x:v>1.2</x:v>
      </x:c>
      <x:c r="I14086" s="15" t="n">
        <x:f>E14086*G14086/1000000</x:f>
        <x:v>0.022368042</x:v>
      </x:c>
      <x:c r="J14086" s="15" t="n">
        <x:f>F14086*H14086/1000000</x:f>
        <x:v>0.0009455999999999999</x:v>
      </x:c>
      <x:c r="K14086" s="15" t="n">
        <x:f>SUM(I14086:J14086)</x:f>
        <x:v>0.023313642000000002</x:v>
      </x:c>
    </x:row>
    <x:row r="14087" ht="23" customHeight="1">
      <x:c r="A14087" s="2" t="str">
        <x:v>REQ-14083</x:v>
      </x:c>
      <x:c r="B14087" s="2" t="n">
        <x:v>11</x:v>
      </x:c>
      <x:c r="C14087" s="2" t="str">
        <x:v>Research</x:v>
      </x:c>
      <x:c r="D14087" s="2" t="str">
        <x:v>Balanced</x:v>
      </x:c>
      <x:c r="E14087" s="16" t="n">
        <x:v>97747</x:v>
      </x:c>
      <x:c r="F14087" s="16" t="n">
        <x:v>2346</x:v>
      </x:c>
      <x:c r="G14087" s="15" t="n">
        <x:f>VLOOKUP(D14087,'Pricing'!$A$6:$E$8,5,FALSE)</x:f>
        <x:v>1.2300000000000002</x:v>
      </x:c>
      <x:c r="H14087" s="15" t="n">
        <x:f>VLOOKUP(D14087,'Pricing'!$A$6:$E$8,4,FALSE)</x:f>
        <x:v>6</x:v>
      </x:c>
      <x:c r="I14087" s="15" t="n">
        <x:f>E14087*G14087/1000000</x:f>
        <x:v>0.12022881000000003</x:v>
      </x:c>
      <x:c r="J14087" s="15" t="n">
        <x:f>F14087*H14087/1000000</x:f>
        <x:v>0.014076</x:v>
      </x:c>
      <x:c r="K14087" s="15" t="n">
        <x:f>SUM(I14087:J14087)</x:f>
        <x:v>0.13430481000000002</x:v>
      </x:c>
    </x:row>
    <x:row r="14088" ht="23" customHeight="1">
      <x:c r="A14088" s="2" t="str">
        <x:v>REQ-14084</x:v>
      </x:c>
      <x:c r="B14088" s="2" t="n">
        <x:v>14</x:v>
      </x:c>
      <x:c r="C14088" s="2" t="str">
        <x:v>Support</x:v>
      </x:c>
      <x:c r="D14088" s="2" t="str">
        <x:v>Balanced</x:v>
      </x:c>
      <x:c r="E14088" s="16" t="n">
        <x:v>71891</x:v>
      </x:c>
      <x:c r="F14088" s="16" t="n">
        <x:v>3576</x:v>
      </x:c>
      <x:c r="G14088" s="15" t="n">
        <x:f>VLOOKUP(D14088,'Pricing'!$A$6:$E$8,5,FALSE)</x:f>
        <x:v>1.2300000000000002</x:v>
      </x:c>
      <x:c r="H14088" s="15" t="n">
        <x:f>VLOOKUP(D14088,'Pricing'!$A$6:$E$8,4,FALSE)</x:f>
        <x:v>6</x:v>
      </x:c>
      <x:c r="I14088" s="15" t="n">
        <x:f>E14088*G14088/1000000</x:f>
        <x:v>0.08842593000000001</x:v>
      </x:c>
      <x:c r="J14088" s="15" t="n">
        <x:f>F14088*H14088/1000000</x:f>
        <x:v>0.021456</x:v>
      </x:c>
      <x:c r="K14088" s="15" t="n">
        <x:f>SUM(I14088:J14088)</x:f>
        <x:v>0.10988193000000002</x:v>
      </x:c>
    </x:row>
    <x:row r="14089" ht="23" customHeight="1">
      <x:c r="A14089" s="2" t="str">
        <x:v>REQ-14085</x:v>
      </x:c>
      <x:c r="B14089" s="2" t="n">
        <x:v>6</x:v>
      </x:c>
      <x:c r="C14089" s="2" t="str">
        <x:v>Research</x:v>
      </x:c>
      <x:c r="D14089" s="2" t="str">
        <x:v>Swift</x:v>
      </x:c>
      <x:c r="E14089" s="16" t="n">
        <x:v>92496</x:v>
      </x:c>
      <x:c r="F14089" s="16" t="n">
        <x:v>779</x:v>
      </x:c>
      <x:c r="G14089" s="15" t="n">
        <x:f>VLOOKUP(D14089,'Pricing'!$A$6:$E$8,5,FALSE)</x:f>
        <x:v>0.246</x:v>
      </x:c>
      <x:c r="H14089" s="15" t="n">
        <x:f>VLOOKUP(D14089,'Pricing'!$A$6:$E$8,4,FALSE)</x:f>
        <x:v>1.2</x:v>
      </x:c>
      <x:c r="I14089" s="15" t="n">
        <x:f>E14089*G14089/1000000</x:f>
        <x:v>0.022754016</x:v>
      </x:c>
      <x:c r="J14089" s="15" t="n">
        <x:f>F14089*H14089/1000000</x:f>
        <x:v>0.0009348</x:v>
      </x:c>
      <x:c r="K14089" s="15" t="n">
        <x:f>SUM(I14089:J14089)</x:f>
        <x:v>0.023688815999999998</x:v>
      </x:c>
    </x:row>
    <x:row r="14090" ht="23" customHeight="1">
      <x:c r="A14090" s="2" t="str">
        <x:v>REQ-14086</x:v>
      </x:c>
      <x:c r="B14090" s="2" t="n">
        <x:v>5</x:v>
      </x:c>
      <x:c r="C14090" s="2" t="str">
        <x:v>Support</x:v>
      </x:c>
      <x:c r="D14090" s="2" t="str">
        <x:v>Balanced</x:v>
      </x:c>
      <x:c r="E14090" s="16" t="n">
        <x:v>91767</x:v>
      </x:c>
      <x:c r="F14090" s="16" t="n">
        <x:v>2417</x:v>
      </x:c>
      <x:c r="G14090" s="15" t="n">
        <x:f>VLOOKUP(D14090,'Pricing'!$A$6:$E$8,5,FALSE)</x:f>
        <x:v>1.2300000000000002</x:v>
      </x:c>
      <x:c r="H14090" s="15" t="n">
        <x:f>VLOOKUP(D14090,'Pricing'!$A$6:$E$8,4,FALSE)</x:f>
        <x:v>6</x:v>
      </x:c>
      <x:c r="I14090" s="15" t="n">
        <x:f>E14090*G14090/1000000</x:f>
        <x:v>0.11287341000000002</x:v>
      </x:c>
      <x:c r="J14090" s="15" t="n">
        <x:f>F14090*H14090/1000000</x:f>
        <x:v>0.014502</x:v>
      </x:c>
      <x:c r="K14090" s="15" t="n">
        <x:f>SUM(I14090:J14090)</x:f>
        <x:v>0.12737541000000002</x:v>
      </x:c>
    </x:row>
    <x:row r="14091" ht="23" customHeight="1">
      <x:c r="A14091" s="2" t="str">
        <x:v>REQ-14087</x:v>
      </x:c>
      <x:c r="B14091" s="2" t="n">
        <x:v>6</x:v>
      </x:c>
      <x:c r="C14091" s="2" t="str">
        <x:v>Operations</x:v>
      </x:c>
      <x:c r="D14091" s="2" t="str">
        <x:v>Balanced</x:v>
      </x:c>
      <x:c r="E14091" s="16" t="n">
        <x:v>68711</x:v>
      </x:c>
      <x:c r="F14091" s="16" t="n">
        <x:v>887</x:v>
      </x:c>
      <x:c r="G14091" s="15" t="n">
        <x:f>VLOOKUP(D14091,'Pricing'!$A$6:$E$8,5,FALSE)</x:f>
        <x:v>1.2300000000000002</x:v>
      </x:c>
      <x:c r="H14091" s="15" t="n">
        <x:f>VLOOKUP(D14091,'Pricing'!$A$6:$E$8,4,FALSE)</x:f>
        <x:v>6</x:v>
      </x:c>
      <x:c r="I14091" s="15" t="n">
        <x:f>E14091*G14091/1000000</x:f>
        <x:v>0.08451453000000002</x:v>
      </x:c>
      <x:c r="J14091" s="15" t="n">
        <x:f>F14091*H14091/1000000</x:f>
        <x:v>0.005322</x:v>
      </x:c>
      <x:c r="K14091" s="15" t="n">
        <x:f>SUM(I14091:J14091)</x:f>
        <x:v>0.08983653000000003</x:v>
      </x:c>
    </x:row>
    <x:row r="14092" ht="23" customHeight="1">
      <x:c r="A14092" s="2" t="str">
        <x:v>REQ-14088</x:v>
      </x:c>
      <x:c r="B14092" s="2" t="n">
        <x:v>6</x:v>
      </x:c>
      <x:c r="C14092" s="2" t="str">
        <x:v>Product</x:v>
      </x:c>
      <x:c r="D14092" s="2" t="str">
        <x:v>Reasoning</x:v>
      </x:c>
      <x:c r="E14092" s="16" t="n">
        <x:v>113299</x:v>
      </x:c>
      <x:c r="F14092" s="16" t="n">
        <x:v>3453</x:v>
      </x:c>
      <x:c r="G14092" s="15" t="n">
        <x:f>VLOOKUP(D14092,'Pricing'!$A$6:$E$8,5,FALSE)</x:f>
        <x:v>4.920000000000001</x:v>
      </x:c>
      <x:c r="H14092" s="15" t="n">
        <x:f>VLOOKUP(D14092,'Pricing'!$A$6:$E$8,4,FALSE)</x:f>
        <x:v>24</x:v>
      </x:c>
      <x:c r="I14092" s="15" t="n">
        <x:f>E14092*G14092/1000000</x:f>
        <x:v>0.5574310800000001</x:v>
      </x:c>
      <x:c r="J14092" s="15" t="n">
        <x:f>F14092*H14092/1000000</x:f>
        <x:v>0.082872</x:v>
      </x:c>
      <x:c r="K14092" s="15" t="n">
        <x:f>SUM(I14092:J14092)</x:f>
        <x:v>0.64030308</x:v>
      </x:c>
    </x:row>
    <x:row r="14093" ht="23" customHeight="1">
      <x:c r="A14093" s="2" t="str">
        <x:v>REQ-14089</x:v>
      </x:c>
      <x:c r="B14093" s="2" t="n">
        <x:v>7</x:v>
      </x:c>
      <x:c r="C14093" s="2" t="str">
        <x:v>Engineering</x:v>
      </x:c>
      <x:c r="D14093" s="2" t="str">
        <x:v>Balanced</x:v>
      </x:c>
      <x:c r="E14093" s="16" t="n">
        <x:v>21531</x:v>
      </x:c>
      <x:c r="F14093" s="16" t="n">
        <x:v>1504</x:v>
      </x:c>
      <x:c r="G14093" s="15" t="n">
        <x:f>VLOOKUP(D14093,'Pricing'!$A$6:$E$8,5,FALSE)</x:f>
        <x:v>1.2300000000000002</x:v>
      </x:c>
      <x:c r="H14093" s="15" t="n">
        <x:f>VLOOKUP(D14093,'Pricing'!$A$6:$E$8,4,FALSE)</x:f>
        <x:v>6</x:v>
      </x:c>
      <x:c r="I14093" s="15" t="n">
        <x:f>E14093*G14093/1000000</x:f>
        <x:v>0.026483130000000004</x:v>
      </x:c>
      <x:c r="J14093" s="15" t="n">
        <x:f>F14093*H14093/1000000</x:f>
        <x:v>0.009024</x:v>
      </x:c>
      <x:c r="K14093" s="15" t="n">
        <x:f>SUM(I14093:J14093)</x:f>
        <x:v>0.035507130000000005</x:v>
      </x:c>
    </x:row>
    <x:row r="14094" ht="23" customHeight="1">
      <x:c r="A14094" s="2" t="str">
        <x:v>REQ-14090</x:v>
      </x:c>
      <x:c r="B14094" s="2" t="n">
        <x:v>31</x:v>
      </x:c>
      <x:c r="C14094" s="2" t="str">
        <x:v>Product</x:v>
      </x:c>
      <x:c r="D14094" s="2" t="str">
        <x:v>Swift</x:v>
      </x:c>
      <x:c r="E14094" s="16" t="n">
        <x:v>89959</x:v>
      </x:c>
      <x:c r="F14094" s="16" t="n">
        <x:v>932</x:v>
      </x:c>
      <x:c r="G14094" s="15" t="n">
        <x:f>VLOOKUP(D14094,'Pricing'!$A$6:$E$8,5,FALSE)</x:f>
        <x:v>0.246</x:v>
      </x:c>
      <x:c r="H14094" s="15" t="n">
        <x:f>VLOOKUP(D14094,'Pricing'!$A$6:$E$8,4,FALSE)</x:f>
        <x:v>1.2</x:v>
      </x:c>
      <x:c r="I14094" s="15" t="n">
        <x:f>E14094*G14094/1000000</x:f>
        <x:v>0.022129914</x:v>
      </x:c>
      <x:c r="J14094" s="15" t="n">
        <x:f>F14094*H14094/1000000</x:f>
        <x:v>0.0011183999999999999</x:v>
      </x:c>
      <x:c r="K14094" s="15" t="n">
        <x:f>SUM(I14094:J14094)</x:f>
        <x:v>0.023248314</x:v>
      </x:c>
    </x:row>
    <x:row r="14095" ht="23" customHeight="1">
      <x:c r="A14095" s="2" t="str">
        <x:v>REQ-14091</x:v>
      </x:c>
      <x:c r="B14095" s="2" t="n">
        <x:v>4</x:v>
      </x:c>
      <x:c r="C14095" s="2" t="str">
        <x:v>Operations</x:v>
      </x:c>
      <x:c r="D14095" s="2" t="str">
        <x:v>Balanced</x:v>
      </x:c>
      <x:c r="E14095" s="16" t="n">
        <x:v>111766</x:v>
      </x:c>
      <x:c r="F14095" s="16" t="n">
        <x:v>1184</x:v>
      </x:c>
      <x:c r="G14095" s="15" t="n">
        <x:f>VLOOKUP(D14095,'Pricing'!$A$6:$E$8,5,FALSE)</x:f>
        <x:v>1.2300000000000002</x:v>
      </x:c>
      <x:c r="H14095" s="15" t="n">
        <x:f>VLOOKUP(D14095,'Pricing'!$A$6:$E$8,4,FALSE)</x:f>
        <x:v>6</x:v>
      </x:c>
      <x:c r="I14095" s="15" t="n">
        <x:f>E14095*G14095/1000000</x:f>
        <x:v>0.13747218000000003</x:v>
      </x:c>
      <x:c r="J14095" s="15" t="n">
        <x:f>F14095*H14095/1000000</x:f>
        <x:v>0.007104</x:v>
      </x:c>
      <x:c r="K14095" s="15" t="n">
        <x:f>SUM(I14095:J14095)</x:f>
        <x:v>0.14457618000000003</x:v>
      </x:c>
    </x:row>
    <x:row r="14096" ht="23" customHeight="1">
      <x:c r="A14096" s="2" t="str">
        <x:v>REQ-14092</x:v>
      </x:c>
      <x:c r="B14096" s="2" t="n">
        <x:v>30</x:v>
      </x:c>
      <x:c r="C14096" s="2" t="str">
        <x:v>Support</x:v>
      </x:c>
      <x:c r="D14096" s="2" t="str">
        <x:v>Balanced</x:v>
      </x:c>
      <x:c r="E14096" s="16" t="n">
        <x:v>76476</x:v>
      </x:c>
      <x:c r="F14096" s="16" t="n">
        <x:v>3551</x:v>
      </x:c>
      <x:c r="G14096" s="15" t="n">
        <x:f>VLOOKUP(D14096,'Pricing'!$A$6:$E$8,5,FALSE)</x:f>
        <x:v>1.2300000000000002</x:v>
      </x:c>
      <x:c r="H14096" s="15" t="n">
        <x:f>VLOOKUP(D14096,'Pricing'!$A$6:$E$8,4,FALSE)</x:f>
        <x:v>6</x:v>
      </x:c>
      <x:c r="I14096" s="15" t="n">
        <x:f>E14096*G14096/1000000</x:f>
        <x:v>0.09406548</x:v>
      </x:c>
      <x:c r="J14096" s="15" t="n">
        <x:f>F14096*H14096/1000000</x:f>
        <x:v>0.021306</x:v>
      </x:c>
      <x:c r="K14096" s="15" t="n">
        <x:f>SUM(I14096:J14096)</x:f>
        <x:v>0.11537148</x:v>
      </x:c>
    </x:row>
    <x:row r="14097" ht="23" customHeight="1">
      <x:c r="A14097" s="2" t="str">
        <x:v>REQ-14093</x:v>
      </x:c>
      <x:c r="B14097" s="2" t="n">
        <x:v>11</x:v>
      </x:c>
      <x:c r="C14097" s="2" t="str">
        <x:v>Research</x:v>
      </x:c>
      <x:c r="D14097" s="2" t="str">
        <x:v>Balanced</x:v>
      </x:c>
      <x:c r="E14097" s="16" t="n">
        <x:v>8810</x:v>
      </x:c>
      <x:c r="F14097" s="16" t="n">
        <x:v>1969</x:v>
      </x:c>
      <x:c r="G14097" s="15" t="n">
        <x:f>VLOOKUP(D14097,'Pricing'!$A$6:$E$8,5,FALSE)</x:f>
        <x:v>1.2300000000000002</x:v>
      </x:c>
      <x:c r="H14097" s="15" t="n">
        <x:f>VLOOKUP(D14097,'Pricing'!$A$6:$E$8,4,FALSE)</x:f>
        <x:v>6</x:v>
      </x:c>
      <x:c r="I14097" s="15" t="n">
        <x:f>E14097*G14097/1000000</x:f>
        <x:v>0.010836300000000002</x:v>
      </x:c>
      <x:c r="J14097" s="15" t="n">
        <x:f>F14097*H14097/1000000</x:f>
        <x:v>0.011814</x:v>
      </x:c>
      <x:c r="K14097" s="15" t="n">
        <x:f>SUM(I14097:J14097)</x:f>
        <x:v>0.0226503</x:v>
      </x:c>
    </x:row>
    <x:row r="14098" ht="23" customHeight="1">
      <x:c r="A14098" s="2" t="str">
        <x:v>REQ-14094</x:v>
      </x:c>
      <x:c r="B14098" s="2" t="n">
        <x:v>15</x:v>
      </x:c>
      <x:c r="C14098" s="2" t="str">
        <x:v>Product</x:v>
      </x:c>
      <x:c r="D14098" s="2" t="str">
        <x:v>Reasoning</x:v>
      </x:c>
      <x:c r="E14098" s="16" t="n">
        <x:v>41784</x:v>
      </x:c>
      <x:c r="F14098" s="16" t="n">
        <x:v>3746</x:v>
      </x:c>
      <x:c r="G14098" s="15" t="n">
        <x:f>VLOOKUP(D14098,'Pricing'!$A$6:$E$8,5,FALSE)</x:f>
        <x:v>4.920000000000001</x:v>
      </x:c>
      <x:c r="H14098" s="15" t="n">
        <x:f>VLOOKUP(D14098,'Pricing'!$A$6:$E$8,4,FALSE)</x:f>
        <x:v>24</x:v>
      </x:c>
      <x:c r="I14098" s="15" t="n">
        <x:f>E14098*G14098/1000000</x:f>
        <x:v>0.20557728000000003</x:v>
      </x:c>
      <x:c r="J14098" s="15" t="n">
        <x:f>F14098*H14098/1000000</x:f>
        <x:v>0.089904</x:v>
      </x:c>
      <x:c r="K14098" s="15" t="n">
        <x:f>SUM(I14098:J14098)</x:f>
        <x:v>0.29548128</x:v>
      </x:c>
    </x:row>
    <x:row r="14099" ht="23" customHeight="1">
      <x:c r="A14099" s="2" t="str">
        <x:v>REQ-14095</x:v>
      </x:c>
      <x:c r="B14099" s="2" t="n">
        <x:v>22</x:v>
      </x:c>
      <x:c r="C14099" s="2" t="str">
        <x:v>Research</x:v>
      </x:c>
      <x:c r="D14099" s="2" t="str">
        <x:v>Swift</x:v>
      </x:c>
      <x:c r="E14099" s="16" t="n">
        <x:v>71736</x:v>
      </x:c>
      <x:c r="F14099" s="16" t="n">
        <x:v>210</x:v>
      </x:c>
      <x:c r="G14099" s="15" t="n">
        <x:f>VLOOKUP(D14099,'Pricing'!$A$6:$E$8,5,FALSE)</x:f>
        <x:v>0.246</x:v>
      </x:c>
      <x:c r="H14099" s="15" t="n">
        <x:f>VLOOKUP(D14099,'Pricing'!$A$6:$E$8,4,FALSE)</x:f>
        <x:v>1.2</x:v>
      </x:c>
      <x:c r="I14099" s="15" t="n">
        <x:f>E14099*G14099/1000000</x:f>
        <x:v>0.017647056</x:v>
      </x:c>
      <x:c r="J14099" s="15" t="n">
        <x:f>F14099*H14099/1000000</x:f>
        <x:v>0.000252</x:v>
      </x:c>
      <x:c r="K14099" s="15" t="n">
        <x:f>SUM(I14099:J14099)</x:f>
        <x:v>0.017899056</x:v>
      </x:c>
    </x:row>
    <x:row r="14100" ht="23" customHeight="1">
      <x:c r="A14100" s="2" t="str">
        <x:v>REQ-14096</x:v>
      </x:c>
      <x:c r="B14100" s="2" t="n">
        <x:v>28</x:v>
      </x:c>
      <x:c r="C14100" s="2" t="str">
        <x:v>Support</x:v>
      </x:c>
      <x:c r="D14100" s="2" t="str">
        <x:v>Swift</x:v>
      </x:c>
      <x:c r="E14100" s="16" t="n">
        <x:v>67151</x:v>
      </x:c>
      <x:c r="F14100" s="16" t="n">
        <x:v>3112</x:v>
      </x:c>
      <x:c r="G14100" s="15" t="n">
        <x:f>VLOOKUP(D14100,'Pricing'!$A$6:$E$8,5,FALSE)</x:f>
        <x:v>0.246</x:v>
      </x:c>
      <x:c r="H14100" s="15" t="n">
        <x:f>VLOOKUP(D14100,'Pricing'!$A$6:$E$8,4,FALSE)</x:f>
        <x:v>1.2</x:v>
      </x:c>
      <x:c r="I14100" s="15" t="n">
        <x:f>E14100*G14100/1000000</x:f>
        <x:v>0.016519146000000002</x:v>
      </x:c>
      <x:c r="J14100" s="15" t="n">
        <x:f>F14100*H14100/1000000</x:f>
        <x:v>0.0037343999999999997</x:v>
      </x:c>
      <x:c r="K14100" s="15" t="n">
        <x:f>SUM(I14100:J14100)</x:f>
        <x:v>0.020253546</x:v>
      </x:c>
    </x:row>
    <x:row r="14101" ht="23" customHeight="1">
      <x:c r="A14101" s="2" t="str">
        <x:v>REQ-14097</x:v>
      </x:c>
      <x:c r="B14101" s="2" t="n">
        <x:v>28</x:v>
      </x:c>
      <x:c r="C14101" s="2" t="str">
        <x:v>Engineering</x:v>
      </x:c>
      <x:c r="D14101" s="2" t="str">
        <x:v>Balanced</x:v>
      </x:c>
      <x:c r="E14101" s="16" t="n">
        <x:v>69788</x:v>
      </x:c>
      <x:c r="F14101" s="16" t="n">
        <x:v>1569</x:v>
      </x:c>
      <x:c r="G14101" s="15" t="n">
        <x:f>VLOOKUP(D14101,'Pricing'!$A$6:$E$8,5,FALSE)</x:f>
        <x:v>1.2300000000000002</x:v>
      </x:c>
      <x:c r="H14101" s="15" t="n">
        <x:f>VLOOKUP(D14101,'Pricing'!$A$6:$E$8,4,FALSE)</x:f>
        <x:v>6</x:v>
      </x:c>
      <x:c r="I14101" s="15" t="n">
        <x:f>E14101*G14101/1000000</x:f>
        <x:v>0.08583924000000002</x:v>
      </x:c>
      <x:c r="J14101" s="15" t="n">
        <x:f>F14101*H14101/1000000</x:f>
        <x:v>0.009414</x:v>
      </x:c>
      <x:c r="K14101" s="15" t="n">
        <x:f>SUM(I14101:J14101)</x:f>
        <x:v>0.09525324000000003</x:v>
      </x:c>
    </x:row>
    <x:row r="14102" ht="23" customHeight="1">
      <x:c r="A14102" s="2" t="str">
        <x:v>REQ-14098</x:v>
      </x:c>
      <x:c r="B14102" s="2" t="n">
        <x:v>11</x:v>
      </x:c>
      <x:c r="C14102" s="2" t="str">
        <x:v>Growth</x:v>
      </x:c>
      <x:c r="D14102" s="2" t="str">
        <x:v>Balanced</x:v>
      </x:c>
      <x:c r="E14102" s="16" t="n">
        <x:v>19675</x:v>
      </x:c>
      <x:c r="F14102" s="16" t="n">
        <x:v>2676</x:v>
      </x:c>
      <x:c r="G14102" s="15" t="n">
        <x:f>VLOOKUP(D14102,'Pricing'!$A$6:$E$8,5,FALSE)</x:f>
        <x:v>1.2300000000000002</x:v>
      </x:c>
      <x:c r="H14102" s="15" t="n">
        <x:f>VLOOKUP(D14102,'Pricing'!$A$6:$E$8,4,FALSE)</x:f>
        <x:v>6</x:v>
      </x:c>
      <x:c r="I14102" s="15" t="n">
        <x:f>E14102*G14102/1000000</x:f>
        <x:v>0.024200250000000003</x:v>
      </x:c>
      <x:c r="J14102" s="15" t="n">
        <x:f>F14102*H14102/1000000</x:f>
        <x:v>0.016056</x:v>
      </x:c>
      <x:c r="K14102" s="15" t="n">
        <x:f>SUM(I14102:J14102)</x:f>
        <x:v>0.04025625000000001</x:v>
      </x:c>
    </x:row>
    <x:row r="14103" ht="23" customHeight="1">
      <x:c r="A14103" s="2" t="str">
        <x:v>REQ-14099</x:v>
      </x:c>
      <x:c r="B14103" s="2" t="n">
        <x:v>26</x:v>
      </x:c>
      <x:c r="C14103" s="2" t="str">
        <x:v>Engineering</x:v>
      </x:c>
      <x:c r="D14103" s="2" t="str">
        <x:v>Swift</x:v>
      </x:c>
      <x:c r="E14103" s="16" t="n">
        <x:v>91691</x:v>
      </x:c>
      <x:c r="F14103" s="16" t="n">
        <x:v>1018</x:v>
      </x:c>
      <x:c r="G14103" s="15" t="n">
        <x:f>VLOOKUP(D14103,'Pricing'!$A$6:$E$8,5,FALSE)</x:f>
        <x:v>0.246</x:v>
      </x:c>
      <x:c r="H14103" s="15" t="n">
        <x:f>VLOOKUP(D14103,'Pricing'!$A$6:$E$8,4,FALSE)</x:f>
        <x:v>1.2</x:v>
      </x:c>
      <x:c r="I14103" s="15" t="n">
        <x:f>E14103*G14103/1000000</x:f>
        <x:v>0.022555986</x:v>
      </x:c>
      <x:c r="J14103" s="15" t="n">
        <x:f>F14103*H14103/1000000</x:f>
        <x:v>0.0012216</x:v>
      </x:c>
      <x:c r="K14103" s="15" t="n">
        <x:f>SUM(I14103:J14103)</x:f>
        <x:v>0.023777586</x:v>
      </x:c>
    </x:row>
    <x:row r="14104" ht="23" customHeight="1">
      <x:c r="A14104" s="2" t="str">
        <x:v>REQ-14100</x:v>
      </x:c>
      <x:c r="B14104" s="2" t="n">
        <x:v>8</x:v>
      </x:c>
      <x:c r="C14104" s="2" t="str">
        <x:v>Growth</x:v>
      </x:c>
      <x:c r="D14104" s="2" t="str">
        <x:v>Balanced</x:v>
      </x:c>
      <x:c r="E14104" s="16" t="n">
        <x:v>55814</x:v>
      </x:c>
      <x:c r="F14104" s="16" t="n">
        <x:v>562</x:v>
      </x:c>
      <x:c r="G14104" s="15" t="n">
        <x:f>VLOOKUP(D14104,'Pricing'!$A$6:$E$8,5,FALSE)</x:f>
        <x:v>1.2300000000000002</x:v>
      </x:c>
      <x:c r="H14104" s="15" t="n">
        <x:f>VLOOKUP(D14104,'Pricing'!$A$6:$E$8,4,FALSE)</x:f>
        <x:v>6</x:v>
      </x:c>
      <x:c r="I14104" s="15" t="n">
        <x:f>E14104*G14104/1000000</x:f>
        <x:v>0.06865122000000001</x:v>
      </x:c>
      <x:c r="J14104" s="15" t="n">
        <x:f>F14104*H14104/1000000</x:f>
        <x:v>0.003372</x:v>
      </x:c>
      <x:c r="K14104" s="15" t="n">
        <x:f>SUM(I14104:J14104)</x:f>
        <x:v>0.07202322000000001</x:v>
      </x:c>
    </x:row>
    <x:row r="14105" ht="23" customHeight="1">
      <x:c r="A14105" s="2" t="str">
        <x:v>REQ-14101</x:v>
      </x:c>
      <x:c r="B14105" s="2" t="n">
        <x:v>1</x:v>
      </x:c>
      <x:c r="C14105" s="2" t="str">
        <x:v>Operations</x:v>
      </x:c>
      <x:c r="D14105" s="2" t="str">
        <x:v>Swift</x:v>
      </x:c>
      <x:c r="E14105" s="16" t="n">
        <x:v>70248</x:v>
      </x:c>
      <x:c r="F14105" s="16" t="n">
        <x:v>3253</x:v>
      </x:c>
      <x:c r="G14105" s="15" t="n">
        <x:f>VLOOKUP(D14105,'Pricing'!$A$6:$E$8,5,FALSE)</x:f>
        <x:v>0.246</x:v>
      </x:c>
      <x:c r="H14105" s="15" t="n">
        <x:f>VLOOKUP(D14105,'Pricing'!$A$6:$E$8,4,FALSE)</x:f>
        <x:v>1.2</x:v>
      </x:c>
      <x:c r="I14105" s="15" t="n">
        <x:f>E14105*G14105/1000000</x:f>
        <x:v>0.017281007999999997</x:v>
      </x:c>
      <x:c r="J14105" s="15" t="n">
        <x:f>F14105*H14105/1000000</x:f>
        <x:v>0.0039036</x:v>
      </x:c>
      <x:c r="K14105" s="15" t="n">
        <x:f>SUM(I14105:J14105)</x:f>
        <x:v>0.021184607999999997</x:v>
      </x:c>
    </x:row>
    <x:row r="14106" ht="23" customHeight="1">
      <x:c r="A14106" s="2" t="str">
        <x:v>REQ-14102</x:v>
      </x:c>
      <x:c r="B14106" s="2" t="n">
        <x:v>2</x:v>
      </x:c>
      <x:c r="C14106" s="2" t="str">
        <x:v>Product</x:v>
      </x:c>
      <x:c r="D14106" s="2" t="str">
        <x:v>Swift</x:v>
      </x:c>
      <x:c r="E14106" s="16" t="n">
        <x:v>37919</x:v>
      </x:c>
      <x:c r="F14106" s="16" t="n">
        <x:v>2982</x:v>
      </x:c>
      <x:c r="G14106" s="15" t="n">
        <x:f>VLOOKUP(D14106,'Pricing'!$A$6:$E$8,5,FALSE)</x:f>
        <x:v>0.246</x:v>
      </x:c>
      <x:c r="H14106" s="15" t="n">
        <x:f>VLOOKUP(D14106,'Pricing'!$A$6:$E$8,4,FALSE)</x:f>
        <x:v>1.2</x:v>
      </x:c>
      <x:c r="I14106" s="15" t="n">
        <x:f>E14106*G14106/1000000</x:f>
        <x:v>0.009328074</x:v>
      </x:c>
      <x:c r="J14106" s="15" t="n">
        <x:f>F14106*H14106/1000000</x:f>
        <x:v>0.0035784000000000002</x:v>
      </x:c>
      <x:c r="K14106" s="15" t="n">
        <x:f>SUM(I14106:J14106)</x:f>
        <x:v>0.012906474000000001</x:v>
      </x:c>
    </x:row>
    <x:row r="14107" ht="23" customHeight="1">
      <x:c r="A14107" s="2" t="str">
        <x:v>REQ-14103</x:v>
      </x:c>
      <x:c r="B14107" s="2" t="n">
        <x:v>6</x:v>
      </x:c>
      <x:c r="C14107" s="2" t="str">
        <x:v>Operations</x:v>
      </x:c>
      <x:c r="D14107" s="2" t="str">
        <x:v>Swift</x:v>
      </x:c>
      <x:c r="E14107" s="16" t="n">
        <x:v>105705</x:v>
      </x:c>
      <x:c r="F14107" s="16" t="n">
        <x:v>1263</x:v>
      </x:c>
      <x:c r="G14107" s="15" t="n">
        <x:f>VLOOKUP(D14107,'Pricing'!$A$6:$E$8,5,FALSE)</x:f>
        <x:v>0.246</x:v>
      </x:c>
      <x:c r="H14107" s="15" t="n">
        <x:f>VLOOKUP(D14107,'Pricing'!$A$6:$E$8,4,FALSE)</x:f>
        <x:v>1.2</x:v>
      </x:c>
      <x:c r="I14107" s="15" t="n">
        <x:f>E14107*G14107/1000000</x:f>
        <x:v>0.02600343</x:v>
      </x:c>
      <x:c r="J14107" s="15" t="n">
        <x:f>F14107*H14107/1000000</x:f>
        <x:v>0.0015156</x:v>
      </x:c>
      <x:c r="K14107" s="15" t="n">
        <x:f>SUM(I14107:J14107)</x:f>
        <x:v>0.02751903</x:v>
      </x:c>
    </x:row>
    <x:row r="14108" ht="23" customHeight="1">
      <x:c r="A14108" s="2" t="str">
        <x:v>REQ-14104</x:v>
      </x:c>
      <x:c r="B14108" s="2" t="n">
        <x:v>20</x:v>
      </x:c>
      <x:c r="C14108" s="2" t="str">
        <x:v>Support</x:v>
      </x:c>
      <x:c r="D14108" s="2" t="str">
        <x:v>Reasoning</x:v>
      </x:c>
      <x:c r="E14108" s="16" t="n">
        <x:v>25329</x:v>
      </x:c>
      <x:c r="F14108" s="16" t="n">
        <x:v>2105</x:v>
      </x:c>
      <x:c r="G14108" s="15" t="n">
        <x:f>VLOOKUP(D14108,'Pricing'!$A$6:$E$8,5,FALSE)</x:f>
        <x:v>4.920000000000001</x:v>
      </x:c>
      <x:c r="H14108" s="15" t="n">
        <x:f>VLOOKUP(D14108,'Pricing'!$A$6:$E$8,4,FALSE)</x:f>
        <x:v>24</x:v>
      </x:c>
      <x:c r="I14108" s="15" t="n">
        <x:f>E14108*G14108/1000000</x:f>
        <x:v>0.12461868000000002</x:v>
      </x:c>
      <x:c r="J14108" s="15" t="n">
        <x:f>F14108*H14108/1000000</x:f>
        <x:v>0.05052</x:v>
      </x:c>
      <x:c r="K14108" s="15" t="n">
        <x:f>SUM(I14108:J14108)</x:f>
        <x:v>0.17513868000000002</x:v>
      </x:c>
    </x:row>
    <x:row r="14109" ht="23" customHeight="1">
      <x:c r="A14109" s="2" t="str">
        <x:v>REQ-14105</x:v>
      </x:c>
      <x:c r="B14109" s="2" t="n">
        <x:v>20</x:v>
      </x:c>
      <x:c r="C14109" s="2" t="str">
        <x:v>Engineering</x:v>
      </x:c>
      <x:c r="D14109" s="2" t="str">
        <x:v>Swift</x:v>
      </x:c>
      <x:c r="E14109" s="16" t="n">
        <x:v>104705</x:v>
      </x:c>
      <x:c r="F14109" s="16" t="n">
        <x:v>3307</x:v>
      </x:c>
      <x:c r="G14109" s="15" t="n">
        <x:f>VLOOKUP(D14109,'Pricing'!$A$6:$E$8,5,FALSE)</x:f>
        <x:v>0.246</x:v>
      </x:c>
      <x:c r="H14109" s="15" t="n">
        <x:f>VLOOKUP(D14109,'Pricing'!$A$6:$E$8,4,FALSE)</x:f>
        <x:v>1.2</x:v>
      </x:c>
      <x:c r="I14109" s="15" t="n">
        <x:f>E14109*G14109/1000000</x:f>
        <x:v>0.02575743</x:v>
      </x:c>
      <x:c r="J14109" s="15" t="n">
        <x:f>F14109*H14109/1000000</x:f>
        <x:v>0.0039683999999999995</x:v>
      </x:c>
      <x:c r="K14109" s="15" t="n">
        <x:f>SUM(I14109:J14109)</x:f>
        <x:v>0.02972583</x:v>
      </x:c>
    </x:row>
    <x:row r="14110" ht="23" customHeight="1">
      <x:c r="A14110" s="2" t="str">
        <x:v>REQ-14106</x:v>
      </x:c>
      <x:c r="B14110" s="2" t="n">
        <x:v>4</x:v>
      </x:c>
      <x:c r="C14110" s="2" t="str">
        <x:v>Product</x:v>
      </x:c>
      <x:c r="D14110" s="2" t="str">
        <x:v>Swift</x:v>
      </x:c>
      <x:c r="E14110" s="16" t="n">
        <x:v>116322</x:v>
      </x:c>
      <x:c r="F14110" s="16" t="n">
        <x:v>2154</x:v>
      </x:c>
      <x:c r="G14110" s="15" t="n">
        <x:f>VLOOKUP(D14110,'Pricing'!$A$6:$E$8,5,FALSE)</x:f>
        <x:v>0.246</x:v>
      </x:c>
      <x:c r="H14110" s="15" t="n">
        <x:f>VLOOKUP(D14110,'Pricing'!$A$6:$E$8,4,FALSE)</x:f>
        <x:v>1.2</x:v>
      </x:c>
      <x:c r="I14110" s="15" t="n">
        <x:f>E14110*G14110/1000000</x:f>
        <x:v>0.028615212</x:v>
      </x:c>
      <x:c r="J14110" s="15" t="n">
        <x:f>F14110*H14110/1000000</x:f>
        <x:v>0.0025847999999999995</x:v>
      </x:c>
      <x:c r="K14110" s="15" t="n">
        <x:f>SUM(I14110:J14110)</x:f>
        <x:v>0.031200012</x:v>
      </x:c>
    </x:row>
    <x:row r="14111" ht="23" customHeight="1">
      <x:c r="A14111" s="2" t="str">
        <x:v>REQ-14107</x:v>
      </x:c>
      <x:c r="B14111" s="2" t="n">
        <x:v>27</x:v>
      </x:c>
      <x:c r="C14111" s="2" t="str">
        <x:v>Engineering</x:v>
      </x:c>
      <x:c r="D14111" s="2" t="str">
        <x:v>Balanced</x:v>
      </x:c>
      <x:c r="E14111" s="16" t="n">
        <x:v>116084</x:v>
      </x:c>
      <x:c r="F14111" s="16" t="n">
        <x:v>3514</x:v>
      </x:c>
      <x:c r="G14111" s="15" t="n">
        <x:f>VLOOKUP(D14111,'Pricing'!$A$6:$E$8,5,FALSE)</x:f>
        <x:v>1.2300000000000002</x:v>
      </x:c>
      <x:c r="H14111" s="15" t="n">
        <x:f>VLOOKUP(D14111,'Pricing'!$A$6:$E$8,4,FALSE)</x:f>
        <x:v>6</x:v>
      </x:c>
      <x:c r="I14111" s="15" t="n">
        <x:f>E14111*G14111/1000000</x:f>
        <x:v>0.14278332000000005</x:v>
      </x:c>
      <x:c r="J14111" s="15" t="n">
        <x:f>F14111*H14111/1000000</x:f>
        <x:v>0.021084</x:v>
      </x:c>
      <x:c r="K14111" s="15" t="n">
        <x:f>SUM(I14111:J14111)</x:f>
        <x:v>0.16386732000000004</x:v>
      </x:c>
    </x:row>
    <x:row r="14112" ht="23" customHeight="1">
      <x:c r="A14112" s="2" t="str">
        <x:v>REQ-14108</x:v>
      </x:c>
      <x:c r="B14112" s="2" t="n">
        <x:v>6</x:v>
      </x:c>
      <x:c r="C14112" s="2" t="str">
        <x:v>Support</x:v>
      </x:c>
      <x:c r="D14112" s="2" t="str">
        <x:v>Swift</x:v>
      </x:c>
      <x:c r="E14112" s="16" t="n">
        <x:v>99097</x:v>
      </x:c>
      <x:c r="F14112" s="16" t="n">
        <x:v>2855</x:v>
      </x:c>
      <x:c r="G14112" s="15" t="n">
        <x:f>VLOOKUP(D14112,'Pricing'!$A$6:$E$8,5,FALSE)</x:f>
        <x:v>0.246</x:v>
      </x:c>
      <x:c r="H14112" s="15" t="n">
        <x:f>VLOOKUP(D14112,'Pricing'!$A$6:$E$8,4,FALSE)</x:f>
        <x:v>1.2</x:v>
      </x:c>
      <x:c r="I14112" s="15" t="n">
        <x:f>E14112*G14112/1000000</x:f>
        <x:v>0.024377862</x:v>
      </x:c>
      <x:c r="J14112" s="15" t="n">
        <x:f>F14112*H14112/1000000</x:f>
        <x:v>0.003426</x:v>
      </x:c>
      <x:c r="K14112" s="15" t="n">
        <x:f>SUM(I14112:J14112)</x:f>
        <x:v>0.027803862</x:v>
      </x:c>
    </x:row>
    <x:row r="14113" ht="23" customHeight="1">
      <x:c r="A14113" s="2" t="str">
        <x:v>REQ-14109</x:v>
      </x:c>
      <x:c r="B14113" s="2" t="n">
        <x:v>13</x:v>
      </x:c>
      <x:c r="C14113" s="2" t="str">
        <x:v>Operations</x:v>
      </x:c>
      <x:c r="D14113" s="2" t="str">
        <x:v>Swift</x:v>
      </x:c>
      <x:c r="E14113" s="16" t="n">
        <x:v>115595</x:v>
      </x:c>
      <x:c r="F14113" s="16" t="n">
        <x:v>535</x:v>
      </x:c>
      <x:c r="G14113" s="15" t="n">
        <x:f>VLOOKUP(D14113,'Pricing'!$A$6:$E$8,5,FALSE)</x:f>
        <x:v>0.246</x:v>
      </x:c>
      <x:c r="H14113" s="15" t="n">
        <x:f>VLOOKUP(D14113,'Pricing'!$A$6:$E$8,4,FALSE)</x:f>
        <x:v>1.2</x:v>
      </x:c>
      <x:c r="I14113" s="15" t="n">
        <x:f>E14113*G14113/1000000</x:f>
        <x:v>0.02843637</x:v>
      </x:c>
      <x:c r="J14113" s="15" t="n">
        <x:f>F14113*H14113/1000000</x:f>
        <x:v>0.000642</x:v>
      </x:c>
      <x:c r="K14113" s="15" t="n">
        <x:f>SUM(I14113:J14113)</x:f>
        <x:v>0.02907837</x:v>
      </x:c>
    </x:row>
    <x:row r="14114" ht="23" customHeight="1">
      <x:c r="A14114" s="2" t="str">
        <x:v>REQ-14110</x:v>
      </x:c>
      <x:c r="B14114" s="2" t="n">
        <x:v>10</x:v>
      </x:c>
      <x:c r="C14114" s="2" t="str">
        <x:v>Product</x:v>
      </x:c>
      <x:c r="D14114" s="2" t="str">
        <x:v>Swift</x:v>
      </x:c>
      <x:c r="E14114" s="16" t="n">
        <x:v>72284</x:v>
      </x:c>
      <x:c r="F14114" s="16" t="n">
        <x:v>1730</x:v>
      </x:c>
      <x:c r="G14114" s="15" t="n">
        <x:f>VLOOKUP(D14114,'Pricing'!$A$6:$E$8,5,FALSE)</x:f>
        <x:v>0.246</x:v>
      </x:c>
      <x:c r="H14114" s="15" t="n">
        <x:f>VLOOKUP(D14114,'Pricing'!$A$6:$E$8,4,FALSE)</x:f>
        <x:v>1.2</x:v>
      </x:c>
      <x:c r="I14114" s="15" t="n">
        <x:f>E14114*G14114/1000000</x:f>
        <x:v>0.017781864</x:v>
      </x:c>
      <x:c r="J14114" s="15" t="n">
        <x:f>F14114*H14114/1000000</x:f>
        <x:v>0.002076</x:v>
      </x:c>
      <x:c r="K14114" s="15" t="n">
        <x:f>SUM(I14114:J14114)</x:f>
        <x:v>0.019857864000000003</x:v>
      </x:c>
    </x:row>
    <x:row r="14115" ht="23" customHeight="1">
      <x:c r="A14115" s="2" t="str">
        <x:v>REQ-14111</x:v>
      </x:c>
      <x:c r="B14115" s="2" t="n">
        <x:v>3</x:v>
      </x:c>
      <x:c r="C14115" s="2" t="str">
        <x:v>Operations</x:v>
      </x:c>
      <x:c r="D14115" s="2" t="str">
        <x:v>Swift</x:v>
      </x:c>
      <x:c r="E14115" s="16" t="n">
        <x:v>27542</x:v>
      </x:c>
      <x:c r="F14115" s="16" t="n">
        <x:v>2777</x:v>
      </x:c>
      <x:c r="G14115" s="15" t="n">
        <x:f>VLOOKUP(D14115,'Pricing'!$A$6:$E$8,5,FALSE)</x:f>
        <x:v>0.246</x:v>
      </x:c>
      <x:c r="H14115" s="15" t="n">
        <x:f>VLOOKUP(D14115,'Pricing'!$A$6:$E$8,4,FALSE)</x:f>
        <x:v>1.2</x:v>
      </x:c>
      <x:c r="I14115" s="15" t="n">
        <x:f>E14115*G14115/1000000</x:f>
        <x:v>0.006775332</x:v>
      </x:c>
      <x:c r="J14115" s="15" t="n">
        <x:f>F14115*H14115/1000000</x:f>
        <x:v>0.0033324</x:v>
      </x:c>
      <x:c r="K14115" s="15" t="n">
        <x:f>SUM(I14115:J14115)</x:f>
        <x:v>0.010107732000000001</x:v>
      </x:c>
    </x:row>
    <x:row r="14116" ht="23" customHeight="1">
      <x:c r="A14116" s="2" t="str">
        <x:v>REQ-14112</x:v>
      </x:c>
      <x:c r="B14116" s="2" t="n">
        <x:v>19</x:v>
      </x:c>
      <x:c r="C14116" s="2" t="str">
        <x:v>Growth</x:v>
      </x:c>
      <x:c r="D14116" s="2" t="str">
        <x:v>Balanced</x:v>
      </x:c>
      <x:c r="E14116" s="16" t="n">
        <x:v>47355</x:v>
      </x:c>
      <x:c r="F14116" s="16" t="n">
        <x:v>1898</x:v>
      </x:c>
      <x:c r="G14116" s="15" t="n">
        <x:f>VLOOKUP(D14116,'Pricing'!$A$6:$E$8,5,FALSE)</x:f>
        <x:v>1.2300000000000002</x:v>
      </x:c>
      <x:c r="H14116" s="15" t="n">
        <x:f>VLOOKUP(D14116,'Pricing'!$A$6:$E$8,4,FALSE)</x:f>
        <x:v>6</x:v>
      </x:c>
      <x:c r="I14116" s="15" t="n">
        <x:f>E14116*G14116/1000000</x:f>
        <x:v>0.05824665000000001</x:v>
      </x:c>
      <x:c r="J14116" s="15" t="n">
        <x:f>F14116*H14116/1000000</x:f>
        <x:v>0.011388</x:v>
      </x:c>
      <x:c r="K14116" s="15" t="n">
        <x:f>SUM(I14116:J14116)</x:f>
        <x:v>0.06963465</x:v>
      </x:c>
    </x:row>
    <x:row r="14117" ht="23" customHeight="1">
      <x:c r="A14117" s="2" t="str">
        <x:v>REQ-14113</x:v>
      </x:c>
      <x:c r="B14117" s="2" t="n">
        <x:v>13</x:v>
      </x:c>
      <x:c r="C14117" s="2" t="str">
        <x:v>Research</x:v>
      </x:c>
      <x:c r="D14117" s="2" t="str">
        <x:v>Balanced</x:v>
      </x:c>
      <x:c r="E14117" s="16" t="n">
        <x:v>93378</x:v>
      </x:c>
      <x:c r="F14117" s="16" t="n">
        <x:v>2648</x:v>
      </x:c>
      <x:c r="G14117" s="15" t="n">
        <x:f>VLOOKUP(D14117,'Pricing'!$A$6:$E$8,5,FALSE)</x:f>
        <x:v>1.2300000000000002</x:v>
      </x:c>
      <x:c r="H14117" s="15" t="n">
        <x:f>VLOOKUP(D14117,'Pricing'!$A$6:$E$8,4,FALSE)</x:f>
        <x:v>6</x:v>
      </x:c>
      <x:c r="I14117" s="15" t="n">
        <x:f>E14117*G14117/1000000</x:f>
        <x:v>0.11485494000000002</x:v>
      </x:c>
      <x:c r="J14117" s="15" t="n">
        <x:f>F14117*H14117/1000000</x:f>
        <x:v>0.015888</x:v>
      </x:c>
      <x:c r="K14117" s="15" t="n">
        <x:f>SUM(I14117:J14117)</x:f>
        <x:v>0.13074294000000003</x:v>
      </x:c>
    </x:row>
    <x:row r="14118" ht="23" customHeight="1">
      <x:c r="A14118" s="2" t="str">
        <x:v>REQ-14114</x:v>
      </x:c>
      <x:c r="B14118" s="2" t="n">
        <x:v>8</x:v>
      </x:c>
      <x:c r="C14118" s="2" t="str">
        <x:v>Support</x:v>
      </x:c>
      <x:c r="D14118" s="2" t="str">
        <x:v>Swift</x:v>
      </x:c>
      <x:c r="E14118" s="16" t="n">
        <x:v>50897</x:v>
      </x:c>
      <x:c r="F14118" s="16" t="n">
        <x:v>2440</x:v>
      </x:c>
      <x:c r="G14118" s="15" t="n">
        <x:f>VLOOKUP(D14118,'Pricing'!$A$6:$E$8,5,FALSE)</x:f>
        <x:v>0.246</x:v>
      </x:c>
      <x:c r="H14118" s="15" t="n">
        <x:f>VLOOKUP(D14118,'Pricing'!$A$6:$E$8,4,FALSE)</x:f>
        <x:v>1.2</x:v>
      </x:c>
      <x:c r="I14118" s="15" t="n">
        <x:f>E14118*G14118/1000000</x:f>
        <x:v>0.012520662</x:v>
      </x:c>
      <x:c r="J14118" s="15" t="n">
        <x:f>F14118*H14118/1000000</x:f>
        <x:v>0.002928</x:v>
      </x:c>
      <x:c r="K14118" s="15" t="n">
        <x:f>SUM(I14118:J14118)</x:f>
        <x:v>0.015448662</x:v>
      </x:c>
    </x:row>
    <x:row r="14119" ht="23" customHeight="1">
      <x:c r="A14119" s="2" t="str">
        <x:v>REQ-14115</x:v>
      </x:c>
      <x:c r="B14119" s="2" t="n">
        <x:v>25</x:v>
      </x:c>
      <x:c r="C14119" s="2" t="str">
        <x:v>Operations</x:v>
      </x:c>
      <x:c r="D14119" s="2" t="str">
        <x:v>Balanced</x:v>
      </x:c>
      <x:c r="E14119" s="16" t="n">
        <x:v>117242</x:v>
      </x:c>
      <x:c r="F14119" s="16" t="n">
        <x:v>3944</x:v>
      </x:c>
      <x:c r="G14119" s="15" t="n">
        <x:f>VLOOKUP(D14119,'Pricing'!$A$6:$E$8,5,FALSE)</x:f>
        <x:v>1.2300000000000002</x:v>
      </x:c>
      <x:c r="H14119" s="15" t="n">
        <x:f>VLOOKUP(D14119,'Pricing'!$A$6:$E$8,4,FALSE)</x:f>
        <x:v>6</x:v>
      </x:c>
      <x:c r="I14119" s="15" t="n">
        <x:f>E14119*G14119/1000000</x:f>
        <x:v>0.14420766000000004</x:v>
      </x:c>
      <x:c r="J14119" s="15" t="n">
        <x:f>F14119*H14119/1000000</x:f>
        <x:v>0.023664</x:v>
      </x:c>
      <x:c r="K14119" s="15" t="n">
        <x:f>SUM(I14119:J14119)</x:f>
        <x:v>0.16787166000000003</x:v>
      </x:c>
    </x:row>
    <x:row r="14120" ht="23" customHeight="1">
      <x:c r="A14120" s="2" t="str">
        <x:v>REQ-14116</x:v>
      </x:c>
      <x:c r="B14120" s="2" t="n">
        <x:v>30</x:v>
      </x:c>
      <x:c r="C14120" s="2" t="str">
        <x:v>Product</x:v>
      </x:c>
      <x:c r="D14120" s="2" t="str">
        <x:v>Swift</x:v>
      </x:c>
      <x:c r="E14120" s="16" t="n">
        <x:v>102555</x:v>
      </x:c>
      <x:c r="F14120" s="16" t="n">
        <x:v>1119</x:v>
      </x:c>
      <x:c r="G14120" s="15" t="n">
        <x:f>VLOOKUP(D14120,'Pricing'!$A$6:$E$8,5,FALSE)</x:f>
        <x:v>0.246</x:v>
      </x:c>
      <x:c r="H14120" s="15" t="n">
        <x:f>VLOOKUP(D14120,'Pricing'!$A$6:$E$8,4,FALSE)</x:f>
        <x:v>1.2</x:v>
      </x:c>
      <x:c r="I14120" s="15" t="n">
        <x:f>E14120*G14120/1000000</x:f>
        <x:v>0.02522853</x:v>
      </x:c>
      <x:c r="J14120" s="15" t="n">
        <x:f>F14120*H14120/1000000</x:f>
        <x:v>0.0013428</x:v>
      </x:c>
      <x:c r="K14120" s="15" t="n">
        <x:f>SUM(I14120:J14120)</x:f>
        <x:v>0.026571329999999997</x:v>
      </x:c>
    </x:row>
    <x:row r="14121" ht="23" customHeight="1">
      <x:c r="A14121" s="2" t="str">
        <x:v>REQ-14117</x:v>
      </x:c>
      <x:c r="B14121" s="2" t="n">
        <x:v>21</x:v>
      </x:c>
      <x:c r="C14121" s="2" t="str">
        <x:v>Engineering</x:v>
      </x:c>
      <x:c r="D14121" s="2" t="str">
        <x:v>Balanced</x:v>
      </x:c>
      <x:c r="E14121" s="16" t="n">
        <x:v>66041</x:v>
      </x:c>
      <x:c r="F14121" s="16" t="n">
        <x:v>3454</x:v>
      </x:c>
      <x:c r="G14121" s="15" t="n">
        <x:f>VLOOKUP(D14121,'Pricing'!$A$6:$E$8,5,FALSE)</x:f>
        <x:v>1.2300000000000002</x:v>
      </x:c>
      <x:c r="H14121" s="15" t="n">
        <x:f>VLOOKUP(D14121,'Pricing'!$A$6:$E$8,4,FALSE)</x:f>
        <x:v>6</x:v>
      </x:c>
      <x:c r="I14121" s="15" t="n">
        <x:f>E14121*G14121/1000000</x:f>
        <x:v>0.08123043</x:v>
      </x:c>
      <x:c r="J14121" s="15" t="n">
        <x:f>F14121*H14121/1000000</x:f>
        <x:v>0.020724</x:v>
      </x:c>
      <x:c r="K14121" s="15" t="n">
        <x:f>SUM(I14121:J14121)</x:f>
        <x:v>0.10195443000000001</x:v>
      </x:c>
    </x:row>
    <x:row r="14122" ht="23" customHeight="1">
      <x:c r="A14122" s="2" t="str">
        <x:v>REQ-14118</x:v>
      </x:c>
      <x:c r="B14122" s="2" t="n">
        <x:v>22</x:v>
      </x:c>
      <x:c r="C14122" s="2" t="str">
        <x:v>Growth</x:v>
      </x:c>
      <x:c r="D14122" s="2" t="str">
        <x:v>Swift</x:v>
      </x:c>
      <x:c r="E14122" s="16" t="n">
        <x:v>35345</x:v>
      </x:c>
      <x:c r="F14122" s="16" t="n">
        <x:v>3611</x:v>
      </x:c>
      <x:c r="G14122" s="15" t="n">
        <x:f>VLOOKUP(D14122,'Pricing'!$A$6:$E$8,5,FALSE)</x:f>
        <x:v>0.246</x:v>
      </x:c>
      <x:c r="H14122" s="15" t="n">
        <x:f>VLOOKUP(D14122,'Pricing'!$A$6:$E$8,4,FALSE)</x:f>
        <x:v>1.2</x:v>
      </x:c>
      <x:c r="I14122" s="15" t="n">
        <x:f>E14122*G14122/1000000</x:f>
        <x:v>0.008694869999999999</x:v>
      </x:c>
      <x:c r="J14122" s="15" t="n">
        <x:f>F14122*H14122/1000000</x:f>
        <x:v>0.0043332</x:v>
      </x:c>
      <x:c r="K14122" s="15" t="n">
        <x:f>SUM(I14122:J14122)</x:f>
        <x:v>0.01302807</x:v>
      </x:c>
    </x:row>
    <x:row r="14123" ht="23" customHeight="1">
      <x:c r="A14123" s="2" t="str">
        <x:v>REQ-14119</x:v>
      </x:c>
      <x:c r="B14123" s="2" t="n">
        <x:v>6</x:v>
      </x:c>
      <x:c r="C14123" s="2" t="str">
        <x:v>Operations</x:v>
      </x:c>
      <x:c r="D14123" s="2" t="str">
        <x:v>Balanced</x:v>
      </x:c>
      <x:c r="E14123" s="16" t="n">
        <x:v>22954</x:v>
      </x:c>
      <x:c r="F14123" s="16" t="n">
        <x:v>1661</x:v>
      </x:c>
      <x:c r="G14123" s="15" t="n">
        <x:f>VLOOKUP(D14123,'Pricing'!$A$6:$E$8,5,FALSE)</x:f>
        <x:v>1.2300000000000002</x:v>
      </x:c>
      <x:c r="H14123" s="15" t="n">
        <x:f>VLOOKUP(D14123,'Pricing'!$A$6:$E$8,4,FALSE)</x:f>
        <x:v>6</x:v>
      </x:c>
      <x:c r="I14123" s="15" t="n">
        <x:f>E14123*G14123/1000000</x:f>
        <x:v>0.028233420000000006</x:v>
      </x:c>
      <x:c r="J14123" s="15" t="n">
        <x:f>F14123*H14123/1000000</x:f>
        <x:v>0.009966</x:v>
      </x:c>
      <x:c r="K14123" s="15" t="n">
        <x:f>SUM(I14123:J14123)</x:f>
        <x:v>0.038199420000000005</x:v>
      </x:c>
    </x:row>
    <x:row r="14124" ht="23" customHeight="1">
      <x:c r="A14124" s="2" t="str">
        <x:v>REQ-14120</x:v>
      </x:c>
      <x:c r="B14124" s="2" t="n">
        <x:v>26</x:v>
      </x:c>
      <x:c r="C14124" s="2" t="str">
        <x:v>Support</x:v>
      </x:c>
      <x:c r="D14124" s="2" t="str">
        <x:v>Reasoning</x:v>
      </x:c>
      <x:c r="E14124" s="16" t="n">
        <x:v>108358</x:v>
      </x:c>
      <x:c r="F14124" s="16" t="n">
        <x:v>2941</x:v>
      </x:c>
      <x:c r="G14124" s="15" t="n">
        <x:f>VLOOKUP(D14124,'Pricing'!$A$6:$E$8,5,FALSE)</x:f>
        <x:v>4.920000000000001</x:v>
      </x:c>
      <x:c r="H14124" s="15" t="n">
        <x:f>VLOOKUP(D14124,'Pricing'!$A$6:$E$8,4,FALSE)</x:f>
        <x:v>24</x:v>
      </x:c>
      <x:c r="I14124" s="15" t="n">
        <x:f>E14124*G14124/1000000</x:f>
        <x:v>0.5331213600000001</x:v>
      </x:c>
      <x:c r="J14124" s="15" t="n">
        <x:f>F14124*H14124/1000000</x:f>
        <x:v>0.070584</x:v>
      </x:c>
      <x:c r="K14124" s="15" t="n">
        <x:f>SUM(I14124:J14124)</x:f>
        <x:v>0.6037053600000001</x:v>
      </x:c>
    </x:row>
    <x:row r="14125" ht="23" customHeight="1">
      <x:c r="A14125" s="2" t="str">
        <x:v>REQ-14121</x:v>
      </x:c>
      <x:c r="B14125" s="2" t="n">
        <x:v>8</x:v>
      </x:c>
      <x:c r="C14125" s="2" t="str">
        <x:v>Research</x:v>
      </x:c>
      <x:c r="D14125" s="2" t="str">
        <x:v>Balanced</x:v>
      </x:c>
      <x:c r="E14125" s="16" t="n">
        <x:v>116234</x:v>
      </x:c>
      <x:c r="F14125" s="16" t="n">
        <x:v>2171</x:v>
      </x:c>
      <x:c r="G14125" s="15" t="n">
        <x:f>VLOOKUP(D14125,'Pricing'!$A$6:$E$8,5,FALSE)</x:f>
        <x:v>1.2300000000000002</x:v>
      </x:c>
      <x:c r="H14125" s="15" t="n">
        <x:f>VLOOKUP(D14125,'Pricing'!$A$6:$E$8,4,FALSE)</x:f>
        <x:v>6</x:v>
      </x:c>
      <x:c r="I14125" s="15" t="n">
        <x:f>E14125*G14125/1000000</x:f>
        <x:v>0.14296782000000002</x:v>
      </x:c>
      <x:c r="J14125" s="15" t="n">
        <x:f>F14125*H14125/1000000</x:f>
        <x:v>0.013026</x:v>
      </x:c>
      <x:c r="K14125" s="15" t="n">
        <x:f>SUM(I14125:J14125)</x:f>
        <x:v>0.15599382000000003</x:v>
      </x:c>
    </x:row>
    <x:row r="14126" ht="23" customHeight="1">
      <x:c r="A14126" s="2" t="str">
        <x:v>REQ-14122</x:v>
      </x:c>
      <x:c r="B14126" s="2" t="n">
        <x:v>9</x:v>
      </x:c>
      <x:c r="C14126" s="2" t="str">
        <x:v>Support</x:v>
      </x:c>
      <x:c r="D14126" s="2" t="str">
        <x:v>Swift</x:v>
      </x:c>
      <x:c r="E14126" s="16" t="n">
        <x:v>10299</x:v>
      </x:c>
      <x:c r="F14126" s="16" t="n">
        <x:v>2674</x:v>
      </x:c>
      <x:c r="G14126" s="15" t="n">
        <x:f>VLOOKUP(D14126,'Pricing'!$A$6:$E$8,5,FALSE)</x:f>
        <x:v>0.246</x:v>
      </x:c>
      <x:c r="H14126" s="15" t="n">
        <x:f>VLOOKUP(D14126,'Pricing'!$A$6:$E$8,4,FALSE)</x:f>
        <x:v>1.2</x:v>
      </x:c>
      <x:c r="I14126" s="15" t="n">
        <x:f>E14126*G14126/1000000</x:f>
        <x:v>0.002533554</x:v>
      </x:c>
      <x:c r="J14126" s="15" t="n">
        <x:f>F14126*H14126/1000000</x:f>
        <x:v>0.0032088</x:v>
      </x:c>
      <x:c r="K14126" s="15" t="n">
        <x:f>SUM(I14126:J14126)</x:f>
        <x:v>0.005742354</x:v>
      </x:c>
    </x:row>
    <x:row r="14127" ht="23" customHeight="1">
      <x:c r="A14127" s="2" t="str">
        <x:v>REQ-14123</x:v>
      </x:c>
      <x:c r="B14127" s="2" t="n">
        <x:v>30</x:v>
      </x:c>
      <x:c r="C14127" s="2" t="str">
        <x:v>Research</x:v>
      </x:c>
      <x:c r="D14127" s="2" t="str">
        <x:v>Swift</x:v>
      </x:c>
      <x:c r="E14127" s="16" t="n">
        <x:v>19030</x:v>
      </x:c>
      <x:c r="F14127" s="16" t="n">
        <x:v>1410</x:v>
      </x:c>
      <x:c r="G14127" s="15" t="n">
        <x:f>VLOOKUP(D14127,'Pricing'!$A$6:$E$8,5,FALSE)</x:f>
        <x:v>0.246</x:v>
      </x:c>
      <x:c r="H14127" s="15" t="n">
        <x:f>VLOOKUP(D14127,'Pricing'!$A$6:$E$8,4,FALSE)</x:f>
        <x:v>1.2</x:v>
      </x:c>
      <x:c r="I14127" s="15" t="n">
        <x:f>E14127*G14127/1000000</x:f>
        <x:v>0.00468138</x:v>
      </x:c>
      <x:c r="J14127" s="15" t="n">
        <x:f>F14127*H14127/1000000</x:f>
        <x:v>0.001692</x:v>
      </x:c>
      <x:c r="K14127" s="15" t="n">
        <x:f>SUM(I14127:J14127)</x:f>
        <x:v>0.00637338</x:v>
      </x:c>
    </x:row>
    <x:row r="14128" ht="23" customHeight="1">
      <x:c r="A14128" s="2" t="str">
        <x:v>REQ-14124</x:v>
      </x:c>
      <x:c r="B14128" s="2" t="n">
        <x:v>4</x:v>
      </x:c>
      <x:c r="C14128" s="2" t="str">
        <x:v>Growth</x:v>
      </x:c>
      <x:c r="D14128" s="2" t="str">
        <x:v>Swift</x:v>
      </x:c>
      <x:c r="E14128" s="16" t="n">
        <x:v>115957</x:v>
      </x:c>
      <x:c r="F14128" s="16" t="n">
        <x:v>1724</x:v>
      </x:c>
      <x:c r="G14128" s="15" t="n">
        <x:f>VLOOKUP(D14128,'Pricing'!$A$6:$E$8,5,FALSE)</x:f>
        <x:v>0.246</x:v>
      </x:c>
      <x:c r="H14128" s="15" t="n">
        <x:f>VLOOKUP(D14128,'Pricing'!$A$6:$E$8,4,FALSE)</x:f>
        <x:v>1.2</x:v>
      </x:c>
      <x:c r="I14128" s="15" t="n">
        <x:f>E14128*G14128/1000000</x:f>
        <x:v>0.028525421999999998</x:v>
      </x:c>
      <x:c r="J14128" s="15" t="n">
        <x:f>F14128*H14128/1000000</x:f>
        <x:v>0.0020687999999999995</x:v>
      </x:c>
      <x:c r="K14128" s="15" t="n">
        <x:f>SUM(I14128:J14128)</x:f>
        <x:v>0.030594221999999997</x:v>
      </x:c>
    </x:row>
    <x:row r="14129" ht="23" customHeight="1">
      <x:c r="A14129" s="2" t="str">
        <x:v>REQ-14125</x:v>
      </x:c>
      <x:c r="B14129" s="2" t="n">
        <x:v>16</x:v>
      </x:c>
      <x:c r="C14129" s="2" t="str">
        <x:v>Operations</x:v>
      </x:c>
      <x:c r="D14129" s="2" t="str">
        <x:v>Swift</x:v>
      </x:c>
      <x:c r="E14129" s="16" t="n">
        <x:v>35332</x:v>
      </x:c>
      <x:c r="F14129" s="16" t="n">
        <x:v>612</x:v>
      </x:c>
      <x:c r="G14129" s="15" t="n">
        <x:f>VLOOKUP(D14129,'Pricing'!$A$6:$E$8,5,FALSE)</x:f>
        <x:v>0.246</x:v>
      </x:c>
      <x:c r="H14129" s="15" t="n">
        <x:f>VLOOKUP(D14129,'Pricing'!$A$6:$E$8,4,FALSE)</x:f>
        <x:v>1.2</x:v>
      </x:c>
      <x:c r="I14129" s="15" t="n">
        <x:f>E14129*G14129/1000000</x:f>
        <x:v>0.008691672000000001</x:v>
      </x:c>
      <x:c r="J14129" s="15" t="n">
        <x:f>F14129*H14129/1000000</x:f>
        <x:v>0.0007344</x:v>
      </x:c>
      <x:c r="K14129" s="15" t="n">
        <x:f>SUM(I14129:J14129)</x:f>
        <x:v>0.009426072</x:v>
      </x:c>
    </x:row>
    <x:row r="14130" ht="23" customHeight="1">
      <x:c r="A14130" s="2" t="str">
        <x:v>REQ-14126</x:v>
      </x:c>
      <x:c r="B14130" s="2" t="n">
        <x:v>1</x:v>
      </x:c>
      <x:c r="C14130" s="2" t="str">
        <x:v>Product</x:v>
      </x:c>
      <x:c r="D14130" s="2" t="str">
        <x:v>Swift</x:v>
      </x:c>
      <x:c r="E14130" s="16" t="n">
        <x:v>6708</x:v>
      </x:c>
      <x:c r="F14130" s="16" t="n">
        <x:v>2579</x:v>
      </x:c>
      <x:c r="G14130" s="15" t="n">
        <x:f>VLOOKUP(D14130,'Pricing'!$A$6:$E$8,5,FALSE)</x:f>
        <x:v>0.246</x:v>
      </x:c>
      <x:c r="H14130" s="15" t="n">
        <x:f>VLOOKUP(D14130,'Pricing'!$A$6:$E$8,4,FALSE)</x:f>
        <x:v>1.2</x:v>
      </x:c>
      <x:c r="I14130" s="15" t="n">
        <x:f>E14130*G14130/1000000</x:f>
        <x:v>0.0016501679999999998</x:v>
      </x:c>
      <x:c r="J14130" s="15" t="n">
        <x:f>F14130*H14130/1000000</x:f>
        <x:v>0.0030947999999999995</x:v>
      </x:c>
      <x:c r="K14130" s="15" t="n">
        <x:f>SUM(I14130:J14130)</x:f>
        <x:v>0.004744968</x:v>
      </x:c>
    </x:row>
    <x:row r="14131" ht="23" customHeight="1">
      <x:c r="A14131" s="2" t="str">
        <x:v>REQ-14127</x:v>
      </x:c>
      <x:c r="B14131" s="2" t="n">
        <x:v>28</x:v>
      </x:c>
      <x:c r="C14131" s="2" t="str">
        <x:v>Research</x:v>
      </x:c>
      <x:c r="D14131" s="2" t="str">
        <x:v>Swift</x:v>
      </x:c>
      <x:c r="E14131" s="16" t="n">
        <x:v>119668</x:v>
      </x:c>
      <x:c r="F14131" s="16" t="n">
        <x:v>958</x:v>
      </x:c>
      <x:c r="G14131" s="15" t="n">
        <x:f>VLOOKUP(D14131,'Pricing'!$A$6:$E$8,5,FALSE)</x:f>
        <x:v>0.246</x:v>
      </x:c>
      <x:c r="H14131" s="15" t="n">
        <x:f>VLOOKUP(D14131,'Pricing'!$A$6:$E$8,4,FALSE)</x:f>
        <x:v>1.2</x:v>
      </x:c>
      <x:c r="I14131" s="15" t="n">
        <x:f>E14131*G14131/1000000</x:f>
        <x:v>0.029438328</x:v>
      </x:c>
      <x:c r="J14131" s="15" t="n">
        <x:f>F14131*H14131/1000000</x:f>
        <x:v>0.0011496</x:v>
      </x:c>
      <x:c r="K14131" s="15" t="n">
        <x:f>SUM(I14131:J14131)</x:f>
        <x:v>0.030587928</x:v>
      </x:c>
    </x:row>
    <x:row r="14132" ht="23" customHeight="1">
      <x:c r="A14132" s="2" t="str">
        <x:v>REQ-14128</x:v>
      </x:c>
      <x:c r="B14132" s="2" t="n">
        <x:v>31</x:v>
      </x:c>
      <x:c r="C14132" s="2" t="str">
        <x:v>Support</x:v>
      </x:c>
      <x:c r="D14132" s="2" t="str">
        <x:v>Swift</x:v>
      </x:c>
      <x:c r="E14132" s="16" t="n">
        <x:v>95239</x:v>
      </x:c>
      <x:c r="F14132" s="16" t="n">
        <x:v>3193</x:v>
      </x:c>
      <x:c r="G14132" s="15" t="n">
        <x:f>VLOOKUP(D14132,'Pricing'!$A$6:$E$8,5,FALSE)</x:f>
        <x:v>0.246</x:v>
      </x:c>
      <x:c r="H14132" s="15" t="n">
        <x:f>VLOOKUP(D14132,'Pricing'!$A$6:$E$8,4,FALSE)</x:f>
        <x:v>1.2</x:v>
      </x:c>
      <x:c r="I14132" s="15" t="n">
        <x:f>E14132*G14132/1000000</x:f>
        <x:v>0.023428794</x:v>
      </x:c>
      <x:c r="J14132" s="15" t="n">
        <x:f>F14132*H14132/1000000</x:f>
        <x:v>0.0038316</x:v>
      </x:c>
      <x:c r="K14132" s="15" t="n">
        <x:f>SUM(I14132:J14132)</x:f>
        <x:v>0.027260394</x:v>
      </x:c>
    </x:row>
    <x:row r="14133" ht="23" customHeight="1">
      <x:c r="A14133" s="2" t="str">
        <x:v>REQ-14129</x:v>
      </x:c>
      <x:c r="B14133" s="2" t="n">
        <x:v>8</x:v>
      </x:c>
      <x:c r="C14133" s="2" t="str">
        <x:v>Operations</x:v>
      </x:c>
      <x:c r="D14133" s="2" t="str">
        <x:v>Balanced</x:v>
      </x:c>
      <x:c r="E14133" s="16" t="n">
        <x:v>65697</x:v>
      </x:c>
      <x:c r="F14133" s="16" t="n">
        <x:v>2053</x:v>
      </x:c>
      <x:c r="G14133" s="15" t="n">
        <x:f>VLOOKUP(D14133,'Pricing'!$A$6:$E$8,5,FALSE)</x:f>
        <x:v>1.2300000000000002</x:v>
      </x:c>
      <x:c r="H14133" s="15" t="n">
        <x:f>VLOOKUP(D14133,'Pricing'!$A$6:$E$8,4,FALSE)</x:f>
        <x:v>6</x:v>
      </x:c>
      <x:c r="I14133" s="15" t="n">
        <x:f>E14133*G14133/1000000</x:f>
        <x:v>0.08080731000000001</x:v>
      </x:c>
      <x:c r="J14133" s="15" t="n">
        <x:f>F14133*H14133/1000000</x:f>
        <x:v>0.012318</x:v>
      </x:c>
      <x:c r="K14133" s="15" t="n">
        <x:f>SUM(I14133:J14133)</x:f>
        <x:v>0.09312531</x:v>
      </x:c>
    </x:row>
    <x:row r="14134" ht="23" customHeight="1">
      <x:c r="A14134" s="2" t="str">
        <x:v>REQ-14130</x:v>
      </x:c>
      <x:c r="B14134" s="2" t="n">
        <x:v>10</x:v>
      </x:c>
      <x:c r="C14134" s="2" t="str">
        <x:v>Growth</x:v>
      </x:c>
      <x:c r="D14134" s="2" t="str">
        <x:v>Balanced</x:v>
      </x:c>
      <x:c r="E14134" s="16" t="n">
        <x:v>119530</x:v>
      </x:c>
      <x:c r="F14134" s="16" t="n">
        <x:v>2550</x:v>
      </x:c>
      <x:c r="G14134" s="15" t="n">
        <x:f>VLOOKUP(D14134,'Pricing'!$A$6:$E$8,5,FALSE)</x:f>
        <x:v>1.2300000000000002</x:v>
      </x:c>
      <x:c r="H14134" s="15" t="n">
        <x:f>VLOOKUP(D14134,'Pricing'!$A$6:$E$8,4,FALSE)</x:f>
        <x:v>6</x:v>
      </x:c>
      <x:c r="I14134" s="15" t="n">
        <x:f>E14134*G14134/1000000</x:f>
        <x:v>0.1470219</x:v>
      </x:c>
      <x:c r="J14134" s="15" t="n">
        <x:f>F14134*H14134/1000000</x:f>
        <x:v>0.0153</x:v>
      </x:c>
      <x:c r="K14134" s="15" t="n">
        <x:f>SUM(I14134:J14134)</x:f>
        <x:v>0.16232190000000002</x:v>
      </x:c>
    </x:row>
    <x:row r="14135" ht="23" customHeight="1">
      <x:c r="A14135" s="2" t="str">
        <x:v>REQ-14131</x:v>
      </x:c>
      <x:c r="B14135" s="2" t="n">
        <x:v>3</x:v>
      </x:c>
      <x:c r="C14135" s="2" t="str">
        <x:v>Engineering</x:v>
      </x:c>
      <x:c r="D14135" s="2" t="str">
        <x:v>Swift</x:v>
      </x:c>
      <x:c r="E14135" s="16" t="n">
        <x:v>65482</x:v>
      </x:c>
      <x:c r="F14135" s="16" t="n">
        <x:v>3866</x:v>
      </x:c>
      <x:c r="G14135" s="15" t="n">
        <x:f>VLOOKUP(D14135,'Pricing'!$A$6:$E$8,5,FALSE)</x:f>
        <x:v>0.246</x:v>
      </x:c>
      <x:c r="H14135" s="15" t="n">
        <x:f>VLOOKUP(D14135,'Pricing'!$A$6:$E$8,4,FALSE)</x:f>
        <x:v>1.2</x:v>
      </x:c>
      <x:c r="I14135" s="15" t="n">
        <x:f>E14135*G14135/1000000</x:f>
        <x:v>0.016108572</x:v>
      </x:c>
      <x:c r="J14135" s="15" t="n">
        <x:f>F14135*H14135/1000000</x:f>
        <x:v>0.0046392</x:v>
      </x:c>
      <x:c r="K14135" s="15" t="n">
        <x:f>SUM(I14135:J14135)</x:f>
        <x:v>0.020747772</x:v>
      </x:c>
    </x:row>
    <x:row r="14136" ht="23" customHeight="1">
      <x:c r="A14136" s="2" t="str">
        <x:v>REQ-14132</x:v>
      </x:c>
      <x:c r="B14136" s="2" t="n">
        <x:v>16</x:v>
      </x:c>
      <x:c r="C14136" s="2" t="str">
        <x:v>Product</x:v>
      </x:c>
      <x:c r="D14136" s="2" t="str">
        <x:v>Balanced</x:v>
      </x:c>
      <x:c r="E14136" s="16" t="n">
        <x:v>76598</x:v>
      </x:c>
      <x:c r="F14136" s="16" t="n">
        <x:v>721</x:v>
      </x:c>
      <x:c r="G14136" s="15" t="n">
        <x:f>VLOOKUP(D14136,'Pricing'!$A$6:$E$8,5,FALSE)</x:f>
        <x:v>1.2300000000000002</x:v>
      </x:c>
      <x:c r="H14136" s="15" t="n">
        <x:f>VLOOKUP(D14136,'Pricing'!$A$6:$E$8,4,FALSE)</x:f>
        <x:v>6</x:v>
      </x:c>
      <x:c r="I14136" s="15" t="n">
        <x:f>E14136*G14136/1000000</x:f>
        <x:v>0.09421554000000003</x:v>
      </x:c>
      <x:c r="J14136" s="15" t="n">
        <x:f>F14136*H14136/1000000</x:f>
        <x:v>0.004326</x:v>
      </x:c>
      <x:c r="K14136" s="15" t="n">
        <x:f>SUM(I14136:J14136)</x:f>
        <x:v>0.09854154000000002</x:v>
      </x:c>
    </x:row>
    <x:row r="14137" ht="23" customHeight="1">
      <x:c r="A14137" s="2" t="str">
        <x:v>REQ-14133</x:v>
      </x:c>
      <x:c r="B14137" s="2" t="n">
        <x:v>9</x:v>
      </x:c>
      <x:c r="C14137" s="2" t="str">
        <x:v>Research</x:v>
      </x:c>
      <x:c r="D14137" s="2" t="str">
        <x:v>Balanced</x:v>
      </x:c>
      <x:c r="E14137" s="16" t="n">
        <x:v>63278</x:v>
      </x:c>
      <x:c r="F14137" s="16" t="n">
        <x:v>1836</x:v>
      </x:c>
      <x:c r="G14137" s="15" t="n">
        <x:f>VLOOKUP(D14137,'Pricing'!$A$6:$E$8,5,FALSE)</x:f>
        <x:v>1.2300000000000002</x:v>
      </x:c>
      <x:c r="H14137" s="15" t="n">
        <x:f>VLOOKUP(D14137,'Pricing'!$A$6:$E$8,4,FALSE)</x:f>
        <x:v>6</x:v>
      </x:c>
      <x:c r="I14137" s="15" t="n">
        <x:f>E14137*G14137/1000000</x:f>
        <x:v>0.07783194000000002</x:v>
      </x:c>
      <x:c r="J14137" s="15" t="n">
        <x:f>F14137*H14137/1000000</x:f>
        <x:v>0.011016</x:v>
      </x:c>
      <x:c r="K14137" s="15" t="n">
        <x:f>SUM(I14137:J14137)</x:f>
        <x:v>0.08884794000000001</x:v>
      </x:c>
    </x:row>
    <x:row r="14138" ht="23" customHeight="1">
      <x:c r="A14138" s="2" t="str">
        <x:v>REQ-14134</x:v>
      </x:c>
      <x:c r="B14138" s="2" t="n">
        <x:v>24</x:v>
      </x:c>
      <x:c r="C14138" s="2" t="str">
        <x:v>Product</x:v>
      </x:c>
      <x:c r="D14138" s="2" t="str">
        <x:v>Reasoning</x:v>
      </x:c>
      <x:c r="E14138" s="16" t="n">
        <x:v>97340</x:v>
      </x:c>
      <x:c r="F14138" s="16" t="n">
        <x:v>2426</x:v>
      </x:c>
      <x:c r="G14138" s="15" t="n">
        <x:f>VLOOKUP(D14138,'Pricing'!$A$6:$E$8,5,FALSE)</x:f>
        <x:v>4.920000000000001</x:v>
      </x:c>
      <x:c r="H14138" s="15" t="n">
        <x:f>VLOOKUP(D14138,'Pricing'!$A$6:$E$8,4,FALSE)</x:f>
        <x:v>24</x:v>
      </x:c>
      <x:c r="I14138" s="15" t="n">
        <x:f>E14138*G14138/1000000</x:f>
        <x:v>0.4789128000000001</x:v>
      </x:c>
      <x:c r="J14138" s="15" t="n">
        <x:f>F14138*H14138/1000000</x:f>
        <x:v>0.058224</x:v>
      </x:c>
      <x:c r="K14138" s="15" t="n">
        <x:f>SUM(I14138:J14138)</x:f>
        <x:v>0.5371368000000001</x:v>
      </x:c>
    </x:row>
    <x:row r="14139" ht="23" customHeight="1">
      <x:c r="A14139" s="2" t="str">
        <x:v>REQ-14135</x:v>
      </x:c>
      <x:c r="B14139" s="2" t="n">
        <x:v>11</x:v>
      </x:c>
      <x:c r="C14139" s="2" t="str">
        <x:v>Engineering</x:v>
      </x:c>
      <x:c r="D14139" s="2" t="str">
        <x:v>Swift</x:v>
      </x:c>
      <x:c r="E14139" s="16" t="n">
        <x:v>27542</x:v>
      </x:c>
      <x:c r="F14139" s="16" t="n">
        <x:v>3565</x:v>
      </x:c>
      <x:c r="G14139" s="15" t="n">
        <x:f>VLOOKUP(D14139,'Pricing'!$A$6:$E$8,5,FALSE)</x:f>
        <x:v>0.246</x:v>
      </x:c>
      <x:c r="H14139" s="15" t="n">
        <x:f>VLOOKUP(D14139,'Pricing'!$A$6:$E$8,4,FALSE)</x:f>
        <x:v>1.2</x:v>
      </x:c>
      <x:c r="I14139" s="15" t="n">
        <x:f>E14139*G14139/1000000</x:f>
        <x:v>0.006775332</x:v>
      </x:c>
      <x:c r="J14139" s="15" t="n">
        <x:f>F14139*H14139/1000000</x:f>
        <x:v>0.004278</x:v>
      </x:c>
      <x:c r="K14139" s="15" t="n">
        <x:f>SUM(I14139:J14139)</x:f>
        <x:v>0.011053331999999999</x:v>
      </x:c>
    </x:row>
    <x:row r="14140" ht="23" customHeight="1">
      <x:c r="A14140" s="2" t="str">
        <x:v>REQ-14136</x:v>
      </x:c>
      <x:c r="B14140" s="2" t="n">
        <x:v>7</x:v>
      </x:c>
      <x:c r="C14140" s="2" t="str">
        <x:v>Product</x:v>
      </x:c>
      <x:c r="D14140" s="2" t="str">
        <x:v>Balanced</x:v>
      </x:c>
      <x:c r="E14140" s="16" t="n">
        <x:v>22434</x:v>
      </x:c>
      <x:c r="F14140" s="16" t="n">
        <x:v>845</x:v>
      </x:c>
      <x:c r="G14140" s="15" t="n">
        <x:f>VLOOKUP(D14140,'Pricing'!$A$6:$E$8,5,FALSE)</x:f>
        <x:v>1.2300000000000002</x:v>
      </x:c>
      <x:c r="H14140" s="15" t="n">
        <x:f>VLOOKUP(D14140,'Pricing'!$A$6:$E$8,4,FALSE)</x:f>
        <x:v>6</x:v>
      </x:c>
      <x:c r="I14140" s="15" t="n">
        <x:f>E14140*G14140/1000000</x:f>
        <x:v>0.027593820000000005</x:v>
      </x:c>
      <x:c r="J14140" s="15" t="n">
        <x:f>F14140*H14140/1000000</x:f>
        <x:v>0.00507</x:v>
      </x:c>
      <x:c r="K14140" s="15" t="n">
        <x:f>SUM(I14140:J14140)</x:f>
        <x:v>0.03266382</x:v>
      </x:c>
    </x:row>
    <x:row r="14141" ht="23" customHeight="1">
      <x:c r="A14141" s="2" t="str">
        <x:v>REQ-14137</x:v>
      </x:c>
      <x:c r="B14141" s="2" t="n">
        <x:v>30</x:v>
      </x:c>
      <x:c r="C14141" s="2" t="str">
        <x:v>Engineering</x:v>
      </x:c>
      <x:c r="D14141" s="2" t="str">
        <x:v>Balanced</x:v>
      </x:c>
      <x:c r="E14141" s="16" t="n">
        <x:v>118055</x:v>
      </x:c>
      <x:c r="F14141" s="16" t="n">
        <x:v>3284</x:v>
      </x:c>
      <x:c r="G14141" s="15" t="n">
        <x:f>VLOOKUP(D14141,'Pricing'!$A$6:$E$8,5,FALSE)</x:f>
        <x:v>1.2300000000000002</x:v>
      </x:c>
      <x:c r="H14141" s="15" t="n">
        <x:f>VLOOKUP(D14141,'Pricing'!$A$6:$E$8,4,FALSE)</x:f>
        <x:v>6</x:v>
      </x:c>
      <x:c r="I14141" s="15" t="n">
        <x:f>E14141*G14141/1000000</x:f>
        <x:v>0.14520765000000002</x:v>
      </x:c>
      <x:c r="J14141" s="15" t="n">
        <x:f>F14141*H14141/1000000</x:f>
        <x:v>0.019704</x:v>
      </x:c>
      <x:c r="K14141" s="15" t="n">
        <x:f>SUM(I14141:J14141)</x:f>
        <x:v>0.16491165000000002</x:v>
      </x:c>
    </x:row>
    <x:row r="14142" ht="23" customHeight="1">
      <x:c r="A14142" s="2" t="str">
        <x:v>REQ-14138</x:v>
      </x:c>
      <x:c r="B14142" s="2" t="n">
        <x:v>28</x:v>
      </x:c>
      <x:c r="C14142" s="2" t="str">
        <x:v>Product</x:v>
      </x:c>
      <x:c r="D14142" s="2" t="str">
        <x:v>Balanced</x:v>
      </x:c>
      <x:c r="E14142" s="16" t="n">
        <x:v>45712</x:v>
      </x:c>
      <x:c r="F14142" s="16" t="n">
        <x:v>3966</x:v>
      </x:c>
      <x:c r="G14142" s="15" t="n">
        <x:f>VLOOKUP(D14142,'Pricing'!$A$6:$E$8,5,FALSE)</x:f>
        <x:v>1.2300000000000002</x:v>
      </x:c>
      <x:c r="H14142" s="15" t="n">
        <x:f>VLOOKUP(D14142,'Pricing'!$A$6:$E$8,4,FALSE)</x:f>
        <x:v>6</x:v>
      </x:c>
      <x:c r="I14142" s="15" t="n">
        <x:f>E14142*G14142/1000000</x:f>
        <x:v>0.05622576000000001</x:v>
      </x:c>
      <x:c r="J14142" s="15" t="n">
        <x:f>F14142*H14142/1000000</x:f>
        <x:v>0.023796</x:v>
      </x:c>
      <x:c r="K14142" s="15" t="n">
        <x:f>SUM(I14142:J14142)</x:f>
        <x:v>0.08002176000000001</x:v>
      </x:c>
    </x:row>
    <x:row r="14143" ht="23" customHeight="1">
      <x:c r="A14143" s="2" t="str">
        <x:v>REQ-14139</x:v>
      </x:c>
      <x:c r="B14143" s="2" t="n">
        <x:v>27</x:v>
      </x:c>
      <x:c r="C14143" s="2" t="str">
        <x:v>Engineering</x:v>
      </x:c>
      <x:c r="D14143" s="2" t="str">
        <x:v>Balanced</x:v>
      </x:c>
      <x:c r="E14143" s="16" t="n">
        <x:v>38744</x:v>
      </x:c>
      <x:c r="F14143" s="16" t="n">
        <x:v>3500</x:v>
      </x:c>
      <x:c r="G14143" s="15" t="n">
        <x:f>VLOOKUP(D14143,'Pricing'!$A$6:$E$8,5,FALSE)</x:f>
        <x:v>1.2300000000000002</x:v>
      </x:c>
      <x:c r="H14143" s="15" t="n">
        <x:f>VLOOKUP(D14143,'Pricing'!$A$6:$E$8,4,FALSE)</x:f>
        <x:v>6</x:v>
      </x:c>
      <x:c r="I14143" s="15" t="n">
        <x:f>E14143*G14143/1000000</x:f>
        <x:v>0.04765512000000001</x:v>
      </x:c>
      <x:c r="J14143" s="15" t="n">
        <x:f>F14143*H14143/1000000</x:f>
        <x:v>0.021</x:v>
      </x:c>
      <x:c r="K14143" s="15" t="n">
        <x:f>SUM(I14143:J14143)</x:f>
        <x:v>0.06865512000000001</x:v>
      </x:c>
    </x:row>
    <x:row r="14144" ht="23" customHeight="1">
      <x:c r="A14144" s="2" t="str">
        <x:v>REQ-14140</x:v>
      </x:c>
      <x:c r="B14144" s="2" t="n">
        <x:v>6</x:v>
      </x:c>
      <x:c r="C14144" s="2" t="str">
        <x:v>Support</x:v>
      </x:c>
      <x:c r="D14144" s="2" t="str">
        <x:v>Swift</x:v>
      </x:c>
      <x:c r="E14144" s="16" t="n">
        <x:v>15218</x:v>
      </x:c>
      <x:c r="F14144" s="16" t="n">
        <x:v>3280</x:v>
      </x:c>
      <x:c r="G14144" s="15" t="n">
        <x:f>VLOOKUP(D14144,'Pricing'!$A$6:$E$8,5,FALSE)</x:f>
        <x:v>0.246</x:v>
      </x:c>
      <x:c r="H14144" s="15" t="n">
        <x:f>VLOOKUP(D14144,'Pricing'!$A$6:$E$8,4,FALSE)</x:f>
        <x:v>1.2</x:v>
      </x:c>
      <x:c r="I14144" s="15" t="n">
        <x:f>E14144*G14144/1000000</x:f>
        <x:v>0.003743628</x:v>
      </x:c>
      <x:c r="J14144" s="15" t="n">
        <x:f>F14144*H14144/1000000</x:f>
        <x:v>0.003936</x:v>
      </x:c>
      <x:c r="K14144" s="15" t="n">
        <x:f>SUM(I14144:J14144)</x:f>
        <x:v>0.007679628000000001</x:v>
      </x:c>
    </x:row>
    <x:row r="14145" ht="23" customHeight="1">
      <x:c r="A14145" s="2" t="str">
        <x:v>REQ-14141</x:v>
      </x:c>
      <x:c r="B14145" s="2" t="n">
        <x:v>24</x:v>
      </x:c>
      <x:c r="C14145" s="2" t="str">
        <x:v>Engineering</x:v>
      </x:c>
      <x:c r="D14145" s="2" t="str">
        <x:v>Swift</x:v>
      </x:c>
      <x:c r="E14145" s="16" t="n">
        <x:v>102999</x:v>
      </x:c>
      <x:c r="F14145" s="16" t="n">
        <x:v>3012</x:v>
      </x:c>
      <x:c r="G14145" s="15" t="n">
        <x:f>VLOOKUP(D14145,'Pricing'!$A$6:$E$8,5,FALSE)</x:f>
        <x:v>0.246</x:v>
      </x:c>
      <x:c r="H14145" s="15" t="n">
        <x:f>VLOOKUP(D14145,'Pricing'!$A$6:$E$8,4,FALSE)</x:f>
        <x:v>1.2</x:v>
      </x:c>
      <x:c r="I14145" s="15" t="n">
        <x:f>E14145*G14145/1000000</x:f>
        <x:v>0.025337754</x:v>
      </x:c>
      <x:c r="J14145" s="15" t="n">
        <x:f>F14145*H14145/1000000</x:f>
        <x:v>0.0036144000000000003</x:v>
      </x:c>
      <x:c r="K14145" s="15" t="n">
        <x:f>SUM(I14145:J14145)</x:f>
        <x:v>0.028952154</x:v>
      </x:c>
    </x:row>
    <x:row r="14146" ht="23" customHeight="1">
      <x:c r="A14146" s="2" t="str">
        <x:v>REQ-14142</x:v>
      </x:c>
      <x:c r="B14146" s="2" t="n">
        <x:v>26</x:v>
      </x:c>
      <x:c r="C14146" s="2" t="str">
        <x:v>Support</x:v>
      </x:c>
      <x:c r="D14146" s="2" t="str">
        <x:v>Swift</x:v>
      </x:c>
      <x:c r="E14146" s="16" t="n">
        <x:v>9602</x:v>
      </x:c>
      <x:c r="F14146" s="16" t="n">
        <x:v>1731</x:v>
      </x:c>
      <x:c r="G14146" s="15" t="n">
        <x:f>VLOOKUP(D14146,'Pricing'!$A$6:$E$8,5,FALSE)</x:f>
        <x:v>0.246</x:v>
      </x:c>
      <x:c r="H14146" s="15" t="n">
        <x:f>VLOOKUP(D14146,'Pricing'!$A$6:$E$8,4,FALSE)</x:f>
        <x:v>1.2</x:v>
      </x:c>
      <x:c r="I14146" s="15" t="n">
        <x:f>E14146*G14146/1000000</x:f>
        <x:v>0.002362092</x:v>
      </x:c>
      <x:c r="J14146" s="15" t="n">
        <x:f>F14146*H14146/1000000</x:f>
        <x:v>0.0020772</x:v>
      </x:c>
      <x:c r="K14146" s="15" t="n">
        <x:f>SUM(I14146:J14146)</x:f>
        <x:v>0.004439292</x:v>
      </x:c>
    </x:row>
    <x:row r="14147" ht="23" customHeight="1">
      <x:c r="A14147" s="2" t="str">
        <x:v>REQ-14143</x:v>
      </x:c>
      <x:c r="B14147" s="2" t="n">
        <x:v>13</x:v>
      </x:c>
      <x:c r="C14147" s="2" t="str">
        <x:v>Engineering</x:v>
      </x:c>
      <x:c r="D14147" s="2" t="str">
        <x:v>Balanced</x:v>
      </x:c>
      <x:c r="E14147" s="16" t="n">
        <x:v>31827</x:v>
      </x:c>
      <x:c r="F14147" s="16" t="n">
        <x:v>2360</x:v>
      </x:c>
      <x:c r="G14147" s="15" t="n">
        <x:f>VLOOKUP(D14147,'Pricing'!$A$6:$E$8,5,FALSE)</x:f>
        <x:v>1.2300000000000002</x:v>
      </x:c>
      <x:c r="H14147" s="15" t="n">
        <x:f>VLOOKUP(D14147,'Pricing'!$A$6:$E$8,4,FALSE)</x:f>
        <x:v>6</x:v>
      </x:c>
      <x:c r="I14147" s="15" t="n">
        <x:f>E14147*G14147/1000000</x:f>
        <x:v>0.03914721000000001</x:v>
      </x:c>
      <x:c r="J14147" s="15" t="n">
        <x:f>F14147*H14147/1000000</x:f>
        <x:v>0.01416</x:v>
      </x:c>
      <x:c r="K14147" s="15" t="n">
        <x:f>SUM(I14147:J14147)</x:f>
        <x:v>0.05330721000000001</x:v>
      </x:c>
    </x:row>
    <x:row r="14148" ht="23" customHeight="1">
      <x:c r="A14148" s="2" t="str">
        <x:v>REQ-14144</x:v>
      </x:c>
      <x:c r="B14148" s="2" t="n">
        <x:v>17</x:v>
      </x:c>
      <x:c r="C14148" s="2" t="str">
        <x:v>Support</x:v>
      </x:c>
      <x:c r="D14148" s="2" t="str">
        <x:v>Reasoning</x:v>
      </x:c>
      <x:c r="E14148" s="16" t="n">
        <x:v>58957</x:v>
      </x:c>
      <x:c r="F14148" s="16" t="n">
        <x:v>2639</x:v>
      </x:c>
      <x:c r="G14148" s="15" t="n">
        <x:f>VLOOKUP(D14148,'Pricing'!$A$6:$E$8,5,FALSE)</x:f>
        <x:v>4.920000000000001</x:v>
      </x:c>
      <x:c r="H14148" s="15" t="n">
        <x:f>VLOOKUP(D14148,'Pricing'!$A$6:$E$8,4,FALSE)</x:f>
        <x:v>24</x:v>
      </x:c>
      <x:c r="I14148" s="15" t="n">
        <x:f>E14148*G14148/1000000</x:f>
        <x:v>0.29006844000000004</x:v>
      </x:c>
      <x:c r="J14148" s="15" t="n">
        <x:f>F14148*H14148/1000000</x:f>
        <x:v>0.063336</x:v>
      </x:c>
      <x:c r="K14148" s="15" t="n">
        <x:f>SUM(I14148:J14148)</x:f>
        <x:v>0.35340444000000004</x:v>
      </x:c>
    </x:row>
    <x:row r="14149" ht="23" customHeight="1">
      <x:c r="A14149" s="2" t="str">
        <x:v>REQ-14145</x:v>
      </x:c>
      <x:c r="B14149" s="2" t="n">
        <x:v>11</x:v>
      </x:c>
      <x:c r="C14149" s="2" t="str">
        <x:v>Research</x:v>
      </x:c>
      <x:c r="D14149" s="2" t="str">
        <x:v>Swift</x:v>
      </x:c>
      <x:c r="E14149" s="16" t="n">
        <x:v>16677</x:v>
      </x:c>
      <x:c r="F14149" s="16" t="n">
        <x:v>253</x:v>
      </x:c>
      <x:c r="G14149" s="15" t="n">
        <x:f>VLOOKUP(D14149,'Pricing'!$A$6:$E$8,5,FALSE)</x:f>
        <x:v>0.246</x:v>
      </x:c>
      <x:c r="H14149" s="15" t="n">
        <x:f>VLOOKUP(D14149,'Pricing'!$A$6:$E$8,4,FALSE)</x:f>
        <x:v>1.2</x:v>
      </x:c>
      <x:c r="I14149" s="15" t="n">
        <x:f>E14149*G14149/1000000</x:f>
        <x:v>0.004102542000000001</x:v>
      </x:c>
      <x:c r="J14149" s="15" t="n">
        <x:f>F14149*H14149/1000000</x:f>
        <x:v>0.00030359999999999995</x:v>
      </x:c>
      <x:c r="K14149" s="15" t="n">
        <x:f>SUM(I14149:J14149)</x:f>
        <x:v>0.004406142000000001</x:v>
      </x:c>
    </x:row>
    <x:row r="14150" ht="23" customHeight="1">
      <x:c r="A14150" s="2" t="str">
        <x:v>REQ-14146</x:v>
      </x:c>
      <x:c r="B14150" s="2" t="n">
        <x:v>27</x:v>
      </x:c>
      <x:c r="C14150" s="2" t="str">
        <x:v>Growth</x:v>
      </x:c>
      <x:c r="D14150" s="2" t="str">
        <x:v>Balanced</x:v>
      </x:c>
      <x:c r="E14150" s="16" t="n">
        <x:v>19721</x:v>
      </x:c>
      <x:c r="F14150" s="16" t="n">
        <x:v>380</x:v>
      </x:c>
      <x:c r="G14150" s="15" t="n">
        <x:f>VLOOKUP(D14150,'Pricing'!$A$6:$E$8,5,FALSE)</x:f>
        <x:v>1.2300000000000002</x:v>
      </x:c>
      <x:c r="H14150" s="15" t="n">
        <x:f>VLOOKUP(D14150,'Pricing'!$A$6:$E$8,4,FALSE)</x:f>
        <x:v>6</x:v>
      </x:c>
      <x:c r="I14150" s="15" t="n">
        <x:f>E14150*G14150/1000000</x:f>
        <x:v>0.024256830000000007</x:v>
      </x:c>
      <x:c r="J14150" s="15" t="n">
        <x:f>F14150*H14150/1000000</x:f>
        <x:v>0.00228</x:v>
      </x:c>
      <x:c r="K14150" s="15" t="n">
        <x:f>SUM(I14150:J14150)</x:f>
        <x:v>0.026536830000000008</x:v>
      </x:c>
    </x:row>
    <x:row r="14151" ht="23" customHeight="1">
      <x:c r="A14151" s="2" t="str">
        <x:v>REQ-14147</x:v>
      </x:c>
      <x:c r="B14151" s="2" t="n">
        <x:v>20</x:v>
      </x:c>
      <x:c r="C14151" s="2" t="str">
        <x:v>Research</x:v>
      </x:c>
      <x:c r="D14151" s="2" t="str">
        <x:v>Balanced</x:v>
      </x:c>
      <x:c r="E14151" s="16" t="n">
        <x:v>44775</x:v>
      </x:c>
      <x:c r="F14151" s="16" t="n">
        <x:v>406</x:v>
      </x:c>
      <x:c r="G14151" s="15" t="n">
        <x:f>VLOOKUP(D14151,'Pricing'!$A$6:$E$8,5,FALSE)</x:f>
        <x:v>1.2300000000000002</x:v>
      </x:c>
      <x:c r="H14151" s="15" t="n">
        <x:f>VLOOKUP(D14151,'Pricing'!$A$6:$E$8,4,FALSE)</x:f>
        <x:v>6</x:v>
      </x:c>
      <x:c r="I14151" s="15" t="n">
        <x:f>E14151*G14151/1000000</x:f>
        <x:v>0.055073250000000004</x:v>
      </x:c>
      <x:c r="J14151" s="15" t="n">
        <x:f>F14151*H14151/1000000</x:f>
        <x:v>0.002436</x:v>
      </x:c>
      <x:c r="K14151" s="15" t="n">
        <x:f>SUM(I14151:J14151)</x:f>
        <x:v>0.057509250000000005</x:v>
      </x:c>
    </x:row>
    <x:row r="14152" ht="23" customHeight="1">
      <x:c r="A14152" s="2" t="str">
        <x:v>REQ-14148</x:v>
      </x:c>
      <x:c r="B14152" s="2" t="n">
        <x:v>5</x:v>
      </x:c>
      <x:c r="C14152" s="2" t="str">
        <x:v>Support</x:v>
      </x:c>
      <x:c r="D14152" s="2" t="str">
        <x:v>Balanced</x:v>
      </x:c>
      <x:c r="E14152" s="16" t="n">
        <x:v>22598</x:v>
      </x:c>
      <x:c r="F14152" s="16" t="n">
        <x:v>270</x:v>
      </x:c>
      <x:c r="G14152" s="15" t="n">
        <x:f>VLOOKUP(D14152,'Pricing'!$A$6:$E$8,5,FALSE)</x:f>
        <x:v>1.2300000000000002</x:v>
      </x:c>
      <x:c r="H14152" s="15" t="n">
        <x:f>VLOOKUP(D14152,'Pricing'!$A$6:$E$8,4,FALSE)</x:f>
        <x:v>6</x:v>
      </x:c>
      <x:c r="I14152" s="15" t="n">
        <x:f>E14152*G14152/1000000</x:f>
        <x:v>0.027795540000000004</x:v>
      </x:c>
      <x:c r="J14152" s="15" t="n">
        <x:f>F14152*H14152/1000000</x:f>
        <x:v>0.00162</x:v>
      </x:c>
      <x:c r="K14152" s="15" t="n">
        <x:f>SUM(I14152:J14152)</x:f>
        <x:v>0.029415540000000004</x:v>
      </x:c>
    </x:row>
    <x:row r="14153" ht="23" customHeight="1">
      <x:c r="A14153" s="2" t="str">
        <x:v>REQ-14149</x:v>
      </x:c>
      <x:c r="B14153" s="2" t="n">
        <x:v>22</x:v>
      </x:c>
      <x:c r="C14153" s="2" t="str">
        <x:v>Engineering</x:v>
      </x:c>
      <x:c r="D14153" s="2" t="str">
        <x:v>Swift</x:v>
      </x:c>
      <x:c r="E14153" s="16" t="n">
        <x:v>29907</x:v>
      </x:c>
      <x:c r="F14153" s="16" t="n">
        <x:v>785</x:v>
      </x:c>
      <x:c r="G14153" s="15" t="n">
        <x:f>VLOOKUP(D14153,'Pricing'!$A$6:$E$8,5,FALSE)</x:f>
        <x:v>0.246</x:v>
      </x:c>
      <x:c r="H14153" s="15" t="n">
        <x:f>VLOOKUP(D14153,'Pricing'!$A$6:$E$8,4,FALSE)</x:f>
        <x:v>1.2</x:v>
      </x:c>
      <x:c r="I14153" s="15" t="n">
        <x:f>E14153*G14153/1000000</x:f>
        <x:v>0.007357122000000001</x:v>
      </x:c>
      <x:c r="J14153" s="15" t="n">
        <x:f>F14153*H14153/1000000</x:f>
        <x:v>0.000942</x:v>
      </x:c>
      <x:c r="K14153" s="15" t="n">
        <x:f>SUM(I14153:J14153)</x:f>
        <x:v>0.008299122</x:v>
      </x:c>
    </x:row>
    <x:row r="14154" ht="23" customHeight="1">
      <x:c r="A14154" s="2" t="str">
        <x:v>REQ-14150</x:v>
      </x:c>
      <x:c r="B14154" s="2" t="n">
        <x:v>19</x:v>
      </x:c>
      <x:c r="C14154" s="2" t="str">
        <x:v>Support</x:v>
      </x:c>
      <x:c r="D14154" s="2" t="str">
        <x:v>Swift</x:v>
      </x:c>
      <x:c r="E14154" s="16" t="n">
        <x:v>100629</x:v>
      </x:c>
      <x:c r="F14154" s="16" t="n">
        <x:v>1873</x:v>
      </x:c>
      <x:c r="G14154" s="15" t="n">
        <x:f>VLOOKUP(D14154,'Pricing'!$A$6:$E$8,5,FALSE)</x:f>
        <x:v>0.246</x:v>
      </x:c>
      <x:c r="H14154" s="15" t="n">
        <x:f>VLOOKUP(D14154,'Pricing'!$A$6:$E$8,4,FALSE)</x:f>
        <x:v>1.2</x:v>
      </x:c>
      <x:c r="I14154" s="15" t="n">
        <x:f>E14154*G14154/1000000</x:f>
        <x:v>0.024754734</x:v>
      </x:c>
      <x:c r="J14154" s="15" t="n">
        <x:f>F14154*H14154/1000000</x:f>
        <x:v>0.0022475999999999998</x:v>
      </x:c>
      <x:c r="K14154" s="15" t="n">
        <x:f>SUM(I14154:J14154)</x:f>
        <x:v>0.027002334</x:v>
      </x:c>
    </x:row>
    <x:row r="14155" ht="23" customHeight="1">
      <x:c r="A14155" s="2" t="str">
        <x:v>REQ-14151</x:v>
      </x:c>
      <x:c r="B14155" s="2" t="n">
        <x:v>23</x:v>
      </x:c>
      <x:c r="C14155" s="2" t="str">
        <x:v>Operations</x:v>
      </x:c>
      <x:c r="D14155" s="2" t="str">
        <x:v>Swift</x:v>
      </x:c>
      <x:c r="E14155" s="16" t="n">
        <x:v>69826</x:v>
      </x:c>
      <x:c r="F14155" s="16" t="n">
        <x:v>3426</x:v>
      </x:c>
      <x:c r="G14155" s="15" t="n">
        <x:f>VLOOKUP(D14155,'Pricing'!$A$6:$E$8,5,FALSE)</x:f>
        <x:v>0.246</x:v>
      </x:c>
      <x:c r="H14155" s="15" t="n">
        <x:f>VLOOKUP(D14155,'Pricing'!$A$6:$E$8,4,FALSE)</x:f>
        <x:v>1.2</x:v>
      </x:c>
      <x:c r="I14155" s="15" t="n">
        <x:f>E14155*G14155/1000000</x:f>
        <x:v>0.017177196</x:v>
      </x:c>
      <x:c r="J14155" s="15" t="n">
        <x:f>F14155*H14155/1000000</x:f>
        <x:v>0.0041112</x:v>
      </x:c>
      <x:c r="K14155" s="15" t="n">
        <x:f>SUM(I14155:J14155)</x:f>
        <x:v>0.021288395999999998</x:v>
      </x:c>
    </x:row>
    <x:row r="14156" ht="23" customHeight="1">
      <x:c r="A14156" s="2" t="str">
        <x:v>REQ-14152</x:v>
      </x:c>
      <x:c r="B14156" s="2" t="n">
        <x:v>22</x:v>
      </x:c>
      <x:c r="C14156" s="2" t="str">
        <x:v>Support</x:v>
      </x:c>
      <x:c r="D14156" s="2" t="str">
        <x:v>Swift</x:v>
      </x:c>
      <x:c r="E14156" s="16" t="n">
        <x:v>84118</x:v>
      </x:c>
      <x:c r="F14156" s="16" t="n">
        <x:v>3546</x:v>
      </x:c>
      <x:c r="G14156" s="15" t="n">
        <x:f>VLOOKUP(D14156,'Pricing'!$A$6:$E$8,5,FALSE)</x:f>
        <x:v>0.246</x:v>
      </x:c>
      <x:c r="H14156" s="15" t="n">
        <x:f>VLOOKUP(D14156,'Pricing'!$A$6:$E$8,4,FALSE)</x:f>
        <x:v>1.2</x:v>
      </x:c>
      <x:c r="I14156" s="15" t="n">
        <x:f>E14156*G14156/1000000</x:f>
        <x:v>0.020693028</x:v>
      </x:c>
      <x:c r="J14156" s="15" t="n">
        <x:f>F14156*H14156/1000000</x:f>
        <x:v>0.0042552</x:v>
      </x:c>
      <x:c r="K14156" s="15" t="n">
        <x:f>SUM(I14156:J14156)</x:f>
        <x:v>0.024948228</x:v>
      </x:c>
    </x:row>
    <x:row r="14157" ht="23" customHeight="1">
      <x:c r="A14157" s="2" t="str">
        <x:v>REQ-14153</x:v>
      </x:c>
      <x:c r="B14157" s="2" t="n">
        <x:v>5</x:v>
      </x:c>
      <x:c r="C14157" s="2" t="str">
        <x:v>Operations</x:v>
      </x:c>
      <x:c r="D14157" s="2" t="str">
        <x:v>Balanced</x:v>
      </x:c>
      <x:c r="E14157" s="16" t="n">
        <x:v>31251</x:v>
      </x:c>
      <x:c r="F14157" s="16" t="n">
        <x:v>2824</x:v>
      </x:c>
      <x:c r="G14157" s="15" t="n">
        <x:f>VLOOKUP(D14157,'Pricing'!$A$6:$E$8,5,FALSE)</x:f>
        <x:v>1.2300000000000002</x:v>
      </x:c>
      <x:c r="H14157" s="15" t="n">
        <x:f>VLOOKUP(D14157,'Pricing'!$A$6:$E$8,4,FALSE)</x:f>
        <x:v>6</x:v>
      </x:c>
      <x:c r="I14157" s="15" t="n">
        <x:f>E14157*G14157/1000000</x:f>
        <x:v>0.038438730000000004</x:v>
      </x:c>
      <x:c r="J14157" s="15" t="n">
        <x:f>F14157*H14157/1000000</x:f>
        <x:v>0.016944</x:v>
      </x:c>
      <x:c r="K14157" s="15" t="n">
        <x:f>SUM(I14157:J14157)</x:f>
        <x:v>0.055382730000000005</x:v>
      </x:c>
    </x:row>
    <x:row r="14158" ht="23" customHeight="1">
      <x:c r="A14158" s="2" t="str">
        <x:v>REQ-14154</x:v>
      </x:c>
      <x:c r="B14158" s="2" t="n">
        <x:v>24</x:v>
      </x:c>
      <x:c r="C14158" s="2" t="str">
        <x:v>Product</x:v>
      </x:c>
      <x:c r="D14158" s="2" t="str">
        <x:v>Reasoning</x:v>
      </x:c>
      <x:c r="E14158" s="16" t="n">
        <x:v>12161</x:v>
      </x:c>
      <x:c r="F14158" s="16" t="n">
        <x:v>3447</x:v>
      </x:c>
      <x:c r="G14158" s="15" t="n">
        <x:f>VLOOKUP(D14158,'Pricing'!$A$6:$E$8,5,FALSE)</x:f>
        <x:v>4.920000000000001</x:v>
      </x:c>
      <x:c r="H14158" s="15" t="n">
        <x:f>VLOOKUP(D14158,'Pricing'!$A$6:$E$8,4,FALSE)</x:f>
        <x:v>24</x:v>
      </x:c>
      <x:c r="I14158" s="15" t="n">
        <x:f>E14158*G14158/1000000</x:f>
        <x:v>0.05983212000000001</x:v>
      </x:c>
      <x:c r="J14158" s="15" t="n">
        <x:f>F14158*H14158/1000000</x:f>
        <x:v>0.082728</x:v>
      </x:c>
      <x:c r="K14158" s="15" t="n">
        <x:f>SUM(I14158:J14158)</x:f>
        <x:v>0.14256012</x:v>
      </x:c>
    </x:row>
    <x:row r="14159" ht="23" customHeight="1">
      <x:c r="A14159" s="2" t="str">
        <x:v>REQ-14155</x:v>
      </x:c>
      <x:c r="B14159" s="2" t="n">
        <x:v>17</x:v>
      </x:c>
      <x:c r="C14159" s="2" t="str">
        <x:v>Operations</x:v>
      </x:c>
      <x:c r="D14159" s="2" t="str">
        <x:v>Swift</x:v>
      </x:c>
      <x:c r="E14159" s="16" t="n">
        <x:v>102660</x:v>
      </x:c>
      <x:c r="F14159" s="16" t="n">
        <x:v>1799</x:v>
      </x:c>
      <x:c r="G14159" s="15" t="n">
        <x:f>VLOOKUP(D14159,'Pricing'!$A$6:$E$8,5,FALSE)</x:f>
        <x:v>0.246</x:v>
      </x:c>
      <x:c r="H14159" s="15" t="n">
        <x:f>VLOOKUP(D14159,'Pricing'!$A$6:$E$8,4,FALSE)</x:f>
        <x:v>1.2</x:v>
      </x:c>
      <x:c r="I14159" s="15" t="n">
        <x:f>E14159*G14159/1000000</x:f>
        <x:v>0.02525436</x:v>
      </x:c>
      <x:c r="J14159" s="15" t="n">
        <x:f>F14159*H14159/1000000</x:f>
        <x:v>0.0021587999999999998</x:v>
      </x:c>
      <x:c r="K14159" s="15" t="n">
        <x:f>SUM(I14159:J14159)</x:f>
        <x:v>0.02741316</x:v>
      </x:c>
    </x:row>
    <x:row r="14160" ht="23" customHeight="1">
      <x:c r="A14160" s="2" t="str">
        <x:v>REQ-14156</x:v>
      </x:c>
      <x:c r="B14160" s="2" t="n">
        <x:v>1</x:v>
      </x:c>
      <x:c r="C14160" s="2" t="str">
        <x:v>Product</x:v>
      </x:c>
      <x:c r="D14160" s="2" t="str">
        <x:v>Balanced</x:v>
      </x:c>
      <x:c r="E14160" s="16" t="n">
        <x:v>52624</x:v>
      </x:c>
      <x:c r="F14160" s="16" t="n">
        <x:v>3162</x:v>
      </x:c>
      <x:c r="G14160" s="15" t="n">
        <x:f>VLOOKUP(D14160,'Pricing'!$A$6:$E$8,5,FALSE)</x:f>
        <x:v>1.2300000000000002</x:v>
      </x:c>
      <x:c r="H14160" s="15" t="n">
        <x:f>VLOOKUP(D14160,'Pricing'!$A$6:$E$8,4,FALSE)</x:f>
        <x:v>6</x:v>
      </x:c>
      <x:c r="I14160" s="15" t="n">
        <x:f>E14160*G14160/1000000</x:f>
        <x:v>0.06472752000000001</x:v>
      </x:c>
      <x:c r="J14160" s="15" t="n">
        <x:f>F14160*H14160/1000000</x:f>
        <x:v>0.018972</x:v>
      </x:c>
      <x:c r="K14160" s="15" t="n">
        <x:f>SUM(I14160:J14160)</x:f>
        <x:v>0.08369952000000001</x:v>
      </x:c>
    </x:row>
    <x:row r="14161" ht="23" customHeight="1">
      <x:c r="A14161" s="2" t="str">
        <x:v>REQ-14157</x:v>
      </x:c>
      <x:c r="B14161" s="2" t="n">
        <x:v>13</x:v>
      </x:c>
      <x:c r="C14161" s="2" t="str">
        <x:v>Operations</x:v>
      </x:c>
      <x:c r="D14161" s="2" t="str">
        <x:v>Balanced</x:v>
      </x:c>
      <x:c r="E14161" s="16" t="n">
        <x:v>80969</x:v>
      </x:c>
      <x:c r="F14161" s="16" t="n">
        <x:v>1602</x:v>
      </x:c>
      <x:c r="G14161" s="15" t="n">
        <x:f>VLOOKUP(D14161,'Pricing'!$A$6:$E$8,5,FALSE)</x:f>
        <x:v>1.2300000000000002</x:v>
      </x:c>
      <x:c r="H14161" s="15" t="n">
        <x:f>VLOOKUP(D14161,'Pricing'!$A$6:$E$8,4,FALSE)</x:f>
        <x:v>6</x:v>
      </x:c>
      <x:c r="I14161" s="15" t="n">
        <x:f>E14161*G14161/1000000</x:f>
        <x:v>0.09959187000000001</x:v>
      </x:c>
      <x:c r="J14161" s="15" t="n">
        <x:f>F14161*H14161/1000000</x:f>
        <x:v>0.009612</x:v>
      </x:c>
      <x:c r="K14161" s="15" t="n">
        <x:f>SUM(I14161:J14161)</x:f>
        <x:v>0.10920387000000001</x:v>
      </x:c>
    </x:row>
    <x:row r="14162" ht="23" customHeight="1">
      <x:c r="A14162" s="2" t="str">
        <x:v>REQ-14158</x:v>
      </x:c>
      <x:c r="B14162" s="2" t="n">
        <x:v>3</x:v>
      </x:c>
      <x:c r="C14162" s="2" t="str">
        <x:v>Product</x:v>
      </x:c>
      <x:c r="D14162" s="2" t="str">
        <x:v>Balanced</x:v>
      </x:c>
      <x:c r="E14162" s="16" t="n">
        <x:v>30211</x:v>
      </x:c>
      <x:c r="F14162" s="16" t="n">
        <x:v>653</x:v>
      </x:c>
      <x:c r="G14162" s="15" t="n">
        <x:f>VLOOKUP(D14162,'Pricing'!$A$6:$E$8,5,FALSE)</x:f>
        <x:v>1.2300000000000002</x:v>
      </x:c>
      <x:c r="H14162" s="15" t="n">
        <x:f>VLOOKUP(D14162,'Pricing'!$A$6:$E$8,4,FALSE)</x:f>
        <x:v>6</x:v>
      </x:c>
      <x:c r="I14162" s="15" t="n">
        <x:f>E14162*G14162/1000000</x:f>
        <x:v>0.03715953</x:v>
      </x:c>
      <x:c r="J14162" s="15" t="n">
        <x:f>F14162*H14162/1000000</x:f>
        <x:v>0.003918</x:v>
      </x:c>
      <x:c r="K14162" s="15" t="n">
        <x:f>SUM(I14162:J14162)</x:f>
        <x:v>0.04107753</x:v>
      </x:c>
    </x:row>
    <x:row r="14163" ht="23" customHeight="1">
      <x:c r="A14163" s="2" t="str">
        <x:v>REQ-14159</x:v>
      </x:c>
      <x:c r="B14163" s="2" t="n">
        <x:v>10</x:v>
      </x:c>
      <x:c r="C14163" s="2" t="str">
        <x:v>Research</x:v>
      </x:c>
      <x:c r="D14163" s="2" t="str">
        <x:v>Swift</x:v>
      </x:c>
      <x:c r="E14163" s="16" t="n">
        <x:v>32164</x:v>
      </x:c>
      <x:c r="F14163" s="16" t="n">
        <x:v>591</x:v>
      </x:c>
      <x:c r="G14163" s="15" t="n">
        <x:f>VLOOKUP(D14163,'Pricing'!$A$6:$E$8,5,FALSE)</x:f>
        <x:v>0.246</x:v>
      </x:c>
      <x:c r="H14163" s="15" t="n">
        <x:f>VLOOKUP(D14163,'Pricing'!$A$6:$E$8,4,FALSE)</x:f>
        <x:v>1.2</x:v>
      </x:c>
      <x:c r="I14163" s="15" t="n">
        <x:f>E14163*G14163/1000000</x:f>
        <x:v>0.007912344</x:v>
      </x:c>
      <x:c r="J14163" s="15" t="n">
        <x:f>F14163*H14163/1000000</x:f>
        <x:v>0.0007091999999999999</x:v>
      </x:c>
      <x:c r="K14163" s="15" t="n">
        <x:f>SUM(I14163:J14163)</x:f>
        <x:v>0.008621544</x:v>
      </x:c>
    </x:row>
    <x:row r="14164" ht="23" customHeight="1">
      <x:c r="A14164" s="2" t="str">
        <x:v>REQ-14160</x:v>
      </x:c>
      <x:c r="B14164" s="2" t="n">
        <x:v>12</x:v>
      </x:c>
      <x:c r="C14164" s="2" t="str">
        <x:v>Product</x:v>
      </x:c>
      <x:c r="D14164" s="2" t="str">
        <x:v>Balanced</x:v>
      </x:c>
      <x:c r="E14164" s="16" t="n">
        <x:v>93447</x:v>
      </x:c>
      <x:c r="F14164" s="16" t="n">
        <x:v>2848</x:v>
      </x:c>
      <x:c r="G14164" s="15" t="n">
        <x:f>VLOOKUP(D14164,'Pricing'!$A$6:$E$8,5,FALSE)</x:f>
        <x:v>1.2300000000000002</x:v>
      </x:c>
      <x:c r="H14164" s="15" t="n">
        <x:f>VLOOKUP(D14164,'Pricing'!$A$6:$E$8,4,FALSE)</x:f>
        <x:v>6</x:v>
      </x:c>
      <x:c r="I14164" s="15" t="n">
        <x:f>E14164*G14164/1000000</x:f>
        <x:v>0.11493981000000002</x:v>
      </x:c>
      <x:c r="J14164" s="15" t="n">
        <x:f>F14164*H14164/1000000</x:f>
        <x:v>0.017088</x:v>
      </x:c>
      <x:c r="K14164" s="15" t="n">
        <x:f>SUM(I14164:J14164)</x:f>
        <x:v>0.13202781000000002</x:v>
      </x:c>
    </x:row>
    <x:row r="14165" ht="23" customHeight="1">
      <x:c r="A14165" s="2" t="str">
        <x:v>REQ-14161</x:v>
      </x:c>
      <x:c r="B14165" s="2" t="n">
        <x:v>13</x:v>
      </x:c>
      <x:c r="C14165" s="2" t="str">
        <x:v>Engineering</x:v>
      </x:c>
      <x:c r="D14165" s="2" t="str">
        <x:v>Swift</x:v>
      </x:c>
      <x:c r="E14165" s="16" t="n">
        <x:v>77659</x:v>
      </x:c>
      <x:c r="F14165" s="16" t="n">
        <x:v>661</x:v>
      </x:c>
      <x:c r="G14165" s="15" t="n">
        <x:f>VLOOKUP(D14165,'Pricing'!$A$6:$E$8,5,FALSE)</x:f>
        <x:v>0.246</x:v>
      </x:c>
      <x:c r="H14165" s="15" t="n">
        <x:f>VLOOKUP(D14165,'Pricing'!$A$6:$E$8,4,FALSE)</x:f>
        <x:v>1.2</x:v>
      </x:c>
      <x:c r="I14165" s="15" t="n">
        <x:f>E14165*G14165/1000000</x:f>
        <x:v>0.019104114000000002</x:v>
      </x:c>
      <x:c r="J14165" s="15" t="n">
        <x:f>F14165*H14165/1000000</x:f>
        <x:v>0.0007932</x:v>
      </x:c>
      <x:c r="K14165" s="15" t="n">
        <x:f>SUM(I14165:J14165)</x:f>
        <x:v>0.019897314000000003</x:v>
      </x:c>
    </x:row>
    <x:row r="14166" ht="23" customHeight="1">
      <x:c r="A14166" s="2" t="str">
        <x:v>REQ-14162</x:v>
      </x:c>
      <x:c r="B14166" s="2" t="n">
        <x:v>30</x:v>
      </x:c>
      <x:c r="C14166" s="2" t="str">
        <x:v>Support</x:v>
      </x:c>
      <x:c r="D14166" s="2" t="str">
        <x:v>Balanced</x:v>
      </x:c>
      <x:c r="E14166" s="16" t="n">
        <x:v>84787</x:v>
      </x:c>
      <x:c r="F14166" s="16" t="n">
        <x:v>929</x:v>
      </x:c>
      <x:c r="G14166" s="15" t="n">
        <x:f>VLOOKUP(D14166,'Pricing'!$A$6:$E$8,5,FALSE)</x:f>
        <x:v>1.2300000000000002</x:v>
      </x:c>
      <x:c r="H14166" s="15" t="n">
        <x:f>VLOOKUP(D14166,'Pricing'!$A$6:$E$8,4,FALSE)</x:f>
        <x:v>6</x:v>
      </x:c>
      <x:c r="I14166" s="15" t="n">
        <x:f>E14166*G14166/1000000</x:f>
        <x:v>0.10428801000000003</x:v>
      </x:c>
      <x:c r="J14166" s="15" t="n">
        <x:f>F14166*H14166/1000000</x:f>
        <x:v>0.005574</x:v>
      </x:c>
      <x:c r="K14166" s="15" t="n">
        <x:f>SUM(I14166:J14166)</x:f>
        <x:v>0.10986201000000002</x:v>
      </x:c>
    </x:row>
    <x:row r="14167" ht="23" customHeight="1">
      <x:c r="A14167" s="2" t="str">
        <x:v>REQ-14163</x:v>
      </x:c>
      <x:c r="B14167" s="2" t="n">
        <x:v>29</x:v>
      </x:c>
      <x:c r="C14167" s="2" t="str">
        <x:v>Research</x:v>
      </x:c>
      <x:c r="D14167" s="2" t="str">
        <x:v>Swift</x:v>
      </x:c>
      <x:c r="E14167" s="16" t="n">
        <x:v>10421</x:v>
      </x:c>
      <x:c r="F14167" s="16" t="n">
        <x:v>3842</x:v>
      </x:c>
      <x:c r="G14167" s="15" t="n">
        <x:f>VLOOKUP(D14167,'Pricing'!$A$6:$E$8,5,FALSE)</x:f>
        <x:v>0.246</x:v>
      </x:c>
      <x:c r="H14167" s="15" t="n">
        <x:f>VLOOKUP(D14167,'Pricing'!$A$6:$E$8,4,FALSE)</x:f>
        <x:v>1.2</x:v>
      </x:c>
      <x:c r="I14167" s="15" t="n">
        <x:f>E14167*G14167/1000000</x:f>
        <x:v>0.0025635659999999998</x:v>
      </x:c>
      <x:c r="J14167" s="15" t="n">
        <x:f>F14167*H14167/1000000</x:f>
        <x:v>0.0046104</x:v>
      </x:c>
      <x:c r="K14167" s="15" t="n">
        <x:f>SUM(I14167:J14167)</x:f>
        <x:v>0.0071739659999999995</x:v>
      </x:c>
    </x:row>
    <x:row r="14168" ht="23" customHeight="1">
      <x:c r="A14168" s="2" t="str">
        <x:v>REQ-14164</x:v>
      </x:c>
      <x:c r="B14168" s="2" t="n">
        <x:v>24</x:v>
      </x:c>
      <x:c r="C14168" s="2" t="str">
        <x:v>Product</x:v>
      </x:c>
      <x:c r="D14168" s="2" t="str">
        <x:v>Swift</x:v>
      </x:c>
      <x:c r="E14168" s="16" t="n">
        <x:v>40845</x:v>
      </x:c>
      <x:c r="F14168" s="16" t="n">
        <x:v>927</x:v>
      </x:c>
      <x:c r="G14168" s="15" t="n">
        <x:f>VLOOKUP(D14168,'Pricing'!$A$6:$E$8,5,FALSE)</x:f>
        <x:v>0.246</x:v>
      </x:c>
      <x:c r="H14168" s="15" t="n">
        <x:f>VLOOKUP(D14168,'Pricing'!$A$6:$E$8,4,FALSE)</x:f>
        <x:v>1.2</x:v>
      </x:c>
      <x:c r="I14168" s="15" t="n">
        <x:f>E14168*G14168/1000000</x:f>
        <x:v>0.010047869999999999</x:v>
      </x:c>
      <x:c r="J14168" s="15" t="n">
        <x:f>F14168*H14168/1000000</x:f>
        <x:v>0.0011124</x:v>
      </x:c>
      <x:c r="K14168" s="15" t="n">
        <x:f>SUM(I14168:J14168)</x:f>
        <x:v>0.011160269999999998</x:v>
      </x:c>
    </x:row>
    <x:row r="14169" ht="23" customHeight="1">
      <x:c r="A14169" s="2" t="str">
        <x:v>REQ-14165</x:v>
      </x:c>
      <x:c r="B14169" s="2" t="n">
        <x:v>6</x:v>
      </x:c>
      <x:c r="C14169" s="2" t="str">
        <x:v>Research</x:v>
      </x:c>
      <x:c r="D14169" s="2" t="str">
        <x:v>Balanced</x:v>
      </x:c>
      <x:c r="E14169" s="16" t="n">
        <x:v>75049</x:v>
      </x:c>
      <x:c r="F14169" s="16" t="n">
        <x:v>3179</x:v>
      </x:c>
      <x:c r="G14169" s="15" t="n">
        <x:f>VLOOKUP(D14169,'Pricing'!$A$6:$E$8,5,FALSE)</x:f>
        <x:v>1.2300000000000002</x:v>
      </x:c>
      <x:c r="H14169" s="15" t="n">
        <x:f>VLOOKUP(D14169,'Pricing'!$A$6:$E$8,4,FALSE)</x:f>
        <x:v>6</x:v>
      </x:c>
      <x:c r="I14169" s="15" t="n">
        <x:f>E14169*G14169/1000000</x:f>
        <x:v>0.09231027000000001</x:v>
      </x:c>
      <x:c r="J14169" s="15" t="n">
        <x:f>F14169*H14169/1000000</x:f>
        <x:v>0.019074</x:v>
      </x:c>
      <x:c r="K14169" s="15" t="n">
        <x:f>SUM(I14169:J14169)</x:f>
        <x:v>0.11138427000000001</x:v>
      </x:c>
    </x:row>
    <x:row r="14170" ht="23" customHeight="1">
      <x:c r="A14170" s="2" t="str">
        <x:v>REQ-14166</x:v>
      </x:c>
      <x:c r="B14170" s="2" t="n">
        <x:v>31</x:v>
      </x:c>
      <x:c r="C14170" s="2" t="str">
        <x:v>Product</x:v>
      </x:c>
      <x:c r="D14170" s="2" t="str">
        <x:v>Reasoning</x:v>
      </x:c>
      <x:c r="E14170" s="16" t="n">
        <x:v>76887</x:v>
      </x:c>
      <x:c r="F14170" s="16" t="n">
        <x:v>579</x:v>
      </x:c>
      <x:c r="G14170" s="15" t="n">
        <x:f>VLOOKUP(D14170,'Pricing'!$A$6:$E$8,5,FALSE)</x:f>
        <x:v>4.920000000000001</x:v>
      </x:c>
      <x:c r="H14170" s="15" t="n">
        <x:f>VLOOKUP(D14170,'Pricing'!$A$6:$E$8,4,FALSE)</x:f>
        <x:v>24</x:v>
      </x:c>
      <x:c r="I14170" s="15" t="n">
        <x:f>E14170*G14170/1000000</x:f>
        <x:v>0.37828404000000004</x:v>
      </x:c>
      <x:c r="J14170" s="15" t="n">
        <x:f>F14170*H14170/1000000</x:f>
        <x:v>0.013896</x:v>
      </x:c>
      <x:c r="K14170" s="15" t="n">
        <x:f>SUM(I14170:J14170)</x:f>
        <x:v>0.39218004000000006</x:v>
      </x:c>
    </x:row>
    <x:row r="14171" ht="23" customHeight="1">
      <x:c r="A14171" s="2" t="str">
        <x:v>REQ-14167</x:v>
      </x:c>
      <x:c r="B14171" s="2" t="n">
        <x:v>28</x:v>
      </x:c>
      <x:c r="C14171" s="2" t="str">
        <x:v>Research</x:v>
      </x:c>
      <x:c r="D14171" s="2" t="str">
        <x:v>Swift</x:v>
      </x:c>
      <x:c r="E14171" s="16" t="n">
        <x:v>78283</x:v>
      </x:c>
      <x:c r="F14171" s="16" t="n">
        <x:v>2109</x:v>
      </x:c>
      <x:c r="G14171" s="15" t="n">
        <x:f>VLOOKUP(D14171,'Pricing'!$A$6:$E$8,5,FALSE)</x:f>
        <x:v>0.246</x:v>
      </x:c>
      <x:c r="H14171" s="15" t="n">
        <x:f>VLOOKUP(D14171,'Pricing'!$A$6:$E$8,4,FALSE)</x:f>
        <x:v>1.2</x:v>
      </x:c>
      <x:c r="I14171" s="15" t="n">
        <x:f>E14171*G14171/1000000</x:f>
        <x:v>0.019257617999999997</x:v>
      </x:c>
      <x:c r="J14171" s="15" t="n">
        <x:f>F14171*H14171/1000000</x:f>
        <x:v>0.0025307999999999997</x:v>
      </x:c>
      <x:c r="K14171" s="15" t="n">
        <x:f>SUM(I14171:J14171)</x:f>
        <x:v>0.021788417999999997</x:v>
      </x:c>
    </x:row>
    <x:row r="14172" ht="23" customHeight="1">
      <x:c r="A14172" s="2" t="str">
        <x:v>REQ-14168</x:v>
      </x:c>
      <x:c r="B14172" s="2" t="n">
        <x:v>24</x:v>
      </x:c>
      <x:c r="C14172" s="2" t="str">
        <x:v>Growth</x:v>
      </x:c>
      <x:c r="D14172" s="2" t="str">
        <x:v>Balanced</x:v>
      </x:c>
      <x:c r="E14172" s="16" t="n">
        <x:v>47563</x:v>
      </x:c>
      <x:c r="F14172" s="16" t="n">
        <x:v>3343</x:v>
      </x:c>
      <x:c r="G14172" s="15" t="n">
        <x:f>VLOOKUP(D14172,'Pricing'!$A$6:$E$8,5,FALSE)</x:f>
        <x:v>1.2300000000000002</x:v>
      </x:c>
      <x:c r="H14172" s="15" t="n">
        <x:f>VLOOKUP(D14172,'Pricing'!$A$6:$E$8,4,FALSE)</x:f>
        <x:v>6</x:v>
      </x:c>
      <x:c r="I14172" s="15" t="n">
        <x:f>E14172*G14172/1000000</x:f>
        <x:v>0.05850249000000001</x:v>
      </x:c>
      <x:c r="J14172" s="15" t="n">
        <x:f>F14172*H14172/1000000</x:f>
        <x:v>0.020058</x:v>
      </x:c>
      <x:c r="K14172" s="15" t="n">
        <x:f>SUM(I14172:J14172)</x:f>
        <x:v>0.07856049000000001</x:v>
      </x:c>
    </x:row>
    <x:row r="14173" ht="23" customHeight="1">
      <x:c r="A14173" s="2" t="str">
        <x:v>REQ-14169</x:v>
      </x:c>
      <x:c r="B14173" s="2" t="n">
        <x:v>8</x:v>
      </x:c>
      <x:c r="C14173" s="2" t="str">
        <x:v>Operations</x:v>
      </x:c>
      <x:c r="D14173" s="2" t="str">
        <x:v>Swift</x:v>
      </x:c>
      <x:c r="E14173" s="16" t="n">
        <x:v>90306</x:v>
      </x:c>
      <x:c r="F14173" s="16" t="n">
        <x:v>3044</x:v>
      </x:c>
      <x:c r="G14173" s="15" t="n">
        <x:f>VLOOKUP(D14173,'Pricing'!$A$6:$E$8,5,FALSE)</x:f>
        <x:v>0.246</x:v>
      </x:c>
      <x:c r="H14173" s="15" t="n">
        <x:f>VLOOKUP(D14173,'Pricing'!$A$6:$E$8,4,FALSE)</x:f>
        <x:v>1.2</x:v>
      </x:c>
      <x:c r="I14173" s="15" t="n">
        <x:f>E14173*G14173/1000000</x:f>
        <x:v>0.022215276</x:v>
      </x:c>
      <x:c r="J14173" s="15" t="n">
        <x:f>F14173*H14173/1000000</x:f>
        <x:v>0.0036528</x:v>
      </x:c>
      <x:c r="K14173" s="15" t="n">
        <x:f>SUM(I14173:J14173)</x:f>
        <x:v>0.025868076</x:v>
      </x:c>
    </x:row>
    <x:row r="14174" ht="23" customHeight="1">
      <x:c r="A14174" s="2" t="str">
        <x:v>REQ-14170</x:v>
      </x:c>
      <x:c r="B14174" s="2" t="n">
        <x:v>2</x:v>
      </x:c>
      <x:c r="C14174" s="2" t="str">
        <x:v>Product</x:v>
      </x:c>
      <x:c r="D14174" s="2" t="str">
        <x:v>Reasoning</x:v>
      </x:c>
      <x:c r="E14174" s="16" t="n">
        <x:v>96715</x:v>
      </x:c>
      <x:c r="F14174" s="16" t="n">
        <x:v>3558</x:v>
      </x:c>
      <x:c r="G14174" s="15" t="n">
        <x:f>VLOOKUP(D14174,'Pricing'!$A$6:$E$8,5,FALSE)</x:f>
        <x:v>4.920000000000001</x:v>
      </x:c>
      <x:c r="H14174" s="15" t="n">
        <x:f>VLOOKUP(D14174,'Pricing'!$A$6:$E$8,4,FALSE)</x:f>
        <x:v>24</x:v>
      </x:c>
      <x:c r="I14174" s="15" t="n">
        <x:f>E14174*G14174/1000000</x:f>
        <x:v>0.4758378000000001</x:v>
      </x:c>
      <x:c r="J14174" s="15" t="n">
        <x:f>F14174*H14174/1000000</x:f>
        <x:v>0.085392</x:v>
      </x:c>
      <x:c r="K14174" s="15" t="n">
        <x:f>SUM(I14174:J14174)</x:f>
        <x:v>0.5612298000000001</x:v>
      </x:c>
    </x:row>
    <x:row r="14175" ht="23" customHeight="1">
      <x:c r="A14175" s="2" t="str">
        <x:v>REQ-14171</x:v>
      </x:c>
      <x:c r="B14175" s="2" t="n">
        <x:v>21</x:v>
      </x:c>
      <x:c r="C14175" s="2" t="str">
        <x:v>Research</x:v>
      </x:c>
      <x:c r="D14175" s="2" t="str">
        <x:v>Swift</x:v>
      </x:c>
      <x:c r="E14175" s="16" t="n">
        <x:v>87436</x:v>
      </x:c>
      <x:c r="F14175" s="16" t="n">
        <x:v>3141</x:v>
      </x:c>
      <x:c r="G14175" s="15" t="n">
        <x:f>VLOOKUP(D14175,'Pricing'!$A$6:$E$8,5,FALSE)</x:f>
        <x:v>0.246</x:v>
      </x:c>
      <x:c r="H14175" s="15" t="n">
        <x:f>VLOOKUP(D14175,'Pricing'!$A$6:$E$8,4,FALSE)</x:f>
        <x:v>1.2</x:v>
      </x:c>
      <x:c r="I14175" s="15" t="n">
        <x:f>E14175*G14175/1000000</x:f>
        <x:v>0.021509256</x:v>
      </x:c>
      <x:c r="J14175" s="15" t="n">
        <x:f>F14175*H14175/1000000</x:f>
        <x:v>0.0037692</x:v>
      </x:c>
      <x:c r="K14175" s="15" t="n">
        <x:f>SUM(I14175:J14175)</x:f>
        <x:v>0.025278456</x:v>
      </x:c>
    </x:row>
    <x:row r="14176" ht="23" customHeight="1">
      <x:c r="A14176" s="2" t="str">
        <x:v>REQ-14172</x:v>
      </x:c>
      <x:c r="B14176" s="2" t="n">
        <x:v>28</x:v>
      </x:c>
      <x:c r="C14176" s="2" t="str">
        <x:v>Product</x:v>
      </x:c>
      <x:c r="D14176" s="2" t="str">
        <x:v>Reasoning</x:v>
      </x:c>
      <x:c r="E14176" s="16" t="n">
        <x:v>56147</x:v>
      </x:c>
      <x:c r="F14176" s="16" t="n">
        <x:v>2491</x:v>
      </x:c>
      <x:c r="G14176" s="15" t="n">
        <x:f>VLOOKUP(D14176,'Pricing'!$A$6:$E$8,5,FALSE)</x:f>
        <x:v>4.920000000000001</x:v>
      </x:c>
      <x:c r="H14176" s="15" t="n">
        <x:f>VLOOKUP(D14176,'Pricing'!$A$6:$E$8,4,FALSE)</x:f>
        <x:v>24</x:v>
      </x:c>
      <x:c r="I14176" s="15" t="n">
        <x:f>E14176*G14176/1000000</x:f>
        <x:v>0.27624324000000006</x:v>
      </x:c>
      <x:c r="J14176" s="15" t="n">
        <x:f>F14176*H14176/1000000</x:f>
        <x:v>0.059784</x:v>
      </x:c>
      <x:c r="K14176" s="15" t="n">
        <x:f>SUM(I14176:J14176)</x:f>
        <x:v>0.33602724000000006</x:v>
      </x:c>
    </x:row>
    <x:row r="14177" ht="23" customHeight="1">
      <x:c r="A14177" s="2" t="str">
        <x:v>REQ-14173</x:v>
      </x:c>
      <x:c r="B14177" s="2" t="n">
        <x:v>10</x:v>
      </x:c>
      <x:c r="C14177" s="2" t="str">
        <x:v>Research</x:v>
      </x:c>
      <x:c r="D14177" s="2" t="str">
        <x:v>Swift</x:v>
      </x:c>
      <x:c r="E14177" s="16" t="n">
        <x:v>41915</x:v>
      </x:c>
      <x:c r="F14177" s="16" t="n">
        <x:v>1119</x:v>
      </x:c>
      <x:c r="G14177" s="15" t="n">
        <x:f>VLOOKUP(D14177,'Pricing'!$A$6:$E$8,5,FALSE)</x:f>
        <x:v>0.246</x:v>
      </x:c>
      <x:c r="H14177" s="15" t="n">
        <x:f>VLOOKUP(D14177,'Pricing'!$A$6:$E$8,4,FALSE)</x:f>
        <x:v>1.2</x:v>
      </x:c>
      <x:c r="I14177" s="15" t="n">
        <x:f>E14177*G14177/1000000</x:f>
        <x:v>0.01031109</x:v>
      </x:c>
      <x:c r="J14177" s="15" t="n">
        <x:f>F14177*H14177/1000000</x:f>
        <x:v>0.0013428</x:v>
      </x:c>
      <x:c r="K14177" s="15" t="n">
        <x:f>SUM(I14177:J14177)</x:f>
        <x:v>0.01165389</x:v>
      </x:c>
    </x:row>
    <x:row r="14178" ht="23" customHeight="1">
      <x:c r="A14178" s="2" t="str">
        <x:v>REQ-14174</x:v>
      </x:c>
      <x:c r="B14178" s="2" t="n">
        <x:v>31</x:v>
      </x:c>
      <x:c r="C14178" s="2" t="str">
        <x:v>Growth</x:v>
      </x:c>
      <x:c r="D14178" s="2" t="str">
        <x:v>Balanced</x:v>
      </x:c>
      <x:c r="E14178" s="16" t="n">
        <x:v>23518</x:v>
      </x:c>
      <x:c r="F14178" s="16" t="n">
        <x:v>518</x:v>
      </x:c>
      <x:c r="G14178" s="15" t="n">
        <x:f>VLOOKUP(D14178,'Pricing'!$A$6:$E$8,5,FALSE)</x:f>
        <x:v>1.2300000000000002</x:v>
      </x:c>
      <x:c r="H14178" s="15" t="n">
        <x:f>VLOOKUP(D14178,'Pricing'!$A$6:$E$8,4,FALSE)</x:f>
        <x:v>6</x:v>
      </x:c>
      <x:c r="I14178" s="15" t="n">
        <x:f>E14178*G14178/1000000</x:f>
        <x:v>0.028927140000000004</x:v>
      </x:c>
      <x:c r="J14178" s="15" t="n">
        <x:f>F14178*H14178/1000000</x:f>
        <x:v>0.003108</x:v>
      </x:c>
      <x:c r="K14178" s="15" t="n">
        <x:f>SUM(I14178:J14178)</x:f>
        <x:v>0.032035140000000004</x:v>
      </x:c>
    </x:row>
    <x:row r="14179" ht="23" customHeight="1">
      <x:c r="A14179" s="2" t="str">
        <x:v>REQ-14175</x:v>
      </x:c>
      <x:c r="B14179" s="2" t="n">
        <x:v>27</x:v>
      </x:c>
      <x:c r="C14179" s="2" t="str">
        <x:v>Research</x:v>
      </x:c>
      <x:c r="D14179" s="2" t="str">
        <x:v>Balanced</x:v>
      </x:c>
      <x:c r="E14179" s="16" t="n">
        <x:v>22905</x:v>
      </x:c>
      <x:c r="F14179" s="16" t="n">
        <x:v>744</x:v>
      </x:c>
      <x:c r="G14179" s="15" t="n">
        <x:f>VLOOKUP(D14179,'Pricing'!$A$6:$E$8,5,FALSE)</x:f>
        <x:v>1.2300000000000002</x:v>
      </x:c>
      <x:c r="H14179" s="15" t="n">
        <x:f>VLOOKUP(D14179,'Pricing'!$A$6:$E$8,4,FALSE)</x:f>
        <x:v>6</x:v>
      </x:c>
      <x:c r="I14179" s="15" t="n">
        <x:f>E14179*G14179/1000000</x:f>
        <x:v>0.028173150000000004</x:v>
      </x:c>
      <x:c r="J14179" s="15" t="n">
        <x:f>F14179*H14179/1000000</x:f>
        <x:v>0.004464</x:v>
      </x:c>
      <x:c r="K14179" s="15" t="n">
        <x:f>SUM(I14179:J14179)</x:f>
        <x:v>0.032637150000000004</x:v>
      </x:c>
    </x:row>
    <x:row r="14180" ht="23" customHeight="1">
      <x:c r="A14180" s="2" t="str">
        <x:v>REQ-14176</x:v>
      </x:c>
      <x:c r="B14180" s="2" t="n">
        <x:v>10</x:v>
      </x:c>
      <x:c r="C14180" s="2" t="str">
        <x:v>Product</x:v>
      </x:c>
      <x:c r="D14180" s="2" t="str">
        <x:v>Balanced</x:v>
      </x:c>
      <x:c r="E14180" s="16" t="n">
        <x:v>107245</x:v>
      </x:c>
      <x:c r="F14180" s="16" t="n">
        <x:v>531</x:v>
      </x:c>
      <x:c r="G14180" s="15" t="n">
        <x:f>VLOOKUP(D14180,'Pricing'!$A$6:$E$8,5,FALSE)</x:f>
        <x:v>1.2300000000000002</x:v>
      </x:c>
      <x:c r="H14180" s="15" t="n">
        <x:f>VLOOKUP(D14180,'Pricing'!$A$6:$E$8,4,FALSE)</x:f>
        <x:v>6</x:v>
      </x:c>
      <x:c r="I14180" s="15" t="n">
        <x:f>E14180*G14180/1000000</x:f>
        <x:v>0.13191135000000004</x:v>
      </x:c>
      <x:c r="J14180" s="15" t="n">
        <x:f>F14180*H14180/1000000</x:f>
        <x:v>0.003186</x:v>
      </x:c>
      <x:c r="K14180" s="15" t="n">
        <x:f>SUM(I14180:J14180)</x:f>
        <x:v>0.13509735000000003</x:v>
      </x:c>
    </x:row>
    <x:row r="14181" ht="23" customHeight="1">
      <x:c r="A14181" s="2" t="str">
        <x:v>REQ-14177</x:v>
      </x:c>
      <x:c r="B14181" s="2" t="n">
        <x:v>1</x:v>
      </x:c>
      <x:c r="C14181" s="2" t="str">
        <x:v>Operations</x:v>
      </x:c>
      <x:c r="D14181" s="2" t="str">
        <x:v>Swift</x:v>
      </x:c>
      <x:c r="E14181" s="16" t="n">
        <x:v>32828</x:v>
      </x:c>
      <x:c r="F14181" s="16" t="n">
        <x:v>3222</x:v>
      </x:c>
      <x:c r="G14181" s="15" t="n">
        <x:f>VLOOKUP(D14181,'Pricing'!$A$6:$E$8,5,FALSE)</x:f>
        <x:v>0.246</x:v>
      </x:c>
      <x:c r="H14181" s="15" t="n">
        <x:f>VLOOKUP(D14181,'Pricing'!$A$6:$E$8,4,FALSE)</x:f>
        <x:v>1.2</x:v>
      </x:c>
      <x:c r="I14181" s="15" t="n">
        <x:f>E14181*G14181/1000000</x:f>
        <x:v>0.008075688</x:v>
      </x:c>
      <x:c r="J14181" s="15" t="n">
        <x:f>F14181*H14181/1000000</x:f>
        <x:v>0.0038663999999999994</x:v>
      </x:c>
      <x:c r="K14181" s="15" t="n">
        <x:f>SUM(I14181:J14181)</x:f>
        <x:v>0.011942087999999998</x:v>
      </x:c>
    </x:row>
    <x:row r="14182" ht="23" customHeight="1">
      <x:c r="A14182" s="2" t="str">
        <x:v>REQ-14178</x:v>
      </x:c>
      <x:c r="B14182" s="2" t="n">
        <x:v>1</x:v>
      </x:c>
      <x:c r="C14182" s="2" t="str">
        <x:v>Support</x:v>
      </x:c>
      <x:c r="D14182" s="2" t="str">
        <x:v>Reasoning</x:v>
      </x:c>
      <x:c r="E14182" s="16" t="n">
        <x:v>116994</x:v>
      </x:c>
      <x:c r="F14182" s="16" t="n">
        <x:v>976</x:v>
      </x:c>
      <x:c r="G14182" s="15" t="n">
        <x:f>VLOOKUP(D14182,'Pricing'!$A$6:$E$8,5,FALSE)</x:f>
        <x:v>4.920000000000001</x:v>
      </x:c>
      <x:c r="H14182" s="15" t="n">
        <x:f>VLOOKUP(D14182,'Pricing'!$A$6:$E$8,4,FALSE)</x:f>
        <x:v>24</x:v>
      </x:c>
      <x:c r="I14182" s="15" t="n">
        <x:f>E14182*G14182/1000000</x:f>
        <x:v>0.5756104800000001</x:v>
      </x:c>
      <x:c r="J14182" s="15" t="n">
        <x:f>F14182*H14182/1000000</x:f>
        <x:v>0.023424</x:v>
      </x:c>
      <x:c r="K14182" s="15" t="n">
        <x:f>SUM(I14182:J14182)</x:f>
        <x:v>0.5990344800000001</x:v>
      </x:c>
    </x:row>
    <x:row r="14183" ht="23" customHeight="1">
      <x:c r="A14183" s="2" t="str">
        <x:v>REQ-14179</x:v>
      </x:c>
      <x:c r="B14183" s="2" t="n">
        <x:v>6</x:v>
      </x:c>
      <x:c r="C14183" s="2" t="str">
        <x:v>Engineering</x:v>
      </x:c>
      <x:c r="D14183" s="2" t="str">
        <x:v>Balanced</x:v>
      </x:c>
      <x:c r="E14183" s="16" t="n">
        <x:v>105338</x:v>
      </x:c>
      <x:c r="F14183" s="16" t="n">
        <x:v>3315</x:v>
      </x:c>
      <x:c r="G14183" s="15" t="n">
        <x:f>VLOOKUP(D14183,'Pricing'!$A$6:$E$8,5,FALSE)</x:f>
        <x:v>1.2300000000000002</x:v>
      </x:c>
      <x:c r="H14183" s="15" t="n">
        <x:f>VLOOKUP(D14183,'Pricing'!$A$6:$E$8,4,FALSE)</x:f>
        <x:v>6</x:v>
      </x:c>
      <x:c r="I14183" s="15" t="n">
        <x:f>E14183*G14183/1000000</x:f>
        <x:v>0.12956574</x:v>
      </x:c>
      <x:c r="J14183" s="15" t="n">
        <x:f>F14183*H14183/1000000</x:f>
        <x:v>0.01989</x:v>
      </x:c>
      <x:c r="K14183" s="15" t="n">
        <x:f>SUM(I14183:J14183)</x:f>
        <x:v>0.14945574</x:v>
      </x:c>
    </x:row>
    <x:row r="14184" ht="23" customHeight="1">
      <x:c r="A14184" s="2" t="str">
        <x:v>REQ-14180</x:v>
      </x:c>
      <x:c r="B14184" s="2" t="n">
        <x:v>27</x:v>
      </x:c>
      <x:c r="C14184" s="2" t="str">
        <x:v>Product</x:v>
      </x:c>
      <x:c r="D14184" s="2" t="str">
        <x:v>Balanced</x:v>
      </x:c>
      <x:c r="E14184" s="16" t="n">
        <x:v>76998</x:v>
      </x:c>
      <x:c r="F14184" s="16" t="n">
        <x:v>1396</x:v>
      </x:c>
      <x:c r="G14184" s="15" t="n">
        <x:f>VLOOKUP(D14184,'Pricing'!$A$6:$E$8,5,FALSE)</x:f>
        <x:v>1.2300000000000002</x:v>
      </x:c>
      <x:c r="H14184" s="15" t="n">
        <x:f>VLOOKUP(D14184,'Pricing'!$A$6:$E$8,4,FALSE)</x:f>
        <x:v>6</x:v>
      </x:c>
      <x:c r="I14184" s="15" t="n">
        <x:f>E14184*G14184/1000000</x:f>
        <x:v>0.09470754000000002</x:v>
      </x:c>
      <x:c r="J14184" s="15" t="n">
        <x:f>F14184*H14184/1000000</x:f>
        <x:v>0.008376</x:v>
      </x:c>
      <x:c r="K14184" s="15" t="n">
        <x:f>SUM(I14184:J14184)</x:f>
        <x:v>0.10308354000000002</x:v>
      </x:c>
    </x:row>
    <x:row r="14185" ht="23" customHeight="1">
      <x:c r="A14185" s="2" t="str">
        <x:v>REQ-14181</x:v>
      </x:c>
      <x:c r="B14185" s="2" t="n">
        <x:v>18</x:v>
      </x:c>
      <x:c r="C14185" s="2" t="str">
        <x:v>Operations</x:v>
      </x:c>
      <x:c r="D14185" s="2" t="str">
        <x:v>Balanced</x:v>
      </x:c>
      <x:c r="E14185" s="16" t="n">
        <x:v>96329</x:v>
      </x:c>
      <x:c r="F14185" s="16" t="n">
        <x:v>1215</x:v>
      </x:c>
      <x:c r="G14185" s="15" t="n">
        <x:f>VLOOKUP(D14185,'Pricing'!$A$6:$E$8,5,FALSE)</x:f>
        <x:v>1.2300000000000002</x:v>
      </x:c>
      <x:c r="H14185" s="15" t="n">
        <x:f>VLOOKUP(D14185,'Pricing'!$A$6:$E$8,4,FALSE)</x:f>
        <x:v>6</x:v>
      </x:c>
      <x:c r="I14185" s="15" t="n">
        <x:f>E14185*G14185/1000000</x:f>
        <x:v>0.11848467000000001</x:v>
      </x:c>
      <x:c r="J14185" s="15" t="n">
        <x:f>F14185*H14185/1000000</x:f>
        <x:v>0.00729</x:v>
      </x:c>
      <x:c r="K14185" s="15" t="n">
        <x:f>SUM(I14185:J14185)</x:f>
        <x:v>0.12577467</x:v>
      </x:c>
    </x:row>
    <x:row r="14186" ht="23" customHeight="1">
      <x:c r="A14186" s="2" t="str">
        <x:v>REQ-14182</x:v>
      </x:c>
      <x:c r="B14186" s="2" t="n">
        <x:v>11</x:v>
      </x:c>
      <x:c r="C14186" s="2" t="str">
        <x:v>Support</x:v>
      </x:c>
      <x:c r="D14186" s="2" t="str">
        <x:v>Balanced</x:v>
      </x:c>
      <x:c r="E14186" s="16" t="n">
        <x:v>50421</x:v>
      </x:c>
      <x:c r="F14186" s="16" t="n">
        <x:v>1312</x:v>
      </x:c>
      <x:c r="G14186" s="15" t="n">
        <x:f>VLOOKUP(D14186,'Pricing'!$A$6:$E$8,5,FALSE)</x:f>
        <x:v>1.2300000000000002</x:v>
      </x:c>
      <x:c r="H14186" s="15" t="n">
        <x:f>VLOOKUP(D14186,'Pricing'!$A$6:$E$8,4,FALSE)</x:f>
        <x:v>6</x:v>
      </x:c>
      <x:c r="I14186" s="15" t="n">
        <x:f>E14186*G14186/1000000</x:f>
        <x:v>0.06201783000000001</x:v>
      </x:c>
      <x:c r="J14186" s="15" t="n">
        <x:f>F14186*H14186/1000000</x:f>
        <x:v>0.007872</x:v>
      </x:c>
      <x:c r="K14186" s="15" t="n">
        <x:f>SUM(I14186:J14186)</x:f>
        <x:v>0.06988983000000001</x:v>
      </x:c>
    </x:row>
    <x:row r="14187" ht="23" customHeight="1">
      <x:c r="A14187" s="2" t="str">
        <x:v>REQ-14183</x:v>
      </x:c>
      <x:c r="B14187" s="2" t="n">
        <x:v>14</x:v>
      </x:c>
      <x:c r="C14187" s="2" t="str">
        <x:v>Research</x:v>
      </x:c>
      <x:c r="D14187" s="2" t="str">
        <x:v>Swift</x:v>
      </x:c>
      <x:c r="E14187" s="16" t="n">
        <x:v>108627</x:v>
      </x:c>
      <x:c r="F14187" s="16" t="n">
        <x:v>3209</x:v>
      </x:c>
      <x:c r="G14187" s="15" t="n">
        <x:f>VLOOKUP(D14187,'Pricing'!$A$6:$E$8,5,FALSE)</x:f>
        <x:v>0.246</x:v>
      </x:c>
      <x:c r="H14187" s="15" t="n">
        <x:f>VLOOKUP(D14187,'Pricing'!$A$6:$E$8,4,FALSE)</x:f>
        <x:v>1.2</x:v>
      </x:c>
      <x:c r="I14187" s="15" t="n">
        <x:f>E14187*G14187/1000000</x:f>
        <x:v>0.026722241999999997</x:v>
      </x:c>
      <x:c r="J14187" s="15" t="n">
        <x:f>F14187*H14187/1000000</x:f>
        <x:v>0.0038507999999999997</x:v>
      </x:c>
      <x:c r="K14187" s="15" t="n">
        <x:f>SUM(I14187:J14187)</x:f>
        <x:v>0.030573041999999995</x:v>
      </x:c>
    </x:row>
    <x:row r="14188" ht="23" customHeight="1">
      <x:c r="A14188" s="2" t="str">
        <x:v>REQ-14184</x:v>
      </x:c>
      <x:c r="B14188" s="2" t="n">
        <x:v>6</x:v>
      </x:c>
      <x:c r="C14188" s="2" t="str">
        <x:v>Growth</x:v>
      </x:c>
      <x:c r="D14188" s="2" t="str">
        <x:v>Reasoning</x:v>
      </x:c>
      <x:c r="E14188" s="16" t="n">
        <x:v>23987</x:v>
      </x:c>
      <x:c r="F14188" s="16" t="n">
        <x:v>2955</x:v>
      </x:c>
      <x:c r="G14188" s="15" t="n">
        <x:f>VLOOKUP(D14188,'Pricing'!$A$6:$E$8,5,FALSE)</x:f>
        <x:v>4.920000000000001</x:v>
      </x:c>
      <x:c r="H14188" s="15" t="n">
        <x:f>VLOOKUP(D14188,'Pricing'!$A$6:$E$8,4,FALSE)</x:f>
        <x:v>24</x:v>
      </x:c>
      <x:c r="I14188" s="15" t="n">
        <x:f>E14188*G14188/1000000</x:f>
        <x:v>0.11801604000000002</x:v>
      </x:c>
      <x:c r="J14188" s="15" t="n">
        <x:f>F14188*H14188/1000000</x:f>
        <x:v>0.07092</x:v>
      </x:c>
      <x:c r="K14188" s="15" t="n">
        <x:f>SUM(I14188:J14188)</x:f>
        <x:v>0.18893604000000003</x:v>
      </x:c>
    </x:row>
    <x:row r="14189" ht="23" customHeight="1">
      <x:c r="A14189" s="2" t="str">
        <x:v>REQ-14185</x:v>
      </x:c>
      <x:c r="B14189" s="2" t="n">
        <x:v>2</x:v>
      </x:c>
      <x:c r="C14189" s="2" t="str">
        <x:v>Operations</x:v>
      </x:c>
      <x:c r="D14189" s="2" t="str">
        <x:v>Swift</x:v>
      </x:c>
      <x:c r="E14189" s="16" t="n">
        <x:v>107079</x:v>
      </x:c>
      <x:c r="F14189" s="16" t="n">
        <x:v>3130</x:v>
      </x:c>
      <x:c r="G14189" s="15" t="n">
        <x:f>VLOOKUP(D14189,'Pricing'!$A$6:$E$8,5,FALSE)</x:f>
        <x:v>0.246</x:v>
      </x:c>
      <x:c r="H14189" s="15" t="n">
        <x:f>VLOOKUP(D14189,'Pricing'!$A$6:$E$8,4,FALSE)</x:f>
        <x:v>1.2</x:v>
      </x:c>
      <x:c r="I14189" s="15" t="n">
        <x:f>E14189*G14189/1000000</x:f>
        <x:v>0.026341434</x:v>
      </x:c>
      <x:c r="J14189" s="15" t="n">
        <x:f>F14189*H14189/1000000</x:f>
        <x:v>0.003756</x:v>
      </x:c>
      <x:c r="K14189" s="15" t="n">
        <x:f>SUM(I14189:J14189)</x:f>
        <x:v>0.030097434</x:v>
      </x:c>
    </x:row>
    <x:row r="14190" ht="23" customHeight="1">
      <x:c r="A14190" s="2" t="str">
        <x:v>REQ-14186</x:v>
      </x:c>
      <x:c r="B14190" s="2" t="n">
        <x:v>5</x:v>
      </x:c>
      <x:c r="C14190" s="2" t="str">
        <x:v>Product</x:v>
      </x:c>
      <x:c r="D14190" s="2" t="str">
        <x:v>Balanced</x:v>
      </x:c>
      <x:c r="E14190" s="16" t="n">
        <x:v>20505</x:v>
      </x:c>
      <x:c r="F14190" s="16" t="n">
        <x:v>2289</x:v>
      </x:c>
      <x:c r="G14190" s="15" t="n">
        <x:f>VLOOKUP(D14190,'Pricing'!$A$6:$E$8,5,FALSE)</x:f>
        <x:v>1.2300000000000002</x:v>
      </x:c>
      <x:c r="H14190" s="15" t="n">
        <x:f>VLOOKUP(D14190,'Pricing'!$A$6:$E$8,4,FALSE)</x:f>
        <x:v>6</x:v>
      </x:c>
      <x:c r="I14190" s="15" t="n">
        <x:f>E14190*G14190/1000000</x:f>
        <x:v>0.025221150000000005</x:v>
      </x:c>
      <x:c r="J14190" s="15" t="n">
        <x:f>F14190*H14190/1000000</x:f>
        <x:v>0.013734</x:v>
      </x:c>
      <x:c r="K14190" s="15" t="n">
        <x:f>SUM(I14190:J14190)</x:f>
        <x:v>0.03895515000000001</x:v>
      </x:c>
    </x:row>
    <x:row r="14191" ht="23" customHeight="1">
      <x:c r="A14191" s="2" t="str">
        <x:v>REQ-14187</x:v>
      </x:c>
      <x:c r="B14191" s="2" t="n">
        <x:v>18</x:v>
      </x:c>
      <x:c r="C14191" s="2" t="str">
        <x:v>Operations</x:v>
      </x:c>
      <x:c r="D14191" s="2" t="str">
        <x:v>Balanced</x:v>
      </x:c>
      <x:c r="E14191" s="16" t="n">
        <x:v>73906</x:v>
      </x:c>
      <x:c r="F14191" s="16" t="n">
        <x:v>749</x:v>
      </x:c>
      <x:c r="G14191" s="15" t="n">
        <x:f>VLOOKUP(D14191,'Pricing'!$A$6:$E$8,5,FALSE)</x:f>
        <x:v>1.2300000000000002</x:v>
      </x:c>
      <x:c r="H14191" s="15" t="n">
        <x:f>VLOOKUP(D14191,'Pricing'!$A$6:$E$8,4,FALSE)</x:f>
        <x:v>6</x:v>
      </x:c>
      <x:c r="I14191" s="15" t="n">
        <x:f>E14191*G14191/1000000</x:f>
        <x:v>0.09090438000000002</x:v>
      </x:c>
      <x:c r="J14191" s="15" t="n">
        <x:f>F14191*H14191/1000000</x:f>
        <x:v>0.004494</x:v>
      </x:c>
      <x:c r="K14191" s="15" t="n">
        <x:f>SUM(I14191:J14191)</x:f>
        <x:v>0.09539838000000002</x:v>
      </x:c>
    </x:row>
    <x:row r="14192" ht="23" customHeight="1">
      <x:c r="A14192" s="2" t="str">
        <x:v>REQ-14188</x:v>
      </x:c>
      <x:c r="B14192" s="2" t="n">
        <x:v>31</x:v>
      </x:c>
      <x:c r="C14192" s="2" t="str">
        <x:v>Growth</x:v>
      </x:c>
      <x:c r="D14192" s="2" t="str">
        <x:v>Reasoning</x:v>
      </x:c>
      <x:c r="E14192" s="16" t="n">
        <x:v>32811</x:v>
      </x:c>
      <x:c r="F14192" s="16" t="n">
        <x:v>3123</x:v>
      </x:c>
      <x:c r="G14192" s="15" t="n">
        <x:f>VLOOKUP(D14192,'Pricing'!$A$6:$E$8,5,FALSE)</x:f>
        <x:v>4.920000000000001</x:v>
      </x:c>
      <x:c r="H14192" s="15" t="n">
        <x:f>VLOOKUP(D14192,'Pricing'!$A$6:$E$8,4,FALSE)</x:f>
        <x:v>24</x:v>
      </x:c>
      <x:c r="I14192" s="15" t="n">
        <x:f>E14192*G14192/1000000</x:f>
        <x:v>0.16143012000000004</x:v>
      </x:c>
      <x:c r="J14192" s="15" t="n">
        <x:f>F14192*H14192/1000000</x:f>
        <x:v>0.074952</x:v>
      </x:c>
      <x:c r="K14192" s="15" t="n">
        <x:f>SUM(I14192:J14192)</x:f>
        <x:v>0.23638212000000003</x:v>
      </x:c>
    </x:row>
    <x:row r="14193" ht="23" customHeight="1">
      <x:c r="A14193" s="2" t="str">
        <x:v>REQ-14189</x:v>
      </x:c>
      <x:c r="B14193" s="2" t="n">
        <x:v>30</x:v>
      </x:c>
      <x:c r="C14193" s="2" t="str">
        <x:v>Operations</x:v>
      </x:c>
      <x:c r="D14193" s="2" t="str">
        <x:v>Swift</x:v>
      </x:c>
      <x:c r="E14193" s="16" t="n">
        <x:v>71600</x:v>
      </x:c>
      <x:c r="F14193" s="16" t="n">
        <x:v>3267</x:v>
      </x:c>
      <x:c r="G14193" s="15" t="n">
        <x:f>VLOOKUP(D14193,'Pricing'!$A$6:$E$8,5,FALSE)</x:f>
        <x:v>0.246</x:v>
      </x:c>
      <x:c r="H14193" s="15" t="n">
        <x:f>VLOOKUP(D14193,'Pricing'!$A$6:$E$8,4,FALSE)</x:f>
        <x:v>1.2</x:v>
      </x:c>
      <x:c r="I14193" s="15" t="n">
        <x:f>E14193*G14193/1000000</x:f>
        <x:v>0.0176136</x:v>
      </x:c>
      <x:c r="J14193" s="15" t="n">
        <x:f>F14193*H14193/1000000</x:f>
        <x:v>0.003920399999999999</x:v>
      </x:c>
      <x:c r="K14193" s="15" t="n">
        <x:f>SUM(I14193:J14193)</x:f>
        <x:v>0.021533999999999998</x:v>
      </x:c>
    </x:row>
    <x:row r="14194" ht="23" customHeight="1">
      <x:c r="A14194" s="2" t="str">
        <x:v>REQ-14190</x:v>
      </x:c>
      <x:c r="B14194" s="2" t="n">
        <x:v>21</x:v>
      </x:c>
      <x:c r="C14194" s="2" t="str">
        <x:v>Product</x:v>
      </x:c>
      <x:c r="D14194" s="2" t="str">
        <x:v>Swift</x:v>
      </x:c>
      <x:c r="E14194" s="16" t="n">
        <x:v>75387</x:v>
      </x:c>
      <x:c r="F14194" s="16" t="n">
        <x:v>432</x:v>
      </x:c>
      <x:c r="G14194" s="15" t="n">
        <x:f>VLOOKUP(D14194,'Pricing'!$A$6:$E$8,5,FALSE)</x:f>
        <x:v>0.246</x:v>
      </x:c>
      <x:c r="H14194" s="15" t="n">
        <x:f>VLOOKUP(D14194,'Pricing'!$A$6:$E$8,4,FALSE)</x:f>
        <x:v>1.2</x:v>
      </x:c>
      <x:c r="I14194" s="15" t="n">
        <x:f>E14194*G14194/1000000</x:f>
        <x:v>0.018545202</x:v>
      </x:c>
      <x:c r="J14194" s="15" t="n">
        <x:f>F14194*H14194/1000000</x:f>
        <x:v>0.0005184</x:v>
      </x:c>
      <x:c r="K14194" s="15" t="n">
        <x:f>SUM(I14194:J14194)</x:f>
        <x:v>0.019063602</x:v>
      </x:c>
    </x:row>
    <x:row r="14195" ht="23" customHeight="1">
      <x:c r="A14195" s="2" t="str">
        <x:v>REQ-14191</x:v>
      </x:c>
      <x:c r="B14195" s="2" t="n">
        <x:v>7</x:v>
      </x:c>
      <x:c r="C14195" s="2" t="str">
        <x:v>Operations</x:v>
      </x:c>
      <x:c r="D14195" s="2" t="str">
        <x:v>Balanced</x:v>
      </x:c>
      <x:c r="E14195" s="16" t="n">
        <x:v>87853</x:v>
      </x:c>
      <x:c r="F14195" s="16" t="n">
        <x:v>2797</x:v>
      </x:c>
      <x:c r="G14195" s="15" t="n">
        <x:f>VLOOKUP(D14195,'Pricing'!$A$6:$E$8,5,FALSE)</x:f>
        <x:v>1.2300000000000002</x:v>
      </x:c>
      <x:c r="H14195" s="15" t="n">
        <x:f>VLOOKUP(D14195,'Pricing'!$A$6:$E$8,4,FALSE)</x:f>
        <x:v>6</x:v>
      </x:c>
      <x:c r="I14195" s="15" t="n">
        <x:f>E14195*G14195/1000000</x:f>
        <x:v>0.10805919000000001</x:v>
      </x:c>
      <x:c r="J14195" s="15" t="n">
        <x:f>F14195*H14195/1000000</x:f>
        <x:v>0.016782</x:v>
      </x:c>
      <x:c r="K14195" s="15" t="n">
        <x:f>SUM(I14195:J14195)</x:f>
        <x:v>0.12484119000000002</x:v>
      </x:c>
    </x:row>
    <x:row r="14196" ht="23" customHeight="1">
      <x:c r="A14196" s="2" t="str">
        <x:v>REQ-14192</x:v>
      </x:c>
      <x:c r="B14196" s="2" t="n">
        <x:v>24</x:v>
      </x:c>
      <x:c r="C14196" s="2" t="str">
        <x:v>Support</x:v>
      </x:c>
      <x:c r="D14196" s="2" t="str">
        <x:v>Balanced</x:v>
      </x:c>
      <x:c r="E14196" s="16" t="n">
        <x:v>101953</x:v>
      </x:c>
      <x:c r="F14196" s="16" t="n">
        <x:v>2615</x:v>
      </x:c>
      <x:c r="G14196" s="15" t="n">
        <x:f>VLOOKUP(D14196,'Pricing'!$A$6:$E$8,5,FALSE)</x:f>
        <x:v>1.2300000000000002</x:v>
      </x:c>
      <x:c r="H14196" s="15" t="n">
        <x:f>VLOOKUP(D14196,'Pricing'!$A$6:$E$8,4,FALSE)</x:f>
        <x:v>6</x:v>
      </x:c>
      <x:c r="I14196" s="15" t="n">
        <x:f>E14196*G14196/1000000</x:f>
        <x:v>0.12540219000000002</x:v>
      </x:c>
      <x:c r="J14196" s="15" t="n">
        <x:f>F14196*H14196/1000000</x:f>
        <x:v>0.01569</x:v>
      </x:c>
      <x:c r="K14196" s="15" t="n">
        <x:f>SUM(I14196:J14196)</x:f>
        <x:v>0.14109219000000003</x:v>
      </x:c>
    </x:row>
    <x:row r="14197" ht="23" customHeight="1">
      <x:c r="A14197" s="2" t="str">
        <x:v>REQ-14193</x:v>
      </x:c>
      <x:c r="B14197" s="2" t="n">
        <x:v>10</x:v>
      </x:c>
      <x:c r="C14197" s="2" t="str">
        <x:v>Engineering</x:v>
      </x:c>
      <x:c r="D14197" s="2" t="str">
        <x:v>Swift</x:v>
      </x:c>
      <x:c r="E14197" s="16" t="n">
        <x:v>60929</x:v>
      </x:c>
      <x:c r="F14197" s="16" t="n">
        <x:v>454</x:v>
      </x:c>
      <x:c r="G14197" s="15" t="n">
        <x:f>VLOOKUP(D14197,'Pricing'!$A$6:$E$8,5,FALSE)</x:f>
        <x:v>0.246</x:v>
      </x:c>
      <x:c r="H14197" s="15" t="n">
        <x:f>VLOOKUP(D14197,'Pricing'!$A$6:$E$8,4,FALSE)</x:f>
        <x:v>1.2</x:v>
      </x:c>
      <x:c r="I14197" s="15" t="n">
        <x:f>E14197*G14197/1000000</x:f>
        <x:v>0.014988534</x:v>
      </x:c>
      <x:c r="J14197" s="15" t="n">
        <x:f>F14197*H14197/1000000</x:f>
        <x:v>0.0005447999999999999</x:v>
      </x:c>
      <x:c r="K14197" s="15" t="n">
        <x:f>SUM(I14197:J14197)</x:f>
        <x:v>0.015533334</x:v>
      </x:c>
    </x:row>
    <x:row r="14198" ht="23" customHeight="1">
      <x:c r="A14198" s="2" t="str">
        <x:v>REQ-14194</x:v>
      </x:c>
      <x:c r="B14198" s="2" t="n">
        <x:v>25</x:v>
      </x:c>
      <x:c r="C14198" s="2" t="str">
        <x:v>Growth</x:v>
      </x:c>
      <x:c r="D14198" s="2" t="str">
        <x:v>Reasoning</x:v>
      </x:c>
      <x:c r="E14198" s="16" t="n">
        <x:v>72600</x:v>
      </x:c>
      <x:c r="F14198" s="16" t="n">
        <x:v>680</x:v>
      </x:c>
      <x:c r="G14198" s="15" t="n">
        <x:f>VLOOKUP(D14198,'Pricing'!$A$6:$E$8,5,FALSE)</x:f>
        <x:v>4.920000000000001</x:v>
      </x:c>
      <x:c r="H14198" s="15" t="n">
        <x:f>VLOOKUP(D14198,'Pricing'!$A$6:$E$8,4,FALSE)</x:f>
        <x:v>24</x:v>
      </x:c>
      <x:c r="I14198" s="15" t="n">
        <x:f>E14198*G14198/1000000</x:f>
        <x:v>0.35719200000000007</x:v>
      </x:c>
      <x:c r="J14198" s="15" t="n">
        <x:f>F14198*H14198/1000000</x:f>
        <x:v>0.01632</x:v>
      </x:c>
      <x:c r="K14198" s="15" t="n">
        <x:f>SUM(I14198:J14198)</x:f>
        <x:v>0.37351200000000007</x:v>
      </x:c>
    </x:row>
    <x:row r="14199" ht="23" customHeight="1">
      <x:c r="A14199" s="2" t="str">
        <x:v>REQ-14195</x:v>
      </x:c>
      <x:c r="B14199" s="2" t="n">
        <x:v>18</x:v>
      </x:c>
      <x:c r="C14199" s="2" t="str">
        <x:v>Research</x:v>
      </x:c>
      <x:c r="D14199" s="2" t="str">
        <x:v>Swift</x:v>
      </x:c>
      <x:c r="E14199" s="16" t="n">
        <x:v>32526</x:v>
      </x:c>
      <x:c r="F14199" s="16" t="n">
        <x:v>2745</x:v>
      </x:c>
      <x:c r="G14199" s="15" t="n">
        <x:f>VLOOKUP(D14199,'Pricing'!$A$6:$E$8,5,FALSE)</x:f>
        <x:v>0.246</x:v>
      </x:c>
      <x:c r="H14199" s="15" t="n">
        <x:f>VLOOKUP(D14199,'Pricing'!$A$6:$E$8,4,FALSE)</x:f>
        <x:v>1.2</x:v>
      </x:c>
      <x:c r="I14199" s="15" t="n">
        <x:f>E14199*G14199/1000000</x:f>
        <x:v>0.008001396</x:v>
      </x:c>
      <x:c r="J14199" s="15" t="n">
        <x:f>F14199*H14199/1000000</x:f>
        <x:v>0.003294</x:v>
      </x:c>
      <x:c r="K14199" s="15" t="n">
        <x:f>SUM(I14199:J14199)</x:f>
        <x:v>0.011295396</x:v>
      </x:c>
    </x:row>
    <x:row r="14200" ht="23" customHeight="1">
      <x:c r="A14200" s="2" t="str">
        <x:v>REQ-14196</x:v>
      </x:c>
      <x:c r="B14200" s="2" t="n">
        <x:v>1</x:v>
      </x:c>
      <x:c r="C14200" s="2" t="str">
        <x:v>Support</x:v>
      </x:c>
      <x:c r="D14200" s="2" t="str">
        <x:v>Balanced</x:v>
      </x:c>
      <x:c r="E14200" s="16" t="n">
        <x:v>39717</x:v>
      </x:c>
      <x:c r="F14200" s="16" t="n">
        <x:v>1367</x:v>
      </x:c>
      <x:c r="G14200" s="15" t="n">
        <x:f>VLOOKUP(D14200,'Pricing'!$A$6:$E$8,5,FALSE)</x:f>
        <x:v>1.2300000000000002</x:v>
      </x:c>
      <x:c r="H14200" s="15" t="n">
        <x:f>VLOOKUP(D14200,'Pricing'!$A$6:$E$8,4,FALSE)</x:f>
        <x:v>6</x:v>
      </x:c>
      <x:c r="I14200" s="15" t="n">
        <x:f>E14200*G14200/1000000</x:f>
        <x:v>0.04885191000000001</x:v>
      </x:c>
      <x:c r="J14200" s="15" t="n">
        <x:f>F14200*H14200/1000000</x:f>
        <x:v>0.008202</x:v>
      </x:c>
      <x:c r="K14200" s="15" t="n">
        <x:f>SUM(I14200:J14200)</x:f>
        <x:v>0.05705391000000001</x:v>
      </x:c>
    </x:row>
    <x:row r="14201" ht="23" customHeight="1">
      <x:c r="A14201" s="2" t="str">
        <x:v>REQ-14197</x:v>
      </x:c>
      <x:c r="B14201" s="2" t="n">
        <x:v>24</x:v>
      </x:c>
      <x:c r="C14201" s="2" t="str">
        <x:v>Operations</x:v>
      </x:c>
      <x:c r="D14201" s="2" t="str">
        <x:v>Swift</x:v>
      </x:c>
      <x:c r="E14201" s="16" t="n">
        <x:v>22234</x:v>
      </x:c>
      <x:c r="F14201" s="16" t="n">
        <x:v>1438</x:v>
      </x:c>
      <x:c r="G14201" s="15" t="n">
        <x:f>VLOOKUP(D14201,'Pricing'!$A$6:$E$8,5,FALSE)</x:f>
        <x:v>0.246</x:v>
      </x:c>
      <x:c r="H14201" s="15" t="n">
        <x:f>VLOOKUP(D14201,'Pricing'!$A$6:$E$8,4,FALSE)</x:f>
        <x:v>1.2</x:v>
      </x:c>
      <x:c r="I14201" s="15" t="n">
        <x:f>E14201*G14201/1000000</x:f>
        <x:v>0.0054695640000000005</x:v>
      </x:c>
      <x:c r="J14201" s="15" t="n">
        <x:f>F14201*H14201/1000000</x:f>
        <x:v>0.0017255999999999999</x:v>
      </x:c>
      <x:c r="K14201" s="15" t="n">
        <x:f>SUM(I14201:J14201)</x:f>
        <x:v>0.007195164</x:v>
      </x:c>
    </x:row>
    <x:row r="14202" ht="23" customHeight="1">
      <x:c r="A14202" s="2" t="str">
        <x:v>REQ-14198</x:v>
      </x:c>
      <x:c r="B14202" s="2" t="n">
        <x:v>18</x:v>
      </x:c>
      <x:c r="C14202" s="2" t="str">
        <x:v>Support</x:v>
      </x:c>
      <x:c r="D14202" s="2" t="str">
        <x:v>Balanced</x:v>
      </x:c>
      <x:c r="E14202" s="16" t="n">
        <x:v>107854</x:v>
      </x:c>
      <x:c r="F14202" s="16" t="n">
        <x:v>1506</x:v>
      </x:c>
      <x:c r="G14202" s="15" t="n">
        <x:f>VLOOKUP(D14202,'Pricing'!$A$6:$E$8,5,FALSE)</x:f>
        <x:v>1.2300000000000002</x:v>
      </x:c>
      <x:c r="H14202" s="15" t="n">
        <x:f>VLOOKUP(D14202,'Pricing'!$A$6:$E$8,4,FALSE)</x:f>
        <x:v>6</x:v>
      </x:c>
      <x:c r="I14202" s="15" t="n">
        <x:f>E14202*G14202/1000000</x:f>
        <x:v>0.13266042</x:v>
      </x:c>
      <x:c r="J14202" s="15" t="n">
        <x:f>F14202*H14202/1000000</x:f>
        <x:v>0.009036</x:v>
      </x:c>
      <x:c r="K14202" s="15" t="n">
        <x:f>SUM(I14202:J14202)</x:f>
        <x:v>0.14169642</x:v>
      </x:c>
    </x:row>
    <x:row r="14203" ht="23" customHeight="1">
      <x:c r="A14203" s="2" t="str">
        <x:v>REQ-14199</x:v>
      </x:c>
      <x:c r="B14203" s="2" t="n">
        <x:v>27</x:v>
      </x:c>
      <x:c r="C14203" s="2" t="str">
        <x:v>Engineering</x:v>
      </x:c>
      <x:c r="D14203" s="2" t="str">
        <x:v>Balanced</x:v>
      </x:c>
      <x:c r="E14203" s="16" t="n">
        <x:v>18756</x:v>
      </x:c>
      <x:c r="F14203" s="16" t="n">
        <x:v>2544</x:v>
      </x:c>
      <x:c r="G14203" s="15" t="n">
        <x:f>VLOOKUP(D14203,'Pricing'!$A$6:$E$8,5,FALSE)</x:f>
        <x:v>1.2300000000000002</x:v>
      </x:c>
      <x:c r="H14203" s="15" t="n">
        <x:f>VLOOKUP(D14203,'Pricing'!$A$6:$E$8,4,FALSE)</x:f>
        <x:v>6</x:v>
      </x:c>
      <x:c r="I14203" s="15" t="n">
        <x:f>E14203*G14203/1000000</x:f>
        <x:v>0.023069880000000004</x:v>
      </x:c>
      <x:c r="J14203" s="15" t="n">
        <x:f>F14203*H14203/1000000</x:f>
        <x:v>0.015264</x:v>
      </x:c>
      <x:c r="K14203" s="15" t="n">
        <x:f>SUM(I14203:J14203)</x:f>
        <x:v>0.03833388</x:v>
      </x:c>
    </x:row>
    <x:row r="14204" ht="23" customHeight="1">
      <x:c r="A14204" s="2" t="str">
        <x:v>REQ-14200</x:v>
      </x:c>
      <x:c r="B14204" s="2" t="n">
        <x:v>1</x:v>
      </x:c>
      <x:c r="C14204" s="2" t="str">
        <x:v>Growth</x:v>
      </x:c>
      <x:c r="D14204" s="2" t="str">
        <x:v>Balanced</x:v>
      </x:c>
      <x:c r="E14204" s="16" t="n">
        <x:v>99947</x:v>
      </x:c>
      <x:c r="F14204" s="16" t="n">
        <x:v>2861</x:v>
      </x:c>
      <x:c r="G14204" s="15" t="n">
        <x:f>VLOOKUP(D14204,'Pricing'!$A$6:$E$8,5,FALSE)</x:f>
        <x:v>1.2300000000000002</x:v>
      </x:c>
      <x:c r="H14204" s="15" t="n">
        <x:f>VLOOKUP(D14204,'Pricing'!$A$6:$E$8,4,FALSE)</x:f>
        <x:v>6</x:v>
      </x:c>
      <x:c r="I14204" s="15" t="n">
        <x:f>E14204*G14204/1000000</x:f>
        <x:v>0.12293481000000003</x:v>
      </x:c>
      <x:c r="J14204" s="15" t="n">
        <x:f>F14204*H14204/1000000</x:f>
        <x:v>0.017166</x:v>
      </x:c>
      <x:c r="K14204" s="15" t="n">
        <x:f>SUM(I14204:J14204)</x:f>
        <x:v>0.14010081000000002</x:v>
      </x:c>
    </x:row>
    <x:row r="14205" ht="23" customHeight="1">
      <x:c r="A14205" s="2" t="str">
        <x:v>REQ-14201</x:v>
      </x:c>
      <x:c r="B14205" s="2" t="n">
        <x:v>5</x:v>
      </x:c>
      <x:c r="C14205" s="2" t="str">
        <x:v>Engineering</x:v>
      </x:c>
      <x:c r="D14205" s="2" t="str">
        <x:v>Swift</x:v>
      </x:c>
      <x:c r="E14205" s="16" t="n">
        <x:v>116624</x:v>
      </x:c>
      <x:c r="F14205" s="16" t="n">
        <x:v>702</x:v>
      </x:c>
      <x:c r="G14205" s="15" t="n">
        <x:f>VLOOKUP(D14205,'Pricing'!$A$6:$E$8,5,FALSE)</x:f>
        <x:v>0.246</x:v>
      </x:c>
      <x:c r="H14205" s="15" t="n">
        <x:f>VLOOKUP(D14205,'Pricing'!$A$6:$E$8,4,FALSE)</x:f>
        <x:v>1.2</x:v>
      </x:c>
      <x:c r="I14205" s="15" t="n">
        <x:f>E14205*G14205/1000000</x:f>
        <x:v>0.028689504</x:v>
      </x:c>
      <x:c r="J14205" s="15" t="n">
        <x:f>F14205*H14205/1000000</x:f>
        <x:v>0.0008424</x:v>
      </x:c>
      <x:c r="K14205" s="15" t="n">
        <x:f>SUM(I14205:J14205)</x:f>
        <x:v>0.029531904</x:v>
      </x:c>
    </x:row>
    <x:row r="14206" ht="23" customHeight="1">
      <x:c r="A14206" s="2" t="str">
        <x:v>REQ-14202</x:v>
      </x:c>
      <x:c r="B14206" s="2" t="n">
        <x:v>4</x:v>
      </x:c>
      <x:c r="C14206" s="2" t="str">
        <x:v>Growth</x:v>
      </x:c>
      <x:c r="D14206" s="2" t="str">
        <x:v>Balanced</x:v>
      </x:c>
      <x:c r="E14206" s="16" t="n">
        <x:v>36416</x:v>
      </x:c>
      <x:c r="F14206" s="16" t="n">
        <x:v>440</x:v>
      </x:c>
      <x:c r="G14206" s="15" t="n">
        <x:f>VLOOKUP(D14206,'Pricing'!$A$6:$E$8,5,FALSE)</x:f>
        <x:v>1.2300000000000002</x:v>
      </x:c>
      <x:c r="H14206" s="15" t="n">
        <x:f>VLOOKUP(D14206,'Pricing'!$A$6:$E$8,4,FALSE)</x:f>
        <x:v>6</x:v>
      </x:c>
      <x:c r="I14206" s="15" t="n">
        <x:f>E14206*G14206/1000000</x:f>
        <x:v>0.04479168000000001</x:v>
      </x:c>
      <x:c r="J14206" s="15" t="n">
        <x:f>F14206*H14206/1000000</x:f>
        <x:v>0.00264</x:v>
      </x:c>
      <x:c r="K14206" s="15" t="n">
        <x:f>SUM(I14206:J14206)</x:f>
        <x:v>0.047431680000000004</x:v>
      </x:c>
    </x:row>
    <x:row r="14207" ht="23" customHeight="1">
      <x:c r="A14207" s="2" t="str">
        <x:v>REQ-14203</x:v>
      </x:c>
      <x:c r="B14207" s="2" t="n">
        <x:v>17</x:v>
      </x:c>
      <x:c r="C14207" s="2" t="str">
        <x:v>Engineering</x:v>
      </x:c>
      <x:c r="D14207" s="2" t="str">
        <x:v>Swift</x:v>
      </x:c>
      <x:c r="E14207" s="16" t="n">
        <x:v>67547</x:v>
      </x:c>
      <x:c r="F14207" s="16" t="n">
        <x:v>2027</x:v>
      </x:c>
      <x:c r="G14207" s="15" t="n">
        <x:f>VLOOKUP(D14207,'Pricing'!$A$6:$E$8,5,FALSE)</x:f>
        <x:v>0.246</x:v>
      </x:c>
      <x:c r="H14207" s="15" t="n">
        <x:f>VLOOKUP(D14207,'Pricing'!$A$6:$E$8,4,FALSE)</x:f>
        <x:v>1.2</x:v>
      </x:c>
      <x:c r="I14207" s="15" t="n">
        <x:f>E14207*G14207/1000000</x:f>
        <x:v>0.016616561999999998</x:v>
      </x:c>
      <x:c r="J14207" s="15" t="n">
        <x:f>F14207*H14207/1000000</x:f>
        <x:v>0.0024324</x:v>
      </x:c>
      <x:c r="K14207" s="15" t="n">
        <x:f>SUM(I14207:J14207)</x:f>
        <x:v>0.019048962</x:v>
      </x:c>
    </x:row>
    <x:row r="14208" ht="23" customHeight="1">
      <x:c r="A14208" s="2" t="str">
        <x:v>REQ-14204</x:v>
      </x:c>
      <x:c r="B14208" s="2" t="n">
        <x:v>22</x:v>
      </x:c>
      <x:c r="C14208" s="2" t="str">
        <x:v>Support</x:v>
      </x:c>
      <x:c r="D14208" s="2" t="str">
        <x:v>Reasoning</x:v>
      </x:c>
      <x:c r="E14208" s="16" t="n">
        <x:v>18968</x:v>
      </x:c>
      <x:c r="F14208" s="16" t="n">
        <x:v>1570</x:v>
      </x:c>
      <x:c r="G14208" s="15" t="n">
        <x:f>VLOOKUP(D14208,'Pricing'!$A$6:$E$8,5,FALSE)</x:f>
        <x:v>4.920000000000001</x:v>
      </x:c>
      <x:c r="H14208" s="15" t="n">
        <x:f>VLOOKUP(D14208,'Pricing'!$A$6:$E$8,4,FALSE)</x:f>
        <x:v>24</x:v>
      </x:c>
      <x:c r="I14208" s="15" t="n">
        <x:f>E14208*G14208/1000000</x:f>
        <x:v>0.09332256000000001</x:v>
      </x:c>
      <x:c r="J14208" s="15" t="n">
        <x:f>F14208*H14208/1000000</x:f>
        <x:v>0.03768</x:v>
      </x:c>
      <x:c r="K14208" s="15" t="n">
        <x:f>SUM(I14208:J14208)</x:f>
        <x:v>0.13100256000000002</x:v>
      </x:c>
    </x:row>
    <x:row r="14209" ht="23" customHeight="1">
      <x:c r="A14209" s="2" t="str">
        <x:v>REQ-14205</x:v>
      </x:c>
      <x:c r="B14209" s="2" t="n">
        <x:v>31</x:v>
      </x:c>
      <x:c r="C14209" s="2" t="str">
        <x:v>Operations</x:v>
      </x:c>
      <x:c r="D14209" s="2" t="str">
        <x:v>Swift</x:v>
      </x:c>
      <x:c r="E14209" s="16" t="n">
        <x:v>107773</x:v>
      </x:c>
      <x:c r="F14209" s="16" t="n">
        <x:v>516</x:v>
      </x:c>
      <x:c r="G14209" s="15" t="n">
        <x:f>VLOOKUP(D14209,'Pricing'!$A$6:$E$8,5,FALSE)</x:f>
        <x:v>0.246</x:v>
      </x:c>
      <x:c r="H14209" s="15" t="n">
        <x:f>VLOOKUP(D14209,'Pricing'!$A$6:$E$8,4,FALSE)</x:f>
        <x:v>1.2</x:v>
      </x:c>
      <x:c r="I14209" s="15" t="n">
        <x:f>E14209*G14209/1000000</x:f>
        <x:v>0.026512158</x:v>
      </x:c>
      <x:c r="J14209" s="15" t="n">
        <x:f>F14209*H14209/1000000</x:f>
        <x:v>0.0006192</x:v>
      </x:c>
      <x:c r="K14209" s="15" t="n">
        <x:f>SUM(I14209:J14209)</x:f>
        <x:v>0.027131358</x:v>
      </x:c>
    </x:row>
    <x:row r="14210" ht="23" customHeight="1">
      <x:c r="A14210" s="2" t="str">
        <x:v>REQ-14206</x:v>
      </x:c>
      <x:c r="B14210" s="2" t="n">
        <x:v>29</x:v>
      </x:c>
      <x:c r="C14210" s="2" t="str">
        <x:v>Growth</x:v>
      </x:c>
      <x:c r="D14210" s="2" t="str">
        <x:v>Balanced</x:v>
      </x:c>
      <x:c r="E14210" s="16" t="n">
        <x:v>28348</x:v>
      </x:c>
      <x:c r="F14210" s="16" t="n">
        <x:v>633</x:v>
      </x:c>
      <x:c r="G14210" s="15" t="n">
        <x:f>VLOOKUP(D14210,'Pricing'!$A$6:$E$8,5,FALSE)</x:f>
        <x:v>1.2300000000000002</x:v>
      </x:c>
      <x:c r="H14210" s="15" t="n">
        <x:f>VLOOKUP(D14210,'Pricing'!$A$6:$E$8,4,FALSE)</x:f>
        <x:v>6</x:v>
      </x:c>
      <x:c r="I14210" s="15" t="n">
        <x:f>E14210*G14210/1000000</x:f>
        <x:v>0.03486804000000001</x:v>
      </x:c>
      <x:c r="J14210" s="15" t="n">
        <x:f>F14210*H14210/1000000</x:f>
        <x:v>0.003798</x:v>
      </x:c>
      <x:c r="K14210" s="15" t="n">
        <x:f>SUM(I14210:J14210)</x:f>
        <x:v>0.03866604000000001</x:v>
      </x:c>
    </x:row>
    <x:row r="14211" ht="23" customHeight="1">
      <x:c r="A14211" s="2" t="str">
        <x:v>REQ-14207</x:v>
      </x:c>
      <x:c r="B14211" s="2" t="n">
        <x:v>20</x:v>
      </x:c>
      <x:c r="C14211" s="2" t="str">
        <x:v>Operations</x:v>
      </x:c>
      <x:c r="D14211" s="2" t="str">
        <x:v>Balanced</x:v>
      </x:c>
      <x:c r="E14211" s="16" t="n">
        <x:v>31229</x:v>
      </x:c>
      <x:c r="F14211" s="16" t="n">
        <x:v>1960</x:v>
      </x:c>
      <x:c r="G14211" s="15" t="n">
        <x:f>VLOOKUP(D14211,'Pricing'!$A$6:$E$8,5,FALSE)</x:f>
        <x:v>1.2300000000000002</x:v>
      </x:c>
      <x:c r="H14211" s="15" t="n">
        <x:f>VLOOKUP(D14211,'Pricing'!$A$6:$E$8,4,FALSE)</x:f>
        <x:v>6</x:v>
      </x:c>
      <x:c r="I14211" s="15" t="n">
        <x:f>E14211*G14211/1000000</x:f>
        <x:v>0.03841167000000001</x:v>
      </x:c>
      <x:c r="J14211" s="15" t="n">
        <x:f>F14211*H14211/1000000</x:f>
        <x:v>0.01176</x:v>
      </x:c>
      <x:c r="K14211" s="15" t="n">
        <x:f>SUM(I14211:J14211)</x:f>
        <x:v>0.05017167000000001</x:v>
      </x:c>
    </x:row>
    <x:row r="14212" ht="23" customHeight="1">
      <x:c r="A14212" s="2" t="str">
        <x:v>REQ-14208</x:v>
      </x:c>
      <x:c r="B14212" s="2" t="n">
        <x:v>9</x:v>
      </x:c>
      <x:c r="C14212" s="2" t="str">
        <x:v>Product</x:v>
      </x:c>
      <x:c r="D14212" s="2" t="str">
        <x:v>Reasoning</x:v>
      </x:c>
      <x:c r="E14212" s="16" t="n">
        <x:v>22515</x:v>
      </x:c>
      <x:c r="F14212" s="16" t="n">
        <x:v>421</x:v>
      </x:c>
      <x:c r="G14212" s="15" t="n">
        <x:f>VLOOKUP(D14212,'Pricing'!$A$6:$E$8,5,FALSE)</x:f>
        <x:v>4.920000000000001</x:v>
      </x:c>
      <x:c r="H14212" s="15" t="n">
        <x:f>VLOOKUP(D14212,'Pricing'!$A$6:$E$8,4,FALSE)</x:f>
        <x:v>24</x:v>
      </x:c>
      <x:c r="I14212" s="15" t="n">
        <x:f>E14212*G14212/1000000</x:f>
        <x:v>0.11077380000000002</x:v>
      </x:c>
      <x:c r="J14212" s="15" t="n">
        <x:f>F14212*H14212/1000000</x:f>
        <x:v>0.010104</x:v>
      </x:c>
      <x:c r="K14212" s="15" t="n">
        <x:f>SUM(I14212:J14212)</x:f>
        <x:v>0.12087780000000002</x:v>
      </x:c>
    </x:row>
    <x:row r="14213" ht="23" customHeight="1">
      <x:c r="A14213" s="2" t="str">
        <x:v>REQ-14209</x:v>
      </x:c>
      <x:c r="B14213" s="2" t="n">
        <x:v>29</x:v>
      </x:c>
      <x:c r="C14213" s="2" t="str">
        <x:v>Research</x:v>
      </x:c>
      <x:c r="D14213" s="2" t="str">
        <x:v>Balanced</x:v>
      </x:c>
      <x:c r="E14213" s="16" t="n">
        <x:v>115242</x:v>
      </x:c>
      <x:c r="F14213" s="16" t="n">
        <x:v>2754</x:v>
      </x:c>
      <x:c r="G14213" s="15" t="n">
        <x:f>VLOOKUP(D14213,'Pricing'!$A$6:$E$8,5,FALSE)</x:f>
        <x:v>1.2300000000000002</x:v>
      </x:c>
      <x:c r="H14213" s="15" t="n">
        <x:f>VLOOKUP(D14213,'Pricing'!$A$6:$E$8,4,FALSE)</x:f>
        <x:v>6</x:v>
      </x:c>
      <x:c r="I14213" s="15" t="n">
        <x:f>E14213*G14213/1000000</x:f>
        <x:v>0.14174766000000003</x:v>
      </x:c>
      <x:c r="J14213" s="15" t="n">
        <x:f>F14213*H14213/1000000</x:f>
        <x:v>0.016524</x:v>
      </x:c>
      <x:c r="K14213" s="15" t="n">
        <x:f>SUM(I14213:J14213)</x:f>
        <x:v>0.15827166000000004</x:v>
      </x:c>
    </x:row>
    <x:row r="14214" ht="23" customHeight="1">
      <x:c r="A14214" s="2" t="str">
        <x:v>REQ-14210</x:v>
      </x:c>
      <x:c r="B14214" s="2" t="n">
        <x:v>30</x:v>
      </x:c>
      <x:c r="C14214" s="2" t="str">
        <x:v>Product</x:v>
      </x:c>
      <x:c r="D14214" s="2" t="str">
        <x:v>Balanced</x:v>
      </x:c>
      <x:c r="E14214" s="16" t="n">
        <x:v>116290</x:v>
      </x:c>
      <x:c r="F14214" s="16" t="n">
        <x:v>198</x:v>
      </x:c>
      <x:c r="G14214" s="15" t="n">
        <x:f>VLOOKUP(D14214,'Pricing'!$A$6:$E$8,5,FALSE)</x:f>
        <x:v>1.2300000000000002</x:v>
      </x:c>
      <x:c r="H14214" s="15" t="n">
        <x:f>VLOOKUP(D14214,'Pricing'!$A$6:$E$8,4,FALSE)</x:f>
        <x:v>6</x:v>
      </x:c>
      <x:c r="I14214" s="15" t="n">
        <x:f>E14214*G14214/1000000</x:f>
        <x:v>0.14303670000000002</x:v>
      </x:c>
      <x:c r="J14214" s="15" t="n">
        <x:f>F14214*H14214/1000000</x:f>
        <x:v>0.001188</x:v>
      </x:c>
      <x:c r="K14214" s="15" t="n">
        <x:f>SUM(I14214:J14214)</x:f>
        <x:v>0.1442247</x:v>
      </x:c>
    </x:row>
    <x:row r="14215" ht="23" customHeight="1">
      <x:c r="A14215" s="2" t="str">
        <x:v>REQ-14211</x:v>
      </x:c>
      <x:c r="B14215" s="2" t="n">
        <x:v>8</x:v>
      </x:c>
      <x:c r="C14215" s="2" t="str">
        <x:v>Engineering</x:v>
      </x:c>
      <x:c r="D14215" s="2" t="str">
        <x:v>Swift</x:v>
      </x:c>
      <x:c r="E14215" s="16" t="n">
        <x:v>96838</x:v>
      </x:c>
      <x:c r="F14215" s="16" t="n">
        <x:v>2411</x:v>
      </x:c>
      <x:c r="G14215" s="15" t="n">
        <x:f>VLOOKUP(D14215,'Pricing'!$A$6:$E$8,5,FALSE)</x:f>
        <x:v>0.246</x:v>
      </x:c>
      <x:c r="H14215" s="15" t="n">
        <x:f>VLOOKUP(D14215,'Pricing'!$A$6:$E$8,4,FALSE)</x:f>
        <x:v>1.2</x:v>
      </x:c>
      <x:c r="I14215" s="15" t="n">
        <x:f>E14215*G14215/1000000</x:f>
        <x:v>0.023822148</x:v>
      </x:c>
      <x:c r="J14215" s="15" t="n">
        <x:f>F14215*H14215/1000000</x:f>
        <x:v>0.0028932</x:v>
      </x:c>
      <x:c r="K14215" s="15" t="n">
        <x:f>SUM(I14215:J14215)</x:f>
        <x:v>0.026715348</x:v>
      </x:c>
    </x:row>
    <x:row r="14216" ht="23" customHeight="1">
      <x:c r="A14216" s="2" t="str">
        <x:v>REQ-14212</x:v>
      </x:c>
      <x:c r="B14216" s="2" t="n">
        <x:v>6</x:v>
      </x:c>
      <x:c r="C14216" s="2" t="str">
        <x:v>Support</x:v>
      </x:c>
      <x:c r="D14216" s="2" t="str">
        <x:v>Swift</x:v>
      </x:c>
      <x:c r="E14216" s="16" t="n">
        <x:v>49318</x:v>
      </x:c>
      <x:c r="F14216" s="16" t="n">
        <x:v>1319</x:v>
      </x:c>
      <x:c r="G14216" s="15" t="n">
        <x:f>VLOOKUP(D14216,'Pricing'!$A$6:$E$8,5,FALSE)</x:f>
        <x:v>0.246</x:v>
      </x:c>
      <x:c r="H14216" s="15" t="n">
        <x:f>VLOOKUP(D14216,'Pricing'!$A$6:$E$8,4,FALSE)</x:f>
        <x:v>1.2</x:v>
      </x:c>
      <x:c r="I14216" s="15" t="n">
        <x:f>E14216*G14216/1000000</x:f>
        <x:v>0.012132227999999998</x:v>
      </x:c>
      <x:c r="J14216" s="15" t="n">
        <x:f>F14216*H14216/1000000</x:f>
        <x:v>0.0015827999999999999</x:v>
      </x:c>
      <x:c r="K14216" s="15" t="n">
        <x:f>SUM(I14216:J14216)</x:f>
        <x:v>0.013715027999999999</x:v>
      </x:c>
    </x:row>
    <x:row r="14217" ht="23" customHeight="1">
      <x:c r="A14217" s="2" t="str">
        <x:v>REQ-14213</x:v>
      </x:c>
      <x:c r="B14217" s="2" t="n">
        <x:v>12</x:v>
      </x:c>
      <x:c r="C14217" s="2" t="str">
        <x:v>Engineering</x:v>
      </x:c>
      <x:c r="D14217" s="2" t="str">
        <x:v>Balanced</x:v>
      </x:c>
      <x:c r="E14217" s="16" t="n">
        <x:v>34366</x:v>
      </x:c>
      <x:c r="F14217" s="16" t="n">
        <x:v>683</x:v>
      </x:c>
      <x:c r="G14217" s="15" t="n">
        <x:f>VLOOKUP(D14217,'Pricing'!$A$6:$E$8,5,FALSE)</x:f>
        <x:v>1.2300000000000002</x:v>
      </x:c>
      <x:c r="H14217" s="15" t="n">
        <x:f>VLOOKUP(D14217,'Pricing'!$A$6:$E$8,4,FALSE)</x:f>
        <x:v>6</x:v>
      </x:c>
      <x:c r="I14217" s="15" t="n">
        <x:f>E14217*G14217/1000000</x:f>
        <x:v>0.042270180000000004</x:v>
      </x:c>
      <x:c r="J14217" s="15" t="n">
        <x:f>F14217*H14217/1000000</x:f>
        <x:v>0.004098</x:v>
      </x:c>
      <x:c r="K14217" s="15" t="n">
        <x:f>SUM(I14217:J14217)</x:f>
        <x:v>0.04636818</x:v>
      </x:c>
    </x:row>
    <x:row r="14218" ht="23" customHeight="1">
      <x:c r="A14218" s="2" t="str">
        <x:v>REQ-14214</x:v>
      </x:c>
      <x:c r="B14218" s="2" t="n">
        <x:v>29</x:v>
      </x:c>
      <x:c r="C14218" s="2" t="str">
        <x:v>Product</x:v>
      </x:c>
      <x:c r="D14218" s="2" t="str">
        <x:v>Reasoning</x:v>
      </x:c>
      <x:c r="E14218" s="16" t="n">
        <x:v>114723</x:v>
      </x:c>
      <x:c r="F14218" s="16" t="n">
        <x:v>3463</x:v>
      </x:c>
      <x:c r="G14218" s="15" t="n">
        <x:f>VLOOKUP(D14218,'Pricing'!$A$6:$E$8,5,FALSE)</x:f>
        <x:v>4.920000000000001</x:v>
      </x:c>
      <x:c r="H14218" s="15" t="n">
        <x:f>VLOOKUP(D14218,'Pricing'!$A$6:$E$8,4,FALSE)</x:f>
        <x:v>24</x:v>
      </x:c>
      <x:c r="I14218" s="15" t="n">
        <x:f>E14218*G14218/1000000</x:f>
        <x:v>0.5644371600000001</x:v>
      </x:c>
      <x:c r="J14218" s="15" t="n">
        <x:f>F14218*H14218/1000000</x:f>
        <x:v>0.083112</x:v>
      </x:c>
      <x:c r="K14218" s="15" t="n">
        <x:f>SUM(I14218:J14218)</x:f>
        <x:v>0.6475491600000001</x:v>
      </x:c>
    </x:row>
    <x:row r="14219" ht="23" customHeight="1">
      <x:c r="A14219" s="2" t="str">
        <x:v>REQ-14215</x:v>
      </x:c>
      <x:c r="B14219" s="2" t="n">
        <x:v>26</x:v>
      </x:c>
      <x:c r="C14219" s="2" t="str">
        <x:v>Engineering</x:v>
      </x:c>
      <x:c r="D14219" s="2" t="str">
        <x:v>Swift</x:v>
      </x:c>
      <x:c r="E14219" s="16" t="n">
        <x:v>61768</x:v>
      </x:c>
      <x:c r="F14219" s="16" t="n">
        <x:v>2574</x:v>
      </x:c>
      <x:c r="G14219" s="15" t="n">
        <x:f>VLOOKUP(D14219,'Pricing'!$A$6:$E$8,5,FALSE)</x:f>
        <x:v>0.246</x:v>
      </x:c>
      <x:c r="H14219" s="15" t="n">
        <x:f>VLOOKUP(D14219,'Pricing'!$A$6:$E$8,4,FALSE)</x:f>
        <x:v>1.2</x:v>
      </x:c>
      <x:c r="I14219" s="15" t="n">
        <x:f>E14219*G14219/1000000</x:f>
        <x:v>0.015194928</x:v>
      </x:c>
      <x:c r="J14219" s="15" t="n">
        <x:f>F14219*H14219/1000000</x:f>
        <x:v>0.0030887999999999996</x:v>
      </x:c>
      <x:c r="K14219" s="15" t="n">
        <x:f>SUM(I14219:J14219)</x:f>
        <x:v>0.018283728</x:v>
      </x:c>
    </x:row>
    <x:row r="14220" ht="23" customHeight="1">
      <x:c r="A14220" s="2" t="str">
        <x:v>REQ-14216</x:v>
      </x:c>
      <x:c r="B14220" s="2" t="n">
        <x:v>26</x:v>
      </x:c>
      <x:c r="C14220" s="2" t="str">
        <x:v>Growth</x:v>
      </x:c>
      <x:c r="D14220" s="2" t="str">
        <x:v>Balanced</x:v>
      </x:c>
      <x:c r="E14220" s="16" t="n">
        <x:v>41343</x:v>
      </x:c>
      <x:c r="F14220" s="16" t="n">
        <x:v>2013</x:v>
      </x:c>
      <x:c r="G14220" s="15" t="n">
        <x:f>VLOOKUP(D14220,'Pricing'!$A$6:$E$8,5,FALSE)</x:f>
        <x:v>1.2300000000000002</x:v>
      </x:c>
      <x:c r="H14220" s="15" t="n">
        <x:f>VLOOKUP(D14220,'Pricing'!$A$6:$E$8,4,FALSE)</x:f>
        <x:v>6</x:v>
      </x:c>
      <x:c r="I14220" s="15" t="n">
        <x:f>E14220*G14220/1000000</x:f>
        <x:v>0.050851890000000004</x:v>
      </x:c>
      <x:c r="J14220" s="15" t="n">
        <x:f>F14220*H14220/1000000</x:f>
        <x:v>0.012078</x:v>
      </x:c>
      <x:c r="K14220" s="15" t="n">
        <x:f>SUM(I14220:J14220)</x:f>
        <x:v>0.06292989</x:v>
      </x:c>
    </x:row>
    <x:row r="14221" ht="23" customHeight="1">
      <x:c r="A14221" s="2" t="str">
        <x:v>REQ-14217</x:v>
      </x:c>
      <x:c r="B14221" s="2" t="n">
        <x:v>21</x:v>
      </x:c>
      <x:c r="C14221" s="2" t="str">
        <x:v>Operations</x:v>
      </x:c>
      <x:c r="D14221" s="2" t="str">
        <x:v>Balanced</x:v>
      </x:c>
      <x:c r="E14221" s="16" t="n">
        <x:v>115334</x:v>
      </x:c>
      <x:c r="F14221" s="16" t="n">
        <x:v>3958</x:v>
      </x:c>
      <x:c r="G14221" s="15" t="n">
        <x:f>VLOOKUP(D14221,'Pricing'!$A$6:$E$8,5,FALSE)</x:f>
        <x:v>1.2300000000000002</x:v>
      </x:c>
      <x:c r="H14221" s="15" t="n">
        <x:f>VLOOKUP(D14221,'Pricing'!$A$6:$E$8,4,FALSE)</x:f>
        <x:v>6</x:v>
      </x:c>
      <x:c r="I14221" s="15" t="n">
        <x:f>E14221*G14221/1000000</x:f>
        <x:v>0.14186082000000003</x:v>
      </x:c>
      <x:c r="J14221" s="15" t="n">
        <x:f>F14221*H14221/1000000</x:f>
        <x:v>0.023748</x:v>
      </x:c>
      <x:c r="K14221" s="15" t="n">
        <x:f>SUM(I14221:J14221)</x:f>
        <x:v>0.16560882000000002</x:v>
      </x:c>
    </x:row>
    <x:row r="14222" ht="23" customHeight="1">
      <x:c r="A14222" s="2" t="str">
        <x:v>REQ-14218</x:v>
      </x:c>
      <x:c r="B14222" s="2" t="n">
        <x:v>26</x:v>
      </x:c>
      <x:c r="C14222" s="2" t="str">
        <x:v>Product</x:v>
      </x:c>
      <x:c r="D14222" s="2" t="str">
        <x:v>Reasoning</x:v>
      </x:c>
      <x:c r="E14222" s="16" t="n">
        <x:v>35409</x:v>
      </x:c>
      <x:c r="F14222" s="16" t="n">
        <x:v>758</x:v>
      </x:c>
      <x:c r="G14222" s="15" t="n">
        <x:f>VLOOKUP(D14222,'Pricing'!$A$6:$E$8,5,FALSE)</x:f>
        <x:v>4.920000000000001</x:v>
      </x:c>
      <x:c r="H14222" s="15" t="n">
        <x:f>VLOOKUP(D14222,'Pricing'!$A$6:$E$8,4,FALSE)</x:f>
        <x:v>24</x:v>
      </x:c>
      <x:c r="I14222" s="15" t="n">
        <x:f>E14222*G14222/1000000</x:f>
        <x:v>0.17421228000000002</x:v>
      </x:c>
      <x:c r="J14222" s="15" t="n">
        <x:f>F14222*H14222/1000000</x:f>
        <x:v>0.018192</x:v>
      </x:c>
      <x:c r="K14222" s="15" t="n">
        <x:f>SUM(I14222:J14222)</x:f>
        <x:v>0.19240428000000004</x:v>
      </x:c>
    </x:row>
    <x:row r="14223" ht="23" customHeight="1">
      <x:c r="A14223" s="2" t="str">
        <x:v>REQ-14219</x:v>
      </x:c>
      <x:c r="B14223" s="2" t="n">
        <x:v>17</x:v>
      </x:c>
      <x:c r="C14223" s="2" t="str">
        <x:v>Research</x:v>
      </x:c>
      <x:c r="D14223" s="2" t="str">
        <x:v>Balanced</x:v>
      </x:c>
      <x:c r="E14223" s="16" t="n">
        <x:v>21429</x:v>
      </x:c>
      <x:c r="F14223" s="16" t="n">
        <x:v>618</x:v>
      </x:c>
      <x:c r="G14223" s="15" t="n">
        <x:f>VLOOKUP(D14223,'Pricing'!$A$6:$E$8,5,FALSE)</x:f>
        <x:v>1.2300000000000002</x:v>
      </x:c>
      <x:c r="H14223" s="15" t="n">
        <x:f>VLOOKUP(D14223,'Pricing'!$A$6:$E$8,4,FALSE)</x:f>
        <x:v>6</x:v>
      </x:c>
      <x:c r="I14223" s="15" t="n">
        <x:f>E14223*G14223/1000000</x:f>
        <x:v>0.026357670000000007</x:v>
      </x:c>
      <x:c r="J14223" s="15" t="n">
        <x:f>F14223*H14223/1000000</x:f>
        <x:v>0.003708</x:v>
      </x:c>
      <x:c r="K14223" s="15" t="n">
        <x:f>SUM(I14223:J14223)</x:f>
        <x:v>0.030065670000000006</x:v>
      </x:c>
    </x:row>
    <x:row r="14224" ht="23" customHeight="1">
      <x:c r="A14224" s="2" t="str">
        <x:v>REQ-14220</x:v>
      </x:c>
      <x:c r="B14224" s="2" t="n">
        <x:v>13</x:v>
      </x:c>
      <x:c r="C14224" s="2" t="str">
        <x:v>Product</x:v>
      </x:c>
      <x:c r="D14224" s="2" t="str">
        <x:v>Reasoning</x:v>
      </x:c>
      <x:c r="E14224" s="16" t="n">
        <x:v>102034</x:v>
      </x:c>
      <x:c r="F14224" s="16" t="n">
        <x:v>356</x:v>
      </x:c>
      <x:c r="G14224" s="15" t="n">
        <x:f>VLOOKUP(D14224,'Pricing'!$A$6:$E$8,5,FALSE)</x:f>
        <x:v>4.920000000000001</x:v>
      </x:c>
      <x:c r="H14224" s="15" t="n">
        <x:f>VLOOKUP(D14224,'Pricing'!$A$6:$E$8,4,FALSE)</x:f>
        <x:v>24</x:v>
      </x:c>
      <x:c r="I14224" s="15" t="n">
        <x:f>E14224*G14224/1000000</x:f>
        <x:v>0.5020072800000001</x:v>
      </x:c>
      <x:c r="J14224" s="15" t="n">
        <x:f>F14224*H14224/1000000</x:f>
        <x:v>0.008544</x:v>
      </x:c>
      <x:c r="K14224" s="15" t="n">
        <x:f>SUM(I14224:J14224)</x:f>
        <x:v>0.51055128</x:v>
      </x:c>
    </x:row>
    <x:row r="14225" ht="23" customHeight="1">
      <x:c r="A14225" s="2" t="str">
        <x:v>REQ-14221</x:v>
      </x:c>
      <x:c r="B14225" s="2" t="n">
        <x:v>2</x:v>
      </x:c>
      <x:c r="C14225" s="2" t="str">
        <x:v>Research</x:v>
      </x:c>
      <x:c r="D14225" s="2" t="str">
        <x:v>Balanced</x:v>
      </x:c>
      <x:c r="E14225" s="16" t="n">
        <x:v>11067</x:v>
      </x:c>
      <x:c r="F14225" s="16" t="n">
        <x:v>709</x:v>
      </x:c>
      <x:c r="G14225" s="15" t="n">
        <x:f>VLOOKUP(D14225,'Pricing'!$A$6:$E$8,5,FALSE)</x:f>
        <x:v>1.2300000000000002</x:v>
      </x:c>
      <x:c r="H14225" s="15" t="n">
        <x:f>VLOOKUP(D14225,'Pricing'!$A$6:$E$8,4,FALSE)</x:f>
        <x:v>6</x:v>
      </x:c>
      <x:c r="I14225" s="15" t="n">
        <x:f>E14225*G14225/1000000</x:f>
        <x:v>0.013612410000000002</x:v>
      </x:c>
      <x:c r="J14225" s="15" t="n">
        <x:f>F14225*H14225/1000000</x:f>
        <x:v>0.004254</x:v>
      </x:c>
      <x:c r="K14225" s="15" t="n">
        <x:f>SUM(I14225:J14225)</x:f>
        <x:v>0.017866410000000003</x:v>
      </x:c>
    </x:row>
    <x:row r="14226" ht="23" customHeight="1">
      <x:c r="A14226" s="2" t="str">
        <x:v>REQ-14222</x:v>
      </x:c>
      <x:c r="B14226" s="2" t="n">
        <x:v>7</x:v>
      </x:c>
      <x:c r="C14226" s="2" t="str">
        <x:v>Support</x:v>
      </x:c>
      <x:c r="D14226" s="2" t="str">
        <x:v>Swift</x:v>
      </x:c>
      <x:c r="E14226" s="16" t="n">
        <x:v>75827</x:v>
      </x:c>
      <x:c r="F14226" s="16" t="n">
        <x:v>2960</x:v>
      </x:c>
      <x:c r="G14226" s="15" t="n">
        <x:f>VLOOKUP(D14226,'Pricing'!$A$6:$E$8,5,FALSE)</x:f>
        <x:v>0.246</x:v>
      </x:c>
      <x:c r="H14226" s="15" t="n">
        <x:f>VLOOKUP(D14226,'Pricing'!$A$6:$E$8,4,FALSE)</x:f>
        <x:v>1.2</x:v>
      </x:c>
      <x:c r="I14226" s="15" t="n">
        <x:f>E14226*G14226/1000000</x:f>
        <x:v>0.018653442</x:v>
      </x:c>
      <x:c r="J14226" s="15" t="n">
        <x:f>F14226*H14226/1000000</x:f>
        <x:v>0.003552</x:v>
      </x:c>
      <x:c r="K14226" s="15" t="n">
        <x:f>SUM(I14226:J14226)</x:f>
        <x:v>0.022205442</x:v>
      </x:c>
    </x:row>
    <x:row r="14227" ht="23" customHeight="1">
      <x:c r="A14227" s="2" t="str">
        <x:v>REQ-14223</x:v>
      </x:c>
      <x:c r="B14227" s="2" t="n">
        <x:v>29</x:v>
      </x:c>
      <x:c r="C14227" s="2" t="str">
        <x:v>Research</x:v>
      </x:c>
      <x:c r="D14227" s="2" t="str">
        <x:v>Swift</x:v>
      </x:c>
      <x:c r="E14227" s="16" t="n">
        <x:v>106794</x:v>
      </x:c>
      <x:c r="F14227" s="16" t="n">
        <x:v>1973</x:v>
      </x:c>
      <x:c r="G14227" s="15" t="n">
        <x:f>VLOOKUP(D14227,'Pricing'!$A$6:$E$8,5,FALSE)</x:f>
        <x:v>0.246</x:v>
      </x:c>
      <x:c r="H14227" s="15" t="n">
        <x:f>VLOOKUP(D14227,'Pricing'!$A$6:$E$8,4,FALSE)</x:f>
        <x:v>1.2</x:v>
      </x:c>
      <x:c r="I14227" s="15" t="n">
        <x:f>E14227*G14227/1000000</x:f>
        <x:v>0.026271324000000002</x:v>
      </x:c>
      <x:c r="J14227" s="15" t="n">
        <x:f>F14227*H14227/1000000</x:f>
        <x:v>0.0023676</x:v>
      </x:c>
      <x:c r="K14227" s="15" t="n">
        <x:f>SUM(I14227:J14227)</x:f>
        <x:v>0.028638924000000003</x:v>
      </x:c>
    </x:row>
    <x:row r="14228" ht="23" customHeight="1">
      <x:c r="A14228" s="2" t="str">
        <x:v>REQ-14224</x:v>
      </x:c>
      <x:c r="B14228" s="2" t="n">
        <x:v>7</x:v>
      </x:c>
      <x:c r="C14228" s="2" t="str">
        <x:v>Support</x:v>
      </x:c>
      <x:c r="D14228" s="2" t="str">
        <x:v>Swift</x:v>
      </x:c>
      <x:c r="E14228" s="16" t="n">
        <x:v>71497</x:v>
      </x:c>
      <x:c r="F14228" s="16" t="n">
        <x:v>3704</x:v>
      </x:c>
      <x:c r="G14228" s="15" t="n">
        <x:f>VLOOKUP(D14228,'Pricing'!$A$6:$E$8,5,FALSE)</x:f>
        <x:v>0.246</x:v>
      </x:c>
      <x:c r="H14228" s="15" t="n">
        <x:f>VLOOKUP(D14228,'Pricing'!$A$6:$E$8,4,FALSE)</x:f>
        <x:v>1.2</x:v>
      </x:c>
      <x:c r="I14228" s="15" t="n">
        <x:f>E14228*G14228/1000000</x:f>
        <x:v>0.017588262</x:v>
      </x:c>
      <x:c r="J14228" s="15" t="n">
        <x:f>F14228*H14228/1000000</x:f>
        <x:v>0.0044448000000000005</x:v>
      </x:c>
      <x:c r="K14228" s="15" t="n">
        <x:f>SUM(I14228:J14228)</x:f>
        <x:v>0.022033062</x:v>
      </x:c>
    </x:row>
    <x:row r="14229" ht="23" customHeight="1">
      <x:c r="A14229" s="2" t="str">
        <x:v>REQ-14225</x:v>
      </x:c>
      <x:c r="B14229" s="2" t="n">
        <x:v>2</x:v>
      </x:c>
      <x:c r="C14229" s="2" t="str">
        <x:v>Engineering</x:v>
      </x:c>
      <x:c r="D14229" s="2" t="str">
        <x:v>Balanced</x:v>
      </x:c>
      <x:c r="E14229" s="16" t="n">
        <x:v>24751</x:v>
      </x:c>
      <x:c r="F14229" s="16" t="n">
        <x:v>2510</x:v>
      </x:c>
      <x:c r="G14229" s="15" t="n">
        <x:f>VLOOKUP(D14229,'Pricing'!$A$6:$E$8,5,FALSE)</x:f>
        <x:v>1.2300000000000002</x:v>
      </x:c>
      <x:c r="H14229" s="15" t="n">
        <x:f>VLOOKUP(D14229,'Pricing'!$A$6:$E$8,4,FALSE)</x:f>
        <x:v>6</x:v>
      </x:c>
      <x:c r="I14229" s="15" t="n">
        <x:f>E14229*G14229/1000000</x:f>
        <x:v>0.030443730000000006</x:v>
      </x:c>
      <x:c r="J14229" s="15" t="n">
        <x:f>F14229*H14229/1000000</x:f>
        <x:v>0.01506</x:v>
      </x:c>
      <x:c r="K14229" s="15" t="n">
        <x:f>SUM(I14229:J14229)</x:f>
        <x:v>0.045503730000000006</x:v>
      </x:c>
    </x:row>
    <x:row r="14230" ht="23" customHeight="1">
      <x:c r="A14230" s="2" t="str">
        <x:v>REQ-14226</x:v>
      </x:c>
      <x:c r="B14230" s="2" t="n">
        <x:v>30</x:v>
      </x:c>
      <x:c r="C14230" s="2" t="str">
        <x:v>Support</x:v>
      </x:c>
      <x:c r="D14230" s="2" t="str">
        <x:v>Balanced</x:v>
      </x:c>
      <x:c r="E14230" s="16" t="n">
        <x:v>65562</x:v>
      </x:c>
      <x:c r="F14230" s="16" t="n">
        <x:v>853</x:v>
      </x:c>
      <x:c r="G14230" s="15" t="n">
        <x:f>VLOOKUP(D14230,'Pricing'!$A$6:$E$8,5,FALSE)</x:f>
        <x:v>1.2300000000000002</x:v>
      </x:c>
      <x:c r="H14230" s="15" t="n">
        <x:f>VLOOKUP(D14230,'Pricing'!$A$6:$E$8,4,FALSE)</x:f>
        <x:v>6</x:v>
      </x:c>
      <x:c r="I14230" s="15" t="n">
        <x:f>E14230*G14230/1000000</x:f>
        <x:v>0.08064126</x:v>
      </x:c>
      <x:c r="J14230" s="15" t="n">
        <x:f>F14230*H14230/1000000</x:f>
        <x:v>0.005118</x:v>
      </x:c>
      <x:c r="K14230" s="15" t="n">
        <x:f>SUM(I14230:J14230)</x:f>
        <x:v>0.08575926</x:v>
      </x:c>
    </x:row>
    <x:row r="14231" ht="23" customHeight="1">
      <x:c r="A14231" s="2" t="str">
        <x:v>REQ-14227</x:v>
      </x:c>
      <x:c r="B14231" s="2" t="n">
        <x:v>3</x:v>
      </x:c>
      <x:c r="C14231" s="2" t="str">
        <x:v>Engineering</x:v>
      </x:c>
      <x:c r="D14231" s="2" t="str">
        <x:v>Swift</x:v>
      </x:c>
      <x:c r="E14231" s="16" t="n">
        <x:v>47815</x:v>
      </x:c>
      <x:c r="F14231" s="16" t="n">
        <x:v>3848</x:v>
      </x:c>
      <x:c r="G14231" s="15" t="n">
        <x:f>VLOOKUP(D14231,'Pricing'!$A$6:$E$8,5,FALSE)</x:f>
        <x:v>0.246</x:v>
      </x:c>
      <x:c r="H14231" s="15" t="n">
        <x:f>VLOOKUP(D14231,'Pricing'!$A$6:$E$8,4,FALSE)</x:f>
        <x:v>1.2</x:v>
      </x:c>
      <x:c r="I14231" s="15" t="n">
        <x:f>E14231*G14231/1000000</x:f>
        <x:v>0.01176249</x:v>
      </x:c>
      <x:c r="J14231" s="15" t="n">
        <x:f>F14231*H14231/1000000</x:f>
        <x:v>0.0046175999999999995</x:v>
      </x:c>
      <x:c r="K14231" s="15" t="n">
        <x:f>SUM(I14231:J14231)</x:f>
        <x:v>0.01638009</x:v>
      </x:c>
    </x:row>
    <x:row r="14232" ht="23" customHeight="1">
      <x:c r="A14232" s="2" t="str">
        <x:v>REQ-14228</x:v>
      </x:c>
      <x:c r="B14232" s="2" t="n">
        <x:v>17</x:v>
      </x:c>
      <x:c r="C14232" s="2" t="str">
        <x:v>Support</x:v>
      </x:c>
      <x:c r="D14232" s="2" t="str">
        <x:v>Swift</x:v>
      </x:c>
      <x:c r="E14232" s="16" t="n">
        <x:v>86318</x:v>
      </x:c>
      <x:c r="F14232" s="16" t="n">
        <x:v>503</x:v>
      </x:c>
      <x:c r="G14232" s="15" t="n">
        <x:f>VLOOKUP(D14232,'Pricing'!$A$6:$E$8,5,FALSE)</x:f>
        <x:v>0.246</x:v>
      </x:c>
      <x:c r="H14232" s="15" t="n">
        <x:f>VLOOKUP(D14232,'Pricing'!$A$6:$E$8,4,FALSE)</x:f>
        <x:v>1.2</x:v>
      </x:c>
      <x:c r="I14232" s="15" t="n">
        <x:f>E14232*G14232/1000000</x:f>
        <x:v>0.021234228</x:v>
      </x:c>
      <x:c r="J14232" s="15" t="n">
        <x:f>F14232*H14232/1000000</x:f>
        <x:v>0.0006036</x:v>
      </x:c>
      <x:c r="K14232" s="15" t="n">
        <x:f>SUM(I14232:J14232)</x:f>
        <x:v>0.021837828</x:v>
      </x:c>
    </x:row>
    <x:row r="14233" ht="23" customHeight="1">
      <x:c r="A14233" s="2" t="str">
        <x:v>REQ-14229</x:v>
      </x:c>
      <x:c r="B14233" s="2" t="n">
        <x:v>31</x:v>
      </x:c>
      <x:c r="C14233" s="2" t="str">
        <x:v>Engineering</x:v>
      </x:c>
      <x:c r="D14233" s="2" t="str">
        <x:v>Swift</x:v>
      </x:c>
      <x:c r="E14233" s="16" t="n">
        <x:v>88606</x:v>
      </x:c>
      <x:c r="F14233" s="16" t="n">
        <x:v>2492</x:v>
      </x:c>
      <x:c r="G14233" s="15" t="n">
        <x:f>VLOOKUP(D14233,'Pricing'!$A$6:$E$8,5,FALSE)</x:f>
        <x:v>0.246</x:v>
      </x:c>
      <x:c r="H14233" s="15" t="n">
        <x:f>VLOOKUP(D14233,'Pricing'!$A$6:$E$8,4,FALSE)</x:f>
        <x:v>1.2</x:v>
      </x:c>
      <x:c r="I14233" s="15" t="n">
        <x:f>E14233*G14233/1000000</x:f>
        <x:v>0.021797076000000002</x:v>
      </x:c>
      <x:c r="J14233" s="15" t="n">
        <x:f>F14233*H14233/1000000</x:f>
        <x:v>0.0029904000000000003</x:v>
      </x:c>
      <x:c r="K14233" s="15" t="n">
        <x:f>SUM(I14233:J14233)</x:f>
        <x:v>0.024787476000000003</x:v>
      </x:c>
    </x:row>
    <x:row r="14234" ht="23" customHeight="1">
      <x:c r="A14234" s="2" t="str">
        <x:v>REQ-14230</x:v>
      </x:c>
      <x:c r="B14234" s="2" t="n">
        <x:v>19</x:v>
      </x:c>
      <x:c r="C14234" s="2" t="str">
        <x:v>Growth</x:v>
      </x:c>
      <x:c r="D14234" s="2" t="str">
        <x:v>Balanced</x:v>
      </x:c>
      <x:c r="E14234" s="16" t="n">
        <x:v>72624</x:v>
      </x:c>
      <x:c r="F14234" s="16" t="n">
        <x:v>816</x:v>
      </x:c>
      <x:c r="G14234" s="15" t="n">
        <x:f>VLOOKUP(D14234,'Pricing'!$A$6:$E$8,5,FALSE)</x:f>
        <x:v>1.2300000000000002</x:v>
      </x:c>
      <x:c r="H14234" s="15" t="n">
        <x:f>VLOOKUP(D14234,'Pricing'!$A$6:$E$8,4,FALSE)</x:f>
        <x:v>6</x:v>
      </x:c>
      <x:c r="I14234" s="15" t="n">
        <x:f>E14234*G14234/1000000</x:f>
        <x:v>0.08932752000000002</x:v>
      </x:c>
      <x:c r="J14234" s="15" t="n">
        <x:f>F14234*H14234/1000000</x:f>
        <x:v>0.004896</x:v>
      </x:c>
      <x:c r="K14234" s="15" t="n">
        <x:f>SUM(I14234:J14234)</x:f>
        <x:v>0.09422352000000002</x:v>
      </x:c>
    </x:row>
    <x:row r="14235" ht="23" customHeight="1">
      <x:c r="A14235" s="2" t="str">
        <x:v>REQ-14231</x:v>
      </x:c>
      <x:c r="B14235" s="2" t="n">
        <x:v>17</x:v>
      </x:c>
      <x:c r="C14235" s="2" t="str">
        <x:v>Engineering</x:v>
      </x:c>
      <x:c r="D14235" s="2" t="str">
        <x:v>Swift</x:v>
      </x:c>
      <x:c r="E14235" s="16" t="n">
        <x:v>6091</x:v>
      </x:c>
      <x:c r="F14235" s="16" t="n">
        <x:v>2804</x:v>
      </x:c>
      <x:c r="G14235" s="15" t="n">
        <x:f>VLOOKUP(D14235,'Pricing'!$A$6:$E$8,5,FALSE)</x:f>
        <x:v>0.246</x:v>
      </x:c>
      <x:c r="H14235" s="15" t="n">
        <x:f>VLOOKUP(D14235,'Pricing'!$A$6:$E$8,4,FALSE)</x:f>
        <x:v>1.2</x:v>
      </x:c>
      <x:c r="I14235" s="15" t="n">
        <x:f>E14235*G14235/1000000</x:f>
        <x:v>0.001498386</x:v>
      </x:c>
      <x:c r="J14235" s="15" t="n">
        <x:f>F14235*H14235/1000000</x:f>
        <x:v>0.0033648</x:v>
      </x:c>
      <x:c r="K14235" s="15" t="n">
        <x:f>SUM(I14235:J14235)</x:f>
        <x:v>0.004863186</x:v>
      </x:c>
    </x:row>
    <x:row r="14236" ht="23" customHeight="1">
      <x:c r="A14236" s="2" t="str">
        <x:v>REQ-14232</x:v>
      </x:c>
      <x:c r="B14236" s="2" t="n">
        <x:v>1</x:v>
      </x:c>
      <x:c r="C14236" s="2" t="str">
        <x:v>Support</x:v>
      </x:c>
      <x:c r="D14236" s="2" t="str">
        <x:v>Balanced</x:v>
      </x:c>
      <x:c r="E14236" s="16" t="n">
        <x:v>71702</x:v>
      </x:c>
      <x:c r="F14236" s="16" t="n">
        <x:v>2611</x:v>
      </x:c>
      <x:c r="G14236" s="15" t="n">
        <x:f>VLOOKUP(D14236,'Pricing'!$A$6:$E$8,5,FALSE)</x:f>
        <x:v>1.2300000000000002</x:v>
      </x:c>
      <x:c r="H14236" s="15" t="n">
        <x:f>VLOOKUP(D14236,'Pricing'!$A$6:$E$8,4,FALSE)</x:f>
        <x:v>6</x:v>
      </x:c>
      <x:c r="I14236" s="15" t="n">
        <x:f>E14236*G14236/1000000</x:f>
        <x:v>0.08819346000000002</x:v>
      </x:c>
      <x:c r="J14236" s="15" t="n">
        <x:f>F14236*H14236/1000000</x:f>
        <x:v>0.015666</x:v>
      </x:c>
      <x:c r="K14236" s="15" t="n">
        <x:f>SUM(I14236:J14236)</x:f>
        <x:v>0.10385946000000001</x:v>
      </x:c>
    </x:row>
    <x:row r="14237" ht="23" customHeight="1">
      <x:c r="A14237" s="2" t="str">
        <x:v>REQ-14233</x:v>
      </x:c>
      <x:c r="B14237" s="2" t="n">
        <x:v>1</x:v>
      </x:c>
      <x:c r="C14237" s="2" t="str">
        <x:v>Engineering</x:v>
      </x:c>
      <x:c r="D14237" s="2" t="str">
        <x:v>Balanced</x:v>
      </x:c>
      <x:c r="E14237" s="16" t="n">
        <x:v>96485</x:v>
      </x:c>
      <x:c r="F14237" s="16" t="n">
        <x:v>2367</x:v>
      </x:c>
      <x:c r="G14237" s="15" t="n">
        <x:f>VLOOKUP(D14237,'Pricing'!$A$6:$E$8,5,FALSE)</x:f>
        <x:v>1.2300000000000002</x:v>
      </x:c>
      <x:c r="H14237" s="15" t="n">
        <x:f>VLOOKUP(D14237,'Pricing'!$A$6:$E$8,4,FALSE)</x:f>
        <x:v>6</x:v>
      </x:c>
      <x:c r="I14237" s="15" t="n">
        <x:f>E14237*G14237/1000000</x:f>
        <x:v>0.11867655000000002</x:v>
      </x:c>
      <x:c r="J14237" s="15" t="n">
        <x:f>F14237*H14237/1000000</x:f>
        <x:v>0.014202</x:v>
      </x:c>
      <x:c r="K14237" s="15" t="n">
        <x:f>SUM(I14237:J14237)</x:f>
        <x:v>0.13287855</x:v>
      </x:c>
    </x:row>
    <x:row r="14238" ht="23" customHeight="1">
      <x:c r="A14238" s="2" t="str">
        <x:v>REQ-14234</x:v>
      </x:c>
      <x:c r="B14238" s="2" t="n">
        <x:v>13</x:v>
      </x:c>
      <x:c r="C14238" s="2" t="str">
        <x:v>Growth</x:v>
      </x:c>
      <x:c r="D14238" s="2" t="str">
        <x:v>Reasoning</x:v>
      </x:c>
      <x:c r="E14238" s="16" t="n">
        <x:v>110480</x:v>
      </x:c>
      <x:c r="F14238" s="16" t="n">
        <x:v>493</x:v>
      </x:c>
      <x:c r="G14238" s="15" t="n">
        <x:f>VLOOKUP(D14238,'Pricing'!$A$6:$E$8,5,FALSE)</x:f>
        <x:v>4.920000000000001</x:v>
      </x:c>
      <x:c r="H14238" s="15" t="n">
        <x:f>VLOOKUP(D14238,'Pricing'!$A$6:$E$8,4,FALSE)</x:f>
        <x:v>24</x:v>
      </x:c>
      <x:c r="I14238" s="15" t="n">
        <x:f>E14238*G14238/1000000</x:f>
        <x:v>0.5435616000000001</x:v>
      </x:c>
      <x:c r="J14238" s="15" t="n">
        <x:f>F14238*H14238/1000000</x:f>
        <x:v>0.011832</x:v>
      </x:c>
      <x:c r="K14238" s="15" t="n">
        <x:f>SUM(I14238:J14238)</x:f>
        <x:v>0.5553936</x:v>
      </x:c>
    </x:row>
    <x:row r="14239" ht="23" customHeight="1">
      <x:c r="A14239" s="2" t="str">
        <x:v>REQ-14235</x:v>
      </x:c>
      <x:c r="B14239" s="2" t="n">
        <x:v>28</x:v>
      </x:c>
      <x:c r="C14239" s="2" t="str">
        <x:v>Operations</x:v>
      </x:c>
      <x:c r="D14239" s="2" t="str">
        <x:v>Balanced</x:v>
      </x:c>
      <x:c r="E14239" s="16" t="n">
        <x:v>45874</x:v>
      </x:c>
      <x:c r="F14239" s="16" t="n">
        <x:v>767</x:v>
      </x:c>
      <x:c r="G14239" s="15" t="n">
        <x:f>VLOOKUP(D14239,'Pricing'!$A$6:$E$8,5,FALSE)</x:f>
        <x:v>1.2300000000000002</x:v>
      </x:c>
      <x:c r="H14239" s="15" t="n">
        <x:f>VLOOKUP(D14239,'Pricing'!$A$6:$E$8,4,FALSE)</x:f>
        <x:v>6</x:v>
      </x:c>
      <x:c r="I14239" s="15" t="n">
        <x:f>E14239*G14239/1000000</x:f>
        <x:v>0.05642502000000001</x:v>
      </x:c>
      <x:c r="J14239" s="15" t="n">
        <x:f>F14239*H14239/1000000</x:f>
        <x:v>0.004602</x:v>
      </x:c>
      <x:c r="K14239" s="15" t="n">
        <x:f>SUM(I14239:J14239)</x:f>
        <x:v>0.061027020000000015</x:v>
      </x:c>
    </x:row>
    <x:row r="14240" ht="23" customHeight="1">
      <x:c r="A14240" s="2" t="str">
        <x:v>REQ-14236</x:v>
      </x:c>
      <x:c r="B14240" s="2" t="n">
        <x:v>25</x:v>
      </x:c>
      <x:c r="C14240" s="2" t="str">
        <x:v>Support</x:v>
      </x:c>
      <x:c r="D14240" s="2" t="str">
        <x:v>Balanced</x:v>
      </x:c>
      <x:c r="E14240" s="16" t="n">
        <x:v>69034</x:v>
      </x:c>
      <x:c r="F14240" s="16" t="n">
        <x:v>1239</x:v>
      </x:c>
      <x:c r="G14240" s="15" t="n">
        <x:f>VLOOKUP(D14240,'Pricing'!$A$6:$E$8,5,FALSE)</x:f>
        <x:v>1.2300000000000002</x:v>
      </x:c>
      <x:c r="H14240" s="15" t="n">
        <x:f>VLOOKUP(D14240,'Pricing'!$A$6:$E$8,4,FALSE)</x:f>
        <x:v>6</x:v>
      </x:c>
      <x:c r="I14240" s="15" t="n">
        <x:f>E14240*G14240/1000000</x:f>
        <x:v>0.08491182000000001</x:v>
      </x:c>
      <x:c r="J14240" s="15" t="n">
        <x:f>F14240*H14240/1000000</x:f>
        <x:v>0.007434</x:v>
      </x:c>
      <x:c r="K14240" s="15" t="n">
        <x:f>SUM(I14240:J14240)</x:f>
        <x:v>0.09234582000000001</x:v>
      </x:c>
    </x:row>
    <x:row r="14241" ht="23" customHeight="1">
      <x:c r="A14241" s="2" t="str">
        <x:v>REQ-14237</x:v>
      </x:c>
      <x:c r="B14241" s="2" t="n">
        <x:v>11</x:v>
      </x:c>
      <x:c r="C14241" s="2" t="str">
        <x:v>Engineering</x:v>
      </x:c>
      <x:c r="D14241" s="2" t="str">
        <x:v>Swift</x:v>
      </x:c>
      <x:c r="E14241" s="16" t="n">
        <x:v>54608</x:v>
      </x:c>
      <x:c r="F14241" s="16" t="n">
        <x:v>696</x:v>
      </x:c>
      <x:c r="G14241" s="15" t="n">
        <x:f>VLOOKUP(D14241,'Pricing'!$A$6:$E$8,5,FALSE)</x:f>
        <x:v>0.246</x:v>
      </x:c>
      <x:c r="H14241" s="15" t="n">
        <x:f>VLOOKUP(D14241,'Pricing'!$A$6:$E$8,4,FALSE)</x:f>
        <x:v>1.2</x:v>
      </x:c>
      <x:c r="I14241" s="15" t="n">
        <x:f>E14241*G14241/1000000</x:f>
        <x:v>0.013433568</x:v>
      </x:c>
      <x:c r="J14241" s="15" t="n">
        <x:f>F14241*H14241/1000000</x:f>
        <x:v>0.0008351999999999999</x:v>
      </x:c>
      <x:c r="K14241" s="15" t="n">
        <x:f>SUM(I14241:J14241)</x:f>
        <x:v>0.014268768</x:v>
      </x:c>
    </x:row>
    <x:row r="14242" ht="23" customHeight="1">
      <x:c r="A14242" s="2" t="str">
        <x:v>REQ-14238</x:v>
      </x:c>
      <x:c r="B14242" s="2" t="n">
        <x:v>19</x:v>
      </x:c>
      <x:c r="C14242" s="2" t="str">
        <x:v>Product</x:v>
      </x:c>
      <x:c r="D14242" s="2" t="str">
        <x:v>Balanced</x:v>
      </x:c>
      <x:c r="E14242" s="16" t="n">
        <x:v>14740</x:v>
      </x:c>
      <x:c r="F14242" s="16" t="n">
        <x:v>1378</x:v>
      </x:c>
      <x:c r="G14242" s="15" t="n">
        <x:f>VLOOKUP(D14242,'Pricing'!$A$6:$E$8,5,FALSE)</x:f>
        <x:v>1.2300000000000002</x:v>
      </x:c>
      <x:c r="H14242" s="15" t="n">
        <x:f>VLOOKUP(D14242,'Pricing'!$A$6:$E$8,4,FALSE)</x:f>
        <x:v>6</x:v>
      </x:c>
      <x:c r="I14242" s="15" t="n">
        <x:f>E14242*G14242/1000000</x:f>
        <x:v>0.018130200000000006</x:v>
      </x:c>
      <x:c r="J14242" s="15" t="n">
        <x:f>F14242*H14242/1000000</x:f>
        <x:v>0.008268</x:v>
      </x:c>
      <x:c r="K14242" s="15" t="n">
        <x:f>SUM(I14242:J14242)</x:f>
        <x:v>0.026398200000000004</x:v>
      </x:c>
    </x:row>
    <x:row r="14243" ht="23" customHeight="1">
      <x:c r="A14243" s="2" t="str">
        <x:v>REQ-14239</x:v>
      </x:c>
      <x:c r="B14243" s="2" t="n">
        <x:v>16</x:v>
      </x:c>
      <x:c r="C14243" s="2" t="str">
        <x:v>Research</x:v>
      </x:c>
      <x:c r="D14243" s="2" t="str">
        <x:v>Swift</x:v>
      </x:c>
      <x:c r="E14243" s="16" t="n">
        <x:v>117874</x:v>
      </x:c>
      <x:c r="F14243" s="16" t="n">
        <x:v>748</x:v>
      </x:c>
      <x:c r="G14243" s="15" t="n">
        <x:f>VLOOKUP(D14243,'Pricing'!$A$6:$E$8,5,FALSE)</x:f>
        <x:v>0.246</x:v>
      </x:c>
      <x:c r="H14243" s="15" t="n">
        <x:f>VLOOKUP(D14243,'Pricing'!$A$6:$E$8,4,FALSE)</x:f>
        <x:v>1.2</x:v>
      </x:c>
      <x:c r="I14243" s="15" t="n">
        <x:f>E14243*G14243/1000000</x:f>
        <x:v>0.028997004</x:v>
      </x:c>
      <x:c r="J14243" s="15" t="n">
        <x:f>F14243*H14243/1000000</x:f>
        <x:v>0.0008976</x:v>
      </x:c>
      <x:c r="K14243" s="15" t="n">
        <x:f>SUM(I14243:J14243)</x:f>
        <x:v>0.029894603999999998</x:v>
      </x:c>
    </x:row>
    <x:row r="14244" ht="23" customHeight="1">
      <x:c r="A14244" s="2" t="str">
        <x:v>REQ-14240</x:v>
      </x:c>
      <x:c r="B14244" s="2" t="n">
        <x:v>28</x:v>
      </x:c>
      <x:c r="C14244" s="2" t="str">
        <x:v>Support</x:v>
      </x:c>
      <x:c r="D14244" s="2" t="str">
        <x:v>Swift</x:v>
      </x:c>
      <x:c r="E14244" s="16" t="n">
        <x:v>34817</x:v>
      </x:c>
      <x:c r="F14244" s="16" t="n">
        <x:v>2368</x:v>
      </x:c>
      <x:c r="G14244" s="15" t="n">
        <x:f>VLOOKUP(D14244,'Pricing'!$A$6:$E$8,5,FALSE)</x:f>
        <x:v>0.246</x:v>
      </x:c>
      <x:c r="H14244" s="15" t="n">
        <x:f>VLOOKUP(D14244,'Pricing'!$A$6:$E$8,4,FALSE)</x:f>
        <x:v>1.2</x:v>
      </x:c>
      <x:c r="I14244" s="15" t="n">
        <x:f>E14244*G14244/1000000</x:f>
        <x:v>0.008564982</x:v>
      </x:c>
      <x:c r="J14244" s="15" t="n">
        <x:f>F14244*H14244/1000000</x:f>
        <x:v>0.0028416</x:v>
      </x:c>
      <x:c r="K14244" s="15" t="n">
        <x:f>SUM(I14244:J14244)</x:f>
        <x:v>0.011406582</x:v>
      </x:c>
    </x:row>
    <x:row r="14245" ht="23" customHeight="1">
      <x:c r="A14245" s="2" t="str">
        <x:v>REQ-14241</x:v>
      </x:c>
      <x:c r="B14245" s="2" t="n">
        <x:v>10</x:v>
      </x:c>
      <x:c r="C14245" s="2" t="str">
        <x:v>Research</x:v>
      </x:c>
      <x:c r="D14245" s="2" t="str">
        <x:v>Balanced</x:v>
      </x:c>
      <x:c r="E14245" s="16" t="n">
        <x:v>89588</x:v>
      </x:c>
      <x:c r="F14245" s="16" t="n">
        <x:v>3469</x:v>
      </x:c>
      <x:c r="G14245" s="15" t="n">
        <x:f>VLOOKUP(D14245,'Pricing'!$A$6:$E$8,5,FALSE)</x:f>
        <x:v>1.2300000000000002</x:v>
      </x:c>
      <x:c r="H14245" s="15" t="n">
        <x:f>VLOOKUP(D14245,'Pricing'!$A$6:$E$8,4,FALSE)</x:f>
        <x:v>6</x:v>
      </x:c>
      <x:c r="I14245" s="15" t="n">
        <x:f>E14245*G14245/1000000</x:f>
        <x:v>0.11019324000000003</x:v>
      </x:c>
      <x:c r="J14245" s="15" t="n">
        <x:f>F14245*H14245/1000000</x:f>
        <x:v>0.020814</x:v>
      </x:c>
      <x:c r="K14245" s="15" t="n">
        <x:f>SUM(I14245:J14245)</x:f>
        <x:v>0.13100724000000002</x:v>
      </x:c>
    </x:row>
    <x:row r="14246" ht="23" customHeight="1">
      <x:c r="A14246" s="2" t="str">
        <x:v>REQ-14242</x:v>
      </x:c>
      <x:c r="B14246" s="2" t="n">
        <x:v>16</x:v>
      </x:c>
      <x:c r="C14246" s="2" t="str">
        <x:v>Product</x:v>
      </x:c>
      <x:c r="D14246" s="2" t="str">
        <x:v>Reasoning</x:v>
      </x:c>
      <x:c r="E14246" s="16" t="n">
        <x:v>80626</x:v>
      </x:c>
      <x:c r="F14246" s="16" t="n">
        <x:v>631</x:v>
      </x:c>
      <x:c r="G14246" s="15" t="n">
        <x:f>VLOOKUP(D14246,'Pricing'!$A$6:$E$8,5,FALSE)</x:f>
        <x:v>4.920000000000001</x:v>
      </x:c>
      <x:c r="H14246" s="15" t="n">
        <x:f>VLOOKUP(D14246,'Pricing'!$A$6:$E$8,4,FALSE)</x:f>
        <x:v>24</x:v>
      </x:c>
      <x:c r="I14246" s="15" t="n">
        <x:f>E14246*G14246/1000000</x:f>
        <x:v>0.39667992</x:v>
      </x:c>
      <x:c r="J14246" s="15" t="n">
        <x:f>F14246*H14246/1000000</x:f>
        <x:v>0.015144</x:v>
      </x:c>
      <x:c r="K14246" s="15" t="n">
        <x:f>SUM(I14246:J14246)</x:f>
        <x:v>0.41182392</x:v>
      </x:c>
    </x:row>
    <x:row r="14247" ht="23" customHeight="1">
      <x:c r="A14247" s="2" t="str">
        <x:v>REQ-14243</x:v>
      </x:c>
      <x:c r="B14247" s="2" t="n">
        <x:v>23</x:v>
      </x:c>
      <x:c r="C14247" s="2" t="str">
        <x:v>Engineering</x:v>
      </x:c>
      <x:c r="D14247" s="2" t="str">
        <x:v>Swift</x:v>
      </x:c>
      <x:c r="E14247" s="16" t="n">
        <x:v>65998</x:v>
      </x:c>
      <x:c r="F14247" s="16" t="n">
        <x:v>461</x:v>
      </x:c>
      <x:c r="G14247" s="15" t="n">
        <x:f>VLOOKUP(D14247,'Pricing'!$A$6:$E$8,5,FALSE)</x:f>
        <x:v>0.246</x:v>
      </x:c>
      <x:c r="H14247" s="15" t="n">
        <x:f>VLOOKUP(D14247,'Pricing'!$A$6:$E$8,4,FALSE)</x:f>
        <x:v>1.2</x:v>
      </x:c>
      <x:c r="I14247" s="15" t="n">
        <x:f>E14247*G14247/1000000</x:f>
        <x:v>0.016235508</x:v>
      </x:c>
      <x:c r="J14247" s="15" t="n">
        <x:f>F14247*H14247/1000000</x:f>
        <x:v>0.0005531999999999999</x:v>
      </x:c>
      <x:c r="K14247" s="15" t="n">
        <x:f>SUM(I14247:J14247)</x:f>
        <x:v>0.016788708</x:v>
      </x:c>
    </x:row>
    <x:row r="14248" ht="23" customHeight="1">
      <x:c r="A14248" s="2" t="str">
        <x:v>REQ-14244</x:v>
      </x:c>
      <x:c r="B14248" s="2" t="n">
        <x:v>7</x:v>
      </x:c>
      <x:c r="C14248" s="2" t="str">
        <x:v>Growth</x:v>
      </x:c>
      <x:c r="D14248" s="2" t="str">
        <x:v>Swift</x:v>
      </x:c>
      <x:c r="E14248" s="16" t="n">
        <x:v>73713</x:v>
      </x:c>
      <x:c r="F14248" s="16" t="n">
        <x:v>3537</x:v>
      </x:c>
      <x:c r="G14248" s="15" t="n">
        <x:f>VLOOKUP(D14248,'Pricing'!$A$6:$E$8,5,FALSE)</x:f>
        <x:v>0.246</x:v>
      </x:c>
      <x:c r="H14248" s="15" t="n">
        <x:f>VLOOKUP(D14248,'Pricing'!$A$6:$E$8,4,FALSE)</x:f>
        <x:v>1.2</x:v>
      </x:c>
      <x:c r="I14248" s="15" t="n">
        <x:f>E14248*G14248/1000000</x:f>
        <x:v>0.018133398000000002</x:v>
      </x:c>
      <x:c r="J14248" s="15" t="n">
        <x:f>F14248*H14248/1000000</x:f>
        <x:v>0.0042444</x:v>
      </x:c>
      <x:c r="K14248" s="15" t="n">
        <x:f>SUM(I14248:J14248)</x:f>
        <x:v>0.022377798</x:v>
      </x:c>
    </x:row>
    <x:row r="14249" ht="23" customHeight="1">
      <x:c r="A14249" s="2" t="str">
        <x:v>REQ-14245</x:v>
      </x:c>
      <x:c r="B14249" s="2" t="n">
        <x:v>5</x:v>
      </x:c>
      <x:c r="C14249" s="2" t="str">
        <x:v>Engineering</x:v>
      </x:c>
      <x:c r="D14249" s="2" t="str">
        <x:v>Swift</x:v>
      </x:c>
      <x:c r="E14249" s="16" t="n">
        <x:v>76825</x:v>
      </x:c>
      <x:c r="F14249" s="16" t="n">
        <x:v>3910</x:v>
      </x:c>
      <x:c r="G14249" s="15" t="n">
        <x:f>VLOOKUP(D14249,'Pricing'!$A$6:$E$8,5,FALSE)</x:f>
        <x:v>0.246</x:v>
      </x:c>
      <x:c r="H14249" s="15" t="n">
        <x:f>VLOOKUP(D14249,'Pricing'!$A$6:$E$8,4,FALSE)</x:f>
        <x:v>1.2</x:v>
      </x:c>
      <x:c r="I14249" s="15" t="n">
        <x:f>E14249*G14249/1000000</x:f>
        <x:v>0.01889895</x:v>
      </x:c>
      <x:c r="J14249" s="15" t="n">
        <x:f>F14249*H14249/1000000</x:f>
        <x:v>0.004692</x:v>
      </x:c>
      <x:c r="K14249" s="15" t="n">
        <x:f>SUM(I14249:J14249)</x:f>
        <x:v>0.02359095</x:v>
      </x:c>
    </x:row>
    <x:row r="14250" ht="23" customHeight="1">
      <x:c r="A14250" s="2" t="str">
        <x:v>REQ-14246</x:v>
      </x:c>
      <x:c r="B14250" s="2" t="n">
        <x:v>27</x:v>
      </x:c>
      <x:c r="C14250" s="2" t="str">
        <x:v>Product</x:v>
      </x:c>
      <x:c r="D14250" s="2" t="str">
        <x:v>Reasoning</x:v>
      </x:c>
      <x:c r="E14250" s="16" t="n">
        <x:v>98083</x:v>
      </x:c>
      <x:c r="F14250" s="16" t="n">
        <x:v>2315</x:v>
      </x:c>
      <x:c r="G14250" s="15" t="n">
        <x:f>VLOOKUP(D14250,'Pricing'!$A$6:$E$8,5,FALSE)</x:f>
        <x:v>4.920000000000001</x:v>
      </x:c>
      <x:c r="H14250" s="15" t="n">
        <x:f>VLOOKUP(D14250,'Pricing'!$A$6:$E$8,4,FALSE)</x:f>
        <x:v>24</x:v>
      </x:c>
      <x:c r="I14250" s="15" t="n">
        <x:f>E14250*G14250/1000000</x:f>
        <x:v>0.4825683600000001</x:v>
      </x:c>
      <x:c r="J14250" s="15" t="n">
        <x:f>F14250*H14250/1000000</x:f>
        <x:v>0.05556</x:v>
      </x:c>
      <x:c r="K14250" s="15" t="n">
        <x:f>SUM(I14250:J14250)</x:f>
        <x:v>0.5381283600000001</x:v>
      </x:c>
    </x:row>
    <x:row r="14251" ht="23" customHeight="1">
      <x:c r="A14251" s="2" t="str">
        <x:v>REQ-14247</x:v>
      </x:c>
      <x:c r="B14251" s="2" t="n">
        <x:v>1</x:v>
      </x:c>
      <x:c r="C14251" s="2" t="str">
        <x:v>Research</x:v>
      </x:c>
      <x:c r="D14251" s="2" t="str">
        <x:v>Balanced</x:v>
      </x:c>
      <x:c r="E14251" s="16" t="n">
        <x:v>15960</x:v>
      </x:c>
      <x:c r="F14251" s="16" t="n">
        <x:v>3771</x:v>
      </x:c>
      <x:c r="G14251" s="15" t="n">
        <x:f>VLOOKUP(D14251,'Pricing'!$A$6:$E$8,5,FALSE)</x:f>
        <x:v>1.2300000000000002</x:v>
      </x:c>
      <x:c r="H14251" s="15" t="n">
        <x:f>VLOOKUP(D14251,'Pricing'!$A$6:$E$8,4,FALSE)</x:f>
        <x:v>6</x:v>
      </x:c>
      <x:c r="I14251" s="15" t="n">
        <x:f>E14251*G14251/1000000</x:f>
        <x:v>0.019630800000000004</x:v>
      </x:c>
      <x:c r="J14251" s="15" t="n">
        <x:f>F14251*H14251/1000000</x:f>
        <x:v>0.022626</x:v>
      </x:c>
      <x:c r="K14251" s="15" t="n">
        <x:f>SUM(I14251:J14251)</x:f>
        <x:v>0.042256800000000004</x:v>
      </x:c>
    </x:row>
    <x:row r="14252" ht="23" customHeight="1">
      <x:c r="A14252" s="2" t="str">
        <x:v>REQ-14248</x:v>
      </x:c>
      <x:c r="B14252" s="2" t="n">
        <x:v>30</x:v>
      </x:c>
      <x:c r="C14252" s="2" t="str">
        <x:v>Support</x:v>
      </x:c>
      <x:c r="D14252" s="2" t="str">
        <x:v>Swift</x:v>
      </x:c>
      <x:c r="E14252" s="16" t="n">
        <x:v>56719</x:v>
      </x:c>
      <x:c r="F14252" s="16" t="n">
        <x:v>1083</x:v>
      </x:c>
      <x:c r="G14252" s="15" t="n">
        <x:f>VLOOKUP(D14252,'Pricing'!$A$6:$E$8,5,FALSE)</x:f>
        <x:v>0.246</x:v>
      </x:c>
      <x:c r="H14252" s="15" t="n">
        <x:f>VLOOKUP(D14252,'Pricing'!$A$6:$E$8,4,FALSE)</x:f>
        <x:v>1.2</x:v>
      </x:c>
      <x:c r="I14252" s="15" t="n">
        <x:f>E14252*G14252/1000000</x:f>
        <x:v>0.013952874</x:v>
      </x:c>
      <x:c r="J14252" s="15" t="n">
        <x:f>F14252*H14252/1000000</x:f>
        <x:v>0.0012996</x:v>
      </x:c>
      <x:c r="K14252" s="15" t="n">
        <x:f>SUM(I14252:J14252)</x:f>
        <x:v>0.015252474</x:v>
      </x:c>
    </x:row>
    <x:row r="14253" ht="23" customHeight="1">
      <x:c r="A14253" s="2" t="str">
        <x:v>REQ-14249</x:v>
      </x:c>
      <x:c r="B14253" s="2" t="n">
        <x:v>2</x:v>
      </x:c>
      <x:c r="C14253" s="2" t="str">
        <x:v>Research</x:v>
      </x:c>
      <x:c r="D14253" s="2" t="str">
        <x:v>Swift</x:v>
      </x:c>
      <x:c r="E14253" s="16" t="n">
        <x:v>70758</x:v>
      </x:c>
      <x:c r="F14253" s="16" t="n">
        <x:v>798</x:v>
      </x:c>
      <x:c r="G14253" s="15" t="n">
        <x:f>VLOOKUP(D14253,'Pricing'!$A$6:$E$8,5,FALSE)</x:f>
        <x:v>0.246</x:v>
      </x:c>
      <x:c r="H14253" s="15" t="n">
        <x:f>VLOOKUP(D14253,'Pricing'!$A$6:$E$8,4,FALSE)</x:f>
        <x:v>1.2</x:v>
      </x:c>
      <x:c r="I14253" s="15" t="n">
        <x:f>E14253*G14253/1000000</x:f>
        <x:v>0.017406468</x:v>
      </x:c>
      <x:c r="J14253" s="15" t="n">
        <x:f>F14253*H14253/1000000</x:f>
        <x:v>0.0009575999999999999</x:v>
      </x:c>
      <x:c r="K14253" s="15" t="n">
        <x:f>SUM(I14253:J14253)</x:f>
        <x:v>0.018364068</x:v>
      </x:c>
    </x:row>
    <x:row r="14254" ht="23" customHeight="1">
      <x:c r="A14254" s="2" t="str">
        <x:v>REQ-14250</x:v>
      </x:c>
      <x:c r="B14254" s="2" t="n">
        <x:v>27</x:v>
      </x:c>
      <x:c r="C14254" s="2" t="str">
        <x:v>Growth</x:v>
      </x:c>
      <x:c r="D14254" s="2" t="str">
        <x:v>Swift</x:v>
      </x:c>
      <x:c r="E14254" s="16" t="n">
        <x:v>71527</x:v>
      </x:c>
      <x:c r="F14254" s="16" t="n">
        <x:v>690</x:v>
      </x:c>
      <x:c r="G14254" s="15" t="n">
        <x:f>VLOOKUP(D14254,'Pricing'!$A$6:$E$8,5,FALSE)</x:f>
        <x:v>0.246</x:v>
      </x:c>
      <x:c r="H14254" s="15" t="n">
        <x:f>VLOOKUP(D14254,'Pricing'!$A$6:$E$8,4,FALSE)</x:f>
        <x:v>1.2</x:v>
      </x:c>
      <x:c r="I14254" s="15" t="n">
        <x:f>E14254*G14254/1000000</x:f>
        <x:v>0.017595641999999998</x:v>
      </x:c>
      <x:c r="J14254" s="15" t="n">
        <x:f>F14254*H14254/1000000</x:f>
        <x:v>0.000828</x:v>
      </x:c>
      <x:c r="K14254" s="15" t="n">
        <x:f>SUM(I14254:J14254)</x:f>
        <x:v>0.018423641999999997</x:v>
      </x:c>
    </x:row>
    <x:row r="14255" ht="23" customHeight="1">
      <x:c r="A14255" s="2" t="str">
        <x:v>REQ-14251</x:v>
      </x:c>
      <x:c r="B14255" s="2" t="n">
        <x:v>19</x:v>
      </x:c>
      <x:c r="C14255" s="2" t="str">
        <x:v>Operations</x:v>
      </x:c>
      <x:c r="D14255" s="2" t="str">
        <x:v>Balanced</x:v>
      </x:c>
      <x:c r="E14255" s="16" t="n">
        <x:v>118757</x:v>
      </x:c>
      <x:c r="F14255" s="16" t="n">
        <x:v>721</x:v>
      </x:c>
      <x:c r="G14255" s="15" t="n">
        <x:f>VLOOKUP(D14255,'Pricing'!$A$6:$E$8,5,FALSE)</x:f>
        <x:v>1.2300000000000002</x:v>
      </x:c>
      <x:c r="H14255" s="15" t="n">
        <x:f>VLOOKUP(D14255,'Pricing'!$A$6:$E$8,4,FALSE)</x:f>
        <x:v>6</x:v>
      </x:c>
      <x:c r="I14255" s="15" t="n">
        <x:f>E14255*G14255/1000000</x:f>
        <x:v>0.14607111</x:v>
      </x:c>
      <x:c r="J14255" s="15" t="n">
        <x:f>F14255*H14255/1000000</x:f>
        <x:v>0.004326</x:v>
      </x:c>
      <x:c r="K14255" s="15" t="n">
        <x:f>SUM(I14255:J14255)</x:f>
        <x:v>0.15039711</x:v>
      </x:c>
    </x:row>
    <x:row r="14256" ht="23" customHeight="1">
      <x:c r="A14256" s="2" t="str">
        <x:v>REQ-14252</x:v>
      </x:c>
      <x:c r="B14256" s="2" t="n">
        <x:v>27</x:v>
      </x:c>
      <x:c r="C14256" s="2" t="str">
        <x:v>Support</x:v>
      </x:c>
      <x:c r="D14256" s="2" t="str">
        <x:v>Reasoning</x:v>
      </x:c>
      <x:c r="E14256" s="16" t="n">
        <x:v>8343</x:v>
      </x:c>
      <x:c r="F14256" s="16" t="n">
        <x:v>952</x:v>
      </x:c>
      <x:c r="G14256" s="15" t="n">
        <x:f>VLOOKUP(D14256,'Pricing'!$A$6:$E$8,5,FALSE)</x:f>
        <x:v>4.920000000000001</x:v>
      </x:c>
      <x:c r="H14256" s="15" t="n">
        <x:f>VLOOKUP(D14256,'Pricing'!$A$6:$E$8,4,FALSE)</x:f>
        <x:v>24</x:v>
      </x:c>
      <x:c r="I14256" s="15" t="n">
        <x:f>E14256*G14256/1000000</x:f>
        <x:v>0.041047560000000004</x:v>
      </x:c>
      <x:c r="J14256" s="15" t="n">
        <x:f>F14256*H14256/1000000</x:f>
        <x:v>0.022848</x:v>
      </x:c>
      <x:c r="K14256" s="15" t="n">
        <x:f>SUM(I14256:J14256)</x:f>
        <x:v>0.06389556</x:v>
      </x:c>
    </x:row>
    <x:row r="14257" ht="23" customHeight="1">
      <x:c r="A14257" s="2" t="str">
        <x:v>REQ-14253</x:v>
      </x:c>
      <x:c r="B14257" s="2" t="n">
        <x:v>7</x:v>
      </x:c>
      <x:c r="C14257" s="2" t="str">
        <x:v>Engineering</x:v>
      </x:c>
      <x:c r="D14257" s="2" t="str">
        <x:v>Swift</x:v>
      </x:c>
      <x:c r="E14257" s="16" t="n">
        <x:v>61822</x:v>
      </x:c>
      <x:c r="F14257" s="16" t="n">
        <x:v>3028</x:v>
      </x:c>
      <x:c r="G14257" s="15" t="n">
        <x:f>VLOOKUP(D14257,'Pricing'!$A$6:$E$8,5,FALSE)</x:f>
        <x:v>0.246</x:v>
      </x:c>
      <x:c r="H14257" s="15" t="n">
        <x:f>VLOOKUP(D14257,'Pricing'!$A$6:$E$8,4,FALSE)</x:f>
        <x:v>1.2</x:v>
      </x:c>
      <x:c r="I14257" s="15" t="n">
        <x:f>E14257*G14257/1000000</x:f>
        <x:v>0.015208211999999999</x:v>
      </x:c>
      <x:c r="J14257" s="15" t="n">
        <x:f>F14257*H14257/1000000</x:f>
        <x:v>0.0036336</x:v>
      </x:c>
      <x:c r="K14257" s="15" t="n">
        <x:f>SUM(I14257:J14257)</x:f>
        <x:v>0.018841812</x:v>
      </x:c>
    </x:row>
    <x:row r="14258" ht="23" customHeight="1">
      <x:c r="A14258" s="2" t="str">
        <x:v>REQ-14254</x:v>
      </x:c>
      <x:c r="B14258" s="2" t="n">
        <x:v>16</x:v>
      </x:c>
      <x:c r="C14258" s="2" t="str">
        <x:v>Product</x:v>
      </x:c>
      <x:c r="D14258" s="2" t="str">
        <x:v>Swift</x:v>
      </x:c>
      <x:c r="E14258" s="16" t="n">
        <x:v>41454</x:v>
      </x:c>
      <x:c r="F14258" s="16" t="n">
        <x:v>1491</x:v>
      </x:c>
      <x:c r="G14258" s="15" t="n">
        <x:f>VLOOKUP(D14258,'Pricing'!$A$6:$E$8,5,FALSE)</x:f>
        <x:v>0.246</x:v>
      </x:c>
      <x:c r="H14258" s="15" t="n">
        <x:f>VLOOKUP(D14258,'Pricing'!$A$6:$E$8,4,FALSE)</x:f>
        <x:v>1.2</x:v>
      </x:c>
      <x:c r="I14258" s="15" t="n">
        <x:f>E14258*G14258/1000000</x:f>
        <x:v>0.010197683999999999</x:v>
      </x:c>
      <x:c r="J14258" s="15" t="n">
        <x:f>F14258*H14258/1000000</x:f>
        <x:v>0.0017892000000000001</x:v>
      </x:c>
      <x:c r="K14258" s="15" t="n">
        <x:f>SUM(I14258:J14258)</x:f>
        <x:v>0.011986883999999998</x:v>
      </x:c>
    </x:row>
    <x:row r="14259" ht="23" customHeight="1">
      <x:c r="A14259" s="2" t="str">
        <x:v>REQ-14255</x:v>
      </x:c>
      <x:c r="B14259" s="2" t="n">
        <x:v>11</x:v>
      </x:c>
      <x:c r="C14259" s="2" t="str">
        <x:v>Research</x:v>
      </x:c>
      <x:c r="D14259" s="2" t="str">
        <x:v>Swift</x:v>
      </x:c>
      <x:c r="E14259" s="16" t="n">
        <x:v>30481</x:v>
      </x:c>
      <x:c r="F14259" s="16" t="n">
        <x:v>3179</x:v>
      </x:c>
      <x:c r="G14259" s="15" t="n">
        <x:f>VLOOKUP(D14259,'Pricing'!$A$6:$E$8,5,FALSE)</x:f>
        <x:v>0.246</x:v>
      </x:c>
      <x:c r="H14259" s="15" t="n">
        <x:f>VLOOKUP(D14259,'Pricing'!$A$6:$E$8,4,FALSE)</x:f>
        <x:v>1.2</x:v>
      </x:c>
      <x:c r="I14259" s="15" t="n">
        <x:f>E14259*G14259/1000000</x:f>
        <x:v>0.007498326</x:v>
      </x:c>
      <x:c r="J14259" s="15" t="n">
        <x:f>F14259*H14259/1000000</x:f>
        <x:v>0.0038147999999999997</x:v>
      </x:c>
      <x:c r="K14259" s="15" t="n">
        <x:f>SUM(I14259:J14259)</x:f>
        <x:v>0.011313126</x:v>
      </x:c>
    </x:row>
    <x:row r="14260" ht="23" customHeight="1">
      <x:c r="A14260" s="2" t="str">
        <x:v>REQ-14256</x:v>
      </x:c>
      <x:c r="B14260" s="2" t="n">
        <x:v>20</x:v>
      </x:c>
      <x:c r="C14260" s="2" t="str">
        <x:v>Growth</x:v>
      </x:c>
      <x:c r="D14260" s="2" t="str">
        <x:v>Swift</x:v>
      </x:c>
      <x:c r="E14260" s="16" t="n">
        <x:v>34841</x:v>
      </x:c>
      <x:c r="F14260" s="16" t="n">
        <x:v>2537</x:v>
      </x:c>
      <x:c r="G14260" s="15" t="n">
        <x:f>VLOOKUP(D14260,'Pricing'!$A$6:$E$8,5,FALSE)</x:f>
        <x:v>0.246</x:v>
      </x:c>
      <x:c r="H14260" s="15" t="n">
        <x:f>VLOOKUP(D14260,'Pricing'!$A$6:$E$8,4,FALSE)</x:f>
        <x:v>1.2</x:v>
      </x:c>
      <x:c r="I14260" s="15" t="n">
        <x:f>E14260*G14260/1000000</x:f>
        <x:v>0.008570886</x:v>
      </x:c>
      <x:c r="J14260" s="15" t="n">
        <x:f>F14260*H14260/1000000</x:f>
        <x:v>0.0030444</x:v>
      </x:c>
      <x:c r="K14260" s="15" t="n">
        <x:f>SUM(I14260:J14260)</x:f>
        <x:v>0.011615285999999999</x:v>
      </x:c>
    </x:row>
    <x:row r="14261" ht="23" customHeight="1">
      <x:c r="A14261" s="2" t="str">
        <x:v>REQ-14257</x:v>
      </x:c>
      <x:c r="B14261" s="2" t="n">
        <x:v>4</x:v>
      </x:c>
      <x:c r="C14261" s="2" t="str">
        <x:v>Research</x:v>
      </x:c>
      <x:c r="D14261" s="2" t="str">
        <x:v>Swift</x:v>
      </x:c>
      <x:c r="E14261" s="16" t="n">
        <x:v>57546</x:v>
      </x:c>
      <x:c r="F14261" s="16" t="n">
        <x:v>3893</x:v>
      </x:c>
      <x:c r="G14261" s="15" t="n">
        <x:f>VLOOKUP(D14261,'Pricing'!$A$6:$E$8,5,FALSE)</x:f>
        <x:v>0.246</x:v>
      </x:c>
      <x:c r="H14261" s="15" t="n">
        <x:f>VLOOKUP(D14261,'Pricing'!$A$6:$E$8,4,FALSE)</x:f>
        <x:v>1.2</x:v>
      </x:c>
      <x:c r="I14261" s="15" t="n">
        <x:f>E14261*G14261/1000000</x:f>
        <x:v>0.014156315999999999</x:v>
      </x:c>
      <x:c r="J14261" s="15" t="n">
        <x:f>F14261*H14261/1000000</x:f>
        <x:v>0.0046716</x:v>
      </x:c>
      <x:c r="K14261" s="15" t="n">
        <x:f>SUM(I14261:J14261)</x:f>
        <x:v>0.018827916</x:v>
      </x:c>
    </x:row>
    <x:row r="14262" ht="23" customHeight="1">
      <x:c r="A14262" s="2" t="str">
        <x:v>REQ-14258</x:v>
      </x:c>
      <x:c r="B14262" s="2" t="n">
        <x:v>29</x:v>
      </x:c>
      <x:c r="C14262" s="2" t="str">
        <x:v>Growth</x:v>
      </x:c>
      <x:c r="D14262" s="2" t="str">
        <x:v>Swift</x:v>
      </x:c>
      <x:c r="E14262" s="16" t="n">
        <x:v>17977</x:v>
      </x:c>
      <x:c r="F14262" s="16" t="n">
        <x:v>2352</x:v>
      </x:c>
      <x:c r="G14262" s="15" t="n">
        <x:f>VLOOKUP(D14262,'Pricing'!$A$6:$E$8,5,FALSE)</x:f>
        <x:v>0.246</x:v>
      </x:c>
      <x:c r="H14262" s="15" t="n">
        <x:f>VLOOKUP(D14262,'Pricing'!$A$6:$E$8,4,FALSE)</x:f>
        <x:v>1.2</x:v>
      </x:c>
      <x:c r="I14262" s="15" t="n">
        <x:f>E14262*G14262/1000000</x:f>
        <x:v>0.004422341999999999</x:v>
      </x:c>
      <x:c r="J14262" s="15" t="n">
        <x:f>F14262*H14262/1000000</x:f>
        <x:v>0.0028224</x:v>
      </x:c>
      <x:c r="K14262" s="15" t="n">
        <x:f>SUM(I14262:J14262)</x:f>
        <x:v>0.007244741999999999</x:v>
      </x:c>
    </x:row>
    <x:row r="14263" ht="23" customHeight="1">
      <x:c r="A14263" s="2" t="str">
        <x:v>REQ-14259</x:v>
      </x:c>
      <x:c r="B14263" s="2" t="n">
        <x:v>9</x:v>
      </x:c>
      <x:c r="C14263" s="2" t="str">
        <x:v>Operations</x:v>
      </x:c>
      <x:c r="D14263" s="2" t="str">
        <x:v>Swift</x:v>
      </x:c>
      <x:c r="E14263" s="16" t="n">
        <x:v>100038</x:v>
      </x:c>
      <x:c r="F14263" s="16" t="n">
        <x:v>345</x:v>
      </x:c>
      <x:c r="G14263" s="15" t="n">
        <x:f>VLOOKUP(D14263,'Pricing'!$A$6:$E$8,5,FALSE)</x:f>
        <x:v>0.246</x:v>
      </x:c>
      <x:c r="H14263" s="15" t="n">
        <x:f>VLOOKUP(D14263,'Pricing'!$A$6:$E$8,4,FALSE)</x:f>
        <x:v>1.2</x:v>
      </x:c>
      <x:c r="I14263" s="15" t="n">
        <x:f>E14263*G14263/1000000</x:f>
        <x:v>0.024609348</x:v>
      </x:c>
      <x:c r="J14263" s="15" t="n">
        <x:f>F14263*H14263/1000000</x:f>
        <x:v>0.000414</x:v>
      </x:c>
      <x:c r="K14263" s="15" t="n">
        <x:f>SUM(I14263:J14263)</x:f>
        <x:v>0.025023348</x:v>
      </x:c>
    </x:row>
    <x:row r="14264" ht="23" customHeight="1">
      <x:c r="A14264" s="2" t="str">
        <x:v>REQ-14260</x:v>
      </x:c>
      <x:c r="B14264" s="2" t="n">
        <x:v>10</x:v>
      </x:c>
      <x:c r="C14264" s="2" t="str">
        <x:v>Product</x:v>
      </x:c>
      <x:c r="D14264" s="2" t="str">
        <x:v>Balanced</x:v>
      </x:c>
      <x:c r="E14264" s="16" t="n">
        <x:v>75257</x:v>
      </x:c>
      <x:c r="F14264" s="16" t="n">
        <x:v>2774</x:v>
      </x:c>
      <x:c r="G14264" s="15" t="n">
        <x:f>VLOOKUP(D14264,'Pricing'!$A$6:$E$8,5,FALSE)</x:f>
        <x:v>1.2300000000000002</x:v>
      </x:c>
      <x:c r="H14264" s="15" t="n">
        <x:f>VLOOKUP(D14264,'Pricing'!$A$6:$E$8,4,FALSE)</x:f>
        <x:v>6</x:v>
      </x:c>
      <x:c r="I14264" s="15" t="n">
        <x:f>E14264*G14264/1000000</x:f>
        <x:v>0.09256611000000002</x:v>
      </x:c>
      <x:c r="J14264" s="15" t="n">
        <x:f>F14264*H14264/1000000</x:f>
        <x:v>0.016644</x:v>
      </x:c>
      <x:c r="K14264" s="15" t="n">
        <x:f>SUM(I14264:J14264)</x:f>
        <x:v>0.10921011000000003</x:v>
      </x:c>
    </x:row>
    <x:row r="14265" ht="23" customHeight="1">
      <x:c r="A14265" s="2" t="str">
        <x:v>REQ-14261</x:v>
      </x:c>
      <x:c r="B14265" s="2" t="n">
        <x:v>24</x:v>
      </x:c>
      <x:c r="C14265" s="2" t="str">
        <x:v>Engineering</x:v>
      </x:c>
      <x:c r="D14265" s="2" t="str">
        <x:v>Swift</x:v>
      </x:c>
      <x:c r="E14265" s="16" t="n">
        <x:v>79408</x:v>
      </x:c>
      <x:c r="F14265" s="16" t="n">
        <x:v>1747</x:v>
      </x:c>
      <x:c r="G14265" s="15" t="n">
        <x:f>VLOOKUP(D14265,'Pricing'!$A$6:$E$8,5,FALSE)</x:f>
        <x:v>0.246</x:v>
      </x:c>
      <x:c r="H14265" s="15" t="n">
        <x:f>VLOOKUP(D14265,'Pricing'!$A$6:$E$8,4,FALSE)</x:f>
        <x:v>1.2</x:v>
      </x:c>
      <x:c r="I14265" s="15" t="n">
        <x:f>E14265*G14265/1000000</x:f>
        <x:v>0.019534368</x:v>
      </x:c>
      <x:c r="J14265" s="15" t="n">
        <x:f>F14265*H14265/1000000</x:f>
        <x:v>0.0020964</x:v>
      </x:c>
      <x:c r="K14265" s="15" t="n">
        <x:f>SUM(I14265:J14265)</x:f>
        <x:v>0.021630768</x:v>
      </x:c>
    </x:row>
    <x:row r="14266" ht="23" customHeight="1">
      <x:c r="A14266" s="2" t="str">
        <x:v>REQ-14262</x:v>
      </x:c>
      <x:c r="B14266" s="2" t="n">
        <x:v>7</x:v>
      </x:c>
      <x:c r="C14266" s="2" t="str">
        <x:v>Support</x:v>
      </x:c>
      <x:c r="D14266" s="2" t="str">
        <x:v>Balanced</x:v>
      </x:c>
      <x:c r="E14266" s="16" t="n">
        <x:v>88778</x:v>
      </x:c>
      <x:c r="F14266" s="16" t="n">
        <x:v>1066</x:v>
      </x:c>
      <x:c r="G14266" s="15" t="n">
        <x:f>VLOOKUP(D14266,'Pricing'!$A$6:$E$8,5,FALSE)</x:f>
        <x:v>1.2300000000000002</x:v>
      </x:c>
      <x:c r="H14266" s="15" t="n">
        <x:f>VLOOKUP(D14266,'Pricing'!$A$6:$E$8,4,FALSE)</x:f>
        <x:v>6</x:v>
      </x:c>
      <x:c r="I14266" s="15" t="n">
        <x:f>E14266*G14266/1000000</x:f>
        <x:v>0.10919694000000002</x:v>
      </x:c>
      <x:c r="J14266" s="15" t="n">
        <x:f>F14266*H14266/1000000</x:f>
        <x:v>0.006396</x:v>
      </x:c>
      <x:c r="K14266" s="15" t="n">
        <x:f>SUM(I14266:J14266)</x:f>
        <x:v>0.11559294000000002</x:v>
      </x:c>
    </x:row>
    <x:row r="14267" ht="23" customHeight="1">
      <x:c r="A14267" s="2" t="str">
        <x:v>REQ-14263</x:v>
      </x:c>
      <x:c r="B14267" s="2" t="n">
        <x:v>15</x:v>
      </x:c>
      <x:c r="C14267" s="2" t="str">
        <x:v>Operations</x:v>
      </x:c>
      <x:c r="D14267" s="2" t="str">
        <x:v>Swift</x:v>
      </x:c>
      <x:c r="E14267" s="16" t="n">
        <x:v>99445</x:v>
      </x:c>
      <x:c r="F14267" s="16" t="n">
        <x:v>1298</x:v>
      </x:c>
      <x:c r="G14267" s="15" t="n">
        <x:f>VLOOKUP(D14267,'Pricing'!$A$6:$E$8,5,FALSE)</x:f>
        <x:v>0.246</x:v>
      </x:c>
      <x:c r="H14267" s="15" t="n">
        <x:f>VLOOKUP(D14267,'Pricing'!$A$6:$E$8,4,FALSE)</x:f>
        <x:v>1.2</x:v>
      </x:c>
      <x:c r="I14267" s="15" t="n">
        <x:f>E14267*G14267/1000000</x:f>
        <x:v>0.02446347</x:v>
      </x:c>
      <x:c r="J14267" s="15" t="n">
        <x:f>F14267*H14267/1000000</x:f>
        <x:v>0.0015576</x:v>
      </x:c>
      <x:c r="K14267" s="15" t="n">
        <x:f>SUM(I14267:J14267)</x:f>
        <x:v>0.02602107</x:v>
      </x:c>
    </x:row>
    <x:row r="14268" ht="23" customHeight="1">
      <x:c r="A14268" s="2" t="str">
        <x:v>REQ-14264</x:v>
      </x:c>
      <x:c r="B14268" s="2" t="n">
        <x:v>18</x:v>
      </x:c>
      <x:c r="C14268" s="2" t="str">
        <x:v>Support</x:v>
      </x:c>
      <x:c r="D14268" s="2" t="str">
        <x:v>Balanced</x:v>
      </x:c>
      <x:c r="E14268" s="16" t="n">
        <x:v>100915</x:v>
      </x:c>
      <x:c r="F14268" s="16" t="n">
        <x:v>1472</x:v>
      </x:c>
      <x:c r="G14268" s="15" t="n">
        <x:f>VLOOKUP(D14268,'Pricing'!$A$6:$E$8,5,FALSE)</x:f>
        <x:v>1.2300000000000002</x:v>
      </x:c>
      <x:c r="H14268" s="15" t="n">
        <x:f>VLOOKUP(D14268,'Pricing'!$A$6:$E$8,4,FALSE)</x:f>
        <x:v>6</x:v>
      </x:c>
      <x:c r="I14268" s="15" t="n">
        <x:f>E14268*G14268/1000000</x:f>
        <x:v>0.12412545000000003</x:v>
      </x:c>
      <x:c r="J14268" s="15" t="n">
        <x:f>F14268*H14268/1000000</x:f>
        <x:v>0.008832</x:v>
      </x:c>
      <x:c r="K14268" s="15" t="n">
        <x:f>SUM(I14268:J14268)</x:f>
        <x:v>0.13295745000000003</x:v>
      </x:c>
    </x:row>
    <x:row r="14269" ht="23" customHeight="1">
      <x:c r="A14269" s="2" t="str">
        <x:v>REQ-14265</x:v>
      </x:c>
      <x:c r="B14269" s="2" t="n">
        <x:v>25</x:v>
      </x:c>
      <x:c r="C14269" s="2" t="str">
        <x:v>Research</x:v>
      </x:c>
      <x:c r="D14269" s="2" t="str">
        <x:v>Swift</x:v>
      </x:c>
      <x:c r="E14269" s="16" t="n">
        <x:v>26219</x:v>
      </x:c>
      <x:c r="F14269" s="16" t="n">
        <x:v>2887</x:v>
      </x:c>
      <x:c r="G14269" s="15" t="n">
        <x:f>VLOOKUP(D14269,'Pricing'!$A$6:$E$8,5,FALSE)</x:f>
        <x:v>0.246</x:v>
      </x:c>
      <x:c r="H14269" s="15" t="n">
        <x:f>VLOOKUP(D14269,'Pricing'!$A$6:$E$8,4,FALSE)</x:f>
        <x:v>1.2</x:v>
      </x:c>
      <x:c r="I14269" s="15" t="n">
        <x:f>E14269*G14269/1000000</x:f>
        <x:v>0.0064498739999999995</x:v>
      </x:c>
      <x:c r="J14269" s="15" t="n">
        <x:f>F14269*H14269/1000000</x:f>
        <x:v>0.0034644000000000003</x:v>
      </x:c>
      <x:c r="K14269" s="15" t="n">
        <x:f>SUM(I14269:J14269)</x:f>
        <x:v>0.009914274</x:v>
      </x:c>
    </x:row>
    <x:row r="14270" ht="23" customHeight="1">
      <x:c r="A14270" s="2" t="str">
        <x:v>REQ-14266</x:v>
      </x:c>
      <x:c r="B14270" s="2" t="n">
        <x:v>17</x:v>
      </x:c>
      <x:c r="C14270" s="2" t="str">
        <x:v>Support</x:v>
      </x:c>
      <x:c r="D14270" s="2" t="str">
        <x:v>Balanced</x:v>
      </x:c>
      <x:c r="E14270" s="16" t="n">
        <x:v>59685</x:v>
      </x:c>
      <x:c r="F14270" s="16" t="n">
        <x:v>3295</x:v>
      </x:c>
      <x:c r="G14270" s="15" t="n">
        <x:f>VLOOKUP(D14270,'Pricing'!$A$6:$E$8,5,FALSE)</x:f>
        <x:v>1.2300000000000002</x:v>
      </x:c>
      <x:c r="H14270" s="15" t="n">
        <x:f>VLOOKUP(D14270,'Pricing'!$A$6:$E$8,4,FALSE)</x:f>
        <x:v>6</x:v>
      </x:c>
      <x:c r="I14270" s="15" t="n">
        <x:f>E14270*G14270/1000000</x:f>
        <x:v>0.07341255000000002</x:v>
      </x:c>
      <x:c r="J14270" s="15" t="n">
        <x:f>F14270*H14270/1000000</x:f>
        <x:v>0.01977</x:v>
      </x:c>
      <x:c r="K14270" s="15" t="n">
        <x:f>SUM(I14270:J14270)</x:f>
        <x:v>0.09318255000000002</x:v>
      </x:c>
    </x:row>
    <x:row r="14271" ht="23" customHeight="1">
      <x:c r="A14271" s="2" t="str">
        <x:v>REQ-14267</x:v>
      </x:c>
      <x:c r="B14271" s="2" t="n">
        <x:v>6</x:v>
      </x:c>
      <x:c r="C14271" s="2" t="str">
        <x:v>Operations</x:v>
      </x:c>
      <x:c r="D14271" s="2" t="str">
        <x:v>Swift</x:v>
      </x:c>
      <x:c r="E14271" s="16" t="n">
        <x:v>58080</x:v>
      </x:c>
      <x:c r="F14271" s="16" t="n">
        <x:v>778</x:v>
      </x:c>
      <x:c r="G14271" s="15" t="n">
        <x:f>VLOOKUP(D14271,'Pricing'!$A$6:$E$8,5,FALSE)</x:f>
        <x:v>0.246</x:v>
      </x:c>
      <x:c r="H14271" s="15" t="n">
        <x:f>VLOOKUP(D14271,'Pricing'!$A$6:$E$8,4,FALSE)</x:f>
        <x:v>1.2</x:v>
      </x:c>
      <x:c r="I14271" s="15" t="n">
        <x:f>E14271*G14271/1000000</x:f>
        <x:v>0.01428768</x:v>
      </x:c>
      <x:c r="J14271" s="15" t="n">
        <x:f>F14271*H14271/1000000</x:f>
        <x:v>0.0009335999999999999</x:v>
      </x:c>
      <x:c r="K14271" s="15" t="n">
        <x:f>SUM(I14271:J14271)</x:f>
        <x:v>0.01522128</x:v>
      </x:c>
    </x:row>
    <x:row r="14272" ht="23" customHeight="1">
      <x:c r="A14272" s="2" t="str">
        <x:v>REQ-14268</x:v>
      </x:c>
      <x:c r="B14272" s="2" t="n">
        <x:v>26</x:v>
      </x:c>
      <x:c r="C14272" s="2" t="str">
        <x:v>Growth</x:v>
      </x:c>
      <x:c r="D14272" s="2" t="str">
        <x:v>Swift</x:v>
      </x:c>
      <x:c r="E14272" s="16" t="n">
        <x:v>13690</x:v>
      </x:c>
      <x:c r="F14272" s="16" t="n">
        <x:v>950</x:v>
      </x:c>
      <x:c r="G14272" s="15" t="n">
        <x:f>VLOOKUP(D14272,'Pricing'!$A$6:$E$8,5,FALSE)</x:f>
        <x:v>0.246</x:v>
      </x:c>
      <x:c r="H14272" s="15" t="n">
        <x:f>VLOOKUP(D14272,'Pricing'!$A$6:$E$8,4,FALSE)</x:f>
        <x:v>1.2</x:v>
      </x:c>
      <x:c r="I14272" s="15" t="n">
        <x:f>E14272*G14272/1000000</x:f>
        <x:v>0.0033677399999999997</x:v>
      </x:c>
      <x:c r="J14272" s="15" t="n">
        <x:f>F14272*H14272/1000000</x:f>
        <x:v>0.00114</x:v>
      </x:c>
      <x:c r="K14272" s="15" t="n">
        <x:f>SUM(I14272:J14272)</x:f>
        <x:v>0.00450774</x:v>
      </x:c>
    </x:row>
    <x:row r="14273" ht="23" customHeight="1">
      <x:c r="A14273" s="2" t="str">
        <x:v>REQ-14269</x:v>
      </x:c>
      <x:c r="B14273" s="2" t="n">
        <x:v>10</x:v>
      </x:c>
      <x:c r="C14273" s="2" t="str">
        <x:v>Engineering</x:v>
      </x:c>
      <x:c r="D14273" s="2" t="str">
        <x:v>Balanced</x:v>
      </x:c>
      <x:c r="E14273" s="16" t="n">
        <x:v>92692</x:v>
      </x:c>
      <x:c r="F14273" s="16" t="n">
        <x:v>1566</x:v>
      </x:c>
      <x:c r="G14273" s="15" t="n">
        <x:f>VLOOKUP(D14273,'Pricing'!$A$6:$E$8,5,FALSE)</x:f>
        <x:v>1.2300000000000002</x:v>
      </x:c>
      <x:c r="H14273" s="15" t="n">
        <x:f>VLOOKUP(D14273,'Pricing'!$A$6:$E$8,4,FALSE)</x:f>
        <x:v>6</x:v>
      </x:c>
      <x:c r="I14273" s="15" t="n">
        <x:f>E14273*G14273/1000000</x:f>
        <x:v>0.11401116000000001</x:v>
      </x:c>
      <x:c r="J14273" s="15" t="n">
        <x:f>F14273*H14273/1000000</x:f>
        <x:v>0.009396</x:v>
      </x:c>
      <x:c r="K14273" s="15" t="n">
        <x:f>SUM(I14273:J14273)</x:f>
        <x:v>0.12340716000000002</x:v>
      </x:c>
    </x:row>
    <x:row r="14274" ht="23" customHeight="1">
      <x:c r="A14274" s="2" t="str">
        <x:v>REQ-14270</x:v>
      </x:c>
      <x:c r="B14274" s="2" t="n">
        <x:v>29</x:v>
      </x:c>
      <x:c r="C14274" s="2" t="str">
        <x:v>Support</x:v>
      </x:c>
      <x:c r="D14274" s="2" t="str">
        <x:v>Swift</x:v>
      </x:c>
      <x:c r="E14274" s="16" t="n">
        <x:v>115299</x:v>
      </x:c>
      <x:c r="F14274" s="16" t="n">
        <x:v>846</x:v>
      </x:c>
      <x:c r="G14274" s="15" t="n">
        <x:f>VLOOKUP(D14274,'Pricing'!$A$6:$E$8,5,FALSE)</x:f>
        <x:v>0.246</x:v>
      </x:c>
      <x:c r="H14274" s="15" t="n">
        <x:f>VLOOKUP(D14274,'Pricing'!$A$6:$E$8,4,FALSE)</x:f>
        <x:v>1.2</x:v>
      </x:c>
      <x:c r="I14274" s="15" t="n">
        <x:f>E14274*G14274/1000000</x:f>
        <x:v>0.028363554</x:v>
      </x:c>
      <x:c r="J14274" s="15" t="n">
        <x:f>F14274*H14274/1000000</x:f>
        <x:v>0.0010152</x:v>
      </x:c>
      <x:c r="K14274" s="15" t="n">
        <x:f>SUM(I14274:J14274)</x:f>
        <x:v>0.029378754</x:v>
      </x:c>
    </x:row>
    <x:row r="14275" ht="23" customHeight="1">
      <x:c r="A14275" s="2" t="str">
        <x:v>REQ-14271</x:v>
      </x:c>
      <x:c r="B14275" s="2" t="n">
        <x:v>6</x:v>
      </x:c>
      <x:c r="C14275" s="2" t="str">
        <x:v>Research</x:v>
      </x:c>
      <x:c r="D14275" s="2" t="str">
        <x:v>Swift</x:v>
      </x:c>
      <x:c r="E14275" s="16" t="n">
        <x:v>31617</x:v>
      </x:c>
      <x:c r="F14275" s="16" t="n">
        <x:v>1601</x:v>
      </x:c>
      <x:c r="G14275" s="15" t="n">
        <x:f>VLOOKUP(D14275,'Pricing'!$A$6:$E$8,5,FALSE)</x:f>
        <x:v>0.246</x:v>
      </x:c>
      <x:c r="H14275" s="15" t="n">
        <x:f>VLOOKUP(D14275,'Pricing'!$A$6:$E$8,4,FALSE)</x:f>
        <x:v>1.2</x:v>
      </x:c>
      <x:c r="I14275" s="15" t="n">
        <x:f>E14275*G14275/1000000</x:f>
        <x:v>0.0077777820000000004</x:v>
      </x:c>
      <x:c r="J14275" s="15" t="n">
        <x:f>F14275*H14275/1000000</x:f>
        <x:v>0.0019211999999999999</x:v>
      </x:c>
      <x:c r="K14275" s="15" t="n">
        <x:f>SUM(I14275:J14275)</x:f>
        <x:v>0.009698982</x:v>
      </x:c>
    </x:row>
    <x:row r="14276" ht="23" customHeight="1">
      <x:c r="A14276" s="2" t="str">
        <x:v>REQ-14272</x:v>
      </x:c>
      <x:c r="B14276" s="2" t="n">
        <x:v>18</x:v>
      </x:c>
      <x:c r="C14276" s="2" t="str">
        <x:v>Support</x:v>
      </x:c>
      <x:c r="D14276" s="2" t="str">
        <x:v>Balanced</x:v>
      </x:c>
      <x:c r="E14276" s="16" t="n">
        <x:v>113303</x:v>
      </x:c>
      <x:c r="F14276" s="16" t="n">
        <x:v>3463</x:v>
      </x:c>
      <x:c r="G14276" s="15" t="n">
        <x:f>VLOOKUP(D14276,'Pricing'!$A$6:$E$8,5,FALSE)</x:f>
        <x:v>1.2300000000000002</x:v>
      </x:c>
      <x:c r="H14276" s="15" t="n">
        <x:f>VLOOKUP(D14276,'Pricing'!$A$6:$E$8,4,FALSE)</x:f>
        <x:v>6</x:v>
      </x:c>
      <x:c r="I14276" s="15" t="n">
        <x:f>E14276*G14276/1000000</x:f>
        <x:v>0.13936269000000004</x:v>
      </x:c>
      <x:c r="J14276" s="15" t="n">
        <x:f>F14276*H14276/1000000</x:f>
        <x:v>0.020778</x:v>
      </x:c>
      <x:c r="K14276" s="15" t="n">
        <x:f>SUM(I14276:J14276)</x:f>
        <x:v>0.16014069000000003</x:v>
      </x:c>
    </x:row>
    <x:row r="14277" ht="23" customHeight="1">
      <x:c r="A14277" s="2" t="str">
        <x:v>REQ-14273</x:v>
      </x:c>
      <x:c r="B14277" s="2" t="n">
        <x:v>7</x:v>
      </x:c>
      <x:c r="C14277" s="2" t="str">
        <x:v>Engineering</x:v>
      </x:c>
      <x:c r="D14277" s="2" t="str">
        <x:v>Balanced</x:v>
      </x:c>
      <x:c r="E14277" s="16" t="n">
        <x:v>92714</x:v>
      </x:c>
      <x:c r="F14277" s="16" t="n">
        <x:v>3032</x:v>
      </x:c>
      <x:c r="G14277" s="15" t="n">
        <x:f>VLOOKUP(D14277,'Pricing'!$A$6:$E$8,5,FALSE)</x:f>
        <x:v>1.2300000000000002</x:v>
      </x:c>
      <x:c r="H14277" s="15" t="n">
        <x:f>VLOOKUP(D14277,'Pricing'!$A$6:$E$8,4,FALSE)</x:f>
        <x:v>6</x:v>
      </x:c>
      <x:c r="I14277" s="15" t="n">
        <x:f>E14277*G14277/1000000</x:f>
        <x:v>0.11403822000000001</x:v>
      </x:c>
      <x:c r="J14277" s="15" t="n">
        <x:f>F14277*H14277/1000000</x:f>
        <x:v>0.018192</x:v>
      </x:c>
      <x:c r="K14277" s="15" t="n">
        <x:f>SUM(I14277:J14277)</x:f>
        <x:v>0.13223022</x:v>
      </x:c>
    </x:row>
    <x:row r="14278" ht="23" customHeight="1">
      <x:c r="A14278" s="2" t="str">
        <x:v>REQ-14274</x:v>
      </x:c>
      <x:c r="B14278" s="2" t="n">
        <x:v>4</x:v>
      </x:c>
      <x:c r="C14278" s="2" t="str">
        <x:v>Product</x:v>
      </x:c>
      <x:c r="D14278" s="2" t="str">
        <x:v>Balanced</x:v>
      </x:c>
      <x:c r="E14278" s="16" t="n">
        <x:v>14459</x:v>
      </x:c>
      <x:c r="F14278" s="16" t="n">
        <x:v>3074</x:v>
      </x:c>
      <x:c r="G14278" s="15" t="n">
        <x:f>VLOOKUP(D14278,'Pricing'!$A$6:$E$8,5,FALSE)</x:f>
        <x:v>1.2300000000000002</x:v>
      </x:c>
      <x:c r="H14278" s="15" t="n">
        <x:f>VLOOKUP(D14278,'Pricing'!$A$6:$E$8,4,FALSE)</x:f>
        <x:v>6</x:v>
      </x:c>
      <x:c r="I14278" s="15" t="n">
        <x:f>E14278*G14278/1000000</x:f>
        <x:v>0.017784570000000003</x:v>
      </x:c>
      <x:c r="J14278" s="15" t="n">
        <x:f>F14278*H14278/1000000</x:f>
        <x:v>0.018444</x:v>
      </x:c>
      <x:c r="K14278" s="15" t="n">
        <x:f>SUM(I14278:J14278)</x:f>
        <x:v>0.03622857</x:v>
      </x:c>
    </x:row>
    <x:row r="14279" ht="23" customHeight="1">
      <x:c r="A14279" s="2" t="str">
        <x:v>REQ-14275</x:v>
      </x:c>
      <x:c r="B14279" s="2" t="n">
        <x:v>24</x:v>
      </x:c>
      <x:c r="C14279" s="2" t="str">
        <x:v>Research</x:v>
      </x:c>
      <x:c r="D14279" s="2" t="str">
        <x:v>Swift</x:v>
      </x:c>
      <x:c r="E14279" s="16" t="n">
        <x:v>41001</x:v>
      </x:c>
      <x:c r="F14279" s="16" t="n">
        <x:v>2616</x:v>
      </x:c>
      <x:c r="G14279" s="15" t="n">
        <x:f>VLOOKUP(D14279,'Pricing'!$A$6:$E$8,5,FALSE)</x:f>
        <x:v>0.246</x:v>
      </x:c>
      <x:c r="H14279" s="15" t="n">
        <x:f>VLOOKUP(D14279,'Pricing'!$A$6:$E$8,4,FALSE)</x:f>
        <x:v>1.2</x:v>
      </x:c>
      <x:c r="I14279" s="15" t="n">
        <x:f>E14279*G14279/1000000</x:f>
        <x:v>0.010086245999999998</x:v>
      </x:c>
      <x:c r="J14279" s="15" t="n">
        <x:f>F14279*H14279/1000000</x:f>
        <x:v>0.0031392</x:v>
      </x:c>
      <x:c r="K14279" s="15" t="n">
        <x:f>SUM(I14279:J14279)</x:f>
        <x:v>0.013225445999999998</x:v>
      </x:c>
    </x:row>
    <x:row r="14280" ht="23" customHeight="1">
      <x:c r="A14280" s="2" t="str">
        <x:v>REQ-14276</x:v>
      </x:c>
      <x:c r="B14280" s="2" t="n">
        <x:v>6</x:v>
      </x:c>
      <x:c r="C14280" s="2" t="str">
        <x:v>Product</x:v>
      </x:c>
      <x:c r="D14280" s="2" t="str">
        <x:v>Reasoning</x:v>
      </x:c>
      <x:c r="E14280" s="16" t="n">
        <x:v>115467</x:v>
      </x:c>
      <x:c r="F14280" s="16" t="n">
        <x:v>1211</x:v>
      </x:c>
      <x:c r="G14280" s="15" t="n">
        <x:f>VLOOKUP(D14280,'Pricing'!$A$6:$E$8,5,FALSE)</x:f>
        <x:v>4.920000000000001</x:v>
      </x:c>
      <x:c r="H14280" s="15" t="n">
        <x:f>VLOOKUP(D14280,'Pricing'!$A$6:$E$8,4,FALSE)</x:f>
        <x:v>24</x:v>
      </x:c>
      <x:c r="I14280" s="15" t="n">
        <x:f>E14280*G14280/1000000</x:f>
        <x:v>0.5680976400000002</x:v>
      </x:c>
      <x:c r="J14280" s="15" t="n">
        <x:f>F14280*H14280/1000000</x:f>
        <x:v>0.029064</x:v>
      </x:c>
      <x:c r="K14280" s="15" t="n">
        <x:f>SUM(I14280:J14280)</x:f>
        <x:v>0.5971616400000002</x:v>
      </x:c>
    </x:row>
    <x:row r="14281" ht="23" customHeight="1">
      <x:c r="A14281" s="2" t="str">
        <x:v>REQ-14277</x:v>
      </x:c>
      <x:c r="B14281" s="2" t="n">
        <x:v>19</x:v>
      </x:c>
      <x:c r="C14281" s="2" t="str">
        <x:v>Research</x:v>
      </x:c>
      <x:c r="D14281" s="2" t="str">
        <x:v>Balanced</x:v>
      </x:c>
      <x:c r="E14281" s="16" t="n">
        <x:v>83066</x:v>
      </x:c>
      <x:c r="F14281" s="16" t="n">
        <x:v>172</x:v>
      </x:c>
      <x:c r="G14281" s="15" t="n">
        <x:f>VLOOKUP(D14281,'Pricing'!$A$6:$E$8,5,FALSE)</x:f>
        <x:v>1.2300000000000002</x:v>
      </x:c>
      <x:c r="H14281" s="15" t="n">
        <x:f>VLOOKUP(D14281,'Pricing'!$A$6:$E$8,4,FALSE)</x:f>
        <x:v>6</x:v>
      </x:c>
      <x:c r="I14281" s="15" t="n">
        <x:f>E14281*G14281/1000000</x:f>
        <x:v>0.10217118000000003</x:v>
      </x:c>
      <x:c r="J14281" s="15" t="n">
        <x:f>F14281*H14281/1000000</x:f>
        <x:v>0.001032</x:v>
      </x:c>
      <x:c r="K14281" s="15" t="n">
        <x:f>SUM(I14281:J14281)</x:f>
        <x:v>0.10320318000000003</x:v>
      </x:c>
    </x:row>
    <x:row r="14282" ht="23" customHeight="1">
      <x:c r="A14282" s="2" t="str">
        <x:v>REQ-14278</x:v>
      </x:c>
      <x:c r="B14282" s="2" t="n">
        <x:v>14</x:v>
      </x:c>
      <x:c r="C14282" s="2" t="str">
        <x:v>Growth</x:v>
      </x:c>
      <x:c r="D14282" s="2" t="str">
        <x:v>Reasoning</x:v>
      </x:c>
      <x:c r="E14282" s="16" t="n">
        <x:v>45330</x:v>
      </x:c>
      <x:c r="F14282" s="16" t="n">
        <x:v>3777</x:v>
      </x:c>
      <x:c r="G14282" s="15" t="n">
        <x:f>VLOOKUP(D14282,'Pricing'!$A$6:$E$8,5,FALSE)</x:f>
        <x:v>4.920000000000001</x:v>
      </x:c>
      <x:c r="H14282" s="15" t="n">
        <x:f>VLOOKUP(D14282,'Pricing'!$A$6:$E$8,4,FALSE)</x:f>
        <x:v>24</x:v>
      </x:c>
      <x:c r="I14282" s="15" t="n">
        <x:f>E14282*G14282/1000000</x:f>
        <x:v>0.22302360000000004</x:v>
      </x:c>
      <x:c r="J14282" s="15" t="n">
        <x:f>F14282*H14282/1000000</x:f>
        <x:v>0.090648</x:v>
      </x:c>
      <x:c r="K14282" s="15" t="n">
        <x:f>SUM(I14282:J14282)</x:f>
        <x:v>0.31367160000000005</x:v>
      </x:c>
    </x:row>
    <x:row r="14283" ht="23" customHeight="1">
      <x:c r="A14283" s="2" t="str">
        <x:v>REQ-14279</x:v>
      </x:c>
      <x:c r="B14283" s="2" t="n">
        <x:v>29</x:v>
      </x:c>
      <x:c r="C14283" s="2" t="str">
        <x:v>Operations</x:v>
      </x:c>
      <x:c r="D14283" s="2" t="str">
        <x:v>Balanced</x:v>
      </x:c>
      <x:c r="E14283" s="16" t="n">
        <x:v>81025</x:v>
      </x:c>
      <x:c r="F14283" s="16" t="n">
        <x:v>2944</x:v>
      </x:c>
      <x:c r="G14283" s="15" t="n">
        <x:f>VLOOKUP(D14283,'Pricing'!$A$6:$E$8,5,FALSE)</x:f>
        <x:v>1.2300000000000002</x:v>
      </x:c>
      <x:c r="H14283" s="15" t="n">
        <x:f>VLOOKUP(D14283,'Pricing'!$A$6:$E$8,4,FALSE)</x:f>
        <x:v>6</x:v>
      </x:c>
      <x:c r="I14283" s="15" t="n">
        <x:f>E14283*G14283/1000000</x:f>
        <x:v>0.09966075000000002</x:v>
      </x:c>
      <x:c r="J14283" s="15" t="n">
        <x:f>F14283*H14283/1000000</x:f>
        <x:v>0.017664</x:v>
      </x:c>
      <x:c r="K14283" s="15" t="n">
        <x:f>SUM(I14283:J14283)</x:f>
        <x:v>0.11732475000000002</x:v>
      </x:c>
    </x:row>
    <x:row r="14284" ht="23" customHeight="1">
      <x:c r="A14284" s="2" t="str">
        <x:v>REQ-14280</x:v>
      </x:c>
      <x:c r="B14284" s="2" t="n">
        <x:v>2</x:v>
      </x:c>
      <x:c r="C14284" s="2" t="str">
        <x:v>Growth</x:v>
      </x:c>
      <x:c r="D14284" s="2" t="str">
        <x:v>Balanced</x:v>
      </x:c>
      <x:c r="E14284" s="16" t="n">
        <x:v>29805</x:v>
      </x:c>
      <x:c r="F14284" s="16" t="n">
        <x:v>3686</x:v>
      </x:c>
      <x:c r="G14284" s="15" t="n">
        <x:f>VLOOKUP(D14284,'Pricing'!$A$6:$E$8,5,FALSE)</x:f>
        <x:v>1.2300000000000002</x:v>
      </x:c>
      <x:c r="H14284" s="15" t="n">
        <x:f>VLOOKUP(D14284,'Pricing'!$A$6:$E$8,4,FALSE)</x:f>
        <x:v>6</x:v>
      </x:c>
      <x:c r="I14284" s="15" t="n">
        <x:f>E14284*G14284/1000000</x:f>
        <x:v>0.03666015000000001</x:v>
      </x:c>
      <x:c r="J14284" s="15" t="n">
        <x:f>F14284*H14284/1000000</x:f>
        <x:v>0.022116</x:v>
      </x:c>
      <x:c r="K14284" s="15" t="n">
        <x:f>SUM(I14284:J14284)</x:f>
        <x:v>0.05877615000000001</x:v>
      </x:c>
    </x:row>
    <x:row r="14285" ht="23" customHeight="1">
      <x:c r="A14285" s="2" t="str">
        <x:v>REQ-14281</x:v>
      </x:c>
      <x:c r="B14285" s="2" t="n">
        <x:v>15</x:v>
      </x:c>
      <x:c r="C14285" s="2" t="str">
        <x:v>Engineering</x:v>
      </x:c>
      <x:c r="D14285" s="2" t="str">
        <x:v>Balanced</x:v>
      </x:c>
      <x:c r="E14285" s="16" t="n">
        <x:v>54676</x:v>
      </x:c>
      <x:c r="F14285" s="16" t="n">
        <x:v>1895</x:v>
      </x:c>
      <x:c r="G14285" s="15" t="n">
        <x:f>VLOOKUP(D14285,'Pricing'!$A$6:$E$8,5,FALSE)</x:f>
        <x:v>1.2300000000000002</x:v>
      </x:c>
      <x:c r="H14285" s="15" t="n">
        <x:f>VLOOKUP(D14285,'Pricing'!$A$6:$E$8,4,FALSE)</x:f>
        <x:v>6</x:v>
      </x:c>
      <x:c r="I14285" s="15" t="n">
        <x:f>E14285*G14285/1000000</x:f>
        <x:v>0.06725148000000002</x:v>
      </x:c>
      <x:c r="J14285" s="15" t="n">
        <x:f>F14285*H14285/1000000</x:f>
        <x:v>0.01137</x:v>
      </x:c>
      <x:c r="K14285" s="15" t="n">
        <x:f>SUM(I14285:J14285)</x:f>
        <x:v>0.07862148000000002</x:v>
      </x:c>
    </x:row>
    <x:row r="14286" ht="23" customHeight="1">
      <x:c r="A14286" s="2" t="str">
        <x:v>REQ-14282</x:v>
      </x:c>
      <x:c r="B14286" s="2" t="n">
        <x:v>27</x:v>
      </x:c>
      <x:c r="C14286" s="2" t="str">
        <x:v>Product</x:v>
      </x:c>
      <x:c r="D14286" s="2" t="str">
        <x:v>Balanced</x:v>
      </x:c>
      <x:c r="E14286" s="16" t="n">
        <x:v>11817</x:v>
      </x:c>
      <x:c r="F14286" s="16" t="n">
        <x:v>2801</x:v>
      </x:c>
      <x:c r="G14286" s="15" t="n">
        <x:f>VLOOKUP(D14286,'Pricing'!$A$6:$E$8,5,FALSE)</x:f>
        <x:v>1.2300000000000002</x:v>
      </x:c>
      <x:c r="H14286" s="15" t="n">
        <x:f>VLOOKUP(D14286,'Pricing'!$A$6:$E$8,4,FALSE)</x:f>
        <x:v>6</x:v>
      </x:c>
      <x:c r="I14286" s="15" t="n">
        <x:f>E14286*G14286/1000000</x:f>
        <x:v>0.014534910000000002</x:v>
      </x:c>
      <x:c r="J14286" s="15" t="n">
        <x:f>F14286*H14286/1000000</x:f>
        <x:v>0.016806</x:v>
      </x:c>
      <x:c r="K14286" s="15" t="n">
        <x:f>SUM(I14286:J14286)</x:f>
        <x:v>0.03134091</x:v>
      </x:c>
    </x:row>
    <x:row r="14287" ht="23" customHeight="1">
      <x:c r="A14287" s="2" t="str">
        <x:v>REQ-14283</x:v>
      </x:c>
      <x:c r="B14287" s="2" t="n">
        <x:v>7</x:v>
      </x:c>
      <x:c r="C14287" s="2" t="str">
        <x:v>Research</x:v>
      </x:c>
      <x:c r="D14287" s="2" t="str">
        <x:v>Swift</x:v>
      </x:c>
      <x:c r="E14287" s="16" t="n">
        <x:v>44280</x:v>
      </x:c>
      <x:c r="F14287" s="16" t="n">
        <x:v>271</x:v>
      </x:c>
      <x:c r="G14287" s="15" t="n">
        <x:f>VLOOKUP(D14287,'Pricing'!$A$6:$E$8,5,FALSE)</x:f>
        <x:v>0.246</x:v>
      </x:c>
      <x:c r="H14287" s="15" t="n">
        <x:f>VLOOKUP(D14287,'Pricing'!$A$6:$E$8,4,FALSE)</x:f>
        <x:v>1.2</x:v>
      </x:c>
      <x:c r="I14287" s="15" t="n">
        <x:f>E14287*G14287/1000000</x:f>
        <x:v>0.010892879999999999</x:v>
      </x:c>
      <x:c r="J14287" s="15" t="n">
        <x:f>F14287*H14287/1000000</x:f>
        <x:v>0.0003252</x:v>
      </x:c>
      <x:c r="K14287" s="15" t="n">
        <x:f>SUM(I14287:J14287)</x:f>
        <x:v>0.011218079999999998</x:v>
      </x:c>
    </x:row>
    <x:row r="14288" ht="23" customHeight="1">
      <x:c r="A14288" s="2" t="str">
        <x:v>REQ-14284</x:v>
      </x:c>
      <x:c r="B14288" s="2" t="n">
        <x:v>15</x:v>
      </x:c>
      <x:c r="C14288" s="2" t="str">
        <x:v>Product</x:v>
      </x:c>
      <x:c r="D14288" s="2" t="str">
        <x:v>Swift</x:v>
      </x:c>
      <x:c r="E14288" s="16" t="n">
        <x:v>94976</x:v>
      </x:c>
      <x:c r="F14288" s="16" t="n">
        <x:v>2030</x:v>
      </x:c>
      <x:c r="G14288" s="15" t="n">
        <x:f>VLOOKUP(D14288,'Pricing'!$A$6:$E$8,5,FALSE)</x:f>
        <x:v>0.246</x:v>
      </x:c>
      <x:c r="H14288" s="15" t="n">
        <x:f>VLOOKUP(D14288,'Pricing'!$A$6:$E$8,4,FALSE)</x:f>
        <x:v>1.2</x:v>
      </x:c>
      <x:c r="I14288" s="15" t="n">
        <x:f>E14288*G14288/1000000</x:f>
        <x:v>0.023364096</x:v>
      </x:c>
      <x:c r="J14288" s="15" t="n">
        <x:f>F14288*H14288/1000000</x:f>
        <x:v>0.002436</x:v>
      </x:c>
      <x:c r="K14288" s="15" t="n">
        <x:f>SUM(I14288:J14288)</x:f>
        <x:v>0.025800096</x:v>
      </x:c>
    </x:row>
    <x:row r="14289" ht="23" customHeight="1">
      <x:c r="A14289" s="2" t="str">
        <x:v>REQ-14285</x:v>
      </x:c>
      <x:c r="B14289" s="2" t="n">
        <x:v>30</x:v>
      </x:c>
      <x:c r="C14289" s="2" t="str">
        <x:v>Operations</x:v>
      </x:c>
      <x:c r="D14289" s="2" t="str">
        <x:v>Swift</x:v>
      </x:c>
      <x:c r="E14289" s="16" t="n">
        <x:v>55735</x:v>
      </x:c>
      <x:c r="F14289" s="16" t="n">
        <x:v>1604</x:v>
      </x:c>
      <x:c r="G14289" s="15" t="n">
        <x:f>VLOOKUP(D14289,'Pricing'!$A$6:$E$8,5,FALSE)</x:f>
        <x:v>0.246</x:v>
      </x:c>
      <x:c r="H14289" s="15" t="n">
        <x:f>VLOOKUP(D14289,'Pricing'!$A$6:$E$8,4,FALSE)</x:f>
        <x:v>1.2</x:v>
      </x:c>
      <x:c r="I14289" s="15" t="n">
        <x:f>E14289*G14289/1000000</x:f>
        <x:v>0.013710809999999999</x:v>
      </x:c>
      <x:c r="J14289" s="15" t="n">
        <x:f>F14289*H14289/1000000</x:f>
        <x:v>0.0019248</x:v>
      </x:c>
      <x:c r="K14289" s="15" t="n">
        <x:f>SUM(I14289:J14289)</x:f>
        <x:v>0.015635609999999998</x:v>
      </x:c>
    </x:row>
    <x:row r="14290" ht="23" customHeight="1">
      <x:c r="A14290" s="2" t="str">
        <x:v>REQ-14286</x:v>
      </x:c>
      <x:c r="B14290" s="2" t="n">
        <x:v>9</x:v>
      </x:c>
      <x:c r="C14290" s="2" t="str">
        <x:v>Support</x:v>
      </x:c>
      <x:c r="D14290" s="2" t="str">
        <x:v>Reasoning</x:v>
      </x:c>
      <x:c r="E14290" s="16" t="n">
        <x:v>63606</x:v>
      </x:c>
      <x:c r="F14290" s="16" t="n">
        <x:v>533</x:v>
      </x:c>
      <x:c r="G14290" s="15" t="n">
        <x:f>VLOOKUP(D14290,'Pricing'!$A$6:$E$8,5,FALSE)</x:f>
        <x:v>4.920000000000001</x:v>
      </x:c>
      <x:c r="H14290" s="15" t="n">
        <x:f>VLOOKUP(D14290,'Pricing'!$A$6:$E$8,4,FALSE)</x:f>
        <x:v>24</x:v>
      </x:c>
      <x:c r="I14290" s="15" t="n">
        <x:f>E14290*G14290/1000000</x:f>
        <x:v>0.3129415200000001</x:v>
      </x:c>
      <x:c r="J14290" s="15" t="n">
        <x:f>F14290*H14290/1000000</x:f>
        <x:v>0.012792</x:v>
      </x:c>
      <x:c r="K14290" s="15" t="n">
        <x:f>SUM(I14290:J14290)</x:f>
        <x:v>0.3257335200000001</x:v>
      </x:c>
    </x:row>
    <x:row r="14291" ht="23" customHeight="1">
      <x:c r="A14291" s="2" t="str">
        <x:v>REQ-14287</x:v>
      </x:c>
      <x:c r="B14291" s="2" t="n">
        <x:v>18</x:v>
      </x:c>
      <x:c r="C14291" s="2" t="str">
        <x:v>Engineering</x:v>
      </x:c>
      <x:c r="D14291" s="2" t="str">
        <x:v>Balanced</x:v>
      </x:c>
      <x:c r="E14291" s="16" t="n">
        <x:v>68115</x:v>
      </x:c>
      <x:c r="F14291" s="16" t="n">
        <x:v>3094</x:v>
      </x:c>
      <x:c r="G14291" s="15" t="n">
        <x:f>VLOOKUP(D14291,'Pricing'!$A$6:$E$8,5,FALSE)</x:f>
        <x:v>1.2300000000000002</x:v>
      </x:c>
      <x:c r="H14291" s="15" t="n">
        <x:f>VLOOKUP(D14291,'Pricing'!$A$6:$E$8,4,FALSE)</x:f>
        <x:v>6</x:v>
      </x:c>
      <x:c r="I14291" s="15" t="n">
        <x:f>E14291*G14291/1000000</x:f>
        <x:v>0.08378145000000001</x:v>
      </x:c>
      <x:c r="J14291" s="15" t="n">
        <x:f>F14291*H14291/1000000</x:f>
        <x:v>0.018564</x:v>
      </x:c>
      <x:c r="K14291" s="15" t="n">
        <x:f>SUM(I14291:J14291)</x:f>
        <x:v>0.10234545</x:v>
      </x:c>
    </x:row>
    <x:row r="14292" ht="23" customHeight="1">
      <x:c r="A14292" s="2" t="str">
        <x:v>REQ-14288</x:v>
      </x:c>
      <x:c r="B14292" s="2" t="n">
        <x:v>5</x:v>
      </x:c>
      <x:c r="C14292" s="2" t="str">
        <x:v>Product</x:v>
      </x:c>
      <x:c r="D14292" s="2" t="str">
        <x:v>Balanced</x:v>
      </x:c>
      <x:c r="E14292" s="16" t="n">
        <x:v>111852</x:v>
      </x:c>
      <x:c r="F14292" s="16" t="n">
        <x:v>2090</x:v>
      </x:c>
      <x:c r="G14292" s="15" t="n">
        <x:f>VLOOKUP(D14292,'Pricing'!$A$6:$E$8,5,FALSE)</x:f>
        <x:v>1.2300000000000002</x:v>
      </x:c>
      <x:c r="H14292" s="15" t="n">
        <x:f>VLOOKUP(D14292,'Pricing'!$A$6:$E$8,4,FALSE)</x:f>
        <x:v>6</x:v>
      </x:c>
      <x:c r="I14292" s="15" t="n">
        <x:f>E14292*G14292/1000000</x:f>
        <x:v>0.13757796000000003</x:v>
      </x:c>
      <x:c r="J14292" s="15" t="n">
        <x:f>F14292*H14292/1000000</x:f>
        <x:v>0.01254</x:v>
      </x:c>
      <x:c r="K14292" s="15" t="n">
        <x:f>SUM(I14292:J14292)</x:f>
        <x:v>0.15011796000000002</x:v>
      </x:c>
    </x:row>
    <x:row r="14293" ht="23" customHeight="1">
      <x:c r="A14293" s="2" t="str">
        <x:v>REQ-14289</x:v>
      </x:c>
      <x:c r="B14293" s="2" t="n">
        <x:v>5</x:v>
      </x:c>
      <x:c r="C14293" s="2" t="str">
        <x:v>Research</x:v>
      </x:c>
      <x:c r="D14293" s="2" t="str">
        <x:v>Balanced</x:v>
      </x:c>
      <x:c r="E14293" s="16" t="n">
        <x:v>99993</x:v>
      </x:c>
      <x:c r="F14293" s="16" t="n">
        <x:v>1504</x:v>
      </x:c>
      <x:c r="G14293" s="15" t="n">
        <x:f>VLOOKUP(D14293,'Pricing'!$A$6:$E$8,5,FALSE)</x:f>
        <x:v>1.2300000000000002</x:v>
      </x:c>
      <x:c r="H14293" s="15" t="n">
        <x:f>VLOOKUP(D14293,'Pricing'!$A$6:$E$8,4,FALSE)</x:f>
        <x:v>6</x:v>
      </x:c>
      <x:c r="I14293" s="15" t="n">
        <x:f>E14293*G14293/1000000</x:f>
        <x:v>0.12299139000000002</x:v>
      </x:c>
      <x:c r="J14293" s="15" t="n">
        <x:f>F14293*H14293/1000000</x:f>
        <x:v>0.009024</x:v>
      </x:c>
      <x:c r="K14293" s="15" t="n">
        <x:f>SUM(I14293:J14293)</x:f>
        <x:v>0.13201539</x:v>
      </x:c>
    </x:row>
    <x:row r="14294" ht="23" customHeight="1">
      <x:c r="A14294" s="2" t="str">
        <x:v>REQ-14290</x:v>
      </x:c>
      <x:c r="B14294" s="2" t="n">
        <x:v>2</x:v>
      </x:c>
      <x:c r="C14294" s="2" t="str">
        <x:v>Product</x:v>
      </x:c>
      <x:c r="D14294" s="2" t="str">
        <x:v>Swift</x:v>
      </x:c>
      <x:c r="E14294" s="16" t="n">
        <x:v>118133</x:v>
      </x:c>
      <x:c r="F14294" s="16" t="n">
        <x:v>1354</x:v>
      </x:c>
      <x:c r="G14294" s="15" t="n">
        <x:f>VLOOKUP(D14294,'Pricing'!$A$6:$E$8,5,FALSE)</x:f>
        <x:v>0.246</x:v>
      </x:c>
      <x:c r="H14294" s="15" t="n">
        <x:f>VLOOKUP(D14294,'Pricing'!$A$6:$E$8,4,FALSE)</x:f>
        <x:v>1.2</x:v>
      </x:c>
      <x:c r="I14294" s="15" t="n">
        <x:f>E14294*G14294/1000000</x:f>
        <x:v>0.029060718</x:v>
      </x:c>
      <x:c r="J14294" s="15" t="n">
        <x:f>F14294*H14294/1000000</x:f>
        <x:v>0.0016248</x:v>
      </x:c>
      <x:c r="K14294" s="15" t="n">
        <x:f>SUM(I14294:J14294)</x:f>
        <x:v>0.030685518</x:v>
      </x:c>
    </x:row>
    <x:row r="14295" ht="23" customHeight="1">
      <x:c r="A14295" s="2" t="str">
        <x:v>REQ-14291</x:v>
      </x:c>
      <x:c r="B14295" s="2" t="n">
        <x:v>2</x:v>
      </x:c>
      <x:c r="C14295" s="2" t="str">
        <x:v>Operations</x:v>
      </x:c>
      <x:c r="D14295" s="2" t="str">
        <x:v>Swift</x:v>
      </x:c>
      <x:c r="E14295" s="16" t="n">
        <x:v>73216</x:v>
      </x:c>
      <x:c r="F14295" s="16" t="n">
        <x:v>2097</x:v>
      </x:c>
      <x:c r="G14295" s="15" t="n">
        <x:f>VLOOKUP(D14295,'Pricing'!$A$6:$E$8,5,FALSE)</x:f>
        <x:v>0.246</x:v>
      </x:c>
      <x:c r="H14295" s="15" t="n">
        <x:f>VLOOKUP(D14295,'Pricing'!$A$6:$E$8,4,FALSE)</x:f>
        <x:v>1.2</x:v>
      </x:c>
      <x:c r="I14295" s="15" t="n">
        <x:f>E14295*G14295/1000000</x:f>
        <x:v>0.018011135999999997</x:v>
      </x:c>
      <x:c r="J14295" s="15" t="n">
        <x:f>F14295*H14295/1000000</x:f>
        <x:v>0.0025164000000000002</x:v>
      </x:c>
      <x:c r="K14295" s="15" t="n">
        <x:f>SUM(I14295:J14295)</x:f>
        <x:v>0.020527536</x:v>
      </x:c>
    </x:row>
    <x:row r="14296" ht="23" customHeight="1">
      <x:c r="A14296" s="2" t="str">
        <x:v>REQ-14292</x:v>
      </x:c>
      <x:c r="B14296" s="2" t="n">
        <x:v>23</x:v>
      </x:c>
      <x:c r="C14296" s="2" t="str">
        <x:v>Growth</x:v>
      </x:c>
      <x:c r="D14296" s="2" t="str">
        <x:v>Balanced</x:v>
      </x:c>
      <x:c r="E14296" s="16" t="n">
        <x:v>85358</x:v>
      </x:c>
      <x:c r="F14296" s="16" t="n">
        <x:v>2981</x:v>
      </x:c>
      <x:c r="G14296" s="15" t="n">
        <x:f>VLOOKUP(D14296,'Pricing'!$A$6:$E$8,5,FALSE)</x:f>
        <x:v>1.2300000000000002</x:v>
      </x:c>
      <x:c r="H14296" s="15" t="n">
        <x:f>VLOOKUP(D14296,'Pricing'!$A$6:$E$8,4,FALSE)</x:f>
        <x:v>6</x:v>
      </x:c>
      <x:c r="I14296" s="15" t="n">
        <x:f>E14296*G14296/1000000</x:f>
        <x:v>0.10499034000000002</x:v>
      </x:c>
      <x:c r="J14296" s="15" t="n">
        <x:f>F14296*H14296/1000000</x:f>
        <x:v>0.017886</x:v>
      </x:c>
      <x:c r="K14296" s="15" t="n">
        <x:f>SUM(I14296:J14296)</x:f>
        <x:v>0.12287634000000001</x:v>
      </x:c>
    </x:row>
    <x:row r="14297" ht="23" customHeight="1">
      <x:c r="A14297" s="2" t="str">
        <x:v>REQ-14293</x:v>
      </x:c>
      <x:c r="B14297" s="2" t="n">
        <x:v>25</x:v>
      </x:c>
      <x:c r="C14297" s="2" t="str">
        <x:v>Research</x:v>
      </x:c>
      <x:c r="D14297" s="2" t="str">
        <x:v>Balanced</x:v>
      </x:c>
      <x:c r="E14297" s="16" t="n">
        <x:v>36712</x:v>
      </x:c>
      <x:c r="F14297" s="16" t="n">
        <x:v>1360</x:v>
      </x:c>
      <x:c r="G14297" s="15" t="n">
        <x:f>VLOOKUP(D14297,'Pricing'!$A$6:$E$8,5,FALSE)</x:f>
        <x:v>1.2300000000000002</x:v>
      </x:c>
      <x:c r="H14297" s="15" t="n">
        <x:f>VLOOKUP(D14297,'Pricing'!$A$6:$E$8,4,FALSE)</x:f>
        <x:v>6</x:v>
      </x:c>
      <x:c r="I14297" s="15" t="n">
        <x:f>E14297*G14297/1000000</x:f>
        <x:v>0.04515576000000001</x:v>
      </x:c>
      <x:c r="J14297" s="15" t="n">
        <x:f>F14297*H14297/1000000</x:f>
        <x:v>0.00816</x:v>
      </x:c>
      <x:c r="K14297" s="15" t="n">
        <x:f>SUM(I14297:J14297)</x:f>
        <x:v>0.05331576000000001</x:v>
      </x:c>
    </x:row>
    <x:row r="14298" ht="23" customHeight="1">
      <x:c r="A14298" s="2" t="str">
        <x:v>REQ-14294</x:v>
      </x:c>
      <x:c r="B14298" s="2" t="n">
        <x:v>21</x:v>
      </x:c>
      <x:c r="C14298" s="2" t="str">
        <x:v>Support</x:v>
      </x:c>
      <x:c r="D14298" s="2" t="str">
        <x:v>Balanced</x:v>
      </x:c>
      <x:c r="E14298" s="16" t="n">
        <x:v>55257</x:v>
      </x:c>
      <x:c r="F14298" s="16" t="n">
        <x:v>3149</x:v>
      </x:c>
      <x:c r="G14298" s="15" t="n">
        <x:f>VLOOKUP(D14298,'Pricing'!$A$6:$E$8,5,FALSE)</x:f>
        <x:v>1.2300000000000002</x:v>
      </x:c>
      <x:c r="H14298" s="15" t="n">
        <x:f>VLOOKUP(D14298,'Pricing'!$A$6:$E$8,4,FALSE)</x:f>
        <x:v>6</x:v>
      </x:c>
      <x:c r="I14298" s="15" t="n">
        <x:f>E14298*G14298/1000000</x:f>
        <x:v>0.06796611000000001</x:v>
      </x:c>
      <x:c r="J14298" s="15" t="n">
        <x:f>F14298*H14298/1000000</x:f>
        <x:v>0.018894</x:v>
      </x:c>
      <x:c r="K14298" s="15" t="n">
        <x:f>SUM(I14298:J14298)</x:f>
        <x:v>0.08686011000000002</x:v>
      </x:c>
    </x:row>
    <x:row r="14299" ht="23" customHeight="1">
      <x:c r="A14299" s="2" t="str">
        <x:v>REQ-14295</x:v>
      </x:c>
      <x:c r="B14299" s="2" t="n">
        <x:v>15</x:v>
      </x:c>
      <x:c r="C14299" s="2" t="str">
        <x:v>Research</x:v>
      </x:c>
      <x:c r="D14299" s="2" t="str">
        <x:v>Swift</x:v>
      </x:c>
      <x:c r="E14299" s="16" t="n">
        <x:v>93625</x:v>
      </x:c>
      <x:c r="F14299" s="16" t="n">
        <x:v>3003</x:v>
      </x:c>
      <x:c r="G14299" s="15" t="n">
        <x:f>VLOOKUP(D14299,'Pricing'!$A$6:$E$8,5,FALSE)</x:f>
        <x:v>0.246</x:v>
      </x:c>
      <x:c r="H14299" s="15" t="n">
        <x:f>VLOOKUP(D14299,'Pricing'!$A$6:$E$8,4,FALSE)</x:f>
        <x:v>1.2</x:v>
      </x:c>
      <x:c r="I14299" s="15" t="n">
        <x:f>E14299*G14299/1000000</x:f>
        <x:v>0.02303175</x:v>
      </x:c>
      <x:c r="J14299" s="15" t="n">
        <x:f>F14299*H14299/1000000</x:f>
        <x:v>0.0036035999999999998</x:v>
      </x:c>
      <x:c r="K14299" s="15" t="n">
        <x:f>SUM(I14299:J14299)</x:f>
        <x:v>0.02663535</x:v>
      </x:c>
    </x:row>
    <x:row r="14300" ht="23" customHeight="1">
      <x:c r="A14300" s="2" t="str">
        <x:v>REQ-14296</x:v>
      </x:c>
      <x:c r="B14300" s="2" t="n">
        <x:v>28</x:v>
      </x:c>
      <x:c r="C14300" s="2" t="str">
        <x:v>Support</x:v>
      </x:c>
      <x:c r="D14300" s="2" t="str">
        <x:v>Reasoning</x:v>
      </x:c>
      <x:c r="E14300" s="16" t="n">
        <x:v>102557</x:v>
      </x:c>
      <x:c r="F14300" s="16" t="n">
        <x:v>1481</x:v>
      </x:c>
      <x:c r="G14300" s="15" t="n">
        <x:f>VLOOKUP(D14300,'Pricing'!$A$6:$E$8,5,FALSE)</x:f>
        <x:v>4.920000000000001</x:v>
      </x:c>
      <x:c r="H14300" s="15" t="n">
        <x:f>VLOOKUP(D14300,'Pricing'!$A$6:$E$8,4,FALSE)</x:f>
        <x:v>24</x:v>
      </x:c>
      <x:c r="I14300" s="15" t="n">
        <x:f>E14300*G14300/1000000</x:f>
        <x:v>0.50458044</x:v>
      </x:c>
      <x:c r="J14300" s="15" t="n">
        <x:f>F14300*H14300/1000000</x:f>
        <x:v>0.035544</x:v>
      </x:c>
      <x:c r="K14300" s="15" t="n">
        <x:f>SUM(I14300:J14300)</x:f>
        <x:v>0.54012444</x:v>
      </x:c>
    </x:row>
    <x:row r="14301" ht="23" customHeight="1">
      <x:c r="A14301" s="2" t="str">
        <x:v>REQ-14297</x:v>
      </x:c>
      <x:c r="B14301" s="2" t="n">
        <x:v>20</x:v>
      </x:c>
      <x:c r="C14301" s="2" t="str">
        <x:v>Operations</x:v>
      </x:c>
      <x:c r="D14301" s="2" t="str">
        <x:v>Balanced</x:v>
      </x:c>
      <x:c r="E14301" s="16" t="n">
        <x:v>84740</x:v>
      </x:c>
      <x:c r="F14301" s="16" t="n">
        <x:v>3284</x:v>
      </x:c>
      <x:c r="G14301" s="15" t="n">
        <x:f>VLOOKUP(D14301,'Pricing'!$A$6:$E$8,5,FALSE)</x:f>
        <x:v>1.2300000000000002</x:v>
      </x:c>
      <x:c r="H14301" s="15" t="n">
        <x:f>VLOOKUP(D14301,'Pricing'!$A$6:$E$8,4,FALSE)</x:f>
        <x:v>6</x:v>
      </x:c>
      <x:c r="I14301" s="15" t="n">
        <x:f>E14301*G14301/1000000</x:f>
        <x:v>0.10423020000000001</x:v>
      </x:c>
      <x:c r="J14301" s="15" t="n">
        <x:f>F14301*H14301/1000000</x:f>
        <x:v>0.019704</x:v>
      </x:c>
      <x:c r="K14301" s="15" t="n">
        <x:f>SUM(I14301:J14301)</x:f>
        <x:v>0.12393420000000001</x:v>
      </x:c>
    </x:row>
    <x:row r="14302" ht="23" customHeight="1">
      <x:c r="A14302" s="2" t="str">
        <x:v>REQ-14298</x:v>
      </x:c>
      <x:c r="B14302" s="2" t="n">
        <x:v>29</x:v>
      </x:c>
      <x:c r="C14302" s="2" t="str">
        <x:v>Growth</x:v>
      </x:c>
      <x:c r="D14302" s="2" t="str">
        <x:v>Swift</x:v>
      </x:c>
      <x:c r="E14302" s="16" t="n">
        <x:v>12576</x:v>
      </x:c>
      <x:c r="F14302" s="16" t="n">
        <x:v>2121</x:v>
      </x:c>
      <x:c r="G14302" s="15" t="n">
        <x:f>VLOOKUP(D14302,'Pricing'!$A$6:$E$8,5,FALSE)</x:f>
        <x:v>0.246</x:v>
      </x:c>
      <x:c r="H14302" s="15" t="n">
        <x:f>VLOOKUP(D14302,'Pricing'!$A$6:$E$8,4,FALSE)</x:f>
        <x:v>1.2</x:v>
      </x:c>
      <x:c r="I14302" s="15" t="n">
        <x:f>E14302*G14302/1000000</x:f>
        <x:v>0.003093696</x:v>
      </x:c>
      <x:c r="J14302" s="15" t="n">
        <x:f>F14302*H14302/1000000</x:f>
        <x:v>0.0025451999999999996</x:v>
      </x:c>
      <x:c r="K14302" s="15" t="n">
        <x:f>SUM(I14302:J14302)</x:f>
        <x:v>0.005638895999999999</x:v>
      </x:c>
    </x:row>
    <x:row r="14303" ht="23" customHeight="1">
      <x:c r="A14303" s="2" t="str">
        <x:v>REQ-14299</x:v>
      </x:c>
      <x:c r="B14303" s="2" t="n">
        <x:v>25</x:v>
      </x:c>
      <x:c r="C14303" s="2" t="str">
        <x:v>Engineering</x:v>
      </x:c>
      <x:c r="D14303" s="2" t="str">
        <x:v>Swift</x:v>
      </x:c>
      <x:c r="E14303" s="16" t="n">
        <x:v>48152</x:v>
      </x:c>
      <x:c r="F14303" s="16" t="n">
        <x:v>1555</x:v>
      </x:c>
      <x:c r="G14303" s="15" t="n">
        <x:f>VLOOKUP(D14303,'Pricing'!$A$6:$E$8,5,FALSE)</x:f>
        <x:v>0.246</x:v>
      </x:c>
      <x:c r="H14303" s="15" t="n">
        <x:f>VLOOKUP(D14303,'Pricing'!$A$6:$E$8,4,FALSE)</x:f>
        <x:v>1.2</x:v>
      </x:c>
      <x:c r="I14303" s="15" t="n">
        <x:f>E14303*G14303/1000000</x:f>
        <x:v>0.011845392</x:v>
      </x:c>
      <x:c r="J14303" s="15" t="n">
        <x:f>F14303*H14303/1000000</x:f>
        <x:v>0.001866</x:v>
      </x:c>
      <x:c r="K14303" s="15" t="n">
        <x:f>SUM(I14303:J14303)</x:f>
        <x:v>0.013711392</x:v>
      </x:c>
    </x:row>
    <x:row r="14304" ht="23" customHeight="1">
      <x:c r="A14304" s="2" t="str">
        <x:v>REQ-14300</x:v>
      </x:c>
      <x:c r="B14304" s="2" t="n">
        <x:v>8</x:v>
      </x:c>
      <x:c r="C14304" s="2" t="str">
        <x:v>Product</x:v>
      </x:c>
      <x:c r="D14304" s="2" t="str">
        <x:v>Swift</x:v>
      </x:c>
      <x:c r="E14304" s="16" t="n">
        <x:v>84009</x:v>
      </x:c>
      <x:c r="F14304" s="16" t="n">
        <x:v>1615</x:v>
      </x:c>
      <x:c r="G14304" s="15" t="n">
        <x:f>VLOOKUP(D14304,'Pricing'!$A$6:$E$8,5,FALSE)</x:f>
        <x:v>0.246</x:v>
      </x:c>
      <x:c r="H14304" s="15" t="n">
        <x:f>VLOOKUP(D14304,'Pricing'!$A$6:$E$8,4,FALSE)</x:f>
        <x:v>1.2</x:v>
      </x:c>
      <x:c r="I14304" s="15" t="n">
        <x:f>E14304*G14304/1000000</x:f>
        <x:v>0.020666214</x:v>
      </x:c>
      <x:c r="J14304" s="15" t="n">
        <x:f>F14304*H14304/1000000</x:f>
        <x:v>0.001938</x:v>
      </x:c>
      <x:c r="K14304" s="15" t="n">
        <x:f>SUM(I14304:J14304)</x:f>
        <x:v>0.022604213999999997</x:v>
      </x:c>
    </x:row>
    <x:row r="14305" ht="23" customHeight="1">
      <x:c r="A14305" s="2" t="str">
        <x:v>REQ-14301</x:v>
      </x:c>
      <x:c r="B14305" s="2" t="n">
        <x:v>29</x:v>
      </x:c>
      <x:c r="C14305" s="2" t="str">
        <x:v>Engineering</x:v>
      </x:c>
      <x:c r="D14305" s="2" t="str">
        <x:v>Balanced</x:v>
      </x:c>
      <x:c r="E14305" s="16" t="n">
        <x:v>41173</x:v>
      </x:c>
      <x:c r="F14305" s="16" t="n">
        <x:v>2748</x:v>
      </x:c>
      <x:c r="G14305" s="15" t="n">
        <x:f>VLOOKUP(D14305,'Pricing'!$A$6:$E$8,5,FALSE)</x:f>
        <x:v>1.2300000000000002</x:v>
      </x:c>
      <x:c r="H14305" s="15" t="n">
        <x:f>VLOOKUP(D14305,'Pricing'!$A$6:$E$8,4,FALSE)</x:f>
        <x:v>6</x:v>
      </x:c>
      <x:c r="I14305" s="15" t="n">
        <x:f>E14305*G14305/1000000</x:f>
        <x:v>0.05064279000000001</x:v>
      </x:c>
      <x:c r="J14305" s="15" t="n">
        <x:f>F14305*H14305/1000000</x:f>
        <x:v>0.016488</x:v>
      </x:c>
      <x:c r="K14305" s="15" t="n">
        <x:f>SUM(I14305:J14305)</x:f>
        <x:v>0.06713079000000001</x:v>
      </x:c>
    </x:row>
    <x:row r="14306" ht="23" customHeight="1">
      <x:c r="A14306" s="2" t="str">
        <x:v>REQ-14302</x:v>
      </x:c>
      <x:c r="B14306" s="2" t="n">
        <x:v>1</x:v>
      </x:c>
      <x:c r="C14306" s="2" t="str">
        <x:v>Support</x:v>
      </x:c>
      <x:c r="D14306" s="2" t="str">
        <x:v>Swift</x:v>
      </x:c>
      <x:c r="E14306" s="16" t="n">
        <x:v>19499</x:v>
      </x:c>
      <x:c r="F14306" s="16" t="n">
        <x:v>893</x:v>
      </x:c>
      <x:c r="G14306" s="15" t="n">
        <x:f>VLOOKUP(D14306,'Pricing'!$A$6:$E$8,5,FALSE)</x:f>
        <x:v>0.246</x:v>
      </x:c>
      <x:c r="H14306" s="15" t="n">
        <x:f>VLOOKUP(D14306,'Pricing'!$A$6:$E$8,4,FALSE)</x:f>
        <x:v>1.2</x:v>
      </x:c>
      <x:c r="I14306" s="15" t="n">
        <x:f>E14306*G14306/1000000</x:f>
        <x:v>0.004796754</x:v>
      </x:c>
      <x:c r="J14306" s="15" t="n">
        <x:f>F14306*H14306/1000000</x:f>
        <x:v>0.0010715999999999998</x:v>
      </x:c>
      <x:c r="K14306" s="15" t="n">
        <x:f>SUM(I14306:J14306)</x:f>
        <x:v>0.005868354</x:v>
      </x:c>
    </x:row>
    <x:row r="14307" ht="23" customHeight="1">
      <x:c r="A14307" s="2" t="str">
        <x:v>REQ-14303</x:v>
      </x:c>
      <x:c r="B14307" s="2" t="n">
        <x:v>30</x:v>
      </x:c>
      <x:c r="C14307" s="2" t="str">
        <x:v>Engineering</x:v>
      </x:c>
      <x:c r="D14307" s="2" t="str">
        <x:v>Balanced</x:v>
      </x:c>
      <x:c r="E14307" s="16" t="n">
        <x:v>20944</x:v>
      </x:c>
      <x:c r="F14307" s="16" t="n">
        <x:v>3361</x:v>
      </x:c>
      <x:c r="G14307" s="15" t="n">
        <x:f>VLOOKUP(D14307,'Pricing'!$A$6:$E$8,5,FALSE)</x:f>
        <x:v>1.2300000000000002</x:v>
      </x:c>
      <x:c r="H14307" s="15" t="n">
        <x:f>VLOOKUP(D14307,'Pricing'!$A$6:$E$8,4,FALSE)</x:f>
        <x:v>6</x:v>
      </x:c>
      <x:c r="I14307" s="15" t="n">
        <x:f>E14307*G14307/1000000</x:f>
        <x:v>0.025761120000000002</x:v>
      </x:c>
      <x:c r="J14307" s="15" t="n">
        <x:f>F14307*H14307/1000000</x:f>
        <x:v>0.020166</x:v>
      </x:c>
      <x:c r="K14307" s="15" t="n">
        <x:f>SUM(I14307:J14307)</x:f>
        <x:v>0.04592712</x:v>
      </x:c>
    </x:row>
    <x:row r="14308" ht="23" customHeight="1">
      <x:c r="A14308" s="2" t="str">
        <x:v>REQ-14304</x:v>
      </x:c>
      <x:c r="B14308" s="2" t="n">
        <x:v>30</x:v>
      </x:c>
      <x:c r="C14308" s="2" t="str">
        <x:v>Product</x:v>
      </x:c>
      <x:c r="D14308" s="2" t="str">
        <x:v>Swift</x:v>
      </x:c>
      <x:c r="E14308" s="16" t="n">
        <x:v>16603</x:v>
      </x:c>
      <x:c r="F14308" s="16" t="n">
        <x:v>2590</x:v>
      </x:c>
      <x:c r="G14308" s="15" t="n">
        <x:f>VLOOKUP(D14308,'Pricing'!$A$6:$E$8,5,FALSE)</x:f>
        <x:v>0.246</x:v>
      </x:c>
      <x:c r="H14308" s="15" t="n">
        <x:f>VLOOKUP(D14308,'Pricing'!$A$6:$E$8,4,FALSE)</x:f>
        <x:v>1.2</x:v>
      </x:c>
      <x:c r="I14308" s="15" t="n">
        <x:f>E14308*G14308/1000000</x:f>
        <x:v>0.004084338</x:v>
      </x:c>
      <x:c r="J14308" s="15" t="n">
        <x:f>F14308*H14308/1000000</x:f>
        <x:v>0.003108</x:v>
      </x:c>
      <x:c r="K14308" s="15" t="n">
        <x:f>SUM(I14308:J14308)</x:f>
        <x:v>0.0071923379999999995</x:v>
      </x:c>
    </x:row>
    <x:row r="14309" ht="23" customHeight="1">
      <x:c r="A14309" s="2" t="str">
        <x:v>REQ-14305</x:v>
      </x:c>
      <x:c r="B14309" s="2" t="n">
        <x:v>18</x:v>
      </x:c>
      <x:c r="C14309" s="2" t="str">
        <x:v>Research</x:v>
      </x:c>
      <x:c r="D14309" s="2" t="str">
        <x:v>Swift</x:v>
      </x:c>
      <x:c r="E14309" s="16" t="n">
        <x:v>27996</x:v>
      </x:c>
      <x:c r="F14309" s="16" t="n">
        <x:v>1886</x:v>
      </x:c>
      <x:c r="G14309" s="15" t="n">
        <x:f>VLOOKUP(D14309,'Pricing'!$A$6:$E$8,5,FALSE)</x:f>
        <x:v>0.246</x:v>
      </x:c>
      <x:c r="H14309" s="15" t="n">
        <x:f>VLOOKUP(D14309,'Pricing'!$A$6:$E$8,4,FALSE)</x:f>
        <x:v>1.2</x:v>
      </x:c>
      <x:c r="I14309" s="15" t="n">
        <x:f>E14309*G14309/1000000</x:f>
        <x:v>0.006887015999999999</x:v>
      </x:c>
      <x:c r="J14309" s="15" t="n">
        <x:f>F14309*H14309/1000000</x:f>
        <x:v>0.0022632</x:v>
      </x:c>
      <x:c r="K14309" s="15" t="n">
        <x:f>SUM(I14309:J14309)</x:f>
        <x:v>0.009150216</x:v>
      </x:c>
    </x:row>
    <x:row r="14310" ht="23" customHeight="1">
      <x:c r="A14310" s="2" t="str">
        <x:v>REQ-14306</x:v>
      </x:c>
      <x:c r="B14310" s="2" t="n">
        <x:v>23</x:v>
      </x:c>
      <x:c r="C14310" s="2" t="str">
        <x:v>Support</x:v>
      </x:c>
      <x:c r="D14310" s="2" t="str">
        <x:v>Balanced</x:v>
      </x:c>
      <x:c r="E14310" s="16" t="n">
        <x:v>40229</x:v>
      </x:c>
      <x:c r="F14310" s="16" t="n">
        <x:v>3388</x:v>
      </x:c>
      <x:c r="G14310" s="15" t="n">
        <x:f>VLOOKUP(D14310,'Pricing'!$A$6:$E$8,5,FALSE)</x:f>
        <x:v>1.2300000000000002</x:v>
      </x:c>
      <x:c r="H14310" s="15" t="n">
        <x:f>VLOOKUP(D14310,'Pricing'!$A$6:$E$8,4,FALSE)</x:f>
        <x:v>6</x:v>
      </x:c>
      <x:c r="I14310" s="15" t="n">
        <x:f>E14310*G14310/1000000</x:f>
        <x:v>0.049481670000000005</x:v>
      </x:c>
      <x:c r="J14310" s="15" t="n">
        <x:f>F14310*H14310/1000000</x:f>
        <x:v>0.020328</x:v>
      </x:c>
      <x:c r="K14310" s="15" t="n">
        <x:f>SUM(I14310:J14310)</x:f>
        <x:v>0.06980967</x:v>
      </x:c>
    </x:row>
    <x:row r="14311" ht="23" customHeight="1">
      <x:c r="A14311" s="2" t="str">
        <x:v>REQ-14307</x:v>
      </x:c>
      <x:c r="B14311" s="2" t="n">
        <x:v>3</x:v>
      </x:c>
      <x:c r="C14311" s="2" t="str">
        <x:v>Engineering</x:v>
      </x:c>
      <x:c r="D14311" s="2" t="str">
        <x:v>Swift</x:v>
      </x:c>
      <x:c r="E14311" s="16" t="n">
        <x:v>36573</x:v>
      </x:c>
      <x:c r="F14311" s="16" t="n">
        <x:v>1007</x:v>
      </x:c>
      <x:c r="G14311" s="15" t="n">
        <x:f>VLOOKUP(D14311,'Pricing'!$A$6:$E$8,5,FALSE)</x:f>
        <x:v>0.246</x:v>
      </x:c>
      <x:c r="H14311" s="15" t="n">
        <x:f>VLOOKUP(D14311,'Pricing'!$A$6:$E$8,4,FALSE)</x:f>
        <x:v>1.2</x:v>
      </x:c>
      <x:c r="I14311" s="15" t="n">
        <x:f>E14311*G14311/1000000</x:f>
        <x:v>0.008996958000000001</x:v>
      </x:c>
      <x:c r="J14311" s="15" t="n">
        <x:f>F14311*H14311/1000000</x:f>
        <x:v>0.0012083999999999999</x:v>
      </x:c>
      <x:c r="K14311" s="15" t="n">
        <x:f>SUM(I14311:J14311)</x:f>
        <x:v>0.010205358000000001</x:v>
      </x:c>
    </x:row>
    <x:row r="14312" ht="23" customHeight="1">
      <x:c r="A14312" s="2" t="str">
        <x:v>REQ-14308</x:v>
      </x:c>
      <x:c r="B14312" s="2" t="n">
        <x:v>14</x:v>
      </x:c>
      <x:c r="C14312" s="2" t="str">
        <x:v>Growth</x:v>
      </x:c>
      <x:c r="D14312" s="2" t="str">
        <x:v>Reasoning</x:v>
      </x:c>
      <x:c r="E14312" s="16" t="n">
        <x:v>56723</x:v>
      </x:c>
      <x:c r="F14312" s="16" t="n">
        <x:v>2091</x:v>
      </x:c>
      <x:c r="G14312" s="15" t="n">
        <x:f>VLOOKUP(D14312,'Pricing'!$A$6:$E$8,5,FALSE)</x:f>
        <x:v>4.920000000000001</x:v>
      </x:c>
      <x:c r="H14312" s="15" t="n">
        <x:f>VLOOKUP(D14312,'Pricing'!$A$6:$E$8,4,FALSE)</x:f>
        <x:v>24</x:v>
      </x:c>
      <x:c r="I14312" s="15" t="n">
        <x:f>E14312*G14312/1000000</x:f>
        <x:v>0.27907716000000005</x:v>
      </x:c>
      <x:c r="J14312" s="15" t="n">
        <x:f>F14312*H14312/1000000</x:f>
        <x:v>0.050184</x:v>
      </x:c>
      <x:c r="K14312" s="15" t="n">
        <x:f>SUM(I14312:J14312)</x:f>
        <x:v>0.32926116000000005</x:v>
      </x:c>
    </x:row>
    <x:row r="14313" ht="23" customHeight="1">
      <x:c r="A14313" s="2" t="str">
        <x:v>REQ-14309</x:v>
      </x:c>
      <x:c r="B14313" s="2" t="n">
        <x:v>8</x:v>
      </x:c>
      <x:c r="C14313" s="2" t="str">
        <x:v>Operations</x:v>
      </x:c>
      <x:c r="D14313" s="2" t="str">
        <x:v>Balanced</x:v>
      </x:c>
      <x:c r="E14313" s="16" t="n">
        <x:v>88736</x:v>
      </x:c>
      <x:c r="F14313" s="16" t="n">
        <x:v>201</x:v>
      </x:c>
      <x:c r="G14313" s="15" t="n">
        <x:f>VLOOKUP(D14313,'Pricing'!$A$6:$E$8,5,FALSE)</x:f>
        <x:v>1.2300000000000002</x:v>
      </x:c>
      <x:c r="H14313" s="15" t="n">
        <x:f>VLOOKUP(D14313,'Pricing'!$A$6:$E$8,4,FALSE)</x:f>
        <x:v>6</x:v>
      </x:c>
      <x:c r="I14313" s="15" t="n">
        <x:f>E14313*G14313/1000000</x:f>
        <x:v>0.10914528000000001</x:v>
      </x:c>
      <x:c r="J14313" s="15" t="n">
        <x:f>F14313*H14313/1000000</x:f>
        <x:v>0.001206</x:v>
      </x:c>
      <x:c r="K14313" s="15" t="n">
        <x:f>SUM(I14313:J14313)</x:f>
        <x:v>0.11035128000000001</x:v>
      </x:c>
    </x:row>
    <x:row r="14314" ht="23" customHeight="1">
      <x:c r="A14314" s="2" t="str">
        <x:v>REQ-14310</x:v>
      </x:c>
      <x:c r="B14314" s="2" t="n">
        <x:v>11</x:v>
      </x:c>
      <x:c r="C14314" s="2" t="str">
        <x:v>Growth</x:v>
      </x:c>
      <x:c r="D14314" s="2" t="str">
        <x:v>Reasoning</x:v>
      </x:c>
      <x:c r="E14314" s="16" t="n">
        <x:v>95302</x:v>
      </x:c>
      <x:c r="F14314" s="16" t="n">
        <x:v>2361</x:v>
      </x:c>
      <x:c r="G14314" s="15" t="n">
        <x:f>VLOOKUP(D14314,'Pricing'!$A$6:$E$8,5,FALSE)</x:f>
        <x:v>4.920000000000001</x:v>
      </x:c>
      <x:c r="H14314" s="15" t="n">
        <x:f>VLOOKUP(D14314,'Pricing'!$A$6:$E$8,4,FALSE)</x:f>
        <x:v>24</x:v>
      </x:c>
      <x:c r="I14314" s="15" t="n">
        <x:f>E14314*G14314/1000000</x:f>
        <x:v>0.4688858400000001</x:v>
      </x:c>
      <x:c r="J14314" s="15" t="n">
        <x:f>F14314*H14314/1000000</x:f>
        <x:v>0.056664</x:v>
      </x:c>
      <x:c r="K14314" s="15" t="n">
        <x:f>SUM(I14314:J14314)</x:f>
        <x:v>0.5255498400000002</x:v>
      </x:c>
    </x:row>
    <x:row r="14315" ht="23" customHeight="1">
      <x:c r="A14315" s="2" t="str">
        <x:v>REQ-14311</x:v>
      </x:c>
      <x:c r="B14315" s="2" t="n">
        <x:v>22</x:v>
      </x:c>
      <x:c r="C14315" s="2" t="str">
        <x:v>Engineering</x:v>
      </x:c>
      <x:c r="D14315" s="2" t="str">
        <x:v>Swift</x:v>
      </x:c>
      <x:c r="E14315" s="16" t="n">
        <x:v>92269</x:v>
      </x:c>
      <x:c r="F14315" s="16" t="n">
        <x:v>3715</x:v>
      </x:c>
      <x:c r="G14315" s="15" t="n">
        <x:f>VLOOKUP(D14315,'Pricing'!$A$6:$E$8,5,FALSE)</x:f>
        <x:v>0.246</x:v>
      </x:c>
      <x:c r="H14315" s="15" t="n">
        <x:f>VLOOKUP(D14315,'Pricing'!$A$6:$E$8,4,FALSE)</x:f>
        <x:v>1.2</x:v>
      </x:c>
      <x:c r="I14315" s="15" t="n">
        <x:f>E14315*G14315/1000000</x:f>
        <x:v>0.022698173999999998</x:v>
      </x:c>
      <x:c r="J14315" s="15" t="n">
        <x:f>F14315*H14315/1000000</x:f>
        <x:v>0.004458</x:v>
      </x:c>
      <x:c r="K14315" s="15" t="n">
        <x:f>SUM(I14315:J14315)</x:f>
        <x:v>0.027156173999999998</x:v>
      </x:c>
    </x:row>
    <x:row r="14316" ht="23" customHeight="1">
      <x:c r="A14316" s="2" t="str">
        <x:v>REQ-14312</x:v>
      </x:c>
      <x:c r="B14316" s="2" t="n">
        <x:v>28</x:v>
      </x:c>
      <x:c r="C14316" s="2" t="str">
        <x:v>Product</x:v>
      </x:c>
      <x:c r="D14316" s="2" t="str">
        <x:v>Reasoning</x:v>
      </x:c>
      <x:c r="E14316" s="16" t="n">
        <x:v>50261</x:v>
      </x:c>
      <x:c r="F14316" s="16" t="n">
        <x:v>1308</x:v>
      </x:c>
      <x:c r="G14316" s="15" t="n">
        <x:f>VLOOKUP(D14316,'Pricing'!$A$6:$E$8,5,FALSE)</x:f>
        <x:v>4.920000000000001</x:v>
      </x:c>
      <x:c r="H14316" s="15" t="n">
        <x:f>VLOOKUP(D14316,'Pricing'!$A$6:$E$8,4,FALSE)</x:f>
        <x:v>24</x:v>
      </x:c>
      <x:c r="I14316" s="15" t="n">
        <x:f>E14316*G14316/1000000</x:f>
        <x:v>0.24728412000000005</x:v>
      </x:c>
      <x:c r="J14316" s="15" t="n">
        <x:f>F14316*H14316/1000000</x:f>
        <x:v>0.031392</x:v>
      </x:c>
      <x:c r="K14316" s="15" t="n">
        <x:f>SUM(I14316:J14316)</x:f>
        <x:v>0.2786761200000001</x:v>
      </x:c>
    </x:row>
    <x:row r="14317" ht="23" customHeight="1">
      <x:c r="A14317" s="2" t="str">
        <x:v>REQ-14313</x:v>
      </x:c>
      <x:c r="B14317" s="2" t="n">
        <x:v>13</x:v>
      </x:c>
      <x:c r="C14317" s="2" t="str">
        <x:v>Research</x:v>
      </x:c>
      <x:c r="D14317" s="2" t="str">
        <x:v>Balanced</x:v>
      </x:c>
      <x:c r="E14317" s="16" t="n">
        <x:v>68724</x:v>
      </x:c>
      <x:c r="F14317" s="16" t="n">
        <x:v>2413</x:v>
      </x:c>
      <x:c r="G14317" s="15" t="n">
        <x:f>VLOOKUP(D14317,'Pricing'!$A$6:$E$8,5,FALSE)</x:f>
        <x:v>1.2300000000000002</x:v>
      </x:c>
      <x:c r="H14317" s="15" t="n">
        <x:f>VLOOKUP(D14317,'Pricing'!$A$6:$E$8,4,FALSE)</x:f>
        <x:v>6</x:v>
      </x:c>
      <x:c r="I14317" s="15" t="n">
        <x:f>E14317*G14317/1000000</x:f>
        <x:v>0.08453052000000001</x:v>
      </x:c>
      <x:c r="J14317" s="15" t="n">
        <x:f>F14317*H14317/1000000</x:f>
        <x:v>0.014478</x:v>
      </x:c>
      <x:c r="K14317" s="15" t="n">
        <x:f>SUM(I14317:J14317)</x:f>
        <x:v>0.09900852000000002</x:v>
      </x:c>
    </x:row>
    <x:row r="14318" ht="23" customHeight="1">
      <x:c r="A14318" s="2" t="str">
        <x:v>REQ-14314</x:v>
      </x:c>
      <x:c r="B14318" s="2" t="n">
        <x:v>23</x:v>
      </x:c>
      <x:c r="C14318" s="2" t="str">
        <x:v>Growth</x:v>
      </x:c>
      <x:c r="D14318" s="2" t="str">
        <x:v>Balanced</x:v>
      </x:c>
      <x:c r="E14318" s="16" t="n">
        <x:v>46357</x:v>
      </x:c>
      <x:c r="F14318" s="16" t="n">
        <x:v>2203</x:v>
      </x:c>
      <x:c r="G14318" s="15" t="n">
        <x:f>VLOOKUP(D14318,'Pricing'!$A$6:$E$8,5,FALSE)</x:f>
        <x:v>1.2300000000000002</x:v>
      </x:c>
      <x:c r="H14318" s="15" t="n">
        <x:f>VLOOKUP(D14318,'Pricing'!$A$6:$E$8,4,FALSE)</x:f>
        <x:v>6</x:v>
      </x:c>
      <x:c r="I14318" s="15" t="n">
        <x:f>E14318*G14318/1000000</x:f>
        <x:v>0.057019110000000005</x:v>
      </x:c>
      <x:c r="J14318" s="15" t="n">
        <x:f>F14318*H14318/1000000</x:f>
        <x:v>0.013218</x:v>
      </x:c>
      <x:c r="K14318" s="15" t="n">
        <x:f>SUM(I14318:J14318)</x:f>
        <x:v>0.07023711</x:v>
      </x:c>
    </x:row>
    <x:row r="14319" ht="23" customHeight="1">
      <x:c r="A14319" s="2" t="str">
        <x:v>REQ-14315</x:v>
      </x:c>
      <x:c r="B14319" s="2" t="n">
        <x:v>27</x:v>
      </x:c>
      <x:c r="C14319" s="2" t="str">
        <x:v>Research</x:v>
      </x:c>
      <x:c r="D14319" s="2" t="str">
        <x:v>Swift</x:v>
      </x:c>
      <x:c r="E14319" s="16" t="n">
        <x:v>85801</x:v>
      </x:c>
      <x:c r="F14319" s="16" t="n">
        <x:v>3351</x:v>
      </x:c>
      <x:c r="G14319" s="15" t="n">
        <x:f>VLOOKUP(D14319,'Pricing'!$A$6:$E$8,5,FALSE)</x:f>
        <x:v>0.246</x:v>
      </x:c>
      <x:c r="H14319" s="15" t="n">
        <x:f>VLOOKUP(D14319,'Pricing'!$A$6:$E$8,4,FALSE)</x:f>
        <x:v>1.2</x:v>
      </x:c>
      <x:c r="I14319" s="15" t="n">
        <x:f>E14319*G14319/1000000</x:f>
        <x:v>0.021107045999999997</x:v>
      </x:c>
      <x:c r="J14319" s="15" t="n">
        <x:f>F14319*H14319/1000000</x:f>
        <x:v>0.0040212</x:v>
      </x:c>
      <x:c r="K14319" s="15" t="n">
        <x:f>SUM(I14319:J14319)</x:f>
        <x:v>0.025128245999999996</x:v>
      </x:c>
    </x:row>
    <x:row r="14320" ht="23" customHeight="1">
      <x:c r="A14320" s="2" t="str">
        <x:v>REQ-14316</x:v>
      </x:c>
      <x:c r="B14320" s="2" t="n">
        <x:v>30</x:v>
      </x:c>
      <x:c r="C14320" s="2" t="str">
        <x:v>Growth</x:v>
      </x:c>
      <x:c r="D14320" s="2" t="str">
        <x:v>Swift</x:v>
      </x:c>
      <x:c r="E14320" s="16" t="n">
        <x:v>89973</x:v>
      </x:c>
      <x:c r="F14320" s="16" t="n">
        <x:v>3079</x:v>
      </x:c>
      <x:c r="G14320" s="15" t="n">
        <x:f>VLOOKUP(D14320,'Pricing'!$A$6:$E$8,5,FALSE)</x:f>
        <x:v>0.246</x:v>
      </x:c>
      <x:c r="H14320" s="15" t="n">
        <x:f>VLOOKUP(D14320,'Pricing'!$A$6:$E$8,4,FALSE)</x:f>
        <x:v>1.2</x:v>
      </x:c>
      <x:c r="I14320" s="15" t="n">
        <x:f>E14320*G14320/1000000</x:f>
        <x:v>0.022133358</x:v>
      </x:c>
      <x:c r="J14320" s="15" t="n">
        <x:f>F14320*H14320/1000000</x:f>
        <x:v>0.0036948</x:v>
      </x:c>
      <x:c r="K14320" s="15" t="n">
        <x:f>SUM(I14320:J14320)</x:f>
        <x:v>0.025828157999999997</x:v>
      </x:c>
    </x:row>
    <x:row r="14321" ht="23" customHeight="1">
      <x:c r="A14321" s="2" t="str">
        <x:v>REQ-14317</x:v>
      </x:c>
      <x:c r="B14321" s="2" t="n">
        <x:v>21</x:v>
      </x:c>
      <x:c r="C14321" s="2" t="str">
        <x:v>Operations</x:v>
      </x:c>
      <x:c r="D14321" s="2" t="str">
        <x:v>Balanced</x:v>
      </x:c>
      <x:c r="E14321" s="16" t="n">
        <x:v>104370</x:v>
      </x:c>
      <x:c r="F14321" s="16" t="n">
        <x:v>1815</x:v>
      </x:c>
      <x:c r="G14321" s="15" t="n">
        <x:f>VLOOKUP(D14321,'Pricing'!$A$6:$E$8,5,FALSE)</x:f>
        <x:v>1.2300000000000002</x:v>
      </x:c>
      <x:c r="H14321" s="15" t="n">
        <x:f>VLOOKUP(D14321,'Pricing'!$A$6:$E$8,4,FALSE)</x:f>
        <x:v>6</x:v>
      </x:c>
      <x:c r="I14321" s="15" t="n">
        <x:f>E14321*G14321/1000000</x:f>
        <x:v>0.12837510000000002</x:v>
      </x:c>
      <x:c r="J14321" s="15" t="n">
        <x:f>F14321*H14321/1000000</x:f>
        <x:v>0.01089</x:v>
      </x:c>
      <x:c r="K14321" s="15" t="n">
        <x:f>SUM(I14321:J14321)</x:f>
        <x:v>0.13926510000000003</x:v>
      </x:c>
    </x:row>
    <x:row r="14322" ht="23" customHeight="1">
      <x:c r="A14322" s="2" t="str">
        <x:v>REQ-14318</x:v>
      </x:c>
      <x:c r="B14322" s="2" t="n">
        <x:v>19</x:v>
      </x:c>
      <x:c r="C14322" s="2" t="str">
        <x:v>Support</x:v>
      </x:c>
      <x:c r="D14322" s="2" t="str">
        <x:v>Balanced</x:v>
      </x:c>
      <x:c r="E14322" s="16" t="n">
        <x:v>83034</x:v>
      </x:c>
      <x:c r="F14322" s="16" t="n">
        <x:v>1565</x:v>
      </x:c>
      <x:c r="G14322" s="15" t="n">
        <x:f>VLOOKUP(D14322,'Pricing'!$A$6:$E$8,5,FALSE)</x:f>
        <x:v>1.2300000000000002</x:v>
      </x:c>
      <x:c r="H14322" s="15" t="n">
        <x:f>VLOOKUP(D14322,'Pricing'!$A$6:$E$8,4,FALSE)</x:f>
        <x:v>6</x:v>
      </x:c>
      <x:c r="I14322" s="15" t="n">
        <x:f>E14322*G14322/1000000</x:f>
        <x:v>0.10213182000000003</x:v>
      </x:c>
      <x:c r="J14322" s="15" t="n">
        <x:f>F14322*H14322/1000000</x:f>
        <x:v>0.00939</x:v>
      </x:c>
      <x:c r="K14322" s="15" t="n">
        <x:f>SUM(I14322:J14322)</x:f>
        <x:v>0.11152182000000002</x:v>
      </x:c>
    </x:row>
    <x:row r="14323" ht="23" customHeight="1">
      <x:c r="A14323" s="2" t="str">
        <x:v>REQ-14319</x:v>
      </x:c>
      <x:c r="B14323" s="2" t="n">
        <x:v>24</x:v>
      </x:c>
      <x:c r="C14323" s="2" t="str">
        <x:v>Research</x:v>
      </x:c>
      <x:c r="D14323" s="2" t="str">
        <x:v>Balanced</x:v>
      </x:c>
      <x:c r="E14323" s="16" t="n">
        <x:v>56057</x:v>
      </x:c>
      <x:c r="F14323" s="16" t="n">
        <x:v>448</x:v>
      </x:c>
      <x:c r="G14323" s="15" t="n">
        <x:f>VLOOKUP(D14323,'Pricing'!$A$6:$E$8,5,FALSE)</x:f>
        <x:v>1.2300000000000002</x:v>
      </x:c>
      <x:c r="H14323" s="15" t="n">
        <x:f>VLOOKUP(D14323,'Pricing'!$A$6:$E$8,4,FALSE)</x:f>
        <x:v>6</x:v>
      </x:c>
      <x:c r="I14323" s="15" t="n">
        <x:f>E14323*G14323/1000000</x:f>
        <x:v>0.06895011000000001</x:v>
      </x:c>
      <x:c r="J14323" s="15" t="n">
        <x:f>F14323*H14323/1000000</x:f>
        <x:v>0.002688</x:v>
      </x:c>
      <x:c r="K14323" s="15" t="n">
        <x:f>SUM(I14323:J14323)</x:f>
        <x:v>0.07163811</x:v>
      </x:c>
    </x:row>
    <x:row r="14324" ht="23" customHeight="1">
      <x:c r="A14324" s="2" t="str">
        <x:v>REQ-14320</x:v>
      </x:c>
      <x:c r="B14324" s="2" t="n">
        <x:v>23</x:v>
      </x:c>
      <x:c r="C14324" s="2" t="str">
        <x:v>Growth</x:v>
      </x:c>
      <x:c r="D14324" s="2" t="str">
        <x:v>Balanced</x:v>
      </x:c>
      <x:c r="E14324" s="16" t="n">
        <x:v>95874</x:v>
      </x:c>
      <x:c r="F14324" s="16" t="n">
        <x:v>1461</x:v>
      </x:c>
      <x:c r="G14324" s="15" t="n">
        <x:f>VLOOKUP(D14324,'Pricing'!$A$6:$E$8,5,FALSE)</x:f>
        <x:v>1.2300000000000002</x:v>
      </x:c>
      <x:c r="H14324" s="15" t="n">
        <x:f>VLOOKUP(D14324,'Pricing'!$A$6:$E$8,4,FALSE)</x:f>
        <x:v>6</x:v>
      </x:c>
      <x:c r="I14324" s="15" t="n">
        <x:f>E14324*G14324/1000000</x:f>
        <x:v>0.11792502000000002</x:v>
      </x:c>
      <x:c r="J14324" s="15" t="n">
        <x:f>F14324*H14324/1000000</x:f>
        <x:v>0.008766</x:v>
      </x:c>
      <x:c r="K14324" s="15" t="n">
        <x:f>SUM(I14324:J14324)</x:f>
        <x:v>0.12669102000000002</x:v>
      </x:c>
    </x:row>
    <x:row r="14325" ht="23" customHeight="1">
      <x:c r="A14325" s="2" t="str">
        <x:v>REQ-14321</x:v>
      </x:c>
      <x:c r="B14325" s="2" t="n">
        <x:v>14</x:v>
      </x:c>
      <x:c r="C14325" s="2" t="str">
        <x:v>Operations</x:v>
      </x:c>
      <x:c r="D14325" s="2" t="str">
        <x:v>Swift</x:v>
      </x:c>
      <x:c r="E14325" s="16" t="n">
        <x:v>30759</x:v>
      </x:c>
      <x:c r="F14325" s="16" t="n">
        <x:v>1603</x:v>
      </x:c>
      <x:c r="G14325" s="15" t="n">
        <x:f>VLOOKUP(D14325,'Pricing'!$A$6:$E$8,5,FALSE)</x:f>
        <x:v>0.246</x:v>
      </x:c>
      <x:c r="H14325" s="15" t="n">
        <x:f>VLOOKUP(D14325,'Pricing'!$A$6:$E$8,4,FALSE)</x:f>
        <x:v>1.2</x:v>
      </x:c>
      <x:c r="I14325" s="15" t="n">
        <x:f>E14325*G14325/1000000</x:f>
        <x:v>0.0075667139999999996</x:v>
      </x:c>
      <x:c r="J14325" s="15" t="n">
        <x:f>F14325*H14325/1000000</x:f>
        <x:v>0.0019236</x:v>
      </x:c>
      <x:c r="K14325" s="15" t="n">
        <x:f>SUM(I14325:J14325)</x:f>
        <x:v>0.009490314</x:v>
      </x:c>
    </x:row>
    <x:row r="14326" ht="23" customHeight="1">
      <x:c r="A14326" s="2" t="str">
        <x:v>REQ-14322</x:v>
      </x:c>
      <x:c r="B14326" s="2" t="n">
        <x:v>29</x:v>
      </x:c>
      <x:c r="C14326" s="2" t="str">
        <x:v>Growth</x:v>
      </x:c>
      <x:c r="D14326" s="2" t="str">
        <x:v>Swift</x:v>
      </x:c>
      <x:c r="E14326" s="16" t="n">
        <x:v>117484</x:v>
      </x:c>
      <x:c r="F14326" s="16" t="n">
        <x:v>1772</x:v>
      </x:c>
      <x:c r="G14326" s="15" t="n">
        <x:f>VLOOKUP(D14326,'Pricing'!$A$6:$E$8,5,FALSE)</x:f>
        <x:v>0.246</x:v>
      </x:c>
      <x:c r="H14326" s="15" t="n">
        <x:f>VLOOKUP(D14326,'Pricing'!$A$6:$E$8,4,FALSE)</x:f>
        <x:v>1.2</x:v>
      </x:c>
      <x:c r="I14326" s="15" t="n">
        <x:f>E14326*G14326/1000000</x:f>
        <x:v>0.028901063999999997</x:v>
      </x:c>
      <x:c r="J14326" s="15" t="n">
        <x:f>F14326*H14326/1000000</x:f>
        <x:v>0.0021264</x:v>
      </x:c>
      <x:c r="K14326" s="15" t="n">
        <x:f>SUM(I14326:J14326)</x:f>
        <x:v>0.031027463999999998</x:v>
      </x:c>
    </x:row>
    <x:row r="14327" ht="23" customHeight="1">
      <x:c r="A14327" s="2" t="str">
        <x:v>REQ-14323</x:v>
      </x:c>
      <x:c r="B14327" s="2" t="n">
        <x:v>21</x:v>
      </x:c>
      <x:c r="C14327" s="2" t="str">
        <x:v>Operations</x:v>
      </x:c>
      <x:c r="D14327" s="2" t="str">
        <x:v>Swift</x:v>
      </x:c>
      <x:c r="E14327" s="16" t="n">
        <x:v>39644</x:v>
      </x:c>
      <x:c r="F14327" s="16" t="n">
        <x:v>1184</x:v>
      </x:c>
      <x:c r="G14327" s="15" t="n">
        <x:f>VLOOKUP(D14327,'Pricing'!$A$6:$E$8,5,FALSE)</x:f>
        <x:v>0.246</x:v>
      </x:c>
      <x:c r="H14327" s="15" t="n">
        <x:f>VLOOKUP(D14327,'Pricing'!$A$6:$E$8,4,FALSE)</x:f>
        <x:v>1.2</x:v>
      </x:c>
      <x:c r="I14327" s="15" t="n">
        <x:f>E14327*G14327/1000000</x:f>
        <x:v>0.009752423999999999</x:v>
      </x:c>
      <x:c r="J14327" s="15" t="n">
        <x:f>F14327*H14327/1000000</x:f>
        <x:v>0.0014208</x:v>
      </x:c>
      <x:c r="K14327" s="15" t="n">
        <x:f>SUM(I14327:J14327)</x:f>
        <x:v>0.011173223999999999</x:v>
      </x:c>
    </x:row>
    <x:row r="14328" ht="23" customHeight="1">
      <x:c r="A14328" s="2" t="str">
        <x:v>REQ-14324</x:v>
      </x:c>
      <x:c r="B14328" s="2" t="n">
        <x:v>2</x:v>
      </x:c>
      <x:c r="C14328" s="2" t="str">
        <x:v>Growth</x:v>
      </x:c>
      <x:c r="D14328" s="2" t="str">
        <x:v>Balanced</x:v>
      </x:c>
      <x:c r="E14328" s="16" t="n">
        <x:v>107221</x:v>
      </x:c>
      <x:c r="F14328" s="16" t="n">
        <x:v>992</x:v>
      </x:c>
      <x:c r="G14328" s="15" t="n">
        <x:f>VLOOKUP(D14328,'Pricing'!$A$6:$E$8,5,FALSE)</x:f>
        <x:v>1.2300000000000002</x:v>
      </x:c>
      <x:c r="H14328" s="15" t="n">
        <x:f>VLOOKUP(D14328,'Pricing'!$A$6:$E$8,4,FALSE)</x:f>
        <x:v>6</x:v>
      </x:c>
      <x:c r="I14328" s="15" t="n">
        <x:f>E14328*G14328/1000000</x:f>
        <x:v>0.13188183</x:v>
      </x:c>
      <x:c r="J14328" s="15" t="n">
        <x:f>F14328*H14328/1000000</x:f>
        <x:v>0.005952</x:v>
      </x:c>
      <x:c r="K14328" s="15" t="n">
        <x:f>SUM(I14328:J14328)</x:f>
        <x:v>0.13783383000000002</x:v>
      </x:c>
    </x:row>
    <x:row r="14329" ht="23" customHeight="1">
      <x:c r="A14329" s="2" t="str">
        <x:v>REQ-14325</x:v>
      </x:c>
      <x:c r="B14329" s="2" t="n">
        <x:v>19</x:v>
      </x:c>
      <x:c r="C14329" s="2" t="str">
        <x:v>Operations</x:v>
      </x:c>
      <x:c r="D14329" s="2" t="str">
        <x:v>Swift</x:v>
      </x:c>
      <x:c r="E14329" s="16" t="n">
        <x:v>62876</x:v>
      </x:c>
      <x:c r="F14329" s="16" t="n">
        <x:v>3447</x:v>
      </x:c>
      <x:c r="G14329" s="15" t="n">
        <x:f>VLOOKUP(D14329,'Pricing'!$A$6:$E$8,5,FALSE)</x:f>
        <x:v>0.246</x:v>
      </x:c>
      <x:c r="H14329" s="15" t="n">
        <x:f>VLOOKUP(D14329,'Pricing'!$A$6:$E$8,4,FALSE)</x:f>
        <x:v>1.2</x:v>
      </x:c>
      <x:c r="I14329" s="15" t="n">
        <x:f>E14329*G14329/1000000</x:f>
        <x:v>0.015467495999999999</x:v>
      </x:c>
      <x:c r="J14329" s="15" t="n">
        <x:f>F14329*H14329/1000000</x:f>
        <x:v>0.004136399999999999</x:v>
      </x:c>
      <x:c r="K14329" s="15" t="n">
        <x:f>SUM(I14329:J14329)</x:f>
        <x:v>0.019603896</x:v>
      </x:c>
    </x:row>
    <x:row r="14330" ht="23" customHeight="1">
      <x:c r="A14330" s="2" t="str">
        <x:v>REQ-14326</x:v>
      </x:c>
      <x:c r="B14330" s="2" t="n">
        <x:v>31</x:v>
      </x:c>
      <x:c r="C14330" s="2" t="str">
        <x:v>Support</x:v>
      </x:c>
      <x:c r="D14330" s="2" t="str">
        <x:v>Swift</x:v>
      </x:c>
      <x:c r="E14330" s="16" t="n">
        <x:v>75929</x:v>
      </x:c>
      <x:c r="F14330" s="16" t="n">
        <x:v>3564</x:v>
      </x:c>
      <x:c r="G14330" s="15" t="n">
        <x:f>VLOOKUP(D14330,'Pricing'!$A$6:$E$8,5,FALSE)</x:f>
        <x:v>0.246</x:v>
      </x:c>
      <x:c r="H14330" s="15" t="n">
        <x:f>VLOOKUP(D14330,'Pricing'!$A$6:$E$8,4,FALSE)</x:f>
        <x:v>1.2</x:v>
      </x:c>
      <x:c r="I14330" s="15" t="n">
        <x:f>E14330*G14330/1000000</x:f>
        <x:v>0.018678534</x:v>
      </x:c>
      <x:c r="J14330" s="15" t="n">
        <x:f>F14330*H14330/1000000</x:f>
        <x:v>0.0042768</x:v>
      </x:c>
      <x:c r="K14330" s="15" t="n">
        <x:f>SUM(I14330:J14330)</x:f>
        <x:v>0.022955334</x:v>
      </x:c>
    </x:row>
    <x:row r="14331" ht="23" customHeight="1">
      <x:c r="A14331" s="2" t="str">
        <x:v>REQ-14327</x:v>
      </x:c>
      <x:c r="B14331" s="2" t="n">
        <x:v>31</x:v>
      </x:c>
      <x:c r="C14331" s="2" t="str">
        <x:v>Engineering</x:v>
      </x:c>
      <x:c r="D14331" s="2" t="str">
        <x:v>Swift</x:v>
      </x:c>
      <x:c r="E14331" s="16" t="n">
        <x:v>58656</x:v>
      </x:c>
      <x:c r="F14331" s="16" t="n">
        <x:v>2939</x:v>
      </x:c>
      <x:c r="G14331" s="15" t="n">
        <x:f>VLOOKUP(D14331,'Pricing'!$A$6:$E$8,5,FALSE)</x:f>
        <x:v>0.246</x:v>
      </x:c>
      <x:c r="H14331" s="15" t="n">
        <x:f>VLOOKUP(D14331,'Pricing'!$A$6:$E$8,4,FALSE)</x:f>
        <x:v>1.2</x:v>
      </x:c>
      <x:c r="I14331" s="15" t="n">
        <x:f>E14331*G14331/1000000</x:f>
        <x:v>0.014429376</x:v>
      </x:c>
      <x:c r="J14331" s="15" t="n">
        <x:f>F14331*H14331/1000000</x:f>
        <x:v>0.0035267999999999996</x:v>
      </x:c>
      <x:c r="K14331" s="15" t="n">
        <x:f>SUM(I14331:J14331)</x:f>
        <x:v>0.017956176</x:v>
      </x:c>
    </x:row>
    <x:row r="14332" ht="23" customHeight="1">
      <x:c r="A14332" s="2" t="str">
        <x:v>REQ-14328</x:v>
      </x:c>
      <x:c r="B14332" s="2" t="n">
        <x:v>31</x:v>
      </x:c>
      <x:c r="C14332" s="2" t="str">
        <x:v>Product</x:v>
      </x:c>
      <x:c r="D14332" s="2" t="str">
        <x:v>Swift</x:v>
      </x:c>
      <x:c r="E14332" s="16" t="n">
        <x:v>61027</x:v>
      </x:c>
      <x:c r="F14332" s="16" t="n">
        <x:v>1252</x:v>
      </x:c>
      <x:c r="G14332" s="15" t="n">
        <x:f>VLOOKUP(D14332,'Pricing'!$A$6:$E$8,5,FALSE)</x:f>
        <x:v>0.246</x:v>
      </x:c>
      <x:c r="H14332" s="15" t="n">
        <x:f>VLOOKUP(D14332,'Pricing'!$A$6:$E$8,4,FALSE)</x:f>
        <x:v>1.2</x:v>
      </x:c>
      <x:c r="I14332" s="15" t="n">
        <x:f>E14332*G14332/1000000</x:f>
        <x:v>0.015012642</x:v>
      </x:c>
      <x:c r="J14332" s="15" t="n">
        <x:f>F14332*H14332/1000000</x:f>
        <x:v>0.0015023999999999999</x:v>
      </x:c>
      <x:c r="K14332" s="15" t="n">
        <x:f>SUM(I14332:J14332)</x:f>
        <x:v>0.016515042</x:v>
      </x:c>
    </x:row>
    <x:row r="14333" ht="23" customHeight="1">
      <x:c r="A14333" s="2" t="str">
        <x:v>REQ-14329</x:v>
      </x:c>
      <x:c r="B14333" s="2" t="n">
        <x:v>5</x:v>
      </x:c>
      <x:c r="C14333" s="2" t="str">
        <x:v>Operations</x:v>
      </x:c>
      <x:c r="D14333" s="2" t="str">
        <x:v>Swift</x:v>
      </x:c>
      <x:c r="E14333" s="16" t="n">
        <x:v>28353</x:v>
      </x:c>
      <x:c r="F14333" s="16" t="n">
        <x:v>1021</x:v>
      </x:c>
      <x:c r="G14333" s="15" t="n">
        <x:f>VLOOKUP(D14333,'Pricing'!$A$6:$E$8,5,FALSE)</x:f>
        <x:v>0.246</x:v>
      </x:c>
      <x:c r="H14333" s="15" t="n">
        <x:f>VLOOKUP(D14333,'Pricing'!$A$6:$E$8,4,FALSE)</x:f>
        <x:v>1.2</x:v>
      </x:c>
      <x:c r="I14333" s="15" t="n">
        <x:f>E14333*G14333/1000000</x:f>
        <x:v>0.006974838</x:v>
      </x:c>
      <x:c r="J14333" s="15" t="n">
        <x:f>F14333*H14333/1000000</x:f>
        <x:v>0.0012252</x:v>
      </x:c>
      <x:c r="K14333" s="15" t="n">
        <x:f>SUM(I14333:J14333)</x:f>
        <x:v>0.008200038</x:v>
      </x:c>
    </x:row>
    <x:row r="14334" ht="23" customHeight="1">
      <x:c r="A14334" s="2" t="str">
        <x:v>REQ-14330</x:v>
      </x:c>
      <x:c r="B14334" s="2" t="n">
        <x:v>13</x:v>
      </x:c>
      <x:c r="C14334" s="2" t="str">
        <x:v>Product</x:v>
      </x:c>
      <x:c r="D14334" s="2" t="str">
        <x:v>Swift</x:v>
      </x:c>
      <x:c r="E14334" s="16" t="n">
        <x:v>117357</x:v>
      </x:c>
      <x:c r="F14334" s="16" t="n">
        <x:v>468</x:v>
      </x:c>
      <x:c r="G14334" s="15" t="n">
        <x:f>VLOOKUP(D14334,'Pricing'!$A$6:$E$8,5,FALSE)</x:f>
        <x:v>0.246</x:v>
      </x:c>
      <x:c r="H14334" s="15" t="n">
        <x:f>VLOOKUP(D14334,'Pricing'!$A$6:$E$8,4,FALSE)</x:f>
        <x:v>1.2</x:v>
      </x:c>
      <x:c r="I14334" s="15" t="n">
        <x:f>E14334*G14334/1000000</x:f>
        <x:v>0.028869822</x:v>
      </x:c>
      <x:c r="J14334" s="15" t="n">
        <x:f>F14334*H14334/1000000</x:f>
        <x:v>0.0005616</x:v>
      </x:c>
      <x:c r="K14334" s="15" t="n">
        <x:f>SUM(I14334:J14334)</x:f>
        <x:v>0.029431422</x:v>
      </x:c>
    </x:row>
    <x:row r="14335" ht="23" customHeight="1">
      <x:c r="A14335" s="2" t="str">
        <x:v>REQ-14331</x:v>
      </x:c>
      <x:c r="B14335" s="2" t="n">
        <x:v>24</x:v>
      </x:c>
      <x:c r="C14335" s="2" t="str">
        <x:v>Research</x:v>
      </x:c>
      <x:c r="D14335" s="2" t="str">
        <x:v>Balanced</x:v>
      </x:c>
      <x:c r="E14335" s="16" t="n">
        <x:v>80298</x:v>
      </x:c>
      <x:c r="F14335" s="16" t="n">
        <x:v>3612</x:v>
      </x:c>
      <x:c r="G14335" s="15" t="n">
        <x:f>VLOOKUP(D14335,'Pricing'!$A$6:$E$8,5,FALSE)</x:f>
        <x:v>1.2300000000000002</x:v>
      </x:c>
      <x:c r="H14335" s="15" t="n">
        <x:f>VLOOKUP(D14335,'Pricing'!$A$6:$E$8,4,FALSE)</x:f>
        <x:v>6</x:v>
      </x:c>
      <x:c r="I14335" s="15" t="n">
        <x:f>E14335*G14335/1000000</x:f>
        <x:v>0.09876654000000003</x:v>
      </x:c>
      <x:c r="J14335" s="15" t="n">
        <x:f>F14335*H14335/1000000</x:f>
        <x:v>0.021672</x:v>
      </x:c>
      <x:c r="K14335" s="15" t="n">
        <x:f>SUM(I14335:J14335)</x:f>
        <x:v>0.12043854000000002</x:v>
      </x:c>
    </x:row>
    <x:row r="14336" ht="23" customHeight="1">
      <x:c r="A14336" s="2" t="str">
        <x:v>REQ-14332</x:v>
      </x:c>
      <x:c r="B14336" s="2" t="n">
        <x:v>14</x:v>
      </x:c>
      <x:c r="C14336" s="2" t="str">
        <x:v>Growth</x:v>
      </x:c>
      <x:c r="D14336" s="2" t="str">
        <x:v>Balanced</x:v>
      </x:c>
      <x:c r="E14336" s="16" t="n">
        <x:v>6784</x:v>
      </x:c>
      <x:c r="F14336" s="16" t="n">
        <x:v>3997</x:v>
      </x:c>
      <x:c r="G14336" s="15" t="n">
        <x:f>VLOOKUP(D14336,'Pricing'!$A$6:$E$8,5,FALSE)</x:f>
        <x:v>1.2300000000000002</x:v>
      </x:c>
      <x:c r="H14336" s="15" t="n">
        <x:f>VLOOKUP(D14336,'Pricing'!$A$6:$E$8,4,FALSE)</x:f>
        <x:v>6</x:v>
      </x:c>
      <x:c r="I14336" s="15" t="n">
        <x:f>E14336*G14336/1000000</x:f>
        <x:v>0.008344320000000002</x:v>
      </x:c>
      <x:c r="J14336" s="15" t="n">
        <x:f>F14336*H14336/1000000</x:f>
        <x:v>0.023982</x:v>
      </x:c>
      <x:c r="K14336" s="15" t="n">
        <x:f>SUM(I14336:J14336)</x:f>
        <x:v>0.032326320000000006</x:v>
      </x:c>
    </x:row>
    <x:row r="14337" ht="23" customHeight="1">
      <x:c r="A14337" s="2" t="str">
        <x:v>REQ-14333</x:v>
      </x:c>
      <x:c r="B14337" s="2" t="n">
        <x:v>15</x:v>
      </x:c>
      <x:c r="C14337" s="2" t="str">
        <x:v>Research</x:v>
      </x:c>
      <x:c r="D14337" s="2" t="str">
        <x:v>Swift</x:v>
      </x:c>
      <x:c r="E14337" s="16" t="n">
        <x:v>54352</x:v>
      </x:c>
      <x:c r="F14337" s="16" t="n">
        <x:v>2458</x:v>
      </x:c>
      <x:c r="G14337" s="15" t="n">
        <x:f>VLOOKUP(D14337,'Pricing'!$A$6:$E$8,5,FALSE)</x:f>
        <x:v>0.246</x:v>
      </x:c>
      <x:c r="H14337" s="15" t="n">
        <x:f>VLOOKUP(D14337,'Pricing'!$A$6:$E$8,4,FALSE)</x:f>
        <x:v>1.2</x:v>
      </x:c>
      <x:c r="I14337" s="15" t="n">
        <x:f>E14337*G14337/1000000</x:f>
        <x:v>0.013370592</x:v>
      </x:c>
      <x:c r="J14337" s="15" t="n">
        <x:f>F14337*H14337/1000000</x:f>
        <x:v>0.0029495999999999997</x:v>
      </x:c>
      <x:c r="K14337" s="15" t="n">
        <x:f>SUM(I14337:J14337)</x:f>
        <x:v>0.016320192</x:v>
      </x:c>
    </x:row>
    <x:row r="14338" ht="23" customHeight="1">
      <x:c r="A14338" s="2" t="str">
        <x:v>REQ-14334</x:v>
      </x:c>
      <x:c r="B14338" s="2" t="n">
        <x:v>3</x:v>
      </x:c>
      <x:c r="C14338" s="2" t="str">
        <x:v>Growth</x:v>
      </x:c>
      <x:c r="D14338" s="2" t="str">
        <x:v>Swift</x:v>
      </x:c>
      <x:c r="E14338" s="16" t="n">
        <x:v>103422</x:v>
      </x:c>
      <x:c r="F14338" s="16" t="n">
        <x:v>3986</x:v>
      </x:c>
      <x:c r="G14338" s="15" t="n">
        <x:f>VLOOKUP(D14338,'Pricing'!$A$6:$E$8,5,FALSE)</x:f>
        <x:v>0.246</x:v>
      </x:c>
      <x:c r="H14338" s="15" t="n">
        <x:f>VLOOKUP(D14338,'Pricing'!$A$6:$E$8,4,FALSE)</x:f>
        <x:v>1.2</x:v>
      </x:c>
      <x:c r="I14338" s="15" t="n">
        <x:f>E14338*G14338/1000000</x:f>
        <x:v>0.025441811999999998</x:v>
      </x:c>
      <x:c r="J14338" s="15" t="n">
        <x:f>F14338*H14338/1000000</x:f>
        <x:v>0.0047832</x:v>
      </x:c>
      <x:c r="K14338" s="15" t="n">
        <x:f>SUM(I14338:J14338)</x:f>
        <x:v>0.030225011999999996</x:v>
      </x:c>
    </x:row>
    <x:row r="14339" ht="23" customHeight="1">
      <x:c r="A14339" s="2" t="str">
        <x:v>REQ-14335</x:v>
      </x:c>
      <x:c r="B14339" s="2" t="n">
        <x:v>14</x:v>
      </x:c>
      <x:c r="C14339" s="2" t="str">
        <x:v>Research</x:v>
      </x:c>
      <x:c r="D14339" s="2" t="str">
        <x:v>Swift</x:v>
      </x:c>
      <x:c r="E14339" s="16" t="n">
        <x:v>77502</x:v>
      </x:c>
      <x:c r="F14339" s="16" t="n">
        <x:v>340</x:v>
      </x:c>
      <x:c r="G14339" s="15" t="n">
        <x:f>VLOOKUP(D14339,'Pricing'!$A$6:$E$8,5,FALSE)</x:f>
        <x:v>0.246</x:v>
      </x:c>
      <x:c r="H14339" s="15" t="n">
        <x:f>VLOOKUP(D14339,'Pricing'!$A$6:$E$8,4,FALSE)</x:f>
        <x:v>1.2</x:v>
      </x:c>
      <x:c r="I14339" s="15" t="n">
        <x:f>E14339*G14339/1000000</x:f>
        <x:v>0.019065492</x:v>
      </x:c>
      <x:c r="J14339" s="15" t="n">
        <x:f>F14339*H14339/1000000</x:f>
        <x:v>0.000408</x:v>
      </x:c>
      <x:c r="K14339" s="15" t="n">
        <x:f>SUM(I14339:J14339)</x:f>
        <x:v>0.019473492</x:v>
      </x:c>
    </x:row>
    <x:row r="14340" ht="23" customHeight="1">
      <x:c r="A14340" s="2" t="str">
        <x:v>REQ-14336</x:v>
      </x:c>
      <x:c r="B14340" s="2" t="n">
        <x:v>21</x:v>
      </x:c>
      <x:c r="C14340" s="2" t="str">
        <x:v>Support</x:v>
      </x:c>
      <x:c r="D14340" s="2" t="str">
        <x:v>Reasoning</x:v>
      </x:c>
      <x:c r="E14340" s="16" t="n">
        <x:v>24185</x:v>
      </x:c>
      <x:c r="F14340" s="16" t="n">
        <x:v>2246</x:v>
      </x:c>
      <x:c r="G14340" s="15" t="n">
        <x:f>VLOOKUP(D14340,'Pricing'!$A$6:$E$8,5,FALSE)</x:f>
        <x:v>4.920000000000001</x:v>
      </x:c>
      <x:c r="H14340" s="15" t="n">
        <x:f>VLOOKUP(D14340,'Pricing'!$A$6:$E$8,4,FALSE)</x:f>
        <x:v>24</x:v>
      </x:c>
      <x:c r="I14340" s="15" t="n">
        <x:f>E14340*G14340/1000000</x:f>
        <x:v>0.11899020000000003</x:v>
      </x:c>
      <x:c r="J14340" s="15" t="n">
        <x:f>F14340*H14340/1000000</x:f>
        <x:v>0.053904</x:v>
      </x:c>
      <x:c r="K14340" s="15" t="n">
        <x:f>SUM(I14340:J14340)</x:f>
        <x:v>0.17289420000000003</x:v>
      </x:c>
    </x:row>
    <x:row r="14341" ht="23" customHeight="1">
      <x:c r="A14341" s="2" t="str">
        <x:v>REQ-14337</x:v>
      </x:c>
      <x:c r="B14341" s="2" t="n">
        <x:v>3</x:v>
      </x:c>
      <x:c r="C14341" s="2" t="str">
        <x:v>Operations</x:v>
      </x:c>
      <x:c r="D14341" s="2" t="str">
        <x:v>Swift</x:v>
      </x:c>
      <x:c r="E14341" s="16" t="n">
        <x:v>109989</x:v>
      </x:c>
      <x:c r="F14341" s="16" t="n">
        <x:v>3041</x:v>
      </x:c>
      <x:c r="G14341" s="15" t="n">
        <x:f>VLOOKUP(D14341,'Pricing'!$A$6:$E$8,5,FALSE)</x:f>
        <x:v>0.246</x:v>
      </x:c>
      <x:c r="H14341" s="15" t="n">
        <x:f>VLOOKUP(D14341,'Pricing'!$A$6:$E$8,4,FALSE)</x:f>
        <x:v>1.2</x:v>
      </x:c>
      <x:c r="I14341" s="15" t="n">
        <x:f>E14341*G14341/1000000</x:f>
        <x:v>0.027057294</x:v>
      </x:c>
      <x:c r="J14341" s="15" t="n">
        <x:f>F14341*H14341/1000000</x:f>
        <x:v>0.0036492</x:v>
      </x:c>
      <x:c r="K14341" s="15" t="n">
        <x:f>SUM(I14341:J14341)</x:f>
        <x:v>0.030706494</x:v>
      </x:c>
    </x:row>
    <x:row r="14342" ht="23" customHeight="1">
      <x:c r="A14342" s="2" t="str">
        <x:v>REQ-14338</x:v>
      </x:c>
      <x:c r="B14342" s="2" t="n">
        <x:v>28</x:v>
      </x:c>
      <x:c r="C14342" s="2" t="str">
        <x:v>Product</x:v>
      </x:c>
      <x:c r="D14342" s="2" t="str">
        <x:v>Balanced</x:v>
      </x:c>
      <x:c r="E14342" s="16" t="n">
        <x:v>20085</x:v>
      </x:c>
      <x:c r="F14342" s="16" t="n">
        <x:v>1319</x:v>
      </x:c>
      <x:c r="G14342" s="15" t="n">
        <x:f>VLOOKUP(D14342,'Pricing'!$A$6:$E$8,5,FALSE)</x:f>
        <x:v>1.2300000000000002</x:v>
      </x:c>
      <x:c r="H14342" s="15" t="n">
        <x:f>VLOOKUP(D14342,'Pricing'!$A$6:$E$8,4,FALSE)</x:f>
        <x:v>6</x:v>
      </x:c>
      <x:c r="I14342" s="15" t="n">
        <x:f>E14342*G14342/1000000</x:f>
        <x:v>0.024704550000000002</x:v>
      </x:c>
      <x:c r="J14342" s="15" t="n">
        <x:f>F14342*H14342/1000000</x:f>
        <x:v>0.007914</x:v>
      </x:c>
      <x:c r="K14342" s="15" t="n">
        <x:f>SUM(I14342:J14342)</x:f>
        <x:v>0.03261855</x:v>
      </x:c>
    </x:row>
    <x:row r="14343" ht="23" customHeight="1">
      <x:c r="A14343" s="2" t="str">
        <x:v>REQ-14339</x:v>
      </x:c>
      <x:c r="B14343" s="2" t="n">
        <x:v>21</x:v>
      </x:c>
      <x:c r="C14343" s="2" t="str">
        <x:v>Research</x:v>
      </x:c>
      <x:c r="D14343" s="2" t="str">
        <x:v>Swift</x:v>
      </x:c>
      <x:c r="E14343" s="16" t="n">
        <x:v>79171</x:v>
      </x:c>
      <x:c r="F14343" s="16" t="n">
        <x:v>581</x:v>
      </x:c>
      <x:c r="G14343" s="15" t="n">
        <x:f>VLOOKUP(D14343,'Pricing'!$A$6:$E$8,5,FALSE)</x:f>
        <x:v>0.246</x:v>
      </x:c>
      <x:c r="H14343" s="15" t="n">
        <x:f>VLOOKUP(D14343,'Pricing'!$A$6:$E$8,4,FALSE)</x:f>
        <x:v>1.2</x:v>
      </x:c>
      <x:c r="I14343" s="15" t="n">
        <x:f>E14343*G14343/1000000</x:f>
        <x:v>0.019476066</x:v>
      </x:c>
      <x:c r="J14343" s="15" t="n">
        <x:f>F14343*H14343/1000000</x:f>
        <x:v>0.0006971999999999999</x:v>
      </x:c>
      <x:c r="K14343" s="15" t="n">
        <x:f>SUM(I14343:J14343)</x:f>
        <x:v>0.020173266</x:v>
      </x:c>
    </x:row>
    <x:row r="14344" ht="23" customHeight="1">
      <x:c r="A14344" s="2" t="str">
        <x:v>REQ-14340</x:v>
      </x:c>
      <x:c r="B14344" s="2" t="n">
        <x:v>7</x:v>
      </x:c>
      <x:c r="C14344" s="2" t="str">
        <x:v>Support</x:v>
      </x:c>
      <x:c r="D14344" s="2" t="str">
        <x:v>Balanced</x:v>
      </x:c>
      <x:c r="E14344" s="16" t="n">
        <x:v>105028</x:v>
      </x:c>
      <x:c r="F14344" s="16" t="n">
        <x:v>2469</x:v>
      </x:c>
      <x:c r="G14344" s="15" t="n">
        <x:f>VLOOKUP(D14344,'Pricing'!$A$6:$E$8,5,FALSE)</x:f>
        <x:v>1.2300000000000002</x:v>
      </x:c>
      <x:c r="H14344" s="15" t="n">
        <x:f>VLOOKUP(D14344,'Pricing'!$A$6:$E$8,4,FALSE)</x:f>
        <x:v>6</x:v>
      </x:c>
      <x:c r="I14344" s="15" t="n">
        <x:f>E14344*G14344/1000000</x:f>
        <x:v>0.12918444</x:v>
      </x:c>
      <x:c r="J14344" s="15" t="n">
        <x:f>F14344*H14344/1000000</x:f>
        <x:v>0.014814</x:v>
      </x:c>
      <x:c r="K14344" s="15" t="n">
        <x:f>SUM(I14344:J14344)</x:f>
        <x:v>0.14399844</x:v>
      </x:c>
    </x:row>
    <x:row r="14345" ht="23" customHeight="1">
      <x:c r="A14345" s="2" t="str">
        <x:v>REQ-14341</x:v>
      </x:c>
      <x:c r="B14345" s="2" t="n">
        <x:v>17</x:v>
      </x:c>
      <x:c r="C14345" s="2" t="str">
        <x:v>Research</x:v>
      </x:c>
      <x:c r="D14345" s="2" t="str">
        <x:v>Balanced</x:v>
      </x:c>
      <x:c r="E14345" s="16" t="n">
        <x:v>73767</x:v>
      </x:c>
      <x:c r="F14345" s="16" t="n">
        <x:v>194</x:v>
      </x:c>
      <x:c r="G14345" s="15" t="n">
        <x:f>VLOOKUP(D14345,'Pricing'!$A$6:$E$8,5,FALSE)</x:f>
        <x:v>1.2300000000000002</x:v>
      </x:c>
      <x:c r="H14345" s="15" t="n">
        <x:f>VLOOKUP(D14345,'Pricing'!$A$6:$E$8,4,FALSE)</x:f>
        <x:v>6</x:v>
      </x:c>
      <x:c r="I14345" s="15" t="n">
        <x:f>E14345*G14345/1000000</x:f>
        <x:v>0.09073341000000001</x:v>
      </x:c>
      <x:c r="J14345" s="15" t="n">
        <x:f>F14345*H14345/1000000</x:f>
        <x:v>0.001164</x:v>
      </x:c>
      <x:c r="K14345" s="15" t="n">
        <x:f>SUM(I14345:J14345)</x:f>
        <x:v>0.09189741000000001</x:v>
      </x:c>
    </x:row>
    <x:row r="14346" ht="23" customHeight="1">
      <x:c r="A14346" s="2" t="str">
        <x:v>REQ-14342</x:v>
      </x:c>
      <x:c r="B14346" s="2" t="n">
        <x:v>28</x:v>
      </x:c>
      <x:c r="C14346" s="2" t="str">
        <x:v>Product</x:v>
      </x:c>
      <x:c r="D14346" s="2" t="str">
        <x:v>Balanced</x:v>
      </x:c>
      <x:c r="E14346" s="16" t="n">
        <x:v>16842</x:v>
      </x:c>
      <x:c r="F14346" s="16" t="n">
        <x:v>648</x:v>
      </x:c>
      <x:c r="G14346" s="15" t="n">
        <x:f>VLOOKUP(D14346,'Pricing'!$A$6:$E$8,5,FALSE)</x:f>
        <x:v>1.2300000000000002</x:v>
      </x:c>
      <x:c r="H14346" s="15" t="n">
        <x:f>VLOOKUP(D14346,'Pricing'!$A$6:$E$8,4,FALSE)</x:f>
        <x:v>6</x:v>
      </x:c>
      <x:c r="I14346" s="15" t="n">
        <x:f>E14346*G14346/1000000</x:f>
        <x:v>0.020715660000000004</x:v>
      </x:c>
      <x:c r="J14346" s="15" t="n">
        <x:f>F14346*H14346/1000000</x:f>
        <x:v>0.003888</x:v>
      </x:c>
      <x:c r="K14346" s="15" t="n">
        <x:f>SUM(I14346:J14346)</x:f>
        <x:v>0.024603660000000003</x:v>
      </x:c>
    </x:row>
    <x:row r="14347" ht="23" customHeight="1">
      <x:c r="A14347" s="2" t="str">
        <x:v>REQ-14343</x:v>
      </x:c>
      <x:c r="B14347" s="2" t="n">
        <x:v>16</x:v>
      </x:c>
      <x:c r="C14347" s="2" t="str">
        <x:v>Research</x:v>
      </x:c>
      <x:c r="D14347" s="2" t="str">
        <x:v>Balanced</x:v>
      </x:c>
      <x:c r="E14347" s="16" t="n">
        <x:v>84652</x:v>
      </x:c>
      <x:c r="F14347" s="16" t="n">
        <x:v>3600</x:v>
      </x:c>
      <x:c r="G14347" s="15" t="n">
        <x:f>VLOOKUP(D14347,'Pricing'!$A$6:$E$8,5,FALSE)</x:f>
        <x:v>1.2300000000000002</x:v>
      </x:c>
      <x:c r="H14347" s="15" t="n">
        <x:f>VLOOKUP(D14347,'Pricing'!$A$6:$E$8,4,FALSE)</x:f>
        <x:v>6</x:v>
      </x:c>
      <x:c r="I14347" s="15" t="n">
        <x:f>E14347*G14347/1000000</x:f>
        <x:v>0.10412196000000003</x:v>
      </x:c>
      <x:c r="J14347" s="15" t="n">
        <x:f>F14347*H14347/1000000</x:f>
        <x:v>0.0216</x:v>
      </x:c>
      <x:c r="K14347" s="15" t="n">
        <x:f>SUM(I14347:J14347)</x:f>
        <x:v>0.12572196000000002</x:v>
      </x:c>
    </x:row>
    <x:row r="14348" ht="23" customHeight="1">
      <x:c r="A14348" s="2" t="str">
        <x:v>REQ-14344</x:v>
      </x:c>
      <x:c r="B14348" s="2" t="n">
        <x:v>28</x:v>
      </x:c>
      <x:c r="C14348" s="2" t="str">
        <x:v>Growth</x:v>
      </x:c>
      <x:c r="D14348" s="2" t="str">
        <x:v>Balanced</x:v>
      </x:c>
      <x:c r="E14348" s="16" t="n">
        <x:v>100632</x:v>
      </x:c>
      <x:c r="F14348" s="16" t="n">
        <x:v>3087</x:v>
      </x:c>
      <x:c r="G14348" s="15" t="n">
        <x:f>VLOOKUP(D14348,'Pricing'!$A$6:$E$8,5,FALSE)</x:f>
        <x:v>1.2300000000000002</x:v>
      </x:c>
      <x:c r="H14348" s="15" t="n">
        <x:f>VLOOKUP(D14348,'Pricing'!$A$6:$E$8,4,FALSE)</x:f>
        <x:v>6</x:v>
      </x:c>
      <x:c r="I14348" s="15" t="n">
        <x:f>E14348*G14348/1000000</x:f>
        <x:v>0.12377736000000002</x:v>
      </x:c>
      <x:c r="J14348" s="15" t="n">
        <x:f>F14348*H14348/1000000</x:f>
        <x:v>0.018522</x:v>
      </x:c>
      <x:c r="K14348" s="15" t="n">
        <x:f>SUM(I14348:J14348)</x:f>
        <x:v>0.14229936</x:v>
      </x:c>
    </x:row>
    <x:row r="14349" ht="23" customHeight="1">
      <x:c r="A14349" s="2" t="str">
        <x:v>REQ-14345</x:v>
      </x:c>
      <x:c r="B14349" s="2" t="n">
        <x:v>2</x:v>
      </x:c>
      <x:c r="C14349" s="2" t="str">
        <x:v>Engineering</x:v>
      </x:c>
      <x:c r="D14349" s="2" t="str">
        <x:v>Balanced</x:v>
      </x:c>
      <x:c r="E14349" s="16" t="n">
        <x:v>70203</x:v>
      </x:c>
      <x:c r="F14349" s="16" t="n">
        <x:v>2569</x:v>
      </x:c>
      <x:c r="G14349" s="15" t="n">
        <x:f>VLOOKUP(D14349,'Pricing'!$A$6:$E$8,5,FALSE)</x:f>
        <x:v>1.2300000000000002</x:v>
      </x:c>
      <x:c r="H14349" s="15" t="n">
        <x:f>VLOOKUP(D14349,'Pricing'!$A$6:$E$8,4,FALSE)</x:f>
        <x:v>6</x:v>
      </x:c>
      <x:c r="I14349" s="15" t="n">
        <x:f>E14349*G14349/1000000</x:f>
        <x:v>0.08634969000000002</x:v>
      </x:c>
      <x:c r="J14349" s="15" t="n">
        <x:f>F14349*H14349/1000000</x:f>
        <x:v>0.015414</x:v>
      </x:c>
      <x:c r="K14349" s="15" t="n">
        <x:f>SUM(I14349:J14349)</x:f>
        <x:v>0.10176369000000002</x:v>
      </x:c>
    </x:row>
    <x:row r="14350" ht="23" customHeight="1">
      <x:c r="A14350" s="2" t="str">
        <x:v>REQ-14346</x:v>
      </x:c>
      <x:c r="B14350" s="2" t="n">
        <x:v>10</x:v>
      </x:c>
      <x:c r="C14350" s="2" t="str">
        <x:v>Support</x:v>
      </x:c>
      <x:c r="D14350" s="2" t="str">
        <x:v>Swift</x:v>
      </x:c>
      <x:c r="E14350" s="16" t="n">
        <x:v>31798</x:v>
      </x:c>
      <x:c r="F14350" s="16" t="n">
        <x:v>590</x:v>
      </x:c>
      <x:c r="G14350" s="15" t="n">
        <x:f>VLOOKUP(D14350,'Pricing'!$A$6:$E$8,5,FALSE)</x:f>
        <x:v>0.246</x:v>
      </x:c>
      <x:c r="H14350" s="15" t="n">
        <x:f>VLOOKUP(D14350,'Pricing'!$A$6:$E$8,4,FALSE)</x:f>
        <x:v>1.2</x:v>
      </x:c>
      <x:c r="I14350" s="15" t="n">
        <x:f>E14350*G14350/1000000</x:f>
        <x:v>0.007822308</x:v>
      </x:c>
      <x:c r="J14350" s="15" t="n">
        <x:f>F14350*H14350/1000000</x:f>
        <x:v>0.000708</x:v>
      </x:c>
      <x:c r="K14350" s="15" t="n">
        <x:f>SUM(I14350:J14350)</x:f>
        <x:v>0.008530308</x:v>
      </x:c>
    </x:row>
    <x:row r="14351" ht="23" customHeight="1">
      <x:c r="A14351" s="2" t="str">
        <x:v>REQ-14347</x:v>
      </x:c>
      <x:c r="B14351" s="2" t="n">
        <x:v>22</x:v>
      </x:c>
      <x:c r="C14351" s="2" t="str">
        <x:v>Engineering</x:v>
      </x:c>
      <x:c r="D14351" s="2" t="str">
        <x:v>Swift</x:v>
      </x:c>
      <x:c r="E14351" s="16" t="n">
        <x:v>35985</x:v>
      </x:c>
      <x:c r="F14351" s="16" t="n">
        <x:v>1479</x:v>
      </x:c>
      <x:c r="G14351" s="15" t="n">
        <x:f>VLOOKUP(D14351,'Pricing'!$A$6:$E$8,5,FALSE)</x:f>
        <x:v>0.246</x:v>
      </x:c>
      <x:c r="H14351" s="15" t="n">
        <x:f>VLOOKUP(D14351,'Pricing'!$A$6:$E$8,4,FALSE)</x:f>
        <x:v>1.2</x:v>
      </x:c>
      <x:c r="I14351" s="15" t="n">
        <x:f>E14351*G14351/1000000</x:f>
        <x:v>0.008852309999999999</x:v>
      </x:c>
      <x:c r="J14351" s="15" t="n">
        <x:f>F14351*H14351/1000000</x:f>
        <x:v>0.0017748</x:v>
      </x:c>
      <x:c r="K14351" s="15" t="n">
        <x:f>SUM(I14351:J14351)</x:f>
        <x:v>0.010627109999999999</x:v>
      </x:c>
    </x:row>
    <x:row r="14352" ht="23" customHeight="1">
      <x:c r="A14352" s="2" t="str">
        <x:v>REQ-14348</x:v>
      </x:c>
      <x:c r="B14352" s="2" t="n">
        <x:v>30</x:v>
      </x:c>
      <x:c r="C14352" s="2" t="str">
        <x:v>Product</x:v>
      </x:c>
      <x:c r="D14352" s="2" t="str">
        <x:v>Reasoning</x:v>
      </x:c>
      <x:c r="E14352" s="16" t="n">
        <x:v>54289</x:v>
      </x:c>
      <x:c r="F14352" s="16" t="n">
        <x:v>2529</x:v>
      </x:c>
      <x:c r="G14352" s="15" t="n">
        <x:f>VLOOKUP(D14352,'Pricing'!$A$6:$E$8,5,FALSE)</x:f>
        <x:v>4.920000000000001</x:v>
      </x:c>
      <x:c r="H14352" s="15" t="n">
        <x:f>VLOOKUP(D14352,'Pricing'!$A$6:$E$8,4,FALSE)</x:f>
        <x:v>24</x:v>
      </x:c>
      <x:c r="I14352" s="15" t="n">
        <x:f>E14352*G14352/1000000</x:f>
        <x:v>0.26710188000000007</x:v>
      </x:c>
      <x:c r="J14352" s="15" t="n">
        <x:f>F14352*H14352/1000000</x:f>
        <x:v>0.060696</x:v>
      </x:c>
      <x:c r="K14352" s="15" t="n">
        <x:f>SUM(I14352:J14352)</x:f>
        <x:v>0.3277978800000001</x:v>
      </x:c>
    </x:row>
    <x:row r="14353" ht="23" customHeight="1">
      <x:c r="A14353" s="2" t="str">
        <x:v>REQ-14349</x:v>
      </x:c>
      <x:c r="B14353" s="2" t="n">
        <x:v>7</x:v>
      </x:c>
      <x:c r="C14353" s="2" t="str">
        <x:v>Engineering</x:v>
      </x:c>
      <x:c r="D14353" s="2" t="str">
        <x:v>Balanced</x:v>
      </x:c>
      <x:c r="E14353" s="16" t="n">
        <x:v>44168</x:v>
      </x:c>
      <x:c r="F14353" s="16" t="n">
        <x:v>2872</x:v>
      </x:c>
      <x:c r="G14353" s="15" t="n">
        <x:f>VLOOKUP(D14353,'Pricing'!$A$6:$E$8,5,FALSE)</x:f>
        <x:v>1.2300000000000002</x:v>
      </x:c>
      <x:c r="H14353" s="15" t="n">
        <x:f>VLOOKUP(D14353,'Pricing'!$A$6:$E$8,4,FALSE)</x:f>
        <x:v>6</x:v>
      </x:c>
      <x:c r="I14353" s="15" t="n">
        <x:f>E14353*G14353/1000000</x:f>
        <x:v>0.05432664000000001</x:v>
      </x:c>
      <x:c r="J14353" s="15" t="n">
        <x:f>F14353*H14353/1000000</x:f>
        <x:v>0.017232</x:v>
      </x:c>
      <x:c r="K14353" s="15" t="n">
        <x:f>SUM(I14353:J14353)</x:f>
        <x:v>0.07155864</x:v>
      </x:c>
    </x:row>
    <x:row r="14354" ht="23" customHeight="1">
      <x:c r="A14354" s="2" t="str">
        <x:v>REQ-14350</x:v>
      </x:c>
      <x:c r="B14354" s="2" t="n">
        <x:v>4</x:v>
      </x:c>
      <x:c r="C14354" s="2" t="str">
        <x:v>Product</x:v>
      </x:c>
      <x:c r="D14354" s="2" t="str">
        <x:v>Swift</x:v>
      </x:c>
      <x:c r="E14354" s="16" t="n">
        <x:v>31091</x:v>
      </x:c>
      <x:c r="F14354" s="16" t="n">
        <x:v>2826</x:v>
      </x:c>
      <x:c r="G14354" s="15" t="n">
        <x:f>VLOOKUP(D14354,'Pricing'!$A$6:$E$8,5,FALSE)</x:f>
        <x:v>0.246</x:v>
      </x:c>
      <x:c r="H14354" s="15" t="n">
        <x:f>VLOOKUP(D14354,'Pricing'!$A$6:$E$8,4,FALSE)</x:f>
        <x:v>1.2</x:v>
      </x:c>
      <x:c r="I14354" s="15" t="n">
        <x:f>E14354*G14354/1000000</x:f>
        <x:v>0.007648385999999999</x:v>
      </x:c>
      <x:c r="J14354" s="15" t="n">
        <x:f>F14354*H14354/1000000</x:f>
        <x:v>0.0033912</x:v>
      </x:c>
      <x:c r="K14354" s="15" t="n">
        <x:f>SUM(I14354:J14354)</x:f>
        <x:v>0.011039585999999999</x:v>
      </x:c>
    </x:row>
    <x:row r="14355" ht="23" customHeight="1">
      <x:c r="A14355" s="2" t="str">
        <x:v>REQ-14351</x:v>
      </x:c>
      <x:c r="B14355" s="2" t="n">
        <x:v>29</x:v>
      </x:c>
      <x:c r="C14355" s="2" t="str">
        <x:v>Engineering</x:v>
      </x:c>
      <x:c r="D14355" s="2" t="str">
        <x:v>Swift</x:v>
      </x:c>
      <x:c r="E14355" s="16" t="n">
        <x:v>42916</x:v>
      </x:c>
      <x:c r="F14355" s="16" t="n">
        <x:v>1904</x:v>
      </x:c>
      <x:c r="G14355" s="15" t="n">
        <x:f>VLOOKUP(D14355,'Pricing'!$A$6:$E$8,5,FALSE)</x:f>
        <x:v>0.246</x:v>
      </x:c>
      <x:c r="H14355" s="15" t="n">
        <x:f>VLOOKUP(D14355,'Pricing'!$A$6:$E$8,4,FALSE)</x:f>
        <x:v>1.2</x:v>
      </x:c>
      <x:c r="I14355" s="15" t="n">
        <x:f>E14355*G14355/1000000</x:f>
        <x:v>0.010557335999999999</x:v>
      </x:c>
      <x:c r="J14355" s="15" t="n">
        <x:f>F14355*H14355/1000000</x:f>
        <x:v>0.0022847999999999996</x:v>
      </x:c>
      <x:c r="K14355" s="15" t="n">
        <x:f>SUM(I14355:J14355)</x:f>
        <x:v>0.012842135999999999</x:v>
      </x:c>
    </x:row>
    <x:row r="14356" ht="23" customHeight="1">
      <x:c r="A14356" s="2" t="str">
        <x:v>REQ-14352</x:v>
      </x:c>
      <x:c r="B14356" s="2" t="n">
        <x:v>22</x:v>
      </x:c>
      <x:c r="C14356" s="2" t="str">
        <x:v>Support</x:v>
      </x:c>
      <x:c r="D14356" s="2" t="str">
        <x:v>Balanced</x:v>
      </x:c>
      <x:c r="E14356" s="16" t="n">
        <x:v>99358</x:v>
      </x:c>
      <x:c r="F14356" s="16" t="n">
        <x:v>2451</x:v>
      </x:c>
      <x:c r="G14356" s="15" t="n">
        <x:f>VLOOKUP(D14356,'Pricing'!$A$6:$E$8,5,FALSE)</x:f>
        <x:v>1.2300000000000002</x:v>
      </x:c>
      <x:c r="H14356" s="15" t="n">
        <x:f>VLOOKUP(D14356,'Pricing'!$A$6:$E$8,4,FALSE)</x:f>
        <x:v>6</x:v>
      </x:c>
      <x:c r="I14356" s="15" t="n">
        <x:f>E14356*G14356/1000000</x:f>
        <x:v>0.12221034000000003</x:v>
      </x:c>
      <x:c r="J14356" s="15" t="n">
        <x:f>F14356*H14356/1000000</x:f>
        <x:v>0.014706</x:v>
      </x:c>
      <x:c r="K14356" s="15" t="n">
        <x:f>SUM(I14356:J14356)</x:f>
        <x:v>0.13691634000000003</x:v>
      </x:c>
    </x:row>
    <x:row r="14357" ht="23" customHeight="1">
      <x:c r="A14357" s="2" t="str">
        <x:v>REQ-14353</x:v>
      </x:c>
      <x:c r="B14357" s="2" t="n">
        <x:v>2</x:v>
      </x:c>
      <x:c r="C14357" s="2" t="str">
        <x:v>Operations</x:v>
      </x:c>
      <x:c r="D14357" s="2" t="str">
        <x:v>Balanced</x:v>
      </x:c>
      <x:c r="E14357" s="16" t="n">
        <x:v>39690</x:v>
      </x:c>
      <x:c r="F14357" s="16" t="n">
        <x:v>765</x:v>
      </x:c>
      <x:c r="G14357" s="15" t="n">
        <x:f>VLOOKUP(D14357,'Pricing'!$A$6:$E$8,5,FALSE)</x:f>
        <x:v>1.2300000000000002</x:v>
      </x:c>
      <x:c r="H14357" s="15" t="n">
        <x:f>VLOOKUP(D14357,'Pricing'!$A$6:$E$8,4,FALSE)</x:f>
        <x:v>6</x:v>
      </x:c>
      <x:c r="I14357" s="15" t="n">
        <x:f>E14357*G14357/1000000</x:f>
        <x:v>0.048818700000000013</x:v>
      </x:c>
      <x:c r="J14357" s="15" t="n">
        <x:f>F14357*H14357/1000000</x:f>
        <x:v>0.00459</x:v>
      </x:c>
      <x:c r="K14357" s="15" t="n">
        <x:f>SUM(I14357:J14357)</x:f>
        <x:v>0.05340870000000002</x:v>
      </x:c>
    </x:row>
    <x:row r="14358" ht="23" customHeight="1">
      <x:c r="A14358" s="2" t="str">
        <x:v>REQ-14354</x:v>
      </x:c>
      <x:c r="B14358" s="2" t="n">
        <x:v>27</x:v>
      </x:c>
      <x:c r="C14358" s="2" t="str">
        <x:v>Growth</x:v>
      </x:c>
      <x:c r="D14358" s="2" t="str">
        <x:v>Balanced</x:v>
      </x:c>
      <x:c r="E14358" s="16" t="n">
        <x:v>117469</x:v>
      </x:c>
      <x:c r="F14358" s="16" t="n">
        <x:v>1671</x:v>
      </x:c>
      <x:c r="G14358" s="15" t="n">
        <x:f>VLOOKUP(D14358,'Pricing'!$A$6:$E$8,5,FALSE)</x:f>
        <x:v>1.2300000000000002</x:v>
      </x:c>
      <x:c r="H14358" s="15" t="n">
        <x:f>VLOOKUP(D14358,'Pricing'!$A$6:$E$8,4,FALSE)</x:f>
        <x:v>6</x:v>
      </x:c>
      <x:c r="I14358" s="15" t="n">
        <x:f>E14358*G14358/1000000</x:f>
        <x:v>0.14448687000000002</x:v>
      </x:c>
      <x:c r="J14358" s="15" t="n">
        <x:f>F14358*H14358/1000000</x:f>
        <x:v>0.010026</x:v>
      </x:c>
      <x:c r="K14358" s="15" t="n">
        <x:f>SUM(I14358:J14358)</x:f>
        <x:v>0.15451287000000002</x:v>
      </x:c>
    </x:row>
    <x:row r="14359" ht="23" customHeight="1">
      <x:c r="A14359" s="2" t="str">
        <x:v>REQ-14355</x:v>
      </x:c>
      <x:c r="B14359" s="2" t="n">
        <x:v>19</x:v>
      </x:c>
      <x:c r="C14359" s="2" t="str">
        <x:v>Engineering</x:v>
      </x:c>
      <x:c r="D14359" s="2" t="str">
        <x:v>Balanced</x:v>
      </x:c>
      <x:c r="E14359" s="16" t="n">
        <x:v>22806</x:v>
      </x:c>
      <x:c r="F14359" s="16" t="n">
        <x:v>3623</x:v>
      </x:c>
      <x:c r="G14359" s="15" t="n">
        <x:f>VLOOKUP(D14359,'Pricing'!$A$6:$E$8,5,FALSE)</x:f>
        <x:v>1.2300000000000002</x:v>
      </x:c>
      <x:c r="H14359" s="15" t="n">
        <x:f>VLOOKUP(D14359,'Pricing'!$A$6:$E$8,4,FALSE)</x:f>
        <x:v>6</x:v>
      </x:c>
      <x:c r="I14359" s="15" t="n">
        <x:f>E14359*G14359/1000000</x:f>
        <x:v>0.028051380000000004</x:v>
      </x:c>
      <x:c r="J14359" s="15" t="n">
        <x:f>F14359*H14359/1000000</x:f>
        <x:v>0.021738</x:v>
      </x:c>
      <x:c r="K14359" s="15" t="n">
        <x:f>SUM(I14359:J14359)</x:f>
        <x:v>0.04978938000000001</x:v>
      </x:c>
    </x:row>
    <x:row r="14360" ht="23" customHeight="1">
      <x:c r="A14360" s="2" t="str">
        <x:v>REQ-14356</x:v>
      </x:c>
      <x:c r="B14360" s="2" t="n">
        <x:v>17</x:v>
      </x:c>
      <x:c r="C14360" s="2" t="str">
        <x:v>Support</x:v>
      </x:c>
      <x:c r="D14360" s="2" t="str">
        <x:v>Balanced</x:v>
      </x:c>
      <x:c r="E14360" s="16" t="n">
        <x:v>53388</x:v>
      </x:c>
      <x:c r="F14360" s="16" t="n">
        <x:v>3562</x:v>
      </x:c>
      <x:c r="G14360" s="15" t="n">
        <x:f>VLOOKUP(D14360,'Pricing'!$A$6:$E$8,5,FALSE)</x:f>
        <x:v>1.2300000000000002</x:v>
      </x:c>
      <x:c r="H14360" s="15" t="n">
        <x:f>VLOOKUP(D14360,'Pricing'!$A$6:$E$8,4,FALSE)</x:f>
        <x:v>6</x:v>
      </x:c>
      <x:c r="I14360" s="15" t="n">
        <x:f>E14360*G14360/1000000</x:f>
        <x:v>0.06566724</x:v>
      </x:c>
      <x:c r="J14360" s="15" t="n">
        <x:f>F14360*H14360/1000000</x:f>
        <x:v>0.021372</x:v>
      </x:c>
      <x:c r="K14360" s="15" t="n">
        <x:f>SUM(I14360:J14360)</x:f>
        <x:v>0.08703924</x:v>
      </x:c>
    </x:row>
    <x:row r="14361" ht="23" customHeight="1">
      <x:c r="A14361" s="2" t="str">
        <x:v>REQ-14357</x:v>
      </x:c>
      <x:c r="B14361" s="2" t="n">
        <x:v>12</x:v>
      </x:c>
      <x:c r="C14361" s="2" t="str">
        <x:v>Research</x:v>
      </x:c>
      <x:c r="D14361" s="2" t="str">
        <x:v>Swift</x:v>
      </x:c>
      <x:c r="E14361" s="16" t="n">
        <x:v>58271</x:v>
      </x:c>
      <x:c r="F14361" s="16" t="n">
        <x:v>3713</x:v>
      </x:c>
      <x:c r="G14361" s="15" t="n">
        <x:f>VLOOKUP(D14361,'Pricing'!$A$6:$E$8,5,FALSE)</x:f>
        <x:v>0.246</x:v>
      </x:c>
      <x:c r="H14361" s="15" t="n">
        <x:f>VLOOKUP(D14361,'Pricing'!$A$6:$E$8,4,FALSE)</x:f>
        <x:v>1.2</x:v>
      </x:c>
      <x:c r="I14361" s="15" t="n">
        <x:f>E14361*G14361/1000000</x:f>
        <x:v>0.014334666</x:v>
      </x:c>
      <x:c r="J14361" s="15" t="n">
        <x:f>F14361*H14361/1000000</x:f>
        <x:v>0.0044556</x:v>
      </x:c>
      <x:c r="K14361" s="15" t="n">
        <x:f>SUM(I14361:J14361)</x:f>
        <x:v>0.018790266</x:v>
      </x:c>
    </x:row>
    <x:row r="14362" ht="23" customHeight="1">
      <x:c r="A14362" s="2" t="str">
        <x:v>REQ-14358</x:v>
      </x:c>
      <x:c r="B14362" s="2" t="n">
        <x:v>23</x:v>
      </x:c>
      <x:c r="C14362" s="2" t="str">
        <x:v>Growth</x:v>
      </x:c>
      <x:c r="D14362" s="2" t="str">
        <x:v>Balanced</x:v>
      </x:c>
      <x:c r="E14362" s="16" t="n">
        <x:v>91481</x:v>
      </x:c>
      <x:c r="F14362" s="16" t="n">
        <x:v>1696</x:v>
      </x:c>
      <x:c r="G14362" s="15" t="n">
        <x:f>VLOOKUP(D14362,'Pricing'!$A$6:$E$8,5,FALSE)</x:f>
        <x:v>1.2300000000000002</x:v>
      </x:c>
      <x:c r="H14362" s="15" t="n">
        <x:f>VLOOKUP(D14362,'Pricing'!$A$6:$E$8,4,FALSE)</x:f>
        <x:v>6</x:v>
      </x:c>
      <x:c r="I14362" s="15" t="n">
        <x:f>E14362*G14362/1000000</x:f>
        <x:v>0.11252163000000003</x:v>
      </x:c>
      <x:c r="J14362" s="15" t="n">
        <x:f>F14362*H14362/1000000</x:f>
        <x:v>0.010176</x:v>
      </x:c>
      <x:c r="K14362" s="15" t="n">
        <x:f>SUM(I14362:J14362)</x:f>
        <x:v>0.12269763000000003</x:v>
      </x:c>
    </x:row>
    <x:row r="14363" ht="23" customHeight="1">
      <x:c r="A14363" s="2" t="str">
        <x:v>REQ-14359</x:v>
      </x:c>
      <x:c r="B14363" s="2" t="n">
        <x:v>15</x:v>
      </x:c>
      <x:c r="C14363" s="2" t="str">
        <x:v>Operations</x:v>
      </x:c>
      <x:c r="D14363" s="2" t="str">
        <x:v>Swift</x:v>
      </x:c>
      <x:c r="E14363" s="16" t="n">
        <x:v>32215</x:v>
      </x:c>
      <x:c r="F14363" s="16" t="n">
        <x:v>1573</x:v>
      </x:c>
      <x:c r="G14363" s="15" t="n">
        <x:f>VLOOKUP(D14363,'Pricing'!$A$6:$E$8,5,FALSE)</x:f>
        <x:v>0.246</x:v>
      </x:c>
      <x:c r="H14363" s="15" t="n">
        <x:f>VLOOKUP(D14363,'Pricing'!$A$6:$E$8,4,FALSE)</x:f>
        <x:v>1.2</x:v>
      </x:c>
      <x:c r="I14363" s="15" t="n">
        <x:f>E14363*G14363/1000000</x:f>
        <x:v>0.00792489</x:v>
      </x:c>
      <x:c r="J14363" s="15" t="n">
        <x:f>F14363*H14363/1000000</x:f>
        <x:v>0.0018876</x:v>
      </x:c>
      <x:c r="K14363" s="15" t="n">
        <x:f>SUM(I14363:J14363)</x:f>
        <x:v>0.00981249</x:v>
      </x:c>
    </x:row>
    <x:row r="14364" ht="23" customHeight="1">
      <x:c r="A14364" s="2" t="str">
        <x:v>REQ-14360</x:v>
      </x:c>
      <x:c r="B14364" s="2" t="n">
        <x:v>1</x:v>
      </x:c>
      <x:c r="C14364" s="2" t="str">
        <x:v>Growth</x:v>
      </x:c>
      <x:c r="D14364" s="2" t="str">
        <x:v>Swift</x:v>
      </x:c>
      <x:c r="E14364" s="16" t="n">
        <x:v>60423</x:v>
      </x:c>
      <x:c r="F14364" s="16" t="n">
        <x:v>1647</x:v>
      </x:c>
      <x:c r="G14364" s="15" t="n">
        <x:f>VLOOKUP(D14364,'Pricing'!$A$6:$E$8,5,FALSE)</x:f>
        <x:v>0.246</x:v>
      </x:c>
      <x:c r="H14364" s="15" t="n">
        <x:f>VLOOKUP(D14364,'Pricing'!$A$6:$E$8,4,FALSE)</x:f>
        <x:v>1.2</x:v>
      </x:c>
      <x:c r="I14364" s="15" t="n">
        <x:f>E14364*G14364/1000000</x:f>
        <x:v>0.014864058</x:v>
      </x:c>
      <x:c r="J14364" s="15" t="n">
        <x:f>F14364*H14364/1000000</x:f>
        <x:v>0.0019763999999999997</x:v>
      </x:c>
      <x:c r="K14364" s="15" t="n">
        <x:f>SUM(I14364:J14364)</x:f>
        <x:v>0.016840458</x:v>
      </x:c>
    </x:row>
    <x:row r="14365" ht="23" customHeight="1">
      <x:c r="A14365" s="2" t="str">
        <x:v>REQ-14361</x:v>
      </x:c>
      <x:c r="B14365" s="2" t="n">
        <x:v>29</x:v>
      </x:c>
      <x:c r="C14365" s="2" t="str">
        <x:v>Engineering</x:v>
      </x:c>
      <x:c r="D14365" s="2" t="str">
        <x:v>Swift</x:v>
      </x:c>
      <x:c r="E14365" s="16" t="n">
        <x:v>83408</x:v>
      </x:c>
      <x:c r="F14365" s="16" t="n">
        <x:v>1555</x:v>
      </x:c>
      <x:c r="G14365" s="15" t="n">
        <x:f>VLOOKUP(D14365,'Pricing'!$A$6:$E$8,5,FALSE)</x:f>
        <x:v>0.246</x:v>
      </x:c>
      <x:c r="H14365" s="15" t="n">
        <x:f>VLOOKUP(D14365,'Pricing'!$A$6:$E$8,4,FALSE)</x:f>
        <x:v>1.2</x:v>
      </x:c>
      <x:c r="I14365" s="15" t="n">
        <x:f>E14365*G14365/1000000</x:f>
        <x:v>0.020518368</x:v>
      </x:c>
      <x:c r="J14365" s="15" t="n">
        <x:f>F14365*H14365/1000000</x:f>
        <x:v>0.001866</x:v>
      </x:c>
      <x:c r="K14365" s="15" t="n">
        <x:f>SUM(I14365:J14365)</x:f>
        <x:v>0.022384367999999998</x:v>
      </x:c>
    </x:row>
    <x:row r="14366" ht="23" customHeight="1">
      <x:c r="A14366" s="2" t="str">
        <x:v>REQ-14362</x:v>
      </x:c>
      <x:c r="B14366" s="2" t="n">
        <x:v>16</x:v>
      </x:c>
      <x:c r="C14366" s="2" t="str">
        <x:v>Product</x:v>
      </x:c>
      <x:c r="D14366" s="2" t="str">
        <x:v>Balanced</x:v>
      </x:c>
      <x:c r="E14366" s="16" t="n">
        <x:v>97992</x:v>
      </x:c>
      <x:c r="F14366" s="16" t="n">
        <x:v>2322</x:v>
      </x:c>
      <x:c r="G14366" s="15" t="n">
        <x:f>VLOOKUP(D14366,'Pricing'!$A$6:$E$8,5,FALSE)</x:f>
        <x:v>1.2300000000000002</x:v>
      </x:c>
      <x:c r="H14366" s="15" t="n">
        <x:f>VLOOKUP(D14366,'Pricing'!$A$6:$E$8,4,FALSE)</x:f>
        <x:v>6</x:v>
      </x:c>
      <x:c r="I14366" s="15" t="n">
        <x:f>E14366*G14366/1000000</x:f>
        <x:v>0.12053016000000001</x:v>
      </x:c>
      <x:c r="J14366" s="15" t="n">
        <x:f>F14366*H14366/1000000</x:f>
        <x:v>0.013932</x:v>
      </x:c>
      <x:c r="K14366" s="15" t="n">
        <x:f>SUM(I14366:J14366)</x:f>
        <x:v>0.13446216</x:v>
      </x:c>
    </x:row>
    <x:row r="14367" ht="23" customHeight="1">
      <x:c r="A14367" s="2" t="str">
        <x:v>REQ-14363</x:v>
      </x:c>
      <x:c r="B14367" s="2" t="n">
        <x:v>25</x:v>
      </x:c>
      <x:c r="C14367" s="2" t="str">
        <x:v>Engineering</x:v>
      </x:c>
      <x:c r="D14367" s="2" t="str">
        <x:v>Swift</x:v>
      </x:c>
      <x:c r="E14367" s="16" t="n">
        <x:v>41320</x:v>
      </x:c>
      <x:c r="F14367" s="16" t="n">
        <x:v>2389</x:v>
      </x:c>
      <x:c r="G14367" s="15" t="n">
        <x:f>VLOOKUP(D14367,'Pricing'!$A$6:$E$8,5,FALSE)</x:f>
        <x:v>0.246</x:v>
      </x:c>
      <x:c r="H14367" s="15" t="n">
        <x:f>VLOOKUP(D14367,'Pricing'!$A$6:$E$8,4,FALSE)</x:f>
        <x:v>1.2</x:v>
      </x:c>
      <x:c r="I14367" s="15" t="n">
        <x:f>E14367*G14367/1000000</x:f>
        <x:v>0.010164719999999999</x:v>
      </x:c>
      <x:c r="J14367" s="15" t="n">
        <x:f>F14367*H14367/1000000</x:f>
        <x:v>0.0028667999999999996</x:v>
      </x:c>
      <x:c r="K14367" s="15" t="n">
        <x:f>SUM(I14367:J14367)</x:f>
        <x:v>0.013031519999999998</x:v>
      </x:c>
    </x:row>
    <x:row r="14368" ht="23" customHeight="1">
      <x:c r="A14368" s="2" t="str">
        <x:v>REQ-14364</x:v>
      </x:c>
      <x:c r="B14368" s="2" t="n">
        <x:v>8</x:v>
      </x:c>
      <x:c r="C14368" s="2" t="str">
        <x:v>Growth</x:v>
      </x:c>
      <x:c r="D14368" s="2" t="str">
        <x:v>Swift</x:v>
      </x:c>
      <x:c r="E14368" s="16" t="n">
        <x:v>109079</x:v>
      </x:c>
      <x:c r="F14368" s="16" t="n">
        <x:v>586</x:v>
      </x:c>
      <x:c r="G14368" s="15" t="n">
        <x:f>VLOOKUP(D14368,'Pricing'!$A$6:$E$8,5,FALSE)</x:f>
        <x:v>0.246</x:v>
      </x:c>
      <x:c r="H14368" s="15" t="n">
        <x:f>VLOOKUP(D14368,'Pricing'!$A$6:$E$8,4,FALSE)</x:f>
        <x:v>1.2</x:v>
      </x:c>
      <x:c r="I14368" s="15" t="n">
        <x:f>E14368*G14368/1000000</x:f>
        <x:v>0.026833434</x:v>
      </x:c>
      <x:c r="J14368" s="15" t="n">
        <x:f>F14368*H14368/1000000</x:f>
        <x:v>0.0007032</x:v>
      </x:c>
      <x:c r="K14368" s="15" t="n">
        <x:f>SUM(I14368:J14368)</x:f>
        <x:v>0.027536634</x:v>
      </x:c>
    </x:row>
    <x:row r="14369" ht="23" customHeight="1">
      <x:c r="A14369" s="2" t="str">
        <x:v>REQ-14365</x:v>
      </x:c>
      <x:c r="B14369" s="2" t="n">
        <x:v>27</x:v>
      </x:c>
      <x:c r="C14369" s="2" t="str">
        <x:v>Operations</x:v>
      </x:c>
      <x:c r="D14369" s="2" t="str">
        <x:v>Balanced</x:v>
      </x:c>
      <x:c r="E14369" s="16" t="n">
        <x:v>71949</x:v>
      </x:c>
      <x:c r="F14369" s="16" t="n">
        <x:v>447</x:v>
      </x:c>
      <x:c r="G14369" s="15" t="n">
        <x:f>VLOOKUP(D14369,'Pricing'!$A$6:$E$8,5,FALSE)</x:f>
        <x:v>1.2300000000000002</x:v>
      </x:c>
      <x:c r="H14369" s="15" t="n">
        <x:f>VLOOKUP(D14369,'Pricing'!$A$6:$E$8,4,FALSE)</x:f>
        <x:v>6</x:v>
      </x:c>
      <x:c r="I14369" s="15" t="n">
        <x:f>E14369*G14369/1000000</x:f>
        <x:v>0.08849727000000002</x:v>
      </x:c>
      <x:c r="J14369" s="15" t="n">
        <x:f>F14369*H14369/1000000</x:f>
        <x:v>0.002682</x:v>
      </x:c>
      <x:c r="K14369" s="15" t="n">
        <x:f>SUM(I14369:J14369)</x:f>
        <x:v>0.09117927000000002</x:v>
      </x:c>
    </x:row>
    <x:row r="14370" ht="23" customHeight="1">
      <x:c r="A14370" s="2" t="str">
        <x:v>REQ-14366</x:v>
      </x:c>
      <x:c r="B14370" s="2" t="n">
        <x:v>5</x:v>
      </x:c>
      <x:c r="C14370" s="2" t="str">
        <x:v>Product</x:v>
      </x:c>
      <x:c r="D14370" s="2" t="str">
        <x:v>Swift</x:v>
      </x:c>
      <x:c r="E14370" s="16" t="n">
        <x:v>73100</x:v>
      </x:c>
      <x:c r="F14370" s="16" t="n">
        <x:v>2771</x:v>
      </x:c>
      <x:c r="G14370" s="15" t="n">
        <x:f>VLOOKUP(D14370,'Pricing'!$A$6:$E$8,5,FALSE)</x:f>
        <x:v>0.246</x:v>
      </x:c>
      <x:c r="H14370" s="15" t="n">
        <x:f>VLOOKUP(D14370,'Pricing'!$A$6:$E$8,4,FALSE)</x:f>
        <x:v>1.2</x:v>
      </x:c>
      <x:c r="I14370" s="15" t="n">
        <x:f>E14370*G14370/1000000</x:f>
        <x:v>0.017982599999999998</x:v>
      </x:c>
      <x:c r="J14370" s="15" t="n">
        <x:f>F14370*H14370/1000000</x:f>
        <x:v>0.0033252</x:v>
      </x:c>
      <x:c r="K14370" s="15" t="n">
        <x:f>SUM(I14370:J14370)</x:f>
        <x:v>0.0213078</x:v>
      </x:c>
    </x:row>
    <x:row r="14371" ht="23" customHeight="1">
      <x:c r="A14371" s="2" t="str">
        <x:v>REQ-14367</x:v>
      </x:c>
      <x:c r="B14371" s="2" t="n">
        <x:v>18</x:v>
      </x:c>
      <x:c r="C14371" s="2" t="str">
        <x:v>Operations</x:v>
      </x:c>
      <x:c r="D14371" s="2" t="str">
        <x:v>Balanced</x:v>
      </x:c>
      <x:c r="E14371" s="16" t="n">
        <x:v>57183</x:v>
      </x:c>
      <x:c r="F14371" s="16" t="n">
        <x:v>2485</x:v>
      </x:c>
      <x:c r="G14371" s="15" t="n">
        <x:f>VLOOKUP(D14371,'Pricing'!$A$6:$E$8,5,FALSE)</x:f>
        <x:v>1.2300000000000002</x:v>
      </x:c>
      <x:c r="H14371" s="15" t="n">
        <x:f>VLOOKUP(D14371,'Pricing'!$A$6:$E$8,4,FALSE)</x:f>
        <x:v>6</x:v>
      </x:c>
      <x:c r="I14371" s="15" t="n">
        <x:f>E14371*G14371/1000000</x:f>
        <x:v>0.07033509000000002</x:v>
      </x:c>
      <x:c r="J14371" s="15" t="n">
        <x:f>F14371*H14371/1000000</x:f>
        <x:v>0.01491</x:v>
      </x:c>
      <x:c r="K14371" s="15" t="n">
        <x:f>SUM(I14371:J14371)</x:f>
        <x:v>0.08524509000000002</x:v>
      </x:c>
    </x:row>
    <x:row r="14372" ht="23" customHeight="1">
      <x:c r="A14372" s="2" t="str">
        <x:v>REQ-14368</x:v>
      </x:c>
      <x:c r="B14372" s="2" t="n">
        <x:v>13</x:v>
      </x:c>
      <x:c r="C14372" s="2" t="str">
        <x:v>Growth</x:v>
      </x:c>
      <x:c r="D14372" s="2" t="str">
        <x:v>Swift</x:v>
      </x:c>
      <x:c r="E14372" s="16" t="n">
        <x:v>38618</x:v>
      </x:c>
      <x:c r="F14372" s="16" t="n">
        <x:v>3081</x:v>
      </x:c>
      <x:c r="G14372" s="15" t="n">
        <x:f>VLOOKUP(D14372,'Pricing'!$A$6:$E$8,5,FALSE)</x:f>
        <x:v>0.246</x:v>
      </x:c>
      <x:c r="H14372" s="15" t="n">
        <x:f>VLOOKUP(D14372,'Pricing'!$A$6:$E$8,4,FALSE)</x:f>
        <x:v>1.2</x:v>
      </x:c>
      <x:c r="I14372" s="15" t="n">
        <x:f>E14372*G14372/1000000</x:f>
        <x:v>0.009500028</x:v>
      </x:c>
      <x:c r="J14372" s="15" t="n">
        <x:f>F14372*H14372/1000000</x:f>
        <x:v>0.0036972</x:v>
      </x:c>
      <x:c r="K14372" s="15" t="n">
        <x:f>SUM(I14372:J14372)</x:f>
        <x:v>0.013197228</x:v>
      </x:c>
    </x:row>
    <x:row r="14373" ht="23" customHeight="1">
      <x:c r="A14373" s="2" t="str">
        <x:v>REQ-14369</x:v>
      </x:c>
      <x:c r="B14373" s="2" t="n">
        <x:v>12</x:v>
      </x:c>
      <x:c r="C14373" s="2" t="str">
        <x:v>Engineering</x:v>
      </x:c>
      <x:c r="D14373" s="2" t="str">
        <x:v>Swift</x:v>
      </x:c>
      <x:c r="E14373" s="16" t="n">
        <x:v>112962</x:v>
      </x:c>
      <x:c r="F14373" s="16" t="n">
        <x:v>943</x:v>
      </x:c>
      <x:c r="G14373" s="15" t="n">
        <x:f>VLOOKUP(D14373,'Pricing'!$A$6:$E$8,5,FALSE)</x:f>
        <x:v>0.246</x:v>
      </x:c>
      <x:c r="H14373" s="15" t="n">
        <x:f>VLOOKUP(D14373,'Pricing'!$A$6:$E$8,4,FALSE)</x:f>
        <x:v>1.2</x:v>
      </x:c>
      <x:c r="I14373" s="15" t="n">
        <x:f>E14373*G14373/1000000</x:f>
        <x:v>0.027788651999999997</x:v>
      </x:c>
      <x:c r="J14373" s="15" t="n">
        <x:f>F14373*H14373/1000000</x:f>
        <x:v>0.0011316</x:v>
      </x:c>
      <x:c r="K14373" s="15" t="n">
        <x:f>SUM(I14373:J14373)</x:f>
        <x:v>0.028920251999999997</x:v>
      </x:c>
    </x:row>
    <x:row r="14374" ht="23" customHeight="1">
      <x:c r="A14374" s="2" t="str">
        <x:v>REQ-14370</x:v>
      </x:c>
      <x:c r="B14374" s="2" t="n">
        <x:v>20</x:v>
      </x:c>
      <x:c r="C14374" s="2" t="str">
        <x:v>Product</x:v>
      </x:c>
      <x:c r="D14374" s="2" t="str">
        <x:v>Reasoning</x:v>
      </x:c>
      <x:c r="E14374" s="16" t="n">
        <x:v>75348</x:v>
      </x:c>
      <x:c r="F14374" s="16" t="n">
        <x:v>1619</x:v>
      </x:c>
      <x:c r="G14374" s="15" t="n">
        <x:f>VLOOKUP(D14374,'Pricing'!$A$6:$E$8,5,FALSE)</x:f>
        <x:v>4.920000000000001</x:v>
      </x:c>
      <x:c r="H14374" s="15" t="n">
        <x:f>VLOOKUP(D14374,'Pricing'!$A$6:$E$8,4,FALSE)</x:f>
        <x:v>24</x:v>
      </x:c>
      <x:c r="I14374" s="15" t="n">
        <x:f>E14374*G14374/1000000</x:f>
        <x:v>0.37071216</x:v>
      </x:c>
      <x:c r="J14374" s="15" t="n">
        <x:f>F14374*H14374/1000000</x:f>
        <x:v>0.038856</x:v>
      </x:c>
      <x:c r="K14374" s="15" t="n">
        <x:f>SUM(I14374:J14374)</x:f>
        <x:v>0.40956816</x:v>
      </x:c>
    </x:row>
    <x:row r="14375" ht="23" customHeight="1">
      <x:c r="A14375" s="2" t="str">
        <x:v>REQ-14371</x:v>
      </x:c>
      <x:c r="B14375" s="2" t="n">
        <x:v>18</x:v>
      </x:c>
      <x:c r="C14375" s="2" t="str">
        <x:v>Operations</x:v>
      </x:c>
      <x:c r="D14375" s="2" t="str">
        <x:v>Balanced</x:v>
      </x:c>
      <x:c r="E14375" s="16" t="n">
        <x:v>35523</x:v>
      </x:c>
      <x:c r="F14375" s="16" t="n">
        <x:v>2088</x:v>
      </x:c>
      <x:c r="G14375" s="15" t="n">
        <x:f>VLOOKUP(D14375,'Pricing'!$A$6:$E$8,5,FALSE)</x:f>
        <x:v>1.2300000000000002</x:v>
      </x:c>
      <x:c r="H14375" s="15" t="n">
        <x:f>VLOOKUP(D14375,'Pricing'!$A$6:$E$8,4,FALSE)</x:f>
        <x:v>6</x:v>
      </x:c>
      <x:c r="I14375" s="15" t="n">
        <x:f>E14375*G14375/1000000</x:f>
        <x:v>0.04369329000000001</x:v>
      </x:c>
      <x:c r="J14375" s="15" t="n">
        <x:f>F14375*H14375/1000000</x:f>
        <x:v>0.012528</x:v>
      </x:c>
      <x:c r="K14375" s="15" t="n">
        <x:f>SUM(I14375:J14375)</x:f>
        <x:v>0.05622129000000001</x:v>
      </x:c>
    </x:row>
    <x:row r="14376" ht="23" customHeight="1">
      <x:c r="A14376" s="2" t="str">
        <x:v>REQ-14372</x:v>
      </x:c>
      <x:c r="B14376" s="2" t="n">
        <x:v>31</x:v>
      </x:c>
      <x:c r="C14376" s="2" t="str">
        <x:v>Growth</x:v>
      </x:c>
      <x:c r="D14376" s="2" t="str">
        <x:v>Balanced</x:v>
      </x:c>
      <x:c r="E14376" s="16" t="n">
        <x:v>61973</x:v>
      </x:c>
      <x:c r="F14376" s="16" t="n">
        <x:v>3493</x:v>
      </x:c>
      <x:c r="G14376" s="15" t="n">
        <x:f>VLOOKUP(D14376,'Pricing'!$A$6:$E$8,5,FALSE)</x:f>
        <x:v>1.2300000000000002</x:v>
      </x:c>
      <x:c r="H14376" s="15" t="n">
        <x:f>VLOOKUP(D14376,'Pricing'!$A$6:$E$8,4,FALSE)</x:f>
        <x:v>6</x:v>
      </x:c>
      <x:c r="I14376" s="15" t="n">
        <x:f>E14376*G14376/1000000</x:f>
        <x:v>0.07622679</x:v>
      </x:c>
      <x:c r="J14376" s="15" t="n">
        <x:f>F14376*H14376/1000000</x:f>
        <x:v>0.020958</x:v>
      </x:c>
      <x:c r="K14376" s="15" t="n">
        <x:f>SUM(I14376:J14376)</x:f>
        <x:v>0.09718479000000001</x:v>
      </x:c>
    </x:row>
    <x:row r="14377" ht="23" customHeight="1">
      <x:c r="A14377" s="2" t="str">
        <x:v>REQ-14373</x:v>
      </x:c>
      <x:c r="B14377" s="2" t="n">
        <x:v>23</x:v>
      </x:c>
      <x:c r="C14377" s="2" t="str">
        <x:v>Engineering</x:v>
      </x:c>
      <x:c r="D14377" s="2" t="str">
        <x:v>Balanced</x:v>
      </x:c>
      <x:c r="E14377" s="16" t="n">
        <x:v>48106</x:v>
      </x:c>
      <x:c r="F14377" s="16" t="n">
        <x:v>1279</x:v>
      </x:c>
      <x:c r="G14377" s="15" t="n">
        <x:f>VLOOKUP(D14377,'Pricing'!$A$6:$E$8,5,FALSE)</x:f>
        <x:v>1.2300000000000002</x:v>
      </x:c>
      <x:c r="H14377" s="15" t="n">
        <x:f>VLOOKUP(D14377,'Pricing'!$A$6:$E$8,4,FALSE)</x:f>
        <x:v>6</x:v>
      </x:c>
      <x:c r="I14377" s="15" t="n">
        <x:f>E14377*G14377/1000000</x:f>
        <x:v>0.05917038000000001</x:v>
      </x:c>
      <x:c r="J14377" s="15" t="n">
        <x:f>F14377*H14377/1000000</x:f>
        <x:v>0.007674</x:v>
      </x:c>
      <x:c r="K14377" s="15" t="n">
        <x:f>SUM(I14377:J14377)</x:f>
        <x:v>0.06684438000000001</x:v>
      </x:c>
    </x:row>
    <x:row r="14378" ht="23" customHeight="1">
      <x:c r="A14378" s="2" t="str">
        <x:v>REQ-14374</x:v>
      </x:c>
      <x:c r="B14378" s="2" t="n">
        <x:v>29</x:v>
      </x:c>
      <x:c r="C14378" s="2" t="str">
        <x:v>Support</x:v>
      </x:c>
      <x:c r="D14378" s="2" t="str">
        <x:v>Reasoning</x:v>
      </x:c>
      <x:c r="E14378" s="16" t="n">
        <x:v>51076</x:v>
      </x:c>
      <x:c r="F14378" s="16" t="n">
        <x:v>2285</x:v>
      </x:c>
      <x:c r="G14378" s="15" t="n">
        <x:f>VLOOKUP(D14378,'Pricing'!$A$6:$E$8,5,FALSE)</x:f>
        <x:v>4.920000000000001</x:v>
      </x:c>
      <x:c r="H14378" s="15" t="n">
        <x:f>VLOOKUP(D14378,'Pricing'!$A$6:$E$8,4,FALSE)</x:f>
        <x:v>24</x:v>
      </x:c>
      <x:c r="I14378" s="15" t="n">
        <x:f>E14378*G14378/1000000</x:f>
        <x:v>0.25129392000000006</x:v>
      </x:c>
      <x:c r="J14378" s="15" t="n">
        <x:f>F14378*H14378/1000000</x:f>
        <x:v>0.05484</x:v>
      </x:c>
      <x:c r="K14378" s="15" t="n">
        <x:f>SUM(I14378:J14378)</x:f>
        <x:v>0.30613392000000006</x:v>
      </x:c>
    </x:row>
    <x:row r="14379" ht="23" customHeight="1">
      <x:c r="A14379" s="2" t="str">
        <x:v>REQ-14375</x:v>
      </x:c>
      <x:c r="B14379" s="2" t="n">
        <x:v>5</x:v>
      </x:c>
      <x:c r="C14379" s="2" t="str">
        <x:v>Research</x:v>
      </x:c>
      <x:c r="D14379" s="2" t="str">
        <x:v>Balanced</x:v>
      </x:c>
      <x:c r="E14379" s="16" t="n">
        <x:v>80891</x:v>
      </x:c>
      <x:c r="F14379" s="16" t="n">
        <x:v>3742</x:v>
      </x:c>
      <x:c r="G14379" s="15" t="n">
        <x:f>VLOOKUP(D14379,'Pricing'!$A$6:$E$8,5,FALSE)</x:f>
        <x:v>1.2300000000000002</x:v>
      </x:c>
      <x:c r="H14379" s="15" t="n">
        <x:f>VLOOKUP(D14379,'Pricing'!$A$6:$E$8,4,FALSE)</x:f>
        <x:v>6</x:v>
      </x:c>
      <x:c r="I14379" s="15" t="n">
        <x:f>E14379*G14379/1000000</x:f>
        <x:v>0.09949593000000002</x:v>
      </x:c>
      <x:c r="J14379" s="15" t="n">
        <x:f>F14379*H14379/1000000</x:f>
        <x:v>0.022452</x:v>
      </x:c>
      <x:c r="K14379" s="15" t="n">
        <x:f>SUM(I14379:J14379)</x:f>
        <x:v>0.12194793000000002</x:v>
      </x:c>
    </x:row>
    <x:row r="14380" ht="23" customHeight="1">
      <x:c r="A14380" s="2" t="str">
        <x:v>REQ-14376</x:v>
      </x:c>
      <x:c r="B14380" s="2" t="n">
        <x:v>1</x:v>
      </x:c>
      <x:c r="C14380" s="2" t="str">
        <x:v>Support</x:v>
      </x:c>
      <x:c r="D14380" s="2" t="str">
        <x:v>Balanced</x:v>
      </x:c>
      <x:c r="E14380" s="16" t="n">
        <x:v>61431</x:v>
      </x:c>
      <x:c r="F14380" s="16" t="n">
        <x:v>2064</x:v>
      </x:c>
      <x:c r="G14380" s="15" t="n">
        <x:f>VLOOKUP(D14380,'Pricing'!$A$6:$E$8,5,FALSE)</x:f>
        <x:v>1.2300000000000002</x:v>
      </x:c>
      <x:c r="H14380" s="15" t="n">
        <x:f>VLOOKUP(D14380,'Pricing'!$A$6:$E$8,4,FALSE)</x:f>
        <x:v>6</x:v>
      </x:c>
      <x:c r="I14380" s="15" t="n">
        <x:f>E14380*G14380/1000000</x:f>
        <x:v>0.07556013000000002</x:v>
      </x:c>
      <x:c r="J14380" s="15" t="n">
        <x:f>F14380*H14380/1000000</x:f>
        <x:v>0.012384</x:v>
      </x:c>
      <x:c r="K14380" s="15" t="n">
        <x:f>SUM(I14380:J14380)</x:f>
        <x:v>0.08794413000000001</x:v>
      </x:c>
    </x:row>
    <x:row r="14381" ht="23" customHeight="1">
      <x:c r="A14381" s="2" t="str">
        <x:v>REQ-14377</x:v>
      </x:c>
      <x:c r="B14381" s="2" t="n">
        <x:v>10</x:v>
      </x:c>
      <x:c r="C14381" s="2" t="str">
        <x:v>Engineering</x:v>
      </x:c>
      <x:c r="D14381" s="2" t="str">
        <x:v>Balanced</x:v>
      </x:c>
      <x:c r="E14381" s="16" t="n">
        <x:v>108185</x:v>
      </x:c>
      <x:c r="F14381" s="16" t="n">
        <x:v>1962</x:v>
      </x:c>
      <x:c r="G14381" s="15" t="n">
        <x:f>VLOOKUP(D14381,'Pricing'!$A$6:$E$8,5,FALSE)</x:f>
        <x:v>1.2300000000000002</x:v>
      </x:c>
      <x:c r="H14381" s="15" t="n">
        <x:f>VLOOKUP(D14381,'Pricing'!$A$6:$E$8,4,FALSE)</x:f>
        <x:v>6</x:v>
      </x:c>
      <x:c r="I14381" s="15" t="n">
        <x:f>E14381*G14381/1000000</x:f>
        <x:v>0.13306755</x:v>
      </x:c>
      <x:c r="J14381" s="15" t="n">
        <x:f>F14381*H14381/1000000</x:f>
        <x:v>0.011772</x:v>
      </x:c>
      <x:c r="K14381" s="15" t="n">
        <x:f>SUM(I14381:J14381)</x:f>
        <x:v>0.14483955</x:v>
      </x:c>
    </x:row>
    <x:row r="14382" ht="23" customHeight="1">
      <x:c r="A14382" s="2" t="str">
        <x:v>REQ-14378</x:v>
      </x:c>
      <x:c r="B14382" s="2" t="n">
        <x:v>23</x:v>
      </x:c>
      <x:c r="C14382" s="2" t="str">
        <x:v>Support</x:v>
      </x:c>
      <x:c r="D14382" s="2" t="str">
        <x:v>Swift</x:v>
      </x:c>
      <x:c r="E14382" s="16" t="n">
        <x:v>41098</x:v>
      </x:c>
      <x:c r="F14382" s="16" t="n">
        <x:v>844</x:v>
      </x:c>
      <x:c r="G14382" s="15" t="n">
        <x:f>VLOOKUP(D14382,'Pricing'!$A$6:$E$8,5,FALSE)</x:f>
        <x:v>0.246</x:v>
      </x:c>
      <x:c r="H14382" s="15" t="n">
        <x:f>VLOOKUP(D14382,'Pricing'!$A$6:$E$8,4,FALSE)</x:f>
        <x:v>1.2</x:v>
      </x:c>
      <x:c r="I14382" s="15" t="n">
        <x:f>E14382*G14382/1000000</x:f>
        <x:v>0.010110108</x:v>
      </x:c>
      <x:c r="J14382" s="15" t="n">
        <x:f>F14382*H14382/1000000</x:f>
        <x:v>0.0010128</x:v>
      </x:c>
      <x:c r="K14382" s="15" t="n">
        <x:f>SUM(I14382:J14382)</x:f>
        <x:v>0.011122907999999999</x:v>
      </x:c>
    </x:row>
    <x:row r="14383" ht="23" customHeight="1">
      <x:c r="A14383" s="2" t="str">
        <x:v>REQ-14379</x:v>
      </x:c>
      <x:c r="B14383" s="2" t="n">
        <x:v>25</x:v>
      </x:c>
      <x:c r="C14383" s="2" t="str">
        <x:v>Engineering</x:v>
      </x:c>
      <x:c r="D14383" s="2" t="str">
        <x:v>Swift</x:v>
      </x:c>
      <x:c r="E14383" s="16" t="n">
        <x:v>34637</x:v>
      </x:c>
      <x:c r="F14383" s="16" t="n">
        <x:v>1475</x:v>
      </x:c>
      <x:c r="G14383" s="15" t="n">
        <x:f>VLOOKUP(D14383,'Pricing'!$A$6:$E$8,5,FALSE)</x:f>
        <x:v>0.246</x:v>
      </x:c>
      <x:c r="H14383" s="15" t="n">
        <x:f>VLOOKUP(D14383,'Pricing'!$A$6:$E$8,4,FALSE)</x:f>
        <x:v>1.2</x:v>
      </x:c>
      <x:c r="I14383" s="15" t="n">
        <x:f>E14383*G14383/1000000</x:f>
        <x:v>0.008520702</x:v>
      </x:c>
      <x:c r="J14383" s="15" t="n">
        <x:f>F14383*H14383/1000000</x:f>
        <x:v>0.00177</x:v>
      </x:c>
      <x:c r="K14383" s="15" t="n">
        <x:f>SUM(I14383:J14383)</x:f>
        <x:v>0.010290702</x:v>
      </x:c>
    </x:row>
    <x:row r="14384" ht="23" customHeight="1">
      <x:c r="A14384" s="2" t="str">
        <x:v>REQ-14380</x:v>
      </x:c>
      <x:c r="B14384" s="2" t="n">
        <x:v>2</x:v>
      </x:c>
      <x:c r="C14384" s="2" t="str">
        <x:v>Support</x:v>
      </x:c>
      <x:c r="D14384" s="2" t="str">
        <x:v>Balanced</x:v>
      </x:c>
      <x:c r="E14384" s="16" t="n">
        <x:v>43957</x:v>
      </x:c>
      <x:c r="F14384" s="16" t="n">
        <x:v>270</x:v>
      </x:c>
      <x:c r="G14384" s="15" t="n">
        <x:f>VLOOKUP(D14384,'Pricing'!$A$6:$E$8,5,FALSE)</x:f>
        <x:v>1.2300000000000002</x:v>
      </x:c>
      <x:c r="H14384" s="15" t="n">
        <x:f>VLOOKUP(D14384,'Pricing'!$A$6:$E$8,4,FALSE)</x:f>
        <x:v>6</x:v>
      </x:c>
      <x:c r="I14384" s="15" t="n">
        <x:f>E14384*G14384/1000000</x:f>
        <x:v>0.05406711000000001</x:v>
      </x:c>
      <x:c r="J14384" s="15" t="n">
        <x:f>F14384*H14384/1000000</x:f>
        <x:v>0.00162</x:v>
      </x:c>
      <x:c r="K14384" s="15" t="n">
        <x:f>SUM(I14384:J14384)</x:f>
        <x:v>0.05568711000000001</x:v>
      </x:c>
    </x:row>
    <x:row r="14385" ht="23" customHeight="1">
      <x:c r="A14385" s="2" t="str">
        <x:v>REQ-14381</x:v>
      </x:c>
      <x:c r="B14385" s="2" t="n">
        <x:v>19</x:v>
      </x:c>
      <x:c r="C14385" s="2" t="str">
        <x:v>Engineering</x:v>
      </x:c>
      <x:c r="D14385" s="2" t="str">
        <x:v>Balanced</x:v>
      </x:c>
      <x:c r="E14385" s="16" t="n">
        <x:v>76994</x:v>
      </x:c>
      <x:c r="F14385" s="16" t="n">
        <x:v>760</x:v>
      </x:c>
      <x:c r="G14385" s="15" t="n">
        <x:f>VLOOKUP(D14385,'Pricing'!$A$6:$E$8,5,FALSE)</x:f>
        <x:v>1.2300000000000002</x:v>
      </x:c>
      <x:c r="H14385" s="15" t="n">
        <x:f>VLOOKUP(D14385,'Pricing'!$A$6:$E$8,4,FALSE)</x:f>
        <x:v>6</x:v>
      </x:c>
      <x:c r="I14385" s="15" t="n">
        <x:f>E14385*G14385/1000000</x:f>
        <x:v>0.09470262000000002</x:v>
      </x:c>
      <x:c r="J14385" s="15" t="n">
        <x:f>F14385*H14385/1000000</x:f>
        <x:v>0.00456</x:v>
      </x:c>
      <x:c r="K14385" s="15" t="n">
        <x:f>SUM(I14385:J14385)</x:f>
        <x:v>0.09926262000000001</x:v>
      </x:c>
    </x:row>
    <x:row r="14386" ht="23" customHeight="1">
      <x:c r="A14386" s="2" t="str">
        <x:v>REQ-14382</x:v>
      </x:c>
      <x:c r="B14386" s="2" t="n">
        <x:v>2</x:v>
      </x:c>
      <x:c r="C14386" s="2" t="str">
        <x:v>Support</x:v>
      </x:c>
      <x:c r="D14386" s="2" t="str">
        <x:v>Swift</x:v>
      </x:c>
      <x:c r="E14386" s="16" t="n">
        <x:v>36546</x:v>
      </x:c>
      <x:c r="F14386" s="16" t="n">
        <x:v>2467</x:v>
      </x:c>
      <x:c r="G14386" s="15" t="n">
        <x:f>VLOOKUP(D14386,'Pricing'!$A$6:$E$8,5,FALSE)</x:f>
        <x:v>0.246</x:v>
      </x:c>
      <x:c r="H14386" s="15" t="n">
        <x:f>VLOOKUP(D14386,'Pricing'!$A$6:$E$8,4,FALSE)</x:f>
        <x:v>1.2</x:v>
      </x:c>
      <x:c r="I14386" s="15" t="n">
        <x:f>E14386*G14386/1000000</x:f>
        <x:v>0.008990316</x:v>
      </x:c>
      <x:c r="J14386" s="15" t="n">
        <x:f>F14386*H14386/1000000</x:f>
        <x:v>0.0029604</x:v>
      </x:c>
      <x:c r="K14386" s="15" t="n">
        <x:f>SUM(I14386:J14386)</x:f>
        <x:v>0.011950716</x:v>
      </x:c>
    </x:row>
    <x:row r="14387" ht="23" customHeight="1">
      <x:c r="A14387" s="2" t="str">
        <x:v>REQ-14383</x:v>
      </x:c>
      <x:c r="B14387" s="2" t="n">
        <x:v>27</x:v>
      </x:c>
      <x:c r="C14387" s="2" t="str">
        <x:v>Operations</x:v>
      </x:c>
      <x:c r="D14387" s="2" t="str">
        <x:v>Swift</x:v>
      </x:c>
      <x:c r="E14387" s="16" t="n">
        <x:v>52464</x:v>
      </x:c>
      <x:c r="F14387" s="16" t="n">
        <x:v>1893</x:v>
      </x:c>
      <x:c r="G14387" s="15" t="n">
        <x:f>VLOOKUP(D14387,'Pricing'!$A$6:$E$8,5,FALSE)</x:f>
        <x:v>0.246</x:v>
      </x:c>
      <x:c r="H14387" s="15" t="n">
        <x:f>VLOOKUP(D14387,'Pricing'!$A$6:$E$8,4,FALSE)</x:f>
        <x:v>1.2</x:v>
      </x:c>
      <x:c r="I14387" s="15" t="n">
        <x:f>E14387*G14387/1000000</x:f>
        <x:v>0.012906144</x:v>
      </x:c>
      <x:c r="J14387" s="15" t="n">
        <x:f>F14387*H14387/1000000</x:f>
        <x:v>0.0022716</x:v>
      </x:c>
      <x:c r="K14387" s="15" t="n">
        <x:f>SUM(I14387:J14387)</x:f>
        <x:v>0.015177744</x:v>
      </x:c>
    </x:row>
    <x:row r="14388" ht="23" customHeight="1">
      <x:c r="A14388" s="2" t="str">
        <x:v>REQ-14384</x:v>
      </x:c>
      <x:c r="B14388" s="2" t="n">
        <x:v>3</x:v>
      </x:c>
      <x:c r="C14388" s="2" t="str">
        <x:v>Product</x:v>
      </x:c>
      <x:c r="D14388" s="2" t="str">
        <x:v>Reasoning</x:v>
      </x:c>
      <x:c r="E14388" s="16" t="n">
        <x:v>84775</x:v>
      </x:c>
      <x:c r="F14388" s="16" t="n">
        <x:v>952</x:v>
      </x:c>
      <x:c r="G14388" s="15" t="n">
        <x:f>VLOOKUP(D14388,'Pricing'!$A$6:$E$8,5,FALSE)</x:f>
        <x:v>4.920000000000001</x:v>
      </x:c>
      <x:c r="H14388" s="15" t="n">
        <x:f>VLOOKUP(D14388,'Pricing'!$A$6:$E$8,4,FALSE)</x:f>
        <x:v>24</x:v>
      </x:c>
      <x:c r="I14388" s="15" t="n">
        <x:f>E14388*G14388/1000000</x:f>
        <x:v>0.41709300000000005</x:v>
      </x:c>
      <x:c r="J14388" s="15" t="n">
        <x:f>F14388*H14388/1000000</x:f>
        <x:v>0.022848</x:v>
      </x:c>
      <x:c r="K14388" s="15" t="n">
        <x:f>SUM(I14388:J14388)</x:f>
        <x:v>0.439941</x:v>
      </x:c>
    </x:row>
    <x:row r="14389" ht="23" customHeight="1">
      <x:c r="A14389" s="2" t="str">
        <x:v>REQ-14385</x:v>
      </x:c>
      <x:c r="B14389" s="2" t="n">
        <x:v>26</x:v>
      </x:c>
      <x:c r="C14389" s="2" t="str">
        <x:v>Engineering</x:v>
      </x:c>
      <x:c r="D14389" s="2" t="str">
        <x:v>Swift</x:v>
      </x:c>
      <x:c r="E14389" s="16" t="n">
        <x:v>22618</x:v>
      </x:c>
      <x:c r="F14389" s="16" t="n">
        <x:v>163</x:v>
      </x:c>
      <x:c r="G14389" s="15" t="n">
        <x:f>VLOOKUP(D14389,'Pricing'!$A$6:$E$8,5,FALSE)</x:f>
        <x:v>0.246</x:v>
      </x:c>
      <x:c r="H14389" s="15" t="n">
        <x:f>VLOOKUP(D14389,'Pricing'!$A$6:$E$8,4,FALSE)</x:f>
        <x:v>1.2</x:v>
      </x:c>
      <x:c r="I14389" s="15" t="n">
        <x:f>E14389*G14389/1000000</x:f>
        <x:v>0.005564028</x:v>
      </x:c>
      <x:c r="J14389" s="15" t="n">
        <x:f>F14389*H14389/1000000</x:f>
        <x:v>0.00019559999999999998</x:v>
      </x:c>
      <x:c r="K14389" s="15" t="n">
        <x:f>SUM(I14389:J14389)</x:f>
        <x:v>0.005759628</x:v>
      </x:c>
    </x:row>
    <x:row r="14390" ht="23" customHeight="1">
      <x:c r="A14390" s="2" t="str">
        <x:v>REQ-14386</x:v>
      </x:c>
      <x:c r="B14390" s="2" t="n">
        <x:v>29</x:v>
      </x:c>
      <x:c r="C14390" s="2" t="str">
        <x:v>Product</x:v>
      </x:c>
      <x:c r="D14390" s="2" t="str">
        <x:v>Swift</x:v>
      </x:c>
      <x:c r="E14390" s="16" t="n">
        <x:v>44966</x:v>
      </x:c>
      <x:c r="F14390" s="16" t="n">
        <x:v>1181</x:v>
      </x:c>
      <x:c r="G14390" s="15" t="n">
        <x:f>VLOOKUP(D14390,'Pricing'!$A$6:$E$8,5,FALSE)</x:f>
        <x:v>0.246</x:v>
      </x:c>
      <x:c r="H14390" s="15" t="n">
        <x:f>VLOOKUP(D14390,'Pricing'!$A$6:$E$8,4,FALSE)</x:f>
        <x:v>1.2</x:v>
      </x:c>
      <x:c r="I14390" s="15" t="n">
        <x:f>E14390*G14390/1000000</x:f>
        <x:v>0.011061636</x:v>
      </x:c>
      <x:c r="J14390" s="15" t="n">
        <x:f>F14390*H14390/1000000</x:f>
        <x:v>0.0014172</x:v>
      </x:c>
      <x:c r="K14390" s="15" t="n">
        <x:f>SUM(I14390:J14390)</x:f>
        <x:v>0.012478836</x:v>
      </x:c>
    </x:row>
    <x:row r="14391" ht="23" customHeight="1">
      <x:c r="A14391" s="2" t="str">
        <x:v>REQ-14387</x:v>
      </x:c>
      <x:c r="B14391" s="2" t="n">
        <x:v>26</x:v>
      </x:c>
      <x:c r="C14391" s="2" t="str">
        <x:v>Engineering</x:v>
      </x:c>
      <x:c r="D14391" s="2" t="str">
        <x:v>Swift</x:v>
      </x:c>
      <x:c r="E14391" s="16" t="n">
        <x:v>93271</x:v>
      </x:c>
      <x:c r="F14391" s="16" t="n">
        <x:v>380</x:v>
      </x:c>
      <x:c r="G14391" s="15" t="n">
        <x:f>VLOOKUP(D14391,'Pricing'!$A$6:$E$8,5,FALSE)</x:f>
        <x:v>0.246</x:v>
      </x:c>
      <x:c r="H14391" s="15" t="n">
        <x:f>VLOOKUP(D14391,'Pricing'!$A$6:$E$8,4,FALSE)</x:f>
        <x:v>1.2</x:v>
      </x:c>
      <x:c r="I14391" s="15" t="n">
        <x:f>E14391*G14391/1000000</x:f>
        <x:v>0.022944666000000002</x:v>
      </x:c>
      <x:c r="J14391" s="15" t="n">
        <x:f>F14391*H14391/1000000</x:f>
        <x:v>0.000456</x:v>
      </x:c>
      <x:c r="K14391" s="15" t="n">
        <x:f>SUM(I14391:J14391)</x:f>
        <x:v>0.023400666000000004</x:v>
      </x:c>
    </x:row>
    <x:row r="14392" ht="23" customHeight="1">
      <x:c r="A14392" s="2" t="str">
        <x:v>REQ-14388</x:v>
      </x:c>
      <x:c r="B14392" s="2" t="n">
        <x:v>22</x:v>
      </x:c>
      <x:c r="C14392" s="2" t="str">
        <x:v>Support</x:v>
      </x:c>
      <x:c r="D14392" s="2" t="str">
        <x:v>Reasoning</x:v>
      </x:c>
      <x:c r="E14392" s="16" t="n">
        <x:v>40721</x:v>
      </x:c>
      <x:c r="F14392" s="16" t="n">
        <x:v>3047</x:v>
      </x:c>
      <x:c r="G14392" s="15" t="n">
        <x:f>VLOOKUP(D14392,'Pricing'!$A$6:$E$8,5,FALSE)</x:f>
        <x:v>4.920000000000001</x:v>
      </x:c>
      <x:c r="H14392" s="15" t="n">
        <x:f>VLOOKUP(D14392,'Pricing'!$A$6:$E$8,4,FALSE)</x:f>
        <x:v>24</x:v>
      </x:c>
      <x:c r="I14392" s="15" t="n">
        <x:f>E14392*G14392/1000000</x:f>
        <x:v>0.20034732000000002</x:v>
      </x:c>
      <x:c r="J14392" s="15" t="n">
        <x:f>F14392*H14392/1000000</x:f>
        <x:v>0.073128</x:v>
      </x:c>
      <x:c r="K14392" s="15" t="n">
        <x:f>SUM(I14392:J14392)</x:f>
        <x:v>0.27347532</x:v>
      </x:c>
    </x:row>
    <x:row r="14393" ht="23" customHeight="1">
      <x:c r="A14393" s="2" t="str">
        <x:v>REQ-14389</x:v>
      </x:c>
      <x:c r="B14393" s="2" t="n">
        <x:v>8</x:v>
      </x:c>
      <x:c r="C14393" s="2" t="str">
        <x:v>Operations</x:v>
      </x:c>
      <x:c r="D14393" s="2" t="str">
        <x:v>Swift</x:v>
      </x:c>
      <x:c r="E14393" s="16" t="n">
        <x:v>13825</x:v>
      </x:c>
      <x:c r="F14393" s="16" t="n">
        <x:v>2583</x:v>
      </x:c>
      <x:c r="G14393" s="15" t="n">
        <x:f>VLOOKUP(D14393,'Pricing'!$A$6:$E$8,5,FALSE)</x:f>
        <x:v>0.246</x:v>
      </x:c>
      <x:c r="H14393" s="15" t="n">
        <x:f>VLOOKUP(D14393,'Pricing'!$A$6:$E$8,4,FALSE)</x:f>
        <x:v>1.2</x:v>
      </x:c>
      <x:c r="I14393" s="15" t="n">
        <x:f>E14393*G14393/1000000</x:f>
        <x:v>0.00340095</x:v>
      </x:c>
      <x:c r="J14393" s="15" t="n">
        <x:f>F14393*H14393/1000000</x:f>
        <x:v>0.0030996</x:v>
      </x:c>
      <x:c r="K14393" s="15" t="n">
        <x:f>SUM(I14393:J14393)</x:f>
        <x:v>0.00650055</x:v>
      </x:c>
    </x:row>
    <x:row r="14394" ht="23" customHeight="1">
      <x:c r="A14394" s="2" t="str">
        <x:v>REQ-14390</x:v>
      </x:c>
      <x:c r="B14394" s="2" t="n">
        <x:v>7</x:v>
      </x:c>
      <x:c r="C14394" s="2" t="str">
        <x:v>Growth</x:v>
      </x:c>
      <x:c r="D14394" s="2" t="str">
        <x:v>Balanced</x:v>
      </x:c>
      <x:c r="E14394" s="16" t="n">
        <x:v>20608</x:v>
      </x:c>
      <x:c r="F14394" s="16" t="n">
        <x:v>3179</x:v>
      </x:c>
      <x:c r="G14394" s="15" t="n">
        <x:f>VLOOKUP(D14394,'Pricing'!$A$6:$E$8,5,FALSE)</x:f>
        <x:v>1.2300000000000002</x:v>
      </x:c>
      <x:c r="H14394" s="15" t="n">
        <x:f>VLOOKUP(D14394,'Pricing'!$A$6:$E$8,4,FALSE)</x:f>
        <x:v>6</x:v>
      </x:c>
      <x:c r="I14394" s="15" t="n">
        <x:f>E14394*G14394/1000000</x:f>
        <x:v>0.025347840000000003</x:v>
      </x:c>
      <x:c r="J14394" s="15" t="n">
        <x:f>F14394*H14394/1000000</x:f>
        <x:v>0.019074</x:v>
      </x:c>
      <x:c r="K14394" s="15" t="n">
        <x:f>SUM(I14394:J14394)</x:f>
        <x:v>0.044421840000000004</x:v>
      </x:c>
    </x:row>
    <x:row r="14395" ht="23" customHeight="1">
      <x:c r="A14395" s="2" t="str">
        <x:v>REQ-14391</x:v>
      </x:c>
      <x:c r="B14395" s="2" t="n">
        <x:v>20</x:v>
      </x:c>
      <x:c r="C14395" s="2" t="str">
        <x:v>Engineering</x:v>
      </x:c>
      <x:c r="D14395" s="2" t="str">
        <x:v>Balanced</x:v>
      </x:c>
      <x:c r="E14395" s="16" t="n">
        <x:v>39736</x:v>
      </x:c>
      <x:c r="F14395" s="16" t="n">
        <x:v>2089</x:v>
      </x:c>
      <x:c r="G14395" s="15" t="n">
        <x:f>VLOOKUP(D14395,'Pricing'!$A$6:$E$8,5,FALSE)</x:f>
        <x:v>1.2300000000000002</x:v>
      </x:c>
      <x:c r="H14395" s="15" t="n">
        <x:f>VLOOKUP(D14395,'Pricing'!$A$6:$E$8,4,FALSE)</x:f>
        <x:v>6</x:v>
      </x:c>
      <x:c r="I14395" s="15" t="n">
        <x:f>E14395*G14395/1000000</x:f>
        <x:v>0.04887528000000001</x:v>
      </x:c>
      <x:c r="J14395" s="15" t="n">
        <x:f>F14395*H14395/1000000</x:f>
        <x:v>0.012534</x:v>
      </x:c>
      <x:c r="K14395" s="15" t="n">
        <x:f>SUM(I14395:J14395)</x:f>
        <x:v>0.06140928000000001</x:v>
      </x:c>
    </x:row>
    <x:row r="14396" ht="23" customHeight="1">
      <x:c r="A14396" s="2" t="str">
        <x:v>REQ-14392</x:v>
      </x:c>
      <x:c r="B14396" s="2" t="n">
        <x:v>10</x:v>
      </x:c>
      <x:c r="C14396" s="2" t="str">
        <x:v>Product</x:v>
      </x:c>
      <x:c r="D14396" s="2" t="str">
        <x:v>Balanced</x:v>
      </x:c>
      <x:c r="E14396" s="16" t="n">
        <x:v>107999</x:v>
      </x:c>
      <x:c r="F14396" s="16" t="n">
        <x:v>3046</x:v>
      </x:c>
      <x:c r="G14396" s="15" t="n">
        <x:f>VLOOKUP(D14396,'Pricing'!$A$6:$E$8,5,FALSE)</x:f>
        <x:v>1.2300000000000002</x:v>
      </x:c>
      <x:c r="H14396" s="15" t="n">
        <x:f>VLOOKUP(D14396,'Pricing'!$A$6:$E$8,4,FALSE)</x:f>
        <x:v>6</x:v>
      </x:c>
      <x:c r="I14396" s="15" t="n">
        <x:f>E14396*G14396/1000000</x:f>
        <x:v>0.13283877000000002</x:v>
      </x:c>
      <x:c r="J14396" s="15" t="n">
        <x:f>F14396*H14396/1000000</x:f>
        <x:v>0.018276</x:v>
      </x:c>
      <x:c r="K14396" s="15" t="n">
        <x:f>SUM(I14396:J14396)</x:f>
        <x:v>0.15111477</x:v>
      </x:c>
    </x:row>
    <x:row r="14397" ht="23" customHeight="1">
      <x:c r="A14397" s="2" t="str">
        <x:v>REQ-14393</x:v>
      </x:c>
      <x:c r="B14397" s="2" t="n">
        <x:v>16</x:v>
      </x:c>
      <x:c r="C14397" s="2" t="str">
        <x:v>Research</x:v>
      </x:c>
      <x:c r="D14397" s="2" t="str">
        <x:v>Swift</x:v>
      </x:c>
      <x:c r="E14397" s="16" t="n">
        <x:v>83917</x:v>
      </x:c>
      <x:c r="F14397" s="16" t="n">
        <x:v>2933</x:v>
      </x:c>
      <x:c r="G14397" s="15" t="n">
        <x:f>VLOOKUP(D14397,'Pricing'!$A$6:$E$8,5,FALSE)</x:f>
        <x:v>0.246</x:v>
      </x:c>
      <x:c r="H14397" s="15" t="n">
        <x:f>VLOOKUP(D14397,'Pricing'!$A$6:$E$8,4,FALSE)</x:f>
        <x:v>1.2</x:v>
      </x:c>
      <x:c r="I14397" s="15" t="n">
        <x:f>E14397*G14397/1000000</x:f>
        <x:v>0.020643581999999997</x:v>
      </x:c>
      <x:c r="J14397" s="15" t="n">
        <x:f>F14397*H14397/1000000</x:f>
        <x:v>0.0035196</x:v>
      </x:c>
      <x:c r="K14397" s="15" t="n">
        <x:f>SUM(I14397:J14397)</x:f>
        <x:v>0.024163182</x:v>
      </x:c>
    </x:row>
    <x:row r="14398" ht="23" customHeight="1">
      <x:c r="A14398" s="2" t="str">
        <x:v>REQ-14394</x:v>
      </x:c>
      <x:c r="B14398" s="2" t="n">
        <x:v>5</x:v>
      </x:c>
      <x:c r="C14398" s="2" t="str">
        <x:v>Product</x:v>
      </x:c>
      <x:c r="D14398" s="2" t="str">
        <x:v>Swift</x:v>
      </x:c>
      <x:c r="E14398" s="16" t="n">
        <x:v>15836</x:v>
      </x:c>
      <x:c r="F14398" s="16" t="n">
        <x:v>2425</x:v>
      </x:c>
      <x:c r="G14398" s="15" t="n">
        <x:f>VLOOKUP(D14398,'Pricing'!$A$6:$E$8,5,FALSE)</x:f>
        <x:v>0.246</x:v>
      </x:c>
      <x:c r="H14398" s="15" t="n">
        <x:f>VLOOKUP(D14398,'Pricing'!$A$6:$E$8,4,FALSE)</x:f>
        <x:v>1.2</x:v>
      </x:c>
      <x:c r="I14398" s="15" t="n">
        <x:f>E14398*G14398/1000000</x:f>
        <x:v>0.003895656</x:v>
      </x:c>
      <x:c r="J14398" s="15" t="n">
        <x:f>F14398*H14398/1000000</x:f>
        <x:v>0.00291</x:v>
      </x:c>
      <x:c r="K14398" s="15" t="n">
        <x:f>SUM(I14398:J14398)</x:f>
        <x:v>0.006805656</x:v>
      </x:c>
    </x:row>
    <x:row r="14399" ht="23" customHeight="1">
      <x:c r="A14399" s="2" t="str">
        <x:v>REQ-14395</x:v>
      </x:c>
      <x:c r="B14399" s="2" t="n">
        <x:v>28</x:v>
      </x:c>
      <x:c r="C14399" s="2" t="str">
        <x:v>Operations</x:v>
      </x:c>
      <x:c r="D14399" s="2" t="str">
        <x:v>Balanced</x:v>
      </x:c>
      <x:c r="E14399" s="16" t="n">
        <x:v>74347</x:v>
      </x:c>
      <x:c r="F14399" s="16" t="n">
        <x:v>227</x:v>
      </x:c>
      <x:c r="G14399" s="15" t="n">
        <x:f>VLOOKUP(D14399,'Pricing'!$A$6:$E$8,5,FALSE)</x:f>
        <x:v>1.2300000000000002</x:v>
      </x:c>
      <x:c r="H14399" s="15" t="n">
        <x:f>VLOOKUP(D14399,'Pricing'!$A$6:$E$8,4,FALSE)</x:f>
        <x:v>6</x:v>
      </x:c>
      <x:c r="I14399" s="15" t="n">
        <x:f>E14399*G14399/1000000</x:f>
        <x:v>0.09144681000000002</x:v>
      </x:c>
      <x:c r="J14399" s="15" t="n">
        <x:f>F14399*H14399/1000000</x:f>
        <x:v>0.001362</x:v>
      </x:c>
      <x:c r="K14399" s="15" t="n">
        <x:f>SUM(I14399:J14399)</x:f>
        <x:v>0.09280881000000002</x:v>
      </x:c>
    </x:row>
    <x:row r="14400" ht="23" customHeight="1">
      <x:c r="A14400" s="2" t="str">
        <x:v>REQ-14396</x:v>
      </x:c>
      <x:c r="B14400" s="2" t="n">
        <x:v>6</x:v>
      </x:c>
      <x:c r="C14400" s="2" t="str">
        <x:v>Growth</x:v>
      </x:c>
      <x:c r="D14400" s="2" t="str">
        <x:v>Swift</x:v>
      </x:c>
      <x:c r="E14400" s="16" t="n">
        <x:v>11947</x:v>
      </x:c>
      <x:c r="F14400" s="16" t="n">
        <x:v>2978</x:v>
      </x:c>
      <x:c r="G14400" s="15" t="n">
        <x:f>VLOOKUP(D14400,'Pricing'!$A$6:$E$8,5,FALSE)</x:f>
        <x:v>0.246</x:v>
      </x:c>
      <x:c r="H14400" s="15" t="n">
        <x:f>VLOOKUP(D14400,'Pricing'!$A$6:$E$8,4,FALSE)</x:f>
        <x:v>1.2</x:v>
      </x:c>
      <x:c r="I14400" s="15" t="n">
        <x:f>E14400*G14400/1000000</x:f>
        <x:v>0.002938962</x:v>
      </x:c>
      <x:c r="J14400" s="15" t="n">
        <x:f>F14400*H14400/1000000</x:f>
        <x:v>0.0035735999999999997</x:v>
      </x:c>
      <x:c r="K14400" s="15" t="n">
        <x:f>SUM(I14400:J14400)</x:f>
        <x:v>0.0065125619999999995</x:v>
      </x:c>
    </x:row>
    <x:row r="14401" ht="23" customHeight="1">
      <x:c r="A14401" s="2" t="str">
        <x:v>REQ-14397</x:v>
      </x:c>
      <x:c r="B14401" s="2" t="n">
        <x:v>31</x:v>
      </x:c>
      <x:c r="C14401" s="2" t="str">
        <x:v>Research</x:v>
      </x:c>
      <x:c r="D14401" s="2" t="str">
        <x:v>Swift</x:v>
      </x:c>
      <x:c r="E14401" s="16" t="n">
        <x:v>51105</x:v>
      </x:c>
      <x:c r="F14401" s="16" t="n">
        <x:v>1852</x:v>
      </x:c>
      <x:c r="G14401" s="15" t="n">
        <x:f>VLOOKUP(D14401,'Pricing'!$A$6:$E$8,5,FALSE)</x:f>
        <x:v>0.246</x:v>
      </x:c>
      <x:c r="H14401" s="15" t="n">
        <x:f>VLOOKUP(D14401,'Pricing'!$A$6:$E$8,4,FALSE)</x:f>
        <x:v>1.2</x:v>
      </x:c>
      <x:c r="I14401" s="15" t="n">
        <x:f>E14401*G14401/1000000</x:f>
        <x:v>0.012571829999999999</x:v>
      </x:c>
      <x:c r="J14401" s="15" t="n">
        <x:f>F14401*H14401/1000000</x:f>
        <x:v>0.0022224000000000002</x:v>
      </x:c>
      <x:c r="K14401" s="15" t="n">
        <x:f>SUM(I14401:J14401)</x:f>
        <x:v>0.014794229999999998</x:v>
      </x:c>
    </x:row>
    <x:row r="14402" ht="23" customHeight="1">
      <x:c r="A14402" s="2" t="str">
        <x:v>REQ-14398</x:v>
      </x:c>
      <x:c r="B14402" s="2" t="n">
        <x:v>26</x:v>
      </x:c>
      <x:c r="C14402" s="2" t="str">
        <x:v>Product</x:v>
      </x:c>
      <x:c r="D14402" s="2" t="str">
        <x:v>Swift</x:v>
      </x:c>
      <x:c r="E14402" s="16" t="n">
        <x:v>119442</x:v>
      </x:c>
      <x:c r="F14402" s="16" t="n">
        <x:v>2269</x:v>
      </x:c>
      <x:c r="G14402" s="15" t="n">
        <x:f>VLOOKUP(D14402,'Pricing'!$A$6:$E$8,5,FALSE)</x:f>
        <x:v>0.246</x:v>
      </x:c>
      <x:c r="H14402" s="15" t="n">
        <x:f>VLOOKUP(D14402,'Pricing'!$A$6:$E$8,4,FALSE)</x:f>
        <x:v>1.2</x:v>
      </x:c>
      <x:c r="I14402" s="15" t="n">
        <x:f>E14402*G14402/1000000</x:f>
        <x:v>0.029382732</x:v>
      </x:c>
      <x:c r="J14402" s="15" t="n">
        <x:f>F14402*H14402/1000000</x:f>
        <x:v>0.0027227999999999996</x:v>
      </x:c>
      <x:c r="K14402" s="15" t="n">
        <x:f>SUM(I14402:J14402)</x:f>
        <x:v>0.032105532</x:v>
      </x:c>
    </x:row>
    <x:row r="14403" ht="23" customHeight="1">
      <x:c r="A14403" s="2" t="str">
        <x:v>REQ-14399</x:v>
      </x:c>
      <x:c r="B14403" s="2" t="n">
        <x:v>15</x:v>
      </x:c>
      <x:c r="C14403" s="2" t="str">
        <x:v>Operations</x:v>
      </x:c>
      <x:c r="D14403" s="2" t="str">
        <x:v>Swift</x:v>
      </x:c>
      <x:c r="E14403" s="16" t="n">
        <x:v>108774</x:v>
      </x:c>
      <x:c r="F14403" s="16" t="n">
        <x:v>3449</x:v>
      </x:c>
      <x:c r="G14403" s="15" t="n">
        <x:f>VLOOKUP(D14403,'Pricing'!$A$6:$E$8,5,FALSE)</x:f>
        <x:v>0.246</x:v>
      </x:c>
      <x:c r="H14403" s="15" t="n">
        <x:f>VLOOKUP(D14403,'Pricing'!$A$6:$E$8,4,FALSE)</x:f>
        <x:v>1.2</x:v>
      </x:c>
      <x:c r="I14403" s="15" t="n">
        <x:f>E14403*G14403/1000000</x:f>
        <x:v>0.026758404</x:v>
      </x:c>
      <x:c r="J14403" s="15" t="n">
        <x:f>F14403*H14403/1000000</x:f>
        <x:v>0.0041388</x:v>
      </x:c>
      <x:c r="K14403" s="15" t="n">
        <x:f>SUM(I14403:J14403)</x:f>
        <x:v>0.030897203999999998</x:v>
      </x:c>
    </x:row>
    <x:row r="14404" ht="23" customHeight="1">
      <x:c r="A14404" s="2" t="str">
        <x:v>REQ-14400</x:v>
      </x:c>
      <x:c r="B14404" s="2" t="n">
        <x:v>31</x:v>
      </x:c>
      <x:c r="C14404" s="2" t="str">
        <x:v>Growth</x:v>
      </x:c>
      <x:c r="D14404" s="2" t="str">
        <x:v>Balanced</x:v>
      </x:c>
      <x:c r="E14404" s="16" t="n">
        <x:v>69681</x:v>
      </x:c>
      <x:c r="F14404" s="16" t="n">
        <x:v>3687</x:v>
      </x:c>
      <x:c r="G14404" s="15" t="n">
        <x:f>VLOOKUP(D14404,'Pricing'!$A$6:$E$8,5,FALSE)</x:f>
        <x:v>1.2300000000000002</x:v>
      </x:c>
      <x:c r="H14404" s="15" t="n">
        <x:f>VLOOKUP(D14404,'Pricing'!$A$6:$E$8,4,FALSE)</x:f>
        <x:v>6</x:v>
      </x:c>
      <x:c r="I14404" s="15" t="n">
        <x:f>E14404*G14404/1000000</x:f>
        <x:v>0.08570763000000002</x:v>
      </x:c>
      <x:c r="J14404" s="15" t="n">
        <x:f>F14404*H14404/1000000</x:f>
        <x:v>0.022122</x:v>
      </x:c>
      <x:c r="K14404" s="15" t="n">
        <x:f>SUM(I14404:J14404)</x:f>
        <x:v>0.10782963000000002</x:v>
      </x:c>
    </x:row>
    <x:row r="14405" ht="23" customHeight="1">
      <x:c r="A14405" s="2" t="str">
        <x:v>REQ-14401</x:v>
      </x:c>
      <x:c r="B14405" s="2" t="n">
        <x:v>18</x:v>
      </x:c>
      <x:c r="C14405" s="2" t="str">
        <x:v>Engineering</x:v>
      </x:c>
      <x:c r="D14405" s="2" t="str">
        <x:v>Swift</x:v>
      </x:c>
      <x:c r="E14405" s="16" t="n">
        <x:v>11445</x:v>
      </x:c>
      <x:c r="F14405" s="16" t="n">
        <x:v>3037</x:v>
      </x:c>
      <x:c r="G14405" s="15" t="n">
        <x:f>VLOOKUP(D14405,'Pricing'!$A$6:$E$8,5,FALSE)</x:f>
        <x:v>0.246</x:v>
      </x:c>
      <x:c r="H14405" s="15" t="n">
        <x:f>VLOOKUP(D14405,'Pricing'!$A$6:$E$8,4,FALSE)</x:f>
        <x:v>1.2</x:v>
      </x:c>
      <x:c r="I14405" s="15" t="n">
        <x:f>E14405*G14405/1000000</x:f>
        <x:v>0.0028154699999999996</x:v>
      </x:c>
      <x:c r="J14405" s="15" t="n">
        <x:f>F14405*H14405/1000000</x:f>
        <x:v>0.0036444</x:v>
      </x:c>
      <x:c r="K14405" s="15" t="n">
        <x:f>SUM(I14405:J14405)</x:f>
        <x:v>0.0064598699999999995</x:v>
      </x:c>
    </x:row>
    <x:row r="14406" ht="23" customHeight="1">
      <x:c r="A14406" s="2" t="str">
        <x:v>REQ-14402</x:v>
      </x:c>
      <x:c r="B14406" s="2" t="n">
        <x:v>19</x:v>
      </x:c>
      <x:c r="C14406" s="2" t="str">
        <x:v>Growth</x:v>
      </x:c>
      <x:c r="D14406" s="2" t="str">
        <x:v>Balanced</x:v>
      </x:c>
      <x:c r="E14406" s="16" t="n">
        <x:v>11589</x:v>
      </x:c>
      <x:c r="F14406" s="16" t="n">
        <x:v>2071</x:v>
      </x:c>
      <x:c r="G14406" s="15" t="n">
        <x:f>VLOOKUP(D14406,'Pricing'!$A$6:$E$8,5,FALSE)</x:f>
        <x:v>1.2300000000000002</x:v>
      </x:c>
      <x:c r="H14406" s="15" t="n">
        <x:f>VLOOKUP(D14406,'Pricing'!$A$6:$E$8,4,FALSE)</x:f>
        <x:v>6</x:v>
      </x:c>
      <x:c r="I14406" s="15" t="n">
        <x:f>E14406*G14406/1000000</x:f>
        <x:v>0.014254470000000003</x:v>
      </x:c>
      <x:c r="J14406" s="15" t="n">
        <x:f>F14406*H14406/1000000</x:f>
        <x:v>0.012426</x:v>
      </x:c>
      <x:c r="K14406" s="15" t="n">
        <x:f>SUM(I14406:J14406)</x:f>
        <x:v>0.026680470000000005</x:v>
      </x:c>
    </x:row>
    <x:row r="14407" ht="23" customHeight="1">
      <x:c r="A14407" s="2" t="str">
        <x:v>REQ-14403</x:v>
      </x:c>
      <x:c r="B14407" s="2" t="n">
        <x:v>15</x:v>
      </x:c>
      <x:c r="C14407" s="2" t="str">
        <x:v>Operations</x:v>
      </x:c>
      <x:c r="D14407" s="2" t="str">
        <x:v>Swift</x:v>
      </x:c>
      <x:c r="E14407" s="16" t="n">
        <x:v>101820</x:v>
      </x:c>
      <x:c r="F14407" s="16" t="n">
        <x:v>2780</x:v>
      </x:c>
      <x:c r="G14407" s="15" t="n">
        <x:f>VLOOKUP(D14407,'Pricing'!$A$6:$E$8,5,FALSE)</x:f>
        <x:v>0.246</x:v>
      </x:c>
      <x:c r="H14407" s="15" t="n">
        <x:f>VLOOKUP(D14407,'Pricing'!$A$6:$E$8,4,FALSE)</x:f>
        <x:v>1.2</x:v>
      </x:c>
      <x:c r="I14407" s="15" t="n">
        <x:f>E14407*G14407/1000000</x:f>
        <x:v>0.025047720000000002</x:v>
      </x:c>
      <x:c r="J14407" s="15" t="n">
        <x:f>F14407*H14407/1000000</x:f>
        <x:v>0.003336</x:v>
      </x:c>
      <x:c r="K14407" s="15" t="n">
        <x:f>SUM(I14407:J14407)</x:f>
        <x:v>0.02838372</x:v>
      </x:c>
    </x:row>
    <x:row r="14408" ht="23" customHeight="1">
      <x:c r="A14408" s="2" t="str">
        <x:v>REQ-14404</x:v>
      </x:c>
      <x:c r="B14408" s="2" t="n">
        <x:v>4</x:v>
      </x:c>
      <x:c r="C14408" s="2" t="str">
        <x:v>Growth</x:v>
      </x:c>
      <x:c r="D14408" s="2" t="str">
        <x:v>Balanced</x:v>
      </x:c>
      <x:c r="E14408" s="16" t="n">
        <x:v>54553</x:v>
      </x:c>
      <x:c r="F14408" s="16" t="n">
        <x:v>2766</x:v>
      </x:c>
      <x:c r="G14408" s="15" t="n">
        <x:f>VLOOKUP(D14408,'Pricing'!$A$6:$E$8,5,FALSE)</x:f>
        <x:v>1.2300000000000002</x:v>
      </x:c>
      <x:c r="H14408" s="15" t="n">
        <x:f>VLOOKUP(D14408,'Pricing'!$A$6:$E$8,4,FALSE)</x:f>
        <x:v>6</x:v>
      </x:c>
      <x:c r="I14408" s="15" t="n">
        <x:f>E14408*G14408/1000000</x:f>
        <x:v>0.06710019000000002</x:v>
      </x:c>
      <x:c r="J14408" s="15" t="n">
        <x:f>F14408*H14408/1000000</x:f>
        <x:v>0.016596</x:v>
      </x:c>
      <x:c r="K14408" s="15" t="n">
        <x:f>SUM(I14408:J14408)</x:f>
        <x:v>0.08369619000000002</x:v>
      </x:c>
    </x:row>
    <x:row r="14409" ht="23" customHeight="1">
      <x:c r="A14409" s="2" t="str">
        <x:v>REQ-14405</x:v>
      </x:c>
      <x:c r="B14409" s="2" t="n">
        <x:v>20</x:v>
      </x:c>
      <x:c r="C14409" s="2" t="str">
        <x:v>Research</x:v>
      </x:c>
      <x:c r="D14409" s="2" t="str">
        <x:v>Swift</x:v>
      </x:c>
      <x:c r="E14409" s="16" t="n">
        <x:v>26527</x:v>
      </x:c>
      <x:c r="F14409" s="16" t="n">
        <x:v>903</x:v>
      </x:c>
      <x:c r="G14409" s="15" t="n">
        <x:f>VLOOKUP(D14409,'Pricing'!$A$6:$E$8,5,FALSE)</x:f>
        <x:v>0.246</x:v>
      </x:c>
      <x:c r="H14409" s="15" t="n">
        <x:f>VLOOKUP(D14409,'Pricing'!$A$6:$E$8,4,FALSE)</x:f>
        <x:v>1.2</x:v>
      </x:c>
      <x:c r="I14409" s="15" t="n">
        <x:f>E14409*G14409/1000000</x:f>
        <x:v>0.006525642</x:v>
      </x:c>
      <x:c r="J14409" s="15" t="n">
        <x:f>F14409*H14409/1000000</x:f>
        <x:v>0.0010835999999999999</x:v>
      </x:c>
      <x:c r="K14409" s="15" t="n">
        <x:f>SUM(I14409:J14409)</x:f>
        <x:v>0.007609242</x:v>
      </x:c>
    </x:row>
    <x:row r="14410" ht="23" customHeight="1">
      <x:c r="A14410" s="2" t="str">
        <x:v>REQ-14406</x:v>
      </x:c>
      <x:c r="B14410" s="2" t="n">
        <x:v>21</x:v>
      </x:c>
      <x:c r="C14410" s="2" t="str">
        <x:v>Growth</x:v>
      </x:c>
      <x:c r="D14410" s="2" t="str">
        <x:v>Swift</x:v>
      </x:c>
      <x:c r="E14410" s="16" t="n">
        <x:v>13676</x:v>
      </x:c>
      <x:c r="F14410" s="16" t="n">
        <x:v>1764</x:v>
      </x:c>
      <x:c r="G14410" s="15" t="n">
        <x:f>VLOOKUP(D14410,'Pricing'!$A$6:$E$8,5,FALSE)</x:f>
        <x:v>0.246</x:v>
      </x:c>
      <x:c r="H14410" s="15" t="n">
        <x:f>VLOOKUP(D14410,'Pricing'!$A$6:$E$8,4,FALSE)</x:f>
        <x:v>1.2</x:v>
      </x:c>
      <x:c r="I14410" s="15" t="n">
        <x:f>E14410*G14410/1000000</x:f>
        <x:v>0.0033642959999999997</x:v>
      </x:c>
      <x:c r="J14410" s="15" t="n">
        <x:f>F14410*H14410/1000000</x:f>
        <x:v>0.0021168</x:v>
      </x:c>
      <x:c r="K14410" s="15" t="n">
        <x:f>SUM(I14410:J14410)</x:f>
        <x:v>0.0054810959999999995</x:v>
      </x:c>
    </x:row>
    <x:row r="14411" ht="23" customHeight="1">
      <x:c r="A14411" s="2" t="str">
        <x:v>REQ-14407</x:v>
      </x:c>
      <x:c r="B14411" s="2" t="n">
        <x:v>18</x:v>
      </x:c>
      <x:c r="C14411" s="2" t="str">
        <x:v>Research</x:v>
      </x:c>
      <x:c r="D14411" s="2" t="str">
        <x:v>Balanced</x:v>
      </x:c>
      <x:c r="E14411" s="16" t="n">
        <x:v>96543</x:v>
      </x:c>
      <x:c r="F14411" s="16" t="n">
        <x:v>998</x:v>
      </x:c>
      <x:c r="G14411" s="15" t="n">
        <x:f>VLOOKUP(D14411,'Pricing'!$A$6:$E$8,5,FALSE)</x:f>
        <x:v>1.2300000000000002</x:v>
      </x:c>
      <x:c r="H14411" s="15" t="n">
        <x:f>VLOOKUP(D14411,'Pricing'!$A$6:$E$8,4,FALSE)</x:f>
        <x:v>6</x:v>
      </x:c>
      <x:c r="I14411" s="15" t="n">
        <x:f>E14411*G14411/1000000</x:f>
        <x:v>0.11874789000000001</x:v>
      </x:c>
      <x:c r="J14411" s="15" t="n">
        <x:f>F14411*H14411/1000000</x:f>
        <x:v>0.005988</x:v>
      </x:c>
      <x:c r="K14411" s="15" t="n">
        <x:f>SUM(I14411:J14411)</x:f>
        <x:v>0.12473589000000002</x:v>
      </x:c>
    </x:row>
    <x:row r="14412" ht="23" customHeight="1">
      <x:c r="A14412" s="2" t="str">
        <x:v>REQ-14408</x:v>
      </x:c>
      <x:c r="B14412" s="2" t="n">
        <x:v>24</x:v>
      </x:c>
      <x:c r="C14412" s="2" t="str">
        <x:v>Growth</x:v>
      </x:c>
      <x:c r="D14412" s="2" t="str">
        <x:v>Swift</x:v>
      </x:c>
      <x:c r="E14412" s="16" t="n">
        <x:v>109518</x:v>
      </x:c>
      <x:c r="F14412" s="16" t="n">
        <x:v>3472</x:v>
      </x:c>
      <x:c r="G14412" s="15" t="n">
        <x:f>VLOOKUP(D14412,'Pricing'!$A$6:$E$8,5,FALSE)</x:f>
        <x:v>0.246</x:v>
      </x:c>
      <x:c r="H14412" s="15" t="n">
        <x:f>VLOOKUP(D14412,'Pricing'!$A$6:$E$8,4,FALSE)</x:f>
        <x:v>1.2</x:v>
      </x:c>
      <x:c r="I14412" s="15" t="n">
        <x:f>E14412*G14412/1000000</x:f>
        <x:v>0.026941428</x:v>
      </x:c>
      <x:c r="J14412" s="15" t="n">
        <x:f>F14412*H14412/1000000</x:f>
        <x:v>0.0041664</x:v>
      </x:c>
      <x:c r="K14412" s="15" t="n">
        <x:f>SUM(I14412:J14412)</x:f>
        <x:v>0.031107828</x:v>
      </x:c>
    </x:row>
    <x:row r="14413" ht="23" customHeight="1">
      <x:c r="A14413" s="2" t="str">
        <x:v>REQ-14409</x:v>
      </x:c>
      <x:c r="B14413" s="2" t="n">
        <x:v>29</x:v>
      </x:c>
      <x:c r="C14413" s="2" t="str">
        <x:v>Operations</x:v>
      </x:c>
      <x:c r="D14413" s="2" t="str">
        <x:v>Balanced</x:v>
      </x:c>
      <x:c r="E14413" s="16" t="n">
        <x:v>71406</x:v>
      </x:c>
      <x:c r="F14413" s="16" t="n">
        <x:v>3424</x:v>
      </x:c>
      <x:c r="G14413" s="15" t="n">
        <x:f>VLOOKUP(D14413,'Pricing'!$A$6:$E$8,5,FALSE)</x:f>
        <x:v>1.2300000000000002</x:v>
      </x:c>
      <x:c r="H14413" s="15" t="n">
        <x:f>VLOOKUP(D14413,'Pricing'!$A$6:$E$8,4,FALSE)</x:f>
        <x:v>6</x:v>
      </x:c>
      <x:c r="I14413" s="15" t="n">
        <x:f>E14413*G14413/1000000</x:f>
        <x:v>0.08782938000000001</x:v>
      </x:c>
      <x:c r="J14413" s="15" t="n">
        <x:f>F14413*H14413/1000000</x:f>
        <x:v>0.020544</x:v>
      </x:c>
      <x:c r="K14413" s="15" t="n">
        <x:f>SUM(I14413:J14413)</x:f>
        <x:v>0.10837338000000002</x:v>
      </x:c>
    </x:row>
    <x:row r="14414" ht="23" customHeight="1">
      <x:c r="A14414" s="2" t="str">
        <x:v>REQ-14410</x:v>
      </x:c>
      <x:c r="B14414" s="2" t="n">
        <x:v>25</x:v>
      </x:c>
      <x:c r="C14414" s="2" t="str">
        <x:v>Growth</x:v>
      </x:c>
      <x:c r="D14414" s="2" t="str">
        <x:v>Swift</x:v>
      </x:c>
      <x:c r="E14414" s="16" t="n">
        <x:v>76061</x:v>
      </x:c>
      <x:c r="F14414" s="16" t="n">
        <x:v>3606</x:v>
      </x:c>
      <x:c r="G14414" s="15" t="n">
        <x:f>VLOOKUP(D14414,'Pricing'!$A$6:$E$8,5,FALSE)</x:f>
        <x:v>0.246</x:v>
      </x:c>
      <x:c r="H14414" s="15" t="n">
        <x:f>VLOOKUP(D14414,'Pricing'!$A$6:$E$8,4,FALSE)</x:f>
        <x:v>1.2</x:v>
      </x:c>
      <x:c r="I14414" s="15" t="n">
        <x:f>E14414*G14414/1000000</x:f>
        <x:v>0.018711006000000002</x:v>
      </x:c>
      <x:c r="J14414" s="15" t="n">
        <x:f>F14414*H14414/1000000</x:f>
        <x:v>0.0043272</x:v>
      </x:c>
      <x:c r="K14414" s="15" t="n">
        <x:f>SUM(I14414:J14414)</x:f>
        <x:v>0.023038206000000002</x:v>
      </x:c>
    </x:row>
    <x:row r="14415" ht="23" customHeight="1">
      <x:c r="A14415" s="2" t="str">
        <x:v>REQ-14411</x:v>
      </x:c>
      <x:c r="B14415" s="2" t="n">
        <x:v>1</x:v>
      </x:c>
      <x:c r="C14415" s="2" t="str">
        <x:v>Engineering</x:v>
      </x:c>
      <x:c r="D14415" s="2" t="str">
        <x:v>Swift</x:v>
      </x:c>
      <x:c r="E14415" s="16" t="n">
        <x:v>44156</x:v>
      </x:c>
      <x:c r="F14415" s="16" t="n">
        <x:v>535</x:v>
      </x:c>
      <x:c r="G14415" s="15" t="n">
        <x:f>VLOOKUP(D14415,'Pricing'!$A$6:$E$8,5,FALSE)</x:f>
        <x:v>0.246</x:v>
      </x:c>
      <x:c r="H14415" s="15" t="n">
        <x:f>VLOOKUP(D14415,'Pricing'!$A$6:$E$8,4,FALSE)</x:f>
        <x:v>1.2</x:v>
      </x:c>
      <x:c r="I14415" s="15" t="n">
        <x:f>E14415*G14415/1000000</x:f>
        <x:v>0.010862376</x:v>
      </x:c>
      <x:c r="J14415" s="15" t="n">
        <x:f>F14415*H14415/1000000</x:f>
        <x:v>0.000642</x:v>
      </x:c>
      <x:c r="K14415" s="15" t="n">
        <x:f>SUM(I14415:J14415)</x:f>
        <x:v>0.011504376</x:v>
      </x:c>
    </x:row>
    <x:row r="14416" ht="23" customHeight="1">
      <x:c r="A14416" s="2" t="str">
        <x:v>REQ-14412</x:v>
      </x:c>
      <x:c r="B14416" s="2" t="n">
        <x:v>1</x:v>
      </x:c>
      <x:c r="C14416" s="2" t="str">
        <x:v>Product</x:v>
      </x:c>
      <x:c r="D14416" s="2" t="str">
        <x:v>Swift</x:v>
      </x:c>
      <x:c r="E14416" s="16" t="n">
        <x:v>39380</x:v>
      </x:c>
      <x:c r="F14416" s="16" t="n">
        <x:v>593</x:v>
      </x:c>
      <x:c r="G14416" s="15" t="n">
        <x:f>VLOOKUP(D14416,'Pricing'!$A$6:$E$8,5,FALSE)</x:f>
        <x:v>0.246</x:v>
      </x:c>
      <x:c r="H14416" s="15" t="n">
        <x:f>VLOOKUP(D14416,'Pricing'!$A$6:$E$8,4,FALSE)</x:f>
        <x:v>1.2</x:v>
      </x:c>
      <x:c r="I14416" s="15" t="n">
        <x:f>E14416*G14416/1000000</x:f>
        <x:v>0.00968748</x:v>
      </x:c>
      <x:c r="J14416" s="15" t="n">
        <x:f>F14416*H14416/1000000</x:f>
        <x:v>0.0007116000000000001</x:v>
      </x:c>
      <x:c r="K14416" s="15" t="n">
        <x:f>SUM(I14416:J14416)</x:f>
        <x:v>0.01039908</x:v>
      </x:c>
    </x:row>
    <x:row r="14417" ht="23" customHeight="1">
      <x:c r="A14417" s="2" t="str">
        <x:v>REQ-14413</x:v>
      </x:c>
      <x:c r="B14417" s="2" t="n">
        <x:v>18</x:v>
      </x:c>
      <x:c r="C14417" s="2" t="str">
        <x:v>Engineering</x:v>
      </x:c>
      <x:c r="D14417" s="2" t="str">
        <x:v>Swift</x:v>
      </x:c>
      <x:c r="E14417" s="16" t="n">
        <x:v>74131</x:v>
      </x:c>
      <x:c r="F14417" s="16" t="n">
        <x:v>2521</x:v>
      </x:c>
      <x:c r="G14417" s="15" t="n">
        <x:f>VLOOKUP(D14417,'Pricing'!$A$6:$E$8,5,FALSE)</x:f>
        <x:v>0.246</x:v>
      </x:c>
      <x:c r="H14417" s="15" t="n">
        <x:f>VLOOKUP(D14417,'Pricing'!$A$6:$E$8,4,FALSE)</x:f>
        <x:v>1.2</x:v>
      </x:c>
      <x:c r="I14417" s="15" t="n">
        <x:f>E14417*G14417/1000000</x:f>
        <x:v>0.018236225999999998</x:v>
      </x:c>
      <x:c r="J14417" s="15" t="n">
        <x:f>F14417*H14417/1000000</x:f>
        <x:v>0.0030252</x:v>
      </x:c>
      <x:c r="K14417" s="15" t="n">
        <x:f>SUM(I14417:J14417)</x:f>
        <x:v>0.021261425999999996</x:v>
      </x:c>
    </x:row>
    <x:row r="14418" ht="23" customHeight="1">
      <x:c r="A14418" s="2" t="str">
        <x:v>REQ-14414</x:v>
      </x:c>
      <x:c r="B14418" s="2" t="n">
        <x:v>7</x:v>
      </x:c>
      <x:c r="C14418" s="2" t="str">
        <x:v>Product</x:v>
      </x:c>
      <x:c r="D14418" s="2" t="str">
        <x:v>Balanced</x:v>
      </x:c>
      <x:c r="E14418" s="16" t="n">
        <x:v>107852</x:v>
      </x:c>
      <x:c r="F14418" s="16" t="n">
        <x:v>160</x:v>
      </x:c>
      <x:c r="G14418" s="15" t="n">
        <x:f>VLOOKUP(D14418,'Pricing'!$A$6:$E$8,5,FALSE)</x:f>
        <x:v>1.2300000000000002</x:v>
      </x:c>
      <x:c r="H14418" s="15" t="n">
        <x:f>VLOOKUP(D14418,'Pricing'!$A$6:$E$8,4,FALSE)</x:f>
        <x:v>6</x:v>
      </x:c>
      <x:c r="I14418" s="15" t="n">
        <x:f>E14418*G14418/1000000</x:f>
        <x:v>0.13265796000000002</x:v>
      </x:c>
      <x:c r="J14418" s="15" t="n">
        <x:f>F14418*H14418/1000000</x:f>
        <x:v>0.00096</x:v>
      </x:c>
      <x:c r="K14418" s="15" t="n">
        <x:f>SUM(I14418:J14418)</x:f>
        <x:v>0.13361796</x:v>
      </x:c>
    </x:row>
    <x:row r="14419" ht="23" customHeight="1">
      <x:c r="A14419" s="2" t="str">
        <x:v>REQ-14415</x:v>
      </x:c>
      <x:c r="B14419" s="2" t="n">
        <x:v>3</x:v>
      </x:c>
      <x:c r="C14419" s="2" t="str">
        <x:v>Engineering</x:v>
      </x:c>
      <x:c r="D14419" s="2" t="str">
        <x:v>Balanced</x:v>
      </x:c>
      <x:c r="E14419" s="16" t="n">
        <x:v>83636</x:v>
      </x:c>
      <x:c r="F14419" s="16" t="n">
        <x:v>3478</x:v>
      </x:c>
      <x:c r="G14419" s="15" t="n">
        <x:f>VLOOKUP(D14419,'Pricing'!$A$6:$E$8,5,FALSE)</x:f>
        <x:v>1.2300000000000002</x:v>
      </x:c>
      <x:c r="H14419" s="15" t="n">
        <x:f>VLOOKUP(D14419,'Pricing'!$A$6:$E$8,4,FALSE)</x:f>
        <x:v>6</x:v>
      </x:c>
      <x:c r="I14419" s="15" t="n">
        <x:f>E14419*G14419/1000000</x:f>
        <x:v>0.10287228000000001</x:v>
      </x:c>
      <x:c r="J14419" s="15" t="n">
        <x:f>F14419*H14419/1000000</x:f>
        <x:v>0.020868</x:v>
      </x:c>
      <x:c r="K14419" s="15" t="n">
        <x:f>SUM(I14419:J14419)</x:f>
        <x:v>0.12374028000000001</x:v>
      </x:c>
    </x:row>
    <x:row r="14420" ht="23" customHeight="1">
      <x:c r="A14420" s="2" t="str">
        <x:v>REQ-14416</x:v>
      </x:c>
      <x:c r="B14420" s="2" t="n">
        <x:v>9</x:v>
      </x:c>
      <x:c r="C14420" s="2" t="str">
        <x:v>Product</x:v>
      </x:c>
      <x:c r="D14420" s="2" t="str">
        <x:v>Swift</x:v>
      </x:c>
      <x:c r="E14420" s="16" t="n">
        <x:v>71430</x:v>
      </x:c>
      <x:c r="F14420" s="16" t="n">
        <x:v>2562</x:v>
      </x:c>
      <x:c r="G14420" s="15" t="n">
        <x:f>VLOOKUP(D14420,'Pricing'!$A$6:$E$8,5,FALSE)</x:f>
        <x:v>0.246</x:v>
      </x:c>
      <x:c r="H14420" s="15" t="n">
        <x:f>VLOOKUP(D14420,'Pricing'!$A$6:$E$8,4,FALSE)</x:f>
        <x:v>1.2</x:v>
      </x:c>
      <x:c r="I14420" s="15" t="n">
        <x:f>E14420*G14420/1000000</x:f>
        <x:v>0.01757178</x:v>
      </x:c>
      <x:c r="J14420" s="15" t="n">
        <x:f>F14420*H14420/1000000</x:f>
        <x:v>0.0030744</x:v>
      </x:c>
      <x:c r="K14420" s="15" t="n">
        <x:f>SUM(I14420:J14420)</x:f>
        <x:v>0.02064618</x:v>
      </x:c>
    </x:row>
    <x:row r="14421" ht="23" customHeight="1">
      <x:c r="A14421" s="2" t="str">
        <x:v>REQ-14417</x:v>
      </x:c>
      <x:c r="B14421" s="2" t="n">
        <x:v>24</x:v>
      </x:c>
      <x:c r="C14421" s="2" t="str">
        <x:v>Operations</x:v>
      </x:c>
      <x:c r="D14421" s="2" t="str">
        <x:v>Swift</x:v>
      </x:c>
      <x:c r="E14421" s="16" t="n">
        <x:v>75636</x:v>
      </x:c>
      <x:c r="F14421" s="16" t="n">
        <x:v>807</x:v>
      </x:c>
      <x:c r="G14421" s="15" t="n">
        <x:f>VLOOKUP(D14421,'Pricing'!$A$6:$E$8,5,FALSE)</x:f>
        <x:v>0.246</x:v>
      </x:c>
      <x:c r="H14421" s="15" t="n">
        <x:f>VLOOKUP(D14421,'Pricing'!$A$6:$E$8,4,FALSE)</x:f>
        <x:v>1.2</x:v>
      </x:c>
      <x:c r="I14421" s="15" t="n">
        <x:f>E14421*G14421/1000000</x:f>
        <x:v>0.018606455999999997</x:v>
      </x:c>
      <x:c r="J14421" s="15" t="n">
        <x:f>F14421*H14421/1000000</x:f>
        <x:v>0.0009684</x:v>
      </x:c>
      <x:c r="K14421" s="15" t="n">
        <x:f>SUM(I14421:J14421)</x:f>
        <x:v>0.019574855999999998</x:v>
      </x:c>
    </x:row>
    <x:row r="14422" ht="23" customHeight="1">
      <x:c r="A14422" s="2" t="str">
        <x:v>REQ-14418</x:v>
      </x:c>
      <x:c r="B14422" s="2" t="n">
        <x:v>9</x:v>
      </x:c>
      <x:c r="C14422" s="2" t="str">
        <x:v>Support</x:v>
      </x:c>
      <x:c r="D14422" s="2" t="str">
        <x:v>Reasoning</x:v>
      </x:c>
      <x:c r="E14422" s="16" t="n">
        <x:v>60837</x:v>
      </x:c>
      <x:c r="F14422" s="16" t="n">
        <x:v>255</x:v>
      </x:c>
      <x:c r="G14422" s="15" t="n">
        <x:f>VLOOKUP(D14422,'Pricing'!$A$6:$E$8,5,FALSE)</x:f>
        <x:v>4.920000000000001</x:v>
      </x:c>
      <x:c r="H14422" s="15" t="n">
        <x:f>VLOOKUP(D14422,'Pricing'!$A$6:$E$8,4,FALSE)</x:f>
        <x:v>24</x:v>
      </x:c>
      <x:c r="I14422" s="15" t="n">
        <x:f>E14422*G14422/1000000</x:f>
        <x:v>0.29931804000000006</x:v>
      </x:c>
      <x:c r="J14422" s="15" t="n">
        <x:f>F14422*H14422/1000000</x:f>
        <x:v>0.00612</x:v>
      </x:c>
      <x:c r="K14422" s="15" t="n">
        <x:f>SUM(I14422:J14422)</x:f>
        <x:v>0.3054380400000001</x:v>
      </x:c>
    </x:row>
    <x:row r="14423" ht="23" customHeight="1">
      <x:c r="A14423" s="2" t="str">
        <x:v>REQ-14419</x:v>
      </x:c>
      <x:c r="B14423" s="2" t="n">
        <x:v>13</x:v>
      </x:c>
      <x:c r="C14423" s="2" t="str">
        <x:v>Research</x:v>
      </x:c>
      <x:c r="D14423" s="2" t="str">
        <x:v>Swift</x:v>
      </x:c>
      <x:c r="E14423" s="16" t="n">
        <x:v>71066</x:v>
      </x:c>
      <x:c r="F14423" s="16" t="n">
        <x:v>3150</x:v>
      </x:c>
      <x:c r="G14423" s="15" t="n">
        <x:f>VLOOKUP(D14423,'Pricing'!$A$6:$E$8,5,FALSE)</x:f>
        <x:v>0.246</x:v>
      </x:c>
      <x:c r="H14423" s="15" t="n">
        <x:f>VLOOKUP(D14423,'Pricing'!$A$6:$E$8,4,FALSE)</x:f>
        <x:v>1.2</x:v>
      </x:c>
      <x:c r="I14423" s="15" t="n">
        <x:f>E14423*G14423/1000000</x:f>
        <x:v>0.017482236</x:v>
      </x:c>
      <x:c r="J14423" s="15" t="n">
        <x:f>F14423*H14423/1000000</x:f>
        <x:v>0.00378</x:v>
      </x:c>
      <x:c r="K14423" s="15" t="n">
        <x:f>SUM(I14423:J14423)</x:f>
        <x:v>0.021262236</x:v>
      </x:c>
    </x:row>
    <x:row r="14424" ht="23" customHeight="1">
      <x:c r="A14424" s="2" t="str">
        <x:v>REQ-14420</x:v>
      </x:c>
      <x:c r="B14424" s="2" t="n">
        <x:v>2</x:v>
      </x:c>
      <x:c r="C14424" s="2" t="str">
        <x:v>Growth</x:v>
      </x:c>
      <x:c r="D14424" s="2" t="str">
        <x:v>Reasoning</x:v>
      </x:c>
      <x:c r="E14424" s="16" t="n">
        <x:v>17211</x:v>
      </x:c>
      <x:c r="F14424" s="16" t="n">
        <x:v>1631</x:v>
      </x:c>
      <x:c r="G14424" s="15" t="n">
        <x:f>VLOOKUP(D14424,'Pricing'!$A$6:$E$8,5,FALSE)</x:f>
        <x:v>4.920000000000001</x:v>
      </x:c>
      <x:c r="H14424" s="15" t="n">
        <x:f>VLOOKUP(D14424,'Pricing'!$A$6:$E$8,4,FALSE)</x:f>
        <x:v>24</x:v>
      </x:c>
      <x:c r="I14424" s="15" t="n">
        <x:f>E14424*G14424/1000000</x:f>
        <x:v>0.08467812000000001</x:v>
      </x:c>
      <x:c r="J14424" s="15" t="n">
        <x:f>F14424*H14424/1000000</x:f>
        <x:v>0.039144</x:v>
      </x:c>
      <x:c r="K14424" s="15" t="n">
        <x:f>SUM(I14424:J14424)</x:f>
        <x:v>0.12382212000000001</x:v>
      </x:c>
    </x:row>
    <x:row r="14425" ht="23" customHeight="1">
      <x:c r="A14425" s="2" t="str">
        <x:v>REQ-14421</x:v>
      </x:c>
      <x:c r="B14425" s="2" t="n">
        <x:v>5</x:v>
      </x:c>
      <x:c r="C14425" s="2" t="str">
        <x:v>Operations</x:v>
      </x:c>
      <x:c r="D14425" s="2" t="str">
        <x:v>Swift</x:v>
      </x:c>
      <x:c r="E14425" s="16" t="n">
        <x:v>96753</x:v>
      </x:c>
      <x:c r="F14425" s="16" t="n">
        <x:v>1562</x:v>
      </x:c>
      <x:c r="G14425" s="15" t="n">
        <x:f>VLOOKUP(D14425,'Pricing'!$A$6:$E$8,5,FALSE)</x:f>
        <x:v>0.246</x:v>
      </x:c>
      <x:c r="H14425" s="15" t="n">
        <x:f>VLOOKUP(D14425,'Pricing'!$A$6:$E$8,4,FALSE)</x:f>
        <x:v>1.2</x:v>
      </x:c>
      <x:c r="I14425" s="15" t="n">
        <x:f>E14425*G14425/1000000</x:f>
        <x:v>0.023801238000000002</x:v>
      </x:c>
      <x:c r="J14425" s="15" t="n">
        <x:f>F14425*H14425/1000000</x:f>
        <x:v>0.0018743999999999998</x:v>
      </x:c>
      <x:c r="K14425" s="15" t="n">
        <x:f>SUM(I14425:J14425)</x:f>
        <x:v>0.025675638</x:v>
      </x:c>
    </x:row>
    <x:row r="14426" ht="23" customHeight="1">
      <x:c r="A14426" s="2" t="str">
        <x:v>REQ-14422</x:v>
      </x:c>
      <x:c r="B14426" s="2" t="n">
        <x:v>28</x:v>
      </x:c>
      <x:c r="C14426" s="2" t="str">
        <x:v>Support</x:v>
      </x:c>
      <x:c r="D14426" s="2" t="str">
        <x:v>Swift</x:v>
      </x:c>
      <x:c r="E14426" s="16" t="n">
        <x:v>52557</x:v>
      </x:c>
      <x:c r="F14426" s="16" t="n">
        <x:v>3160</x:v>
      </x:c>
      <x:c r="G14426" s="15" t="n">
        <x:f>VLOOKUP(D14426,'Pricing'!$A$6:$E$8,5,FALSE)</x:f>
        <x:v>0.246</x:v>
      </x:c>
      <x:c r="H14426" s="15" t="n">
        <x:f>VLOOKUP(D14426,'Pricing'!$A$6:$E$8,4,FALSE)</x:f>
        <x:v>1.2</x:v>
      </x:c>
      <x:c r="I14426" s="15" t="n">
        <x:f>E14426*G14426/1000000</x:f>
        <x:v>0.012929021999999998</x:v>
      </x:c>
      <x:c r="J14426" s="15" t="n">
        <x:f>F14426*H14426/1000000</x:f>
        <x:v>0.003792</x:v>
      </x:c>
      <x:c r="K14426" s="15" t="n">
        <x:f>SUM(I14426:J14426)</x:f>
        <x:v>0.016721022</x:v>
      </x:c>
    </x:row>
    <x:row r="14427" ht="23" customHeight="1">
      <x:c r="A14427" s="2" t="str">
        <x:v>REQ-14423</x:v>
      </x:c>
      <x:c r="B14427" s="2" t="n">
        <x:v>26</x:v>
      </x:c>
      <x:c r="C14427" s="2" t="str">
        <x:v>Engineering</x:v>
      </x:c>
      <x:c r="D14427" s="2" t="str">
        <x:v>Swift</x:v>
      </x:c>
      <x:c r="E14427" s="16" t="n">
        <x:v>99493</x:v>
      </x:c>
      <x:c r="F14427" s="16" t="n">
        <x:v>2475</x:v>
      </x:c>
      <x:c r="G14427" s="15" t="n">
        <x:f>VLOOKUP(D14427,'Pricing'!$A$6:$E$8,5,FALSE)</x:f>
        <x:v>0.246</x:v>
      </x:c>
      <x:c r="H14427" s="15" t="n">
        <x:f>VLOOKUP(D14427,'Pricing'!$A$6:$E$8,4,FALSE)</x:f>
        <x:v>1.2</x:v>
      </x:c>
      <x:c r="I14427" s="15" t="n">
        <x:f>E14427*G14427/1000000</x:f>
        <x:v>0.024475278</x:v>
      </x:c>
      <x:c r="J14427" s="15" t="n">
        <x:f>F14427*H14427/1000000</x:f>
        <x:v>0.00297</x:v>
      </x:c>
      <x:c r="K14427" s="15" t="n">
        <x:f>SUM(I14427:J14427)</x:f>
        <x:v>0.027445278</x:v>
      </x:c>
    </x:row>
    <x:row r="14428" ht="23" customHeight="1">
      <x:c r="A14428" s="2" t="str">
        <x:v>REQ-14424</x:v>
      </x:c>
      <x:c r="B14428" s="2" t="n">
        <x:v>7</x:v>
      </x:c>
      <x:c r="C14428" s="2" t="str">
        <x:v>Product</x:v>
      </x:c>
      <x:c r="D14428" s="2" t="str">
        <x:v>Swift</x:v>
      </x:c>
      <x:c r="E14428" s="16" t="n">
        <x:v>78706</x:v>
      </x:c>
      <x:c r="F14428" s="16" t="n">
        <x:v>375</x:v>
      </x:c>
      <x:c r="G14428" s="15" t="n">
        <x:f>VLOOKUP(D14428,'Pricing'!$A$6:$E$8,5,FALSE)</x:f>
        <x:v>0.246</x:v>
      </x:c>
      <x:c r="H14428" s="15" t="n">
        <x:f>VLOOKUP(D14428,'Pricing'!$A$6:$E$8,4,FALSE)</x:f>
        <x:v>1.2</x:v>
      </x:c>
      <x:c r="I14428" s="15" t="n">
        <x:f>E14428*G14428/1000000</x:f>
        <x:v>0.019361675999999998</x:v>
      </x:c>
      <x:c r="J14428" s="15" t="n">
        <x:f>F14428*H14428/1000000</x:f>
        <x:v>0.00045</x:v>
      </x:c>
      <x:c r="K14428" s="15" t="n">
        <x:f>SUM(I14428:J14428)</x:f>
        <x:v>0.019811675999999997</x:v>
      </x:c>
    </x:row>
    <x:row r="14429" ht="23" customHeight="1">
      <x:c r="A14429" s="2" t="str">
        <x:v>REQ-14425</x:v>
      </x:c>
      <x:c r="B14429" s="2" t="n">
        <x:v>28</x:v>
      </x:c>
      <x:c r="C14429" s="2" t="str">
        <x:v>Engineering</x:v>
      </x:c>
      <x:c r="D14429" s="2" t="str">
        <x:v>Swift</x:v>
      </x:c>
      <x:c r="E14429" s="16" t="n">
        <x:v>41393</x:v>
      </x:c>
      <x:c r="F14429" s="16" t="n">
        <x:v>1674</x:v>
      </x:c>
      <x:c r="G14429" s="15" t="n">
        <x:f>VLOOKUP(D14429,'Pricing'!$A$6:$E$8,5,FALSE)</x:f>
        <x:v>0.246</x:v>
      </x:c>
      <x:c r="H14429" s="15" t="n">
        <x:f>VLOOKUP(D14429,'Pricing'!$A$6:$E$8,4,FALSE)</x:f>
        <x:v>1.2</x:v>
      </x:c>
      <x:c r="I14429" s="15" t="n">
        <x:f>E14429*G14429/1000000</x:f>
        <x:v>0.010182678</x:v>
      </x:c>
      <x:c r="J14429" s="15" t="n">
        <x:f>F14429*H14429/1000000</x:f>
        <x:v>0.0020088</x:v>
      </x:c>
      <x:c r="K14429" s="15" t="n">
        <x:f>SUM(I14429:J14429)</x:f>
        <x:v>0.012191478</x:v>
      </x:c>
    </x:row>
    <x:row r="14430" ht="23" customHeight="1">
      <x:c r="A14430" s="2" t="str">
        <x:v>REQ-14426</x:v>
      </x:c>
      <x:c r="B14430" s="2" t="n">
        <x:v>26</x:v>
      </x:c>
      <x:c r="C14430" s="2" t="str">
        <x:v>Product</x:v>
      </x:c>
      <x:c r="D14430" s="2" t="str">
        <x:v>Reasoning</x:v>
      </x:c>
      <x:c r="E14430" s="16" t="n">
        <x:v>118280</x:v>
      </x:c>
      <x:c r="F14430" s="16" t="n">
        <x:v>980</x:v>
      </x:c>
      <x:c r="G14430" s="15" t="n">
        <x:f>VLOOKUP(D14430,'Pricing'!$A$6:$E$8,5,FALSE)</x:f>
        <x:v>4.920000000000001</x:v>
      </x:c>
      <x:c r="H14430" s="15" t="n">
        <x:f>VLOOKUP(D14430,'Pricing'!$A$6:$E$8,4,FALSE)</x:f>
        <x:v>24</x:v>
      </x:c>
      <x:c r="I14430" s="15" t="n">
        <x:f>E14430*G14430/1000000</x:f>
        <x:v>0.5819376</x:v>
      </x:c>
      <x:c r="J14430" s="15" t="n">
        <x:f>F14430*H14430/1000000</x:f>
        <x:v>0.02352</x:v>
      </x:c>
      <x:c r="K14430" s="15" t="n">
        <x:f>SUM(I14430:J14430)</x:f>
        <x:v>0.6054576</x:v>
      </x:c>
    </x:row>
    <x:row r="14431" ht="23" customHeight="1">
      <x:c r="A14431" s="2" t="str">
        <x:v>REQ-14427</x:v>
      </x:c>
      <x:c r="B14431" s="2" t="n">
        <x:v>7</x:v>
      </x:c>
      <x:c r="C14431" s="2" t="str">
        <x:v>Research</x:v>
      </x:c>
      <x:c r="D14431" s="2" t="str">
        <x:v>Balanced</x:v>
      </x:c>
      <x:c r="E14431" s="16" t="n">
        <x:v>64455</x:v>
      </x:c>
      <x:c r="F14431" s="16" t="n">
        <x:v>1185</x:v>
      </x:c>
      <x:c r="G14431" s="15" t="n">
        <x:f>VLOOKUP(D14431,'Pricing'!$A$6:$E$8,5,FALSE)</x:f>
        <x:v>1.2300000000000002</x:v>
      </x:c>
      <x:c r="H14431" s="15" t="n">
        <x:f>VLOOKUP(D14431,'Pricing'!$A$6:$E$8,4,FALSE)</x:f>
        <x:v>6</x:v>
      </x:c>
      <x:c r="I14431" s="15" t="n">
        <x:f>E14431*G14431/1000000</x:f>
        <x:v>0.07927965000000001</x:v>
      </x:c>
      <x:c r="J14431" s="15" t="n">
        <x:f>F14431*H14431/1000000</x:f>
        <x:v>0.00711</x:v>
      </x:c>
      <x:c r="K14431" s="15" t="n">
        <x:f>SUM(I14431:J14431)</x:f>
        <x:v>0.08638965000000001</x:v>
      </x:c>
    </x:row>
    <x:row r="14432" ht="23" customHeight="1">
      <x:c r="A14432" s="2" t="str">
        <x:v>REQ-14428</x:v>
      </x:c>
      <x:c r="B14432" s="2" t="n">
        <x:v>3</x:v>
      </x:c>
      <x:c r="C14432" s="2" t="str">
        <x:v>Growth</x:v>
      </x:c>
      <x:c r="D14432" s="2" t="str">
        <x:v>Swift</x:v>
      </x:c>
      <x:c r="E14432" s="16" t="n">
        <x:v>47630</x:v>
      </x:c>
      <x:c r="F14432" s="16" t="n">
        <x:v>1123</x:v>
      </x:c>
      <x:c r="G14432" s="15" t="n">
        <x:f>VLOOKUP(D14432,'Pricing'!$A$6:$E$8,5,FALSE)</x:f>
        <x:v>0.246</x:v>
      </x:c>
      <x:c r="H14432" s="15" t="n">
        <x:f>VLOOKUP(D14432,'Pricing'!$A$6:$E$8,4,FALSE)</x:f>
        <x:v>1.2</x:v>
      </x:c>
      <x:c r="I14432" s="15" t="n">
        <x:f>E14432*G14432/1000000</x:f>
        <x:v>0.01171698</x:v>
      </x:c>
      <x:c r="J14432" s="15" t="n">
        <x:f>F14432*H14432/1000000</x:f>
        <x:v>0.0013476</x:v>
      </x:c>
      <x:c r="K14432" s="15" t="n">
        <x:f>SUM(I14432:J14432)</x:f>
        <x:v>0.01306458</x:v>
      </x:c>
    </x:row>
    <x:row r="14433" ht="23" customHeight="1">
      <x:c r="A14433" s="2" t="str">
        <x:v>REQ-14429</x:v>
      </x:c>
      <x:c r="B14433" s="2" t="n">
        <x:v>16</x:v>
      </x:c>
      <x:c r="C14433" s="2" t="str">
        <x:v>Engineering</x:v>
      </x:c>
      <x:c r="D14433" s="2" t="str">
        <x:v>Swift</x:v>
      </x:c>
      <x:c r="E14433" s="16" t="n">
        <x:v>21841</x:v>
      </x:c>
      <x:c r="F14433" s="16" t="n">
        <x:v>2702</x:v>
      </x:c>
      <x:c r="G14433" s="15" t="n">
        <x:f>VLOOKUP(D14433,'Pricing'!$A$6:$E$8,5,FALSE)</x:f>
        <x:v>0.246</x:v>
      </x:c>
      <x:c r="H14433" s="15" t="n">
        <x:f>VLOOKUP(D14433,'Pricing'!$A$6:$E$8,4,FALSE)</x:f>
        <x:v>1.2</x:v>
      </x:c>
      <x:c r="I14433" s="15" t="n">
        <x:f>E14433*G14433/1000000</x:f>
        <x:v>0.0053728859999999995</x:v>
      </x:c>
      <x:c r="J14433" s="15" t="n">
        <x:f>F14433*H14433/1000000</x:f>
        <x:v>0.0032424</x:v>
      </x:c>
      <x:c r="K14433" s="15" t="n">
        <x:f>SUM(I14433:J14433)</x:f>
        <x:v>0.008615286</x:v>
      </x:c>
    </x:row>
    <x:row r="14434" ht="23" customHeight="1">
      <x:c r="A14434" s="2" t="str">
        <x:v>REQ-14430</x:v>
      </x:c>
      <x:c r="B14434" s="2" t="n">
        <x:v>2</x:v>
      </x:c>
      <x:c r="C14434" s="2" t="str">
        <x:v>Growth</x:v>
      </x:c>
      <x:c r="D14434" s="2" t="str">
        <x:v>Balanced</x:v>
      </x:c>
      <x:c r="E14434" s="16" t="n">
        <x:v>50768</x:v>
      </x:c>
      <x:c r="F14434" s="16" t="n">
        <x:v>410</x:v>
      </x:c>
      <x:c r="G14434" s="15" t="n">
        <x:f>VLOOKUP(D14434,'Pricing'!$A$6:$E$8,5,FALSE)</x:f>
        <x:v>1.2300000000000002</x:v>
      </x:c>
      <x:c r="H14434" s="15" t="n">
        <x:f>VLOOKUP(D14434,'Pricing'!$A$6:$E$8,4,FALSE)</x:f>
        <x:v>6</x:v>
      </x:c>
      <x:c r="I14434" s="15" t="n">
        <x:f>E14434*G14434/1000000</x:f>
        <x:v>0.062444640000000017</x:v>
      </x:c>
      <x:c r="J14434" s="15" t="n">
        <x:f>F14434*H14434/1000000</x:f>
        <x:v>0.00246</x:v>
      </x:c>
      <x:c r="K14434" s="15" t="n">
        <x:f>SUM(I14434:J14434)</x:f>
        <x:v>0.06490464000000001</x:v>
      </x:c>
    </x:row>
    <x:row r="14435" ht="23" customHeight="1">
      <x:c r="A14435" s="2" t="str">
        <x:v>REQ-14431</x:v>
      </x:c>
      <x:c r="B14435" s="2" t="n">
        <x:v>15</x:v>
      </x:c>
      <x:c r="C14435" s="2" t="str">
        <x:v>Operations</x:v>
      </x:c>
      <x:c r="D14435" s="2" t="str">
        <x:v>Swift</x:v>
      </x:c>
      <x:c r="E14435" s="16" t="n">
        <x:v>68764</x:v>
      </x:c>
      <x:c r="F14435" s="16" t="n">
        <x:v>3908</x:v>
      </x:c>
      <x:c r="G14435" s="15" t="n">
        <x:f>VLOOKUP(D14435,'Pricing'!$A$6:$E$8,5,FALSE)</x:f>
        <x:v>0.246</x:v>
      </x:c>
      <x:c r="H14435" s="15" t="n">
        <x:f>VLOOKUP(D14435,'Pricing'!$A$6:$E$8,4,FALSE)</x:f>
        <x:v>1.2</x:v>
      </x:c>
      <x:c r="I14435" s="15" t="n">
        <x:f>E14435*G14435/1000000</x:f>
        <x:v>0.016915944</x:v>
      </x:c>
      <x:c r="J14435" s="15" t="n">
        <x:f>F14435*H14435/1000000</x:f>
        <x:v>0.0046895999999999995</x:v>
      </x:c>
      <x:c r="K14435" s="15" t="n">
        <x:f>SUM(I14435:J14435)</x:f>
        <x:v>0.021605543999999997</x:v>
      </x:c>
    </x:row>
    <x:row r="14436" ht="23" customHeight="1">
      <x:c r="A14436" s="2" t="str">
        <x:v>REQ-14432</x:v>
      </x:c>
      <x:c r="B14436" s="2" t="n">
        <x:v>2</x:v>
      </x:c>
      <x:c r="C14436" s="2" t="str">
        <x:v>Product</x:v>
      </x:c>
      <x:c r="D14436" s="2" t="str">
        <x:v>Swift</x:v>
      </x:c>
      <x:c r="E14436" s="16" t="n">
        <x:v>98257</x:v>
      </x:c>
      <x:c r="F14436" s="16" t="n">
        <x:v>2418</x:v>
      </x:c>
      <x:c r="G14436" s="15" t="n">
        <x:f>VLOOKUP(D14436,'Pricing'!$A$6:$E$8,5,FALSE)</x:f>
        <x:v>0.246</x:v>
      </x:c>
      <x:c r="H14436" s="15" t="n">
        <x:f>VLOOKUP(D14436,'Pricing'!$A$6:$E$8,4,FALSE)</x:f>
        <x:v>1.2</x:v>
      </x:c>
      <x:c r="I14436" s="15" t="n">
        <x:f>E14436*G14436/1000000</x:f>
        <x:v>0.024171222</x:v>
      </x:c>
      <x:c r="J14436" s="15" t="n">
        <x:f>F14436*H14436/1000000</x:f>
        <x:v>0.0029016</x:v>
      </x:c>
      <x:c r="K14436" s="15" t="n">
        <x:f>SUM(I14436:J14436)</x:f>
        <x:v>0.027072822</x:v>
      </x:c>
    </x:row>
    <x:row r="14437" ht="23" customHeight="1">
      <x:c r="A14437" s="2" t="str">
        <x:v>REQ-14433</x:v>
      </x:c>
      <x:c r="B14437" s="2" t="n">
        <x:v>3</x:v>
      </x:c>
      <x:c r="C14437" s="2" t="str">
        <x:v>Operations</x:v>
      </x:c>
      <x:c r="D14437" s="2" t="str">
        <x:v>Balanced</x:v>
      </x:c>
      <x:c r="E14437" s="16" t="n">
        <x:v>35688</x:v>
      </x:c>
      <x:c r="F14437" s="16" t="n">
        <x:v>3443</x:v>
      </x:c>
      <x:c r="G14437" s="15" t="n">
        <x:f>VLOOKUP(D14437,'Pricing'!$A$6:$E$8,5,FALSE)</x:f>
        <x:v>1.2300000000000002</x:v>
      </x:c>
      <x:c r="H14437" s="15" t="n">
        <x:f>VLOOKUP(D14437,'Pricing'!$A$6:$E$8,4,FALSE)</x:f>
        <x:v>6</x:v>
      </x:c>
      <x:c r="I14437" s="15" t="n">
        <x:f>E14437*G14437/1000000</x:f>
        <x:v>0.04389624</x:v>
      </x:c>
      <x:c r="J14437" s="15" t="n">
        <x:f>F14437*H14437/1000000</x:f>
        <x:v>0.020658</x:v>
      </x:c>
      <x:c r="K14437" s="15" t="n">
        <x:f>SUM(I14437:J14437)</x:f>
        <x:v>0.06455424</x:v>
      </x:c>
    </x:row>
    <x:row r="14438" ht="23" customHeight="1">
      <x:c r="A14438" s="2" t="str">
        <x:v>REQ-14434</x:v>
      </x:c>
      <x:c r="B14438" s="2" t="n">
        <x:v>2</x:v>
      </x:c>
      <x:c r="C14438" s="2" t="str">
        <x:v>Product</x:v>
      </x:c>
      <x:c r="D14438" s="2" t="str">
        <x:v>Swift</x:v>
      </x:c>
      <x:c r="E14438" s="16" t="n">
        <x:v>70094</x:v>
      </x:c>
      <x:c r="F14438" s="16" t="n">
        <x:v>1613</x:v>
      </x:c>
      <x:c r="G14438" s="15" t="n">
        <x:f>VLOOKUP(D14438,'Pricing'!$A$6:$E$8,5,FALSE)</x:f>
        <x:v>0.246</x:v>
      </x:c>
      <x:c r="H14438" s="15" t="n">
        <x:f>VLOOKUP(D14438,'Pricing'!$A$6:$E$8,4,FALSE)</x:f>
        <x:v>1.2</x:v>
      </x:c>
      <x:c r="I14438" s="15" t="n">
        <x:f>E14438*G14438/1000000</x:f>
        <x:v>0.017243124</x:v>
      </x:c>
      <x:c r="J14438" s="15" t="n">
        <x:f>F14438*H14438/1000000</x:f>
        <x:v>0.0019356</x:v>
      </x:c>
      <x:c r="K14438" s="15" t="n">
        <x:f>SUM(I14438:J14438)</x:f>
        <x:v>0.019178723999999998</x:v>
      </x:c>
    </x:row>
    <x:row r="14439" ht="23" customHeight="1">
      <x:c r="A14439" s="2" t="str">
        <x:v>REQ-14435</x:v>
      </x:c>
      <x:c r="B14439" s="2" t="n">
        <x:v>5</x:v>
      </x:c>
      <x:c r="C14439" s="2" t="str">
        <x:v>Operations</x:v>
      </x:c>
      <x:c r="D14439" s="2" t="str">
        <x:v>Swift</x:v>
      </x:c>
      <x:c r="E14439" s="16" t="n">
        <x:v>27063</x:v>
      </x:c>
      <x:c r="F14439" s="16" t="n">
        <x:v>262</x:v>
      </x:c>
      <x:c r="G14439" s="15" t="n">
        <x:f>VLOOKUP(D14439,'Pricing'!$A$6:$E$8,5,FALSE)</x:f>
        <x:v>0.246</x:v>
      </x:c>
      <x:c r="H14439" s="15" t="n">
        <x:f>VLOOKUP(D14439,'Pricing'!$A$6:$E$8,4,FALSE)</x:f>
        <x:v>1.2</x:v>
      </x:c>
      <x:c r="I14439" s="15" t="n">
        <x:f>E14439*G14439/1000000</x:f>
        <x:v>0.0066574979999999995</x:v>
      </x:c>
      <x:c r="J14439" s="15" t="n">
        <x:f>F14439*H14439/1000000</x:f>
        <x:v>0.0003144</x:v>
      </x:c>
      <x:c r="K14439" s="15" t="n">
        <x:f>SUM(I14439:J14439)</x:f>
        <x:v>0.006971898</x:v>
      </x:c>
    </x:row>
    <x:row r="14440" ht="23" customHeight="1">
      <x:c r="A14440" s="2" t="str">
        <x:v>REQ-14436</x:v>
      </x:c>
      <x:c r="B14440" s="2" t="n">
        <x:v>7</x:v>
      </x:c>
      <x:c r="C14440" s="2" t="str">
        <x:v>Product</x:v>
      </x:c>
      <x:c r="D14440" s="2" t="str">
        <x:v>Swift</x:v>
      </x:c>
      <x:c r="E14440" s="16" t="n">
        <x:v>10621</x:v>
      </x:c>
      <x:c r="F14440" s="16" t="n">
        <x:v>1837</x:v>
      </x:c>
      <x:c r="G14440" s="15" t="n">
        <x:f>VLOOKUP(D14440,'Pricing'!$A$6:$E$8,5,FALSE)</x:f>
        <x:v>0.246</x:v>
      </x:c>
      <x:c r="H14440" s="15" t="n">
        <x:f>VLOOKUP(D14440,'Pricing'!$A$6:$E$8,4,FALSE)</x:f>
        <x:v>1.2</x:v>
      </x:c>
      <x:c r="I14440" s="15" t="n">
        <x:f>E14440*G14440/1000000</x:f>
        <x:v>0.002612766</x:v>
      </x:c>
      <x:c r="J14440" s="15" t="n">
        <x:f>F14440*H14440/1000000</x:f>
        <x:v>0.0022044</x:v>
      </x:c>
      <x:c r="K14440" s="15" t="n">
        <x:f>SUM(I14440:J14440)</x:f>
        <x:v>0.0048171659999999995</x:v>
      </x:c>
    </x:row>
    <x:row r="14441" ht="23" customHeight="1">
      <x:c r="A14441" s="2" t="str">
        <x:v>REQ-14437</x:v>
      </x:c>
      <x:c r="B14441" s="2" t="n">
        <x:v>8</x:v>
      </x:c>
      <x:c r="C14441" s="2" t="str">
        <x:v>Research</x:v>
      </x:c>
      <x:c r="D14441" s="2" t="str">
        <x:v>Swift</x:v>
      </x:c>
      <x:c r="E14441" s="16" t="n">
        <x:v>109278</x:v>
      </x:c>
      <x:c r="F14441" s="16" t="n">
        <x:v>1233</x:v>
      </x:c>
      <x:c r="G14441" s="15" t="n">
        <x:f>VLOOKUP(D14441,'Pricing'!$A$6:$E$8,5,FALSE)</x:f>
        <x:v>0.246</x:v>
      </x:c>
      <x:c r="H14441" s="15" t="n">
        <x:f>VLOOKUP(D14441,'Pricing'!$A$6:$E$8,4,FALSE)</x:f>
        <x:v>1.2</x:v>
      </x:c>
      <x:c r="I14441" s="15" t="n">
        <x:f>E14441*G14441/1000000</x:f>
        <x:v>0.026882388</x:v>
      </x:c>
      <x:c r="J14441" s="15" t="n">
        <x:f>F14441*H14441/1000000</x:f>
        <x:v>0.0014796</x:v>
      </x:c>
      <x:c r="K14441" s="15" t="n">
        <x:f>SUM(I14441:J14441)</x:f>
        <x:v>0.028361988</x:v>
      </x:c>
    </x:row>
    <x:row r="14442" ht="23" customHeight="1">
      <x:c r="A14442" s="2" t="str">
        <x:v>REQ-14438</x:v>
      </x:c>
      <x:c r="B14442" s="2" t="n">
        <x:v>12</x:v>
      </x:c>
      <x:c r="C14442" s="2" t="str">
        <x:v>Product</x:v>
      </x:c>
      <x:c r="D14442" s="2" t="str">
        <x:v>Swift</x:v>
      </x:c>
      <x:c r="E14442" s="16" t="n">
        <x:v>71513</x:v>
      </x:c>
      <x:c r="F14442" s="16" t="n">
        <x:v>314</x:v>
      </x:c>
      <x:c r="G14442" s="15" t="n">
        <x:f>VLOOKUP(D14442,'Pricing'!$A$6:$E$8,5,FALSE)</x:f>
        <x:v>0.246</x:v>
      </x:c>
      <x:c r="H14442" s="15" t="n">
        <x:f>VLOOKUP(D14442,'Pricing'!$A$6:$E$8,4,FALSE)</x:f>
        <x:v>1.2</x:v>
      </x:c>
      <x:c r="I14442" s="15" t="n">
        <x:f>E14442*G14442/1000000</x:f>
        <x:v>0.017592198</x:v>
      </x:c>
      <x:c r="J14442" s="15" t="n">
        <x:f>F14442*H14442/1000000</x:f>
        <x:v>0.0003768</x:v>
      </x:c>
      <x:c r="K14442" s="15" t="n">
        <x:f>SUM(I14442:J14442)</x:f>
        <x:v>0.017968998</x:v>
      </x:c>
    </x:row>
    <x:row r="14443" ht="23" customHeight="1">
      <x:c r="A14443" s="2" t="str">
        <x:v>REQ-14439</x:v>
      </x:c>
      <x:c r="B14443" s="2" t="n">
        <x:v>7</x:v>
      </x:c>
      <x:c r="C14443" s="2" t="str">
        <x:v>Operations</x:v>
      </x:c>
      <x:c r="D14443" s="2" t="str">
        <x:v>Balanced</x:v>
      </x:c>
      <x:c r="E14443" s="16" t="n">
        <x:v>79463</x:v>
      </x:c>
      <x:c r="F14443" s="16" t="n">
        <x:v>2644</x:v>
      </x:c>
      <x:c r="G14443" s="15" t="n">
        <x:f>VLOOKUP(D14443,'Pricing'!$A$6:$E$8,5,FALSE)</x:f>
        <x:v>1.2300000000000002</x:v>
      </x:c>
      <x:c r="H14443" s="15" t="n">
        <x:f>VLOOKUP(D14443,'Pricing'!$A$6:$E$8,4,FALSE)</x:f>
        <x:v>6</x:v>
      </x:c>
      <x:c r="I14443" s="15" t="n">
        <x:f>E14443*G14443/1000000</x:f>
        <x:v>0.09773949000000003</x:v>
      </x:c>
      <x:c r="J14443" s="15" t="n">
        <x:f>F14443*H14443/1000000</x:f>
        <x:v>0.015864</x:v>
      </x:c>
      <x:c r="K14443" s="15" t="n">
        <x:f>SUM(I14443:J14443)</x:f>
        <x:v>0.11360349000000003</x:v>
      </x:c>
    </x:row>
    <x:row r="14444" ht="23" customHeight="1">
      <x:c r="A14444" s="2" t="str">
        <x:v>REQ-14440</x:v>
      </x:c>
      <x:c r="B14444" s="2" t="n">
        <x:v>5</x:v>
      </x:c>
      <x:c r="C14444" s="2" t="str">
        <x:v>Growth</x:v>
      </x:c>
      <x:c r="D14444" s="2" t="str">
        <x:v>Swift</x:v>
      </x:c>
      <x:c r="E14444" s="16" t="n">
        <x:v>92802</x:v>
      </x:c>
      <x:c r="F14444" s="16" t="n">
        <x:v>2118</x:v>
      </x:c>
      <x:c r="G14444" s="15" t="n">
        <x:f>VLOOKUP(D14444,'Pricing'!$A$6:$E$8,5,FALSE)</x:f>
        <x:v>0.246</x:v>
      </x:c>
      <x:c r="H14444" s="15" t="n">
        <x:f>VLOOKUP(D14444,'Pricing'!$A$6:$E$8,4,FALSE)</x:f>
        <x:v>1.2</x:v>
      </x:c>
      <x:c r="I14444" s="15" t="n">
        <x:f>E14444*G14444/1000000</x:f>
        <x:v>0.022829292</x:v>
      </x:c>
      <x:c r="J14444" s="15" t="n">
        <x:f>F14444*H14444/1000000</x:f>
        <x:v>0.0025415999999999998</x:v>
      </x:c>
      <x:c r="K14444" s="15" t="n">
        <x:f>SUM(I14444:J14444)</x:f>
        <x:v>0.025370892</x:v>
      </x:c>
    </x:row>
    <x:row r="14445" ht="23" customHeight="1">
      <x:c r="A14445" s="2" t="str">
        <x:v>REQ-14441</x:v>
      </x:c>
      <x:c r="B14445" s="2" t="n">
        <x:v>23</x:v>
      </x:c>
      <x:c r="C14445" s="2" t="str">
        <x:v>Engineering</x:v>
      </x:c>
      <x:c r="D14445" s="2" t="str">
        <x:v>Swift</x:v>
      </x:c>
      <x:c r="E14445" s="16" t="n">
        <x:v>116916</x:v>
      </x:c>
      <x:c r="F14445" s="16" t="n">
        <x:v>1467</x:v>
      </x:c>
      <x:c r="G14445" s="15" t="n">
        <x:f>VLOOKUP(D14445,'Pricing'!$A$6:$E$8,5,FALSE)</x:f>
        <x:v>0.246</x:v>
      </x:c>
      <x:c r="H14445" s="15" t="n">
        <x:f>VLOOKUP(D14445,'Pricing'!$A$6:$E$8,4,FALSE)</x:f>
        <x:v>1.2</x:v>
      </x:c>
      <x:c r="I14445" s="15" t="n">
        <x:f>E14445*G14445/1000000</x:f>
        <x:v>0.028761336</x:v>
      </x:c>
      <x:c r="J14445" s="15" t="n">
        <x:f>F14445*H14445/1000000</x:f>
        <x:v>0.0017603999999999999</x:v>
      </x:c>
      <x:c r="K14445" s="15" t="n">
        <x:f>SUM(I14445:J14445)</x:f>
        <x:v>0.030521735999999997</x:v>
      </x:c>
    </x:row>
    <x:row r="14446" ht="23" customHeight="1">
      <x:c r="A14446" s="2" t="str">
        <x:v>REQ-14442</x:v>
      </x:c>
      <x:c r="B14446" s="2" t="n">
        <x:v>31</x:v>
      </x:c>
      <x:c r="C14446" s="2" t="str">
        <x:v>Product</x:v>
      </x:c>
      <x:c r="D14446" s="2" t="str">
        <x:v>Swift</x:v>
      </x:c>
      <x:c r="E14446" s="16" t="n">
        <x:v>97608</x:v>
      </x:c>
      <x:c r="F14446" s="16" t="n">
        <x:v>2304</x:v>
      </x:c>
      <x:c r="G14446" s="15" t="n">
        <x:f>VLOOKUP(D14446,'Pricing'!$A$6:$E$8,5,FALSE)</x:f>
        <x:v>0.246</x:v>
      </x:c>
      <x:c r="H14446" s="15" t="n">
        <x:f>VLOOKUP(D14446,'Pricing'!$A$6:$E$8,4,FALSE)</x:f>
        <x:v>1.2</x:v>
      </x:c>
      <x:c r="I14446" s="15" t="n">
        <x:f>E14446*G14446/1000000</x:f>
        <x:v>0.024011568</x:v>
      </x:c>
      <x:c r="J14446" s="15" t="n">
        <x:f>F14446*H14446/1000000</x:f>
        <x:v>0.0027647999999999995</x:v>
      </x:c>
      <x:c r="K14446" s="15" t="n">
        <x:f>SUM(I14446:J14446)</x:f>
        <x:v>0.026776368000000002</x:v>
      </x:c>
    </x:row>
    <x:row r="14447" ht="23" customHeight="1">
      <x:c r="A14447" s="2" t="str">
        <x:v>REQ-14443</x:v>
      </x:c>
      <x:c r="B14447" s="2" t="n">
        <x:v>5</x:v>
      </x:c>
      <x:c r="C14447" s="2" t="str">
        <x:v>Research</x:v>
      </x:c>
      <x:c r="D14447" s="2" t="str">
        <x:v>Swift</x:v>
      </x:c>
      <x:c r="E14447" s="16" t="n">
        <x:v>86620</x:v>
      </x:c>
      <x:c r="F14447" s="16" t="n">
        <x:v>2545</x:v>
      </x:c>
      <x:c r="G14447" s="15" t="n">
        <x:f>VLOOKUP(D14447,'Pricing'!$A$6:$E$8,5,FALSE)</x:f>
        <x:v>0.246</x:v>
      </x:c>
      <x:c r="H14447" s="15" t="n">
        <x:f>VLOOKUP(D14447,'Pricing'!$A$6:$E$8,4,FALSE)</x:f>
        <x:v>1.2</x:v>
      </x:c>
      <x:c r="I14447" s="15" t="n">
        <x:f>E14447*G14447/1000000</x:f>
        <x:v>0.02130852</x:v>
      </x:c>
      <x:c r="J14447" s="15" t="n">
        <x:f>F14447*H14447/1000000</x:f>
        <x:v>0.003054</x:v>
      </x:c>
      <x:c r="K14447" s="15" t="n">
        <x:f>SUM(I14447:J14447)</x:f>
        <x:v>0.024362520000000002</x:v>
      </x:c>
    </x:row>
    <x:row r="14448" ht="23" customHeight="1">
      <x:c r="A14448" s="2" t="str">
        <x:v>REQ-14444</x:v>
      </x:c>
      <x:c r="B14448" s="2" t="n">
        <x:v>18</x:v>
      </x:c>
      <x:c r="C14448" s="2" t="str">
        <x:v>Product</x:v>
      </x:c>
      <x:c r="D14448" s="2" t="str">
        <x:v>Reasoning</x:v>
      </x:c>
      <x:c r="E14448" s="16" t="n">
        <x:v>76581</x:v>
      </x:c>
      <x:c r="F14448" s="16" t="n">
        <x:v>1758</x:v>
      </x:c>
      <x:c r="G14448" s="15" t="n">
        <x:f>VLOOKUP(D14448,'Pricing'!$A$6:$E$8,5,FALSE)</x:f>
        <x:v>4.920000000000001</x:v>
      </x:c>
      <x:c r="H14448" s="15" t="n">
        <x:f>VLOOKUP(D14448,'Pricing'!$A$6:$E$8,4,FALSE)</x:f>
        <x:v>24</x:v>
      </x:c>
      <x:c r="I14448" s="15" t="n">
        <x:f>E14448*G14448/1000000</x:f>
        <x:v>0.37677852000000006</x:v>
      </x:c>
      <x:c r="J14448" s="15" t="n">
        <x:f>F14448*H14448/1000000</x:f>
        <x:v>0.042192</x:v>
      </x:c>
      <x:c r="K14448" s="15" t="n">
        <x:f>SUM(I14448:J14448)</x:f>
        <x:v>0.41897052000000007</x:v>
      </x:c>
    </x:row>
    <x:row r="14449" ht="23" customHeight="1">
      <x:c r="A14449" s="2" t="str">
        <x:v>REQ-14445</x:v>
      </x:c>
      <x:c r="B14449" s="2" t="n">
        <x:v>15</x:v>
      </x:c>
      <x:c r="C14449" s="2" t="str">
        <x:v>Engineering</x:v>
      </x:c>
      <x:c r="D14449" s="2" t="str">
        <x:v>Balanced</x:v>
      </x:c>
      <x:c r="E14449" s="16" t="n">
        <x:v>95743</x:v>
      </x:c>
      <x:c r="F14449" s="16" t="n">
        <x:v>1328</x:v>
      </x:c>
      <x:c r="G14449" s="15" t="n">
        <x:f>VLOOKUP(D14449,'Pricing'!$A$6:$E$8,5,FALSE)</x:f>
        <x:v>1.2300000000000002</x:v>
      </x:c>
      <x:c r="H14449" s="15" t="n">
        <x:f>VLOOKUP(D14449,'Pricing'!$A$6:$E$8,4,FALSE)</x:f>
        <x:v>6</x:v>
      </x:c>
      <x:c r="I14449" s="15" t="n">
        <x:f>E14449*G14449/1000000</x:f>
        <x:v>0.11776389000000001</x:v>
      </x:c>
      <x:c r="J14449" s="15" t="n">
        <x:f>F14449*H14449/1000000</x:f>
        <x:v>0.007968</x:v>
      </x:c>
      <x:c r="K14449" s="15" t="n">
        <x:f>SUM(I14449:J14449)</x:f>
        <x:v>0.12573189</x:v>
      </x:c>
    </x:row>
    <x:row r="14450" ht="23" customHeight="1">
      <x:c r="A14450" s="2" t="str">
        <x:v>REQ-14446</x:v>
      </x:c>
      <x:c r="B14450" s="2" t="n">
        <x:v>31</x:v>
      </x:c>
      <x:c r="C14450" s="2" t="str">
        <x:v>Product</x:v>
      </x:c>
      <x:c r="D14450" s="2" t="str">
        <x:v>Swift</x:v>
      </x:c>
      <x:c r="E14450" s="16" t="n">
        <x:v>67521</x:v>
      </x:c>
      <x:c r="F14450" s="16" t="n">
        <x:v>1371</x:v>
      </x:c>
      <x:c r="G14450" s="15" t="n">
        <x:f>VLOOKUP(D14450,'Pricing'!$A$6:$E$8,5,FALSE)</x:f>
        <x:v>0.246</x:v>
      </x:c>
      <x:c r="H14450" s="15" t="n">
        <x:f>VLOOKUP(D14450,'Pricing'!$A$6:$E$8,4,FALSE)</x:f>
        <x:v>1.2</x:v>
      </x:c>
      <x:c r="I14450" s="15" t="n">
        <x:f>E14450*G14450/1000000</x:f>
        <x:v>0.016610166000000003</x:v>
      </x:c>
      <x:c r="J14450" s="15" t="n">
        <x:f>F14450*H14450/1000000</x:f>
        <x:v>0.0016452</x:v>
      </x:c>
      <x:c r="K14450" s="15" t="n">
        <x:f>SUM(I14450:J14450)</x:f>
        <x:v>0.018255366000000002</x:v>
      </x:c>
    </x:row>
    <x:row r="14451" ht="23" customHeight="1">
      <x:c r="A14451" s="2" t="str">
        <x:v>REQ-14447</x:v>
      </x:c>
      <x:c r="B14451" s="2" t="n">
        <x:v>6</x:v>
      </x:c>
      <x:c r="C14451" s="2" t="str">
        <x:v>Research</x:v>
      </x:c>
      <x:c r="D14451" s="2" t="str">
        <x:v>Swift</x:v>
      </x:c>
      <x:c r="E14451" s="16" t="n">
        <x:v>85342</x:v>
      </x:c>
      <x:c r="F14451" s="16" t="n">
        <x:v>2462</x:v>
      </x:c>
      <x:c r="G14451" s="15" t="n">
        <x:f>VLOOKUP(D14451,'Pricing'!$A$6:$E$8,5,FALSE)</x:f>
        <x:v>0.246</x:v>
      </x:c>
      <x:c r="H14451" s="15" t="n">
        <x:f>VLOOKUP(D14451,'Pricing'!$A$6:$E$8,4,FALSE)</x:f>
        <x:v>1.2</x:v>
      </x:c>
      <x:c r="I14451" s="15" t="n">
        <x:f>E14451*G14451/1000000</x:f>
        <x:v>0.020994132000000002</x:v>
      </x:c>
      <x:c r="J14451" s="15" t="n">
        <x:f>F14451*H14451/1000000</x:f>
        <x:v>0.0029544000000000003</x:v>
      </x:c>
      <x:c r="K14451" s="15" t="n">
        <x:f>SUM(I14451:J14451)</x:f>
        <x:v>0.023948532</x:v>
      </x:c>
    </x:row>
    <x:row r="14452" ht="23" customHeight="1">
      <x:c r="A14452" s="2" t="str">
        <x:v>REQ-14448</x:v>
      </x:c>
      <x:c r="B14452" s="2" t="n">
        <x:v>20</x:v>
      </x:c>
      <x:c r="C14452" s="2" t="str">
        <x:v>Growth</x:v>
      </x:c>
      <x:c r="D14452" s="2" t="str">
        <x:v>Swift</x:v>
      </x:c>
      <x:c r="E14452" s="16" t="n">
        <x:v>74920</x:v>
      </x:c>
      <x:c r="F14452" s="16" t="n">
        <x:v>1998</x:v>
      </x:c>
      <x:c r="G14452" s="15" t="n">
        <x:f>VLOOKUP(D14452,'Pricing'!$A$6:$E$8,5,FALSE)</x:f>
        <x:v>0.246</x:v>
      </x:c>
      <x:c r="H14452" s="15" t="n">
        <x:f>VLOOKUP(D14452,'Pricing'!$A$6:$E$8,4,FALSE)</x:f>
        <x:v>1.2</x:v>
      </x:c>
      <x:c r="I14452" s="15" t="n">
        <x:f>E14452*G14452/1000000</x:f>
        <x:v>0.01843032</x:v>
      </x:c>
      <x:c r="J14452" s="15" t="n">
        <x:f>F14452*H14452/1000000</x:f>
        <x:v>0.0023975999999999997</x:v>
      </x:c>
      <x:c r="K14452" s="15" t="n">
        <x:f>SUM(I14452:J14452)</x:f>
        <x:v>0.02082792</x:v>
      </x:c>
    </x:row>
    <x:row r="14453" ht="23" customHeight="1">
      <x:c r="A14453" s="2" t="str">
        <x:v>REQ-14449</x:v>
      </x:c>
      <x:c r="B14453" s="2" t="n">
        <x:v>8</x:v>
      </x:c>
      <x:c r="C14453" s="2" t="str">
        <x:v>Engineering</x:v>
      </x:c>
      <x:c r="D14453" s="2" t="str">
        <x:v>Swift</x:v>
      </x:c>
      <x:c r="E14453" s="16" t="n">
        <x:v>111741</x:v>
      </x:c>
      <x:c r="F14453" s="16" t="n">
        <x:v>1724</x:v>
      </x:c>
      <x:c r="G14453" s="15" t="n">
        <x:f>VLOOKUP(D14453,'Pricing'!$A$6:$E$8,5,FALSE)</x:f>
        <x:v>0.246</x:v>
      </x:c>
      <x:c r="H14453" s="15" t="n">
        <x:f>VLOOKUP(D14453,'Pricing'!$A$6:$E$8,4,FALSE)</x:f>
        <x:v>1.2</x:v>
      </x:c>
      <x:c r="I14453" s="15" t="n">
        <x:f>E14453*G14453/1000000</x:f>
        <x:v>0.027488286</x:v>
      </x:c>
      <x:c r="J14453" s="15" t="n">
        <x:f>F14453*H14453/1000000</x:f>
        <x:v>0.0020687999999999995</x:v>
      </x:c>
      <x:c r="K14453" s="15" t="n">
        <x:f>SUM(I14453:J14453)</x:f>
        <x:v>0.029557086</x:v>
      </x:c>
    </x:row>
    <x:row r="14454" ht="23" customHeight="1">
      <x:c r="A14454" s="2" t="str">
        <x:v>REQ-14450</x:v>
      </x:c>
      <x:c r="B14454" s="2" t="n">
        <x:v>3</x:v>
      </x:c>
      <x:c r="C14454" s="2" t="str">
        <x:v>Growth</x:v>
      </x:c>
      <x:c r="D14454" s="2" t="str">
        <x:v>Balanced</x:v>
      </x:c>
      <x:c r="E14454" s="16" t="n">
        <x:v>5111</x:v>
      </x:c>
      <x:c r="F14454" s="16" t="n">
        <x:v>2942</x:v>
      </x:c>
      <x:c r="G14454" s="15" t="n">
        <x:f>VLOOKUP(D14454,'Pricing'!$A$6:$E$8,5,FALSE)</x:f>
        <x:v>1.2300000000000002</x:v>
      </x:c>
      <x:c r="H14454" s="15" t="n">
        <x:f>VLOOKUP(D14454,'Pricing'!$A$6:$E$8,4,FALSE)</x:f>
        <x:v>6</x:v>
      </x:c>
      <x:c r="I14454" s="15" t="n">
        <x:f>E14454*G14454/1000000</x:f>
        <x:v>0.00628653</x:v>
      </x:c>
      <x:c r="J14454" s="15" t="n">
        <x:f>F14454*H14454/1000000</x:f>
        <x:v>0.017652</x:v>
      </x:c>
      <x:c r="K14454" s="15" t="n">
        <x:f>SUM(I14454:J14454)</x:f>
        <x:v>0.02393853</x:v>
      </x:c>
    </x:row>
    <x:row r="14455" ht="23" customHeight="1">
      <x:c r="A14455" s="2" t="str">
        <x:v>REQ-14451</x:v>
      </x:c>
      <x:c r="B14455" s="2" t="n">
        <x:v>1</x:v>
      </x:c>
      <x:c r="C14455" s="2" t="str">
        <x:v>Operations</x:v>
      </x:c>
      <x:c r="D14455" s="2" t="str">
        <x:v>Swift</x:v>
      </x:c>
      <x:c r="E14455" s="16" t="n">
        <x:v>19951</x:v>
      </x:c>
      <x:c r="F14455" s="16" t="n">
        <x:v>875</x:v>
      </x:c>
      <x:c r="G14455" s="15" t="n">
        <x:f>VLOOKUP(D14455,'Pricing'!$A$6:$E$8,5,FALSE)</x:f>
        <x:v>0.246</x:v>
      </x:c>
      <x:c r="H14455" s="15" t="n">
        <x:f>VLOOKUP(D14455,'Pricing'!$A$6:$E$8,4,FALSE)</x:f>
        <x:v>1.2</x:v>
      </x:c>
      <x:c r="I14455" s="15" t="n">
        <x:f>E14455*G14455/1000000</x:f>
        <x:v>0.004907946</x:v>
      </x:c>
      <x:c r="J14455" s="15" t="n">
        <x:f>F14455*H14455/1000000</x:f>
        <x:v>0.00105</x:v>
      </x:c>
      <x:c r="K14455" s="15" t="n">
        <x:f>SUM(I14455:J14455)</x:f>
        <x:v>0.0059579459999999996</x:v>
      </x:c>
    </x:row>
    <x:row r="14456" ht="23" customHeight="1">
      <x:c r="A14456" s="2" t="str">
        <x:v>REQ-14452</x:v>
      </x:c>
      <x:c r="B14456" s="2" t="n">
        <x:v>4</x:v>
      </x:c>
      <x:c r="C14456" s="2" t="str">
        <x:v>Support</x:v>
      </x:c>
      <x:c r="D14456" s="2" t="str">
        <x:v>Reasoning</x:v>
      </x:c>
      <x:c r="E14456" s="16" t="n">
        <x:v>49439</x:v>
      </x:c>
      <x:c r="F14456" s="16" t="n">
        <x:v>683</x:v>
      </x:c>
      <x:c r="G14456" s="15" t="n">
        <x:f>VLOOKUP(D14456,'Pricing'!$A$6:$E$8,5,FALSE)</x:f>
        <x:v>4.920000000000001</x:v>
      </x:c>
      <x:c r="H14456" s="15" t="n">
        <x:f>VLOOKUP(D14456,'Pricing'!$A$6:$E$8,4,FALSE)</x:f>
        <x:v>24</x:v>
      </x:c>
      <x:c r="I14456" s="15" t="n">
        <x:f>E14456*G14456/1000000</x:f>
        <x:v>0.24323988000000005</x:v>
      </x:c>
      <x:c r="J14456" s="15" t="n">
        <x:f>F14456*H14456/1000000</x:f>
        <x:v>0.016392</x:v>
      </x:c>
      <x:c r="K14456" s="15" t="n">
        <x:f>SUM(I14456:J14456)</x:f>
        <x:v>0.25963188000000004</x:v>
      </x:c>
    </x:row>
    <x:row r="14457" ht="23" customHeight="1">
      <x:c r="A14457" s="2" t="str">
        <x:v>REQ-14453</x:v>
      </x:c>
      <x:c r="B14457" s="2" t="n">
        <x:v>22</x:v>
      </x:c>
      <x:c r="C14457" s="2" t="str">
        <x:v>Research</x:v>
      </x:c>
      <x:c r="D14457" s="2" t="str">
        <x:v>Swift</x:v>
      </x:c>
      <x:c r="E14457" s="16" t="n">
        <x:v>10010</x:v>
      </x:c>
      <x:c r="F14457" s="16" t="n">
        <x:v>1204</x:v>
      </x:c>
      <x:c r="G14457" s="15" t="n">
        <x:f>VLOOKUP(D14457,'Pricing'!$A$6:$E$8,5,FALSE)</x:f>
        <x:v>0.246</x:v>
      </x:c>
      <x:c r="H14457" s="15" t="n">
        <x:f>VLOOKUP(D14457,'Pricing'!$A$6:$E$8,4,FALSE)</x:f>
        <x:v>1.2</x:v>
      </x:c>
      <x:c r="I14457" s="15" t="n">
        <x:f>E14457*G14457/1000000</x:f>
        <x:v>0.00246246</x:v>
      </x:c>
      <x:c r="J14457" s="15" t="n">
        <x:f>F14457*H14457/1000000</x:f>
        <x:v>0.0014448</x:v>
      </x:c>
      <x:c r="K14457" s="15" t="n">
        <x:f>SUM(I14457:J14457)</x:f>
        <x:v>0.00390726</x:v>
      </x:c>
    </x:row>
    <x:row r="14458" ht="23" customHeight="1">
      <x:c r="A14458" s="2" t="str">
        <x:v>REQ-14454</x:v>
      </x:c>
      <x:c r="B14458" s="2" t="n">
        <x:v>31</x:v>
      </x:c>
      <x:c r="C14458" s="2" t="str">
        <x:v>Growth</x:v>
      </x:c>
      <x:c r="D14458" s="2" t="str">
        <x:v>Swift</x:v>
      </x:c>
      <x:c r="E14458" s="16" t="n">
        <x:v>62039</x:v>
      </x:c>
      <x:c r="F14458" s="16" t="n">
        <x:v>1004</x:v>
      </x:c>
      <x:c r="G14458" s="15" t="n">
        <x:f>VLOOKUP(D14458,'Pricing'!$A$6:$E$8,5,FALSE)</x:f>
        <x:v>0.246</x:v>
      </x:c>
      <x:c r="H14458" s="15" t="n">
        <x:f>VLOOKUP(D14458,'Pricing'!$A$6:$E$8,4,FALSE)</x:f>
        <x:v>1.2</x:v>
      </x:c>
      <x:c r="I14458" s="15" t="n">
        <x:f>E14458*G14458/1000000</x:f>
        <x:v>0.015261594</x:v>
      </x:c>
      <x:c r="J14458" s="15" t="n">
        <x:f>F14458*H14458/1000000</x:f>
        <x:v>0.0012048</x:v>
      </x:c>
      <x:c r="K14458" s="15" t="n">
        <x:f>SUM(I14458:J14458)</x:f>
        <x:v>0.016466394</x:v>
      </x:c>
    </x:row>
    <x:row r="14459" ht="23" customHeight="1">
      <x:c r="A14459" s="2" t="str">
        <x:v>REQ-14455</x:v>
      </x:c>
      <x:c r="B14459" s="2" t="n">
        <x:v>17</x:v>
      </x:c>
      <x:c r="C14459" s="2" t="str">
        <x:v>Research</x:v>
      </x:c>
      <x:c r="D14459" s="2" t="str">
        <x:v>Swift</x:v>
      </x:c>
      <x:c r="E14459" s="16" t="n">
        <x:v>106599</x:v>
      </x:c>
      <x:c r="F14459" s="16" t="n">
        <x:v>1405</x:v>
      </x:c>
      <x:c r="G14459" s="15" t="n">
        <x:f>VLOOKUP(D14459,'Pricing'!$A$6:$E$8,5,FALSE)</x:f>
        <x:v>0.246</x:v>
      </x:c>
      <x:c r="H14459" s="15" t="n">
        <x:f>VLOOKUP(D14459,'Pricing'!$A$6:$E$8,4,FALSE)</x:f>
        <x:v>1.2</x:v>
      </x:c>
      <x:c r="I14459" s="15" t="n">
        <x:f>E14459*G14459/1000000</x:f>
        <x:v>0.026223354</x:v>
      </x:c>
      <x:c r="J14459" s="15" t="n">
        <x:f>F14459*H14459/1000000</x:f>
        <x:v>0.001686</x:v>
      </x:c>
      <x:c r="K14459" s="15" t="n">
        <x:f>SUM(I14459:J14459)</x:f>
        <x:v>0.027909354</x:v>
      </x:c>
    </x:row>
    <x:row r="14460" ht="23" customHeight="1">
      <x:c r="A14460" s="2" t="str">
        <x:v>REQ-14456</x:v>
      </x:c>
      <x:c r="B14460" s="2" t="n">
        <x:v>31</x:v>
      </x:c>
      <x:c r="C14460" s="2" t="str">
        <x:v>Support</x:v>
      </x:c>
      <x:c r="D14460" s="2" t="str">
        <x:v>Reasoning</x:v>
      </x:c>
      <x:c r="E14460" s="16" t="n">
        <x:v>118654</x:v>
      </x:c>
      <x:c r="F14460" s="16" t="n">
        <x:v>3271</x:v>
      </x:c>
      <x:c r="G14460" s="15" t="n">
        <x:f>VLOOKUP(D14460,'Pricing'!$A$6:$E$8,5,FALSE)</x:f>
        <x:v>4.920000000000001</x:v>
      </x:c>
      <x:c r="H14460" s="15" t="n">
        <x:f>VLOOKUP(D14460,'Pricing'!$A$6:$E$8,4,FALSE)</x:f>
        <x:v>24</x:v>
      </x:c>
      <x:c r="I14460" s="15" t="n">
        <x:f>E14460*G14460/1000000</x:f>
        <x:v>0.5837776800000001</x:v>
      </x:c>
      <x:c r="J14460" s="15" t="n">
        <x:f>F14460*H14460/1000000</x:f>
        <x:v>0.078504</x:v>
      </x:c>
      <x:c r="K14460" s="15" t="n">
        <x:f>SUM(I14460:J14460)</x:f>
        <x:v>0.6622816800000001</x:v>
      </x:c>
    </x:row>
    <x:row r="14461" ht="23" customHeight="1">
      <x:c r="A14461" s="2" t="str">
        <x:v>REQ-14457</x:v>
      </x:c>
      <x:c r="B14461" s="2" t="n">
        <x:v>6</x:v>
      </x:c>
      <x:c r="C14461" s="2" t="str">
        <x:v>Operations</x:v>
      </x:c>
      <x:c r="D14461" s="2" t="str">
        <x:v>Balanced</x:v>
      </x:c>
      <x:c r="E14461" s="16" t="n">
        <x:v>99557</x:v>
      </x:c>
      <x:c r="F14461" s="16" t="n">
        <x:v>260</x:v>
      </x:c>
      <x:c r="G14461" s="15" t="n">
        <x:f>VLOOKUP(D14461,'Pricing'!$A$6:$E$8,5,FALSE)</x:f>
        <x:v>1.2300000000000002</x:v>
      </x:c>
      <x:c r="H14461" s="15" t="n">
        <x:f>VLOOKUP(D14461,'Pricing'!$A$6:$E$8,4,FALSE)</x:f>
        <x:v>6</x:v>
      </x:c>
      <x:c r="I14461" s="15" t="n">
        <x:f>E14461*G14461/1000000</x:f>
        <x:v>0.12245511000000002</x:v>
      </x:c>
      <x:c r="J14461" s="15" t="n">
        <x:f>F14461*H14461/1000000</x:f>
        <x:v>0.00156</x:v>
      </x:c>
      <x:c r="K14461" s="15" t="n">
        <x:f>SUM(I14461:J14461)</x:f>
        <x:v>0.12401511000000003</x:v>
      </x:c>
    </x:row>
    <x:row r="14462" ht="23" customHeight="1">
      <x:c r="A14462" s="2" t="str">
        <x:v>REQ-14458</x:v>
      </x:c>
      <x:c r="B14462" s="2" t="n">
        <x:v>30</x:v>
      </x:c>
      <x:c r="C14462" s="2" t="str">
        <x:v>Support</x:v>
      </x:c>
      <x:c r="D14462" s="2" t="str">
        <x:v>Balanced</x:v>
      </x:c>
      <x:c r="E14462" s="16" t="n">
        <x:v>31827</x:v>
      </x:c>
      <x:c r="F14462" s="16" t="n">
        <x:v>3440</x:v>
      </x:c>
      <x:c r="G14462" s="15" t="n">
        <x:f>VLOOKUP(D14462,'Pricing'!$A$6:$E$8,5,FALSE)</x:f>
        <x:v>1.2300000000000002</x:v>
      </x:c>
      <x:c r="H14462" s="15" t="n">
        <x:f>VLOOKUP(D14462,'Pricing'!$A$6:$E$8,4,FALSE)</x:f>
        <x:v>6</x:v>
      </x:c>
      <x:c r="I14462" s="15" t="n">
        <x:f>E14462*G14462/1000000</x:f>
        <x:v>0.03914721000000001</x:v>
      </x:c>
      <x:c r="J14462" s="15" t="n">
        <x:f>F14462*H14462/1000000</x:f>
        <x:v>0.02064</x:v>
      </x:c>
      <x:c r="K14462" s="15" t="n">
        <x:f>SUM(I14462:J14462)</x:f>
        <x:v>0.05978721000000001</x:v>
      </x:c>
    </x:row>
    <x:row r="14463" ht="23" customHeight="1">
      <x:c r="A14463" s="2" t="str">
        <x:v>REQ-14459</x:v>
      </x:c>
      <x:c r="B14463" s="2" t="n">
        <x:v>19</x:v>
      </x:c>
      <x:c r="C14463" s="2" t="str">
        <x:v>Engineering</x:v>
      </x:c>
      <x:c r="D14463" s="2" t="str">
        <x:v>Swift</x:v>
      </x:c>
      <x:c r="E14463" s="16" t="n">
        <x:v>67317</x:v>
      </x:c>
      <x:c r="F14463" s="16" t="n">
        <x:v>1729</x:v>
      </x:c>
      <x:c r="G14463" s="15" t="n">
        <x:f>VLOOKUP(D14463,'Pricing'!$A$6:$E$8,5,FALSE)</x:f>
        <x:v>0.246</x:v>
      </x:c>
      <x:c r="H14463" s="15" t="n">
        <x:f>VLOOKUP(D14463,'Pricing'!$A$6:$E$8,4,FALSE)</x:f>
        <x:v>1.2</x:v>
      </x:c>
      <x:c r="I14463" s="15" t="n">
        <x:f>E14463*G14463/1000000</x:f>
        <x:v>0.016559982</x:v>
      </x:c>
      <x:c r="J14463" s="15" t="n">
        <x:f>F14463*H14463/1000000</x:f>
        <x:v>0.0020748</x:v>
      </x:c>
      <x:c r="K14463" s="15" t="n">
        <x:f>SUM(I14463:J14463)</x:f>
        <x:v>0.018634782000000003</x:v>
      </x:c>
    </x:row>
    <x:row r="14464" ht="23" customHeight="1">
      <x:c r="A14464" s="2" t="str">
        <x:v>REQ-14460</x:v>
      </x:c>
      <x:c r="B14464" s="2" t="n">
        <x:v>27</x:v>
      </x:c>
      <x:c r="C14464" s="2" t="str">
        <x:v>Growth</x:v>
      </x:c>
      <x:c r="D14464" s="2" t="str">
        <x:v>Swift</x:v>
      </x:c>
      <x:c r="E14464" s="16" t="n">
        <x:v>49173</x:v>
      </x:c>
      <x:c r="F14464" s="16" t="n">
        <x:v>2046</x:v>
      </x:c>
      <x:c r="G14464" s="15" t="n">
        <x:f>VLOOKUP(D14464,'Pricing'!$A$6:$E$8,5,FALSE)</x:f>
        <x:v>0.246</x:v>
      </x:c>
      <x:c r="H14464" s="15" t="n">
        <x:f>VLOOKUP(D14464,'Pricing'!$A$6:$E$8,4,FALSE)</x:f>
        <x:v>1.2</x:v>
      </x:c>
      <x:c r="I14464" s="15" t="n">
        <x:f>E14464*G14464/1000000</x:f>
        <x:v>0.012096557999999999</x:v>
      </x:c>
      <x:c r="J14464" s="15" t="n">
        <x:f>F14464*H14464/1000000</x:f>
        <x:v>0.0024552</x:v>
      </x:c>
      <x:c r="K14464" s="15" t="n">
        <x:f>SUM(I14464:J14464)</x:f>
        <x:v>0.014551757999999998</x:v>
      </x:c>
    </x:row>
    <x:row r="14465" ht="23" customHeight="1">
      <x:c r="A14465" s="2" t="str">
        <x:v>REQ-14461</x:v>
      </x:c>
      <x:c r="B14465" s="2" t="n">
        <x:v>25</x:v>
      </x:c>
      <x:c r="C14465" s="2" t="str">
        <x:v>Research</x:v>
      </x:c>
      <x:c r="D14465" s="2" t="str">
        <x:v>Swift</x:v>
      </x:c>
      <x:c r="E14465" s="16" t="n">
        <x:v>61870</x:v>
      </x:c>
      <x:c r="F14465" s="16" t="n">
        <x:v>561</x:v>
      </x:c>
      <x:c r="G14465" s="15" t="n">
        <x:f>VLOOKUP(D14465,'Pricing'!$A$6:$E$8,5,FALSE)</x:f>
        <x:v>0.246</x:v>
      </x:c>
      <x:c r="H14465" s="15" t="n">
        <x:f>VLOOKUP(D14465,'Pricing'!$A$6:$E$8,4,FALSE)</x:f>
        <x:v>1.2</x:v>
      </x:c>
      <x:c r="I14465" s="15" t="n">
        <x:f>E14465*G14465/1000000</x:f>
        <x:v>0.01522002</x:v>
      </x:c>
      <x:c r="J14465" s="15" t="n">
        <x:f>F14465*H14465/1000000</x:f>
        <x:v>0.0006731999999999999</x:v>
      </x:c>
      <x:c r="K14465" s="15" t="n">
        <x:f>SUM(I14465:J14465)</x:f>
        <x:v>0.01589322</x:v>
      </x:c>
    </x:row>
    <x:row r="14466" ht="23" customHeight="1">
      <x:c r="A14466" s="2" t="str">
        <x:v>REQ-14462</x:v>
      </x:c>
      <x:c r="B14466" s="2" t="n">
        <x:v>15</x:v>
      </x:c>
      <x:c r="C14466" s="2" t="str">
        <x:v>Growth</x:v>
      </x:c>
      <x:c r="D14466" s="2" t="str">
        <x:v>Swift</x:v>
      </x:c>
      <x:c r="E14466" s="16" t="n">
        <x:v>99733</x:v>
      </x:c>
      <x:c r="F14466" s="16" t="n">
        <x:v>3648</x:v>
      </x:c>
      <x:c r="G14466" s="15" t="n">
        <x:f>VLOOKUP(D14466,'Pricing'!$A$6:$E$8,5,FALSE)</x:f>
        <x:v>0.246</x:v>
      </x:c>
      <x:c r="H14466" s="15" t="n">
        <x:f>VLOOKUP(D14466,'Pricing'!$A$6:$E$8,4,FALSE)</x:f>
        <x:v>1.2</x:v>
      </x:c>
      <x:c r="I14466" s="15" t="n">
        <x:f>E14466*G14466/1000000</x:f>
        <x:v>0.024534318</x:v>
      </x:c>
      <x:c r="J14466" s="15" t="n">
        <x:f>F14466*H14466/1000000</x:f>
        <x:v>0.0043776</x:v>
      </x:c>
      <x:c r="K14466" s="15" t="n">
        <x:f>SUM(I14466:J14466)</x:f>
        <x:v>0.028911917999999998</x:v>
      </x:c>
    </x:row>
    <x:row r="14467" ht="23" customHeight="1">
      <x:c r="A14467" s="2" t="str">
        <x:v>REQ-14463</x:v>
      </x:c>
      <x:c r="B14467" s="2" t="n">
        <x:v>19</x:v>
      </x:c>
      <x:c r="C14467" s="2" t="str">
        <x:v>Research</x:v>
      </x:c>
      <x:c r="D14467" s="2" t="str">
        <x:v>Swift</x:v>
      </x:c>
      <x:c r="E14467" s="16" t="n">
        <x:v>41349</x:v>
      </x:c>
      <x:c r="F14467" s="16" t="n">
        <x:v>2738</x:v>
      </x:c>
      <x:c r="G14467" s="15" t="n">
        <x:f>VLOOKUP(D14467,'Pricing'!$A$6:$E$8,5,FALSE)</x:f>
        <x:v>0.246</x:v>
      </x:c>
      <x:c r="H14467" s="15" t="n">
        <x:f>VLOOKUP(D14467,'Pricing'!$A$6:$E$8,4,FALSE)</x:f>
        <x:v>1.2</x:v>
      </x:c>
      <x:c r="I14467" s="15" t="n">
        <x:f>E14467*G14467/1000000</x:f>
        <x:v>0.010171854</x:v>
      </x:c>
      <x:c r="J14467" s="15" t="n">
        <x:f>F14467*H14467/1000000</x:f>
        <x:v>0.0032856</x:v>
      </x:c>
      <x:c r="K14467" s="15" t="n">
        <x:f>SUM(I14467:J14467)</x:f>
        <x:v>0.013457453999999999</x:v>
      </x:c>
    </x:row>
    <x:row r="14468" ht="23" customHeight="1">
      <x:c r="A14468" s="2" t="str">
        <x:v>REQ-14464</x:v>
      </x:c>
      <x:c r="B14468" s="2" t="n">
        <x:v>19</x:v>
      </x:c>
      <x:c r="C14468" s="2" t="str">
        <x:v>Product</x:v>
      </x:c>
      <x:c r="D14468" s="2" t="str">
        <x:v>Balanced</x:v>
      </x:c>
      <x:c r="E14468" s="16" t="n">
        <x:v>101521</x:v>
      </x:c>
      <x:c r="F14468" s="16" t="n">
        <x:v>542</x:v>
      </x:c>
      <x:c r="G14468" s="15" t="n">
        <x:f>VLOOKUP(D14468,'Pricing'!$A$6:$E$8,5,FALSE)</x:f>
        <x:v>1.2300000000000002</x:v>
      </x:c>
      <x:c r="H14468" s="15" t="n">
        <x:f>VLOOKUP(D14468,'Pricing'!$A$6:$E$8,4,FALSE)</x:f>
        <x:v>6</x:v>
      </x:c>
      <x:c r="I14468" s="15" t="n">
        <x:f>E14468*G14468/1000000</x:f>
        <x:v>0.12487083000000002</x:v>
      </x:c>
      <x:c r="J14468" s="15" t="n">
        <x:f>F14468*H14468/1000000</x:f>
        <x:v>0.003252</x:v>
      </x:c>
      <x:c r="K14468" s="15" t="n">
        <x:f>SUM(I14468:J14468)</x:f>
        <x:v>0.12812283000000002</x:v>
      </x:c>
    </x:row>
    <x:row r="14469" ht="23" customHeight="1">
      <x:c r="A14469" s="2" t="str">
        <x:v>REQ-14465</x:v>
      </x:c>
      <x:c r="B14469" s="2" t="n">
        <x:v>23</x:v>
      </x:c>
      <x:c r="C14469" s="2" t="str">
        <x:v>Operations</x:v>
      </x:c>
      <x:c r="D14469" s="2" t="str">
        <x:v>Swift</x:v>
      </x:c>
      <x:c r="E14469" s="16" t="n">
        <x:v>61385</x:v>
      </x:c>
      <x:c r="F14469" s="16" t="n">
        <x:v>1578</x:v>
      </x:c>
      <x:c r="G14469" s="15" t="n">
        <x:f>VLOOKUP(D14469,'Pricing'!$A$6:$E$8,5,FALSE)</x:f>
        <x:v>0.246</x:v>
      </x:c>
      <x:c r="H14469" s="15" t="n">
        <x:f>VLOOKUP(D14469,'Pricing'!$A$6:$E$8,4,FALSE)</x:f>
        <x:v>1.2</x:v>
      </x:c>
      <x:c r="I14469" s="15" t="n">
        <x:f>E14469*G14469/1000000</x:f>
        <x:v>0.01510071</x:v>
      </x:c>
      <x:c r="J14469" s="15" t="n">
        <x:f>F14469*H14469/1000000</x:f>
        <x:v>0.0018935999999999998</x:v>
      </x:c>
      <x:c r="K14469" s="15" t="n">
        <x:f>SUM(I14469:J14469)</x:f>
        <x:v>0.01699431</x:v>
      </x:c>
    </x:row>
    <x:row r="14470" ht="23" customHeight="1">
      <x:c r="A14470" s="2" t="str">
        <x:v>REQ-14466</x:v>
      </x:c>
      <x:c r="B14470" s="2" t="n">
        <x:v>23</x:v>
      </x:c>
      <x:c r="C14470" s="2" t="str">
        <x:v>Product</x:v>
      </x:c>
      <x:c r="D14470" s="2" t="str">
        <x:v>Balanced</x:v>
      </x:c>
      <x:c r="E14470" s="16" t="n">
        <x:v>110774</x:v>
      </x:c>
      <x:c r="F14470" s="16" t="n">
        <x:v>1037</x:v>
      </x:c>
      <x:c r="G14470" s="15" t="n">
        <x:f>VLOOKUP(D14470,'Pricing'!$A$6:$E$8,5,FALSE)</x:f>
        <x:v>1.2300000000000002</x:v>
      </x:c>
      <x:c r="H14470" s="15" t="n">
        <x:f>VLOOKUP(D14470,'Pricing'!$A$6:$E$8,4,FALSE)</x:f>
        <x:v>6</x:v>
      </x:c>
      <x:c r="I14470" s="15" t="n">
        <x:f>E14470*G14470/1000000</x:f>
        <x:v>0.13625202000000003</x:v>
      </x:c>
      <x:c r="J14470" s="15" t="n">
        <x:f>F14470*H14470/1000000</x:f>
        <x:v>0.006222</x:v>
      </x:c>
      <x:c r="K14470" s="15" t="n">
        <x:f>SUM(I14470:J14470)</x:f>
        <x:v>0.14247402000000003</x:v>
      </x:c>
    </x:row>
    <x:row r="14471" ht="23" customHeight="1">
      <x:c r="A14471" s="2" t="str">
        <x:v>REQ-14467</x:v>
      </x:c>
      <x:c r="B14471" s="2" t="n">
        <x:v>23</x:v>
      </x:c>
      <x:c r="C14471" s="2" t="str">
        <x:v>Research</x:v>
      </x:c>
      <x:c r="D14471" s="2" t="str">
        <x:v>Balanced</x:v>
      </x:c>
      <x:c r="E14471" s="16" t="n">
        <x:v>5717</x:v>
      </x:c>
      <x:c r="F14471" s="16" t="n">
        <x:v>405</x:v>
      </x:c>
      <x:c r="G14471" s="15" t="n">
        <x:f>VLOOKUP(D14471,'Pricing'!$A$6:$E$8,5,FALSE)</x:f>
        <x:v>1.2300000000000002</x:v>
      </x:c>
      <x:c r="H14471" s="15" t="n">
        <x:f>VLOOKUP(D14471,'Pricing'!$A$6:$E$8,4,FALSE)</x:f>
        <x:v>6</x:v>
      </x:c>
      <x:c r="I14471" s="15" t="n">
        <x:f>E14471*G14471/1000000</x:f>
        <x:v>0.007031910000000001</x:v>
      </x:c>
      <x:c r="J14471" s="15" t="n">
        <x:f>F14471*H14471/1000000</x:f>
        <x:v>0.00243</x:v>
      </x:c>
      <x:c r="K14471" s="15" t="n">
        <x:f>SUM(I14471:J14471)</x:f>
        <x:v>0.00946191</x:v>
      </x:c>
    </x:row>
    <x:row r="14472" ht="23" customHeight="1">
      <x:c r="A14472" s="2" t="str">
        <x:v>REQ-14468</x:v>
      </x:c>
      <x:c r="B14472" s="2" t="n">
        <x:v>20</x:v>
      </x:c>
      <x:c r="C14472" s="2" t="str">
        <x:v>Growth</x:v>
      </x:c>
      <x:c r="D14472" s="2" t="str">
        <x:v>Reasoning</x:v>
      </x:c>
      <x:c r="E14472" s="16" t="n">
        <x:v>37162</x:v>
      </x:c>
      <x:c r="F14472" s="16" t="n">
        <x:v>319</x:v>
      </x:c>
      <x:c r="G14472" s="15" t="n">
        <x:f>VLOOKUP(D14472,'Pricing'!$A$6:$E$8,5,FALSE)</x:f>
        <x:v>4.920000000000001</x:v>
      </x:c>
      <x:c r="H14472" s="15" t="n">
        <x:f>VLOOKUP(D14472,'Pricing'!$A$6:$E$8,4,FALSE)</x:f>
        <x:v>24</x:v>
      </x:c>
      <x:c r="I14472" s="15" t="n">
        <x:f>E14472*G14472/1000000</x:f>
        <x:v>0.18283704000000003</x:v>
      </x:c>
      <x:c r="J14472" s="15" t="n">
        <x:f>F14472*H14472/1000000</x:f>
        <x:v>0.007656</x:v>
      </x:c>
      <x:c r="K14472" s="15" t="n">
        <x:f>SUM(I14472:J14472)</x:f>
        <x:v>0.19049304000000003</x:v>
      </x:c>
    </x:row>
    <x:row r="14473" ht="23" customHeight="1">
      <x:c r="A14473" s="2" t="str">
        <x:v>REQ-14469</x:v>
      </x:c>
      <x:c r="B14473" s="2" t="n">
        <x:v>4</x:v>
      </x:c>
      <x:c r="C14473" s="2" t="str">
        <x:v>Engineering</x:v>
      </x:c>
      <x:c r="D14473" s="2" t="str">
        <x:v>Swift</x:v>
      </x:c>
      <x:c r="E14473" s="16" t="n">
        <x:v>83702</x:v>
      </x:c>
      <x:c r="F14473" s="16" t="n">
        <x:v>3696</x:v>
      </x:c>
      <x:c r="G14473" s="15" t="n">
        <x:f>VLOOKUP(D14473,'Pricing'!$A$6:$E$8,5,FALSE)</x:f>
        <x:v>0.246</x:v>
      </x:c>
      <x:c r="H14473" s="15" t="n">
        <x:f>VLOOKUP(D14473,'Pricing'!$A$6:$E$8,4,FALSE)</x:f>
        <x:v>1.2</x:v>
      </x:c>
      <x:c r="I14473" s="15" t="n">
        <x:f>E14473*G14473/1000000</x:f>
        <x:v>0.020590692</x:v>
      </x:c>
      <x:c r="J14473" s="15" t="n">
        <x:f>F14473*H14473/1000000</x:f>
        <x:v>0.004435199999999999</x:v>
      </x:c>
      <x:c r="K14473" s="15" t="n">
        <x:f>SUM(I14473:J14473)</x:f>
        <x:v>0.025025892</x:v>
      </x:c>
    </x:row>
    <x:row r="14474" ht="23" customHeight="1">
      <x:c r="A14474" s="2" t="str">
        <x:v>REQ-14470</x:v>
      </x:c>
      <x:c r="B14474" s="2" t="n">
        <x:v>14</x:v>
      </x:c>
      <x:c r="C14474" s="2" t="str">
        <x:v>Product</x:v>
      </x:c>
      <x:c r="D14474" s="2" t="str">
        <x:v>Balanced</x:v>
      </x:c>
      <x:c r="E14474" s="16" t="n">
        <x:v>26546</x:v>
      </x:c>
      <x:c r="F14474" s="16" t="n">
        <x:v>1562</x:v>
      </x:c>
      <x:c r="G14474" s="15" t="n">
        <x:f>VLOOKUP(D14474,'Pricing'!$A$6:$E$8,5,FALSE)</x:f>
        <x:v>1.2300000000000002</x:v>
      </x:c>
      <x:c r="H14474" s="15" t="n">
        <x:f>VLOOKUP(D14474,'Pricing'!$A$6:$E$8,4,FALSE)</x:f>
        <x:v>6</x:v>
      </x:c>
      <x:c r="I14474" s="15" t="n">
        <x:f>E14474*G14474/1000000</x:f>
        <x:v>0.032651580000000006</x:v>
      </x:c>
      <x:c r="J14474" s="15" t="n">
        <x:f>F14474*H14474/1000000</x:f>
        <x:v>0.009372</x:v>
      </x:c>
      <x:c r="K14474" s="15" t="n">
        <x:f>SUM(I14474:J14474)</x:f>
        <x:v>0.042023580000000005</x:v>
      </x:c>
    </x:row>
    <x:row r="14475" ht="23" customHeight="1">
      <x:c r="A14475" s="2" t="str">
        <x:v>REQ-14471</x:v>
      </x:c>
      <x:c r="B14475" s="2" t="n">
        <x:v>25</x:v>
      </x:c>
      <x:c r="C14475" s="2" t="str">
        <x:v>Engineering</x:v>
      </x:c>
      <x:c r="D14475" s="2" t="str">
        <x:v>Balanced</x:v>
      </x:c>
      <x:c r="E14475" s="16" t="n">
        <x:v>116618</x:v>
      </x:c>
      <x:c r="F14475" s="16" t="n">
        <x:v>328</x:v>
      </x:c>
      <x:c r="G14475" s="15" t="n">
        <x:f>VLOOKUP(D14475,'Pricing'!$A$6:$E$8,5,FALSE)</x:f>
        <x:v>1.2300000000000002</x:v>
      </x:c>
      <x:c r="H14475" s="15" t="n">
        <x:f>VLOOKUP(D14475,'Pricing'!$A$6:$E$8,4,FALSE)</x:f>
        <x:v>6</x:v>
      </x:c>
      <x:c r="I14475" s="15" t="n">
        <x:f>E14475*G14475/1000000</x:f>
        <x:v>0.14344014000000002</x:v>
      </x:c>
      <x:c r="J14475" s="15" t="n">
        <x:f>F14475*H14475/1000000</x:f>
        <x:v>0.001968</x:v>
      </x:c>
      <x:c r="K14475" s="15" t="n">
        <x:f>SUM(I14475:J14475)</x:f>
        <x:v>0.14540814000000002</x:v>
      </x:c>
    </x:row>
    <x:row r="14476" ht="23" customHeight="1">
      <x:c r="A14476" s="2" t="str">
        <x:v>REQ-14472</x:v>
      </x:c>
      <x:c r="B14476" s="2" t="n">
        <x:v>4</x:v>
      </x:c>
      <x:c r="C14476" s="2" t="str">
        <x:v>Growth</x:v>
      </x:c>
      <x:c r="D14476" s="2" t="str">
        <x:v>Reasoning</x:v>
      </x:c>
      <x:c r="E14476" s="16" t="n">
        <x:v>64726</x:v>
      </x:c>
      <x:c r="F14476" s="16" t="n">
        <x:v>1849</x:v>
      </x:c>
      <x:c r="G14476" s="15" t="n">
        <x:f>VLOOKUP(D14476,'Pricing'!$A$6:$E$8,5,FALSE)</x:f>
        <x:v>4.920000000000001</x:v>
      </x:c>
      <x:c r="H14476" s="15" t="n">
        <x:f>VLOOKUP(D14476,'Pricing'!$A$6:$E$8,4,FALSE)</x:f>
        <x:v>24</x:v>
      </x:c>
      <x:c r="I14476" s="15" t="n">
        <x:f>E14476*G14476/1000000</x:f>
        <x:v>0.31845192000000005</x:v>
      </x:c>
      <x:c r="J14476" s="15" t="n">
        <x:f>F14476*H14476/1000000</x:f>
        <x:v>0.044376</x:v>
      </x:c>
      <x:c r="K14476" s="15" t="n">
        <x:f>SUM(I14476:J14476)</x:f>
        <x:v>0.3628279200000001</x:v>
      </x:c>
    </x:row>
    <x:row r="14477" ht="23" customHeight="1">
      <x:c r="A14477" s="2" t="str">
        <x:v>REQ-14473</x:v>
      </x:c>
      <x:c r="B14477" s="2" t="n">
        <x:v>28</x:v>
      </x:c>
      <x:c r="C14477" s="2" t="str">
        <x:v>Operations</x:v>
      </x:c>
      <x:c r="D14477" s="2" t="str">
        <x:v>Swift</x:v>
      </x:c>
      <x:c r="E14477" s="16" t="n">
        <x:v>64886</x:v>
      </x:c>
      <x:c r="F14477" s="16" t="n">
        <x:v>417</x:v>
      </x:c>
      <x:c r="G14477" s="15" t="n">
        <x:f>VLOOKUP(D14477,'Pricing'!$A$6:$E$8,5,FALSE)</x:f>
        <x:v>0.246</x:v>
      </x:c>
      <x:c r="H14477" s="15" t="n">
        <x:f>VLOOKUP(D14477,'Pricing'!$A$6:$E$8,4,FALSE)</x:f>
        <x:v>1.2</x:v>
      </x:c>
      <x:c r="I14477" s="15" t="n">
        <x:f>E14477*G14477/1000000</x:f>
        <x:v>0.015961956</x:v>
      </x:c>
      <x:c r="J14477" s="15" t="n">
        <x:f>F14477*H14477/1000000</x:f>
        <x:v>0.0005004</x:v>
      </x:c>
      <x:c r="K14477" s="15" t="n">
        <x:f>SUM(I14477:J14477)</x:f>
        <x:v>0.016462356</x:v>
      </x:c>
    </x:row>
    <x:row r="14478" ht="23" customHeight="1">
      <x:c r="A14478" s="2" t="str">
        <x:v>REQ-14474</x:v>
      </x:c>
      <x:c r="B14478" s="2" t="n">
        <x:v>30</x:v>
      </x:c>
      <x:c r="C14478" s="2" t="str">
        <x:v>Product</x:v>
      </x:c>
      <x:c r="D14478" s="2" t="str">
        <x:v>Balanced</x:v>
      </x:c>
      <x:c r="E14478" s="16" t="n">
        <x:v>106424</x:v>
      </x:c>
      <x:c r="F14478" s="16" t="n">
        <x:v>3318</x:v>
      </x:c>
      <x:c r="G14478" s="15" t="n">
        <x:f>VLOOKUP(D14478,'Pricing'!$A$6:$E$8,5,FALSE)</x:f>
        <x:v>1.2300000000000002</x:v>
      </x:c>
      <x:c r="H14478" s="15" t="n">
        <x:f>VLOOKUP(D14478,'Pricing'!$A$6:$E$8,4,FALSE)</x:f>
        <x:v>6</x:v>
      </x:c>
      <x:c r="I14478" s="15" t="n">
        <x:f>E14478*G14478/1000000</x:f>
        <x:v>0.13090152000000002</x:v>
      </x:c>
      <x:c r="J14478" s="15" t="n">
        <x:f>F14478*H14478/1000000</x:f>
        <x:v>0.019908</x:v>
      </x:c>
      <x:c r="K14478" s="15" t="n">
        <x:f>SUM(I14478:J14478)</x:f>
        <x:v>0.15080952000000003</x:v>
      </x:c>
    </x:row>
    <x:row r="14479" ht="23" customHeight="1">
      <x:c r="A14479" s="2" t="str">
        <x:v>REQ-14475</x:v>
      </x:c>
      <x:c r="B14479" s="2" t="n">
        <x:v>16</x:v>
      </x:c>
      <x:c r="C14479" s="2" t="str">
        <x:v>Research</x:v>
      </x:c>
      <x:c r="D14479" s="2" t="str">
        <x:v>Balanced</x:v>
      </x:c>
      <x:c r="E14479" s="16" t="n">
        <x:v>92431</x:v>
      </x:c>
      <x:c r="F14479" s="16" t="n">
        <x:v>3587</x:v>
      </x:c>
      <x:c r="G14479" s="15" t="n">
        <x:f>VLOOKUP(D14479,'Pricing'!$A$6:$E$8,5,FALSE)</x:f>
        <x:v>1.2300000000000002</x:v>
      </x:c>
      <x:c r="H14479" s="15" t="n">
        <x:f>VLOOKUP(D14479,'Pricing'!$A$6:$E$8,4,FALSE)</x:f>
        <x:v>6</x:v>
      </x:c>
      <x:c r="I14479" s="15" t="n">
        <x:f>E14479*G14479/1000000</x:f>
        <x:v>0.11369013000000001</x:v>
      </x:c>
      <x:c r="J14479" s="15" t="n">
        <x:f>F14479*H14479/1000000</x:f>
        <x:v>0.021522</x:v>
      </x:c>
      <x:c r="K14479" s="15" t="n">
        <x:f>SUM(I14479:J14479)</x:f>
        <x:v>0.13521213</x:v>
      </x:c>
    </x:row>
    <x:row r="14480" ht="23" customHeight="1">
      <x:c r="A14480" s="2" t="str">
        <x:v>REQ-14476</x:v>
      </x:c>
      <x:c r="B14480" s="2" t="n">
        <x:v>15</x:v>
      </x:c>
      <x:c r="C14480" s="2" t="str">
        <x:v>Growth</x:v>
      </x:c>
      <x:c r="D14480" s="2" t="str">
        <x:v>Balanced</x:v>
      </x:c>
      <x:c r="E14480" s="16" t="n">
        <x:v>30223</x:v>
      </x:c>
      <x:c r="F14480" s="16" t="n">
        <x:v>755</x:v>
      </x:c>
      <x:c r="G14480" s="15" t="n">
        <x:f>VLOOKUP(D14480,'Pricing'!$A$6:$E$8,5,FALSE)</x:f>
        <x:v>1.2300000000000002</x:v>
      </x:c>
      <x:c r="H14480" s="15" t="n">
        <x:f>VLOOKUP(D14480,'Pricing'!$A$6:$E$8,4,FALSE)</x:f>
        <x:v>6</x:v>
      </x:c>
      <x:c r="I14480" s="15" t="n">
        <x:f>E14480*G14480/1000000</x:f>
        <x:v>0.037174290000000006</x:v>
      </x:c>
      <x:c r="J14480" s="15" t="n">
        <x:f>F14480*H14480/1000000</x:f>
        <x:v>0.00453</x:v>
      </x:c>
      <x:c r="K14480" s="15" t="n">
        <x:f>SUM(I14480:J14480)</x:f>
        <x:v>0.041704290000000005</x:v>
      </x:c>
    </x:row>
    <x:row r="14481" ht="23" customHeight="1">
      <x:c r="A14481" s="2" t="str">
        <x:v>REQ-14477</x:v>
      </x:c>
      <x:c r="B14481" s="2" t="n">
        <x:v>29</x:v>
      </x:c>
      <x:c r="C14481" s="2" t="str">
        <x:v>Operations</x:v>
      </x:c>
      <x:c r="D14481" s="2" t="str">
        <x:v>Balanced</x:v>
      </x:c>
      <x:c r="E14481" s="16" t="n">
        <x:v>17684</x:v>
      </x:c>
      <x:c r="F14481" s="16" t="n">
        <x:v>2532</x:v>
      </x:c>
      <x:c r="G14481" s="15" t="n">
        <x:f>VLOOKUP(D14481,'Pricing'!$A$6:$E$8,5,FALSE)</x:f>
        <x:v>1.2300000000000002</x:v>
      </x:c>
      <x:c r="H14481" s="15" t="n">
        <x:f>VLOOKUP(D14481,'Pricing'!$A$6:$E$8,4,FALSE)</x:f>
        <x:v>6</x:v>
      </x:c>
      <x:c r="I14481" s="15" t="n">
        <x:f>E14481*G14481/1000000</x:f>
        <x:v>0.021751320000000005</x:v>
      </x:c>
      <x:c r="J14481" s="15" t="n">
        <x:f>F14481*H14481/1000000</x:f>
        <x:v>0.015192</x:v>
      </x:c>
      <x:c r="K14481" s="15" t="n">
        <x:f>SUM(I14481:J14481)</x:f>
        <x:v>0.03694332</x:v>
      </x:c>
    </x:row>
    <x:row r="14482" ht="23" customHeight="1">
      <x:c r="A14482" s="2" t="str">
        <x:v>REQ-14478</x:v>
      </x:c>
      <x:c r="B14482" s="2" t="n">
        <x:v>11</x:v>
      </x:c>
      <x:c r="C14482" s="2" t="str">
        <x:v>Support</x:v>
      </x:c>
      <x:c r="D14482" s="2" t="str">
        <x:v>Swift</x:v>
      </x:c>
      <x:c r="E14482" s="16" t="n">
        <x:v>26294</x:v>
      </x:c>
      <x:c r="F14482" s="16" t="n">
        <x:v>1534</x:v>
      </x:c>
      <x:c r="G14482" s="15" t="n">
        <x:f>VLOOKUP(D14482,'Pricing'!$A$6:$E$8,5,FALSE)</x:f>
        <x:v>0.246</x:v>
      </x:c>
      <x:c r="H14482" s="15" t="n">
        <x:f>VLOOKUP(D14482,'Pricing'!$A$6:$E$8,4,FALSE)</x:f>
        <x:v>1.2</x:v>
      </x:c>
      <x:c r="I14482" s="15" t="n">
        <x:f>E14482*G14482/1000000</x:f>
        <x:v>0.006468323999999999</x:v>
      </x:c>
      <x:c r="J14482" s="15" t="n">
        <x:f>F14482*H14482/1000000</x:f>
        <x:v>0.0018407999999999999</x:v>
      </x:c>
      <x:c r="K14482" s="15" t="n">
        <x:f>SUM(I14482:J14482)</x:f>
        <x:v>0.008309124</x:v>
      </x:c>
    </x:row>
    <x:row r="14483" ht="23" customHeight="1">
      <x:c r="A14483" s="2" t="str">
        <x:v>REQ-14479</x:v>
      </x:c>
      <x:c r="B14483" s="2" t="n">
        <x:v>2</x:v>
      </x:c>
      <x:c r="C14483" s="2" t="str">
        <x:v>Operations</x:v>
      </x:c>
      <x:c r="D14483" s="2" t="str">
        <x:v>Swift</x:v>
      </x:c>
      <x:c r="E14483" s="16" t="n">
        <x:v>97656</x:v>
      </x:c>
      <x:c r="F14483" s="16" t="n">
        <x:v>1460</x:v>
      </x:c>
      <x:c r="G14483" s="15" t="n">
        <x:f>VLOOKUP(D14483,'Pricing'!$A$6:$E$8,5,FALSE)</x:f>
        <x:v>0.246</x:v>
      </x:c>
      <x:c r="H14483" s="15" t="n">
        <x:f>VLOOKUP(D14483,'Pricing'!$A$6:$E$8,4,FALSE)</x:f>
        <x:v>1.2</x:v>
      </x:c>
      <x:c r="I14483" s="15" t="n">
        <x:f>E14483*G14483/1000000</x:f>
        <x:v>0.024023376</x:v>
      </x:c>
      <x:c r="J14483" s="15" t="n">
        <x:f>F14483*H14483/1000000</x:f>
        <x:v>0.001752</x:v>
      </x:c>
      <x:c r="K14483" s="15" t="n">
        <x:f>SUM(I14483:J14483)</x:f>
        <x:v>0.025775376</x:v>
      </x:c>
    </x:row>
    <x:row r="14484" ht="23" customHeight="1">
      <x:c r="A14484" s="2" t="str">
        <x:v>REQ-14480</x:v>
      </x:c>
      <x:c r="B14484" s="2" t="n">
        <x:v>19</x:v>
      </x:c>
      <x:c r="C14484" s="2" t="str">
        <x:v>Growth</x:v>
      </x:c>
      <x:c r="D14484" s="2" t="str">
        <x:v>Balanced</x:v>
      </x:c>
      <x:c r="E14484" s="16" t="n">
        <x:v>46592</x:v>
      </x:c>
      <x:c r="F14484" s="16" t="n">
        <x:v>2562</x:v>
      </x:c>
      <x:c r="G14484" s="15" t="n">
        <x:f>VLOOKUP(D14484,'Pricing'!$A$6:$E$8,5,FALSE)</x:f>
        <x:v>1.2300000000000002</x:v>
      </x:c>
      <x:c r="H14484" s="15" t="n">
        <x:f>VLOOKUP(D14484,'Pricing'!$A$6:$E$8,4,FALSE)</x:f>
        <x:v>6</x:v>
      </x:c>
      <x:c r="I14484" s="15" t="n">
        <x:f>E14484*G14484/1000000</x:f>
        <x:v>0.05730816000000001</x:v>
      </x:c>
      <x:c r="J14484" s="15" t="n">
        <x:f>F14484*H14484/1000000</x:f>
        <x:v>0.015372</x:v>
      </x:c>
      <x:c r="K14484" s="15" t="n">
        <x:f>SUM(I14484:J14484)</x:f>
        <x:v>0.07268016000000001</x:v>
      </x:c>
    </x:row>
    <x:row r="14485" ht="23" customHeight="1">
      <x:c r="A14485" s="2" t="str">
        <x:v>REQ-14481</x:v>
      </x:c>
      <x:c r="B14485" s="2" t="n">
        <x:v>18</x:v>
      </x:c>
      <x:c r="C14485" s="2" t="str">
        <x:v>Research</x:v>
      </x:c>
      <x:c r="D14485" s="2" t="str">
        <x:v>Swift</x:v>
      </x:c>
      <x:c r="E14485" s="16" t="n">
        <x:v>42460</x:v>
      </x:c>
      <x:c r="F14485" s="16" t="n">
        <x:v>1567</x:v>
      </x:c>
      <x:c r="G14485" s="15" t="n">
        <x:f>VLOOKUP(D14485,'Pricing'!$A$6:$E$8,5,FALSE)</x:f>
        <x:v>0.246</x:v>
      </x:c>
      <x:c r="H14485" s="15" t="n">
        <x:f>VLOOKUP(D14485,'Pricing'!$A$6:$E$8,4,FALSE)</x:f>
        <x:v>1.2</x:v>
      </x:c>
      <x:c r="I14485" s="15" t="n">
        <x:f>E14485*G14485/1000000</x:f>
        <x:v>0.01044516</x:v>
      </x:c>
      <x:c r="J14485" s="15" t="n">
        <x:f>F14485*H14485/1000000</x:f>
        <x:v>0.0018804</x:v>
      </x:c>
      <x:c r="K14485" s="15" t="n">
        <x:f>SUM(I14485:J14485)</x:f>
        <x:v>0.01232556</x:v>
      </x:c>
    </x:row>
    <x:row r="14486" ht="23" customHeight="1">
      <x:c r="A14486" s="2" t="str">
        <x:v>REQ-14482</x:v>
      </x:c>
      <x:c r="B14486" s="2" t="n">
        <x:v>27</x:v>
      </x:c>
      <x:c r="C14486" s="2" t="str">
        <x:v>Product</x:v>
      </x:c>
      <x:c r="D14486" s="2" t="str">
        <x:v>Swift</x:v>
      </x:c>
      <x:c r="E14486" s="16" t="n">
        <x:v>98073</x:v>
      </x:c>
      <x:c r="F14486" s="16" t="n">
        <x:v>651</x:v>
      </x:c>
      <x:c r="G14486" s="15" t="n">
        <x:f>VLOOKUP(D14486,'Pricing'!$A$6:$E$8,5,FALSE)</x:f>
        <x:v>0.246</x:v>
      </x:c>
      <x:c r="H14486" s="15" t="n">
        <x:f>VLOOKUP(D14486,'Pricing'!$A$6:$E$8,4,FALSE)</x:f>
        <x:v>1.2</x:v>
      </x:c>
      <x:c r="I14486" s="15" t="n">
        <x:f>E14486*G14486/1000000</x:f>
        <x:v>0.024125958</x:v>
      </x:c>
      <x:c r="J14486" s="15" t="n">
        <x:f>F14486*H14486/1000000</x:f>
        <x:v>0.0007811999999999999</x:v>
      </x:c>
      <x:c r="K14486" s="15" t="n">
        <x:f>SUM(I14486:J14486)</x:f>
        <x:v>0.024907158</x:v>
      </x:c>
    </x:row>
    <x:row r="14487" ht="23" customHeight="1">
      <x:c r="A14487" s="2" t="str">
        <x:v>REQ-14483</x:v>
      </x:c>
      <x:c r="B14487" s="2" t="n">
        <x:v>10</x:v>
      </x:c>
      <x:c r="C14487" s="2" t="str">
        <x:v>Research</x:v>
      </x:c>
      <x:c r="D14487" s="2" t="str">
        <x:v>Swift</x:v>
      </x:c>
      <x:c r="E14487" s="16" t="n">
        <x:v>20500</x:v>
      </x:c>
      <x:c r="F14487" s="16" t="n">
        <x:v>2316</x:v>
      </x:c>
      <x:c r="G14487" s="15" t="n">
        <x:f>VLOOKUP(D14487,'Pricing'!$A$6:$E$8,5,FALSE)</x:f>
        <x:v>0.246</x:v>
      </x:c>
      <x:c r="H14487" s="15" t="n">
        <x:f>VLOOKUP(D14487,'Pricing'!$A$6:$E$8,4,FALSE)</x:f>
        <x:v>1.2</x:v>
      </x:c>
      <x:c r="I14487" s="15" t="n">
        <x:f>E14487*G14487/1000000</x:f>
        <x:v>0.005043</x:v>
      </x:c>
      <x:c r="J14487" s="15" t="n">
        <x:f>F14487*H14487/1000000</x:f>
        <x:v>0.0027792</x:v>
      </x:c>
      <x:c r="K14487" s="15" t="n">
        <x:f>SUM(I14487:J14487)</x:f>
        <x:v>0.0078222</x:v>
      </x:c>
    </x:row>
    <x:row r="14488" ht="23" customHeight="1">
      <x:c r="A14488" s="2" t="str">
        <x:v>REQ-14484</x:v>
      </x:c>
      <x:c r="B14488" s="2" t="n">
        <x:v>13</x:v>
      </x:c>
      <x:c r="C14488" s="2" t="str">
        <x:v>Product</x:v>
      </x:c>
      <x:c r="D14488" s="2" t="str">
        <x:v>Swift</x:v>
      </x:c>
      <x:c r="E14488" s="16" t="n">
        <x:v>4844</x:v>
      </x:c>
      <x:c r="F14488" s="16" t="n">
        <x:v>2577</x:v>
      </x:c>
      <x:c r="G14488" s="15" t="n">
        <x:f>VLOOKUP(D14488,'Pricing'!$A$6:$E$8,5,FALSE)</x:f>
        <x:v>0.246</x:v>
      </x:c>
      <x:c r="H14488" s="15" t="n">
        <x:f>VLOOKUP(D14488,'Pricing'!$A$6:$E$8,4,FALSE)</x:f>
        <x:v>1.2</x:v>
      </x:c>
      <x:c r="I14488" s="15" t="n">
        <x:f>E14488*G14488/1000000</x:f>
        <x:v>0.001191624</x:v>
      </x:c>
      <x:c r="J14488" s="15" t="n">
        <x:f>F14488*H14488/1000000</x:f>
        <x:v>0.0030924</x:v>
      </x:c>
      <x:c r="K14488" s="15" t="n">
        <x:f>SUM(I14488:J14488)</x:f>
        <x:v>0.004284024</x:v>
      </x:c>
    </x:row>
    <x:row r="14489" ht="23" customHeight="1">
      <x:c r="A14489" s="2" t="str">
        <x:v>REQ-14485</x:v>
      </x:c>
      <x:c r="B14489" s="2" t="n">
        <x:v>18</x:v>
      </x:c>
      <x:c r="C14489" s="2" t="str">
        <x:v>Research</x:v>
      </x:c>
      <x:c r="D14489" s="2" t="str">
        <x:v>Swift</x:v>
      </x:c>
      <x:c r="E14489" s="16" t="n">
        <x:v>71654</x:v>
      </x:c>
      <x:c r="F14489" s="16" t="n">
        <x:v>2233</x:v>
      </x:c>
      <x:c r="G14489" s="15" t="n">
        <x:f>VLOOKUP(D14489,'Pricing'!$A$6:$E$8,5,FALSE)</x:f>
        <x:v>0.246</x:v>
      </x:c>
      <x:c r="H14489" s="15" t="n">
        <x:f>VLOOKUP(D14489,'Pricing'!$A$6:$E$8,4,FALSE)</x:f>
        <x:v>1.2</x:v>
      </x:c>
      <x:c r="I14489" s="15" t="n">
        <x:f>E14489*G14489/1000000</x:f>
        <x:v>0.017626884</x:v>
      </x:c>
      <x:c r="J14489" s="15" t="n">
        <x:f>F14489*H14489/1000000</x:f>
        <x:v>0.0026796</x:v>
      </x:c>
      <x:c r="K14489" s="15" t="n">
        <x:f>SUM(I14489:J14489)</x:f>
        <x:v>0.020306484</x:v>
      </x:c>
    </x:row>
    <x:row r="14490" ht="23" customHeight="1">
      <x:c r="A14490" s="2" t="str">
        <x:v>REQ-14486</x:v>
      </x:c>
      <x:c r="B14490" s="2" t="n">
        <x:v>20</x:v>
      </x:c>
      <x:c r="C14490" s="2" t="str">
        <x:v>Support</x:v>
      </x:c>
      <x:c r="D14490" s="2" t="str">
        <x:v>Swift</x:v>
      </x:c>
      <x:c r="E14490" s="16" t="n">
        <x:v>48045</x:v>
      </x:c>
      <x:c r="F14490" s="16" t="n">
        <x:v>2114</x:v>
      </x:c>
      <x:c r="G14490" s="15" t="n">
        <x:f>VLOOKUP(D14490,'Pricing'!$A$6:$E$8,5,FALSE)</x:f>
        <x:v>0.246</x:v>
      </x:c>
      <x:c r="H14490" s="15" t="n">
        <x:f>VLOOKUP(D14490,'Pricing'!$A$6:$E$8,4,FALSE)</x:f>
        <x:v>1.2</x:v>
      </x:c>
      <x:c r="I14490" s="15" t="n">
        <x:f>E14490*G14490/1000000</x:f>
        <x:v>0.01181907</x:v>
      </x:c>
      <x:c r="J14490" s="15" t="n">
        <x:f>F14490*H14490/1000000</x:f>
        <x:v>0.0025367999999999996</x:v>
      </x:c>
      <x:c r="K14490" s="15" t="n">
        <x:f>SUM(I14490:J14490)</x:f>
        <x:v>0.01435587</x:v>
      </x:c>
    </x:row>
    <x:row r="14491" ht="23" customHeight="1">
      <x:c r="A14491" s="2" t="str">
        <x:v>REQ-14487</x:v>
      </x:c>
      <x:c r="B14491" s="2" t="n">
        <x:v>12</x:v>
      </x:c>
      <x:c r="C14491" s="2" t="str">
        <x:v>Engineering</x:v>
      </x:c>
      <x:c r="D14491" s="2" t="str">
        <x:v>Swift</x:v>
      </x:c>
      <x:c r="E14491" s="16" t="n">
        <x:v>59925</x:v>
      </x:c>
      <x:c r="F14491" s="16" t="n">
        <x:v>2090</x:v>
      </x:c>
      <x:c r="G14491" s="15" t="n">
        <x:f>VLOOKUP(D14491,'Pricing'!$A$6:$E$8,5,FALSE)</x:f>
        <x:v>0.246</x:v>
      </x:c>
      <x:c r="H14491" s="15" t="n">
        <x:f>VLOOKUP(D14491,'Pricing'!$A$6:$E$8,4,FALSE)</x:f>
        <x:v>1.2</x:v>
      </x:c>
      <x:c r="I14491" s="15" t="n">
        <x:f>E14491*G14491/1000000</x:f>
        <x:v>0.014741549999999999</x:v>
      </x:c>
      <x:c r="J14491" s="15" t="n">
        <x:f>F14491*H14491/1000000</x:f>
        <x:v>0.002508</x:v>
      </x:c>
      <x:c r="K14491" s="15" t="n">
        <x:f>SUM(I14491:J14491)</x:f>
        <x:v>0.01724955</x:v>
      </x:c>
    </x:row>
    <x:row r="14492" ht="23" customHeight="1">
      <x:c r="A14492" s="2" t="str">
        <x:v>REQ-14488</x:v>
      </x:c>
      <x:c r="B14492" s="2" t="n">
        <x:v>6</x:v>
      </x:c>
      <x:c r="C14492" s="2" t="str">
        <x:v>Growth</x:v>
      </x:c>
      <x:c r="D14492" s="2" t="str">
        <x:v>Balanced</x:v>
      </x:c>
      <x:c r="E14492" s="16" t="n">
        <x:v>95378</x:v>
      </x:c>
      <x:c r="F14492" s="16" t="n">
        <x:v>3665</x:v>
      </x:c>
      <x:c r="G14492" s="15" t="n">
        <x:f>VLOOKUP(D14492,'Pricing'!$A$6:$E$8,5,FALSE)</x:f>
        <x:v>1.2300000000000002</x:v>
      </x:c>
      <x:c r="H14492" s="15" t="n">
        <x:f>VLOOKUP(D14492,'Pricing'!$A$6:$E$8,4,FALSE)</x:f>
        <x:v>6</x:v>
      </x:c>
      <x:c r="I14492" s="15" t="n">
        <x:f>E14492*G14492/1000000</x:f>
        <x:v>0.11731494000000002</x:v>
      </x:c>
      <x:c r="J14492" s="15" t="n">
        <x:f>F14492*H14492/1000000</x:f>
        <x:v>0.02199</x:v>
      </x:c>
      <x:c r="K14492" s="15" t="n">
        <x:f>SUM(I14492:J14492)</x:f>
        <x:v>0.13930494000000002</x:v>
      </x:c>
    </x:row>
    <x:row r="14493" ht="23" customHeight="1">
      <x:c r="A14493" s="2" t="str">
        <x:v>REQ-14489</x:v>
      </x:c>
      <x:c r="B14493" s="2" t="n">
        <x:v>6</x:v>
      </x:c>
      <x:c r="C14493" s="2" t="str">
        <x:v>Operations</x:v>
      </x:c>
      <x:c r="D14493" s="2" t="str">
        <x:v>Swift</x:v>
      </x:c>
      <x:c r="E14493" s="16" t="n">
        <x:v>60168</x:v>
      </x:c>
      <x:c r="F14493" s="16" t="n">
        <x:v>1676</x:v>
      </x:c>
      <x:c r="G14493" s="15" t="n">
        <x:f>VLOOKUP(D14493,'Pricing'!$A$6:$E$8,5,FALSE)</x:f>
        <x:v>0.246</x:v>
      </x:c>
      <x:c r="H14493" s="15" t="n">
        <x:f>VLOOKUP(D14493,'Pricing'!$A$6:$E$8,4,FALSE)</x:f>
        <x:v>1.2</x:v>
      </x:c>
      <x:c r="I14493" s="15" t="n">
        <x:f>E14493*G14493/1000000</x:f>
        <x:v>0.014801327999999999</x:v>
      </x:c>
      <x:c r="J14493" s="15" t="n">
        <x:f>F14493*H14493/1000000</x:f>
        <x:v>0.0020112</x:v>
      </x:c>
      <x:c r="K14493" s="15" t="n">
        <x:f>SUM(I14493:J14493)</x:f>
        <x:v>0.016812528</x:v>
      </x:c>
    </x:row>
    <x:row r="14494" ht="23" customHeight="1">
      <x:c r="A14494" s="2" t="str">
        <x:v>REQ-14490</x:v>
      </x:c>
      <x:c r="B14494" s="2" t="n">
        <x:v>31</x:v>
      </x:c>
      <x:c r="C14494" s="2" t="str">
        <x:v>Support</x:v>
      </x:c>
      <x:c r="D14494" s="2" t="str">
        <x:v>Balanced</x:v>
      </x:c>
      <x:c r="E14494" s="16" t="n">
        <x:v>93562</x:v>
      </x:c>
      <x:c r="F14494" s="16" t="n">
        <x:v>1253</x:v>
      </x:c>
      <x:c r="G14494" s="15" t="n">
        <x:f>VLOOKUP(D14494,'Pricing'!$A$6:$E$8,5,FALSE)</x:f>
        <x:v>1.2300000000000002</x:v>
      </x:c>
      <x:c r="H14494" s="15" t="n">
        <x:f>VLOOKUP(D14494,'Pricing'!$A$6:$E$8,4,FALSE)</x:f>
        <x:v>6</x:v>
      </x:c>
      <x:c r="I14494" s="15" t="n">
        <x:f>E14494*G14494/1000000</x:f>
        <x:v>0.11508126000000002</x:v>
      </x:c>
      <x:c r="J14494" s="15" t="n">
        <x:f>F14494*H14494/1000000</x:f>
        <x:v>0.007518</x:v>
      </x:c>
      <x:c r="K14494" s="15" t="n">
        <x:f>SUM(I14494:J14494)</x:f>
        <x:v>0.12259926000000002</x:v>
      </x:c>
    </x:row>
    <x:row r="14495" ht="23" customHeight="1">
      <x:c r="A14495" s="2" t="str">
        <x:v>REQ-14491</x:v>
      </x:c>
      <x:c r="B14495" s="2" t="n">
        <x:v>21</x:v>
      </x:c>
      <x:c r="C14495" s="2" t="str">
        <x:v>Engineering</x:v>
      </x:c>
      <x:c r="D14495" s="2" t="str">
        <x:v>Swift</x:v>
      </x:c>
      <x:c r="E14495" s="16" t="n">
        <x:v>21742</x:v>
      </x:c>
      <x:c r="F14495" s="16" t="n">
        <x:v>2984</x:v>
      </x:c>
      <x:c r="G14495" s="15" t="n">
        <x:f>VLOOKUP(D14495,'Pricing'!$A$6:$E$8,5,FALSE)</x:f>
        <x:v>0.246</x:v>
      </x:c>
      <x:c r="H14495" s="15" t="n">
        <x:f>VLOOKUP(D14495,'Pricing'!$A$6:$E$8,4,FALSE)</x:f>
        <x:v>1.2</x:v>
      </x:c>
      <x:c r="I14495" s="15" t="n">
        <x:f>E14495*G14495/1000000</x:f>
        <x:v>0.0053485320000000005</x:v>
      </x:c>
      <x:c r="J14495" s="15" t="n">
        <x:f>F14495*H14495/1000000</x:f>
        <x:v>0.0035808</x:v>
      </x:c>
      <x:c r="K14495" s="15" t="n">
        <x:f>SUM(I14495:J14495)</x:f>
        <x:v>0.008929332</x:v>
      </x:c>
    </x:row>
    <x:row r="14496" ht="23" customHeight="1">
      <x:c r="A14496" s="2" t="str">
        <x:v>REQ-14492</x:v>
      </x:c>
      <x:c r="B14496" s="2" t="n">
        <x:v>7</x:v>
      </x:c>
      <x:c r="C14496" s="2" t="str">
        <x:v>Support</x:v>
      </x:c>
      <x:c r="D14496" s="2" t="str">
        <x:v>Swift</x:v>
      </x:c>
      <x:c r="E14496" s="16" t="n">
        <x:v>11076</x:v>
      </x:c>
      <x:c r="F14496" s="16" t="n">
        <x:v>3589</x:v>
      </x:c>
      <x:c r="G14496" s="15" t="n">
        <x:f>VLOOKUP(D14496,'Pricing'!$A$6:$E$8,5,FALSE)</x:f>
        <x:v>0.246</x:v>
      </x:c>
      <x:c r="H14496" s="15" t="n">
        <x:f>VLOOKUP(D14496,'Pricing'!$A$6:$E$8,4,FALSE)</x:f>
        <x:v>1.2</x:v>
      </x:c>
      <x:c r="I14496" s="15" t="n">
        <x:f>E14496*G14496/1000000</x:f>
        <x:v>0.002724696</x:v>
      </x:c>
      <x:c r="J14496" s="15" t="n">
        <x:f>F14496*H14496/1000000</x:f>
        <x:v>0.0043068</x:v>
      </x:c>
      <x:c r="K14496" s="15" t="n">
        <x:f>SUM(I14496:J14496)</x:f>
        <x:v>0.007031496</x:v>
      </x:c>
    </x:row>
    <x:row r="14497" ht="23" customHeight="1">
      <x:c r="A14497" s="2" t="str">
        <x:v>REQ-14493</x:v>
      </x:c>
      <x:c r="B14497" s="2" t="n">
        <x:v>31</x:v>
      </x:c>
      <x:c r="C14497" s="2" t="str">
        <x:v>Engineering</x:v>
      </x:c>
      <x:c r="D14497" s="2" t="str">
        <x:v>Swift</x:v>
      </x:c>
      <x:c r="E14497" s="16" t="n">
        <x:v>4053</x:v>
      </x:c>
      <x:c r="F14497" s="16" t="n">
        <x:v>3140</x:v>
      </x:c>
      <x:c r="G14497" s="15" t="n">
        <x:f>VLOOKUP(D14497,'Pricing'!$A$6:$E$8,5,FALSE)</x:f>
        <x:v>0.246</x:v>
      </x:c>
      <x:c r="H14497" s="15" t="n">
        <x:f>VLOOKUP(D14497,'Pricing'!$A$6:$E$8,4,FALSE)</x:f>
        <x:v>1.2</x:v>
      </x:c>
      <x:c r="I14497" s="15" t="n">
        <x:f>E14497*G14497/1000000</x:f>
        <x:v>0.000997038</x:v>
      </x:c>
      <x:c r="J14497" s="15" t="n">
        <x:f>F14497*H14497/1000000</x:f>
        <x:v>0.003768</x:v>
      </x:c>
      <x:c r="K14497" s="15" t="n">
        <x:f>SUM(I14497:J14497)</x:f>
        <x:v>0.004765038</x:v>
      </x:c>
    </x:row>
    <x:row r="14498" ht="23" customHeight="1">
      <x:c r="A14498" s="2" t="str">
        <x:v>REQ-14494</x:v>
      </x:c>
      <x:c r="B14498" s="2" t="n">
        <x:v>14</x:v>
      </x:c>
      <x:c r="C14498" s="2" t="str">
        <x:v>Product</x:v>
      </x:c>
      <x:c r="D14498" s="2" t="str">
        <x:v>Balanced</x:v>
      </x:c>
      <x:c r="E14498" s="16" t="n">
        <x:v>60944</x:v>
      </x:c>
      <x:c r="F14498" s="16" t="n">
        <x:v>2734</x:v>
      </x:c>
      <x:c r="G14498" s="15" t="n">
        <x:f>VLOOKUP(D14498,'Pricing'!$A$6:$E$8,5,FALSE)</x:f>
        <x:v>1.2300000000000002</x:v>
      </x:c>
      <x:c r="H14498" s="15" t="n">
        <x:f>VLOOKUP(D14498,'Pricing'!$A$6:$E$8,4,FALSE)</x:f>
        <x:v>6</x:v>
      </x:c>
      <x:c r="I14498" s="15" t="n">
        <x:f>E14498*G14498/1000000</x:f>
        <x:v>0.07496112</x:v>
      </x:c>
      <x:c r="J14498" s="15" t="n">
        <x:f>F14498*H14498/1000000</x:f>
        <x:v>0.016404</x:v>
      </x:c>
      <x:c r="K14498" s="15" t="n">
        <x:f>SUM(I14498:J14498)</x:f>
        <x:v>0.09136512000000001</x:v>
      </x:c>
    </x:row>
    <x:row r="14499" ht="23" customHeight="1">
      <x:c r="A14499" s="2" t="str">
        <x:v>REQ-14495</x:v>
      </x:c>
      <x:c r="B14499" s="2" t="n">
        <x:v>30</x:v>
      </x:c>
      <x:c r="C14499" s="2" t="str">
        <x:v>Research</x:v>
      </x:c>
      <x:c r="D14499" s="2" t="str">
        <x:v>Swift</x:v>
      </x:c>
      <x:c r="E14499" s="16" t="n">
        <x:v>105888</x:v>
      </x:c>
      <x:c r="F14499" s="16" t="n">
        <x:v>1077</x:v>
      </x:c>
      <x:c r="G14499" s="15" t="n">
        <x:f>VLOOKUP(D14499,'Pricing'!$A$6:$E$8,5,FALSE)</x:f>
        <x:v>0.246</x:v>
      </x:c>
      <x:c r="H14499" s="15" t="n">
        <x:f>VLOOKUP(D14499,'Pricing'!$A$6:$E$8,4,FALSE)</x:f>
        <x:v>1.2</x:v>
      </x:c>
      <x:c r="I14499" s="15" t="n">
        <x:f>E14499*G14499/1000000</x:f>
        <x:v>0.026048448000000002</x:v>
      </x:c>
      <x:c r="J14499" s="15" t="n">
        <x:f>F14499*H14499/1000000</x:f>
        <x:v>0.0012923999999999998</x:v>
      </x:c>
      <x:c r="K14499" s="15" t="n">
        <x:f>SUM(I14499:J14499)</x:f>
        <x:v>0.027340848</x:v>
      </x:c>
    </x:row>
    <x:row r="14500" ht="23" customHeight="1">
      <x:c r="A14500" s="2" t="str">
        <x:v>REQ-14496</x:v>
      </x:c>
      <x:c r="B14500" s="2" t="n">
        <x:v>23</x:v>
      </x:c>
      <x:c r="C14500" s="2" t="str">
        <x:v>Support</x:v>
      </x:c>
      <x:c r="D14500" s="2" t="str">
        <x:v>Balanced</x:v>
      </x:c>
      <x:c r="E14500" s="16" t="n">
        <x:v>83211</x:v>
      </x:c>
      <x:c r="F14500" s="16" t="n">
        <x:v>2030</x:v>
      </x:c>
      <x:c r="G14500" s="15" t="n">
        <x:f>VLOOKUP(D14500,'Pricing'!$A$6:$E$8,5,FALSE)</x:f>
        <x:v>1.2300000000000002</x:v>
      </x:c>
      <x:c r="H14500" s="15" t="n">
        <x:f>VLOOKUP(D14500,'Pricing'!$A$6:$E$8,4,FALSE)</x:f>
        <x:v>6</x:v>
      </x:c>
      <x:c r="I14500" s="15" t="n">
        <x:f>E14500*G14500/1000000</x:f>
        <x:v>0.10234953000000001</x:v>
      </x:c>
      <x:c r="J14500" s="15" t="n">
        <x:f>F14500*H14500/1000000</x:f>
        <x:v>0.01218</x:v>
      </x:c>
      <x:c r="K14500" s="15" t="n">
        <x:f>SUM(I14500:J14500)</x:f>
        <x:v>0.11452953</x:v>
      </x:c>
    </x:row>
    <x:row r="14501" ht="23" customHeight="1">
      <x:c r="A14501" s="2" t="str">
        <x:v>REQ-14497</x:v>
      </x:c>
      <x:c r="B14501" s="2" t="n">
        <x:v>11</x:v>
      </x:c>
      <x:c r="C14501" s="2" t="str">
        <x:v>Engineering</x:v>
      </x:c>
      <x:c r="D14501" s="2" t="str">
        <x:v>Swift</x:v>
      </x:c>
      <x:c r="E14501" s="16" t="n">
        <x:v>18219</x:v>
      </x:c>
      <x:c r="F14501" s="16" t="n">
        <x:v>3699</x:v>
      </x:c>
      <x:c r="G14501" s="15" t="n">
        <x:f>VLOOKUP(D14501,'Pricing'!$A$6:$E$8,5,FALSE)</x:f>
        <x:v>0.246</x:v>
      </x:c>
      <x:c r="H14501" s="15" t="n">
        <x:f>VLOOKUP(D14501,'Pricing'!$A$6:$E$8,4,FALSE)</x:f>
        <x:v>1.2</x:v>
      </x:c>
      <x:c r="I14501" s="15" t="n">
        <x:f>E14501*G14501/1000000</x:f>
        <x:v>0.004481873999999999</x:v>
      </x:c>
      <x:c r="J14501" s="15" t="n">
        <x:f>F14501*H14501/1000000</x:f>
        <x:v>0.0044388000000000006</x:v>
      </x:c>
      <x:c r="K14501" s="15" t="n">
        <x:f>SUM(I14501:J14501)</x:f>
        <x:v>0.008920674</x:v>
      </x:c>
    </x:row>
    <x:row r="14502" ht="23" customHeight="1">
      <x:c r="A14502" s="2" t="str">
        <x:v>REQ-14498</x:v>
      </x:c>
      <x:c r="B14502" s="2" t="n">
        <x:v>31</x:v>
      </x:c>
      <x:c r="C14502" s="2" t="str">
        <x:v>Support</x:v>
      </x:c>
      <x:c r="D14502" s="2" t="str">
        <x:v>Balanced</x:v>
      </x:c>
      <x:c r="E14502" s="16" t="n">
        <x:v>86335</x:v>
      </x:c>
      <x:c r="F14502" s="16" t="n">
        <x:v>259</x:v>
      </x:c>
      <x:c r="G14502" s="15" t="n">
        <x:f>VLOOKUP(D14502,'Pricing'!$A$6:$E$8,5,FALSE)</x:f>
        <x:v>1.2300000000000002</x:v>
      </x:c>
      <x:c r="H14502" s="15" t="n">
        <x:f>VLOOKUP(D14502,'Pricing'!$A$6:$E$8,4,FALSE)</x:f>
        <x:v>6</x:v>
      </x:c>
      <x:c r="I14502" s="15" t="n">
        <x:f>E14502*G14502/1000000</x:f>
        <x:v>0.10619205000000002</x:v>
      </x:c>
      <x:c r="J14502" s="15" t="n">
        <x:f>F14502*H14502/1000000</x:f>
        <x:v>0.001554</x:v>
      </x:c>
      <x:c r="K14502" s="15" t="n">
        <x:f>SUM(I14502:J14502)</x:f>
        <x:v>0.10774605000000002</x:v>
      </x:c>
    </x:row>
    <x:row r="14503" ht="23" customHeight="1">
      <x:c r="A14503" s="2" t="str">
        <x:v>REQ-14499</x:v>
      </x:c>
      <x:c r="B14503" s="2" t="n">
        <x:v>18</x:v>
      </x:c>
      <x:c r="C14503" s="2" t="str">
        <x:v>Research</x:v>
      </x:c>
      <x:c r="D14503" s="2" t="str">
        <x:v>Swift</x:v>
      </x:c>
      <x:c r="E14503" s="16" t="n">
        <x:v>42247</x:v>
      </x:c>
      <x:c r="F14503" s="16" t="n">
        <x:v>821</x:v>
      </x:c>
      <x:c r="G14503" s="15" t="n">
        <x:f>VLOOKUP(D14503,'Pricing'!$A$6:$E$8,5,FALSE)</x:f>
        <x:v>0.246</x:v>
      </x:c>
      <x:c r="H14503" s="15" t="n">
        <x:f>VLOOKUP(D14503,'Pricing'!$A$6:$E$8,4,FALSE)</x:f>
        <x:v>1.2</x:v>
      </x:c>
      <x:c r="I14503" s="15" t="n">
        <x:f>E14503*G14503/1000000</x:f>
        <x:v>0.010392762</x:v>
      </x:c>
      <x:c r="J14503" s="15" t="n">
        <x:f>F14503*H14503/1000000</x:f>
        <x:v>0.0009851999999999999</x:v>
      </x:c>
      <x:c r="K14503" s="15" t="n">
        <x:f>SUM(I14503:J14503)</x:f>
        <x:v>0.011377962</x:v>
      </x:c>
    </x:row>
    <x:row r="14504" ht="23" customHeight="1">
      <x:c r="A14504" s="2" t="str">
        <x:v>REQ-14500</x:v>
      </x:c>
      <x:c r="B14504" s="2" t="n">
        <x:v>8</x:v>
      </x:c>
      <x:c r="C14504" s="2" t="str">
        <x:v>Product</x:v>
      </x:c>
      <x:c r="D14504" s="2" t="str">
        <x:v>Swift</x:v>
      </x:c>
      <x:c r="E14504" s="16" t="n">
        <x:v>97478</x:v>
      </x:c>
      <x:c r="F14504" s="16" t="n">
        <x:v>1982</x:v>
      </x:c>
      <x:c r="G14504" s="15" t="n">
        <x:f>VLOOKUP(D14504,'Pricing'!$A$6:$E$8,5,FALSE)</x:f>
        <x:v>0.246</x:v>
      </x:c>
      <x:c r="H14504" s="15" t="n">
        <x:f>VLOOKUP(D14504,'Pricing'!$A$6:$E$8,4,FALSE)</x:f>
        <x:v>1.2</x:v>
      </x:c>
      <x:c r="I14504" s="15" t="n">
        <x:f>E14504*G14504/1000000</x:f>
        <x:v>0.023979588</x:v>
      </x:c>
      <x:c r="J14504" s="15" t="n">
        <x:f>F14504*H14504/1000000</x:f>
        <x:v>0.0023784</x:v>
      </x:c>
      <x:c r="K14504" s="15" t="n">
        <x:f>SUM(I14504:J14504)</x:f>
        <x:v>0.026357988</x:v>
      </x:c>
    </x:row>
    <x:row r="14505" ht="23" customHeight="1">
      <x:c r="A14505" s="2" t="str">
        <x:v>REQ-14501</x:v>
      </x:c>
      <x:c r="B14505" s="2" t="n">
        <x:v>19</x:v>
      </x:c>
      <x:c r="C14505" s="2" t="str">
        <x:v>Research</x:v>
      </x:c>
      <x:c r="D14505" s="2" t="str">
        <x:v>Swift</x:v>
      </x:c>
      <x:c r="E14505" s="16" t="n">
        <x:v>115160</x:v>
      </x:c>
      <x:c r="F14505" s="16" t="n">
        <x:v>1066</x:v>
      </x:c>
      <x:c r="G14505" s="15" t="n">
        <x:f>VLOOKUP(D14505,'Pricing'!$A$6:$E$8,5,FALSE)</x:f>
        <x:v>0.246</x:v>
      </x:c>
      <x:c r="H14505" s="15" t="n">
        <x:f>VLOOKUP(D14505,'Pricing'!$A$6:$E$8,4,FALSE)</x:f>
        <x:v>1.2</x:v>
      </x:c>
      <x:c r="I14505" s="15" t="n">
        <x:f>E14505*G14505/1000000</x:f>
        <x:v>0.02832936</x:v>
      </x:c>
      <x:c r="J14505" s="15" t="n">
        <x:f>F14505*H14505/1000000</x:f>
        <x:v>0.0012792</x:v>
      </x:c>
      <x:c r="K14505" s="15" t="n">
        <x:f>SUM(I14505:J14505)</x:f>
        <x:v>0.029608560000000003</x:v>
      </x:c>
    </x:row>
    <x:row r="14506" ht="23" customHeight="1">
      <x:c r="A14506" s="2" t="str">
        <x:v>REQ-14502</x:v>
      </x:c>
      <x:c r="B14506" s="2" t="n">
        <x:v>1</x:v>
      </x:c>
      <x:c r="C14506" s="2" t="str">
        <x:v>Growth</x:v>
      </x:c>
      <x:c r="D14506" s="2" t="str">
        <x:v>Balanced</x:v>
      </x:c>
      <x:c r="E14506" s="16" t="n">
        <x:v>92475</x:v>
      </x:c>
      <x:c r="F14506" s="16" t="n">
        <x:v>2499</x:v>
      </x:c>
      <x:c r="G14506" s="15" t="n">
        <x:f>VLOOKUP(D14506,'Pricing'!$A$6:$E$8,5,FALSE)</x:f>
        <x:v>1.2300000000000002</x:v>
      </x:c>
      <x:c r="H14506" s="15" t="n">
        <x:f>VLOOKUP(D14506,'Pricing'!$A$6:$E$8,4,FALSE)</x:f>
        <x:v>6</x:v>
      </x:c>
      <x:c r="I14506" s="15" t="n">
        <x:f>E14506*G14506/1000000</x:f>
        <x:v>0.11374425000000002</x:v>
      </x:c>
      <x:c r="J14506" s="15" t="n">
        <x:f>F14506*H14506/1000000</x:f>
        <x:v>0.014994</x:v>
      </x:c>
      <x:c r="K14506" s="15" t="n">
        <x:f>SUM(I14506:J14506)</x:f>
        <x:v>0.12873825000000003</x:v>
      </x:c>
    </x:row>
    <x:row r="14507" ht="23" customHeight="1">
      <x:c r="A14507" s="2" t="str">
        <x:v>REQ-14503</x:v>
      </x:c>
      <x:c r="B14507" s="2" t="n">
        <x:v>28</x:v>
      </x:c>
      <x:c r="C14507" s="2" t="str">
        <x:v>Research</x:v>
      </x:c>
      <x:c r="D14507" s="2" t="str">
        <x:v>Balanced</x:v>
      </x:c>
      <x:c r="E14507" s="16" t="n">
        <x:v>20459</x:v>
      </x:c>
      <x:c r="F14507" s="16" t="n">
        <x:v>3608</x:v>
      </x:c>
      <x:c r="G14507" s="15" t="n">
        <x:f>VLOOKUP(D14507,'Pricing'!$A$6:$E$8,5,FALSE)</x:f>
        <x:v>1.2300000000000002</x:v>
      </x:c>
      <x:c r="H14507" s="15" t="n">
        <x:f>VLOOKUP(D14507,'Pricing'!$A$6:$E$8,4,FALSE)</x:f>
        <x:v>6</x:v>
      </x:c>
      <x:c r="I14507" s="15" t="n">
        <x:f>E14507*G14507/1000000</x:f>
        <x:v>0.025164570000000004</x:v>
      </x:c>
      <x:c r="J14507" s="15" t="n">
        <x:f>F14507*H14507/1000000</x:f>
        <x:v>0.021648</x:v>
      </x:c>
      <x:c r="K14507" s="15" t="n">
        <x:f>SUM(I14507:J14507)</x:f>
        <x:v>0.046812570000000005</x:v>
      </x:c>
    </x:row>
    <x:row r="14508" ht="23" customHeight="1">
      <x:c r="A14508" s="2" t="str">
        <x:v>REQ-14504</x:v>
      </x:c>
      <x:c r="B14508" s="2" t="n">
        <x:v>12</x:v>
      </x:c>
      <x:c r="C14508" s="2" t="str">
        <x:v>Product</x:v>
      </x:c>
      <x:c r="D14508" s="2" t="str">
        <x:v>Reasoning</x:v>
      </x:c>
      <x:c r="E14508" s="16" t="n">
        <x:v>97785</x:v>
      </x:c>
      <x:c r="F14508" s="16" t="n">
        <x:v>1269</x:v>
      </x:c>
      <x:c r="G14508" s="15" t="n">
        <x:f>VLOOKUP(D14508,'Pricing'!$A$6:$E$8,5,FALSE)</x:f>
        <x:v>4.920000000000001</x:v>
      </x:c>
      <x:c r="H14508" s="15" t="n">
        <x:f>VLOOKUP(D14508,'Pricing'!$A$6:$E$8,4,FALSE)</x:f>
        <x:v>24</x:v>
      </x:c>
      <x:c r="I14508" s="15" t="n">
        <x:f>E14508*G14508/1000000</x:f>
        <x:v>0.4811022000000001</x:v>
      </x:c>
      <x:c r="J14508" s="15" t="n">
        <x:f>F14508*H14508/1000000</x:f>
        <x:v>0.030456</x:v>
      </x:c>
      <x:c r="K14508" s="15" t="n">
        <x:f>SUM(I14508:J14508)</x:f>
        <x:v>0.5115582000000001</x:v>
      </x:c>
    </x:row>
    <x:row r="14509" ht="23" customHeight="1">
      <x:c r="A14509" s="2" t="str">
        <x:v>REQ-14505</x:v>
      </x:c>
      <x:c r="B14509" s="2" t="n">
        <x:v>29</x:v>
      </x:c>
      <x:c r="C14509" s="2" t="str">
        <x:v>Operations</x:v>
      </x:c>
      <x:c r="D14509" s="2" t="str">
        <x:v>Swift</x:v>
      </x:c>
      <x:c r="E14509" s="16" t="n">
        <x:v>119802</x:v>
      </x:c>
      <x:c r="F14509" s="16" t="n">
        <x:v>3072</x:v>
      </x:c>
      <x:c r="G14509" s="15" t="n">
        <x:f>VLOOKUP(D14509,'Pricing'!$A$6:$E$8,5,FALSE)</x:f>
        <x:v>0.246</x:v>
      </x:c>
      <x:c r="H14509" s="15" t="n">
        <x:f>VLOOKUP(D14509,'Pricing'!$A$6:$E$8,4,FALSE)</x:f>
        <x:v>1.2</x:v>
      </x:c>
      <x:c r="I14509" s="15" t="n">
        <x:f>E14509*G14509/1000000</x:f>
        <x:v>0.029471292</x:v>
      </x:c>
      <x:c r="J14509" s="15" t="n">
        <x:f>F14509*H14509/1000000</x:f>
        <x:v>0.0036864</x:v>
      </x:c>
      <x:c r="K14509" s="15" t="n">
        <x:f>SUM(I14509:J14509)</x:f>
        <x:v>0.033157692</x:v>
      </x:c>
    </x:row>
    <x:row r="14510" ht="23" customHeight="1">
      <x:c r="A14510" s="2" t="str">
        <x:v>REQ-14506</x:v>
      </x:c>
      <x:c r="B14510" s="2" t="n">
        <x:v>17</x:v>
      </x:c>
      <x:c r="C14510" s="2" t="str">
        <x:v>Growth</x:v>
      </x:c>
      <x:c r="D14510" s="2" t="str">
        <x:v>Balanced</x:v>
      </x:c>
      <x:c r="E14510" s="16" t="n">
        <x:v>92582</x:v>
      </x:c>
      <x:c r="F14510" s="16" t="n">
        <x:v>1054</x:v>
      </x:c>
      <x:c r="G14510" s="15" t="n">
        <x:f>VLOOKUP(D14510,'Pricing'!$A$6:$E$8,5,FALSE)</x:f>
        <x:v>1.2300000000000002</x:v>
      </x:c>
      <x:c r="H14510" s="15" t="n">
        <x:f>VLOOKUP(D14510,'Pricing'!$A$6:$E$8,4,FALSE)</x:f>
        <x:v>6</x:v>
      </x:c>
      <x:c r="I14510" s="15" t="n">
        <x:f>E14510*G14510/1000000</x:f>
        <x:v>0.11387586000000001</x:v>
      </x:c>
      <x:c r="J14510" s="15" t="n">
        <x:f>F14510*H14510/1000000</x:f>
        <x:v>0.006324</x:v>
      </x:c>
      <x:c r="K14510" s="15" t="n">
        <x:f>SUM(I14510:J14510)</x:f>
        <x:v>0.12019986</x:v>
      </x:c>
    </x:row>
    <x:row r="14511" ht="23" customHeight="1">
      <x:c r="A14511" s="2" t="str">
        <x:v>REQ-14507</x:v>
      </x:c>
      <x:c r="B14511" s="2" t="n">
        <x:v>18</x:v>
      </x:c>
      <x:c r="C14511" s="2" t="str">
        <x:v>Engineering</x:v>
      </x:c>
      <x:c r="D14511" s="2" t="str">
        <x:v>Swift</x:v>
      </x:c>
      <x:c r="E14511" s="16" t="n">
        <x:v>51670</x:v>
      </x:c>
      <x:c r="F14511" s="16" t="n">
        <x:v>1672</x:v>
      </x:c>
      <x:c r="G14511" s="15" t="n">
        <x:f>VLOOKUP(D14511,'Pricing'!$A$6:$E$8,5,FALSE)</x:f>
        <x:v>0.246</x:v>
      </x:c>
      <x:c r="H14511" s="15" t="n">
        <x:f>VLOOKUP(D14511,'Pricing'!$A$6:$E$8,4,FALSE)</x:f>
        <x:v>1.2</x:v>
      </x:c>
      <x:c r="I14511" s="15" t="n">
        <x:f>E14511*G14511/1000000</x:f>
        <x:v>0.01271082</x:v>
      </x:c>
      <x:c r="J14511" s="15" t="n">
        <x:f>F14511*H14511/1000000</x:f>
        <x:v>0.0020063999999999998</x:v>
      </x:c>
      <x:c r="K14511" s="15" t="n">
        <x:f>SUM(I14511:J14511)</x:f>
        <x:v>0.01471722</x:v>
      </x:c>
    </x:row>
    <x:row r="14512" ht="23" customHeight="1">
      <x:c r="A14512" s="2" t="str">
        <x:v>REQ-14508</x:v>
      </x:c>
      <x:c r="B14512" s="2" t="n">
        <x:v>26</x:v>
      </x:c>
      <x:c r="C14512" s="2" t="str">
        <x:v>Product</x:v>
      </x:c>
      <x:c r="D14512" s="2" t="str">
        <x:v>Swift</x:v>
      </x:c>
      <x:c r="E14512" s="16" t="n">
        <x:v>27237</x:v>
      </x:c>
      <x:c r="F14512" s="16" t="n">
        <x:v>795</x:v>
      </x:c>
      <x:c r="G14512" s="15" t="n">
        <x:f>VLOOKUP(D14512,'Pricing'!$A$6:$E$8,5,FALSE)</x:f>
        <x:v>0.246</x:v>
      </x:c>
      <x:c r="H14512" s="15" t="n">
        <x:f>VLOOKUP(D14512,'Pricing'!$A$6:$E$8,4,FALSE)</x:f>
        <x:v>1.2</x:v>
      </x:c>
      <x:c r="I14512" s="15" t="n">
        <x:f>E14512*G14512/1000000</x:f>
        <x:v>0.006700302</x:v>
      </x:c>
      <x:c r="J14512" s="15" t="n">
        <x:f>F14512*H14512/1000000</x:f>
        <x:v>0.000954</x:v>
      </x:c>
      <x:c r="K14512" s="15" t="n">
        <x:f>SUM(I14512:J14512)</x:f>
        <x:v>0.007654302</x:v>
      </x:c>
    </x:row>
    <x:row r="14513" ht="23" customHeight="1">
      <x:c r="A14513" s="2" t="str">
        <x:v>REQ-14509</x:v>
      </x:c>
      <x:c r="B14513" s="2" t="n">
        <x:v>28</x:v>
      </x:c>
      <x:c r="C14513" s="2" t="str">
        <x:v>Research</x:v>
      </x:c>
      <x:c r="D14513" s="2" t="str">
        <x:v>Swift</x:v>
      </x:c>
      <x:c r="E14513" s="16" t="n">
        <x:v>50961</x:v>
      </x:c>
      <x:c r="F14513" s="16" t="n">
        <x:v>3286</x:v>
      </x:c>
      <x:c r="G14513" s="15" t="n">
        <x:f>VLOOKUP(D14513,'Pricing'!$A$6:$E$8,5,FALSE)</x:f>
        <x:v>0.246</x:v>
      </x:c>
      <x:c r="H14513" s="15" t="n">
        <x:f>VLOOKUP(D14513,'Pricing'!$A$6:$E$8,4,FALSE)</x:f>
        <x:v>1.2</x:v>
      </x:c>
      <x:c r="I14513" s="15" t="n">
        <x:f>E14513*G14513/1000000</x:f>
        <x:v>0.012536405999999998</x:v>
      </x:c>
      <x:c r="J14513" s="15" t="n">
        <x:f>F14513*H14513/1000000</x:f>
        <x:v>0.0039432</x:v>
      </x:c>
      <x:c r="K14513" s="15" t="n">
        <x:f>SUM(I14513:J14513)</x:f>
        <x:v>0.016479605999999997</x:v>
      </x:c>
    </x:row>
    <x:row r="14514" ht="23" customHeight="1">
      <x:c r="A14514" s="2" t="str">
        <x:v>REQ-14510</x:v>
      </x:c>
      <x:c r="B14514" s="2" t="n">
        <x:v>22</x:v>
      </x:c>
      <x:c r="C14514" s="2" t="str">
        <x:v>Support</x:v>
      </x:c>
      <x:c r="D14514" s="2" t="str">
        <x:v>Swift</x:v>
      </x:c>
      <x:c r="E14514" s="16" t="n">
        <x:v>55243</x:v>
      </x:c>
      <x:c r="F14514" s="16" t="n">
        <x:v>1666</x:v>
      </x:c>
      <x:c r="G14514" s="15" t="n">
        <x:f>VLOOKUP(D14514,'Pricing'!$A$6:$E$8,5,FALSE)</x:f>
        <x:v>0.246</x:v>
      </x:c>
      <x:c r="H14514" s="15" t="n">
        <x:f>VLOOKUP(D14514,'Pricing'!$A$6:$E$8,4,FALSE)</x:f>
        <x:v>1.2</x:v>
      </x:c>
      <x:c r="I14514" s="15" t="n">
        <x:f>E14514*G14514/1000000</x:f>
        <x:v>0.013589778</x:v>
      </x:c>
      <x:c r="J14514" s="15" t="n">
        <x:f>F14514*H14514/1000000</x:f>
        <x:v>0.0019992</x:v>
      </x:c>
      <x:c r="K14514" s="15" t="n">
        <x:f>SUM(I14514:J14514)</x:f>
        <x:v>0.015588978</x:v>
      </x:c>
    </x:row>
    <x:row r="14515" ht="23" customHeight="1">
      <x:c r="A14515" s="2" t="str">
        <x:v>REQ-14511</x:v>
      </x:c>
      <x:c r="B14515" s="2" t="n">
        <x:v>29</x:v>
      </x:c>
      <x:c r="C14515" s="2" t="str">
        <x:v>Operations</x:v>
      </x:c>
      <x:c r="D14515" s="2" t="str">
        <x:v>Swift</x:v>
      </x:c>
      <x:c r="E14515" s="16" t="n">
        <x:v>24897</x:v>
      </x:c>
      <x:c r="F14515" s="16" t="n">
        <x:v>377</x:v>
      </x:c>
      <x:c r="G14515" s="15" t="n">
        <x:f>VLOOKUP(D14515,'Pricing'!$A$6:$E$8,5,FALSE)</x:f>
        <x:v>0.246</x:v>
      </x:c>
      <x:c r="H14515" s="15" t="n">
        <x:f>VLOOKUP(D14515,'Pricing'!$A$6:$E$8,4,FALSE)</x:f>
        <x:v>1.2</x:v>
      </x:c>
      <x:c r="I14515" s="15" t="n">
        <x:f>E14515*G14515/1000000</x:f>
        <x:v>0.006124662</x:v>
      </x:c>
      <x:c r="J14515" s="15" t="n">
        <x:f>F14515*H14515/1000000</x:f>
        <x:v>0.0004524</x:v>
      </x:c>
      <x:c r="K14515" s="15" t="n">
        <x:f>SUM(I14515:J14515)</x:f>
        <x:v>0.006577062000000001</x:v>
      </x:c>
    </x:row>
    <x:row r="14516" ht="23" customHeight="1">
      <x:c r="A14516" s="2" t="str">
        <x:v>REQ-14512</x:v>
      </x:c>
      <x:c r="B14516" s="2" t="n">
        <x:v>15</x:v>
      </x:c>
      <x:c r="C14516" s="2" t="str">
        <x:v>Growth</x:v>
      </x:c>
      <x:c r="D14516" s="2" t="str">
        <x:v>Balanced</x:v>
      </x:c>
      <x:c r="E14516" s="16" t="n">
        <x:v>24898</x:v>
      </x:c>
      <x:c r="F14516" s="16" t="n">
        <x:v>3678</x:v>
      </x:c>
      <x:c r="G14516" s="15" t="n">
        <x:f>VLOOKUP(D14516,'Pricing'!$A$6:$E$8,5,FALSE)</x:f>
        <x:v>1.2300000000000002</x:v>
      </x:c>
      <x:c r="H14516" s="15" t="n">
        <x:f>VLOOKUP(D14516,'Pricing'!$A$6:$E$8,4,FALSE)</x:f>
        <x:v>6</x:v>
      </x:c>
      <x:c r="I14516" s="15" t="n">
        <x:f>E14516*G14516/1000000</x:f>
        <x:v>0.030624540000000006</x:v>
      </x:c>
      <x:c r="J14516" s="15" t="n">
        <x:f>F14516*H14516/1000000</x:f>
        <x:v>0.022068</x:v>
      </x:c>
      <x:c r="K14516" s="15" t="n">
        <x:f>SUM(I14516:J14516)</x:f>
        <x:v>0.05269254000000001</x:v>
      </x:c>
    </x:row>
    <x:row r="14517" ht="23" customHeight="1">
      <x:c r="A14517" s="2" t="str">
        <x:v>REQ-14513</x:v>
      </x:c>
      <x:c r="B14517" s="2" t="n">
        <x:v>6</x:v>
      </x:c>
      <x:c r="C14517" s="2" t="str">
        <x:v>Research</x:v>
      </x:c>
      <x:c r="D14517" s="2" t="str">
        <x:v>Balanced</x:v>
      </x:c>
      <x:c r="E14517" s="16" t="n">
        <x:v>35040</x:v>
      </x:c>
      <x:c r="F14517" s="16" t="n">
        <x:v>3798</x:v>
      </x:c>
      <x:c r="G14517" s="15" t="n">
        <x:f>VLOOKUP(D14517,'Pricing'!$A$6:$E$8,5,FALSE)</x:f>
        <x:v>1.2300000000000002</x:v>
      </x:c>
      <x:c r="H14517" s="15" t="n">
        <x:f>VLOOKUP(D14517,'Pricing'!$A$6:$E$8,4,FALSE)</x:f>
        <x:v>6</x:v>
      </x:c>
      <x:c r="I14517" s="15" t="n">
        <x:f>E14517*G14517/1000000</x:f>
        <x:v>0.043099200000000004</x:v>
      </x:c>
      <x:c r="J14517" s="15" t="n">
        <x:f>F14517*H14517/1000000</x:f>
        <x:v>0.022788</x:v>
      </x:c>
      <x:c r="K14517" s="15" t="n">
        <x:f>SUM(I14517:J14517)</x:f>
        <x:v>0.0658872</x:v>
      </x:c>
    </x:row>
    <x:row r="14518" ht="23" customHeight="1">
      <x:c r="A14518" s="2" t="str">
        <x:v>REQ-14514</x:v>
      </x:c>
      <x:c r="B14518" s="2" t="n">
        <x:v>27</x:v>
      </x:c>
      <x:c r="C14518" s="2" t="str">
        <x:v>Support</x:v>
      </x:c>
      <x:c r="D14518" s="2" t="str">
        <x:v>Balanced</x:v>
      </x:c>
      <x:c r="E14518" s="16" t="n">
        <x:v>92903</x:v>
      </x:c>
      <x:c r="F14518" s="16" t="n">
        <x:v>1139</x:v>
      </x:c>
      <x:c r="G14518" s="15" t="n">
        <x:f>VLOOKUP(D14518,'Pricing'!$A$6:$E$8,5,FALSE)</x:f>
        <x:v>1.2300000000000002</x:v>
      </x:c>
      <x:c r="H14518" s="15" t="n">
        <x:f>VLOOKUP(D14518,'Pricing'!$A$6:$E$8,4,FALSE)</x:f>
        <x:v>6</x:v>
      </x:c>
      <x:c r="I14518" s="15" t="n">
        <x:f>E14518*G14518/1000000</x:f>
        <x:v>0.11427069000000002</x:v>
      </x:c>
      <x:c r="J14518" s="15" t="n">
        <x:f>F14518*H14518/1000000</x:f>
        <x:v>0.006834</x:v>
      </x:c>
      <x:c r="K14518" s="15" t="n">
        <x:f>SUM(I14518:J14518)</x:f>
        <x:v>0.12110469000000001</x:v>
      </x:c>
    </x:row>
    <x:row r="14519" ht="23" customHeight="1">
      <x:c r="A14519" s="2" t="str">
        <x:v>REQ-14515</x:v>
      </x:c>
      <x:c r="B14519" s="2" t="n">
        <x:v>13</x:v>
      </x:c>
      <x:c r="C14519" s="2" t="str">
        <x:v>Engineering</x:v>
      </x:c>
      <x:c r="D14519" s="2" t="str">
        <x:v>Swift</x:v>
      </x:c>
      <x:c r="E14519" s="16" t="n">
        <x:v>18746</x:v>
      </x:c>
      <x:c r="F14519" s="16" t="n">
        <x:v>2093</x:v>
      </x:c>
      <x:c r="G14519" s="15" t="n">
        <x:f>VLOOKUP(D14519,'Pricing'!$A$6:$E$8,5,FALSE)</x:f>
        <x:v>0.246</x:v>
      </x:c>
      <x:c r="H14519" s="15" t="n">
        <x:f>VLOOKUP(D14519,'Pricing'!$A$6:$E$8,4,FALSE)</x:f>
        <x:v>1.2</x:v>
      </x:c>
      <x:c r="I14519" s="15" t="n">
        <x:f>E14519*G14519/1000000</x:f>
        <x:v>0.0046115159999999995</x:v>
      </x:c>
      <x:c r="J14519" s="15" t="n">
        <x:f>F14519*H14519/1000000</x:f>
        <x:v>0.0025116</x:v>
      </x:c>
      <x:c r="K14519" s="15" t="n">
        <x:f>SUM(I14519:J14519)</x:f>
        <x:v>0.007123116</x:v>
      </x:c>
    </x:row>
    <x:row r="14520" ht="23" customHeight="1">
      <x:c r="A14520" s="2" t="str">
        <x:v>REQ-14516</x:v>
      </x:c>
      <x:c r="B14520" s="2" t="n">
        <x:v>22</x:v>
      </x:c>
      <x:c r="C14520" s="2" t="str">
        <x:v>Product</x:v>
      </x:c>
      <x:c r="D14520" s="2" t="str">
        <x:v>Swift</x:v>
      </x:c>
      <x:c r="E14520" s="16" t="n">
        <x:v>106540</x:v>
      </x:c>
      <x:c r="F14520" s="16" t="n">
        <x:v>260</x:v>
      </x:c>
      <x:c r="G14520" s="15" t="n">
        <x:f>VLOOKUP(D14520,'Pricing'!$A$6:$E$8,5,FALSE)</x:f>
        <x:v>0.246</x:v>
      </x:c>
      <x:c r="H14520" s="15" t="n">
        <x:f>VLOOKUP(D14520,'Pricing'!$A$6:$E$8,4,FALSE)</x:f>
        <x:v>1.2</x:v>
      </x:c>
      <x:c r="I14520" s="15" t="n">
        <x:f>E14520*G14520/1000000</x:f>
        <x:v>0.02620884</x:v>
      </x:c>
      <x:c r="J14520" s="15" t="n">
        <x:f>F14520*H14520/1000000</x:f>
        <x:v>0.000312</x:v>
      </x:c>
      <x:c r="K14520" s="15" t="n">
        <x:f>SUM(I14520:J14520)</x:f>
        <x:v>0.02652084</x:v>
      </x:c>
    </x:row>
    <x:row r="14521" ht="23" customHeight="1">
      <x:c r="A14521" s="2" t="str">
        <x:v>REQ-14517</x:v>
      </x:c>
      <x:c r="B14521" s="2" t="n">
        <x:v>31</x:v>
      </x:c>
      <x:c r="C14521" s="2" t="str">
        <x:v>Research</x:v>
      </x:c>
      <x:c r="D14521" s="2" t="str">
        <x:v>Swift</x:v>
      </x:c>
      <x:c r="E14521" s="16" t="n">
        <x:v>105212</x:v>
      </x:c>
      <x:c r="F14521" s="16" t="n">
        <x:v>3512</x:v>
      </x:c>
      <x:c r="G14521" s="15" t="n">
        <x:f>VLOOKUP(D14521,'Pricing'!$A$6:$E$8,5,FALSE)</x:f>
        <x:v>0.246</x:v>
      </x:c>
      <x:c r="H14521" s="15" t="n">
        <x:f>VLOOKUP(D14521,'Pricing'!$A$6:$E$8,4,FALSE)</x:f>
        <x:v>1.2</x:v>
      </x:c>
      <x:c r="I14521" s="15" t="n">
        <x:f>E14521*G14521/1000000</x:f>
        <x:v>0.025882152</x:v>
      </x:c>
      <x:c r="J14521" s="15" t="n">
        <x:f>F14521*H14521/1000000</x:f>
        <x:v>0.004214399999999999</x:v>
      </x:c>
      <x:c r="K14521" s="15" t="n">
        <x:f>SUM(I14521:J14521)</x:f>
        <x:v>0.030096552</x:v>
      </x:c>
    </x:row>
    <x:row r="14522" ht="23" customHeight="1">
      <x:c r="A14522" s="2" t="str">
        <x:v>REQ-14518</x:v>
      </x:c>
      <x:c r="B14522" s="2" t="n">
        <x:v>26</x:v>
      </x:c>
      <x:c r="C14522" s="2" t="str">
        <x:v>Support</x:v>
      </x:c>
      <x:c r="D14522" s="2" t="str">
        <x:v>Balanced</x:v>
      </x:c>
      <x:c r="E14522" s="16" t="n">
        <x:v>78387</x:v>
      </x:c>
      <x:c r="F14522" s="16" t="n">
        <x:v>1406</x:v>
      </x:c>
      <x:c r="G14522" s="15" t="n">
        <x:f>VLOOKUP(D14522,'Pricing'!$A$6:$E$8,5,FALSE)</x:f>
        <x:v>1.2300000000000002</x:v>
      </x:c>
      <x:c r="H14522" s="15" t="n">
        <x:f>VLOOKUP(D14522,'Pricing'!$A$6:$E$8,4,FALSE)</x:f>
        <x:v>6</x:v>
      </x:c>
      <x:c r="I14522" s="15" t="n">
        <x:f>E14522*G14522/1000000</x:f>
        <x:v>0.09641601000000001</x:v>
      </x:c>
      <x:c r="J14522" s="15" t="n">
        <x:f>F14522*H14522/1000000</x:f>
        <x:v>0.008436</x:v>
      </x:c>
      <x:c r="K14522" s="15" t="n">
        <x:f>SUM(I14522:J14522)</x:f>
        <x:v>0.10485201000000001</x:v>
      </x:c>
    </x:row>
    <x:row r="14523" ht="23" customHeight="1">
      <x:c r="A14523" s="2" t="str">
        <x:v>REQ-14519</x:v>
      </x:c>
      <x:c r="B14523" s="2" t="n">
        <x:v>19</x:v>
      </x:c>
      <x:c r="C14523" s="2" t="str">
        <x:v>Engineering</x:v>
      </x:c>
      <x:c r="D14523" s="2" t="str">
        <x:v>Swift</x:v>
      </x:c>
      <x:c r="E14523" s="16" t="n">
        <x:v>11724</x:v>
      </x:c>
      <x:c r="F14523" s="16" t="n">
        <x:v>2756</x:v>
      </x:c>
      <x:c r="G14523" s="15" t="n">
        <x:f>VLOOKUP(D14523,'Pricing'!$A$6:$E$8,5,FALSE)</x:f>
        <x:v>0.246</x:v>
      </x:c>
      <x:c r="H14523" s="15" t="n">
        <x:f>VLOOKUP(D14523,'Pricing'!$A$6:$E$8,4,FALSE)</x:f>
        <x:v>1.2</x:v>
      </x:c>
      <x:c r="I14523" s="15" t="n">
        <x:f>E14523*G14523/1000000</x:f>
        <x:v>0.0028841039999999997</x:v>
      </x:c>
      <x:c r="J14523" s="15" t="n">
        <x:f>F14523*H14523/1000000</x:f>
        <x:v>0.0033071999999999997</x:v>
      </x:c>
      <x:c r="K14523" s="15" t="n">
        <x:f>SUM(I14523:J14523)</x:f>
        <x:v>0.006191304</x:v>
      </x:c>
    </x:row>
    <x:row r="14524" ht="23" customHeight="1">
      <x:c r="A14524" s="2" t="str">
        <x:v>REQ-14520</x:v>
      </x:c>
      <x:c r="B14524" s="2" t="n">
        <x:v>4</x:v>
      </x:c>
      <x:c r="C14524" s="2" t="str">
        <x:v>Growth</x:v>
      </x:c>
      <x:c r="D14524" s="2" t="str">
        <x:v>Balanced</x:v>
      </x:c>
      <x:c r="E14524" s="16" t="n">
        <x:v>61842</x:v>
      </x:c>
      <x:c r="F14524" s="16" t="n">
        <x:v>1407</x:v>
      </x:c>
      <x:c r="G14524" s="15" t="n">
        <x:f>VLOOKUP(D14524,'Pricing'!$A$6:$E$8,5,FALSE)</x:f>
        <x:v>1.2300000000000002</x:v>
      </x:c>
      <x:c r="H14524" s="15" t="n">
        <x:f>VLOOKUP(D14524,'Pricing'!$A$6:$E$8,4,FALSE)</x:f>
        <x:v>6</x:v>
      </x:c>
      <x:c r="I14524" s="15" t="n">
        <x:f>E14524*G14524/1000000</x:f>
        <x:v>0.07606566000000002</x:v>
      </x:c>
      <x:c r="J14524" s="15" t="n">
        <x:f>F14524*H14524/1000000</x:f>
        <x:v>0.008442</x:v>
      </x:c>
      <x:c r="K14524" s="15" t="n">
        <x:f>SUM(I14524:J14524)</x:f>
        <x:v>0.08450766000000003</x:v>
      </x:c>
    </x:row>
    <x:row r="14525" ht="23" customHeight="1">
      <x:c r="A14525" s="2" t="str">
        <x:v>REQ-14521</x:v>
      </x:c>
      <x:c r="B14525" s="2" t="n">
        <x:v>21</x:v>
      </x:c>
      <x:c r="C14525" s="2" t="str">
        <x:v>Research</x:v>
      </x:c>
      <x:c r="D14525" s="2" t="str">
        <x:v>Balanced</x:v>
      </x:c>
      <x:c r="E14525" s="16" t="n">
        <x:v>109300</x:v>
      </x:c>
      <x:c r="F14525" s="16" t="n">
        <x:v>376</x:v>
      </x:c>
      <x:c r="G14525" s="15" t="n">
        <x:f>VLOOKUP(D14525,'Pricing'!$A$6:$E$8,5,FALSE)</x:f>
        <x:v>1.2300000000000002</x:v>
      </x:c>
      <x:c r="H14525" s="15" t="n">
        <x:f>VLOOKUP(D14525,'Pricing'!$A$6:$E$8,4,FALSE)</x:f>
        <x:v>6</x:v>
      </x:c>
      <x:c r="I14525" s="15" t="n">
        <x:f>E14525*G14525/1000000</x:f>
        <x:v>0.13443900000000003</x:v>
      </x:c>
      <x:c r="J14525" s="15" t="n">
        <x:f>F14525*H14525/1000000</x:f>
        <x:v>0.002256</x:v>
      </x:c>
      <x:c r="K14525" s="15" t="n">
        <x:f>SUM(I14525:J14525)</x:f>
        <x:v>0.13669500000000004</x:v>
      </x:c>
    </x:row>
    <x:row r="14526" ht="23" customHeight="1">
      <x:c r="A14526" s="2" t="str">
        <x:v>REQ-14522</x:v>
      </x:c>
      <x:c r="B14526" s="2" t="n">
        <x:v>10</x:v>
      </x:c>
      <x:c r="C14526" s="2" t="str">
        <x:v>Product</x:v>
      </x:c>
      <x:c r="D14526" s="2" t="str">
        <x:v>Reasoning</x:v>
      </x:c>
      <x:c r="E14526" s="16" t="n">
        <x:v>44870</x:v>
      </x:c>
      <x:c r="F14526" s="16" t="n">
        <x:v>3791</x:v>
      </x:c>
      <x:c r="G14526" s="15" t="n">
        <x:f>VLOOKUP(D14526,'Pricing'!$A$6:$E$8,5,FALSE)</x:f>
        <x:v>4.920000000000001</x:v>
      </x:c>
      <x:c r="H14526" s="15" t="n">
        <x:f>VLOOKUP(D14526,'Pricing'!$A$6:$E$8,4,FALSE)</x:f>
        <x:v>24</x:v>
      </x:c>
      <x:c r="I14526" s="15" t="n">
        <x:f>E14526*G14526/1000000</x:f>
        <x:v>0.22076040000000002</x:v>
      </x:c>
      <x:c r="J14526" s="15" t="n">
        <x:f>F14526*H14526/1000000</x:f>
        <x:v>0.090984</x:v>
      </x:c>
      <x:c r="K14526" s="15" t="n">
        <x:f>SUM(I14526:J14526)</x:f>
        <x:v>0.31174440000000003</x:v>
      </x:c>
    </x:row>
    <x:row r="14527" ht="23" customHeight="1">
      <x:c r="A14527" s="2" t="str">
        <x:v>REQ-14523</x:v>
      </x:c>
      <x:c r="B14527" s="2" t="n">
        <x:v>22</x:v>
      </x:c>
      <x:c r="C14527" s="2" t="str">
        <x:v>Research</x:v>
      </x:c>
      <x:c r="D14527" s="2" t="str">
        <x:v>Swift</x:v>
      </x:c>
      <x:c r="E14527" s="16" t="n">
        <x:v>97678</x:v>
      </x:c>
      <x:c r="F14527" s="16" t="n">
        <x:v>302</x:v>
      </x:c>
      <x:c r="G14527" s="15" t="n">
        <x:f>VLOOKUP(D14527,'Pricing'!$A$6:$E$8,5,FALSE)</x:f>
        <x:v>0.246</x:v>
      </x:c>
      <x:c r="H14527" s="15" t="n">
        <x:f>VLOOKUP(D14527,'Pricing'!$A$6:$E$8,4,FALSE)</x:f>
        <x:v>1.2</x:v>
      </x:c>
      <x:c r="I14527" s="15" t="n">
        <x:f>E14527*G14527/1000000</x:f>
        <x:v>0.024028788</x:v>
      </x:c>
      <x:c r="J14527" s="15" t="n">
        <x:f>F14527*H14527/1000000</x:f>
        <x:v>0.00036239999999999997</x:v>
      </x:c>
      <x:c r="K14527" s="15" t="n">
        <x:f>SUM(I14527:J14527)</x:f>
        <x:v>0.024391187999999998</x:v>
      </x:c>
    </x:row>
    <x:row r="14528" ht="23" customHeight="1">
      <x:c r="A14528" s="2" t="str">
        <x:v>REQ-14524</x:v>
      </x:c>
      <x:c r="B14528" s="2" t="n">
        <x:v>6</x:v>
      </x:c>
      <x:c r="C14528" s="2" t="str">
        <x:v>Support</x:v>
      </x:c>
      <x:c r="D14528" s="2" t="str">
        <x:v>Balanced</x:v>
      </x:c>
      <x:c r="E14528" s="16" t="n">
        <x:v>119565</x:v>
      </x:c>
      <x:c r="F14528" s="16" t="n">
        <x:v>2535</x:v>
      </x:c>
      <x:c r="G14528" s="15" t="n">
        <x:f>VLOOKUP(D14528,'Pricing'!$A$6:$E$8,5,FALSE)</x:f>
        <x:v>1.2300000000000002</x:v>
      </x:c>
      <x:c r="H14528" s="15" t="n">
        <x:f>VLOOKUP(D14528,'Pricing'!$A$6:$E$8,4,FALSE)</x:f>
        <x:v>6</x:v>
      </x:c>
      <x:c r="I14528" s="15" t="n">
        <x:f>E14528*G14528/1000000</x:f>
        <x:v>0.14706495</x:v>
      </x:c>
      <x:c r="J14528" s="15" t="n">
        <x:f>F14528*H14528/1000000</x:f>
        <x:v>0.01521</x:v>
      </x:c>
      <x:c r="K14528" s="15" t="n">
        <x:f>SUM(I14528:J14528)</x:f>
        <x:v>0.16227495</x:v>
      </x:c>
    </x:row>
    <x:row r="14529" ht="23" customHeight="1">
      <x:c r="A14529" s="2" t="str">
        <x:v>REQ-14525</x:v>
      </x:c>
      <x:c r="B14529" s="2" t="n">
        <x:v>7</x:v>
      </x:c>
      <x:c r="C14529" s="2" t="str">
        <x:v>Research</x:v>
      </x:c>
      <x:c r="D14529" s="2" t="str">
        <x:v>Swift</x:v>
      </x:c>
      <x:c r="E14529" s="16" t="n">
        <x:v>46675</x:v>
      </x:c>
      <x:c r="F14529" s="16" t="n">
        <x:v>2461</x:v>
      </x:c>
      <x:c r="G14529" s="15" t="n">
        <x:f>VLOOKUP(D14529,'Pricing'!$A$6:$E$8,5,FALSE)</x:f>
        <x:v>0.246</x:v>
      </x:c>
      <x:c r="H14529" s="15" t="n">
        <x:f>VLOOKUP(D14529,'Pricing'!$A$6:$E$8,4,FALSE)</x:f>
        <x:v>1.2</x:v>
      </x:c>
      <x:c r="I14529" s="15" t="n">
        <x:f>E14529*G14529/1000000</x:f>
        <x:v>0.011482049999999999</x:v>
      </x:c>
      <x:c r="J14529" s="15" t="n">
        <x:f>F14529*H14529/1000000</x:f>
        <x:v>0.0029532</x:v>
      </x:c>
      <x:c r="K14529" s="15" t="n">
        <x:f>SUM(I14529:J14529)</x:f>
        <x:v>0.014435249999999998</x:v>
      </x:c>
    </x:row>
    <x:row r="14530" ht="23" customHeight="1">
      <x:c r="A14530" s="2" t="str">
        <x:v>REQ-14526</x:v>
      </x:c>
      <x:c r="B14530" s="2" t="n">
        <x:v>16</x:v>
      </x:c>
      <x:c r="C14530" s="2" t="str">
        <x:v>Support</x:v>
      </x:c>
      <x:c r="D14530" s="2" t="str">
        <x:v>Balanced</x:v>
      </x:c>
      <x:c r="E14530" s="16" t="n">
        <x:v>97884</x:v>
      </x:c>
      <x:c r="F14530" s="16" t="n">
        <x:v>794</x:v>
      </x:c>
      <x:c r="G14530" s="15" t="n">
        <x:f>VLOOKUP(D14530,'Pricing'!$A$6:$E$8,5,FALSE)</x:f>
        <x:v>1.2300000000000002</x:v>
      </x:c>
      <x:c r="H14530" s="15" t="n">
        <x:f>VLOOKUP(D14530,'Pricing'!$A$6:$E$8,4,FALSE)</x:f>
        <x:v>6</x:v>
      </x:c>
      <x:c r="I14530" s="15" t="n">
        <x:f>E14530*G14530/1000000</x:f>
        <x:v>0.12039732000000002</x:v>
      </x:c>
      <x:c r="J14530" s="15" t="n">
        <x:f>F14530*H14530/1000000</x:f>
        <x:v>0.004764</x:v>
      </x:c>
      <x:c r="K14530" s="15" t="n">
        <x:f>SUM(I14530:J14530)</x:f>
        <x:v>0.12516132000000002</x:v>
      </x:c>
    </x:row>
    <x:row r="14531" ht="23" customHeight="1">
      <x:c r="A14531" s="2" t="str">
        <x:v>REQ-14527</x:v>
      </x:c>
      <x:c r="B14531" s="2" t="n">
        <x:v>26</x:v>
      </x:c>
      <x:c r="C14531" s="2" t="str">
        <x:v>Operations</x:v>
      </x:c>
      <x:c r="D14531" s="2" t="str">
        <x:v>Balanced</x:v>
      </x:c>
      <x:c r="E14531" s="16" t="n">
        <x:v>59713</x:v>
      </x:c>
      <x:c r="F14531" s="16" t="n">
        <x:v>3024</x:v>
      </x:c>
      <x:c r="G14531" s="15" t="n">
        <x:f>VLOOKUP(D14531,'Pricing'!$A$6:$E$8,5,FALSE)</x:f>
        <x:v>1.2300000000000002</x:v>
      </x:c>
      <x:c r="H14531" s="15" t="n">
        <x:f>VLOOKUP(D14531,'Pricing'!$A$6:$E$8,4,FALSE)</x:f>
        <x:v>6</x:v>
      </x:c>
      <x:c r="I14531" s="15" t="n">
        <x:f>E14531*G14531/1000000</x:f>
        <x:v>0.07344699</x:v>
      </x:c>
      <x:c r="J14531" s="15" t="n">
        <x:f>F14531*H14531/1000000</x:f>
        <x:v>0.018144</x:v>
      </x:c>
      <x:c r="K14531" s="15" t="n">
        <x:f>SUM(I14531:J14531)</x:f>
        <x:v>0.09159099000000001</x:v>
      </x:c>
    </x:row>
    <x:row r="14532" ht="23" customHeight="1">
      <x:c r="A14532" s="2" t="str">
        <x:v>REQ-14528</x:v>
      </x:c>
      <x:c r="B14532" s="2" t="n">
        <x:v>4</x:v>
      </x:c>
      <x:c r="C14532" s="2" t="str">
        <x:v>Growth</x:v>
      </x:c>
      <x:c r="D14532" s="2" t="str">
        <x:v>Swift</x:v>
      </x:c>
      <x:c r="E14532" s="16" t="n">
        <x:v>13086</x:v>
      </x:c>
      <x:c r="F14532" s="16" t="n">
        <x:v>2214</x:v>
      </x:c>
      <x:c r="G14532" s="15" t="n">
        <x:f>VLOOKUP(D14532,'Pricing'!$A$6:$E$8,5,FALSE)</x:f>
        <x:v>0.246</x:v>
      </x:c>
      <x:c r="H14532" s="15" t="n">
        <x:f>VLOOKUP(D14532,'Pricing'!$A$6:$E$8,4,FALSE)</x:f>
        <x:v>1.2</x:v>
      </x:c>
      <x:c r="I14532" s="15" t="n">
        <x:f>E14532*G14532/1000000</x:f>
        <x:v>0.003219156</x:v>
      </x:c>
      <x:c r="J14532" s="15" t="n">
        <x:f>F14532*H14532/1000000</x:f>
        <x:v>0.0026567999999999995</x:v>
      </x:c>
      <x:c r="K14532" s="15" t="n">
        <x:f>SUM(I14532:J14532)</x:f>
        <x:v>0.005875956</x:v>
      </x:c>
    </x:row>
    <x:row r="14533" ht="23" customHeight="1">
      <x:c r="A14533" s="2" t="str">
        <x:v>REQ-14529</x:v>
      </x:c>
      <x:c r="B14533" s="2" t="n">
        <x:v>13</x:v>
      </x:c>
      <x:c r="C14533" s="2" t="str">
        <x:v>Engineering</x:v>
      </x:c>
      <x:c r="D14533" s="2" t="str">
        <x:v>Swift</x:v>
      </x:c>
      <x:c r="E14533" s="16" t="n">
        <x:v>5863</x:v>
      </x:c>
      <x:c r="F14533" s="16" t="n">
        <x:v>3226</x:v>
      </x:c>
      <x:c r="G14533" s="15" t="n">
        <x:f>VLOOKUP(D14533,'Pricing'!$A$6:$E$8,5,FALSE)</x:f>
        <x:v>0.246</x:v>
      </x:c>
      <x:c r="H14533" s="15" t="n">
        <x:f>VLOOKUP(D14533,'Pricing'!$A$6:$E$8,4,FALSE)</x:f>
        <x:v>1.2</x:v>
      </x:c>
      <x:c r="I14533" s="15" t="n">
        <x:f>E14533*G14533/1000000</x:f>
        <x:v>0.001442298</x:v>
      </x:c>
      <x:c r="J14533" s="15" t="n">
        <x:f>F14533*H14533/1000000</x:f>
        <x:v>0.0038712</x:v>
      </x:c>
      <x:c r="K14533" s="15" t="n">
        <x:f>SUM(I14533:J14533)</x:f>
        <x:v>0.005313498</x:v>
      </x:c>
    </x:row>
    <x:row r="14534" ht="23" customHeight="1">
      <x:c r="A14534" s="2" t="str">
        <x:v>REQ-14530</x:v>
      </x:c>
      <x:c r="B14534" s="2" t="n">
        <x:v>25</x:v>
      </x:c>
      <x:c r="C14534" s="2" t="str">
        <x:v>Growth</x:v>
      </x:c>
      <x:c r="D14534" s="2" t="str">
        <x:v>Swift</x:v>
      </x:c>
      <x:c r="E14534" s="16" t="n">
        <x:v>92654</x:v>
      </x:c>
      <x:c r="F14534" s="16" t="n">
        <x:v>1959</x:v>
      </x:c>
      <x:c r="G14534" s="15" t="n">
        <x:f>VLOOKUP(D14534,'Pricing'!$A$6:$E$8,5,FALSE)</x:f>
        <x:v>0.246</x:v>
      </x:c>
      <x:c r="H14534" s="15" t="n">
        <x:f>VLOOKUP(D14534,'Pricing'!$A$6:$E$8,4,FALSE)</x:f>
        <x:v>1.2</x:v>
      </x:c>
      <x:c r="I14534" s="15" t="n">
        <x:f>E14534*G14534/1000000</x:f>
        <x:v>0.022792884</x:v>
      </x:c>
      <x:c r="J14534" s="15" t="n">
        <x:f>F14534*H14534/1000000</x:f>
        <x:v>0.0023507999999999997</x:v>
      </x:c>
      <x:c r="K14534" s="15" t="n">
        <x:f>SUM(I14534:J14534)</x:f>
        <x:v>0.025143684</x:v>
      </x:c>
    </x:row>
    <x:row r="14535" ht="23" customHeight="1">
      <x:c r="A14535" s="2" t="str">
        <x:v>REQ-14531</x:v>
      </x:c>
      <x:c r="B14535" s="2" t="n">
        <x:v>24</x:v>
      </x:c>
      <x:c r="C14535" s="2" t="str">
        <x:v>Operations</x:v>
      </x:c>
      <x:c r="D14535" s="2" t="str">
        <x:v>Balanced</x:v>
      </x:c>
      <x:c r="E14535" s="16" t="n">
        <x:v>41931</x:v>
      </x:c>
      <x:c r="F14535" s="16" t="n">
        <x:v>3326</x:v>
      </x:c>
      <x:c r="G14535" s="15" t="n">
        <x:f>VLOOKUP(D14535,'Pricing'!$A$6:$E$8,5,FALSE)</x:f>
        <x:v>1.2300000000000002</x:v>
      </x:c>
      <x:c r="H14535" s="15" t="n">
        <x:f>VLOOKUP(D14535,'Pricing'!$A$6:$E$8,4,FALSE)</x:f>
        <x:v>6</x:v>
      </x:c>
      <x:c r="I14535" s="15" t="n">
        <x:f>E14535*G14535/1000000</x:f>
        <x:v>0.05157513000000001</x:v>
      </x:c>
      <x:c r="J14535" s="15" t="n">
        <x:f>F14535*H14535/1000000</x:f>
        <x:v>0.019956</x:v>
      </x:c>
      <x:c r="K14535" s="15" t="n">
        <x:f>SUM(I14535:J14535)</x:f>
        <x:v>0.07153113000000001</x:v>
      </x:c>
    </x:row>
    <x:row r="14536" ht="23" customHeight="1">
      <x:c r="A14536" s="2" t="str">
        <x:v>REQ-14532</x:v>
      </x:c>
      <x:c r="B14536" s="2" t="n">
        <x:v>25</x:v>
      </x:c>
      <x:c r="C14536" s="2" t="str">
        <x:v>Support</x:v>
      </x:c>
      <x:c r="D14536" s="2" t="str">
        <x:v>Reasoning</x:v>
      </x:c>
      <x:c r="E14536" s="16" t="n">
        <x:v>16271</x:v>
      </x:c>
      <x:c r="F14536" s="16" t="n">
        <x:v>2989</x:v>
      </x:c>
      <x:c r="G14536" s="15" t="n">
        <x:f>VLOOKUP(D14536,'Pricing'!$A$6:$E$8,5,FALSE)</x:f>
        <x:v>4.920000000000001</x:v>
      </x:c>
      <x:c r="H14536" s="15" t="n">
        <x:f>VLOOKUP(D14536,'Pricing'!$A$6:$E$8,4,FALSE)</x:f>
        <x:v>24</x:v>
      </x:c>
      <x:c r="I14536" s="15" t="n">
        <x:f>E14536*G14536/1000000</x:f>
        <x:v>0.08005332000000001</x:v>
      </x:c>
      <x:c r="J14536" s="15" t="n">
        <x:f>F14536*H14536/1000000</x:f>
        <x:v>0.071736</x:v>
      </x:c>
      <x:c r="K14536" s="15" t="n">
        <x:f>SUM(I14536:J14536)</x:f>
        <x:v>0.15178932</x:v>
      </x:c>
    </x:row>
    <x:row r="14537" ht="23" customHeight="1">
      <x:c r="A14537" s="2" t="str">
        <x:v>REQ-14533</x:v>
      </x:c>
      <x:c r="B14537" s="2" t="n">
        <x:v>4</x:v>
      </x:c>
      <x:c r="C14537" s="2" t="str">
        <x:v>Operations</x:v>
      </x:c>
      <x:c r="D14537" s="2" t="str">
        <x:v>Swift</x:v>
      </x:c>
      <x:c r="E14537" s="16" t="n">
        <x:v>20754</x:v>
      </x:c>
      <x:c r="F14537" s="16" t="n">
        <x:v>3511</x:v>
      </x:c>
      <x:c r="G14537" s="15" t="n">
        <x:f>VLOOKUP(D14537,'Pricing'!$A$6:$E$8,5,FALSE)</x:f>
        <x:v>0.246</x:v>
      </x:c>
      <x:c r="H14537" s="15" t="n">
        <x:f>VLOOKUP(D14537,'Pricing'!$A$6:$E$8,4,FALSE)</x:f>
        <x:v>1.2</x:v>
      </x:c>
      <x:c r="I14537" s="15" t="n">
        <x:f>E14537*G14537/1000000</x:f>
        <x:v>0.005105484</x:v>
      </x:c>
      <x:c r="J14537" s="15" t="n">
        <x:f>F14537*H14537/1000000</x:f>
        <x:v>0.004213199999999999</x:v>
      </x:c>
      <x:c r="K14537" s="15" t="n">
        <x:f>SUM(I14537:J14537)</x:f>
        <x:v>0.009318684</x:v>
      </x:c>
    </x:row>
    <x:row r="14538" ht="23" customHeight="1">
      <x:c r="A14538" s="2" t="str">
        <x:v>REQ-14534</x:v>
      </x:c>
      <x:c r="B14538" s="2" t="n">
        <x:v>21</x:v>
      </x:c>
      <x:c r="C14538" s="2" t="str">
        <x:v>Product</x:v>
      </x:c>
      <x:c r="D14538" s="2" t="str">
        <x:v>Reasoning</x:v>
      </x:c>
      <x:c r="E14538" s="16" t="n">
        <x:v>27275</x:v>
      </x:c>
      <x:c r="F14538" s="16" t="n">
        <x:v>483</x:v>
      </x:c>
      <x:c r="G14538" s="15" t="n">
        <x:f>VLOOKUP(D14538,'Pricing'!$A$6:$E$8,5,FALSE)</x:f>
        <x:v>4.920000000000001</x:v>
      </x:c>
      <x:c r="H14538" s="15" t="n">
        <x:f>VLOOKUP(D14538,'Pricing'!$A$6:$E$8,4,FALSE)</x:f>
        <x:v>24</x:v>
      </x:c>
      <x:c r="I14538" s="15" t="n">
        <x:f>E14538*G14538/1000000</x:f>
        <x:v>0.13419300000000003</x:v>
      </x:c>
      <x:c r="J14538" s="15" t="n">
        <x:f>F14538*H14538/1000000</x:f>
        <x:v>0.011592</x:v>
      </x:c>
      <x:c r="K14538" s="15" t="n">
        <x:f>SUM(I14538:J14538)</x:f>
        <x:v>0.14578500000000003</x:v>
      </x:c>
    </x:row>
    <x:row r="14539" ht="23" customHeight="1">
      <x:c r="A14539" s="2" t="str">
        <x:v>REQ-14535</x:v>
      </x:c>
      <x:c r="B14539" s="2" t="n">
        <x:v>4</x:v>
      </x:c>
      <x:c r="C14539" s="2" t="str">
        <x:v>Engineering</x:v>
      </x:c>
      <x:c r="D14539" s="2" t="str">
        <x:v>Swift</x:v>
      </x:c>
      <x:c r="E14539" s="16" t="n">
        <x:v>35093</x:v>
      </x:c>
      <x:c r="F14539" s="16" t="n">
        <x:v>532</x:v>
      </x:c>
      <x:c r="G14539" s="15" t="n">
        <x:f>VLOOKUP(D14539,'Pricing'!$A$6:$E$8,5,FALSE)</x:f>
        <x:v>0.246</x:v>
      </x:c>
      <x:c r="H14539" s="15" t="n">
        <x:f>VLOOKUP(D14539,'Pricing'!$A$6:$E$8,4,FALSE)</x:f>
        <x:v>1.2</x:v>
      </x:c>
      <x:c r="I14539" s="15" t="n">
        <x:f>E14539*G14539/1000000</x:f>
        <x:v>0.008632878</x:v>
      </x:c>
      <x:c r="J14539" s="15" t="n">
        <x:f>F14539*H14539/1000000</x:f>
        <x:v>0.0006384</x:v>
      </x:c>
      <x:c r="K14539" s="15" t="n">
        <x:f>SUM(I14539:J14539)</x:f>
        <x:v>0.009271278</x:v>
      </x:c>
    </x:row>
    <x:row r="14540" ht="23" customHeight="1">
      <x:c r="A14540" s="2" t="str">
        <x:v>REQ-14536</x:v>
      </x:c>
      <x:c r="B14540" s="2" t="n">
        <x:v>6</x:v>
      </x:c>
      <x:c r="C14540" s="2" t="str">
        <x:v>Support</x:v>
      </x:c>
      <x:c r="D14540" s="2" t="str">
        <x:v>Reasoning</x:v>
      </x:c>
      <x:c r="E14540" s="16" t="n">
        <x:v>96817</x:v>
      </x:c>
      <x:c r="F14540" s="16" t="n">
        <x:v>3050</x:v>
      </x:c>
      <x:c r="G14540" s="15" t="n">
        <x:f>VLOOKUP(D14540,'Pricing'!$A$6:$E$8,5,FALSE)</x:f>
        <x:v>4.920000000000001</x:v>
      </x:c>
      <x:c r="H14540" s="15" t="n">
        <x:f>VLOOKUP(D14540,'Pricing'!$A$6:$E$8,4,FALSE)</x:f>
        <x:v>24</x:v>
      </x:c>
      <x:c r="I14540" s="15" t="n">
        <x:f>E14540*G14540/1000000</x:f>
        <x:v>0.47633964000000006</x:v>
      </x:c>
      <x:c r="J14540" s="15" t="n">
        <x:f>F14540*H14540/1000000</x:f>
        <x:v>0.0732</x:v>
      </x:c>
      <x:c r="K14540" s="15" t="n">
        <x:f>SUM(I14540:J14540)</x:f>
        <x:v>0.5495396400000001</x:v>
      </x:c>
    </x:row>
    <x:row r="14541" ht="23" customHeight="1">
      <x:c r="A14541" s="2" t="str">
        <x:v>REQ-14537</x:v>
      </x:c>
      <x:c r="B14541" s="2" t="n">
        <x:v>17</x:v>
      </x:c>
      <x:c r="C14541" s="2" t="str">
        <x:v>Engineering</x:v>
      </x:c>
      <x:c r="D14541" s="2" t="str">
        <x:v>Balanced</x:v>
      </x:c>
      <x:c r="E14541" s="16" t="n">
        <x:v>119000</x:v>
      </x:c>
      <x:c r="F14541" s="16" t="n">
        <x:v>3910</x:v>
      </x:c>
      <x:c r="G14541" s="15" t="n">
        <x:f>VLOOKUP(D14541,'Pricing'!$A$6:$E$8,5,FALSE)</x:f>
        <x:v>1.2300000000000002</x:v>
      </x:c>
      <x:c r="H14541" s="15" t="n">
        <x:f>VLOOKUP(D14541,'Pricing'!$A$6:$E$8,4,FALSE)</x:f>
        <x:v>6</x:v>
      </x:c>
      <x:c r="I14541" s="15" t="n">
        <x:f>E14541*G14541/1000000</x:f>
        <x:v>0.14637000000000003</x:v>
      </x:c>
      <x:c r="J14541" s="15" t="n">
        <x:f>F14541*H14541/1000000</x:f>
        <x:v>0.02346</x:v>
      </x:c>
      <x:c r="K14541" s="15" t="n">
        <x:f>SUM(I14541:J14541)</x:f>
        <x:v>0.16983000000000004</x:v>
      </x:c>
    </x:row>
    <x:row r="14542" ht="23" customHeight="1">
      <x:c r="A14542" s="2" t="str">
        <x:v>REQ-14538</x:v>
      </x:c>
      <x:c r="B14542" s="2" t="n">
        <x:v>11</x:v>
      </x:c>
      <x:c r="C14542" s="2" t="str">
        <x:v>Product</x:v>
      </x:c>
      <x:c r="D14542" s="2" t="str">
        <x:v>Balanced</x:v>
      </x:c>
      <x:c r="E14542" s="16" t="n">
        <x:v>30460</x:v>
      </x:c>
      <x:c r="F14542" s="16" t="n">
        <x:v>1050</x:v>
      </x:c>
      <x:c r="G14542" s="15" t="n">
        <x:f>VLOOKUP(D14542,'Pricing'!$A$6:$E$8,5,FALSE)</x:f>
        <x:v>1.2300000000000002</x:v>
      </x:c>
      <x:c r="H14542" s="15" t="n">
        <x:f>VLOOKUP(D14542,'Pricing'!$A$6:$E$8,4,FALSE)</x:f>
        <x:v>6</x:v>
      </x:c>
      <x:c r="I14542" s="15" t="n">
        <x:f>E14542*G14542/1000000</x:f>
        <x:v>0.0374658</x:v>
      </x:c>
      <x:c r="J14542" s="15" t="n">
        <x:f>F14542*H14542/1000000</x:f>
        <x:v>0.0063</x:v>
      </x:c>
      <x:c r="K14542" s="15" t="n">
        <x:f>SUM(I14542:J14542)</x:f>
        <x:v>0.0437658</x:v>
      </x:c>
    </x:row>
    <x:row r="14543" ht="23" customHeight="1">
      <x:c r="A14543" s="2" t="str">
        <x:v>REQ-14539</x:v>
      </x:c>
      <x:c r="B14543" s="2" t="n">
        <x:v>4</x:v>
      </x:c>
      <x:c r="C14543" s="2" t="str">
        <x:v>Operations</x:v>
      </x:c>
      <x:c r="D14543" s="2" t="str">
        <x:v>Balanced</x:v>
      </x:c>
      <x:c r="E14543" s="16" t="n">
        <x:v>9014</x:v>
      </x:c>
      <x:c r="F14543" s="16" t="n">
        <x:v>1501</x:v>
      </x:c>
      <x:c r="G14543" s="15" t="n">
        <x:f>VLOOKUP(D14543,'Pricing'!$A$6:$E$8,5,FALSE)</x:f>
        <x:v>1.2300000000000002</x:v>
      </x:c>
      <x:c r="H14543" s="15" t="n">
        <x:f>VLOOKUP(D14543,'Pricing'!$A$6:$E$8,4,FALSE)</x:f>
        <x:v>6</x:v>
      </x:c>
      <x:c r="I14543" s="15" t="n">
        <x:f>E14543*G14543/1000000</x:f>
        <x:v>0.011087220000000002</x:v>
      </x:c>
      <x:c r="J14543" s="15" t="n">
        <x:f>F14543*H14543/1000000</x:f>
        <x:v>0.009006</x:v>
      </x:c>
      <x:c r="K14543" s="15" t="n">
        <x:f>SUM(I14543:J14543)</x:f>
        <x:v>0.020093220000000002</x:v>
      </x:c>
    </x:row>
    <x:row r="14544" ht="23" customHeight="1">
      <x:c r="A14544" s="2" t="str">
        <x:v>REQ-14540</x:v>
      </x:c>
      <x:c r="B14544" s="2" t="n">
        <x:v>17</x:v>
      </x:c>
      <x:c r="C14544" s="2" t="str">
        <x:v>Product</x:v>
      </x:c>
      <x:c r="D14544" s="2" t="str">
        <x:v>Balanced</x:v>
      </x:c>
      <x:c r="E14544" s="16" t="n">
        <x:v>68548</x:v>
      </x:c>
      <x:c r="F14544" s="16" t="n">
        <x:v>1089</x:v>
      </x:c>
      <x:c r="G14544" s="15" t="n">
        <x:f>VLOOKUP(D14544,'Pricing'!$A$6:$E$8,5,FALSE)</x:f>
        <x:v>1.2300000000000002</x:v>
      </x:c>
      <x:c r="H14544" s="15" t="n">
        <x:f>VLOOKUP(D14544,'Pricing'!$A$6:$E$8,4,FALSE)</x:f>
        <x:v>6</x:v>
      </x:c>
      <x:c r="I14544" s="15" t="n">
        <x:f>E14544*G14544/1000000</x:f>
        <x:v>0.08431404</x:v>
      </x:c>
      <x:c r="J14544" s="15" t="n">
        <x:f>F14544*H14544/1000000</x:f>
        <x:v>0.006534</x:v>
      </x:c>
      <x:c r="K14544" s="15" t="n">
        <x:f>SUM(I14544:J14544)</x:f>
        <x:v>0.09084804</x:v>
      </x:c>
    </x:row>
    <x:row r="14545" ht="23" customHeight="1">
      <x:c r="A14545" s="2" t="str">
        <x:v>REQ-14541</x:v>
      </x:c>
      <x:c r="B14545" s="2" t="n">
        <x:v>11</x:v>
      </x:c>
      <x:c r="C14545" s="2" t="str">
        <x:v>Operations</x:v>
      </x:c>
      <x:c r="D14545" s="2" t="str">
        <x:v>Balanced</x:v>
      </x:c>
      <x:c r="E14545" s="16" t="n">
        <x:v>45728</x:v>
      </x:c>
      <x:c r="F14545" s="16" t="n">
        <x:v>1368</x:v>
      </x:c>
      <x:c r="G14545" s="15" t="n">
        <x:f>VLOOKUP(D14545,'Pricing'!$A$6:$E$8,5,FALSE)</x:f>
        <x:v>1.2300000000000002</x:v>
      </x:c>
      <x:c r="H14545" s="15" t="n">
        <x:f>VLOOKUP(D14545,'Pricing'!$A$6:$E$8,4,FALSE)</x:f>
        <x:v>6</x:v>
      </x:c>
      <x:c r="I14545" s="15" t="n">
        <x:f>E14545*G14545/1000000</x:f>
        <x:v>0.05624544000000001</x:v>
      </x:c>
      <x:c r="J14545" s="15" t="n">
        <x:f>F14545*H14545/1000000</x:f>
        <x:v>0.008208</x:v>
      </x:c>
      <x:c r="K14545" s="15" t="n">
        <x:f>SUM(I14545:J14545)</x:f>
        <x:v>0.06445344</x:v>
      </x:c>
    </x:row>
    <x:row r="14546" ht="23" customHeight="1">
      <x:c r="A14546" s="2" t="str">
        <x:v>REQ-14542</x:v>
      </x:c>
      <x:c r="B14546" s="2" t="n">
        <x:v>2</x:v>
      </x:c>
      <x:c r="C14546" s="2" t="str">
        <x:v>Growth</x:v>
      </x:c>
      <x:c r="D14546" s="2" t="str">
        <x:v>Balanced</x:v>
      </x:c>
      <x:c r="E14546" s="16" t="n">
        <x:v>19394</x:v>
      </x:c>
      <x:c r="F14546" s="16" t="n">
        <x:v>665</x:v>
      </x:c>
      <x:c r="G14546" s="15" t="n">
        <x:f>VLOOKUP(D14546,'Pricing'!$A$6:$E$8,5,FALSE)</x:f>
        <x:v>1.2300000000000002</x:v>
      </x:c>
      <x:c r="H14546" s="15" t="n">
        <x:f>VLOOKUP(D14546,'Pricing'!$A$6:$E$8,4,FALSE)</x:f>
        <x:v>6</x:v>
      </x:c>
      <x:c r="I14546" s="15" t="n">
        <x:f>E14546*G14546/1000000</x:f>
        <x:v>0.023854620000000003</x:v>
      </x:c>
      <x:c r="J14546" s="15" t="n">
        <x:f>F14546*H14546/1000000</x:f>
        <x:v>0.00399</x:v>
      </x:c>
      <x:c r="K14546" s="15" t="n">
        <x:f>SUM(I14546:J14546)</x:f>
        <x:v>0.027844620000000004</x:v>
      </x:c>
    </x:row>
    <x:row r="14547" ht="23" customHeight="1">
      <x:c r="A14547" s="2" t="str">
        <x:v>REQ-14543</x:v>
      </x:c>
      <x:c r="B14547" s="2" t="n">
        <x:v>19</x:v>
      </x:c>
      <x:c r="C14547" s="2" t="str">
        <x:v>Research</x:v>
      </x:c>
      <x:c r="D14547" s="2" t="str">
        <x:v>Swift</x:v>
      </x:c>
      <x:c r="E14547" s="16" t="n">
        <x:v>34008</x:v>
      </x:c>
      <x:c r="F14547" s="16" t="n">
        <x:v>3200</x:v>
      </x:c>
      <x:c r="G14547" s="15" t="n">
        <x:f>VLOOKUP(D14547,'Pricing'!$A$6:$E$8,5,FALSE)</x:f>
        <x:v>0.246</x:v>
      </x:c>
      <x:c r="H14547" s="15" t="n">
        <x:f>VLOOKUP(D14547,'Pricing'!$A$6:$E$8,4,FALSE)</x:f>
        <x:v>1.2</x:v>
      </x:c>
      <x:c r="I14547" s="15" t="n">
        <x:f>E14547*G14547/1000000</x:f>
        <x:v>0.008365968000000001</x:v>
      </x:c>
      <x:c r="J14547" s="15" t="n">
        <x:f>F14547*H14547/1000000</x:f>
        <x:v>0.00384</x:v>
      </x:c>
      <x:c r="K14547" s="15" t="n">
        <x:f>SUM(I14547:J14547)</x:f>
        <x:v>0.012205968000000001</x:v>
      </x:c>
    </x:row>
    <x:row r="14548" ht="23" customHeight="1">
      <x:c r="A14548" s="2" t="str">
        <x:v>REQ-14544</x:v>
      </x:c>
      <x:c r="B14548" s="2" t="n">
        <x:v>1</x:v>
      </x:c>
      <x:c r="C14548" s="2" t="str">
        <x:v>Product</x:v>
      </x:c>
      <x:c r="D14548" s="2" t="str">
        <x:v>Balanced</x:v>
      </x:c>
      <x:c r="E14548" s="16" t="n">
        <x:v>74853</x:v>
      </x:c>
      <x:c r="F14548" s="16" t="n">
        <x:v>3622</x:v>
      </x:c>
      <x:c r="G14548" s="15" t="n">
        <x:f>VLOOKUP(D14548,'Pricing'!$A$6:$E$8,5,FALSE)</x:f>
        <x:v>1.2300000000000002</x:v>
      </x:c>
      <x:c r="H14548" s="15" t="n">
        <x:f>VLOOKUP(D14548,'Pricing'!$A$6:$E$8,4,FALSE)</x:f>
        <x:v>6</x:v>
      </x:c>
      <x:c r="I14548" s="15" t="n">
        <x:f>E14548*G14548/1000000</x:f>
        <x:v>0.09206919000000002</x:v>
      </x:c>
      <x:c r="J14548" s="15" t="n">
        <x:f>F14548*H14548/1000000</x:f>
        <x:v>0.021732</x:v>
      </x:c>
      <x:c r="K14548" s="15" t="n">
        <x:f>SUM(I14548:J14548)</x:f>
        <x:v>0.11380119000000002</x:v>
      </x:c>
    </x:row>
    <x:row r="14549" ht="23" customHeight="1">
      <x:c r="A14549" s="2" t="str">
        <x:v>REQ-14545</x:v>
      </x:c>
      <x:c r="B14549" s="2" t="n">
        <x:v>25</x:v>
      </x:c>
      <x:c r="C14549" s="2" t="str">
        <x:v>Engineering</x:v>
      </x:c>
      <x:c r="D14549" s="2" t="str">
        <x:v>Balanced</x:v>
      </x:c>
      <x:c r="E14549" s="16" t="n">
        <x:v>103903</x:v>
      </x:c>
      <x:c r="F14549" s="16" t="n">
        <x:v>1983</x:v>
      </x:c>
      <x:c r="G14549" s="15" t="n">
        <x:f>VLOOKUP(D14549,'Pricing'!$A$6:$E$8,5,FALSE)</x:f>
        <x:v>1.2300000000000002</x:v>
      </x:c>
      <x:c r="H14549" s="15" t="n">
        <x:f>VLOOKUP(D14549,'Pricing'!$A$6:$E$8,4,FALSE)</x:f>
        <x:v>6</x:v>
      </x:c>
      <x:c r="I14549" s="15" t="n">
        <x:f>E14549*G14549/1000000</x:f>
        <x:v>0.12780069000000002</x:v>
      </x:c>
      <x:c r="J14549" s="15" t="n">
        <x:f>F14549*H14549/1000000</x:f>
        <x:v>0.011898</x:v>
      </x:c>
      <x:c r="K14549" s="15" t="n">
        <x:f>SUM(I14549:J14549)</x:f>
        <x:v>0.13969869000000001</x:v>
      </x:c>
    </x:row>
    <x:row r="14550" ht="23" customHeight="1">
      <x:c r="A14550" s="2" t="str">
        <x:v>REQ-14546</x:v>
      </x:c>
      <x:c r="B14550" s="2" t="n">
        <x:v>14</x:v>
      </x:c>
      <x:c r="C14550" s="2" t="str">
        <x:v>Support</x:v>
      </x:c>
      <x:c r="D14550" s="2" t="str">
        <x:v>Swift</x:v>
      </x:c>
      <x:c r="E14550" s="16" t="n">
        <x:v>7036</x:v>
      </x:c>
      <x:c r="F14550" s="16" t="n">
        <x:v>2675</x:v>
      </x:c>
      <x:c r="G14550" s="15" t="n">
        <x:f>VLOOKUP(D14550,'Pricing'!$A$6:$E$8,5,FALSE)</x:f>
        <x:v>0.246</x:v>
      </x:c>
      <x:c r="H14550" s="15" t="n">
        <x:f>VLOOKUP(D14550,'Pricing'!$A$6:$E$8,4,FALSE)</x:f>
        <x:v>1.2</x:v>
      </x:c>
      <x:c r="I14550" s="15" t="n">
        <x:f>E14550*G14550/1000000</x:f>
        <x:v>0.001730856</x:v>
      </x:c>
      <x:c r="J14550" s="15" t="n">
        <x:f>F14550*H14550/1000000</x:f>
        <x:v>0.00321</x:v>
      </x:c>
      <x:c r="K14550" s="15" t="n">
        <x:f>SUM(I14550:J14550)</x:f>
        <x:v>0.004940856</x:v>
      </x:c>
    </x:row>
    <x:row r="14551" ht="23" customHeight="1">
      <x:c r="A14551" s="2" t="str">
        <x:v>REQ-14547</x:v>
      </x:c>
      <x:c r="B14551" s="2" t="n">
        <x:v>29</x:v>
      </x:c>
      <x:c r="C14551" s="2" t="str">
        <x:v>Research</x:v>
      </x:c>
      <x:c r="D14551" s="2" t="str">
        <x:v>Swift</x:v>
      </x:c>
      <x:c r="E14551" s="16" t="n">
        <x:v>32995</x:v>
      </x:c>
      <x:c r="F14551" s="16" t="n">
        <x:v>3092</x:v>
      </x:c>
      <x:c r="G14551" s="15" t="n">
        <x:f>VLOOKUP(D14551,'Pricing'!$A$6:$E$8,5,FALSE)</x:f>
        <x:v>0.246</x:v>
      </x:c>
      <x:c r="H14551" s="15" t="n">
        <x:f>VLOOKUP(D14551,'Pricing'!$A$6:$E$8,4,FALSE)</x:f>
        <x:v>1.2</x:v>
      </x:c>
      <x:c r="I14551" s="15" t="n">
        <x:f>E14551*G14551/1000000</x:f>
        <x:v>0.008116769999999999</x:v>
      </x:c>
      <x:c r="J14551" s="15" t="n">
        <x:f>F14551*H14551/1000000</x:f>
        <x:v>0.0037103999999999995</x:v>
      </x:c>
      <x:c r="K14551" s="15" t="n">
        <x:f>SUM(I14551:J14551)</x:f>
        <x:v>0.011827169999999998</x:v>
      </x:c>
    </x:row>
    <x:row r="14552" ht="23" customHeight="1">
      <x:c r="A14552" s="2" t="str">
        <x:v>REQ-14548</x:v>
      </x:c>
      <x:c r="B14552" s="2" t="n">
        <x:v>20</x:v>
      </x:c>
      <x:c r="C14552" s="2" t="str">
        <x:v>Growth</x:v>
      </x:c>
      <x:c r="D14552" s="2" t="str">
        <x:v>Reasoning</x:v>
      </x:c>
      <x:c r="E14552" s="16" t="n">
        <x:v>55684</x:v>
      </x:c>
      <x:c r="F14552" s="16" t="n">
        <x:v>358</x:v>
      </x:c>
      <x:c r="G14552" s="15" t="n">
        <x:f>VLOOKUP(D14552,'Pricing'!$A$6:$E$8,5,FALSE)</x:f>
        <x:v>4.920000000000001</x:v>
      </x:c>
      <x:c r="H14552" s="15" t="n">
        <x:f>VLOOKUP(D14552,'Pricing'!$A$6:$E$8,4,FALSE)</x:f>
        <x:v>24</x:v>
      </x:c>
      <x:c r="I14552" s="15" t="n">
        <x:f>E14552*G14552/1000000</x:f>
        <x:v>0.27396528000000003</x:v>
      </x:c>
      <x:c r="J14552" s="15" t="n">
        <x:f>F14552*H14552/1000000</x:f>
        <x:v>0.008592</x:v>
      </x:c>
      <x:c r="K14552" s="15" t="n">
        <x:f>SUM(I14552:J14552)</x:f>
        <x:v>0.28255728</x:v>
      </x:c>
    </x:row>
    <x:row r="14553" ht="23" customHeight="1">
      <x:c r="A14553" s="2" t="str">
        <x:v>REQ-14549</x:v>
      </x:c>
      <x:c r="B14553" s="2" t="n">
        <x:v>8</x:v>
      </x:c>
      <x:c r="C14553" s="2" t="str">
        <x:v>Engineering</x:v>
      </x:c>
      <x:c r="D14553" s="2" t="str">
        <x:v>Swift</x:v>
      </x:c>
      <x:c r="E14553" s="16" t="n">
        <x:v>85310</x:v>
      </x:c>
      <x:c r="F14553" s="16" t="n">
        <x:v>3863</x:v>
      </x:c>
      <x:c r="G14553" s="15" t="n">
        <x:f>VLOOKUP(D14553,'Pricing'!$A$6:$E$8,5,FALSE)</x:f>
        <x:v>0.246</x:v>
      </x:c>
      <x:c r="H14553" s="15" t="n">
        <x:f>VLOOKUP(D14553,'Pricing'!$A$6:$E$8,4,FALSE)</x:f>
        <x:v>1.2</x:v>
      </x:c>
      <x:c r="I14553" s="15" t="n">
        <x:f>E14553*G14553/1000000</x:f>
        <x:v>0.02098626</x:v>
      </x:c>
      <x:c r="J14553" s="15" t="n">
        <x:f>F14553*H14553/1000000</x:f>
        <x:v>0.004635599999999999</x:v>
      </x:c>
      <x:c r="K14553" s="15" t="n">
        <x:f>SUM(I14553:J14553)</x:f>
        <x:v>0.02562186</x:v>
      </x:c>
    </x:row>
    <x:row r="14554" ht="23" customHeight="1">
      <x:c r="A14554" s="2" t="str">
        <x:v>REQ-14550</x:v>
      </x:c>
      <x:c r="B14554" s="2" t="n">
        <x:v>27</x:v>
      </x:c>
      <x:c r="C14554" s="2" t="str">
        <x:v>Growth</x:v>
      </x:c>
      <x:c r="D14554" s="2" t="str">
        <x:v>Swift</x:v>
      </x:c>
      <x:c r="E14554" s="16" t="n">
        <x:v>108072</x:v>
      </x:c>
      <x:c r="F14554" s="16" t="n">
        <x:v>955</x:v>
      </x:c>
      <x:c r="G14554" s="15" t="n">
        <x:f>VLOOKUP(D14554,'Pricing'!$A$6:$E$8,5,FALSE)</x:f>
        <x:v>0.246</x:v>
      </x:c>
      <x:c r="H14554" s="15" t="n">
        <x:f>VLOOKUP(D14554,'Pricing'!$A$6:$E$8,4,FALSE)</x:f>
        <x:v>1.2</x:v>
      </x:c>
      <x:c r="I14554" s="15" t="n">
        <x:f>E14554*G14554/1000000</x:f>
        <x:v>0.026585712</x:v>
      </x:c>
      <x:c r="J14554" s="15" t="n">
        <x:f>F14554*H14554/1000000</x:f>
        <x:v>0.001146</x:v>
      </x:c>
      <x:c r="K14554" s="15" t="n">
        <x:f>SUM(I14554:J14554)</x:f>
        <x:v>0.027731712000000002</x:v>
      </x:c>
    </x:row>
    <x:row r="14555" ht="23" customHeight="1">
      <x:c r="A14555" s="2" t="str">
        <x:v>REQ-14551</x:v>
      </x:c>
      <x:c r="B14555" s="2" t="n">
        <x:v>19</x:v>
      </x:c>
      <x:c r="C14555" s="2" t="str">
        <x:v>Research</x:v>
      </x:c>
      <x:c r="D14555" s="2" t="str">
        <x:v>Swift</x:v>
      </x:c>
      <x:c r="E14555" s="16" t="n">
        <x:v>118007</x:v>
      </x:c>
      <x:c r="F14555" s="16" t="n">
        <x:v>3014</x:v>
      </x:c>
      <x:c r="G14555" s="15" t="n">
        <x:f>VLOOKUP(D14555,'Pricing'!$A$6:$E$8,5,FALSE)</x:f>
        <x:v>0.246</x:v>
      </x:c>
      <x:c r="H14555" s="15" t="n">
        <x:f>VLOOKUP(D14555,'Pricing'!$A$6:$E$8,4,FALSE)</x:f>
        <x:v>1.2</x:v>
      </x:c>
      <x:c r="I14555" s="15" t="n">
        <x:f>E14555*G14555/1000000</x:f>
        <x:v>0.029029721999999997</x:v>
      </x:c>
      <x:c r="J14555" s="15" t="n">
        <x:f>F14555*H14555/1000000</x:f>
        <x:v>0.0036168</x:v>
      </x:c>
      <x:c r="K14555" s="15" t="n">
        <x:f>SUM(I14555:J14555)</x:f>
        <x:v>0.032646522</x:v>
      </x:c>
    </x:row>
    <x:row r="14556" ht="23" customHeight="1">
      <x:c r="A14556" s="2" t="str">
        <x:v>REQ-14552</x:v>
      </x:c>
      <x:c r="B14556" s="2" t="n">
        <x:v>13</x:v>
      </x:c>
      <x:c r="C14556" s="2" t="str">
        <x:v>Support</x:v>
      </x:c>
      <x:c r="D14556" s="2" t="str">
        <x:v>Swift</x:v>
      </x:c>
      <x:c r="E14556" s="16" t="n">
        <x:v>24437</x:v>
      </x:c>
      <x:c r="F14556" s="16" t="n">
        <x:v>626</x:v>
      </x:c>
      <x:c r="G14556" s="15" t="n">
        <x:f>VLOOKUP(D14556,'Pricing'!$A$6:$E$8,5,FALSE)</x:f>
        <x:v>0.246</x:v>
      </x:c>
      <x:c r="H14556" s="15" t="n">
        <x:f>VLOOKUP(D14556,'Pricing'!$A$6:$E$8,4,FALSE)</x:f>
        <x:v>1.2</x:v>
      </x:c>
      <x:c r="I14556" s="15" t="n">
        <x:f>E14556*G14556/1000000</x:f>
        <x:v>0.006011501999999999</x:v>
      </x:c>
      <x:c r="J14556" s="15" t="n">
        <x:f>F14556*H14556/1000000</x:f>
        <x:v>0.0007511999999999999</x:v>
      </x:c>
      <x:c r="K14556" s="15" t="n">
        <x:f>SUM(I14556:J14556)</x:f>
        <x:v>0.006762701999999999</x:v>
      </x:c>
    </x:row>
    <x:row r="14557" ht="23" customHeight="1">
      <x:c r="A14557" s="2" t="str">
        <x:v>REQ-14553</x:v>
      </x:c>
      <x:c r="B14557" s="2" t="n">
        <x:v>27</x:v>
      </x:c>
      <x:c r="C14557" s="2" t="str">
        <x:v>Engineering</x:v>
      </x:c>
      <x:c r="D14557" s="2" t="str">
        <x:v>Balanced</x:v>
      </x:c>
      <x:c r="E14557" s="16" t="n">
        <x:v>70960</x:v>
      </x:c>
      <x:c r="F14557" s="16" t="n">
        <x:v>839</x:v>
      </x:c>
      <x:c r="G14557" s="15" t="n">
        <x:f>VLOOKUP(D14557,'Pricing'!$A$6:$E$8,5,FALSE)</x:f>
        <x:v>1.2300000000000002</x:v>
      </x:c>
      <x:c r="H14557" s="15" t="n">
        <x:f>VLOOKUP(D14557,'Pricing'!$A$6:$E$8,4,FALSE)</x:f>
        <x:v>6</x:v>
      </x:c>
      <x:c r="I14557" s="15" t="n">
        <x:f>E14557*G14557/1000000</x:f>
        <x:v>0.08728080000000002</x:v>
      </x:c>
      <x:c r="J14557" s="15" t="n">
        <x:f>F14557*H14557/1000000</x:f>
        <x:v>0.005034</x:v>
      </x:c>
      <x:c r="K14557" s="15" t="n">
        <x:f>SUM(I14557:J14557)</x:f>
        <x:v>0.09231480000000002</x:v>
      </x:c>
    </x:row>
    <x:row r="14558" ht="23" customHeight="1">
      <x:c r="A14558" s="2" t="str">
        <x:v>REQ-14554</x:v>
      </x:c>
      <x:c r="B14558" s="2" t="n">
        <x:v>19</x:v>
      </x:c>
      <x:c r="C14558" s="2" t="str">
        <x:v>Support</x:v>
      </x:c>
      <x:c r="D14558" s="2" t="str">
        <x:v>Balanced</x:v>
      </x:c>
      <x:c r="E14558" s="16" t="n">
        <x:v>50257</x:v>
      </x:c>
      <x:c r="F14558" s="16" t="n">
        <x:v>3480</x:v>
      </x:c>
      <x:c r="G14558" s="15" t="n">
        <x:f>VLOOKUP(D14558,'Pricing'!$A$6:$E$8,5,FALSE)</x:f>
        <x:v>1.2300000000000002</x:v>
      </x:c>
      <x:c r="H14558" s="15" t="n">
        <x:f>VLOOKUP(D14558,'Pricing'!$A$6:$E$8,4,FALSE)</x:f>
        <x:v>6</x:v>
      </x:c>
      <x:c r="I14558" s="15" t="n">
        <x:f>E14558*G14558/1000000</x:f>
        <x:v>0.06181611000000001</x:v>
      </x:c>
      <x:c r="J14558" s="15" t="n">
        <x:f>F14558*H14558/1000000</x:f>
        <x:v>0.02088</x:v>
      </x:c>
      <x:c r="K14558" s="15" t="n">
        <x:f>SUM(I14558:J14558)</x:f>
        <x:v>0.08269611</x:v>
      </x:c>
    </x:row>
    <x:row r="14559" ht="23" customHeight="1">
      <x:c r="A14559" s="2" t="str">
        <x:v>REQ-14555</x:v>
      </x:c>
      <x:c r="B14559" s="2" t="n">
        <x:v>9</x:v>
      </x:c>
      <x:c r="C14559" s="2" t="str">
        <x:v>Engineering</x:v>
      </x:c>
      <x:c r="D14559" s="2" t="str">
        <x:v>Swift</x:v>
      </x:c>
      <x:c r="E14559" s="16" t="n">
        <x:v>85936</x:v>
      </x:c>
      <x:c r="F14559" s="16" t="n">
        <x:v>1396</x:v>
      </x:c>
      <x:c r="G14559" s="15" t="n">
        <x:f>VLOOKUP(D14559,'Pricing'!$A$6:$E$8,5,FALSE)</x:f>
        <x:v>0.246</x:v>
      </x:c>
      <x:c r="H14559" s="15" t="n">
        <x:f>VLOOKUP(D14559,'Pricing'!$A$6:$E$8,4,FALSE)</x:f>
        <x:v>1.2</x:v>
      </x:c>
      <x:c r="I14559" s="15" t="n">
        <x:f>E14559*G14559/1000000</x:f>
        <x:v>0.021140256</x:v>
      </x:c>
      <x:c r="J14559" s="15" t="n">
        <x:f>F14559*H14559/1000000</x:f>
        <x:v>0.0016752</x:v>
      </x:c>
      <x:c r="K14559" s="15" t="n">
        <x:f>SUM(I14559:J14559)</x:f>
        <x:v>0.022815455999999998</x:v>
      </x:c>
    </x:row>
    <x:row r="14560" ht="23" customHeight="1">
      <x:c r="A14560" s="2" t="str">
        <x:v>REQ-14556</x:v>
      </x:c>
      <x:c r="B14560" s="2" t="n">
        <x:v>19</x:v>
      </x:c>
      <x:c r="C14560" s="2" t="str">
        <x:v>Product</x:v>
      </x:c>
      <x:c r="D14560" s="2" t="str">
        <x:v>Balanced</x:v>
      </x:c>
      <x:c r="E14560" s="16" t="n">
        <x:v>117128</x:v>
      </x:c>
      <x:c r="F14560" s="16" t="n">
        <x:v>2798</x:v>
      </x:c>
      <x:c r="G14560" s="15" t="n">
        <x:f>VLOOKUP(D14560,'Pricing'!$A$6:$E$8,5,FALSE)</x:f>
        <x:v>1.2300000000000002</x:v>
      </x:c>
      <x:c r="H14560" s="15" t="n">
        <x:f>VLOOKUP(D14560,'Pricing'!$A$6:$E$8,4,FALSE)</x:f>
        <x:v>6</x:v>
      </x:c>
      <x:c r="I14560" s="15" t="n">
        <x:f>E14560*G14560/1000000</x:f>
        <x:v>0.14406744000000002</x:v>
      </x:c>
      <x:c r="J14560" s="15" t="n">
        <x:f>F14560*H14560/1000000</x:f>
        <x:v>0.016788</x:v>
      </x:c>
      <x:c r="K14560" s="15" t="n">
        <x:f>SUM(I14560:J14560)</x:f>
        <x:v>0.16085544000000002</x:v>
      </x:c>
    </x:row>
    <x:row r="14561" ht="23" customHeight="1">
      <x:c r="A14561" s="2" t="str">
        <x:v>REQ-14557</x:v>
      </x:c>
      <x:c r="B14561" s="2" t="n">
        <x:v>15</x:v>
      </x:c>
      <x:c r="C14561" s="2" t="str">
        <x:v>Operations</x:v>
      </x:c>
      <x:c r="D14561" s="2" t="str">
        <x:v>Balanced</x:v>
      </x:c>
      <x:c r="E14561" s="16" t="n">
        <x:v>82627</x:v>
      </x:c>
      <x:c r="F14561" s="16" t="n">
        <x:v>3423</x:v>
      </x:c>
      <x:c r="G14561" s="15" t="n">
        <x:f>VLOOKUP(D14561,'Pricing'!$A$6:$E$8,5,FALSE)</x:f>
        <x:v>1.2300000000000002</x:v>
      </x:c>
      <x:c r="H14561" s="15" t="n">
        <x:f>VLOOKUP(D14561,'Pricing'!$A$6:$E$8,4,FALSE)</x:f>
        <x:v>6</x:v>
      </x:c>
      <x:c r="I14561" s="15" t="n">
        <x:f>E14561*G14561/1000000</x:f>
        <x:v>0.10163121000000003</x:v>
      </x:c>
      <x:c r="J14561" s="15" t="n">
        <x:f>F14561*H14561/1000000</x:f>
        <x:v>0.020538</x:v>
      </x:c>
      <x:c r="K14561" s="15" t="n">
        <x:f>SUM(I14561:J14561)</x:f>
        <x:v>0.12216921000000003</x:v>
      </x:c>
    </x:row>
    <x:row r="14562" ht="23" customHeight="1">
      <x:c r="A14562" s="2" t="str">
        <x:v>REQ-14558</x:v>
      </x:c>
      <x:c r="B14562" s="2" t="n">
        <x:v>10</x:v>
      </x:c>
      <x:c r="C14562" s="2" t="str">
        <x:v>Growth</x:v>
      </x:c>
      <x:c r="D14562" s="2" t="str">
        <x:v>Swift</x:v>
      </x:c>
      <x:c r="E14562" s="16" t="n">
        <x:v>77177</x:v>
      </x:c>
      <x:c r="F14562" s="16" t="n">
        <x:v>3596</x:v>
      </x:c>
      <x:c r="G14562" s="15" t="n">
        <x:f>VLOOKUP(D14562,'Pricing'!$A$6:$E$8,5,FALSE)</x:f>
        <x:v>0.246</x:v>
      </x:c>
      <x:c r="H14562" s="15" t="n">
        <x:f>VLOOKUP(D14562,'Pricing'!$A$6:$E$8,4,FALSE)</x:f>
        <x:v>1.2</x:v>
      </x:c>
      <x:c r="I14562" s="15" t="n">
        <x:f>E14562*G14562/1000000</x:f>
        <x:v>0.018985542</x:v>
      </x:c>
      <x:c r="J14562" s="15" t="n">
        <x:f>F14562*H14562/1000000</x:f>
        <x:v>0.0043152</x:v>
      </x:c>
      <x:c r="K14562" s="15" t="n">
        <x:f>SUM(I14562:J14562)</x:f>
        <x:v>0.023300742</x:v>
      </x:c>
    </x:row>
    <x:row r="14563" ht="23" customHeight="1">
      <x:c r="A14563" s="2" t="str">
        <x:v>REQ-14559</x:v>
      </x:c>
      <x:c r="B14563" s="2" t="n">
        <x:v>3</x:v>
      </x:c>
      <x:c r="C14563" s="2" t="str">
        <x:v>Research</x:v>
      </x:c>
      <x:c r="D14563" s="2" t="str">
        <x:v>Balanced</x:v>
      </x:c>
      <x:c r="E14563" s="16" t="n">
        <x:v>23322</x:v>
      </x:c>
      <x:c r="F14563" s="16" t="n">
        <x:v>2266</x:v>
      </x:c>
      <x:c r="G14563" s="15" t="n">
        <x:f>VLOOKUP(D14563,'Pricing'!$A$6:$E$8,5,FALSE)</x:f>
        <x:v>1.2300000000000002</x:v>
      </x:c>
      <x:c r="H14563" s="15" t="n">
        <x:f>VLOOKUP(D14563,'Pricing'!$A$6:$E$8,4,FALSE)</x:f>
        <x:v>6</x:v>
      </x:c>
      <x:c r="I14563" s="15" t="n">
        <x:f>E14563*G14563/1000000</x:f>
        <x:v>0.028686060000000006</x:v>
      </x:c>
      <x:c r="J14563" s="15" t="n">
        <x:f>F14563*H14563/1000000</x:f>
        <x:v>0.013596</x:v>
      </x:c>
      <x:c r="K14563" s="15" t="n">
        <x:f>SUM(I14563:J14563)</x:f>
        <x:v>0.04228206000000001</x:v>
      </x:c>
    </x:row>
    <x:row r="14564" ht="23" customHeight="1">
      <x:c r="A14564" s="2" t="str">
        <x:v>REQ-14560</x:v>
      </x:c>
      <x:c r="B14564" s="2" t="n">
        <x:v>2</x:v>
      </x:c>
      <x:c r="C14564" s="2" t="str">
        <x:v>Support</x:v>
      </x:c>
      <x:c r="D14564" s="2" t="str">
        <x:v>Balanced</x:v>
      </x:c>
      <x:c r="E14564" s="16" t="n">
        <x:v>119470</x:v>
      </x:c>
      <x:c r="F14564" s="16" t="n">
        <x:v>949</x:v>
      </x:c>
      <x:c r="G14564" s="15" t="n">
        <x:f>VLOOKUP(D14564,'Pricing'!$A$6:$E$8,5,FALSE)</x:f>
        <x:v>1.2300000000000002</x:v>
      </x:c>
      <x:c r="H14564" s="15" t="n">
        <x:f>VLOOKUP(D14564,'Pricing'!$A$6:$E$8,4,FALSE)</x:f>
        <x:v>6</x:v>
      </x:c>
      <x:c r="I14564" s="15" t="n">
        <x:f>E14564*G14564/1000000</x:f>
        <x:v>0.14694810000000003</x:v>
      </x:c>
      <x:c r="J14564" s="15" t="n">
        <x:f>F14564*H14564/1000000</x:f>
        <x:v>0.005694</x:v>
      </x:c>
      <x:c r="K14564" s="15" t="n">
        <x:f>SUM(I14564:J14564)</x:f>
        <x:v>0.15264210000000003</x:v>
      </x:c>
    </x:row>
    <x:row r="14565" ht="23" customHeight="1">
      <x:c r="A14565" s="2" t="str">
        <x:v>REQ-14561</x:v>
      </x:c>
      <x:c r="B14565" s="2" t="n">
        <x:v>14</x:v>
      </x:c>
      <x:c r="C14565" s="2" t="str">
        <x:v>Engineering</x:v>
      </x:c>
      <x:c r="D14565" s="2" t="str">
        <x:v>Balanced</x:v>
      </x:c>
      <x:c r="E14565" s="16" t="n">
        <x:v>56895</x:v>
      </x:c>
      <x:c r="F14565" s="16" t="n">
        <x:v>208</x:v>
      </x:c>
      <x:c r="G14565" s="15" t="n">
        <x:f>VLOOKUP(D14565,'Pricing'!$A$6:$E$8,5,FALSE)</x:f>
        <x:v>1.2300000000000002</x:v>
      </x:c>
      <x:c r="H14565" s="15" t="n">
        <x:f>VLOOKUP(D14565,'Pricing'!$A$6:$E$8,4,FALSE)</x:f>
        <x:v>6</x:v>
      </x:c>
      <x:c r="I14565" s="15" t="n">
        <x:f>E14565*G14565/1000000</x:f>
        <x:v>0.06998085000000001</x:v>
      </x:c>
      <x:c r="J14565" s="15" t="n">
        <x:f>F14565*H14565/1000000</x:f>
        <x:v>0.001248</x:v>
      </x:c>
      <x:c r="K14565" s="15" t="n">
        <x:f>SUM(I14565:J14565)</x:f>
        <x:v>0.07122885000000001</x:v>
      </x:c>
    </x:row>
    <x:row r="14566" ht="23" customHeight="1">
      <x:c r="A14566" s="2" t="str">
        <x:v>REQ-14562</x:v>
      </x:c>
      <x:c r="B14566" s="2" t="n">
        <x:v>15</x:v>
      </x:c>
      <x:c r="C14566" s="2" t="str">
        <x:v>Growth</x:v>
      </x:c>
      <x:c r="D14566" s="2" t="str">
        <x:v>Balanced</x:v>
      </x:c>
      <x:c r="E14566" s="16" t="n">
        <x:v>81318</x:v>
      </x:c>
      <x:c r="F14566" s="16" t="n">
        <x:v>3180</x:v>
      </x:c>
      <x:c r="G14566" s="15" t="n">
        <x:f>VLOOKUP(D14566,'Pricing'!$A$6:$E$8,5,FALSE)</x:f>
        <x:v>1.2300000000000002</x:v>
      </x:c>
      <x:c r="H14566" s="15" t="n">
        <x:f>VLOOKUP(D14566,'Pricing'!$A$6:$E$8,4,FALSE)</x:f>
        <x:v>6</x:v>
      </x:c>
      <x:c r="I14566" s="15" t="n">
        <x:f>E14566*G14566/1000000</x:f>
        <x:v>0.10002114000000001</x:v>
      </x:c>
      <x:c r="J14566" s="15" t="n">
        <x:f>F14566*H14566/1000000</x:f>
        <x:v>0.01908</x:v>
      </x:c>
      <x:c r="K14566" s="15" t="n">
        <x:f>SUM(I14566:J14566)</x:f>
        <x:v>0.11910114000000001</x:v>
      </x:c>
    </x:row>
    <x:row r="14567" ht="23" customHeight="1">
      <x:c r="A14567" s="2" t="str">
        <x:v>REQ-14563</x:v>
      </x:c>
      <x:c r="B14567" s="2" t="n">
        <x:v>8</x:v>
      </x:c>
      <x:c r="C14567" s="2" t="str">
        <x:v>Engineering</x:v>
      </x:c>
      <x:c r="D14567" s="2" t="str">
        <x:v>Swift</x:v>
      </x:c>
      <x:c r="E14567" s="16" t="n">
        <x:v>62967</x:v>
      </x:c>
      <x:c r="F14567" s="16" t="n">
        <x:v>2598</x:v>
      </x:c>
      <x:c r="G14567" s="15" t="n">
        <x:f>VLOOKUP(D14567,'Pricing'!$A$6:$E$8,5,FALSE)</x:f>
        <x:v>0.246</x:v>
      </x:c>
      <x:c r="H14567" s="15" t="n">
        <x:f>VLOOKUP(D14567,'Pricing'!$A$6:$E$8,4,FALSE)</x:f>
        <x:v>1.2</x:v>
      </x:c>
      <x:c r="I14567" s="15" t="n">
        <x:f>E14567*G14567/1000000</x:f>
        <x:v>0.015489882</x:v>
      </x:c>
      <x:c r="J14567" s="15" t="n">
        <x:f>F14567*H14567/1000000</x:f>
        <x:v>0.0031176</x:v>
      </x:c>
      <x:c r="K14567" s="15" t="n">
        <x:f>SUM(I14567:J14567)</x:f>
        <x:v>0.018607482</x:v>
      </x:c>
    </x:row>
    <x:row r="14568" ht="23" customHeight="1">
      <x:c r="A14568" s="2" t="str">
        <x:v>REQ-14564</x:v>
      </x:c>
      <x:c r="B14568" s="2" t="n">
        <x:v>24</x:v>
      </x:c>
      <x:c r="C14568" s="2" t="str">
        <x:v>Growth</x:v>
      </x:c>
      <x:c r="D14568" s="2" t="str">
        <x:v>Balanced</x:v>
      </x:c>
      <x:c r="E14568" s="16" t="n">
        <x:v>115107</x:v>
      </x:c>
      <x:c r="F14568" s="16" t="n">
        <x:v>3449</x:v>
      </x:c>
      <x:c r="G14568" s="15" t="n">
        <x:f>VLOOKUP(D14568,'Pricing'!$A$6:$E$8,5,FALSE)</x:f>
        <x:v>1.2300000000000002</x:v>
      </x:c>
      <x:c r="H14568" s="15" t="n">
        <x:f>VLOOKUP(D14568,'Pricing'!$A$6:$E$8,4,FALSE)</x:f>
        <x:v>6</x:v>
      </x:c>
      <x:c r="I14568" s="15" t="n">
        <x:f>E14568*G14568/1000000</x:f>
        <x:v>0.14158161000000002</x:v>
      </x:c>
      <x:c r="J14568" s="15" t="n">
        <x:f>F14568*H14568/1000000</x:f>
        <x:v>0.020694</x:v>
      </x:c>
      <x:c r="K14568" s="15" t="n">
        <x:f>SUM(I14568:J14568)</x:f>
        <x:v>0.16227561000000001</x:v>
      </x:c>
    </x:row>
    <x:row r="14569" ht="23" customHeight="1">
      <x:c r="A14569" s="2" t="str">
        <x:v>REQ-14565</x:v>
      </x:c>
      <x:c r="B14569" s="2" t="n">
        <x:v>24</x:v>
      </x:c>
      <x:c r="C14569" s="2" t="str">
        <x:v>Operations</x:v>
      </x:c>
      <x:c r="D14569" s="2" t="str">
        <x:v>Swift</x:v>
      </x:c>
      <x:c r="E14569" s="16" t="n">
        <x:v>30958</x:v>
      </x:c>
      <x:c r="F14569" s="16" t="n">
        <x:v>3024</x:v>
      </x:c>
      <x:c r="G14569" s="15" t="n">
        <x:f>VLOOKUP(D14569,'Pricing'!$A$6:$E$8,5,FALSE)</x:f>
        <x:v>0.246</x:v>
      </x:c>
      <x:c r="H14569" s="15" t="n">
        <x:f>VLOOKUP(D14569,'Pricing'!$A$6:$E$8,4,FALSE)</x:f>
        <x:v>1.2</x:v>
      </x:c>
      <x:c r="I14569" s="15" t="n">
        <x:f>E14569*G14569/1000000</x:f>
        <x:v>0.007615668</x:v>
      </x:c>
      <x:c r="J14569" s="15" t="n">
        <x:f>F14569*H14569/1000000</x:f>
        <x:v>0.0036287999999999997</x:v>
      </x:c>
      <x:c r="K14569" s="15" t="n">
        <x:f>SUM(I14569:J14569)</x:f>
        <x:v>0.011244468</x:v>
      </x:c>
    </x:row>
    <x:row r="14570" ht="23" customHeight="1">
      <x:c r="A14570" s="2" t="str">
        <x:v>REQ-14566</x:v>
      </x:c>
      <x:c r="B14570" s="2" t="n">
        <x:v>18</x:v>
      </x:c>
      <x:c r="C14570" s="2" t="str">
        <x:v>Product</x:v>
      </x:c>
      <x:c r="D14570" s="2" t="str">
        <x:v>Swift</x:v>
      </x:c>
      <x:c r="E14570" s="16" t="n">
        <x:v>30933</x:v>
      </x:c>
      <x:c r="F14570" s="16" t="n">
        <x:v>3671</x:v>
      </x:c>
      <x:c r="G14570" s="15" t="n">
        <x:f>VLOOKUP(D14570,'Pricing'!$A$6:$E$8,5,FALSE)</x:f>
        <x:v>0.246</x:v>
      </x:c>
      <x:c r="H14570" s="15" t="n">
        <x:f>VLOOKUP(D14570,'Pricing'!$A$6:$E$8,4,FALSE)</x:f>
        <x:v>1.2</x:v>
      </x:c>
      <x:c r="I14570" s="15" t="n">
        <x:f>E14570*G14570/1000000</x:f>
        <x:v>0.007609518</x:v>
      </x:c>
      <x:c r="J14570" s="15" t="n">
        <x:f>F14570*H14570/1000000</x:f>
        <x:v>0.0044052</x:v>
      </x:c>
      <x:c r="K14570" s="15" t="n">
        <x:f>SUM(I14570:J14570)</x:f>
        <x:v>0.012014718</x:v>
      </x:c>
    </x:row>
    <x:row r="14571" ht="23" customHeight="1">
      <x:c r="A14571" s="2" t="str">
        <x:v>REQ-14567</x:v>
      </x:c>
      <x:c r="B14571" s="2" t="n">
        <x:v>30</x:v>
      </x:c>
      <x:c r="C14571" s="2" t="str">
        <x:v>Operations</x:v>
      </x:c>
      <x:c r="D14571" s="2" t="str">
        <x:v>Swift</x:v>
      </x:c>
      <x:c r="E14571" s="16" t="n">
        <x:v>74652</x:v>
      </x:c>
      <x:c r="F14571" s="16" t="n">
        <x:v>1120</x:v>
      </x:c>
      <x:c r="G14571" s="15" t="n">
        <x:f>VLOOKUP(D14571,'Pricing'!$A$6:$E$8,5,FALSE)</x:f>
        <x:v>0.246</x:v>
      </x:c>
      <x:c r="H14571" s="15" t="n">
        <x:f>VLOOKUP(D14571,'Pricing'!$A$6:$E$8,4,FALSE)</x:f>
        <x:v>1.2</x:v>
      </x:c>
      <x:c r="I14571" s="15" t="n">
        <x:f>E14571*G14571/1000000</x:f>
        <x:v>0.018364392</x:v>
      </x:c>
      <x:c r="J14571" s="15" t="n">
        <x:f>F14571*H14571/1000000</x:f>
        <x:v>0.001344</x:v>
      </x:c>
      <x:c r="K14571" s="15" t="n">
        <x:f>SUM(I14571:J14571)</x:f>
        <x:v>0.019708392</x:v>
      </x:c>
    </x:row>
    <x:row r="14572" ht="23" customHeight="1">
      <x:c r="A14572" s="2" t="str">
        <x:v>REQ-14568</x:v>
      </x:c>
      <x:c r="B14572" s="2" t="n">
        <x:v>18</x:v>
      </x:c>
      <x:c r="C14572" s="2" t="str">
        <x:v>Product</x:v>
      </x:c>
      <x:c r="D14572" s="2" t="str">
        <x:v>Swift</x:v>
      </x:c>
      <x:c r="E14572" s="16" t="n">
        <x:v>96630</x:v>
      </x:c>
      <x:c r="F14572" s="16" t="n">
        <x:v>2590</x:v>
      </x:c>
      <x:c r="G14572" s="15" t="n">
        <x:f>VLOOKUP(D14572,'Pricing'!$A$6:$E$8,5,FALSE)</x:f>
        <x:v>0.246</x:v>
      </x:c>
      <x:c r="H14572" s="15" t="n">
        <x:f>VLOOKUP(D14572,'Pricing'!$A$6:$E$8,4,FALSE)</x:f>
        <x:v>1.2</x:v>
      </x:c>
      <x:c r="I14572" s="15" t="n">
        <x:f>E14572*G14572/1000000</x:f>
        <x:v>0.02377098</x:v>
      </x:c>
      <x:c r="J14572" s="15" t="n">
        <x:f>F14572*H14572/1000000</x:f>
        <x:v>0.003108</x:v>
      </x:c>
      <x:c r="K14572" s="15" t="n">
        <x:f>SUM(I14572:J14572)</x:f>
        <x:v>0.02687898</x:v>
      </x:c>
    </x:row>
    <x:row r="14573" ht="23" customHeight="1">
      <x:c r="A14573" s="2" t="str">
        <x:v>REQ-14569</x:v>
      </x:c>
      <x:c r="B14573" s="2" t="n">
        <x:v>25</x:v>
      </x:c>
      <x:c r="C14573" s="2" t="str">
        <x:v>Operations</x:v>
      </x:c>
      <x:c r="D14573" s="2" t="str">
        <x:v>Swift</x:v>
      </x:c>
      <x:c r="E14573" s="16" t="n">
        <x:v>57212</x:v>
      </x:c>
      <x:c r="F14573" s="16" t="n">
        <x:v>1552</x:v>
      </x:c>
      <x:c r="G14573" s="15" t="n">
        <x:f>VLOOKUP(D14573,'Pricing'!$A$6:$E$8,5,FALSE)</x:f>
        <x:v>0.246</x:v>
      </x:c>
      <x:c r="H14573" s="15" t="n">
        <x:f>VLOOKUP(D14573,'Pricing'!$A$6:$E$8,4,FALSE)</x:f>
        <x:v>1.2</x:v>
      </x:c>
      <x:c r="I14573" s="15" t="n">
        <x:f>E14573*G14573/1000000</x:f>
        <x:v>0.014074152</x:v>
      </x:c>
      <x:c r="J14573" s="15" t="n">
        <x:f>F14573*H14573/1000000</x:f>
        <x:v>0.0018624</x:v>
      </x:c>
      <x:c r="K14573" s="15" t="n">
        <x:f>SUM(I14573:J14573)</x:f>
        <x:v>0.015936552</x:v>
      </x:c>
    </x:row>
    <x:row r="14574" ht="23" customHeight="1">
      <x:c r="A14574" s="2" t="str">
        <x:v>REQ-14570</x:v>
      </x:c>
      <x:c r="B14574" s="2" t="n">
        <x:v>14</x:v>
      </x:c>
      <x:c r="C14574" s="2" t="str">
        <x:v>Product</x:v>
      </x:c>
      <x:c r="D14574" s="2" t="str">
        <x:v>Swift</x:v>
      </x:c>
      <x:c r="E14574" s="16" t="n">
        <x:v>85555</x:v>
      </x:c>
      <x:c r="F14574" s="16" t="n">
        <x:v>3451</x:v>
      </x:c>
      <x:c r="G14574" s="15" t="n">
        <x:f>VLOOKUP(D14574,'Pricing'!$A$6:$E$8,5,FALSE)</x:f>
        <x:v>0.246</x:v>
      </x:c>
      <x:c r="H14574" s="15" t="n">
        <x:f>VLOOKUP(D14574,'Pricing'!$A$6:$E$8,4,FALSE)</x:f>
        <x:v>1.2</x:v>
      </x:c>
      <x:c r="I14574" s="15" t="n">
        <x:f>E14574*G14574/1000000</x:f>
        <x:v>0.021046529999999997</x:v>
      </x:c>
      <x:c r="J14574" s="15" t="n">
        <x:f>F14574*H14574/1000000</x:f>
        <x:v>0.004141199999999999</x:v>
      </x:c>
      <x:c r="K14574" s="15" t="n">
        <x:f>SUM(I14574:J14574)</x:f>
        <x:v>0.02518773</x:v>
      </x:c>
    </x:row>
    <x:row r="14575" ht="23" customHeight="1">
      <x:c r="A14575" s="2" t="str">
        <x:v>REQ-14571</x:v>
      </x:c>
      <x:c r="B14575" s="2" t="n">
        <x:v>15</x:v>
      </x:c>
      <x:c r="C14575" s="2" t="str">
        <x:v>Engineering</x:v>
      </x:c>
      <x:c r="D14575" s="2" t="str">
        <x:v>Balanced</x:v>
      </x:c>
      <x:c r="E14575" s="16" t="n">
        <x:v>68819</x:v>
      </x:c>
      <x:c r="F14575" s="16" t="n">
        <x:v>2002</x:v>
      </x:c>
      <x:c r="G14575" s="15" t="n">
        <x:f>VLOOKUP(D14575,'Pricing'!$A$6:$E$8,5,FALSE)</x:f>
        <x:v>1.2300000000000002</x:v>
      </x:c>
      <x:c r="H14575" s="15" t="n">
        <x:f>VLOOKUP(D14575,'Pricing'!$A$6:$E$8,4,FALSE)</x:f>
        <x:v>6</x:v>
      </x:c>
      <x:c r="I14575" s="15" t="n">
        <x:f>E14575*G14575/1000000</x:f>
        <x:v>0.08464737000000001</x:v>
      </x:c>
      <x:c r="J14575" s="15" t="n">
        <x:f>F14575*H14575/1000000</x:f>
        <x:v>0.012012</x:v>
      </x:c>
      <x:c r="K14575" s="15" t="n">
        <x:f>SUM(I14575:J14575)</x:f>
        <x:v>0.09665937000000001</x:v>
      </x:c>
    </x:row>
    <x:row r="14576" ht="23" customHeight="1">
      <x:c r="A14576" s="2" t="str">
        <x:v>REQ-14572</x:v>
      </x:c>
      <x:c r="B14576" s="2" t="n">
        <x:v>18</x:v>
      </x:c>
      <x:c r="C14576" s="2" t="str">
        <x:v>Support</x:v>
      </x:c>
      <x:c r="D14576" s="2" t="str">
        <x:v>Swift</x:v>
      </x:c>
      <x:c r="E14576" s="16" t="n">
        <x:v>59346</x:v>
      </x:c>
      <x:c r="F14576" s="16" t="n">
        <x:v>1398</x:v>
      </x:c>
      <x:c r="G14576" s="15" t="n">
        <x:f>VLOOKUP(D14576,'Pricing'!$A$6:$E$8,5,FALSE)</x:f>
        <x:v>0.246</x:v>
      </x:c>
      <x:c r="H14576" s="15" t="n">
        <x:f>VLOOKUP(D14576,'Pricing'!$A$6:$E$8,4,FALSE)</x:f>
        <x:v>1.2</x:v>
      </x:c>
      <x:c r="I14576" s="15" t="n">
        <x:f>E14576*G14576/1000000</x:f>
        <x:v>0.014599116</x:v>
      </x:c>
      <x:c r="J14576" s="15" t="n">
        <x:f>F14576*H14576/1000000</x:f>
        <x:v>0.0016776</x:v>
      </x:c>
      <x:c r="K14576" s="15" t="n">
        <x:f>SUM(I14576:J14576)</x:f>
        <x:v>0.016276716</x:v>
      </x:c>
    </x:row>
    <x:row r="14577" ht="23" customHeight="1">
      <x:c r="A14577" s="2" t="str">
        <x:v>REQ-14573</x:v>
      </x:c>
      <x:c r="B14577" s="2" t="n">
        <x:v>31</x:v>
      </x:c>
      <x:c r="C14577" s="2" t="str">
        <x:v>Engineering</x:v>
      </x:c>
      <x:c r="D14577" s="2" t="str">
        <x:v>Balanced</x:v>
      </x:c>
      <x:c r="E14577" s="16" t="n">
        <x:v>101562</x:v>
      </x:c>
      <x:c r="F14577" s="16" t="n">
        <x:v>1762</x:v>
      </x:c>
      <x:c r="G14577" s="15" t="n">
        <x:f>VLOOKUP(D14577,'Pricing'!$A$6:$E$8,5,FALSE)</x:f>
        <x:v>1.2300000000000002</x:v>
      </x:c>
      <x:c r="H14577" s="15" t="n">
        <x:f>VLOOKUP(D14577,'Pricing'!$A$6:$E$8,4,FALSE)</x:f>
        <x:v>6</x:v>
      </x:c>
      <x:c r="I14577" s="15" t="n">
        <x:f>E14577*G14577/1000000</x:f>
        <x:v>0.12492126000000002</x:v>
      </x:c>
      <x:c r="J14577" s="15" t="n">
        <x:f>F14577*H14577/1000000</x:f>
        <x:v>0.010572</x:v>
      </x:c>
      <x:c r="K14577" s="15" t="n">
        <x:f>SUM(I14577:J14577)</x:f>
        <x:v>0.13549326000000003</x:v>
      </x:c>
    </x:row>
    <x:row r="14578" ht="23" customHeight="1">
      <x:c r="A14578" s="2" t="str">
        <x:v>REQ-14574</x:v>
      </x:c>
      <x:c r="B14578" s="2" t="n">
        <x:v>4</x:v>
      </x:c>
      <x:c r="C14578" s="2" t="str">
        <x:v>Support</x:v>
      </x:c>
      <x:c r="D14578" s="2" t="str">
        <x:v>Balanced</x:v>
      </x:c>
      <x:c r="E14578" s="16" t="n">
        <x:v>92107</x:v>
      </x:c>
      <x:c r="F14578" s="16" t="n">
        <x:v>981</x:v>
      </x:c>
      <x:c r="G14578" s="15" t="n">
        <x:f>VLOOKUP(D14578,'Pricing'!$A$6:$E$8,5,FALSE)</x:f>
        <x:v>1.2300000000000002</x:v>
      </x:c>
      <x:c r="H14578" s="15" t="n">
        <x:f>VLOOKUP(D14578,'Pricing'!$A$6:$E$8,4,FALSE)</x:f>
        <x:v>6</x:v>
      </x:c>
      <x:c r="I14578" s="15" t="n">
        <x:f>E14578*G14578/1000000</x:f>
        <x:v>0.11329161000000001</x:v>
      </x:c>
      <x:c r="J14578" s="15" t="n">
        <x:f>F14578*H14578/1000000</x:f>
        <x:v>0.005886</x:v>
      </x:c>
      <x:c r="K14578" s="15" t="n">
        <x:f>SUM(I14578:J14578)</x:f>
        <x:v>0.11917761000000002</x:v>
      </x:c>
    </x:row>
    <x:row r="14579" ht="23" customHeight="1">
      <x:c r="A14579" s="2" t="str">
        <x:v>REQ-14575</x:v>
      </x:c>
      <x:c r="B14579" s="2" t="n">
        <x:v>26</x:v>
      </x:c>
      <x:c r="C14579" s="2" t="str">
        <x:v>Operations</x:v>
      </x:c>
      <x:c r="D14579" s="2" t="str">
        <x:v>Swift</x:v>
      </x:c>
      <x:c r="E14579" s="16" t="n">
        <x:v>70447</x:v>
      </x:c>
      <x:c r="F14579" s="16" t="n">
        <x:v>2594</x:v>
      </x:c>
      <x:c r="G14579" s="15" t="n">
        <x:f>VLOOKUP(D14579,'Pricing'!$A$6:$E$8,5,FALSE)</x:f>
        <x:v>0.246</x:v>
      </x:c>
      <x:c r="H14579" s="15" t="n">
        <x:f>VLOOKUP(D14579,'Pricing'!$A$6:$E$8,4,FALSE)</x:f>
        <x:v>1.2</x:v>
      </x:c>
      <x:c r="I14579" s="15" t="n">
        <x:f>E14579*G14579/1000000</x:f>
        <x:v>0.017329962</x:v>
      </x:c>
      <x:c r="J14579" s="15" t="n">
        <x:f>F14579*H14579/1000000</x:f>
        <x:v>0.0031127999999999998</x:v>
      </x:c>
      <x:c r="K14579" s="15" t="n">
        <x:f>SUM(I14579:J14579)</x:f>
        <x:v>0.020442762</x:v>
      </x:c>
    </x:row>
    <x:row r="14580" ht="23" customHeight="1">
      <x:c r="A14580" s="2" t="str">
        <x:v>REQ-14576</x:v>
      </x:c>
      <x:c r="B14580" s="2" t="n">
        <x:v>27</x:v>
      </x:c>
      <x:c r="C14580" s="2" t="str">
        <x:v>Support</x:v>
      </x:c>
      <x:c r="D14580" s="2" t="str">
        <x:v>Balanced</x:v>
      </x:c>
      <x:c r="E14580" s="16" t="n">
        <x:v>50950</x:v>
      </x:c>
      <x:c r="F14580" s="16" t="n">
        <x:v>3584</x:v>
      </x:c>
      <x:c r="G14580" s="15" t="n">
        <x:f>VLOOKUP(D14580,'Pricing'!$A$6:$E$8,5,FALSE)</x:f>
        <x:v>1.2300000000000002</x:v>
      </x:c>
      <x:c r="H14580" s="15" t="n">
        <x:f>VLOOKUP(D14580,'Pricing'!$A$6:$E$8,4,FALSE)</x:f>
        <x:v>6</x:v>
      </x:c>
      <x:c r="I14580" s="15" t="n">
        <x:f>E14580*G14580/1000000</x:f>
        <x:v>0.0626685</x:v>
      </x:c>
      <x:c r="J14580" s="15" t="n">
        <x:f>F14580*H14580/1000000</x:f>
        <x:v>0.021504</x:v>
      </x:c>
      <x:c r="K14580" s="15" t="n">
        <x:f>SUM(I14580:J14580)</x:f>
        <x:v>0.0841725</x:v>
      </x:c>
    </x:row>
    <x:row r="14581" ht="23" customHeight="1">
      <x:c r="A14581" s="2" t="str">
        <x:v>REQ-14577</x:v>
      </x:c>
      <x:c r="B14581" s="2" t="n">
        <x:v>13</x:v>
      </x:c>
      <x:c r="C14581" s="2" t="str">
        <x:v>Engineering</x:v>
      </x:c>
      <x:c r="D14581" s="2" t="str">
        <x:v>Balanced</x:v>
      </x:c>
      <x:c r="E14581" s="16" t="n">
        <x:v>29999</x:v>
      </x:c>
      <x:c r="F14581" s="16" t="n">
        <x:v>2199</x:v>
      </x:c>
      <x:c r="G14581" s="15" t="n">
        <x:f>VLOOKUP(D14581,'Pricing'!$A$6:$E$8,5,FALSE)</x:f>
        <x:v>1.2300000000000002</x:v>
      </x:c>
      <x:c r="H14581" s="15" t="n">
        <x:f>VLOOKUP(D14581,'Pricing'!$A$6:$E$8,4,FALSE)</x:f>
        <x:v>6</x:v>
      </x:c>
      <x:c r="I14581" s="15" t="n">
        <x:f>E14581*G14581/1000000</x:f>
        <x:v>0.036898770000000004</x:v>
      </x:c>
      <x:c r="J14581" s="15" t="n">
        <x:f>F14581*H14581/1000000</x:f>
        <x:v>0.013194</x:v>
      </x:c>
      <x:c r="K14581" s="15" t="n">
        <x:f>SUM(I14581:J14581)</x:f>
        <x:v>0.05009277000000001</x:v>
      </x:c>
    </x:row>
    <x:row r="14582" ht="23" customHeight="1">
      <x:c r="A14582" s="2" t="str">
        <x:v>REQ-14578</x:v>
      </x:c>
      <x:c r="B14582" s="2" t="n">
        <x:v>7</x:v>
      </x:c>
      <x:c r="C14582" s="2" t="str">
        <x:v>Growth</x:v>
      </x:c>
      <x:c r="D14582" s="2" t="str">
        <x:v>Swift</x:v>
      </x:c>
      <x:c r="E14582" s="16" t="n">
        <x:v>31349</x:v>
      </x:c>
      <x:c r="F14582" s="16" t="n">
        <x:v>1531</x:v>
      </x:c>
      <x:c r="G14582" s="15" t="n">
        <x:f>VLOOKUP(D14582,'Pricing'!$A$6:$E$8,5,FALSE)</x:f>
        <x:v>0.246</x:v>
      </x:c>
      <x:c r="H14582" s="15" t="n">
        <x:f>VLOOKUP(D14582,'Pricing'!$A$6:$E$8,4,FALSE)</x:f>
        <x:v>1.2</x:v>
      </x:c>
      <x:c r="I14582" s="15" t="n">
        <x:f>E14582*G14582/1000000</x:f>
        <x:v>0.007711854000000001</x:v>
      </x:c>
      <x:c r="J14582" s="15" t="n">
        <x:f>F14582*H14582/1000000</x:f>
        <x:v>0.0018372</x:v>
      </x:c>
      <x:c r="K14582" s="15" t="n">
        <x:f>SUM(I14582:J14582)</x:f>
        <x:v>0.009549054000000001</x:v>
      </x:c>
    </x:row>
    <x:row r="14583" ht="23" customHeight="1">
      <x:c r="A14583" s="2" t="str">
        <x:v>REQ-14579</x:v>
      </x:c>
      <x:c r="B14583" s="2" t="n">
        <x:v>18</x:v>
      </x:c>
      <x:c r="C14583" s="2" t="str">
        <x:v>Operations</x:v>
      </x:c>
      <x:c r="D14583" s="2" t="str">
        <x:v>Balanced</x:v>
      </x:c>
      <x:c r="E14583" s="16" t="n">
        <x:v>93284</x:v>
      </x:c>
      <x:c r="F14583" s="16" t="n">
        <x:v>850</x:v>
      </x:c>
      <x:c r="G14583" s="15" t="n">
        <x:f>VLOOKUP(D14583,'Pricing'!$A$6:$E$8,5,FALSE)</x:f>
        <x:v>1.2300000000000002</x:v>
      </x:c>
      <x:c r="H14583" s="15" t="n">
        <x:f>VLOOKUP(D14583,'Pricing'!$A$6:$E$8,4,FALSE)</x:f>
        <x:v>6</x:v>
      </x:c>
      <x:c r="I14583" s="15" t="n">
        <x:f>E14583*G14583/1000000</x:f>
        <x:v>0.11473932000000002</x:v>
      </x:c>
      <x:c r="J14583" s="15" t="n">
        <x:f>F14583*H14583/1000000</x:f>
        <x:v>0.0051</x:v>
      </x:c>
      <x:c r="K14583" s="15" t="n">
        <x:f>SUM(I14583:J14583)</x:f>
        <x:v>0.11983932000000003</x:v>
      </x:c>
    </x:row>
    <x:row r="14584" ht="23" customHeight="1">
      <x:c r="A14584" s="2" t="str">
        <x:v>REQ-14580</x:v>
      </x:c>
      <x:c r="B14584" s="2" t="n">
        <x:v>4</x:v>
      </x:c>
      <x:c r="C14584" s="2" t="str">
        <x:v>Support</x:v>
      </x:c>
      <x:c r="D14584" s="2" t="str">
        <x:v>Swift</x:v>
      </x:c>
      <x:c r="E14584" s="16" t="n">
        <x:v>25109</x:v>
      </x:c>
      <x:c r="F14584" s="16" t="n">
        <x:v>2800</x:v>
      </x:c>
      <x:c r="G14584" s="15" t="n">
        <x:f>VLOOKUP(D14584,'Pricing'!$A$6:$E$8,5,FALSE)</x:f>
        <x:v>0.246</x:v>
      </x:c>
      <x:c r="H14584" s="15" t="n">
        <x:f>VLOOKUP(D14584,'Pricing'!$A$6:$E$8,4,FALSE)</x:f>
        <x:v>1.2</x:v>
      </x:c>
      <x:c r="I14584" s="15" t="n">
        <x:f>E14584*G14584/1000000</x:f>
        <x:v>0.006176814</x:v>
      </x:c>
      <x:c r="J14584" s="15" t="n">
        <x:f>F14584*H14584/1000000</x:f>
        <x:v>0.00336</x:v>
      </x:c>
      <x:c r="K14584" s="15" t="n">
        <x:f>SUM(I14584:J14584)</x:f>
        <x:v>0.009536814000000001</x:v>
      </x:c>
    </x:row>
    <x:row r="14585" ht="23" customHeight="1">
      <x:c r="A14585" s="2" t="str">
        <x:v>REQ-14581</x:v>
      </x:c>
      <x:c r="B14585" s="2" t="n">
        <x:v>10</x:v>
      </x:c>
      <x:c r="C14585" s="2" t="str">
        <x:v>Operations</x:v>
      </x:c>
      <x:c r="D14585" s="2" t="str">
        <x:v>Balanced</x:v>
      </x:c>
      <x:c r="E14585" s="16" t="n">
        <x:v>72048</x:v>
      </x:c>
      <x:c r="F14585" s="16" t="n">
        <x:v>3399</x:v>
      </x:c>
      <x:c r="G14585" s="15" t="n">
        <x:f>VLOOKUP(D14585,'Pricing'!$A$6:$E$8,5,FALSE)</x:f>
        <x:v>1.2300000000000002</x:v>
      </x:c>
      <x:c r="H14585" s="15" t="n">
        <x:f>VLOOKUP(D14585,'Pricing'!$A$6:$E$8,4,FALSE)</x:f>
        <x:v>6</x:v>
      </x:c>
      <x:c r="I14585" s="15" t="n">
        <x:f>E14585*G14585/1000000</x:f>
        <x:v>0.08861904000000001</x:v>
      </x:c>
      <x:c r="J14585" s="15" t="n">
        <x:f>F14585*H14585/1000000</x:f>
        <x:v>0.020394</x:v>
      </x:c>
      <x:c r="K14585" s="15" t="n">
        <x:f>SUM(I14585:J14585)</x:f>
        <x:v>0.10901304</x:v>
      </x:c>
    </x:row>
    <x:row r="14586" ht="23" customHeight="1">
      <x:c r="A14586" s="2" t="str">
        <x:v>REQ-14582</x:v>
      </x:c>
      <x:c r="B14586" s="2" t="n">
        <x:v>28</x:v>
      </x:c>
      <x:c r="C14586" s="2" t="str">
        <x:v>Product</x:v>
      </x:c>
      <x:c r="D14586" s="2" t="str">
        <x:v>Swift</x:v>
      </x:c>
      <x:c r="E14586" s="16" t="n">
        <x:v>75198</x:v>
      </x:c>
      <x:c r="F14586" s="16" t="n">
        <x:v>2992</x:v>
      </x:c>
      <x:c r="G14586" s="15" t="n">
        <x:f>VLOOKUP(D14586,'Pricing'!$A$6:$E$8,5,FALSE)</x:f>
        <x:v>0.246</x:v>
      </x:c>
      <x:c r="H14586" s="15" t="n">
        <x:f>VLOOKUP(D14586,'Pricing'!$A$6:$E$8,4,FALSE)</x:f>
        <x:v>1.2</x:v>
      </x:c>
      <x:c r="I14586" s="15" t="n">
        <x:f>E14586*G14586/1000000</x:f>
        <x:v>0.018498708</x:v>
      </x:c>
      <x:c r="J14586" s="15" t="n">
        <x:f>F14586*H14586/1000000</x:f>
        <x:v>0.0035904</x:v>
      </x:c>
      <x:c r="K14586" s="15" t="n">
        <x:f>SUM(I14586:J14586)</x:f>
        <x:v>0.022089108</x:v>
      </x:c>
    </x:row>
    <x:row r="14587" ht="23" customHeight="1">
      <x:c r="A14587" s="2" t="str">
        <x:v>REQ-14583</x:v>
      </x:c>
      <x:c r="B14587" s="2" t="n">
        <x:v>1</x:v>
      </x:c>
      <x:c r="C14587" s="2" t="str">
        <x:v>Operations</x:v>
      </x:c>
      <x:c r="D14587" s="2" t="str">
        <x:v>Swift</x:v>
      </x:c>
      <x:c r="E14587" s="16" t="n">
        <x:v>93892</x:v>
      </x:c>
      <x:c r="F14587" s="16" t="n">
        <x:v>2462</x:v>
      </x:c>
      <x:c r="G14587" s="15" t="n">
        <x:f>VLOOKUP(D14587,'Pricing'!$A$6:$E$8,5,FALSE)</x:f>
        <x:v>0.246</x:v>
      </x:c>
      <x:c r="H14587" s="15" t="n">
        <x:f>VLOOKUP(D14587,'Pricing'!$A$6:$E$8,4,FALSE)</x:f>
        <x:v>1.2</x:v>
      </x:c>
      <x:c r="I14587" s="15" t="n">
        <x:f>E14587*G14587/1000000</x:f>
        <x:v>0.023097432</x:v>
      </x:c>
      <x:c r="J14587" s="15" t="n">
        <x:f>F14587*H14587/1000000</x:f>
        <x:v>0.0029544000000000003</x:v>
      </x:c>
      <x:c r="K14587" s="15" t="n">
        <x:f>SUM(I14587:J14587)</x:f>
        <x:v>0.026051832</x:v>
      </x:c>
    </x:row>
    <x:row r="14588" ht="23" customHeight="1">
      <x:c r="A14588" s="2" t="str">
        <x:v>REQ-14584</x:v>
      </x:c>
      <x:c r="B14588" s="2" t="n">
        <x:v>22</x:v>
      </x:c>
      <x:c r="C14588" s="2" t="str">
        <x:v>Growth</x:v>
      </x:c>
      <x:c r="D14588" s="2" t="str">
        <x:v>Balanced</x:v>
      </x:c>
      <x:c r="E14588" s="16" t="n">
        <x:v>89253</x:v>
      </x:c>
      <x:c r="F14588" s="16" t="n">
        <x:v>2938</x:v>
      </x:c>
      <x:c r="G14588" s="15" t="n">
        <x:f>VLOOKUP(D14588,'Pricing'!$A$6:$E$8,5,FALSE)</x:f>
        <x:v>1.2300000000000002</x:v>
      </x:c>
      <x:c r="H14588" s="15" t="n">
        <x:f>VLOOKUP(D14588,'Pricing'!$A$6:$E$8,4,FALSE)</x:f>
        <x:v>6</x:v>
      </x:c>
      <x:c r="I14588" s="15" t="n">
        <x:f>E14588*G14588/1000000</x:f>
        <x:v>0.10978119000000001</x:v>
      </x:c>
      <x:c r="J14588" s="15" t="n">
        <x:f>F14588*H14588/1000000</x:f>
        <x:v>0.017628</x:v>
      </x:c>
      <x:c r="K14588" s="15" t="n">
        <x:f>SUM(I14588:J14588)</x:f>
        <x:v>0.12740919</x:v>
      </x:c>
    </x:row>
    <x:row r="14589" ht="23" customHeight="1">
      <x:c r="A14589" s="2" t="str">
        <x:v>REQ-14585</x:v>
      </x:c>
      <x:c r="B14589" s="2" t="n">
        <x:v>7</x:v>
      </x:c>
      <x:c r="C14589" s="2" t="str">
        <x:v>Engineering</x:v>
      </x:c>
      <x:c r="D14589" s="2" t="str">
        <x:v>Swift</x:v>
      </x:c>
      <x:c r="E14589" s="16" t="n">
        <x:v>7198</x:v>
      </x:c>
      <x:c r="F14589" s="16" t="n">
        <x:v>3985</x:v>
      </x:c>
      <x:c r="G14589" s="15" t="n">
        <x:f>VLOOKUP(D14589,'Pricing'!$A$6:$E$8,5,FALSE)</x:f>
        <x:v>0.246</x:v>
      </x:c>
      <x:c r="H14589" s="15" t="n">
        <x:f>VLOOKUP(D14589,'Pricing'!$A$6:$E$8,4,FALSE)</x:f>
        <x:v>1.2</x:v>
      </x:c>
      <x:c r="I14589" s="15" t="n">
        <x:f>E14589*G14589/1000000</x:f>
        <x:v>0.0017707080000000002</x:v>
      </x:c>
      <x:c r="J14589" s="15" t="n">
        <x:f>F14589*H14589/1000000</x:f>
        <x:v>0.004782</x:v>
      </x:c>
      <x:c r="K14589" s="15" t="n">
        <x:f>SUM(I14589:J14589)</x:f>
        <x:v>0.006552708</x:v>
      </x:c>
    </x:row>
    <x:row r="14590" ht="23" customHeight="1">
      <x:c r="A14590" s="2" t="str">
        <x:v>REQ-14586</x:v>
      </x:c>
      <x:c r="B14590" s="2" t="n">
        <x:v>11</x:v>
      </x:c>
      <x:c r="C14590" s="2" t="str">
        <x:v>Product</x:v>
      </x:c>
      <x:c r="D14590" s="2" t="str">
        <x:v>Swift</x:v>
      </x:c>
      <x:c r="E14590" s="16" t="n">
        <x:v>26532</x:v>
      </x:c>
      <x:c r="F14590" s="16" t="n">
        <x:v>2058</x:v>
      </x:c>
      <x:c r="G14590" s="15" t="n">
        <x:f>VLOOKUP(D14590,'Pricing'!$A$6:$E$8,5,FALSE)</x:f>
        <x:v>0.246</x:v>
      </x:c>
      <x:c r="H14590" s="15" t="n">
        <x:f>VLOOKUP(D14590,'Pricing'!$A$6:$E$8,4,FALSE)</x:f>
        <x:v>1.2</x:v>
      </x:c>
      <x:c r="I14590" s="15" t="n">
        <x:f>E14590*G14590/1000000</x:f>
        <x:v>0.006526872</x:v>
      </x:c>
      <x:c r="J14590" s="15" t="n">
        <x:f>F14590*H14590/1000000</x:f>
        <x:v>0.0024695999999999997</x:v>
      </x:c>
      <x:c r="K14590" s="15" t="n">
        <x:f>SUM(I14590:J14590)</x:f>
        <x:v>0.008996472</x:v>
      </x:c>
    </x:row>
    <x:row r="14591" ht="23" customHeight="1">
      <x:c r="A14591" s="2" t="str">
        <x:v>REQ-14587</x:v>
      </x:c>
      <x:c r="B14591" s="2" t="n">
        <x:v>9</x:v>
      </x:c>
      <x:c r="C14591" s="2" t="str">
        <x:v>Research</x:v>
      </x:c>
      <x:c r="D14591" s="2" t="str">
        <x:v>Balanced</x:v>
      </x:c>
      <x:c r="E14591" s="16" t="n">
        <x:v>8466</x:v>
      </x:c>
      <x:c r="F14591" s="16" t="n">
        <x:v>1625</x:v>
      </x:c>
      <x:c r="G14591" s="15" t="n">
        <x:f>VLOOKUP(D14591,'Pricing'!$A$6:$E$8,5,FALSE)</x:f>
        <x:v>1.2300000000000002</x:v>
      </x:c>
      <x:c r="H14591" s="15" t="n">
        <x:f>VLOOKUP(D14591,'Pricing'!$A$6:$E$8,4,FALSE)</x:f>
        <x:v>6</x:v>
      </x:c>
      <x:c r="I14591" s="15" t="n">
        <x:f>E14591*G14591/1000000</x:f>
        <x:v>0.010413180000000003</x:v>
      </x:c>
      <x:c r="J14591" s="15" t="n">
        <x:f>F14591*H14591/1000000</x:f>
        <x:v>0.00975</x:v>
      </x:c>
      <x:c r="K14591" s="15" t="n">
        <x:f>SUM(I14591:J14591)</x:f>
        <x:v>0.020163180000000003</x:v>
      </x:c>
    </x:row>
    <x:row r="14592" ht="23" customHeight="1">
      <x:c r="A14592" s="2" t="str">
        <x:v>REQ-14588</x:v>
      </x:c>
      <x:c r="B14592" s="2" t="n">
        <x:v>24</x:v>
      </x:c>
      <x:c r="C14592" s="2" t="str">
        <x:v>Product</x:v>
      </x:c>
      <x:c r="D14592" s="2" t="str">
        <x:v>Reasoning</x:v>
      </x:c>
      <x:c r="E14592" s="16" t="n">
        <x:v>53980</x:v>
      </x:c>
      <x:c r="F14592" s="16" t="n">
        <x:v>2261</x:v>
      </x:c>
      <x:c r="G14592" s="15" t="n">
        <x:f>VLOOKUP(D14592,'Pricing'!$A$6:$E$8,5,FALSE)</x:f>
        <x:v>4.920000000000001</x:v>
      </x:c>
      <x:c r="H14592" s="15" t="n">
        <x:f>VLOOKUP(D14592,'Pricing'!$A$6:$E$8,4,FALSE)</x:f>
        <x:v>24</x:v>
      </x:c>
      <x:c r="I14592" s="15" t="n">
        <x:f>E14592*G14592/1000000</x:f>
        <x:v>0.26558160000000003</x:v>
      </x:c>
      <x:c r="J14592" s="15" t="n">
        <x:f>F14592*H14592/1000000</x:f>
        <x:v>0.054264</x:v>
      </x:c>
      <x:c r="K14592" s="15" t="n">
        <x:f>SUM(I14592:J14592)</x:f>
        <x:v>0.3198456</x:v>
      </x:c>
    </x:row>
    <x:row r="14593" ht="23" customHeight="1">
      <x:c r="A14593" s="2" t="str">
        <x:v>REQ-14589</x:v>
      </x:c>
      <x:c r="B14593" s="2" t="n">
        <x:v>8</x:v>
      </x:c>
      <x:c r="C14593" s="2" t="str">
        <x:v>Operations</x:v>
      </x:c>
      <x:c r="D14593" s="2" t="str">
        <x:v>Swift</x:v>
      </x:c>
      <x:c r="E14593" s="16" t="n">
        <x:v>113034</x:v>
      </x:c>
      <x:c r="F14593" s="16" t="n">
        <x:v>2938</x:v>
      </x:c>
      <x:c r="G14593" s="15" t="n">
        <x:f>VLOOKUP(D14593,'Pricing'!$A$6:$E$8,5,FALSE)</x:f>
        <x:v>0.246</x:v>
      </x:c>
      <x:c r="H14593" s="15" t="n">
        <x:f>VLOOKUP(D14593,'Pricing'!$A$6:$E$8,4,FALSE)</x:f>
        <x:v>1.2</x:v>
      </x:c>
      <x:c r="I14593" s="15" t="n">
        <x:f>E14593*G14593/1000000</x:f>
        <x:v>0.027806364</x:v>
      </x:c>
      <x:c r="J14593" s="15" t="n">
        <x:f>F14593*H14593/1000000</x:f>
        <x:v>0.0035256</x:v>
      </x:c>
      <x:c r="K14593" s="15" t="n">
        <x:f>SUM(I14593:J14593)</x:f>
        <x:v>0.031331964</x:v>
      </x:c>
    </x:row>
    <x:row r="14594" ht="23" customHeight="1">
      <x:c r="A14594" s="2" t="str">
        <x:v>REQ-14590</x:v>
      </x:c>
      <x:c r="B14594" s="2" t="n">
        <x:v>14</x:v>
      </x:c>
      <x:c r="C14594" s="2" t="str">
        <x:v>Support</x:v>
      </x:c>
      <x:c r="D14594" s="2" t="str">
        <x:v>Swift</x:v>
      </x:c>
      <x:c r="E14594" s="16" t="n">
        <x:v>62863</x:v>
      </x:c>
      <x:c r="F14594" s="16" t="n">
        <x:v>1205</x:v>
      </x:c>
      <x:c r="G14594" s="15" t="n">
        <x:f>VLOOKUP(D14594,'Pricing'!$A$6:$E$8,5,FALSE)</x:f>
        <x:v>0.246</x:v>
      </x:c>
      <x:c r="H14594" s="15" t="n">
        <x:f>VLOOKUP(D14594,'Pricing'!$A$6:$E$8,4,FALSE)</x:f>
        <x:v>1.2</x:v>
      </x:c>
      <x:c r="I14594" s="15" t="n">
        <x:f>E14594*G14594/1000000</x:f>
        <x:v>0.015464298000000001</x:v>
      </x:c>
      <x:c r="J14594" s="15" t="n">
        <x:f>F14594*H14594/1000000</x:f>
        <x:v>0.001446</x:v>
      </x:c>
      <x:c r="K14594" s="15" t="n">
        <x:f>SUM(I14594:J14594)</x:f>
        <x:v>0.016910298</x:v>
      </x:c>
    </x:row>
    <x:row r="14595" ht="23" customHeight="1">
      <x:c r="A14595" s="2" t="str">
        <x:v>REQ-14591</x:v>
      </x:c>
      <x:c r="B14595" s="2" t="n">
        <x:v>21</x:v>
      </x:c>
      <x:c r="C14595" s="2" t="str">
        <x:v>Engineering</x:v>
      </x:c>
      <x:c r="D14595" s="2" t="str">
        <x:v>Swift</x:v>
      </x:c>
      <x:c r="E14595" s="16" t="n">
        <x:v>36917</x:v>
      </x:c>
      <x:c r="F14595" s="16" t="n">
        <x:v>423</x:v>
      </x:c>
      <x:c r="G14595" s="15" t="n">
        <x:f>VLOOKUP(D14595,'Pricing'!$A$6:$E$8,5,FALSE)</x:f>
        <x:v>0.246</x:v>
      </x:c>
      <x:c r="H14595" s="15" t="n">
        <x:f>VLOOKUP(D14595,'Pricing'!$A$6:$E$8,4,FALSE)</x:f>
        <x:v>1.2</x:v>
      </x:c>
      <x:c r="I14595" s="15" t="n">
        <x:f>E14595*G14595/1000000</x:f>
        <x:v>0.009081582</x:v>
      </x:c>
      <x:c r="J14595" s="15" t="n">
        <x:f>F14595*H14595/1000000</x:f>
        <x:v>0.0005076</x:v>
      </x:c>
      <x:c r="K14595" s="15" t="n">
        <x:f>SUM(I14595:J14595)</x:f>
        <x:v>0.009589182</x:v>
      </x:c>
    </x:row>
    <x:row r="14596" ht="23" customHeight="1">
      <x:c r="A14596" s="2" t="str">
        <x:v>REQ-14592</x:v>
      </x:c>
      <x:c r="B14596" s="2" t="n">
        <x:v>21</x:v>
      </x:c>
      <x:c r="C14596" s="2" t="str">
        <x:v>Product</x:v>
      </x:c>
      <x:c r="D14596" s="2" t="str">
        <x:v>Balanced</x:v>
      </x:c>
      <x:c r="E14596" s="16" t="n">
        <x:v>77245</x:v>
      </x:c>
      <x:c r="F14596" s="16" t="n">
        <x:v>1914</x:v>
      </x:c>
      <x:c r="G14596" s="15" t="n">
        <x:f>VLOOKUP(D14596,'Pricing'!$A$6:$E$8,5,FALSE)</x:f>
        <x:v>1.2300000000000002</x:v>
      </x:c>
      <x:c r="H14596" s="15" t="n">
        <x:f>VLOOKUP(D14596,'Pricing'!$A$6:$E$8,4,FALSE)</x:f>
        <x:v>6</x:v>
      </x:c>
      <x:c r="I14596" s="15" t="n">
        <x:f>E14596*G14596/1000000</x:f>
        <x:v>0.09501135000000002</x:v>
      </x:c>
      <x:c r="J14596" s="15" t="n">
        <x:f>F14596*H14596/1000000</x:f>
        <x:v>0.011484</x:v>
      </x:c>
      <x:c r="K14596" s="15" t="n">
        <x:f>SUM(I14596:J14596)</x:f>
        <x:v>0.10649535000000002</x:v>
      </x:c>
    </x:row>
    <x:row r="14597" ht="23" customHeight="1">
      <x:c r="A14597" s="2" t="str">
        <x:v>REQ-14593</x:v>
      </x:c>
      <x:c r="B14597" s="2" t="n">
        <x:v>19</x:v>
      </x:c>
      <x:c r="C14597" s="2" t="str">
        <x:v>Engineering</x:v>
      </x:c>
      <x:c r="D14597" s="2" t="str">
        <x:v>Swift</x:v>
      </x:c>
      <x:c r="E14597" s="16" t="n">
        <x:v>30963</x:v>
      </x:c>
      <x:c r="F14597" s="16" t="n">
        <x:v>3143</x:v>
      </x:c>
      <x:c r="G14597" s="15" t="n">
        <x:f>VLOOKUP(D14597,'Pricing'!$A$6:$E$8,5,FALSE)</x:f>
        <x:v>0.246</x:v>
      </x:c>
      <x:c r="H14597" s="15" t="n">
        <x:f>VLOOKUP(D14597,'Pricing'!$A$6:$E$8,4,FALSE)</x:f>
        <x:v>1.2</x:v>
      </x:c>
      <x:c r="I14597" s="15" t="n">
        <x:f>E14597*G14597/1000000</x:f>
        <x:v>0.007616898</x:v>
      </x:c>
      <x:c r="J14597" s="15" t="n">
        <x:f>F14597*H14597/1000000</x:f>
        <x:v>0.0037716</x:v>
      </x:c>
      <x:c r="K14597" s="15" t="n">
        <x:f>SUM(I14597:J14597)</x:f>
        <x:v>0.011388498</x:v>
      </x:c>
    </x:row>
    <x:row r="14598" ht="23" customHeight="1">
      <x:c r="A14598" s="2" t="str">
        <x:v>REQ-14594</x:v>
      </x:c>
      <x:c r="B14598" s="2" t="n">
        <x:v>7</x:v>
      </x:c>
      <x:c r="C14598" s="2" t="str">
        <x:v>Support</x:v>
      </x:c>
      <x:c r="D14598" s="2" t="str">
        <x:v>Swift</x:v>
      </x:c>
      <x:c r="E14598" s="16" t="n">
        <x:v>91626</x:v>
      </x:c>
      <x:c r="F14598" s="16" t="n">
        <x:v>999</x:v>
      </x:c>
      <x:c r="G14598" s="15" t="n">
        <x:f>VLOOKUP(D14598,'Pricing'!$A$6:$E$8,5,FALSE)</x:f>
        <x:v>0.246</x:v>
      </x:c>
      <x:c r="H14598" s="15" t="n">
        <x:f>VLOOKUP(D14598,'Pricing'!$A$6:$E$8,4,FALSE)</x:f>
        <x:v>1.2</x:v>
      </x:c>
      <x:c r="I14598" s="15" t="n">
        <x:f>E14598*G14598/1000000</x:f>
        <x:v>0.022539996</x:v>
      </x:c>
      <x:c r="J14598" s="15" t="n">
        <x:f>F14598*H14598/1000000</x:f>
        <x:v>0.0011987999999999999</x:v>
      </x:c>
      <x:c r="K14598" s="15" t="n">
        <x:f>SUM(I14598:J14598)</x:f>
        <x:v>0.023738796</x:v>
      </x:c>
    </x:row>
    <x:row r="14599" ht="23" customHeight="1">
      <x:c r="A14599" s="2" t="str">
        <x:v>REQ-14595</x:v>
      </x:c>
      <x:c r="B14599" s="2" t="n">
        <x:v>10</x:v>
      </x:c>
      <x:c r="C14599" s="2" t="str">
        <x:v>Research</x:v>
      </x:c>
      <x:c r="D14599" s="2" t="str">
        <x:v>Swift</x:v>
      </x:c>
      <x:c r="E14599" s="16" t="n">
        <x:v>64366</x:v>
      </x:c>
      <x:c r="F14599" s="16" t="n">
        <x:v>460</x:v>
      </x:c>
      <x:c r="G14599" s="15" t="n">
        <x:f>VLOOKUP(D14599,'Pricing'!$A$6:$E$8,5,FALSE)</x:f>
        <x:v>0.246</x:v>
      </x:c>
      <x:c r="H14599" s="15" t="n">
        <x:f>VLOOKUP(D14599,'Pricing'!$A$6:$E$8,4,FALSE)</x:f>
        <x:v>1.2</x:v>
      </x:c>
      <x:c r="I14599" s="15" t="n">
        <x:f>E14599*G14599/1000000</x:f>
        <x:v>0.015834036</x:v>
      </x:c>
      <x:c r="J14599" s="15" t="n">
        <x:f>F14599*H14599/1000000</x:f>
        <x:v>0.000552</x:v>
      </x:c>
      <x:c r="K14599" s="15" t="n">
        <x:f>SUM(I14599:J14599)</x:f>
        <x:v>0.016386036</x:v>
      </x:c>
    </x:row>
    <x:row r="14600" ht="23" customHeight="1">
      <x:c r="A14600" s="2" t="str">
        <x:v>REQ-14596</x:v>
      </x:c>
      <x:c r="B14600" s="2" t="n">
        <x:v>9</x:v>
      </x:c>
      <x:c r="C14600" s="2" t="str">
        <x:v>Product</x:v>
      </x:c>
      <x:c r="D14600" s="2" t="str">
        <x:v>Balanced</x:v>
      </x:c>
      <x:c r="E14600" s="16" t="n">
        <x:v>22135</x:v>
      </x:c>
      <x:c r="F14600" s="16" t="n">
        <x:v>2656</x:v>
      </x:c>
      <x:c r="G14600" s="15" t="n">
        <x:f>VLOOKUP(D14600,'Pricing'!$A$6:$E$8,5,FALSE)</x:f>
        <x:v>1.2300000000000002</x:v>
      </x:c>
      <x:c r="H14600" s="15" t="n">
        <x:f>VLOOKUP(D14600,'Pricing'!$A$6:$E$8,4,FALSE)</x:f>
        <x:v>6</x:v>
      </x:c>
      <x:c r="I14600" s="15" t="n">
        <x:f>E14600*G14600/1000000</x:f>
        <x:v>0.02722605</x:v>
      </x:c>
      <x:c r="J14600" s="15" t="n">
        <x:f>F14600*H14600/1000000</x:f>
        <x:v>0.015936</x:v>
      </x:c>
      <x:c r="K14600" s="15" t="n">
        <x:f>SUM(I14600:J14600)</x:f>
        <x:v>0.04316205</x:v>
      </x:c>
    </x:row>
    <x:row r="14601" ht="23" customHeight="1">
      <x:c r="A14601" s="2" t="str">
        <x:v>REQ-14597</x:v>
      </x:c>
      <x:c r="B14601" s="2" t="n">
        <x:v>6</x:v>
      </x:c>
      <x:c r="C14601" s="2" t="str">
        <x:v>Engineering</x:v>
      </x:c>
      <x:c r="D14601" s="2" t="str">
        <x:v>Balanced</x:v>
      </x:c>
      <x:c r="E14601" s="16" t="n">
        <x:v>83446</x:v>
      </x:c>
      <x:c r="F14601" s="16" t="n">
        <x:v>1290</x:v>
      </x:c>
      <x:c r="G14601" s="15" t="n">
        <x:f>VLOOKUP(D14601,'Pricing'!$A$6:$E$8,5,FALSE)</x:f>
        <x:v>1.2300000000000002</x:v>
      </x:c>
      <x:c r="H14601" s="15" t="n">
        <x:f>VLOOKUP(D14601,'Pricing'!$A$6:$E$8,4,FALSE)</x:f>
        <x:v>6</x:v>
      </x:c>
      <x:c r="I14601" s="15" t="n">
        <x:f>E14601*G14601/1000000</x:f>
        <x:v>0.10263858000000002</x:v>
      </x:c>
      <x:c r="J14601" s="15" t="n">
        <x:f>F14601*H14601/1000000</x:f>
        <x:v>0.00774</x:v>
      </x:c>
      <x:c r="K14601" s="15" t="n">
        <x:f>SUM(I14601:J14601)</x:f>
        <x:v>0.11037858000000002</x:v>
      </x:c>
    </x:row>
    <x:row r="14602" ht="23" customHeight="1">
      <x:c r="A14602" s="2" t="str">
        <x:v>REQ-14598</x:v>
      </x:c>
      <x:c r="B14602" s="2" t="n">
        <x:v>22</x:v>
      </x:c>
      <x:c r="C14602" s="2" t="str">
        <x:v>Support</x:v>
      </x:c>
      <x:c r="D14602" s="2" t="str">
        <x:v>Balanced</x:v>
      </x:c>
      <x:c r="E14602" s="16" t="n">
        <x:v>109984</x:v>
      </x:c>
      <x:c r="F14602" s="16" t="n">
        <x:v>3152</x:v>
      </x:c>
      <x:c r="G14602" s="15" t="n">
        <x:f>VLOOKUP(D14602,'Pricing'!$A$6:$E$8,5,FALSE)</x:f>
        <x:v>1.2300000000000002</x:v>
      </x:c>
      <x:c r="H14602" s="15" t="n">
        <x:f>VLOOKUP(D14602,'Pricing'!$A$6:$E$8,4,FALSE)</x:f>
        <x:v>6</x:v>
      </x:c>
      <x:c r="I14602" s="15" t="n">
        <x:f>E14602*G14602/1000000</x:f>
        <x:v>0.13528032000000004</x:v>
      </x:c>
      <x:c r="J14602" s="15" t="n">
        <x:f>F14602*H14602/1000000</x:f>
        <x:v>0.018912</x:v>
      </x:c>
      <x:c r="K14602" s="15" t="n">
        <x:f>SUM(I14602:J14602)</x:f>
        <x:v>0.15419232000000005</x:v>
      </x:c>
    </x:row>
    <x:row r="14603" ht="23" customHeight="1">
      <x:c r="A14603" s="2" t="str">
        <x:v>REQ-14599</x:v>
      </x:c>
      <x:c r="B14603" s="2" t="n">
        <x:v>5</x:v>
      </x:c>
      <x:c r="C14603" s="2" t="str">
        <x:v>Operations</x:v>
      </x:c>
      <x:c r="D14603" s="2" t="str">
        <x:v>Swift</x:v>
      </x:c>
      <x:c r="E14603" s="16" t="n">
        <x:v>101567</x:v>
      </x:c>
      <x:c r="F14603" s="16" t="n">
        <x:v>1584</x:v>
      </x:c>
      <x:c r="G14603" s="15" t="n">
        <x:f>VLOOKUP(D14603,'Pricing'!$A$6:$E$8,5,FALSE)</x:f>
        <x:v>0.246</x:v>
      </x:c>
      <x:c r="H14603" s="15" t="n">
        <x:f>VLOOKUP(D14603,'Pricing'!$A$6:$E$8,4,FALSE)</x:f>
        <x:v>1.2</x:v>
      </x:c>
      <x:c r="I14603" s="15" t="n">
        <x:f>E14603*G14603/1000000</x:f>
        <x:v>0.024985482</x:v>
      </x:c>
      <x:c r="J14603" s="15" t="n">
        <x:f>F14603*H14603/1000000</x:f>
        <x:v>0.0019008</x:v>
      </x:c>
      <x:c r="K14603" s="15" t="n">
        <x:f>SUM(I14603:J14603)</x:f>
        <x:v>0.026886282</x:v>
      </x:c>
    </x:row>
    <x:row r="14604" ht="23" customHeight="1">
      <x:c r="A14604" s="2" t="str">
        <x:v>REQ-14600</x:v>
      </x:c>
      <x:c r="B14604" s="2" t="n">
        <x:v>19</x:v>
      </x:c>
      <x:c r="C14604" s="2" t="str">
        <x:v>Product</x:v>
      </x:c>
      <x:c r="D14604" s="2" t="str">
        <x:v>Swift</x:v>
      </x:c>
      <x:c r="E14604" s="16" t="n">
        <x:v>24917</x:v>
      </x:c>
      <x:c r="F14604" s="16" t="n">
        <x:v>3417</x:v>
      </x:c>
      <x:c r="G14604" s="15" t="n">
        <x:f>VLOOKUP(D14604,'Pricing'!$A$6:$E$8,5,FALSE)</x:f>
        <x:v>0.246</x:v>
      </x:c>
      <x:c r="H14604" s="15" t="n">
        <x:f>VLOOKUP(D14604,'Pricing'!$A$6:$E$8,4,FALSE)</x:f>
        <x:v>1.2</x:v>
      </x:c>
      <x:c r="I14604" s="15" t="n">
        <x:f>E14604*G14604/1000000</x:f>
        <x:v>0.006129582000000001</x:v>
      </x:c>
      <x:c r="J14604" s="15" t="n">
        <x:f>F14604*H14604/1000000</x:f>
        <x:v>0.0041004</x:v>
      </x:c>
      <x:c r="K14604" s="15" t="n">
        <x:f>SUM(I14604:J14604)</x:f>
        <x:v>0.010229982</x:v>
      </x:c>
    </x:row>
    <x:row r="14605" ht="23" customHeight="1">
      <x:c r="A14605" s="2" t="str">
        <x:v>REQ-14601</x:v>
      </x:c>
      <x:c r="B14605" s="2" t="n">
        <x:v>11</x:v>
      </x:c>
      <x:c r="C14605" s="2" t="str">
        <x:v>Research</x:v>
      </x:c>
      <x:c r="D14605" s="2" t="str">
        <x:v>Balanced</x:v>
      </x:c>
      <x:c r="E14605" s="16" t="n">
        <x:v>51212</x:v>
      </x:c>
      <x:c r="F14605" s="16" t="n">
        <x:v>2613</x:v>
      </x:c>
      <x:c r="G14605" s="15" t="n">
        <x:f>VLOOKUP(D14605,'Pricing'!$A$6:$E$8,5,FALSE)</x:f>
        <x:v>1.2300000000000002</x:v>
      </x:c>
      <x:c r="H14605" s="15" t="n">
        <x:f>VLOOKUP(D14605,'Pricing'!$A$6:$E$8,4,FALSE)</x:f>
        <x:v>6</x:v>
      </x:c>
      <x:c r="I14605" s="15" t="n">
        <x:f>E14605*G14605/1000000</x:f>
        <x:v>0.06299076</x:v>
      </x:c>
      <x:c r="J14605" s="15" t="n">
        <x:f>F14605*H14605/1000000</x:f>
        <x:v>0.015678</x:v>
      </x:c>
      <x:c r="K14605" s="15" t="n">
        <x:f>SUM(I14605:J14605)</x:f>
        <x:v>0.07866876</x:v>
      </x:c>
    </x:row>
    <x:row r="14606" ht="23" customHeight="1">
      <x:c r="A14606" s="2" t="str">
        <x:v>REQ-14602</x:v>
      </x:c>
      <x:c r="B14606" s="2" t="n">
        <x:v>17</x:v>
      </x:c>
      <x:c r="C14606" s="2" t="str">
        <x:v>Growth</x:v>
      </x:c>
      <x:c r="D14606" s="2" t="str">
        <x:v>Swift</x:v>
      </x:c>
      <x:c r="E14606" s="16" t="n">
        <x:v>115125</x:v>
      </x:c>
      <x:c r="F14606" s="16" t="n">
        <x:v>279</x:v>
      </x:c>
      <x:c r="G14606" s="15" t="n">
        <x:f>VLOOKUP(D14606,'Pricing'!$A$6:$E$8,5,FALSE)</x:f>
        <x:v>0.246</x:v>
      </x:c>
      <x:c r="H14606" s="15" t="n">
        <x:f>VLOOKUP(D14606,'Pricing'!$A$6:$E$8,4,FALSE)</x:f>
        <x:v>1.2</x:v>
      </x:c>
      <x:c r="I14606" s="15" t="n">
        <x:f>E14606*G14606/1000000</x:f>
        <x:v>0.02832075</x:v>
      </x:c>
      <x:c r="J14606" s="15" t="n">
        <x:f>F14606*H14606/1000000</x:f>
        <x:v>0.0003348</x:v>
      </x:c>
      <x:c r="K14606" s="15" t="n">
        <x:f>SUM(I14606:J14606)</x:f>
        <x:v>0.02865555</x:v>
      </x:c>
    </x:row>
    <x:row r="14607" ht="23" customHeight="1">
      <x:c r="A14607" s="2" t="str">
        <x:v>REQ-14603</x:v>
      </x:c>
      <x:c r="B14607" s="2" t="n">
        <x:v>4</x:v>
      </x:c>
      <x:c r="C14607" s="2" t="str">
        <x:v>Research</x:v>
      </x:c>
      <x:c r="D14607" s="2" t="str">
        <x:v>Swift</x:v>
      </x:c>
      <x:c r="E14607" s="16" t="n">
        <x:v>67222</x:v>
      </x:c>
      <x:c r="F14607" s="16" t="n">
        <x:v>2911</x:v>
      </x:c>
      <x:c r="G14607" s="15" t="n">
        <x:f>VLOOKUP(D14607,'Pricing'!$A$6:$E$8,5,FALSE)</x:f>
        <x:v>0.246</x:v>
      </x:c>
      <x:c r="H14607" s="15" t="n">
        <x:f>VLOOKUP(D14607,'Pricing'!$A$6:$E$8,4,FALSE)</x:f>
        <x:v>1.2</x:v>
      </x:c>
      <x:c r="I14607" s="15" t="n">
        <x:f>E14607*G14607/1000000</x:f>
        <x:v>0.016536612000000003</x:v>
      </x:c>
      <x:c r="J14607" s="15" t="n">
        <x:f>F14607*H14607/1000000</x:f>
        <x:v>0.0034931999999999997</x:v>
      </x:c>
      <x:c r="K14607" s="15" t="n">
        <x:f>SUM(I14607:J14607)</x:f>
        <x:v>0.020029812</x:v>
      </x:c>
    </x:row>
    <x:row r="14608" ht="23" customHeight="1">
      <x:c r="A14608" s="2" t="str">
        <x:v>REQ-14604</x:v>
      </x:c>
      <x:c r="B14608" s="2" t="n">
        <x:v>30</x:v>
      </x:c>
      <x:c r="C14608" s="2" t="str">
        <x:v>Support</x:v>
      </x:c>
      <x:c r="D14608" s="2" t="str">
        <x:v>Balanced</x:v>
      </x:c>
      <x:c r="E14608" s="16" t="n">
        <x:v>5734</x:v>
      </x:c>
      <x:c r="F14608" s="16" t="n">
        <x:v>2943</x:v>
      </x:c>
      <x:c r="G14608" s="15" t="n">
        <x:f>VLOOKUP(D14608,'Pricing'!$A$6:$E$8,5,FALSE)</x:f>
        <x:v>1.2300000000000002</x:v>
      </x:c>
      <x:c r="H14608" s="15" t="n">
        <x:f>VLOOKUP(D14608,'Pricing'!$A$6:$E$8,4,FALSE)</x:f>
        <x:v>6</x:v>
      </x:c>
      <x:c r="I14608" s="15" t="n">
        <x:f>E14608*G14608/1000000</x:f>
        <x:v>0.007052820000000001</x:v>
      </x:c>
      <x:c r="J14608" s="15" t="n">
        <x:f>F14608*H14608/1000000</x:f>
        <x:v>0.017658</x:v>
      </x:c>
      <x:c r="K14608" s="15" t="n">
        <x:f>SUM(I14608:J14608)</x:f>
        <x:v>0.02471082</x:v>
      </x:c>
    </x:row>
    <x:row r="14609" ht="23" customHeight="1">
      <x:c r="A14609" s="2" t="str">
        <x:v>REQ-14605</x:v>
      </x:c>
      <x:c r="B14609" s="2" t="n">
        <x:v>21</x:v>
      </x:c>
      <x:c r="C14609" s="2" t="str">
        <x:v>Operations</x:v>
      </x:c>
      <x:c r="D14609" s="2" t="str">
        <x:v>Swift</x:v>
      </x:c>
      <x:c r="E14609" s="16" t="n">
        <x:v>73188</x:v>
      </x:c>
      <x:c r="F14609" s="16" t="n">
        <x:v>1465</x:v>
      </x:c>
      <x:c r="G14609" s="15" t="n">
        <x:f>VLOOKUP(D14609,'Pricing'!$A$6:$E$8,5,FALSE)</x:f>
        <x:v>0.246</x:v>
      </x:c>
      <x:c r="H14609" s="15" t="n">
        <x:f>VLOOKUP(D14609,'Pricing'!$A$6:$E$8,4,FALSE)</x:f>
        <x:v>1.2</x:v>
      </x:c>
      <x:c r="I14609" s="15" t="n">
        <x:f>E14609*G14609/1000000</x:f>
        <x:v>0.018004248</x:v>
      </x:c>
      <x:c r="J14609" s="15" t="n">
        <x:f>F14609*H14609/1000000</x:f>
        <x:v>0.001758</x:v>
      </x:c>
      <x:c r="K14609" s="15" t="n">
        <x:f>SUM(I14609:J14609)</x:f>
        <x:v>0.019762248</x:v>
      </x:c>
    </x:row>
    <x:row r="14610" ht="23" customHeight="1">
      <x:c r="A14610" s="2" t="str">
        <x:v>REQ-14606</x:v>
      </x:c>
      <x:c r="B14610" s="2" t="n">
        <x:v>2</x:v>
      </x:c>
      <x:c r="C14610" s="2" t="str">
        <x:v>Product</x:v>
      </x:c>
      <x:c r="D14610" s="2" t="str">
        <x:v>Swift</x:v>
      </x:c>
      <x:c r="E14610" s="16" t="n">
        <x:v>94424</x:v>
      </x:c>
      <x:c r="F14610" s="16" t="n">
        <x:v>1125</x:v>
      </x:c>
      <x:c r="G14610" s="15" t="n">
        <x:f>VLOOKUP(D14610,'Pricing'!$A$6:$E$8,5,FALSE)</x:f>
        <x:v>0.246</x:v>
      </x:c>
      <x:c r="H14610" s="15" t="n">
        <x:f>VLOOKUP(D14610,'Pricing'!$A$6:$E$8,4,FALSE)</x:f>
        <x:v>1.2</x:v>
      </x:c>
      <x:c r="I14610" s="15" t="n">
        <x:f>E14610*G14610/1000000</x:f>
        <x:v>0.023228304</x:v>
      </x:c>
      <x:c r="J14610" s="15" t="n">
        <x:f>F14610*H14610/1000000</x:f>
        <x:v>0.00135</x:v>
      </x:c>
      <x:c r="K14610" s="15" t="n">
        <x:f>SUM(I14610:J14610)</x:f>
        <x:v>0.024578304000000002</x:v>
      </x:c>
    </x:row>
    <x:row r="14611" ht="23" customHeight="1">
      <x:c r="A14611" s="2" t="str">
        <x:v>REQ-14607</x:v>
      </x:c>
      <x:c r="B14611" s="2" t="n">
        <x:v>25</x:v>
      </x:c>
      <x:c r="C14611" s="2" t="str">
        <x:v>Operations</x:v>
      </x:c>
      <x:c r="D14611" s="2" t="str">
        <x:v>Balanced</x:v>
      </x:c>
      <x:c r="E14611" s="16" t="n">
        <x:v>80023</x:v>
      </x:c>
      <x:c r="F14611" s="16" t="n">
        <x:v>977</x:v>
      </x:c>
      <x:c r="G14611" s="15" t="n">
        <x:f>VLOOKUP(D14611,'Pricing'!$A$6:$E$8,5,FALSE)</x:f>
        <x:v>1.2300000000000002</x:v>
      </x:c>
      <x:c r="H14611" s="15" t="n">
        <x:f>VLOOKUP(D14611,'Pricing'!$A$6:$E$8,4,FALSE)</x:f>
        <x:v>6</x:v>
      </x:c>
      <x:c r="I14611" s="15" t="n">
        <x:f>E14611*G14611/1000000</x:f>
        <x:v>0.09842829000000003</x:v>
      </x:c>
      <x:c r="J14611" s="15" t="n">
        <x:f>F14611*H14611/1000000</x:f>
        <x:v>0.005862</x:v>
      </x:c>
      <x:c r="K14611" s="15" t="n">
        <x:f>SUM(I14611:J14611)</x:f>
        <x:v>0.10429029000000004</x:v>
      </x:c>
    </x:row>
    <x:row r="14612" ht="23" customHeight="1">
      <x:c r="A14612" s="2" t="str">
        <x:v>REQ-14608</x:v>
      </x:c>
      <x:c r="B14612" s="2" t="n">
        <x:v>10</x:v>
      </x:c>
      <x:c r="C14612" s="2" t="str">
        <x:v>Product</x:v>
      </x:c>
      <x:c r="D14612" s="2" t="str">
        <x:v>Balanced</x:v>
      </x:c>
      <x:c r="E14612" s="16" t="n">
        <x:v>41059</x:v>
      </x:c>
      <x:c r="F14612" s="16" t="n">
        <x:v>1575</x:v>
      </x:c>
      <x:c r="G14612" s="15" t="n">
        <x:f>VLOOKUP(D14612,'Pricing'!$A$6:$E$8,5,FALSE)</x:f>
        <x:v>1.2300000000000002</x:v>
      </x:c>
      <x:c r="H14612" s="15" t="n">
        <x:f>VLOOKUP(D14612,'Pricing'!$A$6:$E$8,4,FALSE)</x:f>
        <x:v>6</x:v>
      </x:c>
      <x:c r="I14612" s="15" t="n">
        <x:f>E14612*G14612/1000000</x:f>
        <x:v>0.050502570000000004</x:v>
      </x:c>
      <x:c r="J14612" s="15" t="n">
        <x:f>F14612*H14612/1000000</x:f>
        <x:v>0.00945</x:v>
      </x:c>
      <x:c r="K14612" s="15" t="n">
        <x:f>SUM(I14612:J14612)</x:f>
        <x:v>0.059952570000000004</x:v>
      </x:c>
    </x:row>
    <x:row r="14613" ht="23" customHeight="1">
      <x:c r="A14613" s="2" t="str">
        <x:v>REQ-14609</x:v>
      </x:c>
      <x:c r="B14613" s="2" t="n">
        <x:v>17</x:v>
      </x:c>
      <x:c r="C14613" s="2" t="str">
        <x:v>Engineering</x:v>
      </x:c>
      <x:c r="D14613" s="2" t="str">
        <x:v>Swift</x:v>
      </x:c>
      <x:c r="E14613" s="16" t="n">
        <x:v>107188</x:v>
      </x:c>
      <x:c r="F14613" s="16" t="n">
        <x:v>1537</x:v>
      </x:c>
      <x:c r="G14613" s="15" t="n">
        <x:f>VLOOKUP(D14613,'Pricing'!$A$6:$E$8,5,FALSE)</x:f>
        <x:v>0.246</x:v>
      </x:c>
      <x:c r="H14613" s="15" t="n">
        <x:f>VLOOKUP(D14613,'Pricing'!$A$6:$E$8,4,FALSE)</x:f>
        <x:v>1.2</x:v>
      </x:c>
      <x:c r="I14613" s="15" t="n">
        <x:f>E14613*G14613/1000000</x:f>
        <x:v>0.026368248</x:v>
      </x:c>
      <x:c r="J14613" s="15" t="n">
        <x:f>F14613*H14613/1000000</x:f>
        <x:v>0.0018444</x:v>
      </x:c>
      <x:c r="K14613" s="15" t="n">
        <x:f>SUM(I14613:J14613)</x:f>
        <x:v>0.028212648</x:v>
      </x:c>
    </x:row>
    <x:row r="14614" ht="23" customHeight="1">
      <x:c r="A14614" s="2" t="str">
        <x:v>REQ-14610</x:v>
      </x:c>
      <x:c r="B14614" s="2" t="n">
        <x:v>20</x:v>
      </x:c>
      <x:c r="C14614" s="2" t="str">
        <x:v>Growth</x:v>
      </x:c>
      <x:c r="D14614" s="2" t="str">
        <x:v>Balanced</x:v>
      </x:c>
      <x:c r="E14614" s="16" t="n">
        <x:v>10698</x:v>
      </x:c>
      <x:c r="F14614" s="16" t="n">
        <x:v>805</x:v>
      </x:c>
      <x:c r="G14614" s="15" t="n">
        <x:f>VLOOKUP(D14614,'Pricing'!$A$6:$E$8,5,FALSE)</x:f>
        <x:v>1.2300000000000002</x:v>
      </x:c>
      <x:c r="H14614" s="15" t="n">
        <x:f>VLOOKUP(D14614,'Pricing'!$A$6:$E$8,4,FALSE)</x:f>
        <x:v>6</x:v>
      </x:c>
      <x:c r="I14614" s="15" t="n">
        <x:f>E14614*G14614/1000000</x:f>
        <x:v>0.013158540000000003</x:v>
      </x:c>
      <x:c r="J14614" s="15" t="n">
        <x:f>F14614*H14614/1000000</x:f>
        <x:v>0.00483</x:v>
      </x:c>
      <x:c r="K14614" s="15" t="n">
        <x:f>SUM(I14614:J14614)</x:f>
        <x:v>0.017988540000000004</x:v>
      </x:c>
    </x:row>
    <x:row r="14615" ht="23" customHeight="1">
      <x:c r="A14615" s="2" t="str">
        <x:v>REQ-14611</x:v>
      </x:c>
      <x:c r="B14615" s="2" t="n">
        <x:v>9</x:v>
      </x:c>
      <x:c r="C14615" s="2" t="str">
        <x:v>Research</x:v>
      </x:c>
      <x:c r="D14615" s="2" t="str">
        <x:v>Swift</x:v>
      </x:c>
      <x:c r="E14615" s="16" t="n">
        <x:v>100192</x:v>
      </x:c>
      <x:c r="F14615" s="16" t="n">
        <x:v>1900</x:v>
      </x:c>
      <x:c r="G14615" s="15" t="n">
        <x:f>VLOOKUP(D14615,'Pricing'!$A$6:$E$8,5,FALSE)</x:f>
        <x:v>0.246</x:v>
      </x:c>
      <x:c r="H14615" s="15" t="n">
        <x:f>VLOOKUP(D14615,'Pricing'!$A$6:$E$8,4,FALSE)</x:f>
        <x:v>1.2</x:v>
      </x:c>
      <x:c r="I14615" s="15" t="n">
        <x:f>E14615*G14615/1000000</x:f>
        <x:v>0.024647232</x:v>
      </x:c>
      <x:c r="J14615" s="15" t="n">
        <x:f>F14615*H14615/1000000</x:f>
        <x:v>0.00228</x:v>
      </x:c>
      <x:c r="K14615" s="15" t="n">
        <x:f>SUM(I14615:J14615)</x:f>
        <x:v>0.026927232000000002</x:v>
      </x:c>
    </x:row>
    <x:row r="14616" ht="23" customHeight="1">
      <x:c r="A14616" s="2" t="str">
        <x:v>REQ-14612</x:v>
      </x:c>
      <x:c r="B14616" s="2" t="n">
        <x:v>29</x:v>
      </x:c>
      <x:c r="C14616" s="2" t="str">
        <x:v>Product</x:v>
      </x:c>
      <x:c r="D14616" s="2" t="str">
        <x:v>Swift</x:v>
      </x:c>
      <x:c r="E14616" s="16" t="n">
        <x:v>99424</x:v>
      </x:c>
      <x:c r="F14616" s="16" t="n">
        <x:v>3759</x:v>
      </x:c>
      <x:c r="G14616" s="15" t="n">
        <x:f>VLOOKUP(D14616,'Pricing'!$A$6:$E$8,5,FALSE)</x:f>
        <x:v>0.246</x:v>
      </x:c>
      <x:c r="H14616" s="15" t="n">
        <x:f>VLOOKUP(D14616,'Pricing'!$A$6:$E$8,4,FALSE)</x:f>
        <x:v>1.2</x:v>
      </x:c>
      <x:c r="I14616" s="15" t="n">
        <x:f>E14616*G14616/1000000</x:f>
        <x:v>0.024458304</x:v>
      </x:c>
      <x:c r="J14616" s="15" t="n">
        <x:f>F14616*H14616/1000000</x:f>
        <x:v>0.004510800000000001</x:v>
      </x:c>
      <x:c r="K14616" s="15" t="n">
        <x:f>SUM(I14616:J14616)</x:f>
        <x:v>0.028969104000000002</x:v>
      </x:c>
    </x:row>
    <x:row r="14617" ht="23" customHeight="1">
      <x:c r="A14617" s="2" t="str">
        <x:v>REQ-14613</x:v>
      </x:c>
      <x:c r="B14617" s="2" t="n">
        <x:v>26</x:v>
      </x:c>
      <x:c r="C14617" s="2" t="str">
        <x:v>Research</x:v>
      </x:c>
      <x:c r="D14617" s="2" t="str">
        <x:v>Swift</x:v>
      </x:c>
      <x:c r="E14617" s="16" t="n">
        <x:v>44623</x:v>
      </x:c>
      <x:c r="F14617" s="16" t="n">
        <x:v>1981</x:v>
      </x:c>
      <x:c r="G14617" s="15" t="n">
        <x:f>VLOOKUP(D14617,'Pricing'!$A$6:$E$8,5,FALSE)</x:f>
        <x:v>0.246</x:v>
      </x:c>
      <x:c r="H14617" s="15" t="n">
        <x:f>VLOOKUP(D14617,'Pricing'!$A$6:$E$8,4,FALSE)</x:f>
        <x:v>1.2</x:v>
      </x:c>
      <x:c r="I14617" s="15" t="n">
        <x:f>E14617*G14617/1000000</x:f>
        <x:v>0.010977258</x:v>
      </x:c>
      <x:c r="J14617" s="15" t="n">
        <x:f>F14617*H14617/1000000</x:f>
        <x:v>0.0023772</x:v>
      </x:c>
      <x:c r="K14617" s="15" t="n">
        <x:f>SUM(I14617:J14617)</x:f>
        <x:v>0.013354458</x:v>
      </x:c>
    </x:row>
    <x:row r="14618" ht="23" customHeight="1">
      <x:c r="A14618" s="2" t="str">
        <x:v>REQ-14614</x:v>
      </x:c>
      <x:c r="B14618" s="2" t="n">
        <x:v>8</x:v>
      </x:c>
      <x:c r="C14618" s="2" t="str">
        <x:v>Support</x:v>
      </x:c>
      <x:c r="D14618" s="2" t="str">
        <x:v>Swift</x:v>
      </x:c>
      <x:c r="E14618" s="16" t="n">
        <x:v>97602</x:v>
      </x:c>
      <x:c r="F14618" s="16" t="n">
        <x:v>3323</x:v>
      </x:c>
      <x:c r="G14618" s="15" t="n">
        <x:f>VLOOKUP(D14618,'Pricing'!$A$6:$E$8,5,FALSE)</x:f>
        <x:v>0.246</x:v>
      </x:c>
      <x:c r="H14618" s="15" t="n">
        <x:f>VLOOKUP(D14618,'Pricing'!$A$6:$E$8,4,FALSE)</x:f>
        <x:v>1.2</x:v>
      </x:c>
      <x:c r="I14618" s="15" t="n">
        <x:f>E14618*G14618/1000000</x:f>
        <x:v>0.024010092</x:v>
      </x:c>
      <x:c r="J14618" s="15" t="n">
        <x:f>F14618*H14618/1000000</x:f>
        <x:v>0.0039876</x:v>
      </x:c>
      <x:c r="K14618" s="15" t="n">
        <x:f>SUM(I14618:J14618)</x:f>
        <x:v>0.027997692</x:v>
      </x:c>
    </x:row>
    <x:row r="14619" ht="23" customHeight="1">
      <x:c r="A14619" s="2" t="str">
        <x:v>REQ-14615</x:v>
      </x:c>
      <x:c r="B14619" s="2" t="n">
        <x:v>1</x:v>
      </x:c>
      <x:c r="C14619" s="2" t="str">
        <x:v>Operations</x:v>
      </x:c>
      <x:c r="D14619" s="2" t="str">
        <x:v>Swift</x:v>
      </x:c>
      <x:c r="E14619" s="16" t="n">
        <x:v>81070</x:v>
      </x:c>
      <x:c r="F14619" s="16" t="n">
        <x:v>263</x:v>
      </x:c>
      <x:c r="G14619" s="15" t="n">
        <x:f>VLOOKUP(D14619,'Pricing'!$A$6:$E$8,5,FALSE)</x:f>
        <x:v>0.246</x:v>
      </x:c>
      <x:c r="H14619" s="15" t="n">
        <x:f>VLOOKUP(D14619,'Pricing'!$A$6:$E$8,4,FALSE)</x:f>
        <x:v>1.2</x:v>
      </x:c>
      <x:c r="I14619" s="15" t="n">
        <x:f>E14619*G14619/1000000</x:f>
        <x:v>0.01994322</x:v>
      </x:c>
      <x:c r="J14619" s="15" t="n">
        <x:f>F14619*H14619/1000000</x:f>
        <x:v>0.0003156</x:v>
      </x:c>
      <x:c r="K14619" s="15" t="n">
        <x:f>SUM(I14619:J14619)</x:f>
        <x:v>0.02025882</x:v>
      </x:c>
    </x:row>
    <x:row r="14620" ht="23" customHeight="1">
      <x:c r="A14620" s="2" t="str">
        <x:v>REQ-14616</x:v>
      </x:c>
      <x:c r="B14620" s="2" t="n">
        <x:v>21</x:v>
      </x:c>
      <x:c r="C14620" s="2" t="str">
        <x:v>Growth</x:v>
      </x:c>
      <x:c r="D14620" s="2" t="str">
        <x:v>Swift</x:v>
      </x:c>
      <x:c r="E14620" s="16" t="n">
        <x:v>23263</x:v>
      </x:c>
      <x:c r="F14620" s="16" t="n">
        <x:v>3595</x:v>
      </x:c>
      <x:c r="G14620" s="15" t="n">
        <x:f>VLOOKUP(D14620,'Pricing'!$A$6:$E$8,5,FALSE)</x:f>
        <x:v>0.246</x:v>
      </x:c>
      <x:c r="H14620" s="15" t="n">
        <x:f>VLOOKUP(D14620,'Pricing'!$A$6:$E$8,4,FALSE)</x:f>
        <x:v>1.2</x:v>
      </x:c>
      <x:c r="I14620" s="15" t="n">
        <x:f>E14620*G14620/1000000</x:f>
        <x:v>0.005722698</x:v>
      </x:c>
      <x:c r="J14620" s="15" t="n">
        <x:f>F14620*H14620/1000000</x:f>
        <x:v>0.004314</x:v>
      </x:c>
      <x:c r="K14620" s="15" t="n">
        <x:f>SUM(I14620:J14620)</x:f>
        <x:v>0.010036698</x:v>
      </x:c>
    </x:row>
    <x:row r="14621" ht="23" customHeight="1">
      <x:c r="A14621" s="2" t="str">
        <x:v>REQ-14617</x:v>
      </x:c>
      <x:c r="B14621" s="2" t="n">
        <x:v>20</x:v>
      </x:c>
      <x:c r="C14621" s="2" t="str">
        <x:v>Research</x:v>
      </x:c>
      <x:c r="D14621" s="2" t="str">
        <x:v>Swift</x:v>
      </x:c>
      <x:c r="E14621" s="16" t="n">
        <x:v>46647</x:v>
      </x:c>
      <x:c r="F14621" s="16" t="n">
        <x:v>1504</x:v>
      </x:c>
      <x:c r="G14621" s="15" t="n">
        <x:f>VLOOKUP(D14621,'Pricing'!$A$6:$E$8,5,FALSE)</x:f>
        <x:v>0.246</x:v>
      </x:c>
      <x:c r="H14621" s="15" t="n">
        <x:f>VLOOKUP(D14621,'Pricing'!$A$6:$E$8,4,FALSE)</x:f>
        <x:v>1.2</x:v>
      </x:c>
      <x:c r="I14621" s="15" t="n">
        <x:f>E14621*G14621/1000000</x:f>
        <x:v>0.011475162</x:v>
      </x:c>
      <x:c r="J14621" s="15" t="n">
        <x:f>F14621*H14621/1000000</x:f>
        <x:v>0.0018047999999999999</x:v>
      </x:c>
      <x:c r="K14621" s="15" t="n">
        <x:f>SUM(I14621:J14621)</x:f>
        <x:v>0.013279962000000001</x:v>
      </x:c>
    </x:row>
    <x:row r="14622" ht="23" customHeight="1">
      <x:c r="A14622" s="2" t="str">
        <x:v>REQ-14618</x:v>
      </x:c>
      <x:c r="B14622" s="2" t="n">
        <x:v>18</x:v>
      </x:c>
      <x:c r="C14622" s="2" t="str">
        <x:v>Product</x:v>
      </x:c>
      <x:c r="D14622" s="2" t="str">
        <x:v>Balanced</x:v>
      </x:c>
      <x:c r="E14622" s="16" t="n">
        <x:v>51352</x:v>
      </x:c>
      <x:c r="F14622" s="16" t="n">
        <x:v>3572</x:v>
      </x:c>
      <x:c r="G14622" s="15" t="n">
        <x:f>VLOOKUP(D14622,'Pricing'!$A$6:$E$8,5,FALSE)</x:f>
        <x:v>1.2300000000000002</x:v>
      </x:c>
      <x:c r="H14622" s="15" t="n">
        <x:f>VLOOKUP(D14622,'Pricing'!$A$6:$E$8,4,FALSE)</x:f>
        <x:v>6</x:v>
      </x:c>
      <x:c r="I14622" s="15" t="n">
        <x:f>E14622*G14622/1000000</x:f>
        <x:v>0.06316296000000002</x:v>
      </x:c>
      <x:c r="J14622" s="15" t="n">
        <x:f>F14622*H14622/1000000</x:f>
        <x:v>0.021432</x:v>
      </x:c>
      <x:c r="K14622" s="15" t="n">
        <x:f>SUM(I14622:J14622)</x:f>
        <x:v>0.08459496000000002</x:v>
      </x:c>
    </x:row>
    <x:row r="14623" ht="23" customHeight="1">
      <x:c r="A14623" s="2" t="str">
        <x:v>REQ-14619</x:v>
      </x:c>
      <x:c r="B14623" s="2" t="n">
        <x:v>19</x:v>
      </x:c>
      <x:c r="C14623" s="2" t="str">
        <x:v>Research</x:v>
      </x:c>
      <x:c r="D14623" s="2" t="str">
        <x:v>Balanced</x:v>
      </x:c>
      <x:c r="E14623" s="16" t="n">
        <x:v>57815</x:v>
      </x:c>
      <x:c r="F14623" s="16" t="n">
        <x:v>1917</x:v>
      </x:c>
      <x:c r="G14623" s="15" t="n">
        <x:f>VLOOKUP(D14623,'Pricing'!$A$6:$E$8,5,FALSE)</x:f>
        <x:v>1.2300000000000002</x:v>
      </x:c>
      <x:c r="H14623" s="15" t="n">
        <x:f>VLOOKUP(D14623,'Pricing'!$A$6:$E$8,4,FALSE)</x:f>
        <x:v>6</x:v>
      </x:c>
      <x:c r="I14623" s="15" t="n">
        <x:f>E14623*G14623/1000000</x:f>
        <x:v>0.07111245000000001</x:v>
      </x:c>
      <x:c r="J14623" s="15" t="n">
        <x:f>F14623*H14623/1000000</x:f>
        <x:v>0.011502</x:v>
      </x:c>
      <x:c r="K14623" s="15" t="n">
        <x:f>SUM(I14623:J14623)</x:f>
        <x:v>0.08261445</x:v>
      </x:c>
    </x:row>
    <x:row r="14624" ht="23" customHeight="1">
      <x:c r="A14624" s="2" t="str">
        <x:v>REQ-14620</x:v>
      </x:c>
      <x:c r="B14624" s="2" t="n">
        <x:v>20</x:v>
      </x:c>
      <x:c r="C14624" s="2" t="str">
        <x:v>Support</x:v>
      </x:c>
      <x:c r="D14624" s="2" t="str">
        <x:v>Swift</x:v>
      </x:c>
      <x:c r="E14624" s="16" t="n">
        <x:v>86332</x:v>
      </x:c>
      <x:c r="F14624" s="16" t="n">
        <x:v>478</x:v>
      </x:c>
      <x:c r="G14624" s="15" t="n">
        <x:f>VLOOKUP(D14624,'Pricing'!$A$6:$E$8,5,FALSE)</x:f>
        <x:v>0.246</x:v>
      </x:c>
      <x:c r="H14624" s="15" t="n">
        <x:f>VLOOKUP(D14624,'Pricing'!$A$6:$E$8,4,FALSE)</x:f>
        <x:v>1.2</x:v>
      </x:c>
      <x:c r="I14624" s="15" t="n">
        <x:f>E14624*G14624/1000000</x:f>
        <x:v>0.021237672</x:v>
      </x:c>
      <x:c r="J14624" s="15" t="n">
        <x:f>F14624*H14624/1000000</x:f>
        <x:v>0.0005736000000000001</x:v>
      </x:c>
      <x:c r="K14624" s="15" t="n">
        <x:f>SUM(I14624:J14624)</x:f>
        <x:v>0.021811272</x:v>
      </x:c>
    </x:row>
    <x:row r="14625" ht="23" customHeight="1">
      <x:c r="A14625" s="2" t="str">
        <x:v>REQ-14621</x:v>
      </x:c>
      <x:c r="B14625" s="2" t="n">
        <x:v>1</x:v>
      </x:c>
      <x:c r="C14625" s="2" t="str">
        <x:v>Engineering</x:v>
      </x:c>
      <x:c r="D14625" s="2" t="str">
        <x:v>Swift</x:v>
      </x:c>
      <x:c r="E14625" s="16" t="n">
        <x:v>95900</x:v>
      </x:c>
      <x:c r="F14625" s="16" t="n">
        <x:v>2394</x:v>
      </x:c>
      <x:c r="G14625" s="15" t="n">
        <x:f>VLOOKUP(D14625,'Pricing'!$A$6:$E$8,5,FALSE)</x:f>
        <x:v>0.246</x:v>
      </x:c>
      <x:c r="H14625" s="15" t="n">
        <x:f>VLOOKUP(D14625,'Pricing'!$A$6:$E$8,4,FALSE)</x:f>
        <x:v>1.2</x:v>
      </x:c>
      <x:c r="I14625" s="15" t="n">
        <x:f>E14625*G14625/1000000</x:f>
        <x:v>0.023591400000000002</x:v>
      </x:c>
      <x:c r="J14625" s="15" t="n">
        <x:f>F14625*H14625/1000000</x:f>
        <x:v>0.0028727999999999996</x:v>
      </x:c>
      <x:c r="K14625" s="15" t="n">
        <x:f>SUM(I14625:J14625)</x:f>
        <x:v>0.0264642</x:v>
      </x:c>
    </x:row>
    <x:row r="14626" ht="23" customHeight="1">
      <x:c r="A14626" s="2" t="str">
        <x:v>REQ-14622</x:v>
      </x:c>
      <x:c r="B14626" s="2" t="n">
        <x:v>14</x:v>
      </x:c>
      <x:c r="C14626" s="2" t="str">
        <x:v>Support</x:v>
      </x:c>
      <x:c r="D14626" s="2" t="str">
        <x:v>Swift</x:v>
      </x:c>
      <x:c r="E14626" s="16" t="n">
        <x:v>109584</x:v>
      </x:c>
      <x:c r="F14626" s="16" t="n">
        <x:v>3763</x:v>
      </x:c>
      <x:c r="G14626" s="15" t="n">
        <x:f>VLOOKUP(D14626,'Pricing'!$A$6:$E$8,5,FALSE)</x:f>
        <x:v>0.246</x:v>
      </x:c>
      <x:c r="H14626" s="15" t="n">
        <x:f>VLOOKUP(D14626,'Pricing'!$A$6:$E$8,4,FALSE)</x:f>
        <x:v>1.2</x:v>
      </x:c>
      <x:c r="I14626" s="15" t="n">
        <x:f>E14626*G14626/1000000</x:f>
        <x:v>0.026957664</x:v>
      </x:c>
      <x:c r="J14626" s="15" t="n">
        <x:f>F14626*H14626/1000000</x:f>
        <x:v>0.0045156</x:v>
      </x:c>
      <x:c r="K14626" s="15" t="n">
        <x:f>SUM(I14626:J14626)</x:f>
        <x:v>0.031473264</x:v>
      </x:c>
    </x:row>
    <x:row r="14627" ht="23" customHeight="1">
      <x:c r="A14627" s="2" t="str">
        <x:v>REQ-14623</x:v>
      </x:c>
      <x:c r="B14627" s="2" t="n">
        <x:v>3</x:v>
      </x:c>
      <x:c r="C14627" s="2" t="str">
        <x:v>Operations</x:v>
      </x:c>
      <x:c r="D14627" s="2" t="str">
        <x:v>Balanced</x:v>
      </x:c>
      <x:c r="E14627" s="16" t="n">
        <x:v>60404</x:v>
      </x:c>
      <x:c r="F14627" s="16" t="n">
        <x:v>2287</x:v>
      </x:c>
      <x:c r="G14627" s="15" t="n">
        <x:f>VLOOKUP(D14627,'Pricing'!$A$6:$E$8,5,FALSE)</x:f>
        <x:v>1.2300000000000002</x:v>
      </x:c>
      <x:c r="H14627" s="15" t="n">
        <x:f>VLOOKUP(D14627,'Pricing'!$A$6:$E$8,4,FALSE)</x:f>
        <x:v>6</x:v>
      </x:c>
      <x:c r="I14627" s="15" t="n">
        <x:f>E14627*G14627/1000000</x:f>
        <x:v>0.07429692000000002</x:v>
      </x:c>
      <x:c r="J14627" s="15" t="n">
        <x:f>F14627*H14627/1000000</x:f>
        <x:v>0.013722</x:v>
      </x:c>
      <x:c r="K14627" s="15" t="n">
        <x:f>SUM(I14627:J14627)</x:f>
        <x:v>0.08801892000000001</x:v>
      </x:c>
    </x:row>
    <x:row r="14628" ht="23" customHeight="1">
      <x:c r="A14628" s="2" t="str">
        <x:v>REQ-14624</x:v>
      </x:c>
      <x:c r="B14628" s="2" t="n">
        <x:v>29</x:v>
      </x:c>
      <x:c r="C14628" s="2" t="str">
        <x:v>Growth</x:v>
      </x:c>
      <x:c r="D14628" s="2" t="str">
        <x:v>Swift</x:v>
      </x:c>
      <x:c r="E14628" s="16" t="n">
        <x:v>21589</x:v>
      </x:c>
      <x:c r="F14628" s="16" t="n">
        <x:v>1059</x:v>
      </x:c>
      <x:c r="G14628" s="15" t="n">
        <x:f>VLOOKUP(D14628,'Pricing'!$A$6:$E$8,5,FALSE)</x:f>
        <x:v>0.246</x:v>
      </x:c>
      <x:c r="H14628" s="15" t="n">
        <x:f>VLOOKUP(D14628,'Pricing'!$A$6:$E$8,4,FALSE)</x:f>
        <x:v>1.2</x:v>
      </x:c>
      <x:c r="I14628" s="15" t="n">
        <x:f>E14628*G14628/1000000</x:f>
        <x:v>0.005310894</x:v>
      </x:c>
      <x:c r="J14628" s="15" t="n">
        <x:f>F14628*H14628/1000000</x:f>
        <x:v>0.0012707999999999999</x:v>
      </x:c>
      <x:c r="K14628" s="15" t="n">
        <x:f>SUM(I14628:J14628)</x:f>
        <x:v>0.006581694</x:v>
      </x:c>
    </x:row>
    <x:row r="14629" ht="23" customHeight="1">
      <x:c r="A14629" s="2" t="str">
        <x:v>REQ-14625</x:v>
      </x:c>
      <x:c r="B14629" s="2" t="n">
        <x:v>30</x:v>
      </x:c>
      <x:c r="C14629" s="2" t="str">
        <x:v>Research</x:v>
      </x:c>
      <x:c r="D14629" s="2" t="str">
        <x:v>Balanced</x:v>
      </x:c>
      <x:c r="E14629" s="16" t="n">
        <x:v>68623</x:v>
      </x:c>
      <x:c r="F14629" s="16" t="n">
        <x:v>3142</x:v>
      </x:c>
      <x:c r="G14629" s="15" t="n">
        <x:f>VLOOKUP(D14629,'Pricing'!$A$6:$E$8,5,FALSE)</x:f>
        <x:v>1.2300000000000002</x:v>
      </x:c>
      <x:c r="H14629" s="15" t="n">
        <x:f>VLOOKUP(D14629,'Pricing'!$A$6:$E$8,4,FALSE)</x:f>
        <x:v>6</x:v>
      </x:c>
      <x:c r="I14629" s="15" t="n">
        <x:f>E14629*G14629/1000000</x:f>
        <x:v>0.08440629000000001</x:v>
      </x:c>
      <x:c r="J14629" s="15" t="n">
        <x:f>F14629*H14629/1000000</x:f>
        <x:v>0.018852</x:v>
      </x:c>
      <x:c r="K14629" s="15" t="n">
        <x:f>SUM(I14629:J14629)</x:f>
        <x:v>0.10325829</x:v>
      </x:c>
    </x:row>
    <x:row r="14630" ht="23" customHeight="1">
      <x:c r="A14630" s="2" t="str">
        <x:v>REQ-14626</x:v>
      </x:c>
      <x:c r="B14630" s="2" t="n">
        <x:v>18</x:v>
      </x:c>
      <x:c r="C14630" s="2" t="str">
        <x:v>Growth</x:v>
      </x:c>
      <x:c r="D14630" s="2" t="str">
        <x:v>Swift</x:v>
      </x:c>
      <x:c r="E14630" s="16" t="n">
        <x:v>18587</x:v>
      </x:c>
      <x:c r="F14630" s="16" t="n">
        <x:v>2049</x:v>
      </x:c>
      <x:c r="G14630" s="15" t="n">
        <x:f>VLOOKUP(D14630,'Pricing'!$A$6:$E$8,5,FALSE)</x:f>
        <x:v>0.246</x:v>
      </x:c>
      <x:c r="H14630" s="15" t="n">
        <x:f>VLOOKUP(D14630,'Pricing'!$A$6:$E$8,4,FALSE)</x:f>
        <x:v>1.2</x:v>
      </x:c>
      <x:c r="I14630" s="15" t="n">
        <x:f>E14630*G14630/1000000</x:f>
        <x:v>0.004572402</x:v>
      </x:c>
      <x:c r="J14630" s="15" t="n">
        <x:f>F14630*H14630/1000000</x:f>
        <x:v>0.0024587999999999997</x:v>
      </x:c>
      <x:c r="K14630" s="15" t="n">
        <x:f>SUM(I14630:J14630)</x:f>
        <x:v>0.007031201999999999</x:v>
      </x:c>
    </x:row>
    <x:row r="14631" ht="23" customHeight="1">
      <x:c r="A14631" s="2" t="str">
        <x:v>REQ-14627</x:v>
      </x:c>
      <x:c r="B14631" s="2" t="n">
        <x:v>23</x:v>
      </x:c>
      <x:c r="C14631" s="2" t="str">
        <x:v>Research</x:v>
      </x:c>
      <x:c r="D14631" s="2" t="str">
        <x:v>Swift</x:v>
      </x:c>
      <x:c r="E14631" s="16" t="n">
        <x:v>16870</x:v>
      </x:c>
      <x:c r="F14631" s="16" t="n">
        <x:v>3849</x:v>
      </x:c>
      <x:c r="G14631" s="15" t="n">
        <x:f>VLOOKUP(D14631,'Pricing'!$A$6:$E$8,5,FALSE)</x:f>
        <x:v>0.246</x:v>
      </x:c>
      <x:c r="H14631" s="15" t="n">
        <x:f>VLOOKUP(D14631,'Pricing'!$A$6:$E$8,4,FALSE)</x:f>
        <x:v>1.2</x:v>
      </x:c>
      <x:c r="I14631" s="15" t="n">
        <x:f>E14631*G14631/1000000</x:f>
        <x:v>0.00415002</x:v>
      </x:c>
      <x:c r="J14631" s="15" t="n">
        <x:f>F14631*H14631/1000000</x:f>
        <x:v>0.0046188</x:v>
      </x:c>
      <x:c r="K14631" s="15" t="n">
        <x:f>SUM(I14631:J14631)</x:f>
        <x:v>0.00876882</x:v>
      </x:c>
    </x:row>
    <x:row r="14632" ht="23" customHeight="1">
      <x:c r="A14632" s="2" t="str">
        <x:v>REQ-14628</x:v>
      </x:c>
      <x:c r="B14632" s="2" t="n">
        <x:v>3</x:v>
      </x:c>
      <x:c r="C14632" s="2" t="str">
        <x:v>Support</x:v>
      </x:c>
      <x:c r="D14632" s="2" t="str">
        <x:v>Swift</x:v>
      </x:c>
      <x:c r="E14632" s="16" t="n">
        <x:v>8640</x:v>
      </x:c>
      <x:c r="F14632" s="16" t="n">
        <x:v>2940</x:v>
      </x:c>
      <x:c r="G14632" s="15" t="n">
        <x:f>VLOOKUP(D14632,'Pricing'!$A$6:$E$8,5,FALSE)</x:f>
        <x:v>0.246</x:v>
      </x:c>
      <x:c r="H14632" s="15" t="n">
        <x:f>VLOOKUP(D14632,'Pricing'!$A$6:$E$8,4,FALSE)</x:f>
        <x:v>1.2</x:v>
      </x:c>
      <x:c r="I14632" s="15" t="n">
        <x:f>E14632*G14632/1000000</x:f>
        <x:v>0.00212544</x:v>
      </x:c>
      <x:c r="J14632" s="15" t="n">
        <x:f>F14632*H14632/1000000</x:f>
        <x:v>0.003528</x:v>
      </x:c>
      <x:c r="K14632" s="15" t="n">
        <x:f>SUM(I14632:J14632)</x:f>
        <x:v>0.00565344</x:v>
      </x:c>
    </x:row>
    <x:row r="14633" ht="23" customHeight="1">
      <x:c r="A14633" s="2" t="str">
        <x:v>REQ-14629</x:v>
      </x:c>
      <x:c r="B14633" s="2" t="n">
        <x:v>11</x:v>
      </x:c>
      <x:c r="C14633" s="2" t="str">
        <x:v>Operations</x:v>
      </x:c>
      <x:c r="D14633" s="2" t="str">
        <x:v>Balanced</x:v>
      </x:c>
      <x:c r="E14633" s="16" t="n">
        <x:v>4718</x:v>
      </x:c>
      <x:c r="F14633" s="16" t="n">
        <x:v>3804</x:v>
      </x:c>
      <x:c r="G14633" s="15" t="n">
        <x:f>VLOOKUP(D14633,'Pricing'!$A$6:$E$8,5,FALSE)</x:f>
        <x:v>1.2300000000000002</x:v>
      </x:c>
      <x:c r="H14633" s="15" t="n">
        <x:f>VLOOKUP(D14633,'Pricing'!$A$6:$E$8,4,FALSE)</x:f>
        <x:v>6</x:v>
      </x:c>
      <x:c r="I14633" s="15" t="n">
        <x:f>E14633*G14633/1000000</x:f>
        <x:v>0.005803140000000001</x:v>
      </x:c>
      <x:c r="J14633" s="15" t="n">
        <x:f>F14633*H14633/1000000</x:f>
        <x:v>0.022824</x:v>
      </x:c>
      <x:c r="K14633" s="15" t="n">
        <x:f>SUM(I14633:J14633)</x:f>
        <x:v>0.028627140000000002</x:v>
      </x:c>
    </x:row>
    <x:row r="14634" ht="23" customHeight="1">
      <x:c r="A14634" s="2" t="str">
        <x:v>REQ-14630</x:v>
      </x:c>
      <x:c r="B14634" s="2" t="n">
        <x:v>9</x:v>
      </x:c>
      <x:c r="C14634" s="2" t="str">
        <x:v>Support</x:v>
      </x:c>
      <x:c r="D14634" s="2" t="str">
        <x:v>Balanced</x:v>
      </x:c>
      <x:c r="E14634" s="16" t="n">
        <x:v>72428</x:v>
      </x:c>
      <x:c r="F14634" s="16" t="n">
        <x:v>814</x:v>
      </x:c>
      <x:c r="G14634" s="15" t="n">
        <x:f>VLOOKUP(D14634,'Pricing'!$A$6:$E$8,5,FALSE)</x:f>
        <x:v>1.2300000000000002</x:v>
      </x:c>
      <x:c r="H14634" s="15" t="n">
        <x:f>VLOOKUP(D14634,'Pricing'!$A$6:$E$8,4,FALSE)</x:f>
        <x:v>6</x:v>
      </x:c>
      <x:c r="I14634" s="15" t="n">
        <x:f>E14634*G14634/1000000</x:f>
        <x:v>0.08908644000000002</x:v>
      </x:c>
      <x:c r="J14634" s="15" t="n">
        <x:f>F14634*H14634/1000000</x:f>
        <x:v>0.004884</x:v>
      </x:c>
      <x:c r="K14634" s="15" t="n">
        <x:f>SUM(I14634:J14634)</x:f>
        <x:v>0.09397044000000002</x:v>
      </x:c>
    </x:row>
    <x:row r="14635" ht="23" customHeight="1">
      <x:c r="A14635" s="2" t="str">
        <x:v>REQ-14631</x:v>
      </x:c>
      <x:c r="B14635" s="2" t="n">
        <x:v>3</x:v>
      </x:c>
      <x:c r="C14635" s="2" t="str">
        <x:v>Research</x:v>
      </x:c>
      <x:c r="D14635" s="2" t="str">
        <x:v>Swift</x:v>
      </x:c>
      <x:c r="E14635" s="16" t="n">
        <x:v>101380</x:v>
      </x:c>
      <x:c r="F14635" s="16" t="n">
        <x:v>3583</x:v>
      </x:c>
      <x:c r="G14635" s="15" t="n">
        <x:f>VLOOKUP(D14635,'Pricing'!$A$6:$E$8,5,FALSE)</x:f>
        <x:v>0.246</x:v>
      </x:c>
      <x:c r="H14635" s="15" t="n">
        <x:f>VLOOKUP(D14635,'Pricing'!$A$6:$E$8,4,FALSE)</x:f>
        <x:v>1.2</x:v>
      </x:c>
      <x:c r="I14635" s="15" t="n">
        <x:f>E14635*G14635/1000000</x:f>
        <x:v>0.02493948</x:v>
      </x:c>
      <x:c r="J14635" s="15" t="n">
        <x:f>F14635*H14635/1000000</x:f>
        <x:v>0.0042996</x:v>
      </x:c>
      <x:c r="K14635" s="15" t="n">
        <x:f>SUM(I14635:J14635)</x:f>
        <x:v>0.02923908</x:v>
      </x:c>
    </x:row>
    <x:row r="14636" ht="23" customHeight="1">
      <x:c r="A14636" s="2" t="str">
        <x:v>REQ-14632</x:v>
      </x:c>
      <x:c r="B14636" s="2" t="n">
        <x:v>20</x:v>
      </x:c>
      <x:c r="C14636" s="2" t="str">
        <x:v>Product</x:v>
      </x:c>
      <x:c r="D14636" s="2" t="str">
        <x:v>Reasoning</x:v>
      </x:c>
      <x:c r="E14636" s="16" t="n">
        <x:v>85613</x:v>
      </x:c>
      <x:c r="F14636" s="16" t="n">
        <x:v>664</x:v>
      </x:c>
      <x:c r="G14636" s="15" t="n">
        <x:f>VLOOKUP(D14636,'Pricing'!$A$6:$E$8,5,FALSE)</x:f>
        <x:v>4.920000000000001</x:v>
      </x:c>
      <x:c r="H14636" s="15" t="n">
        <x:f>VLOOKUP(D14636,'Pricing'!$A$6:$E$8,4,FALSE)</x:f>
        <x:v>24</x:v>
      </x:c>
      <x:c r="I14636" s="15" t="n">
        <x:f>E14636*G14636/1000000</x:f>
        <x:v>0.42121596000000006</x:v>
      </x:c>
      <x:c r="J14636" s="15" t="n">
        <x:f>F14636*H14636/1000000</x:f>
        <x:v>0.015936</x:v>
      </x:c>
      <x:c r="K14636" s="15" t="n">
        <x:f>SUM(I14636:J14636)</x:f>
        <x:v>0.43715196000000006</x:v>
      </x:c>
    </x:row>
    <x:row r="14637" ht="23" customHeight="1">
      <x:c r="A14637" s="2" t="str">
        <x:v>REQ-14633</x:v>
      </x:c>
      <x:c r="B14637" s="2" t="n">
        <x:v>17</x:v>
      </x:c>
      <x:c r="C14637" s="2" t="str">
        <x:v>Operations</x:v>
      </x:c>
      <x:c r="D14637" s="2" t="str">
        <x:v>Swift</x:v>
      </x:c>
      <x:c r="E14637" s="16" t="n">
        <x:v>112897</x:v>
      </x:c>
      <x:c r="F14637" s="16" t="n">
        <x:v>2447</x:v>
      </x:c>
      <x:c r="G14637" s="15" t="n">
        <x:f>VLOOKUP(D14637,'Pricing'!$A$6:$E$8,5,FALSE)</x:f>
        <x:v>0.246</x:v>
      </x:c>
      <x:c r="H14637" s="15" t="n">
        <x:f>VLOOKUP(D14637,'Pricing'!$A$6:$E$8,4,FALSE)</x:f>
        <x:v>1.2</x:v>
      </x:c>
      <x:c r="I14637" s="15" t="n">
        <x:f>E14637*G14637/1000000</x:f>
        <x:v>0.027772662</x:v>
      </x:c>
      <x:c r="J14637" s="15" t="n">
        <x:f>F14637*H14637/1000000</x:f>
        <x:v>0.0029364</x:v>
      </x:c>
      <x:c r="K14637" s="15" t="n">
        <x:f>SUM(I14637:J14637)</x:f>
        <x:v>0.030709062</x:v>
      </x:c>
    </x:row>
    <x:row r="14638" ht="23" customHeight="1">
      <x:c r="A14638" s="2" t="str">
        <x:v>REQ-14634</x:v>
      </x:c>
      <x:c r="B14638" s="2" t="n">
        <x:v>25</x:v>
      </x:c>
      <x:c r="C14638" s="2" t="str">
        <x:v>Growth</x:v>
      </x:c>
      <x:c r="D14638" s="2" t="str">
        <x:v>Swift</x:v>
      </x:c>
      <x:c r="E14638" s="16" t="n">
        <x:v>81817</x:v>
      </x:c>
      <x:c r="F14638" s="16" t="n">
        <x:v>2390</x:v>
      </x:c>
      <x:c r="G14638" s="15" t="n">
        <x:f>VLOOKUP(D14638,'Pricing'!$A$6:$E$8,5,FALSE)</x:f>
        <x:v>0.246</x:v>
      </x:c>
      <x:c r="H14638" s="15" t="n">
        <x:f>VLOOKUP(D14638,'Pricing'!$A$6:$E$8,4,FALSE)</x:f>
        <x:v>1.2</x:v>
      </x:c>
      <x:c r="I14638" s="15" t="n">
        <x:f>E14638*G14638/1000000</x:f>
        <x:v>0.020126982</x:v>
      </x:c>
      <x:c r="J14638" s="15" t="n">
        <x:f>F14638*H14638/1000000</x:f>
        <x:v>0.002868</x:v>
      </x:c>
      <x:c r="K14638" s="15" t="n">
        <x:f>SUM(I14638:J14638)</x:f>
        <x:v>0.022994982</x:v>
      </x:c>
    </x:row>
    <x:row r="14639" ht="23" customHeight="1">
      <x:c r="A14639" s="2" t="str">
        <x:v>REQ-14635</x:v>
      </x:c>
      <x:c r="B14639" s="2" t="n">
        <x:v>26</x:v>
      </x:c>
      <x:c r="C14639" s="2" t="str">
        <x:v>Operations</x:v>
      </x:c>
      <x:c r="D14639" s="2" t="str">
        <x:v>Swift</x:v>
      </x:c>
      <x:c r="E14639" s="16" t="n">
        <x:v>106853</x:v>
      </x:c>
      <x:c r="F14639" s="16" t="n">
        <x:v>2042</x:v>
      </x:c>
      <x:c r="G14639" s="15" t="n">
        <x:f>VLOOKUP(D14639,'Pricing'!$A$6:$E$8,5,FALSE)</x:f>
        <x:v>0.246</x:v>
      </x:c>
      <x:c r="H14639" s="15" t="n">
        <x:f>VLOOKUP(D14639,'Pricing'!$A$6:$E$8,4,FALSE)</x:f>
        <x:v>1.2</x:v>
      </x:c>
      <x:c r="I14639" s="15" t="n">
        <x:f>E14639*G14639/1000000</x:f>
        <x:v>0.026285838</x:v>
      </x:c>
      <x:c r="J14639" s="15" t="n">
        <x:f>F14639*H14639/1000000</x:f>
        <x:v>0.0024504</x:v>
      </x:c>
      <x:c r="K14639" s="15" t="n">
        <x:f>SUM(I14639:J14639)</x:f>
        <x:v>0.028736237999999997</x:v>
      </x:c>
    </x:row>
    <x:row r="14640" ht="23" customHeight="1">
      <x:c r="A14640" s="2" t="str">
        <x:v>REQ-14636</x:v>
      </x:c>
      <x:c r="B14640" s="2" t="n">
        <x:v>2</x:v>
      </x:c>
      <x:c r="C14640" s="2" t="str">
        <x:v>Support</x:v>
      </x:c>
      <x:c r="D14640" s="2" t="str">
        <x:v>Reasoning</x:v>
      </x:c>
      <x:c r="E14640" s="16" t="n">
        <x:v>24894</x:v>
      </x:c>
      <x:c r="F14640" s="16" t="n">
        <x:v>3855</x:v>
      </x:c>
      <x:c r="G14640" s="15" t="n">
        <x:f>VLOOKUP(D14640,'Pricing'!$A$6:$E$8,5,FALSE)</x:f>
        <x:v>4.920000000000001</x:v>
      </x:c>
      <x:c r="H14640" s="15" t="n">
        <x:f>VLOOKUP(D14640,'Pricing'!$A$6:$E$8,4,FALSE)</x:f>
        <x:v>24</x:v>
      </x:c>
      <x:c r="I14640" s="15" t="n">
        <x:f>E14640*G14640/1000000</x:f>
        <x:v>0.12247848000000003</x:v>
      </x:c>
      <x:c r="J14640" s="15" t="n">
        <x:f>F14640*H14640/1000000</x:f>
        <x:v>0.09252</x:v>
      </x:c>
      <x:c r="K14640" s="15" t="n">
        <x:f>SUM(I14640:J14640)</x:f>
        <x:v>0.21499848000000005</x:v>
      </x:c>
    </x:row>
    <x:row r="14641" ht="23" customHeight="1">
      <x:c r="A14641" s="2" t="str">
        <x:v>REQ-14637</x:v>
      </x:c>
      <x:c r="B14641" s="2" t="n">
        <x:v>14</x:v>
      </x:c>
      <x:c r="C14641" s="2" t="str">
        <x:v>Engineering</x:v>
      </x:c>
      <x:c r="D14641" s="2" t="str">
        <x:v>Balanced</x:v>
      </x:c>
      <x:c r="E14641" s="16" t="n">
        <x:v>64754</x:v>
      </x:c>
      <x:c r="F14641" s="16" t="n">
        <x:v>3770</x:v>
      </x:c>
      <x:c r="G14641" s="15" t="n">
        <x:f>VLOOKUP(D14641,'Pricing'!$A$6:$E$8,5,FALSE)</x:f>
        <x:v>1.2300000000000002</x:v>
      </x:c>
      <x:c r="H14641" s="15" t="n">
        <x:f>VLOOKUP(D14641,'Pricing'!$A$6:$E$8,4,FALSE)</x:f>
        <x:v>6</x:v>
      </x:c>
      <x:c r="I14641" s="15" t="n">
        <x:f>E14641*G14641/1000000</x:f>
        <x:v>0.07964742000000001</x:v>
      </x:c>
      <x:c r="J14641" s="15" t="n">
        <x:f>F14641*H14641/1000000</x:f>
        <x:v>0.02262</x:v>
      </x:c>
      <x:c r="K14641" s="15" t="n">
        <x:f>SUM(I14641:J14641)</x:f>
        <x:v>0.10226742000000001</x:v>
      </x:c>
    </x:row>
    <x:row r="14642" ht="23" customHeight="1">
      <x:c r="A14642" s="2" t="str">
        <x:v>REQ-14638</x:v>
      </x:c>
      <x:c r="B14642" s="2" t="n">
        <x:v>19</x:v>
      </x:c>
      <x:c r="C14642" s="2" t="str">
        <x:v>Support</x:v>
      </x:c>
      <x:c r="D14642" s="2" t="str">
        <x:v>Swift</x:v>
      </x:c>
      <x:c r="E14642" s="16" t="n">
        <x:v>100262</x:v>
      </x:c>
      <x:c r="F14642" s="16" t="n">
        <x:v>219</x:v>
      </x:c>
      <x:c r="G14642" s="15" t="n">
        <x:f>VLOOKUP(D14642,'Pricing'!$A$6:$E$8,5,FALSE)</x:f>
        <x:v>0.246</x:v>
      </x:c>
      <x:c r="H14642" s="15" t="n">
        <x:f>VLOOKUP(D14642,'Pricing'!$A$6:$E$8,4,FALSE)</x:f>
        <x:v>1.2</x:v>
      </x:c>
      <x:c r="I14642" s="15" t="n">
        <x:f>E14642*G14642/1000000</x:f>
        <x:v>0.024664452</x:v>
      </x:c>
      <x:c r="J14642" s="15" t="n">
        <x:f>F14642*H14642/1000000</x:f>
        <x:v>0.0002628</x:v>
      </x:c>
      <x:c r="K14642" s="15" t="n">
        <x:f>SUM(I14642:J14642)</x:f>
        <x:v>0.024927252</x:v>
      </x:c>
    </x:row>
    <x:row r="14643" ht="23" customHeight="1">
      <x:c r="A14643" s="2" t="str">
        <x:v>REQ-14639</x:v>
      </x:c>
      <x:c r="B14643" s="2" t="n">
        <x:v>5</x:v>
      </x:c>
      <x:c r="C14643" s="2" t="str">
        <x:v>Engineering</x:v>
      </x:c>
      <x:c r="D14643" s="2" t="str">
        <x:v>Balanced</x:v>
      </x:c>
      <x:c r="E14643" s="16" t="n">
        <x:v>19062</x:v>
      </x:c>
      <x:c r="F14643" s="16" t="n">
        <x:v>3939</x:v>
      </x:c>
      <x:c r="G14643" s="15" t="n">
        <x:f>VLOOKUP(D14643,'Pricing'!$A$6:$E$8,5,FALSE)</x:f>
        <x:v>1.2300000000000002</x:v>
      </x:c>
      <x:c r="H14643" s="15" t="n">
        <x:f>VLOOKUP(D14643,'Pricing'!$A$6:$E$8,4,FALSE)</x:f>
        <x:v>6</x:v>
      </x:c>
      <x:c r="I14643" s="15" t="n">
        <x:f>E14643*G14643/1000000</x:f>
        <x:v>0.023446260000000007</x:v>
      </x:c>
      <x:c r="J14643" s="15" t="n">
        <x:f>F14643*H14643/1000000</x:f>
        <x:v>0.023634</x:v>
      </x:c>
      <x:c r="K14643" s="15" t="n">
        <x:f>SUM(I14643:J14643)</x:f>
        <x:v>0.047080260000000006</x:v>
      </x:c>
    </x:row>
    <x:row r="14644" ht="23" customHeight="1">
      <x:c r="A14644" s="2" t="str">
        <x:v>REQ-14640</x:v>
      </x:c>
      <x:c r="B14644" s="2" t="n">
        <x:v>18</x:v>
      </x:c>
      <x:c r="C14644" s="2" t="str">
        <x:v>Growth</x:v>
      </x:c>
      <x:c r="D14644" s="2" t="str">
        <x:v>Balanced</x:v>
      </x:c>
      <x:c r="E14644" s="16" t="n">
        <x:v>99071</x:v>
      </x:c>
      <x:c r="F14644" s="16" t="n">
        <x:v>2371</x:v>
      </x:c>
      <x:c r="G14644" s="15" t="n">
        <x:f>VLOOKUP(D14644,'Pricing'!$A$6:$E$8,5,FALSE)</x:f>
        <x:v>1.2300000000000002</x:v>
      </x:c>
      <x:c r="H14644" s="15" t="n">
        <x:f>VLOOKUP(D14644,'Pricing'!$A$6:$E$8,4,FALSE)</x:f>
        <x:v>6</x:v>
      </x:c>
      <x:c r="I14644" s="15" t="n">
        <x:f>E14644*G14644/1000000</x:f>
        <x:v>0.12185733000000001</x:v>
      </x:c>
      <x:c r="J14644" s="15" t="n">
        <x:f>F14644*H14644/1000000</x:f>
        <x:v>0.014226</x:v>
      </x:c>
      <x:c r="K14644" s="15" t="n">
        <x:f>SUM(I14644:J14644)</x:f>
        <x:v>0.13608333</x:v>
      </x:c>
    </x:row>
    <x:row r="14645" ht="23" customHeight="1">
      <x:c r="A14645" s="2" t="str">
        <x:v>REQ-14641</x:v>
      </x:c>
      <x:c r="B14645" s="2" t="n">
        <x:v>23</x:v>
      </x:c>
      <x:c r="C14645" s="2" t="str">
        <x:v>Research</x:v>
      </x:c>
      <x:c r="D14645" s="2" t="str">
        <x:v>Swift</x:v>
      </x:c>
      <x:c r="E14645" s="16" t="n">
        <x:v>108397</x:v>
      </x:c>
      <x:c r="F14645" s="16" t="n">
        <x:v>3717</x:v>
      </x:c>
      <x:c r="G14645" s="15" t="n">
        <x:f>VLOOKUP(D14645,'Pricing'!$A$6:$E$8,5,FALSE)</x:f>
        <x:v>0.246</x:v>
      </x:c>
      <x:c r="H14645" s="15" t="n">
        <x:f>VLOOKUP(D14645,'Pricing'!$A$6:$E$8,4,FALSE)</x:f>
        <x:v>1.2</x:v>
      </x:c>
      <x:c r="I14645" s="15" t="n">
        <x:f>E14645*G14645/1000000</x:f>
        <x:v>0.026665662</x:v>
      </x:c>
      <x:c r="J14645" s="15" t="n">
        <x:f>F14645*H14645/1000000</x:f>
        <x:v>0.0044604</x:v>
      </x:c>
      <x:c r="K14645" s="15" t="n">
        <x:f>SUM(I14645:J14645)</x:f>
        <x:v>0.031126062</x:v>
      </x:c>
    </x:row>
    <x:row r="14646" ht="23" customHeight="1">
      <x:c r="A14646" s="2" t="str">
        <x:v>REQ-14642</x:v>
      </x:c>
      <x:c r="B14646" s="2" t="n">
        <x:v>13</x:v>
      </x:c>
      <x:c r="C14646" s="2" t="str">
        <x:v>Growth</x:v>
      </x:c>
      <x:c r="D14646" s="2" t="str">
        <x:v>Balanced</x:v>
      </x:c>
      <x:c r="E14646" s="16" t="n">
        <x:v>49111</x:v>
      </x:c>
      <x:c r="F14646" s="16" t="n">
        <x:v>2508</x:v>
      </x:c>
      <x:c r="G14646" s="15" t="n">
        <x:f>VLOOKUP(D14646,'Pricing'!$A$6:$E$8,5,FALSE)</x:f>
        <x:v>1.2300000000000002</x:v>
      </x:c>
      <x:c r="H14646" s="15" t="n">
        <x:f>VLOOKUP(D14646,'Pricing'!$A$6:$E$8,4,FALSE)</x:f>
        <x:v>6</x:v>
      </x:c>
      <x:c r="I14646" s="15" t="n">
        <x:f>E14646*G14646/1000000</x:f>
        <x:v>0.060406530000000014</x:v>
      </x:c>
      <x:c r="J14646" s="15" t="n">
        <x:f>F14646*H14646/1000000</x:f>
        <x:v>0.015048</x:v>
      </x:c>
      <x:c r="K14646" s="15" t="n">
        <x:f>SUM(I14646:J14646)</x:f>
        <x:v>0.07545453000000002</x:v>
      </x:c>
    </x:row>
    <x:row r="14647" ht="23" customHeight="1">
      <x:c r="A14647" s="2" t="str">
        <x:v>REQ-14643</x:v>
      </x:c>
      <x:c r="B14647" s="2" t="n">
        <x:v>15</x:v>
      </x:c>
      <x:c r="C14647" s="2" t="str">
        <x:v>Research</x:v>
      </x:c>
      <x:c r="D14647" s="2" t="str">
        <x:v>Swift</x:v>
      </x:c>
      <x:c r="E14647" s="16" t="n">
        <x:v>51759</x:v>
      </x:c>
      <x:c r="F14647" s="16" t="n">
        <x:v>1786</x:v>
      </x:c>
      <x:c r="G14647" s="15" t="n">
        <x:f>VLOOKUP(D14647,'Pricing'!$A$6:$E$8,5,FALSE)</x:f>
        <x:v>0.246</x:v>
      </x:c>
      <x:c r="H14647" s="15" t="n">
        <x:f>VLOOKUP(D14647,'Pricing'!$A$6:$E$8,4,FALSE)</x:f>
        <x:v>1.2</x:v>
      </x:c>
      <x:c r="I14647" s="15" t="n">
        <x:f>E14647*G14647/1000000</x:f>
        <x:v>0.012732714</x:v>
      </x:c>
      <x:c r="J14647" s="15" t="n">
        <x:f>F14647*H14647/1000000</x:f>
        <x:v>0.0021431999999999996</x:v>
      </x:c>
      <x:c r="K14647" s="15" t="n">
        <x:f>SUM(I14647:J14647)</x:f>
        <x:v>0.014875913999999999</x:v>
      </x:c>
    </x:row>
    <x:row r="14648" ht="23" customHeight="1">
      <x:c r="A14648" s="2" t="str">
        <x:v>REQ-14644</x:v>
      </x:c>
      <x:c r="B14648" s="2" t="n">
        <x:v>30</x:v>
      </x:c>
      <x:c r="C14648" s="2" t="str">
        <x:v>Product</x:v>
      </x:c>
      <x:c r="D14648" s="2" t="str">
        <x:v>Swift</x:v>
      </x:c>
      <x:c r="E14648" s="16" t="n">
        <x:v>83449</x:v>
      </x:c>
      <x:c r="F14648" s="16" t="n">
        <x:v>3565</x:v>
      </x:c>
      <x:c r="G14648" s="15" t="n">
        <x:f>VLOOKUP(D14648,'Pricing'!$A$6:$E$8,5,FALSE)</x:f>
        <x:v>0.246</x:v>
      </x:c>
      <x:c r="H14648" s="15" t="n">
        <x:f>VLOOKUP(D14648,'Pricing'!$A$6:$E$8,4,FALSE)</x:f>
        <x:v>1.2</x:v>
      </x:c>
      <x:c r="I14648" s="15" t="n">
        <x:f>E14648*G14648/1000000</x:f>
        <x:v>0.020528453999999998</x:v>
      </x:c>
      <x:c r="J14648" s="15" t="n">
        <x:f>F14648*H14648/1000000</x:f>
        <x:v>0.004278</x:v>
      </x:c>
      <x:c r="K14648" s="15" t="n">
        <x:f>SUM(I14648:J14648)</x:f>
        <x:v>0.024806454</x:v>
      </x:c>
    </x:row>
    <x:row r="14649" ht="23" customHeight="1">
      <x:c r="A14649" s="2" t="str">
        <x:v>REQ-14645</x:v>
      </x:c>
      <x:c r="B14649" s="2" t="n">
        <x:v>12</x:v>
      </x:c>
      <x:c r="C14649" s="2" t="str">
        <x:v>Operations</x:v>
      </x:c>
      <x:c r="D14649" s="2" t="str">
        <x:v>Swift</x:v>
      </x:c>
      <x:c r="E14649" s="16" t="n">
        <x:v>37435</x:v>
      </x:c>
      <x:c r="F14649" s="16" t="n">
        <x:v>761</x:v>
      </x:c>
      <x:c r="G14649" s="15" t="n">
        <x:f>VLOOKUP(D14649,'Pricing'!$A$6:$E$8,5,FALSE)</x:f>
        <x:v>0.246</x:v>
      </x:c>
      <x:c r="H14649" s="15" t="n">
        <x:f>VLOOKUP(D14649,'Pricing'!$A$6:$E$8,4,FALSE)</x:f>
        <x:v>1.2</x:v>
      </x:c>
      <x:c r="I14649" s="15" t="n">
        <x:f>E14649*G14649/1000000</x:f>
        <x:v>0.00920901</x:v>
      </x:c>
      <x:c r="J14649" s="15" t="n">
        <x:f>F14649*H14649/1000000</x:f>
        <x:v>0.0009132</x:v>
      </x:c>
      <x:c r="K14649" s="15" t="n">
        <x:f>SUM(I14649:J14649)</x:f>
        <x:v>0.01012221</x:v>
      </x:c>
    </x:row>
    <x:row r="14650" ht="23" customHeight="1">
      <x:c r="A14650" s="2" t="str">
        <x:v>REQ-14646</x:v>
      </x:c>
      <x:c r="B14650" s="2" t="n">
        <x:v>16</x:v>
      </x:c>
      <x:c r="C14650" s="2" t="str">
        <x:v>Growth</x:v>
      </x:c>
      <x:c r="D14650" s="2" t="str">
        <x:v>Reasoning</x:v>
      </x:c>
      <x:c r="E14650" s="16" t="n">
        <x:v>8856</x:v>
      </x:c>
      <x:c r="F14650" s="16" t="n">
        <x:v>3792</x:v>
      </x:c>
      <x:c r="G14650" s="15" t="n">
        <x:f>VLOOKUP(D14650,'Pricing'!$A$6:$E$8,5,FALSE)</x:f>
        <x:v>4.920000000000001</x:v>
      </x:c>
      <x:c r="H14650" s="15" t="n">
        <x:f>VLOOKUP(D14650,'Pricing'!$A$6:$E$8,4,FALSE)</x:f>
        <x:v>24</x:v>
      </x:c>
      <x:c r="I14650" s="15" t="n">
        <x:f>E14650*G14650/1000000</x:f>
        <x:v>0.04357152</x:v>
      </x:c>
      <x:c r="J14650" s="15" t="n">
        <x:f>F14650*H14650/1000000</x:f>
        <x:v>0.091008</x:v>
      </x:c>
      <x:c r="K14650" s="15" t="n">
        <x:f>SUM(I14650:J14650)</x:f>
        <x:v>0.13457952</x:v>
      </x:c>
    </x:row>
    <x:row r="14651" ht="23" customHeight="1">
      <x:c r="A14651" s="2" t="str">
        <x:v>REQ-14647</x:v>
      </x:c>
      <x:c r="B14651" s="2" t="n">
        <x:v>28</x:v>
      </x:c>
      <x:c r="C14651" s="2" t="str">
        <x:v>Engineering</x:v>
      </x:c>
      <x:c r="D14651" s="2" t="str">
        <x:v>Balanced</x:v>
      </x:c>
      <x:c r="E14651" s="16" t="n">
        <x:v>92988</x:v>
      </x:c>
      <x:c r="F14651" s="16" t="n">
        <x:v>1027</x:v>
      </x:c>
      <x:c r="G14651" s="15" t="n">
        <x:f>VLOOKUP(D14651,'Pricing'!$A$6:$E$8,5,FALSE)</x:f>
        <x:v>1.2300000000000002</x:v>
      </x:c>
      <x:c r="H14651" s="15" t="n">
        <x:f>VLOOKUP(D14651,'Pricing'!$A$6:$E$8,4,FALSE)</x:f>
        <x:v>6</x:v>
      </x:c>
      <x:c r="I14651" s="15" t="n">
        <x:f>E14651*G14651/1000000</x:f>
        <x:v>0.11437524000000002</x:v>
      </x:c>
      <x:c r="J14651" s="15" t="n">
        <x:f>F14651*H14651/1000000</x:f>
        <x:v>0.006162</x:v>
      </x:c>
      <x:c r="K14651" s="15" t="n">
        <x:f>SUM(I14651:J14651)</x:f>
        <x:v>0.12053724000000002</x:v>
      </x:c>
    </x:row>
    <x:row r="14652" ht="23" customHeight="1">
      <x:c r="A14652" s="2" t="str">
        <x:v>REQ-14648</x:v>
      </x:c>
      <x:c r="B14652" s="2" t="n">
        <x:v>5</x:v>
      </x:c>
      <x:c r="C14652" s="2" t="str">
        <x:v>Product</x:v>
      </x:c>
      <x:c r="D14652" s="2" t="str">
        <x:v>Balanced</x:v>
      </x:c>
      <x:c r="E14652" s="16" t="n">
        <x:v>10871</x:v>
      </x:c>
      <x:c r="F14652" s="16" t="n">
        <x:v>3948</x:v>
      </x:c>
      <x:c r="G14652" s="15" t="n">
        <x:f>VLOOKUP(D14652,'Pricing'!$A$6:$E$8,5,FALSE)</x:f>
        <x:v>1.2300000000000002</x:v>
      </x:c>
      <x:c r="H14652" s="15" t="n">
        <x:f>VLOOKUP(D14652,'Pricing'!$A$6:$E$8,4,FALSE)</x:f>
        <x:v>6</x:v>
      </x:c>
      <x:c r="I14652" s="15" t="n">
        <x:f>E14652*G14652/1000000</x:f>
        <x:v>0.013371330000000002</x:v>
      </x:c>
      <x:c r="J14652" s="15" t="n">
        <x:f>F14652*H14652/1000000</x:f>
        <x:v>0.023688</x:v>
      </x:c>
      <x:c r="K14652" s="15" t="n">
        <x:f>SUM(I14652:J14652)</x:f>
        <x:v>0.03705933</x:v>
      </x:c>
    </x:row>
    <x:row r="14653" ht="23" customHeight="1">
      <x:c r="A14653" s="2" t="str">
        <x:v>REQ-14649</x:v>
      </x:c>
      <x:c r="B14653" s="2" t="n">
        <x:v>4</x:v>
      </x:c>
      <x:c r="C14653" s="2" t="str">
        <x:v>Research</x:v>
      </x:c>
      <x:c r="D14653" s="2" t="str">
        <x:v>Balanced</x:v>
      </x:c>
      <x:c r="E14653" s="16" t="n">
        <x:v>11332</x:v>
      </x:c>
      <x:c r="F14653" s="16" t="n">
        <x:v>2602</x:v>
      </x:c>
      <x:c r="G14653" s="15" t="n">
        <x:f>VLOOKUP(D14653,'Pricing'!$A$6:$E$8,5,FALSE)</x:f>
        <x:v>1.2300000000000002</x:v>
      </x:c>
      <x:c r="H14653" s="15" t="n">
        <x:f>VLOOKUP(D14653,'Pricing'!$A$6:$E$8,4,FALSE)</x:f>
        <x:v>6</x:v>
      </x:c>
      <x:c r="I14653" s="15" t="n">
        <x:f>E14653*G14653/1000000</x:f>
        <x:v>0.013938360000000002</x:v>
      </x:c>
      <x:c r="J14653" s="15" t="n">
        <x:f>F14653*H14653/1000000</x:f>
        <x:v>0.015612</x:v>
      </x:c>
      <x:c r="K14653" s="15" t="n">
        <x:f>SUM(I14653:J14653)</x:f>
        <x:v>0.02955036</x:v>
      </x:c>
    </x:row>
    <x:row r="14654" ht="23" customHeight="1">
      <x:c r="A14654" s="2" t="str">
        <x:v>REQ-14650</x:v>
      </x:c>
      <x:c r="B14654" s="2" t="n">
        <x:v>23</x:v>
      </x:c>
      <x:c r="C14654" s="2" t="str">
        <x:v>Support</x:v>
      </x:c>
      <x:c r="D14654" s="2" t="str">
        <x:v>Reasoning</x:v>
      </x:c>
      <x:c r="E14654" s="16" t="n">
        <x:v>15219</x:v>
      </x:c>
      <x:c r="F14654" s="16" t="n">
        <x:v>3946</x:v>
      </x:c>
      <x:c r="G14654" s="15" t="n">
        <x:f>VLOOKUP(D14654,'Pricing'!$A$6:$E$8,5,FALSE)</x:f>
        <x:v>4.920000000000001</x:v>
      </x:c>
      <x:c r="H14654" s="15" t="n">
        <x:f>VLOOKUP(D14654,'Pricing'!$A$6:$E$8,4,FALSE)</x:f>
        <x:v>24</x:v>
      </x:c>
      <x:c r="I14654" s="15" t="n">
        <x:f>E14654*G14654/1000000</x:f>
        <x:v>0.07487748000000001</x:v>
      </x:c>
      <x:c r="J14654" s="15" t="n">
        <x:f>F14654*H14654/1000000</x:f>
        <x:v>0.094704</x:v>
      </x:c>
      <x:c r="K14654" s="15" t="n">
        <x:f>SUM(I14654:J14654)</x:f>
        <x:v>0.16958148</x:v>
      </x:c>
    </x:row>
    <x:row r="14655" ht="23" customHeight="1">
      <x:c r="A14655" s="2" t="str">
        <x:v>REQ-14651</x:v>
      </x:c>
      <x:c r="B14655" s="2" t="n">
        <x:v>30</x:v>
      </x:c>
      <x:c r="C14655" s="2" t="str">
        <x:v>Engineering</x:v>
      </x:c>
      <x:c r="D14655" s="2" t="str">
        <x:v>Balanced</x:v>
      </x:c>
      <x:c r="E14655" s="16" t="n">
        <x:v>22205</x:v>
      </x:c>
      <x:c r="F14655" s="16" t="n">
        <x:v>1278</x:v>
      </x:c>
      <x:c r="G14655" s="15" t="n">
        <x:f>VLOOKUP(D14655,'Pricing'!$A$6:$E$8,5,FALSE)</x:f>
        <x:v>1.2300000000000002</x:v>
      </x:c>
      <x:c r="H14655" s="15" t="n">
        <x:f>VLOOKUP(D14655,'Pricing'!$A$6:$E$8,4,FALSE)</x:f>
        <x:v>6</x:v>
      </x:c>
      <x:c r="I14655" s="15" t="n">
        <x:f>E14655*G14655/1000000</x:f>
        <x:v>0.027312150000000004</x:v>
      </x:c>
      <x:c r="J14655" s="15" t="n">
        <x:f>F14655*H14655/1000000</x:f>
        <x:v>0.007668</x:v>
      </x:c>
      <x:c r="K14655" s="15" t="n">
        <x:f>SUM(I14655:J14655)</x:f>
        <x:v>0.03498015</x:v>
      </x:c>
    </x:row>
    <x:row r="14656" ht="23" customHeight="1">
      <x:c r="A14656" s="2" t="str">
        <x:v>REQ-14652</x:v>
      </x:c>
      <x:c r="B14656" s="2" t="n">
        <x:v>16</x:v>
      </x:c>
      <x:c r="C14656" s="2" t="str">
        <x:v>Product</x:v>
      </x:c>
      <x:c r="D14656" s="2" t="str">
        <x:v>Balanced</x:v>
      </x:c>
      <x:c r="E14656" s="16" t="n">
        <x:v>98117</x:v>
      </x:c>
      <x:c r="F14656" s="16" t="n">
        <x:v>283</x:v>
      </x:c>
      <x:c r="G14656" s="15" t="n">
        <x:f>VLOOKUP(D14656,'Pricing'!$A$6:$E$8,5,FALSE)</x:f>
        <x:v>1.2300000000000002</x:v>
      </x:c>
      <x:c r="H14656" s="15" t="n">
        <x:f>VLOOKUP(D14656,'Pricing'!$A$6:$E$8,4,FALSE)</x:f>
        <x:v>6</x:v>
      </x:c>
      <x:c r="I14656" s="15" t="n">
        <x:f>E14656*G14656/1000000</x:f>
        <x:v>0.12068391000000002</x:v>
      </x:c>
      <x:c r="J14656" s="15" t="n">
        <x:f>F14656*H14656/1000000</x:f>
        <x:v>0.001698</x:v>
      </x:c>
      <x:c r="K14656" s="15" t="n">
        <x:f>SUM(I14656:J14656)</x:f>
        <x:v>0.12238191000000002</x:v>
      </x:c>
    </x:row>
    <x:row r="14657" ht="23" customHeight="1">
      <x:c r="A14657" s="2" t="str">
        <x:v>REQ-14653</x:v>
      </x:c>
      <x:c r="B14657" s="2" t="n">
        <x:v>9</x:v>
      </x:c>
      <x:c r="C14657" s="2" t="str">
        <x:v>Research</x:v>
      </x:c>
      <x:c r="D14657" s="2" t="str">
        <x:v>Swift</x:v>
      </x:c>
      <x:c r="E14657" s="16" t="n">
        <x:v>62109</x:v>
      </x:c>
      <x:c r="F14657" s="16" t="n">
        <x:v>3593</x:v>
      </x:c>
      <x:c r="G14657" s="15" t="n">
        <x:f>VLOOKUP(D14657,'Pricing'!$A$6:$E$8,5,FALSE)</x:f>
        <x:v>0.246</x:v>
      </x:c>
      <x:c r="H14657" s="15" t="n">
        <x:f>VLOOKUP(D14657,'Pricing'!$A$6:$E$8,4,FALSE)</x:f>
        <x:v>1.2</x:v>
      </x:c>
      <x:c r="I14657" s="15" t="n">
        <x:f>E14657*G14657/1000000</x:f>
        <x:v>0.015278814</x:v>
      </x:c>
      <x:c r="J14657" s="15" t="n">
        <x:f>F14657*H14657/1000000</x:f>
        <x:v>0.0043116</x:v>
      </x:c>
      <x:c r="K14657" s="15" t="n">
        <x:f>SUM(I14657:J14657)</x:f>
        <x:v>0.019590414</x:v>
      </x:c>
    </x:row>
    <x:row r="14658" ht="23" customHeight="1">
      <x:c r="A14658" s="2" t="str">
        <x:v>REQ-14654</x:v>
      </x:c>
      <x:c r="B14658" s="2" t="n">
        <x:v>10</x:v>
      </x:c>
      <x:c r="C14658" s="2" t="str">
        <x:v>Growth</x:v>
      </x:c>
      <x:c r="D14658" s="2" t="str">
        <x:v>Reasoning</x:v>
      </x:c>
      <x:c r="E14658" s="16" t="n">
        <x:v>65936</x:v>
      </x:c>
      <x:c r="F14658" s="16" t="n">
        <x:v>1858</x:v>
      </x:c>
      <x:c r="G14658" s="15" t="n">
        <x:f>VLOOKUP(D14658,'Pricing'!$A$6:$E$8,5,FALSE)</x:f>
        <x:v>4.920000000000001</x:v>
      </x:c>
      <x:c r="H14658" s="15" t="n">
        <x:f>VLOOKUP(D14658,'Pricing'!$A$6:$E$8,4,FALSE)</x:f>
        <x:v>24</x:v>
      </x:c>
      <x:c r="I14658" s="15" t="n">
        <x:f>E14658*G14658/1000000</x:f>
        <x:v>0.32440512000000005</x:v>
      </x:c>
      <x:c r="J14658" s="15" t="n">
        <x:f>F14658*H14658/1000000</x:f>
        <x:v>0.044592</x:v>
      </x:c>
      <x:c r="K14658" s="15" t="n">
        <x:f>SUM(I14658:J14658)</x:f>
        <x:v>0.36899712000000007</x:v>
      </x:c>
    </x:row>
    <x:row r="14659" ht="23" customHeight="1">
      <x:c r="A14659" s="2" t="str">
        <x:v>REQ-14655</x:v>
      </x:c>
      <x:c r="B14659" s="2" t="n">
        <x:v>29</x:v>
      </x:c>
      <x:c r="C14659" s="2" t="str">
        <x:v>Operations</x:v>
      </x:c>
      <x:c r="D14659" s="2" t="str">
        <x:v>Balanced</x:v>
      </x:c>
      <x:c r="E14659" s="16" t="n">
        <x:v>114582</x:v>
      </x:c>
      <x:c r="F14659" s="16" t="n">
        <x:v>3148</x:v>
      </x:c>
      <x:c r="G14659" s="15" t="n">
        <x:f>VLOOKUP(D14659,'Pricing'!$A$6:$E$8,5,FALSE)</x:f>
        <x:v>1.2300000000000002</x:v>
      </x:c>
      <x:c r="H14659" s="15" t="n">
        <x:f>VLOOKUP(D14659,'Pricing'!$A$6:$E$8,4,FALSE)</x:f>
        <x:v>6</x:v>
      </x:c>
      <x:c r="I14659" s="15" t="n">
        <x:f>E14659*G14659/1000000</x:f>
        <x:v>0.14093586000000002</x:v>
      </x:c>
      <x:c r="J14659" s="15" t="n">
        <x:f>F14659*H14659/1000000</x:f>
        <x:v>0.018888</x:v>
      </x:c>
      <x:c r="K14659" s="15" t="n">
        <x:f>SUM(I14659:J14659)</x:f>
        <x:v>0.15982386</x:v>
      </x:c>
    </x:row>
    <x:row r="14660" ht="23" customHeight="1">
      <x:c r="A14660" s="2" t="str">
        <x:v>REQ-14656</x:v>
      </x:c>
      <x:c r="B14660" s="2" t="n">
        <x:v>13</x:v>
      </x:c>
      <x:c r="C14660" s="2" t="str">
        <x:v>Product</x:v>
      </x:c>
      <x:c r="D14660" s="2" t="str">
        <x:v>Balanced</x:v>
      </x:c>
      <x:c r="E14660" s="16" t="n">
        <x:v>114243</x:v>
      </x:c>
      <x:c r="F14660" s="16" t="n">
        <x:v>888</x:v>
      </x:c>
      <x:c r="G14660" s="15" t="n">
        <x:f>VLOOKUP(D14660,'Pricing'!$A$6:$E$8,5,FALSE)</x:f>
        <x:v>1.2300000000000002</x:v>
      </x:c>
      <x:c r="H14660" s="15" t="n">
        <x:f>VLOOKUP(D14660,'Pricing'!$A$6:$E$8,4,FALSE)</x:f>
        <x:v>6</x:v>
      </x:c>
      <x:c r="I14660" s="15" t="n">
        <x:f>E14660*G14660/1000000</x:f>
        <x:v>0.14051889</x:v>
      </x:c>
      <x:c r="J14660" s="15" t="n">
        <x:f>F14660*H14660/1000000</x:f>
        <x:v>0.005328</x:v>
      </x:c>
      <x:c r="K14660" s="15" t="n">
        <x:f>SUM(I14660:J14660)</x:f>
        <x:v>0.14584689</x:v>
      </x:c>
    </x:row>
    <x:row r="14661" ht="23" customHeight="1">
      <x:c r="A14661" s="2" t="str">
        <x:v>REQ-14657</x:v>
      </x:c>
      <x:c r="B14661" s="2" t="n">
        <x:v>11</x:v>
      </x:c>
      <x:c r="C14661" s="2" t="str">
        <x:v>Research</x:v>
      </x:c>
      <x:c r="D14661" s="2" t="str">
        <x:v>Balanced</x:v>
      </x:c>
      <x:c r="E14661" s="16" t="n">
        <x:v>102147</x:v>
      </x:c>
      <x:c r="F14661" s="16" t="n">
        <x:v>1585</x:v>
      </x:c>
      <x:c r="G14661" s="15" t="n">
        <x:f>VLOOKUP(D14661,'Pricing'!$A$6:$E$8,5,FALSE)</x:f>
        <x:v>1.2300000000000002</x:v>
      </x:c>
      <x:c r="H14661" s="15" t="n">
        <x:f>VLOOKUP(D14661,'Pricing'!$A$6:$E$8,4,FALSE)</x:f>
        <x:v>6</x:v>
      </x:c>
      <x:c r="I14661" s="15" t="n">
        <x:f>E14661*G14661/1000000</x:f>
        <x:v>0.12564081000000002</x:v>
      </x:c>
      <x:c r="J14661" s="15" t="n">
        <x:f>F14661*H14661/1000000</x:f>
        <x:v>0.00951</x:v>
      </x:c>
      <x:c r="K14661" s="15" t="n">
        <x:f>SUM(I14661:J14661)</x:f>
        <x:v>0.13515081</x:v>
      </x:c>
    </x:row>
    <x:row r="14662" ht="23" customHeight="1">
      <x:c r="A14662" s="2" t="str">
        <x:v>REQ-14658</x:v>
      </x:c>
      <x:c r="B14662" s="2" t="n">
        <x:v>14</x:v>
      </x:c>
      <x:c r="C14662" s="2" t="str">
        <x:v>Product</x:v>
      </x:c>
      <x:c r="D14662" s="2" t="str">
        <x:v>Swift</x:v>
      </x:c>
      <x:c r="E14662" s="16" t="n">
        <x:v>16382</x:v>
      </x:c>
      <x:c r="F14662" s="16" t="n">
        <x:v>1444</x:v>
      </x:c>
      <x:c r="G14662" s="15" t="n">
        <x:f>VLOOKUP(D14662,'Pricing'!$A$6:$E$8,5,FALSE)</x:f>
        <x:v>0.246</x:v>
      </x:c>
      <x:c r="H14662" s="15" t="n">
        <x:f>VLOOKUP(D14662,'Pricing'!$A$6:$E$8,4,FALSE)</x:f>
        <x:v>1.2</x:v>
      </x:c>
      <x:c r="I14662" s="15" t="n">
        <x:f>E14662*G14662/1000000</x:f>
        <x:v>0.004029972</x:v>
      </x:c>
      <x:c r="J14662" s="15" t="n">
        <x:f>F14662*H14662/1000000</x:f>
        <x:v>0.0017328</x:v>
      </x:c>
      <x:c r="K14662" s="15" t="n">
        <x:f>SUM(I14662:J14662)</x:f>
        <x:v>0.005762771999999999</x:v>
      </x:c>
    </x:row>
    <x:row r="14663" ht="23" customHeight="1">
      <x:c r="A14663" s="2" t="str">
        <x:v>REQ-14659</x:v>
      </x:c>
      <x:c r="B14663" s="2" t="n">
        <x:v>24</x:v>
      </x:c>
      <x:c r="C14663" s="2" t="str">
        <x:v>Research</x:v>
      </x:c>
      <x:c r="D14663" s="2" t="str">
        <x:v>Balanced</x:v>
      </x:c>
      <x:c r="E14663" s="16" t="n">
        <x:v>49224</x:v>
      </x:c>
      <x:c r="F14663" s="16" t="n">
        <x:v>1011</x:v>
      </x:c>
      <x:c r="G14663" s="15" t="n">
        <x:f>VLOOKUP(D14663,'Pricing'!$A$6:$E$8,5,FALSE)</x:f>
        <x:v>1.2300000000000002</x:v>
      </x:c>
      <x:c r="H14663" s="15" t="n">
        <x:f>VLOOKUP(D14663,'Pricing'!$A$6:$E$8,4,FALSE)</x:f>
        <x:v>6</x:v>
      </x:c>
      <x:c r="I14663" s="15" t="n">
        <x:f>E14663*G14663/1000000</x:f>
        <x:v>0.06054552000000001</x:v>
      </x:c>
      <x:c r="J14663" s="15" t="n">
        <x:f>F14663*H14663/1000000</x:f>
        <x:v>0.006066</x:v>
      </x:c>
      <x:c r="K14663" s="15" t="n">
        <x:f>SUM(I14663:J14663)</x:f>
        <x:v>0.06661152000000001</x:v>
      </x:c>
    </x:row>
    <x:row r="14664" ht="23" customHeight="1">
      <x:c r="A14664" s="2" t="str">
        <x:v>REQ-14660</x:v>
      </x:c>
      <x:c r="B14664" s="2" t="n">
        <x:v>2</x:v>
      </x:c>
      <x:c r="C14664" s="2" t="str">
        <x:v>Product</x:v>
      </x:c>
      <x:c r="D14664" s="2" t="str">
        <x:v>Balanced</x:v>
      </x:c>
      <x:c r="E14664" s="16" t="n">
        <x:v>30764</x:v>
      </x:c>
      <x:c r="F14664" s="16" t="n">
        <x:v>2875</x:v>
      </x:c>
      <x:c r="G14664" s="15" t="n">
        <x:f>VLOOKUP(D14664,'Pricing'!$A$6:$E$8,5,FALSE)</x:f>
        <x:v>1.2300000000000002</x:v>
      </x:c>
      <x:c r="H14664" s="15" t="n">
        <x:f>VLOOKUP(D14664,'Pricing'!$A$6:$E$8,4,FALSE)</x:f>
        <x:v>6</x:v>
      </x:c>
      <x:c r="I14664" s="15" t="n">
        <x:f>E14664*G14664/1000000</x:f>
        <x:v>0.03783972000000001</x:v>
      </x:c>
      <x:c r="J14664" s="15" t="n">
        <x:f>F14664*H14664/1000000</x:f>
        <x:v>0.01725</x:v>
      </x:c>
      <x:c r="K14664" s="15" t="n">
        <x:f>SUM(I14664:J14664)</x:f>
        <x:v>0.05508972000000001</x:v>
      </x:c>
    </x:row>
    <x:row r="14665" ht="23" customHeight="1">
      <x:c r="A14665" s="2" t="str">
        <x:v>REQ-14661</x:v>
      </x:c>
      <x:c r="B14665" s="2" t="n">
        <x:v>16</x:v>
      </x:c>
      <x:c r="C14665" s="2" t="str">
        <x:v>Research</x:v>
      </x:c>
      <x:c r="D14665" s="2" t="str">
        <x:v>Balanced</x:v>
      </x:c>
      <x:c r="E14665" s="16" t="n">
        <x:v>115293</x:v>
      </x:c>
      <x:c r="F14665" s="16" t="n">
        <x:v>1948</x:v>
      </x:c>
      <x:c r="G14665" s="15" t="n">
        <x:f>VLOOKUP(D14665,'Pricing'!$A$6:$E$8,5,FALSE)</x:f>
        <x:v>1.2300000000000002</x:v>
      </x:c>
      <x:c r="H14665" s="15" t="n">
        <x:f>VLOOKUP(D14665,'Pricing'!$A$6:$E$8,4,FALSE)</x:f>
        <x:v>6</x:v>
      </x:c>
      <x:c r="I14665" s="15" t="n">
        <x:f>E14665*G14665/1000000</x:f>
        <x:v>0.14181039</x:v>
      </x:c>
      <x:c r="J14665" s="15" t="n">
        <x:f>F14665*H14665/1000000</x:f>
        <x:v>0.011688</x:v>
      </x:c>
      <x:c r="K14665" s="15" t="n">
        <x:f>SUM(I14665:J14665)</x:f>
        <x:v>0.15349839</x:v>
      </x:c>
    </x:row>
    <x:row r="14666" ht="23" customHeight="1">
      <x:c r="A14666" s="2" t="str">
        <x:v>REQ-14662</x:v>
      </x:c>
      <x:c r="B14666" s="2" t="n">
        <x:v>10</x:v>
      </x:c>
      <x:c r="C14666" s="2" t="str">
        <x:v>Growth</x:v>
      </x:c>
      <x:c r="D14666" s="2" t="str">
        <x:v>Balanced</x:v>
      </x:c>
      <x:c r="E14666" s="16" t="n">
        <x:v>27088</x:v>
      </x:c>
      <x:c r="F14666" s="16" t="n">
        <x:v>3673</x:v>
      </x:c>
      <x:c r="G14666" s="15" t="n">
        <x:f>VLOOKUP(D14666,'Pricing'!$A$6:$E$8,5,FALSE)</x:f>
        <x:v>1.2300000000000002</x:v>
      </x:c>
      <x:c r="H14666" s="15" t="n">
        <x:f>VLOOKUP(D14666,'Pricing'!$A$6:$E$8,4,FALSE)</x:f>
        <x:v>6</x:v>
      </x:c>
      <x:c r="I14666" s="15" t="n">
        <x:f>E14666*G14666/1000000</x:f>
        <x:v>0.033318240000000006</x:v>
      </x:c>
      <x:c r="J14666" s="15" t="n">
        <x:f>F14666*H14666/1000000</x:f>
        <x:v>0.022038</x:v>
      </x:c>
      <x:c r="K14666" s="15" t="n">
        <x:f>SUM(I14666:J14666)</x:f>
        <x:v>0.05535624</x:v>
      </x:c>
    </x:row>
    <x:row r="14667" ht="23" customHeight="1">
      <x:c r="A14667" s="2" t="str">
        <x:v>REQ-14663</x:v>
      </x:c>
      <x:c r="B14667" s="2" t="n">
        <x:v>5</x:v>
      </x:c>
      <x:c r="C14667" s="2" t="str">
        <x:v>Research</x:v>
      </x:c>
      <x:c r="D14667" s="2" t="str">
        <x:v>Swift</x:v>
      </x:c>
      <x:c r="E14667" s="16" t="n">
        <x:v>77661</x:v>
      </x:c>
      <x:c r="F14667" s="16" t="n">
        <x:v>3791</x:v>
      </x:c>
      <x:c r="G14667" s="15" t="n">
        <x:f>VLOOKUP(D14667,'Pricing'!$A$6:$E$8,5,FALSE)</x:f>
        <x:v>0.246</x:v>
      </x:c>
      <x:c r="H14667" s="15" t="n">
        <x:f>VLOOKUP(D14667,'Pricing'!$A$6:$E$8,4,FALSE)</x:f>
        <x:v>1.2</x:v>
      </x:c>
      <x:c r="I14667" s="15" t="n">
        <x:f>E14667*G14667/1000000</x:f>
        <x:v>0.019104606</x:v>
      </x:c>
      <x:c r="J14667" s="15" t="n">
        <x:f>F14667*H14667/1000000</x:f>
        <x:v>0.0045492</x:v>
      </x:c>
      <x:c r="K14667" s="15" t="n">
        <x:f>SUM(I14667:J14667)</x:f>
        <x:v>0.023653806</x:v>
      </x:c>
    </x:row>
    <x:row r="14668" ht="23" customHeight="1">
      <x:c r="A14668" s="2" t="str">
        <x:v>REQ-14664</x:v>
      </x:c>
      <x:c r="B14668" s="2" t="n">
        <x:v>25</x:v>
      </x:c>
      <x:c r="C14668" s="2" t="str">
        <x:v>Growth</x:v>
      </x:c>
      <x:c r="D14668" s="2" t="str">
        <x:v>Balanced</x:v>
      </x:c>
      <x:c r="E14668" s="16" t="n">
        <x:v>82994</x:v>
      </x:c>
      <x:c r="F14668" s="16" t="n">
        <x:v>3476</x:v>
      </x:c>
      <x:c r="G14668" s="15" t="n">
        <x:f>VLOOKUP(D14668,'Pricing'!$A$6:$E$8,5,FALSE)</x:f>
        <x:v>1.2300000000000002</x:v>
      </x:c>
      <x:c r="H14668" s="15" t="n">
        <x:f>VLOOKUP(D14668,'Pricing'!$A$6:$E$8,4,FALSE)</x:f>
        <x:v>6</x:v>
      </x:c>
      <x:c r="I14668" s="15" t="n">
        <x:f>E14668*G14668/1000000</x:f>
        <x:v>0.10208262000000001</x:v>
      </x:c>
      <x:c r="J14668" s="15" t="n">
        <x:f>F14668*H14668/1000000</x:f>
        <x:v>0.020856</x:v>
      </x:c>
      <x:c r="K14668" s="15" t="n">
        <x:f>SUM(I14668:J14668)</x:f>
        <x:v>0.12293862000000001</x:v>
      </x:c>
    </x:row>
    <x:row r="14669" ht="23" customHeight="1">
      <x:c r="A14669" s="2" t="str">
        <x:v>REQ-14665</x:v>
      </x:c>
      <x:c r="B14669" s="2" t="n">
        <x:v>26</x:v>
      </x:c>
      <x:c r="C14669" s="2" t="str">
        <x:v>Operations</x:v>
      </x:c>
      <x:c r="D14669" s="2" t="str">
        <x:v>Swift</x:v>
      </x:c>
      <x:c r="E14669" s="16" t="n">
        <x:v>88745</x:v>
      </x:c>
      <x:c r="F14669" s="16" t="n">
        <x:v>2582</x:v>
      </x:c>
      <x:c r="G14669" s="15" t="n">
        <x:f>VLOOKUP(D14669,'Pricing'!$A$6:$E$8,5,FALSE)</x:f>
        <x:v>0.246</x:v>
      </x:c>
      <x:c r="H14669" s="15" t="n">
        <x:f>VLOOKUP(D14669,'Pricing'!$A$6:$E$8,4,FALSE)</x:f>
        <x:v>1.2</x:v>
      </x:c>
      <x:c r="I14669" s="15" t="n">
        <x:f>E14669*G14669/1000000</x:f>
        <x:v>0.02183127</x:v>
      </x:c>
      <x:c r="J14669" s="15" t="n">
        <x:f>F14669*H14669/1000000</x:f>
        <x:v>0.0030984000000000003</x:v>
      </x:c>
      <x:c r="K14669" s="15" t="n">
        <x:f>SUM(I14669:J14669)</x:f>
        <x:v>0.02492967</x:v>
      </x:c>
    </x:row>
    <x:row r="14670" ht="23" customHeight="1">
      <x:c r="A14670" s="2" t="str">
        <x:v>REQ-14666</x:v>
      </x:c>
      <x:c r="B14670" s="2" t="n">
        <x:v>5</x:v>
      </x:c>
      <x:c r="C14670" s="2" t="str">
        <x:v>Product</x:v>
      </x:c>
      <x:c r="D14670" s="2" t="str">
        <x:v>Balanced</x:v>
      </x:c>
      <x:c r="E14670" s="16" t="n">
        <x:v>78855</x:v>
      </x:c>
      <x:c r="F14670" s="16" t="n">
        <x:v>2784</x:v>
      </x:c>
      <x:c r="G14670" s="15" t="n">
        <x:f>VLOOKUP(D14670,'Pricing'!$A$6:$E$8,5,FALSE)</x:f>
        <x:v>1.2300000000000002</x:v>
      </x:c>
      <x:c r="H14670" s="15" t="n">
        <x:f>VLOOKUP(D14670,'Pricing'!$A$6:$E$8,4,FALSE)</x:f>
        <x:v>6</x:v>
      </x:c>
      <x:c r="I14670" s="15" t="n">
        <x:f>E14670*G14670/1000000</x:f>
        <x:v>0.09699165000000003</x:v>
      </x:c>
      <x:c r="J14670" s="15" t="n">
        <x:f>F14670*H14670/1000000</x:f>
        <x:v>0.016704</x:v>
      </x:c>
      <x:c r="K14670" s="15" t="n">
        <x:f>SUM(I14670:J14670)</x:f>
        <x:v>0.11369565000000002</x:v>
      </x:c>
    </x:row>
    <x:row r="14671" ht="23" customHeight="1">
      <x:c r="A14671" s="2" t="str">
        <x:v>REQ-14667</x:v>
      </x:c>
      <x:c r="B14671" s="2" t="n">
        <x:v>17</x:v>
      </x:c>
      <x:c r="C14671" s="2" t="str">
        <x:v>Engineering</x:v>
      </x:c>
      <x:c r="D14671" s="2" t="str">
        <x:v>Swift</x:v>
      </x:c>
      <x:c r="E14671" s="16" t="n">
        <x:v>22123</x:v>
      </x:c>
      <x:c r="F14671" s="16" t="n">
        <x:v>2989</x:v>
      </x:c>
      <x:c r="G14671" s="15" t="n">
        <x:f>VLOOKUP(D14671,'Pricing'!$A$6:$E$8,5,FALSE)</x:f>
        <x:v>0.246</x:v>
      </x:c>
      <x:c r="H14671" s="15" t="n">
        <x:f>VLOOKUP(D14671,'Pricing'!$A$6:$E$8,4,FALSE)</x:f>
        <x:v>1.2</x:v>
      </x:c>
      <x:c r="I14671" s="15" t="n">
        <x:f>E14671*G14671/1000000</x:f>
        <x:v>0.005442258</x:v>
      </x:c>
      <x:c r="J14671" s="15" t="n">
        <x:f>F14671*H14671/1000000</x:f>
        <x:v>0.0035868</x:v>
      </x:c>
      <x:c r="K14671" s="15" t="n">
        <x:f>SUM(I14671:J14671)</x:f>
        <x:v>0.009029058</x:v>
      </x:c>
    </x:row>
    <x:row r="14672" ht="23" customHeight="1">
      <x:c r="A14672" s="2" t="str">
        <x:v>REQ-14668</x:v>
      </x:c>
      <x:c r="B14672" s="2" t="n">
        <x:v>28</x:v>
      </x:c>
      <x:c r="C14672" s="2" t="str">
        <x:v>Support</x:v>
      </x:c>
      <x:c r="D14672" s="2" t="str">
        <x:v>Balanced</x:v>
      </x:c>
      <x:c r="E14672" s="16" t="n">
        <x:v>102919</x:v>
      </x:c>
      <x:c r="F14672" s="16" t="n">
        <x:v>1905</x:v>
      </x:c>
      <x:c r="G14672" s="15" t="n">
        <x:f>VLOOKUP(D14672,'Pricing'!$A$6:$E$8,5,FALSE)</x:f>
        <x:v>1.2300000000000002</x:v>
      </x:c>
      <x:c r="H14672" s="15" t="n">
        <x:f>VLOOKUP(D14672,'Pricing'!$A$6:$E$8,4,FALSE)</x:f>
        <x:v>6</x:v>
      </x:c>
      <x:c r="I14672" s="15" t="n">
        <x:f>E14672*G14672/1000000</x:f>
        <x:v>0.12659037000000004</x:v>
      </x:c>
      <x:c r="J14672" s="15" t="n">
        <x:f>F14672*H14672/1000000</x:f>
        <x:v>0.01143</x:v>
      </x:c>
      <x:c r="K14672" s="15" t="n">
        <x:f>SUM(I14672:J14672)</x:f>
        <x:v>0.13802037000000003</x:v>
      </x:c>
    </x:row>
    <x:row r="14673" ht="23" customHeight="1">
      <x:c r="A14673" s="2" t="str">
        <x:v>REQ-14669</x:v>
      </x:c>
      <x:c r="B14673" s="2" t="n">
        <x:v>20</x:v>
      </x:c>
      <x:c r="C14673" s="2" t="str">
        <x:v>Engineering</x:v>
      </x:c>
      <x:c r="D14673" s="2" t="str">
        <x:v>Swift</x:v>
      </x:c>
      <x:c r="E14673" s="16" t="n">
        <x:v>81828</x:v>
      </x:c>
      <x:c r="F14673" s="16" t="n">
        <x:v>831</x:v>
      </x:c>
      <x:c r="G14673" s="15" t="n">
        <x:f>VLOOKUP(D14673,'Pricing'!$A$6:$E$8,5,FALSE)</x:f>
        <x:v>0.246</x:v>
      </x:c>
      <x:c r="H14673" s="15" t="n">
        <x:f>VLOOKUP(D14673,'Pricing'!$A$6:$E$8,4,FALSE)</x:f>
        <x:v>1.2</x:v>
      </x:c>
      <x:c r="I14673" s="15" t="n">
        <x:f>E14673*G14673/1000000</x:f>
        <x:v>0.020129688</x:v>
      </x:c>
      <x:c r="J14673" s="15" t="n">
        <x:f>F14673*H14673/1000000</x:f>
        <x:v>0.0009972</x:v>
      </x:c>
      <x:c r="K14673" s="15" t="n">
        <x:f>SUM(I14673:J14673)</x:f>
        <x:v>0.021126888</x:v>
      </x:c>
    </x:row>
    <x:row r="14674" ht="23" customHeight="1">
      <x:c r="A14674" s="2" t="str">
        <x:v>REQ-14670</x:v>
      </x:c>
      <x:c r="B14674" s="2" t="n">
        <x:v>30</x:v>
      </x:c>
      <x:c r="C14674" s="2" t="str">
        <x:v>Product</x:v>
      </x:c>
      <x:c r="D14674" s="2" t="str">
        <x:v>Swift</x:v>
      </x:c>
      <x:c r="E14674" s="16" t="n">
        <x:v>32951</x:v>
      </x:c>
      <x:c r="F14674" s="16" t="n">
        <x:v>2968</x:v>
      </x:c>
      <x:c r="G14674" s="15" t="n">
        <x:f>VLOOKUP(D14674,'Pricing'!$A$6:$E$8,5,FALSE)</x:f>
        <x:v>0.246</x:v>
      </x:c>
      <x:c r="H14674" s="15" t="n">
        <x:f>VLOOKUP(D14674,'Pricing'!$A$6:$E$8,4,FALSE)</x:f>
        <x:v>1.2</x:v>
      </x:c>
      <x:c r="I14674" s="15" t="n">
        <x:f>E14674*G14674/1000000</x:f>
        <x:v>0.008105946</x:v>
      </x:c>
      <x:c r="J14674" s="15" t="n">
        <x:f>F14674*H14674/1000000</x:f>
        <x:v>0.0035616</x:v>
      </x:c>
      <x:c r="K14674" s="15" t="n">
        <x:f>SUM(I14674:J14674)</x:f>
        <x:v>0.011667545999999999</x:v>
      </x:c>
    </x:row>
    <x:row r="14675" ht="23" customHeight="1">
      <x:c r="A14675" s="2" t="str">
        <x:v>REQ-14671</x:v>
      </x:c>
      <x:c r="B14675" s="2" t="n">
        <x:v>19</x:v>
      </x:c>
      <x:c r="C14675" s="2" t="str">
        <x:v>Research</x:v>
      </x:c>
      <x:c r="D14675" s="2" t="str">
        <x:v>Balanced</x:v>
      </x:c>
      <x:c r="E14675" s="16" t="n">
        <x:v>20784</x:v>
      </x:c>
      <x:c r="F14675" s="16" t="n">
        <x:v>776</x:v>
      </x:c>
      <x:c r="G14675" s="15" t="n">
        <x:f>VLOOKUP(D14675,'Pricing'!$A$6:$E$8,5,FALSE)</x:f>
        <x:v>1.2300000000000002</x:v>
      </x:c>
      <x:c r="H14675" s="15" t="n">
        <x:f>VLOOKUP(D14675,'Pricing'!$A$6:$E$8,4,FALSE)</x:f>
        <x:v>6</x:v>
      </x:c>
      <x:c r="I14675" s="15" t="n">
        <x:f>E14675*G14675/1000000</x:f>
        <x:v>0.025564320000000005</x:v>
      </x:c>
      <x:c r="J14675" s="15" t="n">
        <x:f>F14675*H14675/1000000</x:f>
        <x:v>0.004656</x:v>
      </x:c>
      <x:c r="K14675" s="15" t="n">
        <x:f>SUM(I14675:J14675)</x:f>
        <x:v>0.030220320000000005</x:v>
      </x:c>
    </x:row>
    <x:row r="14676" ht="23" customHeight="1">
      <x:c r="A14676" s="2" t="str">
        <x:v>REQ-14672</x:v>
      </x:c>
      <x:c r="B14676" s="2" t="n">
        <x:v>1</x:v>
      </x:c>
      <x:c r="C14676" s="2" t="str">
        <x:v>Support</x:v>
      </x:c>
      <x:c r="D14676" s="2" t="str">
        <x:v>Balanced</x:v>
      </x:c>
      <x:c r="E14676" s="16" t="n">
        <x:v>43167</x:v>
      </x:c>
      <x:c r="F14676" s="16" t="n">
        <x:v>1898</x:v>
      </x:c>
      <x:c r="G14676" s="15" t="n">
        <x:f>VLOOKUP(D14676,'Pricing'!$A$6:$E$8,5,FALSE)</x:f>
        <x:v>1.2300000000000002</x:v>
      </x:c>
      <x:c r="H14676" s="15" t="n">
        <x:f>VLOOKUP(D14676,'Pricing'!$A$6:$E$8,4,FALSE)</x:f>
        <x:v>6</x:v>
      </x:c>
      <x:c r="I14676" s="15" t="n">
        <x:f>E14676*G14676/1000000</x:f>
        <x:v>0.05309541000000001</x:v>
      </x:c>
      <x:c r="J14676" s="15" t="n">
        <x:f>F14676*H14676/1000000</x:f>
        <x:v>0.011388</x:v>
      </x:c>
      <x:c r="K14676" s="15" t="n">
        <x:f>SUM(I14676:J14676)</x:f>
        <x:v>0.06448341</x:v>
      </x:c>
    </x:row>
    <x:row r="14677" ht="23" customHeight="1">
      <x:c r="A14677" s="2" t="str">
        <x:v>REQ-14673</x:v>
      </x:c>
      <x:c r="B14677" s="2" t="n">
        <x:v>2</x:v>
      </x:c>
      <x:c r="C14677" s="2" t="str">
        <x:v>Operations</x:v>
      </x:c>
      <x:c r="D14677" s="2" t="str">
        <x:v>Balanced</x:v>
      </x:c>
      <x:c r="E14677" s="16" t="n">
        <x:v>26919</x:v>
      </x:c>
      <x:c r="F14677" s="16" t="n">
        <x:v>743</x:v>
      </x:c>
      <x:c r="G14677" s="15" t="n">
        <x:f>VLOOKUP(D14677,'Pricing'!$A$6:$E$8,5,FALSE)</x:f>
        <x:v>1.2300000000000002</x:v>
      </x:c>
      <x:c r="H14677" s="15" t="n">
        <x:f>VLOOKUP(D14677,'Pricing'!$A$6:$E$8,4,FALSE)</x:f>
        <x:v>6</x:v>
      </x:c>
      <x:c r="I14677" s="15" t="n">
        <x:f>E14677*G14677/1000000</x:f>
        <x:v>0.03311037</x:v>
      </x:c>
      <x:c r="J14677" s="15" t="n">
        <x:f>F14677*H14677/1000000</x:f>
        <x:v>0.004458</x:v>
      </x:c>
      <x:c r="K14677" s="15" t="n">
        <x:f>SUM(I14677:J14677)</x:f>
        <x:v>0.037568370000000004</x:v>
      </x:c>
    </x:row>
    <x:row r="14678" ht="23" customHeight="1">
      <x:c r="A14678" s="2" t="str">
        <x:v>REQ-14674</x:v>
      </x:c>
      <x:c r="B14678" s="2" t="n">
        <x:v>7</x:v>
      </x:c>
      <x:c r="C14678" s="2" t="str">
        <x:v>Growth</x:v>
      </x:c>
      <x:c r="D14678" s="2" t="str">
        <x:v>Swift</x:v>
      </x:c>
      <x:c r="E14678" s="16" t="n">
        <x:v>106326</x:v>
      </x:c>
      <x:c r="F14678" s="16" t="n">
        <x:v>3014</x:v>
      </x:c>
      <x:c r="G14678" s="15" t="n">
        <x:f>VLOOKUP(D14678,'Pricing'!$A$6:$E$8,5,FALSE)</x:f>
        <x:v>0.246</x:v>
      </x:c>
      <x:c r="H14678" s="15" t="n">
        <x:f>VLOOKUP(D14678,'Pricing'!$A$6:$E$8,4,FALSE)</x:f>
        <x:v>1.2</x:v>
      </x:c>
      <x:c r="I14678" s="15" t="n">
        <x:f>E14678*G14678/1000000</x:f>
        <x:v>0.026156196</x:v>
      </x:c>
      <x:c r="J14678" s="15" t="n">
        <x:f>F14678*H14678/1000000</x:f>
        <x:v>0.0036168</x:v>
      </x:c>
      <x:c r="K14678" s="15" t="n">
        <x:f>SUM(I14678:J14678)</x:f>
        <x:v>0.029772996</x:v>
      </x:c>
    </x:row>
    <x:row r="14679" ht="23" customHeight="1">
      <x:c r="A14679" s="2" t="str">
        <x:v>REQ-14675</x:v>
      </x:c>
      <x:c r="B14679" s="2" t="n">
        <x:v>25</x:v>
      </x:c>
      <x:c r="C14679" s="2" t="str">
        <x:v>Operations</x:v>
      </x:c>
      <x:c r="D14679" s="2" t="str">
        <x:v>Swift</x:v>
      </x:c>
      <x:c r="E14679" s="16" t="n">
        <x:v>48569</x:v>
      </x:c>
      <x:c r="F14679" s="16" t="n">
        <x:v>1166</x:v>
      </x:c>
      <x:c r="G14679" s="15" t="n">
        <x:f>VLOOKUP(D14679,'Pricing'!$A$6:$E$8,5,FALSE)</x:f>
        <x:v>0.246</x:v>
      </x:c>
      <x:c r="H14679" s="15" t="n">
        <x:f>VLOOKUP(D14679,'Pricing'!$A$6:$E$8,4,FALSE)</x:f>
        <x:v>1.2</x:v>
      </x:c>
      <x:c r="I14679" s="15" t="n">
        <x:f>E14679*G14679/1000000</x:f>
        <x:v>0.011947974</x:v>
      </x:c>
      <x:c r="J14679" s="15" t="n">
        <x:f>F14679*H14679/1000000</x:f>
        <x:v>0.0013992</x:v>
      </x:c>
      <x:c r="K14679" s="15" t="n">
        <x:f>SUM(I14679:J14679)</x:f>
        <x:v>0.013347174</x:v>
      </x:c>
    </x:row>
    <x:row r="14680" ht="23" customHeight="1">
      <x:c r="A14680" s="2" t="str">
        <x:v>REQ-14676</x:v>
      </x:c>
      <x:c r="B14680" s="2" t="n">
        <x:v>8</x:v>
      </x:c>
      <x:c r="C14680" s="2" t="str">
        <x:v>Support</x:v>
      </x:c>
      <x:c r="D14680" s="2" t="str">
        <x:v>Swift</x:v>
      </x:c>
      <x:c r="E14680" s="16" t="n">
        <x:v>102325</x:v>
      </x:c>
      <x:c r="F14680" s="16" t="n">
        <x:v>1522</x:v>
      </x:c>
      <x:c r="G14680" s="15" t="n">
        <x:f>VLOOKUP(D14680,'Pricing'!$A$6:$E$8,5,FALSE)</x:f>
        <x:v>0.246</x:v>
      </x:c>
      <x:c r="H14680" s="15" t="n">
        <x:f>VLOOKUP(D14680,'Pricing'!$A$6:$E$8,4,FALSE)</x:f>
        <x:v>1.2</x:v>
      </x:c>
      <x:c r="I14680" s="15" t="n">
        <x:f>E14680*G14680/1000000</x:f>
        <x:v>0.025171950000000002</x:v>
      </x:c>
      <x:c r="J14680" s="15" t="n">
        <x:f>F14680*H14680/1000000</x:f>
        <x:v>0.0018264</x:v>
      </x:c>
      <x:c r="K14680" s="15" t="n">
        <x:f>SUM(I14680:J14680)</x:f>
        <x:v>0.02699835</x:v>
      </x:c>
    </x:row>
    <x:row r="14681" ht="23" customHeight="1">
      <x:c r="A14681" s="2" t="str">
        <x:v>REQ-14677</x:v>
      </x:c>
      <x:c r="B14681" s="2" t="n">
        <x:v>19</x:v>
      </x:c>
      <x:c r="C14681" s="2" t="str">
        <x:v>Engineering</x:v>
      </x:c>
      <x:c r="D14681" s="2" t="str">
        <x:v>Balanced</x:v>
      </x:c>
      <x:c r="E14681" s="16" t="n">
        <x:v>64523</x:v>
      </x:c>
      <x:c r="F14681" s="16" t="n">
        <x:v>1760</x:v>
      </x:c>
      <x:c r="G14681" s="15" t="n">
        <x:f>VLOOKUP(D14681,'Pricing'!$A$6:$E$8,5,FALSE)</x:f>
        <x:v>1.2300000000000002</x:v>
      </x:c>
      <x:c r="H14681" s="15" t="n">
        <x:f>VLOOKUP(D14681,'Pricing'!$A$6:$E$8,4,FALSE)</x:f>
        <x:v>6</x:v>
      </x:c>
      <x:c r="I14681" s="15" t="n">
        <x:f>E14681*G14681/1000000</x:f>
        <x:v>0.07936329</x:v>
      </x:c>
      <x:c r="J14681" s="15" t="n">
        <x:f>F14681*H14681/1000000</x:f>
        <x:v>0.01056</x:v>
      </x:c>
      <x:c r="K14681" s="15" t="n">
        <x:f>SUM(I14681:J14681)</x:f>
        <x:v>0.08992329</x:v>
      </x:c>
    </x:row>
    <x:row r="14682" ht="23" customHeight="1">
      <x:c r="A14682" s="2" t="str">
        <x:v>REQ-14678</x:v>
      </x:c>
      <x:c r="B14682" s="2" t="n">
        <x:v>20</x:v>
      </x:c>
      <x:c r="C14682" s="2" t="str">
        <x:v>Support</x:v>
      </x:c>
      <x:c r="D14682" s="2" t="str">
        <x:v>Balanced</x:v>
      </x:c>
      <x:c r="E14682" s="16" t="n">
        <x:v>59356</x:v>
      </x:c>
      <x:c r="F14682" s="16" t="n">
        <x:v>2548</x:v>
      </x:c>
      <x:c r="G14682" s="15" t="n">
        <x:f>VLOOKUP(D14682,'Pricing'!$A$6:$E$8,5,FALSE)</x:f>
        <x:v>1.2300000000000002</x:v>
      </x:c>
      <x:c r="H14682" s="15" t="n">
        <x:f>VLOOKUP(D14682,'Pricing'!$A$6:$E$8,4,FALSE)</x:f>
        <x:v>6</x:v>
      </x:c>
      <x:c r="I14682" s="15" t="n">
        <x:f>E14682*G14682/1000000</x:f>
        <x:v>0.07300788000000002</x:v>
      </x:c>
      <x:c r="J14682" s="15" t="n">
        <x:f>F14682*H14682/1000000</x:f>
        <x:v>0.015288</x:v>
      </x:c>
      <x:c r="K14682" s="15" t="n">
        <x:f>SUM(I14682:J14682)</x:f>
        <x:v>0.08829588000000002</x:v>
      </x:c>
    </x:row>
    <x:row r="14683" ht="23" customHeight="1">
      <x:c r="A14683" s="2" t="str">
        <x:v>REQ-14679</x:v>
      </x:c>
      <x:c r="B14683" s="2" t="n">
        <x:v>6</x:v>
      </x:c>
      <x:c r="C14683" s="2" t="str">
        <x:v>Operations</x:v>
      </x:c>
      <x:c r="D14683" s="2" t="str">
        <x:v>Swift</x:v>
      </x:c>
      <x:c r="E14683" s="16" t="n">
        <x:v>110745</x:v>
      </x:c>
      <x:c r="F14683" s="16" t="n">
        <x:v>3469</x:v>
      </x:c>
      <x:c r="G14683" s="15" t="n">
        <x:f>VLOOKUP(D14683,'Pricing'!$A$6:$E$8,5,FALSE)</x:f>
        <x:v>0.246</x:v>
      </x:c>
      <x:c r="H14683" s="15" t="n">
        <x:f>VLOOKUP(D14683,'Pricing'!$A$6:$E$8,4,FALSE)</x:f>
        <x:v>1.2</x:v>
      </x:c>
      <x:c r="I14683" s="15" t="n">
        <x:f>E14683*G14683/1000000</x:f>
        <x:v>0.02724327</x:v>
      </x:c>
      <x:c r="J14683" s="15" t="n">
        <x:f>F14683*H14683/1000000</x:f>
        <x:v>0.0041628</x:v>
      </x:c>
      <x:c r="K14683" s="15" t="n">
        <x:f>SUM(I14683:J14683)</x:f>
        <x:v>0.03140607</x:v>
      </x:c>
    </x:row>
    <x:row r="14684" ht="23" customHeight="1">
      <x:c r="A14684" s="2" t="str">
        <x:v>REQ-14680</x:v>
      </x:c>
      <x:c r="B14684" s="2" t="n">
        <x:v>24</x:v>
      </x:c>
      <x:c r="C14684" s="2" t="str">
        <x:v>Support</x:v>
      </x:c>
      <x:c r="D14684" s="2" t="str">
        <x:v>Swift</x:v>
      </x:c>
      <x:c r="E14684" s="16" t="n">
        <x:v>18448</x:v>
      </x:c>
      <x:c r="F14684" s="16" t="n">
        <x:v>1015</x:v>
      </x:c>
      <x:c r="G14684" s="15" t="n">
        <x:f>VLOOKUP(D14684,'Pricing'!$A$6:$E$8,5,FALSE)</x:f>
        <x:v>0.246</x:v>
      </x:c>
      <x:c r="H14684" s="15" t="n">
        <x:f>VLOOKUP(D14684,'Pricing'!$A$6:$E$8,4,FALSE)</x:f>
        <x:v>1.2</x:v>
      </x:c>
      <x:c r="I14684" s="15" t="n">
        <x:f>E14684*G14684/1000000</x:f>
        <x:v>0.004538207999999999</x:v>
      </x:c>
      <x:c r="J14684" s="15" t="n">
        <x:f>F14684*H14684/1000000</x:f>
        <x:v>0.001218</x:v>
      </x:c>
      <x:c r="K14684" s="15" t="n">
        <x:f>SUM(I14684:J14684)</x:f>
        <x:v>0.005756207999999999</x:v>
      </x:c>
    </x:row>
    <x:row r="14685" ht="23" customHeight="1">
      <x:c r="A14685" s="2" t="str">
        <x:v>REQ-14681</x:v>
      </x:c>
      <x:c r="B14685" s="2" t="n">
        <x:v>12</x:v>
      </x:c>
      <x:c r="C14685" s="2" t="str">
        <x:v>Engineering</x:v>
      </x:c>
      <x:c r="D14685" s="2" t="str">
        <x:v>Balanced</x:v>
      </x:c>
      <x:c r="E14685" s="16" t="n">
        <x:v>107593</x:v>
      </x:c>
      <x:c r="F14685" s="16" t="n">
        <x:v>3404</x:v>
      </x:c>
      <x:c r="G14685" s="15" t="n">
        <x:f>VLOOKUP(D14685,'Pricing'!$A$6:$E$8,5,FALSE)</x:f>
        <x:v>1.2300000000000002</x:v>
      </x:c>
      <x:c r="H14685" s="15" t="n">
        <x:f>VLOOKUP(D14685,'Pricing'!$A$6:$E$8,4,FALSE)</x:f>
        <x:v>6</x:v>
      </x:c>
      <x:c r="I14685" s="15" t="n">
        <x:f>E14685*G14685/1000000</x:f>
        <x:v>0.13233939</x:v>
      </x:c>
      <x:c r="J14685" s="15" t="n">
        <x:f>F14685*H14685/1000000</x:f>
        <x:v>0.020424</x:v>
      </x:c>
      <x:c r="K14685" s="15" t="n">
        <x:f>SUM(I14685:J14685)</x:f>
        <x:v>0.15276339</x:v>
      </x:c>
    </x:row>
    <x:row r="14686" ht="23" customHeight="1">
      <x:c r="A14686" s="2" t="str">
        <x:v>REQ-14682</x:v>
      </x:c>
      <x:c r="B14686" s="2" t="n">
        <x:v>22</x:v>
      </x:c>
      <x:c r="C14686" s="2" t="str">
        <x:v>Product</x:v>
      </x:c>
      <x:c r="D14686" s="2" t="str">
        <x:v>Balanced</x:v>
      </x:c>
      <x:c r="E14686" s="16" t="n">
        <x:v>110672</x:v>
      </x:c>
      <x:c r="F14686" s="16" t="n">
        <x:v>503</x:v>
      </x:c>
      <x:c r="G14686" s="15" t="n">
        <x:f>VLOOKUP(D14686,'Pricing'!$A$6:$E$8,5,FALSE)</x:f>
        <x:v>1.2300000000000002</x:v>
      </x:c>
      <x:c r="H14686" s="15" t="n">
        <x:f>VLOOKUP(D14686,'Pricing'!$A$6:$E$8,4,FALSE)</x:f>
        <x:v>6</x:v>
      </x:c>
      <x:c r="I14686" s="15" t="n">
        <x:f>E14686*G14686/1000000</x:f>
        <x:v>0.13612656000000004</x:v>
      </x:c>
      <x:c r="J14686" s="15" t="n">
        <x:f>F14686*H14686/1000000</x:f>
        <x:v>0.003018</x:v>
      </x:c>
      <x:c r="K14686" s="15" t="n">
        <x:f>SUM(I14686:J14686)</x:f>
        <x:v>0.13914456000000003</x:v>
      </x:c>
    </x:row>
    <x:row r="14687" ht="23" customHeight="1">
      <x:c r="A14687" s="2" t="str">
        <x:v>REQ-14683</x:v>
      </x:c>
      <x:c r="B14687" s="2" t="n">
        <x:v>30</x:v>
      </x:c>
      <x:c r="C14687" s="2" t="str">
        <x:v>Operations</x:v>
      </x:c>
      <x:c r="D14687" s="2" t="str">
        <x:v>Swift</x:v>
      </x:c>
      <x:c r="E14687" s="16" t="n">
        <x:v>6727</x:v>
      </x:c>
      <x:c r="F14687" s="16" t="n">
        <x:v>1553</x:v>
      </x:c>
      <x:c r="G14687" s="15" t="n">
        <x:f>VLOOKUP(D14687,'Pricing'!$A$6:$E$8,5,FALSE)</x:f>
        <x:v>0.246</x:v>
      </x:c>
      <x:c r="H14687" s="15" t="n">
        <x:f>VLOOKUP(D14687,'Pricing'!$A$6:$E$8,4,FALSE)</x:f>
        <x:v>1.2</x:v>
      </x:c>
      <x:c r="I14687" s="15" t="n">
        <x:f>E14687*G14687/1000000</x:f>
        <x:v>0.001654842</x:v>
      </x:c>
      <x:c r="J14687" s="15" t="n">
        <x:f>F14687*H14687/1000000</x:f>
        <x:v>0.0018636</x:v>
      </x:c>
      <x:c r="K14687" s="15" t="n">
        <x:f>SUM(I14687:J14687)</x:f>
        <x:v>0.003518442</x:v>
      </x:c>
    </x:row>
    <x:row r="14688" ht="23" customHeight="1">
      <x:c r="A14688" s="2" t="str">
        <x:v>REQ-14684</x:v>
      </x:c>
      <x:c r="B14688" s="2" t="n">
        <x:v>19</x:v>
      </x:c>
      <x:c r="C14688" s="2" t="str">
        <x:v>Product</x:v>
      </x:c>
      <x:c r="D14688" s="2" t="str">
        <x:v>Swift</x:v>
      </x:c>
      <x:c r="E14688" s="16" t="n">
        <x:v>109535</x:v>
      </x:c>
      <x:c r="F14688" s="16" t="n">
        <x:v>3451</x:v>
      </x:c>
      <x:c r="G14688" s="15" t="n">
        <x:f>VLOOKUP(D14688,'Pricing'!$A$6:$E$8,5,FALSE)</x:f>
        <x:v>0.246</x:v>
      </x:c>
      <x:c r="H14688" s="15" t="n">
        <x:f>VLOOKUP(D14688,'Pricing'!$A$6:$E$8,4,FALSE)</x:f>
        <x:v>1.2</x:v>
      </x:c>
      <x:c r="I14688" s="15" t="n">
        <x:f>E14688*G14688/1000000</x:f>
        <x:v>0.026945610000000002</x:v>
      </x:c>
      <x:c r="J14688" s="15" t="n">
        <x:f>F14688*H14688/1000000</x:f>
        <x:v>0.004141199999999999</x:v>
      </x:c>
      <x:c r="K14688" s="15" t="n">
        <x:f>SUM(I14688:J14688)</x:f>
        <x:v>0.03108681</x:v>
      </x:c>
    </x:row>
    <x:row r="14689" ht="23" customHeight="1">
      <x:c r="A14689" s="2" t="str">
        <x:v>REQ-14685</x:v>
      </x:c>
      <x:c r="B14689" s="2" t="n">
        <x:v>31</x:v>
      </x:c>
      <x:c r="C14689" s="2" t="str">
        <x:v>Research</x:v>
      </x:c>
      <x:c r="D14689" s="2" t="str">
        <x:v>Balanced</x:v>
      </x:c>
      <x:c r="E14689" s="16" t="n">
        <x:v>90237</x:v>
      </x:c>
      <x:c r="F14689" s="16" t="n">
        <x:v>350</x:v>
      </x:c>
      <x:c r="G14689" s="15" t="n">
        <x:f>VLOOKUP(D14689,'Pricing'!$A$6:$E$8,5,FALSE)</x:f>
        <x:v>1.2300000000000002</x:v>
      </x:c>
      <x:c r="H14689" s="15" t="n">
        <x:f>VLOOKUP(D14689,'Pricing'!$A$6:$E$8,4,FALSE)</x:f>
        <x:v>6</x:v>
      </x:c>
      <x:c r="I14689" s="15" t="n">
        <x:f>E14689*G14689/1000000</x:f>
        <x:v>0.11099151000000003</x:v>
      </x:c>
      <x:c r="J14689" s="15" t="n">
        <x:f>F14689*H14689/1000000</x:f>
        <x:v>0.0021</x:v>
      </x:c>
      <x:c r="K14689" s="15" t="n">
        <x:f>SUM(I14689:J14689)</x:f>
        <x:v>0.11309151000000003</x:v>
      </x:c>
    </x:row>
    <x:row r="14690" ht="23" customHeight="1">
      <x:c r="A14690" s="2" t="str">
        <x:v>REQ-14686</x:v>
      </x:c>
      <x:c r="B14690" s="2" t="n">
        <x:v>24</x:v>
      </x:c>
      <x:c r="C14690" s="2" t="str">
        <x:v>Support</x:v>
      </x:c>
      <x:c r="D14690" s="2" t="str">
        <x:v>Swift</x:v>
      </x:c>
      <x:c r="E14690" s="16" t="n">
        <x:v>88849</x:v>
      </x:c>
      <x:c r="F14690" s="16" t="n">
        <x:v>2304</x:v>
      </x:c>
      <x:c r="G14690" s="15" t="n">
        <x:f>VLOOKUP(D14690,'Pricing'!$A$6:$E$8,5,FALSE)</x:f>
        <x:v>0.246</x:v>
      </x:c>
      <x:c r="H14690" s="15" t="n">
        <x:f>VLOOKUP(D14690,'Pricing'!$A$6:$E$8,4,FALSE)</x:f>
        <x:v>1.2</x:v>
      </x:c>
      <x:c r="I14690" s="15" t="n">
        <x:f>E14690*G14690/1000000</x:f>
        <x:v>0.021856854</x:v>
      </x:c>
      <x:c r="J14690" s="15" t="n">
        <x:f>F14690*H14690/1000000</x:f>
        <x:v>0.0027647999999999995</x:v>
      </x:c>
      <x:c r="K14690" s="15" t="n">
        <x:f>SUM(I14690:J14690)</x:f>
        <x:v>0.024621654</x:v>
      </x:c>
    </x:row>
    <x:row r="14691" ht="23" customHeight="1">
      <x:c r="A14691" s="2" t="str">
        <x:v>REQ-14687</x:v>
      </x:c>
      <x:c r="B14691" s="2" t="n">
        <x:v>7</x:v>
      </x:c>
      <x:c r="C14691" s="2" t="str">
        <x:v>Operations</x:v>
      </x:c>
      <x:c r="D14691" s="2" t="str">
        <x:v>Swift</x:v>
      </x:c>
      <x:c r="E14691" s="16" t="n">
        <x:v>84495</x:v>
      </x:c>
      <x:c r="F14691" s="16" t="n">
        <x:v>1257</x:v>
      </x:c>
      <x:c r="G14691" s="15" t="n">
        <x:f>VLOOKUP(D14691,'Pricing'!$A$6:$E$8,5,FALSE)</x:f>
        <x:v>0.246</x:v>
      </x:c>
      <x:c r="H14691" s="15" t="n">
        <x:f>VLOOKUP(D14691,'Pricing'!$A$6:$E$8,4,FALSE)</x:f>
        <x:v>1.2</x:v>
      </x:c>
      <x:c r="I14691" s="15" t="n">
        <x:f>E14691*G14691/1000000</x:f>
        <x:v>0.020785770000000002</x:v>
      </x:c>
      <x:c r="J14691" s="15" t="n">
        <x:f>F14691*H14691/1000000</x:f>
        <x:v>0.0015083999999999998</x:v>
      </x:c>
      <x:c r="K14691" s="15" t="n">
        <x:f>SUM(I14691:J14691)</x:f>
        <x:v>0.022294170000000002</x:v>
      </x:c>
    </x:row>
    <x:row r="14692" ht="23" customHeight="1">
      <x:c r="A14692" s="2" t="str">
        <x:v>REQ-14688</x:v>
      </x:c>
      <x:c r="B14692" s="2" t="n">
        <x:v>9</x:v>
      </x:c>
      <x:c r="C14692" s="2" t="str">
        <x:v>Growth</x:v>
      </x:c>
      <x:c r="D14692" s="2" t="str">
        <x:v>Balanced</x:v>
      </x:c>
      <x:c r="E14692" s="16" t="n">
        <x:v>18965</x:v>
      </x:c>
      <x:c r="F14692" s="16" t="n">
        <x:v>937</x:v>
      </x:c>
      <x:c r="G14692" s="15" t="n">
        <x:f>VLOOKUP(D14692,'Pricing'!$A$6:$E$8,5,FALSE)</x:f>
        <x:v>1.2300000000000002</x:v>
      </x:c>
      <x:c r="H14692" s="15" t="n">
        <x:f>VLOOKUP(D14692,'Pricing'!$A$6:$E$8,4,FALSE)</x:f>
        <x:v>6</x:v>
      </x:c>
      <x:c r="I14692" s="15" t="n">
        <x:f>E14692*G14692/1000000</x:f>
        <x:v>0.023326950000000006</x:v>
      </x:c>
      <x:c r="J14692" s="15" t="n">
        <x:f>F14692*H14692/1000000</x:f>
        <x:v>0.005622</x:v>
      </x:c>
      <x:c r="K14692" s="15" t="n">
        <x:f>SUM(I14692:J14692)</x:f>
        <x:v>0.028948950000000008</x:v>
      </x:c>
    </x:row>
    <x:row r="14693" ht="23" customHeight="1">
      <x:c r="A14693" s="2" t="str">
        <x:v>REQ-14689</x:v>
      </x:c>
      <x:c r="B14693" s="2" t="n">
        <x:v>12</x:v>
      </x:c>
      <x:c r="C14693" s="2" t="str">
        <x:v>Operations</x:v>
      </x:c>
      <x:c r="D14693" s="2" t="str">
        <x:v>Swift</x:v>
      </x:c>
      <x:c r="E14693" s="16" t="n">
        <x:v>62337</x:v>
      </x:c>
      <x:c r="F14693" s="16" t="n">
        <x:v>810</x:v>
      </x:c>
      <x:c r="G14693" s="15" t="n">
        <x:f>VLOOKUP(D14693,'Pricing'!$A$6:$E$8,5,FALSE)</x:f>
        <x:v>0.246</x:v>
      </x:c>
      <x:c r="H14693" s="15" t="n">
        <x:f>VLOOKUP(D14693,'Pricing'!$A$6:$E$8,4,FALSE)</x:f>
        <x:v>1.2</x:v>
      </x:c>
      <x:c r="I14693" s="15" t="n">
        <x:f>E14693*G14693/1000000</x:f>
        <x:v>0.015334902</x:v>
      </x:c>
      <x:c r="J14693" s="15" t="n">
        <x:f>F14693*H14693/1000000</x:f>
        <x:v>0.000972</x:v>
      </x:c>
      <x:c r="K14693" s="15" t="n">
        <x:f>SUM(I14693:J14693)</x:f>
        <x:v>0.016306901999999998</x:v>
      </x:c>
    </x:row>
    <x:row r="14694" ht="23" customHeight="1">
      <x:c r="A14694" s="2" t="str">
        <x:v>REQ-14690</x:v>
      </x:c>
      <x:c r="B14694" s="2" t="n">
        <x:v>27</x:v>
      </x:c>
      <x:c r="C14694" s="2" t="str">
        <x:v>Product</x:v>
      </x:c>
      <x:c r="D14694" s="2" t="str">
        <x:v>Balanced</x:v>
      </x:c>
      <x:c r="E14694" s="16" t="n">
        <x:v>39443</x:v>
      </x:c>
      <x:c r="F14694" s="16" t="n">
        <x:v>2034</x:v>
      </x:c>
      <x:c r="G14694" s="15" t="n">
        <x:f>VLOOKUP(D14694,'Pricing'!$A$6:$E$8,5,FALSE)</x:f>
        <x:v>1.2300000000000002</x:v>
      </x:c>
      <x:c r="H14694" s="15" t="n">
        <x:f>VLOOKUP(D14694,'Pricing'!$A$6:$E$8,4,FALSE)</x:f>
        <x:v>6</x:v>
      </x:c>
      <x:c r="I14694" s="15" t="n">
        <x:f>E14694*G14694/1000000</x:f>
        <x:v>0.048514890000000005</x:v>
      </x:c>
      <x:c r="J14694" s="15" t="n">
        <x:f>F14694*H14694/1000000</x:f>
        <x:v>0.012204</x:v>
      </x:c>
      <x:c r="K14694" s="15" t="n">
        <x:f>SUM(I14694:J14694)</x:f>
        <x:v>0.060718890000000005</x:v>
      </x:c>
    </x:row>
    <x:row r="14695" ht="23" customHeight="1">
      <x:c r="A14695" s="2" t="str">
        <x:v>REQ-14691</x:v>
      </x:c>
      <x:c r="B14695" s="2" t="n">
        <x:v>12</x:v>
      </x:c>
      <x:c r="C14695" s="2" t="str">
        <x:v>Operations</x:v>
      </x:c>
      <x:c r="D14695" s="2" t="str">
        <x:v>Balanced</x:v>
      </x:c>
      <x:c r="E14695" s="16" t="n">
        <x:v>44714</x:v>
      </x:c>
      <x:c r="F14695" s="16" t="n">
        <x:v>921</x:v>
      </x:c>
      <x:c r="G14695" s="15" t="n">
        <x:f>VLOOKUP(D14695,'Pricing'!$A$6:$E$8,5,FALSE)</x:f>
        <x:v>1.2300000000000002</x:v>
      </x:c>
      <x:c r="H14695" s="15" t="n">
        <x:f>VLOOKUP(D14695,'Pricing'!$A$6:$E$8,4,FALSE)</x:f>
        <x:v>6</x:v>
      </x:c>
      <x:c r="I14695" s="15" t="n">
        <x:f>E14695*G14695/1000000</x:f>
        <x:v>0.05499822000000001</x:v>
      </x:c>
      <x:c r="J14695" s="15" t="n">
        <x:f>F14695*H14695/1000000</x:f>
        <x:v>0.005526</x:v>
      </x:c>
      <x:c r="K14695" s="15" t="n">
        <x:f>SUM(I14695:J14695)</x:f>
        <x:v>0.060524220000000004</x:v>
      </x:c>
    </x:row>
    <x:row r="14696" ht="23" customHeight="1">
      <x:c r="A14696" s="2" t="str">
        <x:v>REQ-14692</x:v>
      </x:c>
      <x:c r="B14696" s="2" t="n">
        <x:v>10</x:v>
      </x:c>
      <x:c r="C14696" s="2" t="str">
        <x:v>Growth</x:v>
      </x:c>
      <x:c r="D14696" s="2" t="str">
        <x:v>Balanced</x:v>
      </x:c>
      <x:c r="E14696" s="16" t="n">
        <x:v>107780</x:v>
      </x:c>
      <x:c r="F14696" s="16" t="n">
        <x:v>2251</x:v>
      </x:c>
      <x:c r="G14696" s="15" t="n">
        <x:f>VLOOKUP(D14696,'Pricing'!$A$6:$E$8,5,FALSE)</x:f>
        <x:v>1.2300000000000002</x:v>
      </x:c>
      <x:c r="H14696" s="15" t="n">
        <x:f>VLOOKUP(D14696,'Pricing'!$A$6:$E$8,4,FALSE)</x:f>
        <x:v>6</x:v>
      </x:c>
      <x:c r="I14696" s="15" t="n">
        <x:f>E14696*G14696/1000000</x:f>
        <x:v>0.13256940000000003</x:v>
      </x:c>
      <x:c r="J14696" s="15" t="n">
        <x:f>F14696*H14696/1000000</x:f>
        <x:v>0.013506</x:v>
      </x:c>
      <x:c r="K14696" s="15" t="n">
        <x:f>SUM(I14696:J14696)</x:f>
        <x:v>0.14607540000000002</x:v>
      </x:c>
    </x:row>
    <x:row r="14697" ht="23" customHeight="1">
      <x:c r="A14697" s="2" t="str">
        <x:v>REQ-14693</x:v>
      </x:c>
      <x:c r="B14697" s="2" t="n">
        <x:v>4</x:v>
      </x:c>
      <x:c r="C14697" s="2" t="str">
        <x:v>Operations</x:v>
      </x:c>
      <x:c r="D14697" s="2" t="str">
        <x:v>Balanced</x:v>
      </x:c>
      <x:c r="E14697" s="16" t="n">
        <x:v>74782</x:v>
      </x:c>
      <x:c r="F14697" s="16" t="n">
        <x:v>1346</x:v>
      </x:c>
      <x:c r="G14697" s="15" t="n">
        <x:f>VLOOKUP(D14697,'Pricing'!$A$6:$E$8,5,FALSE)</x:f>
        <x:v>1.2300000000000002</x:v>
      </x:c>
      <x:c r="H14697" s="15" t="n">
        <x:f>VLOOKUP(D14697,'Pricing'!$A$6:$E$8,4,FALSE)</x:f>
        <x:v>6</x:v>
      </x:c>
      <x:c r="I14697" s="15" t="n">
        <x:f>E14697*G14697/1000000</x:f>
        <x:v>0.09198186000000001</x:v>
      </x:c>
      <x:c r="J14697" s="15" t="n">
        <x:f>F14697*H14697/1000000</x:f>
        <x:v>0.008076</x:v>
      </x:c>
      <x:c r="K14697" s="15" t="n">
        <x:f>SUM(I14697:J14697)</x:f>
        <x:v>0.10005786000000001</x:v>
      </x:c>
    </x:row>
    <x:row r="14698" ht="23" customHeight="1">
      <x:c r="A14698" s="2" t="str">
        <x:v>REQ-14694</x:v>
      </x:c>
      <x:c r="B14698" s="2" t="n">
        <x:v>2</x:v>
      </x:c>
      <x:c r="C14698" s="2" t="str">
        <x:v>Growth</x:v>
      </x:c>
      <x:c r="D14698" s="2" t="str">
        <x:v>Swift</x:v>
      </x:c>
      <x:c r="E14698" s="16" t="n">
        <x:v>116254</x:v>
      </x:c>
      <x:c r="F14698" s="16" t="n">
        <x:v>767</x:v>
      </x:c>
      <x:c r="G14698" s="15" t="n">
        <x:f>VLOOKUP(D14698,'Pricing'!$A$6:$E$8,5,FALSE)</x:f>
        <x:v>0.246</x:v>
      </x:c>
      <x:c r="H14698" s="15" t="n">
        <x:f>VLOOKUP(D14698,'Pricing'!$A$6:$E$8,4,FALSE)</x:f>
        <x:v>1.2</x:v>
      </x:c>
      <x:c r="I14698" s="15" t="n">
        <x:f>E14698*G14698/1000000</x:f>
        <x:v>0.028598484</x:v>
      </x:c>
      <x:c r="J14698" s="15" t="n">
        <x:f>F14698*H14698/1000000</x:f>
        <x:v>0.0009203999999999999</x:v>
      </x:c>
      <x:c r="K14698" s="15" t="n">
        <x:f>SUM(I14698:J14698)</x:f>
        <x:v>0.029518884</x:v>
      </x:c>
    </x:row>
    <x:row r="14699" ht="23" customHeight="1">
      <x:c r="A14699" s="2" t="str">
        <x:v>REQ-14695</x:v>
      </x:c>
      <x:c r="B14699" s="2" t="n">
        <x:v>4</x:v>
      </x:c>
      <x:c r="C14699" s="2" t="str">
        <x:v>Operations</x:v>
      </x:c>
      <x:c r="D14699" s="2" t="str">
        <x:v>Swift</x:v>
      </x:c>
      <x:c r="E14699" s="16" t="n">
        <x:v>112550</x:v>
      </x:c>
      <x:c r="F14699" s="16" t="n">
        <x:v>3208</x:v>
      </x:c>
      <x:c r="G14699" s="15" t="n">
        <x:f>VLOOKUP(D14699,'Pricing'!$A$6:$E$8,5,FALSE)</x:f>
        <x:v>0.246</x:v>
      </x:c>
      <x:c r="H14699" s="15" t="n">
        <x:f>VLOOKUP(D14699,'Pricing'!$A$6:$E$8,4,FALSE)</x:f>
        <x:v>1.2</x:v>
      </x:c>
      <x:c r="I14699" s="15" t="n">
        <x:f>E14699*G14699/1000000</x:f>
        <x:v>0.027687299999999998</x:v>
      </x:c>
      <x:c r="J14699" s="15" t="n">
        <x:f>F14699*H14699/1000000</x:f>
        <x:v>0.0038496</x:v>
      </x:c>
      <x:c r="K14699" s="15" t="n">
        <x:f>SUM(I14699:J14699)</x:f>
        <x:v>0.0315369</x:v>
      </x:c>
    </x:row>
    <x:row r="14700" ht="23" customHeight="1">
      <x:c r="A14700" s="2" t="str">
        <x:v>REQ-14696</x:v>
      </x:c>
      <x:c r="B14700" s="2" t="n">
        <x:v>16</x:v>
      </x:c>
      <x:c r="C14700" s="2" t="str">
        <x:v>Support</x:v>
      </x:c>
      <x:c r="D14700" s="2" t="str">
        <x:v>Swift</x:v>
      </x:c>
      <x:c r="E14700" s="16" t="n">
        <x:v>97578</x:v>
      </x:c>
      <x:c r="F14700" s="16" t="n">
        <x:v>1960</x:v>
      </x:c>
      <x:c r="G14700" s="15" t="n">
        <x:f>VLOOKUP(D14700,'Pricing'!$A$6:$E$8,5,FALSE)</x:f>
        <x:v>0.246</x:v>
      </x:c>
      <x:c r="H14700" s="15" t="n">
        <x:f>VLOOKUP(D14700,'Pricing'!$A$6:$E$8,4,FALSE)</x:f>
        <x:v>1.2</x:v>
      </x:c>
      <x:c r="I14700" s="15" t="n">
        <x:f>E14700*G14700/1000000</x:f>
        <x:v>0.024004188</x:v>
      </x:c>
      <x:c r="J14700" s="15" t="n">
        <x:f>F14700*H14700/1000000</x:f>
        <x:v>0.002352</x:v>
      </x:c>
      <x:c r="K14700" s="15" t="n">
        <x:f>SUM(I14700:J14700)</x:f>
        <x:v>0.026356188</x:v>
      </x:c>
    </x:row>
    <x:row r="14701" ht="23" customHeight="1">
      <x:c r="A14701" s="2" t="str">
        <x:v>REQ-14697</x:v>
      </x:c>
      <x:c r="B14701" s="2" t="n">
        <x:v>8</x:v>
      </x:c>
      <x:c r="C14701" s="2" t="str">
        <x:v>Engineering</x:v>
      </x:c>
      <x:c r="D14701" s="2" t="str">
        <x:v>Balanced</x:v>
      </x:c>
      <x:c r="E14701" s="16" t="n">
        <x:v>98631</x:v>
      </x:c>
      <x:c r="F14701" s="16" t="n">
        <x:v>987</x:v>
      </x:c>
      <x:c r="G14701" s="15" t="n">
        <x:f>VLOOKUP(D14701,'Pricing'!$A$6:$E$8,5,FALSE)</x:f>
        <x:v>1.2300000000000002</x:v>
      </x:c>
      <x:c r="H14701" s="15" t="n">
        <x:f>VLOOKUP(D14701,'Pricing'!$A$6:$E$8,4,FALSE)</x:f>
        <x:v>6</x:v>
      </x:c>
      <x:c r="I14701" s="15" t="n">
        <x:f>E14701*G14701/1000000</x:f>
        <x:v>0.12131613000000002</x:v>
      </x:c>
      <x:c r="J14701" s="15" t="n">
        <x:f>F14701*H14701/1000000</x:f>
        <x:v>0.005922</x:v>
      </x:c>
      <x:c r="K14701" s="15" t="n">
        <x:f>SUM(I14701:J14701)</x:f>
        <x:v>0.12723813000000003</x:v>
      </x:c>
    </x:row>
    <x:row r="14702" ht="23" customHeight="1">
      <x:c r="A14702" s="2" t="str">
        <x:v>REQ-14698</x:v>
      </x:c>
      <x:c r="B14702" s="2" t="n">
        <x:v>23</x:v>
      </x:c>
      <x:c r="C14702" s="2" t="str">
        <x:v>Growth</x:v>
      </x:c>
      <x:c r="D14702" s="2" t="str">
        <x:v>Balanced</x:v>
      </x:c>
      <x:c r="E14702" s="16" t="n">
        <x:v>67767</x:v>
      </x:c>
      <x:c r="F14702" s="16" t="n">
        <x:v>832</x:v>
      </x:c>
      <x:c r="G14702" s="15" t="n">
        <x:f>VLOOKUP(D14702,'Pricing'!$A$6:$E$8,5,FALSE)</x:f>
        <x:v>1.2300000000000002</x:v>
      </x:c>
      <x:c r="H14702" s="15" t="n">
        <x:f>VLOOKUP(D14702,'Pricing'!$A$6:$E$8,4,FALSE)</x:f>
        <x:v>6</x:v>
      </x:c>
      <x:c r="I14702" s="15" t="n">
        <x:f>E14702*G14702/1000000</x:f>
        <x:v>0.08335341000000002</x:v>
      </x:c>
      <x:c r="J14702" s="15" t="n">
        <x:f>F14702*H14702/1000000</x:f>
        <x:v>0.004992</x:v>
      </x:c>
      <x:c r="K14702" s="15" t="n">
        <x:f>SUM(I14702:J14702)</x:f>
        <x:v>0.08834541000000001</x:v>
      </x:c>
    </x:row>
    <x:row r="14703" ht="23" customHeight="1">
      <x:c r="A14703" s="2" t="str">
        <x:v>REQ-14699</x:v>
      </x:c>
      <x:c r="B14703" s="2" t="n">
        <x:v>27</x:v>
      </x:c>
      <x:c r="C14703" s="2" t="str">
        <x:v>Research</x:v>
      </x:c>
      <x:c r="D14703" s="2" t="str">
        <x:v>Swift</x:v>
      </x:c>
      <x:c r="E14703" s="16" t="n">
        <x:v>85396</x:v>
      </x:c>
      <x:c r="F14703" s="16" t="n">
        <x:v>1542</x:v>
      </x:c>
      <x:c r="G14703" s="15" t="n">
        <x:f>VLOOKUP(D14703,'Pricing'!$A$6:$E$8,5,FALSE)</x:f>
        <x:v>0.246</x:v>
      </x:c>
      <x:c r="H14703" s="15" t="n">
        <x:f>VLOOKUP(D14703,'Pricing'!$A$6:$E$8,4,FALSE)</x:f>
        <x:v>1.2</x:v>
      </x:c>
      <x:c r="I14703" s="15" t="n">
        <x:f>E14703*G14703/1000000</x:f>
        <x:v>0.021007416</x:v>
      </x:c>
      <x:c r="J14703" s="15" t="n">
        <x:f>F14703*H14703/1000000</x:f>
        <x:v>0.0018503999999999999</x:v>
      </x:c>
      <x:c r="K14703" s="15" t="n">
        <x:f>SUM(I14703:J14703)</x:f>
        <x:v>0.022857816</x:v>
      </x:c>
    </x:row>
    <x:row r="14704" ht="23" customHeight="1">
      <x:c r="A14704" s="2" t="str">
        <x:v>REQ-14700</x:v>
      </x:c>
      <x:c r="B14704" s="2" t="n">
        <x:v>26</x:v>
      </x:c>
      <x:c r="C14704" s="2" t="str">
        <x:v>Product</x:v>
      </x:c>
      <x:c r="D14704" s="2" t="str">
        <x:v>Balanced</x:v>
      </x:c>
      <x:c r="E14704" s="16" t="n">
        <x:v>74708</x:v>
      </x:c>
      <x:c r="F14704" s="16" t="n">
        <x:v>2206</x:v>
      </x:c>
      <x:c r="G14704" s="15" t="n">
        <x:f>VLOOKUP(D14704,'Pricing'!$A$6:$E$8,5,FALSE)</x:f>
        <x:v>1.2300000000000002</x:v>
      </x:c>
      <x:c r="H14704" s="15" t="n">
        <x:f>VLOOKUP(D14704,'Pricing'!$A$6:$E$8,4,FALSE)</x:f>
        <x:v>6</x:v>
      </x:c>
      <x:c r="I14704" s="15" t="n">
        <x:f>E14704*G14704/1000000</x:f>
        <x:v>0.09189084000000002</x:v>
      </x:c>
      <x:c r="J14704" s="15" t="n">
        <x:f>F14704*H14704/1000000</x:f>
        <x:v>0.013236</x:v>
      </x:c>
      <x:c r="K14704" s="15" t="n">
        <x:f>SUM(I14704:J14704)</x:f>
        <x:v>0.10512684000000001</x:v>
      </x:c>
    </x:row>
    <x:row r="14705" ht="23" customHeight="1">
      <x:c r="A14705" s="2" t="str">
        <x:v>REQ-14701</x:v>
      </x:c>
      <x:c r="B14705" s="2" t="n">
        <x:v>14</x:v>
      </x:c>
      <x:c r="C14705" s="2" t="str">
        <x:v>Research</x:v>
      </x:c>
      <x:c r="D14705" s="2" t="str">
        <x:v>Swift</x:v>
      </x:c>
      <x:c r="E14705" s="16" t="n">
        <x:v>117128</x:v>
      </x:c>
      <x:c r="F14705" s="16" t="n">
        <x:v>1042</x:v>
      </x:c>
      <x:c r="G14705" s="15" t="n">
        <x:f>VLOOKUP(D14705,'Pricing'!$A$6:$E$8,5,FALSE)</x:f>
        <x:v>0.246</x:v>
      </x:c>
      <x:c r="H14705" s="15" t="n">
        <x:f>VLOOKUP(D14705,'Pricing'!$A$6:$E$8,4,FALSE)</x:f>
        <x:v>1.2</x:v>
      </x:c>
      <x:c r="I14705" s="15" t="n">
        <x:f>E14705*G14705/1000000</x:f>
        <x:v>0.028813488</x:v>
      </x:c>
      <x:c r="J14705" s="15" t="n">
        <x:f>F14705*H14705/1000000</x:f>
        <x:v>0.0012503999999999998</x:v>
      </x:c>
      <x:c r="K14705" s="15" t="n">
        <x:f>SUM(I14705:J14705)</x:f>
        <x:v>0.030063888</x:v>
      </x:c>
    </x:row>
    <x:row r="14706" ht="23" customHeight="1">
      <x:c r="A14706" s="2" t="str">
        <x:v>REQ-14702</x:v>
      </x:c>
      <x:c r="B14706" s="2" t="n">
        <x:v>5</x:v>
      </x:c>
      <x:c r="C14706" s="2" t="str">
        <x:v>Support</x:v>
      </x:c>
      <x:c r="D14706" s="2" t="str">
        <x:v>Balanced</x:v>
      </x:c>
      <x:c r="E14706" s="16" t="n">
        <x:v>98967</x:v>
      </x:c>
      <x:c r="F14706" s="16" t="n">
        <x:v>405</x:v>
      </x:c>
      <x:c r="G14706" s="15" t="n">
        <x:f>VLOOKUP(D14706,'Pricing'!$A$6:$E$8,5,FALSE)</x:f>
        <x:v>1.2300000000000002</x:v>
      </x:c>
      <x:c r="H14706" s="15" t="n">
        <x:f>VLOOKUP(D14706,'Pricing'!$A$6:$E$8,4,FALSE)</x:f>
        <x:v>6</x:v>
      </x:c>
      <x:c r="I14706" s="15" t="n">
        <x:f>E14706*G14706/1000000</x:f>
        <x:v>0.12172941000000002</x:v>
      </x:c>
      <x:c r="J14706" s="15" t="n">
        <x:f>F14706*H14706/1000000</x:f>
        <x:v>0.00243</x:v>
      </x:c>
      <x:c r="K14706" s="15" t="n">
        <x:f>SUM(I14706:J14706)</x:f>
        <x:v>0.12415941000000003</x:v>
      </x:c>
    </x:row>
    <x:row r="14707" ht="23" customHeight="1">
      <x:c r="A14707" s="2" t="str">
        <x:v>REQ-14703</x:v>
      </x:c>
      <x:c r="B14707" s="2" t="n">
        <x:v>14</x:v>
      </x:c>
      <x:c r="C14707" s="2" t="str">
        <x:v>Operations</x:v>
      </x:c>
      <x:c r="D14707" s="2" t="str">
        <x:v>Balanced</x:v>
      </x:c>
      <x:c r="E14707" s="16" t="n">
        <x:v>82654</x:v>
      </x:c>
      <x:c r="F14707" s="16" t="n">
        <x:v>270</x:v>
      </x:c>
      <x:c r="G14707" s="15" t="n">
        <x:f>VLOOKUP(D14707,'Pricing'!$A$6:$E$8,5,FALSE)</x:f>
        <x:v>1.2300000000000002</x:v>
      </x:c>
      <x:c r="H14707" s="15" t="n">
        <x:f>VLOOKUP(D14707,'Pricing'!$A$6:$E$8,4,FALSE)</x:f>
        <x:v>6</x:v>
      </x:c>
      <x:c r="I14707" s="15" t="n">
        <x:f>E14707*G14707/1000000</x:f>
        <x:v>0.10166442000000002</x:v>
      </x:c>
      <x:c r="J14707" s="15" t="n">
        <x:f>F14707*H14707/1000000</x:f>
        <x:v>0.00162</x:v>
      </x:c>
      <x:c r="K14707" s="15" t="n">
        <x:f>SUM(I14707:J14707)</x:f>
        <x:v>0.10328442000000002</x:v>
      </x:c>
    </x:row>
    <x:row r="14708" ht="23" customHeight="1">
      <x:c r="A14708" s="2" t="str">
        <x:v>REQ-14704</x:v>
      </x:c>
      <x:c r="B14708" s="2" t="n">
        <x:v>21</x:v>
      </x:c>
      <x:c r="C14708" s="2" t="str">
        <x:v>Product</x:v>
      </x:c>
      <x:c r="D14708" s="2" t="str">
        <x:v>Reasoning</x:v>
      </x:c>
      <x:c r="E14708" s="16" t="n">
        <x:v>66094</x:v>
      </x:c>
      <x:c r="F14708" s="16" t="n">
        <x:v>2847</x:v>
      </x:c>
      <x:c r="G14708" s="15" t="n">
        <x:f>VLOOKUP(D14708,'Pricing'!$A$6:$E$8,5,FALSE)</x:f>
        <x:v>4.920000000000001</x:v>
      </x:c>
      <x:c r="H14708" s="15" t="n">
        <x:f>VLOOKUP(D14708,'Pricing'!$A$6:$E$8,4,FALSE)</x:f>
        <x:v>24</x:v>
      </x:c>
      <x:c r="I14708" s="15" t="n">
        <x:f>E14708*G14708/1000000</x:f>
        <x:v>0.32518248000000005</x:v>
      </x:c>
      <x:c r="J14708" s="15" t="n">
        <x:f>F14708*H14708/1000000</x:f>
        <x:v>0.068328</x:v>
      </x:c>
      <x:c r="K14708" s="15" t="n">
        <x:f>SUM(I14708:J14708)</x:f>
        <x:v>0.39351048000000005</x:v>
      </x:c>
    </x:row>
    <x:row r="14709" ht="23" customHeight="1">
      <x:c r="A14709" s="2" t="str">
        <x:v>REQ-14705</x:v>
      </x:c>
      <x:c r="B14709" s="2" t="n">
        <x:v>23</x:v>
      </x:c>
      <x:c r="C14709" s="2" t="str">
        <x:v>Engineering</x:v>
      </x:c>
      <x:c r="D14709" s="2" t="str">
        <x:v>Balanced</x:v>
      </x:c>
      <x:c r="E14709" s="16" t="n">
        <x:v>116850</x:v>
      </x:c>
      <x:c r="F14709" s="16" t="n">
        <x:v>770</x:v>
      </x:c>
      <x:c r="G14709" s="15" t="n">
        <x:f>VLOOKUP(D14709,'Pricing'!$A$6:$E$8,5,FALSE)</x:f>
        <x:v>1.2300000000000002</x:v>
      </x:c>
      <x:c r="H14709" s="15" t="n">
        <x:f>VLOOKUP(D14709,'Pricing'!$A$6:$E$8,4,FALSE)</x:f>
        <x:v>6</x:v>
      </x:c>
      <x:c r="I14709" s="15" t="n">
        <x:f>E14709*G14709/1000000</x:f>
        <x:v>0.14372550000000003</x:v>
      </x:c>
      <x:c r="J14709" s="15" t="n">
        <x:f>F14709*H14709/1000000</x:f>
        <x:v>0.00462</x:v>
      </x:c>
      <x:c r="K14709" s="15" t="n">
        <x:f>SUM(I14709:J14709)</x:f>
        <x:v>0.14834550000000005</x:v>
      </x:c>
    </x:row>
    <x:row r="14710" ht="23" customHeight="1">
      <x:c r="A14710" s="2" t="str">
        <x:v>REQ-14706</x:v>
      </x:c>
      <x:c r="B14710" s="2" t="n">
        <x:v>19</x:v>
      </x:c>
      <x:c r="C14710" s="2" t="str">
        <x:v>Support</x:v>
      </x:c>
      <x:c r="D14710" s="2" t="str">
        <x:v>Balanced</x:v>
      </x:c>
      <x:c r="E14710" s="16" t="n">
        <x:v>58333</x:v>
      </x:c>
      <x:c r="F14710" s="16" t="n">
        <x:v>2582</x:v>
      </x:c>
      <x:c r="G14710" s="15" t="n">
        <x:f>VLOOKUP(D14710,'Pricing'!$A$6:$E$8,5,FALSE)</x:f>
        <x:v>1.2300000000000002</x:v>
      </x:c>
      <x:c r="H14710" s="15" t="n">
        <x:f>VLOOKUP(D14710,'Pricing'!$A$6:$E$8,4,FALSE)</x:f>
        <x:v>6</x:v>
      </x:c>
      <x:c r="I14710" s="15" t="n">
        <x:f>E14710*G14710/1000000</x:f>
        <x:v>0.07174959000000002</x:v>
      </x:c>
      <x:c r="J14710" s="15" t="n">
        <x:f>F14710*H14710/1000000</x:f>
        <x:v>0.015492</x:v>
      </x:c>
      <x:c r="K14710" s="15" t="n">
        <x:f>SUM(I14710:J14710)</x:f>
        <x:v>0.08724159000000002</x:v>
      </x:c>
    </x:row>
    <x:row r="14711" ht="23" customHeight="1">
      <x:c r="A14711" s="2" t="str">
        <x:v>REQ-14707</x:v>
      </x:c>
      <x:c r="B14711" s="2" t="n">
        <x:v>12</x:v>
      </x:c>
      <x:c r="C14711" s="2" t="str">
        <x:v>Operations</x:v>
      </x:c>
      <x:c r="D14711" s="2" t="str">
        <x:v>Swift</x:v>
      </x:c>
      <x:c r="E14711" s="16" t="n">
        <x:v>56665</x:v>
      </x:c>
      <x:c r="F14711" s="16" t="n">
        <x:v>2172</x:v>
      </x:c>
      <x:c r="G14711" s="15" t="n">
        <x:f>VLOOKUP(D14711,'Pricing'!$A$6:$E$8,5,FALSE)</x:f>
        <x:v>0.246</x:v>
      </x:c>
      <x:c r="H14711" s="15" t="n">
        <x:f>VLOOKUP(D14711,'Pricing'!$A$6:$E$8,4,FALSE)</x:f>
        <x:v>1.2</x:v>
      </x:c>
      <x:c r="I14711" s="15" t="n">
        <x:f>E14711*G14711/1000000</x:f>
        <x:v>0.01393959</x:v>
      </x:c>
      <x:c r="J14711" s="15" t="n">
        <x:f>F14711*H14711/1000000</x:f>
        <x:v>0.0026064</x:v>
      </x:c>
      <x:c r="K14711" s="15" t="n">
        <x:f>SUM(I14711:J14711)</x:f>
        <x:v>0.01654599</x:v>
      </x:c>
    </x:row>
    <x:row r="14712" ht="23" customHeight="1">
      <x:c r="A14712" s="2" t="str">
        <x:v>REQ-14708</x:v>
      </x:c>
      <x:c r="B14712" s="2" t="n">
        <x:v>30</x:v>
      </x:c>
      <x:c r="C14712" s="2" t="str">
        <x:v>Growth</x:v>
      </x:c>
      <x:c r="D14712" s="2" t="str">
        <x:v>Reasoning</x:v>
      </x:c>
      <x:c r="E14712" s="16" t="n">
        <x:v>21509</x:v>
      </x:c>
      <x:c r="F14712" s="16" t="n">
        <x:v>1091</x:v>
      </x:c>
      <x:c r="G14712" s="15" t="n">
        <x:f>VLOOKUP(D14712,'Pricing'!$A$6:$E$8,5,FALSE)</x:f>
        <x:v>4.920000000000001</x:v>
      </x:c>
      <x:c r="H14712" s="15" t="n">
        <x:f>VLOOKUP(D14712,'Pricing'!$A$6:$E$8,4,FALSE)</x:f>
        <x:v>24</x:v>
      </x:c>
      <x:c r="I14712" s="15" t="n">
        <x:f>E14712*G14712/1000000</x:f>
        <x:v>0.10582428</x:v>
      </x:c>
      <x:c r="J14712" s="15" t="n">
        <x:f>F14712*H14712/1000000</x:f>
        <x:v>0.026184</x:v>
      </x:c>
      <x:c r="K14712" s="15" t="n">
        <x:f>SUM(I14712:J14712)</x:f>
        <x:v>0.13200828</x:v>
      </x:c>
    </x:row>
    <x:row r="14713" ht="23" customHeight="1">
      <x:c r="A14713" s="2" t="str">
        <x:v>REQ-14709</x:v>
      </x:c>
      <x:c r="B14713" s="2" t="n">
        <x:v>18</x:v>
      </x:c>
      <x:c r="C14713" s="2" t="str">
        <x:v>Research</x:v>
      </x:c>
      <x:c r="D14713" s="2" t="str">
        <x:v>Swift</x:v>
      </x:c>
      <x:c r="E14713" s="16" t="n">
        <x:v>79128</x:v>
      </x:c>
      <x:c r="F14713" s="16" t="n">
        <x:v>1498</x:v>
      </x:c>
      <x:c r="G14713" s="15" t="n">
        <x:f>VLOOKUP(D14713,'Pricing'!$A$6:$E$8,5,FALSE)</x:f>
        <x:v>0.246</x:v>
      </x:c>
      <x:c r="H14713" s="15" t="n">
        <x:f>VLOOKUP(D14713,'Pricing'!$A$6:$E$8,4,FALSE)</x:f>
        <x:v>1.2</x:v>
      </x:c>
      <x:c r="I14713" s="15" t="n">
        <x:f>E14713*G14713/1000000</x:f>
        <x:v>0.019465488</x:v>
      </x:c>
      <x:c r="J14713" s="15" t="n">
        <x:f>F14713*H14713/1000000</x:f>
        <x:v>0.0017976</x:v>
      </x:c>
      <x:c r="K14713" s="15" t="n">
        <x:f>SUM(I14713:J14713)</x:f>
        <x:v>0.021263088</x:v>
      </x:c>
    </x:row>
    <x:row r="14714" ht="23" customHeight="1">
      <x:c r="A14714" s="2" t="str">
        <x:v>REQ-14710</x:v>
      </x:c>
      <x:c r="B14714" s="2" t="n">
        <x:v>24</x:v>
      </x:c>
      <x:c r="C14714" s="2" t="str">
        <x:v>Support</x:v>
      </x:c>
      <x:c r="D14714" s="2" t="str">
        <x:v>Reasoning</x:v>
      </x:c>
      <x:c r="E14714" s="16" t="n">
        <x:v>99232</x:v>
      </x:c>
      <x:c r="F14714" s="16" t="n">
        <x:v>1048</x:v>
      </x:c>
      <x:c r="G14714" s="15" t="n">
        <x:f>VLOOKUP(D14714,'Pricing'!$A$6:$E$8,5,FALSE)</x:f>
        <x:v>4.920000000000001</x:v>
      </x:c>
      <x:c r="H14714" s="15" t="n">
        <x:f>VLOOKUP(D14714,'Pricing'!$A$6:$E$8,4,FALSE)</x:f>
        <x:v>24</x:v>
      </x:c>
      <x:c r="I14714" s="15" t="n">
        <x:f>E14714*G14714/1000000</x:f>
        <x:v>0.48822144000000006</x:v>
      </x:c>
      <x:c r="J14714" s="15" t="n">
        <x:f>F14714*H14714/1000000</x:f>
        <x:v>0.025152</x:v>
      </x:c>
      <x:c r="K14714" s="15" t="n">
        <x:f>SUM(I14714:J14714)</x:f>
        <x:v>0.5133734400000001</x:v>
      </x:c>
    </x:row>
    <x:row r="14715" ht="23" customHeight="1">
      <x:c r="A14715" s="2" t="str">
        <x:v>REQ-14711</x:v>
      </x:c>
      <x:c r="B14715" s="2" t="n">
        <x:v>3</x:v>
      </x:c>
      <x:c r="C14715" s="2" t="str">
        <x:v>Engineering</x:v>
      </x:c>
      <x:c r="D14715" s="2" t="str">
        <x:v>Swift</x:v>
      </x:c>
      <x:c r="E14715" s="16" t="n">
        <x:v>72926</x:v>
      </x:c>
      <x:c r="F14715" s="16" t="n">
        <x:v>2018</x:v>
      </x:c>
      <x:c r="G14715" s="15" t="n">
        <x:f>VLOOKUP(D14715,'Pricing'!$A$6:$E$8,5,FALSE)</x:f>
        <x:v>0.246</x:v>
      </x:c>
      <x:c r="H14715" s="15" t="n">
        <x:f>VLOOKUP(D14715,'Pricing'!$A$6:$E$8,4,FALSE)</x:f>
        <x:v>1.2</x:v>
      </x:c>
      <x:c r="I14715" s="15" t="n">
        <x:f>E14715*G14715/1000000</x:f>
        <x:v>0.017939795999999997</x:v>
      </x:c>
      <x:c r="J14715" s="15" t="n">
        <x:f>F14715*H14715/1000000</x:f>
        <x:v>0.0024216</x:v>
      </x:c>
      <x:c r="K14715" s="15" t="n">
        <x:f>SUM(I14715:J14715)</x:f>
        <x:v>0.020361395999999997</x:v>
      </x:c>
    </x:row>
    <x:row r="14716" ht="23" customHeight="1">
      <x:c r="A14716" s="2" t="str">
        <x:v>REQ-14712</x:v>
      </x:c>
      <x:c r="B14716" s="2" t="n">
        <x:v>13</x:v>
      </x:c>
      <x:c r="C14716" s="2" t="str">
        <x:v>Support</x:v>
      </x:c>
      <x:c r="D14716" s="2" t="str">
        <x:v>Balanced</x:v>
      </x:c>
      <x:c r="E14716" s="16" t="n">
        <x:v>21251</x:v>
      </x:c>
      <x:c r="F14716" s="16" t="n">
        <x:v>1764</x:v>
      </x:c>
      <x:c r="G14716" s="15" t="n">
        <x:f>VLOOKUP(D14716,'Pricing'!$A$6:$E$8,5,FALSE)</x:f>
        <x:v>1.2300000000000002</x:v>
      </x:c>
      <x:c r="H14716" s="15" t="n">
        <x:f>VLOOKUP(D14716,'Pricing'!$A$6:$E$8,4,FALSE)</x:f>
        <x:v>6</x:v>
      </x:c>
      <x:c r="I14716" s="15" t="n">
        <x:f>E14716*G14716/1000000</x:f>
        <x:v>0.026138730000000002</x:v>
      </x:c>
      <x:c r="J14716" s="15" t="n">
        <x:f>F14716*H14716/1000000</x:f>
        <x:v>0.010584</x:v>
      </x:c>
      <x:c r="K14716" s="15" t="n">
        <x:f>SUM(I14716:J14716)</x:f>
        <x:v>0.03672273</x:v>
      </x:c>
    </x:row>
    <x:row r="14717" ht="23" customHeight="1">
      <x:c r="A14717" s="2" t="str">
        <x:v>REQ-14713</x:v>
      </x:c>
      <x:c r="B14717" s="2" t="n">
        <x:v>30</x:v>
      </x:c>
      <x:c r="C14717" s="2" t="str">
        <x:v>Research</x:v>
      </x:c>
      <x:c r="D14717" s="2" t="str">
        <x:v>Swift</x:v>
      </x:c>
      <x:c r="E14717" s="16" t="n">
        <x:v>88890</x:v>
      </x:c>
      <x:c r="F14717" s="16" t="n">
        <x:v>327</x:v>
      </x:c>
      <x:c r="G14717" s="15" t="n">
        <x:f>VLOOKUP(D14717,'Pricing'!$A$6:$E$8,5,FALSE)</x:f>
        <x:v>0.246</x:v>
      </x:c>
      <x:c r="H14717" s="15" t="n">
        <x:f>VLOOKUP(D14717,'Pricing'!$A$6:$E$8,4,FALSE)</x:f>
        <x:v>1.2</x:v>
      </x:c>
      <x:c r="I14717" s="15" t="n">
        <x:f>E14717*G14717/1000000</x:f>
        <x:v>0.021866939999999998</x:v>
      </x:c>
      <x:c r="J14717" s="15" t="n">
        <x:f>F14717*H14717/1000000</x:f>
        <x:v>0.0003924</x:v>
      </x:c>
      <x:c r="K14717" s="15" t="n">
        <x:f>SUM(I14717:J14717)</x:f>
        <x:v>0.02225934</x:v>
      </x:c>
    </x:row>
    <x:row r="14718" ht="23" customHeight="1">
      <x:c r="A14718" s="2" t="str">
        <x:v>REQ-14714</x:v>
      </x:c>
      <x:c r="B14718" s="2" t="n">
        <x:v>13</x:v>
      </x:c>
      <x:c r="C14718" s="2" t="str">
        <x:v>Support</x:v>
      </x:c>
      <x:c r="D14718" s="2" t="str">
        <x:v>Balanced</x:v>
      </x:c>
      <x:c r="E14718" s="16" t="n">
        <x:v>55634</x:v>
      </x:c>
      <x:c r="F14718" s="16" t="n">
        <x:v>1698</x:v>
      </x:c>
      <x:c r="G14718" s="15" t="n">
        <x:f>VLOOKUP(D14718,'Pricing'!$A$6:$E$8,5,FALSE)</x:f>
        <x:v>1.2300000000000002</x:v>
      </x:c>
      <x:c r="H14718" s="15" t="n">
        <x:f>VLOOKUP(D14718,'Pricing'!$A$6:$E$8,4,FALSE)</x:f>
        <x:v>6</x:v>
      </x:c>
      <x:c r="I14718" s="15" t="n">
        <x:f>E14718*G14718/1000000</x:f>
        <x:v>0.06842982</x:v>
      </x:c>
      <x:c r="J14718" s="15" t="n">
        <x:f>F14718*H14718/1000000</x:f>
        <x:v>0.010188</x:v>
      </x:c>
      <x:c r="K14718" s="15" t="n">
        <x:f>SUM(I14718:J14718)</x:f>
        <x:v>0.07861782</x:v>
      </x:c>
    </x:row>
    <x:row r="14719" ht="23" customHeight="1">
      <x:c r="A14719" s="2" t="str">
        <x:v>REQ-14715</x:v>
      </x:c>
      <x:c r="B14719" s="2" t="n">
        <x:v>20</x:v>
      </x:c>
      <x:c r="C14719" s="2" t="str">
        <x:v>Research</x:v>
      </x:c>
      <x:c r="D14719" s="2" t="str">
        <x:v>Swift</x:v>
      </x:c>
      <x:c r="E14719" s="16" t="n">
        <x:v>85338</x:v>
      </x:c>
      <x:c r="F14719" s="16" t="n">
        <x:v>3575</x:v>
      </x:c>
      <x:c r="G14719" s="15" t="n">
        <x:f>VLOOKUP(D14719,'Pricing'!$A$6:$E$8,5,FALSE)</x:f>
        <x:v>0.246</x:v>
      </x:c>
      <x:c r="H14719" s="15" t="n">
        <x:f>VLOOKUP(D14719,'Pricing'!$A$6:$E$8,4,FALSE)</x:f>
        <x:v>1.2</x:v>
      </x:c>
      <x:c r="I14719" s="15" t="n">
        <x:f>E14719*G14719/1000000</x:f>
        <x:v>0.020993148</x:v>
      </x:c>
      <x:c r="J14719" s="15" t="n">
        <x:f>F14719*H14719/1000000</x:f>
        <x:v>0.00429</x:v>
      </x:c>
      <x:c r="K14719" s="15" t="n">
        <x:f>SUM(I14719:J14719)</x:f>
        <x:v>0.025283148</x:v>
      </x:c>
    </x:row>
    <x:row r="14720" ht="23" customHeight="1">
      <x:c r="A14720" s="2" t="str">
        <x:v>REQ-14716</x:v>
      </x:c>
      <x:c r="B14720" s="2" t="n">
        <x:v>7</x:v>
      </x:c>
      <x:c r="C14720" s="2" t="str">
        <x:v>Support</x:v>
      </x:c>
      <x:c r="D14720" s="2" t="str">
        <x:v>Balanced</x:v>
      </x:c>
      <x:c r="E14720" s="16" t="n">
        <x:v>100510</x:v>
      </x:c>
      <x:c r="F14720" s="16" t="n">
        <x:v>2574</x:v>
      </x:c>
      <x:c r="G14720" s="15" t="n">
        <x:f>VLOOKUP(D14720,'Pricing'!$A$6:$E$8,5,FALSE)</x:f>
        <x:v>1.2300000000000002</x:v>
      </x:c>
      <x:c r="H14720" s="15" t="n">
        <x:f>VLOOKUP(D14720,'Pricing'!$A$6:$E$8,4,FALSE)</x:f>
        <x:v>6</x:v>
      </x:c>
      <x:c r="I14720" s="15" t="n">
        <x:f>E14720*G14720/1000000</x:f>
        <x:v>0.12362730000000002</x:v>
      </x:c>
      <x:c r="J14720" s="15" t="n">
        <x:f>F14720*H14720/1000000</x:f>
        <x:v>0.015444</x:v>
      </x:c>
      <x:c r="K14720" s="15" t="n">
        <x:f>SUM(I14720:J14720)</x:f>
        <x:v>0.1390713</x:v>
      </x:c>
    </x:row>
    <x:row r="14721" ht="23" customHeight="1">
      <x:c r="A14721" s="2" t="str">
        <x:v>REQ-14717</x:v>
      </x:c>
      <x:c r="B14721" s="2" t="n">
        <x:v>31</x:v>
      </x:c>
      <x:c r="C14721" s="2" t="str">
        <x:v>Operations</x:v>
      </x:c>
      <x:c r="D14721" s="2" t="str">
        <x:v>Swift</x:v>
      </x:c>
      <x:c r="E14721" s="16" t="n">
        <x:v>44279</x:v>
      </x:c>
      <x:c r="F14721" s="16" t="n">
        <x:v>2298</x:v>
      </x:c>
      <x:c r="G14721" s="15" t="n">
        <x:f>VLOOKUP(D14721,'Pricing'!$A$6:$E$8,5,FALSE)</x:f>
        <x:v>0.246</x:v>
      </x:c>
      <x:c r="H14721" s="15" t="n">
        <x:f>VLOOKUP(D14721,'Pricing'!$A$6:$E$8,4,FALSE)</x:f>
        <x:v>1.2</x:v>
      </x:c>
      <x:c r="I14721" s="15" t="n">
        <x:f>E14721*G14721/1000000</x:f>
        <x:v>0.010892634</x:v>
      </x:c>
      <x:c r="J14721" s="15" t="n">
        <x:f>F14721*H14721/1000000</x:f>
        <x:v>0.0027576</x:v>
      </x:c>
      <x:c r="K14721" s="15" t="n">
        <x:f>SUM(I14721:J14721)</x:f>
        <x:v>0.013650234</x:v>
      </x:c>
    </x:row>
    <x:row r="14722" ht="23" customHeight="1">
      <x:c r="A14722" s="2" t="str">
        <x:v>REQ-14718</x:v>
      </x:c>
      <x:c r="B14722" s="2" t="n">
        <x:v>26</x:v>
      </x:c>
      <x:c r="C14722" s="2" t="str">
        <x:v>Product</x:v>
      </x:c>
      <x:c r="D14722" s="2" t="str">
        <x:v>Balanced</x:v>
      </x:c>
      <x:c r="E14722" s="16" t="n">
        <x:v>98936</x:v>
      </x:c>
      <x:c r="F14722" s="16" t="n">
        <x:v>3914</x:v>
      </x:c>
      <x:c r="G14722" s="15" t="n">
        <x:f>VLOOKUP(D14722,'Pricing'!$A$6:$E$8,5,FALSE)</x:f>
        <x:v>1.2300000000000002</x:v>
      </x:c>
      <x:c r="H14722" s="15" t="n">
        <x:f>VLOOKUP(D14722,'Pricing'!$A$6:$E$8,4,FALSE)</x:f>
        <x:v>6</x:v>
      </x:c>
      <x:c r="I14722" s="15" t="n">
        <x:f>E14722*G14722/1000000</x:f>
        <x:v>0.12169128000000001</x:v>
      </x:c>
      <x:c r="J14722" s="15" t="n">
        <x:f>F14722*H14722/1000000</x:f>
        <x:v>0.023484</x:v>
      </x:c>
      <x:c r="K14722" s="15" t="n">
        <x:f>SUM(I14722:J14722)</x:f>
        <x:v>0.14517528000000002</x:v>
      </x:c>
    </x:row>
    <x:row r="14723" ht="23" customHeight="1">
      <x:c r="A14723" s="2" t="str">
        <x:v>REQ-14719</x:v>
      </x:c>
      <x:c r="B14723" s="2" t="n">
        <x:v>6</x:v>
      </x:c>
      <x:c r="C14723" s="2" t="str">
        <x:v>Engineering</x:v>
      </x:c>
      <x:c r="D14723" s="2" t="str">
        <x:v>Swift</x:v>
      </x:c>
      <x:c r="E14723" s="16" t="n">
        <x:v>92623</x:v>
      </x:c>
      <x:c r="F14723" s="16" t="n">
        <x:v>3009</x:v>
      </x:c>
      <x:c r="G14723" s="15" t="n">
        <x:f>VLOOKUP(D14723,'Pricing'!$A$6:$E$8,5,FALSE)</x:f>
        <x:v>0.246</x:v>
      </x:c>
      <x:c r="H14723" s="15" t="n">
        <x:f>VLOOKUP(D14723,'Pricing'!$A$6:$E$8,4,FALSE)</x:f>
        <x:v>1.2</x:v>
      </x:c>
      <x:c r="I14723" s="15" t="n">
        <x:f>E14723*G14723/1000000</x:f>
        <x:v>0.022785258</x:v>
      </x:c>
      <x:c r="J14723" s="15" t="n">
        <x:f>F14723*H14723/1000000</x:f>
        <x:v>0.0036107999999999995</x:v>
      </x:c>
      <x:c r="K14723" s="15" t="n">
        <x:f>SUM(I14723:J14723)</x:f>
        <x:v>0.026396058</x:v>
      </x:c>
    </x:row>
    <x:row r="14724" ht="23" customHeight="1">
      <x:c r="A14724" s="2" t="str">
        <x:v>REQ-14720</x:v>
      </x:c>
      <x:c r="B14724" s="2" t="n">
        <x:v>29</x:v>
      </x:c>
      <x:c r="C14724" s="2" t="str">
        <x:v>Product</x:v>
      </x:c>
      <x:c r="D14724" s="2" t="str">
        <x:v>Swift</x:v>
      </x:c>
      <x:c r="E14724" s="16" t="n">
        <x:v>36352</x:v>
      </x:c>
      <x:c r="F14724" s="16" t="n">
        <x:v>3445</x:v>
      </x:c>
      <x:c r="G14724" s="15" t="n">
        <x:f>VLOOKUP(D14724,'Pricing'!$A$6:$E$8,5,FALSE)</x:f>
        <x:v>0.246</x:v>
      </x:c>
      <x:c r="H14724" s="15" t="n">
        <x:f>VLOOKUP(D14724,'Pricing'!$A$6:$E$8,4,FALSE)</x:f>
        <x:v>1.2</x:v>
      </x:c>
      <x:c r="I14724" s="15" t="n">
        <x:f>E14724*G14724/1000000</x:f>
        <x:v>0.008942592000000001</x:v>
      </x:c>
      <x:c r="J14724" s="15" t="n">
        <x:f>F14724*H14724/1000000</x:f>
        <x:v>0.004134</x:v>
      </x:c>
      <x:c r="K14724" s="15" t="n">
        <x:f>SUM(I14724:J14724)</x:f>
        <x:v>0.013076592000000001</x:v>
      </x:c>
    </x:row>
    <x:row r="14725" ht="23" customHeight="1">
      <x:c r="A14725" s="2" t="str">
        <x:v>REQ-14721</x:v>
      </x:c>
      <x:c r="B14725" s="2" t="n">
        <x:v>18</x:v>
      </x:c>
      <x:c r="C14725" s="2" t="str">
        <x:v>Research</x:v>
      </x:c>
      <x:c r="D14725" s="2" t="str">
        <x:v>Swift</x:v>
      </x:c>
      <x:c r="E14725" s="16" t="n">
        <x:v>75173</x:v>
      </x:c>
      <x:c r="F14725" s="16" t="n">
        <x:v>3902</x:v>
      </x:c>
      <x:c r="G14725" s="15" t="n">
        <x:f>VLOOKUP(D14725,'Pricing'!$A$6:$E$8,5,FALSE)</x:f>
        <x:v>0.246</x:v>
      </x:c>
      <x:c r="H14725" s="15" t="n">
        <x:f>VLOOKUP(D14725,'Pricing'!$A$6:$E$8,4,FALSE)</x:f>
        <x:v>1.2</x:v>
      </x:c>
      <x:c r="I14725" s="15" t="n">
        <x:f>E14725*G14725/1000000</x:f>
        <x:v>0.018492558</x:v>
      </x:c>
      <x:c r="J14725" s="15" t="n">
        <x:f>F14725*H14725/1000000</x:f>
        <x:v>0.0046824</x:v>
      </x:c>
      <x:c r="K14725" s="15" t="n">
        <x:f>SUM(I14725:J14725)</x:f>
        <x:v>0.023174958</x:v>
      </x:c>
    </x:row>
    <x:row r="14726" ht="23" customHeight="1">
      <x:c r="A14726" s="2" t="str">
        <x:v>REQ-14722</x:v>
      </x:c>
      <x:c r="B14726" s="2" t="n">
        <x:v>3</x:v>
      </x:c>
      <x:c r="C14726" s="2" t="str">
        <x:v>Support</x:v>
      </x:c>
      <x:c r="D14726" s="2" t="str">
        <x:v>Swift</x:v>
      </x:c>
      <x:c r="E14726" s="16" t="n">
        <x:v>13913</x:v>
      </x:c>
      <x:c r="F14726" s="16" t="n">
        <x:v>2852</x:v>
      </x:c>
      <x:c r="G14726" s="15" t="n">
        <x:f>VLOOKUP(D14726,'Pricing'!$A$6:$E$8,5,FALSE)</x:f>
        <x:v>0.246</x:v>
      </x:c>
      <x:c r="H14726" s="15" t="n">
        <x:f>VLOOKUP(D14726,'Pricing'!$A$6:$E$8,4,FALSE)</x:f>
        <x:v>1.2</x:v>
      </x:c>
      <x:c r="I14726" s="15" t="n">
        <x:f>E14726*G14726/1000000</x:f>
        <x:v>0.003422598</x:v>
      </x:c>
      <x:c r="J14726" s="15" t="n">
        <x:f>F14726*H14726/1000000</x:f>
        <x:v>0.0034224</x:v>
      </x:c>
      <x:c r="K14726" s="15" t="n">
        <x:f>SUM(I14726:J14726)</x:f>
        <x:v>0.006844998</x:v>
      </x:c>
    </x:row>
    <x:row r="14727" ht="23" customHeight="1">
      <x:c r="A14727" s="2" t="str">
        <x:v>REQ-14723</x:v>
      </x:c>
      <x:c r="B14727" s="2" t="n">
        <x:v>17</x:v>
      </x:c>
      <x:c r="C14727" s="2" t="str">
        <x:v>Research</x:v>
      </x:c>
      <x:c r="D14727" s="2" t="str">
        <x:v>Swift</x:v>
      </x:c>
      <x:c r="E14727" s="16" t="n">
        <x:v>69817</x:v>
      </x:c>
      <x:c r="F14727" s="16" t="n">
        <x:v>3174</x:v>
      </x:c>
      <x:c r="G14727" s="15" t="n">
        <x:f>VLOOKUP(D14727,'Pricing'!$A$6:$E$8,5,FALSE)</x:f>
        <x:v>0.246</x:v>
      </x:c>
      <x:c r="H14727" s="15" t="n">
        <x:f>VLOOKUP(D14727,'Pricing'!$A$6:$E$8,4,FALSE)</x:f>
        <x:v>1.2</x:v>
      </x:c>
      <x:c r="I14727" s="15" t="n">
        <x:f>E14727*G14727/1000000</x:f>
        <x:v>0.017174982</x:v>
      </x:c>
      <x:c r="J14727" s="15" t="n">
        <x:f>F14727*H14727/1000000</x:f>
        <x:v>0.0038087999999999998</x:v>
      </x:c>
      <x:c r="K14727" s="15" t="n">
        <x:f>SUM(I14727:J14727)</x:f>
        <x:v>0.020983782</x:v>
      </x:c>
    </x:row>
    <x:row r="14728" ht="23" customHeight="1">
      <x:c r="A14728" s="2" t="str">
        <x:v>REQ-14724</x:v>
      </x:c>
      <x:c r="B14728" s="2" t="n">
        <x:v>31</x:v>
      </x:c>
      <x:c r="C14728" s="2" t="str">
        <x:v>Growth</x:v>
      </x:c>
      <x:c r="D14728" s="2" t="str">
        <x:v>Reasoning</x:v>
      </x:c>
      <x:c r="E14728" s="16" t="n">
        <x:v>29548</x:v>
      </x:c>
      <x:c r="F14728" s="16" t="n">
        <x:v>2773</x:v>
      </x:c>
      <x:c r="G14728" s="15" t="n">
        <x:f>VLOOKUP(D14728,'Pricing'!$A$6:$E$8,5,FALSE)</x:f>
        <x:v>4.920000000000001</x:v>
      </x:c>
      <x:c r="H14728" s="15" t="n">
        <x:f>VLOOKUP(D14728,'Pricing'!$A$6:$E$8,4,FALSE)</x:f>
        <x:v>24</x:v>
      </x:c>
      <x:c r="I14728" s="15" t="n">
        <x:f>E14728*G14728/1000000</x:f>
        <x:v>0.14537616000000003</x:v>
      </x:c>
      <x:c r="J14728" s="15" t="n">
        <x:f>F14728*H14728/1000000</x:f>
        <x:v>0.066552</x:v>
      </x:c>
      <x:c r="K14728" s="15" t="n">
        <x:f>SUM(I14728:J14728)</x:f>
        <x:v>0.21192816000000003</x:v>
      </x:c>
    </x:row>
    <x:row r="14729" ht="23" customHeight="1">
      <x:c r="A14729" s="2" t="str">
        <x:v>REQ-14725</x:v>
      </x:c>
      <x:c r="B14729" s="2" t="n">
        <x:v>10</x:v>
      </x:c>
      <x:c r="C14729" s="2" t="str">
        <x:v>Engineering</x:v>
      </x:c>
      <x:c r="D14729" s="2" t="str">
        <x:v>Balanced</x:v>
      </x:c>
      <x:c r="E14729" s="16" t="n">
        <x:v>31732</x:v>
      </x:c>
      <x:c r="F14729" s="16" t="n">
        <x:v>2121</x:v>
      </x:c>
      <x:c r="G14729" s="15" t="n">
        <x:f>VLOOKUP(D14729,'Pricing'!$A$6:$E$8,5,FALSE)</x:f>
        <x:v>1.2300000000000002</x:v>
      </x:c>
      <x:c r="H14729" s="15" t="n">
        <x:f>VLOOKUP(D14729,'Pricing'!$A$6:$E$8,4,FALSE)</x:f>
        <x:v>6</x:v>
      </x:c>
      <x:c r="I14729" s="15" t="n">
        <x:f>E14729*G14729/1000000</x:f>
        <x:v>0.03903036000000001</x:v>
      </x:c>
      <x:c r="J14729" s="15" t="n">
        <x:f>F14729*H14729/1000000</x:f>
        <x:v>0.012726</x:v>
      </x:c>
      <x:c r="K14729" s="15" t="n">
        <x:f>SUM(I14729:J14729)</x:f>
        <x:v>0.05175636000000001</x:v>
      </x:c>
    </x:row>
    <x:row r="14730" ht="23" customHeight="1">
      <x:c r="A14730" s="2" t="str">
        <x:v>REQ-14726</x:v>
      </x:c>
      <x:c r="B14730" s="2" t="n">
        <x:v>25</x:v>
      </x:c>
      <x:c r="C14730" s="2" t="str">
        <x:v>Growth</x:v>
      </x:c>
      <x:c r="D14730" s="2" t="str">
        <x:v>Balanced</x:v>
      </x:c>
      <x:c r="E14730" s="16" t="n">
        <x:v>31574</x:v>
      </x:c>
      <x:c r="F14730" s="16" t="n">
        <x:v>2365</x:v>
      </x:c>
      <x:c r="G14730" s="15" t="n">
        <x:f>VLOOKUP(D14730,'Pricing'!$A$6:$E$8,5,FALSE)</x:f>
        <x:v>1.2300000000000002</x:v>
      </x:c>
      <x:c r="H14730" s="15" t="n">
        <x:f>VLOOKUP(D14730,'Pricing'!$A$6:$E$8,4,FALSE)</x:f>
        <x:v>6</x:v>
      </x:c>
      <x:c r="I14730" s="15" t="n">
        <x:f>E14730*G14730/1000000</x:f>
        <x:v>0.038836020000000006</x:v>
      </x:c>
      <x:c r="J14730" s="15" t="n">
        <x:f>F14730*H14730/1000000</x:f>
        <x:v>0.01419</x:v>
      </x:c>
      <x:c r="K14730" s="15" t="n">
        <x:f>SUM(I14730:J14730)</x:f>
        <x:v>0.05302602000000001</x:v>
      </x:c>
    </x:row>
    <x:row r="14731" ht="23" customHeight="1">
      <x:c r="A14731" s="2" t="str">
        <x:v>REQ-14727</x:v>
      </x:c>
      <x:c r="B14731" s="2" t="n">
        <x:v>9</x:v>
      </x:c>
      <x:c r="C14731" s="2" t="str">
        <x:v>Engineering</x:v>
      </x:c>
      <x:c r="D14731" s="2" t="str">
        <x:v>Balanced</x:v>
      </x:c>
      <x:c r="E14731" s="16" t="n">
        <x:v>49025</x:v>
      </x:c>
      <x:c r="F14731" s="16" t="n">
        <x:v>3731</x:v>
      </x:c>
      <x:c r="G14731" s="15" t="n">
        <x:f>VLOOKUP(D14731,'Pricing'!$A$6:$E$8,5,FALSE)</x:f>
        <x:v>1.2300000000000002</x:v>
      </x:c>
      <x:c r="H14731" s="15" t="n">
        <x:f>VLOOKUP(D14731,'Pricing'!$A$6:$E$8,4,FALSE)</x:f>
        <x:v>6</x:v>
      </x:c>
      <x:c r="I14731" s="15" t="n">
        <x:f>E14731*G14731/1000000</x:f>
        <x:v>0.06030075000000001</x:v>
      </x:c>
      <x:c r="J14731" s="15" t="n">
        <x:f>F14731*H14731/1000000</x:f>
        <x:v>0.022386</x:v>
      </x:c>
      <x:c r="K14731" s="15" t="n">
        <x:f>SUM(I14731:J14731)</x:f>
        <x:v>0.08268675</x:v>
      </x:c>
    </x:row>
    <x:row r="14732" ht="23" customHeight="1">
      <x:c r="A14732" s="2" t="str">
        <x:v>REQ-14728</x:v>
      </x:c>
      <x:c r="B14732" s="2" t="n">
        <x:v>3</x:v>
      </x:c>
      <x:c r="C14732" s="2" t="str">
        <x:v>Support</x:v>
      </x:c>
      <x:c r="D14732" s="2" t="str">
        <x:v>Reasoning</x:v>
      </x:c>
      <x:c r="E14732" s="16" t="n">
        <x:v>102768</x:v>
      </x:c>
      <x:c r="F14732" s="16" t="n">
        <x:v>2055</x:v>
      </x:c>
      <x:c r="G14732" s="15" t="n">
        <x:f>VLOOKUP(D14732,'Pricing'!$A$6:$E$8,5,FALSE)</x:f>
        <x:v>4.920000000000001</x:v>
      </x:c>
      <x:c r="H14732" s="15" t="n">
        <x:f>VLOOKUP(D14732,'Pricing'!$A$6:$E$8,4,FALSE)</x:f>
        <x:v>24</x:v>
      </x:c>
      <x:c r="I14732" s="15" t="n">
        <x:f>E14732*G14732/1000000</x:f>
        <x:v>0.50561856</x:v>
      </x:c>
      <x:c r="J14732" s="15" t="n">
        <x:f>F14732*H14732/1000000</x:f>
        <x:v>0.04932</x:v>
      </x:c>
      <x:c r="K14732" s="15" t="n">
        <x:f>SUM(I14732:J14732)</x:f>
        <x:v>0.5549385600000001</x:v>
      </x:c>
    </x:row>
    <x:row r="14733" ht="23" customHeight="1">
      <x:c r="A14733" s="2" t="str">
        <x:v>REQ-14729</x:v>
      </x:c>
      <x:c r="B14733" s="2" t="n">
        <x:v>25</x:v>
      </x:c>
      <x:c r="C14733" s="2" t="str">
        <x:v>Research</x:v>
      </x:c>
      <x:c r="D14733" s="2" t="str">
        <x:v>Swift</x:v>
      </x:c>
      <x:c r="E14733" s="16" t="n">
        <x:v>6198</x:v>
      </x:c>
      <x:c r="F14733" s="16" t="n">
        <x:v>684</x:v>
      </x:c>
      <x:c r="G14733" s="15" t="n">
        <x:f>VLOOKUP(D14733,'Pricing'!$A$6:$E$8,5,FALSE)</x:f>
        <x:v>0.246</x:v>
      </x:c>
      <x:c r="H14733" s="15" t="n">
        <x:f>VLOOKUP(D14733,'Pricing'!$A$6:$E$8,4,FALSE)</x:f>
        <x:v>1.2</x:v>
      </x:c>
      <x:c r="I14733" s="15" t="n">
        <x:f>E14733*G14733/1000000</x:f>
        <x:v>0.001524708</x:v>
      </x:c>
      <x:c r="J14733" s="15" t="n">
        <x:f>F14733*H14733/1000000</x:f>
        <x:v>0.0008208</x:v>
      </x:c>
      <x:c r="K14733" s="15" t="n">
        <x:f>SUM(I14733:J14733)</x:f>
        <x:v>0.002345508</x:v>
      </x:c>
    </x:row>
    <x:row r="14734" ht="23" customHeight="1">
      <x:c r="A14734" s="2" t="str">
        <x:v>REQ-14730</x:v>
      </x:c>
      <x:c r="B14734" s="2" t="n">
        <x:v>22</x:v>
      </x:c>
      <x:c r="C14734" s="2" t="str">
        <x:v>Growth</x:v>
      </x:c>
      <x:c r="D14734" s="2" t="str">
        <x:v>Balanced</x:v>
      </x:c>
      <x:c r="E14734" s="16" t="n">
        <x:v>85199</x:v>
      </x:c>
      <x:c r="F14734" s="16" t="n">
        <x:v>2975</x:v>
      </x:c>
      <x:c r="G14734" s="15" t="n">
        <x:f>VLOOKUP(D14734,'Pricing'!$A$6:$E$8,5,FALSE)</x:f>
        <x:v>1.2300000000000002</x:v>
      </x:c>
      <x:c r="H14734" s="15" t="n">
        <x:f>VLOOKUP(D14734,'Pricing'!$A$6:$E$8,4,FALSE)</x:f>
        <x:v>6</x:v>
      </x:c>
      <x:c r="I14734" s="15" t="n">
        <x:f>E14734*G14734/1000000</x:f>
        <x:v>0.10479477000000002</x:v>
      </x:c>
      <x:c r="J14734" s="15" t="n">
        <x:f>F14734*H14734/1000000</x:f>
        <x:v>0.01785</x:v>
      </x:c>
      <x:c r="K14734" s="15" t="n">
        <x:f>SUM(I14734:J14734)</x:f>
        <x:v>0.12264477000000003</x:v>
      </x:c>
    </x:row>
    <x:row r="14735" ht="23" customHeight="1">
      <x:c r="A14735" s="2" t="str">
        <x:v>REQ-14731</x:v>
      </x:c>
      <x:c r="B14735" s="2" t="n">
        <x:v>18</x:v>
      </x:c>
      <x:c r="C14735" s="2" t="str">
        <x:v>Research</x:v>
      </x:c>
      <x:c r="D14735" s="2" t="str">
        <x:v>Swift</x:v>
      </x:c>
      <x:c r="E14735" s="16" t="n">
        <x:v>43627</x:v>
      </x:c>
      <x:c r="F14735" s="16" t="n">
        <x:v>3122</x:v>
      </x:c>
      <x:c r="G14735" s="15" t="n">
        <x:f>VLOOKUP(D14735,'Pricing'!$A$6:$E$8,5,FALSE)</x:f>
        <x:v>0.246</x:v>
      </x:c>
      <x:c r="H14735" s="15" t="n">
        <x:f>VLOOKUP(D14735,'Pricing'!$A$6:$E$8,4,FALSE)</x:f>
        <x:v>1.2</x:v>
      </x:c>
      <x:c r="I14735" s="15" t="n">
        <x:f>E14735*G14735/1000000</x:f>
        <x:v>0.010732242</x:v>
      </x:c>
      <x:c r="J14735" s="15" t="n">
        <x:f>F14735*H14735/1000000</x:f>
        <x:v>0.0037463999999999996</x:v>
      </x:c>
      <x:c r="K14735" s="15" t="n">
        <x:f>SUM(I14735:J14735)</x:f>
        <x:v>0.014478642</x:v>
      </x:c>
    </x:row>
    <x:row r="14736" ht="23" customHeight="1">
      <x:c r="A14736" s="2" t="str">
        <x:v>REQ-14732</x:v>
      </x:c>
      <x:c r="B14736" s="2" t="n">
        <x:v>5</x:v>
      </x:c>
      <x:c r="C14736" s="2" t="str">
        <x:v>Growth</x:v>
      </x:c>
      <x:c r="D14736" s="2" t="str">
        <x:v>Balanced</x:v>
      </x:c>
      <x:c r="E14736" s="16" t="n">
        <x:v>108075</x:v>
      </x:c>
      <x:c r="F14736" s="16" t="n">
        <x:v>3629</x:v>
      </x:c>
      <x:c r="G14736" s="15" t="n">
        <x:f>VLOOKUP(D14736,'Pricing'!$A$6:$E$8,5,FALSE)</x:f>
        <x:v>1.2300000000000002</x:v>
      </x:c>
      <x:c r="H14736" s="15" t="n">
        <x:f>VLOOKUP(D14736,'Pricing'!$A$6:$E$8,4,FALSE)</x:f>
        <x:v>6</x:v>
      </x:c>
      <x:c r="I14736" s="15" t="n">
        <x:f>E14736*G14736/1000000</x:f>
        <x:v>0.13293225000000003</x:v>
      </x:c>
      <x:c r="J14736" s="15" t="n">
        <x:f>F14736*H14736/1000000</x:f>
        <x:v>0.021774</x:v>
      </x:c>
      <x:c r="K14736" s="15" t="n">
        <x:f>SUM(I14736:J14736)</x:f>
        <x:v>0.15470625000000005</x:v>
      </x:c>
    </x:row>
    <x:row r="14737" ht="23" customHeight="1">
      <x:c r="A14737" s="2" t="str">
        <x:v>REQ-14733</x:v>
      </x:c>
      <x:c r="B14737" s="2" t="n">
        <x:v>13</x:v>
      </x:c>
      <x:c r="C14737" s="2" t="str">
        <x:v>Engineering</x:v>
      </x:c>
      <x:c r="D14737" s="2" t="str">
        <x:v>Balanced</x:v>
      </x:c>
      <x:c r="E14737" s="16" t="n">
        <x:v>4250</x:v>
      </x:c>
      <x:c r="F14737" s="16" t="n">
        <x:v>537</x:v>
      </x:c>
      <x:c r="G14737" s="15" t="n">
        <x:f>VLOOKUP(D14737,'Pricing'!$A$6:$E$8,5,FALSE)</x:f>
        <x:v>1.2300000000000002</x:v>
      </x:c>
      <x:c r="H14737" s="15" t="n">
        <x:f>VLOOKUP(D14737,'Pricing'!$A$6:$E$8,4,FALSE)</x:f>
        <x:v>6</x:v>
      </x:c>
      <x:c r="I14737" s="15" t="n">
        <x:f>E14737*G14737/1000000</x:f>
        <x:v>0.005227500000000001</x:v>
      </x:c>
      <x:c r="J14737" s="15" t="n">
        <x:f>F14737*H14737/1000000</x:f>
        <x:v>0.003222</x:v>
      </x:c>
      <x:c r="K14737" s="15" t="n">
        <x:f>SUM(I14737:J14737)</x:f>
        <x:v>0.008449500000000002</x:v>
      </x:c>
    </x:row>
    <x:row r="14738" ht="23" customHeight="1">
      <x:c r="A14738" s="2" t="str">
        <x:v>REQ-14734</x:v>
      </x:c>
      <x:c r="B14738" s="2" t="n">
        <x:v>13</x:v>
      </x:c>
      <x:c r="C14738" s="2" t="str">
        <x:v>Product</x:v>
      </x:c>
      <x:c r="D14738" s="2" t="str">
        <x:v>Swift</x:v>
      </x:c>
      <x:c r="E14738" s="16" t="n">
        <x:v>91926</x:v>
      </x:c>
      <x:c r="F14738" s="16" t="n">
        <x:v>699</x:v>
      </x:c>
      <x:c r="G14738" s="15" t="n">
        <x:f>VLOOKUP(D14738,'Pricing'!$A$6:$E$8,5,FALSE)</x:f>
        <x:v>0.246</x:v>
      </x:c>
      <x:c r="H14738" s="15" t="n">
        <x:f>VLOOKUP(D14738,'Pricing'!$A$6:$E$8,4,FALSE)</x:f>
        <x:v>1.2</x:v>
      </x:c>
      <x:c r="I14738" s="15" t="n">
        <x:f>E14738*G14738/1000000</x:f>
        <x:v>0.022613796</x:v>
      </x:c>
      <x:c r="J14738" s="15" t="n">
        <x:f>F14738*H14738/1000000</x:f>
        <x:v>0.0008388</x:v>
      </x:c>
      <x:c r="K14738" s="15" t="n">
        <x:f>SUM(I14738:J14738)</x:f>
        <x:v>0.023452596</x:v>
      </x:c>
    </x:row>
    <x:row r="14739" ht="23" customHeight="1">
      <x:c r="A14739" s="2" t="str">
        <x:v>REQ-14735</x:v>
      </x:c>
      <x:c r="B14739" s="2" t="n">
        <x:v>28</x:v>
      </x:c>
      <x:c r="C14739" s="2" t="str">
        <x:v>Engineering</x:v>
      </x:c>
      <x:c r="D14739" s="2" t="str">
        <x:v>Balanced</x:v>
      </x:c>
      <x:c r="E14739" s="16" t="n">
        <x:v>31028</x:v>
      </x:c>
      <x:c r="F14739" s="16" t="n">
        <x:v>1912</x:v>
      </x:c>
      <x:c r="G14739" s="15" t="n">
        <x:f>VLOOKUP(D14739,'Pricing'!$A$6:$E$8,5,FALSE)</x:f>
        <x:v>1.2300000000000002</x:v>
      </x:c>
      <x:c r="H14739" s="15" t="n">
        <x:f>VLOOKUP(D14739,'Pricing'!$A$6:$E$8,4,FALSE)</x:f>
        <x:v>6</x:v>
      </x:c>
      <x:c r="I14739" s="15" t="n">
        <x:f>E14739*G14739/1000000</x:f>
        <x:v>0.03816444000000001</x:v>
      </x:c>
      <x:c r="J14739" s="15" t="n">
        <x:f>F14739*H14739/1000000</x:f>
        <x:v>0.011472</x:v>
      </x:c>
      <x:c r="K14739" s="15" t="n">
        <x:f>SUM(I14739:J14739)</x:f>
        <x:v>0.049636440000000004</x:v>
      </x:c>
    </x:row>
    <x:row r="14740" ht="23" customHeight="1">
      <x:c r="A14740" s="2" t="str">
        <x:v>REQ-14736</x:v>
      </x:c>
      <x:c r="B14740" s="2" t="n">
        <x:v>15</x:v>
      </x:c>
      <x:c r="C14740" s="2" t="str">
        <x:v>Growth</x:v>
      </x:c>
      <x:c r="D14740" s="2" t="str">
        <x:v>Balanced</x:v>
      </x:c>
      <x:c r="E14740" s="16" t="n">
        <x:v>8888</x:v>
      </x:c>
      <x:c r="F14740" s="16" t="n">
        <x:v>879</x:v>
      </x:c>
      <x:c r="G14740" s="15" t="n">
        <x:f>VLOOKUP(D14740,'Pricing'!$A$6:$E$8,5,FALSE)</x:f>
        <x:v>1.2300000000000002</x:v>
      </x:c>
      <x:c r="H14740" s="15" t="n">
        <x:f>VLOOKUP(D14740,'Pricing'!$A$6:$E$8,4,FALSE)</x:f>
        <x:v>6</x:v>
      </x:c>
      <x:c r="I14740" s="15" t="n">
        <x:f>E14740*G14740/1000000</x:f>
        <x:v>0.010932240000000001</x:v>
      </x:c>
      <x:c r="J14740" s="15" t="n">
        <x:f>F14740*H14740/1000000</x:f>
        <x:v>0.005274</x:v>
      </x:c>
      <x:c r="K14740" s="15" t="n">
        <x:f>SUM(I14740:J14740)</x:f>
        <x:v>0.01620624</x:v>
      </x:c>
    </x:row>
    <x:row r="14741" ht="23" customHeight="1">
      <x:c r="A14741" s="2" t="str">
        <x:v>REQ-14737</x:v>
      </x:c>
      <x:c r="B14741" s="2" t="n">
        <x:v>20</x:v>
      </x:c>
      <x:c r="C14741" s="2" t="str">
        <x:v>Research</x:v>
      </x:c>
      <x:c r="D14741" s="2" t="str">
        <x:v>Balanced</x:v>
      </x:c>
      <x:c r="E14741" s="16" t="n">
        <x:v>45728</x:v>
      </x:c>
      <x:c r="F14741" s="16" t="n">
        <x:v>3178</x:v>
      </x:c>
      <x:c r="G14741" s="15" t="n">
        <x:f>VLOOKUP(D14741,'Pricing'!$A$6:$E$8,5,FALSE)</x:f>
        <x:v>1.2300000000000002</x:v>
      </x:c>
      <x:c r="H14741" s="15" t="n">
        <x:f>VLOOKUP(D14741,'Pricing'!$A$6:$E$8,4,FALSE)</x:f>
        <x:v>6</x:v>
      </x:c>
      <x:c r="I14741" s="15" t="n">
        <x:f>E14741*G14741/1000000</x:f>
        <x:v>0.05624544000000001</x:v>
      </x:c>
      <x:c r="J14741" s="15" t="n">
        <x:f>F14741*H14741/1000000</x:f>
        <x:v>0.019068</x:v>
      </x:c>
      <x:c r="K14741" s="15" t="n">
        <x:f>SUM(I14741:J14741)</x:f>
        <x:v>0.07531344000000001</x:v>
      </x:c>
    </x:row>
    <x:row r="14742" ht="23" customHeight="1">
      <x:c r="A14742" s="2" t="str">
        <x:v>REQ-14738</x:v>
      </x:c>
      <x:c r="B14742" s="2" t="n">
        <x:v>23</x:v>
      </x:c>
      <x:c r="C14742" s="2" t="str">
        <x:v>Product</x:v>
      </x:c>
      <x:c r="D14742" s="2" t="str">
        <x:v>Reasoning</x:v>
      </x:c>
      <x:c r="E14742" s="16" t="n">
        <x:v>95753</x:v>
      </x:c>
      <x:c r="F14742" s="16" t="n">
        <x:v>3325</x:v>
      </x:c>
      <x:c r="G14742" s="15" t="n">
        <x:f>VLOOKUP(D14742,'Pricing'!$A$6:$E$8,5,FALSE)</x:f>
        <x:v>4.920000000000001</x:v>
      </x:c>
      <x:c r="H14742" s="15" t="n">
        <x:f>VLOOKUP(D14742,'Pricing'!$A$6:$E$8,4,FALSE)</x:f>
        <x:v>24</x:v>
      </x:c>
      <x:c r="I14742" s="15" t="n">
        <x:f>E14742*G14742/1000000</x:f>
        <x:v>0.47110476000000007</x:v>
      </x:c>
      <x:c r="J14742" s="15" t="n">
        <x:f>F14742*H14742/1000000</x:f>
        <x:v>0.0798</x:v>
      </x:c>
      <x:c r="K14742" s="15" t="n">
        <x:f>SUM(I14742:J14742)</x:f>
        <x:v>0.5509047600000001</x:v>
      </x:c>
    </x:row>
    <x:row r="14743" ht="23" customHeight="1">
      <x:c r="A14743" s="2" t="str">
        <x:v>REQ-14739</x:v>
      </x:c>
      <x:c r="B14743" s="2" t="n">
        <x:v>14</x:v>
      </x:c>
      <x:c r="C14743" s="2" t="str">
        <x:v>Operations</x:v>
      </x:c>
      <x:c r="D14743" s="2" t="str">
        <x:v>Swift</x:v>
      </x:c>
      <x:c r="E14743" s="16" t="n">
        <x:v>89175</x:v>
      </x:c>
      <x:c r="F14743" s="16" t="n">
        <x:v>2528</x:v>
      </x:c>
      <x:c r="G14743" s="15" t="n">
        <x:f>VLOOKUP(D14743,'Pricing'!$A$6:$E$8,5,FALSE)</x:f>
        <x:v>0.246</x:v>
      </x:c>
      <x:c r="H14743" s="15" t="n">
        <x:f>VLOOKUP(D14743,'Pricing'!$A$6:$E$8,4,FALSE)</x:f>
        <x:v>1.2</x:v>
      </x:c>
      <x:c r="I14743" s="15" t="n">
        <x:f>E14743*G14743/1000000</x:f>
        <x:v>0.02193705</x:v>
      </x:c>
      <x:c r="J14743" s="15" t="n">
        <x:f>F14743*H14743/1000000</x:f>
        <x:v>0.0030336</x:v>
      </x:c>
      <x:c r="K14743" s="15" t="n">
        <x:f>SUM(I14743:J14743)</x:f>
        <x:v>0.02497065</x:v>
      </x:c>
    </x:row>
    <x:row r="14744" ht="23" customHeight="1">
      <x:c r="A14744" s="2" t="str">
        <x:v>REQ-14740</x:v>
      </x:c>
      <x:c r="B14744" s="2" t="n">
        <x:v>31</x:v>
      </x:c>
      <x:c r="C14744" s="2" t="str">
        <x:v>Support</x:v>
      </x:c>
      <x:c r="D14744" s="2" t="str">
        <x:v>Balanced</x:v>
      </x:c>
      <x:c r="E14744" s="16" t="n">
        <x:v>6674</x:v>
      </x:c>
      <x:c r="F14744" s="16" t="n">
        <x:v>2887</x:v>
      </x:c>
      <x:c r="G14744" s="15" t="n">
        <x:f>VLOOKUP(D14744,'Pricing'!$A$6:$E$8,5,FALSE)</x:f>
        <x:v>1.2300000000000002</x:v>
      </x:c>
      <x:c r="H14744" s="15" t="n">
        <x:f>VLOOKUP(D14744,'Pricing'!$A$6:$E$8,4,FALSE)</x:f>
        <x:v>6</x:v>
      </x:c>
      <x:c r="I14744" s="15" t="n">
        <x:f>E14744*G14744/1000000</x:f>
        <x:v>0.008209020000000003</x:v>
      </x:c>
      <x:c r="J14744" s="15" t="n">
        <x:f>F14744*H14744/1000000</x:f>
        <x:v>0.017322</x:v>
      </x:c>
      <x:c r="K14744" s="15" t="n">
        <x:f>SUM(I14744:J14744)</x:f>
        <x:v>0.02553102</x:v>
      </x:c>
    </x:row>
    <x:row r="14745" ht="23" customHeight="1">
      <x:c r="A14745" s="2" t="str">
        <x:v>REQ-14741</x:v>
      </x:c>
      <x:c r="B14745" s="2" t="n">
        <x:v>9</x:v>
      </x:c>
      <x:c r="C14745" s="2" t="str">
        <x:v>Engineering</x:v>
      </x:c>
      <x:c r="D14745" s="2" t="str">
        <x:v>Swift</x:v>
      </x:c>
      <x:c r="E14745" s="16" t="n">
        <x:v>9047</x:v>
      </x:c>
      <x:c r="F14745" s="16" t="n">
        <x:v>2125</x:v>
      </x:c>
      <x:c r="G14745" s="15" t="n">
        <x:f>VLOOKUP(D14745,'Pricing'!$A$6:$E$8,5,FALSE)</x:f>
        <x:v>0.246</x:v>
      </x:c>
      <x:c r="H14745" s="15" t="n">
        <x:f>VLOOKUP(D14745,'Pricing'!$A$6:$E$8,4,FALSE)</x:f>
        <x:v>1.2</x:v>
      </x:c>
      <x:c r="I14745" s="15" t="n">
        <x:f>E14745*G14745/1000000</x:f>
        <x:v>0.002225562</x:v>
      </x:c>
      <x:c r="J14745" s="15" t="n">
        <x:f>F14745*H14745/1000000</x:f>
        <x:v>0.00255</x:v>
      </x:c>
      <x:c r="K14745" s="15" t="n">
        <x:f>SUM(I14745:J14745)</x:f>
        <x:v>0.0047755620000000006</x:v>
      </x:c>
    </x:row>
    <x:row r="14746" ht="23" customHeight="1">
      <x:c r="A14746" s="2" t="str">
        <x:v>REQ-14742</x:v>
      </x:c>
      <x:c r="B14746" s="2" t="n">
        <x:v>28</x:v>
      </x:c>
      <x:c r="C14746" s="2" t="str">
        <x:v>Growth</x:v>
      </x:c>
      <x:c r="D14746" s="2" t="str">
        <x:v>Balanced</x:v>
      </x:c>
      <x:c r="E14746" s="16" t="n">
        <x:v>17164</x:v>
      </x:c>
      <x:c r="F14746" s="16" t="n">
        <x:v>905</x:v>
      </x:c>
      <x:c r="G14746" s="15" t="n">
        <x:f>VLOOKUP(D14746,'Pricing'!$A$6:$E$8,5,FALSE)</x:f>
        <x:v>1.2300000000000002</x:v>
      </x:c>
      <x:c r="H14746" s="15" t="n">
        <x:f>VLOOKUP(D14746,'Pricing'!$A$6:$E$8,4,FALSE)</x:f>
        <x:v>6</x:v>
      </x:c>
      <x:c r="I14746" s="15" t="n">
        <x:f>E14746*G14746/1000000</x:f>
        <x:v>0.021111720000000004</x:v>
      </x:c>
      <x:c r="J14746" s="15" t="n">
        <x:f>F14746*H14746/1000000</x:f>
        <x:v>0.00543</x:v>
      </x:c>
      <x:c r="K14746" s="15" t="n">
        <x:f>SUM(I14746:J14746)</x:f>
        <x:v>0.026541720000000005</x:v>
      </x:c>
    </x:row>
    <x:row r="14747" ht="23" customHeight="1">
      <x:c r="A14747" s="2" t="str">
        <x:v>REQ-14743</x:v>
      </x:c>
      <x:c r="B14747" s="2" t="n">
        <x:v>25</x:v>
      </x:c>
      <x:c r="C14747" s="2" t="str">
        <x:v>Research</x:v>
      </x:c>
      <x:c r="D14747" s="2" t="str">
        <x:v>Balanced</x:v>
      </x:c>
      <x:c r="E14747" s="16" t="n">
        <x:v>57228</x:v>
      </x:c>
      <x:c r="F14747" s="16" t="n">
        <x:v>2432</x:v>
      </x:c>
      <x:c r="G14747" s="15" t="n">
        <x:f>VLOOKUP(D14747,'Pricing'!$A$6:$E$8,5,FALSE)</x:f>
        <x:v>1.2300000000000002</x:v>
      </x:c>
      <x:c r="H14747" s="15" t="n">
        <x:f>VLOOKUP(D14747,'Pricing'!$A$6:$E$8,4,FALSE)</x:f>
        <x:v>6</x:v>
      </x:c>
      <x:c r="I14747" s="15" t="n">
        <x:f>E14747*G14747/1000000</x:f>
        <x:v>0.07039044000000001</x:v>
      </x:c>
      <x:c r="J14747" s="15" t="n">
        <x:f>F14747*H14747/1000000</x:f>
        <x:v>0.014592</x:v>
      </x:c>
      <x:c r="K14747" s="15" t="n">
        <x:f>SUM(I14747:J14747)</x:f>
        <x:v>0.08498244000000002</x:v>
      </x:c>
    </x:row>
    <x:row r="14748" ht="23" customHeight="1">
      <x:c r="A14748" s="2" t="str">
        <x:v>REQ-14744</x:v>
      </x:c>
      <x:c r="B14748" s="2" t="n">
        <x:v>5</x:v>
      </x:c>
      <x:c r="C14748" s="2" t="str">
        <x:v>Product</x:v>
      </x:c>
      <x:c r="D14748" s="2" t="str">
        <x:v>Swift</x:v>
      </x:c>
      <x:c r="E14748" s="16" t="n">
        <x:v>94236</x:v>
      </x:c>
      <x:c r="F14748" s="16" t="n">
        <x:v>3858</x:v>
      </x:c>
      <x:c r="G14748" s="15" t="n">
        <x:f>VLOOKUP(D14748,'Pricing'!$A$6:$E$8,5,FALSE)</x:f>
        <x:v>0.246</x:v>
      </x:c>
      <x:c r="H14748" s="15" t="n">
        <x:f>VLOOKUP(D14748,'Pricing'!$A$6:$E$8,4,FALSE)</x:f>
        <x:v>1.2</x:v>
      </x:c>
      <x:c r="I14748" s="15" t="n">
        <x:f>E14748*G14748/1000000</x:f>
        <x:v>0.023182056</x:v>
      </x:c>
      <x:c r="J14748" s="15" t="n">
        <x:f>F14748*H14748/1000000</x:f>
        <x:v>0.004629599999999999</x:v>
      </x:c>
      <x:c r="K14748" s="15" t="n">
        <x:f>SUM(I14748:J14748)</x:f>
        <x:v>0.027811655999999997</x:v>
      </x:c>
    </x:row>
    <x:row r="14749" ht="23" customHeight="1">
      <x:c r="A14749" s="2" t="str">
        <x:v>REQ-14745</x:v>
      </x:c>
      <x:c r="B14749" s="2" t="n">
        <x:v>31</x:v>
      </x:c>
      <x:c r="C14749" s="2" t="str">
        <x:v>Engineering</x:v>
      </x:c>
      <x:c r="D14749" s="2" t="str">
        <x:v>Swift</x:v>
      </x:c>
      <x:c r="E14749" s="16" t="n">
        <x:v>7268</x:v>
      </x:c>
      <x:c r="F14749" s="16" t="n">
        <x:v>3664</x:v>
      </x:c>
      <x:c r="G14749" s="15" t="n">
        <x:f>VLOOKUP(D14749,'Pricing'!$A$6:$E$8,5,FALSE)</x:f>
        <x:v>0.246</x:v>
      </x:c>
      <x:c r="H14749" s="15" t="n">
        <x:f>VLOOKUP(D14749,'Pricing'!$A$6:$E$8,4,FALSE)</x:f>
        <x:v>1.2</x:v>
      </x:c>
      <x:c r="I14749" s="15" t="n">
        <x:f>E14749*G14749/1000000</x:f>
        <x:v>0.0017879279999999998</x:v>
      </x:c>
      <x:c r="J14749" s="15" t="n">
        <x:f>F14749*H14749/1000000</x:f>
        <x:v>0.0043968</x:v>
      </x:c>
      <x:c r="K14749" s="15" t="n">
        <x:f>SUM(I14749:J14749)</x:f>
        <x:v>0.0061847280000000004</x:v>
      </x:c>
    </x:row>
    <x:row r="14750" ht="23" customHeight="1">
      <x:c r="A14750" s="2" t="str">
        <x:v>REQ-14746</x:v>
      </x:c>
      <x:c r="B14750" s="2" t="n">
        <x:v>30</x:v>
      </x:c>
      <x:c r="C14750" s="2" t="str">
        <x:v>Product</x:v>
      </x:c>
      <x:c r="D14750" s="2" t="str">
        <x:v>Balanced</x:v>
      </x:c>
      <x:c r="E14750" s="16" t="n">
        <x:v>16337</x:v>
      </x:c>
      <x:c r="F14750" s="16" t="n">
        <x:v>161</x:v>
      </x:c>
      <x:c r="G14750" s="15" t="n">
        <x:f>VLOOKUP(D14750,'Pricing'!$A$6:$E$8,5,FALSE)</x:f>
        <x:v>1.2300000000000002</x:v>
      </x:c>
      <x:c r="H14750" s="15" t="n">
        <x:f>VLOOKUP(D14750,'Pricing'!$A$6:$E$8,4,FALSE)</x:f>
        <x:v>6</x:v>
      </x:c>
      <x:c r="I14750" s="15" t="n">
        <x:f>E14750*G14750/1000000</x:f>
        <x:v>0.020094510000000003</x:v>
      </x:c>
      <x:c r="J14750" s="15" t="n">
        <x:f>F14750*H14750/1000000</x:f>
        <x:v>0.000966</x:v>
      </x:c>
      <x:c r="K14750" s="15" t="n">
        <x:f>SUM(I14750:J14750)</x:f>
        <x:v>0.021060510000000005</x:v>
      </x:c>
    </x:row>
    <x:row r="14751" ht="23" customHeight="1">
      <x:c r="A14751" s="2" t="str">
        <x:v>REQ-14747</x:v>
      </x:c>
      <x:c r="B14751" s="2" t="n">
        <x:v>18</x:v>
      </x:c>
      <x:c r="C14751" s="2" t="str">
        <x:v>Engineering</x:v>
      </x:c>
      <x:c r="D14751" s="2" t="str">
        <x:v>Swift</x:v>
      </x:c>
      <x:c r="E14751" s="16" t="n">
        <x:v>68859</x:v>
      </x:c>
      <x:c r="F14751" s="16" t="n">
        <x:v>3314</x:v>
      </x:c>
      <x:c r="G14751" s="15" t="n">
        <x:f>VLOOKUP(D14751,'Pricing'!$A$6:$E$8,5,FALSE)</x:f>
        <x:v>0.246</x:v>
      </x:c>
      <x:c r="H14751" s="15" t="n">
        <x:f>VLOOKUP(D14751,'Pricing'!$A$6:$E$8,4,FALSE)</x:f>
        <x:v>1.2</x:v>
      </x:c>
      <x:c r="I14751" s="15" t="n">
        <x:f>E14751*G14751/1000000</x:f>
        <x:v>0.016939313999999997</x:v>
      </x:c>
      <x:c r="J14751" s="15" t="n">
        <x:f>F14751*H14751/1000000</x:f>
        <x:v>0.0039768</x:v>
      </x:c>
      <x:c r="K14751" s="15" t="n">
        <x:f>SUM(I14751:J14751)</x:f>
        <x:v>0.020916113999999996</x:v>
      </x:c>
    </x:row>
    <x:row r="14752" ht="23" customHeight="1">
      <x:c r="A14752" s="2" t="str">
        <x:v>REQ-14748</x:v>
      </x:c>
      <x:c r="B14752" s="2" t="n">
        <x:v>18</x:v>
      </x:c>
      <x:c r="C14752" s="2" t="str">
        <x:v>Support</x:v>
      </x:c>
      <x:c r="D14752" s="2" t="str">
        <x:v>Swift</x:v>
      </x:c>
      <x:c r="E14752" s="16" t="n">
        <x:v>96420</x:v>
      </x:c>
      <x:c r="F14752" s="16" t="n">
        <x:v>3468</x:v>
      </x:c>
      <x:c r="G14752" s="15" t="n">
        <x:f>VLOOKUP(D14752,'Pricing'!$A$6:$E$8,5,FALSE)</x:f>
        <x:v>0.246</x:v>
      </x:c>
      <x:c r="H14752" s="15" t="n">
        <x:f>VLOOKUP(D14752,'Pricing'!$A$6:$E$8,4,FALSE)</x:f>
        <x:v>1.2</x:v>
      </x:c>
      <x:c r="I14752" s="15" t="n">
        <x:f>E14752*G14752/1000000</x:f>
        <x:v>0.02371932</x:v>
      </x:c>
      <x:c r="J14752" s="15" t="n">
        <x:f>F14752*H14752/1000000</x:f>
        <x:v>0.0041616</x:v>
      </x:c>
      <x:c r="K14752" s="15" t="n">
        <x:f>SUM(I14752:J14752)</x:f>
        <x:v>0.027880919999999997</x:v>
      </x:c>
    </x:row>
    <x:row r="14753" ht="23" customHeight="1">
      <x:c r="A14753" s="2" t="str">
        <x:v>REQ-14749</x:v>
      </x:c>
      <x:c r="B14753" s="2" t="n">
        <x:v>12</x:v>
      </x:c>
      <x:c r="C14753" s="2" t="str">
        <x:v>Engineering</x:v>
      </x:c>
      <x:c r="D14753" s="2" t="str">
        <x:v>Swift</x:v>
      </x:c>
      <x:c r="E14753" s="16" t="n">
        <x:v>7382</x:v>
      </x:c>
      <x:c r="F14753" s="16" t="n">
        <x:v>3381</x:v>
      </x:c>
      <x:c r="G14753" s="15" t="n">
        <x:f>VLOOKUP(D14753,'Pricing'!$A$6:$E$8,5,FALSE)</x:f>
        <x:v>0.246</x:v>
      </x:c>
      <x:c r="H14753" s="15" t="n">
        <x:f>VLOOKUP(D14753,'Pricing'!$A$6:$E$8,4,FALSE)</x:f>
        <x:v>1.2</x:v>
      </x:c>
      <x:c r="I14753" s="15" t="n">
        <x:f>E14753*G14753/1000000</x:f>
        <x:v>0.001815972</x:v>
      </x:c>
      <x:c r="J14753" s="15" t="n">
        <x:f>F14753*H14753/1000000</x:f>
        <x:v>0.0040571999999999995</x:v>
      </x:c>
      <x:c r="K14753" s="15" t="n">
        <x:f>SUM(I14753:J14753)</x:f>
        <x:v>0.005873171999999999</x:v>
      </x:c>
    </x:row>
    <x:row r="14754" ht="23" customHeight="1">
      <x:c r="A14754" s="2" t="str">
        <x:v>REQ-14750</x:v>
      </x:c>
      <x:c r="B14754" s="2" t="n">
        <x:v>8</x:v>
      </x:c>
      <x:c r="C14754" s="2" t="str">
        <x:v>Growth</x:v>
      </x:c>
      <x:c r="D14754" s="2" t="str">
        <x:v>Balanced</x:v>
      </x:c>
      <x:c r="E14754" s="16" t="n">
        <x:v>7412</x:v>
      </x:c>
      <x:c r="F14754" s="16" t="n">
        <x:v>2472</x:v>
      </x:c>
      <x:c r="G14754" s="15" t="n">
        <x:f>VLOOKUP(D14754,'Pricing'!$A$6:$E$8,5,FALSE)</x:f>
        <x:v>1.2300000000000002</x:v>
      </x:c>
      <x:c r="H14754" s="15" t="n">
        <x:f>VLOOKUP(D14754,'Pricing'!$A$6:$E$8,4,FALSE)</x:f>
        <x:v>6</x:v>
      </x:c>
      <x:c r="I14754" s="15" t="n">
        <x:f>E14754*G14754/1000000</x:f>
        <x:v>0.009116760000000002</x:v>
      </x:c>
      <x:c r="J14754" s="15" t="n">
        <x:f>F14754*H14754/1000000</x:f>
        <x:v>0.014832</x:v>
      </x:c>
      <x:c r="K14754" s="15" t="n">
        <x:f>SUM(I14754:J14754)</x:f>
        <x:v>0.02394876</x:v>
      </x:c>
    </x:row>
    <x:row r="14755" ht="23" customHeight="1">
      <x:c r="A14755" s="2" t="str">
        <x:v>REQ-14751</x:v>
      </x:c>
      <x:c r="B14755" s="2" t="n">
        <x:v>20</x:v>
      </x:c>
      <x:c r="C14755" s="2" t="str">
        <x:v>Research</x:v>
      </x:c>
      <x:c r="D14755" s="2" t="str">
        <x:v>Balanced</x:v>
      </x:c>
      <x:c r="E14755" s="16" t="n">
        <x:v>90337</x:v>
      </x:c>
      <x:c r="F14755" s="16" t="n">
        <x:v>325</x:v>
      </x:c>
      <x:c r="G14755" s="15" t="n">
        <x:f>VLOOKUP(D14755,'Pricing'!$A$6:$E$8,5,FALSE)</x:f>
        <x:v>1.2300000000000002</x:v>
      </x:c>
      <x:c r="H14755" s="15" t="n">
        <x:f>VLOOKUP(D14755,'Pricing'!$A$6:$E$8,4,FALSE)</x:f>
        <x:v>6</x:v>
      </x:c>
      <x:c r="I14755" s="15" t="n">
        <x:f>E14755*G14755/1000000</x:f>
        <x:v>0.11111451000000003</x:v>
      </x:c>
      <x:c r="J14755" s="15" t="n">
        <x:f>F14755*H14755/1000000</x:f>
        <x:v>0.00195</x:v>
      </x:c>
      <x:c r="K14755" s="15" t="n">
        <x:f>SUM(I14755:J14755)</x:f>
        <x:v>0.11306451000000002</x:v>
      </x:c>
    </x:row>
    <x:row r="14756" ht="23" customHeight="1">
      <x:c r="A14756" s="2" t="str">
        <x:v>REQ-14752</x:v>
      </x:c>
      <x:c r="B14756" s="2" t="n">
        <x:v>26</x:v>
      </x:c>
      <x:c r="C14756" s="2" t="str">
        <x:v>Support</x:v>
      </x:c>
      <x:c r="D14756" s="2" t="str">
        <x:v>Balanced</x:v>
      </x:c>
      <x:c r="E14756" s="16" t="n">
        <x:v>54748</x:v>
      </x:c>
      <x:c r="F14756" s="16" t="n">
        <x:v>2012</x:v>
      </x:c>
      <x:c r="G14756" s="15" t="n">
        <x:f>VLOOKUP(D14756,'Pricing'!$A$6:$E$8,5,FALSE)</x:f>
        <x:v>1.2300000000000002</x:v>
      </x:c>
      <x:c r="H14756" s="15" t="n">
        <x:f>VLOOKUP(D14756,'Pricing'!$A$6:$E$8,4,FALSE)</x:f>
        <x:v>6</x:v>
      </x:c>
      <x:c r="I14756" s="15" t="n">
        <x:f>E14756*G14756/1000000</x:f>
        <x:v>0.06734004</x:v>
      </x:c>
      <x:c r="J14756" s="15" t="n">
        <x:f>F14756*H14756/1000000</x:f>
        <x:v>0.012072</x:v>
      </x:c>
      <x:c r="K14756" s="15" t="n">
        <x:f>SUM(I14756:J14756)</x:f>
        <x:v>0.07941204</x:v>
      </x:c>
    </x:row>
    <x:row r="14757" ht="23" customHeight="1">
      <x:c r="A14757" s="2" t="str">
        <x:v>REQ-14753</x:v>
      </x:c>
      <x:c r="B14757" s="2" t="n">
        <x:v>7</x:v>
      </x:c>
      <x:c r="C14757" s="2" t="str">
        <x:v>Research</x:v>
      </x:c>
      <x:c r="D14757" s="2" t="str">
        <x:v>Swift</x:v>
      </x:c>
      <x:c r="E14757" s="16" t="n">
        <x:v>58351</x:v>
      </x:c>
      <x:c r="F14757" s="16" t="n">
        <x:v>1109</x:v>
      </x:c>
      <x:c r="G14757" s="15" t="n">
        <x:f>VLOOKUP(D14757,'Pricing'!$A$6:$E$8,5,FALSE)</x:f>
        <x:v>0.246</x:v>
      </x:c>
      <x:c r="H14757" s="15" t="n">
        <x:f>VLOOKUP(D14757,'Pricing'!$A$6:$E$8,4,FALSE)</x:f>
        <x:v>1.2</x:v>
      </x:c>
      <x:c r="I14757" s="15" t="n">
        <x:f>E14757*G14757/1000000</x:f>
        <x:v>0.014354345999999999</x:v>
      </x:c>
      <x:c r="J14757" s="15" t="n">
        <x:f>F14757*H14757/1000000</x:f>
        <x:v>0.0013308</x:v>
      </x:c>
      <x:c r="K14757" s="15" t="n">
        <x:f>SUM(I14757:J14757)</x:f>
        <x:v>0.015685145999999997</x:v>
      </x:c>
    </x:row>
    <x:row r="14758" ht="23" customHeight="1">
      <x:c r="A14758" s="2" t="str">
        <x:v>REQ-14754</x:v>
      </x:c>
      <x:c r="B14758" s="2" t="n">
        <x:v>23</x:v>
      </x:c>
      <x:c r="C14758" s="2" t="str">
        <x:v>Support</x:v>
      </x:c>
      <x:c r="D14758" s="2" t="str">
        <x:v>Balanced</x:v>
      </x:c>
      <x:c r="E14758" s="16" t="n">
        <x:v>94836</x:v>
      </x:c>
      <x:c r="F14758" s="16" t="n">
        <x:v>3875</x:v>
      </x:c>
      <x:c r="G14758" s="15" t="n">
        <x:f>VLOOKUP(D14758,'Pricing'!$A$6:$E$8,5,FALSE)</x:f>
        <x:v>1.2300000000000002</x:v>
      </x:c>
      <x:c r="H14758" s="15" t="n">
        <x:f>VLOOKUP(D14758,'Pricing'!$A$6:$E$8,4,FALSE)</x:f>
        <x:v>6</x:v>
      </x:c>
      <x:c r="I14758" s="15" t="n">
        <x:f>E14758*G14758/1000000</x:f>
        <x:v>0.11664828000000001</x:v>
      </x:c>
      <x:c r="J14758" s="15" t="n">
        <x:f>F14758*H14758/1000000</x:f>
        <x:v>0.02325</x:v>
      </x:c>
      <x:c r="K14758" s="15" t="n">
        <x:f>SUM(I14758:J14758)</x:f>
        <x:v>0.13989828</x:v>
      </x:c>
    </x:row>
    <x:row r="14759" ht="23" customHeight="1">
      <x:c r="A14759" s="2" t="str">
        <x:v>REQ-14755</x:v>
      </x:c>
      <x:c r="B14759" s="2" t="n">
        <x:v>2</x:v>
      </x:c>
      <x:c r="C14759" s="2" t="str">
        <x:v>Research</x:v>
      </x:c>
      <x:c r="D14759" s="2" t="str">
        <x:v>Swift</x:v>
      </x:c>
      <x:c r="E14759" s="16" t="n">
        <x:v>61552</x:v>
      </x:c>
      <x:c r="F14759" s="16" t="n">
        <x:v>1137</x:v>
      </x:c>
      <x:c r="G14759" s="15" t="n">
        <x:f>VLOOKUP(D14759,'Pricing'!$A$6:$E$8,5,FALSE)</x:f>
        <x:v>0.246</x:v>
      </x:c>
      <x:c r="H14759" s="15" t="n">
        <x:f>VLOOKUP(D14759,'Pricing'!$A$6:$E$8,4,FALSE)</x:f>
        <x:v>1.2</x:v>
      </x:c>
      <x:c r="I14759" s="15" t="n">
        <x:f>E14759*G14759/1000000</x:f>
        <x:v>0.015141792</x:v>
      </x:c>
      <x:c r="J14759" s="15" t="n">
        <x:f>F14759*H14759/1000000</x:f>
        <x:v>0.0013643999999999998</x:v>
      </x:c>
      <x:c r="K14759" s="15" t="n">
        <x:f>SUM(I14759:J14759)</x:f>
        <x:v>0.016506192</x:v>
      </x:c>
    </x:row>
    <x:row r="14760" ht="23" customHeight="1">
      <x:c r="A14760" s="2" t="str">
        <x:v>REQ-14756</x:v>
      </x:c>
      <x:c r="B14760" s="2" t="n">
        <x:v>3</x:v>
      </x:c>
      <x:c r="C14760" s="2" t="str">
        <x:v>Growth</x:v>
      </x:c>
      <x:c r="D14760" s="2" t="str">
        <x:v>Reasoning</x:v>
      </x:c>
      <x:c r="E14760" s="16" t="n">
        <x:v>113063</x:v>
      </x:c>
      <x:c r="F14760" s="16" t="n">
        <x:v>570</x:v>
      </x:c>
      <x:c r="G14760" s="15" t="n">
        <x:f>VLOOKUP(D14760,'Pricing'!$A$6:$E$8,5,FALSE)</x:f>
        <x:v>4.920000000000001</x:v>
      </x:c>
      <x:c r="H14760" s="15" t="n">
        <x:f>VLOOKUP(D14760,'Pricing'!$A$6:$E$8,4,FALSE)</x:f>
        <x:v>24</x:v>
      </x:c>
      <x:c r="I14760" s="15" t="n">
        <x:f>E14760*G14760/1000000</x:f>
        <x:v>0.5562699600000001</x:v>
      </x:c>
      <x:c r="J14760" s="15" t="n">
        <x:f>F14760*H14760/1000000</x:f>
        <x:v>0.01368</x:v>
      </x:c>
      <x:c r="K14760" s="15" t="n">
        <x:f>SUM(I14760:J14760)</x:f>
        <x:v>0.5699499600000001</x:v>
      </x:c>
    </x:row>
    <x:row r="14761" ht="23" customHeight="1">
      <x:c r="A14761" s="2" t="str">
        <x:v>REQ-14757</x:v>
      </x:c>
      <x:c r="B14761" s="2" t="n">
        <x:v>28</x:v>
      </x:c>
      <x:c r="C14761" s="2" t="str">
        <x:v>Research</x:v>
      </x:c>
      <x:c r="D14761" s="2" t="str">
        <x:v>Balanced</x:v>
      </x:c>
      <x:c r="E14761" s="16" t="n">
        <x:v>53787</x:v>
      </x:c>
      <x:c r="F14761" s="16" t="n">
        <x:v>3445</x:v>
      </x:c>
      <x:c r="G14761" s="15" t="n">
        <x:f>VLOOKUP(D14761,'Pricing'!$A$6:$E$8,5,FALSE)</x:f>
        <x:v>1.2300000000000002</x:v>
      </x:c>
      <x:c r="H14761" s="15" t="n">
        <x:f>VLOOKUP(D14761,'Pricing'!$A$6:$E$8,4,FALSE)</x:f>
        <x:v>6</x:v>
      </x:c>
      <x:c r="I14761" s="15" t="n">
        <x:f>E14761*G14761/1000000</x:f>
        <x:v>0.06615801</x:v>
      </x:c>
      <x:c r="J14761" s="15" t="n">
        <x:f>F14761*H14761/1000000</x:f>
        <x:v>0.02067</x:v>
      </x:c>
      <x:c r="K14761" s="15" t="n">
        <x:f>SUM(I14761:J14761)</x:f>
        <x:v>0.08682801000000001</x:v>
      </x:c>
    </x:row>
    <x:row r="14762" ht="23" customHeight="1">
      <x:c r="A14762" s="2" t="str">
        <x:v>REQ-14758</x:v>
      </x:c>
      <x:c r="B14762" s="2" t="n">
        <x:v>30</x:v>
      </x:c>
      <x:c r="C14762" s="2" t="str">
        <x:v>Product</x:v>
      </x:c>
      <x:c r="D14762" s="2" t="str">
        <x:v>Balanced</x:v>
      </x:c>
      <x:c r="E14762" s="16" t="n">
        <x:v>73085</x:v>
      </x:c>
      <x:c r="F14762" s="16" t="n">
        <x:v>969</x:v>
      </x:c>
      <x:c r="G14762" s="15" t="n">
        <x:f>VLOOKUP(D14762,'Pricing'!$A$6:$E$8,5,FALSE)</x:f>
        <x:v>1.2300000000000002</x:v>
      </x:c>
      <x:c r="H14762" s="15" t="n">
        <x:f>VLOOKUP(D14762,'Pricing'!$A$6:$E$8,4,FALSE)</x:f>
        <x:v>6</x:v>
      </x:c>
      <x:c r="I14762" s="15" t="n">
        <x:f>E14762*G14762/1000000</x:f>
        <x:v>0.08989455000000002</x:v>
      </x:c>
      <x:c r="J14762" s="15" t="n">
        <x:f>F14762*H14762/1000000</x:f>
        <x:v>0.005814</x:v>
      </x:c>
      <x:c r="K14762" s="15" t="n">
        <x:f>SUM(I14762:J14762)</x:f>
        <x:v>0.09570855000000002</x:v>
      </x:c>
    </x:row>
    <x:row r="14763" ht="23" customHeight="1">
      <x:c r="A14763" s="2" t="str">
        <x:v>REQ-14759</x:v>
      </x:c>
      <x:c r="B14763" s="2" t="n">
        <x:v>2</x:v>
      </x:c>
      <x:c r="C14763" s="2" t="str">
        <x:v>Operations</x:v>
      </x:c>
      <x:c r="D14763" s="2" t="str">
        <x:v>Balanced</x:v>
      </x:c>
      <x:c r="E14763" s="16" t="n">
        <x:v>10365</x:v>
      </x:c>
      <x:c r="F14763" s="16" t="n">
        <x:v>2971</x:v>
      </x:c>
      <x:c r="G14763" s="15" t="n">
        <x:f>VLOOKUP(D14763,'Pricing'!$A$6:$E$8,5,FALSE)</x:f>
        <x:v>1.2300000000000002</x:v>
      </x:c>
      <x:c r="H14763" s="15" t="n">
        <x:f>VLOOKUP(D14763,'Pricing'!$A$6:$E$8,4,FALSE)</x:f>
        <x:v>6</x:v>
      </x:c>
      <x:c r="I14763" s="15" t="n">
        <x:f>E14763*G14763/1000000</x:f>
        <x:v>0.012748950000000002</x:v>
      </x:c>
      <x:c r="J14763" s="15" t="n">
        <x:f>F14763*H14763/1000000</x:f>
        <x:v>0.017826</x:v>
      </x:c>
      <x:c r="K14763" s="15" t="n">
        <x:f>SUM(I14763:J14763)</x:f>
        <x:v>0.030574950000000004</x:v>
      </x:c>
    </x:row>
    <x:row r="14764" ht="23" customHeight="1">
      <x:c r="A14764" s="2" t="str">
        <x:v>REQ-14760</x:v>
      </x:c>
      <x:c r="B14764" s="2" t="n">
        <x:v>1</x:v>
      </x:c>
      <x:c r="C14764" s="2" t="str">
        <x:v>Growth</x:v>
      </x:c>
      <x:c r="D14764" s="2" t="str">
        <x:v>Balanced</x:v>
      </x:c>
      <x:c r="E14764" s="16" t="n">
        <x:v>85936</x:v>
      </x:c>
      <x:c r="F14764" s="16" t="n">
        <x:v>2426</x:v>
      </x:c>
      <x:c r="G14764" s="15" t="n">
        <x:f>VLOOKUP(D14764,'Pricing'!$A$6:$E$8,5,FALSE)</x:f>
        <x:v>1.2300000000000002</x:v>
      </x:c>
      <x:c r="H14764" s="15" t="n">
        <x:f>VLOOKUP(D14764,'Pricing'!$A$6:$E$8,4,FALSE)</x:f>
        <x:v>6</x:v>
      </x:c>
      <x:c r="I14764" s="15" t="n">
        <x:f>E14764*G14764/1000000</x:f>
        <x:v>0.10570128000000001</x:v>
      </x:c>
      <x:c r="J14764" s="15" t="n">
        <x:f>F14764*H14764/1000000</x:f>
        <x:v>0.014556</x:v>
      </x:c>
      <x:c r="K14764" s="15" t="n">
        <x:f>SUM(I14764:J14764)</x:f>
        <x:v>0.12025728000000001</x:v>
      </x:c>
    </x:row>
    <x:row r="14765" ht="23" customHeight="1">
      <x:c r="A14765" s="2" t="str">
        <x:v>REQ-14761</x:v>
      </x:c>
      <x:c r="B14765" s="2" t="n">
        <x:v>6</x:v>
      </x:c>
      <x:c r="C14765" s="2" t="str">
        <x:v>Engineering</x:v>
      </x:c>
      <x:c r="D14765" s="2" t="str">
        <x:v>Balanced</x:v>
      </x:c>
      <x:c r="E14765" s="16" t="n">
        <x:v>94758</x:v>
      </x:c>
      <x:c r="F14765" s="16" t="n">
        <x:v>2257</x:v>
      </x:c>
      <x:c r="G14765" s="15" t="n">
        <x:f>VLOOKUP(D14765,'Pricing'!$A$6:$E$8,5,FALSE)</x:f>
        <x:v>1.2300000000000002</x:v>
      </x:c>
      <x:c r="H14765" s="15" t="n">
        <x:f>VLOOKUP(D14765,'Pricing'!$A$6:$E$8,4,FALSE)</x:f>
        <x:v>6</x:v>
      </x:c>
      <x:c r="I14765" s="15" t="n">
        <x:f>E14765*G14765/1000000</x:f>
        <x:v>0.11655234000000003</x:v>
      </x:c>
      <x:c r="J14765" s="15" t="n">
        <x:f>F14765*H14765/1000000</x:f>
        <x:v>0.013542</x:v>
      </x:c>
      <x:c r="K14765" s="15" t="n">
        <x:f>SUM(I14765:J14765)</x:f>
        <x:v>0.13009434000000003</x:v>
      </x:c>
    </x:row>
    <x:row r="14766" ht="23" customHeight="1">
      <x:c r="A14766" s="2" t="str">
        <x:v>REQ-14762</x:v>
      </x:c>
      <x:c r="B14766" s="2" t="n">
        <x:v>9</x:v>
      </x:c>
      <x:c r="C14766" s="2" t="str">
        <x:v>Product</x:v>
      </x:c>
      <x:c r="D14766" s="2" t="str">
        <x:v>Swift</x:v>
      </x:c>
      <x:c r="E14766" s="16" t="n">
        <x:v>36101</x:v>
      </x:c>
      <x:c r="F14766" s="16" t="n">
        <x:v>1860</x:v>
      </x:c>
      <x:c r="G14766" s="15" t="n">
        <x:f>VLOOKUP(D14766,'Pricing'!$A$6:$E$8,5,FALSE)</x:f>
        <x:v>0.246</x:v>
      </x:c>
      <x:c r="H14766" s="15" t="n">
        <x:f>VLOOKUP(D14766,'Pricing'!$A$6:$E$8,4,FALSE)</x:f>
        <x:v>1.2</x:v>
      </x:c>
      <x:c r="I14766" s="15" t="n">
        <x:f>E14766*G14766/1000000</x:f>
        <x:v>0.008880846</x:v>
      </x:c>
      <x:c r="J14766" s="15" t="n">
        <x:f>F14766*H14766/1000000</x:f>
        <x:v>0.002232</x:v>
      </x:c>
      <x:c r="K14766" s="15" t="n">
        <x:f>SUM(I14766:J14766)</x:f>
        <x:v>0.011112846</x:v>
      </x:c>
    </x:row>
    <x:row r="14767" ht="23" customHeight="1">
      <x:c r="A14767" s="2" t="str">
        <x:v>REQ-14763</x:v>
      </x:c>
      <x:c r="B14767" s="2" t="n">
        <x:v>19</x:v>
      </x:c>
      <x:c r="C14767" s="2" t="str">
        <x:v>Research</x:v>
      </x:c>
      <x:c r="D14767" s="2" t="str">
        <x:v>Swift</x:v>
      </x:c>
      <x:c r="E14767" s="16" t="n">
        <x:v>106912</x:v>
      </x:c>
      <x:c r="F14767" s="16" t="n">
        <x:v>2405</x:v>
      </x:c>
      <x:c r="G14767" s="15" t="n">
        <x:f>VLOOKUP(D14767,'Pricing'!$A$6:$E$8,5,FALSE)</x:f>
        <x:v>0.246</x:v>
      </x:c>
      <x:c r="H14767" s="15" t="n">
        <x:f>VLOOKUP(D14767,'Pricing'!$A$6:$E$8,4,FALSE)</x:f>
        <x:v>1.2</x:v>
      </x:c>
      <x:c r="I14767" s="15" t="n">
        <x:f>E14767*G14767/1000000</x:f>
        <x:v>0.026300352</x:v>
      </x:c>
      <x:c r="J14767" s="15" t="n">
        <x:f>F14767*H14767/1000000</x:f>
        <x:v>0.002886</x:v>
      </x:c>
      <x:c r="K14767" s="15" t="n">
        <x:f>SUM(I14767:J14767)</x:f>
        <x:v>0.029186352</x:v>
      </x:c>
    </x:row>
    <x:row r="14768" ht="23" customHeight="1">
      <x:c r="A14768" s="2" t="str">
        <x:v>REQ-14764</x:v>
      </x:c>
      <x:c r="B14768" s="2" t="n">
        <x:v>15</x:v>
      </x:c>
      <x:c r="C14768" s="2" t="str">
        <x:v>Growth</x:v>
      </x:c>
      <x:c r="D14768" s="2" t="str">
        <x:v>Reasoning</x:v>
      </x:c>
      <x:c r="E14768" s="16" t="n">
        <x:v>103639</x:v>
      </x:c>
      <x:c r="F14768" s="16" t="n">
        <x:v>1045</x:v>
      </x:c>
      <x:c r="G14768" s="15" t="n">
        <x:f>VLOOKUP(D14768,'Pricing'!$A$6:$E$8,5,FALSE)</x:f>
        <x:v>4.920000000000001</x:v>
      </x:c>
      <x:c r="H14768" s="15" t="n">
        <x:f>VLOOKUP(D14768,'Pricing'!$A$6:$E$8,4,FALSE)</x:f>
        <x:v>24</x:v>
      </x:c>
      <x:c r="I14768" s="15" t="n">
        <x:f>E14768*G14768/1000000</x:f>
        <x:v>0.5099038800000001</x:v>
      </x:c>
      <x:c r="J14768" s="15" t="n">
        <x:f>F14768*H14768/1000000</x:f>
        <x:v>0.02508</x:v>
      </x:c>
      <x:c r="K14768" s="15" t="n">
        <x:f>SUM(I14768:J14768)</x:f>
        <x:v>0.5349838800000001</x:v>
      </x:c>
    </x:row>
    <x:row r="14769" ht="23" customHeight="1">
      <x:c r="A14769" s="2" t="str">
        <x:v>REQ-14765</x:v>
      </x:c>
      <x:c r="B14769" s="2" t="n">
        <x:v>15</x:v>
      </x:c>
      <x:c r="C14769" s="2" t="str">
        <x:v>Engineering</x:v>
      </x:c>
      <x:c r="D14769" s="2" t="str">
        <x:v>Swift</x:v>
      </x:c>
      <x:c r="E14769" s="16" t="n">
        <x:v>88486</x:v>
      </x:c>
      <x:c r="F14769" s="16" t="n">
        <x:v>3988</x:v>
      </x:c>
      <x:c r="G14769" s="15" t="n">
        <x:f>VLOOKUP(D14769,'Pricing'!$A$6:$E$8,5,FALSE)</x:f>
        <x:v>0.246</x:v>
      </x:c>
      <x:c r="H14769" s="15" t="n">
        <x:f>VLOOKUP(D14769,'Pricing'!$A$6:$E$8,4,FALSE)</x:f>
        <x:v>1.2</x:v>
      </x:c>
      <x:c r="I14769" s="15" t="n">
        <x:f>E14769*G14769/1000000</x:f>
        <x:v>0.021767556</x:v>
      </x:c>
      <x:c r="J14769" s="15" t="n">
        <x:f>F14769*H14769/1000000</x:f>
        <x:v>0.004785599999999999</x:v>
      </x:c>
      <x:c r="K14769" s="15" t="n">
        <x:f>SUM(I14769:J14769)</x:f>
        <x:v>0.026553156</x:v>
      </x:c>
    </x:row>
    <x:row r="14770" ht="23" customHeight="1">
      <x:c r="A14770" s="2" t="str">
        <x:v>REQ-14766</x:v>
      </x:c>
      <x:c r="B14770" s="2" t="n">
        <x:v>29</x:v>
      </x:c>
      <x:c r="C14770" s="2" t="str">
        <x:v>Support</x:v>
      </x:c>
      <x:c r="D14770" s="2" t="str">
        <x:v>Swift</x:v>
      </x:c>
      <x:c r="E14770" s="16" t="n">
        <x:v>28048</x:v>
      </x:c>
      <x:c r="F14770" s="16" t="n">
        <x:v>1077</x:v>
      </x:c>
      <x:c r="G14770" s="15" t="n">
        <x:f>VLOOKUP(D14770,'Pricing'!$A$6:$E$8,5,FALSE)</x:f>
        <x:v>0.246</x:v>
      </x:c>
      <x:c r="H14770" s="15" t="n">
        <x:f>VLOOKUP(D14770,'Pricing'!$A$6:$E$8,4,FALSE)</x:f>
        <x:v>1.2</x:v>
      </x:c>
      <x:c r="I14770" s="15" t="n">
        <x:f>E14770*G14770/1000000</x:f>
        <x:v>0.006899808</x:v>
      </x:c>
      <x:c r="J14770" s="15" t="n">
        <x:f>F14770*H14770/1000000</x:f>
        <x:v>0.0012923999999999998</x:v>
      </x:c>
      <x:c r="K14770" s="15" t="n">
        <x:f>SUM(I14770:J14770)</x:f>
        <x:v>0.008192208</x:v>
      </x:c>
    </x:row>
    <x:row r="14771" ht="23" customHeight="1">
      <x:c r="A14771" s="2" t="str">
        <x:v>REQ-14767</x:v>
      </x:c>
      <x:c r="B14771" s="2" t="n">
        <x:v>1</x:v>
      </x:c>
      <x:c r="C14771" s="2" t="str">
        <x:v>Operations</x:v>
      </x:c>
      <x:c r="D14771" s="2" t="str">
        <x:v>Balanced</x:v>
      </x:c>
      <x:c r="E14771" s="16" t="n">
        <x:v>75970</x:v>
      </x:c>
      <x:c r="F14771" s="16" t="n">
        <x:v>452</x:v>
      </x:c>
      <x:c r="G14771" s="15" t="n">
        <x:f>VLOOKUP(D14771,'Pricing'!$A$6:$E$8,5,FALSE)</x:f>
        <x:v>1.2300000000000002</x:v>
      </x:c>
      <x:c r="H14771" s="15" t="n">
        <x:f>VLOOKUP(D14771,'Pricing'!$A$6:$E$8,4,FALSE)</x:f>
        <x:v>6</x:v>
      </x:c>
      <x:c r="I14771" s="15" t="n">
        <x:f>E14771*G14771/1000000</x:f>
        <x:v>0.09344310000000002</x:v>
      </x:c>
      <x:c r="J14771" s="15" t="n">
        <x:f>F14771*H14771/1000000</x:f>
        <x:v>0.002712</x:v>
      </x:c>
      <x:c r="K14771" s="15" t="n">
        <x:f>SUM(I14771:J14771)</x:f>
        <x:v>0.09615510000000002</x:v>
      </x:c>
    </x:row>
    <x:row r="14772" ht="23" customHeight="1">
      <x:c r="A14772" s="2" t="str">
        <x:v>REQ-14768</x:v>
      </x:c>
      <x:c r="B14772" s="2" t="n">
        <x:v>12</x:v>
      </x:c>
      <x:c r="C14772" s="2" t="str">
        <x:v>Growth</x:v>
      </x:c>
      <x:c r="D14772" s="2" t="str">
        <x:v>Swift</x:v>
      </x:c>
      <x:c r="E14772" s="16" t="n">
        <x:v>87151</x:v>
      </x:c>
      <x:c r="F14772" s="16" t="n">
        <x:v>2271</x:v>
      </x:c>
      <x:c r="G14772" s="15" t="n">
        <x:f>VLOOKUP(D14772,'Pricing'!$A$6:$E$8,5,FALSE)</x:f>
        <x:v>0.246</x:v>
      </x:c>
      <x:c r="H14772" s="15" t="n">
        <x:f>VLOOKUP(D14772,'Pricing'!$A$6:$E$8,4,FALSE)</x:f>
        <x:v>1.2</x:v>
      </x:c>
      <x:c r="I14772" s="15" t="n">
        <x:f>E14772*G14772/1000000</x:f>
        <x:v>0.021439146</x:v>
      </x:c>
      <x:c r="J14772" s="15" t="n">
        <x:f>F14772*H14772/1000000</x:f>
        <x:v>0.0027251999999999997</x:v>
      </x:c>
      <x:c r="K14772" s="15" t="n">
        <x:f>SUM(I14772:J14772)</x:f>
        <x:v>0.024164346</x:v>
      </x:c>
    </x:row>
    <x:row r="14773" ht="23" customHeight="1">
      <x:c r="A14773" s="2" t="str">
        <x:v>REQ-14769</x:v>
      </x:c>
      <x:c r="B14773" s="2" t="n">
        <x:v>13</x:v>
      </x:c>
      <x:c r="C14773" s="2" t="str">
        <x:v>Engineering</x:v>
      </x:c>
      <x:c r="D14773" s="2" t="str">
        <x:v>Swift</x:v>
      </x:c>
      <x:c r="E14773" s="16" t="n">
        <x:v>54543</x:v>
      </x:c>
      <x:c r="F14773" s="16" t="n">
        <x:v>2423</x:v>
      </x:c>
      <x:c r="G14773" s="15" t="n">
        <x:f>VLOOKUP(D14773,'Pricing'!$A$6:$E$8,5,FALSE)</x:f>
        <x:v>0.246</x:v>
      </x:c>
      <x:c r="H14773" s="15" t="n">
        <x:f>VLOOKUP(D14773,'Pricing'!$A$6:$E$8,4,FALSE)</x:f>
        <x:v>1.2</x:v>
      </x:c>
      <x:c r="I14773" s="15" t="n">
        <x:f>E14773*G14773/1000000</x:f>
        <x:v>0.013417578</x:v>
      </x:c>
      <x:c r="J14773" s="15" t="n">
        <x:f>F14773*H14773/1000000</x:f>
        <x:v>0.0029075999999999998</x:v>
      </x:c>
      <x:c r="K14773" s="15" t="n">
        <x:f>SUM(I14773:J14773)</x:f>
        <x:v>0.016325178</x:v>
      </x:c>
    </x:row>
    <x:row r="14774" ht="23" customHeight="1">
      <x:c r="A14774" s="2" t="str">
        <x:v>REQ-14770</x:v>
      </x:c>
      <x:c r="B14774" s="2" t="n">
        <x:v>8</x:v>
      </x:c>
      <x:c r="C14774" s="2" t="str">
        <x:v>Support</x:v>
      </x:c>
      <x:c r="D14774" s="2" t="str">
        <x:v>Balanced</x:v>
      </x:c>
      <x:c r="E14774" s="16" t="n">
        <x:v>37998</x:v>
      </x:c>
      <x:c r="F14774" s="16" t="n">
        <x:v>3539</x:v>
      </x:c>
      <x:c r="G14774" s="15" t="n">
        <x:f>VLOOKUP(D14774,'Pricing'!$A$6:$E$8,5,FALSE)</x:f>
        <x:v>1.2300000000000002</x:v>
      </x:c>
      <x:c r="H14774" s="15" t="n">
        <x:f>VLOOKUP(D14774,'Pricing'!$A$6:$E$8,4,FALSE)</x:f>
        <x:v>6</x:v>
      </x:c>
      <x:c r="I14774" s="15" t="n">
        <x:f>E14774*G14774/1000000</x:f>
        <x:v>0.04673754000000001</x:v>
      </x:c>
      <x:c r="J14774" s="15" t="n">
        <x:f>F14774*H14774/1000000</x:f>
        <x:v>0.021234</x:v>
      </x:c>
      <x:c r="K14774" s="15" t="n">
        <x:f>SUM(I14774:J14774)</x:f>
        <x:v>0.06797154000000001</x:v>
      </x:c>
    </x:row>
    <x:row r="14775" ht="23" customHeight="1">
      <x:c r="A14775" s="2" t="str">
        <x:v>REQ-14771</x:v>
      </x:c>
      <x:c r="B14775" s="2" t="n">
        <x:v>22</x:v>
      </x:c>
      <x:c r="C14775" s="2" t="str">
        <x:v>Engineering</x:v>
      </x:c>
      <x:c r="D14775" s="2" t="str">
        <x:v>Balanced</x:v>
      </x:c>
      <x:c r="E14775" s="16" t="n">
        <x:v>19603</x:v>
      </x:c>
      <x:c r="F14775" s="16" t="n">
        <x:v>2342</x:v>
      </x:c>
      <x:c r="G14775" s="15" t="n">
        <x:f>VLOOKUP(D14775,'Pricing'!$A$6:$E$8,5,FALSE)</x:f>
        <x:v>1.2300000000000002</x:v>
      </x:c>
      <x:c r="H14775" s="15" t="n">
        <x:f>VLOOKUP(D14775,'Pricing'!$A$6:$E$8,4,FALSE)</x:f>
        <x:v>6</x:v>
      </x:c>
      <x:c r="I14775" s="15" t="n">
        <x:f>E14775*G14775/1000000</x:f>
        <x:v>0.02411169</x:v>
      </x:c>
      <x:c r="J14775" s="15" t="n">
        <x:f>F14775*H14775/1000000</x:f>
        <x:v>0.014052</x:v>
      </x:c>
      <x:c r="K14775" s="15" t="n">
        <x:f>SUM(I14775:J14775)</x:f>
        <x:v>0.03816369</x:v>
      </x:c>
    </x:row>
    <x:row r="14776" ht="23" customHeight="1">
      <x:c r="A14776" s="2" t="str">
        <x:v>REQ-14772</x:v>
      </x:c>
      <x:c r="B14776" s="2" t="n">
        <x:v>16</x:v>
      </x:c>
      <x:c r="C14776" s="2" t="str">
        <x:v>Support</x:v>
      </x:c>
      <x:c r="D14776" s="2" t="str">
        <x:v>Swift</x:v>
      </x:c>
      <x:c r="E14776" s="16" t="n">
        <x:v>104998</x:v>
      </x:c>
      <x:c r="F14776" s="16" t="n">
        <x:v>2859</x:v>
      </x:c>
      <x:c r="G14776" s="15" t="n">
        <x:f>VLOOKUP(D14776,'Pricing'!$A$6:$E$8,5,FALSE)</x:f>
        <x:v>0.246</x:v>
      </x:c>
      <x:c r="H14776" s="15" t="n">
        <x:f>VLOOKUP(D14776,'Pricing'!$A$6:$E$8,4,FALSE)</x:f>
        <x:v>1.2</x:v>
      </x:c>
      <x:c r="I14776" s="15" t="n">
        <x:f>E14776*G14776/1000000</x:f>
        <x:v>0.025829507999999998</x:v>
      </x:c>
      <x:c r="J14776" s="15" t="n">
        <x:f>F14776*H14776/1000000</x:f>
        <x:v>0.0034308</x:v>
      </x:c>
      <x:c r="K14776" s="15" t="n">
        <x:f>SUM(I14776:J14776)</x:f>
        <x:v>0.029260308</x:v>
      </x:c>
    </x:row>
    <x:row r="14777" ht="23" customHeight="1">
      <x:c r="A14777" s="2" t="str">
        <x:v>REQ-14773</x:v>
      </x:c>
      <x:c r="B14777" s="2" t="n">
        <x:v>21</x:v>
      </x:c>
      <x:c r="C14777" s="2" t="str">
        <x:v>Operations</x:v>
      </x:c>
      <x:c r="D14777" s="2" t="str">
        <x:v>Swift</x:v>
      </x:c>
      <x:c r="E14777" s="16" t="n">
        <x:v>104636</x:v>
      </x:c>
      <x:c r="F14777" s="16" t="n">
        <x:v>1200</x:v>
      </x:c>
      <x:c r="G14777" s="15" t="n">
        <x:f>VLOOKUP(D14777,'Pricing'!$A$6:$E$8,5,FALSE)</x:f>
        <x:v>0.246</x:v>
      </x:c>
      <x:c r="H14777" s="15" t="n">
        <x:f>VLOOKUP(D14777,'Pricing'!$A$6:$E$8,4,FALSE)</x:f>
        <x:v>1.2</x:v>
      </x:c>
      <x:c r="I14777" s="15" t="n">
        <x:f>E14777*G14777/1000000</x:f>
        <x:v>0.025740456</x:v>
      </x:c>
      <x:c r="J14777" s="15" t="n">
        <x:f>F14777*H14777/1000000</x:f>
        <x:v>0.00144</x:v>
      </x:c>
      <x:c r="K14777" s="15" t="n">
        <x:f>SUM(I14777:J14777)</x:f>
        <x:v>0.027180456</x:v>
      </x:c>
    </x:row>
    <x:row r="14778" ht="23" customHeight="1">
      <x:c r="A14778" s="2" t="str">
        <x:v>REQ-14774</x:v>
      </x:c>
      <x:c r="B14778" s="2" t="n">
        <x:v>2</x:v>
      </x:c>
      <x:c r="C14778" s="2" t="str">
        <x:v>Product</x:v>
      </x:c>
      <x:c r="D14778" s="2" t="str">
        <x:v>Swift</x:v>
      </x:c>
      <x:c r="E14778" s="16" t="n">
        <x:v>113573</x:v>
      </x:c>
      <x:c r="F14778" s="16" t="n">
        <x:v>3888</x:v>
      </x:c>
      <x:c r="G14778" s="15" t="n">
        <x:f>VLOOKUP(D14778,'Pricing'!$A$6:$E$8,5,FALSE)</x:f>
        <x:v>0.246</x:v>
      </x:c>
      <x:c r="H14778" s="15" t="n">
        <x:f>VLOOKUP(D14778,'Pricing'!$A$6:$E$8,4,FALSE)</x:f>
        <x:v>1.2</x:v>
      </x:c>
      <x:c r="I14778" s="15" t="n">
        <x:f>E14778*G14778/1000000</x:f>
        <x:v>0.027938958</x:v>
      </x:c>
      <x:c r="J14778" s="15" t="n">
        <x:f>F14778*H14778/1000000</x:f>
        <x:v>0.0046656</x:v>
      </x:c>
      <x:c r="K14778" s="15" t="n">
        <x:f>SUM(I14778:J14778)</x:f>
        <x:v>0.032604558</x:v>
      </x:c>
    </x:row>
    <x:row r="14779" ht="23" customHeight="1">
      <x:c r="A14779" s="2" t="str">
        <x:v>REQ-14775</x:v>
      </x:c>
      <x:c r="B14779" s="2" t="n">
        <x:v>24</x:v>
      </x:c>
      <x:c r="C14779" s="2" t="str">
        <x:v>Operations</x:v>
      </x:c>
      <x:c r="D14779" s="2" t="str">
        <x:v>Swift</x:v>
      </x:c>
      <x:c r="E14779" s="16" t="n">
        <x:v>73646</x:v>
      </x:c>
      <x:c r="F14779" s="16" t="n">
        <x:v>3453</x:v>
      </x:c>
      <x:c r="G14779" s="15" t="n">
        <x:f>VLOOKUP(D14779,'Pricing'!$A$6:$E$8,5,FALSE)</x:f>
        <x:v>0.246</x:v>
      </x:c>
      <x:c r="H14779" s="15" t="n">
        <x:f>VLOOKUP(D14779,'Pricing'!$A$6:$E$8,4,FALSE)</x:f>
        <x:v>1.2</x:v>
      </x:c>
      <x:c r="I14779" s="15" t="n">
        <x:f>E14779*G14779/1000000</x:f>
        <x:v>0.018116916</x:v>
      </x:c>
      <x:c r="J14779" s="15" t="n">
        <x:f>F14779*H14779/1000000</x:f>
        <x:v>0.0041436</x:v>
      </x:c>
      <x:c r="K14779" s="15" t="n">
        <x:f>SUM(I14779:J14779)</x:f>
        <x:v>0.022260516</x:v>
      </x:c>
    </x:row>
    <x:row r="14780" ht="23" customHeight="1">
      <x:c r="A14780" s="2" t="str">
        <x:v>REQ-14776</x:v>
      </x:c>
      <x:c r="B14780" s="2" t="n">
        <x:v>26</x:v>
      </x:c>
      <x:c r="C14780" s="2" t="str">
        <x:v>Product</x:v>
      </x:c>
      <x:c r="D14780" s="2" t="str">
        <x:v>Reasoning</x:v>
      </x:c>
      <x:c r="E14780" s="16" t="n">
        <x:v>119514</x:v>
      </x:c>
      <x:c r="F14780" s="16" t="n">
        <x:v>3568</x:v>
      </x:c>
      <x:c r="G14780" s="15" t="n">
        <x:f>VLOOKUP(D14780,'Pricing'!$A$6:$E$8,5,FALSE)</x:f>
        <x:v>4.920000000000001</x:v>
      </x:c>
      <x:c r="H14780" s="15" t="n">
        <x:f>VLOOKUP(D14780,'Pricing'!$A$6:$E$8,4,FALSE)</x:f>
        <x:v>24</x:v>
      </x:c>
      <x:c r="I14780" s="15" t="n">
        <x:f>E14780*G14780/1000000</x:f>
        <x:v>0.5880088800000001</x:v>
      </x:c>
      <x:c r="J14780" s="15" t="n">
        <x:f>F14780*H14780/1000000</x:f>
        <x:v>0.085632</x:v>
      </x:c>
      <x:c r="K14780" s="15" t="n">
        <x:f>SUM(I14780:J14780)</x:f>
        <x:v>0.6736408800000001</x:v>
      </x:c>
    </x:row>
    <x:row r="14781" ht="23" customHeight="1">
      <x:c r="A14781" s="2" t="str">
        <x:v>REQ-14777</x:v>
      </x:c>
      <x:c r="B14781" s="2" t="n">
        <x:v>26</x:v>
      </x:c>
      <x:c r="C14781" s="2" t="str">
        <x:v>Engineering</x:v>
      </x:c>
      <x:c r="D14781" s="2" t="str">
        <x:v>Balanced</x:v>
      </x:c>
      <x:c r="E14781" s="16" t="n">
        <x:v>11626</x:v>
      </x:c>
      <x:c r="F14781" s="16" t="n">
        <x:v>3624</x:v>
      </x:c>
      <x:c r="G14781" s="15" t="n">
        <x:f>VLOOKUP(D14781,'Pricing'!$A$6:$E$8,5,FALSE)</x:f>
        <x:v>1.2300000000000002</x:v>
      </x:c>
      <x:c r="H14781" s="15" t="n">
        <x:f>VLOOKUP(D14781,'Pricing'!$A$6:$E$8,4,FALSE)</x:f>
        <x:v>6</x:v>
      </x:c>
      <x:c r="I14781" s="15" t="n">
        <x:f>E14781*G14781/1000000</x:f>
        <x:v>0.014299980000000004</x:v>
      </x:c>
      <x:c r="J14781" s="15" t="n">
        <x:f>F14781*H14781/1000000</x:f>
        <x:v>0.021744</x:v>
      </x:c>
      <x:c r="K14781" s="15" t="n">
        <x:f>SUM(I14781:J14781)</x:f>
        <x:v>0.03604398</x:v>
      </x:c>
    </x:row>
    <x:row r="14782" ht="23" customHeight="1">
      <x:c r="A14782" s="2" t="str">
        <x:v>REQ-14778</x:v>
      </x:c>
      <x:c r="B14782" s="2" t="n">
        <x:v>31</x:v>
      </x:c>
      <x:c r="C14782" s="2" t="str">
        <x:v>Support</x:v>
      </x:c>
      <x:c r="D14782" s="2" t="str">
        <x:v>Balanced</x:v>
      </x:c>
      <x:c r="E14782" s="16" t="n">
        <x:v>27317</x:v>
      </x:c>
      <x:c r="F14782" s="16" t="n">
        <x:v>2384</x:v>
      </x:c>
      <x:c r="G14782" s="15" t="n">
        <x:f>VLOOKUP(D14782,'Pricing'!$A$6:$E$8,5,FALSE)</x:f>
        <x:v>1.2300000000000002</x:v>
      </x:c>
      <x:c r="H14782" s="15" t="n">
        <x:f>VLOOKUP(D14782,'Pricing'!$A$6:$E$8,4,FALSE)</x:f>
        <x:v>6</x:v>
      </x:c>
      <x:c r="I14782" s="15" t="n">
        <x:f>E14782*G14782/1000000</x:f>
        <x:v>0.033599910000000004</x:v>
      </x:c>
      <x:c r="J14782" s="15" t="n">
        <x:f>F14782*H14782/1000000</x:f>
        <x:v>0.014304</x:v>
      </x:c>
      <x:c r="K14782" s="15" t="n">
        <x:f>SUM(I14782:J14782)</x:f>
        <x:v>0.04790391000000001</x:v>
      </x:c>
    </x:row>
    <x:row r="14783" ht="23" customHeight="1">
      <x:c r="A14783" s="2" t="str">
        <x:v>REQ-14779</x:v>
      </x:c>
      <x:c r="B14783" s="2" t="n">
        <x:v>12</x:v>
      </x:c>
      <x:c r="C14783" s="2" t="str">
        <x:v>Engineering</x:v>
      </x:c>
      <x:c r="D14783" s="2" t="str">
        <x:v>Balanced</x:v>
      </x:c>
      <x:c r="E14783" s="16" t="n">
        <x:v>59792</x:v>
      </x:c>
      <x:c r="F14783" s="16" t="n">
        <x:v>2520</x:v>
      </x:c>
      <x:c r="G14783" s="15" t="n">
        <x:f>VLOOKUP(D14783,'Pricing'!$A$6:$E$8,5,FALSE)</x:f>
        <x:v>1.2300000000000002</x:v>
      </x:c>
      <x:c r="H14783" s="15" t="n">
        <x:f>VLOOKUP(D14783,'Pricing'!$A$6:$E$8,4,FALSE)</x:f>
        <x:v>6</x:v>
      </x:c>
      <x:c r="I14783" s="15" t="n">
        <x:f>E14783*G14783/1000000</x:f>
        <x:v>0.07354416000000001</x:v>
      </x:c>
      <x:c r="J14783" s="15" t="n">
        <x:f>F14783*H14783/1000000</x:f>
        <x:v>0.01512</x:v>
      </x:c>
      <x:c r="K14783" s="15" t="n">
        <x:f>SUM(I14783:J14783)</x:f>
        <x:v>0.08866416</x:v>
      </x:c>
    </x:row>
    <x:row r="14784" ht="23" customHeight="1">
      <x:c r="A14784" s="2" t="str">
        <x:v>REQ-14780</x:v>
      </x:c>
      <x:c r="B14784" s="2" t="n">
        <x:v>11</x:v>
      </x:c>
      <x:c r="C14784" s="2" t="str">
        <x:v>Support</x:v>
      </x:c>
      <x:c r="D14784" s="2" t="str">
        <x:v>Swift</x:v>
      </x:c>
      <x:c r="E14784" s="16" t="n">
        <x:v>87450</x:v>
      </x:c>
      <x:c r="F14784" s="16" t="n">
        <x:v>1856</x:v>
      </x:c>
      <x:c r="G14784" s="15" t="n">
        <x:f>VLOOKUP(D14784,'Pricing'!$A$6:$E$8,5,FALSE)</x:f>
        <x:v>0.246</x:v>
      </x:c>
      <x:c r="H14784" s="15" t="n">
        <x:f>VLOOKUP(D14784,'Pricing'!$A$6:$E$8,4,FALSE)</x:f>
        <x:v>1.2</x:v>
      </x:c>
      <x:c r="I14784" s="15" t="n">
        <x:f>E14784*G14784/1000000</x:f>
        <x:v>0.0215127</x:v>
      </x:c>
      <x:c r="J14784" s="15" t="n">
        <x:f>F14784*H14784/1000000</x:f>
        <x:v>0.0022272</x:v>
      </x:c>
      <x:c r="K14784" s="15" t="n">
        <x:f>SUM(I14784:J14784)</x:f>
        <x:v>0.023739899999999998</x:v>
      </x:c>
    </x:row>
    <x:row r="14785" ht="23" customHeight="1">
      <x:c r="A14785" s="2" t="str">
        <x:v>REQ-14781</x:v>
      </x:c>
      <x:c r="B14785" s="2" t="n">
        <x:v>11</x:v>
      </x:c>
      <x:c r="C14785" s="2" t="str">
        <x:v>Engineering</x:v>
      </x:c>
      <x:c r="D14785" s="2" t="str">
        <x:v>Swift</x:v>
      </x:c>
      <x:c r="E14785" s="16" t="n">
        <x:v>49843</x:v>
      </x:c>
      <x:c r="F14785" s="16" t="n">
        <x:v>3839</x:v>
      </x:c>
      <x:c r="G14785" s="15" t="n">
        <x:f>VLOOKUP(D14785,'Pricing'!$A$6:$E$8,5,FALSE)</x:f>
        <x:v>0.246</x:v>
      </x:c>
      <x:c r="H14785" s="15" t="n">
        <x:f>VLOOKUP(D14785,'Pricing'!$A$6:$E$8,4,FALSE)</x:f>
        <x:v>1.2</x:v>
      </x:c>
      <x:c r="I14785" s="15" t="n">
        <x:f>E14785*G14785/1000000</x:f>
        <x:v>0.012261378</x:v>
      </x:c>
      <x:c r="J14785" s="15" t="n">
        <x:f>F14785*H14785/1000000</x:f>
        <x:v>0.0046068</x:v>
      </x:c>
      <x:c r="K14785" s="15" t="n">
        <x:f>SUM(I14785:J14785)</x:f>
        <x:v>0.016868178</x:v>
      </x:c>
    </x:row>
    <x:row r="14786" ht="23" customHeight="1">
      <x:c r="A14786" s="2" t="str">
        <x:v>REQ-14782</x:v>
      </x:c>
      <x:c r="B14786" s="2" t="n">
        <x:v>11</x:v>
      </x:c>
      <x:c r="C14786" s="2" t="str">
        <x:v>Growth</x:v>
      </x:c>
      <x:c r="D14786" s="2" t="str">
        <x:v>Reasoning</x:v>
      </x:c>
      <x:c r="E14786" s="16" t="n">
        <x:v>13721</x:v>
      </x:c>
      <x:c r="F14786" s="16" t="n">
        <x:v>1165</x:v>
      </x:c>
      <x:c r="G14786" s="15" t="n">
        <x:f>VLOOKUP(D14786,'Pricing'!$A$6:$E$8,5,FALSE)</x:f>
        <x:v>4.920000000000001</x:v>
      </x:c>
      <x:c r="H14786" s="15" t="n">
        <x:f>VLOOKUP(D14786,'Pricing'!$A$6:$E$8,4,FALSE)</x:f>
        <x:v>24</x:v>
      </x:c>
      <x:c r="I14786" s="15" t="n">
        <x:f>E14786*G14786/1000000</x:f>
        <x:v>0.06750732000000001</x:v>
      </x:c>
      <x:c r="J14786" s="15" t="n">
        <x:f>F14786*H14786/1000000</x:f>
        <x:v>0.02796</x:v>
      </x:c>
      <x:c r="K14786" s="15" t="n">
        <x:f>SUM(I14786:J14786)</x:f>
        <x:v>0.09546732000000001</x:v>
      </x:c>
    </x:row>
    <x:row r="14787" ht="23" customHeight="1">
      <x:c r="A14787" s="2" t="str">
        <x:v>REQ-14783</x:v>
      </x:c>
      <x:c r="B14787" s="2" t="n">
        <x:v>6</x:v>
      </x:c>
      <x:c r="C14787" s="2" t="str">
        <x:v>Research</x:v>
      </x:c>
      <x:c r="D14787" s="2" t="str">
        <x:v>Balanced</x:v>
      </x:c>
      <x:c r="E14787" s="16" t="n">
        <x:v>39525</x:v>
      </x:c>
      <x:c r="F14787" s="16" t="n">
        <x:v>2792</x:v>
      </x:c>
      <x:c r="G14787" s="15" t="n">
        <x:f>VLOOKUP(D14787,'Pricing'!$A$6:$E$8,5,FALSE)</x:f>
        <x:v>1.2300000000000002</x:v>
      </x:c>
      <x:c r="H14787" s="15" t="n">
        <x:f>VLOOKUP(D14787,'Pricing'!$A$6:$E$8,4,FALSE)</x:f>
        <x:v>6</x:v>
      </x:c>
      <x:c r="I14787" s="15" t="n">
        <x:f>E14787*G14787/1000000</x:f>
        <x:v>0.048615750000000006</x:v>
      </x:c>
      <x:c r="J14787" s="15" t="n">
        <x:f>F14787*H14787/1000000</x:f>
        <x:v>0.016752</x:v>
      </x:c>
      <x:c r="K14787" s="15" t="n">
        <x:f>SUM(I14787:J14787)</x:f>
        <x:v>0.06536775</x:v>
      </x:c>
    </x:row>
    <x:row r="14788" ht="23" customHeight="1">
      <x:c r="A14788" s="2" t="str">
        <x:v>REQ-14784</x:v>
      </x:c>
      <x:c r="B14788" s="2" t="n">
        <x:v>10</x:v>
      </x:c>
      <x:c r="C14788" s="2" t="str">
        <x:v>Support</x:v>
      </x:c>
      <x:c r="D14788" s="2" t="str">
        <x:v>Balanced</x:v>
      </x:c>
      <x:c r="E14788" s="16" t="n">
        <x:v>110144</x:v>
      </x:c>
      <x:c r="F14788" s="16" t="n">
        <x:v>643</x:v>
      </x:c>
      <x:c r="G14788" s="15" t="n">
        <x:f>VLOOKUP(D14788,'Pricing'!$A$6:$E$8,5,FALSE)</x:f>
        <x:v>1.2300000000000002</x:v>
      </x:c>
      <x:c r="H14788" s="15" t="n">
        <x:f>VLOOKUP(D14788,'Pricing'!$A$6:$E$8,4,FALSE)</x:f>
        <x:v>6</x:v>
      </x:c>
      <x:c r="I14788" s="15" t="n">
        <x:f>E14788*G14788/1000000</x:f>
        <x:v>0.13547712000000003</x:v>
      </x:c>
      <x:c r="J14788" s="15" t="n">
        <x:f>F14788*H14788/1000000</x:f>
        <x:v>0.003858</x:v>
      </x:c>
      <x:c r="K14788" s="15" t="n">
        <x:f>SUM(I14788:J14788)</x:f>
        <x:v>0.13933512000000003</x:v>
      </x:c>
    </x:row>
    <x:row r="14789" ht="23" customHeight="1">
      <x:c r="A14789" s="2" t="str">
        <x:v>REQ-14785</x:v>
      </x:c>
      <x:c r="B14789" s="2" t="n">
        <x:v>8</x:v>
      </x:c>
      <x:c r="C14789" s="2" t="str">
        <x:v>Research</x:v>
      </x:c>
      <x:c r="D14789" s="2" t="str">
        <x:v>Balanced</x:v>
      </x:c>
      <x:c r="E14789" s="16" t="n">
        <x:v>13827</x:v>
      </x:c>
      <x:c r="F14789" s="16" t="n">
        <x:v>1072</x:v>
      </x:c>
      <x:c r="G14789" s="15" t="n">
        <x:f>VLOOKUP(D14789,'Pricing'!$A$6:$E$8,5,FALSE)</x:f>
        <x:v>1.2300000000000002</x:v>
      </x:c>
      <x:c r="H14789" s="15" t="n">
        <x:f>VLOOKUP(D14789,'Pricing'!$A$6:$E$8,4,FALSE)</x:f>
        <x:v>6</x:v>
      </x:c>
      <x:c r="I14789" s="15" t="n">
        <x:f>E14789*G14789/1000000</x:f>
        <x:v>0.017007210000000002</x:v>
      </x:c>
      <x:c r="J14789" s="15" t="n">
        <x:f>F14789*H14789/1000000</x:f>
        <x:v>0.006432</x:v>
      </x:c>
      <x:c r="K14789" s="15" t="n">
        <x:f>SUM(I14789:J14789)</x:f>
        <x:v>0.023439210000000002</x:v>
      </x:c>
    </x:row>
    <x:row r="14790" ht="23" customHeight="1">
      <x:c r="A14790" s="2" t="str">
        <x:v>REQ-14786</x:v>
      </x:c>
      <x:c r="B14790" s="2" t="n">
        <x:v>9</x:v>
      </x:c>
      <x:c r="C14790" s="2" t="str">
        <x:v>Product</x:v>
      </x:c>
      <x:c r="D14790" s="2" t="str">
        <x:v>Balanced</x:v>
      </x:c>
      <x:c r="E14790" s="16" t="n">
        <x:v>35776</x:v>
      </x:c>
      <x:c r="F14790" s="16" t="n">
        <x:v>1263</x:v>
      </x:c>
      <x:c r="G14790" s="15" t="n">
        <x:f>VLOOKUP(D14790,'Pricing'!$A$6:$E$8,5,FALSE)</x:f>
        <x:v>1.2300000000000002</x:v>
      </x:c>
      <x:c r="H14790" s="15" t="n">
        <x:f>VLOOKUP(D14790,'Pricing'!$A$6:$E$8,4,FALSE)</x:f>
        <x:v>6</x:v>
      </x:c>
      <x:c r="I14790" s="15" t="n">
        <x:f>E14790*G14790/1000000</x:f>
        <x:v>0.04400448000000001</x:v>
      </x:c>
      <x:c r="J14790" s="15" t="n">
        <x:f>F14790*H14790/1000000</x:f>
        <x:v>0.007578</x:v>
      </x:c>
      <x:c r="K14790" s="15" t="n">
        <x:f>SUM(I14790:J14790)</x:f>
        <x:v>0.051582480000000014</x:v>
      </x:c>
    </x:row>
    <x:row r="14791" ht="23" customHeight="1">
      <x:c r="A14791" s="2" t="str">
        <x:v>REQ-14787</x:v>
      </x:c>
      <x:c r="B14791" s="2" t="n">
        <x:v>11</x:v>
      </x:c>
      <x:c r="C14791" s="2" t="str">
        <x:v>Operations</x:v>
      </x:c>
      <x:c r="D14791" s="2" t="str">
        <x:v>Swift</x:v>
      </x:c>
      <x:c r="E14791" s="16" t="n">
        <x:v>114941</x:v>
      </x:c>
      <x:c r="F14791" s="16" t="n">
        <x:v>1204</x:v>
      </x:c>
      <x:c r="G14791" s="15" t="n">
        <x:f>VLOOKUP(D14791,'Pricing'!$A$6:$E$8,5,FALSE)</x:f>
        <x:v>0.246</x:v>
      </x:c>
      <x:c r="H14791" s="15" t="n">
        <x:f>VLOOKUP(D14791,'Pricing'!$A$6:$E$8,4,FALSE)</x:f>
        <x:v>1.2</x:v>
      </x:c>
      <x:c r="I14791" s="15" t="n">
        <x:f>E14791*G14791/1000000</x:f>
        <x:v>0.028275486000000002</x:v>
      </x:c>
      <x:c r="J14791" s="15" t="n">
        <x:f>F14791*H14791/1000000</x:f>
        <x:v>0.0014448</x:v>
      </x:c>
      <x:c r="K14791" s="15" t="n">
        <x:f>SUM(I14791:J14791)</x:f>
        <x:v>0.029720286000000002</x:v>
      </x:c>
    </x:row>
    <x:row r="14792" ht="23" customHeight="1">
      <x:c r="A14792" s="2" t="str">
        <x:v>REQ-14788</x:v>
      </x:c>
      <x:c r="B14792" s="2" t="n">
        <x:v>27</x:v>
      </x:c>
      <x:c r="C14792" s="2" t="str">
        <x:v>Support</x:v>
      </x:c>
      <x:c r="D14792" s="2" t="str">
        <x:v>Balanced</x:v>
      </x:c>
      <x:c r="E14792" s="16" t="n">
        <x:v>12174</x:v>
      </x:c>
      <x:c r="F14792" s="16" t="n">
        <x:v>2509</x:v>
      </x:c>
      <x:c r="G14792" s="15" t="n">
        <x:f>VLOOKUP(D14792,'Pricing'!$A$6:$E$8,5,FALSE)</x:f>
        <x:v>1.2300000000000002</x:v>
      </x:c>
      <x:c r="H14792" s="15" t="n">
        <x:f>VLOOKUP(D14792,'Pricing'!$A$6:$E$8,4,FALSE)</x:f>
        <x:v>6</x:v>
      </x:c>
      <x:c r="I14792" s="15" t="n">
        <x:f>E14792*G14792/1000000</x:f>
        <x:v>0.014974020000000003</x:v>
      </x:c>
      <x:c r="J14792" s="15" t="n">
        <x:f>F14792*H14792/1000000</x:f>
        <x:v>0.015054</x:v>
      </x:c>
      <x:c r="K14792" s="15" t="n">
        <x:f>SUM(I14792:J14792)</x:f>
        <x:v>0.030028020000000002</x:v>
      </x:c>
    </x:row>
    <x:row r="14793" ht="23" customHeight="1">
      <x:c r="A14793" s="2" t="str">
        <x:v>REQ-14789</x:v>
      </x:c>
      <x:c r="B14793" s="2" t="n">
        <x:v>27</x:v>
      </x:c>
      <x:c r="C14793" s="2" t="str">
        <x:v>Engineering</x:v>
      </x:c>
      <x:c r="D14793" s="2" t="str">
        <x:v>Swift</x:v>
      </x:c>
      <x:c r="E14793" s="16" t="n">
        <x:v>67146</x:v>
      </x:c>
      <x:c r="F14793" s="16" t="n">
        <x:v>598</x:v>
      </x:c>
      <x:c r="G14793" s="15" t="n">
        <x:f>VLOOKUP(D14793,'Pricing'!$A$6:$E$8,5,FALSE)</x:f>
        <x:v>0.246</x:v>
      </x:c>
      <x:c r="H14793" s="15" t="n">
        <x:f>VLOOKUP(D14793,'Pricing'!$A$6:$E$8,4,FALSE)</x:f>
        <x:v>1.2</x:v>
      </x:c>
      <x:c r="I14793" s="15" t="n">
        <x:f>E14793*G14793/1000000</x:f>
        <x:v>0.016517916</x:v>
      </x:c>
      <x:c r="J14793" s="15" t="n">
        <x:f>F14793*H14793/1000000</x:f>
        <x:v>0.0007176</x:v>
      </x:c>
      <x:c r="K14793" s="15" t="n">
        <x:f>SUM(I14793:J14793)</x:f>
        <x:v>0.017235516</x:v>
      </x:c>
    </x:row>
    <x:row r="14794" ht="23" customHeight="1">
      <x:c r="A14794" s="2" t="str">
        <x:v>REQ-14790</x:v>
      </x:c>
      <x:c r="B14794" s="2" t="n">
        <x:v>27</x:v>
      </x:c>
      <x:c r="C14794" s="2" t="str">
        <x:v>Growth</x:v>
      </x:c>
      <x:c r="D14794" s="2" t="str">
        <x:v>Swift</x:v>
      </x:c>
      <x:c r="E14794" s="16" t="n">
        <x:v>34723</x:v>
      </x:c>
      <x:c r="F14794" s="16" t="n">
        <x:v>3520</x:v>
      </x:c>
      <x:c r="G14794" s="15" t="n">
        <x:f>VLOOKUP(D14794,'Pricing'!$A$6:$E$8,5,FALSE)</x:f>
        <x:v>0.246</x:v>
      </x:c>
      <x:c r="H14794" s="15" t="n">
        <x:f>VLOOKUP(D14794,'Pricing'!$A$6:$E$8,4,FALSE)</x:f>
        <x:v>1.2</x:v>
      </x:c>
      <x:c r="I14794" s="15" t="n">
        <x:f>E14794*G14794/1000000</x:f>
        <x:v>0.008541858</x:v>
      </x:c>
      <x:c r="J14794" s="15" t="n">
        <x:f>F14794*H14794/1000000</x:f>
        <x:v>0.004224</x:v>
      </x:c>
      <x:c r="K14794" s="15" t="n">
        <x:f>SUM(I14794:J14794)</x:f>
        <x:v>0.012765858</x:v>
      </x:c>
    </x:row>
    <x:row r="14795" ht="23" customHeight="1">
      <x:c r="A14795" s="2" t="str">
        <x:v>REQ-14791</x:v>
      </x:c>
      <x:c r="B14795" s="2" t="n">
        <x:v>31</x:v>
      </x:c>
      <x:c r="C14795" s="2" t="str">
        <x:v>Research</x:v>
      </x:c>
      <x:c r="D14795" s="2" t="str">
        <x:v>Balanced</x:v>
      </x:c>
      <x:c r="E14795" s="16" t="n">
        <x:v>82418</x:v>
      </x:c>
      <x:c r="F14795" s="16" t="n">
        <x:v>2166</x:v>
      </x:c>
      <x:c r="G14795" s="15" t="n">
        <x:f>VLOOKUP(D14795,'Pricing'!$A$6:$E$8,5,FALSE)</x:f>
        <x:v>1.2300000000000002</x:v>
      </x:c>
      <x:c r="H14795" s="15" t="n">
        <x:f>VLOOKUP(D14795,'Pricing'!$A$6:$E$8,4,FALSE)</x:f>
        <x:v>6</x:v>
      </x:c>
      <x:c r="I14795" s="15" t="n">
        <x:f>E14795*G14795/1000000</x:f>
        <x:v>0.10137414000000002</x:v>
      </x:c>
      <x:c r="J14795" s="15" t="n">
        <x:f>F14795*H14795/1000000</x:f>
        <x:v>0.012996</x:v>
      </x:c>
      <x:c r="K14795" s="15" t="n">
        <x:f>SUM(I14795:J14795)</x:f>
        <x:v>0.11437014000000001</x:v>
      </x:c>
    </x:row>
    <x:row r="14796" ht="23" customHeight="1">
      <x:c r="A14796" s="2" t="str">
        <x:v>REQ-14792</x:v>
      </x:c>
      <x:c r="B14796" s="2" t="n">
        <x:v>26</x:v>
      </x:c>
      <x:c r="C14796" s="2" t="str">
        <x:v>Product</x:v>
      </x:c>
      <x:c r="D14796" s="2" t="str">
        <x:v>Balanced</x:v>
      </x:c>
      <x:c r="E14796" s="16" t="n">
        <x:v>43340</x:v>
      </x:c>
      <x:c r="F14796" s="16" t="n">
        <x:v>3076</x:v>
      </x:c>
      <x:c r="G14796" s="15" t="n">
        <x:f>VLOOKUP(D14796,'Pricing'!$A$6:$E$8,5,FALSE)</x:f>
        <x:v>1.2300000000000002</x:v>
      </x:c>
      <x:c r="H14796" s="15" t="n">
        <x:f>VLOOKUP(D14796,'Pricing'!$A$6:$E$8,4,FALSE)</x:f>
        <x:v>6</x:v>
      </x:c>
      <x:c r="I14796" s="15" t="n">
        <x:f>E14796*G14796/1000000</x:f>
        <x:v>0.053308200000000014</x:v>
      </x:c>
      <x:c r="J14796" s="15" t="n">
        <x:f>F14796*H14796/1000000</x:f>
        <x:v>0.018456</x:v>
      </x:c>
      <x:c r="K14796" s="15" t="n">
        <x:f>SUM(I14796:J14796)</x:f>
        <x:v>0.07176420000000001</x:v>
      </x:c>
    </x:row>
    <x:row r="14797" ht="23" customHeight="1">
      <x:c r="A14797" s="2" t="str">
        <x:v>REQ-14793</x:v>
      </x:c>
      <x:c r="B14797" s="2" t="n">
        <x:v>26</x:v>
      </x:c>
      <x:c r="C14797" s="2" t="str">
        <x:v>Operations</x:v>
      </x:c>
      <x:c r="D14797" s="2" t="str">
        <x:v>Swift</x:v>
      </x:c>
      <x:c r="E14797" s="16" t="n">
        <x:v>103930</x:v>
      </x:c>
      <x:c r="F14797" s="16" t="n">
        <x:v>1610</x:v>
      </x:c>
      <x:c r="G14797" s="15" t="n">
        <x:f>VLOOKUP(D14797,'Pricing'!$A$6:$E$8,5,FALSE)</x:f>
        <x:v>0.246</x:v>
      </x:c>
      <x:c r="H14797" s="15" t="n">
        <x:f>VLOOKUP(D14797,'Pricing'!$A$6:$E$8,4,FALSE)</x:f>
        <x:v>1.2</x:v>
      </x:c>
      <x:c r="I14797" s="15" t="n">
        <x:f>E14797*G14797/1000000</x:f>
        <x:v>0.025566779999999997</x:v>
      </x:c>
      <x:c r="J14797" s="15" t="n">
        <x:f>F14797*H14797/1000000</x:f>
        <x:v>0.001932</x:v>
      </x:c>
      <x:c r="K14797" s="15" t="n">
        <x:f>SUM(I14797:J14797)</x:f>
        <x:v>0.027498779999999997</x:v>
      </x:c>
    </x:row>
    <x:row r="14798" ht="23" customHeight="1">
      <x:c r="A14798" s="2" t="str">
        <x:v>REQ-14794</x:v>
      </x:c>
      <x:c r="B14798" s="2" t="n">
        <x:v>27</x:v>
      </x:c>
      <x:c r="C14798" s="2" t="str">
        <x:v>Growth</x:v>
      </x:c>
      <x:c r="D14798" s="2" t="str">
        <x:v>Swift</x:v>
      </x:c>
      <x:c r="E14798" s="16" t="n">
        <x:v>102272</x:v>
      </x:c>
      <x:c r="F14798" s="16" t="n">
        <x:v>3086</x:v>
      </x:c>
      <x:c r="G14798" s="15" t="n">
        <x:f>VLOOKUP(D14798,'Pricing'!$A$6:$E$8,5,FALSE)</x:f>
        <x:v>0.246</x:v>
      </x:c>
      <x:c r="H14798" s="15" t="n">
        <x:f>VLOOKUP(D14798,'Pricing'!$A$6:$E$8,4,FALSE)</x:f>
        <x:v>1.2</x:v>
      </x:c>
      <x:c r="I14798" s="15" t="n">
        <x:f>E14798*G14798/1000000</x:f>
        <x:v>0.025158912</x:v>
      </x:c>
      <x:c r="J14798" s="15" t="n">
        <x:f>F14798*H14798/1000000</x:f>
        <x:v>0.0037032</x:v>
      </x:c>
      <x:c r="K14798" s="15" t="n">
        <x:f>SUM(I14798:J14798)</x:f>
        <x:v>0.028862112</x:v>
      </x:c>
    </x:row>
    <x:row r="14799" ht="23" customHeight="1">
      <x:c r="A14799" s="2" t="str">
        <x:v>REQ-14795</x:v>
      </x:c>
      <x:c r="B14799" s="2" t="n">
        <x:v>10</x:v>
      </x:c>
      <x:c r="C14799" s="2" t="str">
        <x:v>Research</x:v>
      </x:c>
      <x:c r="D14799" s="2" t="str">
        <x:v>Swift</x:v>
      </x:c>
      <x:c r="E14799" s="16" t="n">
        <x:v>106210</x:v>
      </x:c>
      <x:c r="F14799" s="16" t="n">
        <x:v>1878</x:v>
      </x:c>
      <x:c r="G14799" s="15" t="n">
        <x:f>VLOOKUP(D14799,'Pricing'!$A$6:$E$8,5,FALSE)</x:f>
        <x:v>0.246</x:v>
      </x:c>
      <x:c r="H14799" s="15" t="n">
        <x:f>VLOOKUP(D14799,'Pricing'!$A$6:$E$8,4,FALSE)</x:f>
        <x:v>1.2</x:v>
      </x:c>
      <x:c r="I14799" s="15" t="n">
        <x:f>E14799*G14799/1000000</x:f>
        <x:v>0.02612766</x:v>
      </x:c>
      <x:c r="J14799" s="15" t="n">
        <x:f>F14799*H14799/1000000</x:f>
        <x:v>0.0022535999999999997</x:v>
      </x:c>
      <x:c r="K14799" s="15" t="n">
        <x:f>SUM(I14799:J14799)</x:f>
        <x:v>0.02838126</x:v>
      </x:c>
    </x:row>
    <x:row r="14800" ht="23" customHeight="1">
      <x:c r="A14800" s="2" t="str">
        <x:v>REQ-14796</x:v>
      </x:c>
      <x:c r="B14800" s="2" t="n">
        <x:v>30</x:v>
      </x:c>
      <x:c r="C14800" s="2" t="str">
        <x:v>Support</x:v>
      </x:c>
      <x:c r="D14800" s="2" t="str">
        <x:v>Swift</x:v>
      </x:c>
      <x:c r="E14800" s="16" t="n">
        <x:v>7473</x:v>
      </x:c>
      <x:c r="F14800" s="16" t="n">
        <x:v>2338</x:v>
      </x:c>
      <x:c r="G14800" s="15" t="n">
        <x:f>VLOOKUP(D14800,'Pricing'!$A$6:$E$8,5,FALSE)</x:f>
        <x:v>0.246</x:v>
      </x:c>
      <x:c r="H14800" s="15" t="n">
        <x:f>VLOOKUP(D14800,'Pricing'!$A$6:$E$8,4,FALSE)</x:f>
        <x:v>1.2</x:v>
      </x:c>
      <x:c r="I14800" s="15" t="n">
        <x:f>E14800*G14800/1000000</x:f>
        <x:v>0.001838358</x:v>
      </x:c>
      <x:c r="J14800" s="15" t="n">
        <x:f>F14800*H14800/1000000</x:f>
        <x:v>0.0028056</x:v>
      </x:c>
      <x:c r="K14800" s="15" t="n">
        <x:f>SUM(I14800:J14800)</x:f>
        <x:v>0.004643958</x:v>
      </x:c>
    </x:row>
    <x:row r="14801" ht="23" customHeight="1">
      <x:c r="A14801" s="2" t="str">
        <x:v>REQ-14797</x:v>
      </x:c>
      <x:c r="B14801" s="2" t="n">
        <x:v>29</x:v>
      </x:c>
      <x:c r="C14801" s="2" t="str">
        <x:v>Research</x:v>
      </x:c>
      <x:c r="D14801" s="2" t="str">
        <x:v>Balanced</x:v>
      </x:c>
      <x:c r="E14801" s="16" t="n">
        <x:v>36543</x:v>
      </x:c>
      <x:c r="F14801" s="16" t="n">
        <x:v>3807</x:v>
      </x:c>
      <x:c r="G14801" s="15" t="n">
        <x:f>VLOOKUP(D14801,'Pricing'!$A$6:$E$8,5,FALSE)</x:f>
        <x:v>1.2300000000000002</x:v>
      </x:c>
      <x:c r="H14801" s="15" t="n">
        <x:f>VLOOKUP(D14801,'Pricing'!$A$6:$E$8,4,FALSE)</x:f>
        <x:v>6</x:v>
      </x:c>
      <x:c r="I14801" s="15" t="n">
        <x:f>E14801*G14801/1000000</x:f>
        <x:v>0.044947890000000004</x:v>
      </x:c>
      <x:c r="J14801" s="15" t="n">
        <x:f>F14801*H14801/1000000</x:f>
        <x:v>0.022842</x:v>
      </x:c>
      <x:c r="K14801" s="15" t="n">
        <x:f>SUM(I14801:J14801)</x:f>
        <x:v>0.06778989</x:v>
      </x:c>
    </x:row>
    <x:row r="14802" ht="23" customHeight="1">
      <x:c r="A14802" s="2" t="str">
        <x:v>REQ-14798</x:v>
      </x:c>
      <x:c r="B14802" s="2" t="n">
        <x:v>3</x:v>
      </x:c>
      <x:c r="C14802" s="2" t="str">
        <x:v>Product</x:v>
      </x:c>
      <x:c r="D14802" s="2" t="str">
        <x:v>Reasoning</x:v>
      </x:c>
      <x:c r="E14802" s="16" t="n">
        <x:v>65510</x:v>
      </x:c>
      <x:c r="F14802" s="16" t="n">
        <x:v>3439</x:v>
      </x:c>
      <x:c r="G14802" s="15" t="n">
        <x:f>VLOOKUP(D14802,'Pricing'!$A$6:$E$8,5,FALSE)</x:f>
        <x:v>4.920000000000001</x:v>
      </x:c>
      <x:c r="H14802" s="15" t="n">
        <x:f>VLOOKUP(D14802,'Pricing'!$A$6:$E$8,4,FALSE)</x:f>
        <x:v>24</x:v>
      </x:c>
      <x:c r="I14802" s="15" t="n">
        <x:f>E14802*G14802/1000000</x:f>
        <x:v>0.3223092000000001</x:v>
      </x:c>
      <x:c r="J14802" s="15" t="n">
        <x:f>F14802*H14802/1000000</x:f>
        <x:v>0.082536</x:v>
      </x:c>
      <x:c r="K14802" s="15" t="n">
        <x:f>SUM(I14802:J14802)</x:f>
        <x:v>0.40484520000000007</x:v>
      </x:c>
    </x:row>
    <x:row r="14803" ht="23" customHeight="1">
      <x:c r="A14803" s="2" t="str">
        <x:v>REQ-14799</x:v>
      </x:c>
      <x:c r="B14803" s="2" t="n">
        <x:v>22</x:v>
      </x:c>
      <x:c r="C14803" s="2" t="str">
        <x:v>Operations</x:v>
      </x:c>
      <x:c r="D14803" s="2" t="str">
        <x:v>Swift</x:v>
      </x:c>
      <x:c r="E14803" s="16" t="n">
        <x:v>84975</x:v>
      </x:c>
      <x:c r="F14803" s="16" t="n">
        <x:v>393</x:v>
      </x:c>
      <x:c r="G14803" s="15" t="n">
        <x:f>VLOOKUP(D14803,'Pricing'!$A$6:$E$8,5,FALSE)</x:f>
        <x:v>0.246</x:v>
      </x:c>
      <x:c r="H14803" s="15" t="n">
        <x:f>VLOOKUP(D14803,'Pricing'!$A$6:$E$8,4,FALSE)</x:f>
        <x:v>1.2</x:v>
      </x:c>
      <x:c r="I14803" s="15" t="n">
        <x:f>E14803*G14803/1000000</x:f>
        <x:v>0.020903849999999998</x:v>
      </x:c>
      <x:c r="J14803" s="15" t="n">
        <x:f>F14803*H14803/1000000</x:f>
        <x:v>0.00047159999999999997</x:v>
      </x:c>
      <x:c r="K14803" s="15" t="n">
        <x:f>SUM(I14803:J14803)</x:f>
        <x:v>0.021375449999999997</x:v>
      </x:c>
    </x:row>
    <x:row r="14804" ht="23" customHeight="1">
      <x:c r="A14804" s="2" t="str">
        <x:v>REQ-14800</x:v>
      </x:c>
      <x:c r="B14804" s="2" t="n">
        <x:v>13</x:v>
      </x:c>
      <x:c r="C14804" s="2" t="str">
        <x:v>Product</x:v>
      </x:c>
      <x:c r="D14804" s="2" t="str">
        <x:v>Swift</x:v>
      </x:c>
      <x:c r="E14804" s="16" t="n">
        <x:v>48773</x:v>
      </x:c>
      <x:c r="F14804" s="16" t="n">
        <x:v>3540</x:v>
      </x:c>
      <x:c r="G14804" s="15" t="n">
        <x:f>VLOOKUP(D14804,'Pricing'!$A$6:$E$8,5,FALSE)</x:f>
        <x:v>0.246</x:v>
      </x:c>
      <x:c r="H14804" s="15" t="n">
        <x:f>VLOOKUP(D14804,'Pricing'!$A$6:$E$8,4,FALSE)</x:f>
        <x:v>1.2</x:v>
      </x:c>
      <x:c r="I14804" s="15" t="n">
        <x:f>E14804*G14804/1000000</x:f>
        <x:v>0.011998158</x:v>
      </x:c>
      <x:c r="J14804" s="15" t="n">
        <x:f>F14804*H14804/1000000</x:f>
        <x:v>0.004248</x:v>
      </x:c>
      <x:c r="K14804" s="15" t="n">
        <x:f>SUM(I14804:J14804)</x:f>
        <x:v>0.016246158</x:v>
      </x:c>
    </x:row>
    <x:row r="14805" ht="23" customHeight="1">
      <x:c r="A14805" s="2" t="str">
        <x:v>REQ-14801</x:v>
      </x:c>
      <x:c r="B14805" s="2" t="n">
        <x:v>15</x:v>
      </x:c>
      <x:c r="C14805" s="2" t="str">
        <x:v>Operations</x:v>
      </x:c>
      <x:c r="D14805" s="2" t="str">
        <x:v>Balanced</x:v>
      </x:c>
      <x:c r="E14805" s="16" t="n">
        <x:v>4541</x:v>
      </x:c>
      <x:c r="F14805" s="16" t="n">
        <x:v>3230</x:v>
      </x:c>
      <x:c r="G14805" s="15" t="n">
        <x:f>VLOOKUP(D14805,'Pricing'!$A$6:$E$8,5,FALSE)</x:f>
        <x:v>1.2300000000000002</x:v>
      </x:c>
      <x:c r="H14805" s="15" t="n">
        <x:f>VLOOKUP(D14805,'Pricing'!$A$6:$E$8,4,FALSE)</x:f>
        <x:v>6</x:v>
      </x:c>
      <x:c r="I14805" s="15" t="n">
        <x:f>E14805*G14805/1000000</x:f>
        <x:v>0.0055854300000000015</x:v>
      </x:c>
      <x:c r="J14805" s="15" t="n">
        <x:f>F14805*H14805/1000000</x:f>
        <x:v>0.01938</x:v>
      </x:c>
      <x:c r="K14805" s="15" t="n">
        <x:f>SUM(I14805:J14805)</x:f>
        <x:v>0.024965430000000004</x:v>
      </x:c>
    </x:row>
    <x:row r="14806" ht="23" customHeight="1">
      <x:c r="A14806" s="2" t="str">
        <x:v>REQ-14802</x:v>
      </x:c>
      <x:c r="B14806" s="2" t="n">
        <x:v>5</x:v>
      </x:c>
      <x:c r="C14806" s="2" t="str">
        <x:v>Support</x:v>
      </x:c>
      <x:c r="D14806" s="2" t="str">
        <x:v>Balanced</x:v>
      </x:c>
      <x:c r="E14806" s="16" t="n">
        <x:v>49382</x:v>
      </x:c>
      <x:c r="F14806" s="16" t="n">
        <x:v>1554</x:v>
      </x:c>
      <x:c r="G14806" s="15" t="n">
        <x:f>VLOOKUP(D14806,'Pricing'!$A$6:$E$8,5,FALSE)</x:f>
        <x:v>1.2300000000000002</x:v>
      </x:c>
      <x:c r="H14806" s="15" t="n">
        <x:f>VLOOKUP(D14806,'Pricing'!$A$6:$E$8,4,FALSE)</x:f>
        <x:v>6</x:v>
      </x:c>
      <x:c r="I14806" s="15" t="n">
        <x:f>E14806*G14806/1000000</x:f>
        <x:v>0.06073986000000001</x:v>
      </x:c>
      <x:c r="J14806" s="15" t="n">
        <x:f>F14806*H14806/1000000</x:f>
        <x:v>0.009324</x:v>
      </x:c>
      <x:c r="K14806" s="15" t="n">
        <x:f>SUM(I14806:J14806)</x:f>
        <x:v>0.07006386</x:v>
      </x:c>
    </x:row>
    <x:row r="14807" ht="23" customHeight="1">
      <x:c r="A14807" s="2" t="str">
        <x:v>REQ-14803</x:v>
      </x:c>
      <x:c r="B14807" s="2" t="n">
        <x:v>30</x:v>
      </x:c>
      <x:c r="C14807" s="2" t="str">
        <x:v>Engineering</x:v>
      </x:c>
      <x:c r="D14807" s="2" t="str">
        <x:v>Swift</x:v>
      </x:c>
      <x:c r="E14807" s="16" t="n">
        <x:v>61082</x:v>
      </x:c>
      <x:c r="F14807" s="16" t="n">
        <x:v>1165</x:v>
      </x:c>
      <x:c r="G14807" s="15" t="n">
        <x:f>VLOOKUP(D14807,'Pricing'!$A$6:$E$8,5,FALSE)</x:f>
        <x:v>0.246</x:v>
      </x:c>
      <x:c r="H14807" s="15" t="n">
        <x:f>VLOOKUP(D14807,'Pricing'!$A$6:$E$8,4,FALSE)</x:f>
        <x:v>1.2</x:v>
      </x:c>
      <x:c r="I14807" s="15" t="n">
        <x:f>E14807*G14807/1000000</x:f>
        <x:v>0.015026172</x:v>
      </x:c>
      <x:c r="J14807" s="15" t="n">
        <x:f>F14807*H14807/1000000</x:f>
        <x:v>0.001398</x:v>
      </x:c>
      <x:c r="K14807" s="15" t="n">
        <x:f>SUM(I14807:J14807)</x:f>
        <x:v>0.016424172</x:v>
      </x:c>
    </x:row>
    <x:row r="14808" ht="23" customHeight="1">
      <x:c r="A14808" s="2" t="str">
        <x:v>REQ-14804</x:v>
      </x:c>
      <x:c r="B14808" s="2" t="n">
        <x:v>2</x:v>
      </x:c>
      <x:c r="C14808" s="2" t="str">
        <x:v>Growth</x:v>
      </x:c>
      <x:c r="D14808" s="2" t="str">
        <x:v>Balanced</x:v>
      </x:c>
      <x:c r="E14808" s="16" t="n">
        <x:v>53599</x:v>
      </x:c>
      <x:c r="F14808" s="16" t="n">
        <x:v>902</x:v>
      </x:c>
      <x:c r="G14808" s="15" t="n">
        <x:f>VLOOKUP(D14808,'Pricing'!$A$6:$E$8,5,FALSE)</x:f>
        <x:v>1.2300000000000002</x:v>
      </x:c>
      <x:c r="H14808" s="15" t="n">
        <x:f>VLOOKUP(D14808,'Pricing'!$A$6:$E$8,4,FALSE)</x:f>
        <x:v>6</x:v>
      </x:c>
      <x:c r="I14808" s="15" t="n">
        <x:f>E14808*G14808/1000000</x:f>
        <x:v>0.06592677000000001</x:v>
      </x:c>
      <x:c r="J14808" s="15" t="n">
        <x:f>F14808*H14808/1000000</x:f>
        <x:v>0.005412</x:v>
      </x:c>
      <x:c r="K14808" s="15" t="n">
        <x:f>SUM(I14808:J14808)</x:f>
        <x:v>0.07133877000000001</x:v>
      </x:c>
    </x:row>
    <x:row r="14809" ht="23" customHeight="1">
      <x:c r="A14809" s="2" t="str">
        <x:v>REQ-14805</x:v>
      </x:c>
      <x:c r="B14809" s="2" t="n">
        <x:v>11</x:v>
      </x:c>
      <x:c r="C14809" s="2" t="str">
        <x:v>Engineering</x:v>
      </x:c>
      <x:c r="D14809" s="2" t="str">
        <x:v>Swift</x:v>
      </x:c>
      <x:c r="E14809" s="16" t="n">
        <x:v>66261</x:v>
      </x:c>
      <x:c r="F14809" s="16" t="n">
        <x:v>3033</x:v>
      </x:c>
      <x:c r="G14809" s="15" t="n">
        <x:f>VLOOKUP(D14809,'Pricing'!$A$6:$E$8,5,FALSE)</x:f>
        <x:v>0.246</x:v>
      </x:c>
      <x:c r="H14809" s="15" t="n">
        <x:f>VLOOKUP(D14809,'Pricing'!$A$6:$E$8,4,FALSE)</x:f>
        <x:v>1.2</x:v>
      </x:c>
      <x:c r="I14809" s="15" t="n">
        <x:f>E14809*G14809/1000000</x:f>
        <x:v>0.016300206</x:v>
      </x:c>
      <x:c r="J14809" s="15" t="n">
        <x:f>F14809*H14809/1000000</x:f>
        <x:v>0.0036395999999999998</x:v>
      </x:c>
      <x:c r="K14809" s="15" t="n">
        <x:f>SUM(I14809:J14809)</x:f>
        <x:v>0.019939806</x:v>
      </x:c>
    </x:row>
    <x:row r="14810" ht="23" customHeight="1">
      <x:c r="A14810" s="2" t="str">
        <x:v>REQ-14806</x:v>
      </x:c>
      <x:c r="B14810" s="2" t="n">
        <x:v>21</x:v>
      </x:c>
      <x:c r="C14810" s="2" t="str">
        <x:v>Support</x:v>
      </x:c>
      <x:c r="D14810" s="2" t="str">
        <x:v>Balanced</x:v>
      </x:c>
      <x:c r="E14810" s="16" t="n">
        <x:v>117154</x:v>
      </x:c>
      <x:c r="F14810" s="16" t="n">
        <x:v>1701</x:v>
      </x:c>
      <x:c r="G14810" s="15" t="n">
        <x:f>VLOOKUP(D14810,'Pricing'!$A$6:$E$8,5,FALSE)</x:f>
        <x:v>1.2300000000000002</x:v>
      </x:c>
      <x:c r="H14810" s="15" t="n">
        <x:f>VLOOKUP(D14810,'Pricing'!$A$6:$E$8,4,FALSE)</x:f>
        <x:v>6</x:v>
      </x:c>
      <x:c r="I14810" s="15" t="n">
        <x:f>E14810*G14810/1000000</x:f>
        <x:v>0.14409942</x:v>
      </x:c>
      <x:c r="J14810" s="15" t="n">
        <x:f>F14810*H14810/1000000</x:f>
        <x:v>0.010206</x:v>
      </x:c>
      <x:c r="K14810" s="15" t="n">
        <x:f>SUM(I14810:J14810)</x:f>
        <x:v>0.15430542</x:v>
      </x:c>
    </x:row>
    <x:row r="14811" ht="23" customHeight="1">
      <x:c r="A14811" s="2" t="str">
        <x:v>REQ-14807</x:v>
      </x:c>
      <x:c r="B14811" s="2" t="n">
        <x:v>7</x:v>
      </x:c>
      <x:c r="C14811" s="2" t="str">
        <x:v>Engineering</x:v>
      </x:c>
      <x:c r="D14811" s="2" t="str">
        <x:v>Balanced</x:v>
      </x:c>
      <x:c r="E14811" s="16" t="n">
        <x:v>39285</x:v>
      </x:c>
      <x:c r="F14811" s="16" t="n">
        <x:v>1568</x:v>
      </x:c>
      <x:c r="G14811" s="15" t="n">
        <x:f>VLOOKUP(D14811,'Pricing'!$A$6:$E$8,5,FALSE)</x:f>
        <x:v>1.2300000000000002</x:v>
      </x:c>
      <x:c r="H14811" s="15" t="n">
        <x:f>VLOOKUP(D14811,'Pricing'!$A$6:$E$8,4,FALSE)</x:f>
        <x:v>6</x:v>
      </x:c>
      <x:c r="I14811" s="15" t="n">
        <x:f>E14811*G14811/1000000</x:f>
        <x:v>0.04832055000000001</x:v>
      </x:c>
      <x:c r="J14811" s="15" t="n">
        <x:f>F14811*H14811/1000000</x:f>
        <x:v>0.009408</x:v>
      </x:c>
      <x:c r="K14811" s="15" t="n">
        <x:f>SUM(I14811:J14811)</x:f>
        <x:v>0.05772855000000001</x:v>
      </x:c>
    </x:row>
    <x:row r="14812" ht="23" customHeight="1">
      <x:c r="A14812" s="2" t="str">
        <x:v>REQ-14808</x:v>
      </x:c>
      <x:c r="B14812" s="2" t="n">
        <x:v>18</x:v>
      </x:c>
      <x:c r="C14812" s="2" t="str">
        <x:v>Growth</x:v>
      </x:c>
      <x:c r="D14812" s="2" t="str">
        <x:v>Swift</x:v>
      </x:c>
      <x:c r="E14812" s="16" t="n">
        <x:v>78895</x:v>
      </x:c>
      <x:c r="F14812" s="16" t="n">
        <x:v>2143</x:v>
      </x:c>
      <x:c r="G14812" s="15" t="n">
        <x:f>VLOOKUP(D14812,'Pricing'!$A$6:$E$8,5,FALSE)</x:f>
        <x:v>0.246</x:v>
      </x:c>
      <x:c r="H14812" s="15" t="n">
        <x:f>VLOOKUP(D14812,'Pricing'!$A$6:$E$8,4,FALSE)</x:f>
        <x:v>1.2</x:v>
      </x:c>
      <x:c r="I14812" s="15" t="n">
        <x:f>E14812*G14812/1000000</x:f>
        <x:v>0.01940817</x:v>
      </x:c>
      <x:c r="J14812" s="15" t="n">
        <x:f>F14812*H14812/1000000</x:f>
        <x:v>0.0025716</x:v>
      </x:c>
      <x:c r="K14812" s="15" t="n">
        <x:f>SUM(I14812:J14812)</x:f>
        <x:v>0.02197977</x:v>
      </x:c>
    </x:row>
    <x:row r="14813" ht="23" customHeight="1">
      <x:c r="A14813" s="2" t="str">
        <x:v>REQ-14809</x:v>
      </x:c>
      <x:c r="B14813" s="2" t="n">
        <x:v>9</x:v>
      </x:c>
      <x:c r="C14813" s="2" t="str">
        <x:v>Research</x:v>
      </x:c>
      <x:c r="D14813" s="2" t="str">
        <x:v>Swift</x:v>
      </x:c>
      <x:c r="E14813" s="16" t="n">
        <x:v>115715</x:v>
      </x:c>
      <x:c r="F14813" s="16" t="n">
        <x:v>3382</x:v>
      </x:c>
      <x:c r="G14813" s="15" t="n">
        <x:f>VLOOKUP(D14813,'Pricing'!$A$6:$E$8,5,FALSE)</x:f>
        <x:v>0.246</x:v>
      </x:c>
      <x:c r="H14813" s="15" t="n">
        <x:f>VLOOKUP(D14813,'Pricing'!$A$6:$E$8,4,FALSE)</x:f>
        <x:v>1.2</x:v>
      </x:c>
      <x:c r="I14813" s="15" t="n">
        <x:f>E14813*G14813/1000000</x:f>
        <x:v>0.02846589</x:v>
      </x:c>
      <x:c r="J14813" s="15" t="n">
        <x:f>F14813*H14813/1000000</x:f>
        <x:v>0.004058399999999999</x:v>
      </x:c>
      <x:c r="K14813" s="15" t="n">
        <x:f>SUM(I14813:J14813)</x:f>
        <x:v>0.03252429</x:v>
      </x:c>
    </x:row>
    <x:row r="14814" ht="23" customHeight="1">
      <x:c r="A14814" s="2" t="str">
        <x:v>REQ-14810</x:v>
      </x:c>
      <x:c r="B14814" s="2" t="n">
        <x:v>30</x:v>
      </x:c>
      <x:c r="C14814" s="2" t="str">
        <x:v>Support</x:v>
      </x:c>
      <x:c r="D14814" s="2" t="str">
        <x:v>Reasoning</x:v>
      </x:c>
      <x:c r="E14814" s="16" t="n">
        <x:v>112498</x:v>
      </x:c>
      <x:c r="F14814" s="16" t="n">
        <x:v>1065</x:v>
      </x:c>
      <x:c r="G14814" s="15" t="n">
        <x:f>VLOOKUP(D14814,'Pricing'!$A$6:$E$8,5,FALSE)</x:f>
        <x:v>4.920000000000001</x:v>
      </x:c>
      <x:c r="H14814" s="15" t="n">
        <x:f>VLOOKUP(D14814,'Pricing'!$A$6:$E$8,4,FALSE)</x:f>
        <x:v>24</x:v>
      </x:c>
      <x:c r="I14814" s="15" t="n">
        <x:f>E14814*G14814/1000000</x:f>
        <x:v>0.5534901600000002</x:v>
      </x:c>
      <x:c r="J14814" s="15" t="n">
        <x:f>F14814*H14814/1000000</x:f>
        <x:v>0.02556</x:v>
      </x:c>
      <x:c r="K14814" s="15" t="n">
        <x:f>SUM(I14814:J14814)</x:f>
        <x:v>0.5790501600000002</x:v>
      </x:c>
    </x:row>
    <x:row r="14815" ht="23" customHeight="1">
      <x:c r="A14815" s="2" t="str">
        <x:v>REQ-14811</x:v>
      </x:c>
      <x:c r="B14815" s="2" t="n">
        <x:v>3</x:v>
      </x:c>
      <x:c r="C14815" s="2" t="str">
        <x:v>Engineering</x:v>
      </x:c>
      <x:c r="D14815" s="2" t="str">
        <x:v>Balanced</x:v>
      </x:c>
      <x:c r="E14815" s="16" t="n">
        <x:v>68963</x:v>
      </x:c>
      <x:c r="F14815" s="16" t="n">
        <x:v>2841</x:v>
      </x:c>
      <x:c r="G14815" s="15" t="n">
        <x:f>VLOOKUP(D14815,'Pricing'!$A$6:$E$8,5,FALSE)</x:f>
        <x:v>1.2300000000000002</x:v>
      </x:c>
      <x:c r="H14815" s="15" t="n">
        <x:f>VLOOKUP(D14815,'Pricing'!$A$6:$E$8,4,FALSE)</x:f>
        <x:v>6</x:v>
      </x:c>
      <x:c r="I14815" s="15" t="n">
        <x:f>E14815*G14815/1000000</x:f>
        <x:v>0.08482449000000002</x:v>
      </x:c>
      <x:c r="J14815" s="15" t="n">
        <x:f>F14815*H14815/1000000</x:f>
        <x:v>0.017046</x:v>
      </x:c>
      <x:c r="K14815" s="15" t="n">
        <x:f>SUM(I14815:J14815)</x:f>
        <x:v>0.10187049000000001</x:v>
      </x:c>
    </x:row>
    <x:row r="14816" ht="23" customHeight="1">
      <x:c r="A14816" s="2" t="str">
        <x:v>REQ-14812</x:v>
      </x:c>
      <x:c r="B14816" s="2" t="n">
        <x:v>28</x:v>
      </x:c>
      <x:c r="C14816" s="2" t="str">
        <x:v>Product</x:v>
      </x:c>
      <x:c r="D14816" s="2" t="str">
        <x:v>Swift</x:v>
      </x:c>
      <x:c r="E14816" s="16" t="n">
        <x:v>78968</x:v>
      </x:c>
      <x:c r="F14816" s="16" t="n">
        <x:v>1014</x:v>
      </x:c>
      <x:c r="G14816" s="15" t="n">
        <x:f>VLOOKUP(D14816,'Pricing'!$A$6:$E$8,5,FALSE)</x:f>
        <x:v>0.246</x:v>
      </x:c>
      <x:c r="H14816" s="15" t="n">
        <x:f>VLOOKUP(D14816,'Pricing'!$A$6:$E$8,4,FALSE)</x:f>
        <x:v>1.2</x:v>
      </x:c>
      <x:c r="I14816" s="15" t="n">
        <x:f>E14816*G14816/1000000</x:f>
        <x:v>0.019426128</x:v>
      </x:c>
      <x:c r="J14816" s="15" t="n">
        <x:f>F14816*H14816/1000000</x:f>
        <x:v>0.0012167999999999999</x:v>
      </x:c>
      <x:c r="K14816" s="15" t="n">
        <x:f>SUM(I14816:J14816)</x:f>
        <x:v>0.020642928</x:v>
      </x:c>
    </x:row>
    <x:row r="14817" ht="23" customHeight="1">
      <x:c r="A14817" s="2" t="str">
        <x:v>REQ-14813</x:v>
      </x:c>
      <x:c r="B14817" s="2" t="n">
        <x:v>11</x:v>
      </x:c>
      <x:c r="C14817" s="2" t="str">
        <x:v>Research</x:v>
      </x:c>
      <x:c r="D14817" s="2" t="str">
        <x:v>Balanced</x:v>
      </x:c>
      <x:c r="E14817" s="16" t="n">
        <x:v>27378</x:v>
      </x:c>
      <x:c r="F14817" s="16" t="n">
        <x:v>1596</x:v>
      </x:c>
      <x:c r="G14817" s="15" t="n">
        <x:f>VLOOKUP(D14817,'Pricing'!$A$6:$E$8,5,FALSE)</x:f>
        <x:v>1.2300000000000002</x:v>
      </x:c>
      <x:c r="H14817" s="15" t="n">
        <x:f>VLOOKUP(D14817,'Pricing'!$A$6:$E$8,4,FALSE)</x:f>
        <x:v>6</x:v>
      </x:c>
      <x:c r="I14817" s="15" t="n">
        <x:f>E14817*G14817/1000000</x:f>
        <x:v>0.03367494</x:v>
      </x:c>
      <x:c r="J14817" s="15" t="n">
        <x:f>F14817*H14817/1000000</x:f>
        <x:v>0.009576</x:v>
      </x:c>
      <x:c r="K14817" s="15" t="n">
        <x:f>SUM(I14817:J14817)</x:f>
        <x:v>0.04325094</x:v>
      </x:c>
    </x:row>
    <x:row r="14818" ht="23" customHeight="1">
      <x:c r="A14818" s="2" t="str">
        <x:v>REQ-14814</x:v>
      </x:c>
      <x:c r="B14818" s="2" t="n">
        <x:v>24</x:v>
      </x:c>
      <x:c r="C14818" s="2" t="str">
        <x:v>Support</x:v>
      </x:c>
      <x:c r="D14818" s="2" t="str">
        <x:v>Reasoning</x:v>
      </x:c>
      <x:c r="E14818" s="16" t="n">
        <x:v>101095</x:v>
      </x:c>
      <x:c r="F14818" s="16" t="n">
        <x:v>1971</x:v>
      </x:c>
      <x:c r="G14818" s="15" t="n">
        <x:f>VLOOKUP(D14818,'Pricing'!$A$6:$E$8,5,FALSE)</x:f>
        <x:v>4.920000000000001</x:v>
      </x:c>
      <x:c r="H14818" s="15" t="n">
        <x:f>VLOOKUP(D14818,'Pricing'!$A$6:$E$8,4,FALSE)</x:f>
        <x:v>24</x:v>
      </x:c>
      <x:c r="I14818" s="15" t="n">
        <x:f>E14818*G14818/1000000</x:f>
        <x:v>0.4973874000000001</x:v>
      </x:c>
      <x:c r="J14818" s="15" t="n">
        <x:f>F14818*H14818/1000000</x:f>
        <x:v>0.047304</x:v>
      </x:c>
      <x:c r="K14818" s="15" t="n">
        <x:f>SUM(I14818:J14818)</x:f>
        <x:v>0.5446914</x:v>
      </x:c>
    </x:row>
    <x:row r="14819" ht="23" customHeight="1">
      <x:c r="A14819" s="2" t="str">
        <x:v>REQ-14815</x:v>
      </x:c>
      <x:c r="B14819" s="2" t="n">
        <x:v>13</x:v>
      </x:c>
      <x:c r="C14819" s="2" t="str">
        <x:v>Operations</x:v>
      </x:c>
      <x:c r="D14819" s="2" t="str">
        <x:v>Swift</x:v>
      </x:c>
      <x:c r="E14819" s="16" t="n">
        <x:v>48698</x:v>
      </x:c>
      <x:c r="F14819" s="16" t="n">
        <x:v>1883</x:v>
      </x:c>
      <x:c r="G14819" s="15" t="n">
        <x:f>VLOOKUP(D14819,'Pricing'!$A$6:$E$8,5,FALSE)</x:f>
        <x:v>0.246</x:v>
      </x:c>
      <x:c r="H14819" s="15" t="n">
        <x:f>VLOOKUP(D14819,'Pricing'!$A$6:$E$8,4,FALSE)</x:f>
        <x:v>1.2</x:v>
      </x:c>
      <x:c r="I14819" s="15" t="n">
        <x:f>E14819*G14819/1000000</x:f>
        <x:v>0.011979708</x:v>
      </x:c>
      <x:c r="J14819" s="15" t="n">
        <x:f>F14819*H14819/1000000</x:f>
        <x:v>0.0022596</x:v>
      </x:c>
      <x:c r="K14819" s="15" t="n">
        <x:f>SUM(I14819:J14819)</x:f>
        <x:v>0.014239308</x:v>
      </x:c>
    </x:row>
    <x:row r="14820" ht="23" customHeight="1">
      <x:c r="A14820" s="2" t="str">
        <x:v>REQ-14816</x:v>
      </x:c>
      <x:c r="B14820" s="2" t="n">
        <x:v>10</x:v>
      </x:c>
      <x:c r="C14820" s="2" t="str">
        <x:v>Growth</x:v>
      </x:c>
      <x:c r="D14820" s="2" t="str">
        <x:v>Swift</x:v>
      </x:c>
      <x:c r="E14820" s="16" t="n">
        <x:v>113739</x:v>
      </x:c>
      <x:c r="F14820" s="16" t="n">
        <x:v>375</x:v>
      </x:c>
      <x:c r="G14820" s="15" t="n">
        <x:f>VLOOKUP(D14820,'Pricing'!$A$6:$E$8,5,FALSE)</x:f>
        <x:v>0.246</x:v>
      </x:c>
      <x:c r="H14820" s="15" t="n">
        <x:f>VLOOKUP(D14820,'Pricing'!$A$6:$E$8,4,FALSE)</x:f>
        <x:v>1.2</x:v>
      </x:c>
      <x:c r="I14820" s="15" t="n">
        <x:f>E14820*G14820/1000000</x:f>
        <x:v>0.027979794</x:v>
      </x:c>
      <x:c r="J14820" s="15" t="n">
        <x:f>F14820*H14820/1000000</x:f>
        <x:v>0.00045</x:v>
      </x:c>
      <x:c r="K14820" s="15" t="n">
        <x:f>SUM(I14820:J14820)</x:f>
        <x:v>0.028429793999999998</x:v>
      </x:c>
    </x:row>
    <x:row r="14821" ht="23" customHeight="1">
      <x:c r="A14821" s="2" t="str">
        <x:v>REQ-14817</x:v>
      </x:c>
      <x:c r="B14821" s="2" t="n">
        <x:v>24</x:v>
      </x:c>
      <x:c r="C14821" s="2" t="str">
        <x:v>Engineering</x:v>
      </x:c>
      <x:c r="D14821" s="2" t="str">
        <x:v>Swift</x:v>
      </x:c>
      <x:c r="E14821" s="16" t="n">
        <x:v>53005</x:v>
      </x:c>
      <x:c r="F14821" s="16" t="n">
        <x:v>3446</x:v>
      </x:c>
      <x:c r="G14821" s="15" t="n">
        <x:f>VLOOKUP(D14821,'Pricing'!$A$6:$E$8,5,FALSE)</x:f>
        <x:v>0.246</x:v>
      </x:c>
      <x:c r="H14821" s="15" t="n">
        <x:f>VLOOKUP(D14821,'Pricing'!$A$6:$E$8,4,FALSE)</x:f>
        <x:v>1.2</x:v>
      </x:c>
      <x:c r="I14821" s="15" t="n">
        <x:f>E14821*G14821/1000000</x:f>
        <x:v>0.013039229999999999</x:v>
      </x:c>
      <x:c r="J14821" s="15" t="n">
        <x:f>F14821*H14821/1000000</x:f>
        <x:v>0.0041351999999999995</x:v>
      </x:c>
      <x:c r="K14821" s="15" t="n">
        <x:f>SUM(I14821:J14821)</x:f>
        <x:v>0.017174429999999997</x:v>
      </x:c>
    </x:row>
    <x:row r="14822" ht="23" customHeight="1">
      <x:c r="A14822" s="2" t="str">
        <x:v>REQ-14818</x:v>
      </x:c>
      <x:c r="B14822" s="2" t="n">
        <x:v>26</x:v>
      </x:c>
      <x:c r="C14822" s="2" t="str">
        <x:v>Growth</x:v>
      </x:c>
      <x:c r="D14822" s="2" t="str">
        <x:v>Balanced</x:v>
      </x:c>
      <x:c r="E14822" s="16" t="n">
        <x:v>51200</x:v>
      </x:c>
      <x:c r="F14822" s="16" t="n">
        <x:v>3673</x:v>
      </x:c>
      <x:c r="G14822" s="15" t="n">
        <x:f>VLOOKUP(D14822,'Pricing'!$A$6:$E$8,5,FALSE)</x:f>
        <x:v>1.2300000000000002</x:v>
      </x:c>
      <x:c r="H14822" s="15" t="n">
        <x:f>VLOOKUP(D14822,'Pricing'!$A$6:$E$8,4,FALSE)</x:f>
        <x:v>6</x:v>
      </x:c>
      <x:c r="I14822" s="15" t="n">
        <x:f>E14822*G14822/1000000</x:f>
        <x:v>0.062976</x:v>
      </x:c>
      <x:c r="J14822" s="15" t="n">
        <x:f>F14822*H14822/1000000</x:f>
        <x:v>0.022038</x:v>
      </x:c>
      <x:c r="K14822" s="15" t="n">
        <x:f>SUM(I14822:J14822)</x:f>
        <x:v>0.085014</x:v>
      </x:c>
    </x:row>
    <x:row r="14823" ht="23" customHeight="1">
      <x:c r="A14823" s="2" t="str">
        <x:v>REQ-14819</x:v>
      </x:c>
      <x:c r="B14823" s="2" t="n">
        <x:v>25</x:v>
      </x:c>
      <x:c r="C14823" s="2" t="str">
        <x:v>Research</x:v>
      </x:c>
      <x:c r="D14823" s="2" t="str">
        <x:v>Balanced</x:v>
      </x:c>
      <x:c r="E14823" s="16" t="n">
        <x:v>104735</x:v>
      </x:c>
      <x:c r="F14823" s="16" t="n">
        <x:v>2420</x:v>
      </x:c>
      <x:c r="G14823" s="15" t="n">
        <x:f>VLOOKUP(D14823,'Pricing'!$A$6:$E$8,5,FALSE)</x:f>
        <x:v>1.2300000000000002</x:v>
      </x:c>
      <x:c r="H14823" s="15" t="n">
        <x:f>VLOOKUP(D14823,'Pricing'!$A$6:$E$8,4,FALSE)</x:f>
        <x:v>6</x:v>
      </x:c>
      <x:c r="I14823" s="15" t="n">
        <x:f>E14823*G14823/1000000</x:f>
        <x:v>0.12882405000000002</x:v>
      </x:c>
      <x:c r="J14823" s="15" t="n">
        <x:f>F14823*H14823/1000000</x:f>
        <x:v>0.01452</x:v>
      </x:c>
      <x:c r="K14823" s="15" t="n">
        <x:f>SUM(I14823:J14823)</x:f>
        <x:v>0.14334405000000003</x:v>
      </x:c>
    </x:row>
    <x:row r="14824" ht="23" customHeight="1">
      <x:c r="A14824" s="2" t="str">
        <x:v>REQ-14820</x:v>
      </x:c>
      <x:c r="B14824" s="2" t="n">
        <x:v>18</x:v>
      </x:c>
      <x:c r="C14824" s="2" t="str">
        <x:v>Product</x:v>
      </x:c>
      <x:c r="D14824" s="2" t="str">
        <x:v>Swift</x:v>
      </x:c>
      <x:c r="E14824" s="16" t="n">
        <x:v>79325</x:v>
      </x:c>
      <x:c r="F14824" s="16" t="n">
        <x:v>3999</x:v>
      </x:c>
      <x:c r="G14824" s="15" t="n">
        <x:f>VLOOKUP(D14824,'Pricing'!$A$6:$E$8,5,FALSE)</x:f>
        <x:v>0.246</x:v>
      </x:c>
      <x:c r="H14824" s="15" t="n">
        <x:f>VLOOKUP(D14824,'Pricing'!$A$6:$E$8,4,FALSE)</x:f>
        <x:v>1.2</x:v>
      </x:c>
      <x:c r="I14824" s="15" t="n">
        <x:f>E14824*G14824/1000000</x:f>
        <x:v>0.019513950000000002</x:v>
      </x:c>
      <x:c r="J14824" s="15" t="n">
        <x:f>F14824*H14824/1000000</x:f>
        <x:v>0.0047988</x:v>
      </x:c>
      <x:c r="K14824" s="15" t="n">
        <x:f>SUM(I14824:J14824)</x:f>
        <x:v>0.02431275</x:v>
      </x:c>
    </x:row>
    <x:row r="14825" ht="23" customHeight="1">
      <x:c r="A14825" s="2" t="str">
        <x:v>REQ-14821</x:v>
      </x:c>
      <x:c r="B14825" s="2" t="n">
        <x:v>16</x:v>
      </x:c>
      <x:c r="C14825" s="2" t="str">
        <x:v>Research</x:v>
      </x:c>
      <x:c r="D14825" s="2" t="str">
        <x:v>Swift</x:v>
      </x:c>
      <x:c r="E14825" s="16" t="n">
        <x:v>113753</x:v>
      </x:c>
      <x:c r="F14825" s="16" t="n">
        <x:v>1704</x:v>
      </x:c>
      <x:c r="G14825" s="15" t="n">
        <x:f>VLOOKUP(D14825,'Pricing'!$A$6:$E$8,5,FALSE)</x:f>
        <x:v>0.246</x:v>
      </x:c>
      <x:c r="H14825" s="15" t="n">
        <x:f>VLOOKUP(D14825,'Pricing'!$A$6:$E$8,4,FALSE)</x:f>
        <x:v>1.2</x:v>
      </x:c>
      <x:c r="I14825" s="15" t="n">
        <x:f>E14825*G14825/1000000</x:f>
        <x:v>0.027983238</x:v>
      </x:c>
      <x:c r="J14825" s="15" t="n">
        <x:f>F14825*H14825/1000000</x:f>
        <x:v>0.0020448</x:v>
      </x:c>
      <x:c r="K14825" s="15" t="n">
        <x:f>SUM(I14825:J14825)</x:f>
        <x:v>0.030028038</x:v>
      </x:c>
    </x:row>
    <x:row r="14826" ht="23" customHeight="1">
      <x:c r="A14826" s="2" t="str">
        <x:v>REQ-14822</x:v>
      </x:c>
      <x:c r="B14826" s="2" t="n">
        <x:v>3</x:v>
      </x:c>
      <x:c r="C14826" s="2" t="str">
        <x:v>Support</x:v>
      </x:c>
      <x:c r="D14826" s="2" t="str">
        <x:v>Swift</x:v>
      </x:c>
      <x:c r="E14826" s="16" t="n">
        <x:v>61623</x:v>
      </x:c>
      <x:c r="F14826" s="16" t="n">
        <x:v>1012</x:v>
      </x:c>
      <x:c r="G14826" s="15" t="n">
        <x:f>VLOOKUP(D14826,'Pricing'!$A$6:$E$8,5,FALSE)</x:f>
        <x:v>0.246</x:v>
      </x:c>
      <x:c r="H14826" s="15" t="n">
        <x:f>VLOOKUP(D14826,'Pricing'!$A$6:$E$8,4,FALSE)</x:f>
        <x:v>1.2</x:v>
      </x:c>
      <x:c r="I14826" s="15" t="n">
        <x:f>E14826*G14826/1000000</x:f>
        <x:v>0.015159258</x:v>
      </x:c>
      <x:c r="J14826" s="15" t="n">
        <x:f>F14826*H14826/1000000</x:f>
        <x:v>0.0012143999999999998</x:v>
      </x:c>
      <x:c r="K14826" s="15" t="n">
        <x:f>SUM(I14826:J14826)</x:f>
        <x:v>0.016373658</x:v>
      </x:c>
    </x:row>
    <x:row r="14827" ht="23" customHeight="1">
      <x:c r="A14827" s="2" t="str">
        <x:v>REQ-14823</x:v>
      </x:c>
      <x:c r="B14827" s="2" t="n">
        <x:v>13</x:v>
      </x:c>
      <x:c r="C14827" s="2" t="str">
        <x:v>Operations</x:v>
      </x:c>
      <x:c r="D14827" s="2" t="str">
        <x:v>Swift</x:v>
      </x:c>
      <x:c r="E14827" s="16" t="n">
        <x:v>111870</x:v>
      </x:c>
      <x:c r="F14827" s="16" t="n">
        <x:v>2330</x:v>
      </x:c>
      <x:c r="G14827" s="15" t="n">
        <x:f>VLOOKUP(D14827,'Pricing'!$A$6:$E$8,5,FALSE)</x:f>
        <x:v>0.246</x:v>
      </x:c>
      <x:c r="H14827" s="15" t="n">
        <x:f>VLOOKUP(D14827,'Pricing'!$A$6:$E$8,4,FALSE)</x:f>
        <x:v>1.2</x:v>
      </x:c>
      <x:c r="I14827" s="15" t="n">
        <x:f>E14827*G14827/1000000</x:f>
        <x:v>0.02752002</x:v>
      </x:c>
      <x:c r="J14827" s="15" t="n">
        <x:f>F14827*H14827/1000000</x:f>
        <x:v>0.002796</x:v>
      </x:c>
      <x:c r="K14827" s="15" t="n">
        <x:f>SUM(I14827:J14827)</x:f>
        <x:v>0.03031602</x:v>
      </x:c>
    </x:row>
    <x:row r="14828" ht="23" customHeight="1">
      <x:c r="A14828" s="2" t="str">
        <x:v>REQ-14824</x:v>
      </x:c>
      <x:c r="B14828" s="2" t="n">
        <x:v>6</x:v>
      </x:c>
      <x:c r="C14828" s="2" t="str">
        <x:v>Growth</x:v>
      </x:c>
      <x:c r="D14828" s="2" t="str">
        <x:v>Reasoning</x:v>
      </x:c>
      <x:c r="E14828" s="16" t="n">
        <x:v>40666</x:v>
      </x:c>
      <x:c r="F14828" s="16" t="n">
        <x:v>374</x:v>
      </x:c>
      <x:c r="G14828" s="15" t="n">
        <x:f>VLOOKUP(D14828,'Pricing'!$A$6:$E$8,5,FALSE)</x:f>
        <x:v>4.920000000000001</x:v>
      </x:c>
      <x:c r="H14828" s="15" t="n">
        <x:f>VLOOKUP(D14828,'Pricing'!$A$6:$E$8,4,FALSE)</x:f>
        <x:v>24</x:v>
      </x:c>
      <x:c r="I14828" s="15" t="n">
        <x:f>E14828*G14828/1000000</x:f>
        <x:v>0.20007672000000004</x:v>
      </x:c>
      <x:c r="J14828" s="15" t="n">
        <x:f>F14828*H14828/1000000</x:f>
        <x:v>0.008976</x:v>
      </x:c>
      <x:c r="K14828" s="15" t="n">
        <x:f>SUM(I14828:J14828)</x:f>
        <x:v>0.20905272000000005</x:v>
      </x:c>
    </x:row>
    <x:row r="14829" ht="23" customHeight="1">
      <x:c r="A14829" s="2" t="str">
        <x:v>REQ-14825</x:v>
      </x:c>
      <x:c r="B14829" s="2" t="n">
        <x:v>4</x:v>
      </x:c>
      <x:c r="C14829" s="2" t="str">
        <x:v>Operations</x:v>
      </x:c>
      <x:c r="D14829" s="2" t="str">
        <x:v>Swift</x:v>
      </x:c>
      <x:c r="E14829" s="16" t="n">
        <x:v>16459</x:v>
      </x:c>
      <x:c r="F14829" s="16" t="n">
        <x:v>1942</x:v>
      </x:c>
      <x:c r="G14829" s="15" t="n">
        <x:f>VLOOKUP(D14829,'Pricing'!$A$6:$E$8,5,FALSE)</x:f>
        <x:v>0.246</x:v>
      </x:c>
      <x:c r="H14829" s="15" t="n">
        <x:f>VLOOKUP(D14829,'Pricing'!$A$6:$E$8,4,FALSE)</x:f>
        <x:v>1.2</x:v>
      </x:c>
      <x:c r="I14829" s="15" t="n">
        <x:f>E14829*G14829/1000000</x:f>
        <x:v>0.004048914</x:v>
      </x:c>
      <x:c r="J14829" s="15" t="n">
        <x:f>F14829*H14829/1000000</x:f>
        <x:v>0.0023304000000000003</x:v>
      </x:c>
      <x:c r="K14829" s="15" t="n">
        <x:f>SUM(I14829:J14829)</x:f>
        <x:v>0.0063793140000000005</x:v>
      </x:c>
    </x:row>
    <x:row r="14830" ht="23" customHeight="1">
      <x:c r="A14830" s="2" t="str">
        <x:v>REQ-14826</x:v>
      </x:c>
      <x:c r="B14830" s="2" t="n">
        <x:v>16</x:v>
      </x:c>
      <x:c r="C14830" s="2" t="str">
        <x:v>Growth</x:v>
      </x:c>
      <x:c r="D14830" s="2" t="str">
        <x:v>Swift</x:v>
      </x:c>
      <x:c r="E14830" s="16" t="n">
        <x:v>101813</x:v>
      </x:c>
      <x:c r="F14830" s="16" t="n">
        <x:v>1188</x:v>
      </x:c>
      <x:c r="G14830" s="15" t="n">
        <x:f>VLOOKUP(D14830,'Pricing'!$A$6:$E$8,5,FALSE)</x:f>
        <x:v>0.246</x:v>
      </x:c>
      <x:c r="H14830" s="15" t="n">
        <x:f>VLOOKUP(D14830,'Pricing'!$A$6:$E$8,4,FALSE)</x:f>
        <x:v>1.2</x:v>
      </x:c>
      <x:c r="I14830" s="15" t="n">
        <x:f>E14830*G14830/1000000</x:f>
        <x:v>0.025045998</x:v>
      </x:c>
      <x:c r="J14830" s="15" t="n">
        <x:f>F14830*H14830/1000000</x:f>
        <x:v>0.0014256</x:v>
      </x:c>
      <x:c r="K14830" s="15" t="n">
        <x:f>SUM(I14830:J14830)</x:f>
        <x:v>0.026471598</x:v>
      </x:c>
    </x:row>
    <x:row r="14831" ht="23" customHeight="1">
      <x:c r="A14831" s="2" t="str">
        <x:v>REQ-14827</x:v>
      </x:c>
      <x:c r="B14831" s="2" t="n">
        <x:v>11</x:v>
      </x:c>
      <x:c r="C14831" s="2" t="str">
        <x:v>Research</x:v>
      </x:c>
      <x:c r="D14831" s="2" t="str">
        <x:v>Balanced</x:v>
      </x:c>
      <x:c r="E14831" s="16" t="n">
        <x:v>17889</x:v>
      </x:c>
      <x:c r="F14831" s="16" t="n">
        <x:v>3926</x:v>
      </x:c>
      <x:c r="G14831" s="15" t="n">
        <x:f>VLOOKUP(D14831,'Pricing'!$A$6:$E$8,5,FALSE)</x:f>
        <x:v>1.2300000000000002</x:v>
      </x:c>
      <x:c r="H14831" s="15" t="n">
        <x:f>VLOOKUP(D14831,'Pricing'!$A$6:$E$8,4,FALSE)</x:f>
        <x:v>6</x:v>
      </x:c>
      <x:c r="I14831" s="15" t="n">
        <x:f>E14831*G14831/1000000</x:f>
        <x:v>0.022003470000000004</x:v>
      </x:c>
      <x:c r="J14831" s="15" t="n">
        <x:f>F14831*H14831/1000000</x:f>
        <x:v>0.023556</x:v>
      </x:c>
      <x:c r="K14831" s="15" t="n">
        <x:f>SUM(I14831:J14831)</x:f>
        <x:v>0.045559470000000005</x:v>
      </x:c>
    </x:row>
    <x:row r="14832" ht="23" customHeight="1">
      <x:c r="A14832" s="2" t="str">
        <x:v>REQ-14828</x:v>
      </x:c>
      <x:c r="B14832" s="2" t="n">
        <x:v>11</x:v>
      </x:c>
      <x:c r="C14832" s="2" t="str">
        <x:v>Growth</x:v>
      </x:c>
      <x:c r="D14832" s="2" t="str">
        <x:v>Balanced</x:v>
      </x:c>
      <x:c r="E14832" s="16" t="n">
        <x:v>73377</x:v>
      </x:c>
      <x:c r="F14832" s="16" t="n">
        <x:v>3479</x:v>
      </x:c>
      <x:c r="G14832" s="15" t="n">
        <x:f>VLOOKUP(D14832,'Pricing'!$A$6:$E$8,5,FALSE)</x:f>
        <x:v>1.2300000000000002</x:v>
      </x:c>
      <x:c r="H14832" s="15" t="n">
        <x:f>VLOOKUP(D14832,'Pricing'!$A$6:$E$8,4,FALSE)</x:f>
        <x:v>6</x:v>
      </x:c>
      <x:c r="I14832" s="15" t="n">
        <x:f>E14832*G14832/1000000</x:f>
        <x:v>0.09025371000000001</x:v>
      </x:c>
      <x:c r="J14832" s="15" t="n">
        <x:f>F14832*H14832/1000000</x:f>
        <x:v>0.020874</x:v>
      </x:c>
      <x:c r="K14832" s="15" t="n">
        <x:f>SUM(I14832:J14832)</x:f>
        <x:v>0.11112771000000002</x:v>
      </x:c>
    </x:row>
    <x:row r="14833" ht="23" customHeight="1">
      <x:c r="A14833" s="2" t="str">
        <x:v>REQ-14829</x:v>
      </x:c>
      <x:c r="B14833" s="2" t="n">
        <x:v>29</x:v>
      </x:c>
      <x:c r="C14833" s="2" t="str">
        <x:v>Operations</x:v>
      </x:c>
      <x:c r="D14833" s="2" t="str">
        <x:v>Swift</x:v>
      </x:c>
      <x:c r="E14833" s="16" t="n">
        <x:v>52012</x:v>
      </x:c>
      <x:c r="F14833" s="16" t="n">
        <x:v>944</x:v>
      </x:c>
      <x:c r="G14833" s="15" t="n">
        <x:f>VLOOKUP(D14833,'Pricing'!$A$6:$E$8,5,FALSE)</x:f>
        <x:v>0.246</x:v>
      </x:c>
      <x:c r="H14833" s="15" t="n">
        <x:f>VLOOKUP(D14833,'Pricing'!$A$6:$E$8,4,FALSE)</x:f>
        <x:v>1.2</x:v>
      </x:c>
      <x:c r="I14833" s="15" t="n">
        <x:f>E14833*G14833/1000000</x:f>
        <x:v>0.012794952</x:v>
      </x:c>
      <x:c r="J14833" s="15" t="n">
        <x:f>F14833*H14833/1000000</x:f>
        <x:v>0.0011328</x:v>
      </x:c>
      <x:c r="K14833" s="15" t="n">
        <x:f>SUM(I14833:J14833)</x:f>
        <x:v>0.013927752</x:v>
      </x:c>
    </x:row>
    <x:row r="14834" ht="23" customHeight="1">
      <x:c r="A14834" s="2" t="str">
        <x:v>REQ-14830</x:v>
      </x:c>
      <x:c r="B14834" s="2" t="n">
        <x:v>4</x:v>
      </x:c>
      <x:c r="C14834" s="2" t="str">
        <x:v>Growth</x:v>
      </x:c>
      <x:c r="D14834" s="2" t="str">
        <x:v>Balanced</x:v>
      </x:c>
      <x:c r="E14834" s="16" t="n">
        <x:v>35359</x:v>
      </x:c>
      <x:c r="F14834" s="16" t="n">
        <x:v>774</x:v>
      </x:c>
      <x:c r="G14834" s="15" t="n">
        <x:f>VLOOKUP(D14834,'Pricing'!$A$6:$E$8,5,FALSE)</x:f>
        <x:v>1.2300000000000002</x:v>
      </x:c>
      <x:c r="H14834" s="15" t="n">
        <x:f>VLOOKUP(D14834,'Pricing'!$A$6:$E$8,4,FALSE)</x:f>
        <x:v>6</x:v>
      </x:c>
      <x:c r="I14834" s="15" t="n">
        <x:f>E14834*G14834/1000000</x:f>
        <x:v>0.04349157000000001</x:v>
      </x:c>
      <x:c r="J14834" s="15" t="n">
        <x:f>F14834*H14834/1000000</x:f>
        <x:v>0.004644</x:v>
      </x:c>
      <x:c r="K14834" s="15" t="n">
        <x:f>SUM(I14834:J14834)</x:f>
        <x:v>0.04813557000000001</x:v>
      </x:c>
    </x:row>
    <x:row r="14835" ht="23" customHeight="1">
      <x:c r="A14835" s="2" t="str">
        <x:v>REQ-14831</x:v>
      </x:c>
      <x:c r="B14835" s="2" t="n">
        <x:v>12</x:v>
      </x:c>
      <x:c r="C14835" s="2" t="str">
        <x:v>Research</x:v>
      </x:c>
      <x:c r="D14835" s="2" t="str">
        <x:v>Balanced</x:v>
      </x:c>
      <x:c r="E14835" s="16" t="n">
        <x:v>107515</x:v>
      </x:c>
      <x:c r="F14835" s="16" t="n">
        <x:v>798</x:v>
      </x:c>
      <x:c r="G14835" s="15" t="n">
        <x:f>VLOOKUP(D14835,'Pricing'!$A$6:$E$8,5,FALSE)</x:f>
        <x:v>1.2300000000000002</x:v>
      </x:c>
      <x:c r="H14835" s="15" t="n">
        <x:f>VLOOKUP(D14835,'Pricing'!$A$6:$E$8,4,FALSE)</x:f>
        <x:v>6</x:v>
      </x:c>
      <x:c r="I14835" s="15" t="n">
        <x:f>E14835*G14835/1000000</x:f>
        <x:v>0.13224345</x:v>
      </x:c>
      <x:c r="J14835" s="15" t="n">
        <x:f>F14835*H14835/1000000</x:f>
        <x:v>0.004788</x:v>
      </x:c>
      <x:c r="K14835" s="15" t="n">
        <x:f>SUM(I14835:J14835)</x:f>
        <x:v>0.13703145</x:v>
      </x:c>
    </x:row>
    <x:row r="14836" ht="23" customHeight="1">
      <x:c r="A14836" s="2" t="str">
        <x:v>REQ-14832</x:v>
      </x:c>
      <x:c r="B14836" s="2" t="n">
        <x:v>22</x:v>
      </x:c>
      <x:c r="C14836" s="2" t="str">
        <x:v>Support</x:v>
      </x:c>
      <x:c r="D14836" s="2" t="str">
        <x:v>Swift</x:v>
      </x:c>
      <x:c r="E14836" s="16" t="n">
        <x:v>101940</x:v>
      </x:c>
      <x:c r="F14836" s="16" t="n">
        <x:v>2996</x:v>
      </x:c>
      <x:c r="G14836" s="15" t="n">
        <x:f>VLOOKUP(D14836,'Pricing'!$A$6:$E$8,5,FALSE)</x:f>
        <x:v>0.246</x:v>
      </x:c>
      <x:c r="H14836" s="15" t="n">
        <x:f>VLOOKUP(D14836,'Pricing'!$A$6:$E$8,4,FALSE)</x:f>
        <x:v>1.2</x:v>
      </x:c>
      <x:c r="I14836" s="15" t="n">
        <x:f>E14836*G14836/1000000</x:f>
        <x:v>0.025077239999999997</x:v>
      </x:c>
      <x:c r="J14836" s="15" t="n">
        <x:f>F14836*H14836/1000000</x:f>
        <x:v>0.0035952</x:v>
      </x:c>
      <x:c r="K14836" s="15" t="n">
        <x:f>SUM(I14836:J14836)</x:f>
        <x:v>0.028672439999999997</x:v>
      </x:c>
    </x:row>
    <x:row r="14837" ht="23" customHeight="1">
      <x:c r="A14837" s="2" t="str">
        <x:v>REQ-14833</x:v>
      </x:c>
      <x:c r="B14837" s="2" t="n">
        <x:v>5</x:v>
      </x:c>
      <x:c r="C14837" s="2" t="str">
        <x:v>Engineering</x:v>
      </x:c>
      <x:c r="D14837" s="2" t="str">
        <x:v>Balanced</x:v>
      </x:c>
      <x:c r="E14837" s="16" t="n">
        <x:v>12688</x:v>
      </x:c>
      <x:c r="F14837" s="16" t="n">
        <x:v>3580</x:v>
      </x:c>
      <x:c r="G14837" s="15" t="n">
        <x:f>VLOOKUP(D14837,'Pricing'!$A$6:$E$8,5,FALSE)</x:f>
        <x:v>1.2300000000000002</x:v>
      </x:c>
      <x:c r="H14837" s="15" t="n">
        <x:f>VLOOKUP(D14837,'Pricing'!$A$6:$E$8,4,FALSE)</x:f>
        <x:v>6</x:v>
      </x:c>
      <x:c r="I14837" s="15" t="n">
        <x:f>E14837*G14837/1000000</x:f>
        <x:v>0.015606240000000004</x:v>
      </x:c>
      <x:c r="J14837" s="15" t="n">
        <x:f>F14837*H14837/1000000</x:f>
        <x:v>0.02148</x:v>
      </x:c>
      <x:c r="K14837" s="15" t="n">
        <x:f>SUM(I14837:J14837)</x:f>
        <x:v>0.037086240000000006</x:v>
      </x:c>
    </x:row>
    <x:row r="14838" ht="23" customHeight="1">
      <x:c r="A14838" s="2" t="str">
        <x:v>REQ-14834</x:v>
      </x:c>
      <x:c r="B14838" s="2" t="n">
        <x:v>6</x:v>
      </x:c>
      <x:c r="C14838" s="2" t="str">
        <x:v>Support</x:v>
      </x:c>
      <x:c r="D14838" s="2" t="str">
        <x:v>Swift</x:v>
      </x:c>
      <x:c r="E14838" s="16" t="n">
        <x:v>33928</x:v>
      </x:c>
      <x:c r="F14838" s="16" t="n">
        <x:v>495</x:v>
      </x:c>
      <x:c r="G14838" s="15" t="n">
        <x:f>VLOOKUP(D14838,'Pricing'!$A$6:$E$8,5,FALSE)</x:f>
        <x:v>0.246</x:v>
      </x:c>
      <x:c r="H14838" s="15" t="n">
        <x:f>VLOOKUP(D14838,'Pricing'!$A$6:$E$8,4,FALSE)</x:f>
        <x:v>1.2</x:v>
      </x:c>
      <x:c r="I14838" s="15" t="n">
        <x:f>E14838*G14838/1000000</x:f>
        <x:v>0.008346288</x:v>
      </x:c>
      <x:c r="J14838" s="15" t="n">
        <x:f>F14838*H14838/1000000</x:f>
        <x:v>0.000594</x:v>
      </x:c>
      <x:c r="K14838" s="15" t="n">
        <x:f>SUM(I14838:J14838)</x:f>
        <x:v>0.008940288000000001</x:v>
      </x:c>
    </x:row>
    <x:row r="14839" ht="23" customHeight="1">
      <x:c r="A14839" s="2" t="str">
        <x:v>REQ-14835</x:v>
      </x:c>
      <x:c r="B14839" s="2" t="n">
        <x:v>16</x:v>
      </x:c>
      <x:c r="C14839" s="2" t="str">
        <x:v>Research</x:v>
      </x:c>
      <x:c r="D14839" s="2" t="str">
        <x:v>Swift</x:v>
      </x:c>
      <x:c r="E14839" s="16" t="n">
        <x:v>60202</x:v>
      </x:c>
      <x:c r="F14839" s="16" t="n">
        <x:v>3873</x:v>
      </x:c>
      <x:c r="G14839" s="15" t="n">
        <x:f>VLOOKUP(D14839,'Pricing'!$A$6:$E$8,5,FALSE)</x:f>
        <x:v>0.246</x:v>
      </x:c>
      <x:c r="H14839" s="15" t="n">
        <x:f>VLOOKUP(D14839,'Pricing'!$A$6:$E$8,4,FALSE)</x:f>
        <x:v>1.2</x:v>
      </x:c>
      <x:c r="I14839" s="15" t="n">
        <x:f>E14839*G14839/1000000</x:f>
        <x:v>0.014809692</x:v>
      </x:c>
      <x:c r="J14839" s="15" t="n">
        <x:f>F14839*H14839/1000000</x:f>
        <x:v>0.004647599999999999</x:v>
      </x:c>
      <x:c r="K14839" s="15" t="n">
        <x:f>SUM(I14839:J14839)</x:f>
        <x:v>0.019457291999999998</x:v>
      </x:c>
    </x:row>
    <x:row r="14840" ht="23" customHeight="1">
      <x:c r="A14840" s="2" t="str">
        <x:v>REQ-14836</x:v>
      </x:c>
      <x:c r="B14840" s="2" t="n">
        <x:v>17</x:v>
      </x:c>
      <x:c r="C14840" s="2" t="str">
        <x:v>Product</x:v>
      </x:c>
      <x:c r="D14840" s="2" t="str">
        <x:v>Swift</x:v>
      </x:c>
      <x:c r="E14840" s="16" t="n">
        <x:v>56188</x:v>
      </x:c>
      <x:c r="F14840" s="16" t="n">
        <x:v>1978</x:v>
      </x:c>
      <x:c r="G14840" s="15" t="n">
        <x:f>VLOOKUP(D14840,'Pricing'!$A$6:$E$8,5,FALSE)</x:f>
        <x:v>0.246</x:v>
      </x:c>
      <x:c r="H14840" s="15" t="n">
        <x:f>VLOOKUP(D14840,'Pricing'!$A$6:$E$8,4,FALSE)</x:f>
        <x:v>1.2</x:v>
      </x:c>
      <x:c r="I14840" s="15" t="n">
        <x:f>E14840*G14840/1000000</x:f>
        <x:v>0.013822247999999999</x:v>
      </x:c>
      <x:c r="J14840" s="15" t="n">
        <x:f>F14840*H14840/1000000</x:f>
        <x:v>0.0023736</x:v>
      </x:c>
      <x:c r="K14840" s="15" t="n">
        <x:f>SUM(I14840:J14840)</x:f>
        <x:v>0.016195848</x:v>
      </x:c>
    </x:row>
    <x:row r="14841" ht="23" customHeight="1">
      <x:c r="A14841" s="2" t="str">
        <x:v>REQ-14837</x:v>
      </x:c>
      <x:c r="B14841" s="2" t="n">
        <x:v>27</x:v>
      </x:c>
      <x:c r="C14841" s="2" t="str">
        <x:v>Research</x:v>
      </x:c>
      <x:c r="D14841" s="2" t="str">
        <x:v>Swift</x:v>
      </x:c>
      <x:c r="E14841" s="16" t="n">
        <x:v>32848</x:v>
      </x:c>
      <x:c r="F14841" s="16" t="n">
        <x:v>1461</x:v>
      </x:c>
      <x:c r="G14841" s="15" t="n">
        <x:f>VLOOKUP(D14841,'Pricing'!$A$6:$E$8,5,FALSE)</x:f>
        <x:v>0.246</x:v>
      </x:c>
      <x:c r="H14841" s="15" t="n">
        <x:f>VLOOKUP(D14841,'Pricing'!$A$6:$E$8,4,FALSE)</x:f>
        <x:v>1.2</x:v>
      </x:c>
      <x:c r="I14841" s="15" t="n">
        <x:f>E14841*G14841/1000000</x:f>
        <x:v>0.008080608</x:v>
      </x:c>
      <x:c r="J14841" s="15" t="n">
        <x:f>F14841*H14841/1000000</x:f>
        <x:v>0.0017532000000000001</x:v>
      </x:c>
      <x:c r="K14841" s="15" t="n">
        <x:f>SUM(I14841:J14841)</x:f>
        <x:v>0.009833808</x:v>
      </x:c>
    </x:row>
    <x:row r="14842" ht="23" customHeight="1">
      <x:c r="A14842" s="2" t="str">
        <x:v>REQ-14838</x:v>
      </x:c>
      <x:c r="B14842" s="2" t="n">
        <x:v>21</x:v>
      </x:c>
      <x:c r="C14842" s="2" t="str">
        <x:v>Product</x:v>
      </x:c>
      <x:c r="D14842" s="2" t="str">
        <x:v>Reasoning</x:v>
      </x:c>
      <x:c r="E14842" s="16" t="n">
        <x:v>112884</x:v>
      </x:c>
      <x:c r="F14842" s="16" t="n">
        <x:v>1397</x:v>
      </x:c>
      <x:c r="G14842" s="15" t="n">
        <x:f>VLOOKUP(D14842,'Pricing'!$A$6:$E$8,5,FALSE)</x:f>
        <x:v>4.920000000000001</x:v>
      </x:c>
      <x:c r="H14842" s="15" t="n">
        <x:f>VLOOKUP(D14842,'Pricing'!$A$6:$E$8,4,FALSE)</x:f>
        <x:v>24</x:v>
      </x:c>
      <x:c r="I14842" s="15" t="n">
        <x:f>E14842*G14842/1000000</x:f>
        <x:v>0.5553892800000001</x:v>
      </x:c>
      <x:c r="J14842" s="15" t="n">
        <x:f>F14842*H14842/1000000</x:f>
        <x:v>0.033528</x:v>
      </x:c>
      <x:c r="K14842" s="15" t="n">
        <x:f>SUM(I14842:J14842)</x:f>
        <x:v>0.5889172800000001</x:v>
      </x:c>
    </x:row>
    <x:row r="14843" ht="23" customHeight="1">
      <x:c r="A14843" s="2" t="str">
        <x:v>REQ-14839</x:v>
      </x:c>
      <x:c r="B14843" s="2" t="n">
        <x:v>4</x:v>
      </x:c>
      <x:c r="C14843" s="2" t="str">
        <x:v>Research</x:v>
      </x:c>
      <x:c r="D14843" s="2" t="str">
        <x:v>Balanced</x:v>
      </x:c>
      <x:c r="E14843" s="16" t="n">
        <x:v>60738</x:v>
      </x:c>
      <x:c r="F14843" s="16" t="n">
        <x:v>1652</x:v>
      </x:c>
      <x:c r="G14843" s="15" t="n">
        <x:f>VLOOKUP(D14843,'Pricing'!$A$6:$E$8,5,FALSE)</x:f>
        <x:v>1.2300000000000002</x:v>
      </x:c>
      <x:c r="H14843" s="15" t="n">
        <x:f>VLOOKUP(D14843,'Pricing'!$A$6:$E$8,4,FALSE)</x:f>
        <x:v>6</x:v>
      </x:c>
      <x:c r="I14843" s="15" t="n">
        <x:f>E14843*G14843/1000000</x:f>
        <x:v>0.07470774000000001</x:v>
      </x:c>
      <x:c r="J14843" s="15" t="n">
        <x:f>F14843*H14843/1000000</x:f>
        <x:v>0.009912</x:v>
      </x:c>
      <x:c r="K14843" s="15" t="n">
        <x:f>SUM(I14843:J14843)</x:f>
        <x:v>0.08461974000000001</x:v>
      </x:c>
    </x:row>
    <x:row r="14844" ht="23" customHeight="1">
      <x:c r="A14844" s="2" t="str">
        <x:v>REQ-14840</x:v>
      </x:c>
      <x:c r="B14844" s="2" t="n">
        <x:v>17</x:v>
      </x:c>
      <x:c r="C14844" s="2" t="str">
        <x:v>Product</x:v>
      </x:c>
      <x:c r="D14844" s="2" t="str">
        <x:v>Swift</x:v>
      </x:c>
      <x:c r="E14844" s="16" t="n">
        <x:v>109347</x:v>
      </x:c>
      <x:c r="F14844" s="16" t="n">
        <x:v>3291</x:v>
      </x:c>
      <x:c r="G14844" s="15" t="n">
        <x:f>VLOOKUP(D14844,'Pricing'!$A$6:$E$8,5,FALSE)</x:f>
        <x:v>0.246</x:v>
      </x:c>
      <x:c r="H14844" s="15" t="n">
        <x:f>VLOOKUP(D14844,'Pricing'!$A$6:$E$8,4,FALSE)</x:f>
        <x:v>1.2</x:v>
      </x:c>
      <x:c r="I14844" s="15" t="n">
        <x:f>E14844*G14844/1000000</x:f>
        <x:v>0.026899362</x:v>
      </x:c>
      <x:c r="J14844" s="15" t="n">
        <x:f>F14844*H14844/1000000</x:f>
        <x:v>0.0039492</x:v>
      </x:c>
      <x:c r="K14844" s="15" t="n">
        <x:f>SUM(I14844:J14844)</x:f>
        <x:v>0.030848562</x:v>
      </x:c>
    </x:row>
    <x:row r="14845" ht="23" customHeight="1">
      <x:c r="A14845" s="2" t="str">
        <x:v>REQ-14841</x:v>
      </x:c>
      <x:c r="B14845" s="2" t="n">
        <x:v>4</x:v>
      </x:c>
      <x:c r="C14845" s="2" t="str">
        <x:v>Engineering</x:v>
      </x:c>
      <x:c r="D14845" s="2" t="str">
        <x:v>Balanced</x:v>
      </x:c>
      <x:c r="E14845" s="16" t="n">
        <x:v>21595</x:v>
      </x:c>
      <x:c r="F14845" s="16" t="n">
        <x:v>1644</x:v>
      </x:c>
      <x:c r="G14845" s="15" t="n">
        <x:f>VLOOKUP(D14845,'Pricing'!$A$6:$E$8,5,FALSE)</x:f>
        <x:v>1.2300000000000002</x:v>
      </x:c>
      <x:c r="H14845" s="15" t="n">
        <x:f>VLOOKUP(D14845,'Pricing'!$A$6:$E$8,4,FALSE)</x:f>
        <x:v>6</x:v>
      </x:c>
      <x:c r="I14845" s="15" t="n">
        <x:f>E14845*G14845/1000000</x:f>
        <x:v>0.026561850000000005</x:v>
      </x:c>
      <x:c r="J14845" s="15" t="n">
        <x:f>F14845*H14845/1000000</x:f>
        <x:v>0.009864</x:v>
      </x:c>
      <x:c r="K14845" s="15" t="n">
        <x:f>SUM(I14845:J14845)</x:f>
        <x:v>0.03642585</x:v>
      </x:c>
    </x:row>
    <x:row r="14846" ht="23" customHeight="1">
      <x:c r="A14846" s="2" t="str">
        <x:v>REQ-14842</x:v>
      </x:c>
      <x:c r="B14846" s="2" t="n">
        <x:v>23</x:v>
      </x:c>
      <x:c r="C14846" s="2" t="str">
        <x:v>Product</x:v>
      </x:c>
      <x:c r="D14846" s="2" t="str">
        <x:v>Swift</x:v>
      </x:c>
      <x:c r="E14846" s="16" t="n">
        <x:v>17836</x:v>
      </x:c>
      <x:c r="F14846" s="16" t="n">
        <x:v>3674</x:v>
      </x:c>
      <x:c r="G14846" s="15" t="n">
        <x:f>VLOOKUP(D14846,'Pricing'!$A$6:$E$8,5,FALSE)</x:f>
        <x:v>0.246</x:v>
      </x:c>
      <x:c r="H14846" s="15" t="n">
        <x:f>VLOOKUP(D14846,'Pricing'!$A$6:$E$8,4,FALSE)</x:f>
        <x:v>1.2</x:v>
      </x:c>
      <x:c r="I14846" s="15" t="n">
        <x:f>E14846*G14846/1000000</x:f>
        <x:v>0.004387656</x:v>
      </x:c>
      <x:c r="J14846" s="15" t="n">
        <x:f>F14846*H14846/1000000</x:f>
        <x:v>0.0044088</x:v>
      </x:c>
      <x:c r="K14846" s="15" t="n">
        <x:f>SUM(I14846:J14846)</x:f>
        <x:v>0.008796456000000001</x:v>
      </x:c>
    </x:row>
    <x:row r="14847" ht="23" customHeight="1">
      <x:c r="A14847" s="2" t="str">
        <x:v>REQ-14843</x:v>
      </x:c>
      <x:c r="B14847" s="2" t="n">
        <x:v>1</x:v>
      </x:c>
      <x:c r="C14847" s="2" t="str">
        <x:v>Engineering</x:v>
      </x:c>
      <x:c r="D14847" s="2" t="str">
        <x:v>Balanced</x:v>
      </x:c>
      <x:c r="E14847" s="16" t="n">
        <x:v>106335</x:v>
      </x:c>
      <x:c r="F14847" s="16" t="n">
        <x:v>1062</x:v>
      </x:c>
      <x:c r="G14847" s="15" t="n">
        <x:f>VLOOKUP(D14847,'Pricing'!$A$6:$E$8,5,FALSE)</x:f>
        <x:v>1.2300000000000002</x:v>
      </x:c>
      <x:c r="H14847" s="15" t="n">
        <x:f>VLOOKUP(D14847,'Pricing'!$A$6:$E$8,4,FALSE)</x:f>
        <x:v>6</x:v>
      </x:c>
      <x:c r="I14847" s="15" t="n">
        <x:f>E14847*G14847/1000000</x:f>
        <x:v>0.13079205000000002</x:v>
      </x:c>
      <x:c r="J14847" s="15" t="n">
        <x:f>F14847*H14847/1000000</x:f>
        <x:v>0.006372</x:v>
      </x:c>
      <x:c r="K14847" s="15" t="n">
        <x:f>SUM(I14847:J14847)</x:f>
        <x:v>0.13716405</x:v>
      </x:c>
    </x:row>
    <x:row r="14848" ht="23" customHeight="1">
      <x:c r="A14848" s="2" t="str">
        <x:v>REQ-14844</x:v>
      </x:c>
      <x:c r="B14848" s="2" t="n">
        <x:v>28</x:v>
      </x:c>
      <x:c r="C14848" s="2" t="str">
        <x:v>Growth</x:v>
      </x:c>
      <x:c r="D14848" s="2" t="str">
        <x:v>Swift</x:v>
      </x:c>
      <x:c r="E14848" s="16" t="n">
        <x:v>66337</x:v>
      </x:c>
      <x:c r="F14848" s="16" t="n">
        <x:v>2737</x:v>
      </x:c>
      <x:c r="G14848" s="15" t="n">
        <x:f>VLOOKUP(D14848,'Pricing'!$A$6:$E$8,5,FALSE)</x:f>
        <x:v>0.246</x:v>
      </x:c>
      <x:c r="H14848" s="15" t="n">
        <x:f>VLOOKUP(D14848,'Pricing'!$A$6:$E$8,4,FALSE)</x:f>
        <x:v>1.2</x:v>
      </x:c>
      <x:c r="I14848" s="15" t="n">
        <x:f>E14848*G14848/1000000</x:f>
        <x:v>0.016318902</x:v>
      </x:c>
      <x:c r="J14848" s="15" t="n">
        <x:f>F14848*H14848/1000000</x:f>
        <x:v>0.0032844000000000003</x:v>
      </x:c>
      <x:c r="K14848" s="15" t="n">
        <x:f>SUM(I14848:J14848)</x:f>
        <x:v>0.019603302</x:v>
      </x:c>
    </x:row>
    <x:row r="14849" ht="23" customHeight="1">
      <x:c r="A14849" s="2" t="str">
        <x:v>REQ-14845</x:v>
      </x:c>
      <x:c r="B14849" s="2" t="n">
        <x:v>18</x:v>
      </x:c>
      <x:c r="C14849" s="2" t="str">
        <x:v>Operations</x:v>
      </x:c>
      <x:c r="D14849" s="2" t="str">
        <x:v>Balanced</x:v>
      </x:c>
      <x:c r="E14849" s="16" t="n">
        <x:v>100585</x:v>
      </x:c>
      <x:c r="F14849" s="16" t="n">
        <x:v>872</x:v>
      </x:c>
      <x:c r="G14849" s="15" t="n">
        <x:f>VLOOKUP(D14849,'Pricing'!$A$6:$E$8,5,FALSE)</x:f>
        <x:v>1.2300000000000002</x:v>
      </x:c>
      <x:c r="H14849" s="15" t="n">
        <x:f>VLOOKUP(D14849,'Pricing'!$A$6:$E$8,4,FALSE)</x:f>
        <x:v>6</x:v>
      </x:c>
      <x:c r="I14849" s="15" t="n">
        <x:f>E14849*G14849/1000000</x:f>
        <x:v>0.12371955000000001</x:v>
      </x:c>
      <x:c r="J14849" s="15" t="n">
        <x:f>F14849*H14849/1000000</x:f>
        <x:v>0.005232</x:v>
      </x:c>
      <x:c r="K14849" s="15" t="n">
        <x:f>SUM(I14849:J14849)</x:f>
        <x:v>0.12895155</x:v>
      </x:c>
    </x:row>
    <x:row r="14850" ht="23" customHeight="1">
      <x:c r="A14850" s="2" t="str">
        <x:v>REQ-14846</x:v>
      </x:c>
      <x:c r="B14850" s="2" t="n">
        <x:v>4</x:v>
      </x:c>
      <x:c r="C14850" s="2" t="str">
        <x:v>Product</x:v>
      </x:c>
      <x:c r="D14850" s="2" t="str">
        <x:v>Balanced</x:v>
      </x:c>
      <x:c r="E14850" s="16" t="n">
        <x:v>107262</x:v>
      </x:c>
      <x:c r="F14850" s="16" t="n">
        <x:v>898</x:v>
      </x:c>
      <x:c r="G14850" s="15" t="n">
        <x:f>VLOOKUP(D14850,'Pricing'!$A$6:$E$8,5,FALSE)</x:f>
        <x:v>1.2300000000000002</x:v>
      </x:c>
      <x:c r="H14850" s="15" t="n">
        <x:f>VLOOKUP(D14850,'Pricing'!$A$6:$E$8,4,FALSE)</x:f>
        <x:v>6</x:v>
      </x:c>
      <x:c r="I14850" s="15" t="n">
        <x:f>E14850*G14850/1000000</x:f>
        <x:v>0.13193226</x:v>
      </x:c>
      <x:c r="J14850" s="15" t="n">
        <x:f>F14850*H14850/1000000</x:f>
        <x:v>0.005388</x:v>
      </x:c>
      <x:c r="K14850" s="15" t="n">
        <x:f>SUM(I14850:J14850)</x:f>
        <x:v>0.13732026</x:v>
      </x:c>
    </x:row>
    <x:row r="14851" ht="23" customHeight="1">
      <x:c r="A14851" s="2" t="str">
        <x:v>REQ-14847</x:v>
      </x:c>
      <x:c r="B14851" s="2" t="n">
        <x:v>22</x:v>
      </x:c>
      <x:c r="C14851" s="2" t="str">
        <x:v>Operations</x:v>
      </x:c>
      <x:c r="D14851" s="2" t="str">
        <x:v>Swift</x:v>
      </x:c>
      <x:c r="E14851" s="16" t="n">
        <x:v>60341</x:v>
      </x:c>
      <x:c r="F14851" s="16" t="n">
        <x:v>3585</x:v>
      </x:c>
      <x:c r="G14851" s="15" t="n">
        <x:f>VLOOKUP(D14851,'Pricing'!$A$6:$E$8,5,FALSE)</x:f>
        <x:v>0.246</x:v>
      </x:c>
      <x:c r="H14851" s="15" t="n">
        <x:f>VLOOKUP(D14851,'Pricing'!$A$6:$E$8,4,FALSE)</x:f>
        <x:v>1.2</x:v>
      </x:c>
      <x:c r="I14851" s="15" t="n">
        <x:f>E14851*G14851/1000000</x:f>
        <x:v>0.014843886</x:v>
      </x:c>
      <x:c r="J14851" s="15" t="n">
        <x:f>F14851*H14851/1000000</x:f>
        <x:v>0.004302</x:v>
      </x:c>
      <x:c r="K14851" s="15" t="n">
        <x:f>SUM(I14851:J14851)</x:f>
        <x:v>0.019145886</x:v>
      </x:c>
    </x:row>
    <x:row r="14852" ht="23" customHeight="1">
      <x:c r="A14852" s="2" t="str">
        <x:v>REQ-14848</x:v>
      </x:c>
      <x:c r="B14852" s="2" t="n">
        <x:v>3</x:v>
      </x:c>
      <x:c r="C14852" s="2" t="str">
        <x:v>Support</x:v>
      </x:c>
      <x:c r="D14852" s="2" t="str">
        <x:v>Balanced</x:v>
      </x:c>
      <x:c r="E14852" s="16" t="n">
        <x:v>119296</x:v>
      </x:c>
      <x:c r="F14852" s="16" t="n">
        <x:v>187</x:v>
      </x:c>
      <x:c r="G14852" s="15" t="n">
        <x:f>VLOOKUP(D14852,'Pricing'!$A$6:$E$8,5,FALSE)</x:f>
        <x:v>1.2300000000000002</x:v>
      </x:c>
      <x:c r="H14852" s="15" t="n">
        <x:f>VLOOKUP(D14852,'Pricing'!$A$6:$E$8,4,FALSE)</x:f>
        <x:v>6</x:v>
      </x:c>
      <x:c r="I14852" s="15" t="n">
        <x:f>E14852*G14852/1000000</x:f>
        <x:v>0.14673408000000002</x:v>
      </x:c>
      <x:c r="J14852" s="15" t="n">
        <x:f>F14852*H14852/1000000</x:f>
        <x:v>0.001122</x:v>
      </x:c>
      <x:c r="K14852" s="15" t="n">
        <x:f>SUM(I14852:J14852)</x:f>
        <x:v>0.14785608000000003</x:v>
      </x:c>
    </x:row>
    <x:row r="14853" ht="23" customHeight="1">
      <x:c r="A14853" s="2" t="str">
        <x:v>REQ-14849</x:v>
      </x:c>
      <x:c r="B14853" s="2" t="n">
        <x:v>12</x:v>
      </x:c>
      <x:c r="C14853" s="2" t="str">
        <x:v>Research</x:v>
      </x:c>
      <x:c r="D14853" s="2" t="str">
        <x:v>Balanced</x:v>
      </x:c>
      <x:c r="E14853" s="16" t="n">
        <x:v>79005</x:v>
      </x:c>
      <x:c r="F14853" s="16" t="n">
        <x:v>931</x:v>
      </x:c>
      <x:c r="G14853" s="15" t="n">
        <x:f>VLOOKUP(D14853,'Pricing'!$A$6:$E$8,5,FALSE)</x:f>
        <x:v>1.2300000000000002</x:v>
      </x:c>
      <x:c r="H14853" s="15" t="n">
        <x:f>VLOOKUP(D14853,'Pricing'!$A$6:$E$8,4,FALSE)</x:f>
        <x:v>6</x:v>
      </x:c>
      <x:c r="I14853" s="15" t="n">
        <x:f>E14853*G14853/1000000</x:f>
        <x:v>0.09717615000000002</x:v>
      </x:c>
      <x:c r="J14853" s="15" t="n">
        <x:f>F14853*H14853/1000000</x:f>
        <x:v>0.005586</x:v>
      </x:c>
      <x:c r="K14853" s="15" t="n">
        <x:f>SUM(I14853:J14853)</x:f>
        <x:v>0.10276215000000001</x:v>
      </x:c>
    </x:row>
    <x:row r="14854" ht="23" customHeight="1">
      <x:c r="A14854" s="2" t="str">
        <x:v>REQ-14850</x:v>
      </x:c>
      <x:c r="B14854" s="2" t="n">
        <x:v>26</x:v>
      </x:c>
      <x:c r="C14854" s="2" t="str">
        <x:v>Product</x:v>
      </x:c>
      <x:c r="D14854" s="2" t="str">
        <x:v>Reasoning</x:v>
      </x:c>
      <x:c r="E14854" s="16" t="n">
        <x:v>70096</x:v>
      </x:c>
      <x:c r="F14854" s="16" t="n">
        <x:v>3482</x:v>
      </x:c>
      <x:c r="G14854" s="15" t="n">
        <x:f>VLOOKUP(D14854,'Pricing'!$A$6:$E$8,5,FALSE)</x:f>
        <x:v>4.920000000000001</x:v>
      </x:c>
      <x:c r="H14854" s="15" t="n">
        <x:f>VLOOKUP(D14854,'Pricing'!$A$6:$E$8,4,FALSE)</x:f>
        <x:v>24</x:v>
      </x:c>
      <x:c r="I14854" s="15" t="n">
        <x:f>E14854*G14854/1000000</x:f>
        <x:v>0.34487232000000007</x:v>
      </x:c>
      <x:c r="J14854" s="15" t="n">
        <x:f>F14854*H14854/1000000</x:f>
        <x:v>0.083568</x:v>
      </x:c>
      <x:c r="K14854" s="15" t="n">
        <x:f>SUM(I14854:J14854)</x:f>
        <x:v>0.4284403200000001</x:v>
      </x:c>
    </x:row>
    <x:row r="14855" ht="23" customHeight="1">
      <x:c r="A14855" s="2" t="str">
        <x:v>REQ-14851</x:v>
      </x:c>
      <x:c r="B14855" s="2" t="n">
        <x:v>17</x:v>
      </x:c>
      <x:c r="C14855" s="2" t="str">
        <x:v>Operations</x:v>
      </x:c>
      <x:c r="D14855" s="2" t="str">
        <x:v>Swift</x:v>
      </x:c>
      <x:c r="E14855" s="16" t="n">
        <x:v>38500</x:v>
      </x:c>
      <x:c r="F14855" s="16" t="n">
        <x:v>2363</x:v>
      </x:c>
      <x:c r="G14855" s="15" t="n">
        <x:f>VLOOKUP(D14855,'Pricing'!$A$6:$E$8,5,FALSE)</x:f>
        <x:v>0.246</x:v>
      </x:c>
      <x:c r="H14855" s="15" t="n">
        <x:f>VLOOKUP(D14855,'Pricing'!$A$6:$E$8,4,FALSE)</x:f>
        <x:v>1.2</x:v>
      </x:c>
      <x:c r="I14855" s="15" t="n">
        <x:f>E14855*G14855/1000000</x:f>
        <x:v>0.009471</x:v>
      </x:c>
      <x:c r="J14855" s="15" t="n">
        <x:f>F14855*H14855/1000000</x:f>
        <x:v>0.0028355999999999998</x:v>
      </x:c>
      <x:c r="K14855" s="15" t="n">
        <x:f>SUM(I14855:J14855)</x:f>
        <x:v>0.012306600000000001</x:v>
      </x:c>
    </x:row>
    <x:row r="14856" ht="23" customHeight="1">
      <x:c r="A14856" s="2" t="str">
        <x:v>REQ-14852</x:v>
      </x:c>
      <x:c r="B14856" s="2" t="n">
        <x:v>19</x:v>
      </x:c>
      <x:c r="C14856" s="2" t="str">
        <x:v>Growth</x:v>
      </x:c>
      <x:c r="D14856" s="2" t="str">
        <x:v>Swift</x:v>
      </x:c>
      <x:c r="E14856" s="16" t="n">
        <x:v>34085</x:v>
      </x:c>
      <x:c r="F14856" s="16" t="n">
        <x:v>1665</x:v>
      </x:c>
      <x:c r="G14856" s="15" t="n">
        <x:f>VLOOKUP(D14856,'Pricing'!$A$6:$E$8,5,FALSE)</x:f>
        <x:v>0.246</x:v>
      </x:c>
      <x:c r="H14856" s="15" t="n">
        <x:f>VLOOKUP(D14856,'Pricing'!$A$6:$E$8,4,FALSE)</x:f>
        <x:v>1.2</x:v>
      </x:c>
      <x:c r="I14856" s="15" t="n">
        <x:f>E14856*G14856/1000000</x:f>
        <x:v>0.00838491</x:v>
      </x:c>
      <x:c r="J14856" s="15" t="n">
        <x:f>F14856*H14856/1000000</x:f>
        <x:v>0.001998</x:v>
      </x:c>
      <x:c r="K14856" s="15" t="n">
        <x:f>SUM(I14856:J14856)</x:f>
        <x:v>0.01038291</x:v>
      </x:c>
    </x:row>
    <x:row r="14857" ht="23" customHeight="1">
      <x:c r="A14857" s="2" t="str">
        <x:v>REQ-14853</x:v>
      </x:c>
      <x:c r="B14857" s="2" t="n">
        <x:v>14</x:v>
      </x:c>
      <x:c r="C14857" s="2" t="str">
        <x:v>Operations</x:v>
      </x:c>
      <x:c r="D14857" s="2" t="str">
        <x:v>Swift</x:v>
      </x:c>
      <x:c r="E14857" s="16" t="n">
        <x:v>63836</x:v>
      </x:c>
      <x:c r="F14857" s="16" t="n">
        <x:v>3082</x:v>
      </x:c>
      <x:c r="G14857" s="15" t="n">
        <x:f>VLOOKUP(D14857,'Pricing'!$A$6:$E$8,5,FALSE)</x:f>
        <x:v>0.246</x:v>
      </x:c>
      <x:c r="H14857" s="15" t="n">
        <x:f>VLOOKUP(D14857,'Pricing'!$A$6:$E$8,4,FALSE)</x:f>
        <x:v>1.2</x:v>
      </x:c>
      <x:c r="I14857" s="15" t="n">
        <x:f>E14857*G14857/1000000</x:f>
        <x:v>0.015703656</x:v>
      </x:c>
      <x:c r="J14857" s="15" t="n">
        <x:f>F14857*H14857/1000000</x:f>
        <x:v>0.0036983999999999997</x:v>
      </x:c>
      <x:c r="K14857" s="15" t="n">
        <x:f>SUM(I14857:J14857)</x:f>
        <x:v>0.019402056</x:v>
      </x:c>
    </x:row>
    <x:row r="14858" ht="23" customHeight="1">
      <x:c r="A14858" s="2" t="str">
        <x:v>REQ-14854</x:v>
      </x:c>
      <x:c r="B14858" s="2" t="n">
        <x:v>27</x:v>
      </x:c>
      <x:c r="C14858" s="2" t="str">
        <x:v>Growth</x:v>
      </x:c>
      <x:c r="D14858" s="2" t="str">
        <x:v>Swift</x:v>
      </x:c>
      <x:c r="E14858" s="16" t="n">
        <x:v>75197</x:v>
      </x:c>
      <x:c r="F14858" s="16" t="n">
        <x:v>2030</x:v>
      </x:c>
      <x:c r="G14858" s="15" t="n">
        <x:f>VLOOKUP(D14858,'Pricing'!$A$6:$E$8,5,FALSE)</x:f>
        <x:v>0.246</x:v>
      </x:c>
      <x:c r="H14858" s="15" t="n">
        <x:f>VLOOKUP(D14858,'Pricing'!$A$6:$E$8,4,FALSE)</x:f>
        <x:v>1.2</x:v>
      </x:c>
      <x:c r="I14858" s="15" t="n">
        <x:f>E14858*G14858/1000000</x:f>
        <x:v>0.018498462</x:v>
      </x:c>
      <x:c r="J14858" s="15" t="n">
        <x:f>F14858*H14858/1000000</x:f>
        <x:v>0.002436</x:v>
      </x:c>
      <x:c r="K14858" s="15" t="n">
        <x:f>SUM(I14858:J14858)</x:f>
        <x:v>0.020934462</x:v>
      </x:c>
    </x:row>
    <x:row r="14859" ht="23" customHeight="1">
      <x:c r="A14859" s="2" t="str">
        <x:v>REQ-14855</x:v>
      </x:c>
      <x:c r="B14859" s="2" t="n">
        <x:v>20</x:v>
      </x:c>
      <x:c r="C14859" s="2" t="str">
        <x:v>Research</x:v>
      </x:c>
      <x:c r="D14859" s="2" t="str">
        <x:v>Balanced</x:v>
      </x:c>
      <x:c r="E14859" s="16" t="n">
        <x:v>49165</x:v>
      </x:c>
      <x:c r="F14859" s="16" t="n">
        <x:v>1101</x:v>
      </x:c>
      <x:c r="G14859" s="15" t="n">
        <x:f>VLOOKUP(D14859,'Pricing'!$A$6:$E$8,5,FALSE)</x:f>
        <x:v>1.2300000000000002</x:v>
      </x:c>
      <x:c r="H14859" s="15" t="n">
        <x:f>VLOOKUP(D14859,'Pricing'!$A$6:$E$8,4,FALSE)</x:f>
        <x:v>6</x:v>
      </x:c>
      <x:c r="I14859" s="15" t="n">
        <x:f>E14859*G14859/1000000</x:f>
        <x:v>0.06047295000000001</x:v>
      </x:c>
      <x:c r="J14859" s="15" t="n">
        <x:f>F14859*H14859/1000000</x:f>
        <x:v>0.006606</x:v>
      </x:c>
      <x:c r="K14859" s="15" t="n">
        <x:f>SUM(I14859:J14859)</x:f>
        <x:v>0.06707895000000001</x:v>
      </x:c>
    </x:row>
    <x:row r="14860" ht="23" customHeight="1">
      <x:c r="A14860" s="2" t="str">
        <x:v>REQ-14856</x:v>
      </x:c>
      <x:c r="B14860" s="2" t="n">
        <x:v>21</x:v>
      </x:c>
      <x:c r="C14860" s="2" t="str">
        <x:v>Support</x:v>
      </x:c>
      <x:c r="D14860" s="2" t="str">
        <x:v>Reasoning</x:v>
      </x:c>
      <x:c r="E14860" s="16" t="n">
        <x:v>41568</x:v>
      </x:c>
      <x:c r="F14860" s="16" t="n">
        <x:v>3791</x:v>
      </x:c>
      <x:c r="G14860" s="15" t="n">
        <x:f>VLOOKUP(D14860,'Pricing'!$A$6:$E$8,5,FALSE)</x:f>
        <x:v>4.920000000000001</x:v>
      </x:c>
      <x:c r="H14860" s="15" t="n">
        <x:f>VLOOKUP(D14860,'Pricing'!$A$6:$E$8,4,FALSE)</x:f>
        <x:v>24</x:v>
      </x:c>
      <x:c r="I14860" s="15" t="n">
        <x:f>E14860*G14860/1000000</x:f>
        <x:v>0.20451456000000004</x:v>
      </x:c>
      <x:c r="J14860" s="15" t="n">
        <x:f>F14860*H14860/1000000</x:f>
        <x:v>0.090984</x:v>
      </x:c>
      <x:c r="K14860" s="15" t="n">
        <x:f>SUM(I14860:J14860)</x:f>
        <x:v>0.29549856</x:v>
      </x:c>
    </x:row>
    <x:row r="14861" ht="23" customHeight="1">
      <x:c r="A14861" s="2" t="str">
        <x:v>REQ-14857</x:v>
      </x:c>
      <x:c r="B14861" s="2" t="n">
        <x:v>9</x:v>
      </x:c>
      <x:c r="C14861" s="2" t="str">
        <x:v>Research</x:v>
      </x:c>
      <x:c r="D14861" s="2" t="str">
        <x:v>Swift</x:v>
      </x:c>
      <x:c r="E14861" s="16" t="n">
        <x:v>83404</x:v>
      </x:c>
      <x:c r="F14861" s="16" t="n">
        <x:v>2682</x:v>
      </x:c>
      <x:c r="G14861" s="15" t="n">
        <x:f>VLOOKUP(D14861,'Pricing'!$A$6:$E$8,5,FALSE)</x:f>
        <x:v>0.246</x:v>
      </x:c>
      <x:c r="H14861" s="15" t="n">
        <x:f>VLOOKUP(D14861,'Pricing'!$A$6:$E$8,4,FALSE)</x:f>
        <x:v>1.2</x:v>
      </x:c>
      <x:c r="I14861" s="15" t="n">
        <x:f>E14861*G14861/1000000</x:f>
        <x:v>0.020517384</x:v>
      </x:c>
      <x:c r="J14861" s="15" t="n">
        <x:f>F14861*H14861/1000000</x:f>
        <x:v>0.0032184</x:v>
      </x:c>
      <x:c r="K14861" s="15" t="n">
        <x:f>SUM(I14861:J14861)</x:f>
        <x:v>0.023735784</x:v>
      </x:c>
    </x:row>
    <x:row r="14862" ht="23" customHeight="1">
      <x:c r="A14862" s="2" t="str">
        <x:v>REQ-14858</x:v>
      </x:c>
      <x:c r="B14862" s="2" t="n">
        <x:v>3</x:v>
      </x:c>
      <x:c r="C14862" s="2" t="str">
        <x:v>Growth</x:v>
      </x:c>
      <x:c r="D14862" s="2" t="str">
        <x:v>Balanced</x:v>
      </x:c>
      <x:c r="E14862" s="16" t="n">
        <x:v>74215</x:v>
      </x:c>
      <x:c r="F14862" s="16" t="n">
        <x:v>2743</x:v>
      </x:c>
      <x:c r="G14862" s="15" t="n">
        <x:f>VLOOKUP(D14862,'Pricing'!$A$6:$E$8,5,FALSE)</x:f>
        <x:v>1.2300000000000002</x:v>
      </x:c>
      <x:c r="H14862" s="15" t="n">
        <x:f>VLOOKUP(D14862,'Pricing'!$A$6:$E$8,4,FALSE)</x:f>
        <x:v>6</x:v>
      </x:c>
      <x:c r="I14862" s="15" t="n">
        <x:f>E14862*G14862/1000000</x:f>
        <x:v>0.09128445000000002</x:v>
      </x:c>
      <x:c r="J14862" s="15" t="n">
        <x:f>F14862*H14862/1000000</x:f>
        <x:v>0.016458</x:v>
      </x:c>
      <x:c r="K14862" s="15" t="n">
        <x:f>SUM(I14862:J14862)</x:f>
        <x:v>0.10774245000000002</x:v>
      </x:c>
    </x:row>
    <x:row r="14863" ht="23" customHeight="1">
      <x:c r="A14863" s="2" t="str">
        <x:v>REQ-14859</x:v>
      </x:c>
      <x:c r="B14863" s="2" t="n">
        <x:v>28</x:v>
      </x:c>
      <x:c r="C14863" s="2" t="str">
        <x:v>Engineering</x:v>
      </x:c>
      <x:c r="D14863" s="2" t="str">
        <x:v>Swift</x:v>
      </x:c>
      <x:c r="E14863" s="16" t="n">
        <x:v>74644</x:v>
      </x:c>
      <x:c r="F14863" s="16" t="n">
        <x:v>189</x:v>
      </x:c>
      <x:c r="G14863" s="15" t="n">
        <x:f>VLOOKUP(D14863,'Pricing'!$A$6:$E$8,5,FALSE)</x:f>
        <x:v>0.246</x:v>
      </x:c>
      <x:c r="H14863" s="15" t="n">
        <x:f>VLOOKUP(D14863,'Pricing'!$A$6:$E$8,4,FALSE)</x:f>
        <x:v>1.2</x:v>
      </x:c>
      <x:c r="I14863" s="15" t="n">
        <x:f>E14863*G14863/1000000</x:f>
        <x:v>0.018362424</x:v>
      </x:c>
      <x:c r="J14863" s="15" t="n">
        <x:f>F14863*H14863/1000000</x:f>
        <x:v>0.00022679999999999998</x:v>
      </x:c>
      <x:c r="K14863" s="15" t="n">
        <x:f>SUM(I14863:J14863)</x:f>
        <x:v>0.018589223999999998</x:v>
      </x:c>
    </x:row>
    <x:row r="14864" ht="23" customHeight="1">
      <x:c r="A14864" s="2" t="str">
        <x:v>REQ-14860</x:v>
      </x:c>
      <x:c r="B14864" s="2" t="n">
        <x:v>6</x:v>
      </x:c>
      <x:c r="C14864" s="2" t="str">
        <x:v>Support</x:v>
      </x:c>
      <x:c r="D14864" s="2" t="str">
        <x:v>Balanced</x:v>
      </x:c>
      <x:c r="E14864" s="16" t="n">
        <x:v>25683</x:v>
      </x:c>
      <x:c r="F14864" s="16" t="n">
        <x:v>2110</x:v>
      </x:c>
      <x:c r="G14864" s="15" t="n">
        <x:f>VLOOKUP(D14864,'Pricing'!$A$6:$E$8,5,FALSE)</x:f>
        <x:v>1.2300000000000002</x:v>
      </x:c>
      <x:c r="H14864" s="15" t="n">
        <x:f>VLOOKUP(D14864,'Pricing'!$A$6:$E$8,4,FALSE)</x:f>
        <x:v>6</x:v>
      </x:c>
      <x:c r="I14864" s="15" t="n">
        <x:f>E14864*G14864/1000000</x:f>
        <x:v>0.03159009</x:v>
      </x:c>
      <x:c r="J14864" s="15" t="n">
        <x:f>F14864*H14864/1000000</x:f>
        <x:v>0.01266</x:v>
      </x:c>
      <x:c r="K14864" s="15" t="n">
        <x:f>SUM(I14864:J14864)</x:f>
        <x:v>0.04425009</x:v>
      </x:c>
    </x:row>
    <x:row r="14865" ht="23" customHeight="1">
      <x:c r="A14865" s="2" t="str">
        <x:v>REQ-14861</x:v>
      </x:c>
      <x:c r="B14865" s="2" t="n">
        <x:v>24</x:v>
      </x:c>
      <x:c r="C14865" s="2" t="str">
        <x:v>Research</x:v>
      </x:c>
      <x:c r="D14865" s="2" t="str">
        <x:v>Swift</x:v>
      </x:c>
      <x:c r="E14865" s="16" t="n">
        <x:v>38173</x:v>
      </x:c>
      <x:c r="F14865" s="16" t="n">
        <x:v>614</x:v>
      </x:c>
      <x:c r="G14865" s="15" t="n">
        <x:f>VLOOKUP(D14865,'Pricing'!$A$6:$E$8,5,FALSE)</x:f>
        <x:v>0.246</x:v>
      </x:c>
      <x:c r="H14865" s="15" t="n">
        <x:f>VLOOKUP(D14865,'Pricing'!$A$6:$E$8,4,FALSE)</x:f>
        <x:v>1.2</x:v>
      </x:c>
      <x:c r="I14865" s="15" t="n">
        <x:f>E14865*G14865/1000000</x:f>
        <x:v>0.009390557999999999</x:v>
      </x:c>
      <x:c r="J14865" s="15" t="n">
        <x:f>F14865*H14865/1000000</x:f>
        <x:v>0.0007367999999999999</x:v>
      </x:c>
      <x:c r="K14865" s="15" t="n">
        <x:f>SUM(I14865:J14865)</x:f>
        <x:v>0.010127357999999998</x:v>
      </x:c>
    </x:row>
    <x:row r="14866" ht="23" customHeight="1">
      <x:c r="A14866" s="2" t="str">
        <x:v>REQ-14862</x:v>
      </x:c>
      <x:c r="B14866" s="2" t="n">
        <x:v>18</x:v>
      </x:c>
      <x:c r="C14866" s="2" t="str">
        <x:v>Support</x:v>
      </x:c>
      <x:c r="D14866" s="2" t="str">
        <x:v>Balanced</x:v>
      </x:c>
      <x:c r="E14866" s="16" t="n">
        <x:v>21517</x:v>
      </x:c>
      <x:c r="F14866" s="16" t="n">
        <x:v>2297</x:v>
      </x:c>
      <x:c r="G14866" s="15" t="n">
        <x:f>VLOOKUP(D14866,'Pricing'!$A$6:$E$8,5,FALSE)</x:f>
        <x:v>1.2300000000000002</x:v>
      </x:c>
      <x:c r="H14866" s="15" t="n">
        <x:f>VLOOKUP(D14866,'Pricing'!$A$6:$E$8,4,FALSE)</x:f>
        <x:v>6</x:v>
      </x:c>
      <x:c r="I14866" s="15" t="n">
        <x:f>E14866*G14866/1000000</x:f>
        <x:v>0.026465910000000002</x:v>
      </x:c>
      <x:c r="J14866" s="15" t="n">
        <x:f>F14866*H14866/1000000</x:f>
        <x:v>0.013782</x:v>
      </x:c>
      <x:c r="K14866" s="15" t="n">
        <x:f>SUM(I14866:J14866)</x:f>
        <x:v>0.040247910000000005</x:v>
      </x:c>
    </x:row>
    <x:row r="14867" ht="23" customHeight="1">
      <x:c r="A14867" s="2" t="str">
        <x:v>REQ-14863</x:v>
      </x:c>
      <x:c r="B14867" s="2" t="n">
        <x:v>26</x:v>
      </x:c>
      <x:c r="C14867" s="2" t="str">
        <x:v>Operations</x:v>
      </x:c>
      <x:c r="D14867" s="2" t="str">
        <x:v>Swift</x:v>
      </x:c>
      <x:c r="E14867" s="16" t="n">
        <x:v>21953</x:v>
      </x:c>
      <x:c r="F14867" s="16" t="n">
        <x:v>2781</x:v>
      </x:c>
      <x:c r="G14867" s="15" t="n">
        <x:f>VLOOKUP(D14867,'Pricing'!$A$6:$E$8,5,FALSE)</x:f>
        <x:v>0.246</x:v>
      </x:c>
      <x:c r="H14867" s="15" t="n">
        <x:f>VLOOKUP(D14867,'Pricing'!$A$6:$E$8,4,FALSE)</x:f>
        <x:v>1.2</x:v>
      </x:c>
      <x:c r="I14867" s="15" t="n">
        <x:f>E14867*G14867/1000000</x:f>
        <x:v>0.0054004380000000005</x:v>
      </x:c>
      <x:c r="J14867" s="15" t="n">
        <x:f>F14867*H14867/1000000</x:f>
        <x:v>0.0033372</x:v>
      </x:c>
      <x:c r="K14867" s="15" t="n">
        <x:f>SUM(I14867:J14867)</x:f>
        <x:v>0.008737638</x:v>
      </x:c>
    </x:row>
    <x:row r="14868" ht="23" customHeight="1">
      <x:c r="A14868" s="2" t="str">
        <x:v>REQ-14864</x:v>
      </x:c>
      <x:c r="B14868" s="2" t="n">
        <x:v>11</x:v>
      </x:c>
      <x:c r="C14868" s="2" t="str">
        <x:v>Support</x:v>
      </x:c>
      <x:c r="D14868" s="2" t="str">
        <x:v>Swift</x:v>
      </x:c>
      <x:c r="E14868" s="16" t="n">
        <x:v>47668</x:v>
      </x:c>
      <x:c r="F14868" s="16" t="n">
        <x:v>2773</x:v>
      </x:c>
      <x:c r="G14868" s="15" t="n">
        <x:f>VLOOKUP(D14868,'Pricing'!$A$6:$E$8,5,FALSE)</x:f>
        <x:v>0.246</x:v>
      </x:c>
      <x:c r="H14868" s="15" t="n">
        <x:f>VLOOKUP(D14868,'Pricing'!$A$6:$E$8,4,FALSE)</x:f>
        <x:v>1.2</x:v>
      </x:c>
      <x:c r="I14868" s="15" t="n">
        <x:f>E14868*G14868/1000000</x:f>
        <x:v>0.011726328</x:v>
      </x:c>
      <x:c r="J14868" s="15" t="n">
        <x:f>F14868*H14868/1000000</x:f>
        <x:v>0.0033276</x:v>
      </x:c>
      <x:c r="K14868" s="15" t="n">
        <x:f>SUM(I14868:J14868)</x:f>
        <x:v>0.015053928</x:v>
      </x:c>
    </x:row>
    <x:row r="14869" ht="23" customHeight="1">
      <x:c r="A14869" s="2" t="str">
        <x:v>REQ-14865</x:v>
      </x:c>
      <x:c r="B14869" s="2" t="n">
        <x:v>21</x:v>
      </x:c>
      <x:c r="C14869" s="2" t="str">
        <x:v>Operations</x:v>
      </x:c>
      <x:c r="D14869" s="2" t="str">
        <x:v>Swift</x:v>
      </x:c>
      <x:c r="E14869" s="16" t="n">
        <x:v>73396</x:v>
      </x:c>
      <x:c r="F14869" s="16" t="n">
        <x:v>3111</x:v>
      </x:c>
      <x:c r="G14869" s="15" t="n">
        <x:f>VLOOKUP(D14869,'Pricing'!$A$6:$E$8,5,FALSE)</x:f>
        <x:v>0.246</x:v>
      </x:c>
      <x:c r="H14869" s="15" t="n">
        <x:f>VLOOKUP(D14869,'Pricing'!$A$6:$E$8,4,FALSE)</x:f>
        <x:v>1.2</x:v>
      </x:c>
      <x:c r="I14869" s="15" t="n">
        <x:f>E14869*G14869/1000000</x:f>
        <x:v>0.018055416</x:v>
      </x:c>
      <x:c r="J14869" s="15" t="n">
        <x:f>F14869*H14869/1000000</x:f>
        <x:v>0.0037332</x:v>
      </x:c>
      <x:c r="K14869" s="15" t="n">
        <x:f>SUM(I14869:J14869)</x:f>
        <x:v>0.021788616</x:v>
      </x:c>
    </x:row>
    <x:row r="14870" ht="23" customHeight="1">
      <x:c r="A14870" s="2" t="str">
        <x:v>REQ-14866</x:v>
      </x:c>
      <x:c r="B14870" s="2" t="n">
        <x:v>26</x:v>
      </x:c>
      <x:c r="C14870" s="2" t="str">
        <x:v>Growth</x:v>
      </x:c>
      <x:c r="D14870" s="2" t="str">
        <x:v>Balanced</x:v>
      </x:c>
      <x:c r="E14870" s="16" t="n">
        <x:v>99372</x:v>
      </x:c>
      <x:c r="F14870" s="16" t="n">
        <x:v>1701</x:v>
      </x:c>
      <x:c r="G14870" s="15" t="n">
        <x:f>VLOOKUP(D14870,'Pricing'!$A$6:$E$8,5,FALSE)</x:f>
        <x:v>1.2300000000000002</x:v>
      </x:c>
      <x:c r="H14870" s="15" t="n">
        <x:f>VLOOKUP(D14870,'Pricing'!$A$6:$E$8,4,FALSE)</x:f>
        <x:v>6</x:v>
      </x:c>
      <x:c r="I14870" s="15" t="n">
        <x:f>E14870*G14870/1000000</x:f>
        <x:v>0.12222756000000003</x:v>
      </x:c>
      <x:c r="J14870" s="15" t="n">
        <x:f>F14870*H14870/1000000</x:f>
        <x:v>0.010206</x:v>
      </x:c>
      <x:c r="K14870" s="15" t="n">
        <x:f>SUM(I14870:J14870)</x:f>
        <x:v>0.13243356000000003</x:v>
      </x:c>
    </x:row>
    <x:row r="14871" ht="23" customHeight="1">
      <x:c r="A14871" s="2" t="str">
        <x:v>REQ-14867</x:v>
      </x:c>
      <x:c r="B14871" s="2" t="n">
        <x:v>31</x:v>
      </x:c>
      <x:c r="C14871" s="2" t="str">
        <x:v>Operations</x:v>
      </x:c>
      <x:c r="D14871" s="2" t="str">
        <x:v>Balanced</x:v>
      </x:c>
      <x:c r="E14871" s="16" t="n">
        <x:v>77015</x:v>
      </x:c>
      <x:c r="F14871" s="16" t="n">
        <x:v>291</x:v>
      </x:c>
      <x:c r="G14871" s="15" t="n">
        <x:f>VLOOKUP(D14871,'Pricing'!$A$6:$E$8,5,FALSE)</x:f>
        <x:v>1.2300000000000002</x:v>
      </x:c>
      <x:c r="H14871" s="15" t="n">
        <x:f>VLOOKUP(D14871,'Pricing'!$A$6:$E$8,4,FALSE)</x:f>
        <x:v>6</x:v>
      </x:c>
      <x:c r="I14871" s="15" t="n">
        <x:f>E14871*G14871/1000000</x:f>
        <x:v>0.09472845</x:v>
      </x:c>
      <x:c r="J14871" s="15" t="n">
        <x:f>F14871*H14871/1000000</x:f>
        <x:v>0.001746</x:v>
      </x:c>
      <x:c r="K14871" s="15" t="n">
        <x:f>SUM(I14871:J14871)</x:f>
        <x:v>0.09647445</x:v>
      </x:c>
    </x:row>
    <x:row r="14872" ht="23" customHeight="1">
      <x:c r="A14872" s="2" t="str">
        <x:v>REQ-14868</x:v>
      </x:c>
      <x:c r="B14872" s="2" t="n">
        <x:v>16</x:v>
      </x:c>
      <x:c r="C14872" s="2" t="str">
        <x:v>Product</x:v>
      </x:c>
      <x:c r="D14872" s="2" t="str">
        <x:v>Swift</x:v>
      </x:c>
      <x:c r="E14872" s="16" t="n">
        <x:v>87063</x:v>
      </x:c>
      <x:c r="F14872" s="16" t="n">
        <x:v>1411</x:v>
      </x:c>
      <x:c r="G14872" s="15" t="n">
        <x:f>VLOOKUP(D14872,'Pricing'!$A$6:$E$8,5,FALSE)</x:f>
        <x:v>0.246</x:v>
      </x:c>
      <x:c r="H14872" s="15" t="n">
        <x:f>VLOOKUP(D14872,'Pricing'!$A$6:$E$8,4,FALSE)</x:f>
        <x:v>1.2</x:v>
      </x:c>
      <x:c r="I14872" s="15" t="n">
        <x:f>E14872*G14872/1000000</x:f>
        <x:v>0.021417498</x:v>
      </x:c>
      <x:c r="J14872" s="15" t="n">
        <x:f>F14872*H14872/1000000</x:f>
        <x:v>0.0016932</x:v>
      </x:c>
      <x:c r="K14872" s="15" t="n">
        <x:f>SUM(I14872:J14872)</x:f>
        <x:v>0.023110698</x:v>
      </x:c>
    </x:row>
    <x:row r="14873" ht="23" customHeight="1">
      <x:c r="A14873" s="2" t="str">
        <x:v>REQ-14869</x:v>
      </x:c>
      <x:c r="B14873" s="2" t="n">
        <x:v>14</x:v>
      </x:c>
      <x:c r="C14873" s="2" t="str">
        <x:v>Engineering</x:v>
      </x:c>
      <x:c r="D14873" s="2" t="str">
        <x:v>Balanced</x:v>
      </x:c>
      <x:c r="E14873" s="16" t="n">
        <x:v>57337</x:v>
      </x:c>
      <x:c r="F14873" s="16" t="n">
        <x:v>923</x:v>
      </x:c>
      <x:c r="G14873" s="15" t="n">
        <x:f>VLOOKUP(D14873,'Pricing'!$A$6:$E$8,5,FALSE)</x:f>
        <x:v>1.2300000000000002</x:v>
      </x:c>
      <x:c r="H14873" s="15" t="n">
        <x:f>VLOOKUP(D14873,'Pricing'!$A$6:$E$8,4,FALSE)</x:f>
        <x:v>6</x:v>
      </x:c>
      <x:c r="I14873" s="15" t="n">
        <x:f>E14873*G14873/1000000</x:f>
        <x:v>0.07052451000000001</x:v>
      </x:c>
      <x:c r="J14873" s="15" t="n">
        <x:f>F14873*H14873/1000000</x:f>
        <x:v>0.005538</x:v>
      </x:c>
      <x:c r="K14873" s="15" t="n">
        <x:f>SUM(I14873:J14873)</x:f>
        <x:v>0.07606251000000001</x:v>
      </x:c>
    </x:row>
    <x:row r="14874" ht="23" customHeight="1">
      <x:c r="A14874" s="2" t="str">
        <x:v>REQ-14870</x:v>
      </x:c>
      <x:c r="B14874" s="2" t="n">
        <x:v>20</x:v>
      </x:c>
      <x:c r="C14874" s="2" t="str">
        <x:v>Growth</x:v>
      </x:c>
      <x:c r="D14874" s="2" t="str">
        <x:v>Balanced</x:v>
      </x:c>
      <x:c r="E14874" s="16" t="n">
        <x:v>78018</x:v>
      </x:c>
      <x:c r="F14874" s="16" t="n">
        <x:v>3815</x:v>
      </x:c>
      <x:c r="G14874" s="15" t="n">
        <x:f>VLOOKUP(D14874,'Pricing'!$A$6:$E$8,5,FALSE)</x:f>
        <x:v>1.2300000000000002</x:v>
      </x:c>
      <x:c r="H14874" s="15" t="n">
        <x:f>VLOOKUP(D14874,'Pricing'!$A$6:$E$8,4,FALSE)</x:f>
        <x:v>6</x:v>
      </x:c>
      <x:c r="I14874" s="15" t="n">
        <x:f>E14874*G14874/1000000</x:f>
        <x:v>0.09596214000000002</x:v>
      </x:c>
      <x:c r="J14874" s="15" t="n">
        <x:f>F14874*H14874/1000000</x:f>
        <x:v>0.02289</x:v>
      </x:c>
      <x:c r="K14874" s="15" t="n">
        <x:f>SUM(I14874:J14874)</x:f>
        <x:v>0.11885214000000002</x:v>
      </x:c>
    </x:row>
    <x:row r="14875" ht="23" customHeight="1">
      <x:c r="A14875" s="2" t="str">
        <x:v>REQ-14871</x:v>
      </x:c>
      <x:c r="B14875" s="2" t="n">
        <x:v>3</x:v>
      </x:c>
      <x:c r="C14875" s="2" t="str">
        <x:v>Research</x:v>
      </x:c>
      <x:c r="D14875" s="2" t="str">
        <x:v>Balanced</x:v>
      </x:c>
      <x:c r="E14875" s="16" t="n">
        <x:v>65978</x:v>
      </x:c>
      <x:c r="F14875" s="16" t="n">
        <x:v>654</x:v>
      </x:c>
      <x:c r="G14875" s="15" t="n">
        <x:f>VLOOKUP(D14875,'Pricing'!$A$6:$E$8,5,FALSE)</x:f>
        <x:v>1.2300000000000002</x:v>
      </x:c>
      <x:c r="H14875" s="15" t="n">
        <x:f>VLOOKUP(D14875,'Pricing'!$A$6:$E$8,4,FALSE)</x:f>
        <x:v>6</x:v>
      </x:c>
      <x:c r="I14875" s="15" t="n">
        <x:f>E14875*G14875/1000000</x:f>
        <x:v>0.08115294000000002</x:v>
      </x:c>
      <x:c r="J14875" s="15" t="n">
        <x:f>F14875*H14875/1000000</x:f>
        <x:v>0.003924</x:v>
      </x:c>
      <x:c r="K14875" s="15" t="n">
        <x:f>SUM(I14875:J14875)</x:f>
        <x:v>0.08507694000000002</x:v>
      </x:c>
    </x:row>
    <x:row r="14876" ht="23" customHeight="1">
      <x:c r="A14876" s="2" t="str">
        <x:v>REQ-14872</x:v>
      </x:c>
      <x:c r="B14876" s="2" t="n">
        <x:v>25</x:v>
      </x:c>
      <x:c r="C14876" s="2" t="str">
        <x:v>Growth</x:v>
      </x:c>
      <x:c r="D14876" s="2" t="str">
        <x:v>Reasoning</x:v>
      </x:c>
      <x:c r="E14876" s="16" t="n">
        <x:v>38992</x:v>
      </x:c>
      <x:c r="F14876" s="16" t="n">
        <x:v>1415</x:v>
      </x:c>
      <x:c r="G14876" s="15" t="n">
        <x:f>VLOOKUP(D14876,'Pricing'!$A$6:$E$8,5,FALSE)</x:f>
        <x:v>4.920000000000001</x:v>
      </x:c>
      <x:c r="H14876" s="15" t="n">
        <x:f>VLOOKUP(D14876,'Pricing'!$A$6:$E$8,4,FALSE)</x:f>
        <x:v>24</x:v>
      </x:c>
      <x:c r="I14876" s="15" t="n">
        <x:f>E14876*G14876/1000000</x:f>
        <x:v>0.19184064000000003</x:v>
      </x:c>
      <x:c r="J14876" s="15" t="n">
        <x:f>F14876*H14876/1000000</x:f>
        <x:v>0.03396</x:v>
      </x:c>
      <x:c r="K14876" s="15" t="n">
        <x:f>SUM(I14876:J14876)</x:f>
        <x:v>0.22580064000000002</x:v>
      </x:c>
    </x:row>
    <x:row r="14877" ht="23" customHeight="1">
      <x:c r="A14877" s="2" t="str">
        <x:v>REQ-14873</x:v>
      </x:c>
      <x:c r="B14877" s="2" t="n">
        <x:v>3</x:v>
      </x:c>
      <x:c r="C14877" s="2" t="str">
        <x:v>Engineering</x:v>
      </x:c>
      <x:c r="D14877" s="2" t="str">
        <x:v>Balanced</x:v>
      </x:c>
      <x:c r="E14877" s="16" t="n">
        <x:v>52726</x:v>
      </x:c>
      <x:c r="F14877" s="16" t="n">
        <x:v>2169</x:v>
      </x:c>
      <x:c r="G14877" s="15" t="n">
        <x:f>VLOOKUP(D14877,'Pricing'!$A$6:$E$8,5,FALSE)</x:f>
        <x:v>1.2300000000000002</x:v>
      </x:c>
      <x:c r="H14877" s="15" t="n">
        <x:f>VLOOKUP(D14877,'Pricing'!$A$6:$E$8,4,FALSE)</x:f>
        <x:v>6</x:v>
      </x:c>
      <x:c r="I14877" s="15" t="n">
        <x:f>E14877*G14877/1000000</x:f>
        <x:v>0.06485298</x:v>
      </x:c>
      <x:c r="J14877" s="15" t="n">
        <x:f>F14877*H14877/1000000</x:f>
        <x:v>0.013014</x:v>
      </x:c>
      <x:c r="K14877" s="15" t="n">
        <x:f>SUM(I14877:J14877)</x:f>
        <x:v>0.07786698</x:v>
      </x:c>
    </x:row>
    <x:row r="14878" ht="23" customHeight="1">
      <x:c r="A14878" s="2" t="str">
        <x:v>REQ-14874</x:v>
      </x:c>
      <x:c r="B14878" s="2" t="n">
        <x:v>23</x:v>
      </x:c>
      <x:c r="C14878" s="2" t="str">
        <x:v>Support</x:v>
      </x:c>
      <x:c r="D14878" s="2" t="str">
        <x:v>Reasoning</x:v>
      </x:c>
      <x:c r="E14878" s="16" t="n">
        <x:v>58680</x:v>
      </x:c>
      <x:c r="F14878" s="16" t="n">
        <x:v>3887</x:v>
      </x:c>
      <x:c r="G14878" s="15" t="n">
        <x:f>VLOOKUP(D14878,'Pricing'!$A$6:$E$8,5,FALSE)</x:f>
        <x:v>4.920000000000001</x:v>
      </x:c>
      <x:c r="H14878" s="15" t="n">
        <x:f>VLOOKUP(D14878,'Pricing'!$A$6:$E$8,4,FALSE)</x:f>
        <x:v>24</x:v>
      </x:c>
      <x:c r="I14878" s="15" t="n">
        <x:f>E14878*G14878/1000000</x:f>
        <x:v>0.28870560000000006</x:v>
      </x:c>
      <x:c r="J14878" s="15" t="n">
        <x:f>F14878*H14878/1000000</x:f>
        <x:v>0.093288</x:v>
      </x:c>
      <x:c r="K14878" s="15" t="n">
        <x:f>SUM(I14878:J14878)</x:f>
        <x:v>0.38199360000000004</x:v>
      </x:c>
    </x:row>
    <x:row r="14879" ht="23" customHeight="1">
      <x:c r="A14879" s="2" t="str">
        <x:v>REQ-14875</x:v>
      </x:c>
      <x:c r="B14879" s="2" t="n">
        <x:v>21</x:v>
      </x:c>
      <x:c r="C14879" s="2" t="str">
        <x:v>Engineering</x:v>
      </x:c>
      <x:c r="D14879" s="2" t="str">
        <x:v>Balanced</x:v>
      </x:c>
      <x:c r="E14879" s="16" t="n">
        <x:v>95278</x:v>
      </x:c>
      <x:c r="F14879" s="16" t="n">
        <x:v>2689</x:v>
      </x:c>
      <x:c r="G14879" s="15" t="n">
        <x:f>VLOOKUP(D14879,'Pricing'!$A$6:$E$8,5,FALSE)</x:f>
        <x:v>1.2300000000000002</x:v>
      </x:c>
      <x:c r="H14879" s="15" t="n">
        <x:f>VLOOKUP(D14879,'Pricing'!$A$6:$E$8,4,FALSE)</x:f>
        <x:v>6</x:v>
      </x:c>
      <x:c r="I14879" s="15" t="n">
        <x:f>E14879*G14879/1000000</x:f>
        <x:v>0.11719194000000002</x:v>
      </x:c>
      <x:c r="J14879" s="15" t="n">
        <x:f>F14879*H14879/1000000</x:f>
        <x:v>0.016134</x:v>
      </x:c>
      <x:c r="K14879" s="15" t="n">
        <x:f>SUM(I14879:J14879)</x:f>
        <x:v>0.13332594000000003</x:v>
      </x:c>
    </x:row>
    <x:row r="14880" ht="23" customHeight="1">
      <x:c r="A14880" s="2" t="str">
        <x:v>REQ-14876</x:v>
      </x:c>
      <x:c r="B14880" s="2" t="n">
        <x:v>26</x:v>
      </x:c>
      <x:c r="C14880" s="2" t="str">
        <x:v>Growth</x:v>
      </x:c>
      <x:c r="D14880" s="2" t="str">
        <x:v>Swift</x:v>
      </x:c>
      <x:c r="E14880" s="16" t="n">
        <x:v>95457</x:v>
      </x:c>
      <x:c r="F14880" s="16" t="n">
        <x:v>3699</x:v>
      </x:c>
      <x:c r="G14880" s="15" t="n">
        <x:f>VLOOKUP(D14880,'Pricing'!$A$6:$E$8,5,FALSE)</x:f>
        <x:v>0.246</x:v>
      </x:c>
      <x:c r="H14880" s="15" t="n">
        <x:f>VLOOKUP(D14880,'Pricing'!$A$6:$E$8,4,FALSE)</x:f>
        <x:v>1.2</x:v>
      </x:c>
      <x:c r="I14880" s="15" t="n">
        <x:f>E14880*G14880/1000000</x:f>
        <x:v>0.023482422</x:v>
      </x:c>
      <x:c r="J14880" s="15" t="n">
        <x:f>F14880*H14880/1000000</x:f>
        <x:v>0.0044388000000000006</x:v>
      </x:c>
      <x:c r="K14880" s="15" t="n">
        <x:f>SUM(I14880:J14880)</x:f>
        <x:v>0.027921222</x:v>
      </x:c>
    </x:row>
    <x:row r="14881" ht="23" customHeight="1">
      <x:c r="A14881" s="2" t="str">
        <x:v>REQ-14877</x:v>
      </x:c>
      <x:c r="B14881" s="2" t="n">
        <x:v>3</x:v>
      </x:c>
      <x:c r="C14881" s="2" t="str">
        <x:v>Operations</x:v>
      </x:c>
      <x:c r="D14881" s="2" t="str">
        <x:v>Balanced</x:v>
      </x:c>
      <x:c r="E14881" s="16" t="n">
        <x:v>13750</x:v>
      </x:c>
      <x:c r="F14881" s="16" t="n">
        <x:v>3571</x:v>
      </x:c>
      <x:c r="G14881" s="15" t="n">
        <x:f>VLOOKUP(D14881,'Pricing'!$A$6:$E$8,5,FALSE)</x:f>
        <x:v>1.2300000000000002</x:v>
      </x:c>
      <x:c r="H14881" s="15" t="n">
        <x:f>VLOOKUP(D14881,'Pricing'!$A$6:$E$8,4,FALSE)</x:f>
        <x:v>6</x:v>
      </x:c>
      <x:c r="I14881" s="15" t="n">
        <x:f>E14881*G14881/1000000</x:f>
        <x:v>0.016912500000000004</x:v>
      </x:c>
      <x:c r="J14881" s="15" t="n">
        <x:f>F14881*H14881/1000000</x:f>
        <x:v>0.021426</x:v>
      </x:c>
      <x:c r="K14881" s="15" t="n">
        <x:f>SUM(I14881:J14881)</x:f>
        <x:v>0.038338500000000005</x:v>
      </x:c>
    </x:row>
    <x:row r="14882" ht="23" customHeight="1">
      <x:c r="A14882" s="2" t="str">
        <x:v>REQ-14878</x:v>
      </x:c>
      <x:c r="B14882" s="2" t="n">
        <x:v>7</x:v>
      </x:c>
      <x:c r="C14882" s="2" t="str">
        <x:v>Product</x:v>
      </x:c>
      <x:c r="D14882" s="2" t="str">
        <x:v>Balanced</x:v>
      </x:c>
      <x:c r="E14882" s="16" t="n">
        <x:v>32012</x:v>
      </x:c>
      <x:c r="F14882" s="16" t="n">
        <x:v>2478</x:v>
      </x:c>
      <x:c r="G14882" s="15" t="n">
        <x:f>VLOOKUP(D14882,'Pricing'!$A$6:$E$8,5,FALSE)</x:f>
        <x:v>1.2300000000000002</x:v>
      </x:c>
      <x:c r="H14882" s="15" t="n">
        <x:f>VLOOKUP(D14882,'Pricing'!$A$6:$E$8,4,FALSE)</x:f>
        <x:v>6</x:v>
      </x:c>
      <x:c r="I14882" s="15" t="n">
        <x:f>E14882*G14882/1000000</x:f>
        <x:v>0.03937476000000001</x:v>
      </x:c>
      <x:c r="J14882" s="15" t="n">
        <x:f>F14882*H14882/1000000</x:f>
        <x:v>0.014868</x:v>
      </x:c>
      <x:c r="K14882" s="15" t="n">
        <x:f>SUM(I14882:J14882)</x:f>
        <x:v>0.05424276000000001</x:v>
      </x:c>
    </x:row>
    <x:row r="14883" ht="23" customHeight="1">
      <x:c r="A14883" s="2" t="str">
        <x:v>REQ-14879</x:v>
      </x:c>
      <x:c r="B14883" s="2" t="n">
        <x:v>28</x:v>
      </x:c>
      <x:c r="C14883" s="2" t="str">
        <x:v>Research</x:v>
      </x:c>
      <x:c r="D14883" s="2" t="str">
        <x:v>Balanced</x:v>
      </x:c>
      <x:c r="E14883" s="16" t="n">
        <x:v>22373</x:v>
      </x:c>
      <x:c r="F14883" s="16" t="n">
        <x:v>2774</x:v>
      </x:c>
      <x:c r="G14883" s="15" t="n">
        <x:f>VLOOKUP(D14883,'Pricing'!$A$6:$E$8,5,FALSE)</x:f>
        <x:v>1.2300000000000002</x:v>
      </x:c>
      <x:c r="H14883" s="15" t="n">
        <x:f>VLOOKUP(D14883,'Pricing'!$A$6:$E$8,4,FALSE)</x:f>
        <x:v>6</x:v>
      </x:c>
      <x:c r="I14883" s="15" t="n">
        <x:f>E14883*G14883/1000000</x:f>
        <x:v>0.027518790000000005</x:v>
      </x:c>
      <x:c r="J14883" s="15" t="n">
        <x:f>F14883*H14883/1000000</x:f>
        <x:v>0.016644</x:v>
      </x:c>
      <x:c r="K14883" s="15" t="n">
        <x:f>SUM(I14883:J14883)</x:f>
        <x:v>0.04416279000000001</x:v>
      </x:c>
    </x:row>
    <x:row r="14884" ht="23" customHeight="1">
      <x:c r="A14884" s="2" t="str">
        <x:v>REQ-14880</x:v>
      </x:c>
      <x:c r="B14884" s="2" t="n">
        <x:v>16</x:v>
      </x:c>
      <x:c r="C14884" s="2" t="str">
        <x:v>Growth</x:v>
      </x:c>
      <x:c r="D14884" s="2" t="str">
        <x:v>Swift</x:v>
      </x:c>
      <x:c r="E14884" s="16" t="n">
        <x:v>35681</x:v>
      </x:c>
      <x:c r="F14884" s="16" t="n">
        <x:v>2882</x:v>
      </x:c>
      <x:c r="G14884" s="15" t="n">
        <x:f>VLOOKUP(D14884,'Pricing'!$A$6:$E$8,5,FALSE)</x:f>
        <x:v>0.246</x:v>
      </x:c>
      <x:c r="H14884" s="15" t="n">
        <x:f>VLOOKUP(D14884,'Pricing'!$A$6:$E$8,4,FALSE)</x:f>
        <x:v>1.2</x:v>
      </x:c>
      <x:c r="I14884" s="15" t="n">
        <x:f>E14884*G14884/1000000</x:f>
        <x:v>0.008777525999999999</x:v>
      </x:c>
      <x:c r="J14884" s="15" t="n">
        <x:f>F14884*H14884/1000000</x:f>
        <x:v>0.0034584</x:v>
      </x:c>
      <x:c r="K14884" s="15" t="n">
        <x:f>SUM(I14884:J14884)</x:f>
        <x:v>0.012235926</x:v>
      </x:c>
    </x:row>
    <x:row r="14885" ht="23" customHeight="1">
      <x:c r="A14885" s="2" t="str">
        <x:v>REQ-14881</x:v>
      </x:c>
      <x:c r="B14885" s="2" t="n">
        <x:v>19</x:v>
      </x:c>
      <x:c r="C14885" s="2" t="str">
        <x:v>Engineering</x:v>
      </x:c>
      <x:c r="D14885" s="2" t="str">
        <x:v>Balanced</x:v>
      </x:c>
      <x:c r="E14885" s="16" t="n">
        <x:v>18665</x:v>
      </x:c>
      <x:c r="F14885" s="16" t="n">
        <x:v>3499</x:v>
      </x:c>
      <x:c r="G14885" s="15" t="n">
        <x:f>VLOOKUP(D14885,'Pricing'!$A$6:$E$8,5,FALSE)</x:f>
        <x:v>1.2300000000000002</x:v>
      </x:c>
      <x:c r="H14885" s="15" t="n">
        <x:f>VLOOKUP(D14885,'Pricing'!$A$6:$E$8,4,FALSE)</x:f>
        <x:v>6</x:v>
      </x:c>
      <x:c r="I14885" s="15" t="n">
        <x:f>E14885*G14885/1000000</x:f>
        <x:v>0.022957950000000005</x:v>
      </x:c>
      <x:c r="J14885" s="15" t="n">
        <x:f>F14885*H14885/1000000</x:f>
        <x:v>0.020994</x:v>
      </x:c>
      <x:c r="K14885" s="15" t="n">
        <x:f>SUM(I14885:J14885)</x:f>
        <x:v>0.043951950000000004</x:v>
      </x:c>
    </x:row>
    <x:row r="14886" ht="23" customHeight="1">
      <x:c r="A14886" s="2" t="str">
        <x:v>REQ-14882</x:v>
      </x:c>
      <x:c r="B14886" s="2" t="n">
        <x:v>7</x:v>
      </x:c>
      <x:c r="C14886" s="2" t="str">
        <x:v>Growth</x:v>
      </x:c>
      <x:c r="D14886" s="2" t="str">
        <x:v>Balanced</x:v>
      </x:c>
      <x:c r="E14886" s="16" t="n">
        <x:v>18351</x:v>
      </x:c>
      <x:c r="F14886" s="16" t="n">
        <x:v>2623</x:v>
      </x:c>
      <x:c r="G14886" s="15" t="n">
        <x:f>VLOOKUP(D14886,'Pricing'!$A$6:$E$8,5,FALSE)</x:f>
        <x:v>1.2300000000000002</x:v>
      </x:c>
      <x:c r="H14886" s="15" t="n">
        <x:f>VLOOKUP(D14886,'Pricing'!$A$6:$E$8,4,FALSE)</x:f>
        <x:v>6</x:v>
      </x:c>
      <x:c r="I14886" s="15" t="n">
        <x:f>E14886*G14886/1000000</x:f>
        <x:v>0.02257173</x:v>
      </x:c>
      <x:c r="J14886" s="15" t="n">
        <x:f>F14886*H14886/1000000</x:f>
        <x:v>0.015738</x:v>
      </x:c>
      <x:c r="K14886" s="15" t="n">
        <x:f>SUM(I14886:J14886)</x:f>
        <x:v>0.03830973</x:v>
      </x:c>
    </x:row>
    <x:row r="14887" ht="23" customHeight="1">
      <x:c r="A14887" s="2" t="str">
        <x:v>REQ-14883</x:v>
      </x:c>
      <x:c r="B14887" s="2" t="n">
        <x:v>17</x:v>
      </x:c>
      <x:c r="C14887" s="2" t="str">
        <x:v>Engineering</x:v>
      </x:c>
      <x:c r="D14887" s="2" t="str">
        <x:v>Swift</x:v>
      </x:c>
      <x:c r="E14887" s="16" t="n">
        <x:v>76722</x:v>
      </x:c>
      <x:c r="F14887" s="16" t="n">
        <x:v>995</x:v>
      </x:c>
      <x:c r="G14887" s="15" t="n">
        <x:f>VLOOKUP(D14887,'Pricing'!$A$6:$E$8,5,FALSE)</x:f>
        <x:v>0.246</x:v>
      </x:c>
      <x:c r="H14887" s="15" t="n">
        <x:f>VLOOKUP(D14887,'Pricing'!$A$6:$E$8,4,FALSE)</x:f>
        <x:v>1.2</x:v>
      </x:c>
      <x:c r="I14887" s="15" t="n">
        <x:f>E14887*G14887/1000000</x:f>
        <x:v>0.018873612</x:v>
      </x:c>
      <x:c r="J14887" s="15" t="n">
        <x:f>F14887*H14887/1000000</x:f>
        <x:v>0.001194</x:v>
      </x:c>
      <x:c r="K14887" s="15" t="n">
        <x:f>SUM(I14887:J14887)</x:f>
        <x:v>0.020067612000000002</x:v>
      </x:c>
    </x:row>
    <x:row r="14888" ht="23" customHeight="1">
      <x:c r="A14888" s="2" t="str">
        <x:v>REQ-14884</x:v>
      </x:c>
      <x:c r="B14888" s="2" t="n">
        <x:v>11</x:v>
      </x:c>
      <x:c r="C14888" s="2" t="str">
        <x:v>Growth</x:v>
      </x:c>
      <x:c r="D14888" s="2" t="str">
        <x:v>Swift</x:v>
      </x:c>
      <x:c r="E14888" s="16" t="n">
        <x:v>37428</x:v>
      </x:c>
      <x:c r="F14888" s="16" t="n">
        <x:v>3569</x:v>
      </x:c>
      <x:c r="G14888" s="15" t="n">
        <x:f>VLOOKUP(D14888,'Pricing'!$A$6:$E$8,5,FALSE)</x:f>
        <x:v>0.246</x:v>
      </x:c>
      <x:c r="H14888" s="15" t="n">
        <x:f>VLOOKUP(D14888,'Pricing'!$A$6:$E$8,4,FALSE)</x:f>
        <x:v>1.2</x:v>
      </x:c>
      <x:c r="I14888" s="15" t="n">
        <x:f>E14888*G14888/1000000</x:f>
        <x:v>0.009207288000000001</x:v>
      </x:c>
      <x:c r="J14888" s="15" t="n">
        <x:f>F14888*H14888/1000000</x:f>
        <x:v>0.0042828</x:v>
      </x:c>
      <x:c r="K14888" s="15" t="n">
        <x:f>SUM(I14888:J14888)</x:f>
        <x:v>0.013490088</x:v>
      </x:c>
    </x:row>
    <x:row r="14889" ht="23" customHeight="1">
      <x:c r="A14889" s="2" t="str">
        <x:v>REQ-14885</x:v>
      </x:c>
      <x:c r="B14889" s="2" t="n">
        <x:v>26</x:v>
      </x:c>
      <x:c r="C14889" s="2" t="str">
        <x:v>Research</x:v>
      </x:c>
      <x:c r="D14889" s="2" t="str">
        <x:v>Balanced</x:v>
      </x:c>
      <x:c r="E14889" s="16" t="n">
        <x:v>79911</x:v>
      </x:c>
      <x:c r="F14889" s="16" t="n">
        <x:v>522</x:v>
      </x:c>
      <x:c r="G14889" s="15" t="n">
        <x:f>VLOOKUP(D14889,'Pricing'!$A$6:$E$8,5,FALSE)</x:f>
        <x:v>1.2300000000000002</x:v>
      </x:c>
      <x:c r="H14889" s="15" t="n">
        <x:f>VLOOKUP(D14889,'Pricing'!$A$6:$E$8,4,FALSE)</x:f>
        <x:v>6</x:v>
      </x:c>
      <x:c r="I14889" s="15" t="n">
        <x:f>E14889*G14889/1000000</x:f>
        <x:v>0.09829053000000001</x:v>
      </x:c>
      <x:c r="J14889" s="15" t="n">
        <x:f>F14889*H14889/1000000</x:f>
        <x:v>0.003132</x:v>
      </x:c>
      <x:c r="K14889" s="15" t="n">
        <x:f>SUM(I14889:J14889)</x:f>
        <x:v>0.10142253000000001</x:v>
      </x:c>
    </x:row>
    <x:row r="14890" ht="23" customHeight="1">
      <x:c r="A14890" s="2" t="str">
        <x:v>REQ-14886</x:v>
      </x:c>
      <x:c r="B14890" s="2" t="n">
        <x:v>10</x:v>
      </x:c>
      <x:c r="C14890" s="2" t="str">
        <x:v>Product</x:v>
      </x:c>
      <x:c r="D14890" s="2" t="str">
        <x:v>Reasoning</x:v>
      </x:c>
      <x:c r="E14890" s="16" t="n">
        <x:v>5136</x:v>
      </x:c>
      <x:c r="F14890" s="16" t="n">
        <x:v>3762</x:v>
      </x:c>
      <x:c r="G14890" s="15" t="n">
        <x:f>VLOOKUP(D14890,'Pricing'!$A$6:$E$8,5,FALSE)</x:f>
        <x:v>4.920000000000001</x:v>
      </x:c>
      <x:c r="H14890" s="15" t="n">
        <x:f>VLOOKUP(D14890,'Pricing'!$A$6:$E$8,4,FALSE)</x:f>
        <x:v>24</x:v>
      </x:c>
      <x:c r="I14890" s="15" t="n">
        <x:f>E14890*G14890/1000000</x:f>
        <x:v>0.025269120000000003</x:v>
      </x:c>
      <x:c r="J14890" s="15" t="n">
        <x:f>F14890*H14890/1000000</x:f>
        <x:v>0.090288</x:v>
      </x:c>
      <x:c r="K14890" s="15" t="n">
        <x:f>SUM(I14890:J14890)</x:f>
        <x:v>0.11555712</x:v>
      </x:c>
    </x:row>
    <x:row r="14891" ht="23" customHeight="1">
      <x:c r="A14891" s="2" t="str">
        <x:v>REQ-14887</x:v>
      </x:c>
      <x:c r="B14891" s="2" t="n">
        <x:v>12</x:v>
      </x:c>
      <x:c r="C14891" s="2" t="str">
        <x:v>Operations</x:v>
      </x:c>
      <x:c r="D14891" s="2" t="str">
        <x:v>Balanced</x:v>
      </x:c>
      <x:c r="E14891" s="16" t="n">
        <x:v>14130</x:v>
      </x:c>
      <x:c r="F14891" s="16" t="n">
        <x:v>3806</x:v>
      </x:c>
      <x:c r="G14891" s="15" t="n">
        <x:f>VLOOKUP(D14891,'Pricing'!$A$6:$E$8,5,FALSE)</x:f>
        <x:v>1.2300000000000002</x:v>
      </x:c>
      <x:c r="H14891" s="15" t="n">
        <x:f>VLOOKUP(D14891,'Pricing'!$A$6:$E$8,4,FALSE)</x:f>
        <x:v>6</x:v>
      </x:c>
      <x:c r="I14891" s="15" t="n">
        <x:f>E14891*G14891/1000000</x:f>
        <x:v>0.0173799</x:v>
      </x:c>
      <x:c r="J14891" s="15" t="n">
        <x:f>F14891*H14891/1000000</x:f>
        <x:v>0.022836</x:v>
      </x:c>
      <x:c r="K14891" s="15" t="n">
        <x:f>SUM(I14891:J14891)</x:f>
        <x:v>0.0402159</x:v>
      </x:c>
    </x:row>
    <x:row r="14892" ht="23" customHeight="1">
      <x:c r="A14892" s="2" t="str">
        <x:v>REQ-14888</x:v>
      </x:c>
      <x:c r="B14892" s="2" t="n">
        <x:v>28</x:v>
      </x:c>
      <x:c r="C14892" s="2" t="str">
        <x:v>Product</x:v>
      </x:c>
      <x:c r="D14892" s="2" t="str">
        <x:v>Balanced</x:v>
      </x:c>
      <x:c r="E14892" s="16" t="n">
        <x:v>104316</x:v>
      </x:c>
      <x:c r="F14892" s="16" t="n">
        <x:v>2850</x:v>
      </x:c>
      <x:c r="G14892" s="15" t="n">
        <x:f>VLOOKUP(D14892,'Pricing'!$A$6:$E$8,5,FALSE)</x:f>
        <x:v>1.2300000000000002</x:v>
      </x:c>
      <x:c r="H14892" s="15" t="n">
        <x:f>VLOOKUP(D14892,'Pricing'!$A$6:$E$8,4,FALSE)</x:f>
        <x:v>6</x:v>
      </x:c>
      <x:c r="I14892" s="15" t="n">
        <x:f>E14892*G14892/1000000</x:f>
        <x:v>0.12830868</x:v>
      </x:c>
      <x:c r="J14892" s="15" t="n">
        <x:f>F14892*H14892/1000000</x:f>
        <x:v>0.0171</x:v>
      </x:c>
      <x:c r="K14892" s="15" t="n">
        <x:f>SUM(I14892:J14892)</x:f>
        <x:v>0.14540868</x:v>
      </x:c>
    </x:row>
    <x:row r="14893" ht="23" customHeight="1">
      <x:c r="A14893" s="2" t="str">
        <x:v>REQ-14889</x:v>
      </x:c>
      <x:c r="B14893" s="2" t="n">
        <x:v>12</x:v>
      </x:c>
      <x:c r="C14893" s="2" t="str">
        <x:v>Research</x:v>
      </x:c>
      <x:c r="D14893" s="2" t="str">
        <x:v>Swift</x:v>
      </x:c>
      <x:c r="E14893" s="16" t="n">
        <x:v>102944</x:v>
      </x:c>
      <x:c r="F14893" s="16" t="n">
        <x:v>821</x:v>
      </x:c>
      <x:c r="G14893" s="15" t="n">
        <x:f>VLOOKUP(D14893,'Pricing'!$A$6:$E$8,5,FALSE)</x:f>
        <x:v>0.246</x:v>
      </x:c>
      <x:c r="H14893" s="15" t="n">
        <x:f>VLOOKUP(D14893,'Pricing'!$A$6:$E$8,4,FALSE)</x:f>
        <x:v>1.2</x:v>
      </x:c>
      <x:c r="I14893" s="15" t="n">
        <x:f>E14893*G14893/1000000</x:f>
        <x:v>0.025324224</x:v>
      </x:c>
      <x:c r="J14893" s="15" t="n">
        <x:f>F14893*H14893/1000000</x:f>
        <x:v>0.0009851999999999999</x:v>
      </x:c>
      <x:c r="K14893" s="15" t="n">
        <x:f>SUM(I14893:J14893)</x:f>
        <x:v>0.026309423999999998</x:v>
      </x:c>
    </x:row>
    <x:row r="14894" ht="23" customHeight="1">
      <x:c r="A14894" s="2" t="str">
        <x:v>REQ-14890</x:v>
      </x:c>
      <x:c r="B14894" s="2" t="n">
        <x:v>20</x:v>
      </x:c>
      <x:c r="C14894" s="2" t="str">
        <x:v>Product</x:v>
      </x:c>
      <x:c r="D14894" s="2" t="str">
        <x:v>Balanced</x:v>
      </x:c>
      <x:c r="E14894" s="16" t="n">
        <x:v>13003</x:v>
      </x:c>
      <x:c r="F14894" s="16" t="n">
        <x:v>2354</x:v>
      </x:c>
      <x:c r="G14894" s="15" t="n">
        <x:f>VLOOKUP(D14894,'Pricing'!$A$6:$E$8,5,FALSE)</x:f>
        <x:v>1.2300000000000002</x:v>
      </x:c>
      <x:c r="H14894" s="15" t="n">
        <x:f>VLOOKUP(D14894,'Pricing'!$A$6:$E$8,4,FALSE)</x:f>
        <x:v>6</x:v>
      </x:c>
      <x:c r="I14894" s="15" t="n">
        <x:f>E14894*G14894/1000000</x:f>
        <x:v>0.01599369</x:v>
      </x:c>
      <x:c r="J14894" s="15" t="n">
        <x:f>F14894*H14894/1000000</x:f>
        <x:v>0.014124</x:v>
      </x:c>
      <x:c r="K14894" s="15" t="n">
        <x:f>SUM(I14894:J14894)</x:f>
        <x:v>0.030117690000000003</x:v>
      </x:c>
    </x:row>
    <x:row r="14895" ht="23" customHeight="1">
      <x:c r="A14895" s="2" t="str">
        <x:v>REQ-14891</x:v>
      </x:c>
      <x:c r="B14895" s="2" t="n">
        <x:v>29</x:v>
      </x:c>
      <x:c r="C14895" s="2" t="str">
        <x:v>Engineering</x:v>
      </x:c>
      <x:c r="D14895" s="2" t="str">
        <x:v>Balanced</x:v>
      </x:c>
      <x:c r="E14895" s="16" t="n">
        <x:v>19115</x:v>
      </x:c>
      <x:c r="F14895" s="16" t="n">
        <x:v>1671</x:v>
      </x:c>
      <x:c r="G14895" s="15" t="n">
        <x:f>VLOOKUP(D14895,'Pricing'!$A$6:$E$8,5,FALSE)</x:f>
        <x:v>1.2300000000000002</x:v>
      </x:c>
      <x:c r="H14895" s="15" t="n">
        <x:f>VLOOKUP(D14895,'Pricing'!$A$6:$E$8,4,FALSE)</x:f>
        <x:v>6</x:v>
      </x:c>
      <x:c r="I14895" s="15" t="n">
        <x:f>E14895*G14895/1000000</x:f>
        <x:v>0.023511450000000003</x:v>
      </x:c>
      <x:c r="J14895" s="15" t="n">
        <x:f>F14895*H14895/1000000</x:f>
        <x:v>0.010026</x:v>
      </x:c>
      <x:c r="K14895" s="15" t="n">
        <x:f>SUM(I14895:J14895)</x:f>
        <x:v>0.03353745</x:v>
      </x:c>
    </x:row>
    <x:row r="14896" ht="23" customHeight="1">
      <x:c r="A14896" s="2" t="str">
        <x:v>REQ-14892</x:v>
      </x:c>
      <x:c r="B14896" s="2" t="n">
        <x:v>3</x:v>
      </x:c>
      <x:c r="C14896" s="2" t="str">
        <x:v>Growth</x:v>
      </x:c>
      <x:c r="D14896" s="2" t="str">
        <x:v>Reasoning</x:v>
      </x:c>
      <x:c r="E14896" s="16" t="n">
        <x:v>98181</x:v>
      </x:c>
      <x:c r="F14896" s="16" t="n">
        <x:v>3215</x:v>
      </x:c>
      <x:c r="G14896" s="15" t="n">
        <x:f>VLOOKUP(D14896,'Pricing'!$A$6:$E$8,5,FALSE)</x:f>
        <x:v>4.920000000000001</x:v>
      </x:c>
      <x:c r="H14896" s="15" t="n">
        <x:f>VLOOKUP(D14896,'Pricing'!$A$6:$E$8,4,FALSE)</x:f>
        <x:v>24</x:v>
      </x:c>
      <x:c r="I14896" s="15" t="n">
        <x:f>E14896*G14896/1000000</x:f>
        <x:v>0.4830505200000001</x:v>
      </x:c>
      <x:c r="J14896" s="15" t="n">
        <x:f>F14896*H14896/1000000</x:f>
        <x:v>0.07716</x:v>
      </x:c>
      <x:c r="K14896" s="15" t="n">
        <x:f>SUM(I14896:J14896)</x:f>
        <x:v>0.56021052</x:v>
      </x:c>
    </x:row>
    <x:row r="14897" ht="23" customHeight="1">
      <x:c r="A14897" s="2" t="str">
        <x:v>REQ-14893</x:v>
      </x:c>
      <x:c r="B14897" s="2" t="n">
        <x:v>11</x:v>
      </x:c>
      <x:c r="C14897" s="2" t="str">
        <x:v>Engineering</x:v>
      </x:c>
      <x:c r="D14897" s="2" t="str">
        <x:v>Swift</x:v>
      </x:c>
      <x:c r="E14897" s="16" t="n">
        <x:v>117458</x:v>
      </x:c>
      <x:c r="F14897" s="16" t="n">
        <x:v>955</x:v>
      </x:c>
      <x:c r="G14897" s="15" t="n">
        <x:f>VLOOKUP(D14897,'Pricing'!$A$6:$E$8,5,FALSE)</x:f>
        <x:v>0.246</x:v>
      </x:c>
      <x:c r="H14897" s="15" t="n">
        <x:f>VLOOKUP(D14897,'Pricing'!$A$6:$E$8,4,FALSE)</x:f>
        <x:v>1.2</x:v>
      </x:c>
      <x:c r="I14897" s="15" t="n">
        <x:f>E14897*G14897/1000000</x:f>
        <x:v>0.028894668</x:v>
      </x:c>
      <x:c r="J14897" s="15" t="n">
        <x:f>F14897*H14897/1000000</x:f>
        <x:v>0.001146</x:v>
      </x:c>
      <x:c r="K14897" s="15" t="n">
        <x:f>SUM(I14897:J14897)</x:f>
        <x:v>0.030040668</x:v>
      </x:c>
    </x:row>
    <x:row r="14898" ht="23" customHeight="1">
      <x:c r="A14898" s="2" t="str">
        <x:v>REQ-14894</x:v>
      </x:c>
      <x:c r="B14898" s="2" t="n">
        <x:v>26</x:v>
      </x:c>
      <x:c r="C14898" s="2" t="str">
        <x:v>Support</x:v>
      </x:c>
      <x:c r="D14898" s="2" t="str">
        <x:v>Balanced</x:v>
      </x:c>
      <x:c r="E14898" s="16" t="n">
        <x:v>103591</x:v>
      </x:c>
      <x:c r="F14898" s="16" t="n">
        <x:v>2430</x:v>
      </x:c>
      <x:c r="G14898" s="15" t="n">
        <x:f>VLOOKUP(D14898,'Pricing'!$A$6:$E$8,5,FALSE)</x:f>
        <x:v>1.2300000000000002</x:v>
      </x:c>
      <x:c r="H14898" s="15" t="n">
        <x:f>VLOOKUP(D14898,'Pricing'!$A$6:$E$8,4,FALSE)</x:f>
        <x:v>6</x:v>
      </x:c>
      <x:c r="I14898" s="15" t="n">
        <x:f>E14898*G14898/1000000</x:f>
        <x:v>0.12741693</x:v>
      </x:c>
      <x:c r="J14898" s="15" t="n">
        <x:f>F14898*H14898/1000000</x:f>
        <x:v>0.01458</x:v>
      </x:c>
      <x:c r="K14898" s="15" t="n">
        <x:f>SUM(I14898:J14898)</x:f>
        <x:v>0.14199693000000002</x:v>
      </x:c>
    </x:row>
    <x:row r="14899" ht="23" customHeight="1">
      <x:c r="A14899" s="2" t="str">
        <x:v>REQ-14895</x:v>
      </x:c>
      <x:c r="B14899" s="2" t="n">
        <x:v>1</x:v>
      </x:c>
      <x:c r="C14899" s="2" t="str">
        <x:v>Research</x:v>
      </x:c>
      <x:c r="D14899" s="2" t="str">
        <x:v>Balanced</x:v>
      </x:c>
      <x:c r="E14899" s="16" t="n">
        <x:v>34901</x:v>
      </x:c>
      <x:c r="F14899" s="16" t="n">
        <x:v>3836</x:v>
      </x:c>
      <x:c r="G14899" s="15" t="n">
        <x:f>VLOOKUP(D14899,'Pricing'!$A$6:$E$8,5,FALSE)</x:f>
        <x:v>1.2300000000000002</x:v>
      </x:c>
      <x:c r="H14899" s="15" t="n">
        <x:f>VLOOKUP(D14899,'Pricing'!$A$6:$E$8,4,FALSE)</x:f>
        <x:v>6</x:v>
      </x:c>
      <x:c r="I14899" s="15" t="n">
        <x:f>E14899*G14899/1000000</x:f>
        <x:v>0.04292823000000001</x:v>
      </x:c>
      <x:c r="J14899" s="15" t="n">
        <x:f>F14899*H14899/1000000</x:f>
        <x:v>0.023016</x:v>
      </x:c>
      <x:c r="K14899" s="15" t="n">
        <x:f>SUM(I14899:J14899)</x:f>
        <x:v>0.06594423</x:v>
      </x:c>
    </x:row>
    <x:row r="14900" ht="23" customHeight="1">
      <x:c r="A14900" s="2" t="str">
        <x:v>REQ-14896</x:v>
      </x:c>
      <x:c r="B14900" s="2" t="n">
        <x:v>21</x:v>
      </x:c>
      <x:c r="C14900" s="2" t="str">
        <x:v>Support</x:v>
      </x:c>
      <x:c r="D14900" s="2" t="str">
        <x:v>Swift</x:v>
      </x:c>
      <x:c r="E14900" s="16" t="n">
        <x:v>116998</x:v>
      </x:c>
      <x:c r="F14900" s="16" t="n">
        <x:v>916</x:v>
      </x:c>
      <x:c r="G14900" s="15" t="n">
        <x:f>VLOOKUP(D14900,'Pricing'!$A$6:$E$8,5,FALSE)</x:f>
        <x:v>0.246</x:v>
      </x:c>
      <x:c r="H14900" s="15" t="n">
        <x:f>VLOOKUP(D14900,'Pricing'!$A$6:$E$8,4,FALSE)</x:f>
        <x:v>1.2</x:v>
      </x:c>
      <x:c r="I14900" s="15" t="n">
        <x:f>E14900*G14900/1000000</x:f>
        <x:v>0.028781507999999997</x:v>
      </x:c>
      <x:c r="J14900" s="15" t="n">
        <x:f>F14900*H14900/1000000</x:f>
        <x:v>0.0010992</x:v>
      </x:c>
      <x:c r="K14900" s="15" t="n">
        <x:f>SUM(I14900:J14900)</x:f>
        <x:v>0.029880708</x:v>
      </x:c>
    </x:row>
    <x:row r="14901" ht="23" customHeight="1">
      <x:c r="A14901" s="2" t="str">
        <x:v>REQ-14897</x:v>
      </x:c>
      <x:c r="B14901" s="2" t="n">
        <x:v>28</x:v>
      </x:c>
      <x:c r="C14901" s="2" t="str">
        <x:v>Engineering</x:v>
      </x:c>
      <x:c r="D14901" s="2" t="str">
        <x:v>Swift</x:v>
      </x:c>
      <x:c r="E14901" s="16" t="n">
        <x:v>33335</x:v>
      </x:c>
      <x:c r="F14901" s="16" t="n">
        <x:v>1298</x:v>
      </x:c>
      <x:c r="G14901" s="15" t="n">
        <x:f>VLOOKUP(D14901,'Pricing'!$A$6:$E$8,5,FALSE)</x:f>
        <x:v>0.246</x:v>
      </x:c>
      <x:c r="H14901" s="15" t="n">
        <x:f>VLOOKUP(D14901,'Pricing'!$A$6:$E$8,4,FALSE)</x:f>
        <x:v>1.2</x:v>
      </x:c>
      <x:c r="I14901" s="15" t="n">
        <x:f>E14901*G14901/1000000</x:f>
        <x:v>0.00820041</x:v>
      </x:c>
      <x:c r="J14901" s="15" t="n">
        <x:f>F14901*H14901/1000000</x:f>
        <x:v>0.0015576</x:v>
      </x:c>
      <x:c r="K14901" s="15" t="n">
        <x:f>SUM(I14901:J14901)</x:f>
        <x:v>0.00975801</x:v>
      </x:c>
    </x:row>
    <x:row r="14902" ht="23" customHeight="1">
      <x:c r="A14902" s="2" t="str">
        <x:v>REQ-14898</x:v>
      </x:c>
      <x:c r="B14902" s="2" t="n">
        <x:v>29</x:v>
      </x:c>
      <x:c r="C14902" s="2" t="str">
        <x:v>Support</x:v>
      </x:c>
      <x:c r="D14902" s="2" t="str">
        <x:v>Reasoning</x:v>
      </x:c>
      <x:c r="E14902" s="16" t="n">
        <x:v>37700</x:v>
      </x:c>
      <x:c r="F14902" s="16" t="n">
        <x:v>2483</x:v>
      </x:c>
      <x:c r="G14902" s="15" t="n">
        <x:f>VLOOKUP(D14902,'Pricing'!$A$6:$E$8,5,FALSE)</x:f>
        <x:v>4.920000000000001</x:v>
      </x:c>
      <x:c r="H14902" s="15" t="n">
        <x:f>VLOOKUP(D14902,'Pricing'!$A$6:$E$8,4,FALSE)</x:f>
        <x:v>24</x:v>
      </x:c>
      <x:c r="I14902" s="15" t="n">
        <x:f>E14902*G14902/1000000</x:f>
        <x:v>0.18548400000000004</x:v>
      </x:c>
      <x:c r="J14902" s="15" t="n">
        <x:f>F14902*H14902/1000000</x:f>
        <x:v>0.059592</x:v>
      </x:c>
      <x:c r="K14902" s="15" t="n">
        <x:f>SUM(I14902:J14902)</x:f>
        <x:v>0.24507600000000004</x:v>
      </x:c>
    </x:row>
    <x:row r="14903" ht="23" customHeight="1">
      <x:c r="A14903" s="2" t="str">
        <x:v>REQ-14899</x:v>
      </x:c>
      <x:c r="B14903" s="2" t="n">
        <x:v>5</x:v>
      </x:c>
      <x:c r="C14903" s="2" t="str">
        <x:v>Engineering</x:v>
      </x:c>
      <x:c r="D14903" s="2" t="str">
        <x:v>Swift</x:v>
      </x:c>
      <x:c r="E14903" s="16" t="n">
        <x:v>42115</x:v>
      </x:c>
      <x:c r="F14903" s="16" t="n">
        <x:v>1883</x:v>
      </x:c>
      <x:c r="G14903" s="15" t="n">
        <x:f>VLOOKUP(D14903,'Pricing'!$A$6:$E$8,5,FALSE)</x:f>
        <x:v>0.246</x:v>
      </x:c>
      <x:c r="H14903" s="15" t="n">
        <x:f>VLOOKUP(D14903,'Pricing'!$A$6:$E$8,4,FALSE)</x:f>
        <x:v>1.2</x:v>
      </x:c>
      <x:c r="I14903" s="15" t="n">
        <x:f>E14903*G14903/1000000</x:f>
        <x:v>0.01036029</x:v>
      </x:c>
      <x:c r="J14903" s="15" t="n">
        <x:f>F14903*H14903/1000000</x:f>
        <x:v>0.0022596</x:v>
      </x:c>
      <x:c r="K14903" s="15" t="n">
        <x:f>SUM(I14903:J14903)</x:f>
        <x:v>0.01261989</x:v>
      </x:c>
    </x:row>
    <x:row r="14904" ht="23" customHeight="1">
      <x:c r="A14904" s="2" t="str">
        <x:v>REQ-14900</x:v>
      </x:c>
      <x:c r="B14904" s="2" t="n">
        <x:v>12</x:v>
      </x:c>
      <x:c r="C14904" s="2" t="str">
        <x:v>Support</x:v>
      </x:c>
      <x:c r="D14904" s="2" t="str">
        <x:v>Balanced</x:v>
      </x:c>
      <x:c r="E14904" s="16" t="n">
        <x:v>97923</x:v>
      </x:c>
      <x:c r="F14904" s="16" t="n">
        <x:v>2533</x:v>
      </x:c>
      <x:c r="G14904" s="15" t="n">
        <x:f>VLOOKUP(D14904,'Pricing'!$A$6:$E$8,5,FALSE)</x:f>
        <x:v>1.2300000000000002</x:v>
      </x:c>
      <x:c r="H14904" s="15" t="n">
        <x:f>VLOOKUP(D14904,'Pricing'!$A$6:$E$8,4,FALSE)</x:f>
        <x:v>6</x:v>
      </x:c>
      <x:c r="I14904" s="15" t="n">
        <x:f>E14904*G14904/1000000</x:f>
        <x:v>0.12044529000000002</x:v>
      </x:c>
      <x:c r="J14904" s="15" t="n">
        <x:f>F14904*H14904/1000000</x:f>
        <x:v>0.015198</x:v>
      </x:c>
      <x:c r="K14904" s="15" t="n">
        <x:f>SUM(I14904:J14904)</x:f>
        <x:v>0.13564329000000003</x:v>
      </x:c>
    </x:row>
    <x:row r="14905" ht="23" customHeight="1">
      <x:c r="A14905" s="2" t="str">
        <x:v>REQ-14901</x:v>
      </x:c>
      <x:c r="B14905" s="2" t="n">
        <x:v>4</x:v>
      </x:c>
      <x:c r="C14905" s="2" t="str">
        <x:v>Research</x:v>
      </x:c>
      <x:c r="D14905" s="2" t="str">
        <x:v>Balanced</x:v>
      </x:c>
      <x:c r="E14905" s="16" t="n">
        <x:v>106682</x:v>
      </x:c>
      <x:c r="F14905" s="16" t="n">
        <x:v>3087</x:v>
      </x:c>
      <x:c r="G14905" s="15" t="n">
        <x:f>VLOOKUP(D14905,'Pricing'!$A$6:$E$8,5,FALSE)</x:f>
        <x:v>1.2300000000000002</x:v>
      </x:c>
      <x:c r="H14905" s="15" t="n">
        <x:f>VLOOKUP(D14905,'Pricing'!$A$6:$E$8,4,FALSE)</x:f>
        <x:v>6</x:v>
      </x:c>
      <x:c r="I14905" s="15" t="n">
        <x:f>E14905*G14905/1000000</x:f>
        <x:v>0.13121886000000002</x:v>
      </x:c>
      <x:c r="J14905" s="15" t="n">
        <x:f>F14905*H14905/1000000</x:f>
        <x:v>0.018522</x:v>
      </x:c>
      <x:c r="K14905" s="15" t="n">
        <x:f>SUM(I14905:J14905)</x:f>
        <x:v>0.14974086000000003</x:v>
      </x:c>
    </x:row>
    <x:row r="14906" ht="23" customHeight="1">
      <x:c r="A14906" s="2" t="str">
        <x:v>REQ-14902</x:v>
      </x:c>
      <x:c r="B14906" s="2" t="n">
        <x:v>25</x:v>
      </x:c>
      <x:c r="C14906" s="2" t="str">
        <x:v>Product</x:v>
      </x:c>
      <x:c r="D14906" s="2" t="str">
        <x:v>Balanced</x:v>
      </x:c>
      <x:c r="E14906" s="16" t="n">
        <x:v>53549</x:v>
      </x:c>
      <x:c r="F14906" s="16" t="n">
        <x:v>217</x:v>
      </x:c>
      <x:c r="G14906" s="15" t="n">
        <x:f>VLOOKUP(D14906,'Pricing'!$A$6:$E$8,5,FALSE)</x:f>
        <x:v>1.2300000000000002</x:v>
      </x:c>
      <x:c r="H14906" s="15" t="n">
        <x:f>VLOOKUP(D14906,'Pricing'!$A$6:$E$8,4,FALSE)</x:f>
        <x:v>6</x:v>
      </x:c>
      <x:c r="I14906" s="15" t="n">
        <x:f>E14906*G14906/1000000</x:f>
        <x:v>0.06586527</x:v>
      </x:c>
      <x:c r="J14906" s="15" t="n">
        <x:f>F14906*H14906/1000000</x:f>
        <x:v>0.001302</x:v>
      </x:c>
      <x:c r="K14906" s="15" t="n">
        <x:f>SUM(I14906:J14906)</x:f>
        <x:v>0.06716727</x:v>
      </x:c>
    </x:row>
    <x:row r="14907" ht="23" customHeight="1">
      <x:c r="A14907" s="2" t="str">
        <x:v>REQ-14903</x:v>
      </x:c>
      <x:c r="B14907" s="2" t="n">
        <x:v>4</x:v>
      </x:c>
      <x:c r="C14907" s="2" t="str">
        <x:v>Research</x:v>
      </x:c>
      <x:c r="D14907" s="2" t="str">
        <x:v>Swift</x:v>
      </x:c>
      <x:c r="E14907" s="16" t="n">
        <x:v>31277</x:v>
      </x:c>
      <x:c r="F14907" s="16" t="n">
        <x:v>970</x:v>
      </x:c>
      <x:c r="G14907" s="15" t="n">
        <x:f>VLOOKUP(D14907,'Pricing'!$A$6:$E$8,5,FALSE)</x:f>
        <x:v>0.246</x:v>
      </x:c>
      <x:c r="H14907" s="15" t="n">
        <x:f>VLOOKUP(D14907,'Pricing'!$A$6:$E$8,4,FALSE)</x:f>
        <x:v>1.2</x:v>
      </x:c>
      <x:c r="I14907" s="15" t="n">
        <x:f>E14907*G14907/1000000</x:f>
        <x:v>0.007694142</x:v>
      </x:c>
      <x:c r="J14907" s="15" t="n">
        <x:f>F14907*H14907/1000000</x:f>
        <x:v>0.001164</x:v>
      </x:c>
      <x:c r="K14907" s="15" t="n">
        <x:f>SUM(I14907:J14907)</x:f>
        <x:v>0.008858142</x:v>
      </x:c>
    </x:row>
    <x:row r="14908" ht="23" customHeight="1">
      <x:c r="A14908" s="2" t="str">
        <x:v>REQ-14904</x:v>
      </x:c>
      <x:c r="B14908" s="2" t="n">
        <x:v>22</x:v>
      </x:c>
      <x:c r="C14908" s="2" t="str">
        <x:v>Product</x:v>
      </x:c>
      <x:c r="D14908" s="2" t="str">
        <x:v>Balanced</x:v>
      </x:c>
      <x:c r="E14908" s="16" t="n">
        <x:v>88195</x:v>
      </x:c>
      <x:c r="F14908" s="16" t="n">
        <x:v>3809</x:v>
      </x:c>
      <x:c r="G14908" s="15" t="n">
        <x:f>VLOOKUP(D14908,'Pricing'!$A$6:$E$8,5,FALSE)</x:f>
        <x:v>1.2300000000000002</x:v>
      </x:c>
      <x:c r="H14908" s="15" t="n">
        <x:f>VLOOKUP(D14908,'Pricing'!$A$6:$E$8,4,FALSE)</x:f>
        <x:v>6</x:v>
      </x:c>
      <x:c r="I14908" s="15" t="n">
        <x:f>E14908*G14908/1000000</x:f>
        <x:v>0.10847985000000002</x:v>
      </x:c>
      <x:c r="J14908" s="15" t="n">
        <x:f>F14908*H14908/1000000</x:f>
        <x:v>0.022854</x:v>
      </x:c>
      <x:c r="K14908" s="15" t="n">
        <x:f>SUM(I14908:J14908)</x:f>
        <x:v>0.13133385000000003</x:v>
      </x:c>
    </x:row>
    <x:row r="14909" ht="23" customHeight="1">
      <x:c r="A14909" s="2" t="str">
        <x:v>REQ-14905</x:v>
      </x:c>
      <x:c r="B14909" s="2" t="n">
        <x:v>12</x:v>
      </x:c>
      <x:c r="C14909" s="2" t="str">
        <x:v>Research</x:v>
      </x:c>
      <x:c r="D14909" s="2" t="str">
        <x:v>Balanced</x:v>
      </x:c>
      <x:c r="E14909" s="16" t="n">
        <x:v>19146</x:v>
      </x:c>
      <x:c r="F14909" s="16" t="n">
        <x:v>1306</x:v>
      </x:c>
      <x:c r="G14909" s="15" t="n">
        <x:f>VLOOKUP(D14909,'Pricing'!$A$6:$E$8,5,FALSE)</x:f>
        <x:v>1.2300000000000002</x:v>
      </x:c>
      <x:c r="H14909" s="15" t="n">
        <x:f>VLOOKUP(D14909,'Pricing'!$A$6:$E$8,4,FALSE)</x:f>
        <x:v>6</x:v>
      </x:c>
      <x:c r="I14909" s="15" t="n">
        <x:f>E14909*G14909/1000000</x:f>
        <x:v>0.023549580000000004</x:v>
      </x:c>
      <x:c r="J14909" s="15" t="n">
        <x:f>F14909*H14909/1000000</x:f>
        <x:v>0.007836</x:v>
      </x:c>
      <x:c r="K14909" s="15" t="n">
        <x:f>SUM(I14909:J14909)</x:f>
        <x:v>0.03138558</x:v>
      </x:c>
    </x:row>
    <x:row r="14910" ht="23" customHeight="1">
      <x:c r="A14910" s="2" t="str">
        <x:v>REQ-14906</x:v>
      </x:c>
      <x:c r="B14910" s="2" t="n">
        <x:v>29</x:v>
      </x:c>
      <x:c r="C14910" s="2" t="str">
        <x:v>Growth</x:v>
      </x:c>
      <x:c r="D14910" s="2" t="str">
        <x:v>Balanced</x:v>
      </x:c>
      <x:c r="E14910" s="16" t="n">
        <x:v>95868</x:v>
      </x:c>
      <x:c r="F14910" s="16" t="n">
        <x:v>1540</x:v>
      </x:c>
      <x:c r="G14910" s="15" t="n">
        <x:f>VLOOKUP(D14910,'Pricing'!$A$6:$E$8,5,FALSE)</x:f>
        <x:v>1.2300000000000002</x:v>
      </x:c>
      <x:c r="H14910" s="15" t="n">
        <x:f>VLOOKUP(D14910,'Pricing'!$A$6:$E$8,4,FALSE)</x:f>
        <x:v>6</x:v>
      </x:c>
      <x:c r="I14910" s="15" t="n">
        <x:f>E14910*G14910/1000000</x:f>
        <x:v>0.11791764000000002</x:v>
      </x:c>
      <x:c r="J14910" s="15" t="n">
        <x:f>F14910*H14910/1000000</x:f>
        <x:v>0.00924</x:v>
      </x:c>
      <x:c r="K14910" s="15" t="n">
        <x:f>SUM(I14910:J14910)</x:f>
        <x:v>0.12715764000000002</x:v>
      </x:c>
    </x:row>
    <x:row r="14911" ht="23" customHeight="1">
      <x:c r="A14911" s="2" t="str">
        <x:v>REQ-14907</x:v>
      </x:c>
      <x:c r="B14911" s="2" t="n">
        <x:v>6</x:v>
      </x:c>
      <x:c r="C14911" s="2" t="str">
        <x:v>Engineering</x:v>
      </x:c>
      <x:c r="D14911" s="2" t="str">
        <x:v>Balanced</x:v>
      </x:c>
      <x:c r="E14911" s="16" t="n">
        <x:v>74300</x:v>
      </x:c>
      <x:c r="F14911" s="16" t="n">
        <x:v>3393</x:v>
      </x:c>
      <x:c r="G14911" s="15" t="n">
        <x:f>VLOOKUP(D14911,'Pricing'!$A$6:$E$8,5,FALSE)</x:f>
        <x:v>1.2300000000000002</x:v>
      </x:c>
      <x:c r="H14911" s="15" t="n">
        <x:f>VLOOKUP(D14911,'Pricing'!$A$6:$E$8,4,FALSE)</x:f>
        <x:v>6</x:v>
      </x:c>
      <x:c r="I14911" s="15" t="n">
        <x:f>E14911*G14911/1000000</x:f>
        <x:v>0.09138900000000001</x:v>
      </x:c>
      <x:c r="J14911" s="15" t="n">
        <x:f>F14911*H14911/1000000</x:f>
        <x:v>0.020358</x:v>
      </x:c>
      <x:c r="K14911" s="15" t="n">
        <x:f>SUM(I14911:J14911)</x:f>
        <x:v>0.11174700000000001</x:v>
      </x:c>
    </x:row>
    <x:row r="14912" ht="23" customHeight="1">
      <x:c r="A14912" s="2" t="str">
        <x:v>REQ-14908</x:v>
      </x:c>
      <x:c r="B14912" s="2" t="n">
        <x:v>16</x:v>
      </x:c>
      <x:c r="C14912" s="2" t="str">
        <x:v>Growth</x:v>
      </x:c>
      <x:c r="D14912" s="2" t="str">
        <x:v>Balanced</x:v>
      </x:c>
      <x:c r="E14912" s="16" t="n">
        <x:v>81139</x:v>
      </x:c>
      <x:c r="F14912" s="16" t="n">
        <x:v>2245</x:v>
      </x:c>
      <x:c r="G14912" s="15" t="n">
        <x:f>VLOOKUP(D14912,'Pricing'!$A$6:$E$8,5,FALSE)</x:f>
        <x:v>1.2300000000000002</x:v>
      </x:c>
      <x:c r="H14912" s="15" t="n">
        <x:f>VLOOKUP(D14912,'Pricing'!$A$6:$E$8,4,FALSE)</x:f>
        <x:v>6</x:v>
      </x:c>
      <x:c r="I14912" s="15" t="n">
        <x:f>E14912*G14912/1000000</x:f>
        <x:v>0.09980097000000002</x:v>
      </x:c>
      <x:c r="J14912" s="15" t="n">
        <x:f>F14912*H14912/1000000</x:f>
        <x:v>0.01347</x:v>
      </x:c>
      <x:c r="K14912" s="15" t="n">
        <x:f>SUM(I14912:J14912)</x:f>
        <x:v>0.11327097000000001</x:v>
      </x:c>
    </x:row>
    <x:row r="14913" ht="23" customHeight="1">
      <x:c r="A14913" s="2" t="str">
        <x:v>REQ-14909</x:v>
      </x:c>
      <x:c r="B14913" s="2" t="n">
        <x:v>22</x:v>
      </x:c>
      <x:c r="C14913" s="2" t="str">
        <x:v>Engineering</x:v>
      </x:c>
      <x:c r="D14913" s="2" t="str">
        <x:v>Swift</x:v>
      </x:c>
      <x:c r="E14913" s="16" t="n">
        <x:v>22855</x:v>
      </x:c>
      <x:c r="F14913" s="16" t="n">
        <x:v>1579</x:v>
      </x:c>
      <x:c r="G14913" s="15" t="n">
        <x:f>VLOOKUP(D14913,'Pricing'!$A$6:$E$8,5,FALSE)</x:f>
        <x:v>0.246</x:v>
      </x:c>
      <x:c r="H14913" s="15" t="n">
        <x:f>VLOOKUP(D14913,'Pricing'!$A$6:$E$8,4,FALSE)</x:f>
        <x:v>1.2</x:v>
      </x:c>
      <x:c r="I14913" s="15" t="n">
        <x:f>E14913*G14913/1000000</x:f>
        <x:v>0.00562233</x:v>
      </x:c>
      <x:c r="J14913" s="15" t="n">
        <x:f>F14913*H14913/1000000</x:f>
        <x:v>0.0018947999999999999</x:v>
      </x:c>
      <x:c r="K14913" s="15" t="n">
        <x:f>SUM(I14913:J14913)</x:f>
        <x:v>0.00751713</x:v>
      </x:c>
    </x:row>
    <x:row r="14914" ht="23" customHeight="1">
      <x:c r="A14914" s="2" t="str">
        <x:v>REQ-14910</x:v>
      </x:c>
      <x:c r="B14914" s="2" t="n">
        <x:v>22</x:v>
      </x:c>
      <x:c r="C14914" s="2" t="str">
        <x:v>Growth</x:v>
      </x:c>
      <x:c r="D14914" s="2" t="str">
        <x:v>Reasoning</x:v>
      </x:c>
      <x:c r="E14914" s="16" t="n">
        <x:v>102822</x:v>
      </x:c>
      <x:c r="F14914" s="16" t="n">
        <x:v>1211</x:v>
      </x:c>
      <x:c r="G14914" s="15" t="n">
        <x:f>VLOOKUP(D14914,'Pricing'!$A$6:$E$8,5,FALSE)</x:f>
        <x:v>4.920000000000001</x:v>
      </x:c>
      <x:c r="H14914" s="15" t="n">
        <x:f>VLOOKUP(D14914,'Pricing'!$A$6:$E$8,4,FALSE)</x:f>
        <x:v>24</x:v>
      </x:c>
      <x:c r="I14914" s="15" t="n">
        <x:f>E14914*G14914/1000000</x:f>
        <x:v>0.5058842400000001</x:v>
      </x:c>
      <x:c r="J14914" s="15" t="n">
        <x:f>F14914*H14914/1000000</x:f>
        <x:v>0.029064</x:v>
      </x:c>
      <x:c r="K14914" s="15" t="n">
        <x:f>SUM(I14914:J14914)</x:f>
        <x:v>0.5349482400000001</x:v>
      </x:c>
    </x:row>
    <x:row r="14915" ht="23" customHeight="1">
      <x:c r="A14915" s="2" t="str">
        <x:v>REQ-14911</x:v>
      </x:c>
      <x:c r="B14915" s="2" t="n">
        <x:v>9</x:v>
      </x:c>
      <x:c r="C14915" s="2" t="str">
        <x:v>Operations</x:v>
      </x:c>
      <x:c r="D14915" s="2" t="str">
        <x:v>Balanced</x:v>
      </x:c>
      <x:c r="E14915" s="16" t="n">
        <x:v>64690</x:v>
      </x:c>
      <x:c r="F14915" s="16" t="n">
        <x:v>3868</x:v>
      </x:c>
      <x:c r="G14915" s="15" t="n">
        <x:f>VLOOKUP(D14915,'Pricing'!$A$6:$E$8,5,FALSE)</x:f>
        <x:v>1.2300000000000002</x:v>
      </x:c>
      <x:c r="H14915" s="15" t="n">
        <x:f>VLOOKUP(D14915,'Pricing'!$A$6:$E$8,4,FALSE)</x:f>
        <x:v>6</x:v>
      </x:c>
      <x:c r="I14915" s="15" t="n">
        <x:f>E14915*G14915/1000000</x:f>
        <x:v>0.0795687</x:v>
      </x:c>
      <x:c r="J14915" s="15" t="n">
        <x:f>F14915*H14915/1000000</x:f>
        <x:v>0.023208</x:v>
      </x:c>
      <x:c r="K14915" s="15" t="n">
        <x:f>SUM(I14915:J14915)</x:f>
        <x:v>0.1027767</x:v>
      </x:c>
    </x:row>
    <x:row r="14916" ht="23" customHeight="1">
      <x:c r="A14916" s="2" t="str">
        <x:v>REQ-14912</x:v>
      </x:c>
      <x:c r="B14916" s="2" t="n">
        <x:v>9</x:v>
      </x:c>
      <x:c r="C14916" s="2" t="str">
        <x:v>Growth</x:v>
      </x:c>
      <x:c r="D14916" s="2" t="str">
        <x:v>Reasoning</x:v>
      </x:c>
      <x:c r="E14916" s="16" t="n">
        <x:v>85784</x:v>
      </x:c>
      <x:c r="F14916" s="16" t="n">
        <x:v>382</x:v>
      </x:c>
      <x:c r="G14916" s="15" t="n">
        <x:f>VLOOKUP(D14916,'Pricing'!$A$6:$E$8,5,FALSE)</x:f>
        <x:v>4.920000000000001</x:v>
      </x:c>
      <x:c r="H14916" s="15" t="n">
        <x:f>VLOOKUP(D14916,'Pricing'!$A$6:$E$8,4,FALSE)</x:f>
        <x:v>24</x:v>
      </x:c>
      <x:c r="I14916" s="15" t="n">
        <x:f>E14916*G14916/1000000</x:f>
        <x:v>0.4220572800000001</x:v>
      </x:c>
      <x:c r="J14916" s="15" t="n">
        <x:f>F14916*H14916/1000000</x:f>
        <x:v>0.009168</x:v>
      </x:c>
      <x:c r="K14916" s="15" t="n">
        <x:f>SUM(I14916:J14916)</x:f>
        <x:v>0.4312252800000001</x:v>
      </x:c>
    </x:row>
    <x:row r="14917" ht="23" customHeight="1">
      <x:c r="A14917" s="2" t="str">
        <x:v>REQ-14913</x:v>
      </x:c>
      <x:c r="B14917" s="2" t="n">
        <x:v>27</x:v>
      </x:c>
      <x:c r="C14917" s="2" t="str">
        <x:v>Research</x:v>
      </x:c>
      <x:c r="D14917" s="2" t="str">
        <x:v>Swift</x:v>
      </x:c>
      <x:c r="E14917" s="16" t="n">
        <x:v>29355</x:v>
      </x:c>
      <x:c r="F14917" s="16" t="n">
        <x:v>1704</x:v>
      </x:c>
      <x:c r="G14917" s="15" t="n">
        <x:f>VLOOKUP(D14917,'Pricing'!$A$6:$E$8,5,FALSE)</x:f>
        <x:v>0.246</x:v>
      </x:c>
      <x:c r="H14917" s="15" t="n">
        <x:f>VLOOKUP(D14917,'Pricing'!$A$6:$E$8,4,FALSE)</x:f>
        <x:v>1.2</x:v>
      </x:c>
      <x:c r="I14917" s="15" t="n">
        <x:f>E14917*G14917/1000000</x:f>
        <x:v>0.00722133</x:v>
      </x:c>
      <x:c r="J14917" s="15" t="n">
        <x:f>F14917*H14917/1000000</x:f>
        <x:v>0.0020448</x:v>
      </x:c>
      <x:c r="K14917" s="15" t="n">
        <x:f>SUM(I14917:J14917)</x:f>
        <x:v>0.00926613</x:v>
      </x:c>
    </x:row>
    <x:row r="14918" ht="23" customHeight="1">
      <x:c r="A14918" s="2" t="str">
        <x:v>REQ-14914</x:v>
      </x:c>
      <x:c r="B14918" s="2" t="n">
        <x:v>29</x:v>
      </x:c>
      <x:c r="C14918" s="2" t="str">
        <x:v>Growth</x:v>
      </x:c>
      <x:c r="D14918" s="2" t="str">
        <x:v>Reasoning</x:v>
      </x:c>
      <x:c r="E14918" s="16" t="n">
        <x:v>55836</x:v>
      </x:c>
      <x:c r="F14918" s="16" t="n">
        <x:v>3063</x:v>
      </x:c>
      <x:c r="G14918" s="15" t="n">
        <x:f>VLOOKUP(D14918,'Pricing'!$A$6:$E$8,5,FALSE)</x:f>
        <x:v>4.920000000000001</x:v>
      </x:c>
      <x:c r="H14918" s="15" t="n">
        <x:f>VLOOKUP(D14918,'Pricing'!$A$6:$E$8,4,FALSE)</x:f>
        <x:v>24</x:v>
      </x:c>
      <x:c r="I14918" s="15" t="n">
        <x:f>E14918*G14918/1000000</x:f>
        <x:v>0.27471312000000003</x:v>
      </x:c>
      <x:c r="J14918" s="15" t="n">
        <x:f>F14918*H14918/1000000</x:f>
        <x:v>0.073512</x:v>
      </x:c>
      <x:c r="K14918" s="15" t="n">
        <x:f>SUM(I14918:J14918)</x:f>
        <x:v>0.34822512000000005</x:v>
      </x:c>
    </x:row>
    <x:row r="14919" ht="23" customHeight="1">
      <x:c r="A14919" s="2" t="str">
        <x:v>REQ-14915</x:v>
      </x:c>
      <x:c r="B14919" s="2" t="n">
        <x:v>20</x:v>
      </x:c>
      <x:c r="C14919" s="2" t="str">
        <x:v>Engineering</x:v>
      </x:c>
      <x:c r="D14919" s="2" t="str">
        <x:v>Swift</x:v>
      </x:c>
      <x:c r="E14919" s="16" t="n">
        <x:v>48698</x:v>
      </x:c>
      <x:c r="F14919" s="16" t="n">
        <x:v>2482</x:v>
      </x:c>
      <x:c r="G14919" s="15" t="n">
        <x:f>VLOOKUP(D14919,'Pricing'!$A$6:$E$8,5,FALSE)</x:f>
        <x:v>0.246</x:v>
      </x:c>
      <x:c r="H14919" s="15" t="n">
        <x:f>VLOOKUP(D14919,'Pricing'!$A$6:$E$8,4,FALSE)</x:f>
        <x:v>1.2</x:v>
      </x:c>
      <x:c r="I14919" s="15" t="n">
        <x:f>E14919*G14919/1000000</x:f>
        <x:v>0.011979708</x:v>
      </x:c>
      <x:c r="J14919" s="15" t="n">
        <x:f>F14919*H14919/1000000</x:f>
        <x:v>0.0029784</x:v>
      </x:c>
      <x:c r="K14919" s="15" t="n">
        <x:f>SUM(I14919:J14919)</x:f>
        <x:v>0.014958108000000001</x:v>
      </x:c>
    </x:row>
    <x:row r="14920" ht="23" customHeight="1">
      <x:c r="A14920" s="2" t="str">
        <x:v>REQ-14916</x:v>
      </x:c>
      <x:c r="B14920" s="2" t="n">
        <x:v>6</x:v>
      </x:c>
      <x:c r="C14920" s="2" t="str">
        <x:v>Product</x:v>
      </x:c>
      <x:c r="D14920" s="2" t="str">
        <x:v>Balanced</x:v>
      </x:c>
      <x:c r="E14920" s="16" t="n">
        <x:v>76374</x:v>
      </x:c>
      <x:c r="F14920" s="16" t="n">
        <x:v>3796</x:v>
      </x:c>
      <x:c r="G14920" s="15" t="n">
        <x:f>VLOOKUP(D14920,'Pricing'!$A$6:$E$8,5,FALSE)</x:f>
        <x:v>1.2300000000000002</x:v>
      </x:c>
      <x:c r="H14920" s="15" t="n">
        <x:f>VLOOKUP(D14920,'Pricing'!$A$6:$E$8,4,FALSE)</x:f>
        <x:v>6</x:v>
      </x:c>
      <x:c r="I14920" s="15" t="n">
        <x:f>E14920*G14920/1000000</x:f>
        <x:v>0.09394002000000001</x:v>
      </x:c>
      <x:c r="J14920" s="15" t="n">
        <x:f>F14920*H14920/1000000</x:f>
        <x:v>0.022776</x:v>
      </x:c>
      <x:c r="K14920" s="15" t="n">
        <x:f>SUM(I14920:J14920)</x:f>
        <x:v>0.11671602000000002</x:v>
      </x:c>
    </x:row>
    <x:row r="14921" ht="23" customHeight="1">
      <x:c r="A14921" s="2" t="str">
        <x:v>REQ-14917</x:v>
      </x:c>
      <x:c r="B14921" s="2" t="n">
        <x:v>16</x:v>
      </x:c>
      <x:c r="C14921" s="2" t="str">
        <x:v>Research</x:v>
      </x:c>
      <x:c r="D14921" s="2" t="str">
        <x:v>Swift</x:v>
      </x:c>
      <x:c r="E14921" s="16" t="n">
        <x:v>97319</x:v>
      </x:c>
      <x:c r="F14921" s="16" t="n">
        <x:v>1115</x:v>
      </x:c>
      <x:c r="G14921" s="15" t="n">
        <x:f>VLOOKUP(D14921,'Pricing'!$A$6:$E$8,5,FALSE)</x:f>
        <x:v>0.246</x:v>
      </x:c>
      <x:c r="H14921" s="15" t="n">
        <x:f>VLOOKUP(D14921,'Pricing'!$A$6:$E$8,4,FALSE)</x:f>
        <x:v>1.2</x:v>
      </x:c>
      <x:c r="I14921" s="15" t="n">
        <x:f>E14921*G14921/1000000</x:f>
        <x:v>0.023940474</x:v>
      </x:c>
      <x:c r="J14921" s="15" t="n">
        <x:f>F14921*H14921/1000000</x:f>
        <x:v>0.001338</x:v>
      </x:c>
      <x:c r="K14921" s="15" t="n">
        <x:f>SUM(I14921:J14921)</x:f>
        <x:v>0.025278474</x:v>
      </x:c>
    </x:row>
    <x:row r="14922" ht="23" customHeight="1">
      <x:c r="A14922" s="2" t="str">
        <x:v>REQ-14918</x:v>
      </x:c>
      <x:c r="B14922" s="2" t="n">
        <x:v>18</x:v>
      </x:c>
      <x:c r="C14922" s="2" t="str">
        <x:v>Product</x:v>
      </x:c>
      <x:c r="D14922" s="2" t="str">
        <x:v>Reasoning</x:v>
      </x:c>
      <x:c r="E14922" s="16" t="n">
        <x:v>107142</x:v>
      </x:c>
      <x:c r="F14922" s="16" t="n">
        <x:v>1732</x:v>
      </x:c>
      <x:c r="G14922" s="15" t="n">
        <x:f>VLOOKUP(D14922,'Pricing'!$A$6:$E$8,5,FALSE)</x:f>
        <x:v>4.920000000000001</x:v>
      </x:c>
      <x:c r="H14922" s="15" t="n">
        <x:f>VLOOKUP(D14922,'Pricing'!$A$6:$E$8,4,FALSE)</x:f>
        <x:v>24</x:v>
      </x:c>
      <x:c r="I14922" s="15" t="n">
        <x:f>E14922*G14922/1000000</x:f>
        <x:v>0.5271386400000001</x:v>
      </x:c>
      <x:c r="J14922" s="15" t="n">
        <x:f>F14922*H14922/1000000</x:f>
        <x:v>0.041568</x:v>
      </x:c>
      <x:c r="K14922" s="15" t="n">
        <x:f>SUM(I14922:J14922)</x:f>
        <x:v>0.5687066400000002</x:v>
      </x:c>
    </x:row>
    <x:row r="14923" ht="23" customHeight="1">
      <x:c r="A14923" s="2" t="str">
        <x:v>REQ-14919</x:v>
      </x:c>
      <x:c r="B14923" s="2" t="n">
        <x:v>15</x:v>
      </x:c>
      <x:c r="C14923" s="2" t="str">
        <x:v>Operations</x:v>
      </x:c>
      <x:c r="D14923" s="2" t="str">
        <x:v>Balanced</x:v>
      </x:c>
      <x:c r="E14923" s="16" t="n">
        <x:v>28619</x:v>
      </x:c>
      <x:c r="F14923" s="16" t="n">
        <x:v>1753</x:v>
      </x:c>
      <x:c r="G14923" s="15" t="n">
        <x:f>VLOOKUP(D14923,'Pricing'!$A$6:$E$8,5,FALSE)</x:f>
        <x:v>1.2300000000000002</x:v>
      </x:c>
      <x:c r="H14923" s="15" t="n">
        <x:f>VLOOKUP(D14923,'Pricing'!$A$6:$E$8,4,FALSE)</x:f>
        <x:v>6</x:v>
      </x:c>
      <x:c r="I14923" s="15" t="n">
        <x:f>E14923*G14923/1000000</x:f>
        <x:v>0.03520137</x:v>
      </x:c>
      <x:c r="J14923" s="15" t="n">
        <x:f>F14923*H14923/1000000</x:f>
        <x:v>0.010518</x:v>
      </x:c>
      <x:c r="K14923" s="15" t="n">
        <x:f>SUM(I14923:J14923)</x:f>
        <x:v>0.04571937</x:v>
      </x:c>
    </x:row>
    <x:row r="14924" ht="23" customHeight="1">
      <x:c r="A14924" s="2" t="str">
        <x:v>REQ-14920</x:v>
      </x:c>
      <x:c r="B14924" s="2" t="n">
        <x:v>28</x:v>
      </x:c>
      <x:c r="C14924" s="2" t="str">
        <x:v>Support</x:v>
      </x:c>
      <x:c r="D14924" s="2" t="str">
        <x:v>Swift</x:v>
      </x:c>
      <x:c r="E14924" s="16" t="n">
        <x:v>69147</x:v>
      </x:c>
      <x:c r="F14924" s="16" t="n">
        <x:v>3816</x:v>
      </x:c>
      <x:c r="G14924" s="15" t="n">
        <x:f>VLOOKUP(D14924,'Pricing'!$A$6:$E$8,5,FALSE)</x:f>
        <x:v>0.246</x:v>
      </x:c>
      <x:c r="H14924" s="15" t="n">
        <x:f>VLOOKUP(D14924,'Pricing'!$A$6:$E$8,4,FALSE)</x:f>
        <x:v>1.2</x:v>
      </x:c>
      <x:c r="I14924" s="15" t="n">
        <x:f>E14924*G14924/1000000</x:f>
        <x:v>0.017010162</x:v>
      </x:c>
      <x:c r="J14924" s="15" t="n">
        <x:f>F14924*H14924/1000000</x:f>
        <x:v>0.004579199999999999</x:v>
      </x:c>
      <x:c r="K14924" s="15" t="n">
        <x:f>SUM(I14924:J14924)</x:f>
        <x:v>0.021589361999999997</x:v>
      </x:c>
    </x:row>
    <x:row r="14925" ht="23" customHeight="1">
      <x:c r="A14925" s="2" t="str">
        <x:v>REQ-14921</x:v>
      </x:c>
      <x:c r="B14925" s="2" t="n">
        <x:v>2</x:v>
      </x:c>
      <x:c r="C14925" s="2" t="str">
        <x:v>Engineering</x:v>
      </x:c>
      <x:c r="D14925" s="2" t="str">
        <x:v>Swift</x:v>
      </x:c>
      <x:c r="E14925" s="16" t="n">
        <x:v>86113</x:v>
      </x:c>
      <x:c r="F14925" s="16" t="n">
        <x:v>2254</x:v>
      </x:c>
      <x:c r="G14925" s="15" t="n">
        <x:f>VLOOKUP(D14925,'Pricing'!$A$6:$E$8,5,FALSE)</x:f>
        <x:v>0.246</x:v>
      </x:c>
      <x:c r="H14925" s="15" t="n">
        <x:f>VLOOKUP(D14925,'Pricing'!$A$6:$E$8,4,FALSE)</x:f>
        <x:v>1.2</x:v>
      </x:c>
      <x:c r="I14925" s="15" t="n">
        <x:f>E14925*G14925/1000000</x:f>
        <x:v>0.021183798</x:v>
      </x:c>
      <x:c r="J14925" s="15" t="n">
        <x:f>F14925*H14925/1000000</x:f>
        <x:v>0.0027048</x:v>
      </x:c>
      <x:c r="K14925" s="15" t="n">
        <x:f>SUM(I14925:J14925)</x:f>
        <x:v>0.023888598</x:v>
      </x:c>
    </x:row>
    <x:row r="14926" ht="23" customHeight="1">
      <x:c r="A14926" s="2" t="str">
        <x:v>REQ-14922</x:v>
      </x:c>
      <x:c r="B14926" s="2" t="n">
        <x:v>31</x:v>
      </x:c>
      <x:c r="C14926" s="2" t="str">
        <x:v>Product</x:v>
      </x:c>
      <x:c r="D14926" s="2" t="str">
        <x:v>Swift</x:v>
      </x:c>
      <x:c r="E14926" s="16" t="n">
        <x:v>42279</x:v>
      </x:c>
      <x:c r="F14926" s="16" t="n">
        <x:v>2815</x:v>
      </x:c>
      <x:c r="G14926" s="15" t="n">
        <x:f>VLOOKUP(D14926,'Pricing'!$A$6:$E$8,5,FALSE)</x:f>
        <x:v>0.246</x:v>
      </x:c>
      <x:c r="H14926" s="15" t="n">
        <x:f>VLOOKUP(D14926,'Pricing'!$A$6:$E$8,4,FALSE)</x:f>
        <x:v>1.2</x:v>
      </x:c>
      <x:c r="I14926" s="15" t="n">
        <x:f>E14926*G14926/1000000</x:f>
        <x:v>0.010400634</x:v>
      </x:c>
      <x:c r="J14926" s="15" t="n">
        <x:f>F14926*H14926/1000000</x:f>
        <x:v>0.003378</x:v>
      </x:c>
      <x:c r="K14926" s="15" t="n">
        <x:f>SUM(I14926:J14926)</x:f>
        <x:v>0.013778634000000001</x:v>
      </x:c>
    </x:row>
    <x:row r="14927" ht="23" customHeight="1">
      <x:c r="A14927" s="2" t="str">
        <x:v>REQ-14923</x:v>
      </x:c>
      <x:c r="B14927" s="2" t="n">
        <x:v>11</x:v>
      </x:c>
      <x:c r="C14927" s="2" t="str">
        <x:v>Operations</x:v>
      </x:c>
      <x:c r="D14927" s="2" t="str">
        <x:v>Swift</x:v>
      </x:c>
      <x:c r="E14927" s="16" t="n">
        <x:v>112542</x:v>
      </x:c>
      <x:c r="F14927" s="16" t="n">
        <x:v>3870</x:v>
      </x:c>
      <x:c r="G14927" s="15" t="n">
        <x:f>VLOOKUP(D14927,'Pricing'!$A$6:$E$8,5,FALSE)</x:f>
        <x:v>0.246</x:v>
      </x:c>
      <x:c r="H14927" s="15" t="n">
        <x:f>VLOOKUP(D14927,'Pricing'!$A$6:$E$8,4,FALSE)</x:f>
        <x:v>1.2</x:v>
      </x:c>
      <x:c r="I14927" s="15" t="n">
        <x:f>E14927*G14927/1000000</x:f>
        <x:v>0.027685332</x:v>
      </x:c>
      <x:c r="J14927" s="15" t="n">
        <x:f>F14927*H14927/1000000</x:f>
        <x:v>0.004644</x:v>
      </x:c>
      <x:c r="K14927" s="15" t="n">
        <x:f>SUM(I14927:J14927)</x:f>
        <x:v>0.032329332</x:v>
      </x:c>
    </x:row>
    <x:row r="14928" ht="23" customHeight="1">
      <x:c r="A14928" s="2" t="str">
        <x:v>REQ-14924</x:v>
      </x:c>
      <x:c r="B14928" s="2" t="n">
        <x:v>23</x:v>
      </x:c>
      <x:c r="C14928" s="2" t="str">
        <x:v>Product</x:v>
      </x:c>
      <x:c r="D14928" s="2" t="str">
        <x:v>Swift</x:v>
      </x:c>
      <x:c r="E14928" s="16" t="n">
        <x:v>20381</x:v>
      </x:c>
      <x:c r="F14928" s="16" t="n">
        <x:v>2595</x:v>
      </x:c>
      <x:c r="G14928" s="15" t="n">
        <x:f>VLOOKUP(D14928,'Pricing'!$A$6:$E$8,5,FALSE)</x:f>
        <x:v>0.246</x:v>
      </x:c>
      <x:c r="H14928" s="15" t="n">
        <x:f>VLOOKUP(D14928,'Pricing'!$A$6:$E$8,4,FALSE)</x:f>
        <x:v>1.2</x:v>
      </x:c>
      <x:c r="I14928" s="15" t="n">
        <x:f>E14928*G14928/1000000</x:f>
        <x:v>0.005013726</x:v>
      </x:c>
      <x:c r="J14928" s="15" t="n">
        <x:f>F14928*H14928/1000000</x:f>
        <x:v>0.003114</x:v>
      </x:c>
      <x:c r="K14928" s="15" t="n">
        <x:f>SUM(I14928:J14928)</x:f>
        <x:v>0.008127726</x:v>
      </x:c>
    </x:row>
    <x:row r="14929" ht="23" customHeight="1">
      <x:c r="A14929" s="2" t="str">
        <x:v>REQ-14925</x:v>
      </x:c>
      <x:c r="B14929" s="2" t="n">
        <x:v>6</x:v>
      </x:c>
      <x:c r="C14929" s="2" t="str">
        <x:v>Engineering</x:v>
      </x:c>
      <x:c r="D14929" s="2" t="str">
        <x:v>Swift</x:v>
      </x:c>
      <x:c r="E14929" s="16" t="n">
        <x:v>21175</x:v>
      </x:c>
      <x:c r="F14929" s="16" t="n">
        <x:v>519</x:v>
      </x:c>
      <x:c r="G14929" s="15" t="n">
        <x:f>VLOOKUP(D14929,'Pricing'!$A$6:$E$8,5,FALSE)</x:f>
        <x:v>0.246</x:v>
      </x:c>
      <x:c r="H14929" s="15" t="n">
        <x:f>VLOOKUP(D14929,'Pricing'!$A$6:$E$8,4,FALSE)</x:f>
        <x:v>1.2</x:v>
      </x:c>
      <x:c r="I14929" s="15" t="n">
        <x:f>E14929*G14929/1000000</x:f>
        <x:v>0.00520905</x:v>
      </x:c>
      <x:c r="J14929" s="15" t="n">
        <x:f>F14929*H14929/1000000</x:f>
        <x:v>0.0006228</x:v>
      </x:c>
      <x:c r="K14929" s="15" t="n">
        <x:f>SUM(I14929:J14929)</x:f>
        <x:v>0.0058318499999999995</x:v>
      </x:c>
    </x:row>
    <x:row r="14930" ht="23" customHeight="1">
      <x:c r="A14930" s="2" t="str">
        <x:v>REQ-14926</x:v>
      </x:c>
      <x:c r="B14930" s="2" t="n">
        <x:v>19</x:v>
      </x:c>
      <x:c r="C14930" s="2" t="str">
        <x:v>Growth</x:v>
      </x:c>
      <x:c r="D14930" s="2" t="str">
        <x:v>Balanced</x:v>
      </x:c>
      <x:c r="E14930" s="16" t="n">
        <x:v>119788</x:v>
      </x:c>
      <x:c r="F14930" s="16" t="n">
        <x:v>1178</x:v>
      </x:c>
      <x:c r="G14930" s="15" t="n">
        <x:f>VLOOKUP(D14930,'Pricing'!$A$6:$E$8,5,FALSE)</x:f>
        <x:v>1.2300000000000002</x:v>
      </x:c>
      <x:c r="H14930" s="15" t="n">
        <x:f>VLOOKUP(D14930,'Pricing'!$A$6:$E$8,4,FALSE)</x:f>
        <x:v>6</x:v>
      </x:c>
      <x:c r="I14930" s="15" t="n">
        <x:f>E14930*G14930/1000000</x:f>
        <x:v>0.14733924</x:v>
      </x:c>
      <x:c r="J14930" s="15" t="n">
        <x:f>F14930*H14930/1000000</x:f>
        <x:v>0.007068</x:v>
      </x:c>
      <x:c r="K14930" s="15" t="n">
        <x:f>SUM(I14930:J14930)</x:f>
        <x:v>0.15440724</x:v>
      </x:c>
    </x:row>
    <x:row r="14931" ht="23" customHeight="1">
      <x:c r="A14931" s="2" t="str">
        <x:v>REQ-14927</x:v>
      </x:c>
      <x:c r="B14931" s="2" t="n">
        <x:v>8</x:v>
      </x:c>
      <x:c r="C14931" s="2" t="str">
        <x:v>Operations</x:v>
      </x:c>
      <x:c r="D14931" s="2" t="str">
        <x:v>Swift</x:v>
      </x:c>
      <x:c r="E14931" s="16" t="n">
        <x:v>65861</x:v>
      </x:c>
      <x:c r="F14931" s="16" t="n">
        <x:v>3508</x:v>
      </x:c>
      <x:c r="G14931" s="15" t="n">
        <x:f>VLOOKUP(D14931,'Pricing'!$A$6:$E$8,5,FALSE)</x:f>
        <x:v>0.246</x:v>
      </x:c>
      <x:c r="H14931" s="15" t="n">
        <x:f>VLOOKUP(D14931,'Pricing'!$A$6:$E$8,4,FALSE)</x:f>
        <x:v>1.2</x:v>
      </x:c>
      <x:c r="I14931" s="15" t="n">
        <x:f>E14931*G14931/1000000</x:f>
        <x:v>0.016201806</x:v>
      </x:c>
      <x:c r="J14931" s="15" t="n">
        <x:f>F14931*H14931/1000000</x:f>
        <x:v>0.004209599999999999</x:v>
      </x:c>
      <x:c r="K14931" s="15" t="n">
        <x:f>SUM(I14931:J14931)</x:f>
        <x:v>0.020411406</x:v>
      </x:c>
    </x:row>
    <x:row r="14932" ht="23" customHeight="1">
      <x:c r="A14932" s="2" t="str">
        <x:v>REQ-14928</x:v>
      </x:c>
      <x:c r="B14932" s="2" t="n">
        <x:v>26</x:v>
      </x:c>
      <x:c r="C14932" s="2" t="str">
        <x:v>Growth</x:v>
      </x:c>
      <x:c r="D14932" s="2" t="str">
        <x:v>Balanced</x:v>
      </x:c>
      <x:c r="E14932" s="16" t="n">
        <x:v>73259</x:v>
      </x:c>
      <x:c r="F14932" s="16" t="n">
        <x:v>3145</x:v>
      </x:c>
      <x:c r="G14932" s="15" t="n">
        <x:f>VLOOKUP(D14932,'Pricing'!$A$6:$E$8,5,FALSE)</x:f>
        <x:v>1.2300000000000002</x:v>
      </x:c>
      <x:c r="H14932" s="15" t="n">
        <x:f>VLOOKUP(D14932,'Pricing'!$A$6:$E$8,4,FALSE)</x:f>
        <x:v>6</x:v>
      </x:c>
      <x:c r="I14932" s="15" t="n">
        <x:f>E14932*G14932/1000000</x:f>
        <x:v>0.09010857000000003</x:v>
      </x:c>
      <x:c r="J14932" s="15" t="n">
        <x:f>F14932*H14932/1000000</x:f>
        <x:v>0.01887</x:v>
      </x:c>
      <x:c r="K14932" s="15" t="n">
        <x:f>SUM(I14932:J14932)</x:f>
        <x:v>0.10897857000000002</x:v>
      </x:c>
    </x:row>
    <x:row r="14933" ht="23" customHeight="1">
      <x:c r="A14933" s="2" t="str">
        <x:v>REQ-14929</x:v>
      </x:c>
      <x:c r="B14933" s="2" t="n">
        <x:v>19</x:v>
      </x:c>
      <x:c r="C14933" s="2" t="str">
        <x:v>Engineering</x:v>
      </x:c>
      <x:c r="D14933" s="2" t="str">
        <x:v>Swift</x:v>
      </x:c>
      <x:c r="E14933" s="16" t="n">
        <x:v>80625</x:v>
      </x:c>
      <x:c r="F14933" s="16" t="n">
        <x:v>394</x:v>
      </x:c>
      <x:c r="G14933" s="15" t="n">
        <x:f>VLOOKUP(D14933,'Pricing'!$A$6:$E$8,5,FALSE)</x:f>
        <x:v>0.246</x:v>
      </x:c>
      <x:c r="H14933" s="15" t="n">
        <x:f>VLOOKUP(D14933,'Pricing'!$A$6:$E$8,4,FALSE)</x:f>
        <x:v>1.2</x:v>
      </x:c>
      <x:c r="I14933" s="15" t="n">
        <x:f>E14933*G14933/1000000</x:f>
        <x:v>0.01983375</x:v>
      </x:c>
      <x:c r="J14933" s="15" t="n">
        <x:f>F14933*H14933/1000000</x:f>
        <x:v>0.00047279999999999995</x:v>
      </x:c>
      <x:c r="K14933" s="15" t="n">
        <x:f>SUM(I14933:J14933)</x:f>
        <x:v>0.02030655</x:v>
      </x:c>
    </x:row>
    <x:row r="14934" ht="23" customHeight="1">
      <x:c r="A14934" s="2" t="str">
        <x:v>REQ-14930</x:v>
      </x:c>
      <x:c r="B14934" s="2" t="n">
        <x:v>25</x:v>
      </x:c>
      <x:c r="C14934" s="2" t="str">
        <x:v>Growth</x:v>
      </x:c>
      <x:c r="D14934" s="2" t="str">
        <x:v>Swift</x:v>
      </x:c>
      <x:c r="E14934" s="16" t="n">
        <x:v>71530</x:v>
      </x:c>
      <x:c r="F14934" s="16" t="n">
        <x:v>1307</x:v>
      </x:c>
      <x:c r="G14934" s="15" t="n">
        <x:f>VLOOKUP(D14934,'Pricing'!$A$6:$E$8,5,FALSE)</x:f>
        <x:v>0.246</x:v>
      </x:c>
      <x:c r="H14934" s="15" t="n">
        <x:f>VLOOKUP(D14934,'Pricing'!$A$6:$E$8,4,FALSE)</x:f>
        <x:v>1.2</x:v>
      </x:c>
      <x:c r="I14934" s="15" t="n">
        <x:f>E14934*G14934/1000000</x:f>
        <x:v>0.017596380000000002</x:v>
      </x:c>
      <x:c r="J14934" s="15" t="n">
        <x:f>F14934*H14934/1000000</x:f>
        <x:v>0.0015684</x:v>
      </x:c>
      <x:c r="K14934" s="15" t="n">
        <x:f>SUM(I14934:J14934)</x:f>
        <x:v>0.019164780000000003</x:v>
      </x:c>
    </x:row>
    <x:row r="14935" ht="23" customHeight="1">
      <x:c r="A14935" s="2" t="str">
        <x:v>REQ-14931</x:v>
      </x:c>
      <x:c r="B14935" s="2" t="n">
        <x:v>11</x:v>
      </x:c>
      <x:c r="C14935" s="2" t="str">
        <x:v>Operations</x:v>
      </x:c>
      <x:c r="D14935" s="2" t="str">
        <x:v>Swift</x:v>
      </x:c>
      <x:c r="E14935" s="16" t="n">
        <x:v>104641</x:v>
      </x:c>
      <x:c r="F14935" s="16" t="n">
        <x:v>3242</x:v>
      </x:c>
      <x:c r="G14935" s="15" t="n">
        <x:f>VLOOKUP(D14935,'Pricing'!$A$6:$E$8,5,FALSE)</x:f>
        <x:v>0.246</x:v>
      </x:c>
      <x:c r="H14935" s="15" t="n">
        <x:f>VLOOKUP(D14935,'Pricing'!$A$6:$E$8,4,FALSE)</x:f>
        <x:v>1.2</x:v>
      </x:c>
      <x:c r="I14935" s="15" t="n">
        <x:f>E14935*G14935/1000000</x:f>
        <x:v>0.025741685999999996</x:v>
      </x:c>
      <x:c r="J14935" s="15" t="n">
        <x:f>F14935*H14935/1000000</x:f>
        <x:v>0.0038903999999999996</x:v>
      </x:c>
      <x:c r="K14935" s="15" t="n">
        <x:f>SUM(I14935:J14935)</x:f>
        <x:v>0.029632085999999995</x:v>
      </x:c>
    </x:row>
    <x:row r="14936" ht="23" customHeight="1">
      <x:c r="A14936" s="2" t="str">
        <x:v>REQ-14932</x:v>
      </x:c>
      <x:c r="B14936" s="2" t="n">
        <x:v>22</x:v>
      </x:c>
      <x:c r="C14936" s="2" t="str">
        <x:v>Product</x:v>
      </x:c>
      <x:c r="D14936" s="2" t="str">
        <x:v>Balanced</x:v>
      </x:c>
      <x:c r="E14936" s="16" t="n">
        <x:v>43056</x:v>
      </x:c>
      <x:c r="F14936" s="16" t="n">
        <x:v>3799</x:v>
      </x:c>
      <x:c r="G14936" s="15" t="n">
        <x:f>VLOOKUP(D14936,'Pricing'!$A$6:$E$8,5,FALSE)</x:f>
        <x:v>1.2300000000000002</x:v>
      </x:c>
      <x:c r="H14936" s="15" t="n">
        <x:f>VLOOKUP(D14936,'Pricing'!$A$6:$E$8,4,FALSE)</x:f>
        <x:v>6</x:v>
      </x:c>
      <x:c r="I14936" s="15" t="n">
        <x:f>E14936*G14936/1000000</x:f>
        <x:v>0.052958880000000014</x:v>
      </x:c>
      <x:c r="J14936" s="15" t="n">
        <x:f>F14936*H14936/1000000</x:f>
        <x:v>0.022794</x:v>
      </x:c>
      <x:c r="K14936" s="15" t="n">
        <x:f>SUM(I14936:J14936)</x:f>
        <x:v>0.07575288000000001</x:v>
      </x:c>
    </x:row>
    <x:row r="14937" ht="23" customHeight="1">
      <x:c r="A14937" s="2" t="str">
        <x:v>REQ-14933</x:v>
      </x:c>
      <x:c r="B14937" s="2" t="n">
        <x:v>27</x:v>
      </x:c>
      <x:c r="C14937" s="2" t="str">
        <x:v>Operations</x:v>
      </x:c>
      <x:c r="D14937" s="2" t="str">
        <x:v>Swift</x:v>
      </x:c>
      <x:c r="E14937" s="16" t="n">
        <x:v>66934</x:v>
      </x:c>
      <x:c r="F14937" s="16" t="n">
        <x:v>2999</x:v>
      </x:c>
      <x:c r="G14937" s="15" t="n">
        <x:f>VLOOKUP(D14937,'Pricing'!$A$6:$E$8,5,FALSE)</x:f>
        <x:v>0.246</x:v>
      </x:c>
      <x:c r="H14937" s="15" t="n">
        <x:f>VLOOKUP(D14937,'Pricing'!$A$6:$E$8,4,FALSE)</x:f>
        <x:v>1.2</x:v>
      </x:c>
      <x:c r="I14937" s="15" t="n">
        <x:f>E14937*G14937/1000000</x:f>
        <x:v>0.016465764</x:v>
      </x:c>
      <x:c r="J14937" s="15" t="n">
        <x:f>F14937*H14937/1000000</x:f>
        <x:v>0.0035987999999999997</x:v>
      </x:c>
      <x:c r="K14937" s="15" t="n">
        <x:f>SUM(I14937:J14937)</x:f>
        <x:v>0.020064564</x:v>
      </x:c>
    </x:row>
    <x:row r="14938" ht="23" customHeight="1">
      <x:c r="A14938" s="2" t="str">
        <x:v>REQ-14934</x:v>
      </x:c>
      <x:c r="B14938" s="2" t="n">
        <x:v>24</x:v>
      </x:c>
      <x:c r="C14938" s="2" t="str">
        <x:v>Growth</x:v>
      </x:c>
      <x:c r="D14938" s="2" t="str">
        <x:v>Swift</x:v>
      </x:c>
      <x:c r="E14938" s="16" t="n">
        <x:v>119020</x:v>
      </x:c>
      <x:c r="F14938" s="16" t="n">
        <x:v>1487</x:v>
      </x:c>
      <x:c r="G14938" s="15" t="n">
        <x:f>VLOOKUP(D14938,'Pricing'!$A$6:$E$8,5,FALSE)</x:f>
        <x:v>0.246</x:v>
      </x:c>
      <x:c r="H14938" s="15" t="n">
        <x:f>VLOOKUP(D14938,'Pricing'!$A$6:$E$8,4,FALSE)</x:f>
        <x:v>1.2</x:v>
      </x:c>
      <x:c r="I14938" s="15" t="n">
        <x:f>E14938*G14938/1000000</x:f>
        <x:v>0.02927892</x:v>
      </x:c>
      <x:c r="J14938" s="15" t="n">
        <x:f>F14938*H14938/1000000</x:f>
        <x:v>0.0017843999999999998</x:v>
      </x:c>
      <x:c r="K14938" s="15" t="n">
        <x:f>SUM(I14938:J14938)</x:f>
        <x:v>0.03106332</x:v>
      </x:c>
    </x:row>
    <x:row r="14939" ht="23" customHeight="1">
      <x:c r="A14939" s="2" t="str">
        <x:v>REQ-14935</x:v>
      </x:c>
      <x:c r="B14939" s="2" t="n">
        <x:v>3</x:v>
      </x:c>
      <x:c r="C14939" s="2" t="str">
        <x:v>Operations</x:v>
      </x:c>
      <x:c r="D14939" s="2" t="str">
        <x:v>Balanced</x:v>
      </x:c>
      <x:c r="E14939" s="16" t="n">
        <x:v>97207</x:v>
      </x:c>
      <x:c r="F14939" s="16" t="n">
        <x:v>1831</x:v>
      </x:c>
      <x:c r="G14939" s="15" t="n">
        <x:f>VLOOKUP(D14939,'Pricing'!$A$6:$E$8,5,FALSE)</x:f>
        <x:v>1.2300000000000002</x:v>
      </x:c>
      <x:c r="H14939" s="15" t="n">
        <x:f>VLOOKUP(D14939,'Pricing'!$A$6:$E$8,4,FALSE)</x:f>
        <x:v>6</x:v>
      </x:c>
      <x:c r="I14939" s="15" t="n">
        <x:f>E14939*G14939/1000000</x:f>
        <x:v>0.11956461000000002</x:v>
      </x:c>
      <x:c r="J14939" s="15" t="n">
        <x:f>F14939*H14939/1000000</x:f>
        <x:v>0.010986</x:v>
      </x:c>
      <x:c r="K14939" s="15" t="n">
        <x:f>SUM(I14939:J14939)</x:f>
        <x:v>0.13055061</x:v>
      </x:c>
    </x:row>
    <x:row r="14940" ht="23" customHeight="1">
      <x:c r="A14940" s="2" t="str">
        <x:v>REQ-14936</x:v>
      </x:c>
      <x:c r="B14940" s="2" t="n">
        <x:v>16</x:v>
      </x:c>
      <x:c r="C14940" s="2" t="str">
        <x:v>Product</x:v>
      </x:c>
      <x:c r="D14940" s="2" t="str">
        <x:v>Balanced</x:v>
      </x:c>
      <x:c r="E14940" s="16" t="n">
        <x:v>22203</x:v>
      </x:c>
      <x:c r="F14940" s="16" t="n">
        <x:v>760</x:v>
      </x:c>
      <x:c r="G14940" s="15" t="n">
        <x:f>VLOOKUP(D14940,'Pricing'!$A$6:$E$8,5,FALSE)</x:f>
        <x:v>1.2300000000000002</x:v>
      </x:c>
      <x:c r="H14940" s="15" t="n">
        <x:f>VLOOKUP(D14940,'Pricing'!$A$6:$E$8,4,FALSE)</x:f>
        <x:v>6</x:v>
      </x:c>
      <x:c r="I14940" s="15" t="n">
        <x:f>E14940*G14940/1000000</x:f>
        <x:v>0.027309690000000005</x:v>
      </x:c>
      <x:c r="J14940" s="15" t="n">
        <x:f>F14940*H14940/1000000</x:f>
        <x:v>0.00456</x:v>
      </x:c>
      <x:c r="K14940" s="15" t="n">
        <x:f>SUM(I14940:J14940)</x:f>
        <x:v>0.031869690000000006</x:v>
      </x:c>
    </x:row>
    <x:row r="14941" ht="23" customHeight="1">
      <x:c r="A14941" s="2" t="str">
        <x:v>REQ-14937</x:v>
      </x:c>
      <x:c r="B14941" s="2" t="n">
        <x:v>5</x:v>
      </x:c>
      <x:c r="C14941" s="2" t="str">
        <x:v>Engineering</x:v>
      </x:c>
      <x:c r="D14941" s="2" t="str">
        <x:v>Swift</x:v>
      </x:c>
      <x:c r="E14941" s="16" t="n">
        <x:v>29478</x:v>
      </x:c>
      <x:c r="F14941" s="16" t="n">
        <x:v>1578</x:v>
      </x:c>
      <x:c r="G14941" s="15" t="n">
        <x:f>VLOOKUP(D14941,'Pricing'!$A$6:$E$8,5,FALSE)</x:f>
        <x:v>0.246</x:v>
      </x:c>
      <x:c r="H14941" s="15" t="n">
        <x:f>VLOOKUP(D14941,'Pricing'!$A$6:$E$8,4,FALSE)</x:f>
        <x:v>1.2</x:v>
      </x:c>
      <x:c r="I14941" s="15" t="n">
        <x:f>E14941*G14941/1000000</x:f>
        <x:v>0.007251588</x:v>
      </x:c>
      <x:c r="J14941" s="15" t="n">
        <x:f>F14941*H14941/1000000</x:f>
        <x:v>0.0018935999999999998</x:v>
      </x:c>
      <x:c r="K14941" s="15" t="n">
        <x:f>SUM(I14941:J14941)</x:f>
        <x:v>0.009145188</x:v>
      </x:c>
    </x:row>
    <x:row r="14942" ht="23" customHeight="1">
      <x:c r="A14942" s="2" t="str">
        <x:v>REQ-14938</x:v>
      </x:c>
      <x:c r="B14942" s="2" t="n">
        <x:v>30</x:v>
      </x:c>
      <x:c r="C14942" s="2" t="str">
        <x:v>Support</x:v>
      </x:c>
      <x:c r="D14942" s="2" t="str">
        <x:v>Balanced</x:v>
      </x:c>
      <x:c r="E14942" s="16" t="n">
        <x:v>9897</x:v>
      </x:c>
      <x:c r="F14942" s="16" t="n">
        <x:v>2840</x:v>
      </x:c>
      <x:c r="G14942" s="15" t="n">
        <x:f>VLOOKUP(D14942,'Pricing'!$A$6:$E$8,5,FALSE)</x:f>
        <x:v>1.2300000000000002</x:v>
      </x:c>
      <x:c r="H14942" s="15" t="n">
        <x:f>VLOOKUP(D14942,'Pricing'!$A$6:$E$8,4,FALSE)</x:f>
        <x:v>6</x:v>
      </x:c>
      <x:c r="I14942" s="15" t="n">
        <x:f>E14942*G14942/1000000</x:f>
        <x:v>0.012173310000000001</x:v>
      </x:c>
      <x:c r="J14942" s="15" t="n">
        <x:f>F14942*H14942/1000000</x:f>
        <x:v>0.01704</x:v>
      </x:c>
      <x:c r="K14942" s="15" t="n">
        <x:f>SUM(I14942:J14942)</x:f>
        <x:v>0.02921331</x:v>
      </x:c>
    </x:row>
    <x:row r="14943" ht="23" customHeight="1">
      <x:c r="A14943" s="2" t="str">
        <x:v>REQ-14939</x:v>
      </x:c>
      <x:c r="B14943" s="2" t="n">
        <x:v>28</x:v>
      </x:c>
      <x:c r="C14943" s="2" t="str">
        <x:v>Engineering</x:v>
      </x:c>
      <x:c r="D14943" s="2" t="str">
        <x:v>Swift</x:v>
      </x:c>
      <x:c r="E14943" s="16" t="n">
        <x:v>106234</x:v>
      </x:c>
      <x:c r="F14943" s="16" t="n">
        <x:v>3715</x:v>
      </x:c>
      <x:c r="G14943" s="15" t="n">
        <x:f>VLOOKUP(D14943,'Pricing'!$A$6:$E$8,5,FALSE)</x:f>
        <x:v>0.246</x:v>
      </x:c>
      <x:c r="H14943" s="15" t="n">
        <x:f>VLOOKUP(D14943,'Pricing'!$A$6:$E$8,4,FALSE)</x:f>
        <x:v>1.2</x:v>
      </x:c>
      <x:c r="I14943" s="15" t="n">
        <x:f>E14943*G14943/1000000</x:f>
        <x:v>0.026133563999999998</x:v>
      </x:c>
      <x:c r="J14943" s="15" t="n">
        <x:f>F14943*H14943/1000000</x:f>
        <x:v>0.004458</x:v>
      </x:c>
      <x:c r="K14943" s="15" t="n">
        <x:f>SUM(I14943:J14943)</x:f>
        <x:v>0.030591563999999998</x:v>
      </x:c>
    </x:row>
    <x:row r="14944" ht="23" customHeight="1">
      <x:c r="A14944" s="2" t="str">
        <x:v>REQ-14940</x:v>
      </x:c>
      <x:c r="B14944" s="2" t="n">
        <x:v>17</x:v>
      </x:c>
      <x:c r="C14944" s="2" t="str">
        <x:v>Support</x:v>
      </x:c>
      <x:c r="D14944" s="2" t="str">
        <x:v>Balanced</x:v>
      </x:c>
      <x:c r="E14944" s="16" t="n">
        <x:v>104732</x:v>
      </x:c>
      <x:c r="F14944" s="16" t="n">
        <x:v>2031</x:v>
      </x:c>
      <x:c r="G14944" s="15" t="n">
        <x:f>VLOOKUP(D14944,'Pricing'!$A$6:$E$8,5,FALSE)</x:f>
        <x:v>1.2300000000000002</x:v>
      </x:c>
      <x:c r="H14944" s="15" t="n">
        <x:f>VLOOKUP(D14944,'Pricing'!$A$6:$E$8,4,FALSE)</x:f>
        <x:v>6</x:v>
      </x:c>
      <x:c r="I14944" s="15" t="n">
        <x:f>E14944*G14944/1000000</x:f>
        <x:v>0.12882036000000002</x:v>
      </x:c>
      <x:c r="J14944" s="15" t="n">
        <x:f>F14944*H14944/1000000</x:f>
        <x:v>0.012186</x:v>
      </x:c>
      <x:c r="K14944" s="15" t="n">
        <x:f>SUM(I14944:J14944)</x:f>
        <x:v>0.14100636000000003</x:v>
      </x:c>
    </x:row>
    <x:row r="14945" ht="23" customHeight="1">
      <x:c r="A14945" s="2" t="str">
        <x:v>REQ-14941</x:v>
      </x:c>
      <x:c r="B14945" s="2" t="n">
        <x:v>26</x:v>
      </x:c>
      <x:c r="C14945" s="2" t="str">
        <x:v>Engineering</x:v>
      </x:c>
      <x:c r="D14945" s="2" t="str">
        <x:v>Swift</x:v>
      </x:c>
      <x:c r="E14945" s="16" t="n">
        <x:v>48217</x:v>
      </x:c>
      <x:c r="F14945" s="16" t="n">
        <x:v>780</x:v>
      </x:c>
      <x:c r="G14945" s="15" t="n">
        <x:f>VLOOKUP(D14945,'Pricing'!$A$6:$E$8,5,FALSE)</x:f>
        <x:v>0.246</x:v>
      </x:c>
      <x:c r="H14945" s="15" t="n">
        <x:f>VLOOKUP(D14945,'Pricing'!$A$6:$E$8,4,FALSE)</x:f>
        <x:v>1.2</x:v>
      </x:c>
      <x:c r="I14945" s="15" t="n">
        <x:f>E14945*G14945/1000000</x:f>
        <x:v>0.011861382</x:v>
      </x:c>
      <x:c r="J14945" s="15" t="n">
        <x:f>F14945*H14945/1000000</x:f>
        <x:v>0.000936</x:v>
      </x:c>
      <x:c r="K14945" s="15" t="n">
        <x:f>SUM(I14945:J14945)</x:f>
        <x:v>0.012797382</x:v>
      </x:c>
    </x:row>
    <x:row r="14946" ht="23" customHeight="1">
      <x:c r="A14946" s="2" t="str">
        <x:v>REQ-14942</x:v>
      </x:c>
      <x:c r="B14946" s="2" t="n">
        <x:v>17</x:v>
      </x:c>
      <x:c r="C14946" s="2" t="str">
        <x:v>Support</x:v>
      </x:c>
      <x:c r="D14946" s="2" t="str">
        <x:v>Balanced</x:v>
      </x:c>
      <x:c r="E14946" s="16" t="n">
        <x:v>18308</x:v>
      </x:c>
      <x:c r="F14946" s="16" t="n">
        <x:v>2152</x:v>
      </x:c>
      <x:c r="G14946" s="15" t="n">
        <x:f>VLOOKUP(D14946,'Pricing'!$A$6:$E$8,5,FALSE)</x:f>
        <x:v>1.2300000000000002</x:v>
      </x:c>
      <x:c r="H14946" s="15" t="n">
        <x:f>VLOOKUP(D14946,'Pricing'!$A$6:$E$8,4,FALSE)</x:f>
        <x:v>6</x:v>
      </x:c>
      <x:c r="I14946" s="15" t="n">
        <x:f>E14946*G14946/1000000</x:f>
        <x:v>0.022518840000000005</x:v>
      </x:c>
      <x:c r="J14946" s="15" t="n">
        <x:f>F14946*H14946/1000000</x:f>
        <x:v>0.012912</x:v>
      </x:c>
      <x:c r="K14946" s="15" t="n">
        <x:f>SUM(I14946:J14946)</x:f>
        <x:v>0.035430840000000005</x:v>
      </x:c>
    </x:row>
    <x:row r="14947" ht="23" customHeight="1">
      <x:c r="A14947" s="2" t="str">
        <x:v>REQ-14943</x:v>
      </x:c>
      <x:c r="B14947" s="2" t="n">
        <x:v>7</x:v>
      </x:c>
      <x:c r="C14947" s="2" t="str">
        <x:v>Operations</x:v>
      </x:c>
      <x:c r="D14947" s="2" t="str">
        <x:v>Swift</x:v>
      </x:c>
      <x:c r="E14947" s="16" t="n">
        <x:v>115808</x:v>
      </x:c>
      <x:c r="F14947" s="16" t="n">
        <x:v>1084</x:v>
      </x:c>
      <x:c r="G14947" s="15" t="n">
        <x:f>VLOOKUP(D14947,'Pricing'!$A$6:$E$8,5,FALSE)</x:f>
        <x:v>0.246</x:v>
      </x:c>
      <x:c r="H14947" s="15" t="n">
        <x:f>VLOOKUP(D14947,'Pricing'!$A$6:$E$8,4,FALSE)</x:f>
        <x:v>1.2</x:v>
      </x:c>
      <x:c r="I14947" s="15" t="n">
        <x:f>E14947*G14947/1000000</x:f>
        <x:v>0.028488768</x:v>
      </x:c>
      <x:c r="J14947" s="15" t="n">
        <x:f>F14947*H14947/1000000</x:f>
        <x:v>0.0013008</x:v>
      </x:c>
      <x:c r="K14947" s="15" t="n">
        <x:f>SUM(I14947:J14947)</x:f>
        <x:v>0.029789568000000002</x:v>
      </x:c>
    </x:row>
    <x:row r="14948" ht="23" customHeight="1">
      <x:c r="A14948" s="2" t="str">
        <x:v>REQ-14944</x:v>
      </x:c>
      <x:c r="B14948" s="2" t="n">
        <x:v>11</x:v>
      </x:c>
      <x:c r="C14948" s="2" t="str">
        <x:v>Growth</x:v>
      </x:c>
      <x:c r="D14948" s="2" t="str">
        <x:v>Swift</x:v>
      </x:c>
      <x:c r="E14948" s="16" t="n">
        <x:v>80242</x:v>
      </x:c>
      <x:c r="F14948" s="16" t="n">
        <x:v>197</x:v>
      </x:c>
      <x:c r="G14948" s="15" t="n">
        <x:f>VLOOKUP(D14948,'Pricing'!$A$6:$E$8,5,FALSE)</x:f>
        <x:v>0.246</x:v>
      </x:c>
      <x:c r="H14948" s="15" t="n">
        <x:f>VLOOKUP(D14948,'Pricing'!$A$6:$E$8,4,FALSE)</x:f>
        <x:v>1.2</x:v>
      </x:c>
      <x:c r="I14948" s="15" t="n">
        <x:f>E14948*G14948/1000000</x:f>
        <x:v>0.019739532</x:v>
      </x:c>
      <x:c r="J14948" s="15" t="n">
        <x:f>F14948*H14948/1000000</x:f>
        <x:v>0.00023639999999999997</x:v>
      </x:c>
      <x:c r="K14948" s="15" t="n">
        <x:f>SUM(I14948:J14948)</x:f>
        <x:v>0.019975932000000002</x:v>
      </x:c>
    </x:row>
    <x:row r="14949" ht="23" customHeight="1">
      <x:c r="A14949" s="2" t="str">
        <x:v>REQ-14945</x:v>
      </x:c>
      <x:c r="B14949" s="2" t="n">
        <x:v>7</x:v>
      </x:c>
      <x:c r="C14949" s="2" t="str">
        <x:v>Operations</x:v>
      </x:c>
      <x:c r="D14949" s="2" t="str">
        <x:v>Balanced</x:v>
      </x:c>
      <x:c r="E14949" s="16" t="n">
        <x:v>85349</x:v>
      </x:c>
      <x:c r="F14949" s="16" t="n">
        <x:v>2251</x:v>
      </x:c>
      <x:c r="G14949" s="15" t="n">
        <x:f>VLOOKUP(D14949,'Pricing'!$A$6:$E$8,5,FALSE)</x:f>
        <x:v>1.2300000000000002</x:v>
      </x:c>
      <x:c r="H14949" s="15" t="n">
        <x:f>VLOOKUP(D14949,'Pricing'!$A$6:$E$8,4,FALSE)</x:f>
        <x:v>6</x:v>
      </x:c>
      <x:c r="I14949" s="15" t="n">
        <x:f>E14949*G14949/1000000</x:f>
        <x:v>0.10497927000000001</x:v>
      </x:c>
      <x:c r="J14949" s="15" t="n">
        <x:f>F14949*H14949/1000000</x:f>
        <x:v>0.013506</x:v>
      </x:c>
      <x:c r="K14949" s="15" t="n">
        <x:f>SUM(I14949:J14949)</x:f>
        <x:v>0.11848527000000002</x:v>
      </x:c>
    </x:row>
    <x:row r="14950" ht="23" customHeight="1">
      <x:c r="A14950" s="2" t="str">
        <x:v>REQ-14946</x:v>
      </x:c>
      <x:c r="B14950" s="2" t="n">
        <x:v>27</x:v>
      </x:c>
      <x:c r="C14950" s="2" t="str">
        <x:v>Product</x:v>
      </x:c>
      <x:c r="D14950" s="2" t="str">
        <x:v>Balanced</x:v>
      </x:c>
      <x:c r="E14950" s="16" t="n">
        <x:v>51860</x:v>
      </x:c>
      <x:c r="F14950" s="16" t="n">
        <x:v>1132</x:v>
      </x:c>
      <x:c r="G14950" s="15" t="n">
        <x:f>VLOOKUP(D14950,'Pricing'!$A$6:$E$8,5,FALSE)</x:f>
        <x:v>1.2300000000000002</x:v>
      </x:c>
      <x:c r="H14950" s="15" t="n">
        <x:f>VLOOKUP(D14950,'Pricing'!$A$6:$E$8,4,FALSE)</x:f>
        <x:v>6</x:v>
      </x:c>
      <x:c r="I14950" s="15" t="n">
        <x:f>E14950*G14950/1000000</x:f>
        <x:v>0.0637878</x:v>
      </x:c>
      <x:c r="J14950" s="15" t="n">
        <x:f>F14950*H14950/1000000</x:f>
        <x:v>0.006792</x:v>
      </x:c>
      <x:c r="K14950" s="15" t="n">
        <x:f>SUM(I14950:J14950)</x:f>
        <x:v>0.07057980000000001</x:v>
      </x:c>
    </x:row>
    <x:row r="14951" ht="23" customHeight="1">
      <x:c r="A14951" s="2" t="str">
        <x:v>REQ-14947</x:v>
      </x:c>
      <x:c r="B14951" s="2" t="n">
        <x:v>12</x:v>
      </x:c>
      <x:c r="C14951" s="2" t="str">
        <x:v>Research</x:v>
      </x:c>
      <x:c r="D14951" s="2" t="str">
        <x:v>Balanced</x:v>
      </x:c>
      <x:c r="E14951" s="16" t="n">
        <x:v>57729</x:v>
      </x:c>
      <x:c r="F14951" s="16" t="n">
        <x:v>3852</x:v>
      </x:c>
      <x:c r="G14951" s="15" t="n">
        <x:f>VLOOKUP(D14951,'Pricing'!$A$6:$E$8,5,FALSE)</x:f>
        <x:v>1.2300000000000002</x:v>
      </x:c>
      <x:c r="H14951" s="15" t="n">
        <x:f>VLOOKUP(D14951,'Pricing'!$A$6:$E$8,4,FALSE)</x:f>
        <x:v>6</x:v>
      </x:c>
      <x:c r="I14951" s="15" t="n">
        <x:f>E14951*G14951/1000000</x:f>
        <x:v>0.07100667000000001</x:v>
      </x:c>
      <x:c r="J14951" s="15" t="n">
        <x:f>F14951*H14951/1000000</x:f>
        <x:v>0.023112</x:v>
      </x:c>
      <x:c r="K14951" s="15" t="n">
        <x:f>SUM(I14951:J14951)</x:f>
        <x:v>0.09411867000000002</x:v>
      </x:c>
    </x:row>
    <x:row r="14952" ht="23" customHeight="1">
      <x:c r="A14952" s="2" t="str">
        <x:v>REQ-14948</x:v>
      </x:c>
      <x:c r="B14952" s="2" t="n">
        <x:v>20</x:v>
      </x:c>
      <x:c r="C14952" s="2" t="str">
        <x:v>Support</x:v>
      </x:c>
      <x:c r="D14952" s="2" t="str">
        <x:v>Balanced</x:v>
      </x:c>
      <x:c r="E14952" s="16" t="n">
        <x:v>29614</x:v>
      </x:c>
      <x:c r="F14952" s="16" t="n">
        <x:v>1076</x:v>
      </x:c>
      <x:c r="G14952" s="15" t="n">
        <x:f>VLOOKUP(D14952,'Pricing'!$A$6:$E$8,5,FALSE)</x:f>
        <x:v>1.2300000000000002</x:v>
      </x:c>
      <x:c r="H14952" s="15" t="n">
        <x:f>VLOOKUP(D14952,'Pricing'!$A$6:$E$8,4,FALSE)</x:f>
        <x:v>6</x:v>
      </x:c>
      <x:c r="I14952" s="15" t="n">
        <x:f>E14952*G14952/1000000</x:f>
        <x:v>0.03642522000000001</x:v>
      </x:c>
      <x:c r="J14952" s="15" t="n">
        <x:f>F14952*H14952/1000000</x:f>
        <x:v>0.006456</x:v>
      </x:c>
      <x:c r="K14952" s="15" t="n">
        <x:f>SUM(I14952:J14952)</x:f>
        <x:v>0.04288122000000001</x:v>
      </x:c>
    </x:row>
    <x:row r="14953" ht="23" customHeight="1">
      <x:c r="A14953" s="2" t="str">
        <x:v>REQ-14949</x:v>
      </x:c>
      <x:c r="B14953" s="2" t="n">
        <x:v>12</x:v>
      </x:c>
      <x:c r="C14953" s="2" t="str">
        <x:v>Engineering</x:v>
      </x:c>
      <x:c r="D14953" s="2" t="str">
        <x:v>Swift</x:v>
      </x:c>
      <x:c r="E14953" s="16" t="n">
        <x:v>51145</x:v>
      </x:c>
      <x:c r="F14953" s="16" t="n">
        <x:v>1690</x:v>
      </x:c>
      <x:c r="G14953" s="15" t="n">
        <x:f>VLOOKUP(D14953,'Pricing'!$A$6:$E$8,5,FALSE)</x:f>
        <x:v>0.246</x:v>
      </x:c>
      <x:c r="H14953" s="15" t="n">
        <x:f>VLOOKUP(D14953,'Pricing'!$A$6:$E$8,4,FALSE)</x:f>
        <x:v>1.2</x:v>
      </x:c>
      <x:c r="I14953" s="15" t="n">
        <x:f>E14953*G14953/1000000</x:f>
        <x:v>0.01258167</x:v>
      </x:c>
      <x:c r="J14953" s="15" t="n">
        <x:f>F14953*H14953/1000000</x:f>
        <x:v>0.002028</x:v>
      </x:c>
      <x:c r="K14953" s="15" t="n">
        <x:f>SUM(I14953:J14953)</x:f>
        <x:v>0.01460967</x:v>
      </x:c>
    </x:row>
    <x:row r="14954" ht="23" customHeight="1">
      <x:c r="A14954" s="2" t="str">
        <x:v>REQ-14950</x:v>
      </x:c>
      <x:c r="B14954" s="2" t="n">
        <x:v>21</x:v>
      </x:c>
      <x:c r="C14954" s="2" t="str">
        <x:v>Support</x:v>
      </x:c>
      <x:c r="D14954" s="2" t="str">
        <x:v>Swift</x:v>
      </x:c>
      <x:c r="E14954" s="16" t="n">
        <x:v>65191</x:v>
      </x:c>
      <x:c r="F14954" s="16" t="n">
        <x:v>2474</x:v>
      </x:c>
      <x:c r="G14954" s="15" t="n">
        <x:f>VLOOKUP(D14954,'Pricing'!$A$6:$E$8,5,FALSE)</x:f>
        <x:v>0.246</x:v>
      </x:c>
      <x:c r="H14954" s="15" t="n">
        <x:f>VLOOKUP(D14954,'Pricing'!$A$6:$E$8,4,FALSE)</x:f>
        <x:v>1.2</x:v>
      </x:c>
      <x:c r="I14954" s="15" t="n">
        <x:f>E14954*G14954/1000000</x:f>
        <x:v>0.016036986</x:v>
      </x:c>
      <x:c r="J14954" s="15" t="n">
        <x:f>F14954*H14954/1000000</x:f>
        <x:v>0.0029687999999999997</x:v>
      </x:c>
      <x:c r="K14954" s="15" t="n">
        <x:f>SUM(I14954:J14954)</x:f>
        <x:v>0.019005786</x:v>
      </x:c>
    </x:row>
    <x:row r="14955" ht="23" customHeight="1">
      <x:c r="A14955" s="2" t="str">
        <x:v>REQ-14951</x:v>
      </x:c>
      <x:c r="B14955" s="2" t="n">
        <x:v>13</x:v>
      </x:c>
      <x:c r="C14955" s="2" t="str">
        <x:v>Engineering</x:v>
      </x:c>
      <x:c r="D14955" s="2" t="str">
        <x:v>Swift</x:v>
      </x:c>
      <x:c r="E14955" s="16" t="n">
        <x:v>77055</x:v>
      </x:c>
      <x:c r="F14955" s="16" t="n">
        <x:v>3461</x:v>
      </x:c>
      <x:c r="G14955" s="15" t="n">
        <x:f>VLOOKUP(D14955,'Pricing'!$A$6:$E$8,5,FALSE)</x:f>
        <x:v>0.246</x:v>
      </x:c>
      <x:c r="H14955" s="15" t="n">
        <x:f>VLOOKUP(D14955,'Pricing'!$A$6:$E$8,4,FALSE)</x:f>
        <x:v>1.2</x:v>
      </x:c>
      <x:c r="I14955" s="15" t="n">
        <x:f>E14955*G14955/1000000</x:f>
        <x:v>0.018955529999999998</x:v>
      </x:c>
      <x:c r="J14955" s="15" t="n">
        <x:f>F14955*H14955/1000000</x:f>
        <x:v>0.0041532</x:v>
      </x:c>
      <x:c r="K14955" s="15" t="n">
        <x:f>SUM(I14955:J14955)</x:f>
        <x:v>0.023108729999999997</x:v>
      </x:c>
    </x:row>
    <x:row r="14956" ht="23" customHeight="1">
      <x:c r="A14956" s="2" t="str">
        <x:v>REQ-14952</x:v>
      </x:c>
      <x:c r="B14956" s="2" t="n">
        <x:v>7</x:v>
      </x:c>
      <x:c r="C14956" s="2" t="str">
        <x:v>Growth</x:v>
      </x:c>
      <x:c r="D14956" s="2" t="str">
        <x:v>Swift</x:v>
      </x:c>
      <x:c r="E14956" s="16" t="n">
        <x:v>77728</x:v>
      </x:c>
      <x:c r="F14956" s="16" t="n">
        <x:v>1829</x:v>
      </x:c>
      <x:c r="G14956" s="15" t="n">
        <x:f>VLOOKUP(D14956,'Pricing'!$A$6:$E$8,5,FALSE)</x:f>
        <x:v>0.246</x:v>
      </x:c>
      <x:c r="H14956" s="15" t="n">
        <x:f>VLOOKUP(D14956,'Pricing'!$A$6:$E$8,4,FALSE)</x:f>
        <x:v>1.2</x:v>
      </x:c>
      <x:c r="I14956" s="15" t="n">
        <x:f>E14956*G14956/1000000</x:f>
        <x:v>0.019121088</x:v>
      </x:c>
      <x:c r="J14956" s="15" t="n">
        <x:f>F14956*H14956/1000000</x:f>
        <x:v>0.0021948</x:v>
      </x:c>
      <x:c r="K14956" s="15" t="n">
        <x:f>SUM(I14956:J14956)</x:f>
        <x:v>0.021315888</x:v>
      </x:c>
    </x:row>
    <x:row r="14957" ht="23" customHeight="1">
      <x:c r="A14957" s="2" t="str">
        <x:v>REQ-14953</x:v>
      </x:c>
      <x:c r="B14957" s="2" t="n">
        <x:v>2</x:v>
      </x:c>
      <x:c r="C14957" s="2" t="str">
        <x:v>Operations</x:v>
      </x:c>
      <x:c r="D14957" s="2" t="str">
        <x:v>Swift</x:v>
      </x:c>
      <x:c r="E14957" s="16" t="n">
        <x:v>80257</x:v>
      </x:c>
      <x:c r="F14957" s="16" t="n">
        <x:v>2736</x:v>
      </x:c>
      <x:c r="G14957" s="15" t="n">
        <x:f>VLOOKUP(D14957,'Pricing'!$A$6:$E$8,5,FALSE)</x:f>
        <x:v>0.246</x:v>
      </x:c>
      <x:c r="H14957" s="15" t="n">
        <x:f>VLOOKUP(D14957,'Pricing'!$A$6:$E$8,4,FALSE)</x:f>
        <x:v>1.2</x:v>
      </x:c>
      <x:c r="I14957" s="15" t="n">
        <x:f>E14957*G14957/1000000</x:f>
        <x:v>0.019743221999999998</x:v>
      </x:c>
      <x:c r="J14957" s="15" t="n">
        <x:f>F14957*H14957/1000000</x:f>
        <x:v>0.0032832</x:v>
      </x:c>
      <x:c r="K14957" s="15" t="n">
        <x:f>SUM(I14957:J14957)</x:f>
        <x:v>0.023026421999999998</x:v>
      </x:c>
    </x:row>
    <x:row r="14958" ht="23" customHeight="1">
      <x:c r="A14958" s="2" t="str">
        <x:v>REQ-14954</x:v>
      </x:c>
      <x:c r="B14958" s="2" t="n">
        <x:v>17</x:v>
      </x:c>
      <x:c r="C14958" s="2" t="str">
        <x:v>Support</x:v>
      </x:c>
      <x:c r="D14958" s="2" t="str">
        <x:v>Reasoning</x:v>
      </x:c>
      <x:c r="E14958" s="16" t="n">
        <x:v>13260</x:v>
      </x:c>
      <x:c r="F14958" s="16" t="n">
        <x:v>617</x:v>
      </x:c>
      <x:c r="G14958" s="15" t="n">
        <x:f>VLOOKUP(D14958,'Pricing'!$A$6:$E$8,5,FALSE)</x:f>
        <x:v>4.920000000000001</x:v>
      </x:c>
      <x:c r="H14958" s="15" t="n">
        <x:f>VLOOKUP(D14958,'Pricing'!$A$6:$E$8,4,FALSE)</x:f>
        <x:v>24</x:v>
      </x:c>
      <x:c r="I14958" s="15" t="n">
        <x:f>E14958*G14958/1000000</x:f>
        <x:v>0.06523920000000001</x:v>
      </x:c>
      <x:c r="J14958" s="15" t="n">
        <x:f>F14958*H14958/1000000</x:f>
        <x:v>0.014808</x:v>
      </x:c>
      <x:c r="K14958" s="15" t="n">
        <x:f>SUM(I14958:J14958)</x:f>
        <x:v>0.08004720000000001</x:v>
      </x:c>
    </x:row>
    <x:row r="14959" ht="23" customHeight="1">
      <x:c r="A14959" s="2" t="str">
        <x:v>REQ-14955</x:v>
      </x:c>
      <x:c r="B14959" s="2" t="n">
        <x:v>30</x:v>
      </x:c>
      <x:c r="C14959" s="2" t="str">
        <x:v>Engineering</x:v>
      </x:c>
      <x:c r="D14959" s="2" t="str">
        <x:v>Swift</x:v>
      </x:c>
      <x:c r="E14959" s="16" t="n">
        <x:v>90756</x:v>
      </x:c>
      <x:c r="F14959" s="16" t="n">
        <x:v>2182</x:v>
      </x:c>
      <x:c r="G14959" s="15" t="n">
        <x:f>VLOOKUP(D14959,'Pricing'!$A$6:$E$8,5,FALSE)</x:f>
        <x:v>0.246</x:v>
      </x:c>
      <x:c r="H14959" s="15" t="n">
        <x:f>VLOOKUP(D14959,'Pricing'!$A$6:$E$8,4,FALSE)</x:f>
        <x:v>1.2</x:v>
      </x:c>
      <x:c r="I14959" s="15" t="n">
        <x:f>E14959*G14959/1000000</x:f>
        <x:v>0.022325975999999997</x:v>
      </x:c>
      <x:c r="J14959" s="15" t="n">
        <x:f>F14959*H14959/1000000</x:f>
        <x:v>0.0026184</x:v>
      </x:c>
      <x:c r="K14959" s="15" t="n">
        <x:f>SUM(I14959:J14959)</x:f>
        <x:v>0.024944375999999997</x:v>
      </x:c>
    </x:row>
    <x:row r="14960" ht="23" customHeight="1">
      <x:c r="A14960" s="2" t="str">
        <x:v>REQ-14956</x:v>
      </x:c>
      <x:c r="B14960" s="2" t="n">
        <x:v>31</x:v>
      </x:c>
      <x:c r="C14960" s="2" t="str">
        <x:v>Growth</x:v>
      </x:c>
      <x:c r="D14960" s="2" t="str">
        <x:v>Reasoning</x:v>
      </x:c>
      <x:c r="E14960" s="16" t="n">
        <x:v>6063</x:v>
      </x:c>
      <x:c r="F14960" s="16" t="n">
        <x:v>2694</x:v>
      </x:c>
      <x:c r="G14960" s="15" t="n">
        <x:f>VLOOKUP(D14960,'Pricing'!$A$6:$E$8,5,FALSE)</x:f>
        <x:v>4.920000000000001</x:v>
      </x:c>
      <x:c r="H14960" s="15" t="n">
        <x:f>VLOOKUP(D14960,'Pricing'!$A$6:$E$8,4,FALSE)</x:f>
        <x:v>24</x:v>
      </x:c>
      <x:c r="I14960" s="15" t="n">
        <x:f>E14960*G14960/1000000</x:f>
        <x:v>0.029829960000000006</x:v>
      </x:c>
      <x:c r="J14960" s="15" t="n">
        <x:f>F14960*H14960/1000000</x:f>
        <x:v>0.064656</x:v>
      </x:c>
      <x:c r="K14960" s="15" t="n">
        <x:f>SUM(I14960:J14960)</x:f>
        <x:v>0.09448596000000001</x:v>
      </x:c>
    </x:row>
    <x:row r="14961" ht="23" customHeight="1">
      <x:c r="A14961" s="2" t="str">
        <x:v>REQ-14957</x:v>
      </x:c>
      <x:c r="B14961" s="2" t="n">
        <x:v>29</x:v>
      </x:c>
      <x:c r="C14961" s="2" t="str">
        <x:v>Engineering</x:v>
      </x:c>
      <x:c r="D14961" s="2" t="str">
        <x:v>Swift</x:v>
      </x:c>
      <x:c r="E14961" s="16" t="n">
        <x:v>108329</x:v>
      </x:c>
      <x:c r="F14961" s="16" t="n">
        <x:v>1424</x:v>
      </x:c>
      <x:c r="G14961" s="15" t="n">
        <x:f>VLOOKUP(D14961,'Pricing'!$A$6:$E$8,5,FALSE)</x:f>
        <x:v>0.246</x:v>
      </x:c>
      <x:c r="H14961" s="15" t="n">
        <x:f>VLOOKUP(D14961,'Pricing'!$A$6:$E$8,4,FALSE)</x:f>
        <x:v>1.2</x:v>
      </x:c>
      <x:c r="I14961" s="15" t="n">
        <x:f>E14961*G14961/1000000</x:f>
        <x:v>0.026648934000000003</x:v>
      </x:c>
      <x:c r="J14961" s="15" t="n">
        <x:f>F14961*H14961/1000000</x:f>
        <x:v>0.0017088</x:v>
      </x:c>
      <x:c r="K14961" s="15" t="n">
        <x:f>SUM(I14961:J14961)</x:f>
        <x:v>0.028357734000000002</x:v>
      </x:c>
    </x:row>
    <x:row r="14962" ht="23" customHeight="1">
      <x:c r="A14962" s="2" t="str">
        <x:v>REQ-14958</x:v>
      </x:c>
      <x:c r="B14962" s="2" t="n">
        <x:v>10</x:v>
      </x:c>
      <x:c r="C14962" s="2" t="str">
        <x:v>Growth</x:v>
      </x:c>
      <x:c r="D14962" s="2" t="str">
        <x:v>Balanced</x:v>
      </x:c>
      <x:c r="E14962" s="16" t="n">
        <x:v>105731</x:v>
      </x:c>
      <x:c r="F14962" s="16" t="n">
        <x:v>278</x:v>
      </x:c>
      <x:c r="G14962" s="15" t="n">
        <x:f>VLOOKUP(D14962,'Pricing'!$A$6:$E$8,5,FALSE)</x:f>
        <x:v>1.2300000000000002</x:v>
      </x:c>
      <x:c r="H14962" s="15" t="n">
        <x:f>VLOOKUP(D14962,'Pricing'!$A$6:$E$8,4,FALSE)</x:f>
        <x:v>6</x:v>
      </x:c>
      <x:c r="I14962" s="15" t="n">
        <x:f>E14962*G14962/1000000</x:f>
        <x:v>0.13004913</x:v>
      </x:c>
      <x:c r="J14962" s="15" t="n">
        <x:f>F14962*H14962/1000000</x:f>
        <x:v>0.001668</x:v>
      </x:c>
      <x:c r="K14962" s="15" t="n">
        <x:f>SUM(I14962:J14962)</x:f>
        <x:v>0.13171713000000002</x:v>
      </x:c>
    </x:row>
    <x:row r="14963" ht="23" customHeight="1">
      <x:c r="A14963" s="2" t="str">
        <x:v>REQ-14959</x:v>
      </x:c>
      <x:c r="B14963" s="2" t="n">
        <x:v>8</x:v>
      </x:c>
      <x:c r="C14963" s="2" t="str">
        <x:v>Research</x:v>
      </x:c>
      <x:c r="D14963" s="2" t="str">
        <x:v>Swift</x:v>
      </x:c>
      <x:c r="E14963" s="16" t="n">
        <x:v>70040</x:v>
      </x:c>
      <x:c r="F14963" s="16" t="n">
        <x:v>663</x:v>
      </x:c>
      <x:c r="G14963" s="15" t="n">
        <x:f>VLOOKUP(D14963,'Pricing'!$A$6:$E$8,5,FALSE)</x:f>
        <x:v>0.246</x:v>
      </x:c>
      <x:c r="H14963" s="15" t="n">
        <x:f>VLOOKUP(D14963,'Pricing'!$A$6:$E$8,4,FALSE)</x:f>
        <x:v>1.2</x:v>
      </x:c>
      <x:c r="I14963" s="15" t="n">
        <x:f>E14963*G14963/1000000</x:f>
        <x:v>0.01722984</x:v>
      </x:c>
      <x:c r="J14963" s="15" t="n">
        <x:f>F14963*H14963/1000000</x:f>
        <x:v>0.0007956</x:v>
      </x:c>
      <x:c r="K14963" s="15" t="n">
        <x:f>SUM(I14963:J14963)</x:f>
        <x:v>0.01802544</x:v>
      </x:c>
    </x:row>
    <x:row r="14964" ht="23" customHeight="1">
      <x:c r="A14964" s="2" t="str">
        <x:v>REQ-14960</x:v>
      </x:c>
      <x:c r="B14964" s="2" t="n">
        <x:v>7</x:v>
      </x:c>
      <x:c r="C14964" s="2" t="str">
        <x:v>Growth</x:v>
      </x:c>
      <x:c r="D14964" s="2" t="str">
        <x:v>Reasoning</x:v>
      </x:c>
      <x:c r="E14964" s="16" t="n">
        <x:v>84617</x:v>
      </x:c>
      <x:c r="F14964" s="16" t="n">
        <x:v>659</x:v>
      </x:c>
      <x:c r="G14964" s="15" t="n">
        <x:f>VLOOKUP(D14964,'Pricing'!$A$6:$E$8,5,FALSE)</x:f>
        <x:v>4.920000000000001</x:v>
      </x:c>
      <x:c r="H14964" s="15" t="n">
        <x:f>VLOOKUP(D14964,'Pricing'!$A$6:$E$8,4,FALSE)</x:f>
        <x:v>24</x:v>
      </x:c>
      <x:c r="I14964" s="15" t="n">
        <x:f>E14964*G14964/1000000</x:f>
        <x:v>0.4163156400000001</x:v>
      </x:c>
      <x:c r="J14964" s="15" t="n">
        <x:f>F14964*H14964/1000000</x:f>
        <x:v>0.015816</x:v>
      </x:c>
      <x:c r="K14964" s="15" t="n">
        <x:f>SUM(I14964:J14964)</x:f>
        <x:v>0.4321316400000001</x:v>
      </x:c>
    </x:row>
    <x:row r="14965" ht="23" customHeight="1">
      <x:c r="A14965" s="2" t="str">
        <x:v>REQ-14961</x:v>
      </x:c>
      <x:c r="B14965" s="2" t="n">
        <x:v>7</x:v>
      </x:c>
      <x:c r="C14965" s="2" t="str">
        <x:v>Research</x:v>
      </x:c>
      <x:c r="D14965" s="2" t="str">
        <x:v>Swift</x:v>
      </x:c>
      <x:c r="E14965" s="16" t="n">
        <x:v>79101</x:v>
      </x:c>
      <x:c r="F14965" s="16" t="n">
        <x:v>2489</x:v>
      </x:c>
      <x:c r="G14965" s="15" t="n">
        <x:f>VLOOKUP(D14965,'Pricing'!$A$6:$E$8,5,FALSE)</x:f>
        <x:v>0.246</x:v>
      </x:c>
      <x:c r="H14965" s="15" t="n">
        <x:f>VLOOKUP(D14965,'Pricing'!$A$6:$E$8,4,FALSE)</x:f>
        <x:v>1.2</x:v>
      </x:c>
      <x:c r="I14965" s="15" t="n">
        <x:f>E14965*G14965/1000000</x:f>
        <x:v>0.019458846000000002</x:v>
      </x:c>
      <x:c r="J14965" s="15" t="n">
        <x:f>F14965*H14965/1000000</x:f>
        <x:v>0.0029867999999999995</x:v>
      </x:c>
      <x:c r="K14965" s="15" t="n">
        <x:f>SUM(I14965:J14965)</x:f>
        <x:v>0.022445646</x:v>
      </x:c>
    </x:row>
    <x:row r="14966" ht="23" customHeight="1">
      <x:c r="A14966" s="2" t="str">
        <x:v>REQ-14962</x:v>
      </x:c>
      <x:c r="B14966" s="2" t="n">
        <x:v>20</x:v>
      </x:c>
      <x:c r="C14966" s="2" t="str">
        <x:v>Support</x:v>
      </x:c>
      <x:c r="D14966" s="2" t="str">
        <x:v>Swift</x:v>
      </x:c>
      <x:c r="E14966" s="16" t="n">
        <x:v>22000</x:v>
      </x:c>
      <x:c r="F14966" s="16" t="n">
        <x:v>3254</x:v>
      </x:c>
      <x:c r="G14966" s="15" t="n">
        <x:f>VLOOKUP(D14966,'Pricing'!$A$6:$E$8,5,FALSE)</x:f>
        <x:v>0.246</x:v>
      </x:c>
      <x:c r="H14966" s="15" t="n">
        <x:f>VLOOKUP(D14966,'Pricing'!$A$6:$E$8,4,FALSE)</x:f>
        <x:v>1.2</x:v>
      </x:c>
      <x:c r="I14966" s="15" t="n">
        <x:f>E14966*G14966/1000000</x:f>
        <x:v>0.005412</x:v>
      </x:c>
      <x:c r="J14966" s="15" t="n">
        <x:f>F14966*H14966/1000000</x:f>
        <x:v>0.0039048</x:v>
      </x:c>
      <x:c r="K14966" s="15" t="n">
        <x:f>SUM(I14966:J14966)</x:f>
        <x:v>0.0093168</x:v>
      </x:c>
    </x:row>
    <x:row r="14967" ht="23" customHeight="1">
      <x:c r="A14967" s="2" t="str">
        <x:v>REQ-14963</x:v>
      </x:c>
      <x:c r="B14967" s="2" t="n">
        <x:v>28</x:v>
      </x:c>
      <x:c r="C14967" s="2" t="str">
        <x:v>Engineering</x:v>
      </x:c>
      <x:c r="D14967" s="2" t="str">
        <x:v>Swift</x:v>
      </x:c>
      <x:c r="E14967" s="16" t="n">
        <x:v>102648</x:v>
      </x:c>
      <x:c r="F14967" s="16" t="n">
        <x:v>2255</x:v>
      </x:c>
      <x:c r="G14967" s="15" t="n">
        <x:f>VLOOKUP(D14967,'Pricing'!$A$6:$E$8,5,FALSE)</x:f>
        <x:v>0.246</x:v>
      </x:c>
      <x:c r="H14967" s="15" t="n">
        <x:f>VLOOKUP(D14967,'Pricing'!$A$6:$E$8,4,FALSE)</x:f>
        <x:v>1.2</x:v>
      </x:c>
      <x:c r="I14967" s="15" t="n">
        <x:f>E14967*G14967/1000000</x:f>
        <x:v>0.025251408</x:v>
      </x:c>
      <x:c r="J14967" s="15" t="n">
        <x:f>F14967*H14967/1000000</x:f>
        <x:v>0.002706</x:v>
      </x:c>
      <x:c r="K14967" s="15" t="n">
        <x:f>SUM(I14967:J14967)</x:f>
        <x:v>0.027957408</x:v>
      </x:c>
    </x:row>
    <x:row r="14968" ht="23" customHeight="1">
      <x:c r="A14968" s="2" t="str">
        <x:v>REQ-14964</x:v>
      </x:c>
      <x:c r="B14968" s="2" t="n">
        <x:v>24</x:v>
      </x:c>
      <x:c r="C14968" s="2" t="str">
        <x:v>Support</x:v>
      </x:c>
      <x:c r="D14968" s="2" t="str">
        <x:v>Swift</x:v>
      </x:c>
      <x:c r="E14968" s="16" t="n">
        <x:v>25611</x:v>
      </x:c>
      <x:c r="F14968" s="16" t="n">
        <x:v>3970</x:v>
      </x:c>
      <x:c r="G14968" s="15" t="n">
        <x:f>VLOOKUP(D14968,'Pricing'!$A$6:$E$8,5,FALSE)</x:f>
        <x:v>0.246</x:v>
      </x:c>
      <x:c r="H14968" s="15" t="n">
        <x:f>VLOOKUP(D14968,'Pricing'!$A$6:$E$8,4,FALSE)</x:f>
        <x:v>1.2</x:v>
      </x:c>
      <x:c r="I14968" s="15" t="n">
        <x:f>E14968*G14968/1000000</x:f>
        <x:v>0.0063003059999999994</x:v>
      </x:c>
      <x:c r="J14968" s="15" t="n">
        <x:f>F14968*H14968/1000000</x:f>
        <x:v>0.004764</x:v>
      </x:c>
      <x:c r="K14968" s="15" t="n">
        <x:f>SUM(I14968:J14968)</x:f>
        <x:v>0.011064306</x:v>
      </x:c>
    </x:row>
    <x:row r="14969" ht="23" customHeight="1">
      <x:c r="A14969" s="2" t="str">
        <x:v>REQ-14965</x:v>
      </x:c>
      <x:c r="B14969" s="2" t="n">
        <x:v>14</x:v>
      </x:c>
      <x:c r="C14969" s="2" t="str">
        <x:v>Operations</x:v>
      </x:c>
      <x:c r="D14969" s="2" t="str">
        <x:v>Balanced</x:v>
      </x:c>
      <x:c r="E14969" s="16" t="n">
        <x:v>55890</x:v>
      </x:c>
      <x:c r="F14969" s="16" t="n">
        <x:v>3366</x:v>
      </x:c>
      <x:c r="G14969" s="15" t="n">
        <x:f>VLOOKUP(D14969,'Pricing'!$A$6:$E$8,5,FALSE)</x:f>
        <x:v>1.2300000000000002</x:v>
      </x:c>
      <x:c r="H14969" s="15" t="n">
        <x:f>VLOOKUP(D14969,'Pricing'!$A$6:$E$8,4,FALSE)</x:f>
        <x:v>6</x:v>
      </x:c>
      <x:c r="I14969" s="15" t="n">
        <x:f>E14969*G14969/1000000</x:f>
        <x:v>0.0687447</x:v>
      </x:c>
      <x:c r="J14969" s="15" t="n">
        <x:f>F14969*H14969/1000000</x:f>
        <x:v>0.020196</x:v>
      </x:c>
      <x:c r="K14969" s="15" t="n">
        <x:f>SUM(I14969:J14969)</x:f>
        <x:v>0.08894070000000001</x:v>
      </x:c>
    </x:row>
    <x:row r="14970" ht="23" customHeight="1">
      <x:c r="A14970" s="2" t="str">
        <x:v>REQ-14966</x:v>
      </x:c>
      <x:c r="B14970" s="2" t="n">
        <x:v>25</x:v>
      </x:c>
      <x:c r="C14970" s="2" t="str">
        <x:v>Support</x:v>
      </x:c>
      <x:c r="D14970" s="2" t="str">
        <x:v>Reasoning</x:v>
      </x:c>
      <x:c r="E14970" s="16" t="n">
        <x:v>69709</x:v>
      </x:c>
      <x:c r="F14970" s="16" t="n">
        <x:v>1441</x:v>
      </x:c>
      <x:c r="G14970" s="15" t="n">
        <x:f>VLOOKUP(D14970,'Pricing'!$A$6:$E$8,5,FALSE)</x:f>
        <x:v>4.920000000000001</x:v>
      </x:c>
      <x:c r="H14970" s="15" t="n">
        <x:f>VLOOKUP(D14970,'Pricing'!$A$6:$E$8,4,FALSE)</x:f>
        <x:v>24</x:v>
      </x:c>
      <x:c r="I14970" s="15" t="n">
        <x:f>E14970*G14970/1000000</x:f>
        <x:v>0.34296828</x:v>
      </x:c>
      <x:c r="J14970" s="15" t="n">
        <x:f>F14970*H14970/1000000</x:f>
        <x:v>0.034584</x:v>
      </x:c>
      <x:c r="K14970" s="15" t="n">
        <x:f>SUM(I14970:J14970)</x:f>
        <x:v>0.37755228</x:v>
      </x:c>
    </x:row>
    <x:row r="14971" ht="23" customHeight="1">
      <x:c r="A14971" s="2" t="str">
        <x:v>REQ-14967</x:v>
      </x:c>
      <x:c r="B14971" s="2" t="n">
        <x:v>24</x:v>
      </x:c>
      <x:c r="C14971" s="2" t="str">
        <x:v>Engineering</x:v>
      </x:c>
      <x:c r="D14971" s="2" t="str">
        <x:v>Balanced</x:v>
      </x:c>
      <x:c r="E14971" s="16" t="n">
        <x:v>49177</x:v>
      </x:c>
      <x:c r="F14971" s="16" t="n">
        <x:v>1123</x:v>
      </x:c>
      <x:c r="G14971" s="15" t="n">
        <x:f>VLOOKUP(D14971,'Pricing'!$A$6:$E$8,5,FALSE)</x:f>
        <x:v>1.2300000000000002</x:v>
      </x:c>
      <x:c r="H14971" s="15" t="n">
        <x:f>VLOOKUP(D14971,'Pricing'!$A$6:$E$8,4,FALSE)</x:f>
        <x:v>6</x:v>
      </x:c>
      <x:c r="I14971" s="15" t="n">
        <x:f>E14971*G14971/1000000</x:f>
        <x:v>0.060487710000000014</x:v>
      </x:c>
      <x:c r="J14971" s="15" t="n">
        <x:f>F14971*H14971/1000000</x:f>
        <x:v>0.006738</x:v>
      </x:c>
      <x:c r="K14971" s="15" t="n">
        <x:f>SUM(I14971:J14971)</x:f>
        <x:v>0.06722571000000001</x:v>
      </x:c>
    </x:row>
    <x:row r="14972" ht="23" customHeight="1">
      <x:c r="A14972" s="2" t="str">
        <x:v>REQ-14968</x:v>
      </x:c>
      <x:c r="B14972" s="2" t="n">
        <x:v>16</x:v>
      </x:c>
      <x:c r="C14972" s="2" t="str">
        <x:v>Support</x:v>
      </x:c>
      <x:c r="D14972" s="2" t="str">
        <x:v>Balanced</x:v>
      </x:c>
      <x:c r="E14972" s="16" t="n">
        <x:v>109424</x:v>
      </x:c>
      <x:c r="F14972" s="16" t="n">
        <x:v>3359</x:v>
      </x:c>
      <x:c r="G14972" s="15" t="n">
        <x:f>VLOOKUP(D14972,'Pricing'!$A$6:$E$8,5,FALSE)</x:f>
        <x:v>1.2300000000000002</x:v>
      </x:c>
      <x:c r="H14972" s="15" t="n">
        <x:f>VLOOKUP(D14972,'Pricing'!$A$6:$E$8,4,FALSE)</x:f>
        <x:v>6</x:v>
      </x:c>
      <x:c r="I14972" s="15" t="n">
        <x:f>E14972*G14972/1000000</x:f>
        <x:v>0.13459152000000002</x:v>
      </x:c>
      <x:c r="J14972" s="15" t="n">
        <x:f>F14972*H14972/1000000</x:f>
        <x:v>0.020154</x:v>
      </x:c>
      <x:c r="K14972" s="15" t="n">
        <x:f>SUM(I14972:J14972)</x:f>
        <x:v>0.15474552000000003</x:v>
      </x:c>
    </x:row>
    <x:row r="14973" ht="23" customHeight="1">
      <x:c r="A14973" s="2" t="str">
        <x:v>REQ-14969</x:v>
      </x:c>
      <x:c r="B14973" s="2" t="n">
        <x:v>21</x:v>
      </x:c>
      <x:c r="C14973" s="2" t="str">
        <x:v>Operations</x:v>
      </x:c>
      <x:c r="D14973" s="2" t="str">
        <x:v>Swift</x:v>
      </x:c>
      <x:c r="E14973" s="16" t="n">
        <x:v>57197</x:v>
      </x:c>
      <x:c r="F14973" s="16" t="n">
        <x:v>2859</x:v>
      </x:c>
      <x:c r="G14973" s="15" t="n">
        <x:f>VLOOKUP(D14973,'Pricing'!$A$6:$E$8,5,FALSE)</x:f>
        <x:v>0.246</x:v>
      </x:c>
      <x:c r="H14973" s="15" t="n">
        <x:f>VLOOKUP(D14973,'Pricing'!$A$6:$E$8,4,FALSE)</x:f>
        <x:v>1.2</x:v>
      </x:c>
      <x:c r="I14973" s="15" t="n">
        <x:f>E14973*G14973/1000000</x:f>
        <x:v>0.014070461999999999</x:v>
      </x:c>
      <x:c r="J14973" s="15" t="n">
        <x:f>F14973*H14973/1000000</x:f>
        <x:v>0.0034308</x:v>
      </x:c>
      <x:c r="K14973" s="15" t="n">
        <x:f>SUM(I14973:J14973)</x:f>
        <x:v>0.017501262</x:v>
      </x:c>
    </x:row>
    <x:row r="14974" ht="23" customHeight="1">
      <x:c r="A14974" s="2" t="str">
        <x:v>REQ-14970</x:v>
      </x:c>
      <x:c r="B14974" s="2" t="n">
        <x:v>28</x:v>
      </x:c>
      <x:c r="C14974" s="2" t="str">
        <x:v>Growth</x:v>
      </x:c>
      <x:c r="D14974" s="2" t="str">
        <x:v>Swift</x:v>
      </x:c>
      <x:c r="E14974" s="16" t="n">
        <x:v>43843</x:v>
      </x:c>
      <x:c r="F14974" s="16" t="n">
        <x:v>1809</x:v>
      </x:c>
      <x:c r="G14974" s="15" t="n">
        <x:f>VLOOKUP(D14974,'Pricing'!$A$6:$E$8,5,FALSE)</x:f>
        <x:v>0.246</x:v>
      </x:c>
      <x:c r="H14974" s="15" t="n">
        <x:f>VLOOKUP(D14974,'Pricing'!$A$6:$E$8,4,FALSE)</x:f>
        <x:v>1.2</x:v>
      </x:c>
      <x:c r="I14974" s="15" t="n">
        <x:f>E14974*G14974/1000000</x:f>
        <x:v>0.010785378</x:v>
      </x:c>
      <x:c r="J14974" s="15" t="n">
        <x:f>F14974*H14974/1000000</x:f>
        <x:v>0.0021707999999999996</x:v>
      </x:c>
      <x:c r="K14974" s="15" t="n">
        <x:f>SUM(I14974:J14974)</x:f>
        <x:v>0.012956177999999999</x:v>
      </x:c>
    </x:row>
    <x:row r="14975" ht="23" customHeight="1">
      <x:c r="A14975" s="2" t="str">
        <x:v>REQ-14971</x:v>
      </x:c>
      <x:c r="B14975" s="2" t="n">
        <x:v>5</x:v>
      </x:c>
      <x:c r="C14975" s="2" t="str">
        <x:v>Engineering</x:v>
      </x:c>
      <x:c r="D14975" s="2" t="str">
        <x:v>Swift</x:v>
      </x:c>
      <x:c r="E14975" s="16" t="n">
        <x:v>51319</x:v>
      </x:c>
      <x:c r="F14975" s="16" t="n">
        <x:v>3184</x:v>
      </x:c>
      <x:c r="G14975" s="15" t="n">
        <x:f>VLOOKUP(D14975,'Pricing'!$A$6:$E$8,5,FALSE)</x:f>
        <x:v>0.246</x:v>
      </x:c>
      <x:c r="H14975" s="15" t="n">
        <x:f>VLOOKUP(D14975,'Pricing'!$A$6:$E$8,4,FALSE)</x:f>
        <x:v>1.2</x:v>
      </x:c>
      <x:c r="I14975" s="15" t="n">
        <x:f>E14975*G14975/1000000</x:f>
        <x:v>0.012624474</x:v>
      </x:c>
      <x:c r="J14975" s="15" t="n">
        <x:f>F14975*H14975/1000000</x:f>
        <x:v>0.0038207999999999996</x:v>
      </x:c>
      <x:c r="K14975" s="15" t="n">
        <x:f>SUM(I14975:J14975)</x:f>
        <x:v>0.016445274</x:v>
      </x:c>
    </x:row>
    <x:row r="14976" ht="23" customHeight="1">
      <x:c r="A14976" s="2" t="str">
        <x:v>REQ-14972</x:v>
      </x:c>
      <x:c r="B14976" s="2" t="n">
        <x:v>27</x:v>
      </x:c>
      <x:c r="C14976" s="2" t="str">
        <x:v>Growth</x:v>
      </x:c>
      <x:c r="D14976" s="2" t="str">
        <x:v>Swift</x:v>
      </x:c>
      <x:c r="E14976" s="16" t="n">
        <x:v>5578</x:v>
      </x:c>
      <x:c r="F14976" s="16" t="n">
        <x:v>1592</x:v>
      </x:c>
      <x:c r="G14976" s="15" t="n">
        <x:f>VLOOKUP(D14976,'Pricing'!$A$6:$E$8,5,FALSE)</x:f>
        <x:v>0.246</x:v>
      </x:c>
      <x:c r="H14976" s="15" t="n">
        <x:f>VLOOKUP(D14976,'Pricing'!$A$6:$E$8,4,FALSE)</x:f>
        <x:v>1.2</x:v>
      </x:c>
      <x:c r="I14976" s="15" t="n">
        <x:f>E14976*G14976/1000000</x:f>
        <x:v>0.0013721879999999999</x:v>
      </x:c>
      <x:c r="J14976" s="15" t="n">
        <x:f>F14976*H14976/1000000</x:f>
        <x:v>0.0019103999999999998</x:v>
      </x:c>
      <x:c r="K14976" s="15" t="n">
        <x:f>SUM(I14976:J14976)</x:f>
        <x:v>0.0032825879999999995</x:v>
      </x:c>
    </x:row>
    <x:row r="14977" ht="23" customHeight="1">
      <x:c r="A14977" s="2" t="str">
        <x:v>REQ-14973</x:v>
      </x:c>
      <x:c r="B14977" s="2" t="n">
        <x:v>5</x:v>
      </x:c>
      <x:c r="C14977" s="2" t="str">
        <x:v>Engineering</x:v>
      </x:c>
      <x:c r="D14977" s="2" t="str">
        <x:v>Balanced</x:v>
      </x:c>
      <x:c r="E14977" s="16" t="n">
        <x:v>57845</x:v>
      </x:c>
      <x:c r="F14977" s="16" t="n">
        <x:v>3832</x:v>
      </x:c>
      <x:c r="G14977" s="15" t="n">
        <x:f>VLOOKUP(D14977,'Pricing'!$A$6:$E$8,5,FALSE)</x:f>
        <x:v>1.2300000000000002</x:v>
      </x:c>
      <x:c r="H14977" s="15" t="n">
        <x:f>VLOOKUP(D14977,'Pricing'!$A$6:$E$8,4,FALSE)</x:f>
        <x:v>6</x:v>
      </x:c>
      <x:c r="I14977" s="15" t="n">
        <x:f>E14977*G14977/1000000</x:f>
        <x:v>0.07114935</x:v>
      </x:c>
      <x:c r="J14977" s="15" t="n">
        <x:f>F14977*H14977/1000000</x:f>
        <x:v>0.022992</x:v>
      </x:c>
      <x:c r="K14977" s="15" t="n">
        <x:f>SUM(I14977:J14977)</x:f>
        <x:v>0.09414135</x:v>
      </x:c>
    </x:row>
    <x:row r="14978" ht="23" customHeight="1">
      <x:c r="A14978" s="2" t="str">
        <x:v>REQ-14974</x:v>
      </x:c>
      <x:c r="B14978" s="2" t="n">
        <x:v>9</x:v>
      </x:c>
      <x:c r="C14978" s="2" t="str">
        <x:v>Growth</x:v>
      </x:c>
      <x:c r="D14978" s="2" t="str">
        <x:v>Balanced</x:v>
      </x:c>
      <x:c r="E14978" s="16" t="n">
        <x:v>77964</x:v>
      </x:c>
      <x:c r="F14978" s="16" t="n">
        <x:v>3265</x:v>
      </x:c>
      <x:c r="G14978" s="15" t="n">
        <x:f>VLOOKUP(D14978,'Pricing'!$A$6:$E$8,5,FALSE)</x:f>
        <x:v>1.2300000000000002</x:v>
      </x:c>
      <x:c r="H14978" s="15" t="n">
        <x:f>VLOOKUP(D14978,'Pricing'!$A$6:$E$8,4,FALSE)</x:f>
        <x:v>6</x:v>
      </x:c>
      <x:c r="I14978" s="15" t="n">
        <x:f>E14978*G14978/1000000</x:f>
        <x:v>0.09589572000000002</x:v>
      </x:c>
      <x:c r="J14978" s="15" t="n">
        <x:f>F14978*H14978/1000000</x:f>
        <x:v>0.01959</x:v>
      </x:c>
      <x:c r="K14978" s="15" t="n">
        <x:f>SUM(I14978:J14978)</x:f>
        <x:v>0.11548572000000001</x:v>
      </x:c>
    </x:row>
    <x:row r="14979" ht="23" customHeight="1">
      <x:c r="A14979" s="2" t="str">
        <x:v>REQ-14975</x:v>
      </x:c>
      <x:c r="B14979" s="2" t="n">
        <x:v>20</x:v>
      </x:c>
      <x:c r="C14979" s="2" t="str">
        <x:v>Engineering</x:v>
      </x:c>
      <x:c r="D14979" s="2" t="str">
        <x:v>Swift</x:v>
      </x:c>
      <x:c r="E14979" s="16" t="n">
        <x:v>84489</x:v>
      </x:c>
      <x:c r="F14979" s="16" t="n">
        <x:v>2243</x:v>
      </x:c>
      <x:c r="G14979" s="15" t="n">
        <x:f>VLOOKUP(D14979,'Pricing'!$A$6:$E$8,5,FALSE)</x:f>
        <x:v>0.246</x:v>
      </x:c>
      <x:c r="H14979" s="15" t="n">
        <x:f>VLOOKUP(D14979,'Pricing'!$A$6:$E$8,4,FALSE)</x:f>
        <x:v>1.2</x:v>
      </x:c>
      <x:c r="I14979" s="15" t="n">
        <x:f>E14979*G14979/1000000</x:f>
        <x:v>0.020784294</x:v>
      </x:c>
      <x:c r="J14979" s="15" t="n">
        <x:f>F14979*H14979/1000000</x:f>
        <x:v>0.0026915999999999997</x:v>
      </x:c>
      <x:c r="K14979" s="15" t="n">
        <x:f>SUM(I14979:J14979)</x:f>
        <x:v>0.023475893999999997</x:v>
      </x:c>
    </x:row>
    <x:row r="14980" ht="23" customHeight="1">
      <x:c r="A14980" s="2" t="str">
        <x:v>REQ-14976</x:v>
      </x:c>
      <x:c r="B14980" s="2" t="n">
        <x:v>11</x:v>
      </x:c>
      <x:c r="C14980" s="2" t="str">
        <x:v>Support</x:v>
      </x:c>
      <x:c r="D14980" s="2" t="str">
        <x:v>Balanced</x:v>
      </x:c>
      <x:c r="E14980" s="16" t="n">
        <x:v>7610</x:v>
      </x:c>
      <x:c r="F14980" s="16" t="n">
        <x:v>776</x:v>
      </x:c>
      <x:c r="G14980" s="15" t="n">
        <x:f>VLOOKUP(D14980,'Pricing'!$A$6:$E$8,5,FALSE)</x:f>
        <x:v>1.2300000000000002</x:v>
      </x:c>
      <x:c r="H14980" s="15" t="n">
        <x:f>VLOOKUP(D14980,'Pricing'!$A$6:$E$8,4,FALSE)</x:f>
        <x:v>6</x:v>
      </x:c>
      <x:c r="I14980" s="15" t="n">
        <x:f>E14980*G14980/1000000</x:f>
        <x:v>0.009360300000000002</x:v>
      </x:c>
      <x:c r="J14980" s="15" t="n">
        <x:f>F14980*H14980/1000000</x:f>
        <x:v>0.004656</x:v>
      </x:c>
      <x:c r="K14980" s="15" t="n">
        <x:f>SUM(I14980:J14980)</x:f>
        <x:v>0.014016300000000002</x:v>
      </x:c>
    </x:row>
    <x:row r="14981" ht="23" customHeight="1">
      <x:c r="A14981" s="2" t="str">
        <x:v>REQ-14977</x:v>
      </x:c>
      <x:c r="B14981" s="2" t="n">
        <x:v>24</x:v>
      </x:c>
      <x:c r="C14981" s="2" t="str">
        <x:v>Operations</x:v>
      </x:c>
      <x:c r="D14981" s="2" t="str">
        <x:v>Swift</x:v>
      </x:c>
      <x:c r="E14981" s="16" t="n">
        <x:v>98909</x:v>
      </x:c>
      <x:c r="F14981" s="16" t="n">
        <x:v>1039</x:v>
      </x:c>
      <x:c r="G14981" s="15" t="n">
        <x:f>VLOOKUP(D14981,'Pricing'!$A$6:$E$8,5,FALSE)</x:f>
        <x:v>0.246</x:v>
      </x:c>
      <x:c r="H14981" s="15" t="n">
        <x:f>VLOOKUP(D14981,'Pricing'!$A$6:$E$8,4,FALSE)</x:f>
        <x:v>1.2</x:v>
      </x:c>
      <x:c r="I14981" s="15" t="n">
        <x:f>E14981*G14981/1000000</x:f>
        <x:v>0.024331614</x:v>
      </x:c>
      <x:c r="J14981" s="15" t="n">
        <x:f>F14981*H14981/1000000</x:f>
        <x:v>0.0012468</x:v>
      </x:c>
      <x:c r="K14981" s="15" t="n">
        <x:f>SUM(I14981:J14981)</x:f>
        <x:v>0.025578414</x:v>
      </x:c>
    </x:row>
    <x:row r="14982" ht="23" customHeight="1">
      <x:c r="A14982" s="2" t="str">
        <x:v>REQ-14978</x:v>
      </x:c>
      <x:c r="B14982" s="2" t="n">
        <x:v>2</x:v>
      </x:c>
      <x:c r="C14982" s="2" t="str">
        <x:v>Support</x:v>
      </x:c>
      <x:c r="D14982" s="2" t="str">
        <x:v>Balanced</x:v>
      </x:c>
      <x:c r="E14982" s="16" t="n">
        <x:v>109716</x:v>
      </x:c>
      <x:c r="F14982" s="16" t="n">
        <x:v>685</x:v>
      </x:c>
      <x:c r="G14982" s="15" t="n">
        <x:f>VLOOKUP(D14982,'Pricing'!$A$6:$E$8,5,FALSE)</x:f>
        <x:v>1.2300000000000002</x:v>
      </x:c>
      <x:c r="H14982" s="15" t="n">
        <x:f>VLOOKUP(D14982,'Pricing'!$A$6:$E$8,4,FALSE)</x:f>
        <x:v>6</x:v>
      </x:c>
      <x:c r="I14982" s="15" t="n">
        <x:f>E14982*G14982/1000000</x:f>
        <x:v>0.13495068000000002</x:v>
      </x:c>
      <x:c r="J14982" s="15" t="n">
        <x:f>F14982*H14982/1000000</x:f>
        <x:v>0.00411</x:v>
      </x:c>
      <x:c r="K14982" s="15" t="n">
        <x:f>SUM(I14982:J14982)</x:f>
        <x:v>0.13906068000000002</x:v>
      </x:c>
    </x:row>
    <x:row r="14983" ht="23" customHeight="1">
      <x:c r="A14983" s="2" t="str">
        <x:v>REQ-14979</x:v>
      </x:c>
      <x:c r="B14983" s="2" t="n">
        <x:v>6</x:v>
      </x:c>
      <x:c r="C14983" s="2" t="str">
        <x:v>Engineering</x:v>
      </x:c>
      <x:c r="D14983" s="2" t="str">
        <x:v>Swift</x:v>
      </x:c>
      <x:c r="E14983" s="16" t="n">
        <x:v>102846</x:v>
      </x:c>
      <x:c r="F14983" s="16" t="n">
        <x:v>2486</x:v>
      </x:c>
      <x:c r="G14983" s="15" t="n">
        <x:f>VLOOKUP(D14983,'Pricing'!$A$6:$E$8,5,FALSE)</x:f>
        <x:v>0.246</x:v>
      </x:c>
      <x:c r="H14983" s="15" t="n">
        <x:f>VLOOKUP(D14983,'Pricing'!$A$6:$E$8,4,FALSE)</x:f>
        <x:v>1.2</x:v>
      </x:c>
      <x:c r="I14983" s="15" t="n">
        <x:f>E14983*G14983/1000000</x:f>
        <x:v>0.025300115999999997</x:v>
      </x:c>
      <x:c r="J14983" s="15" t="n">
        <x:f>F14983*H14983/1000000</x:f>
        <x:v>0.0029831999999999997</x:v>
      </x:c>
      <x:c r="K14983" s="15" t="n">
        <x:f>SUM(I14983:J14983)</x:f>
        <x:v>0.028283315999999996</x:v>
      </x:c>
    </x:row>
    <x:row r="14984" ht="23" customHeight="1">
      <x:c r="A14984" s="2" t="str">
        <x:v>REQ-14980</x:v>
      </x:c>
      <x:c r="B14984" s="2" t="n">
        <x:v>7</x:v>
      </x:c>
      <x:c r="C14984" s="2" t="str">
        <x:v>Product</x:v>
      </x:c>
      <x:c r="D14984" s="2" t="str">
        <x:v>Swift</x:v>
      </x:c>
      <x:c r="E14984" s="16" t="n">
        <x:v>65889</x:v>
      </x:c>
      <x:c r="F14984" s="16" t="n">
        <x:v>1237</x:v>
      </x:c>
      <x:c r="G14984" s="15" t="n">
        <x:f>VLOOKUP(D14984,'Pricing'!$A$6:$E$8,5,FALSE)</x:f>
        <x:v>0.246</x:v>
      </x:c>
      <x:c r="H14984" s="15" t="n">
        <x:f>VLOOKUP(D14984,'Pricing'!$A$6:$E$8,4,FALSE)</x:f>
        <x:v>1.2</x:v>
      </x:c>
      <x:c r="I14984" s="15" t="n">
        <x:f>E14984*G14984/1000000</x:f>
        <x:v>0.016208694</x:v>
      </x:c>
      <x:c r="J14984" s="15" t="n">
        <x:f>F14984*H14984/1000000</x:f>
        <x:v>0.0014843999999999999</x:v>
      </x:c>
      <x:c r="K14984" s="15" t="n">
        <x:f>SUM(I14984:J14984)</x:f>
        <x:v>0.017693094</x:v>
      </x:c>
    </x:row>
    <x:row r="14985" ht="23" customHeight="1">
      <x:c r="A14985" s="2" t="str">
        <x:v>REQ-14981</x:v>
      </x:c>
      <x:c r="B14985" s="2" t="n">
        <x:v>5</x:v>
      </x:c>
      <x:c r="C14985" s="2" t="str">
        <x:v>Operations</x:v>
      </x:c>
      <x:c r="D14985" s="2" t="str">
        <x:v>Swift</x:v>
      </x:c>
      <x:c r="E14985" s="16" t="n">
        <x:v>52761</x:v>
      </x:c>
      <x:c r="F14985" s="16" t="n">
        <x:v>3796</x:v>
      </x:c>
      <x:c r="G14985" s="15" t="n">
        <x:f>VLOOKUP(D14985,'Pricing'!$A$6:$E$8,5,FALSE)</x:f>
        <x:v>0.246</x:v>
      </x:c>
      <x:c r="H14985" s="15" t="n">
        <x:f>VLOOKUP(D14985,'Pricing'!$A$6:$E$8,4,FALSE)</x:f>
        <x:v>1.2</x:v>
      </x:c>
      <x:c r="I14985" s="15" t="n">
        <x:f>E14985*G14985/1000000</x:f>
        <x:v>0.012979206</x:v>
      </x:c>
      <x:c r="J14985" s="15" t="n">
        <x:f>F14985*H14985/1000000</x:f>
        <x:v>0.0045552</x:v>
      </x:c>
      <x:c r="K14985" s="15" t="n">
        <x:f>SUM(I14985:J14985)</x:f>
        <x:v>0.017534406</x:v>
      </x:c>
    </x:row>
    <x:row r="14986" ht="23" customHeight="1">
      <x:c r="A14986" s="2" t="str">
        <x:v>REQ-14982</x:v>
      </x:c>
      <x:c r="B14986" s="2" t="n">
        <x:v>5</x:v>
      </x:c>
      <x:c r="C14986" s="2" t="str">
        <x:v>Product</x:v>
      </x:c>
      <x:c r="D14986" s="2" t="str">
        <x:v>Swift</x:v>
      </x:c>
      <x:c r="E14986" s="16" t="n">
        <x:v>35542</x:v>
      </x:c>
      <x:c r="F14986" s="16" t="n">
        <x:v>3855</x:v>
      </x:c>
      <x:c r="G14986" s="15" t="n">
        <x:f>VLOOKUP(D14986,'Pricing'!$A$6:$E$8,5,FALSE)</x:f>
        <x:v>0.246</x:v>
      </x:c>
      <x:c r="H14986" s="15" t="n">
        <x:f>VLOOKUP(D14986,'Pricing'!$A$6:$E$8,4,FALSE)</x:f>
        <x:v>1.2</x:v>
      </x:c>
      <x:c r="I14986" s="15" t="n">
        <x:f>E14986*G14986/1000000</x:f>
        <x:v>0.008743332</x:v>
      </x:c>
      <x:c r="J14986" s="15" t="n">
        <x:f>F14986*H14986/1000000</x:f>
        <x:v>0.004626</x:v>
      </x:c>
      <x:c r="K14986" s="15" t="n">
        <x:f>SUM(I14986:J14986)</x:f>
        <x:v>0.013369332</x:v>
      </x:c>
    </x:row>
    <x:row r="14987" ht="23" customHeight="1">
      <x:c r="A14987" s="2" t="str">
        <x:v>REQ-14983</x:v>
      </x:c>
      <x:c r="B14987" s="2" t="n">
        <x:v>25</x:v>
      </x:c>
      <x:c r="C14987" s="2" t="str">
        <x:v>Operations</x:v>
      </x:c>
      <x:c r="D14987" s="2" t="str">
        <x:v>Swift</x:v>
      </x:c>
      <x:c r="E14987" s="16" t="n">
        <x:v>20700</x:v>
      </x:c>
      <x:c r="F14987" s="16" t="n">
        <x:v>700</x:v>
      </x:c>
      <x:c r="G14987" s="15" t="n">
        <x:f>VLOOKUP(D14987,'Pricing'!$A$6:$E$8,5,FALSE)</x:f>
        <x:v>0.246</x:v>
      </x:c>
      <x:c r="H14987" s="15" t="n">
        <x:f>VLOOKUP(D14987,'Pricing'!$A$6:$E$8,4,FALSE)</x:f>
        <x:v>1.2</x:v>
      </x:c>
      <x:c r="I14987" s="15" t="n">
        <x:f>E14987*G14987/1000000</x:f>
        <x:v>0.0050922</x:v>
      </x:c>
      <x:c r="J14987" s="15" t="n">
        <x:f>F14987*H14987/1000000</x:f>
        <x:v>0.00084</x:v>
      </x:c>
      <x:c r="K14987" s="15" t="n">
        <x:f>SUM(I14987:J14987)</x:f>
        <x:v>0.0059322</x:v>
      </x:c>
    </x:row>
    <x:row r="14988" ht="23" customHeight="1">
      <x:c r="A14988" s="2" t="str">
        <x:v>REQ-14984</x:v>
      </x:c>
      <x:c r="B14988" s="2" t="n">
        <x:v>26</x:v>
      </x:c>
      <x:c r="C14988" s="2" t="str">
        <x:v>Support</x:v>
      </x:c>
      <x:c r="D14988" s="2" t="str">
        <x:v>Balanced</x:v>
      </x:c>
      <x:c r="E14988" s="16" t="n">
        <x:v>48610</x:v>
      </x:c>
      <x:c r="F14988" s="16" t="n">
        <x:v>1979</x:v>
      </x:c>
      <x:c r="G14988" s="15" t="n">
        <x:f>VLOOKUP(D14988,'Pricing'!$A$6:$E$8,5,FALSE)</x:f>
        <x:v>1.2300000000000002</x:v>
      </x:c>
      <x:c r="H14988" s="15" t="n">
        <x:f>VLOOKUP(D14988,'Pricing'!$A$6:$E$8,4,FALSE)</x:f>
        <x:v>6</x:v>
      </x:c>
      <x:c r="I14988" s="15" t="n">
        <x:f>E14988*G14988/1000000</x:f>
        <x:v>0.05979030000000001</x:v>
      </x:c>
      <x:c r="J14988" s="15" t="n">
        <x:f>F14988*H14988/1000000</x:f>
        <x:v>0.011874</x:v>
      </x:c>
      <x:c r="K14988" s="15" t="n">
        <x:f>SUM(I14988:J14988)</x:f>
        <x:v>0.07166430000000001</x:v>
      </x:c>
    </x:row>
    <x:row r="14989" ht="23" customHeight="1">
      <x:c r="A14989" s="2" t="str">
        <x:v>REQ-14985</x:v>
      </x:c>
      <x:c r="B14989" s="2" t="n">
        <x:v>18</x:v>
      </x:c>
      <x:c r="C14989" s="2" t="str">
        <x:v>Research</x:v>
      </x:c>
      <x:c r="D14989" s="2" t="str">
        <x:v>Balanced</x:v>
      </x:c>
      <x:c r="E14989" s="16" t="n">
        <x:v>58116</x:v>
      </x:c>
      <x:c r="F14989" s="16" t="n">
        <x:v>1044</x:v>
      </x:c>
      <x:c r="G14989" s="15" t="n">
        <x:f>VLOOKUP(D14989,'Pricing'!$A$6:$E$8,5,FALSE)</x:f>
        <x:v>1.2300000000000002</x:v>
      </x:c>
      <x:c r="H14989" s="15" t="n">
        <x:f>VLOOKUP(D14989,'Pricing'!$A$6:$E$8,4,FALSE)</x:f>
        <x:v>6</x:v>
      </x:c>
      <x:c r="I14989" s="15" t="n">
        <x:f>E14989*G14989/1000000</x:f>
        <x:v>0.07148268</x:v>
      </x:c>
      <x:c r="J14989" s="15" t="n">
        <x:f>F14989*H14989/1000000</x:f>
        <x:v>0.006264</x:v>
      </x:c>
      <x:c r="K14989" s="15" t="n">
        <x:f>SUM(I14989:J14989)</x:f>
        <x:v>0.07774668000000001</x:v>
      </x:c>
    </x:row>
    <x:row r="14990" ht="23" customHeight="1">
      <x:c r="A14990" s="2" t="str">
        <x:v>REQ-14986</x:v>
      </x:c>
      <x:c r="B14990" s="2" t="n">
        <x:v>7</x:v>
      </x:c>
      <x:c r="C14990" s="2" t="str">
        <x:v>Growth</x:v>
      </x:c>
      <x:c r="D14990" s="2" t="str">
        <x:v>Swift</x:v>
      </x:c>
      <x:c r="E14990" s="16" t="n">
        <x:v>23741</x:v>
      </x:c>
      <x:c r="F14990" s="16" t="n">
        <x:v>3383</x:v>
      </x:c>
      <x:c r="G14990" s="15" t="n">
        <x:f>VLOOKUP(D14990,'Pricing'!$A$6:$E$8,5,FALSE)</x:f>
        <x:v>0.246</x:v>
      </x:c>
      <x:c r="H14990" s="15" t="n">
        <x:f>VLOOKUP(D14990,'Pricing'!$A$6:$E$8,4,FALSE)</x:f>
        <x:v>1.2</x:v>
      </x:c>
      <x:c r="I14990" s="15" t="n">
        <x:f>E14990*G14990/1000000</x:f>
        <x:v>0.005840286</x:v>
      </x:c>
      <x:c r="J14990" s="15" t="n">
        <x:f>F14990*H14990/1000000</x:f>
        <x:v>0.0040596</x:v>
      </x:c>
      <x:c r="K14990" s="15" t="n">
        <x:f>SUM(I14990:J14990)</x:f>
        <x:v>0.009899886</x:v>
      </x:c>
    </x:row>
    <x:row r="14991" ht="23" customHeight="1">
      <x:c r="A14991" s="2" t="str">
        <x:v>REQ-14987</x:v>
      </x:c>
      <x:c r="B14991" s="2" t="n">
        <x:v>31</x:v>
      </x:c>
      <x:c r="C14991" s="2" t="str">
        <x:v>Engineering</x:v>
      </x:c>
      <x:c r="D14991" s="2" t="str">
        <x:v>Balanced</x:v>
      </x:c>
      <x:c r="E14991" s="16" t="n">
        <x:v>97270</x:v>
      </x:c>
      <x:c r="F14991" s="16" t="n">
        <x:v>724</x:v>
      </x:c>
      <x:c r="G14991" s="15" t="n">
        <x:f>VLOOKUP(D14991,'Pricing'!$A$6:$E$8,5,FALSE)</x:f>
        <x:v>1.2300000000000002</x:v>
      </x:c>
      <x:c r="H14991" s="15" t="n">
        <x:f>VLOOKUP(D14991,'Pricing'!$A$6:$E$8,4,FALSE)</x:f>
        <x:v>6</x:v>
      </x:c>
      <x:c r="I14991" s="15" t="n">
        <x:f>E14991*G14991/1000000</x:f>
        <x:v>0.11964210000000002</x:v>
      </x:c>
      <x:c r="J14991" s="15" t="n">
        <x:f>F14991*H14991/1000000</x:f>
        <x:v>0.004344</x:v>
      </x:c>
      <x:c r="K14991" s="15" t="n">
        <x:f>SUM(I14991:J14991)</x:f>
        <x:v>0.12398610000000002</x:v>
      </x:c>
    </x:row>
    <x:row r="14992" ht="23" customHeight="1">
      <x:c r="A14992" s="2" t="str">
        <x:v>REQ-14988</x:v>
      </x:c>
      <x:c r="B14992" s="2" t="n">
        <x:v>21</x:v>
      </x:c>
      <x:c r="C14992" s="2" t="str">
        <x:v>Product</x:v>
      </x:c>
      <x:c r="D14992" s="2" t="str">
        <x:v>Balanced</x:v>
      </x:c>
      <x:c r="E14992" s="16" t="n">
        <x:v>57271</x:v>
      </x:c>
      <x:c r="F14992" s="16" t="n">
        <x:v>3565</x:v>
      </x:c>
      <x:c r="G14992" s="15" t="n">
        <x:f>VLOOKUP(D14992,'Pricing'!$A$6:$E$8,5,FALSE)</x:f>
        <x:v>1.2300000000000002</x:v>
      </x:c>
      <x:c r="H14992" s="15" t="n">
        <x:f>VLOOKUP(D14992,'Pricing'!$A$6:$E$8,4,FALSE)</x:f>
        <x:v>6</x:v>
      </x:c>
      <x:c r="I14992" s="15" t="n">
        <x:f>E14992*G14992/1000000</x:f>
        <x:v>0.07044333000000001</x:v>
      </x:c>
      <x:c r="J14992" s="15" t="n">
        <x:f>F14992*H14992/1000000</x:f>
        <x:v>0.02139</x:v>
      </x:c>
      <x:c r="K14992" s="15" t="n">
        <x:f>SUM(I14992:J14992)</x:f>
        <x:v>0.09183333000000002</x:v>
      </x:c>
    </x:row>
    <x:row r="14993" ht="23" customHeight="1">
      <x:c r="A14993" s="2" t="str">
        <x:v>REQ-14989</x:v>
      </x:c>
      <x:c r="B14993" s="2" t="n">
        <x:v>30</x:v>
      </x:c>
      <x:c r="C14993" s="2" t="str">
        <x:v>Engineering</x:v>
      </x:c>
      <x:c r="D14993" s="2" t="str">
        <x:v>Swift</x:v>
      </x:c>
      <x:c r="E14993" s="16" t="n">
        <x:v>29069</x:v>
      </x:c>
      <x:c r="F14993" s="16" t="n">
        <x:v>2562</x:v>
      </x:c>
      <x:c r="G14993" s="15" t="n">
        <x:f>VLOOKUP(D14993,'Pricing'!$A$6:$E$8,5,FALSE)</x:f>
        <x:v>0.246</x:v>
      </x:c>
      <x:c r="H14993" s="15" t="n">
        <x:f>VLOOKUP(D14993,'Pricing'!$A$6:$E$8,4,FALSE)</x:f>
        <x:v>1.2</x:v>
      </x:c>
      <x:c r="I14993" s="15" t="n">
        <x:f>E14993*G14993/1000000</x:f>
        <x:v>0.007150974</x:v>
      </x:c>
      <x:c r="J14993" s="15" t="n">
        <x:f>F14993*H14993/1000000</x:f>
        <x:v>0.0030744</x:v>
      </x:c>
      <x:c r="K14993" s="15" t="n">
        <x:f>SUM(I14993:J14993)</x:f>
        <x:v>0.010225374</x:v>
      </x:c>
    </x:row>
    <x:row r="14994" ht="23" customHeight="1">
      <x:c r="A14994" s="2" t="str">
        <x:v>REQ-14990</x:v>
      </x:c>
      <x:c r="B14994" s="2" t="n">
        <x:v>22</x:v>
      </x:c>
      <x:c r="C14994" s="2" t="str">
        <x:v>Support</x:v>
      </x:c>
      <x:c r="D14994" s="2" t="str">
        <x:v>Reasoning</x:v>
      </x:c>
      <x:c r="E14994" s="16" t="n">
        <x:v>62457</x:v>
      </x:c>
      <x:c r="F14994" s="16" t="n">
        <x:v>258</x:v>
      </x:c>
      <x:c r="G14994" s="15" t="n">
        <x:f>VLOOKUP(D14994,'Pricing'!$A$6:$E$8,5,FALSE)</x:f>
        <x:v>4.920000000000001</x:v>
      </x:c>
      <x:c r="H14994" s="15" t="n">
        <x:f>VLOOKUP(D14994,'Pricing'!$A$6:$E$8,4,FALSE)</x:f>
        <x:v>24</x:v>
      </x:c>
      <x:c r="I14994" s="15" t="n">
        <x:f>E14994*G14994/1000000</x:f>
        <x:v>0.30728844000000005</x:v>
      </x:c>
      <x:c r="J14994" s="15" t="n">
        <x:f>F14994*H14994/1000000</x:f>
        <x:v>0.006192</x:v>
      </x:c>
      <x:c r="K14994" s="15" t="n">
        <x:f>SUM(I14994:J14994)</x:f>
        <x:v>0.31348044</x:v>
      </x:c>
    </x:row>
    <x:row r="14995" ht="23" customHeight="1">
      <x:c r="A14995" s="2" t="str">
        <x:v>REQ-14991</x:v>
      </x:c>
      <x:c r="B14995" s="2" t="n">
        <x:v>30</x:v>
      </x:c>
      <x:c r="C14995" s="2" t="str">
        <x:v>Operations</x:v>
      </x:c>
      <x:c r="D14995" s="2" t="str">
        <x:v>Balanced</x:v>
      </x:c>
      <x:c r="E14995" s="16" t="n">
        <x:v>38350</x:v>
      </x:c>
      <x:c r="F14995" s="16" t="n">
        <x:v>3920</x:v>
      </x:c>
      <x:c r="G14995" s="15" t="n">
        <x:f>VLOOKUP(D14995,'Pricing'!$A$6:$E$8,5,FALSE)</x:f>
        <x:v>1.2300000000000002</x:v>
      </x:c>
      <x:c r="H14995" s="15" t="n">
        <x:f>VLOOKUP(D14995,'Pricing'!$A$6:$E$8,4,FALSE)</x:f>
        <x:v>6</x:v>
      </x:c>
      <x:c r="I14995" s="15" t="n">
        <x:f>E14995*G14995/1000000</x:f>
        <x:v>0.047170500000000004</x:v>
      </x:c>
      <x:c r="J14995" s="15" t="n">
        <x:f>F14995*H14995/1000000</x:f>
        <x:v>0.02352</x:v>
      </x:c>
      <x:c r="K14995" s="15" t="n">
        <x:f>SUM(I14995:J14995)</x:f>
        <x:v>0.0706905</x:v>
      </x:c>
    </x:row>
    <x:row r="14996" ht="23" customHeight="1">
      <x:c r="A14996" s="2" t="str">
        <x:v>REQ-14992</x:v>
      </x:c>
      <x:c r="B14996" s="2" t="n">
        <x:v>10</x:v>
      </x:c>
      <x:c r="C14996" s="2" t="str">
        <x:v>Support</x:v>
      </x:c>
      <x:c r="D14996" s="2" t="str">
        <x:v>Balanced</x:v>
      </x:c>
      <x:c r="E14996" s="16" t="n">
        <x:v>83528</x:v>
      </x:c>
      <x:c r="F14996" s="16" t="n">
        <x:v>1854</x:v>
      </x:c>
      <x:c r="G14996" s="15" t="n">
        <x:f>VLOOKUP(D14996,'Pricing'!$A$6:$E$8,5,FALSE)</x:f>
        <x:v>1.2300000000000002</x:v>
      </x:c>
      <x:c r="H14996" s="15" t="n">
        <x:f>VLOOKUP(D14996,'Pricing'!$A$6:$E$8,4,FALSE)</x:f>
        <x:v>6</x:v>
      </x:c>
      <x:c r="I14996" s="15" t="n">
        <x:f>E14996*G14996/1000000</x:f>
        <x:v>0.10273944000000002</x:v>
      </x:c>
      <x:c r="J14996" s="15" t="n">
        <x:f>F14996*H14996/1000000</x:f>
        <x:v>0.011124</x:v>
      </x:c>
      <x:c r="K14996" s="15" t="n">
        <x:f>SUM(I14996:J14996)</x:f>
        <x:v>0.11386344000000001</x:v>
      </x:c>
    </x:row>
    <x:row r="14997" ht="23" customHeight="1">
      <x:c r="A14997" s="2" t="str">
        <x:v>REQ-14993</x:v>
      </x:c>
      <x:c r="B14997" s="2" t="n">
        <x:v>10</x:v>
      </x:c>
      <x:c r="C14997" s="2" t="str">
        <x:v>Engineering</x:v>
      </x:c>
      <x:c r="D14997" s="2" t="str">
        <x:v>Swift</x:v>
      </x:c>
      <x:c r="E14997" s="16" t="n">
        <x:v>62588</x:v>
      </x:c>
      <x:c r="F14997" s="16" t="n">
        <x:v>2718</x:v>
      </x:c>
      <x:c r="G14997" s="15" t="n">
        <x:f>VLOOKUP(D14997,'Pricing'!$A$6:$E$8,5,FALSE)</x:f>
        <x:v>0.246</x:v>
      </x:c>
      <x:c r="H14997" s="15" t="n">
        <x:f>VLOOKUP(D14997,'Pricing'!$A$6:$E$8,4,FALSE)</x:f>
        <x:v>1.2</x:v>
      </x:c>
      <x:c r="I14997" s="15" t="n">
        <x:f>E14997*G14997/1000000</x:f>
        <x:v>0.015396647999999999</x:v>
      </x:c>
      <x:c r="J14997" s="15" t="n">
        <x:f>F14997*H14997/1000000</x:f>
        <x:v>0.0032616</x:v>
      </x:c>
      <x:c r="K14997" s="15" t="n">
        <x:f>SUM(I14997:J14997)</x:f>
        <x:v>0.018658248</x:v>
      </x:c>
    </x:row>
    <x:row r="14998" ht="23" customHeight="1">
      <x:c r="A14998" s="2" t="str">
        <x:v>REQ-14994</x:v>
      </x:c>
      <x:c r="B14998" s="2" t="n">
        <x:v>23</x:v>
      </x:c>
      <x:c r="C14998" s="2" t="str">
        <x:v>Support</x:v>
      </x:c>
      <x:c r="D14998" s="2" t="str">
        <x:v>Swift</x:v>
      </x:c>
      <x:c r="E14998" s="16" t="n">
        <x:v>85421</x:v>
      </x:c>
      <x:c r="F14998" s="16" t="n">
        <x:v>976</x:v>
      </x:c>
      <x:c r="G14998" s="15" t="n">
        <x:f>VLOOKUP(D14998,'Pricing'!$A$6:$E$8,5,FALSE)</x:f>
        <x:v>0.246</x:v>
      </x:c>
      <x:c r="H14998" s="15" t="n">
        <x:f>VLOOKUP(D14998,'Pricing'!$A$6:$E$8,4,FALSE)</x:f>
        <x:v>1.2</x:v>
      </x:c>
      <x:c r="I14998" s="15" t="n">
        <x:f>E14998*G14998/1000000</x:f>
        <x:v>0.021013565999999997</x:v>
      </x:c>
      <x:c r="J14998" s="15" t="n">
        <x:f>F14998*H14998/1000000</x:f>
        <x:v>0.0011712</x:v>
      </x:c>
      <x:c r="K14998" s="15" t="n">
        <x:f>SUM(I14998:J14998)</x:f>
        <x:v>0.022184765999999998</x:v>
      </x:c>
    </x:row>
    <x:row r="14999" ht="23" customHeight="1">
      <x:c r="A14999" s="2" t="str">
        <x:v>REQ-14995</x:v>
      </x:c>
      <x:c r="B14999" s="2" t="n">
        <x:v>27</x:v>
      </x:c>
      <x:c r="C14999" s="2" t="str">
        <x:v>Operations</x:v>
      </x:c>
      <x:c r="D14999" s="2" t="str">
        <x:v>Balanced</x:v>
      </x:c>
      <x:c r="E14999" s="16" t="n">
        <x:v>7006</x:v>
      </x:c>
      <x:c r="F14999" s="16" t="n">
        <x:v>3044</x:v>
      </x:c>
      <x:c r="G14999" s="15" t="n">
        <x:f>VLOOKUP(D14999,'Pricing'!$A$6:$E$8,5,FALSE)</x:f>
        <x:v>1.2300000000000002</x:v>
      </x:c>
      <x:c r="H14999" s="15" t="n">
        <x:f>VLOOKUP(D14999,'Pricing'!$A$6:$E$8,4,FALSE)</x:f>
        <x:v>6</x:v>
      </x:c>
      <x:c r="I14999" s="15" t="n">
        <x:f>E14999*G14999/1000000</x:f>
        <x:v>0.008617380000000001</x:v>
      </x:c>
      <x:c r="J14999" s="15" t="n">
        <x:f>F14999*H14999/1000000</x:f>
        <x:v>0.018264</x:v>
      </x:c>
      <x:c r="K14999" s="15" t="n">
        <x:f>SUM(I14999:J14999)</x:f>
        <x:v>0.02688138</x:v>
      </x:c>
    </x:row>
    <x:row r="15000" ht="23" customHeight="1">
      <x:c r="A15000" s="2" t="str">
        <x:v>REQ-14996</x:v>
      </x:c>
      <x:c r="B15000" s="2" t="n">
        <x:v>16</x:v>
      </x:c>
      <x:c r="C15000" s="2" t="str">
        <x:v>Growth</x:v>
      </x:c>
      <x:c r="D15000" s="2" t="str">
        <x:v>Balanced</x:v>
      </x:c>
      <x:c r="E15000" s="16" t="n">
        <x:v>10137</x:v>
      </x:c>
      <x:c r="F15000" s="16" t="n">
        <x:v>3722</x:v>
      </x:c>
      <x:c r="G15000" s="15" t="n">
        <x:f>VLOOKUP(D15000,'Pricing'!$A$6:$E$8,5,FALSE)</x:f>
        <x:v>1.2300000000000002</x:v>
      </x:c>
      <x:c r="H15000" s="15" t="n">
        <x:f>VLOOKUP(D15000,'Pricing'!$A$6:$E$8,4,FALSE)</x:f>
        <x:v>6</x:v>
      </x:c>
      <x:c r="I15000" s="15" t="n">
        <x:f>E15000*G15000/1000000</x:f>
        <x:v>0.012468510000000002</x:v>
      </x:c>
      <x:c r="J15000" s="15" t="n">
        <x:f>F15000*H15000/1000000</x:f>
        <x:v>0.022332</x:v>
      </x:c>
      <x:c r="K15000" s="15" t="n">
        <x:f>SUM(I15000:J15000)</x:f>
        <x:v>0.03480051000000001</x:v>
      </x:c>
    </x:row>
    <x:row r="15001" ht="23" customHeight="1">
      <x:c r="A15001" s="2" t="str">
        <x:v>REQ-14997</x:v>
      </x:c>
      <x:c r="B15001" s="2" t="n">
        <x:v>10</x:v>
      </x:c>
      <x:c r="C15001" s="2" t="str">
        <x:v>Operations</x:v>
      </x:c>
      <x:c r="D15001" s="2" t="str">
        <x:v>Swift</x:v>
      </x:c>
      <x:c r="E15001" s="16" t="n">
        <x:v>105361</x:v>
      </x:c>
      <x:c r="F15001" s="16" t="n">
        <x:v>2304</x:v>
      </x:c>
      <x:c r="G15001" s="15" t="n">
        <x:f>VLOOKUP(D15001,'Pricing'!$A$6:$E$8,5,FALSE)</x:f>
        <x:v>0.246</x:v>
      </x:c>
      <x:c r="H15001" s="15" t="n">
        <x:f>VLOOKUP(D15001,'Pricing'!$A$6:$E$8,4,FALSE)</x:f>
        <x:v>1.2</x:v>
      </x:c>
      <x:c r="I15001" s="15" t="n">
        <x:f>E15001*G15001/1000000</x:f>
        <x:v>0.025918806</x:v>
      </x:c>
      <x:c r="J15001" s="15" t="n">
        <x:f>F15001*H15001/1000000</x:f>
        <x:v>0.0027647999999999995</x:v>
      </x:c>
      <x:c r="K15001" s="15" t="n">
        <x:f>SUM(I15001:J15001)</x:f>
        <x:v>0.028683606</x:v>
      </x:c>
    </x:row>
    <x:row r="15002" ht="23" customHeight="1">
      <x:c r="A15002" s="2" t="str">
        <x:v>REQ-14998</x:v>
      </x:c>
      <x:c r="B15002" s="2" t="n">
        <x:v>25</x:v>
      </x:c>
      <x:c r="C15002" s="2" t="str">
        <x:v>Support</x:v>
      </x:c>
      <x:c r="D15002" s="2" t="str">
        <x:v>Swift</x:v>
      </x:c>
      <x:c r="E15002" s="16" t="n">
        <x:v>117718</x:v>
      </x:c>
      <x:c r="F15002" s="16" t="n">
        <x:v>843</x:v>
      </x:c>
      <x:c r="G15002" s="15" t="n">
        <x:f>VLOOKUP(D15002,'Pricing'!$A$6:$E$8,5,FALSE)</x:f>
        <x:v>0.246</x:v>
      </x:c>
      <x:c r="H15002" s="15" t="n">
        <x:f>VLOOKUP(D15002,'Pricing'!$A$6:$E$8,4,FALSE)</x:f>
        <x:v>1.2</x:v>
      </x:c>
      <x:c r="I15002" s="15" t="n">
        <x:f>E15002*G15002/1000000</x:f>
        <x:v>0.028958628</x:v>
      </x:c>
      <x:c r="J15002" s="15" t="n">
        <x:f>F15002*H15002/1000000</x:f>
        <x:v>0.0010115999999999999</x:v>
      </x:c>
      <x:c r="K15002" s="15" t="n">
        <x:f>SUM(I15002:J15002)</x:f>
        <x:v>0.029970228</x:v>
      </x:c>
    </x:row>
    <x:row r="15003" ht="23" customHeight="1">
      <x:c r="A15003" s="2" t="str">
        <x:v>REQ-14999</x:v>
      </x:c>
      <x:c r="B15003" s="2" t="n">
        <x:v>21</x:v>
      </x:c>
      <x:c r="C15003" s="2" t="str">
        <x:v>Operations</x:v>
      </x:c>
      <x:c r="D15003" s="2" t="str">
        <x:v>Swift</x:v>
      </x:c>
      <x:c r="E15003" s="16" t="n">
        <x:v>99169</x:v>
      </x:c>
      <x:c r="F15003" s="16" t="n">
        <x:v>2390</x:v>
      </x:c>
      <x:c r="G15003" s="15" t="n">
        <x:f>VLOOKUP(D15003,'Pricing'!$A$6:$E$8,5,FALSE)</x:f>
        <x:v>0.246</x:v>
      </x:c>
      <x:c r="H15003" s="15" t="n">
        <x:f>VLOOKUP(D15003,'Pricing'!$A$6:$E$8,4,FALSE)</x:f>
        <x:v>1.2</x:v>
      </x:c>
      <x:c r="I15003" s="15" t="n">
        <x:f>E15003*G15003/1000000</x:f>
        <x:v>0.024395574</x:v>
      </x:c>
      <x:c r="J15003" s="15" t="n">
        <x:f>F15003*H15003/1000000</x:f>
        <x:v>0.002868</x:v>
      </x:c>
      <x:c r="K15003" s="15" t="n">
        <x:f>SUM(I15003:J15003)</x:f>
        <x:v>0.027263574</x:v>
      </x:c>
    </x:row>
    <x:row r="15004" ht="23" customHeight="1">
      <x:c r="A15004" s="2" t="str">
        <x:v>REQ-15000</x:v>
      </x:c>
      <x:c r="B15004" s="2" t="n">
        <x:v>5</x:v>
      </x:c>
      <x:c r="C15004" s="2" t="str">
        <x:v>Support</x:v>
      </x:c>
      <x:c r="D15004" s="2" t="str">
        <x:v>Balanced</x:v>
      </x:c>
      <x:c r="E15004" s="16" t="n">
        <x:v>21959</x:v>
      </x:c>
      <x:c r="F15004" s="16" t="n">
        <x:v>2538</x:v>
      </x:c>
      <x:c r="G15004" s="15" t="n">
        <x:f>VLOOKUP(D15004,'Pricing'!$A$6:$E$8,5,FALSE)</x:f>
        <x:v>1.2300000000000002</x:v>
      </x:c>
      <x:c r="H15004" s="15" t="n">
        <x:f>VLOOKUP(D15004,'Pricing'!$A$6:$E$8,4,FALSE)</x:f>
        <x:v>6</x:v>
      </x:c>
      <x:c r="I15004" s="15" t="n">
        <x:f>E15004*G15004/1000000</x:f>
        <x:v>0.027009570000000004</x:v>
      </x:c>
      <x:c r="J15004" s="15" t="n">
        <x:f>F15004*H15004/1000000</x:f>
        <x:v>0.015228</x:v>
      </x:c>
      <x:c r="K15004" s="15" t="n">
        <x:f>SUM(I15004:J15004)</x:f>
        <x:v>0.04223757</x:v>
      </x:c>
    </x:row>
    <x:row r="15005" ht="23" customHeight="1">
      <x:c r="A15005" s="2" t="str">
        <x:v>REQ-15001</x:v>
      </x:c>
      <x:c r="B15005" s="2" t="n">
        <x:v>16</x:v>
      </x:c>
      <x:c r="C15005" s="2" t="str">
        <x:v>Engineering</x:v>
      </x:c>
      <x:c r="D15005" s="2" t="str">
        <x:v>Swift</x:v>
      </x:c>
      <x:c r="E15005" s="16" t="n">
        <x:v>117173</x:v>
      </x:c>
      <x:c r="F15005" s="16" t="n">
        <x:v>2585</x:v>
      </x:c>
      <x:c r="G15005" s="15" t="n">
        <x:f>VLOOKUP(D15005,'Pricing'!$A$6:$E$8,5,FALSE)</x:f>
        <x:v>0.246</x:v>
      </x:c>
      <x:c r="H15005" s="15" t="n">
        <x:f>VLOOKUP(D15005,'Pricing'!$A$6:$E$8,4,FALSE)</x:f>
        <x:v>1.2</x:v>
      </x:c>
      <x:c r="I15005" s="15" t="n">
        <x:f>E15005*G15005/1000000</x:f>
        <x:v>0.028824558</x:v>
      </x:c>
      <x:c r="J15005" s="15" t="n">
        <x:f>F15005*H15005/1000000</x:f>
        <x:v>0.003102</x:v>
      </x:c>
      <x:c r="K15005" s="15" t="n">
        <x:f>SUM(I15005:J15005)</x:f>
        <x:v>0.031926558</x:v>
      </x:c>
    </x:row>
    <x:row r="15006" ht="23" customHeight="1">
      <x:c r="A15006" s="2" t="str">
        <x:v>REQ-15002</x:v>
      </x:c>
      <x:c r="B15006" s="2" t="n">
        <x:v>19</x:v>
      </x:c>
      <x:c r="C15006" s="2" t="str">
        <x:v>Product</x:v>
      </x:c>
      <x:c r="D15006" s="2" t="str">
        <x:v>Balanced</x:v>
      </x:c>
      <x:c r="E15006" s="16" t="n">
        <x:v>46813</x:v>
      </x:c>
      <x:c r="F15006" s="16" t="n">
        <x:v>871</x:v>
      </x:c>
      <x:c r="G15006" s="15" t="n">
        <x:f>VLOOKUP(D15006,'Pricing'!$A$6:$E$8,5,FALSE)</x:f>
        <x:v>1.2300000000000002</x:v>
      </x:c>
      <x:c r="H15006" s="15" t="n">
        <x:f>VLOOKUP(D15006,'Pricing'!$A$6:$E$8,4,FALSE)</x:f>
        <x:v>6</x:v>
      </x:c>
      <x:c r="I15006" s="15" t="n">
        <x:f>E15006*G15006/1000000</x:f>
        <x:v>0.05757999000000001</x:v>
      </x:c>
      <x:c r="J15006" s="15" t="n">
        <x:f>F15006*H15006/1000000</x:f>
        <x:v>0.005226</x:v>
      </x:c>
      <x:c r="K15006" s="15" t="n">
        <x:f>SUM(I15006:J15006)</x:f>
        <x:v>0.06280599</x:v>
      </x:c>
    </x:row>
    <x:row r="15007" ht="23" customHeight="1">
      <x:c r="A15007" s="2" t="str">
        <x:v>REQ-15003</x:v>
      </x:c>
      <x:c r="B15007" s="2" t="n">
        <x:v>27</x:v>
      </x:c>
      <x:c r="C15007" s="2" t="str">
        <x:v>Engineering</x:v>
      </x:c>
      <x:c r="D15007" s="2" t="str">
        <x:v>Swift</x:v>
      </x:c>
      <x:c r="E15007" s="16" t="n">
        <x:v>116934</x:v>
      </x:c>
      <x:c r="F15007" s="16" t="n">
        <x:v>317</x:v>
      </x:c>
      <x:c r="G15007" s="15" t="n">
        <x:f>VLOOKUP(D15007,'Pricing'!$A$6:$E$8,5,FALSE)</x:f>
        <x:v>0.246</x:v>
      </x:c>
      <x:c r="H15007" s="15" t="n">
        <x:f>VLOOKUP(D15007,'Pricing'!$A$6:$E$8,4,FALSE)</x:f>
        <x:v>1.2</x:v>
      </x:c>
      <x:c r="I15007" s="15" t="n">
        <x:f>E15007*G15007/1000000</x:f>
        <x:v>0.028765764</x:v>
      </x:c>
      <x:c r="J15007" s="15" t="n">
        <x:f>F15007*H15007/1000000</x:f>
        <x:v>0.0003804</x:v>
      </x:c>
      <x:c r="K15007" s="15" t="n">
        <x:f>SUM(I15007:J15007)</x:f>
        <x:v>0.029146164</x:v>
      </x:c>
    </x:row>
    <x:row r="15008" ht="23" customHeight="1">
      <x:c r="A15008" s="2" t="str">
        <x:v>REQ-15004</x:v>
      </x:c>
      <x:c r="B15008" s="2" t="n">
        <x:v>11</x:v>
      </x:c>
      <x:c r="C15008" s="2" t="str">
        <x:v>Support</x:v>
      </x:c>
      <x:c r="D15008" s="2" t="str">
        <x:v>Balanced</x:v>
      </x:c>
      <x:c r="E15008" s="16" t="n">
        <x:v>16476</x:v>
      </x:c>
      <x:c r="F15008" s="16" t="n">
        <x:v>2044</x:v>
      </x:c>
      <x:c r="G15008" s="15" t="n">
        <x:f>VLOOKUP(D15008,'Pricing'!$A$6:$E$8,5,FALSE)</x:f>
        <x:v>1.2300000000000002</x:v>
      </x:c>
      <x:c r="H15008" s="15" t="n">
        <x:f>VLOOKUP(D15008,'Pricing'!$A$6:$E$8,4,FALSE)</x:f>
        <x:v>6</x:v>
      </x:c>
      <x:c r="I15008" s="15" t="n">
        <x:f>E15008*G15008/1000000</x:f>
        <x:v>0.020265480000000002</x:v>
      </x:c>
      <x:c r="J15008" s="15" t="n">
        <x:f>F15008*H15008/1000000</x:f>
        <x:v>0.012264</x:v>
      </x:c>
      <x:c r="K15008" s="15" t="n">
        <x:f>SUM(I15008:J15008)</x:f>
        <x:v>0.03252948</x:v>
      </x:c>
    </x:row>
    <x:row r="15009" ht="23" customHeight="1">
      <x:c r="A15009" s="2" t="str">
        <x:v>REQ-15005</x:v>
      </x:c>
      <x:c r="B15009" s="2" t="n">
        <x:v>22</x:v>
      </x:c>
      <x:c r="C15009" s="2" t="str">
        <x:v>Research</x:v>
      </x:c>
      <x:c r="D15009" s="2" t="str">
        <x:v>Swift</x:v>
      </x:c>
      <x:c r="E15009" s="16" t="n">
        <x:v>67440</x:v>
      </x:c>
      <x:c r="F15009" s="16" t="n">
        <x:v>434</x:v>
      </x:c>
      <x:c r="G15009" s="15" t="n">
        <x:f>VLOOKUP(D15009,'Pricing'!$A$6:$E$8,5,FALSE)</x:f>
        <x:v>0.246</x:v>
      </x:c>
      <x:c r="H15009" s="15" t="n">
        <x:f>VLOOKUP(D15009,'Pricing'!$A$6:$E$8,4,FALSE)</x:f>
        <x:v>1.2</x:v>
      </x:c>
      <x:c r="I15009" s="15" t="n">
        <x:f>E15009*G15009/1000000</x:f>
        <x:v>0.01659024</x:v>
      </x:c>
      <x:c r="J15009" s="15" t="n">
        <x:f>F15009*H15009/1000000</x:f>
        <x:v>0.0005208</x:v>
      </x:c>
      <x:c r="K15009" s="15" t="n">
        <x:f>SUM(I15009:J15009)</x:f>
        <x:v>0.017111039999999998</x:v>
      </x:c>
    </x:row>
    <x:row r="15010" ht="23" customHeight="1">
      <x:c r="A15010" s="2" t="str">
        <x:v>REQ-15006</x:v>
      </x:c>
      <x:c r="B15010" s="2" t="n">
        <x:v>14</x:v>
      </x:c>
      <x:c r="C15010" s="2" t="str">
        <x:v>Growth</x:v>
      </x:c>
      <x:c r="D15010" s="2" t="str">
        <x:v>Balanced</x:v>
      </x:c>
      <x:c r="E15010" s="16" t="n">
        <x:v>112965</x:v>
      </x:c>
      <x:c r="F15010" s="16" t="n">
        <x:v>395</x:v>
      </x:c>
      <x:c r="G15010" s="15" t="n">
        <x:f>VLOOKUP(D15010,'Pricing'!$A$6:$E$8,5,FALSE)</x:f>
        <x:v>1.2300000000000002</x:v>
      </x:c>
      <x:c r="H15010" s="15" t="n">
        <x:f>VLOOKUP(D15010,'Pricing'!$A$6:$E$8,4,FALSE)</x:f>
        <x:v>6</x:v>
      </x:c>
      <x:c r="I15010" s="15" t="n">
        <x:f>E15010*G15010/1000000</x:f>
        <x:v>0.13894695</x:v>
      </x:c>
      <x:c r="J15010" s="15" t="n">
        <x:f>F15010*H15010/1000000</x:f>
        <x:v>0.00237</x:v>
      </x:c>
      <x:c r="K15010" s="15" t="n">
        <x:f>SUM(I15010:J15010)</x:f>
        <x:v>0.14131695000000002</x:v>
      </x:c>
    </x:row>
    <x:row r="15011" ht="23" customHeight="1">
      <x:c r="A15011" s="2" t="str">
        <x:v>REQ-15007</x:v>
      </x:c>
      <x:c r="B15011" s="2" t="n">
        <x:v>21</x:v>
      </x:c>
      <x:c r="C15011" s="2" t="str">
        <x:v>Engineering</x:v>
      </x:c>
      <x:c r="D15011" s="2" t="str">
        <x:v>Swift</x:v>
      </x:c>
      <x:c r="E15011" s="16" t="n">
        <x:v>86660</x:v>
      </x:c>
      <x:c r="F15011" s="16" t="n">
        <x:v>3844</x:v>
      </x:c>
      <x:c r="G15011" s="15" t="n">
        <x:f>VLOOKUP(D15011,'Pricing'!$A$6:$E$8,5,FALSE)</x:f>
        <x:v>0.246</x:v>
      </x:c>
      <x:c r="H15011" s="15" t="n">
        <x:f>VLOOKUP(D15011,'Pricing'!$A$6:$E$8,4,FALSE)</x:f>
        <x:v>1.2</x:v>
      </x:c>
      <x:c r="I15011" s="15" t="n">
        <x:f>E15011*G15011/1000000</x:f>
        <x:v>0.02131836</x:v>
      </x:c>
      <x:c r="J15011" s="15" t="n">
        <x:f>F15011*H15011/1000000</x:f>
        <x:v>0.0046128</x:v>
      </x:c>
      <x:c r="K15011" s="15" t="n">
        <x:f>SUM(I15011:J15011)</x:f>
        <x:v>0.02593116</x:v>
      </x:c>
    </x:row>
    <x:row r="15012" ht="23" customHeight="1">
      <x:c r="A15012" s="2" t="str">
        <x:v>REQ-15008</x:v>
      </x:c>
      <x:c r="B15012" s="2" t="n">
        <x:v>17</x:v>
      </x:c>
      <x:c r="C15012" s="2" t="str">
        <x:v>Growth</x:v>
      </x:c>
      <x:c r="D15012" s="2" t="str">
        <x:v>Swift</x:v>
      </x:c>
      <x:c r="E15012" s="16" t="n">
        <x:v>19112</x:v>
      </x:c>
      <x:c r="F15012" s="16" t="n">
        <x:v>2572</x:v>
      </x:c>
      <x:c r="G15012" s="15" t="n">
        <x:f>VLOOKUP(D15012,'Pricing'!$A$6:$E$8,5,FALSE)</x:f>
        <x:v>0.246</x:v>
      </x:c>
      <x:c r="H15012" s="15" t="n">
        <x:f>VLOOKUP(D15012,'Pricing'!$A$6:$E$8,4,FALSE)</x:f>
        <x:v>1.2</x:v>
      </x:c>
      <x:c r="I15012" s="15" t="n">
        <x:f>E15012*G15012/1000000</x:f>
        <x:v>0.0047015519999999995</x:v>
      </x:c>
      <x:c r="J15012" s="15" t="n">
        <x:f>F15012*H15012/1000000</x:f>
        <x:v>0.0030864</x:v>
      </x:c>
      <x:c r="K15012" s="15" t="n">
        <x:f>SUM(I15012:J15012)</x:f>
        <x:v>0.007787951999999999</x:v>
      </x:c>
    </x:row>
    <x:row r="15013" ht="23" customHeight="1">
      <x:c r="A15013" s="2" t="str">
        <x:v>REQ-15009</x:v>
      </x:c>
      <x:c r="B15013" s="2" t="n">
        <x:v>4</x:v>
      </x:c>
      <x:c r="C15013" s="2" t="str">
        <x:v>Operations</x:v>
      </x:c>
      <x:c r="D15013" s="2" t="str">
        <x:v>Balanced</x:v>
      </x:c>
      <x:c r="E15013" s="16" t="n">
        <x:v>66557</x:v>
      </x:c>
      <x:c r="F15013" s="16" t="n">
        <x:v>3537</x:v>
      </x:c>
      <x:c r="G15013" s="15" t="n">
        <x:f>VLOOKUP(D15013,'Pricing'!$A$6:$E$8,5,FALSE)</x:f>
        <x:v>1.2300000000000002</x:v>
      </x:c>
      <x:c r="H15013" s="15" t="n">
        <x:f>VLOOKUP(D15013,'Pricing'!$A$6:$E$8,4,FALSE)</x:f>
        <x:v>6</x:v>
      </x:c>
      <x:c r="I15013" s="15" t="n">
        <x:f>E15013*G15013/1000000</x:f>
        <x:v>0.08186511000000002</x:v>
      </x:c>
      <x:c r="J15013" s="15" t="n">
        <x:f>F15013*H15013/1000000</x:f>
        <x:v>0.021222</x:v>
      </x:c>
      <x:c r="K15013" s="15" t="n">
        <x:f>SUM(I15013:J15013)</x:f>
        <x:v>0.10308711000000002</x:v>
      </x:c>
    </x:row>
    <x:row r="15014" ht="23" customHeight="1">
      <x:c r="A15014" s="2" t="str">
        <x:v>REQ-15010</x:v>
      </x:c>
      <x:c r="B15014" s="2" t="n">
        <x:v>24</x:v>
      </x:c>
      <x:c r="C15014" s="2" t="str">
        <x:v>Growth</x:v>
      </x:c>
      <x:c r="D15014" s="2" t="str">
        <x:v>Balanced</x:v>
      </x:c>
      <x:c r="E15014" s="16" t="n">
        <x:v>42135</x:v>
      </x:c>
      <x:c r="F15014" s="16" t="n">
        <x:v>850</x:v>
      </x:c>
      <x:c r="G15014" s="15" t="n">
        <x:f>VLOOKUP(D15014,'Pricing'!$A$6:$E$8,5,FALSE)</x:f>
        <x:v>1.2300000000000002</x:v>
      </x:c>
      <x:c r="H15014" s="15" t="n">
        <x:f>VLOOKUP(D15014,'Pricing'!$A$6:$E$8,4,FALSE)</x:f>
        <x:v>6</x:v>
      </x:c>
      <x:c r="I15014" s="15" t="n">
        <x:f>E15014*G15014/1000000</x:f>
        <x:v>0.05182605000000001</x:v>
      </x:c>
      <x:c r="J15014" s="15" t="n">
        <x:f>F15014*H15014/1000000</x:f>
        <x:v>0.0051</x:v>
      </x:c>
      <x:c r="K15014" s="15" t="n">
        <x:f>SUM(I15014:J15014)</x:f>
        <x:v>0.05692605000000001</x:v>
      </x:c>
    </x:row>
    <x:row r="15015" ht="23" customHeight="1">
      <x:c r="A15015" s="2" t="str">
        <x:v>REQ-15011</x:v>
      </x:c>
      <x:c r="B15015" s="2" t="n">
        <x:v>10</x:v>
      </x:c>
      <x:c r="C15015" s="2" t="str">
        <x:v>Engineering</x:v>
      </x:c>
      <x:c r="D15015" s="2" t="str">
        <x:v>Swift</x:v>
      </x:c>
      <x:c r="E15015" s="16" t="n">
        <x:v>109081</x:v>
      </x:c>
      <x:c r="F15015" s="16" t="n">
        <x:v>2000</x:v>
      </x:c>
      <x:c r="G15015" s="15" t="n">
        <x:f>VLOOKUP(D15015,'Pricing'!$A$6:$E$8,5,FALSE)</x:f>
        <x:v>0.246</x:v>
      </x:c>
      <x:c r="H15015" s="15" t="n">
        <x:f>VLOOKUP(D15015,'Pricing'!$A$6:$E$8,4,FALSE)</x:f>
        <x:v>1.2</x:v>
      </x:c>
      <x:c r="I15015" s="15" t="n">
        <x:f>E15015*G15015/1000000</x:f>
        <x:v>0.026833926</x:v>
      </x:c>
      <x:c r="J15015" s="15" t="n">
        <x:f>F15015*H15015/1000000</x:f>
        <x:v>0.0024</x:v>
      </x:c>
      <x:c r="K15015" s="15" t="n">
        <x:f>SUM(I15015:J15015)</x:f>
        <x:v>0.029233926</x:v>
      </x:c>
    </x:row>
    <x:row r="15016" ht="23" customHeight="1">
      <x:c r="A15016" s="2" t="str">
        <x:v>REQ-15012</x:v>
      </x:c>
      <x:c r="B15016" s="2" t="n">
        <x:v>22</x:v>
      </x:c>
      <x:c r="C15016" s="2" t="str">
        <x:v>Growth</x:v>
      </x:c>
      <x:c r="D15016" s="2" t="str">
        <x:v>Balanced</x:v>
      </x:c>
      <x:c r="E15016" s="16" t="n">
        <x:v>13609</x:v>
      </x:c>
      <x:c r="F15016" s="16" t="n">
        <x:v>3410</x:v>
      </x:c>
      <x:c r="G15016" s="15" t="n">
        <x:f>VLOOKUP(D15016,'Pricing'!$A$6:$E$8,5,FALSE)</x:f>
        <x:v>1.2300000000000002</x:v>
      </x:c>
      <x:c r="H15016" s="15" t="n">
        <x:f>VLOOKUP(D15016,'Pricing'!$A$6:$E$8,4,FALSE)</x:f>
        <x:v>6</x:v>
      </x:c>
      <x:c r="I15016" s="15" t="n">
        <x:f>E15016*G15016/1000000</x:f>
        <x:v>0.01673907</x:v>
      </x:c>
      <x:c r="J15016" s="15" t="n">
        <x:f>F15016*H15016/1000000</x:f>
        <x:v>0.02046</x:v>
      </x:c>
      <x:c r="K15016" s="15" t="n">
        <x:f>SUM(I15016:J15016)</x:f>
        <x:v>0.03719907</x:v>
      </x:c>
    </x:row>
    <x:row r="15017" ht="23" customHeight="1">
      <x:c r="A15017" s="2" t="str">
        <x:v>REQ-15013</x:v>
      </x:c>
      <x:c r="B15017" s="2" t="n">
        <x:v>7</x:v>
      </x:c>
      <x:c r="C15017" s="2" t="str">
        <x:v>Operations</x:v>
      </x:c>
      <x:c r="D15017" s="2" t="str">
        <x:v>Swift</x:v>
      </x:c>
      <x:c r="E15017" s="16" t="n">
        <x:v>41823</x:v>
      </x:c>
      <x:c r="F15017" s="16" t="n">
        <x:v>1450</x:v>
      </x:c>
      <x:c r="G15017" s="15" t="n">
        <x:f>VLOOKUP(D15017,'Pricing'!$A$6:$E$8,5,FALSE)</x:f>
        <x:v>0.246</x:v>
      </x:c>
      <x:c r="H15017" s="15" t="n">
        <x:f>VLOOKUP(D15017,'Pricing'!$A$6:$E$8,4,FALSE)</x:f>
        <x:v>1.2</x:v>
      </x:c>
      <x:c r="I15017" s="15" t="n">
        <x:f>E15017*G15017/1000000</x:f>
        <x:v>0.010288458</x:v>
      </x:c>
      <x:c r="J15017" s="15" t="n">
        <x:f>F15017*H15017/1000000</x:f>
        <x:v>0.00174</x:v>
      </x:c>
      <x:c r="K15017" s="15" t="n">
        <x:f>SUM(I15017:J15017)</x:f>
        <x:v>0.012028458</x:v>
      </x:c>
    </x:row>
    <x:row r="15018" ht="23" customHeight="1">
      <x:c r="A15018" s="2" t="str">
        <x:v>REQ-15014</x:v>
      </x:c>
      <x:c r="B15018" s="2" t="n">
        <x:v>7</x:v>
      </x:c>
      <x:c r="C15018" s="2" t="str">
        <x:v>Support</x:v>
      </x:c>
      <x:c r="D15018" s="2" t="str">
        <x:v>Swift</x:v>
      </x:c>
      <x:c r="E15018" s="16" t="n">
        <x:v>36461</x:v>
      </x:c>
      <x:c r="F15018" s="16" t="n">
        <x:v>1379</x:v>
      </x:c>
      <x:c r="G15018" s="15" t="n">
        <x:f>VLOOKUP(D15018,'Pricing'!$A$6:$E$8,5,FALSE)</x:f>
        <x:v>0.246</x:v>
      </x:c>
      <x:c r="H15018" s="15" t="n">
        <x:f>VLOOKUP(D15018,'Pricing'!$A$6:$E$8,4,FALSE)</x:f>
        <x:v>1.2</x:v>
      </x:c>
      <x:c r="I15018" s="15" t="n">
        <x:f>E15018*G15018/1000000</x:f>
        <x:v>0.008969406</x:v>
      </x:c>
      <x:c r="J15018" s="15" t="n">
        <x:f>F15018*H15018/1000000</x:f>
        <x:v>0.0016547999999999999</x:v>
      </x:c>
      <x:c r="K15018" s="15" t="n">
        <x:f>SUM(I15018:J15018)</x:f>
        <x:v>0.010624205999999999</x:v>
      </x:c>
    </x:row>
    <x:row r="15019" ht="23" customHeight="1">
      <x:c r="A15019" s="2" t="str">
        <x:v>REQ-15015</x:v>
      </x:c>
      <x:c r="B15019" s="2" t="n">
        <x:v>16</x:v>
      </x:c>
      <x:c r="C15019" s="2" t="str">
        <x:v>Engineering</x:v>
      </x:c>
      <x:c r="D15019" s="2" t="str">
        <x:v>Swift</x:v>
      </x:c>
      <x:c r="E15019" s="16" t="n">
        <x:v>117118</x:v>
      </x:c>
      <x:c r="F15019" s="16" t="n">
        <x:v>3361</x:v>
      </x:c>
      <x:c r="G15019" s="15" t="n">
        <x:f>VLOOKUP(D15019,'Pricing'!$A$6:$E$8,5,FALSE)</x:f>
        <x:v>0.246</x:v>
      </x:c>
      <x:c r="H15019" s="15" t="n">
        <x:f>VLOOKUP(D15019,'Pricing'!$A$6:$E$8,4,FALSE)</x:f>
        <x:v>1.2</x:v>
      </x:c>
      <x:c r="I15019" s="15" t="n">
        <x:f>E15019*G15019/1000000</x:f>
        <x:v>0.028811028</x:v>
      </x:c>
      <x:c r="J15019" s="15" t="n">
        <x:f>F15019*H15019/1000000</x:f>
        <x:v>0.0040332</x:v>
      </x:c>
      <x:c r="K15019" s="15" t="n">
        <x:f>SUM(I15019:J15019)</x:f>
        <x:v>0.032844227999999996</x:v>
      </x:c>
    </x:row>
    <x:row r="15020" ht="23" customHeight="1">
      <x:c r="A15020" s="2" t="str">
        <x:v>REQ-15016</x:v>
      </x:c>
      <x:c r="B15020" s="2" t="n">
        <x:v>27</x:v>
      </x:c>
      <x:c r="C15020" s="2" t="str">
        <x:v>Growth</x:v>
      </x:c>
      <x:c r="D15020" s="2" t="str">
        <x:v>Swift</x:v>
      </x:c>
      <x:c r="E15020" s="16" t="n">
        <x:v>116044</x:v>
      </x:c>
      <x:c r="F15020" s="16" t="n">
        <x:v>2082</x:v>
      </x:c>
      <x:c r="G15020" s="15" t="n">
        <x:f>VLOOKUP(D15020,'Pricing'!$A$6:$E$8,5,FALSE)</x:f>
        <x:v>0.246</x:v>
      </x:c>
      <x:c r="H15020" s="15" t="n">
        <x:f>VLOOKUP(D15020,'Pricing'!$A$6:$E$8,4,FALSE)</x:f>
        <x:v>1.2</x:v>
      </x:c>
      <x:c r="I15020" s="15" t="n">
        <x:f>E15020*G15020/1000000</x:f>
        <x:v>0.028546824000000002</x:v>
      </x:c>
      <x:c r="J15020" s="15" t="n">
        <x:f>F15020*H15020/1000000</x:f>
        <x:v>0.0024984</x:v>
      </x:c>
      <x:c r="K15020" s="15" t="n">
        <x:f>SUM(I15020:J15020)</x:f>
        <x:v>0.031045224000000003</x:v>
      </x:c>
    </x:row>
    <x:row r="15021" ht="23" customHeight="1">
      <x:c r="A15021" s="2" t="str">
        <x:v>REQ-15017</x:v>
      </x:c>
      <x:c r="B15021" s="2" t="n">
        <x:v>1</x:v>
      </x:c>
      <x:c r="C15021" s="2" t="str">
        <x:v>Research</x:v>
      </x:c>
      <x:c r="D15021" s="2" t="str">
        <x:v>Swift</x:v>
      </x:c>
      <x:c r="E15021" s="16" t="n">
        <x:v>28742</x:v>
      </x:c>
      <x:c r="F15021" s="16" t="n">
        <x:v>1219</x:v>
      </x:c>
      <x:c r="G15021" s="15" t="n">
        <x:f>VLOOKUP(D15021,'Pricing'!$A$6:$E$8,5,FALSE)</x:f>
        <x:v>0.246</x:v>
      </x:c>
      <x:c r="H15021" s="15" t="n">
        <x:f>VLOOKUP(D15021,'Pricing'!$A$6:$E$8,4,FALSE)</x:f>
        <x:v>1.2</x:v>
      </x:c>
      <x:c r="I15021" s="15" t="n">
        <x:f>E15021*G15021/1000000</x:f>
        <x:v>0.007070532</x:v>
      </x:c>
      <x:c r="J15021" s="15" t="n">
        <x:f>F15021*H15021/1000000</x:f>
        <x:v>0.0014628</x:v>
      </x:c>
      <x:c r="K15021" s="15" t="n">
        <x:f>SUM(I15021:J15021)</x:f>
        <x:v>0.008533332</x:v>
      </x:c>
    </x:row>
    <x:row r="15022" ht="23" customHeight="1">
      <x:c r="A15022" s="2" t="str">
        <x:v>REQ-15018</x:v>
      </x:c>
      <x:c r="B15022" s="2" t="n">
        <x:v>16</x:v>
      </x:c>
      <x:c r="C15022" s="2" t="str">
        <x:v>Support</x:v>
      </x:c>
      <x:c r="D15022" s="2" t="str">
        <x:v>Swift</x:v>
      </x:c>
      <x:c r="E15022" s="16" t="n">
        <x:v>39821</x:v>
      </x:c>
      <x:c r="F15022" s="16" t="n">
        <x:v>2911</x:v>
      </x:c>
      <x:c r="G15022" s="15" t="n">
        <x:f>VLOOKUP(D15022,'Pricing'!$A$6:$E$8,5,FALSE)</x:f>
        <x:v>0.246</x:v>
      </x:c>
      <x:c r="H15022" s="15" t="n">
        <x:f>VLOOKUP(D15022,'Pricing'!$A$6:$E$8,4,FALSE)</x:f>
        <x:v>1.2</x:v>
      </x:c>
      <x:c r="I15022" s="15" t="n">
        <x:f>E15022*G15022/1000000</x:f>
        <x:v>0.009795966</x:v>
      </x:c>
      <x:c r="J15022" s="15" t="n">
        <x:f>F15022*H15022/1000000</x:f>
        <x:v>0.0034931999999999997</x:v>
      </x:c>
      <x:c r="K15022" s="15" t="n">
        <x:f>SUM(I15022:J15022)</x:f>
        <x:v>0.013289166</x:v>
      </x:c>
    </x:row>
    <x:row r="15023" ht="23" customHeight="1">
      <x:c r="A15023" s="2" t="str">
        <x:v>REQ-15019</x:v>
      </x:c>
      <x:c r="B15023" s="2" t="n">
        <x:v>30</x:v>
      </x:c>
      <x:c r="C15023" s="2" t="str">
        <x:v>Engineering</x:v>
      </x:c>
      <x:c r="D15023" s="2" t="str">
        <x:v>Swift</x:v>
      </x:c>
      <x:c r="E15023" s="16" t="n">
        <x:v>12461</x:v>
      </x:c>
      <x:c r="F15023" s="16" t="n">
        <x:v>3511</x:v>
      </x:c>
      <x:c r="G15023" s="15" t="n">
        <x:f>VLOOKUP(D15023,'Pricing'!$A$6:$E$8,5,FALSE)</x:f>
        <x:v>0.246</x:v>
      </x:c>
      <x:c r="H15023" s="15" t="n">
        <x:f>VLOOKUP(D15023,'Pricing'!$A$6:$E$8,4,FALSE)</x:f>
        <x:v>1.2</x:v>
      </x:c>
      <x:c r="I15023" s="15" t="n">
        <x:f>E15023*G15023/1000000</x:f>
        <x:v>0.003065406</x:v>
      </x:c>
      <x:c r="J15023" s="15" t="n">
        <x:f>F15023*H15023/1000000</x:f>
        <x:v>0.004213199999999999</x:v>
      </x:c>
      <x:c r="K15023" s="15" t="n">
        <x:f>SUM(I15023:J15023)</x:f>
        <x:v>0.007278606</x:v>
      </x:c>
    </x:row>
    <x:row r="15024" ht="23" customHeight="1">
      <x:c r="A15024" s="2" t="str">
        <x:v>REQ-15020</x:v>
      </x:c>
      <x:c r="B15024" s="2" t="n">
        <x:v>24</x:v>
      </x:c>
      <x:c r="C15024" s="2" t="str">
        <x:v>Product</x:v>
      </x:c>
      <x:c r="D15024" s="2" t="str">
        <x:v>Reasoning</x:v>
      </x:c>
      <x:c r="E15024" s="16" t="n">
        <x:v>14689</x:v>
      </x:c>
      <x:c r="F15024" s="16" t="n">
        <x:v>1960</x:v>
      </x:c>
      <x:c r="G15024" s="15" t="n">
        <x:f>VLOOKUP(D15024,'Pricing'!$A$6:$E$8,5,FALSE)</x:f>
        <x:v>4.920000000000001</x:v>
      </x:c>
      <x:c r="H15024" s="15" t="n">
        <x:f>VLOOKUP(D15024,'Pricing'!$A$6:$E$8,4,FALSE)</x:f>
        <x:v>24</x:v>
      </x:c>
      <x:c r="I15024" s="15" t="n">
        <x:f>E15024*G15024/1000000</x:f>
        <x:v>0.07226988000000002</x:v>
      </x:c>
      <x:c r="J15024" s="15" t="n">
        <x:f>F15024*H15024/1000000</x:f>
        <x:v>0.04704</x:v>
      </x:c>
      <x:c r="K15024" s="15" t="n">
        <x:f>SUM(I15024:J15024)</x:f>
        <x:v>0.11930988000000002</x:v>
      </x:c>
    </x:row>
    <x:row r="15025" ht="23" customHeight="1">
      <x:c r="A15025" s="2" t="str">
        <x:v>REQ-15021</x:v>
      </x:c>
      <x:c r="B15025" s="2" t="n">
        <x:v>9</x:v>
      </x:c>
      <x:c r="C15025" s="2" t="str">
        <x:v>Operations</x:v>
      </x:c>
      <x:c r="D15025" s="2" t="str">
        <x:v>Swift</x:v>
      </x:c>
      <x:c r="E15025" s="16" t="n">
        <x:v>61241</x:v>
      </x:c>
      <x:c r="F15025" s="16" t="n">
        <x:v>3239</x:v>
      </x:c>
      <x:c r="G15025" s="15" t="n">
        <x:f>VLOOKUP(D15025,'Pricing'!$A$6:$E$8,5,FALSE)</x:f>
        <x:v>0.246</x:v>
      </x:c>
      <x:c r="H15025" s="15" t="n">
        <x:f>VLOOKUP(D15025,'Pricing'!$A$6:$E$8,4,FALSE)</x:f>
        <x:v>1.2</x:v>
      </x:c>
      <x:c r="I15025" s="15" t="n">
        <x:f>E15025*G15025/1000000</x:f>
        <x:v>0.015065286</x:v>
      </x:c>
      <x:c r="J15025" s="15" t="n">
        <x:f>F15025*H15025/1000000</x:f>
        <x:v>0.0038867999999999997</x:v>
      </x:c>
      <x:c r="K15025" s="15" t="n">
        <x:f>SUM(I15025:J15025)</x:f>
        <x:v>0.018952086</x:v>
      </x:c>
    </x:row>
    <x:row r="15026" ht="23" customHeight="1">
      <x:c r="A15026" s="2" t="str">
        <x:v>REQ-15022</x:v>
      </x:c>
      <x:c r="B15026" s="2" t="n">
        <x:v>15</x:v>
      </x:c>
      <x:c r="C15026" s="2" t="str">
        <x:v>Support</x:v>
      </x:c>
      <x:c r="D15026" s="2" t="str">
        <x:v>Swift</x:v>
      </x:c>
      <x:c r="E15026" s="16" t="n">
        <x:v>97606</x:v>
      </x:c>
      <x:c r="F15026" s="16" t="n">
        <x:v>3378</x:v>
      </x:c>
      <x:c r="G15026" s="15" t="n">
        <x:f>VLOOKUP(D15026,'Pricing'!$A$6:$E$8,5,FALSE)</x:f>
        <x:v>0.246</x:v>
      </x:c>
      <x:c r="H15026" s="15" t="n">
        <x:f>VLOOKUP(D15026,'Pricing'!$A$6:$E$8,4,FALSE)</x:f>
        <x:v>1.2</x:v>
      </x:c>
      <x:c r="I15026" s="15" t="n">
        <x:f>E15026*G15026/1000000</x:f>
        <x:v>0.024011076</x:v>
      </x:c>
      <x:c r="J15026" s="15" t="n">
        <x:f>F15026*H15026/1000000</x:f>
        <x:v>0.0040536</x:v>
      </x:c>
      <x:c r="K15026" s="15" t="n">
        <x:f>SUM(I15026:J15026)</x:f>
        <x:v>0.028064676</x:v>
      </x:c>
    </x:row>
    <x:row r="15027" ht="23" customHeight="1">
      <x:c r="A15027" s="2" t="str">
        <x:v>REQ-15023</x:v>
      </x:c>
      <x:c r="B15027" s="2" t="n">
        <x:v>24</x:v>
      </x:c>
      <x:c r="C15027" s="2" t="str">
        <x:v>Operations</x:v>
      </x:c>
      <x:c r="D15027" s="2" t="str">
        <x:v>Swift</x:v>
      </x:c>
      <x:c r="E15027" s="16" t="n">
        <x:v>83138</x:v>
      </x:c>
      <x:c r="F15027" s="16" t="n">
        <x:v>1964</x:v>
      </x:c>
      <x:c r="G15027" s="15" t="n">
        <x:f>VLOOKUP(D15027,'Pricing'!$A$6:$E$8,5,FALSE)</x:f>
        <x:v>0.246</x:v>
      </x:c>
      <x:c r="H15027" s="15" t="n">
        <x:f>VLOOKUP(D15027,'Pricing'!$A$6:$E$8,4,FALSE)</x:f>
        <x:v>1.2</x:v>
      </x:c>
      <x:c r="I15027" s="15" t="n">
        <x:f>E15027*G15027/1000000</x:f>
        <x:v>0.020451948</x:v>
      </x:c>
      <x:c r="J15027" s="15" t="n">
        <x:f>F15027*H15027/1000000</x:f>
        <x:v>0.0023567999999999996</x:v>
      </x:c>
      <x:c r="K15027" s="15" t="n">
        <x:f>SUM(I15027:J15027)</x:f>
        <x:v>0.022808748</x:v>
      </x:c>
    </x:row>
    <x:row r="15028" ht="23" customHeight="1">
      <x:c r="A15028" s="2" t="str">
        <x:v>REQ-15024</x:v>
      </x:c>
      <x:c r="B15028" s="2" t="n">
        <x:v>18</x:v>
      </x:c>
      <x:c r="C15028" s="2" t="str">
        <x:v>Support</x:v>
      </x:c>
      <x:c r="D15028" s="2" t="str">
        <x:v>Balanced</x:v>
      </x:c>
      <x:c r="E15028" s="16" t="n">
        <x:v>84470</x:v>
      </x:c>
      <x:c r="F15028" s="16" t="n">
        <x:v>1515</x:v>
      </x:c>
      <x:c r="G15028" s="15" t="n">
        <x:f>VLOOKUP(D15028,'Pricing'!$A$6:$E$8,5,FALSE)</x:f>
        <x:v>1.2300000000000002</x:v>
      </x:c>
      <x:c r="H15028" s="15" t="n">
        <x:f>VLOOKUP(D15028,'Pricing'!$A$6:$E$8,4,FALSE)</x:f>
        <x:v>6</x:v>
      </x:c>
      <x:c r="I15028" s="15" t="n">
        <x:f>E15028*G15028/1000000</x:f>
        <x:v>0.10389810000000002</x:v>
      </x:c>
      <x:c r="J15028" s="15" t="n">
        <x:f>F15028*H15028/1000000</x:f>
        <x:v>0.00909</x:v>
      </x:c>
      <x:c r="K15028" s="15" t="n">
        <x:f>SUM(I15028:J15028)</x:f>
        <x:v>0.11298810000000002</x:v>
      </x:c>
    </x:row>
    <x:row r="15029" ht="23" customHeight="1">
      <x:c r="A15029" s="2" t="str">
        <x:v>REQ-15025</x:v>
      </x:c>
      <x:c r="B15029" s="2" t="n">
        <x:v>31</x:v>
      </x:c>
      <x:c r="C15029" s="2" t="str">
        <x:v>Engineering</x:v>
      </x:c>
      <x:c r="D15029" s="2" t="str">
        <x:v>Balanced</x:v>
      </x:c>
      <x:c r="E15029" s="16" t="n">
        <x:v>88629</x:v>
      </x:c>
      <x:c r="F15029" s="16" t="n">
        <x:v>3755</x:v>
      </x:c>
      <x:c r="G15029" s="15" t="n">
        <x:f>VLOOKUP(D15029,'Pricing'!$A$6:$E$8,5,FALSE)</x:f>
        <x:v>1.2300000000000002</x:v>
      </x:c>
      <x:c r="H15029" s="15" t="n">
        <x:f>VLOOKUP(D15029,'Pricing'!$A$6:$E$8,4,FALSE)</x:f>
        <x:v>6</x:v>
      </x:c>
      <x:c r="I15029" s="15" t="n">
        <x:f>E15029*G15029/1000000</x:f>
        <x:v>0.10901367000000001</x:v>
      </x:c>
      <x:c r="J15029" s="15" t="n">
        <x:f>F15029*H15029/1000000</x:f>
        <x:v>0.02253</x:v>
      </x:c>
      <x:c r="K15029" s="15" t="n">
        <x:f>SUM(I15029:J15029)</x:f>
        <x:v>0.13154367</x:v>
      </x:c>
    </x:row>
    <x:row r="15030" ht="23" customHeight="1">
      <x:c r="A15030" s="2" t="str">
        <x:v>REQ-15026</x:v>
      </x:c>
      <x:c r="B15030" s="2" t="n">
        <x:v>12</x:v>
      </x:c>
      <x:c r="C15030" s="2" t="str">
        <x:v>Support</x:v>
      </x:c>
      <x:c r="D15030" s="2" t="str">
        <x:v>Swift</x:v>
      </x:c>
      <x:c r="E15030" s="16" t="n">
        <x:v>81812</x:v>
      </x:c>
      <x:c r="F15030" s="16" t="n">
        <x:v>2563</x:v>
      </x:c>
      <x:c r="G15030" s="15" t="n">
        <x:f>VLOOKUP(D15030,'Pricing'!$A$6:$E$8,5,FALSE)</x:f>
        <x:v>0.246</x:v>
      </x:c>
      <x:c r="H15030" s="15" t="n">
        <x:f>VLOOKUP(D15030,'Pricing'!$A$6:$E$8,4,FALSE)</x:f>
        <x:v>1.2</x:v>
      </x:c>
      <x:c r="I15030" s="15" t="n">
        <x:f>E15030*G15030/1000000</x:f>
        <x:v>0.020125752</x:v>
      </x:c>
      <x:c r="J15030" s="15" t="n">
        <x:f>F15030*H15030/1000000</x:f>
        <x:v>0.0030756</x:v>
      </x:c>
      <x:c r="K15030" s="15" t="n">
        <x:f>SUM(I15030:J15030)</x:f>
        <x:v>0.023201352</x:v>
      </x:c>
    </x:row>
    <x:row r="15031" ht="23" customHeight="1">
      <x:c r="A15031" s="2" t="str">
        <x:v>REQ-15027</x:v>
      </x:c>
      <x:c r="B15031" s="2" t="n">
        <x:v>1</x:v>
      </x:c>
      <x:c r="C15031" s="2" t="str">
        <x:v>Research</x:v>
      </x:c>
      <x:c r="D15031" s="2" t="str">
        <x:v>Balanced</x:v>
      </x:c>
      <x:c r="E15031" s="16" t="n">
        <x:v>62589</x:v>
      </x:c>
      <x:c r="F15031" s="16" t="n">
        <x:v>562</x:v>
      </x:c>
      <x:c r="G15031" s="15" t="n">
        <x:f>VLOOKUP(D15031,'Pricing'!$A$6:$E$8,5,FALSE)</x:f>
        <x:v>1.2300000000000002</x:v>
      </x:c>
      <x:c r="H15031" s="15" t="n">
        <x:f>VLOOKUP(D15031,'Pricing'!$A$6:$E$8,4,FALSE)</x:f>
        <x:v>6</x:v>
      </x:c>
      <x:c r="I15031" s="15" t="n">
        <x:f>E15031*G15031/1000000</x:f>
        <x:v>0.07698447000000001</x:v>
      </x:c>
      <x:c r="J15031" s="15" t="n">
        <x:f>F15031*H15031/1000000</x:f>
        <x:v>0.003372</x:v>
      </x:c>
      <x:c r="K15031" s="15" t="n">
        <x:f>SUM(I15031:J15031)</x:f>
        <x:v>0.08035647000000001</x:v>
      </x:c>
    </x:row>
    <x:row r="15032" ht="23" customHeight="1">
      <x:c r="A15032" s="2" t="str">
        <x:v>REQ-15028</x:v>
      </x:c>
      <x:c r="B15032" s="2" t="n">
        <x:v>11</x:v>
      </x:c>
      <x:c r="C15032" s="2" t="str">
        <x:v>Growth</x:v>
      </x:c>
      <x:c r="D15032" s="2" t="str">
        <x:v>Balanced</x:v>
      </x:c>
      <x:c r="E15032" s="16" t="n">
        <x:v>49502</x:v>
      </x:c>
      <x:c r="F15032" s="16" t="n">
        <x:v>186</x:v>
      </x:c>
      <x:c r="G15032" s="15" t="n">
        <x:f>VLOOKUP(D15032,'Pricing'!$A$6:$E$8,5,FALSE)</x:f>
        <x:v>1.2300000000000002</x:v>
      </x:c>
      <x:c r="H15032" s="15" t="n">
        <x:f>VLOOKUP(D15032,'Pricing'!$A$6:$E$8,4,FALSE)</x:f>
        <x:v>6</x:v>
      </x:c>
      <x:c r="I15032" s="15" t="n">
        <x:f>E15032*G15032/1000000</x:f>
        <x:v>0.06088746000000001</x:v>
      </x:c>
      <x:c r="J15032" s="15" t="n">
        <x:f>F15032*H15032/1000000</x:f>
        <x:v>0.001116</x:v>
      </x:c>
      <x:c r="K15032" s="15" t="n">
        <x:f>SUM(I15032:J15032)</x:f>
        <x:v>0.06200346000000001</x:v>
      </x:c>
    </x:row>
    <x:row r="15033" ht="23" customHeight="1">
      <x:c r="A15033" s="2" t="str">
        <x:v>REQ-15029</x:v>
      </x:c>
      <x:c r="B15033" s="2" t="n">
        <x:v>31</x:v>
      </x:c>
      <x:c r="C15033" s="2" t="str">
        <x:v>Research</x:v>
      </x:c>
      <x:c r="D15033" s="2" t="str">
        <x:v>Balanced</x:v>
      </x:c>
      <x:c r="E15033" s="16" t="n">
        <x:v>19983</x:v>
      </x:c>
      <x:c r="F15033" s="16" t="n">
        <x:v>2649</x:v>
      </x:c>
      <x:c r="G15033" s="15" t="n">
        <x:f>VLOOKUP(D15033,'Pricing'!$A$6:$E$8,5,FALSE)</x:f>
        <x:v>1.2300000000000002</x:v>
      </x:c>
      <x:c r="H15033" s="15" t="n">
        <x:f>VLOOKUP(D15033,'Pricing'!$A$6:$E$8,4,FALSE)</x:f>
        <x:v>6</x:v>
      </x:c>
      <x:c r="I15033" s="15" t="n">
        <x:f>E15033*G15033/1000000</x:f>
        <x:v>0.024579090000000005</x:v>
      </x:c>
      <x:c r="J15033" s="15" t="n">
        <x:f>F15033*H15033/1000000</x:f>
        <x:v>0.015894</x:v>
      </x:c>
      <x:c r="K15033" s="15" t="n">
        <x:f>SUM(I15033:J15033)</x:f>
        <x:v>0.04047309</x:v>
      </x:c>
    </x:row>
    <x:row r="15034" ht="23" customHeight="1">
      <x:c r="A15034" s="2" t="str">
        <x:v>REQ-15030</x:v>
      </x:c>
      <x:c r="B15034" s="2" t="n">
        <x:v>29</x:v>
      </x:c>
      <x:c r="C15034" s="2" t="str">
        <x:v>Product</x:v>
      </x:c>
      <x:c r="D15034" s="2" t="str">
        <x:v>Reasoning</x:v>
      </x:c>
      <x:c r="E15034" s="16" t="n">
        <x:v>44612</x:v>
      </x:c>
      <x:c r="F15034" s="16" t="n">
        <x:v>2644</x:v>
      </x:c>
      <x:c r="G15034" s="15" t="n">
        <x:f>VLOOKUP(D15034,'Pricing'!$A$6:$E$8,5,FALSE)</x:f>
        <x:v>4.920000000000001</x:v>
      </x:c>
      <x:c r="H15034" s="15" t="n">
        <x:f>VLOOKUP(D15034,'Pricing'!$A$6:$E$8,4,FALSE)</x:f>
        <x:v>24</x:v>
      </x:c>
      <x:c r="I15034" s="15" t="n">
        <x:f>E15034*G15034/1000000</x:f>
        <x:v>0.21949104000000003</x:v>
      </x:c>
      <x:c r="J15034" s="15" t="n">
        <x:f>F15034*H15034/1000000</x:f>
        <x:v>0.063456</x:v>
      </x:c>
      <x:c r="K15034" s="15" t="n">
        <x:f>SUM(I15034:J15034)</x:f>
        <x:v>0.28294704000000004</x:v>
      </x:c>
    </x:row>
    <x:row r="15035" ht="23" customHeight="1">
      <x:c r="A15035" s="2" t="str">
        <x:v>REQ-15031</x:v>
      </x:c>
      <x:c r="B15035" s="2" t="n">
        <x:v>7</x:v>
      </x:c>
      <x:c r="C15035" s="2" t="str">
        <x:v>Operations</x:v>
      </x:c>
      <x:c r="D15035" s="2" t="str">
        <x:v>Balanced</x:v>
      </x:c>
      <x:c r="E15035" s="16" t="n">
        <x:v>43460</x:v>
      </x:c>
      <x:c r="F15035" s="16" t="n">
        <x:v>3980</x:v>
      </x:c>
      <x:c r="G15035" s="15" t="n">
        <x:f>VLOOKUP(D15035,'Pricing'!$A$6:$E$8,5,FALSE)</x:f>
        <x:v>1.2300000000000002</x:v>
      </x:c>
      <x:c r="H15035" s="15" t="n">
        <x:f>VLOOKUP(D15035,'Pricing'!$A$6:$E$8,4,FALSE)</x:f>
        <x:v>6</x:v>
      </x:c>
      <x:c r="I15035" s="15" t="n">
        <x:f>E15035*G15035/1000000</x:f>
        <x:v>0.05345580000000001</x:v>
      </x:c>
      <x:c r="J15035" s="15" t="n">
        <x:f>F15035*H15035/1000000</x:f>
        <x:v>0.02388</x:v>
      </x:c>
      <x:c r="K15035" s="15" t="n">
        <x:f>SUM(I15035:J15035)</x:f>
        <x:v>0.07733580000000001</x:v>
      </x:c>
    </x:row>
    <x:row r="15036" ht="23" customHeight="1">
      <x:c r="A15036" s="2" t="str">
        <x:v>REQ-15032</x:v>
      </x:c>
      <x:c r="B15036" s="2" t="n">
        <x:v>2</x:v>
      </x:c>
      <x:c r="C15036" s="2" t="str">
        <x:v>Support</x:v>
      </x:c>
      <x:c r="D15036" s="2" t="str">
        <x:v>Swift</x:v>
      </x:c>
      <x:c r="E15036" s="16" t="n">
        <x:v>81342</x:v>
      </x:c>
      <x:c r="F15036" s="16" t="n">
        <x:v>1421</x:v>
      </x:c>
      <x:c r="G15036" s="15" t="n">
        <x:f>VLOOKUP(D15036,'Pricing'!$A$6:$E$8,5,FALSE)</x:f>
        <x:v>0.246</x:v>
      </x:c>
      <x:c r="H15036" s="15" t="n">
        <x:f>VLOOKUP(D15036,'Pricing'!$A$6:$E$8,4,FALSE)</x:f>
        <x:v>1.2</x:v>
      </x:c>
      <x:c r="I15036" s="15" t="n">
        <x:f>E15036*G15036/1000000</x:f>
        <x:v>0.020010132</x:v>
      </x:c>
      <x:c r="J15036" s="15" t="n">
        <x:f>F15036*H15036/1000000</x:f>
        <x:v>0.0017052</x:v>
      </x:c>
      <x:c r="K15036" s="15" t="n">
        <x:f>SUM(I15036:J15036)</x:f>
        <x:v>0.021715332</x:v>
      </x:c>
    </x:row>
    <x:row r="15037" ht="23" customHeight="1">
      <x:c r="A15037" s="2" t="str">
        <x:v>REQ-15033</x:v>
      </x:c>
      <x:c r="B15037" s="2" t="n">
        <x:v>15</x:v>
      </x:c>
      <x:c r="C15037" s="2" t="str">
        <x:v>Engineering</x:v>
      </x:c>
      <x:c r="D15037" s="2" t="str">
        <x:v>Swift</x:v>
      </x:c>
      <x:c r="E15037" s="16" t="n">
        <x:v>53774</x:v>
      </x:c>
      <x:c r="F15037" s="16" t="n">
        <x:v>2124</x:v>
      </x:c>
      <x:c r="G15037" s="15" t="n">
        <x:f>VLOOKUP(D15037,'Pricing'!$A$6:$E$8,5,FALSE)</x:f>
        <x:v>0.246</x:v>
      </x:c>
      <x:c r="H15037" s="15" t="n">
        <x:f>VLOOKUP(D15037,'Pricing'!$A$6:$E$8,4,FALSE)</x:f>
        <x:v>1.2</x:v>
      </x:c>
      <x:c r="I15037" s="15" t="n">
        <x:f>E15037*G15037/1000000</x:f>
        <x:v>0.013228404000000001</x:v>
      </x:c>
      <x:c r="J15037" s="15" t="n">
        <x:f>F15037*H15037/1000000</x:f>
        <x:v>0.0025488</x:v>
      </x:c>
      <x:c r="K15037" s="15" t="n">
        <x:f>SUM(I15037:J15037)</x:f>
        <x:v>0.015777204</x:v>
      </x:c>
    </x:row>
    <x:row r="15038" ht="23" customHeight="1">
      <x:c r="A15038" s="2" t="str">
        <x:v>REQ-15034</x:v>
      </x:c>
      <x:c r="B15038" s="2" t="n">
        <x:v>4</x:v>
      </x:c>
      <x:c r="C15038" s="2" t="str">
        <x:v>Product</x:v>
      </x:c>
      <x:c r="D15038" s="2" t="str">
        <x:v>Balanced</x:v>
      </x:c>
      <x:c r="E15038" s="16" t="n">
        <x:v>89304</x:v>
      </x:c>
      <x:c r="F15038" s="16" t="n">
        <x:v>908</x:v>
      </x:c>
      <x:c r="G15038" s="15" t="n">
        <x:f>VLOOKUP(D15038,'Pricing'!$A$6:$E$8,5,FALSE)</x:f>
        <x:v>1.2300000000000002</x:v>
      </x:c>
      <x:c r="H15038" s="15" t="n">
        <x:f>VLOOKUP(D15038,'Pricing'!$A$6:$E$8,4,FALSE)</x:f>
        <x:v>6</x:v>
      </x:c>
      <x:c r="I15038" s="15" t="n">
        <x:f>E15038*G15038/1000000</x:f>
        <x:v>0.10984392000000001</x:v>
      </x:c>
      <x:c r="J15038" s="15" t="n">
        <x:f>F15038*H15038/1000000</x:f>
        <x:v>0.005448</x:v>
      </x:c>
      <x:c r="K15038" s="15" t="n">
        <x:f>SUM(I15038:J15038)</x:f>
        <x:v>0.11529192</x:v>
      </x:c>
    </x:row>
    <x:row r="15039" ht="23" customHeight="1">
      <x:c r="A15039" s="2" t="str">
        <x:v>REQ-15035</x:v>
      </x:c>
      <x:c r="B15039" s="2" t="n">
        <x:v>15</x:v>
      </x:c>
      <x:c r="C15039" s="2" t="str">
        <x:v>Engineering</x:v>
      </x:c>
      <x:c r="D15039" s="2" t="str">
        <x:v>Swift</x:v>
      </x:c>
      <x:c r="E15039" s="16" t="n">
        <x:v>45591</x:v>
      </x:c>
      <x:c r="F15039" s="16" t="n">
        <x:v>1231</x:v>
      </x:c>
      <x:c r="G15039" s="15" t="n">
        <x:f>VLOOKUP(D15039,'Pricing'!$A$6:$E$8,5,FALSE)</x:f>
        <x:v>0.246</x:v>
      </x:c>
      <x:c r="H15039" s="15" t="n">
        <x:f>VLOOKUP(D15039,'Pricing'!$A$6:$E$8,4,FALSE)</x:f>
        <x:v>1.2</x:v>
      </x:c>
      <x:c r="I15039" s="15" t="n">
        <x:f>E15039*G15039/1000000</x:f>
        <x:v>0.011215386</x:v>
      </x:c>
      <x:c r="J15039" s="15" t="n">
        <x:f>F15039*H15039/1000000</x:f>
        <x:v>0.0014772000000000001</x:v>
      </x:c>
      <x:c r="K15039" s="15" t="n">
        <x:f>SUM(I15039:J15039)</x:f>
        <x:v>0.012692586</x:v>
      </x:c>
    </x:row>
    <x:row r="15040" ht="23" customHeight="1">
      <x:c r="A15040" s="2" t="str">
        <x:v>REQ-15036</x:v>
      </x:c>
      <x:c r="B15040" s="2" t="n">
        <x:v>25</x:v>
      </x:c>
      <x:c r="C15040" s="2" t="str">
        <x:v>Support</x:v>
      </x:c>
      <x:c r="D15040" s="2" t="str">
        <x:v>Reasoning</x:v>
      </x:c>
      <x:c r="E15040" s="16" t="n">
        <x:v>72759</x:v>
      </x:c>
      <x:c r="F15040" s="16" t="n">
        <x:v>1202</x:v>
      </x:c>
      <x:c r="G15040" s="15" t="n">
        <x:f>VLOOKUP(D15040,'Pricing'!$A$6:$E$8,5,FALSE)</x:f>
        <x:v>4.920000000000001</x:v>
      </x:c>
      <x:c r="H15040" s="15" t="n">
        <x:f>VLOOKUP(D15040,'Pricing'!$A$6:$E$8,4,FALSE)</x:f>
        <x:v>24</x:v>
      </x:c>
      <x:c r="I15040" s="15" t="n">
        <x:f>E15040*G15040/1000000</x:f>
        <x:v>0.3579742800000001</x:v>
      </x:c>
      <x:c r="J15040" s="15" t="n">
        <x:f>F15040*H15040/1000000</x:f>
        <x:v>0.028848</x:v>
      </x:c>
      <x:c r="K15040" s="15" t="n">
        <x:f>SUM(I15040:J15040)</x:f>
        <x:v>0.3868222800000001</x:v>
      </x:c>
    </x:row>
    <x:row r="15041" ht="23" customHeight="1">
      <x:c r="A15041" s="2" t="str">
        <x:v>REQ-15037</x:v>
      </x:c>
      <x:c r="B15041" s="2" t="n">
        <x:v>20</x:v>
      </x:c>
      <x:c r="C15041" s="2" t="str">
        <x:v>Engineering</x:v>
      </x:c>
      <x:c r="D15041" s="2" t="str">
        <x:v>Balanced</x:v>
      </x:c>
      <x:c r="E15041" s="16" t="n">
        <x:v>19311</x:v>
      </x:c>
      <x:c r="F15041" s="16" t="n">
        <x:v>1985</x:v>
      </x:c>
      <x:c r="G15041" s="15" t="n">
        <x:f>VLOOKUP(D15041,'Pricing'!$A$6:$E$8,5,FALSE)</x:f>
        <x:v>1.2300000000000002</x:v>
      </x:c>
      <x:c r="H15041" s="15" t="n">
        <x:f>VLOOKUP(D15041,'Pricing'!$A$6:$E$8,4,FALSE)</x:f>
        <x:v>6</x:v>
      </x:c>
      <x:c r="I15041" s="15" t="n">
        <x:f>E15041*G15041/1000000</x:f>
        <x:v>0.02375253</x:v>
      </x:c>
      <x:c r="J15041" s="15" t="n">
        <x:f>F15041*H15041/1000000</x:f>
        <x:v>0.01191</x:v>
      </x:c>
      <x:c r="K15041" s="15" t="n">
        <x:f>SUM(I15041:J15041)</x:f>
        <x:v>0.03566253</x:v>
      </x:c>
    </x:row>
    <x:row r="15042" ht="23" customHeight="1">
      <x:c r="A15042" s="2" t="str">
        <x:v>REQ-15038</x:v>
      </x:c>
      <x:c r="B15042" s="2" t="n">
        <x:v>15</x:v>
      </x:c>
      <x:c r="C15042" s="2" t="str">
        <x:v>Product</x:v>
      </x:c>
      <x:c r="D15042" s="2" t="str">
        <x:v>Balanced</x:v>
      </x:c>
      <x:c r="E15042" s="16" t="n">
        <x:v>61089</x:v>
      </x:c>
      <x:c r="F15042" s="16" t="n">
        <x:v>3582</x:v>
      </x:c>
      <x:c r="G15042" s="15" t="n">
        <x:f>VLOOKUP(D15042,'Pricing'!$A$6:$E$8,5,FALSE)</x:f>
        <x:v>1.2300000000000002</x:v>
      </x:c>
      <x:c r="H15042" s="15" t="n">
        <x:f>VLOOKUP(D15042,'Pricing'!$A$6:$E$8,4,FALSE)</x:f>
        <x:v>6</x:v>
      </x:c>
      <x:c r="I15042" s="15" t="n">
        <x:f>E15042*G15042/1000000</x:f>
        <x:v>0.07513947000000001</x:v>
      </x:c>
      <x:c r="J15042" s="15" t="n">
        <x:f>F15042*H15042/1000000</x:f>
        <x:v>0.021492</x:v>
      </x:c>
      <x:c r="K15042" s="15" t="n">
        <x:f>SUM(I15042:J15042)</x:f>
        <x:v>0.09663147000000001</x:v>
      </x:c>
    </x:row>
    <x:row r="15043" ht="23" customHeight="1">
      <x:c r="A15043" s="2" t="str">
        <x:v>REQ-15039</x:v>
      </x:c>
      <x:c r="B15043" s="2" t="n">
        <x:v>20</x:v>
      </x:c>
      <x:c r="C15043" s="2" t="str">
        <x:v>Research</x:v>
      </x:c>
      <x:c r="D15043" s="2" t="str">
        <x:v>Balanced</x:v>
      </x:c>
      <x:c r="E15043" s="16" t="n">
        <x:v>72222</x:v>
      </x:c>
      <x:c r="F15043" s="16" t="n">
        <x:v>1496</x:v>
      </x:c>
      <x:c r="G15043" s="15" t="n">
        <x:f>VLOOKUP(D15043,'Pricing'!$A$6:$E$8,5,FALSE)</x:f>
        <x:v>1.2300000000000002</x:v>
      </x:c>
      <x:c r="H15043" s="15" t="n">
        <x:f>VLOOKUP(D15043,'Pricing'!$A$6:$E$8,4,FALSE)</x:f>
        <x:v>6</x:v>
      </x:c>
      <x:c r="I15043" s="15" t="n">
        <x:f>E15043*G15043/1000000</x:f>
        <x:v>0.08883306</x:v>
      </x:c>
      <x:c r="J15043" s="15" t="n">
        <x:f>F15043*H15043/1000000</x:f>
        <x:v>0.008976</x:v>
      </x:c>
      <x:c r="K15043" s="15" t="n">
        <x:f>SUM(I15043:J15043)</x:f>
        <x:v>0.09780906</x:v>
      </x:c>
    </x:row>
    <x:row r="15044" ht="23" customHeight="1">
      <x:c r="A15044" s="2" t="str">
        <x:v>REQ-15040</x:v>
      </x:c>
      <x:c r="B15044" s="2" t="n">
        <x:v>20</x:v>
      </x:c>
      <x:c r="C15044" s="2" t="str">
        <x:v>Product</x:v>
      </x:c>
      <x:c r="D15044" s="2" t="str">
        <x:v>Swift</x:v>
      </x:c>
      <x:c r="E15044" s="16" t="n">
        <x:v>65616</x:v>
      </x:c>
      <x:c r="F15044" s="16" t="n">
        <x:v>1039</x:v>
      </x:c>
      <x:c r="G15044" s="15" t="n">
        <x:f>VLOOKUP(D15044,'Pricing'!$A$6:$E$8,5,FALSE)</x:f>
        <x:v>0.246</x:v>
      </x:c>
      <x:c r="H15044" s="15" t="n">
        <x:f>VLOOKUP(D15044,'Pricing'!$A$6:$E$8,4,FALSE)</x:f>
        <x:v>1.2</x:v>
      </x:c>
      <x:c r="I15044" s="15" t="n">
        <x:f>E15044*G15044/1000000</x:f>
        <x:v>0.016141536</x:v>
      </x:c>
      <x:c r="J15044" s="15" t="n">
        <x:f>F15044*H15044/1000000</x:f>
        <x:v>0.0012468</x:v>
      </x:c>
      <x:c r="K15044" s="15" t="n">
        <x:f>SUM(I15044:J15044)</x:f>
        <x:v>0.017388336</x:v>
      </x:c>
    </x:row>
    <x:row r="15045" ht="23" customHeight="1">
      <x:c r="A15045" s="2" t="str">
        <x:v>REQ-15041</x:v>
      </x:c>
      <x:c r="B15045" s="2" t="n">
        <x:v>2</x:v>
      </x:c>
      <x:c r="C15045" s="2" t="str">
        <x:v>Research</x:v>
      </x:c>
      <x:c r="D15045" s="2" t="str">
        <x:v>Balanced</x:v>
      </x:c>
      <x:c r="E15045" s="16" t="n">
        <x:v>33721</x:v>
      </x:c>
      <x:c r="F15045" s="16" t="n">
        <x:v>557</x:v>
      </x:c>
      <x:c r="G15045" s="15" t="n">
        <x:f>VLOOKUP(D15045,'Pricing'!$A$6:$E$8,5,FALSE)</x:f>
        <x:v>1.2300000000000002</x:v>
      </x:c>
      <x:c r="H15045" s="15" t="n">
        <x:f>VLOOKUP(D15045,'Pricing'!$A$6:$E$8,4,FALSE)</x:f>
        <x:v>6</x:v>
      </x:c>
      <x:c r="I15045" s="15" t="n">
        <x:f>E15045*G15045/1000000</x:f>
        <x:v>0.041476830000000006</x:v>
      </x:c>
      <x:c r="J15045" s="15" t="n">
        <x:f>F15045*H15045/1000000</x:f>
        <x:v>0.003342</x:v>
      </x:c>
      <x:c r="K15045" s="15" t="n">
        <x:f>SUM(I15045:J15045)</x:f>
        <x:v>0.044818830000000004</x:v>
      </x:c>
    </x:row>
    <x:row r="15046" ht="23" customHeight="1">
      <x:c r="A15046" s="2" t="str">
        <x:v>REQ-15042</x:v>
      </x:c>
      <x:c r="B15046" s="2" t="n">
        <x:v>27</x:v>
      </x:c>
      <x:c r="C15046" s="2" t="str">
        <x:v>Growth</x:v>
      </x:c>
      <x:c r="D15046" s="2" t="str">
        <x:v>Swift</x:v>
      </x:c>
      <x:c r="E15046" s="16" t="n">
        <x:v>97563</x:v>
      </x:c>
      <x:c r="F15046" s="16" t="n">
        <x:v>3730</x:v>
      </x:c>
      <x:c r="G15046" s="15" t="n">
        <x:f>VLOOKUP(D15046,'Pricing'!$A$6:$E$8,5,FALSE)</x:f>
        <x:v>0.246</x:v>
      </x:c>
      <x:c r="H15046" s="15" t="n">
        <x:f>VLOOKUP(D15046,'Pricing'!$A$6:$E$8,4,FALSE)</x:f>
        <x:v>1.2</x:v>
      </x:c>
      <x:c r="I15046" s="15" t="n">
        <x:f>E15046*G15046/1000000</x:f>
        <x:v>0.024000498</x:v>
      </x:c>
      <x:c r="J15046" s="15" t="n">
        <x:f>F15046*H15046/1000000</x:f>
        <x:v>0.004476</x:v>
      </x:c>
      <x:c r="K15046" s="15" t="n">
        <x:f>SUM(I15046:J15046)</x:f>
        <x:v>0.028476498</x:v>
      </x:c>
    </x:row>
    <x:row r="15047" ht="23" customHeight="1">
      <x:c r="A15047" s="2" t="str">
        <x:v>REQ-15043</x:v>
      </x:c>
      <x:c r="B15047" s="2" t="n">
        <x:v>20</x:v>
      </x:c>
      <x:c r="C15047" s="2" t="str">
        <x:v>Operations</x:v>
      </x:c>
      <x:c r="D15047" s="2" t="str">
        <x:v>Swift</x:v>
      </x:c>
      <x:c r="E15047" s="16" t="n">
        <x:v>73739</x:v>
      </x:c>
      <x:c r="F15047" s="16" t="n">
        <x:v>1602</x:v>
      </x:c>
      <x:c r="G15047" s="15" t="n">
        <x:f>VLOOKUP(D15047,'Pricing'!$A$6:$E$8,5,FALSE)</x:f>
        <x:v>0.246</x:v>
      </x:c>
      <x:c r="H15047" s="15" t="n">
        <x:f>VLOOKUP(D15047,'Pricing'!$A$6:$E$8,4,FALSE)</x:f>
        <x:v>1.2</x:v>
      </x:c>
      <x:c r="I15047" s="15" t="n">
        <x:f>E15047*G15047/1000000</x:f>
        <x:v>0.018139793999999997</x:v>
      </x:c>
      <x:c r="J15047" s="15" t="n">
        <x:f>F15047*H15047/1000000</x:f>
        <x:v>0.0019223999999999999</x:v>
      </x:c>
      <x:c r="K15047" s="15" t="n">
        <x:f>SUM(I15047:J15047)</x:f>
        <x:v>0.020062194</x:v>
      </x:c>
    </x:row>
    <x:row r="15048" ht="23" customHeight="1">
      <x:c r="A15048" s="2" t="str">
        <x:v>REQ-15044</x:v>
      </x:c>
      <x:c r="B15048" s="2" t="n">
        <x:v>27</x:v>
      </x:c>
      <x:c r="C15048" s="2" t="str">
        <x:v>Support</x:v>
      </x:c>
      <x:c r="D15048" s="2" t="str">
        <x:v>Swift</x:v>
      </x:c>
      <x:c r="E15048" s="16" t="n">
        <x:v>82047</x:v>
      </x:c>
      <x:c r="F15048" s="16" t="n">
        <x:v>3880</x:v>
      </x:c>
      <x:c r="G15048" s="15" t="n">
        <x:f>VLOOKUP(D15048,'Pricing'!$A$6:$E$8,5,FALSE)</x:f>
        <x:v>0.246</x:v>
      </x:c>
      <x:c r="H15048" s="15" t="n">
        <x:f>VLOOKUP(D15048,'Pricing'!$A$6:$E$8,4,FALSE)</x:f>
        <x:v>1.2</x:v>
      </x:c>
      <x:c r="I15048" s="15" t="n">
        <x:f>E15048*G15048/1000000</x:f>
        <x:v>0.020183562</x:v>
      </x:c>
      <x:c r="J15048" s="15" t="n">
        <x:f>F15048*H15048/1000000</x:f>
        <x:v>0.004656</x:v>
      </x:c>
      <x:c r="K15048" s="15" t="n">
        <x:f>SUM(I15048:J15048)</x:f>
        <x:v>0.024839562</x:v>
      </x:c>
    </x:row>
    <x:row r="15049" ht="23" customHeight="1">
      <x:c r="A15049" s="2" t="str">
        <x:v>REQ-15045</x:v>
      </x:c>
      <x:c r="B15049" s="2" t="n">
        <x:v>24</x:v>
      </x:c>
      <x:c r="C15049" s="2" t="str">
        <x:v>Research</x:v>
      </x:c>
      <x:c r="D15049" s="2" t="str">
        <x:v>Balanced</x:v>
      </x:c>
      <x:c r="E15049" s="16" t="n">
        <x:v>78815</x:v>
      </x:c>
      <x:c r="F15049" s="16" t="n">
        <x:v>3122</x:v>
      </x:c>
      <x:c r="G15049" s="15" t="n">
        <x:f>VLOOKUP(D15049,'Pricing'!$A$6:$E$8,5,FALSE)</x:f>
        <x:v>1.2300000000000002</x:v>
      </x:c>
      <x:c r="H15049" s="15" t="n">
        <x:f>VLOOKUP(D15049,'Pricing'!$A$6:$E$8,4,FALSE)</x:f>
        <x:v>6</x:v>
      </x:c>
      <x:c r="I15049" s="15" t="n">
        <x:f>E15049*G15049/1000000</x:f>
        <x:v>0.09694245000000001</x:v>
      </x:c>
      <x:c r="J15049" s="15" t="n">
        <x:f>F15049*H15049/1000000</x:f>
        <x:v>0.018732</x:v>
      </x:c>
      <x:c r="K15049" s="15" t="n">
        <x:f>SUM(I15049:J15049)</x:f>
        <x:v>0.11567445000000001</x:v>
      </x:c>
    </x:row>
    <x:row r="15050" ht="23" customHeight="1">
      <x:c r="A15050" s="2" t="str">
        <x:v>REQ-15046</x:v>
      </x:c>
      <x:c r="B15050" s="2" t="n">
        <x:v>14</x:v>
      </x:c>
      <x:c r="C15050" s="2" t="str">
        <x:v>Product</x:v>
      </x:c>
      <x:c r="D15050" s="2" t="str">
        <x:v>Balanced</x:v>
      </x:c>
      <x:c r="E15050" s="16" t="n">
        <x:v>64222</x:v>
      </x:c>
      <x:c r="F15050" s="16" t="n">
        <x:v>1138</x:v>
      </x:c>
      <x:c r="G15050" s="15" t="n">
        <x:f>VLOOKUP(D15050,'Pricing'!$A$6:$E$8,5,FALSE)</x:f>
        <x:v>1.2300000000000002</x:v>
      </x:c>
      <x:c r="H15050" s="15" t="n">
        <x:f>VLOOKUP(D15050,'Pricing'!$A$6:$E$8,4,FALSE)</x:f>
        <x:v>6</x:v>
      </x:c>
      <x:c r="I15050" s="15" t="n">
        <x:f>E15050*G15050/1000000</x:f>
        <x:v>0.07899306000000002</x:v>
      </x:c>
      <x:c r="J15050" s="15" t="n">
        <x:f>F15050*H15050/1000000</x:f>
        <x:v>0.006828</x:v>
      </x:c>
      <x:c r="K15050" s="15" t="n">
        <x:f>SUM(I15050:J15050)</x:f>
        <x:v>0.08582106000000002</x:v>
      </x:c>
    </x:row>
    <x:row r="15051" ht="23" customHeight="1">
      <x:c r="A15051" s="2" t="str">
        <x:v>REQ-15047</x:v>
      </x:c>
      <x:c r="B15051" s="2" t="n">
        <x:v>29</x:v>
      </x:c>
      <x:c r="C15051" s="2" t="str">
        <x:v>Engineering</x:v>
      </x:c>
      <x:c r="D15051" s="2" t="str">
        <x:v>Swift</x:v>
      </x:c>
      <x:c r="E15051" s="16" t="n">
        <x:v>6437</x:v>
      </x:c>
      <x:c r="F15051" s="16" t="n">
        <x:v>735</x:v>
      </x:c>
      <x:c r="G15051" s="15" t="n">
        <x:f>VLOOKUP(D15051,'Pricing'!$A$6:$E$8,5,FALSE)</x:f>
        <x:v>0.246</x:v>
      </x:c>
      <x:c r="H15051" s="15" t="n">
        <x:f>VLOOKUP(D15051,'Pricing'!$A$6:$E$8,4,FALSE)</x:f>
        <x:v>1.2</x:v>
      </x:c>
      <x:c r="I15051" s="15" t="n">
        <x:f>E15051*G15051/1000000</x:f>
        <x:v>0.0015835019999999999</x:v>
      </x:c>
      <x:c r="J15051" s="15" t="n">
        <x:f>F15051*H15051/1000000</x:f>
        <x:v>0.000882</x:v>
      </x:c>
      <x:c r="K15051" s="15" t="n">
        <x:f>SUM(I15051:J15051)</x:f>
        <x:v>0.0024655019999999996</x:v>
      </x:c>
    </x:row>
    <x:row r="15052" ht="23" customHeight="1">
      <x:c r="A15052" s="2" t="str">
        <x:v>REQ-15048</x:v>
      </x:c>
      <x:c r="B15052" s="2" t="n">
        <x:v>7</x:v>
      </x:c>
      <x:c r="C15052" s="2" t="str">
        <x:v>Product</x:v>
      </x:c>
      <x:c r="D15052" s="2" t="str">
        <x:v>Reasoning</x:v>
      </x:c>
      <x:c r="E15052" s="16" t="n">
        <x:v>80247</x:v>
      </x:c>
      <x:c r="F15052" s="16" t="n">
        <x:v>3112</x:v>
      </x:c>
      <x:c r="G15052" s="15" t="n">
        <x:f>VLOOKUP(D15052,'Pricing'!$A$6:$E$8,5,FALSE)</x:f>
        <x:v>4.920000000000001</x:v>
      </x:c>
      <x:c r="H15052" s="15" t="n">
        <x:f>VLOOKUP(D15052,'Pricing'!$A$6:$E$8,4,FALSE)</x:f>
        <x:v>24</x:v>
      </x:c>
      <x:c r="I15052" s="15" t="n">
        <x:f>E15052*G15052/1000000</x:f>
        <x:v>0.39481524000000007</x:v>
      </x:c>
      <x:c r="J15052" s="15" t="n">
        <x:f>F15052*H15052/1000000</x:f>
        <x:v>0.074688</x:v>
      </x:c>
      <x:c r="K15052" s="15" t="n">
        <x:f>SUM(I15052:J15052)</x:f>
        <x:v>0.4695032400000001</x:v>
      </x:c>
    </x:row>
    <x:row r="15053" ht="23" customHeight="1">
      <x:c r="A15053" s="2" t="str">
        <x:v>REQ-15049</x:v>
      </x:c>
      <x:c r="B15053" s="2" t="n">
        <x:v>17</x:v>
      </x:c>
      <x:c r="C15053" s="2" t="str">
        <x:v>Operations</x:v>
      </x:c>
      <x:c r="D15053" s="2" t="str">
        <x:v>Swift</x:v>
      </x:c>
      <x:c r="E15053" s="16" t="n">
        <x:v>98041</x:v>
      </x:c>
      <x:c r="F15053" s="16" t="n">
        <x:v>3743</x:v>
      </x:c>
      <x:c r="G15053" s="15" t="n">
        <x:f>VLOOKUP(D15053,'Pricing'!$A$6:$E$8,5,FALSE)</x:f>
        <x:v>0.246</x:v>
      </x:c>
      <x:c r="H15053" s="15" t="n">
        <x:f>VLOOKUP(D15053,'Pricing'!$A$6:$E$8,4,FALSE)</x:f>
        <x:v>1.2</x:v>
      </x:c>
      <x:c r="I15053" s="15" t="n">
        <x:f>E15053*G15053/1000000</x:f>
        <x:v>0.024118086</x:v>
      </x:c>
      <x:c r="J15053" s="15" t="n">
        <x:f>F15053*H15053/1000000</x:f>
        <x:v>0.004491599999999999</x:v>
      </x:c>
      <x:c r="K15053" s="15" t="n">
        <x:f>SUM(I15053:J15053)</x:f>
        <x:v>0.028609686</x:v>
      </x:c>
    </x:row>
    <x:row r="15054" ht="23" customHeight="1">
      <x:c r="A15054" s="2" t="str">
        <x:v>REQ-15050</x:v>
      </x:c>
      <x:c r="B15054" s="2" t="n">
        <x:v>14</x:v>
      </x:c>
      <x:c r="C15054" s="2" t="str">
        <x:v>Product</x:v>
      </x:c>
      <x:c r="D15054" s="2" t="str">
        <x:v>Swift</x:v>
      </x:c>
      <x:c r="E15054" s="16" t="n">
        <x:v>102717</x:v>
      </x:c>
      <x:c r="F15054" s="16" t="n">
        <x:v>1010</x:v>
      </x:c>
      <x:c r="G15054" s="15" t="n">
        <x:f>VLOOKUP(D15054,'Pricing'!$A$6:$E$8,5,FALSE)</x:f>
        <x:v>0.246</x:v>
      </x:c>
      <x:c r="H15054" s="15" t="n">
        <x:f>VLOOKUP(D15054,'Pricing'!$A$6:$E$8,4,FALSE)</x:f>
        <x:v>1.2</x:v>
      </x:c>
      <x:c r="I15054" s="15" t="n">
        <x:f>E15054*G15054/1000000</x:f>
        <x:v>0.025268382000000002</x:v>
      </x:c>
      <x:c r="J15054" s="15" t="n">
        <x:f>F15054*H15054/1000000</x:f>
        <x:v>0.001212</x:v>
      </x:c>
      <x:c r="K15054" s="15" t="n">
        <x:f>SUM(I15054:J15054)</x:f>
        <x:v>0.026480382000000004</x:v>
      </x:c>
    </x:row>
    <x:row r="15055" ht="23" customHeight="1">
      <x:c r="A15055" s="2" t="str">
        <x:v>REQ-15051</x:v>
      </x:c>
      <x:c r="B15055" s="2" t="n">
        <x:v>25</x:v>
      </x:c>
      <x:c r="C15055" s="2" t="str">
        <x:v>Operations</x:v>
      </x:c>
      <x:c r="D15055" s="2" t="str">
        <x:v>Swift</x:v>
      </x:c>
      <x:c r="E15055" s="16" t="n">
        <x:v>33575</x:v>
      </x:c>
      <x:c r="F15055" s="16" t="n">
        <x:v>2903</x:v>
      </x:c>
      <x:c r="G15055" s="15" t="n">
        <x:f>VLOOKUP(D15055,'Pricing'!$A$6:$E$8,5,FALSE)</x:f>
        <x:v>0.246</x:v>
      </x:c>
      <x:c r="H15055" s="15" t="n">
        <x:f>VLOOKUP(D15055,'Pricing'!$A$6:$E$8,4,FALSE)</x:f>
        <x:v>1.2</x:v>
      </x:c>
      <x:c r="I15055" s="15" t="n">
        <x:f>E15055*G15055/1000000</x:f>
        <x:v>0.008259450000000002</x:v>
      </x:c>
      <x:c r="J15055" s="15" t="n">
        <x:f>F15055*H15055/1000000</x:f>
        <x:v>0.0034836</x:v>
      </x:c>
      <x:c r="K15055" s="15" t="n">
        <x:f>SUM(I15055:J15055)</x:f>
        <x:v>0.011743050000000001</x:v>
      </x:c>
    </x:row>
    <x:row r="15056" ht="23" customHeight="1">
      <x:c r="A15056" s="2" t="str">
        <x:v>REQ-15052</x:v>
      </x:c>
      <x:c r="B15056" s="2" t="n">
        <x:v>3</x:v>
      </x:c>
      <x:c r="C15056" s="2" t="str">
        <x:v>Support</x:v>
      </x:c>
      <x:c r="D15056" s="2" t="str">
        <x:v>Swift</x:v>
      </x:c>
      <x:c r="E15056" s="16" t="n">
        <x:v>6623</x:v>
      </x:c>
      <x:c r="F15056" s="16" t="n">
        <x:v>153</x:v>
      </x:c>
      <x:c r="G15056" s="15" t="n">
        <x:f>VLOOKUP(D15056,'Pricing'!$A$6:$E$8,5,FALSE)</x:f>
        <x:v>0.246</x:v>
      </x:c>
      <x:c r="H15056" s="15" t="n">
        <x:f>VLOOKUP(D15056,'Pricing'!$A$6:$E$8,4,FALSE)</x:f>
        <x:v>1.2</x:v>
      </x:c>
      <x:c r="I15056" s="15" t="n">
        <x:f>E15056*G15056/1000000</x:f>
        <x:v>0.001629258</x:v>
      </x:c>
      <x:c r="J15056" s="15" t="n">
        <x:f>F15056*H15056/1000000</x:f>
        <x:v>0.0001836</x:v>
      </x:c>
      <x:c r="K15056" s="15" t="n">
        <x:f>SUM(I15056:J15056)</x:f>
        <x:v>0.0018128579999999999</x:v>
      </x:c>
    </x:row>
    <x:row r="15057" ht="23" customHeight="1">
      <x:c r="A15057" s="2" t="str">
        <x:v>REQ-15053</x:v>
      </x:c>
      <x:c r="B15057" s="2" t="n">
        <x:v>28</x:v>
      </x:c>
      <x:c r="C15057" s="2" t="str">
        <x:v>Engineering</x:v>
      </x:c>
      <x:c r="D15057" s="2" t="str">
        <x:v>Balanced</x:v>
      </x:c>
      <x:c r="E15057" s="16" t="n">
        <x:v>31025</x:v>
      </x:c>
      <x:c r="F15057" s="16" t="n">
        <x:v>445</x:v>
      </x:c>
      <x:c r="G15057" s="15" t="n">
        <x:f>VLOOKUP(D15057,'Pricing'!$A$6:$E$8,5,FALSE)</x:f>
        <x:v>1.2300000000000002</x:v>
      </x:c>
      <x:c r="H15057" s="15" t="n">
        <x:f>VLOOKUP(D15057,'Pricing'!$A$6:$E$8,4,FALSE)</x:f>
        <x:v>6</x:v>
      </x:c>
      <x:c r="I15057" s="15" t="n">
        <x:f>E15057*G15057/1000000</x:f>
        <x:v>0.03816075000000001</x:v>
      </x:c>
      <x:c r="J15057" s="15" t="n">
        <x:f>F15057*H15057/1000000</x:f>
        <x:v>0.00267</x:v>
      </x:c>
      <x:c r="K15057" s="15" t="n">
        <x:f>SUM(I15057:J15057)</x:f>
        <x:v>0.040830750000000006</x:v>
      </x:c>
    </x:row>
    <x:row r="15058" ht="23" customHeight="1">
      <x:c r="A15058" s="2" t="str">
        <x:v>REQ-15054</x:v>
      </x:c>
      <x:c r="B15058" s="2" t="n">
        <x:v>21</x:v>
      </x:c>
      <x:c r="C15058" s="2" t="str">
        <x:v>Growth</x:v>
      </x:c>
      <x:c r="D15058" s="2" t="str">
        <x:v>Balanced</x:v>
      </x:c>
      <x:c r="E15058" s="16" t="n">
        <x:v>82501</x:v>
      </x:c>
      <x:c r="F15058" s="16" t="n">
        <x:v>2987</x:v>
      </x:c>
      <x:c r="G15058" s="15" t="n">
        <x:f>VLOOKUP(D15058,'Pricing'!$A$6:$E$8,5,FALSE)</x:f>
        <x:v>1.2300000000000002</x:v>
      </x:c>
      <x:c r="H15058" s="15" t="n">
        <x:f>VLOOKUP(D15058,'Pricing'!$A$6:$E$8,4,FALSE)</x:f>
        <x:v>6</x:v>
      </x:c>
      <x:c r="I15058" s="15" t="n">
        <x:f>E15058*G15058/1000000</x:f>
        <x:v>0.10147623000000001</x:v>
      </x:c>
      <x:c r="J15058" s="15" t="n">
        <x:f>F15058*H15058/1000000</x:f>
        <x:v>0.017922</x:v>
      </x:c>
      <x:c r="K15058" s="15" t="n">
        <x:f>SUM(I15058:J15058)</x:f>
        <x:v>0.11939823000000002</x:v>
      </x:c>
    </x:row>
    <x:row r="15059" ht="23" customHeight="1">
      <x:c r="A15059" s="2" t="str">
        <x:v>REQ-15055</x:v>
      </x:c>
      <x:c r="B15059" s="2" t="n">
        <x:v>31</x:v>
      </x:c>
      <x:c r="C15059" s="2" t="str">
        <x:v>Research</x:v>
      </x:c>
      <x:c r="D15059" s="2" t="str">
        <x:v>Balanced</x:v>
      </x:c>
      <x:c r="E15059" s="16" t="n">
        <x:v>4453</x:v>
      </x:c>
      <x:c r="F15059" s="16" t="n">
        <x:v>1845</x:v>
      </x:c>
      <x:c r="G15059" s="15" t="n">
        <x:f>VLOOKUP(D15059,'Pricing'!$A$6:$E$8,5,FALSE)</x:f>
        <x:v>1.2300000000000002</x:v>
      </x:c>
      <x:c r="H15059" s="15" t="n">
        <x:f>VLOOKUP(D15059,'Pricing'!$A$6:$E$8,4,FALSE)</x:f>
        <x:v>6</x:v>
      </x:c>
      <x:c r="I15059" s="15" t="n">
        <x:f>E15059*G15059/1000000</x:f>
        <x:v>0.005477190000000001</x:v>
      </x:c>
      <x:c r="J15059" s="15" t="n">
        <x:f>F15059*H15059/1000000</x:f>
        <x:v>0.01107</x:v>
      </x:c>
      <x:c r="K15059" s="15" t="n">
        <x:f>SUM(I15059:J15059)</x:f>
        <x:v>0.01654719</x:v>
      </x:c>
    </x:row>
    <x:row r="15060" ht="23" customHeight="1">
      <x:c r="A15060" s="2" t="str">
        <x:v>REQ-15056</x:v>
      </x:c>
      <x:c r="B15060" s="2" t="n">
        <x:v>13</x:v>
      </x:c>
      <x:c r="C15060" s="2" t="str">
        <x:v>Growth</x:v>
      </x:c>
      <x:c r="D15060" s="2" t="str">
        <x:v>Balanced</x:v>
      </x:c>
      <x:c r="E15060" s="16" t="n">
        <x:v>42754</x:v>
      </x:c>
      <x:c r="F15060" s="16" t="n">
        <x:v>2102</x:v>
      </x:c>
      <x:c r="G15060" s="15" t="n">
        <x:f>VLOOKUP(D15060,'Pricing'!$A$6:$E$8,5,FALSE)</x:f>
        <x:v>1.2300000000000002</x:v>
      </x:c>
      <x:c r="H15060" s="15" t="n">
        <x:f>VLOOKUP(D15060,'Pricing'!$A$6:$E$8,4,FALSE)</x:f>
        <x:v>6</x:v>
      </x:c>
      <x:c r="I15060" s="15" t="n">
        <x:f>E15060*G15060/1000000</x:f>
        <x:v>0.05258742</x:v>
      </x:c>
      <x:c r="J15060" s="15" t="n">
        <x:f>F15060*H15060/1000000</x:f>
        <x:v>0.012612</x:v>
      </x:c>
      <x:c r="K15060" s="15" t="n">
        <x:f>SUM(I15060:J15060)</x:f>
        <x:v>0.06519942000000001</x:v>
      </x:c>
    </x:row>
    <x:row r="15061" ht="23" customHeight="1">
      <x:c r="A15061" s="2" t="str">
        <x:v>REQ-15057</x:v>
      </x:c>
      <x:c r="B15061" s="2" t="n">
        <x:v>8</x:v>
      </x:c>
      <x:c r="C15061" s="2" t="str">
        <x:v>Research</x:v>
      </x:c>
      <x:c r="D15061" s="2" t="str">
        <x:v>Balanced</x:v>
      </x:c>
      <x:c r="E15061" s="16" t="n">
        <x:v>36754</x:v>
      </x:c>
      <x:c r="F15061" s="16" t="n">
        <x:v>409</x:v>
      </x:c>
      <x:c r="G15061" s="15" t="n">
        <x:f>VLOOKUP(D15061,'Pricing'!$A$6:$E$8,5,FALSE)</x:f>
        <x:v>1.2300000000000002</x:v>
      </x:c>
      <x:c r="H15061" s="15" t="n">
        <x:f>VLOOKUP(D15061,'Pricing'!$A$6:$E$8,4,FALSE)</x:f>
        <x:v>6</x:v>
      </x:c>
      <x:c r="I15061" s="15" t="n">
        <x:f>E15061*G15061/1000000</x:f>
        <x:v>0.045207420000000005</x:v>
      </x:c>
      <x:c r="J15061" s="15" t="n">
        <x:f>F15061*H15061/1000000</x:f>
        <x:v>0.002454</x:v>
      </x:c>
      <x:c r="K15061" s="15" t="n">
        <x:f>SUM(I15061:J15061)</x:f>
        <x:v>0.04766142</x:v>
      </x:c>
    </x:row>
    <x:row r="15062" ht="23" customHeight="1">
      <x:c r="A15062" s="2" t="str">
        <x:v>REQ-15058</x:v>
      </x:c>
      <x:c r="B15062" s="2" t="n">
        <x:v>3</x:v>
      </x:c>
      <x:c r="C15062" s="2" t="str">
        <x:v>Support</x:v>
      </x:c>
      <x:c r="D15062" s="2" t="str">
        <x:v>Swift</x:v>
      </x:c>
      <x:c r="E15062" s="16" t="n">
        <x:v>65176</x:v>
      </x:c>
      <x:c r="F15062" s="16" t="n">
        <x:v>2555</x:v>
      </x:c>
      <x:c r="G15062" s="15" t="n">
        <x:f>VLOOKUP(D15062,'Pricing'!$A$6:$E$8,5,FALSE)</x:f>
        <x:v>0.246</x:v>
      </x:c>
      <x:c r="H15062" s="15" t="n">
        <x:f>VLOOKUP(D15062,'Pricing'!$A$6:$E$8,4,FALSE)</x:f>
        <x:v>1.2</x:v>
      </x:c>
      <x:c r="I15062" s="15" t="n">
        <x:f>E15062*G15062/1000000</x:f>
        <x:v>0.016033296</x:v>
      </x:c>
      <x:c r="J15062" s="15" t="n">
        <x:f>F15062*H15062/1000000</x:f>
        <x:v>0.003066</x:v>
      </x:c>
      <x:c r="K15062" s="15" t="n">
        <x:f>SUM(I15062:J15062)</x:f>
        <x:v>0.019099295999999998</x:v>
      </x:c>
    </x:row>
    <x:row r="15063" ht="23" customHeight="1">
      <x:c r="A15063" s="2" t="str">
        <x:v>REQ-15059</x:v>
      </x:c>
      <x:c r="B15063" s="2" t="n">
        <x:v>5</x:v>
      </x:c>
      <x:c r="C15063" s="2" t="str">
        <x:v>Research</x:v>
      </x:c>
      <x:c r="D15063" s="2" t="str">
        <x:v>Swift</x:v>
      </x:c>
      <x:c r="E15063" s="16" t="n">
        <x:v>61998</x:v>
      </x:c>
      <x:c r="F15063" s="16" t="n">
        <x:v>1668</x:v>
      </x:c>
      <x:c r="G15063" s="15" t="n">
        <x:f>VLOOKUP(D15063,'Pricing'!$A$6:$E$8,5,FALSE)</x:f>
        <x:v>0.246</x:v>
      </x:c>
      <x:c r="H15063" s="15" t="n">
        <x:f>VLOOKUP(D15063,'Pricing'!$A$6:$E$8,4,FALSE)</x:f>
        <x:v>1.2</x:v>
      </x:c>
      <x:c r="I15063" s="15" t="n">
        <x:f>E15063*G15063/1000000</x:f>
        <x:v>0.015251508</x:v>
      </x:c>
      <x:c r="J15063" s="15" t="n">
        <x:f>F15063*H15063/1000000</x:f>
        <x:v>0.0020016</x:v>
      </x:c>
      <x:c r="K15063" s="15" t="n">
        <x:f>SUM(I15063:J15063)</x:f>
        <x:v>0.017253108</x:v>
      </x:c>
    </x:row>
    <x:row r="15064" ht="23" customHeight="1">
      <x:c r="A15064" s="2" t="str">
        <x:v>REQ-15060</x:v>
      </x:c>
      <x:c r="B15064" s="2" t="n">
        <x:v>7</x:v>
      </x:c>
      <x:c r="C15064" s="2" t="str">
        <x:v>Growth</x:v>
      </x:c>
      <x:c r="D15064" s="2" t="str">
        <x:v>Swift</x:v>
      </x:c>
      <x:c r="E15064" s="16" t="n">
        <x:v>27703</x:v>
      </x:c>
      <x:c r="F15064" s="16" t="n">
        <x:v>3961</x:v>
      </x:c>
      <x:c r="G15064" s="15" t="n">
        <x:f>VLOOKUP(D15064,'Pricing'!$A$6:$E$8,5,FALSE)</x:f>
        <x:v>0.246</x:v>
      </x:c>
      <x:c r="H15064" s="15" t="n">
        <x:f>VLOOKUP(D15064,'Pricing'!$A$6:$E$8,4,FALSE)</x:f>
        <x:v>1.2</x:v>
      </x:c>
      <x:c r="I15064" s="15" t="n">
        <x:f>E15064*G15064/1000000</x:f>
        <x:v>0.006814938</x:v>
      </x:c>
      <x:c r="J15064" s="15" t="n">
        <x:f>F15064*H15064/1000000</x:f>
        <x:v>0.0047532</x:v>
      </x:c>
      <x:c r="K15064" s="15" t="n">
        <x:f>SUM(I15064:J15064)</x:f>
        <x:v>0.011568138</x:v>
      </x:c>
    </x:row>
    <x:row r="15065" ht="23" customHeight="1">
      <x:c r="A15065" s="2" t="str">
        <x:v>REQ-15061</x:v>
      </x:c>
      <x:c r="B15065" s="2" t="n">
        <x:v>13</x:v>
      </x:c>
      <x:c r="C15065" s="2" t="str">
        <x:v>Research</x:v>
      </x:c>
      <x:c r="D15065" s="2" t="str">
        <x:v>Balanced</x:v>
      </x:c>
      <x:c r="E15065" s="16" t="n">
        <x:v>12681</x:v>
      </x:c>
      <x:c r="F15065" s="16" t="n">
        <x:v>1736</x:v>
      </x:c>
      <x:c r="G15065" s="15" t="n">
        <x:f>VLOOKUP(D15065,'Pricing'!$A$6:$E$8,5,FALSE)</x:f>
        <x:v>1.2300000000000002</x:v>
      </x:c>
      <x:c r="H15065" s="15" t="n">
        <x:f>VLOOKUP(D15065,'Pricing'!$A$6:$E$8,4,FALSE)</x:f>
        <x:v>6</x:v>
      </x:c>
      <x:c r="I15065" s="15" t="n">
        <x:f>E15065*G15065/1000000</x:f>
        <x:v>0.015597630000000003</x:v>
      </x:c>
      <x:c r="J15065" s="15" t="n">
        <x:f>F15065*H15065/1000000</x:f>
        <x:v>0.010416</x:v>
      </x:c>
      <x:c r="K15065" s="15" t="n">
        <x:f>SUM(I15065:J15065)</x:f>
        <x:v>0.026013630000000003</x:v>
      </x:c>
    </x:row>
    <x:row r="15066" ht="23" customHeight="1">
      <x:c r="A15066" s="2" t="str">
        <x:v>REQ-15062</x:v>
      </x:c>
      <x:c r="B15066" s="2" t="n">
        <x:v>12</x:v>
      </x:c>
      <x:c r="C15066" s="2" t="str">
        <x:v>Growth</x:v>
      </x:c>
      <x:c r="D15066" s="2" t="str">
        <x:v>Swift</x:v>
      </x:c>
      <x:c r="E15066" s="16" t="n">
        <x:v>104239</x:v>
      </x:c>
      <x:c r="F15066" s="16" t="n">
        <x:v>429</x:v>
      </x:c>
      <x:c r="G15066" s="15" t="n">
        <x:f>VLOOKUP(D15066,'Pricing'!$A$6:$E$8,5,FALSE)</x:f>
        <x:v>0.246</x:v>
      </x:c>
      <x:c r="H15066" s="15" t="n">
        <x:f>VLOOKUP(D15066,'Pricing'!$A$6:$E$8,4,FALSE)</x:f>
        <x:v>1.2</x:v>
      </x:c>
      <x:c r="I15066" s="15" t="n">
        <x:f>E15066*G15066/1000000</x:f>
        <x:v>0.025642793999999997</x:v>
      </x:c>
      <x:c r="J15066" s="15" t="n">
        <x:f>F15066*H15066/1000000</x:f>
        <x:v>0.0005147999999999999</x:v>
      </x:c>
      <x:c r="K15066" s="15" t="n">
        <x:f>SUM(I15066:J15066)</x:f>
        <x:v>0.026157593999999996</x:v>
      </x:c>
    </x:row>
    <x:row r="15067" ht="23" customHeight="1">
      <x:c r="A15067" s="2" t="str">
        <x:v>REQ-15063</x:v>
      </x:c>
      <x:c r="B15067" s="2" t="n">
        <x:v>14</x:v>
      </x:c>
      <x:c r="C15067" s="2" t="str">
        <x:v>Operations</x:v>
      </x:c>
      <x:c r="D15067" s="2" t="str">
        <x:v>Balanced</x:v>
      </x:c>
      <x:c r="E15067" s="16" t="n">
        <x:v>74629</x:v>
      </x:c>
      <x:c r="F15067" s="16" t="n">
        <x:v>1986</x:v>
      </x:c>
      <x:c r="G15067" s="15" t="n">
        <x:f>VLOOKUP(D15067,'Pricing'!$A$6:$E$8,5,FALSE)</x:f>
        <x:v>1.2300000000000002</x:v>
      </x:c>
      <x:c r="H15067" s="15" t="n">
        <x:f>VLOOKUP(D15067,'Pricing'!$A$6:$E$8,4,FALSE)</x:f>
        <x:v>6</x:v>
      </x:c>
      <x:c r="I15067" s="15" t="n">
        <x:f>E15067*G15067/1000000</x:f>
        <x:v>0.09179367000000001</x:v>
      </x:c>
      <x:c r="J15067" s="15" t="n">
        <x:f>F15067*H15067/1000000</x:f>
        <x:v>0.011916</x:v>
      </x:c>
      <x:c r="K15067" s="15" t="n">
        <x:f>SUM(I15067:J15067)</x:f>
        <x:v>0.10370967</x:v>
      </x:c>
    </x:row>
    <x:row r="15068" ht="23" customHeight="1">
      <x:c r="A15068" s="2" t="str">
        <x:v>REQ-15064</x:v>
      </x:c>
      <x:c r="B15068" s="2" t="n">
        <x:v>23</x:v>
      </x:c>
      <x:c r="C15068" s="2" t="str">
        <x:v>Growth</x:v>
      </x:c>
      <x:c r="D15068" s="2" t="str">
        <x:v>Balanced</x:v>
      </x:c>
      <x:c r="E15068" s="16" t="n">
        <x:v>12800</x:v>
      </x:c>
      <x:c r="F15068" s="16" t="n">
        <x:v>2439</x:v>
      </x:c>
      <x:c r="G15068" s="15" t="n">
        <x:f>VLOOKUP(D15068,'Pricing'!$A$6:$E$8,5,FALSE)</x:f>
        <x:v>1.2300000000000002</x:v>
      </x:c>
      <x:c r="H15068" s="15" t="n">
        <x:f>VLOOKUP(D15068,'Pricing'!$A$6:$E$8,4,FALSE)</x:f>
        <x:v>6</x:v>
      </x:c>
      <x:c r="I15068" s="15" t="n">
        <x:f>E15068*G15068/1000000</x:f>
        <x:v>0.015744</x:v>
      </x:c>
      <x:c r="J15068" s="15" t="n">
        <x:f>F15068*H15068/1000000</x:f>
        <x:v>0.014634</x:v>
      </x:c>
      <x:c r="K15068" s="15" t="n">
        <x:f>SUM(I15068:J15068)</x:f>
        <x:v>0.030378000000000002</x:v>
      </x:c>
    </x:row>
    <x:row r="15069" ht="23" customHeight="1">
      <x:c r="A15069" s="2" t="str">
        <x:v>REQ-15065</x:v>
      </x:c>
      <x:c r="B15069" s="2" t="n">
        <x:v>30</x:v>
      </x:c>
      <x:c r="C15069" s="2" t="str">
        <x:v>Operations</x:v>
      </x:c>
      <x:c r="D15069" s="2" t="str">
        <x:v>Balanced</x:v>
      </x:c>
      <x:c r="E15069" s="16" t="n">
        <x:v>45307</x:v>
      </x:c>
      <x:c r="F15069" s="16" t="n">
        <x:v>1527</x:v>
      </x:c>
      <x:c r="G15069" s="15" t="n">
        <x:f>VLOOKUP(D15069,'Pricing'!$A$6:$E$8,5,FALSE)</x:f>
        <x:v>1.2300000000000002</x:v>
      </x:c>
      <x:c r="H15069" s="15" t="n">
        <x:f>VLOOKUP(D15069,'Pricing'!$A$6:$E$8,4,FALSE)</x:f>
        <x:v>6</x:v>
      </x:c>
      <x:c r="I15069" s="15" t="n">
        <x:f>E15069*G15069/1000000</x:f>
        <x:v>0.05572761000000001</x:v>
      </x:c>
      <x:c r="J15069" s="15" t="n">
        <x:f>F15069*H15069/1000000</x:f>
        <x:v>0.009162</x:v>
      </x:c>
      <x:c r="K15069" s="15" t="n">
        <x:f>SUM(I15069:J15069)</x:f>
        <x:v>0.06488961000000001</x:v>
      </x:c>
    </x:row>
    <x:row r="15070" ht="23" customHeight="1">
      <x:c r="A15070" s="2" t="str">
        <x:v>REQ-15066</x:v>
      </x:c>
      <x:c r="B15070" s="2" t="n">
        <x:v>9</x:v>
      </x:c>
      <x:c r="C15070" s="2" t="str">
        <x:v>Growth</x:v>
      </x:c>
      <x:c r="D15070" s="2" t="str">
        <x:v>Swift</x:v>
      </x:c>
      <x:c r="E15070" s="16" t="n">
        <x:v>79846</x:v>
      </x:c>
      <x:c r="F15070" s="16" t="n">
        <x:v>3291</x:v>
      </x:c>
      <x:c r="G15070" s="15" t="n">
        <x:f>VLOOKUP(D15070,'Pricing'!$A$6:$E$8,5,FALSE)</x:f>
        <x:v>0.246</x:v>
      </x:c>
      <x:c r="H15070" s="15" t="n">
        <x:f>VLOOKUP(D15070,'Pricing'!$A$6:$E$8,4,FALSE)</x:f>
        <x:v>1.2</x:v>
      </x:c>
      <x:c r="I15070" s="15" t="n">
        <x:f>E15070*G15070/1000000</x:f>
        <x:v>0.019642115999999998</x:v>
      </x:c>
      <x:c r="J15070" s="15" t="n">
        <x:f>F15070*H15070/1000000</x:f>
        <x:v>0.0039492</x:v>
      </x:c>
      <x:c r="K15070" s="15" t="n">
        <x:f>SUM(I15070:J15070)</x:f>
        <x:v>0.023591315999999998</x:v>
      </x:c>
    </x:row>
    <x:row r="15071" ht="23" customHeight="1">
      <x:c r="A15071" s="2" t="str">
        <x:v>REQ-15067</x:v>
      </x:c>
      <x:c r="B15071" s="2" t="n">
        <x:v>7</x:v>
      </x:c>
      <x:c r="C15071" s="2" t="str">
        <x:v>Operations</x:v>
      </x:c>
      <x:c r="D15071" s="2" t="str">
        <x:v>Balanced</x:v>
      </x:c>
      <x:c r="E15071" s="16" t="n">
        <x:v>98402</x:v>
      </x:c>
      <x:c r="F15071" s="16" t="n">
        <x:v>599</x:v>
      </x:c>
      <x:c r="G15071" s="15" t="n">
        <x:f>VLOOKUP(D15071,'Pricing'!$A$6:$E$8,5,FALSE)</x:f>
        <x:v>1.2300000000000002</x:v>
      </x:c>
      <x:c r="H15071" s="15" t="n">
        <x:f>VLOOKUP(D15071,'Pricing'!$A$6:$E$8,4,FALSE)</x:f>
        <x:v>6</x:v>
      </x:c>
      <x:c r="I15071" s="15" t="n">
        <x:f>E15071*G15071/1000000</x:f>
        <x:v>0.12103446000000002</x:v>
      </x:c>
      <x:c r="J15071" s="15" t="n">
        <x:f>F15071*H15071/1000000</x:f>
        <x:v>0.003594</x:v>
      </x:c>
      <x:c r="K15071" s="15" t="n">
        <x:f>SUM(I15071:J15071)</x:f>
        <x:v>0.12462846000000002</x:v>
      </x:c>
    </x:row>
    <x:row r="15072" ht="23" customHeight="1">
      <x:c r="A15072" s="2" t="str">
        <x:v>REQ-15068</x:v>
      </x:c>
      <x:c r="B15072" s="2" t="n">
        <x:v>11</x:v>
      </x:c>
      <x:c r="C15072" s="2" t="str">
        <x:v>Product</x:v>
      </x:c>
      <x:c r="D15072" s="2" t="str">
        <x:v>Reasoning</x:v>
      </x:c>
      <x:c r="E15072" s="16" t="n">
        <x:v>94672</x:v>
      </x:c>
      <x:c r="F15072" s="16" t="n">
        <x:v>2403</x:v>
      </x:c>
      <x:c r="G15072" s="15" t="n">
        <x:f>VLOOKUP(D15072,'Pricing'!$A$6:$E$8,5,FALSE)</x:f>
        <x:v>4.920000000000001</x:v>
      </x:c>
      <x:c r="H15072" s="15" t="n">
        <x:f>VLOOKUP(D15072,'Pricing'!$A$6:$E$8,4,FALSE)</x:f>
        <x:v>24</x:v>
      </x:c>
      <x:c r="I15072" s="15" t="n">
        <x:f>E15072*G15072/1000000</x:f>
        <x:v>0.4657862400000001</x:v>
      </x:c>
      <x:c r="J15072" s="15" t="n">
        <x:f>F15072*H15072/1000000</x:f>
        <x:v>0.057672</x:v>
      </x:c>
      <x:c r="K15072" s="15" t="n">
        <x:f>SUM(I15072:J15072)</x:f>
        <x:v>0.5234582400000001</x:v>
      </x:c>
    </x:row>
    <x:row r="15073" ht="23" customHeight="1">
      <x:c r="A15073" s="2" t="str">
        <x:v>REQ-15069</x:v>
      </x:c>
      <x:c r="B15073" s="2" t="n">
        <x:v>27</x:v>
      </x:c>
      <x:c r="C15073" s="2" t="str">
        <x:v>Operations</x:v>
      </x:c>
      <x:c r="D15073" s="2" t="str">
        <x:v>Swift</x:v>
      </x:c>
      <x:c r="E15073" s="16" t="n">
        <x:v>19460</x:v>
      </x:c>
      <x:c r="F15073" s="16" t="n">
        <x:v>2164</x:v>
      </x:c>
      <x:c r="G15073" s="15" t="n">
        <x:f>VLOOKUP(D15073,'Pricing'!$A$6:$E$8,5,FALSE)</x:f>
        <x:v>0.246</x:v>
      </x:c>
      <x:c r="H15073" s="15" t="n">
        <x:f>VLOOKUP(D15073,'Pricing'!$A$6:$E$8,4,FALSE)</x:f>
        <x:v>1.2</x:v>
      </x:c>
      <x:c r="I15073" s="15" t="n">
        <x:f>E15073*G15073/1000000</x:f>
        <x:v>0.0047871599999999995</x:v>
      </x:c>
      <x:c r="J15073" s="15" t="n">
        <x:f>F15073*H15073/1000000</x:f>
        <x:v>0.0025968</x:v>
      </x:c>
      <x:c r="K15073" s="15" t="n">
        <x:f>SUM(I15073:J15073)</x:f>
        <x:v>0.007383959999999999</x:v>
      </x:c>
    </x:row>
    <x:row r="15074" ht="23" customHeight="1">
      <x:c r="A15074" s="2" t="str">
        <x:v>REQ-15070</x:v>
      </x:c>
      <x:c r="B15074" s="2" t="n">
        <x:v>29</x:v>
      </x:c>
      <x:c r="C15074" s="2" t="str">
        <x:v>Support</x:v>
      </x:c>
      <x:c r="D15074" s="2" t="str">
        <x:v>Swift</x:v>
      </x:c>
      <x:c r="E15074" s="16" t="n">
        <x:v>57530</x:v>
      </x:c>
      <x:c r="F15074" s="16" t="n">
        <x:v>582</x:v>
      </x:c>
      <x:c r="G15074" s="15" t="n">
        <x:f>VLOOKUP(D15074,'Pricing'!$A$6:$E$8,5,FALSE)</x:f>
        <x:v>0.246</x:v>
      </x:c>
      <x:c r="H15074" s="15" t="n">
        <x:f>VLOOKUP(D15074,'Pricing'!$A$6:$E$8,4,FALSE)</x:f>
        <x:v>1.2</x:v>
      </x:c>
      <x:c r="I15074" s="15" t="n">
        <x:f>E15074*G15074/1000000</x:f>
        <x:v>0.014152379999999999</x:v>
      </x:c>
      <x:c r="J15074" s="15" t="n">
        <x:f>F15074*H15074/1000000</x:f>
        <x:v>0.0006984</x:v>
      </x:c>
      <x:c r="K15074" s="15" t="n">
        <x:f>SUM(I15074:J15074)</x:f>
        <x:v>0.01485078</x:v>
      </x:c>
    </x:row>
    <x:row r="15075" ht="23" customHeight="1">
      <x:c r="A15075" s="2" t="str">
        <x:v>REQ-15071</x:v>
      </x:c>
      <x:c r="B15075" s="2" t="n">
        <x:v>6</x:v>
      </x:c>
      <x:c r="C15075" s="2" t="str">
        <x:v>Engineering</x:v>
      </x:c>
      <x:c r="D15075" s="2" t="str">
        <x:v>Swift</x:v>
      </x:c>
      <x:c r="E15075" s="16" t="n">
        <x:v>82240</x:v>
      </x:c>
      <x:c r="F15075" s="16" t="n">
        <x:v>3713</x:v>
      </x:c>
      <x:c r="G15075" s="15" t="n">
        <x:f>VLOOKUP(D15075,'Pricing'!$A$6:$E$8,5,FALSE)</x:f>
        <x:v>0.246</x:v>
      </x:c>
      <x:c r="H15075" s="15" t="n">
        <x:f>VLOOKUP(D15075,'Pricing'!$A$6:$E$8,4,FALSE)</x:f>
        <x:v>1.2</x:v>
      </x:c>
      <x:c r="I15075" s="15" t="n">
        <x:f>E15075*G15075/1000000</x:f>
        <x:v>0.020231040000000002</x:v>
      </x:c>
      <x:c r="J15075" s="15" t="n">
        <x:f>F15075*H15075/1000000</x:f>
        <x:v>0.0044556</x:v>
      </x:c>
      <x:c r="K15075" s="15" t="n">
        <x:f>SUM(I15075:J15075)</x:f>
        <x:v>0.024686640000000003</x:v>
      </x:c>
    </x:row>
    <x:row r="15076" ht="23" customHeight="1">
      <x:c r="A15076" s="2" t="str">
        <x:v>REQ-15072</x:v>
      </x:c>
      <x:c r="B15076" s="2" t="n">
        <x:v>26</x:v>
      </x:c>
      <x:c r="C15076" s="2" t="str">
        <x:v>Support</x:v>
      </x:c>
      <x:c r="D15076" s="2" t="str">
        <x:v>Balanced</x:v>
      </x:c>
      <x:c r="E15076" s="16" t="n">
        <x:v>64011</x:v>
      </x:c>
      <x:c r="F15076" s="16" t="n">
        <x:v>3157</x:v>
      </x:c>
      <x:c r="G15076" s="15" t="n">
        <x:f>VLOOKUP(D15076,'Pricing'!$A$6:$E$8,5,FALSE)</x:f>
        <x:v>1.2300000000000002</x:v>
      </x:c>
      <x:c r="H15076" s="15" t="n">
        <x:f>VLOOKUP(D15076,'Pricing'!$A$6:$E$8,4,FALSE)</x:f>
        <x:v>6</x:v>
      </x:c>
      <x:c r="I15076" s="15" t="n">
        <x:f>E15076*G15076/1000000</x:f>
        <x:v>0.07873353000000001</x:v>
      </x:c>
      <x:c r="J15076" s="15" t="n">
        <x:f>F15076*H15076/1000000</x:f>
        <x:v>0.018942</x:v>
      </x:c>
      <x:c r="K15076" s="15" t="n">
        <x:f>SUM(I15076:J15076)</x:f>
        <x:v>0.09767553000000001</x:v>
      </x:c>
    </x:row>
    <x:row r="15077" ht="23" customHeight="1">
      <x:c r="A15077" s="2" t="str">
        <x:v>REQ-15073</x:v>
      </x:c>
      <x:c r="B15077" s="2" t="n">
        <x:v>23</x:v>
      </x:c>
      <x:c r="C15077" s="2" t="str">
        <x:v>Engineering</x:v>
      </x:c>
      <x:c r="D15077" s="2" t="str">
        <x:v>Balanced</x:v>
      </x:c>
      <x:c r="E15077" s="16" t="n">
        <x:v>74630</x:v>
      </x:c>
      <x:c r="F15077" s="16" t="n">
        <x:v>1093</x:v>
      </x:c>
      <x:c r="G15077" s="15" t="n">
        <x:f>VLOOKUP(D15077,'Pricing'!$A$6:$E$8,5,FALSE)</x:f>
        <x:v>1.2300000000000002</x:v>
      </x:c>
      <x:c r="H15077" s="15" t="n">
        <x:f>VLOOKUP(D15077,'Pricing'!$A$6:$E$8,4,FALSE)</x:f>
        <x:v>6</x:v>
      </x:c>
      <x:c r="I15077" s="15" t="n">
        <x:f>E15077*G15077/1000000</x:f>
        <x:v>0.09179490000000001</x:v>
      </x:c>
      <x:c r="J15077" s="15" t="n">
        <x:f>F15077*H15077/1000000</x:f>
        <x:v>0.006558</x:v>
      </x:c>
      <x:c r="K15077" s="15" t="n">
        <x:f>SUM(I15077:J15077)</x:f>
        <x:v>0.09835290000000001</x:v>
      </x:c>
    </x:row>
    <x:row r="15078" ht="23" customHeight="1">
      <x:c r="A15078" s="2" t="str">
        <x:v>REQ-15074</x:v>
      </x:c>
      <x:c r="B15078" s="2" t="n">
        <x:v>26</x:v>
      </x:c>
      <x:c r="C15078" s="2" t="str">
        <x:v>Support</x:v>
      </x:c>
      <x:c r="D15078" s="2" t="str">
        <x:v>Swift</x:v>
      </x:c>
      <x:c r="E15078" s="16" t="n">
        <x:v>117883</x:v>
      </x:c>
      <x:c r="F15078" s="16" t="n">
        <x:v>819</x:v>
      </x:c>
      <x:c r="G15078" s="15" t="n">
        <x:f>VLOOKUP(D15078,'Pricing'!$A$6:$E$8,5,FALSE)</x:f>
        <x:v>0.246</x:v>
      </x:c>
      <x:c r="H15078" s="15" t="n">
        <x:f>VLOOKUP(D15078,'Pricing'!$A$6:$E$8,4,FALSE)</x:f>
        <x:v>1.2</x:v>
      </x:c>
      <x:c r="I15078" s="15" t="n">
        <x:f>E15078*G15078/1000000</x:f>
        <x:v>0.028999218</x:v>
      </x:c>
      <x:c r="J15078" s="15" t="n">
        <x:f>F15078*H15078/1000000</x:f>
        <x:v>0.0009828</x:v>
      </x:c>
      <x:c r="K15078" s="15" t="n">
        <x:f>SUM(I15078:J15078)</x:f>
        <x:v>0.029982018</x:v>
      </x:c>
    </x:row>
    <x:row r="15079" ht="23" customHeight="1">
      <x:c r="A15079" s="2" t="str">
        <x:v>REQ-15075</x:v>
      </x:c>
      <x:c r="B15079" s="2" t="n">
        <x:v>8</x:v>
      </x:c>
      <x:c r="C15079" s="2" t="str">
        <x:v>Research</x:v>
      </x:c>
      <x:c r="D15079" s="2" t="str">
        <x:v>Swift</x:v>
      </x:c>
      <x:c r="E15079" s="16" t="n">
        <x:v>36127</x:v>
      </x:c>
      <x:c r="F15079" s="16" t="n">
        <x:v>2884</x:v>
      </x:c>
      <x:c r="G15079" s="15" t="n">
        <x:f>VLOOKUP(D15079,'Pricing'!$A$6:$E$8,5,FALSE)</x:f>
        <x:v>0.246</x:v>
      </x:c>
      <x:c r="H15079" s="15" t="n">
        <x:f>VLOOKUP(D15079,'Pricing'!$A$6:$E$8,4,FALSE)</x:f>
        <x:v>1.2</x:v>
      </x:c>
      <x:c r="I15079" s="15" t="n">
        <x:f>E15079*G15079/1000000</x:f>
        <x:v>0.008887242</x:v>
      </x:c>
      <x:c r="J15079" s="15" t="n">
        <x:f>F15079*H15079/1000000</x:f>
        <x:v>0.0034607999999999996</x:v>
      </x:c>
      <x:c r="K15079" s="15" t="n">
        <x:f>SUM(I15079:J15079)</x:f>
        <x:v>0.012348042</x:v>
      </x:c>
    </x:row>
    <x:row r="15080" ht="23" customHeight="1">
      <x:c r="A15080" s="2" t="str">
        <x:v>REQ-15076</x:v>
      </x:c>
      <x:c r="B15080" s="2" t="n">
        <x:v>7</x:v>
      </x:c>
      <x:c r="C15080" s="2" t="str">
        <x:v>Growth</x:v>
      </x:c>
      <x:c r="D15080" s="2" t="str">
        <x:v>Swift</x:v>
      </x:c>
      <x:c r="E15080" s="16" t="n">
        <x:v>74520</x:v>
      </x:c>
      <x:c r="F15080" s="16" t="n">
        <x:v>2179</x:v>
      </x:c>
      <x:c r="G15080" s="15" t="n">
        <x:f>VLOOKUP(D15080,'Pricing'!$A$6:$E$8,5,FALSE)</x:f>
        <x:v>0.246</x:v>
      </x:c>
      <x:c r="H15080" s="15" t="n">
        <x:f>VLOOKUP(D15080,'Pricing'!$A$6:$E$8,4,FALSE)</x:f>
        <x:v>1.2</x:v>
      </x:c>
      <x:c r="I15080" s="15" t="n">
        <x:f>E15080*G15080/1000000</x:f>
        <x:v>0.018331919999999998</x:v>
      </x:c>
      <x:c r="J15080" s="15" t="n">
        <x:f>F15080*H15080/1000000</x:f>
        <x:v>0.0026147999999999996</x:v>
      </x:c>
      <x:c r="K15080" s="15" t="n">
        <x:f>SUM(I15080:J15080)</x:f>
        <x:v>0.02094672</x:v>
      </x:c>
    </x:row>
    <x:row r="15081" ht="23" customHeight="1">
      <x:c r="A15081" s="2" t="str">
        <x:v>REQ-15077</x:v>
      </x:c>
      <x:c r="B15081" s="2" t="n">
        <x:v>29</x:v>
      </x:c>
      <x:c r="C15081" s="2" t="str">
        <x:v>Operations</x:v>
      </x:c>
      <x:c r="D15081" s="2" t="str">
        <x:v>Balanced</x:v>
      </x:c>
      <x:c r="E15081" s="16" t="n">
        <x:v>107964</x:v>
      </x:c>
      <x:c r="F15081" s="16" t="n">
        <x:v>2958</x:v>
      </x:c>
      <x:c r="G15081" s="15" t="n">
        <x:f>VLOOKUP(D15081,'Pricing'!$A$6:$E$8,5,FALSE)</x:f>
        <x:v>1.2300000000000002</x:v>
      </x:c>
      <x:c r="H15081" s="15" t="n">
        <x:f>VLOOKUP(D15081,'Pricing'!$A$6:$E$8,4,FALSE)</x:f>
        <x:v>6</x:v>
      </x:c>
      <x:c r="I15081" s="15" t="n">
        <x:f>E15081*G15081/1000000</x:f>
        <x:v>0.13279572000000003</x:v>
      </x:c>
      <x:c r="J15081" s="15" t="n">
        <x:f>F15081*H15081/1000000</x:f>
        <x:v>0.017748</x:v>
      </x:c>
      <x:c r="K15081" s="15" t="n">
        <x:f>SUM(I15081:J15081)</x:f>
        <x:v>0.15054372000000005</x:v>
      </x:c>
    </x:row>
    <x:row r="15082" ht="23" customHeight="1">
      <x:c r="A15082" s="2" t="str">
        <x:v>REQ-15078</x:v>
      </x:c>
      <x:c r="B15082" s="2" t="n">
        <x:v>2</x:v>
      </x:c>
      <x:c r="C15082" s="2" t="str">
        <x:v>Growth</x:v>
      </x:c>
      <x:c r="D15082" s="2" t="str">
        <x:v>Swift</x:v>
      </x:c>
      <x:c r="E15082" s="16" t="n">
        <x:v>7377</x:v>
      </x:c>
      <x:c r="F15082" s="16" t="n">
        <x:v>3920</x:v>
      </x:c>
      <x:c r="G15082" s="15" t="n">
        <x:f>VLOOKUP(D15082,'Pricing'!$A$6:$E$8,5,FALSE)</x:f>
        <x:v>0.246</x:v>
      </x:c>
      <x:c r="H15082" s="15" t="n">
        <x:f>VLOOKUP(D15082,'Pricing'!$A$6:$E$8,4,FALSE)</x:f>
        <x:v>1.2</x:v>
      </x:c>
      <x:c r="I15082" s="15" t="n">
        <x:f>E15082*G15082/1000000</x:f>
        <x:v>0.001814742</x:v>
      </x:c>
      <x:c r="J15082" s="15" t="n">
        <x:f>F15082*H15082/1000000</x:f>
        <x:v>0.004704</x:v>
      </x:c>
      <x:c r="K15082" s="15" t="n">
        <x:f>SUM(I15082:J15082)</x:f>
        <x:v>0.006518742</x:v>
      </x:c>
    </x:row>
    <x:row r="15083" ht="23" customHeight="1">
      <x:c r="A15083" s="2" t="str">
        <x:v>REQ-15079</x:v>
      </x:c>
      <x:c r="B15083" s="2" t="n">
        <x:v>14</x:v>
      </x:c>
      <x:c r="C15083" s="2" t="str">
        <x:v>Engineering</x:v>
      </x:c>
      <x:c r="D15083" s="2" t="str">
        <x:v>Swift</x:v>
      </x:c>
      <x:c r="E15083" s="16" t="n">
        <x:v>103361</x:v>
      </x:c>
      <x:c r="F15083" s="16" t="n">
        <x:v>2964</x:v>
      </x:c>
      <x:c r="G15083" s="15" t="n">
        <x:f>VLOOKUP(D15083,'Pricing'!$A$6:$E$8,5,FALSE)</x:f>
        <x:v>0.246</x:v>
      </x:c>
      <x:c r="H15083" s="15" t="n">
        <x:f>VLOOKUP(D15083,'Pricing'!$A$6:$E$8,4,FALSE)</x:f>
        <x:v>1.2</x:v>
      </x:c>
      <x:c r="I15083" s="15" t="n">
        <x:f>E15083*G15083/1000000</x:f>
        <x:v>0.025426806</x:v>
      </x:c>
      <x:c r="J15083" s="15" t="n">
        <x:f>F15083*H15083/1000000</x:f>
        <x:v>0.0035567999999999997</x:v>
      </x:c>
      <x:c r="K15083" s="15" t="n">
        <x:f>SUM(I15083:J15083)</x:f>
        <x:v>0.028983606</x:v>
      </x:c>
    </x:row>
    <x:row r="15084" ht="23" customHeight="1">
      <x:c r="A15084" s="2" t="str">
        <x:v>REQ-15080</x:v>
      </x:c>
      <x:c r="B15084" s="2" t="n">
        <x:v>30</x:v>
      </x:c>
      <x:c r="C15084" s="2" t="str">
        <x:v>Support</x:v>
      </x:c>
      <x:c r="D15084" s="2" t="str">
        <x:v>Swift</x:v>
      </x:c>
      <x:c r="E15084" s="16" t="n">
        <x:v>37783</x:v>
      </x:c>
      <x:c r="F15084" s="16" t="n">
        <x:v>1710</x:v>
      </x:c>
      <x:c r="G15084" s="15" t="n">
        <x:f>VLOOKUP(D15084,'Pricing'!$A$6:$E$8,5,FALSE)</x:f>
        <x:v>0.246</x:v>
      </x:c>
      <x:c r="H15084" s="15" t="n">
        <x:f>VLOOKUP(D15084,'Pricing'!$A$6:$E$8,4,FALSE)</x:f>
        <x:v>1.2</x:v>
      </x:c>
      <x:c r="I15084" s="15" t="n">
        <x:f>E15084*G15084/1000000</x:f>
        <x:v>0.009294618000000001</x:v>
      </x:c>
      <x:c r="J15084" s="15" t="n">
        <x:f>F15084*H15084/1000000</x:f>
        <x:v>0.002052</x:v>
      </x:c>
      <x:c r="K15084" s="15" t="n">
        <x:f>SUM(I15084:J15084)</x:f>
        <x:v>0.011346618000000001</x:v>
      </x:c>
    </x:row>
    <x:row r="15085" ht="23" customHeight="1">
      <x:c r="A15085" s="2" t="str">
        <x:v>REQ-15081</x:v>
      </x:c>
      <x:c r="B15085" s="2" t="n">
        <x:v>22</x:v>
      </x:c>
      <x:c r="C15085" s="2" t="str">
        <x:v>Operations</x:v>
      </x:c>
      <x:c r="D15085" s="2" t="str">
        <x:v>Swift</x:v>
      </x:c>
      <x:c r="E15085" s="16" t="n">
        <x:v>35040</x:v>
      </x:c>
      <x:c r="F15085" s="16" t="n">
        <x:v>1688</x:v>
      </x:c>
      <x:c r="G15085" s="15" t="n">
        <x:f>VLOOKUP(D15085,'Pricing'!$A$6:$E$8,5,FALSE)</x:f>
        <x:v>0.246</x:v>
      </x:c>
      <x:c r="H15085" s="15" t="n">
        <x:f>VLOOKUP(D15085,'Pricing'!$A$6:$E$8,4,FALSE)</x:f>
        <x:v>1.2</x:v>
      </x:c>
      <x:c r="I15085" s="15" t="n">
        <x:f>E15085*G15085/1000000</x:f>
        <x:v>0.00861984</x:v>
      </x:c>
      <x:c r="J15085" s="15" t="n">
        <x:f>F15085*H15085/1000000</x:f>
        <x:v>0.0020256</x:v>
      </x:c>
      <x:c r="K15085" s="15" t="n">
        <x:f>SUM(I15085:J15085)</x:f>
        <x:v>0.010645439999999999</x:v>
      </x:c>
    </x:row>
    <x:row r="15086" ht="23" customHeight="1">
      <x:c r="A15086" s="2" t="str">
        <x:v>REQ-15082</x:v>
      </x:c>
      <x:c r="B15086" s="2" t="n">
        <x:v>15</x:v>
      </x:c>
      <x:c r="C15086" s="2" t="str">
        <x:v>Support</x:v>
      </x:c>
      <x:c r="D15086" s="2" t="str">
        <x:v>Balanced</x:v>
      </x:c>
      <x:c r="E15086" s="16" t="n">
        <x:v>91679</x:v>
      </x:c>
      <x:c r="F15086" s="16" t="n">
        <x:v>2009</x:v>
      </x:c>
      <x:c r="G15086" s="15" t="n">
        <x:f>VLOOKUP(D15086,'Pricing'!$A$6:$E$8,5,FALSE)</x:f>
        <x:v>1.2300000000000002</x:v>
      </x:c>
      <x:c r="H15086" s="15" t="n">
        <x:f>VLOOKUP(D15086,'Pricing'!$A$6:$E$8,4,FALSE)</x:f>
        <x:v>6</x:v>
      </x:c>
      <x:c r="I15086" s="15" t="n">
        <x:f>E15086*G15086/1000000</x:f>
        <x:v>0.11276517000000001</x:v>
      </x:c>
      <x:c r="J15086" s="15" t="n">
        <x:f>F15086*H15086/1000000</x:f>
        <x:v>0.012054</x:v>
      </x:c>
      <x:c r="K15086" s="15" t="n">
        <x:f>SUM(I15086:J15086)</x:f>
        <x:v>0.12481917000000001</x:v>
      </x:c>
    </x:row>
    <x:row r="15087" ht="23" customHeight="1">
      <x:c r="A15087" s="2" t="str">
        <x:v>REQ-15083</x:v>
      </x:c>
      <x:c r="B15087" s="2" t="n">
        <x:v>23</x:v>
      </x:c>
      <x:c r="C15087" s="2" t="str">
        <x:v>Operations</x:v>
      </x:c>
      <x:c r="D15087" s="2" t="str">
        <x:v>Swift</x:v>
      </x:c>
      <x:c r="E15087" s="16" t="n">
        <x:v>8992</x:v>
      </x:c>
      <x:c r="F15087" s="16" t="n">
        <x:v>2922</x:v>
      </x:c>
      <x:c r="G15087" s="15" t="n">
        <x:f>VLOOKUP(D15087,'Pricing'!$A$6:$E$8,5,FALSE)</x:f>
        <x:v>0.246</x:v>
      </x:c>
      <x:c r="H15087" s="15" t="n">
        <x:f>VLOOKUP(D15087,'Pricing'!$A$6:$E$8,4,FALSE)</x:f>
        <x:v>1.2</x:v>
      </x:c>
      <x:c r="I15087" s="15" t="n">
        <x:f>E15087*G15087/1000000</x:f>
        <x:v>0.002212032</x:v>
      </x:c>
      <x:c r="J15087" s="15" t="n">
        <x:f>F15087*H15087/1000000</x:f>
        <x:v>0.0035064000000000002</x:v>
      </x:c>
      <x:c r="K15087" s="15" t="n">
        <x:f>SUM(I15087:J15087)</x:f>
        <x:v>0.005718432000000001</x:v>
      </x:c>
    </x:row>
    <x:row r="15088" ht="23" customHeight="1">
      <x:c r="A15088" s="2" t="str">
        <x:v>REQ-15084</x:v>
      </x:c>
      <x:c r="B15088" s="2" t="n">
        <x:v>24</x:v>
      </x:c>
      <x:c r="C15088" s="2" t="str">
        <x:v>Growth</x:v>
      </x:c>
      <x:c r="D15088" s="2" t="str">
        <x:v>Balanced</x:v>
      </x:c>
      <x:c r="E15088" s="16" t="n">
        <x:v>55478</x:v>
      </x:c>
      <x:c r="F15088" s="16" t="n">
        <x:v>2999</x:v>
      </x:c>
      <x:c r="G15088" s="15" t="n">
        <x:f>VLOOKUP(D15088,'Pricing'!$A$6:$E$8,5,FALSE)</x:f>
        <x:v>1.2300000000000002</x:v>
      </x:c>
      <x:c r="H15088" s="15" t="n">
        <x:f>VLOOKUP(D15088,'Pricing'!$A$6:$E$8,4,FALSE)</x:f>
        <x:v>6</x:v>
      </x:c>
      <x:c r="I15088" s="15" t="n">
        <x:f>E15088*G15088/1000000</x:f>
        <x:v>0.06823794000000001</x:v>
      </x:c>
      <x:c r="J15088" s="15" t="n">
        <x:f>F15088*H15088/1000000</x:f>
        <x:v>0.017994</x:v>
      </x:c>
      <x:c r="K15088" s="15" t="n">
        <x:f>SUM(I15088:J15088)</x:f>
        <x:v>0.08623194</x:v>
      </x:c>
    </x:row>
    <x:row r="15089" ht="23" customHeight="1">
      <x:c r="A15089" s="2" t="str">
        <x:v>REQ-15085</x:v>
      </x:c>
      <x:c r="B15089" s="2" t="n">
        <x:v>21</x:v>
      </x:c>
      <x:c r="C15089" s="2" t="str">
        <x:v>Operations</x:v>
      </x:c>
      <x:c r="D15089" s="2" t="str">
        <x:v>Swift</x:v>
      </x:c>
      <x:c r="E15089" s="16" t="n">
        <x:v>19107</x:v>
      </x:c>
      <x:c r="F15089" s="16" t="n">
        <x:v>3348</x:v>
      </x:c>
      <x:c r="G15089" s="15" t="n">
        <x:f>VLOOKUP(D15089,'Pricing'!$A$6:$E$8,5,FALSE)</x:f>
        <x:v>0.246</x:v>
      </x:c>
      <x:c r="H15089" s="15" t="n">
        <x:f>VLOOKUP(D15089,'Pricing'!$A$6:$E$8,4,FALSE)</x:f>
        <x:v>1.2</x:v>
      </x:c>
      <x:c r="I15089" s="15" t="n">
        <x:f>E15089*G15089/1000000</x:f>
        <x:v>0.004700322</x:v>
      </x:c>
      <x:c r="J15089" s="15" t="n">
        <x:f>F15089*H15089/1000000</x:f>
        <x:v>0.0040176</x:v>
      </x:c>
      <x:c r="K15089" s="15" t="n">
        <x:f>SUM(I15089:J15089)</x:f>
        <x:v>0.008717922</x:v>
      </x:c>
    </x:row>
    <x:row r="15090" ht="23" customHeight="1">
      <x:c r="A15090" s="2" t="str">
        <x:v>REQ-15086</x:v>
      </x:c>
      <x:c r="B15090" s="2" t="n">
        <x:v>24</x:v>
      </x:c>
      <x:c r="C15090" s="2" t="str">
        <x:v>Support</x:v>
      </x:c>
      <x:c r="D15090" s="2" t="str">
        <x:v>Swift</x:v>
      </x:c>
      <x:c r="E15090" s="16" t="n">
        <x:v>111069</x:v>
      </x:c>
      <x:c r="F15090" s="16" t="n">
        <x:v>3688</x:v>
      </x:c>
      <x:c r="G15090" s="15" t="n">
        <x:f>VLOOKUP(D15090,'Pricing'!$A$6:$E$8,5,FALSE)</x:f>
        <x:v>0.246</x:v>
      </x:c>
      <x:c r="H15090" s="15" t="n">
        <x:f>VLOOKUP(D15090,'Pricing'!$A$6:$E$8,4,FALSE)</x:f>
        <x:v>1.2</x:v>
      </x:c>
      <x:c r="I15090" s="15" t="n">
        <x:f>E15090*G15090/1000000</x:f>
        <x:v>0.027322974</x:v>
      </x:c>
      <x:c r="J15090" s="15" t="n">
        <x:f>F15090*H15090/1000000</x:f>
        <x:v>0.004425599999999999</x:v>
      </x:c>
      <x:c r="K15090" s="15" t="n">
        <x:f>SUM(I15090:J15090)</x:f>
        <x:v>0.031748574</x:v>
      </x:c>
    </x:row>
    <x:row r="15091" ht="23" customHeight="1">
      <x:c r="A15091" s="2" t="str">
        <x:v>REQ-15087</x:v>
      </x:c>
      <x:c r="B15091" s="2" t="n">
        <x:v>21</x:v>
      </x:c>
      <x:c r="C15091" s="2" t="str">
        <x:v>Research</x:v>
      </x:c>
      <x:c r="D15091" s="2" t="str">
        <x:v>Balanced</x:v>
      </x:c>
      <x:c r="E15091" s="16" t="n">
        <x:v>11240</x:v>
      </x:c>
      <x:c r="F15091" s="16" t="n">
        <x:v>1322</x:v>
      </x:c>
      <x:c r="G15091" s="15" t="n">
        <x:f>VLOOKUP(D15091,'Pricing'!$A$6:$E$8,5,FALSE)</x:f>
        <x:v>1.2300000000000002</x:v>
      </x:c>
      <x:c r="H15091" s="15" t="n">
        <x:f>VLOOKUP(D15091,'Pricing'!$A$6:$E$8,4,FALSE)</x:f>
        <x:v>6</x:v>
      </x:c>
      <x:c r="I15091" s="15" t="n">
        <x:f>E15091*G15091/1000000</x:f>
        <x:v>0.013825200000000003</x:v>
      </x:c>
      <x:c r="J15091" s="15" t="n">
        <x:f>F15091*H15091/1000000</x:f>
        <x:v>0.007932</x:v>
      </x:c>
      <x:c r="K15091" s="15" t="n">
        <x:f>SUM(I15091:J15091)</x:f>
        <x:v>0.021757200000000004</x:v>
      </x:c>
    </x:row>
    <x:row r="15092" ht="23" customHeight="1">
      <x:c r="A15092" s="2" t="str">
        <x:v>REQ-15088</x:v>
      </x:c>
      <x:c r="B15092" s="2" t="n">
        <x:v>23</x:v>
      </x:c>
      <x:c r="C15092" s="2" t="str">
        <x:v>Growth</x:v>
      </x:c>
      <x:c r="D15092" s="2" t="str">
        <x:v>Reasoning</x:v>
      </x:c>
      <x:c r="E15092" s="16" t="n">
        <x:v>25984</x:v>
      </x:c>
      <x:c r="F15092" s="16" t="n">
        <x:v>1986</x:v>
      </x:c>
      <x:c r="G15092" s="15" t="n">
        <x:f>VLOOKUP(D15092,'Pricing'!$A$6:$E$8,5,FALSE)</x:f>
        <x:v>4.920000000000001</x:v>
      </x:c>
      <x:c r="H15092" s="15" t="n">
        <x:f>VLOOKUP(D15092,'Pricing'!$A$6:$E$8,4,FALSE)</x:f>
        <x:v>24</x:v>
      </x:c>
      <x:c r="I15092" s="15" t="n">
        <x:f>E15092*G15092/1000000</x:f>
        <x:v>0.12784128000000003</x:v>
      </x:c>
      <x:c r="J15092" s="15" t="n">
        <x:f>F15092*H15092/1000000</x:f>
        <x:v>0.047664</x:v>
      </x:c>
      <x:c r="K15092" s="15" t="n">
        <x:f>SUM(I15092:J15092)</x:f>
        <x:v>0.17550528000000004</x:v>
      </x:c>
    </x:row>
    <x:row r="15093" ht="23" customHeight="1">
      <x:c r="A15093" s="2" t="str">
        <x:v>REQ-15089</x:v>
      </x:c>
      <x:c r="B15093" s="2" t="n">
        <x:v>31</x:v>
      </x:c>
      <x:c r="C15093" s="2" t="str">
        <x:v>Engineering</x:v>
      </x:c>
      <x:c r="D15093" s="2" t="str">
        <x:v>Balanced</x:v>
      </x:c>
      <x:c r="E15093" s="16" t="n">
        <x:v>97672</x:v>
      </x:c>
      <x:c r="F15093" s="16" t="n">
        <x:v>910</x:v>
      </x:c>
      <x:c r="G15093" s="15" t="n">
        <x:f>VLOOKUP(D15093,'Pricing'!$A$6:$E$8,5,FALSE)</x:f>
        <x:v>1.2300000000000002</x:v>
      </x:c>
      <x:c r="H15093" s="15" t="n">
        <x:f>VLOOKUP(D15093,'Pricing'!$A$6:$E$8,4,FALSE)</x:f>
        <x:v>6</x:v>
      </x:c>
      <x:c r="I15093" s="15" t="n">
        <x:f>E15093*G15093/1000000</x:f>
        <x:v>0.12013656000000003</x:v>
      </x:c>
      <x:c r="J15093" s="15" t="n">
        <x:f>F15093*H15093/1000000</x:f>
        <x:v>0.00546</x:v>
      </x:c>
      <x:c r="K15093" s="15" t="n">
        <x:f>SUM(I15093:J15093)</x:f>
        <x:v>0.12559656000000002</x:v>
      </x:c>
    </x:row>
    <x:row r="15094" ht="23" customHeight="1">
      <x:c r="A15094" s="2" t="str">
        <x:v>REQ-15090</x:v>
      </x:c>
      <x:c r="B15094" s="2" t="n">
        <x:v>12</x:v>
      </x:c>
      <x:c r="C15094" s="2" t="str">
        <x:v>Support</x:v>
      </x:c>
      <x:c r="D15094" s="2" t="str">
        <x:v>Balanced</x:v>
      </x:c>
      <x:c r="E15094" s="16" t="n">
        <x:v>116686</x:v>
      </x:c>
      <x:c r="F15094" s="16" t="n">
        <x:v>1408</x:v>
      </x:c>
      <x:c r="G15094" s="15" t="n">
        <x:f>VLOOKUP(D15094,'Pricing'!$A$6:$E$8,5,FALSE)</x:f>
        <x:v>1.2300000000000002</x:v>
      </x:c>
      <x:c r="H15094" s="15" t="n">
        <x:f>VLOOKUP(D15094,'Pricing'!$A$6:$E$8,4,FALSE)</x:f>
        <x:v>6</x:v>
      </x:c>
      <x:c r="I15094" s="15" t="n">
        <x:f>E15094*G15094/1000000</x:f>
        <x:v>0.14352378000000002</x:v>
      </x:c>
      <x:c r="J15094" s="15" t="n">
        <x:f>F15094*H15094/1000000</x:f>
        <x:v>0.008448</x:v>
      </x:c>
      <x:c r="K15094" s="15" t="n">
        <x:f>SUM(I15094:J15094)</x:f>
        <x:v>0.15197178000000003</x:v>
      </x:c>
    </x:row>
    <x:row r="15095" ht="23" customHeight="1">
      <x:c r="A15095" s="2" t="str">
        <x:v>REQ-15091</x:v>
      </x:c>
      <x:c r="B15095" s="2" t="n">
        <x:v>23</x:v>
      </x:c>
      <x:c r="C15095" s="2" t="str">
        <x:v>Operations</x:v>
      </x:c>
      <x:c r="D15095" s="2" t="str">
        <x:v>Swift</x:v>
      </x:c>
      <x:c r="E15095" s="16" t="n">
        <x:v>71838</x:v>
      </x:c>
      <x:c r="F15095" s="16" t="n">
        <x:v>3142</x:v>
      </x:c>
      <x:c r="G15095" s="15" t="n">
        <x:f>VLOOKUP(D15095,'Pricing'!$A$6:$E$8,5,FALSE)</x:f>
        <x:v>0.246</x:v>
      </x:c>
      <x:c r="H15095" s="15" t="n">
        <x:f>VLOOKUP(D15095,'Pricing'!$A$6:$E$8,4,FALSE)</x:f>
        <x:v>1.2</x:v>
      </x:c>
      <x:c r="I15095" s="15" t="n">
        <x:f>E15095*G15095/1000000</x:f>
        <x:v>0.017672148000000002</x:v>
      </x:c>
      <x:c r="J15095" s="15" t="n">
        <x:f>F15095*H15095/1000000</x:f>
        <x:v>0.0037703999999999997</x:v>
      </x:c>
      <x:c r="K15095" s="15" t="n">
        <x:f>SUM(I15095:J15095)</x:f>
        <x:v>0.021442548000000002</x:v>
      </x:c>
    </x:row>
    <x:row r="15096" ht="23" customHeight="1">
      <x:c r="A15096" s="2" t="str">
        <x:v>REQ-15092</x:v>
      </x:c>
      <x:c r="B15096" s="2" t="n">
        <x:v>21</x:v>
      </x:c>
      <x:c r="C15096" s="2" t="str">
        <x:v>Support</x:v>
      </x:c>
      <x:c r="D15096" s="2" t="str">
        <x:v>Swift</x:v>
      </x:c>
      <x:c r="E15096" s="16" t="n">
        <x:v>93599</x:v>
      </x:c>
      <x:c r="F15096" s="16" t="n">
        <x:v>815</x:v>
      </x:c>
      <x:c r="G15096" s="15" t="n">
        <x:f>VLOOKUP(D15096,'Pricing'!$A$6:$E$8,5,FALSE)</x:f>
        <x:v>0.246</x:v>
      </x:c>
      <x:c r="H15096" s="15" t="n">
        <x:f>VLOOKUP(D15096,'Pricing'!$A$6:$E$8,4,FALSE)</x:f>
        <x:v>1.2</x:v>
      </x:c>
      <x:c r="I15096" s="15" t="n">
        <x:f>E15096*G15096/1000000</x:f>
        <x:v>0.023025353999999998</x:v>
      </x:c>
      <x:c r="J15096" s="15" t="n">
        <x:f>F15096*H15096/1000000</x:f>
        <x:v>0.000978</x:v>
      </x:c>
      <x:c r="K15096" s="15" t="n">
        <x:f>SUM(I15096:J15096)</x:f>
        <x:v>0.024003353999999998</x:v>
      </x:c>
    </x:row>
    <x:row r="15097" ht="23" customHeight="1">
      <x:c r="A15097" s="2" t="str">
        <x:v>REQ-15093</x:v>
      </x:c>
      <x:c r="B15097" s="2" t="n">
        <x:v>22</x:v>
      </x:c>
      <x:c r="C15097" s="2" t="str">
        <x:v>Operations</x:v>
      </x:c>
      <x:c r="D15097" s="2" t="str">
        <x:v>Swift</x:v>
      </x:c>
      <x:c r="E15097" s="16" t="n">
        <x:v>33851</x:v>
      </x:c>
      <x:c r="F15097" s="16" t="n">
        <x:v>1620</x:v>
      </x:c>
      <x:c r="G15097" s="15" t="n">
        <x:f>VLOOKUP(D15097,'Pricing'!$A$6:$E$8,5,FALSE)</x:f>
        <x:v>0.246</x:v>
      </x:c>
      <x:c r="H15097" s="15" t="n">
        <x:f>VLOOKUP(D15097,'Pricing'!$A$6:$E$8,4,FALSE)</x:f>
        <x:v>1.2</x:v>
      </x:c>
      <x:c r="I15097" s="15" t="n">
        <x:f>E15097*G15097/1000000</x:f>
        <x:v>0.008327346</x:v>
      </x:c>
      <x:c r="J15097" s="15" t="n">
        <x:f>F15097*H15097/1000000</x:f>
        <x:v>0.001944</x:v>
      </x:c>
      <x:c r="K15097" s="15" t="n">
        <x:f>SUM(I15097:J15097)</x:f>
        <x:v>0.010271345999999999</x:v>
      </x:c>
    </x:row>
    <x:row r="15098" ht="23" customHeight="1">
      <x:c r="A15098" s="2" t="str">
        <x:v>REQ-15094</x:v>
      </x:c>
      <x:c r="B15098" s="2" t="n">
        <x:v>15</x:v>
      </x:c>
      <x:c r="C15098" s="2" t="str">
        <x:v>Support</x:v>
      </x:c>
      <x:c r="D15098" s="2" t="str">
        <x:v>Swift</x:v>
      </x:c>
      <x:c r="E15098" s="16" t="n">
        <x:v>8992</x:v>
      </x:c>
      <x:c r="F15098" s="16" t="n">
        <x:v>1523</x:v>
      </x:c>
      <x:c r="G15098" s="15" t="n">
        <x:f>VLOOKUP(D15098,'Pricing'!$A$6:$E$8,5,FALSE)</x:f>
        <x:v>0.246</x:v>
      </x:c>
      <x:c r="H15098" s="15" t="n">
        <x:f>VLOOKUP(D15098,'Pricing'!$A$6:$E$8,4,FALSE)</x:f>
        <x:v>1.2</x:v>
      </x:c>
      <x:c r="I15098" s="15" t="n">
        <x:f>E15098*G15098/1000000</x:f>
        <x:v>0.002212032</x:v>
      </x:c>
      <x:c r="J15098" s="15" t="n">
        <x:f>F15098*H15098/1000000</x:f>
        <x:v>0.0018276</x:v>
      </x:c>
      <x:c r="K15098" s="15" t="n">
        <x:f>SUM(I15098:J15098)</x:f>
        <x:v>0.004039632</x:v>
      </x:c>
    </x:row>
    <x:row r="15099" ht="23" customHeight="1">
      <x:c r="A15099" s="2" t="str">
        <x:v>REQ-15095</x:v>
      </x:c>
      <x:c r="B15099" s="2" t="n">
        <x:v>13</x:v>
      </x:c>
      <x:c r="C15099" s="2" t="str">
        <x:v>Research</x:v>
      </x:c>
      <x:c r="D15099" s="2" t="str">
        <x:v>Swift</x:v>
      </x:c>
      <x:c r="E15099" s="16" t="n">
        <x:v>60363</x:v>
      </x:c>
      <x:c r="F15099" s="16" t="n">
        <x:v>2010</x:v>
      </x:c>
      <x:c r="G15099" s="15" t="n">
        <x:f>VLOOKUP(D15099,'Pricing'!$A$6:$E$8,5,FALSE)</x:f>
        <x:v>0.246</x:v>
      </x:c>
      <x:c r="H15099" s="15" t="n">
        <x:f>VLOOKUP(D15099,'Pricing'!$A$6:$E$8,4,FALSE)</x:f>
        <x:v>1.2</x:v>
      </x:c>
      <x:c r="I15099" s="15" t="n">
        <x:f>E15099*G15099/1000000</x:f>
        <x:v>0.014849298</x:v>
      </x:c>
      <x:c r="J15099" s="15" t="n">
        <x:f>F15099*H15099/1000000</x:f>
        <x:v>0.002412</x:v>
      </x:c>
      <x:c r="K15099" s="15" t="n">
        <x:f>SUM(I15099:J15099)</x:f>
        <x:v>0.017261298</x:v>
      </x:c>
    </x:row>
    <x:row r="15100" ht="23" customHeight="1">
      <x:c r="A15100" s="2" t="str">
        <x:v>REQ-15096</x:v>
      </x:c>
      <x:c r="B15100" s="2" t="n">
        <x:v>23</x:v>
      </x:c>
      <x:c r="C15100" s="2" t="str">
        <x:v>Product</x:v>
      </x:c>
      <x:c r="D15100" s="2" t="str">
        <x:v>Balanced</x:v>
      </x:c>
      <x:c r="E15100" s="16" t="n">
        <x:v>69909</x:v>
      </x:c>
      <x:c r="F15100" s="16" t="n">
        <x:v>2569</x:v>
      </x:c>
      <x:c r="G15100" s="15" t="n">
        <x:f>VLOOKUP(D15100,'Pricing'!$A$6:$E$8,5,FALSE)</x:f>
        <x:v>1.2300000000000002</x:v>
      </x:c>
      <x:c r="H15100" s="15" t="n">
        <x:f>VLOOKUP(D15100,'Pricing'!$A$6:$E$8,4,FALSE)</x:f>
        <x:v>6</x:v>
      </x:c>
      <x:c r="I15100" s="15" t="n">
        <x:f>E15100*G15100/1000000</x:f>
        <x:v>0.08598807000000003</x:v>
      </x:c>
      <x:c r="J15100" s="15" t="n">
        <x:f>F15100*H15100/1000000</x:f>
        <x:v>0.015414</x:v>
      </x:c>
      <x:c r="K15100" s="15" t="n">
        <x:f>SUM(I15100:J15100)</x:f>
        <x:v>0.10140207000000002</x:v>
      </x:c>
    </x:row>
    <x:row r="15101" ht="23" customHeight="1">
      <x:c r="A15101" s="2" t="str">
        <x:v>REQ-15097</x:v>
      </x:c>
      <x:c r="B15101" s="2" t="n">
        <x:v>10</x:v>
      </x:c>
      <x:c r="C15101" s="2" t="str">
        <x:v>Research</x:v>
      </x:c>
      <x:c r="D15101" s="2" t="str">
        <x:v>Swift</x:v>
      </x:c>
      <x:c r="E15101" s="16" t="n">
        <x:v>74389</x:v>
      </x:c>
      <x:c r="F15101" s="16" t="n">
        <x:v>1836</x:v>
      </x:c>
      <x:c r="G15101" s="15" t="n">
        <x:f>VLOOKUP(D15101,'Pricing'!$A$6:$E$8,5,FALSE)</x:f>
        <x:v>0.246</x:v>
      </x:c>
      <x:c r="H15101" s="15" t="n">
        <x:f>VLOOKUP(D15101,'Pricing'!$A$6:$E$8,4,FALSE)</x:f>
        <x:v>1.2</x:v>
      </x:c>
      <x:c r="I15101" s="15" t="n">
        <x:f>E15101*G15101/1000000</x:f>
        <x:v>0.018299694</x:v>
      </x:c>
      <x:c r="J15101" s="15" t="n">
        <x:f>F15101*H15101/1000000</x:f>
        <x:v>0.0022031999999999998</x:v>
      </x:c>
      <x:c r="K15101" s="15" t="n">
        <x:f>SUM(I15101:J15101)</x:f>
        <x:v>0.020502893999999997</x:v>
      </x:c>
    </x:row>
    <x:row r="15102" ht="23" customHeight="1">
      <x:c r="A15102" s="2" t="str">
        <x:v>REQ-15098</x:v>
      </x:c>
      <x:c r="B15102" s="2" t="n">
        <x:v>23</x:v>
      </x:c>
      <x:c r="C15102" s="2" t="str">
        <x:v>Product</x:v>
      </x:c>
      <x:c r="D15102" s="2" t="str">
        <x:v>Balanced</x:v>
      </x:c>
      <x:c r="E15102" s="16" t="n">
        <x:v>87817</x:v>
      </x:c>
      <x:c r="F15102" s="16" t="n">
        <x:v>358</x:v>
      </x:c>
      <x:c r="G15102" s="15" t="n">
        <x:f>VLOOKUP(D15102,'Pricing'!$A$6:$E$8,5,FALSE)</x:f>
        <x:v>1.2300000000000002</x:v>
      </x:c>
      <x:c r="H15102" s="15" t="n">
        <x:f>VLOOKUP(D15102,'Pricing'!$A$6:$E$8,4,FALSE)</x:f>
        <x:v>6</x:v>
      </x:c>
      <x:c r="I15102" s="15" t="n">
        <x:f>E15102*G15102/1000000</x:f>
        <x:v>0.10801491000000002</x:v>
      </x:c>
      <x:c r="J15102" s="15" t="n">
        <x:f>F15102*H15102/1000000</x:f>
        <x:v>0.002148</x:v>
      </x:c>
      <x:c r="K15102" s="15" t="n">
        <x:f>SUM(I15102:J15102)</x:f>
        <x:v>0.11016291000000002</x:v>
      </x:c>
    </x:row>
    <x:row r="15103" ht="23" customHeight="1">
      <x:c r="A15103" s="2" t="str">
        <x:v>REQ-15099</x:v>
      </x:c>
      <x:c r="B15103" s="2" t="n">
        <x:v>4</x:v>
      </x:c>
      <x:c r="C15103" s="2" t="str">
        <x:v>Operations</x:v>
      </x:c>
      <x:c r="D15103" s="2" t="str">
        <x:v>Swift</x:v>
      </x:c>
      <x:c r="E15103" s="16" t="n">
        <x:v>16153</x:v>
      </x:c>
      <x:c r="F15103" s="16" t="n">
        <x:v>3424</x:v>
      </x:c>
      <x:c r="G15103" s="15" t="n">
        <x:f>VLOOKUP(D15103,'Pricing'!$A$6:$E$8,5,FALSE)</x:f>
        <x:v>0.246</x:v>
      </x:c>
      <x:c r="H15103" s="15" t="n">
        <x:f>VLOOKUP(D15103,'Pricing'!$A$6:$E$8,4,FALSE)</x:f>
        <x:v>1.2</x:v>
      </x:c>
      <x:c r="I15103" s="15" t="n">
        <x:f>E15103*G15103/1000000</x:f>
        <x:v>0.003973638</x:v>
      </x:c>
      <x:c r="J15103" s="15" t="n">
        <x:f>F15103*H15103/1000000</x:f>
        <x:v>0.0041088</x:v>
      </x:c>
      <x:c r="K15103" s="15" t="n">
        <x:f>SUM(I15103:J15103)</x:f>
        <x:v>0.008082438</x:v>
      </x:c>
    </x:row>
    <x:row r="15104" ht="23" customHeight="1">
      <x:c r="A15104" s="2" t="str">
        <x:v>REQ-15100</x:v>
      </x:c>
      <x:c r="B15104" s="2" t="n">
        <x:v>2</x:v>
      </x:c>
      <x:c r="C15104" s="2" t="str">
        <x:v>Support</x:v>
      </x:c>
      <x:c r="D15104" s="2" t="str">
        <x:v>Swift</x:v>
      </x:c>
      <x:c r="E15104" s="16" t="n">
        <x:v>113539</x:v>
      </x:c>
      <x:c r="F15104" s="16" t="n">
        <x:v>1832</x:v>
      </x:c>
      <x:c r="G15104" s="15" t="n">
        <x:f>VLOOKUP(D15104,'Pricing'!$A$6:$E$8,5,FALSE)</x:f>
        <x:v>0.246</x:v>
      </x:c>
      <x:c r="H15104" s="15" t="n">
        <x:f>VLOOKUP(D15104,'Pricing'!$A$6:$E$8,4,FALSE)</x:f>
        <x:v>1.2</x:v>
      </x:c>
      <x:c r="I15104" s="15" t="n">
        <x:f>E15104*G15104/1000000</x:f>
        <x:v>0.027930594</x:v>
      </x:c>
      <x:c r="J15104" s="15" t="n">
        <x:f>F15104*H15104/1000000</x:f>
        <x:v>0.0021984</x:v>
      </x:c>
      <x:c r="K15104" s="15" t="n">
        <x:f>SUM(I15104:J15104)</x:f>
        <x:v>0.030128994</x:v>
      </x:c>
    </x:row>
    <x:row r="15105" ht="23" customHeight="1">
      <x:c r="A15105" s="2" t="str">
        <x:v>REQ-15101</x:v>
      </x:c>
      <x:c r="B15105" s="2" t="n">
        <x:v>28</x:v>
      </x:c>
      <x:c r="C15105" s="2" t="str">
        <x:v>Engineering</x:v>
      </x:c>
      <x:c r="D15105" s="2" t="str">
        <x:v>Swift</x:v>
      </x:c>
      <x:c r="E15105" s="16" t="n">
        <x:v>75309</x:v>
      </x:c>
      <x:c r="F15105" s="16" t="n">
        <x:v>3887</x:v>
      </x:c>
      <x:c r="G15105" s="15" t="n">
        <x:f>VLOOKUP(D15105,'Pricing'!$A$6:$E$8,5,FALSE)</x:f>
        <x:v>0.246</x:v>
      </x:c>
      <x:c r="H15105" s="15" t="n">
        <x:f>VLOOKUP(D15105,'Pricing'!$A$6:$E$8,4,FALSE)</x:f>
        <x:v>1.2</x:v>
      </x:c>
      <x:c r="I15105" s="15" t="n">
        <x:f>E15105*G15105/1000000</x:f>
        <x:v>0.018526014</x:v>
      </x:c>
      <x:c r="J15105" s="15" t="n">
        <x:f>F15105*H15105/1000000</x:f>
        <x:v>0.0046644</x:v>
      </x:c>
      <x:c r="K15105" s="15" t="n">
        <x:f>SUM(I15105:J15105)</x:f>
        <x:v>0.023190414</x:v>
      </x:c>
    </x:row>
    <x:row r="15106" ht="23" customHeight="1">
      <x:c r="A15106" s="2" t="str">
        <x:v>REQ-15102</x:v>
      </x:c>
      <x:c r="B15106" s="2" t="n">
        <x:v>17</x:v>
      </x:c>
      <x:c r="C15106" s="2" t="str">
        <x:v>Support</x:v>
      </x:c>
      <x:c r="D15106" s="2" t="str">
        <x:v>Reasoning</x:v>
      </x:c>
      <x:c r="E15106" s="16" t="n">
        <x:v>56624</x:v>
      </x:c>
      <x:c r="F15106" s="16" t="n">
        <x:v>1958</x:v>
      </x:c>
      <x:c r="G15106" s="15" t="n">
        <x:f>VLOOKUP(D15106,'Pricing'!$A$6:$E$8,5,FALSE)</x:f>
        <x:v>4.920000000000001</x:v>
      </x:c>
      <x:c r="H15106" s="15" t="n">
        <x:f>VLOOKUP(D15106,'Pricing'!$A$6:$E$8,4,FALSE)</x:f>
        <x:v>24</x:v>
      </x:c>
      <x:c r="I15106" s="15" t="n">
        <x:f>E15106*G15106/1000000</x:f>
        <x:v>0.2785900800000001</x:v>
      </x:c>
      <x:c r="J15106" s="15" t="n">
        <x:f>F15106*H15106/1000000</x:f>
        <x:v>0.046992</x:v>
      </x:c>
      <x:c r="K15106" s="15" t="n">
        <x:f>SUM(I15106:J15106)</x:f>
        <x:v>0.32558208000000005</x:v>
      </x:c>
    </x:row>
    <x:row r="15107" ht="23" customHeight="1">
      <x:c r="A15107" s="2" t="str">
        <x:v>REQ-15103</x:v>
      </x:c>
      <x:c r="B15107" s="2" t="n">
        <x:v>21</x:v>
      </x:c>
      <x:c r="C15107" s="2" t="str">
        <x:v>Engineering</x:v>
      </x:c>
      <x:c r="D15107" s="2" t="str">
        <x:v>Swift</x:v>
      </x:c>
      <x:c r="E15107" s="16" t="n">
        <x:v>47212</x:v>
      </x:c>
      <x:c r="F15107" s="16" t="n">
        <x:v>2715</x:v>
      </x:c>
      <x:c r="G15107" s="15" t="n">
        <x:f>VLOOKUP(D15107,'Pricing'!$A$6:$E$8,5,FALSE)</x:f>
        <x:v>0.246</x:v>
      </x:c>
      <x:c r="H15107" s="15" t="n">
        <x:f>VLOOKUP(D15107,'Pricing'!$A$6:$E$8,4,FALSE)</x:f>
        <x:v>1.2</x:v>
      </x:c>
      <x:c r="I15107" s="15" t="n">
        <x:f>E15107*G15107/1000000</x:f>
        <x:v>0.011614152</x:v>
      </x:c>
      <x:c r="J15107" s="15" t="n">
        <x:f>F15107*H15107/1000000</x:f>
        <x:v>0.003258</x:v>
      </x:c>
      <x:c r="K15107" s="15" t="n">
        <x:f>SUM(I15107:J15107)</x:f>
        <x:v>0.014872152000000001</x:v>
      </x:c>
    </x:row>
    <x:row r="15108" ht="23" customHeight="1">
      <x:c r="A15108" s="2" t="str">
        <x:v>REQ-15104</x:v>
      </x:c>
      <x:c r="B15108" s="2" t="n">
        <x:v>9</x:v>
      </x:c>
      <x:c r="C15108" s="2" t="str">
        <x:v>Support</x:v>
      </x:c>
      <x:c r="D15108" s="2" t="str">
        <x:v>Reasoning</x:v>
      </x:c>
      <x:c r="E15108" s="16" t="n">
        <x:v>43479</x:v>
      </x:c>
      <x:c r="F15108" s="16" t="n">
        <x:v>264</x:v>
      </x:c>
      <x:c r="G15108" s="15" t="n">
        <x:f>VLOOKUP(D15108,'Pricing'!$A$6:$E$8,5,FALSE)</x:f>
        <x:v>4.920000000000001</x:v>
      </x:c>
      <x:c r="H15108" s="15" t="n">
        <x:f>VLOOKUP(D15108,'Pricing'!$A$6:$E$8,4,FALSE)</x:f>
        <x:v>24</x:v>
      </x:c>
      <x:c r="I15108" s="15" t="n">
        <x:f>E15108*G15108/1000000</x:f>
        <x:v>0.21391668000000003</x:v>
      </x:c>
      <x:c r="J15108" s="15" t="n">
        <x:f>F15108*H15108/1000000</x:f>
        <x:v>0.006336</x:v>
      </x:c>
      <x:c r="K15108" s="15" t="n">
        <x:f>SUM(I15108:J15108)</x:f>
        <x:v>0.22025268000000003</x:v>
      </x:c>
    </x:row>
    <x:row r="15109" ht="23" customHeight="1">
      <x:c r="A15109" s="2" t="str">
        <x:v>REQ-15105</x:v>
      </x:c>
      <x:c r="B15109" s="2" t="n">
        <x:v>19</x:v>
      </x:c>
      <x:c r="C15109" s="2" t="str">
        <x:v>Research</x:v>
      </x:c>
      <x:c r="D15109" s="2" t="str">
        <x:v>Balanced</x:v>
      </x:c>
      <x:c r="E15109" s="16" t="n">
        <x:v>80417</x:v>
      </x:c>
      <x:c r="F15109" s="16" t="n">
        <x:v>1302</x:v>
      </x:c>
      <x:c r="G15109" s="15" t="n">
        <x:f>VLOOKUP(D15109,'Pricing'!$A$6:$E$8,5,FALSE)</x:f>
        <x:v>1.2300000000000002</x:v>
      </x:c>
      <x:c r="H15109" s="15" t="n">
        <x:f>VLOOKUP(D15109,'Pricing'!$A$6:$E$8,4,FALSE)</x:f>
        <x:v>6</x:v>
      </x:c>
      <x:c r="I15109" s="15" t="n">
        <x:f>E15109*G15109/1000000</x:f>
        <x:v>0.09891291000000002</x:v>
      </x:c>
      <x:c r="J15109" s="15" t="n">
        <x:f>F15109*H15109/1000000</x:f>
        <x:v>0.007812</x:v>
      </x:c>
      <x:c r="K15109" s="15" t="n">
        <x:f>SUM(I15109:J15109)</x:f>
        <x:v>0.10672491000000002</x:v>
      </x:c>
    </x:row>
    <x:row r="15110" ht="23" customHeight="1">
      <x:c r="A15110" s="2" t="str">
        <x:v>REQ-15106</x:v>
      </x:c>
      <x:c r="B15110" s="2" t="n">
        <x:v>20</x:v>
      </x:c>
      <x:c r="C15110" s="2" t="str">
        <x:v>Product</x:v>
      </x:c>
      <x:c r="D15110" s="2" t="str">
        <x:v>Reasoning</x:v>
      </x:c>
      <x:c r="E15110" s="16" t="n">
        <x:v>7502</x:v>
      </x:c>
      <x:c r="F15110" s="16" t="n">
        <x:v>869</x:v>
      </x:c>
      <x:c r="G15110" s="15" t="n">
        <x:f>VLOOKUP(D15110,'Pricing'!$A$6:$E$8,5,FALSE)</x:f>
        <x:v>4.920000000000001</x:v>
      </x:c>
      <x:c r="H15110" s="15" t="n">
        <x:f>VLOOKUP(D15110,'Pricing'!$A$6:$E$8,4,FALSE)</x:f>
        <x:v>24</x:v>
      </x:c>
      <x:c r="I15110" s="15" t="n">
        <x:f>E15110*G15110/1000000</x:f>
        <x:v>0.036909840000000006</x:v>
      </x:c>
      <x:c r="J15110" s="15" t="n">
        <x:f>F15110*H15110/1000000</x:f>
        <x:v>0.020856</x:v>
      </x:c>
      <x:c r="K15110" s="15" t="n">
        <x:f>SUM(I15110:J15110)</x:f>
        <x:v>0.057765840000000006</x:v>
      </x:c>
    </x:row>
    <x:row r="15111" ht="23" customHeight="1">
      <x:c r="A15111" s="2" t="str">
        <x:v>REQ-15107</x:v>
      </x:c>
      <x:c r="B15111" s="2" t="n">
        <x:v>19</x:v>
      </x:c>
      <x:c r="C15111" s="2" t="str">
        <x:v>Operations</x:v>
      </x:c>
      <x:c r="D15111" s="2" t="str">
        <x:v>Swift</x:v>
      </x:c>
      <x:c r="E15111" s="16" t="n">
        <x:v>47283</x:v>
      </x:c>
      <x:c r="F15111" s="16" t="n">
        <x:v>2120</x:v>
      </x:c>
      <x:c r="G15111" s="15" t="n">
        <x:f>VLOOKUP(D15111,'Pricing'!$A$6:$E$8,5,FALSE)</x:f>
        <x:v>0.246</x:v>
      </x:c>
      <x:c r="H15111" s="15" t="n">
        <x:f>VLOOKUP(D15111,'Pricing'!$A$6:$E$8,4,FALSE)</x:f>
        <x:v>1.2</x:v>
      </x:c>
      <x:c r="I15111" s="15" t="n">
        <x:f>E15111*G15111/1000000</x:f>
        <x:v>0.011631618</x:v>
      </x:c>
      <x:c r="J15111" s="15" t="n">
        <x:f>F15111*H15111/1000000</x:f>
        <x:v>0.002544</x:v>
      </x:c>
      <x:c r="K15111" s="15" t="n">
        <x:f>SUM(I15111:J15111)</x:f>
        <x:v>0.014175618</x:v>
      </x:c>
    </x:row>
    <x:row r="15112" ht="23" customHeight="1">
      <x:c r="A15112" s="2" t="str">
        <x:v>REQ-15108</x:v>
      </x:c>
      <x:c r="B15112" s="2" t="n">
        <x:v>21</x:v>
      </x:c>
      <x:c r="C15112" s="2" t="str">
        <x:v>Product</x:v>
      </x:c>
      <x:c r="D15112" s="2" t="str">
        <x:v>Balanced</x:v>
      </x:c>
      <x:c r="E15112" s="16" t="n">
        <x:v>94561</x:v>
      </x:c>
      <x:c r="F15112" s="16" t="n">
        <x:v>664</x:v>
      </x:c>
      <x:c r="G15112" s="15" t="n">
        <x:f>VLOOKUP(D15112,'Pricing'!$A$6:$E$8,5,FALSE)</x:f>
        <x:v>1.2300000000000002</x:v>
      </x:c>
      <x:c r="H15112" s="15" t="n">
        <x:f>VLOOKUP(D15112,'Pricing'!$A$6:$E$8,4,FALSE)</x:f>
        <x:v>6</x:v>
      </x:c>
      <x:c r="I15112" s="15" t="n">
        <x:f>E15112*G15112/1000000</x:f>
        <x:v>0.11631003000000001</x:v>
      </x:c>
      <x:c r="J15112" s="15" t="n">
        <x:f>F15112*H15112/1000000</x:f>
        <x:v>0.003984</x:v>
      </x:c>
      <x:c r="K15112" s="15" t="n">
        <x:f>SUM(I15112:J15112)</x:f>
        <x:v>0.12029403000000001</x:v>
      </x:c>
    </x:row>
    <x:row r="15113" ht="23" customHeight="1">
      <x:c r="A15113" s="2" t="str">
        <x:v>REQ-15109</x:v>
      </x:c>
      <x:c r="B15113" s="2" t="n">
        <x:v>16</x:v>
      </x:c>
      <x:c r="C15113" s="2" t="str">
        <x:v>Operations</x:v>
      </x:c>
      <x:c r="D15113" s="2" t="str">
        <x:v>Swift</x:v>
      </x:c>
      <x:c r="E15113" s="16" t="n">
        <x:v>103512</x:v>
      </x:c>
      <x:c r="F15113" s="16" t="n">
        <x:v>945</x:v>
      </x:c>
      <x:c r="G15113" s="15" t="n">
        <x:f>VLOOKUP(D15113,'Pricing'!$A$6:$E$8,5,FALSE)</x:f>
        <x:v>0.246</x:v>
      </x:c>
      <x:c r="H15113" s="15" t="n">
        <x:f>VLOOKUP(D15113,'Pricing'!$A$6:$E$8,4,FALSE)</x:f>
        <x:v>1.2</x:v>
      </x:c>
      <x:c r="I15113" s="15" t="n">
        <x:f>E15113*G15113/1000000</x:f>
        <x:v>0.025463952</x:v>
      </x:c>
      <x:c r="J15113" s="15" t="n">
        <x:f>F15113*H15113/1000000</x:f>
        <x:v>0.001134</x:v>
      </x:c>
      <x:c r="K15113" s="15" t="n">
        <x:f>SUM(I15113:J15113)</x:f>
        <x:v>0.026597952</x:v>
      </x:c>
    </x:row>
    <x:row r="15114" ht="23" customHeight="1">
      <x:c r="A15114" s="2" t="str">
        <x:v>REQ-15110</x:v>
      </x:c>
      <x:c r="B15114" s="2" t="n">
        <x:v>25</x:v>
      </x:c>
      <x:c r="C15114" s="2" t="str">
        <x:v>Support</x:v>
      </x:c>
      <x:c r="D15114" s="2" t="str">
        <x:v>Balanced</x:v>
      </x:c>
      <x:c r="E15114" s="16" t="n">
        <x:v>110760</x:v>
      </x:c>
      <x:c r="F15114" s="16" t="n">
        <x:v>3877</x:v>
      </x:c>
      <x:c r="G15114" s="15" t="n">
        <x:f>VLOOKUP(D15114,'Pricing'!$A$6:$E$8,5,FALSE)</x:f>
        <x:v>1.2300000000000002</x:v>
      </x:c>
      <x:c r="H15114" s="15" t="n">
        <x:f>VLOOKUP(D15114,'Pricing'!$A$6:$E$8,4,FALSE)</x:f>
        <x:v>6</x:v>
      </x:c>
      <x:c r="I15114" s="15" t="n">
        <x:f>E15114*G15114/1000000</x:f>
        <x:v>0.13623480000000002</x:v>
      </x:c>
      <x:c r="J15114" s="15" t="n">
        <x:f>F15114*H15114/1000000</x:f>
        <x:v>0.023262</x:v>
      </x:c>
      <x:c r="K15114" s="15" t="n">
        <x:f>SUM(I15114:J15114)</x:f>
        <x:v>0.15949680000000002</x:v>
      </x:c>
    </x:row>
    <x:row r="15115" ht="23" customHeight="1">
      <x:c r="A15115" s="2" t="str">
        <x:v>REQ-15111</x:v>
      </x:c>
      <x:c r="B15115" s="2" t="n">
        <x:v>7</x:v>
      </x:c>
      <x:c r="C15115" s="2" t="str">
        <x:v>Research</x:v>
      </x:c>
      <x:c r="D15115" s="2" t="str">
        <x:v>Balanced</x:v>
      </x:c>
      <x:c r="E15115" s="16" t="n">
        <x:v>28615</x:v>
      </x:c>
      <x:c r="F15115" s="16" t="n">
        <x:v>2742</x:v>
      </x:c>
      <x:c r="G15115" s="15" t="n">
        <x:f>VLOOKUP(D15115,'Pricing'!$A$6:$E$8,5,FALSE)</x:f>
        <x:v>1.2300000000000002</x:v>
      </x:c>
      <x:c r="H15115" s="15" t="n">
        <x:f>VLOOKUP(D15115,'Pricing'!$A$6:$E$8,4,FALSE)</x:f>
        <x:v>6</x:v>
      </x:c>
      <x:c r="I15115" s="15" t="n">
        <x:f>E15115*G15115/1000000</x:f>
        <x:v>0.035196450000000004</x:v>
      </x:c>
      <x:c r="J15115" s="15" t="n">
        <x:f>F15115*H15115/1000000</x:f>
        <x:v>0.016452</x:v>
      </x:c>
      <x:c r="K15115" s="15" t="n">
        <x:f>SUM(I15115:J15115)</x:f>
        <x:v>0.051648450000000005</x:v>
      </x:c>
    </x:row>
    <x:row r="15116" ht="23" customHeight="1">
      <x:c r="A15116" s="2" t="str">
        <x:v>REQ-15112</x:v>
      </x:c>
      <x:c r="B15116" s="2" t="n">
        <x:v>6</x:v>
      </x:c>
      <x:c r="C15116" s="2" t="str">
        <x:v>Growth</x:v>
      </x:c>
      <x:c r="D15116" s="2" t="str">
        <x:v>Balanced</x:v>
      </x:c>
      <x:c r="E15116" s="16" t="n">
        <x:v>99185</x:v>
      </x:c>
      <x:c r="F15116" s="16" t="n">
        <x:v>3557</x:v>
      </x:c>
      <x:c r="G15116" s="15" t="n">
        <x:f>VLOOKUP(D15116,'Pricing'!$A$6:$E$8,5,FALSE)</x:f>
        <x:v>1.2300000000000002</x:v>
      </x:c>
      <x:c r="H15116" s="15" t="n">
        <x:f>VLOOKUP(D15116,'Pricing'!$A$6:$E$8,4,FALSE)</x:f>
        <x:v>6</x:v>
      </x:c>
      <x:c r="I15116" s="15" t="n">
        <x:f>E15116*G15116/1000000</x:f>
        <x:v>0.12199755000000002</x:v>
      </x:c>
      <x:c r="J15116" s="15" t="n">
        <x:f>F15116*H15116/1000000</x:f>
        <x:v>0.021342</x:v>
      </x:c>
      <x:c r="K15116" s="15" t="n">
        <x:f>SUM(I15116:J15116)</x:f>
        <x:v>0.14333955000000004</x:v>
      </x:c>
    </x:row>
    <x:row r="15117" ht="23" customHeight="1">
      <x:c r="A15117" s="2" t="str">
        <x:v>REQ-15113</x:v>
      </x:c>
      <x:c r="B15117" s="2" t="n">
        <x:v>14</x:v>
      </x:c>
      <x:c r="C15117" s="2" t="str">
        <x:v>Research</x:v>
      </x:c>
      <x:c r="D15117" s="2" t="str">
        <x:v>Swift</x:v>
      </x:c>
      <x:c r="E15117" s="16" t="n">
        <x:v>23352</x:v>
      </x:c>
      <x:c r="F15117" s="16" t="n">
        <x:v>3822</x:v>
      </x:c>
      <x:c r="G15117" s="15" t="n">
        <x:f>VLOOKUP(D15117,'Pricing'!$A$6:$E$8,5,FALSE)</x:f>
        <x:v>0.246</x:v>
      </x:c>
      <x:c r="H15117" s="15" t="n">
        <x:f>VLOOKUP(D15117,'Pricing'!$A$6:$E$8,4,FALSE)</x:f>
        <x:v>1.2</x:v>
      </x:c>
      <x:c r="I15117" s="15" t="n">
        <x:f>E15117*G15117/1000000</x:f>
        <x:v>0.005744592</x:v>
      </x:c>
      <x:c r="J15117" s="15" t="n">
        <x:f>F15117*H15117/1000000</x:f>
        <x:v>0.0045864</x:v>
      </x:c>
      <x:c r="K15117" s="15" t="n">
        <x:f>SUM(I15117:J15117)</x:f>
        <x:v>0.010330992</x:v>
      </x:c>
    </x:row>
    <x:row r="15118" ht="23" customHeight="1">
      <x:c r="A15118" s="2" t="str">
        <x:v>REQ-15114</x:v>
      </x:c>
      <x:c r="B15118" s="2" t="n">
        <x:v>31</x:v>
      </x:c>
      <x:c r="C15118" s="2" t="str">
        <x:v>Product</x:v>
      </x:c>
      <x:c r="D15118" s="2" t="str">
        <x:v>Swift</x:v>
      </x:c>
      <x:c r="E15118" s="16" t="n">
        <x:v>107347</x:v>
      </x:c>
      <x:c r="F15118" s="16" t="n">
        <x:v>3934</x:v>
      </x:c>
      <x:c r="G15118" s="15" t="n">
        <x:f>VLOOKUP(D15118,'Pricing'!$A$6:$E$8,5,FALSE)</x:f>
        <x:v>0.246</x:v>
      </x:c>
      <x:c r="H15118" s="15" t="n">
        <x:f>VLOOKUP(D15118,'Pricing'!$A$6:$E$8,4,FALSE)</x:f>
        <x:v>1.2</x:v>
      </x:c>
      <x:c r="I15118" s="15" t="n">
        <x:f>E15118*G15118/1000000</x:f>
        <x:v>0.026407362</x:v>
      </x:c>
      <x:c r="J15118" s="15" t="n">
        <x:f>F15118*H15118/1000000</x:f>
        <x:v>0.0047208</x:v>
      </x:c>
      <x:c r="K15118" s="15" t="n">
        <x:f>SUM(I15118:J15118)</x:f>
        <x:v>0.031128162</x:v>
      </x:c>
    </x:row>
    <x:row r="15119" ht="23" customHeight="1">
      <x:c r="A15119" s="2" t="str">
        <x:v>REQ-15115</x:v>
      </x:c>
      <x:c r="B15119" s="2" t="n">
        <x:v>1</x:v>
      </x:c>
      <x:c r="C15119" s="2" t="str">
        <x:v>Engineering</x:v>
      </x:c>
      <x:c r="D15119" s="2" t="str">
        <x:v>Swift</x:v>
      </x:c>
      <x:c r="E15119" s="16" t="n">
        <x:v>18231</x:v>
      </x:c>
      <x:c r="F15119" s="16" t="n">
        <x:v>696</x:v>
      </x:c>
      <x:c r="G15119" s="15" t="n">
        <x:f>VLOOKUP(D15119,'Pricing'!$A$6:$E$8,5,FALSE)</x:f>
        <x:v>0.246</x:v>
      </x:c>
      <x:c r="H15119" s="15" t="n">
        <x:f>VLOOKUP(D15119,'Pricing'!$A$6:$E$8,4,FALSE)</x:f>
        <x:v>1.2</x:v>
      </x:c>
      <x:c r="I15119" s="15" t="n">
        <x:f>E15119*G15119/1000000</x:f>
        <x:v>0.004484826</x:v>
      </x:c>
      <x:c r="J15119" s="15" t="n">
        <x:f>F15119*H15119/1000000</x:f>
        <x:v>0.0008351999999999999</x:v>
      </x:c>
      <x:c r="K15119" s="15" t="n">
        <x:f>SUM(I15119:J15119)</x:f>
        <x:v>0.005320026</x:v>
      </x:c>
    </x:row>
    <x:row r="15120" ht="23" customHeight="1">
      <x:c r="A15120" s="2" t="str">
        <x:v>REQ-15116</x:v>
      </x:c>
      <x:c r="B15120" s="2" t="n">
        <x:v>27</x:v>
      </x:c>
      <x:c r="C15120" s="2" t="str">
        <x:v>Product</x:v>
      </x:c>
      <x:c r="D15120" s="2" t="str">
        <x:v>Balanced</x:v>
      </x:c>
      <x:c r="E15120" s="16" t="n">
        <x:v>7277</x:v>
      </x:c>
      <x:c r="F15120" s="16" t="n">
        <x:v>1409</x:v>
      </x:c>
      <x:c r="G15120" s="15" t="n">
        <x:f>VLOOKUP(D15120,'Pricing'!$A$6:$E$8,5,FALSE)</x:f>
        <x:v>1.2300000000000002</x:v>
      </x:c>
      <x:c r="H15120" s="15" t="n">
        <x:f>VLOOKUP(D15120,'Pricing'!$A$6:$E$8,4,FALSE)</x:f>
        <x:v>6</x:v>
      </x:c>
      <x:c r="I15120" s="15" t="n">
        <x:f>E15120*G15120/1000000</x:f>
        <x:v>0.00895071</x:v>
      </x:c>
      <x:c r="J15120" s="15" t="n">
        <x:f>F15120*H15120/1000000</x:f>
        <x:v>0.008454</x:v>
      </x:c>
      <x:c r="K15120" s="15" t="n">
        <x:f>SUM(I15120:J15120)</x:f>
        <x:v>0.01740471</x:v>
      </x:c>
    </x:row>
    <x:row r="15121" ht="23" customHeight="1">
      <x:c r="A15121" s="2" t="str">
        <x:v>REQ-15117</x:v>
      </x:c>
      <x:c r="B15121" s="2" t="n">
        <x:v>3</x:v>
      </x:c>
      <x:c r="C15121" s="2" t="str">
        <x:v>Engineering</x:v>
      </x:c>
      <x:c r="D15121" s="2" t="str">
        <x:v>Balanced</x:v>
      </x:c>
      <x:c r="E15121" s="16" t="n">
        <x:v>88240</x:v>
      </x:c>
      <x:c r="F15121" s="16" t="n">
        <x:v>455</x:v>
      </x:c>
      <x:c r="G15121" s="15" t="n">
        <x:f>VLOOKUP(D15121,'Pricing'!$A$6:$E$8,5,FALSE)</x:f>
        <x:v>1.2300000000000002</x:v>
      </x:c>
      <x:c r="H15121" s="15" t="n">
        <x:f>VLOOKUP(D15121,'Pricing'!$A$6:$E$8,4,FALSE)</x:f>
        <x:v>6</x:v>
      </x:c>
      <x:c r="I15121" s="15" t="n">
        <x:f>E15121*G15121/1000000</x:f>
        <x:v>0.10853520000000001</x:v>
      </x:c>
      <x:c r="J15121" s="15" t="n">
        <x:f>F15121*H15121/1000000</x:f>
        <x:v>0.00273</x:v>
      </x:c>
      <x:c r="K15121" s="15" t="n">
        <x:f>SUM(I15121:J15121)</x:f>
        <x:v>0.11126520000000001</x:v>
      </x:c>
    </x:row>
    <x:row r="15122" ht="23" customHeight="1">
      <x:c r="A15122" s="2" t="str">
        <x:v>REQ-15118</x:v>
      </x:c>
      <x:c r="B15122" s="2" t="n">
        <x:v>30</x:v>
      </x:c>
      <x:c r="C15122" s="2" t="str">
        <x:v>Product</x:v>
      </x:c>
      <x:c r="D15122" s="2" t="str">
        <x:v>Balanced</x:v>
      </x:c>
      <x:c r="E15122" s="16" t="n">
        <x:v>71191</x:v>
      </x:c>
      <x:c r="F15122" s="16" t="n">
        <x:v>1384</x:v>
      </x:c>
      <x:c r="G15122" s="15" t="n">
        <x:f>VLOOKUP(D15122,'Pricing'!$A$6:$E$8,5,FALSE)</x:f>
        <x:v>1.2300000000000002</x:v>
      </x:c>
      <x:c r="H15122" s="15" t="n">
        <x:f>VLOOKUP(D15122,'Pricing'!$A$6:$E$8,4,FALSE)</x:f>
        <x:v>6</x:v>
      </x:c>
      <x:c r="I15122" s="15" t="n">
        <x:f>E15122*G15122/1000000</x:f>
        <x:v>0.08756493000000001</x:v>
      </x:c>
      <x:c r="J15122" s="15" t="n">
        <x:f>F15122*H15122/1000000</x:f>
        <x:v>0.008304</x:v>
      </x:c>
      <x:c r="K15122" s="15" t="n">
        <x:f>SUM(I15122:J15122)</x:f>
        <x:v>0.09586893000000002</x:v>
      </x:c>
    </x:row>
    <x:row r="15123" ht="23" customHeight="1">
      <x:c r="A15123" s="2" t="str">
        <x:v>REQ-15119</x:v>
      </x:c>
      <x:c r="B15123" s="2" t="n">
        <x:v>1</x:v>
      </x:c>
      <x:c r="C15123" s="2" t="str">
        <x:v>Operations</x:v>
      </x:c>
      <x:c r="D15123" s="2" t="str">
        <x:v>Balanced</x:v>
      </x:c>
      <x:c r="E15123" s="16" t="n">
        <x:v>90959</x:v>
      </x:c>
      <x:c r="F15123" s="16" t="n">
        <x:v>2025</x:v>
      </x:c>
      <x:c r="G15123" s="15" t="n">
        <x:f>VLOOKUP(D15123,'Pricing'!$A$6:$E$8,5,FALSE)</x:f>
        <x:v>1.2300000000000002</x:v>
      </x:c>
      <x:c r="H15123" s="15" t="n">
        <x:f>VLOOKUP(D15123,'Pricing'!$A$6:$E$8,4,FALSE)</x:f>
        <x:v>6</x:v>
      </x:c>
      <x:c r="I15123" s="15" t="n">
        <x:f>E15123*G15123/1000000</x:f>
        <x:v>0.11187957000000003</x:v>
      </x:c>
      <x:c r="J15123" s="15" t="n">
        <x:f>F15123*H15123/1000000</x:f>
        <x:v>0.01215</x:v>
      </x:c>
      <x:c r="K15123" s="15" t="n">
        <x:f>SUM(I15123:J15123)</x:f>
        <x:v>0.12402957000000002</x:v>
      </x:c>
    </x:row>
    <x:row r="15124" ht="23" customHeight="1">
      <x:c r="A15124" s="2" t="str">
        <x:v>REQ-15120</x:v>
      </x:c>
      <x:c r="B15124" s="2" t="n">
        <x:v>24</x:v>
      </x:c>
      <x:c r="C15124" s="2" t="str">
        <x:v>Growth</x:v>
      </x:c>
      <x:c r="D15124" s="2" t="str">
        <x:v>Balanced</x:v>
      </x:c>
      <x:c r="E15124" s="16" t="n">
        <x:v>98056</x:v>
      </x:c>
      <x:c r="F15124" s="16" t="n">
        <x:v>2452</x:v>
      </x:c>
      <x:c r="G15124" s="15" t="n">
        <x:f>VLOOKUP(D15124,'Pricing'!$A$6:$E$8,5,FALSE)</x:f>
        <x:v>1.2300000000000002</x:v>
      </x:c>
      <x:c r="H15124" s="15" t="n">
        <x:f>VLOOKUP(D15124,'Pricing'!$A$6:$E$8,4,FALSE)</x:f>
        <x:v>6</x:v>
      </x:c>
      <x:c r="I15124" s="15" t="n">
        <x:f>E15124*G15124/1000000</x:f>
        <x:v>0.12060888000000002</x:v>
      </x:c>
      <x:c r="J15124" s="15" t="n">
        <x:f>F15124*H15124/1000000</x:f>
        <x:v>0.014712</x:v>
      </x:c>
      <x:c r="K15124" s="15" t="n">
        <x:f>SUM(I15124:J15124)</x:f>
        <x:v>0.13532088</x:v>
      </x:c>
    </x:row>
    <x:row r="15125" ht="23" customHeight="1">
      <x:c r="A15125" s="2" t="str">
        <x:v>REQ-15121</x:v>
      </x:c>
      <x:c r="B15125" s="2" t="n">
        <x:v>20</x:v>
      </x:c>
      <x:c r="C15125" s="2" t="str">
        <x:v>Research</x:v>
      </x:c>
      <x:c r="D15125" s="2" t="str">
        <x:v>Swift</x:v>
      </x:c>
      <x:c r="E15125" s="16" t="n">
        <x:v>112619</x:v>
      </x:c>
      <x:c r="F15125" s="16" t="n">
        <x:v>1561</x:v>
      </x:c>
      <x:c r="G15125" s="15" t="n">
        <x:f>VLOOKUP(D15125,'Pricing'!$A$6:$E$8,5,FALSE)</x:f>
        <x:v>0.246</x:v>
      </x:c>
      <x:c r="H15125" s="15" t="n">
        <x:f>VLOOKUP(D15125,'Pricing'!$A$6:$E$8,4,FALSE)</x:f>
        <x:v>1.2</x:v>
      </x:c>
      <x:c r="I15125" s="15" t="n">
        <x:f>E15125*G15125/1000000</x:f>
        <x:v>0.027704274</x:v>
      </x:c>
      <x:c r="J15125" s="15" t="n">
        <x:f>F15125*H15125/1000000</x:f>
        <x:v>0.0018731999999999998</x:v>
      </x:c>
      <x:c r="K15125" s="15" t="n">
        <x:f>SUM(I15125:J15125)</x:f>
        <x:v>0.029577474</x:v>
      </x:c>
    </x:row>
    <x:row r="15126" ht="23" customHeight="1">
      <x:c r="A15126" s="2" t="str">
        <x:v>REQ-15122</x:v>
      </x:c>
      <x:c r="B15126" s="2" t="n">
        <x:v>27</x:v>
      </x:c>
      <x:c r="C15126" s="2" t="str">
        <x:v>Product</x:v>
      </x:c>
      <x:c r="D15126" s="2" t="str">
        <x:v>Balanced</x:v>
      </x:c>
      <x:c r="E15126" s="16" t="n">
        <x:v>117766</x:v>
      </x:c>
      <x:c r="F15126" s="16" t="n">
        <x:v>2342</x:v>
      </x:c>
      <x:c r="G15126" s="15" t="n">
        <x:f>VLOOKUP(D15126,'Pricing'!$A$6:$E$8,5,FALSE)</x:f>
        <x:v>1.2300000000000002</x:v>
      </x:c>
      <x:c r="H15126" s="15" t="n">
        <x:f>VLOOKUP(D15126,'Pricing'!$A$6:$E$8,4,FALSE)</x:f>
        <x:v>6</x:v>
      </x:c>
      <x:c r="I15126" s="15" t="n">
        <x:f>E15126*G15126/1000000</x:f>
        <x:v>0.14485218000000002</x:v>
      </x:c>
      <x:c r="J15126" s="15" t="n">
        <x:f>F15126*H15126/1000000</x:f>
        <x:v>0.014052</x:v>
      </x:c>
      <x:c r="K15126" s="15" t="n">
        <x:f>SUM(I15126:J15126)</x:f>
        <x:v>0.15890418000000003</x:v>
      </x:c>
    </x:row>
    <x:row r="15127" ht="23" customHeight="1">
      <x:c r="A15127" s="2" t="str">
        <x:v>REQ-15123</x:v>
      </x:c>
      <x:c r="B15127" s="2" t="n">
        <x:v>4</x:v>
      </x:c>
      <x:c r="C15127" s="2" t="str">
        <x:v>Research</x:v>
      </x:c>
      <x:c r="D15127" s="2" t="str">
        <x:v>Swift</x:v>
      </x:c>
      <x:c r="E15127" s="16" t="n">
        <x:v>114986</x:v>
      </x:c>
      <x:c r="F15127" s="16" t="n">
        <x:v>297</x:v>
      </x:c>
      <x:c r="G15127" s="15" t="n">
        <x:f>VLOOKUP(D15127,'Pricing'!$A$6:$E$8,5,FALSE)</x:f>
        <x:v>0.246</x:v>
      </x:c>
      <x:c r="H15127" s="15" t="n">
        <x:f>VLOOKUP(D15127,'Pricing'!$A$6:$E$8,4,FALSE)</x:f>
        <x:v>1.2</x:v>
      </x:c>
      <x:c r="I15127" s="15" t="n">
        <x:f>E15127*G15127/1000000</x:f>
        <x:v>0.028286556</x:v>
      </x:c>
      <x:c r="J15127" s="15" t="n">
        <x:f>F15127*H15127/1000000</x:f>
        <x:v>0.0003564</x:v>
      </x:c>
      <x:c r="K15127" s="15" t="n">
        <x:f>SUM(I15127:J15127)</x:f>
        <x:v>0.028642956</x:v>
      </x:c>
    </x:row>
    <x:row r="15128" ht="23" customHeight="1">
      <x:c r="A15128" s="2" t="str">
        <x:v>REQ-15124</x:v>
      </x:c>
      <x:c r="B15128" s="2" t="n">
        <x:v>24</x:v>
      </x:c>
      <x:c r="C15128" s="2" t="str">
        <x:v>Support</x:v>
      </x:c>
      <x:c r="D15128" s="2" t="str">
        <x:v>Swift</x:v>
      </x:c>
      <x:c r="E15128" s="16" t="n">
        <x:v>111177</x:v>
      </x:c>
      <x:c r="F15128" s="16" t="n">
        <x:v>2658</x:v>
      </x:c>
      <x:c r="G15128" s="15" t="n">
        <x:f>VLOOKUP(D15128,'Pricing'!$A$6:$E$8,5,FALSE)</x:f>
        <x:v>0.246</x:v>
      </x:c>
      <x:c r="H15128" s="15" t="n">
        <x:f>VLOOKUP(D15128,'Pricing'!$A$6:$E$8,4,FALSE)</x:f>
        <x:v>1.2</x:v>
      </x:c>
      <x:c r="I15128" s="15" t="n">
        <x:f>E15128*G15128/1000000</x:f>
        <x:v>0.027349542</x:v>
      </x:c>
      <x:c r="J15128" s="15" t="n">
        <x:f>F15128*H15128/1000000</x:f>
        <x:v>0.0031896</x:v>
      </x:c>
      <x:c r="K15128" s="15" t="n">
        <x:f>SUM(I15128:J15128)</x:f>
        <x:v>0.030539142000000002</x:v>
      </x:c>
    </x:row>
    <x:row r="15129" ht="23" customHeight="1">
      <x:c r="A15129" s="2" t="str">
        <x:v>REQ-15125</x:v>
      </x:c>
      <x:c r="B15129" s="2" t="n">
        <x:v>17</x:v>
      </x:c>
      <x:c r="C15129" s="2" t="str">
        <x:v>Operations</x:v>
      </x:c>
      <x:c r="D15129" s="2" t="str">
        <x:v>Swift</x:v>
      </x:c>
      <x:c r="E15129" s="16" t="n">
        <x:v>99258</x:v>
      </x:c>
      <x:c r="F15129" s="16" t="n">
        <x:v>1585</x:v>
      </x:c>
      <x:c r="G15129" s="15" t="n">
        <x:f>VLOOKUP(D15129,'Pricing'!$A$6:$E$8,5,FALSE)</x:f>
        <x:v>0.246</x:v>
      </x:c>
      <x:c r="H15129" s="15" t="n">
        <x:f>VLOOKUP(D15129,'Pricing'!$A$6:$E$8,4,FALSE)</x:f>
        <x:v>1.2</x:v>
      </x:c>
      <x:c r="I15129" s="15" t="n">
        <x:f>E15129*G15129/1000000</x:f>
        <x:v>0.024417468</x:v>
      </x:c>
      <x:c r="J15129" s="15" t="n">
        <x:f>F15129*H15129/1000000</x:f>
        <x:v>0.001902</x:v>
      </x:c>
      <x:c r="K15129" s="15" t="n">
        <x:f>SUM(I15129:J15129)</x:f>
        <x:v>0.026319468000000002</x:v>
      </x:c>
    </x:row>
    <x:row r="15130" ht="23" customHeight="1">
      <x:c r="A15130" s="2" t="str">
        <x:v>REQ-15126</x:v>
      </x:c>
      <x:c r="B15130" s="2" t="n">
        <x:v>10</x:v>
      </x:c>
      <x:c r="C15130" s="2" t="str">
        <x:v>Product</x:v>
      </x:c>
      <x:c r="D15130" s="2" t="str">
        <x:v>Balanced</x:v>
      </x:c>
      <x:c r="E15130" s="16" t="n">
        <x:v>29277</x:v>
      </x:c>
      <x:c r="F15130" s="16" t="n">
        <x:v>2975</x:v>
      </x:c>
      <x:c r="G15130" s="15" t="n">
        <x:f>VLOOKUP(D15130,'Pricing'!$A$6:$E$8,5,FALSE)</x:f>
        <x:v>1.2300000000000002</x:v>
      </x:c>
      <x:c r="H15130" s="15" t="n">
        <x:f>VLOOKUP(D15130,'Pricing'!$A$6:$E$8,4,FALSE)</x:f>
        <x:v>6</x:v>
      </x:c>
      <x:c r="I15130" s="15" t="n">
        <x:f>E15130*G15130/1000000</x:f>
        <x:v>0.03601071000000001</x:v>
      </x:c>
      <x:c r="J15130" s="15" t="n">
        <x:f>F15130*H15130/1000000</x:f>
        <x:v>0.01785</x:v>
      </x:c>
      <x:c r="K15130" s="15" t="n">
        <x:f>SUM(I15130:J15130)</x:f>
        <x:v>0.053860710000000006</x:v>
      </x:c>
    </x:row>
    <x:row r="15131" ht="23" customHeight="1">
      <x:c r="A15131" s="2" t="str">
        <x:v>REQ-15127</x:v>
      </x:c>
      <x:c r="B15131" s="2" t="n">
        <x:v>2</x:v>
      </x:c>
      <x:c r="C15131" s="2" t="str">
        <x:v>Operations</x:v>
      </x:c>
      <x:c r="D15131" s="2" t="str">
        <x:v>Swift</x:v>
      </x:c>
      <x:c r="E15131" s="16" t="n">
        <x:v>32649</x:v>
      </x:c>
      <x:c r="F15131" s="16" t="n">
        <x:v>2427</x:v>
      </x:c>
      <x:c r="G15131" s="15" t="n">
        <x:f>VLOOKUP(D15131,'Pricing'!$A$6:$E$8,5,FALSE)</x:f>
        <x:v>0.246</x:v>
      </x:c>
      <x:c r="H15131" s="15" t="n">
        <x:f>VLOOKUP(D15131,'Pricing'!$A$6:$E$8,4,FALSE)</x:f>
        <x:v>1.2</x:v>
      </x:c>
      <x:c r="I15131" s="15" t="n">
        <x:f>E15131*G15131/1000000</x:f>
        <x:v>0.008031654</x:v>
      </x:c>
      <x:c r="J15131" s="15" t="n">
        <x:f>F15131*H15131/1000000</x:f>
        <x:v>0.0029124</x:v>
      </x:c>
      <x:c r="K15131" s="15" t="n">
        <x:f>SUM(I15131:J15131)</x:f>
        <x:v>0.010944053999999998</x:v>
      </x:c>
    </x:row>
    <x:row r="15132" ht="23" customHeight="1">
      <x:c r="A15132" s="2" t="str">
        <x:v>REQ-15128</x:v>
      </x:c>
      <x:c r="B15132" s="2" t="n">
        <x:v>20</x:v>
      </x:c>
      <x:c r="C15132" s="2" t="str">
        <x:v>Growth</x:v>
      </x:c>
      <x:c r="D15132" s="2" t="str">
        <x:v>Swift</x:v>
      </x:c>
      <x:c r="E15132" s="16" t="n">
        <x:v>61293</x:v>
      </x:c>
      <x:c r="F15132" s="16" t="n">
        <x:v>2157</x:v>
      </x:c>
      <x:c r="G15132" s="15" t="n">
        <x:f>VLOOKUP(D15132,'Pricing'!$A$6:$E$8,5,FALSE)</x:f>
        <x:v>0.246</x:v>
      </x:c>
      <x:c r="H15132" s="15" t="n">
        <x:f>VLOOKUP(D15132,'Pricing'!$A$6:$E$8,4,FALSE)</x:f>
        <x:v>1.2</x:v>
      </x:c>
      <x:c r="I15132" s="15" t="n">
        <x:f>E15132*G15132/1000000</x:f>
        <x:v>0.015078078</x:v>
      </x:c>
      <x:c r="J15132" s="15" t="n">
        <x:f>F15132*H15132/1000000</x:f>
        <x:v>0.0025884000000000002</x:v>
      </x:c>
      <x:c r="K15132" s="15" t="n">
        <x:f>SUM(I15132:J15132)</x:f>
        <x:v>0.017666478</x:v>
      </x:c>
    </x:row>
    <x:row r="15133" ht="23" customHeight="1">
      <x:c r="A15133" s="2" t="str">
        <x:v>REQ-15129</x:v>
      </x:c>
      <x:c r="B15133" s="2" t="n">
        <x:v>11</x:v>
      </x:c>
      <x:c r="C15133" s="2" t="str">
        <x:v>Operations</x:v>
      </x:c>
      <x:c r="D15133" s="2" t="str">
        <x:v>Swift</x:v>
      </x:c>
      <x:c r="E15133" s="16" t="n">
        <x:v>104490</x:v>
      </x:c>
      <x:c r="F15133" s="16" t="n">
        <x:v>745</x:v>
      </x:c>
      <x:c r="G15133" s="15" t="n">
        <x:f>VLOOKUP(D15133,'Pricing'!$A$6:$E$8,5,FALSE)</x:f>
        <x:v>0.246</x:v>
      </x:c>
      <x:c r="H15133" s="15" t="n">
        <x:f>VLOOKUP(D15133,'Pricing'!$A$6:$E$8,4,FALSE)</x:f>
        <x:v>1.2</x:v>
      </x:c>
      <x:c r="I15133" s="15" t="n">
        <x:f>E15133*G15133/1000000</x:f>
        <x:v>0.02570454</x:v>
      </x:c>
      <x:c r="J15133" s="15" t="n">
        <x:f>F15133*H15133/1000000</x:f>
        <x:v>0.000894</x:v>
      </x:c>
      <x:c r="K15133" s="15" t="n">
        <x:f>SUM(I15133:J15133)</x:f>
        <x:v>0.02659854</x:v>
      </x:c>
    </x:row>
    <x:row r="15134" ht="23" customHeight="1">
      <x:c r="A15134" s="2" t="str">
        <x:v>REQ-15130</x:v>
      </x:c>
      <x:c r="B15134" s="2" t="n">
        <x:v>5</x:v>
      </x:c>
      <x:c r="C15134" s="2" t="str">
        <x:v>Product</x:v>
      </x:c>
      <x:c r="D15134" s="2" t="str">
        <x:v>Reasoning</x:v>
      </x:c>
      <x:c r="E15134" s="16" t="n">
        <x:v>25711</x:v>
      </x:c>
      <x:c r="F15134" s="16" t="n">
        <x:v>3070</x:v>
      </x:c>
      <x:c r="G15134" s="15" t="n">
        <x:f>VLOOKUP(D15134,'Pricing'!$A$6:$E$8,5,FALSE)</x:f>
        <x:v>4.920000000000001</x:v>
      </x:c>
      <x:c r="H15134" s="15" t="n">
        <x:f>VLOOKUP(D15134,'Pricing'!$A$6:$E$8,4,FALSE)</x:f>
        <x:v>24</x:v>
      </x:c>
      <x:c r="I15134" s="15" t="n">
        <x:f>E15134*G15134/1000000</x:f>
        <x:v>0.12649812000000002</x:v>
      </x:c>
      <x:c r="J15134" s="15" t="n">
        <x:f>F15134*H15134/1000000</x:f>
        <x:v>0.07368</x:v>
      </x:c>
      <x:c r="K15134" s="15" t="n">
        <x:f>SUM(I15134:J15134)</x:f>
        <x:v>0.20017812000000001</x:v>
      </x:c>
    </x:row>
    <x:row r="15135" ht="23" customHeight="1">
      <x:c r="A15135" s="2" t="str">
        <x:v>REQ-15131</x:v>
      </x:c>
      <x:c r="B15135" s="2" t="n">
        <x:v>8</x:v>
      </x:c>
      <x:c r="C15135" s="2" t="str">
        <x:v>Engineering</x:v>
      </x:c>
      <x:c r="D15135" s="2" t="str">
        <x:v>Swift</x:v>
      </x:c>
      <x:c r="E15135" s="16" t="n">
        <x:v>113689</x:v>
      </x:c>
      <x:c r="F15135" s="16" t="n">
        <x:v>3265</x:v>
      </x:c>
      <x:c r="G15135" s="15" t="n">
        <x:f>VLOOKUP(D15135,'Pricing'!$A$6:$E$8,5,FALSE)</x:f>
        <x:v>0.246</x:v>
      </x:c>
      <x:c r="H15135" s="15" t="n">
        <x:f>VLOOKUP(D15135,'Pricing'!$A$6:$E$8,4,FALSE)</x:f>
        <x:v>1.2</x:v>
      </x:c>
      <x:c r="I15135" s="15" t="n">
        <x:f>E15135*G15135/1000000</x:f>
        <x:v>0.027967494</x:v>
      </x:c>
      <x:c r="J15135" s="15" t="n">
        <x:f>F15135*H15135/1000000</x:f>
        <x:v>0.003918</x:v>
      </x:c>
      <x:c r="K15135" s="15" t="n">
        <x:f>SUM(I15135:J15135)</x:f>
        <x:v>0.031885494</x:v>
      </x:c>
    </x:row>
    <x:row r="15136" ht="23" customHeight="1">
      <x:c r="A15136" s="2" t="str">
        <x:v>REQ-15132</x:v>
      </x:c>
      <x:c r="B15136" s="2" t="n">
        <x:v>29</x:v>
      </x:c>
      <x:c r="C15136" s="2" t="str">
        <x:v>Growth</x:v>
      </x:c>
      <x:c r="D15136" s="2" t="str">
        <x:v>Balanced</x:v>
      </x:c>
      <x:c r="E15136" s="16" t="n">
        <x:v>29595</x:v>
      </x:c>
      <x:c r="F15136" s="16" t="n">
        <x:v>3016</x:v>
      </x:c>
      <x:c r="G15136" s="15" t="n">
        <x:f>VLOOKUP(D15136,'Pricing'!$A$6:$E$8,5,FALSE)</x:f>
        <x:v>1.2300000000000002</x:v>
      </x:c>
      <x:c r="H15136" s="15" t="n">
        <x:f>VLOOKUP(D15136,'Pricing'!$A$6:$E$8,4,FALSE)</x:f>
        <x:v>6</x:v>
      </x:c>
      <x:c r="I15136" s="15" t="n">
        <x:f>E15136*G15136/1000000</x:f>
        <x:v>0.036401850000000006</x:v>
      </x:c>
      <x:c r="J15136" s="15" t="n">
        <x:f>F15136*H15136/1000000</x:f>
        <x:v>0.018096</x:v>
      </x:c>
      <x:c r="K15136" s="15" t="n">
        <x:f>SUM(I15136:J15136)</x:f>
        <x:v>0.05449785000000001</x:v>
      </x:c>
    </x:row>
    <x:row r="15137" ht="23" customHeight="1">
      <x:c r="A15137" s="2" t="str">
        <x:v>REQ-15133</x:v>
      </x:c>
      <x:c r="B15137" s="2" t="n">
        <x:v>12</x:v>
      </x:c>
      <x:c r="C15137" s="2" t="str">
        <x:v>Operations</x:v>
      </x:c>
      <x:c r="D15137" s="2" t="str">
        <x:v>Swift</x:v>
      </x:c>
      <x:c r="E15137" s="16" t="n">
        <x:v>4887</x:v>
      </x:c>
      <x:c r="F15137" s="16" t="n">
        <x:v>2993</x:v>
      </x:c>
      <x:c r="G15137" s="15" t="n">
        <x:f>VLOOKUP(D15137,'Pricing'!$A$6:$E$8,5,FALSE)</x:f>
        <x:v>0.246</x:v>
      </x:c>
      <x:c r="H15137" s="15" t="n">
        <x:f>VLOOKUP(D15137,'Pricing'!$A$6:$E$8,4,FALSE)</x:f>
        <x:v>1.2</x:v>
      </x:c>
      <x:c r="I15137" s="15" t="n">
        <x:f>E15137*G15137/1000000</x:f>
        <x:v>0.001202202</x:v>
      </x:c>
      <x:c r="J15137" s="15" t="n">
        <x:f>F15137*H15137/1000000</x:f>
        <x:v>0.0035916</x:v>
      </x:c>
      <x:c r="K15137" s="15" t="n">
        <x:f>SUM(I15137:J15137)</x:f>
        <x:v>0.004793802</x:v>
      </x:c>
    </x:row>
    <x:row r="15138" ht="23" customHeight="1">
      <x:c r="A15138" s="2" t="str">
        <x:v>REQ-15134</x:v>
      </x:c>
      <x:c r="B15138" s="2" t="n">
        <x:v>28</x:v>
      </x:c>
      <x:c r="C15138" s="2" t="str">
        <x:v>Support</x:v>
      </x:c>
      <x:c r="D15138" s="2" t="str">
        <x:v>Balanced</x:v>
      </x:c>
      <x:c r="E15138" s="16" t="n">
        <x:v>94122</x:v>
      </x:c>
      <x:c r="F15138" s="16" t="n">
        <x:v>1660</x:v>
      </x:c>
      <x:c r="G15138" s="15" t="n">
        <x:f>VLOOKUP(D15138,'Pricing'!$A$6:$E$8,5,FALSE)</x:f>
        <x:v>1.2300000000000002</x:v>
      </x:c>
      <x:c r="H15138" s="15" t="n">
        <x:f>VLOOKUP(D15138,'Pricing'!$A$6:$E$8,4,FALSE)</x:f>
        <x:v>6</x:v>
      </x:c>
      <x:c r="I15138" s="15" t="n">
        <x:f>E15138*G15138/1000000</x:f>
        <x:v>0.11577006000000001</x:v>
      </x:c>
      <x:c r="J15138" s="15" t="n">
        <x:f>F15138*H15138/1000000</x:f>
        <x:v>0.00996</x:v>
      </x:c>
      <x:c r="K15138" s="15" t="n">
        <x:f>SUM(I15138:J15138)</x:f>
        <x:v>0.12573006</x:v>
      </x:c>
    </x:row>
    <x:row r="15139" ht="23" customHeight="1">
      <x:c r="A15139" s="2" t="str">
        <x:v>REQ-15135</x:v>
      </x:c>
      <x:c r="B15139" s="2" t="n">
        <x:v>8</x:v>
      </x:c>
      <x:c r="C15139" s="2" t="str">
        <x:v>Operations</x:v>
      </x:c>
      <x:c r="D15139" s="2" t="str">
        <x:v>Balanced</x:v>
      </x:c>
      <x:c r="E15139" s="16" t="n">
        <x:v>49342</x:v>
      </x:c>
      <x:c r="F15139" s="16" t="n">
        <x:v>3416</x:v>
      </x:c>
      <x:c r="G15139" s="15" t="n">
        <x:f>VLOOKUP(D15139,'Pricing'!$A$6:$E$8,5,FALSE)</x:f>
        <x:v>1.2300000000000002</x:v>
      </x:c>
      <x:c r="H15139" s="15" t="n">
        <x:f>VLOOKUP(D15139,'Pricing'!$A$6:$E$8,4,FALSE)</x:f>
        <x:v>6</x:v>
      </x:c>
      <x:c r="I15139" s="15" t="n">
        <x:f>E15139*G15139/1000000</x:f>
        <x:v>0.06069066000000001</x:v>
      </x:c>
      <x:c r="J15139" s="15" t="n">
        <x:f>F15139*H15139/1000000</x:f>
        <x:v>0.020496</x:v>
      </x:c>
      <x:c r="K15139" s="15" t="n">
        <x:f>SUM(I15139:J15139)</x:f>
        <x:v>0.08118666000000001</x:v>
      </x:c>
    </x:row>
    <x:row r="15140" ht="23" customHeight="1">
      <x:c r="A15140" s="2" t="str">
        <x:v>REQ-15136</x:v>
      </x:c>
      <x:c r="B15140" s="2" t="n">
        <x:v>8</x:v>
      </x:c>
      <x:c r="C15140" s="2" t="str">
        <x:v>Product</x:v>
      </x:c>
      <x:c r="D15140" s="2" t="str">
        <x:v>Balanced</x:v>
      </x:c>
      <x:c r="E15140" s="16" t="n">
        <x:v>90036</x:v>
      </x:c>
      <x:c r="F15140" s="16" t="n">
        <x:v>2016</x:v>
      </x:c>
      <x:c r="G15140" s="15" t="n">
        <x:f>VLOOKUP(D15140,'Pricing'!$A$6:$E$8,5,FALSE)</x:f>
        <x:v>1.2300000000000002</x:v>
      </x:c>
      <x:c r="H15140" s="15" t="n">
        <x:f>VLOOKUP(D15140,'Pricing'!$A$6:$E$8,4,FALSE)</x:f>
        <x:v>6</x:v>
      </x:c>
      <x:c r="I15140" s="15" t="n">
        <x:f>E15140*G15140/1000000</x:f>
        <x:v>0.11074428000000001</x:v>
      </x:c>
      <x:c r="J15140" s="15" t="n">
        <x:f>F15140*H15140/1000000</x:f>
        <x:v>0.012096</x:v>
      </x:c>
      <x:c r="K15140" s="15" t="n">
        <x:f>SUM(I15140:J15140)</x:f>
        <x:v>0.12284028000000001</x:v>
      </x:c>
    </x:row>
    <x:row r="15141" ht="23" customHeight="1">
      <x:c r="A15141" s="2" t="str">
        <x:v>REQ-15137</x:v>
      </x:c>
      <x:c r="B15141" s="2" t="n">
        <x:v>16</x:v>
      </x:c>
      <x:c r="C15141" s="2" t="str">
        <x:v>Research</x:v>
      </x:c>
      <x:c r="D15141" s="2" t="str">
        <x:v>Balanced</x:v>
      </x:c>
      <x:c r="E15141" s="16" t="n">
        <x:v>112205</x:v>
      </x:c>
      <x:c r="F15141" s="16" t="n">
        <x:v>1240</x:v>
      </x:c>
      <x:c r="G15141" s="15" t="n">
        <x:f>VLOOKUP(D15141,'Pricing'!$A$6:$E$8,5,FALSE)</x:f>
        <x:v>1.2300000000000002</x:v>
      </x:c>
      <x:c r="H15141" s="15" t="n">
        <x:f>VLOOKUP(D15141,'Pricing'!$A$6:$E$8,4,FALSE)</x:f>
        <x:v>6</x:v>
      </x:c>
      <x:c r="I15141" s="15" t="n">
        <x:f>E15141*G15141/1000000</x:f>
        <x:v>0.13801215000000003</x:v>
      </x:c>
      <x:c r="J15141" s="15" t="n">
        <x:f>F15141*H15141/1000000</x:f>
        <x:v>0.00744</x:v>
      </x:c>
      <x:c r="K15141" s="15" t="n">
        <x:f>SUM(I15141:J15141)</x:f>
        <x:v>0.14545215000000003</x:v>
      </x:c>
    </x:row>
    <x:row r="15142" ht="23" customHeight="1">
      <x:c r="A15142" s="2" t="str">
        <x:v>REQ-15138</x:v>
      </x:c>
      <x:c r="B15142" s="2" t="n">
        <x:v>31</x:v>
      </x:c>
      <x:c r="C15142" s="2" t="str">
        <x:v>Product</x:v>
      </x:c>
      <x:c r="D15142" s="2" t="str">
        <x:v>Balanced</x:v>
      </x:c>
      <x:c r="E15142" s="16" t="n">
        <x:v>40917</x:v>
      </x:c>
      <x:c r="F15142" s="16" t="n">
        <x:v>3144</x:v>
      </x:c>
      <x:c r="G15142" s="15" t="n">
        <x:f>VLOOKUP(D15142,'Pricing'!$A$6:$E$8,5,FALSE)</x:f>
        <x:v>1.2300000000000002</x:v>
      </x:c>
      <x:c r="H15142" s="15" t="n">
        <x:f>VLOOKUP(D15142,'Pricing'!$A$6:$E$8,4,FALSE)</x:f>
        <x:v>6</x:v>
      </x:c>
      <x:c r="I15142" s="15" t="n">
        <x:f>E15142*G15142/1000000</x:f>
        <x:v>0.05032791000000001</x:v>
      </x:c>
      <x:c r="J15142" s="15" t="n">
        <x:f>F15142*H15142/1000000</x:f>
        <x:v>0.018864</x:v>
      </x:c>
      <x:c r="K15142" s="15" t="n">
        <x:f>SUM(I15142:J15142)</x:f>
        <x:v>0.06919191000000001</x:v>
      </x:c>
    </x:row>
    <x:row r="15143" ht="23" customHeight="1">
      <x:c r="A15143" s="2" t="str">
        <x:v>REQ-15139</x:v>
      </x:c>
      <x:c r="B15143" s="2" t="n">
        <x:v>8</x:v>
      </x:c>
      <x:c r="C15143" s="2" t="str">
        <x:v>Operations</x:v>
      </x:c>
      <x:c r="D15143" s="2" t="str">
        <x:v>Balanced</x:v>
      </x:c>
      <x:c r="E15143" s="16" t="n">
        <x:v>28787</x:v>
      </x:c>
      <x:c r="F15143" s="16" t="n">
        <x:v>1819</x:v>
      </x:c>
      <x:c r="G15143" s="15" t="n">
        <x:f>VLOOKUP(D15143,'Pricing'!$A$6:$E$8,5,FALSE)</x:f>
        <x:v>1.2300000000000002</x:v>
      </x:c>
      <x:c r="H15143" s="15" t="n">
        <x:f>VLOOKUP(D15143,'Pricing'!$A$6:$E$8,4,FALSE)</x:f>
        <x:v>6</x:v>
      </x:c>
      <x:c r="I15143" s="15" t="n">
        <x:f>E15143*G15143/1000000</x:f>
        <x:v>0.03540801000000001</x:v>
      </x:c>
      <x:c r="J15143" s="15" t="n">
        <x:f>F15143*H15143/1000000</x:f>
        <x:v>0.010914</x:v>
      </x:c>
      <x:c r="K15143" s="15" t="n">
        <x:f>SUM(I15143:J15143)</x:f>
        <x:v>0.04632201000000001</x:v>
      </x:c>
    </x:row>
    <x:row r="15144" ht="23" customHeight="1">
      <x:c r="A15144" s="2" t="str">
        <x:v>REQ-15140</x:v>
      </x:c>
      <x:c r="B15144" s="2" t="n">
        <x:v>8</x:v>
      </x:c>
      <x:c r="C15144" s="2" t="str">
        <x:v>Support</x:v>
      </x:c>
      <x:c r="D15144" s="2" t="str">
        <x:v>Swift</x:v>
      </x:c>
      <x:c r="E15144" s="16" t="n">
        <x:v>71749</x:v>
      </x:c>
      <x:c r="F15144" s="16" t="n">
        <x:v>2908</x:v>
      </x:c>
      <x:c r="G15144" s="15" t="n">
        <x:f>VLOOKUP(D15144,'Pricing'!$A$6:$E$8,5,FALSE)</x:f>
        <x:v>0.246</x:v>
      </x:c>
      <x:c r="H15144" s="15" t="n">
        <x:f>VLOOKUP(D15144,'Pricing'!$A$6:$E$8,4,FALSE)</x:f>
        <x:v>1.2</x:v>
      </x:c>
      <x:c r="I15144" s="15" t="n">
        <x:f>E15144*G15144/1000000</x:f>
        <x:v>0.017650254</x:v>
      </x:c>
      <x:c r="J15144" s="15" t="n">
        <x:f>F15144*H15144/1000000</x:f>
        <x:v>0.0034896</x:v>
      </x:c>
      <x:c r="K15144" s="15" t="n">
        <x:f>SUM(I15144:J15144)</x:f>
        <x:v>0.021139854</x:v>
      </x:c>
    </x:row>
    <x:row r="15145" ht="23" customHeight="1">
      <x:c r="A15145" s="2" t="str">
        <x:v>REQ-15141</x:v>
      </x:c>
      <x:c r="B15145" s="2" t="n">
        <x:v>12</x:v>
      </x:c>
      <x:c r="C15145" s="2" t="str">
        <x:v>Research</x:v>
      </x:c>
      <x:c r="D15145" s="2" t="str">
        <x:v>Swift</x:v>
      </x:c>
      <x:c r="E15145" s="16" t="n">
        <x:v>74799</x:v>
      </x:c>
      <x:c r="F15145" s="16" t="n">
        <x:v>2001</x:v>
      </x:c>
      <x:c r="G15145" s="15" t="n">
        <x:f>VLOOKUP(D15145,'Pricing'!$A$6:$E$8,5,FALSE)</x:f>
        <x:v>0.246</x:v>
      </x:c>
      <x:c r="H15145" s="15" t="n">
        <x:f>VLOOKUP(D15145,'Pricing'!$A$6:$E$8,4,FALSE)</x:f>
        <x:v>1.2</x:v>
      </x:c>
      <x:c r="I15145" s="15" t="n">
        <x:f>E15145*G15145/1000000</x:f>
        <x:v>0.018400554</x:v>
      </x:c>
      <x:c r="J15145" s="15" t="n">
        <x:f>F15145*H15145/1000000</x:f>
        <x:v>0.0024011999999999996</x:v>
      </x:c>
      <x:c r="K15145" s="15" t="n">
        <x:f>SUM(I15145:J15145)</x:f>
        <x:v>0.020801754</x:v>
      </x:c>
    </x:row>
    <x:row r="15146" ht="23" customHeight="1">
      <x:c r="A15146" s="2" t="str">
        <x:v>REQ-15142</x:v>
      </x:c>
      <x:c r="B15146" s="2" t="n">
        <x:v>2</x:v>
      </x:c>
      <x:c r="C15146" s="2" t="str">
        <x:v>Product</x:v>
      </x:c>
      <x:c r="D15146" s="2" t="str">
        <x:v>Balanced</x:v>
      </x:c>
      <x:c r="E15146" s="16" t="n">
        <x:v>47479</x:v>
      </x:c>
      <x:c r="F15146" s="16" t="n">
        <x:v>3230</x:v>
      </x:c>
      <x:c r="G15146" s="15" t="n">
        <x:f>VLOOKUP(D15146,'Pricing'!$A$6:$E$8,5,FALSE)</x:f>
        <x:v>1.2300000000000002</x:v>
      </x:c>
      <x:c r="H15146" s="15" t="n">
        <x:f>VLOOKUP(D15146,'Pricing'!$A$6:$E$8,4,FALSE)</x:f>
        <x:v>6</x:v>
      </x:c>
      <x:c r="I15146" s="15" t="n">
        <x:f>E15146*G15146/1000000</x:f>
        <x:v>0.058399170000000014</x:v>
      </x:c>
      <x:c r="J15146" s="15" t="n">
        <x:f>F15146*H15146/1000000</x:f>
        <x:v>0.01938</x:v>
      </x:c>
      <x:c r="K15146" s="15" t="n">
        <x:f>SUM(I15146:J15146)</x:f>
        <x:v>0.07777917000000001</x:v>
      </x:c>
    </x:row>
    <x:row r="15147" ht="23" customHeight="1">
      <x:c r="A15147" s="2" t="str">
        <x:v>REQ-15143</x:v>
      </x:c>
      <x:c r="B15147" s="2" t="n">
        <x:v>5</x:v>
      </x:c>
      <x:c r="C15147" s="2" t="str">
        <x:v>Research</x:v>
      </x:c>
      <x:c r="D15147" s="2" t="str">
        <x:v>Swift</x:v>
      </x:c>
      <x:c r="E15147" s="16" t="n">
        <x:v>66582</x:v>
      </x:c>
      <x:c r="F15147" s="16" t="n">
        <x:v>940</x:v>
      </x:c>
      <x:c r="G15147" s="15" t="n">
        <x:f>VLOOKUP(D15147,'Pricing'!$A$6:$E$8,5,FALSE)</x:f>
        <x:v>0.246</x:v>
      </x:c>
      <x:c r="H15147" s="15" t="n">
        <x:f>VLOOKUP(D15147,'Pricing'!$A$6:$E$8,4,FALSE)</x:f>
        <x:v>1.2</x:v>
      </x:c>
      <x:c r="I15147" s="15" t="n">
        <x:f>E15147*G15147/1000000</x:f>
        <x:v>0.016379172</x:v>
      </x:c>
      <x:c r="J15147" s="15" t="n">
        <x:f>F15147*H15147/1000000</x:f>
        <x:v>0.001128</x:v>
      </x:c>
      <x:c r="K15147" s="15" t="n">
        <x:f>SUM(I15147:J15147)</x:f>
        <x:v>0.017507172</x:v>
      </x:c>
    </x:row>
    <x:row r="15148" ht="23" customHeight="1">
      <x:c r="A15148" s="2" t="str">
        <x:v>REQ-15144</x:v>
      </x:c>
      <x:c r="B15148" s="2" t="n">
        <x:v>5</x:v>
      </x:c>
      <x:c r="C15148" s="2" t="str">
        <x:v>Support</x:v>
      </x:c>
      <x:c r="D15148" s="2" t="str">
        <x:v>Balanced</x:v>
      </x:c>
      <x:c r="E15148" s="16" t="n">
        <x:v>10681</x:v>
      </x:c>
      <x:c r="F15148" s="16" t="n">
        <x:v>268</x:v>
      </x:c>
      <x:c r="G15148" s="15" t="n">
        <x:f>VLOOKUP(D15148,'Pricing'!$A$6:$E$8,5,FALSE)</x:f>
        <x:v>1.2300000000000002</x:v>
      </x:c>
      <x:c r="H15148" s="15" t="n">
        <x:f>VLOOKUP(D15148,'Pricing'!$A$6:$E$8,4,FALSE)</x:f>
        <x:v>6</x:v>
      </x:c>
      <x:c r="I15148" s="15" t="n">
        <x:f>E15148*G15148/1000000</x:f>
        <x:v>0.013137630000000003</x:v>
      </x:c>
      <x:c r="J15148" s="15" t="n">
        <x:f>F15148*H15148/1000000</x:f>
        <x:v>0.001608</x:v>
      </x:c>
      <x:c r="K15148" s="15" t="n">
        <x:f>SUM(I15148:J15148)</x:f>
        <x:v>0.014745630000000003</x:v>
      </x:c>
    </x:row>
    <x:row r="15149" ht="23" customHeight="1">
      <x:c r="A15149" s="2" t="str">
        <x:v>REQ-15145</x:v>
      </x:c>
      <x:c r="B15149" s="2" t="n">
        <x:v>1</x:v>
      </x:c>
      <x:c r="C15149" s="2" t="str">
        <x:v>Operations</x:v>
      </x:c>
      <x:c r="D15149" s="2" t="str">
        <x:v>Swift</x:v>
      </x:c>
      <x:c r="E15149" s="16" t="n">
        <x:v>81171</x:v>
      </x:c>
      <x:c r="F15149" s="16" t="n">
        <x:v>3801</x:v>
      </x:c>
      <x:c r="G15149" s="15" t="n">
        <x:f>VLOOKUP(D15149,'Pricing'!$A$6:$E$8,5,FALSE)</x:f>
        <x:v>0.246</x:v>
      </x:c>
      <x:c r="H15149" s="15" t="n">
        <x:f>VLOOKUP(D15149,'Pricing'!$A$6:$E$8,4,FALSE)</x:f>
        <x:v>1.2</x:v>
      </x:c>
      <x:c r="I15149" s="15" t="n">
        <x:f>E15149*G15149/1000000</x:f>
        <x:v>0.019968066</x:v>
      </x:c>
      <x:c r="J15149" s="15" t="n">
        <x:f>F15149*H15149/1000000</x:f>
        <x:v>0.0045612</x:v>
      </x:c>
      <x:c r="K15149" s="15" t="n">
        <x:f>SUM(I15149:J15149)</x:f>
        <x:v>0.024529266</x:v>
      </x:c>
    </x:row>
    <x:row r="15150" ht="23" customHeight="1">
      <x:c r="A15150" s="2" t="str">
        <x:v>REQ-15146</x:v>
      </x:c>
      <x:c r="B15150" s="2" t="n">
        <x:v>17</x:v>
      </x:c>
      <x:c r="C15150" s="2" t="str">
        <x:v>Support</x:v>
      </x:c>
      <x:c r="D15150" s="2" t="str">
        <x:v>Swift</x:v>
      </x:c>
      <x:c r="E15150" s="16" t="n">
        <x:v>88394</x:v>
      </x:c>
      <x:c r="F15150" s="16" t="n">
        <x:v>3480</x:v>
      </x:c>
      <x:c r="G15150" s="15" t="n">
        <x:f>VLOOKUP(D15150,'Pricing'!$A$6:$E$8,5,FALSE)</x:f>
        <x:v>0.246</x:v>
      </x:c>
      <x:c r="H15150" s="15" t="n">
        <x:f>VLOOKUP(D15150,'Pricing'!$A$6:$E$8,4,FALSE)</x:f>
        <x:v>1.2</x:v>
      </x:c>
      <x:c r="I15150" s="15" t="n">
        <x:f>E15150*G15150/1000000</x:f>
        <x:v>0.021744924</x:v>
      </x:c>
      <x:c r="J15150" s="15" t="n">
        <x:f>F15150*H15150/1000000</x:f>
        <x:v>0.004176</x:v>
      </x:c>
      <x:c r="K15150" s="15" t="n">
        <x:f>SUM(I15150:J15150)</x:f>
        <x:v>0.025920923999999998</x:v>
      </x:c>
    </x:row>
    <x:row r="15151" ht="23" customHeight="1">
      <x:c r="A15151" s="2" t="str">
        <x:v>REQ-15147</x:v>
      </x:c>
      <x:c r="B15151" s="2" t="n">
        <x:v>23</x:v>
      </x:c>
      <x:c r="C15151" s="2" t="str">
        <x:v>Operations</x:v>
      </x:c>
      <x:c r="D15151" s="2" t="str">
        <x:v>Swift</x:v>
      </x:c>
      <x:c r="E15151" s="16" t="n">
        <x:v>109677</x:v>
      </x:c>
      <x:c r="F15151" s="16" t="n">
        <x:v>953</x:v>
      </x:c>
      <x:c r="G15151" s="15" t="n">
        <x:f>VLOOKUP(D15151,'Pricing'!$A$6:$E$8,5,FALSE)</x:f>
        <x:v>0.246</x:v>
      </x:c>
      <x:c r="H15151" s="15" t="n">
        <x:f>VLOOKUP(D15151,'Pricing'!$A$6:$E$8,4,FALSE)</x:f>
        <x:v>1.2</x:v>
      </x:c>
      <x:c r="I15151" s="15" t="n">
        <x:f>E15151*G15151/1000000</x:f>
        <x:v>0.026980542</x:v>
      </x:c>
      <x:c r="J15151" s="15" t="n">
        <x:f>F15151*H15151/1000000</x:f>
        <x:v>0.0011435999999999998</x:v>
      </x:c>
      <x:c r="K15151" s="15" t="n">
        <x:f>SUM(I15151:J15151)</x:f>
        <x:v>0.028124141999999998</x:v>
      </x:c>
    </x:row>
    <x:row r="15152" ht="23" customHeight="1">
      <x:c r="A15152" s="2" t="str">
        <x:v>REQ-15148</x:v>
      </x:c>
      <x:c r="B15152" s="2" t="n">
        <x:v>16</x:v>
      </x:c>
      <x:c r="C15152" s="2" t="str">
        <x:v>Support</x:v>
      </x:c>
      <x:c r="D15152" s="2" t="str">
        <x:v>Swift</x:v>
      </x:c>
      <x:c r="E15152" s="16" t="n">
        <x:v>96417</x:v>
      </x:c>
      <x:c r="F15152" s="16" t="n">
        <x:v>3369</x:v>
      </x:c>
      <x:c r="G15152" s="15" t="n">
        <x:f>VLOOKUP(D15152,'Pricing'!$A$6:$E$8,5,FALSE)</x:f>
        <x:v>0.246</x:v>
      </x:c>
      <x:c r="H15152" s="15" t="n">
        <x:f>VLOOKUP(D15152,'Pricing'!$A$6:$E$8,4,FALSE)</x:f>
        <x:v>1.2</x:v>
      </x:c>
      <x:c r="I15152" s="15" t="n">
        <x:f>E15152*G15152/1000000</x:f>
        <x:v>0.023718582</x:v>
      </x:c>
      <x:c r="J15152" s="15" t="n">
        <x:f>F15152*H15152/1000000</x:f>
        <x:v>0.0040428</x:v>
      </x:c>
      <x:c r="K15152" s="15" t="n">
        <x:f>SUM(I15152:J15152)</x:f>
        <x:v>0.027761381999999998</x:v>
      </x:c>
    </x:row>
    <x:row r="15153" ht="23" customHeight="1">
      <x:c r="A15153" s="2" t="str">
        <x:v>REQ-15149</x:v>
      </x:c>
      <x:c r="B15153" s="2" t="n">
        <x:v>16</x:v>
      </x:c>
      <x:c r="C15153" s="2" t="str">
        <x:v>Engineering</x:v>
      </x:c>
      <x:c r="D15153" s="2" t="str">
        <x:v>Swift</x:v>
      </x:c>
      <x:c r="E15153" s="16" t="n">
        <x:v>61408</x:v>
      </x:c>
      <x:c r="F15153" s="16" t="n">
        <x:v>1063</x:v>
      </x:c>
      <x:c r="G15153" s="15" t="n">
        <x:f>VLOOKUP(D15153,'Pricing'!$A$6:$E$8,5,FALSE)</x:f>
        <x:v>0.246</x:v>
      </x:c>
      <x:c r="H15153" s="15" t="n">
        <x:f>VLOOKUP(D15153,'Pricing'!$A$6:$E$8,4,FALSE)</x:f>
        <x:v>1.2</x:v>
      </x:c>
      <x:c r="I15153" s="15" t="n">
        <x:f>E15153*G15153/1000000</x:f>
        <x:v>0.015106368</x:v>
      </x:c>
      <x:c r="J15153" s="15" t="n">
        <x:f>F15153*H15153/1000000</x:f>
        <x:v>0.0012756</x:v>
      </x:c>
      <x:c r="K15153" s="15" t="n">
        <x:f>SUM(I15153:J15153)</x:f>
        <x:v>0.016381968</x:v>
      </x:c>
    </x:row>
    <x:row r="15154" ht="23" customHeight="1">
      <x:c r="A15154" s="2" t="str">
        <x:v>REQ-15150</x:v>
      </x:c>
      <x:c r="B15154" s="2" t="n">
        <x:v>1</x:v>
      </x:c>
      <x:c r="C15154" s="2" t="str">
        <x:v>Growth</x:v>
      </x:c>
      <x:c r="D15154" s="2" t="str">
        <x:v>Balanced</x:v>
      </x:c>
      <x:c r="E15154" s="16" t="n">
        <x:v>12810</x:v>
      </x:c>
      <x:c r="F15154" s="16" t="n">
        <x:v>2111</x:v>
      </x:c>
      <x:c r="G15154" s="15" t="n">
        <x:f>VLOOKUP(D15154,'Pricing'!$A$6:$E$8,5,FALSE)</x:f>
        <x:v>1.2300000000000002</x:v>
      </x:c>
      <x:c r="H15154" s="15" t="n">
        <x:f>VLOOKUP(D15154,'Pricing'!$A$6:$E$8,4,FALSE)</x:f>
        <x:v>6</x:v>
      </x:c>
      <x:c r="I15154" s="15" t="n">
        <x:f>E15154*G15154/1000000</x:f>
        <x:v>0.015756300000000004</x:v>
      </x:c>
      <x:c r="J15154" s="15" t="n">
        <x:f>F15154*H15154/1000000</x:f>
        <x:v>0.012666</x:v>
      </x:c>
      <x:c r="K15154" s="15" t="n">
        <x:f>SUM(I15154:J15154)</x:f>
        <x:v>0.028422300000000005</x:v>
      </x:c>
    </x:row>
    <x:row r="15155" ht="23" customHeight="1">
      <x:c r="A15155" s="2" t="str">
        <x:v>REQ-15151</x:v>
      </x:c>
      <x:c r="B15155" s="2" t="n">
        <x:v>19</x:v>
      </x:c>
      <x:c r="C15155" s="2" t="str">
        <x:v>Research</x:v>
      </x:c>
      <x:c r="D15155" s="2" t="str">
        <x:v>Swift</x:v>
      </x:c>
      <x:c r="E15155" s="16" t="n">
        <x:v>59961</x:v>
      </x:c>
      <x:c r="F15155" s="16" t="n">
        <x:v>3995</x:v>
      </x:c>
      <x:c r="G15155" s="15" t="n">
        <x:f>VLOOKUP(D15155,'Pricing'!$A$6:$E$8,5,FALSE)</x:f>
        <x:v>0.246</x:v>
      </x:c>
      <x:c r="H15155" s="15" t="n">
        <x:f>VLOOKUP(D15155,'Pricing'!$A$6:$E$8,4,FALSE)</x:f>
        <x:v>1.2</x:v>
      </x:c>
      <x:c r="I15155" s="15" t="n">
        <x:f>E15155*G15155/1000000</x:f>
        <x:v>0.014750405999999999</x:v>
      </x:c>
      <x:c r="J15155" s="15" t="n">
        <x:f>F15155*H15155/1000000</x:f>
        <x:v>0.004794</x:v>
      </x:c>
      <x:c r="K15155" s="15" t="n">
        <x:f>SUM(I15155:J15155)</x:f>
        <x:v>0.019544406</x:v>
      </x:c>
    </x:row>
    <x:row r="15156" ht="23" customHeight="1">
      <x:c r="A15156" s="2" t="str">
        <x:v>REQ-15152</x:v>
      </x:c>
      <x:c r="B15156" s="2" t="n">
        <x:v>19</x:v>
      </x:c>
      <x:c r="C15156" s="2" t="str">
        <x:v>Growth</x:v>
      </x:c>
      <x:c r="D15156" s="2" t="str">
        <x:v>Balanced</x:v>
      </x:c>
      <x:c r="E15156" s="16" t="n">
        <x:v>31697</x:v>
      </x:c>
      <x:c r="F15156" s="16" t="n">
        <x:v>3637</x:v>
      </x:c>
      <x:c r="G15156" s="15" t="n">
        <x:f>VLOOKUP(D15156,'Pricing'!$A$6:$E$8,5,FALSE)</x:f>
        <x:v>1.2300000000000002</x:v>
      </x:c>
      <x:c r="H15156" s="15" t="n">
        <x:f>VLOOKUP(D15156,'Pricing'!$A$6:$E$8,4,FALSE)</x:f>
        <x:v>6</x:v>
      </x:c>
      <x:c r="I15156" s="15" t="n">
        <x:f>E15156*G15156/1000000</x:f>
        <x:v>0.038987310000000004</x:v>
      </x:c>
      <x:c r="J15156" s="15" t="n">
        <x:f>F15156*H15156/1000000</x:f>
        <x:v>0.021822</x:v>
      </x:c>
      <x:c r="K15156" s="15" t="n">
        <x:f>SUM(I15156:J15156)</x:f>
        <x:v>0.060809310000000005</x:v>
      </x:c>
    </x:row>
    <x:row r="15157" ht="23" customHeight="1">
      <x:c r="A15157" s="2" t="str">
        <x:v>REQ-15153</x:v>
      </x:c>
      <x:c r="B15157" s="2" t="n">
        <x:v>20</x:v>
      </x:c>
      <x:c r="C15157" s="2" t="str">
        <x:v>Engineering</x:v>
      </x:c>
      <x:c r="D15157" s="2" t="str">
        <x:v>Swift</x:v>
      </x:c>
      <x:c r="E15157" s="16" t="n">
        <x:v>32279</x:v>
      </x:c>
      <x:c r="F15157" s="16" t="n">
        <x:v>2564</x:v>
      </x:c>
      <x:c r="G15157" s="15" t="n">
        <x:f>VLOOKUP(D15157,'Pricing'!$A$6:$E$8,5,FALSE)</x:f>
        <x:v>0.246</x:v>
      </x:c>
      <x:c r="H15157" s="15" t="n">
        <x:f>VLOOKUP(D15157,'Pricing'!$A$6:$E$8,4,FALSE)</x:f>
        <x:v>1.2</x:v>
      </x:c>
      <x:c r="I15157" s="15" t="n">
        <x:f>E15157*G15157/1000000</x:f>
        <x:v>0.007940634</x:v>
      </x:c>
      <x:c r="J15157" s="15" t="n">
        <x:f>F15157*H15157/1000000</x:f>
        <x:v>0.0030767999999999998</x:v>
      </x:c>
      <x:c r="K15157" s="15" t="n">
        <x:f>SUM(I15157:J15157)</x:f>
        <x:v>0.011017434</x:v>
      </x:c>
    </x:row>
    <x:row r="15158" ht="23" customHeight="1">
      <x:c r="A15158" s="2" t="str">
        <x:v>REQ-15154</x:v>
      </x:c>
      <x:c r="B15158" s="2" t="n">
        <x:v>28</x:v>
      </x:c>
      <x:c r="C15158" s="2" t="str">
        <x:v>Growth</x:v>
      </x:c>
      <x:c r="D15158" s="2" t="str">
        <x:v>Reasoning</x:v>
      </x:c>
      <x:c r="E15158" s="16" t="n">
        <x:v>62740</x:v>
      </x:c>
      <x:c r="F15158" s="16" t="n">
        <x:v>2940</x:v>
      </x:c>
      <x:c r="G15158" s="15" t="n">
        <x:f>VLOOKUP(D15158,'Pricing'!$A$6:$E$8,5,FALSE)</x:f>
        <x:v>4.920000000000001</x:v>
      </x:c>
      <x:c r="H15158" s="15" t="n">
        <x:f>VLOOKUP(D15158,'Pricing'!$A$6:$E$8,4,FALSE)</x:f>
        <x:v>24</x:v>
      </x:c>
      <x:c r="I15158" s="15" t="n">
        <x:f>E15158*G15158/1000000</x:f>
        <x:v>0.30868080000000003</x:v>
      </x:c>
      <x:c r="J15158" s="15" t="n">
        <x:f>F15158*H15158/1000000</x:f>
        <x:v>0.07056</x:v>
      </x:c>
      <x:c r="K15158" s="15" t="n">
        <x:f>SUM(I15158:J15158)</x:f>
        <x:v>0.37924080000000004</x:v>
      </x:c>
    </x:row>
    <x:row r="15159" ht="23" customHeight="1">
      <x:c r="A15159" s="2" t="str">
        <x:v>REQ-15155</x:v>
      </x:c>
      <x:c r="B15159" s="2" t="n">
        <x:v>12</x:v>
      </x:c>
      <x:c r="C15159" s="2" t="str">
        <x:v>Research</x:v>
      </x:c>
      <x:c r="D15159" s="2" t="str">
        <x:v>Balanced</x:v>
      </x:c>
      <x:c r="E15159" s="16" t="n">
        <x:v>24319</x:v>
      </x:c>
      <x:c r="F15159" s="16" t="n">
        <x:v>1262</x:v>
      </x:c>
      <x:c r="G15159" s="15" t="n">
        <x:f>VLOOKUP(D15159,'Pricing'!$A$6:$E$8,5,FALSE)</x:f>
        <x:v>1.2300000000000002</x:v>
      </x:c>
      <x:c r="H15159" s="15" t="n">
        <x:f>VLOOKUP(D15159,'Pricing'!$A$6:$E$8,4,FALSE)</x:f>
        <x:v>6</x:v>
      </x:c>
      <x:c r="I15159" s="15" t="n">
        <x:f>E15159*G15159/1000000</x:f>
        <x:v>0.029912370000000008</x:v>
      </x:c>
      <x:c r="J15159" s="15" t="n">
        <x:f>F15159*H15159/1000000</x:f>
        <x:v>0.007572</x:v>
      </x:c>
      <x:c r="K15159" s="15" t="n">
        <x:f>SUM(I15159:J15159)</x:f>
        <x:v>0.03748437000000001</x:v>
      </x:c>
    </x:row>
    <x:row r="15160" ht="23" customHeight="1">
      <x:c r="A15160" s="2" t="str">
        <x:v>REQ-15156</x:v>
      </x:c>
      <x:c r="B15160" s="2" t="n">
        <x:v>10</x:v>
      </x:c>
      <x:c r="C15160" s="2" t="str">
        <x:v>Growth</x:v>
      </x:c>
      <x:c r="D15160" s="2" t="str">
        <x:v>Balanced</x:v>
      </x:c>
      <x:c r="E15160" s="16" t="n">
        <x:v>63014</x:v>
      </x:c>
      <x:c r="F15160" s="16" t="n">
        <x:v>3150</x:v>
      </x:c>
      <x:c r="G15160" s="15" t="n">
        <x:f>VLOOKUP(D15160,'Pricing'!$A$6:$E$8,5,FALSE)</x:f>
        <x:v>1.2300000000000002</x:v>
      </x:c>
      <x:c r="H15160" s="15" t="n">
        <x:f>VLOOKUP(D15160,'Pricing'!$A$6:$E$8,4,FALSE)</x:f>
        <x:v>6</x:v>
      </x:c>
      <x:c r="I15160" s="15" t="n">
        <x:f>E15160*G15160/1000000</x:f>
        <x:v>0.07750722000000002</x:v>
      </x:c>
      <x:c r="J15160" s="15" t="n">
        <x:f>F15160*H15160/1000000</x:f>
        <x:v>0.0189</x:v>
      </x:c>
      <x:c r="K15160" s="15" t="n">
        <x:f>SUM(I15160:J15160)</x:f>
        <x:v>0.09640722000000002</x:v>
      </x:c>
    </x:row>
    <x:row r="15161" ht="23" customHeight="1">
      <x:c r="A15161" s="2" t="str">
        <x:v>REQ-15157</x:v>
      </x:c>
      <x:c r="B15161" s="2" t="n">
        <x:v>17</x:v>
      </x:c>
      <x:c r="C15161" s="2" t="str">
        <x:v>Operations</x:v>
      </x:c>
      <x:c r="D15161" s="2" t="str">
        <x:v>Swift</x:v>
      </x:c>
      <x:c r="E15161" s="16" t="n">
        <x:v>108410</x:v>
      </x:c>
      <x:c r="F15161" s="16" t="n">
        <x:v>1995</x:v>
      </x:c>
      <x:c r="G15161" s="15" t="n">
        <x:f>VLOOKUP(D15161,'Pricing'!$A$6:$E$8,5,FALSE)</x:f>
        <x:v>0.246</x:v>
      </x:c>
      <x:c r="H15161" s="15" t="n">
        <x:f>VLOOKUP(D15161,'Pricing'!$A$6:$E$8,4,FALSE)</x:f>
        <x:v>1.2</x:v>
      </x:c>
      <x:c r="I15161" s="15" t="n">
        <x:f>E15161*G15161/1000000</x:f>
        <x:v>0.02666886</x:v>
      </x:c>
      <x:c r="J15161" s="15" t="n">
        <x:f>F15161*H15161/1000000</x:f>
        <x:v>0.002394</x:v>
      </x:c>
      <x:c r="K15161" s="15" t="n">
        <x:f>SUM(I15161:J15161)</x:f>
        <x:v>0.02906286</x:v>
      </x:c>
    </x:row>
    <x:row r="15162" ht="23" customHeight="1">
      <x:c r="A15162" s="2" t="str">
        <x:v>REQ-15158</x:v>
      </x:c>
      <x:c r="B15162" s="2" t="n">
        <x:v>16</x:v>
      </x:c>
      <x:c r="C15162" s="2" t="str">
        <x:v>Support</x:v>
      </x:c>
      <x:c r="D15162" s="2" t="str">
        <x:v>Reasoning</x:v>
      </x:c>
      <x:c r="E15162" s="16" t="n">
        <x:v>65505</x:v>
      </x:c>
      <x:c r="F15162" s="16" t="n">
        <x:v>2900</x:v>
      </x:c>
      <x:c r="G15162" s="15" t="n">
        <x:f>VLOOKUP(D15162,'Pricing'!$A$6:$E$8,5,FALSE)</x:f>
        <x:v>4.920000000000001</x:v>
      </x:c>
      <x:c r="H15162" s="15" t="n">
        <x:f>VLOOKUP(D15162,'Pricing'!$A$6:$E$8,4,FALSE)</x:f>
        <x:v>24</x:v>
      </x:c>
      <x:c r="I15162" s="15" t="n">
        <x:f>E15162*G15162/1000000</x:f>
        <x:v>0.32228460000000003</x:v>
      </x:c>
      <x:c r="J15162" s="15" t="n">
        <x:f>F15162*H15162/1000000</x:f>
        <x:v>0.0696</x:v>
      </x:c>
      <x:c r="K15162" s="15" t="n">
        <x:f>SUM(I15162:J15162)</x:f>
        <x:v>0.3918846</x:v>
      </x:c>
    </x:row>
    <x:row r="15163" ht="23" customHeight="1">
      <x:c r="A15163" s="2" t="str">
        <x:v>REQ-15159</x:v>
      </x:c>
      <x:c r="B15163" s="2" t="n">
        <x:v>18</x:v>
      </x:c>
      <x:c r="C15163" s="2" t="str">
        <x:v>Operations</x:v>
      </x:c>
      <x:c r="D15163" s="2" t="str">
        <x:v>Swift</x:v>
      </x:c>
      <x:c r="E15163" s="16" t="n">
        <x:v>71773</x:v>
      </x:c>
      <x:c r="F15163" s="16" t="n">
        <x:v>3419</x:v>
      </x:c>
      <x:c r="G15163" s="15" t="n">
        <x:f>VLOOKUP(D15163,'Pricing'!$A$6:$E$8,5,FALSE)</x:f>
        <x:v>0.246</x:v>
      </x:c>
      <x:c r="H15163" s="15" t="n">
        <x:f>VLOOKUP(D15163,'Pricing'!$A$6:$E$8,4,FALSE)</x:f>
        <x:v>1.2</x:v>
      </x:c>
      <x:c r="I15163" s="15" t="n">
        <x:f>E15163*G15163/1000000</x:f>
        <x:v>0.017656157999999998</x:v>
      </x:c>
      <x:c r="J15163" s="15" t="n">
        <x:f>F15163*H15163/1000000</x:f>
        <x:v>0.0041028</x:v>
      </x:c>
      <x:c r="K15163" s="15" t="n">
        <x:f>SUM(I15163:J15163)</x:f>
        <x:v>0.021758958</x:v>
      </x:c>
    </x:row>
    <x:row r="15164" ht="23" customHeight="1">
      <x:c r="A15164" s="2" t="str">
        <x:v>REQ-15160</x:v>
      </x:c>
      <x:c r="B15164" s="2" t="n">
        <x:v>14</x:v>
      </x:c>
      <x:c r="C15164" s="2" t="str">
        <x:v>Growth</x:v>
      </x:c>
      <x:c r="D15164" s="2" t="str">
        <x:v>Reasoning</x:v>
      </x:c>
      <x:c r="E15164" s="16" t="n">
        <x:v>31381</x:v>
      </x:c>
      <x:c r="F15164" s="16" t="n">
        <x:v>2887</x:v>
      </x:c>
      <x:c r="G15164" s="15" t="n">
        <x:f>VLOOKUP(D15164,'Pricing'!$A$6:$E$8,5,FALSE)</x:f>
        <x:v>4.920000000000001</x:v>
      </x:c>
      <x:c r="H15164" s="15" t="n">
        <x:f>VLOOKUP(D15164,'Pricing'!$A$6:$E$8,4,FALSE)</x:f>
        <x:v>24</x:v>
      </x:c>
      <x:c r="I15164" s="15" t="n">
        <x:f>E15164*G15164/1000000</x:f>
        <x:v>0.15439452</x:v>
      </x:c>
      <x:c r="J15164" s="15" t="n">
        <x:f>F15164*H15164/1000000</x:f>
        <x:v>0.069288</x:v>
      </x:c>
      <x:c r="K15164" s="15" t="n">
        <x:f>SUM(I15164:J15164)</x:f>
        <x:v>0.22368252</x:v>
      </x:c>
    </x:row>
    <x:row r="15165" ht="23" customHeight="1">
      <x:c r="A15165" s="2" t="str">
        <x:v>REQ-15161</x:v>
      </x:c>
      <x:c r="B15165" s="2" t="n">
        <x:v>7</x:v>
      </x:c>
      <x:c r="C15165" s="2" t="str">
        <x:v>Research</x:v>
      </x:c>
      <x:c r="D15165" s="2" t="str">
        <x:v>Swift</x:v>
      </x:c>
      <x:c r="E15165" s="16" t="n">
        <x:v>79933</x:v>
      </x:c>
      <x:c r="F15165" s="16" t="n">
        <x:v>3032</x:v>
      </x:c>
      <x:c r="G15165" s="15" t="n">
        <x:f>VLOOKUP(D15165,'Pricing'!$A$6:$E$8,5,FALSE)</x:f>
        <x:v>0.246</x:v>
      </x:c>
      <x:c r="H15165" s="15" t="n">
        <x:f>VLOOKUP(D15165,'Pricing'!$A$6:$E$8,4,FALSE)</x:f>
        <x:v>1.2</x:v>
      </x:c>
      <x:c r="I15165" s="15" t="n">
        <x:f>E15165*G15165/1000000</x:f>
        <x:v>0.019663518</x:v>
      </x:c>
      <x:c r="J15165" s="15" t="n">
        <x:f>F15165*H15165/1000000</x:f>
        <x:v>0.0036384</x:v>
      </x:c>
      <x:c r="K15165" s="15" t="n">
        <x:f>SUM(I15165:J15165)</x:f>
        <x:v>0.023301918</x:v>
      </x:c>
    </x:row>
    <x:row r="15166" ht="23" customHeight="1">
      <x:c r="A15166" s="2" t="str">
        <x:v>REQ-15162</x:v>
      </x:c>
      <x:c r="B15166" s="2" t="n">
        <x:v>5</x:v>
      </x:c>
      <x:c r="C15166" s="2" t="str">
        <x:v>Support</x:v>
      </x:c>
      <x:c r="D15166" s="2" t="str">
        <x:v>Swift</x:v>
      </x:c>
      <x:c r="E15166" s="16" t="n">
        <x:v>108059</x:v>
      </x:c>
      <x:c r="F15166" s="16" t="n">
        <x:v>892</x:v>
      </x:c>
      <x:c r="G15166" s="15" t="n">
        <x:f>VLOOKUP(D15166,'Pricing'!$A$6:$E$8,5,FALSE)</x:f>
        <x:v>0.246</x:v>
      </x:c>
      <x:c r="H15166" s="15" t="n">
        <x:f>VLOOKUP(D15166,'Pricing'!$A$6:$E$8,4,FALSE)</x:f>
        <x:v>1.2</x:v>
      </x:c>
      <x:c r="I15166" s="15" t="n">
        <x:f>E15166*G15166/1000000</x:f>
        <x:v>0.026582513999999998</x:v>
      </x:c>
      <x:c r="J15166" s="15" t="n">
        <x:f>F15166*H15166/1000000</x:f>
        <x:v>0.0010703999999999998</x:v>
      </x:c>
      <x:c r="K15166" s="15" t="n">
        <x:f>SUM(I15166:J15166)</x:f>
        <x:v>0.027652913999999997</x:v>
      </x:c>
    </x:row>
    <x:row r="15167" ht="23" customHeight="1">
      <x:c r="A15167" s="2" t="str">
        <x:v>REQ-15163</x:v>
      </x:c>
      <x:c r="B15167" s="2" t="n">
        <x:v>3</x:v>
      </x:c>
      <x:c r="C15167" s="2" t="str">
        <x:v>Operations</x:v>
      </x:c>
      <x:c r="D15167" s="2" t="str">
        <x:v>Swift</x:v>
      </x:c>
      <x:c r="E15167" s="16" t="n">
        <x:v>99799</x:v>
      </x:c>
      <x:c r="F15167" s="16" t="n">
        <x:v>1281</x:v>
      </x:c>
      <x:c r="G15167" s="15" t="n">
        <x:f>VLOOKUP(D15167,'Pricing'!$A$6:$E$8,5,FALSE)</x:f>
        <x:v>0.246</x:v>
      </x:c>
      <x:c r="H15167" s="15" t="n">
        <x:f>VLOOKUP(D15167,'Pricing'!$A$6:$E$8,4,FALSE)</x:f>
        <x:v>1.2</x:v>
      </x:c>
      <x:c r="I15167" s="15" t="n">
        <x:f>E15167*G15167/1000000</x:f>
        <x:v>0.024550554</x:v>
      </x:c>
      <x:c r="J15167" s="15" t="n">
        <x:f>F15167*H15167/1000000</x:f>
        <x:v>0.0015372</x:v>
      </x:c>
      <x:c r="K15167" s="15" t="n">
        <x:f>SUM(I15167:J15167)</x:f>
        <x:v>0.026087753999999998</x:v>
      </x:c>
    </x:row>
    <x:row r="15168" ht="23" customHeight="1">
      <x:c r="A15168" s="2" t="str">
        <x:v>REQ-15164</x:v>
      </x:c>
      <x:c r="B15168" s="2" t="n">
        <x:v>9</x:v>
      </x:c>
      <x:c r="C15168" s="2" t="str">
        <x:v>Growth</x:v>
      </x:c>
      <x:c r="D15168" s="2" t="str">
        <x:v>Swift</x:v>
      </x:c>
      <x:c r="E15168" s="16" t="n">
        <x:v>55885</x:v>
      </x:c>
      <x:c r="F15168" s="16" t="n">
        <x:v>510</x:v>
      </x:c>
      <x:c r="G15168" s="15" t="n">
        <x:f>VLOOKUP(D15168,'Pricing'!$A$6:$E$8,5,FALSE)</x:f>
        <x:v>0.246</x:v>
      </x:c>
      <x:c r="H15168" s="15" t="n">
        <x:f>VLOOKUP(D15168,'Pricing'!$A$6:$E$8,4,FALSE)</x:f>
        <x:v>1.2</x:v>
      </x:c>
      <x:c r="I15168" s="15" t="n">
        <x:f>E15168*G15168/1000000</x:f>
        <x:v>0.01374771</x:v>
      </x:c>
      <x:c r="J15168" s="15" t="n">
        <x:f>F15168*H15168/1000000</x:f>
        <x:v>0.000612</x:v>
      </x:c>
      <x:c r="K15168" s="15" t="n">
        <x:f>SUM(I15168:J15168)</x:f>
        <x:v>0.01435971</x:v>
      </x:c>
    </x:row>
    <x:row r="15169" ht="23" customHeight="1">
      <x:c r="A15169" s="2" t="str">
        <x:v>REQ-15165</x:v>
      </x:c>
      <x:c r="B15169" s="2" t="n">
        <x:v>18</x:v>
      </x:c>
      <x:c r="C15169" s="2" t="str">
        <x:v>Research</x:v>
      </x:c>
      <x:c r="D15169" s="2" t="str">
        <x:v>Swift</x:v>
      </x:c>
      <x:c r="E15169" s="16" t="n">
        <x:v>21918</x:v>
      </x:c>
      <x:c r="F15169" s="16" t="n">
        <x:v>2527</x:v>
      </x:c>
      <x:c r="G15169" s="15" t="n">
        <x:f>VLOOKUP(D15169,'Pricing'!$A$6:$E$8,5,FALSE)</x:f>
        <x:v>0.246</x:v>
      </x:c>
      <x:c r="H15169" s="15" t="n">
        <x:f>VLOOKUP(D15169,'Pricing'!$A$6:$E$8,4,FALSE)</x:f>
        <x:v>1.2</x:v>
      </x:c>
      <x:c r="I15169" s="15" t="n">
        <x:f>E15169*G15169/1000000</x:f>
        <x:v>0.0053918279999999996</x:v>
      </x:c>
      <x:c r="J15169" s="15" t="n">
        <x:f>F15169*H15169/1000000</x:f>
        <x:v>0.0030324</x:v>
      </x:c>
      <x:c r="K15169" s="15" t="n">
        <x:f>SUM(I15169:J15169)</x:f>
        <x:v>0.008424227999999999</x:v>
      </x:c>
    </x:row>
    <x:row r="15170" ht="23" customHeight="1">
      <x:c r="A15170" s="2" t="str">
        <x:v>REQ-15166</x:v>
      </x:c>
      <x:c r="B15170" s="2" t="n">
        <x:v>1</x:v>
      </x:c>
      <x:c r="C15170" s="2" t="str">
        <x:v>Product</x:v>
      </x:c>
      <x:c r="D15170" s="2" t="str">
        <x:v>Balanced</x:v>
      </x:c>
      <x:c r="E15170" s="16" t="n">
        <x:v>50105</x:v>
      </x:c>
      <x:c r="F15170" s="16" t="n">
        <x:v>3072</x:v>
      </x:c>
      <x:c r="G15170" s="15" t="n">
        <x:f>VLOOKUP(D15170,'Pricing'!$A$6:$E$8,5,FALSE)</x:f>
        <x:v>1.2300000000000002</x:v>
      </x:c>
      <x:c r="H15170" s="15" t="n">
        <x:f>VLOOKUP(D15170,'Pricing'!$A$6:$E$8,4,FALSE)</x:f>
        <x:v>6</x:v>
      </x:c>
      <x:c r="I15170" s="15" t="n">
        <x:f>E15170*G15170/1000000</x:f>
        <x:v>0.06162915000000001</x:v>
      </x:c>
      <x:c r="J15170" s="15" t="n">
        <x:f>F15170*H15170/1000000</x:f>
        <x:v>0.018432</x:v>
      </x:c>
      <x:c r="K15170" s="15" t="n">
        <x:f>SUM(I15170:J15170)</x:f>
        <x:v>0.08006115000000001</x:v>
      </x:c>
    </x:row>
    <x:row r="15171" ht="23" customHeight="1">
      <x:c r="A15171" s="2" t="str">
        <x:v>REQ-15167</x:v>
      </x:c>
      <x:c r="B15171" s="2" t="n">
        <x:v>21</x:v>
      </x:c>
      <x:c r="C15171" s="2" t="str">
        <x:v>Engineering</x:v>
      </x:c>
      <x:c r="D15171" s="2" t="str">
        <x:v>Balanced</x:v>
      </x:c>
      <x:c r="E15171" s="16" t="n">
        <x:v>90538</x:v>
      </x:c>
      <x:c r="F15171" s="16" t="n">
        <x:v>1439</x:v>
      </x:c>
      <x:c r="G15171" s="15" t="n">
        <x:f>VLOOKUP(D15171,'Pricing'!$A$6:$E$8,5,FALSE)</x:f>
        <x:v>1.2300000000000002</x:v>
      </x:c>
      <x:c r="H15171" s="15" t="n">
        <x:f>VLOOKUP(D15171,'Pricing'!$A$6:$E$8,4,FALSE)</x:f>
        <x:v>6</x:v>
      </x:c>
      <x:c r="I15171" s="15" t="n">
        <x:f>E15171*G15171/1000000</x:f>
        <x:v>0.11136174000000001</x:v>
      </x:c>
      <x:c r="J15171" s="15" t="n">
        <x:f>F15171*H15171/1000000</x:f>
        <x:v>0.008634</x:v>
      </x:c>
      <x:c r="K15171" s="15" t="n">
        <x:f>SUM(I15171:J15171)</x:f>
        <x:v>0.11999574000000002</x:v>
      </x:c>
    </x:row>
    <x:row r="15172" ht="23" customHeight="1">
      <x:c r="A15172" s="2" t="str">
        <x:v>REQ-15168</x:v>
      </x:c>
      <x:c r="B15172" s="2" t="n">
        <x:v>22</x:v>
      </x:c>
      <x:c r="C15172" s="2" t="str">
        <x:v>Support</x:v>
      </x:c>
      <x:c r="D15172" s="2" t="str">
        <x:v>Swift</x:v>
      </x:c>
      <x:c r="E15172" s="16" t="n">
        <x:v>79176</x:v>
      </x:c>
      <x:c r="F15172" s="16" t="n">
        <x:v>1517</x:v>
      </x:c>
      <x:c r="G15172" s="15" t="n">
        <x:f>VLOOKUP(D15172,'Pricing'!$A$6:$E$8,5,FALSE)</x:f>
        <x:v>0.246</x:v>
      </x:c>
      <x:c r="H15172" s="15" t="n">
        <x:f>VLOOKUP(D15172,'Pricing'!$A$6:$E$8,4,FALSE)</x:f>
        <x:v>1.2</x:v>
      </x:c>
      <x:c r="I15172" s="15" t="n">
        <x:f>E15172*G15172/1000000</x:f>
        <x:v>0.019477295999999998</x:v>
      </x:c>
      <x:c r="J15172" s="15" t="n">
        <x:f>F15172*H15172/1000000</x:f>
        <x:v>0.0018203999999999998</x:v>
      </x:c>
      <x:c r="K15172" s="15" t="n">
        <x:f>SUM(I15172:J15172)</x:f>
        <x:v>0.021297695999999998</x:v>
      </x:c>
    </x:row>
    <x:row r="15173" ht="23" customHeight="1">
      <x:c r="A15173" s="2" t="str">
        <x:v>REQ-15169</x:v>
      </x:c>
      <x:c r="B15173" s="2" t="n">
        <x:v>14</x:v>
      </x:c>
      <x:c r="C15173" s="2" t="str">
        <x:v>Research</x:v>
      </x:c>
      <x:c r="D15173" s="2" t="str">
        <x:v>Balanced</x:v>
      </x:c>
      <x:c r="E15173" s="16" t="n">
        <x:v>113646</x:v>
      </x:c>
      <x:c r="F15173" s="16" t="n">
        <x:v>589</x:v>
      </x:c>
      <x:c r="G15173" s="15" t="n">
        <x:f>VLOOKUP(D15173,'Pricing'!$A$6:$E$8,5,FALSE)</x:f>
        <x:v>1.2300000000000002</x:v>
      </x:c>
      <x:c r="H15173" s="15" t="n">
        <x:f>VLOOKUP(D15173,'Pricing'!$A$6:$E$8,4,FALSE)</x:f>
        <x:v>6</x:v>
      </x:c>
      <x:c r="I15173" s="15" t="n">
        <x:f>E15173*G15173/1000000</x:f>
        <x:v>0.13978458000000002</x:v>
      </x:c>
      <x:c r="J15173" s="15" t="n">
        <x:f>F15173*H15173/1000000</x:f>
        <x:v>0.003534</x:v>
      </x:c>
      <x:c r="K15173" s="15" t="n">
        <x:f>SUM(I15173:J15173)</x:f>
        <x:v>0.14331858000000003</x:v>
      </x:c>
    </x:row>
    <x:row r="15174" ht="23" customHeight="1">
      <x:c r="A15174" s="2" t="str">
        <x:v>REQ-15170</x:v>
      </x:c>
      <x:c r="B15174" s="2" t="n">
        <x:v>30</x:v>
      </x:c>
      <x:c r="C15174" s="2" t="str">
        <x:v>Support</x:v>
      </x:c>
      <x:c r="D15174" s="2" t="str">
        <x:v>Swift</x:v>
      </x:c>
      <x:c r="E15174" s="16" t="n">
        <x:v>65957</x:v>
      </x:c>
      <x:c r="F15174" s="16" t="n">
        <x:v>1060</x:v>
      </x:c>
      <x:c r="G15174" s="15" t="n">
        <x:f>VLOOKUP(D15174,'Pricing'!$A$6:$E$8,5,FALSE)</x:f>
        <x:v>0.246</x:v>
      </x:c>
      <x:c r="H15174" s="15" t="n">
        <x:f>VLOOKUP(D15174,'Pricing'!$A$6:$E$8,4,FALSE)</x:f>
        <x:v>1.2</x:v>
      </x:c>
      <x:c r="I15174" s="15" t="n">
        <x:f>E15174*G15174/1000000</x:f>
        <x:v>0.016225422</x:v>
      </x:c>
      <x:c r="J15174" s="15" t="n">
        <x:f>F15174*H15174/1000000</x:f>
        <x:v>0.001272</x:v>
      </x:c>
      <x:c r="K15174" s="15" t="n">
        <x:f>SUM(I15174:J15174)</x:f>
        <x:v>0.017497422</x:v>
      </x:c>
    </x:row>
    <x:row r="15175" ht="23" customHeight="1">
      <x:c r="A15175" s="2" t="str">
        <x:v>REQ-15171</x:v>
      </x:c>
      <x:c r="B15175" s="2" t="n">
        <x:v>15</x:v>
      </x:c>
      <x:c r="C15175" s="2" t="str">
        <x:v>Research</x:v>
      </x:c>
      <x:c r="D15175" s="2" t="str">
        <x:v>Swift</x:v>
      </x:c>
      <x:c r="E15175" s="16" t="n">
        <x:v>29951</x:v>
      </x:c>
      <x:c r="F15175" s="16" t="n">
        <x:v>1902</x:v>
      </x:c>
      <x:c r="G15175" s="15" t="n">
        <x:f>VLOOKUP(D15175,'Pricing'!$A$6:$E$8,5,FALSE)</x:f>
        <x:v>0.246</x:v>
      </x:c>
      <x:c r="H15175" s="15" t="n">
        <x:f>VLOOKUP(D15175,'Pricing'!$A$6:$E$8,4,FALSE)</x:f>
        <x:v>1.2</x:v>
      </x:c>
      <x:c r="I15175" s="15" t="n">
        <x:f>E15175*G15175/1000000</x:f>
        <x:v>0.007367946</x:v>
      </x:c>
      <x:c r="J15175" s="15" t="n">
        <x:f>F15175*H15175/1000000</x:f>
        <x:v>0.0022824</x:v>
      </x:c>
      <x:c r="K15175" s="15" t="n">
        <x:f>SUM(I15175:J15175)</x:f>
        <x:v>0.009650346</x:v>
      </x:c>
    </x:row>
    <x:row r="15176" ht="23" customHeight="1">
      <x:c r="A15176" s="2" t="str">
        <x:v>REQ-15172</x:v>
      </x:c>
      <x:c r="B15176" s="2" t="n">
        <x:v>23</x:v>
      </x:c>
      <x:c r="C15176" s="2" t="str">
        <x:v>Product</x:v>
      </x:c>
      <x:c r="D15176" s="2" t="str">
        <x:v>Reasoning</x:v>
      </x:c>
      <x:c r="E15176" s="16" t="n">
        <x:v>114795</x:v>
      </x:c>
      <x:c r="F15176" s="16" t="n">
        <x:v>2846</x:v>
      </x:c>
      <x:c r="G15176" s="15" t="n">
        <x:f>VLOOKUP(D15176,'Pricing'!$A$6:$E$8,5,FALSE)</x:f>
        <x:v>4.920000000000001</x:v>
      </x:c>
      <x:c r="H15176" s="15" t="n">
        <x:f>VLOOKUP(D15176,'Pricing'!$A$6:$E$8,4,FALSE)</x:f>
        <x:v>24</x:v>
      </x:c>
      <x:c r="I15176" s="15" t="n">
        <x:f>E15176*G15176/1000000</x:f>
        <x:v>0.5647914000000002</x:v>
      </x:c>
      <x:c r="J15176" s="15" t="n">
        <x:f>F15176*H15176/1000000</x:f>
        <x:v>0.068304</x:v>
      </x:c>
      <x:c r="K15176" s="15" t="n">
        <x:f>SUM(I15176:J15176)</x:f>
        <x:v>0.6330954000000002</x:v>
      </x:c>
    </x:row>
    <x:row r="15177" ht="23" customHeight="1">
      <x:c r="A15177" s="2" t="str">
        <x:v>REQ-15173</x:v>
      </x:c>
      <x:c r="B15177" s="2" t="n">
        <x:v>26</x:v>
      </x:c>
      <x:c r="C15177" s="2" t="str">
        <x:v>Engineering</x:v>
      </x:c>
      <x:c r="D15177" s="2" t="str">
        <x:v>Balanced</x:v>
      </x:c>
      <x:c r="E15177" s="16" t="n">
        <x:v>30909</x:v>
      </x:c>
      <x:c r="F15177" s="16" t="n">
        <x:v>3301</x:v>
      </x:c>
      <x:c r="G15177" s="15" t="n">
        <x:f>VLOOKUP(D15177,'Pricing'!$A$6:$E$8,5,FALSE)</x:f>
        <x:v>1.2300000000000002</x:v>
      </x:c>
      <x:c r="H15177" s="15" t="n">
        <x:f>VLOOKUP(D15177,'Pricing'!$A$6:$E$8,4,FALSE)</x:f>
        <x:v>6</x:v>
      </x:c>
      <x:c r="I15177" s="15" t="n">
        <x:f>E15177*G15177/1000000</x:f>
        <x:v>0.03801807000000001</x:v>
      </x:c>
      <x:c r="J15177" s="15" t="n">
        <x:f>F15177*H15177/1000000</x:f>
        <x:v>0.019806</x:v>
      </x:c>
      <x:c r="K15177" s="15" t="n">
        <x:f>SUM(I15177:J15177)</x:f>
        <x:v>0.057824070000000005</x:v>
      </x:c>
    </x:row>
    <x:row r="15178" ht="23" customHeight="1">
      <x:c r="A15178" s="2" t="str">
        <x:v>REQ-15174</x:v>
      </x:c>
      <x:c r="B15178" s="2" t="n">
        <x:v>23</x:v>
      </x:c>
      <x:c r="C15178" s="2" t="str">
        <x:v>Growth</x:v>
      </x:c>
      <x:c r="D15178" s="2" t="str">
        <x:v>Reasoning</x:v>
      </x:c>
      <x:c r="E15178" s="16" t="n">
        <x:v>104114</x:v>
      </x:c>
      <x:c r="F15178" s="16" t="n">
        <x:v>3446</x:v>
      </x:c>
      <x:c r="G15178" s="15" t="n">
        <x:f>VLOOKUP(D15178,'Pricing'!$A$6:$E$8,5,FALSE)</x:f>
        <x:v>4.920000000000001</x:v>
      </x:c>
      <x:c r="H15178" s="15" t="n">
        <x:f>VLOOKUP(D15178,'Pricing'!$A$6:$E$8,4,FALSE)</x:f>
        <x:v>24</x:v>
      </x:c>
      <x:c r="I15178" s="15" t="n">
        <x:f>E15178*G15178/1000000</x:f>
        <x:v>0.51224088</x:v>
      </x:c>
      <x:c r="J15178" s="15" t="n">
        <x:f>F15178*H15178/1000000</x:f>
        <x:v>0.082704</x:v>
      </x:c>
      <x:c r="K15178" s="15" t="n">
        <x:f>SUM(I15178:J15178)</x:f>
        <x:v>0.59494488</x:v>
      </x:c>
    </x:row>
    <x:row r="15179" ht="23" customHeight="1">
      <x:c r="A15179" s="2" t="str">
        <x:v>REQ-15175</x:v>
      </x:c>
      <x:c r="B15179" s="2" t="n">
        <x:v>29</x:v>
      </x:c>
      <x:c r="C15179" s="2" t="str">
        <x:v>Research</x:v>
      </x:c>
      <x:c r="D15179" s="2" t="str">
        <x:v>Swift</x:v>
      </x:c>
      <x:c r="E15179" s="16" t="n">
        <x:v>111128</x:v>
      </x:c>
      <x:c r="F15179" s="16" t="n">
        <x:v>236</x:v>
      </x:c>
      <x:c r="G15179" s="15" t="n">
        <x:f>VLOOKUP(D15179,'Pricing'!$A$6:$E$8,5,FALSE)</x:f>
        <x:v>0.246</x:v>
      </x:c>
      <x:c r="H15179" s="15" t="n">
        <x:f>VLOOKUP(D15179,'Pricing'!$A$6:$E$8,4,FALSE)</x:f>
        <x:v>1.2</x:v>
      </x:c>
      <x:c r="I15179" s="15" t="n">
        <x:f>E15179*G15179/1000000</x:f>
        <x:v>0.027337488</x:v>
      </x:c>
      <x:c r="J15179" s="15" t="n">
        <x:f>F15179*H15179/1000000</x:f>
        <x:v>0.0002832</x:v>
      </x:c>
      <x:c r="K15179" s="15" t="n">
        <x:f>SUM(I15179:J15179)</x:f>
        <x:v>0.027620688</x:v>
      </x:c>
    </x:row>
    <x:row r="15180" ht="23" customHeight="1">
      <x:c r="A15180" s="2" t="str">
        <x:v>REQ-15176</x:v>
      </x:c>
      <x:c r="B15180" s="2" t="n">
        <x:v>9</x:v>
      </x:c>
      <x:c r="C15180" s="2" t="str">
        <x:v>Growth</x:v>
      </x:c>
      <x:c r="D15180" s="2" t="str">
        <x:v>Balanced</x:v>
      </x:c>
      <x:c r="E15180" s="16" t="n">
        <x:v>107390</x:v>
      </x:c>
      <x:c r="F15180" s="16" t="n">
        <x:v>2930</x:v>
      </x:c>
      <x:c r="G15180" s="15" t="n">
        <x:f>VLOOKUP(D15180,'Pricing'!$A$6:$E$8,5,FALSE)</x:f>
        <x:v>1.2300000000000002</x:v>
      </x:c>
      <x:c r="H15180" s="15" t="n">
        <x:f>VLOOKUP(D15180,'Pricing'!$A$6:$E$8,4,FALSE)</x:f>
        <x:v>6</x:v>
      </x:c>
      <x:c r="I15180" s="15" t="n">
        <x:f>E15180*G15180/1000000</x:f>
        <x:v>0.1320897</x:v>
      </x:c>
      <x:c r="J15180" s="15" t="n">
        <x:f>F15180*H15180/1000000</x:f>
        <x:v>0.01758</x:v>
      </x:c>
      <x:c r="K15180" s="15" t="n">
        <x:f>SUM(I15180:J15180)</x:f>
        <x:v>0.14966970000000002</x:v>
      </x:c>
    </x:row>
    <x:row r="15181" ht="23" customHeight="1">
      <x:c r="A15181" s="2" t="str">
        <x:v>REQ-15177</x:v>
      </x:c>
      <x:c r="B15181" s="2" t="n">
        <x:v>29</x:v>
      </x:c>
      <x:c r="C15181" s="2" t="str">
        <x:v>Research</x:v>
      </x:c>
      <x:c r="D15181" s="2" t="str">
        <x:v>Swift</x:v>
      </x:c>
      <x:c r="E15181" s="16" t="n">
        <x:v>91543</x:v>
      </x:c>
      <x:c r="F15181" s="16" t="n">
        <x:v>3486</x:v>
      </x:c>
      <x:c r="G15181" s="15" t="n">
        <x:f>VLOOKUP(D15181,'Pricing'!$A$6:$E$8,5,FALSE)</x:f>
        <x:v>0.246</x:v>
      </x:c>
      <x:c r="H15181" s="15" t="n">
        <x:f>VLOOKUP(D15181,'Pricing'!$A$6:$E$8,4,FALSE)</x:f>
        <x:v>1.2</x:v>
      </x:c>
      <x:c r="I15181" s="15" t="n">
        <x:f>E15181*G15181/1000000</x:f>
        <x:v>0.022519578000000002</x:v>
      </x:c>
      <x:c r="J15181" s="15" t="n">
        <x:f>F15181*H15181/1000000</x:f>
        <x:v>0.0041832</x:v>
      </x:c>
      <x:c r="K15181" s="15" t="n">
        <x:f>SUM(I15181:J15181)</x:f>
        <x:v>0.026702778000000003</x:v>
      </x:c>
    </x:row>
    <x:row r="15182" ht="23" customHeight="1">
      <x:c r="A15182" s="2" t="str">
        <x:v>REQ-15178</x:v>
      </x:c>
      <x:c r="B15182" s="2" t="n">
        <x:v>19</x:v>
      </x:c>
      <x:c r="C15182" s="2" t="str">
        <x:v>Support</x:v>
      </x:c>
      <x:c r="D15182" s="2" t="str">
        <x:v>Swift</x:v>
      </x:c>
      <x:c r="E15182" s="16" t="n">
        <x:v>48611</x:v>
      </x:c>
      <x:c r="F15182" s="16" t="n">
        <x:v>561</x:v>
      </x:c>
      <x:c r="G15182" s="15" t="n">
        <x:f>VLOOKUP(D15182,'Pricing'!$A$6:$E$8,5,FALSE)</x:f>
        <x:v>0.246</x:v>
      </x:c>
      <x:c r="H15182" s="15" t="n">
        <x:f>VLOOKUP(D15182,'Pricing'!$A$6:$E$8,4,FALSE)</x:f>
        <x:v>1.2</x:v>
      </x:c>
      <x:c r="I15182" s="15" t="n">
        <x:f>E15182*G15182/1000000</x:f>
        <x:v>0.011958306</x:v>
      </x:c>
      <x:c r="J15182" s="15" t="n">
        <x:f>F15182*H15182/1000000</x:f>
        <x:v>0.0006731999999999999</x:v>
      </x:c>
      <x:c r="K15182" s="15" t="n">
        <x:f>SUM(I15182:J15182)</x:f>
        <x:v>0.012631506</x:v>
      </x:c>
    </x:row>
    <x:row r="15183" ht="23" customHeight="1">
      <x:c r="A15183" s="2" t="str">
        <x:v>REQ-15179</x:v>
      </x:c>
      <x:c r="B15183" s="2" t="n">
        <x:v>22</x:v>
      </x:c>
      <x:c r="C15183" s="2" t="str">
        <x:v>Engineering</x:v>
      </x:c>
      <x:c r="D15183" s="2" t="str">
        <x:v>Balanced</x:v>
      </x:c>
      <x:c r="E15183" s="16" t="n">
        <x:v>68579</x:v>
      </x:c>
      <x:c r="F15183" s="16" t="n">
        <x:v>828</x:v>
      </x:c>
      <x:c r="G15183" s="15" t="n">
        <x:f>VLOOKUP(D15183,'Pricing'!$A$6:$E$8,5,FALSE)</x:f>
        <x:v>1.2300000000000002</x:v>
      </x:c>
      <x:c r="H15183" s="15" t="n">
        <x:f>VLOOKUP(D15183,'Pricing'!$A$6:$E$8,4,FALSE)</x:f>
        <x:v>6</x:v>
      </x:c>
      <x:c r="I15183" s="15" t="n">
        <x:f>E15183*G15183/1000000</x:f>
        <x:v>0.08435217000000002</x:v>
      </x:c>
      <x:c r="J15183" s="15" t="n">
        <x:f>F15183*H15183/1000000</x:f>
        <x:v>0.004968</x:v>
      </x:c>
      <x:c r="K15183" s="15" t="n">
        <x:f>SUM(I15183:J15183)</x:f>
        <x:v>0.08932017000000002</x:v>
      </x:c>
    </x:row>
    <x:row r="15184" ht="23" customHeight="1">
      <x:c r="A15184" s="2" t="str">
        <x:v>REQ-15180</x:v>
      </x:c>
      <x:c r="B15184" s="2" t="n">
        <x:v>28</x:v>
      </x:c>
      <x:c r="C15184" s="2" t="str">
        <x:v>Growth</x:v>
      </x:c>
      <x:c r="D15184" s="2" t="str">
        <x:v>Balanced</x:v>
      </x:c>
      <x:c r="E15184" s="16" t="n">
        <x:v>118640</x:v>
      </x:c>
      <x:c r="F15184" s="16" t="n">
        <x:v>2011</x:v>
      </x:c>
      <x:c r="G15184" s="15" t="n">
        <x:f>VLOOKUP(D15184,'Pricing'!$A$6:$E$8,5,FALSE)</x:f>
        <x:v>1.2300000000000002</x:v>
      </x:c>
      <x:c r="H15184" s="15" t="n">
        <x:f>VLOOKUP(D15184,'Pricing'!$A$6:$E$8,4,FALSE)</x:f>
        <x:v>6</x:v>
      </x:c>
      <x:c r="I15184" s="15" t="n">
        <x:f>E15184*G15184/1000000</x:f>
        <x:v>0.1459272</x:v>
      </x:c>
      <x:c r="J15184" s="15" t="n">
        <x:f>F15184*H15184/1000000</x:f>
        <x:v>0.012066</x:v>
      </x:c>
      <x:c r="K15184" s="15" t="n">
        <x:f>SUM(I15184:J15184)</x:f>
        <x:v>0.1579932</x:v>
      </x:c>
    </x:row>
    <x:row r="15185" ht="23" customHeight="1">
      <x:c r="A15185" s="2" t="str">
        <x:v>REQ-15181</x:v>
      </x:c>
      <x:c r="B15185" s="2" t="n">
        <x:v>9</x:v>
      </x:c>
      <x:c r="C15185" s="2" t="str">
        <x:v>Research</x:v>
      </x:c>
      <x:c r="D15185" s="2" t="str">
        <x:v>Swift</x:v>
      </x:c>
      <x:c r="E15185" s="16" t="n">
        <x:v>36206</x:v>
      </x:c>
      <x:c r="F15185" s="16" t="n">
        <x:v>600</x:v>
      </x:c>
      <x:c r="G15185" s="15" t="n">
        <x:f>VLOOKUP(D15185,'Pricing'!$A$6:$E$8,5,FALSE)</x:f>
        <x:v>0.246</x:v>
      </x:c>
      <x:c r="H15185" s="15" t="n">
        <x:f>VLOOKUP(D15185,'Pricing'!$A$6:$E$8,4,FALSE)</x:f>
        <x:v>1.2</x:v>
      </x:c>
      <x:c r="I15185" s="15" t="n">
        <x:f>E15185*G15185/1000000</x:f>
        <x:v>0.008906675999999999</x:v>
      </x:c>
      <x:c r="J15185" s="15" t="n">
        <x:f>F15185*H15185/1000000</x:f>
        <x:v>0.00072</x:v>
      </x:c>
      <x:c r="K15185" s="15" t="n">
        <x:f>SUM(I15185:J15185)</x:f>
        <x:v>0.009626675999999999</x:v>
      </x:c>
    </x:row>
    <x:row r="15186" ht="23" customHeight="1">
      <x:c r="A15186" s="2" t="str">
        <x:v>REQ-15182</x:v>
      </x:c>
      <x:c r="B15186" s="2" t="n">
        <x:v>10</x:v>
      </x:c>
      <x:c r="C15186" s="2" t="str">
        <x:v>Growth</x:v>
      </x:c>
      <x:c r="D15186" s="2" t="str">
        <x:v>Swift</x:v>
      </x:c>
      <x:c r="E15186" s="16" t="n">
        <x:v>72367</x:v>
      </x:c>
      <x:c r="F15186" s="16" t="n">
        <x:v>3205</x:v>
      </x:c>
      <x:c r="G15186" s="15" t="n">
        <x:f>VLOOKUP(D15186,'Pricing'!$A$6:$E$8,5,FALSE)</x:f>
        <x:v>0.246</x:v>
      </x:c>
      <x:c r="H15186" s="15" t="n">
        <x:f>VLOOKUP(D15186,'Pricing'!$A$6:$E$8,4,FALSE)</x:f>
        <x:v>1.2</x:v>
      </x:c>
      <x:c r="I15186" s="15" t="n">
        <x:f>E15186*G15186/1000000</x:f>
        <x:v>0.017802282</x:v>
      </x:c>
      <x:c r="J15186" s="15" t="n">
        <x:f>F15186*H15186/1000000</x:f>
        <x:v>0.003846</x:v>
      </x:c>
      <x:c r="K15186" s="15" t="n">
        <x:f>SUM(I15186:J15186)</x:f>
        <x:v>0.021648281999999998</x:v>
      </x:c>
    </x:row>
    <x:row r="15187" ht="23" customHeight="1">
      <x:c r="A15187" s="2" t="str">
        <x:v>REQ-15183</x:v>
      </x:c>
      <x:c r="B15187" s="2" t="n">
        <x:v>9</x:v>
      </x:c>
      <x:c r="C15187" s="2" t="str">
        <x:v>Engineering</x:v>
      </x:c>
      <x:c r="D15187" s="2" t="str">
        <x:v>Balanced</x:v>
      </x:c>
      <x:c r="E15187" s="16" t="n">
        <x:v>88034</x:v>
      </x:c>
      <x:c r="F15187" s="16" t="n">
        <x:v>712</x:v>
      </x:c>
      <x:c r="G15187" s="15" t="n">
        <x:f>VLOOKUP(D15187,'Pricing'!$A$6:$E$8,5,FALSE)</x:f>
        <x:v>1.2300000000000002</x:v>
      </x:c>
      <x:c r="H15187" s="15" t="n">
        <x:f>VLOOKUP(D15187,'Pricing'!$A$6:$E$8,4,FALSE)</x:f>
        <x:v>6</x:v>
      </x:c>
      <x:c r="I15187" s="15" t="n">
        <x:f>E15187*G15187/1000000</x:f>
        <x:v>0.10828182000000001</x:v>
      </x:c>
      <x:c r="J15187" s="15" t="n">
        <x:f>F15187*H15187/1000000</x:f>
        <x:v>0.004272</x:v>
      </x:c>
      <x:c r="K15187" s="15" t="n">
        <x:f>SUM(I15187:J15187)</x:f>
        <x:v>0.11255382000000001</x:v>
      </x:c>
    </x:row>
    <x:row r="15188" ht="23" customHeight="1">
      <x:c r="A15188" s="2" t="str">
        <x:v>REQ-15184</x:v>
      </x:c>
      <x:c r="B15188" s="2" t="n">
        <x:v>29</x:v>
      </x:c>
      <x:c r="C15188" s="2" t="str">
        <x:v>Product</x:v>
      </x:c>
      <x:c r="D15188" s="2" t="str">
        <x:v>Balanced</x:v>
      </x:c>
      <x:c r="E15188" s="16" t="n">
        <x:v>85118</x:v>
      </x:c>
      <x:c r="F15188" s="16" t="n">
        <x:v>2710</x:v>
      </x:c>
      <x:c r="G15188" s="15" t="n">
        <x:f>VLOOKUP(D15188,'Pricing'!$A$6:$E$8,5,FALSE)</x:f>
        <x:v>1.2300000000000002</x:v>
      </x:c>
      <x:c r="H15188" s="15" t="n">
        <x:f>VLOOKUP(D15188,'Pricing'!$A$6:$E$8,4,FALSE)</x:f>
        <x:v>6</x:v>
      </x:c>
      <x:c r="I15188" s="15" t="n">
        <x:f>E15188*G15188/1000000</x:f>
        <x:v>0.10469514000000002</x:v>
      </x:c>
      <x:c r="J15188" s="15" t="n">
        <x:f>F15188*H15188/1000000</x:f>
        <x:v>0.01626</x:v>
      </x:c>
      <x:c r="K15188" s="15" t="n">
        <x:f>SUM(I15188:J15188)</x:f>
        <x:v>0.12095514000000002</x:v>
      </x:c>
    </x:row>
    <x:row r="15189" ht="23" customHeight="1">
      <x:c r="A15189" s="2" t="str">
        <x:v>REQ-15185</x:v>
      </x:c>
      <x:c r="B15189" s="2" t="n">
        <x:v>15</x:v>
      </x:c>
      <x:c r="C15189" s="2" t="str">
        <x:v>Operations</x:v>
      </x:c>
      <x:c r="D15189" s="2" t="str">
        <x:v>Balanced</x:v>
      </x:c>
      <x:c r="E15189" s="16" t="n">
        <x:v>32785</x:v>
      </x:c>
      <x:c r="F15189" s="16" t="n">
        <x:v>2837</x:v>
      </x:c>
      <x:c r="G15189" s="15" t="n">
        <x:f>VLOOKUP(D15189,'Pricing'!$A$6:$E$8,5,FALSE)</x:f>
        <x:v>1.2300000000000002</x:v>
      </x:c>
      <x:c r="H15189" s="15" t="n">
        <x:f>VLOOKUP(D15189,'Pricing'!$A$6:$E$8,4,FALSE)</x:f>
        <x:v>6</x:v>
      </x:c>
      <x:c r="I15189" s="15" t="n">
        <x:f>E15189*G15189/1000000</x:f>
        <x:v>0.04032555000000001</x:v>
      </x:c>
      <x:c r="J15189" s="15" t="n">
        <x:f>F15189*H15189/1000000</x:f>
        <x:v>0.017022</x:v>
      </x:c>
      <x:c r="K15189" s="15" t="n">
        <x:f>SUM(I15189:J15189)</x:f>
        <x:v>0.05734755000000001</x:v>
      </x:c>
    </x:row>
    <x:row r="15190" ht="23" customHeight="1">
      <x:c r="A15190" s="2" t="str">
        <x:v>REQ-15186</x:v>
      </x:c>
      <x:c r="B15190" s="2" t="n">
        <x:v>18</x:v>
      </x:c>
      <x:c r="C15190" s="2" t="str">
        <x:v>Support</x:v>
      </x:c>
      <x:c r="D15190" s="2" t="str">
        <x:v>Swift</x:v>
      </x:c>
      <x:c r="E15190" s="16" t="n">
        <x:v>94186</x:v>
      </x:c>
      <x:c r="F15190" s="16" t="n">
        <x:v>2639</x:v>
      </x:c>
      <x:c r="G15190" s="15" t="n">
        <x:f>VLOOKUP(D15190,'Pricing'!$A$6:$E$8,5,FALSE)</x:f>
        <x:v>0.246</x:v>
      </x:c>
      <x:c r="H15190" s="15" t="n">
        <x:f>VLOOKUP(D15190,'Pricing'!$A$6:$E$8,4,FALSE)</x:f>
        <x:v>1.2</x:v>
      </x:c>
      <x:c r="I15190" s="15" t="n">
        <x:f>E15190*G15190/1000000</x:f>
        <x:v>0.023169756</x:v>
      </x:c>
      <x:c r="J15190" s="15" t="n">
        <x:f>F15190*H15190/1000000</x:f>
        <x:v>0.0031667999999999996</x:v>
      </x:c>
      <x:c r="K15190" s="15" t="n">
        <x:f>SUM(I15190:J15190)</x:f>
        <x:v>0.026336556</x:v>
      </x:c>
    </x:row>
    <x:row r="15191" ht="23" customHeight="1">
      <x:c r="A15191" s="2" t="str">
        <x:v>REQ-15187</x:v>
      </x:c>
      <x:c r="B15191" s="2" t="n">
        <x:v>10</x:v>
      </x:c>
      <x:c r="C15191" s="2" t="str">
        <x:v>Engineering</x:v>
      </x:c>
      <x:c r="D15191" s="2" t="str">
        <x:v>Balanced</x:v>
      </x:c>
      <x:c r="E15191" s="16" t="n">
        <x:v>22719</x:v>
      </x:c>
      <x:c r="F15191" s="16" t="n">
        <x:v>2267</x:v>
      </x:c>
      <x:c r="G15191" s="15" t="n">
        <x:f>VLOOKUP(D15191,'Pricing'!$A$6:$E$8,5,FALSE)</x:f>
        <x:v>1.2300000000000002</x:v>
      </x:c>
      <x:c r="H15191" s="15" t="n">
        <x:f>VLOOKUP(D15191,'Pricing'!$A$6:$E$8,4,FALSE)</x:f>
        <x:v>6</x:v>
      </x:c>
      <x:c r="I15191" s="15" t="n">
        <x:f>E15191*G15191/1000000</x:f>
        <x:v>0.027944370000000007</x:v>
      </x:c>
      <x:c r="J15191" s="15" t="n">
        <x:f>F15191*H15191/1000000</x:f>
        <x:v>0.013602</x:v>
      </x:c>
      <x:c r="K15191" s="15" t="n">
        <x:f>SUM(I15191:J15191)</x:f>
        <x:v>0.041546370000000006</x:v>
      </x:c>
    </x:row>
    <x:row r="15192" ht="23" customHeight="1">
      <x:c r="A15192" s="2" t="str">
        <x:v>REQ-15188</x:v>
      </x:c>
      <x:c r="B15192" s="2" t="n">
        <x:v>12</x:v>
      </x:c>
      <x:c r="C15192" s="2" t="str">
        <x:v>Growth</x:v>
      </x:c>
      <x:c r="D15192" s="2" t="str">
        <x:v>Reasoning</x:v>
      </x:c>
      <x:c r="E15192" s="16" t="n">
        <x:v>110819</x:v>
      </x:c>
      <x:c r="F15192" s="16" t="n">
        <x:v>1018</x:v>
      </x:c>
      <x:c r="G15192" s="15" t="n">
        <x:f>VLOOKUP(D15192,'Pricing'!$A$6:$E$8,5,FALSE)</x:f>
        <x:v>4.920000000000001</x:v>
      </x:c>
      <x:c r="H15192" s="15" t="n">
        <x:f>VLOOKUP(D15192,'Pricing'!$A$6:$E$8,4,FALSE)</x:f>
        <x:v>24</x:v>
      </x:c>
      <x:c r="I15192" s="15" t="n">
        <x:f>E15192*G15192/1000000</x:f>
        <x:v>0.54522948</x:v>
      </x:c>
      <x:c r="J15192" s="15" t="n">
        <x:f>F15192*H15192/1000000</x:f>
        <x:v>0.024432</x:v>
      </x:c>
      <x:c r="K15192" s="15" t="n">
        <x:f>SUM(I15192:J15192)</x:f>
        <x:v>0.56966148</x:v>
      </x:c>
    </x:row>
    <x:row r="15193" ht="23" customHeight="1">
      <x:c r="A15193" s="2" t="str">
        <x:v>REQ-15189</x:v>
      </x:c>
      <x:c r="B15193" s="2" t="n">
        <x:v>8</x:v>
      </x:c>
      <x:c r="C15193" s="2" t="str">
        <x:v>Engineering</x:v>
      </x:c>
      <x:c r="D15193" s="2" t="str">
        <x:v>Balanced</x:v>
      </x:c>
      <x:c r="E15193" s="16" t="n">
        <x:v>21101</x:v>
      </x:c>
      <x:c r="F15193" s="16" t="n">
        <x:v>1353</x:v>
      </x:c>
      <x:c r="G15193" s="15" t="n">
        <x:f>VLOOKUP(D15193,'Pricing'!$A$6:$E$8,5,FALSE)</x:f>
        <x:v>1.2300000000000002</x:v>
      </x:c>
      <x:c r="H15193" s="15" t="n">
        <x:f>VLOOKUP(D15193,'Pricing'!$A$6:$E$8,4,FALSE)</x:f>
        <x:v>6</x:v>
      </x:c>
      <x:c r="I15193" s="15" t="n">
        <x:f>E15193*G15193/1000000</x:f>
        <x:v>0.025954230000000002</x:v>
      </x:c>
      <x:c r="J15193" s="15" t="n">
        <x:f>F15193*H15193/1000000</x:f>
        <x:v>0.008118</x:v>
      </x:c>
      <x:c r="K15193" s="15" t="n">
        <x:f>SUM(I15193:J15193)</x:f>
        <x:v>0.03407223</x:v>
      </x:c>
    </x:row>
    <x:row r="15194" ht="23" customHeight="1">
      <x:c r="A15194" s="2" t="str">
        <x:v>REQ-15190</x:v>
      </x:c>
      <x:c r="B15194" s="2" t="n">
        <x:v>14</x:v>
      </x:c>
      <x:c r="C15194" s="2" t="str">
        <x:v>Growth</x:v>
      </x:c>
      <x:c r="D15194" s="2" t="str">
        <x:v>Reasoning</x:v>
      </x:c>
      <x:c r="E15194" s="16" t="n">
        <x:v>112096</x:v>
      </x:c>
      <x:c r="F15194" s="16" t="n">
        <x:v>3631</x:v>
      </x:c>
      <x:c r="G15194" s="15" t="n">
        <x:f>VLOOKUP(D15194,'Pricing'!$A$6:$E$8,5,FALSE)</x:f>
        <x:v>4.920000000000001</x:v>
      </x:c>
      <x:c r="H15194" s="15" t="n">
        <x:f>VLOOKUP(D15194,'Pricing'!$A$6:$E$8,4,FALSE)</x:f>
        <x:v>24</x:v>
      </x:c>
      <x:c r="I15194" s="15" t="n">
        <x:f>E15194*G15194/1000000</x:f>
        <x:v>0.5515123200000001</x:v>
      </x:c>
      <x:c r="J15194" s="15" t="n">
        <x:f>F15194*H15194/1000000</x:f>
        <x:v>0.087144</x:v>
      </x:c>
      <x:c r="K15194" s="15" t="n">
        <x:f>SUM(I15194:J15194)</x:f>
        <x:v>0.63865632</x:v>
      </x:c>
    </x:row>
    <x:row r="15195" ht="23" customHeight="1">
      <x:c r="A15195" s="2" t="str">
        <x:v>REQ-15191</x:v>
      </x:c>
      <x:c r="B15195" s="2" t="n">
        <x:v>25</x:v>
      </x:c>
      <x:c r="C15195" s="2" t="str">
        <x:v>Engineering</x:v>
      </x:c>
      <x:c r="D15195" s="2" t="str">
        <x:v>Swift</x:v>
      </x:c>
      <x:c r="E15195" s="16" t="n">
        <x:v>18859</x:v>
      </x:c>
      <x:c r="F15195" s="16" t="n">
        <x:v>882</x:v>
      </x:c>
      <x:c r="G15195" s="15" t="n">
        <x:f>VLOOKUP(D15195,'Pricing'!$A$6:$E$8,5,FALSE)</x:f>
        <x:v>0.246</x:v>
      </x:c>
      <x:c r="H15195" s="15" t="n">
        <x:f>VLOOKUP(D15195,'Pricing'!$A$6:$E$8,4,FALSE)</x:f>
        <x:v>1.2</x:v>
      </x:c>
      <x:c r="I15195" s="15" t="n">
        <x:f>E15195*G15195/1000000</x:f>
        <x:v>0.004639314</x:v>
      </x:c>
      <x:c r="J15195" s="15" t="n">
        <x:f>F15195*H15195/1000000</x:f>
        <x:v>0.0010584</x:v>
      </x:c>
      <x:c r="K15195" s="15" t="n">
        <x:f>SUM(I15195:J15195)</x:f>
        <x:v>0.005697714</x:v>
      </x:c>
    </x:row>
    <x:row r="15196" ht="23" customHeight="1">
      <x:c r="A15196" s="2" t="str">
        <x:v>REQ-15192</x:v>
      </x:c>
      <x:c r="B15196" s="2" t="n">
        <x:v>25</x:v>
      </x:c>
      <x:c r="C15196" s="2" t="str">
        <x:v>Growth</x:v>
      </x:c>
      <x:c r="D15196" s="2" t="str">
        <x:v>Reasoning</x:v>
      </x:c>
      <x:c r="E15196" s="16" t="n">
        <x:v>68842</x:v>
      </x:c>
      <x:c r="F15196" s="16" t="n">
        <x:v>1899</x:v>
      </x:c>
      <x:c r="G15196" s="15" t="n">
        <x:f>VLOOKUP(D15196,'Pricing'!$A$6:$E$8,5,FALSE)</x:f>
        <x:v>4.920000000000001</x:v>
      </x:c>
      <x:c r="H15196" s="15" t="n">
        <x:f>VLOOKUP(D15196,'Pricing'!$A$6:$E$8,4,FALSE)</x:f>
        <x:v>24</x:v>
      </x:c>
      <x:c r="I15196" s="15" t="n">
        <x:f>E15196*G15196/1000000</x:f>
        <x:v>0.33870264000000005</x:v>
      </x:c>
      <x:c r="J15196" s="15" t="n">
        <x:f>F15196*H15196/1000000</x:f>
        <x:v>0.045576</x:v>
      </x:c>
      <x:c r="K15196" s="15" t="n">
        <x:f>SUM(I15196:J15196)</x:f>
        <x:v>0.38427864000000006</x:v>
      </x:c>
    </x:row>
    <x:row r="15197" ht="23" customHeight="1">
      <x:c r="A15197" s="2" t="str">
        <x:v>REQ-15193</x:v>
      </x:c>
      <x:c r="B15197" s="2" t="n">
        <x:v>13</x:v>
      </x:c>
      <x:c r="C15197" s="2" t="str">
        <x:v>Research</x:v>
      </x:c>
      <x:c r="D15197" s="2" t="str">
        <x:v>Swift</x:v>
      </x:c>
      <x:c r="E15197" s="16" t="n">
        <x:v>11624</x:v>
      </x:c>
      <x:c r="F15197" s="16" t="n">
        <x:v>2003</x:v>
      </x:c>
      <x:c r="G15197" s="15" t="n">
        <x:f>VLOOKUP(D15197,'Pricing'!$A$6:$E$8,5,FALSE)</x:f>
        <x:v>0.246</x:v>
      </x:c>
      <x:c r="H15197" s="15" t="n">
        <x:f>VLOOKUP(D15197,'Pricing'!$A$6:$E$8,4,FALSE)</x:f>
        <x:v>1.2</x:v>
      </x:c>
      <x:c r="I15197" s="15" t="n">
        <x:f>E15197*G15197/1000000</x:f>
        <x:v>0.0028595039999999997</x:v>
      </x:c>
      <x:c r="J15197" s="15" t="n">
        <x:f>F15197*H15197/1000000</x:f>
        <x:v>0.0024036</x:v>
      </x:c>
      <x:c r="K15197" s="15" t="n">
        <x:f>SUM(I15197:J15197)</x:f>
        <x:v>0.005263103999999999</x:v>
      </x:c>
    </x:row>
    <x:row r="15198" ht="23" customHeight="1">
      <x:c r="A15198" s="2" t="str">
        <x:v>REQ-15194</x:v>
      </x:c>
      <x:c r="B15198" s="2" t="n">
        <x:v>24</x:v>
      </x:c>
      <x:c r="C15198" s="2" t="str">
        <x:v>Growth</x:v>
      </x:c>
      <x:c r="D15198" s="2" t="str">
        <x:v>Swift</x:v>
      </x:c>
      <x:c r="E15198" s="16" t="n">
        <x:v>14234</x:v>
      </x:c>
      <x:c r="F15198" s="16" t="n">
        <x:v>3943</x:v>
      </x:c>
      <x:c r="G15198" s="15" t="n">
        <x:f>VLOOKUP(D15198,'Pricing'!$A$6:$E$8,5,FALSE)</x:f>
        <x:v>0.246</x:v>
      </x:c>
      <x:c r="H15198" s="15" t="n">
        <x:f>VLOOKUP(D15198,'Pricing'!$A$6:$E$8,4,FALSE)</x:f>
        <x:v>1.2</x:v>
      </x:c>
      <x:c r="I15198" s="15" t="n">
        <x:f>E15198*G15198/1000000</x:f>
        <x:v>0.003501564</x:v>
      </x:c>
      <x:c r="J15198" s="15" t="n">
        <x:f>F15198*H15198/1000000</x:f>
        <x:v>0.0047316</x:v>
      </x:c>
      <x:c r="K15198" s="15" t="n">
        <x:f>SUM(I15198:J15198)</x:f>
        <x:v>0.008233164</x:v>
      </x:c>
    </x:row>
    <x:row r="15199" ht="23" customHeight="1">
      <x:c r="A15199" s="2" t="str">
        <x:v>REQ-15195</x:v>
      </x:c>
      <x:c r="B15199" s="2" t="n">
        <x:v>13</x:v>
      </x:c>
      <x:c r="C15199" s="2" t="str">
        <x:v>Research</x:v>
      </x:c>
      <x:c r="D15199" s="2" t="str">
        <x:v>Swift</x:v>
      </x:c>
      <x:c r="E15199" s="16" t="n">
        <x:v>116142</x:v>
      </x:c>
      <x:c r="F15199" s="16" t="n">
        <x:v>560</x:v>
      </x:c>
      <x:c r="G15199" s="15" t="n">
        <x:f>VLOOKUP(D15199,'Pricing'!$A$6:$E$8,5,FALSE)</x:f>
        <x:v>0.246</x:v>
      </x:c>
      <x:c r="H15199" s="15" t="n">
        <x:f>VLOOKUP(D15199,'Pricing'!$A$6:$E$8,4,FALSE)</x:f>
        <x:v>1.2</x:v>
      </x:c>
      <x:c r="I15199" s="15" t="n">
        <x:f>E15199*G15199/1000000</x:f>
        <x:v>0.028570932</x:v>
      </x:c>
      <x:c r="J15199" s="15" t="n">
        <x:f>F15199*H15199/1000000</x:f>
        <x:v>0.000672</x:v>
      </x:c>
      <x:c r="K15199" s="15" t="n">
        <x:f>SUM(I15199:J15199)</x:f>
        <x:v>0.029242932</x:v>
      </x:c>
    </x:row>
    <x:row r="15200" ht="23" customHeight="1">
      <x:c r="A15200" s="2" t="str">
        <x:v>REQ-15196</x:v>
      </x:c>
      <x:c r="B15200" s="2" t="n">
        <x:v>8</x:v>
      </x:c>
      <x:c r="C15200" s="2" t="str">
        <x:v>Growth</x:v>
      </x:c>
      <x:c r="D15200" s="2" t="str">
        <x:v>Balanced</x:v>
      </x:c>
      <x:c r="E15200" s="16" t="n">
        <x:v>42363</x:v>
      </x:c>
      <x:c r="F15200" s="16" t="n">
        <x:v>3913</x:v>
      </x:c>
      <x:c r="G15200" s="15" t="n">
        <x:f>VLOOKUP(D15200,'Pricing'!$A$6:$E$8,5,FALSE)</x:f>
        <x:v>1.2300000000000002</x:v>
      </x:c>
      <x:c r="H15200" s="15" t="n">
        <x:f>VLOOKUP(D15200,'Pricing'!$A$6:$E$8,4,FALSE)</x:f>
        <x:v>6</x:v>
      </x:c>
      <x:c r="I15200" s="15" t="n">
        <x:f>E15200*G15200/1000000</x:f>
        <x:v>0.052106490000000005</x:v>
      </x:c>
      <x:c r="J15200" s="15" t="n">
        <x:f>F15200*H15200/1000000</x:f>
        <x:v>0.023478</x:v>
      </x:c>
      <x:c r="K15200" s="15" t="n">
        <x:f>SUM(I15200:J15200)</x:f>
        <x:v>0.07558449</x:v>
      </x:c>
    </x:row>
    <x:row r="15201" ht="23" customHeight="1">
      <x:c r="A15201" s="2" t="str">
        <x:v>REQ-15197</x:v>
      </x:c>
      <x:c r="B15201" s="2" t="n">
        <x:v>15</x:v>
      </x:c>
      <x:c r="C15201" s="2" t="str">
        <x:v>Research</x:v>
      </x:c>
      <x:c r="D15201" s="2" t="str">
        <x:v>Balanced</x:v>
      </x:c>
      <x:c r="E15201" s="16" t="n">
        <x:v>70086</x:v>
      </x:c>
      <x:c r="F15201" s="16" t="n">
        <x:v>277</x:v>
      </x:c>
      <x:c r="G15201" s="15" t="n">
        <x:f>VLOOKUP(D15201,'Pricing'!$A$6:$E$8,5,FALSE)</x:f>
        <x:v>1.2300000000000002</x:v>
      </x:c>
      <x:c r="H15201" s="15" t="n">
        <x:f>VLOOKUP(D15201,'Pricing'!$A$6:$E$8,4,FALSE)</x:f>
        <x:v>6</x:v>
      </x:c>
      <x:c r="I15201" s="15" t="n">
        <x:f>E15201*G15201/1000000</x:f>
        <x:v>0.08620578000000001</x:v>
      </x:c>
      <x:c r="J15201" s="15" t="n">
        <x:f>F15201*H15201/1000000</x:f>
        <x:v>0.001662</x:v>
      </x:c>
      <x:c r="K15201" s="15" t="n">
        <x:f>SUM(I15201:J15201)</x:f>
        <x:v>0.08786778</x:v>
      </x:c>
    </x:row>
    <x:row r="15202" ht="23" customHeight="1">
      <x:c r="A15202" s="2" t="str">
        <x:v>REQ-15198</x:v>
      </x:c>
      <x:c r="B15202" s="2" t="n">
        <x:v>13</x:v>
      </x:c>
      <x:c r="C15202" s="2" t="str">
        <x:v>Support</x:v>
      </x:c>
      <x:c r="D15202" s="2" t="str">
        <x:v>Balanced</x:v>
      </x:c>
      <x:c r="E15202" s="16" t="n">
        <x:v>92883</x:v>
      </x:c>
      <x:c r="F15202" s="16" t="n">
        <x:v>2698</x:v>
      </x:c>
      <x:c r="G15202" s="15" t="n">
        <x:f>VLOOKUP(D15202,'Pricing'!$A$6:$E$8,5,FALSE)</x:f>
        <x:v>1.2300000000000002</x:v>
      </x:c>
      <x:c r="H15202" s="15" t="n">
        <x:f>VLOOKUP(D15202,'Pricing'!$A$6:$E$8,4,FALSE)</x:f>
        <x:v>6</x:v>
      </x:c>
      <x:c r="I15202" s="15" t="n">
        <x:f>E15202*G15202/1000000</x:f>
        <x:v>0.11424609000000002</x:v>
      </x:c>
      <x:c r="J15202" s="15" t="n">
        <x:f>F15202*H15202/1000000</x:f>
        <x:v>0.016188</x:v>
      </x:c>
      <x:c r="K15202" s="15" t="n">
        <x:f>SUM(I15202:J15202)</x:f>
        <x:v>0.13043409000000003</x:v>
      </x:c>
    </x:row>
    <x:row r="15203" ht="23" customHeight="1">
      <x:c r="A15203" s="2" t="str">
        <x:v>REQ-15199</x:v>
      </x:c>
      <x:c r="B15203" s="2" t="n">
        <x:v>27</x:v>
      </x:c>
      <x:c r="C15203" s="2" t="str">
        <x:v>Operations</x:v>
      </x:c>
      <x:c r="D15203" s="2" t="str">
        <x:v>Swift</x:v>
      </x:c>
      <x:c r="E15203" s="16" t="n">
        <x:v>62141</x:v>
      </x:c>
      <x:c r="F15203" s="16" t="n">
        <x:v>1039</x:v>
      </x:c>
      <x:c r="G15203" s="15" t="n">
        <x:f>VLOOKUP(D15203,'Pricing'!$A$6:$E$8,5,FALSE)</x:f>
        <x:v>0.246</x:v>
      </x:c>
      <x:c r="H15203" s="15" t="n">
        <x:f>VLOOKUP(D15203,'Pricing'!$A$6:$E$8,4,FALSE)</x:f>
        <x:v>1.2</x:v>
      </x:c>
      <x:c r="I15203" s="15" t="n">
        <x:f>E15203*G15203/1000000</x:f>
        <x:v>0.015286685999999999</x:v>
      </x:c>
      <x:c r="J15203" s="15" t="n">
        <x:f>F15203*H15203/1000000</x:f>
        <x:v>0.0012468</x:v>
      </x:c>
      <x:c r="K15203" s="15" t="n">
        <x:f>SUM(I15203:J15203)</x:f>
        <x:v>0.016533486</x:v>
      </x:c>
    </x:row>
    <x:row r="15204" ht="23" customHeight="1">
      <x:c r="A15204" s="2" t="str">
        <x:v>REQ-15200</x:v>
      </x:c>
      <x:c r="B15204" s="2" t="n">
        <x:v>11</x:v>
      </x:c>
      <x:c r="C15204" s="2" t="str">
        <x:v>Product</x:v>
      </x:c>
      <x:c r="D15204" s="2" t="str">
        <x:v>Swift</x:v>
      </x:c>
      <x:c r="E15204" s="16" t="n">
        <x:v>119770</x:v>
      </x:c>
      <x:c r="F15204" s="16" t="n">
        <x:v>3397</x:v>
      </x:c>
      <x:c r="G15204" s="15" t="n">
        <x:f>VLOOKUP(D15204,'Pricing'!$A$6:$E$8,5,FALSE)</x:f>
        <x:v>0.246</x:v>
      </x:c>
      <x:c r="H15204" s="15" t="n">
        <x:f>VLOOKUP(D15204,'Pricing'!$A$6:$E$8,4,FALSE)</x:f>
        <x:v>1.2</x:v>
      </x:c>
      <x:c r="I15204" s="15" t="n">
        <x:f>E15204*G15204/1000000</x:f>
        <x:v>0.029463419999999997</x:v>
      </x:c>
      <x:c r="J15204" s="15" t="n">
        <x:f>F15204*H15204/1000000</x:f>
        <x:v>0.0040764</x:v>
      </x:c>
      <x:c r="K15204" s="15" t="n">
        <x:f>SUM(I15204:J15204)</x:f>
        <x:v>0.03353982</x:v>
      </x:c>
    </x:row>
    <x:row r="15205" ht="23" customHeight="1">
      <x:c r="A15205" s="2" t="str">
        <x:v>REQ-15201</x:v>
      </x:c>
      <x:c r="B15205" s="2" t="n">
        <x:v>29</x:v>
      </x:c>
      <x:c r="C15205" s="2" t="str">
        <x:v>Research</x:v>
      </x:c>
      <x:c r="D15205" s="2" t="str">
        <x:v>Balanced</x:v>
      </x:c>
      <x:c r="E15205" s="16" t="n">
        <x:v>77298</x:v>
      </x:c>
      <x:c r="F15205" s="16" t="n">
        <x:v>3840</x:v>
      </x:c>
      <x:c r="G15205" s="15" t="n">
        <x:f>VLOOKUP(D15205,'Pricing'!$A$6:$E$8,5,FALSE)</x:f>
        <x:v>1.2300000000000002</x:v>
      </x:c>
      <x:c r="H15205" s="15" t="n">
        <x:f>VLOOKUP(D15205,'Pricing'!$A$6:$E$8,4,FALSE)</x:f>
        <x:v>6</x:v>
      </x:c>
      <x:c r="I15205" s="15" t="n">
        <x:f>E15205*G15205/1000000</x:f>
        <x:v>0.09507654000000003</x:v>
      </x:c>
      <x:c r="J15205" s="15" t="n">
        <x:f>F15205*H15205/1000000</x:f>
        <x:v>0.02304</x:v>
      </x:c>
      <x:c r="K15205" s="15" t="n">
        <x:f>SUM(I15205:J15205)</x:f>
        <x:v>0.11811654000000003</x:v>
      </x:c>
    </x:row>
    <x:row r="15206" ht="23" customHeight="1">
      <x:c r="A15206" s="2" t="str">
        <x:v>REQ-15202</x:v>
      </x:c>
      <x:c r="B15206" s="2" t="n">
        <x:v>7</x:v>
      </x:c>
      <x:c r="C15206" s="2" t="str">
        <x:v>Growth</x:v>
      </x:c>
      <x:c r="D15206" s="2" t="str">
        <x:v>Balanced</x:v>
      </x:c>
      <x:c r="E15206" s="16" t="n">
        <x:v>13080</x:v>
      </x:c>
      <x:c r="F15206" s="16" t="n">
        <x:v>3471</x:v>
      </x:c>
      <x:c r="G15206" s="15" t="n">
        <x:f>VLOOKUP(D15206,'Pricing'!$A$6:$E$8,5,FALSE)</x:f>
        <x:v>1.2300000000000002</x:v>
      </x:c>
      <x:c r="H15206" s="15" t="n">
        <x:f>VLOOKUP(D15206,'Pricing'!$A$6:$E$8,4,FALSE)</x:f>
        <x:v>6</x:v>
      </x:c>
      <x:c r="I15206" s="15" t="n">
        <x:f>E15206*G15206/1000000</x:f>
        <x:v>0.016088400000000003</x:v>
      </x:c>
      <x:c r="J15206" s="15" t="n">
        <x:f>F15206*H15206/1000000</x:f>
        <x:v>0.020826</x:v>
      </x:c>
      <x:c r="K15206" s="15" t="n">
        <x:f>SUM(I15206:J15206)</x:f>
        <x:v>0.0369144</x:v>
      </x:c>
    </x:row>
    <x:row r="15207" ht="23" customHeight="1">
      <x:c r="A15207" s="2" t="str">
        <x:v>REQ-15203</x:v>
      </x:c>
      <x:c r="B15207" s="2" t="n">
        <x:v>13</x:v>
      </x:c>
      <x:c r="C15207" s="2" t="str">
        <x:v>Engineering</x:v>
      </x:c>
      <x:c r="D15207" s="2" t="str">
        <x:v>Balanced</x:v>
      </x:c>
      <x:c r="E15207" s="16" t="n">
        <x:v>26088</x:v>
      </x:c>
      <x:c r="F15207" s="16" t="n">
        <x:v>1944</x:v>
      </x:c>
      <x:c r="G15207" s="15" t="n">
        <x:f>VLOOKUP(D15207,'Pricing'!$A$6:$E$8,5,FALSE)</x:f>
        <x:v>1.2300000000000002</x:v>
      </x:c>
      <x:c r="H15207" s="15" t="n">
        <x:f>VLOOKUP(D15207,'Pricing'!$A$6:$E$8,4,FALSE)</x:f>
        <x:v>6</x:v>
      </x:c>
      <x:c r="I15207" s="15" t="n">
        <x:f>E15207*G15207/1000000</x:f>
        <x:v>0.032088240000000004</x:v>
      </x:c>
      <x:c r="J15207" s="15" t="n">
        <x:f>F15207*H15207/1000000</x:f>
        <x:v>0.011664</x:v>
      </x:c>
      <x:c r="K15207" s="15" t="n">
        <x:f>SUM(I15207:J15207)</x:f>
        <x:v>0.043752240000000005</x:v>
      </x:c>
    </x:row>
    <x:row r="15208" ht="23" customHeight="1">
      <x:c r="A15208" s="2" t="str">
        <x:v>REQ-15204</x:v>
      </x:c>
      <x:c r="B15208" s="2" t="n">
        <x:v>9</x:v>
      </x:c>
      <x:c r="C15208" s="2" t="str">
        <x:v>Growth</x:v>
      </x:c>
      <x:c r="D15208" s="2" t="str">
        <x:v>Balanced</x:v>
      </x:c>
      <x:c r="E15208" s="16" t="n">
        <x:v>102997</x:v>
      </x:c>
      <x:c r="F15208" s="16" t="n">
        <x:v>601</x:v>
      </x:c>
      <x:c r="G15208" s="15" t="n">
        <x:f>VLOOKUP(D15208,'Pricing'!$A$6:$E$8,5,FALSE)</x:f>
        <x:v>1.2300000000000002</x:v>
      </x:c>
      <x:c r="H15208" s="15" t="n">
        <x:f>VLOOKUP(D15208,'Pricing'!$A$6:$E$8,4,FALSE)</x:f>
        <x:v>6</x:v>
      </x:c>
      <x:c r="I15208" s="15" t="n">
        <x:f>E15208*G15208/1000000</x:f>
        <x:v>0.12668631000000002</x:v>
      </x:c>
      <x:c r="J15208" s="15" t="n">
        <x:f>F15208*H15208/1000000</x:f>
        <x:v>0.003606</x:v>
      </x:c>
      <x:c r="K15208" s="15" t="n">
        <x:f>SUM(I15208:J15208)</x:f>
        <x:v>0.13029231000000002</x:v>
      </x:c>
    </x:row>
    <x:row r="15209" ht="23" customHeight="1">
      <x:c r="A15209" s="2" t="str">
        <x:v>REQ-15205</x:v>
      </x:c>
      <x:c r="B15209" s="2" t="n">
        <x:v>11</x:v>
      </x:c>
      <x:c r="C15209" s="2" t="str">
        <x:v>Engineering</x:v>
      </x:c>
      <x:c r="D15209" s="2" t="str">
        <x:v>Swift</x:v>
      </x:c>
      <x:c r="E15209" s="16" t="n">
        <x:v>41212</x:v>
      </x:c>
      <x:c r="F15209" s="16" t="n">
        <x:v>1280</x:v>
      </x:c>
      <x:c r="G15209" s="15" t="n">
        <x:f>VLOOKUP(D15209,'Pricing'!$A$6:$E$8,5,FALSE)</x:f>
        <x:v>0.246</x:v>
      </x:c>
      <x:c r="H15209" s="15" t="n">
        <x:f>VLOOKUP(D15209,'Pricing'!$A$6:$E$8,4,FALSE)</x:f>
        <x:v>1.2</x:v>
      </x:c>
      <x:c r="I15209" s="15" t="n">
        <x:f>E15209*G15209/1000000</x:f>
        <x:v>0.010138152</x:v>
      </x:c>
      <x:c r="J15209" s="15" t="n">
        <x:f>F15209*H15209/1000000</x:f>
        <x:v>0.001536</x:v>
      </x:c>
      <x:c r="K15209" s="15" t="n">
        <x:f>SUM(I15209:J15209)</x:f>
        <x:v>0.011674152</x:v>
      </x:c>
    </x:row>
    <x:row r="15210" ht="23" customHeight="1">
      <x:c r="A15210" s="2" t="str">
        <x:v>REQ-15206</x:v>
      </x:c>
      <x:c r="B15210" s="2" t="n">
        <x:v>8</x:v>
      </x:c>
      <x:c r="C15210" s="2" t="str">
        <x:v>Growth</x:v>
      </x:c>
      <x:c r="D15210" s="2" t="str">
        <x:v>Swift</x:v>
      </x:c>
      <x:c r="E15210" s="16" t="n">
        <x:v>86332</x:v>
      </x:c>
      <x:c r="F15210" s="16" t="n">
        <x:v>1387</x:v>
      </x:c>
      <x:c r="G15210" s="15" t="n">
        <x:f>VLOOKUP(D15210,'Pricing'!$A$6:$E$8,5,FALSE)</x:f>
        <x:v>0.246</x:v>
      </x:c>
      <x:c r="H15210" s="15" t="n">
        <x:f>VLOOKUP(D15210,'Pricing'!$A$6:$E$8,4,FALSE)</x:f>
        <x:v>1.2</x:v>
      </x:c>
      <x:c r="I15210" s="15" t="n">
        <x:f>E15210*G15210/1000000</x:f>
        <x:v>0.021237672</x:v>
      </x:c>
      <x:c r="J15210" s="15" t="n">
        <x:f>F15210*H15210/1000000</x:f>
        <x:v>0.0016644</x:v>
      </x:c>
      <x:c r="K15210" s="15" t="n">
        <x:f>SUM(I15210:J15210)</x:f>
        <x:v>0.022902072</x:v>
      </x:c>
    </x:row>
    <x:row r="15211" ht="23" customHeight="1">
      <x:c r="A15211" s="2" t="str">
        <x:v>REQ-15207</x:v>
      </x:c>
      <x:c r="B15211" s="2" t="n">
        <x:v>7</x:v>
      </x:c>
      <x:c r="C15211" s="2" t="str">
        <x:v>Research</x:v>
      </x:c>
      <x:c r="D15211" s="2" t="str">
        <x:v>Swift</x:v>
      </x:c>
      <x:c r="E15211" s="16" t="n">
        <x:v>48959</x:v>
      </x:c>
      <x:c r="F15211" s="16" t="n">
        <x:v>1053</x:v>
      </x:c>
      <x:c r="G15211" s="15" t="n">
        <x:f>VLOOKUP(D15211,'Pricing'!$A$6:$E$8,5,FALSE)</x:f>
        <x:v>0.246</x:v>
      </x:c>
      <x:c r="H15211" s="15" t="n">
        <x:f>VLOOKUP(D15211,'Pricing'!$A$6:$E$8,4,FALSE)</x:f>
        <x:v>1.2</x:v>
      </x:c>
      <x:c r="I15211" s="15" t="n">
        <x:f>E15211*G15211/1000000</x:f>
        <x:v>0.012043914000000001</x:v>
      </x:c>
      <x:c r="J15211" s="15" t="n">
        <x:f>F15211*H15211/1000000</x:f>
        <x:v>0.0012636</x:v>
      </x:c>
      <x:c r="K15211" s="15" t="n">
        <x:f>SUM(I15211:J15211)</x:f>
        <x:v>0.013307514000000001</x:v>
      </x:c>
    </x:row>
    <x:row r="15212" ht="23" customHeight="1">
      <x:c r="A15212" s="2" t="str">
        <x:v>REQ-15208</x:v>
      </x:c>
      <x:c r="B15212" s="2" t="n">
        <x:v>20</x:v>
      </x:c>
      <x:c r="C15212" s="2" t="str">
        <x:v>Product</x:v>
      </x:c>
      <x:c r="D15212" s="2" t="str">
        <x:v>Reasoning</x:v>
      </x:c>
      <x:c r="E15212" s="16" t="n">
        <x:v>12123</x:v>
      </x:c>
      <x:c r="F15212" s="16" t="n">
        <x:v>163</x:v>
      </x:c>
      <x:c r="G15212" s="15" t="n">
        <x:f>VLOOKUP(D15212,'Pricing'!$A$6:$E$8,5,FALSE)</x:f>
        <x:v>4.920000000000001</x:v>
      </x:c>
      <x:c r="H15212" s="15" t="n">
        <x:f>VLOOKUP(D15212,'Pricing'!$A$6:$E$8,4,FALSE)</x:f>
        <x:v>24</x:v>
      </x:c>
      <x:c r="I15212" s="15" t="n">
        <x:f>E15212*G15212/1000000</x:f>
        <x:v>0.05964516000000001</x:v>
      </x:c>
      <x:c r="J15212" s="15" t="n">
        <x:f>F15212*H15212/1000000</x:f>
        <x:v>0.003912</x:v>
      </x:c>
      <x:c r="K15212" s="15" t="n">
        <x:f>SUM(I15212:J15212)</x:f>
        <x:v>0.06355716000000002</x:v>
      </x:c>
    </x:row>
    <x:row r="15213" ht="23" customHeight="1">
      <x:c r="A15213" s="2" t="str">
        <x:v>REQ-15209</x:v>
      </x:c>
      <x:c r="B15213" s="2" t="n">
        <x:v>3</x:v>
      </x:c>
      <x:c r="C15213" s="2" t="str">
        <x:v>Engineering</x:v>
      </x:c>
      <x:c r="D15213" s="2" t="str">
        <x:v>Swift</x:v>
      </x:c>
      <x:c r="E15213" s="16" t="n">
        <x:v>64639</x:v>
      </x:c>
      <x:c r="F15213" s="16" t="n">
        <x:v>968</x:v>
      </x:c>
      <x:c r="G15213" s="15" t="n">
        <x:f>VLOOKUP(D15213,'Pricing'!$A$6:$E$8,5,FALSE)</x:f>
        <x:v>0.246</x:v>
      </x:c>
      <x:c r="H15213" s="15" t="n">
        <x:f>VLOOKUP(D15213,'Pricing'!$A$6:$E$8,4,FALSE)</x:f>
        <x:v>1.2</x:v>
      </x:c>
      <x:c r="I15213" s="15" t="n">
        <x:f>E15213*G15213/1000000</x:f>
        <x:v>0.015901194</x:v>
      </x:c>
      <x:c r="J15213" s="15" t="n">
        <x:f>F15213*H15213/1000000</x:f>
        <x:v>0.0011615999999999998</x:v>
      </x:c>
      <x:c r="K15213" s="15" t="n">
        <x:f>SUM(I15213:J15213)</x:f>
        <x:v>0.017062794</x:v>
      </x:c>
    </x:row>
    <x:row r="15214" ht="23" customHeight="1">
      <x:c r="A15214" s="2" t="str">
        <x:v>REQ-15210</x:v>
      </x:c>
      <x:c r="B15214" s="2" t="n">
        <x:v>26</x:v>
      </x:c>
      <x:c r="C15214" s="2" t="str">
        <x:v>Growth</x:v>
      </x:c>
      <x:c r="D15214" s="2" t="str">
        <x:v>Balanced</x:v>
      </x:c>
      <x:c r="E15214" s="16" t="n">
        <x:v>16365</x:v>
      </x:c>
      <x:c r="F15214" s="16" t="n">
        <x:v>552</x:v>
      </x:c>
      <x:c r="G15214" s="15" t="n">
        <x:f>VLOOKUP(D15214,'Pricing'!$A$6:$E$8,5,FALSE)</x:f>
        <x:v>1.2300000000000002</x:v>
      </x:c>
      <x:c r="H15214" s="15" t="n">
        <x:f>VLOOKUP(D15214,'Pricing'!$A$6:$E$8,4,FALSE)</x:f>
        <x:v>6</x:v>
      </x:c>
      <x:c r="I15214" s="15" t="n">
        <x:f>E15214*G15214/1000000</x:f>
        <x:v>0.020128950000000003</x:v>
      </x:c>
      <x:c r="J15214" s="15" t="n">
        <x:f>F15214*H15214/1000000</x:f>
        <x:v>0.003312</x:v>
      </x:c>
      <x:c r="K15214" s="15" t="n">
        <x:f>SUM(I15214:J15214)</x:f>
        <x:v>0.023440950000000002</x:v>
      </x:c>
    </x:row>
    <x:row r="15215" ht="23" customHeight="1">
      <x:c r="A15215" s="2" t="str">
        <x:v>REQ-15211</x:v>
      </x:c>
      <x:c r="B15215" s="2" t="n">
        <x:v>18</x:v>
      </x:c>
      <x:c r="C15215" s="2" t="str">
        <x:v>Engineering</x:v>
      </x:c>
      <x:c r="D15215" s="2" t="str">
        <x:v>Balanced</x:v>
      </x:c>
      <x:c r="E15215" s="16" t="n">
        <x:v>57597</x:v>
      </x:c>
      <x:c r="F15215" s="16" t="n">
        <x:v>2115</x:v>
      </x:c>
      <x:c r="G15215" s="15" t="n">
        <x:f>VLOOKUP(D15215,'Pricing'!$A$6:$E$8,5,FALSE)</x:f>
        <x:v>1.2300000000000002</x:v>
      </x:c>
      <x:c r="H15215" s="15" t="n">
        <x:f>VLOOKUP(D15215,'Pricing'!$A$6:$E$8,4,FALSE)</x:f>
        <x:v>6</x:v>
      </x:c>
      <x:c r="I15215" s="15" t="n">
        <x:f>E15215*G15215/1000000</x:f>
        <x:v>0.07084431000000001</x:v>
      </x:c>
      <x:c r="J15215" s="15" t="n">
        <x:f>F15215*H15215/1000000</x:f>
        <x:v>0.01269</x:v>
      </x:c>
      <x:c r="K15215" s="15" t="n">
        <x:f>SUM(I15215:J15215)</x:f>
        <x:v>0.08353431</x:v>
      </x:c>
    </x:row>
    <x:row r="15216" ht="23" customHeight="1">
      <x:c r="A15216" s="2" t="str">
        <x:v>REQ-15212</x:v>
      </x:c>
      <x:c r="B15216" s="2" t="n">
        <x:v>13</x:v>
      </x:c>
      <x:c r="C15216" s="2" t="str">
        <x:v>Product</x:v>
      </x:c>
      <x:c r="D15216" s="2" t="str">
        <x:v>Swift</x:v>
      </x:c>
      <x:c r="E15216" s="16" t="n">
        <x:v>56331</x:v>
      </x:c>
      <x:c r="F15216" s="16" t="n">
        <x:v>3691</x:v>
      </x:c>
      <x:c r="G15216" s="15" t="n">
        <x:f>VLOOKUP(D15216,'Pricing'!$A$6:$E$8,5,FALSE)</x:f>
        <x:v>0.246</x:v>
      </x:c>
      <x:c r="H15216" s="15" t="n">
        <x:f>VLOOKUP(D15216,'Pricing'!$A$6:$E$8,4,FALSE)</x:f>
        <x:v>1.2</x:v>
      </x:c>
      <x:c r="I15216" s="15" t="n">
        <x:f>E15216*G15216/1000000</x:f>
        <x:v>0.013857425999999999</x:v>
      </x:c>
      <x:c r="J15216" s="15" t="n">
        <x:f>F15216*H15216/1000000</x:f>
        <x:v>0.0044291999999999995</x:v>
      </x:c>
      <x:c r="K15216" s="15" t="n">
        <x:f>SUM(I15216:J15216)</x:f>
        <x:v>0.018286626</x:v>
      </x:c>
    </x:row>
    <x:row r="15217" ht="23" customHeight="1">
      <x:c r="A15217" s="2" t="str">
        <x:v>REQ-15213</x:v>
      </x:c>
      <x:c r="B15217" s="2" t="n">
        <x:v>12</x:v>
      </x:c>
      <x:c r="C15217" s="2" t="str">
        <x:v>Engineering</x:v>
      </x:c>
      <x:c r="D15217" s="2" t="str">
        <x:v>Swift</x:v>
      </x:c>
      <x:c r="E15217" s="16" t="n">
        <x:v>41920</x:v>
      </x:c>
      <x:c r="F15217" s="16" t="n">
        <x:v>1700</x:v>
      </x:c>
      <x:c r="G15217" s="15" t="n">
        <x:f>VLOOKUP(D15217,'Pricing'!$A$6:$E$8,5,FALSE)</x:f>
        <x:v>0.246</x:v>
      </x:c>
      <x:c r="H15217" s="15" t="n">
        <x:f>VLOOKUP(D15217,'Pricing'!$A$6:$E$8,4,FALSE)</x:f>
        <x:v>1.2</x:v>
      </x:c>
      <x:c r="I15217" s="15" t="n">
        <x:f>E15217*G15217/1000000</x:f>
        <x:v>0.01031232</x:v>
      </x:c>
      <x:c r="J15217" s="15" t="n">
        <x:f>F15217*H15217/1000000</x:f>
        <x:v>0.00204</x:v>
      </x:c>
      <x:c r="K15217" s="15" t="n">
        <x:f>SUM(I15217:J15217)</x:f>
        <x:v>0.01235232</x:v>
      </x:c>
    </x:row>
    <x:row r="15218" ht="23" customHeight="1">
      <x:c r="A15218" s="2" t="str">
        <x:v>REQ-15214</x:v>
      </x:c>
      <x:c r="B15218" s="2" t="n">
        <x:v>20</x:v>
      </x:c>
      <x:c r="C15218" s="2" t="str">
        <x:v>Growth</x:v>
      </x:c>
      <x:c r="D15218" s="2" t="str">
        <x:v>Balanced</x:v>
      </x:c>
      <x:c r="E15218" s="16" t="n">
        <x:v>54090</x:v>
      </x:c>
      <x:c r="F15218" s="16" t="n">
        <x:v>2613</x:v>
      </x:c>
      <x:c r="G15218" s="15" t="n">
        <x:f>VLOOKUP(D15218,'Pricing'!$A$6:$E$8,5,FALSE)</x:f>
        <x:v>1.2300000000000002</x:v>
      </x:c>
      <x:c r="H15218" s="15" t="n">
        <x:f>VLOOKUP(D15218,'Pricing'!$A$6:$E$8,4,FALSE)</x:f>
        <x:v>6</x:v>
      </x:c>
      <x:c r="I15218" s="15" t="n">
        <x:f>E15218*G15218/1000000</x:f>
        <x:v>0.06653070000000001</x:v>
      </x:c>
      <x:c r="J15218" s="15" t="n">
        <x:f>F15218*H15218/1000000</x:f>
        <x:v>0.015678</x:v>
      </x:c>
      <x:c r="K15218" s="15" t="n">
        <x:f>SUM(I15218:J15218)</x:f>
        <x:v>0.08220870000000001</x:v>
      </x:c>
    </x:row>
    <x:row r="15219" ht="23" customHeight="1">
      <x:c r="A15219" s="2" t="str">
        <x:v>REQ-15215</x:v>
      </x:c>
      <x:c r="B15219" s="2" t="n">
        <x:v>31</x:v>
      </x:c>
      <x:c r="C15219" s="2" t="str">
        <x:v>Research</x:v>
      </x:c>
      <x:c r="D15219" s="2" t="str">
        <x:v>Swift</x:v>
      </x:c>
      <x:c r="E15219" s="16" t="n">
        <x:v>32668</x:v>
      </x:c>
      <x:c r="F15219" s="16" t="n">
        <x:v>2201</x:v>
      </x:c>
      <x:c r="G15219" s="15" t="n">
        <x:f>VLOOKUP(D15219,'Pricing'!$A$6:$E$8,5,FALSE)</x:f>
        <x:v>0.246</x:v>
      </x:c>
      <x:c r="H15219" s="15" t="n">
        <x:f>VLOOKUP(D15219,'Pricing'!$A$6:$E$8,4,FALSE)</x:f>
        <x:v>1.2</x:v>
      </x:c>
      <x:c r="I15219" s="15" t="n">
        <x:f>E15219*G15219/1000000</x:f>
        <x:v>0.008036327999999999</x:v>
      </x:c>
      <x:c r="J15219" s="15" t="n">
        <x:f>F15219*H15219/1000000</x:f>
        <x:v>0.0026412</x:v>
      </x:c>
      <x:c r="K15219" s="15" t="n">
        <x:f>SUM(I15219:J15219)</x:f>
        <x:v>0.010677527999999999</x:v>
      </x:c>
    </x:row>
    <x:row r="15220" ht="23" customHeight="1">
      <x:c r="A15220" s="2" t="str">
        <x:v>REQ-15216</x:v>
      </x:c>
      <x:c r="B15220" s="2" t="n">
        <x:v>16</x:v>
      </x:c>
      <x:c r="C15220" s="2" t="str">
        <x:v>Growth</x:v>
      </x:c>
      <x:c r="D15220" s="2" t="str">
        <x:v>Swift</x:v>
      </x:c>
      <x:c r="E15220" s="16" t="n">
        <x:v>53901</x:v>
      </x:c>
      <x:c r="F15220" s="16" t="n">
        <x:v>1574</x:v>
      </x:c>
      <x:c r="G15220" s="15" t="n">
        <x:f>VLOOKUP(D15220,'Pricing'!$A$6:$E$8,5,FALSE)</x:f>
        <x:v>0.246</x:v>
      </x:c>
      <x:c r="H15220" s="15" t="n">
        <x:f>VLOOKUP(D15220,'Pricing'!$A$6:$E$8,4,FALSE)</x:f>
        <x:v>1.2</x:v>
      </x:c>
      <x:c r="I15220" s="15" t="n">
        <x:f>E15220*G15220/1000000</x:f>
        <x:v>0.013259646</x:v>
      </x:c>
      <x:c r="J15220" s="15" t="n">
        <x:f>F15220*H15220/1000000</x:f>
        <x:v>0.0018888</x:v>
      </x:c>
      <x:c r="K15220" s="15" t="n">
        <x:f>SUM(I15220:J15220)</x:f>
        <x:v>0.015148446</x:v>
      </x:c>
    </x:row>
    <x:row r="15221" ht="23" customHeight="1">
      <x:c r="A15221" s="2" t="str">
        <x:v>REQ-15217</x:v>
      </x:c>
      <x:c r="B15221" s="2" t="n">
        <x:v>28</x:v>
      </x:c>
      <x:c r="C15221" s="2" t="str">
        <x:v>Research</x:v>
      </x:c>
      <x:c r="D15221" s="2" t="str">
        <x:v>Swift</x:v>
      </x:c>
      <x:c r="E15221" s="16" t="n">
        <x:v>56798</x:v>
      </x:c>
      <x:c r="F15221" s="16" t="n">
        <x:v>225</x:v>
      </x:c>
      <x:c r="G15221" s="15" t="n">
        <x:f>VLOOKUP(D15221,'Pricing'!$A$6:$E$8,5,FALSE)</x:f>
        <x:v>0.246</x:v>
      </x:c>
      <x:c r="H15221" s="15" t="n">
        <x:f>VLOOKUP(D15221,'Pricing'!$A$6:$E$8,4,FALSE)</x:f>
        <x:v>1.2</x:v>
      </x:c>
      <x:c r="I15221" s="15" t="n">
        <x:f>E15221*G15221/1000000</x:f>
        <x:v>0.013972308</x:v>
      </x:c>
      <x:c r="J15221" s="15" t="n">
        <x:f>F15221*H15221/1000000</x:f>
        <x:v>0.00027</x:v>
      </x:c>
      <x:c r="K15221" s="15" t="n">
        <x:f>SUM(I15221:J15221)</x:f>
        <x:v>0.014242307999999999</x:v>
      </x:c>
    </x:row>
    <x:row r="15222" ht="23" customHeight="1">
      <x:c r="A15222" s="2" t="str">
        <x:v>REQ-15218</x:v>
      </x:c>
      <x:c r="B15222" s="2" t="n">
        <x:v>7</x:v>
      </x:c>
      <x:c r="C15222" s="2" t="str">
        <x:v>Growth</x:v>
      </x:c>
      <x:c r="D15222" s="2" t="str">
        <x:v>Balanced</x:v>
      </x:c>
      <x:c r="E15222" s="16" t="n">
        <x:v>94391</x:v>
      </x:c>
      <x:c r="F15222" s="16" t="n">
        <x:v>3851</x:v>
      </x:c>
      <x:c r="G15222" s="15" t="n">
        <x:f>VLOOKUP(D15222,'Pricing'!$A$6:$E$8,5,FALSE)</x:f>
        <x:v>1.2300000000000002</x:v>
      </x:c>
      <x:c r="H15222" s="15" t="n">
        <x:f>VLOOKUP(D15222,'Pricing'!$A$6:$E$8,4,FALSE)</x:f>
        <x:v>6</x:v>
      </x:c>
      <x:c r="I15222" s="15" t="n">
        <x:f>E15222*G15222/1000000</x:f>
        <x:v>0.11610093000000002</x:v>
      </x:c>
      <x:c r="J15222" s="15" t="n">
        <x:f>F15222*H15222/1000000</x:f>
        <x:v>0.023106</x:v>
      </x:c>
      <x:c r="K15222" s="15" t="n">
        <x:f>SUM(I15222:J15222)</x:f>
        <x:v>0.13920693</x:v>
      </x:c>
    </x:row>
    <x:row r="15223" ht="23" customHeight="1">
      <x:c r="A15223" s="2" t="str">
        <x:v>REQ-15219</x:v>
      </x:c>
      <x:c r="B15223" s="2" t="n">
        <x:v>30</x:v>
      </x:c>
      <x:c r="C15223" s="2" t="str">
        <x:v>Operations</x:v>
      </x:c>
      <x:c r="D15223" s="2" t="str">
        <x:v>Swift</x:v>
      </x:c>
      <x:c r="E15223" s="16" t="n">
        <x:v>27067</x:v>
      </x:c>
      <x:c r="F15223" s="16" t="n">
        <x:v>805</x:v>
      </x:c>
      <x:c r="G15223" s="15" t="n">
        <x:f>VLOOKUP(D15223,'Pricing'!$A$6:$E$8,5,FALSE)</x:f>
        <x:v>0.246</x:v>
      </x:c>
      <x:c r="H15223" s="15" t="n">
        <x:f>VLOOKUP(D15223,'Pricing'!$A$6:$E$8,4,FALSE)</x:f>
        <x:v>1.2</x:v>
      </x:c>
      <x:c r="I15223" s="15" t="n">
        <x:f>E15223*G15223/1000000</x:f>
        <x:v>0.006658482</x:v>
      </x:c>
      <x:c r="J15223" s="15" t="n">
        <x:f>F15223*H15223/1000000</x:f>
        <x:v>0.000966</x:v>
      </x:c>
      <x:c r="K15223" s="15" t="n">
        <x:f>SUM(I15223:J15223)</x:f>
        <x:v>0.007624482</x:v>
      </x:c>
    </x:row>
    <x:row r="15224" ht="23" customHeight="1">
      <x:c r="A15224" s="2" t="str">
        <x:v>REQ-15220</x:v>
      </x:c>
      <x:c r="B15224" s="2" t="n">
        <x:v>1</x:v>
      </x:c>
      <x:c r="C15224" s="2" t="str">
        <x:v>Support</x:v>
      </x:c>
      <x:c r="D15224" s="2" t="str">
        <x:v>Balanced</x:v>
      </x:c>
      <x:c r="E15224" s="16" t="n">
        <x:v>70887</x:v>
      </x:c>
      <x:c r="F15224" s="16" t="n">
        <x:v>3696</x:v>
      </x:c>
      <x:c r="G15224" s="15" t="n">
        <x:f>VLOOKUP(D15224,'Pricing'!$A$6:$E$8,5,FALSE)</x:f>
        <x:v>1.2300000000000002</x:v>
      </x:c>
      <x:c r="H15224" s="15" t="n">
        <x:f>VLOOKUP(D15224,'Pricing'!$A$6:$E$8,4,FALSE)</x:f>
        <x:v>6</x:v>
      </x:c>
      <x:c r="I15224" s="15" t="n">
        <x:f>E15224*G15224/1000000</x:f>
        <x:v>0.08719101000000001</x:v>
      </x:c>
      <x:c r="J15224" s="15" t="n">
        <x:f>F15224*H15224/1000000</x:f>
        <x:v>0.022176</x:v>
      </x:c>
      <x:c r="K15224" s="15" t="n">
        <x:f>SUM(I15224:J15224)</x:f>
        <x:v>0.10936701000000001</x:v>
      </x:c>
    </x:row>
    <x:row r="15225" ht="23" customHeight="1">
      <x:c r="A15225" s="2" t="str">
        <x:v>REQ-15221</x:v>
      </x:c>
      <x:c r="B15225" s="2" t="n">
        <x:v>20</x:v>
      </x:c>
      <x:c r="C15225" s="2" t="str">
        <x:v>Engineering</x:v>
      </x:c>
      <x:c r="D15225" s="2" t="str">
        <x:v>Swift</x:v>
      </x:c>
      <x:c r="E15225" s="16" t="n">
        <x:v>59142</x:v>
      </x:c>
      <x:c r="F15225" s="16" t="n">
        <x:v>152</x:v>
      </x:c>
      <x:c r="G15225" s="15" t="n">
        <x:f>VLOOKUP(D15225,'Pricing'!$A$6:$E$8,5,FALSE)</x:f>
        <x:v>0.246</x:v>
      </x:c>
      <x:c r="H15225" s="15" t="n">
        <x:f>VLOOKUP(D15225,'Pricing'!$A$6:$E$8,4,FALSE)</x:f>
        <x:v>1.2</x:v>
      </x:c>
      <x:c r="I15225" s="15" t="n">
        <x:f>E15225*G15225/1000000</x:f>
        <x:v>0.014548932</x:v>
      </x:c>
      <x:c r="J15225" s="15" t="n">
        <x:f>F15225*H15225/1000000</x:f>
        <x:v>0.00018240000000000002</x:v>
      </x:c>
      <x:c r="K15225" s="15" t="n">
        <x:f>SUM(I15225:J15225)</x:f>
        <x:v>0.014731332</x:v>
      </x:c>
    </x:row>
    <x:row r="15226" ht="23" customHeight="1">
      <x:c r="A15226" s="2" t="str">
        <x:v>REQ-15222</x:v>
      </x:c>
      <x:c r="B15226" s="2" t="n">
        <x:v>20</x:v>
      </x:c>
      <x:c r="C15226" s="2" t="str">
        <x:v>Growth</x:v>
      </x:c>
      <x:c r="D15226" s="2" t="str">
        <x:v>Balanced</x:v>
      </x:c>
      <x:c r="E15226" s="16" t="n">
        <x:v>86019</x:v>
      </x:c>
      <x:c r="F15226" s="16" t="n">
        <x:v>1076</x:v>
      </x:c>
      <x:c r="G15226" s="15" t="n">
        <x:f>VLOOKUP(D15226,'Pricing'!$A$6:$E$8,5,FALSE)</x:f>
        <x:v>1.2300000000000002</x:v>
      </x:c>
      <x:c r="H15226" s="15" t="n">
        <x:f>VLOOKUP(D15226,'Pricing'!$A$6:$E$8,4,FALSE)</x:f>
        <x:v>6</x:v>
      </x:c>
      <x:c r="I15226" s="15" t="n">
        <x:f>E15226*G15226/1000000</x:f>
        <x:v>0.10580337000000002</x:v>
      </x:c>
      <x:c r="J15226" s="15" t="n">
        <x:f>F15226*H15226/1000000</x:f>
        <x:v>0.006456</x:v>
      </x:c>
      <x:c r="K15226" s="15" t="n">
        <x:f>SUM(I15226:J15226)</x:f>
        <x:v>0.11225937000000002</x:v>
      </x:c>
    </x:row>
    <x:row r="15227" ht="23" customHeight="1">
      <x:c r="A15227" s="2" t="str">
        <x:v>REQ-15223</x:v>
      </x:c>
      <x:c r="B15227" s="2" t="n">
        <x:v>22</x:v>
      </x:c>
      <x:c r="C15227" s="2" t="str">
        <x:v>Engineering</x:v>
      </x:c>
      <x:c r="D15227" s="2" t="str">
        <x:v>Balanced</x:v>
      </x:c>
      <x:c r="E15227" s="16" t="n">
        <x:v>25603</x:v>
      </x:c>
      <x:c r="F15227" s="16" t="n">
        <x:v>221</x:v>
      </x:c>
      <x:c r="G15227" s="15" t="n">
        <x:f>VLOOKUP(D15227,'Pricing'!$A$6:$E$8,5,FALSE)</x:f>
        <x:v>1.2300000000000002</x:v>
      </x:c>
      <x:c r="H15227" s="15" t="n">
        <x:f>VLOOKUP(D15227,'Pricing'!$A$6:$E$8,4,FALSE)</x:f>
        <x:v>6</x:v>
      </x:c>
      <x:c r="I15227" s="15" t="n">
        <x:f>E15227*G15227/1000000</x:f>
        <x:v>0.03149169</x:v>
      </x:c>
      <x:c r="J15227" s="15" t="n">
        <x:f>F15227*H15227/1000000</x:f>
        <x:v>0.001326</x:v>
      </x:c>
      <x:c r="K15227" s="15" t="n">
        <x:f>SUM(I15227:J15227)</x:f>
        <x:v>0.032817690000000004</x:v>
      </x:c>
    </x:row>
    <x:row r="15228" ht="23" customHeight="1">
      <x:c r="A15228" s="2" t="str">
        <x:v>REQ-15224</x:v>
      </x:c>
      <x:c r="B15228" s="2" t="n">
        <x:v>16</x:v>
      </x:c>
      <x:c r="C15228" s="2" t="str">
        <x:v>Product</x:v>
      </x:c>
      <x:c r="D15228" s="2" t="str">
        <x:v>Swift</x:v>
      </x:c>
      <x:c r="E15228" s="16" t="n">
        <x:v>99771</x:v>
      </x:c>
      <x:c r="F15228" s="16" t="n">
        <x:v>3553</x:v>
      </x:c>
      <x:c r="G15228" s="15" t="n">
        <x:f>VLOOKUP(D15228,'Pricing'!$A$6:$E$8,5,FALSE)</x:f>
        <x:v>0.246</x:v>
      </x:c>
      <x:c r="H15228" s="15" t="n">
        <x:f>VLOOKUP(D15228,'Pricing'!$A$6:$E$8,4,FALSE)</x:f>
        <x:v>1.2</x:v>
      </x:c>
      <x:c r="I15228" s="15" t="n">
        <x:f>E15228*G15228/1000000</x:f>
        <x:v>0.024543666000000002</x:v>
      </x:c>
      <x:c r="J15228" s="15" t="n">
        <x:f>F15228*H15228/1000000</x:f>
        <x:v>0.004263599999999999</x:v>
      </x:c>
      <x:c r="K15228" s="15" t="n">
        <x:f>SUM(I15228:J15228)</x:f>
        <x:v>0.028807266</x:v>
      </x:c>
    </x:row>
    <x:row r="15229" ht="23" customHeight="1">
      <x:c r="A15229" s="2" t="str">
        <x:v>REQ-15225</x:v>
      </x:c>
      <x:c r="B15229" s="2" t="n">
        <x:v>20</x:v>
      </x:c>
      <x:c r="C15229" s="2" t="str">
        <x:v>Operations</x:v>
      </x:c>
      <x:c r="D15229" s="2" t="str">
        <x:v>Balanced</x:v>
      </x:c>
      <x:c r="E15229" s="16" t="n">
        <x:v>7323</x:v>
      </x:c>
      <x:c r="F15229" s="16" t="n">
        <x:v>1200</x:v>
      </x:c>
      <x:c r="G15229" s="15" t="n">
        <x:f>VLOOKUP(D15229,'Pricing'!$A$6:$E$8,5,FALSE)</x:f>
        <x:v>1.2300000000000002</x:v>
      </x:c>
      <x:c r="H15229" s="15" t="n">
        <x:f>VLOOKUP(D15229,'Pricing'!$A$6:$E$8,4,FALSE)</x:f>
        <x:v>6</x:v>
      </x:c>
      <x:c r="I15229" s="15" t="n">
        <x:f>E15229*G15229/1000000</x:f>
        <x:v>0.009007290000000001</x:v>
      </x:c>
      <x:c r="J15229" s="15" t="n">
        <x:f>F15229*H15229/1000000</x:f>
        <x:v>0.0072</x:v>
      </x:c>
      <x:c r="K15229" s="15" t="n">
        <x:f>SUM(I15229:J15229)</x:f>
        <x:v>0.01620729</x:v>
      </x:c>
    </x:row>
    <x:row r="15230" ht="23" customHeight="1">
      <x:c r="A15230" s="2" t="str">
        <x:v>REQ-15226</x:v>
      </x:c>
      <x:c r="B15230" s="2" t="n">
        <x:v>22</x:v>
      </x:c>
      <x:c r="C15230" s="2" t="str">
        <x:v>Support</x:v>
      </x:c>
      <x:c r="D15230" s="2" t="str">
        <x:v>Reasoning</x:v>
      </x:c>
      <x:c r="E15230" s="16" t="n">
        <x:v>48461</x:v>
      </x:c>
      <x:c r="F15230" s="16" t="n">
        <x:v>3576</x:v>
      </x:c>
      <x:c r="G15230" s="15" t="n">
        <x:f>VLOOKUP(D15230,'Pricing'!$A$6:$E$8,5,FALSE)</x:f>
        <x:v>4.920000000000001</x:v>
      </x:c>
      <x:c r="H15230" s="15" t="n">
        <x:f>VLOOKUP(D15230,'Pricing'!$A$6:$E$8,4,FALSE)</x:f>
        <x:v>24</x:v>
      </x:c>
      <x:c r="I15230" s="15" t="n">
        <x:f>E15230*G15230/1000000</x:f>
        <x:v>0.23842812000000005</x:v>
      </x:c>
      <x:c r="J15230" s="15" t="n">
        <x:f>F15230*H15230/1000000</x:f>
        <x:v>0.085824</x:v>
      </x:c>
      <x:c r="K15230" s="15" t="n">
        <x:f>SUM(I15230:J15230)</x:f>
        <x:v>0.32425212000000003</x:v>
      </x:c>
    </x:row>
    <x:row r="15231" ht="23" customHeight="1">
      <x:c r="A15231" s="2" t="str">
        <x:v>REQ-15227</x:v>
      </x:c>
      <x:c r="B15231" s="2" t="n">
        <x:v>5</x:v>
      </x:c>
      <x:c r="C15231" s="2" t="str">
        <x:v>Research</x:v>
      </x:c>
      <x:c r="D15231" s="2" t="str">
        <x:v>Swift</x:v>
      </x:c>
      <x:c r="E15231" s="16" t="n">
        <x:v>96700</x:v>
      </x:c>
      <x:c r="F15231" s="16" t="n">
        <x:v>1147</x:v>
      </x:c>
      <x:c r="G15231" s="15" t="n">
        <x:f>VLOOKUP(D15231,'Pricing'!$A$6:$E$8,5,FALSE)</x:f>
        <x:v>0.246</x:v>
      </x:c>
      <x:c r="H15231" s="15" t="n">
        <x:f>VLOOKUP(D15231,'Pricing'!$A$6:$E$8,4,FALSE)</x:f>
        <x:v>1.2</x:v>
      </x:c>
      <x:c r="I15231" s="15" t="n">
        <x:f>E15231*G15231/1000000</x:f>
        <x:v>0.023788200000000002</x:v>
      </x:c>
      <x:c r="J15231" s="15" t="n">
        <x:f>F15231*H15231/1000000</x:f>
        <x:v>0.0013763999999999998</x:v>
      </x:c>
      <x:c r="K15231" s="15" t="n">
        <x:f>SUM(I15231:J15231)</x:f>
        <x:v>0.025164600000000002</x:v>
      </x:c>
    </x:row>
    <x:row r="15232" ht="23" customHeight="1">
      <x:c r="A15232" s="2" t="str">
        <x:v>REQ-15228</x:v>
      </x:c>
      <x:c r="B15232" s="2" t="n">
        <x:v>9</x:v>
      </x:c>
      <x:c r="C15232" s="2" t="str">
        <x:v>Support</x:v>
      </x:c>
      <x:c r="D15232" s="2" t="str">
        <x:v>Balanced</x:v>
      </x:c>
      <x:c r="E15232" s="16" t="n">
        <x:v>35792</x:v>
      </x:c>
      <x:c r="F15232" s="16" t="n">
        <x:v>3209</x:v>
      </x:c>
      <x:c r="G15232" s="15" t="n">
        <x:f>VLOOKUP(D15232,'Pricing'!$A$6:$E$8,5,FALSE)</x:f>
        <x:v>1.2300000000000002</x:v>
      </x:c>
      <x:c r="H15232" s="15" t="n">
        <x:f>VLOOKUP(D15232,'Pricing'!$A$6:$E$8,4,FALSE)</x:f>
        <x:v>6</x:v>
      </x:c>
      <x:c r="I15232" s="15" t="n">
        <x:f>E15232*G15232/1000000</x:f>
        <x:v>0.044024160000000014</x:v>
      </x:c>
      <x:c r="J15232" s="15" t="n">
        <x:f>F15232*H15232/1000000</x:f>
        <x:v>0.019254</x:v>
      </x:c>
      <x:c r="K15232" s="15" t="n">
        <x:f>SUM(I15232:J15232)</x:f>
        <x:v>0.06327816000000001</x:v>
      </x:c>
    </x:row>
    <x:row r="15233" ht="23" customHeight="1">
      <x:c r="A15233" s="2" t="str">
        <x:v>REQ-15229</x:v>
      </x:c>
      <x:c r="B15233" s="2" t="n">
        <x:v>7</x:v>
      </x:c>
      <x:c r="C15233" s="2" t="str">
        <x:v>Engineering</x:v>
      </x:c>
      <x:c r="D15233" s="2" t="str">
        <x:v>Balanced</x:v>
      </x:c>
      <x:c r="E15233" s="16" t="n">
        <x:v>44871</x:v>
      </x:c>
      <x:c r="F15233" s="16" t="n">
        <x:v>1448</x:v>
      </x:c>
      <x:c r="G15233" s="15" t="n">
        <x:f>VLOOKUP(D15233,'Pricing'!$A$6:$E$8,5,FALSE)</x:f>
        <x:v>1.2300000000000002</x:v>
      </x:c>
      <x:c r="H15233" s="15" t="n">
        <x:f>VLOOKUP(D15233,'Pricing'!$A$6:$E$8,4,FALSE)</x:f>
        <x:v>6</x:v>
      </x:c>
      <x:c r="I15233" s="15" t="n">
        <x:f>E15233*G15233/1000000</x:f>
        <x:v>0.05519133000000001</x:v>
      </x:c>
      <x:c r="J15233" s="15" t="n">
        <x:f>F15233*H15233/1000000</x:f>
        <x:v>0.008688</x:v>
      </x:c>
      <x:c r="K15233" s="15" t="n">
        <x:f>SUM(I15233:J15233)</x:f>
        <x:v>0.06387933000000001</x:v>
      </x:c>
    </x:row>
    <x:row r="15234" ht="23" customHeight="1">
      <x:c r="A15234" s="2" t="str">
        <x:v>REQ-15230</x:v>
      </x:c>
      <x:c r="B15234" s="2" t="n">
        <x:v>4</x:v>
      </x:c>
      <x:c r="C15234" s="2" t="str">
        <x:v>Product</x:v>
      </x:c>
      <x:c r="D15234" s="2" t="str">
        <x:v>Balanced</x:v>
      </x:c>
      <x:c r="E15234" s="16" t="n">
        <x:v>33365</x:v>
      </x:c>
      <x:c r="F15234" s="16" t="n">
        <x:v>3324</x:v>
      </x:c>
      <x:c r="G15234" s="15" t="n">
        <x:f>VLOOKUP(D15234,'Pricing'!$A$6:$E$8,5,FALSE)</x:f>
        <x:v>1.2300000000000002</x:v>
      </x:c>
      <x:c r="H15234" s="15" t="n">
        <x:f>VLOOKUP(D15234,'Pricing'!$A$6:$E$8,4,FALSE)</x:f>
        <x:v>6</x:v>
      </x:c>
      <x:c r="I15234" s="15" t="n">
        <x:f>E15234*G15234/1000000</x:f>
        <x:v>0.041038950000000005</x:v>
      </x:c>
      <x:c r="J15234" s="15" t="n">
        <x:f>F15234*H15234/1000000</x:f>
        <x:v>0.019944</x:v>
      </x:c>
      <x:c r="K15234" s="15" t="n">
        <x:f>SUM(I15234:J15234)</x:f>
        <x:v>0.06098295000000001</x:v>
      </x:c>
    </x:row>
    <x:row r="15235" ht="23" customHeight="1">
      <x:c r="A15235" s="2" t="str">
        <x:v>REQ-15231</x:v>
      </x:c>
      <x:c r="B15235" s="2" t="n">
        <x:v>7</x:v>
      </x:c>
      <x:c r="C15235" s="2" t="str">
        <x:v>Operations</x:v>
      </x:c>
      <x:c r="D15235" s="2" t="str">
        <x:v>Swift</x:v>
      </x:c>
      <x:c r="E15235" s="16" t="n">
        <x:v>62657</x:v>
      </x:c>
      <x:c r="F15235" s="16" t="n">
        <x:v>3972</x:v>
      </x:c>
      <x:c r="G15235" s="15" t="n">
        <x:f>VLOOKUP(D15235,'Pricing'!$A$6:$E$8,5,FALSE)</x:f>
        <x:v>0.246</x:v>
      </x:c>
      <x:c r="H15235" s="15" t="n">
        <x:f>VLOOKUP(D15235,'Pricing'!$A$6:$E$8,4,FALSE)</x:f>
        <x:v>1.2</x:v>
      </x:c>
      <x:c r="I15235" s="15" t="n">
        <x:f>E15235*G15235/1000000</x:f>
        <x:v>0.015413622</x:v>
      </x:c>
      <x:c r="J15235" s="15" t="n">
        <x:f>F15235*H15235/1000000</x:f>
        <x:v>0.0047664</x:v>
      </x:c>
      <x:c r="K15235" s="15" t="n">
        <x:f>SUM(I15235:J15235)</x:f>
        <x:v>0.020180022</x:v>
      </x:c>
    </x:row>
    <x:row r="15236" ht="23" customHeight="1">
      <x:c r="A15236" s="2" t="str">
        <x:v>REQ-15232</x:v>
      </x:c>
      <x:c r="B15236" s="2" t="n">
        <x:v>7</x:v>
      </x:c>
      <x:c r="C15236" s="2" t="str">
        <x:v>Product</x:v>
      </x:c>
      <x:c r="D15236" s="2" t="str">
        <x:v>Swift</x:v>
      </x:c>
      <x:c r="E15236" s="16" t="n">
        <x:v>24437</x:v>
      </x:c>
      <x:c r="F15236" s="16" t="n">
        <x:v>495</x:v>
      </x:c>
      <x:c r="G15236" s="15" t="n">
        <x:f>VLOOKUP(D15236,'Pricing'!$A$6:$E$8,5,FALSE)</x:f>
        <x:v>0.246</x:v>
      </x:c>
      <x:c r="H15236" s="15" t="n">
        <x:f>VLOOKUP(D15236,'Pricing'!$A$6:$E$8,4,FALSE)</x:f>
        <x:v>1.2</x:v>
      </x:c>
      <x:c r="I15236" s="15" t="n">
        <x:f>E15236*G15236/1000000</x:f>
        <x:v>0.006011501999999999</x:v>
      </x:c>
      <x:c r="J15236" s="15" t="n">
        <x:f>F15236*H15236/1000000</x:f>
        <x:v>0.000594</x:v>
      </x:c>
      <x:c r="K15236" s="15" t="n">
        <x:f>SUM(I15236:J15236)</x:f>
        <x:v>0.006605501999999999</x:v>
      </x:c>
    </x:row>
    <x:row r="15237" ht="23" customHeight="1">
      <x:c r="A15237" s="2" t="str">
        <x:v>REQ-15233</x:v>
      </x:c>
      <x:c r="B15237" s="2" t="n">
        <x:v>16</x:v>
      </x:c>
      <x:c r="C15237" s="2" t="str">
        <x:v>Research</x:v>
      </x:c>
      <x:c r="D15237" s="2" t="str">
        <x:v>Balanced</x:v>
      </x:c>
      <x:c r="E15237" s="16" t="n">
        <x:v>49708</x:v>
      </x:c>
      <x:c r="F15237" s="16" t="n">
        <x:v>827</x:v>
      </x:c>
      <x:c r="G15237" s="15" t="n">
        <x:f>VLOOKUP(D15237,'Pricing'!$A$6:$E$8,5,FALSE)</x:f>
        <x:v>1.2300000000000002</x:v>
      </x:c>
      <x:c r="H15237" s="15" t="n">
        <x:f>VLOOKUP(D15237,'Pricing'!$A$6:$E$8,4,FALSE)</x:f>
        <x:v>6</x:v>
      </x:c>
      <x:c r="I15237" s="15" t="n">
        <x:f>E15237*G15237/1000000</x:f>
        <x:v>0.06114084000000001</x:v>
      </x:c>
      <x:c r="J15237" s="15" t="n">
        <x:f>F15237*H15237/1000000</x:f>
        <x:v>0.004962</x:v>
      </x:c>
      <x:c r="K15237" s="15" t="n">
        <x:f>SUM(I15237:J15237)</x:f>
        <x:v>0.06610284000000001</x:v>
      </x:c>
    </x:row>
    <x:row r="15238" ht="23" customHeight="1">
      <x:c r="A15238" s="2" t="str">
        <x:v>REQ-15234</x:v>
      </x:c>
      <x:c r="B15238" s="2" t="n">
        <x:v>6</x:v>
      </x:c>
      <x:c r="C15238" s="2" t="str">
        <x:v>Growth</x:v>
      </x:c>
      <x:c r="D15238" s="2" t="str">
        <x:v>Swift</x:v>
      </x:c>
      <x:c r="E15238" s="16" t="n">
        <x:v>16457</x:v>
      </x:c>
      <x:c r="F15238" s="16" t="n">
        <x:v>3861</x:v>
      </x:c>
      <x:c r="G15238" s="15" t="n">
        <x:f>VLOOKUP(D15238,'Pricing'!$A$6:$E$8,5,FALSE)</x:f>
        <x:v>0.246</x:v>
      </x:c>
      <x:c r="H15238" s="15" t="n">
        <x:f>VLOOKUP(D15238,'Pricing'!$A$6:$E$8,4,FALSE)</x:f>
        <x:v>1.2</x:v>
      </x:c>
      <x:c r="I15238" s="15" t="n">
        <x:f>E15238*G15238/1000000</x:f>
        <x:v>0.004048422</x:v>
      </x:c>
      <x:c r="J15238" s="15" t="n">
        <x:f>F15238*H15238/1000000</x:f>
        <x:v>0.0046332</x:v>
      </x:c>
      <x:c r="K15238" s="15" t="n">
        <x:f>SUM(I15238:J15238)</x:f>
        <x:v>0.008681622</x:v>
      </x:c>
    </x:row>
    <x:row r="15239" ht="23" customHeight="1">
      <x:c r="A15239" s="2" t="str">
        <x:v>REQ-15235</x:v>
      </x:c>
      <x:c r="B15239" s="2" t="n">
        <x:v>25</x:v>
      </x:c>
      <x:c r="C15239" s="2" t="str">
        <x:v>Engineering</x:v>
      </x:c>
      <x:c r="D15239" s="2" t="str">
        <x:v>Swift</x:v>
      </x:c>
      <x:c r="E15239" s="16" t="n">
        <x:v>34513</x:v>
      </x:c>
      <x:c r="F15239" s="16" t="n">
        <x:v>1873</x:v>
      </x:c>
      <x:c r="G15239" s="15" t="n">
        <x:f>VLOOKUP(D15239,'Pricing'!$A$6:$E$8,5,FALSE)</x:f>
        <x:v>0.246</x:v>
      </x:c>
      <x:c r="H15239" s="15" t="n">
        <x:f>VLOOKUP(D15239,'Pricing'!$A$6:$E$8,4,FALSE)</x:f>
        <x:v>1.2</x:v>
      </x:c>
      <x:c r="I15239" s="15" t="n">
        <x:f>E15239*G15239/1000000</x:f>
        <x:v>0.008490198000000001</x:v>
      </x:c>
      <x:c r="J15239" s="15" t="n">
        <x:f>F15239*H15239/1000000</x:f>
        <x:v>0.0022475999999999998</x:v>
      </x:c>
      <x:c r="K15239" s="15" t="n">
        <x:f>SUM(I15239:J15239)</x:f>
        <x:v>0.010737798</x:v>
      </x:c>
    </x:row>
    <x:row r="15240" ht="23" customHeight="1">
      <x:c r="A15240" s="2" t="str">
        <x:v>REQ-15236</x:v>
      </x:c>
      <x:c r="B15240" s="2" t="n">
        <x:v>25</x:v>
      </x:c>
      <x:c r="C15240" s="2" t="str">
        <x:v>Growth</x:v>
      </x:c>
      <x:c r="D15240" s="2" t="str">
        <x:v>Swift</x:v>
      </x:c>
      <x:c r="E15240" s="16" t="n">
        <x:v>94785</x:v>
      </x:c>
      <x:c r="F15240" s="16" t="n">
        <x:v>1851</x:v>
      </x:c>
      <x:c r="G15240" s="15" t="n">
        <x:f>VLOOKUP(D15240,'Pricing'!$A$6:$E$8,5,FALSE)</x:f>
        <x:v>0.246</x:v>
      </x:c>
      <x:c r="H15240" s="15" t="n">
        <x:f>VLOOKUP(D15240,'Pricing'!$A$6:$E$8,4,FALSE)</x:f>
        <x:v>1.2</x:v>
      </x:c>
      <x:c r="I15240" s="15" t="n">
        <x:f>E15240*G15240/1000000</x:f>
        <x:v>0.023317110000000002</x:v>
      </x:c>
      <x:c r="J15240" s="15" t="n">
        <x:f>F15240*H15240/1000000</x:f>
        <x:v>0.0022212</x:v>
      </x:c>
      <x:c r="K15240" s="15" t="n">
        <x:f>SUM(I15240:J15240)</x:f>
        <x:v>0.02553831</x:v>
      </x:c>
    </x:row>
    <x:row r="15241" ht="23" customHeight="1">
      <x:c r="A15241" s="2" t="str">
        <x:v>REQ-15237</x:v>
      </x:c>
      <x:c r="B15241" s="2" t="n">
        <x:v>30</x:v>
      </x:c>
      <x:c r="C15241" s="2" t="str">
        <x:v>Operations</x:v>
      </x:c>
      <x:c r="D15241" s="2" t="str">
        <x:v>Balanced</x:v>
      </x:c>
      <x:c r="E15241" s="16" t="n">
        <x:v>119363</x:v>
      </x:c>
      <x:c r="F15241" s="16" t="n">
        <x:v>3885</x:v>
      </x:c>
      <x:c r="G15241" s="15" t="n">
        <x:f>VLOOKUP(D15241,'Pricing'!$A$6:$E$8,5,FALSE)</x:f>
        <x:v>1.2300000000000002</x:v>
      </x:c>
      <x:c r="H15241" s="15" t="n">
        <x:f>VLOOKUP(D15241,'Pricing'!$A$6:$E$8,4,FALSE)</x:f>
        <x:v>6</x:v>
      </x:c>
      <x:c r="I15241" s="15" t="n">
        <x:f>E15241*G15241/1000000</x:f>
        <x:v>0.14681649000000002</x:v>
      </x:c>
      <x:c r="J15241" s="15" t="n">
        <x:f>F15241*H15241/1000000</x:f>
        <x:v>0.02331</x:v>
      </x:c>
      <x:c r="K15241" s="15" t="n">
        <x:f>SUM(I15241:J15241)</x:f>
        <x:v>0.17012649000000002</x:v>
      </x:c>
    </x:row>
    <x:row r="15242" ht="23" customHeight="1">
      <x:c r="A15242" s="2" t="str">
        <x:v>REQ-15238</x:v>
      </x:c>
      <x:c r="B15242" s="2" t="n">
        <x:v>25</x:v>
      </x:c>
      <x:c r="C15242" s="2" t="str">
        <x:v>Growth</x:v>
      </x:c>
      <x:c r="D15242" s="2" t="str">
        <x:v>Balanced</x:v>
      </x:c>
      <x:c r="E15242" s="16" t="n">
        <x:v>65269</x:v>
      </x:c>
      <x:c r="F15242" s="16" t="n">
        <x:v>1984</x:v>
      </x:c>
      <x:c r="G15242" s="15" t="n">
        <x:f>VLOOKUP(D15242,'Pricing'!$A$6:$E$8,5,FALSE)</x:f>
        <x:v>1.2300000000000002</x:v>
      </x:c>
      <x:c r="H15242" s="15" t="n">
        <x:f>VLOOKUP(D15242,'Pricing'!$A$6:$E$8,4,FALSE)</x:f>
        <x:v>6</x:v>
      </x:c>
      <x:c r="I15242" s="15" t="n">
        <x:f>E15242*G15242/1000000</x:f>
        <x:v>0.08028087</x:v>
      </x:c>
      <x:c r="J15242" s="15" t="n">
        <x:f>F15242*H15242/1000000</x:f>
        <x:v>0.011904</x:v>
      </x:c>
      <x:c r="K15242" s="15" t="n">
        <x:f>SUM(I15242:J15242)</x:f>
        <x:v>0.09218487</x:v>
      </x:c>
    </x:row>
    <x:row r="15243" ht="23" customHeight="1">
      <x:c r="A15243" s="2" t="str">
        <x:v>REQ-15239</x:v>
      </x:c>
      <x:c r="B15243" s="2" t="n">
        <x:v>11</x:v>
      </x:c>
      <x:c r="C15243" s="2" t="str">
        <x:v>Research</x:v>
      </x:c>
      <x:c r="D15243" s="2" t="str">
        <x:v>Swift</x:v>
      </x:c>
      <x:c r="E15243" s="16" t="n">
        <x:v>107624</x:v>
      </x:c>
      <x:c r="F15243" s="16" t="n">
        <x:v>1559</x:v>
      </x:c>
      <x:c r="G15243" s="15" t="n">
        <x:f>VLOOKUP(D15243,'Pricing'!$A$6:$E$8,5,FALSE)</x:f>
        <x:v>0.246</x:v>
      </x:c>
      <x:c r="H15243" s="15" t="n">
        <x:f>VLOOKUP(D15243,'Pricing'!$A$6:$E$8,4,FALSE)</x:f>
        <x:v>1.2</x:v>
      </x:c>
      <x:c r="I15243" s="15" t="n">
        <x:f>E15243*G15243/1000000</x:f>
        <x:v>0.026475504</x:v>
      </x:c>
      <x:c r="J15243" s="15" t="n">
        <x:f>F15243*H15243/1000000</x:f>
        <x:v>0.0018708</x:v>
      </x:c>
      <x:c r="K15243" s="15" t="n">
        <x:f>SUM(I15243:J15243)</x:f>
        <x:v>0.028346304</x:v>
      </x:c>
    </x:row>
    <x:row r="15244" ht="23" customHeight="1">
      <x:c r="A15244" s="2" t="str">
        <x:v>REQ-15240</x:v>
      </x:c>
      <x:c r="B15244" s="2" t="n">
        <x:v>26</x:v>
      </x:c>
      <x:c r="C15244" s="2" t="str">
        <x:v>Product</x:v>
      </x:c>
      <x:c r="D15244" s="2" t="str">
        <x:v>Balanced</x:v>
      </x:c>
      <x:c r="E15244" s="16" t="n">
        <x:v>113125</x:v>
      </x:c>
      <x:c r="F15244" s="16" t="n">
        <x:v>969</x:v>
      </x:c>
      <x:c r="G15244" s="15" t="n">
        <x:f>VLOOKUP(D15244,'Pricing'!$A$6:$E$8,5,FALSE)</x:f>
        <x:v>1.2300000000000002</x:v>
      </x:c>
      <x:c r="H15244" s="15" t="n">
        <x:f>VLOOKUP(D15244,'Pricing'!$A$6:$E$8,4,FALSE)</x:f>
        <x:v>6</x:v>
      </x:c>
      <x:c r="I15244" s="15" t="n">
        <x:f>E15244*G15244/1000000</x:f>
        <x:v>0.13914375000000004</x:v>
      </x:c>
      <x:c r="J15244" s="15" t="n">
        <x:f>F15244*H15244/1000000</x:f>
        <x:v>0.005814</x:v>
      </x:c>
      <x:c r="K15244" s="15" t="n">
        <x:f>SUM(I15244:J15244)</x:f>
        <x:v>0.14495775000000005</x:v>
      </x:c>
    </x:row>
    <x:row r="15245" ht="23" customHeight="1">
      <x:c r="A15245" s="2" t="str">
        <x:v>REQ-15241</x:v>
      </x:c>
      <x:c r="B15245" s="2" t="n">
        <x:v>17</x:v>
      </x:c>
      <x:c r="C15245" s="2" t="str">
        <x:v>Research</x:v>
      </x:c>
      <x:c r="D15245" s="2" t="str">
        <x:v>Swift</x:v>
      </x:c>
      <x:c r="E15245" s="16" t="n">
        <x:v>46942</x:v>
      </x:c>
      <x:c r="F15245" s="16" t="n">
        <x:v>3453</x:v>
      </x:c>
      <x:c r="G15245" s="15" t="n">
        <x:f>VLOOKUP(D15245,'Pricing'!$A$6:$E$8,5,FALSE)</x:f>
        <x:v>0.246</x:v>
      </x:c>
      <x:c r="H15245" s="15" t="n">
        <x:f>VLOOKUP(D15245,'Pricing'!$A$6:$E$8,4,FALSE)</x:f>
        <x:v>1.2</x:v>
      </x:c>
      <x:c r="I15245" s="15" t="n">
        <x:f>E15245*G15245/1000000</x:f>
        <x:v>0.011547732</x:v>
      </x:c>
      <x:c r="J15245" s="15" t="n">
        <x:f>F15245*H15245/1000000</x:f>
        <x:v>0.0041436</x:v>
      </x:c>
      <x:c r="K15245" s="15" t="n">
        <x:f>SUM(I15245:J15245)</x:f>
        <x:v>0.015691332</x:v>
      </x:c>
    </x:row>
    <x:row r="15246" ht="23" customHeight="1">
      <x:c r="A15246" s="2" t="str">
        <x:v>REQ-15242</x:v>
      </x:c>
      <x:c r="B15246" s="2" t="n">
        <x:v>25</x:v>
      </x:c>
      <x:c r="C15246" s="2" t="str">
        <x:v>Product</x:v>
      </x:c>
      <x:c r="D15246" s="2" t="str">
        <x:v>Balanced</x:v>
      </x:c>
      <x:c r="E15246" s="16" t="n">
        <x:v>4328</x:v>
      </x:c>
      <x:c r="F15246" s="16" t="n">
        <x:v>3435</x:v>
      </x:c>
      <x:c r="G15246" s="15" t="n">
        <x:f>VLOOKUP(D15246,'Pricing'!$A$6:$E$8,5,FALSE)</x:f>
        <x:v>1.2300000000000002</x:v>
      </x:c>
      <x:c r="H15246" s="15" t="n">
        <x:f>VLOOKUP(D15246,'Pricing'!$A$6:$E$8,4,FALSE)</x:f>
        <x:v>6</x:v>
      </x:c>
      <x:c r="I15246" s="15" t="n">
        <x:f>E15246*G15246/1000000</x:f>
        <x:v>0.0053234400000000005</x:v>
      </x:c>
      <x:c r="J15246" s="15" t="n">
        <x:f>F15246*H15246/1000000</x:f>
        <x:v>0.02061</x:v>
      </x:c>
      <x:c r="K15246" s="15" t="n">
        <x:f>SUM(I15246:J15246)</x:f>
        <x:v>0.025933440000000002</x:v>
      </x:c>
    </x:row>
    <x:row r="15247" ht="23" customHeight="1">
      <x:c r="A15247" s="2" t="str">
        <x:v>REQ-15243</x:v>
      </x:c>
      <x:c r="B15247" s="2" t="n">
        <x:v>1</x:v>
      </x:c>
      <x:c r="C15247" s="2" t="str">
        <x:v>Operations</x:v>
      </x:c>
      <x:c r="D15247" s="2" t="str">
        <x:v>Balanced</x:v>
      </x:c>
      <x:c r="E15247" s="16" t="n">
        <x:v>6526</x:v>
      </x:c>
      <x:c r="F15247" s="16" t="n">
        <x:v>835</x:v>
      </x:c>
      <x:c r="G15247" s="15" t="n">
        <x:f>VLOOKUP(D15247,'Pricing'!$A$6:$E$8,5,FALSE)</x:f>
        <x:v>1.2300000000000002</x:v>
      </x:c>
      <x:c r="H15247" s="15" t="n">
        <x:f>VLOOKUP(D15247,'Pricing'!$A$6:$E$8,4,FALSE)</x:f>
        <x:v>6</x:v>
      </x:c>
      <x:c r="I15247" s="15" t="n">
        <x:f>E15247*G15247/1000000</x:f>
        <x:v>0.008026980000000001</x:v>
      </x:c>
      <x:c r="J15247" s="15" t="n">
        <x:f>F15247*H15247/1000000</x:f>
        <x:v>0.00501</x:v>
      </x:c>
      <x:c r="K15247" s="15" t="n">
        <x:f>SUM(I15247:J15247)</x:f>
        <x:v>0.01303698</x:v>
      </x:c>
    </x:row>
    <x:row r="15248" ht="23" customHeight="1">
      <x:c r="A15248" s="2" t="str">
        <x:v>REQ-15244</x:v>
      </x:c>
      <x:c r="B15248" s="2" t="n">
        <x:v>12</x:v>
      </x:c>
      <x:c r="C15248" s="2" t="str">
        <x:v>Growth</x:v>
      </x:c>
      <x:c r="D15248" s="2" t="str">
        <x:v>Balanced</x:v>
      </x:c>
      <x:c r="E15248" s="16" t="n">
        <x:v>58413</x:v>
      </x:c>
      <x:c r="F15248" s="16" t="n">
        <x:v>821</x:v>
      </x:c>
      <x:c r="G15248" s="15" t="n">
        <x:f>VLOOKUP(D15248,'Pricing'!$A$6:$E$8,5,FALSE)</x:f>
        <x:v>1.2300000000000002</x:v>
      </x:c>
      <x:c r="H15248" s="15" t="n">
        <x:f>VLOOKUP(D15248,'Pricing'!$A$6:$E$8,4,FALSE)</x:f>
        <x:v>6</x:v>
      </x:c>
      <x:c r="I15248" s="15" t="n">
        <x:f>E15248*G15248/1000000</x:f>
        <x:v>0.07184799</x:v>
      </x:c>
      <x:c r="J15248" s="15" t="n">
        <x:f>F15248*H15248/1000000</x:f>
        <x:v>0.004926</x:v>
      </x:c>
      <x:c r="K15248" s="15" t="n">
        <x:f>SUM(I15248:J15248)</x:f>
        <x:v>0.07677399</x:v>
      </x:c>
    </x:row>
    <x:row r="15249" ht="23" customHeight="1">
      <x:c r="A15249" s="2" t="str">
        <x:v>REQ-15245</x:v>
      </x:c>
      <x:c r="B15249" s="2" t="n">
        <x:v>16</x:v>
      </x:c>
      <x:c r="C15249" s="2" t="str">
        <x:v>Operations</x:v>
      </x:c>
      <x:c r="D15249" s="2" t="str">
        <x:v>Swift</x:v>
      </x:c>
      <x:c r="E15249" s="16" t="n">
        <x:v>9256</x:v>
      </x:c>
      <x:c r="F15249" s="16" t="n">
        <x:v>2861</x:v>
      </x:c>
      <x:c r="G15249" s="15" t="n">
        <x:f>VLOOKUP(D15249,'Pricing'!$A$6:$E$8,5,FALSE)</x:f>
        <x:v>0.246</x:v>
      </x:c>
      <x:c r="H15249" s="15" t="n">
        <x:f>VLOOKUP(D15249,'Pricing'!$A$6:$E$8,4,FALSE)</x:f>
        <x:v>1.2</x:v>
      </x:c>
      <x:c r="I15249" s="15" t="n">
        <x:f>E15249*G15249/1000000</x:f>
        <x:v>0.002276976</x:v>
      </x:c>
      <x:c r="J15249" s="15" t="n">
        <x:f>F15249*H15249/1000000</x:f>
        <x:v>0.0034332</x:v>
      </x:c>
      <x:c r="K15249" s="15" t="n">
        <x:f>SUM(I15249:J15249)</x:f>
        <x:v>0.005710176</x:v>
      </x:c>
    </x:row>
    <x:row r="15250" ht="23" customHeight="1">
      <x:c r="A15250" s="2" t="str">
        <x:v>REQ-15246</x:v>
      </x:c>
      <x:c r="B15250" s="2" t="n">
        <x:v>12</x:v>
      </x:c>
      <x:c r="C15250" s="2" t="str">
        <x:v>Support</x:v>
      </x:c>
      <x:c r="D15250" s="2" t="str">
        <x:v>Balanced</x:v>
      </x:c>
      <x:c r="E15250" s="16" t="n">
        <x:v>50436</x:v>
      </x:c>
      <x:c r="F15250" s="16" t="n">
        <x:v>3865</x:v>
      </x:c>
      <x:c r="G15250" s="15" t="n">
        <x:f>VLOOKUP(D15250,'Pricing'!$A$6:$E$8,5,FALSE)</x:f>
        <x:v>1.2300000000000002</x:v>
      </x:c>
      <x:c r="H15250" s="15" t="n">
        <x:f>VLOOKUP(D15250,'Pricing'!$A$6:$E$8,4,FALSE)</x:f>
        <x:v>6</x:v>
      </x:c>
      <x:c r="I15250" s="15" t="n">
        <x:f>E15250*G15250/1000000</x:f>
        <x:v>0.06203628000000001</x:v>
      </x:c>
      <x:c r="J15250" s="15" t="n">
        <x:f>F15250*H15250/1000000</x:f>
        <x:v>0.02319</x:v>
      </x:c>
      <x:c r="K15250" s="15" t="n">
        <x:f>SUM(I15250:J15250)</x:f>
        <x:v>0.08522628000000002</x:v>
      </x:c>
    </x:row>
    <x:row r="15251" ht="23" customHeight="1">
      <x:c r="A15251" s="2" t="str">
        <x:v>REQ-15247</x:v>
      </x:c>
      <x:c r="B15251" s="2" t="n">
        <x:v>16</x:v>
      </x:c>
      <x:c r="C15251" s="2" t="str">
        <x:v>Engineering</x:v>
      </x:c>
      <x:c r="D15251" s="2" t="str">
        <x:v>Swift</x:v>
      </x:c>
      <x:c r="E15251" s="16" t="n">
        <x:v>49331</x:v>
      </x:c>
      <x:c r="F15251" s="16" t="n">
        <x:v>1283</x:v>
      </x:c>
      <x:c r="G15251" s="15" t="n">
        <x:f>VLOOKUP(D15251,'Pricing'!$A$6:$E$8,5,FALSE)</x:f>
        <x:v>0.246</x:v>
      </x:c>
      <x:c r="H15251" s="15" t="n">
        <x:f>VLOOKUP(D15251,'Pricing'!$A$6:$E$8,4,FALSE)</x:f>
        <x:v>1.2</x:v>
      </x:c>
      <x:c r="I15251" s="15" t="n">
        <x:f>E15251*G15251/1000000</x:f>
        <x:v>0.012135426</x:v>
      </x:c>
      <x:c r="J15251" s="15" t="n">
        <x:f>F15251*H15251/1000000</x:f>
        <x:v>0.0015396</x:v>
      </x:c>
      <x:c r="K15251" s="15" t="n">
        <x:f>SUM(I15251:J15251)</x:f>
        <x:v>0.013675026</x:v>
      </x:c>
    </x:row>
    <x:row r="15252" ht="23" customHeight="1">
      <x:c r="A15252" s="2" t="str">
        <x:v>REQ-15248</x:v>
      </x:c>
      <x:c r="B15252" s="2" t="n">
        <x:v>7</x:v>
      </x:c>
      <x:c r="C15252" s="2" t="str">
        <x:v>Product</x:v>
      </x:c>
      <x:c r="D15252" s="2" t="str">
        <x:v>Swift</x:v>
      </x:c>
      <x:c r="E15252" s="16" t="n">
        <x:v>47652</x:v>
      </x:c>
      <x:c r="F15252" s="16" t="n">
        <x:v>3925</x:v>
      </x:c>
      <x:c r="G15252" s="15" t="n">
        <x:f>VLOOKUP(D15252,'Pricing'!$A$6:$E$8,5,FALSE)</x:f>
        <x:v>0.246</x:v>
      </x:c>
      <x:c r="H15252" s="15" t="n">
        <x:f>VLOOKUP(D15252,'Pricing'!$A$6:$E$8,4,FALSE)</x:f>
        <x:v>1.2</x:v>
      </x:c>
      <x:c r="I15252" s="15" t="n">
        <x:f>E15252*G15252/1000000</x:f>
        <x:v>0.011722392</x:v>
      </x:c>
      <x:c r="J15252" s="15" t="n">
        <x:f>F15252*H15252/1000000</x:f>
        <x:v>0.00471</x:v>
      </x:c>
      <x:c r="K15252" s="15" t="n">
        <x:f>SUM(I15252:J15252)</x:f>
        <x:v>0.016432392</x:v>
      </x:c>
    </x:row>
    <x:row r="15253" ht="23" customHeight="1">
      <x:c r="A15253" s="2" t="str">
        <x:v>REQ-15249</x:v>
      </x:c>
      <x:c r="B15253" s="2" t="n">
        <x:v>2</x:v>
      </x:c>
      <x:c r="C15253" s="2" t="str">
        <x:v>Operations</x:v>
      </x:c>
      <x:c r="D15253" s="2" t="str">
        <x:v>Balanced</x:v>
      </x:c>
      <x:c r="E15253" s="16" t="n">
        <x:v>95885</x:v>
      </x:c>
      <x:c r="F15253" s="16" t="n">
        <x:v>3053</x:v>
      </x:c>
      <x:c r="G15253" s="15" t="n">
        <x:f>VLOOKUP(D15253,'Pricing'!$A$6:$E$8,5,FALSE)</x:f>
        <x:v>1.2300000000000002</x:v>
      </x:c>
      <x:c r="H15253" s="15" t="n">
        <x:f>VLOOKUP(D15253,'Pricing'!$A$6:$E$8,4,FALSE)</x:f>
        <x:v>6</x:v>
      </x:c>
      <x:c r="I15253" s="15" t="n">
        <x:f>E15253*G15253/1000000</x:f>
        <x:v>0.11793855000000002</x:v>
      </x:c>
      <x:c r="J15253" s="15" t="n">
        <x:f>F15253*H15253/1000000</x:f>
        <x:v>0.018318</x:v>
      </x:c>
      <x:c r="K15253" s="15" t="n">
        <x:f>SUM(I15253:J15253)</x:f>
        <x:v>0.13625655000000003</x:v>
      </x:c>
    </x:row>
    <x:row r="15254" ht="23" customHeight="1">
      <x:c r="A15254" s="2" t="str">
        <x:v>REQ-15250</x:v>
      </x:c>
      <x:c r="B15254" s="2" t="n">
        <x:v>1</x:v>
      </x:c>
      <x:c r="C15254" s="2" t="str">
        <x:v>Support</x:v>
      </x:c>
      <x:c r="D15254" s="2" t="str">
        <x:v>Balanced</x:v>
      </x:c>
      <x:c r="E15254" s="16" t="n">
        <x:v>58542</x:v>
      </x:c>
      <x:c r="F15254" s="16" t="n">
        <x:v>199</x:v>
      </x:c>
      <x:c r="G15254" s="15" t="n">
        <x:f>VLOOKUP(D15254,'Pricing'!$A$6:$E$8,5,FALSE)</x:f>
        <x:v>1.2300000000000002</x:v>
      </x:c>
      <x:c r="H15254" s="15" t="n">
        <x:f>VLOOKUP(D15254,'Pricing'!$A$6:$E$8,4,FALSE)</x:f>
        <x:v>6</x:v>
      </x:c>
      <x:c r="I15254" s="15" t="n">
        <x:f>E15254*G15254/1000000</x:f>
        <x:v>0.07200666000000001</x:v>
      </x:c>
      <x:c r="J15254" s="15" t="n">
        <x:f>F15254*H15254/1000000</x:f>
        <x:v>0.001194</x:v>
      </x:c>
      <x:c r="K15254" s="15" t="n">
        <x:f>SUM(I15254:J15254)</x:f>
        <x:v>0.07320066000000001</x:v>
      </x:c>
    </x:row>
    <x:row r="15255" ht="23" customHeight="1">
      <x:c r="A15255" s="2" t="str">
        <x:v>REQ-15251</x:v>
      </x:c>
      <x:c r="B15255" s="2" t="n">
        <x:v>22</x:v>
      </x:c>
      <x:c r="C15255" s="2" t="str">
        <x:v>Research</x:v>
      </x:c>
      <x:c r="D15255" s="2" t="str">
        <x:v>Swift</x:v>
      </x:c>
      <x:c r="E15255" s="16" t="n">
        <x:v>112247</x:v>
      </x:c>
      <x:c r="F15255" s="16" t="n">
        <x:v>3545</x:v>
      </x:c>
      <x:c r="G15255" s="15" t="n">
        <x:f>VLOOKUP(D15255,'Pricing'!$A$6:$E$8,5,FALSE)</x:f>
        <x:v>0.246</x:v>
      </x:c>
      <x:c r="H15255" s="15" t="n">
        <x:f>VLOOKUP(D15255,'Pricing'!$A$6:$E$8,4,FALSE)</x:f>
        <x:v>1.2</x:v>
      </x:c>
      <x:c r="I15255" s="15" t="n">
        <x:f>E15255*G15255/1000000</x:f>
        <x:v>0.027612762</x:v>
      </x:c>
      <x:c r="J15255" s="15" t="n">
        <x:f>F15255*H15255/1000000</x:f>
        <x:v>0.004254</x:v>
      </x:c>
      <x:c r="K15255" s="15" t="n">
        <x:f>SUM(I15255:J15255)</x:f>
        <x:v>0.031866762</x:v>
      </x:c>
    </x:row>
    <x:row r="15256" ht="23" customHeight="1">
      <x:c r="A15256" s="2" t="str">
        <x:v>REQ-15252</x:v>
      </x:c>
      <x:c r="B15256" s="2" t="n">
        <x:v>6</x:v>
      </x:c>
      <x:c r="C15256" s="2" t="str">
        <x:v>Growth</x:v>
      </x:c>
      <x:c r="D15256" s="2" t="str">
        <x:v>Swift</x:v>
      </x:c>
      <x:c r="E15256" s="16" t="n">
        <x:v>84917</x:v>
      </x:c>
      <x:c r="F15256" s="16" t="n">
        <x:v>579</x:v>
      </x:c>
      <x:c r="G15256" s="15" t="n">
        <x:f>VLOOKUP(D15256,'Pricing'!$A$6:$E$8,5,FALSE)</x:f>
        <x:v>0.246</x:v>
      </x:c>
      <x:c r="H15256" s="15" t="n">
        <x:f>VLOOKUP(D15256,'Pricing'!$A$6:$E$8,4,FALSE)</x:f>
        <x:v>1.2</x:v>
      </x:c>
      <x:c r="I15256" s="15" t="n">
        <x:f>E15256*G15256/1000000</x:f>
        <x:v>0.020889581999999997</x:v>
      </x:c>
      <x:c r="J15256" s="15" t="n">
        <x:f>F15256*H15256/1000000</x:f>
        <x:v>0.0006948</x:v>
      </x:c>
      <x:c r="K15256" s="15" t="n">
        <x:f>SUM(I15256:J15256)</x:f>
        <x:v>0.021584381999999996</x:v>
      </x:c>
    </x:row>
    <x:row r="15257" ht="23" customHeight="1">
      <x:c r="A15257" s="2" t="str">
        <x:v>REQ-15253</x:v>
      </x:c>
      <x:c r="B15257" s="2" t="n">
        <x:v>31</x:v>
      </x:c>
      <x:c r="C15257" s="2" t="str">
        <x:v>Operations</x:v>
      </x:c>
      <x:c r="D15257" s="2" t="str">
        <x:v>Swift</x:v>
      </x:c>
      <x:c r="E15257" s="16" t="n">
        <x:v>101168</x:v>
      </x:c>
      <x:c r="F15257" s="16" t="n">
        <x:v>1785</x:v>
      </x:c>
      <x:c r="G15257" s="15" t="n">
        <x:f>VLOOKUP(D15257,'Pricing'!$A$6:$E$8,5,FALSE)</x:f>
        <x:v>0.246</x:v>
      </x:c>
      <x:c r="H15257" s="15" t="n">
        <x:f>VLOOKUP(D15257,'Pricing'!$A$6:$E$8,4,FALSE)</x:f>
        <x:v>1.2</x:v>
      </x:c>
      <x:c r="I15257" s="15" t="n">
        <x:f>E15257*G15257/1000000</x:f>
        <x:v>0.024887328</x:v>
      </x:c>
      <x:c r="J15257" s="15" t="n">
        <x:f>F15257*H15257/1000000</x:f>
        <x:v>0.002142</x:v>
      </x:c>
      <x:c r="K15257" s="15" t="n">
        <x:f>SUM(I15257:J15257)</x:f>
        <x:v>0.027029328</x:v>
      </x:c>
    </x:row>
    <x:row r="15258" ht="23" customHeight="1">
      <x:c r="A15258" s="2" t="str">
        <x:v>REQ-15254</x:v>
      </x:c>
      <x:c r="B15258" s="2" t="n">
        <x:v>16</x:v>
      </x:c>
      <x:c r="C15258" s="2" t="str">
        <x:v>Support</x:v>
      </x:c>
      <x:c r="D15258" s="2" t="str">
        <x:v>Balanced</x:v>
      </x:c>
      <x:c r="E15258" s="16" t="n">
        <x:v>114253</x:v>
      </x:c>
      <x:c r="F15258" s="16" t="n">
        <x:v>821</x:v>
      </x:c>
      <x:c r="G15258" s="15" t="n">
        <x:f>VLOOKUP(D15258,'Pricing'!$A$6:$E$8,5,FALSE)</x:f>
        <x:v>1.2300000000000002</x:v>
      </x:c>
      <x:c r="H15258" s="15" t="n">
        <x:f>VLOOKUP(D15258,'Pricing'!$A$6:$E$8,4,FALSE)</x:f>
        <x:v>6</x:v>
      </x:c>
      <x:c r="I15258" s="15" t="n">
        <x:f>E15258*G15258/1000000</x:f>
        <x:v>0.14053119000000003</x:v>
      </x:c>
      <x:c r="J15258" s="15" t="n">
        <x:f>F15258*H15258/1000000</x:f>
        <x:v>0.004926</x:v>
      </x:c>
      <x:c r="K15258" s="15" t="n">
        <x:f>SUM(I15258:J15258)</x:f>
        <x:v>0.14545719000000001</x:v>
      </x:c>
    </x:row>
    <x:row r="15259" ht="23" customHeight="1">
      <x:c r="A15259" s="2" t="str">
        <x:v>REQ-15255</x:v>
      </x:c>
      <x:c r="B15259" s="2" t="n">
        <x:v>20</x:v>
      </x:c>
      <x:c r="C15259" s="2" t="str">
        <x:v>Research</x:v>
      </x:c>
      <x:c r="D15259" s="2" t="str">
        <x:v>Swift</x:v>
      </x:c>
      <x:c r="E15259" s="16" t="n">
        <x:v>29727</x:v>
      </x:c>
      <x:c r="F15259" s="16" t="n">
        <x:v>3465</x:v>
      </x:c>
      <x:c r="G15259" s="15" t="n">
        <x:f>VLOOKUP(D15259,'Pricing'!$A$6:$E$8,5,FALSE)</x:f>
        <x:v>0.246</x:v>
      </x:c>
      <x:c r="H15259" s="15" t="n">
        <x:f>VLOOKUP(D15259,'Pricing'!$A$6:$E$8,4,FALSE)</x:f>
        <x:v>1.2</x:v>
      </x:c>
      <x:c r="I15259" s="15" t="n">
        <x:f>E15259*G15259/1000000</x:f>
        <x:v>0.007312842</x:v>
      </x:c>
      <x:c r="J15259" s="15" t="n">
        <x:f>F15259*H15259/1000000</x:f>
        <x:v>0.004158</x:v>
      </x:c>
      <x:c r="K15259" s="15" t="n">
        <x:f>SUM(I15259:J15259)</x:f>
        <x:v>0.011470842</x:v>
      </x:c>
    </x:row>
    <x:row r="15260" ht="23" customHeight="1">
      <x:c r="A15260" s="2" t="str">
        <x:v>REQ-15256</x:v>
      </x:c>
      <x:c r="B15260" s="2" t="n">
        <x:v>21</x:v>
      </x:c>
      <x:c r="C15260" s="2" t="str">
        <x:v>Growth</x:v>
      </x:c>
      <x:c r="D15260" s="2" t="str">
        <x:v>Reasoning</x:v>
      </x:c>
      <x:c r="E15260" s="16" t="n">
        <x:v>89420</x:v>
      </x:c>
      <x:c r="F15260" s="16" t="n">
        <x:v>3814</x:v>
      </x:c>
      <x:c r="G15260" s="15" t="n">
        <x:f>VLOOKUP(D15260,'Pricing'!$A$6:$E$8,5,FALSE)</x:f>
        <x:v>4.920000000000001</x:v>
      </x:c>
      <x:c r="H15260" s="15" t="n">
        <x:f>VLOOKUP(D15260,'Pricing'!$A$6:$E$8,4,FALSE)</x:f>
        <x:v>24</x:v>
      </x:c>
      <x:c r="I15260" s="15" t="n">
        <x:f>E15260*G15260/1000000</x:f>
        <x:v>0.43994640000000007</x:v>
      </x:c>
      <x:c r="J15260" s="15" t="n">
        <x:f>F15260*H15260/1000000</x:f>
        <x:v>0.091536</x:v>
      </x:c>
      <x:c r="K15260" s="15" t="n">
        <x:f>SUM(I15260:J15260)</x:f>
        <x:v>0.5314824</x:v>
      </x:c>
    </x:row>
    <x:row r="15261" ht="23" customHeight="1">
      <x:c r="A15261" s="2" t="str">
        <x:v>REQ-15257</x:v>
      </x:c>
      <x:c r="B15261" s="2" t="n">
        <x:v>6</x:v>
      </x:c>
      <x:c r="C15261" s="2" t="str">
        <x:v>Research</x:v>
      </x:c>
      <x:c r="D15261" s="2" t="str">
        <x:v>Balanced</x:v>
      </x:c>
      <x:c r="E15261" s="16" t="n">
        <x:v>39642</x:v>
      </x:c>
      <x:c r="F15261" s="16" t="n">
        <x:v>395</x:v>
      </x:c>
      <x:c r="G15261" s="15" t="n">
        <x:f>VLOOKUP(D15261,'Pricing'!$A$6:$E$8,5,FALSE)</x:f>
        <x:v>1.2300000000000002</x:v>
      </x:c>
      <x:c r="H15261" s="15" t="n">
        <x:f>VLOOKUP(D15261,'Pricing'!$A$6:$E$8,4,FALSE)</x:f>
        <x:v>6</x:v>
      </x:c>
      <x:c r="I15261" s="15" t="n">
        <x:f>E15261*G15261/1000000</x:f>
        <x:v>0.04875966000000001</x:v>
      </x:c>
      <x:c r="J15261" s="15" t="n">
        <x:f>F15261*H15261/1000000</x:f>
        <x:v>0.00237</x:v>
      </x:c>
      <x:c r="K15261" s="15" t="n">
        <x:f>SUM(I15261:J15261)</x:f>
        <x:v>0.05112966000000001</x:v>
      </x:c>
    </x:row>
    <x:row r="15262" ht="23" customHeight="1">
      <x:c r="A15262" s="2" t="str">
        <x:v>REQ-15258</x:v>
      </x:c>
      <x:c r="B15262" s="2" t="n">
        <x:v>3</x:v>
      </x:c>
      <x:c r="C15262" s="2" t="str">
        <x:v>Product</x:v>
      </x:c>
      <x:c r="D15262" s="2" t="str">
        <x:v>Swift</x:v>
      </x:c>
      <x:c r="E15262" s="16" t="n">
        <x:v>65537</x:v>
      </x:c>
      <x:c r="F15262" s="16" t="n">
        <x:v>2276</x:v>
      </x:c>
      <x:c r="G15262" s="15" t="n">
        <x:f>VLOOKUP(D15262,'Pricing'!$A$6:$E$8,5,FALSE)</x:f>
        <x:v>0.246</x:v>
      </x:c>
      <x:c r="H15262" s="15" t="n">
        <x:f>VLOOKUP(D15262,'Pricing'!$A$6:$E$8,4,FALSE)</x:f>
        <x:v>1.2</x:v>
      </x:c>
      <x:c r="I15262" s="15" t="n">
        <x:f>E15262*G15262/1000000</x:f>
        <x:v>0.016122102</x:v>
      </x:c>
      <x:c r="J15262" s="15" t="n">
        <x:f>F15262*H15262/1000000</x:f>
        <x:v>0.0027312</x:v>
      </x:c>
      <x:c r="K15262" s="15" t="n">
        <x:f>SUM(I15262:J15262)</x:f>
        <x:v>0.018853302</x:v>
      </x:c>
    </x:row>
    <x:row r="15263" ht="23" customHeight="1">
      <x:c r="A15263" s="2" t="str">
        <x:v>REQ-15259</x:v>
      </x:c>
      <x:c r="B15263" s="2" t="n">
        <x:v>25</x:v>
      </x:c>
      <x:c r="C15263" s="2" t="str">
        <x:v>Operations</x:v>
      </x:c>
      <x:c r="D15263" s="2" t="str">
        <x:v>Balanced</x:v>
      </x:c>
      <x:c r="E15263" s="16" t="n">
        <x:v>65405</x:v>
      </x:c>
      <x:c r="F15263" s="16" t="n">
        <x:v>3196</x:v>
      </x:c>
      <x:c r="G15263" s="15" t="n">
        <x:f>VLOOKUP(D15263,'Pricing'!$A$6:$E$8,5,FALSE)</x:f>
        <x:v>1.2300000000000002</x:v>
      </x:c>
      <x:c r="H15263" s="15" t="n">
        <x:f>VLOOKUP(D15263,'Pricing'!$A$6:$E$8,4,FALSE)</x:f>
        <x:v>6</x:v>
      </x:c>
      <x:c r="I15263" s="15" t="n">
        <x:f>E15263*G15263/1000000</x:f>
        <x:v>0.08044815000000001</x:v>
      </x:c>
      <x:c r="J15263" s="15" t="n">
        <x:f>F15263*H15263/1000000</x:f>
        <x:v>0.019176</x:v>
      </x:c>
      <x:c r="K15263" s="15" t="n">
        <x:f>SUM(I15263:J15263)</x:f>
        <x:v>0.09962415000000001</x:v>
      </x:c>
    </x:row>
    <x:row r="15264" ht="23" customHeight="1">
      <x:c r="A15264" s="2" t="str">
        <x:v>REQ-15260</x:v>
      </x:c>
      <x:c r="B15264" s="2" t="n">
        <x:v>20</x:v>
      </x:c>
      <x:c r="C15264" s="2" t="str">
        <x:v>Growth</x:v>
      </x:c>
      <x:c r="D15264" s="2" t="str">
        <x:v>Balanced</x:v>
      </x:c>
      <x:c r="E15264" s="16" t="n">
        <x:v>12388</x:v>
      </x:c>
      <x:c r="F15264" s="16" t="n">
        <x:v>1606</x:v>
      </x:c>
      <x:c r="G15264" s="15" t="n">
        <x:f>VLOOKUP(D15264,'Pricing'!$A$6:$E$8,5,FALSE)</x:f>
        <x:v>1.2300000000000002</x:v>
      </x:c>
      <x:c r="H15264" s="15" t="n">
        <x:f>VLOOKUP(D15264,'Pricing'!$A$6:$E$8,4,FALSE)</x:f>
        <x:v>6</x:v>
      </x:c>
      <x:c r="I15264" s="15" t="n">
        <x:f>E15264*G15264/1000000</x:f>
        <x:v>0.015237240000000003</x:v>
      </x:c>
      <x:c r="J15264" s="15" t="n">
        <x:f>F15264*H15264/1000000</x:f>
        <x:v>0.009636</x:v>
      </x:c>
      <x:c r="K15264" s="15" t="n">
        <x:f>SUM(I15264:J15264)</x:f>
        <x:v>0.024873240000000005</x:v>
      </x:c>
    </x:row>
    <x:row r="15265" ht="23" customHeight="1">
      <x:c r="A15265" s="2" t="str">
        <x:v>REQ-15261</x:v>
      </x:c>
      <x:c r="B15265" s="2" t="n">
        <x:v>13</x:v>
      </x:c>
      <x:c r="C15265" s="2" t="str">
        <x:v>Operations</x:v>
      </x:c>
      <x:c r="D15265" s="2" t="str">
        <x:v>Balanced</x:v>
      </x:c>
      <x:c r="E15265" s="16" t="n">
        <x:v>10529</x:v>
      </x:c>
      <x:c r="F15265" s="16" t="n">
        <x:v>3047</x:v>
      </x:c>
      <x:c r="G15265" s="15" t="n">
        <x:f>VLOOKUP(D15265,'Pricing'!$A$6:$E$8,5,FALSE)</x:f>
        <x:v>1.2300000000000002</x:v>
      </x:c>
      <x:c r="H15265" s="15" t="n">
        <x:f>VLOOKUP(D15265,'Pricing'!$A$6:$E$8,4,FALSE)</x:f>
        <x:v>6</x:v>
      </x:c>
      <x:c r="I15265" s="15" t="n">
        <x:f>E15265*G15265/1000000</x:f>
        <x:v>0.012950670000000003</x:v>
      </x:c>
      <x:c r="J15265" s="15" t="n">
        <x:f>F15265*H15265/1000000</x:f>
        <x:v>0.018282</x:v>
      </x:c>
      <x:c r="K15265" s="15" t="n">
        <x:f>SUM(I15265:J15265)</x:f>
        <x:v>0.031232670000000004</x:v>
      </x:c>
    </x:row>
    <x:row r="15266" ht="23" customHeight="1">
      <x:c r="A15266" s="2" t="str">
        <x:v>REQ-15262</x:v>
      </x:c>
      <x:c r="B15266" s="2" t="n">
        <x:v>2</x:v>
      </x:c>
      <x:c r="C15266" s="2" t="str">
        <x:v>Support</x:v>
      </x:c>
      <x:c r="D15266" s="2" t="str">
        <x:v>Balanced</x:v>
      </x:c>
      <x:c r="E15266" s="16" t="n">
        <x:v>21065</x:v>
      </x:c>
      <x:c r="F15266" s="16" t="n">
        <x:v>1067</x:v>
      </x:c>
      <x:c r="G15266" s="15" t="n">
        <x:f>VLOOKUP(D15266,'Pricing'!$A$6:$E$8,5,FALSE)</x:f>
        <x:v>1.2300000000000002</x:v>
      </x:c>
      <x:c r="H15266" s="15" t="n">
        <x:f>VLOOKUP(D15266,'Pricing'!$A$6:$E$8,4,FALSE)</x:f>
        <x:v>6</x:v>
      </x:c>
      <x:c r="I15266" s="15" t="n">
        <x:f>E15266*G15266/1000000</x:f>
        <x:v>0.025909950000000005</x:v>
      </x:c>
      <x:c r="J15266" s="15" t="n">
        <x:f>F15266*H15266/1000000</x:f>
        <x:v>0.006402</x:v>
      </x:c>
      <x:c r="K15266" s="15" t="n">
        <x:f>SUM(I15266:J15266)</x:f>
        <x:v>0.032311950000000006</x:v>
      </x:c>
    </x:row>
    <x:row r="15267" ht="23" customHeight="1">
      <x:c r="A15267" s="2" t="str">
        <x:v>REQ-15263</x:v>
      </x:c>
      <x:c r="B15267" s="2" t="n">
        <x:v>10</x:v>
      </x:c>
      <x:c r="C15267" s="2" t="str">
        <x:v>Engineering</x:v>
      </x:c>
      <x:c r="D15267" s="2" t="str">
        <x:v>Balanced</x:v>
      </x:c>
      <x:c r="E15267" s="16" t="n">
        <x:v>24566</x:v>
      </x:c>
      <x:c r="F15267" s="16" t="n">
        <x:v>2492</x:v>
      </x:c>
      <x:c r="G15267" s="15" t="n">
        <x:f>VLOOKUP(D15267,'Pricing'!$A$6:$E$8,5,FALSE)</x:f>
        <x:v>1.2300000000000002</x:v>
      </x:c>
      <x:c r="H15267" s="15" t="n">
        <x:f>VLOOKUP(D15267,'Pricing'!$A$6:$E$8,4,FALSE)</x:f>
        <x:v>6</x:v>
      </x:c>
      <x:c r="I15267" s="15" t="n">
        <x:f>E15267*G15267/1000000</x:f>
        <x:v>0.030216180000000002</x:v>
      </x:c>
      <x:c r="J15267" s="15" t="n">
        <x:f>F15267*H15267/1000000</x:f>
        <x:v>0.014952</x:v>
      </x:c>
      <x:c r="K15267" s="15" t="n">
        <x:f>SUM(I15267:J15267)</x:f>
        <x:v>0.04516818</x:v>
      </x:c>
    </x:row>
    <x:row r="15268" ht="23" customHeight="1">
      <x:c r="A15268" s="2" t="str">
        <x:v>REQ-15264</x:v>
      </x:c>
      <x:c r="B15268" s="2" t="n">
        <x:v>30</x:v>
      </x:c>
      <x:c r="C15268" s="2" t="str">
        <x:v>Product</x:v>
      </x:c>
      <x:c r="D15268" s="2" t="str">
        <x:v>Balanced</x:v>
      </x:c>
      <x:c r="E15268" s="16" t="n">
        <x:v>40904</x:v>
      </x:c>
      <x:c r="F15268" s="16" t="n">
        <x:v>3058</x:v>
      </x:c>
      <x:c r="G15268" s="15" t="n">
        <x:f>VLOOKUP(D15268,'Pricing'!$A$6:$E$8,5,FALSE)</x:f>
        <x:v>1.2300000000000002</x:v>
      </x:c>
      <x:c r="H15268" s="15" t="n">
        <x:f>VLOOKUP(D15268,'Pricing'!$A$6:$E$8,4,FALSE)</x:f>
        <x:v>6</x:v>
      </x:c>
      <x:c r="I15268" s="15" t="n">
        <x:f>E15268*G15268/1000000</x:f>
        <x:v>0.05031192</x:v>
      </x:c>
      <x:c r="J15268" s="15" t="n">
        <x:f>F15268*H15268/1000000</x:f>
        <x:v>0.018348</x:v>
      </x:c>
      <x:c r="K15268" s="15" t="n">
        <x:f>SUM(I15268:J15268)</x:f>
        <x:v>0.06865992</x:v>
      </x:c>
    </x:row>
    <x:row r="15269" ht="23" customHeight="1">
      <x:c r="A15269" s="2" t="str">
        <x:v>REQ-15265</x:v>
      </x:c>
      <x:c r="B15269" s="2" t="n">
        <x:v>16</x:v>
      </x:c>
      <x:c r="C15269" s="2" t="str">
        <x:v>Research</x:v>
      </x:c>
      <x:c r="D15269" s="2" t="str">
        <x:v>Balanced</x:v>
      </x:c>
      <x:c r="E15269" s="16" t="n">
        <x:v>101141</x:v>
      </x:c>
      <x:c r="F15269" s="16" t="n">
        <x:v>2296</x:v>
      </x:c>
      <x:c r="G15269" s="15" t="n">
        <x:f>VLOOKUP(D15269,'Pricing'!$A$6:$E$8,5,FALSE)</x:f>
        <x:v>1.2300000000000002</x:v>
      </x:c>
      <x:c r="H15269" s="15" t="n">
        <x:f>VLOOKUP(D15269,'Pricing'!$A$6:$E$8,4,FALSE)</x:f>
        <x:v>6</x:v>
      </x:c>
      <x:c r="I15269" s="15" t="n">
        <x:f>E15269*G15269/1000000</x:f>
        <x:v>0.12440343000000002</x:v>
      </x:c>
      <x:c r="J15269" s="15" t="n">
        <x:f>F15269*H15269/1000000</x:f>
        <x:v>0.013776</x:v>
      </x:c>
      <x:c r="K15269" s="15" t="n">
        <x:f>SUM(I15269:J15269)</x:f>
        <x:v>0.13817943000000002</x:v>
      </x:c>
    </x:row>
    <x:row r="15270" ht="23" customHeight="1">
      <x:c r="A15270" s="2" t="str">
        <x:v>REQ-15266</x:v>
      </x:c>
      <x:c r="B15270" s="2" t="n">
        <x:v>20</x:v>
      </x:c>
      <x:c r="C15270" s="2" t="str">
        <x:v>Support</x:v>
      </x:c>
      <x:c r="D15270" s="2" t="str">
        <x:v>Balanced</x:v>
      </x:c>
      <x:c r="E15270" s="16" t="n">
        <x:v>96240</x:v>
      </x:c>
      <x:c r="F15270" s="16" t="n">
        <x:v>3450</x:v>
      </x:c>
      <x:c r="G15270" s="15" t="n">
        <x:f>VLOOKUP(D15270,'Pricing'!$A$6:$E$8,5,FALSE)</x:f>
        <x:v>1.2300000000000002</x:v>
      </x:c>
      <x:c r="H15270" s="15" t="n">
        <x:f>VLOOKUP(D15270,'Pricing'!$A$6:$E$8,4,FALSE)</x:f>
        <x:v>6</x:v>
      </x:c>
      <x:c r="I15270" s="15" t="n">
        <x:f>E15270*G15270/1000000</x:f>
        <x:v>0.11837520000000003</x:v>
      </x:c>
      <x:c r="J15270" s="15" t="n">
        <x:f>F15270*H15270/1000000</x:f>
        <x:v>0.0207</x:v>
      </x:c>
      <x:c r="K15270" s="15" t="n">
        <x:f>SUM(I15270:J15270)</x:f>
        <x:v>0.13907520000000004</x:v>
      </x:c>
    </x:row>
    <x:row r="15271" ht="23" customHeight="1">
      <x:c r="A15271" s="2" t="str">
        <x:v>REQ-15267</x:v>
      </x:c>
      <x:c r="B15271" s="2" t="n">
        <x:v>19</x:v>
      </x:c>
      <x:c r="C15271" s="2" t="str">
        <x:v>Engineering</x:v>
      </x:c>
      <x:c r="D15271" s="2" t="str">
        <x:v>Balanced</x:v>
      </x:c>
      <x:c r="E15271" s="16" t="n">
        <x:v>28813</x:v>
      </x:c>
      <x:c r="F15271" s="16" t="n">
        <x:v>1970</x:v>
      </x:c>
      <x:c r="G15271" s="15" t="n">
        <x:f>VLOOKUP(D15271,'Pricing'!$A$6:$E$8,5,FALSE)</x:f>
        <x:v>1.2300000000000002</x:v>
      </x:c>
      <x:c r="H15271" s="15" t="n">
        <x:f>VLOOKUP(D15271,'Pricing'!$A$6:$E$8,4,FALSE)</x:f>
        <x:v>6</x:v>
      </x:c>
      <x:c r="I15271" s="15" t="n">
        <x:f>E15271*G15271/1000000</x:f>
        <x:v>0.035439990000000005</x:v>
      </x:c>
      <x:c r="J15271" s="15" t="n">
        <x:f>F15271*H15271/1000000</x:f>
        <x:v>0.01182</x:v>
      </x:c>
      <x:c r="K15271" s="15" t="n">
        <x:f>SUM(I15271:J15271)</x:f>
        <x:v>0.04725999</x:v>
      </x:c>
    </x:row>
    <x:row r="15272" ht="23" customHeight="1">
      <x:c r="A15272" s="2" t="str">
        <x:v>REQ-15268</x:v>
      </x:c>
      <x:c r="B15272" s="2" t="n">
        <x:v>18</x:v>
      </x:c>
      <x:c r="C15272" s="2" t="str">
        <x:v>Growth</x:v>
      </x:c>
      <x:c r="D15272" s="2" t="str">
        <x:v>Reasoning</x:v>
      </x:c>
      <x:c r="E15272" s="16" t="n">
        <x:v>9989</x:v>
      </x:c>
      <x:c r="F15272" s="16" t="n">
        <x:v>3058</x:v>
      </x:c>
      <x:c r="G15272" s="15" t="n">
        <x:f>VLOOKUP(D15272,'Pricing'!$A$6:$E$8,5,FALSE)</x:f>
        <x:v>4.920000000000001</x:v>
      </x:c>
      <x:c r="H15272" s="15" t="n">
        <x:f>VLOOKUP(D15272,'Pricing'!$A$6:$E$8,4,FALSE)</x:f>
        <x:v>24</x:v>
      </x:c>
      <x:c r="I15272" s="15" t="n">
        <x:f>E15272*G15272/1000000</x:f>
        <x:v>0.04914588</x:v>
      </x:c>
      <x:c r="J15272" s="15" t="n">
        <x:f>F15272*H15272/1000000</x:f>
        <x:v>0.073392</x:v>
      </x:c>
      <x:c r="K15272" s="15" t="n">
        <x:f>SUM(I15272:J15272)</x:f>
        <x:v>0.12253788</x:v>
      </x:c>
    </x:row>
    <x:row r="15273" ht="23" customHeight="1">
      <x:c r="A15273" s="2" t="str">
        <x:v>REQ-15269</x:v>
      </x:c>
      <x:c r="B15273" s="2" t="n">
        <x:v>20</x:v>
      </x:c>
      <x:c r="C15273" s="2" t="str">
        <x:v>Operations</x:v>
      </x:c>
      <x:c r="D15273" s="2" t="str">
        <x:v>Balanced</x:v>
      </x:c>
      <x:c r="E15273" s="16" t="n">
        <x:v>51842</x:v>
      </x:c>
      <x:c r="F15273" s="16" t="n">
        <x:v>888</x:v>
      </x:c>
      <x:c r="G15273" s="15" t="n">
        <x:f>VLOOKUP(D15273,'Pricing'!$A$6:$E$8,5,FALSE)</x:f>
        <x:v>1.2300000000000002</x:v>
      </x:c>
      <x:c r="H15273" s="15" t="n">
        <x:f>VLOOKUP(D15273,'Pricing'!$A$6:$E$8,4,FALSE)</x:f>
        <x:v>6</x:v>
      </x:c>
      <x:c r="I15273" s="15" t="n">
        <x:f>E15273*G15273/1000000</x:f>
        <x:v>0.06376566000000002</x:v>
      </x:c>
      <x:c r="J15273" s="15" t="n">
        <x:f>F15273*H15273/1000000</x:f>
        <x:v>0.005328</x:v>
      </x:c>
      <x:c r="K15273" s="15" t="n">
        <x:f>SUM(I15273:J15273)</x:f>
        <x:v>0.06909366000000002</x:v>
      </x:c>
    </x:row>
    <x:row r="15274" ht="23" customHeight="1">
      <x:c r="A15274" s="2" t="str">
        <x:v>REQ-15270</x:v>
      </x:c>
      <x:c r="B15274" s="2" t="n">
        <x:v>26</x:v>
      </x:c>
      <x:c r="C15274" s="2" t="str">
        <x:v>Support</x:v>
      </x:c>
      <x:c r="D15274" s="2" t="str">
        <x:v>Balanced</x:v>
      </x:c>
      <x:c r="E15274" s="16" t="n">
        <x:v>4339</x:v>
      </x:c>
      <x:c r="F15274" s="16" t="n">
        <x:v>3532</x:v>
      </x:c>
      <x:c r="G15274" s="15" t="n">
        <x:f>VLOOKUP(D15274,'Pricing'!$A$6:$E$8,5,FALSE)</x:f>
        <x:v>1.2300000000000002</x:v>
      </x:c>
      <x:c r="H15274" s="15" t="n">
        <x:f>VLOOKUP(D15274,'Pricing'!$A$6:$E$8,4,FALSE)</x:f>
        <x:v>6</x:v>
      </x:c>
      <x:c r="I15274" s="15" t="n">
        <x:f>E15274*G15274/1000000</x:f>
        <x:v>0.005336970000000001</x:v>
      </x:c>
      <x:c r="J15274" s="15" t="n">
        <x:f>F15274*H15274/1000000</x:f>
        <x:v>0.021192</x:v>
      </x:c>
      <x:c r="K15274" s="15" t="n">
        <x:f>SUM(I15274:J15274)</x:f>
        <x:v>0.02652897</x:v>
      </x:c>
    </x:row>
    <x:row r="15275" ht="23" customHeight="1">
      <x:c r="A15275" s="2" t="str">
        <x:v>REQ-15271</x:v>
      </x:c>
      <x:c r="B15275" s="2" t="n">
        <x:v>20</x:v>
      </x:c>
      <x:c r="C15275" s="2" t="str">
        <x:v>Engineering</x:v>
      </x:c>
      <x:c r="D15275" s="2" t="str">
        <x:v>Swift</x:v>
      </x:c>
      <x:c r="E15275" s="16" t="n">
        <x:v>68696</x:v>
      </x:c>
      <x:c r="F15275" s="16" t="n">
        <x:v>1518</x:v>
      </x:c>
      <x:c r="G15275" s="15" t="n">
        <x:f>VLOOKUP(D15275,'Pricing'!$A$6:$E$8,5,FALSE)</x:f>
        <x:v>0.246</x:v>
      </x:c>
      <x:c r="H15275" s="15" t="n">
        <x:f>VLOOKUP(D15275,'Pricing'!$A$6:$E$8,4,FALSE)</x:f>
        <x:v>1.2</x:v>
      </x:c>
      <x:c r="I15275" s="15" t="n">
        <x:f>E15275*G15275/1000000</x:f>
        <x:v>0.016899216</x:v>
      </x:c>
      <x:c r="J15275" s="15" t="n">
        <x:f>F15275*H15275/1000000</x:f>
        <x:v>0.0018215999999999998</x:v>
      </x:c>
      <x:c r="K15275" s="15" t="n">
        <x:f>SUM(I15275:J15275)</x:f>
        <x:v>0.018720816</x:v>
      </x:c>
    </x:row>
    <x:row r="15276" ht="23" customHeight="1">
      <x:c r="A15276" s="2" t="str">
        <x:v>REQ-15272</x:v>
      </x:c>
      <x:c r="B15276" s="2" t="n">
        <x:v>8</x:v>
      </x:c>
      <x:c r="C15276" s="2" t="str">
        <x:v>Product</x:v>
      </x:c>
      <x:c r="D15276" s="2" t="str">
        <x:v>Swift</x:v>
      </x:c>
      <x:c r="E15276" s="16" t="n">
        <x:v>111521</x:v>
      </x:c>
      <x:c r="F15276" s="16" t="n">
        <x:v>1405</x:v>
      </x:c>
      <x:c r="G15276" s="15" t="n">
        <x:f>VLOOKUP(D15276,'Pricing'!$A$6:$E$8,5,FALSE)</x:f>
        <x:v>0.246</x:v>
      </x:c>
      <x:c r="H15276" s="15" t="n">
        <x:f>VLOOKUP(D15276,'Pricing'!$A$6:$E$8,4,FALSE)</x:f>
        <x:v>1.2</x:v>
      </x:c>
      <x:c r="I15276" s="15" t="n">
        <x:f>E15276*G15276/1000000</x:f>
        <x:v>0.027434166</x:v>
      </x:c>
      <x:c r="J15276" s="15" t="n">
        <x:f>F15276*H15276/1000000</x:f>
        <x:v>0.001686</x:v>
      </x:c>
      <x:c r="K15276" s="15" t="n">
        <x:f>SUM(I15276:J15276)</x:f>
        <x:v>0.029120166</x:v>
      </x:c>
    </x:row>
    <x:row r="15277" ht="23" customHeight="1">
      <x:c r="A15277" s="2" t="str">
        <x:v>REQ-15273</x:v>
      </x:c>
      <x:c r="B15277" s="2" t="n">
        <x:v>28</x:v>
      </x:c>
      <x:c r="C15277" s="2" t="str">
        <x:v>Research</x:v>
      </x:c>
      <x:c r="D15277" s="2" t="str">
        <x:v>Swift</x:v>
      </x:c>
      <x:c r="E15277" s="16" t="n">
        <x:v>65788</x:v>
      </x:c>
      <x:c r="F15277" s="16" t="n">
        <x:v>3035</x:v>
      </x:c>
      <x:c r="G15277" s="15" t="n">
        <x:f>VLOOKUP(D15277,'Pricing'!$A$6:$E$8,5,FALSE)</x:f>
        <x:v>0.246</x:v>
      </x:c>
      <x:c r="H15277" s="15" t="n">
        <x:f>VLOOKUP(D15277,'Pricing'!$A$6:$E$8,4,FALSE)</x:f>
        <x:v>1.2</x:v>
      </x:c>
      <x:c r="I15277" s="15" t="n">
        <x:f>E15277*G15277/1000000</x:f>
        <x:v>0.016183848</x:v>
      </x:c>
      <x:c r="J15277" s="15" t="n">
        <x:f>F15277*H15277/1000000</x:f>
        <x:v>0.003642</x:v>
      </x:c>
      <x:c r="K15277" s="15" t="n">
        <x:f>SUM(I15277:J15277)</x:f>
        <x:v>0.019825848</x:v>
      </x:c>
    </x:row>
    <x:row r="15278" ht="23" customHeight="1">
      <x:c r="A15278" s="2" t="str">
        <x:v>REQ-15274</x:v>
      </x:c>
      <x:c r="B15278" s="2" t="n">
        <x:v>16</x:v>
      </x:c>
      <x:c r="C15278" s="2" t="str">
        <x:v>Support</x:v>
      </x:c>
      <x:c r="D15278" s="2" t="str">
        <x:v>Balanced</x:v>
      </x:c>
      <x:c r="E15278" s="16" t="n">
        <x:v>100290</x:v>
      </x:c>
      <x:c r="F15278" s="16" t="n">
        <x:v>159</x:v>
      </x:c>
      <x:c r="G15278" s="15" t="n">
        <x:f>VLOOKUP(D15278,'Pricing'!$A$6:$E$8,5,FALSE)</x:f>
        <x:v>1.2300000000000002</x:v>
      </x:c>
      <x:c r="H15278" s="15" t="n">
        <x:f>VLOOKUP(D15278,'Pricing'!$A$6:$E$8,4,FALSE)</x:f>
        <x:v>6</x:v>
      </x:c>
      <x:c r="I15278" s="15" t="n">
        <x:f>E15278*G15278/1000000</x:f>
        <x:v>0.12335670000000003</x:v>
      </x:c>
      <x:c r="J15278" s="15" t="n">
        <x:f>F15278*H15278/1000000</x:f>
        <x:v>0.000954</x:v>
      </x:c>
      <x:c r="K15278" s="15" t="n">
        <x:f>SUM(I15278:J15278)</x:f>
        <x:v>0.12431070000000002</x:v>
      </x:c>
    </x:row>
    <x:row r="15279" ht="23" customHeight="1">
      <x:c r="A15279" s="2" t="str">
        <x:v>REQ-15275</x:v>
      </x:c>
      <x:c r="B15279" s="2" t="n">
        <x:v>1</x:v>
      </x:c>
      <x:c r="C15279" s="2" t="str">
        <x:v>Engineering</x:v>
      </x:c>
      <x:c r="D15279" s="2" t="str">
        <x:v>Balanced</x:v>
      </x:c>
      <x:c r="E15279" s="16" t="n">
        <x:v>101488</x:v>
      </x:c>
      <x:c r="F15279" s="16" t="n">
        <x:v>609</x:v>
      </x:c>
      <x:c r="G15279" s="15" t="n">
        <x:f>VLOOKUP(D15279,'Pricing'!$A$6:$E$8,5,FALSE)</x:f>
        <x:v>1.2300000000000002</x:v>
      </x:c>
      <x:c r="H15279" s="15" t="n">
        <x:f>VLOOKUP(D15279,'Pricing'!$A$6:$E$8,4,FALSE)</x:f>
        <x:v>6</x:v>
      </x:c>
      <x:c r="I15279" s="15" t="n">
        <x:f>E15279*G15279/1000000</x:f>
        <x:v>0.12483024000000002</x:v>
      </x:c>
      <x:c r="J15279" s="15" t="n">
        <x:f>F15279*H15279/1000000</x:f>
        <x:v>0.003654</x:v>
      </x:c>
      <x:c r="K15279" s="15" t="n">
        <x:f>SUM(I15279:J15279)</x:f>
        <x:v>0.12848424000000003</x:v>
      </x:c>
    </x:row>
    <x:row r="15280" ht="23" customHeight="1">
      <x:c r="A15280" s="2" t="str">
        <x:v>REQ-15276</x:v>
      </x:c>
      <x:c r="B15280" s="2" t="n">
        <x:v>2</x:v>
      </x:c>
      <x:c r="C15280" s="2" t="str">
        <x:v>Support</x:v>
      </x:c>
      <x:c r="D15280" s="2" t="str">
        <x:v>Swift</x:v>
      </x:c>
      <x:c r="E15280" s="16" t="n">
        <x:v>31802</x:v>
      </x:c>
      <x:c r="F15280" s="16" t="n">
        <x:v>2888</x:v>
      </x:c>
      <x:c r="G15280" s="15" t="n">
        <x:f>VLOOKUP(D15280,'Pricing'!$A$6:$E$8,5,FALSE)</x:f>
        <x:v>0.246</x:v>
      </x:c>
      <x:c r="H15280" s="15" t="n">
        <x:f>VLOOKUP(D15280,'Pricing'!$A$6:$E$8,4,FALSE)</x:f>
        <x:v>1.2</x:v>
      </x:c>
      <x:c r="I15280" s="15" t="n">
        <x:f>E15280*G15280/1000000</x:f>
        <x:v>0.007823291999999999</x:v>
      </x:c>
      <x:c r="J15280" s="15" t="n">
        <x:f>F15280*H15280/1000000</x:f>
        <x:v>0.0034656</x:v>
      </x:c>
      <x:c r="K15280" s="15" t="n">
        <x:f>SUM(I15280:J15280)</x:f>
        <x:v>0.011288891999999998</x:v>
      </x:c>
    </x:row>
    <x:row r="15281" ht="23" customHeight="1">
      <x:c r="A15281" s="2" t="str">
        <x:v>REQ-15277</x:v>
      </x:c>
      <x:c r="B15281" s="2" t="n">
        <x:v>12</x:v>
      </x:c>
      <x:c r="C15281" s="2" t="str">
        <x:v>Research</x:v>
      </x:c>
      <x:c r="D15281" s="2" t="str">
        <x:v>Swift</x:v>
      </x:c>
      <x:c r="E15281" s="16" t="n">
        <x:v>27530</x:v>
      </x:c>
      <x:c r="F15281" s="16" t="n">
        <x:v>2085</x:v>
      </x:c>
      <x:c r="G15281" s="15" t="n">
        <x:f>VLOOKUP(D15281,'Pricing'!$A$6:$E$8,5,FALSE)</x:f>
        <x:v>0.246</x:v>
      </x:c>
      <x:c r="H15281" s="15" t="n">
        <x:f>VLOOKUP(D15281,'Pricing'!$A$6:$E$8,4,FALSE)</x:f>
        <x:v>1.2</x:v>
      </x:c>
      <x:c r="I15281" s="15" t="n">
        <x:f>E15281*G15281/1000000</x:f>
        <x:v>0.00677238</x:v>
      </x:c>
      <x:c r="J15281" s="15" t="n">
        <x:f>F15281*H15281/1000000</x:f>
        <x:v>0.002502</x:v>
      </x:c>
      <x:c r="K15281" s="15" t="n">
        <x:f>SUM(I15281:J15281)</x:f>
        <x:v>0.009274379999999999</x:v>
      </x:c>
    </x:row>
    <x:row r="15282" ht="23" customHeight="1">
      <x:c r="A15282" s="2" t="str">
        <x:v>REQ-15278</x:v>
      </x:c>
      <x:c r="B15282" s="2" t="n">
        <x:v>20</x:v>
      </x:c>
      <x:c r="C15282" s="2" t="str">
        <x:v>Support</x:v>
      </x:c>
      <x:c r="D15282" s="2" t="str">
        <x:v>Balanced</x:v>
      </x:c>
      <x:c r="E15282" s="16" t="n">
        <x:v>114193</x:v>
      </x:c>
      <x:c r="F15282" s="16" t="n">
        <x:v>3611</x:v>
      </x:c>
      <x:c r="G15282" s="15" t="n">
        <x:f>VLOOKUP(D15282,'Pricing'!$A$6:$E$8,5,FALSE)</x:f>
        <x:v>1.2300000000000002</x:v>
      </x:c>
      <x:c r="H15282" s="15" t="n">
        <x:f>VLOOKUP(D15282,'Pricing'!$A$6:$E$8,4,FALSE)</x:f>
        <x:v>6</x:v>
      </x:c>
      <x:c r="I15282" s="15" t="n">
        <x:f>E15282*G15282/1000000</x:f>
        <x:v>0.14045739000000002</x:v>
      </x:c>
      <x:c r="J15282" s="15" t="n">
        <x:f>F15282*H15282/1000000</x:f>
        <x:v>0.021666</x:v>
      </x:c>
      <x:c r="K15282" s="15" t="n">
        <x:f>SUM(I15282:J15282)</x:f>
        <x:v>0.16212339</x:v>
      </x:c>
    </x:row>
    <x:row r="15283" ht="23" customHeight="1">
      <x:c r="A15283" s="2" t="str">
        <x:v>REQ-15279</x:v>
      </x:c>
      <x:c r="B15283" s="2" t="n">
        <x:v>9</x:v>
      </x:c>
      <x:c r="C15283" s="2" t="str">
        <x:v>Research</x:v>
      </x:c>
      <x:c r="D15283" s="2" t="str">
        <x:v>Swift</x:v>
      </x:c>
      <x:c r="E15283" s="16" t="n">
        <x:v>6381</x:v>
      </x:c>
      <x:c r="F15283" s="16" t="n">
        <x:v>743</x:v>
      </x:c>
      <x:c r="G15283" s="15" t="n">
        <x:f>VLOOKUP(D15283,'Pricing'!$A$6:$E$8,5,FALSE)</x:f>
        <x:v>0.246</x:v>
      </x:c>
      <x:c r="H15283" s="15" t="n">
        <x:f>VLOOKUP(D15283,'Pricing'!$A$6:$E$8,4,FALSE)</x:f>
        <x:v>1.2</x:v>
      </x:c>
      <x:c r="I15283" s="15" t="n">
        <x:f>E15283*G15283/1000000</x:f>
        <x:v>0.0015697259999999998</x:v>
      </x:c>
      <x:c r="J15283" s="15" t="n">
        <x:f>F15283*H15283/1000000</x:f>
        <x:v>0.0008916</x:v>
      </x:c>
      <x:c r="K15283" s="15" t="n">
        <x:f>SUM(I15283:J15283)</x:f>
        <x:v>0.002461326</x:v>
      </x:c>
    </x:row>
    <x:row r="15284" ht="23" customHeight="1">
      <x:c r="A15284" s="2" t="str">
        <x:v>REQ-15280</x:v>
      </x:c>
      <x:c r="B15284" s="2" t="n">
        <x:v>9</x:v>
      </x:c>
      <x:c r="C15284" s="2" t="str">
        <x:v>Support</x:v>
      </x:c>
      <x:c r="D15284" s="2" t="str">
        <x:v>Swift</x:v>
      </x:c>
      <x:c r="E15284" s="16" t="n">
        <x:v>56268</x:v>
      </x:c>
      <x:c r="F15284" s="16" t="n">
        <x:v>3699</x:v>
      </x:c>
      <x:c r="G15284" s="15" t="n">
        <x:f>VLOOKUP(D15284,'Pricing'!$A$6:$E$8,5,FALSE)</x:f>
        <x:v>0.246</x:v>
      </x:c>
      <x:c r="H15284" s="15" t="n">
        <x:f>VLOOKUP(D15284,'Pricing'!$A$6:$E$8,4,FALSE)</x:f>
        <x:v>1.2</x:v>
      </x:c>
      <x:c r="I15284" s="15" t="n">
        <x:f>E15284*G15284/1000000</x:f>
        <x:v>0.013841928</x:v>
      </x:c>
      <x:c r="J15284" s="15" t="n">
        <x:f>F15284*H15284/1000000</x:f>
        <x:v>0.0044388000000000006</x:v>
      </x:c>
      <x:c r="K15284" s="15" t="n">
        <x:f>SUM(I15284:J15284)</x:f>
        <x:v>0.018280728</x:v>
      </x:c>
    </x:row>
    <x:row r="15285" ht="23" customHeight="1">
      <x:c r="A15285" s="2" t="str">
        <x:v>REQ-15281</x:v>
      </x:c>
      <x:c r="B15285" s="2" t="n">
        <x:v>16</x:v>
      </x:c>
      <x:c r="C15285" s="2" t="str">
        <x:v>Engineering</x:v>
      </x:c>
      <x:c r="D15285" s="2" t="str">
        <x:v>Swift</x:v>
      </x:c>
      <x:c r="E15285" s="16" t="n">
        <x:v>24142</x:v>
      </x:c>
      <x:c r="F15285" s="16" t="n">
        <x:v>2048</x:v>
      </x:c>
      <x:c r="G15285" s="15" t="n">
        <x:f>VLOOKUP(D15285,'Pricing'!$A$6:$E$8,5,FALSE)</x:f>
        <x:v>0.246</x:v>
      </x:c>
      <x:c r="H15285" s="15" t="n">
        <x:f>VLOOKUP(D15285,'Pricing'!$A$6:$E$8,4,FALSE)</x:f>
        <x:v>1.2</x:v>
      </x:c>
      <x:c r="I15285" s="15" t="n">
        <x:f>E15285*G15285/1000000</x:f>
        <x:v>0.005938932</x:v>
      </x:c>
      <x:c r="J15285" s="15" t="n">
        <x:f>F15285*H15285/1000000</x:f>
        <x:v>0.0024576</x:v>
      </x:c>
      <x:c r="K15285" s="15" t="n">
        <x:f>SUM(I15285:J15285)</x:f>
        <x:v>0.008396532</x:v>
      </x:c>
    </x:row>
    <x:row r="15286" ht="23" customHeight="1">
      <x:c r="A15286" s="2" t="str">
        <x:v>REQ-15282</x:v>
      </x:c>
      <x:c r="B15286" s="2" t="n">
        <x:v>13</x:v>
      </x:c>
      <x:c r="C15286" s="2" t="str">
        <x:v>Growth</x:v>
      </x:c>
      <x:c r="D15286" s="2" t="str">
        <x:v>Reasoning</x:v>
      </x:c>
      <x:c r="E15286" s="16" t="n">
        <x:v>44350</x:v>
      </x:c>
      <x:c r="F15286" s="16" t="n">
        <x:v>955</x:v>
      </x:c>
      <x:c r="G15286" s="15" t="n">
        <x:f>VLOOKUP(D15286,'Pricing'!$A$6:$E$8,5,FALSE)</x:f>
        <x:v>4.920000000000001</x:v>
      </x:c>
      <x:c r="H15286" s="15" t="n">
        <x:f>VLOOKUP(D15286,'Pricing'!$A$6:$E$8,4,FALSE)</x:f>
        <x:v>24</x:v>
      </x:c>
      <x:c r="I15286" s="15" t="n">
        <x:f>E15286*G15286/1000000</x:f>
        <x:v>0.21820200000000003</x:v>
      </x:c>
      <x:c r="J15286" s="15" t="n">
        <x:f>F15286*H15286/1000000</x:f>
        <x:v>0.02292</x:v>
      </x:c>
      <x:c r="K15286" s="15" t="n">
        <x:f>SUM(I15286:J15286)</x:f>
        <x:v>0.24112200000000003</x:v>
      </x:c>
    </x:row>
    <x:row r="15287" ht="23" customHeight="1">
      <x:c r="A15287" s="2" t="str">
        <x:v>REQ-15283</x:v>
      </x:c>
      <x:c r="B15287" s="2" t="n">
        <x:v>1</x:v>
      </x:c>
      <x:c r="C15287" s="2" t="str">
        <x:v>Engineering</x:v>
      </x:c>
      <x:c r="D15287" s="2" t="str">
        <x:v>Balanced</x:v>
      </x:c>
      <x:c r="E15287" s="16" t="n">
        <x:v>16871</x:v>
      </x:c>
      <x:c r="F15287" s="16" t="n">
        <x:v>1195</x:v>
      </x:c>
      <x:c r="G15287" s="15" t="n">
        <x:f>VLOOKUP(D15287,'Pricing'!$A$6:$E$8,5,FALSE)</x:f>
        <x:v>1.2300000000000002</x:v>
      </x:c>
      <x:c r="H15287" s="15" t="n">
        <x:f>VLOOKUP(D15287,'Pricing'!$A$6:$E$8,4,FALSE)</x:f>
        <x:v>6</x:v>
      </x:c>
      <x:c r="I15287" s="15" t="n">
        <x:f>E15287*G15287/1000000</x:f>
        <x:v>0.020751330000000002</x:v>
      </x:c>
      <x:c r="J15287" s="15" t="n">
        <x:f>F15287*H15287/1000000</x:f>
        <x:v>0.00717</x:v>
      </x:c>
      <x:c r="K15287" s="15" t="n">
        <x:f>SUM(I15287:J15287)</x:f>
        <x:v>0.02792133</x:v>
      </x:c>
    </x:row>
    <x:row r="15288" ht="23" customHeight="1">
      <x:c r="A15288" s="2" t="str">
        <x:v>REQ-15284</x:v>
      </x:c>
      <x:c r="B15288" s="2" t="n">
        <x:v>10</x:v>
      </x:c>
      <x:c r="C15288" s="2" t="str">
        <x:v>Support</x:v>
      </x:c>
      <x:c r="D15288" s="2" t="str">
        <x:v>Reasoning</x:v>
      </x:c>
      <x:c r="E15288" s="16" t="n">
        <x:v>95466</x:v>
      </x:c>
      <x:c r="F15288" s="16" t="n">
        <x:v>2232</x:v>
      </x:c>
      <x:c r="G15288" s="15" t="n">
        <x:f>VLOOKUP(D15288,'Pricing'!$A$6:$E$8,5,FALSE)</x:f>
        <x:v>4.920000000000001</x:v>
      </x:c>
      <x:c r="H15288" s="15" t="n">
        <x:f>VLOOKUP(D15288,'Pricing'!$A$6:$E$8,4,FALSE)</x:f>
        <x:v>24</x:v>
      </x:c>
      <x:c r="I15288" s="15" t="n">
        <x:f>E15288*G15288/1000000</x:f>
        <x:v>0.46969272000000006</x:v>
      </x:c>
      <x:c r="J15288" s="15" t="n">
        <x:f>F15288*H15288/1000000</x:f>
        <x:v>0.053568</x:v>
      </x:c>
      <x:c r="K15288" s="15" t="n">
        <x:f>SUM(I15288:J15288)</x:f>
        <x:v>0.52326072</x:v>
      </x:c>
    </x:row>
    <x:row r="15289" ht="23" customHeight="1">
      <x:c r="A15289" s="2" t="str">
        <x:v>REQ-15285</x:v>
      </x:c>
      <x:c r="B15289" s="2" t="n">
        <x:v>5</x:v>
      </x:c>
      <x:c r="C15289" s="2" t="str">
        <x:v>Research</x:v>
      </x:c>
      <x:c r="D15289" s="2" t="str">
        <x:v>Swift</x:v>
      </x:c>
      <x:c r="E15289" s="16" t="n">
        <x:v>86100</x:v>
      </x:c>
      <x:c r="F15289" s="16" t="n">
        <x:v>1203</x:v>
      </x:c>
      <x:c r="G15289" s="15" t="n">
        <x:f>VLOOKUP(D15289,'Pricing'!$A$6:$E$8,5,FALSE)</x:f>
        <x:v>0.246</x:v>
      </x:c>
      <x:c r="H15289" s="15" t="n">
        <x:f>VLOOKUP(D15289,'Pricing'!$A$6:$E$8,4,FALSE)</x:f>
        <x:v>1.2</x:v>
      </x:c>
      <x:c r="I15289" s="15" t="n">
        <x:f>E15289*G15289/1000000</x:f>
        <x:v>0.021180599999999997</x:v>
      </x:c>
      <x:c r="J15289" s="15" t="n">
        <x:f>F15289*H15289/1000000</x:f>
        <x:v>0.0014436</x:v>
      </x:c>
      <x:c r="K15289" s="15" t="n">
        <x:f>SUM(I15289:J15289)</x:f>
        <x:v>0.022624199999999997</x:v>
      </x:c>
    </x:row>
    <x:row r="15290" ht="23" customHeight="1">
      <x:c r="A15290" s="2" t="str">
        <x:v>REQ-15286</x:v>
      </x:c>
      <x:c r="B15290" s="2" t="n">
        <x:v>27</x:v>
      </x:c>
      <x:c r="C15290" s="2" t="str">
        <x:v>Growth</x:v>
      </x:c>
      <x:c r="D15290" s="2" t="str">
        <x:v>Balanced</x:v>
      </x:c>
      <x:c r="E15290" s="16" t="n">
        <x:v>39512</x:v>
      </x:c>
      <x:c r="F15290" s="16" t="n">
        <x:v>2238</x:v>
      </x:c>
      <x:c r="G15290" s="15" t="n">
        <x:f>VLOOKUP(D15290,'Pricing'!$A$6:$E$8,5,FALSE)</x:f>
        <x:v>1.2300000000000002</x:v>
      </x:c>
      <x:c r="H15290" s="15" t="n">
        <x:f>VLOOKUP(D15290,'Pricing'!$A$6:$E$8,4,FALSE)</x:f>
        <x:v>6</x:v>
      </x:c>
      <x:c r="I15290" s="15" t="n">
        <x:f>E15290*G15290/1000000</x:f>
        <x:v>0.04859976000000001</x:v>
      </x:c>
      <x:c r="J15290" s="15" t="n">
        <x:f>F15290*H15290/1000000</x:f>
        <x:v>0.013428</x:v>
      </x:c>
      <x:c r="K15290" s="15" t="n">
        <x:f>SUM(I15290:J15290)</x:f>
        <x:v>0.062027760000000015</x:v>
      </x:c>
    </x:row>
    <x:row r="15291" ht="23" customHeight="1">
      <x:c r="A15291" s="2" t="str">
        <x:v>REQ-15287</x:v>
      </x:c>
      <x:c r="B15291" s="2" t="n">
        <x:v>30</x:v>
      </x:c>
      <x:c r="C15291" s="2" t="str">
        <x:v>Operations</x:v>
      </x:c>
      <x:c r="D15291" s="2" t="str">
        <x:v>Swift</x:v>
      </x:c>
      <x:c r="E15291" s="16" t="n">
        <x:v>108065</x:v>
      </x:c>
      <x:c r="F15291" s="16" t="n">
        <x:v>2897</x:v>
      </x:c>
      <x:c r="G15291" s="15" t="n">
        <x:f>VLOOKUP(D15291,'Pricing'!$A$6:$E$8,5,FALSE)</x:f>
        <x:v>0.246</x:v>
      </x:c>
      <x:c r="H15291" s="15" t="n">
        <x:f>VLOOKUP(D15291,'Pricing'!$A$6:$E$8,4,FALSE)</x:f>
        <x:v>1.2</x:v>
      </x:c>
      <x:c r="I15291" s="15" t="n">
        <x:f>E15291*G15291/1000000</x:f>
        <x:v>0.02658399</x:v>
      </x:c>
      <x:c r="J15291" s="15" t="n">
        <x:f>F15291*H15291/1000000</x:f>
        <x:v>0.0034764</x:v>
      </x:c>
      <x:c r="K15291" s="15" t="n">
        <x:f>SUM(I15291:J15291)</x:f>
        <x:v>0.03006039</x:v>
      </x:c>
    </x:row>
    <x:row r="15292" ht="23" customHeight="1">
      <x:c r="A15292" s="2" t="str">
        <x:v>REQ-15288</x:v>
      </x:c>
      <x:c r="B15292" s="2" t="n">
        <x:v>5</x:v>
      </x:c>
      <x:c r="C15292" s="2" t="str">
        <x:v>Support</x:v>
      </x:c>
      <x:c r="D15292" s="2" t="str">
        <x:v>Swift</x:v>
      </x:c>
      <x:c r="E15292" s="16" t="n">
        <x:v>72469</x:v>
      </x:c>
      <x:c r="F15292" s="16" t="n">
        <x:v>1106</x:v>
      </x:c>
      <x:c r="G15292" s="15" t="n">
        <x:f>VLOOKUP(D15292,'Pricing'!$A$6:$E$8,5,FALSE)</x:f>
        <x:v>0.246</x:v>
      </x:c>
      <x:c r="H15292" s="15" t="n">
        <x:f>VLOOKUP(D15292,'Pricing'!$A$6:$E$8,4,FALSE)</x:f>
        <x:v>1.2</x:v>
      </x:c>
      <x:c r="I15292" s="15" t="n">
        <x:f>E15292*G15292/1000000</x:f>
        <x:v>0.017827374</x:v>
      </x:c>
      <x:c r="J15292" s="15" t="n">
        <x:f>F15292*H15292/1000000</x:f>
        <x:v>0.0013272</x:v>
      </x:c>
      <x:c r="K15292" s="15" t="n">
        <x:f>SUM(I15292:J15292)</x:f>
        <x:v>0.019154574</x:v>
      </x:c>
    </x:row>
    <x:row r="15293" ht="23" customHeight="1">
      <x:c r="A15293" s="2" t="str">
        <x:v>REQ-15289</x:v>
      </x:c>
      <x:c r="B15293" s="2" t="n">
        <x:v>2</x:v>
      </x:c>
      <x:c r="C15293" s="2" t="str">
        <x:v>Operations</x:v>
      </x:c>
      <x:c r="D15293" s="2" t="str">
        <x:v>Balanced</x:v>
      </x:c>
      <x:c r="E15293" s="16" t="n">
        <x:v>62046</x:v>
      </x:c>
      <x:c r="F15293" s="16" t="n">
        <x:v>773</x:v>
      </x:c>
      <x:c r="G15293" s="15" t="n">
        <x:f>VLOOKUP(D15293,'Pricing'!$A$6:$E$8,5,FALSE)</x:f>
        <x:v>1.2300000000000002</x:v>
      </x:c>
      <x:c r="H15293" s="15" t="n">
        <x:f>VLOOKUP(D15293,'Pricing'!$A$6:$E$8,4,FALSE)</x:f>
        <x:v>6</x:v>
      </x:c>
      <x:c r="I15293" s="15" t="n">
        <x:f>E15293*G15293/1000000</x:f>
        <x:v>0.07631658000000002</x:v>
      </x:c>
      <x:c r="J15293" s="15" t="n">
        <x:f>F15293*H15293/1000000</x:f>
        <x:v>0.004638</x:v>
      </x:c>
      <x:c r="K15293" s="15" t="n">
        <x:f>SUM(I15293:J15293)</x:f>
        <x:v>0.08095458000000003</x:v>
      </x:c>
    </x:row>
    <x:row r="15294" ht="23" customHeight="1">
      <x:c r="A15294" s="2" t="str">
        <x:v>REQ-15290</x:v>
      </x:c>
      <x:c r="B15294" s="2" t="n">
        <x:v>19</x:v>
      </x:c>
      <x:c r="C15294" s="2" t="str">
        <x:v>Growth</x:v>
      </x:c>
      <x:c r="D15294" s="2" t="str">
        <x:v>Swift</x:v>
      </x:c>
      <x:c r="E15294" s="16" t="n">
        <x:v>20565</x:v>
      </x:c>
      <x:c r="F15294" s="16" t="n">
        <x:v>3927</x:v>
      </x:c>
      <x:c r="G15294" s="15" t="n">
        <x:f>VLOOKUP(D15294,'Pricing'!$A$6:$E$8,5,FALSE)</x:f>
        <x:v>0.246</x:v>
      </x:c>
      <x:c r="H15294" s="15" t="n">
        <x:f>VLOOKUP(D15294,'Pricing'!$A$6:$E$8,4,FALSE)</x:f>
        <x:v>1.2</x:v>
      </x:c>
      <x:c r="I15294" s="15" t="n">
        <x:f>E15294*G15294/1000000</x:f>
        <x:v>0.00505899</x:v>
      </x:c>
      <x:c r="J15294" s="15" t="n">
        <x:f>F15294*H15294/1000000</x:f>
        <x:v>0.004712399999999999</x:v>
      </x:c>
      <x:c r="K15294" s="15" t="n">
        <x:f>SUM(I15294:J15294)</x:f>
        <x:v>0.00977139</x:v>
      </x:c>
    </x:row>
    <x:row r="15295" ht="23" customHeight="1">
      <x:c r="A15295" s="2" t="str">
        <x:v>REQ-15291</x:v>
      </x:c>
      <x:c r="B15295" s="2" t="n">
        <x:v>4</x:v>
      </x:c>
      <x:c r="C15295" s="2" t="str">
        <x:v>Research</x:v>
      </x:c>
      <x:c r="D15295" s="2" t="str">
        <x:v>Balanced</x:v>
      </x:c>
      <x:c r="E15295" s="16" t="n">
        <x:v>100785</x:v>
      </x:c>
      <x:c r="F15295" s="16" t="n">
        <x:v>877</x:v>
      </x:c>
      <x:c r="G15295" s="15" t="n">
        <x:f>VLOOKUP(D15295,'Pricing'!$A$6:$E$8,5,FALSE)</x:f>
        <x:v>1.2300000000000002</x:v>
      </x:c>
      <x:c r="H15295" s="15" t="n">
        <x:f>VLOOKUP(D15295,'Pricing'!$A$6:$E$8,4,FALSE)</x:f>
        <x:v>6</x:v>
      </x:c>
      <x:c r="I15295" s="15" t="n">
        <x:f>E15295*G15295/1000000</x:f>
        <x:v>0.12396555000000002</x:v>
      </x:c>
      <x:c r="J15295" s="15" t="n">
        <x:f>F15295*H15295/1000000</x:f>
        <x:v>0.005262</x:v>
      </x:c>
      <x:c r="K15295" s="15" t="n">
        <x:f>SUM(I15295:J15295)</x:f>
        <x:v>0.12922755000000002</x:v>
      </x:c>
    </x:row>
    <x:row r="15296" ht="23" customHeight="1">
      <x:c r="A15296" s="2" t="str">
        <x:v>REQ-15292</x:v>
      </x:c>
      <x:c r="B15296" s="2" t="n">
        <x:v>24</x:v>
      </x:c>
      <x:c r="C15296" s="2" t="str">
        <x:v>Support</x:v>
      </x:c>
      <x:c r="D15296" s="2" t="str">
        <x:v>Swift</x:v>
      </x:c>
      <x:c r="E15296" s="16" t="n">
        <x:v>54363</x:v>
      </x:c>
      <x:c r="F15296" s="16" t="n">
        <x:v>831</x:v>
      </x:c>
      <x:c r="G15296" s="15" t="n">
        <x:f>VLOOKUP(D15296,'Pricing'!$A$6:$E$8,5,FALSE)</x:f>
        <x:v>0.246</x:v>
      </x:c>
      <x:c r="H15296" s="15" t="n">
        <x:f>VLOOKUP(D15296,'Pricing'!$A$6:$E$8,4,FALSE)</x:f>
        <x:v>1.2</x:v>
      </x:c>
      <x:c r="I15296" s="15" t="n">
        <x:f>E15296*G15296/1000000</x:f>
        <x:v>0.013373298</x:v>
      </x:c>
      <x:c r="J15296" s="15" t="n">
        <x:f>F15296*H15296/1000000</x:f>
        <x:v>0.0009972</x:v>
      </x:c>
      <x:c r="K15296" s="15" t="n">
        <x:f>SUM(I15296:J15296)</x:f>
        <x:v>0.014370498</x:v>
      </x:c>
    </x:row>
    <x:row r="15297" ht="23" customHeight="1">
      <x:c r="A15297" s="2" t="str">
        <x:v>REQ-15293</x:v>
      </x:c>
      <x:c r="B15297" s="2" t="n">
        <x:v>17</x:v>
      </x:c>
      <x:c r="C15297" s="2" t="str">
        <x:v>Research</x:v>
      </x:c>
      <x:c r="D15297" s="2" t="str">
        <x:v>Balanced</x:v>
      </x:c>
      <x:c r="E15297" s="16" t="n">
        <x:v>13383</x:v>
      </x:c>
      <x:c r="F15297" s="16" t="n">
        <x:v>3616</x:v>
      </x:c>
      <x:c r="G15297" s="15" t="n">
        <x:f>VLOOKUP(D15297,'Pricing'!$A$6:$E$8,5,FALSE)</x:f>
        <x:v>1.2300000000000002</x:v>
      </x:c>
      <x:c r="H15297" s="15" t="n">
        <x:f>VLOOKUP(D15297,'Pricing'!$A$6:$E$8,4,FALSE)</x:f>
        <x:v>6</x:v>
      </x:c>
      <x:c r="I15297" s="15" t="n">
        <x:f>E15297*G15297/1000000</x:f>
        <x:v>0.016461090000000005</x:v>
      </x:c>
      <x:c r="J15297" s="15" t="n">
        <x:f>F15297*H15297/1000000</x:f>
        <x:v>0.021696</x:v>
      </x:c>
      <x:c r="K15297" s="15" t="n">
        <x:f>SUM(I15297:J15297)</x:f>
        <x:v>0.038157090000000005</x:v>
      </x:c>
    </x:row>
    <x:row r="15298" ht="23" customHeight="1">
      <x:c r="A15298" s="2" t="str">
        <x:v>REQ-15294</x:v>
      </x:c>
      <x:c r="B15298" s="2" t="n">
        <x:v>10</x:v>
      </x:c>
      <x:c r="C15298" s="2" t="str">
        <x:v>Product</x:v>
      </x:c>
      <x:c r="D15298" s="2" t="str">
        <x:v>Swift</x:v>
      </x:c>
      <x:c r="E15298" s="16" t="n">
        <x:v>59993</x:v>
      </x:c>
      <x:c r="F15298" s="16" t="n">
        <x:v>2177</x:v>
      </x:c>
      <x:c r="G15298" s="15" t="n">
        <x:f>VLOOKUP(D15298,'Pricing'!$A$6:$E$8,5,FALSE)</x:f>
        <x:v>0.246</x:v>
      </x:c>
      <x:c r="H15298" s="15" t="n">
        <x:f>VLOOKUP(D15298,'Pricing'!$A$6:$E$8,4,FALSE)</x:f>
        <x:v>1.2</x:v>
      </x:c>
      <x:c r="I15298" s="15" t="n">
        <x:f>E15298*G15298/1000000</x:f>
        <x:v>0.014758278</x:v>
      </x:c>
      <x:c r="J15298" s="15" t="n">
        <x:f>F15298*H15298/1000000</x:f>
        <x:v>0.0026124</x:v>
      </x:c>
      <x:c r="K15298" s="15" t="n">
        <x:f>SUM(I15298:J15298)</x:f>
        <x:v>0.017370678</x:v>
      </x:c>
    </x:row>
    <x:row r="15299" ht="23" customHeight="1">
      <x:c r="A15299" s="2" t="str">
        <x:v>REQ-15295</x:v>
      </x:c>
      <x:c r="B15299" s="2" t="n">
        <x:v>2</x:v>
      </x:c>
      <x:c r="C15299" s="2" t="str">
        <x:v>Research</x:v>
      </x:c>
      <x:c r="D15299" s="2" t="str">
        <x:v>Swift</x:v>
      </x:c>
      <x:c r="E15299" s="16" t="n">
        <x:v>117784</x:v>
      </x:c>
      <x:c r="F15299" s="16" t="n">
        <x:v>637</x:v>
      </x:c>
      <x:c r="G15299" s="15" t="n">
        <x:f>VLOOKUP(D15299,'Pricing'!$A$6:$E$8,5,FALSE)</x:f>
        <x:v>0.246</x:v>
      </x:c>
      <x:c r="H15299" s="15" t="n">
        <x:f>VLOOKUP(D15299,'Pricing'!$A$6:$E$8,4,FALSE)</x:f>
        <x:v>1.2</x:v>
      </x:c>
      <x:c r="I15299" s="15" t="n">
        <x:f>E15299*G15299/1000000</x:f>
        <x:v>0.028974864000000003</x:v>
      </x:c>
      <x:c r="J15299" s="15" t="n">
        <x:f>F15299*H15299/1000000</x:f>
        <x:v>0.0007643999999999999</x:v>
      </x:c>
      <x:c r="K15299" s="15" t="n">
        <x:f>SUM(I15299:J15299)</x:f>
        <x:v>0.029739264</x:v>
      </x:c>
    </x:row>
    <x:row r="15300" ht="23" customHeight="1">
      <x:c r="A15300" s="2" t="str">
        <x:v>REQ-15296</x:v>
      </x:c>
      <x:c r="B15300" s="2" t="n">
        <x:v>2</x:v>
      </x:c>
      <x:c r="C15300" s="2" t="str">
        <x:v>Product</x:v>
      </x:c>
      <x:c r="D15300" s="2" t="str">
        <x:v>Reasoning</x:v>
      </x:c>
      <x:c r="E15300" s="16" t="n">
        <x:v>34916</x:v>
      </x:c>
      <x:c r="F15300" s="16" t="n">
        <x:v>2750</x:v>
      </x:c>
      <x:c r="G15300" s="15" t="n">
        <x:f>VLOOKUP(D15300,'Pricing'!$A$6:$E$8,5,FALSE)</x:f>
        <x:v>4.920000000000001</x:v>
      </x:c>
      <x:c r="H15300" s="15" t="n">
        <x:f>VLOOKUP(D15300,'Pricing'!$A$6:$E$8,4,FALSE)</x:f>
        <x:v>24</x:v>
      </x:c>
      <x:c r="I15300" s="15" t="n">
        <x:f>E15300*G15300/1000000</x:f>
        <x:v>0.17178672000000003</x:v>
      </x:c>
      <x:c r="J15300" s="15" t="n">
        <x:f>F15300*H15300/1000000</x:f>
        <x:v>0.066</x:v>
      </x:c>
      <x:c r="K15300" s="15" t="n">
        <x:f>SUM(I15300:J15300)</x:f>
        <x:v>0.23778672000000003</x:v>
      </x:c>
    </x:row>
    <x:row r="15301" ht="23" customHeight="1">
      <x:c r="A15301" s="2" t="str">
        <x:v>REQ-15297</x:v>
      </x:c>
      <x:c r="B15301" s="2" t="n">
        <x:v>28</x:v>
      </x:c>
      <x:c r="C15301" s="2" t="str">
        <x:v>Operations</x:v>
      </x:c>
      <x:c r="D15301" s="2" t="str">
        <x:v>Swift</x:v>
      </x:c>
      <x:c r="E15301" s="16" t="n">
        <x:v>38119</x:v>
      </x:c>
      <x:c r="F15301" s="16" t="n">
        <x:v>3637</x:v>
      </x:c>
      <x:c r="G15301" s="15" t="n">
        <x:f>VLOOKUP(D15301,'Pricing'!$A$6:$E$8,5,FALSE)</x:f>
        <x:v>0.246</x:v>
      </x:c>
      <x:c r="H15301" s="15" t="n">
        <x:f>VLOOKUP(D15301,'Pricing'!$A$6:$E$8,4,FALSE)</x:f>
        <x:v>1.2</x:v>
      </x:c>
      <x:c r="I15301" s="15" t="n">
        <x:f>E15301*G15301/1000000</x:f>
        <x:v>0.009377274</x:v>
      </x:c>
      <x:c r="J15301" s="15" t="n">
        <x:f>F15301*H15301/1000000</x:f>
        <x:v>0.0043644</x:v>
      </x:c>
      <x:c r="K15301" s="15" t="n">
        <x:f>SUM(I15301:J15301)</x:f>
        <x:v>0.013741673999999999</x:v>
      </x:c>
    </x:row>
    <x:row r="15302" ht="23" customHeight="1">
      <x:c r="A15302" s="2" t="str">
        <x:v>REQ-15298</x:v>
      </x:c>
      <x:c r="B15302" s="2" t="n">
        <x:v>26</x:v>
      </x:c>
      <x:c r="C15302" s="2" t="str">
        <x:v>Growth</x:v>
      </x:c>
      <x:c r="D15302" s="2" t="str">
        <x:v>Swift</x:v>
      </x:c>
      <x:c r="E15302" s="16" t="n">
        <x:v>12290</x:v>
      </x:c>
      <x:c r="F15302" s="16" t="n">
        <x:v>551</x:v>
      </x:c>
      <x:c r="G15302" s="15" t="n">
        <x:f>VLOOKUP(D15302,'Pricing'!$A$6:$E$8,5,FALSE)</x:f>
        <x:v>0.246</x:v>
      </x:c>
      <x:c r="H15302" s="15" t="n">
        <x:f>VLOOKUP(D15302,'Pricing'!$A$6:$E$8,4,FALSE)</x:f>
        <x:v>1.2</x:v>
      </x:c>
      <x:c r="I15302" s="15" t="n">
        <x:f>E15302*G15302/1000000</x:f>
        <x:v>0.0030233400000000002</x:v>
      </x:c>
      <x:c r="J15302" s="15" t="n">
        <x:f>F15302*H15302/1000000</x:f>
        <x:v>0.0006611999999999999</x:v>
      </x:c>
      <x:c r="K15302" s="15" t="n">
        <x:f>SUM(I15302:J15302)</x:f>
        <x:v>0.00368454</x:v>
      </x:c>
    </x:row>
    <x:row r="15303" ht="23" customHeight="1">
      <x:c r="A15303" s="2" t="str">
        <x:v>REQ-15299</x:v>
      </x:c>
      <x:c r="B15303" s="2" t="n">
        <x:v>1</x:v>
      </x:c>
      <x:c r="C15303" s="2" t="str">
        <x:v>Research</x:v>
      </x:c>
      <x:c r="D15303" s="2" t="str">
        <x:v>Swift</x:v>
      </x:c>
      <x:c r="E15303" s="16" t="n">
        <x:v>80036</x:v>
      </x:c>
      <x:c r="F15303" s="16" t="n">
        <x:v>3080</x:v>
      </x:c>
      <x:c r="G15303" s="15" t="n">
        <x:f>VLOOKUP(D15303,'Pricing'!$A$6:$E$8,5,FALSE)</x:f>
        <x:v>0.246</x:v>
      </x:c>
      <x:c r="H15303" s="15" t="n">
        <x:f>VLOOKUP(D15303,'Pricing'!$A$6:$E$8,4,FALSE)</x:f>
        <x:v>1.2</x:v>
      </x:c>
      <x:c r="I15303" s="15" t="n">
        <x:f>E15303*G15303/1000000</x:f>
        <x:v>0.019688856</x:v>
      </x:c>
      <x:c r="J15303" s="15" t="n">
        <x:f>F15303*H15303/1000000</x:f>
        <x:v>0.003696</x:v>
      </x:c>
      <x:c r="K15303" s="15" t="n">
        <x:f>SUM(I15303:J15303)</x:f>
        <x:v>0.023384856000000002</x:v>
      </x:c>
    </x:row>
    <x:row r="15304" ht="23" customHeight="1">
      <x:c r="A15304" s="2" t="str">
        <x:v>REQ-15300</x:v>
      </x:c>
      <x:c r="B15304" s="2" t="n">
        <x:v>24</x:v>
      </x:c>
      <x:c r="C15304" s="2" t="str">
        <x:v>Support</x:v>
      </x:c>
      <x:c r="D15304" s="2" t="str">
        <x:v>Balanced</x:v>
      </x:c>
      <x:c r="E15304" s="16" t="n">
        <x:v>88760</x:v>
      </x:c>
      <x:c r="F15304" s="16" t="n">
        <x:v>1689</x:v>
      </x:c>
      <x:c r="G15304" s="15" t="n">
        <x:f>VLOOKUP(D15304,'Pricing'!$A$6:$E$8,5,FALSE)</x:f>
        <x:v>1.2300000000000002</x:v>
      </x:c>
      <x:c r="H15304" s="15" t="n">
        <x:f>VLOOKUP(D15304,'Pricing'!$A$6:$E$8,4,FALSE)</x:f>
        <x:v>6</x:v>
      </x:c>
      <x:c r="I15304" s="15" t="n">
        <x:f>E15304*G15304/1000000</x:f>
        <x:v>0.10917480000000002</x:v>
      </x:c>
      <x:c r="J15304" s="15" t="n">
        <x:f>F15304*H15304/1000000</x:f>
        <x:v>0.010134</x:v>
      </x:c>
      <x:c r="K15304" s="15" t="n">
        <x:f>SUM(I15304:J15304)</x:f>
        <x:v>0.11930880000000002</x:v>
      </x:c>
    </x:row>
    <x:row r="15305" ht="23" customHeight="1">
      <x:c r="A15305" s="2" t="str">
        <x:v>REQ-15301</x:v>
      </x:c>
      <x:c r="B15305" s="2" t="n">
        <x:v>5</x:v>
      </x:c>
      <x:c r="C15305" s="2" t="str">
        <x:v>Operations</x:v>
      </x:c>
      <x:c r="D15305" s="2" t="str">
        <x:v>Balanced</x:v>
      </x:c>
      <x:c r="E15305" s="16" t="n">
        <x:v>58606</x:v>
      </x:c>
      <x:c r="F15305" s="16" t="n">
        <x:v>3306</x:v>
      </x:c>
      <x:c r="G15305" s="15" t="n">
        <x:f>VLOOKUP(D15305,'Pricing'!$A$6:$E$8,5,FALSE)</x:f>
        <x:v>1.2300000000000002</x:v>
      </x:c>
      <x:c r="H15305" s="15" t="n">
        <x:f>VLOOKUP(D15305,'Pricing'!$A$6:$E$8,4,FALSE)</x:f>
        <x:v>6</x:v>
      </x:c>
      <x:c r="I15305" s="15" t="n">
        <x:f>E15305*G15305/1000000</x:f>
        <x:v>0.07208538000000002</x:v>
      </x:c>
      <x:c r="J15305" s="15" t="n">
        <x:f>F15305*H15305/1000000</x:f>
        <x:v>0.019836</x:v>
      </x:c>
      <x:c r="K15305" s="15" t="n">
        <x:f>SUM(I15305:J15305)</x:f>
        <x:v>0.09192138000000002</x:v>
      </x:c>
    </x:row>
    <x:row r="15306" ht="23" customHeight="1">
      <x:c r="A15306" s="2" t="str">
        <x:v>REQ-15302</x:v>
      </x:c>
      <x:c r="B15306" s="2" t="n">
        <x:v>18</x:v>
      </x:c>
      <x:c r="C15306" s="2" t="str">
        <x:v>Product</x:v>
      </x:c>
      <x:c r="D15306" s="2" t="str">
        <x:v>Balanced</x:v>
      </x:c>
      <x:c r="E15306" s="16" t="n">
        <x:v>21507</x:v>
      </x:c>
      <x:c r="F15306" s="16" t="n">
        <x:v>842</x:v>
      </x:c>
      <x:c r="G15306" s="15" t="n">
        <x:f>VLOOKUP(D15306,'Pricing'!$A$6:$E$8,5,FALSE)</x:f>
        <x:v>1.2300000000000002</x:v>
      </x:c>
      <x:c r="H15306" s="15" t="n">
        <x:f>VLOOKUP(D15306,'Pricing'!$A$6:$E$8,4,FALSE)</x:f>
        <x:v>6</x:v>
      </x:c>
      <x:c r="I15306" s="15" t="n">
        <x:f>E15306*G15306/1000000</x:f>
        <x:v>0.026453610000000006</x:v>
      </x:c>
      <x:c r="J15306" s="15" t="n">
        <x:f>F15306*H15306/1000000</x:f>
        <x:v>0.005052</x:v>
      </x:c>
      <x:c r="K15306" s="15" t="n">
        <x:f>SUM(I15306:J15306)</x:f>
        <x:v>0.03150561</x:v>
      </x:c>
    </x:row>
    <x:row r="15307" ht="23" customHeight="1">
      <x:c r="A15307" s="2" t="str">
        <x:v>REQ-15303</x:v>
      </x:c>
      <x:c r="B15307" s="2" t="n">
        <x:v>29</x:v>
      </x:c>
      <x:c r="C15307" s="2" t="str">
        <x:v>Engineering</x:v>
      </x:c>
      <x:c r="D15307" s="2" t="str">
        <x:v>Balanced</x:v>
      </x:c>
      <x:c r="E15307" s="16" t="n">
        <x:v>84862</x:v>
      </x:c>
      <x:c r="F15307" s="16" t="n">
        <x:v>2501</x:v>
      </x:c>
      <x:c r="G15307" s="15" t="n">
        <x:f>VLOOKUP(D15307,'Pricing'!$A$6:$E$8,5,FALSE)</x:f>
        <x:v>1.2300000000000002</x:v>
      </x:c>
      <x:c r="H15307" s="15" t="n">
        <x:f>VLOOKUP(D15307,'Pricing'!$A$6:$E$8,4,FALSE)</x:f>
        <x:v>6</x:v>
      </x:c>
      <x:c r="I15307" s="15" t="n">
        <x:f>E15307*G15307/1000000</x:f>
        <x:v>0.10438026000000003</x:v>
      </x:c>
      <x:c r="J15307" s="15" t="n">
        <x:f>F15307*H15307/1000000</x:f>
        <x:v>0.015006</x:v>
      </x:c>
      <x:c r="K15307" s="15" t="n">
        <x:f>SUM(I15307:J15307)</x:f>
        <x:v>0.11938626000000004</x:v>
      </x:c>
    </x:row>
    <x:row r="15308" ht="23" customHeight="1">
      <x:c r="A15308" s="2" t="str">
        <x:v>REQ-15304</x:v>
      </x:c>
      <x:c r="B15308" s="2" t="n">
        <x:v>14</x:v>
      </x:c>
      <x:c r="C15308" s="2" t="str">
        <x:v>Product</x:v>
      </x:c>
      <x:c r="D15308" s="2" t="str">
        <x:v>Balanced</x:v>
      </x:c>
      <x:c r="E15308" s="16" t="n">
        <x:v>100679</x:v>
      </x:c>
      <x:c r="F15308" s="16" t="n">
        <x:v>1596</x:v>
      </x:c>
      <x:c r="G15308" s="15" t="n">
        <x:f>VLOOKUP(D15308,'Pricing'!$A$6:$E$8,5,FALSE)</x:f>
        <x:v>1.2300000000000002</x:v>
      </x:c>
      <x:c r="H15308" s="15" t="n">
        <x:f>VLOOKUP(D15308,'Pricing'!$A$6:$E$8,4,FALSE)</x:f>
        <x:v>6</x:v>
      </x:c>
      <x:c r="I15308" s="15" t="n">
        <x:f>E15308*G15308/1000000</x:f>
        <x:v>0.12383517000000002</x:v>
      </x:c>
      <x:c r="J15308" s="15" t="n">
        <x:f>F15308*H15308/1000000</x:f>
        <x:v>0.009576</x:v>
      </x:c>
      <x:c r="K15308" s="15" t="n">
        <x:f>SUM(I15308:J15308)</x:f>
        <x:v>0.13341117000000002</x:v>
      </x:c>
    </x:row>
    <x:row r="15309" ht="23" customHeight="1">
      <x:c r="A15309" s="2" t="str">
        <x:v>REQ-15305</x:v>
      </x:c>
      <x:c r="B15309" s="2" t="n">
        <x:v>31</x:v>
      </x:c>
      <x:c r="C15309" s="2" t="str">
        <x:v>Research</x:v>
      </x:c>
      <x:c r="D15309" s="2" t="str">
        <x:v>Balanced</x:v>
      </x:c>
      <x:c r="E15309" s="16" t="n">
        <x:v>73907</x:v>
      </x:c>
      <x:c r="F15309" s="16" t="n">
        <x:v>712</x:v>
      </x:c>
      <x:c r="G15309" s="15" t="n">
        <x:f>VLOOKUP(D15309,'Pricing'!$A$6:$E$8,5,FALSE)</x:f>
        <x:v>1.2300000000000002</x:v>
      </x:c>
      <x:c r="H15309" s="15" t="n">
        <x:f>VLOOKUP(D15309,'Pricing'!$A$6:$E$8,4,FALSE)</x:f>
        <x:v>6</x:v>
      </x:c>
      <x:c r="I15309" s="15" t="n">
        <x:f>E15309*G15309/1000000</x:f>
        <x:v>0.09090561000000001</x:v>
      </x:c>
      <x:c r="J15309" s="15" t="n">
        <x:f>F15309*H15309/1000000</x:f>
        <x:v>0.004272</x:v>
      </x:c>
      <x:c r="K15309" s="15" t="n">
        <x:f>SUM(I15309:J15309)</x:f>
        <x:v>0.09517761000000001</x:v>
      </x:c>
    </x:row>
    <x:row r="15310" ht="23" customHeight="1">
      <x:c r="A15310" s="2" t="str">
        <x:v>REQ-15306</x:v>
      </x:c>
      <x:c r="B15310" s="2" t="n">
        <x:v>12</x:v>
      </x:c>
      <x:c r="C15310" s="2" t="str">
        <x:v>Support</x:v>
      </x:c>
      <x:c r="D15310" s="2" t="str">
        <x:v>Swift</x:v>
      </x:c>
      <x:c r="E15310" s="16" t="n">
        <x:v>114073</x:v>
      </x:c>
      <x:c r="F15310" s="16" t="n">
        <x:v>1417</x:v>
      </x:c>
      <x:c r="G15310" s="15" t="n">
        <x:f>VLOOKUP(D15310,'Pricing'!$A$6:$E$8,5,FALSE)</x:f>
        <x:v>0.246</x:v>
      </x:c>
      <x:c r="H15310" s="15" t="n">
        <x:f>VLOOKUP(D15310,'Pricing'!$A$6:$E$8,4,FALSE)</x:f>
        <x:v>1.2</x:v>
      </x:c>
      <x:c r="I15310" s="15" t="n">
        <x:f>E15310*G15310/1000000</x:f>
        <x:v>0.028061957999999998</x:v>
      </x:c>
      <x:c r="J15310" s="15" t="n">
        <x:f>F15310*H15310/1000000</x:f>
        <x:v>0.0017004</x:v>
      </x:c>
      <x:c r="K15310" s="15" t="n">
        <x:f>SUM(I15310:J15310)</x:f>
        <x:v>0.029762358</x:v>
      </x:c>
    </x:row>
    <x:row r="15311" ht="23" customHeight="1">
      <x:c r="A15311" s="2" t="str">
        <x:v>REQ-15307</x:v>
      </x:c>
      <x:c r="B15311" s="2" t="n">
        <x:v>3</x:v>
      </x:c>
      <x:c r="C15311" s="2" t="str">
        <x:v>Research</x:v>
      </x:c>
      <x:c r="D15311" s="2" t="str">
        <x:v>Balanced</x:v>
      </x:c>
      <x:c r="E15311" s="16" t="n">
        <x:v>38550</x:v>
      </x:c>
      <x:c r="F15311" s="16" t="n">
        <x:v>2226</x:v>
      </x:c>
      <x:c r="G15311" s="15" t="n">
        <x:f>VLOOKUP(D15311,'Pricing'!$A$6:$E$8,5,FALSE)</x:f>
        <x:v>1.2300000000000002</x:v>
      </x:c>
      <x:c r="H15311" s="15" t="n">
        <x:f>VLOOKUP(D15311,'Pricing'!$A$6:$E$8,4,FALSE)</x:f>
        <x:v>6</x:v>
      </x:c>
      <x:c r="I15311" s="15" t="n">
        <x:f>E15311*G15311/1000000</x:f>
        <x:v>0.04741650000000001</x:v>
      </x:c>
      <x:c r="J15311" s="15" t="n">
        <x:f>F15311*H15311/1000000</x:f>
        <x:v>0.013356</x:v>
      </x:c>
      <x:c r="K15311" s="15" t="n">
        <x:f>SUM(I15311:J15311)</x:f>
        <x:v>0.06077250000000001</x:v>
      </x:c>
    </x:row>
    <x:row r="15312" ht="23" customHeight="1">
      <x:c r="A15312" s="2" t="str">
        <x:v>REQ-15308</x:v>
      </x:c>
      <x:c r="B15312" s="2" t="n">
        <x:v>5</x:v>
      </x:c>
      <x:c r="C15312" s="2" t="str">
        <x:v>Product</x:v>
      </x:c>
      <x:c r="D15312" s="2" t="str">
        <x:v>Reasoning</x:v>
      </x:c>
      <x:c r="E15312" s="16" t="n">
        <x:v>75140</x:v>
      </x:c>
      <x:c r="F15312" s="16" t="n">
        <x:v>3615</x:v>
      </x:c>
      <x:c r="G15312" s="15" t="n">
        <x:f>VLOOKUP(D15312,'Pricing'!$A$6:$E$8,5,FALSE)</x:f>
        <x:v>4.920000000000001</x:v>
      </x:c>
      <x:c r="H15312" s="15" t="n">
        <x:f>VLOOKUP(D15312,'Pricing'!$A$6:$E$8,4,FALSE)</x:f>
        <x:v>24</x:v>
      </x:c>
      <x:c r="I15312" s="15" t="n">
        <x:f>E15312*G15312/1000000</x:f>
        <x:v>0.36968880000000004</x:v>
      </x:c>
      <x:c r="J15312" s="15" t="n">
        <x:f>F15312*H15312/1000000</x:f>
        <x:v>0.08676</x:v>
      </x:c>
      <x:c r="K15312" s="15" t="n">
        <x:f>SUM(I15312:J15312)</x:f>
        <x:v>0.45644880000000004</x:v>
      </x:c>
    </x:row>
    <x:row r="15313" ht="23" customHeight="1">
      <x:c r="A15313" s="2" t="str">
        <x:v>REQ-15309</x:v>
      </x:c>
      <x:c r="B15313" s="2" t="n">
        <x:v>18</x:v>
      </x:c>
      <x:c r="C15313" s="2" t="str">
        <x:v>Operations</x:v>
      </x:c>
      <x:c r="D15313" s="2" t="str">
        <x:v>Swift</x:v>
      </x:c>
      <x:c r="E15313" s="16" t="n">
        <x:v>32019</x:v>
      </x:c>
      <x:c r="F15313" s="16" t="n">
        <x:v>2760</x:v>
      </x:c>
      <x:c r="G15313" s="15" t="n">
        <x:f>VLOOKUP(D15313,'Pricing'!$A$6:$E$8,5,FALSE)</x:f>
        <x:v>0.246</x:v>
      </x:c>
      <x:c r="H15313" s="15" t="n">
        <x:f>VLOOKUP(D15313,'Pricing'!$A$6:$E$8,4,FALSE)</x:f>
        <x:v>1.2</x:v>
      </x:c>
      <x:c r="I15313" s="15" t="n">
        <x:f>E15313*G15313/1000000</x:f>
        <x:v>0.007876674</x:v>
      </x:c>
      <x:c r="J15313" s="15" t="n">
        <x:f>F15313*H15313/1000000</x:f>
        <x:v>0.003312</x:v>
      </x:c>
      <x:c r="K15313" s="15" t="n">
        <x:f>SUM(I15313:J15313)</x:f>
        <x:v>0.011188674</x:v>
      </x:c>
    </x:row>
    <x:row r="15314" ht="23" customHeight="1">
      <x:c r="A15314" s="2" t="str">
        <x:v>REQ-15310</x:v>
      </x:c>
      <x:c r="B15314" s="2" t="n">
        <x:v>26</x:v>
      </x:c>
      <x:c r="C15314" s="2" t="str">
        <x:v>Growth</x:v>
      </x:c>
      <x:c r="D15314" s="2" t="str">
        <x:v>Balanced</x:v>
      </x:c>
      <x:c r="E15314" s="16" t="n">
        <x:v>92103</x:v>
      </x:c>
      <x:c r="F15314" s="16" t="n">
        <x:v>3873</x:v>
      </x:c>
      <x:c r="G15314" s="15" t="n">
        <x:f>VLOOKUP(D15314,'Pricing'!$A$6:$E$8,5,FALSE)</x:f>
        <x:v>1.2300000000000002</x:v>
      </x:c>
      <x:c r="H15314" s="15" t="n">
        <x:f>VLOOKUP(D15314,'Pricing'!$A$6:$E$8,4,FALSE)</x:f>
        <x:v>6</x:v>
      </x:c>
      <x:c r="I15314" s="15" t="n">
        <x:f>E15314*G15314/1000000</x:f>
        <x:v>0.11328669000000002</x:v>
      </x:c>
      <x:c r="J15314" s="15" t="n">
        <x:f>F15314*H15314/1000000</x:f>
        <x:v>0.023238</x:v>
      </x:c>
      <x:c r="K15314" s="15" t="n">
        <x:f>SUM(I15314:J15314)</x:f>
        <x:v>0.13652469000000003</x:v>
      </x:c>
    </x:row>
    <x:row r="15315" ht="23" customHeight="1">
      <x:c r="A15315" s="2" t="str">
        <x:v>REQ-15311</x:v>
      </x:c>
      <x:c r="B15315" s="2" t="n">
        <x:v>23</x:v>
      </x:c>
      <x:c r="C15315" s="2" t="str">
        <x:v>Engineering</x:v>
      </x:c>
      <x:c r="D15315" s="2" t="str">
        <x:v>Balanced</x:v>
      </x:c>
      <x:c r="E15315" s="16" t="n">
        <x:v>9612</x:v>
      </x:c>
      <x:c r="F15315" s="16" t="n">
        <x:v>3386</x:v>
      </x:c>
      <x:c r="G15315" s="15" t="n">
        <x:f>VLOOKUP(D15315,'Pricing'!$A$6:$E$8,5,FALSE)</x:f>
        <x:v>1.2300000000000002</x:v>
      </x:c>
      <x:c r="H15315" s="15" t="n">
        <x:f>VLOOKUP(D15315,'Pricing'!$A$6:$E$8,4,FALSE)</x:f>
        <x:v>6</x:v>
      </x:c>
      <x:c r="I15315" s="15" t="n">
        <x:f>E15315*G15315/1000000</x:f>
        <x:v>0.011822760000000002</x:v>
      </x:c>
      <x:c r="J15315" s="15" t="n">
        <x:f>F15315*H15315/1000000</x:f>
        <x:v>0.020316</x:v>
      </x:c>
      <x:c r="K15315" s="15" t="n">
        <x:f>SUM(I15315:J15315)</x:f>
        <x:v>0.03213876</x:v>
      </x:c>
    </x:row>
    <x:row r="15316" ht="23" customHeight="1">
      <x:c r="A15316" s="2" t="str">
        <x:v>REQ-15312</x:v>
      </x:c>
      <x:c r="B15316" s="2" t="n">
        <x:v>16</x:v>
      </x:c>
      <x:c r="C15316" s="2" t="str">
        <x:v>Support</x:v>
      </x:c>
      <x:c r="D15316" s="2" t="str">
        <x:v>Swift</x:v>
      </x:c>
      <x:c r="E15316" s="16" t="n">
        <x:v>96209</x:v>
      </x:c>
      <x:c r="F15316" s="16" t="n">
        <x:v>2507</x:v>
      </x:c>
      <x:c r="G15316" s="15" t="n">
        <x:f>VLOOKUP(D15316,'Pricing'!$A$6:$E$8,5,FALSE)</x:f>
        <x:v>0.246</x:v>
      </x:c>
      <x:c r="H15316" s="15" t="n">
        <x:f>VLOOKUP(D15316,'Pricing'!$A$6:$E$8,4,FALSE)</x:f>
        <x:v>1.2</x:v>
      </x:c>
      <x:c r="I15316" s="15" t="n">
        <x:f>E15316*G15316/1000000</x:f>
        <x:v>0.023667414</x:v>
      </x:c>
      <x:c r="J15316" s="15" t="n">
        <x:f>F15316*H15316/1000000</x:f>
        <x:v>0.0030084</x:v>
      </x:c>
      <x:c r="K15316" s="15" t="n">
        <x:f>SUM(I15316:J15316)</x:f>
        <x:v>0.026675814000000003</x:v>
      </x:c>
    </x:row>
    <x:row r="15317" ht="23" customHeight="1">
      <x:c r="A15317" s="2" t="str">
        <x:v>REQ-15313</x:v>
      </x:c>
      <x:c r="B15317" s="2" t="n">
        <x:v>22</x:v>
      </x:c>
      <x:c r="C15317" s="2" t="str">
        <x:v>Research</x:v>
      </x:c>
      <x:c r="D15317" s="2" t="str">
        <x:v>Swift</x:v>
      </x:c>
      <x:c r="E15317" s="16" t="n">
        <x:v>26844</x:v>
      </x:c>
      <x:c r="F15317" s="16" t="n">
        <x:v>1358</x:v>
      </x:c>
      <x:c r="G15317" s="15" t="n">
        <x:f>VLOOKUP(D15317,'Pricing'!$A$6:$E$8,5,FALSE)</x:f>
        <x:v>0.246</x:v>
      </x:c>
      <x:c r="H15317" s="15" t="n">
        <x:f>VLOOKUP(D15317,'Pricing'!$A$6:$E$8,4,FALSE)</x:f>
        <x:v>1.2</x:v>
      </x:c>
      <x:c r="I15317" s="15" t="n">
        <x:f>E15317*G15317/1000000</x:f>
        <x:v>0.006603624</x:v>
      </x:c>
      <x:c r="J15317" s="15" t="n">
        <x:f>F15317*H15317/1000000</x:f>
        <x:v>0.0016296</x:v>
      </x:c>
      <x:c r="K15317" s="15" t="n">
        <x:f>SUM(I15317:J15317)</x:f>
        <x:v>0.008233223999999999</x:v>
      </x:c>
    </x:row>
    <x:row r="15318" ht="23" customHeight="1">
      <x:c r="A15318" s="2" t="str">
        <x:v>REQ-15314</x:v>
      </x:c>
      <x:c r="B15318" s="2" t="n">
        <x:v>25</x:v>
      </x:c>
      <x:c r="C15318" s="2" t="str">
        <x:v>Support</x:v>
      </x:c>
      <x:c r="D15318" s="2" t="str">
        <x:v>Reasoning</x:v>
      </x:c>
      <x:c r="E15318" s="16" t="n">
        <x:v>20695</x:v>
      </x:c>
      <x:c r="F15318" s="16" t="n">
        <x:v>3661</x:v>
      </x:c>
      <x:c r="G15318" s="15" t="n">
        <x:f>VLOOKUP(D15318,'Pricing'!$A$6:$E$8,5,FALSE)</x:f>
        <x:v>4.920000000000001</x:v>
      </x:c>
      <x:c r="H15318" s="15" t="n">
        <x:f>VLOOKUP(D15318,'Pricing'!$A$6:$E$8,4,FALSE)</x:f>
        <x:v>24</x:v>
      </x:c>
      <x:c r="I15318" s="15" t="n">
        <x:f>E15318*G15318/1000000</x:f>
        <x:v>0.10181940000000002</x:v>
      </x:c>
      <x:c r="J15318" s="15" t="n">
        <x:f>F15318*H15318/1000000</x:f>
        <x:v>0.087864</x:v>
      </x:c>
      <x:c r="K15318" s="15" t="n">
        <x:f>SUM(I15318:J15318)</x:f>
        <x:v>0.1896834</x:v>
      </x:c>
    </x:row>
    <x:row r="15319" ht="23" customHeight="1">
      <x:c r="A15319" s="2" t="str">
        <x:v>REQ-15315</x:v>
      </x:c>
      <x:c r="B15319" s="2" t="n">
        <x:v>28</x:v>
      </x:c>
      <x:c r="C15319" s="2" t="str">
        <x:v>Engineering</x:v>
      </x:c>
      <x:c r="D15319" s="2" t="str">
        <x:v>Balanced</x:v>
      </x:c>
      <x:c r="E15319" s="16" t="n">
        <x:v>106641</x:v>
      </x:c>
      <x:c r="F15319" s="16" t="n">
        <x:v>2251</x:v>
      </x:c>
      <x:c r="G15319" s="15" t="n">
        <x:f>VLOOKUP(D15319,'Pricing'!$A$6:$E$8,5,FALSE)</x:f>
        <x:v>1.2300000000000002</x:v>
      </x:c>
      <x:c r="H15319" s="15" t="n">
        <x:f>VLOOKUP(D15319,'Pricing'!$A$6:$E$8,4,FALSE)</x:f>
        <x:v>6</x:v>
      </x:c>
      <x:c r="I15319" s="15" t="n">
        <x:f>E15319*G15319/1000000</x:f>
        <x:v>0.13116843000000003</x:v>
      </x:c>
      <x:c r="J15319" s="15" t="n">
        <x:f>F15319*H15319/1000000</x:f>
        <x:v>0.013506</x:v>
      </x:c>
      <x:c r="K15319" s="15" t="n">
        <x:f>SUM(I15319:J15319)</x:f>
        <x:v>0.14467443000000002</x:v>
      </x:c>
    </x:row>
    <x:row r="15320" ht="23" customHeight="1">
      <x:c r="A15320" s="2" t="str">
        <x:v>REQ-15316</x:v>
      </x:c>
      <x:c r="B15320" s="2" t="n">
        <x:v>11</x:v>
      </x:c>
      <x:c r="C15320" s="2" t="str">
        <x:v>Product</x:v>
      </x:c>
      <x:c r="D15320" s="2" t="str">
        <x:v>Reasoning</x:v>
      </x:c>
      <x:c r="E15320" s="16" t="n">
        <x:v>103139</x:v>
      </x:c>
      <x:c r="F15320" s="16" t="n">
        <x:v>1181</x:v>
      </x:c>
      <x:c r="G15320" s="15" t="n">
        <x:f>VLOOKUP(D15320,'Pricing'!$A$6:$E$8,5,FALSE)</x:f>
        <x:v>4.920000000000001</x:v>
      </x:c>
      <x:c r="H15320" s="15" t="n">
        <x:f>VLOOKUP(D15320,'Pricing'!$A$6:$E$8,4,FALSE)</x:f>
        <x:v>24</x:v>
      </x:c>
      <x:c r="I15320" s="15" t="n">
        <x:f>E15320*G15320/1000000</x:f>
        <x:v>0.5074438800000001</x:v>
      </x:c>
      <x:c r="J15320" s="15" t="n">
        <x:f>F15320*H15320/1000000</x:f>
        <x:v>0.028344</x:v>
      </x:c>
      <x:c r="K15320" s="15" t="n">
        <x:f>SUM(I15320:J15320)</x:f>
        <x:v>0.5357878800000001</x:v>
      </x:c>
    </x:row>
    <x:row r="15321" ht="23" customHeight="1">
      <x:c r="A15321" s="2" t="str">
        <x:v>REQ-15317</x:v>
      </x:c>
      <x:c r="B15321" s="2" t="n">
        <x:v>16</x:v>
      </x:c>
      <x:c r="C15321" s="2" t="str">
        <x:v>Engineering</x:v>
      </x:c>
      <x:c r="D15321" s="2" t="str">
        <x:v>Swift</x:v>
      </x:c>
      <x:c r="E15321" s="16" t="n">
        <x:v>38333</x:v>
      </x:c>
      <x:c r="F15321" s="16" t="n">
        <x:v>1018</x:v>
      </x:c>
      <x:c r="G15321" s="15" t="n">
        <x:f>VLOOKUP(D15321,'Pricing'!$A$6:$E$8,5,FALSE)</x:f>
        <x:v>0.246</x:v>
      </x:c>
      <x:c r="H15321" s="15" t="n">
        <x:f>VLOOKUP(D15321,'Pricing'!$A$6:$E$8,4,FALSE)</x:f>
        <x:v>1.2</x:v>
      </x:c>
      <x:c r="I15321" s="15" t="n">
        <x:f>E15321*G15321/1000000</x:f>
        <x:v>0.009429917999999999</x:v>
      </x:c>
      <x:c r="J15321" s="15" t="n">
        <x:f>F15321*H15321/1000000</x:f>
        <x:v>0.0012216</x:v>
      </x:c>
      <x:c r="K15321" s="15" t="n">
        <x:f>SUM(I15321:J15321)</x:f>
        <x:v>0.010651517999999999</x:v>
      </x:c>
    </x:row>
    <x:row r="15322" ht="23" customHeight="1">
      <x:c r="A15322" s="2" t="str">
        <x:v>REQ-15318</x:v>
      </x:c>
      <x:c r="B15322" s="2" t="n">
        <x:v>5</x:v>
      </x:c>
      <x:c r="C15322" s="2" t="str">
        <x:v>Product</x:v>
      </x:c>
      <x:c r="D15322" s="2" t="str">
        <x:v>Reasoning</x:v>
      </x:c>
      <x:c r="E15322" s="16" t="n">
        <x:v>35604</x:v>
      </x:c>
      <x:c r="F15322" s="16" t="n">
        <x:v>3734</x:v>
      </x:c>
      <x:c r="G15322" s="15" t="n">
        <x:f>VLOOKUP(D15322,'Pricing'!$A$6:$E$8,5,FALSE)</x:f>
        <x:v>4.920000000000001</x:v>
      </x:c>
      <x:c r="H15322" s="15" t="n">
        <x:f>VLOOKUP(D15322,'Pricing'!$A$6:$E$8,4,FALSE)</x:f>
        <x:v>24</x:v>
      </x:c>
      <x:c r="I15322" s="15" t="n">
        <x:f>E15322*G15322/1000000</x:f>
        <x:v>0.17517168000000002</x:v>
      </x:c>
      <x:c r="J15322" s="15" t="n">
        <x:f>F15322*H15322/1000000</x:f>
        <x:v>0.089616</x:v>
      </x:c>
      <x:c r="K15322" s="15" t="n">
        <x:f>SUM(I15322:J15322)</x:f>
        <x:v>0.26478768</x:v>
      </x:c>
    </x:row>
    <x:row r="15323" ht="23" customHeight="1">
      <x:c r="A15323" s="2" t="str">
        <x:v>REQ-15319</x:v>
      </x:c>
      <x:c r="B15323" s="2" t="n">
        <x:v>25</x:v>
      </x:c>
      <x:c r="C15323" s="2" t="str">
        <x:v>Research</x:v>
      </x:c>
      <x:c r="D15323" s="2" t="str">
        <x:v>Swift</x:v>
      </x:c>
      <x:c r="E15323" s="16" t="n">
        <x:v>68018</x:v>
      </x:c>
      <x:c r="F15323" s="16" t="n">
        <x:v>3949</x:v>
      </x:c>
      <x:c r="G15323" s="15" t="n">
        <x:f>VLOOKUP(D15323,'Pricing'!$A$6:$E$8,5,FALSE)</x:f>
        <x:v>0.246</x:v>
      </x:c>
      <x:c r="H15323" s="15" t="n">
        <x:f>VLOOKUP(D15323,'Pricing'!$A$6:$E$8,4,FALSE)</x:f>
        <x:v>1.2</x:v>
      </x:c>
      <x:c r="I15323" s="15" t="n">
        <x:f>E15323*G15323/1000000</x:f>
        <x:v>0.016732428</x:v>
      </x:c>
      <x:c r="J15323" s="15" t="n">
        <x:f>F15323*H15323/1000000</x:f>
        <x:v>0.0047388000000000005</x:v>
      </x:c>
      <x:c r="K15323" s="15" t="n">
        <x:f>SUM(I15323:J15323)</x:f>
        <x:v>0.021471228000000002</x:v>
      </x:c>
    </x:row>
    <x:row r="15324" ht="23" customHeight="1">
      <x:c r="A15324" s="2" t="str">
        <x:v>REQ-15320</x:v>
      </x:c>
      <x:c r="B15324" s="2" t="n">
        <x:v>31</x:v>
      </x:c>
      <x:c r="C15324" s="2" t="str">
        <x:v>Support</x:v>
      </x:c>
      <x:c r="D15324" s="2" t="str">
        <x:v>Swift</x:v>
      </x:c>
      <x:c r="E15324" s="16" t="n">
        <x:v>37025</x:v>
      </x:c>
      <x:c r="F15324" s="16" t="n">
        <x:v>862</x:v>
      </x:c>
      <x:c r="G15324" s="15" t="n">
        <x:f>VLOOKUP(D15324,'Pricing'!$A$6:$E$8,5,FALSE)</x:f>
        <x:v>0.246</x:v>
      </x:c>
      <x:c r="H15324" s="15" t="n">
        <x:f>VLOOKUP(D15324,'Pricing'!$A$6:$E$8,4,FALSE)</x:f>
        <x:v>1.2</x:v>
      </x:c>
      <x:c r="I15324" s="15" t="n">
        <x:f>E15324*G15324/1000000</x:f>
        <x:v>0.009108149999999999</x:v>
      </x:c>
      <x:c r="J15324" s="15" t="n">
        <x:f>F15324*H15324/1000000</x:f>
        <x:v>0.0010343999999999998</x:v>
      </x:c>
      <x:c r="K15324" s="15" t="n">
        <x:f>SUM(I15324:J15324)</x:f>
        <x:v>0.010142549999999998</x:v>
      </x:c>
    </x:row>
    <x:row r="15325" ht="23" customHeight="1">
      <x:c r="A15325" s="2" t="str">
        <x:v>REQ-15321</x:v>
      </x:c>
      <x:c r="B15325" s="2" t="n">
        <x:v>11</x:v>
      </x:c>
      <x:c r="C15325" s="2" t="str">
        <x:v>Engineering</x:v>
      </x:c>
      <x:c r="D15325" s="2" t="str">
        <x:v>Balanced</x:v>
      </x:c>
      <x:c r="E15325" s="16" t="n">
        <x:v>94583</x:v>
      </x:c>
      <x:c r="F15325" s="16" t="n">
        <x:v>3811</x:v>
      </x:c>
      <x:c r="G15325" s="15" t="n">
        <x:f>VLOOKUP(D15325,'Pricing'!$A$6:$E$8,5,FALSE)</x:f>
        <x:v>1.2300000000000002</x:v>
      </x:c>
      <x:c r="H15325" s="15" t="n">
        <x:f>VLOOKUP(D15325,'Pricing'!$A$6:$E$8,4,FALSE)</x:f>
        <x:v>6</x:v>
      </x:c>
      <x:c r="I15325" s="15" t="n">
        <x:f>E15325*G15325/1000000</x:f>
        <x:v>0.11633709000000003</x:v>
      </x:c>
      <x:c r="J15325" s="15" t="n">
        <x:f>F15325*H15325/1000000</x:f>
        <x:v>0.022866</x:v>
      </x:c>
      <x:c r="K15325" s="15" t="n">
        <x:f>SUM(I15325:J15325)</x:f>
        <x:v>0.13920309000000003</x:v>
      </x:c>
    </x:row>
    <x:row r="15326" ht="23" customHeight="1">
      <x:c r="A15326" s="2" t="str">
        <x:v>REQ-15322</x:v>
      </x:c>
      <x:c r="B15326" s="2" t="n">
        <x:v>27</x:v>
      </x:c>
      <x:c r="C15326" s="2" t="str">
        <x:v>Product</x:v>
      </x:c>
      <x:c r="D15326" s="2" t="str">
        <x:v>Swift</x:v>
      </x:c>
      <x:c r="E15326" s="16" t="n">
        <x:v>90038</x:v>
      </x:c>
      <x:c r="F15326" s="16" t="n">
        <x:v>1349</x:v>
      </x:c>
      <x:c r="G15326" s="15" t="n">
        <x:f>VLOOKUP(D15326,'Pricing'!$A$6:$E$8,5,FALSE)</x:f>
        <x:v>0.246</x:v>
      </x:c>
      <x:c r="H15326" s="15" t="n">
        <x:f>VLOOKUP(D15326,'Pricing'!$A$6:$E$8,4,FALSE)</x:f>
        <x:v>1.2</x:v>
      </x:c>
      <x:c r="I15326" s="15" t="n">
        <x:f>E15326*G15326/1000000</x:f>
        <x:v>0.022149348</x:v>
      </x:c>
      <x:c r="J15326" s="15" t="n">
        <x:f>F15326*H15326/1000000</x:f>
        <x:v>0.0016187999999999999</x:v>
      </x:c>
      <x:c r="K15326" s="15" t="n">
        <x:f>SUM(I15326:J15326)</x:f>
        <x:v>0.023768148</x:v>
      </x:c>
    </x:row>
    <x:row r="15327" ht="23" customHeight="1">
      <x:c r="A15327" s="2" t="str">
        <x:v>REQ-15323</x:v>
      </x:c>
      <x:c r="B15327" s="2" t="n">
        <x:v>6</x:v>
      </x:c>
      <x:c r="C15327" s="2" t="str">
        <x:v>Operations</x:v>
      </x:c>
      <x:c r="D15327" s="2" t="str">
        <x:v>Swift</x:v>
      </x:c>
      <x:c r="E15327" s="16" t="n">
        <x:v>48503</x:v>
      </x:c>
      <x:c r="F15327" s="16" t="n">
        <x:v>3873</x:v>
      </x:c>
      <x:c r="G15327" s="15" t="n">
        <x:f>VLOOKUP(D15327,'Pricing'!$A$6:$E$8,5,FALSE)</x:f>
        <x:v>0.246</x:v>
      </x:c>
      <x:c r="H15327" s="15" t="n">
        <x:f>VLOOKUP(D15327,'Pricing'!$A$6:$E$8,4,FALSE)</x:f>
        <x:v>1.2</x:v>
      </x:c>
      <x:c r="I15327" s="15" t="n">
        <x:f>E15327*G15327/1000000</x:f>
        <x:v>0.011931737999999999</x:v>
      </x:c>
      <x:c r="J15327" s="15" t="n">
        <x:f>F15327*H15327/1000000</x:f>
        <x:v>0.004647599999999999</x:v>
      </x:c>
      <x:c r="K15327" s="15" t="n">
        <x:f>SUM(I15327:J15327)</x:f>
        <x:v>0.016579338</x:v>
      </x:c>
    </x:row>
    <x:row r="15328" ht="23" customHeight="1">
      <x:c r="A15328" s="2" t="str">
        <x:v>REQ-15324</x:v>
      </x:c>
      <x:c r="B15328" s="2" t="n">
        <x:v>6</x:v>
      </x:c>
      <x:c r="C15328" s="2" t="str">
        <x:v>Support</x:v>
      </x:c>
      <x:c r="D15328" s="2" t="str">
        <x:v>Balanced</x:v>
      </x:c>
      <x:c r="E15328" s="16" t="n">
        <x:v>87652</x:v>
      </x:c>
      <x:c r="F15328" s="16" t="n">
        <x:v>3372</x:v>
      </x:c>
      <x:c r="G15328" s="15" t="n">
        <x:f>VLOOKUP(D15328,'Pricing'!$A$6:$E$8,5,FALSE)</x:f>
        <x:v>1.2300000000000002</x:v>
      </x:c>
      <x:c r="H15328" s="15" t="n">
        <x:f>VLOOKUP(D15328,'Pricing'!$A$6:$E$8,4,FALSE)</x:f>
        <x:v>6</x:v>
      </x:c>
      <x:c r="I15328" s="15" t="n">
        <x:f>E15328*G15328/1000000</x:f>
        <x:v>0.10781196000000003</x:v>
      </x:c>
      <x:c r="J15328" s="15" t="n">
        <x:f>F15328*H15328/1000000</x:f>
        <x:v>0.020232</x:v>
      </x:c>
      <x:c r="K15328" s="15" t="n">
        <x:f>SUM(I15328:J15328)</x:f>
        <x:v>0.12804396</x:v>
      </x:c>
    </x:row>
    <x:row r="15329" ht="23" customHeight="1">
      <x:c r="A15329" s="2" t="str">
        <x:v>REQ-15325</x:v>
      </x:c>
      <x:c r="B15329" s="2" t="n">
        <x:v>7</x:v>
      </x:c>
      <x:c r="C15329" s="2" t="str">
        <x:v>Operations</x:v>
      </x:c>
      <x:c r="D15329" s="2" t="str">
        <x:v>Swift</x:v>
      </x:c>
      <x:c r="E15329" s="16" t="n">
        <x:v>91989</x:v>
      </x:c>
      <x:c r="F15329" s="16" t="n">
        <x:v>3232</x:v>
      </x:c>
      <x:c r="G15329" s="15" t="n">
        <x:f>VLOOKUP(D15329,'Pricing'!$A$6:$E$8,5,FALSE)</x:f>
        <x:v>0.246</x:v>
      </x:c>
      <x:c r="H15329" s="15" t="n">
        <x:f>VLOOKUP(D15329,'Pricing'!$A$6:$E$8,4,FALSE)</x:f>
        <x:v>1.2</x:v>
      </x:c>
      <x:c r="I15329" s="15" t="n">
        <x:f>E15329*G15329/1000000</x:f>
        <x:v>0.022629293999999998</x:v>
      </x:c>
      <x:c r="J15329" s="15" t="n">
        <x:f>F15329*H15329/1000000</x:f>
        <x:v>0.0038783999999999997</x:v>
      </x:c>
      <x:c r="K15329" s="15" t="n">
        <x:f>SUM(I15329:J15329)</x:f>
        <x:v>0.026507694</x:v>
      </x:c>
    </x:row>
    <x:row r="15330" ht="23" customHeight="1">
      <x:c r="A15330" s="2" t="str">
        <x:v>REQ-15326</x:v>
      </x:c>
      <x:c r="B15330" s="2" t="n">
        <x:v>26</x:v>
      </x:c>
      <x:c r="C15330" s="2" t="str">
        <x:v>Product</x:v>
      </x:c>
      <x:c r="D15330" s="2" t="str">
        <x:v>Swift</x:v>
      </x:c>
      <x:c r="E15330" s="16" t="n">
        <x:v>84219</x:v>
      </x:c>
      <x:c r="F15330" s="16" t="n">
        <x:v>1263</x:v>
      </x:c>
      <x:c r="G15330" s="15" t="n">
        <x:f>VLOOKUP(D15330,'Pricing'!$A$6:$E$8,5,FALSE)</x:f>
        <x:v>0.246</x:v>
      </x:c>
      <x:c r="H15330" s="15" t="n">
        <x:f>VLOOKUP(D15330,'Pricing'!$A$6:$E$8,4,FALSE)</x:f>
        <x:v>1.2</x:v>
      </x:c>
      <x:c r="I15330" s="15" t="n">
        <x:f>E15330*G15330/1000000</x:f>
        <x:v>0.020717874</x:v>
      </x:c>
      <x:c r="J15330" s="15" t="n">
        <x:f>F15330*H15330/1000000</x:f>
        <x:v>0.0015156</x:v>
      </x:c>
      <x:c r="K15330" s="15" t="n">
        <x:f>SUM(I15330:J15330)</x:f>
        <x:v>0.022233474</x:v>
      </x:c>
    </x:row>
    <x:row r="15331" ht="23" customHeight="1">
      <x:c r="A15331" s="2" t="str">
        <x:v>REQ-15327</x:v>
      </x:c>
      <x:c r="B15331" s="2" t="n">
        <x:v>25</x:v>
      </x:c>
      <x:c r="C15331" s="2" t="str">
        <x:v>Research</x:v>
      </x:c>
      <x:c r="D15331" s="2" t="str">
        <x:v>Balanced</x:v>
      </x:c>
      <x:c r="E15331" s="16" t="n">
        <x:v>53657</x:v>
      </x:c>
      <x:c r="F15331" s="16" t="n">
        <x:v>645</x:v>
      </x:c>
      <x:c r="G15331" s="15" t="n">
        <x:f>VLOOKUP(D15331,'Pricing'!$A$6:$E$8,5,FALSE)</x:f>
        <x:v>1.2300000000000002</x:v>
      </x:c>
      <x:c r="H15331" s="15" t="n">
        <x:f>VLOOKUP(D15331,'Pricing'!$A$6:$E$8,4,FALSE)</x:f>
        <x:v>6</x:v>
      </x:c>
      <x:c r="I15331" s="15" t="n">
        <x:f>E15331*G15331/1000000</x:f>
        <x:v>0.06599811000000001</x:v>
      </x:c>
      <x:c r="J15331" s="15" t="n">
        <x:f>F15331*H15331/1000000</x:f>
        <x:v>0.00387</x:v>
      </x:c>
      <x:c r="K15331" s="15" t="n">
        <x:f>SUM(I15331:J15331)</x:f>
        <x:v>0.06986811000000001</x:v>
      </x:c>
    </x:row>
    <x:row r="15332" ht="23" customHeight="1">
      <x:c r="A15332" s="2" t="str">
        <x:v>REQ-15328</x:v>
      </x:c>
      <x:c r="B15332" s="2" t="n">
        <x:v>3</x:v>
      </x:c>
      <x:c r="C15332" s="2" t="str">
        <x:v>Support</x:v>
      </x:c>
      <x:c r="D15332" s="2" t="str">
        <x:v>Balanced</x:v>
      </x:c>
      <x:c r="E15332" s="16" t="n">
        <x:v>39970</x:v>
      </x:c>
      <x:c r="F15332" s="16" t="n">
        <x:v>2761</x:v>
      </x:c>
      <x:c r="G15332" s="15" t="n">
        <x:f>VLOOKUP(D15332,'Pricing'!$A$6:$E$8,5,FALSE)</x:f>
        <x:v>1.2300000000000002</x:v>
      </x:c>
      <x:c r="H15332" s="15" t="n">
        <x:f>VLOOKUP(D15332,'Pricing'!$A$6:$E$8,4,FALSE)</x:f>
        <x:v>6</x:v>
      </x:c>
      <x:c r="I15332" s="15" t="n">
        <x:f>E15332*G15332/1000000</x:f>
        <x:v>0.04916310000000001</x:v>
      </x:c>
      <x:c r="J15332" s="15" t="n">
        <x:f>F15332*H15332/1000000</x:f>
        <x:v>0.016566</x:v>
      </x:c>
      <x:c r="K15332" s="15" t="n">
        <x:f>SUM(I15332:J15332)</x:f>
        <x:v>0.06572910000000001</x:v>
      </x:c>
    </x:row>
    <x:row r="15333" ht="23" customHeight="1">
      <x:c r="A15333" s="2" t="str">
        <x:v>REQ-15329</x:v>
      </x:c>
      <x:c r="B15333" s="2" t="n">
        <x:v>21</x:v>
      </x:c>
      <x:c r="C15333" s="2" t="str">
        <x:v>Engineering</x:v>
      </x:c>
      <x:c r="D15333" s="2" t="str">
        <x:v>Swift</x:v>
      </x:c>
      <x:c r="E15333" s="16" t="n">
        <x:v>94344</x:v>
      </x:c>
      <x:c r="F15333" s="16" t="n">
        <x:v>2807</x:v>
      </x:c>
      <x:c r="G15333" s="15" t="n">
        <x:f>VLOOKUP(D15333,'Pricing'!$A$6:$E$8,5,FALSE)</x:f>
        <x:v>0.246</x:v>
      </x:c>
      <x:c r="H15333" s="15" t="n">
        <x:f>VLOOKUP(D15333,'Pricing'!$A$6:$E$8,4,FALSE)</x:f>
        <x:v>1.2</x:v>
      </x:c>
      <x:c r="I15333" s="15" t="n">
        <x:f>E15333*G15333/1000000</x:f>
        <x:v>0.023208624</x:v>
      </x:c>
      <x:c r="J15333" s="15" t="n">
        <x:f>F15333*H15333/1000000</x:f>
        <x:v>0.0033684</x:v>
      </x:c>
      <x:c r="K15333" s="15" t="n">
        <x:f>SUM(I15333:J15333)</x:f>
        <x:v>0.026577024</x:v>
      </x:c>
    </x:row>
    <x:row r="15334" ht="23" customHeight="1">
      <x:c r="A15334" s="2" t="str">
        <x:v>REQ-15330</x:v>
      </x:c>
      <x:c r="B15334" s="2" t="n">
        <x:v>28</x:v>
      </x:c>
      <x:c r="C15334" s="2" t="str">
        <x:v>Support</x:v>
      </x:c>
      <x:c r="D15334" s="2" t="str">
        <x:v>Balanced</x:v>
      </x:c>
      <x:c r="E15334" s="16" t="n">
        <x:v>15642</x:v>
      </x:c>
      <x:c r="F15334" s="16" t="n">
        <x:v>3033</x:v>
      </x:c>
      <x:c r="G15334" s="15" t="n">
        <x:f>VLOOKUP(D15334,'Pricing'!$A$6:$E$8,5,FALSE)</x:f>
        <x:v>1.2300000000000002</x:v>
      </x:c>
      <x:c r="H15334" s="15" t="n">
        <x:f>VLOOKUP(D15334,'Pricing'!$A$6:$E$8,4,FALSE)</x:f>
        <x:v>6</x:v>
      </x:c>
      <x:c r="I15334" s="15" t="n">
        <x:f>E15334*G15334/1000000</x:f>
        <x:v>0.019239660000000002</x:v>
      </x:c>
      <x:c r="J15334" s="15" t="n">
        <x:f>F15334*H15334/1000000</x:f>
        <x:v>0.018198</x:v>
      </x:c>
      <x:c r="K15334" s="15" t="n">
        <x:f>SUM(I15334:J15334)</x:f>
        <x:v>0.03743766</x:v>
      </x:c>
    </x:row>
    <x:row r="15335" ht="23" customHeight="1">
      <x:c r="A15335" s="2" t="str">
        <x:v>REQ-15331</x:v>
      </x:c>
      <x:c r="B15335" s="2" t="n">
        <x:v>27</x:v>
      </x:c>
      <x:c r="C15335" s="2" t="str">
        <x:v>Research</x:v>
      </x:c>
      <x:c r="D15335" s="2" t="str">
        <x:v>Swift</x:v>
      </x:c>
      <x:c r="E15335" s="16" t="n">
        <x:v>74313</x:v>
      </x:c>
      <x:c r="F15335" s="16" t="n">
        <x:v>1640</x:v>
      </x:c>
      <x:c r="G15335" s="15" t="n">
        <x:f>VLOOKUP(D15335,'Pricing'!$A$6:$E$8,5,FALSE)</x:f>
        <x:v>0.246</x:v>
      </x:c>
      <x:c r="H15335" s="15" t="n">
        <x:f>VLOOKUP(D15335,'Pricing'!$A$6:$E$8,4,FALSE)</x:f>
        <x:v>1.2</x:v>
      </x:c>
      <x:c r="I15335" s="15" t="n">
        <x:f>E15335*G15335/1000000</x:f>
        <x:v>0.018280998</x:v>
      </x:c>
      <x:c r="J15335" s="15" t="n">
        <x:f>F15335*H15335/1000000</x:f>
        <x:v>0.001968</x:v>
      </x:c>
      <x:c r="K15335" s="15" t="n">
        <x:f>SUM(I15335:J15335)</x:f>
        <x:v>0.020248998</x:v>
      </x:c>
    </x:row>
    <x:row r="15336" ht="23" customHeight="1">
      <x:c r="A15336" s="2" t="str">
        <x:v>REQ-15332</x:v>
      </x:c>
      <x:c r="B15336" s="2" t="n">
        <x:v>21</x:v>
      </x:c>
      <x:c r="C15336" s="2" t="str">
        <x:v>Growth</x:v>
      </x:c>
      <x:c r="D15336" s="2" t="str">
        <x:v>Balanced</x:v>
      </x:c>
      <x:c r="E15336" s="16" t="n">
        <x:v>54375</x:v>
      </x:c>
      <x:c r="F15336" s="16" t="n">
        <x:v>2098</x:v>
      </x:c>
      <x:c r="G15336" s="15" t="n">
        <x:f>VLOOKUP(D15336,'Pricing'!$A$6:$E$8,5,FALSE)</x:f>
        <x:v>1.2300000000000002</x:v>
      </x:c>
      <x:c r="H15336" s="15" t="n">
        <x:f>VLOOKUP(D15336,'Pricing'!$A$6:$E$8,4,FALSE)</x:f>
        <x:v>6</x:v>
      </x:c>
      <x:c r="I15336" s="15" t="n">
        <x:f>E15336*G15336/1000000</x:f>
        <x:v>0.06688125000000002</x:v>
      </x:c>
      <x:c r="J15336" s="15" t="n">
        <x:f>F15336*H15336/1000000</x:f>
        <x:v>0.012588</x:v>
      </x:c>
      <x:c r="K15336" s="15" t="n">
        <x:f>SUM(I15336:J15336)</x:f>
        <x:v>0.07946925000000002</x:v>
      </x:c>
    </x:row>
    <x:row r="15337" ht="23" customHeight="1">
      <x:c r="A15337" s="2" t="str">
        <x:v>REQ-15333</x:v>
      </x:c>
      <x:c r="B15337" s="2" t="n">
        <x:v>3</x:v>
      </x:c>
      <x:c r="C15337" s="2" t="str">
        <x:v>Research</x:v>
      </x:c>
      <x:c r="D15337" s="2" t="str">
        <x:v>Balanced</x:v>
      </x:c>
      <x:c r="E15337" s="16" t="n">
        <x:v>102166</x:v>
      </x:c>
      <x:c r="F15337" s="16" t="n">
        <x:v>3071</x:v>
      </x:c>
      <x:c r="G15337" s="15" t="n">
        <x:f>VLOOKUP(D15337,'Pricing'!$A$6:$E$8,5,FALSE)</x:f>
        <x:v>1.2300000000000002</x:v>
      </x:c>
      <x:c r="H15337" s="15" t="n">
        <x:f>VLOOKUP(D15337,'Pricing'!$A$6:$E$8,4,FALSE)</x:f>
        <x:v>6</x:v>
      </x:c>
      <x:c r="I15337" s="15" t="n">
        <x:f>E15337*G15337/1000000</x:f>
        <x:v>0.12566418000000001</x:v>
      </x:c>
      <x:c r="J15337" s="15" t="n">
        <x:f>F15337*H15337/1000000</x:f>
        <x:v>0.018426</x:v>
      </x:c>
      <x:c r="K15337" s="15" t="n">
        <x:f>SUM(I15337:J15337)</x:f>
        <x:v>0.14409018</x:v>
      </x:c>
    </x:row>
    <x:row r="15338" ht="23" customHeight="1">
      <x:c r="A15338" s="2" t="str">
        <x:v>REQ-15334</x:v>
      </x:c>
      <x:c r="B15338" s="2" t="n">
        <x:v>20</x:v>
      </x:c>
      <x:c r="C15338" s="2" t="str">
        <x:v>Product</x:v>
      </x:c>
      <x:c r="D15338" s="2" t="str">
        <x:v>Balanced</x:v>
      </x:c>
      <x:c r="E15338" s="16" t="n">
        <x:v>36203</x:v>
      </x:c>
      <x:c r="F15338" s="16" t="n">
        <x:v>1555</x:v>
      </x:c>
      <x:c r="G15338" s="15" t="n">
        <x:f>VLOOKUP(D15338,'Pricing'!$A$6:$E$8,5,FALSE)</x:f>
        <x:v>1.2300000000000002</x:v>
      </x:c>
      <x:c r="H15338" s="15" t="n">
        <x:f>VLOOKUP(D15338,'Pricing'!$A$6:$E$8,4,FALSE)</x:f>
        <x:v>6</x:v>
      </x:c>
      <x:c r="I15338" s="15" t="n">
        <x:f>E15338*G15338/1000000</x:f>
        <x:v>0.04452969000000001</x:v>
      </x:c>
      <x:c r="J15338" s="15" t="n">
        <x:f>F15338*H15338/1000000</x:f>
        <x:v>0.00933</x:v>
      </x:c>
      <x:c r="K15338" s="15" t="n">
        <x:f>SUM(I15338:J15338)</x:f>
        <x:v>0.05385969000000001</x:v>
      </x:c>
    </x:row>
    <x:row r="15339" ht="23" customHeight="1">
      <x:c r="A15339" s="2" t="str">
        <x:v>REQ-15335</x:v>
      </x:c>
      <x:c r="B15339" s="2" t="n">
        <x:v>6</x:v>
      </x:c>
      <x:c r="C15339" s="2" t="str">
        <x:v>Operations</x:v>
      </x:c>
      <x:c r="D15339" s="2" t="str">
        <x:v>Swift</x:v>
      </x:c>
      <x:c r="E15339" s="16" t="n">
        <x:v>94835</x:v>
      </x:c>
      <x:c r="F15339" s="16" t="n">
        <x:v>2703</x:v>
      </x:c>
      <x:c r="G15339" s="15" t="n">
        <x:f>VLOOKUP(D15339,'Pricing'!$A$6:$E$8,5,FALSE)</x:f>
        <x:v>0.246</x:v>
      </x:c>
      <x:c r="H15339" s="15" t="n">
        <x:f>VLOOKUP(D15339,'Pricing'!$A$6:$E$8,4,FALSE)</x:f>
        <x:v>1.2</x:v>
      </x:c>
      <x:c r="I15339" s="15" t="n">
        <x:f>E15339*G15339/1000000</x:f>
        <x:v>0.02332941</x:v>
      </x:c>
      <x:c r="J15339" s="15" t="n">
        <x:f>F15339*H15339/1000000</x:f>
        <x:v>0.0032435999999999997</x:v>
      </x:c>
      <x:c r="K15339" s="15" t="n">
        <x:f>SUM(I15339:J15339)</x:f>
        <x:v>0.026573009999999998</x:v>
      </x:c>
    </x:row>
    <x:row r="15340" ht="23" customHeight="1">
      <x:c r="A15340" s="2" t="str">
        <x:v>REQ-15336</x:v>
      </x:c>
      <x:c r="B15340" s="2" t="n">
        <x:v>31</x:v>
      </x:c>
      <x:c r="C15340" s="2" t="str">
        <x:v>Product</x:v>
      </x:c>
      <x:c r="D15340" s="2" t="str">
        <x:v>Swift</x:v>
      </x:c>
      <x:c r="E15340" s="16" t="n">
        <x:v>36581</x:v>
      </x:c>
      <x:c r="F15340" s="16" t="n">
        <x:v>1185</x:v>
      </x:c>
      <x:c r="G15340" s="15" t="n">
        <x:f>VLOOKUP(D15340,'Pricing'!$A$6:$E$8,5,FALSE)</x:f>
        <x:v>0.246</x:v>
      </x:c>
      <x:c r="H15340" s="15" t="n">
        <x:f>VLOOKUP(D15340,'Pricing'!$A$6:$E$8,4,FALSE)</x:f>
        <x:v>1.2</x:v>
      </x:c>
      <x:c r="I15340" s="15" t="n">
        <x:f>E15340*G15340/1000000</x:f>
        <x:v>0.008998925999999999</x:v>
      </x:c>
      <x:c r="J15340" s="15" t="n">
        <x:f>F15340*H15340/1000000</x:f>
        <x:v>0.001422</x:v>
      </x:c>
      <x:c r="K15340" s="15" t="n">
        <x:f>SUM(I15340:J15340)</x:f>
        <x:v>0.010420925999999999</x:v>
      </x:c>
    </x:row>
    <x:row r="15341" ht="23" customHeight="1">
      <x:c r="A15341" s="2" t="str">
        <x:v>REQ-15337</x:v>
      </x:c>
      <x:c r="B15341" s="2" t="n">
        <x:v>27</x:v>
      </x:c>
      <x:c r="C15341" s="2" t="str">
        <x:v>Engineering</x:v>
      </x:c>
      <x:c r="D15341" s="2" t="str">
        <x:v>Balanced</x:v>
      </x:c>
      <x:c r="E15341" s="16" t="n">
        <x:v>115800</x:v>
      </x:c>
      <x:c r="F15341" s="16" t="n">
        <x:v>1836</x:v>
      </x:c>
      <x:c r="G15341" s="15" t="n">
        <x:f>VLOOKUP(D15341,'Pricing'!$A$6:$E$8,5,FALSE)</x:f>
        <x:v>1.2300000000000002</x:v>
      </x:c>
      <x:c r="H15341" s="15" t="n">
        <x:f>VLOOKUP(D15341,'Pricing'!$A$6:$E$8,4,FALSE)</x:f>
        <x:v>6</x:v>
      </x:c>
      <x:c r="I15341" s="15" t="n">
        <x:f>E15341*G15341/1000000</x:f>
        <x:v>0.14243400000000003</x:v>
      </x:c>
      <x:c r="J15341" s="15" t="n">
        <x:f>F15341*H15341/1000000</x:f>
        <x:v>0.011016</x:v>
      </x:c>
      <x:c r="K15341" s="15" t="n">
        <x:f>SUM(I15341:J15341)</x:f>
        <x:v>0.15345000000000003</x:v>
      </x:c>
    </x:row>
    <x:row r="15342" ht="23" customHeight="1">
      <x:c r="A15342" s="2" t="str">
        <x:v>REQ-15338</x:v>
      </x:c>
      <x:c r="B15342" s="2" t="n">
        <x:v>16</x:v>
      </x:c>
      <x:c r="C15342" s="2" t="str">
        <x:v>Support</x:v>
      </x:c>
      <x:c r="D15342" s="2" t="str">
        <x:v>Swift</x:v>
      </x:c>
      <x:c r="E15342" s="16" t="n">
        <x:v>76889</x:v>
      </x:c>
      <x:c r="F15342" s="16" t="n">
        <x:v>956</x:v>
      </x:c>
      <x:c r="G15342" s="15" t="n">
        <x:f>VLOOKUP(D15342,'Pricing'!$A$6:$E$8,5,FALSE)</x:f>
        <x:v>0.246</x:v>
      </x:c>
      <x:c r="H15342" s="15" t="n">
        <x:f>VLOOKUP(D15342,'Pricing'!$A$6:$E$8,4,FALSE)</x:f>
        <x:v>1.2</x:v>
      </x:c>
      <x:c r="I15342" s="15" t="n">
        <x:f>E15342*G15342/1000000</x:f>
        <x:v>0.018914694</x:v>
      </x:c>
      <x:c r="J15342" s="15" t="n">
        <x:f>F15342*H15342/1000000</x:f>
        <x:v>0.0011472000000000001</x:v>
      </x:c>
      <x:c r="K15342" s="15" t="n">
        <x:f>SUM(I15342:J15342)</x:f>
        <x:v>0.020061894</x:v>
      </x:c>
    </x:row>
    <x:row r="15343" ht="23" customHeight="1">
      <x:c r="A15343" s="2" t="str">
        <x:v>REQ-15339</x:v>
      </x:c>
      <x:c r="B15343" s="2" t="n">
        <x:v>24</x:v>
      </x:c>
      <x:c r="C15343" s="2" t="str">
        <x:v>Engineering</x:v>
      </x:c>
      <x:c r="D15343" s="2" t="str">
        <x:v>Balanced</x:v>
      </x:c>
      <x:c r="E15343" s="16" t="n">
        <x:v>87838</x:v>
      </x:c>
      <x:c r="F15343" s="16" t="n">
        <x:v>3432</x:v>
      </x:c>
      <x:c r="G15343" s="15" t="n">
        <x:f>VLOOKUP(D15343,'Pricing'!$A$6:$E$8,5,FALSE)</x:f>
        <x:v>1.2300000000000002</x:v>
      </x:c>
      <x:c r="H15343" s="15" t="n">
        <x:f>VLOOKUP(D15343,'Pricing'!$A$6:$E$8,4,FALSE)</x:f>
        <x:v>6</x:v>
      </x:c>
      <x:c r="I15343" s="15" t="n">
        <x:f>E15343*G15343/1000000</x:f>
        <x:v>0.10804074000000002</x:v>
      </x:c>
      <x:c r="J15343" s="15" t="n">
        <x:f>F15343*H15343/1000000</x:f>
        <x:v>0.020592</x:v>
      </x:c>
      <x:c r="K15343" s="15" t="n">
        <x:f>SUM(I15343:J15343)</x:f>
        <x:v>0.12863274000000002</x:v>
      </x:c>
    </x:row>
    <x:row r="15344" ht="23" customHeight="1">
      <x:c r="A15344" s="2" t="str">
        <x:v>REQ-15340</x:v>
      </x:c>
      <x:c r="B15344" s="2" t="n">
        <x:v>29</x:v>
      </x:c>
      <x:c r="C15344" s="2" t="str">
        <x:v>Product</x:v>
      </x:c>
      <x:c r="D15344" s="2" t="str">
        <x:v>Balanced</x:v>
      </x:c>
      <x:c r="E15344" s="16" t="n">
        <x:v>14791</x:v>
      </x:c>
      <x:c r="F15344" s="16" t="n">
        <x:v>216</x:v>
      </x:c>
      <x:c r="G15344" s="15" t="n">
        <x:f>VLOOKUP(D15344,'Pricing'!$A$6:$E$8,5,FALSE)</x:f>
        <x:v>1.2300000000000002</x:v>
      </x:c>
      <x:c r="H15344" s="15" t="n">
        <x:f>VLOOKUP(D15344,'Pricing'!$A$6:$E$8,4,FALSE)</x:f>
        <x:v>6</x:v>
      </x:c>
      <x:c r="I15344" s="15" t="n">
        <x:f>E15344*G15344/1000000</x:f>
        <x:v>0.018192930000000003</x:v>
      </x:c>
      <x:c r="J15344" s="15" t="n">
        <x:f>F15344*H15344/1000000</x:f>
        <x:v>0.001296</x:v>
      </x:c>
      <x:c r="K15344" s="15" t="n">
        <x:f>SUM(I15344:J15344)</x:f>
        <x:v>0.01948893</x:v>
      </x:c>
    </x:row>
    <x:row r="15345" ht="23" customHeight="1">
      <x:c r="A15345" s="2" t="str">
        <x:v>REQ-15341</x:v>
      </x:c>
      <x:c r="B15345" s="2" t="n">
        <x:v>9</x:v>
      </x:c>
      <x:c r="C15345" s="2" t="str">
        <x:v>Operations</x:v>
      </x:c>
      <x:c r="D15345" s="2" t="str">
        <x:v>Swift</x:v>
      </x:c>
      <x:c r="E15345" s="16" t="n">
        <x:v>30880</x:v>
      </x:c>
      <x:c r="F15345" s="16" t="n">
        <x:v>1197</x:v>
      </x:c>
      <x:c r="G15345" s="15" t="n">
        <x:f>VLOOKUP(D15345,'Pricing'!$A$6:$E$8,5,FALSE)</x:f>
        <x:v>0.246</x:v>
      </x:c>
      <x:c r="H15345" s="15" t="n">
        <x:f>VLOOKUP(D15345,'Pricing'!$A$6:$E$8,4,FALSE)</x:f>
        <x:v>1.2</x:v>
      </x:c>
      <x:c r="I15345" s="15" t="n">
        <x:f>E15345*G15345/1000000</x:f>
        <x:v>0.007596479999999999</x:v>
      </x:c>
      <x:c r="J15345" s="15" t="n">
        <x:f>F15345*H15345/1000000</x:f>
        <x:v>0.0014363999999999998</x:v>
      </x:c>
      <x:c r="K15345" s="15" t="n">
        <x:f>SUM(I15345:J15345)</x:f>
        <x:v>0.009032879999999998</x:v>
      </x:c>
    </x:row>
    <x:row r="15346" ht="23" customHeight="1">
      <x:c r="A15346" s="2" t="str">
        <x:v>REQ-15342</x:v>
      </x:c>
      <x:c r="B15346" s="2" t="n">
        <x:v>7</x:v>
      </x:c>
      <x:c r="C15346" s="2" t="str">
        <x:v>Support</x:v>
      </x:c>
      <x:c r="D15346" s="2" t="str">
        <x:v>Reasoning</x:v>
      </x:c>
      <x:c r="E15346" s="16" t="n">
        <x:v>53512</x:v>
      </x:c>
      <x:c r="F15346" s="16" t="n">
        <x:v>1824</x:v>
      </x:c>
      <x:c r="G15346" s="15" t="n">
        <x:f>VLOOKUP(D15346,'Pricing'!$A$6:$E$8,5,FALSE)</x:f>
        <x:v>4.920000000000001</x:v>
      </x:c>
      <x:c r="H15346" s="15" t="n">
        <x:f>VLOOKUP(D15346,'Pricing'!$A$6:$E$8,4,FALSE)</x:f>
        <x:v>24</x:v>
      </x:c>
      <x:c r="I15346" s="15" t="n">
        <x:f>E15346*G15346/1000000</x:f>
        <x:v>0.26327904</x:v>
      </x:c>
      <x:c r="J15346" s="15" t="n">
        <x:f>F15346*H15346/1000000</x:f>
        <x:v>0.043776</x:v>
      </x:c>
      <x:c r="K15346" s="15" t="n">
        <x:f>SUM(I15346:J15346)</x:f>
        <x:v>0.30705504</x:v>
      </x:c>
    </x:row>
    <x:row r="15347" ht="23" customHeight="1">
      <x:c r="A15347" s="2" t="str">
        <x:v>REQ-15343</x:v>
      </x:c>
      <x:c r="B15347" s="2" t="n">
        <x:v>30</x:v>
      </x:c>
      <x:c r="C15347" s="2" t="str">
        <x:v>Operations</x:v>
      </x:c>
      <x:c r="D15347" s="2" t="str">
        <x:v>Balanced</x:v>
      </x:c>
      <x:c r="E15347" s="16" t="n">
        <x:v>59334</x:v>
      </x:c>
      <x:c r="F15347" s="16" t="n">
        <x:v>1816</x:v>
      </x:c>
      <x:c r="G15347" s="15" t="n">
        <x:f>VLOOKUP(D15347,'Pricing'!$A$6:$E$8,5,FALSE)</x:f>
        <x:v>1.2300000000000002</x:v>
      </x:c>
      <x:c r="H15347" s="15" t="n">
        <x:f>VLOOKUP(D15347,'Pricing'!$A$6:$E$8,4,FALSE)</x:f>
        <x:v>6</x:v>
      </x:c>
      <x:c r="I15347" s="15" t="n">
        <x:f>E15347*G15347/1000000</x:f>
        <x:v>0.07298082</x:v>
      </x:c>
      <x:c r="J15347" s="15" t="n">
        <x:f>F15347*H15347/1000000</x:f>
        <x:v>0.010896</x:v>
      </x:c>
      <x:c r="K15347" s="15" t="n">
        <x:f>SUM(I15347:J15347)</x:f>
        <x:v>0.08387682</x:v>
      </x:c>
    </x:row>
    <x:row r="15348" ht="23" customHeight="1">
      <x:c r="A15348" s="2" t="str">
        <x:v>REQ-15344</x:v>
      </x:c>
      <x:c r="B15348" s="2" t="n">
        <x:v>2</x:v>
      </x:c>
      <x:c r="C15348" s="2" t="str">
        <x:v>Support</x:v>
      </x:c>
      <x:c r="D15348" s="2" t="str">
        <x:v>Reasoning</x:v>
      </x:c>
      <x:c r="E15348" s="16" t="n">
        <x:v>64226</x:v>
      </x:c>
      <x:c r="F15348" s="16" t="n">
        <x:v>1722</x:v>
      </x:c>
      <x:c r="G15348" s="15" t="n">
        <x:f>VLOOKUP(D15348,'Pricing'!$A$6:$E$8,5,FALSE)</x:f>
        <x:v>4.920000000000001</x:v>
      </x:c>
      <x:c r="H15348" s="15" t="n">
        <x:f>VLOOKUP(D15348,'Pricing'!$A$6:$E$8,4,FALSE)</x:f>
        <x:v>24</x:v>
      </x:c>
      <x:c r="I15348" s="15" t="n">
        <x:f>E15348*G15348/1000000</x:f>
        <x:v>0.31599192000000004</x:v>
      </x:c>
      <x:c r="J15348" s="15" t="n">
        <x:f>F15348*H15348/1000000</x:f>
        <x:v>0.041328</x:v>
      </x:c>
      <x:c r="K15348" s="15" t="n">
        <x:f>SUM(I15348:J15348)</x:f>
        <x:v>0.35731992</x:v>
      </x:c>
    </x:row>
    <x:row r="15349" ht="23" customHeight="1">
      <x:c r="A15349" s="2" t="str">
        <x:v>REQ-15345</x:v>
      </x:c>
      <x:c r="B15349" s="2" t="n">
        <x:v>4</x:v>
      </x:c>
      <x:c r="C15349" s="2" t="str">
        <x:v>Research</x:v>
      </x:c>
      <x:c r="D15349" s="2" t="str">
        <x:v>Swift</x:v>
      </x:c>
      <x:c r="E15349" s="16" t="n">
        <x:v>55794</x:v>
      </x:c>
      <x:c r="F15349" s="16" t="n">
        <x:v>3847</x:v>
      </x:c>
      <x:c r="G15349" s="15" t="n">
        <x:f>VLOOKUP(D15349,'Pricing'!$A$6:$E$8,5,FALSE)</x:f>
        <x:v>0.246</x:v>
      </x:c>
      <x:c r="H15349" s="15" t="n">
        <x:f>VLOOKUP(D15349,'Pricing'!$A$6:$E$8,4,FALSE)</x:f>
        <x:v>1.2</x:v>
      </x:c>
      <x:c r="I15349" s="15" t="n">
        <x:f>E15349*G15349/1000000</x:f>
        <x:v>0.013725324</x:v>
      </x:c>
      <x:c r="J15349" s="15" t="n">
        <x:f>F15349*H15349/1000000</x:f>
        <x:v>0.0046164</x:v>
      </x:c>
      <x:c r="K15349" s="15" t="n">
        <x:f>SUM(I15349:J15349)</x:f>
        <x:v>0.018341724</x:v>
      </x:c>
    </x:row>
    <x:row r="15350" ht="23" customHeight="1">
      <x:c r="A15350" s="2" t="str">
        <x:v>REQ-15346</x:v>
      </x:c>
      <x:c r="B15350" s="2" t="n">
        <x:v>26</x:v>
      </x:c>
      <x:c r="C15350" s="2" t="str">
        <x:v>Support</x:v>
      </x:c>
      <x:c r="D15350" s="2" t="str">
        <x:v>Swift</x:v>
      </x:c>
      <x:c r="E15350" s="16" t="n">
        <x:v>74440</x:v>
      </x:c>
      <x:c r="F15350" s="16" t="n">
        <x:v>1132</x:v>
      </x:c>
      <x:c r="G15350" s="15" t="n">
        <x:f>VLOOKUP(D15350,'Pricing'!$A$6:$E$8,5,FALSE)</x:f>
        <x:v>0.246</x:v>
      </x:c>
      <x:c r="H15350" s="15" t="n">
        <x:f>VLOOKUP(D15350,'Pricing'!$A$6:$E$8,4,FALSE)</x:f>
        <x:v>1.2</x:v>
      </x:c>
      <x:c r="I15350" s="15" t="n">
        <x:f>E15350*G15350/1000000</x:f>
        <x:v>0.018312239999999997</x:v>
      </x:c>
      <x:c r="J15350" s="15" t="n">
        <x:f>F15350*H15350/1000000</x:f>
        <x:v>0.0013583999999999998</x:v>
      </x:c>
      <x:c r="K15350" s="15" t="n">
        <x:f>SUM(I15350:J15350)</x:f>
        <x:v>0.019670639999999996</x:v>
      </x:c>
    </x:row>
    <x:row r="15351" ht="23" customHeight="1">
      <x:c r="A15351" s="2" t="str">
        <x:v>REQ-15347</x:v>
      </x:c>
      <x:c r="B15351" s="2" t="n">
        <x:v>20</x:v>
      </x:c>
      <x:c r="C15351" s="2" t="str">
        <x:v>Operations</x:v>
      </x:c>
      <x:c r="D15351" s="2" t="str">
        <x:v>Balanced</x:v>
      </x:c>
      <x:c r="E15351" s="16" t="n">
        <x:v>57901</x:v>
      </x:c>
      <x:c r="F15351" s="16" t="n">
        <x:v>158</x:v>
      </x:c>
      <x:c r="G15351" s="15" t="n">
        <x:f>VLOOKUP(D15351,'Pricing'!$A$6:$E$8,5,FALSE)</x:f>
        <x:v>1.2300000000000002</x:v>
      </x:c>
      <x:c r="H15351" s="15" t="n">
        <x:f>VLOOKUP(D15351,'Pricing'!$A$6:$E$8,4,FALSE)</x:f>
        <x:v>6</x:v>
      </x:c>
      <x:c r="I15351" s="15" t="n">
        <x:f>E15351*G15351/1000000</x:f>
        <x:v>0.07121823000000001</x:v>
      </x:c>
      <x:c r="J15351" s="15" t="n">
        <x:f>F15351*H15351/1000000</x:f>
        <x:v>0.000948</x:v>
      </x:c>
      <x:c r="K15351" s="15" t="n">
        <x:f>SUM(I15351:J15351)</x:f>
        <x:v>0.07216623000000001</x:v>
      </x:c>
    </x:row>
    <x:row r="15352" ht="23" customHeight="1">
      <x:c r="A15352" s="2" t="str">
        <x:v>REQ-15348</x:v>
      </x:c>
      <x:c r="B15352" s="2" t="n">
        <x:v>23</x:v>
      </x:c>
      <x:c r="C15352" s="2" t="str">
        <x:v>Product</x:v>
      </x:c>
      <x:c r="D15352" s="2" t="str">
        <x:v>Balanced</x:v>
      </x:c>
      <x:c r="E15352" s="16" t="n">
        <x:v>60754</x:v>
      </x:c>
      <x:c r="F15352" s="16" t="n">
        <x:v>2510</x:v>
      </x:c>
      <x:c r="G15352" s="15" t="n">
        <x:f>VLOOKUP(D15352,'Pricing'!$A$6:$E$8,5,FALSE)</x:f>
        <x:v>1.2300000000000002</x:v>
      </x:c>
      <x:c r="H15352" s="15" t="n">
        <x:f>VLOOKUP(D15352,'Pricing'!$A$6:$E$8,4,FALSE)</x:f>
        <x:v>6</x:v>
      </x:c>
      <x:c r="I15352" s="15" t="n">
        <x:f>E15352*G15352/1000000</x:f>
        <x:v>0.07472742000000002</x:v>
      </x:c>
      <x:c r="J15352" s="15" t="n">
        <x:f>F15352*H15352/1000000</x:f>
        <x:v>0.01506</x:v>
      </x:c>
      <x:c r="K15352" s="15" t="n">
        <x:f>SUM(I15352:J15352)</x:f>
        <x:v>0.08978742000000002</x:v>
      </x:c>
    </x:row>
    <x:row r="15353" ht="23" customHeight="1">
      <x:c r="A15353" s="2" t="str">
        <x:v>REQ-15349</x:v>
      </x:c>
      <x:c r="B15353" s="2" t="n">
        <x:v>28</x:v>
      </x:c>
      <x:c r="C15353" s="2" t="str">
        <x:v>Engineering</x:v>
      </x:c>
      <x:c r="D15353" s="2" t="str">
        <x:v>Balanced</x:v>
      </x:c>
      <x:c r="E15353" s="16" t="n">
        <x:v>47631</x:v>
      </x:c>
      <x:c r="F15353" s="16" t="n">
        <x:v>1981</x:v>
      </x:c>
      <x:c r="G15353" s="15" t="n">
        <x:f>VLOOKUP(D15353,'Pricing'!$A$6:$E$8,5,FALSE)</x:f>
        <x:v>1.2300000000000002</x:v>
      </x:c>
      <x:c r="H15353" s="15" t="n">
        <x:f>VLOOKUP(D15353,'Pricing'!$A$6:$E$8,4,FALSE)</x:f>
        <x:v>6</x:v>
      </x:c>
      <x:c r="I15353" s="15" t="n">
        <x:f>E15353*G15353/1000000</x:f>
        <x:v>0.058586130000000014</x:v>
      </x:c>
      <x:c r="J15353" s="15" t="n">
        <x:f>F15353*H15353/1000000</x:f>
        <x:v>0.011886</x:v>
      </x:c>
      <x:c r="K15353" s="15" t="n">
        <x:f>SUM(I15353:J15353)</x:f>
        <x:v>0.07047213000000002</x:v>
      </x:c>
    </x:row>
    <x:row r="15354" ht="23" customHeight="1">
      <x:c r="A15354" s="2" t="str">
        <x:v>REQ-15350</x:v>
      </x:c>
      <x:c r="B15354" s="2" t="n">
        <x:v>15</x:v>
      </x:c>
      <x:c r="C15354" s="2" t="str">
        <x:v>Growth</x:v>
      </x:c>
      <x:c r="D15354" s="2" t="str">
        <x:v>Balanced</x:v>
      </x:c>
      <x:c r="E15354" s="16" t="n">
        <x:v>77802</x:v>
      </x:c>
      <x:c r="F15354" s="16" t="n">
        <x:v>2263</x:v>
      </x:c>
      <x:c r="G15354" s="15" t="n">
        <x:f>VLOOKUP(D15354,'Pricing'!$A$6:$E$8,5,FALSE)</x:f>
        <x:v>1.2300000000000002</x:v>
      </x:c>
      <x:c r="H15354" s="15" t="n">
        <x:f>VLOOKUP(D15354,'Pricing'!$A$6:$E$8,4,FALSE)</x:f>
        <x:v>6</x:v>
      </x:c>
      <x:c r="I15354" s="15" t="n">
        <x:f>E15354*G15354/1000000</x:f>
        <x:v>0.09569646000000002</x:v>
      </x:c>
      <x:c r="J15354" s="15" t="n">
        <x:f>F15354*H15354/1000000</x:f>
        <x:v>0.013578</x:v>
      </x:c>
      <x:c r="K15354" s="15" t="n">
        <x:f>SUM(I15354:J15354)</x:f>
        <x:v>0.10927446000000002</x:v>
      </x:c>
    </x:row>
    <x:row r="15355" ht="23" customHeight="1">
      <x:c r="A15355" s="2" t="str">
        <x:v>REQ-15351</x:v>
      </x:c>
      <x:c r="B15355" s="2" t="n">
        <x:v>9</x:v>
      </x:c>
      <x:c r="C15355" s="2" t="str">
        <x:v>Operations</x:v>
      </x:c>
      <x:c r="D15355" s="2" t="str">
        <x:v>Swift</x:v>
      </x:c>
      <x:c r="E15355" s="16" t="n">
        <x:v>52747</x:v>
      </x:c>
      <x:c r="F15355" s="16" t="n">
        <x:v>1186</x:v>
      </x:c>
      <x:c r="G15355" s="15" t="n">
        <x:f>VLOOKUP(D15355,'Pricing'!$A$6:$E$8,5,FALSE)</x:f>
        <x:v>0.246</x:v>
      </x:c>
      <x:c r="H15355" s="15" t="n">
        <x:f>VLOOKUP(D15355,'Pricing'!$A$6:$E$8,4,FALSE)</x:f>
        <x:v>1.2</x:v>
      </x:c>
      <x:c r="I15355" s="15" t="n">
        <x:f>E15355*G15355/1000000</x:f>
        <x:v>0.012975762</x:v>
      </x:c>
      <x:c r="J15355" s="15" t="n">
        <x:f>F15355*H15355/1000000</x:f>
        <x:v>0.0014232000000000001</x:v>
      </x:c>
      <x:c r="K15355" s="15" t="n">
        <x:f>SUM(I15355:J15355)</x:f>
        <x:v>0.014398962</x:v>
      </x:c>
    </x:row>
    <x:row r="15356" ht="23" customHeight="1">
      <x:c r="A15356" s="2" t="str">
        <x:v>REQ-15352</x:v>
      </x:c>
      <x:c r="B15356" s="2" t="n">
        <x:v>12</x:v>
      </x:c>
      <x:c r="C15356" s="2" t="str">
        <x:v>Support</x:v>
      </x:c>
      <x:c r="D15356" s="2" t="str">
        <x:v>Balanced</x:v>
      </x:c>
      <x:c r="E15356" s="16" t="n">
        <x:v>70894</x:v>
      </x:c>
      <x:c r="F15356" s="16" t="n">
        <x:v>3061</x:v>
      </x:c>
      <x:c r="G15356" s="15" t="n">
        <x:f>VLOOKUP(D15356,'Pricing'!$A$6:$E$8,5,FALSE)</x:f>
        <x:v>1.2300000000000002</x:v>
      </x:c>
      <x:c r="H15356" s="15" t="n">
        <x:f>VLOOKUP(D15356,'Pricing'!$A$6:$E$8,4,FALSE)</x:f>
        <x:v>6</x:v>
      </x:c>
      <x:c r="I15356" s="15" t="n">
        <x:f>E15356*G15356/1000000</x:f>
        <x:v>0.08719962</x:v>
      </x:c>
      <x:c r="J15356" s="15" t="n">
        <x:f>F15356*H15356/1000000</x:f>
        <x:v>0.018366</x:v>
      </x:c>
      <x:c r="K15356" s="15" t="n">
        <x:f>SUM(I15356:J15356)</x:f>
        <x:v>0.10556562</x:v>
      </x:c>
    </x:row>
    <x:row r="15357" ht="23" customHeight="1">
      <x:c r="A15357" s="2" t="str">
        <x:v>REQ-15353</x:v>
      </x:c>
      <x:c r="B15357" s="2" t="n">
        <x:v>23</x:v>
      </x:c>
      <x:c r="C15357" s="2" t="str">
        <x:v>Research</x:v>
      </x:c>
      <x:c r="D15357" s="2" t="str">
        <x:v>Balanced</x:v>
      </x:c>
      <x:c r="E15357" s="16" t="n">
        <x:v>22153</x:v>
      </x:c>
      <x:c r="F15357" s="16" t="n">
        <x:v>3576</x:v>
      </x:c>
      <x:c r="G15357" s="15" t="n">
        <x:f>VLOOKUP(D15357,'Pricing'!$A$6:$E$8,5,FALSE)</x:f>
        <x:v>1.2300000000000002</x:v>
      </x:c>
      <x:c r="H15357" s="15" t="n">
        <x:f>VLOOKUP(D15357,'Pricing'!$A$6:$E$8,4,FALSE)</x:f>
        <x:v>6</x:v>
      </x:c>
      <x:c r="I15357" s="15" t="n">
        <x:f>E15357*G15357/1000000</x:f>
        <x:v>0.027248190000000005</x:v>
      </x:c>
      <x:c r="J15357" s="15" t="n">
        <x:f>F15357*H15357/1000000</x:f>
        <x:v>0.021456</x:v>
      </x:c>
      <x:c r="K15357" s="15" t="n">
        <x:f>SUM(I15357:J15357)</x:f>
        <x:v>0.04870419000000001</x:v>
      </x:c>
    </x:row>
    <x:row r="15358" ht="23" customHeight="1">
      <x:c r="A15358" s="2" t="str">
        <x:v>REQ-15354</x:v>
      </x:c>
      <x:c r="B15358" s="2" t="n">
        <x:v>16</x:v>
      </x:c>
      <x:c r="C15358" s="2" t="str">
        <x:v>Product</x:v>
      </x:c>
      <x:c r="D15358" s="2" t="str">
        <x:v>Swift</x:v>
      </x:c>
      <x:c r="E15358" s="16" t="n">
        <x:v>26209</x:v>
      </x:c>
      <x:c r="F15358" s="16" t="n">
        <x:v>1435</x:v>
      </x:c>
      <x:c r="G15358" s="15" t="n">
        <x:f>VLOOKUP(D15358,'Pricing'!$A$6:$E$8,5,FALSE)</x:f>
        <x:v>0.246</x:v>
      </x:c>
      <x:c r="H15358" s="15" t="n">
        <x:f>VLOOKUP(D15358,'Pricing'!$A$6:$E$8,4,FALSE)</x:f>
        <x:v>1.2</x:v>
      </x:c>
      <x:c r="I15358" s="15" t="n">
        <x:f>E15358*G15358/1000000</x:f>
        <x:v>0.006447413999999999</x:v>
      </x:c>
      <x:c r="J15358" s="15" t="n">
        <x:f>F15358*H15358/1000000</x:f>
        <x:v>0.001722</x:v>
      </x:c>
      <x:c r="K15358" s="15" t="n">
        <x:f>SUM(I15358:J15358)</x:f>
        <x:v>0.008169414</x:v>
      </x:c>
    </x:row>
    <x:row r="15359" ht="23" customHeight="1">
      <x:c r="A15359" s="2" t="str">
        <x:v>REQ-15355</x:v>
      </x:c>
      <x:c r="B15359" s="2" t="n">
        <x:v>3</x:v>
      </x:c>
      <x:c r="C15359" s="2" t="str">
        <x:v>Engineering</x:v>
      </x:c>
      <x:c r="D15359" s="2" t="str">
        <x:v>Swift</x:v>
      </x:c>
      <x:c r="E15359" s="16" t="n">
        <x:v>71091</x:v>
      </x:c>
      <x:c r="F15359" s="16" t="n">
        <x:v>3420</x:v>
      </x:c>
      <x:c r="G15359" s="15" t="n">
        <x:f>VLOOKUP(D15359,'Pricing'!$A$6:$E$8,5,FALSE)</x:f>
        <x:v>0.246</x:v>
      </x:c>
      <x:c r="H15359" s="15" t="n">
        <x:f>VLOOKUP(D15359,'Pricing'!$A$6:$E$8,4,FALSE)</x:f>
        <x:v>1.2</x:v>
      </x:c>
      <x:c r="I15359" s="15" t="n">
        <x:f>E15359*G15359/1000000</x:f>
        <x:v>0.017488385999999998</x:v>
      </x:c>
      <x:c r="J15359" s="15" t="n">
        <x:f>F15359*H15359/1000000</x:f>
        <x:v>0.004104</x:v>
      </x:c>
      <x:c r="K15359" s="15" t="n">
        <x:f>SUM(I15359:J15359)</x:f>
        <x:v>0.021592385999999998</x:v>
      </x:c>
    </x:row>
    <x:row r="15360" ht="23" customHeight="1">
      <x:c r="A15360" s="2" t="str">
        <x:v>REQ-15356</x:v>
      </x:c>
      <x:c r="B15360" s="2" t="n">
        <x:v>15</x:v>
      </x:c>
      <x:c r="C15360" s="2" t="str">
        <x:v>Growth</x:v>
      </x:c>
      <x:c r="D15360" s="2" t="str">
        <x:v>Swift</x:v>
      </x:c>
      <x:c r="E15360" s="16" t="n">
        <x:v>28185</x:v>
      </x:c>
      <x:c r="F15360" s="16" t="n">
        <x:v>3655</x:v>
      </x:c>
      <x:c r="G15360" s="15" t="n">
        <x:f>VLOOKUP(D15360,'Pricing'!$A$6:$E$8,5,FALSE)</x:f>
        <x:v>0.246</x:v>
      </x:c>
      <x:c r="H15360" s="15" t="n">
        <x:f>VLOOKUP(D15360,'Pricing'!$A$6:$E$8,4,FALSE)</x:f>
        <x:v>1.2</x:v>
      </x:c>
      <x:c r="I15360" s="15" t="n">
        <x:f>E15360*G15360/1000000</x:f>
        <x:v>0.00693351</x:v>
      </x:c>
      <x:c r="J15360" s="15" t="n">
        <x:f>F15360*H15360/1000000</x:f>
        <x:v>0.004386</x:v>
      </x:c>
      <x:c r="K15360" s="15" t="n">
        <x:f>SUM(I15360:J15360)</x:f>
        <x:v>0.011319510000000001</x:v>
      </x:c>
    </x:row>
    <x:row r="15361" ht="23" customHeight="1">
      <x:c r="A15361" s="2" t="str">
        <x:v>REQ-15357</x:v>
      </x:c>
      <x:c r="B15361" s="2" t="n">
        <x:v>9</x:v>
      </x:c>
      <x:c r="C15361" s="2" t="str">
        <x:v>Engineering</x:v>
      </x:c>
      <x:c r="D15361" s="2" t="str">
        <x:v>Swift</x:v>
      </x:c>
      <x:c r="E15361" s="16" t="n">
        <x:v>9780</x:v>
      </x:c>
      <x:c r="F15361" s="16" t="n">
        <x:v>3507</x:v>
      </x:c>
      <x:c r="G15361" s="15" t="n">
        <x:f>VLOOKUP(D15361,'Pricing'!$A$6:$E$8,5,FALSE)</x:f>
        <x:v>0.246</x:v>
      </x:c>
      <x:c r="H15361" s="15" t="n">
        <x:f>VLOOKUP(D15361,'Pricing'!$A$6:$E$8,4,FALSE)</x:f>
        <x:v>1.2</x:v>
      </x:c>
      <x:c r="I15361" s="15" t="n">
        <x:f>E15361*G15361/1000000</x:f>
        <x:v>0.00240588</x:v>
      </x:c>
      <x:c r="J15361" s="15" t="n">
        <x:f>F15361*H15361/1000000</x:f>
        <x:v>0.004208399999999999</x:v>
      </x:c>
      <x:c r="K15361" s="15" t="n">
        <x:f>SUM(I15361:J15361)</x:f>
        <x:v>0.006614279999999999</x:v>
      </x:c>
    </x:row>
    <x:row r="15362" ht="23" customHeight="1">
      <x:c r="A15362" s="2" t="str">
        <x:v>REQ-15358</x:v>
      </x:c>
      <x:c r="B15362" s="2" t="n">
        <x:v>31</x:v>
      </x:c>
      <x:c r="C15362" s="2" t="str">
        <x:v>Product</x:v>
      </x:c>
      <x:c r="D15362" s="2" t="str">
        <x:v>Balanced</x:v>
      </x:c>
      <x:c r="E15362" s="16" t="n">
        <x:v>109228</x:v>
      </x:c>
      <x:c r="F15362" s="16" t="n">
        <x:v>337</x:v>
      </x:c>
      <x:c r="G15362" s="15" t="n">
        <x:f>VLOOKUP(D15362,'Pricing'!$A$6:$E$8,5,FALSE)</x:f>
        <x:v>1.2300000000000002</x:v>
      </x:c>
      <x:c r="H15362" s="15" t="n">
        <x:f>VLOOKUP(D15362,'Pricing'!$A$6:$E$8,4,FALSE)</x:f>
        <x:v>6</x:v>
      </x:c>
      <x:c r="I15362" s="15" t="n">
        <x:f>E15362*G15362/1000000</x:f>
        <x:v>0.13435044000000004</x:v>
      </x:c>
      <x:c r="J15362" s="15" t="n">
        <x:f>F15362*H15362/1000000</x:f>
        <x:v>0.002022</x:v>
      </x:c>
      <x:c r="K15362" s="15" t="n">
        <x:f>SUM(I15362:J15362)</x:f>
        <x:v>0.13637244000000004</x:v>
      </x:c>
    </x:row>
    <x:row r="15363" ht="23" customHeight="1">
      <x:c r="A15363" s="2" t="str">
        <x:v>REQ-15359</x:v>
      </x:c>
      <x:c r="B15363" s="2" t="n">
        <x:v>30</x:v>
      </x:c>
      <x:c r="C15363" s="2" t="str">
        <x:v>Operations</x:v>
      </x:c>
      <x:c r="D15363" s="2" t="str">
        <x:v>Swift</x:v>
      </x:c>
      <x:c r="E15363" s="16" t="n">
        <x:v>12969</x:v>
      </x:c>
      <x:c r="F15363" s="16" t="n">
        <x:v>224</x:v>
      </x:c>
      <x:c r="G15363" s="15" t="n">
        <x:f>VLOOKUP(D15363,'Pricing'!$A$6:$E$8,5,FALSE)</x:f>
        <x:v>0.246</x:v>
      </x:c>
      <x:c r="H15363" s="15" t="n">
        <x:f>VLOOKUP(D15363,'Pricing'!$A$6:$E$8,4,FALSE)</x:f>
        <x:v>1.2</x:v>
      </x:c>
      <x:c r="I15363" s="15" t="n">
        <x:f>E15363*G15363/1000000</x:f>
        <x:v>0.0031903739999999997</x:v>
      </x:c>
      <x:c r="J15363" s="15" t="n">
        <x:f>F15363*H15363/1000000</x:f>
        <x:v>0.00026880000000000003</x:v>
      </x:c>
      <x:c r="K15363" s="15" t="n">
        <x:f>SUM(I15363:J15363)</x:f>
        <x:v>0.0034591739999999998</x:v>
      </x:c>
    </x:row>
    <x:row r="15364" ht="23" customHeight="1">
      <x:c r="A15364" s="2" t="str">
        <x:v>REQ-15360</x:v>
      </x:c>
      <x:c r="B15364" s="2" t="n">
        <x:v>19</x:v>
      </x:c>
      <x:c r="C15364" s="2" t="str">
        <x:v>Growth</x:v>
      </x:c>
      <x:c r="D15364" s="2" t="str">
        <x:v>Balanced</x:v>
      </x:c>
      <x:c r="E15364" s="16" t="n">
        <x:v>5208</x:v>
      </x:c>
      <x:c r="F15364" s="16" t="n">
        <x:v>2403</x:v>
      </x:c>
      <x:c r="G15364" s="15" t="n">
        <x:f>VLOOKUP(D15364,'Pricing'!$A$6:$E$8,5,FALSE)</x:f>
        <x:v>1.2300000000000002</x:v>
      </x:c>
      <x:c r="H15364" s="15" t="n">
        <x:f>VLOOKUP(D15364,'Pricing'!$A$6:$E$8,4,FALSE)</x:f>
        <x:v>6</x:v>
      </x:c>
      <x:c r="I15364" s="15" t="n">
        <x:f>E15364*G15364/1000000</x:f>
        <x:v>0.006405840000000001</x:v>
      </x:c>
      <x:c r="J15364" s="15" t="n">
        <x:f>F15364*H15364/1000000</x:f>
        <x:v>0.014418</x:v>
      </x:c>
      <x:c r="K15364" s="15" t="n">
        <x:f>SUM(I15364:J15364)</x:f>
        <x:v>0.020823840000000003</x:v>
      </x:c>
    </x:row>
    <x:row r="15365" ht="23" customHeight="1">
      <x:c r="A15365" s="2" t="str">
        <x:v>REQ-15361</x:v>
      </x:c>
      <x:c r="B15365" s="2" t="n">
        <x:v>15</x:v>
      </x:c>
      <x:c r="C15365" s="2" t="str">
        <x:v>Engineering</x:v>
      </x:c>
      <x:c r="D15365" s="2" t="str">
        <x:v>Balanced</x:v>
      </x:c>
      <x:c r="E15365" s="16" t="n">
        <x:v>7773</x:v>
      </x:c>
      <x:c r="F15365" s="16" t="n">
        <x:v>1451</x:v>
      </x:c>
      <x:c r="G15365" s="15" t="n">
        <x:f>VLOOKUP(D15365,'Pricing'!$A$6:$E$8,5,FALSE)</x:f>
        <x:v>1.2300000000000002</x:v>
      </x:c>
      <x:c r="H15365" s="15" t="n">
        <x:f>VLOOKUP(D15365,'Pricing'!$A$6:$E$8,4,FALSE)</x:f>
        <x:v>6</x:v>
      </x:c>
      <x:c r="I15365" s="15" t="n">
        <x:f>E15365*G15365/1000000</x:f>
        <x:v>0.009560790000000001</x:v>
      </x:c>
      <x:c r="J15365" s="15" t="n">
        <x:f>F15365*H15365/1000000</x:f>
        <x:v>0.008706</x:v>
      </x:c>
      <x:c r="K15365" s="15" t="n">
        <x:f>SUM(I15365:J15365)</x:f>
        <x:v>0.01826679</x:v>
      </x:c>
    </x:row>
    <x:row r="15366" ht="23" customHeight="1">
      <x:c r="A15366" s="2" t="str">
        <x:v>REQ-15362</x:v>
      </x:c>
      <x:c r="B15366" s="2" t="n">
        <x:v>10</x:v>
      </x:c>
      <x:c r="C15366" s="2" t="str">
        <x:v>Support</x:v>
      </x:c>
      <x:c r="D15366" s="2" t="str">
        <x:v>Balanced</x:v>
      </x:c>
      <x:c r="E15366" s="16" t="n">
        <x:v>41581</x:v>
      </x:c>
      <x:c r="F15366" s="16" t="n">
        <x:v>3606</x:v>
      </x:c>
      <x:c r="G15366" s="15" t="n">
        <x:f>VLOOKUP(D15366,'Pricing'!$A$6:$E$8,5,FALSE)</x:f>
        <x:v>1.2300000000000002</x:v>
      </x:c>
      <x:c r="H15366" s="15" t="n">
        <x:f>VLOOKUP(D15366,'Pricing'!$A$6:$E$8,4,FALSE)</x:f>
        <x:v>6</x:v>
      </x:c>
      <x:c r="I15366" s="15" t="n">
        <x:f>E15366*G15366/1000000</x:f>
        <x:v>0.05114463000000001</x:v>
      </x:c>
      <x:c r="J15366" s="15" t="n">
        <x:f>F15366*H15366/1000000</x:f>
        <x:v>0.021636</x:v>
      </x:c>
      <x:c r="K15366" s="15" t="n">
        <x:f>SUM(I15366:J15366)</x:f>
        <x:v>0.07278063000000001</x:v>
      </x:c>
    </x:row>
    <x:row r="15367" ht="23" customHeight="1">
      <x:c r="A15367" s="2" t="str">
        <x:v>REQ-15363</x:v>
      </x:c>
      <x:c r="B15367" s="2" t="n">
        <x:v>24</x:v>
      </x:c>
      <x:c r="C15367" s="2" t="str">
        <x:v>Engineering</x:v>
      </x:c>
      <x:c r="D15367" s="2" t="str">
        <x:v>Balanced</x:v>
      </x:c>
      <x:c r="E15367" s="16" t="n">
        <x:v>50695</x:v>
      </x:c>
      <x:c r="F15367" s="16" t="n">
        <x:v>1232</x:v>
      </x:c>
      <x:c r="G15367" s="15" t="n">
        <x:f>VLOOKUP(D15367,'Pricing'!$A$6:$E$8,5,FALSE)</x:f>
        <x:v>1.2300000000000002</x:v>
      </x:c>
      <x:c r="H15367" s="15" t="n">
        <x:f>VLOOKUP(D15367,'Pricing'!$A$6:$E$8,4,FALSE)</x:f>
        <x:v>6</x:v>
      </x:c>
      <x:c r="I15367" s="15" t="n">
        <x:f>E15367*G15367/1000000</x:f>
        <x:v>0.06235485000000001</x:v>
      </x:c>
      <x:c r="J15367" s="15" t="n">
        <x:f>F15367*H15367/1000000</x:f>
        <x:v>0.007392</x:v>
      </x:c>
      <x:c r="K15367" s="15" t="n">
        <x:f>SUM(I15367:J15367)</x:f>
        <x:v>0.06974685000000001</x:v>
      </x:c>
    </x:row>
    <x:row r="15368" ht="23" customHeight="1">
      <x:c r="A15368" s="2" t="str">
        <x:v>REQ-15364</x:v>
      </x:c>
      <x:c r="B15368" s="2" t="n">
        <x:v>18</x:v>
      </x:c>
      <x:c r="C15368" s="2" t="str">
        <x:v>Growth</x:v>
      </x:c>
      <x:c r="D15368" s="2" t="str">
        <x:v>Balanced</x:v>
      </x:c>
      <x:c r="E15368" s="16" t="n">
        <x:v>96704</x:v>
      </x:c>
      <x:c r="F15368" s="16" t="n">
        <x:v>1942</x:v>
      </x:c>
      <x:c r="G15368" s="15" t="n">
        <x:f>VLOOKUP(D15368,'Pricing'!$A$6:$E$8,5,FALSE)</x:f>
        <x:v>1.2300000000000002</x:v>
      </x:c>
      <x:c r="H15368" s="15" t="n">
        <x:f>VLOOKUP(D15368,'Pricing'!$A$6:$E$8,4,FALSE)</x:f>
        <x:v>6</x:v>
      </x:c>
      <x:c r="I15368" s="15" t="n">
        <x:f>E15368*G15368/1000000</x:f>
        <x:v>0.11894592000000001</x:v>
      </x:c>
      <x:c r="J15368" s="15" t="n">
        <x:f>F15368*H15368/1000000</x:f>
        <x:v>0.011652</x:v>
      </x:c>
      <x:c r="K15368" s="15" t="n">
        <x:f>SUM(I15368:J15368)</x:f>
        <x:v>0.13059792</x:v>
      </x:c>
    </x:row>
    <x:row r="15369" ht="23" customHeight="1">
      <x:c r="A15369" s="2" t="str">
        <x:v>REQ-15365</x:v>
      </x:c>
      <x:c r="B15369" s="2" t="n">
        <x:v>22</x:v>
      </x:c>
      <x:c r="C15369" s="2" t="str">
        <x:v>Research</x:v>
      </x:c>
      <x:c r="D15369" s="2" t="str">
        <x:v>Swift</x:v>
      </x:c>
      <x:c r="E15369" s="16" t="n">
        <x:v>119589</x:v>
      </x:c>
      <x:c r="F15369" s="16" t="n">
        <x:v>1596</x:v>
      </x:c>
      <x:c r="G15369" s="15" t="n">
        <x:f>VLOOKUP(D15369,'Pricing'!$A$6:$E$8,5,FALSE)</x:f>
        <x:v>0.246</x:v>
      </x:c>
      <x:c r="H15369" s="15" t="n">
        <x:f>VLOOKUP(D15369,'Pricing'!$A$6:$E$8,4,FALSE)</x:f>
        <x:v>1.2</x:v>
      </x:c>
      <x:c r="I15369" s="15" t="n">
        <x:f>E15369*G15369/1000000</x:f>
        <x:v>0.029418894</x:v>
      </x:c>
      <x:c r="J15369" s="15" t="n">
        <x:f>F15369*H15369/1000000</x:f>
        <x:v>0.0019151999999999997</x:v>
      </x:c>
      <x:c r="K15369" s="15" t="n">
        <x:f>SUM(I15369:J15369)</x:f>
        <x:v>0.031334094</x:v>
      </x:c>
    </x:row>
    <x:row r="15370" ht="23" customHeight="1">
      <x:c r="A15370" s="2" t="str">
        <x:v>REQ-15366</x:v>
      </x:c>
      <x:c r="B15370" s="2" t="n">
        <x:v>13</x:v>
      </x:c>
      <x:c r="C15370" s="2" t="str">
        <x:v>Product</x:v>
      </x:c>
      <x:c r="D15370" s="2" t="str">
        <x:v>Balanced</x:v>
      </x:c>
      <x:c r="E15370" s="16" t="n">
        <x:v>66949</x:v>
      </x:c>
      <x:c r="F15370" s="16" t="n">
        <x:v>3735</x:v>
      </x:c>
      <x:c r="G15370" s="15" t="n">
        <x:f>VLOOKUP(D15370,'Pricing'!$A$6:$E$8,5,FALSE)</x:f>
        <x:v>1.2300000000000002</x:v>
      </x:c>
      <x:c r="H15370" s="15" t="n">
        <x:f>VLOOKUP(D15370,'Pricing'!$A$6:$E$8,4,FALSE)</x:f>
        <x:v>6</x:v>
      </x:c>
      <x:c r="I15370" s="15" t="n">
        <x:f>E15370*G15370/1000000</x:f>
        <x:v>0.08234727000000001</x:v>
      </x:c>
      <x:c r="J15370" s="15" t="n">
        <x:f>F15370*H15370/1000000</x:f>
        <x:v>0.02241</x:v>
      </x:c>
      <x:c r="K15370" s="15" t="n">
        <x:f>SUM(I15370:J15370)</x:f>
        <x:v>0.10475727000000001</x:v>
      </x:c>
    </x:row>
    <x:row r="15371" ht="23" customHeight="1">
      <x:c r="A15371" s="2" t="str">
        <x:v>REQ-15367</x:v>
      </x:c>
      <x:c r="B15371" s="2" t="n">
        <x:v>28</x:v>
      </x:c>
      <x:c r="C15371" s="2" t="str">
        <x:v>Research</x:v>
      </x:c>
      <x:c r="D15371" s="2" t="str">
        <x:v>Swift</x:v>
      </x:c>
      <x:c r="E15371" s="16" t="n">
        <x:v>115898</x:v>
      </x:c>
      <x:c r="F15371" s="16" t="n">
        <x:v>2126</x:v>
      </x:c>
      <x:c r="G15371" s="15" t="n">
        <x:f>VLOOKUP(D15371,'Pricing'!$A$6:$E$8,5,FALSE)</x:f>
        <x:v>0.246</x:v>
      </x:c>
      <x:c r="H15371" s="15" t="n">
        <x:f>VLOOKUP(D15371,'Pricing'!$A$6:$E$8,4,FALSE)</x:f>
        <x:v>1.2</x:v>
      </x:c>
      <x:c r="I15371" s="15" t="n">
        <x:f>E15371*G15371/1000000</x:f>
        <x:v>0.028510907999999998</x:v>
      </x:c>
      <x:c r="J15371" s="15" t="n">
        <x:f>F15371*H15371/1000000</x:f>
        <x:v>0.0025512</x:v>
      </x:c>
      <x:c r="K15371" s="15" t="n">
        <x:f>SUM(I15371:J15371)</x:f>
        <x:v>0.031062107999999998</x:v>
      </x:c>
    </x:row>
    <x:row r="15372" ht="23" customHeight="1">
      <x:c r="A15372" s="2" t="str">
        <x:v>REQ-15368</x:v>
      </x:c>
      <x:c r="B15372" s="2" t="n">
        <x:v>16</x:v>
      </x:c>
      <x:c r="C15372" s="2" t="str">
        <x:v>Support</x:v>
      </x:c>
      <x:c r="D15372" s="2" t="str">
        <x:v>Reasoning</x:v>
      </x:c>
      <x:c r="E15372" s="16" t="n">
        <x:v>35450</x:v>
      </x:c>
      <x:c r="F15372" s="16" t="n">
        <x:v>2063</x:v>
      </x:c>
      <x:c r="G15372" s="15" t="n">
        <x:f>VLOOKUP(D15372,'Pricing'!$A$6:$E$8,5,FALSE)</x:f>
        <x:v>4.920000000000001</x:v>
      </x:c>
      <x:c r="H15372" s="15" t="n">
        <x:f>VLOOKUP(D15372,'Pricing'!$A$6:$E$8,4,FALSE)</x:f>
        <x:v>24</x:v>
      </x:c>
      <x:c r="I15372" s="15" t="n">
        <x:f>E15372*G15372/1000000</x:f>
        <x:v>0.17441400000000004</x:v>
      </x:c>
      <x:c r="J15372" s="15" t="n">
        <x:f>F15372*H15372/1000000</x:f>
        <x:v>0.049512</x:v>
      </x:c>
      <x:c r="K15372" s="15" t="n">
        <x:f>SUM(I15372:J15372)</x:f>
        <x:v>0.22392600000000004</x:v>
      </x:c>
    </x:row>
    <x:row r="15373" ht="23" customHeight="1">
      <x:c r="A15373" s="2" t="str">
        <x:v>REQ-15369</x:v>
      </x:c>
      <x:c r="B15373" s="2" t="n">
        <x:v>24</x:v>
      </x:c>
      <x:c r="C15373" s="2" t="str">
        <x:v>Engineering</x:v>
      </x:c>
      <x:c r="D15373" s="2" t="str">
        <x:v>Swift</x:v>
      </x:c>
      <x:c r="E15373" s="16" t="n">
        <x:v>75632</x:v>
      </x:c>
      <x:c r="F15373" s="16" t="n">
        <x:v>287</x:v>
      </x:c>
      <x:c r="G15373" s="15" t="n">
        <x:f>VLOOKUP(D15373,'Pricing'!$A$6:$E$8,5,FALSE)</x:f>
        <x:v>0.246</x:v>
      </x:c>
      <x:c r="H15373" s="15" t="n">
        <x:f>VLOOKUP(D15373,'Pricing'!$A$6:$E$8,4,FALSE)</x:f>
        <x:v>1.2</x:v>
      </x:c>
      <x:c r="I15373" s="15" t="n">
        <x:f>E15373*G15373/1000000</x:f>
        <x:v>0.018605471999999998</x:v>
      </x:c>
      <x:c r="J15373" s="15" t="n">
        <x:f>F15373*H15373/1000000</x:f>
        <x:v>0.00034439999999999997</x:v>
      </x:c>
      <x:c r="K15373" s="15" t="n">
        <x:f>SUM(I15373:J15373)</x:f>
        <x:v>0.018949872</x:v>
      </x:c>
    </x:row>
    <x:row r="15374" ht="23" customHeight="1">
      <x:c r="A15374" s="2" t="str">
        <x:v>REQ-15370</x:v>
      </x:c>
      <x:c r="B15374" s="2" t="n">
        <x:v>17</x:v>
      </x:c>
      <x:c r="C15374" s="2" t="str">
        <x:v>Product</x:v>
      </x:c>
      <x:c r="D15374" s="2" t="str">
        <x:v>Balanced</x:v>
      </x:c>
      <x:c r="E15374" s="16" t="n">
        <x:v>34526</x:v>
      </x:c>
      <x:c r="F15374" s="16" t="n">
        <x:v>2745</x:v>
      </x:c>
      <x:c r="G15374" s="15" t="n">
        <x:f>VLOOKUP(D15374,'Pricing'!$A$6:$E$8,5,FALSE)</x:f>
        <x:v>1.2300000000000002</x:v>
      </x:c>
      <x:c r="H15374" s="15" t="n">
        <x:f>VLOOKUP(D15374,'Pricing'!$A$6:$E$8,4,FALSE)</x:f>
        <x:v>6</x:v>
      </x:c>
      <x:c r="I15374" s="15" t="n">
        <x:f>E15374*G15374/1000000</x:f>
        <x:v>0.04246698000000001</x:v>
      </x:c>
      <x:c r="J15374" s="15" t="n">
        <x:f>F15374*H15374/1000000</x:f>
        <x:v>0.01647</x:v>
      </x:c>
      <x:c r="K15374" s="15" t="n">
        <x:f>SUM(I15374:J15374)</x:f>
        <x:v>0.05893698000000001</x:v>
      </x:c>
    </x:row>
    <x:row r="15375" ht="23" customHeight="1">
      <x:c r="A15375" s="2" t="str">
        <x:v>REQ-15371</x:v>
      </x:c>
      <x:c r="B15375" s="2" t="n">
        <x:v>1</x:v>
      </x:c>
      <x:c r="C15375" s="2" t="str">
        <x:v>Research</x:v>
      </x:c>
      <x:c r="D15375" s="2" t="str">
        <x:v>Balanced</x:v>
      </x:c>
      <x:c r="E15375" s="16" t="n">
        <x:v>115153</x:v>
      </x:c>
      <x:c r="F15375" s="16" t="n">
        <x:v>3902</x:v>
      </x:c>
      <x:c r="G15375" s="15" t="n">
        <x:f>VLOOKUP(D15375,'Pricing'!$A$6:$E$8,5,FALSE)</x:f>
        <x:v>1.2300000000000002</x:v>
      </x:c>
      <x:c r="H15375" s="15" t="n">
        <x:f>VLOOKUP(D15375,'Pricing'!$A$6:$E$8,4,FALSE)</x:f>
        <x:v>6</x:v>
      </x:c>
      <x:c r="I15375" s="15" t="n">
        <x:f>E15375*G15375/1000000</x:f>
        <x:v>0.14163819000000002</x:v>
      </x:c>
      <x:c r="J15375" s="15" t="n">
        <x:f>F15375*H15375/1000000</x:f>
        <x:v>0.023412</x:v>
      </x:c>
      <x:c r="K15375" s="15" t="n">
        <x:f>SUM(I15375:J15375)</x:f>
        <x:v>0.16505019</x:v>
      </x:c>
    </x:row>
    <x:row r="15376" ht="23" customHeight="1">
      <x:c r="A15376" s="2" t="str">
        <x:v>REQ-15372</x:v>
      </x:c>
      <x:c r="B15376" s="2" t="n">
        <x:v>7</x:v>
      </x:c>
      <x:c r="C15376" s="2" t="str">
        <x:v>Product</x:v>
      </x:c>
      <x:c r="D15376" s="2" t="str">
        <x:v>Balanced</x:v>
      </x:c>
      <x:c r="E15376" s="16" t="n">
        <x:v>45388</x:v>
      </x:c>
      <x:c r="F15376" s="16" t="n">
        <x:v>2008</x:v>
      </x:c>
      <x:c r="G15376" s="15" t="n">
        <x:f>VLOOKUP(D15376,'Pricing'!$A$6:$E$8,5,FALSE)</x:f>
        <x:v>1.2300000000000002</x:v>
      </x:c>
      <x:c r="H15376" s="15" t="n">
        <x:f>VLOOKUP(D15376,'Pricing'!$A$6:$E$8,4,FALSE)</x:f>
        <x:v>6</x:v>
      </x:c>
      <x:c r="I15376" s="15" t="n">
        <x:f>E15376*G15376/1000000</x:f>
        <x:v>0.055827240000000014</x:v>
      </x:c>
      <x:c r="J15376" s="15" t="n">
        <x:f>F15376*H15376/1000000</x:f>
        <x:v>0.012048</x:v>
      </x:c>
      <x:c r="K15376" s="15" t="n">
        <x:f>SUM(I15376:J15376)</x:f>
        <x:v>0.06787524000000002</x:v>
      </x:c>
    </x:row>
    <x:row r="15377" ht="23" customHeight="1">
      <x:c r="A15377" s="2" t="str">
        <x:v>REQ-15373</x:v>
      </x:c>
      <x:c r="B15377" s="2" t="n">
        <x:v>18</x:v>
      </x:c>
      <x:c r="C15377" s="2" t="str">
        <x:v>Engineering</x:v>
      </x:c>
      <x:c r="D15377" s="2" t="str">
        <x:v>Swift</x:v>
      </x:c>
      <x:c r="E15377" s="16" t="n">
        <x:v>49691</x:v>
      </x:c>
      <x:c r="F15377" s="16" t="n">
        <x:v>3854</x:v>
      </x:c>
      <x:c r="G15377" s="15" t="n">
        <x:f>VLOOKUP(D15377,'Pricing'!$A$6:$E$8,5,FALSE)</x:f>
        <x:v>0.246</x:v>
      </x:c>
      <x:c r="H15377" s="15" t="n">
        <x:f>VLOOKUP(D15377,'Pricing'!$A$6:$E$8,4,FALSE)</x:f>
        <x:v>1.2</x:v>
      </x:c>
      <x:c r="I15377" s="15" t="n">
        <x:f>E15377*G15377/1000000</x:f>
        <x:v>0.012223986</x:v>
      </x:c>
      <x:c r="J15377" s="15" t="n">
        <x:f>F15377*H15377/1000000</x:f>
        <x:v>0.0046248</x:v>
      </x:c>
      <x:c r="K15377" s="15" t="n">
        <x:f>SUM(I15377:J15377)</x:f>
        <x:v>0.016848785999999998</x:v>
      </x:c>
    </x:row>
    <x:row r="15378" ht="23" customHeight="1">
      <x:c r="A15378" s="2" t="str">
        <x:v>REQ-15374</x:v>
      </x:c>
      <x:c r="B15378" s="2" t="n">
        <x:v>8</x:v>
      </x:c>
      <x:c r="C15378" s="2" t="str">
        <x:v>Product</x:v>
      </x:c>
      <x:c r="D15378" s="2" t="str">
        <x:v>Swift</x:v>
      </x:c>
      <x:c r="E15378" s="16" t="n">
        <x:v>118910</x:v>
      </x:c>
      <x:c r="F15378" s="16" t="n">
        <x:v>2040</x:v>
      </x:c>
      <x:c r="G15378" s="15" t="n">
        <x:f>VLOOKUP(D15378,'Pricing'!$A$6:$E$8,5,FALSE)</x:f>
        <x:v>0.246</x:v>
      </x:c>
      <x:c r="H15378" s="15" t="n">
        <x:f>VLOOKUP(D15378,'Pricing'!$A$6:$E$8,4,FALSE)</x:f>
        <x:v>1.2</x:v>
      </x:c>
      <x:c r="I15378" s="15" t="n">
        <x:f>E15378*G15378/1000000</x:f>
        <x:v>0.02925186</x:v>
      </x:c>
      <x:c r="J15378" s="15" t="n">
        <x:f>F15378*H15378/1000000</x:f>
        <x:v>0.002448</x:v>
      </x:c>
      <x:c r="K15378" s="15" t="n">
        <x:f>SUM(I15378:J15378)</x:f>
        <x:v>0.03169986</x:v>
      </x:c>
    </x:row>
    <x:row r="15379" ht="23" customHeight="1">
      <x:c r="A15379" s="2" t="str">
        <x:v>REQ-15375</x:v>
      </x:c>
      <x:c r="B15379" s="2" t="n">
        <x:v>24</x:v>
      </x:c>
      <x:c r="C15379" s="2" t="str">
        <x:v>Engineering</x:v>
      </x:c>
      <x:c r="D15379" s="2" t="str">
        <x:v>Swift</x:v>
      </x:c>
      <x:c r="E15379" s="16" t="n">
        <x:v>70478</x:v>
      </x:c>
      <x:c r="F15379" s="16" t="n">
        <x:v>3151</x:v>
      </x:c>
      <x:c r="G15379" s="15" t="n">
        <x:f>VLOOKUP(D15379,'Pricing'!$A$6:$E$8,5,FALSE)</x:f>
        <x:v>0.246</x:v>
      </x:c>
      <x:c r="H15379" s="15" t="n">
        <x:f>VLOOKUP(D15379,'Pricing'!$A$6:$E$8,4,FALSE)</x:f>
        <x:v>1.2</x:v>
      </x:c>
      <x:c r="I15379" s="15" t="n">
        <x:f>E15379*G15379/1000000</x:f>
        <x:v>0.017337588</x:v>
      </x:c>
      <x:c r="J15379" s="15" t="n">
        <x:f>F15379*H15379/1000000</x:f>
        <x:v>0.0037811999999999998</x:v>
      </x:c>
      <x:c r="K15379" s="15" t="n">
        <x:f>SUM(I15379:J15379)</x:f>
        <x:v>0.021118788</x:v>
      </x:c>
    </x:row>
    <x:row r="15380" ht="23" customHeight="1">
      <x:c r="A15380" s="2" t="str">
        <x:v>REQ-15376</x:v>
      </x:c>
      <x:c r="B15380" s="2" t="n">
        <x:v>2</x:v>
      </x:c>
      <x:c r="C15380" s="2" t="str">
        <x:v>Product</x:v>
      </x:c>
      <x:c r="D15380" s="2" t="str">
        <x:v>Swift</x:v>
      </x:c>
      <x:c r="E15380" s="16" t="n">
        <x:v>115635</x:v>
      </x:c>
      <x:c r="F15380" s="16" t="n">
        <x:v>3811</x:v>
      </x:c>
      <x:c r="G15380" s="15" t="n">
        <x:f>VLOOKUP(D15380,'Pricing'!$A$6:$E$8,5,FALSE)</x:f>
        <x:v>0.246</x:v>
      </x:c>
      <x:c r="H15380" s="15" t="n">
        <x:f>VLOOKUP(D15380,'Pricing'!$A$6:$E$8,4,FALSE)</x:f>
        <x:v>1.2</x:v>
      </x:c>
      <x:c r="I15380" s="15" t="n">
        <x:f>E15380*G15380/1000000</x:f>
        <x:v>0.02844621</x:v>
      </x:c>
      <x:c r="J15380" s="15" t="n">
        <x:f>F15380*H15380/1000000</x:f>
        <x:v>0.0045731999999999995</x:v>
      </x:c>
      <x:c r="K15380" s="15" t="n">
        <x:f>SUM(I15380:J15380)</x:f>
        <x:v>0.03301941</x:v>
      </x:c>
    </x:row>
    <x:row r="15381" ht="23" customHeight="1">
      <x:c r="A15381" s="2" t="str">
        <x:v>REQ-15377</x:v>
      </x:c>
      <x:c r="B15381" s="2" t="n">
        <x:v>20</x:v>
      </x:c>
      <x:c r="C15381" s="2" t="str">
        <x:v>Engineering</x:v>
      </x:c>
      <x:c r="D15381" s="2" t="str">
        <x:v>Swift</x:v>
      </x:c>
      <x:c r="E15381" s="16" t="n">
        <x:v>111701</x:v>
      </x:c>
      <x:c r="F15381" s="16" t="n">
        <x:v>874</x:v>
      </x:c>
      <x:c r="G15381" s="15" t="n">
        <x:f>VLOOKUP(D15381,'Pricing'!$A$6:$E$8,5,FALSE)</x:f>
        <x:v>0.246</x:v>
      </x:c>
      <x:c r="H15381" s="15" t="n">
        <x:f>VLOOKUP(D15381,'Pricing'!$A$6:$E$8,4,FALSE)</x:f>
        <x:v>1.2</x:v>
      </x:c>
      <x:c r="I15381" s="15" t="n">
        <x:f>E15381*G15381/1000000</x:f>
        <x:v>0.027478446</x:v>
      </x:c>
      <x:c r="J15381" s="15" t="n">
        <x:f>F15381*H15381/1000000</x:f>
        <x:v>0.0010488</x:v>
      </x:c>
      <x:c r="K15381" s="15" t="n">
        <x:f>SUM(I15381:J15381)</x:f>
        <x:v>0.028527246</x:v>
      </x:c>
    </x:row>
    <x:row r="15382" ht="23" customHeight="1">
      <x:c r="A15382" s="2" t="str">
        <x:v>REQ-15378</x:v>
      </x:c>
      <x:c r="B15382" s="2" t="n">
        <x:v>24</x:v>
      </x:c>
      <x:c r="C15382" s="2" t="str">
        <x:v>Growth</x:v>
      </x:c>
      <x:c r="D15382" s="2" t="str">
        <x:v>Balanced</x:v>
      </x:c>
      <x:c r="E15382" s="16" t="n">
        <x:v>117887</x:v>
      </x:c>
      <x:c r="F15382" s="16" t="n">
        <x:v>2531</x:v>
      </x:c>
      <x:c r="G15382" s="15" t="n">
        <x:f>VLOOKUP(D15382,'Pricing'!$A$6:$E$8,5,FALSE)</x:f>
        <x:v>1.2300000000000002</x:v>
      </x:c>
      <x:c r="H15382" s="15" t="n">
        <x:f>VLOOKUP(D15382,'Pricing'!$A$6:$E$8,4,FALSE)</x:f>
        <x:v>6</x:v>
      </x:c>
      <x:c r="I15382" s="15" t="n">
        <x:f>E15382*G15382/1000000</x:f>
        <x:v>0.14500101000000004</x:v>
      </x:c>
      <x:c r="J15382" s="15" t="n">
        <x:f>F15382*H15382/1000000</x:f>
        <x:v>0.015186</x:v>
      </x:c>
      <x:c r="K15382" s="15" t="n">
        <x:f>SUM(I15382:J15382)</x:f>
        <x:v>0.16018701000000005</x:v>
      </x:c>
    </x:row>
    <x:row r="15383" ht="23" customHeight="1">
      <x:c r="A15383" s="2" t="str">
        <x:v>REQ-15379</x:v>
      </x:c>
      <x:c r="B15383" s="2" t="n">
        <x:v>25</x:v>
      </x:c>
      <x:c r="C15383" s="2" t="str">
        <x:v>Research</x:v>
      </x:c>
      <x:c r="D15383" s="2" t="str">
        <x:v>Swift</x:v>
      </x:c>
      <x:c r="E15383" s="16" t="n">
        <x:v>27813</x:v>
      </x:c>
      <x:c r="F15383" s="16" t="n">
        <x:v>478</x:v>
      </x:c>
      <x:c r="G15383" s="15" t="n">
        <x:f>VLOOKUP(D15383,'Pricing'!$A$6:$E$8,5,FALSE)</x:f>
        <x:v>0.246</x:v>
      </x:c>
      <x:c r="H15383" s="15" t="n">
        <x:f>VLOOKUP(D15383,'Pricing'!$A$6:$E$8,4,FALSE)</x:f>
        <x:v>1.2</x:v>
      </x:c>
      <x:c r="I15383" s="15" t="n">
        <x:f>E15383*G15383/1000000</x:f>
        <x:v>0.006841997999999999</x:v>
      </x:c>
      <x:c r="J15383" s="15" t="n">
        <x:f>F15383*H15383/1000000</x:f>
        <x:v>0.0005736000000000001</x:v>
      </x:c>
      <x:c r="K15383" s="15" t="n">
        <x:f>SUM(I15383:J15383)</x:f>
        <x:v>0.007415597999999999</x:v>
      </x:c>
    </x:row>
    <x:row r="15384" ht="23" customHeight="1">
      <x:c r="A15384" s="2" t="str">
        <x:v>REQ-15380</x:v>
      </x:c>
      <x:c r="B15384" s="2" t="n">
        <x:v>25</x:v>
      </x:c>
      <x:c r="C15384" s="2" t="str">
        <x:v>Product</x:v>
      </x:c>
      <x:c r="D15384" s="2" t="str">
        <x:v>Balanced</x:v>
      </x:c>
      <x:c r="E15384" s="16" t="n">
        <x:v>64907</x:v>
      </x:c>
      <x:c r="F15384" s="16" t="n">
        <x:v>966</x:v>
      </x:c>
      <x:c r="G15384" s="15" t="n">
        <x:f>VLOOKUP(D15384,'Pricing'!$A$6:$E$8,5,FALSE)</x:f>
        <x:v>1.2300000000000002</x:v>
      </x:c>
      <x:c r="H15384" s="15" t="n">
        <x:f>VLOOKUP(D15384,'Pricing'!$A$6:$E$8,4,FALSE)</x:f>
        <x:v>6</x:v>
      </x:c>
      <x:c r="I15384" s="15" t="n">
        <x:f>E15384*G15384/1000000</x:f>
        <x:v>0.07983561000000002</x:v>
      </x:c>
      <x:c r="J15384" s="15" t="n">
        <x:f>F15384*H15384/1000000</x:f>
        <x:v>0.005796</x:v>
      </x:c>
      <x:c r="K15384" s="15" t="n">
        <x:f>SUM(I15384:J15384)</x:f>
        <x:v>0.08563161000000001</x:v>
      </x:c>
    </x:row>
    <x:row r="15385" ht="23" customHeight="1">
      <x:c r="A15385" s="2" t="str">
        <x:v>REQ-15381</x:v>
      </x:c>
      <x:c r="B15385" s="2" t="n">
        <x:v>10</x:v>
      </x:c>
      <x:c r="C15385" s="2" t="str">
        <x:v>Research</x:v>
      </x:c>
      <x:c r="D15385" s="2" t="str">
        <x:v>Balanced</x:v>
      </x:c>
      <x:c r="E15385" s="16" t="n">
        <x:v>57230</x:v>
      </x:c>
      <x:c r="F15385" s="16" t="n">
        <x:v>1162</x:v>
      </x:c>
      <x:c r="G15385" s="15" t="n">
        <x:f>VLOOKUP(D15385,'Pricing'!$A$6:$E$8,5,FALSE)</x:f>
        <x:v>1.2300000000000002</x:v>
      </x:c>
      <x:c r="H15385" s="15" t="n">
        <x:f>VLOOKUP(D15385,'Pricing'!$A$6:$E$8,4,FALSE)</x:f>
        <x:v>6</x:v>
      </x:c>
      <x:c r="I15385" s="15" t="n">
        <x:f>E15385*G15385/1000000</x:f>
        <x:v>0.07039290000000001</x:v>
      </x:c>
      <x:c r="J15385" s="15" t="n">
        <x:f>F15385*H15385/1000000</x:f>
        <x:v>0.006972</x:v>
      </x:c>
      <x:c r="K15385" s="15" t="n">
        <x:f>SUM(I15385:J15385)</x:f>
        <x:v>0.07736490000000001</x:v>
      </x:c>
    </x:row>
    <x:row r="15386" ht="23" customHeight="1">
      <x:c r="A15386" s="2" t="str">
        <x:v>REQ-15382</x:v>
      </x:c>
      <x:c r="B15386" s="2" t="n">
        <x:v>14</x:v>
      </x:c>
      <x:c r="C15386" s="2" t="str">
        <x:v>Product</x:v>
      </x:c>
      <x:c r="D15386" s="2" t="str">
        <x:v>Reasoning</x:v>
      </x:c>
      <x:c r="E15386" s="16" t="n">
        <x:v>119387</x:v>
      </x:c>
      <x:c r="F15386" s="16" t="n">
        <x:v>606</x:v>
      </x:c>
      <x:c r="G15386" s="15" t="n">
        <x:f>VLOOKUP(D15386,'Pricing'!$A$6:$E$8,5,FALSE)</x:f>
        <x:v>4.920000000000001</x:v>
      </x:c>
      <x:c r="H15386" s="15" t="n">
        <x:f>VLOOKUP(D15386,'Pricing'!$A$6:$E$8,4,FALSE)</x:f>
        <x:v>24</x:v>
      </x:c>
      <x:c r="I15386" s="15" t="n">
        <x:f>E15386*G15386/1000000</x:f>
        <x:v>0.5873840400000001</x:v>
      </x:c>
      <x:c r="J15386" s="15" t="n">
        <x:f>F15386*H15386/1000000</x:f>
        <x:v>0.014544</x:v>
      </x:c>
      <x:c r="K15386" s="15" t="n">
        <x:f>SUM(I15386:J15386)</x:f>
        <x:v>0.6019280400000001</x:v>
      </x:c>
    </x:row>
    <x:row r="15387" ht="23" customHeight="1">
      <x:c r="A15387" s="2" t="str">
        <x:v>REQ-15383</x:v>
      </x:c>
      <x:c r="B15387" s="2" t="n">
        <x:v>29</x:v>
      </x:c>
      <x:c r="C15387" s="2" t="str">
        <x:v>Research</x:v>
      </x:c>
      <x:c r="D15387" s="2" t="str">
        <x:v>Balanced</x:v>
      </x:c>
      <x:c r="E15387" s="16" t="n">
        <x:v>112523</x:v>
      </x:c>
      <x:c r="F15387" s="16" t="n">
        <x:v>291</x:v>
      </x:c>
      <x:c r="G15387" s="15" t="n">
        <x:f>VLOOKUP(D15387,'Pricing'!$A$6:$E$8,5,FALSE)</x:f>
        <x:v>1.2300000000000002</x:v>
      </x:c>
      <x:c r="H15387" s="15" t="n">
        <x:f>VLOOKUP(D15387,'Pricing'!$A$6:$E$8,4,FALSE)</x:f>
        <x:v>6</x:v>
      </x:c>
      <x:c r="I15387" s="15" t="n">
        <x:f>E15387*G15387/1000000</x:f>
        <x:v>0.13840329000000004</x:v>
      </x:c>
      <x:c r="J15387" s="15" t="n">
        <x:f>F15387*H15387/1000000</x:f>
        <x:v>0.001746</x:v>
      </x:c>
      <x:c r="K15387" s="15" t="n">
        <x:f>SUM(I15387:J15387)</x:f>
        <x:v>0.14014929000000004</x:v>
      </x:c>
    </x:row>
    <x:row r="15388" ht="23" customHeight="1">
      <x:c r="A15388" s="2" t="str">
        <x:v>REQ-15384</x:v>
      </x:c>
      <x:c r="B15388" s="2" t="n">
        <x:v>17</x:v>
      </x:c>
      <x:c r="C15388" s="2" t="str">
        <x:v>Product</x:v>
      </x:c>
      <x:c r="D15388" s="2" t="str">
        <x:v>Reasoning</x:v>
      </x:c>
      <x:c r="E15388" s="16" t="n">
        <x:v>38766</x:v>
      </x:c>
      <x:c r="F15388" s="16" t="n">
        <x:v>3349</x:v>
      </x:c>
      <x:c r="G15388" s="15" t="n">
        <x:f>VLOOKUP(D15388,'Pricing'!$A$6:$E$8,5,FALSE)</x:f>
        <x:v>4.920000000000001</x:v>
      </x:c>
      <x:c r="H15388" s="15" t="n">
        <x:f>VLOOKUP(D15388,'Pricing'!$A$6:$E$8,4,FALSE)</x:f>
        <x:v>24</x:v>
      </x:c>
      <x:c r="I15388" s="15" t="n">
        <x:f>E15388*G15388/1000000</x:f>
        <x:v>0.19072872000000002</x:v>
      </x:c>
      <x:c r="J15388" s="15" t="n">
        <x:f>F15388*H15388/1000000</x:f>
        <x:v>0.080376</x:v>
      </x:c>
      <x:c r="K15388" s="15" t="n">
        <x:f>SUM(I15388:J15388)</x:f>
        <x:v>0.27110472</x:v>
      </x:c>
    </x:row>
    <x:row r="15389" ht="23" customHeight="1">
      <x:c r="A15389" s="2" t="str">
        <x:v>REQ-15385</x:v>
      </x:c>
      <x:c r="B15389" s="2" t="n">
        <x:v>27</x:v>
      </x:c>
      <x:c r="C15389" s="2" t="str">
        <x:v>Engineering</x:v>
      </x:c>
      <x:c r="D15389" s="2" t="str">
        <x:v>Swift</x:v>
      </x:c>
      <x:c r="E15389" s="16" t="n">
        <x:v>88783</x:v>
      </x:c>
      <x:c r="F15389" s="16" t="n">
        <x:v>1219</x:v>
      </x:c>
      <x:c r="G15389" s="15" t="n">
        <x:f>VLOOKUP(D15389,'Pricing'!$A$6:$E$8,5,FALSE)</x:f>
        <x:v>0.246</x:v>
      </x:c>
      <x:c r="H15389" s="15" t="n">
        <x:f>VLOOKUP(D15389,'Pricing'!$A$6:$E$8,4,FALSE)</x:f>
        <x:v>1.2</x:v>
      </x:c>
      <x:c r="I15389" s="15" t="n">
        <x:f>E15389*G15389/1000000</x:f>
        <x:v>0.021840618</x:v>
      </x:c>
      <x:c r="J15389" s="15" t="n">
        <x:f>F15389*H15389/1000000</x:f>
        <x:v>0.0014628</x:v>
      </x:c>
      <x:c r="K15389" s="15" t="n">
        <x:f>SUM(I15389:J15389)</x:f>
        <x:v>0.023303418</x:v>
      </x:c>
    </x:row>
    <x:row r="15390" ht="23" customHeight="1">
      <x:c r="A15390" s="2" t="str">
        <x:v>REQ-15386</x:v>
      </x:c>
      <x:c r="B15390" s="2" t="n">
        <x:v>31</x:v>
      </x:c>
      <x:c r="C15390" s="2" t="str">
        <x:v>Support</x:v>
      </x:c>
      <x:c r="D15390" s="2" t="str">
        <x:v>Swift</x:v>
      </x:c>
      <x:c r="E15390" s="16" t="n">
        <x:v>34723</x:v>
      </x:c>
      <x:c r="F15390" s="16" t="n">
        <x:v>1834</x:v>
      </x:c>
      <x:c r="G15390" s="15" t="n">
        <x:f>VLOOKUP(D15390,'Pricing'!$A$6:$E$8,5,FALSE)</x:f>
        <x:v>0.246</x:v>
      </x:c>
      <x:c r="H15390" s="15" t="n">
        <x:f>VLOOKUP(D15390,'Pricing'!$A$6:$E$8,4,FALSE)</x:f>
        <x:v>1.2</x:v>
      </x:c>
      <x:c r="I15390" s="15" t="n">
        <x:f>E15390*G15390/1000000</x:f>
        <x:v>0.008541858</x:v>
      </x:c>
      <x:c r="J15390" s="15" t="n">
        <x:f>F15390*H15390/1000000</x:f>
        <x:v>0.0022007999999999997</x:v>
      </x:c>
      <x:c r="K15390" s="15" t="n">
        <x:f>SUM(I15390:J15390)</x:f>
        <x:v>0.010742657999999999</x:v>
      </x:c>
    </x:row>
    <x:row r="15391" ht="23" customHeight="1">
      <x:c r="A15391" s="2" t="str">
        <x:v>REQ-15387</x:v>
      </x:c>
      <x:c r="B15391" s="2" t="n">
        <x:v>19</x:v>
      </x:c>
      <x:c r="C15391" s="2" t="str">
        <x:v>Engineering</x:v>
      </x:c>
      <x:c r="D15391" s="2" t="str">
        <x:v>Swift</x:v>
      </x:c>
      <x:c r="E15391" s="16" t="n">
        <x:v>98216</x:v>
      </x:c>
      <x:c r="F15391" s="16" t="n">
        <x:v>385</x:v>
      </x:c>
      <x:c r="G15391" s="15" t="n">
        <x:f>VLOOKUP(D15391,'Pricing'!$A$6:$E$8,5,FALSE)</x:f>
        <x:v>0.246</x:v>
      </x:c>
      <x:c r="H15391" s="15" t="n">
        <x:f>VLOOKUP(D15391,'Pricing'!$A$6:$E$8,4,FALSE)</x:f>
        <x:v>1.2</x:v>
      </x:c>
      <x:c r="I15391" s="15" t="n">
        <x:f>E15391*G15391/1000000</x:f>
        <x:v>0.024161136</x:v>
      </x:c>
      <x:c r="J15391" s="15" t="n">
        <x:f>F15391*H15391/1000000</x:f>
        <x:v>0.000462</x:v>
      </x:c>
      <x:c r="K15391" s="15" t="n">
        <x:f>SUM(I15391:J15391)</x:f>
        <x:v>0.024623136</x:v>
      </x:c>
    </x:row>
    <x:row r="15392" ht="23" customHeight="1">
      <x:c r="A15392" s="2" t="str">
        <x:v>REQ-15388</x:v>
      </x:c>
      <x:c r="B15392" s="2" t="n">
        <x:v>5</x:v>
      </x:c>
      <x:c r="C15392" s="2" t="str">
        <x:v>Product</x:v>
      </x:c>
      <x:c r="D15392" s="2" t="str">
        <x:v>Swift</x:v>
      </x:c>
      <x:c r="E15392" s="16" t="n">
        <x:v>74431</x:v>
      </x:c>
      <x:c r="F15392" s="16" t="n">
        <x:v>507</x:v>
      </x:c>
      <x:c r="G15392" s="15" t="n">
        <x:f>VLOOKUP(D15392,'Pricing'!$A$6:$E$8,5,FALSE)</x:f>
        <x:v>0.246</x:v>
      </x:c>
      <x:c r="H15392" s="15" t="n">
        <x:f>VLOOKUP(D15392,'Pricing'!$A$6:$E$8,4,FALSE)</x:f>
        <x:v>1.2</x:v>
      </x:c>
      <x:c r="I15392" s="15" t="n">
        <x:f>E15392*G15392/1000000</x:f>
        <x:v>0.018310025999999997</x:v>
      </x:c>
      <x:c r="J15392" s="15" t="n">
        <x:f>F15392*H15392/1000000</x:f>
        <x:v>0.0006083999999999999</x:v>
      </x:c>
      <x:c r="K15392" s="15" t="n">
        <x:f>SUM(I15392:J15392)</x:f>
        <x:v>0.018918425999999995</x:v>
      </x:c>
    </x:row>
    <x:row r="15393" ht="23" customHeight="1">
      <x:c r="A15393" s="2" t="str">
        <x:v>REQ-15389</x:v>
      </x:c>
      <x:c r="B15393" s="2" t="n">
        <x:v>3</x:v>
      </x:c>
      <x:c r="C15393" s="2" t="str">
        <x:v>Engineering</x:v>
      </x:c>
      <x:c r="D15393" s="2" t="str">
        <x:v>Swift</x:v>
      </x:c>
      <x:c r="E15393" s="16" t="n">
        <x:v>67073</x:v>
      </x:c>
      <x:c r="F15393" s="16" t="n">
        <x:v>3737</x:v>
      </x:c>
      <x:c r="G15393" s="15" t="n">
        <x:f>VLOOKUP(D15393,'Pricing'!$A$6:$E$8,5,FALSE)</x:f>
        <x:v>0.246</x:v>
      </x:c>
      <x:c r="H15393" s="15" t="n">
        <x:f>VLOOKUP(D15393,'Pricing'!$A$6:$E$8,4,FALSE)</x:f>
        <x:v>1.2</x:v>
      </x:c>
      <x:c r="I15393" s="15" t="n">
        <x:f>E15393*G15393/1000000</x:f>
        <x:v>0.016499958</x:v>
      </x:c>
      <x:c r="J15393" s="15" t="n">
        <x:f>F15393*H15393/1000000</x:f>
        <x:v>0.0044843999999999995</x:v>
      </x:c>
      <x:c r="K15393" s="15" t="n">
        <x:f>SUM(I15393:J15393)</x:f>
        <x:v>0.020984357999999998</x:v>
      </x:c>
    </x:row>
    <x:row r="15394" ht="23" customHeight="1">
      <x:c r="A15394" s="2" t="str">
        <x:v>REQ-15390</x:v>
      </x:c>
      <x:c r="B15394" s="2" t="n">
        <x:v>24</x:v>
      </x:c>
      <x:c r="C15394" s="2" t="str">
        <x:v>Product</x:v>
      </x:c>
      <x:c r="D15394" s="2" t="str">
        <x:v>Reasoning</x:v>
      </x:c>
      <x:c r="E15394" s="16" t="n">
        <x:v>30189</x:v>
      </x:c>
      <x:c r="F15394" s="16" t="n">
        <x:v>202</x:v>
      </x:c>
      <x:c r="G15394" s="15" t="n">
        <x:f>VLOOKUP(D15394,'Pricing'!$A$6:$E$8,5,FALSE)</x:f>
        <x:v>4.920000000000001</x:v>
      </x:c>
      <x:c r="H15394" s="15" t="n">
        <x:f>VLOOKUP(D15394,'Pricing'!$A$6:$E$8,4,FALSE)</x:f>
        <x:v>24</x:v>
      </x:c>
      <x:c r="I15394" s="15" t="n">
        <x:f>E15394*G15394/1000000</x:f>
        <x:v>0.14852988000000003</x:v>
      </x:c>
      <x:c r="J15394" s="15" t="n">
        <x:f>F15394*H15394/1000000</x:f>
        <x:v>0.004848</x:v>
      </x:c>
      <x:c r="K15394" s="15" t="n">
        <x:f>SUM(I15394:J15394)</x:f>
        <x:v>0.15337788000000002</x:v>
      </x:c>
    </x:row>
    <x:row r="15395" ht="23" customHeight="1">
      <x:c r="A15395" s="2" t="str">
        <x:v>REQ-15391</x:v>
      </x:c>
      <x:c r="B15395" s="2" t="n">
        <x:v>13</x:v>
      </x:c>
      <x:c r="C15395" s="2" t="str">
        <x:v>Engineering</x:v>
      </x:c>
      <x:c r="D15395" s="2" t="str">
        <x:v>Swift</x:v>
      </x:c>
      <x:c r="E15395" s="16" t="n">
        <x:v>10478</x:v>
      </x:c>
      <x:c r="F15395" s="16" t="n">
        <x:v>3894</x:v>
      </x:c>
      <x:c r="G15395" s="15" t="n">
        <x:f>VLOOKUP(D15395,'Pricing'!$A$6:$E$8,5,FALSE)</x:f>
        <x:v>0.246</x:v>
      </x:c>
      <x:c r="H15395" s="15" t="n">
        <x:f>VLOOKUP(D15395,'Pricing'!$A$6:$E$8,4,FALSE)</x:f>
        <x:v>1.2</x:v>
      </x:c>
      <x:c r="I15395" s="15" t="n">
        <x:f>E15395*G15395/1000000</x:f>
        <x:v>0.0025775879999999996</x:v>
      </x:c>
      <x:c r="J15395" s="15" t="n">
        <x:f>F15395*H15395/1000000</x:f>
        <x:v>0.0046728</x:v>
      </x:c>
      <x:c r="K15395" s="15" t="n">
        <x:f>SUM(I15395:J15395)</x:f>
        <x:v>0.007250388</x:v>
      </x:c>
    </x:row>
    <x:row r="15396" ht="23" customHeight="1">
      <x:c r="A15396" s="2" t="str">
        <x:v>REQ-15392</x:v>
      </x:c>
      <x:c r="B15396" s="2" t="n">
        <x:v>12</x:v>
      </x:c>
      <x:c r="C15396" s="2" t="str">
        <x:v>Growth</x:v>
      </x:c>
      <x:c r="D15396" s="2" t="str">
        <x:v>Balanced</x:v>
      </x:c>
      <x:c r="E15396" s="16" t="n">
        <x:v>17253</x:v>
      </x:c>
      <x:c r="F15396" s="16" t="n">
        <x:v>750</x:v>
      </x:c>
      <x:c r="G15396" s="15" t="n">
        <x:f>VLOOKUP(D15396,'Pricing'!$A$6:$E$8,5,FALSE)</x:f>
        <x:v>1.2300000000000002</x:v>
      </x:c>
      <x:c r="H15396" s="15" t="n">
        <x:f>VLOOKUP(D15396,'Pricing'!$A$6:$E$8,4,FALSE)</x:f>
        <x:v>6</x:v>
      </x:c>
      <x:c r="I15396" s="15" t="n">
        <x:f>E15396*G15396/1000000</x:f>
        <x:v>0.02122119</x:v>
      </x:c>
      <x:c r="J15396" s="15" t="n">
        <x:f>F15396*H15396/1000000</x:f>
        <x:v>0.0045</x:v>
      </x:c>
      <x:c r="K15396" s="15" t="n">
        <x:f>SUM(I15396:J15396)</x:f>
        <x:v>0.02572119</x:v>
      </x:c>
    </x:row>
    <x:row r="15397" ht="23" customHeight="1">
      <x:c r="A15397" s="2" t="str">
        <x:v>REQ-15393</x:v>
      </x:c>
      <x:c r="B15397" s="2" t="n">
        <x:v>27</x:v>
      </x:c>
      <x:c r="C15397" s="2" t="str">
        <x:v>Operations</x:v>
      </x:c>
      <x:c r="D15397" s="2" t="str">
        <x:v>Balanced</x:v>
      </x:c>
      <x:c r="E15397" s="16" t="n">
        <x:v>89815</x:v>
      </x:c>
      <x:c r="F15397" s="16" t="n">
        <x:v>3992</x:v>
      </x:c>
      <x:c r="G15397" s="15" t="n">
        <x:f>VLOOKUP(D15397,'Pricing'!$A$6:$E$8,5,FALSE)</x:f>
        <x:v>1.2300000000000002</x:v>
      </x:c>
      <x:c r="H15397" s="15" t="n">
        <x:f>VLOOKUP(D15397,'Pricing'!$A$6:$E$8,4,FALSE)</x:f>
        <x:v>6</x:v>
      </x:c>
      <x:c r="I15397" s="15" t="n">
        <x:f>E15397*G15397/1000000</x:f>
        <x:v>0.11047245000000001</x:v>
      </x:c>
      <x:c r="J15397" s="15" t="n">
        <x:f>F15397*H15397/1000000</x:f>
        <x:v>0.023952</x:v>
      </x:c>
      <x:c r="K15397" s="15" t="n">
        <x:f>SUM(I15397:J15397)</x:f>
        <x:v>0.13442445000000003</x:v>
      </x:c>
    </x:row>
    <x:row r="15398" ht="23" customHeight="1">
      <x:c r="A15398" s="2" t="str">
        <x:v>REQ-15394</x:v>
      </x:c>
      <x:c r="B15398" s="2" t="n">
        <x:v>2</x:v>
      </x:c>
      <x:c r="C15398" s="2" t="str">
        <x:v>Support</x:v>
      </x:c>
      <x:c r="D15398" s="2" t="str">
        <x:v>Swift</x:v>
      </x:c>
      <x:c r="E15398" s="16" t="n">
        <x:v>82833</x:v>
      </x:c>
      <x:c r="F15398" s="16" t="n">
        <x:v>2505</x:v>
      </x:c>
      <x:c r="G15398" s="15" t="n">
        <x:f>VLOOKUP(D15398,'Pricing'!$A$6:$E$8,5,FALSE)</x:f>
        <x:v>0.246</x:v>
      </x:c>
      <x:c r="H15398" s="15" t="n">
        <x:f>VLOOKUP(D15398,'Pricing'!$A$6:$E$8,4,FALSE)</x:f>
        <x:v>1.2</x:v>
      </x:c>
      <x:c r="I15398" s="15" t="n">
        <x:f>E15398*G15398/1000000</x:f>
        <x:v>0.020376918</x:v>
      </x:c>
      <x:c r="J15398" s="15" t="n">
        <x:f>F15398*H15398/1000000</x:f>
        <x:v>0.003006</x:v>
      </x:c>
      <x:c r="K15398" s="15" t="n">
        <x:f>SUM(I15398:J15398)</x:f>
        <x:v>0.023382918000000003</x:v>
      </x:c>
    </x:row>
    <x:row r="15399" ht="23" customHeight="1">
      <x:c r="A15399" s="2" t="str">
        <x:v>REQ-15395</x:v>
      </x:c>
      <x:c r="B15399" s="2" t="n">
        <x:v>4</x:v>
      </x:c>
      <x:c r="C15399" s="2" t="str">
        <x:v>Operations</x:v>
      </x:c>
      <x:c r="D15399" s="2" t="str">
        <x:v>Swift</x:v>
      </x:c>
      <x:c r="E15399" s="16" t="n">
        <x:v>34776</x:v>
      </x:c>
      <x:c r="F15399" s="16" t="n">
        <x:v>3971</x:v>
      </x:c>
      <x:c r="G15399" s="15" t="n">
        <x:f>VLOOKUP(D15399,'Pricing'!$A$6:$E$8,5,FALSE)</x:f>
        <x:v>0.246</x:v>
      </x:c>
      <x:c r="H15399" s="15" t="n">
        <x:f>VLOOKUP(D15399,'Pricing'!$A$6:$E$8,4,FALSE)</x:f>
        <x:v>1.2</x:v>
      </x:c>
      <x:c r="I15399" s="15" t="n">
        <x:f>E15399*G15399/1000000</x:f>
        <x:v>0.008554896000000001</x:v>
      </x:c>
      <x:c r="J15399" s="15" t="n">
        <x:f>F15399*H15399/1000000</x:f>
        <x:v>0.0047652</x:v>
      </x:c>
      <x:c r="K15399" s="15" t="n">
        <x:f>SUM(I15399:J15399)</x:f>
        <x:v>0.013320096</x:v>
      </x:c>
    </x:row>
    <x:row r="15400" ht="23" customHeight="1">
      <x:c r="A15400" s="2" t="str">
        <x:v>REQ-15396</x:v>
      </x:c>
      <x:c r="B15400" s="2" t="n">
        <x:v>28</x:v>
      </x:c>
      <x:c r="C15400" s="2" t="str">
        <x:v>Support</x:v>
      </x:c>
      <x:c r="D15400" s="2" t="str">
        <x:v>Balanced</x:v>
      </x:c>
      <x:c r="E15400" s="16" t="n">
        <x:v>4744</x:v>
      </x:c>
      <x:c r="F15400" s="16" t="n">
        <x:v>3035</x:v>
      </x:c>
      <x:c r="G15400" s="15" t="n">
        <x:f>VLOOKUP(D15400,'Pricing'!$A$6:$E$8,5,FALSE)</x:f>
        <x:v>1.2300000000000002</x:v>
      </x:c>
      <x:c r="H15400" s="15" t="n">
        <x:f>VLOOKUP(D15400,'Pricing'!$A$6:$E$8,4,FALSE)</x:f>
        <x:v>6</x:v>
      </x:c>
      <x:c r="I15400" s="15" t="n">
        <x:f>E15400*G15400/1000000</x:f>
        <x:v>0.005835120000000001</x:v>
      </x:c>
      <x:c r="J15400" s="15" t="n">
        <x:f>F15400*H15400/1000000</x:f>
        <x:v>0.01821</x:v>
      </x:c>
      <x:c r="K15400" s="15" t="n">
        <x:f>SUM(I15400:J15400)</x:f>
        <x:v>0.024045120000000003</x:v>
      </x:c>
    </x:row>
    <x:row r="15401" ht="23" customHeight="1">
      <x:c r="A15401" s="2" t="str">
        <x:v>REQ-15397</x:v>
      </x:c>
      <x:c r="B15401" s="2" t="n">
        <x:v>10</x:v>
      </x:c>
      <x:c r="C15401" s="2" t="str">
        <x:v>Research</x:v>
      </x:c>
      <x:c r="D15401" s="2" t="str">
        <x:v>Balanced</x:v>
      </x:c>
      <x:c r="E15401" s="16" t="n">
        <x:v>77957</x:v>
      </x:c>
      <x:c r="F15401" s="16" t="n">
        <x:v>1585</x:v>
      </x:c>
      <x:c r="G15401" s="15" t="n">
        <x:f>VLOOKUP(D15401,'Pricing'!$A$6:$E$8,5,FALSE)</x:f>
        <x:v>1.2300000000000002</x:v>
      </x:c>
      <x:c r="H15401" s="15" t="n">
        <x:f>VLOOKUP(D15401,'Pricing'!$A$6:$E$8,4,FALSE)</x:f>
        <x:v>6</x:v>
      </x:c>
      <x:c r="I15401" s="15" t="n">
        <x:f>E15401*G15401/1000000</x:f>
        <x:v>0.09588711000000001</x:v>
      </x:c>
      <x:c r="J15401" s="15" t="n">
        <x:f>F15401*H15401/1000000</x:f>
        <x:v>0.00951</x:v>
      </x:c>
      <x:c r="K15401" s="15" t="n">
        <x:f>SUM(I15401:J15401)</x:f>
        <x:v>0.10539711000000002</x:v>
      </x:c>
    </x:row>
    <x:row r="15402" ht="23" customHeight="1">
      <x:c r="A15402" s="2" t="str">
        <x:v>REQ-15398</x:v>
      </x:c>
      <x:c r="B15402" s="2" t="n">
        <x:v>25</x:v>
      </x:c>
      <x:c r="C15402" s="2" t="str">
        <x:v>Support</x:v>
      </x:c>
      <x:c r="D15402" s="2" t="str">
        <x:v>Balanced</x:v>
      </x:c>
      <x:c r="E15402" s="16" t="n">
        <x:v>19462</x:v>
      </x:c>
      <x:c r="F15402" s="16" t="n">
        <x:v>1052</x:v>
      </x:c>
      <x:c r="G15402" s="15" t="n">
        <x:f>VLOOKUP(D15402,'Pricing'!$A$6:$E$8,5,FALSE)</x:f>
        <x:v>1.2300000000000002</x:v>
      </x:c>
      <x:c r="H15402" s="15" t="n">
        <x:f>VLOOKUP(D15402,'Pricing'!$A$6:$E$8,4,FALSE)</x:f>
        <x:v>6</x:v>
      </x:c>
      <x:c r="I15402" s="15" t="n">
        <x:f>E15402*G15402/1000000</x:f>
        <x:v>0.023938260000000006</x:v>
      </x:c>
      <x:c r="J15402" s="15" t="n">
        <x:f>F15402*H15402/1000000</x:f>
        <x:v>0.006312</x:v>
      </x:c>
      <x:c r="K15402" s="15" t="n">
        <x:f>SUM(I15402:J15402)</x:f>
        <x:v>0.030250260000000008</x:v>
      </x:c>
    </x:row>
    <x:row r="15403" ht="23" customHeight="1">
      <x:c r="A15403" s="2" t="str">
        <x:v>REQ-15399</x:v>
      </x:c>
      <x:c r="B15403" s="2" t="n">
        <x:v>21</x:v>
      </x:c>
      <x:c r="C15403" s="2" t="str">
        <x:v>Research</x:v>
      </x:c>
      <x:c r="D15403" s="2" t="str">
        <x:v>Swift</x:v>
      </x:c>
      <x:c r="E15403" s="16" t="n">
        <x:v>72444</x:v>
      </x:c>
      <x:c r="F15403" s="16" t="n">
        <x:v>2368</x:v>
      </x:c>
      <x:c r="G15403" s="15" t="n">
        <x:f>VLOOKUP(D15403,'Pricing'!$A$6:$E$8,5,FALSE)</x:f>
        <x:v>0.246</x:v>
      </x:c>
      <x:c r="H15403" s="15" t="n">
        <x:f>VLOOKUP(D15403,'Pricing'!$A$6:$E$8,4,FALSE)</x:f>
        <x:v>1.2</x:v>
      </x:c>
      <x:c r="I15403" s="15" t="n">
        <x:f>E15403*G15403/1000000</x:f>
        <x:v>0.017821223999999997</x:v>
      </x:c>
      <x:c r="J15403" s="15" t="n">
        <x:f>F15403*H15403/1000000</x:f>
        <x:v>0.0028416</x:v>
      </x:c>
      <x:c r="K15403" s="15" t="n">
        <x:f>SUM(I15403:J15403)</x:f>
        <x:v>0.020662823999999996</x:v>
      </x:c>
    </x:row>
    <x:row r="15404" ht="23" customHeight="1">
      <x:c r="A15404" s="2" t="str">
        <x:v>REQ-15400</x:v>
      </x:c>
      <x:c r="B15404" s="2" t="n">
        <x:v>20</x:v>
      </x:c>
      <x:c r="C15404" s="2" t="str">
        <x:v>Support</x:v>
      </x:c>
      <x:c r="D15404" s="2" t="str">
        <x:v>Swift</x:v>
      </x:c>
      <x:c r="E15404" s="16" t="n">
        <x:v>45852</x:v>
      </x:c>
      <x:c r="F15404" s="16" t="n">
        <x:v>1788</x:v>
      </x:c>
      <x:c r="G15404" s="15" t="n">
        <x:f>VLOOKUP(D15404,'Pricing'!$A$6:$E$8,5,FALSE)</x:f>
        <x:v>0.246</x:v>
      </x:c>
      <x:c r="H15404" s="15" t="n">
        <x:f>VLOOKUP(D15404,'Pricing'!$A$6:$E$8,4,FALSE)</x:f>
        <x:v>1.2</x:v>
      </x:c>
      <x:c r="I15404" s="15" t="n">
        <x:f>E15404*G15404/1000000</x:f>
        <x:v>0.011279592</x:v>
      </x:c>
      <x:c r="J15404" s="15" t="n">
        <x:f>F15404*H15404/1000000</x:f>
        <x:v>0.0021456</x:v>
      </x:c>
      <x:c r="K15404" s="15" t="n">
        <x:f>SUM(I15404:J15404)</x:f>
        <x:v>0.013425191999999999</x:v>
      </x:c>
    </x:row>
    <x:row r="15405" ht="23" customHeight="1">
      <x:c r="A15405" s="2" t="str">
        <x:v>REQ-15401</x:v>
      </x:c>
      <x:c r="B15405" s="2" t="n">
        <x:v>21</x:v>
      </x:c>
      <x:c r="C15405" s="2" t="str">
        <x:v>Research</x:v>
      </x:c>
      <x:c r="D15405" s="2" t="str">
        <x:v>Swift</x:v>
      </x:c>
      <x:c r="E15405" s="16" t="n">
        <x:v>105882</x:v>
      </x:c>
      <x:c r="F15405" s="16" t="n">
        <x:v>2911</x:v>
      </x:c>
      <x:c r="G15405" s="15" t="n">
        <x:f>VLOOKUP(D15405,'Pricing'!$A$6:$E$8,5,FALSE)</x:f>
        <x:v>0.246</x:v>
      </x:c>
      <x:c r="H15405" s="15" t="n">
        <x:f>VLOOKUP(D15405,'Pricing'!$A$6:$E$8,4,FALSE)</x:f>
        <x:v>1.2</x:v>
      </x:c>
      <x:c r="I15405" s="15" t="n">
        <x:f>E15405*G15405/1000000</x:f>
        <x:v>0.026046971999999998</x:v>
      </x:c>
      <x:c r="J15405" s="15" t="n">
        <x:f>F15405*H15405/1000000</x:f>
        <x:v>0.0034931999999999997</x:v>
      </x:c>
      <x:c r="K15405" s="15" t="n">
        <x:f>SUM(I15405:J15405)</x:f>
        <x:v>0.029540171999999996</x:v>
      </x:c>
    </x:row>
    <x:row r="15406" ht="23" customHeight="1">
      <x:c r="A15406" s="2" t="str">
        <x:v>REQ-15402</x:v>
      </x:c>
      <x:c r="B15406" s="2" t="n">
        <x:v>29</x:v>
      </x:c>
      <x:c r="C15406" s="2" t="str">
        <x:v>Product</x:v>
      </x:c>
      <x:c r="D15406" s="2" t="str">
        <x:v>Balanced</x:v>
      </x:c>
      <x:c r="E15406" s="16" t="n">
        <x:v>72536</x:v>
      </x:c>
      <x:c r="F15406" s="16" t="n">
        <x:v>2630</x:v>
      </x:c>
      <x:c r="G15406" s="15" t="n">
        <x:f>VLOOKUP(D15406,'Pricing'!$A$6:$E$8,5,FALSE)</x:f>
        <x:v>1.2300000000000002</x:v>
      </x:c>
      <x:c r="H15406" s="15" t="n">
        <x:f>VLOOKUP(D15406,'Pricing'!$A$6:$E$8,4,FALSE)</x:f>
        <x:v>6</x:v>
      </x:c>
      <x:c r="I15406" s="15" t="n">
        <x:f>E15406*G15406/1000000</x:f>
        <x:v>0.08921928000000001</x:v>
      </x:c>
      <x:c r="J15406" s="15" t="n">
        <x:f>F15406*H15406/1000000</x:f>
        <x:v>0.01578</x:v>
      </x:c>
      <x:c r="K15406" s="15" t="n">
        <x:f>SUM(I15406:J15406)</x:f>
        <x:v>0.10499928000000001</x:v>
      </x:c>
    </x:row>
    <x:row r="15407" ht="23" customHeight="1">
      <x:c r="A15407" s="2" t="str">
        <x:v>REQ-15403</x:v>
      </x:c>
      <x:c r="B15407" s="2" t="n">
        <x:v>4</x:v>
      </x:c>
      <x:c r="C15407" s="2" t="str">
        <x:v>Engineering</x:v>
      </x:c>
      <x:c r="D15407" s="2" t="str">
        <x:v>Balanced</x:v>
      </x:c>
      <x:c r="E15407" s="16" t="n">
        <x:v>101434</x:v>
      </x:c>
      <x:c r="F15407" s="16" t="n">
        <x:v>2299</x:v>
      </x:c>
      <x:c r="G15407" s="15" t="n">
        <x:f>VLOOKUP(D15407,'Pricing'!$A$6:$E$8,5,FALSE)</x:f>
        <x:v>1.2300000000000002</x:v>
      </x:c>
      <x:c r="H15407" s="15" t="n">
        <x:f>VLOOKUP(D15407,'Pricing'!$A$6:$E$8,4,FALSE)</x:f>
        <x:v>6</x:v>
      </x:c>
      <x:c r="I15407" s="15" t="n">
        <x:f>E15407*G15407/1000000</x:f>
        <x:v>0.12476382000000003</x:v>
      </x:c>
      <x:c r="J15407" s="15" t="n">
        <x:f>F15407*H15407/1000000</x:f>
        <x:v>0.013794</x:v>
      </x:c>
      <x:c r="K15407" s="15" t="n">
        <x:f>SUM(I15407:J15407)</x:f>
        <x:v>0.13855782000000003</x:v>
      </x:c>
    </x:row>
    <x:row r="15408" ht="23" customHeight="1">
      <x:c r="A15408" s="2" t="str">
        <x:v>REQ-15404</x:v>
      </x:c>
      <x:c r="B15408" s="2" t="n">
        <x:v>17</x:v>
      </x:c>
      <x:c r="C15408" s="2" t="str">
        <x:v>Product</x:v>
      </x:c>
      <x:c r="D15408" s="2" t="str">
        <x:v>Reasoning</x:v>
      </x:c>
      <x:c r="E15408" s="16" t="n">
        <x:v>89286</x:v>
      </x:c>
      <x:c r="F15408" s="16" t="n">
        <x:v>2755</x:v>
      </x:c>
      <x:c r="G15408" s="15" t="n">
        <x:f>VLOOKUP(D15408,'Pricing'!$A$6:$E$8,5,FALSE)</x:f>
        <x:v>4.920000000000001</x:v>
      </x:c>
      <x:c r="H15408" s="15" t="n">
        <x:f>VLOOKUP(D15408,'Pricing'!$A$6:$E$8,4,FALSE)</x:f>
        <x:v>24</x:v>
      </x:c>
      <x:c r="I15408" s="15" t="n">
        <x:f>E15408*G15408/1000000</x:f>
        <x:v>0.43928712000000003</x:v>
      </x:c>
      <x:c r="J15408" s="15" t="n">
        <x:f>F15408*H15408/1000000</x:f>
        <x:v>0.06612</x:v>
      </x:c>
      <x:c r="K15408" s="15" t="n">
        <x:f>SUM(I15408:J15408)</x:f>
        <x:v>0.50540712</x:v>
      </x:c>
    </x:row>
    <x:row r="15409" ht="23" customHeight="1">
      <x:c r="A15409" s="2" t="str">
        <x:v>REQ-15405</x:v>
      </x:c>
      <x:c r="B15409" s="2" t="n">
        <x:v>8</x:v>
      </x:c>
      <x:c r="C15409" s="2" t="str">
        <x:v>Research</x:v>
      </x:c>
      <x:c r="D15409" s="2" t="str">
        <x:v>Balanced</x:v>
      </x:c>
      <x:c r="E15409" s="16" t="n">
        <x:v>101180</x:v>
      </x:c>
      <x:c r="F15409" s="16" t="n">
        <x:v>1289</x:v>
      </x:c>
      <x:c r="G15409" s="15" t="n">
        <x:f>VLOOKUP(D15409,'Pricing'!$A$6:$E$8,5,FALSE)</x:f>
        <x:v>1.2300000000000002</x:v>
      </x:c>
      <x:c r="H15409" s="15" t="n">
        <x:f>VLOOKUP(D15409,'Pricing'!$A$6:$E$8,4,FALSE)</x:f>
        <x:v>6</x:v>
      </x:c>
      <x:c r="I15409" s="15" t="n">
        <x:f>E15409*G15409/1000000</x:f>
        <x:v>0.12445140000000002</x:v>
      </x:c>
      <x:c r="J15409" s="15" t="n">
        <x:f>F15409*H15409/1000000</x:f>
        <x:v>0.007734</x:v>
      </x:c>
      <x:c r="K15409" s="15" t="n">
        <x:f>SUM(I15409:J15409)</x:f>
        <x:v>0.1321854</x:v>
      </x:c>
    </x:row>
    <x:row r="15410" ht="23" customHeight="1">
      <x:c r="A15410" s="2" t="str">
        <x:v>REQ-15406</x:v>
      </x:c>
      <x:c r="B15410" s="2" t="n">
        <x:v>15</x:v>
      </x:c>
      <x:c r="C15410" s="2" t="str">
        <x:v>Support</x:v>
      </x:c>
      <x:c r="D15410" s="2" t="str">
        <x:v>Swift</x:v>
      </x:c>
      <x:c r="E15410" s="16" t="n">
        <x:v>56469</x:v>
      </x:c>
      <x:c r="F15410" s="16" t="n">
        <x:v>1096</x:v>
      </x:c>
      <x:c r="G15410" s="15" t="n">
        <x:f>VLOOKUP(D15410,'Pricing'!$A$6:$E$8,5,FALSE)</x:f>
        <x:v>0.246</x:v>
      </x:c>
      <x:c r="H15410" s="15" t="n">
        <x:f>VLOOKUP(D15410,'Pricing'!$A$6:$E$8,4,FALSE)</x:f>
        <x:v>1.2</x:v>
      </x:c>
      <x:c r="I15410" s="15" t="n">
        <x:f>E15410*G15410/1000000</x:f>
        <x:v>0.013891374</x:v>
      </x:c>
      <x:c r="J15410" s="15" t="n">
        <x:f>F15410*H15410/1000000</x:f>
        <x:v>0.0013152</x:v>
      </x:c>
      <x:c r="K15410" s="15" t="n">
        <x:f>SUM(I15410:J15410)</x:f>
        <x:v>0.015206574</x:v>
      </x:c>
    </x:row>
    <x:row r="15411" ht="23" customHeight="1">
      <x:c r="A15411" s="2" t="str">
        <x:v>REQ-15407</x:v>
      </x:c>
      <x:c r="B15411" s="2" t="n">
        <x:v>9</x:v>
      </x:c>
      <x:c r="C15411" s="2" t="str">
        <x:v>Research</x:v>
      </x:c>
      <x:c r="D15411" s="2" t="str">
        <x:v>Swift</x:v>
      </x:c>
      <x:c r="E15411" s="16" t="n">
        <x:v>79410</x:v>
      </x:c>
      <x:c r="F15411" s="16" t="n">
        <x:v>246</x:v>
      </x:c>
      <x:c r="G15411" s="15" t="n">
        <x:f>VLOOKUP(D15411,'Pricing'!$A$6:$E$8,5,FALSE)</x:f>
        <x:v>0.246</x:v>
      </x:c>
      <x:c r="H15411" s="15" t="n">
        <x:f>VLOOKUP(D15411,'Pricing'!$A$6:$E$8,4,FALSE)</x:f>
        <x:v>1.2</x:v>
      </x:c>
      <x:c r="I15411" s="15" t="n">
        <x:f>E15411*G15411/1000000</x:f>
        <x:v>0.01953486</x:v>
      </x:c>
      <x:c r="J15411" s="15" t="n">
        <x:f>F15411*H15411/1000000</x:f>
        <x:v>0.00029519999999999997</x:v>
      </x:c>
      <x:c r="K15411" s="15" t="n">
        <x:f>SUM(I15411:J15411)</x:f>
        <x:v>0.01983006</x:v>
      </x:c>
    </x:row>
    <x:row r="15412" ht="23" customHeight="1">
      <x:c r="A15412" s="2" t="str">
        <x:v>REQ-15408</x:v>
      </x:c>
      <x:c r="B15412" s="2" t="n">
        <x:v>23</x:v>
      </x:c>
      <x:c r="C15412" s="2" t="str">
        <x:v>Support</x:v>
      </x:c>
      <x:c r="D15412" s="2" t="str">
        <x:v>Reasoning</x:v>
      </x:c>
      <x:c r="E15412" s="16" t="n">
        <x:v>84312</x:v>
      </x:c>
      <x:c r="F15412" s="16" t="n">
        <x:v>2180</x:v>
      </x:c>
      <x:c r="G15412" s="15" t="n">
        <x:f>VLOOKUP(D15412,'Pricing'!$A$6:$E$8,5,FALSE)</x:f>
        <x:v>4.920000000000001</x:v>
      </x:c>
      <x:c r="H15412" s="15" t="n">
        <x:f>VLOOKUP(D15412,'Pricing'!$A$6:$E$8,4,FALSE)</x:f>
        <x:v>24</x:v>
      </x:c>
      <x:c r="I15412" s="15" t="n">
        <x:f>E15412*G15412/1000000</x:f>
        <x:v>0.4148150400000001</x:v>
      </x:c>
      <x:c r="J15412" s="15" t="n">
        <x:f>F15412*H15412/1000000</x:f>
        <x:v>0.05232</x:v>
      </x:c>
      <x:c r="K15412" s="15" t="n">
        <x:f>SUM(I15412:J15412)</x:f>
        <x:v>0.46713504000000006</x:v>
      </x:c>
    </x:row>
    <x:row r="15413" ht="23" customHeight="1">
      <x:c r="A15413" s="2" t="str">
        <x:v>REQ-15409</x:v>
      </x:c>
      <x:c r="B15413" s="2" t="n">
        <x:v>9</x:v>
      </x:c>
      <x:c r="C15413" s="2" t="str">
        <x:v>Operations</x:v>
      </x:c>
      <x:c r="D15413" s="2" t="str">
        <x:v>Balanced</x:v>
      </x:c>
      <x:c r="E15413" s="16" t="n">
        <x:v>77803</x:v>
      </x:c>
      <x:c r="F15413" s="16" t="n">
        <x:v>1769</x:v>
      </x:c>
      <x:c r="G15413" s="15" t="n">
        <x:f>VLOOKUP(D15413,'Pricing'!$A$6:$E$8,5,FALSE)</x:f>
        <x:v>1.2300000000000002</x:v>
      </x:c>
      <x:c r="H15413" s="15" t="n">
        <x:f>VLOOKUP(D15413,'Pricing'!$A$6:$E$8,4,FALSE)</x:f>
        <x:v>6</x:v>
      </x:c>
      <x:c r="I15413" s="15" t="n">
        <x:f>E15413*G15413/1000000</x:f>
        <x:v>0.09569769000000002</x:v>
      </x:c>
      <x:c r="J15413" s="15" t="n">
        <x:f>F15413*H15413/1000000</x:f>
        <x:v>0.010614</x:v>
      </x:c>
      <x:c r="K15413" s="15" t="n">
        <x:f>SUM(I15413:J15413)</x:f>
        <x:v>0.10631169000000001</x:v>
      </x:c>
    </x:row>
    <x:row r="15414" ht="23" customHeight="1">
      <x:c r="A15414" s="2" t="str">
        <x:v>REQ-15410</x:v>
      </x:c>
      <x:c r="B15414" s="2" t="n">
        <x:v>15</x:v>
      </x:c>
      <x:c r="C15414" s="2" t="str">
        <x:v>Growth</x:v>
      </x:c>
      <x:c r="D15414" s="2" t="str">
        <x:v>Balanced</x:v>
      </x:c>
      <x:c r="E15414" s="16" t="n">
        <x:v>4778</x:v>
      </x:c>
      <x:c r="F15414" s="16" t="n">
        <x:v>741</x:v>
      </x:c>
      <x:c r="G15414" s="15" t="n">
        <x:f>VLOOKUP(D15414,'Pricing'!$A$6:$E$8,5,FALSE)</x:f>
        <x:v>1.2300000000000002</x:v>
      </x:c>
      <x:c r="H15414" s="15" t="n">
        <x:f>VLOOKUP(D15414,'Pricing'!$A$6:$E$8,4,FALSE)</x:f>
        <x:v>6</x:v>
      </x:c>
      <x:c r="I15414" s="15" t="n">
        <x:f>E15414*G15414/1000000</x:f>
        <x:v>0.0058769400000000015</x:v>
      </x:c>
      <x:c r="J15414" s="15" t="n">
        <x:f>F15414*H15414/1000000</x:f>
        <x:v>0.004446</x:v>
      </x:c>
      <x:c r="K15414" s="15" t="n">
        <x:f>SUM(I15414:J15414)</x:f>
        <x:v>0.010322940000000003</x:v>
      </x:c>
    </x:row>
    <x:row r="15415" ht="23" customHeight="1">
      <x:c r="A15415" s="2" t="str">
        <x:v>REQ-15411</x:v>
      </x:c>
      <x:c r="B15415" s="2" t="n">
        <x:v>5</x:v>
      </x:c>
      <x:c r="C15415" s="2" t="str">
        <x:v>Research</x:v>
      </x:c>
      <x:c r="D15415" s="2" t="str">
        <x:v>Swift</x:v>
      </x:c>
      <x:c r="E15415" s="16" t="n">
        <x:v>13810</x:v>
      </x:c>
      <x:c r="F15415" s="16" t="n">
        <x:v>1424</x:v>
      </x:c>
      <x:c r="G15415" s="15" t="n">
        <x:f>VLOOKUP(D15415,'Pricing'!$A$6:$E$8,5,FALSE)</x:f>
        <x:v>0.246</x:v>
      </x:c>
      <x:c r="H15415" s="15" t="n">
        <x:f>VLOOKUP(D15415,'Pricing'!$A$6:$E$8,4,FALSE)</x:f>
        <x:v>1.2</x:v>
      </x:c>
      <x:c r="I15415" s="15" t="n">
        <x:f>E15415*G15415/1000000</x:f>
        <x:v>0.0033972599999999996</x:v>
      </x:c>
      <x:c r="J15415" s="15" t="n">
        <x:f>F15415*H15415/1000000</x:f>
        <x:v>0.0017088</x:v>
      </x:c>
      <x:c r="K15415" s="15" t="n">
        <x:f>SUM(I15415:J15415)</x:f>
        <x:v>0.005106059999999999</x:v>
      </x:c>
    </x:row>
    <x:row r="15416" ht="23" customHeight="1">
      <x:c r="A15416" s="2" t="str">
        <x:v>REQ-15412</x:v>
      </x:c>
      <x:c r="B15416" s="2" t="n">
        <x:v>31</x:v>
      </x:c>
      <x:c r="C15416" s="2" t="str">
        <x:v>Growth</x:v>
      </x:c>
      <x:c r="D15416" s="2" t="str">
        <x:v>Swift</x:v>
      </x:c>
      <x:c r="E15416" s="16" t="n">
        <x:v>103865</x:v>
      </x:c>
      <x:c r="F15416" s="16" t="n">
        <x:v>913</x:v>
      </x:c>
      <x:c r="G15416" s="15" t="n">
        <x:f>VLOOKUP(D15416,'Pricing'!$A$6:$E$8,5,FALSE)</x:f>
        <x:v>0.246</x:v>
      </x:c>
      <x:c r="H15416" s="15" t="n">
        <x:f>VLOOKUP(D15416,'Pricing'!$A$6:$E$8,4,FALSE)</x:f>
        <x:v>1.2</x:v>
      </x:c>
      <x:c r="I15416" s="15" t="n">
        <x:f>E15416*G15416/1000000</x:f>
        <x:v>0.02555079</x:v>
      </x:c>
      <x:c r="J15416" s="15" t="n">
        <x:f>F15416*H15416/1000000</x:f>
        <x:v>0.0010956</x:v>
      </x:c>
      <x:c r="K15416" s="15" t="n">
        <x:f>SUM(I15416:J15416)</x:f>
        <x:v>0.02664639</x:v>
      </x:c>
    </x:row>
    <x:row r="15417" ht="23" customHeight="1">
      <x:c r="A15417" s="2" t="str">
        <x:v>REQ-15413</x:v>
      </x:c>
      <x:c r="B15417" s="2" t="n">
        <x:v>30</x:v>
      </x:c>
      <x:c r="C15417" s="2" t="str">
        <x:v>Research</x:v>
      </x:c>
      <x:c r="D15417" s="2" t="str">
        <x:v>Balanced</x:v>
      </x:c>
      <x:c r="E15417" s="16" t="n">
        <x:v>100923</x:v>
      </x:c>
      <x:c r="F15417" s="16" t="n">
        <x:v>3292</x:v>
      </x:c>
      <x:c r="G15417" s="15" t="n">
        <x:f>VLOOKUP(D15417,'Pricing'!$A$6:$E$8,5,FALSE)</x:f>
        <x:v>1.2300000000000002</x:v>
      </x:c>
      <x:c r="H15417" s="15" t="n">
        <x:f>VLOOKUP(D15417,'Pricing'!$A$6:$E$8,4,FALSE)</x:f>
        <x:v>6</x:v>
      </x:c>
      <x:c r="I15417" s="15" t="n">
        <x:f>E15417*G15417/1000000</x:f>
        <x:v>0.12413529000000002</x:v>
      </x:c>
      <x:c r="J15417" s="15" t="n">
        <x:f>F15417*H15417/1000000</x:f>
        <x:v>0.019752</x:v>
      </x:c>
      <x:c r="K15417" s="15" t="n">
        <x:f>SUM(I15417:J15417)</x:f>
        <x:v>0.14388729000000003</x:v>
      </x:c>
    </x:row>
    <x:row r="15418" ht="23" customHeight="1">
      <x:c r="A15418" s="2" t="str">
        <x:v>REQ-15414</x:v>
      </x:c>
      <x:c r="B15418" s="2" t="n">
        <x:v>29</x:v>
      </x:c>
      <x:c r="C15418" s="2" t="str">
        <x:v>Support</x:v>
      </x:c>
      <x:c r="D15418" s="2" t="str">
        <x:v>Balanced</x:v>
      </x:c>
      <x:c r="E15418" s="16" t="n">
        <x:v>36189</x:v>
      </x:c>
      <x:c r="F15418" s="16" t="n">
        <x:v>1001</x:v>
      </x:c>
      <x:c r="G15418" s="15" t="n">
        <x:f>VLOOKUP(D15418,'Pricing'!$A$6:$E$8,5,FALSE)</x:f>
        <x:v>1.2300000000000002</x:v>
      </x:c>
      <x:c r="H15418" s="15" t="n">
        <x:f>VLOOKUP(D15418,'Pricing'!$A$6:$E$8,4,FALSE)</x:f>
        <x:v>6</x:v>
      </x:c>
      <x:c r="I15418" s="15" t="n">
        <x:f>E15418*G15418/1000000</x:f>
        <x:v>0.044512470000000005</x:v>
      </x:c>
      <x:c r="J15418" s="15" t="n">
        <x:f>F15418*H15418/1000000</x:f>
        <x:v>0.006006</x:v>
      </x:c>
      <x:c r="K15418" s="15" t="n">
        <x:f>SUM(I15418:J15418)</x:f>
        <x:v>0.05051847</x:v>
      </x:c>
    </x:row>
    <x:row r="15419" ht="23" customHeight="1">
      <x:c r="A15419" s="2" t="str">
        <x:v>REQ-15415</x:v>
      </x:c>
      <x:c r="B15419" s="2" t="n">
        <x:v>20</x:v>
      </x:c>
      <x:c r="C15419" s="2" t="str">
        <x:v>Engineering</x:v>
      </x:c>
      <x:c r="D15419" s="2" t="str">
        <x:v>Balanced</x:v>
      </x:c>
      <x:c r="E15419" s="16" t="n">
        <x:v>58455</x:v>
      </x:c>
      <x:c r="F15419" s="16" t="n">
        <x:v>3083</x:v>
      </x:c>
      <x:c r="G15419" s="15" t="n">
        <x:f>VLOOKUP(D15419,'Pricing'!$A$6:$E$8,5,FALSE)</x:f>
        <x:v>1.2300000000000002</x:v>
      </x:c>
      <x:c r="H15419" s="15" t="n">
        <x:f>VLOOKUP(D15419,'Pricing'!$A$6:$E$8,4,FALSE)</x:f>
        <x:v>6</x:v>
      </x:c>
      <x:c r="I15419" s="15" t="n">
        <x:f>E15419*G15419/1000000</x:f>
        <x:v>0.07189965000000001</x:v>
      </x:c>
      <x:c r="J15419" s="15" t="n">
        <x:f>F15419*H15419/1000000</x:f>
        <x:v>0.018498</x:v>
      </x:c>
      <x:c r="K15419" s="15" t="n">
        <x:f>SUM(I15419:J15419)</x:f>
        <x:v>0.09039765000000001</x:v>
      </x:c>
    </x:row>
    <x:row r="15420" ht="23" customHeight="1">
      <x:c r="A15420" s="2" t="str">
        <x:v>REQ-15416</x:v>
      </x:c>
      <x:c r="B15420" s="2" t="n">
        <x:v>19</x:v>
      </x:c>
      <x:c r="C15420" s="2" t="str">
        <x:v>Growth</x:v>
      </x:c>
      <x:c r="D15420" s="2" t="str">
        <x:v>Swift</x:v>
      </x:c>
      <x:c r="E15420" s="16" t="n">
        <x:v>21031</x:v>
      </x:c>
      <x:c r="F15420" s="16" t="n">
        <x:v>3471</x:v>
      </x:c>
      <x:c r="G15420" s="15" t="n">
        <x:f>VLOOKUP(D15420,'Pricing'!$A$6:$E$8,5,FALSE)</x:f>
        <x:v>0.246</x:v>
      </x:c>
      <x:c r="H15420" s="15" t="n">
        <x:f>VLOOKUP(D15420,'Pricing'!$A$6:$E$8,4,FALSE)</x:f>
        <x:v>1.2</x:v>
      </x:c>
      <x:c r="I15420" s="15" t="n">
        <x:f>E15420*G15420/1000000</x:f>
        <x:v>0.005173626000000001</x:v>
      </x:c>
      <x:c r="J15420" s="15" t="n">
        <x:f>F15420*H15420/1000000</x:f>
        <x:v>0.0041652</x:v>
      </x:c>
      <x:c r="K15420" s="15" t="n">
        <x:f>SUM(I15420:J15420)</x:f>
        <x:v>0.009338826000000001</x:v>
      </x:c>
    </x:row>
    <x:row r="15421" ht="23" customHeight="1">
      <x:c r="A15421" s="2" t="str">
        <x:v>REQ-15417</x:v>
      </x:c>
      <x:c r="B15421" s="2" t="n">
        <x:v>30</x:v>
      </x:c>
      <x:c r="C15421" s="2" t="str">
        <x:v>Operations</x:v>
      </x:c>
      <x:c r="D15421" s="2" t="str">
        <x:v>Swift</x:v>
      </x:c>
      <x:c r="E15421" s="16" t="n">
        <x:v>50266</x:v>
      </x:c>
      <x:c r="F15421" s="16" t="n">
        <x:v>2944</x:v>
      </x:c>
      <x:c r="G15421" s="15" t="n">
        <x:f>VLOOKUP(D15421,'Pricing'!$A$6:$E$8,5,FALSE)</x:f>
        <x:v>0.246</x:v>
      </x:c>
      <x:c r="H15421" s="15" t="n">
        <x:f>VLOOKUP(D15421,'Pricing'!$A$6:$E$8,4,FALSE)</x:f>
        <x:v>1.2</x:v>
      </x:c>
      <x:c r="I15421" s="15" t="n">
        <x:f>E15421*G15421/1000000</x:f>
        <x:v>0.012365436</x:v>
      </x:c>
      <x:c r="J15421" s="15" t="n">
        <x:f>F15421*H15421/1000000</x:f>
        <x:v>0.0035327999999999996</x:v>
      </x:c>
      <x:c r="K15421" s="15" t="n">
        <x:f>SUM(I15421:J15421)</x:f>
        <x:v>0.015898236</x:v>
      </x:c>
    </x:row>
    <x:row r="15422" ht="23" customHeight="1">
      <x:c r="A15422" s="2" t="str">
        <x:v>REQ-15418</x:v>
      </x:c>
      <x:c r="B15422" s="2" t="n">
        <x:v>14</x:v>
      </x:c>
      <x:c r="C15422" s="2" t="str">
        <x:v>Product</x:v>
      </x:c>
      <x:c r="D15422" s="2" t="str">
        <x:v>Swift</x:v>
      </x:c>
      <x:c r="E15422" s="16" t="n">
        <x:v>103799</x:v>
      </x:c>
      <x:c r="F15422" s="16" t="n">
        <x:v>2715</x:v>
      </x:c>
      <x:c r="G15422" s="15" t="n">
        <x:f>VLOOKUP(D15422,'Pricing'!$A$6:$E$8,5,FALSE)</x:f>
        <x:v>0.246</x:v>
      </x:c>
      <x:c r="H15422" s="15" t="n">
        <x:f>VLOOKUP(D15422,'Pricing'!$A$6:$E$8,4,FALSE)</x:f>
        <x:v>1.2</x:v>
      </x:c>
      <x:c r="I15422" s="15" t="n">
        <x:f>E15422*G15422/1000000</x:f>
        <x:v>0.025534554</x:v>
      </x:c>
      <x:c r="J15422" s="15" t="n">
        <x:f>F15422*H15422/1000000</x:f>
        <x:v>0.003258</x:v>
      </x:c>
      <x:c r="K15422" s="15" t="n">
        <x:f>SUM(I15422:J15422)</x:f>
        <x:v>0.028792554</x:v>
      </x:c>
    </x:row>
    <x:row r="15423" ht="23" customHeight="1">
      <x:c r="A15423" s="2" t="str">
        <x:v>REQ-15419</x:v>
      </x:c>
      <x:c r="B15423" s="2" t="n">
        <x:v>25</x:v>
      </x:c>
      <x:c r="C15423" s="2" t="str">
        <x:v>Engineering</x:v>
      </x:c>
      <x:c r="D15423" s="2" t="str">
        <x:v>Swift</x:v>
      </x:c>
      <x:c r="E15423" s="16" t="n">
        <x:v>58682</x:v>
      </x:c>
      <x:c r="F15423" s="16" t="n">
        <x:v>3235</x:v>
      </x:c>
      <x:c r="G15423" s="15" t="n">
        <x:f>VLOOKUP(D15423,'Pricing'!$A$6:$E$8,5,FALSE)</x:f>
        <x:v>0.246</x:v>
      </x:c>
      <x:c r="H15423" s="15" t="n">
        <x:f>VLOOKUP(D15423,'Pricing'!$A$6:$E$8,4,FALSE)</x:f>
        <x:v>1.2</x:v>
      </x:c>
      <x:c r="I15423" s="15" t="n">
        <x:f>E15423*G15423/1000000</x:f>
        <x:v>0.014435772</x:v>
      </x:c>
      <x:c r="J15423" s="15" t="n">
        <x:f>F15423*H15423/1000000</x:f>
        <x:v>0.003882</x:v>
      </x:c>
      <x:c r="K15423" s="15" t="n">
        <x:f>SUM(I15423:J15423)</x:f>
        <x:v>0.018317772</x:v>
      </x:c>
    </x:row>
    <x:row r="15424" ht="23" customHeight="1">
      <x:c r="A15424" s="2" t="str">
        <x:v>REQ-15420</x:v>
      </x:c>
      <x:c r="B15424" s="2" t="n">
        <x:v>2</x:v>
      </x:c>
      <x:c r="C15424" s="2" t="str">
        <x:v>Growth</x:v>
      </x:c>
      <x:c r="D15424" s="2" t="str">
        <x:v>Swift</x:v>
      </x:c>
      <x:c r="E15424" s="16" t="n">
        <x:v>31497</x:v>
      </x:c>
      <x:c r="F15424" s="16" t="n">
        <x:v>3038</x:v>
      </x:c>
      <x:c r="G15424" s="15" t="n">
        <x:f>VLOOKUP(D15424,'Pricing'!$A$6:$E$8,5,FALSE)</x:f>
        <x:v>0.246</x:v>
      </x:c>
      <x:c r="H15424" s="15" t="n">
        <x:f>VLOOKUP(D15424,'Pricing'!$A$6:$E$8,4,FALSE)</x:f>
        <x:v>1.2</x:v>
      </x:c>
      <x:c r="I15424" s="15" t="n">
        <x:f>E15424*G15424/1000000</x:f>
        <x:v>0.007748262</x:v>
      </x:c>
      <x:c r="J15424" s="15" t="n">
        <x:f>F15424*H15424/1000000</x:f>
        <x:v>0.0036455999999999997</x:v>
      </x:c>
      <x:c r="K15424" s="15" t="n">
        <x:f>SUM(I15424:J15424)</x:f>
        <x:v>0.011393862</x:v>
      </x:c>
    </x:row>
    <x:row r="15425" ht="23" customHeight="1">
      <x:c r="A15425" s="2" t="str">
        <x:v>REQ-15421</x:v>
      </x:c>
      <x:c r="B15425" s="2" t="n">
        <x:v>3</x:v>
      </x:c>
      <x:c r="C15425" s="2" t="str">
        <x:v>Research</x:v>
      </x:c>
      <x:c r="D15425" s="2" t="str">
        <x:v>Balanced</x:v>
      </x:c>
      <x:c r="E15425" s="16" t="n">
        <x:v>92414</x:v>
      </x:c>
      <x:c r="F15425" s="16" t="n">
        <x:v>3632</x:v>
      </x:c>
      <x:c r="G15425" s="15" t="n">
        <x:f>VLOOKUP(D15425,'Pricing'!$A$6:$E$8,5,FALSE)</x:f>
        <x:v>1.2300000000000002</x:v>
      </x:c>
      <x:c r="H15425" s="15" t="n">
        <x:f>VLOOKUP(D15425,'Pricing'!$A$6:$E$8,4,FALSE)</x:f>
        <x:v>6</x:v>
      </x:c>
      <x:c r="I15425" s="15" t="n">
        <x:f>E15425*G15425/1000000</x:f>
        <x:v>0.11366922000000002</x:v>
      </x:c>
      <x:c r="J15425" s="15" t="n">
        <x:f>F15425*H15425/1000000</x:f>
        <x:v>0.021792</x:v>
      </x:c>
      <x:c r="K15425" s="15" t="n">
        <x:f>SUM(I15425:J15425)</x:f>
        <x:v>0.13546122000000002</x:v>
      </x:c>
    </x:row>
    <x:row r="15426" ht="23" customHeight="1">
      <x:c r="A15426" s="2" t="str">
        <x:v>REQ-15422</x:v>
      </x:c>
      <x:c r="B15426" s="2" t="n">
        <x:v>18</x:v>
      </x:c>
      <x:c r="C15426" s="2" t="str">
        <x:v>Support</x:v>
      </x:c>
      <x:c r="D15426" s="2" t="str">
        <x:v>Reasoning</x:v>
      </x:c>
      <x:c r="E15426" s="16" t="n">
        <x:v>20334</x:v>
      </x:c>
      <x:c r="F15426" s="16" t="n">
        <x:v>2483</x:v>
      </x:c>
      <x:c r="G15426" s="15" t="n">
        <x:f>VLOOKUP(D15426,'Pricing'!$A$6:$E$8,5,FALSE)</x:f>
        <x:v>4.920000000000001</x:v>
      </x:c>
      <x:c r="H15426" s="15" t="n">
        <x:f>VLOOKUP(D15426,'Pricing'!$A$6:$E$8,4,FALSE)</x:f>
        <x:v>24</x:v>
      </x:c>
      <x:c r="I15426" s="15" t="n">
        <x:f>E15426*G15426/1000000</x:f>
        <x:v>0.10004328000000001</x:v>
      </x:c>
      <x:c r="J15426" s="15" t="n">
        <x:f>F15426*H15426/1000000</x:f>
        <x:v>0.059592</x:v>
      </x:c>
      <x:c r="K15426" s="15" t="n">
        <x:f>SUM(I15426:J15426)</x:f>
        <x:v>0.15963528000000002</x:v>
      </x:c>
    </x:row>
    <x:row r="15427" ht="23" customHeight="1">
      <x:c r="A15427" s="2" t="str">
        <x:v>REQ-15423</x:v>
      </x:c>
      <x:c r="B15427" s="2" t="n">
        <x:v>11</x:v>
      </x:c>
      <x:c r="C15427" s="2" t="str">
        <x:v>Engineering</x:v>
      </x:c>
      <x:c r="D15427" s="2" t="str">
        <x:v>Balanced</x:v>
      </x:c>
      <x:c r="E15427" s="16" t="n">
        <x:v>5834</x:v>
      </x:c>
      <x:c r="F15427" s="16" t="n">
        <x:v>3033</x:v>
      </x:c>
      <x:c r="G15427" s="15" t="n">
        <x:f>VLOOKUP(D15427,'Pricing'!$A$6:$E$8,5,FALSE)</x:f>
        <x:v>1.2300000000000002</x:v>
      </x:c>
      <x:c r="H15427" s="15" t="n">
        <x:f>VLOOKUP(D15427,'Pricing'!$A$6:$E$8,4,FALSE)</x:f>
        <x:v>6</x:v>
      </x:c>
      <x:c r="I15427" s="15" t="n">
        <x:f>E15427*G15427/1000000</x:f>
        <x:v>0.007175820000000001</x:v>
      </x:c>
      <x:c r="J15427" s="15" t="n">
        <x:f>F15427*H15427/1000000</x:f>
        <x:v>0.018198</x:v>
      </x:c>
      <x:c r="K15427" s="15" t="n">
        <x:f>SUM(I15427:J15427)</x:f>
        <x:v>0.02537382</x:v>
      </x:c>
    </x:row>
    <x:row r="15428" ht="23" customHeight="1">
      <x:c r="A15428" s="2" t="str">
        <x:v>REQ-15424</x:v>
      </x:c>
      <x:c r="B15428" s="2" t="n">
        <x:v>1</x:v>
      </x:c>
      <x:c r="C15428" s="2" t="str">
        <x:v>Growth</x:v>
      </x:c>
      <x:c r="D15428" s="2" t="str">
        <x:v>Swift</x:v>
      </x:c>
      <x:c r="E15428" s="16" t="n">
        <x:v>103561</x:v>
      </x:c>
      <x:c r="F15428" s="16" t="n">
        <x:v>3641</x:v>
      </x:c>
      <x:c r="G15428" s="15" t="n">
        <x:f>VLOOKUP(D15428,'Pricing'!$A$6:$E$8,5,FALSE)</x:f>
        <x:v>0.246</x:v>
      </x:c>
      <x:c r="H15428" s="15" t="n">
        <x:f>VLOOKUP(D15428,'Pricing'!$A$6:$E$8,4,FALSE)</x:f>
        <x:v>1.2</x:v>
      </x:c>
      <x:c r="I15428" s="15" t="n">
        <x:f>E15428*G15428/1000000</x:f>
        <x:v>0.025476006000000002</x:v>
      </x:c>
      <x:c r="J15428" s="15" t="n">
        <x:f>F15428*H15428/1000000</x:f>
        <x:v>0.0043692</x:v>
      </x:c>
      <x:c r="K15428" s="15" t="n">
        <x:f>SUM(I15428:J15428)</x:f>
        <x:v>0.029845206000000003</x:v>
      </x:c>
    </x:row>
    <x:row r="15429" ht="23" customHeight="1">
      <x:c r="A15429" s="2" t="str">
        <x:v>REQ-15425</x:v>
      </x:c>
      <x:c r="B15429" s="2" t="n">
        <x:v>5</x:v>
      </x:c>
      <x:c r="C15429" s="2" t="str">
        <x:v>Operations</x:v>
      </x:c>
      <x:c r="D15429" s="2" t="str">
        <x:v>Balanced</x:v>
      </x:c>
      <x:c r="E15429" s="16" t="n">
        <x:v>9862</x:v>
      </x:c>
      <x:c r="F15429" s="16" t="n">
        <x:v>196</x:v>
      </x:c>
      <x:c r="G15429" s="15" t="n">
        <x:f>VLOOKUP(D15429,'Pricing'!$A$6:$E$8,5,FALSE)</x:f>
        <x:v>1.2300000000000002</x:v>
      </x:c>
      <x:c r="H15429" s="15" t="n">
        <x:f>VLOOKUP(D15429,'Pricing'!$A$6:$E$8,4,FALSE)</x:f>
        <x:v>6</x:v>
      </x:c>
      <x:c r="I15429" s="15" t="n">
        <x:f>E15429*G15429/1000000</x:f>
        <x:v>0.012130260000000002</x:v>
      </x:c>
      <x:c r="J15429" s="15" t="n">
        <x:f>F15429*H15429/1000000</x:f>
        <x:v>0.001176</x:v>
      </x:c>
      <x:c r="K15429" s="15" t="n">
        <x:f>SUM(I15429:J15429)</x:f>
        <x:v>0.013306260000000002</x:v>
      </x:c>
    </x:row>
    <x:row r="15430" ht="23" customHeight="1">
      <x:c r="A15430" s="2" t="str">
        <x:v>REQ-15426</x:v>
      </x:c>
      <x:c r="B15430" s="2" t="n">
        <x:v>3</x:v>
      </x:c>
      <x:c r="C15430" s="2" t="str">
        <x:v>Growth</x:v>
      </x:c>
      <x:c r="D15430" s="2" t="str">
        <x:v>Balanced</x:v>
      </x:c>
      <x:c r="E15430" s="16" t="n">
        <x:v>43293</x:v>
      </x:c>
      <x:c r="F15430" s="16" t="n">
        <x:v>3850</x:v>
      </x:c>
      <x:c r="G15430" s="15" t="n">
        <x:f>VLOOKUP(D15430,'Pricing'!$A$6:$E$8,5,FALSE)</x:f>
        <x:v>1.2300000000000002</x:v>
      </x:c>
      <x:c r="H15430" s="15" t="n">
        <x:f>VLOOKUP(D15430,'Pricing'!$A$6:$E$8,4,FALSE)</x:f>
        <x:v>6</x:v>
      </x:c>
      <x:c r="I15430" s="15" t="n">
        <x:f>E15430*G15430/1000000</x:f>
        <x:v>0.05325039000000001</x:v>
      </x:c>
      <x:c r="J15430" s="15" t="n">
        <x:f>F15430*H15430/1000000</x:f>
        <x:v>0.0231</x:v>
      </x:c>
      <x:c r="K15430" s="15" t="n">
        <x:f>SUM(I15430:J15430)</x:f>
        <x:v>0.07635039</x:v>
      </x:c>
    </x:row>
    <x:row r="15431" ht="23" customHeight="1">
      <x:c r="A15431" s="2" t="str">
        <x:v>REQ-15427</x:v>
      </x:c>
      <x:c r="B15431" s="2" t="n">
        <x:v>13</x:v>
      </x:c>
      <x:c r="C15431" s="2" t="str">
        <x:v>Operations</x:v>
      </x:c>
      <x:c r="D15431" s="2" t="str">
        <x:v>Balanced</x:v>
      </x:c>
      <x:c r="E15431" s="16" t="n">
        <x:v>8422</x:v>
      </x:c>
      <x:c r="F15431" s="16" t="n">
        <x:v>3713</x:v>
      </x:c>
      <x:c r="G15431" s="15" t="n">
        <x:f>VLOOKUP(D15431,'Pricing'!$A$6:$E$8,5,FALSE)</x:f>
        <x:v>1.2300000000000002</x:v>
      </x:c>
      <x:c r="H15431" s="15" t="n">
        <x:f>VLOOKUP(D15431,'Pricing'!$A$6:$E$8,4,FALSE)</x:f>
        <x:v>6</x:v>
      </x:c>
      <x:c r="I15431" s="15" t="n">
        <x:f>E15431*G15431/1000000</x:f>
        <x:v>0.010359060000000002</x:v>
      </x:c>
      <x:c r="J15431" s="15" t="n">
        <x:f>F15431*H15431/1000000</x:f>
        <x:v>0.022278</x:v>
      </x:c>
      <x:c r="K15431" s="15" t="n">
        <x:f>SUM(I15431:J15431)</x:f>
        <x:v>0.03263706</x:v>
      </x:c>
    </x:row>
    <x:row r="15432" ht="23" customHeight="1">
      <x:c r="A15432" s="2" t="str">
        <x:v>REQ-15428</x:v>
      </x:c>
      <x:c r="B15432" s="2" t="n">
        <x:v>29</x:v>
      </x:c>
      <x:c r="C15432" s="2" t="str">
        <x:v>Growth</x:v>
      </x:c>
      <x:c r="D15432" s="2" t="str">
        <x:v>Reasoning</x:v>
      </x:c>
      <x:c r="E15432" s="16" t="n">
        <x:v>94627</x:v>
      </x:c>
      <x:c r="F15432" s="16" t="n">
        <x:v>1404</x:v>
      </x:c>
      <x:c r="G15432" s="15" t="n">
        <x:f>VLOOKUP(D15432,'Pricing'!$A$6:$E$8,5,FALSE)</x:f>
        <x:v>4.920000000000001</x:v>
      </x:c>
      <x:c r="H15432" s="15" t="n">
        <x:f>VLOOKUP(D15432,'Pricing'!$A$6:$E$8,4,FALSE)</x:f>
        <x:v>24</x:v>
      </x:c>
      <x:c r="I15432" s="15" t="n">
        <x:f>E15432*G15432/1000000</x:f>
        <x:v>0.4655648400000001</x:v>
      </x:c>
      <x:c r="J15432" s="15" t="n">
        <x:f>F15432*H15432/1000000</x:f>
        <x:v>0.033696</x:v>
      </x:c>
      <x:c r="K15432" s="15" t="n">
        <x:f>SUM(I15432:J15432)</x:f>
        <x:v>0.4992608400000001</x:v>
      </x:c>
    </x:row>
    <x:row r="15433" ht="23" customHeight="1">
      <x:c r="A15433" s="2" t="str">
        <x:v>REQ-15429</x:v>
      </x:c>
      <x:c r="B15433" s="2" t="n">
        <x:v>29</x:v>
      </x:c>
      <x:c r="C15433" s="2" t="str">
        <x:v>Research</x:v>
      </x:c>
      <x:c r="D15433" s="2" t="str">
        <x:v>Swift</x:v>
      </x:c>
      <x:c r="E15433" s="16" t="n">
        <x:v>4638</x:v>
      </x:c>
      <x:c r="F15433" s="16" t="n">
        <x:v>2760</x:v>
      </x:c>
      <x:c r="G15433" s="15" t="n">
        <x:f>VLOOKUP(D15433,'Pricing'!$A$6:$E$8,5,FALSE)</x:f>
        <x:v>0.246</x:v>
      </x:c>
      <x:c r="H15433" s="15" t="n">
        <x:f>VLOOKUP(D15433,'Pricing'!$A$6:$E$8,4,FALSE)</x:f>
        <x:v>1.2</x:v>
      </x:c>
      <x:c r="I15433" s="15" t="n">
        <x:f>E15433*G15433/1000000</x:f>
        <x:v>0.0011409480000000001</x:v>
      </x:c>
      <x:c r="J15433" s="15" t="n">
        <x:f>F15433*H15433/1000000</x:f>
        <x:v>0.003312</x:v>
      </x:c>
      <x:c r="K15433" s="15" t="n">
        <x:f>SUM(I15433:J15433)</x:f>
        <x:v>0.004452948</x:v>
      </x:c>
    </x:row>
    <x:row r="15434" ht="23" customHeight="1">
      <x:c r="A15434" s="2" t="str">
        <x:v>REQ-15430</x:v>
      </x:c>
      <x:c r="B15434" s="2" t="n">
        <x:v>3</x:v>
      </x:c>
      <x:c r="C15434" s="2" t="str">
        <x:v>Growth</x:v>
      </x:c>
      <x:c r="D15434" s="2" t="str">
        <x:v>Reasoning</x:v>
      </x:c>
      <x:c r="E15434" s="16" t="n">
        <x:v>70011</x:v>
      </x:c>
      <x:c r="F15434" s="16" t="n">
        <x:v>916</x:v>
      </x:c>
      <x:c r="G15434" s="15" t="n">
        <x:f>VLOOKUP(D15434,'Pricing'!$A$6:$E$8,5,FALSE)</x:f>
        <x:v>4.920000000000001</x:v>
      </x:c>
      <x:c r="H15434" s="15" t="n">
        <x:f>VLOOKUP(D15434,'Pricing'!$A$6:$E$8,4,FALSE)</x:f>
        <x:v>24</x:v>
      </x:c>
      <x:c r="I15434" s="15" t="n">
        <x:f>E15434*G15434/1000000</x:f>
        <x:v>0.34445412000000003</x:v>
      </x:c>
      <x:c r="J15434" s="15" t="n">
        <x:f>F15434*H15434/1000000</x:f>
        <x:v>0.021984</x:v>
      </x:c>
      <x:c r="K15434" s="15" t="n">
        <x:f>SUM(I15434:J15434)</x:f>
        <x:v>0.36643812000000003</x:v>
      </x:c>
    </x:row>
    <x:row r="15435" ht="23" customHeight="1">
      <x:c r="A15435" s="2" t="str">
        <x:v>REQ-15431</x:v>
      </x:c>
      <x:c r="B15435" s="2" t="n">
        <x:v>20</x:v>
      </x:c>
      <x:c r="C15435" s="2" t="str">
        <x:v>Research</x:v>
      </x:c>
      <x:c r="D15435" s="2" t="str">
        <x:v>Swift</x:v>
      </x:c>
      <x:c r="E15435" s="16" t="n">
        <x:v>108625</x:v>
      </x:c>
      <x:c r="F15435" s="16" t="n">
        <x:v>3682</x:v>
      </x:c>
      <x:c r="G15435" s="15" t="n">
        <x:f>VLOOKUP(D15435,'Pricing'!$A$6:$E$8,5,FALSE)</x:f>
        <x:v>0.246</x:v>
      </x:c>
      <x:c r="H15435" s="15" t="n">
        <x:f>VLOOKUP(D15435,'Pricing'!$A$6:$E$8,4,FALSE)</x:f>
        <x:v>1.2</x:v>
      </x:c>
      <x:c r="I15435" s="15" t="n">
        <x:f>E15435*G15435/1000000</x:f>
        <x:v>0.02672175</x:v>
      </x:c>
      <x:c r="J15435" s="15" t="n">
        <x:f>F15435*H15435/1000000</x:f>
        <x:v>0.004418399999999999</x:v>
      </x:c>
      <x:c r="K15435" s="15" t="n">
        <x:f>SUM(I15435:J15435)</x:f>
        <x:v>0.03114015</x:v>
      </x:c>
    </x:row>
    <x:row r="15436" ht="23" customHeight="1">
      <x:c r="A15436" s="2" t="str">
        <x:v>REQ-15432</x:v>
      </x:c>
      <x:c r="B15436" s="2" t="n">
        <x:v>6</x:v>
      </x:c>
      <x:c r="C15436" s="2" t="str">
        <x:v>Product</x:v>
      </x:c>
      <x:c r="D15436" s="2" t="str">
        <x:v>Reasoning</x:v>
      </x:c>
      <x:c r="E15436" s="16" t="n">
        <x:v>90864</x:v>
      </x:c>
      <x:c r="F15436" s="16" t="n">
        <x:v>1076</x:v>
      </x:c>
      <x:c r="G15436" s="15" t="n">
        <x:f>VLOOKUP(D15436,'Pricing'!$A$6:$E$8,5,FALSE)</x:f>
        <x:v>4.920000000000001</x:v>
      </x:c>
      <x:c r="H15436" s="15" t="n">
        <x:f>VLOOKUP(D15436,'Pricing'!$A$6:$E$8,4,FALSE)</x:f>
        <x:v>24</x:v>
      </x:c>
      <x:c r="I15436" s="15" t="n">
        <x:f>E15436*G15436/1000000</x:f>
        <x:v>0.44705088000000004</x:v>
      </x:c>
      <x:c r="J15436" s="15" t="n">
        <x:f>F15436*H15436/1000000</x:f>
        <x:v>0.025824</x:v>
      </x:c>
      <x:c r="K15436" s="15" t="n">
        <x:f>SUM(I15436:J15436)</x:f>
        <x:v>0.47287488000000005</x:v>
      </x:c>
    </x:row>
    <x:row r="15437" ht="23" customHeight="1">
      <x:c r="A15437" s="2" t="str">
        <x:v>REQ-15433</x:v>
      </x:c>
      <x:c r="B15437" s="2" t="n">
        <x:v>16</x:v>
      </x:c>
      <x:c r="C15437" s="2" t="str">
        <x:v>Engineering</x:v>
      </x:c>
      <x:c r="D15437" s="2" t="str">
        <x:v>Swift</x:v>
      </x:c>
      <x:c r="E15437" s="16" t="n">
        <x:v>22150</x:v>
      </x:c>
      <x:c r="F15437" s="16" t="n">
        <x:v>532</x:v>
      </x:c>
      <x:c r="G15437" s="15" t="n">
        <x:f>VLOOKUP(D15437,'Pricing'!$A$6:$E$8,5,FALSE)</x:f>
        <x:v>0.246</x:v>
      </x:c>
      <x:c r="H15437" s="15" t="n">
        <x:f>VLOOKUP(D15437,'Pricing'!$A$6:$E$8,4,FALSE)</x:f>
        <x:v>1.2</x:v>
      </x:c>
      <x:c r="I15437" s="15" t="n">
        <x:f>E15437*G15437/1000000</x:f>
        <x:v>0.0054489</x:v>
      </x:c>
      <x:c r="J15437" s="15" t="n">
        <x:f>F15437*H15437/1000000</x:f>
        <x:v>0.0006384</x:v>
      </x:c>
      <x:c r="K15437" s="15" t="n">
        <x:f>SUM(I15437:J15437)</x:f>
        <x:v>0.0060872999999999995</x:v>
      </x:c>
    </x:row>
    <x:row r="15438" ht="23" customHeight="1">
      <x:c r="A15438" s="2" t="str">
        <x:v>REQ-15434</x:v>
      </x:c>
      <x:c r="B15438" s="2" t="n">
        <x:v>5</x:v>
      </x:c>
      <x:c r="C15438" s="2" t="str">
        <x:v>Growth</x:v>
      </x:c>
      <x:c r="D15438" s="2" t="str">
        <x:v>Balanced</x:v>
      </x:c>
      <x:c r="E15438" s="16" t="n">
        <x:v>64128</x:v>
      </x:c>
      <x:c r="F15438" s="16" t="n">
        <x:v>3527</x:v>
      </x:c>
      <x:c r="G15438" s="15" t="n">
        <x:f>VLOOKUP(D15438,'Pricing'!$A$6:$E$8,5,FALSE)</x:f>
        <x:v>1.2300000000000002</x:v>
      </x:c>
      <x:c r="H15438" s="15" t="n">
        <x:f>VLOOKUP(D15438,'Pricing'!$A$6:$E$8,4,FALSE)</x:f>
        <x:v>6</x:v>
      </x:c>
      <x:c r="I15438" s="15" t="n">
        <x:f>E15438*G15438/1000000</x:f>
        <x:v>0.07887744000000002</x:v>
      </x:c>
      <x:c r="J15438" s="15" t="n">
        <x:f>F15438*H15438/1000000</x:f>
        <x:v>0.021162</x:v>
      </x:c>
      <x:c r="K15438" s="15" t="n">
        <x:f>SUM(I15438:J15438)</x:f>
        <x:v>0.10003944000000002</x:v>
      </x:c>
    </x:row>
    <x:row r="15439" ht="23" customHeight="1">
      <x:c r="A15439" s="2" t="str">
        <x:v>REQ-15435</x:v>
      </x:c>
      <x:c r="B15439" s="2" t="n">
        <x:v>27</x:v>
      </x:c>
      <x:c r="C15439" s="2" t="str">
        <x:v>Research</x:v>
      </x:c>
      <x:c r="D15439" s="2" t="str">
        <x:v>Balanced</x:v>
      </x:c>
      <x:c r="E15439" s="16" t="n">
        <x:v>82216</x:v>
      </x:c>
      <x:c r="F15439" s="16" t="n">
        <x:v>3066</x:v>
      </x:c>
      <x:c r="G15439" s="15" t="n">
        <x:f>VLOOKUP(D15439,'Pricing'!$A$6:$E$8,5,FALSE)</x:f>
        <x:v>1.2300000000000002</x:v>
      </x:c>
      <x:c r="H15439" s="15" t="n">
        <x:f>VLOOKUP(D15439,'Pricing'!$A$6:$E$8,4,FALSE)</x:f>
        <x:v>6</x:v>
      </x:c>
      <x:c r="I15439" s="15" t="n">
        <x:f>E15439*G15439/1000000</x:f>
        <x:v>0.10112568000000002</x:v>
      </x:c>
      <x:c r="J15439" s="15" t="n">
        <x:f>F15439*H15439/1000000</x:f>
        <x:v>0.018396</x:v>
      </x:c>
      <x:c r="K15439" s="15" t="n">
        <x:f>SUM(I15439:J15439)</x:f>
        <x:v>0.11952168000000002</x:v>
      </x:c>
    </x:row>
    <x:row r="15440" ht="23" customHeight="1">
      <x:c r="A15440" s="2" t="str">
        <x:v>REQ-15436</x:v>
      </x:c>
      <x:c r="B15440" s="2" t="n">
        <x:v>19</x:v>
      </x:c>
      <x:c r="C15440" s="2" t="str">
        <x:v>Growth</x:v>
      </x:c>
      <x:c r="D15440" s="2" t="str">
        <x:v>Reasoning</x:v>
      </x:c>
      <x:c r="E15440" s="16" t="n">
        <x:v>58835</x:v>
      </x:c>
      <x:c r="F15440" s="16" t="n">
        <x:v>411</x:v>
      </x:c>
      <x:c r="G15440" s="15" t="n">
        <x:f>VLOOKUP(D15440,'Pricing'!$A$6:$E$8,5,FALSE)</x:f>
        <x:v>4.920000000000001</x:v>
      </x:c>
      <x:c r="H15440" s="15" t="n">
        <x:f>VLOOKUP(D15440,'Pricing'!$A$6:$E$8,4,FALSE)</x:f>
        <x:v>24</x:v>
      </x:c>
      <x:c r="I15440" s="15" t="n">
        <x:f>E15440*G15440/1000000</x:f>
        <x:v>0.28946820000000006</x:v>
      </x:c>
      <x:c r="J15440" s="15" t="n">
        <x:f>F15440*H15440/1000000</x:f>
        <x:v>0.009864</x:v>
      </x:c>
      <x:c r="K15440" s="15" t="n">
        <x:f>SUM(I15440:J15440)</x:f>
        <x:v>0.29933220000000005</x:v>
      </x:c>
    </x:row>
    <x:row r="15441" ht="23" customHeight="1">
      <x:c r="A15441" s="2" t="str">
        <x:v>REQ-15437</x:v>
      </x:c>
      <x:c r="B15441" s="2" t="n">
        <x:v>8</x:v>
      </x:c>
      <x:c r="C15441" s="2" t="str">
        <x:v>Research</x:v>
      </x:c>
      <x:c r="D15441" s="2" t="str">
        <x:v>Swift</x:v>
      </x:c>
      <x:c r="E15441" s="16" t="n">
        <x:v>13765</x:v>
      </x:c>
      <x:c r="F15441" s="16" t="n">
        <x:v>3030</x:v>
      </x:c>
      <x:c r="G15441" s="15" t="n">
        <x:f>VLOOKUP(D15441,'Pricing'!$A$6:$E$8,5,FALSE)</x:f>
        <x:v>0.246</x:v>
      </x:c>
      <x:c r="H15441" s="15" t="n">
        <x:f>VLOOKUP(D15441,'Pricing'!$A$6:$E$8,4,FALSE)</x:f>
        <x:v>1.2</x:v>
      </x:c>
      <x:c r="I15441" s="15" t="n">
        <x:f>E15441*G15441/1000000</x:f>
        <x:v>0.00338619</x:v>
      </x:c>
      <x:c r="J15441" s="15" t="n">
        <x:f>F15441*H15441/1000000</x:f>
        <x:v>0.003636</x:v>
      </x:c>
      <x:c r="K15441" s="15" t="n">
        <x:f>SUM(I15441:J15441)</x:f>
        <x:v>0.007022189999999999</x:v>
      </x:c>
    </x:row>
    <x:row r="15442" ht="23" customHeight="1">
      <x:c r="A15442" s="2" t="str">
        <x:v>REQ-15438</x:v>
      </x:c>
      <x:c r="B15442" s="2" t="n">
        <x:v>12</x:v>
      </x:c>
      <x:c r="C15442" s="2" t="str">
        <x:v>Growth</x:v>
      </x:c>
      <x:c r="D15442" s="2" t="str">
        <x:v>Swift</x:v>
      </x:c>
      <x:c r="E15442" s="16" t="n">
        <x:v>58696</x:v>
      </x:c>
      <x:c r="F15442" s="16" t="n">
        <x:v>3181</x:v>
      </x:c>
      <x:c r="G15442" s="15" t="n">
        <x:f>VLOOKUP(D15442,'Pricing'!$A$6:$E$8,5,FALSE)</x:f>
        <x:v>0.246</x:v>
      </x:c>
      <x:c r="H15442" s="15" t="n">
        <x:f>VLOOKUP(D15442,'Pricing'!$A$6:$E$8,4,FALSE)</x:f>
        <x:v>1.2</x:v>
      </x:c>
      <x:c r="I15442" s="15" t="n">
        <x:f>E15442*G15442/1000000</x:f>
        <x:v>0.014439216</x:v>
      </x:c>
      <x:c r="J15442" s="15" t="n">
        <x:f>F15442*H15442/1000000</x:f>
        <x:v>0.0038171999999999998</x:v>
      </x:c>
      <x:c r="K15442" s="15" t="n">
        <x:f>SUM(I15442:J15442)</x:f>
        <x:v>0.018256415999999998</x:v>
      </x:c>
    </x:row>
    <x:row r="15443" ht="23" customHeight="1">
      <x:c r="A15443" s="2" t="str">
        <x:v>REQ-15439</x:v>
      </x:c>
      <x:c r="B15443" s="2" t="n">
        <x:v>26</x:v>
      </x:c>
      <x:c r="C15443" s="2" t="str">
        <x:v>Research</x:v>
      </x:c>
      <x:c r="D15443" s="2" t="str">
        <x:v>Swift</x:v>
      </x:c>
      <x:c r="E15443" s="16" t="n">
        <x:v>17012</x:v>
      </x:c>
      <x:c r="F15443" s="16" t="n">
        <x:v>681</x:v>
      </x:c>
      <x:c r="G15443" s="15" t="n">
        <x:f>VLOOKUP(D15443,'Pricing'!$A$6:$E$8,5,FALSE)</x:f>
        <x:v>0.246</x:v>
      </x:c>
      <x:c r="H15443" s="15" t="n">
        <x:f>VLOOKUP(D15443,'Pricing'!$A$6:$E$8,4,FALSE)</x:f>
        <x:v>1.2</x:v>
      </x:c>
      <x:c r="I15443" s="15" t="n">
        <x:f>E15443*G15443/1000000</x:f>
        <x:v>0.0041849520000000005</x:v>
      </x:c>
      <x:c r="J15443" s="15" t="n">
        <x:f>F15443*H15443/1000000</x:f>
        <x:v>0.0008171999999999999</x:v>
      </x:c>
      <x:c r="K15443" s="15" t="n">
        <x:f>SUM(I15443:J15443)</x:f>
        <x:v>0.005002152</x:v>
      </x:c>
    </x:row>
    <x:row r="15444" ht="23" customHeight="1">
      <x:c r="A15444" s="2" t="str">
        <x:v>REQ-15440</x:v>
      </x:c>
      <x:c r="B15444" s="2" t="n">
        <x:v>17</x:v>
      </x:c>
      <x:c r="C15444" s="2" t="str">
        <x:v>Support</x:v>
      </x:c>
      <x:c r="D15444" s="2" t="str">
        <x:v>Reasoning</x:v>
      </x:c>
      <x:c r="E15444" s="16" t="n">
        <x:v>87886</x:v>
      </x:c>
      <x:c r="F15444" s="16" t="n">
        <x:v>3792</x:v>
      </x:c>
      <x:c r="G15444" s="15" t="n">
        <x:f>VLOOKUP(D15444,'Pricing'!$A$6:$E$8,5,FALSE)</x:f>
        <x:v>4.920000000000001</x:v>
      </x:c>
      <x:c r="H15444" s="15" t="n">
        <x:f>VLOOKUP(D15444,'Pricing'!$A$6:$E$8,4,FALSE)</x:f>
        <x:v>24</x:v>
      </x:c>
      <x:c r="I15444" s="15" t="n">
        <x:f>E15444*G15444/1000000</x:f>
        <x:v>0.4323991200000001</x:v>
      </x:c>
      <x:c r="J15444" s="15" t="n">
        <x:f>F15444*H15444/1000000</x:f>
        <x:v>0.091008</x:v>
      </x:c>
      <x:c r="K15444" s="15" t="n">
        <x:f>SUM(I15444:J15444)</x:f>
        <x:v>0.5234071200000001</x:v>
      </x:c>
    </x:row>
    <x:row r="15445" ht="23" customHeight="1">
      <x:c r="A15445" s="2" t="str">
        <x:v>REQ-15441</x:v>
      </x:c>
      <x:c r="B15445" s="2" t="n">
        <x:v>31</x:v>
      </x:c>
      <x:c r="C15445" s="2" t="str">
        <x:v>Engineering</x:v>
      </x:c>
      <x:c r="D15445" s="2" t="str">
        <x:v>Swift</x:v>
      </x:c>
      <x:c r="E15445" s="16" t="n">
        <x:v>62787</x:v>
      </x:c>
      <x:c r="F15445" s="16" t="n">
        <x:v>295</x:v>
      </x:c>
      <x:c r="G15445" s="15" t="n">
        <x:f>VLOOKUP(D15445,'Pricing'!$A$6:$E$8,5,FALSE)</x:f>
        <x:v>0.246</x:v>
      </x:c>
      <x:c r="H15445" s="15" t="n">
        <x:f>VLOOKUP(D15445,'Pricing'!$A$6:$E$8,4,FALSE)</x:f>
        <x:v>1.2</x:v>
      </x:c>
      <x:c r="I15445" s="15" t="n">
        <x:f>E15445*G15445/1000000</x:f>
        <x:v>0.015445602</x:v>
      </x:c>
      <x:c r="J15445" s="15" t="n">
        <x:f>F15445*H15445/1000000</x:f>
        <x:v>0.000354</x:v>
      </x:c>
      <x:c r="K15445" s="15" t="n">
        <x:f>SUM(I15445:J15445)</x:f>
        <x:v>0.015799602</x:v>
      </x:c>
    </x:row>
    <x:row r="15446" ht="23" customHeight="1">
      <x:c r="A15446" s="2" t="str">
        <x:v>REQ-15442</x:v>
      </x:c>
      <x:c r="B15446" s="2" t="n">
        <x:v>18</x:v>
      </x:c>
      <x:c r="C15446" s="2" t="str">
        <x:v>Product</x:v>
      </x:c>
      <x:c r="D15446" s="2" t="str">
        <x:v>Reasoning</x:v>
      </x:c>
      <x:c r="E15446" s="16" t="n">
        <x:v>54841</x:v>
      </x:c>
      <x:c r="F15446" s="16" t="n">
        <x:v>2962</x:v>
      </x:c>
      <x:c r="G15446" s="15" t="n">
        <x:f>VLOOKUP(D15446,'Pricing'!$A$6:$E$8,5,FALSE)</x:f>
        <x:v>4.920000000000001</x:v>
      </x:c>
      <x:c r="H15446" s="15" t="n">
        <x:f>VLOOKUP(D15446,'Pricing'!$A$6:$E$8,4,FALSE)</x:f>
        <x:v>24</x:v>
      </x:c>
      <x:c r="I15446" s="15" t="n">
        <x:f>E15446*G15446/1000000</x:f>
        <x:v>0.26981772000000004</x:v>
      </x:c>
      <x:c r="J15446" s="15" t="n">
        <x:f>F15446*H15446/1000000</x:f>
        <x:v>0.071088</x:v>
      </x:c>
      <x:c r="K15446" s="15" t="n">
        <x:f>SUM(I15446:J15446)</x:f>
        <x:v>0.34090572</x:v>
      </x:c>
    </x:row>
    <x:row r="15447" ht="23" customHeight="1">
      <x:c r="A15447" s="2" t="str">
        <x:v>REQ-15443</x:v>
      </x:c>
      <x:c r="B15447" s="2" t="n">
        <x:v>30</x:v>
      </x:c>
      <x:c r="C15447" s="2" t="str">
        <x:v>Engineering</x:v>
      </x:c>
      <x:c r="D15447" s="2" t="str">
        <x:v>Balanced</x:v>
      </x:c>
      <x:c r="E15447" s="16" t="n">
        <x:v>110786</x:v>
      </x:c>
      <x:c r="F15447" s="16" t="n">
        <x:v>3593</x:v>
      </x:c>
      <x:c r="G15447" s="15" t="n">
        <x:f>VLOOKUP(D15447,'Pricing'!$A$6:$E$8,5,FALSE)</x:f>
        <x:v>1.2300000000000002</x:v>
      </x:c>
      <x:c r="H15447" s="15" t="n">
        <x:f>VLOOKUP(D15447,'Pricing'!$A$6:$E$8,4,FALSE)</x:f>
        <x:v>6</x:v>
      </x:c>
      <x:c r="I15447" s="15" t="n">
        <x:f>E15447*G15447/1000000</x:f>
        <x:v>0.13626678000000003</x:v>
      </x:c>
      <x:c r="J15447" s="15" t="n">
        <x:f>F15447*H15447/1000000</x:f>
        <x:v>0.021558</x:v>
      </x:c>
      <x:c r="K15447" s="15" t="n">
        <x:f>SUM(I15447:J15447)</x:f>
        <x:v>0.15782478000000003</x:v>
      </x:c>
    </x:row>
    <x:row r="15448" ht="23" customHeight="1">
      <x:c r="A15448" s="2" t="str">
        <x:v>REQ-15444</x:v>
      </x:c>
      <x:c r="B15448" s="2" t="n">
        <x:v>24</x:v>
      </x:c>
      <x:c r="C15448" s="2" t="str">
        <x:v>Growth</x:v>
      </x:c>
      <x:c r="D15448" s="2" t="str">
        <x:v>Reasoning</x:v>
      </x:c>
      <x:c r="E15448" s="16" t="n">
        <x:v>52483</x:v>
      </x:c>
      <x:c r="F15448" s="16" t="n">
        <x:v>229</x:v>
      </x:c>
      <x:c r="G15448" s="15" t="n">
        <x:f>VLOOKUP(D15448,'Pricing'!$A$6:$E$8,5,FALSE)</x:f>
        <x:v>4.920000000000001</x:v>
      </x:c>
      <x:c r="H15448" s="15" t="n">
        <x:f>VLOOKUP(D15448,'Pricing'!$A$6:$E$8,4,FALSE)</x:f>
        <x:v>24</x:v>
      </x:c>
      <x:c r="I15448" s="15" t="n">
        <x:f>E15448*G15448/1000000</x:f>
        <x:v>0.25821636000000003</x:v>
      </x:c>
      <x:c r="J15448" s="15" t="n">
        <x:f>F15448*H15448/1000000</x:f>
        <x:v>0.005496</x:v>
      </x:c>
      <x:c r="K15448" s="15" t="n">
        <x:f>SUM(I15448:J15448)</x:f>
        <x:v>0.26371236000000003</x:v>
      </x:c>
    </x:row>
    <x:row r="15449" ht="23" customHeight="1">
      <x:c r="A15449" s="2" t="str">
        <x:v>REQ-15445</x:v>
      </x:c>
      <x:c r="B15449" s="2" t="n">
        <x:v>26</x:v>
      </x:c>
      <x:c r="C15449" s="2" t="str">
        <x:v>Engineering</x:v>
      </x:c>
      <x:c r="D15449" s="2" t="str">
        <x:v>Swift</x:v>
      </x:c>
      <x:c r="E15449" s="16" t="n">
        <x:v>71058</x:v>
      </x:c>
      <x:c r="F15449" s="16" t="n">
        <x:v>809</x:v>
      </x:c>
      <x:c r="G15449" s="15" t="n">
        <x:f>VLOOKUP(D15449,'Pricing'!$A$6:$E$8,5,FALSE)</x:f>
        <x:v>0.246</x:v>
      </x:c>
      <x:c r="H15449" s="15" t="n">
        <x:f>VLOOKUP(D15449,'Pricing'!$A$6:$E$8,4,FALSE)</x:f>
        <x:v>1.2</x:v>
      </x:c>
      <x:c r="I15449" s="15" t="n">
        <x:f>E15449*G15449/1000000</x:f>
        <x:v>0.017480268</x:v>
      </x:c>
      <x:c r="J15449" s="15" t="n">
        <x:f>F15449*H15449/1000000</x:f>
        <x:v>0.0009708</x:v>
      </x:c>
      <x:c r="K15449" s="15" t="n">
        <x:f>SUM(I15449:J15449)</x:f>
        <x:v>0.018451068</x:v>
      </x:c>
    </x:row>
    <x:row r="15450" ht="23" customHeight="1">
      <x:c r="A15450" s="2" t="str">
        <x:v>REQ-15446</x:v>
      </x:c>
      <x:c r="B15450" s="2" t="n">
        <x:v>26</x:v>
      </x:c>
      <x:c r="C15450" s="2" t="str">
        <x:v>Growth</x:v>
      </x:c>
      <x:c r="D15450" s="2" t="str">
        <x:v>Balanced</x:v>
      </x:c>
      <x:c r="E15450" s="16" t="n">
        <x:v>60320</x:v>
      </x:c>
      <x:c r="F15450" s="16" t="n">
        <x:v>1081</x:v>
      </x:c>
      <x:c r="G15450" s="15" t="n">
        <x:f>VLOOKUP(D15450,'Pricing'!$A$6:$E$8,5,FALSE)</x:f>
        <x:v>1.2300000000000002</x:v>
      </x:c>
      <x:c r="H15450" s="15" t="n">
        <x:f>VLOOKUP(D15450,'Pricing'!$A$6:$E$8,4,FALSE)</x:f>
        <x:v>6</x:v>
      </x:c>
      <x:c r="I15450" s="15" t="n">
        <x:f>E15450*G15450/1000000</x:f>
        <x:v>0.07419360000000001</x:v>
      </x:c>
      <x:c r="J15450" s="15" t="n">
        <x:f>F15450*H15450/1000000</x:f>
        <x:v>0.006486</x:v>
      </x:c>
      <x:c r="K15450" s="15" t="n">
        <x:f>SUM(I15450:J15450)</x:f>
        <x:v>0.08067960000000002</x:v>
      </x:c>
    </x:row>
    <x:row r="15451" ht="23" customHeight="1">
      <x:c r="A15451" s="2" t="str">
        <x:v>REQ-15447</x:v>
      </x:c>
      <x:c r="B15451" s="2" t="n">
        <x:v>22</x:v>
      </x:c>
      <x:c r="C15451" s="2" t="str">
        <x:v>Engineering</x:v>
      </x:c>
      <x:c r="D15451" s="2" t="str">
        <x:v>Swift</x:v>
      </x:c>
      <x:c r="E15451" s="16" t="n">
        <x:v>37412</x:v>
      </x:c>
      <x:c r="F15451" s="16" t="n">
        <x:v>303</x:v>
      </x:c>
      <x:c r="G15451" s="15" t="n">
        <x:f>VLOOKUP(D15451,'Pricing'!$A$6:$E$8,5,FALSE)</x:f>
        <x:v>0.246</x:v>
      </x:c>
      <x:c r="H15451" s="15" t="n">
        <x:f>VLOOKUP(D15451,'Pricing'!$A$6:$E$8,4,FALSE)</x:f>
        <x:v>1.2</x:v>
      </x:c>
      <x:c r="I15451" s="15" t="n">
        <x:f>E15451*G15451/1000000</x:f>
        <x:v>0.009203352000000001</x:v>
      </x:c>
      <x:c r="J15451" s="15" t="n">
        <x:f>F15451*H15451/1000000</x:f>
        <x:v>0.00036359999999999995</x:v>
      </x:c>
      <x:c r="K15451" s="15" t="n">
        <x:f>SUM(I15451:J15451)</x:f>
        <x:v>0.009566952000000002</x:v>
      </x:c>
    </x:row>
    <x:row r="15452" ht="23" customHeight="1">
      <x:c r="A15452" s="2" t="str">
        <x:v>REQ-15448</x:v>
      </x:c>
      <x:c r="B15452" s="2" t="n">
        <x:v>27</x:v>
      </x:c>
      <x:c r="C15452" s="2" t="str">
        <x:v>Product</x:v>
      </x:c>
      <x:c r="D15452" s="2" t="str">
        <x:v>Balanced</x:v>
      </x:c>
      <x:c r="E15452" s="16" t="n">
        <x:v>51506</x:v>
      </x:c>
      <x:c r="F15452" s="16" t="n">
        <x:v>839</x:v>
      </x:c>
      <x:c r="G15452" s="15" t="n">
        <x:f>VLOOKUP(D15452,'Pricing'!$A$6:$E$8,5,FALSE)</x:f>
        <x:v>1.2300000000000002</x:v>
      </x:c>
      <x:c r="H15452" s="15" t="n">
        <x:f>VLOOKUP(D15452,'Pricing'!$A$6:$E$8,4,FALSE)</x:f>
        <x:v>6</x:v>
      </x:c>
      <x:c r="I15452" s="15" t="n">
        <x:f>E15452*G15452/1000000</x:f>
        <x:v>0.06335238000000001</x:v>
      </x:c>
      <x:c r="J15452" s="15" t="n">
        <x:f>F15452*H15452/1000000</x:f>
        <x:v>0.005034</x:v>
      </x:c>
      <x:c r="K15452" s="15" t="n">
        <x:f>SUM(I15452:J15452)</x:f>
        <x:v>0.06838638000000001</x:v>
      </x:c>
    </x:row>
    <x:row r="15453" ht="23" customHeight="1">
      <x:c r="A15453" s="2" t="str">
        <x:v>REQ-15449</x:v>
      </x:c>
      <x:c r="B15453" s="2" t="n">
        <x:v>15</x:v>
      </x:c>
      <x:c r="C15453" s="2" t="str">
        <x:v>Operations</x:v>
      </x:c>
      <x:c r="D15453" s="2" t="str">
        <x:v>Balanced</x:v>
      </x:c>
      <x:c r="E15453" s="16" t="n">
        <x:v>26605</x:v>
      </x:c>
      <x:c r="F15453" s="16" t="n">
        <x:v>964</x:v>
      </x:c>
      <x:c r="G15453" s="15" t="n">
        <x:f>VLOOKUP(D15453,'Pricing'!$A$6:$E$8,5,FALSE)</x:f>
        <x:v>1.2300000000000002</x:v>
      </x:c>
      <x:c r="H15453" s="15" t="n">
        <x:f>VLOOKUP(D15453,'Pricing'!$A$6:$E$8,4,FALSE)</x:f>
        <x:v>6</x:v>
      </x:c>
      <x:c r="I15453" s="15" t="n">
        <x:f>E15453*G15453/1000000</x:f>
        <x:v>0.03272415000000001</x:v>
      </x:c>
      <x:c r="J15453" s="15" t="n">
        <x:f>F15453*H15453/1000000</x:f>
        <x:v>0.005784</x:v>
      </x:c>
      <x:c r="K15453" s="15" t="n">
        <x:f>SUM(I15453:J15453)</x:f>
        <x:v>0.038508150000000005</x:v>
      </x:c>
    </x:row>
    <x:row r="15454" ht="23" customHeight="1">
      <x:c r="A15454" s="2" t="str">
        <x:v>REQ-15450</x:v>
      </x:c>
      <x:c r="B15454" s="2" t="n">
        <x:v>9</x:v>
      </x:c>
      <x:c r="C15454" s="2" t="str">
        <x:v>Product</x:v>
      </x:c>
      <x:c r="D15454" s="2" t="str">
        <x:v>Reasoning</x:v>
      </x:c>
      <x:c r="E15454" s="16" t="n">
        <x:v>29418</x:v>
      </x:c>
      <x:c r="F15454" s="16" t="n">
        <x:v>1795</x:v>
      </x:c>
      <x:c r="G15454" s="15" t="n">
        <x:f>VLOOKUP(D15454,'Pricing'!$A$6:$E$8,5,FALSE)</x:f>
        <x:v>4.920000000000001</x:v>
      </x:c>
      <x:c r="H15454" s="15" t="n">
        <x:f>VLOOKUP(D15454,'Pricing'!$A$6:$E$8,4,FALSE)</x:f>
        <x:v>24</x:v>
      </x:c>
      <x:c r="I15454" s="15" t="n">
        <x:f>E15454*G15454/1000000</x:f>
        <x:v>0.14473656000000001</x:v>
      </x:c>
      <x:c r="J15454" s="15" t="n">
        <x:f>F15454*H15454/1000000</x:f>
        <x:v>0.04308</x:v>
      </x:c>
      <x:c r="K15454" s="15" t="n">
        <x:f>SUM(I15454:J15454)</x:f>
        <x:v>0.18781656000000002</x:v>
      </x:c>
    </x:row>
    <x:row r="15455" ht="23" customHeight="1">
      <x:c r="A15455" s="2" t="str">
        <x:v>REQ-15451</x:v>
      </x:c>
      <x:c r="B15455" s="2" t="n">
        <x:v>20</x:v>
      </x:c>
      <x:c r="C15455" s="2" t="str">
        <x:v>Operations</x:v>
      </x:c>
      <x:c r="D15455" s="2" t="str">
        <x:v>Balanced</x:v>
      </x:c>
      <x:c r="E15455" s="16" t="n">
        <x:v>82161</x:v>
      </x:c>
      <x:c r="F15455" s="16" t="n">
        <x:v>1291</x:v>
      </x:c>
      <x:c r="G15455" s="15" t="n">
        <x:f>VLOOKUP(D15455,'Pricing'!$A$6:$E$8,5,FALSE)</x:f>
        <x:v>1.2300000000000002</x:v>
      </x:c>
      <x:c r="H15455" s="15" t="n">
        <x:f>VLOOKUP(D15455,'Pricing'!$A$6:$E$8,4,FALSE)</x:f>
        <x:v>6</x:v>
      </x:c>
      <x:c r="I15455" s="15" t="n">
        <x:f>E15455*G15455/1000000</x:f>
        <x:v>0.10105803000000001</x:v>
      </x:c>
      <x:c r="J15455" s="15" t="n">
        <x:f>F15455*H15455/1000000</x:f>
        <x:v>0.007746</x:v>
      </x:c>
      <x:c r="K15455" s="15" t="n">
        <x:f>SUM(I15455:J15455)</x:f>
        <x:v>0.10880403000000001</x:v>
      </x:c>
    </x:row>
    <x:row r="15456" ht="23" customHeight="1">
      <x:c r="A15456" s="2" t="str">
        <x:v>REQ-15452</x:v>
      </x:c>
      <x:c r="B15456" s="2" t="n">
        <x:v>30</x:v>
      </x:c>
      <x:c r="C15456" s="2" t="str">
        <x:v>Support</x:v>
      </x:c>
      <x:c r="D15456" s="2" t="str">
        <x:v>Balanced</x:v>
      </x:c>
      <x:c r="E15456" s="16" t="n">
        <x:v>47571</x:v>
      </x:c>
      <x:c r="F15456" s="16" t="n">
        <x:v>1653</x:v>
      </x:c>
      <x:c r="G15456" s="15" t="n">
        <x:f>VLOOKUP(D15456,'Pricing'!$A$6:$E$8,5,FALSE)</x:f>
        <x:v>1.2300000000000002</x:v>
      </x:c>
      <x:c r="H15456" s="15" t="n">
        <x:f>VLOOKUP(D15456,'Pricing'!$A$6:$E$8,4,FALSE)</x:f>
        <x:v>6</x:v>
      </x:c>
      <x:c r="I15456" s="15" t="n">
        <x:f>E15456*G15456/1000000</x:f>
        <x:v>0.05851233000000001</x:v>
      </x:c>
      <x:c r="J15456" s="15" t="n">
        <x:f>F15456*H15456/1000000</x:f>
        <x:v>0.009918</x:v>
      </x:c>
      <x:c r="K15456" s="15" t="n">
        <x:f>SUM(I15456:J15456)</x:f>
        <x:v>0.06843033000000001</x:v>
      </x:c>
    </x:row>
    <x:row r="15457" ht="23" customHeight="1">
      <x:c r="A15457" s="2" t="str">
        <x:v>REQ-15453</x:v>
      </x:c>
      <x:c r="B15457" s="2" t="n">
        <x:v>4</x:v>
      </x:c>
      <x:c r="C15457" s="2" t="str">
        <x:v>Operations</x:v>
      </x:c>
      <x:c r="D15457" s="2" t="str">
        <x:v>Balanced</x:v>
      </x:c>
      <x:c r="E15457" s="16" t="n">
        <x:v>12417</x:v>
      </x:c>
      <x:c r="F15457" s="16" t="n">
        <x:v>797</x:v>
      </x:c>
      <x:c r="G15457" s="15" t="n">
        <x:f>VLOOKUP(D15457,'Pricing'!$A$6:$E$8,5,FALSE)</x:f>
        <x:v>1.2300000000000002</x:v>
      </x:c>
      <x:c r="H15457" s="15" t="n">
        <x:f>VLOOKUP(D15457,'Pricing'!$A$6:$E$8,4,FALSE)</x:f>
        <x:v>6</x:v>
      </x:c>
      <x:c r="I15457" s="15" t="n">
        <x:f>E15457*G15457/1000000</x:f>
        <x:v>0.015272910000000002</x:v>
      </x:c>
      <x:c r="J15457" s="15" t="n">
        <x:f>F15457*H15457/1000000</x:f>
        <x:v>0.004782</x:v>
      </x:c>
      <x:c r="K15457" s="15" t="n">
        <x:f>SUM(I15457:J15457)</x:f>
        <x:v>0.020054910000000002</x:v>
      </x:c>
    </x:row>
    <x:row r="15458" ht="23" customHeight="1">
      <x:c r="A15458" s="2" t="str">
        <x:v>REQ-15454</x:v>
      </x:c>
      <x:c r="B15458" s="2" t="n">
        <x:v>21</x:v>
      </x:c>
      <x:c r="C15458" s="2" t="str">
        <x:v>Support</x:v>
      </x:c>
      <x:c r="D15458" s="2" t="str">
        <x:v>Balanced</x:v>
      </x:c>
      <x:c r="E15458" s="16" t="n">
        <x:v>77120</x:v>
      </x:c>
      <x:c r="F15458" s="16" t="n">
        <x:v>804</x:v>
      </x:c>
      <x:c r="G15458" s="15" t="n">
        <x:f>VLOOKUP(D15458,'Pricing'!$A$6:$E$8,5,FALSE)</x:f>
        <x:v>1.2300000000000002</x:v>
      </x:c>
      <x:c r="H15458" s="15" t="n">
        <x:f>VLOOKUP(D15458,'Pricing'!$A$6:$E$8,4,FALSE)</x:f>
        <x:v>6</x:v>
      </x:c>
      <x:c r="I15458" s="15" t="n">
        <x:f>E15458*G15458/1000000</x:f>
        <x:v>0.09485760000000001</x:v>
      </x:c>
      <x:c r="J15458" s="15" t="n">
        <x:f>F15458*H15458/1000000</x:f>
        <x:v>0.004824</x:v>
      </x:c>
      <x:c r="K15458" s="15" t="n">
        <x:f>SUM(I15458:J15458)</x:f>
        <x:v>0.09968160000000001</x:v>
      </x:c>
    </x:row>
    <x:row r="15459" ht="23" customHeight="1">
      <x:c r="A15459" s="2" t="str">
        <x:v>REQ-15455</x:v>
      </x:c>
      <x:c r="B15459" s="2" t="n">
        <x:v>13</x:v>
      </x:c>
      <x:c r="C15459" s="2" t="str">
        <x:v>Operations</x:v>
      </x:c>
      <x:c r="D15459" s="2" t="str">
        <x:v>Swift</x:v>
      </x:c>
      <x:c r="E15459" s="16" t="n">
        <x:v>54934</x:v>
      </x:c>
      <x:c r="F15459" s="16" t="n">
        <x:v>3533</x:v>
      </x:c>
      <x:c r="G15459" s="15" t="n">
        <x:f>VLOOKUP(D15459,'Pricing'!$A$6:$E$8,5,FALSE)</x:f>
        <x:v>0.246</x:v>
      </x:c>
      <x:c r="H15459" s="15" t="n">
        <x:f>VLOOKUP(D15459,'Pricing'!$A$6:$E$8,4,FALSE)</x:f>
        <x:v>1.2</x:v>
      </x:c>
      <x:c r="I15459" s="15" t="n">
        <x:f>E15459*G15459/1000000</x:f>
        <x:v>0.013513764</x:v>
      </x:c>
      <x:c r="J15459" s="15" t="n">
        <x:f>F15459*H15459/1000000</x:f>
        <x:v>0.0042396</x:v>
      </x:c>
      <x:c r="K15459" s="15" t="n">
        <x:f>SUM(I15459:J15459)</x:f>
        <x:v>0.017753364</x:v>
      </x:c>
    </x:row>
    <x:row r="15460" ht="23" customHeight="1">
      <x:c r="A15460" s="2" t="str">
        <x:v>REQ-15456</x:v>
      </x:c>
      <x:c r="B15460" s="2" t="n">
        <x:v>20</x:v>
      </x:c>
      <x:c r="C15460" s="2" t="str">
        <x:v>Growth</x:v>
      </x:c>
      <x:c r="D15460" s="2" t="str">
        <x:v>Swift</x:v>
      </x:c>
      <x:c r="E15460" s="16" t="n">
        <x:v>55878</x:v>
      </x:c>
      <x:c r="F15460" s="16" t="n">
        <x:v>2183</x:v>
      </x:c>
      <x:c r="G15460" s="15" t="n">
        <x:f>VLOOKUP(D15460,'Pricing'!$A$6:$E$8,5,FALSE)</x:f>
        <x:v>0.246</x:v>
      </x:c>
      <x:c r="H15460" s="15" t="n">
        <x:f>VLOOKUP(D15460,'Pricing'!$A$6:$E$8,4,FALSE)</x:f>
        <x:v>1.2</x:v>
      </x:c>
      <x:c r="I15460" s="15" t="n">
        <x:f>E15460*G15460/1000000</x:f>
        <x:v>0.013745987999999999</x:v>
      </x:c>
      <x:c r="J15460" s="15" t="n">
        <x:f>F15460*H15460/1000000</x:f>
        <x:v>0.0026195999999999997</x:v>
      </x:c>
      <x:c r="K15460" s="15" t="n">
        <x:f>SUM(I15460:J15460)</x:f>
        <x:v>0.016365588</x:v>
      </x:c>
    </x:row>
    <x:row r="15461" ht="23" customHeight="1">
      <x:c r="A15461" s="2" t="str">
        <x:v>REQ-15457</x:v>
      </x:c>
      <x:c r="B15461" s="2" t="n">
        <x:v>22</x:v>
      </x:c>
      <x:c r="C15461" s="2" t="str">
        <x:v>Operations</x:v>
      </x:c>
      <x:c r="D15461" s="2" t="str">
        <x:v>Swift</x:v>
      </x:c>
      <x:c r="E15461" s="16" t="n">
        <x:v>10758</x:v>
      </x:c>
      <x:c r="F15461" s="16" t="n">
        <x:v>1862</x:v>
      </x:c>
      <x:c r="G15461" s="15" t="n">
        <x:f>VLOOKUP(D15461,'Pricing'!$A$6:$E$8,5,FALSE)</x:f>
        <x:v>0.246</x:v>
      </x:c>
      <x:c r="H15461" s="15" t="n">
        <x:f>VLOOKUP(D15461,'Pricing'!$A$6:$E$8,4,FALSE)</x:f>
        <x:v>1.2</x:v>
      </x:c>
      <x:c r="I15461" s="15" t="n">
        <x:f>E15461*G15461/1000000</x:f>
        <x:v>0.002646468</x:v>
      </x:c>
      <x:c r="J15461" s="15" t="n">
        <x:f>F15461*H15461/1000000</x:f>
        <x:v>0.0022344</x:v>
      </x:c>
      <x:c r="K15461" s="15" t="n">
        <x:f>SUM(I15461:J15461)</x:f>
        <x:v>0.004880868</x:v>
      </x:c>
    </x:row>
    <x:row r="15462" ht="23" customHeight="1">
      <x:c r="A15462" s="2" t="str">
        <x:v>REQ-15458</x:v>
      </x:c>
      <x:c r="B15462" s="2" t="n">
        <x:v>7</x:v>
      </x:c>
      <x:c r="C15462" s="2" t="str">
        <x:v>Growth</x:v>
      </x:c>
      <x:c r="D15462" s="2" t="str">
        <x:v>Swift</x:v>
      </x:c>
      <x:c r="E15462" s="16" t="n">
        <x:v>91111</x:v>
      </x:c>
      <x:c r="F15462" s="16" t="n">
        <x:v>242</x:v>
      </x:c>
      <x:c r="G15462" s="15" t="n">
        <x:f>VLOOKUP(D15462,'Pricing'!$A$6:$E$8,5,FALSE)</x:f>
        <x:v>0.246</x:v>
      </x:c>
      <x:c r="H15462" s="15" t="n">
        <x:f>VLOOKUP(D15462,'Pricing'!$A$6:$E$8,4,FALSE)</x:f>
        <x:v>1.2</x:v>
      </x:c>
      <x:c r="I15462" s="15" t="n">
        <x:f>E15462*G15462/1000000</x:f>
        <x:v>0.022413306</x:v>
      </x:c>
      <x:c r="J15462" s="15" t="n">
        <x:f>F15462*H15462/1000000</x:f>
        <x:v>0.00029039999999999996</x:v>
      </x:c>
      <x:c r="K15462" s="15" t="n">
        <x:f>SUM(I15462:J15462)</x:f>
        <x:v>0.022703706</x:v>
      </x:c>
    </x:row>
    <x:row r="15463" ht="23" customHeight="1">
      <x:c r="A15463" s="2" t="str">
        <x:v>REQ-15459</x:v>
      </x:c>
      <x:c r="B15463" s="2" t="n">
        <x:v>19</x:v>
      </x:c>
      <x:c r="C15463" s="2" t="str">
        <x:v>Research</x:v>
      </x:c>
      <x:c r="D15463" s="2" t="str">
        <x:v>Balanced</x:v>
      </x:c>
      <x:c r="E15463" s="16" t="n">
        <x:v>81231</x:v>
      </x:c>
      <x:c r="F15463" s="16" t="n">
        <x:v>549</x:v>
      </x:c>
      <x:c r="G15463" s="15" t="n">
        <x:f>VLOOKUP(D15463,'Pricing'!$A$6:$E$8,5,FALSE)</x:f>
        <x:v>1.2300000000000002</x:v>
      </x:c>
      <x:c r="H15463" s="15" t="n">
        <x:f>VLOOKUP(D15463,'Pricing'!$A$6:$E$8,4,FALSE)</x:f>
        <x:v>6</x:v>
      </x:c>
      <x:c r="I15463" s="15" t="n">
        <x:f>E15463*G15463/1000000</x:f>
        <x:v>0.09991413000000002</x:v>
      </x:c>
      <x:c r="J15463" s="15" t="n">
        <x:f>F15463*H15463/1000000</x:f>
        <x:v>0.003294</x:v>
      </x:c>
      <x:c r="K15463" s="15" t="n">
        <x:f>SUM(I15463:J15463)</x:f>
        <x:v>0.10320813000000002</x:v>
      </x:c>
    </x:row>
    <x:row r="15464" ht="23" customHeight="1">
      <x:c r="A15464" s="2" t="str">
        <x:v>REQ-15460</x:v>
      </x:c>
      <x:c r="B15464" s="2" t="n">
        <x:v>15</x:v>
      </x:c>
      <x:c r="C15464" s="2" t="str">
        <x:v>Support</x:v>
      </x:c>
      <x:c r="D15464" s="2" t="str">
        <x:v>Balanced</x:v>
      </x:c>
      <x:c r="E15464" s="16" t="n">
        <x:v>105069</x:v>
      </x:c>
      <x:c r="F15464" s="16" t="n">
        <x:v>2904</x:v>
      </x:c>
      <x:c r="G15464" s="15" t="n">
        <x:f>VLOOKUP(D15464,'Pricing'!$A$6:$E$8,5,FALSE)</x:f>
        <x:v>1.2300000000000002</x:v>
      </x:c>
      <x:c r="H15464" s="15" t="n">
        <x:f>VLOOKUP(D15464,'Pricing'!$A$6:$E$8,4,FALSE)</x:f>
        <x:v>6</x:v>
      </x:c>
      <x:c r="I15464" s="15" t="n">
        <x:f>E15464*G15464/1000000</x:f>
        <x:v>0.12923487000000003</x:v>
      </x:c>
      <x:c r="J15464" s="15" t="n">
        <x:f>F15464*H15464/1000000</x:f>
        <x:v>0.017424</x:v>
      </x:c>
      <x:c r="K15464" s="15" t="n">
        <x:f>SUM(I15464:J15464)</x:f>
        <x:v>0.14665887000000002</x:v>
      </x:c>
    </x:row>
    <x:row r="15465" ht="23" customHeight="1">
      <x:c r="A15465" s="2" t="str">
        <x:v>REQ-15461</x:v>
      </x:c>
      <x:c r="B15465" s="2" t="n">
        <x:v>7</x:v>
      </x:c>
      <x:c r="C15465" s="2" t="str">
        <x:v>Engineering</x:v>
      </x:c>
      <x:c r="D15465" s="2" t="str">
        <x:v>Swift</x:v>
      </x:c>
      <x:c r="E15465" s="16" t="n">
        <x:v>17557</x:v>
      </x:c>
      <x:c r="F15465" s="16" t="n">
        <x:v>1162</x:v>
      </x:c>
      <x:c r="G15465" s="15" t="n">
        <x:f>VLOOKUP(D15465,'Pricing'!$A$6:$E$8,5,FALSE)</x:f>
        <x:v>0.246</x:v>
      </x:c>
      <x:c r="H15465" s="15" t="n">
        <x:f>VLOOKUP(D15465,'Pricing'!$A$6:$E$8,4,FALSE)</x:f>
        <x:v>1.2</x:v>
      </x:c>
      <x:c r="I15465" s="15" t="n">
        <x:f>E15465*G15465/1000000</x:f>
        <x:v>0.004319022</x:v>
      </x:c>
      <x:c r="J15465" s="15" t="n">
        <x:f>F15465*H15465/1000000</x:f>
        <x:v>0.0013943999999999998</x:v>
      </x:c>
      <x:c r="K15465" s="15" t="n">
        <x:f>SUM(I15465:J15465)</x:f>
        <x:v>0.005713421999999999</x:v>
      </x:c>
    </x:row>
    <x:row r="15466" ht="23" customHeight="1">
      <x:c r="A15466" s="2" t="str">
        <x:v>REQ-15462</x:v>
      </x:c>
      <x:c r="B15466" s="2" t="n">
        <x:v>7</x:v>
      </x:c>
      <x:c r="C15466" s="2" t="str">
        <x:v>Support</x:v>
      </x:c>
      <x:c r="D15466" s="2" t="str">
        <x:v>Balanced</x:v>
      </x:c>
      <x:c r="E15466" s="16" t="n">
        <x:v>85412</x:v>
      </x:c>
      <x:c r="F15466" s="16" t="n">
        <x:v>3191</x:v>
      </x:c>
      <x:c r="G15466" s="15" t="n">
        <x:f>VLOOKUP(D15466,'Pricing'!$A$6:$E$8,5,FALSE)</x:f>
        <x:v>1.2300000000000002</x:v>
      </x:c>
      <x:c r="H15466" s="15" t="n">
        <x:f>VLOOKUP(D15466,'Pricing'!$A$6:$E$8,4,FALSE)</x:f>
        <x:v>6</x:v>
      </x:c>
      <x:c r="I15466" s="15" t="n">
        <x:f>E15466*G15466/1000000</x:f>
        <x:v>0.10505676000000003</x:v>
      </x:c>
      <x:c r="J15466" s="15" t="n">
        <x:f>F15466*H15466/1000000</x:f>
        <x:v>0.019146</x:v>
      </x:c>
      <x:c r="K15466" s="15" t="n">
        <x:f>SUM(I15466:J15466)</x:f>
        <x:v>0.12420276000000002</x:v>
      </x:c>
    </x:row>
    <x:row r="15467" ht="23" customHeight="1">
      <x:c r="A15467" s="2" t="str">
        <x:v>REQ-15463</x:v>
      </x:c>
      <x:c r="B15467" s="2" t="n">
        <x:v>29</x:v>
      </x:c>
      <x:c r="C15467" s="2" t="str">
        <x:v>Engineering</x:v>
      </x:c>
      <x:c r="D15467" s="2" t="str">
        <x:v>Balanced</x:v>
      </x:c>
      <x:c r="E15467" s="16" t="n">
        <x:v>13430</x:v>
      </x:c>
      <x:c r="F15467" s="16" t="n">
        <x:v>426</x:v>
      </x:c>
      <x:c r="G15467" s="15" t="n">
        <x:f>VLOOKUP(D15467,'Pricing'!$A$6:$E$8,5,FALSE)</x:f>
        <x:v>1.2300000000000002</x:v>
      </x:c>
      <x:c r="H15467" s="15" t="n">
        <x:f>VLOOKUP(D15467,'Pricing'!$A$6:$E$8,4,FALSE)</x:f>
        <x:v>6</x:v>
      </x:c>
      <x:c r="I15467" s="15" t="n">
        <x:f>E15467*G15467/1000000</x:f>
        <x:v>0.016518900000000003</x:v>
      </x:c>
      <x:c r="J15467" s="15" t="n">
        <x:f>F15467*H15467/1000000</x:f>
        <x:v>0.002556</x:v>
      </x:c>
      <x:c r="K15467" s="15" t="n">
        <x:f>SUM(I15467:J15467)</x:f>
        <x:v>0.019074900000000002</x:v>
      </x:c>
    </x:row>
    <x:row r="15468" ht="23" customHeight="1">
      <x:c r="A15468" s="2" t="str">
        <x:v>REQ-15464</x:v>
      </x:c>
      <x:c r="B15468" s="2" t="n">
        <x:v>4</x:v>
      </x:c>
      <x:c r="C15468" s="2" t="str">
        <x:v>Support</x:v>
      </x:c>
      <x:c r="D15468" s="2" t="str">
        <x:v>Reasoning</x:v>
      </x:c>
      <x:c r="E15468" s="16" t="n">
        <x:v>56177</x:v>
      </x:c>
      <x:c r="F15468" s="16" t="n">
        <x:v>1071</x:v>
      </x:c>
      <x:c r="G15468" s="15" t="n">
        <x:f>VLOOKUP(D15468,'Pricing'!$A$6:$E$8,5,FALSE)</x:f>
        <x:v>4.920000000000001</x:v>
      </x:c>
      <x:c r="H15468" s="15" t="n">
        <x:f>VLOOKUP(D15468,'Pricing'!$A$6:$E$8,4,FALSE)</x:f>
        <x:v>24</x:v>
      </x:c>
      <x:c r="I15468" s="15" t="n">
        <x:f>E15468*G15468/1000000</x:f>
        <x:v>0.27639084</x:v>
      </x:c>
      <x:c r="J15468" s="15" t="n">
        <x:f>F15468*H15468/1000000</x:f>
        <x:v>0.025704</x:v>
      </x:c>
      <x:c r="K15468" s="15" t="n">
        <x:f>SUM(I15468:J15468)</x:f>
        <x:v>0.30209484000000003</x:v>
      </x:c>
    </x:row>
    <x:row r="15469" ht="23" customHeight="1">
      <x:c r="A15469" s="2" t="str">
        <x:v>REQ-15465</x:v>
      </x:c>
      <x:c r="B15469" s="2" t="n">
        <x:v>21</x:v>
      </x:c>
      <x:c r="C15469" s="2" t="str">
        <x:v>Operations</x:v>
      </x:c>
      <x:c r="D15469" s="2" t="str">
        <x:v>Balanced</x:v>
      </x:c>
      <x:c r="E15469" s="16" t="n">
        <x:v>24351</x:v>
      </x:c>
      <x:c r="F15469" s="16" t="n">
        <x:v>580</x:v>
      </x:c>
      <x:c r="G15469" s="15" t="n">
        <x:f>VLOOKUP(D15469,'Pricing'!$A$6:$E$8,5,FALSE)</x:f>
        <x:v>1.2300000000000002</x:v>
      </x:c>
      <x:c r="H15469" s="15" t="n">
        <x:f>VLOOKUP(D15469,'Pricing'!$A$6:$E$8,4,FALSE)</x:f>
        <x:v>6</x:v>
      </x:c>
      <x:c r="I15469" s="15" t="n">
        <x:f>E15469*G15469/1000000</x:f>
        <x:v>0.029951730000000003</x:v>
      </x:c>
      <x:c r="J15469" s="15" t="n">
        <x:f>F15469*H15469/1000000</x:f>
        <x:v>0.00348</x:v>
      </x:c>
      <x:c r="K15469" s="15" t="n">
        <x:f>SUM(I15469:J15469)</x:f>
        <x:v>0.03343173</x:v>
      </x:c>
    </x:row>
    <x:row r="15470" ht="23" customHeight="1">
      <x:c r="A15470" s="2" t="str">
        <x:v>REQ-15466</x:v>
      </x:c>
      <x:c r="B15470" s="2" t="n">
        <x:v>28</x:v>
      </x:c>
      <x:c r="C15470" s="2" t="str">
        <x:v>Growth</x:v>
      </x:c>
      <x:c r="D15470" s="2" t="str">
        <x:v>Balanced</x:v>
      </x:c>
      <x:c r="E15470" s="16" t="n">
        <x:v>13088</x:v>
      </x:c>
      <x:c r="F15470" s="16" t="n">
        <x:v>1350</x:v>
      </x:c>
      <x:c r="G15470" s="15" t="n">
        <x:f>VLOOKUP(D15470,'Pricing'!$A$6:$E$8,5,FALSE)</x:f>
        <x:v>1.2300000000000002</x:v>
      </x:c>
      <x:c r="H15470" s="15" t="n">
        <x:f>VLOOKUP(D15470,'Pricing'!$A$6:$E$8,4,FALSE)</x:f>
        <x:v>6</x:v>
      </x:c>
      <x:c r="I15470" s="15" t="n">
        <x:f>E15470*G15470/1000000</x:f>
        <x:v>0.016098240000000003</x:v>
      </x:c>
      <x:c r="J15470" s="15" t="n">
        <x:f>F15470*H15470/1000000</x:f>
        <x:v>0.0081</x:v>
      </x:c>
      <x:c r="K15470" s="15" t="n">
        <x:f>SUM(I15470:J15470)</x:f>
        <x:v>0.024198240000000003</x:v>
      </x:c>
    </x:row>
    <x:row r="15471" ht="23" customHeight="1">
      <x:c r="A15471" s="2" t="str">
        <x:v>REQ-15467</x:v>
      </x:c>
      <x:c r="B15471" s="2" t="n">
        <x:v>3</x:v>
      </x:c>
      <x:c r="C15471" s="2" t="str">
        <x:v>Research</x:v>
      </x:c>
      <x:c r="D15471" s="2" t="str">
        <x:v>Balanced</x:v>
      </x:c>
      <x:c r="E15471" s="16" t="n">
        <x:v>92171</x:v>
      </x:c>
      <x:c r="F15471" s="16" t="n">
        <x:v>2842</x:v>
      </x:c>
      <x:c r="G15471" s="15" t="n">
        <x:f>VLOOKUP(D15471,'Pricing'!$A$6:$E$8,5,FALSE)</x:f>
        <x:v>1.2300000000000002</x:v>
      </x:c>
      <x:c r="H15471" s="15" t="n">
        <x:f>VLOOKUP(D15471,'Pricing'!$A$6:$E$8,4,FALSE)</x:f>
        <x:v>6</x:v>
      </x:c>
      <x:c r="I15471" s="15" t="n">
        <x:f>E15471*G15471/1000000</x:f>
        <x:v>0.11337033000000002</x:v>
      </x:c>
      <x:c r="J15471" s="15" t="n">
        <x:f>F15471*H15471/1000000</x:f>
        <x:v>0.017052</x:v>
      </x:c>
      <x:c r="K15471" s="15" t="n">
        <x:f>SUM(I15471:J15471)</x:f>
        <x:v>0.13042233000000003</x:v>
      </x:c>
    </x:row>
    <x:row r="15472" ht="23" customHeight="1">
      <x:c r="A15472" s="2" t="str">
        <x:v>REQ-15468</x:v>
      </x:c>
      <x:c r="B15472" s="2" t="n">
        <x:v>10</x:v>
      </x:c>
      <x:c r="C15472" s="2" t="str">
        <x:v>Support</x:v>
      </x:c>
      <x:c r="D15472" s="2" t="str">
        <x:v>Balanced</x:v>
      </x:c>
      <x:c r="E15472" s="16" t="n">
        <x:v>27840</x:v>
      </x:c>
      <x:c r="F15472" s="16" t="n">
        <x:v>3424</x:v>
      </x:c>
      <x:c r="G15472" s="15" t="n">
        <x:f>VLOOKUP(D15472,'Pricing'!$A$6:$E$8,5,FALSE)</x:f>
        <x:v>1.2300000000000002</x:v>
      </x:c>
      <x:c r="H15472" s="15" t="n">
        <x:f>VLOOKUP(D15472,'Pricing'!$A$6:$E$8,4,FALSE)</x:f>
        <x:v>6</x:v>
      </x:c>
      <x:c r="I15472" s="15" t="n">
        <x:f>E15472*G15472/1000000</x:f>
        <x:v>0.0342432</x:v>
      </x:c>
      <x:c r="J15472" s="15" t="n">
        <x:f>F15472*H15472/1000000</x:f>
        <x:v>0.020544</x:v>
      </x:c>
      <x:c r="K15472" s="15" t="n">
        <x:f>SUM(I15472:J15472)</x:f>
        <x:v>0.0547872</x:v>
      </x:c>
    </x:row>
    <x:row r="15473" ht="23" customHeight="1">
      <x:c r="A15473" s="2" t="str">
        <x:v>REQ-15469</x:v>
      </x:c>
      <x:c r="B15473" s="2" t="n">
        <x:v>27</x:v>
      </x:c>
      <x:c r="C15473" s="2" t="str">
        <x:v>Research</x:v>
      </x:c>
      <x:c r="D15473" s="2" t="str">
        <x:v>Balanced</x:v>
      </x:c>
      <x:c r="E15473" s="16" t="n">
        <x:v>67018</x:v>
      </x:c>
      <x:c r="F15473" s="16" t="n">
        <x:v>1795</x:v>
      </x:c>
      <x:c r="G15473" s="15" t="n">
        <x:f>VLOOKUP(D15473,'Pricing'!$A$6:$E$8,5,FALSE)</x:f>
        <x:v>1.2300000000000002</x:v>
      </x:c>
      <x:c r="H15473" s="15" t="n">
        <x:f>VLOOKUP(D15473,'Pricing'!$A$6:$E$8,4,FALSE)</x:f>
        <x:v>6</x:v>
      </x:c>
      <x:c r="I15473" s="15" t="n">
        <x:f>E15473*G15473/1000000</x:f>
        <x:v>0.08243214000000001</x:v>
      </x:c>
      <x:c r="J15473" s="15" t="n">
        <x:f>F15473*H15473/1000000</x:f>
        <x:v>0.01077</x:v>
      </x:c>
      <x:c r="K15473" s="15" t="n">
        <x:f>SUM(I15473:J15473)</x:f>
        <x:v>0.09320214000000002</x:v>
      </x:c>
    </x:row>
    <x:row r="15474" ht="23" customHeight="1">
      <x:c r="A15474" s="2" t="str">
        <x:v>REQ-15470</x:v>
      </x:c>
      <x:c r="B15474" s="2" t="n">
        <x:v>17</x:v>
      </x:c>
      <x:c r="C15474" s="2" t="str">
        <x:v>Product</x:v>
      </x:c>
      <x:c r="D15474" s="2" t="str">
        <x:v>Swift</x:v>
      </x:c>
      <x:c r="E15474" s="16" t="n">
        <x:v>112052</x:v>
      </x:c>
      <x:c r="F15474" s="16" t="n">
        <x:v>1542</x:v>
      </x:c>
      <x:c r="G15474" s="15" t="n">
        <x:f>VLOOKUP(D15474,'Pricing'!$A$6:$E$8,5,FALSE)</x:f>
        <x:v>0.246</x:v>
      </x:c>
      <x:c r="H15474" s="15" t="n">
        <x:f>VLOOKUP(D15474,'Pricing'!$A$6:$E$8,4,FALSE)</x:f>
        <x:v>1.2</x:v>
      </x:c>
      <x:c r="I15474" s="15" t="n">
        <x:f>E15474*G15474/1000000</x:f>
        <x:v>0.027564792</x:v>
      </x:c>
      <x:c r="J15474" s="15" t="n">
        <x:f>F15474*H15474/1000000</x:f>
        <x:v>0.0018503999999999999</x:v>
      </x:c>
      <x:c r="K15474" s="15" t="n">
        <x:f>SUM(I15474:J15474)</x:f>
        <x:v>0.029415192</x:v>
      </x:c>
    </x:row>
    <x:row r="15475" ht="23" customHeight="1">
      <x:c r="A15475" s="2" t="str">
        <x:v>REQ-15471</x:v>
      </x:c>
      <x:c r="B15475" s="2" t="n">
        <x:v>29</x:v>
      </x:c>
      <x:c r="C15475" s="2" t="str">
        <x:v>Operations</x:v>
      </x:c>
      <x:c r="D15475" s="2" t="str">
        <x:v>Balanced</x:v>
      </x:c>
      <x:c r="E15475" s="16" t="n">
        <x:v>46519</x:v>
      </x:c>
      <x:c r="F15475" s="16" t="n">
        <x:v>2534</x:v>
      </x:c>
      <x:c r="G15475" s="15" t="n">
        <x:f>VLOOKUP(D15475,'Pricing'!$A$6:$E$8,5,FALSE)</x:f>
        <x:v>1.2300000000000002</x:v>
      </x:c>
      <x:c r="H15475" s="15" t="n">
        <x:f>VLOOKUP(D15475,'Pricing'!$A$6:$E$8,4,FALSE)</x:f>
        <x:v>6</x:v>
      </x:c>
      <x:c r="I15475" s="15" t="n">
        <x:f>E15475*G15475/1000000</x:f>
        <x:v>0.05721837000000001</x:v>
      </x:c>
      <x:c r="J15475" s="15" t="n">
        <x:f>F15475*H15475/1000000</x:f>
        <x:v>0.015204</x:v>
      </x:c>
      <x:c r="K15475" s="15" t="n">
        <x:f>SUM(I15475:J15475)</x:f>
        <x:v>0.07242237000000001</x:v>
      </x:c>
    </x:row>
    <x:row r="15476" ht="23" customHeight="1">
      <x:c r="A15476" s="2" t="str">
        <x:v>REQ-15472</x:v>
      </x:c>
      <x:c r="B15476" s="2" t="n">
        <x:v>20</x:v>
      </x:c>
      <x:c r="C15476" s="2" t="str">
        <x:v>Support</x:v>
      </x:c>
      <x:c r="D15476" s="2" t="str">
        <x:v>Swift</x:v>
      </x:c>
      <x:c r="E15476" s="16" t="n">
        <x:v>68818</x:v>
      </x:c>
      <x:c r="F15476" s="16" t="n">
        <x:v>2909</x:v>
      </x:c>
      <x:c r="G15476" s="15" t="n">
        <x:f>VLOOKUP(D15476,'Pricing'!$A$6:$E$8,5,FALSE)</x:f>
        <x:v>0.246</x:v>
      </x:c>
      <x:c r="H15476" s="15" t="n">
        <x:f>VLOOKUP(D15476,'Pricing'!$A$6:$E$8,4,FALSE)</x:f>
        <x:v>1.2</x:v>
      </x:c>
      <x:c r="I15476" s="15" t="n">
        <x:f>E15476*G15476/1000000</x:f>
        <x:v>0.016929227999999998</x:v>
      </x:c>
      <x:c r="J15476" s="15" t="n">
        <x:f>F15476*H15476/1000000</x:f>
        <x:v>0.0034907999999999996</x:v>
      </x:c>
      <x:c r="K15476" s="15" t="n">
        <x:f>SUM(I15476:J15476)</x:f>
        <x:v>0.020420027999999996</x:v>
      </x:c>
    </x:row>
    <x:row r="15477" ht="23" customHeight="1">
      <x:c r="A15477" s="2" t="str">
        <x:v>REQ-15473</x:v>
      </x:c>
      <x:c r="B15477" s="2" t="n">
        <x:v>3</x:v>
      </x:c>
      <x:c r="C15477" s="2" t="str">
        <x:v>Operations</x:v>
      </x:c>
      <x:c r="D15477" s="2" t="str">
        <x:v>Swift</x:v>
      </x:c>
      <x:c r="E15477" s="16" t="n">
        <x:v>52786</x:v>
      </x:c>
      <x:c r="F15477" s="16" t="n">
        <x:v>3636</x:v>
      </x:c>
      <x:c r="G15477" s="15" t="n">
        <x:f>VLOOKUP(D15477,'Pricing'!$A$6:$E$8,5,FALSE)</x:f>
        <x:v>0.246</x:v>
      </x:c>
      <x:c r="H15477" s="15" t="n">
        <x:f>VLOOKUP(D15477,'Pricing'!$A$6:$E$8,4,FALSE)</x:f>
        <x:v>1.2</x:v>
      </x:c>
      <x:c r="I15477" s="15" t="n">
        <x:f>E15477*G15477/1000000</x:f>
        <x:v>0.012985356</x:v>
      </x:c>
      <x:c r="J15477" s="15" t="n">
        <x:f>F15477*H15477/1000000</x:f>
        <x:v>0.0043632</x:v>
      </x:c>
      <x:c r="K15477" s="15" t="n">
        <x:f>SUM(I15477:J15477)</x:f>
        <x:v>0.017348556</x:v>
      </x:c>
    </x:row>
    <x:row r="15478" ht="23" customHeight="1">
      <x:c r="A15478" s="2" t="str">
        <x:v>REQ-15474</x:v>
      </x:c>
      <x:c r="B15478" s="2" t="n">
        <x:v>24</x:v>
      </x:c>
      <x:c r="C15478" s="2" t="str">
        <x:v>Growth</x:v>
      </x:c>
      <x:c r="D15478" s="2" t="str">
        <x:v>Balanced</x:v>
      </x:c>
      <x:c r="E15478" s="16" t="n">
        <x:v>95511</x:v>
      </x:c>
      <x:c r="F15478" s="16" t="n">
        <x:v>1235</x:v>
      </x:c>
      <x:c r="G15478" s="15" t="n">
        <x:f>VLOOKUP(D15478,'Pricing'!$A$6:$E$8,5,FALSE)</x:f>
        <x:v>1.2300000000000002</x:v>
      </x:c>
      <x:c r="H15478" s="15" t="n">
        <x:f>VLOOKUP(D15478,'Pricing'!$A$6:$E$8,4,FALSE)</x:f>
        <x:v>6</x:v>
      </x:c>
      <x:c r="I15478" s="15" t="n">
        <x:f>E15478*G15478/1000000</x:f>
        <x:v>0.11747853000000001</x:v>
      </x:c>
      <x:c r="J15478" s="15" t="n">
        <x:f>F15478*H15478/1000000</x:f>
        <x:v>0.00741</x:v>
      </x:c>
      <x:c r="K15478" s="15" t="n">
        <x:f>SUM(I15478:J15478)</x:f>
        <x:v>0.12488853000000001</x:v>
      </x:c>
    </x:row>
    <x:row r="15479" ht="23" customHeight="1">
      <x:c r="A15479" s="2" t="str">
        <x:v>REQ-15475</x:v>
      </x:c>
      <x:c r="B15479" s="2" t="n">
        <x:v>26</x:v>
      </x:c>
      <x:c r="C15479" s="2" t="str">
        <x:v>Engineering</x:v>
      </x:c>
      <x:c r="D15479" s="2" t="str">
        <x:v>Balanced</x:v>
      </x:c>
      <x:c r="E15479" s="16" t="n">
        <x:v>107634</x:v>
      </x:c>
      <x:c r="F15479" s="16" t="n">
        <x:v>3174</x:v>
      </x:c>
      <x:c r="G15479" s="15" t="n">
        <x:f>VLOOKUP(D15479,'Pricing'!$A$6:$E$8,5,FALSE)</x:f>
        <x:v>1.2300000000000002</x:v>
      </x:c>
      <x:c r="H15479" s="15" t="n">
        <x:f>VLOOKUP(D15479,'Pricing'!$A$6:$E$8,4,FALSE)</x:f>
        <x:v>6</x:v>
      </x:c>
      <x:c r="I15479" s="15" t="n">
        <x:f>E15479*G15479/1000000</x:f>
        <x:v>0.13238982000000005</x:v>
      </x:c>
      <x:c r="J15479" s="15" t="n">
        <x:f>F15479*H15479/1000000</x:f>
        <x:v>0.019044</x:v>
      </x:c>
      <x:c r="K15479" s="15" t="n">
        <x:f>SUM(I15479:J15479)</x:f>
        <x:v>0.15143382000000005</x:v>
      </x:c>
    </x:row>
    <x:row r="15480" ht="23" customHeight="1">
      <x:c r="A15480" s="2" t="str">
        <x:v>REQ-15476</x:v>
      </x:c>
      <x:c r="B15480" s="2" t="n">
        <x:v>22</x:v>
      </x:c>
      <x:c r="C15480" s="2" t="str">
        <x:v>Support</x:v>
      </x:c>
      <x:c r="D15480" s="2" t="str">
        <x:v>Swift</x:v>
      </x:c>
      <x:c r="E15480" s="16" t="n">
        <x:v>20207</x:v>
      </x:c>
      <x:c r="F15480" s="16" t="n">
        <x:v>1648</x:v>
      </x:c>
      <x:c r="G15480" s="15" t="n">
        <x:f>VLOOKUP(D15480,'Pricing'!$A$6:$E$8,5,FALSE)</x:f>
        <x:v>0.246</x:v>
      </x:c>
      <x:c r="H15480" s="15" t="n">
        <x:f>VLOOKUP(D15480,'Pricing'!$A$6:$E$8,4,FALSE)</x:f>
        <x:v>1.2</x:v>
      </x:c>
      <x:c r="I15480" s="15" t="n">
        <x:f>E15480*G15480/1000000</x:f>
        <x:v>0.004970921999999999</x:v>
      </x:c>
      <x:c r="J15480" s="15" t="n">
        <x:f>F15480*H15480/1000000</x:f>
        <x:v>0.0019776</x:v>
      </x:c>
      <x:c r="K15480" s="15" t="n">
        <x:f>SUM(I15480:J15480)</x:f>
        <x:v>0.006948521999999999</x:v>
      </x:c>
    </x:row>
    <x:row r="15481" ht="23" customHeight="1">
      <x:c r="A15481" s="2" t="str">
        <x:v>REQ-15477</x:v>
      </x:c>
      <x:c r="B15481" s="2" t="n">
        <x:v>15</x:v>
      </x:c>
      <x:c r="C15481" s="2" t="str">
        <x:v>Operations</x:v>
      </x:c>
      <x:c r="D15481" s="2" t="str">
        <x:v>Balanced</x:v>
      </x:c>
      <x:c r="E15481" s="16" t="n">
        <x:v>61458</x:v>
      </x:c>
      <x:c r="F15481" s="16" t="n">
        <x:v>1514</x:v>
      </x:c>
      <x:c r="G15481" s="15" t="n">
        <x:f>VLOOKUP(D15481,'Pricing'!$A$6:$E$8,5,FALSE)</x:f>
        <x:v>1.2300000000000002</x:v>
      </x:c>
      <x:c r="H15481" s="15" t="n">
        <x:f>VLOOKUP(D15481,'Pricing'!$A$6:$E$8,4,FALSE)</x:f>
        <x:v>6</x:v>
      </x:c>
      <x:c r="I15481" s="15" t="n">
        <x:f>E15481*G15481/1000000</x:f>
        <x:v>0.07559334000000001</x:v>
      </x:c>
      <x:c r="J15481" s="15" t="n">
        <x:f>F15481*H15481/1000000</x:f>
        <x:v>0.009084</x:v>
      </x:c>
      <x:c r="K15481" s="15" t="n">
        <x:f>SUM(I15481:J15481)</x:f>
        <x:v>0.08467734</x:v>
      </x:c>
    </x:row>
    <x:row r="15482" ht="23" customHeight="1">
      <x:c r="A15482" s="2" t="str">
        <x:v>REQ-15478</x:v>
      </x:c>
      <x:c r="B15482" s="2" t="n">
        <x:v>10</x:v>
      </x:c>
      <x:c r="C15482" s="2" t="str">
        <x:v>Growth</x:v>
      </x:c>
      <x:c r="D15482" s="2" t="str">
        <x:v>Swift</x:v>
      </x:c>
      <x:c r="E15482" s="16" t="n">
        <x:v>23626</x:v>
      </x:c>
      <x:c r="F15482" s="16" t="n">
        <x:v>666</x:v>
      </x:c>
      <x:c r="G15482" s="15" t="n">
        <x:f>VLOOKUP(D15482,'Pricing'!$A$6:$E$8,5,FALSE)</x:f>
        <x:v>0.246</x:v>
      </x:c>
      <x:c r="H15482" s="15" t="n">
        <x:f>VLOOKUP(D15482,'Pricing'!$A$6:$E$8,4,FALSE)</x:f>
        <x:v>1.2</x:v>
      </x:c>
      <x:c r="I15482" s="15" t="n">
        <x:f>E15482*G15482/1000000</x:f>
        <x:v>0.005811996</x:v>
      </x:c>
      <x:c r="J15482" s="15" t="n">
        <x:f>F15482*H15482/1000000</x:f>
        <x:v>0.0007991999999999999</x:v>
      </x:c>
      <x:c r="K15482" s="15" t="n">
        <x:f>SUM(I15482:J15482)</x:f>
        <x:v>0.006611196</x:v>
      </x:c>
    </x:row>
    <x:row r="15483" ht="23" customHeight="1">
      <x:c r="A15483" s="2" t="str">
        <x:v>REQ-15479</x:v>
      </x:c>
      <x:c r="B15483" s="2" t="n">
        <x:v>13</x:v>
      </x:c>
      <x:c r="C15483" s="2" t="str">
        <x:v>Research</x:v>
      </x:c>
      <x:c r="D15483" s="2" t="str">
        <x:v>Balanced</x:v>
      </x:c>
      <x:c r="E15483" s="16" t="n">
        <x:v>103373</x:v>
      </x:c>
      <x:c r="F15483" s="16" t="n">
        <x:v>1723</x:v>
      </x:c>
      <x:c r="G15483" s="15" t="n">
        <x:f>VLOOKUP(D15483,'Pricing'!$A$6:$E$8,5,FALSE)</x:f>
        <x:v>1.2300000000000002</x:v>
      </x:c>
      <x:c r="H15483" s="15" t="n">
        <x:f>VLOOKUP(D15483,'Pricing'!$A$6:$E$8,4,FALSE)</x:f>
        <x:v>6</x:v>
      </x:c>
      <x:c r="I15483" s="15" t="n">
        <x:f>E15483*G15483/1000000</x:f>
        <x:v>0.12714879</x:v>
      </x:c>
      <x:c r="J15483" s="15" t="n">
        <x:f>F15483*H15483/1000000</x:f>
        <x:v>0.010338</x:v>
      </x:c>
      <x:c r="K15483" s="15" t="n">
        <x:f>SUM(I15483:J15483)</x:f>
        <x:v>0.13748679000000003</x:v>
      </x:c>
    </x:row>
    <x:row r="15484" ht="23" customHeight="1">
      <x:c r="A15484" s="2" t="str">
        <x:v>REQ-15480</x:v>
      </x:c>
      <x:c r="B15484" s="2" t="n">
        <x:v>24</x:v>
      </x:c>
      <x:c r="C15484" s="2" t="str">
        <x:v>Product</x:v>
      </x:c>
      <x:c r="D15484" s="2" t="str">
        <x:v>Balanced</x:v>
      </x:c>
      <x:c r="E15484" s="16" t="n">
        <x:v>31705</x:v>
      </x:c>
      <x:c r="F15484" s="16" t="n">
        <x:v>1694</x:v>
      </x:c>
      <x:c r="G15484" s="15" t="n">
        <x:f>VLOOKUP(D15484,'Pricing'!$A$6:$E$8,5,FALSE)</x:f>
        <x:v>1.2300000000000002</x:v>
      </x:c>
      <x:c r="H15484" s="15" t="n">
        <x:f>VLOOKUP(D15484,'Pricing'!$A$6:$E$8,4,FALSE)</x:f>
        <x:v>6</x:v>
      </x:c>
      <x:c r="I15484" s="15" t="n">
        <x:f>E15484*G15484/1000000</x:f>
        <x:v>0.03899715000000001</x:v>
      </x:c>
      <x:c r="J15484" s="15" t="n">
        <x:f>F15484*H15484/1000000</x:f>
        <x:v>0.010164</x:v>
      </x:c>
      <x:c r="K15484" s="15" t="n">
        <x:f>SUM(I15484:J15484)</x:f>
        <x:v>0.04916115000000001</x:v>
      </x:c>
    </x:row>
    <x:row r="15485" ht="23" customHeight="1">
      <x:c r="A15485" s="2" t="str">
        <x:v>REQ-15481</x:v>
      </x:c>
      <x:c r="B15485" s="2" t="n">
        <x:v>6</x:v>
      </x:c>
      <x:c r="C15485" s="2" t="str">
        <x:v>Research</x:v>
      </x:c>
      <x:c r="D15485" s="2" t="str">
        <x:v>Balanced</x:v>
      </x:c>
      <x:c r="E15485" s="16" t="n">
        <x:v>113573</x:v>
      </x:c>
      <x:c r="F15485" s="16" t="n">
        <x:v>1157</x:v>
      </x:c>
      <x:c r="G15485" s="15" t="n">
        <x:f>VLOOKUP(D15485,'Pricing'!$A$6:$E$8,5,FALSE)</x:f>
        <x:v>1.2300000000000002</x:v>
      </x:c>
      <x:c r="H15485" s="15" t="n">
        <x:f>VLOOKUP(D15485,'Pricing'!$A$6:$E$8,4,FALSE)</x:f>
        <x:v>6</x:v>
      </x:c>
      <x:c r="I15485" s="15" t="n">
        <x:f>E15485*G15485/1000000</x:f>
        <x:v>0.13969479000000004</x:v>
      </x:c>
      <x:c r="J15485" s="15" t="n">
        <x:f>F15485*H15485/1000000</x:f>
        <x:v>0.006942</x:v>
      </x:c>
      <x:c r="K15485" s="15" t="n">
        <x:f>SUM(I15485:J15485)</x:f>
        <x:v>0.14663679000000004</x:v>
      </x:c>
    </x:row>
    <x:row r="15486" ht="23" customHeight="1">
      <x:c r="A15486" s="2" t="str">
        <x:v>REQ-15482</x:v>
      </x:c>
      <x:c r="B15486" s="2" t="n">
        <x:v>27</x:v>
      </x:c>
      <x:c r="C15486" s="2" t="str">
        <x:v>Growth</x:v>
      </x:c>
      <x:c r="D15486" s="2" t="str">
        <x:v>Swift</x:v>
      </x:c>
      <x:c r="E15486" s="16" t="n">
        <x:v>35765</x:v>
      </x:c>
      <x:c r="F15486" s="16" t="n">
        <x:v>2041</x:v>
      </x:c>
      <x:c r="G15486" s="15" t="n">
        <x:f>VLOOKUP(D15486,'Pricing'!$A$6:$E$8,5,FALSE)</x:f>
        <x:v>0.246</x:v>
      </x:c>
      <x:c r="H15486" s="15" t="n">
        <x:f>VLOOKUP(D15486,'Pricing'!$A$6:$E$8,4,FALSE)</x:f>
        <x:v>1.2</x:v>
      </x:c>
      <x:c r="I15486" s="15" t="n">
        <x:f>E15486*G15486/1000000</x:f>
        <x:v>0.008798190000000001</x:v>
      </x:c>
      <x:c r="J15486" s="15" t="n">
        <x:f>F15486*H15486/1000000</x:f>
        <x:v>0.0024492</x:v>
      </x:c>
      <x:c r="K15486" s="15" t="n">
        <x:f>SUM(I15486:J15486)</x:f>
        <x:v>0.011247390000000001</x:v>
      </x:c>
    </x:row>
    <x:row r="15487" ht="23" customHeight="1">
      <x:c r="A15487" s="2" t="str">
        <x:v>REQ-15483</x:v>
      </x:c>
      <x:c r="B15487" s="2" t="n">
        <x:v>1</x:v>
      </x:c>
      <x:c r="C15487" s="2" t="str">
        <x:v>Engineering</x:v>
      </x:c>
      <x:c r="D15487" s="2" t="str">
        <x:v>Swift</x:v>
      </x:c>
      <x:c r="E15487" s="16" t="n">
        <x:v>65460</x:v>
      </x:c>
      <x:c r="F15487" s="16" t="n">
        <x:v>2816</x:v>
      </x:c>
      <x:c r="G15487" s="15" t="n">
        <x:f>VLOOKUP(D15487,'Pricing'!$A$6:$E$8,5,FALSE)</x:f>
        <x:v>0.246</x:v>
      </x:c>
      <x:c r="H15487" s="15" t="n">
        <x:f>VLOOKUP(D15487,'Pricing'!$A$6:$E$8,4,FALSE)</x:f>
        <x:v>1.2</x:v>
      </x:c>
      <x:c r="I15487" s="15" t="n">
        <x:f>E15487*G15487/1000000</x:f>
        <x:v>0.01610316</x:v>
      </x:c>
      <x:c r="J15487" s="15" t="n">
        <x:f>F15487*H15487/1000000</x:f>
        <x:v>0.0033791999999999997</x:v>
      </x:c>
      <x:c r="K15487" s="15" t="n">
        <x:f>SUM(I15487:J15487)</x:f>
        <x:v>0.019482359999999997</x:v>
      </x:c>
    </x:row>
    <x:row r="15488" ht="23" customHeight="1">
      <x:c r="A15488" s="2" t="str">
        <x:v>REQ-15484</x:v>
      </x:c>
      <x:c r="B15488" s="2" t="n">
        <x:v>14</x:v>
      </x:c>
      <x:c r="C15488" s="2" t="str">
        <x:v>Support</x:v>
      </x:c>
      <x:c r="D15488" s="2" t="str">
        <x:v>Balanced</x:v>
      </x:c>
      <x:c r="E15488" s="16" t="n">
        <x:v>84293</x:v>
      </x:c>
      <x:c r="F15488" s="16" t="n">
        <x:v>2012</x:v>
      </x:c>
      <x:c r="G15488" s="15" t="n">
        <x:f>VLOOKUP(D15488,'Pricing'!$A$6:$E$8,5,FALSE)</x:f>
        <x:v>1.2300000000000002</x:v>
      </x:c>
      <x:c r="H15488" s="15" t="n">
        <x:f>VLOOKUP(D15488,'Pricing'!$A$6:$E$8,4,FALSE)</x:f>
        <x:v>6</x:v>
      </x:c>
      <x:c r="I15488" s="15" t="n">
        <x:f>E15488*G15488/1000000</x:f>
        <x:v>0.10368039000000001</x:v>
      </x:c>
      <x:c r="J15488" s="15" t="n">
        <x:f>F15488*H15488/1000000</x:f>
        <x:v>0.012072</x:v>
      </x:c>
      <x:c r="K15488" s="15" t="n">
        <x:f>SUM(I15488:J15488)</x:f>
        <x:v>0.11575239000000001</x:v>
      </x:c>
    </x:row>
    <x:row r="15489" ht="23" customHeight="1">
      <x:c r="A15489" s="2" t="str">
        <x:v>REQ-15485</x:v>
      </x:c>
      <x:c r="B15489" s="2" t="n">
        <x:v>16</x:v>
      </x:c>
      <x:c r="C15489" s="2" t="str">
        <x:v>Operations</x:v>
      </x:c>
      <x:c r="D15489" s="2" t="str">
        <x:v>Balanced</x:v>
      </x:c>
      <x:c r="E15489" s="16" t="n">
        <x:v>8202</x:v>
      </x:c>
      <x:c r="F15489" s="16" t="n">
        <x:v>1863</x:v>
      </x:c>
      <x:c r="G15489" s="15" t="n">
        <x:f>VLOOKUP(D15489,'Pricing'!$A$6:$E$8,5,FALSE)</x:f>
        <x:v>1.2300000000000002</x:v>
      </x:c>
      <x:c r="H15489" s="15" t="n">
        <x:f>VLOOKUP(D15489,'Pricing'!$A$6:$E$8,4,FALSE)</x:f>
        <x:v>6</x:v>
      </x:c>
      <x:c r="I15489" s="15" t="n">
        <x:f>E15489*G15489/1000000</x:f>
        <x:v>0.01008846</x:v>
      </x:c>
      <x:c r="J15489" s="15" t="n">
        <x:f>F15489*H15489/1000000</x:f>
        <x:v>0.011178</x:v>
      </x:c>
      <x:c r="K15489" s="15" t="n">
        <x:f>SUM(I15489:J15489)</x:f>
        <x:v>0.02126646</x:v>
      </x:c>
    </x:row>
    <x:row r="15490" ht="23" customHeight="1">
      <x:c r="A15490" s="2" t="str">
        <x:v>REQ-15486</x:v>
      </x:c>
      <x:c r="B15490" s="2" t="n">
        <x:v>16</x:v>
      </x:c>
      <x:c r="C15490" s="2" t="str">
        <x:v>Support</x:v>
      </x:c>
      <x:c r="D15490" s="2" t="str">
        <x:v>Balanced</x:v>
      </x:c>
      <x:c r="E15490" s="16" t="n">
        <x:v>102876</x:v>
      </x:c>
      <x:c r="F15490" s="16" t="n">
        <x:v>1164</x:v>
      </x:c>
      <x:c r="G15490" s="15" t="n">
        <x:f>VLOOKUP(D15490,'Pricing'!$A$6:$E$8,5,FALSE)</x:f>
        <x:v>1.2300000000000002</x:v>
      </x:c>
      <x:c r="H15490" s="15" t="n">
        <x:f>VLOOKUP(D15490,'Pricing'!$A$6:$E$8,4,FALSE)</x:f>
        <x:v>6</x:v>
      </x:c>
      <x:c r="I15490" s="15" t="n">
        <x:f>E15490*G15490/1000000</x:f>
        <x:v>0.12653748000000004</x:v>
      </x:c>
      <x:c r="J15490" s="15" t="n">
        <x:f>F15490*H15490/1000000</x:f>
        <x:v>0.006984</x:v>
      </x:c>
      <x:c r="K15490" s="15" t="n">
        <x:f>SUM(I15490:J15490)</x:f>
        <x:v>0.13352148000000003</x:v>
      </x:c>
    </x:row>
    <x:row r="15491" ht="23" customHeight="1">
      <x:c r="A15491" s="2" t="str">
        <x:v>REQ-15487</x:v>
      </x:c>
      <x:c r="B15491" s="2" t="n">
        <x:v>6</x:v>
      </x:c>
      <x:c r="C15491" s="2" t="str">
        <x:v>Engineering</x:v>
      </x:c>
      <x:c r="D15491" s="2" t="str">
        <x:v>Swift</x:v>
      </x:c>
      <x:c r="E15491" s="16" t="n">
        <x:v>42566</x:v>
      </x:c>
      <x:c r="F15491" s="16" t="n">
        <x:v>1995</x:v>
      </x:c>
      <x:c r="G15491" s="15" t="n">
        <x:f>VLOOKUP(D15491,'Pricing'!$A$6:$E$8,5,FALSE)</x:f>
        <x:v>0.246</x:v>
      </x:c>
      <x:c r="H15491" s="15" t="n">
        <x:f>VLOOKUP(D15491,'Pricing'!$A$6:$E$8,4,FALSE)</x:f>
        <x:v>1.2</x:v>
      </x:c>
      <x:c r="I15491" s="15" t="n">
        <x:f>E15491*G15491/1000000</x:f>
        <x:v>0.010471235999999998</x:v>
      </x:c>
      <x:c r="J15491" s="15" t="n">
        <x:f>F15491*H15491/1000000</x:f>
        <x:v>0.002394</x:v>
      </x:c>
      <x:c r="K15491" s="15" t="n">
        <x:f>SUM(I15491:J15491)</x:f>
        <x:v>0.012865235999999999</x:v>
      </x:c>
    </x:row>
    <x:row r="15492" ht="23" customHeight="1">
      <x:c r="A15492" s="2" t="str">
        <x:v>REQ-15488</x:v>
      </x:c>
      <x:c r="B15492" s="2" t="n">
        <x:v>24</x:v>
      </x:c>
      <x:c r="C15492" s="2" t="str">
        <x:v>Product</x:v>
      </x:c>
      <x:c r="D15492" s="2" t="str">
        <x:v>Swift</x:v>
      </x:c>
      <x:c r="E15492" s="16" t="n">
        <x:v>40516</x:v>
      </x:c>
      <x:c r="F15492" s="16" t="n">
        <x:v>1040</x:v>
      </x:c>
      <x:c r="G15492" s="15" t="n">
        <x:f>VLOOKUP(D15492,'Pricing'!$A$6:$E$8,5,FALSE)</x:f>
        <x:v>0.246</x:v>
      </x:c>
      <x:c r="H15492" s="15" t="n">
        <x:f>VLOOKUP(D15492,'Pricing'!$A$6:$E$8,4,FALSE)</x:f>
        <x:v>1.2</x:v>
      </x:c>
      <x:c r="I15492" s="15" t="n">
        <x:f>E15492*G15492/1000000</x:f>
        <x:v>0.009966936</x:v>
      </x:c>
      <x:c r="J15492" s="15" t="n">
        <x:f>F15492*H15492/1000000</x:f>
        <x:v>0.001248</x:v>
      </x:c>
      <x:c r="K15492" s="15" t="n">
        <x:f>SUM(I15492:J15492)</x:f>
        <x:v>0.011214935999999998</x:v>
      </x:c>
    </x:row>
    <x:row r="15493" ht="23" customHeight="1">
      <x:c r="A15493" s="2" t="str">
        <x:v>REQ-15489</x:v>
      </x:c>
      <x:c r="B15493" s="2" t="n">
        <x:v>4</x:v>
      </x:c>
      <x:c r="C15493" s="2" t="str">
        <x:v>Operations</x:v>
      </x:c>
      <x:c r="D15493" s="2" t="str">
        <x:v>Balanced</x:v>
      </x:c>
      <x:c r="E15493" s="16" t="n">
        <x:v>71604</x:v>
      </x:c>
      <x:c r="F15493" s="16" t="n">
        <x:v>2281</x:v>
      </x:c>
      <x:c r="G15493" s="15" t="n">
        <x:f>VLOOKUP(D15493,'Pricing'!$A$6:$E$8,5,FALSE)</x:f>
        <x:v>1.2300000000000002</x:v>
      </x:c>
      <x:c r="H15493" s="15" t="n">
        <x:f>VLOOKUP(D15493,'Pricing'!$A$6:$E$8,4,FALSE)</x:f>
        <x:v>6</x:v>
      </x:c>
      <x:c r="I15493" s="15" t="n">
        <x:f>E15493*G15493/1000000</x:f>
        <x:v>0.08807292000000001</x:v>
      </x:c>
      <x:c r="J15493" s="15" t="n">
        <x:f>F15493*H15493/1000000</x:f>
        <x:v>0.013686</x:v>
      </x:c>
      <x:c r="K15493" s="15" t="n">
        <x:f>SUM(I15493:J15493)</x:f>
        <x:v>0.10175892000000002</x:v>
      </x:c>
    </x:row>
    <x:row r="15494" ht="23" customHeight="1">
      <x:c r="A15494" s="2" t="str">
        <x:v>REQ-15490</x:v>
      </x:c>
      <x:c r="B15494" s="2" t="n">
        <x:v>16</x:v>
      </x:c>
      <x:c r="C15494" s="2" t="str">
        <x:v>Support</x:v>
      </x:c>
      <x:c r="D15494" s="2" t="str">
        <x:v>Swift</x:v>
      </x:c>
      <x:c r="E15494" s="16" t="n">
        <x:v>18145</x:v>
      </x:c>
      <x:c r="F15494" s="16" t="n">
        <x:v>1751</x:v>
      </x:c>
      <x:c r="G15494" s="15" t="n">
        <x:f>VLOOKUP(D15494,'Pricing'!$A$6:$E$8,5,FALSE)</x:f>
        <x:v>0.246</x:v>
      </x:c>
      <x:c r="H15494" s="15" t="n">
        <x:f>VLOOKUP(D15494,'Pricing'!$A$6:$E$8,4,FALSE)</x:f>
        <x:v>1.2</x:v>
      </x:c>
      <x:c r="I15494" s="15" t="n">
        <x:f>E15494*G15494/1000000</x:f>
        <x:v>0.00446367</x:v>
      </x:c>
      <x:c r="J15494" s="15" t="n">
        <x:f>F15494*H15494/1000000</x:f>
        <x:v>0.0021011999999999997</x:v>
      </x:c>
      <x:c r="K15494" s="15" t="n">
        <x:f>SUM(I15494:J15494)</x:f>
        <x:v>0.00656487</x:v>
      </x:c>
    </x:row>
    <x:row r="15495" ht="23" customHeight="1">
      <x:c r="A15495" s="2" t="str">
        <x:v>REQ-15491</x:v>
      </x:c>
      <x:c r="B15495" s="2" t="n">
        <x:v>20</x:v>
      </x:c>
      <x:c r="C15495" s="2" t="str">
        <x:v>Research</x:v>
      </x:c>
      <x:c r="D15495" s="2" t="str">
        <x:v>Balanced</x:v>
      </x:c>
      <x:c r="E15495" s="16" t="n">
        <x:v>112259</x:v>
      </x:c>
      <x:c r="F15495" s="16" t="n">
        <x:v>805</x:v>
      </x:c>
      <x:c r="G15495" s="15" t="n">
        <x:f>VLOOKUP(D15495,'Pricing'!$A$6:$E$8,5,FALSE)</x:f>
        <x:v>1.2300000000000002</x:v>
      </x:c>
      <x:c r="H15495" s="15" t="n">
        <x:f>VLOOKUP(D15495,'Pricing'!$A$6:$E$8,4,FALSE)</x:f>
        <x:v>6</x:v>
      </x:c>
      <x:c r="I15495" s="15" t="n">
        <x:f>E15495*G15495/1000000</x:f>
        <x:v>0.13807857000000004</x:v>
      </x:c>
      <x:c r="J15495" s="15" t="n">
        <x:f>F15495*H15495/1000000</x:f>
        <x:v>0.00483</x:v>
      </x:c>
      <x:c r="K15495" s="15" t="n">
        <x:f>SUM(I15495:J15495)</x:f>
        <x:v>0.14290857000000004</x:v>
      </x:c>
    </x:row>
    <x:row r="15496" ht="23" customHeight="1">
      <x:c r="A15496" s="2" t="str">
        <x:v>REQ-15492</x:v>
      </x:c>
      <x:c r="B15496" s="2" t="n">
        <x:v>26</x:v>
      </x:c>
      <x:c r="C15496" s="2" t="str">
        <x:v>Product</x:v>
      </x:c>
      <x:c r="D15496" s="2" t="str">
        <x:v>Swift</x:v>
      </x:c>
      <x:c r="E15496" s="16" t="n">
        <x:v>69919</x:v>
      </x:c>
      <x:c r="F15496" s="16" t="n">
        <x:v>1022</x:v>
      </x:c>
      <x:c r="G15496" s="15" t="n">
        <x:f>VLOOKUP(D15496,'Pricing'!$A$6:$E$8,5,FALSE)</x:f>
        <x:v>0.246</x:v>
      </x:c>
      <x:c r="H15496" s="15" t="n">
        <x:f>VLOOKUP(D15496,'Pricing'!$A$6:$E$8,4,FALSE)</x:f>
        <x:v>1.2</x:v>
      </x:c>
      <x:c r="I15496" s="15" t="n">
        <x:f>E15496*G15496/1000000</x:f>
        <x:v>0.017200074</x:v>
      </x:c>
      <x:c r="J15496" s="15" t="n">
        <x:f>F15496*H15496/1000000</x:f>
        <x:v>0.0012263999999999999</x:v>
      </x:c>
      <x:c r="K15496" s="15" t="n">
        <x:f>SUM(I15496:J15496)</x:f>
        <x:v>0.018426473999999998</x:v>
      </x:c>
    </x:row>
    <x:row r="15497" ht="23" customHeight="1">
      <x:c r="A15497" s="2" t="str">
        <x:v>REQ-15493</x:v>
      </x:c>
      <x:c r="B15497" s="2" t="n">
        <x:v>2</x:v>
      </x:c>
      <x:c r="C15497" s="2" t="str">
        <x:v>Engineering</x:v>
      </x:c>
      <x:c r="D15497" s="2" t="str">
        <x:v>Balanced</x:v>
      </x:c>
      <x:c r="E15497" s="16" t="n">
        <x:v>32652</x:v>
      </x:c>
      <x:c r="F15497" s="16" t="n">
        <x:v>3434</x:v>
      </x:c>
      <x:c r="G15497" s="15" t="n">
        <x:f>VLOOKUP(D15497,'Pricing'!$A$6:$E$8,5,FALSE)</x:f>
        <x:v>1.2300000000000002</x:v>
      </x:c>
      <x:c r="H15497" s="15" t="n">
        <x:f>VLOOKUP(D15497,'Pricing'!$A$6:$E$8,4,FALSE)</x:f>
        <x:v>6</x:v>
      </x:c>
      <x:c r="I15497" s="15" t="n">
        <x:f>E15497*G15497/1000000</x:f>
        <x:v>0.040161960000000003</x:v>
      </x:c>
      <x:c r="J15497" s="15" t="n">
        <x:f>F15497*H15497/1000000</x:f>
        <x:v>0.020604</x:v>
      </x:c>
      <x:c r="K15497" s="15" t="n">
        <x:f>SUM(I15497:J15497)</x:f>
        <x:v>0.06076596000000001</x:v>
      </x:c>
    </x:row>
    <x:row r="15498" ht="23" customHeight="1">
      <x:c r="A15498" s="2" t="str">
        <x:v>REQ-15494</x:v>
      </x:c>
      <x:c r="B15498" s="2" t="n">
        <x:v>28</x:v>
      </x:c>
      <x:c r="C15498" s="2" t="str">
        <x:v>Product</x:v>
      </x:c>
      <x:c r="D15498" s="2" t="str">
        <x:v>Balanced</x:v>
      </x:c>
      <x:c r="E15498" s="16" t="n">
        <x:v>112220</x:v>
      </x:c>
      <x:c r="F15498" s="16" t="n">
        <x:v>1316</x:v>
      </x:c>
      <x:c r="G15498" s="15" t="n">
        <x:f>VLOOKUP(D15498,'Pricing'!$A$6:$E$8,5,FALSE)</x:f>
        <x:v>1.2300000000000002</x:v>
      </x:c>
      <x:c r="H15498" s="15" t="n">
        <x:f>VLOOKUP(D15498,'Pricing'!$A$6:$E$8,4,FALSE)</x:f>
        <x:v>6</x:v>
      </x:c>
      <x:c r="I15498" s="15" t="n">
        <x:f>E15498*G15498/1000000</x:f>
        <x:v>0.13803060000000003</x:v>
      </x:c>
      <x:c r="J15498" s="15" t="n">
        <x:f>F15498*H15498/1000000</x:f>
        <x:v>0.007896</x:v>
      </x:c>
      <x:c r="K15498" s="15" t="n">
        <x:f>SUM(I15498:J15498)</x:f>
        <x:v>0.14592660000000002</x:v>
      </x:c>
    </x:row>
    <x:row r="15499" ht="23" customHeight="1">
      <x:c r="A15499" s="2" t="str">
        <x:v>REQ-15495</x:v>
      </x:c>
      <x:c r="B15499" s="2" t="n">
        <x:v>10</x:v>
      </x:c>
      <x:c r="C15499" s="2" t="str">
        <x:v>Research</x:v>
      </x:c>
      <x:c r="D15499" s="2" t="str">
        <x:v>Balanced</x:v>
      </x:c>
      <x:c r="E15499" s="16" t="n">
        <x:v>32692</x:v>
      </x:c>
      <x:c r="F15499" s="16" t="n">
        <x:v>2837</x:v>
      </x:c>
      <x:c r="G15499" s="15" t="n">
        <x:f>VLOOKUP(D15499,'Pricing'!$A$6:$E$8,5,FALSE)</x:f>
        <x:v>1.2300000000000002</x:v>
      </x:c>
      <x:c r="H15499" s="15" t="n">
        <x:f>VLOOKUP(D15499,'Pricing'!$A$6:$E$8,4,FALSE)</x:f>
        <x:v>6</x:v>
      </x:c>
      <x:c r="I15499" s="15" t="n">
        <x:f>E15499*G15499/1000000</x:f>
        <x:v>0.04021116</x:v>
      </x:c>
      <x:c r="J15499" s="15" t="n">
        <x:f>F15499*H15499/1000000</x:f>
        <x:v>0.017022</x:v>
      </x:c>
      <x:c r="K15499" s="15" t="n">
        <x:f>SUM(I15499:J15499)</x:f>
        <x:v>0.057233160000000005</x:v>
      </x:c>
    </x:row>
    <x:row r="15500" ht="23" customHeight="1">
      <x:c r="A15500" s="2" t="str">
        <x:v>REQ-15496</x:v>
      </x:c>
      <x:c r="B15500" s="2" t="n">
        <x:v>10</x:v>
      </x:c>
      <x:c r="C15500" s="2" t="str">
        <x:v>Growth</x:v>
      </x:c>
      <x:c r="D15500" s="2" t="str">
        <x:v>Swift</x:v>
      </x:c>
      <x:c r="E15500" s="16" t="n">
        <x:v>73453</x:v>
      </x:c>
      <x:c r="F15500" s="16" t="n">
        <x:v>2224</x:v>
      </x:c>
      <x:c r="G15500" s="15" t="n">
        <x:f>VLOOKUP(D15500,'Pricing'!$A$6:$E$8,5,FALSE)</x:f>
        <x:v>0.246</x:v>
      </x:c>
      <x:c r="H15500" s="15" t="n">
        <x:f>VLOOKUP(D15500,'Pricing'!$A$6:$E$8,4,FALSE)</x:f>
        <x:v>1.2</x:v>
      </x:c>
      <x:c r="I15500" s="15" t="n">
        <x:f>E15500*G15500/1000000</x:f>
        <x:v>0.018069437999999997</x:v>
      </x:c>
      <x:c r="J15500" s="15" t="n">
        <x:f>F15500*H15500/1000000</x:f>
        <x:v>0.0026688</x:v>
      </x:c>
      <x:c r="K15500" s="15" t="n">
        <x:f>SUM(I15500:J15500)</x:f>
        <x:v>0.020738237999999996</x:v>
      </x:c>
    </x:row>
    <x:row r="15501" ht="23" customHeight="1">
      <x:c r="A15501" s="2" t="str">
        <x:v>REQ-15497</x:v>
      </x:c>
      <x:c r="B15501" s="2" t="n">
        <x:v>24</x:v>
      </x:c>
      <x:c r="C15501" s="2" t="str">
        <x:v>Research</x:v>
      </x:c>
      <x:c r="D15501" s="2" t="str">
        <x:v>Swift</x:v>
      </x:c>
      <x:c r="E15501" s="16" t="n">
        <x:v>61251</x:v>
      </x:c>
      <x:c r="F15501" s="16" t="n">
        <x:v>1255</x:v>
      </x:c>
      <x:c r="G15501" s="15" t="n">
        <x:f>VLOOKUP(D15501,'Pricing'!$A$6:$E$8,5,FALSE)</x:f>
        <x:v>0.246</x:v>
      </x:c>
      <x:c r="H15501" s="15" t="n">
        <x:f>VLOOKUP(D15501,'Pricing'!$A$6:$E$8,4,FALSE)</x:f>
        <x:v>1.2</x:v>
      </x:c>
      <x:c r="I15501" s="15" t="n">
        <x:f>E15501*G15501/1000000</x:f>
        <x:v>0.015067746</x:v>
      </x:c>
      <x:c r="J15501" s="15" t="n">
        <x:f>F15501*H15501/1000000</x:f>
        <x:v>0.001506</x:v>
      </x:c>
      <x:c r="K15501" s="15" t="n">
        <x:f>SUM(I15501:J15501)</x:f>
        <x:v>0.016573746</x:v>
      </x:c>
    </x:row>
    <x:row r="15502" ht="23" customHeight="1">
      <x:c r="A15502" s="2" t="str">
        <x:v>REQ-15498</x:v>
      </x:c>
      <x:c r="B15502" s="2" t="n">
        <x:v>23</x:v>
      </x:c>
      <x:c r="C15502" s="2" t="str">
        <x:v>Support</x:v>
      </x:c>
      <x:c r="D15502" s="2" t="str">
        <x:v>Swift</x:v>
      </x:c>
      <x:c r="E15502" s="16" t="n">
        <x:v>78967</x:v>
      </x:c>
      <x:c r="F15502" s="16" t="n">
        <x:v>3844</x:v>
      </x:c>
      <x:c r="G15502" s="15" t="n">
        <x:f>VLOOKUP(D15502,'Pricing'!$A$6:$E$8,5,FALSE)</x:f>
        <x:v>0.246</x:v>
      </x:c>
      <x:c r="H15502" s="15" t="n">
        <x:f>VLOOKUP(D15502,'Pricing'!$A$6:$E$8,4,FALSE)</x:f>
        <x:v>1.2</x:v>
      </x:c>
      <x:c r="I15502" s="15" t="n">
        <x:f>E15502*G15502/1000000</x:f>
        <x:v>0.019425882000000002</x:v>
      </x:c>
      <x:c r="J15502" s="15" t="n">
        <x:f>F15502*H15502/1000000</x:f>
        <x:v>0.0046128</x:v>
      </x:c>
      <x:c r="K15502" s="15" t="n">
        <x:f>SUM(I15502:J15502)</x:f>
        <x:v>0.024038682000000002</x:v>
      </x:c>
    </x:row>
    <x:row r="15503" ht="23" customHeight="1">
      <x:c r="A15503" s="2" t="str">
        <x:v>REQ-15499</x:v>
      </x:c>
      <x:c r="B15503" s="2" t="n">
        <x:v>29</x:v>
      </x:c>
      <x:c r="C15503" s="2" t="str">
        <x:v>Research</x:v>
      </x:c>
      <x:c r="D15503" s="2" t="str">
        <x:v>Balanced</x:v>
      </x:c>
      <x:c r="E15503" s="16" t="n">
        <x:v>49107</x:v>
      </x:c>
      <x:c r="F15503" s="16" t="n">
        <x:v>2015</x:v>
      </x:c>
      <x:c r="G15503" s="15" t="n">
        <x:f>VLOOKUP(D15503,'Pricing'!$A$6:$E$8,5,FALSE)</x:f>
        <x:v>1.2300000000000002</x:v>
      </x:c>
      <x:c r="H15503" s="15" t="n">
        <x:f>VLOOKUP(D15503,'Pricing'!$A$6:$E$8,4,FALSE)</x:f>
        <x:v>6</x:v>
      </x:c>
      <x:c r="I15503" s="15" t="n">
        <x:f>E15503*G15503/1000000</x:f>
        <x:v>0.06040161000000001</x:v>
      </x:c>
      <x:c r="J15503" s="15" t="n">
        <x:f>F15503*H15503/1000000</x:f>
        <x:v>0.01209</x:v>
      </x:c>
      <x:c r="K15503" s="15" t="n">
        <x:f>SUM(I15503:J15503)</x:f>
        <x:v>0.07249161000000001</x:v>
      </x:c>
    </x:row>
    <x:row r="15504" ht="23" customHeight="1">
      <x:c r="A15504" s="2" t="str">
        <x:v>REQ-15500</x:v>
      </x:c>
      <x:c r="B15504" s="2" t="n">
        <x:v>12</x:v>
      </x:c>
      <x:c r="C15504" s="2" t="str">
        <x:v>Product</x:v>
      </x:c>
      <x:c r="D15504" s="2" t="str">
        <x:v>Swift</x:v>
      </x:c>
      <x:c r="E15504" s="16" t="n">
        <x:v>34913</x:v>
      </x:c>
      <x:c r="F15504" s="16" t="n">
        <x:v>2447</x:v>
      </x:c>
      <x:c r="G15504" s="15" t="n">
        <x:f>VLOOKUP(D15504,'Pricing'!$A$6:$E$8,5,FALSE)</x:f>
        <x:v>0.246</x:v>
      </x:c>
      <x:c r="H15504" s="15" t="n">
        <x:f>VLOOKUP(D15504,'Pricing'!$A$6:$E$8,4,FALSE)</x:f>
        <x:v>1.2</x:v>
      </x:c>
      <x:c r="I15504" s="15" t="n">
        <x:f>E15504*G15504/1000000</x:f>
        <x:v>0.008588598</x:v>
      </x:c>
      <x:c r="J15504" s="15" t="n">
        <x:f>F15504*H15504/1000000</x:f>
        <x:v>0.0029364</x:v>
      </x:c>
      <x:c r="K15504" s="15" t="n">
        <x:f>SUM(I15504:J15504)</x:f>
        <x:v>0.011524998</x:v>
      </x:c>
    </x:row>
    <x:row r="15505" ht="23" customHeight="1">
      <x:c r="A15505" s="2" t="str">
        <x:v>REQ-15501</x:v>
      </x:c>
      <x:c r="B15505" s="2" t="n">
        <x:v>16</x:v>
      </x:c>
      <x:c r="C15505" s="2" t="str">
        <x:v>Engineering</x:v>
      </x:c>
      <x:c r="D15505" s="2" t="str">
        <x:v>Balanced</x:v>
      </x:c>
      <x:c r="E15505" s="16" t="n">
        <x:v>119116</x:v>
      </x:c>
      <x:c r="F15505" s="16" t="n">
        <x:v>3390</x:v>
      </x:c>
      <x:c r="G15505" s="15" t="n">
        <x:f>VLOOKUP(D15505,'Pricing'!$A$6:$E$8,5,FALSE)</x:f>
        <x:v>1.2300000000000002</x:v>
      </x:c>
      <x:c r="H15505" s="15" t="n">
        <x:f>VLOOKUP(D15505,'Pricing'!$A$6:$E$8,4,FALSE)</x:f>
        <x:v>6</x:v>
      </x:c>
      <x:c r="I15505" s="15" t="n">
        <x:f>E15505*G15505/1000000</x:f>
        <x:v>0.14651268000000003</x:v>
      </x:c>
      <x:c r="J15505" s="15" t="n">
        <x:f>F15505*H15505/1000000</x:f>
        <x:v>0.02034</x:v>
      </x:c>
      <x:c r="K15505" s="15" t="n">
        <x:f>SUM(I15505:J15505)</x:f>
        <x:v>0.16685268000000003</x:v>
      </x:c>
    </x:row>
    <x:row r="15506" ht="23" customHeight="1">
      <x:c r="A15506" s="2" t="str">
        <x:v>REQ-15502</x:v>
      </x:c>
      <x:c r="B15506" s="2" t="n">
        <x:v>23</x:v>
      </x:c>
      <x:c r="C15506" s="2" t="str">
        <x:v>Product</x:v>
      </x:c>
      <x:c r="D15506" s="2" t="str">
        <x:v>Swift</x:v>
      </x:c>
      <x:c r="E15506" s="16" t="n">
        <x:v>77599</x:v>
      </x:c>
      <x:c r="F15506" s="16" t="n">
        <x:v>2711</x:v>
      </x:c>
      <x:c r="G15506" s="15" t="n">
        <x:f>VLOOKUP(D15506,'Pricing'!$A$6:$E$8,5,FALSE)</x:f>
        <x:v>0.246</x:v>
      </x:c>
      <x:c r="H15506" s="15" t="n">
        <x:f>VLOOKUP(D15506,'Pricing'!$A$6:$E$8,4,FALSE)</x:f>
        <x:v>1.2</x:v>
      </x:c>
      <x:c r="I15506" s="15" t="n">
        <x:f>E15506*G15506/1000000</x:f>
        <x:v>0.019089354</x:v>
      </x:c>
      <x:c r="J15506" s="15" t="n">
        <x:f>F15506*H15506/1000000</x:f>
        <x:v>0.0032532</x:v>
      </x:c>
      <x:c r="K15506" s="15" t="n">
        <x:f>SUM(I15506:J15506)</x:f>
        <x:v>0.022342554</x:v>
      </x:c>
    </x:row>
    <x:row r="15507" ht="23" customHeight="1">
      <x:c r="A15507" s="2" t="str">
        <x:v>REQ-15503</x:v>
      </x:c>
      <x:c r="B15507" s="2" t="n">
        <x:v>17</x:v>
      </x:c>
      <x:c r="C15507" s="2" t="str">
        <x:v>Engineering</x:v>
      </x:c>
      <x:c r="D15507" s="2" t="str">
        <x:v>Balanced</x:v>
      </x:c>
      <x:c r="E15507" s="16" t="n">
        <x:v>109681</x:v>
      </x:c>
      <x:c r="F15507" s="16" t="n">
        <x:v>263</x:v>
      </x:c>
      <x:c r="G15507" s="15" t="n">
        <x:f>VLOOKUP(D15507,'Pricing'!$A$6:$E$8,5,FALSE)</x:f>
        <x:v>1.2300000000000002</x:v>
      </x:c>
      <x:c r="H15507" s="15" t="n">
        <x:f>VLOOKUP(D15507,'Pricing'!$A$6:$E$8,4,FALSE)</x:f>
        <x:v>6</x:v>
      </x:c>
      <x:c r="I15507" s="15" t="n">
        <x:f>E15507*G15507/1000000</x:f>
        <x:v>0.13490763000000003</x:v>
      </x:c>
      <x:c r="J15507" s="15" t="n">
        <x:f>F15507*H15507/1000000</x:f>
        <x:v>0.001578</x:v>
      </x:c>
      <x:c r="K15507" s="15" t="n">
        <x:f>SUM(I15507:J15507)</x:f>
        <x:v>0.13648563000000002</x:v>
      </x:c>
    </x:row>
    <x:row r="15508" ht="23" customHeight="1">
      <x:c r="A15508" s="2" t="str">
        <x:v>REQ-15504</x:v>
      </x:c>
      <x:c r="B15508" s="2" t="n">
        <x:v>17</x:v>
      </x:c>
      <x:c r="C15508" s="2" t="str">
        <x:v>Product</x:v>
      </x:c>
      <x:c r="D15508" s="2" t="str">
        <x:v>Balanced</x:v>
      </x:c>
      <x:c r="E15508" s="16" t="n">
        <x:v>26403</x:v>
      </x:c>
      <x:c r="F15508" s="16" t="n">
        <x:v>558</x:v>
      </x:c>
      <x:c r="G15508" s="15" t="n">
        <x:f>VLOOKUP(D15508,'Pricing'!$A$6:$E$8,5,FALSE)</x:f>
        <x:v>1.2300000000000002</x:v>
      </x:c>
      <x:c r="H15508" s="15" t="n">
        <x:f>VLOOKUP(D15508,'Pricing'!$A$6:$E$8,4,FALSE)</x:f>
        <x:v>6</x:v>
      </x:c>
      <x:c r="I15508" s="15" t="n">
        <x:f>E15508*G15508/1000000</x:f>
        <x:v>0.03247569000000001</x:v>
      </x:c>
      <x:c r="J15508" s="15" t="n">
        <x:f>F15508*H15508/1000000</x:f>
        <x:v>0.003348</x:v>
      </x:c>
      <x:c r="K15508" s="15" t="n">
        <x:f>SUM(I15508:J15508)</x:f>
        <x:v>0.035823690000000005</x:v>
      </x:c>
    </x:row>
    <x:row r="15509" ht="23" customHeight="1">
      <x:c r="A15509" s="2" t="str">
        <x:v>REQ-15505</x:v>
      </x:c>
      <x:c r="B15509" s="2" t="n">
        <x:v>2</x:v>
      </x:c>
      <x:c r="C15509" s="2" t="str">
        <x:v>Engineering</x:v>
      </x:c>
      <x:c r="D15509" s="2" t="str">
        <x:v>Balanced</x:v>
      </x:c>
      <x:c r="E15509" s="16" t="n">
        <x:v>118193</x:v>
      </x:c>
      <x:c r="F15509" s="16" t="n">
        <x:v>1378</x:v>
      </x:c>
      <x:c r="G15509" s="15" t="n">
        <x:f>VLOOKUP(D15509,'Pricing'!$A$6:$E$8,5,FALSE)</x:f>
        <x:v>1.2300000000000002</x:v>
      </x:c>
      <x:c r="H15509" s="15" t="n">
        <x:f>VLOOKUP(D15509,'Pricing'!$A$6:$E$8,4,FALSE)</x:f>
        <x:v>6</x:v>
      </x:c>
      <x:c r="I15509" s="15" t="n">
        <x:f>E15509*G15509/1000000</x:f>
        <x:v>0.14537739000000002</x:v>
      </x:c>
      <x:c r="J15509" s="15" t="n">
        <x:f>F15509*H15509/1000000</x:f>
        <x:v>0.008268</x:v>
      </x:c>
      <x:c r="K15509" s="15" t="n">
        <x:f>SUM(I15509:J15509)</x:f>
        <x:v>0.15364539000000002</x:v>
      </x:c>
    </x:row>
    <x:row r="15510" ht="23" customHeight="1">
      <x:c r="A15510" s="2" t="str">
        <x:v>REQ-15506</x:v>
      </x:c>
      <x:c r="B15510" s="2" t="n">
        <x:v>28</x:v>
      </x:c>
      <x:c r="C15510" s="2" t="str">
        <x:v>Support</x:v>
      </x:c>
      <x:c r="D15510" s="2" t="str">
        <x:v>Swift</x:v>
      </x:c>
      <x:c r="E15510" s="16" t="n">
        <x:v>97394</x:v>
      </x:c>
      <x:c r="F15510" s="16" t="n">
        <x:v>3738</x:v>
      </x:c>
      <x:c r="G15510" s="15" t="n">
        <x:f>VLOOKUP(D15510,'Pricing'!$A$6:$E$8,5,FALSE)</x:f>
        <x:v>0.246</x:v>
      </x:c>
      <x:c r="H15510" s="15" t="n">
        <x:f>VLOOKUP(D15510,'Pricing'!$A$6:$E$8,4,FALSE)</x:f>
        <x:v>1.2</x:v>
      </x:c>
      <x:c r="I15510" s="15" t="n">
        <x:f>E15510*G15510/1000000</x:f>
        <x:v>0.023958924</x:v>
      </x:c>
      <x:c r="J15510" s="15" t="n">
        <x:f>F15510*H15510/1000000</x:f>
        <x:v>0.004485599999999999</x:v>
      </x:c>
      <x:c r="K15510" s="15" t="n">
        <x:f>SUM(I15510:J15510)</x:f>
        <x:v>0.028444524</x:v>
      </x:c>
    </x:row>
    <x:row r="15511" ht="23" customHeight="1">
      <x:c r="A15511" s="2" t="str">
        <x:v>REQ-15507</x:v>
      </x:c>
      <x:c r="B15511" s="2" t="n">
        <x:v>11</x:v>
      </x:c>
      <x:c r="C15511" s="2" t="str">
        <x:v>Operations</x:v>
      </x:c>
      <x:c r="D15511" s="2" t="str">
        <x:v>Balanced</x:v>
      </x:c>
      <x:c r="E15511" s="16" t="n">
        <x:v>11792</x:v>
      </x:c>
      <x:c r="F15511" s="16" t="n">
        <x:v>1681</x:v>
      </x:c>
      <x:c r="G15511" s="15" t="n">
        <x:f>VLOOKUP(D15511,'Pricing'!$A$6:$E$8,5,FALSE)</x:f>
        <x:v>1.2300000000000002</x:v>
      </x:c>
      <x:c r="H15511" s="15" t="n">
        <x:f>VLOOKUP(D15511,'Pricing'!$A$6:$E$8,4,FALSE)</x:f>
        <x:v>6</x:v>
      </x:c>
      <x:c r="I15511" s="15" t="n">
        <x:f>E15511*G15511/1000000</x:f>
        <x:v>0.014504160000000002</x:v>
      </x:c>
      <x:c r="J15511" s="15" t="n">
        <x:f>F15511*H15511/1000000</x:f>
        <x:v>0.010086</x:v>
      </x:c>
      <x:c r="K15511" s="15" t="n">
        <x:f>SUM(I15511:J15511)</x:f>
        <x:v>0.02459016</x:v>
      </x:c>
    </x:row>
    <x:row r="15512" ht="23" customHeight="1">
      <x:c r="A15512" s="2" t="str">
        <x:v>REQ-15508</x:v>
      </x:c>
      <x:c r="B15512" s="2" t="n">
        <x:v>12</x:v>
      </x:c>
      <x:c r="C15512" s="2" t="str">
        <x:v>Product</x:v>
      </x:c>
      <x:c r="D15512" s="2" t="str">
        <x:v>Balanced</x:v>
      </x:c>
      <x:c r="E15512" s="16" t="n">
        <x:v>8154</x:v>
      </x:c>
      <x:c r="F15512" s="16" t="n">
        <x:v>1418</x:v>
      </x:c>
      <x:c r="G15512" s="15" t="n">
        <x:f>VLOOKUP(D15512,'Pricing'!$A$6:$E$8,5,FALSE)</x:f>
        <x:v>1.2300000000000002</x:v>
      </x:c>
      <x:c r="H15512" s="15" t="n">
        <x:f>VLOOKUP(D15512,'Pricing'!$A$6:$E$8,4,FALSE)</x:f>
        <x:v>6</x:v>
      </x:c>
      <x:c r="I15512" s="15" t="n">
        <x:f>E15512*G15512/1000000</x:f>
        <x:v>0.010029420000000002</x:v>
      </x:c>
      <x:c r="J15512" s="15" t="n">
        <x:f>F15512*H15512/1000000</x:f>
        <x:v>0.008508</x:v>
      </x:c>
      <x:c r="K15512" s="15" t="n">
        <x:f>SUM(I15512:J15512)</x:f>
        <x:v>0.018537420000000002</x:v>
      </x:c>
    </x:row>
    <x:row r="15513" ht="23" customHeight="1">
      <x:c r="A15513" s="2" t="str">
        <x:v>REQ-15509</x:v>
      </x:c>
      <x:c r="B15513" s="2" t="n">
        <x:v>16</x:v>
      </x:c>
      <x:c r="C15513" s="2" t="str">
        <x:v>Research</x:v>
      </x:c>
      <x:c r="D15513" s="2" t="str">
        <x:v>Balanced</x:v>
      </x:c>
      <x:c r="E15513" s="16" t="n">
        <x:v>115314</x:v>
      </x:c>
      <x:c r="F15513" s="16" t="n">
        <x:v>704</x:v>
      </x:c>
      <x:c r="G15513" s="15" t="n">
        <x:f>VLOOKUP(D15513,'Pricing'!$A$6:$E$8,5,FALSE)</x:f>
        <x:v>1.2300000000000002</x:v>
      </x:c>
      <x:c r="H15513" s="15" t="n">
        <x:f>VLOOKUP(D15513,'Pricing'!$A$6:$E$8,4,FALSE)</x:f>
        <x:v>6</x:v>
      </x:c>
      <x:c r="I15513" s="15" t="n">
        <x:f>E15513*G15513/1000000</x:f>
        <x:v>0.14183622000000004</x:v>
      </x:c>
      <x:c r="J15513" s="15" t="n">
        <x:f>F15513*H15513/1000000</x:f>
        <x:v>0.004224</x:v>
      </x:c>
      <x:c r="K15513" s="15" t="n">
        <x:f>SUM(I15513:J15513)</x:f>
        <x:v>0.14606022000000005</x:v>
      </x:c>
    </x:row>
    <x:row r="15514" ht="23" customHeight="1">
      <x:c r="A15514" s="2" t="str">
        <x:v>REQ-15510</x:v>
      </x:c>
      <x:c r="B15514" s="2" t="n">
        <x:v>6</x:v>
      </x:c>
      <x:c r="C15514" s="2" t="str">
        <x:v>Support</x:v>
      </x:c>
      <x:c r="D15514" s="2" t="str">
        <x:v>Balanced</x:v>
      </x:c>
      <x:c r="E15514" s="16" t="n">
        <x:v>28505</x:v>
      </x:c>
      <x:c r="F15514" s="16" t="n">
        <x:v>3583</x:v>
      </x:c>
      <x:c r="G15514" s="15" t="n">
        <x:f>VLOOKUP(D15514,'Pricing'!$A$6:$E$8,5,FALSE)</x:f>
        <x:v>1.2300000000000002</x:v>
      </x:c>
      <x:c r="H15514" s="15" t="n">
        <x:f>VLOOKUP(D15514,'Pricing'!$A$6:$E$8,4,FALSE)</x:f>
        <x:v>6</x:v>
      </x:c>
      <x:c r="I15514" s="15" t="n">
        <x:f>E15514*G15514/1000000</x:f>
        <x:v>0.035061150000000006</x:v>
      </x:c>
      <x:c r="J15514" s="15" t="n">
        <x:f>F15514*H15514/1000000</x:f>
        <x:v>0.021498</x:v>
      </x:c>
      <x:c r="K15514" s="15" t="n">
        <x:f>SUM(I15514:J15514)</x:f>
        <x:v>0.05655915</x:v>
      </x:c>
    </x:row>
    <x:row r="15515" ht="23" customHeight="1">
      <x:c r="A15515" s="2" t="str">
        <x:v>REQ-15511</x:v>
      </x:c>
      <x:c r="B15515" s="2" t="n">
        <x:v>18</x:v>
      </x:c>
      <x:c r="C15515" s="2" t="str">
        <x:v>Engineering</x:v>
      </x:c>
      <x:c r="D15515" s="2" t="str">
        <x:v>Swift</x:v>
      </x:c>
      <x:c r="E15515" s="16" t="n">
        <x:v>10613</x:v>
      </x:c>
      <x:c r="F15515" s="16" t="n">
        <x:v>3307</x:v>
      </x:c>
      <x:c r="G15515" s="15" t="n">
        <x:f>VLOOKUP(D15515,'Pricing'!$A$6:$E$8,5,FALSE)</x:f>
        <x:v>0.246</x:v>
      </x:c>
      <x:c r="H15515" s="15" t="n">
        <x:f>VLOOKUP(D15515,'Pricing'!$A$6:$E$8,4,FALSE)</x:f>
        <x:v>1.2</x:v>
      </x:c>
      <x:c r="I15515" s="15" t="n">
        <x:f>E15515*G15515/1000000</x:f>
        <x:v>0.0026107979999999997</x:v>
      </x:c>
      <x:c r="J15515" s="15" t="n">
        <x:f>F15515*H15515/1000000</x:f>
        <x:v>0.0039683999999999995</x:v>
      </x:c>
      <x:c r="K15515" s="15" t="n">
        <x:f>SUM(I15515:J15515)</x:f>
        <x:v>0.006579198</x:v>
      </x:c>
    </x:row>
    <x:row r="15516" ht="23" customHeight="1">
      <x:c r="A15516" s="2" t="str">
        <x:v>REQ-15512</x:v>
      </x:c>
      <x:c r="B15516" s="2" t="n">
        <x:v>21</x:v>
      </x:c>
      <x:c r="C15516" s="2" t="str">
        <x:v>Support</x:v>
      </x:c>
      <x:c r="D15516" s="2" t="str">
        <x:v>Swift</x:v>
      </x:c>
      <x:c r="E15516" s="16" t="n">
        <x:v>43488</x:v>
      </x:c>
      <x:c r="F15516" s="16" t="n">
        <x:v>2273</x:v>
      </x:c>
      <x:c r="G15516" s="15" t="n">
        <x:f>VLOOKUP(D15516,'Pricing'!$A$6:$E$8,5,FALSE)</x:f>
        <x:v>0.246</x:v>
      </x:c>
      <x:c r="H15516" s="15" t="n">
        <x:f>VLOOKUP(D15516,'Pricing'!$A$6:$E$8,4,FALSE)</x:f>
        <x:v>1.2</x:v>
      </x:c>
      <x:c r="I15516" s="15" t="n">
        <x:f>E15516*G15516/1000000</x:f>
        <x:v>0.010698048</x:v>
      </x:c>
      <x:c r="J15516" s="15" t="n">
        <x:f>F15516*H15516/1000000</x:f>
        <x:v>0.0027275999999999997</x:v>
      </x:c>
      <x:c r="K15516" s="15" t="n">
        <x:f>SUM(I15516:J15516)</x:f>
        <x:v>0.013425648</x:v>
      </x:c>
    </x:row>
    <x:row r="15517" ht="23" customHeight="1">
      <x:c r="A15517" s="2" t="str">
        <x:v>REQ-15513</x:v>
      </x:c>
      <x:c r="B15517" s="2" t="n">
        <x:v>3</x:v>
      </x:c>
      <x:c r="C15517" s="2" t="str">
        <x:v>Operations</x:v>
      </x:c>
      <x:c r="D15517" s="2" t="str">
        <x:v>Swift</x:v>
      </x:c>
      <x:c r="E15517" s="16" t="n">
        <x:v>39793</x:v>
      </x:c>
      <x:c r="F15517" s="16" t="n">
        <x:v>1081</x:v>
      </x:c>
      <x:c r="G15517" s="15" t="n">
        <x:f>VLOOKUP(D15517,'Pricing'!$A$6:$E$8,5,FALSE)</x:f>
        <x:v>0.246</x:v>
      </x:c>
      <x:c r="H15517" s="15" t="n">
        <x:f>VLOOKUP(D15517,'Pricing'!$A$6:$E$8,4,FALSE)</x:f>
        <x:v>1.2</x:v>
      </x:c>
      <x:c r="I15517" s="15" t="n">
        <x:f>E15517*G15517/1000000</x:f>
        <x:v>0.009789078</x:v>
      </x:c>
      <x:c r="J15517" s="15" t="n">
        <x:f>F15517*H15517/1000000</x:f>
        <x:v>0.0012972</x:v>
      </x:c>
      <x:c r="K15517" s="15" t="n">
        <x:f>SUM(I15517:J15517)</x:f>
        <x:v>0.011086278</x:v>
      </x:c>
    </x:row>
    <x:row r="15518" ht="23" customHeight="1">
      <x:c r="A15518" s="2" t="str">
        <x:v>REQ-15514</x:v>
      </x:c>
      <x:c r="B15518" s="2" t="n">
        <x:v>22</x:v>
      </x:c>
      <x:c r="C15518" s="2" t="str">
        <x:v>Product</x:v>
      </x:c>
      <x:c r="D15518" s="2" t="str">
        <x:v>Reasoning</x:v>
      </x:c>
      <x:c r="E15518" s="16" t="n">
        <x:v>94245</x:v>
      </x:c>
      <x:c r="F15518" s="16" t="n">
        <x:v>328</x:v>
      </x:c>
      <x:c r="G15518" s="15" t="n">
        <x:f>VLOOKUP(D15518,'Pricing'!$A$6:$E$8,5,FALSE)</x:f>
        <x:v>4.920000000000001</x:v>
      </x:c>
      <x:c r="H15518" s="15" t="n">
        <x:f>VLOOKUP(D15518,'Pricing'!$A$6:$E$8,4,FALSE)</x:f>
        <x:v>24</x:v>
      </x:c>
      <x:c r="I15518" s="15" t="n">
        <x:f>E15518*G15518/1000000</x:f>
        <x:v>0.4636854000000001</x:v>
      </x:c>
      <x:c r="J15518" s="15" t="n">
        <x:f>F15518*H15518/1000000</x:f>
        <x:v>0.007872</x:v>
      </x:c>
      <x:c r="K15518" s="15" t="n">
        <x:f>SUM(I15518:J15518)</x:f>
        <x:v>0.47155740000000007</x:v>
      </x:c>
    </x:row>
    <x:row r="15519" ht="23" customHeight="1">
      <x:c r="A15519" s="2" t="str">
        <x:v>REQ-15515</x:v>
      </x:c>
      <x:c r="B15519" s="2" t="n">
        <x:v>20</x:v>
      </x:c>
      <x:c r="C15519" s="2" t="str">
        <x:v>Engineering</x:v>
      </x:c>
      <x:c r="D15519" s="2" t="str">
        <x:v>Balanced</x:v>
      </x:c>
      <x:c r="E15519" s="16" t="n">
        <x:v>75983</x:v>
      </x:c>
      <x:c r="F15519" s="16" t="n">
        <x:v>1899</x:v>
      </x:c>
      <x:c r="G15519" s="15" t="n">
        <x:f>VLOOKUP(D15519,'Pricing'!$A$6:$E$8,5,FALSE)</x:f>
        <x:v>1.2300000000000002</x:v>
      </x:c>
      <x:c r="H15519" s="15" t="n">
        <x:f>VLOOKUP(D15519,'Pricing'!$A$6:$E$8,4,FALSE)</x:f>
        <x:v>6</x:v>
      </x:c>
      <x:c r="I15519" s="15" t="n">
        <x:f>E15519*G15519/1000000</x:f>
        <x:v>0.09345909000000001</x:v>
      </x:c>
      <x:c r="J15519" s="15" t="n">
        <x:f>F15519*H15519/1000000</x:f>
        <x:v>0.011394</x:v>
      </x:c>
      <x:c r="K15519" s="15" t="n">
        <x:f>SUM(I15519:J15519)</x:f>
        <x:v>0.10485309000000001</x:v>
      </x:c>
    </x:row>
    <x:row r="15520" ht="23" customHeight="1">
      <x:c r="A15520" s="2" t="str">
        <x:v>REQ-15516</x:v>
      </x:c>
      <x:c r="B15520" s="2" t="n">
        <x:v>21</x:v>
      </x:c>
      <x:c r="C15520" s="2" t="str">
        <x:v>Product</x:v>
      </x:c>
      <x:c r="D15520" s="2" t="str">
        <x:v>Balanced</x:v>
      </x:c>
      <x:c r="E15520" s="16" t="n">
        <x:v>63027</x:v>
      </x:c>
      <x:c r="F15520" s="16" t="n">
        <x:v>2412</x:v>
      </x:c>
      <x:c r="G15520" s="15" t="n">
        <x:f>VLOOKUP(D15520,'Pricing'!$A$6:$E$8,5,FALSE)</x:f>
        <x:v>1.2300000000000002</x:v>
      </x:c>
      <x:c r="H15520" s="15" t="n">
        <x:f>VLOOKUP(D15520,'Pricing'!$A$6:$E$8,4,FALSE)</x:f>
        <x:v>6</x:v>
      </x:c>
      <x:c r="I15520" s="15" t="n">
        <x:f>E15520*G15520/1000000</x:f>
        <x:v>0.07752321000000001</x:v>
      </x:c>
      <x:c r="J15520" s="15" t="n">
        <x:f>F15520*H15520/1000000</x:f>
        <x:v>0.014472</x:v>
      </x:c>
      <x:c r="K15520" s="15" t="n">
        <x:f>SUM(I15520:J15520)</x:f>
        <x:v>0.09199521000000001</x:v>
      </x:c>
    </x:row>
    <x:row r="15521" ht="23" customHeight="1">
      <x:c r="A15521" s="2" t="str">
        <x:v>REQ-15517</x:v>
      </x:c>
      <x:c r="B15521" s="2" t="n">
        <x:v>18</x:v>
      </x:c>
      <x:c r="C15521" s="2" t="str">
        <x:v>Operations</x:v>
      </x:c>
      <x:c r="D15521" s="2" t="str">
        <x:v>Swift</x:v>
      </x:c>
      <x:c r="E15521" s="16" t="n">
        <x:v>41225</x:v>
      </x:c>
      <x:c r="F15521" s="16" t="n">
        <x:v>1623</x:v>
      </x:c>
      <x:c r="G15521" s="15" t="n">
        <x:f>VLOOKUP(D15521,'Pricing'!$A$6:$E$8,5,FALSE)</x:f>
        <x:v>0.246</x:v>
      </x:c>
      <x:c r="H15521" s="15" t="n">
        <x:f>VLOOKUP(D15521,'Pricing'!$A$6:$E$8,4,FALSE)</x:f>
        <x:v>1.2</x:v>
      </x:c>
      <x:c r="I15521" s="15" t="n">
        <x:f>E15521*G15521/1000000</x:f>
        <x:v>0.01014135</x:v>
      </x:c>
      <x:c r="J15521" s="15" t="n">
        <x:f>F15521*H15521/1000000</x:f>
        <x:v>0.0019475999999999999</x:v>
      </x:c>
      <x:c r="K15521" s="15" t="n">
        <x:f>SUM(I15521:J15521)</x:f>
        <x:v>0.012088950000000001</x:v>
      </x:c>
    </x:row>
    <x:row r="15522" ht="23" customHeight="1">
      <x:c r="A15522" s="2" t="str">
        <x:v>REQ-15518</x:v>
      </x:c>
      <x:c r="B15522" s="2" t="n">
        <x:v>12</x:v>
      </x:c>
      <x:c r="C15522" s="2" t="str">
        <x:v>Support</x:v>
      </x:c>
      <x:c r="D15522" s="2" t="str">
        <x:v>Reasoning</x:v>
      </x:c>
      <x:c r="E15522" s="16" t="n">
        <x:v>106534</x:v>
      </x:c>
      <x:c r="F15522" s="16" t="n">
        <x:v>2471</x:v>
      </x:c>
      <x:c r="G15522" s="15" t="n">
        <x:f>VLOOKUP(D15522,'Pricing'!$A$6:$E$8,5,FALSE)</x:f>
        <x:v>4.920000000000001</x:v>
      </x:c>
      <x:c r="H15522" s="15" t="n">
        <x:f>VLOOKUP(D15522,'Pricing'!$A$6:$E$8,4,FALSE)</x:f>
        <x:v>24</x:v>
      </x:c>
      <x:c r="I15522" s="15" t="n">
        <x:f>E15522*G15522/1000000</x:f>
        <x:v>0.5241472800000001</x:v>
      </x:c>
      <x:c r="J15522" s="15" t="n">
        <x:f>F15522*H15522/1000000</x:f>
        <x:v>0.059304</x:v>
      </x:c>
      <x:c r="K15522" s="15" t="n">
        <x:f>SUM(I15522:J15522)</x:f>
        <x:v>0.5834512800000001</x:v>
      </x:c>
    </x:row>
    <x:row r="15523" ht="23" customHeight="1">
      <x:c r="A15523" s="2" t="str">
        <x:v>REQ-15519</x:v>
      </x:c>
      <x:c r="B15523" s="2" t="n">
        <x:v>30</x:v>
      </x:c>
      <x:c r="C15523" s="2" t="str">
        <x:v>Research</x:v>
      </x:c>
      <x:c r="D15523" s="2" t="str">
        <x:v>Balanced</x:v>
      </x:c>
      <x:c r="E15523" s="16" t="n">
        <x:v>35495</x:v>
      </x:c>
      <x:c r="F15523" s="16" t="n">
        <x:v>2742</x:v>
      </x:c>
      <x:c r="G15523" s="15" t="n">
        <x:f>VLOOKUP(D15523,'Pricing'!$A$6:$E$8,5,FALSE)</x:f>
        <x:v>1.2300000000000002</x:v>
      </x:c>
      <x:c r="H15523" s="15" t="n">
        <x:f>VLOOKUP(D15523,'Pricing'!$A$6:$E$8,4,FALSE)</x:f>
        <x:v>6</x:v>
      </x:c>
      <x:c r="I15523" s="15" t="n">
        <x:f>E15523*G15523/1000000</x:f>
        <x:v>0.043658850000000006</x:v>
      </x:c>
      <x:c r="J15523" s="15" t="n">
        <x:f>F15523*H15523/1000000</x:f>
        <x:v>0.016452</x:v>
      </x:c>
      <x:c r="K15523" s="15" t="n">
        <x:f>SUM(I15523:J15523)</x:f>
        <x:v>0.06011085000000001</x:v>
      </x:c>
    </x:row>
    <x:row r="15524" ht="23" customHeight="1">
      <x:c r="A15524" s="2" t="str">
        <x:v>REQ-15520</x:v>
      </x:c>
      <x:c r="B15524" s="2" t="n">
        <x:v>18</x:v>
      </x:c>
      <x:c r="C15524" s="2" t="str">
        <x:v>Product</x:v>
      </x:c>
      <x:c r="D15524" s="2" t="str">
        <x:v>Balanced</x:v>
      </x:c>
      <x:c r="E15524" s="16" t="n">
        <x:v>73807</x:v>
      </x:c>
      <x:c r="F15524" s="16" t="n">
        <x:v>2818</x:v>
      </x:c>
      <x:c r="G15524" s="15" t="n">
        <x:f>VLOOKUP(D15524,'Pricing'!$A$6:$E$8,5,FALSE)</x:f>
        <x:v>1.2300000000000002</x:v>
      </x:c>
      <x:c r="H15524" s="15" t="n">
        <x:f>VLOOKUP(D15524,'Pricing'!$A$6:$E$8,4,FALSE)</x:f>
        <x:v>6</x:v>
      </x:c>
      <x:c r="I15524" s="15" t="n">
        <x:f>E15524*G15524/1000000</x:f>
        <x:v>0.09078261000000001</x:v>
      </x:c>
      <x:c r="J15524" s="15" t="n">
        <x:f>F15524*H15524/1000000</x:f>
        <x:v>0.016908</x:v>
      </x:c>
      <x:c r="K15524" s="15" t="n">
        <x:f>SUM(I15524:J15524)</x:f>
        <x:v>0.10769061000000002</x:v>
      </x:c>
    </x:row>
    <x:row r="15525" ht="23" customHeight="1">
      <x:c r="A15525" s="2" t="str">
        <x:v>REQ-15521</x:v>
      </x:c>
      <x:c r="B15525" s="2" t="n">
        <x:v>14</x:v>
      </x:c>
      <x:c r="C15525" s="2" t="str">
        <x:v>Engineering</x:v>
      </x:c>
      <x:c r="D15525" s="2" t="str">
        <x:v>Swift</x:v>
      </x:c>
      <x:c r="E15525" s="16" t="n">
        <x:v>79218</x:v>
      </x:c>
      <x:c r="F15525" s="16" t="n">
        <x:v>1373</x:v>
      </x:c>
      <x:c r="G15525" s="15" t="n">
        <x:f>VLOOKUP(D15525,'Pricing'!$A$6:$E$8,5,FALSE)</x:f>
        <x:v>0.246</x:v>
      </x:c>
      <x:c r="H15525" s="15" t="n">
        <x:f>VLOOKUP(D15525,'Pricing'!$A$6:$E$8,4,FALSE)</x:f>
        <x:v>1.2</x:v>
      </x:c>
      <x:c r="I15525" s="15" t="n">
        <x:f>E15525*G15525/1000000</x:f>
        <x:v>0.019487628</x:v>
      </x:c>
      <x:c r="J15525" s="15" t="n">
        <x:f>F15525*H15525/1000000</x:f>
        <x:v>0.0016476</x:v>
      </x:c>
      <x:c r="K15525" s="15" t="n">
        <x:f>SUM(I15525:J15525)</x:f>
        <x:v>0.021135228</x:v>
      </x:c>
    </x:row>
    <x:row r="15526" ht="23" customHeight="1">
      <x:c r="A15526" s="2" t="str">
        <x:v>REQ-15522</x:v>
      </x:c>
      <x:c r="B15526" s="2" t="n">
        <x:v>8</x:v>
      </x:c>
      <x:c r="C15526" s="2" t="str">
        <x:v>Product</x:v>
      </x:c>
      <x:c r="D15526" s="2" t="str">
        <x:v>Swift</x:v>
      </x:c>
      <x:c r="E15526" s="16" t="n">
        <x:v>107427</x:v>
      </x:c>
      <x:c r="F15526" s="16" t="n">
        <x:v>2866</x:v>
      </x:c>
      <x:c r="G15526" s="15" t="n">
        <x:f>VLOOKUP(D15526,'Pricing'!$A$6:$E$8,5,FALSE)</x:f>
        <x:v>0.246</x:v>
      </x:c>
      <x:c r="H15526" s="15" t="n">
        <x:f>VLOOKUP(D15526,'Pricing'!$A$6:$E$8,4,FALSE)</x:f>
        <x:v>1.2</x:v>
      </x:c>
      <x:c r="I15526" s="15" t="n">
        <x:f>E15526*G15526/1000000</x:f>
        <x:v>0.026427042</x:v>
      </x:c>
      <x:c r="J15526" s="15" t="n">
        <x:f>F15526*H15526/1000000</x:f>
        <x:v>0.0034392</x:v>
      </x:c>
      <x:c r="K15526" s="15" t="n">
        <x:f>SUM(I15526:J15526)</x:f>
        <x:v>0.029866242</x:v>
      </x:c>
    </x:row>
    <x:row r="15527" ht="23" customHeight="1">
      <x:c r="A15527" s="2" t="str">
        <x:v>REQ-15523</x:v>
      </x:c>
      <x:c r="B15527" s="2" t="n">
        <x:v>2</x:v>
      </x:c>
      <x:c r="C15527" s="2" t="str">
        <x:v>Operations</x:v>
      </x:c>
      <x:c r="D15527" s="2" t="str">
        <x:v>Balanced</x:v>
      </x:c>
      <x:c r="E15527" s="16" t="n">
        <x:v>37918</x:v>
      </x:c>
      <x:c r="F15527" s="16" t="n">
        <x:v>1638</x:v>
      </x:c>
      <x:c r="G15527" s="15" t="n">
        <x:f>VLOOKUP(D15527,'Pricing'!$A$6:$E$8,5,FALSE)</x:f>
        <x:v>1.2300000000000002</x:v>
      </x:c>
      <x:c r="H15527" s="15" t="n">
        <x:f>VLOOKUP(D15527,'Pricing'!$A$6:$E$8,4,FALSE)</x:f>
        <x:v>6</x:v>
      </x:c>
      <x:c r="I15527" s="15" t="n">
        <x:f>E15527*G15527/1000000</x:f>
        <x:v>0.04663914000000001</x:v>
      </x:c>
      <x:c r="J15527" s="15" t="n">
        <x:f>F15527*H15527/1000000</x:f>
        <x:v>0.009828</x:v>
      </x:c>
      <x:c r="K15527" s="15" t="n">
        <x:f>SUM(I15527:J15527)</x:f>
        <x:v>0.05646714000000001</x:v>
      </x:c>
    </x:row>
    <x:row r="15528" ht="23" customHeight="1">
      <x:c r="A15528" s="2" t="str">
        <x:v>REQ-15524</x:v>
      </x:c>
      <x:c r="B15528" s="2" t="n">
        <x:v>25</x:v>
      </x:c>
      <x:c r="C15528" s="2" t="str">
        <x:v>Growth</x:v>
      </x:c>
      <x:c r="D15528" s="2" t="str">
        <x:v>Balanced</x:v>
      </x:c>
      <x:c r="E15528" s="16" t="n">
        <x:v>25615</x:v>
      </x:c>
      <x:c r="F15528" s="16" t="n">
        <x:v>893</x:v>
      </x:c>
      <x:c r="G15528" s="15" t="n">
        <x:f>VLOOKUP(D15528,'Pricing'!$A$6:$E$8,5,FALSE)</x:f>
        <x:v>1.2300000000000002</x:v>
      </x:c>
      <x:c r="H15528" s="15" t="n">
        <x:f>VLOOKUP(D15528,'Pricing'!$A$6:$E$8,4,FALSE)</x:f>
        <x:v>6</x:v>
      </x:c>
      <x:c r="I15528" s="15" t="n">
        <x:f>E15528*G15528/1000000</x:f>
        <x:v>0.031506450000000005</x:v>
      </x:c>
      <x:c r="J15528" s="15" t="n">
        <x:f>F15528*H15528/1000000</x:f>
        <x:v>0.005358</x:v>
      </x:c>
      <x:c r="K15528" s="15" t="n">
        <x:f>SUM(I15528:J15528)</x:f>
        <x:v>0.03686445000000001</x:v>
      </x:c>
    </x:row>
    <x:row r="15529" ht="23" customHeight="1">
      <x:c r="A15529" s="2" t="str">
        <x:v>REQ-15525</x:v>
      </x:c>
      <x:c r="B15529" s="2" t="n">
        <x:v>19</x:v>
      </x:c>
      <x:c r="C15529" s="2" t="str">
        <x:v>Operations</x:v>
      </x:c>
      <x:c r="D15529" s="2" t="str">
        <x:v>Balanced</x:v>
      </x:c>
      <x:c r="E15529" s="16" t="n">
        <x:v>26147</x:v>
      </x:c>
      <x:c r="F15529" s="16" t="n">
        <x:v>2805</x:v>
      </x:c>
      <x:c r="G15529" s="15" t="n">
        <x:f>VLOOKUP(D15529,'Pricing'!$A$6:$E$8,5,FALSE)</x:f>
        <x:v>1.2300000000000002</x:v>
      </x:c>
      <x:c r="H15529" s="15" t="n">
        <x:f>VLOOKUP(D15529,'Pricing'!$A$6:$E$8,4,FALSE)</x:f>
        <x:v>6</x:v>
      </x:c>
      <x:c r="I15529" s="15" t="n">
        <x:f>E15529*G15529/1000000</x:f>
        <x:v>0.032160810000000005</x:v>
      </x:c>
      <x:c r="J15529" s="15" t="n">
        <x:f>F15529*H15529/1000000</x:f>
        <x:v>0.01683</x:v>
      </x:c>
      <x:c r="K15529" s="15" t="n">
        <x:f>SUM(I15529:J15529)</x:f>
        <x:v>0.04899081000000001</x:v>
      </x:c>
    </x:row>
    <x:row r="15530" ht="23" customHeight="1">
      <x:c r="A15530" s="2" t="str">
        <x:v>REQ-15526</x:v>
      </x:c>
      <x:c r="B15530" s="2" t="n">
        <x:v>3</x:v>
      </x:c>
      <x:c r="C15530" s="2" t="str">
        <x:v>Product</x:v>
      </x:c>
      <x:c r="D15530" s="2" t="str">
        <x:v>Reasoning</x:v>
      </x:c>
      <x:c r="E15530" s="16" t="n">
        <x:v>58997</x:v>
      </x:c>
      <x:c r="F15530" s="16" t="n">
        <x:v>2470</x:v>
      </x:c>
      <x:c r="G15530" s="15" t="n">
        <x:f>VLOOKUP(D15530,'Pricing'!$A$6:$E$8,5,FALSE)</x:f>
        <x:v>4.920000000000001</x:v>
      </x:c>
      <x:c r="H15530" s="15" t="n">
        <x:f>VLOOKUP(D15530,'Pricing'!$A$6:$E$8,4,FALSE)</x:f>
        <x:v>24</x:v>
      </x:c>
      <x:c r="I15530" s="15" t="n">
        <x:f>E15530*G15530/1000000</x:f>
        <x:v>0.29026524000000004</x:v>
      </x:c>
      <x:c r="J15530" s="15" t="n">
        <x:f>F15530*H15530/1000000</x:f>
        <x:v>0.05928</x:v>
      </x:c>
      <x:c r="K15530" s="15" t="n">
        <x:f>SUM(I15530:J15530)</x:f>
        <x:v>0.34954524000000003</x:v>
      </x:c>
    </x:row>
    <x:row r="15531" ht="23" customHeight="1">
      <x:c r="A15531" s="2" t="str">
        <x:v>REQ-15527</x:v>
      </x:c>
      <x:c r="B15531" s="2" t="n">
        <x:v>22</x:v>
      </x:c>
      <x:c r="C15531" s="2" t="str">
        <x:v>Engineering</x:v>
      </x:c>
      <x:c r="D15531" s="2" t="str">
        <x:v>Swift</x:v>
      </x:c>
      <x:c r="E15531" s="16" t="n">
        <x:v>82269</x:v>
      </x:c>
      <x:c r="F15531" s="16" t="n">
        <x:v>3704</x:v>
      </x:c>
      <x:c r="G15531" s="15" t="n">
        <x:f>VLOOKUP(D15531,'Pricing'!$A$6:$E$8,5,FALSE)</x:f>
        <x:v>0.246</x:v>
      </x:c>
      <x:c r="H15531" s="15" t="n">
        <x:f>VLOOKUP(D15531,'Pricing'!$A$6:$E$8,4,FALSE)</x:f>
        <x:v>1.2</x:v>
      </x:c>
      <x:c r="I15531" s="15" t="n">
        <x:f>E15531*G15531/1000000</x:f>
        <x:v>0.020238173999999998</x:v>
      </x:c>
      <x:c r="J15531" s="15" t="n">
        <x:f>F15531*H15531/1000000</x:f>
        <x:v>0.0044448000000000005</x:v>
      </x:c>
      <x:c r="K15531" s="15" t="n">
        <x:f>SUM(I15531:J15531)</x:f>
        <x:v>0.024682973999999996</x:v>
      </x:c>
    </x:row>
    <x:row r="15532" ht="23" customHeight="1">
      <x:c r="A15532" s="2" t="str">
        <x:v>REQ-15528</x:v>
      </x:c>
      <x:c r="B15532" s="2" t="n">
        <x:v>17</x:v>
      </x:c>
      <x:c r="C15532" s="2" t="str">
        <x:v>Product</x:v>
      </x:c>
      <x:c r="D15532" s="2" t="str">
        <x:v>Balanced</x:v>
      </x:c>
      <x:c r="E15532" s="16" t="n">
        <x:v>51238</x:v>
      </x:c>
      <x:c r="F15532" s="16" t="n">
        <x:v>3594</x:v>
      </x:c>
      <x:c r="G15532" s="15" t="n">
        <x:f>VLOOKUP(D15532,'Pricing'!$A$6:$E$8,5,FALSE)</x:f>
        <x:v>1.2300000000000002</x:v>
      </x:c>
      <x:c r="H15532" s="15" t="n">
        <x:f>VLOOKUP(D15532,'Pricing'!$A$6:$E$8,4,FALSE)</x:f>
        <x:v>6</x:v>
      </x:c>
      <x:c r="I15532" s="15" t="n">
        <x:f>E15532*G15532/1000000</x:f>
        <x:v>0.06302274000000001</x:v>
      </x:c>
      <x:c r="J15532" s="15" t="n">
        <x:f>F15532*H15532/1000000</x:f>
        <x:v>0.021564</x:v>
      </x:c>
      <x:c r="K15532" s="15" t="n">
        <x:f>SUM(I15532:J15532)</x:f>
        <x:v>0.08458674000000001</x:v>
      </x:c>
    </x:row>
    <x:row r="15533" ht="23" customHeight="1">
      <x:c r="A15533" s="2" t="str">
        <x:v>REQ-15529</x:v>
      </x:c>
      <x:c r="B15533" s="2" t="n">
        <x:v>31</x:v>
      </x:c>
      <x:c r="C15533" s="2" t="str">
        <x:v>Operations</x:v>
      </x:c>
      <x:c r="D15533" s="2" t="str">
        <x:v>Swift</x:v>
      </x:c>
      <x:c r="E15533" s="16" t="n">
        <x:v>7010</x:v>
      </x:c>
      <x:c r="F15533" s="16" t="n">
        <x:v>3779</x:v>
      </x:c>
      <x:c r="G15533" s="15" t="n">
        <x:f>VLOOKUP(D15533,'Pricing'!$A$6:$E$8,5,FALSE)</x:f>
        <x:v>0.246</x:v>
      </x:c>
      <x:c r="H15533" s="15" t="n">
        <x:f>VLOOKUP(D15533,'Pricing'!$A$6:$E$8,4,FALSE)</x:f>
        <x:v>1.2</x:v>
      </x:c>
      <x:c r="I15533" s="15" t="n">
        <x:f>E15533*G15533/1000000</x:f>
        <x:v>0.0017244600000000001</x:v>
      </x:c>
      <x:c r="J15533" s="15" t="n">
        <x:f>F15533*H15533/1000000</x:f>
        <x:v>0.0045348</x:v>
      </x:c>
      <x:c r="K15533" s="15" t="n">
        <x:f>SUM(I15533:J15533)</x:f>
        <x:v>0.006259260000000001</x:v>
      </x:c>
    </x:row>
    <x:row r="15534" ht="23" customHeight="1">
      <x:c r="A15534" s="2" t="str">
        <x:v>REQ-15530</x:v>
      </x:c>
      <x:c r="B15534" s="2" t="n">
        <x:v>14</x:v>
      </x:c>
      <x:c r="C15534" s="2" t="str">
        <x:v>Growth</x:v>
      </x:c>
      <x:c r="D15534" s="2" t="str">
        <x:v>Balanced</x:v>
      </x:c>
      <x:c r="E15534" s="16" t="n">
        <x:v>7242</x:v>
      </x:c>
      <x:c r="F15534" s="16" t="n">
        <x:v>199</x:v>
      </x:c>
      <x:c r="G15534" s="15" t="n">
        <x:f>VLOOKUP(D15534,'Pricing'!$A$6:$E$8,5,FALSE)</x:f>
        <x:v>1.2300000000000002</x:v>
      </x:c>
      <x:c r="H15534" s="15" t="n">
        <x:f>VLOOKUP(D15534,'Pricing'!$A$6:$E$8,4,FALSE)</x:f>
        <x:v>6</x:v>
      </x:c>
      <x:c r="I15534" s="15" t="n">
        <x:f>E15534*G15534/1000000</x:f>
        <x:v>0.008907660000000001</x:v>
      </x:c>
      <x:c r="J15534" s="15" t="n">
        <x:f>F15534*H15534/1000000</x:f>
        <x:v>0.001194</x:v>
      </x:c>
      <x:c r="K15534" s="15" t="n">
        <x:f>SUM(I15534:J15534)</x:f>
        <x:v>0.010101660000000002</x:v>
      </x:c>
    </x:row>
    <x:row r="15535" ht="23" customHeight="1">
      <x:c r="A15535" s="2" t="str">
        <x:v>REQ-15531</x:v>
      </x:c>
      <x:c r="B15535" s="2" t="n">
        <x:v>2</x:v>
      </x:c>
      <x:c r="C15535" s="2" t="str">
        <x:v>Operations</x:v>
      </x:c>
      <x:c r="D15535" s="2" t="str">
        <x:v>Swift</x:v>
      </x:c>
      <x:c r="E15535" s="16" t="n">
        <x:v>101971</x:v>
      </x:c>
      <x:c r="F15535" s="16" t="n">
        <x:v>1082</x:v>
      </x:c>
      <x:c r="G15535" s="15" t="n">
        <x:f>VLOOKUP(D15535,'Pricing'!$A$6:$E$8,5,FALSE)</x:f>
        <x:v>0.246</x:v>
      </x:c>
      <x:c r="H15535" s="15" t="n">
        <x:f>VLOOKUP(D15535,'Pricing'!$A$6:$E$8,4,FALSE)</x:f>
        <x:v>1.2</x:v>
      </x:c>
      <x:c r="I15535" s="15" t="n">
        <x:f>E15535*G15535/1000000</x:f>
        <x:v>0.025084865999999997</x:v>
      </x:c>
      <x:c r="J15535" s="15" t="n">
        <x:f>F15535*H15535/1000000</x:f>
        <x:v>0.0012984</x:v>
      </x:c>
      <x:c r="K15535" s="15" t="n">
        <x:f>SUM(I15535:J15535)</x:f>
        <x:v>0.026383265999999995</x:v>
      </x:c>
    </x:row>
    <x:row r="15536" ht="23" customHeight="1">
      <x:c r="A15536" s="2" t="str">
        <x:v>REQ-15532</x:v>
      </x:c>
      <x:c r="B15536" s="2" t="n">
        <x:v>22</x:v>
      </x:c>
      <x:c r="C15536" s="2" t="str">
        <x:v>Support</x:v>
      </x:c>
      <x:c r="D15536" s="2" t="str">
        <x:v>Swift</x:v>
      </x:c>
      <x:c r="E15536" s="16" t="n">
        <x:v>17848</x:v>
      </x:c>
      <x:c r="F15536" s="16" t="n">
        <x:v>3177</x:v>
      </x:c>
      <x:c r="G15536" s="15" t="n">
        <x:f>VLOOKUP(D15536,'Pricing'!$A$6:$E$8,5,FALSE)</x:f>
        <x:v>0.246</x:v>
      </x:c>
      <x:c r="H15536" s="15" t="n">
        <x:f>VLOOKUP(D15536,'Pricing'!$A$6:$E$8,4,FALSE)</x:f>
        <x:v>1.2</x:v>
      </x:c>
      <x:c r="I15536" s="15" t="n">
        <x:f>E15536*G15536/1000000</x:f>
        <x:v>0.004390608</x:v>
      </x:c>
      <x:c r="J15536" s="15" t="n">
        <x:f>F15536*H15536/1000000</x:f>
        <x:v>0.0038123999999999996</x:v>
      </x:c>
      <x:c r="K15536" s="15" t="n">
        <x:f>SUM(I15536:J15536)</x:f>
        <x:v>0.008203008</x:v>
      </x:c>
    </x:row>
    <x:row r="15537" ht="23" customHeight="1">
      <x:c r="A15537" s="2" t="str">
        <x:v>REQ-15533</x:v>
      </x:c>
      <x:c r="B15537" s="2" t="n">
        <x:v>11</x:v>
      </x:c>
      <x:c r="C15537" s="2" t="str">
        <x:v>Engineering</x:v>
      </x:c>
      <x:c r="D15537" s="2" t="str">
        <x:v>Swift</x:v>
      </x:c>
      <x:c r="E15537" s="16" t="n">
        <x:v>106199</x:v>
      </x:c>
      <x:c r="F15537" s="16" t="n">
        <x:v>2482</x:v>
      </x:c>
      <x:c r="G15537" s="15" t="n">
        <x:f>VLOOKUP(D15537,'Pricing'!$A$6:$E$8,5,FALSE)</x:f>
        <x:v>0.246</x:v>
      </x:c>
      <x:c r="H15537" s="15" t="n">
        <x:f>VLOOKUP(D15537,'Pricing'!$A$6:$E$8,4,FALSE)</x:f>
        <x:v>1.2</x:v>
      </x:c>
      <x:c r="I15537" s="15" t="n">
        <x:f>E15537*G15537/1000000</x:f>
        <x:v>0.026124954</x:v>
      </x:c>
      <x:c r="J15537" s="15" t="n">
        <x:f>F15537*H15537/1000000</x:f>
        <x:v>0.0029784</x:v>
      </x:c>
      <x:c r="K15537" s="15" t="n">
        <x:f>SUM(I15537:J15537)</x:f>
        <x:v>0.029103353999999998</x:v>
      </x:c>
    </x:row>
    <x:row r="15538" ht="23" customHeight="1">
      <x:c r="A15538" s="2" t="str">
        <x:v>REQ-15534</x:v>
      </x:c>
      <x:c r="B15538" s="2" t="n">
        <x:v>18</x:v>
      </x:c>
      <x:c r="C15538" s="2" t="str">
        <x:v>Growth</x:v>
      </x:c>
      <x:c r="D15538" s="2" t="str">
        <x:v>Swift</x:v>
      </x:c>
      <x:c r="E15538" s="16" t="n">
        <x:v>44086</x:v>
      </x:c>
      <x:c r="F15538" s="16" t="n">
        <x:v>2489</x:v>
      </x:c>
      <x:c r="G15538" s="15" t="n">
        <x:f>VLOOKUP(D15538,'Pricing'!$A$6:$E$8,5,FALSE)</x:f>
        <x:v>0.246</x:v>
      </x:c>
      <x:c r="H15538" s="15" t="n">
        <x:f>VLOOKUP(D15538,'Pricing'!$A$6:$E$8,4,FALSE)</x:f>
        <x:v>1.2</x:v>
      </x:c>
      <x:c r="I15538" s="15" t="n">
        <x:f>E15538*G15538/1000000</x:f>
        <x:v>0.010845156</x:v>
      </x:c>
      <x:c r="J15538" s="15" t="n">
        <x:f>F15538*H15538/1000000</x:f>
        <x:v>0.0029867999999999995</x:v>
      </x:c>
      <x:c r="K15538" s="15" t="n">
        <x:f>SUM(I15538:J15538)</x:f>
        <x:v>0.013831956</x:v>
      </x:c>
    </x:row>
    <x:row r="15539" ht="23" customHeight="1">
      <x:c r="A15539" s="2" t="str">
        <x:v>REQ-15535</x:v>
      </x:c>
      <x:c r="B15539" s="2" t="n">
        <x:v>3</x:v>
      </x:c>
      <x:c r="C15539" s="2" t="str">
        <x:v>Engineering</x:v>
      </x:c>
      <x:c r="D15539" s="2" t="str">
        <x:v>Swift</x:v>
      </x:c>
      <x:c r="E15539" s="16" t="n">
        <x:v>62869</x:v>
      </x:c>
      <x:c r="F15539" s="16" t="n">
        <x:v>3961</x:v>
      </x:c>
      <x:c r="G15539" s="15" t="n">
        <x:f>VLOOKUP(D15539,'Pricing'!$A$6:$E$8,5,FALSE)</x:f>
        <x:v>0.246</x:v>
      </x:c>
      <x:c r="H15539" s="15" t="n">
        <x:f>VLOOKUP(D15539,'Pricing'!$A$6:$E$8,4,FALSE)</x:f>
        <x:v>1.2</x:v>
      </x:c>
      <x:c r="I15539" s="15" t="n">
        <x:f>E15539*G15539/1000000</x:f>
        <x:v>0.015465774</x:v>
      </x:c>
      <x:c r="J15539" s="15" t="n">
        <x:f>F15539*H15539/1000000</x:f>
        <x:v>0.0047532</x:v>
      </x:c>
      <x:c r="K15539" s="15" t="n">
        <x:f>SUM(I15539:J15539)</x:f>
        <x:v>0.020218974</x:v>
      </x:c>
    </x:row>
    <x:row r="15540" ht="23" customHeight="1">
      <x:c r="A15540" s="2" t="str">
        <x:v>REQ-15536</x:v>
      </x:c>
      <x:c r="B15540" s="2" t="n">
        <x:v>23</x:v>
      </x:c>
      <x:c r="C15540" s="2" t="str">
        <x:v>Product</x:v>
      </x:c>
      <x:c r="D15540" s="2" t="str">
        <x:v>Balanced</x:v>
      </x:c>
      <x:c r="E15540" s="16" t="n">
        <x:v>97417</x:v>
      </x:c>
      <x:c r="F15540" s="16" t="n">
        <x:v>2289</x:v>
      </x:c>
      <x:c r="G15540" s="15" t="n">
        <x:f>VLOOKUP(D15540,'Pricing'!$A$6:$E$8,5,FALSE)</x:f>
        <x:v>1.2300000000000002</x:v>
      </x:c>
      <x:c r="H15540" s="15" t="n">
        <x:f>VLOOKUP(D15540,'Pricing'!$A$6:$E$8,4,FALSE)</x:f>
        <x:v>6</x:v>
      </x:c>
      <x:c r="I15540" s="15" t="n">
        <x:f>E15540*G15540/1000000</x:f>
        <x:v>0.11982291000000002</x:v>
      </x:c>
      <x:c r="J15540" s="15" t="n">
        <x:f>F15540*H15540/1000000</x:f>
        <x:v>0.013734</x:v>
      </x:c>
      <x:c r="K15540" s="15" t="n">
        <x:f>SUM(I15540:J15540)</x:f>
        <x:v>0.13355691000000003</x:v>
      </x:c>
    </x:row>
    <x:row r="15541" ht="23" customHeight="1">
      <x:c r="A15541" s="2" t="str">
        <x:v>REQ-15537</x:v>
      </x:c>
      <x:c r="B15541" s="2" t="n">
        <x:v>28</x:v>
      </x:c>
      <x:c r="C15541" s="2" t="str">
        <x:v>Engineering</x:v>
      </x:c>
      <x:c r="D15541" s="2" t="str">
        <x:v>Balanced</x:v>
      </x:c>
      <x:c r="E15541" s="16" t="n">
        <x:v>35387</x:v>
      </x:c>
      <x:c r="F15541" s="16" t="n">
        <x:v>2199</x:v>
      </x:c>
      <x:c r="G15541" s="15" t="n">
        <x:f>VLOOKUP(D15541,'Pricing'!$A$6:$E$8,5,FALSE)</x:f>
        <x:v>1.2300000000000002</x:v>
      </x:c>
      <x:c r="H15541" s="15" t="n">
        <x:f>VLOOKUP(D15541,'Pricing'!$A$6:$E$8,4,FALSE)</x:f>
        <x:v>6</x:v>
      </x:c>
      <x:c r="I15541" s="15" t="n">
        <x:f>E15541*G15541/1000000</x:f>
        <x:v>0.04352601000000001</x:v>
      </x:c>
      <x:c r="J15541" s="15" t="n">
        <x:f>F15541*H15541/1000000</x:f>
        <x:v>0.013194</x:v>
      </x:c>
      <x:c r="K15541" s="15" t="n">
        <x:f>SUM(I15541:J15541)</x:f>
        <x:v>0.056720010000000015</x:v>
      </x:c>
    </x:row>
    <x:row r="15542" ht="23" customHeight="1">
      <x:c r="A15542" s="2" t="str">
        <x:v>REQ-15538</x:v>
      </x:c>
      <x:c r="B15542" s="2" t="n">
        <x:v>24</x:v>
      </x:c>
      <x:c r="C15542" s="2" t="str">
        <x:v>Support</x:v>
      </x:c>
      <x:c r="D15542" s="2" t="str">
        <x:v>Reasoning</x:v>
      </x:c>
      <x:c r="E15542" s="16" t="n">
        <x:v>93620</x:v>
      </x:c>
      <x:c r="F15542" s="16" t="n">
        <x:v>1459</x:v>
      </x:c>
      <x:c r="G15542" s="15" t="n">
        <x:f>VLOOKUP(D15542,'Pricing'!$A$6:$E$8,5,FALSE)</x:f>
        <x:v>4.920000000000001</x:v>
      </x:c>
      <x:c r="H15542" s="15" t="n">
        <x:f>VLOOKUP(D15542,'Pricing'!$A$6:$E$8,4,FALSE)</x:f>
        <x:v>24</x:v>
      </x:c>
      <x:c r="I15542" s="15" t="n">
        <x:f>E15542*G15542/1000000</x:f>
        <x:v>0.4606104000000001</x:v>
      </x:c>
      <x:c r="J15542" s="15" t="n">
        <x:f>F15542*H15542/1000000</x:f>
        <x:v>0.035016</x:v>
      </x:c>
      <x:c r="K15542" s="15" t="n">
        <x:f>SUM(I15542:J15542)</x:f>
        <x:v>0.4956264000000001</x:v>
      </x:c>
    </x:row>
    <x:row r="15543" ht="23" customHeight="1">
      <x:c r="A15543" s="2" t="str">
        <x:v>REQ-15539</x:v>
      </x:c>
      <x:c r="B15543" s="2" t="n">
        <x:v>22</x:v>
      </x:c>
      <x:c r="C15543" s="2" t="str">
        <x:v>Operations</x:v>
      </x:c>
      <x:c r="D15543" s="2" t="str">
        <x:v>Swift</x:v>
      </x:c>
      <x:c r="E15543" s="16" t="n">
        <x:v>74431</x:v>
      </x:c>
      <x:c r="F15543" s="16" t="n">
        <x:v>981</x:v>
      </x:c>
      <x:c r="G15543" s="15" t="n">
        <x:f>VLOOKUP(D15543,'Pricing'!$A$6:$E$8,5,FALSE)</x:f>
        <x:v>0.246</x:v>
      </x:c>
      <x:c r="H15543" s="15" t="n">
        <x:f>VLOOKUP(D15543,'Pricing'!$A$6:$E$8,4,FALSE)</x:f>
        <x:v>1.2</x:v>
      </x:c>
      <x:c r="I15543" s="15" t="n">
        <x:f>E15543*G15543/1000000</x:f>
        <x:v>0.018310025999999997</x:v>
      </x:c>
      <x:c r="J15543" s="15" t="n">
        <x:f>F15543*H15543/1000000</x:f>
        <x:v>0.0011772</x:v>
      </x:c>
      <x:c r="K15543" s="15" t="n">
        <x:f>SUM(I15543:J15543)</x:f>
        <x:v>0.019487225999999996</x:v>
      </x:c>
    </x:row>
    <x:row r="15544" ht="23" customHeight="1">
      <x:c r="A15544" s="2" t="str">
        <x:v>REQ-15540</x:v>
      </x:c>
      <x:c r="B15544" s="2" t="n">
        <x:v>16</x:v>
      </x:c>
      <x:c r="C15544" s="2" t="str">
        <x:v>Support</x:v>
      </x:c>
      <x:c r="D15544" s="2" t="str">
        <x:v>Reasoning</x:v>
      </x:c>
      <x:c r="E15544" s="16" t="n">
        <x:v>105760</x:v>
      </x:c>
      <x:c r="F15544" s="16" t="n">
        <x:v>643</x:v>
      </x:c>
      <x:c r="G15544" s="15" t="n">
        <x:f>VLOOKUP(D15544,'Pricing'!$A$6:$E$8,5,FALSE)</x:f>
        <x:v>4.920000000000001</x:v>
      </x:c>
      <x:c r="H15544" s="15" t="n">
        <x:f>VLOOKUP(D15544,'Pricing'!$A$6:$E$8,4,FALSE)</x:f>
        <x:v>24</x:v>
      </x:c>
      <x:c r="I15544" s="15" t="n">
        <x:f>E15544*G15544/1000000</x:f>
        <x:v>0.5203392000000001</x:v>
      </x:c>
      <x:c r="J15544" s="15" t="n">
        <x:f>F15544*H15544/1000000</x:f>
        <x:v>0.015432</x:v>
      </x:c>
      <x:c r="K15544" s="15" t="n">
        <x:f>SUM(I15544:J15544)</x:f>
        <x:v>0.5357712000000001</x:v>
      </x:c>
    </x:row>
    <x:row r="15545" ht="23" customHeight="1">
      <x:c r="A15545" s="2" t="str">
        <x:v>REQ-15541</x:v>
      </x:c>
      <x:c r="B15545" s="2" t="n">
        <x:v>11</x:v>
      </x:c>
      <x:c r="C15545" s="2" t="str">
        <x:v>Engineering</x:v>
      </x:c>
      <x:c r="D15545" s="2" t="str">
        <x:v>Swift</x:v>
      </x:c>
      <x:c r="E15545" s="16" t="n">
        <x:v>13288</x:v>
      </x:c>
      <x:c r="F15545" s="16" t="n">
        <x:v>2669</x:v>
      </x:c>
      <x:c r="G15545" s="15" t="n">
        <x:f>VLOOKUP(D15545,'Pricing'!$A$6:$E$8,5,FALSE)</x:f>
        <x:v>0.246</x:v>
      </x:c>
      <x:c r="H15545" s="15" t="n">
        <x:f>VLOOKUP(D15545,'Pricing'!$A$6:$E$8,4,FALSE)</x:f>
        <x:v>1.2</x:v>
      </x:c>
      <x:c r="I15545" s="15" t="n">
        <x:f>E15545*G15545/1000000</x:f>
        <x:v>0.003268848</x:v>
      </x:c>
      <x:c r="J15545" s="15" t="n">
        <x:f>F15545*H15545/1000000</x:f>
        <x:v>0.0032027999999999996</x:v>
      </x:c>
      <x:c r="K15545" s="15" t="n">
        <x:f>SUM(I15545:J15545)</x:f>
        <x:v>0.006471648</x:v>
      </x:c>
    </x:row>
    <x:row r="15546" ht="23" customHeight="1">
      <x:c r="A15546" s="2" t="str">
        <x:v>REQ-15542</x:v>
      </x:c>
      <x:c r="B15546" s="2" t="n">
        <x:v>1</x:v>
      </x:c>
      <x:c r="C15546" s="2" t="str">
        <x:v>Product</x:v>
      </x:c>
      <x:c r="D15546" s="2" t="str">
        <x:v>Balanced</x:v>
      </x:c>
      <x:c r="E15546" s="16" t="n">
        <x:v>94821</x:v>
      </x:c>
      <x:c r="F15546" s="16" t="n">
        <x:v>2473</x:v>
      </x:c>
      <x:c r="G15546" s="15" t="n">
        <x:f>VLOOKUP(D15546,'Pricing'!$A$6:$E$8,5,FALSE)</x:f>
        <x:v>1.2300000000000002</x:v>
      </x:c>
      <x:c r="H15546" s="15" t="n">
        <x:f>VLOOKUP(D15546,'Pricing'!$A$6:$E$8,4,FALSE)</x:f>
        <x:v>6</x:v>
      </x:c>
      <x:c r="I15546" s="15" t="n">
        <x:f>E15546*G15546/1000000</x:f>
        <x:v>0.11662983000000002</x:v>
      </x:c>
      <x:c r="J15546" s="15" t="n">
        <x:f>F15546*H15546/1000000</x:f>
        <x:v>0.014838</x:v>
      </x:c>
      <x:c r="K15546" s="15" t="n">
        <x:f>SUM(I15546:J15546)</x:f>
        <x:v>0.13146783</x:v>
      </x:c>
    </x:row>
    <x:row r="15547" ht="23" customHeight="1">
      <x:c r="A15547" s="2" t="str">
        <x:v>REQ-15543</x:v>
      </x:c>
      <x:c r="B15547" s="2" t="n">
        <x:v>12</x:v>
      </x:c>
      <x:c r="C15547" s="2" t="str">
        <x:v>Operations</x:v>
      </x:c>
      <x:c r="D15547" s="2" t="str">
        <x:v>Swift</x:v>
      </x:c>
      <x:c r="E15547" s="16" t="n">
        <x:v>55981</x:v>
      </x:c>
      <x:c r="F15547" s="16" t="n">
        <x:v>3736</x:v>
      </x:c>
      <x:c r="G15547" s="15" t="n">
        <x:f>VLOOKUP(D15547,'Pricing'!$A$6:$E$8,5,FALSE)</x:f>
        <x:v>0.246</x:v>
      </x:c>
      <x:c r="H15547" s="15" t="n">
        <x:f>VLOOKUP(D15547,'Pricing'!$A$6:$E$8,4,FALSE)</x:f>
        <x:v>1.2</x:v>
      </x:c>
      <x:c r="I15547" s="15" t="n">
        <x:f>E15547*G15547/1000000</x:f>
        <x:v>0.013771325999999999</x:v>
      </x:c>
      <x:c r="J15547" s="15" t="n">
        <x:f>F15547*H15547/1000000</x:f>
        <x:v>0.0044832</x:v>
      </x:c>
      <x:c r="K15547" s="15" t="n">
        <x:f>SUM(I15547:J15547)</x:f>
        <x:v>0.018254526</x:v>
      </x:c>
    </x:row>
    <x:row r="15548" ht="23" customHeight="1">
      <x:c r="A15548" s="2" t="str">
        <x:v>REQ-15544</x:v>
      </x:c>
      <x:c r="B15548" s="2" t="n">
        <x:v>7</x:v>
      </x:c>
      <x:c r="C15548" s="2" t="str">
        <x:v>Support</x:v>
      </x:c>
      <x:c r="D15548" s="2" t="str">
        <x:v>Swift</x:v>
      </x:c>
      <x:c r="E15548" s="16" t="n">
        <x:v>41495</x:v>
      </x:c>
      <x:c r="F15548" s="16" t="n">
        <x:v>1971</x:v>
      </x:c>
      <x:c r="G15548" s="15" t="n">
        <x:f>VLOOKUP(D15548,'Pricing'!$A$6:$E$8,5,FALSE)</x:f>
        <x:v>0.246</x:v>
      </x:c>
      <x:c r="H15548" s="15" t="n">
        <x:f>VLOOKUP(D15548,'Pricing'!$A$6:$E$8,4,FALSE)</x:f>
        <x:v>1.2</x:v>
      </x:c>
      <x:c r="I15548" s="15" t="n">
        <x:f>E15548*G15548/1000000</x:f>
        <x:v>0.01020777</x:v>
      </x:c>
      <x:c r="J15548" s="15" t="n">
        <x:f>F15548*H15548/1000000</x:f>
        <x:v>0.0023652</x:v>
      </x:c>
      <x:c r="K15548" s="15" t="n">
        <x:f>SUM(I15548:J15548)</x:f>
        <x:v>0.01257297</x:v>
      </x:c>
    </x:row>
    <x:row r="15549" ht="23" customHeight="1">
      <x:c r="A15549" s="2" t="str">
        <x:v>REQ-15545</x:v>
      </x:c>
      <x:c r="B15549" s="2" t="n">
        <x:v>20</x:v>
      </x:c>
      <x:c r="C15549" s="2" t="str">
        <x:v>Operations</x:v>
      </x:c>
      <x:c r="D15549" s="2" t="str">
        <x:v>Balanced</x:v>
      </x:c>
      <x:c r="E15549" s="16" t="n">
        <x:v>39287</x:v>
      </x:c>
      <x:c r="F15549" s="16" t="n">
        <x:v>617</x:v>
      </x:c>
      <x:c r="G15549" s="15" t="n">
        <x:f>VLOOKUP(D15549,'Pricing'!$A$6:$E$8,5,FALSE)</x:f>
        <x:v>1.2300000000000002</x:v>
      </x:c>
      <x:c r="H15549" s="15" t="n">
        <x:f>VLOOKUP(D15549,'Pricing'!$A$6:$E$8,4,FALSE)</x:f>
        <x:v>6</x:v>
      </x:c>
      <x:c r="I15549" s="15" t="n">
        <x:f>E15549*G15549/1000000</x:f>
        <x:v>0.048323010000000007</x:v>
      </x:c>
      <x:c r="J15549" s="15" t="n">
        <x:f>F15549*H15549/1000000</x:f>
        <x:v>0.003702</x:v>
      </x:c>
      <x:c r="K15549" s="15" t="n">
        <x:f>SUM(I15549:J15549)</x:f>
        <x:v>0.052025010000000003</x:v>
      </x:c>
    </x:row>
    <x:row r="15550" ht="23" customHeight="1">
      <x:c r="A15550" s="2" t="str">
        <x:v>REQ-15546</x:v>
      </x:c>
      <x:c r="B15550" s="2" t="n">
        <x:v>31</x:v>
      </x:c>
      <x:c r="C15550" s="2" t="str">
        <x:v>Product</x:v>
      </x:c>
      <x:c r="D15550" s="2" t="str">
        <x:v>Swift</x:v>
      </x:c>
      <x:c r="E15550" s="16" t="n">
        <x:v>49650</x:v>
      </x:c>
      <x:c r="F15550" s="16" t="n">
        <x:v>3542</x:v>
      </x:c>
      <x:c r="G15550" s="15" t="n">
        <x:f>VLOOKUP(D15550,'Pricing'!$A$6:$E$8,5,FALSE)</x:f>
        <x:v>0.246</x:v>
      </x:c>
      <x:c r="H15550" s="15" t="n">
        <x:f>VLOOKUP(D15550,'Pricing'!$A$6:$E$8,4,FALSE)</x:f>
        <x:v>1.2</x:v>
      </x:c>
      <x:c r="I15550" s="15" t="n">
        <x:f>E15550*G15550/1000000</x:f>
        <x:v>0.0122139</x:v>
      </x:c>
      <x:c r="J15550" s="15" t="n">
        <x:f>F15550*H15550/1000000</x:f>
        <x:v>0.0042504</x:v>
      </x:c>
      <x:c r="K15550" s="15" t="n">
        <x:f>SUM(I15550:J15550)</x:f>
        <x:v>0.0164643</x:v>
      </x:c>
    </x:row>
    <x:row r="15551" ht="23" customHeight="1">
      <x:c r="A15551" s="2" t="str">
        <x:v>REQ-15547</x:v>
      </x:c>
      <x:c r="B15551" s="2" t="n">
        <x:v>26</x:v>
      </x:c>
      <x:c r="C15551" s="2" t="str">
        <x:v>Operations</x:v>
      </x:c>
      <x:c r="D15551" s="2" t="str">
        <x:v>Swift</x:v>
      </x:c>
      <x:c r="E15551" s="16" t="n">
        <x:v>69353</x:v>
      </x:c>
      <x:c r="F15551" s="16" t="n">
        <x:v>3869</x:v>
      </x:c>
      <x:c r="G15551" s="15" t="n">
        <x:f>VLOOKUP(D15551,'Pricing'!$A$6:$E$8,5,FALSE)</x:f>
        <x:v>0.246</x:v>
      </x:c>
      <x:c r="H15551" s="15" t="n">
        <x:f>VLOOKUP(D15551,'Pricing'!$A$6:$E$8,4,FALSE)</x:f>
        <x:v>1.2</x:v>
      </x:c>
      <x:c r="I15551" s="15" t="n">
        <x:f>E15551*G15551/1000000</x:f>
        <x:v>0.017060838</x:v>
      </x:c>
      <x:c r="J15551" s="15" t="n">
        <x:f>F15551*H15551/1000000</x:f>
        <x:v>0.0046428</x:v>
      </x:c>
      <x:c r="K15551" s="15" t="n">
        <x:f>SUM(I15551:J15551)</x:f>
        <x:v>0.021703637999999997</x:v>
      </x:c>
    </x:row>
    <x:row r="15552" ht="23" customHeight="1">
      <x:c r="A15552" s="2" t="str">
        <x:v>REQ-15548</x:v>
      </x:c>
      <x:c r="B15552" s="2" t="n">
        <x:v>11</x:v>
      </x:c>
      <x:c r="C15552" s="2" t="str">
        <x:v>Growth</x:v>
      </x:c>
      <x:c r="D15552" s="2" t="str">
        <x:v>Swift</x:v>
      </x:c>
      <x:c r="E15552" s="16" t="n">
        <x:v>41404</x:v>
      </x:c>
      <x:c r="F15552" s="16" t="n">
        <x:v>3942</x:v>
      </x:c>
      <x:c r="G15552" s="15" t="n">
        <x:f>VLOOKUP(D15552,'Pricing'!$A$6:$E$8,5,FALSE)</x:f>
        <x:v>0.246</x:v>
      </x:c>
      <x:c r="H15552" s="15" t="n">
        <x:f>VLOOKUP(D15552,'Pricing'!$A$6:$E$8,4,FALSE)</x:f>
        <x:v>1.2</x:v>
      </x:c>
      <x:c r="I15552" s="15" t="n">
        <x:f>E15552*G15552/1000000</x:f>
        <x:v>0.010185384</x:v>
      </x:c>
      <x:c r="J15552" s="15" t="n">
        <x:f>F15552*H15552/1000000</x:f>
        <x:v>0.0047304</x:v>
      </x:c>
      <x:c r="K15552" s="15" t="n">
        <x:f>SUM(I15552:J15552)</x:f>
        <x:v>0.014915784000000001</x:v>
      </x:c>
    </x:row>
    <x:row r="15553" ht="23" customHeight="1">
      <x:c r="A15553" s="2" t="str">
        <x:v>REQ-15549</x:v>
      </x:c>
      <x:c r="B15553" s="2" t="n">
        <x:v>12</x:v>
      </x:c>
      <x:c r="C15553" s="2" t="str">
        <x:v>Engineering</x:v>
      </x:c>
      <x:c r="D15553" s="2" t="str">
        <x:v>Balanced</x:v>
      </x:c>
      <x:c r="E15553" s="16" t="n">
        <x:v>34904</x:v>
      </x:c>
      <x:c r="F15553" s="16" t="n">
        <x:v>2076</x:v>
      </x:c>
      <x:c r="G15553" s="15" t="n">
        <x:f>VLOOKUP(D15553,'Pricing'!$A$6:$E$8,5,FALSE)</x:f>
        <x:v>1.2300000000000002</x:v>
      </x:c>
      <x:c r="H15553" s="15" t="n">
        <x:f>VLOOKUP(D15553,'Pricing'!$A$6:$E$8,4,FALSE)</x:f>
        <x:v>6</x:v>
      </x:c>
      <x:c r="I15553" s="15" t="n">
        <x:f>E15553*G15553/1000000</x:f>
        <x:v>0.042931920000000005</x:v>
      </x:c>
      <x:c r="J15553" s="15" t="n">
        <x:f>F15553*H15553/1000000</x:f>
        <x:v>0.012456</x:v>
      </x:c>
      <x:c r="K15553" s="15" t="n">
        <x:f>SUM(I15553:J15553)</x:f>
        <x:v>0.05538792000000001</x:v>
      </x:c>
    </x:row>
    <x:row r="15554" ht="23" customHeight="1">
      <x:c r="A15554" s="2" t="str">
        <x:v>REQ-15550</x:v>
      </x:c>
      <x:c r="B15554" s="2" t="n">
        <x:v>1</x:v>
      </x:c>
      <x:c r="C15554" s="2" t="str">
        <x:v>Support</x:v>
      </x:c>
      <x:c r="D15554" s="2" t="str">
        <x:v>Swift</x:v>
      </x:c>
      <x:c r="E15554" s="16" t="n">
        <x:v>92711</x:v>
      </x:c>
      <x:c r="F15554" s="16" t="n">
        <x:v>604</x:v>
      </x:c>
      <x:c r="G15554" s="15" t="n">
        <x:f>VLOOKUP(D15554,'Pricing'!$A$6:$E$8,5,FALSE)</x:f>
        <x:v>0.246</x:v>
      </x:c>
      <x:c r="H15554" s="15" t="n">
        <x:f>VLOOKUP(D15554,'Pricing'!$A$6:$E$8,4,FALSE)</x:f>
        <x:v>1.2</x:v>
      </x:c>
      <x:c r="I15554" s="15" t="n">
        <x:f>E15554*G15554/1000000</x:f>
        <x:v>0.022806906</x:v>
      </x:c>
      <x:c r="J15554" s="15" t="n">
        <x:f>F15554*H15554/1000000</x:f>
        <x:v>0.0007247999999999999</x:v>
      </x:c>
      <x:c r="K15554" s="15" t="n">
        <x:f>SUM(I15554:J15554)</x:f>
        <x:v>0.023531706</x:v>
      </x:c>
    </x:row>
    <x:row r="15555" ht="23" customHeight="1">
      <x:c r="A15555" s="2" t="str">
        <x:v>REQ-15551</x:v>
      </x:c>
      <x:c r="B15555" s="2" t="n">
        <x:v>3</x:v>
      </x:c>
      <x:c r="C15555" s="2" t="str">
        <x:v>Research</x:v>
      </x:c>
      <x:c r="D15555" s="2" t="str">
        <x:v>Swift</x:v>
      </x:c>
      <x:c r="E15555" s="16" t="n">
        <x:v>45378</x:v>
      </x:c>
      <x:c r="F15555" s="16" t="n">
        <x:v>1716</x:v>
      </x:c>
      <x:c r="G15555" s="15" t="n">
        <x:f>VLOOKUP(D15555,'Pricing'!$A$6:$E$8,5,FALSE)</x:f>
        <x:v>0.246</x:v>
      </x:c>
      <x:c r="H15555" s="15" t="n">
        <x:f>VLOOKUP(D15555,'Pricing'!$A$6:$E$8,4,FALSE)</x:f>
        <x:v>1.2</x:v>
      </x:c>
      <x:c r="I15555" s="15" t="n">
        <x:f>E15555*G15555/1000000</x:f>
        <x:v>0.011162987999999999</x:v>
      </x:c>
      <x:c r="J15555" s="15" t="n">
        <x:f>F15555*H15555/1000000</x:f>
        <x:v>0.0020591999999999997</x:v>
      </x:c>
      <x:c r="K15555" s="15" t="n">
        <x:f>SUM(I15555:J15555)</x:f>
        <x:v>0.013222188</x:v>
      </x:c>
    </x:row>
    <x:row r="15556" ht="23" customHeight="1">
      <x:c r="A15556" s="2" t="str">
        <x:v>REQ-15552</x:v>
      </x:c>
      <x:c r="B15556" s="2" t="n">
        <x:v>2</x:v>
      </x:c>
      <x:c r="C15556" s="2" t="str">
        <x:v>Growth</x:v>
      </x:c>
      <x:c r="D15556" s="2" t="str">
        <x:v>Reasoning</x:v>
      </x:c>
      <x:c r="E15556" s="16" t="n">
        <x:v>82645</x:v>
      </x:c>
      <x:c r="F15556" s="16" t="n">
        <x:v>2183</x:v>
      </x:c>
      <x:c r="G15556" s="15" t="n">
        <x:f>VLOOKUP(D15556,'Pricing'!$A$6:$E$8,5,FALSE)</x:f>
        <x:v>4.920000000000001</x:v>
      </x:c>
      <x:c r="H15556" s="15" t="n">
        <x:f>VLOOKUP(D15556,'Pricing'!$A$6:$E$8,4,FALSE)</x:f>
        <x:v>24</x:v>
      </x:c>
      <x:c r="I15556" s="15" t="n">
        <x:f>E15556*G15556/1000000</x:f>
        <x:v>0.40661340000000007</x:v>
      </x:c>
      <x:c r="J15556" s="15" t="n">
        <x:f>F15556*H15556/1000000</x:f>
        <x:v>0.052392</x:v>
      </x:c>
      <x:c r="K15556" s="15" t="n">
        <x:f>SUM(I15556:J15556)</x:f>
        <x:v>0.45900540000000006</x:v>
      </x:c>
    </x:row>
    <x:row r="15557" ht="23" customHeight="1">
      <x:c r="A15557" s="2" t="str">
        <x:v>REQ-15553</x:v>
      </x:c>
      <x:c r="B15557" s="2" t="n">
        <x:v>7</x:v>
      </x:c>
      <x:c r="C15557" s="2" t="str">
        <x:v>Engineering</x:v>
      </x:c>
      <x:c r="D15557" s="2" t="str">
        <x:v>Swift</x:v>
      </x:c>
      <x:c r="E15557" s="16" t="n">
        <x:v>115596</x:v>
      </x:c>
      <x:c r="F15557" s="16" t="n">
        <x:v>3656</x:v>
      </x:c>
      <x:c r="G15557" s="15" t="n">
        <x:f>VLOOKUP(D15557,'Pricing'!$A$6:$E$8,5,FALSE)</x:f>
        <x:v>0.246</x:v>
      </x:c>
      <x:c r="H15557" s="15" t="n">
        <x:f>VLOOKUP(D15557,'Pricing'!$A$6:$E$8,4,FALSE)</x:f>
        <x:v>1.2</x:v>
      </x:c>
      <x:c r="I15557" s="15" t="n">
        <x:f>E15557*G15557/1000000</x:f>
        <x:v>0.028436615999999998</x:v>
      </x:c>
      <x:c r="J15557" s="15" t="n">
        <x:f>F15557*H15557/1000000</x:f>
        <x:v>0.0043872</x:v>
      </x:c>
      <x:c r="K15557" s="15" t="n">
        <x:f>SUM(I15557:J15557)</x:f>
        <x:v>0.032823816</x:v>
      </x:c>
    </x:row>
    <x:row r="15558" ht="23" customHeight="1">
      <x:c r="A15558" s="2" t="str">
        <x:v>REQ-15554</x:v>
      </x:c>
      <x:c r="B15558" s="2" t="n">
        <x:v>11</x:v>
      </x:c>
      <x:c r="C15558" s="2" t="str">
        <x:v>Growth</x:v>
      </x:c>
      <x:c r="D15558" s="2" t="str">
        <x:v>Balanced</x:v>
      </x:c>
      <x:c r="E15558" s="16" t="n">
        <x:v>63966</x:v>
      </x:c>
      <x:c r="F15558" s="16" t="n">
        <x:v>1051</x:v>
      </x:c>
      <x:c r="G15558" s="15" t="n">
        <x:f>VLOOKUP(D15558,'Pricing'!$A$6:$E$8,5,FALSE)</x:f>
        <x:v>1.2300000000000002</x:v>
      </x:c>
      <x:c r="H15558" s="15" t="n">
        <x:f>VLOOKUP(D15558,'Pricing'!$A$6:$E$8,4,FALSE)</x:f>
        <x:v>6</x:v>
      </x:c>
      <x:c r="I15558" s="15" t="n">
        <x:f>E15558*G15558/1000000</x:f>
        <x:v>0.07867818000000001</x:v>
      </x:c>
      <x:c r="J15558" s="15" t="n">
        <x:f>F15558*H15558/1000000</x:f>
        <x:v>0.006306</x:v>
      </x:c>
      <x:c r="K15558" s="15" t="n">
        <x:f>SUM(I15558:J15558)</x:f>
        <x:v>0.08498418000000002</x:v>
      </x:c>
    </x:row>
    <x:row r="15559" ht="23" customHeight="1">
      <x:c r="A15559" s="2" t="str">
        <x:v>REQ-15555</x:v>
      </x:c>
      <x:c r="B15559" s="2" t="n">
        <x:v>20</x:v>
      </x:c>
      <x:c r="C15559" s="2" t="str">
        <x:v>Operations</x:v>
      </x:c>
      <x:c r="D15559" s="2" t="str">
        <x:v>Swift</x:v>
      </x:c>
      <x:c r="E15559" s="16" t="n">
        <x:v>63541</x:v>
      </x:c>
      <x:c r="F15559" s="16" t="n">
        <x:v>1468</x:v>
      </x:c>
      <x:c r="G15559" s="15" t="n">
        <x:f>VLOOKUP(D15559,'Pricing'!$A$6:$E$8,5,FALSE)</x:f>
        <x:v>0.246</x:v>
      </x:c>
      <x:c r="H15559" s="15" t="n">
        <x:f>VLOOKUP(D15559,'Pricing'!$A$6:$E$8,4,FALSE)</x:f>
        <x:v>1.2</x:v>
      </x:c>
      <x:c r="I15559" s="15" t="n">
        <x:f>E15559*G15559/1000000</x:f>
        <x:v>0.015631086</x:v>
      </x:c>
      <x:c r="J15559" s="15" t="n">
        <x:f>F15559*H15559/1000000</x:f>
        <x:v>0.0017615999999999999</x:v>
      </x:c>
      <x:c r="K15559" s="15" t="n">
        <x:f>SUM(I15559:J15559)</x:f>
        <x:v>0.017392685999999997</x:v>
      </x:c>
    </x:row>
    <x:row r="15560" ht="23" customHeight="1">
      <x:c r="A15560" s="2" t="str">
        <x:v>REQ-15556</x:v>
      </x:c>
      <x:c r="B15560" s="2" t="n">
        <x:v>2</x:v>
      </x:c>
      <x:c r="C15560" s="2" t="str">
        <x:v>Support</x:v>
      </x:c>
      <x:c r="D15560" s="2" t="str">
        <x:v>Swift</x:v>
      </x:c>
      <x:c r="E15560" s="16" t="n">
        <x:v>101997</x:v>
      </x:c>
      <x:c r="F15560" s="16" t="n">
        <x:v>2986</x:v>
      </x:c>
      <x:c r="G15560" s="15" t="n">
        <x:f>VLOOKUP(D15560,'Pricing'!$A$6:$E$8,5,FALSE)</x:f>
        <x:v>0.246</x:v>
      </x:c>
      <x:c r="H15560" s="15" t="n">
        <x:f>VLOOKUP(D15560,'Pricing'!$A$6:$E$8,4,FALSE)</x:f>
        <x:v>1.2</x:v>
      </x:c>
      <x:c r="I15560" s="15" t="n">
        <x:f>E15560*G15560/1000000</x:f>
        <x:v>0.025091262</x:v>
      </x:c>
      <x:c r="J15560" s="15" t="n">
        <x:f>F15560*H15560/1000000</x:f>
        <x:v>0.0035832</x:v>
      </x:c>
      <x:c r="K15560" s="15" t="n">
        <x:f>SUM(I15560:J15560)</x:f>
        <x:v>0.028674461999999998</x:v>
      </x:c>
    </x:row>
    <x:row r="15561" ht="23" customHeight="1">
      <x:c r="A15561" s="2" t="str">
        <x:v>REQ-15557</x:v>
      </x:c>
      <x:c r="B15561" s="2" t="n">
        <x:v>11</x:v>
      </x:c>
      <x:c r="C15561" s="2" t="str">
        <x:v>Engineering</x:v>
      </x:c>
      <x:c r="D15561" s="2" t="str">
        <x:v>Balanced</x:v>
      </x:c>
      <x:c r="E15561" s="16" t="n">
        <x:v>34552</x:v>
      </x:c>
      <x:c r="F15561" s="16" t="n">
        <x:v>376</x:v>
      </x:c>
      <x:c r="G15561" s="15" t="n">
        <x:f>VLOOKUP(D15561,'Pricing'!$A$6:$E$8,5,FALSE)</x:f>
        <x:v>1.2300000000000002</x:v>
      </x:c>
      <x:c r="H15561" s="15" t="n">
        <x:f>VLOOKUP(D15561,'Pricing'!$A$6:$E$8,4,FALSE)</x:f>
        <x:v>6</x:v>
      </x:c>
      <x:c r="I15561" s="15" t="n">
        <x:f>E15561*G15561/1000000</x:f>
        <x:v>0.04249896000000001</x:v>
      </x:c>
      <x:c r="J15561" s="15" t="n">
        <x:f>F15561*H15561/1000000</x:f>
        <x:v>0.002256</x:v>
      </x:c>
      <x:c r="K15561" s="15" t="n">
        <x:f>SUM(I15561:J15561)</x:f>
        <x:v>0.04475496000000001</x:v>
      </x:c>
    </x:row>
    <x:row r="15562" ht="23" customHeight="1">
      <x:c r="A15562" s="2" t="str">
        <x:v>REQ-15558</x:v>
      </x:c>
      <x:c r="B15562" s="2" t="n">
        <x:v>17</x:v>
      </x:c>
      <x:c r="C15562" s="2" t="str">
        <x:v>Growth</x:v>
      </x:c>
      <x:c r="D15562" s="2" t="str">
        <x:v>Swift</x:v>
      </x:c>
      <x:c r="E15562" s="16" t="n">
        <x:v>74586</x:v>
      </x:c>
      <x:c r="F15562" s="16" t="n">
        <x:v>1525</x:v>
      </x:c>
      <x:c r="G15562" s="15" t="n">
        <x:f>VLOOKUP(D15562,'Pricing'!$A$6:$E$8,5,FALSE)</x:f>
        <x:v>0.246</x:v>
      </x:c>
      <x:c r="H15562" s="15" t="n">
        <x:f>VLOOKUP(D15562,'Pricing'!$A$6:$E$8,4,FALSE)</x:f>
        <x:v>1.2</x:v>
      </x:c>
      <x:c r="I15562" s="15" t="n">
        <x:f>E15562*G15562/1000000</x:f>
        <x:v>0.018348155999999997</x:v>
      </x:c>
      <x:c r="J15562" s="15" t="n">
        <x:f>F15562*H15562/1000000</x:f>
        <x:v>0.00183</x:v>
      </x:c>
      <x:c r="K15562" s="15" t="n">
        <x:f>SUM(I15562:J15562)</x:f>
        <x:v>0.020178155999999996</x:v>
      </x:c>
    </x:row>
    <x:row r="15563" ht="23" customHeight="1">
      <x:c r="A15563" s="2" t="str">
        <x:v>REQ-15559</x:v>
      </x:c>
      <x:c r="B15563" s="2" t="n">
        <x:v>12</x:v>
      </x:c>
      <x:c r="C15563" s="2" t="str">
        <x:v>Research</x:v>
      </x:c>
      <x:c r="D15563" s="2" t="str">
        <x:v>Balanced</x:v>
      </x:c>
      <x:c r="E15563" s="16" t="n">
        <x:v>101130</x:v>
      </x:c>
      <x:c r="F15563" s="16" t="n">
        <x:v>1263</x:v>
      </x:c>
      <x:c r="G15563" s="15" t="n">
        <x:f>VLOOKUP(D15563,'Pricing'!$A$6:$E$8,5,FALSE)</x:f>
        <x:v>1.2300000000000002</x:v>
      </x:c>
      <x:c r="H15563" s="15" t="n">
        <x:f>VLOOKUP(D15563,'Pricing'!$A$6:$E$8,4,FALSE)</x:f>
        <x:v>6</x:v>
      </x:c>
      <x:c r="I15563" s="15" t="n">
        <x:f>E15563*G15563/1000000</x:f>
        <x:v>0.12438990000000003</x:v>
      </x:c>
      <x:c r="J15563" s="15" t="n">
        <x:f>F15563*H15563/1000000</x:f>
        <x:v>0.007578</x:v>
      </x:c>
      <x:c r="K15563" s="15" t="n">
        <x:f>SUM(I15563:J15563)</x:f>
        <x:v>0.13196790000000003</x:v>
      </x:c>
    </x:row>
    <x:row r="15564" ht="23" customHeight="1">
      <x:c r="A15564" s="2" t="str">
        <x:v>REQ-15560</x:v>
      </x:c>
      <x:c r="B15564" s="2" t="n">
        <x:v>31</x:v>
      </x:c>
      <x:c r="C15564" s="2" t="str">
        <x:v>Support</x:v>
      </x:c>
      <x:c r="D15564" s="2" t="str">
        <x:v>Balanced</x:v>
      </x:c>
      <x:c r="E15564" s="16" t="n">
        <x:v>113778</x:v>
      </x:c>
      <x:c r="F15564" s="16" t="n">
        <x:v>3547</x:v>
      </x:c>
      <x:c r="G15564" s="15" t="n">
        <x:f>VLOOKUP(D15564,'Pricing'!$A$6:$E$8,5,FALSE)</x:f>
        <x:v>1.2300000000000002</x:v>
      </x:c>
      <x:c r="H15564" s="15" t="n">
        <x:f>VLOOKUP(D15564,'Pricing'!$A$6:$E$8,4,FALSE)</x:f>
        <x:v>6</x:v>
      </x:c>
      <x:c r="I15564" s="15" t="n">
        <x:f>E15564*G15564/1000000</x:f>
        <x:v>0.13994694000000002</x:v>
      </x:c>
      <x:c r="J15564" s="15" t="n">
        <x:f>F15564*H15564/1000000</x:f>
        <x:v>0.021282</x:v>
      </x:c>
      <x:c r="K15564" s="15" t="n">
        <x:f>SUM(I15564:J15564)</x:f>
        <x:v>0.16122894000000002</x:v>
      </x:c>
    </x:row>
    <x:row r="15565" ht="23" customHeight="1">
      <x:c r="A15565" s="2" t="str">
        <x:v>REQ-15561</x:v>
      </x:c>
      <x:c r="B15565" s="2" t="n">
        <x:v>12</x:v>
      </x:c>
      <x:c r="C15565" s="2" t="str">
        <x:v>Operations</x:v>
      </x:c>
      <x:c r="D15565" s="2" t="str">
        <x:v>Swift</x:v>
      </x:c>
      <x:c r="E15565" s="16" t="n">
        <x:v>89832</x:v>
      </x:c>
      <x:c r="F15565" s="16" t="n">
        <x:v>1265</x:v>
      </x:c>
      <x:c r="G15565" s="15" t="n">
        <x:f>VLOOKUP(D15565,'Pricing'!$A$6:$E$8,5,FALSE)</x:f>
        <x:v>0.246</x:v>
      </x:c>
      <x:c r="H15565" s="15" t="n">
        <x:f>VLOOKUP(D15565,'Pricing'!$A$6:$E$8,4,FALSE)</x:f>
        <x:v>1.2</x:v>
      </x:c>
      <x:c r="I15565" s="15" t="n">
        <x:f>E15565*G15565/1000000</x:f>
        <x:v>0.022098672</x:v>
      </x:c>
      <x:c r="J15565" s="15" t="n">
        <x:f>F15565*H15565/1000000</x:f>
        <x:v>0.001518</x:v>
      </x:c>
      <x:c r="K15565" s="15" t="n">
        <x:f>SUM(I15565:J15565)</x:f>
        <x:v>0.023616672</x:v>
      </x:c>
    </x:row>
    <x:row r="15566" ht="23" customHeight="1">
      <x:c r="A15566" s="2" t="str">
        <x:v>REQ-15562</x:v>
      </x:c>
      <x:c r="B15566" s="2" t="n">
        <x:v>26</x:v>
      </x:c>
      <x:c r="C15566" s="2" t="str">
        <x:v>Support</x:v>
      </x:c>
      <x:c r="D15566" s="2" t="str">
        <x:v>Balanced</x:v>
      </x:c>
      <x:c r="E15566" s="16" t="n">
        <x:v>102617</x:v>
      </x:c>
      <x:c r="F15566" s="16" t="n">
        <x:v>1169</x:v>
      </x:c>
      <x:c r="G15566" s="15" t="n">
        <x:f>VLOOKUP(D15566,'Pricing'!$A$6:$E$8,5,FALSE)</x:f>
        <x:v>1.2300000000000002</x:v>
      </x:c>
      <x:c r="H15566" s="15" t="n">
        <x:f>VLOOKUP(D15566,'Pricing'!$A$6:$E$8,4,FALSE)</x:f>
        <x:v>6</x:v>
      </x:c>
      <x:c r="I15566" s="15" t="n">
        <x:f>E15566*G15566/1000000</x:f>
        <x:v>0.12621891000000002</x:v>
      </x:c>
      <x:c r="J15566" s="15" t="n">
        <x:f>F15566*H15566/1000000</x:f>
        <x:v>0.007014</x:v>
      </x:c>
      <x:c r="K15566" s="15" t="n">
        <x:f>SUM(I15566:J15566)</x:f>
        <x:v>0.13323291</x:v>
      </x:c>
    </x:row>
    <x:row r="15567" ht="23" customHeight="1">
      <x:c r="A15567" s="2" t="str">
        <x:v>REQ-15563</x:v>
      </x:c>
      <x:c r="B15567" s="2" t="n">
        <x:v>6</x:v>
      </x:c>
      <x:c r="C15567" s="2" t="str">
        <x:v>Operations</x:v>
      </x:c>
      <x:c r="D15567" s="2" t="str">
        <x:v>Swift</x:v>
      </x:c>
      <x:c r="E15567" s="16" t="n">
        <x:v>20573</x:v>
      </x:c>
      <x:c r="F15567" s="16" t="n">
        <x:v>2258</x:v>
      </x:c>
      <x:c r="G15567" s="15" t="n">
        <x:f>VLOOKUP(D15567,'Pricing'!$A$6:$E$8,5,FALSE)</x:f>
        <x:v>0.246</x:v>
      </x:c>
      <x:c r="H15567" s="15" t="n">
        <x:f>VLOOKUP(D15567,'Pricing'!$A$6:$E$8,4,FALSE)</x:f>
        <x:v>1.2</x:v>
      </x:c>
      <x:c r="I15567" s="15" t="n">
        <x:f>E15567*G15567/1000000</x:f>
        <x:v>0.005060958</x:v>
      </x:c>
      <x:c r="J15567" s="15" t="n">
        <x:f>F15567*H15567/1000000</x:f>
        <x:v>0.0027096</x:v>
      </x:c>
      <x:c r="K15567" s="15" t="n">
        <x:f>SUM(I15567:J15567)</x:f>
        <x:v>0.007770558</x:v>
      </x:c>
    </x:row>
    <x:row r="15568" ht="23" customHeight="1">
      <x:c r="A15568" s="2" t="str">
        <x:v>REQ-15564</x:v>
      </x:c>
      <x:c r="B15568" s="2" t="n">
        <x:v>12</x:v>
      </x:c>
      <x:c r="C15568" s="2" t="str">
        <x:v>Growth</x:v>
      </x:c>
      <x:c r="D15568" s="2" t="str">
        <x:v>Balanced</x:v>
      </x:c>
      <x:c r="E15568" s="16" t="n">
        <x:v>106165</x:v>
      </x:c>
      <x:c r="F15568" s="16" t="n">
        <x:v>1429</x:v>
      </x:c>
      <x:c r="G15568" s="15" t="n">
        <x:f>VLOOKUP(D15568,'Pricing'!$A$6:$E$8,5,FALSE)</x:f>
        <x:v>1.2300000000000002</x:v>
      </x:c>
      <x:c r="H15568" s="15" t="n">
        <x:f>VLOOKUP(D15568,'Pricing'!$A$6:$E$8,4,FALSE)</x:f>
        <x:v>6</x:v>
      </x:c>
      <x:c r="I15568" s="15" t="n">
        <x:f>E15568*G15568/1000000</x:f>
        <x:v>0.13058295000000003</x:v>
      </x:c>
      <x:c r="J15568" s="15" t="n">
        <x:f>F15568*H15568/1000000</x:f>
        <x:v>0.008574</x:v>
      </x:c>
      <x:c r="K15568" s="15" t="n">
        <x:f>SUM(I15568:J15568)</x:f>
        <x:v>0.13915695000000003</x:v>
      </x:c>
    </x:row>
    <x:row r="15569" ht="23" customHeight="1">
      <x:c r="A15569" s="2" t="str">
        <x:v>REQ-15565</x:v>
      </x:c>
      <x:c r="B15569" s="2" t="n">
        <x:v>9</x:v>
      </x:c>
      <x:c r="C15569" s="2" t="str">
        <x:v>Engineering</x:v>
      </x:c>
      <x:c r="D15569" s="2" t="str">
        <x:v>Swift</x:v>
      </x:c>
      <x:c r="E15569" s="16" t="n">
        <x:v>67558</x:v>
      </x:c>
      <x:c r="F15569" s="16" t="n">
        <x:v>2276</x:v>
      </x:c>
      <x:c r="G15569" s="15" t="n">
        <x:f>VLOOKUP(D15569,'Pricing'!$A$6:$E$8,5,FALSE)</x:f>
        <x:v>0.246</x:v>
      </x:c>
      <x:c r="H15569" s="15" t="n">
        <x:f>VLOOKUP(D15569,'Pricing'!$A$6:$E$8,4,FALSE)</x:f>
        <x:v>1.2</x:v>
      </x:c>
      <x:c r="I15569" s="15" t="n">
        <x:f>E15569*G15569/1000000</x:f>
        <x:v>0.016619268</x:v>
      </x:c>
      <x:c r="J15569" s="15" t="n">
        <x:f>F15569*H15569/1000000</x:f>
        <x:v>0.0027312</x:v>
      </x:c>
      <x:c r="K15569" s="15" t="n">
        <x:f>SUM(I15569:J15569)</x:f>
        <x:v>0.019350468</x:v>
      </x:c>
    </x:row>
    <x:row r="15570" ht="23" customHeight="1">
      <x:c r="A15570" s="2" t="str">
        <x:v>REQ-15566</x:v>
      </x:c>
      <x:c r="B15570" s="2" t="n">
        <x:v>4</x:v>
      </x:c>
      <x:c r="C15570" s="2" t="str">
        <x:v>Product</x:v>
      </x:c>
      <x:c r="D15570" s="2" t="str">
        <x:v>Reasoning</x:v>
      </x:c>
      <x:c r="E15570" s="16" t="n">
        <x:v>60593</x:v>
      </x:c>
      <x:c r="F15570" s="16" t="n">
        <x:v>229</x:v>
      </x:c>
      <x:c r="G15570" s="15" t="n">
        <x:f>VLOOKUP(D15570,'Pricing'!$A$6:$E$8,5,FALSE)</x:f>
        <x:v>4.920000000000001</x:v>
      </x:c>
      <x:c r="H15570" s="15" t="n">
        <x:f>VLOOKUP(D15570,'Pricing'!$A$6:$E$8,4,FALSE)</x:f>
        <x:v>24</x:v>
      </x:c>
      <x:c r="I15570" s="15" t="n">
        <x:f>E15570*G15570/1000000</x:f>
        <x:v>0.29811756000000006</x:v>
      </x:c>
      <x:c r="J15570" s="15" t="n">
        <x:f>F15570*H15570/1000000</x:f>
        <x:v>0.005496</x:v>
      </x:c>
      <x:c r="K15570" s="15" t="n">
        <x:f>SUM(I15570:J15570)</x:f>
        <x:v>0.30361356000000006</x:v>
      </x:c>
    </x:row>
    <x:row r="15571" ht="23" customHeight="1">
      <x:c r="A15571" s="2" t="str">
        <x:v>REQ-15567</x:v>
      </x:c>
      <x:c r="B15571" s="2" t="n">
        <x:v>6</x:v>
      </x:c>
      <x:c r="C15571" s="2" t="str">
        <x:v>Operations</x:v>
      </x:c>
      <x:c r="D15571" s="2" t="str">
        <x:v>Swift</x:v>
      </x:c>
      <x:c r="E15571" s="16" t="n">
        <x:v>90703</x:v>
      </x:c>
      <x:c r="F15571" s="16" t="n">
        <x:v>3576</x:v>
      </x:c>
      <x:c r="G15571" s="15" t="n">
        <x:f>VLOOKUP(D15571,'Pricing'!$A$6:$E$8,5,FALSE)</x:f>
        <x:v>0.246</x:v>
      </x:c>
      <x:c r="H15571" s="15" t="n">
        <x:f>VLOOKUP(D15571,'Pricing'!$A$6:$E$8,4,FALSE)</x:f>
        <x:v>1.2</x:v>
      </x:c>
      <x:c r="I15571" s="15" t="n">
        <x:f>E15571*G15571/1000000</x:f>
        <x:v>0.022312937999999997</x:v>
      </x:c>
      <x:c r="J15571" s="15" t="n">
        <x:f>F15571*H15571/1000000</x:f>
        <x:v>0.0042912</x:v>
      </x:c>
      <x:c r="K15571" s="15" t="n">
        <x:f>SUM(I15571:J15571)</x:f>
        <x:v>0.026604138</x:v>
      </x:c>
    </x:row>
    <x:row r="15572" ht="23" customHeight="1">
      <x:c r="A15572" s="2" t="str">
        <x:v>REQ-15568</x:v>
      </x:c>
      <x:c r="B15572" s="2" t="n">
        <x:v>21</x:v>
      </x:c>
      <x:c r="C15572" s="2" t="str">
        <x:v>Support</x:v>
      </x:c>
      <x:c r="D15572" s="2" t="str">
        <x:v>Swift</x:v>
      </x:c>
      <x:c r="E15572" s="16" t="n">
        <x:v>72008</x:v>
      </x:c>
      <x:c r="F15572" s="16" t="n">
        <x:v>1162</x:v>
      </x:c>
      <x:c r="G15572" s="15" t="n">
        <x:f>VLOOKUP(D15572,'Pricing'!$A$6:$E$8,5,FALSE)</x:f>
        <x:v>0.246</x:v>
      </x:c>
      <x:c r="H15572" s="15" t="n">
        <x:f>VLOOKUP(D15572,'Pricing'!$A$6:$E$8,4,FALSE)</x:f>
        <x:v>1.2</x:v>
      </x:c>
      <x:c r="I15572" s="15" t="n">
        <x:f>E15572*G15572/1000000</x:f>
        <x:v>0.017713968</x:v>
      </x:c>
      <x:c r="J15572" s="15" t="n">
        <x:f>F15572*H15572/1000000</x:f>
        <x:v>0.0013943999999999998</x:v>
      </x:c>
      <x:c r="K15572" s="15" t="n">
        <x:f>SUM(I15572:J15572)</x:f>
        <x:v>0.019108368</x:v>
      </x:c>
    </x:row>
    <x:row r="15573" ht="23" customHeight="1">
      <x:c r="A15573" s="2" t="str">
        <x:v>REQ-15569</x:v>
      </x:c>
      <x:c r="B15573" s="2" t="n">
        <x:v>28</x:v>
      </x:c>
      <x:c r="C15573" s="2" t="str">
        <x:v>Research</x:v>
      </x:c>
      <x:c r="D15573" s="2" t="str">
        <x:v>Balanced</x:v>
      </x:c>
      <x:c r="E15573" s="16" t="n">
        <x:v>7927</x:v>
      </x:c>
      <x:c r="F15573" s="16" t="n">
        <x:v>2151</x:v>
      </x:c>
      <x:c r="G15573" s="15" t="n">
        <x:f>VLOOKUP(D15573,'Pricing'!$A$6:$E$8,5,FALSE)</x:f>
        <x:v>1.2300000000000002</x:v>
      </x:c>
      <x:c r="H15573" s="15" t="n">
        <x:f>VLOOKUP(D15573,'Pricing'!$A$6:$E$8,4,FALSE)</x:f>
        <x:v>6</x:v>
      </x:c>
      <x:c r="I15573" s="15" t="n">
        <x:f>E15573*G15573/1000000</x:f>
        <x:v>0.00975021</x:v>
      </x:c>
      <x:c r="J15573" s="15" t="n">
        <x:f>F15573*H15573/1000000</x:f>
        <x:v>0.012906</x:v>
      </x:c>
      <x:c r="K15573" s="15" t="n">
        <x:f>SUM(I15573:J15573)</x:f>
        <x:v>0.022656210000000003</x:v>
      </x:c>
    </x:row>
    <x:row r="15574" ht="23" customHeight="1">
      <x:c r="A15574" s="2" t="str">
        <x:v>REQ-15570</x:v>
      </x:c>
      <x:c r="B15574" s="2" t="n">
        <x:v>14</x:v>
      </x:c>
      <x:c r="C15574" s="2" t="str">
        <x:v>Growth</x:v>
      </x:c>
      <x:c r="D15574" s="2" t="str">
        <x:v>Balanced</x:v>
      </x:c>
      <x:c r="E15574" s="16" t="n">
        <x:v>114218</x:v>
      </x:c>
      <x:c r="F15574" s="16" t="n">
        <x:v>824</x:v>
      </x:c>
      <x:c r="G15574" s="15" t="n">
        <x:f>VLOOKUP(D15574,'Pricing'!$A$6:$E$8,5,FALSE)</x:f>
        <x:v>1.2300000000000002</x:v>
      </x:c>
      <x:c r="H15574" s="15" t="n">
        <x:f>VLOOKUP(D15574,'Pricing'!$A$6:$E$8,4,FALSE)</x:f>
        <x:v>6</x:v>
      </x:c>
      <x:c r="I15574" s="15" t="n">
        <x:f>E15574*G15574/1000000</x:f>
        <x:v>0.14048814</x:v>
      </x:c>
      <x:c r="J15574" s="15" t="n">
        <x:f>F15574*H15574/1000000</x:f>
        <x:v>0.004944</x:v>
      </x:c>
      <x:c r="K15574" s="15" t="n">
        <x:f>SUM(I15574:J15574)</x:f>
        <x:v>0.14543214000000002</x:v>
      </x:c>
    </x:row>
    <x:row r="15575" ht="23" customHeight="1">
      <x:c r="A15575" s="2" t="str">
        <x:v>REQ-15571</x:v>
      </x:c>
      <x:c r="B15575" s="2" t="n">
        <x:v>18</x:v>
      </x:c>
      <x:c r="C15575" s="2" t="str">
        <x:v>Research</x:v>
      </x:c>
      <x:c r="D15575" s="2" t="str">
        <x:v>Swift</x:v>
      </x:c>
      <x:c r="E15575" s="16" t="n">
        <x:v>8719</x:v>
      </x:c>
      <x:c r="F15575" s="16" t="n">
        <x:v>564</x:v>
      </x:c>
      <x:c r="G15575" s="15" t="n">
        <x:f>VLOOKUP(D15575,'Pricing'!$A$6:$E$8,5,FALSE)</x:f>
        <x:v>0.246</x:v>
      </x:c>
      <x:c r="H15575" s="15" t="n">
        <x:f>VLOOKUP(D15575,'Pricing'!$A$6:$E$8,4,FALSE)</x:f>
        <x:v>1.2</x:v>
      </x:c>
      <x:c r="I15575" s="15" t="n">
        <x:f>E15575*G15575/1000000</x:f>
        <x:v>0.0021448739999999997</x:v>
      </x:c>
      <x:c r="J15575" s="15" t="n">
        <x:f>F15575*H15575/1000000</x:f>
        <x:v>0.0006768</x:v>
      </x:c>
      <x:c r="K15575" s="15" t="n">
        <x:f>SUM(I15575:J15575)</x:f>
        <x:v>0.0028216739999999997</x:v>
      </x:c>
    </x:row>
    <x:row r="15576" ht="23" customHeight="1">
      <x:c r="A15576" s="2" t="str">
        <x:v>REQ-15572</x:v>
      </x:c>
      <x:c r="B15576" s="2" t="n">
        <x:v>25</x:v>
      </x:c>
      <x:c r="C15576" s="2" t="str">
        <x:v>Growth</x:v>
      </x:c>
      <x:c r="D15576" s="2" t="str">
        <x:v>Swift</x:v>
      </x:c>
      <x:c r="E15576" s="16" t="n">
        <x:v>87318</x:v>
      </x:c>
      <x:c r="F15576" s="16" t="n">
        <x:v>522</x:v>
      </x:c>
      <x:c r="G15576" s="15" t="n">
        <x:f>VLOOKUP(D15576,'Pricing'!$A$6:$E$8,5,FALSE)</x:f>
        <x:v>0.246</x:v>
      </x:c>
      <x:c r="H15576" s="15" t="n">
        <x:f>VLOOKUP(D15576,'Pricing'!$A$6:$E$8,4,FALSE)</x:f>
        <x:v>1.2</x:v>
      </x:c>
      <x:c r="I15576" s="15" t="n">
        <x:f>E15576*G15576/1000000</x:f>
        <x:v>0.021480228</x:v>
      </x:c>
      <x:c r="J15576" s="15" t="n">
        <x:f>F15576*H15576/1000000</x:f>
        <x:v>0.0006263999999999999</x:v>
      </x:c>
      <x:c r="K15576" s="15" t="n">
        <x:f>SUM(I15576:J15576)</x:f>
        <x:v>0.022106628</x:v>
      </x:c>
    </x:row>
    <x:row r="15577" ht="23" customHeight="1">
      <x:c r="A15577" s="2" t="str">
        <x:v>REQ-15573</x:v>
      </x:c>
      <x:c r="B15577" s="2" t="n">
        <x:v>3</x:v>
      </x:c>
      <x:c r="C15577" s="2" t="str">
        <x:v>Research</x:v>
      </x:c>
      <x:c r="D15577" s="2" t="str">
        <x:v>Swift</x:v>
      </x:c>
      <x:c r="E15577" s="16" t="n">
        <x:v>90603</x:v>
      </x:c>
      <x:c r="F15577" s="16" t="n">
        <x:v>2835</x:v>
      </x:c>
      <x:c r="G15577" s="15" t="n">
        <x:f>VLOOKUP(D15577,'Pricing'!$A$6:$E$8,5,FALSE)</x:f>
        <x:v>0.246</x:v>
      </x:c>
      <x:c r="H15577" s="15" t="n">
        <x:f>VLOOKUP(D15577,'Pricing'!$A$6:$E$8,4,FALSE)</x:f>
        <x:v>1.2</x:v>
      </x:c>
      <x:c r="I15577" s="15" t="n">
        <x:f>E15577*G15577/1000000</x:f>
        <x:v>0.022288338</x:v>
      </x:c>
      <x:c r="J15577" s="15" t="n">
        <x:f>F15577*H15577/1000000</x:f>
        <x:v>0.003402</x:v>
      </x:c>
      <x:c r="K15577" s="15" t="n">
        <x:f>SUM(I15577:J15577)</x:f>
        <x:v>0.025690338</x:v>
      </x:c>
    </x:row>
    <x:row r="15578" ht="23" customHeight="1">
      <x:c r="A15578" s="2" t="str">
        <x:v>REQ-15574</x:v>
      </x:c>
      <x:c r="B15578" s="2" t="n">
        <x:v>13</x:v>
      </x:c>
      <x:c r="C15578" s="2" t="str">
        <x:v>Growth</x:v>
      </x:c>
      <x:c r="D15578" s="2" t="str">
        <x:v>Balanced</x:v>
      </x:c>
      <x:c r="E15578" s="16" t="n">
        <x:v>109528</x:v>
      </x:c>
      <x:c r="F15578" s="16" t="n">
        <x:v>3717</x:v>
      </x:c>
      <x:c r="G15578" s="15" t="n">
        <x:f>VLOOKUP(D15578,'Pricing'!$A$6:$E$8,5,FALSE)</x:f>
        <x:v>1.2300000000000002</x:v>
      </x:c>
      <x:c r="H15578" s="15" t="n">
        <x:f>VLOOKUP(D15578,'Pricing'!$A$6:$E$8,4,FALSE)</x:f>
        <x:v>6</x:v>
      </x:c>
      <x:c r="I15578" s="15" t="n">
        <x:f>E15578*G15578/1000000</x:f>
        <x:v>0.13471944000000002</x:v>
      </x:c>
      <x:c r="J15578" s="15" t="n">
        <x:f>F15578*H15578/1000000</x:f>
        <x:v>0.022302</x:v>
      </x:c>
      <x:c r="K15578" s="15" t="n">
        <x:f>SUM(I15578:J15578)</x:f>
        <x:v>0.15702144</x:v>
      </x:c>
    </x:row>
    <x:row r="15579" ht="23" customHeight="1">
      <x:c r="A15579" s="2" t="str">
        <x:v>REQ-15575</x:v>
      </x:c>
      <x:c r="B15579" s="2" t="n">
        <x:v>9</x:v>
      </x:c>
      <x:c r="C15579" s="2" t="str">
        <x:v>Engineering</x:v>
      </x:c>
      <x:c r="D15579" s="2" t="str">
        <x:v>Balanced</x:v>
      </x:c>
      <x:c r="E15579" s="16" t="n">
        <x:v>34891</x:v>
      </x:c>
      <x:c r="F15579" s="16" t="n">
        <x:v>2166</x:v>
      </x:c>
      <x:c r="G15579" s="15" t="n">
        <x:f>VLOOKUP(D15579,'Pricing'!$A$6:$E$8,5,FALSE)</x:f>
        <x:v>1.2300000000000002</x:v>
      </x:c>
      <x:c r="H15579" s="15" t="n">
        <x:f>VLOOKUP(D15579,'Pricing'!$A$6:$E$8,4,FALSE)</x:f>
        <x:v>6</x:v>
      </x:c>
      <x:c r="I15579" s="15" t="n">
        <x:f>E15579*G15579/1000000</x:f>
        <x:v>0.042915930000000005</x:v>
      </x:c>
      <x:c r="J15579" s="15" t="n">
        <x:f>F15579*H15579/1000000</x:f>
        <x:v>0.012996</x:v>
      </x:c>
      <x:c r="K15579" s="15" t="n">
        <x:f>SUM(I15579:J15579)</x:f>
        <x:v>0.055911930000000006</x:v>
      </x:c>
    </x:row>
    <x:row r="15580" ht="23" customHeight="1">
      <x:c r="A15580" s="2" t="str">
        <x:v>REQ-15576</x:v>
      </x:c>
      <x:c r="B15580" s="2" t="n">
        <x:v>22</x:v>
      </x:c>
      <x:c r="C15580" s="2" t="str">
        <x:v>Growth</x:v>
      </x:c>
      <x:c r="D15580" s="2" t="str">
        <x:v>Swift</x:v>
      </x:c>
      <x:c r="E15580" s="16" t="n">
        <x:v>74982</x:v>
      </x:c>
      <x:c r="F15580" s="16" t="n">
        <x:v>1521</x:v>
      </x:c>
      <x:c r="G15580" s="15" t="n">
        <x:f>VLOOKUP(D15580,'Pricing'!$A$6:$E$8,5,FALSE)</x:f>
        <x:v>0.246</x:v>
      </x:c>
      <x:c r="H15580" s="15" t="n">
        <x:f>VLOOKUP(D15580,'Pricing'!$A$6:$E$8,4,FALSE)</x:f>
        <x:v>1.2</x:v>
      </x:c>
      <x:c r="I15580" s="15" t="n">
        <x:f>E15580*G15580/1000000</x:f>
        <x:v>0.018445572</x:v>
      </x:c>
      <x:c r="J15580" s="15" t="n">
        <x:f>F15580*H15580/1000000</x:f>
        <x:v>0.0018252000000000001</x:v>
      </x:c>
      <x:c r="K15580" s="15" t="n">
        <x:f>SUM(I15580:J15580)</x:f>
        <x:v>0.020270772</x:v>
      </x:c>
    </x:row>
    <x:row r="15581" ht="23" customHeight="1">
      <x:c r="A15581" s="2" t="str">
        <x:v>REQ-15577</x:v>
      </x:c>
      <x:c r="B15581" s="2" t="n">
        <x:v>16</x:v>
      </x:c>
      <x:c r="C15581" s="2" t="str">
        <x:v>Research</x:v>
      </x:c>
      <x:c r="D15581" s="2" t="str">
        <x:v>Swift</x:v>
      </x:c>
      <x:c r="E15581" s="16" t="n">
        <x:v>4115</x:v>
      </x:c>
      <x:c r="F15581" s="16" t="n">
        <x:v>848</x:v>
      </x:c>
      <x:c r="G15581" s="15" t="n">
        <x:f>VLOOKUP(D15581,'Pricing'!$A$6:$E$8,5,FALSE)</x:f>
        <x:v>0.246</x:v>
      </x:c>
      <x:c r="H15581" s="15" t="n">
        <x:f>VLOOKUP(D15581,'Pricing'!$A$6:$E$8,4,FALSE)</x:f>
        <x:v>1.2</x:v>
      </x:c>
      <x:c r="I15581" s="15" t="n">
        <x:f>E15581*G15581/1000000</x:f>
        <x:v>0.0010122899999999999</x:v>
      </x:c>
      <x:c r="J15581" s="15" t="n">
        <x:f>F15581*H15581/1000000</x:f>
        <x:v>0.0010176</x:v>
      </x:c>
      <x:c r="K15581" s="15" t="n">
        <x:f>SUM(I15581:J15581)</x:f>
        <x:v>0.00202989</x:v>
      </x:c>
    </x:row>
    <x:row r="15582" ht="23" customHeight="1">
      <x:c r="A15582" s="2" t="str">
        <x:v>REQ-15578</x:v>
      </x:c>
      <x:c r="B15582" s="2" t="n">
        <x:v>27</x:v>
      </x:c>
      <x:c r="C15582" s="2" t="str">
        <x:v>Product</x:v>
      </x:c>
      <x:c r="D15582" s="2" t="str">
        <x:v>Balanced</x:v>
      </x:c>
      <x:c r="E15582" s="16" t="n">
        <x:v>109351</x:v>
      </x:c>
      <x:c r="F15582" s="16" t="n">
        <x:v>2744</x:v>
      </x:c>
      <x:c r="G15582" s="15" t="n">
        <x:f>VLOOKUP(D15582,'Pricing'!$A$6:$E$8,5,FALSE)</x:f>
        <x:v>1.2300000000000002</x:v>
      </x:c>
      <x:c r="H15582" s="15" t="n">
        <x:f>VLOOKUP(D15582,'Pricing'!$A$6:$E$8,4,FALSE)</x:f>
        <x:v>6</x:v>
      </x:c>
      <x:c r="I15582" s="15" t="n">
        <x:f>E15582*G15582/1000000</x:f>
        <x:v>0.13450173</x:v>
      </x:c>
      <x:c r="J15582" s="15" t="n">
        <x:f>F15582*H15582/1000000</x:f>
        <x:v>0.016464</x:v>
      </x:c>
      <x:c r="K15582" s="15" t="n">
        <x:f>SUM(I15582:J15582)</x:f>
        <x:v>0.15096573000000002</x:v>
      </x:c>
    </x:row>
    <x:row r="15583" ht="23" customHeight="1">
      <x:c r="A15583" s="2" t="str">
        <x:v>REQ-15579</x:v>
      </x:c>
      <x:c r="B15583" s="2" t="n">
        <x:v>31</x:v>
      </x:c>
      <x:c r="C15583" s="2" t="str">
        <x:v>Engineering</x:v>
      </x:c>
      <x:c r="D15583" s="2" t="str">
        <x:v>Swift</x:v>
      </x:c>
      <x:c r="E15583" s="16" t="n">
        <x:v>50706</x:v>
      </x:c>
      <x:c r="F15583" s="16" t="n">
        <x:v>1701</x:v>
      </x:c>
      <x:c r="G15583" s="15" t="n">
        <x:f>VLOOKUP(D15583,'Pricing'!$A$6:$E$8,5,FALSE)</x:f>
        <x:v>0.246</x:v>
      </x:c>
      <x:c r="H15583" s="15" t="n">
        <x:f>VLOOKUP(D15583,'Pricing'!$A$6:$E$8,4,FALSE)</x:f>
        <x:v>1.2</x:v>
      </x:c>
      <x:c r="I15583" s="15" t="n">
        <x:f>E15583*G15583/1000000</x:f>
        <x:v>0.012473676</x:v>
      </x:c>
      <x:c r="J15583" s="15" t="n">
        <x:f>F15583*H15583/1000000</x:f>
        <x:v>0.0020412</x:v>
      </x:c>
      <x:c r="K15583" s="15" t="n">
        <x:f>SUM(I15583:J15583)</x:f>
        <x:v>0.014514876</x:v>
      </x:c>
    </x:row>
    <x:row r="15584" ht="23" customHeight="1">
      <x:c r="A15584" s="2" t="str">
        <x:v>REQ-15580</x:v>
      </x:c>
      <x:c r="B15584" s="2" t="n">
        <x:v>16</x:v>
      </x:c>
      <x:c r="C15584" s="2" t="str">
        <x:v>Growth</x:v>
      </x:c>
      <x:c r="D15584" s="2" t="str">
        <x:v>Balanced</x:v>
      </x:c>
      <x:c r="E15584" s="16" t="n">
        <x:v>6508</x:v>
      </x:c>
      <x:c r="F15584" s="16" t="n">
        <x:v>2359</x:v>
      </x:c>
      <x:c r="G15584" s="15" t="n">
        <x:f>VLOOKUP(D15584,'Pricing'!$A$6:$E$8,5,FALSE)</x:f>
        <x:v>1.2300000000000002</x:v>
      </x:c>
      <x:c r="H15584" s="15" t="n">
        <x:f>VLOOKUP(D15584,'Pricing'!$A$6:$E$8,4,FALSE)</x:f>
        <x:v>6</x:v>
      </x:c>
      <x:c r="I15584" s="15" t="n">
        <x:f>E15584*G15584/1000000</x:f>
        <x:v>0.008004840000000001</x:v>
      </x:c>
      <x:c r="J15584" s="15" t="n">
        <x:f>F15584*H15584/1000000</x:f>
        <x:v>0.014154</x:v>
      </x:c>
      <x:c r="K15584" s="15" t="n">
        <x:f>SUM(I15584:J15584)</x:f>
        <x:v>0.02215884</x:v>
      </x:c>
    </x:row>
    <x:row r="15585" ht="23" customHeight="1">
      <x:c r="A15585" s="2" t="str">
        <x:v>REQ-15581</x:v>
      </x:c>
      <x:c r="B15585" s="2" t="n">
        <x:v>19</x:v>
      </x:c>
      <x:c r="C15585" s="2" t="str">
        <x:v>Engineering</x:v>
      </x:c>
      <x:c r="D15585" s="2" t="str">
        <x:v>Swift</x:v>
      </x:c>
      <x:c r="E15585" s="16" t="n">
        <x:v>101538</x:v>
      </x:c>
      <x:c r="F15585" s="16" t="n">
        <x:v>1995</x:v>
      </x:c>
      <x:c r="G15585" s="15" t="n">
        <x:f>VLOOKUP(D15585,'Pricing'!$A$6:$E$8,5,FALSE)</x:f>
        <x:v>0.246</x:v>
      </x:c>
      <x:c r="H15585" s="15" t="n">
        <x:f>VLOOKUP(D15585,'Pricing'!$A$6:$E$8,4,FALSE)</x:f>
        <x:v>1.2</x:v>
      </x:c>
      <x:c r="I15585" s="15" t="n">
        <x:f>E15585*G15585/1000000</x:f>
        <x:v>0.024978347999999997</x:v>
      </x:c>
      <x:c r="J15585" s="15" t="n">
        <x:f>F15585*H15585/1000000</x:f>
        <x:v>0.002394</x:v>
      </x:c>
      <x:c r="K15585" s="15" t="n">
        <x:f>SUM(I15585:J15585)</x:f>
        <x:v>0.027372347999999998</x:v>
      </x:c>
    </x:row>
    <x:row r="15586" ht="23" customHeight="1">
      <x:c r="A15586" s="2" t="str">
        <x:v>REQ-15582</x:v>
      </x:c>
      <x:c r="B15586" s="2" t="n">
        <x:v>28</x:v>
      </x:c>
      <x:c r="C15586" s="2" t="str">
        <x:v>Product</x:v>
      </x:c>
      <x:c r="D15586" s="2" t="str">
        <x:v>Swift</x:v>
      </x:c>
      <x:c r="E15586" s="16" t="n">
        <x:v>31438</x:v>
      </x:c>
      <x:c r="F15586" s="16" t="n">
        <x:v>876</x:v>
      </x:c>
      <x:c r="G15586" s="15" t="n">
        <x:f>VLOOKUP(D15586,'Pricing'!$A$6:$E$8,5,FALSE)</x:f>
        <x:v>0.246</x:v>
      </x:c>
      <x:c r="H15586" s="15" t="n">
        <x:f>VLOOKUP(D15586,'Pricing'!$A$6:$E$8,4,FALSE)</x:f>
        <x:v>1.2</x:v>
      </x:c>
      <x:c r="I15586" s="15" t="n">
        <x:f>E15586*G15586/1000000</x:f>
        <x:v>0.0077337479999999995</x:v>
      </x:c>
      <x:c r="J15586" s="15" t="n">
        <x:f>F15586*H15586/1000000</x:f>
        <x:v>0.0010512</x:v>
      </x:c>
      <x:c r="K15586" s="15" t="n">
        <x:f>SUM(I15586:J15586)</x:f>
        <x:v>0.008784947999999999</x:v>
      </x:c>
    </x:row>
    <x:row r="15587" ht="23" customHeight="1">
      <x:c r="A15587" s="2" t="str">
        <x:v>REQ-15583</x:v>
      </x:c>
      <x:c r="B15587" s="2" t="n">
        <x:v>8</x:v>
      </x:c>
      <x:c r="C15587" s="2" t="str">
        <x:v>Engineering</x:v>
      </x:c>
      <x:c r="D15587" s="2" t="str">
        <x:v>Swift</x:v>
      </x:c>
      <x:c r="E15587" s="16" t="n">
        <x:v>94389</x:v>
      </x:c>
      <x:c r="F15587" s="16" t="n">
        <x:v>1882</x:v>
      </x:c>
      <x:c r="G15587" s="15" t="n">
        <x:f>VLOOKUP(D15587,'Pricing'!$A$6:$E$8,5,FALSE)</x:f>
        <x:v>0.246</x:v>
      </x:c>
      <x:c r="H15587" s="15" t="n">
        <x:f>VLOOKUP(D15587,'Pricing'!$A$6:$E$8,4,FALSE)</x:f>
        <x:v>1.2</x:v>
      </x:c>
      <x:c r="I15587" s="15" t="n">
        <x:f>E15587*G15587/1000000</x:f>
        <x:v>0.023219694</x:v>
      </x:c>
      <x:c r="J15587" s="15" t="n">
        <x:f>F15587*H15587/1000000</x:f>
        <x:v>0.0022584000000000003</x:v>
      </x:c>
      <x:c r="K15587" s="15" t="n">
        <x:f>SUM(I15587:J15587)</x:f>
        <x:v>0.025478094</x:v>
      </x:c>
    </x:row>
    <x:row r="15588" ht="23" customHeight="1">
      <x:c r="A15588" s="2" t="str">
        <x:v>REQ-15584</x:v>
      </x:c>
      <x:c r="B15588" s="2" t="n">
        <x:v>6</x:v>
      </x:c>
      <x:c r="C15588" s="2" t="str">
        <x:v>Product</x:v>
      </x:c>
      <x:c r="D15588" s="2" t="str">
        <x:v>Swift</x:v>
      </x:c>
      <x:c r="E15588" s="16" t="n">
        <x:v>20487</x:v>
      </x:c>
      <x:c r="F15588" s="16" t="n">
        <x:v>566</x:v>
      </x:c>
      <x:c r="G15588" s="15" t="n">
        <x:f>VLOOKUP(D15588,'Pricing'!$A$6:$E$8,5,FALSE)</x:f>
        <x:v>0.246</x:v>
      </x:c>
      <x:c r="H15588" s="15" t="n">
        <x:f>VLOOKUP(D15588,'Pricing'!$A$6:$E$8,4,FALSE)</x:f>
        <x:v>1.2</x:v>
      </x:c>
      <x:c r="I15588" s="15" t="n">
        <x:f>E15588*G15588/1000000</x:f>
        <x:v>0.0050398019999999995</x:v>
      </x:c>
      <x:c r="J15588" s="15" t="n">
        <x:f>F15588*H15588/1000000</x:f>
        <x:v>0.0006791999999999999</x:v>
      </x:c>
      <x:c r="K15588" s="15" t="n">
        <x:f>SUM(I15588:J15588)</x:f>
        <x:v>0.005719001999999999</x:v>
      </x:c>
    </x:row>
    <x:row r="15589" ht="23" customHeight="1">
      <x:c r="A15589" s="2" t="str">
        <x:v>REQ-15585</x:v>
      </x:c>
      <x:c r="B15589" s="2" t="n">
        <x:v>24</x:v>
      </x:c>
      <x:c r="C15589" s="2" t="str">
        <x:v>Research</x:v>
      </x:c>
      <x:c r="D15589" s="2" t="str">
        <x:v>Swift</x:v>
      </x:c>
      <x:c r="E15589" s="16" t="n">
        <x:v>29262</x:v>
      </x:c>
      <x:c r="F15589" s="16" t="n">
        <x:v>1932</x:v>
      </x:c>
      <x:c r="G15589" s="15" t="n">
        <x:f>VLOOKUP(D15589,'Pricing'!$A$6:$E$8,5,FALSE)</x:f>
        <x:v>0.246</x:v>
      </x:c>
      <x:c r="H15589" s="15" t="n">
        <x:f>VLOOKUP(D15589,'Pricing'!$A$6:$E$8,4,FALSE)</x:f>
        <x:v>1.2</x:v>
      </x:c>
      <x:c r="I15589" s="15" t="n">
        <x:f>E15589*G15589/1000000</x:f>
        <x:v>0.007198452</x:v>
      </x:c>
      <x:c r="J15589" s="15" t="n">
        <x:f>F15589*H15589/1000000</x:f>
        <x:v>0.0023184</x:v>
      </x:c>
      <x:c r="K15589" s="15" t="n">
        <x:f>SUM(I15589:J15589)</x:f>
        <x:v>0.009516852</x:v>
      </x:c>
    </x:row>
    <x:row r="15590" ht="23" customHeight="1">
      <x:c r="A15590" s="2" t="str">
        <x:v>REQ-15586</x:v>
      </x:c>
      <x:c r="B15590" s="2" t="n">
        <x:v>2</x:v>
      </x:c>
      <x:c r="C15590" s="2" t="str">
        <x:v>Product</x:v>
      </x:c>
      <x:c r="D15590" s="2" t="str">
        <x:v>Balanced</x:v>
      </x:c>
      <x:c r="E15590" s="16" t="n">
        <x:v>28486</x:v>
      </x:c>
      <x:c r="F15590" s="16" t="n">
        <x:v>596</x:v>
      </x:c>
      <x:c r="G15590" s="15" t="n">
        <x:f>VLOOKUP(D15590,'Pricing'!$A$6:$E$8,5,FALSE)</x:f>
        <x:v>1.2300000000000002</x:v>
      </x:c>
      <x:c r="H15590" s="15" t="n">
        <x:f>VLOOKUP(D15590,'Pricing'!$A$6:$E$8,4,FALSE)</x:f>
        <x:v>6</x:v>
      </x:c>
      <x:c r="I15590" s="15" t="n">
        <x:f>E15590*G15590/1000000</x:f>
        <x:v>0.035037780000000004</x:v>
      </x:c>
      <x:c r="J15590" s="15" t="n">
        <x:f>F15590*H15590/1000000</x:f>
        <x:v>0.003576</x:v>
      </x:c>
      <x:c r="K15590" s="15" t="n">
        <x:f>SUM(I15590:J15590)</x:f>
        <x:v>0.03861378000000001</x:v>
      </x:c>
    </x:row>
    <x:row r="15591" ht="23" customHeight="1">
      <x:c r="A15591" s="2" t="str">
        <x:v>REQ-15587</x:v>
      </x:c>
      <x:c r="B15591" s="2" t="n">
        <x:v>20</x:v>
      </x:c>
      <x:c r="C15591" s="2" t="str">
        <x:v>Operations</x:v>
      </x:c>
      <x:c r="D15591" s="2" t="str">
        <x:v>Swift</x:v>
      </x:c>
      <x:c r="E15591" s="16" t="n">
        <x:v>33001</x:v>
      </x:c>
      <x:c r="F15591" s="16" t="n">
        <x:v>3130</x:v>
      </x:c>
      <x:c r="G15591" s="15" t="n">
        <x:f>VLOOKUP(D15591,'Pricing'!$A$6:$E$8,5,FALSE)</x:f>
        <x:v>0.246</x:v>
      </x:c>
      <x:c r="H15591" s="15" t="n">
        <x:f>VLOOKUP(D15591,'Pricing'!$A$6:$E$8,4,FALSE)</x:f>
        <x:v>1.2</x:v>
      </x:c>
      <x:c r="I15591" s="15" t="n">
        <x:f>E15591*G15591/1000000</x:f>
        <x:v>0.008118246</x:v>
      </x:c>
      <x:c r="J15591" s="15" t="n">
        <x:f>F15591*H15591/1000000</x:f>
        <x:v>0.003756</x:v>
      </x:c>
      <x:c r="K15591" s="15" t="n">
        <x:f>SUM(I15591:J15591)</x:f>
        <x:v>0.011874246000000001</x:v>
      </x:c>
    </x:row>
    <x:row r="15592" ht="23" customHeight="1">
      <x:c r="A15592" s="2" t="str">
        <x:v>REQ-15588</x:v>
      </x:c>
      <x:c r="B15592" s="2" t="n">
        <x:v>13</x:v>
      </x:c>
      <x:c r="C15592" s="2" t="str">
        <x:v>Growth</x:v>
      </x:c>
      <x:c r="D15592" s="2" t="str">
        <x:v>Swift</x:v>
      </x:c>
      <x:c r="E15592" s="16" t="n">
        <x:v>53220</x:v>
      </x:c>
      <x:c r="F15592" s="16" t="n">
        <x:v>3104</x:v>
      </x:c>
      <x:c r="G15592" s="15" t="n">
        <x:f>VLOOKUP(D15592,'Pricing'!$A$6:$E$8,5,FALSE)</x:f>
        <x:v>0.246</x:v>
      </x:c>
      <x:c r="H15592" s="15" t="n">
        <x:f>VLOOKUP(D15592,'Pricing'!$A$6:$E$8,4,FALSE)</x:f>
        <x:v>1.2</x:v>
      </x:c>
      <x:c r="I15592" s="15" t="n">
        <x:f>E15592*G15592/1000000</x:f>
        <x:v>0.013092119999999999</x:v>
      </x:c>
      <x:c r="J15592" s="15" t="n">
        <x:f>F15592*H15592/1000000</x:f>
        <x:v>0.0037248</x:v>
      </x:c>
      <x:c r="K15592" s="15" t="n">
        <x:f>SUM(I15592:J15592)</x:f>
        <x:v>0.01681692</x:v>
      </x:c>
    </x:row>
    <x:row r="15593" ht="23" customHeight="1">
      <x:c r="A15593" s="2" t="str">
        <x:v>REQ-15589</x:v>
      </x:c>
      <x:c r="B15593" s="2" t="n">
        <x:v>10</x:v>
      </x:c>
      <x:c r="C15593" s="2" t="str">
        <x:v>Operations</x:v>
      </x:c>
      <x:c r="D15593" s="2" t="str">
        <x:v>Swift</x:v>
      </x:c>
      <x:c r="E15593" s="16" t="n">
        <x:v>68933</x:v>
      </x:c>
      <x:c r="F15593" s="16" t="n">
        <x:v>1058</x:v>
      </x:c>
      <x:c r="G15593" s="15" t="n">
        <x:f>VLOOKUP(D15593,'Pricing'!$A$6:$E$8,5,FALSE)</x:f>
        <x:v>0.246</x:v>
      </x:c>
      <x:c r="H15593" s="15" t="n">
        <x:f>VLOOKUP(D15593,'Pricing'!$A$6:$E$8,4,FALSE)</x:f>
        <x:v>1.2</x:v>
      </x:c>
      <x:c r="I15593" s="15" t="n">
        <x:f>E15593*G15593/1000000</x:f>
        <x:v>0.016957518</x:v>
      </x:c>
      <x:c r="J15593" s="15" t="n">
        <x:f>F15593*H15593/1000000</x:f>
        <x:v>0.0012695999999999999</x:v>
      </x:c>
      <x:c r="K15593" s="15" t="n">
        <x:f>SUM(I15593:J15593)</x:f>
        <x:v>0.018227118</x:v>
      </x:c>
    </x:row>
    <x:row r="15594" ht="23" customHeight="1">
      <x:c r="A15594" s="2" t="str">
        <x:v>REQ-15590</x:v>
      </x:c>
      <x:c r="B15594" s="2" t="n">
        <x:v>8</x:v>
      </x:c>
      <x:c r="C15594" s="2" t="str">
        <x:v>Support</x:v>
      </x:c>
      <x:c r="D15594" s="2" t="str">
        <x:v>Reasoning</x:v>
      </x:c>
      <x:c r="E15594" s="16" t="n">
        <x:v>114378</x:v>
      </x:c>
      <x:c r="F15594" s="16" t="n">
        <x:v>1422</x:v>
      </x:c>
      <x:c r="G15594" s="15" t="n">
        <x:f>VLOOKUP(D15594,'Pricing'!$A$6:$E$8,5,FALSE)</x:f>
        <x:v>4.920000000000001</x:v>
      </x:c>
      <x:c r="H15594" s="15" t="n">
        <x:f>VLOOKUP(D15594,'Pricing'!$A$6:$E$8,4,FALSE)</x:f>
        <x:v>24</x:v>
      </x:c>
      <x:c r="I15594" s="15" t="n">
        <x:f>E15594*G15594/1000000</x:f>
        <x:v>0.5627397600000001</x:v>
      </x:c>
      <x:c r="J15594" s="15" t="n">
        <x:f>F15594*H15594/1000000</x:f>
        <x:v>0.034128</x:v>
      </x:c>
      <x:c r="K15594" s="15" t="n">
        <x:f>SUM(I15594:J15594)</x:f>
        <x:v>0.5968677600000002</x:v>
      </x:c>
    </x:row>
    <x:row r="15595" ht="23" customHeight="1">
      <x:c r="A15595" s="2" t="str">
        <x:v>REQ-15591</x:v>
      </x:c>
      <x:c r="B15595" s="2" t="n">
        <x:v>28</x:v>
      </x:c>
      <x:c r="C15595" s="2" t="str">
        <x:v>Operations</x:v>
      </x:c>
      <x:c r="D15595" s="2" t="str">
        <x:v>Swift</x:v>
      </x:c>
      <x:c r="E15595" s="16" t="n">
        <x:v>16001</x:v>
      </x:c>
      <x:c r="F15595" s="16" t="n">
        <x:v>3048</x:v>
      </x:c>
      <x:c r="G15595" s="15" t="n">
        <x:f>VLOOKUP(D15595,'Pricing'!$A$6:$E$8,5,FALSE)</x:f>
        <x:v>0.246</x:v>
      </x:c>
      <x:c r="H15595" s="15" t="n">
        <x:f>VLOOKUP(D15595,'Pricing'!$A$6:$E$8,4,FALSE)</x:f>
        <x:v>1.2</x:v>
      </x:c>
      <x:c r="I15595" s="15" t="n">
        <x:f>E15595*G15595/1000000</x:f>
        <x:v>0.003936246</x:v>
      </x:c>
      <x:c r="J15595" s="15" t="n">
        <x:f>F15595*H15595/1000000</x:f>
        <x:v>0.0036576</x:v>
      </x:c>
      <x:c r="K15595" s="15" t="n">
        <x:f>SUM(I15595:J15595)</x:f>
        <x:v>0.007593846</x:v>
      </x:c>
    </x:row>
    <x:row r="15596" ht="23" customHeight="1">
      <x:c r="A15596" s="2" t="str">
        <x:v>REQ-15592</x:v>
      </x:c>
      <x:c r="B15596" s="2" t="n">
        <x:v>20</x:v>
      </x:c>
      <x:c r="C15596" s="2" t="str">
        <x:v>Growth</x:v>
      </x:c>
      <x:c r="D15596" s="2" t="str">
        <x:v>Swift</x:v>
      </x:c>
      <x:c r="E15596" s="16" t="n">
        <x:v>106744</x:v>
      </x:c>
      <x:c r="F15596" s="16" t="n">
        <x:v>3818</x:v>
      </x:c>
      <x:c r="G15596" s="15" t="n">
        <x:f>VLOOKUP(D15596,'Pricing'!$A$6:$E$8,5,FALSE)</x:f>
        <x:v>0.246</x:v>
      </x:c>
      <x:c r="H15596" s="15" t="n">
        <x:f>VLOOKUP(D15596,'Pricing'!$A$6:$E$8,4,FALSE)</x:f>
        <x:v>1.2</x:v>
      </x:c>
      <x:c r="I15596" s="15" t="n">
        <x:f>E15596*G15596/1000000</x:f>
        <x:v>0.026259024000000002</x:v>
      </x:c>
      <x:c r="J15596" s="15" t="n">
        <x:f>F15596*H15596/1000000</x:f>
        <x:v>0.004581599999999999</x:v>
      </x:c>
      <x:c r="K15596" s="15" t="n">
        <x:f>SUM(I15596:J15596)</x:f>
        <x:v>0.030840624</x:v>
      </x:c>
    </x:row>
    <x:row r="15597" ht="23" customHeight="1">
      <x:c r="A15597" s="2" t="str">
        <x:v>REQ-15593</x:v>
      </x:c>
      <x:c r="B15597" s="2" t="n">
        <x:v>21</x:v>
      </x:c>
      <x:c r="C15597" s="2" t="str">
        <x:v>Operations</x:v>
      </x:c>
      <x:c r="D15597" s="2" t="str">
        <x:v>Swift</x:v>
      </x:c>
      <x:c r="E15597" s="16" t="n">
        <x:v>115312</x:v>
      </x:c>
      <x:c r="F15597" s="16" t="n">
        <x:v>491</x:v>
      </x:c>
      <x:c r="G15597" s="15" t="n">
        <x:f>VLOOKUP(D15597,'Pricing'!$A$6:$E$8,5,FALSE)</x:f>
        <x:v>0.246</x:v>
      </x:c>
      <x:c r="H15597" s="15" t="n">
        <x:f>VLOOKUP(D15597,'Pricing'!$A$6:$E$8,4,FALSE)</x:f>
        <x:v>1.2</x:v>
      </x:c>
      <x:c r="I15597" s="15" t="n">
        <x:f>E15597*G15597/1000000</x:f>
        <x:v>0.028366752000000002</x:v>
      </x:c>
      <x:c r="J15597" s="15" t="n">
        <x:f>F15597*H15597/1000000</x:f>
        <x:v>0.0005891999999999999</x:v>
      </x:c>
      <x:c r="K15597" s="15" t="n">
        <x:f>SUM(I15597:J15597)</x:f>
        <x:v>0.028955952000000004</x:v>
      </x:c>
    </x:row>
    <x:row r="15598" ht="23" customHeight="1">
      <x:c r="A15598" s="2" t="str">
        <x:v>REQ-15594</x:v>
      </x:c>
      <x:c r="B15598" s="2" t="n">
        <x:v>20</x:v>
      </x:c>
      <x:c r="C15598" s="2" t="str">
        <x:v>Product</x:v>
      </x:c>
      <x:c r="D15598" s="2" t="str">
        <x:v>Balanced</x:v>
      </x:c>
      <x:c r="E15598" s="16" t="n">
        <x:v>53991</x:v>
      </x:c>
      <x:c r="F15598" s="16" t="n">
        <x:v>2593</x:v>
      </x:c>
      <x:c r="G15598" s="15" t="n">
        <x:f>VLOOKUP(D15598,'Pricing'!$A$6:$E$8,5,FALSE)</x:f>
        <x:v>1.2300000000000002</x:v>
      </x:c>
      <x:c r="H15598" s="15" t="n">
        <x:f>VLOOKUP(D15598,'Pricing'!$A$6:$E$8,4,FALSE)</x:f>
        <x:v>6</x:v>
      </x:c>
      <x:c r="I15598" s="15" t="n">
        <x:f>E15598*G15598/1000000</x:f>
        <x:v>0.06640893</x:v>
      </x:c>
      <x:c r="J15598" s="15" t="n">
        <x:f>F15598*H15598/1000000</x:f>
        <x:v>0.015558</x:v>
      </x:c>
      <x:c r="K15598" s="15" t="n">
        <x:f>SUM(I15598:J15598)</x:f>
        <x:v>0.08196693000000001</x:v>
      </x:c>
    </x:row>
    <x:row r="15599" ht="23" customHeight="1">
      <x:c r="A15599" s="2" t="str">
        <x:v>REQ-15595</x:v>
      </x:c>
      <x:c r="B15599" s="2" t="n">
        <x:v>22</x:v>
      </x:c>
      <x:c r="C15599" s="2" t="str">
        <x:v>Engineering</x:v>
      </x:c>
      <x:c r="D15599" s="2" t="str">
        <x:v>Balanced</x:v>
      </x:c>
      <x:c r="E15599" s="16" t="n">
        <x:v>37864</x:v>
      </x:c>
      <x:c r="F15599" s="16" t="n">
        <x:v>165</x:v>
      </x:c>
      <x:c r="G15599" s="15" t="n">
        <x:f>VLOOKUP(D15599,'Pricing'!$A$6:$E$8,5,FALSE)</x:f>
        <x:v>1.2300000000000002</x:v>
      </x:c>
      <x:c r="H15599" s="15" t="n">
        <x:f>VLOOKUP(D15599,'Pricing'!$A$6:$E$8,4,FALSE)</x:f>
        <x:v>6</x:v>
      </x:c>
      <x:c r="I15599" s="15" t="n">
        <x:f>E15599*G15599/1000000</x:f>
        <x:v>0.04657272000000001</x:v>
      </x:c>
      <x:c r="J15599" s="15" t="n">
        <x:f>F15599*H15599/1000000</x:f>
        <x:v>0.00099</x:v>
      </x:c>
      <x:c r="K15599" s="15" t="n">
        <x:f>SUM(I15599:J15599)</x:f>
        <x:v>0.04756272000000001</x:v>
      </x:c>
    </x:row>
    <x:row r="15600" ht="23" customHeight="1">
      <x:c r="A15600" s="2" t="str">
        <x:v>REQ-15596</x:v>
      </x:c>
      <x:c r="B15600" s="2" t="n">
        <x:v>10</x:v>
      </x:c>
      <x:c r="C15600" s="2" t="str">
        <x:v>Growth</x:v>
      </x:c>
      <x:c r="D15600" s="2" t="str">
        <x:v>Balanced</x:v>
      </x:c>
      <x:c r="E15600" s="16" t="n">
        <x:v>46188</x:v>
      </x:c>
      <x:c r="F15600" s="16" t="n">
        <x:v>3090</x:v>
      </x:c>
      <x:c r="G15600" s="15" t="n">
        <x:f>VLOOKUP(D15600,'Pricing'!$A$6:$E$8,5,FALSE)</x:f>
        <x:v>1.2300000000000002</x:v>
      </x:c>
      <x:c r="H15600" s="15" t="n">
        <x:f>VLOOKUP(D15600,'Pricing'!$A$6:$E$8,4,FALSE)</x:f>
        <x:v>6</x:v>
      </x:c>
      <x:c r="I15600" s="15" t="n">
        <x:f>E15600*G15600/1000000</x:f>
        <x:v>0.05681124000000001</x:v>
      </x:c>
      <x:c r="J15600" s="15" t="n">
        <x:f>F15600*H15600/1000000</x:f>
        <x:v>0.01854</x:v>
      </x:c>
      <x:c r="K15600" s="15" t="n">
        <x:f>SUM(I15600:J15600)</x:f>
        <x:v>0.07535124000000001</x:v>
      </x:c>
    </x:row>
    <x:row r="15601" ht="23" customHeight="1">
      <x:c r="A15601" s="2" t="str">
        <x:v>REQ-15597</x:v>
      </x:c>
      <x:c r="B15601" s="2" t="n">
        <x:v>7</x:v>
      </x:c>
      <x:c r="C15601" s="2" t="str">
        <x:v>Engineering</x:v>
      </x:c>
      <x:c r="D15601" s="2" t="str">
        <x:v>Balanced</x:v>
      </x:c>
      <x:c r="E15601" s="16" t="n">
        <x:v>59905</x:v>
      </x:c>
      <x:c r="F15601" s="16" t="n">
        <x:v>1419</x:v>
      </x:c>
      <x:c r="G15601" s="15" t="n">
        <x:f>VLOOKUP(D15601,'Pricing'!$A$6:$E$8,5,FALSE)</x:f>
        <x:v>1.2300000000000002</x:v>
      </x:c>
      <x:c r="H15601" s="15" t="n">
        <x:f>VLOOKUP(D15601,'Pricing'!$A$6:$E$8,4,FALSE)</x:f>
        <x:v>6</x:v>
      </x:c>
      <x:c r="I15601" s="15" t="n">
        <x:f>E15601*G15601/1000000</x:f>
        <x:v>0.07368315</x:v>
      </x:c>
      <x:c r="J15601" s="15" t="n">
        <x:f>F15601*H15601/1000000</x:f>
        <x:v>0.008514</x:v>
      </x:c>
      <x:c r="K15601" s="15" t="n">
        <x:f>SUM(I15601:J15601)</x:f>
        <x:v>0.08219715</x:v>
      </x:c>
    </x:row>
    <x:row r="15602" ht="23" customHeight="1">
      <x:c r="A15602" s="2" t="str">
        <x:v>REQ-15598</x:v>
      </x:c>
      <x:c r="B15602" s="2" t="n">
        <x:v>24</x:v>
      </x:c>
      <x:c r="C15602" s="2" t="str">
        <x:v>Growth</x:v>
      </x:c>
      <x:c r="D15602" s="2" t="str">
        <x:v>Swift</x:v>
      </x:c>
      <x:c r="E15602" s="16" t="n">
        <x:v>116426</x:v>
      </x:c>
      <x:c r="F15602" s="16" t="n">
        <x:v>2687</x:v>
      </x:c>
      <x:c r="G15602" s="15" t="n">
        <x:f>VLOOKUP(D15602,'Pricing'!$A$6:$E$8,5,FALSE)</x:f>
        <x:v>0.246</x:v>
      </x:c>
      <x:c r="H15602" s="15" t="n">
        <x:f>VLOOKUP(D15602,'Pricing'!$A$6:$E$8,4,FALSE)</x:f>
        <x:v>1.2</x:v>
      </x:c>
      <x:c r="I15602" s="15" t="n">
        <x:f>E15602*G15602/1000000</x:f>
        <x:v>0.028640796</x:v>
      </x:c>
      <x:c r="J15602" s="15" t="n">
        <x:f>F15602*H15602/1000000</x:f>
        <x:v>0.0032244</x:v>
      </x:c>
      <x:c r="K15602" s="15" t="n">
        <x:f>SUM(I15602:J15602)</x:f>
        <x:v>0.031865196</x:v>
      </x:c>
    </x:row>
    <x:row r="15603" ht="23" customHeight="1">
      <x:c r="A15603" s="2" t="str">
        <x:v>REQ-15599</x:v>
      </x:c>
      <x:c r="B15603" s="2" t="n">
        <x:v>16</x:v>
      </x:c>
      <x:c r="C15603" s="2" t="str">
        <x:v>Operations</x:v>
      </x:c>
      <x:c r="D15603" s="2" t="str">
        <x:v>Swift</x:v>
      </x:c>
      <x:c r="E15603" s="16" t="n">
        <x:v>35234</x:v>
      </x:c>
      <x:c r="F15603" s="16" t="n">
        <x:v>2871</x:v>
      </x:c>
      <x:c r="G15603" s="15" t="n">
        <x:f>VLOOKUP(D15603,'Pricing'!$A$6:$E$8,5,FALSE)</x:f>
        <x:v>0.246</x:v>
      </x:c>
      <x:c r="H15603" s="15" t="n">
        <x:f>VLOOKUP(D15603,'Pricing'!$A$6:$E$8,4,FALSE)</x:f>
        <x:v>1.2</x:v>
      </x:c>
      <x:c r="I15603" s="15" t="n">
        <x:f>E15603*G15603/1000000</x:f>
        <x:v>0.008667564</x:v>
      </x:c>
      <x:c r="J15603" s="15" t="n">
        <x:f>F15603*H15603/1000000</x:f>
        <x:v>0.0034452</x:v>
      </x:c>
      <x:c r="K15603" s="15" t="n">
        <x:f>SUM(I15603:J15603)</x:f>
        <x:v>0.012112764000000002</x:v>
      </x:c>
    </x:row>
    <x:row r="15604" ht="23" customHeight="1">
      <x:c r="A15604" s="2" t="str">
        <x:v>REQ-15600</x:v>
      </x:c>
      <x:c r="B15604" s="2" t="n">
        <x:v>28</x:v>
      </x:c>
      <x:c r="C15604" s="2" t="str">
        <x:v>Product</x:v>
      </x:c>
      <x:c r="D15604" s="2" t="str">
        <x:v>Reasoning</x:v>
      </x:c>
      <x:c r="E15604" s="16" t="n">
        <x:v>109807</x:v>
      </x:c>
      <x:c r="F15604" s="16" t="n">
        <x:v>3583</x:v>
      </x:c>
      <x:c r="G15604" s="15" t="n">
        <x:f>VLOOKUP(D15604,'Pricing'!$A$6:$E$8,5,FALSE)</x:f>
        <x:v>4.920000000000001</x:v>
      </x:c>
      <x:c r="H15604" s="15" t="n">
        <x:f>VLOOKUP(D15604,'Pricing'!$A$6:$E$8,4,FALSE)</x:f>
        <x:v>24</x:v>
      </x:c>
      <x:c r="I15604" s="15" t="n">
        <x:f>E15604*G15604/1000000</x:f>
        <x:v>0.5402504400000001</x:v>
      </x:c>
      <x:c r="J15604" s="15" t="n">
        <x:f>F15604*H15604/1000000</x:f>
        <x:v>0.085992</x:v>
      </x:c>
      <x:c r="K15604" s="15" t="n">
        <x:f>SUM(I15604:J15604)</x:f>
        <x:v>0.6262424400000001</x:v>
      </x:c>
    </x:row>
    <x:row r="15605" ht="23" customHeight="1">
      <x:c r="A15605" s="2" t="str">
        <x:v>REQ-15601</x:v>
      </x:c>
      <x:c r="B15605" s="2" t="n">
        <x:v>23</x:v>
      </x:c>
      <x:c r="C15605" s="2" t="str">
        <x:v>Operations</x:v>
      </x:c>
      <x:c r="D15605" s="2" t="str">
        <x:v>Balanced</x:v>
      </x:c>
      <x:c r="E15605" s="16" t="n">
        <x:v>61359</x:v>
      </x:c>
      <x:c r="F15605" s="16" t="n">
        <x:v>3915</x:v>
      </x:c>
      <x:c r="G15605" s="15" t="n">
        <x:f>VLOOKUP(D15605,'Pricing'!$A$6:$E$8,5,FALSE)</x:f>
        <x:v>1.2300000000000002</x:v>
      </x:c>
      <x:c r="H15605" s="15" t="n">
        <x:f>VLOOKUP(D15605,'Pricing'!$A$6:$E$8,4,FALSE)</x:f>
        <x:v>6</x:v>
      </x:c>
      <x:c r="I15605" s="15" t="n">
        <x:f>E15605*G15605/1000000</x:f>
        <x:v>0.07547157</x:v>
      </x:c>
      <x:c r="J15605" s="15" t="n">
        <x:f>F15605*H15605/1000000</x:f>
        <x:v>0.02349</x:v>
      </x:c>
      <x:c r="K15605" s="15" t="n">
        <x:f>SUM(I15605:J15605)</x:f>
        <x:v>0.09896157</x:v>
      </x:c>
    </x:row>
    <x:row r="15606" ht="23" customHeight="1">
      <x:c r="A15606" s="2" t="str">
        <x:v>REQ-15602</x:v>
      </x:c>
      <x:c r="B15606" s="2" t="n">
        <x:v>26</x:v>
      </x:c>
      <x:c r="C15606" s="2" t="str">
        <x:v>Product</x:v>
      </x:c>
      <x:c r="D15606" s="2" t="str">
        <x:v>Swift</x:v>
      </x:c>
      <x:c r="E15606" s="16" t="n">
        <x:v>44927</x:v>
      </x:c>
      <x:c r="F15606" s="16" t="n">
        <x:v>2411</x:v>
      </x:c>
      <x:c r="G15606" s="15" t="n">
        <x:f>VLOOKUP(D15606,'Pricing'!$A$6:$E$8,5,FALSE)</x:f>
        <x:v>0.246</x:v>
      </x:c>
      <x:c r="H15606" s="15" t="n">
        <x:f>VLOOKUP(D15606,'Pricing'!$A$6:$E$8,4,FALSE)</x:f>
        <x:v>1.2</x:v>
      </x:c>
      <x:c r="I15606" s="15" t="n">
        <x:f>E15606*G15606/1000000</x:f>
        <x:v>0.011052042</x:v>
      </x:c>
      <x:c r="J15606" s="15" t="n">
        <x:f>F15606*H15606/1000000</x:f>
        <x:v>0.0028932</x:v>
      </x:c>
      <x:c r="K15606" s="15" t="n">
        <x:f>SUM(I15606:J15606)</x:f>
        <x:v>0.013945242</x:v>
      </x:c>
    </x:row>
    <x:row r="15607" ht="23" customHeight="1">
      <x:c r="A15607" s="2" t="str">
        <x:v>REQ-15603</x:v>
      </x:c>
      <x:c r="B15607" s="2" t="n">
        <x:v>11</x:v>
      </x:c>
      <x:c r="C15607" s="2" t="str">
        <x:v>Operations</x:v>
      </x:c>
      <x:c r="D15607" s="2" t="str">
        <x:v>Swift</x:v>
      </x:c>
      <x:c r="E15607" s="16" t="n">
        <x:v>64101</x:v>
      </x:c>
      <x:c r="F15607" s="16" t="n">
        <x:v>273</x:v>
      </x:c>
      <x:c r="G15607" s="15" t="n">
        <x:f>VLOOKUP(D15607,'Pricing'!$A$6:$E$8,5,FALSE)</x:f>
        <x:v>0.246</x:v>
      </x:c>
      <x:c r="H15607" s="15" t="n">
        <x:f>VLOOKUP(D15607,'Pricing'!$A$6:$E$8,4,FALSE)</x:f>
        <x:v>1.2</x:v>
      </x:c>
      <x:c r="I15607" s="15" t="n">
        <x:f>E15607*G15607/1000000</x:f>
        <x:v>0.015768846</x:v>
      </x:c>
      <x:c r="J15607" s="15" t="n">
        <x:f>F15607*H15607/1000000</x:f>
        <x:v>0.00032759999999999994</x:v>
      </x:c>
      <x:c r="K15607" s="15" t="n">
        <x:f>SUM(I15607:J15607)</x:f>
        <x:v>0.016096446</x:v>
      </x:c>
    </x:row>
    <x:row r="15608" ht="23" customHeight="1">
      <x:c r="A15608" s="2" t="str">
        <x:v>REQ-15604</x:v>
      </x:c>
      <x:c r="B15608" s="2" t="n">
        <x:v>30</x:v>
      </x:c>
      <x:c r="C15608" s="2" t="str">
        <x:v>Product</x:v>
      </x:c>
      <x:c r="D15608" s="2" t="str">
        <x:v>Balanced</x:v>
      </x:c>
      <x:c r="E15608" s="16" t="n">
        <x:v>52525</x:v>
      </x:c>
      <x:c r="F15608" s="16" t="n">
        <x:v>2560</x:v>
      </x:c>
      <x:c r="G15608" s="15" t="n">
        <x:f>VLOOKUP(D15608,'Pricing'!$A$6:$E$8,5,FALSE)</x:f>
        <x:v>1.2300000000000002</x:v>
      </x:c>
      <x:c r="H15608" s="15" t="n">
        <x:f>VLOOKUP(D15608,'Pricing'!$A$6:$E$8,4,FALSE)</x:f>
        <x:v>6</x:v>
      </x:c>
      <x:c r="I15608" s="15" t="n">
        <x:f>E15608*G15608/1000000</x:f>
        <x:v>0.06460575</x:v>
      </x:c>
      <x:c r="J15608" s="15" t="n">
        <x:f>F15608*H15608/1000000</x:f>
        <x:v>0.01536</x:v>
      </x:c>
      <x:c r="K15608" s="15" t="n">
        <x:f>SUM(I15608:J15608)</x:f>
        <x:v>0.07996575</x:v>
      </x:c>
    </x:row>
    <x:row r="15609" ht="23" customHeight="1">
      <x:c r="A15609" s="2" t="str">
        <x:v>REQ-15605</x:v>
      </x:c>
      <x:c r="B15609" s="2" t="n">
        <x:v>24</x:v>
      </x:c>
      <x:c r="C15609" s="2" t="str">
        <x:v>Engineering</x:v>
      </x:c>
      <x:c r="D15609" s="2" t="str">
        <x:v>Swift</x:v>
      </x:c>
      <x:c r="E15609" s="16" t="n">
        <x:v>46762</x:v>
      </x:c>
      <x:c r="F15609" s="16" t="n">
        <x:v>3590</x:v>
      </x:c>
      <x:c r="G15609" s="15" t="n">
        <x:f>VLOOKUP(D15609,'Pricing'!$A$6:$E$8,5,FALSE)</x:f>
        <x:v>0.246</x:v>
      </x:c>
      <x:c r="H15609" s="15" t="n">
        <x:f>VLOOKUP(D15609,'Pricing'!$A$6:$E$8,4,FALSE)</x:f>
        <x:v>1.2</x:v>
      </x:c>
      <x:c r="I15609" s="15" t="n">
        <x:f>E15609*G15609/1000000</x:f>
        <x:v>0.011503451999999999</x:v>
      </x:c>
      <x:c r="J15609" s="15" t="n">
        <x:f>F15609*H15609/1000000</x:f>
        <x:v>0.004308</x:v>
      </x:c>
      <x:c r="K15609" s="15" t="n">
        <x:f>SUM(I15609:J15609)</x:f>
        <x:v>0.015811452</x:v>
      </x:c>
    </x:row>
    <x:row r="15610" ht="23" customHeight="1">
      <x:c r="A15610" s="2" t="str">
        <x:v>REQ-15606</x:v>
      </x:c>
      <x:c r="B15610" s="2" t="n">
        <x:v>7</x:v>
      </x:c>
      <x:c r="C15610" s="2" t="str">
        <x:v>Growth</x:v>
      </x:c>
      <x:c r="D15610" s="2" t="str">
        <x:v>Reasoning</x:v>
      </x:c>
      <x:c r="E15610" s="16" t="n">
        <x:v>109048</x:v>
      </x:c>
      <x:c r="F15610" s="16" t="n">
        <x:v>1389</x:v>
      </x:c>
      <x:c r="G15610" s="15" t="n">
        <x:f>VLOOKUP(D15610,'Pricing'!$A$6:$E$8,5,FALSE)</x:f>
        <x:v>4.920000000000001</x:v>
      </x:c>
      <x:c r="H15610" s="15" t="n">
        <x:f>VLOOKUP(D15610,'Pricing'!$A$6:$E$8,4,FALSE)</x:f>
        <x:v>24</x:v>
      </x:c>
      <x:c r="I15610" s="15" t="n">
        <x:f>E15610*G15610/1000000</x:f>
        <x:v>0.53651616</x:v>
      </x:c>
      <x:c r="J15610" s="15" t="n">
        <x:f>F15610*H15610/1000000</x:f>
        <x:v>0.033336</x:v>
      </x:c>
      <x:c r="K15610" s="15" t="n">
        <x:f>SUM(I15610:J15610)</x:f>
        <x:v>0.56985216</x:v>
      </x:c>
    </x:row>
    <x:row r="15611" ht="23" customHeight="1">
      <x:c r="A15611" s="2" t="str">
        <x:v>REQ-15607</x:v>
      </x:c>
      <x:c r="B15611" s="2" t="n">
        <x:v>23</x:v>
      </x:c>
      <x:c r="C15611" s="2" t="str">
        <x:v>Operations</x:v>
      </x:c>
      <x:c r="D15611" s="2" t="str">
        <x:v>Swift</x:v>
      </x:c>
      <x:c r="E15611" s="16" t="n">
        <x:v>23058</x:v>
      </x:c>
      <x:c r="F15611" s="16" t="n">
        <x:v>1591</x:v>
      </x:c>
      <x:c r="G15611" s="15" t="n">
        <x:f>VLOOKUP(D15611,'Pricing'!$A$6:$E$8,5,FALSE)</x:f>
        <x:v>0.246</x:v>
      </x:c>
      <x:c r="H15611" s="15" t="n">
        <x:f>VLOOKUP(D15611,'Pricing'!$A$6:$E$8,4,FALSE)</x:f>
        <x:v>1.2</x:v>
      </x:c>
      <x:c r="I15611" s="15" t="n">
        <x:f>E15611*G15611/1000000</x:f>
        <x:v>0.005672268</x:v>
      </x:c>
      <x:c r="J15611" s="15" t="n">
        <x:f>F15611*H15611/1000000</x:f>
        <x:v>0.0019091999999999998</x:v>
      </x:c>
      <x:c r="K15611" s="15" t="n">
        <x:f>SUM(I15611:J15611)</x:f>
        <x:v>0.007581468</x:v>
      </x:c>
    </x:row>
    <x:row r="15612" ht="23" customHeight="1">
      <x:c r="A15612" s="2" t="str">
        <x:v>REQ-15608</x:v>
      </x:c>
      <x:c r="B15612" s="2" t="n">
        <x:v>30</x:v>
      </x:c>
      <x:c r="C15612" s="2" t="str">
        <x:v>Growth</x:v>
      </x:c>
      <x:c r="D15612" s="2" t="str">
        <x:v>Balanced</x:v>
      </x:c>
      <x:c r="E15612" s="16" t="n">
        <x:v>30631</x:v>
      </x:c>
      <x:c r="F15612" s="16" t="n">
        <x:v>2084</x:v>
      </x:c>
      <x:c r="G15612" s="15" t="n">
        <x:f>VLOOKUP(D15612,'Pricing'!$A$6:$E$8,5,FALSE)</x:f>
        <x:v>1.2300000000000002</x:v>
      </x:c>
      <x:c r="H15612" s="15" t="n">
        <x:f>VLOOKUP(D15612,'Pricing'!$A$6:$E$8,4,FALSE)</x:f>
        <x:v>6</x:v>
      </x:c>
      <x:c r="I15612" s="15" t="n">
        <x:f>E15612*G15612/1000000</x:f>
        <x:v>0.03767613</x:v>
      </x:c>
      <x:c r="J15612" s="15" t="n">
        <x:f>F15612*H15612/1000000</x:f>
        <x:v>0.012504</x:v>
      </x:c>
      <x:c r="K15612" s="15" t="n">
        <x:f>SUM(I15612:J15612)</x:f>
        <x:v>0.05018013</x:v>
      </x:c>
    </x:row>
    <x:row r="15613" ht="23" customHeight="1">
      <x:c r="A15613" s="2" t="str">
        <x:v>REQ-15609</x:v>
      </x:c>
      <x:c r="B15613" s="2" t="n">
        <x:v>26</x:v>
      </x:c>
      <x:c r="C15613" s="2" t="str">
        <x:v>Engineering</x:v>
      </x:c>
      <x:c r="D15613" s="2" t="str">
        <x:v>Swift</x:v>
      </x:c>
      <x:c r="E15613" s="16" t="n">
        <x:v>99734</x:v>
      </x:c>
      <x:c r="F15613" s="16" t="n">
        <x:v>3149</x:v>
      </x:c>
      <x:c r="G15613" s="15" t="n">
        <x:f>VLOOKUP(D15613,'Pricing'!$A$6:$E$8,5,FALSE)</x:f>
        <x:v>0.246</x:v>
      </x:c>
      <x:c r="H15613" s="15" t="n">
        <x:f>VLOOKUP(D15613,'Pricing'!$A$6:$E$8,4,FALSE)</x:f>
        <x:v>1.2</x:v>
      </x:c>
      <x:c r="I15613" s="15" t="n">
        <x:f>E15613*G15613/1000000</x:f>
        <x:v>0.024534564</x:v>
      </x:c>
      <x:c r="J15613" s="15" t="n">
        <x:f>F15613*H15613/1000000</x:f>
        <x:v>0.0037787999999999997</x:v>
      </x:c>
      <x:c r="K15613" s="15" t="n">
        <x:f>SUM(I15613:J15613)</x:f>
        <x:v>0.028313363999999997</x:v>
      </x:c>
    </x:row>
    <x:row r="15614" ht="23" customHeight="1">
      <x:c r="A15614" s="2" t="str">
        <x:v>REQ-15610</x:v>
      </x:c>
      <x:c r="B15614" s="2" t="n">
        <x:v>11</x:v>
      </x:c>
      <x:c r="C15614" s="2" t="str">
        <x:v>Growth</x:v>
      </x:c>
      <x:c r="D15614" s="2" t="str">
        <x:v>Balanced</x:v>
      </x:c>
      <x:c r="E15614" s="16" t="n">
        <x:v>31291</x:v>
      </x:c>
      <x:c r="F15614" s="16" t="n">
        <x:v>1037</x:v>
      </x:c>
      <x:c r="G15614" s="15" t="n">
        <x:f>VLOOKUP(D15614,'Pricing'!$A$6:$E$8,5,FALSE)</x:f>
        <x:v>1.2300000000000002</x:v>
      </x:c>
      <x:c r="H15614" s="15" t="n">
        <x:f>VLOOKUP(D15614,'Pricing'!$A$6:$E$8,4,FALSE)</x:f>
        <x:v>6</x:v>
      </x:c>
      <x:c r="I15614" s="15" t="n">
        <x:f>E15614*G15614/1000000</x:f>
        <x:v>0.03848793000000001</x:v>
      </x:c>
      <x:c r="J15614" s="15" t="n">
        <x:f>F15614*H15614/1000000</x:f>
        <x:v>0.006222</x:v>
      </x:c>
      <x:c r="K15614" s="15" t="n">
        <x:f>SUM(I15614:J15614)</x:f>
        <x:v>0.04470993000000001</x:v>
      </x:c>
    </x:row>
    <x:row r="15615" ht="23" customHeight="1">
      <x:c r="A15615" s="2" t="str">
        <x:v>REQ-15611</x:v>
      </x:c>
      <x:c r="B15615" s="2" t="n">
        <x:v>29</x:v>
      </x:c>
      <x:c r="C15615" s="2" t="str">
        <x:v>Operations</x:v>
      </x:c>
      <x:c r="D15615" s="2" t="str">
        <x:v>Balanced</x:v>
      </x:c>
      <x:c r="E15615" s="16" t="n">
        <x:v>115128</x:v>
      </x:c>
      <x:c r="F15615" s="16" t="n">
        <x:v>1641</x:v>
      </x:c>
      <x:c r="G15615" s="15" t="n">
        <x:f>VLOOKUP(D15615,'Pricing'!$A$6:$E$8,5,FALSE)</x:f>
        <x:v>1.2300000000000002</x:v>
      </x:c>
      <x:c r="H15615" s="15" t="n">
        <x:f>VLOOKUP(D15615,'Pricing'!$A$6:$E$8,4,FALSE)</x:f>
        <x:v>6</x:v>
      </x:c>
      <x:c r="I15615" s="15" t="n">
        <x:f>E15615*G15615/1000000</x:f>
        <x:v>0.14160744000000003</x:v>
      </x:c>
      <x:c r="J15615" s="15" t="n">
        <x:f>F15615*H15615/1000000</x:f>
        <x:v>0.009846</x:v>
      </x:c>
      <x:c r="K15615" s="15" t="n">
        <x:f>SUM(I15615:J15615)</x:f>
        <x:v>0.15145344000000002</x:v>
      </x:c>
    </x:row>
    <x:row r="15616" ht="23" customHeight="1">
      <x:c r="A15616" s="2" t="str">
        <x:v>REQ-15612</x:v>
      </x:c>
      <x:c r="B15616" s="2" t="n">
        <x:v>12</x:v>
      </x:c>
      <x:c r="C15616" s="2" t="str">
        <x:v>Growth</x:v>
      </x:c>
      <x:c r="D15616" s="2" t="str">
        <x:v>Balanced</x:v>
      </x:c>
      <x:c r="E15616" s="16" t="n">
        <x:v>111961</x:v>
      </x:c>
      <x:c r="F15616" s="16" t="n">
        <x:v>2793</x:v>
      </x:c>
      <x:c r="G15616" s="15" t="n">
        <x:f>VLOOKUP(D15616,'Pricing'!$A$6:$E$8,5,FALSE)</x:f>
        <x:v>1.2300000000000002</x:v>
      </x:c>
      <x:c r="H15616" s="15" t="n">
        <x:f>VLOOKUP(D15616,'Pricing'!$A$6:$E$8,4,FALSE)</x:f>
        <x:v>6</x:v>
      </x:c>
      <x:c r="I15616" s="15" t="n">
        <x:f>E15616*G15616/1000000</x:f>
        <x:v>0.13771203000000004</x:v>
      </x:c>
      <x:c r="J15616" s="15" t="n">
        <x:f>F15616*H15616/1000000</x:f>
        <x:v>0.016758</x:v>
      </x:c>
      <x:c r="K15616" s="15" t="n">
        <x:f>SUM(I15616:J15616)</x:f>
        <x:v>0.15447003000000004</x:v>
      </x:c>
    </x:row>
    <x:row r="15617" ht="23" customHeight="1">
      <x:c r="A15617" s="2" t="str">
        <x:v>REQ-15613</x:v>
      </x:c>
      <x:c r="B15617" s="2" t="n">
        <x:v>6</x:v>
      </x:c>
      <x:c r="C15617" s="2" t="str">
        <x:v>Engineering</x:v>
      </x:c>
      <x:c r="D15617" s="2" t="str">
        <x:v>Swift</x:v>
      </x:c>
      <x:c r="E15617" s="16" t="n">
        <x:v>22844</x:v>
      </x:c>
      <x:c r="F15617" s="16" t="n">
        <x:v>2598</x:v>
      </x:c>
      <x:c r="G15617" s="15" t="n">
        <x:f>VLOOKUP(D15617,'Pricing'!$A$6:$E$8,5,FALSE)</x:f>
        <x:v>0.246</x:v>
      </x:c>
      <x:c r="H15617" s="15" t="n">
        <x:f>VLOOKUP(D15617,'Pricing'!$A$6:$E$8,4,FALSE)</x:f>
        <x:v>1.2</x:v>
      </x:c>
      <x:c r="I15617" s="15" t="n">
        <x:f>E15617*G15617/1000000</x:f>
        <x:v>0.005619624</x:v>
      </x:c>
      <x:c r="J15617" s="15" t="n">
        <x:f>F15617*H15617/1000000</x:f>
        <x:v>0.0031176</x:v>
      </x:c>
      <x:c r="K15617" s="15" t="n">
        <x:f>SUM(I15617:J15617)</x:f>
        <x:v>0.008737224</x:v>
      </x:c>
    </x:row>
    <x:row r="15618" ht="23" customHeight="1">
      <x:c r="A15618" s="2" t="str">
        <x:v>REQ-15614</x:v>
      </x:c>
      <x:c r="B15618" s="2" t="n">
        <x:v>20</x:v>
      </x:c>
      <x:c r="C15618" s="2" t="str">
        <x:v>Support</x:v>
      </x:c>
      <x:c r="D15618" s="2" t="str">
        <x:v>Balanced</x:v>
      </x:c>
      <x:c r="E15618" s="16" t="n">
        <x:v>115350</x:v>
      </x:c>
      <x:c r="F15618" s="16" t="n">
        <x:v>599</x:v>
      </x:c>
      <x:c r="G15618" s="15" t="n">
        <x:f>VLOOKUP(D15618,'Pricing'!$A$6:$E$8,5,FALSE)</x:f>
        <x:v>1.2300000000000002</x:v>
      </x:c>
      <x:c r="H15618" s="15" t="n">
        <x:f>VLOOKUP(D15618,'Pricing'!$A$6:$E$8,4,FALSE)</x:f>
        <x:v>6</x:v>
      </x:c>
      <x:c r="I15618" s="15" t="n">
        <x:f>E15618*G15618/1000000</x:f>
        <x:v>0.14188050000000002</x:v>
      </x:c>
      <x:c r="J15618" s="15" t="n">
        <x:f>F15618*H15618/1000000</x:f>
        <x:v>0.003594</x:v>
      </x:c>
      <x:c r="K15618" s="15" t="n">
        <x:f>SUM(I15618:J15618)</x:f>
        <x:v>0.1454745</x:v>
      </x:c>
    </x:row>
    <x:row r="15619" ht="23" customHeight="1">
      <x:c r="A15619" s="2" t="str">
        <x:v>REQ-15615</x:v>
      </x:c>
      <x:c r="B15619" s="2" t="n">
        <x:v>22</x:v>
      </x:c>
      <x:c r="C15619" s="2" t="str">
        <x:v>Engineering</x:v>
      </x:c>
      <x:c r="D15619" s="2" t="str">
        <x:v>Balanced</x:v>
      </x:c>
      <x:c r="E15619" s="16" t="n">
        <x:v>33593</x:v>
      </x:c>
      <x:c r="F15619" s="16" t="n">
        <x:v>1464</x:v>
      </x:c>
      <x:c r="G15619" s="15" t="n">
        <x:f>VLOOKUP(D15619,'Pricing'!$A$6:$E$8,5,FALSE)</x:f>
        <x:v>1.2300000000000002</x:v>
      </x:c>
      <x:c r="H15619" s="15" t="n">
        <x:f>VLOOKUP(D15619,'Pricing'!$A$6:$E$8,4,FALSE)</x:f>
        <x:v>6</x:v>
      </x:c>
      <x:c r="I15619" s="15" t="n">
        <x:f>E15619*G15619/1000000</x:f>
        <x:v>0.041319390000000004</x:v>
      </x:c>
      <x:c r="J15619" s="15" t="n">
        <x:f>F15619*H15619/1000000</x:f>
        <x:v>0.008784</x:v>
      </x:c>
      <x:c r="K15619" s="15" t="n">
        <x:f>SUM(I15619:J15619)</x:f>
        <x:v>0.050103390000000005</x:v>
      </x:c>
    </x:row>
    <x:row r="15620" ht="23" customHeight="1">
      <x:c r="A15620" s="2" t="str">
        <x:v>REQ-15616</x:v>
      </x:c>
      <x:c r="B15620" s="2" t="n">
        <x:v>5</x:v>
      </x:c>
      <x:c r="C15620" s="2" t="str">
        <x:v>Support</x:v>
      </x:c>
      <x:c r="D15620" s="2" t="str">
        <x:v>Balanced</x:v>
      </x:c>
      <x:c r="E15620" s="16" t="n">
        <x:v>99355</x:v>
      </x:c>
      <x:c r="F15620" s="16" t="n">
        <x:v>1191</x:v>
      </x:c>
      <x:c r="G15620" s="15" t="n">
        <x:f>VLOOKUP(D15620,'Pricing'!$A$6:$E$8,5,FALSE)</x:f>
        <x:v>1.2300000000000002</x:v>
      </x:c>
      <x:c r="H15620" s="15" t="n">
        <x:f>VLOOKUP(D15620,'Pricing'!$A$6:$E$8,4,FALSE)</x:f>
        <x:v>6</x:v>
      </x:c>
      <x:c r="I15620" s="15" t="n">
        <x:f>E15620*G15620/1000000</x:f>
        <x:v>0.12220665000000003</x:v>
      </x:c>
      <x:c r="J15620" s="15" t="n">
        <x:f>F15620*H15620/1000000</x:f>
        <x:v>0.007146</x:v>
      </x:c>
      <x:c r="K15620" s="15" t="n">
        <x:f>SUM(I15620:J15620)</x:f>
        <x:v>0.12935265</x:v>
      </x:c>
    </x:row>
    <x:row r="15621" ht="23" customHeight="1">
      <x:c r="A15621" s="2" t="str">
        <x:v>REQ-15617</x:v>
      </x:c>
      <x:c r="B15621" s="2" t="n">
        <x:v>10</x:v>
      </x:c>
      <x:c r="C15621" s="2" t="str">
        <x:v>Research</x:v>
      </x:c>
      <x:c r="D15621" s="2" t="str">
        <x:v>Balanced</x:v>
      </x:c>
      <x:c r="E15621" s="16" t="n">
        <x:v>95920</x:v>
      </x:c>
      <x:c r="F15621" s="16" t="n">
        <x:v>3334</x:v>
      </x:c>
      <x:c r="G15621" s="15" t="n">
        <x:f>VLOOKUP(D15621,'Pricing'!$A$6:$E$8,5,FALSE)</x:f>
        <x:v>1.2300000000000002</x:v>
      </x:c>
      <x:c r="H15621" s="15" t="n">
        <x:f>VLOOKUP(D15621,'Pricing'!$A$6:$E$8,4,FALSE)</x:f>
        <x:v>6</x:v>
      </x:c>
      <x:c r="I15621" s="15" t="n">
        <x:f>E15621*G15621/1000000</x:f>
        <x:v>0.11798160000000002</x:v>
      </x:c>
      <x:c r="J15621" s="15" t="n">
        <x:f>F15621*H15621/1000000</x:f>
        <x:v>0.020004</x:v>
      </x:c>
      <x:c r="K15621" s="15" t="n">
        <x:f>SUM(I15621:J15621)</x:f>
        <x:v>0.1379856</x:v>
      </x:c>
    </x:row>
    <x:row r="15622" ht="23" customHeight="1">
      <x:c r="A15622" s="2" t="str">
        <x:v>REQ-15618</x:v>
      </x:c>
      <x:c r="B15622" s="2" t="n">
        <x:v>24</x:v>
      </x:c>
      <x:c r="C15622" s="2" t="str">
        <x:v>Support</x:v>
      </x:c>
      <x:c r="D15622" s="2" t="str">
        <x:v>Reasoning</x:v>
      </x:c>
      <x:c r="E15622" s="16" t="n">
        <x:v>52880</x:v>
      </x:c>
      <x:c r="F15622" s="16" t="n">
        <x:v>3794</x:v>
      </x:c>
      <x:c r="G15622" s="15" t="n">
        <x:f>VLOOKUP(D15622,'Pricing'!$A$6:$E$8,5,FALSE)</x:f>
        <x:v>4.920000000000001</x:v>
      </x:c>
      <x:c r="H15622" s="15" t="n">
        <x:f>VLOOKUP(D15622,'Pricing'!$A$6:$E$8,4,FALSE)</x:f>
        <x:v>24</x:v>
      </x:c>
      <x:c r="I15622" s="15" t="n">
        <x:f>E15622*G15622/1000000</x:f>
        <x:v>0.26016960000000006</x:v>
      </x:c>
      <x:c r="J15622" s="15" t="n">
        <x:f>F15622*H15622/1000000</x:f>
        <x:v>0.091056</x:v>
      </x:c>
      <x:c r="K15622" s="15" t="n">
        <x:f>SUM(I15622:J15622)</x:f>
        <x:v>0.3512256</x:v>
      </x:c>
    </x:row>
    <x:row r="15623" ht="23" customHeight="1">
      <x:c r="A15623" s="2" t="str">
        <x:v>REQ-15619</x:v>
      </x:c>
      <x:c r="B15623" s="2" t="n">
        <x:v>9</x:v>
      </x:c>
      <x:c r="C15623" s="2" t="str">
        <x:v>Engineering</x:v>
      </x:c>
      <x:c r="D15623" s="2" t="str">
        <x:v>Balanced</x:v>
      </x:c>
      <x:c r="E15623" s="16" t="n">
        <x:v>64175</x:v>
      </x:c>
      <x:c r="F15623" s="16" t="n">
        <x:v>1200</x:v>
      </x:c>
      <x:c r="G15623" s="15" t="n">
        <x:f>VLOOKUP(D15623,'Pricing'!$A$6:$E$8,5,FALSE)</x:f>
        <x:v>1.2300000000000002</x:v>
      </x:c>
      <x:c r="H15623" s="15" t="n">
        <x:f>VLOOKUP(D15623,'Pricing'!$A$6:$E$8,4,FALSE)</x:f>
        <x:v>6</x:v>
      </x:c>
      <x:c r="I15623" s="15" t="n">
        <x:f>E15623*G15623/1000000</x:f>
        <x:v>0.07893525000000001</x:v>
      </x:c>
      <x:c r="J15623" s="15" t="n">
        <x:f>F15623*H15623/1000000</x:f>
        <x:v>0.0072</x:v>
      </x:c>
      <x:c r="K15623" s="15" t="n">
        <x:f>SUM(I15623:J15623)</x:f>
        <x:v>0.08613525000000001</x:v>
      </x:c>
    </x:row>
    <x:row r="15624" ht="23" customHeight="1">
      <x:c r="A15624" s="2" t="str">
        <x:v>REQ-15620</x:v>
      </x:c>
      <x:c r="B15624" s="2" t="n">
        <x:v>17</x:v>
      </x:c>
      <x:c r="C15624" s="2" t="str">
        <x:v>Product</x:v>
      </x:c>
      <x:c r="D15624" s="2" t="str">
        <x:v>Swift</x:v>
      </x:c>
      <x:c r="E15624" s="16" t="n">
        <x:v>105115</x:v>
      </x:c>
      <x:c r="F15624" s="16" t="n">
        <x:v>996</x:v>
      </x:c>
      <x:c r="G15624" s="15" t="n">
        <x:f>VLOOKUP(D15624,'Pricing'!$A$6:$E$8,5,FALSE)</x:f>
        <x:v>0.246</x:v>
      </x:c>
      <x:c r="H15624" s="15" t="n">
        <x:f>VLOOKUP(D15624,'Pricing'!$A$6:$E$8,4,FALSE)</x:f>
        <x:v>1.2</x:v>
      </x:c>
      <x:c r="I15624" s="15" t="n">
        <x:f>E15624*G15624/1000000</x:f>
        <x:v>0.025858290000000003</x:v>
      </x:c>
      <x:c r="J15624" s="15" t="n">
        <x:f>F15624*H15624/1000000</x:f>
        <x:v>0.0011952</x:v>
      </x:c>
      <x:c r="K15624" s="15" t="n">
        <x:f>SUM(I15624:J15624)</x:f>
        <x:v>0.027053490000000003</x:v>
      </x:c>
    </x:row>
    <x:row r="15625" ht="23" customHeight="1">
      <x:c r="A15625" s="2" t="str">
        <x:v>REQ-15621</x:v>
      </x:c>
      <x:c r="B15625" s="2" t="n">
        <x:v>7</x:v>
      </x:c>
      <x:c r="C15625" s="2" t="str">
        <x:v>Operations</x:v>
      </x:c>
      <x:c r="D15625" s="2" t="str">
        <x:v>Swift</x:v>
      </x:c>
      <x:c r="E15625" s="16" t="n">
        <x:v>24099</x:v>
      </x:c>
      <x:c r="F15625" s="16" t="n">
        <x:v>2230</x:v>
      </x:c>
      <x:c r="G15625" s="15" t="n">
        <x:f>VLOOKUP(D15625,'Pricing'!$A$6:$E$8,5,FALSE)</x:f>
        <x:v>0.246</x:v>
      </x:c>
      <x:c r="H15625" s="15" t="n">
        <x:f>VLOOKUP(D15625,'Pricing'!$A$6:$E$8,4,FALSE)</x:f>
        <x:v>1.2</x:v>
      </x:c>
      <x:c r="I15625" s="15" t="n">
        <x:f>E15625*G15625/1000000</x:f>
        <x:v>0.005928354</x:v>
      </x:c>
      <x:c r="J15625" s="15" t="n">
        <x:f>F15625*H15625/1000000</x:f>
        <x:v>0.002676</x:v>
      </x:c>
      <x:c r="K15625" s="15" t="n">
        <x:f>SUM(I15625:J15625)</x:f>
        <x:v>0.008604354</x:v>
      </x:c>
    </x:row>
    <x:row r="15626" ht="23" customHeight="1">
      <x:c r="A15626" s="2" t="str">
        <x:v>REQ-15622</x:v>
      </x:c>
      <x:c r="B15626" s="2" t="n">
        <x:v>8</x:v>
      </x:c>
      <x:c r="C15626" s="2" t="str">
        <x:v>Support</x:v>
      </x:c>
      <x:c r="D15626" s="2" t="str">
        <x:v>Balanced</x:v>
      </x:c>
      <x:c r="E15626" s="16" t="n">
        <x:v>81501</x:v>
      </x:c>
      <x:c r="F15626" s="16" t="n">
        <x:v>2317</x:v>
      </x:c>
      <x:c r="G15626" s="15" t="n">
        <x:f>VLOOKUP(D15626,'Pricing'!$A$6:$E$8,5,FALSE)</x:f>
        <x:v>1.2300000000000002</x:v>
      </x:c>
      <x:c r="H15626" s="15" t="n">
        <x:f>VLOOKUP(D15626,'Pricing'!$A$6:$E$8,4,FALSE)</x:f>
        <x:v>6</x:v>
      </x:c>
      <x:c r="I15626" s="15" t="n">
        <x:f>E15626*G15626/1000000</x:f>
        <x:v>0.10024623</x:v>
      </x:c>
      <x:c r="J15626" s="15" t="n">
        <x:f>F15626*H15626/1000000</x:f>
        <x:v>0.013902</x:v>
      </x:c>
      <x:c r="K15626" s="15" t="n">
        <x:f>SUM(I15626:J15626)</x:f>
        <x:v>0.11414823</x:v>
      </x:c>
    </x:row>
    <x:row r="15627" ht="23" customHeight="1">
      <x:c r="A15627" s="2" t="str">
        <x:v>REQ-15623</x:v>
      </x:c>
      <x:c r="B15627" s="2" t="n">
        <x:v>6</x:v>
      </x:c>
      <x:c r="C15627" s="2" t="str">
        <x:v>Engineering</x:v>
      </x:c>
      <x:c r="D15627" s="2" t="str">
        <x:v>Swift</x:v>
      </x:c>
      <x:c r="E15627" s="16" t="n">
        <x:v>94451</x:v>
      </x:c>
      <x:c r="F15627" s="16" t="n">
        <x:v>1875</x:v>
      </x:c>
      <x:c r="G15627" s="15" t="n">
        <x:f>VLOOKUP(D15627,'Pricing'!$A$6:$E$8,5,FALSE)</x:f>
        <x:v>0.246</x:v>
      </x:c>
      <x:c r="H15627" s="15" t="n">
        <x:f>VLOOKUP(D15627,'Pricing'!$A$6:$E$8,4,FALSE)</x:f>
        <x:v>1.2</x:v>
      </x:c>
      <x:c r="I15627" s="15" t="n">
        <x:f>E15627*G15627/1000000</x:f>
        <x:v>0.023234946</x:v>
      </x:c>
      <x:c r="J15627" s="15" t="n">
        <x:f>F15627*H15627/1000000</x:f>
        <x:v>0.00225</x:v>
      </x:c>
      <x:c r="K15627" s="15" t="n">
        <x:f>SUM(I15627:J15627)</x:f>
        <x:v>0.025484945999999998</x:v>
      </x:c>
    </x:row>
    <x:row r="15628" ht="23" customHeight="1">
      <x:c r="A15628" s="2" t="str">
        <x:v>REQ-15624</x:v>
      </x:c>
      <x:c r="B15628" s="2" t="n">
        <x:v>23</x:v>
      </x:c>
      <x:c r="C15628" s="2" t="str">
        <x:v>Support</x:v>
      </x:c>
      <x:c r="D15628" s="2" t="str">
        <x:v>Balanced</x:v>
      </x:c>
      <x:c r="E15628" s="16" t="n">
        <x:v>30965</x:v>
      </x:c>
      <x:c r="F15628" s="16" t="n">
        <x:v>2508</x:v>
      </x:c>
      <x:c r="G15628" s="15" t="n">
        <x:f>VLOOKUP(D15628,'Pricing'!$A$6:$E$8,5,FALSE)</x:f>
        <x:v>1.2300000000000002</x:v>
      </x:c>
      <x:c r="H15628" s="15" t="n">
        <x:f>VLOOKUP(D15628,'Pricing'!$A$6:$E$8,4,FALSE)</x:f>
        <x:v>6</x:v>
      </x:c>
      <x:c r="I15628" s="15" t="n">
        <x:f>E15628*G15628/1000000</x:f>
        <x:v>0.03808695</x:v>
      </x:c>
      <x:c r="J15628" s="15" t="n">
        <x:f>F15628*H15628/1000000</x:f>
        <x:v>0.015048</x:v>
      </x:c>
      <x:c r="K15628" s="15" t="n">
        <x:f>SUM(I15628:J15628)</x:f>
        <x:v>0.05313495</x:v>
      </x:c>
    </x:row>
    <x:row r="15629" ht="23" customHeight="1">
      <x:c r="A15629" s="2" t="str">
        <x:v>REQ-15625</x:v>
      </x:c>
      <x:c r="B15629" s="2" t="n">
        <x:v>18</x:v>
      </x:c>
      <x:c r="C15629" s="2" t="str">
        <x:v>Research</x:v>
      </x:c>
      <x:c r="D15629" s="2" t="str">
        <x:v>Balanced</x:v>
      </x:c>
      <x:c r="E15629" s="16" t="n">
        <x:v>11087</x:v>
      </x:c>
      <x:c r="F15629" s="16" t="n">
        <x:v>825</x:v>
      </x:c>
      <x:c r="G15629" s="15" t="n">
        <x:f>VLOOKUP(D15629,'Pricing'!$A$6:$E$8,5,FALSE)</x:f>
        <x:v>1.2300000000000002</x:v>
      </x:c>
      <x:c r="H15629" s="15" t="n">
        <x:f>VLOOKUP(D15629,'Pricing'!$A$6:$E$8,4,FALSE)</x:f>
        <x:v>6</x:v>
      </x:c>
      <x:c r="I15629" s="15" t="n">
        <x:f>E15629*G15629/1000000</x:f>
        <x:v>0.013637010000000001</x:v>
      </x:c>
      <x:c r="J15629" s="15" t="n">
        <x:f>F15629*H15629/1000000</x:f>
        <x:v>0.00495</x:v>
      </x:c>
      <x:c r="K15629" s="15" t="n">
        <x:f>SUM(I15629:J15629)</x:f>
        <x:v>0.01858701</x:v>
      </x:c>
    </x:row>
    <x:row r="15630" ht="23" customHeight="1">
      <x:c r="A15630" s="2" t="str">
        <x:v>REQ-15626</x:v>
      </x:c>
      <x:c r="B15630" s="2" t="n">
        <x:v>1</x:v>
      </x:c>
      <x:c r="C15630" s="2" t="str">
        <x:v>Product</x:v>
      </x:c>
      <x:c r="D15630" s="2" t="str">
        <x:v>Swift</x:v>
      </x:c>
      <x:c r="E15630" s="16" t="n">
        <x:v>23760</x:v>
      </x:c>
      <x:c r="F15630" s="16" t="n">
        <x:v>2830</x:v>
      </x:c>
      <x:c r="G15630" s="15" t="n">
        <x:f>VLOOKUP(D15630,'Pricing'!$A$6:$E$8,5,FALSE)</x:f>
        <x:v>0.246</x:v>
      </x:c>
      <x:c r="H15630" s="15" t="n">
        <x:f>VLOOKUP(D15630,'Pricing'!$A$6:$E$8,4,FALSE)</x:f>
        <x:v>1.2</x:v>
      </x:c>
      <x:c r="I15630" s="15" t="n">
        <x:f>E15630*G15630/1000000</x:f>
        <x:v>0.00584496</x:v>
      </x:c>
      <x:c r="J15630" s="15" t="n">
        <x:f>F15630*H15630/1000000</x:f>
        <x:v>0.003396</x:v>
      </x:c>
      <x:c r="K15630" s="15" t="n">
        <x:f>SUM(I15630:J15630)</x:f>
        <x:v>0.00924096</x:v>
      </x:c>
    </x:row>
    <x:row r="15631" ht="23" customHeight="1">
      <x:c r="A15631" s="2" t="str">
        <x:v>REQ-15627</x:v>
      </x:c>
      <x:c r="B15631" s="2" t="n">
        <x:v>28</x:v>
      </x:c>
      <x:c r="C15631" s="2" t="str">
        <x:v>Research</x:v>
      </x:c>
      <x:c r="D15631" s="2" t="str">
        <x:v>Balanced</x:v>
      </x:c>
      <x:c r="E15631" s="16" t="n">
        <x:v>93388</x:v>
      </x:c>
      <x:c r="F15631" s="16" t="n">
        <x:v>2696</x:v>
      </x:c>
      <x:c r="G15631" s="15" t="n">
        <x:f>VLOOKUP(D15631,'Pricing'!$A$6:$E$8,5,FALSE)</x:f>
        <x:v>1.2300000000000002</x:v>
      </x:c>
      <x:c r="H15631" s="15" t="n">
        <x:f>VLOOKUP(D15631,'Pricing'!$A$6:$E$8,4,FALSE)</x:f>
        <x:v>6</x:v>
      </x:c>
      <x:c r="I15631" s="15" t="n">
        <x:f>E15631*G15631/1000000</x:f>
        <x:v>0.11486724000000002</x:v>
      </x:c>
      <x:c r="J15631" s="15" t="n">
        <x:f>F15631*H15631/1000000</x:f>
        <x:v>0.016176</x:v>
      </x:c>
      <x:c r="K15631" s="15" t="n">
        <x:f>SUM(I15631:J15631)</x:f>
        <x:v>0.13104324000000003</x:v>
      </x:c>
    </x:row>
    <x:row r="15632" ht="23" customHeight="1">
      <x:c r="A15632" s="2" t="str">
        <x:v>REQ-15628</x:v>
      </x:c>
      <x:c r="B15632" s="2" t="n">
        <x:v>19</x:v>
      </x:c>
      <x:c r="C15632" s="2" t="str">
        <x:v>Product</x:v>
      </x:c>
      <x:c r="D15632" s="2" t="str">
        <x:v>Swift</x:v>
      </x:c>
      <x:c r="E15632" s="16" t="n">
        <x:v>93699</x:v>
      </x:c>
      <x:c r="F15632" s="16" t="n">
        <x:v>2345</x:v>
      </x:c>
      <x:c r="G15632" s="15" t="n">
        <x:f>VLOOKUP(D15632,'Pricing'!$A$6:$E$8,5,FALSE)</x:f>
        <x:v>0.246</x:v>
      </x:c>
      <x:c r="H15632" s="15" t="n">
        <x:f>VLOOKUP(D15632,'Pricing'!$A$6:$E$8,4,FALSE)</x:f>
        <x:v>1.2</x:v>
      </x:c>
      <x:c r="I15632" s="15" t="n">
        <x:f>E15632*G15632/1000000</x:f>
        <x:v>0.023049953999999998</x:v>
      </x:c>
      <x:c r="J15632" s="15" t="n">
        <x:f>F15632*H15632/1000000</x:f>
        <x:v>0.002814</x:v>
      </x:c>
      <x:c r="K15632" s="15" t="n">
        <x:f>SUM(I15632:J15632)</x:f>
        <x:v>0.025863953999999998</x:v>
      </x:c>
    </x:row>
    <x:row r="15633" ht="23" customHeight="1">
      <x:c r="A15633" s="2" t="str">
        <x:v>REQ-15629</x:v>
      </x:c>
      <x:c r="B15633" s="2" t="n">
        <x:v>17</x:v>
      </x:c>
      <x:c r="C15633" s="2" t="str">
        <x:v>Research</x:v>
      </x:c>
      <x:c r="D15633" s="2" t="str">
        <x:v>Swift</x:v>
      </x:c>
      <x:c r="E15633" s="16" t="n">
        <x:v>11101</x:v>
      </x:c>
      <x:c r="F15633" s="16" t="n">
        <x:v>304</x:v>
      </x:c>
      <x:c r="G15633" s="15" t="n">
        <x:f>VLOOKUP(D15633,'Pricing'!$A$6:$E$8,5,FALSE)</x:f>
        <x:v>0.246</x:v>
      </x:c>
      <x:c r="H15633" s="15" t="n">
        <x:f>VLOOKUP(D15633,'Pricing'!$A$6:$E$8,4,FALSE)</x:f>
        <x:v>1.2</x:v>
      </x:c>
      <x:c r="I15633" s="15" t="n">
        <x:f>E15633*G15633/1000000</x:f>
        <x:v>0.002730846</x:v>
      </x:c>
      <x:c r="J15633" s="15" t="n">
        <x:f>F15633*H15633/1000000</x:f>
        <x:v>0.00036480000000000003</x:v>
      </x:c>
      <x:c r="K15633" s="15" t="n">
        <x:f>SUM(I15633:J15633)</x:f>
        <x:v>0.003095646</x:v>
      </x:c>
    </x:row>
    <x:row r="15634" ht="23" customHeight="1">
      <x:c r="A15634" s="2" t="str">
        <x:v>REQ-15630</x:v>
      </x:c>
      <x:c r="B15634" s="2" t="n">
        <x:v>31</x:v>
      </x:c>
      <x:c r="C15634" s="2" t="str">
        <x:v>Product</x:v>
      </x:c>
      <x:c r="D15634" s="2" t="str">
        <x:v>Reasoning</x:v>
      </x:c>
      <x:c r="E15634" s="16" t="n">
        <x:v>45221</x:v>
      </x:c>
      <x:c r="F15634" s="16" t="n">
        <x:v>217</x:v>
      </x:c>
      <x:c r="G15634" s="15" t="n">
        <x:f>VLOOKUP(D15634,'Pricing'!$A$6:$E$8,5,FALSE)</x:f>
        <x:v>4.920000000000001</x:v>
      </x:c>
      <x:c r="H15634" s="15" t="n">
        <x:f>VLOOKUP(D15634,'Pricing'!$A$6:$E$8,4,FALSE)</x:f>
        <x:v>24</x:v>
      </x:c>
      <x:c r="I15634" s="15" t="n">
        <x:f>E15634*G15634/1000000</x:f>
        <x:v>0.22248732000000004</x:v>
      </x:c>
      <x:c r="J15634" s="15" t="n">
        <x:f>F15634*H15634/1000000</x:f>
        <x:v>0.005208</x:v>
      </x:c>
      <x:c r="K15634" s="15" t="n">
        <x:f>SUM(I15634:J15634)</x:f>
        <x:v>0.22769532000000003</x:v>
      </x:c>
    </x:row>
    <x:row r="15635" ht="23" customHeight="1">
      <x:c r="A15635" s="2" t="str">
        <x:v>REQ-15631</x:v>
      </x:c>
      <x:c r="B15635" s="2" t="n">
        <x:v>10</x:v>
      </x:c>
      <x:c r="C15635" s="2" t="str">
        <x:v>Operations</x:v>
      </x:c>
      <x:c r="D15635" s="2" t="str">
        <x:v>Swift</x:v>
      </x:c>
      <x:c r="E15635" s="16" t="n">
        <x:v>91950</x:v>
      </x:c>
      <x:c r="F15635" s="16" t="n">
        <x:v>868</x:v>
      </x:c>
      <x:c r="G15635" s="15" t="n">
        <x:f>VLOOKUP(D15635,'Pricing'!$A$6:$E$8,5,FALSE)</x:f>
        <x:v>0.246</x:v>
      </x:c>
      <x:c r="H15635" s="15" t="n">
        <x:f>VLOOKUP(D15635,'Pricing'!$A$6:$E$8,4,FALSE)</x:f>
        <x:v>1.2</x:v>
      </x:c>
      <x:c r="I15635" s="15" t="n">
        <x:f>E15635*G15635/1000000</x:f>
        <x:v>0.0226197</x:v>
      </x:c>
      <x:c r="J15635" s="15" t="n">
        <x:f>F15635*H15635/1000000</x:f>
        <x:v>0.0010416</x:v>
      </x:c>
      <x:c r="K15635" s="15" t="n">
        <x:f>SUM(I15635:J15635)</x:f>
        <x:v>0.0236613</x:v>
      </x:c>
    </x:row>
    <x:row r="15636" ht="23" customHeight="1">
      <x:c r="A15636" s="2" t="str">
        <x:v>REQ-15632</x:v>
      </x:c>
      <x:c r="B15636" s="2" t="n">
        <x:v>6</x:v>
      </x:c>
      <x:c r="C15636" s="2" t="str">
        <x:v>Support</x:v>
      </x:c>
      <x:c r="D15636" s="2" t="str">
        <x:v>Swift</x:v>
      </x:c>
      <x:c r="E15636" s="16" t="n">
        <x:v>109547</x:v>
      </x:c>
      <x:c r="F15636" s="16" t="n">
        <x:v>2347</x:v>
      </x:c>
      <x:c r="G15636" s="15" t="n">
        <x:f>VLOOKUP(D15636,'Pricing'!$A$6:$E$8,5,FALSE)</x:f>
        <x:v>0.246</x:v>
      </x:c>
      <x:c r="H15636" s="15" t="n">
        <x:f>VLOOKUP(D15636,'Pricing'!$A$6:$E$8,4,FALSE)</x:f>
        <x:v>1.2</x:v>
      </x:c>
      <x:c r="I15636" s="15" t="n">
        <x:f>E15636*G15636/1000000</x:f>
        <x:v>0.026948562</x:v>
      </x:c>
      <x:c r="J15636" s="15" t="n">
        <x:f>F15636*H15636/1000000</x:f>
        <x:v>0.0028164</x:v>
      </x:c>
      <x:c r="K15636" s="15" t="n">
        <x:f>SUM(I15636:J15636)</x:f>
        <x:v>0.029764962</x:v>
      </x:c>
    </x:row>
    <x:row r="15637" ht="23" customHeight="1">
      <x:c r="A15637" s="2" t="str">
        <x:v>REQ-15633</x:v>
      </x:c>
      <x:c r="B15637" s="2" t="n">
        <x:v>31</x:v>
      </x:c>
      <x:c r="C15637" s="2" t="str">
        <x:v>Research</x:v>
      </x:c>
      <x:c r="D15637" s="2" t="str">
        <x:v>Swift</x:v>
      </x:c>
      <x:c r="E15637" s="16" t="n">
        <x:v>43216</x:v>
      </x:c>
      <x:c r="F15637" s="16" t="n">
        <x:v>2096</x:v>
      </x:c>
      <x:c r="G15637" s="15" t="n">
        <x:f>VLOOKUP(D15637,'Pricing'!$A$6:$E$8,5,FALSE)</x:f>
        <x:v>0.246</x:v>
      </x:c>
      <x:c r="H15637" s="15" t="n">
        <x:f>VLOOKUP(D15637,'Pricing'!$A$6:$E$8,4,FALSE)</x:f>
        <x:v>1.2</x:v>
      </x:c>
      <x:c r="I15637" s="15" t="n">
        <x:f>E15637*G15637/1000000</x:f>
        <x:v>0.010631136000000001</x:v>
      </x:c>
      <x:c r="J15637" s="15" t="n">
        <x:f>F15637*H15637/1000000</x:f>
        <x:v>0.0025152</x:v>
      </x:c>
      <x:c r="K15637" s="15" t="n">
        <x:f>SUM(I15637:J15637)</x:f>
        <x:v>0.013146336000000002</x:v>
      </x:c>
    </x:row>
    <x:row r="15638" ht="23" customHeight="1">
      <x:c r="A15638" s="2" t="str">
        <x:v>REQ-15634</x:v>
      </x:c>
      <x:c r="B15638" s="2" t="n">
        <x:v>30</x:v>
      </x:c>
      <x:c r="C15638" s="2" t="str">
        <x:v>Support</x:v>
      </x:c>
      <x:c r="D15638" s="2" t="str">
        <x:v>Swift</x:v>
      </x:c>
      <x:c r="E15638" s="16" t="n">
        <x:v>35741</x:v>
      </x:c>
      <x:c r="F15638" s="16" t="n">
        <x:v>2071</x:v>
      </x:c>
      <x:c r="G15638" s="15" t="n">
        <x:f>VLOOKUP(D15638,'Pricing'!$A$6:$E$8,5,FALSE)</x:f>
        <x:v>0.246</x:v>
      </x:c>
      <x:c r="H15638" s="15" t="n">
        <x:f>VLOOKUP(D15638,'Pricing'!$A$6:$E$8,4,FALSE)</x:f>
        <x:v>1.2</x:v>
      </x:c>
      <x:c r="I15638" s="15" t="n">
        <x:f>E15638*G15638/1000000</x:f>
        <x:v>0.008792286</x:v>
      </x:c>
      <x:c r="J15638" s="15" t="n">
        <x:f>F15638*H15638/1000000</x:f>
        <x:v>0.0024852</x:v>
      </x:c>
      <x:c r="K15638" s="15" t="n">
        <x:f>SUM(I15638:J15638)</x:f>
        <x:v>0.011277486</x:v>
      </x:c>
    </x:row>
    <x:row r="15639" ht="23" customHeight="1">
      <x:c r="A15639" s="2" t="str">
        <x:v>REQ-15635</x:v>
      </x:c>
      <x:c r="B15639" s="2" t="n">
        <x:v>13</x:v>
      </x:c>
      <x:c r="C15639" s="2" t="str">
        <x:v>Research</x:v>
      </x:c>
      <x:c r="D15639" s="2" t="str">
        <x:v>Balanced</x:v>
      </x:c>
      <x:c r="E15639" s="16" t="n">
        <x:v>7478</x:v>
      </x:c>
      <x:c r="F15639" s="16" t="n">
        <x:v>1425</x:v>
      </x:c>
      <x:c r="G15639" s="15" t="n">
        <x:f>VLOOKUP(D15639,'Pricing'!$A$6:$E$8,5,FALSE)</x:f>
        <x:v>1.2300000000000002</x:v>
      </x:c>
      <x:c r="H15639" s="15" t="n">
        <x:f>VLOOKUP(D15639,'Pricing'!$A$6:$E$8,4,FALSE)</x:f>
        <x:v>6</x:v>
      </x:c>
      <x:c r="I15639" s="15" t="n">
        <x:f>E15639*G15639/1000000</x:f>
        <x:v>0.009197940000000002</x:v>
      </x:c>
      <x:c r="J15639" s="15" t="n">
        <x:f>F15639*H15639/1000000</x:f>
        <x:v>0.00855</x:v>
      </x:c>
      <x:c r="K15639" s="15" t="n">
        <x:f>SUM(I15639:J15639)</x:f>
        <x:v>0.017747940000000004</x:v>
      </x:c>
    </x:row>
    <x:row r="15640" ht="23" customHeight="1">
      <x:c r="A15640" s="2" t="str">
        <x:v>REQ-15636</x:v>
      </x:c>
      <x:c r="B15640" s="2" t="n">
        <x:v>30</x:v>
      </x:c>
      <x:c r="C15640" s="2" t="str">
        <x:v>Growth</x:v>
      </x:c>
      <x:c r="D15640" s="2" t="str">
        <x:v>Swift</x:v>
      </x:c>
      <x:c r="E15640" s="16" t="n">
        <x:v>103667</x:v>
      </x:c>
      <x:c r="F15640" s="16" t="n">
        <x:v>2475</x:v>
      </x:c>
      <x:c r="G15640" s="15" t="n">
        <x:f>VLOOKUP(D15640,'Pricing'!$A$6:$E$8,5,FALSE)</x:f>
        <x:v>0.246</x:v>
      </x:c>
      <x:c r="H15640" s="15" t="n">
        <x:f>VLOOKUP(D15640,'Pricing'!$A$6:$E$8,4,FALSE)</x:f>
        <x:v>1.2</x:v>
      </x:c>
      <x:c r="I15640" s="15" t="n">
        <x:f>E15640*G15640/1000000</x:f>
        <x:v>0.025502082</x:v>
      </x:c>
      <x:c r="J15640" s="15" t="n">
        <x:f>F15640*H15640/1000000</x:f>
        <x:v>0.00297</x:v>
      </x:c>
      <x:c r="K15640" s="15" t="n">
        <x:f>SUM(I15640:J15640)</x:f>
        <x:v>0.028472082</x:v>
      </x:c>
    </x:row>
    <x:row r="15641" ht="23" customHeight="1">
      <x:c r="A15641" s="2" t="str">
        <x:v>REQ-15637</x:v>
      </x:c>
      <x:c r="B15641" s="2" t="n">
        <x:v>3</x:v>
      </x:c>
      <x:c r="C15641" s="2" t="str">
        <x:v>Operations</x:v>
      </x:c>
      <x:c r="D15641" s="2" t="str">
        <x:v>Balanced</x:v>
      </x:c>
      <x:c r="E15641" s="16" t="n">
        <x:v>19828</x:v>
      </x:c>
      <x:c r="F15641" s="16" t="n">
        <x:v>1610</x:v>
      </x:c>
      <x:c r="G15641" s="15" t="n">
        <x:f>VLOOKUP(D15641,'Pricing'!$A$6:$E$8,5,FALSE)</x:f>
        <x:v>1.2300000000000002</x:v>
      </x:c>
      <x:c r="H15641" s="15" t="n">
        <x:f>VLOOKUP(D15641,'Pricing'!$A$6:$E$8,4,FALSE)</x:f>
        <x:v>6</x:v>
      </x:c>
      <x:c r="I15641" s="15" t="n">
        <x:f>E15641*G15641/1000000</x:f>
        <x:v>0.02438844</x:v>
      </x:c>
      <x:c r="J15641" s="15" t="n">
        <x:f>F15641*H15641/1000000</x:f>
        <x:v>0.00966</x:v>
      </x:c>
      <x:c r="K15641" s="15" t="n">
        <x:f>SUM(I15641:J15641)</x:f>
        <x:v>0.03404844</x:v>
      </x:c>
    </x:row>
    <x:row r="15642" ht="23" customHeight="1">
      <x:c r="A15642" s="2" t="str">
        <x:v>REQ-15638</x:v>
      </x:c>
      <x:c r="B15642" s="2" t="n">
        <x:v>6</x:v>
      </x:c>
      <x:c r="C15642" s="2" t="str">
        <x:v>Product</x:v>
      </x:c>
      <x:c r="D15642" s="2" t="str">
        <x:v>Balanced</x:v>
      </x:c>
      <x:c r="E15642" s="16" t="n">
        <x:v>52352</x:v>
      </x:c>
      <x:c r="F15642" s="16" t="n">
        <x:v>3303</x:v>
      </x:c>
      <x:c r="G15642" s="15" t="n">
        <x:f>VLOOKUP(D15642,'Pricing'!$A$6:$E$8,5,FALSE)</x:f>
        <x:v>1.2300000000000002</x:v>
      </x:c>
      <x:c r="H15642" s="15" t="n">
        <x:f>VLOOKUP(D15642,'Pricing'!$A$6:$E$8,4,FALSE)</x:f>
        <x:v>6</x:v>
      </x:c>
      <x:c r="I15642" s="15" t="n">
        <x:f>E15642*G15642/1000000</x:f>
        <x:v>0.06439296000000001</x:v>
      </x:c>
      <x:c r="J15642" s="15" t="n">
        <x:f>F15642*H15642/1000000</x:f>
        <x:v>0.019818</x:v>
      </x:c>
      <x:c r="K15642" s="15" t="n">
        <x:f>SUM(I15642:J15642)</x:f>
        <x:v>0.08421096000000002</x:v>
      </x:c>
    </x:row>
    <x:row r="15643" ht="23" customHeight="1">
      <x:c r="A15643" s="2" t="str">
        <x:v>REQ-15639</x:v>
      </x:c>
      <x:c r="B15643" s="2" t="n">
        <x:v>3</x:v>
      </x:c>
      <x:c r="C15643" s="2" t="str">
        <x:v>Engineering</x:v>
      </x:c>
      <x:c r="D15643" s="2" t="str">
        <x:v>Swift</x:v>
      </x:c>
      <x:c r="E15643" s="16" t="n">
        <x:v>119308</x:v>
      </x:c>
      <x:c r="F15643" s="16" t="n">
        <x:v>2539</x:v>
      </x:c>
      <x:c r="G15643" s="15" t="n">
        <x:f>VLOOKUP(D15643,'Pricing'!$A$6:$E$8,5,FALSE)</x:f>
        <x:v>0.246</x:v>
      </x:c>
      <x:c r="H15643" s="15" t="n">
        <x:f>VLOOKUP(D15643,'Pricing'!$A$6:$E$8,4,FALSE)</x:f>
        <x:v>1.2</x:v>
      </x:c>
      <x:c r="I15643" s="15" t="n">
        <x:f>E15643*G15643/1000000</x:f>
        <x:v>0.029349768</x:v>
      </x:c>
      <x:c r="J15643" s="15" t="n">
        <x:f>F15643*H15643/1000000</x:f>
        <x:v>0.0030467999999999997</x:v>
      </x:c>
      <x:c r="K15643" s="15" t="n">
        <x:f>SUM(I15643:J15643)</x:f>
        <x:v>0.032396568</x:v>
      </x:c>
    </x:row>
    <x:row r="15644" ht="23" customHeight="1">
      <x:c r="A15644" s="2" t="str">
        <x:v>REQ-15640</x:v>
      </x:c>
      <x:c r="B15644" s="2" t="n">
        <x:v>19</x:v>
      </x:c>
      <x:c r="C15644" s="2" t="str">
        <x:v>Growth</x:v>
      </x:c>
      <x:c r="D15644" s="2" t="str">
        <x:v>Swift</x:v>
      </x:c>
      <x:c r="E15644" s="16" t="n">
        <x:v>96554</x:v>
      </x:c>
      <x:c r="F15644" s="16" t="n">
        <x:v>3218</x:v>
      </x:c>
      <x:c r="G15644" s="15" t="n">
        <x:f>VLOOKUP(D15644,'Pricing'!$A$6:$E$8,5,FALSE)</x:f>
        <x:v>0.246</x:v>
      </x:c>
      <x:c r="H15644" s="15" t="n">
        <x:f>VLOOKUP(D15644,'Pricing'!$A$6:$E$8,4,FALSE)</x:f>
        <x:v>1.2</x:v>
      </x:c>
      <x:c r="I15644" s="15" t="n">
        <x:f>E15644*G15644/1000000</x:f>
        <x:v>0.023752284</x:v>
      </x:c>
      <x:c r="J15644" s="15" t="n">
        <x:f>F15644*H15644/1000000</x:f>
        <x:v>0.0038615999999999998</x:v>
      </x:c>
      <x:c r="K15644" s="15" t="n">
        <x:f>SUM(I15644:J15644)</x:f>
        <x:v>0.027613883999999998</x:v>
      </x:c>
    </x:row>
    <x:row r="15645" ht="23" customHeight="1">
      <x:c r="A15645" s="2" t="str">
        <x:v>REQ-15641</x:v>
      </x:c>
      <x:c r="B15645" s="2" t="n">
        <x:v>22</x:v>
      </x:c>
      <x:c r="C15645" s="2" t="str">
        <x:v>Engineering</x:v>
      </x:c>
      <x:c r="D15645" s="2" t="str">
        <x:v>Swift</x:v>
      </x:c>
      <x:c r="E15645" s="16" t="n">
        <x:v>33638</x:v>
      </x:c>
      <x:c r="F15645" s="16" t="n">
        <x:v>2606</x:v>
      </x:c>
      <x:c r="G15645" s="15" t="n">
        <x:f>VLOOKUP(D15645,'Pricing'!$A$6:$E$8,5,FALSE)</x:f>
        <x:v>0.246</x:v>
      </x:c>
      <x:c r="H15645" s="15" t="n">
        <x:f>VLOOKUP(D15645,'Pricing'!$A$6:$E$8,4,FALSE)</x:f>
        <x:v>1.2</x:v>
      </x:c>
      <x:c r="I15645" s="15" t="n">
        <x:f>E15645*G15645/1000000</x:f>
        <x:v>0.008274948</x:v>
      </x:c>
      <x:c r="J15645" s="15" t="n">
        <x:f>F15645*H15645/1000000</x:f>
        <x:v>0.0031271999999999997</x:v>
      </x:c>
      <x:c r="K15645" s="15" t="n">
        <x:f>SUM(I15645:J15645)</x:f>
        <x:v>0.011402148</x:v>
      </x:c>
    </x:row>
    <x:row r="15646" ht="23" customHeight="1">
      <x:c r="A15646" s="2" t="str">
        <x:v>REQ-15642</x:v>
      </x:c>
      <x:c r="B15646" s="2" t="n">
        <x:v>21</x:v>
      </x:c>
      <x:c r="C15646" s="2" t="str">
        <x:v>Support</x:v>
      </x:c>
      <x:c r="D15646" s="2" t="str">
        <x:v>Reasoning</x:v>
      </x:c>
      <x:c r="E15646" s="16" t="n">
        <x:v>82264</x:v>
      </x:c>
      <x:c r="F15646" s="16" t="n">
        <x:v>2013</x:v>
      </x:c>
      <x:c r="G15646" s="15" t="n">
        <x:f>VLOOKUP(D15646,'Pricing'!$A$6:$E$8,5,FALSE)</x:f>
        <x:v>4.920000000000001</x:v>
      </x:c>
      <x:c r="H15646" s="15" t="n">
        <x:f>VLOOKUP(D15646,'Pricing'!$A$6:$E$8,4,FALSE)</x:f>
        <x:v>24</x:v>
      </x:c>
      <x:c r="I15646" s="15" t="n">
        <x:f>E15646*G15646/1000000</x:f>
        <x:v>0.4047388800000001</x:v>
      </x:c>
      <x:c r="J15646" s="15" t="n">
        <x:f>F15646*H15646/1000000</x:f>
        <x:v>0.048312</x:v>
      </x:c>
      <x:c r="K15646" s="15" t="n">
        <x:f>SUM(I15646:J15646)</x:f>
        <x:v>0.4530508800000001</x:v>
      </x:c>
    </x:row>
    <x:row r="15647" ht="23" customHeight="1">
      <x:c r="A15647" s="2" t="str">
        <x:v>REQ-15643</x:v>
      </x:c>
      <x:c r="B15647" s="2" t="n">
        <x:v>31</x:v>
      </x:c>
      <x:c r="C15647" s="2" t="str">
        <x:v>Research</x:v>
      </x:c>
      <x:c r="D15647" s="2" t="str">
        <x:v>Swift</x:v>
      </x:c>
      <x:c r="E15647" s="16" t="n">
        <x:v>8839</x:v>
      </x:c>
      <x:c r="F15647" s="16" t="n">
        <x:v>3252</x:v>
      </x:c>
      <x:c r="G15647" s="15" t="n">
        <x:f>VLOOKUP(D15647,'Pricing'!$A$6:$E$8,5,FALSE)</x:f>
        <x:v>0.246</x:v>
      </x:c>
      <x:c r="H15647" s="15" t="n">
        <x:f>VLOOKUP(D15647,'Pricing'!$A$6:$E$8,4,FALSE)</x:f>
        <x:v>1.2</x:v>
      </x:c>
      <x:c r="I15647" s="15" t="n">
        <x:f>E15647*G15647/1000000</x:f>
        <x:v>0.0021743939999999996</x:v>
      </x:c>
      <x:c r="J15647" s="15" t="n">
        <x:f>F15647*H15647/1000000</x:f>
        <x:v>0.0039023999999999994</x:v>
      </x:c>
      <x:c r="K15647" s="15" t="n">
        <x:f>SUM(I15647:J15647)</x:f>
        <x:v>0.006076793999999999</x:v>
      </x:c>
    </x:row>
    <x:row r="15648" ht="23" customHeight="1">
      <x:c r="A15648" s="2" t="str">
        <x:v>REQ-15644</x:v>
      </x:c>
      <x:c r="B15648" s="2" t="n">
        <x:v>27</x:v>
      </x:c>
      <x:c r="C15648" s="2" t="str">
        <x:v>Support</x:v>
      </x:c>
      <x:c r="D15648" s="2" t="str">
        <x:v>Swift</x:v>
      </x:c>
      <x:c r="E15648" s="16" t="n">
        <x:v>32293</x:v>
      </x:c>
      <x:c r="F15648" s="16" t="n">
        <x:v>2312</x:v>
      </x:c>
      <x:c r="G15648" s="15" t="n">
        <x:f>VLOOKUP(D15648,'Pricing'!$A$6:$E$8,5,FALSE)</x:f>
        <x:v>0.246</x:v>
      </x:c>
      <x:c r="H15648" s="15" t="n">
        <x:f>VLOOKUP(D15648,'Pricing'!$A$6:$E$8,4,FALSE)</x:f>
        <x:v>1.2</x:v>
      </x:c>
      <x:c r="I15648" s="15" t="n">
        <x:f>E15648*G15648/1000000</x:f>
        <x:v>0.007944078</x:v>
      </x:c>
      <x:c r="J15648" s="15" t="n">
        <x:f>F15648*H15648/1000000</x:f>
        <x:v>0.0027744</x:v>
      </x:c>
      <x:c r="K15648" s="15" t="n">
        <x:f>SUM(I15648:J15648)</x:f>
        <x:v>0.010718478</x:v>
      </x:c>
    </x:row>
    <x:row r="15649" ht="23" customHeight="1">
      <x:c r="A15649" s="2" t="str">
        <x:v>REQ-15645</x:v>
      </x:c>
      <x:c r="B15649" s="2" t="n">
        <x:v>13</x:v>
      </x:c>
      <x:c r="C15649" s="2" t="str">
        <x:v>Research</x:v>
      </x:c>
      <x:c r="D15649" s="2" t="str">
        <x:v>Balanced</x:v>
      </x:c>
      <x:c r="E15649" s="16" t="n">
        <x:v>31693</x:v>
      </x:c>
      <x:c r="F15649" s="16" t="n">
        <x:v>1877</x:v>
      </x:c>
      <x:c r="G15649" s="15" t="n">
        <x:f>VLOOKUP(D15649,'Pricing'!$A$6:$E$8,5,FALSE)</x:f>
        <x:v>1.2300000000000002</x:v>
      </x:c>
      <x:c r="H15649" s="15" t="n">
        <x:f>VLOOKUP(D15649,'Pricing'!$A$6:$E$8,4,FALSE)</x:f>
        <x:v>6</x:v>
      </x:c>
      <x:c r="I15649" s="15" t="n">
        <x:f>E15649*G15649/1000000</x:f>
        <x:v>0.038982390000000006</x:v>
      </x:c>
      <x:c r="J15649" s="15" t="n">
        <x:f>F15649*H15649/1000000</x:f>
        <x:v>0.011262</x:v>
      </x:c>
      <x:c r="K15649" s="15" t="n">
        <x:f>SUM(I15649:J15649)</x:f>
        <x:v>0.05024439000000001</x:v>
      </x:c>
    </x:row>
    <x:row r="15650" ht="23" customHeight="1">
      <x:c r="A15650" s="2" t="str">
        <x:v>REQ-15646</x:v>
      </x:c>
      <x:c r="B15650" s="2" t="n">
        <x:v>31</x:v>
      </x:c>
      <x:c r="C15650" s="2" t="str">
        <x:v>Support</x:v>
      </x:c>
      <x:c r="D15650" s="2" t="str">
        <x:v>Swift</x:v>
      </x:c>
      <x:c r="E15650" s="16" t="n">
        <x:v>8221</x:v>
      </x:c>
      <x:c r="F15650" s="16" t="n">
        <x:v>2668</x:v>
      </x:c>
      <x:c r="G15650" s="15" t="n">
        <x:f>VLOOKUP(D15650,'Pricing'!$A$6:$E$8,5,FALSE)</x:f>
        <x:v>0.246</x:v>
      </x:c>
      <x:c r="H15650" s="15" t="n">
        <x:f>VLOOKUP(D15650,'Pricing'!$A$6:$E$8,4,FALSE)</x:f>
        <x:v>1.2</x:v>
      </x:c>
      <x:c r="I15650" s="15" t="n">
        <x:f>E15650*G15650/1000000</x:f>
        <x:v>0.002022366</x:v>
      </x:c>
      <x:c r="J15650" s="15" t="n">
        <x:f>F15650*H15650/1000000</x:f>
        <x:v>0.0032015999999999998</x:v>
      </x:c>
      <x:c r="K15650" s="15" t="n">
        <x:f>SUM(I15650:J15650)</x:f>
        <x:v>0.005223966</x:v>
      </x:c>
    </x:row>
    <x:row r="15651" ht="23" customHeight="1">
      <x:c r="A15651" s="2" t="str">
        <x:v>REQ-15647</x:v>
      </x:c>
      <x:c r="B15651" s="2" t="n">
        <x:v>20</x:v>
      </x:c>
      <x:c r="C15651" s="2" t="str">
        <x:v>Operations</x:v>
      </x:c>
      <x:c r="D15651" s="2" t="str">
        <x:v>Swift</x:v>
      </x:c>
      <x:c r="E15651" s="16" t="n">
        <x:v>67492</x:v>
      </x:c>
      <x:c r="F15651" s="16" t="n">
        <x:v>2768</x:v>
      </x:c>
      <x:c r="G15651" s="15" t="n">
        <x:f>VLOOKUP(D15651,'Pricing'!$A$6:$E$8,5,FALSE)</x:f>
        <x:v>0.246</x:v>
      </x:c>
      <x:c r="H15651" s="15" t="n">
        <x:f>VLOOKUP(D15651,'Pricing'!$A$6:$E$8,4,FALSE)</x:f>
        <x:v>1.2</x:v>
      </x:c>
      <x:c r="I15651" s="15" t="n">
        <x:f>E15651*G15651/1000000</x:f>
        <x:v>0.016603032</x:v>
      </x:c>
      <x:c r="J15651" s="15" t="n">
        <x:f>F15651*H15651/1000000</x:f>
        <x:v>0.0033216</x:v>
      </x:c>
      <x:c r="K15651" s="15" t="n">
        <x:f>SUM(I15651:J15651)</x:f>
        <x:v>0.019924632</x:v>
      </x:c>
    </x:row>
    <x:row r="15652" ht="23" customHeight="1">
      <x:c r="A15652" s="2" t="str">
        <x:v>REQ-15648</x:v>
      </x:c>
      <x:c r="B15652" s="2" t="n">
        <x:v>8</x:v>
      </x:c>
      <x:c r="C15652" s="2" t="str">
        <x:v>Product</x:v>
      </x:c>
      <x:c r="D15652" s="2" t="str">
        <x:v>Reasoning</x:v>
      </x:c>
      <x:c r="E15652" s="16" t="n">
        <x:v>119018</x:v>
      </x:c>
      <x:c r="F15652" s="16" t="n">
        <x:v>2283</x:v>
      </x:c>
      <x:c r="G15652" s="15" t="n">
        <x:f>VLOOKUP(D15652,'Pricing'!$A$6:$E$8,5,FALSE)</x:f>
        <x:v>4.920000000000001</x:v>
      </x:c>
      <x:c r="H15652" s="15" t="n">
        <x:f>VLOOKUP(D15652,'Pricing'!$A$6:$E$8,4,FALSE)</x:f>
        <x:v>24</x:v>
      </x:c>
      <x:c r="I15652" s="15" t="n">
        <x:f>E15652*G15652/1000000</x:f>
        <x:v>0.58556856</x:v>
      </x:c>
      <x:c r="J15652" s="15" t="n">
        <x:f>F15652*H15652/1000000</x:f>
        <x:v>0.054792</x:v>
      </x:c>
      <x:c r="K15652" s="15" t="n">
        <x:f>SUM(I15652:J15652)</x:f>
        <x:v>0.64036056</x:v>
      </x:c>
    </x:row>
    <x:row r="15653" ht="23" customHeight="1">
      <x:c r="A15653" s="2" t="str">
        <x:v>REQ-15649</x:v>
      </x:c>
      <x:c r="B15653" s="2" t="n">
        <x:v>31</x:v>
      </x:c>
      <x:c r="C15653" s="2" t="str">
        <x:v>Engineering</x:v>
      </x:c>
      <x:c r="D15653" s="2" t="str">
        <x:v>Swift</x:v>
      </x:c>
      <x:c r="E15653" s="16" t="n">
        <x:v>9799</x:v>
      </x:c>
      <x:c r="F15653" s="16" t="n">
        <x:v>1248</x:v>
      </x:c>
      <x:c r="G15653" s="15" t="n">
        <x:f>VLOOKUP(D15653,'Pricing'!$A$6:$E$8,5,FALSE)</x:f>
        <x:v>0.246</x:v>
      </x:c>
      <x:c r="H15653" s="15" t="n">
        <x:f>VLOOKUP(D15653,'Pricing'!$A$6:$E$8,4,FALSE)</x:f>
        <x:v>1.2</x:v>
      </x:c>
      <x:c r="I15653" s="15" t="n">
        <x:f>E15653*G15653/1000000</x:f>
        <x:v>0.002410554</x:v>
      </x:c>
      <x:c r="J15653" s="15" t="n">
        <x:f>F15653*H15653/1000000</x:f>
        <x:v>0.0014976</x:v>
      </x:c>
      <x:c r="K15653" s="15" t="n">
        <x:f>SUM(I15653:J15653)</x:f>
        <x:v>0.0039081540000000005</x:v>
      </x:c>
    </x:row>
    <x:row r="15654" ht="23" customHeight="1">
      <x:c r="A15654" s="2" t="str">
        <x:v>REQ-15650</x:v>
      </x:c>
      <x:c r="B15654" s="2" t="n">
        <x:v>22</x:v>
      </x:c>
      <x:c r="C15654" s="2" t="str">
        <x:v>Support</x:v>
      </x:c>
      <x:c r="D15654" s="2" t="str">
        <x:v>Balanced</x:v>
      </x:c>
      <x:c r="E15654" s="16" t="n">
        <x:v>19563</x:v>
      </x:c>
      <x:c r="F15654" s="16" t="n">
        <x:v>1419</x:v>
      </x:c>
      <x:c r="G15654" s="15" t="n">
        <x:f>VLOOKUP(D15654,'Pricing'!$A$6:$E$8,5,FALSE)</x:f>
        <x:v>1.2300000000000002</x:v>
      </x:c>
      <x:c r="H15654" s="15" t="n">
        <x:f>VLOOKUP(D15654,'Pricing'!$A$6:$E$8,4,FALSE)</x:f>
        <x:v>6</x:v>
      </x:c>
      <x:c r="I15654" s="15" t="n">
        <x:f>E15654*G15654/1000000</x:f>
        <x:v>0.024062490000000006</x:v>
      </x:c>
      <x:c r="J15654" s="15" t="n">
        <x:f>F15654*H15654/1000000</x:f>
        <x:v>0.008514</x:v>
      </x:c>
      <x:c r="K15654" s="15" t="n">
        <x:f>SUM(I15654:J15654)</x:f>
        <x:v>0.03257649000000001</x:v>
      </x:c>
    </x:row>
    <x:row r="15655" ht="23" customHeight="1">
      <x:c r="A15655" s="2" t="str">
        <x:v>REQ-15651</x:v>
      </x:c>
      <x:c r="B15655" s="2" t="n">
        <x:v>9</x:v>
      </x:c>
      <x:c r="C15655" s="2" t="str">
        <x:v>Research</x:v>
      </x:c>
      <x:c r="D15655" s="2" t="str">
        <x:v>Swift</x:v>
      </x:c>
      <x:c r="E15655" s="16" t="n">
        <x:v>24398</x:v>
      </x:c>
      <x:c r="F15655" s="16" t="n">
        <x:v>1250</x:v>
      </x:c>
      <x:c r="G15655" s="15" t="n">
        <x:f>VLOOKUP(D15655,'Pricing'!$A$6:$E$8,5,FALSE)</x:f>
        <x:v>0.246</x:v>
      </x:c>
      <x:c r="H15655" s="15" t="n">
        <x:f>VLOOKUP(D15655,'Pricing'!$A$6:$E$8,4,FALSE)</x:f>
        <x:v>1.2</x:v>
      </x:c>
      <x:c r="I15655" s="15" t="n">
        <x:f>E15655*G15655/1000000</x:f>
        <x:v>0.006001908</x:v>
      </x:c>
      <x:c r="J15655" s="15" t="n">
        <x:f>F15655*H15655/1000000</x:f>
        <x:v>0.0015</x:v>
      </x:c>
      <x:c r="K15655" s="15" t="n">
        <x:f>SUM(I15655:J15655)</x:f>
        <x:v>0.007501908</x:v>
      </x:c>
    </x:row>
    <x:row r="15656" ht="23" customHeight="1">
      <x:c r="A15656" s="2" t="str">
        <x:v>REQ-15652</x:v>
      </x:c>
      <x:c r="B15656" s="2" t="n">
        <x:v>16</x:v>
      </x:c>
      <x:c r="C15656" s="2" t="str">
        <x:v>Product</x:v>
      </x:c>
      <x:c r="D15656" s="2" t="str">
        <x:v>Balanced</x:v>
      </x:c>
      <x:c r="E15656" s="16" t="n">
        <x:v>47286</x:v>
      </x:c>
      <x:c r="F15656" s="16" t="n">
        <x:v>1478</x:v>
      </x:c>
      <x:c r="G15656" s="15" t="n">
        <x:f>VLOOKUP(D15656,'Pricing'!$A$6:$E$8,5,FALSE)</x:f>
        <x:v>1.2300000000000002</x:v>
      </x:c>
      <x:c r="H15656" s="15" t="n">
        <x:f>VLOOKUP(D15656,'Pricing'!$A$6:$E$8,4,FALSE)</x:f>
        <x:v>6</x:v>
      </x:c>
      <x:c r="I15656" s="15" t="n">
        <x:f>E15656*G15656/1000000</x:f>
        <x:v>0.05816178</x:v>
      </x:c>
      <x:c r="J15656" s="15" t="n">
        <x:f>F15656*H15656/1000000</x:f>
        <x:v>0.008868</x:v>
      </x:c>
      <x:c r="K15656" s="15" t="n">
        <x:f>SUM(I15656:J15656)</x:f>
        <x:v>0.06702978</x:v>
      </x:c>
    </x:row>
    <x:row r="15657" ht="23" customHeight="1">
      <x:c r="A15657" s="2" t="str">
        <x:v>REQ-15653</x:v>
      </x:c>
      <x:c r="B15657" s="2" t="n">
        <x:v>30</x:v>
      </x:c>
      <x:c r="C15657" s="2" t="str">
        <x:v>Research</x:v>
      </x:c>
      <x:c r="D15657" s="2" t="str">
        <x:v>Swift</x:v>
      </x:c>
      <x:c r="E15657" s="16" t="n">
        <x:v>31688</x:v>
      </x:c>
      <x:c r="F15657" s="16" t="n">
        <x:v>3261</x:v>
      </x:c>
      <x:c r="G15657" s="15" t="n">
        <x:f>VLOOKUP(D15657,'Pricing'!$A$6:$E$8,5,FALSE)</x:f>
        <x:v>0.246</x:v>
      </x:c>
      <x:c r="H15657" s="15" t="n">
        <x:f>VLOOKUP(D15657,'Pricing'!$A$6:$E$8,4,FALSE)</x:f>
        <x:v>1.2</x:v>
      </x:c>
      <x:c r="I15657" s="15" t="n">
        <x:f>E15657*G15657/1000000</x:f>
        <x:v>0.007795247999999999</x:v>
      </x:c>
      <x:c r="J15657" s="15" t="n">
        <x:f>F15657*H15657/1000000</x:f>
        <x:v>0.0039131999999999995</x:v>
      </x:c>
      <x:c r="K15657" s="15" t="n">
        <x:f>SUM(I15657:J15657)</x:f>
        <x:v>0.011708448</x:v>
      </x:c>
    </x:row>
    <x:row r="15658" ht="23" customHeight="1">
      <x:c r="A15658" s="2" t="str">
        <x:v>REQ-15654</x:v>
      </x:c>
      <x:c r="B15658" s="2" t="n">
        <x:v>26</x:v>
      </x:c>
      <x:c r="C15658" s="2" t="str">
        <x:v>Support</x:v>
      </x:c>
      <x:c r="D15658" s="2" t="str">
        <x:v>Swift</x:v>
      </x:c>
      <x:c r="E15658" s="16" t="n">
        <x:v>89093</x:v>
      </x:c>
      <x:c r="F15658" s="16" t="n">
        <x:v>1792</x:v>
      </x:c>
      <x:c r="G15658" s="15" t="n">
        <x:f>VLOOKUP(D15658,'Pricing'!$A$6:$E$8,5,FALSE)</x:f>
        <x:v>0.246</x:v>
      </x:c>
      <x:c r="H15658" s="15" t="n">
        <x:f>VLOOKUP(D15658,'Pricing'!$A$6:$E$8,4,FALSE)</x:f>
        <x:v>1.2</x:v>
      </x:c>
      <x:c r="I15658" s="15" t="n">
        <x:f>E15658*G15658/1000000</x:f>
        <x:v>0.021916878</x:v>
      </x:c>
      <x:c r="J15658" s="15" t="n">
        <x:f>F15658*H15658/1000000</x:f>
        <x:v>0.0021504000000000002</x:v>
      </x:c>
      <x:c r="K15658" s="15" t="n">
        <x:f>SUM(I15658:J15658)</x:f>
        <x:v>0.024067278</x:v>
      </x:c>
    </x:row>
    <x:row r="15659" ht="23" customHeight="1">
      <x:c r="A15659" s="2" t="str">
        <x:v>REQ-15655</x:v>
      </x:c>
      <x:c r="B15659" s="2" t="n">
        <x:v>10</x:v>
      </x:c>
      <x:c r="C15659" s="2" t="str">
        <x:v>Research</x:v>
      </x:c>
      <x:c r="D15659" s="2" t="str">
        <x:v>Balanced</x:v>
      </x:c>
      <x:c r="E15659" s="16" t="n">
        <x:v>77426</x:v>
      </x:c>
      <x:c r="F15659" s="16" t="n">
        <x:v>1889</x:v>
      </x:c>
      <x:c r="G15659" s="15" t="n">
        <x:f>VLOOKUP(D15659,'Pricing'!$A$6:$E$8,5,FALSE)</x:f>
        <x:v>1.2300000000000002</x:v>
      </x:c>
      <x:c r="H15659" s="15" t="n">
        <x:f>VLOOKUP(D15659,'Pricing'!$A$6:$E$8,4,FALSE)</x:f>
        <x:v>6</x:v>
      </x:c>
      <x:c r="I15659" s="15" t="n">
        <x:f>E15659*G15659/1000000</x:f>
        <x:v>0.09523398000000001</x:v>
      </x:c>
      <x:c r="J15659" s="15" t="n">
        <x:f>F15659*H15659/1000000</x:f>
        <x:v>0.011334</x:v>
      </x:c>
      <x:c r="K15659" s="15" t="n">
        <x:f>SUM(I15659:J15659)</x:f>
        <x:v>0.10656798</x:v>
      </x:c>
    </x:row>
    <x:row r="15660" ht="23" customHeight="1">
      <x:c r="A15660" s="2" t="str">
        <x:v>REQ-15656</x:v>
      </x:c>
      <x:c r="B15660" s="2" t="n">
        <x:v>14</x:v>
      </x:c>
      <x:c r="C15660" s="2" t="str">
        <x:v>Product</x:v>
      </x:c>
      <x:c r="D15660" s="2" t="str">
        <x:v>Balanced</x:v>
      </x:c>
      <x:c r="E15660" s="16" t="n">
        <x:v>102970</x:v>
      </x:c>
      <x:c r="F15660" s="16" t="n">
        <x:v>177</x:v>
      </x:c>
      <x:c r="G15660" s="15" t="n">
        <x:f>VLOOKUP(D15660,'Pricing'!$A$6:$E$8,5,FALSE)</x:f>
        <x:v>1.2300000000000002</x:v>
      </x:c>
      <x:c r="H15660" s="15" t="n">
        <x:f>VLOOKUP(D15660,'Pricing'!$A$6:$E$8,4,FALSE)</x:f>
        <x:v>6</x:v>
      </x:c>
      <x:c r="I15660" s="15" t="n">
        <x:f>E15660*G15660/1000000</x:f>
        <x:v>0.12665310000000002</x:v>
      </x:c>
      <x:c r="J15660" s="15" t="n">
        <x:f>F15660*H15660/1000000</x:f>
        <x:v>0.001062</x:v>
      </x:c>
      <x:c r="K15660" s="15" t="n">
        <x:f>SUM(I15660:J15660)</x:f>
        <x:v>0.12771510000000003</x:v>
      </x:c>
    </x:row>
    <x:row r="15661" ht="23" customHeight="1">
      <x:c r="A15661" s="2" t="str">
        <x:v>REQ-15657</x:v>
      </x:c>
      <x:c r="B15661" s="2" t="n">
        <x:v>20</x:v>
      </x:c>
      <x:c r="C15661" s="2" t="str">
        <x:v>Operations</x:v>
      </x:c>
      <x:c r="D15661" s="2" t="str">
        <x:v>Balanced</x:v>
      </x:c>
      <x:c r="E15661" s="16" t="n">
        <x:v>94192</x:v>
      </x:c>
      <x:c r="F15661" s="16" t="n">
        <x:v>1017</x:v>
      </x:c>
      <x:c r="G15661" s="15" t="n">
        <x:f>VLOOKUP(D15661,'Pricing'!$A$6:$E$8,5,FALSE)</x:f>
        <x:v>1.2300000000000002</x:v>
      </x:c>
      <x:c r="H15661" s="15" t="n">
        <x:f>VLOOKUP(D15661,'Pricing'!$A$6:$E$8,4,FALSE)</x:f>
        <x:v>6</x:v>
      </x:c>
      <x:c r="I15661" s="15" t="n">
        <x:f>E15661*G15661/1000000</x:f>
        <x:v>0.11585616000000001</x:v>
      </x:c>
      <x:c r="J15661" s="15" t="n">
        <x:f>F15661*H15661/1000000</x:f>
        <x:v>0.006102</x:v>
      </x:c>
      <x:c r="K15661" s="15" t="n">
        <x:f>SUM(I15661:J15661)</x:f>
        <x:v>0.12195816000000001</x:v>
      </x:c>
    </x:row>
    <x:row r="15662" ht="23" customHeight="1">
      <x:c r="A15662" s="2" t="str">
        <x:v>REQ-15658</x:v>
      </x:c>
      <x:c r="B15662" s="2" t="n">
        <x:v>22</x:v>
      </x:c>
      <x:c r="C15662" s="2" t="str">
        <x:v>Product</x:v>
      </x:c>
      <x:c r="D15662" s="2" t="str">
        <x:v>Balanced</x:v>
      </x:c>
      <x:c r="E15662" s="16" t="n">
        <x:v>17436</x:v>
      </x:c>
      <x:c r="F15662" s="16" t="n">
        <x:v>2548</x:v>
      </x:c>
      <x:c r="G15662" s="15" t="n">
        <x:f>VLOOKUP(D15662,'Pricing'!$A$6:$E$8,5,FALSE)</x:f>
        <x:v>1.2300000000000002</x:v>
      </x:c>
      <x:c r="H15662" s="15" t="n">
        <x:f>VLOOKUP(D15662,'Pricing'!$A$6:$E$8,4,FALSE)</x:f>
        <x:v>6</x:v>
      </x:c>
      <x:c r="I15662" s="15" t="n">
        <x:f>E15662*G15662/1000000</x:f>
        <x:v>0.02144628</x:v>
      </x:c>
      <x:c r="J15662" s="15" t="n">
        <x:f>F15662*H15662/1000000</x:f>
        <x:v>0.015288</x:v>
      </x:c>
      <x:c r="K15662" s="15" t="n">
        <x:f>SUM(I15662:J15662)</x:f>
        <x:v>0.03673428</x:v>
      </x:c>
    </x:row>
    <x:row r="15663" ht="23" customHeight="1">
      <x:c r="A15663" s="2" t="str">
        <x:v>REQ-15659</x:v>
      </x:c>
      <x:c r="B15663" s="2" t="n">
        <x:v>19</x:v>
      </x:c>
      <x:c r="C15663" s="2" t="str">
        <x:v>Engineering</x:v>
      </x:c>
      <x:c r="D15663" s="2" t="str">
        <x:v>Swift</x:v>
      </x:c>
      <x:c r="E15663" s="16" t="n">
        <x:v>70367</x:v>
      </x:c>
      <x:c r="F15663" s="16" t="n">
        <x:v>2449</x:v>
      </x:c>
      <x:c r="G15663" s="15" t="n">
        <x:f>VLOOKUP(D15663,'Pricing'!$A$6:$E$8,5,FALSE)</x:f>
        <x:v>0.246</x:v>
      </x:c>
      <x:c r="H15663" s="15" t="n">
        <x:f>VLOOKUP(D15663,'Pricing'!$A$6:$E$8,4,FALSE)</x:f>
        <x:v>1.2</x:v>
      </x:c>
      <x:c r="I15663" s="15" t="n">
        <x:f>E15663*G15663/1000000</x:f>
        <x:v>0.017310282</x:v>
      </x:c>
      <x:c r="J15663" s="15" t="n">
        <x:f>F15663*H15663/1000000</x:f>
        <x:v>0.0029387999999999997</x:v>
      </x:c>
      <x:c r="K15663" s="15" t="n">
        <x:f>SUM(I15663:J15663)</x:f>
        <x:v>0.020249081999999998</x:v>
      </x:c>
    </x:row>
    <x:row r="15664" ht="23" customHeight="1">
      <x:c r="A15664" s="2" t="str">
        <x:v>REQ-15660</x:v>
      </x:c>
      <x:c r="B15664" s="2" t="n">
        <x:v>17</x:v>
      </x:c>
      <x:c r="C15664" s="2" t="str">
        <x:v>Support</x:v>
      </x:c>
      <x:c r="D15664" s="2" t="str">
        <x:v>Swift</x:v>
      </x:c>
      <x:c r="E15664" s="16" t="n">
        <x:v>55659</x:v>
      </x:c>
      <x:c r="F15664" s="16" t="n">
        <x:v>1631</x:v>
      </x:c>
      <x:c r="G15664" s="15" t="n">
        <x:f>VLOOKUP(D15664,'Pricing'!$A$6:$E$8,5,FALSE)</x:f>
        <x:v>0.246</x:v>
      </x:c>
      <x:c r="H15664" s="15" t="n">
        <x:f>VLOOKUP(D15664,'Pricing'!$A$6:$E$8,4,FALSE)</x:f>
        <x:v>1.2</x:v>
      </x:c>
      <x:c r="I15664" s="15" t="n">
        <x:f>E15664*G15664/1000000</x:f>
        <x:v>0.013692114</x:v>
      </x:c>
      <x:c r="J15664" s="15" t="n">
        <x:f>F15664*H15664/1000000</x:f>
        <x:v>0.0019571999999999997</x:v>
      </x:c>
      <x:c r="K15664" s="15" t="n">
        <x:f>SUM(I15664:J15664)</x:f>
        <x:v>0.015649314</x:v>
      </x:c>
    </x:row>
    <x:row r="15665" ht="23" customHeight="1">
      <x:c r="A15665" s="2" t="str">
        <x:v>REQ-15661</x:v>
      </x:c>
      <x:c r="B15665" s="2" t="n">
        <x:v>28</x:v>
      </x:c>
      <x:c r="C15665" s="2" t="str">
        <x:v>Operations</x:v>
      </x:c>
      <x:c r="D15665" s="2" t="str">
        <x:v>Swift</x:v>
      </x:c>
      <x:c r="E15665" s="16" t="n">
        <x:v>37888</x:v>
      </x:c>
      <x:c r="F15665" s="16" t="n">
        <x:v>2679</x:v>
      </x:c>
      <x:c r="G15665" s="15" t="n">
        <x:f>VLOOKUP(D15665,'Pricing'!$A$6:$E$8,5,FALSE)</x:f>
        <x:v>0.246</x:v>
      </x:c>
      <x:c r="H15665" s="15" t="n">
        <x:f>VLOOKUP(D15665,'Pricing'!$A$6:$E$8,4,FALSE)</x:f>
        <x:v>1.2</x:v>
      </x:c>
      <x:c r="I15665" s="15" t="n">
        <x:f>E15665*G15665/1000000</x:f>
        <x:v>0.009320448</x:v>
      </x:c>
      <x:c r="J15665" s="15" t="n">
        <x:f>F15665*H15665/1000000</x:f>
        <x:v>0.0032148</x:v>
      </x:c>
      <x:c r="K15665" s="15" t="n">
        <x:f>SUM(I15665:J15665)</x:f>
        <x:v>0.012535248</x:v>
      </x:c>
    </x:row>
    <x:row r="15666" ht="23" customHeight="1">
      <x:c r="A15666" s="2" t="str">
        <x:v>REQ-15662</x:v>
      </x:c>
      <x:c r="B15666" s="2" t="n">
        <x:v>7</x:v>
      </x:c>
      <x:c r="C15666" s="2" t="str">
        <x:v>Growth</x:v>
      </x:c>
      <x:c r="D15666" s="2" t="str">
        <x:v>Balanced</x:v>
      </x:c>
      <x:c r="E15666" s="16" t="n">
        <x:v>110032</x:v>
      </x:c>
      <x:c r="F15666" s="16" t="n">
        <x:v>3039</x:v>
      </x:c>
      <x:c r="G15666" s="15" t="n">
        <x:f>VLOOKUP(D15666,'Pricing'!$A$6:$E$8,5,FALSE)</x:f>
        <x:v>1.2300000000000002</x:v>
      </x:c>
      <x:c r="H15666" s="15" t="n">
        <x:f>VLOOKUP(D15666,'Pricing'!$A$6:$E$8,4,FALSE)</x:f>
        <x:v>6</x:v>
      </x:c>
      <x:c r="I15666" s="15" t="n">
        <x:f>E15666*G15666/1000000</x:f>
        <x:v>0.13533936000000002</x:v>
      </x:c>
      <x:c r="J15666" s="15" t="n">
        <x:f>F15666*H15666/1000000</x:f>
        <x:v>0.018234</x:v>
      </x:c>
      <x:c r="K15666" s="15" t="n">
        <x:f>SUM(I15666:J15666)</x:f>
        <x:v>0.15357336000000002</x:v>
      </x:c>
    </x:row>
    <x:row r="15667" ht="23" customHeight="1">
      <x:c r="A15667" s="2" t="str">
        <x:v>REQ-15663</x:v>
      </x:c>
      <x:c r="B15667" s="2" t="n">
        <x:v>10</x:v>
      </x:c>
      <x:c r="C15667" s="2" t="str">
        <x:v>Engineering</x:v>
      </x:c>
      <x:c r="D15667" s="2" t="str">
        <x:v>Balanced</x:v>
      </x:c>
      <x:c r="E15667" s="16" t="n">
        <x:v>83499</x:v>
      </x:c>
      <x:c r="F15667" s="16" t="n">
        <x:v>2702</x:v>
      </x:c>
      <x:c r="G15667" s="15" t="n">
        <x:f>VLOOKUP(D15667,'Pricing'!$A$6:$E$8,5,FALSE)</x:f>
        <x:v>1.2300000000000002</x:v>
      </x:c>
      <x:c r="H15667" s="15" t="n">
        <x:f>VLOOKUP(D15667,'Pricing'!$A$6:$E$8,4,FALSE)</x:f>
        <x:v>6</x:v>
      </x:c>
      <x:c r="I15667" s="15" t="n">
        <x:f>E15667*G15667/1000000</x:f>
        <x:v>0.10270377000000001</x:v>
      </x:c>
      <x:c r="J15667" s="15" t="n">
        <x:f>F15667*H15667/1000000</x:f>
        <x:v>0.016212</x:v>
      </x:c>
      <x:c r="K15667" s="15" t="n">
        <x:f>SUM(I15667:J15667)</x:f>
        <x:v>0.11891577000000002</x:v>
      </x:c>
    </x:row>
    <x:row r="15668" ht="23" customHeight="1">
      <x:c r="A15668" s="2" t="str">
        <x:v>REQ-15664</x:v>
      </x:c>
      <x:c r="B15668" s="2" t="n">
        <x:v>13</x:v>
      </x:c>
      <x:c r="C15668" s="2" t="str">
        <x:v>Product</x:v>
      </x:c>
      <x:c r="D15668" s="2" t="str">
        <x:v>Balanced</x:v>
      </x:c>
      <x:c r="E15668" s="16" t="n">
        <x:v>51983</x:v>
      </x:c>
      <x:c r="F15668" s="16" t="n">
        <x:v>3595</x:v>
      </x:c>
      <x:c r="G15668" s="15" t="n">
        <x:f>VLOOKUP(D15668,'Pricing'!$A$6:$E$8,5,FALSE)</x:f>
        <x:v>1.2300000000000002</x:v>
      </x:c>
      <x:c r="H15668" s="15" t="n">
        <x:f>VLOOKUP(D15668,'Pricing'!$A$6:$E$8,4,FALSE)</x:f>
        <x:v>6</x:v>
      </x:c>
      <x:c r="I15668" s="15" t="n">
        <x:f>E15668*G15668/1000000</x:f>
        <x:v>0.06393909000000002</x:v>
      </x:c>
      <x:c r="J15668" s="15" t="n">
        <x:f>F15668*H15668/1000000</x:f>
        <x:v>0.02157</x:v>
      </x:c>
      <x:c r="K15668" s="15" t="n">
        <x:f>SUM(I15668:J15668)</x:f>
        <x:v>0.08550909000000001</x:v>
      </x:c>
    </x:row>
    <x:row r="15669" ht="23" customHeight="1">
      <x:c r="A15669" s="2" t="str">
        <x:v>REQ-15665</x:v>
      </x:c>
      <x:c r="B15669" s="2" t="n">
        <x:v>5</x:v>
      </x:c>
      <x:c r="C15669" s="2" t="str">
        <x:v>Engineering</x:v>
      </x:c>
      <x:c r="D15669" s="2" t="str">
        <x:v>Balanced</x:v>
      </x:c>
      <x:c r="E15669" s="16" t="n">
        <x:v>56751</x:v>
      </x:c>
      <x:c r="F15669" s="16" t="n">
        <x:v>3810</x:v>
      </x:c>
      <x:c r="G15669" s="15" t="n">
        <x:f>VLOOKUP(D15669,'Pricing'!$A$6:$E$8,5,FALSE)</x:f>
        <x:v>1.2300000000000002</x:v>
      </x:c>
      <x:c r="H15669" s="15" t="n">
        <x:f>VLOOKUP(D15669,'Pricing'!$A$6:$E$8,4,FALSE)</x:f>
        <x:v>6</x:v>
      </x:c>
      <x:c r="I15669" s="15" t="n">
        <x:f>E15669*G15669/1000000</x:f>
        <x:v>0.06980373000000001</x:v>
      </x:c>
      <x:c r="J15669" s="15" t="n">
        <x:f>F15669*H15669/1000000</x:f>
        <x:v>0.02286</x:v>
      </x:c>
      <x:c r="K15669" s="15" t="n">
        <x:f>SUM(I15669:J15669)</x:f>
        <x:v>0.09266373</x:v>
      </x:c>
    </x:row>
    <x:row r="15670" ht="23" customHeight="1">
      <x:c r="A15670" s="2" t="str">
        <x:v>REQ-15666</x:v>
      </x:c>
      <x:c r="B15670" s="2" t="n">
        <x:v>30</x:v>
      </x:c>
      <x:c r="C15670" s="2" t="str">
        <x:v>Growth</x:v>
      </x:c>
      <x:c r="D15670" s="2" t="str">
        <x:v>Reasoning</x:v>
      </x:c>
      <x:c r="E15670" s="16" t="n">
        <x:v>117552</x:v>
      </x:c>
      <x:c r="F15670" s="16" t="n">
        <x:v>3391</x:v>
      </x:c>
      <x:c r="G15670" s="15" t="n">
        <x:f>VLOOKUP(D15670,'Pricing'!$A$6:$E$8,5,FALSE)</x:f>
        <x:v>4.920000000000001</x:v>
      </x:c>
      <x:c r="H15670" s="15" t="n">
        <x:f>VLOOKUP(D15670,'Pricing'!$A$6:$E$8,4,FALSE)</x:f>
        <x:v>24</x:v>
      </x:c>
      <x:c r="I15670" s="15" t="n">
        <x:f>E15670*G15670/1000000</x:f>
        <x:v>0.5783558400000001</x:v>
      </x:c>
      <x:c r="J15670" s="15" t="n">
        <x:f>F15670*H15670/1000000</x:f>
        <x:v>0.081384</x:v>
      </x:c>
      <x:c r="K15670" s="15" t="n">
        <x:f>SUM(I15670:J15670)</x:f>
        <x:v>0.6597398400000001</x:v>
      </x:c>
    </x:row>
    <x:row r="15671" ht="23" customHeight="1">
      <x:c r="A15671" s="2" t="str">
        <x:v>REQ-15667</x:v>
      </x:c>
      <x:c r="B15671" s="2" t="n">
        <x:v>27</x:v>
      </x:c>
      <x:c r="C15671" s="2" t="str">
        <x:v>Engineering</x:v>
      </x:c>
      <x:c r="D15671" s="2" t="str">
        <x:v>Swift</x:v>
      </x:c>
      <x:c r="E15671" s="16" t="n">
        <x:v>56298</x:v>
      </x:c>
      <x:c r="F15671" s="16" t="n">
        <x:v>929</x:v>
      </x:c>
      <x:c r="G15671" s="15" t="n">
        <x:f>VLOOKUP(D15671,'Pricing'!$A$6:$E$8,5,FALSE)</x:f>
        <x:v>0.246</x:v>
      </x:c>
      <x:c r="H15671" s="15" t="n">
        <x:f>VLOOKUP(D15671,'Pricing'!$A$6:$E$8,4,FALSE)</x:f>
        <x:v>1.2</x:v>
      </x:c>
      <x:c r="I15671" s="15" t="n">
        <x:f>E15671*G15671/1000000</x:f>
        <x:v>0.013849308</x:v>
      </x:c>
      <x:c r="J15671" s="15" t="n">
        <x:f>F15671*H15671/1000000</x:f>
        <x:v>0.0011148</x:v>
      </x:c>
      <x:c r="K15671" s="15" t="n">
        <x:f>SUM(I15671:J15671)</x:f>
        <x:v>0.014964108</x:v>
      </x:c>
    </x:row>
    <x:row r="15672" ht="23" customHeight="1">
      <x:c r="A15672" s="2" t="str">
        <x:v>REQ-15668</x:v>
      </x:c>
      <x:c r="B15672" s="2" t="n">
        <x:v>20</x:v>
      </x:c>
      <x:c r="C15672" s="2" t="str">
        <x:v>Growth</x:v>
      </x:c>
      <x:c r="D15672" s="2" t="str">
        <x:v>Reasoning</x:v>
      </x:c>
      <x:c r="E15672" s="16" t="n">
        <x:v>27887</x:v>
      </x:c>
      <x:c r="F15672" s="16" t="n">
        <x:v>2872</x:v>
      </x:c>
      <x:c r="G15672" s="15" t="n">
        <x:f>VLOOKUP(D15672,'Pricing'!$A$6:$E$8,5,FALSE)</x:f>
        <x:v>4.920000000000001</x:v>
      </x:c>
      <x:c r="H15672" s="15" t="n">
        <x:f>VLOOKUP(D15672,'Pricing'!$A$6:$E$8,4,FALSE)</x:f>
        <x:v>24</x:v>
      </x:c>
      <x:c r="I15672" s="15" t="n">
        <x:f>E15672*G15672/1000000</x:f>
        <x:v>0.13720404000000003</x:v>
      </x:c>
      <x:c r="J15672" s="15" t="n">
        <x:f>F15672*H15672/1000000</x:f>
        <x:v>0.068928</x:v>
      </x:c>
      <x:c r="K15672" s="15" t="n">
        <x:f>SUM(I15672:J15672)</x:f>
        <x:v>0.20613204000000002</x:v>
      </x:c>
    </x:row>
    <x:row r="15673" ht="23" customHeight="1">
      <x:c r="A15673" s="2" t="str">
        <x:v>REQ-15669</x:v>
      </x:c>
      <x:c r="B15673" s="2" t="n">
        <x:v>22</x:v>
      </x:c>
      <x:c r="C15673" s="2" t="str">
        <x:v>Operations</x:v>
      </x:c>
      <x:c r="D15673" s="2" t="str">
        <x:v>Swift</x:v>
      </x:c>
      <x:c r="E15673" s="16" t="n">
        <x:v>87066</x:v>
      </x:c>
      <x:c r="F15673" s="16" t="n">
        <x:v>322</x:v>
      </x:c>
      <x:c r="G15673" s="15" t="n">
        <x:f>VLOOKUP(D15673,'Pricing'!$A$6:$E$8,5,FALSE)</x:f>
        <x:v>0.246</x:v>
      </x:c>
      <x:c r="H15673" s="15" t="n">
        <x:f>VLOOKUP(D15673,'Pricing'!$A$6:$E$8,4,FALSE)</x:f>
        <x:v>1.2</x:v>
      </x:c>
      <x:c r="I15673" s="15" t="n">
        <x:f>E15673*G15673/1000000</x:f>
        <x:v>0.021418236</x:v>
      </x:c>
      <x:c r="J15673" s="15" t="n">
        <x:f>F15673*H15673/1000000</x:f>
        <x:v>0.00038639999999999996</x:v>
      </x:c>
      <x:c r="K15673" s="15" t="n">
        <x:f>SUM(I15673:J15673)</x:f>
        <x:v>0.021804636</x:v>
      </x:c>
    </x:row>
    <x:row r="15674" ht="23" customHeight="1">
      <x:c r="A15674" s="2" t="str">
        <x:v>REQ-15670</x:v>
      </x:c>
      <x:c r="B15674" s="2" t="n">
        <x:v>3</x:v>
      </x:c>
      <x:c r="C15674" s="2" t="str">
        <x:v>Support</x:v>
      </x:c>
      <x:c r="D15674" s="2" t="str">
        <x:v>Swift</x:v>
      </x:c>
      <x:c r="E15674" s="16" t="n">
        <x:v>108421</x:v>
      </x:c>
      <x:c r="F15674" s="16" t="n">
        <x:v>205</x:v>
      </x:c>
      <x:c r="G15674" s="15" t="n">
        <x:f>VLOOKUP(D15674,'Pricing'!$A$6:$E$8,5,FALSE)</x:f>
        <x:v>0.246</x:v>
      </x:c>
      <x:c r="H15674" s="15" t="n">
        <x:f>VLOOKUP(D15674,'Pricing'!$A$6:$E$8,4,FALSE)</x:f>
        <x:v>1.2</x:v>
      </x:c>
      <x:c r="I15674" s="15" t="n">
        <x:f>E15674*G15674/1000000</x:f>
        <x:v>0.026671565999999997</x:v>
      </x:c>
      <x:c r="J15674" s="15" t="n">
        <x:f>F15674*H15674/1000000</x:f>
        <x:v>0.000246</x:v>
      </x:c>
      <x:c r="K15674" s="15" t="n">
        <x:f>SUM(I15674:J15674)</x:f>
        <x:v>0.026917565999999997</x:v>
      </x:c>
    </x:row>
    <x:row r="15675" ht="23" customHeight="1">
      <x:c r="A15675" s="2" t="str">
        <x:v>REQ-15671</x:v>
      </x:c>
      <x:c r="B15675" s="2" t="n">
        <x:v>18</x:v>
      </x:c>
      <x:c r="C15675" s="2" t="str">
        <x:v>Operations</x:v>
      </x:c>
      <x:c r="D15675" s="2" t="str">
        <x:v>Balanced</x:v>
      </x:c>
      <x:c r="E15675" s="16" t="n">
        <x:v>92492</x:v>
      </x:c>
      <x:c r="F15675" s="16" t="n">
        <x:v>3494</x:v>
      </x:c>
      <x:c r="G15675" s="15" t="n">
        <x:f>VLOOKUP(D15675,'Pricing'!$A$6:$E$8,5,FALSE)</x:f>
        <x:v>1.2300000000000002</x:v>
      </x:c>
      <x:c r="H15675" s="15" t="n">
        <x:f>VLOOKUP(D15675,'Pricing'!$A$6:$E$8,4,FALSE)</x:f>
        <x:v>6</x:v>
      </x:c>
      <x:c r="I15675" s="15" t="n">
        <x:f>E15675*G15675/1000000</x:f>
        <x:v>0.11376516000000002</x:v>
      </x:c>
      <x:c r="J15675" s="15" t="n">
        <x:f>F15675*H15675/1000000</x:f>
        <x:v>0.020964</x:v>
      </x:c>
      <x:c r="K15675" s="15" t="n">
        <x:f>SUM(I15675:J15675)</x:f>
        <x:v>0.13472916000000001</x:v>
      </x:c>
    </x:row>
    <x:row r="15676" ht="23" customHeight="1">
      <x:c r="A15676" s="2" t="str">
        <x:v>REQ-15672</x:v>
      </x:c>
      <x:c r="B15676" s="2" t="n">
        <x:v>9</x:v>
      </x:c>
      <x:c r="C15676" s="2" t="str">
        <x:v>Growth</x:v>
      </x:c>
      <x:c r="D15676" s="2" t="str">
        <x:v>Swift</x:v>
      </x:c>
      <x:c r="E15676" s="16" t="n">
        <x:v>96558</x:v>
      </x:c>
      <x:c r="F15676" s="16" t="n">
        <x:v>1058</x:v>
      </x:c>
      <x:c r="G15676" s="15" t="n">
        <x:f>VLOOKUP(D15676,'Pricing'!$A$6:$E$8,5,FALSE)</x:f>
        <x:v>0.246</x:v>
      </x:c>
      <x:c r="H15676" s="15" t="n">
        <x:f>VLOOKUP(D15676,'Pricing'!$A$6:$E$8,4,FALSE)</x:f>
        <x:v>1.2</x:v>
      </x:c>
      <x:c r="I15676" s="15" t="n">
        <x:f>E15676*G15676/1000000</x:f>
        <x:v>0.023753268</x:v>
      </x:c>
      <x:c r="J15676" s="15" t="n">
        <x:f>F15676*H15676/1000000</x:f>
        <x:v>0.0012695999999999999</x:v>
      </x:c>
      <x:c r="K15676" s="15" t="n">
        <x:f>SUM(I15676:J15676)</x:f>
        <x:v>0.025022868</x:v>
      </x:c>
    </x:row>
    <x:row r="15677" ht="23" customHeight="1">
      <x:c r="A15677" s="2" t="str">
        <x:v>REQ-15673</x:v>
      </x:c>
      <x:c r="B15677" s="2" t="n">
        <x:v>29</x:v>
      </x:c>
      <x:c r="C15677" s="2" t="str">
        <x:v>Engineering</x:v>
      </x:c>
      <x:c r="D15677" s="2" t="str">
        <x:v>Swift</x:v>
      </x:c>
      <x:c r="E15677" s="16" t="n">
        <x:v>48991</x:v>
      </x:c>
      <x:c r="F15677" s="16" t="n">
        <x:v>268</x:v>
      </x:c>
      <x:c r="G15677" s="15" t="n">
        <x:f>VLOOKUP(D15677,'Pricing'!$A$6:$E$8,5,FALSE)</x:f>
        <x:v>0.246</x:v>
      </x:c>
      <x:c r="H15677" s="15" t="n">
        <x:f>VLOOKUP(D15677,'Pricing'!$A$6:$E$8,4,FALSE)</x:f>
        <x:v>1.2</x:v>
      </x:c>
      <x:c r="I15677" s="15" t="n">
        <x:f>E15677*G15677/1000000</x:f>
        <x:v>0.012051786</x:v>
      </x:c>
      <x:c r="J15677" s="15" t="n">
        <x:f>F15677*H15677/1000000</x:f>
        <x:v>0.00032159999999999996</x:v>
      </x:c>
      <x:c r="K15677" s="15" t="n">
        <x:f>SUM(I15677:J15677)</x:f>
        <x:v>0.012373386</x:v>
      </x:c>
    </x:row>
    <x:row r="15678" ht="23" customHeight="1">
      <x:c r="A15678" s="2" t="str">
        <x:v>REQ-15674</x:v>
      </x:c>
      <x:c r="B15678" s="2" t="n">
        <x:v>7</x:v>
      </x:c>
      <x:c r="C15678" s="2" t="str">
        <x:v>Product</x:v>
      </x:c>
      <x:c r="D15678" s="2" t="str">
        <x:v>Balanced</x:v>
      </x:c>
      <x:c r="E15678" s="16" t="n">
        <x:v>19094</x:v>
      </x:c>
      <x:c r="F15678" s="16" t="n">
        <x:v>2051</x:v>
      </x:c>
      <x:c r="G15678" s="15" t="n">
        <x:f>VLOOKUP(D15678,'Pricing'!$A$6:$E$8,5,FALSE)</x:f>
        <x:v>1.2300000000000002</x:v>
      </x:c>
      <x:c r="H15678" s="15" t="n">
        <x:f>VLOOKUP(D15678,'Pricing'!$A$6:$E$8,4,FALSE)</x:f>
        <x:v>6</x:v>
      </x:c>
      <x:c r="I15678" s="15" t="n">
        <x:f>E15678*G15678/1000000</x:f>
        <x:v>0.023485620000000002</x:v>
      </x:c>
      <x:c r="J15678" s="15" t="n">
        <x:f>F15678*H15678/1000000</x:f>
        <x:v>0.012306</x:v>
      </x:c>
      <x:c r="K15678" s="15" t="n">
        <x:f>SUM(I15678:J15678)</x:f>
        <x:v>0.03579162</x:v>
      </x:c>
    </x:row>
    <x:row r="15679" ht="23" customHeight="1">
      <x:c r="A15679" s="2" t="str">
        <x:v>REQ-15675</x:v>
      </x:c>
      <x:c r="B15679" s="2" t="n">
        <x:v>14</x:v>
      </x:c>
      <x:c r="C15679" s="2" t="str">
        <x:v>Engineering</x:v>
      </x:c>
      <x:c r="D15679" s="2" t="str">
        <x:v>Swift</x:v>
      </x:c>
      <x:c r="E15679" s="16" t="n">
        <x:v>82389</x:v>
      </x:c>
      <x:c r="F15679" s="16" t="n">
        <x:v>2144</x:v>
      </x:c>
      <x:c r="G15679" s="15" t="n">
        <x:f>VLOOKUP(D15679,'Pricing'!$A$6:$E$8,5,FALSE)</x:f>
        <x:v>0.246</x:v>
      </x:c>
      <x:c r="H15679" s="15" t="n">
        <x:f>VLOOKUP(D15679,'Pricing'!$A$6:$E$8,4,FALSE)</x:f>
        <x:v>1.2</x:v>
      </x:c>
      <x:c r="I15679" s="15" t="n">
        <x:f>E15679*G15679/1000000</x:f>
        <x:v>0.020267694</x:v>
      </x:c>
      <x:c r="J15679" s="15" t="n">
        <x:f>F15679*H15679/1000000</x:f>
        <x:v>0.0025727999999999997</x:v>
      </x:c>
      <x:c r="K15679" s="15" t="n">
        <x:f>SUM(I15679:J15679)</x:f>
        <x:v>0.022840494</x:v>
      </x:c>
    </x:row>
    <x:row r="15680" ht="23" customHeight="1">
      <x:c r="A15680" s="2" t="str">
        <x:v>REQ-15676</x:v>
      </x:c>
      <x:c r="B15680" s="2" t="n">
        <x:v>10</x:v>
      </x:c>
      <x:c r="C15680" s="2" t="str">
        <x:v>Product</x:v>
      </x:c>
      <x:c r="D15680" s="2" t="str">
        <x:v>Balanced</x:v>
      </x:c>
      <x:c r="E15680" s="16" t="n">
        <x:v>47388</x:v>
      </x:c>
      <x:c r="F15680" s="16" t="n">
        <x:v>1475</x:v>
      </x:c>
      <x:c r="G15680" s="15" t="n">
        <x:f>VLOOKUP(D15680,'Pricing'!$A$6:$E$8,5,FALSE)</x:f>
        <x:v>1.2300000000000002</x:v>
      </x:c>
      <x:c r="H15680" s="15" t="n">
        <x:f>VLOOKUP(D15680,'Pricing'!$A$6:$E$8,4,FALSE)</x:f>
        <x:v>6</x:v>
      </x:c>
      <x:c r="I15680" s="15" t="n">
        <x:f>E15680*G15680/1000000</x:f>
        <x:v>0.05828724000000001</x:v>
      </x:c>
      <x:c r="J15680" s="15" t="n">
        <x:f>F15680*H15680/1000000</x:f>
        <x:v>0.00885</x:v>
      </x:c>
      <x:c r="K15680" s="15" t="n">
        <x:f>SUM(I15680:J15680)</x:f>
        <x:v>0.06713724000000001</x:v>
      </x:c>
    </x:row>
    <x:row r="15681" ht="23" customHeight="1">
      <x:c r="A15681" s="2" t="str">
        <x:v>REQ-15677</x:v>
      </x:c>
      <x:c r="B15681" s="2" t="n">
        <x:v>18</x:v>
      </x:c>
      <x:c r="C15681" s="2" t="str">
        <x:v>Operations</x:v>
      </x:c>
      <x:c r="D15681" s="2" t="str">
        <x:v>Swift</x:v>
      </x:c>
      <x:c r="E15681" s="16" t="n">
        <x:v>116104</x:v>
      </x:c>
      <x:c r="F15681" s="16" t="n">
        <x:v>2089</x:v>
      </x:c>
      <x:c r="G15681" s="15" t="n">
        <x:f>VLOOKUP(D15681,'Pricing'!$A$6:$E$8,5,FALSE)</x:f>
        <x:v>0.246</x:v>
      </x:c>
      <x:c r="H15681" s="15" t="n">
        <x:f>VLOOKUP(D15681,'Pricing'!$A$6:$E$8,4,FALSE)</x:f>
        <x:v>1.2</x:v>
      </x:c>
      <x:c r="I15681" s="15" t="n">
        <x:f>E15681*G15681/1000000</x:f>
        <x:v>0.028561583999999998</x:v>
      </x:c>
      <x:c r="J15681" s="15" t="n">
        <x:f>F15681*H15681/1000000</x:f>
        <x:v>0.0025067999999999996</x:v>
      </x:c>
      <x:c r="K15681" s="15" t="n">
        <x:f>SUM(I15681:J15681)</x:f>
        <x:v>0.031068383999999998</x:v>
      </x:c>
    </x:row>
    <x:row r="15682" ht="23" customHeight="1">
      <x:c r="A15682" s="2" t="str">
        <x:v>REQ-15678</x:v>
      </x:c>
      <x:c r="B15682" s="2" t="n">
        <x:v>24</x:v>
      </x:c>
      <x:c r="C15682" s="2" t="str">
        <x:v>Product</x:v>
      </x:c>
      <x:c r="D15682" s="2" t="str">
        <x:v>Balanced</x:v>
      </x:c>
      <x:c r="E15682" s="16" t="n">
        <x:v>35245</x:v>
      </x:c>
      <x:c r="F15682" s="16" t="n">
        <x:v>1067</x:v>
      </x:c>
      <x:c r="G15682" s="15" t="n">
        <x:f>VLOOKUP(D15682,'Pricing'!$A$6:$E$8,5,FALSE)</x:f>
        <x:v>1.2300000000000002</x:v>
      </x:c>
      <x:c r="H15682" s="15" t="n">
        <x:f>VLOOKUP(D15682,'Pricing'!$A$6:$E$8,4,FALSE)</x:f>
        <x:v>6</x:v>
      </x:c>
      <x:c r="I15682" s="15" t="n">
        <x:f>E15682*G15682/1000000</x:f>
        <x:v>0.043351350000000004</x:v>
      </x:c>
      <x:c r="J15682" s="15" t="n">
        <x:f>F15682*H15682/1000000</x:f>
        <x:v>0.006402</x:v>
      </x:c>
      <x:c r="K15682" s="15" t="n">
        <x:f>SUM(I15682:J15682)</x:f>
        <x:v>0.04975335</x:v>
      </x:c>
    </x:row>
    <x:row r="15683" ht="23" customHeight="1">
      <x:c r="A15683" s="2" t="str">
        <x:v>REQ-15679</x:v>
      </x:c>
      <x:c r="B15683" s="2" t="n">
        <x:v>22</x:v>
      </x:c>
      <x:c r="C15683" s="2" t="str">
        <x:v>Research</x:v>
      </x:c>
      <x:c r="D15683" s="2" t="str">
        <x:v>Swift</x:v>
      </x:c>
      <x:c r="E15683" s="16" t="n">
        <x:v>118561</x:v>
      </x:c>
      <x:c r="F15683" s="16" t="n">
        <x:v>1539</x:v>
      </x:c>
      <x:c r="G15683" s="15" t="n">
        <x:f>VLOOKUP(D15683,'Pricing'!$A$6:$E$8,5,FALSE)</x:f>
        <x:v>0.246</x:v>
      </x:c>
      <x:c r="H15683" s="15" t="n">
        <x:f>VLOOKUP(D15683,'Pricing'!$A$6:$E$8,4,FALSE)</x:f>
        <x:v>1.2</x:v>
      </x:c>
      <x:c r="I15683" s="15" t="n">
        <x:f>E15683*G15683/1000000</x:f>
        <x:v>0.029166006</x:v>
      </x:c>
      <x:c r="J15683" s="15" t="n">
        <x:f>F15683*H15683/1000000</x:f>
        <x:v>0.0018468</x:v>
      </x:c>
      <x:c r="K15683" s="15" t="n">
        <x:f>SUM(I15683:J15683)</x:f>
        <x:v>0.031012806</x:v>
      </x:c>
    </x:row>
    <x:row r="15684" ht="23" customHeight="1">
      <x:c r="A15684" s="2" t="str">
        <x:v>REQ-15680</x:v>
      </x:c>
      <x:c r="B15684" s="2" t="n">
        <x:v>15</x:v>
      </x:c>
      <x:c r="C15684" s="2" t="str">
        <x:v>Growth</x:v>
      </x:c>
      <x:c r="D15684" s="2" t="str">
        <x:v>Swift</x:v>
      </x:c>
      <x:c r="E15684" s="16" t="n">
        <x:v>82351</x:v>
      </x:c>
      <x:c r="F15684" s="16" t="n">
        <x:v>220</x:v>
      </x:c>
      <x:c r="G15684" s="15" t="n">
        <x:f>VLOOKUP(D15684,'Pricing'!$A$6:$E$8,5,FALSE)</x:f>
        <x:v>0.246</x:v>
      </x:c>
      <x:c r="H15684" s="15" t="n">
        <x:f>VLOOKUP(D15684,'Pricing'!$A$6:$E$8,4,FALSE)</x:f>
        <x:v>1.2</x:v>
      </x:c>
      <x:c r="I15684" s="15" t="n">
        <x:f>E15684*G15684/1000000</x:f>
        <x:v>0.020258346</x:v>
      </x:c>
      <x:c r="J15684" s="15" t="n">
        <x:f>F15684*H15684/1000000</x:f>
        <x:v>0.000264</x:v>
      </x:c>
      <x:c r="K15684" s="15" t="n">
        <x:f>SUM(I15684:J15684)</x:f>
        <x:v>0.020522346</x:v>
      </x:c>
    </x:row>
    <x:row r="15685" ht="23" customHeight="1">
      <x:c r="A15685" s="2" t="str">
        <x:v>REQ-15681</x:v>
      </x:c>
      <x:c r="B15685" s="2" t="n">
        <x:v>18</x:v>
      </x:c>
      <x:c r="C15685" s="2" t="str">
        <x:v>Operations</x:v>
      </x:c>
      <x:c r="D15685" s="2" t="str">
        <x:v>Balanced</x:v>
      </x:c>
      <x:c r="E15685" s="16" t="n">
        <x:v>8309</x:v>
      </x:c>
      <x:c r="F15685" s="16" t="n">
        <x:v>1571</x:v>
      </x:c>
      <x:c r="G15685" s="15" t="n">
        <x:f>VLOOKUP(D15685,'Pricing'!$A$6:$E$8,5,FALSE)</x:f>
        <x:v>1.2300000000000002</x:v>
      </x:c>
      <x:c r="H15685" s="15" t="n">
        <x:f>VLOOKUP(D15685,'Pricing'!$A$6:$E$8,4,FALSE)</x:f>
        <x:v>6</x:v>
      </x:c>
      <x:c r="I15685" s="15" t="n">
        <x:f>E15685*G15685/1000000</x:f>
        <x:v>0.010220070000000001</x:v>
      </x:c>
      <x:c r="J15685" s="15" t="n">
        <x:f>F15685*H15685/1000000</x:f>
        <x:v>0.009426</x:v>
      </x:c>
      <x:c r="K15685" s="15" t="n">
        <x:f>SUM(I15685:J15685)</x:f>
        <x:v>0.01964607</x:v>
      </x:c>
    </x:row>
    <x:row r="15686" ht="23" customHeight="1">
      <x:c r="A15686" s="2" t="str">
        <x:v>REQ-15682</x:v>
      </x:c>
      <x:c r="B15686" s="2" t="n">
        <x:v>7</x:v>
      </x:c>
      <x:c r="C15686" s="2" t="str">
        <x:v>Support</x:v>
      </x:c>
      <x:c r="D15686" s="2" t="str">
        <x:v>Balanced</x:v>
      </x:c>
      <x:c r="E15686" s="16" t="n">
        <x:v>9580</x:v>
      </x:c>
      <x:c r="F15686" s="16" t="n">
        <x:v>3534</x:v>
      </x:c>
      <x:c r="G15686" s="15" t="n">
        <x:f>VLOOKUP(D15686,'Pricing'!$A$6:$E$8,5,FALSE)</x:f>
        <x:v>1.2300000000000002</x:v>
      </x:c>
      <x:c r="H15686" s="15" t="n">
        <x:f>VLOOKUP(D15686,'Pricing'!$A$6:$E$8,4,FALSE)</x:f>
        <x:v>6</x:v>
      </x:c>
      <x:c r="I15686" s="15" t="n">
        <x:f>E15686*G15686/1000000</x:f>
        <x:v>0.011783400000000001</x:v>
      </x:c>
      <x:c r="J15686" s="15" t="n">
        <x:f>F15686*H15686/1000000</x:f>
        <x:v>0.021204</x:v>
      </x:c>
      <x:c r="K15686" s="15" t="n">
        <x:f>SUM(I15686:J15686)</x:f>
        <x:v>0.0329874</x:v>
      </x:c>
    </x:row>
    <x:row r="15687" ht="23" customHeight="1">
      <x:c r="A15687" s="2" t="str">
        <x:v>REQ-15683</x:v>
      </x:c>
      <x:c r="B15687" s="2" t="n">
        <x:v>26</x:v>
      </x:c>
      <x:c r="C15687" s="2" t="str">
        <x:v>Research</x:v>
      </x:c>
      <x:c r="D15687" s="2" t="str">
        <x:v>Balanced</x:v>
      </x:c>
      <x:c r="E15687" s="16" t="n">
        <x:v>29821</x:v>
      </x:c>
      <x:c r="F15687" s="16" t="n">
        <x:v>2624</x:v>
      </x:c>
      <x:c r="G15687" s="15" t="n">
        <x:f>VLOOKUP(D15687,'Pricing'!$A$6:$E$8,5,FALSE)</x:f>
        <x:v>1.2300000000000002</x:v>
      </x:c>
      <x:c r="H15687" s="15" t="n">
        <x:f>VLOOKUP(D15687,'Pricing'!$A$6:$E$8,4,FALSE)</x:f>
        <x:v>6</x:v>
      </x:c>
      <x:c r="I15687" s="15" t="n">
        <x:f>E15687*G15687/1000000</x:f>
        <x:v>0.03667983000000001</x:v>
      </x:c>
      <x:c r="J15687" s="15" t="n">
        <x:f>F15687*H15687/1000000</x:f>
        <x:v>0.015744</x:v>
      </x:c>
      <x:c r="K15687" s="15" t="n">
        <x:f>SUM(I15687:J15687)</x:f>
        <x:v>0.05242383000000001</x:v>
      </x:c>
    </x:row>
    <x:row r="15688" ht="23" customHeight="1">
      <x:c r="A15688" s="2" t="str">
        <x:v>REQ-15684</x:v>
      </x:c>
      <x:c r="B15688" s="2" t="n">
        <x:v>4</x:v>
      </x:c>
      <x:c r="C15688" s="2" t="str">
        <x:v>Growth</x:v>
      </x:c>
      <x:c r="D15688" s="2" t="str">
        <x:v>Swift</x:v>
      </x:c>
      <x:c r="E15688" s="16" t="n">
        <x:v>55283</x:v>
      </x:c>
      <x:c r="F15688" s="16" t="n">
        <x:v>638</x:v>
      </x:c>
      <x:c r="G15688" s="15" t="n">
        <x:f>VLOOKUP(D15688,'Pricing'!$A$6:$E$8,5,FALSE)</x:f>
        <x:v>0.246</x:v>
      </x:c>
      <x:c r="H15688" s="15" t="n">
        <x:f>VLOOKUP(D15688,'Pricing'!$A$6:$E$8,4,FALSE)</x:f>
        <x:v>1.2</x:v>
      </x:c>
      <x:c r="I15688" s="15" t="n">
        <x:f>E15688*G15688/1000000</x:f>
        <x:v>0.013599618</x:v>
      </x:c>
      <x:c r="J15688" s="15" t="n">
        <x:f>F15688*H15688/1000000</x:f>
        <x:v>0.0007656000000000001</x:v>
      </x:c>
      <x:c r="K15688" s="15" t="n">
        <x:f>SUM(I15688:J15688)</x:f>
        <x:v>0.014365218</x:v>
      </x:c>
    </x:row>
    <x:row r="15689" ht="23" customHeight="1">
      <x:c r="A15689" s="2" t="str">
        <x:v>REQ-15685</x:v>
      </x:c>
      <x:c r="B15689" s="2" t="n">
        <x:v>27</x:v>
      </x:c>
      <x:c r="C15689" s="2" t="str">
        <x:v>Research</x:v>
      </x:c>
      <x:c r="D15689" s="2" t="str">
        <x:v>Swift</x:v>
      </x:c>
      <x:c r="E15689" s="16" t="n">
        <x:v>21351</x:v>
      </x:c>
      <x:c r="F15689" s="16" t="n">
        <x:v>3479</x:v>
      </x:c>
      <x:c r="G15689" s="15" t="n">
        <x:f>VLOOKUP(D15689,'Pricing'!$A$6:$E$8,5,FALSE)</x:f>
        <x:v>0.246</x:v>
      </x:c>
      <x:c r="H15689" s="15" t="n">
        <x:f>VLOOKUP(D15689,'Pricing'!$A$6:$E$8,4,FALSE)</x:f>
        <x:v>1.2</x:v>
      </x:c>
      <x:c r="I15689" s="15" t="n">
        <x:f>E15689*G15689/1000000</x:f>
        <x:v>0.005252346</x:v>
      </x:c>
      <x:c r="J15689" s="15" t="n">
        <x:f>F15689*H15689/1000000</x:f>
        <x:v>0.0041748</x:v>
      </x:c>
      <x:c r="K15689" s="15" t="n">
        <x:f>SUM(I15689:J15689)</x:f>
        <x:v>0.009427146</x:v>
      </x:c>
    </x:row>
    <x:row r="15690" ht="23" customHeight="1">
      <x:c r="A15690" s="2" t="str">
        <x:v>REQ-15686</x:v>
      </x:c>
      <x:c r="B15690" s="2" t="n">
        <x:v>29</x:v>
      </x:c>
      <x:c r="C15690" s="2" t="str">
        <x:v>Growth</x:v>
      </x:c>
      <x:c r="D15690" s="2" t="str">
        <x:v>Swift</x:v>
      </x:c>
      <x:c r="E15690" s="16" t="n">
        <x:v>87111</x:v>
      </x:c>
      <x:c r="F15690" s="16" t="n">
        <x:v>1647</x:v>
      </x:c>
      <x:c r="G15690" s="15" t="n">
        <x:f>VLOOKUP(D15690,'Pricing'!$A$6:$E$8,5,FALSE)</x:f>
        <x:v>0.246</x:v>
      </x:c>
      <x:c r="H15690" s="15" t="n">
        <x:f>VLOOKUP(D15690,'Pricing'!$A$6:$E$8,4,FALSE)</x:f>
        <x:v>1.2</x:v>
      </x:c>
      <x:c r="I15690" s="15" t="n">
        <x:f>E15690*G15690/1000000</x:f>
        <x:v>0.021429306000000002</x:v>
      </x:c>
      <x:c r="J15690" s="15" t="n">
        <x:f>F15690*H15690/1000000</x:f>
        <x:v>0.0019763999999999997</x:v>
      </x:c>
      <x:c r="K15690" s="15" t="n">
        <x:f>SUM(I15690:J15690)</x:f>
        <x:v>0.023405706000000002</x:v>
      </x:c>
    </x:row>
    <x:row r="15691" ht="23" customHeight="1">
      <x:c r="A15691" s="2" t="str">
        <x:v>REQ-15687</x:v>
      </x:c>
      <x:c r="B15691" s="2" t="n">
        <x:v>27</x:v>
      </x:c>
      <x:c r="C15691" s="2" t="str">
        <x:v>Engineering</x:v>
      </x:c>
      <x:c r="D15691" s="2" t="str">
        <x:v>Swift</x:v>
      </x:c>
      <x:c r="E15691" s="16" t="n">
        <x:v>66820</x:v>
      </x:c>
      <x:c r="F15691" s="16" t="n">
        <x:v>2039</x:v>
      </x:c>
      <x:c r="G15691" s="15" t="n">
        <x:f>VLOOKUP(D15691,'Pricing'!$A$6:$E$8,5,FALSE)</x:f>
        <x:v>0.246</x:v>
      </x:c>
      <x:c r="H15691" s="15" t="n">
        <x:f>VLOOKUP(D15691,'Pricing'!$A$6:$E$8,4,FALSE)</x:f>
        <x:v>1.2</x:v>
      </x:c>
      <x:c r="I15691" s="15" t="n">
        <x:f>E15691*G15691/1000000</x:f>
        <x:v>0.016437720000000003</x:v>
      </x:c>
      <x:c r="J15691" s="15" t="n">
        <x:f>F15691*H15691/1000000</x:f>
        <x:v>0.0024468</x:v>
      </x:c>
      <x:c r="K15691" s="15" t="n">
        <x:f>SUM(I15691:J15691)</x:f>
        <x:v>0.018884520000000002</x:v>
      </x:c>
    </x:row>
    <x:row r="15692" ht="23" customHeight="1">
      <x:c r="A15692" s="2" t="str">
        <x:v>REQ-15688</x:v>
      </x:c>
      <x:c r="B15692" s="2" t="n">
        <x:v>3</x:v>
      </x:c>
      <x:c r="C15692" s="2" t="str">
        <x:v>Product</x:v>
      </x:c>
      <x:c r="D15692" s="2" t="str">
        <x:v>Swift</x:v>
      </x:c>
      <x:c r="E15692" s="16" t="n">
        <x:v>28711</x:v>
      </x:c>
      <x:c r="F15692" s="16" t="n">
        <x:v>1453</x:v>
      </x:c>
      <x:c r="G15692" s="15" t="n">
        <x:f>VLOOKUP(D15692,'Pricing'!$A$6:$E$8,5,FALSE)</x:f>
        <x:v>0.246</x:v>
      </x:c>
      <x:c r="H15692" s="15" t="n">
        <x:f>VLOOKUP(D15692,'Pricing'!$A$6:$E$8,4,FALSE)</x:f>
        <x:v>1.2</x:v>
      </x:c>
      <x:c r="I15692" s="15" t="n">
        <x:f>E15692*G15692/1000000</x:f>
        <x:v>0.007062906</x:v>
      </x:c>
      <x:c r="J15692" s="15" t="n">
        <x:f>F15692*H15692/1000000</x:f>
        <x:v>0.0017435999999999999</x:v>
      </x:c>
      <x:c r="K15692" s="15" t="n">
        <x:f>SUM(I15692:J15692)</x:f>
        <x:v>0.008806506</x:v>
      </x:c>
    </x:row>
    <x:row r="15693" ht="23" customHeight="1">
      <x:c r="A15693" s="2" t="str">
        <x:v>REQ-15689</x:v>
      </x:c>
      <x:c r="B15693" s="2" t="n">
        <x:v>8</x:v>
      </x:c>
      <x:c r="C15693" s="2" t="str">
        <x:v>Research</x:v>
      </x:c>
      <x:c r="D15693" s="2" t="str">
        <x:v>Balanced</x:v>
      </x:c>
      <x:c r="E15693" s="16" t="n">
        <x:v>52239</x:v>
      </x:c>
      <x:c r="F15693" s="16" t="n">
        <x:v>1230</x:v>
      </x:c>
      <x:c r="G15693" s="15" t="n">
        <x:f>VLOOKUP(D15693,'Pricing'!$A$6:$E$8,5,FALSE)</x:f>
        <x:v>1.2300000000000002</x:v>
      </x:c>
      <x:c r="H15693" s="15" t="n">
        <x:f>VLOOKUP(D15693,'Pricing'!$A$6:$E$8,4,FALSE)</x:f>
        <x:v>6</x:v>
      </x:c>
      <x:c r="I15693" s="15" t="n">
        <x:f>E15693*G15693/1000000</x:f>
        <x:v>0.06425397000000001</x:v>
      </x:c>
      <x:c r="J15693" s="15" t="n">
        <x:f>F15693*H15693/1000000</x:f>
        <x:v>0.00738</x:v>
      </x:c>
      <x:c r="K15693" s="15" t="n">
        <x:f>SUM(I15693:J15693)</x:f>
        <x:v>0.07163397</x:v>
      </x:c>
    </x:row>
    <x:row r="15694" ht="23" customHeight="1">
      <x:c r="A15694" s="2" t="str">
        <x:v>REQ-15690</x:v>
      </x:c>
      <x:c r="B15694" s="2" t="n">
        <x:v>2</x:v>
      </x:c>
      <x:c r="C15694" s="2" t="str">
        <x:v>Support</x:v>
      </x:c>
      <x:c r="D15694" s="2" t="str">
        <x:v>Reasoning</x:v>
      </x:c>
      <x:c r="E15694" s="16" t="n">
        <x:v>55107</x:v>
      </x:c>
      <x:c r="F15694" s="16" t="n">
        <x:v>1994</x:v>
      </x:c>
      <x:c r="G15694" s="15" t="n">
        <x:f>VLOOKUP(D15694,'Pricing'!$A$6:$E$8,5,FALSE)</x:f>
        <x:v>4.920000000000001</x:v>
      </x:c>
      <x:c r="H15694" s="15" t="n">
        <x:f>VLOOKUP(D15694,'Pricing'!$A$6:$E$8,4,FALSE)</x:f>
        <x:v>24</x:v>
      </x:c>
      <x:c r="I15694" s="15" t="n">
        <x:f>E15694*G15694/1000000</x:f>
        <x:v>0.2711264400000001</x:v>
      </x:c>
      <x:c r="J15694" s="15" t="n">
        <x:f>F15694*H15694/1000000</x:f>
        <x:v>0.047856</x:v>
      </x:c>
      <x:c r="K15694" s="15" t="n">
        <x:f>SUM(I15694:J15694)</x:f>
        <x:v>0.3189824400000001</x:v>
      </x:c>
    </x:row>
    <x:row r="15695" ht="23" customHeight="1">
      <x:c r="A15695" s="2" t="str">
        <x:v>REQ-15691</x:v>
      </x:c>
      <x:c r="B15695" s="2" t="n">
        <x:v>3</x:v>
      </x:c>
      <x:c r="C15695" s="2" t="str">
        <x:v>Research</x:v>
      </x:c>
      <x:c r="D15695" s="2" t="str">
        <x:v>Balanced</x:v>
      </x:c>
      <x:c r="E15695" s="16" t="n">
        <x:v>52891</x:v>
      </x:c>
      <x:c r="F15695" s="16" t="n">
        <x:v>3473</x:v>
      </x:c>
      <x:c r="G15695" s="15" t="n">
        <x:f>VLOOKUP(D15695,'Pricing'!$A$6:$E$8,5,FALSE)</x:f>
        <x:v>1.2300000000000002</x:v>
      </x:c>
      <x:c r="H15695" s="15" t="n">
        <x:f>VLOOKUP(D15695,'Pricing'!$A$6:$E$8,4,FALSE)</x:f>
        <x:v>6</x:v>
      </x:c>
      <x:c r="I15695" s="15" t="n">
        <x:f>E15695*G15695/1000000</x:f>
        <x:v>0.06505593000000001</x:v>
      </x:c>
      <x:c r="J15695" s="15" t="n">
        <x:f>F15695*H15695/1000000</x:f>
        <x:v>0.020838</x:v>
      </x:c>
      <x:c r="K15695" s="15" t="n">
        <x:f>SUM(I15695:J15695)</x:f>
        <x:v>0.08589393000000001</x:v>
      </x:c>
    </x:row>
    <x:row r="15696" ht="23" customHeight="1">
      <x:c r="A15696" s="2" t="str">
        <x:v>REQ-15692</x:v>
      </x:c>
      <x:c r="B15696" s="2" t="n">
        <x:v>3</x:v>
      </x:c>
      <x:c r="C15696" s="2" t="str">
        <x:v>Support</x:v>
      </x:c>
      <x:c r="D15696" s="2" t="str">
        <x:v>Swift</x:v>
      </x:c>
      <x:c r="E15696" s="16" t="n">
        <x:v>82110</x:v>
      </x:c>
      <x:c r="F15696" s="16" t="n">
        <x:v>3935</x:v>
      </x:c>
      <x:c r="G15696" s="15" t="n">
        <x:f>VLOOKUP(D15696,'Pricing'!$A$6:$E$8,5,FALSE)</x:f>
        <x:v>0.246</x:v>
      </x:c>
      <x:c r="H15696" s="15" t="n">
        <x:f>VLOOKUP(D15696,'Pricing'!$A$6:$E$8,4,FALSE)</x:f>
        <x:v>1.2</x:v>
      </x:c>
      <x:c r="I15696" s="15" t="n">
        <x:f>E15696*G15696/1000000</x:f>
        <x:v>0.02019906</x:v>
      </x:c>
      <x:c r="J15696" s="15" t="n">
        <x:f>F15696*H15696/1000000</x:f>
        <x:v>0.004722</x:v>
      </x:c>
      <x:c r="K15696" s="15" t="n">
        <x:f>SUM(I15696:J15696)</x:f>
        <x:v>0.024921060000000002</x:v>
      </x:c>
    </x:row>
    <x:row r="15697" ht="23" customHeight="1">
      <x:c r="A15697" s="2" t="str">
        <x:v>REQ-15693</x:v>
      </x:c>
      <x:c r="B15697" s="2" t="n">
        <x:v>5</x:v>
      </x:c>
      <x:c r="C15697" s="2" t="str">
        <x:v>Operations</x:v>
      </x:c>
      <x:c r="D15697" s="2" t="str">
        <x:v>Balanced</x:v>
      </x:c>
      <x:c r="E15697" s="16" t="n">
        <x:v>72698</x:v>
      </x:c>
      <x:c r="F15697" s="16" t="n">
        <x:v>3184</x:v>
      </x:c>
      <x:c r="G15697" s="15" t="n">
        <x:f>VLOOKUP(D15697,'Pricing'!$A$6:$E$8,5,FALSE)</x:f>
        <x:v>1.2300000000000002</x:v>
      </x:c>
      <x:c r="H15697" s="15" t="n">
        <x:f>VLOOKUP(D15697,'Pricing'!$A$6:$E$8,4,FALSE)</x:f>
        <x:v>6</x:v>
      </x:c>
      <x:c r="I15697" s="15" t="n">
        <x:f>E15697*G15697/1000000</x:f>
        <x:v>0.08941854</x:v>
      </x:c>
      <x:c r="J15697" s="15" t="n">
        <x:f>F15697*H15697/1000000</x:f>
        <x:v>0.019104</x:v>
      </x:c>
      <x:c r="K15697" s="15" t="n">
        <x:f>SUM(I15697:J15697)</x:f>
        <x:v>0.10852254</x:v>
      </x:c>
    </x:row>
    <x:row r="15698" ht="23" customHeight="1">
      <x:c r="A15698" s="2" t="str">
        <x:v>REQ-15694</x:v>
      </x:c>
      <x:c r="B15698" s="2" t="n">
        <x:v>3</x:v>
      </x:c>
      <x:c r="C15698" s="2" t="str">
        <x:v>Support</x:v>
      </x:c>
      <x:c r="D15698" s="2" t="str">
        <x:v>Balanced</x:v>
      </x:c>
      <x:c r="E15698" s="16" t="n">
        <x:v>45052</x:v>
      </x:c>
      <x:c r="F15698" s="16" t="n">
        <x:v>1819</x:v>
      </x:c>
      <x:c r="G15698" s="15" t="n">
        <x:f>VLOOKUP(D15698,'Pricing'!$A$6:$E$8,5,FALSE)</x:f>
        <x:v>1.2300000000000002</x:v>
      </x:c>
      <x:c r="H15698" s="15" t="n">
        <x:f>VLOOKUP(D15698,'Pricing'!$A$6:$E$8,4,FALSE)</x:f>
        <x:v>6</x:v>
      </x:c>
      <x:c r="I15698" s="15" t="n">
        <x:f>E15698*G15698/1000000</x:f>
        <x:v>0.055413960000000005</x:v>
      </x:c>
      <x:c r="J15698" s="15" t="n">
        <x:f>F15698*H15698/1000000</x:f>
        <x:v>0.010914</x:v>
      </x:c>
      <x:c r="K15698" s="15" t="n">
        <x:f>SUM(I15698:J15698)</x:f>
        <x:v>0.06632796</x:v>
      </x:c>
    </x:row>
    <x:row r="15699" ht="23" customHeight="1">
      <x:c r="A15699" s="2" t="str">
        <x:v>REQ-15695</x:v>
      </x:c>
      <x:c r="B15699" s="2" t="n">
        <x:v>5</x:v>
      </x:c>
      <x:c r="C15699" s="2" t="str">
        <x:v>Engineering</x:v>
      </x:c>
      <x:c r="D15699" s="2" t="str">
        <x:v>Swift</x:v>
      </x:c>
      <x:c r="E15699" s="16" t="n">
        <x:v>14506</x:v>
      </x:c>
      <x:c r="F15699" s="16" t="n">
        <x:v>1975</x:v>
      </x:c>
      <x:c r="G15699" s="15" t="n">
        <x:f>VLOOKUP(D15699,'Pricing'!$A$6:$E$8,5,FALSE)</x:f>
        <x:v>0.246</x:v>
      </x:c>
      <x:c r="H15699" s="15" t="n">
        <x:f>VLOOKUP(D15699,'Pricing'!$A$6:$E$8,4,FALSE)</x:f>
        <x:v>1.2</x:v>
      </x:c>
      <x:c r="I15699" s="15" t="n">
        <x:f>E15699*G15699/1000000</x:f>
        <x:v>0.003568476</x:v>
      </x:c>
      <x:c r="J15699" s="15" t="n">
        <x:f>F15699*H15699/1000000</x:f>
        <x:v>0.00237</x:v>
      </x:c>
      <x:c r="K15699" s="15" t="n">
        <x:f>SUM(I15699:J15699)</x:f>
        <x:v>0.005938476</x:v>
      </x:c>
    </x:row>
    <x:row r="15700" ht="23" customHeight="1">
      <x:c r="A15700" s="2" t="str">
        <x:v>REQ-15696</x:v>
      </x:c>
      <x:c r="B15700" s="2" t="n">
        <x:v>1</x:v>
      </x:c>
      <x:c r="C15700" s="2" t="str">
        <x:v>Growth</x:v>
      </x:c>
      <x:c r="D15700" s="2" t="str">
        <x:v>Balanced</x:v>
      </x:c>
      <x:c r="E15700" s="16" t="n">
        <x:v>60434</x:v>
      </x:c>
      <x:c r="F15700" s="16" t="n">
        <x:v>2798</x:v>
      </x:c>
      <x:c r="G15700" s="15" t="n">
        <x:f>VLOOKUP(D15700,'Pricing'!$A$6:$E$8,5,FALSE)</x:f>
        <x:v>1.2300000000000002</x:v>
      </x:c>
      <x:c r="H15700" s="15" t="n">
        <x:f>VLOOKUP(D15700,'Pricing'!$A$6:$E$8,4,FALSE)</x:f>
        <x:v>6</x:v>
      </x:c>
      <x:c r="I15700" s="15" t="n">
        <x:f>E15700*G15700/1000000</x:f>
        <x:v>0.07433382000000001</x:v>
      </x:c>
      <x:c r="J15700" s="15" t="n">
        <x:f>F15700*H15700/1000000</x:f>
        <x:v>0.016788</x:v>
      </x:c>
      <x:c r="K15700" s="15" t="n">
        <x:f>SUM(I15700:J15700)</x:f>
        <x:v>0.09112182</x:v>
      </x:c>
    </x:row>
    <x:row r="15701" ht="23" customHeight="1">
      <x:c r="A15701" s="2" t="str">
        <x:v>REQ-15697</x:v>
      </x:c>
      <x:c r="B15701" s="2" t="n">
        <x:v>11</x:v>
      </x:c>
      <x:c r="C15701" s="2" t="str">
        <x:v>Research</x:v>
      </x:c>
      <x:c r="D15701" s="2" t="str">
        <x:v>Swift</x:v>
      </x:c>
      <x:c r="E15701" s="16" t="n">
        <x:v>52392</x:v>
      </x:c>
      <x:c r="F15701" s="16" t="n">
        <x:v>3547</x:v>
      </x:c>
      <x:c r="G15701" s="15" t="n">
        <x:f>VLOOKUP(D15701,'Pricing'!$A$6:$E$8,5,FALSE)</x:f>
        <x:v>0.246</x:v>
      </x:c>
      <x:c r="H15701" s="15" t="n">
        <x:f>VLOOKUP(D15701,'Pricing'!$A$6:$E$8,4,FALSE)</x:f>
        <x:v>1.2</x:v>
      </x:c>
      <x:c r="I15701" s="15" t="n">
        <x:f>E15701*G15701/1000000</x:f>
        <x:v>0.012888432</x:v>
      </x:c>
      <x:c r="J15701" s="15" t="n">
        <x:f>F15701*H15701/1000000</x:f>
        <x:v>0.0042564</x:v>
      </x:c>
      <x:c r="K15701" s="15" t="n">
        <x:f>SUM(I15701:J15701)</x:f>
        <x:v>0.017144832</x:v>
      </x:c>
    </x:row>
    <x:row r="15702" ht="23" customHeight="1">
      <x:c r="A15702" s="2" t="str">
        <x:v>REQ-15698</x:v>
      </x:c>
      <x:c r="B15702" s="2" t="n">
        <x:v>3</x:v>
      </x:c>
      <x:c r="C15702" s="2" t="str">
        <x:v>Growth</x:v>
      </x:c>
      <x:c r="D15702" s="2" t="str">
        <x:v>Balanced</x:v>
      </x:c>
      <x:c r="E15702" s="16" t="n">
        <x:v>91232</x:v>
      </x:c>
      <x:c r="F15702" s="16" t="n">
        <x:v>259</x:v>
      </x:c>
      <x:c r="G15702" s="15" t="n">
        <x:f>VLOOKUP(D15702,'Pricing'!$A$6:$E$8,5,FALSE)</x:f>
        <x:v>1.2300000000000002</x:v>
      </x:c>
      <x:c r="H15702" s="15" t="n">
        <x:f>VLOOKUP(D15702,'Pricing'!$A$6:$E$8,4,FALSE)</x:f>
        <x:v>6</x:v>
      </x:c>
      <x:c r="I15702" s="15" t="n">
        <x:f>E15702*G15702/1000000</x:f>
        <x:v>0.11221536000000001</x:v>
      </x:c>
      <x:c r="J15702" s="15" t="n">
        <x:f>F15702*H15702/1000000</x:f>
        <x:v>0.001554</x:v>
      </x:c>
      <x:c r="K15702" s="15" t="n">
        <x:f>SUM(I15702:J15702)</x:f>
        <x:v>0.11376936000000001</x:v>
      </x:c>
    </x:row>
    <x:row r="15703" ht="23" customHeight="1">
      <x:c r="A15703" s="2" t="str">
        <x:v>REQ-15699</x:v>
      </x:c>
      <x:c r="B15703" s="2" t="n">
        <x:v>17</x:v>
      </x:c>
      <x:c r="C15703" s="2" t="str">
        <x:v>Engineering</x:v>
      </x:c>
      <x:c r="D15703" s="2" t="str">
        <x:v>Swift</x:v>
      </x:c>
      <x:c r="E15703" s="16" t="n">
        <x:v>6007</x:v>
      </x:c>
      <x:c r="F15703" s="16" t="n">
        <x:v>2839</x:v>
      </x:c>
      <x:c r="G15703" s="15" t="n">
        <x:f>VLOOKUP(D15703,'Pricing'!$A$6:$E$8,5,FALSE)</x:f>
        <x:v>0.246</x:v>
      </x:c>
      <x:c r="H15703" s="15" t="n">
        <x:f>VLOOKUP(D15703,'Pricing'!$A$6:$E$8,4,FALSE)</x:f>
        <x:v>1.2</x:v>
      </x:c>
      <x:c r="I15703" s="15" t="n">
        <x:f>E15703*G15703/1000000</x:f>
        <x:v>0.0014777219999999999</x:v>
      </x:c>
      <x:c r="J15703" s="15" t="n">
        <x:f>F15703*H15703/1000000</x:f>
        <x:v>0.0034067999999999998</x:v>
      </x:c>
      <x:c r="K15703" s="15" t="n">
        <x:f>SUM(I15703:J15703)</x:f>
        <x:v>0.004884522</x:v>
      </x:c>
    </x:row>
    <x:row r="15704" ht="23" customHeight="1">
      <x:c r="A15704" s="2" t="str">
        <x:v>REQ-15700</x:v>
      </x:c>
      <x:c r="B15704" s="2" t="n">
        <x:v>3</x:v>
      </x:c>
      <x:c r="C15704" s="2" t="str">
        <x:v>Support</x:v>
      </x:c>
      <x:c r="D15704" s="2" t="str">
        <x:v>Reasoning</x:v>
      </x:c>
      <x:c r="E15704" s="16" t="n">
        <x:v>109192</x:v>
      </x:c>
      <x:c r="F15704" s="16" t="n">
        <x:v>780</x:v>
      </x:c>
      <x:c r="G15704" s="15" t="n">
        <x:f>VLOOKUP(D15704,'Pricing'!$A$6:$E$8,5,FALSE)</x:f>
        <x:v>4.920000000000001</x:v>
      </x:c>
      <x:c r="H15704" s="15" t="n">
        <x:f>VLOOKUP(D15704,'Pricing'!$A$6:$E$8,4,FALSE)</x:f>
        <x:v>24</x:v>
      </x:c>
      <x:c r="I15704" s="15" t="n">
        <x:f>E15704*G15704/1000000</x:f>
        <x:v>0.5372246400000001</x:v>
      </x:c>
      <x:c r="J15704" s="15" t="n">
        <x:f>F15704*H15704/1000000</x:f>
        <x:v>0.01872</x:v>
      </x:c>
      <x:c r="K15704" s="15" t="n">
        <x:f>SUM(I15704:J15704)</x:f>
        <x:v>0.5559446400000001</x:v>
      </x:c>
    </x:row>
    <x:row r="15705" ht="23" customHeight="1">
      <x:c r="A15705" s="2" t="str">
        <x:v>REQ-15701</x:v>
      </x:c>
      <x:c r="B15705" s="2" t="n">
        <x:v>29</x:v>
      </x:c>
      <x:c r="C15705" s="2" t="str">
        <x:v>Operations</x:v>
      </x:c>
      <x:c r="D15705" s="2" t="str">
        <x:v>Balanced</x:v>
      </x:c>
      <x:c r="E15705" s="16" t="n">
        <x:v>103649</x:v>
      </x:c>
      <x:c r="F15705" s="16" t="n">
        <x:v>3323</x:v>
      </x:c>
      <x:c r="G15705" s="15" t="n">
        <x:f>VLOOKUP(D15705,'Pricing'!$A$6:$E$8,5,FALSE)</x:f>
        <x:v>1.2300000000000002</x:v>
      </x:c>
      <x:c r="H15705" s="15" t="n">
        <x:f>VLOOKUP(D15705,'Pricing'!$A$6:$E$8,4,FALSE)</x:f>
        <x:v>6</x:v>
      </x:c>
      <x:c r="I15705" s="15" t="n">
        <x:f>E15705*G15705/1000000</x:f>
        <x:v>0.12748827000000001</x:v>
      </x:c>
      <x:c r="J15705" s="15" t="n">
        <x:f>F15705*H15705/1000000</x:f>
        <x:v>0.019938</x:v>
      </x:c>
      <x:c r="K15705" s="15" t="n">
        <x:f>SUM(I15705:J15705)</x:f>
        <x:v>0.14742627000000003</x:v>
      </x:c>
    </x:row>
    <x:row r="15706" ht="23" customHeight="1">
      <x:c r="A15706" s="2" t="str">
        <x:v>REQ-15702</x:v>
      </x:c>
      <x:c r="B15706" s="2" t="n">
        <x:v>7</x:v>
      </x:c>
      <x:c r="C15706" s="2" t="str">
        <x:v>Product</x:v>
      </x:c>
      <x:c r="D15706" s="2" t="str">
        <x:v>Swift</x:v>
      </x:c>
      <x:c r="E15706" s="16" t="n">
        <x:v>76241</x:v>
      </x:c>
      <x:c r="F15706" s="16" t="n">
        <x:v>432</x:v>
      </x:c>
      <x:c r="G15706" s="15" t="n">
        <x:f>VLOOKUP(D15706,'Pricing'!$A$6:$E$8,5,FALSE)</x:f>
        <x:v>0.246</x:v>
      </x:c>
      <x:c r="H15706" s="15" t="n">
        <x:f>VLOOKUP(D15706,'Pricing'!$A$6:$E$8,4,FALSE)</x:f>
        <x:v>1.2</x:v>
      </x:c>
      <x:c r="I15706" s="15" t="n">
        <x:f>E15706*G15706/1000000</x:f>
        <x:v>0.018755286</x:v>
      </x:c>
      <x:c r="J15706" s="15" t="n">
        <x:f>F15706*H15706/1000000</x:f>
        <x:v>0.0005184</x:v>
      </x:c>
      <x:c r="K15706" s="15" t="n">
        <x:f>SUM(I15706:J15706)</x:f>
        <x:v>0.019273685999999998</x:v>
      </x:c>
    </x:row>
    <x:row r="15707" ht="23" customHeight="1">
      <x:c r="A15707" s="2" t="str">
        <x:v>REQ-15703</x:v>
      </x:c>
      <x:c r="B15707" s="2" t="n">
        <x:v>29</x:v>
      </x:c>
      <x:c r="C15707" s="2" t="str">
        <x:v>Research</x:v>
      </x:c>
      <x:c r="D15707" s="2" t="str">
        <x:v>Balanced</x:v>
      </x:c>
      <x:c r="E15707" s="16" t="n">
        <x:v>22033</x:v>
      </x:c>
      <x:c r="F15707" s="16" t="n">
        <x:v>1595</x:v>
      </x:c>
      <x:c r="G15707" s="15" t="n">
        <x:f>VLOOKUP(D15707,'Pricing'!$A$6:$E$8,5,FALSE)</x:f>
        <x:v>1.2300000000000002</x:v>
      </x:c>
      <x:c r="H15707" s="15" t="n">
        <x:f>VLOOKUP(D15707,'Pricing'!$A$6:$E$8,4,FALSE)</x:f>
        <x:v>6</x:v>
      </x:c>
      <x:c r="I15707" s="15" t="n">
        <x:f>E15707*G15707/1000000</x:f>
        <x:v>0.027100590000000004</x:v>
      </x:c>
      <x:c r="J15707" s="15" t="n">
        <x:f>F15707*H15707/1000000</x:f>
        <x:v>0.00957</x:v>
      </x:c>
      <x:c r="K15707" s="15" t="n">
        <x:f>SUM(I15707:J15707)</x:f>
        <x:v>0.03667059</x:v>
      </x:c>
    </x:row>
    <x:row r="15708" ht="23" customHeight="1">
      <x:c r="A15708" s="2" t="str">
        <x:v>REQ-15704</x:v>
      </x:c>
      <x:c r="B15708" s="2" t="n">
        <x:v>29</x:v>
      </x:c>
      <x:c r="C15708" s="2" t="str">
        <x:v>Support</x:v>
      </x:c>
      <x:c r="D15708" s="2" t="str">
        <x:v>Swift</x:v>
      </x:c>
      <x:c r="E15708" s="16" t="n">
        <x:v>9608</x:v>
      </x:c>
      <x:c r="F15708" s="16" t="n">
        <x:v>1689</x:v>
      </x:c>
      <x:c r="G15708" s="15" t="n">
        <x:f>VLOOKUP(D15708,'Pricing'!$A$6:$E$8,5,FALSE)</x:f>
        <x:v>0.246</x:v>
      </x:c>
      <x:c r="H15708" s="15" t="n">
        <x:f>VLOOKUP(D15708,'Pricing'!$A$6:$E$8,4,FALSE)</x:f>
        <x:v>1.2</x:v>
      </x:c>
      <x:c r="I15708" s="15" t="n">
        <x:f>E15708*G15708/1000000</x:f>
        <x:v>0.002363568</x:v>
      </x:c>
      <x:c r="J15708" s="15" t="n">
        <x:f>F15708*H15708/1000000</x:f>
        <x:v>0.0020268</x:v>
      </x:c>
      <x:c r="K15708" s="15" t="n">
        <x:f>SUM(I15708:J15708)</x:f>
        <x:v>0.004390368</x:v>
      </x:c>
    </x:row>
    <x:row r="15709" ht="23" customHeight="1">
      <x:c r="A15709" s="2" t="str">
        <x:v>REQ-15705</x:v>
      </x:c>
      <x:c r="B15709" s="2" t="n">
        <x:v>13</x:v>
      </x:c>
      <x:c r="C15709" s="2" t="str">
        <x:v>Research</x:v>
      </x:c>
      <x:c r="D15709" s="2" t="str">
        <x:v>Balanced</x:v>
      </x:c>
      <x:c r="E15709" s="16" t="n">
        <x:v>77266</x:v>
      </x:c>
      <x:c r="F15709" s="16" t="n">
        <x:v>1327</x:v>
      </x:c>
      <x:c r="G15709" s="15" t="n">
        <x:f>VLOOKUP(D15709,'Pricing'!$A$6:$E$8,5,FALSE)</x:f>
        <x:v>1.2300000000000002</x:v>
      </x:c>
      <x:c r="H15709" s="15" t="n">
        <x:f>VLOOKUP(D15709,'Pricing'!$A$6:$E$8,4,FALSE)</x:f>
        <x:v>6</x:v>
      </x:c>
      <x:c r="I15709" s="15" t="n">
        <x:f>E15709*G15709/1000000</x:f>
        <x:v>0.09503718000000003</x:v>
      </x:c>
      <x:c r="J15709" s="15" t="n">
        <x:f>F15709*H15709/1000000</x:f>
        <x:v>0.007962</x:v>
      </x:c>
      <x:c r="K15709" s="15" t="n">
        <x:f>SUM(I15709:J15709)</x:f>
        <x:v>0.10299918000000002</x:v>
      </x:c>
    </x:row>
    <x:row r="15710" ht="23" customHeight="1">
      <x:c r="A15710" s="2" t="str">
        <x:v>REQ-15706</x:v>
      </x:c>
      <x:c r="B15710" s="2" t="n">
        <x:v>29</x:v>
      </x:c>
      <x:c r="C15710" s="2" t="str">
        <x:v>Growth</x:v>
      </x:c>
      <x:c r="D15710" s="2" t="str">
        <x:v>Balanced</x:v>
      </x:c>
      <x:c r="E15710" s="16" t="n">
        <x:v>51997</x:v>
      </x:c>
      <x:c r="F15710" s="16" t="n">
        <x:v>960</x:v>
      </x:c>
      <x:c r="G15710" s="15" t="n">
        <x:f>VLOOKUP(D15710,'Pricing'!$A$6:$E$8,5,FALSE)</x:f>
        <x:v>1.2300000000000002</x:v>
      </x:c>
      <x:c r="H15710" s="15" t="n">
        <x:f>VLOOKUP(D15710,'Pricing'!$A$6:$E$8,4,FALSE)</x:f>
        <x:v>6</x:v>
      </x:c>
      <x:c r="I15710" s="15" t="n">
        <x:f>E15710*G15710/1000000</x:f>
        <x:v>0.06395631000000002</x:v>
      </x:c>
      <x:c r="J15710" s="15" t="n">
        <x:f>F15710*H15710/1000000</x:f>
        <x:v>0.00576</x:v>
      </x:c>
      <x:c r="K15710" s="15" t="n">
        <x:f>SUM(I15710:J15710)</x:f>
        <x:v>0.06971631000000002</x:v>
      </x:c>
    </x:row>
    <x:row r="15711" ht="23" customHeight="1">
      <x:c r="A15711" s="2" t="str">
        <x:v>REQ-15707</x:v>
      </x:c>
      <x:c r="B15711" s="2" t="n">
        <x:v>3</x:v>
      </x:c>
      <x:c r="C15711" s="2" t="str">
        <x:v>Engineering</x:v>
      </x:c>
      <x:c r="D15711" s="2" t="str">
        <x:v>Swift</x:v>
      </x:c>
      <x:c r="E15711" s="16" t="n">
        <x:v>50001</x:v>
      </x:c>
      <x:c r="F15711" s="16" t="n">
        <x:v>3558</x:v>
      </x:c>
      <x:c r="G15711" s="15" t="n">
        <x:f>VLOOKUP(D15711,'Pricing'!$A$6:$E$8,5,FALSE)</x:f>
        <x:v>0.246</x:v>
      </x:c>
      <x:c r="H15711" s="15" t="n">
        <x:f>VLOOKUP(D15711,'Pricing'!$A$6:$E$8,4,FALSE)</x:f>
        <x:v>1.2</x:v>
      </x:c>
      <x:c r="I15711" s="15" t="n">
        <x:f>E15711*G15711/1000000</x:f>
        <x:v>0.012300245999999999</x:v>
      </x:c>
      <x:c r="J15711" s="15" t="n">
        <x:f>F15711*H15711/1000000</x:f>
        <x:v>0.004269599999999999</x:v>
      </x:c>
      <x:c r="K15711" s="15" t="n">
        <x:f>SUM(I15711:J15711)</x:f>
        <x:v>0.016569846</x:v>
      </x:c>
    </x:row>
    <x:row r="15712" ht="23" customHeight="1">
      <x:c r="A15712" s="2" t="str">
        <x:v>REQ-15708</x:v>
      </x:c>
      <x:c r="B15712" s="2" t="n">
        <x:v>28</x:v>
      </x:c>
      <x:c r="C15712" s="2" t="str">
        <x:v>Growth</x:v>
      </x:c>
      <x:c r="D15712" s="2" t="str">
        <x:v>Swift</x:v>
      </x:c>
      <x:c r="E15712" s="16" t="n">
        <x:v>43768</x:v>
      </x:c>
      <x:c r="F15712" s="16" t="n">
        <x:v>1391</x:v>
      </x:c>
      <x:c r="G15712" s="15" t="n">
        <x:f>VLOOKUP(D15712,'Pricing'!$A$6:$E$8,5,FALSE)</x:f>
        <x:v>0.246</x:v>
      </x:c>
      <x:c r="H15712" s="15" t="n">
        <x:f>VLOOKUP(D15712,'Pricing'!$A$6:$E$8,4,FALSE)</x:f>
        <x:v>1.2</x:v>
      </x:c>
      <x:c r="I15712" s="15" t="n">
        <x:f>E15712*G15712/1000000</x:f>
        <x:v>0.010766928</x:v>
      </x:c>
      <x:c r="J15712" s="15" t="n">
        <x:f>F15712*H15712/1000000</x:f>
        <x:v>0.0016692</x:v>
      </x:c>
      <x:c r="K15712" s="15" t="n">
        <x:f>SUM(I15712:J15712)</x:f>
        <x:v>0.012436128000000001</x:v>
      </x:c>
    </x:row>
    <x:row r="15713" ht="23" customHeight="1">
      <x:c r="A15713" s="2" t="str">
        <x:v>REQ-15709</x:v>
      </x:c>
      <x:c r="B15713" s="2" t="n">
        <x:v>30</x:v>
      </x:c>
      <x:c r="C15713" s="2" t="str">
        <x:v>Operations</x:v>
      </x:c>
      <x:c r="D15713" s="2" t="str">
        <x:v>Swift</x:v>
      </x:c>
      <x:c r="E15713" s="16" t="n">
        <x:v>110057</x:v>
      </x:c>
      <x:c r="F15713" s="16" t="n">
        <x:v>445</x:v>
      </x:c>
      <x:c r="G15713" s="15" t="n">
        <x:f>VLOOKUP(D15713,'Pricing'!$A$6:$E$8,5,FALSE)</x:f>
        <x:v>0.246</x:v>
      </x:c>
      <x:c r="H15713" s="15" t="n">
        <x:f>VLOOKUP(D15713,'Pricing'!$A$6:$E$8,4,FALSE)</x:f>
        <x:v>1.2</x:v>
      </x:c>
      <x:c r="I15713" s="15" t="n">
        <x:f>E15713*G15713/1000000</x:f>
        <x:v>0.027074022</x:v>
      </x:c>
      <x:c r="J15713" s="15" t="n">
        <x:f>F15713*H15713/1000000</x:f>
        <x:v>0.000534</x:v>
      </x:c>
      <x:c r="K15713" s="15" t="n">
        <x:f>SUM(I15713:J15713)</x:f>
        <x:v>0.027608022</x:v>
      </x:c>
    </x:row>
    <x:row r="15714" ht="23" customHeight="1">
      <x:c r="A15714" s="2" t="str">
        <x:v>REQ-15710</x:v>
      </x:c>
      <x:c r="B15714" s="2" t="n">
        <x:v>19</x:v>
      </x:c>
      <x:c r="C15714" s="2" t="str">
        <x:v>Growth</x:v>
      </x:c>
      <x:c r="D15714" s="2" t="str">
        <x:v>Swift</x:v>
      </x:c>
      <x:c r="E15714" s="16" t="n">
        <x:v>23026</x:v>
      </x:c>
      <x:c r="F15714" s="16" t="n">
        <x:v>3065</x:v>
      </x:c>
      <x:c r="G15714" s="15" t="n">
        <x:f>VLOOKUP(D15714,'Pricing'!$A$6:$E$8,5,FALSE)</x:f>
        <x:v>0.246</x:v>
      </x:c>
      <x:c r="H15714" s="15" t="n">
        <x:f>VLOOKUP(D15714,'Pricing'!$A$6:$E$8,4,FALSE)</x:f>
        <x:v>1.2</x:v>
      </x:c>
      <x:c r="I15714" s="15" t="n">
        <x:f>E15714*G15714/1000000</x:f>
        <x:v>0.0056643959999999995</x:v>
      </x:c>
      <x:c r="J15714" s="15" t="n">
        <x:f>F15714*H15714/1000000</x:f>
        <x:v>0.003678</x:v>
      </x:c>
      <x:c r="K15714" s="15" t="n">
        <x:f>SUM(I15714:J15714)</x:f>
        <x:v>0.009342396</x:v>
      </x:c>
    </x:row>
    <x:row r="15715" ht="23" customHeight="1">
      <x:c r="A15715" s="2" t="str">
        <x:v>REQ-15711</x:v>
      </x:c>
      <x:c r="B15715" s="2" t="n">
        <x:v>31</x:v>
      </x:c>
      <x:c r="C15715" s="2" t="str">
        <x:v>Engineering</x:v>
      </x:c>
      <x:c r="D15715" s="2" t="str">
        <x:v>Balanced</x:v>
      </x:c>
      <x:c r="E15715" s="16" t="n">
        <x:v>84438</x:v>
      </x:c>
      <x:c r="F15715" s="16" t="n">
        <x:v>1455</x:v>
      </x:c>
      <x:c r="G15715" s="15" t="n">
        <x:f>VLOOKUP(D15715,'Pricing'!$A$6:$E$8,5,FALSE)</x:f>
        <x:v>1.2300000000000002</x:v>
      </x:c>
      <x:c r="H15715" s="15" t="n">
        <x:f>VLOOKUP(D15715,'Pricing'!$A$6:$E$8,4,FALSE)</x:f>
        <x:v>6</x:v>
      </x:c>
      <x:c r="I15715" s="15" t="n">
        <x:f>E15715*G15715/1000000</x:f>
        <x:v>0.10385874000000002</x:v>
      </x:c>
      <x:c r="J15715" s="15" t="n">
        <x:f>F15715*H15715/1000000</x:f>
        <x:v>0.00873</x:v>
      </x:c>
      <x:c r="K15715" s="15" t="n">
        <x:f>SUM(I15715:J15715)</x:f>
        <x:v>0.11258874000000002</x:v>
      </x:c>
    </x:row>
    <x:row r="15716" ht="23" customHeight="1">
      <x:c r="A15716" s="2" t="str">
        <x:v>REQ-15712</x:v>
      </x:c>
      <x:c r="B15716" s="2" t="n">
        <x:v>10</x:v>
      </x:c>
      <x:c r="C15716" s="2" t="str">
        <x:v>Support</x:v>
      </x:c>
      <x:c r="D15716" s="2" t="str">
        <x:v>Balanced</x:v>
      </x:c>
      <x:c r="E15716" s="16" t="n">
        <x:v>104522</x:v>
      </x:c>
      <x:c r="F15716" s="16" t="n">
        <x:v>3605</x:v>
      </x:c>
      <x:c r="G15716" s="15" t="n">
        <x:f>VLOOKUP(D15716,'Pricing'!$A$6:$E$8,5,FALSE)</x:f>
        <x:v>1.2300000000000002</x:v>
      </x:c>
      <x:c r="H15716" s="15" t="n">
        <x:f>VLOOKUP(D15716,'Pricing'!$A$6:$E$8,4,FALSE)</x:f>
        <x:v>6</x:v>
      </x:c>
      <x:c r="I15716" s="15" t="n">
        <x:f>E15716*G15716/1000000</x:f>
        <x:v>0.12856206000000003</x:v>
      </x:c>
      <x:c r="J15716" s="15" t="n">
        <x:f>F15716*H15716/1000000</x:f>
        <x:v>0.02163</x:v>
      </x:c>
      <x:c r="K15716" s="15" t="n">
        <x:f>SUM(I15716:J15716)</x:f>
        <x:v>0.15019206000000004</x:v>
      </x:c>
    </x:row>
    <x:row r="15717" ht="23" customHeight="1">
      <x:c r="A15717" s="2" t="str">
        <x:v>REQ-15713</x:v>
      </x:c>
      <x:c r="B15717" s="2" t="n">
        <x:v>19</x:v>
      </x:c>
      <x:c r="C15717" s="2" t="str">
        <x:v>Engineering</x:v>
      </x:c>
      <x:c r="D15717" s="2" t="str">
        <x:v>Balanced</x:v>
      </x:c>
      <x:c r="E15717" s="16" t="n">
        <x:v>4575</x:v>
      </x:c>
      <x:c r="F15717" s="16" t="n">
        <x:v>2124</x:v>
      </x:c>
      <x:c r="G15717" s="15" t="n">
        <x:f>VLOOKUP(D15717,'Pricing'!$A$6:$E$8,5,FALSE)</x:f>
        <x:v>1.2300000000000002</x:v>
      </x:c>
      <x:c r="H15717" s="15" t="n">
        <x:f>VLOOKUP(D15717,'Pricing'!$A$6:$E$8,4,FALSE)</x:f>
        <x:v>6</x:v>
      </x:c>
      <x:c r="I15717" s="15" t="n">
        <x:f>E15717*G15717/1000000</x:f>
        <x:v>0.005627250000000001</x:v>
      </x:c>
      <x:c r="J15717" s="15" t="n">
        <x:f>F15717*H15717/1000000</x:f>
        <x:v>0.012744</x:v>
      </x:c>
      <x:c r="K15717" s="15" t="n">
        <x:f>SUM(I15717:J15717)</x:f>
        <x:v>0.018371250000000002</x:v>
      </x:c>
    </x:row>
    <x:row r="15718" ht="23" customHeight="1">
      <x:c r="A15718" s="2" t="str">
        <x:v>REQ-15714</x:v>
      </x:c>
      <x:c r="B15718" s="2" t="n">
        <x:v>1</x:v>
      </x:c>
      <x:c r="C15718" s="2" t="str">
        <x:v>Product</x:v>
      </x:c>
      <x:c r="D15718" s="2" t="str">
        <x:v>Swift</x:v>
      </x:c>
      <x:c r="E15718" s="16" t="n">
        <x:v>50499</x:v>
      </x:c>
      <x:c r="F15718" s="16" t="n">
        <x:v>1891</x:v>
      </x:c>
      <x:c r="G15718" s="15" t="n">
        <x:f>VLOOKUP(D15718,'Pricing'!$A$6:$E$8,5,FALSE)</x:f>
        <x:v>0.246</x:v>
      </x:c>
      <x:c r="H15718" s="15" t="n">
        <x:f>VLOOKUP(D15718,'Pricing'!$A$6:$E$8,4,FALSE)</x:f>
        <x:v>1.2</x:v>
      </x:c>
      <x:c r="I15718" s="15" t="n">
        <x:f>E15718*G15718/1000000</x:f>
        <x:v>0.012422754</x:v>
      </x:c>
      <x:c r="J15718" s="15" t="n">
        <x:f>F15718*H15718/1000000</x:f>
        <x:v>0.0022692</x:v>
      </x:c>
      <x:c r="K15718" s="15" t="n">
        <x:f>SUM(I15718:J15718)</x:f>
        <x:v>0.014691954</x:v>
      </x:c>
    </x:row>
    <x:row r="15719" ht="23" customHeight="1">
      <x:c r="A15719" s="2" t="str">
        <x:v>REQ-15715</x:v>
      </x:c>
      <x:c r="B15719" s="2" t="n">
        <x:v>3</x:v>
      </x:c>
      <x:c r="C15719" s="2" t="str">
        <x:v>Operations</x:v>
      </x:c>
      <x:c r="D15719" s="2" t="str">
        <x:v>Balanced</x:v>
      </x:c>
      <x:c r="E15719" s="16" t="n">
        <x:v>6595</x:v>
      </x:c>
      <x:c r="F15719" s="16" t="n">
        <x:v>1168</x:v>
      </x:c>
      <x:c r="G15719" s="15" t="n">
        <x:f>VLOOKUP(D15719,'Pricing'!$A$6:$E$8,5,FALSE)</x:f>
        <x:v>1.2300000000000002</x:v>
      </x:c>
      <x:c r="H15719" s="15" t="n">
        <x:f>VLOOKUP(D15719,'Pricing'!$A$6:$E$8,4,FALSE)</x:f>
        <x:v>6</x:v>
      </x:c>
      <x:c r="I15719" s="15" t="n">
        <x:f>E15719*G15719/1000000</x:f>
        <x:v>0.008111850000000002</x:v>
      </x:c>
      <x:c r="J15719" s="15" t="n">
        <x:f>F15719*H15719/1000000</x:f>
        <x:v>0.007008</x:v>
      </x:c>
      <x:c r="K15719" s="15" t="n">
        <x:f>SUM(I15719:J15719)</x:f>
        <x:v>0.015119850000000002</x:v>
      </x:c>
    </x:row>
    <x:row r="15720" ht="23" customHeight="1">
      <x:c r="A15720" s="2" t="str">
        <x:v>REQ-15716</x:v>
      </x:c>
      <x:c r="B15720" s="2" t="n">
        <x:v>14</x:v>
      </x:c>
      <x:c r="C15720" s="2" t="str">
        <x:v>Support</x:v>
      </x:c>
      <x:c r="D15720" s="2" t="str">
        <x:v>Swift</x:v>
      </x:c>
      <x:c r="E15720" s="16" t="n">
        <x:v>75243</x:v>
      </x:c>
      <x:c r="F15720" s="16" t="n">
        <x:v>1662</x:v>
      </x:c>
      <x:c r="G15720" s="15" t="n">
        <x:f>VLOOKUP(D15720,'Pricing'!$A$6:$E$8,5,FALSE)</x:f>
        <x:v>0.246</x:v>
      </x:c>
      <x:c r="H15720" s="15" t="n">
        <x:f>VLOOKUP(D15720,'Pricing'!$A$6:$E$8,4,FALSE)</x:f>
        <x:v>1.2</x:v>
      </x:c>
      <x:c r="I15720" s="15" t="n">
        <x:f>E15720*G15720/1000000</x:f>
        <x:v>0.018509777999999998</x:v>
      </x:c>
      <x:c r="J15720" s="15" t="n">
        <x:f>F15720*H15720/1000000</x:f>
        <x:v>0.0019944</x:v>
      </x:c>
      <x:c r="K15720" s="15" t="n">
        <x:f>SUM(I15720:J15720)</x:f>
        <x:v>0.020504177999999998</x:v>
      </x:c>
    </x:row>
    <x:row r="15721" ht="23" customHeight="1">
      <x:c r="A15721" s="2" t="str">
        <x:v>REQ-15717</x:v>
      </x:c>
      <x:c r="B15721" s="2" t="n">
        <x:v>10</x:v>
      </x:c>
      <x:c r="C15721" s="2" t="str">
        <x:v>Research</x:v>
      </x:c>
      <x:c r="D15721" s="2" t="str">
        <x:v>Swift</x:v>
      </x:c>
      <x:c r="E15721" s="16" t="n">
        <x:v>99026</x:v>
      </x:c>
      <x:c r="F15721" s="16" t="n">
        <x:v>2382</x:v>
      </x:c>
      <x:c r="G15721" s="15" t="n">
        <x:f>VLOOKUP(D15721,'Pricing'!$A$6:$E$8,5,FALSE)</x:f>
        <x:v>0.246</x:v>
      </x:c>
      <x:c r="H15721" s="15" t="n">
        <x:f>VLOOKUP(D15721,'Pricing'!$A$6:$E$8,4,FALSE)</x:f>
        <x:v>1.2</x:v>
      </x:c>
      <x:c r="I15721" s="15" t="n">
        <x:f>E15721*G15721/1000000</x:f>
        <x:v>0.024360396</x:v>
      </x:c>
      <x:c r="J15721" s="15" t="n">
        <x:f>F15721*H15721/1000000</x:f>
        <x:v>0.0028584</x:v>
      </x:c>
      <x:c r="K15721" s="15" t="n">
        <x:f>SUM(I15721:J15721)</x:f>
        <x:v>0.027218796</x:v>
      </x:c>
    </x:row>
    <x:row r="15722" ht="23" customHeight="1">
      <x:c r="A15722" s="2" t="str">
        <x:v>REQ-15718</x:v>
      </x:c>
      <x:c r="B15722" s="2" t="n">
        <x:v>27</x:v>
      </x:c>
      <x:c r="C15722" s="2" t="str">
        <x:v>Product</x:v>
      </x:c>
      <x:c r="D15722" s="2" t="str">
        <x:v>Reasoning</x:v>
      </x:c>
      <x:c r="E15722" s="16" t="n">
        <x:v>89250</x:v>
      </x:c>
      <x:c r="F15722" s="16" t="n">
        <x:v>897</x:v>
      </x:c>
      <x:c r="G15722" s="15" t="n">
        <x:f>VLOOKUP(D15722,'Pricing'!$A$6:$E$8,5,FALSE)</x:f>
        <x:v>4.920000000000001</x:v>
      </x:c>
      <x:c r="H15722" s="15" t="n">
        <x:f>VLOOKUP(D15722,'Pricing'!$A$6:$E$8,4,FALSE)</x:f>
        <x:v>24</x:v>
      </x:c>
      <x:c r="I15722" s="15" t="n">
        <x:f>E15722*G15722/1000000</x:f>
        <x:v>0.43911000000000006</x:v>
      </x:c>
      <x:c r="J15722" s="15" t="n">
        <x:f>F15722*H15722/1000000</x:f>
        <x:v>0.021528</x:v>
      </x:c>
      <x:c r="K15722" s="15" t="n">
        <x:f>SUM(I15722:J15722)</x:f>
        <x:v>0.46063800000000005</x:v>
      </x:c>
    </x:row>
    <x:row r="15723" ht="23" customHeight="1">
      <x:c r="A15723" s="2" t="str">
        <x:v>REQ-15719</x:v>
      </x:c>
      <x:c r="B15723" s="2" t="n">
        <x:v>25</x:v>
      </x:c>
      <x:c r="C15723" s="2" t="str">
        <x:v>Engineering</x:v>
      </x:c>
      <x:c r="D15723" s="2" t="str">
        <x:v>Swift</x:v>
      </x:c>
      <x:c r="E15723" s="16" t="n">
        <x:v>46449</x:v>
      </x:c>
      <x:c r="F15723" s="16" t="n">
        <x:v>3991</x:v>
      </x:c>
      <x:c r="G15723" s="15" t="n">
        <x:f>VLOOKUP(D15723,'Pricing'!$A$6:$E$8,5,FALSE)</x:f>
        <x:v>0.246</x:v>
      </x:c>
      <x:c r="H15723" s="15" t="n">
        <x:f>VLOOKUP(D15723,'Pricing'!$A$6:$E$8,4,FALSE)</x:f>
        <x:v>1.2</x:v>
      </x:c>
      <x:c r="I15723" s="15" t="n">
        <x:f>E15723*G15723/1000000</x:f>
        <x:v>0.011426453999999999</x:v>
      </x:c>
      <x:c r="J15723" s="15" t="n">
        <x:f>F15723*H15723/1000000</x:f>
        <x:v>0.0047891999999999995</x:v>
      </x:c>
      <x:c r="K15723" s="15" t="n">
        <x:f>SUM(I15723:J15723)</x:f>
        <x:v>0.016215654</x:v>
      </x:c>
    </x:row>
    <x:row r="15724" ht="23" customHeight="1">
      <x:c r="A15724" s="2" t="str">
        <x:v>REQ-15720</x:v>
      </x:c>
      <x:c r="B15724" s="2" t="n">
        <x:v>28</x:v>
      </x:c>
      <x:c r="C15724" s="2" t="str">
        <x:v>Product</x:v>
      </x:c>
      <x:c r="D15724" s="2" t="str">
        <x:v>Swift</x:v>
      </x:c>
      <x:c r="E15724" s="16" t="n">
        <x:v>103031</x:v>
      </x:c>
      <x:c r="F15724" s="16" t="n">
        <x:v>960</x:v>
      </x:c>
      <x:c r="G15724" s="15" t="n">
        <x:f>VLOOKUP(D15724,'Pricing'!$A$6:$E$8,5,FALSE)</x:f>
        <x:v>0.246</x:v>
      </x:c>
      <x:c r="H15724" s="15" t="n">
        <x:f>VLOOKUP(D15724,'Pricing'!$A$6:$E$8,4,FALSE)</x:f>
        <x:v>1.2</x:v>
      </x:c>
      <x:c r="I15724" s="15" t="n">
        <x:f>E15724*G15724/1000000</x:f>
        <x:v>0.025345626</x:v>
      </x:c>
      <x:c r="J15724" s="15" t="n">
        <x:f>F15724*H15724/1000000</x:f>
        <x:v>0.001152</x:v>
      </x:c>
      <x:c r="K15724" s="15" t="n">
        <x:f>SUM(I15724:J15724)</x:f>
        <x:v>0.026497626</x:v>
      </x:c>
    </x:row>
    <x:row r="15725" ht="23" customHeight="1">
      <x:c r="A15725" s="2" t="str">
        <x:v>REQ-15721</x:v>
      </x:c>
      <x:c r="B15725" s="2" t="n">
        <x:v>8</x:v>
      </x:c>
      <x:c r="C15725" s="2" t="str">
        <x:v>Engineering</x:v>
      </x:c>
      <x:c r="D15725" s="2" t="str">
        <x:v>Balanced</x:v>
      </x:c>
      <x:c r="E15725" s="16" t="n">
        <x:v>47968</x:v>
      </x:c>
      <x:c r="F15725" s="16" t="n">
        <x:v>2618</x:v>
      </x:c>
      <x:c r="G15725" s="15" t="n">
        <x:f>VLOOKUP(D15725,'Pricing'!$A$6:$E$8,5,FALSE)</x:f>
        <x:v>1.2300000000000002</x:v>
      </x:c>
      <x:c r="H15725" s="15" t="n">
        <x:f>VLOOKUP(D15725,'Pricing'!$A$6:$E$8,4,FALSE)</x:f>
        <x:v>6</x:v>
      </x:c>
      <x:c r="I15725" s="15" t="n">
        <x:f>E15725*G15725/1000000</x:f>
        <x:v>0.05900064000000001</x:v>
      </x:c>
      <x:c r="J15725" s="15" t="n">
        <x:f>F15725*H15725/1000000</x:f>
        <x:v>0.015708</x:v>
      </x:c>
      <x:c r="K15725" s="15" t="n">
        <x:f>SUM(I15725:J15725)</x:f>
        <x:v>0.07470864</x:v>
      </x:c>
    </x:row>
    <x:row r="15726" ht="23" customHeight="1">
      <x:c r="A15726" s="2" t="str">
        <x:v>REQ-15722</x:v>
      </x:c>
      <x:c r="B15726" s="2" t="n">
        <x:v>20</x:v>
      </x:c>
      <x:c r="C15726" s="2" t="str">
        <x:v>Support</x:v>
      </x:c>
      <x:c r="D15726" s="2" t="str">
        <x:v>Reasoning</x:v>
      </x:c>
      <x:c r="E15726" s="16" t="n">
        <x:v>55436</x:v>
      </x:c>
      <x:c r="F15726" s="16" t="n">
        <x:v>1904</x:v>
      </x:c>
      <x:c r="G15726" s="15" t="n">
        <x:f>VLOOKUP(D15726,'Pricing'!$A$6:$E$8,5,FALSE)</x:f>
        <x:v>4.920000000000001</x:v>
      </x:c>
      <x:c r="H15726" s="15" t="n">
        <x:f>VLOOKUP(D15726,'Pricing'!$A$6:$E$8,4,FALSE)</x:f>
        <x:v>24</x:v>
      </x:c>
      <x:c r="I15726" s="15" t="n">
        <x:f>E15726*G15726/1000000</x:f>
        <x:v>0.27274512000000006</x:v>
      </x:c>
      <x:c r="J15726" s="15" t="n">
        <x:f>F15726*H15726/1000000</x:f>
        <x:v>0.045696</x:v>
      </x:c>
      <x:c r="K15726" s="15" t="n">
        <x:f>SUM(I15726:J15726)</x:f>
        <x:v>0.3184411200000001</x:v>
      </x:c>
    </x:row>
    <x:row r="15727" ht="23" customHeight="1">
      <x:c r="A15727" s="2" t="str">
        <x:v>REQ-15723</x:v>
      </x:c>
      <x:c r="B15727" s="2" t="n">
        <x:v>20</x:v>
      </x:c>
      <x:c r="C15727" s="2" t="str">
        <x:v>Operations</x:v>
      </x:c>
      <x:c r="D15727" s="2" t="str">
        <x:v>Swift</x:v>
      </x:c>
      <x:c r="E15727" s="16" t="n">
        <x:v>63645</x:v>
      </x:c>
      <x:c r="F15727" s="16" t="n">
        <x:v>2923</x:v>
      </x:c>
      <x:c r="G15727" s="15" t="n">
        <x:f>VLOOKUP(D15727,'Pricing'!$A$6:$E$8,5,FALSE)</x:f>
        <x:v>0.246</x:v>
      </x:c>
      <x:c r="H15727" s="15" t="n">
        <x:f>VLOOKUP(D15727,'Pricing'!$A$6:$E$8,4,FALSE)</x:f>
        <x:v>1.2</x:v>
      </x:c>
      <x:c r="I15727" s="15" t="n">
        <x:f>E15727*G15727/1000000</x:f>
        <x:v>0.01565667</x:v>
      </x:c>
      <x:c r="J15727" s="15" t="n">
        <x:f>F15727*H15727/1000000</x:f>
        <x:v>0.0035076</x:v>
      </x:c>
      <x:c r="K15727" s="15" t="n">
        <x:f>SUM(I15727:J15727)</x:f>
        <x:v>0.01916427</x:v>
      </x:c>
    </x:row>
    <x:row r="15728" ht="23" customHeight="1">
      <x:c r="A15728" s="2" t="str">
        <x:v>REQ-15724</x:v>
      </x:c>
      <x:c r="B15728" s="2" t="n">
        <x:v>25</x:v>
      </x:c>
      <x:c r="C15728" s="2" t="str">
        <x:v>Product</x:v>
      </x:c>
      <x:c r="D15728" s="2" t="str">
        <x:v>Swift</x:v>
      </x:c>
      <x:c r="E15728" s="16" t="n">
        <x:v>20545</x:v>
      </x:c>
      <x:c r="F15728" s="16" t="n">
        <x:v>3272</x:v>
      </x:c>
      <x:c r="G15728" s="15" t="n">
        <x:f>VLOOKUP(D15728,'Pricing'!$A$6:$E$8,5,FALSE)</x:f>
        <x:v>0.246</x:v>
      </x:c>
      <x:c r="H15728" s="15" t="n">
        <x:f>VLOOKUP(D15728,'Pricing'!$A$6:$E$8,4,FALSE)</x:f>
        <x:v>1.2</x:v>
      </x:c>
      <x:c r="I15728" s="15" t="n">
        <x:f>E15728*G15728/1000000</x:f>
        <x:v>0.00505407</x:v>
      </x:c>
      <x:c r="J15728" s="15" t="n">
        <x:f>F15728*H15728/1000000</x:f>
        <x:v>0.0039264</x:v>
      </x:c>
      <x:c r="K15728" s="15" t="n">
        <x:f>SUM(I15728:J15728)</x:f>
        <x:v>0.00898047</x:v>
      </x:c>
    </x:row>
    <x:row r="15729" ht="23" customHeight="1">
      <x:c r="A15729" s="2" t="str">
        <x:v>REQ-15725</x:v>
      </x:c>
      <x:c r="B15729" s="2" t="n">
        <x:v>22</x:v>
      </x:c>
      <x:c r="C15729" s="2" t="str">
        <x:v>Engineering</x:v>
      </x:c>
      <x:c r="D15729" s="2" t="str">
        <x:v>Swift</x:v>
      </x:c>
      <x:c r="E15729" s="16" t="n">
        <x:v>95655</x:v>
      </x:c>
      <x:c r="F15729" s="16" t="n">
        <x:v>935</x:v>
      </x:c>
      <x:c r="G15729" s="15" t="n">
        <x:f>VLOOKUP(D15729,'Pricing'!$A$6:$E$8,5,FALSE)</x:f>
        <x:v>0.246</x:v>
      </x:c>
      <x:c r="H15729" s="15" t="n">
        <x:f>VLOOKUP(D15729,'Pricing'!$A$6:$E$8,4,FALSE)</x:f>
        <x:v>1.2</x:v>
      </x:c>
      <x:c r="I15729" s="15" t="n">
        <x:f>E15729*G15729/1000000</x:f>
        <x:v>0.02353113</x:v>
      </x:c>
      <x:c r="J15729" s="15" t="n">
        <x:f>F15729*H15729/1000000</x:f>
        <x:v>0.001122</x:v>
      </x:c>
      <x:c r="K15729" s="15" t="n">
        <x:f>SUM(I15729:J15729)</x:f>
        <x:v>0.024653130000000002</x:v>
      </x:c>
    </x:row>
    <x:row r="15730" ht="23" customHeight="1">
      <x:c r="A15730" s="2" t="str">
        <x:v>REQ-15726</x:v>
      </x:c>
      <x:c r="B15730" s="2" t="n">
        <x:v>6</x:v>
      </x:c>
      <x:c r="C15730" s="2" t="str">
        <x:v>Support</x:v>
      </x:c>
      <x:c r="D15730" s="2" t="str">
        <x:v>Swift</x:v>
      </x:c>
      <x:c r="E15730" s="16" t="n">
        <x:v>99622</x:v>
      </x:c>
      <x:c r="F15730" s="16" t="n">
        <x:v>1629</x:v>
      </x:c>
      <x:c r="G15730" s="15" t="n">
        <x:f>VLOOKUP(D15730,'Pricing'!$A$6:$E$8,5,FALSE)</x:f>
        <x:v>0.246</x:v>
      </x:c>
      <x:c r="H15730" s="15" t="n">
        <x:f>VLOOKUP(D15730,'Pricing'!$A$6:$E$8,4,FALSE)</x:f>
        <x:v>1.2</x:v>
      </x:c>
      <x:c r="I15730" s="15" t="n">
        <x:f>E15730*G15730/1000000</x:f>
        <x:v>0.024507011999999998</x:v>
      </x:c>
      <x:c r="J15730" s="15" t="n">
        <x:f>F15730*H15730/1000000</x:f>
        <x:v>0.0019548</x:v>
      </x:c>
      <x:c r="K15730" s="15" t="n">
        <x:f>SUM(I15730:J15730)</x:f>
        <x:v>0.026461811999999998</x:v>
      </x:c>
    </x:row>
    <x:row r="15731" ht="23" customHeight="1">
      <x:c r="A15731" s="2" t="str">
        <x:v>REQ-15727</x:v>
      </x:c>
      <x:c r="B15731" s="2" t="n">
        <x:v>6</x:v>
      </x:c>
      <x:c r="C15731" s="2" t="str">
        <x:v>Research</x:v>
      </x:c>
      <x:c r="D15731" s="2" t="str">
        <x:v>Swift</x:v>
      </x:c>
      <x:c r="E15731" s="16" t="n">
        <x:v>11031</x:v>
      </x:c>
      <x:c r="F15731" s="16" t="n">
        <x:v>2253</x:v>
      </x:c>
      <x:c r="G15731" s="15" t="n">
        <x:f>VLOOKUP(D15731,'Pricing'!$A$6:$E$8,5,FALSE)</x:f>
        <x:v>0.246</x:v>
      </x:c>
      <x:c r="H15731" s="15" t="n">
        <x:f>VLOOKUP(D15731,'Pricing'!$A$6:$E$8,4,FALSE)</x:f>
        <x:v>1.2</x:v>
      </x:c>
      <x:c r="I15731" s="15" t="n">
        <x:f>E15731*G15731/1000000</x:f>
        <x:v>0.002713626</x:v>
      </x:c>
      <x:c r="J15731" s="15" t="n">
        <x:f>F15731*H15731/1000000</x:f>
        <x:v>0.0027036</x:v>
      </x:c>
      <x:c r="K15731" s="15" t="n">
        <x:f>SUM(I15731:J15731)</x:f>
        <x:v>0.005417226</x:v>
      </x:c>
    </x:row>
    <x:row r="15732" ht="23" customHeight="1">
      <x:c r="A15732" s="2" t="str">
        <x:v>REQ-15728</x:v>
      </x:c>
      <x:c r="B15732" s="2" t="n">
        <x:v>3</x:v>
      </x:c>
      <x:c r="C15732" s="2" t="str">
        <x:v>Growth</x:v>
      </x:c>
      <x:c r="D15732" s="2" t="str">
        <x:v>Swift</x:v>
      </x:c>
      <x:c r="E15732" s="16" t="n">
        <x:v>52780</x:v>
      </x:c>
      <x:c r="F15732" s="16" t="n">
        <x:v>2192</x:v>
      </x:c>
      <x:c r="G15732" s="15" t="n">
        <x:f>VLOOKUP(D15732,'Pricing'!$A$6:$E$8,5,FALSE)</x:f>
        <x:v>0.246</x:v>
      </x:c>
      <x:c r="H15732" s="15" t="n">
        <x:f>VLOOKUP(D15732,'Pricing'!$A$6:$E$8,4,FALSE)</x:f>
        <x:v>1.2</x:v>
      </x:c>
      <x:c r="I15732" s="15" t="n">
        <x:f>E15732*G15732/1000000</x:f>
        <x:v>0.01298388</x:v>
      </x:c>
      <x:c r="J15732" s="15" t="n">
        <x:f>F15732*H15732/1000000</x:f>
        <x:v>0.0026304</x:v>
      </x:c>
      <x:c r="K15732" s="15" t="n">
        <x:f>SUM(I15732:J15732)</x:f>
        <x:v>0.01561428</x:v>
      </x:c>
    </x:row>
    <x:row r="15733" ht="23" customHeight="1">
      <x:c r="A15733" s="2" t="str">
        <x:v>REQ-15729</x:v>
      </x:c>
      <x:c r="B15733" s="2" t="n">
        <x:v>27</x:v>
      </x:c>
      <x:c r="C15733" s="2" t="str">
        <x:v>Research</x:v>
      </x:c>
      <x:c r="D15733" s="2" t="str">
        <x:v>Swift</x:v>
      </x:c>
      <x:c r="E15733" s="16" t="n">
        <x:v>39639</x:v>
      </x:c>
      <x:c r="F15733" s="16" t="n">
        <x:v>2215</x:v>
      </x:c>
      <x:c r="G15733" s="15" t="n">
        <x:f>VLOOKUP(D15733,'Pricing'!$A$6:$E$8,5,FALSE)</x:f>
        <x:v>0.246</x:v>
      </x:c>
      <x:c r="H15733" s="15" t="n">
        <x:f>VLOOKUP(D15733,'Pricing'!$A$6:$E$8,4,FALSE)</x:f>
        <x:v>1.2</x:v>
      </x:c>
      <x:c r="I15733" s="15" t="n">
        <x:f>E15733*G15733/1000000</x:f>
        <x:v>0.009751194</x:v>
      </x:c>
      <x:c r="J15733" s="15" t="n">
        <x:f>F15733*H15733/1000000</x:f>
        <x:v>0.002658</x:v>
      </x:c>
      <x:c r="K15733" s="15" t="n">
        <x:f>SUM(I15733:J15733)</x:f>
        <x:v>0.012409194</x:v>
      </x:c>
    </x:row>
    <x:row r="15734" ht="23" customHeight="1">
      <x:c r="A15734" s="2" t="str">
        <x:v>REQ-15730</x:v>
      </x:c>
      <x:c r="B15734" s="2" t="n">
        <x:v>18</x:v>
      </x:c>
      <x:c r="C15734" s="2" t="str">
        <x:v>Growth</x:v>
      </x:c>
      <x:c r="D15734" s="2" t="str">
        <x:v>Reasoning</x:v>
      </x:c>
      <x:c r="E15734" s="16" t="n">
        <x:v>77367</x:v>
      </x:c>
      <x:c r="F15734" s="16" t="n">
        <x:v>2001</x:v>
      </x:c>
      <x:c r="G15734" s="15" t="n">
        <x:f>VLOOKUP(D15734,'Pricing'!$A$6:$E$8,5,FALSE)</x:f>
        <x:v>4.920000000000001</x:v>
      </x:c>
      <x:c r="H15734" s="15" t="n">
        <x:f>VLOOKUP(D15734,'Pricing'!$A$6:$E$8,4,FALSE)</x:f>
        <x:v>24</x:v>
      </x:c>
      <x:c r="I15734" s="15" t="n">
        <x:f>E15734*G15734/1000000</x:f>
        <x:v>0.38064564000000006</x:v>
      </x:c>
      <x:c r="J15734" s="15" t="n">
        <x:f>F15734*H15734/1000000</x:f>
        <x:v>0.048024</x:v>
      </x:c>
      <x:c r="K15734" s="15" t="n">
        <x:f>SUM(I15734:J15734)</x:f>
        <x:v>0.4286696400000001</x:v>
      </x:c>
    </x:row>
    <x:row r="15735" ht="23" customHeight="1">
      <x:c r="A15735" s="2" t="str">
        <x:v>REQ-15731</x:v>
      </x:c>
      <x:c r="B15735" s="2" t="n">
        <x:v>16</x:v>
      </x:c>
      <x:c r="C15735" s="2" t="str">
        <x:v>Engineering</x:v>
      </x:c>
      <x:c r="D15735" s="2" t="str">
        <x:v>Balanced</x:v>
      </x:c>
      <x:c r="E15735" s="16" t="n">
        <x:v>72327</x:v>
      </x:c>
      <x:c r="F15735" s="16" t="n">
        <x:v>1130</x:v>
      </x:c>
      <x:c r="G15735" s="15" t="n">
        <x:f>VLOOKUP(D15735,'Pricing'!$A$6:$E$8,5,FALSE)</x:f>
        <x:v>1.2300000000000002</x:v>
      </x:c>
      <x:c r="H15735" s="15" t="n">
        <x:f>VLOOKUP(D15735,'Pricing'!$A$6:$E$8,4,FALSE)</x:f>
        <x:v>6</x:v>
      </x:c>
      <x:c r="I15735" s="15" t="n">
        <x:f>E15735*G15735/1000000</x:f>
        <x:v>0.08896221000000003</x:v>
      </x:c>
      <x:c r="J15735" s="15" t="n">
        <x:f>F15735*H15735/1000000</x:f>
        <x:v>0.00678</x:v>
      </x:c>
      <x:c r="K15735" s="15" t="n">
        <x:f>SUM(I15735:J15735)</x:f>
        <x:v>0.09574221000000002</x:v>
      </x:c>
    </x:row>
    <x:row r="15736" ht="23" customHeight="1">
      <x:c r="A15736" s="2" t="str">
        <x:v>REQ-15732</x:v>
      </x:c>
      <x:c r="B15736" s="2" t="n">
        <x:v>9</x:v>
      </x:c>
      <x:c r="C15736" s="2" t="str">
        <x:v>Product</x:v>
      </x:c>
      <x:c r="D15736" s="2" t="str">
        <x:v>Reasoning</x:v>
      </x:c>
      <x:c r="E15736" s="16" t="n">
        <x:v>28985</x:v>
      </x:c>
      <x:c r="F15736" s="16" t="n">
        <x:v>1935</x:v>
      </x:c>
      <x:c r="G15736" s="15" t="n">
        <x:f>VLOOKUP(D15736,'Pricing'!$A$6:$E$8,5,FALSE)</x:f>
        <x:v>4.920000000000001</x:v>
      </x:c>
      <x:c r="H15736" s="15" t="n">
        <x:f>VLOOKUP(D15736,'Pricing'!$A$6:$E$8,4,FALSE)</x:f>
        <x:v>24</x:v>
      </x:c>
      <x:c r="I15736" s="15" t="n">
        <x:f>E15736*G15736/1000000</x:f>
        <x:v>0.14260620000000002</x:v>
      </x:c>
      <x:c r="J15736" s="15" t="n">
        <x:f>F15736*H15736/1000000</x:f>
        <x:v>0.04644</x:v>
      </x:c>
      <x:c r="K15736" s="15" t="n">
        <x:f>SUM(I15736:J15736)</x:f>
        <x:v>0.18904620000000003</x:v>
      </x:c>
    </x:row>
    <x:row r="15737" ht="23" customHeight="1">
      <x:c r="A15737" s="2" t="str">
        <x:v>REQ-15733</x:v>
      </x:c>
      <x:c r="B15737" s="2" t="n">
        <x:v>1</x:v>
      </x:c>
      <x:c r="C15737" s="2" t="str">
        <x:v>Engineering</x:v>
      </x:c>
      <x:c r="D15737" s="2" t="str">
        <x:v>Balanced</x:v>
      </x:c>
      <x:c r="E15737" s="16" t="n">
        <x:v>65683</x:v>
      </x:c>
      <x:c r="F15737" s="16" t="n">
        <x:v>1706</x:v>
      </x:c>
      <x:c r="G15737" s="15" t="n">
        <x:f>VLOOKUP(D15737,'Pricing'!$A$6:$E$8,5,FALSE)</x:f>
        <x:v>1.2300000000000002</x:v>
      </x:c>
      <x:c r="H15737" s="15" t="n">
        <x:f>VLOOKUP(D15737,'Pricing'!$A$6:$E$8,4,FALSE)</x:f>
        <x:v>6</x:v>
      </x:c>
      <x:c r="I15737" s="15" t="n">
        <x:f>E15737*G15737/1000000</x:f>
        <x:v>0.08079009000000001</x:v>
      </x:c>
      <x:c r="J15737" s="15" t="n">
        <x:f>F15737*H15737/1000000</x:f>
        <x:v>0.010236</x:v>
      </x:c>
      <x:c r="K15737" s="15" t="n">
        <x:f>SUM(I15737:J15737)</x:f>
        <x:v>0.09102609</x:v>
      </x:c>
    </x:row>
    <x:row r="15738" ht="23" customHeight="1">
      <x:c r="A15738" s="2" t="str">
        <x:v>REQ-15734</x:v>
      </x:c>
      <x:c r="B15738" s="2" t="n">
        <x:v>8</x:v>
      </x:c>
      <x:c r="C15738" s="2" t="str">
        <x:v>Product</x:v>
      </x:c>
      <x:c r="D15738" s="2" t="str">
        <x:v>Balanced</x:v>
      </x:c>
      <x:c r="E15738" s="16" t="n">
        <x:v>111080</x:v>
      </x:c>
      <x:c r="F15738" s="16" t="n">
        <x:v>2955</x:v>
      </x:c>
      <x:c r="G15738" s="15" t="n">
        <x:f>VLOOKUP(D15738,'Pricing'!$A$6:$E$8,5,FALSE)</x:f>
        <x:v>1.2300000000000002</x:v>
      </x:c>
      <x:c r="H15738" s="15" t="n">
        <x:f>VLOOKUP(D15738,'Pricing'!$A$6:$E$8,4,FALSE)</x:f>
        <x:v>6</x:v>
      </x:c>
      <x:c r="I15738" s="15" t="n">
        <x:f>E15738*G15738/1000000</x:f>
        <x:v>0.1366284</x:v>
      </x:c>
      <x:c r="J15738" s="15" t="n">
        <x:f>F15738*H15738/1000000</x:f>
        <x:v>0.01773</x:v>
      </x:c>
      <x:c r="K15738" s="15" t="n">
        <x:f>SUM(I15738:J15738)</x:f>
        <x:v>0.1543584</x:v>
      </x:c>
    </x:row>
    <x:row r="15739" ht="23" customHeight="1">
      <x:c r="A15739" s="2" t="str">
        <x:v>REQ-15735</x:v>
      </x:c>
      <x:c r="B15739" s="2" t="n">
        <x:v>28</x:v>
      </x:c>
      <x:c r="C15739" s="2" t="str">
        <x:v>Research</x:v>
      </x:c>
      <x:c r="D15739" s="2" t="str">
        <x:v>Balanced</x:v>
      </x:c>
      <x:c r="E15739" s="16" t="n">
        <x:v>65924</x:v>
      </x:c>
      <x:c r="F15739" s="16" t="n">
        <x:v>2369</x:v>
      </x:c>
      <x:c r="G15739" s="15" t="n">
        <x:f>VLOOKUP(D15739,'Pricing'!$A$6:$E$8,5,FALSE)</x:f>
        <x:v>1.2300000000000002</x:v>
      </x:c>
      <x:c r="H15739" s="15" t="n">
        <x:f>VLOOKUP(D15739,'Pricing'!$A$6:$E$8,4,FALSE)</x:f>
        <x:v>6</x:v>
      </x:c>
      <x:c r="I15739" s="15" t="n">
        <x:f>E15739*G15739/1000000</x:f>
        <x:v>0.08108652000000002</x:v>
      </x:c>
      <x:c r="J15739" s="15" t="n">
        <x:f>F15739*H15739/1000000</x:f>
        <x:v>0.014214</x:v>
      </x:c>
      <x:c r="K15739" s="15" t="n">
        <x:f>SUM(I15739:J15739)</x:f>
        <x:v>0.09530052000000003</x:v>
      </x:c>
    </x:row>
    <x:row r="15740" ht="23" customHeight="1">
      <x:c r="A15740" s="2" t="str">
        <x:v>REQ-15736</x:v>
      </x:c>
      <x:c r="B15740" s="2" t="n">
        <x:v>12</x:v>
      </x:c>
      <x:c r="C15740" s="2" t="str">
        <x:v>Support</x:v>
      </x:c>
      <x:c r="D15740" s="2" t="str">
        <x:v>Balanced</x:v>
      </x:c>
      <x:c r="E15740" s="16" t="n">
        <x:v>116099</x:v>
      </x:c>
      <x:c r="F15740" s="16" t="n">
        <x:v>3922</x:v>
      </x:c>
      <x:c r="G15740" s="15" t="n">
        <x:f>VLOOKUP(D15740,'Pricing'!$A$6:$E$8,5,FALSE)</x:f>
        <x:v>1.2300000000000002</x:v>
      </x:c>
      <x:c r="H15740" s="15" t="n">
        <x:f>VLOOKUP(D15740,'Pricing'!$A$6:$E$8,4,FALSE)</x:f>
        <x:v>6</x:v>
      </x:c>
      <x:c r="I15740" s="15" t="n">
        <x:f>E15740*G15740/1000000</x:f>
        <x:v>0.14280177000000002</x:v>
      </x:c>
      <x:c r="J15740" s="15" t="n">
        <x:f>F15740*H15740/1000000</x:f>
        <x:v>0.023532</x:v>
      </x:c>
      <x:c r="K15740" s="15" t="n">
        <x:f>SUM(I15740:J15740)</x:f>
        <x:v>0.16633377000000002</x:v>
      </x:c>
    </x:row>
    <x:row r="15741" ht="23" customHeight="1">
      <x:c r="A15741" s="2" t="str">
        <x:v>REQ-15737</x:v>
      </x:c>
      <x:c r="B15741" s="2" t="n">
        <x:v>16</x:v>
      </x:c>
      <x:c r="C15741" s="2" t="str">
        <x:v>Operations</x:v>
      </x:c>
      <x:c r="D15741" s="2" t="str">
        <x:v>Swift</x:v>
      </x:c>
      <x:c r="E15741" s="16" t="n">
        <x:v>30789</x:v>
      </x:c>
      <x:c r="F15741" s="16" t="n">
        <x:v>835</x:v>
      </x:c>
      <x:c r="G15741" s="15" t="n">
        <x:f>VLOOKUP(D15741,'Pricing'!$A$6:$E$8,5,FALSE)</x:f>
        <x:v>0.246</x:v>
      </x:c>
      <x:c r="H15741" s="15" t="n">
        <x:f>VLOOKUP(D15741,'Pricing'!$A$6:$E$8,4,FALSE)</x:f>
        <x:v>1.2</x:v>
      </x:c>
      <x:c r="I15741" s="15" t="n">
        <x:f>E15741*G15741/1000000</x:f>
        <x:v>0.007574094</x:v>
      </x:c>
      <x:c r="J15741" s="15" t="n">
        <x:f>F15741*H15741/1000000</x:f>
        <x:v>0.001002</x:v>
      </x:c>
      <x:c r="K15741" s="15" t="n">
        <x:f>SUM(I15741:J15741)</x:f>
        <x:v>0.008576094</x:v>
      </x:c>
    </x:row>
    <x:row r="15742" ht="23" customHeight="1">
      <x:c r="A15742" s="2" t="str">
        <x:v>REQ-15738</x:v>
      </x:c>
      <x:c r="B15742" s="2" t="n">
        <x:v>25</x:v>
      </x:c>
      <x:c r="C15742" s="2" t="str">
        <x:v>Support</x:v>
      </x:c>
      <x:c r="D15742" s="2" t="str">
        <x:v>Reasoning</x:v>
      </x:c>
      <x:c r="E15742" s="16" t="n">
        <x:v>57762</x:v>
      </x:c>
      <x:c r="F15742" s="16" t="n">
        <x:v>858</x:v>
      </x:c>
      <x:c r="G15742" s="15" t="n">
        <x:f>VLOOKUP(D15742,'Pricing'!$A$6:$E$8,5,FALSE)</x:f>
        <x:v>4.920000000000001</x:v>
      </x:c>
      <x:c r="H15742" s="15" t="n">
        <x:f>VLOOKUP(D15742,'Pricing'!$A$6:$E$8,4,FALSE)</x:f>
        <x:v>24</x:v>
      </x:c>
      <x:c r="I15742" s="15" t="n">
        <x:f>E15742*G15742/1000000</x:f>
        <x:v>0.28418904000000006</x:v>
      </x:c>
      <x:c r="J15742" s="15" t="n">
        <x:f>F15742*H15742/1000000</x:f>
        <x:v>0.020592</x:v>
      </x:c>
      <x:c r="K15742" s="15" t="n">
        <x:f>SUM(I15742:J15742)</x:f>
        <x:v>0.30478104000000006</x:v>
      </x:c>
    </x:row>
    <x:row r="15743" ht="23" customHeight="1">
      <x:c r="A15743" s="2" t="str">
        <x:v>REQ-15739</x:v>
      </x:c>
      <x:c r="B15743" s="2" t="n">
        <x:v>1</x:v>
      </x:c>
      <x:c r="C15743" s="2" t="str">
        <x:v>Operations</x:v>
      </x:c>
      <x:c r="D15743" s="2" t="str">
        <x:v>Swift</x:v>
      </x:c>
      <x:c r="E15743" s="16" t="n">
        <x:v>58768</x:v>
      </x:c>
      <x:c r="F15743" s="16" t="n">
        <x:v>1080</x:v>
      </x:c>
      <x:c r="G15743" s="15" t="n">
        <x:f>VLOOKUP(D15743,'Pricing'!$A$6:$E$8,5,FALSE)</x:f>
        <x:v>0.246</x:v>
      </x:c>
      <x:c r="H15743" s="15" t="n">
        <x:f>VLOOKUP(D15743,'Pricing'!$A$6:$E$8,4,FALSE)</x:f>
        <x:v>1.2</x:v>
      </x:c>
      <x:c r="I15743" s="15" t="n">
        <x:f>E15743*G15743/1000000</x:f>
        <x:v>0.014456927999999999</x:v>
      </x:c>
      <x:c r="J15743" s="15" t="n">
        <x:f>F15743*H15743/1000000</x:f>
        <x:v>0.001296</x:v>
      </x:c>
      <x:c r="K15743" s="15" t="n">
        <x:f>SUM(I15743:J15743)</x:f>
        <x:v>0.015752928</x:v>
      </x:c>
    </x:row>
    <x:row r="15744" ht="23" customHeight="1">
      <x:c r="A15744" s="2" t="str">
        <x:v>REQ-15740</x:v>
      </x:c>
      <x:c r="B15744" s="2" t="n">
        <x:v>30</x:v>
      </x:c>
      <x:c r="C15744" s="2" t="str">
        <x:v>Support</x:v>
      </x:c>
      <x:c r="D15744" s="2" t="str">
        <x:v>Swift</x:v>
      </x:c>
      <x:c r="E15744" s="16" t="n">
        <x:v>44222</x:v>
      </x:c>
      <x:c r="F15744" s="16" t="n">
        <x:v>3020</x:v>
      </x:c>
      <x:c r="G15744" s="15" t="n">
        <x:f>VLOOKUP(D15744,'Pricing'!$A$6:$E$8,5,FALSE)</x:f>
        <x:v>0.246</x:v>
      </x:c>
      <x:c r="H15744" s="15" t="n">
        <x:f>VLOOKUP(D15744,'Pricing'!$A$6:$E$8,4,FALSE)</x:f>
        <x:v>1.2</x:v>
      </x:c>
      <x:c r="I15744" s="15" t="n">
        <x:f>E15744*G15744/1000000</x:f>
        <x:v>0.010878612</x:v>
      </x:c>
      <x:c r="J15744" s="15" t="n">
        <x:f>F15744*H15744/1000000</x:f>
        <x:v>0.003624</x:v>
      </x:c>
      <x:c r="K15744" s="15" t="n">
        <x:f>SUM(I15744:J15744)</x:f>
        <x:v>0.014502612</x:v>
      </x:c>
    </x:row>
    <x:row r="15745" ht="23" customHeight="1">
      <x:c r="A15745" s="2" t="str">
        <x:v>REQ-15741</x:v>
      </x:c>
      <x:c r="B15745" s="2" t="n">
        <x:v>15</x:v>
      </x:c>
      <x:c r="C15745" s="2" t="str">
        <x:v>Research</x:v>
      </x:c>
      <x:c r="D15745" s="2" t="str">
        <x:v>Balanced</x:v>
      </x:c>
      <x:c r="E15745" s="16" t="n">
        <x:v>6142</x:v>
      </x:c>
      <x:c r="F15745" s="16" t="n">
        <x:v>2272</x:v>
      </x:c>
      <x:c r="G15745" s="15" t="n">
        <x:f>VLOOKUP(D15745,'Pricing'!$A$6:$E$8,5,FALSE)</x:f>
        <x:v>1.2300000000000002</x:v>
      </x:c>
      <x:c r="H15745" s="15" t="n">
        <x:f>VLOOKUP(D15745,'Pricing'!$A$6:$E$8,4,FALSE)</x:f>
        <x:v>6</x:v>
      </x:c>
      <x:c r="I15745" s="15" t="n">
        <x:f>E15745*G15745/1000000</x:f>
        <x:v>0.007554660000000002</x:v>
      </x:c>
      <x:c r="J15745" s="15" t="n">
        <x:f>F15745*H15745/1000000</x:f>
        <x:v>0.013632</x:v>
      </x:c>
      <x:c r="K15745" s="15" t="n">
        <x:f>SUM(I15745:J15745)</x:f>
        <x:v>0.021186660000000003</x:v>
      </x:c>
    </x:row>
    <x:row r="15746" ht="23" customHeight="1">
      <x:c r="A15746" s="2" t="str">
        <x:v>REQ-15742</x:v>
      </x:c>
      <x:c r="B15746" s="2" t="n">
        <x:v>23</x:v>
      </x:c>
      <x:c r="C15746" s="2" t="str">
        <x:v>Growth</x:v>
      </x:c>
      <x:c r="D15746" s="2" t="str">
        <x:v>Swift</x:v>
      </x:c>
      <x:c r="E15746" s="16" t="n">
        <x:v>20772</x:v>
      </x:c>
      <x:c r="F15746" s="16" t="n">
        <x:v>3169</x:v>
      </x:c>
      <x:c r="G15746" s="15" t="n">
        <x:f>VLOOKUP(D15746,'Pricing'!$A$6:$E$8,5,FALSE)</x:f>
        <x:v>0.246</x:v>
      </x:c>
      <x:c r="H15746" s="15" t="n">
        <x:f>VLOOKUP(D15746,'Pricing'!$A$6:$E$8,4,FALSE)</x:f>
        <x:v>1.2</x:v>
      </x:c>
      <x:c r="I15746" s="15" t="n">
        <x:f>E15746*G15746/1000000</x:f>
        <x:v>0.005109912</x:v>
      </x:c>
      <x:c r="J15746" s="15" t="n">
        <x:f>F15746*H15746/1000000</x:f>
        <x:v>0.0038028</x:v>
      </x:c>
      <x:c r="K15746" s="15" t="n">
        <x:f>SUM(I15746:J15746)</x:f>
        <x:v>0.008912712</x:v>
      </x:c>
    </x:row>
    <x:row r="15747" ht="23" customHeight="1">
      <x:c r="A15747" s="2" t="str">
        <x:v>REQ-15743</x:v>
      </x:c>
      <x:c r="B15747" s="2" t="n">
        <x:v>25</x:v>
      </x:c>
      <x:c r="C15747" s="2" t="str">
        <x:v>Engineering</x:v>
      </x:c>
      <x:c r="D15747" s="2" t="str">
        <x:v>Balanced</x:v>
      </x:c>
      <x:c r="E15747" s="16" t="n">
        <x:v>100197</x:v>
      </x:c>
      <x:c r="F15747" s="16" t="n">
        <x:v>3484</x:v>
      </x:c>
      <x:c r="G15747" s="15" t="n">
        <x:f>VLOOKUP(D15747,'Pricing'!$A$6:$E$8,5,FALSE)</x:f>
        <x:v>1.2300000000000002</x:v>
      </x:c>
      <x:c r="H15747" s="15" t="n">
        <x:f>VLOOKUP(D15747,'Pricing'!$A$6:$E$8,4,FALSE)</x:f>
        <x:v>6</x:v>
      </x:c>
      <x:c r="I15747" s="15" t="n">
        <x:f>E15747*G15747/1000000</x:f>
        <x:v>0.12324231000000002</x:v>
      </x:c>
      <x:c r="J15747" s="15" t="n">
        <x:f>F15747*H15747/1000000</x:f>
        <x:v>0.020904</x:v>
      </x:c>
      <x:c r="K15747" s="15" t="n">
        <x:f>SUM(I15747:J15747)</x:f>
        <x:v>0.14414631000000003</x:v>
      </x:c>
    </x:row>
    <x:row r="15748" ht="23" customHeight="1">
      <x:c r="A15748" s="2" t="str">
        <x:v>REQ-15744</x:v>
      </x:c>
      <x:c r="B15748" s="2" t="n">
        <x:v>7</x:v>
      </x:c>
      <x:c r="C15748" s="2" t="str">
        <x:v>Growth</x:v>
      </x:c>
      <x:c r="D15748" s="2" t="str">
        <x:v>Balanced</x:v>
      </x:c>
      <x:c r="E15748" s="16" t="n">
        <x:v>4447</x:v>
      </x:c>
      <x:c r="F15748" s="16" t="n">
        <x:v>2669</x:v>
      </x:c>
      <x:c r="G15748" s="15" t="n">
        <x:f>VLOOKUP(D15748,'Pricing'!$A$6:$E$8,5,FALSE)</x:f>
        <x:v>1.2300000000000002</x:v>
      </x:c>
      <x:c r="H15748" s="15" t="n">
        <x:f>VLOOKUP(D15748,'Pricing'!$A$6:$E$8,4,FALSE)</x:f>
        <x:v>6</x:v>
      </x:c>
      <x:c r="I15748" s="15" t="n">
        <x:f>E15748*G15748/1000000</x:f>
        <x:v>0.005469810000000001</x:v>
      </x:c>
      <x:c r="J15748" s="15" t="n">
        <x:f>F15748*H15748/1000000</x:f>
        <x:v>0.016014</x:v>
      </x:c>
      <x:c r="K15748" s="15" t="n">
        <x:f>SUM(I15748:J15748)</x:f>
        <x:v>0.021483810000000002</x:v>
      </x:c>
    </x:row>
    <x:row r="15749" ht="23" customHeight="1">
      <x:c r="A15749" s="2" t="str">
        <x:v>REQ-15745</x:v>
      </x:c>
      <x:c r="B15749" s="2" t="n">
        <x:v>25</x:v>
      </x:c>
      <x:c r="C15749" s="2" t="str">
        <x:v>Research</x:v>
      </x:c>
      <x:c r="D15749" s="2" t="str">
        <x:v>Balanced</x:v>
      </x:c>
      <x:c r="E15749" s="16" t="n">
        <x:v>81712</x:v>
      </x:c>
      <x:c r="F15749" s="16" t="n">
        <x:v>1686</x:v>
      </x:c>
      <x:c r="G15749" s="15" t="n">
        <x:f>VLOOKUP(D15749,'Pricing'!$A$6:$E$8,5,FALSE)</x:f>
        <x:v>1.2300000000000002</x:v>
      </x:c>
      <x:c r="H15749" s="15" t="n">
        <x:f>VLOOKUP(D15749,'Pricing'!$A$6:$E$8,4,FALSE)</x:f>
        <x:v>6</x:v>
      </x:c>
      <x:c r="I15749" s="15" t="n">
        <x:f>E15749*G15749/1000000</x:f>
        <x:v>0.10050576000000003</x:v>
      </x:c>
      <x:c r="J15749" s="15" t="n">
        <x:f>F15749*H15749/1000000</x:f>
        <x:v>0.010116</x:v>
      </x:c>
      <x:c r="K15749" s="15" t="n">
        <x:f>SUM(I15749:J15749)</x:f>
        <x:v>0.11062176000000003</x:v>
      </x:c>
    </x:row>
    <x:row r="15750" ht="23" customHeight="1">
      <x:c r="A15750" s="2" t="str">
        <x:v>REQ-15746</x:v>
      </x:c>
      <x:c r="B15750" s="2" t="n">
        <x:v>14</x:v>
      </x:c>
      <x:c r="C15750" s="2" t="str">
        <x:v>Growth</x:v>
      </x:c>
      <x:c r="D15750" s="2" t="str">
        <x:v>Swift</x:v>
      </x:c>
      <x:c r="E15750" s="16" t="n">
        <x:v>81057</x:v>
      </x:c>
      <x:c r="F15750" s="16" t="n">
        <x:v>2770</x:v>
      </x:c>
      <x:c r="G15750" s="15" t="n">
        <x:f>VLOOKUP(D15750,'Pricing'!$A$6:$E$8,5,FALSE)</x:f>
        <x:v>0.246</x:v>
      </x:c>
      <x:c r="H15750" s="15" t="n">
        <x:f>VLOOKUP(D15750,'Pricing'!$A$6:$E$8,4,FALSE)</x:f>
        <x:v>1.2</x:v>
      </x:c>
      <x:c r="I15750" s="15" t="n">
        <x:f>E15750*G15750/1000000</x:f>
        <x:v>0.019940022</x:v>
      </x:c>
      <x:c r="J15750" s="15" t="n">
        <x:f>F15750*H15750/1000000</x:f>
        <x:v>0.003324</x:v>
      </x:c>
      <x:c r="K15750" s="15" t="n">
        <x:f>SUM(I15750:J15750)</x:f>
        <x:v>0.023264022000000002</x:v>
      </x:c>
    </x:row>
    <x:row r="15751" ht="23" customHeight="1">
      <x:c r="A15751" s="2" t="str">
        <x:v>REQ-15747</x:v>
      </x:c>
      <x:c r="B15751" s="2" t="n">
        <x:v>26</x:v>
      </x:c>
      <x:c r="C15751" s="2" t="str">
        <x:v>Engineering</x:v>
      </x:c>
      <x:c r="D15751" s="2" t="str">
        <x:v>Balanced</x:v>
      </x:c>
      <x:c r="E15751" s="16" t="n">
        <x:v>64062</x:v>
      </x:c>
      <x:c r="F15751" s="16" t="n">
        <x:v>2814</x:v>
      </x:c>
      <x:c r="G15751" s="15" t="n">
        <x:f>VLOOKUP(D15751,'Pricing'!$A$6:$E$8,5,FALSE)</x:f>
        <x:v>1.2300000000000002</x:v>
      </x:c>
      <x:c r="H15751" s="15" t="n">
        <x:f>VLOOKUP(D15751,'Pricing'!$A$6:$E$8,4,FALSE)</x:f>
        <x:v>6</x:v>
      </x:c>
      <x:c r="I15751" s="15" t="n">
        <x:f>E15751*G15751/1000000</x:f>
        <x:v>0.07879626</x:v>
      </x:c>
      <x:c r="J15751" s="15" t="n">
        <x:f>F15751*H15751/1000000</x:f>
        <x:v>0.016884</x:v>
      </x:c>
      <x:c r="K15751" s="15" t="n">
        <x:f>SUM(I15751:J15751)</x:f>
        <x:v>0.09568026</x:v>
      </x:c>
    </x:row>
    <x:row r="15752" ht="23" customHeight="1">
      <x:c r="A15752" s="2" t="str">
        <x:v>REQ-15748</x:v>
      </x:c>
      <x:c r="B15752" s="2" t="n">
        <x:v>21</x:v>
      </x:c>
      <x:c r="C15752" s="2" t="str">
        <x:v>Product</x:v>
      </x:c>
      <x:c r="D15752" s="2" t="str">
        <x:v>Balanced</x:v>
      </x:c>
      <x:c r="E15752" s="16" t="n">
        <x:v>55892</x:v>
      </x:c>
      <x:c r="F15752" s="16" t="n">
        <x:v>1949</x:v>
      </x:c>
      <x:c r="G15752" s="15" t="n">
        <x:f>VLOOKUP(D15752,'Pricing'!$A$6:$E$8,5,FALSE)</x:f>
        <x:v>1.2300000000000002</x:v>
      </x:c>
      <x:c r="H15752" s="15" t="n">
        <x:f>VLOOKUP(D15752,'Pricing'!$A$6:$E$8,4,FALSE)</x:f>
        <x:v>6</x:v>
      </x:c>
      <x:c r="I15752" s="15" t="n">
        <x:f>E15752*G15752/1000000</x:f>
        <x:v>0.06874716000000002</x:v>
      </x:c>
      <x:c r="J15752" s="15" t="n">
        <x:f>F15752*H15752/1000000</x:f>
        <x:v>0.011694</x:v>
      </x:c>
      <x:c r="K15752" s="15" t="n">
        <x:f>SUM(I15752:J15752)</x:f>
        <x:v>0.08044116000000001</x:v>
      </x:c>
    </x:row>
    <x:row r="15753" ht="23" customHeight="1">
      <x:c r="A15753" s="2" t="str">
        <x:v>REQ-15749</x:v>
      </x:c>
      <x:c r="B15753" s="2" t="n">
        <x:v>16</x:v>
      </x:c>
      <x:c r="C15753" s="2" t="str">
        <x:v>Research</x:v>
      </x:c>
      <x:c r="D15753" s="2" t="str">
        <x:v>Balanced</x:v>
      </x:c>
      <x:c r="E15753" s="16" t="n">
        <x:v>82934</x:v>
      </x:c>
      <x:c r="F15753" s="16" t="n">
        <x:v>3489</x:v>
      </x:c>
      <x:c r="G15753" s="15" t="n">
        <x:f>VLOOKUP(D15753,'Pricing'!$A$6:$E$8,5,FALSE)</x:f>
        <x:v>1.2300000000000002</x:v>
      </x:c>
      <x:c r="H15753" s="15" t="n">
        <x:f>VLOOKUP(D15753,'Pricing'!$A$6:$E$8,4,FALSE)</x:f>
        <x:v>6</x:v>
      </x:c>
      <x:c r="I15753" s="15" t="n">
        <x:f>E15753*G15753/1000000</x:f>
        <x:v>0.10200882000000003</x:v>
      </x:c>
      <x:c r="J15753" s="15" t="n">
        <x:f>F15753*H15753/1000000</x:f>
        <x:v>0.020934</x:v>
      </x:c>
      <x:c r="K15753" s="15" t="n">
        <x:f>SUM(I15753:J15753)</x:f>
        <x:v>0.12294282000000004</x:v>
      </x:c>
    </x:row>
    <x:row r="15754" ht="23" customHeight="1">
      <x:c r="A15754" s="2" t="str">
        <x:v>REQ-15750</x:v>
      </x:c>
      <x:c r="B15754" s="2" t="n">
        <x:v>23</x:v>
      </x:c>
      <x:c r="C15754" s="2" t="str">
        <x:v>Support</x:v>
      </x:c>
      <x:c r="D15754" s="2" t="str">
        <x:v>Swift</x:v>
      </x:c>
      <x:c r="E15754" s="16" t="n">
        <x:v>56942</x:v>
      </x:c>
      <x:c r="F15754" s="16" t="n">
        <x:v>744</x:v>
      </x:c>
      <x:c r="G15754" s="15" t="n">
        <x:f>VLOOKUP(D15754,'Pricing'!$A$6:$E$8,5,FALSE)</x:f>
        <x:v>0.246</x:v>
      </x:c>
      <x:c r="H15754" s="15" t="n">
        <x:f>VLOOKUP(D15754,'Pricing'!$A$6:$E$8,4,FALSE)</x:f>
        <x:v>1.2</x:v>
      </x:c>
      <x:c r="I15754" s="15" t="n">
        <x:f>E15754*G15754/1000000</x:f>
        <x:v>0.014007732</x:v>
      </x:c>
      <x:c r="J15754" s="15" t="n">
        <x:f>F15754*H15754/1000000</x:f>
        <x:v>0.0008927999999999999</x:v>
      </x:c>
      <x:c r="K15754" s="15" t="n">
        <x:f>SUM(I15754:J15754)</x:f>
        <x:v>0.014900532</x:v>
      </x:c>
    </x:row>
    <x:row r="15755" ht="23" customHeight="1">
      <x:c r="A15755" s="2" t="str">
        <x:v>REQ-15751</x:v>
      </x:c>
      <x:c r="B15755" s="2" t="n">
        <x:v>30</x:v>
      </x:c>
      <x:c r="C15755" s="2" t="str">
        <x:v>Research</x:v>
      </x:c>
      <x:c r="D15755" s="2" t="str">
        <x:v>Balanced</x:v>
      </x:c>
      <x:c r="E15755" s="16" t="n">
        <x:v>18157</x:v>
      </x:c>
      <x:c r="F15755" s="16" t="n">
        <x:v>364</x:v>
      </x:c>
      <x:c r="G15755" s="15" t="n">
        <x:f>VLOOKUP(D15755,'Pricing'!$A$6:$E$8,5,FALSE)</x:f>
        <x:v>1.2300000000000002</x:v>
      </x:c>
      <x:c r="H15755" s="15" t="n">
        <x:f>VLOOKUP(D15755,'Pricing'!$A$6:$E$8,4,FALSE)</x:f>
        <x:v>6</x:v>
      </x:c>
      <x:c r="I15755" s="15" t="n">
        <x:f>E15755*G15755/1000000</x:f>
        <x:v>0.022333110000000003</x:v>
      </x:c>
      <x:c r="J15755" s="15" t="n">
        <x:f>F15755*H15755/1000000</x:f>
        <x:v>0.002184</x:v>
      </x:c>
      <x:c r="K15755" s="15" t="n">
        <x:f>SUM(I15755:J15755)</x:f>
        <x:v>0.02451711</x:v>
      </x:c>
    </x:row>
    <x:row r="15756" ht="23" customHeight="1">
      <x:c r="A15756" s="2" t="str">
        <x:v>REQ-15752</x:v>
      </x:c>
      <x:c r="B15756" s="2" t="n">
        <x:v>12</x:v>
      </x:c>
      <x:c r="C15756" s="2" t="str">
        <x:v>Support</x:v>
      </x:c>
      <x:c r="D15756" s="2" t="str">
        <x:v>Swift</x:v>
      </x:c>
      <x:c r="E15756" s="16" t="n">
        <x:v>85008</x:v>
      </x:c>
      <x:c r="F15756" s="16" t="n">
        <x:v>2151</x:v>
      </x:c>
      <x:c r="G15756" s="15" t="n">
        <x:f>VLOOKUP(D15756,'Pricing'!$A$6:$E$8,5,FALSE)</x:f>
        <x:v>0.246</x:v>
      </x:c>
      <x:c r="H15756" s="15" t="n">
        <x:f>VLOOKUP(D15756,'Pricing'!$A$6:$E$8,4,FALSE)</x:f>
        <x:v>1.2</x:v>
      </x:c>
      <x:c r="I15756" s="15" t="n">
        <x:f>E15756*G15756/1000000</x:f>
        <x:v>0.020911968</x:v>
      </x:c>
      <x:c r="J15756" s="15" t="n">
        <x:f>F15756*H15756/1000000</x:f>
        <x:v>0.0025811999999999996</x:v>
      </x:c>
      <x:c r="K15756" s="15" t="n">
        <x:f>SUM(I15756:J15756)</x:f>
        <x:v>0.023493168</x:v>
      </x:c>
    </x:row>
    <x:row r="15757" ht="23" customHeight="1">
      <x:c r="A15757" s="2" t="str">
        <x:v>REQ-15753</x:v>
      </x:c>
      <x:c r="B15757" s="2" t="n">
        <x:v>26</x:v>
      </x:c>
      <x:c r="C15757" s="2" t="str">
        <x:v>Engineering</x:v>
      </x:c>
      <x:c r="D15757" s="2" t="str">
        <x:v>Swift</x:v>
      </x:c>
      <x:c r="E15757" s="16" t="n">
        <x:v>18158</x:v>
      </x:c>
      <x:c r="F15757" s="16" t="n">
        <x:v>1167</x:v>
      </x:c>
      <x:c r="G15757" s="15" t="n">
        <x:f>VLOOKUP(D15757,'Pricing'!$A$6:$E$8,5,FALSE)</x:f>
        <x:v>0.246</x:v>
      </x:c>
      <x:c r="H15757" s="15" t="n">
        <x:f>VLOOKUP(D15757,'Pricing'!$A$6:$E$8,4,FALSE)</x:f>
        <x:v>1.2</x:v>
      </x:c>
      <x:c r="I15757" s="15" t="n">
        <x:f>E15757*G15757/1000000</x:f>
        <x:v>0.004466868</x:v>
      </x:c>
      <x:c r="J15757" s="15" t="n">
        <x:f>F15757*H15757/1000000</x:f>
        <x:v>0.0014003999999999998</x:v>
      </x:c>
      <x:c r="K15757" s="15" t="n">
        <x:f>SUM(I15757:J15757)</x:f>
        <x:v>0.005867267999999999</x:v>
      </x:c>
    </x:row>
    <x:row r="15758" ht="23" customHeight="1">
      <x:c r="A15758" s="2" t="str">
        <x:v>REQ-15754</x:v>
      </x:c>
      <x:c r="B15758" s="2" t="n">
        <x:v>6</x:v>
      </x:c>
      <x:c r="C15758" s="2" t="str">
        <x:v>Product</x:v>
      </x:c>
      <x:c r="D15758" s="2" t="str">
        <x:v>Swift</x:v>
      </x:c>
      <x:c r="E15758" s="16" t="n">
        <x:v>97934</x:v>
      </x:c>
      <x:c r="F15758" s="16" t="n">
        <x:v>2593</x:v>
      </x:c>
      <x:c r="G15758" s="15" t="n">
        <x:f>VLOOKUP(D15758,'Pricing'!$A$6:$E$8,5,FALSE)</x:f>
        <x:v>0.246</x:v>
      </x:c>
      <x:c r="H15758" s="15" t="n">
        <x:f>VLOOKUP(D15758,'Pricing'!$A$6:$E$8,4,FALSE)</x:f>
        <x:v>1.2</x:v>
      </x:c>
      <x:c r="I15758" s="15" t="n">
        <x:f>E15758*G15758/1000000</x:f>
        <x:v>0.024091763999999998</x:v>
      </x:c>
      <x:c r="J15758" s="15" t="n">
        <x:f>F15758*H15758/1000000</x:f>
        <x:v>0.0031116</x:v>
      </x:c>
      <x:c r="K15758" s="15" t="n">
        <x:f>SUM(I15758:J15758)</x:f>
        <x:v>0.027203363999999997</x:v>
      </x:c>
    </x:row>
    <x:row r="15759" ht="23" customHeight="1">
      <x:c r="A15759" s="2" t="str">
        <x:v>REQ-15755</x:v>
      </x:c>
      <x:c r="B15759" s="2" t="n">
        <x:v>30</x:v>
      </x:c>
      <x:c r="C15759" s="2" t="str">
        <x:v>Research</x:v>
      </x:c>
      <x:c r="D15759" s="2" t="str">
        <x:v>Balanced</x:v>
      </x:c>
      <x:c r="E15759" s="16" t="n">
        <x:v>38721</x:v>
      </x:c>
      <x:c r="F15759" s="16" t="n">
        <x:v>1004</x:v>
      </x:c>
      <x:c r="G15759" s="15" t="n">
        <x:f>VLOOKUP(D15759,'Pricing'!$A$6:$E$8,5,FALSE)</x:f>
        <x:v>1.2300000000000002</x:v>
      </x:c>
      <x:c r="H15759" s="15" t="n">
        <x:f>VLOOKUP(D15759,'Pricing'!$A$6:$E$8,4,FALSE)</x:f>
        <x:v>6</x:v>
      </x:c>
      <x:c r="I15759" s="15" t="n">
        <x:f>E15759*G15759/1000000</x:f>
        <x:v>0.04762683000000001</x:v>
      </x:c>
      <x:c r="J15759" s="15" t="n">
        <x:f>F15759*H15759/1000000</x:f>
        <x:v>0.006024</x:v>
      </x:c>
      <x:c r="K15759" s="15" t="n">
        <x:f>SUM(I15759:J15759)</x:f>
        <x:v>0.05365083000000001</x:v>
      </x:c>
    </x:row>
    <x:row r="15760" ht="23" customHeight="1">
      <x:c r="A15760" s="2" t="str">
        <x:v>REQ-15756</x:v>
      </x:c>
      <x:c r="B15760" s="2" t="n">
        <x:v>28</x:v>
      </x:c>
      <x:c r="C15760" s="2" t="str">
        <x:v>Product</x:v>
      </x:c>
      <x:c r="D15760" s="2" t="str">
        <x:v>Balanced</x:v>
      </x:c>
      <x:c r="E15760" s="16" t="n">
        <x:v>111914</x:v>
      </x:c>
      <x:c r="F15760" s="16" t="n">
        <x:v>3030</x:v>
      </x:c>
      <x:c r="G15760" s="15" t="n">
        <x:f>VLOOKUP(D15760,'Pricing'!$A$6:$E$8,5,FALSE)</x:f>
        <x:v>1.2300000000000002</x:v>
      </x:c>
      <x:c r="H15760" s="15" t="n">
        <x:f>VLOOKUP(D15760,'Pricing'!$A$6:$E$8,4,FALSE)</x:f>
        <x:v>6</x:v>
      </x:c>
      <x:c r="I15760" s="15" t="n">
        <x:f>E15760*G15760/1000000</x:f>
        <x:v>0.13765422000000002</x:v>
      </x:c>
      <x:c r="J15760" s="15" t="n">
        <x:f>F15760*H15760/1000000</x:f>
        <x:v>0.01818</x:v>
      </x:c>
      <x:c r="K15760" s="15" t="n">
        <x:f>SUM(I15760:J15760)</x:f>
        <x:v>0.15583422000000002</x:v>
      </x:c>
    </x:row>
    <x:row r="15761" ht="23" customHeight="1">
      <x:c r="A15761" s="2" t="str">
        <x:v>REQ-15757</x:v>
      </x:c>
      <x:c r="B15761" s="2" t="n">
        <x:v>5</x:v>
      </x:c>
      <x:c r="C15761" s="2" t="str">
        <x:v>Research</x:v>
      </x:c>
      <x:c r="D15761" s="2" t="str">
        <x:v>Balanced</x:v>
      </x:c>
      <x:c r="E15761" s="16" t="n">
        <x:v>99221</x:v>
      </x:c>
      <x:c r="F15761" s="16" t="n">
        <x:v>1344</x:v>
      </x:c>
      <x:c r="G15761" s="15" t="n">
        <x:f>VLOOKUP(D15761,'Pricing'!$A$6:$E$8,5,FALSE)</x:f>
        <x:v>1.2300000000000002</x:v>
      </x:c>
      <x:c r="H15761" s="15" t="n">
        <x:f>VLOOKUP(D15761,'Pricing'!$A$6:$E$8,4,FALSE)</x:f>
        <x:v>6</x:v>
      </x:c>
      <x:c r="I15761" s="15" t="n">
        <x:f>E15761*G15761/1000000</x:f>
        <x:v>0.12204183000000002</x:v>
      </x:c>
      <x:c r="J15761" s="15" t="n">
        <x:f>F15761*H15761/1000000</x:f>
        <x:v>0.008064</x:v>
      </x:c>
      <x:c r="K15761" s="15" t="n">
        <x:f>SUM(I15761:J15761)</x:f>
        <x:v>0.13010583</x:v>
      </x:c>
    </x:row>
    <x:row r="15762" ht="23" customHeight="1">
      <x:c r="A15762" s="2" t="str">
        <x:v>REQ-15758</x:v>
      </x:c>
      <x:c r="B15762" s="2" t="n">
        <x:v>2</x:v>
      </x:c>
      <x:c r="C15762" s="2" t="str">
        <x:v>Product</x:v>
      </x:c>
      <x:c r="D15762" s="2" t="str">
        <x:v>Balanced</x:v>
      </x:c>
      <x:c r="E15762" s="16" t="n">
        <x:v>24493</x:v>
      </x:c>
      <x:c r="F15762" s="16" t="n">
        <x:v>450</x:v>
      </x:c>
      <x:c r="G15762" s="15" t="n">
        <x:f>VLOOKUP(D15762,'Pricing'!$A$6:$E$8,5,FALSE)</x:f>
        <x:v>1.2300000000000002</x:v>
      </x:c>
      <x:c r="H15762" s="15" t="n">
        <x:f>VLOOKUP(D15762,'Pricing'!$A$6:$E$8,4,FALSE)</x:f>
        <x:v>6</x:v>
      </x:c>
      <x:c r="I15762" s="15" t="n">
        <x:f>E15762*G15762/1000000</x:f>
        <x:v>0.030126390000000006</x:v>
      </x:c>
      <x:c r="J15762" s="15" t="n">
        <x:f>F15762*H15762/1000000</x:f>
        <x:v>0.0027</x:v>
      </x:c>
      <x:c r="K15762" s="15" t="n">
        <x:f>SUM(I15762:J15762)</x:f>
        <x:v>0.032826390000000004</x:v>
      </x:c>
    </x:row>
    <x:row r="15763" ht="23" customHeight="1">
      <x:c r="A15763" s="2" t="str">
        <x:v>REQ-15759</x:v>
      </x:c>
      <x:c r="B15763" s="2" t="n">
        <x:v>18</x:v>
      </x:c>
      <x:c r="C15763" s="2" t="str">
        <x:v>Research</x:v>
      </x:c>
      <x:c r="D15763" s="2" t="str">
        <x:v>Balanced</x:v>
      </x:c>
      <x:c r="E15763" s="16" t="n">
        <x:v>88567</x:v>
      </x:c>
      <x:c r="F15763" s="16" t="n">
        <x:v>541</x:v>
      </x:c>
      <x:c r="G15763" s="15" t="n">
        <x:f>VLOOKUP(D15763,'Pricing'!$A$6:$E$8,5,FALSE)</x:f>
        <x:v>1.2300000000000002</x:v>
      </x:c>
      <x:c r="H15763" s="15" t="n">
        <x:f>VLOOKUP(D15763,'Pricing'!$A$6:$E$8,4,FALSE)</x:f>
        <x:v>6</x:v>
      </x:c>
      <x:c r="I15763" s="15" t="n">
        <x:f>E15763*G15763/1000000</x:f>
        <x:v>0.10893741000000001</x:v>
      </x:c>
      <x:c r="J15763" s="15" t="n">
        <x:f>F15763*H15763/1000000</x:f>
        <x:v>0.003246</x:v>
      </x:c>
      <x:c r="K15763" s="15" t="n">
        <x:f>SUM(I15763:J15763)</x:f>
        <x:v>0.11218341000000001</x:v>
      </x:c>
    </x:row>
    <x:row r="15764" ht="23" customHeight="1">
      <x:c r="A15764" s="2" t="str">
        <x:v>REQ-15760</x:v>
      </x:c>
      <x:c r="B15764" s="2" t="n">
        <x:v>16</x:v>
      </x:c>
      <x:c r="C15764" s="2" t="str">
        <x:v>Product</x:v>
      </x:c>
      <x:c r="D15764" s="2" t="str">
        <x:v>Balanced</x:v>
      </x:c>
      <x:c r="E15764" s="16" t="n">
        <x:v>28923</x:v>
      </x:c>
      <x:c r="F15764" s="16" t="n">
        <x:v>1744</x:v>
      </x:c>
      <x:c r="G15764" s="15" t="n">
        <x:f>VLOOKUP(D15764,'Pricing'!$A$6:$E$8,5,FALSE)</x:f>
        <x:v>1.2300000000000002</x:v>
      </x:c>
      <x:c r="H15764" s="15" t="n">
        <x:f>VLOOKUP(D15764,'Pricing'!$A$6:$E$8,4,FALSE)</x:f>
        <x:v>6</x:v>
      </x:c>
      <x:c r="I15764" s="15" t="n">
        <x:f>E15764*G15764/1000000</x:f>
        <x:v>0.03557529000000001</x:v>
      </x:c>
      <x:c r="J15764" s="15" t="n">
        <x:f>F15764*H15764/1000000</x:f>
        <x:v>0.010464</x:v>
      </x:c>
      <x:c r="K15764" s="15" t="n">
        <x:f>SUM(I15764:J15764)</x:f>
        <x:v>0.04603929000000001</x:v>
      </x:c>
    </x:row>
    <x:row r="15765" ht="23" customHeight="1">
      <x:c r="A15765" s="2" t="str">
        <x:v>REQ-15761</x:v>
      </x:c>
      <x:c r="B15765" s="2" t="n">
        <x:v>12</x:v>
      </x:c>
      <x:c r="C15765" s="2" t="str">
        <x:v>Operations</x:v>
      </x:c>
      <x:c r="D15765" s="2" t="str">
        <x:v>Swift</x:v>
      </x:c>
      <x:c r="E15765" s="16" t="n">
        <x:v>16356</x:v>
      </x:c>
      <x:c r="F15765" s="16" t="n">
        <x:v>3500</x:v>
      </x:c>
      <x:c r="G15765" s="15" t="n">
        <x:f>VLOOKUP(D15765,'Pricing'!$A$6:$E$8,5,FALSE)</x:f>
        <x:v>0.246</x:v>
      </x:c>
      <x:c r="H15765" s="15" t="n">
        <x:f>VLOOKUP(D15765,'Pricing'!$A$6:$E$8,4,FALSE)</x:f>
        <x:v>1.2</x:v>
      </x:c>
      <x:c r="I15765" s="15" t="n">
        <x:f>E15765*G15765/1000000</x:f>
        <x:v>0.004023576</x:v>
      </x:c>
      <x:c r="J15765" s="15" t="n">
        <x:f>F15765*H15765/1000000</x:f>
        <x:v>0.0042</x:v>
      </x:c>
      <x:c r="K15765" s="15" t="n">
        <x:f>SUM(I15765:J15765)</x:f>
        <x:v>0.008223576</x:v>
      </x:c>
    </x:row>
    <x:row r="15766" ht="23" customHeight="1">
      <x:c r="A15766" s="2" t="str">
        <x:v>REQ-15762</x:v>
      </x:c>
      <x:c r="B15766" s="2" t="n">
        <x:v>20</x:v>
      </x:c>
      <x:c r="C15766" s="2" t="str">
        <x:v>Product</x:v>
      </x:c>
      <x:c r="D15766" s="2" t="str">
        <x:v>Balanced</x:v>
      </x:c>
      <x:c r="E15766" s="16" t="n">
        <x:v>52253</x:v>
      </x:c>
      <x:c r="F15766" s="16" t="n">
        <x:v>753</x:v>
      </x:c>
      <x:c r="G15766" s="15" t="n">
        <x:f>VLOOKUP(D15766,'Pricing'!$A$6:$E$8,5,FALSE)</x:f>
        <x:v>1.2300000000000002</x:v>
      </x:c>
      <x:c r="H15766" s="15" t="n">
        <x:f>VLOOKUP(D15766,'Pricing'!$A$6:$E$8,4,FALSE)</x:f>
        <x:v>6</x:v>
      </x:c>
      <x:c r="I15766" s="15" t="n">
        <x:f>E15766*G15766/1000000</x:f>
        <x:v>0.06427119</x:v>
      </x:c>
      <x:c r="J15766" s="15" t="n">
        <x:f>F15766*H15766/1000000</x:f>
        <x:v>0.004518</x:v>
      </x:c>
      <x:c r="K15766" s="15" t="n">
        <x:f>SUM(I15766:J15766)</x:f>
        <x:v>0.06878919</x:v>
      </x:c>
    </x:row>
    <x:row r="15767" ht="23" customHeight="1">
      <x:c r="A15767" s="2" t="str">
        <x:v>REQ-15763</x:v>
      </x:c>
      <x:c r="B15767" s="2" t="n">
        <x:v>29</x:v>
      </x:c>
      <x:c r="C15767" s="2" t="str">
        <x:v>Research</x:v>
      </x:c>
      <x:c r="D15767" s="2" t="str">
        <x:v>Swift</x:v>
      </x:c>
      <x:c r="E15767" s="16" t="n">
        <x:v>43895</x:v>
      </x:c>
      <x:c r="F15767" s="16" t="n">
        <x:v>773</x:v>
      </x:c>
      <x:c r="G15767" s="15" t="n">
        <x:f>VLOOKUP(D15767,'Pricing'!$A$6:$E$8,5,FALSE)</x:f>
        <x:v>0.246</x:v>
      </x:c>
      <x:c r="H15767" s="15" t="n">
        <x:f>VLOOKUP(D15767,'Pricing'!$A$6:$E$8,4,FALSE)</x:f>
        <x:v>1.2</x:v>
      </x:c>
      <x:c r="I15767" s="15" t="n">
        <x:f>E15767*G15767/1000000</x:f>
        <x:v>0.01079817</x:v>
      </x:c>
      <x:c r="J15767" s="15" t="n">
        <x:f>F15767*H15767/1000000</x:f>
        <x:v>0.0009275999999999999</x:v>
      </x:c>
      <x:c r="K15767" s="15" t="n">
        <x:f>SUM(I15767:J15767)</x:f>
        <x:v>0.01172577</x:v>
      </x:c>
    </x:row>
    <x:row r="15768" ht="23" customHeight="1">
      <x:c r="A15768" s="2" t="str">
        <x:v>REQ-15764</x:v>
      </x:c>
      <x:c r="B15768" s="2" t="n">
        <x:v>10</x:v>
      </x:c>
      <x:c r="C15768" s="2" t="str">
        <x:v>Product</x:v>
      </x:c>
      <x:c r="D15768" s="2" t="str">
        <x:v>Reasoning</x:v>
      </x:c>
      <x:c r="E15768" s="16" t="n">
        <x:v>106722</x:v>
      </x:c>
      <x:c r="F15768" s="16" t="n">
        <x:v>1736</x:v>
      </x:c>
      <x:c r="G15768" s="15" t="n">
        <x:f>VLOOKUP(D15768,'Pricing'!$A$6:$E$8,5,FALSE)</x:f>
        <x:v>4.920000000000001</x:v>
      </x:c>
      <x:c r="H15768" s="15" t="n">
        <x:f>VLOOKUP(D15768,'Pricing'!$A$6:$E$8,4,FALSE)</x:f>
        <x:v>24</x:v>
      </x:c>
      <x:c r="I15768" s="15" t="n">
        <x:f>E15768*G15768/1000000</x:f>
        <x:v>0.5250722400000001</x:v>
      </x:c>
      <x:c r="J15768" s="15" t="n">
        <x:f>F15768*H15768/1000000</x:f>
        <x:v>0.041664</x:v>
      </x:c>
      <x:c r="K15768" s="15" t="n">
        <x:f>SUM(I15768:J15768)</x:f>
        <x:v>0.5667362400000001</x:v>
      </x:c>
    </x:row>
    <x:row r="15769" ht="23" customHeight="1">
      <x:c r="A15769" s="2" t="str">
        <x:v>REQ-15765</x:v>
      </x:c>
      <x:c r="B15769" s="2" t="n">
        <x:v>6</x:v>
      </x:c>
      <x:c r="C15769" s="2" t="str">
        <x:v>Operations</x:v>
      </x:c>
      <x:c r="D15769" s="2" t="str">
        <x:v>Swift</x:v>
      </x:c>
      <x:c r="E15769" s="16" t="n">
        <x:v>4372</x:v>
      </x:c>
      <x:c r="F15769" s="16" t="n">
        <x:v>3958</x:v>
      </x:c>
      <x:c r="G15769" s="15" t="n">
        <x:f>VLOOKUP(D15769,'Pricing'!$A$6:$E$8,5,FALSE)</x:f>
        <x:v>0.246</x:v>
      </x:c>
      <x:c r="H15769" s="15" t="n">
        <x:f>VLOOKUP(D15769,'Pricing'!$A$6:$E$8,4,FALSE)</x:f>
        <x:v>1.2</x:v>
      </x:c>
      <x:c r="I15769" s="15" t="n">
        <x:f>E15769*G15769/1000000</x:f>
        <x:v>0.001075512</x:v>
      </x:c>
      <x:c r="J15769" s="15" t="n">
        <x:f>F15769*H15769/1000000</x:f>
        <x:v>0.0047496</x:v>
      </x:c>
      <x:c r="K15769" s="15" t="n">
        <x:f>SUM(I15769:J15769)</x:f>
        <x:v>0.0058251119999999995</x:v>
      </x:c>
    </x:row>
    <x:row r="15770" ht="23" customHeight="1">
      <x:c r="A15770" s="2" t="str">
        <x:v>REQ-15766</x:v>
      </x:c>
      <x:c r="B15770" s="2" t="n">
        <x:v>12</x:v>
      </x:c>
      <x:c r="C15770" s="2" t="str">
        <x:v>Growth</x:v>
      </x:c>
      <x:c r="D15770" s="2" t="str">
        <x:v>Swift</x:v>
      </x:c>
      <x:c r="E15770" s="16" t="n">
        <x:v>58753</x:v>
      </x:c>
      <x:c r="F15770" s="16" t="n">
        <x:v>2140</x:v>
      </x:c>
      <x:c r="G15770" s="15" t="n">
        <x:f>VLOOKUP(D15770,'Pricing'!$A$6:$E$8,5,FALSE)</x:f>
        <x:v>0.246</x:v>
      </x:c>
      <x:c r="H15770" s="15" t="n">
        <x:f>VLOOKUP(D15770,'Pricing'!$A$6:$E$8,4,FALSE)</x:f>
        <x:v>1.2</x:v>
      </x:c>
      <x:c r="I15770" s="15" t="n">
        <x:f>E15770*G15770/1000000</x:f>
        <x:v>0.014453238</x:v>
      </x:c>
      <x:c r="J15770" s="15" t="n">
        <x:f>F15770*H15770/1000000</x:f>
        <x:v>0.002568</x:v>
      </x:c>
      <x:c r="K15770" s="15" t="n">
        <x:f>SUM(I15770:J15770)</x:f>
        <x:v>0.017021238</x:v>
      </x:c>
    </x:row>
    <x:row r="15771" ht="23" customHeight="1">
      <x:c r="A15771" s="2" t="str">
        <x:v>REQ-15767</x:v>
      </x:c>
      <x:c r="B15771" s="2" t="n">
        <x:v>31</x:v>
      </x:c>
      <x:c r="C15771" s="2" t="str">
        <x:v>Operations</x:v>
      </x:c>
      <x:c r="D15771" s="2" t="str">
        <x:v>Swift</x:v>
      </x:c>
      <x:c r="E15771" s="16" t="n">
        <x:v>26995</x:v>
      </x:c>
      <x:c r="F15771" s="16" t="n">
        <x:v>2507</x:v>
      </x:c>
      <x:c r="G15771" s="15" t="n">
        <x:f>VLOOKUP(D15771,'Pricing'!$A$6:$E$8,5,FALSE)</x:f>
        <x:v>0.246</x:v>
      </x:c>
      <x:c r="H15771" s="15" t="n">
        <x:f>VLOOKUP(D15771,'Pricing'!$A$6:$E$8,4,FALSE)</x:f>
        <x:v>1.2</x:v>
      </x:c>
      <x:c r="I15771" s="15" t="n">
        <x:f>E15771*G15771/1000000</x:f>
        <x:v>0.00664077</x:v>
      </x:c>
      <x:c r="J15771" s="15" t="n">
        <x:f>F15771*H15771/1000000</x:f>
        <x:v>0.0030084</x:v>
      </x:c>
      <x:c r="K15771" s="15" t="n">
        <x:f>SUM(I15771:J15771)</x:f>
        <x:v>0.00964917</x:v>
      </x:c>
    </x:row>
    <x:row r="15772" ht="23" customHeight="1">
      <x:c r="A15772" s="2" t="str">
        <x:v>REQ-15768</x:v>
      </x:c>
      <x:c r="B15772" s="2" t="n">
        <x:v>20</x:v>
      </x:c>
      <x:c r="C15772" s="2" t="str">
        <x:v>Growth</x:v>
      </x:c>
      <x:c r="D15772" s="2" t="str">
        <x:v>Balanced</x:v>
      </x:c>
      <x:c r="E15772" s="16" t="n">
        <x:v>69848</x:v>
      </x:c>
      <x:c r="F15772" s="16" t="n">
        <x:v>2024</x:v>
      </x:c>
      <x:c r="G15772" s="15" t="n">
        <x:f>VLOOKUP(D15772,'Pricing'!$A$6:$E$8,5,FALSE)</x:f>
        <x:v>1.2300000000000002</x:v>
      </x:c>
      <x:c r="H15772" s="15" t="n">
        <x:f>VLOOKUP(D15772,'Pricing'!$A$6:$E$8,4,FALSE)</x:f>
        <x:v>6</x:v>
      </x:c>
      <x:c r="I15772" s="15" t="n">
        <x:f>E15772*G15772/1000000</x:f>
        <x:v>0.08591304000000001</x:v>
      </x:c>
      <x:c r="J15772" s="15" t="n">
        <x:f>F15772*H15772/1000000</x:f>
        <x:v>0.012144</x:v>
      </x:c>
      <x:c r="K15772" s="15" t="n">
        <x:f>SUM(I15772:J15772)</x:f>
        <x:v>0.09805704000000001</x:v>
      </x:c>
    </x:row>
    <x:row r="15773" ht="23" customHeight="1">
      <x:c r="A15773" s="2" t="str">
        <x:v>REQ-15769</x:v>
      </x:c>
      <x:c r="B15773" s="2" t="n">
        <x:v>17</x:v>
      </x:c>
      <x:c r="C15773" s="2" t="str">
        <x:v>Research</x:v>
      </x:c>
      <x:c r="D15773" s="2" t="str">
        <x:v>Swift</x:v>
      </x:c>
      <x:c r="E15773" s="16" t="n">
        <x:v>90200</x:v>
      </x:c>
      <x:c r="F15773" s="16" t="n">
        <x:v>3658</x:v>
      </x:c>
      <x:c r="G15773" s="15" t="n">
        <x:f>VLOOKUP(D15773,'Pricing'!$A$6:$E$8,5,FALSE)</x:f>
        <x:v>0.246</x:v>
      </x:c>
      <x:c r="H15773" s="15" t="n">
        <x:f>VLOOKUP(D15773,'Pricing'!$A$6:$E$8,4,FALSE)</x:f>
        <x:v>1.2</x:v>
      </x:c>
      <x:c r="I15773" s="15" t="n">
        <x:f>E15773*G15773/1000000</x:f>
        <x:v>0.0221892</x:v>
      </x:c>
      <x:c r="J15773" s="15" t="n">
        <x:f>F15773*H15773/1000000</x:f>
        <x:v>0.0043896</x:v>
      </x:c>
      <x:c r="K15773" s="15" t="n">
        <x:f>SUM(I15773:J15773)</x:f>
        <x:v>0.0265788</x:v>
      </x:c>
    </x:row>
    <x:row r="15774" ht="23" customHeight="1">
      <x:c r="A15774" s="2" t="str">
        <x:v>REQ-15770</x:v>
      </x:c>
      <x:c r="B15774" s="2" t="n">
        <x:v>19</x:v>
      </x:c>
      <x:c r="C15774" s="2" t="str">
        <x:v>Product</x:v>
      </x:c>
      <x:c r="D15774" s="2" t="str">
        <x:v>Swift</x:v>
      </x:c>
      <x:c r="E15774" s="16" t="n">
        <x:v>99214</x:v>
      </x:c>
      <x:c r="F15774" s="16" t="n">
        <x:v>1622</x:v>
      </x:c>
      <x:c r="G15774" s="15" t="n">
        <x:f>VLOOKUP(D15774,'Pricing'!$A$6:$E$8,5,FALSE)</x:f>
        <x:v>0.246</x:v>
      </x:c>
      <x:c r="H15774" s="15" t="n">
        <x:f>VLOOKUP(D15774,'Pricing'!$A$6:$E$8,4,FALSE)</x:f>
        <x:v>1.2</x:v>
      </x:c>
      <x:c r="I15774" s="15" t="n">
        <x:f>E15774*G15774/1000000</x:f>
        <x:v>0.024406644</x:v>
      </x:c>
      <x:c r="J15774" s="15" t="n">
        <x:f>F15774*H15774/1000000</x:f>
        <x:v>0.0019463999999999998</x:v>
      </x:c>
      <x:c r="K15774" s="15" t="n">
        <x:f>SUM(I15774:J15774)</x:f>
        <x:v>0.026353044000000003</x:v>
      </x:c>
    </x:row>
    <x:row r="15775" ht="23" customHeight="1">
      <x:c r="A15775" s="2" t="str">
        <x:v>REQ-15771</x:v>
      </x:c>
      <x:c r="B15775" s="2" t="n">
        <x:v>20</x:v>
      </x:c>
      <x:c r="C15775" s="2" t="str">
        <x:v>Engineering</x:v>
      </x:c>
      <x:c r="D15775" s="2" t="str">
        <x:v>Swift</x:v>
      </x:c>
      <x:c r="E15775" s="16" t="n">
        <x:v>78377</x:v>
      </x:c>
      <x:c r="F15775" s="16" t="n">
        <x:v>1778</x:v>
      </x:c>
      <x:c r="G15775" s="15" t="n">
        <x:f>VLOOKUP(D15775,'Pricing'!$A$6:$E$8,5,FALSE)</x:f>
        <x:v>0.246</x:v>
      </x:c>
      <x:c r="H15775" s="15" t="n">
        <x:f>VLOOKUP(D15775,'Pricing'!$A$6:$E$8,4,FALSE)</x:f>
        <x:v>1.2</x:v>
      </x:c>
      <x:c r="I15775" s="15" t="n">
        <x:f>E15775*G15775/1000000</x:f>
        <x:v>0.019280742</x:v>
      </x:c>
      <x:c r="J15775" s="15" t="n">
        <x:f>F15775*H15775/1000000</x:f>
        <x:v>0.0021336</x:v>
      </x:c>
      <x:c r="K15775" s="15" t="n">
        <x:f>SUM(I15775:J15775)</x:f>
        <x:v>0.021414342</x:v>
      </x:c>
    </x:row>
    <x:row r="15776" ht="23" customHeight="1">
      <x:c r="A15776" s="2" t="str">
        <x:v>REQ-15772</x:v>
      </x:c>
      <x:c r="B15776" s="2" t="n">
        <x:v>25</x:v>
      </x:c>
      <x:c r="C15776" s="2" t="str">
        <x:v>Product</x:v>
      </x:c>
      <x:c r="D15776" s="2" t="str">
        <x:v>Balanced</x:v>
      </x:c>
      <x:c r="E15776" s="16" t="n">
        <x:v>91805</x:v>
      </x:c>
      <x:c r="F15776" s="16" t="n">
        <x:v>2900</x:v>
      </x:c>
      <x:c r="G15776" s="15" t="n">
        <x:f>VLOOKUP(D15776,'Pricing'!$A$6:$E$8,5,FALSE)</x:f>
        <x:v>1.2300000000000002</x:v>
      </x:c>
      <x:c r="H15776" s="15" t="n">
        <x:f>VLOOKUP(D15776,'Pricing'!$A$6:$E$8,4,FALSE)</x:f>
        <x:v>6</x:v>
      </x:c>
      <x:c r="I15776" s="15" t="n">
        <x:f>E15776*G15776/1000000</x:f>
        <x:v>0.11292015000000002</x:v>
      </x:c>
      <x:c r="J15776" s="15" t="n">
        <x:f>F15776*H15776/1000000</x:f>
        <x:v>0.0174</x:v>
      </x:c>
      <x:c r="K15776" s="15" t="n">
        <x:f>SUM(I15776:J15776)</x:f>
        <x:v>0.13032015000000002</x:v>
      </x:c>
    </x:row>
    <x:row r="15777" ht="23" customHeight="1">
      <x:c r="A15777" s="2" t="str">
        <x:v>REQ-15773</x:v>
      </x:c>
      <x:c r="B15777" s="2" t="n">
        <x:v>20</x:v>
      </x:c>
      <x:c r="C15777" s="2" t="str">
        <x:v>Operations</x:v>
      </x:c>
      <x:c r="D15777" s="2" t="str">
        <x:v>Swift</x:v>
      </x:c>
      <x:c r="E15777" s="16" t="n">
        <x:v>76643</x:v>
      </x:c>
      <x:c r="F15777" s="16" t="n">
        <x:v>1059</x:v>
      </x:c>
      <x:c r="G15777" s="15" t="n">
        <x:f>VLOOKUP(D15777,'Pricing'!$A$6:$E$8,5,FALSE)</x:f>
        <x:v>0.246</x:v>
      </x:c>
      <x:c r="H15777" s="15" t="n">
        <x:f>VLOOKUP(D15777,'Pricing'!$A$6:$E$8,4,FALSE)</x:f>
        <x:v>1.2</x:v>
      </x:c>
      <x:c r="I15777" s="15" t="n">
        <x:f>E15777*G15777/1000000</x:f>
        <x:v>0.018854178</x:v>
      </x:c>
      <x:c r="J15777" s="15" t="n">
        <x:f>F15777*H15777/1000000</x:f>
        <x:v>0.0012707999999999999</x:v>
      </x:c>
      <x:c r="K15777" s="15" t="n">
        <x:f>SUM(I15777:J15777)</x:f>
        <x:v>0.020124977999999998</x:v>
      </x:c>
    </x:row>
    <x:row r="15778" ht="23" customHeight="1">
      <x:c r="A15778" s="2" t="str">
        <x:v>REQ-15774</x:v>
      </x:c>
      <x:c r="B15778" s="2" t="n">
        <x:v>22</x:v>
      </x:c>
      <x:c r="C15778" s="2" t="str">
        <x:v>Support</x:v>
      </x:c>
      <x:c r="D15778" s="2" t="str">
        <x:v>Swift</x:v>
      </x:c>
      <x:c r="E15778" s="16" t="n">
        <x:v>12834</x:v>
      </x:c>
      <x:c r="F15778" s="16" t="n">
        <x:v>1469</x:v>
      </x:c>
      <x:c r="G15778" s="15" t="n">
        <x:f>VLOOKUP(D15778,'Pricing'!$A$6:$E$8,5,FALSE)</x:f>
        <x:v>0.246</x:v>
      </x:c>
      <x:c r="H15778" s="15" t="n">
        <x:f>VLOOKUP(D15778,'Pricing'!$A$6:$E$8,4,FALSE)</x:f>
        <x:v>1.2</x:v>
      </x:c>
      <x:c r="I15778" s="15" t="n">
        <x:f>E15778*G15778/1000000</x:f>
        <x:v>0.0031571639999999996</x:v>
      </x:c>
      <x:c r="J15778" s="15" t="n">
        <x:f>F15778*H15778/1000000</x:f>
        <x:v>0.0017628</x:v>
      </x:c>
      <x:c r="K15778" s="15" t="n">
        <x:f>SUM(I15778:J15778)</x:f>
        <x:v>0.004919964</x:v>
      </x:c>
    </x:row>
    <x:row r="15779" ht="23" customHeight="1">
      <x:c r="A15779" s="2" t="str">
        <x:v>REQ-15775</x:v>
      </x:c>
      <x:c r="B15779" s="2" t="n">
        <x:v>23</x:v>
      </x:c>
      <x:c r="C15779" s="2" t="str">
        <x:v>Operations</x:v>
      </x:c>
      <x:c r="D15779" s="2" t="str">
        <x:v>Balanced</x:v>
      </x:c>
      <x:c r="E15779" s="16" t="n">
        <x:v>49156</x:v>
      </x:c>
      <x:c r="F15779" s="16" t="n">
        <x:v>1123</x:v>
      </x:c>
      <x:c r="G15779" s="15" t="n">
        <x:f>VLOOKUP(D15779,'Pricing'!$A$6:$E$8,5,FALSE)</x:f>
        <x:v>1.2300000000000002</x:v>
      </x:c>
      <x:c r="H15779" s="15" t="n">
        <x:f>VLOOKUP(D15779,'Pricing'!$A$6:$E$8,4,FALSE)</x:f>
        <x:v>6</x:v>
      </x:c>
      <x:c r="I15779" s="15" t="n">
        <x:f>E15779*G15779/1000000</x:f>
        <x:v>0.06046188000000001</x:v>
      </x:c>
      <x:c r="J15779" s="15" t="n">
        <x:f>F15779*H15779/1000000</x:f>
        <x:v>0.006738</x:v>
      </x:c>
      <x:c r="K15779" s="15" t="n">
        <x:f>SUM(I15779:J15779)</x:f>
        <x:v>0.06719988</x:v>
      </x:c>
    </x:row>
    <x:row r="15780" ht="23" customHeight="1">
      <x:c r="A15780" s="2" t="str">
        <x:v>REQ-15776</x:v>
      </x:c>
      <x:c r="B15780" s="2" t="n">
        <x:v>15</x:v>
      </x:c>
      <x:c r="C15780" s="2" t="str">
        <x:v>Product</x:v>
      </x:c>
      <x:c r="D15780" s="2" t="str">
        <x:v>Reasoning</x:v>
      </x:c>
      <x:c r="E15780" s="16" t="n">
        <x:v>66421</x:v>
      </x:c>
      <x:c r="F15780" s="16" t="n">
        <x:v>2110</x:v>
      </x:c>
      <x:c r="G15780" s="15" t="n">
        <x:f>VLOOKUP(D15780,'Pricing'!$A$6:$E$8,5,FALSE)</x:f>
        <x:v>4.920000000000001</x:v>
      </x:c>
      <x:c r="H15780" s="15" t="n">
        <x:f>VLOOKUP(D15780,'Pricing'!$A$6:$E$8,4,FALSE)</x:f>
        <x:v>24</x:v>
      </x:c>
      <x:c r="I15780" s="15" t="n">
        <x:f>E15780*G15780/1000000</x:f>
        <x:v>0.32679132000000005</x:v>
      </x:c>
      <x:c r="J15780" s="15" t="n">
        <x:f>F15780*H15780/1000000</x:f>
        <x:v>0.05064</x:v>
      </x:c>
      <x:c r="K15780" s="15" t="n">
        <x:f>SUM(I15780:J15780)</x:f>
        <x:v>0.37743132000000007</x:v>
      </x:c>
    </x:row>
    <x:row r="15781" ht="23" customHeight="1">
      <x:c r="A15781" s="2" t="str">
        <x:v>REQ-15777</x:v>
      </x:c>
      <x:c r="B15781" s="2" t="n">
        <x:v>8</x:v>
      </x:c>
      <x:c r="C15781" s="2" t="str">
        <x:v>Engineering</x:v>
      </x:c>
      <x:c r="D15781" s="2" t="str">
        <x:v>Swift</x:v>
      </x:c>
      <x:c r="E15781" s="16" t="n">
        <x:v>28821</x:v>
      </x:c>
      <x:c r="F15781" s="16" t="n">
        <x:v>2724</x:v>
      </x:c>
      <x:c r="G15781" s="15" t="n">
        <x:f>VLOOKUP(D15781,'Pricing'!$A$6:$E$8,5,FALSE)</x:f>
        <x:v>0.246</x:v>
      </x:c>
      <x:c r="H15781" s="15" t="n">
        <x:f>VLOOKUP(D15781,'Pricing'!$A$6:$E$8,4,FALSE)</x:f>
        <x:v>1.2</x:v>
      </x:c>
      <x:c r="I15781" s="15" t="n">
        <x:f>E15781*G15781/1000000</x:f>
        <x:v>0.0070899660000000005</x:v>
      </x:c>
      <x:c r="J15781" s="15" t="n">
        <x:f>F15781*H15781/1000000</x:f>
        <x:v>0.0032687999999999997</x:v>
      </x:c>
      <x:c r="K15781" s="15" t="n">
        <x:f>SUM(I15781:J15781)</x:f>
        <x:v>0.010358766</x:v>
      </x:c>
    </x:row>
    <x:row r="15782" ht="23" customHeight="1">
      <x:c r="A15782" s="2" t="str">
        <x:v>REQ-15778</x:v>
      </x:c>
      <x:c r="B15782" s="2" t="n">
        <x:v>5</x:v>
      </x:c>
      <x:c r="C15782" s="2" t="str">
        <x:v>Product</x:v>
      </x:c>
      <x:c r="D15782" s="2" t="str">
        <x:v>Swift</x:v>
      </x:c>
      <x:c r="E15782" s="16" t="n">
        <x:v>41973</x:v>
      </x:c>
      <x:c r="F15782" s="16" t="n">
        <x:v>3662</x:v>
      </x:c>
      <x:c r="G15782" s="15" t="n">
        <x:f>VLOOKUP(D15782,'Pricing'!$A$6:$E$8,5,FALSE)</x:f>
        <x:v>0.246</x:v>
      </x:c>
      <x:c r="H15782" s="15" t="n">
        <x:f>VLOOKUP(D15782,'Pricing'!$A$6:$E$8,4,FALSE)</x:f>
        <x:v>1.2</x:v>
      </x:c>
      <x:c r="I15782" s="15" t="n">
        <x:f>E15782*G15782/1000000</x:f>
        <x:v>0.010325358</x:v>
      </x:c>
      <x:c r="J15782" s="15" t="n">
        <x:f>F15782*H15782/1000000</x:f>
        <x:v>0.0043944</x:v>
      </x:c>
      <x:c r="K15782" s="15" t="n">
        <x:f>SUM(I15782:J15782)</x:f>
        <x:v>0.014719758</x:v>
      </x:c>
    </x:row>
    <x:row r="15783" ht="23" customHeight="1">
      <x:c r="A15783" s="2" t="str">
        <x:v>REQ-15779</x:v>
      </x:c>
      <x:c r="B15783" s="2" t="n">
        <x:v>2</x:v>
      </x:c>
      <x:c r="C15783" s="2" t="str">
        <x:v>Engineering</x:v>
      </x:c>
      <x:c r="D15783" s="2" t="str">
        <x:v>Swift</x:v>
      </x:c>
      <x:c r="E15783" s="16" t="n">
        <x:v>10646</x:v>
      </x:c>
      <x:c r="F15783" s="16" t="n">
        <x:v>3415</x:v>
      </x:c>
      <x:c r="G15783" s="15" t="n">
        <x:f>VLOOKUP(D15783,'Pricing'!$A$6:$E$8,5,FALSE)</x:f>
        <x:v>0.246</x:v>
      </x:c>
      <x:c r="H15783" s="15" t="n">
        <x:f>VLOOKUP(D15783,'Pricing'!$A$6:$E$8,4,FALSE)</x:f>
        <x:v>1.2</x:v>
      </x:c>
      <x:c r="I15783" s="15" t="n">
        <x:f>E15783*G15783/1000000</x:f>
        <x:v>0.002618916</x:v>
      </x:c>
      <x:c r="J15783" s="15" t="n">
        <x:f>F15783*H15783/1000000</x:f>
        <x:v>0.004098</x:v>
      </x:c>
      <x:c r="K15783" s="15" t="n">
        <x:f>SUM(I15783:J15783)</x:f>
        <x:v>0.006716916</x:v>
      </x:c>
    </x:row>
    <x:row r="15784" ht="23" customHeight="1">
      <x:c r="A15784" s="2" t="str">
        <x:v>REQ-15780</x:v>
      </x:c>
      <x:c r="B15784" s="2" t="n">
        <x:v>23</x:v>
      </x:c>
      <x:c r="C15784" s="2" t="str">
        <x:v>Product</x:v>
      </x:c>
      <x:c r="D15784" s="2" t="str">
        <x:v>Swift</x:v>
      </x:c>
      <x:c r="E15784" s="16" t="n">
        <x:v>69629</x:v>
      </x:c>
      <x:c r="F15784" s="16" t="n">
        <x:v>1934</x:v>
      </x:c>
      <x:c r="G15784" s="15" t="n">
        <x:f>VLOOKUP(D15784,'Pricing'!$A$6:$E$8,5,FALSE)</x:f>
        <x:v>0.246</x:v>
      </x:c>
      <x:c r="H15784" s="15" t="n">
        <x:f>VLOOKUP(D15784,'Pricing'!$A$6:$E$8,4,FALSE)</x:f>
        <x:v>1.2</x:v>
      </x:c>
      <x:c r="I15784" s="15" t="n">
        <x:f>E15784*G15784/1000000</x:f>
        <x:v>0.017128734</x:v>
      </x:c>
      <x:c r="J15784" s="15" t="n">
        <x:f>F15784*H15784/1000000</x:f>
        <x:v>0.0023207999999999996</x:v>
      </x:c>
      <x:c r="K15784" s="15" t="n">
        <x:f>SUM(I15784:J15784)</x:f>
        <x:v>0.019449533999999997</x:v>
      </x:c>
    </x:row>
    <x:row r="15785" ht="23" customHeight="1">
      <x:c r="A15785" s="2" t="str">
        <x:v>REQ-15781</x:v>
      </x:c>
      <x:c r="B15785" s="2" t="n">
        <x:v>10</x:v>
      </x:c>
      <x:c r="C15785" s="2" t="str">
        <x:v>Engineering</x:v>
      </x:c>
      <x:c r="D15785" s="2" t="str">
        <x:v>Balanced</x:v>
      </x:c>
      <x:c r="E15785" s="16" t="n">
        <x:v>83584</x:v>
      </x:c>
      <x:c r="F15785" s="16" t="n">
        <x:v>545</x:v>
      </x:c>
      <x:c r="G15785" s="15" t="n">
        <x:f>VLOOKUP(D15785,'Pricing'!$A$6:$E$8,5,FALSE)</x:f>
        <x:v>1.2300000000000002</x:v>
      </x:c>
      <x:c r="H15785" s="15" t="n">
        <x:f>VLOOKUP(D15785,'Pricing'!$A$6:$E$8,4,FALSE)</x:f>
        <x:v>6</x:v>
      </x:c>
      <x:c r="I15785" s="15" t="n">
        <x:f>E15785*G15785/1000000</x:f>
        <x:v>0.10280832000000002</x:v>
      </x:c>
      <x:c r="J15785" s="15" t="n">
        <x:f>F15785*H15785/1000000</x:f>
        <x:v>0.00327</x:v>
      </x:c>
      <x:c r="K15785" s="15" t="n">
        <x:f>SUM(I15785:J15785)</x:f>
        <x:v>0.10607832000000002</x:v>
      </x:c>
    </x:row>
    <x:row r="15786" ht="23" customHeight="1">
      <x:c r="A15786" s="2" t="str">
        <x:v>REQ-15782</x:v>
      </x:c>
      <x:c r="B15786" s="2" t="n">
        <x:v>9</x:v>
      </x:c>
      <x:c r="C15786" s="2" t="str">
        <x:v>Growth</x:v>
      </x:c>
      <x:c r="D15786" s="2" t="str">
        <x:v>Swift</x:v>
      </x:c>
      <x:c r="E15786" s="16" t="n">
        <x:v>20440</x:v>
      </x:c>
      <x:c r="F15786" s="16" t="n">
        <x:v>1847</x:v>
      </x:c>
      <x:c r="G15786" s="15" t="n">
        <x:f>VLOOKUP(D15786,'Pricing'!$A$6:$E$8,5,FALSE)</x:f>
        <x:v>0.246</x:v>
      </x:c>
      <x:c r="H15786" s="15" t="n">
        <x:f>VLOOKUP(D15786,'Pricing'!$A$6:$E$8,4,FALSE)</x:f>
        <x:v>1.2</x:v>
      </x:c>
      <x:c r="I15786" s="15" t="n">
        <x:f>E15786*G15786/1000000</x:f>
        <x:v>0.00502824</x:v>
      </x:c>
      <x:c r="J15786" s="15" t="n">
        <x:f>F15786*H15786/1000000</x:f>
        <x:v>0.0022164</x:v>
      </x:c>
      <x:c r="K15786" s="15" t="n">
        <x:f>SUM(I15786:J15786)</x:f>
        <x:v>0.00724464</x:v>
      </x:c>
    </x:row>
    <x:row r="15787" ht="23" customHeight="1">
      <x:c r="A15787" s="2" t="str">
        <x:v>REQ-15783</x:v>
      </x:c>
      <x:c r="B15787" s="2" t="n">
        <x:v>30</x:v>
      </x:c>
      <x:c r="C15787" s="2" t="str">
        <x:v>Engineering</x:v>
      </x:c>
      <x:c r="D15787" s="2" t="str">
        <x:v>Swift</x:v>
      </x:c>
      <x:c r="E15787" s="16" t="n">
        <x:v>117817</x:v>
      </x:c>
      <x:c r="F15787" s="16" t="n">
        <x:v>2808</x:v>
      </x:c>
      <x:c r="G15787" s="15" t="n">
        <x:f>VLOOKUP(D15787,'Pricing'!$A$6:$E$8,5,FALSE)</x:f>
        <x:v>0.246</x:v>
      </x:c>
      <x:c r="H15787" s="15" t="n">
        <x:f>VLOOKUP(D15787,'Pricing'!$A$6:$E$8,4,FALSE)</x:f>
        <x:v>1.2</x:v>
      </x:c>
      <x:c r="I15787" s="15" t="n">
        <x:f>E15787*G15787/1000000</x:f>
        <x:v>0.028982982</x:v>
      </x:c>
      <x:c r="J15787" s="15" t="n">
        <x:f>F15787*H15787/1000000</x:f>
        <x:v>0.0033696</x:v>
      </x:c>
      <x:c r="K15787" s="15" t="n">
        <x:f>SUM(I15787:J15787)</x:f>
        <x:v>0.032352582</x:v>
      </x:c>
    </x:row>
    <x:row r="15788" ht="23" customHeight="1">
      <x:c r="A15788" s="2" t="str">
        <x:v>REQ-15784</x:v>
      </x:c>
      <x:c r="B15788" s="2" t="n">
        <x:v>26</x:v>
      </x:c>
      <x:c r="C15788" s="2" t="str">
        <x:v>Growth</x:v>
      </x:c>
      <x:c r="D15788" s="2" t="str">
        <x:v>Balanced</x:v>
      </x:c>
      <x:c r="E15788" s="16" t="n">
        <x:v>60338</x:v>
      </x:c>
      <x:c r="F15788" s="16" t="n">
        <x:v>3236</x:v>
      </x:c>
      <x:c r="G15788" s="15" t="n">
        <x:f>VLOOKUP(D15788,'Pricing'!$A$6:$E$8,5,FALSE)</x:f>
        <x:v>1.2300000000000002</x:v>
      </x:c>
      <x:c r="H15788" s="15" t="n">
        <x:f>VLOOKUP(D15788,'Pricing'!$A$6:$E$8,4,FALSE)</x:f>
        <x:v>6</x:v>
      </x:c>
      <x:c r="I15788" s="15" t="n">
        <x:f>E15788*G15788/1000000</x:f>
        <x:v>0.07421574</x:v>
      </x:c>
      <x:c r="J15788" s="15" t="n">
        <x:f>F15788*H15788/1000000</x:f>
        <x:v>0.019416</x:v>
      </x:c>
      <x:c r="K15788" s="15" t="n">
        <x:f>SUM(I15788:J15788)</x:f>
        <x:v>0.09363174</x:v>
      </x:c>
    </x:row>
    <x:row r="15789" ht="23" customHeight="1">
      <x:c r="A15789" s="2" t="str">
        <x:v>REQ-15785</x:v>
      </x:c>
      <x:c r="B15789" s="2" t="n">
        <x:v>16</x:v>
      </x:c>
      <x:c r="C15789" s="2" t="str">
        <x:v>Research</x:v>
      </x:c>
      <x:c r="D15789" s="2" t="str">
        <x:v>Swift</x:v>
      </x:c>
      <x:c r="E15789" s="16" t="n">
        <x:v>26713</x:v>
      </x:c>
      <x:c r="F15789" s="16" t="n">
        <x:v>3587</x:v>
      </x:c>
      <x:c r="G15789" s="15" t="n">
        <x:f>VLOOKUP(D15789,'Pricing'!$A$6:$E$8,5,FALSE)</x:f>
        <x:v>0.246</x:v>
      </x:c>
      <x:c r="H15789" s="15" t="n">
        <x:f>VLOOKUP(D15789,'Pricing'!$A$6:$E$8,4,FALSE)</x:f>
        <x:v>1.2</x:v>
      </x:c>
      <x:c r="I15789" s="15" t="n">
        <x:f>E15789*G15789/1000000</x:f>
        <x:v>0.006571398</x:v>
      </x:c>
      <x:c r="J15789" s="15" t="n">
        <x:f>F15789*H15789/1000000</x:f>
        <x:v>0.0043044</x:v>
      </x:c>
      <x:c r="K15789" s="15" t="n">
        <x:f>SUM(I15789:J15789)</x:f>
        <x:v>0.010875797999999999</x:v>
      </x:c>
    </x:row>
    <x:row r="15790" ht="23" customHeight="1">
      <x:c r="A15790" s="2" t="str">
        <x:v>REQ-15786</x:v>
      </x:c>
      <x:c r="B15790" s="2" t="n">
        <x:v>19</x:v>
      </x:c>
      <x:c r="C15790" s="2" t="str">
        <x:v>Product</x:v>
      </x:c>
      <x:c r="D15790" s="2" t="str">
        <x:v>Reasoning</x:v>
      </x:c>
      <x:c r="E15790" s="16" t="n">
        <x:v>44686</x:v>
      </x:c>
      <x:c r="F15790" s="16" t="n">
        <x:v>2834</x:v>
      </x:c>
      <x:c r="G15790" s="15" t="n">
        <x:f>VLOOKUP(D15790,'Pricing'!$A$6:$E$8,5,FALSE)</x:f>
        <x:v>4.920000000000001</x:v>
      </x:c>
      <x:c r="H15790" s="15" t="n">
        <x:f>VLOOKUP(D15790,'Pricing'!$A$6:$E$8,4,FALSE)</x:f>
        <x:v>24</x:v>
      </x:c>
      <x:c r="I15790" s="15" t="n">
        <x:f>E15790*G15790/1000000</x:f>
        <x:v>0.21985512000000001</x:v>
      </x:c>
      <x:c r="J15790" s="15" t="n">
        <x:f>F15790*H15790/1000000</x:f>
        <x:v>0.068016</x:v>
      </x:c>
      <x:c r="K15790" s="15" t="n">
        <x:f>SUM(I15790:J15790)</x:f>
        <x:v>0.28787112000000004</x:v>
      </x:c>
    </x:row>
    <x:row r="15791" ht="23" customHeight="1">
      <x:c r="A15791" s="2" t="str">
        <x:v>REQ-15787</x:v>
      </x:c>
      <x:c r="B15791" s="2" t="n">
        <x:v>2</x:v>
      </x:c>
      <x:c r="C15791" s="2" t="str">
        <x:v>Research</x:v>
      </x:c>
      <x:c r="D15791" s="2" t="str">
        <x:v>Balanced</x:v>
      </x:c>
      <x:c r="E15791" s="16" t="n">
        <x:v>59620</x:v>
      </x:c>
      <x:c r="F15791" s="16" t="n">
        <x:v>3490</x:v>
      </x:c>
      <x:c r="G15791" s="15" t="n">
        <x:f>VLOOKUP(D15791,'Pricing'!$A$6:$E$8,5,FALSE)</x:f>
        <x:v>1.2300000000000002</x:v>
      </x:c>
      <x:c r="H15791" s="15" t="n">
        <x:f>VLOOKUP(D15791,'Pricing'!$A$6:$E$8,4,FALSE)</x:f>
        <x:v>6</x:v>
      </x:c>
      <x:c r="I15791" s="15" t="n">
        <x:f>E15791*G15791/1000000</x:f>
        <x:v>0.07333260000000001</x:v>
      </x:c>
      <x:c r="J15791" s="15" t="n">
        <x:f>F15791*H15791/1000000</x:f>
        <x:v>0.02094</x:v>
      </x:c>
      <x:c r="K15791" s="15" t="n">
        <x:f>SUM(I15791:J15791)</x:f>
        <x:v>0.09427260000000001</x:v>
      </x:c>
    </x:row>
    <x:row r="15792" ht="23" customHeight="1">
      <x:c r="A15792" s="2" t="str">
        <x:v>REQ-15788</x:v>
      </x:c>
      <x:c r="B15792" s="2" t="n">
        <x:v>25</x:v>
      </x:c>
      <x:c r="C15792" s="2" t="str">
        <x:v>Growth</x:v>
      </x:c>
      <x:c r="D15792" s="2" t="str">
        <x:v>Balanced</x:v>
      </x:c>
      <x:c r="E15792" s="16" t="n">
        <x:v>67699</x:v>
      </x:c>
      <x:c r="F15792" s="16" t="n">
        <x:v>2175</x:v>
      </x:c>
      <x:c r="G15792" s="15" t="n">
        <x:f>VLOOKUP(D15792,'Pricing'!$A$6:$E$8,5,FALSE)</x:f>
        <x:v>1.2300000000000002</x:v>
      </x:c>
      <x:c r="H15792" s="15" t="n">
        <x:f>VLOOKUP(D15792,'Pricing'!$A$6:$E$8,4,FALSE)</x:f>
        <x:v>6</x:v>
      </x:c>
      <x:c r="I15792" s="15" t="n">
        <x:f>E15792*G15792/1000000</x:f>
        <x:v>0.08326977000000002</x:v>
      </x:c>
      <x:c r="J15792" s="15" t="n">
        <x:f>F15792*H15792/1000000</x:f>
        <x:v>0.01305</x:v>
      </x:c>
      <x:c r="K15792" s="15" t="n">
        <x:f>SUM(I15792:J15792)</x:f>
        <x:v>0.09631977000000003</x:v>
      </x:c>
    </x:row>
    <x:row r="15793" ht="23" customHeight="1">
      <x:c r="A15793" s="2" t="str">
        <x:v>REQ-15789</x:v>
      </x:c>
      <x:c r="B15793" s="2" t="n">
        <x:v>4</x:v>
      </x:c>
      <x:c r="C15793" s="2" t="str">
        <x:v>Operations</x:v>
      </x:c>
      <x:c r="D15793" s="2" t="str">
        <x:v>Swift</x:v>
      </x:c>
      <x:c r="E15793" s="16" t="n">
        <x:v>37820</x:v>
      </x:c>
      <x:c r="F15793" s="16" t="n">
        <x:v>715</x:v>
      </x:c>
      <x:c r="G15793" s="15" t="n">
        <x:f>VLOOKUP(D15793,'Pricing'!$A$6:$E$8,5,FALSE)</x:f>
        <x:v>0.246</x:v>
      </x:c>
      <x:c r="H15793" s="15" t="n">
        <x:f>VLOOKUP(D15793,'Pricing'!$A$6:$E$8,4,FALSE)</x:f>
        <x:v>1.2</x:v>
      </x:c>
      <x:c r="I15793" s="15" t="n">
        <x:f>E15793*G15793/1000000</x:f>
        <x:v>0.00930372</x:v>
      </x:c>
      <x:c r="J15793" s="15" t="n">
        <x:f>F15793*H15793/1000000</x:f>
        <x:v>0.000858</x:v>
      </x:c>
      <x:c r="K15793" s="15" t="n">
        <x:f>SUM(I15793:J15793)</x:f>
        <x:v>0.010161719999999999</x:v>
      </x:c>
    </x:row>
    <x:row r="15794" ht="23" customHeight="1">
      <x:c r="A15794" s="2" t="str">
        <x:v>REQ-15790</x:v>
      </x:c>
      <x:c r="B15794" s="2" t="n">
        <x:v>18</x:v>
      </x:c>
      <x:c r="C15794" s="2" t="str">
        <x:v>Support</x:v>
      </x:c>
      <x:c r="D15794" s="2" t="str">
        <x:v>Reasoning</x:v>
      </x:c>
      <x:c r="E15794" s="16" t="n">
        <x:v>25022</x:v>
      </x:c>
      <x:c r="F15794" s="16" t="n">
        <x:v>1846</x:v>
      </x:c>
      <x:c r="G15794" s="15" t="n">
        <x:f>VLOOKUP(D15794,'Pricing'!$A$6:$E$8,5,FALSE)</x:f>
        <x:v>4.920000000000001</x:v>
      </x:c>
      <x:c r="H15794" s="15" t="n">
        <x:f>VLOOKUP(D15794,'Pricing'!$A$6:$E$8,4,FALSE)</x:f>
        <x:v>24</x:v>
      </x:c>
      <x:c r="I15794" s="15" t="n">
        <x:f>E15794*G15794/1000000</x:f>
        <x:v>0.12310824000000002</x:v>
      </x:c>
      <x:c r="J15794" s="15" t="n">
        <x:f>F15794*H15794/1000000</x:f>
        <x:v>0.044304</x:v>
      </x:c>
      <x:c r="K15794" s="15" t="n">
        <x:f>SUM(I15794:J15794)</x:f>
        <x:v>0.16741224000000002</x:v>
      </x:c>
    </x:row>
    <x:row r="15795" ht="23" customHeight="1">
      <x:c r="A15795" s="2" t="str">
        <x:v>REQ-15791</x:v>
      </x:c>
      <x:c r="B15795" s="2" t="n">
        <x:v>10</x:v>
      </x:c>
      <x:c r="C15795" s="2" t="str">
        <x:v>Engineering</x:v>
      </x:c>
      <x:c r="D15795" s="2" t="str">
        <x:v>Swift</x:v>
      </x:c>
      <x:c r="E15795" s="16" t="n">
        <x:v>96581</x:v>
      </x:c>
      <x:c r="F15795" s="16" t="n">
        <x:v>656</x:v>
      </x:c>
      <x:c r="G15795" s="15" t="n">
        <x:f>VLOOKUP(D15795,'Pricing'!$A$6:$E$8,5,FALSE)</x:f>
        <x:v>0.246</x:v>
      </x:c>
      <x:c r="H15795" s="15" t="n">
        <x:f>VLOOKUP(D15795,'Pricing'!$A$6:$E$8,4,FALSE)</x:f>
        <x:v>1.2</x:v>
      </x:c>
      <x:c r="I15795" s="15" t="n">
        <x:f>E15795*G15795/1000000</x:f>
        <x:v>0.023758926</x:v>
      </x:c>
      <x:c r="J15795" s="15" t="n">
        <x:f>F15795*H15795/1000000</x:f>
        <x:v>0.0007871999999999999</x:v>
      </x:c>
      <x:c r="K15795" s="15" t="n">
        <x:f>SUM(I15795:J15795)</x:f>
        <x:v>0.024546125999999998</x:v>
      </x:c>
    </x:row>
    <x:row r="15796" ht="23" customHeight="1">
      <x:c r="A15796" s="2" t="str">
        <x:v>REQ-15792</x:v>
      </x:c>
      <x:c r="B15796" s="2" t="n">
        <x:v>5</x:v>
      </x:c>
      <x:c r="C15796" s="2" t="str">
        <x:v>Support</x:v>
      </x:c>
      <x:c r="D15796" s="2" t="str">
        <x:v>Balanced</x:v>
      </x:c>
      <x:c r="E15796" s="16" t="n">
        <x:v>15328</x:v>
      </x:c>
      <x:c r="F15796" s="16" t="n">
        <x:v>2515</x:v>
      </x:c>
      <x:c r="G15796" s="15" t="n">
        <x:f>VLOOKUP(D15796,'Pricing'!$A$6:$E$8,5,FALSE)</x:f>
        <x:v>1.2300000000000002</x:v>
      </x:c>
      <x:c r="H15796" s="15" t="n">
        <x:f>VLOOKUP(D15796,'Pricing'!$A$6:$E$8,4,FALSE)</x:f>
        <x:v>6</x:v>
      </x:c>
      <x:c r="I15796" s="15" t="n">
        <x:f>E15796*G15796/1000000</x:f>
        <x:v>0.018853440000000003</x:v>
      </x:c>
      <x:c r="J15796" s="15" t="n">
        <x:f>F15796*H15796/1000000</x:f>
        <x:v>0.01509</x:v>
      </x:c>
      <x:c r="K15796" s="15" t="n">
        <x:f>SUM(I15796:J15796)</x:f>
        <x:v>0.033943440000000005</x:v>
      </x:c>
    </x:row>
    <x:row r="15797" ht="23" customHeight="1">
      <x:c r="A15797" s="2" t="str">
        <x:v>REQ-15793</x:v>
      </x:c>
      <x:c r="B15797" s="2" t="n">
        <x:v>19</x:v>
      </x:c>
      <x:c r="C15797" s="2" t="str">
        <x:v>Operations</x:v>
      </x:c>
      <x:c r="D15797" s="2" t="str">
        <x:v>Balanced</x:v>
      </x:c>
      <x:c r="E15797" s="16" t="n">
        <x:v>9208</x:v>
      </x:c>
      <x:c r="F15797" s="16" t="n">
        <x:v>2313</x:v>
      </x:c>
      <x:c r="G15797" s="15" t="n">
        <x:f>VLOOKUP(D15797,'Pricing'!$A$6:$E$8,5,FALSE)</x:f>
        <x:v>1.2300000000000002</x:v>
      </x:c>
      <x:c r="H15797" s="15" t="n">
        <x:f>VLOOKUP(D15797,'Pricing'!$A$6:$E$8,4,FALSE)</x:f>
        <x:v>6</x:v>
      </x:c>
      <x:c r="I15797" s="15" t="n">
        <x:f>E15797*G15797/1000000</x:f>
        <x:v>0.011325840000000002</x:v>
      </x:c>
      <x:c r="J15797" s="15" t="n">
        <x:f>F15797*H15797/1000000</x:f>
        <x:v>0.013878</x:v>
      </x:c>
      <x:c r="K15797" s="15" t="n">
        <x:f>SUM(I15797:J15797)</x:f>
        <x:v>0.02520384</x:v>
      </x:c>
    </x:row>
    <x:row r="15798" ht="23" customHeight="1">
      <x:c r="A15798" s="2" t="str">
        <x:v>REQ-15794</x:v>
      </x:c>
      <x:c r="B15798" s="2" t="n">
        <x:v>23</x:v>
      </x:c>
      <x:c r="C15798" s="2" t="str">
        <x:v>Support</x:v>
      </x:c>
      <x:c r="D15798" s="2" t="str">
        <x:v>Balanced</x:v>
      </x:c>
      <x:c r="E15798" s="16" t="n">
        <x:v>79898</x:v>
      </x:c>
      <x:c r="F15798" s="16" t="n">
        <x:v>937</x:v>
      </x:c>
      <x:c r="G15798" s="15" t="n">
        <x:f>VLOOKUP(D15798,'Pricing'!$A$6:$E$8,5,FALSE)</x:f>
        <x:v>1.2300000000000002</x:v>
      </x:c>
      <x:c r="H15798" s="15" t="n">
        <x:f>VLOOKUP(D15798,'Pricing'!$A$6:$E$8,4,FALSE)</x:f>
        <x:v>6</x:v>
      </x:c>
      <x:c r="I15798" s="15" t="n">
        <x:f>E15798*G15798/1000000</x:f>
        <x:v>0.09827454000000002</x:v>
      </x:c>
      <x:c r="J15798" s="15" t="n">
        <x:f>F15798*H15798/1000000</x:f>
        <x:v>0.005622</x:v>
      </x:c>
      <x:c r="K15798" s="15" t="n">
        <x:f>SUM(I15798:J15798)</x:f>
        <x:v>0.10389654000000002</x:v>
      </x:c>
    </x:row>
    <x:row r="15799" ht="23" customHeight="1">
      <x:c r="A15799" s="2" t="str">
        <x:v>REQ-15795</x:v>
      </x:c>
      <x:c r="B15799" s="2" t="n">
        <x:v>18</x:v>
      </x:c>
      <x:c r="C15799" s="2" t="str">
        <x:v>Operations</x:v>
      </x:c>
      <x:c r="D15799" s="2" t="str">
        <x:v>Balanced</x:v>
      </x:c>
      <x:c r="E15799" s="16" t="n">
        <x:v>18706</x:v>
      </x:c>
      <x:c r="F15799" s="16" t="n">
        <x:v>3241</x:v>
      </x:c>
      <x:c r="G15799" s="15" t="n">
        <x:f>VLOOKUP(D15799,'Pricing'!$A$6:$E$8,5,FALSE)</x:f>
        <x:v>1.2300000000000002</x:v>
      </x:c>
      <x:c r="H15799" s="15" t="n">
        <x:f>VLOOKUP(D15799,'Pricing'!$A$6:$E$8,4,FALSE)</x:f>
        <x:v>6</x:v>
      </x:c>
      <x:c r="I15799" s="15" t="n">
        <x:f>E15799*G15799/1000000</x:f>
        <x:v>0.023008380000000005</x:v>
      </x:c>
      <x:c r="J15799" s="15" t="n">
        <x:f>F15799*H15799/1000000</x:f>
        <x:v>0.019446</x:v>
      </x:c>
      <x:c r="K15799" s="15" t="n">
        <x:f>SUM(I15799:J15799)</x:f>
        <x:v>0.04245438000000001</x:v>
      </x:c>
    </x:row>
    <x:row r="15800" ht="23" customHeight="1">
      <x:c r="A15800" s="2" t="str">
        <x:v>REQ-15796</x:v>
      </x:c>
      <x:c r="B15800" s="2" t="n">
        <x:v>13</x:v>
      </x:c>
      <x:c r="C15800" s="2" t="str">
        <x:v>Support</x:v>
      </x:c>
      <x:c r="D15800" s="2" t="str">
        <x:v>Swift</x:v>
      </x:c>
      <x:c r="E15800" s="16" t="n">
        <x:v>89526</x:v>
      </x:c>
      <x:c r="F15800" s="16" t="n">
        <x:v>438</x:v>
      </x:c>
      <x:c r="G15800" s="15" t="n">
        <x:f>VLOOKUP(D15800,'Pricing'!$A$6:$E$8,5,FALSE)</x:f>
        <x:v>0.246</x:v>
      </x:c>
      <x:c r="H15800" s="15" t="n">
        <x:f>VLOOKUP(D15800,'Pricing'!$A$6:$E$8,4,FALSE)</x:f>
        <x:v>1.2</x:v>
      </x:c>
      <x:c r="I15800" s="15" t="n">
        <x:f>E15800*G15800/1000000</x:f>
        <x:v>0.022023396</x:v>
      </x:c>
      <x:c r="J15800" s="15" t="n">
        <x:f>F15800*H15800/1000000</x:f>
        <x:v>0.0005256</x:v>
      </x:c>
      <x:c r="K15800" s="15" t="n">
        <x:f>SUM(I15800:J15800)</x:f>
        <x:v>0.022548996</x:v>
      </x:c>
    </x:row>
    <x:row r="15801" ht="23" customHeight="1">
      <x:c r="A15801" s="2" t="str">
        <x:v>REQ-15797</x:v>
      </x:c>
      <x:c r="B15801" s="2" t="n">
        <x:v>1</x:v>
      </x:c>
      <x:c r="C15801" s="2" t="str">
        <x:v>Research</x:v>
      </x:c>
      <x:c r="D15801" s="2" t="str">
        <x:v>Balanced</x:v>
      </x:c>
      <x:c r="E15801" s="16" t="n">
        <x:v>66665</x:v>
      </x:c>
      <x:c r="F15801" s="16" t="n">
        <x:v>1301</x:v>
      </x:c>
      <x:c r="G15801" s="15" t="n">
        <x:f>VLOOKUP(D15801,'Pricing'!$A$6:$E$8,5,FALSE)</x:f>
        <x:v>1.2300000000000002</x:v>
      </x:c>
      <x:c r="H15801" s="15" t="n">
        <x:f>VLOOKUP(D15801,'Pricing'!$A$6:$E$8,4,FALSE)</x:f>
        <x:v>6</x:v>
      </x:c>
      <x:c r="I15801" s="15" t="n">
        <x:f>E15801*G15801/1000000</x:f>
        <x:v>0.08199795000000001</x:v>
      </x:c>
      <x:c r="J15801" s="15" t="n">
        <x:f>F15801*H15801/1000000</x:f>
        <x:v>0.007806</x:v>
      </x:c>
      <x:c r="K15801" s="15" t="n">
        <x:f>SUM(I15801:J15801)</x:f>
        <x:v>0.08980395000000001</x:v>
      </x:c>
    </x:row>
    <x:row r="15802" ht="23" customHeight="1">
      <x:c r="A15802" s="2" t="str">
        <x:v>REQ-15798</x:v>
      </x:c>
      <x:c r="B15802" s="2" t="n">
        <x:v>18</x:v>
      </x:c>
      <x:c r="C15802" s="2" t="str">
        <x:v>Product</x:v>
      </x:c>
      <x:c r="D15802" s="2" t="str">
        <x:v>Balanced</x:v>
      </x:c>
      <x:c r="E15802" s="16" t="n">
        <x:v>116274</x:v>
      </x:c>
      <x:c r="F15802" s="16" t="n">
        <x:v>1332</x:v>
      </x:c>
      <x:c r="G15802" s="15" t="n">
        <x:f>VLOOKUP(D15802,'Pricing'!$A$6:$E$8,5,FALSE)</x:f>
        <x:v>1.2300000000000002</x:v>
      </x:c>
      <x:c r="H15802" s="15" t="n">
        <x:f>VLOOKUP(D15802,'Pricing'!$A$6:$E$8,4,FALSE)</x:f>
        <x:v>6</x:v>
      </x:c>
      <x:c r="I15802" s="15" t="n">
        <x:f>E15802*G15802/1000000</x:f>
        <x:v>0.14301702000000002</x:v>
      </x:c>
      <x:c r="J15802" s="15" t="n">
        <x:f>F15802*H15802/1000000</x:f>
        <x:v>0.007992</x:v>
      </x:c>
      <x:c r="K15802" s="15" t="n">
        <x:f>SUM(I15802:J15802)</x:f>
        <x:v>0.15100902000000002</x:v>
      </x:c>
    </x:row>
    <x:row r="15803" ht="23" customHeight="1">
      <x:c r="A15803" s="2" t="str">
        <x:v>REQ-15799</x:v>
      </x:c>
      <x:c r="B15803" s="2" t="n">
        <x:v>27</x:v>
      </x:c>
      <x:c r="C15803" s="2" t="str">
        <x:v>Operations</x:v>
      </x:c>
      <x:c r="D15803" s="2" t="str">
        <x:v>Swift</x:v>
      </x:c>
      <x:c r="E15803" s="16" t="n">
        <x:v>74107</x:v>
      </x:c>
      <x:c r="F15803" s="16" t="n">
        <x:v>2116</x:v>
      </x:c>
      <x:c r="G15803" s="15" t="n">
        <x:f>VLOOKUP(D15803,'Pricing'!$A$6:$E$8,5,FALSE)</x:f>
        <x:v>0.246</x:v>
      </x:c>
      <x:c r="H15803" s="15" t="n">
        <x:f>VLOOKUP(D15803,'Pricing'!$A$6:$E$8,4,FALSE)</x:f>
        <x:v>1.2</x:v>
      </x:c>
      <x:c r="I15803" s="15" t="n">
        <x:f>E15803*G15803/1000000</x:f>
        <x:v>0.018230322</x:v>
      </x:c>
      <x:c r="J15803" s="15" t="n">
        <x:f>F15803*H15803/1000000</x:f>
        <x:v>0.0025391999999999997</x:v>
      </x:c>
      <x:c r="K15803" s="15" t="n">
        <x:f>SUM(I15803:J15803)</x:f>
        <x:v>0.020769522</x:v>
      </x:c>
    </x:row>
    <x:row r="15804" ht="23" customHeight="1">
      <x:c r="A15804" s="2" t="str">
        <x:v>REQ-15800</x:v>
      </x:c>
      <x:c r="B15804" s="2" t="n">
        <x:v>15</x:v>
      </x:c>
      <x:c r="C15804" s="2" t="str">
        <x:v>Growth</x:v>
      </x:c>
      <x:c r="D15804" s="2" t="str">
        <x:v>Balanced</x:v>
      </x:c>
      <x:c r="E15804" s="16" t="n">
        <x:v>58104</x:v>
      </x:c>
      <x:c r="F15804" s="16" t="n">
        <x:v>423</x:v>
      </x:c>
      <x:c r="G15804" s="15" t="n">
        <x:f>VLOOKUP(D15804,'Pricing'!$A$6:$E$8,5,FALSE)</x:f>
        <x:v>1.2300000000000002</x:v>
      </x:c>
      <x:c r="H15804" s="15" t="n">
        <x:f>VLOOKUP(D15804,'Pricing'!$A$6:$E$8,4,FALSE)</x:f>
        <x:v>6</x:v>
      </x:c>
      <x:c r="I15804" s="15" t="n">
        <x:f>E15804*G15804/1000000</x:f>
        <x:v>0.07146792000000002</x:v>
      </x:c>
      <x:c r="J15804" s="15" t="n">
        <x:f>F15804*H15804/1000000</x:f>
        <x:v>0.002538</x:v>
      </x:c>
      <x:c r="K15804" s="15" t="n">
        <x:f>SUM(I15804:J15804)</x:f>
        <x:v>0.07400592000000002</x:v>
      </x:c>
    </x:row>
    <x:row r="15805" ht="23" customHeight="1">
      <x:c r="A15805" s="2" t="str">
        <x:v>REQ-15801</x:v>
      </x:c>
      <x:c r="B15805" s="2" t="n">
        <x:v>21</x:v>
      </x:c>
      <x:c r="C15805" s="2" t="str">
        <x:v>Research</x:v>
      </x:c>
      <x:c r="D15805" s="2" t="str">
        <x:v>Swift</x:v>
      </x:c>
      <x:c r="E15805" s="16" t="n">
        <x:v>74072</x:v>
      </x:c>
      <x:c r="F15805" s="16" t="n">
        <x:v>671</x:v>
      </x:c>
      <x:c r="G15805" s="15" t="n">
        <x:f>VLOOKUP(D15805,'Pricing'!$A$6:$E$8,5,FALSE)</x:f>
        <x:v>0.246</x:v>
      </x:c>
      <x:c r="H15805" s="15" t="n">
        <x:f>VLOOKUP(D15805,'Pricing'!$A$6:$E$8,4,FALSE)</x:f>
        <x:v>1.2</x:v>
      </x:c>
      <x:c r="I15805" s="15" t="n">
        <x:f>E15805*G15805/1000000</x:f>
        <x:v>0.018221712</x:v>
      </x:c>
      <x:c r="J15805" s="15" t="n">
        <x:f>F15805*H15805/1000000</x:f>
        <x:v>0.0008052</x:v>
      </x:c>
      <x:c r="K15805" s="15" t="n">
        <x:f>SUM(I15805:J15805)</x:f>
        <x:v>0.019026912</x:v>
      </x:c>
    </x:row>
    <x:row r="15806" ht="23" customHeight="1">
      <x:c r="A15806" s="2" t="str">
        <x:v>REQ-15802</x:v>
      </x:c>
      <x:c r="B15806" s="2" t="n">
        <x:v>14</x:v>
      </x:c>
      <x:c r="C15806" s="2" t="str">
        <x:v>Growth</x:v>
      </x:c>
      <x:c r="D15806" s="2" t="str">
        <x:v>Reasoning</x:v>
      </x:c>
      <x:c r="E15806" s="16" t="n">
        <x:v>112565</x:v>
      </x:c>
      <x:c r="F15806" s="16" t="n">
        <x:v>1587</x:v>
      </x:c>
      <x:c r="G15806" s="15" t="n">
        <x:f>VLOOKUP(D15806,'Pricing'!$A$6:$E$8,5,FALSE)</x:f>
        <x:v>4.920000000000001</x:v>
      </x:c>
      <x:c r="H15806" s="15" t="n">
        <x:f>VLOOKUP(D15806,'Pricing'!$A$6:$E$8,4,FALSE)</x:f>
        <x:v>24</x:v>
      </x:c>
      <x:c r="I15806" s="15" t="n">
        <x:f>E15806*G15806/1000000</x:f>
        <x:v>0.5538198000000001</x:v>
      </x:c>
      <x:c r="J15806" s="15" t="n">
        <x:f>F15806*H15806/1000000</x:f>
        <x:v>0.038088</x:v>
      </x:c>
      <x:c r="K15806" s="15" t="n">
        <x:f>SUM(I15806:J15806)</x:f>
        <x:v>0.5919078000000001</x:v>
      </x:c>
    </x:row>
    <x:row r="15807" ht="23" customHeight="1">
      <x:c r="A15807" s="2" t="str">
        <x:v>REQ-15803</x:v>
      </x:c>
      <x:c r="B15807" s="2" t="n">
        <x:v>19</x:v>
      </x:c>
      <x:c r="C15807" s="2" t="str">
        <x:v>Engineering</x:v>
      </x:c>
      <x:c r="D15807" s="2" t="str">
        <x:v>Swift</x:v>
      </x:c>
      <x:c r="E15807" s="16" t="n">
        <x:v>22193</x:v>
      </x:c>
      <x:c r="F15807" s="16" t="n">
        <x:v>3096</x:v>
      </x:c>
      <x:c r="G15807" s="15" t="n">
        <x:f>VLOOKUP(D15807,'Pricing'!$A$6:$E$8,5,FALSE)</x:f>
        <x:v>0.246</x:v>
      </x:c>
      <x:c r="H15807" s="15" t="n">
        <x:f>VLOOKUP(D15807,'Pricing'!$A$6:$E$8,4,FALSE)</x:f>
        <x:v>1.2</x:v>
      </x:c>
      <x:c r="I15807" s="15" t="n">
        <x:f>E15807*G15807/1000000</x:f>
        <x:v>0.005459478</x:v>
      </x:c>
      <x:c r="J15807" s="15" t="n">
        <x:f>F15807*H15807/1000000</x:f>
        <x:v>0.0037151999999999997</x:v>
      </x:c>
      <x:c r="K15807" s="15" t="n">
        <x:f>SUM(I15807:J15807)</x:f>
        <x:v>0.009174678</x:v>
      </x:c>
    </x:row>
    <x:row r="15808" ht="23" customHeight="1">
      <x:c r="A15808" s="2" t="str">
        <x:v>REQ-15804</x:v>
      </x:c>
      <x:c r="B15808" s="2" t="n">
        <x:v>28</x:v>
      </x:c>
      <x:c r="C15808" s="2" t="str">
        <x:v>Support</x:v>
      </x:c>
      <x:c r="D15808" s="2" t="str">
        <x:v>Reasoning</x:v>
      </x:c>
      <x:c r="E15808" s="16" t="n">
        <x:v>73295</x:v>
      </x:c>
      <x:c r="F15808" s="16" t="n">
        <x:v>3091</x:v>
      </x:c>
      <x:c r="G15808" s="15" t="n">
        <x:f>VLOOKUP(D15808,'Pricing'!$A$6:$E$8,5,FALSE)</x:f>
        <x:v>4.920000000000001</x:v>
      </x:c>
      <x:c r="H15808" s="15" t="n">
        <x:f>VLOOKUP(D15808,'Pricing'!$A$6:$E$8,4,FALSE)</x:f>
        <x:v>24</x:v>
      </x:c>
      <x:c r="I15808" s="15" t="n">
        <x:f>E15808*G15808/1000000</x:f>
        <x:v>0.3606114000000001</x:v>
      </x:c>
      <x:c r="J15808" s="15" t="n">
        <x:f>F15808*H15808/1000000</x:f>
        <x:v>0.074184</x:v>
      </x:c>
      <x:c r="K15808" s="15" t="n">
        <x:f>SUM(I15808:J15808)</x:f>
        <x:v>0.43479540000000005</x:v>
      </x:c>
    </x:row>
    <x:row r="15809" ht="23" customHeight="1">
      <x:c r="A15809" s="2" t="str">
        <x:v>REQ-15805</x:v>
      </x:c>
      <x:c r="B15809" s="2" t="n">
        <x:v>7</x:v>
      </x:c>
      <x:c r="C15809" s="2" t="str">
        <x:v>Operations</x:v>
      </x:c>
      <x:c r="D15809" s="2" t="str">
        <x:v>Swift</x:v>
      </x:c>
      <x:c r="E15809" s="16" t="n">
        <x:v>56448</x:v>
      </x:c>
      <x:c r="F15809" s="16" t="n">
        <x:v>3172</x:v>
      </x:c>
      <x:c r="G15809" s="15" t="n">
        <x:f>VLOOKUP(D15809,'Pricing'!$A$6:$E$8,5,FALSE)</x:f>
        <x:v>0.246</x:v>
      </x:c>
      <x:c r="H15809" s="15" t="n">
        <x:f>VLOOKUP(D15809,'Pricing'!$A$6:$E$8,4,FALSE)</x:f>
        <x:v>1.2</x:v>
      </x:c>
      <x:c r="I15809" s="15" t="n">
        <x:f>E15809*G15809/1000000</x:f>
        <x:v>0.013886208</x:v>
      </x:c>
      <x:c r="J15809" s="15" t="n">
        <x:f>F15809*H15809/1000000</x:f>
        <x:v>0.0038063999999999997</x:v>
      </x:c>
      <x:c r="K15809" s="15" t="n">
        <x:f>SUM(I15809:J15809)</x:f>
        <x:v>0.017692608</x:v>
      </x:c>
    </x:row>
    <x:row r="15810" ht="23" customHeight="1">
      <x:c r="A15810" s="2" t="str">
        <x:v>REQ-15806</x:v>
      </x:c>
      <x:c r="B15810" s="2" t="n">
        <x:v>28</x:v>
      </x:c>
      <x:c r="C15810" s="2" t="str">
        <x:v>Growth</x:v>
      </x:c>
      <x:c r="D15810" s="2" t="str">
        <x:v>Balanced</x:v>
      </x:c>
      <x:c r="E15810" s="16" t="n">
        <x:v>9519</x:v>
      </x:c>
      <x:c r="F15810" s="16" t="n">
        <x:v>2517</x:v>
      </x:c>
      <x:c r="G15810" s="15" t="n">
        <x:f>VLOOKUP(D15810,'Pricing'!$A$6:$E$8,5,FALSE)</x:f>
        <x:v>1.2300000000000002</x:v>
      </x:c>
      <x:c r="H15810" s="15" t="n">
        <x:f>VLOOKUP(D15810,'Pricing'!$A$6:$E$8,4,FALSE)</x:f>
        <x:v>6</x:v>
      </x:c>
      <x:c r="I15810" s="15" t="n">
        <x:f>E15810*G15810/1000000</x:f>
        <x:v>0.011708370000000003</x:v>
      </x:c>
      <x:c r="J15810" s="15" t="n">
        <x:f>F15810*H15810/1000000</x:f>
        <x:v>0.015102</x:v>
      </x:c>
      <x:c r="K15810" s="15" t="n">
        <x:f>SUM(I15810:J15810)</x:f>
        <x:v>0.026810370000000004</x:v>
      </x:c>
    </x:row>
    <x:row r="15811" ht="23" customHeight="1">
      <x:c r="A15811" s="2" t="str">
        <x:v>REQ-15807</x:v>
      </x:c>
      <x:c r="B15811" s="2" t="n">
        <x:v>23</x:v>
      </x:c>
      <x:c r="C15811" s="2" t="str">
        <x:v>Research</x:v>
      </x:c>
      <x:c r="D15811" s="2" t="str">
        <x:v>Balanced</x:v>
      </x:c>
      <x:c r="E15811" s="16" t="n">
        <x:v>77257</x:v>
      </x:c>
      <x:c r="F15811" s="16" t="n">
        <x:v>1473</x:v>
      </x:c>
      <x:c r="G15811" s="15" t="n">
        <x:f>VLOOKUP(D15811,'Pricing'!$A$6:$E$8,5,FALSE)</x:f>
        <x:v>1.2300000000000002</x:v>
      </x:c>
      <x:c r="H15811" s="15" t="n">
        <x:f>VLOOKUP(D15811,'Pricing'!$A$6:$E$8,4,FALSE)</x:f>
        <x:v>6</x:v>
      </x:c>
      <x:c r="I15811" s="15" t="n">
        <x:f>E15811*G15811/1000000</x:f>
        <x:v>0.09502611000000001</x:v>
      </x:c>
      <x:c r="J15811" s="15" t="n">
        <x:f>F15811*H15811/1000000</x:f>
        <x:v>0.008838</x:v>
      </x:c>
      <x:c r="K15811" s="15" t="n">
        <x:f>SUM(I15811:J15811)</x:f>
        <x:v>0.10386411000000001</x:v>
      </x:c>
    </x:row>
    <x:row r="15812" ht="23" customHeight="1">
      <x:c r="A15812" s="2" t="str">
        <x:v>REQ-15808</x:v>
      </x:c>
      <x:c r="B15812" s="2" t="n">
        <x:v>23</x:v>
      </x:c>
      <x:c r="C15812" s="2" t="str">
        <x:v>Product</x:v>
      </x:c>
      <x:c r="D15812" s="2" t="str">
        <x:v>Balanced</x:v>
      </x:c>
      <x:c r="E15812" s="16" t="n">
        <x:v>16214</x:v>
      </x:c>
      <x:c r="F15812" s="16" t="n">
        <x:v>2537</x:v>
      </x:c>
      <x:c r="G15812" s="15" t="n">
        <x:f>VLOOKUP(D15812,'Pricing'!$A$6:$E$8,5,FALSE)</x:f>
        <x:v>1.2300000000000002</x:v>
      </x:c>
      <x:c r="H15812" s="15" t="n">
        <x:f>VLOOKUP(D15812,'Pricing'!$A$6:$E$8,4,FALSE)</x:f>
        <x:v>6</x:v>
      </x:c>
      <x:c r="I15812" s="15" t="n">
        <x:f>E15812*G15812/1000000</x:f>
        <x:v>0.019943220000000005</x:v>
      </x:c>
      <x:c r="J15812" s="15" t="n">
        <x:f>F15812*H15812/1000000</x:f>
        <x:v>0.015222</x:v>
      </x:c>
      <x:c r="K15812" s="15" t="n">
        <x:f>SUM(I15812:J15812)</x:f>
        <x:v>0.035165220000000004</x:v>
      </x:c>
    </x:row>
    <x:row r="15813" ht="23" customHeight="1">
      <x:c r="A15813" s="2" t="str">
        <x:v>REQ-15809</x:v>
      </x:c>
      <x:c r="B15813" s="2" t="n">
        <x:v>3</x:v>
      </x:c>
      <x:c r="C15813" s="2" t="str">
        <x:v>Engineering</x:v>
      </x:c>
      <x:c r="D15813" s="2" t="str">
        <x:v>Swift</x:v>
      </x:c>
      <x:c r="E15813" s="16" t="n">
        <x:v>6724</x:v>
      </x:c>
      <x:c r="F15813" s="16" t="n">
        <x:v>2570</x:v>
      </x:c>
      <x:c r="G15813" s="15" t="n">
        <x:f>VLOOKUP(D15813,'Pricing'!$A$6:$E$8,5,FALSE)</x:f>
        <x:v>0.246</x:v>
      </x:c>
      <x:c r="H15813" s="15" t="n">
        <x:f>VLOOKUP(D15813,'Pricing'!$A$6:$E$8,4,FALSE)</x:f>
        <x:v>1.2</x:v>
      </x:c>
      <x:c r="I15813" s="15" t="n">
        <x:f>E15813*G15813/1000000</x:f>
        <x:v>0.001654104</x:v>
      </x:c>
      <x:c r="J15813" s="15" t="n">
        <x:f>F15813*H15813/1000000</x:f>
        <x:v>0.003084</x:v>
      </x:c>
      <x:c r="K15813" s="15" t="n">
        <x:f>SUM(I15813:J15813)</x:f>
        <x:v>0.004738104</x:v>
      </x:c>
    </x:row>
    <x:row r="15814" ht="23" customHeight="1">
      <x:c r="A15814" s="2" t="str">
        <x:v>REQ-15810</x:v>
      </x:c>
      <x:c r="B15814" s="2" t="n">
        <x:v>18</x:v>
      </x:c>
      <x:c r="C15814" s="2" t="str">
        <x:v>Growth</x:v>
      </x:c>
      <x:c r="D15814" s="2" t="str">
        <x:v>Balanced</x:v>
      </x:c>
      <x:c r="E15814" s="16" t="n">
        <x:v>17137</x:v>
      </x:c>
      <x:c r="F15814" s="16" t="n">
        <x:v>2303</x:v>
      </x:c>
      <x:c r="G15814" s="15" t="n">
        <x:f>VLOOKUP(D15814,'Pricing'!$A$6:$E$8,5,FALSE)</x:f>
        <x:v>1.2300000000000002</x:v>
      </x:c>
      <x:c r="H15814" s="15" t="n">
        <x:f>VLOOKUP(D15814,'Pricing'!$A$6:$E$8,4,FALSE)</x:f>
        <x:v>6</x:v>
      </x:c>
      <x:c r="I15814" s="15" t="n">
        <x:f>E15814*G15814/1000000</x:f>
        <x:v>0.02107851</x:v>
      </x:c>
      <x:c r="J15814" s="15" t="n">
        <x:f>F15814*H15814/1000000</x:f>
        <x:v>0.013818</x:v>
      </x:c>
      <x:c r="K15814" s="15" t="n">
        <x:f>SUM(I15814:J15814)</x:f>
        <x:v>0.034896510000000006</x:v>
      </x:c>
    </x:row>
    <x:row r="15815" ht="23" customHeight="1">
      <x:c r="A15815" s="2" t="str">
        <x:v>REQ-15811</x:v>
      </x:c>
      <x:c r="B15815" s="2" t="n">
        <x:v>27</x:v>
      </x:c>
      <x:c r="C15815" s="2" t="str">
        <x:v>Operations</x:v>
      </x:c>
      <x:c r="D15815" s="2" t="str">
        <x:v>Swift</x:v>
      </x:c>
      <x:c r="E15815" s="16" t="n">
        <x:v>69964</x:v>
      </x:c>
      <x:c r="F15815" s="16" t="n">
        <x:v>3938</x:v>
      </x:c>
      <x:c r="G15815" s="15" t="n">
        <x:f>VLOOKUP(D15815,'Pricing'!$A$6:$E$8,5,FALSE)</x:f>
        <x:v>0.246</x:v>
      </x:c>
      <x:c r="H15815" s="15" t="n">
        <x:f>VLOOKUP(D15815,'Pricing'!$A$6:$E$8,4,FALSE)</x:f>
        <x:v>1.2</x:v>
      </x:c>
      <x:c r="I15815" s="15" t="n">
        <x:f>E15815*G15815/1000000</x:f>
        <x:v>0.017211144</x:v>
      </x:c>
      <x:c r="J15815" s="15" t="n">
        <x:f>F15815*H15815/1000000</x:f>
        <x:v>0.004725599999999999</x:v>
      </x:c>
      <x:c r="K15815" s="15" t="n">
        <x:f>SUM(I15815:J15815)</x:f>
        <x:v>0.021936744</x:v>
      </x:c>
    </x:row>
    <x:row r="15816" ht="23" customHeight="1">
      <x:c r="A15816" s="2" t="str">
        <x:v>REQ-15812</x:v>
      </x:c>
      <x:c r="B15816" s="2" t="n">
        <x:v>30</x:v>
      </x:c>
      <x:c r="C15816" s="2" t="str">
        <x:v>Product</x:v>
      </x:c>
      <x:c r="D15816" s="2" t="str">
        <x:v>Balanced</x:v>
      </x:c>
      <x:c r="E15816" s="16" t="n">
        <x:v>100629</x:v>
      </x:c>
      <x:c r="F15816" s="16" t="n">
        <x:v>1237</x:v>
      </x:c>
      <x:c r="G15816" s="15" t="n">
        <x:f>VLOOKUP(D15816,'Pricing'!$A$6:$E$8,5,FALSE)</x:f>
        <x:v>1.2300000000000002</x:v>
      </x:c>
      <x:c r="H15816" s="15" t="n">
        <x:f>VLOOKUP(D15816,'Pricing'!$A$6:$E$8,4,FALSE)</x:f>
        <x:v>6</x:v>
      </x:c>
      <x:c r="I15816" s="15" t="n">
        <x:f>E15816*G15816/1000000</x:f>
        <x:v>0.12377367000000003</x:v>
      </x:c>
      <x:c r="J15816" s="15" t="n">
        <x:f>F15816*H15816/1000000</x:f>
        <x:v>0.007422</x:v>
      </x:c>
      <x:c r="K15816" s="15" t="n">
        <x:f>SUM(I15816:J15816)</x:f>
        <x:v>0.13119567000000004</x:v>
      </x:c>
    </x:row>
    <x:row r="15817" ht="23" customHeight="1">
      <x:c r="A15817" s="2" t="str">
        <x:v>REQ-15813</x:v>
      </x:c>
      <x:c r="B15817" s="2" t="n">
        <x:v>17</x:v>
      </x:c>
      <x:c r="C15817" s="2" t="str">
        <x:v>Engineering</x:v>
      </x:c>
      <x:c r="D15817" s="2" t="str">
        <x:v>Swift</x:v>
      </x:c>
      <x:c r="E15817" s="16" t="n">
        <x:v>70040</x:v>
      </x:c>
      <x:c r="F15817" s="16" t="n">
        <x:v>1049</x:v>
      </x:c>
      <x:c r="G15817" s="15" t="n">
        <x:f>VLOOKUP(D15817,'Pricing'!$A$6:$E$8,5,FALSE)</x:f>
        <x:v>0.246</x:v>
      </x:c>
      <x:c r="H15817" s="15" t="n">
        <x:f>VLOOKUP(D15817,'Pricing'!$A$6:$E$8,4,FALSE)</x:f>
        <x:v>1.2</x:v>
      </x:c>
      <x:c r="I15817" s="15" t="n">
        <x:f>E15817*G15817/1000000</x:f>
        <x:v>0.01722984</x:v>
      </x:c>
      <x:c r="J15817" s="15" t="n">
        <x:f>F15817*H15817/1000000</x:f>
        <x:v>0.0012588</x:v>
      </x:c>
      <x:c r="K15817" s="15" t="n">
        <x:f>SUM(I15817:J15817)</x:f>
        <x:v>0.01848864</x:v>
      </x:c>
    </x:row>
    <x:row r="15818" ht="23" customHeight="1">
      <x:c r="A15818" s="2" t="str">
        <x:v>REQ-15814</x:v>
      </x:c>
      <x:c r="B15818" s="2" t="n">
        <x:v>16</x:v>
      </x:c>
      <x:c r="C15818" s="2" t="str">
        <x:v>Support</x:v>
      </x:c>
      <x:c r="D15818" s="2" t="str">
        <x:v>Reasoning</x:v>
      </x:c>
      <x:c r="E15818" s="16" t="n">
        <x:v>104006</x:v>
      </x:c>
      <x:c r="F15818" s="16" t="n">
        <x:v>2990</x:v>
      </x:c>
      <x:c r="G15818" s="15" t="n">
        <x:f>VLOOKUP(D15818,'Pricing'!$A$6:$E$8,5,FALSE)</x:f>
        <x:v>4.920000000000001</x:v>
      </x:c>
      <x:c r="H15818" s="15" t="n">
        <x:f>VLOOKUP(D15818,'Pricing'!$A$6:$E$8,4,FALSE)</x:f>
        <x:v>24</x:v>
      </x:c>
      <x:c r="I15818" s="15" t="n">
        <x:f>E15818*G15818/1000000</x:f>
        <x:v>0.51170952</x:v>
      </x:c>
      <x:c r="J15818" s="15" t="n">
        <x:f>F15818*H15818/1000000</x:f>
        <x:v>0.07176</x:v>
      </x:c>
      <x:c r="K15818" s="15" t="n">
        <x:f>SUM(I15818:J15818)</x:f>
        <x:v>0.5834695200000001</x:v>
      </x:c>
    </x:row>
    <x:row r="15819" ht="23" customHeight="1">
      <x:c r="A15819" s="2" t="str">
        <x:v>REQ-15815</x:v>
      </x:c>
      <x:c r="B15819" s="2" t="n">
        <x:v>21</x:v>
      </x:c>
      <x:c r="C15819" s="2" t="str">
        <x:v>Research</x:v>
      </x:c>
      <x:c r="D15819" s="2" t="str">
        <x:v>Swift</x:v>
      </x:c>
      <x:c r="E15819" s="16" t="n">
        <x:v>100951</x:v>
      </x:c>
      <x:c r="F15819" s="16" t="n">
        <x:v>1463</x:v>
      </x:c>
      <x:c r="G15819" s="15" t="n">
        <x:f>VLOOKUP(D15819,'Pricing'!$A$6:$E$8,5,FALSE)</x:f>
        <x:v>0.246</x:v>
      </x:c>
      <x:c r="H15819" s="15" t="n">
        <x:f>VLOOKUP(D15819,'Pricing'!$A$6:$E$8,4,FALSE)</x:f>
        <x:v>1.2</x:v>
      </x:c>
      <x:c r="I15819" s="15" t="n">
        <x:f>E15819*G15819/1000000</x:f>
        <x:v>0.024833946</x:v>
      </x:c>
      <x:c r="J15819" s="15" t="n">
        <x:f>F15819*H15819/1000000</x:f>
        <x:v>0.0017556</x:v>
      </x:c>
      <x:c r="K15819" s="15" t="n">
        <x:f>SUM(I15819:J15819)</x:f>
        <x:v>0.026589546</x:v>
      </x:c>
    </x:row>
    <x:row r="15820" ht="23" customHeight="1">
      <x:c r="A15820" s="2" t="str">
        <x:v>REQ-15816</x:v>
      </x:c>
      <x:c r="B15820" s="2" t="n">
        <x:v>30</x:v>
      </x:c>
      <x:c r="C15820" s="2" t="str">
        <x:v>Support</x:v>
      </x:c>
      <x:c r="D15820" s="2" t="str">
        <x:v>Swift</x:v>
      </x:c>
      <x:c r="E15820" s="16" t="n">
        <x:v>12685</x:v>
      </x:c>
      <x:c r="F15820" s="16" t="n">
        <x:v>2642</x:v>
      </x:c>
      <x:c r="G15820" s="15" t="n">
        <x:f>VLOOKUP(D15820,'Pricing'!$A$6:$E$8,5,FALSE)</x:f>
        <x:v>0.246</x:v>
      </x:c>
      <x:c r="H15820" s="15" t="n">
        <x:f>VLOOKUP(D15820,'Pricing'!$A$6:$E$8,4,FALSE)</x:f>
        <x:v>1.2</x:v>
      </x:c>
      <x:c r="I15820" s="15" t="n">
        <x:f>E15820*G15820/1000000</x:f>
        <x:v>0.00312051</x:v>
      </x:c>
      <x:c r="J15820" s="15" t="n">
        <x:f>F15820*H15820/1000000</x:f>
        <x:v>0.0031704000000000003</x:v>
      </x:c>
      <x:c r="K15820" s="15" t="n">
        <x:f>SUM(I15820:J15820)</x:f>
        <x:v>0.00629091</x:v>
      </x:c>
    </x:row>
    <x:row r="15821" ht="23" customHeight="1">
      <x:c r="A15821" s="2" t="str">
        <x:v>REQ-15817</x:v>
      </x:c>
      <x:c r="B15821" s="2" t="n">
        <x:v>28</x:v>
      </x:c>
      <x:c r="C15821" s="2" t="str">
        <x:v>Engineering</x:v>
      </x:c>
      <x:c r="D15821" s="2" t="str">
        <x:v>Swift</x:v>
      </x:c>
      <x:c r="E15821" s="16" t="n">
        <x:v>62931</x:v>
      </x:c>
      <x:c r="F15821" s="16" t="n">
        <x:v>3507</x:v>
      </x:c>
      <x:c r="G15821" s="15" t="n">
        <x:f>VLOOKUP(D15821,'Pricing'!$A$6:$E$8,5,FALSE)</x:f>
        <x:v>0.246</x:v>
      </x:c>
      <x:c r="H15821" s="15" t="n">
        <x:f>VLOOKUP(D15821,'Pricing'!$A$6:$E$8,4,FALSE)</x:f>
        <x:v>1.2</x:v>
      </x:c>
      <x:c r="I15821" s="15" t="n">
        <x:f>E15821*G15821/1000000</x:f>
        <x:v>0.015481026</x:v>
      </x:c>
      <x:c r="J15821" s="15" t="n">
        <x:f>F15821*H15821/1000000</x:f>
        <x:v>0.004208399999999999</x:v>
      </x:c>
      <x:c r="K15821" s="15" t="n">
        <x:f>SUM(I15821:J15821)</x:f>
        <x:v>0.019689426</x:v>
      </x:c>
    </x:row>
    <x:row r="15822" ht="23" customHeight="1">
      <x:c r="A15822" s="2" t="str">
        <x:v>REQ-15818</x:v>
      </x:c>
      <x:c r="B15822" s="2" t="n">
        <x:v>7</x:v>
      </x:c>
      <x:c r="C15822" s="2" t="str">
        <x:v>Product</x:v>
      </x:c>
      <x:c r="D15822" s="2" t="str">
        <x:v>Balanced</x:v>
      </x:c>
      <x:c r="E15822" s="16" t="n">
        <x:v>34626</x:v>
      </x:c>
      <x:c r="F15822" s="16" t="n">
        <x:v>2100</x:v>
      </x:c>
      <x:c r="G15822" s="15" t="n">
        <x:f>VLOOKUP(D15822,'Pricing'!$A$6:$E$8,5,FALSE)</x:f>
        <x:v>1.2300000000000002</x:v>
      </x:c>
      <x:c r="H15822" s="15" t="n">
        <x:f>VLOOKUP(D15822,'Pricing'!$A$6:$E$8,4,FALSE)</x:f>
        <x:v>6</x:v>
      </x:c>
      <x:c r="I15822" s="15" t="n">
        <x:f>E15822*G15822/1000000</x:f>
        <x:v>0.04258998000000001</x:v>
      </x:c>
      <x:c r="J15822" s="15" t="n">
        <x:f>F15822*H15822/1000000</x:f>
        <x:v>0.0126</x:v>
      </x:c>
      <x:c r="K15822" s="15" t="n">
        <x:f>SUM(I15822:J15822)</x:f>
        <x:v>0.055189980000000013</x:v>
      </x:c>
    </x:row>
    <x:row r="15823" ht="23" customHeight="1">
      <x:c r="A15823" s="2" t="str">
        <x:v>REQ-15819</x:v>
      </x:c>
      <x:c r="B15823" s="2" t="n">
        <x:v>15</x:v>
      </x:c>
      <x:c r="C15823" s="2" t="str">
        <x:v>Operations</x:v>
      </x:c>
      <x:c r="D15823" s="2" t="str">
        <x:v>Balanced</x:v>
      </x:c>
      <x:c r="E15823" s="16" t="n">
        <x:v>85896</x:v>
      </x:c>
      <x:c r="F15823" s="16" t="n">
        <x:v>3590</x:v>
      </x:c>
      <x:c r="G15823" s="15" t="n">
        <x:f>VLOOKUP(D15823,'Pricing'!$A$6:$E$8,5,FALSE)</x:f>
        <x:v>1.2300000000000002</x:v>
      </x:c>
      <x:c r="H15823" s="15" t="n">
        <x:f>VLOOKUP(D15823,'Pricing'!$A$6:$E$8,4,FALSE)</x:f>
        <x:v>6</x:v>
      </x:c>
      <x:c r="I15823" s="15" t="n">
        <x:f>E15823*G15823/1000000</x:f>
        <x:v>0.10565208000000002</x:v>
      </x:c>
      <x:c r="J15823" s="15" t="n">
        <x:f>F15823*H15823/1000000</x:f>
        <x:v>0.02154</x:v>
      </x:c>
      <x:c r="K15823" s="15" t="n">
        <x:f>SUM(I15823:J15823)</x:f>
        <x:v>0.12719208</x:v>
      </x:c>
    </x:row>
    <x:row r="15824" ht="23" customHeight="1">
      <x:c r="A15824" s="2" t="str">
        <x:v>REQ-15820</x:v>
      </x:c>
      <x:c r="B15824" s="2" t="n">
        <x:v>31</x:v>
      </x:c>
      <x:c r="C15824" s="2" t="str">
        <x:v>Growth</x:v>
      </x:c>
      <x:c r="D15824" s="2" t="str">
        <x:v>Reasoning</x:v>
      </x:c>
      <x:c r="E15824" s="16" t="n">
        <x:v>23110</x:v>
      </x:c>
      <x:c r="F15824" s="16" t="n">
        <x:v>1555</x:v>
      </x:c>
      <x:c r="G15824" s="15" t="n">
        <x:f>VLOOKUP(D15824,'Pricing'!$A$6:$E$8,5,FALSE)</x:f>
        <x:v>4.920000000000001</x:v>
      </x:c>
      <x:c r="H15824" s="15" t="n">
        <x:f>VLOOKUP(D15824,'Pricing'!$A$6:$E$8,4,FALSE)</x:f>
        <x:v>24</x:v>
      </x:c>
      <x:c r="I15824" s="15" t="n">
        <x:f>E15824*G15824/1000000</x:f>
        <x:v>0.11370120000000002</x:v>
      </x:c>
      <x:c r="J15824" s="15" t="n">
        <x:f>F15824*H15824/1000000</x:f>
        <x:v>0.03732</x:v>
      </x:c>
      <x:c r="K15824" s="15" t="n">
        <x:f>SUM(I15824:J15824)</x:f>
        <x:v>0.15102120000000002</x:v>
      </x:c>
    </x:row>
    <x:row r="15825" ht="23" customHeight="1">
      <x:c r="A15825" s="2" t="str">
        <x:v>REQ-15821</x:v>
      </x:c>
      <x:c r="B15825" s="2" t="n">
        <x:v>7</x:v>
      </x:c>
      <x:c r="C15825" s="2" t="str">
        <x:v>Operations</x:v>
      </x:c>
      <x:c r="D15825" s="2" t="str">
        <x:v>Balanced</x:v>
      </x:c>
      <x:c r="E15825" s="16" t="n">
        <x:v>54757</x:v>
      </x:c>
      <x:c r="F15825" s="16" t="n">
        <x:v>1859</x:v>
      </x:c>
      <x:c r="G15825" s="15" t="n">
        <x:f>VLOOKUP(D15825,'Pricing'!$A$6:$E$8,5,FALSE)</x:f>
        <x:v>1.2300000000000002</x:v>
      </x:c>
      <x:c r="H15825" s="15" t="n">
        <x:f>VLOOKUP(D15825,'Pricing'!$A$6:$E$8,4,FALSE)</x:f>
        <x:v>6</x:v>
      </x:c>
      <x:c r="I15825" s="15" t="n">
        <x:f>E15825*G15825/1000000</x:f>
        <x:v>0.06735111000000002</x:v>
      </x:c>
      <x:c r="J15825" s="15" t="n">
        <x:f>F15825*H15825/1000000</x:f>
        <x:v>0.011154</x:v>
      </x:c>
      <x:c r="K15825" s="15" t="n">
        <x:f>SUM(I15825:J15825)</x:f>
        <x:v>0.07850511000000002</x:v>
      </x:c>
    </x:row>
    <x:row r="15826" ht="23" customHeight="1">
      <x:c r="A15826" s="2" t="str">
        <x:v>REQ-15822</x:v>
      </x:c>
      <x:c r="B15826" s="2" t="n">
        <x:v>18</x:v>
      </x:c>
      <x:c r="C15826" s="2" t="str">
        <x:v>Growth</x:v>
      </x:c>
      <x:c r="D15826" s="2" t="str">
        <x:v>Balanced</x:v>
      </x:c>
      <x:c r="E15826" s="16" t="n">
        <x:v>70249</x:v>
      </x:c>
      <x:c r="F15826" s="16" t="n">
        <x:v>470</x:v>
      </x:c>
      <x:c r="G15826" s="15" t="n">
        <x:f>VLOOKUP(D15826,'Pricing'!$A$6:$E$8,5,FALSE)</x:f>
        <x:v>1.2300000000000002</x:v>
      </x:c>
      <x:c r="H15826" s="15" t="n">
        <x:f>VLOOKUP(D15826,'Pricing'!$A$6:$E$8,4,FALSE)</x:f>
        <x:v>6</x:v>
      </x:c>
      <x:c r="I15826" s="15" t="n">
        <x:f>E15826*G15826/1000000</x:f>
        <x:v>0.08640627000000002</x:v>
      </x:c>
      <x:c r="J15826" s="15" t="n">
        <x:f>F15826*H15826/1000000</x:f>
        <x:v>0.00282</x:v>
      </x:c>
      <x:c r="K15826" s="15" t="n">
        <x:f>SUM(I15826:J15826)</x:f>
        <x:v>0.08922627000000002</x:v>
      </x:c>
    </x:row>
    <x:row r="15827" ht="23" customHeight="1">
      <x:c r="A15827" s="2" t="str">
        <x:v>REQ-15823</x:v>
      </x:c>
      <x:c r="B15827" s="2" t="n">
        <x:v>15</x:v>
      </x:c>
      <x:c r="C15827" s="2" t="str">
        <x:v>Research</x:v>
      </x:c>
      <x:c r="D15827" s="2" t="str">
        <x:v>Balanced</x:v>
      </x:c>
      <x:c r="E15827" s="16" t="n">
        <x:v>31163</x:v>
      </x:c>
      <x:c r="F15827" s="16" t="n">
        <x:v>3006</x:v>
      </x:c>
      <x:c r="G15827" s="15" t="n">
        <x:f>VLOOKUP(D15827,'Pricing'!$A$6:$E$8,5,FALSE)</x:f>
        <x:v>1.2300000000000002</x:v>
      </x:c>
      <x:c r="H15827" s="15" t="n">
        <x:f>VLOOKUP(D15827,'Pricing'!$A$6:$E$8,4,FALSE)</x:f>
        <x:v>6</x:v>
      </x:c>
      <x:c r="I15827" s="15" t="n">
        <x:f>E15827*G15827/1000000</x:f>
        <x:v>0.03833049</x:v>
      </x:c>
      <x:c r="J15827" s="15" t="n">
        <x:f>F15827*H15827/1000000</x:f>
        <x:v>0.018036</x:v>
      </x:c>
      <x:c r="K15827" s="15" t="n">
        <x:f>SUM(I15827:J15827)</x:f>
        <x:v>0.056366490000000005</x:v>
      </x:c>
    </x:row>
    <x:row r="15828" ht="23" customHeight="1">
      <x:c r="A15828" s="2" t="str">
        <x:v>REQ-15824</x:v>
      </x:c>
      <x:c r="B15828" s="2" t="n">
        <x:v>8</x:v>
      </x:c>
      <x:c r="C15828" s="2" t="str">
        <x:v>Growth</x:v>
      </x:c>
      <x:c r="D15828" s="2" t="str">
        <x:v>Swift</x:v>
      </x:c>
      <x:c r="E15828" s="16" t="n">
        <x:v>95294</x:v>
      </x:c>
      <x:c r="F15828" s="16" t="n">
        <x:v>3297</x:v>
      </x:c>
      <x:c r="G15828" s="15" t="n">
        <x:f>VLOOKUP(D15828,'Pricing'!$A$6:$E$8,5,FALSE)</x:f>
        <x:v>0.246</x:v>
      </x:c>
      <x:c r="H15828" s="15" t="n">
        <x:f>VLOOKUP(D15828,'Pricing'!$A$6:$E$8,4,FALSE)</x:f>
        <x:v>1.2</x:v>
      </x:c>
      <x:c r="I15828" s="15" t="n">
        <x:f>E15828*G15828/1000000</x:f>
        <x:v>0.023442324</x:v>
      </x:c>
      <x:c r="J15828" s="15" t="n">
        <x:f>F15828*H15828/1000000</x:f>
        <x:v>0.0039564</x:v>
      </x:c>
      <x:c r="K15828" s="15" t="n">
        <x:f>SUM(I15828:J15828)</x:f>
        <x:v>0.027398724</x:v>
      </x:c>
    </x:row>
    <x:row r="15829" ht="23" customHeight="1">
      <x:c r="A15829" s="2" t="str">
        <x:v>REQ-15825</x:v>
      </x:c>
      <x:c r="B15829" s="2" t="n">
        <x:v>5</x:v>
      </x:c>
      <x:c r="C15829" s="2" t="str">
        <x:v>Engineering</x:v>
      </x:c>
      <x:c r="D15829" s="2" t="str">
        <x:v>Balanced</x:v>
      </x:c>
      <x:c r="E15829" s="16" t="n">
        <x:v>38307</x:v>
      </x:c>
      <x:c r="F15829" s="16" t="n">
        <x:v>1104</x:v>
      </x:c>
      <x:c r="G15829" s="15" t="n">
        <x:f>VLOOKUP(D15829,'Pricing'!$A$6:$E$8,5,FALSE)</x:f>
        <x:v>1.2300000000000002</x:v>
      </x:c>
      <x:c r="H15829" s="15" t="n">
        <x:f>VLOOKUP(D15829,'Pricing'!$A$6:$E$8,4,FALSE)</x:f>
        <x:v>6</x:v>
      </x:c>
      <x:c r="I15829" s="15" t="n">
        <x:f>E15829*G15829/1000000</x:f>
        <x:v>0.04711761000000001</x:v>
      </x:c>
      <x:c r="J15829" s="15" t="n">
        <x:f>F15829*H15829/1000000</x:f>
        <x:v>0.006624</x:v>
      </x:c>
      <x:c r="K15829" s="15" t="n">
        <x:f>SUM(I15829:J15829)</x:f>
        <x:v>0.05374161000000001</x:v>
      </x:c>
    </x:row>
    <x:row r="15830" ht="23" customHeight="1">
      <x:c r="A15830" s="2" t="str">
        <x:v>REQ-15826</x:v>
      </x:c>
      <x:c r="B15830" s="2" t="n">
        <x:v>6</x:v>
      </x:c>
      <x:c r="C15830" s="2" t="str">
        <x:v>Support</x:v>
      </x:c>
      <x:c r="D15830" s="2" t="str">
        <x:v>Balanced</x:v>
      </x:c>
      <x:c r="E15830" s="16" t="n">
        <x:v>19478</x:v>
      </x:c>
      <x:c r="F15830" s="16" t="n">
        <x:v>2459</x:v>
      </x:c>
      <x:c r="G15830" s="15" t="n">
        <x:f>VLOOKUP(D15830,'Pricing'!$A$6:$E$8,5,FALSE)</x:f>
        <x:v>1.2300000000000002</x:v>
      </x:c>
      <x:c r="H15830" s="15" t="n">
        <x:f>VLOOKUP(D15830,'Pricing'!$A$6:$E$8,4,FALSE)</x:f>
        <x:v>6</x:v>
      </x:c>
      <x:c r="I15830" s="15" t="n">
        <x:f>E15830*G15830/1000000</x:f>
        <x:v>0.023957940000000004</x:v>
      </x:c>
      <x:c r="J15830" s="15" t="n">
        <x:f>F15830*H15830/1000000</x:f>
        <x:v>0.014754</x:v>
      </x:c>
      <x:c r="K15830" s="15" t="n">
        <x:f>SUM(I15830:J15830)</x:f>
        <x:v>0.03871194</x:v>
      </x:c>
    </x:row>
    <x:row r="15831" ht="23" customHeight="1">
      <x:c r="A15831" s="2" t="str">
        <x:v>REQ-15827</x:v>
      </x:c>
      <x:c r="B15831" s="2" t="n">
        <x:v>6</x:v>
      </x:c>
      <x:c r="C15831" s="2" t="str">
        <x:v>Research</x:v>
      </x:c>
      <x:c r="D15831" s="2" t="str">
        <x:v>Swift</x:v>
      </x:c>
      <x:c r="E15831" s="16" t="n">
        <x:v>76215</x:v>
      </x:c>
      <x:c r="F15831" s="16" t="n">
        <x:v>2869</x:v>
      </x:c>
      <x:c r="G15831" s="15" t="n">
        <x:f>VLOOKUP(D15831,'Pricing'!$A$6:$E$8,5,FALSE)</x:f>
        <x:v>0.246</x:v>
      </x:c>
      <x:c r="H15831" s="15" t="n">
        <x:f>VLOOKUP(D15831,'Pricing'!$A$6:$E$8,4,FALSE)</x:f>
        <x:v>1.2</x:v>
      </x:c>
      <x:c r="I15831" s="15" t="n">
        <x:f>E15831*G15831/1000000</x:f>
        <x:v>0.01874889</x:v>
      </x:c>
      <x:c r="J15831" s="15" t="n">
        <x:f>F15831*H15831/1000000</x:f>
        <x:v>0.0034427999999999998</x:v>
      </x:c>
      <x:c r="K15831" s="15" t="n">
        <x:f>SUM(I15831:J15831)</x:f>
        <x:v>0.02219169</x:v>
      </x:c>
    </x:row>
    <x:row r="15832" ht="23" customHeight="1">
      <x:c r="A15832" s="2" t="str">
        <x:v>REQ-15828</x:v>
      </x:c>
      <x:c r="B15832" s="2" t="n">
        <x:v>21</x:v>
      </x:c>
      <x:c r="C15832" s="2" t="str">
        <x:v>Support</x:v>
      </x:c>
      <x:c r="D15832" s="2" t="str">
        <x:v>Reasoning</x:v>
      </x:c>
      <x:c r="E15832" s="16" t="n">
        <x:v>75112</x:v>
      </x:c>
      <x:c r="F15832" s="16" t="n">
        <x:v>422</x:v>
      </x:c>
      <x:c r="G15832" s="15" t="n">
        <x:f>VLOOKUP(D15832,'Pricing'!$A$6:$E$8,5,FALSE)</x:f>
        <x:v>4.920000000000001</x:v>
      </x:c>
      <x:c r="H15832" s="15" t="n">
        <x:f>VLOOKUP(D15832,'Pricing'!$A$6:$E$8,4,FALSE)</x:f>
        <x:v>24</x:v>
      </x:c>
      <x:c r="I15832" s="15" t="n">
        <x:f>E15832*G15832/1000000</x:f>
        <x:v>0.36955104000000005</x:v>
      </x:c>
      <x:c r="J15832" s="15" t="n">
        <x:f>F15832*H15832/1000000</x:f>
        <x:v>0.010128</x:v>
      </x:c>
      <x:c r="K15832" s="15" t="n">
        <x:f>SUM(I15832:J15832)</x:f>
        <x:v>0.3796790400000001</x:v>
      </x:c>
    </x:row>
    <x:row r="15833" ht="23" customHeight="1">
      <x:c r="A15833" s="2" t="str">
        <x:v>REQ-15829</x:v>
      </x:c>
      <x:c r="B15833" s="2" t="n">
        <x:v>11</x:v>
      </x:c>
      <x:c r="C15833" s="2" t="str">
        <x:v>Operations</x:v>
      </x:c>
      <x:c r="D15833" s="2" t="str">
        <x:v>Swift</x:v>
      </x:c>
      <x:c r="E15833" s="16" t="n">
        <x:v>111794</x:v>
      </x:c>
      <x:c r="F15833" s="16" t="n">
        <x:v>531</x:v>
      </x:c>
      <x:c r="G15833" s="15" t="n">
        <x:f>VLOOKUP(D15833,'Pricing'!$A$6:$E$8,5,FALSE)</x:f>
        <x:v>0.246</x:v>
      </x:c>
      <x:c r="H15833" s="15" t="n">
        <x:f>VLOOKUP(D15833,'Pricing'!$A$6:$E$8,4,FALSE)</x:f>
        <x:v>1.2</x:v>
      </x:c>
      <x:c r="I15833" s="15" t="n">
        <x:f>E15833*G15833/1000000</x:f>
        <x:v>0.027501324</x:v>
      </x:c>
      <x:c r="J15833" s="15" t="n">
        <x:f>F15833*H15833/1000000</x:f>
        <x:v>0.0006372</x:v>
      </x:c>
      <x:c r="K15833" s="15" t="n">
        <x:f>SUM(I15833:J15833)</x:f>
        <x:v>0.028138524</x:v>
      </x:c>
    </x:row>
    <x:row r="15834" ht="23" customHeight="1">
      <x:c r="A15834" s="2" t="str">
        <x:v>REQ-15830</x:v>
      </x:c>
      <x:c r="B15834" s="2" t="n">
        <x:v>10</x:v>
      </x:c>
      <x:c r="C15834" s="2" t="str">
        <x:v>Product</x:v>
      </x:c>
      <x:c r="D15834" s="2" t="str">
        <x:v>Swift</x:v>
      </x:c>
      <x:c r="E15834" s="16" t="n">
        <x:v>30015</x:v>
      </x:c>
      <x:c r="F15834" s="16" t="n">
        <x:v>3122</x:v>
      </x:c>
      <x:c r="G15834" s="15" t="n">
        <x:f>VLOOKUP(D15834,'Pricing'!$A$6:$E$8,5,FALSE)</x:f>
        <x:v>0.246</x:v>
      </x:c>
      <x:c r="H15834" s="15" t="n">
        <x:f>VLOOKUP(D15834,'Pricing'!$A$6:$E$8,4,FALSE)</x:f>
        <x:v>1.2</x:v>
      </x:c>
      <x:c r="I15834" s="15" t="n">
        <x:f>E15834*G15834/1000000</x:f>
        <x:v>0.007383689999999999</x:v>
      </x:c>
      <x:c r="J15834" s="15" t="n">
        <x:f>F15834*H15834/1000000</x:f>
        <x:v>0.0037463999999999996</x:v>
      </x:c>
      <x:c r="K15834" s="15" t="n">
        <x:f>SUM(I15834:J15834)</x:f>
        <x:v>0.011130089999999999</x:v>
      </x:c>
    </x:row>
    <x:row r="15835" ht="23" customHeight="1">
      <x:c r="A15835" s="2" t="str">
        <x:v>REQ-15831</x:v>
      </x:c>
      <x:c r="B15835" s="2" t="n">
        <x:v>5</x:v>
      </x:c>
      <x:c r="C15835" s="2" t="str">
        <x:v>Operations</x:v>
      </x:c>
      <x:c r="D15835" s="2" t="str">
        <x:v>Balanced</x:v>
      </x:c>
      <x:c r="E15835" s="16" t="n">
        <x:v>20958</x:v>
      </x:c>
      <x:c r="F15835" s="16" t="n">
        <x:v>1079</x:v>
      </x:c>
      <x:c r="G15835" s="15" t="n">
        <x:f>VLOOKUP(D15835,'Pricing'!$A$6:$E$8,5,FALSE)</x:f>
        <x:v>1.2300000000000002</x:v>
      </x:c>
      <x:c r="H15835" s="15" t="n">
        <x:f>VLOOKUP(D15835,'Pricing'!$A$6:$E$8,4,FALSE)</x:f>
        <x:v>6</x:v>
      </x:c>
      <x:c r="I15835" s="15" t="n">
        <x:f>E15835*G15835/1000000</x:f>
        <x:v>0.025778340000000004</x:v>
      </x:c>
      <x:c r="J15835" s="15" t="n">
        <x:f>F15835*H15835/1000000</x:f>
        <x:v>0.006474</x:v>
      </x:c>
      <x:c r="K15835" s="15" t="n">
        <x:f>SUM(I15835:J15835)</x:f>
        <x:v>0.032252340000000004</x:v>
      </x:c>
    </x:row>
    <x:row r="15836" ht="23" customHeight="1">
      <x:c r="A15836" s="2" t="str">
        <x:v>REQ-15832</x:v>
      </x:c>
      <x:c r="B15836" s="2" t="n">
        <x:v>3</x:v>
      </x:c>
      <x:c r="C15836" s="2" t="str">
        <x:v>Growth</x:v>
      </x:c>
      <x:c r="D15836" s="2" t="str">
        <x:v>Balanced</x:v>
      </x:c>
      <x:c r="E15836" s="16" t="n">
        <x:v>19812</x:v>
      </x:c>
      <x:c r="F15836" s="16" t="n">
        <x:v>1944</x:v>
      </x:c>
      <x:c r="G15836" s="15" t="n">
        <x:f>VLOOKUP(D15836,'Pricing'!$A$6:$E$8,5,FALSE)</x:f>
        <x:v>1.2300000000000002</x:v>
      </x:c>
      <x:c r="H15836" s="15" t="n">
        <x:f>VLOOKUP(D15836,'Pricing'!$A$6:$E$8,4,FALSE)</x:f>
        <x:v>6</x:v>
      </x:c>
      <x:c r="I15836" s="15" t="n">
        <x:f>E15836*G15836/1000000</x:f>
        <x:v>0.024368760000000007</x:v>
      </x:c>
      <x:c r="J15836" s="15" t="n">
        <x:f>F15836*H15836/1000000</x:f>
        <x:v>0.011664</x:v>
      </x:c>
      <x:c r="K15836" s="15" t="n">
        <x:f>SUM(I15836:J15836)</x:f>
        <x:v>0.03603276000000001</x:v>
      </x:c>
    </x:row>
    <x:row r="15837" ht="23" customHeight="1">
      <x:c r="A15837" s="2" t="str">
        <x:v>REQ-15833</x:v>
      </x:c>
      <x:c r="B15837" s="2" t="n">
        <x:v>24</x:v>
      </x:c>
      <x:c r="C15837" s="2" t="str">
        <x:v>Research</x:v>
      </x:c>
      <x:c r="D15837" s="2" t="str">
        <x:v>Balanced</x:v>
      </x:c>
      <x:c r="E15837" s="16" t="n">
        <x:v>94480</x:v>
      </x:c>
      <x:c r="F15837" s="16" t="n">
        <x:v>265</x:v>
      </x:c>
      <x:c r="G15837" s="15" t="n">
        <x:f>VLOOKUP(D15837,'Pricing'!$A$6:$E$8,5,FALSE)</x:f>
        <x:v>1.2300000000000002</x:v>
      </x:c>
      <x:c r="H15837" s="15" t="n">
        <x:f>VLOOKUP(D15837,'Pricing'!$A$6:$E$8,4,FALSE)</x:f>
        <x:v>6</x:v>
      </x:c>
      <x:c r="I15837" s="15" t="n">
        <x:f>E15837*G15837/1000000</x:f>
        <x:v>0.11621040000000002</x:v>
      </x:c>
      <x:c r="J15837" s="15" t="n">
        <x:f>F15837*H15837/1000000</x:f>
        <x:v>0.00159</x:v>
      </x:c>
      <x:c r="K15837" s="15" t="n">
        <x:f>SUM(I15837:J15837)</x:f>
        <x:v>0.11780040000000001</x:v>
      </x:c>
    </x:row>
    <x:row r="15838" ht="23" customHeight="1">
      <x:c r="A15838" s="2" t="str">
        <x:v>REQ-15834</x:v>
      </x:c>
      <x:c r="B15838" s="2" t="n">
        <x:v>14</x:v>
      </x:c>
      <x:c r="C15838" s="2" t="str">
        <x:v>Support</x:v>
      </x:c>
      <x:c r="D15838" s="2" t="str">
        <x:v>Balanced</x:v>
      </x:c>
      <x:c r="E15838" s="16" t="n">
        <x:v>104062</x:v>
      </x:c>
      <x:c r="F15838" s="16" t="n">
        <x:v>2518</x:v>
      </x:c>
      <x:c r="G15838" s="15" t="n">
        <x:f>VLOOKUP(D15838,'Pricing'!$A$6:$E$8,5,FALSE)</x:f>
        <x:v>1.2300000000000002</x:v>
      </x:c>
      <x:c r="H15838" s="15" t="n">
        <x:f>VLOOKUP(D15838,'Pricing'!$A$6:$E$8,4,FALSE)</x:f>
        <x:v>6</x:v>
      </x:c>
      <x:c r="I15838" s="15" t="n">
        <x:f>E15838*G15838/1000000</x:f>
        <x:v>0.12799626000000003</x:v>
      </x:c>
      <x:c r="J15838" s="15" t="n">
        <x:f>F15838*H15838/1000000</x:f>
        <x:v>0.015108</x:v>
      </x:c>
      <x:c r="K15838" s="15" t="n">
        <x:f>SUM(I15838:J15838)</x:f>
        <x:v>0.14310426000000004</x:v>
      </x:c>
    </x:row>
    <x:row r="15839" ht="23" customHeight="1">
      <x:c r="A15839" s="2" t="str">
        <x:v>REQ-15835</x:v>
      </x:c>
      <x:c r="B15839" s="2" t="n">
        <x:v>1</x:v>
      </x:c>
      <x:c r="C15839" s="2" t="str">
        <x:v>Operations</x:v>
      </x:c>
      <x:c r="D15839" s="2" t="str">
        <x:v>Swift</x:v>
      </x:c>
      <x:c r="E15839" s="16" t="n">
        <x:v>4449</x:v>
      </x:c>
      <x:c r="F15839" s="16" t="n">
        <x:v>345</x:v>
      </x:c>
      <x:c r="G15839" s="15" t="n">
        <x:f>VLOOKUP(D15839,'Pricing'!$A$6:$E$8,5,FALSE)</x:f>
        <x:v>0.246</x:v>
      </x:c>
      <x:c r="H15839" s="15" t="n">
        <x:f>VLOOKUP(D15839,'Pricing'!$A$6:$E$8,4,FALSE)</x:f>
        <x:v>1.2</x:v>
      </x:c>
      <x:c r="I15839" s="15" t="n">
        <x:f>E15839*G15839/1000000</x:f>
        <x:v>0.001094454</x:v>
      </x:c>
      <x:c r="J15839" s="15" t="n">
        <x:f>F15839*H15839/1000000</x:f>
        <x:v>0.000414</x:v>
      </x:c>
      <x:c r="K15839" s="15" t="n">
        <x:f>SUM(I15839:J15839)</x:f>
        <x:v>0.0015084539999999998</x:v>
      </x:c>
    </x:row>
    <x:row r="15840" ht="23" customHeight="1">
      <x:c r="A15840" s="2" t="str">
        <x:v>REQ-15836</x:v>
      </x:c>
      <x:c r="B15840" s="2" t="n">
        <x:v>25</x:v>
      </x:c>
      <x:c r="C15840" s="2" t="str">
        <x:v>Product</x:v>
      </x:c>
      <x:c r="D15840" s="2" t="str">
        <x:v>Balanced</x:v>
      </x:c>
      <x:c r="E15840" s="16" t="n">
        <x:v>36925</x:v>
      </x:c>
      <x:c r="F15840" s="16" t="n">
        <x:v>3473</x:v>
      </x:c>
      <x:c r="G15840" s="15" t="n">
        <x:f>VLOOKUP(D15840,'Pricing'!$A$6:$E$8,5,FALSE)</x:f>
        <x:v>1.2300000000000002</x:v>
      </x:c>
      <x:c r="H15840" s="15" t="n">
        <x:f>VLOOKUP(D15840,'Pricing'!$A$6:$E$8,4,FALSE)</x:f>
        <x:v>6</x:v>
      </x:c>
      <x:c r="I15840" s="15" t="n">
        <x:f>E15840*G15840/1000000</x:f>
        <x:v>0.04541775000000001</x:v>
      </x:c>
      <x:c r="J15840" s="15" t="n">
        <x:f>F15840*H15840/1000000</x:f>
        <x:v>0.020838</x:v>
      </x:c>
      <x:c r="K15840" s="15" t="n">
        <x:f>SUM(I15840:J15840)</x:f>
        <x:v>0.06625575</x:v>
      </x:c>
    </x:row>
    <x:row r="15841" ht="23" customHeight="1">
      <x:c r="A15841" s="2" t="str">
        <x:v>REQ-15837</x:v>
      </x:c>
      <x:c r="B15841" s="2" t="n">
        <x:v>15</x:v>
      </x:c>
      <x:c r="C15841" s="2" t="str">
        <x:v>Engineering</x:v>
      </x:c>
      <x:c r="D15841" s="2" t="str">
        <x:v>Swift</x:v>
      </x:c>
      <x:c r="E15841" s="16" t="n">
        <x:v>20681</x:v>
      </x:c>
      <x:c r="F15841" s="16" t="n">
        <x:v>409</x:v>
      </x:c>
      <x:c r="G15841" s="15" t="n">
        <x:f>VLOOKUP(D15841,'Pricing'!$A$6:$E$8,5,FALSE)</x:f>
        <x:v>0.246</x:v>
      </x:c>
      <x:c r="H15841" s="15" t="n">
        <x:f>VLOOKUP(D15841,'Pricing'!$A$6:$E$8,4,FALSE)</x:f>
        <x:v>1.2</x:v>
      </x:c>
      <x:c r="I15841" s="15" t="n">
        <x:f>E15841*G15841/1000000</x:f>
        <x:v>0.005087526</x:v>
      </x:c>
      <x:c r="J15841" s="15" t="n">
        <x:f>F15841*H15841/1000000</x:f>
        <x:v>0.0004908</x:v>
      </x:c>
      <x:c r="K15841" s="15" t="n">
        <x:f>SUM(I15841:J15841)</x:f>
        <x:v>0.005578326</x:v>
      </x:c>
    </x:row>
    <x:row r="15842" ht="23" customHeight="1">
      <x:c r="A15842" s="2" t="str">
        <x:v>REQ-15838</x:v>
      </x:c>
      <x:c r="B15842" s="2" t="n">
        <x:v>5</x:v>
      </x:c>
      <x:c r="C15842" s="2" t="str">
        <x:v>Growth</x:v>
      </x:c>
      <x:c r="D15842" s="2" t="str">
        <x:v>Swift</x:v>
      </x:c>
      <x:c r="E15842" s="16" t="n">
        <x:v>97466</x:v>
      </x:c>
      <x:c r="F15842" s="16" t="n">
        <x:v>2165</x:v>
      </x:c>
      <x:c r="G15842" s="15" t="n">
        <x:f>VLOOKUP(D15842,'Pricing'!$A$6:$E$8,5,FALSE)</x:f>
        <x:v>0.246</x:v>
      </x:c>
      <x:c r="H15842" s="15" t="n">
        <x:f>VLOOKUP(D15842,'Pricing'!$A$6:$E$8,4,FALSE)</x:f>
        <x:v>1.2</x:v>
      </x:c>
      <x:c r="I15842" s="15" t="n">
        <x:f>E15842*G15842/1000000</x:f>
        <x:v>0.023976636</x:v>
      </x:c>
      <x:c r="J15842" s="15" t="n">
        <x:f>F15842*H15842/1000000</x:f>
        <x:v>0.002598</x:v>
      </x:c>
      <x:c r="K15842" s="15" t="n">
        <x:f>SUM(I15842:J15842)</x:f>
        <x:v>0.026574636</x:v>
      </x:c>
    </x:row>
    <x:row r="15843" ht="23" customHeight="1">
      <x:c r="A15843" s="2" t="str">
        <x:v>REQ-15839</x:v>
      </x:c>
      <x:c r="B15843" s="2" t="n">
        <x:v>2</x:v>
      </x:c>
      <x:c r="C15843" s="2" t="str">
        <x:v>Operations</x:v>
      </x:c>
      <x:c r="D15843" s="2" t="str">
        <x:v>Balanced</x:v>
      </x:c>
      <x:c r="E15843" s="16" t="n">
        <x:v>78686</x:v>
      </x:c>
      <x:c r="F15843" s="16" t="n">
        <x:v>1223</x:v>
      </x:c>
      <x:c r="G15843" s="15" t="n">
        <x:f>VLOOKUP(D15843,'Pricing'!$A$6:$E$8,5,FALSE)</x:f>
        <x:v>1.2300000000000002</x:v>
      </x:c>
      <x:c r="H15843" s="15" t="n">
        <x:f>VLOOKUP(D15843,'Pricing'!$A$6:$E$8,4,FALSE)</x:f>
        <x:v>6</x:v>
      </x:c>
      <x:c r="I15843" s="15" t="n">
        <x:f>E15843*G15843/1000000</x:f>
        <x:v>0.09678378000000001</x:v>
      </x:c>
      <x:c r="J15843" s="15" t="n">
        <x:f>F15843*H15843/1000000</x:f>
        <x:v>0.007338</x:v>
      </x:c>
      <x:c r="K15843" s="15" t="n">
        <x:f>SUM(I15843:J15843)</x:f>
        <x:v>0.10412178000000001</x:v>
      </x:c>
    </x:row>
    <x:row r="15844" ht="23" customHeight="1">
      <x:c r="A15844" s="2" t="str">
        <x:v>REQ-15840</x:v>
      </x:c>
      <x:c r="B15844" s="2" t="n">
        <x:v>15</x:v>
      </x:c>
      <x:c r="C15844" s="2" t="str">
        <x:v>Support</x:v>
      </x:c>
      <x:c r="D15844" s="2" t="str">
        <x:v>Swift</x:v>
      </x:c>
      <x:c r="E15844" s="16" t="n">
        <x:v>14704</x:v>
      </x:c>
      <x:c r="F15844" s="16" t="n">
        <x:v>1591</x:v>
      </x:c>
      <x:c r="G15844" s="15" t="n">
        <x:f>VLOOKUP(D15844,'Pricing'!$A$6:$E$8,5,FALSE)</x:f>
        <x:v>0.246</x:v>
      </x:c>
      <x:c r="H15844" s="15" t="n">
        <x:f>VLOOKUP(D15844,'Pricing'!$A$6:$E$8,4,FALSE)</x:f>
        <x:v>1.2</x:v>
      </x:c>
      <x:c r="I15844" s="15" t="n">
        <x:f>E15844*G15844/1000000</x:f>
        <x:v>0.003617184</x:v>
      </x:c>
      <x:c r="J15844" s="15" t="n">
        <x:f>F15844*H15844/1000000</x:f>
        <x:v>0.0019091999999999998</x:v>
      </x:c>
      <x:c r="K15844" s="15" t="n">
        <x:f>SUM(I15844:J15844)</x:f>
        <x:v>0.005526384</x:v>
      </x:c>
    </x:row>
    <x:row r="15845" ht="23" customHeight="1">
      <x:c r="A15845" s="2" t="str">
        <x:v>REQ-15841</x:v>
      </x:c>
      <x:c r="B15845" s="2" t="n">
        <x:v>7</x:v>
      </x:c>
      <x:c r="C15845" s="2" t="str">
        <x:v>Engineering</x:v>
      </x:c>
      <x:c r="D15845" s="2" t="str">
        <x:v>Balanced</x:v>
      </x:c>
      <x:c r="E15845" s="16" t="n">
        <x:v>23418</x:v>
      </x:c>
      <x:c r="F15845" s="16" t="n">
        <x:v>3365</x:v>
      </x:c>
      <x:c r="G15845" s="15" t="n">
        <x:f>VLOOKUP(D15845,'Pricing'!$A$6:$E$8,5,FALSE)</x:f>
        <x:v>1.2300000000000002</x:v>
      </x:c>
      <x:c r="H15845" s="15" t="n">
        <x:f>VLOOKUP(D15845,'Pricing'!$A$6:$E$8,4,FALSE)</x:f>
        <x:v>6</x:v>
      </x:c>
      <x:c r="I15845" s="15" t="n">
        <x:f>E15845*G15845/1000000</x:f>
        <x:v>0.028804140000000002</x:v>
      </x:c>
      <x:c r="J15845" s="15" t="n">
        <x:f>F15845*H15845/1000000</x:f>
        <x:v>0.02019</x:v>
      </x:c>
      <x:c r="K15845" s="15" t="n">
        <x:f>SUM(I15845:J15845)</x:f>
        <x:v>0.048994140000000005</x:v>
      </x:c>
    </x:row>
    <x:row r="15846" ht="23" customHeight="1">
      <x:c r="A15846" s="2" t="str">
        <x:v>REQ-15842</x:v>
      </x:c>
      <x:c r="B15846" s="2" t="n">
        <x:v>27</x:v>
      </x:c>
      <x:c r="C15846" s="2" t="str">
        <x:v>Support</x:v>
      </x:c>
      <x:c r="D15846" s="2" t="str">
        <x:v>Balanced</x:v>
      </x:c>
      <x:c r="E15846" s="16" t="n">
        <x:v>92421</x:v>
      </x:c>
      <x:c r="F15846" s="16" t="n">
        <x:v>1923</x:v>
      </x:c>
      <x:c r="G15846" s="15" t="n">
        <x:f>VLOOKUP(D15846,'Pricing'!$A$6:$E$8,5,FALSE)</x:f>
        <x:v>1.2300000000000002</x:v>
      </x:c>
      <x:c r="H15846" s="15" t="n">
        <x:f>VLOOKUP(D15846,'Pricing'!$A$6:$E$8,4,FALSE)</x:f>
        <x:v>6</x:v>
      </x:c>
      <x:c r="I15846" s="15" t="n">
        <x:f>E15846*G15846/1000000</x:f>
        <x:v>0.11367783000000002</x:v>
      </x:c>
      <x:c r="J15846" s="15" t="n">
        <x:f>F15846*H15846/1000000</x:f>
        <x:v>0.011538</x:v>
      </x:c>
      <x:c r="K15846" s="15" t="n">
        <x:f>SUM(I15846:J15846)</x:f>
        <x:v>0.12521583000000003</x:v>
      </x:c>
    </x:row>
    <x:row r="15847" ht="23" customHeight="1">
      <x:c r="A15847" s="2" t="str">
        <x:v>REQ-15843</x:v>
      </x:c>
      <x:c r="B15847" s="2" t="n">
        <x:v>3</x:v>
      </x:c>
      <x:c r="C15847" s="2" t="str">
        <x:v>Engineering</x:v>
      </x:c>
      <x:c r="D15847" s="2" t="str">
        <x:v>Swift</x:v>
      </x:c>
      <x:c r="E15847" s="16" t="n">
        <x:v>73902</x:v>
      </x:c>
      <x:c r="F15847" s="16" t="n">
        <x:v>2973</x:v>
      </x:c>
      <x:c r="G15847" s="15" t="n">
        <x:f>VLOOKUP(D15847,'Pricing'!$A$6:$E$8,5,FALSE)</x:f>
        <x:v>0.246</x:v>
      </x:c>
      <x:c r="H15847" s="15" t="n">
        <x:f>VLOOKUP(D15847,'Pricing'!$A$6:$E$8,4,FALSE)</x:f>
        <x:v>1.2</x:v>
      </x:c>
      <x:c r="I15847" s="15" t="n">
        <x:f>E15847*G15847/1000000</x:f>
        <x:v>0.018179892</x:v>
      </x:c>
      <x:c r="J15847" s="15" t="n">
        <x:f>F15847*H15847/1000000</x:f>
        <x:v>0.0035675999999999998</x:v>
      </x:c>
      <x:c r="K15847" s="15" t="n">
        <x:f>SUM(I15847:J15847)</x:f>
        <x:v>0.021747492</x:v>
      </x:c>
    </x:row>
    <x:row r="15848" ht="23" customHeight="1">
      <x:c r="A15848" s="2" t="str">
        <x:v>REQ-15844</x:v>
      </x:c>
      <x:c r="B15848" s="2" t="n">
        <x:v>21</x:v>
      </x:c>
      <x:c r="C15848" s="2" t="str">
        <x:v>Growth</x:v>
      </x:c>
      <x:c r="D15848" s="2" t="str">
        <x:v>Swift</x:v>
      </x:c>
      <x:c r="E15848" s="16" t="n">
        <x:v>55009</x:v>
      </x:c>
      <x:c r="F15848" s="16" t="n">
        <x:v>1604</x:v>
      </x:c>
      <x:c r="G15848" s="15" t="n">
        <x:f>VLOOKUP(D15848,'Pricing'!$A$6:$E$8,5,FALSE)</x:f>
        <x:v>0.246</x:v>
      </x:c>
      <x:c r="H15848" s="15" t="n">
        <x:f>VLOOKUP(D15848,'Pricing'!$A$6:$E$8,4,FALSE)</x:f>
        <x:v>1.2</x:v>
      </x:c>
      <x:c r="I15848" s="15" t="n">
        <x:f>E15848*G15848/1000000</x:f>
        <x:v>0.013532214</x:v>
      </x:c>
      <x:c r="J15848" s="15" t="n">
        <x:f>F15848*H15848/1000000</x:f>
        <x:v>0.0019248</x:v>
      </x:c>
      <x:c r="K15848" s="15" t="n">
        <x:f>SUM(I15848:J15848)</x:f>
        <x:v>0.015457014000000002</x:v>
      </x:c>
    </x:row>
    <x:row r="15849" ht="23" customHeight="1">
      <x:c r="A15849" s="2" t="str">
        <x:v>REQ-15845</x:v>
      </x:c>
      <x:c r="B15849" s="2" t="n">
        <x:v>25</x:v>
      </x:c>
      <x:c r="C15849" s="2" t="str">
        <x:v>Research</x:v>
      </x:c>
      <x:c r="D15849" s="2" t="str">
        <x:v>Swift</x:v>
      </x:c>
      <x:c r="E15849" s="16" t="n">
        <x:v>11110</x:v>
      </x:c>
      <x:c r="F15849" s="16" t="n">
        <x:v>3847</x:v>
      </x:c>
      <x:c r="G15849" s="15" t="n">
        <x:f>VLOOKUP(D15849,'Pricing'!$A$6:$E$8,5,FALSE)</x:f>
        <x:v>0.246</x:v>
      </x:c>
      <x:c r="H15849" s="15" t="n">
        <x:f>VLOOKUP(D15849,'Pricing'!$A$6:$E$8,4,FALSE)</x:f>
        <x:v>1.2</x:v>
      </x:c>
      <x:c r="I15849" s="15" t="n">
        <x:f>E15849*G15849/1000000</x:f>
        <x:v>0.00273306</x:v>
      </x:c>
      <x:c r="J15849" s="15" t="n">
        <x:f>F15849*H15849/1000000</x:f>
        <x:v>0.0046164</x:v>
      </x:c>
      <x:c r="K15849" s="15" t="n">
        <x:f>SUM(I15849:J15849)</x:f>
        <x:v>0.0073494599999999995</x:v>
      </x:c>
    </x:row>
    <x:row r="15850" ht="23" customHeight="1">
      <x:c r="A15850" s="2" t="str">
        <x:v>REQ-15846</x:v>
      </x:c>
      <x:c r="B15850" s="2" t="n">
        <x:v>6</x:v>
      </x:c>
      <x:c r="C15850" s="2" t="str">
        <x:v>Growth</x:v>
      </x:c>
      <x:c r="D15850" s="2" t="str">
        <x:v>Balanced</x:v>
      </x:c>
      <x:c r="E15850" s="16" t="n">
        <x:v>61907</x:v>
      </x:c>
      <x:c r="F15850" s="16" t="n">
        <x:v>2414</x:v>
      </x:c>
      <x:c r="G15850" s="15" t="n">
        <x:f>VLOOKUP(D15850,'Pricing'!$A$6:$E$8,5,FALSE)</x:f>
        <x:v>1.2300000000000002</x:v>
      </x:c>
      <x:c r="H15850" s="15" t="n">
        <x:f>VLOOKUP(D15850,'Pricing'!$A$6:$E$8,4,FALSE)</x:f>
        <x:v>6</x:v>
      </x:c>
      <x:c r="I15850" s="15" t="n">
        <x:f>E15850*G15850/1000000</x:f>
        <x:v>0.07614561000000002</x:v>
      </x:c>
      <x:c r="J15850" s="15" t="n">
        <x:f>F15850*H15850/1000000</x:f>
        <x:v>0.014484</x:v>
      </x:c>
      <x:c r="K15850" s="15" t="n">
        <x:f>SUM(I15850:J15850)</x:f>
        <x:v>0.09062961000000001</x:v>
      </x:c>
    </x:row>
    <x:row r="15851" ht="23" customHeight="1">
      <x:c r="A15851" s="2" t="str">
        <x:v>REQ-15847</x:v>
      </x:c>
      <x:c r="B15851" s="2" t="n">
        <x:v>30</x:v>
      </x:c>
      <x:c r="C15851" s="2" t="str">
        <x:v>Research</x:v>
      </x:c>
      <x:c r="D15851" s="2" t="str">
        <x:v>Balanced</x:v>
      </x:c>
      <x:c r="E15851" s="16" t="n">
        <x:v>114300</x:v>
      </x:c>
      <x:c r="F15851" s="16" t="n">
        <x:v>3469</x:v>
      </x:c>
      <x:c r="G15851" s="15" t="n">
        <x:f>VLOOKUP(D15851,'Pricing'!$A$6:$E$8,5,FALSE)</x:f>
        <x:v>1.2300000000000002</x:v>
      </x:c>
      <x:c r="H15851" s="15" t="n">
        <x:f>VLOOKUP(D15851,'Pricing'!$A$6:$E$8,4,FALSE)</x:f>
        <x:v>6</x:v>
      </x:c>
      <x:c r="I15851" s="15" t="n">
        <x:f>E15851*G15851/1000000</x:f>
        <x:v>0.14058900000000002</x:v>
      </x:c>
      <x:c r="J15851" s="15" t="n">
        <x:f>F15851*H15851/1000000</x:f>
        <x:v>0.020814</x:v>
      </x:c>
      <x:c r="K15851" s="15" t="n">
        <x:f>SUM(I15851:J15851)</x:f>
        <x:v>0.16140300000000002</x:v>
      </x:c>
    </x:row>
    <x:row r="15852" ht="23" customHeight="1">
      <x:c r="A15852" s="2" t="str">
        <x:v>REQ-15848</x:v>
      </x:c>
      <x:c r="B15852" s="2" t="n">
        <x:v>8</x:v>
      </x:c>
      <x:c r="C15852" s="2" t="str">
        <x:v>Growth</x:v>
      </x:c>
      <x:c r="D15852" s="2" t="str">
        <x:v>Reasoning</x:v>
      </x:c>
      <x:c r="E15852" s="16" t="n">
        <x:v>80871</x:v>
      </x:c>
      <x:c r="F15852" s="16" t="n">
        <x:v>345</x:v>
      </x:c>
      <x:c r="G15852" s="15" t="n">
        <x:f>VLOOKUP(D15852,'Pricing'!$A$6:$E$8,5,FALSE)</x:f>
        <x:v>4.920000000000001</x:v>
      </x:c>
      <x:c r="H15852" s="15" t="n">
        <x:f>VLOOKUP(D15852,'Pricing'!$A$6:$E$8,4,FALSE)</x:f>
        <x:v>24</x:v>
      </x:c>
      <x:c r="I15852" s="15" t="n">
        <x:f>E15852*G15852/1000000</x:f>
        <x:v>0.39788532000000004</x:v>
      </x:c>
      <x:c r="J15852" s="15" t="n">
        <x:f>F15852*H15852/1000000</x:f>
        <x:v>0.00828</x:v>
      </x:c>
      <x:c r="K15852" s="15" t="n">
        <x:f>SUM(I15852:J15852)</x:f>
        <x:v>0.40616532000000005</x:v>
      </x:c>
    </x:row>
    <x:row r="15853" ht="23" customHeight="1">
      <x:c r="A15853" s="2" t="str">
        <x:v>REQ-15849</x:v>
      </x:c>
      <x:c r="B15853" s="2" t="n">
        <x:v>14</x:v>
      </x:c>
      <x:c r="C15853" s="2" t="str">
        <x:v>Operations</x:v>
      </x:c>
      <x:c r="D15853" s="2" t="str">
        <x:v>Balanced</x:v>
      </x:c>
      <x:c r="E15853" s="16" t="n">
        <x:v>91880</x:v>
      </x:c>
      <x:c r="F15853" s="16" t="n">
        <x:v>2550</x:v>
      </x:c>
      <x:c r="G15853" s="15" t="n">
        <x:f>VLOOKUP(D15853,'Pricing'!$A$6:$E$8,5,FALSE)</x:f>
        <x:v>1.2300000000000002</x:v>
      </x:c>
      <x:c r="H15853" s="15" t="n">
        <x:f>VLOOKUP(D15853,'Pricing'!$A$6:$E$8,4,FALSE)</x:f>
        <x:v>6</x:v>
      </x:c>
      <x:c r="I15853" s="15" t="n">
        <x:f>E15853*G15853/1000000</x:f>
        <x:v>0.11301240000000003</x:v>
      </x:c>
      <x:c r="J15853" s="15" t="n">
        <x:f>F15853*H15853/1000000</x:f>
        <x:v>0.0153</x:v>
      </x:c>
      <x:c r="K15853" s="15" t="n">
        <x:f>SUM(I15853:J15853)</x:f>
        <x:v>0.12831240000000002</x:v>
      </x:c>
    </x:row>
    <x:row r="15854" ht="23" customHeight="1">
      <x:c r="A15854" s="2" t="str">
        <x:v>REQ-15850</x:v>
      </x:c>
      <x:c r="B15854" s="2" t="n">
        <x:v>13</x:v>
      </x:c>
      <x:c r="C15854" s="2" t="str">
        <x:v>Support</x:v>
      </x:c>
      <x:c r="D15854" s="2" t="str">
        <x:v>Balanced</x:v>
      </x:c>
      <x:c r="E15854" s="16" t="n">
        <x:v>44721</x:v>
      </x:c>
      <x:c r="F15854" s="16" t="n">
        <x:v>1052</x:v>
      </x:c>
      <x:c r="G15854" s="15" t="n">
        <x:f>VLOOKUP(D15854,'Pricing'!$A$6:$E$8,5,FALSE)</x:f>
        <x:v>1.2300000000000002</x:v>
      </x:c>
      <x:c r="H15854" s="15" t="n">
        <x:f>VLOOKUP(D15854,'Pricing'!$A$6:$E$8,4,FALSE)</x:f>
        <x:v>6</x:v>
      </x:c>
      <x:c r="I15854" s="15" t="n">
        <x:f>E15854*G15854/1000000</x:f>
        <x:v>0.05500683000000001</x:v>
      </x:c>
      <x:c r="J15854" s="15" t="n">
        <x:f>F15854*H15854/1000000</x:f>
        <x:v>0.006312</x:v>
      </x:c>
      <x:c r="K15854" s="15" t="n">
        <x:f>SUM(I15854:J15854)</x:f>
        <x:v>0.061318830000000005</x:v>
      </x:c>
    </x:row>
    <x:row r="15855" ht="23" customHeight="1">
      <x:c r="A15855" s="2" t="str">
        <x:v>REQ-15851</x:v>
      </x:c>
      <x:c r="B15855" s="2" t="n">
        <x:v>25</x:v>
      </x:c>
      <x:c r="C15855" s="2" t="str">
        <x:v>Operations</x:v>
      </x:c>
      <x:c r="D15855" s="2" t="str">
        <x:v>Swift</x:v>
      </x:c>
      <x:c r="E15855" s="16" t="n">
        <x:v>20781</x:v>
      </x:c>
      <x:c r="F15855" s="16" t="n">
        <x:v>2324</x:v>
      </x:c>
      <x:c r="G15855" s="15" t="n">
        <x:f>VLOOKUP(D15855,'Pricing'!$A$6:$E$8,5,FALSE)</x:f>
        <x:v>0.246</x:v>
      </x:c>
      <x:c r="H15855" s="15" t="n">
        <x:f>VLOOKUP(D15855,'Pricing'!$A$6:$E$8,4,FALSE)</x:f>
        <x:v>1.2</x:v>
      </x:c>
      <x:c r="I15855" s="15" t="n">
        <x:f>E15855*G15855/1000000</x:f>
        <x:v>0.005112126</x:v>
      </x:c>
      <x:c r="J15855" s="15" t="n">
        <x:f>F15855*H15855/1000000</x:f>
        <x:v>0.0027887999999999997</x:v>
      </x:c>
      <x:c r="K15855" s="15" t="n">
        <x:f>SUM(I15855:J15855)</x:f>
        <x:v>0.007900925999999999</x:v>
      </x:c>
    </x:row>
    <x:row r="15856" ht="23" customHeight="1">
      <x:c r="A15856" s="2" t="str">
        <x:v>REQ-15852</x:v>
      </x:c>
      <x:c r="B15856" s="2" t="n">
        <x:v>28</x:v>
      </x:c>
      <x:c r="C15856" s="2" t="str">
        <x:v>Support</x:v>
      </x:c>
      <x:c r="D15856" s="2" t="str">
        <x:v>Balanced</x:v>
      </x:c>
      <x:c r="E15856" s="16" t="n">
        <x:v>73081</x:v>
      </x:c>
      <x:c r="F15856" s="16" t="n">
        <x:v>2357</x:v>
      </x:c>
      <x:c r="G15856" s="15" t="n">
        <x:f>VLOOKUP(D15856,'Pricing'!$A$6:$E$8,5,FALSE)</x:f>
        <x:v>1.2300000000000002</x:v>
      </x:c>
      <x:c r="H15856" s="15" t="n">
        <x:f>VLOOKUP(D15856,'Pricing'!$A$6:$E$8,4,FALSE)</x:f>
        <x:v>6</x:v>
      </x:c>
      <x:c r="I15856" s="15" t="n">
        <x:f>E15856*G15856/1000000</x:f>
        <x:v>0.08988963000000003</x:v>
      </x:c>
      <x:c r="J15856" s="15" t="n">
        <x:f>F15856*H15856/1000000</x:f>
        <x:v>0.014142</x:v>
      </x:c>
      <x:c r="K15856" s="15" t="n">
        <x:f>SUM(I15856:J15856)</x:f>
        <x:v>0.10403163000000003</x:v>
      </x:c>
    </x:row>
    <x:row r="15857" ht="23" customHeight="1">
      <x:c r="A15857" s="2" t="str">
        <x:v>REQ-15853</x:v>
      </x:c>
      <x:c r="B15857" s="2" t="n">
        <x:v>17</x:v>
      </x:c>
      <x:c r="C15857" s="2" t="str">
        <x:v>Engineering</x:v>
      </x:c>
      <x:c r="D15857" s="2" t="str">
        <x:v>Balanced</x:v>
      </x:c>
      <x:c r="E15857" s="16" t="n">
        <x:v>23297</x:v>
      </x:c>
      <x:c r="F15857" s="16" t="n">
        <x:v>2119</x:v>
      </x:c>
      <x:c r="G15857" s="15" t="n">
        <x:f>VLOOKUP(D15857,'Pricing'!$A$6:$E$8,5,FALSE)</x:f>
        <x:v>1.2300000000000002</x:v>
      </x:c>
      <x:c r="H15857" s="15" t="n">
        <x:f>VLOOKUP(D15857,'Pricing'!$A$6:$E$8,4,FALSE)</x:f>
        <x:v>6</x:v>
      </x:c>
      <x:c r="I15857" s="15" t="n">
        <x:f>E15857*G15857/1000000</x:f>
        <x:v>0.028655310000000003</x:v>
      </x:c>
      <x:c r="J15857" s="15" t="n">
        <x:f>F15857*H15857/1000000</x:f>
        <x:v>0.012714</x:v>
      </x:c>
      <x:c r="K15857" s="15" t="n">
        <x:f>SUM(I15857:J15857)</x:f>
        <x:v>0.041369310000000006</x:v>
      </x:c>
    </x:row>
    <x:row r="15858" ht="23" customHeight="1">
      <x:c r="A15858" s="2" t="str">
        <x:v>REQ-15854</x:v>
      </x:c>
      <x:c r="B15858" s="2" t="n">
        <x:v>26</x:v>
      </x:c>
      <x:c r="C15858" s="2" t="str">
        <x:v>Growth</x:v>
      </x:c>
      <x:c r="D15858" s="2" t="str">
        <x:v>Swift</x:v>
      </x:c>
      <x:c r="E15858" s="16" t="n">
        <x:v>64357</x:v>
      </x:c>
      <x:c r="F15858" s="16" t="n">
        <x:v>1319</x:v>
      </x:c>
      <x:c r="G15858" s="15" t="n">
        <x:f>VLOOKUP(D15858,'Pricing'!$A$6:$E$8,5,FALSE)</x:f>
        <x:v>0.246</x:v>
      </x:c>
      <x:c r="H15858" s="15" t="n">
        <x:f>VLOOKUP(D15858,'Pricing'!$A$6:$E$8,4,FALSE)</x:f>
        <x:v>1.2</x:v>
      </x:c>
      <x:c r="I15858" s="15" t="n">
        <x:f>E15858*G15858/1000000</x:f>
        <x:v>0.015831822</x:v>
      </x:c>
      <x:c r="J15858" s="15" t="n">
        <x:f>F15858*H15858/1000000</x:f>
        <x:v>0.0015827999999999999</x:v>
      </x:c>
      <x:c r="K15858" s="15" t="n">
        <x:f>SUM(I15858:J15858)</x:f>
        <x:v>0.017414621999999998</x:v>
      </x:c>
    </x:row>
    <x:row r="15859" ht="23" customHeight="1">
      <x:c r="A15859" s="2" t="str">
        <x:v>REQ-15855</x:v>
      </x:c>
      <x:c r="B15859" s="2" t="n">
        <x:v>14</x:v>
      </x:c>
      <x:c r="C15859" s="2" t="str">
        <x:v>Research</x:v>
      </x:c>
      <x:c r="D15859" s="2" t="str">
        <x:v>Balanced</x:v>
      </x:c>
      <x:c r="E15859" s="16" t="n">
        <x:v>14921</x:v>
      </x:c>
      <x:c r="F15859" s="16" t="n">
        <x:v>3047</x:v>
      </x:c>
      <x:c r="G15859" s="15" t="n">
        <x:f>VLOOKUP(D15859,'Pricing'!$A$6:$E$8,5,FALSE)</x:f>
        <x:v>1.2300000000000002</x:v>
      </x:c>
      <x:c r="H15859" s="15" t="n">
        <x:f>VLOOKUP(D15859,'Pricing'!$A$6:$E$8,4,FALSE)</x:f>
        <x:v>6</x:v>
      </x:c>
      <x:c r="I15859" s="15" t="n">
        <x:f>E15859*G15859/1000000</x:f>
        <x:v>0.01835283</x:v>
      </x:c>
      <x:c r="J15859" s="15" t="n">
        <x:f>F15859*H15859/1000000</x:f>
        <x:v>0.018282</x:v>
      </x:c>
      <x:c r="K15859" s="15" t="n">
        <x:f>SUM(I15859:J15859)</x:f>
        <x:v>0.03663483</x:v>
      </x:c>
    </x:row>
    <x:row r="15860" ht="23" customHeight="1">
      <x:c r="A15860" s="2" t="str">
        <x:v>REQ-15856</x:v>
      </x:c>
      <x:c r="B15860" s="2" t="n">
        <x:v>19</x:v>
      </x:c>
      <x:c r="C15860" s="2" t="str">
        <x:v>Growth</x:v>
      </x:c>
      <x:c r="D15860" s="2" t="str">
        <x:v>Reasoning</x:v>
      </x:c>
      <x:c r="E15860" s="16" t="n">
        <x:v>25597</x:v>
      </x:c>
      <x:c r="F15860" s="16" t="n">
        <x:v>3976</x:v>
      </x:c>
      <x:c r="G15860" s="15" t="n">
        <x:f>VLOOKUP(D15860,'Pricing'!$A$6:$E$8,5,FALSE)</x:f>
        <x:v>4.920000000000001</x:v>
      </x:c>
      <x:c r="H15860" s="15" t="n">
        <x:f>VLOOKUP(D15860,'Pricing'!$A$6:$E$8,4,FALSE)</x:f>
        <x:v>24</x:v>
      </x:c>
      <x:c r="I15860" s="15" t="n">
        <x:f>E15860*G15860/1000000</x:f>
        <x:v>0.12593724000000003</x:v>
      </x:c>
      <x:c r="J15860" s="15" t="n">
        <x:f>F15860*H15860/1000000</x:f>
        <x:v>0.095424</x:v>
      </x:c>
      <x:c r="K15860" s="15" t="n">
        <x:f>SUM(I15860:J15860)</x:f>
        <x:v>0.22136124000000001</x:v>
      </x:c>
    </x:row>
    <x:row r="15861" ht="23" customHeight="1">
      <x:c r="A15861" s="2" t="str">
        <x:v>REQ-15857</x:v>
      </x:c>
      <x:c r="B15861" s="2" t="n">
        <x:v>9</x:v>
      </x:c>
      <x:c r="C15861" s="2" t="str">
        <x:v>Operations</x:v>
      </x:c>
      <x:c r="D15861" s="2" t="str">
        <x:v>Swift</x:v>
      </x:c>
      <x:c r="E15861" s="16" t="n">
        <x:v>117212</x:v>
      </x:c>
      <x:c r="F15861" s="16" t="n">
        <x:v>1039</x:v>
      </x:c>
      <x:c r="G15861" s="15" t="n">
        <x:f>VLOOKUP(D15861,'Pricing'!$A$6:$E$8,5,FALSE)</x:f>
        <x:v>0.246</x:v>
      </x:c>
      <x:c r="H15861" s="15" t="n">
        <x:f>VLOOKUP(D15861,'Pricing'!$A$6:$E$8,4,FALSE)</x:f>
        <x:v>1.2</x:v>
      </x:c>
      <x:c r="I15861" s="15" t="n">
        <x:f>E15861*G15861/1000000</x:f>
        <x:v>0.028834152</x:v>
      </x:c>
      <x:c r="J15861" s="15" t="n">
        <x:f>F15861*H15861/1000000</x:f>
        <x:v>0.0012468</x:v>
      </x:c>
      <x:c r="K15861" s="15" t="n">
        <x:f>SUM(I15861:J15861)</x:f>
        <x:v>0.030080951999999998</x:v>
      </x:c>
    </x:row>
    <x:row r="15862" ht="23" customHeight="1">
      <x:c r="A15862" s="2" t="str">
        <x:v>REQ-15858</x:v>
      </x:c>
      <x:c r="B15862" s="2" t="n">
        <x:v>21</x:v>
      </x:c>
      <x:c r="C15862" s="2" t="str">
        <x:v>Product</x:v>
      </x:c>
      <x:c r="D15862" s="2" t="str">
        <x:v>Balanced</x:v>
      </x:c>
      <x:c r="E15862" s="16" t="n">
        <x:v>110425</x:v>
      </x:c>
      <x:c r="F15862" s="16" t="n">
        <x:v>1197</x:v>
      </x:c>
      <x:c r="G15862" s="15" t="n">
        <x:f>VLOOKUP(D15862,'Pricing'!$A$6:$E$8,5,FALSE)</x:f>
        <x:v>1.2300000000000002</x:v>
      </x:c>
      <x:c r="H15862" s="15" t="n">
        <x:f>VLOOKUP(D15862,'Pricing'!$A$6:$E$8,4,FALSE)</x:f>
        <x:v>6</x:v>
      </x:c>
      <x:c r="I15862" s="15" t="n">
        <x:f>E15862*G15862/1000000</x:f>
        <x:v>0.13582275000000002</x:v>
      </x:c>
      <x:c r="J15862" s="15" t="n">
        <x:f>F15862*H15862/1000000</x:f>
        <x:v>0.007182</x:v>
      </x:c>
      <x:c r="K15862" s="15" t="n">
        <x:f>SUM(I15862:J15862)</x:f>
        <x:v>0.14300475</x:v>
      </x:c>
    </x:row>
    <x:row r="15863" ht="23" customHeight="1">
      <x:c r="A15863" s="2" t="str">
        <x:v>REQ-15859</x:v>
      </x:c>
      <x:c r="B15863" s="2" t="n">
        <x:v>4</x:v>
      </x:c>
      <x:c r="C15863" s="2" t="str">
        <x:v>Research</x:v>
      </x:c>
      <x:c r="D15863" s="2" t="str">
        <x:v>Swift</x:v>
      </x:c>
      <x:c r="E15863" s="16" t="n">
        <x:v>105877</x:v>
      </x:c>
      <x:c r="F15863" s="16" t="n">
        <x:v>2047</x:v>
      </x:c>
      <x:c r="G15863" s="15" t="n">
        <x:f>VLOOKUP(D15863,'Pricing'!$A$6:$E$8,5,FALSE)</x:f>
        <x:v>0.246</x:v>
      </x:c>
      <x:c r="H15863" s="15" t="n">
        <x:f>VLOOKUP(D15863,'Pricing'!$A$6:$E$8,4,FALSE)</x:f>
        <x:v>1.2</x:v>
      </x:c>
      <x:c r="I15863" s="15" t="n">
        <x:f>E15863*G15863/1000000</x:f>
        <x:v>0.026045741999999997</x:v>
      </x:c>
      <x:c r="J15863" s="15" t="n">
        <x:f>F15863*H15863/1000000</x:f>
        <x:v>0.0024564</x:v>
      </x:c>
      <x:c r="K15863" s="15" t="n">
        <x:f>SUM(I15863:J15863)</x:f>
        <x:v>0.028502141999999998</x:v>
      </x:c>
    </x:row>
    <x:row r="15864" ht="23" customHeight="1">
      <x:c r="A15864" s="2" t="str">
        <x:v>REQ-15860</x:v>
      </x:c>
      <x:c r="B15864" s="2" t="n">
        <x:v>18</x:v>
      </x:c>
      <x:c r="C15864" s="2" t="str">
        <x:v>Growth</x:v>
      </x:c>
      <x:c r="D15864" s="2" t="str">
        <x:v>Swift</x:v>
      </x:c>
      <x:c r="E15864" s="16" t="n">
        <x:v>108325</x:v>
      </x:c>
      <x:c r="F15864" s="16" t="n">
        <x:v>1223</x:v>
      </x:c>
      <x:c r="G15864" s="15" t="n">
        <x:f>VLOOKUP(D15864,'Pricing'!$A$6:$E$8,5,FALSE)</x:f>
        <x:v>0.246</x:v>
      </x:c>
      <x:c r="H15864" s="15" t="n">
        <x:f>VLOOKUP(D15864,'Pricing'!$A$6:$E$8,4,FALSE)</x:f>
        <x:v>1.2</x:v>
      </x:c>
      <x:c r="I15864" s="15" t="n">
        <x:f>E15864*G15864/1000000</x:f>
        <x:v>0.02664795</x:v>
      </x:c>
      <x:c r="J15864" s="15" t="n">
        <x:f>F15864*H15864/1000000</x:f>
        <x:v>0.0014676</x:v>
      </x:c>
      <x:c r="K15864" s="15" t="n">
        <x:f>SUM(I15864:J15864)</x:f>
        <x:v>0.02811555</x:v>
      </x:c>
    </x:row>
    <x:row r="15865" ht="23" customHeight="1">
      <x:c r="A15865" s="2" t="str">
        <x:v>REQ-15861</x:v>
      </x:c>
      <x:c r="B15865" s="2" t="n">
        <x:v>20</x:v>
      </x:c>
      <x:c r="C15865" s="2" t="str">
        <x:v>Research</x:v>
      </x:c>
      <x:c r="D15865" s="2" t="str">
        <x:v>Balanced</x:v>
      </x:c>
      <x:c r="E15865" s="16" t="n">
        <x:v>34089</x:v>
      </x:c>
      <x:c r="F15865" s="16" t="n">
        <x:v>3642</x:v>
      </x:c>
      <x:c r="G15865" s="15" t="n">
        <x:f>VLOOKUP(D15865,'Pricing'!$A$6:$E$8,5,FALSE)</x:f>
        <x:v>1.2300000000000002</x:v>
      </x:c>
      <x:c r="H15865" s="15" t="n">
        <x:f>VLOOKUP(D15865,'Pricing'!$A$6:$E$8,4,FALSE)</x:f>
        <x:v>6</x:v>
      </x:c>
      <x:c r="I15865" s="15" t="n">
        <x:f>E15865*G15865/1000000</x:f>
        <x:v>0.04192947000000001</x:v>
      </x:c>
      <x:c r="J15865" s="15" t="n">
        <x:f>F15865*H15865/1000000</x:f>
        <x:v>0.021852</x:v>
      </x:c>
      <x:c r="K15865" s="15" t="n">
        <x:f>SUM(I15865:J15865)</x:f>
        <x:v>0.06378147</x:v>
      </x:c>
    </x:row>
    <x:row r="15866" ht="23" customHeight="1">
      <x:c r="A15866" s="2" t="str">
        <x:v>REQ-15862</x:v>
      </x:c>
      <x:c r="B15866" s="2" t="n">
        <x:v>19</x:v>
      </x:c>
      <x:c r="C15866" s="2" t="str">
        <x:v>Growth</x:v>
      </x:c>
      <x:c r="D15866" s="2" t="str">
        <x:v>Swift</x:v>
      </x:c>
      <x:c r="E15866" s="16" t="n">
        <x:v>99278</x:v>
      </x:c>
      <x:c r="F15866" s="16" t="n">
        <x:v>3676</x:v>
      </x:c>
      <x:c r="G15866" s="15" t="n">
        <x:f>VLOOKUP(D15866,'Pricing'!$A$6:$E$8,5,FALSE)</x:f>
        <x:v>0.246</x:v>
      </x:c>
      <x:c r="H15866" s="15" t="n">
        <x:f>VLOOKUP(D15866,'Pricing'!$A$6:$E$8,4,FALSE)</x:f>
        <x:v>1.2</x:v>
      </x:c>
      <x:c r="I15866" s="15" t="n">
        <x:f>E15866*G15866/1000000</x:f>
        <x:v>0.024422388</x:v>
      </x:c>
      <x:c r="J15866" s="15" t="n">
        <x:f>F15866*H15866/1000000</x:f>
        <x:v>0.0044112</x:v>
      </x:c>
      <x:c r="K15866" s="15" t="n">
        <x:f>SUM(I15866:J15866)</x:f>
        <x:v>0.028833588</x:v>
      </x:c>
    </x:row>
    <x:row r="15867" ht="23" customHeight="1">
      <x:c r="A15867" s="2" t="str">
        <x:v>REQ-15863</x:v>
      </x:c>
      <x:c r="B15867" s="2" t="n">
        <x:v>9</x:v>
      </x:c>
      <x:c r="C15867" s="2" t="str">
        <x:v>Engineering</x:v>
      </x:c>
      <x:c r="D15867" s="2" t="str">
        <x:v>Swift</x:v>
      </x:c>
      <x:c r="E15867" s="16" t="n">
        <x:v>77548</x:v>
      </x:c>
      <x:c r="F15867" s="16" t="n">
        <x:v>3816</x:v>
      </x:c>
      <x:c r="G15867" s="15" t="n">
        <x:f>VLOOKUP(D15867,'Pricing'!$A$6:$E$8,5,FALSE)</x:f>
        <x:v>0.246</x:v>
      </x:c>
      <x:c r="H15867" s="15" t="n">
        <x:f>VLOOKUP(D15867,'Pricing'!$A$6:$E$8,4,FALSE)</x:f>
        <x:v>1.2</x:v>
      </x:c>
      <x:c r="I15867" s="15" t="n">
        <x:f>E15867*G15867/1000000</x:f>
        <x:v>0.019076808</x:v>
      </x:c>
      <x:c r="J15867" s="15" t="n">
        <x:f>F15867*H15867/1000000</x:f>
        <x:v>0.004579199999999999</x:v>
      </x:c>
      <x:c r="K15867" s="15" t="n">
        <x:f>SUM(I15867:J15867)</x:f>
        <x:v>0.023656008</x:v>
      </x:c>
    </x:row>
    <x:row r="15868" ht="23" customHeight="1">
      <x:c r="A15868" s="2" t="str">
        <x:v>REQ-15864</x:v>
      </x:c>
      <x:c r="B15868" s="2" t="n">
        <x:v>18</x:v>
      </x:c>
      <x:c r="C15868" s="2" t="str">
        <x:v>Support</x:v>
      </x:c>
      <x:c r="D15868" s="2" t="str">
        <x:v>Balanced</x:v>
      </x:c>
      <x:c r="E15868" s="16" t="n">
        <x:v>104534</x:v>
      </x:c>
      <x:c r="F15868" s="16" t="n">
        <x:v>1017</x:v>
      </x:c>
      <x:c r="G15868" s="15" t="n">
        <x:f>VLOOKUP(D15868,'Pricing'!$A$6:$E$8,5,FALSE)</x:f>
        <x:v>1.2300000000000002</x:v>
      </x:c>
      <x:c r="H15868" s="15" t="n">
        <x:f>VLOOKUP(D15868,'Pricing'!$A$6:$E$8,4,FALSE)</x:f>
        <x:v>6</x:v>
      </x:c>
      <x:c r="I15868" s="15" t="n">
        <x:f>E15868*G15868/1000000</x:f>
        <x:v>0.12857682</x:v>
      </x:c>
      <x:c r="J15868" s="15" t="n">
        <x:f>F15868*H15868/1000000</x:f>
        <x:v>0.006102</x:v>
      </x:c>
      <x:c r="K15868" s="15" t="n">
        <x:f>SUM(I15868:J15868)</x:f>
        <x:v>0.13467882</x:v>
      </x:c>
    </x:row>
    <x:row r="15869" ht="23" customHeight="1">
      <x:c r="A15869" s="2" t="str">
        <x:v>REQ-15865</x:v>
      </x:c>
      <x:c r="B15869" s="2" t="n">
        <x:v>25</x:v>
      </x:c>
      <x:c r="C15869" s="2" t="str">
        <x:v>Operations</x:v>
      </x:c>
      <x:c r="D15869" s="2" t="str">
        <x:v>Swift</x:v>
      </x:c>
      <x:c r="E15869" s="16" t="n">
        <x:v>103163</x:v>
      </x:c>
      <x:c r="F15869" s="16" t="n">
        <x:v>2511</x:v>
      </x:c>
      <x:c r="G15869" s="15" t="n">
        <x:f>VLOOKUP(D15869,'Pricing'!$A$6:$E$8,5,FALSE)</x:f>
        <x:v>0.246</x:v>
      </x:c>
      <x:c r="H15869" s="15" t="n">
        <x:f>VLOOKUP(D15869,'Pricing'!$A$6:$E$8,4,FALSE)</x:f>
        <x:v>1.2</x:v>
      </x:c>
      <x:c r="I15869" s="15" t="n">
        <x:f>E15869*G15869/1000000</x:f>
        <x:v>0.025378097999999998</x:v>
      </x:c>
      <x:c r="J15869" s="15" t="n">
        <x:f>F15869*H15869/1000000</x:f>
        <x:v>0.0030131999999999997</x:v>
      </x:c>
      <x:c r="K15869" s="15" t="n">
        <x:f>SUM(I15869:J15869)</x:f>
        <x:v>0.028391298</x:v>
      </x:c>
    </x:row>
    <x:row r="15870" ht="23" customHeight="1">
      <x:c r="A15870" s="2" t="str">
        <x:v>REQ-15866</x:v>
      </x:c>
      <x:c r="B15870" s="2" t="n">
        <x:v>21</x:v>
      </x:c>
      <x:c r="C15870" s="2" t="str">
        <x:v>Support</x:v>
      </x:c>
      <x:c r="D15870" s="2" t="str">
        <x:v>Swift</x:v>
      </x:c>
      <x:c r="E15870" s="16" t="n">
        <x:v>39069</x:v>
      </x:c>
      <x:c r="F15870" s="16" t="n">
        <x:v>1908</x:v>
      </x:c>
      <x:c r="G15870" s="15" t="n">
        <x:f>VLOOKUP(D15870,'Pricing'!$A$6:$E$8,5,FALSE)</x:f>
        <x:v>0.246</x:v>
      </x:c>
      <x:c r="H15870" s="15" t="n">
        <x:f>VLOOKUP(D15870,'Pricing'!$A$6:$E$8,4,FALSE)</x:f>
        <x:v>1.2</x:v>
      </x:c>
      <x:c r="I15870" s="15" t="n">
        <x:f>E15870*G15870/1000000</x:f>
        <x:v>0.009610974</x:v>
      </x:c>
      <x:c r="J15870" s="15" t="n">
        <x:f>F15870*H15870/1000000</x:f>
        <x:v>0.0022895999999999997</x:v>
      </x:c>
      <x:c r="K15870" s="15" t="n">
        <x:f>SUM(I15870:J15870)</x:f>
        <x:v>0.011900573999999999</x:v>
      </x:c>
    </x:row>
    <x:row r="15871" ht="23" customHeight="1">
      <x:c r="A15871" s="2" t="str">
        <x:v>REQ-15867</x:v>
      </x:c>
      <x:c r="B15871" s="2" t="n">
        <x:v>1</x:v>
      </x:c>
      <x:c r="C15871" s="2" t="str">
        <x:v>Operations</x:v>
      </x:c>
      <x:c r="D15871" s="2" t="str">
        <x:v>Swift</x:v>
      </x:c>
      <x:c r="E15871" s="16" t="n">
        <x:v>77973</x:v>
      </x:c>
      <x:c r="F15871" s="16" t="n">
        <x:v>498</x:v>
      </x:c>
      <x:c r="G15871" s="15" t="n">
        <x:f>VLOOKUP(D15871,'Pricing'!$A$6:$E$8,5,FALSE)</x:f>
        <x:v>0.246</x:v>
      </x:c>
      <x:c r="H15871" s="15" t="n">
        <x:f>VLOOKUP(D15871,'Pricing'!$A$6:$E$8,4,FALSE)</x:f>
        <x:v>1.2</x:v>
      </x:c>
      <x:c r="I15871" s="15" t="n">
        <x:f>E15871*G15871/1000000</x:f>
        <x:v>0.019181358</x:v>
      </x:c>
      <x:c r="J15871" s="15" t="n">
        <x:f>F15871*H15871/1000000</x:f>
        <x:v>0.0005976</x:v>
      </x:c>
      <x:c r="K15871" s="15" t="n">
        <x:f>SUM(I15871:J15871)</x:f>
        <x:v>0.019778958</x:v>
      </x:c>
    </x:row>
    <x:row r="15872" ht="23" customHeight="1">
      <x:c r="A15872" s="2" t="str">
        <x:v>REQ-15868</x:v>
      </x:c>
      <x:c r="B15872" s="2" t="n">
        <x:v>4</x:v>
      </x:c>
      <x:c r="C15872" s="2" t="str">
        <x:v>Support</x:v>
      </x:c>
      <x:c r="D15872" s="2" t="str">
        <x:v>Balanced</x:v>
      </x:c>
      <x:c r="E15872" s="16" t="n">
        <x:v>81465</x:v>
      </x:c>
      <x:c r="F15872" s="16" t="n">
        <x:v>2445</x:v>
      </x:c>
      <x:c r="G15872" s="15" t="n">
        <x:f>VLOOKUP(D15872,'Pricing'!$A$6:$E$8,5,FALSE)</x:f>
        <x:v>1.2300000000000002</x:v>
      </x:c>
      <x:c r="H15872" s="15" t="n">
        <x:f>VLOOKUP(D15872,'Pricing'!$A$6:$E$8,4,FALSE)</x:f>
        <x:v>6</x:v>
      </x:c>
      <x:c r="I15872" s="15" t="n">
        <x:f>E15872*G15872/1000000</x:f>
        <x:v>0.10020195000000001</x:v>
      </x:c>
      <x:c r="J15872" s="15" t="n">
        <x:f>F15872*H15872/1000000</x:f>
        <x:v>0.01467</x:v>
      </x:c>
      <x:c r="K15872" s="15" t="n">
        <x:f>SUM(I15872:J15872)</x:f>
        <x:v>0.11487195000000001</x:v>
      </x:c>
    </x:row>
    <x:row r="15873" ht="23" customHeight="1">
      <x:c r="A15873" s="2" t="str">
        <x:v>REQ-15869</x:v>
      </x:c>
      <x:c r="B15873" s="2" t="n">
        <x:v>21</x:v>
      </x:c>
      <x:c r="C15873" s="2" t="str">
        <x:v>Research</x:v>
      </x:c>
      <x:c r="D15873" s="2" t="str">
        <x:v>Balanced</x:v>
      </x:c>
      <x:c r="E15873" s="16" t="n">
        <x:v>87075</x:v>
      </x:c>
      <x:c r="F15873" s="16" t="n">
        <x:v>2206</x:v>
      </x:c>
      <x:c r="G15873" s="15" t="n">
        <x:f>VLOOKUP(D15873,'Pricing'!$A$6:$E$8,5,FALSE)</x:f>
        <x:v>1.2300000000000002</x:v>
      </x:c>
      <x:c r="H15873" s="15" t="n">
        <x:f>VLOOKUP(D15873,'Pricing'!$A$6:$E$8,4,FALSE)</x:f>
        <x:v>6</x:v>
      </x:c>
      <x:c r="I15873" s="15" t="n">
        <x:f>E15873*G15873/1000000</x:f>
        <x:v>0.10710225000000001</x:v>
      </x:c>
      <x:c r="J15873" s="15" t="n">
        <x:f>F15873*H15873/1000000</x:f>
        <x:v>0.013236</x:v>
      </x:c>
      <x:c r="K15873" s="15" t="n">
        <x:f>SUM(I15873:J15873)</x:f>
        <x:v>0.12033825000000001</x:v>
      </x:c>
    </x:row>
    <x:row r="15874" ht="23" customHeight="1">
      <x:c r="A15874" s="2" t="str">
        <x:v>REQ-15870</x:v>
      </x:c>
      <x:c r="B15874" s="2" t="n">
        <x:v>24</x:v>
      </x:c>
      <x:c r="C15874" s="2" t="str">
        <x:v>Growth</x:v>
      </x:c>
      <x:c r="D15874" s="2" t="str">
        <x:v>Balanced</x:v>
      </x:c>
      <x:c r="E15874" s="16" t="n">
        <x:v>96726</x:v>
      </x:c>
      <x:c r="F15874" s="16" t="n">
        <x:v>3668</x:v>
      </x:c>
      <x:c r="G15874" s="15" t="n">
        <x:f>VLOOKUP(D15874,'Pricing'!$A$6:$E$8,5,FALSE)</x:f>
        <x:v>1.2300000000000002</x:v>
      </x:c>
      <x:c r="H15874" s="15" t="n">
        <x:f>VLOOKUP(D15874,'Pricing'!$A$6:$E$8,4,FALSE)</x:f>
        <x:v>6</x:v>
      </x:c>
      <x:c r="I15874" s="15" t="n">
        <x:f>E15874*G15874/1000000</x:f>
        <x:v>0.11897298000000002</x:v>
      </x:c>
      <x:c r="J15874" s="15" t="n">
        <x:f>F15874*H15874/1000000</x:f>
        <x:v>0.022008</x:v>
      </x:c>
      <x:c r="K15874" s="15" t="n">
        <x:f>SUM(I15874:J15874)</x:f>
        <x:v>0.14098098000000003</x:v>
      </x:c>
    </x:row>
    <x:row r="15875" ht="23" customHeight="1">
      <x:c r="A15875" s="2" t="str">
        <x:v>REQ-15871</x:v>
      </x:c>
      <x:c r="B15875" s="2" t="n">
        <x:v>5</x:v>
      </x:c>
      <x:c r="C15875" s="2" t="str">
        <x:v>Operations</x:v>
      </x:c>
      <x:c r="D15875" s="2" t="str">
        <x:v>Balanced</x:v>
      </x:c>
      <x:c r="E15875" s="16" t="n">
        <x:v>8522</x:v>
      </x:c>
      <x:c r="F15875" s="16" t="n">
        <x:v>3175</x:v>
      </x:c>
      <x:c r="G15875" s="15" t="n">
        <x:f>VLOOKUP(D15875,'Pricing'!$A$6:$E$8,5,FALSE)</x:f>
        <x:v>1.2300000000000002</x:v>
      </x:c>
      <x:c r="H15875" s="15" t="n">
        <x:f>VLOOKUP(D15875,'Pricing'!$A$6:$E$8,4,FALSE)</x:f>
        <x:v>6</x:v>
      </x:c>
      <x:c r="I15875" s="15" t="n">
        <x:f>E15875*G15875/1000000</x:f>
        <x:v>0.010482060000000001</x:v>
      </x:c>
      <x:c r="J15875" s="15" t="n">
        <x:f>F15875*H15875/1000000</x:f>
        <x:v>0.01905</x:v>
      </x:c>
      <x:c r="K15875" s="15" t="n">
        <x:f>SUM(I15875:J15875)</x:f>
        <x:v>0.029532060000000002</x:v>
      </x:c>
    </x:row>
    <x:row r="15876" ht="23" customHeight="1">
      <x:c r="A15876" s="2" t="str">
        <x:v>REQ-15872</x:v>
      </x:c>
      <x:c r="B15876" s="2" t="n">
        <x:v>9</x:v>
      </x:c>
      <x:c r="C15876" s="2" t="str">
        <x:v>Support</x:v>
      </x:c>
      <x:c r="D15876" s="2" t="str">
        <x:v>Swift</x:v>
      </x:c>
      <x:c r="E15876" s="16" t="n">
        <x:v>103060</x:v>
      </x:c>
      <x:c r="F15876" s="16" t="n">
        <x:v>1647</x:v>
      </x:c>
      <x:c r="G15876" s="15" t="n">
        <x:f>VLOOKUP(D15876,'Pricing'!$A$6:$E$8,5,FALSE)</x:f>
        <x:v>0.246</x:v>
      </x:c>
      <x:c r="H15876" s="15" t="n">
        <x:f>VLOOKUP(D15876,'Pricing'!$A$6:$E$8,4,FALSE)</x:f>
        <x:v>1.2</x:v>
      </x:c>
      <x:c r="I15876" s="15" t="n">
        <x:f>E15876*G15876/1000000</x:f>
        <x:v>0.02535276</x:v>
      </x:c>
      <x:c r="J15876" s="15" t="n">
        <x:f>F15876*H15876/1000000</x:f>
        <x:v>0.0019763999999999997</x:v>
      </x:c>
      <x:c r="K15876" s="15" t="n">
        <x:f>SUM(I15876:J15876)</x:f>
        <x:v>0.027329159999999998</x:v>
      </x:c>
    </x:row>
    <x:row r="15877" ht="23" customHeight="1">
      <x:c r="A15877" s="2" t="str">
        <x:v>REQ-15873</x:v>
      </x:c>
      <x:c r="B15877" s="2" t="n">
        <x:v>10</x:v>
      </x:c>
      <x:c r="C15877" s="2" t="str">
        <x:v>Research</x:v>
      </x:c>
      <x:c r="D15877" s="2" t="str">
        <x:v>Swift</x:v>
      </x:c>
      <x:c r="E15877" s="16" t="n">
        <x:v>85430</x:v>
      </x:c>
      <x:c r="F15877" s="16" t="n">
        <x:v>295</x:v>
      </x:c>
      <x:c r="G15877" s="15" t="n">
        <x:f>VLOOKUP(D15877,'Pricing'!$A$6:$E$8,5,FALSE)</x:f>
        <x:v>0.246</x:v>
      </x:c>
      <x:c r="H15877" s="15" t="n">
        <x:f>VLOOKUP(D15877,'Pricing'!$A$6:$E$8,4,FALSE)</x:f>
        <x:v>1.2</x:v>
      </x:c>
      <x:c r="I15877" s="15" t="n">
        <x:f>E15877*G15877/1000000</x:f>
        <x:v>0.021015779999999998</x:v>
      </x:c>
      <x:c r="J15877" s="15" t="n">
        <x:f>F15877*H15877/1000000</x:f>
        <x:v>0.000354</x:v>
      </x:c>
      <x:c r="K15877" s="15" t="n">
        <x:f>SUM(I15877:J15877)</x:f>
        <x:v>0.021369779999999998</x:v>
      </x:c>
    </x:row>
    <x:row r="15878" ht="23" customHeight="1">
      <x:c r="A15878" s="2" t="str">
        <x:v>REQ-15874</x:v>
      </x:c>
      <x:c r="B15878" s="2" t="n">
        <x:v>9</x:v>
      </x:c>
      <x:c r="C15878" s="2" t="str">
        <x:v>Support</x:v>
      </x:c>
      <x:c r="D15878" s="2" t="str">
        <x:v>Swift</x:v>
      </x:c>
      <x:c r="E15878" s="16" t="n">
        <x:v>7676</x:v>
      </x:c>
      <x:c r="F15878" s="16" t="n">
        <x:v>1236</x:v>
      </x:c>
      <x:c r="G15878" s="15" t="n">
        <x:f>VLOOKUP(D15878,'Pricing'!$A$6:$E$8,5,FALSE)</x:f>
        <x:v>0.246</x:v>
      </x:c>
      <x:c r="H15878" s="15" t="n">
        <x:f>VLOOKUP(D15878,'Pricing'!$A$6:$E$8,4,FALSE)</x:f>
        <x:v>1.2</x:v>
      </x:c>
      <x:c r="I15878" s="15" t="n">
        <x:f>E15878*G15878/1000000</x:f>
        <x:v>0.001888296</x:v>
      </x:c>
      <x:c r="J15878" s="15" t="n">
        <x:f>F15878*H15878/1000000</x:f>
        <x:v>0.0014832</x:v>
      </x:c>
      <x:c r="K15878" s="15" t="n">
        <x:f>SUM(I15878:J15878)</x:f>
        <x:v>0.003371496</x:v>
      </x:c>
    </x:row>
    <x:row r="15879" ht="23" customHeight="1">
      <x:c r="A15879" s="2" t="str">
        <x:v>REQ-15875</x:v>
      </x:c>
      <x:c r="B15879" s="2" t="n">
        <x:v>13</x:v>
      </x:c>
      <x:c r="C15879" s="2" t="str">
        <x:v>Operations</x:v>
      </x:c>
      <x:c r="D15879" s="2" t="str">
        <x:v>Swift</x:v>
      </x:c>
      <x:c r="E15879" s="16" t="n">
        <x:v>103162</x:v>
      </x:c>
      <x:c r="F15879" s="16" t="n">
        <x:v>584</x:v>
      </x:c>
      <x:c r="G15879" s="15" t="n">
        <x:f>VLOOKUP(D15879,'Pricing'!$A$6:$E$8,5,FALSE)</x:f>
        <x:v>0.246</x:v>
      </x:c>
      <x:c r="H15879" s="15" t="n">
        <x:f>VLOOKUP(D15879,'Pricing'!$A$6:$E$8,4,FALSE)</x:f>
        <x:v>1.2</x:v>
      </x:c>
      <x:c r="I15879" s="15" t="n">
        <x:f>E15879*G15879/1000000</x:f>
        <x:v>0.025377852</x:v>
      </x:c>
      <x:c r="J15879" s="15" t="n">
        <x:f>F15879*H15879/1000000</x:f>
        <x:v>0.0007007999999999999</x:v>
      </x:c>
      <x:c r="K15879" s="15" t="n">
        <x:f>SUM(I15879:J15879)</x:f>
        <x:v>0.026078652</x:v>
      </x:c>
    </x:row>
    <x:row r="15880" ht="23" customHeight="1">
      <x:c r="A15880" s="2" t="str">
        <x:v>REQ-15876</x:v>
      </x:c>
      <x:c r="B15880" s="2" t="n">
        <x:v>29</x:v>
      </x:c>
      <x:c r="C15880" s="2" t="str">
        <x:v>Product</x:v>
      </x:c>
      <x:c r="D15880" s="2" t="str">
        <x:v>Reasoning</x:v>
      </x:c>
      <x:c r="E15880" s="16" t="n">
        <x:v>12935</x:v>
      </x:c>
      <x:c r="F15880" s="16" t="n">
        <x:v>1935</x:v>
      </x:c>
      <x:c r="G15880" s="15" t="n">
        <x:f>VLOOKUP(D15880,'Pricing'!$A$6:$E$8,5,FALSE)</x:f>
        <x:v>4.920000000000001</x:v>
      </x:c>
      <x:c r="H15880" s="15" t="n">
        <x:f>VLOOKUP(D15880,'Pricing'!$A$6:$E$8,4,FALSE)</x:f>
        <x:v>24</x:v>
      </x:c>
      <x:c r="I15880" s="15" t="n">
        <x:f>E15880*G15880/1000000</x:f>
        <x:v>0.06364020000000001</x:v>
      </x:c>
      <x:c r="J15880" s="15" t="n">
        <x:f>F15880*H15880/1000000</x:f>
        <x:v>0.04644</x:v>
      </x:c>
      <x:c r="K15880" s="15" t="n">
        <x:f>SUM(I15880:J15880)</x:f>
        <x:v>0.11008020000000002</x:v>
      </x:c>
    </x:row>
    <x:row r="15881" ht="23" customHeight="1">
      <x:c r="A15881" s="2" t="str">
        <x:v>REQ-15877</x:v>
      </x:c>
      <x:c r="B15881" s="2" t="n">
        <x:v>8</x:v>
      </x:c>
      <x:c r="C15881" s="2" t="str">
        <x:v>Research</x:v>
      </x:c>
      <x:c r="D15881" s="2" t="str">
        <x:v>Swift</x:v>
      </x:c>
      <x:c r="E15881" s="16" t="n">
        <x:v>82160</x:v>
      </x:c>
      <x:c r="F15881" s="16" t="n">
        <x:v>3893</x:v>
      </x:c>
      <x:c r="G15881" s="15" t="n">
        <x:f>VLOOKUP(D15881,'Pricing'!$A$6:$E$8,5,FALSE)</x:f>
        <x:v>0.246</x:v>
      </x:c>
      <x:c r="H15881" s="15" t="n">
        <x:f>VLOOKUP(D15881,'Pricing'!$A$6:$E$8,4,FALSE)</x:f>
        <x:v>1.2</x:v>
      </x:c>
      <x:c r="I15881" s="15" t="n">
        <x:f>E15881*G15881/1000000</x:f>
        <x:v>0.02021136</x:v>
      </x:c>
      <x:c r="J15881" s="15" t="n">
        <x:f>F15881*H15881/1000000</x:f>
        <x:v>0.0046716</x:v>
      </x:c>
      <x:c r="K15881" s="15" t="n">
        <x:f>SUM(I15881:J15881)</x:f>
        <x:v>0.024882960000000003</x:v>
      </x:c>
    </x:row>
    <x:row r="15882" ht="23" customHeight="1">
      <x:c r="A15882" s="2" t="str">
        <x:v>REQ-15878</x:v>
      </x:c>
      <x:c r="B15882" s="2" t="n">
        <x:v>15</x:v>
      </x:c>
      <x:c r="C15882" s="2" t="str">
        <x:v>Growth</x:v>
      </x:c>
      <x:c r="D15882" s="2" t="str">
        <x:v>Swift</x:v>
      </x:c>
      <x:c r="E15882" s="16" t="n">
        <x:v>4692</x:v>
      </x:c>
      <x:c r="F15882" s="16" t="n">
        <x:v>3277</x:v>
      </x:c>
      <x:c r="G15882" s="15" t="n">
        <x:f>VLOOKUP(D15882,'Pricing'!$A$6:$E$8,5,FALSE)</x:f>
        <x:v>0.246</x:v>
      </x:c>
      <x:c r="H15882" s="15" t="n">
        <x:f>VLOOKUP(D15882,'Pricing'!$A$6:$E$8,4,FALSE)</x:f>
        <x:v>1.2</x:v>
      </x:c>
      <x:c r="I15882" s="15" t="n">
        <x:f>E15882*G15882/1000000</x:f>
        <x:v>0.001154232</x:v>
      </x:c>
      <x:c r="J15882" s="15" t="n">
        <x:f>F15882*H15882/1000000</x:f>
        <x:v>0.0039324</x:v>
      </x:c>
      <x:c r="K15882" s="15" t="n">
        <x:f>SUM(I15882:J15882)</x:f>
        <x:v>0.005086632</x:v>
      </x:c>
    </x:row>
    <x:row r="15883" ht="23" customHeight="1">
      <x:c r="A15883" s="2" t="str">
        <x:v>REQ-15879</x:v>
      </x:c>
      <x:c r="B15883" s="2" t="n">
        <x:v>7</x:v>
      </x:c>
      <x:c r="C15883" s="2" t="str">
        <x:v>Engineering</x:v>
      </x:c>
      <x:c r="D15883" s="2" t="str">
        <x:v>Balanced</x:v>
      </x:c>
      <x:c r="E15883" s="16" t="n">
        <x:v>40255</x:v>
      </x:c>
      <x:c r="F15883" s="16" t="n">
        <x:v>2369</x:v>
      </x:c>
      <x:c r="G15883" s="15" t="n">
        <x:f>VLOOKUP(D15883,'Pricing'!$A$6:$E$8,5,FALSE)</x:f>
        <x:v>1.2300000000000002</x:v>
      </x:c>
      <x:c r="H15883" s="15" t="n">
        <x:f>VLOOKUP(D15883,'Pricing'!$A$6:$E$8,4,FALSE)</x:f>
        <x:v>6</x:v>
      </x:c>
      <x:c r="I15883" s="15" t="n">
        <x:f>E15883*G15883/1000000</x:f>
        <x:v>0.049513650000000006</x:v>
      </x:c>
      <x:c r="J15883" s="15" t="n">
        <x:f>F15883*H15883/1000000</x:f>
        <x:v>0.014214</x:v>
      </x:c>
      <x:c r="K15883" s="15" t="n">
        <x:f>SUM(I15883:J15883)</x:f>
        <x:v>0.06372765000000001</x:v>
      </x:c>
    </x:row>
    <x:row r="15884" ht="23" customHeight="1">
      <x:c r="A15884" s="2" t="str">
        <x:v>REQ-15880</x:v>
      </x:c>
      <x:c r="B15884" s="2" t="n">
        <x:v>11</x:v>
      </x:c>
      <x:c r="C15884" s="2" t="str">
        <x:v>Support</x:v>
      </x:c>
      <x:c r="D15884" s="2" t="str">
        <x:v>Swift</x:v>
      </x:c>
      <x:c r="E15884" s="16" t="n">
        <x:v>9142</x:v>
      </x:c>
      <x:c r="F15884" s="16" t="n">
        <x:v>1299</x:v>
      </x:c>
      <x:c r="G15884" s="15" t="n">
        <x:f>VLOOKUP(D15884,'Pricing'!$A$6:$E$8,5,FALSE)</x:f>
        <x:v>0.246</x:v>
      </x:c>
      <x:c r="H15884" s="15" t="n">
        <x:f>VLOOKUP(D15884,'Pricing'!$A$6:$E$8,4,FALSE)</x:f>
        <x:v>1.2</x:v>
      </x:c>
      <x:c r="I15884" s="15" t="n">
        <x:f>E15884*G15884/1000000</x:f>
        <x:v>0.002248932</x:v>
      </x:c>
      <x:c r="J15884" s="15" t="n">
        <x:f>F15884*H15884/1000000</x:f>
        <x:v>0.0015588</x:v>
      </x:c>
      <x:c r="K15884" s="15" t="n">
        <x:f>SUM(I15884:J15884)</x:f>
        <x:v>0.003807732</x:v>
      </x:c>
    </x:row>
    <x:row r="15885" ht="23" customHeight="1">
      <x:c r="A15885" s="2" t="str">
        <x:v>REQ-15881</x:v>
      </x:c>
      <x:c r="B15885" s="2" t="n">
        <x:v>6</x:v>
      </x:c>
      <x:c r="C15885" s="2" t="str">
        <x:v>Engineering</x:v>
      </x:c>
      <x:c r="D15885" s="2" t="str">
        <x:v>Balanced</x:v>
      </x:c>
      <x:c r="E15885" s="16" t="n">
        <x:v>4022</x:v>
      </x:c>
      <x:c r="F15885" s="16" t="n">
        <x:v>3541</x:v>
      </x:c>
      <x:c r="G15885" s="15" t="n">
        <x:f>VLOOKUP(D15885,'Pricing'!$A$6:$E$8,5,FALSE)</x:f>
        <x:v>1.2300000000000002</x:v>
      </x:c>
      <x:c r="H15885" s="15" t="n">
        <x:f>VLOOKUP(D15885,'Pricing'!$A$6:$E$8,4,FALSE)</x:f>
        <x:v>6</x:v>
      </x:c>
      <x:c r="I15885" s="15" t="n">
        <x:f>E15885*G15885/1000000</x:f>
        <x:v>0.0049470600000000005</x:v>
      </x:c>
      <x:c r="J15885" s="15" t="n">
        <x:f>F15885*H15885/1000000</x:f>
        <x:v>0.021246</x:v>
      </x:c>
      <x:c r="K15885" s="15" t="n">
        <x:f>SUM(I15885:J15885)</x:f>
        <x:v>0.02619306</x:v>
      </x:c>
    </x:row>
    <x:row r="15886" ht="23" customHeight="1">
      <x:c r="A15886" s="2" t="str">
        <x:v>REQ-15882</x:v>
      </x:c>
      <x:c r="B15886" s="2" t="n">
        <x:v>23</x:v>
      </x:c>
      <x:c r="C15886" s="2" t="str">
        <x:v>Growth</x:v>
      </x:c>
      <x:c r="D15886" s="2" t="str">
        <x:v>Balanced</x:v>
      </x:c>
      <x:c r="E15886" s="16" t="n">
        <x:v>41326</x:v>
      </x:c>
      <x:c r="F15886" s="16" t="n">
        <x:v>3992</x:v>
      </x:c>
      <x:c r="G15886" s="15" t="n">
        <x:f>VLOOKUP(D15886,'Pricing'!$A$6:$E$8,5,FALSE)</x:f>
        <x:v>1.2300000000000002</x:v>
      </x:c>
      <x:c r="H15886" s="15" t="n">
        <x:f>VLOOKUP(D15886,'Pricing'!$A$6:$E$8,4,FALSE)</x:f>
        <x:v>6</x:v>
      </x:c>
      <x:c r="I15886" s="15" t="n">
        <x:f>E15886*G15886/1000000</x:f>
        <x:v>0.05083098000000001</x:v>
      </x:c>
      <x:c r="J15886" s="15" t="n">
        <x:f>F15886*H15886/1000000</x:f>
        <x:v>0.023952</x:v>
      </x:c>
      <x:c r="K15886" s="15" t="n">
        <x:f>SUM(I15886:J15886)</x:f>
        <x:v>0.07478298000000001</x:v>
      </x:c>
    </x:row>
    <x:row r="15887" ht="23" customHeight="1">
      <x:c r="A15887" s="2" t="str">
        <x:v>REQ-15883</x:v>
      </x:c>
      <x:c r="B15887" s="2" t="n">
        <x:v>1</x:v>
      </x:c>
      <x:c r="C15887" s="2" t="str">
        <x:v>Engineering</x:v>
      </x:c>
      <x:c r="D15887" s="2" t="str">
        <x:v>Balanced</x:v>
      </x:c>
      <x:c r="E15887" s="16" t="n">
        <x:v>84376</x:v>
      </x:c>
      <x:c r="F15887" s="16" t="n">
        <x:v>1520</x:v>
      </x:c>
      <x:c r="G15887" s="15" t="n">
        <x:f>VLOOKUP(D15887,'Pricing'!$A$6:$E$8,5,FALSE)</x:f>
        <x:v>1.2300000000000002</x:v>
      </x:c>
      <x:c r="H15887" s="15" t="n">
        <x:f>VLOOKUP(D15887,'Pricing'!$A$6:$E$8,4,FALSE)</x:f>
        <x:v>6</x:v>
      </x:c>
      <x:c r="I15887" s="15" t="n">
        <x:f>E15887*G15887/1000000</x:f>
        <x:v>0.10378248000000001</x:v>
      </x:c>
      <x:c r="J15887" s="15" t="n">
        <x:f>F15887*H15887/1000000</x:f>
        <x:v>0.00912</x:v>
      </x:c>
      <x:c r="K15887" s="15" t="n">
        <x:f>SUM(I15887:J15887)</x:f>
        <x:v>0.11290248000000001</x:v>
      </x:c>
    </x:row>
    <x:row r="15888" ht="23" customHeight="1">
      <x:c r="A15888" s="2" t="str">
        <x:v>REQ-15884</x:v>
      </x:c>
      <x:c r="B15888" s="2" t="n">
        <x:v>8</x:v>
      </x:c>
      <x:c r="C15888" s="2" t="str">
        <x:v>Growth</x:v>
      </x:c>
      <x:c r="D15888" s="2" t="str">
        <x:v>Swift</x:v>
      </x:c>
      <x:c r="E15888" s="16" t="n">
        <x:v>100810</x:v>
      </x:c>
      <x:c r="F15888" s="16" t="n">
        <x:v>1768</x:v>
      </x:c>
      <x:c r="G15888" s="15" t="n">
        <x:f>VLOOKUP(D15888,'Pricing'!$A$6:$E$8,5,FALSE)</x:f>
        <x:v>0.246</x:v>
      </x:c>
      <x:c r="H15888" s="15" t="n">
        <x:f>VLOOKUP(D15888,'Pricing'!$A$6:$E$8,4,FALSE)</x:f>
        <x:v>1.2</x:v>
      </x:c>
      <x:c r="I15888" s="15" t="n">
        <x:f>E15888*G15888/1000000</x:f>
        <x:v>0.02479926</x:v>
      </x:c>
      <x:c r="J15888" s="15" t="n">
        <x:f>F15888*H15888/1000000</x:f>
        <x:v>0.0021216</x:v>
      </x:c>
      <x:c r="K15888" s="15" t="n">
        <x:f>SUM(I15888:J15888)</x:f>
        <x:v>0.02692086</x:v>
      </x:c>
    </x:row>
    <x:row r="15889" ht="23" customHeight="1">
      <x:c r="A15889" s="2" t="str">
        <x:v>REQ-15885</x:v>
      </x:c>
      <x:c r="B15889" s="2" t="n">
        <x:v>10</x:v>
      </x:c>
      <x:c r="C15889" s="2" t="str">
        <x:v>Operations</x:v>
      </x:c>
      <x:c r="D15889" s="2" t="str">
        <x:v>Swift</x:v>
      </x:c>
      <x:c r="E15889" s="16" t="n">
        <x:v>61045</x:v>
      </x:c>
      <x:c r="F15889" s="16" t="n">
        <x:v>2404</x:v>
      </x:c>
      <x:c r="G15889" s="15" t="n">
        <x:f>VLOOKUP(D15889,'Pricing'!$A$6:$E$8,5,FALSE)</x:f>
        <x:v>0.246</x:v>
      </x:c>
      <x:c r="H15889" s="15" t="n">
        <x:f>VLOOKUP(D15889,'Pricing'!$A$6:$E$8,4,FALSE)</x:f>
        <x:v>1.2</x:v>
      </x:c>
      <x:c r="I15889" s="15" t="n">
        <x:f>E15889*G15889/1000000</x:f>
        <x:v>0.01501707</x:v>
      </x:c>
      <x:c r="J15889" s="15" t="n">
        <x:f>F15889*H15889/1000000</x:f>
        <x:v>0.0028848</x:v>
      </x:c>
      <x:c r="K15889" s="15" t="n">
        <x:f>SUM(I15889:J15889)</x:f>
        <x:v>0.01790187</x:v>
      </x:c>
    </x:row>
    <x:row r="15890" ht="23" customHeight="1">
      <x:c r="A15890" s="2" t="str">
        <x:v>REQ-15886</x:v>
      </x:c>
      <x:c r="B15890" s="2" t="n">
        <x:v>7</x:v>
      </x:c>
      <x:c r="C15890" s="2" t="str">
        <x:v>Product</x:v>
      </x:c>
      <x:c r="D15890" s="2" t="str">
        <x:v>Reasoning</x:v>
      </x:c>
      <x:c r="E15890" s="16" t="n">
        <x:v>18132</x:v>
      </x:c>
      <x:c r="F15890" s="16" t="n">
        <x:v>2510</x:v>
      </x:c>
      <x:c r="G15890" s="15" t="n">
        <x:f>VLOOKUP(D15890,'Pricing'!$A$6:$E$8,5,FALSE)</x:f>
        <x:v>4.920000000000001</x:v>
      </x:c>
      <x:c r="H15890" s="15" t="n">
        <x:f>VLOOKUP(D15890,'Pricing'!$A$6:$E$8,4,FALSE)</x:f>
        <x:v>24</x:v>
      </x:c>
      <x:c r="I15890" s="15" t="n">
        <x:f>E15890*G15890/1000000</x:f>
        <x:v>0.08920944000000001</x:v>
      </x:c>
      <x:c r="J15890" s="15" t="n">
        <x:f>F15890*H15890/1000000</x:f>
        <x:v>0.06024</x:v>
      </x:c>
      <x:c r="K15890" s="15" t="n">
        <x:f>SUM(I15890:J15890)</x:f>
        <x:v>0.14944944000000002</x:v>
      </x:c>
    </x:row>
    <x:row r="15891" ht="23" customHeight="1">
      <x:c r="A15891" s="2" t="str">
        <x:v>REQ-15887</x:v>
      </x:c>
      <x:c r="B15891" s="2" t="n">
        <x:v>29</x:v>
      </x:c>
      <x:c r="C15891" s="2" t="str">
        <x:v>Engineering</x:v>
      </x:c>
      <x:c r="D15891" s="2" t="str">
        <x:v>Swift</x:v>
      </x:c>
      <x:c r="E15891" s="16" t="n">
        <x:v>85084</x:v>
      </x:c>
      <x:c r="F15891" s="16" t="n">
        <x:v>2559</x:v>
      </x:c>
      <x:c r="G15891" s="15" t="n">
        <x:f>VLOOKUP(D15891,'Pricing'!$A$6:$E$8,5,FALSE)</x:f>
        <x:v>0.246</x:v>
      </x:c>
      <x:c r="H15891" s="15" t="n">
        <x:f>VLOOKUP(D15891,'Pricing'!$A$6:$E$8,4,FALSE)</x:f>
        <x:v>1.2</x:v>
      </x:c>
      <x:c r="I15891" s="15" t="n">
        <x:f>E15891*G15891/1000000</x:f>
        <x:v>0.020930664</x:v>
      </x:c>
      <x:c r="J15891" s="15" t="n">
        <x:f>F15891*H15891/1000000</x:f>
        <x:v>0.0030708</x:v>
      </x:c>
      <x:c r="K15891" s="15" t="n">
        <x:f>SUM(I15891:J15891)</x:f>
        <x:v>0.024001464</x:v>
      </x:c>
    </x:row>
    <x:row r="15892" ht="23" customHeight="1">
      <x:c r="A15892" s="2" t="str">
        <x:v>REQ-15888</x:v>
      </x:c>
      <x:c r="B15892" s="2" t="n">
        <x:v>24</x:v>
      </x:c>
      <x:c r="C15892" s="2" t="str">
        <x:v>Support</x:v>
      </x:c>
      <x:c r="D15892" s="2" t="str">
        <x:v>Balanced</x:v>
      </x:c>
      <x:c r="E15892" s="16" t="n">
        <x:v>28392</x:v>
      </x:c>
      <x:c r="F15892" s="16" t="n">
        <x:v>2169</x:v>
      </x:c>
      <x:c r="G15892" s="15" t="n">
        <x:f>VLOOKUP(D15892,'Pricing'!$A$6:$E$8,5,FALSE)</x:f>
        <x:v>1.2300000000000002</x:v>
      </x:c>
      <x:c r="H15892" s="15" t="n">
        <x:f>VLOOKUP(D15892,'Pricing'!$A$6:$E$8,4,FALSE)</x:f>
        <x:v>6</x:v>
      </x:c>
      <x:c r="I15892" s="15" t="n">
        <x:f>E15892*G15892/1000000</x:f>
        <x:v>0.03492216</x:v>
      </x:c>
      <x:c r="J15892" s="15" t="n">
        <x:f>F15892*H15892/1000000</x:f>
        <x:v>0.013014</x:v>
      </x:c>
      <x:c r="K15892" s="15" t="n">
        <x:f>SUM(I15892:J15892)</x:f>
        <x:v>0.04793616</x:v>
      </x:c>
    </x:row>
    <x:row r="15893" ht="23" customHeight="1">
      <x:c r="A15893" s="2" t="str">
        <x:v>REQ-15889</x:v>
      </x:c>
      <x:c r="B15893" s="2" t="n">
        <x:v>28</x:v>
      </x:c>
      <x:c r="C15893" s="2" t="str">
        <x:v>Operations</x:v>
      </x:c>
      <x:c r="D15893" s="2" t="str">
        <x:v>Balanced</x:v>
      </x:c>
      <x:c r="E15893" s="16" t="n">
        <x:v>111740</x:v>
      </x:c>
      <x:c r="F15893" s="16" t="n">
        <x:v>391</x:v>
      </x:c>
      <x:c r="G15893" s="15" t="n">
        <x:f>VLOOKUP(D15893,'Pricing'!$A$6:$E$8,5,FALSE)</x:f>
        <x:v>1.2300000000000002</x:v>
      </x:c>
      <x:c r="H15893" s="15" t="n">
        <x:f>VLOOKUP(D15893,'Pricing'!$A$6:$E$8,4,FALSE)</x:f>
        <x:v>6</x:v>
      </x:c>
      <x:c r="I15893" s="15" t="n">
        <x:f>E15893*G15893/1000000</x:f>
        <x:v>0.1374402</x:v>
      </x:c>
      <x:c r="J15893" s="15" t="n">
        <x:f>F15893*H15893/1000000</x:f>
        <x:v>0.002346</x:v>
      </x:c>
      <x:c r="K15893" s="15" t="n">
        <x:f>SUM(I15893:J15893)</x:f>
        <x:v>0.1397862</x:v>
      </x:c>
    </x:row>
    <x:row r="15894" ht="23" customHeight="1">
      <x:c r="A15894" s="2" t="str">
        <x:v>REQ-15890</x:v>
      </x:c>
      <x:c r="B15894" s="2" t="n">
        <x:v>15</x:v>
      </x:c>
      <x:c r="C15894" s="2" t="str">
        <x:v>Growth</x:v>
      </x:c>
      <x:c r="D15894" s="2" t="str">
        <x:v>Reasoning</x:v>
      </x:c>
      <x:c r="E15894" s="16" t="n">
        <x:v>69607</x:v>
      </x:c>
      <x:c r="F15894" s="16" t="n">
        <x:v>3706</x:v>
      </x:c>
      <x:c r="G15894" s="15" t="n">
        <x:f>VLOOKUP(D15894,'Pricing'!$A$6:$E$8,5,FALSE)</x:f>
        <x:v>4.920000000000001</x:v>
      </x:c>
      <x:c r="H15894" s="15" t="n">
        <x:f>VLOOKUP(D15894,'Pricing'!$A$6:$E$8,4,FALSE)</x:f>
        <x:v>24</x:v>
      </x:c>
      <x:c r="I15894" s="15" t="n">
        <x:f>E15894*G15894/1000000</x:f>
        <x:v>0.34246644000000004</x:v>
      </x:c>
      <x:c r="J15894" s="15" t="n">
        <x:f>F15894*H15894/1000000</x:f>
        <x:v>0.088944</x:v>
      </x:c>
      <x:c r="K15894" s="15" t="n">
        <x:f>SUM(I15894:J15894)</x:f>
        <x:v>0.43141044000000006</x:v>
      </x:c>
    </x:row>
    <x:row r="15895" ht="23" customHeight="1">
      <x:c r="A15895" s="2" t="str">
        <x:v>REQ-15891</x:v>
      </x:c>
      <x:c r="B15895" s="2" t="n">
        <x:v>3</x:v>
      </x:c>
      <x:c r="C15895" s="2" t="str">
        <x:v>Engineering</x:v>
      </x:c>
      <x:c r="D15895" s="2" t="str">
        <x:v>Swift</x:v>
      </x:c>
      <x:c r="E15895" s="16" t="n">
        <x:v>8878</x:v>
      </x:c>
      <x:c r="F15895" s="16" t="n">
        <x:v>788</x:v>
      </x:c>
      <x:c r="G15895" s="15" t="n">
        <x:f>VLOOKUP(D15895,'Pricing'!$A$6:$E$8,5,FALSE)</x:f>
        <x:v>0.246</x:v>
      </x:c>
      <x:c r="H15895" s="15" t="n">
        <x:f>VLOOKUP(D15895,'Pricing'!$A$6:$E$8,4,FALSE)</x:f>
        <x:v>1.2</x:v>
      </x:c>
      <x:c r="I15895" s="15" t="n">
        <x:f>E15895*G15895/1000000</x:f>
        <x:v>0.002183988</x:v>
      </x:c>
      <x:c r="J15895" s="15" t="n">
        <x:f>F15895*H15895/1000000</x:f>
        <x:v>0.0009455999999999999</x:v>
      </x:c>
      <x:c r="K15895" s="15" t="n">
        <x:f>SUM(I15895:J15895)</x:f>
        <x:v>0.003129588</x:v>
      </x:c>
    </x:row>
    <x:row r="15896" ht="23" customHeight="1">
      <x:c r="A15896" s="2" t="str">
        <x:v>REQ-15892</x:v>
      </x:c>
      <x:c r="B15896" s="2" t="n">
        <x:v>15</x:v>
      </x:c>
      <x:c r="C15896" s="2" t="str">
        <x:v>Support</x:v>
      </x:c>
      <x:c r="D15896" s="2" t="str">
        <x:v>Balanced</x:v>
      </x:c>
      <x:c r="E15896" s="16" t="n">
        <x:v>90327</x:v>
      </x:c>
      <x:c r="F15896" s="16" t="n">
        <x:v>3592</x:v>
      </x:c>
      <x:c r="G15896" s="15" t="n">
        <x:f>VLOOKUP(D15896,'Pricing'!$A$6:$E$8,5,FALSE)</x:f>
        <x:v>1.2300000000000002</x:v>
      </x:c>
      <x:c r="H15896" s="15" t="n">
        <x:f>VLOOKUP(D15896,'Pricing'!$A$6:$E$8,4,FALSE)</x:f>
        <x:v>6</x:v>
      </x:c>
      <x:c r="I15896" s="15" t="n">
        <x:f>E15896*G15896/1000000</x:f>
        <x:v>0.11110221000000002</x:v>
      </x:c>
      <x:c r="J15896" s="15" t="n">
        <x:f>F15896*H15896/1000000</x:f>
        <x:v>0.021552</x:v>
      </x:c>
      <x:c r="K15896" s="15" t="n">
        <x:f>SUM(I15896:J15896)</x:f>
        <x:v>0.13265421000000002</x:v>
      </x:c>
    </x:row>
    <x:row r="15897" ht="23" customHeight="1">
      <x:c r="A15897" s="2" t="str">
        <x:v>REQ-15893</x:v>
      </x:c>
      <x:c r="B15897" s="2" t="n">
        <x:v>2</x:v>
      </x:c>
      <x:c r="C15897" s="2" t="str">
        <x:v>Engineering</x:v>
      </x:c>
      <x:c r="D15897" s="2" t="str">
        <x:v>Swift</x:v>
      </x:c>
      <x:c r="E15897" s="16" t="n">
        <x:v>45356</x:v>
      </x:c>
      <x:c r="F15897" s="16" t="n">
        <x:v>3975</x:v>
      </x:c>
      <x:c r="G15897" s="15" t="n">
        <x:f>VLOOKUP(D15897,'Pricing'!$A$6:$E$8,5,FALSE)</x:f>
        <x:v>0.246</x:v>
      </x:c>
      <x:c r="H15897" s="15" t="n">
        <x:f>VLOOKUP(D15897,'Pricing'!$A$6:$E$8,4,FALSE)</x:f>
        <x:v>1.2</x:v>
      </x:c>
      <x:c r="I15897" s="15" t="n">
        <x:f>E15897*G15897/1000000</x:f>
        <x:v>0.011157575999999999</x:v>
      </x:c>
      <x:c r="J15897" s="15" t="n">
        <x:f>F15897*H15897/1000000</x:f>
        <x:v>0.00477</x:v>
      </x:c>
      <x:c r="K15897" s="15" t="n">
        <x:f>SUM(I15897:J15897)</x:f>
        <x:v>0.015927576</x:v>
      </x:c>
    </x:row>
    <x:row r="15898" ht="23" customHeight="1">
      <x:c r="A15898" s="2" t="str">
        <x:v>REQ-15894</x:v>
      </x:c>
      <x:c r="B15898" s="2" t="n">
        <x:v>30</x:v>
      </x:c>
      <x:c r="C15898" s="2" t="str">
        <x:v>Product</x:v>
      </x:c>
      <x:c r="D15898" s="2" t="str">
        <x:v>Swift</x:v>
      </x:c>
      <x:c r="E15898" s="16" t="n">
        <x:v>26451</x:v>
      </x:c>
      <x:c r="F15898" s="16" t="n">
        <x:v>2257</x:v>
      </x:c>
      <x:c r="G15898" s="15" t="n">
        <x:f>VLOOKUP(D15898,'Pricing'!$A$6:$E$8,5,FALSE)</x:f>
        <x:v>0.246</x:v>
      </x:c>
      <x:c r="H15898" s="15" t="n">
        <x:f>VLOOKUP(D15898,'Pricing'!$A$6:$E$8,4,FALSE)</x:f>
        <x:v>1.2</x:v>
      </x:c>
      <x:c r="I15898" s="15" t="n">
        <x:f>E15898*G15898/1000000</x:f>
        <x:v>0.0065069459999999996</x:v>
      </x:c>
      <x:c r="J15898" s="15" t="n">
        <x:f>F15898*H15898/1000000</x:f>
        <x:v>0.0027084</x:v>
      </x:c>
      <x:c r="K15898" s="15" t="n">
        <x:f>SUM(I15898:J15898)</x:f>
        <x:v>0.009215346</x:v>
      </x:c>
    </x:row>
    <x:row r="15899" ht="23" customHeight="1">
      <x:c r="A15899" s="2" t="str">
        <x:v>REQ-15895</x:v>
      </x:c>
      <x:c r="B15899" s="2" t="n">
        <x:v>25</x:v>
      </x:c>
      <x:c r="C15899" s="2" t="str">
        <x:v>Operations</x:v>
      </x:c>
      <x:c r="D15899" s="2" t="str">
        <x:v>Balanced</x:v>
      </x:c>
      <x:c r="E15899" s="16" t="n">
        <x:v>12984</x:v>
      </x:c>
      <x:c r="F15899" s="16" t="n">
        <x:v>3880</x:v>
      </x:c>
      <x:c r="G15899" s="15" t="n">
        <x:f>VLOOKUP(D15899,'Pricing'!$A$6:$E$8,5,FALSE)</x:f>
        <x:v>1.2300000000000002</x:v>
      </x:c>
      <x:c r="H15899" s="15" t="n">
        <x:f>VLOOKUP(D15899,'Pricing'!$A$6:$E$8,4,FALSE)</x:f>
        <x:v>6</x:v>
      </x:c>
      <x:c r="I15899" s="15" t="n">
        <x:f>E15899*G15899/1000000</x:f>
        <x:v>0.015970320000000003</x:v>
      </x:c>
      <x:c r="J15899" s="15" t="n">
        <x:f>F15899*H15899/1000000</x:f>
        <x:v>0.02328</x:v>
      </x:c>
      <x:c r="K15899" s="15" t="n">
        <x:f>SUM(I15899:J15899)</x:f>
        <x:v>0.039250320000000005</x:v>
      </x:c>
    </x:row>
    <x:row r="15900" ht="23" customHeight="1">
      <x:c r="A15900" s="2" t="str">
        <x:v>REQ-15896</x:v>
      </x:c>
      <x:c r="B15900" s="2" t="n">
        <x:v>2</x:v>
      </x:c>
      <x:c r="C15900" s="2" t="str">
        <x:v>Support</x:v>
      </x:c>
      <x:c r="D15900" s="2" t="str">
        <x:v>Balanced</x:v>
      </x:c>
      <x:c r="E15900" s="16" t="n">
        <x:v>42068</x:v>
      </x:c>
      <x:c r="F15900" s="16" t="n">
        <x:v>3143</x:v>
      </x:c>
      <x:c r="G15900" s="15" t="n">
        <x:f>VLOOKUP(D15900,'Pricing'!$A$6:$E$8,5,FALSE)</x:f>
        <x:v>1.2300000000000002</x:v>
      </x:c>
      <x:c r="H15900" s="15" t="n">
        <x:f>VLOOKUP(D15900,'Pricing'!$A$6:$E$8,4,FALSE)</x:f>
        <x:v>6</x:v>
      </x:c>
      <x:c r="I15900" s="15" t="n">
        <x:f>E15900*G15900/1000000</x:f>
        <x:v>0.05174364000000001</x:v>
      </x:c>
      <x:c r="J15900" s="15" t="n">
        <x:f>F15900*H15900/1000000</x:f>
        <x:v>0.018858</x:v>
      </x:c>
      <x:c r="K15900" s="15" t="n">
        <x:f>SUM(I15900:J15900)</x:f>
        <x:v>0.07060164000000001</x:v>
      </x:c>
    </x:row>
    <x:row r="15901" ht="23" customHeight="1">
      <x:c r="A15901" s="2" t="str">
        <x:v>REQ-15897</x:v>
      </x:c>
      <x:c r="B15901" s="2" t="n">
        <x:v>6</x:v>
      </x:c>
      <x:c r="C15901" s="2" t="str">
        <x:v>Operations</x:v>
      </x:c>
      <x:c r="D15901" s="2" t="str">
        <x:v>Balanced</x:v>
      </x:c>
      <x:c r="E15901" s="16" t="n">
        <x:v>88172</x:v>
      </x:c>
      <x:c r="F15901" s="16" t="n">
        <x:v>2101</x:v>
      </x:c>
      <x:c r="G15901" s="15" t="n">
        <x:f>VLOOKUP(D15901,'Pricing'!$A$6:$E$8,5,FALSE)</x:f>
        <x:v>1.2300000000000002</x:v>
      </x:c>
      <x:c r="H15901" s="15" t="n">
        <x:f>VLOOKUP(D15901,'Pricing'!$A$6:$E$8,4,FALSE)</x:f>
        <x:v>6</x:v>
      </x:c>
      <x:c r="I15901" s="15" t="n">
        <x:f>E15901*G15901/1000000</x:f>
        <x:v>0.10845156000000002</x:v>
      </x:c>
      <x:c r="J15901" s="15" t="n">
        <x:f>F15901*H15901/1000000</x:f>
        <x:v>0.012606</x:v>
      </x:c>
      <x:c r="K15901" s="15" t="n">
        <x:f>SUM(I15901:J15901)</x:f>
        <x:v>0.12105756000000001</x:v>
      </x:c>
    </x:row>
    <x:row r="15902" ht="23" customHeight="1">
      <x:c r="A15902" s="2" t="str">
        <x:v>REQ-15898</x:v>
      </x:c>
      <x:c r="B15902" s="2" t="n">
        <x:v>11</x:v>
      </x:c>
      <x:c r="C15902" s="2" t="str">
        <x:v>Growth</x:v>
      </x:c>
      <x:c r="D15902" s="2" t="str">
        <x:v>Balanced</x:v>
      </x:c>
      <x:c r="E15902" s="16" t="n">
        <x:v>43798</x:v>
      </x:c>
      <x:c r="F15902" s="16" t="n">
        <x:v>3410</x:v>
      </x:c>
      <x:c r="G15902" s="15" t="n">
        <x:f>VLOOKUP(D15902,'Pricing'!$A$6:$E$8,5,FALSE)</x:f>
        <x:v>1.2300000000000002</x:v>
      </x:c>
      <x:c r="H15902" s="15" t="n">
        <x:f>VLOOKUP(D15902,'Pricing'!$A$6:$E$8,4,FALSE)</x:f>
        <x:v>6</x:v>
      </x:c>
      <x:c r="I15902" s="15" t="n">
        <x:f>E15902*G15902/1000000</x:f>
        <x:v>0.05387154000000001</x:v>
      </x:c>
      <x:c r="J15902" s="15" t="n">
        <x:f>F15902*H15902/1000000</x:f>
        <x:v>0.02046</x:v>
      </x:c>
      <x:c r="K15902" s="15" t="n">
        <x:f>SUM(I15902:J15902)</x:f>
        <x:v>0.07433154</x:v>
      </x:c>
    </x:row>
    <x:row r="15903" ht="23" customHeight="1">
      <x:c r="A15903" s="2" t="str">
        <x:v>REQ-15899</x:v>
      </x:c>
      <x:c r="B15903" s="2" t="n">
        <x:v>17</x:v>
      </x:c>
      <x:c r="C15903" s="2" t="str">
        <x:v>Engineering</x:v>
      </x:c>
      <x:c r="D15903" s="2" t="str">
        <x:v>Swift</x:v>
      </x:c>
      <x:c r="E15903" s="16" t="n">
        <x:v>92999</x:v>
      </x:c>
      <x:c r="F15903" s="16" t="n">
        <x:v>2724</x:v>
      </x:c>
      <x:c r="G15903" s="15" t="n">
        <x:f>VLOOKUP(D15903,'Pricing'!$A$6:$E$8,5,FALSE)</x:f>
        <x:v>0.246</x:v>
      </x:c>
      <x:c r="H15903" s="15" t="n">
        <x:f>VLOOKUP(D15903,'Pricing'!$A$6:$E$8,4,FALSE)</x:f>
        <x:v>1.2</x:v>
      </x:c>
      <x:c r="I15903" s="15" t="n">
        <x:f>E15903*G15903/1000000</x:f>
        <x:v>0.022877754</x:v>
      </x:c>
      <x:c r="J15903" s="15" t="n">
        <x:f>F15903*H15903/1000000</x:f>
        <x:v>0.0032687999999999997</x:v>
      </x:c>
      <x:c r="K15903" s="15" t="n">
        <x:f>SUM(I15903:J15903)</x:f>
        <x:v>0.026146554</x:v>
      </x:c>
    </x:row>
    <x:row r="15904" ht="23" customHeight="1">
      <x:c r="A15904" s="2" t="str">
        <x:v>REQ-15900</x:v>
      </x:c>
      <x:c r="B15904" s="2" t="n">
        <x:v>9</x:v>
      </x:c>
      <x:c r="C15904" s="2" t="str">
        <x:v>Product</x:v>
      </x:c>
      <x:c r="D15904" s="2" t="str">
        <x:v>Balanced</x:v>
      </x:c>
      <x:c r="E15904" s="16" t="n">
        <x:v>119137</x:v>
      </x:c>
      <x:c r="F15904" s="16" t="n">
        <x:v>3928</x:v>
      </x:c>
      <x:c r="G15904" s="15" t="n">
        <x:f>VLOOKUP(D15904,'Pricing'!$A$6:$E$8,5,FALSE)</x:f>
        <x:v>1.2300000000000002</x:v>
      </x:c>
      <x:c r="H15904" s="15" t="n">
        <x:f>VLOOKUP(D15904,'Pricing'!$A$6:$E$8,4,FALSE)</x:f>
        <x:v>6</x:v>
      </x:c>
      <x:c r="I15904" s="15" t="n">
        <x:f>E15904*G15904/1000000</x:f>
        <x:v>0.14653851000000004</x:v>
      </x:c>
      <x:c r="J15904" s="15" t="n">
        <x:f>F15904*H15904/1000000</x:f>
        <x:v>0.023568</x:v>
      </x:c>
      <x:c r="K15904" s="15" t="n">
        <x:f>SUM(I15904:J15904)</x:f>
        <x:v>0.17010651000000004</x:v>
      </x:c>
    </x:row>
    <x:row r="15905" ht="23" customHeight="1">
      <x:c r="A15905" s="2" t="str">
        <x:v>REQ-15901</x:v>
      </x:c>
      <x:c r="B15905" s="2" t="n">
        <x:v>21</x:v>
      </x:c>
      <x:c r="C15905" s="2" t="str">
        <x:v>Engineering</x:v>
      </x:c>
      <x:c r="D15905" s="2" t="str">
        <x:v>Swift</x:v>
      </x:c>
      <x:c r="E15905" s="16" t="n">
        <x:v>42781</x:v>
      </x:c>
      <x:c r="F15905" s="16" t="n">
        <x:v>1400</x:v>
      </x:c>
      <x:c r="G15905" s="15" t="n">
        <x:f>VLOOKUP(D15905,'Pricing'!$A$6:$E$8,5,FALSE)</x:f>
        <x:v>0.246</x:v>
      </x:c>
      <x:c r="H15905" s="15" t="n">
        <x:f>VLOOKUP(D15905,'Pricing'!$A$6:$E$8,4,FALSE)</x:f>
        <x:v>1.2</x:v>
      </x:c>
      <x:c r="I15905" s="15" t="n">
        <x:f>E15905*G15905/1000000</x:f>
        <x:v>0.010524126</x:v>
      </x:c>
      <x:c r="J15905" s="15" t="n">
        <x:f>F15905*H15905/1000000</x:f>
        <x:v>0.00168</x:v>
      </x:c>
      <x:c r="K15905" s="15" t="n">
        <x:f>SUM(I15905:J15905)</x:f>
        <x:v>0.012204126</x:v>
      </x:c>
    </x:row>
    <x:row r="15906" ht="23" customHeight="1">
      <x:c r="A15906" s="2" t="str">
        <x:v>REQ-15902</x:v>
      </x:c>
      <x:c r="B15906" s="2" t="n">
        <x:v>27</x:v>
      </x:c>
      <x:c r="C15906" s="2" t="str">
        <x:v>Product</x:v>
      </x:c>
      <x:c r="D15906" s="2" t="str">
        <x:v>Reasoning</x:v>
      </x:c>
      <x:c r="E15906" s="16" t="n">
        <x:v>110496</x:v>
      </x:c>
      <x:c r="F15906" s="16" t="n">
        <x:v>3190</x:v>
      </x:c>
      <x:c r="G15906" s="15" t="n">
        <x:f>VLOOKUP(D15906,'Pricing'!$A$6:$E$8,5,FALSE)</x:f>
        <x:v>4.920000000000001</x:v>
      </x:c>
      <x:c r="H15906" s="15" t="n">
        <x:f>VLOOKUP(D15906,'Pricing'!$A$6:$E$8,4,FALSE)</x:f>
        <x:v>24</x:v>
      </x:c>
      <x:c r="I15906" s="15" t="n">
        <x:f>E15906*G15906/1000000</x:f>
        <x:v>0.5436403200000001</x:v>
      </x:c>
      <x:c r="J15906" s="15" t="n">
        <x:f>F15906*H15906/1000000</x:f>
        <x:v>0.07656</x:v>
      </x:c>
      <x:c r="K15906" s="15" t="n">
        <x:f>SUM(I15906:J15906)</x:f>
        <x:v>0.62020032</x:v>
      </x:c>
    </x:row>
    <x:row r="15907" ht="23" customHeight="1">
      <x:c r="A15907" s="2" t="str">
        <x:v>REQ-15903</x:v>
      </x:c>
      <x:c r="B15907" s="2" t="n">
        <x:v>2</x:v>
      </x:c>
      <x:c r="C15907" s="2" t="str">
        <x:v>Research</x:v>
      </x:c>
      <x:c r="D15907" s="2" t="str">
        <x:v>Swift</x:v>
      </x:c>
      <x:c r="E15907" s="16" t="n">
        <x:v>34092</x:v>
      </x:c>
      <x:c r="F15907" s="16" t="n">
        <x:v>1539</x:v>
      </x:c>
      <x:c r="G15907" s="15" t="n">
        <x:f>VLOOKUP(D15907,'Pricing'!$A$6:$E$8,5,FALSE)</x:f>
        <x:v>0.246</x:v>
      </x:c>
      <x:c r="H15907" s="15" t="n">
        <x:f>VLOOKUP(D15907,'Pricing'!$A$6:$E$8,4,FALSE)</x:f>
        <x:v>1.2</x:v>
      </x:c>
      <x:c r="I15907" s="15" t="n">
        <x:f>E15907*G15907/1000000</x:f>
        <x:v>0.008386632</x:v>
      </x:c>
      <x:c r="J15907" s="15" t="n">
        <x:f>F15907*H15907/1000000</x:f>
        <x:v>0.0018468</x:v>
      </x:c>
      <x:c r="K15907" s="15" t="n">
        <x:f>SUM(I15907:J15907)</x:f>
        <x:v>0.010233432</x:v>
      </x:c>
    </x:row>
    <x:row r="15908" ht="23" customHeight="1">
      <x:c r="A15908" s="2" t="str">
        <x:v>REQ-15904</x:v>
      </x:c>
      <x:c r="B15908" s="2" t="n">
        <x:v>30</x:v>
      </x:c>
      <x:c r="C15908" s="2" t="str">
        <x:v>Support</x:v>
      </x:c>
      <x:c r="D15908" s="2" t="str">
        <x:v>Reasoning</x:v>
      </x:c>
      <x:c r="E15908" s="16" t="n">
        <x:v>26199</x:v>
      </x:c>
      <x:c r="F15908" s="16" t="n">
        <x:v>2112</x:v>
      </x:c>
      <x:c r="G15908" s="15" t="n">
        <x:f>VLOOKUP(D15908,'Pricing'!$A$6:$E$8,5,FALSE)</x:f>
        <x:v>4.920000000000001</x:v>
      </x:c>
      <x:c r="H15908" s="15" t="n">
        <x:f>VLOOKUP(D15908,'Pricing'!$A$6:$E$8,4,FALSE)</x:f>
        <x:v>24</x:v>
      </x:c>
      <x:c r="I15908" s="15" t="n">
        <x:f>E15908*G15908/1000000</x:f>
        <x:v>0.12889908000000003</x:v>
      </x:c>
      <x:c r="J15908" s="15" t="n">
        <x:f>F15908*H15908/1000000</x:f>
        <x:v>0.050688</x:v>
      </x:c>
      <x:c r="K15908" s="15" t="n">
        <x:f>SUM(I15908:J15908)</x:f>
        <x:v>0.17958708</x:v>
      </x:c>
    </x:row>
    <x:row r="15909" ht="23" customHeight="1">
      <x:c r="A15909" s="2" t="str">
        <x:v>REQ-15905</x:v>
      </x:c>
      <x:c r="B15909" s="2" t="n">
        <x:v>30</x:v>
      </x:c>
      <x:c r="C15909" s="2" t="str">
        <x:v>Engineering</x:v>
      </x:c>
      <x:c r="D15909" s="2" t="str">
        <x:v>Balanced</x:v>
      </x:c>
      <x:c r="E15909" s="16" t="n">
        <x:v>107004</x:v>
      </x:c>
      <x:c r="F15909" s="16" t="n">
        <x:v>846</x:v>
      </x:c>
      <x:c r="G15909" s="15" t="n">
        <x:f>VLOOKUP(D15909,'Pricing'!$A$6:$E$8,5,FALSE)</x:f>
        <x:v>1.2300000000000002</x:v>
      </x:c>
      <x:c r="H15909" s="15" t="n">
        <x:f>VLOOKUP(D15909,'Pricing'!$A$6:$E$8,4,FALSE)</x:f>
        <x:v>6</x:v>
      </x:c>
      <x:c r="I15909" s="15" t="n">
        <x:f>E15909*G15909/1000000</x:f>
        <x:v>0.13161492000000002</x:v>
      </x:c>
      <x:c r="J15909" s="15" t="n">
        <x:f>F15909*H15909/1000000</x:f>
        <x:v>0.005076</x:v>
      </x:c>
      <x:c r="K15909" s="15" t="n">
        <x:f>SUM(I15909:J15909)</x:f>
        <x:v>0.13669092000000002</x:v>
      </x:c>
    </x:row>
    <x:row r="15910" ht="23" customHeight="1">
      <x:c r="A15910" s="2" t="str">
        <x:v>REQ-15906</x:v>
      </x:c>
      <x:c r="B15910" s="2" t="n">
        <x:v>3</x:v>
      </x:c>
      <x:c r="C15910" s="2" t="str">
        <x:v>Growth</x:v>
      </x:c>
      <x:c r="D15910" s="2" t="str">
        <x:v>Balanced</x:v>
      </x:c>
      <x:c r="E15910" s="16" t="n">
        <x:v>79657</x:v>
      </x:c>
      <x:c r="F15910" s="16" t="n">
        <x:v>2630</x:v>
      </x:c>
      <x:c r="G15910" s="15" t="n">
        <x:f>VLOOKUP(D15910,'Pricing'!$A$6:$E$8,5,FALSE)</x:f>
        <x:v>1.2300000000000002</x:v>
      </x:c>
      <x:c r="H15910" s="15" t="n">
        <x:f>VLOOKUP(D15910,'Pricing'!$A$6:$E$8,4,FALSE)</x:f>
        <x:v>6</x:v>
      </x:c>
      <x:c r="I15910" s="15" t="n">
        <x:f>E15910*G15910/1000000</x:f>
        <x:v>0.09797811000000002</x:v>
      </x:c>
      <x:c r="J15910" s="15" t="n">
        <x:f>F15910*H15910/1000000</x:f>
        <x:v>0.01578</x:v>
      </x:c>
      <x:c r="K15910" s="15" t="n">
        <x:f>SUM(I15910:J15910)</x:f>
        <x:v>0.11375811000000002</x:v>
      </x:c>
    </x:row>
    <x:row r="15911" ht="23" customHeight="1">
      <x:c r="A15911" s="2" t="str">
        <x:v>REQ-15907</x:v>
      </x:c>
      <x:c r="B15911" s="2" t="n">
        <x:v>4</x:v>
      </x:c>
      <x:c r="C15911" s="2" t="str">
        <x:v>Engineering</x:v>
      </x:c>
      <x:c r="D15911" s="2" t="str">
        <x:v>Balanced</x:v>
      </x:c>
      <x:c r="E15911" s="16" t="n">
        <x:v>13092</x:v>
      </x:c>
      <x:c r="F15911" s="16" t="n">
        <x:v>2859</x:v>
      </x:c>
      <x:c r="G15911" s="15" t="n">
        <x:f>VLOOKUP(D15911,'Pricing'!$A$6:$E$8,5,FALSE)</x:f>
        <x:v>1.2300000000000002</x:v>
      </x:c>
      <x:c r="H15911" s="15" t="n">
        <x:f>VLOOKUP(D15911,'Pricing'!$A$6:$E$8,4,FALSE)</x:f>
        <x:v>6</x:v>
      </x:c>
      <x:c r="I15911" s="15" t="n">
        <x:f>E15911*G15911/1000000</x:f>
        <x:v>0.016103160000000002</x:v>
      </x:c>
      <x:c r="J15911" s="15" t="n">
        <x:f>F15911*H15911/1000000</x:f>
        <x:v>0.017154</x:v>
      </x:c>
      <x:c r="K15911" s="15" t="n">
        <x:f>SUM(I15911:J15911)</x:f>
        <x:v>0.03325716</x:v>
      </x:c>
    </x:row>
    <x:row r="15912" ht="23" customHeight="1">
      <x:c r="A15912" s="2" t="str">
        <x:v>REQ-15908</x:v>
      </x:c>
      <x:c r="B15912" s="2" t="n">
        <x:v>14</x:v>
      </x:c>
      <x:c r="C15912" s="2" t="str">
        <x:v>Growth</x:v>
      </x:c>
      <x:c r="D15912" s="2" t="str">
        <x:v>Swift</x:v>
      </x:c>
      <x:c r="E15912" s="16" t="n">
        <x:v>92516</x:v>
      </x:c>
      <x:c r="F15912" s="16" t="n">
        <x:v>3256</x:v>
      </x:c>
      <x:c r="G15912" s="15" t="n">
        <x:f>VLOOKUP(D15912,'Pricing'!$A$6:$E$8,5,FALSE)</x:f>
        <x:v>0.246</x:v>
      </x:c>
      <x:c r="H15912" s="15" t="n">
        <x:f>VLOOKUP(D15912,'Pricing'!$A$6:$E$8,4,FALSE)</x:f>
        <x:v>1.2</x:v>
      </x:c>
      <x:c r="I15912" s="15" t="n">
        <x:f>E15912*G15912/1000000</x:f>
        <x:v>0.022758935999999997</x:v>
      </x:c>
      <x:c r="J15912" s="15" t="n">
        <x:f>F15912*H15912/1000000</x:f>
        <x:v>0.0039071999999999996</x:v>
      </x:c>
      <x:c r="K15912" s="15" t="n">
        <x:f>SUM(I15912:J15912)</x:f>
        <x:v>0.026666135999999997</x:v>
      </x:c>
    </x:row>
    <x:row r="15913" ht="23" customHeight="1">
      <x:c r="A15913" s="2" t="str">
        <x:v>REQ-15909</x:v>
      </x:c>
      <x:c r="B15913" s="2" t="n">
        <x:v>12</x:v>
      </x:c>
      <x:c r="C15913" s="2" t="str">
        <x:v>Research</x:v>
      </x:c>
      <x:c r="D15913" s="2" t="str">
        <x:v>Balanced</x:v>
      </x:c>
      <x:c r="E15913" s="16" t="n">
        <x:v>85109</x:v>
      </x:c>
      <x:c r="F15913" s="16" t="n">
        <x:v>3103</x:v>
      </x:c>
      <x:c r="G15913" s="15" t="n">
        <x:f>VLOOKUP(D15913,'Pricing'!$A$6:$E$8,5,FALSE)</x:f>
        <x:v>1.2300000000000002</x:v>
      </x:c>
      <x:c r="H15913" s="15" t="n">
        <x:f>VLOOKUP(D15913,'Pricing'!$A$6:$E$8,4,FALSE)</x:f>
        <x:v>6</x:v>
      </x:c>
      <x:c r="I15913" s="15" t="n">
        <x:f>E15913*G15913/1000000</x:f>
        <x:v>0.10468407000000002</x:v>
      </x:c>
      <x:c r="J15913" s="15" t="n">
        <x:f>F15913*H15913/1000000</x:f>
        <x:v>0.018618</x:v>
      </x:c>
      <x:c r="K15913" s="15" t="n">
        <x:f>SUM(I15913:J15913)</x:f>
        <x:v>0.12330207000000001</x:v>
      </x:c>
    </x:row>
    <x:row r="15914" ht="23" customHeight="1">
      <x:c r="A15914" s="2" t="str">
        <x:v>REQ-15910</x:v>
      </x:c>
      <x:c r="B15914" s="2" t="n">
        <x:v>14</x:v>
      </x:c>
      <x:c r="C15914" s="2" t="str">
        <x:v>Product</x:v>
      </x:c>
      <x:c r="D15914" s="2" t="str">
        <x:v>Swift</x:v>
      </x:c>
      <x:c r="E15914" s="16" t="n">
        <x:v>20918</x:v>
      </x:c>
      <x:c r="F15914" s="16" t="n">
        <x:v>492</x:v>
      </x:c>
      <x:c r="G15914" s="15" t="n">
        <x:f>VLOOKUP(D15914,'Pricing'!$A$6:$E$8,5,FALSE)</x:f>
        <x:v>0.246</x:v>
      </x:c>
      <x:c r="H15914" s="15" t="n">
        <x:f>VLOOKUP(D15914,'Pricing'!$A$6:$E$8,4,FALSE)</x:f>
        <x:v>1.2</x:v>
      </x:c>
      <x:c r="I15914" s="15" t="n">
        <x:f>E15914*G15914/1000000</x:f>
        <x:v>0.005145828</x:v>
      </x:c>
      <x:c r="J15914" s="15" t="n">
        <x:f>F15914*H15914/1000000</x:f>
        <x:v>0.0005903999999999999</x:v>
      </x:c>
      <x:c r="K15914" s="15" t="n">
        <x:f>SUM(I15914:J15914)</x:f>
        <x:v>0.0057362279999999995</x:v>
      </x:c>
    </x:row>
    <x:row r="15915" ht="23" customHeight="1">
      <x:c r="A15915" s="2" t="str">
        <x:v>REQ-15911</x:v>
      </x:c>
      <x:c r="B15915" s="2" t="n">
        <x:v>7</x:v>
      </x:c>
      <x:c r="C15915" s="2" t="str">
        <x:v>Operations</x:v>
      </x:c>
      <x:c r="D15915" s="2" t="str">
        <x:v>Balanced</x:v>
      </x:c>
      <x:c r="E15915" s="16" t="n">
        <x:v>96967</x:v>
      </x:c>
      <x:c r="F15915" s="16" t="n">
        <x:v>2824</x:v>
      </x:c>
      <x:c r="G15915" s="15" t="n">
        <x:f>VLOOKUP(D15915,'Pricing'!$A$6:$E$8,5,FALSE)</x:f>
        <x:v>1.2300000000000002</x:v>
      </x:c>
      <x:c r="H15915" s="15" t="n">
        <x:f>VLOOKUP(D15915,'Pricing'!$A$6:$E$8,4,FALSE)</x:f>
        <x:v>6</x:v>
      </x:c>
      <x:c r="I15915" s="15" t="n">
        <x:f>E15915*G15915/1000000</x:f>
        <x:v>0.11926941000000002</x:v>
      </x:c>
      <x:c r="J15915" s="15" t="n">
        <x:f>F15915*H15915/1000000</x:f>
        <x:v>0.016944</x:v>
      </x:c>
      <x:c r="K15915" s="15" t="n">
        <x:f>SUM(I15915:J15915)</x:f>
        <x:v>0.13621341000000003</x:v>
      </x:c>
    </x:row>
    <x:row r="15916" ht="23" customHeight="1">
      <x:c r="A15916" s="2" t="str">
        <x:v>REQ-15912</x:v>
      </x:c>
      <x:c r="B15916" s="2" t="n">
        <x:v>2</x:v>
      </x:c>
      <x:c r="C15916" s="2" t="str">
        <x:v>Support</x:v>
      </x:c>
      <x:c r="D15916" s="2" t="str">
        <x:v>Balanced</x:v>
      </x:c>
      <x:c r="E15916" s="16" t="n">
        <x:v>44905</x:v>
      </x:c>
      <x:c r="F15916" s="16" t="n">
        <x:v>1364</x:v>
      </x:c>
      <x:c r="G15916" s="15" t="n">
        <x:f>VLOOKUP(D15916,'Pricing'!$A$6:$E$8,5,FALSE)</x:f>
        <x:v>1.2300000000000002</x:v>
      </x:c>
      <x:c r="H15916" s="15" t="n">
        <x:f>VLOOKUP(D15916,'Pricing'!$A$6:$E$8,4,FALSE)</x:f>
        <x:v>6</x:v>
      </x:c>
      <x:c r="I15916" s="15" t="n">
        <x:f>E15916*G15916/1000000</x:f>
        <x:v>0.05523315000000001</x:v>
      </x:c>
      <x:c r="J15916" s="15" t="n">
        <x:f>F15916*H15916/1000000</x:f>
        <x:v>0.008184</x:v>
      </x:c>
      <x:c r="K15916" s="15" t="n">
        <x:f>SUM(I15916:J15916)</x:f>
        <x:v>0.06341715</x:v>
      </x:c>
    </x:row>
    <x:row r="15917" ht="23" customHeight="1">
      <x:c r="A15917" s="2" t="str">
        <x:v>REQ-15913</x:v>
      </x:c>
      <x:c r="B15917" s="2" t="n">
        <x:v>8</x:v>
      </x:c>
      <x:c r="C15917" s="2" t="str">
        <x:v>Operations</x:v>
      </x:c>
      <x:c r="D15917" s="2" t="str">
        <x:v>Balanced</x:v>
      </x:c>
      <x:c r="E15917" s="16" t="n">
        <x:v>104405</x:v>
      </x:c>
      <x:c r="F15917" s="16" t="n">
        <x:v>2106</x:v>
      </x:c>
      <x:c r="G15917" s="15" t="n">
        <x:f>VLOOKUP(D15917,'Pricing'!$A$6:$E$8,5,FALSE)</x:f>
        <x:v>1.2300000000000002</x:v>
      </x:c>
      <x:c r="H15917" s="15" t="n">
        <x:f>VLOOKUP(D15917,'Pricing'!$A$6:$E$8,4,FALSE)</x:f>
        <x:v>6</x:v>
      </x:c>
      <x:c r="I15917" s="15" t="n">
        <x:f>E15917*G15917/1000000</x:f>
        <x:v>0.12841815000000004</x:v>
      </x:c>
      <x:c r="J15917" s="15" t="n">
        <x:f>F15917*H15917/1000000</x:f>
        <x:v>0.012636</x:v>
      </x:c>
      <x:c r="K15917" s="15" t="n">
        <x:f>SUM(I15917:J15917)</x:f>
        <x:v>0.14105415000000004</x:v>
      </x:c>
    </x:row>
    <x:row r="15918" ht="23" customHeight="1">
      <x:c r="A15918" s="2" t="str">
        <x:v>REQ-15914</x:v>
      </x:c>
      <x:c r="B15918" s="2" t="n">
        <x:v>13</x:v>
      </x:c>
      <x:c r="C15918" s="2" t="str">
        <x:v>Growth</x:v>
      </x:c>
      <x:c r="D15918" s="2" t="str">
        <x:v>Swift</x:v>
      </x:c>
      <x:c r="E15918" s="16" t="n">
        <x:v>91102</x:v>
      </x:c>
      <x:c r="F15918" s="16" t="n">
        <x:v>3037</x:v>
      </x:c>
      <x:c r="G15918" s="15" t="n">
        <x:f>VLOOKUP(D15918,'Pricing'!$A$6:$E$8,5,FALSE)</x:f>
        <x:v>0.246</x:v>
      </x:c>
      <x:c r="H15918" s="15" t="n">
        <x:f>VLOOKUP(D15918,'Pricing'!$A$6:$E$8,4,FALSE)</x:f>
        <x:v>1.2</x:v>
      </x:c>
      <x:c r="I15918" s="15" t="n">
        <x:f>E15918*G15918/1000000</x:f>
        <x:v>0.022411092</x:v>
      </x:c>
      <x:c r="J15918" s="15" t="n">
        <x:f>F15918*H15918/1000000</x:f>
        <x:v>0.0036444</x:v>
      </x:c>
      <x:c r="K15918" s="15" t="n">
        <x:f>SUM(I15918:J15918)</x:f>
        <x:v>0.026055492</x:v>
      </x:c>
    </x:row>
    <x:row r="15919" ht="23" customHeight="1">
      <x:c r="A15919" s="2" t="str">
        <x:v>REQ-15915</x:v>
      </x:c>
      <x:c r="B15919" s="2" t="n">
        <x:v>14</x:v>
      </x:c>
      <x:c r="C15919" s="2" t="str">
        <x:v>Research</x:v>
      </x:c>
      <x:c r="D15919" s="2" t="str">
        <x:v>Balanced</x:v>
      </x:c>
      <x:c r="E15919" s="16" t="n">
        <x:v>62186</x:v>
      </x:c>
      <x:c r="F15919" s="16" t="n">
        <x:v>2904</x:v>
      </x:c>
      <x:c r="G15919" s="15" t="n">
        <x:f>VLOOKUP(D15919,'Pricing'!$A$6:$E$8,5,FALSE)</x:f>
        <x:v>1.2300000000000002</x:v>
      </x:c>
      <x:c r="H15919" s="15" t="n">
        <x:f>VLOOKUP(D15919,'Pricing'!$A$6:$E$8,4,FALSE)</x:f>
        <x:v>6</x:v>
      </x:c>
      <x:c r="I15919" s="15" t="n">
        <x:f>E15919*G15919/1000000</x:f>
        <x:v>0.07648878000000002</x:v>
      </x:c>
      <x:c r="J15919" s="15" t="n">
        <x:f>F15919*H15919/1000000</x:f>
        <x:v>0.017424</x:v>
      </x:c>
      <x:c r="K15919" s="15" t="n">
        <x:f>SUM(I15919:J15919)</x:f>
        <x:v>0.09391278000000002</x:v>
      </x:c>
    </x:row>
    <x:row r="15920" ht="23" customHeight="1">
      <x:c r="A15920" s="2" t="str">
        <x:v>REQ-15916</x:v>
      </x:c>
      <x:c r="B15920" s="2" t="n">
        <x:v>19</x:v>
      </x:c>
      <x:c r="C15920" s="2" t="str">
        <x:v>Product</x:v>
      </x:c>
      <x:c r="D15920" s="2" t="str">
        <x:v>Balanced</x:v>
      </x:c>
      <x:c r="E15920" s="16" t="n">
        <x:v>4678</x:v>
      </x:c>
      <x:c r="F15920" s="16" t="n">
        <x:v>2286</x:v>
      </x:c>
      <x:c r="G15920" s="15" t="n">
        <x:f>VLOOKUP(D15920,'Pricing'!$A$6:$E$8,5,FALSE)</x:f>
        <x:v>1.2300000000000002</x:v>
      </x:c>
      <x:c r="H15920" s="15" t="n">
        <x:f>VLOOKUP(D15920,'Pricing'!$A$6:$E$8,4,FALSE)</x:f>
        <x:v>6</x:v>
      </x:c>
      <x:c r="I15920" s="15" t="n">
        <x:f>E15920*G15920/1000000</x:f>
        <x:v>0.005753940000000001</x:v>
      </x:c>
      <x:c r="J15920" s="15" t="n">
        <x:f>F15920*H15920/1000000</x:f>
        <x:v>0.013716</x:v>
      </x:c>
      <x:c r="K15920" s="15" t="n">
        <x:f>SUM(I15920:J15920)</x:f>
        <x:v>0.01946994</x:v>
      </x:c>
    </x:row>
    <x:row r="15921" ht="23" customHeight="1">
      <x:c r="A15921" s="2" t="str">
        <x:v>REQ-15917</x:v>
      </x:c>
      <x:c r="B15921" s="2" t="n">
        <x:v>16</x:v>
      </x:c>
      <x:c r="C15921" s="2" t="str">
        <x:v>Research</x:v>
      </x:c>
      <x:c r="D15921" s="2" t="str">
        <x:v>Balanced</x:v>
      </x:c>
      <x:c r="E15921" s="16" t="n">
        <x:v>15566</x:v>
      </x:c>
      <x:c r="F15921" s="16" t="n">
        <x:v>397</x:v>
      </x:c>
      <x:c r="G15921" s="15" t="n">
        <x:f>VLOOKUP(D15921,'Pricing'!$A$6:$E$8,5,FALSE)</x:f>
        <x:v>1.2300000000000002</x:v>
      </x:c>
      <x:c r="H15921" s="15" t="n">
        <x:f>VLOOKUP(D15921,'Pricing'!$A$6:$E$8,4,FALSE)</x:f>
        <x:v>6</x:v>
      </x:c>
      <x:c r="I15921" s="15" t="n">
        <x:f>E15921*G15921/1000000</x:f>
        <x:v>0.019146180000000002</x:v>
      </x:c>
      <x:c r="J15921" s="15" t="n">
        <x:f>F15921*H15921/1000000</x:f>
        <x:v>0.002382</x:v>
      </x:c>
      <x:c r="K15921" s="15" t="n">
        <x:f>SUM(I15921:J15921)</x:f>
        <x:v>0.02152818</x:v>
      </x:c>
    </x:row>
    <x:row r="15922" ht="23" customHeight="1">
      <x:c r="A15922" s="2" t="str">
        <x:v>REQ-15918</x:v>
      </x:c>
      <x:c r="B15922" s="2" t="n">
        <x:v>25</x:v>
      </x:c>
      <x:c r="C15922" s="2" t="str">
        <x:v>Product</x:v>
      </x:c>
      <x:c r="D15922" s="2" t="str">
        <x:v>Reasoning</x:v>
      </x:c>
      <x:c r="E15922" s="16" t="n">
        <x:v>54046</x:v>
      </x:c>
      <x:c r="F15922" s="16" t="n">
        <x:v>951</x:v>
      </x:c>
      <x:c r="G15922" s="15" t="n">
        <x:f>VLOOKUP(D15922,'Pricing'!$A$6:$E$8,5,FALSE)</x:f>
        <x:v>4.920000000000001</x:v>
      </x:c>
      <x:c r="H15922" s="15" t="n">
        <x:f>VLOOKUP(D15922,'Pricing'!$A$6:$E$8,4,FALSE)</x:f>
        <x:v>24</x:v>
      </x:c>
      <x:c r="I15922" s="15" t="n">
        <x:f>E15922*G15922/1000000</x:f>
        <x:v>0.2659063200000001</x:v>
      </x:c>
      <x:c r="J15922" s="15" t="n">
        <x:f>F15922*H15922/1000000</x:f>
        <x:v>0.022824</x:v>
      </x:c>
      <x:c r="K15922" s="15" t="n">
        <x:f>SUM(I15922:J15922)</x:f>
        <x:v>0.2887303200000001</x:v>
      </x:c>
    </x:row>
    <x:row r="15923" ht="23" customHeight="1">
      <x:c r="A15923" s="2" t="str">
        <x:v>REQ-15919</x:v>
      </x:c>
      <x:c r="B15923" s="2" t="n">
        <x:v>26</x:v>
      </x:c>
      <x:c r="C15923" s="2" t="str">
        <x:v>Research</x:v>
      </x:c>
      <x:c r="D15923" s="2" t="str">
        <x:v>Balanced</x:v>
      </x:c>
      <x:c r="E15923" s="16" t="n">
        <x:v>57396</x:v>
      </x:c>
      <x:c r="F15923" s="16" t="n">
        <x:v>2221</x:v>
      </x:c>
      <x:c r="G15923" s="15" t="n">
        <x:f>VLOOKUP(D15923,'Pricing'!$A$6:$E$8,5,FALSE)</x:f>
        <x:v>1.2300000000000002</x:v>
      </x:c>
      <x:c r="H15923" s="15" t="n">
        <x:f>VLOOKUP(D15923,'Pricing'!$A$6:$E$8,4,FALSE)</x:f>
        <x:v>6</x:v>
      </x:c>
      <x:c r="I15923" s="15" t="n">
        <x:f>E15923*G15923/1000000</x:f>
        <x:v>0.07059708000000002</x:v>
      </x:c>
      <x:c r="J15923" s="15" t="n">
        <x:f>F15923*H15923/1000000</x:f>
        <x:v>0.013326</x:v>
      </x:c>
      <x:c r="K15923" s="15" t="n">
        <x:f>SUM(I15923:J15923)</x:f>
        <x:v>0.08392308000000002</x:v>
      </x:c>
    </x:row>
    <x:row r="15924" ht="23" customHeight="1">
      <x:c r="A15924" s="2" t="str">
        <x:v>REQ-15920</x:v>
      </x:c>
      <x:c r="B15924" s="2" t="n">
        <x:v>19</x:v>
      </x:c>
      <x:c r="C15924" s="2" t="str">
        <x:v>Support</x:v>
      </x:c>
      <x:c r="D15924" s="2" t="str">
        <x:v>Reasoning</x:v>
      </x:c>
      <x:c r="E15924" s="16" t="n">
        <x:v>59853</x:v>
      </x:c>
      <x:c r="F15924" s="16" t="n">
        <x:v>438</x:v>
      </x:c>
      <x:c r="G15924" s="15" t="n">
        <x:f>VLOOKUP(D15924,'Pricing'!$A$6:$E$8,5,FALSE)</x:f>
        <x:v>4.920000000000001</x:v>
      </x:c>
      <x:c r="H15924" s="15" t="n">
        <x:f>VLOOKUP(D15924,'Pricing'!$A$6:$E$8,4,FALSE)</x:f>
        <x:v>24</x:v>
      </x:c>
      <x:c r="I15924" s="15" t="n">
        <x:f>E15924*G15924/1000000</x:f>
        <x:v>0.29447676000000006</x:v>
      </x:c>
      <x:c r="J15924" s="15" t="n">
        <x:f>F15924*H15924/1000000</x:f>
        <x:v>0.010512</x:v>
      </x:c>
      <x:c r="K15924" s="15" t="n">
        <x:f>SUM(I15924:J15924)</x:f>
        <x:v>0.3049887600000001</x:v>
      </x:c>
    </x:row>
    <x:row r="15925" ht="23" customHeight="1">
      <x:c r="A15925" s="2" t="str">
        <x:v>REQ-15921</x:v>
      </x:c>
      <x:c r="B15925" s="2" t="n">
        <x:v>10</x:v>
      </x:c>
      <x:c r="C15925" s="2" t="str">
        <x:v>Operations</x:v>
      </x:c>
      <x:c r="D15925" s="2" t="str">
        <x:v>Swift</x:v>
      </x:c>
      <x:c r="E15925" s="16" t="n">
        <x:v>113157</x:v>
      </x:c>
      <x:c r="F15925" s="16" t="n">
        <x:v>1121</x:v>
      </x:c>
      <x:c r="G15925" s="15" t="n">
        <x:f>VLOOKUP(D15925,'Pricing'!$A$6:$E$8,5,FALSE)</x:f>
        <x:v>0.246</x:v>
      </x:c>
      <x:c r="H15925" s="15" t="n">
        <x:f>VLOOKUP(D15925,'Pricing'!$A$6:$E$8,4,FALSE)</x:f>
        <x:v>1.2</x:v>
      </x:c>
      <x:c r="I15925" s="15" t="n">
        <x:f>E15925*G15925/1000000</x:f>
        <x:v>0.027836622</x:v>
      </x:c>
      <x:c r="J15925" s="15" t="n">
        <x:f>F15925*H15925/1000000</x:f>
        <x:v>0.0013452</x:v>
      </x:c>
      <x:c r="K15925" s="15" t="n">
        <x:f>SUM(I15925:J15925)</x:f>
        <x:v>0.029181822</x:v>
      </x:c>
    </x:row>
    <x:row r="15926" ht="23" customHeight="1">
      <x:c r="A15926" s="2" t="str">
        <x:v>REQ-15922</x:v>
      </x:c>
      <x:c r="B15926" s="2" t="n">
        <x:v>20</x:v>
      </x:c>
      <x:c r="C15926" s="2" t="str">
        <x:v>Growth</x:v>
      </x:c>
      <x:c r="D15926" s="2" t="str">
        <x:v>Swift</x:v>
      </x:c>
      <x:c r="E15926" s="16" t="n">
        <x:v>19336</x:v>
      </x:c>
      <x:c r="F15926" s="16" t="n">
        <x:v>2081</x:v>
      </x:c>
      <x:c r="G15926" s="15" t="n">
        <x:f>VLOOKUP(D15926,'Pricing'!$A$6:$E$8,5,FALSE)</x:f>
        <x:v>0.246</x:v>
      </x:c>
      <x:c r="H15926" s="15" t="n">
        <x:f>VLOOKUP(D15926,'Pricing'!$A$6:$E$8,4,FALSE)</x:f>
        <x:v>1.2</x:v>
      </x:c>
      <x:c r="I15926" s="15" t="n">
        <x:f>E15926*G15926/1000000</x:f>
        <x:v>0.004756656</x:v>
      </x:c>
      <x:c r="J15926" s="15" t="n">
        <x:f>F15926*H15926/1000000</x:f>
        <x:v>0.0024971999999999998</x:v>
      </x:c>
      <x:c r="K15926" s="15" t="n">
        <x:f>SUM(I15926:J15926)</x:f>
        <x:v>0.0072538559999999995</x:v>
      </x:c>
    </x:row>
    <x:row r="15927" ht="23" customHeight="1">
      <x:c r="A15927" s="2" t="str">
        <x:v>REQ-15923</x:v>
      </x:c>
      <x:c r="B15927" s="2" t="n">
        <x:v>24</x:v>
      </x:c>
      <x:c r="C15927" s="2" t="str">
        <x:v>Research</x:v>
      </x:c>
      <x:c r="D15927" s="2" t="str">
        <x:v>Swift</x:v>
      </x:c>
      <x:c r="E15927" s="16" t="n">
        <x:v>51221</x:v>
      </x:c>
      <x:c r="F15927" s="16" t="n">
        <x:v>368</x:v>
      </x:c>
      <x:c r="G15927" s="15" t="n">
        <x:f>VLOOKUP(D15927,'Pricing'!$A$6:$E$8,5,FALSE)</x:f>
        <x:v>0.246</x:v>
      </x:c>
      <x:c r="H15927" s="15" t="n">
        <x:f>VLOOKUP(D15927,'Pricing'!$A$6:$E$8,4,FALSE)</x:f>
        <x:v>1.2</x:v>
      </x:c>
      <x:c r="I15927" s="15" t="n">
        <x:f>E15927*G15927/1000000</x:f>
        <x:v>0.012600366</x:v>
      </x:c>
      <x:c r="J15927" s="15" t="n">
        <x:f>F15927*H15927/1000000</x:f>
        <x:v>0.00044159999999999995</x:v>
      </x:c>
      <x:c r="K15927" s="15" t="n">
        <x:f>SUM(I15927:J15927)</x:f>
        <x:v>0.013041966</x:v>
      </x:c>
    </x:row>
    <x:row r="15928" ht="23" customHeight="1">
      <x:c r="A15928" s="2" t="str">
        <x:v>REQ-15924</x:v>
      </x:c>
      <x:c r="B15928" s="2" t="n">
        <x:v>19</x:v>
      </x:c>
      <x:c r="C15928" s="2" t="str">
        <x:v>Support</x:v>
      </x:c>
      <x:c r="D15928" s="2" t="str">
        <x:v>Swift</x:v>
      </x:c>
      <x:c r="E15928" s="16" t="n">
        <x:v>45953</x:v>
      </x:c>
      <x:c r="F15928" s="16" t="n">
        <x:v>1583</x:v>
      </x:c>
      <x:c r="G15928" s="15" t="n">
        <x:f>VLOOKUP(D15928,'Pricing'!$A$6:$E$8,5,FALSE)</x:f>
        <x:v>0.246</x:v>
      </x:c>
      <x:c r="H15928" s="15" t="n">
        <x:f>VLOOKUP(D15928,'Pricing'!$A$6:$E$8,4,FALSE)</x:f>
        <x:v>1.2</x:v>
      </x:c>
      <x:c r="I15928" s="15" t="n">
        <x:f>E15928*G15928/1000000</x:f>
        <x:v>0.011304438</x:v>
      </x:c>
      <x:c r="J15928" s="15" t="n">
        <x:f>F15928*H15928/1000000</x:f>
        <x:v>0.0018996</x:v>
      </x:c>
      <x:c r="K15928" s="15" t="n">
        <x:f>SUM(I15928:J15928)</x:f>
        <x:v>0.013204038</x:v>
      </x:c>
    </x:row>
    <x:row r="15929" ht="23" customHeight="1">
      <x:c r="A15929" s="2" t="str">
        <x:v>REQ-15925</x:v>
      </x:c>
      <x:c r="B15929" s="2" t="n">
        <x:v>26</x:v>
      </x:c>
      <x:c r="C15929" s="2" t="str">
        <x:v>Research</x:v>
      </x:c>
      <x:c r="D15929" s="2" t="str">
        <x:v>Swift</x:v>
      </x:c>
      <x:c r="E15929" s="16" t="n">
        <x:v>39413</x:v>
      </x:c>
      <x:c r="F15929" s="16" t="n">
        <x:v>1833</x:v>
      </x:c>
      <x:c r="G15929" s="15" t="n">
        <x:f>VLOOKUP(D15929,'Pricing'!$A$6:$E$8,5,FALSE)</x:f>
        <x:v>0.246</x:v>
      </x:c>
      <x:c r="H15929" s="15" t="n">
        <x:f>VLOOKUP(D15929,'Pricing'!$A$6:$E$8,4,FALSE)</x:f>
        <x:v>1.2</x:v>
      </x:c>
      <x:c r="I15929" s="15" t="n">
        <x:f>E15929*G15929/1000000</x:f>
        <x:v>0.009695598</x:v>
      </x:c>
      <x:c r="J15929" s="15" t="n">
        <x:f>F15929*H15929/1000000</x:f>
        <x:v>0.0021996</x:v>
      </x:c>
      <x:c r="K15929" s="15" t="n">
        <x:f>SUM(I15929:J15929)</x:f>
        <x:v>0.011895198</x:v>
      </x:c>
    </x:row>
    <x:row r="15930" ht="23" customHeight="1">
      <x:c r="A15930" s="2" t="str">
        <x:v>REQ-15926</x:v>
      </x:c>
      <x:c r="B15930" s="2" t="n">
        <x:v>17</x:v>
      </x:c>
      <x:c r="C15930" s="2" t="str">
        <x:v>Growth</x:v>
      </x:c>
      <x:c r="D15930" s="2" t="str">
        <x:v>Reasoning</x:v>
      </x:c>
      <x:c r="E15930" s="16" t="n">
        <x:v>71935</x:v>
      </x:c>
      <x:c r="F15930" s="16" t="n">
        <x:v>315</x:v>
      </x:c>
      <x:c r="G15930" s="15" t="n">
        <x:f>VLOOKUP(D15930,'Pricing'!$A$6:$E$8,5,FALSE)</x:f>
        <x:v>4.920000000000001</x:v>
      </x:c>
      <x:c r="H15930" s="15" t="n">
        <x:f>VLOOKUP(D15930,'Pricing'!$A$6:$E$8,4,FALSE)</x:f>
        <x:v>24</x:v>
      </x:c>
      <x:c r="I15930" s="15" t="n">
        <x:f>E15930*G15930/1000000</x:f>
        <x:v>0.3539202000000001</x:v>
      </x:c>
      <x:c r="J15930" s="15" t="n">
        <x:f>F15930*H15930/1000000</x:f>
        <x:v>0.00756</x:v>
      </x:c>
      <x:c r="K15930" s="15" t="n">
        <x:f>SUM(I15930:J15930)</x:f>
        <x:v>0.3614802000000001</x:v>
      </x:c>
    </x:row>
    <x:row r="15931" ht="23" customHeight="1">
      <x:c r="A15931" s="2" t="str">
        <x:v>REQ-15927</x:v>
      </x:c>
      <x:c r="B15931" s="2" t="n">
        <x:v>16</x:v>
      </x:c>
      <x:c r="C15931" s="2" t="str">
        <x:v>Research</x:v>
      </x:c>
      <x:c r="D15931" s="2" t="str">
        <x:v>Balanced</x:v>
      </x:c>
      <x:c r="E15931" s="16" t="n">
        <x:v>48134</x:v>
      </x:c>
      <x:c r="F15931" s="16" t="n">
        <x:v>271</x:v>
      </x:c>
      <x:c r="G15931" s="15" t="n">
        <x:f>VLOOKUP(D15931,'Pricing'!$A$6:$E$8,5,FALSE)</x:f>
        <x:v>1.2300000000000002</x:v>
      </x:c>
      <x:c r="H15931" s="15" t="n">
        <x:f>VLOOKUP(D15931,'Pricing'!$A$6:$E$8,4,FALSE)</x:f>
        <x:v>6</x:v>
      </x:c>
      <x:c r="I15931" s="15" t="n">
        <x:f>E15931*G15931/1000000</x:f>
        <x:v>0.059204820000000005</x:v>
      </x:c>
      <x:c r="J15931" s="15" t="n">
        <x:f>F15931*H15931/1000000</x:f>
        <x:v>0.001626</x:v>
      </x:c>
      <x:c r="K15931" s="15" t="n">
        <x:f>SUM(I15931:J15931)</x:f>
        <x:v>0.06083082000000001</x:v>
      </x:c>
    </x:row>
    <x:row r="15932" ht="23" customHeight="1">
      <x:c r="A15932" s="2" t="str">
        <x:v>REQ-15928</x:v>
      </x:c>
      <x:c r="B15932" s="2" t="n">
        <x:v>30</x:v>
      </x:c>
      <x:c r="C15932" s="2" t="str">
        <x:v>Support</x:v>
      </x:c>
      <x:c r="D15932" s="2" t="str">
        <x:v>Balanced</x:v>
      </x:c>
      <x:c r="E15932" s="16" t="n">
        <x:v>35102</x:v>
      </x:c>
      <x:c r="F15932" s="16" t="n">
        <x:v>3608</x:v>
      </x:c>
      <x:c r="G15932" s="15" t="n">
        <x:f>VLOOKUP(D15932,'Pricing'!$A$6:$E$8,5,FALSE)</x:f>
        <x:v>1.2300000000000002</x:v>
      </x:c>
      <x:c r="H15932" s="15" t="n">
        <x:f>VLOOKUP(D15932,'Pricing'!$A$6:$E$8,4,FALSE)</x:f>
        <x:v>6</x:v>
      </x:c>
      <x:c r="I15932" s="15" t="n">
        <x:f>E15932*G15932/1000000</x:f>
        <x:v>0.043175460000000006</x:v>
      </x:c>
      <x:c r="J15932" s="15" t="n">
        <x:f>F15932*H15932/1000000</x:f>
        <x:v>0.021648</x:v>
      </x:c>
      <x:c r="K15932" s="15" t="n">
        <x:f>SUM(I15932:J15932)</x:f>
        <x:v>0.06482346</x:v>
      </x:c>
    </x:row>
    <x:row r="15933" ht="23" customHeight="1">
      <x:c r="A15933" s="2" t="str">
        <x:v>REQ-15929</x:v>
      </x:c>
      <x:c r="B15933" s="2" t="n">
        <x:v>14</x:v>
      </x:c>
      <x:c r="C15933" s="2" t="str">
        <x:v>Engineering</x:v>
      </x:c>
      <x:c r="D15933" s="2" t="str">
        <x:v>Swift</x:v>
      </x:c>
      <x:c r="E15933" s="16" t="n">
        <x:v>48682</x:v>
      </x:c>
      <x:c r="F15933" s="16" t="n">
        <x:v>2631</x:v>
      </x:c>
      <x:c r="G15933" s="15" t="n">
        <x:f>VLOOKUP(D15933,'Pricing'!$A$6:$E$8,5,FALSE)</x:f>
        <x:v>0.246</x:v>
      </x:c>
      <x:c r="H15933" s="15" t="n">
        <x:f>VLOOKUP(D15933,'Pricing'!$A$6:$E$8,4,FALSE)</x:f>
        <x:v>1.2</x:v>
      </x:c>
      <x:c r="I15933" s="15" t="n">
        <x:f>E15933*G15933/1000000</x:f>
        <x:v>0.011975771999999999</x:v>
      </x:c>
      <x:c r="J15933" s="15" t="n">
        <x:f>F15933*H15933/1000000</x:f>
        <x:v>0.0031571999999999998</x:v>
      </x:c>
      <x:c r="K15933" s="15" t="n">
        <x:f>SUM(I15933:J15933)</x:f>
        <x:v>0.015132971999999998</x:v>
      </x:c>
    </x:row>
    <x:row r="15934" ht="23" customHeight="1">
      <x:c r="A15934" s="2" t="str">
        <x:v>REQ-15930</x:v>
      </x:c>
      <x:c r="B15934" s="2" t="n">
        <x:v>16</x:v>
      </x:c>
      <x:c r="C15934" s="2" t="str">
        <x:v>Support</x:v>
      </x:c>
      <x:c r="D15934" s="2" t="str">
        <x:v>Reasoning</x:v>
      </x:c>
      <x:c r="E15934" s="16" t="n">
        <x:v>52223</x:v>
      </x:c>
      <x:c r="F15934" s="16" t="n">
        <x:v>2554</x:v>
      </x:c>
      <x:c r="G15934" s="15" t="n">
        <x:f>VLOOKUP(D15934,'Pricing'!$A$6:$E$8,5,FALSE)</x:f>
        <x:v>4.920000000000001</x:v>
      </x:c>
      <x:c r="H15934" s="15" t="n">
        <x:f>VLOOKUP(D15934,'Pricing'!$A$6:$E$8,4,FALSE)</x:f>
        <x:v>24</x:v>
      </x:c>
      <x:c r="I15934" s="15" t="n">
        <x:f>E15934*G15934/1000000</x:f>
        <x:v>0.25693716000000005</x:v>
      </x:c>
      <x:c r="J15934" s="15" t="n">
        <x:f>F15934*H15934/1000000</x:f>
        <x:v>0.061296</x:v>
      </x:c>
      <x:c r="K15934" s="15" t="n">
        <x:f>SUM(I15934:J15934)</x:f>
        <x:v>0.31823316000000007</x:v>
      </x:c>
    </x:row>
    <x:row r="15935" ht="23" customHeight="1">
      <x:c r="A15935" s="2" t="str">
        <x:v>REQ-15931</x:v>
      </x:c>
      <x:c r="B15935" s="2" t="n">
        <x:v>13</x:v>
      </x:c>
      <x:c r="C15935" s="2" t="str">
        <x:v>Research</x:v>
      </x:c>
      <x:c r="D15935" s="2" t="str">
        <x:v>Balanced</x:v>
      </x:c>
      <x:c r="E15935" s="16" t="n">
        <x:v>100629</x:v>
      </x:c>
      <x:c r="F15935" s="16" t="n">
        <x:v>1329</x:v>
      </x:c>
      <x:c r="G15935" s="15" t="n">
        <x:f>VLOOKUP(D15935,'Pricing'!$A$6:$E$8,5,FALSE)</x:f>
        <x:v>1.2300000000000002</x:v>
      </x:c>
      <x:c r="H15935" s="15" t="n">
        <x:f>VLOOKUP(D15935,'Pricing'!$A$6:$E$8,4,FALSE)</x:f>
        <x:v>6</x:v>
      </x:c>
      <x:c r="I15935" s="15" t="n">
        <x:f>E15935*G15935/1000000</x:f>
        <x:v>0.12377367000000003</x:v>
      </x:c>
      <x:c r="J15935" s="15" t="n">
        <x:f>F15935*H15935/1000000</x:f>
        <x:v>0.007974</x:v>
      </x:c>
      <x:c r="K15935" s="15" t="n">
        <x:f>SUM(I15935:J15935)</x:f>
        <x:v>0.13174767000000004</x:v>
      </x:c>
    </x:row>
    <x:row r="15936" ht="23" customHeight="1">
      <x:c r="A15936" s="2" t="str">
        <x:v>REQ-15932</x:v>
      </x:c>
      <x:c r="B15936" s="2" t="n">
        <x:v>5</x:v>
      </x:c>
      <x:c r="C15936" s="2" t="str">
        <x:v>Product</x:v>
      </x:c>
      <x:c r="D15936" s="2" t="str">
        <x:v>Swift</x:v>
      </x:c>
      <x:c r="E15936" s="16" t="n">
        <x:v>82429</x:v>
      </x:c>
      <x:c r="F15936" s="16" t="n">
        <x:v>2871</x:v>
      </x:c>
      <x:c r="G15936" s="15" t="n">
        <x:f>VLOOKUP(D15936,'Pricing'!$A$6:$E$8,5,FALSE)</x:f>
        <x:v>0.246</x:v>
      </x:c>
      <x:c r="H15936" s="15" t="n">
        <x:f>VLOOKUP(D15936,'Pricing'!$A$6:$E$8,4,FALSE)</x:f>
        <x:v>1.2</x:v>
      </x:c>
      <x:c r="I15936" s="15" t="n">
        <x:f>E15936*G15936/1000000</x:f>
        <x:v>0.020277534</x:v>
      </x:c>
      <x:c r="J15936" s="15" t="n">
        <x:f>F15936*H15936/1000000</x:f>
        <x:v>0.0034452</x:v>
      </x:c>
      <x:c r="K15936" s="15" t="n">
        <x:f>SUM(I15936:J15936)</x:f>
        <x:v>0.023722734</x:v>
      </x:c>
    </x:row>
    <x:row r="15937" ht="23" customHeight="1">
      <x:c r="A15937" s="2" t="str">
        <x:v>REQ-15933</x:v>
      </x:c>
      <x:c r="B15937" s="2" t="n">
        <x:v>11</x:v>
      </x:c>
      <x:c r="C15937" s="2" t="str">
        <x:v>Engineering</x:v>
      </x:c>
      <x:c r="D15937" s="2" t="str">
        <x:v>Balanced</x:v>
      </x:c>
      <x:c r="E15937" s="16" t="n">
        <x:v>40374</x:v>
      </x:c>
      <x:c r="F15937" s="16" t="n">
        <x:v>2795</x:v>
      </x:c>
      <x:c r="G15937" s="15" t="n">
        <x:f>VLOOKUP(D15937,'Pricing'!$A$6:$E$8,5,FALSE)</x:f>
        <x:v>1.2300000000000002</x:v>
      </x:c>
      <x:c r="H15937" s="15" t="n">
        <x:f>VLOOKUP(D15937,'Pricing'!$A$6:$E$8,4,FALSE)</x:f>
        <x:v>6</x:v>
      </x:c>
      <x:c r="I15937" s="15" t="n">
        <x:f>E15937*G15937/1000000</x:f>
        <x:v>0.04966002000000001</x:v>
      </x:c>
      <x:c r="J15937" s="15" t="n">
        <x:f>F15937*H15937/1000000</x:f>
        <x:v>0.01677</x:v>
      </x:c>
      <x:c r="K15937" s="15" t="n">
        <x:f>SUM(I15937:J15937)</x:f>
        <x:v>0.06643002</x:v>
      </x:c>
    </x:row>
    <x:row r="15938" ht="23" customHeight="1">
      <x:c r="A15938" s="2" t="str">
        <x:v>REQ-15934</x:v>
      </x:c>
      <x:c r="B15938" s="2" t="n">
        <x:v>20</x:v>
      </x:c>
      <x:c r="C15938" s="2" t="str">
        <x:v>Support</x:v>
      </x:c>
      <x:c r="D15938" s="2" t="str">
        <x:v>Balanced</x:v>
      </x:c>
      <x:c r="E15938" s="16" t="n">
        <x:v>91386</x:v>
      </x:c>
      <x:c r="F15938" s="16" t="n">
        <x:v>3599</x:v>
      </x:c>
      <x:c r="G15938" s="15" t="n">
        <x:f>VLOOKUP(D15938,'Pricing'!$A$6:$E$8,5,FALSE)</x:f>
        <x:v>1.2300000000000002</x:v>
      </x:c>
      <x:c r="H15938" s="15" t="n">
        <x:f>VLOOKUP(D15938,'Pricing'!$A$6:$E$8,4,FALSE)</x:f>
        <x:v>6</x:v>
      </x:c>
      <x:c r="I15938" s="15" t="n">
        <x:f>E15938*G15938/1000000</x:f>
        <x:v>0.11240478000000001</x:v>
      </x:c>
      <x:c r="J15938" s="15" t="n">
        <x:f>F15938*H15938/1000000</x:f>
        <x:v>0.021594</x:v>
      </x:c>
      <x:c r="K15938" s="15" t="n">
        <x:f>SUM(I15938:J15938)</x:f>
        <x:v>0.13399878</x:v>
      </x:c>
    </x:row>
    <x:row r="15939" ht="23" customHeight="1">
      <x:c r="A15939" s="2" t="str">
        <x:v>REQ-15935</x:v>
      </x:c>
      <x:c r="B15939" s="2" t="n">
        <x:v>23</x:v>
      </x:c>
      <x:c r="C15939" s="2" t="str">
        <x:v>Research</x:v>
      </x:c>
      <x:c r="D15939" s="2" t="str">
        <x:v>Swift</x:v>
      </x:c>
      <x:c r="E15939" s="16" t="n">
        <x:v>65884</x:v>
      </x:c>
      <x:c r="F15939" s="16" t="n">
        <x:v>1399</x:v>
      </x:c>
      <x:c r="G15939" s="15" t="n">
        <x:f>VLOOKUP(D15939,'Pricing'!$A$6:$E$8,5,FALSE)</x:f>
        <x:v>0.246</x:v>
      </x:c>
      <x:c r="H15939" s="15" t="n">
        <x:f>VLOOKUP(D15939,'Pricing'!$A$6:$E$8,4,FALSE)</x:f>
        <x:v>1.2</x:v>
      </x:c>
      <x:c r="I15939" s="15" t="n">
        <x:f>E15939*G15939/1000000</x:f>
        <x:v>0.016207464</x:v>
      </x:c>
      <x:c r="J15939" s="15" t="n">
        <x:f>F15939*H15939/1000000</x:f>
        <x:v>0.0016788</x:v>
      </x:c>
      <x:c r="K15939" s="15" t="n">
        <x:f>SUM(I15939:J15939)</x:f>
        <x:v>0.017886264000000002</x:v>
      </x:c>
    </x:row>
    <x:row r="15940" ht="23" customHeight="1">
      <x:c r="A15940" s="2" t="str">
        <x:v>REQ-15936</x:v>
      </x:c>
      <x:c r="B15940" s="2" t="n">
        <x:v>9</x:v>
      </x:c>
      <x:c r="C15940" s="2" t="str">
        <x:v>Growth</x:v>
      </x:c>
      <x:c r="D15940" s="2" t="str">
        <x:v>Balanced</x:v>
      </x:c>
      <x:c r="E15940" s="16" t="n">
        <x:v>24688</x:v>
      </x:c>
      <x:c r="F15940" s="16" t="n">
        <x:v>335</x:v>
      </x:c>
      <x:c r="G15940" s="15" t="n">
        <x:f>VLOOKUP(D15940,'Pricing'!$A$6:$E$8,5,FALSE)</x:f>
        <x:v>1.2300000000000002</x:v>
      </x:c>
      <x:c r="H15940" s="15" t="n">
        <x:f>VLOOKUP(D15940,'Pricing'!$A$6:$E$8,4,FALSE)</x:f>
        <x:v>6</x:v>
      </x:c>
      <x:c r="I15940" s="15" t="n">
        <x:f>E15940*G15940/1000000</x:f>
        <x:v>0.030366240000000006</x:v>
      </x:c>
      <x:c r="J15940" s="15" t="n">
        <x:f>F15940*H15940/1000000</x:f>
        <x:v>0.00201</x:v>
      </x:c>
      <x:c r="K15940" s="15" t="n">
        <x:f>SUM(I15940:J15940)</x:f>
        <x:v>0.03237624000000001</x:v>
      </x:c>
    </x:row>
    <x:row r="15941" ht="23" customHeight="1">
      <x:c r="A15941" s="2" t="str">
        <x:v>REQ-15937</x:v>
      </x:c>
      <x:c r="B15941" s="2" t="n">
        <x:v>20</x:v>
      </x:c>
      <x:c r="C15941" s="2" t="str">
        <x:v>Operations</x:v>
      </x:c>
      <x:c r="D15941" s="2" t="str">
        <x:v>Balanced</x:v>
      </x:c>
      <x:c r="E15941" s="16" t="n">
        <x:v>81561</x:v>
      </x:c>
      <x:c r="F15941" s="16" t="n">
        <x:v>2819</x:v>
      </x:c>
      <x:c r="G15941" s="15" t="n">
        <x:f>VLOOKUP(D15941,'Pricing'!$A$6:$E$8,5,FALSE)</x:f>
        <x:v>1.2300000000000002</x:v>
      </x:c>
      <x:c r="H15941" s="15" t="n">
        <x:f>VLOOKUP(D15941,'Pricing'!$A$6:$E$8,4,FALSE)</x:f>
        <x:v>6</x:v>
      </x:c>
      <x:c r="I15941" s="15" t="n">
        <x:f>E15941*G15941/1000000</x:f>
        <x:v>0.10032003000000002</x:v>
      </x:c>
      <x:c r="J15941" s="15" t="n">
        <x:f>F15941*H15941/1000000</x:f>
        <x:v>0.016914</x:v>
      </x:c>
      <x:c r="K15941" s="15" t="n">
        <x:f>SUM(I15941:J15941)</x:f>
        <x:v>0.11723403000000002</x:v>
      </x:c>
    </x:row>
    <x:row r="15942" ht="23" customHeight="1">
      <x:c r="A15942" s="2" t="str">
        <x:v>REQ-15938</x:v>
      </x:c>
      <x:c r="B15942" s="2" t="n">
        <x:v>1</x:v>
      </x:c>
      <x:c r="C15942" s="2" t="str">
        <x:v>Product</x:v>
      </x:c>
      <x:c r="D15942" s="2" t="str">
        <x:v>Balanced</x:v>
      </x:c>
      <x:c r="E15942" s="16" t="n">
        <x:v>77367</x:v>
      </x:c>
      <x:c r="F15942" s="16" t="n">
        <x:v>2856</x:v>
      </x:c>
      <x:c r="G15942" s="15" t="n">
        <x:f>VLOOKUP(D15942,'Pricing'!$A$6:$E$8,5,FALSE)</x:f>
        <x:v>1.2300000000000002</x:v>
      </x:c>
      <x:c r="H15942" s="15" t="n">
        <x:f>VLOOKUP(D15942,'Pricing'!$A$6:$E$8,4,FALSE)</x:f>
        <x:v>6</x:v>
      </x:c>
      <x:c r="I15942" s="15" t="n">
        <x:f>E15942*G15942/1000000</x:f>
        <x:v>0.09516141000000002</x:v>
      </x:c>
      <x:c r="J15942" s="15" t="n">
        <x:f>F15942*H15942/1000000</x:f>
        <x:v>0.017136</x:v>
      </x:c>
      <x:c r="K15942" s="15" t="n">
        <x:f>SUM(I15942:J15942)</x:f>
        <x:v>0.11229741000000001</x:v>
      </x:c>
    </x:row>
    <x:row r="15943" ht="23" customHeight="1">
      <x:c r="A15943" s="2" t="str">
        <x:v>REQ-15939</x:v>
      </x:c>
      <x:c r="B15943" s="2" t="n">
        <x:v>27</x:v>
      </x:c>
      <x:c r="C15943" s="2" t="str">
        <x:v>Operations</x:v>
      </x:c>
      <x:c r="D15943" s="2" t="str">
        <x:v>Balanced</x:v>
      </x:c>
      <x:c r="E15943" s="16" t="n">
        <x:v>23857</x:v>
      </x:c>
      <x:c r="F15943" s="16" t="n">
        <x:v>3987</x:v>
      </x:c>
      <x:c r="G15943" s="15" t="n">
        <x:f>VLOOKUP(D15943,'Pricing'!$A$6:$E$8,5,FALSE)</x:f>
        <x:v>1.2300000000000002</x:v>
      </x:c>
      <x:c r="H15943" s="15" t="n">
        <x:f>VLOOKUP(D15943,'Pricing'!$A$6:$E$8,4,FALSE)</x:f>
        <x:v>6</x:v>
      </x:c>
      <x:c r="I15943" s="15" t="n">
        <x:f>E15943*G15943/1000000</x:f>
        <x:v>0.029344110000000003</x:v>
      </x:c>
      <x:c r="J15943" s="15" t="n">
        <x:f>F15943*H15943/1000000</x:f>
        <x:v>0.023922</x:v>
      </x:c>
      <x:c r="K15943" s="15" t="n">
        <x:f>SUM(I15943:J15943)</x:f>
        <x:v>0.053266110000000005</x:v>
      </x:c>
    </x:row>
    <x:row r="15944" ht="23" customHeight="1">
      <x:c r="A15944" s="2" t="str">
        <x:v>REQ-15940</x:v>
      </x:c>
      <x:c r="B15944" s="2" t="n">
        <x:v>17</x:v>
      </x:c>
      <x:c r="C15944" s="2" t="str">
        <x:v>Support</x:v>
      </x:c>
      <x:c r="D15944" s="2" t="str">
        <x:v>Reasoning</x:v>
      </x:c>
      <x:c r="E15944" s="16" t="n">
        <x:v>5905</x:v>
      </x:c>
      <x:c r="F15944" s="16" t="n">
        <x:v>2837</x:v>
      </x:c>
      <x:c r="G15944" s="15" t="n">
        <x:f>VLOOKUP(D15944,'Pricing'!$A$6:$E$8,5,FALSE)</x:f>
        <x:v>4.920000000000001</x:v>
      </x:c>
      <x:c r="H15944" s="15" t="n">
        <x:f>VLOOKUP(D15944,'Pricing'!$A$6:$E$8,4,FALSE)</x:f>
        <x:v>24</x:v>
      </x:c>
      <x:c r="I15944" s="15" t="n">
        <x:f>E15944*G15944/1000000</x:f>
        <x:v>0.029052600000000005</x:v>
      </x:c>
      <x:c r="J15944" s="15" t="n">
        <x:f>F15944*H15944/1000000</x:f>
        <x:v>0.068088</x:v>
      </x:c>
      <x:c r="K15944" s="15" t="n">
        <x:f>SUM(I15944:J15944)</x:f>
        <x:v>0.0971406</x:v>
      </x:c>
    </x:row>
    <x:row r="15945" ht="23" customHeight="1">
      <x:c r="A15945" s="2" t="str">
        <x:v>REQ-15941</x:v>
      </x:c>
      <x:c r="B15945" s="2" t="n">
        <x:v>30</x:v>
      </x:c>
      <x:c r="C15945" s="2" t="str">
        <x:v>Engineering</x:v>
      </x:c>
      <x:c r="D15945" s="2" t="str">
        <x:v>Balanced</x:v>
      </x:c>
      <x:c r="E15945" s="16" t="n">
        <x:v>53622</x:v>
      </x:c>
      <x:c r="F15945" s="16" t="n">
        <x:v>1532</x:v>
      </x:c>
      <x:c r="G15945" s="15" t="n">
        <x:f>VLOOKUP(D15945,'Pricing'!$A$6:$E$8,5,FALSE)</x:f>
        <x:v>1.2300000000000002</x:v>
      </x:c>
      <x:c r="H15945" s="15" t="n">
        <x:f>VLOOKUP(D15945,'Pricing'!$A$6:$E$8,4,FALSE)</x:f>
        <x:v>6</x:v>
      </x:c>
      <x:c r="I15945" s="15" t="n">
        <x:f>E15945*G15945/1000000</x:f>
        <x:v>0.06595506000000001</x:v>
      </x:c>
      <x:c r="J15945" s="15" t="n">
        <x:f>F15945*H15945/1000000</x:f>
        <x:v>0.009192</x:v>
      </x:c>
      <x:c r="K15945" s="15" t="n">
        <x:f>SUM(I15945:J15945)</x:f>
        <x:v>0.07514706000000002</x:v>
      </x:c>
    </x:row>
    <x:row r="15946" ht="23" customHeight="1">
      <x:c r="A15946" s="2" t="str">
        <x:v>REQ-15942</x:v>
      </x:c>
      <x:c r="B15946" s="2" t="n">
        <x:v>13</x:v>
      </x:c>
      <x:c r="C15946" s="2" t="str">
        <x:v>Support</x:v>
      </x:c>
      <x:c r="D15946" s="2" t="str">
        <x:v>Swift</x:v>
      </x:c>
      <x:c r="E15946" s="16" t="n">
        <x:v>91420</x:v>
      </x:c>
      <x:c r="F15946" s="16" t="n">
        <x:v>681</x:v>
      </x:c>
      <x:c r="G15946" s="15" t="n">
        <x:f>VLOOKUP(D15946,'Pricing'!$A$6:$E$8,5,FALSE)</x:f>
        <x:v>0.246</x:v>
      </x:c>
      <x:c r="H15946" s="15" t="n">
        <x:f>VLOOKUP(D15946,'Pricing'!$A$6:$E$8,4,FALSE)</x:f>
        <x:v>1.2</x:v>
      </x:c>
      <x:c r="I15946" s="15" t="n">
        <x:f>E15946*G15946/1000000</x:f>
        <x:v>0.02248932</x:v>
      </x:c>
      <x:c r="J15946" s="15" t="n">
        <x:f>F15946*H15946/1000000</x:f>
        <x:v>0.0008171999999999999</x:v>
      </x:c>
      <x:c r="K15946" s="15" t="n">
        <x:f>SUM(I15946:J15946)</x:f>
        <x:v>0.02330652</x:v>
      </x:c>
    </x:row>
    <x:row r="15947" ht="23" customHeight="1">
      <x:c r="A15947" s="2" t="str">
        <x:v>REQ-15943</x:v>
      </x:c>
      <x:c r="B15947" s="2" t="n">
        <x:v>4</x:v>
      </x:c>
      <x:c r="C15947" s="2" t="str">
        <x:v>Research</x:v>
      </x:c>
      <x:c r="D15947" s="2" t="str">
        <x:v>Swift</x:v>
      </x:c>
      <x:c r="E15947" s="16" t="n">
        <x:v>61694</x:v>
      </x:c>
      <x:c r="F15947" s="16" t="n">
        <x:v>1569</x:v>
      </x:c>
      <x:c r="G15947" s="15" t="n">
        <x:f>VLOOKUP(D15947,'Pricing'!$A$6:$E$8,5,FALSE)</x:f>
        <x:v>0.246</x:v>
      </x:c>
      <x:c r="H15947" s="15" t="n">
        <x:f>VLOOKUP(D15947,'Pricing'!$A$6:$E$8,4,FALSE)</x:f>
        <x:v>1.2</x:v>
      </x:c>
      <x:c r="I15947" s="15" t="n">
        <x:f>E15947*G15947/1000000</x:f>
        <x:v>0.015176724</x:v>
      </x:c>
      <x:c r="J15947" s="15" t="n">
        <x:f>F15947*H15947/1000000</x:f>
        <x:v>0.0018828</x:v>
      </x:c>
      <x:c r="K15947" s="15" t="n">
        <x:f>SUM(I15947:J15947)</x:f>
        <x:v>0.017059524</x:v>
      </x:c>
    </x:row>
    <x:row r="15948" ht="23" customHeight="1">
      <x:c r="A15948" s="2" t="str">
        <x:v>REQ-15944</x:v>
      </x:c>
      <x:c r="B15948" s="2" t="n">
        <x:v>30</x:v>
      </x:c>
      <x:c r="C15948" s="2" t="str">
        <x:v>Growth</x:v>
      </x:c>
      <x:c r="D15948" s="2" t="str">
        <x:v>Reasoning</x:v>
      </x:c>
      <x:c r="E15948" s="16" t="n">
        <x:v>15803</x:v>
      </x:c>
      <x:c r="F15948" s="16" t="n">
        <x:v>3409</x:v>
      </x:c>
      <x:c r="G15948" s="15" t="n">
        <x:f>VLOOKUP(D15948,'Pricing'!$A$6:$E$8,5,FALSE)</x:f>
        <x:v>4.920000000000001</x:v>
      </x:c>
      <x:c r="H15948" s="15" t="n">
        <x:f>VLOOKUP(D15948,'Pricing'!$A$6:$E$8,4,FALSE)</x:f>
        <x:v>24</x:v>
      </x:c>
      <x:c r="I15948" s="15" t="n">
        <x:f>E15948*G15948/1000000</x:f>
        <x:v>0.07775076000000002</x:v>
      </x:c>
      <x:c r="J15948" s="15" t="n">
        <x:f>F15948*H15948/1000000</x:f>
        <x:v>0.081816</x:v>
      </x:c>
      <x:c r="K15948" s="15" t="n">
        <x:f>SUM(I15948:J15948)</x:f>
        <x:v>0.15956676000000003</x:v>
      </x:c>
    </x:row>
    <x:row r="15949" ht="23" customHeight="1">
      <x:c r="A15949" s="2" t="str">
        <x:v>REQ-15945</x:v>
      </x:c>
      <x:c r="B15949" s="2" t="n">
        <x:v>7</x:v>
      </x:c>
      <x:c r="C15949" s="2" t="str">
        <x:v>Engineering</x:v>
      </x:c>
      <x:c r="D15949" s="2" t="str">
        <x:v>Swift</x:v>
      </x:c>
      <x:c r="E15949" s="16" t="n">
        <x:v>98925</x:v>
      </x:c>
      <x:c r="F15949" s="16" t="n">
        <x:v>744</x:v>
      </x:c>
      <x:c r="G15949" s="15" t="n">
        <x:f>VLOOKUP(D15949,'Pricing'!$A$6:$E$8,5,FALSE)</x:f>
        <x:v>0.246</x:v>
      </x:c>
      <x:c r="H15949" s="15" t="n">
        <x:f>VLOOKUP(D15949,'Pricing'!$A$6:$E$8,4,FALSE)</x:f>
        <x:v>1.2</x:v>
      </x:c>
      <x:c r="I15949" s="15" t="n">
        <x:f>E15949*G15949/1000000</x:f>
        <x:v>0.02433555</x:v>
      </x:c>
      <x:c r="J15949" s="15" t="n">
        <x:f>F15949*H15949/1000000</x:f>
        <x:v>0.0008927999999999999</x:v>
      </x:c>
      <x:c r="K15949" s="15" t="n">
        <x:f>SUM(I15949:J15949)</x:f>
        <x:v>0.02522835</x:v>
      </x:c>
    </x:row>
    <x:row r="15950" ht="23" customHeight="1">
      <x:c r="A15950" s="2" t="str">
        <x:v>REQ-15946</x:v>
      </x:c>
      <x:c r="B15950" s="2" t="n">
        <x:v>11</x:v>
      </x:c>
      <x:c r="C15950" s="2" t="str">
        <x:v>Growth</x:v>
      </x:c>
      <x:c r="D15950" s="2" t="str">
        <x:v>Balanced</x:v>
      </x:c>
      <x:c r="E15950" s="16" t="n">
        <x:v>13013</x:v>
      </x:c>
      <x:c r="F15950" s="16" t="n">
        <x:v>1436</x:v>
      </x:c>
      <x:c r="G15950" s="15" t="n">
        <x:f>VLOOKUP(D15950,'Pricing'!$A$6:$E$8,5,FALSE)</x:f>
        <x:v>1.2300000000000002</x:v>
      </x:c>
      <x:c r="H15950" s="15" t="n">
        <x:f>VLOOKUP(D15950,'Pricing'!$A$6:$E$8,4,FALSE)</x:f>
        <x:v>6</x:v>
      </x:c>
      <x:c r="I15950" s="15" t="n">
        <x:f>E15950*G15950/1000000</x:f>
        <x:v>0.016005990000000005</x:v>
      </x:c>
      <x:c r="J15950" s="15" t="n">
        <x:f>F15950*H15950/1000000</x:f>
        <x:v>0.008616</x:v>
      </x:c>
      <x:c r="K15950" s="15" t="n">
        <x:f>SUM(I15950:J15950)</x:f>
        <x:v>0.024621990000000003</x:v>
      </x:c>
    </x:row>
    <x:row r="15951" ht="23" customHeight="1">
      <x:c r="A15951" s="2" t="str">
        <x:v>REQ-15947</x:v>
      </x:c>
      <x:c r="B15951" s="2" t="n">
        <x:v>16</x:v>
      </x:c>
      <x:c r="C15951" s="2" t="str">
        <x:v>Research</x:v>
      </x:c>
      <x:c r="D15951" s="2" t="str">
        <x:v>Swift</x:v>
      </x:c>
      <x:c r="E15951" s="16" t="n">
        <x:v>26314</x:v>
      </x:c>
      <x:c r="F15951" s="16" t="n">
        <x:v>609</x:v>
      </x:c>
      <x:c r="G15951" s="15" t="n">
        <x:f>VLOOKUP(D15951,'Pricing'!$A$6:$E$8,5,FALSE)</x:f>
        <x:v>0.246</x:v>
      </x:c>
      <x:c r="H15951" s="15" t="n">
        <x:f>VLOOKUP(D15951,'Pricing'!$A$6:$E$8,4,FALSE)</x:f>
        <x:v>1.2</x:v>
      </x:c>
      <x:c r="I15951" s="15" t="n">
        <x:f>E15951*G15951/1000000</x:f>
        <x:v>0.0064732439999999995</x:v>
      </x:c>
      <x:c r="J15951" s="15" t="n">
        <x:f>F15951*H15951/1000000</x:f>
        <x:v>0.0007308</x:v>
      </x:c>
      <x:c r="K15951" s="15" t="n">
        <x:f>SUM(I15951:J15951)</x:f>
        <x:v>0.007204044</x:v>
      </x:c>
    </x:row>
    <x:row r="15952" ht="23" customHeight="1">
      <x:c r="A15952" s="2" t="str">
        <x:v>REQ-15948</x:v>
      </x:c>
      <x:c r="B15952" s="2" t="n">
        <x:v>22</x:v>
      </x:c>
      <x:c r="C15952" s="2" t="str">
        <x:v>Growth</x:v>
      </x:c>
      <x:c r="D15952" s="2" t="str">
        <x:v>Balanced</x:v>
      </x:c>
      <x:c r="E15952" s="16" t="n">
        <x:v>111877</x:v>
      </x:c>
      <x:c r="F15952" s="16" t="n">
        <x:v>1288</x:v>
      </x:c>
      <x:c r="G15952" s="15" t="n">
        <x:f>VLOOKUP(D15952,'Pricing'!$A$6:$E$8,5,FALSE)</x:f>
        <x:v>1.2300000000000002</x:v>
      </x:c>
      <x:c r="H15952" s="15" t="n">
        <x:f>VLOOKUP(D15952,'Pricing'!$A$6:$E$8,4,FALSE)</x:f>
        <x:v>6</x:v>
      </x:c>
      <x:c r="I15952" s="15" t="n">
        <x:f>E15952*G15952/1000000</x:f>
        <x:v>0.13760871000000002</x:v>
      </x:c>
      <x:c r="J15952" s="15" t="n">
        <x:f>F15952*H15952/1000000</x:f>
        <x:v>0.007728</x:v>
      </x:c>
      <x:c r="K15952" s="15" t="n">
        <x:f>SUM(I15952:J15952)</x:f>
        <x:v>0.14533671000000004</x:v>
      </x:c>
    </x:row>
    <x:row r="15953" ht="23" customHeight="1">
      <x:c r="A15953" s="2" t="str">
        <x:v>REQ-15949</x:v>
      </x:c>
      <x:c r="B15953" s="2" t="n">
        <x:v>18</x:v>
      </x:c>
      <x:c r="C15953" s="2" t="str">
        <x:v>Operations</x:v>
      </x:c>
      <x:c r="D15953" s="2" t="str">
        <x:v>Swift</x:v>
      </x:c>
      <x:c r="E15953" s="16" t="n">
        <x:v>69578</x:v>
      </x:c>
      <x:c r="F15953" s="16" t="n">
        <x:v>987</x:v>
      </x:c>
      <x:c r="G15953" s="15" t="n">
        <x:f>VLOOKUP(D15953,'Pricing'!$A$6:$E$8,5,FALSE)</x:f>
        <x:v>0.246</x:v>
      </x:c>
      <x:c r="H15953" s="15" t="n">
        <x:f>VLOOKUP(D15953,'Pricing'!$A$6:$E$8,4,FALSE)</x:f>
        <x:v>1.2</x:v>
      </x:c>
      <x:c r="I15953" s="15" t="n">
        <x:f>E15953*G15953/1000000</x:f>
        <x:v>0.017116187999999997</x:v>
      </x:c>
      <x:c r="J15953" s="15" t="n">
        <x:f>F15953*H15953/1000000</x:f>
        <x:v>0.0011844</x:v>
      </x:c>
      <x:c r="K15953" s="15" t="n">
        <x:f>SUM(I15953:J15953)</x:f>
        <x:v>0.018300587999999996</x:v>
      </x:c>
    </x:row>
    <x:row r="15954" ht="23" customHeight="1">
      <x:c r="A15954" s="2" t="str">
        <x:v>REQ-15950</x:v>
      </x:c>
      <x:c r="B15954" s="2" t="n">
        <x:v>19</x:v>
      </x:c>
      <x:c r="C15954" s="2" t="str">
        <x:v>Support</x:v>
      </x:c>
      <x:c r="D15954" s="2" t="str">
        <x:v>Balanced</x:v>
      </x:c>
      <x:c r="E15954" s="16" t="n">
        <x:v>83442</x:v>
      </x:c>
      <x:c r="F15954" s="16" t="n">
        <x:v>953</x:v>
      </x:c>
      <x:c r="G15954" s="15" t="n">
        <x:f>VLOOKUP(D15954,'Pricing'!$A$6:$E$8,5,FALSE)</x:f>
        <x:v>1.2300000000000002</x:v>
      </x:c>
      <x:c r="H15954" s="15" t="n">
        <x:f>VLOOKUP(D15954,'Pricing'!$A$6:$E$8,4,FALSE)</x:f>
        <x:v>6</x:v>
      </x:c>
      <x:c r="I15954" s="15" t="n">
        <x:f>E15954*G15954/1000000</x:f>
        <x:v>0.10263366000000002</x:v>
      </x:c>
      <x:c r="J15954" s="15" t="n">
        <x:f>F15954*H15954/1000000</x:f>
        <x:v>0.005718</x:v>
      </x:c>
      <x:c r="K15954" s="15" t="n">
        <x:f>SUM(I15954:J15954)</x:f>
        <x:v>0.10835166000000002</x:v>
      </x:c>
    </x:row>
    <x:row r="15955" ht="23" customHeight="1">
      <x:c r="A15955" s="2" t="str">
        <x:v>REQ-15951</x:v>
      </x:c>
      <x:c r="B15955" s="2" t="n">
        <x:v>20</x:v>
      </x:c>
      <x:c r="C15955" s="2" t="str">
        <x:v>Research</x:v>
      </x:c>
      <x:c r="D15955" s="2" t="str">
        <x:v>Swift</x:v>
      </x:c>
      <x:c r="E15955" s="16" t="n">
        <x:v>10225</x:v>
      </x:c>
      <x:c r="F15955" s="16" t="n">
        <x:v>2244</x:v>
      </x:c>
      <x:c r="G15955" s="15" t="n">
        <x:f>VLOOKUP(D15955,'Pricing'!$A$6:$E$8,5,FALSE)</x:f>
        <x:v>0.246</x:v>
      </x:c>
      <x:c r="H15955" s="15" t="n">
        <x:f>VLOOKUP(D15955,'Pricing'!$A$6:$E$8,4,FALSE)</x:f>
        <x:v>1.2</x:v>
      </x:c>
      <x:c r="I15955" s="15" t="n">
        <x:f>E15955*G15955/1000000</x:f>
        <x:v>0.00251535</x:v>
      </x:c>
      <x:c r="J15955" s="15" t="n">
        <x:f>F15955*H15955/1000000</x:f>
        <x:v>0.0026927999999999995</x:v>
      </x:c>
      <x:c r="K15955" s="15" t="n">
        <x:f>SUM(I15955:J15955)</x:f>
        <x:v>0.00520815</x:v>
      </x:c>
    </x:row>
    <x:row r="15956" ht="23" customHeight="1">
      <x:c r="A15956" s="2" t="str">
        <x:v>REQ-15952</x:v>
      </x:c>
      <x:c r="B15956" s="2" t="n">
        <x:v>19</x:v>
      </x:c>
      <x:c r="C15956" s="2" t="str">
        <x:v>Product</x:v>
      </x:c>
      <x:c r="D15956" s="2" t="str">
        <x:v>Balanced</x:v>
      </x:c>
      <x:c r="E15956" s="16" t="n">
        <x:v>42175</x:v>
      </x:c>
      <x:c r="F15956" s="16" t="n">
        <x:v>1107</x:v>
      </x:c>
      <x:c r="G15956" s="15" t="n">
        <x:f>VLOOKUP(D15956,'Pricing'!$A$6:$E$8,5,FALSE)</x:f>
        <x:v>1.2300000000000002</x:v>
      </x:c>
      <x:c r="H15956" s="15" t="n">
        <x:f>VLOOKUP(D15956,'Pricing'!$A$6:$E$8,4,FALSE)</x:f>
        <x:v>6</x:v>
      </x:c>
      <x:c r="I15956" s="15" t="n">
        <x:f>E15956*G15956/1000000</x:f>
        <x:v>0.051875250000000005</x:v>
      </x:c>
      <x:c r="J15956" s="15" t="n">
        <x:f>F15956*H15956/1000000</x:f>
        <x:v>0.006642</x:v>
      </x:c>
      <x:c r="K15956" s="15" t="n">
        <x:f>SUM(I15956:J15956)</x:f>
        <x:v>0.05851725000000001</x:v>
      </x:c>
    </x:row>
    <x:row r="15957" ht="23" customHeight="1">
      <x:c r="A15957" s="2" t="str">
        <x:v>REQ-15953</x:v>
      </x:c>
      <x:c r="B15957" s="2" t="n">
        <x:v>31</x:v>
      </x:c>
      <x:c r="C15957" s="2" t="str">
        <x:v>Engineering</x:v>
      </x:c>
      <x:c r="D15957" s="2" t="str">
        <x:v>Swift</x:v>
      </x:c>
      <x:c r="E15957" s="16" t="n">
        <x:v>64987</x:v>
      </x:c>
      <x:c r="F15957" s="16" t="n">
        <x:v>3906</x:v>
      </x:c>
      <x:c r="G15957" s="15" t="n">
        <x:f>VLOOKUP(D15957,'Pricing'!$A$6:$E$8,5,FALSE)</x:f>
        <x:v>0.246</x:v>
      </x:c>
      <x:c r="H15957" s="15" t="n">
        <x:f>VLOOKUP(D15957,'Pricing'!$A$6:$E$8,4,FALSE)</x:f>
        <x:v>1.2</x:v>
      </x:c>
      <x:c r="I15957" s="15" t="n">
        <x:f>E15957*G15957/1000000</x:f>
        <x:v>0.015986802</x:v>
      </x:c>
      <x:c r="J15957" s="15" t="n">
        <x:f>F15957*H15957/1000000</x:f>
        <x:v>0.0046872</x:v>
      </x:c>
      <x:c r="K15957" s="15" t="n">
        <x:f>SUM(I15957:J15957)</x:f>
        <x:v>0.020674002</x:v>
      </x:c>
    </x:row>
    <x:row r="15958" ht="23" customHeight="1">
      <x:c r="A15958" s="2" t="str">
        <x:v>REQ-15954</x:v>
      </x:c>
      <x:c r="B15958" s="2" t="n">
        <x:v>13</x:v>
      </x:c>
      <x:c r="C15958" s="2" t="str">
        <x:v>Support</x:v>
      </x:c>
      <x:c r="D15958" s="2" t="str">
        <x:v>Reasoning</x:v>
      </x:c>
      <x:c r="E15958" s="16" t="n">
        <x:v>53635</x:v>
      </x:c>
      <x:c r="F15958" s="16" t="n">
        <x:v>3855</x:v>
      </x:c>
      <x:c r="G15958" s="15" t="n">
        <x:f>VLOOKUP(D15958,'Pricing'!$A$6:$E$8,5,FALSE)</x:f>
        <x:v>4.920000000000001</x:v>
      </x:c>
      <x:c r="H15958" s="15" t="n">
        <x:f>VLOOKUP(D15958,'Pricing'!$A$6:$E$8,4,FALSE)</x:f>
        <x:v>24</x:v>
      </x:c>
      <x:c r="I15958" s="15" t="n">
        <x:f>E15958*G15958/1000000</x:f>
        <x:v>0.26388420000000007</x:v>
      </x:c>
      <x:c r="J15958" s="15" t="n">
        <x:f>F15958*H15958/1000000</x:f>
        <x:v>0.09252</x:v>
      </x:c>
      <x:c r="K15958" s="15" t="n">
        <x:f>SUM(I15958:J15958)</x:f>
        <x:v>0.35640420000000006</x:v>
      </x:c>
    </x:row>
    <x:row r="15959" ht="23" customHeight="1">
      <x:c r="A15959" s="2" t="str">
        <x:v>REQ-15955</x:v>
      </x:c>
      <x:c r="B15959" s="2" t="n">
        <x:v>10</x:v>
      </x:c>
      <x:c r="C15959" s="2" t="str">
        <x:v>Research</x:v>
      </x:c>
      <x:c r="D15959" s="2" t="str">
        <x:v>Balanced</x:v>
      </x:c>
      <x:c r="E15959" s="16" t="n">
        <x:v>46636</x:v>
      </x:c>
      <x:c r="F15959" s="16" t="n">
        <x:v>2627</x:v>
      </x:c>
      <x:c r="G15959" s="15" t="n">
        <x:f>VLOOKUP(D15959,'Pricing'!$A$6:$E$8,5,FALSE)</x:f>
        <x:v>1.2300000000000002</x:v>
      </x:c>
      <x:c r="H15959" s="15" t="n">
        <x:f>VLOOKUP(D15959,'Pricing'!$A$6:$E$8,4,FALSE)</x:f>
        <x:v>6</x:v>
      </x:c>
      <x:c r="I15959" s="15" t="n">
        <x:f>E15959*G15959/1000000</x:f>
        <x:v>0.05736228000000001</x:v>
      </x:c>
      <x:c r="J15959" s="15" t="n">
        <x:f>F15959*H15959/1000000</x:f>
        <x:v>0.015762</x:v>
      </x:c>
      <x:c r="K15959" s="15" t="n">
        <x:f>SUM(I15959:J15959)</x:f>
        <x:v>0.07312428000000001</x:v>
      </x:c>
    </x:row>
    <x:row r="15960" ht="23" customHeight="1">
      <x:c r="A15960" s="2" t="str">
        <x:v>REQ-15956</x:v>
      </x:c>
      <x:c r="B15960" s="2" t="n">
        <x:v>18</x:v>
      </x:c>
      <x:c r="C15960" s="2" t="str">
        <x:v>Growth</x:v>
      </x:c>
      <x:c r="D15960" s="2" t="str">
        <x:v>Reasoning</x:v>
      </x:c>
      <x:c r="E15960" s="16" t="n">
        <x:v>88357</x:v>
      </x:c>
      <x:c r="F15960" s="16" t="n">
        <x:v>2929</x:v>
      </x:c>
      <x:c r="G15960" s="15" t="n">
        <x:f>VLOOKUP(D15960,'Pricing'!$A$6:$E$8,5,FALSE)</x:f>
        <x:v>4.920000000000001</x:v>
      </x:c>
      <x:c r="H15960" s="15" t="n">
        <x:f>VLOOKUP(D15960,'Pricing'!$A$6:$E$8,4,FALSE)</x:f>
        <x:v>24</x:v>
      </x:c>
      <x:c r="I15960" s="15" t="n">
        <x:f>E15960*G15960/1000000</x:f>
        <x:v>0.43471644000000004</x:v>
      </x:c>
      <x:c r="J15960" s="15" t="n">
        <x:f>F15960*H15960/1000000</x:f>
        <x:v>0.070296</x:v>
      </x:c>
      <x:c r="K15960" s="15" t="n">
        <x:f>SUM(I15960:J15960)</x:f>
        <x:v>0.50501244</x:v>
      </x:c>
    </x:row>
    <x:row r="15961" ht="23" customHeight="1">
      <x:c r="A15961" s="2" t="str">
        <x:v>REQ-15957</x:v>
      </x:c>
      <x:c r="B15961" s="2" t="n">
        <x:v>23</x:v>
      </x:c>
      <x:c r="C15961" s="2" t="str">
        <x:v>Operations</x:v>
      </x:c>
      <x:c r="D15961" s="2" t="str">
        <x:v>Swift</x:v>
      </x:c>
      <x:c r="E15961" s="16" t="n">
        <x:v>5718</x:v>
      </x:c>
      <x:c r="F15961" s="16" t="n">
        <x:v>2239</x:v>
      </x:c>
      <x:c r="G15961" s="15" t="n">
        <x:f>VLOOKUP(D15961,'Pricing'!$A$6:$E$8,5,FALSE)</x:f>
        <x:v>0.246</x:v>
      </x:c>
      <x:c r="H15961" s="15" t="n">
        <x:f>VLOOKUP(D15961,'Pricing'!$A$6:$E$8,4,FALSE)</x:f>
        <x:v>1.2</x:v>
      </x:c>
      <x:c r="I15961" s="15" t="n">
        <x:f>E15961*G15961/1000000</x:f>
        <x:v>0.0014066279999999998</x:v>
      </x:c>
      <x:c r="J15961" s="15" t="n">
        <x:f>F15961*H15961/1000000</x:f>
        <x:v>0.0026867999999999996</x:v>
      </x:c>
      <x:c r="K15961" s="15" t="n">
        <x:f>SUM(I15961:J15961)</x:f>
        <x:v>0.004093428</x:v>
      </x:c>
    </x:row>
    <x:row r="15962" ht="23" customHeight="1">
      <x:c r="A15962" s="2" t="str">
        <x:v>REQ-15958</x:v>
      </x:c>
      <x:c r="B15962" s="2" t="n">
        <x:v>28</x:v>
      </x:c>
      <x:c r="C15962" s="2" t="str">
        <x:v>Support</x:v>
      </x:c>
      <x:c r="D15962" s="2" t="str">
        <x:v>Reasoning</x:v>
      </x:c>
      <x:c r="E15962" s="16" t="n">
        <x:v>65594</x:v>
      </x:c>
      <x:c r="F15962" s="16" t="n">
        <x:v>1487</x:v>
      </x:c>
      <x:c r="G15962" s="15" t="n">
        <x:f>VLOOKUP(D15962,'Pricing'!$A$6:$E$8,5,FALSE)</x:f>
        <x:v>4.920000000000001</x:v>
      </x:c>
      <x:c r="H15962" s="15" t="n">
        <x:f>VLOOKUP(D15962,'Pricing'!$A$6:$E$8,4,FALSE)</x:f>
        <x:v>24</x:v>
      </x:c>
      <x:c r="I15962" s="15" t="n">
        <x:f>E15962*G15962/1000000</x:f>
        <x:v>0.32272248000000003</x:v>
      </x:c>
      <x:c r="J15962" s="15" t="n">
        <x:f>F15962*H15962/1000000</x:f>
        <x:v>0.035688</x:v>
      </x:c>
      <x:c r="K15962" s="15" t="n">
        <x:f>SUM(I15962:J15962)</x:f>
        <x:v>0.35841048000000003</x:v>
      </x:c>
    </x:row>
    <x:row r="15963" ht="23" customHeight="1">
      <x:c r="A15963" s="2" t="str">
        <x:v>REQ-15959</x:v>
      </x:c>
      <x:c r="B15963" s="2" t="n">
        <x:v>19</x:v>
      </x:c>
      <x:c r="C15963" s="2" t="str">
        <x:v>Operations</x:v>
      </x:c>
      <x:c r="D15963" s="2" t="str">
        <x:v>Swift</x:v>
      </x:c>
      <x:c r="E15963" s="16" t="n">
        <x:v>48703</x:v>
      </x:c>
      <x:c r="F15963" s="16" t="n">
        <x:v>377</x:v>
      </x:c>
      <x:c r="G15963" s="15" t="n">
        <x:f>VLOOKUP(D15963,'Pricing'!$A$6:$E$8,5,FALSE)</x:f>
        <x:v>0.246</x:v>
      </x:c>
      <x:c r="H15963" s="15" t="n">
        <x:f>VLOOKUP(D15963,'Pricing'!$A$6:$E$8,4,FALSE)</x:f>
        <x:v>1.2</x:v>
      </x:c>
      <x:c r="I15963" s="15" t="n">
        <x:f>E15963*G15963/1000000</x:f>
        <x:v>0.011980938</x:v>
      </x:c>
      <x:c r="J15963" s="15" t="n">
        <x:f>F15963*H15963/1000000</x:f>
        <x:v>0.0004524</x:v>
      </x:c>
      <x:c r="K15963" s="15" t="n">
        <x:f>SUM(I15963:J15963)</x:f>
        <x:v>0.012433338</x:v>
      </x:c>
    </x:row>
    <x:row r="15964" ht="23" customHeight="1">
      <x:c r="A15964" s="2" t="str">
        <x:v>REQ-15960</x:v>
      </x:c>
      <x:c r="B15964" s="2" t="n">
        <x:v>11</x:v>
      </x:c>
      <x:c r="C15964" s="2" t="str">
        <x:v>Product</x:v>
      </x:c>
      <x:c r="D15964" s="2" t="str">
        <x:v>Reasoning</x:v>
      </x:c>
      <x:c r="E15964" s="16" t="n">
        <x:v>38020</x:v>
      </x:c>
      <x:c r="F15964" s="16" t="n">
        <x:v>2887</x:v>
      </x:c>
      <x:c r="G15964" s="15" t="n">
        <x:f>VLOOKUP(D15964,'Pricing'!$A$6:$E$8,5,FALSE)</x:f>
        <x:v>4.920000000000001</x:v>
      </x:c>
      <x:c r="H15964" s="15" t="n">
        <x:f>VLOOKUP(D15964,'Pricing'!$A$6:$E$8,4,FALSE)</x:f>
        <x:v>24</x:v>
      </x:c>
      <x:c r="I15964" s="15" t="n">
        <x:f>E15964*G15964/1000000</x:f>
        <x:v>0.1870584</x:v>
      </x:c>
      <x:c r="J15964" s="15" t="n">
        <x:f>F15964*H15964/1000000</x:f>
        <x:v>0.069288</x:v>
      </x:c>
      <x:c r="K15964" s="15" t="n">
        <x:f>SUM(I15964:J15964)</x:f>
        <x:v>0.25634640000000003</x:v>
      </x:c>
    </x:row>
    <x:row r="15965" ht="23" customHeight="1">
      <x:c r="A15965" s="2" t="str">
        <x:v>REQ-15961</x:v>
      </x:c>
      <x:c r="B15965" s="2" t="n">
        <x:v>17</x:v>
      </x:c>
      <x:c r="C15965" s="2" t="str">
        <x:v>Engineering</x:v>
      </x:c>
      <x:c r="D15965" s="2" t="str">
        <x:v>Balanced</x:v>
      </x:c>
      <x:c r="E15965" s="16" t="n">
        <x:v>20180</x:v>
      </x:c>
      <x:c r="F15965" s="16" t="n">
        <x:v>287</x:v>
      </x:c>
      <x:c r="G15965" s="15" t="n">
        <x:f>VLOOKUP(D15965,'Pricing'!$A$6:$E$8,5,FALSE)</x:f>
        <x:v>1.2300000000000002</x:v>
      </x:c>
      <x:c r="H15965" s="15" t="n">
        <x:f>VLOOKUP(D15965,'Pricing'!$A$6:$E$8,4,FALSE)</x:f>
        <x:v>6</x:v>
      </x:c>
      <x:c r="I15965" s="15" t="n">
        <x:f>E15965*G15965/1000000</x:f>
        <x:v>0.024821400000000004</x:v>
      </x:c>
      <x:c r="J15965" s="15" t="n">
        <x:f>F15965*H15965/1000000</x:f>
        <x:v>0.001722</x:v>
      </x:c>
      <x:c r="K15965" s="15" t="n">
        <x:f>SUM(I15965:J15965)</x:f>
        <x:v>0.026543400000000005</x:v>
      </x:c>
    </x:row>
    <x:row r="15966" ht="23" customHeight="1">
      <x:c r="A15966" s="2" t="str">
        <x:v>REQ-15962</x:v>
      </x:c>
      <x:c r="B15966" s="2" t="n">
        <x:v>31</x:v>
      </x:c>
      <x:c r="C15966" s="2" t="str">
        <x:v>Support</x:v>
      </x:c>
      <x:c r="D15966" s="2" t="str">
        <x:v>Balanced</x:v>
      </x:c>
      <x:c r="E15966" s="16" t="n">
        <x:v>17977</x:v>
      </x:c>
      <x:c r="F15966" s="16" t="n">
        <x:v>1241</x:v>
      </x:c>
      <x:c r="G15966" s="15" t="n">
        <x:f>VLOOKUP(D15966,'Pricing'!$A$6:$E$8,5,FALSE)</x:f>
        <x:v>1.2300000000000002</x:v>
      </x:c>
      <x:c r="H15966" s="15" t="n">
        <x:f>VLOOKUP(D15966,'Pricing'!$A$6:$E$8,4,FALSE)</x:f>
        <x:v>6</x:v>
      </x:c>
      <x:c r="I15966" s="15" t="n">
        <x:f>E15966*G15966/1000000</x:f>
        <x:v>0.022111710000000003</x:v>
      </x:c>
      <x:c r="J15966" s="15" t="n">
        <x:f>F15966*H15966/1000000</x:f>
        <x:v>0.007446</x:v>
      </x:c>
      <x:c r="K15966" s="15" t="n">
        <x:f>SUM(I15966:J15966)</x:f>
        <x:v>0.029557710000000004</x:v>
      </x:c>
    </x:row>
    <x:row r="15967" ht="23" customHeight="1">
      <x:c r="A15967" s="2" t="str">
        <x:v>REQ-15963</x:v>
      </x:c>
      <x:c r="B15967" s="2" t="n">
        <x:v>24</x:v>
      </x:c>
      <x:c r="C15967" s="2" t="str">
        <x:v>Engineering</x:v>
      </x:c>
      <x:c r="D15967" s="2" t="str">
        <x:v>Balanced</x:v>
      </x:c>
      <x:c r="E15967" s="16" t="n">
        <x:v>65372</x:v>
      </x:c>
      <x:c r="F15967" s="16" t="n">
        <x:v>1160</x:v>
      </x:c>
      <x:c r="G15967" s="15" t="n">
        <x:f>VLOOKUP(D15967,'Pricing'!$A$6:$E$8,5,FALSE)</x:f>
        <x:v>1.2300000000000002</x:v>
      </x:c>
      <x:c r="H15967" s="15" t="n">
        <x:f>VLOOKUP(D15967,'Pricing'!$A$6:$E$8,4,FALSE)</x:f>
        <x:v>6</x:v>
      </x:c>
      <x:c r="I15967" s="15" t="n">
        <x:f>E15967*G15967/1000000</x:f>
        <x:v>0.08040756000000002</x:v>
      </x:c>
      <x:c r="J15967" s="15" t="n">
        <x:f>F15967*H15967/1000000</x:f>
        <x:v>0.00696</x:v>
      </x:c>
      <x:c r="K15967" s="15" t="n">
        <x:f>SUM(I15967:J15967)</x:f>
        <x:v>0.08736756000000001</x:v>
      </x:c>
    </x:row>
    <x:row r="15968" ht="23" customHeight="1">
      <x:c r="A15968" s="2" t="str">
        <x:v>REQ-15964</x:v>
      </x:c>
      <x:c r="B15968" s="2" t="n">
        <x:v>9</x:v>
      </x:c>
      <x:c r="C15968" s="2" t="str">
        <x:v>Growth</x:v>
      </x:c>
      <x:c r="D15968" s="2" t="str">
        <x:v>Balanced</x:v>
      </x:c>
      <x:c r="E15968" s="16" t="n">
        <x:v>95555</x:v>
      </x:c>
      <x:c r="F15968" s="16" t="n">
        <x:v>2475</x:v>
      </x:c>
      <x:c r="G15968" s="15" t="n">
        <x:f>VLOOKUP(D15968,'Pricing'!$A$6:$E$8,5,FALSE)</x:f>
        <x:v>1.2300000000000002</x:v>
      </x:c>
      <x:c r="H15968" s="15" t="n">
        <x:f>VLOOKUP(D15968,'Pricing'!$A$6:$E$8,4,FALSE)</x:f>
        <x:v>6</x:v>
      </x:c>
      <x:c r="I15968" s="15" t="n">
        <x:f>E15968*G15968/1000000</x:f>
        <x:v>0.11753265000000003</x:v>
      </x:c>
      <x:c r="J15968" s="15" t="n">
        <x:f>F15968*H15968/1000000</x:f>
        <x:v>0.01485</x:v>
      </x:c>
      <x:c r="K15968" s="15" t="n">
        <x:f>SUM(I15968:J15968)</x:f>
        <x:v>0.13238265000000002</x:v>
      </x:c>
    </x:row>
    <x:row r="15969" ht="23" customHeight="1">
      <x:c r="A15969" s="2" t="str">
        <x:v>REQ-15965</x:v>
      </x:c>
      <x:c r="B15969" s="2" t="n">
        <x:v>10</x:v>
      </x:c>
      <x:c r="C15969" s="2" t="str">
        <x:v>Research</x:v>
      </x:c>
      <x:c r="D15969" s="2" t="str">
        <x:v>Swift</x:v>
      </x:c>
      <x:c r="E15969" s="16" t="n">
        <x:v>17848</x:v>
      </x:c>
      <x:c r="F15969" s="16" t="n">
        <x:v>3208</x:v>
      </x:c>
      <x:c r="G15969" s="15" t="n">
        <x:f>VLOOKUP(D15969,'Pricing'!$A$6:$E$8,5,FALSE)</x:f>
        <x:v>0.246</x:v>
      </x:c>
      <x:c r="H15969" s="15" t="n">
        <x:f>VLOOKUP(D15969,'Pricing'!$A$6:$E$8,4,FALSE)</x:f>
        <x:v>1.2</x:v>
      </x:c>
      <x:c r="I15969" s="15" t="n">
        <x:f>E15969*G15969/1000000</x:f>
        <x:v>0.004390608</x:v>
      </x:c>
      <x:c r="J15969" s="15" t="n">
        <x:f>F15969*H15969/1000000</x:f>
        <x:v>0.0038496</x:v>
      </x:c>
      <x:c r="K15969" s="15" t="n">
        <x:f>SUM(I15969:J15969)</x:f>
        <x:v>0.008240207999999999</x:v>
      </x:c>
    </x:row>
    <x:row r="15970" ht="23" customHeight="1">
      <x:c r="A15970" s="2" t="str">
        <x:v>REQ-15966</x:v>
      </x:c>
      <x:c r="B15970" s="2" t="n">
        <x:v>16</x:v>
      </x:c>
      <x:c r="C15970" s="2" t="str">
        <x:v>Support</x:v>
      </x:c>
      <x:c r="D15970" s="2" t="str">
        <x:v>Swift</x:v>
      </x:c>
      <x:c r="E15970" s="16" t="n">
        <x:v>98609</x:v>
      </x:c>
      <x:c r="F15970" s="16" t="n">
        <x:v>672</x:v>
      </x:c>
      <x:c r="G15970" s="15" t="n">
        <x:f>VLOOKUP(D15970,'Pricing'!$A$6:$E$8,5,FALSE)</x:f>
        <x:v>0.246</x:v>
      </x:c>
      <x:c r="H15970" s="15" t="n">
        <x:f>VLOOKUP(D15970,'Pricing'!$A$6:$E$8,4,FALSE)</x:f>
        <x:v>1.2</x:v>
      </x:c>
      <x:c r="I15970" s="15" t="n">
        <x:f>E15970*G15970/1000000</x:f>
        <x:v>0.024257814</x:v>
      </x:c>
      <x:c r="J15970" s="15" t="n">
        <x:f>F15970*H15970/1000000</x:f>
        <x:v>0.0008064</x:v>
      </x:c>
      <x:c r="K15970" s="15" t="n">
        <x:f>SUM(I15970:J15970)</x:f>
        <x:v>0.025064213999999998</x:v>
      </x:c>
    </x:row>
    <x:row r="15971" ht="23" customHeight="1">
      <x:c r="A15971" s="2" t="str">
        <x:v>REQ-15967</x:v>
      </x:c>
      <x:c r="B15971" s="2" t="n">
        <x:v>31</x:v>
      </x:c>
      <x:c r="C15971" s="2" t="str">
        <x:v>Research</x:v>
      </x:c>
      <x:c r="D15971" s="2" t="str">
        <x:v>Swift</x:v>
      </x:c>
      <x:c r="E15971" s="16" t="n">
        <x:v>105550</x:v>
      </x:c>
      <x:c r="F15971" s="16" t="n">
        <x:v>157</x:v>
      </x:c>
      <x:c r="G15971" s="15" t="n">
        <x:f>VLOOKUP(D15971,'Pricing'!$A$6:$E$8,5,FALSE)</x:f>
        <x:v>0.246</x:v>
      </x:c>
      <x:c r="H15971" s="15" t="n">
        <x:f>VLOOKUP(D15971,'Pricing'!$A$6:$E$8,4,FALSE)</x:f>
        <x:v>1.2</x:v>
      </x:c>
      <x:c r="I15971" s="15" t="n">
        <x:f>E15971*G15971/1000000</x:f>
        <x:v>0.0259653</x:v>
      </x:c>
      <x:c r="J15971" s="15" t="n">
        <x:f>F15971*H15971/1000000</x:f>
        <x:v>0.0001884</x:v>
      </x:c>
      <x:c r="K15971" s="15" t="n">
        <x:f>SUM(I15971:J15971)</x:f>
        <x:v>0.0261537</x:v>
      </x:c>
    </x:row>
    <x:row r="15972" ht="23" customHeight="1">
      <x:c r="A15972" s="2" t="str">
        <x:v>REQ-15968</x:v>
      </x:c>
      <x:c r="B15972" s="2" t="n">
        <x:v>27</x:v>
      </x:c>
      <x:c r="C15972" s="2" t="str">
        <x:v>Growth</x:v>
      </x:c>
      <x:c r="D15972" s="2" t="str">
        <x:v>Balanced</x:v>
      </x:c>
      <x:c r="E15972" s="16" t="n">
        <x:v>98301</x:v>
      </x:c>
      <x:c r="F15972" s="16" t="n">
        <x:v>219</x:v>
      </x:c>
      <x:c r="G15972" s="15" t="n">
        <x:f>VLOOKUP(D15972,'Pricing'!$A$6:$E$8,5,FALSE)</x:f>
        <x:v>1.2300000000000002</x:v>
      </x:c>
      <x:c r="H15972" s="15" t="n">
        <x:f>VLOOKUP(D15972,'Pricing'!$A$6:$E$8,4,FALSE)</x:f>
        <x:v>6</x:v>
      </x:c>
      <x:c r="I15972" s="15" t="n">
        <x:f>E15972*G15972/1000000</x:f>
        <x:v>0.12091023000000002</x:v>
      </x:c>
      <x:c r="J15972" s="15" t="n">
        <x:f>F15972*H15972/1000000</x:f>
        <x:v>0.001314</x:v>
      </x:c>
      <x:c r="K15972" s="15" t="n">
        <x:f>SUM(I15972:J15972)</x:f>
        <x:v>0.12222423000000002</x:v>
      </x:c>
    </x:row>
    <x:row r="15973" ht="23" customHeight="1">
      <x:c r="A15973" s="2" t="str">
        <x:v>REQ-15969</x:v>
      </x:c>
      <x:c r="B15973" s="2" t="n">
        <x:v>7</x:v>
      </x:c>
      <x:c r="C15973" s="2" t="str">
        <x:v>Engineering</x:v>
      </x:c>
      <x:c r="D15973" s="2" t="str">
        <x:v>Swift</x:v>
      </x:c>
      <x:c r="E15973" s="16" t="n">
        <x:v>117053</x:v>
      </x:c>
      <x:c r="F15973" s="16" t="n">
        <x:v>1821</x:v>
      </x:c>
      <x:c r="G15973" s="15" t="n">
        <x:f>VLOOKUP(D15973,'Pricing'!$A$6:$E$8,5,FALSE)</x:f>
        <x:v>0.246</x:v>
      </x:c>
      <x:c r="H15973" s="15" t="n">
        <x:f>VLOOKUP(D15973,'Pricing'!$A$6:$E$8,4,FALSE)</x:f>
        <x:v>1.2</x:v>
      </x:c>
      <x:c r="I15973" s="15" t="n">
        <x:f>E15973*G15973/1000000</x:f>
        <x:v>0.028795038000000002</x:v>
      </x:c>
      <x:c r="J15973" s="15" t="n">
        <x:f>F15973*H15973/1000000</x:f>
        <x:v>0.0021852</x:v>
      </x:c>
      <x:c r="K15973" s="15" t="n">
        <x:f>SUM(I15973:J15973)</x:f>
        <x:v>0.030980238</x:v>
      </x:c>
    </x:row>
    <x:row r="15974" ht="23" customHeight="1">
      <x:c r="A15974" s="2" t="str">
        <x:v>REQ-15970</x:v>
      </x:c>
      <x:c r="B15974" s="2" t="n">
        <x:v>2</x:v>
      </x:c>
      <x:c r="C15974" s="2" t="str">
        <x:v>Product</x:v>
      </x:c>
      <x:c r="D15974" s="2" t="str">
        <x:v>Swift</x:v>
      </x:c>
      <x:c r="E15974" s="16" t="n">
        <x:v>59252</x:v>
      </x:c>
      <x:c r="F15974" s="16" t="n">
        <x:v>1429</x:v>
      </x:c>
      <x:c r="G15974" s="15" t="n">
        <x:f>VLOOKUP(D15974,'Pricing'!$A$6:$E$8,5,FALSE)</x:f>
        <x:v>0.246</x:v>
      </x:c>
      <x:c r="H15974" s="15" t="n">
        <x:f>VLOOKUP(D15974,'Pricing'!$A$6:$E$8,4,FALSE)</x:f>
        <x:v>1.2</x:v>
      </x:c>
      <x:c r="I15974" s="15" t="n">
        <x:f>E15974*G15974/1000000</x:f>
        <x:v>0.014575992</x:v>
      </x:c>
      <x:c r="J15974" s="15" t="n">
        <x:f>F15974*H15974/1000000</x:f>
        <x:v>0.0017148</x:v>
      </x:c>
      <x:c r="K15974" s="15" t="n">
        <x:f>SUM(I15974:J15974)</x:f>
        <x:v>0.016290792</x:v>
      </x:c>
    </x:row>
    <x:row r="15975" ht="23" customHeight="1">
      <x:c r="A15975" s="2" t="str">
        <x:v>REQ-15971</x:v>
      </x:c>
      <x:c r="B15975" s="2" t="n">
        <x:v>12</x:v>
      </x:c>
      <x:c r="C15975" s="2" t="str">
        <x:v>Engineering</x:v>
      </x:c>
      <x:c r="D15975" s="2" t="str">
        <x:v>Swift</x:v>
      </x:c>
      <x:c r="E15975" s="16" t="n">
        <x:v>79892</x:v>
      </x:c>
      <x:c r="F15975" s="16" t="n">
        <x:v>1451</x:v>
      </x:c>
      <x:c r="G15975" s="15" t="n">
        <x:f>VLOOKUP(D15975,'Pricing'!$A$6:$E$8,5,FALSE)</x:f>
        <x:v>0.246</x:v>
      </x:c>
      <x:c r="H15975" s="15" t="n">
        <x:f>VLOOKUP(D15975,'Pricing'!$A$6:$E$8,4,FALSE)</x:f>
        <x:v>1.2</x:v>
      </x:c>
      <x:c r="I15975" s="15" t="n">
        <x:f>E15975*G15975/1000000</x:f>
        <x:v>0.019653432000000002</x:v>
      </x:c>
      <x:c r="J15975" s="15" t="n">
        <x:f>F15975*H15975/1000000</x:f>
        <x:v>0.0017412</x:v>
      </x:c>
      <x:c r="K15975" s="15" t="n">
        <x:f>SUM(I15975:J15975)</x:f>
        <x:v>0.021394632000000004</x:v>
      </x:c>
    </x:row>
    <x:row r="15976" ht="23" customHeight="1">
      <x:c r="A15976" s="2" t="str">
        <x:v>REQ-15972</x:v>
      </x:c>
      <x:c r="B15976" s="2" t="n">
        <x:v>21</x:v>
      </x:c>
      <x:c r="C15976" s="2" t="str">
        <x:v>Product</x:v>
      </x:c>
      <x:c r="D15976" s="2" t="str">
        <x:v>Swift</x:v>
      </x:c>
      <x:c r="E15976" s="16" t="n">
        <x:v>108391</x:v>
      </x:c>
      <x:c r="F15976" s="16" t="n">
        <x:v>984</x:v>
      </x:c>
      <x:c r="G15976" s="15" t="n">
        <x:f>VLOOKUP(D15976,'Pricing'!$A$6:$E$8,5,FALSE)</x:f>
        <x:v>0.246</x:v>
      </x:c>
      <x:c r="H15976" s="15" t="n">
        <x:f>VLOOKUP(D15976,'Pricing'!$A$6:$E$8,4,FALSE)</x:f>
        <x:v>1.2</x:v>
      </x:c>
      <x:c r="I15976" s="15" t="n">
        <x:f>E15976*G15976/1000000</x:f>
        <x:v>0.026664186</x:v>
      </x:c>
      <x:c r="J15976" s="15" t="n">
        <x:f>F15976*H15976/1000000</x:f>
        <x:v>0.0011807999999999999</x:v>
      </x:c>
      <x:c r="K15976" s="15" t="n">
        <x:f>SUM(I15976:J15976)</x:f>
        <x:v>0.027844986</x:v>
      </x:c>
    </x:row>
    <x:row r="15977" ht="23" customHeight="1">
      <x:c r="A15977" s="2" t="str">
        <x:v>REQ-15973</x:v>
      </x:c>
      <x:c r="B15977" s="2" t="n">
        <x:v>26</x:v>
      </x:c>
      <x:c r="C15977" s="2" t="str">
        <x:v>Operations</x:v>
      </x:c>
      <x:c r="D15977" s="2" t="str">
        <x:v>Swift</x:v>
      </x:c>
      <x:c r="E15977" s="16" t="n">
        <x:v>111921</x:v>
      </x:c>
      <x:c r="F15977" s="16" t="n">
        <x:v>2135</x:v>
      </x:c>
      <x:c r="G15977" s="15" t="n">
        <x:f>VLOOKUP(D15977,'Pricing'!$A$6:$E$8,5,FALSE)</x:f>
        <x:v>0.246</x:v>
      </x:c>
      <x:c r="H15977" s="15" t="n">
        <x:f>VLOOKUP(D15977,'Pricing'!$A$6:$E$8,4,FALSE)</x:f>
        <x:v>1.2</x:v>
      </x:c>
      <x:c r="I15977" s="15" t="n">
        <x:f>E15977*G15977/1000000</x:f>
        <x:v>0.027532565999999998</x:v>
      </x:c>
      <x:c r="J15977" s="15" t="n">
        <x:f>F15977*H15977/1000000</x:f>
        <x:v>0.002562</x:v>
      </x:c>
      <x:c r="K15977" s="15" t="n">
        <x:f>SUM(I15977:J15977)</x:f>
        <x:v>0.030094565999999996</x:v>
      </x:c>
    </x:row>
    <x:row r="15978" ht="23" customHeight="1">
      <x:c r="A15978" s="2" t="str">
        <x:v>REQ-15974</x:v>
      </x:c>
      <x:c r="B15978" s="2" t="n">
        <x:v>11</x:v>
      </x:c>
      <x:c r="C15978" s="2" t="str">
        <x:v>Support</x:v>
      </x:c>
      <x:c r="D15978" s="2" t="str">
        <x:v>Balanced</x:v>
      </x:c>
      <x:c r="E15978" s="16" t="n">
        <x:v>89311</x:v>
      </x:c>
      <x:c r="F15978" s="16" t="n">
        <x:v>2010</x:v>
      </x:c>
      <x:c r="G15978" s="15" t="n">
        <x:f>VLOOKUP(D15978,'Pricing'!$A$6:$E$8,5,FALSE)</x:f>
        <x:v>1.2300000000000002</x:v>
      </x:c>
      <x:c r="H15978" s="15" t="n">
        <x:f>VLOOKUP(D15978,'Pricing'!$A$6:$E$8,4,FALSE)</x:f>
        <x:v>6</x:v>
      </x:c>
      <x:c r="I15978" s="15" t="n">
        <x:f>E15978*G15978/1000000</x:f>
        <x:v>0.10985253000000002</x:v>
      </x:c>
      <x:c r="J15978" s="15" t="n">
        <x:f>F15978*H15978/1000000</x:f>
        <x:v>0.01206</x:v>
      </x:c>
      <x:c r="K15978" s="15" t="n">
        <x:f>SUM(I15978:J15978)</x:f>
        <x:v>0.12191253000000002</x:v>
      </x:c>
    </x:row>
    <x:row r="15979" ht="23" customHeight="1">
      <x:c r="A15979" s="2" t="str">
        <x:v>REQ-15975</x:v>
      </x:c>
      <x:c r="B15979" s="2" t="n">
        <x:v>30</x:v>
      </x:c>
      <x:c r="C15979" s="2" t="str">
        <x:v>Engineering</x:v>
      </x:c>
      <x:c r="D15979" s="2" t="str">
        <x:v>Balanced</x:v>
      </x:c>
      <x:c r="E15979" s="16" t="n">
        <x:v>77725</x:v>
      </x:c>
      <x:c r="F15979" s="16" t="n">
        <x:v>786</x:v>
      </x:c>
      <x:c r="G15979" s="15" t="n">
        <x:f>VLOOKUP(D15979,'Pricing'!$A$6:$E$8,5,FALSE)</x:f>
        <x:v>1.2300000000000002</x:v>
      </x:c>
      <x:c r="H15979" s="15" t="n">
        <x:f>VLOOKUP(D15979,'Pricing'!$A$6:$E$8,4,FALSE)</x:f>
        <x:v>6</x:v>
      </x:c>
      <x:c r="I15979" s="15" t="n">
        <x:f>E15979*G15979/1000000</x:f>
        <x:v>0.09560175000000001</x:v>
      </x:c>
      <x:c r="J15979" s="15" t="n">
        <x:f>F15979*H15979/1000000</x:f>
        <x:v>0.004716</x:v>
      </x:c>
      <x:c r="K15979" s="15" t="n">
        <x:f>SUM(I15979:J15979)</x:f>
        <x:v>0.10031775000000001</x:v>
      </x:c>
    </x:row>
    <x:row r="15980" ht="23" customHeight="1">
      <x:c r="A15980" s="2" t="str">
        <x:v>REQ-15976</x:v>
      </x:c>
      <x:c r="B15980" s="2" t="n">
        <x:v>2</x:v>
      </x:c>
      <x:c r="C15980" s="2" t="str">
        <x:v>Product</x:v>
      </x:c>
      <x:c r="D15980" s="2" t="str">
        <x:v>Reasoning</x:v>
      </x:c>
      <x:c r="E15980" s="16" t="n">
        <x:v>15555</x:v>
      </x:c>
      <x:c r="F15980" s="16" t="n">
        <x:v>2119</x:v>
      </x:c>
      <x:c r="G15980" s="15" t="n">
        <x:f>VLOOKUP(D15980,'Pricing'!$A$6:$E$8,5,FALSE)</x:f>
        <x:v>4.920000000000001</x:v>
      </x:c>
      <x:c r="H15980" s="15" t="n">
        <x:f>VLOOKUP(D15980,'Pricing'!$A$6:$E$8,4,FALSE)</x:f>
        <x:v>24</x:v>
      </x:c>
      <x:c r="I15980" s="15" t="n">
        <x:f>E15980*G15980/1000000</x:f>
        <x:v>0.0765306</x:v>
      </x:c>
      <x:c r="J15980" s="15" t="n">
        <x:f>F15980*H15980/1000000</x:f>
        <x:v>0.050856</x:v>
      </x:c>
      <x:c r="K15980" s="15" t="n">
        <x:f>SUM(I15980:J15980)</x:f>
        <x:v>0.12738660000000002</x:v>
      </x:c>
    </x:row>
    <x:row r="15981" ht="23" customHeight="1">
      <x:c r="A15981" s="2" t="str">
        <x:v>REQ-15977</x:v>
      </x:c>
      <x:c r="B15981" s="2" t="n">
        <x:v>28</x:v>
      </x:c>
      <x:c r="C15981" s="2" t="str">
        <x:v>Research</x:v>
      </x:c>
      <x:c r="D15981" s="2" t="str">
        <x:v>Balanced</x:v>
      </x:c>
      <x:c r="E15981" s="16" t="n">
        <x:v>22334</x:v>
      </x:c>
      <x:c r="F15981" s="16" t="n">
        <x:v>1336</x:v>
      </x:c>
      <x:c r="G15981" s="15" t="n">
        <x:f>VLOOKUP(D15981,'Pricing'!$A$6:$E$8,5,FALSE)</x:f>
        <x:v>1.2300000000000002</x:v>
      </x:c>
      <x:c r="H15981" s="15" t="n">
        <x:f>VLOOKUP(D15981,'Pricing'!$A$6:$E$8,4,FALSE)</x:f>
        <x:v>6</x:v>
      </x:c>
      <x:c r="I15981" s="15" t="n">
        <x:f>E15981*G15981/1000000</x:f>
        <x:v>0.027470820000000003</x:v>
      </x:c>
      <x:c r="J15981" s="15" t="n">
        <x:f>F15981*H15981/1000000</x:f>
        <x:v>0.008016</x:v>
      </x:c>
      <x:c r="K15981" s="15" t="n">
        <x:f>SUM(I15981:J15981)</x:f>
        <x:v>0.03548682</x:v>
      </x:c>
    </x:row>
    <x:row r="15982" ht="23" customHeight="1">
      <x:c r="A15982" s="2" t="str">
        <x:v>REQ-15978</x:v>
      </x:c>
      <x:c r="B15982" s="2" t="n">
        <x:v>19</x:v>
      </x:c>
      <x:c r="C15982" s="2" t="str">
        <x:v>Product</x:v>
      </x:c>
      <x:c r="D15982" s="2" t="str">
        <x:v>Balanced</x:v>
      </x:c>
      <x:c r="E15982" s="16" t="n">
        <x:v>109686</x:v>
      </x:c>
      <x:c r="F15982" s="16" t="n">
        <x:v>2017</x:v>
      </x:c>
      <x:c r="G15982" s="15" t="n">
        <x:f>VLOOKUP(D15982,'Pricing'!$A$6:$E$8,5,FALSE)</x:f>
        <x:v>1.2300000000000002</x:v>
      </x:c>
      <x:c r="H15982" s="15" t="n">
        <x:f>VLOOKUP(D15982,'Pricing'!$A$6:$E$8,4,FALSE)</x:f>
        <x:v>6</x:v>
      </x:c>
      <x:c r="I15982" s="15" t="n">
        <x:f>E15982*G15982/1000000</x:f>
        <x:v>0.13491378000000004</x:v>
      </x:c>
      <x:c r="J15982" s="15" t="n">
        <x:f>F15982*H15982/1000000</x:f>
        <x:v>0.012102</x:v>
      </x:c>
      <x:c r="K15982" s="15" t="n">
        <x:f>SUM(I15982:J15982)</x:f>
        <x:v>0.14701578000000004</x:v>
      </x:c>
    </x:row>
    <x:row r="15983" ht="23" customHeight="1">
      <x:c r="A15983" s="2" t="str">
        <x:v>REQ-15979</x:v>
      </x:c>
      <x:c r="B15983" s="2" t="n">
        <x:v>15</x:v>
      </x:c>
      <x:c r="C15983" s="2" t="str">
        <x:v>Research</x:v>
      </x:c>
      <x:c r="D15983" s="2" t="str">
        <x:v>Balanced</x:v>
      </x:c>
      <x:c r="E15983" s="16" t="n">
        <x:v>17729</x:v>
      </x:c>
      <x:c r="F15983" s="16" t="n">
        <x:v>2039</x:v>
      </x:c>
      <x:c r="G15983" s="15" t="n">
        <x:f>VLOOKUP(D15983,'Pricing'!$A$6:$E$8,5,FALSE)</x:f>
        <x:v>1.2300000000000002</x:v>
      </x:c>
      <x:c r="H15983" s="15" t="n">
        <x:f>VLOOKUP(D15983,'Pricing'!$A$6:$E$8,4,FALSE)</x:f>
        <x:v>6</x:v>
      </x:c>
      <x:c r="I15983" s="15" t="n">
        <x:f>E15983*G15983/1000000</x:f>
        <x:v>0.02180667</x:v>
      </x:c>
      <x:c r="J15983" s="15" t="n">
        <x:f>F15983*H15983/1000000</x:f>
        <x:v>0.012234</x:v>
      </x:c>
      <x:c r="K15983" s="15" t="n">
        <x:f>SUM(I15983:J15983)</x:f>
        <x:v>0.03404067</x:v>
      </x:c>
    </x:row>
    <x:row r="15984" ht="23" customHeight="1">
      <x:c r="A15984" s="2" t="str">
        <x:v>REQ-15980</x:v>
      </x:c>
      <x:c r="B15984" s="2" t="n">
        <x:v>11</x:v>
      </x:c>
      <x:c r="C15984" s="2" t="str">
        <x:v>Product</x:v>
      </x:c>
      <x:c r="D15984" s="2" t="str">
        <x:v>Reasoning</x:v>
      </x:c>
      <x:c r="E15984" s="16" t="n">
        <x:v>99047</x:v>
      </x:c>
      <x:c r="F15984" s="16" t="n">
        <x:v>3493</x:v>
      </x:c>
      <x:c r="G15984" s="15" t="n">
        <x:f>VLOOKUP(D15984,'Pricing'!$A$6:$E$8,5,FALSE)</x:f>
        <x:v>4.920000000000001</x:v>
      </x:c>
      <x:c r="H15984" s="15" t="n">
        <x:f>VLOOKUP(D15984,'Pricing'!$A$6:$E$8,4,FALSE)</x:f>
        <x:v>24</x:v>
      </x:c>
      <x:c r="I15984" s="15" t="n">
        <x:f>E15984*G15984/1000000</x:f>
        <x:v>0.4873112400000001</x:v>
      </x:c>
      <x:c r="J15984" s="15" t="n">
        <x:f>F15984*H15984/1000000</x:f>
        <x:v>0.083832</x:v>
      </x:c>
      <x:c r="K15984" s="15" t="n">
        <x:f>SUM(I15984:J15984)</x:f>
        <x:v>0.57114324</x:v>
      </x:c>
    </x:row>
    <x:row r="15985" ht="23" customHeight="1">
      <x:c r="A15985" s="2" t="str">
        <x:v>REQ-15981</x:v>
      </x:c>
      <x:c r="B15985" s="2" t="n">
        <x:v>7</x:v>
      </x:c>
      <x:c r="C15985" s="2" t="str">
        <x:v>Engineering</x:v>
      </x:c>
      <x:c r="D15985" s="2" t="str">
        <x:v>Swift</x:v>
      </x:c>
      <x:c r="E15985" s="16" t="n">
        <x:v>14675</x:v>
      </x:c>
      <x:c r="F15985" s="16" t="n">
        <x:v>2896</x:v>
      </x:c>
      <x:c r="G15985" s="15" t="n">
        <x:f>VLOOKUP(D15985,'Pricing'!$A$6:$E$8,5,FALSE)</x:f>
        <x:v>0.246</x:v>
      </x:c>
      <x:c r="H15985" s="15" t="n">
        <x:f>VLOOKUP(D15985,'Pricing'!$A$6:$E$8,4,FALSE)</x:f>
        <x:v>1.2</x:v>
      </x:c>
      <x:c r="I15985" s="15" t="n">
        <x:f>E15985*G15985/1000000</x:f>
        <x:v>0.0036100499999999996</x:v>
      </x:c>
      <x:c r="J15985" s="15" t="n">
        <x:f>F15985*H15985/1000000</x:f>
        <x:v>0.0034752</x:v>
      </x:c>
      <x:c r="K15985" s="15" t="n">
        <x:f>SUM(I15985:J15985)</x:f>
        <x:v>0.0070852499999999995</x:v>
      </x:c>
    </x:row>
    <x:row r="15986" ht="23" customHeight="1">
      <x:c r="A15986" s="2" t="str">
        <x:v>REQ-15982</x:v>
      </x:c>
      <x:c r="B15986" s="2" t="n">
        <x:v>27</x:v>
      </x:c>
      <x:c r="C15986" s="2" t="str">
        <x:v>Support</x:v>
      </x:c>
      <x:c r="D15986" s="2" t="str">
        <x:v>Balanced</x:v>
      </x:c>
      <x:c r="E15986" s="16" t="n">
        <x:v>99078</x:v>
      </x:c>
      <x:c r="F15986" s="16" t="n">
        <x:v>857</x:v>
      </x:c>
      <x:c r="G15986" s="15" t="n">
        <x:f>VLOOKUP(D15986,'Pricing'!$A$6:$E$8,5,FALSE)</x:f>
        <x:v>1.2300000000000002</x:v>
      </x:c>
      <x:c r="H15986" s="15" t="n">
        <x:f>VLOOKUP(D15986,'Pricing'!$A$6:$E$8,4,FALSE)</x:f>
        <x:v>6</x:v>
      </x:c>
      <x:c r="I15986" s="15" t="n">
        <x:f>E15986*G15986/1000000</x:f>
        <x:v>0.12186594000000002</x:v>
      </x:c>
      <x:c r="J15986" s="15" t="n">
        <x:f>F15986*H15986/1000000</x:f>
        <x:v>0.005142</x:v>
      </x:c>
      <x:c r="K15986" s="15" t="n">
        <x:f>SUM(I15986:J15986)</x:f>
        <x:v>0.12700794</x:v>
      </x:c>
    </x:row>
    <x:row r="15987" ht="23" customHeight="1">
      <x:c r="A15987" s="2" t="str">
        <x:v>REQ-15983</x:v>
      </x:c>
      <x:c r="B15987" s="2" t="n">
        <x:v>1</x:v>
      </x:c>
      <x:c r="C15987" s="2" t="str">
        <x:v>Engineering</x:v>
      </x:c>
      <x:c r="D15987" s="2" t="str">
        <x:v>Balanced</x:v>
      </x:c>
      <x:c r="E15987" s="16" t="n">
        <x:v>87915</x:v>
      </x:c>
      <x:c r="F15987" s="16" t="n">
        <x:v>3769</x:v>
      </x:c>
      <x:c r="G15987" s="15" t="n">
        <x:f>VLOOKUP(D15987,'Pricing'!$A$6:$E$8,5,FALSE)</x:f>
        <x:v>1.2300000000000002</x:v>
      </x:c>
      <x:c r="H15987" s="15" t="n">
        <x:f>VLOOKUP(D15987,'Pricing'!$A$6:$E$8,4,FALSE)</x:f>
        <x:v>6</x:v>
      </x:c>
      <x:c r="I15987" s="15" t="n">
        <x:f>E15987*G15987/1000000</x:f>
        <x:v>0.10813545000000001</x:v>
      </x:c>
      <x:c r="J15987" s="15" t="n">
        <x:f>F15987*H15987/1000000</x:f>
        <x:v>0.022614</x:v>
      </x:c>
      <x:c r="K15987" s="15" t="n">
        <x:f>SUM(I15987:J15987)</x:f>
        <x:v>0.13074945000000002</x:v>
      </x:c>
    </x:row>
    <x:row r="15988" ht="23" customHeight="1">
      <x:c r="A15988" s="2" t="str">
        <x:v>REQ-15984</x:v>
      </x:c>
      <x:c r="B15988" s="2" t="n">
        <x:v>30</x:v>
      </x:c>
      <x:c r="C15988" s="2" t="str">
        <x:v>Support</x:v>
      </x:c>
      <x:c r="D15988" s="2" t="str">
        <x:v>Swift</x:v>
      </x:c>
      <x:c r="E15988" s="16" t="n">
        <x:v>70388</x:v>
      </x:c>
      <x:c r="F15988" s="16" t="n">
        <x:v>591</x:v>
      </x:c>
      <x:c r="G15988" s="15" t="n">
        <x:f>VLOOKUP(D15988,'Pricing'!$A$6:$E$8,5,FALSE)</x:f>
        <x:v>0.246</x:v>
      </x:c>
      <x:c r="H15988" s="15" t="n">
        <x:f>VLOOKUP(D15988,'Pricing'!$A$6:$E$8,4,FALSE)</x:f>
        <x:v>1.2</x:v>
      </x:c>
      <x:c r="I15988" s="15" t="n">
        <x:f>E15988*G15988/1000000</x:f>
        <x:v>0.017315448</x:v>
      </x:c>
      <x:c r="J15988" s="15" t="n">
        <x:f>F15988*H15988/1000000</x:f>
        <x:v>0.0007091999999999999</x:v>
      </x:c>
      <x:c r="K15988" s="15" t="n">
        <x:f>SUM(I15988:J15988)</x:f>
        <x:v>0.018024648</x:v>
      </x:c>
    </x:row>
    <x:row r="15989" ht="23" customHeight="1">
      <x:c r="A15989" s="2" t="str">
        <x:v>REQ-15985</x:v>
      </x:c>
      <x:c r="B15989" s="2" t="n">
        <x:v>17</x:v>
      </x:c>
      <x:c r="C15989" s="2" t="str">
        <x:v>Research</x:v>
      </x:c>
      <x:c r="D15989" s="2" t="str">
        <x:v>Swift</x:v>
      </x:c>
      <x:c r="E15989" s="16" t="n">
        <x:v>105932</x:v>
      </x:c>
      <x:c r="F15989" s="16" t="n">
        <x:v>1769</x:v>
      </x:c>
      <x:c r="G15989" s="15" t="n">
        <x:f>VLOOKUP(D15989,'Pricing'!$A$6:$E$8,5,FALSE)</x:f>
        <x:v>0.246</x:v>
      </x:c>
      <x:c r="H15989" s="15" t="n">
        <x:f>VLOOKUP(D15989,'Pricing'!$A$6:$E$8,4,FALSE)</x:f>
        <x:v>1.2</x:v>
      </x:c>
      <x:c r="I15989" s="15" t="n">
        <x:f>E15989*G15989/1000000</x:f>
        <x:v>0.026059272</x:v>
      </x:c>
      <x:c r="J15989" s="15" t="n">
        <x:f>F15989*H15989/1000000</x:f>
        <x:v>0.0021227999999999998</x:v>
      </x:c>
      <x:c r="K15989" s="15" t="n">
        <x:f>SUM(I15989:J15989)</x:f>
        <x:v>0.028182072000000002</x:v>
      </x:c>
    </x:row>
    <x:row r="15990" ht="23" customHeight="1">
      <x:c r="A15990" s="2" t="str">
        <x:v>REQ-15986</x:v>
      </x:c>
      <x:c r="B15990" s="2" t="n">
        <x:v>25</x:v>
      </x:c>
      <x:c r="C15990" s="2" t="str">
        <x:v>Growth</x:v>
      </x:c>
      <x:c r="D15990" s="2" t="str">
        <x:v>Swift</x:v>
      </x:c>
      <x:c r="E15990" s="16" t="n">
        <x:v>36507</x:v>
      </x:c>
      <x:c r="F15990" s="16" t="n">
        <x:v>1191</x:v>
      </x:c>
      <x:c r="G15990" s="15" t="n">
        <x:f>VLOOKUP(D15990,'Pricing'!$A$6:$E$8,5,FALSE)</x:f>
        <x:v>0.246</x:v>
      </x:c>
      <x:c r="H15990" s="15" t="n">
        <x:f>VLOOKUP(D15990,'Pricing'!$A$6:$E$8,4,FALSE)</x:f>
        <x:v>1.2</x:v>
      </x:c>
      <x:c r="I15990" s="15" t="n">
        <x:f>E15990*G15990/1000000</x:f>
        <x:v>0.008980722</x:v>
      </x:c>
      <x:c r="J15990" s="15" t="n">
        <x:f>F15990*H15990/1000000</x:f>
        <x:v>0.0014292</x:v>
      </x:c>
      <x:c r="K15990" s="15" t="n">
        <x:f>SUM(I15990:J15990)</x:f>
        <x:v>0.010409922</x:v>
      </x:c>
    </x:row>
    <x:row r="15991" ht="23" customHeight="1">
      <x:c r="A15991" s="2" t="str">
        <x:v>REQ-15987</x:v>
      </x:c>
      <x:c r="B15991" s="2" t="n">
        <x:v>12</x:v>
      </x:c>
      <x:c r="C15991" s="2" t="str">
        <x:v>Research</x:v>
      </x:c>
      <x:c r="D15991" s="2" t="str">
        <x:v>Swift</x:v>
      </x:c>
      <x:c r="E15991" s="16" t="n">
        <x:v>22315</x:v>
      </x:c>
      <x:c r="F15991" s="16" t="n">
        <x:v>1146</x:v>
      </x:c>
      <x:c r="G15991" s="15" t="n">
        <x:f>VLOOKUP(D15991,'Pricing'!$A$6:$E$8,5,FALSE)</x:f>
        <x:v>0.246</x:v>
      </x:c>
      <x:c r="H15991" s="15" t="n">
        <x:f>VLOOKUP(D15991,'Pricing'!$A$6:$E$8,4,FALSE)</x:f>
        <x:v>1.2</x:v>
      </x:c>
      <x:c r="I15991" s="15" t="n">
        <x:f>E15991*G15991/1000000</x:f>
        <x:v>0.00548949</x:v>
      </x:c>
      <x:c r="J15991" s="15" t="n">
        <x:f>F15991*H15991/1000000</x:f>
        <x:v>0.0013752</x:v>
      </x:c>
      <x:c r="K15991" s="15" t="n">
        <x:f>SUM(I15991:J15991)</x:f>
        <x:v>0.00686469</x:v>
      </x:c>
    </x:row>
    <x:row r="15992" ht="23" customHeight="1">
      <x:c r="A15992" s="2" t="str">
        <x:v>REQ-15988</x:v>
      </x:c>
      <x:c r="B15992" s="2" t="n">
        <x:v>27</x:v>
      </x:c>
      <x:c r="C15992" s="2" t="str">
        <x:v>Product</x:v>
      </x:c>
      <x:c r="D15992" s="2" t="str">
        <x:v>Reasoning</x:v>
      </x:c>
      <x:c r="E15992" s="16" t="n">
        <x:v>45821</x:v>
      </x:c>
      <x:c r="F15992" s="16" t="n">
        <x:v>3905</x:v>
      </x:c>
      <x:c r="G15992" s="15" t="n">
        <x:f>VLOOKUP(D15992,'Pricing'!$A$6:$E$8,5,FALSE)</x:f>
        <x:v>4.920000000000001</x:v>
      </x:c>
      <x:c r="H15992" s="15" t="n">
        <x:f>VLOOKUP(D15992,'Pricing'!$A$6:$E$8,4,FALSE)</x:f>
        <x:v>24</x:v>
      </x:c>
      <x:c r="I15992" s="15" t="n">
        <x:f>E15992*G15992/1000000</x:f>
        <x:v>0.22543932000000003</x:v>
      </x:c>
      <x:c r="J15992" s="15" t="n">
        <x:f>F15992*H15992/1000000</x:f>
        <x:v>0.09372</x:v>
      </x:c>
      <x:c r="K15992" s="15" t="n">
        <x:f>SUM(I15992:J15992)</x:f>
        <x:v>0.31915932</x:v>
      </x:c>
    </x:row>
    <x:row r="15993" ht="23" customHeight="1">
      <x:c r="A15993" s="2" t="str">
        <x:v>REQ-15989</x:v>
      </x:c>
      <x:c r="B15993" s="2" t="n">
        <x:v>23</x:v>
      </x:c>
      <x:c r="C15993" s="2" t="str">
        <x:v>Engineering</x:v>
      </x:c>
      <x:c r="D15993" s="2" t="str">
        <x:v>Balanced</x:v>
      </x:c>
      <x:c r="E15993" s="16" t="n">
        <x:v>14120</x:v>
      </x:c>
      <x:c r="F15993" s="16" t="n">
        <x:v>864</x:v>
      </x:c>
      <x:c r="G15993" s="15" t="n">
        <x:f>VLOOKUP(D15993,'Pricing'!$A$6:$E$8,5,FALSE)</x:f>
        <x:v>1.2300000000000002</x:v>
      </x:c>
      <x:c r="H15993" s="15" t="n">
        <x:f>VLOOKUP(D15993,'Pricing'!$A$6:$E$8,4,FALSE)</x:f>
        <x:v>6</x:v>
      </x:c>
      <x:c r="I15993" s="15" t="n">
        <x:f>E15993*G15993/1000000</x:f>
        <x:v>0.017367600000000004</x:v>
      </x:c>
      <x:c r="J15993" s="15" t="n">
        <x:f>F15993*H15993/1000000</x:f>
        <x:v>0.005184</x:v>
      </x:c>
      <x:c r="K15993" s="15" t="n">
        <x:f>SUM(I15993:J15993)</x:f>
        <x:v>0.022551600000000005</x:v>
      </x:c>
    </x:row>
    <x:row r="15994" ht="23" customHeight="1">
      <x:c r="A15994" s="2" t="str">
        <x:v>REQ-15990</x:v>
      </x:c>
      <x:c r="B15994" s="2" t="n">
        <x:v>15</x:v>
      </x:c>
      <x:c r="C15994" s="2" t="str">
        <x:v>Growth</x:v>
      </x:c>
      <x:c r="D15994" s="2" t="str">
        <x:v>Balanced</x:v>
      </x:c>
      <x:c r="E15994" s="16" t="n">
        <x:v>82656</x:v>
      </x:c>
      <x:c r="F15994" s="16" t="n">
        <x:v>3895</x:v>
      </x:c>
      <x:c r="G15994" s="15" t="n">
        <x:f>VLOOKUP(D15994,'Pricing'!$A$6:$E$8,5,FALSE)</x:f>
        <x:v>1.2300000000000002</x:v>
      </x:c>
      <x:c r="H15994" s="15" t="n">
        <x:f>VLOOKUP(D15994,'Pricing'!$A$6:$E$8,4,FALSE)</x:f>
        <x:v>6</x:v>
      </x:c>
      <x:c r="I15994" s="15" t="n">
        <x:f>E15994*G15994/1000000</x:f>
        <x:v>0.10166688000000002</x:v>
      </x:c>
      <x:c r="J15994" s="15" t="n">
        <x:f>F15994*H15994/1000000</x:f>
        <x:v>0.02337</x:v>
      </x:c>
      <x:c r="K15994" s="15" t="n">
        <x:f>SUM(I15994:J15994)</x:f>
        <x:v>0.12503688000000002</x:v>
      </x:c>
    </x:row>
    <x:row r="15995" ht="23" customHeight="1">
      <x:c r="A15995" s="2" t="str">
        <x:v>REQ-15991</x:v>
      </x:c>
      <x:c r="B15995" s="2" t="n">
        <x:v>17</x:v>
      </x:c>
      <x:c r="C15995" s="2" t="str">
        <x:v>Operations</x:v>
      </x:c>
      <x:c r="D15995" s="2" t="str">
        <x:v>Swift</x:v>
      </x:c>
      <x:c r="E15995" s="16" t="n">
        <x:v>19508</x:v>
      </x:c>
      <x:c r="F15995" s="16" t="n">
        <x:v>3660</x:v>
      </x:c>
      <x:c r="G15995" s="15" t="n">
        <x:f>VLOOKUP(D15995,'Pricing'!$A$6:$E$8,5,FALSE)</x:f>
        <x:v>0.246</x:v>
      </x:c>
      <x:c r="H15995" s="15" t="n">
        <x:f>VLOOKUP(D15995,'Pricing'!$A$6:$E$8,4,FALSE)</x:f>
        <x:v>1.2</x:v>
      </x:c>
      <x:c r="I15995" s="15" t="n">
        <x:f>E15995*G15995/1000000</x:f>
        <x:v>0.004798968</x:v>
      </x:c>
      <x:c r="J15995" s="15" t="n">
        <x:f>F15995*H15995/1000000</x:f>
        <x:v>0.004392</x:v>
      </x:c>
      <x:c r="K15995" s="15" t="n">
        <x:f>SUM(I15995:J15995)</x:f>
        <x:v>0.009190968</x:v>
      </x:c>
    </x:row>
    <x:row r="15996" ht="23" customHeight="1">
      <x:c r="A15996" s="2" t="str">
        <x:v>REQ-15992</x:v>
      </x:c>
      <x:c r="B15996" s="2" t="n">
        <x:v>26</x:v>
      </x:c>
      <x:c r="C15996" s="2" t="str">
        <x:v>Product</x:v>
      </x:c>
      <x:c r="D15996" s="2" t="str">
        <x:v>Swift</x:v>
      </x:c>
      <x:c r="E15996" s="16" t="n">
        <x:v>44363</x:v>
      </x:c>
      <x:c r="F15996" s="16" t="n">
        <x:v>3703</x:v>
      </x:c>
      <x:c r="G15996" s="15" t="n">
        <x:f>VLOOKUP(D15996,'Pricing'!$A$6:$E$8,5,FALSE)</x:f>
        <x:v>0.246</x:v>
      </x:c>
      <x:c r="H15996" s="15" t="n">
        <x:f>VLOOKUP(D15996,'Pricing'!$A$6:$E$8,4,FALSE)</x:f>
        <x:v>1.2</x:v>
      </x:c>
      <x:c r="I15996" s="15" t="n">
        <x:f>E15996*G15996/1000000</x:f>
        <x:v>0.010913298</x:v>
      </x:c>
      <x:c r="J15996" s="15" t="n">
        <x:f>F15996*H15996/1000000</x:f>
        <x:v>0.0044436</x:v>
      </x:c>
      <x:c r="K15996" s="15" t="n">
        <x:f>SUM(I15996:J15996)</x:f>
        <x:v>0.015356898</x:v>
      </x:c>
    </x:row>
    <x:row r="15997" ht="23" customHeight="1">
      <x:c r="A15997" s="2" t="str">
        <x:v>REQ-15993</x:v>
      </x:c>
      <x:c r="B15997" s="2" t="n">
        <x:v>21</x:v>
      </x:c>
      <x:c r="C15997" s="2" t="str">
        <x:v>Engineering</x:v>
      </x:c>
      <x:c r="D15997" s="2" t="str">
        <x:v>Swift</x:v>
      </x:c>
      <x:c r="E15997" s="16" t="n">
        <x:v>49277</x:v>
      </x:c>
      <x:c r="F15997" s="16" t="n">
        <x:v>370</x:v>
      </x:c>
      <x:c r="G15997" s="15" t="n">
        <x:f>VLOOKUP(D15997,'Pricing'!$A$6:$E$8,5,FALSE)</x:f>
        <x:v>0.246</x:v>
      </x:c>
      <x:c r="H15997" s="15" t="n">
        <x:f>VLOOKUP(D15997,'Pricing'!$A$6:$E$8,4,FALSE)</x:f>
        <x:v>1.2</x:v>
      </x:c>
      <x:c r="I15997" s="15" t="n">
        <x:f>E15997*G15997/1000000</x:f>
        <x:v>0.012122142</x:v>
      </x:c>
      <x:c r="J15997" s="15" t="n">
        <x:f>F15997*H15997/1000000</x:f>
        <x:v>0.000444</x:v>
      </x:c>
      <x:c r="K15997" s="15" t="n">
        <x:f>SUM(I15997:J15997)</x:f>
        <x:v>0.012566142</x:v>
      </x:c>
    </x:row>
    <x:row r="15998" ht="23" customHeight="1">
      <x:c r="A15998" s="2" t="str">
        <x:v>REQ-15994</x:v>
      </x:c>
      <x:c r="B15998" s="2" t="n">
        <x:v>21</x:v>
      </x:c>
      <x:c r="C15998" s="2" t="str">
        <x:v>Support</x:v>
      </x:c>
      <x:c r="D15998" s="2" t="str">
        <x:v>Balanced</x:v>
      </x:c>
      <x:c r="E15998" s="16" t="n">
        <x:v>50458</x:v>
      </x:c>
      <x:c r="F15998" s="16" t="n">
        <x:v>3681</x:v>
      </x:c>
      <x:c r="G15998" s="15" t="n">
        <x:f>VLOOKUP(D15998,'Pricing'!$A$6:$E$8,5,FALSE)</x:f>
        <x:v>1.2300000000000002</x:v>
      </x:c>
      <x:c r="H15998" s="15" t="n">
        <x:f>VLOOKUP(D15998,'Pricing'!$A$6:$E$8,4,FALSE)</x:f>
        <x:v>6</x:v>
      </x:c>
      <x:c r="I15998" s="15" t="n">
        <x:f>E15998*G15998/1000000</x:f>
        <x:v>0.06206334000000001</x:v>
      </x:c>
      <x:c r="J15998" s="15" t="n">
        <x:f>F15998*H15998/1000000</x:f>
        <x:v>0.022086</x:v>
      </x:c>
      <x:c r="K15998" s="15" t="n">
        <x:f>SUM(I15998:J15998)</x:f>
        <x:v>0.08414934000000002</x:v>
      </x:c>
    </x:row>
    <x:row r="15999" ht="23" customHeight="1">
      <x:c r="A15999" s="2" t="str">
        <x:v>REQ-15995</x:v>
      </x:c>
      <x:c r="B15999" s="2" t="n">
        <x:v>9</x:v>
      </x:c>
      <x:c r="C15999" s="2" t="str">
        <x:v>Engineering</x:v>
      </x:c>
      <x:c r="D15999" s="2" t="str">
        <x:v>Swift</x:v>
      </x:c>
      <x:c r="E15999" s="16" t="n">
        <x:v>36604</x:v>
      </x:c>
      <x:c r="F15999" s="16" t="n">
        <x:v>2201</x:v>
      </x:c>
      <x:c r="G15999" s="15" t="n">
        <x:f>VLOOKUP(D15999,'Pricing'!$A$6:$E$8,5,FALSE)</x:f>
        <x:v>0.246</x:v>
      </x:c>
      <x:c r="H15999" s="15" t="n">
        <x:f>VLOOKUP(D15999,'Pricing'!$A$6:$E$8,4,FALSE)</x:f>
        <x:v>1.2</x:v>
      </x:c>
      <x:c r="I15999" s="15" t="n">
        <x:f>E15999*G15999/1000000</x:f>
        <x:v>0.009004584000000001</x:v>
      </x:c>
      <x:c r="J15999" s="15" t="n">
        <x:f>F15999*H15999/1000000</x:f>
        <x:v>0.0026412</x:v>
      </x:c>
      <x:c r="K15999" s="15" t="n">
        <x:f>SUM(I15999:J15999)</x:f>
        <x:v>0.011645784000000001</x:v>
      </x:c>
    </x:row>
    <x:row r="16000" ht="23" customHeight="1">
      <x:c r="A16000" s="2" t="str">
        <x:v>REQ-15996</x:v>
      </x:c>
      <x:c r="B16000" s="2" t="n">
        <x:v>21</x:v>
      </x:c>
      <x:c r="C16000" s="2" t="str">
        <x:v>Product</x:v>
      </x:c>
      <x:c r="D16000" s="2" t="str">
        <x:v>Balanced</x:v>
      </x:c>
      <x:c r="E16000" s="16" t="n">
        <x:v>40722</x:v>
      </x:c>
      <x:c r="F16000" s="16" t="n">
        <x:v>820</x:v>
      </x:c>
      <x:c r="G16000" s="15" t="n">
        <x:f>VLOOKUP(D16000,'Pricing'!$A$6:$E$8,5,FALSE)</x:f>
        <x:v>1.2300000000000002</x:v>
      </x:c>
      <x:c r="H16000" s="15" t="n">
        <x:f>VLOOKUP(D16000,'Pricing'!$A$6:$E$8,4,FALSE)</x:f>
        <x:v>6</x:v>
      </x:c>
      <x:c r="I16000" s="15" t="n">
        <x:f>E16000*G16000/1000000</x:f>
        <x:v>0.050088060000000004</x:v>
      </x:c>
      <x:c r="J16000" s="15" t="n">
        <x:f>F16000*H16000/1000000</x:f>
        <x:v>0.00492</x:v>
      </x:c>
      <x:c r="K16000" s="15" t="n">
        <x:f>SUM(I16000:J16000)</x:f>
        <x:v>0.055008060000000004</x:v>
      </x:c>
    </x:row>
    <x:row r="16001" ht="23" customHeight="1">
      <x:c r="A16001" s="2" t="str">
        <x:v>REQ-15997</x:v>
      </x:c>
      <x:c r="B16001" s="2" t="n">
        <x:v>2</x:v>
      </x:c>
      <x:c r="C16001" s="2" t="str">
        <x:v>Research</x:v>
      </x:c>
      <x:c r="D16001" s="2" t="str">
        <x:v>Balanced</x:v>
      </x:c>
      <x:c r="E16001" s="16" t="n">
        <x:v>71807</x:v>
      </x:c>
      <x:c r="F16001" s="16" t="n">
        <x:v>2811</x:v>
      </x:c>
      <x:c r="G16001" s="15" t="n">
        <x:f>VLOOKUP(D16001,'Pricing'!$A$6:$E$8,5,FALSE)</x:f>
        <x:v>1.2300000000000002</x:v>
      </x:c>
      <x:c r="H16001" s="15" t="n">
        <x:f>VLOOKUP(D16001,'Pricing'!$A$6:$E$8,4,FALSE)</x:f>
        <x:v>6</x:v>
      </x:c>
      <x:c r="I16001" s="15" t="n">
        <x:f>E16001*G16001/1000000</x:f>
        <x:v>0.08832261000000001</x:v>
      </x:c>
      <x:c r="J16001" s="15" t="n">
        <x:f>F16001*H16001/1000000</x:f>
        <x:v>0.016866</x:v>
      </x:c>
      <x:c r="K16001" s="15" t="n">
        <x:f>SUM(I16001:J16001)</x:f>
        <x:v>0.10518861000000002</x:v>
      </x:c>
    </x:row>
    <x:row r="16002" ht="23" customHeight="1">
      <x:c r="A16002" s="2" t="str">
        <x:v>REQ-15998</x:v>
      </x:c>
      <x:c r="B16002" s="2" t="n">
        <x:v>3</x:v>
      </x:c>
      <x:c r="C16002" s="2" t="str">
        <x:v>Support</x:v>
      </x:c>
      <x:c r="D16002" s="2" t="str">
        <x:v>Swift</x:v>
      </x:c>
      <x:c r="E16002" s="16" t="n">
        <x:v>71062</x:v>
      </x:c>
      <x:c r="F16002" s="16" t="n">
        <x:v>2561</x:v>
      </x:c>
      <x:c r="G16002" s="15" t="n">
        <x:f>VLOOKUP(D16002,'Pricing'!$A$6:$E$8,5,FALSE)</x:f>
        <x:v>0.246</x:v>
      </x:c>
      <x:c r="H16002" s="15" t="n">
        <x:f>VLOOKUP(D16002,'Pricing'!$A$6:$E$8,4,FALSE)</x:f>
        <x:v>1.2</x:v>
      </x:c>
      <x:c r="I16002" s="15" t="n">
        <x:f>E16002*G16002/1000000</x:f>
        <x:v>0.017481252</x:v>
      </x:c>
      <x:c r="J16002" s="15" t="n">
        <x:f>F16002*H16002/1000000</x:f>
        <x:v>0.0030732</x:v>
      </x:c>
      <x:c r="K16002" s="15" t="n">
        <x:f>SUM(I16002:J16002)</x:f>
        <x:v>0.020554452</x:v>
      </x:c>
    </x:row>
    <x:row r="16003" ht="23" customHeight="1">
      <x:c r="A16003" s="2" t="str">
        <x:v>REQ-15999</x:v>
      </x:c>
      <x:c r="B16003" s="2" t="n">
        <x:v>10</x:v>
      </x:c>
      <x:c r="C16003" s="2" t="str">
        <x:v>Engineering</x:v>
      </x:c>
      <x:c r="D16003" s="2" t="str">
        <x:v>Swift</x:v>
      </x:c>
      <x:c r="E16003" s="16" t="n">
        <x:v>18987</x:v>
      </x:c>
      <x:c r="F16003" s="16" t="n">
        <x:v>3359</x:v>
      </x:c>
      <x:c r="G16003" s="15" t="n">
        <x:f>VLOOKUP(D16003,'Pricing'!$A$6:$E$8,5,FALSE)</x:f>
        <x:v>0.246</x:v>
      </x:c>
      <x:c r="H16003" s="15" t="n">
        <x:f>VLOOKUP(D16003,'Pricing'!$A$6:$E$8,4,FALSE)</x:f>
        <x:v>1.2</x:v>
      </x:c>
      <x:c r="I16003" s="15" t="n">
        <x:f>E16003*G16003/1000000</x:f>
        <x:v>0.004670802</x:v>
      </x:c>
      <x:c r="J16003" s="15" t="n">
        <x:f>F16003*H16003/1000000</x:f>
        <x:v>0.004030799999999999</x:v>
      </x:c>
      <x:c r="K16003" s="15" t="n">
        <x:f>SUM(I16003:J16003)</x:f>
        <x:v>0.008701602</x:v>
      </x:c>
    </x:row>
    <x:row r="16004" ht="23" customHeight="1">
      <x:c r="A16004" s="2" t="str">
        <x:v>REQ-16000</x:v>
      </x:c>
      <x:c r="B16004" s="2" t="n">
        <x:v>29</x:v>
      </x:c>
      <x:c r="C16004" s="2" t="str">
        <x:v>Support</x:v>
      </x:c>
      <x:c r="D16004" s="2" t="str">
        <x:v>Balanced</x:v>
      </x:c>
      <x:c r="E16004" s="16" t="n">
        <x:v>71644</x:v>
      </x:c>
      <x:c r="F16004" s="16" t="n">
        <x:v>879</x:v>
      </x:c>
      <x:c r="G16004" s="15" t="n">
        <x:f>VLOOKUP(D16004,'Pricing'!$A$6:$E$8,5,FALSE)</x:f>
        <x:v>1.2300000000000002</x:v>
      </x:c>
      <x:c r="H16004" s="15" t="n">
        <x:f>VLOOKUP(D16004,'Pricing'!$A$6:$E$8,4,FALSE)</x:f>
        <x:v>6</x:v>
      </x:c>
      <x:c r="I16004" s="15" t="n">
        <x:f>E16004*G16004/1000000</x:f>
        <x:v>0.08812212000000001</x:v>
      </x:c>
      <x:c r="J16004" s="15" t="n">
        <x:f>F16004*H16004/1000000</x:f>
        <x:v>0.005274</x:v>
      </x:c>
      <x:c r="K16004" s="15" t="n">
        <x:f>SUM(I16004:J16004)</x:f>
        <x:v>0.09339612000000001</x:v>
      </x:c>
    </x:row>
    <x:row r="16005" ht="23" customHeight="1">
      <x:c r="A16005" s="2" t="str">
        <x:v>REQ-16001</x:v>
      </x:c>
      <x:c r="B16005" s="2" t="n">
        <x:v>23</x:v>
      </x:c>
      <x:c r="C16005" s="2" t="str">
        <x:v>Research</x:v>
      </x:c>
      <x:c r="D16005" s="2" t="str">
        <x:v>Swift</x:v>
      </x:c>
      <x:c r="E16005" s="16" t="n">
        <x:v>22335</x:v>
      </x:c>
      <x:c r="F16005" s="16" t="n">
        <x:v>3939</x:v>
      </x:c>
      <x:c r="G16005" s="15" t="n">
        <x:f>VLOOKUP(D16005,'Pricing'!$A$6:$E$8,5,FALSE)</x:f>
        <x:v>0.246</x:v>
      </x:c>
      <x:c r="H16005" s="15" t="n">
        <x:f>VLOOKUP(D16005,'Pricing'!$A$6:$E$8,4,FALSE)</x:f>
        <x:v>1.2</x:v>
      </x:c>
      <x:c r="I16005" s="15" t="n">
        <x:f>E16005*G16005/1000000</x:f>
        <x:v>0.00549441</x:v>
      </x:c>
      <x:c r="J16005" s="15" t="n">
        <x:f>F16005*H16005/1000000</x:f>
        <x:v>0.0047268</x:v>
      </x:c>
      <x:c r="K16005" s="15" t="n">
        <x:f>SUM(I16005:J16005)</x:f>
        <x:v>0.01022121</x:v>
      </x:c>
    </x:row>
    <x:row r="16006" ht="23" customHeight="1">
      <x:c r="A16006" s="2" t="str">
        <x:v>REQ-16002</x:v>
      </x:c>
      <x:c r="B16006" s="2" t="n">
        <x:v>1</x:v>
      </x:c>
      <x:c r="C16006" s="2" t="str">
        <x:v>Support</x:v>
      </x:c>
      <x:c r="D16006" s="2" t="str">
        <x:v>Swift</x:v>
      </x:c>
      <x:c r="E16006" s="16" t="n">
        <x:v>55469</x:v>
      </x:c>
      <x:c r="F16006" s="16" t="n">
        <x:v>2870</x:v>
      </x:c>
      <x:c r="G16006" s="15" t="n">
        <x:f>VLOOKUP(D16006,'Pricing'!$A$6:$E$8,5,FALSE)</x:f>
        <x:v>0.246</x:v>
      </x:c>
      <x:c r="H16006" s="15" t="n">
        <x:f>VLOOKUP(D16006,'Pricing'!$A$6:$E$8,4,FALSE)</x:f>
        <x:v>1.2</x:v>
      </x:c>
      <x:c r="I16006" s="15" t="n">
        <x:f>E16006*G16006/1000000</x:f>
        <x:v>0.013645374</x:v>
      </x:c>
      <x:c r="J16006" s="15" t="n">
        <x:f>F16006*H16006/1000000</x:f>
        <x:v>0.003444</x:v>
      </x:c>
      <x:c r="K16006" s="15" t="n">
        <x:f>SUM(I16006:J16006)</x:f>
        <x:v>0.017089374</x:v>
      </x:c>
    </x:row>
    <x:row r="16007" ht="23" customHeight="1">
      <x:c r="A16007" s="2" t="str">
        <x:v>REQ-16003</x:v>
      </x:c>
      <x:c r="B16007" s="2" t="n">
        <x:v>28</x:v>
      </x:c>
      <x:c r="C16007" s="2" t="str">
        <x:v>Engineering</x:v>
      </x:c>
      <x:c r="D16007" s="2" t="str">
        <x:v>Swift</x:v>
      </x:c>
      <x:c r="E16007" s="16" t="n">
        <x:v>21362</x:v>
      </x:c>
      <x:c r="F16007" s="16" t="n">
        <x:v>1699</x:v>
      </x:c>
      <x:c r="G16007" s="15" t="n">
        <x:f>VLOOKUP(D16007,'Pricing'!$A$6:$E$8,5,FALSE)</x:f>
        <x:v>0.246</x:v>
      </x:c>
      <x:c r="H16007" s="15" t="n">
        <x:f>VLOOKUP(D16007,'Pricing'!$A$6:$E$8,4,FALSE)</x:f>
        <x:v>1.2</x:v>
      </x:c>
      <x:c r="I16007" s="15" t="n">
        <x:f>E16007*G16007/1000000</x:f>
        <x:v>0.005255052</x:v>
      </x:c>
      <x:c r="J16007" s="15" t="n">
        <x:f>F16007*H16007/1000000</x:f>
        <x:v>0.0020388</x:v>
      </x:c>
      <x:c r="K16007" s="15" t="n">
        <x:f>SUM(I16007:J16007)</x:f>
        <x:v>0.007293852</x:v>
      </x:c>
    </x:row>
    <x:row r="16008" ht="23" customHeight="1">
      <x:c r="A16008" s="2" t="str">
        <x:v>REQ-16004</x:v>
      </x:c>
      <x:c r="B16008" s="2" t="n">
        <x:v>13</x:v>
      </x:c>
      <x:c r="C16008" s="2" t="str">
        <x:v>Support</x:v>
      </x:c>
      <x:c r="D16008" s="2" t="str">
        <x:v>Swift</x:v>
      </x:c>
      <x:c r="E16008" s="16" t="n">
        <x:v>6387</x:v>
      </x:c>
      <x:c r="F16008" s="16" t="n">
        <x:v>1039</x:v>
      </x:c>
      <x:c r="G16008" s="15" t="n">
        <x:f>VLOOKUP(D16008,'Pricing'!$A$6:$E$8,5,FALSE)</x:f>
        <x:v>0.246</x:v>
      </x:c>
      <x:c r="H16008" s="15" t="n">
        <x:f>VLOOKUP(D16008,'Pricing'!$A$6:$E$8,4,FALSE)</x:f>
        <x:v>1.2</x:v>
      </x:c>
      <x:c r="I16008" s="15" t="n">
        <x:f>E16008*G16008/1000000</x:f>
        <x:v>0.001571202</x:v>
      </x:c>
      <x:c r="J16008" s="15" t="n">
        <x:f>F16008*H16008/1000000</x:f>
        <x:v>0.0012468</x:v>
      </x:c>
      <x:c r="K16008" s="15" t="n">
        <x:f>SUM(I16008:J16008)</x:f>
        <x:v>0.002818002</x:v>
      </x:c>
    </x:row>
    <x:row r="16009" ht="23" customHeight="1">
      <x:c r="A16009" s="2" t="str">
        <x:v>REQ-16005</x:v>
      </x:c>
      <x:c r="B16009" s="2" t="n">
        <x:v>24</x:v>
      </x:c>
      <x:c r="C16009" s="2" t="str">
        <x:v>Research</x:v>
      </x:c>
      <x:c r="D16009" s="2" t="str">
        <x:v>Balanced</x:v>
      </x:c>
      <x:c r="E16009" s="16" t="n">
        <x:v>10781</x:v>
      </x:c>
      <x:c r="F16009" s="16" t="n">
        <x:v>2155</x:v>
      </x:c>
      <x:c r="G16009" s="15" t="n">
        <x:f>VLOOKUP(D16009,'Pricing'!$A$6:$E$8,5,FALSE)</x:f>
        <x:v>1.2300000000000002</x:v>
      </x:c>
      <x:c r="H16009" s="15" t="n">
        <x:f>VLOOKUP(D16009,'Pricing'!$A$6:$E$8,4,FALSE)</x:f>
        <x:v>6</x:v>
      </x:c>
      <x:c r="I16009" s="15" t="n">
        <x:f>E16009*G16009/1000000</x:f>
        <x:v>0.013260630000000002</x:v>
      </x:c>
      <x:c r="J16009" s="15" t="n">
        <x:f>F16009*H16009/1000000</x:f>
        <x:v>0.01293</x:v>
      </x:c>
      <x:c r="K16009" s="15" t="n">
        <x:f>SUM(I16009:J16009)</x:f>
        <x:v>0.026190630000000003</x:v>
      </x:c>
    </x:row>
    <x:row r="16010" ht="23" customHeight="1">
      <x:c r="A16010" s="2" t="str">
        <x:v>REQ-16006</x:v>
      </x:c>
      <x:c r="B16010" s="2" t="n">
        <x:v>19</x:v>
      </x:c>
      <x:c r="C16010" s="2" t="str">
        <x:v>Growth</x:v>
      </x:c>
      <x:c r="D16010" s="2" t="str">
        <x:v>Swift</x:v>
      </x:c>
      <x:c r="E16010" s="16" t="n">
        <x:v>37172</x:v>
      </x:c>
      <x:c r="F16010" s="16" t="n">
        <x:v>3012</x:v>
      </x:c>
      <x:c r="G16010" s="15" t="n">
        <x:f>VLOOKUP(D16010,'Pricing'!$A$6:$E$8,5,FALSE)</x:f>
        <x:v>0.246</x:v>
      </x:c>
      <x:c r="H16010" s="15" t="n">
        <x:f>VLOOKUP(D16010,'Pricing'!$A$6:$E$8,4,FALSE)</x:f>
        <x:v>1.2</x:v>
      </x:c>
      <x:c r="I16010" s="15" t="n">
        <x:f>E16010*G16010/1000000</x:f>
        <x:v>0.009144312</x:v>
      </x:c>
      <x:c r="J16010" s="15" t="n">
        <x:f>F16010*H16010/1000000</x:f>
        <x:v>0.0036144000000000003</x:v>
      </x:c>
      <x:c r="K16010" s="15" t="n">
        <x:f>SUM(I16010:J16010)</x:f>
        <x:v>0.012758712</x:v>
      </x:c>
    </x:row>
    <x:row r="16011" ht="23" customHeight="1">
      <x:c r="A16011" s="2" t="str">
        <x:v>REQ-16007</x:v>
      </x:c>
      <x:c r="B16011" s="2" t="n">
        <x:v>13</x:v>
      </x:c>
      <x:c r="C16011" s="2" t="str">
        <x:v>Operations</x:v>
      </x:c>
      <x:c r="D16011" s="2" t="str">
        <x:v>Swift</x:v>
      </x:c>
      <x:c r="E16011" s="16" t="n">
        <x:v>49187</x:v>
      </x:c>
      <x:c r="F16011" s="16" t="n">
        <x:v>3343</x:v>
      </x:c>
      <x:c r="G16011" s="15" t="n">
        <x:f>VLOOKUP(D16011,'Pricing'!$A$6:$E$8,5,FALSE)</x:f>
        <x:v>0.246</x:v>
      </x:c>
      <x:c r="H16011" s="15" t="n">
        <x:f>VLOOKUP(D16011,'Pricing'!$A$6:$E$8,4,FALSE)</x:f>
        <x:v>1.2</x:v>
      </x:c>
      <x:c r="I16011" s="15" t="n">
        <x:f>E16011*G16011/1000000</x:f>
        <x:v>0.012100002</x:v>
      </x:c>
      <x:c r="J16011" s="15" t="n">
        <x:f>F16011*H16011/1000000</x:f>
        <x:v>0.0040116</x:v>
      </x:c>
      <x:c r="K16011" s="15" t="n">
        <x:f>SUM(I16011:J16011)</x:f>
        <x:v>0.016111602</x:v>
      </x:c>
    </x:row>
    <x:row r="16012" ht="23" customHeight="1">
      <x:c r="A16012" s="2" t="str">
        <x:v>REQ-16008</x:v>
      </x:c>
      <x:c r="B16012" s="2" t="n">
        <x:v>8</x:v>
      </x:c>
      <x:c r="C16012" s="2" t="str">
        <x:v>Support</x:v>
      </x:c>
      <x:c r="D16012" s="2" t="str">
        <x:v>Swift</x:v>
      </x:c>
      <x:c r="E16012" s="16" t="n">
        <x:v>10660</x:v>
      </x:c>
      <x:c r="F16012" s="16" t="n">
        <x:v>3949</x:v>
      </x:c>
      <x:c r="G16012" s="15" t="n">
        <x:f>VLOOKUP(D16012,'Pricing'!$A$6:$E$8,5,FALSE)</x:f>
        <x:v>0.246</x:v>
      </x:c>
      <x:c r="H16012" s="15" t="n">
        <x:f>VLOOKUP(D16012,'Pricing'!$A$6:$E$8,4,FALSE)</x:f>
        <x:v>1.2</x:v>
      </x:c>
      <x:c r="I16012" s="15" t="n">
        <x:f>E16012*G16012/1000000</x:f>
        <x:v>0.0026223600000000002</x:v>
      </x:c>
      <x:c r="J16012" s="15" t="n">
        <x:f>F16012*H16012/1000000</x:f>
        <x:v>0.0047388000000000005</x:v>
      </x:c>
      <x:c r="K16012" s="15" t="n">
        <x:f>SUM(I16012:J16012)</x:f>
        <x:v>0.00736116</x:v>
      </x:c>
    </x:row>
    <x:row r="16013" ht="23" customHeight="1">
      <x:c r="A16013" s="2" t="str">
        <x:v>REQ-16009</x:v>
      </x:c>
      <x:c r="B16013" s="2" t="n">
        <x:v>21</x:v>
      </x:c>
      <x:c r="C16013" s="2" t="str">
        <x:v>Operations</x:v>
      </x:c>
      <x:c r="D16013" s="2" t="str">
        <x:v>Swift</x:v>
      </x:c>
      <x:c r="E16013" s="16" t="n">
        <x:v>61697</x:v>
      </x:c>
      <x:c r="F16013" s="16" t="n">
        <x:v>2415</x:v>
      </x:c>
      <x:c r="G16013" s="15" t="n">
        <x:f>VLOOKUP(D16013,'Pricing'!$A$6:$E$8,5,FALSE)</x:f>
        <x:v>0.246</x:v>
      </x:c>
      <x:c r="H16013" s="15" t="n">
        <x:f>VLOOKUP(D16013,'Pricing'!$A$6:$E$8,4,FALSE)</x:f>
        <x:v>1.2</x:v>
      </x:c>
      <x:c r="I16013" s="15" t="n">
        <x:f>E16013*G16013/1000000</x:f>
        <x:v>0.015177462</x:v>
      </x:c>
      <x:c r="J16013" s="15" t="n">
        <x:f>F16013*H16013/1000000</x:f>
        <x:v>0.002898</x:v>
      </x:c>
      <x:c r="K16013" s="15" t="n">
        <x:f>SUM(I16013:J16013)</x:f>
        <x:v>0.018075462</x:v>
      </x:c>
    </x:row>
    <x:row r="16014" ht="23" customHeight="1">
      <x:c r="A16014" s="2" t="str">
        <x:v>REQ-16010</x:v>
      </x:c>
      <x:c r="B16014" s="2" t="n">
        <x:v>14</x:v>
      </x:c>
      <x:c r="C16014" s="2" t="str">
        <x:v>Product</x:v>
      </x:c>
      <x:c r="D16014" s="2" t="str">
        <x:v>Reasoning</x:v>
      </x:c>
      <x:c r="E16014" s="16" t="n">
        <x:v>113236</x:v>
      </x:c>
      <x:c r="F16014" s="16" t="n">
        <x:v>1305</x:v>
      </x:c>
      <x:c r="G16014" s="15" t="n">
        <x:f>VLOOKUP(D16014,'Pricing'!$A$6:$E$8,5,FALSE)</x:f>
        <x:v>4.920000000000001</x:v>
      </x:c>
      <x:c r="H16014" s="15" t="n">
        <x:f>VLOOKUP(D16014,'Pricing'!$A$6:$E$8,4,FALSE)</x:f>
        <x:v>24</x:v>
      </x:c>
      <x:c r="I16014" s="15" t="n">
        <x:f>E16014*G16014/1000000</x:f>
        <x:v>0.5571211200000001</x:v>
      </x:c>
      <x:c r="J16014" s="15" t="n">
        <x:f>F16014*H16014/1000000</x:f>
        <x:v>0.03132</x:v>
      </x:c>
      <x:c r="K16014" s="15" t="n">
        <x:f>SUM(I16014:J16014)</x:f>
        <x:v>0.5884411200000002</x:v>
      </x:c>
    </x:row>
    <x:row r="16015" ht="23" customHeight="1">
      <x:c r="A16015" s="2" t="str">
        <x:v>REQ-16011</x:v>
      </x:c>
      <x:c r="B16015" s="2" t="n">
        <x:v>8</x:v>
      </x:c>
      <x:c r="C16015" s="2" t="str">
        <x:v>Research</x:v>
      </x:c>
      <x:c r="D16015" s="2" t="str">
        <x:v>Swift</x:v>
      </x:c>
      <x:c r="E16015" s="16" t="n">
        <x:v>21078</x:v>
      </x:c>
      <x:c r="F16015" s="16" t="n">
        <x:v>213</x:v>
      </x:c>
      <x:c r="G16015" s="15" t="n">
        <x:f>VLOOKUP(D16015,'Pricing'!$A$6:$E$8,5,FALSE)</x:f>
        <x:v>0.246</x:v>
      </x:c>
      <x:c r="H16015" s="15" t="n">
        <x:f>VLOOKUP(D16015,'Pricing'!$A$6:$E$8,4,FALSE)</x:f>
        <x:v>1.2</x:v>
      </x:c>
      <x:c r="I16015" s="15" t="n">
        <x:f>E16015*G16015/1000000</x:f>
        <x:v>0.005185188</x:v>
      </x:c>
      <x:c r="J16015" s="15" t="n">
        <x:f>F16015*H16015/1000000</x:f>
        <x:v>0.0002556</x:v>
      </x:c>
      <x:c r="K16015" s="15" t="n">
        <x:f>SUM(I16015:J16015)</x:f>
        <x:v>0.005440788</x:v>
      </x:c>
    </x:row>
    <x:row r="16016" ht="23" customHeight="1">
      <x:c r="A16016" s="2" t="str">
        <x:v>REQ-16012</x:v>
      </x:c>
      <x:c r="B16016" s="2" t="n">
        <x:v>13</x:v>
      </x:c>
      <x:c r="C16016" s="2" t="str">
        <x:v>Support</x:v>
      </x:c>
      <x:c r="D16016" s="2" t="str">
        <x:v>Balanced</x:v>
      </x:c>
      <x:c r="E16016" s="16" t="n">
        <x:v>66556</x:v>
      </x:c>
      <x:c r="F16016" s="16" t="n">
        <x:v>3738</x:v>
      </x:c>
      <x:c r="G16016" s="15" t="n">
        <x:f>VLOOKUP(D16016,'Pricing'!$A$6:$E$8,5,FALSE)</x:f>
        <x:v>1.2300000000000002</x:v>
      </x:c>
      <x:c r="H16016" s="15" t="n">
        <x:f>VLOOKUP(D16016,'Pricing'!$A$6:$E$8,4,FALSE)</x:f>
        <x:v>6</x:v>
      </x:c>
      <x:c r="I16016" s="15" t="n">
        <x:f>E16016*G16016/1000000</x:f>
        <x:v>0.08186388000000001</x:v>
      </x:c>
      <x:c r="J16016" s="15" t="n">
        <x:f>F16016*H16016/1000000</x:f>
        <x:v>0.022428</x:v>
      </x:c>
      <x:c r="K16016" s="15" t="n">
        <x:f>SUM(I16016:J16016)</x:f>
        <x:v>0.10429188000000002</x:v>
      </x:c>
    </x:row>
    <x:row r="16017" ht="23" customHeight="1">
      <x:c r="A16017" s="2" t="str">
        <x:v>REQ-16013</x:v>
      </x:c>
      <x:c r="B16017" s="2" t="n">
        <x:v>20</x:v>
      </x:c>
      <x:c r="C16017" s="2" t="str">
        <x:v>Operations</x:v>
      </x:c>
      <x:c r="D16017" s="2" t="str">
        <x:v>Balanced</x:v>
      </x:c>
      <x:c r="E16017" s="16" t="n">
        <x:v>68417</x:v>
      </x:c>
      <x:c r="F16017" s="16" t="n">
        <x:v>2530</x:v>
      </x:c>
      <x:c r="G16017" s="15" t="n">
        <x:f>VLOOKUP(D16017,'Pricing'!$A$6:$E$8,5,FALSE)</x:f>
        <x:v>1.2300000000000002</x:v>
      </x:c>
      <x:c r="H16017" s="15" t="n">
        <x:f>VLOOKUP(D16017,'Pricing'!$A$6:$E$8,4,FALSE)</x:f>
        <x:v>6</x:v>
      </x:c>
      <x:c r="I16017" s="15" t="n">
        <x:f>E16017*G16017/1000000</x:f>
        <x:v>0.08415291000000001</x:v>
      </x:c>
      <x:c r="J16017" s="15" t="n">
        <x:f>F16017*H16017/1000000</x:f>
        <x:v>0.01518</x:v>
      </x:c>
      <x:c r="K16017" s="15" t="n">
        <x:f>SUM(I16017:J16017)</x:f>
        <x:v>0.09933291000000001</x:v>
      </x:c>
    </x:row>
    <x:row r="16018" ht="23" customHeight="1">
      <x:c r="A16018" s="2" t="str">
        <x:v>REQ-16014</x:v>
      </x:c>
      <x:c r="B16018" s="2" t="n">
        <x:v>16</x:v>
      </x:c>
      <x:c r="C16018" s="2" t="str">
        <x:v>Support</x:v>
      </x:c>
      <x:c r="D16018" s="2" t="str">
        <x:v>Reasoning</x:v>
      </x:c>
      <x:c r="E16018" s="16" t="n">
        <x:v>28855</x:v>
      </x:c>
      <x:c r="F16018" s="16" t="n">
        <x:v>3677</x:v>
      </x:c>
      <x:c r="G16018" s="15" t="n">
        <x:f>VLOOKUP(D16018,'Pricing'!$A$6:$E$8,5,FALSE)</x:f>
        <x:v>4.920000000000001</x:v>
      </x:c>
      <x:c r="H16018" s="15" t="n">
        <x:f>VLOOKUP(D16018,'Pricing'!$A$6:$E$8,4,FALSE)</x:f>
        <x:v>24</x:v>
      </x:c>
      <x:c r="I16018" s="15" t="n">
        <x:f>E16018*G16018/1000000</x:f>
        <x:v>0.14196660000000003</x:v>
      </x:c>
      <x:c r="J16018" s="15" t="n">
        <x:f>F16018*H16018/1000000</x:f>
        <x:v>0.088248</x:v>
      </x:c>
      <x:c r="K16018" s="15" t="n">
        <x:f>SUM(I16018:J16018)</x:f>
        <x:v>0.23021460000000002</x:v>
      </x:c>
    </x:row>
    <x:row r="16019" ht="23" customHeight="1">
      <x:c r="A16019" s="2" t="str">
        <x:v>REQ-16015</x:v>
      </x:c>
      <x:c r="B16019" s="2" t="n">
        <x:v>23</x:v>
      </x:c>
      <x:c r="C16019" s="2" t="str">
        <x:v>Engineering</x:v>
      </x:c>
      <x:c r="D16019" s="2" t="str">
        <x:v>Swift</x:v>
      </x:c>
      <x:c r="E16019" s="16" t="n">
        <x:v>92241</x:v>
      </x:c>
      <x:c r="F16019" s="16" t="n">
        <x:v>1587</x:v>
      </x:c>
      <x:c r="G16019" s="15" t="n">
        <x:f>VLOOKUP(D16019,'Pricing'!$A$6:$E$8,5,FALSE)</x:f>
        <x:v>0.246</x:v>
      </x:c>
      <x:c r="H16019" s="15" t="n">
        <x:f>VLOOKUP(D16019,'Pricing'!$A$6:$E$8,4,FALSE)</x:f>
        <x:v>1.2</x:v>
      </x:c>
      <x:c r="I16019" s="15" t="n">
        <x:f>E16019*G16019/1000000</x:f>
        <x:v>0.022691286</x:v>
      </x:c>
      <x:c r="J16019" s="15" t="n">
        <x:f>F16019*H16019/1000000</x:f>
        <x:v>0.0019043999999999999</x:v>
      </x:c>
      <x:c r="K16019" s="15" t="n">
        <x:f>SUM(I16019:J16019)</x:f>
        <x:v>0.024595686000000002</x:v>
      </x:c>
    </x:row>
    <x:row r="16020" ht="23" customHeight="1">
      <x:c r="A16020" s="2" t="str">
        <x:v>REQ-16016</x:v>
      </x:c>
      <x:c r="B16020" s="2" t="n">
        <x:v>11</x:v>
      </x:c>
      <x:c r="C16020" s="2" t="str">
        <x:v>Product</x:v>
      </x:c>
      <x:c r="D16020" s="2" t="str">
        <x:v>Balanced</x:v>
      </x:c>
      <x:c r="E16020" s="16" t="n">
        <x:v>34083</x:v>
      </x:c>
      <x:c r="F16020" s="16" t="n">
        <x:v>2980</x:v>
      </x:c>
      <x:c r="G16020" s="15" t="n">
        <x:f>VLOOKUP(D16020,'Pricing'!$A$6:$E$8,5,FALSE)</x:f>
        <x:v>1.2300000000000002</x:v>
      </x:c>
      <x:c r="H16020" s="15" t="n">
        <x:f>VLOOKUP(D16020,'Pricing'!$A$6:$E$8,4,FALSE)</x:f>
        <x:v>6</x:v>
      </x:c>
      <x:c r="I16020" s="15" t="n">
        <x:f>E16020*G16020/1000000</x:f>
        <x:v>0.04192209</x:v>
      </x:c>
      <x:c r="J16020" s="15" t="n">
        <x:f>F16020*H16020/1000000</x:f>
        <x:v>0.01788</x:v>
      </x:c>
      <x:c r="K16020" s="15" t="n">
        <x:f>SUM(I16020:J16020)</x:f>
        <x:v>0.05980209</x:v>
      </x:c>
    </x:row>
    <x:row r="16021" ht="23" customHeight="1">
      <x:c r="A16021" s="2" t="str">
        <x:v>REQ-16017</x:v>
      </x:c>
      <x:c r="B16021" s="2" t="n">
        <x:v>15</x:v>
      </x:c>
      <x:c r="C16021" s="2" t="str">
        <x:v>Engineering</x:v>
      </x:c>
      <x:c r="D16021" s="2" t="str">
        <x:v>Swift</x:v>
      </x:c>
      <x:c r="E16021" s="16" t="n">
        <x:v>110951</x:v>
      </x:c>
      <x:c r="F16021" s="16" t="n">
        <x:v>1853</x:v>
      </x:c>
      <x:c r="G16021" s="15" t="n">
        <x:f>VLOOKUP(D16021,'Pricing'!$A$6:$E$8,5,FALSE)</x:f>
        <x:v>0.246</x:v>
      </x:c>
      <x:c r="H16021" s="15" t="n">
        <x:f>VLOOKUP(D16021,'Pricing'!$A$6:$E$8,4,FALSE)</x:f>
        <x:v>1.2</x:v>
      </x:c>
      <x:c r="I16021" s="15" t="n">
        <x:f>E16021*G16021/1000000</x:f>
        <x:v>0.027293946</x:v>
      </x:c>
      <x:c r="J16021" s="15" t="n">
        <x:f>F16021*H16021/1000000</x:f>
        <x:v>0.0022236</x:v>
      </x:c>
      <x:c r="K16021" s="15" t="n">
        <x:f>SUM(I16021:J16021)</x:f>
        <x:v>0.029517546</x:v>
      </x:c>
    </x:row>
    <x:row r="16022" ht="23" customHeight="1">
      <x:c r="A16022" s="2" t="str">
        <x:v>REQ-16018</x:v>
      </x:c>
      <x:c r="B16022" s="2" t="n">
        <x:v>13</x:v>
      </x:c>
      <x:c r="C16022" s="2" t="str">
        <x:v>Support</x:v>
      </x:c>
      <x:c r="D16022" s="2" t="str">
        <x:v>Reasoning</x:v>
      </x:c>
      <x:c r="E16022" s="16" t="n">
        <x:v>5397</x:v>
      </x:c>
      <x:c r="F16022" s="16" t="n">
        <x:v>2600</x:v>
      </x:c>
      <x:c r="G16022" s="15" t="n">
        <x:f>VLOOKUP(D16022,'Pricing'!$A$6:$E$8,5,FALSE)</x:f>
        <x:v>4.920000000000001</x:v>
      </x:c>
      <x:c r="H16022" s="15" t="n">
        <x:f>VLOOKUP(D16022,'Pricing'!$A$6:$E$8,4,FALSE)</x:f>
        <x:v>24</x:v>
      </x:c>
      <x:c r="I16022" s="15" t="n">
        <x:f>E16022*G16022/1000000</x:f>
        <x:v>0.026553240000000006</x:v>
      </x:c>
      <x:c r="J16022" s="15" t="n">
        <x:f>F16022*H16022/1000000</x:f>
        <x:v>0.0624</x:v>
      </x:c>
      <x:c r="K16022" s="15" t="n">
        <x:f>SUM(I16022:J16022)</x:f>
        <x:v>0.08895324</x:v>
      </x:c>
    </x:row>
    <x:row r="16023" ht="23" customHeight="1">
      <x:c r="A16023" s="2" t="str">
        <x:v>REQ-16019</x:v>
      </x:c>
      <x:c r="B16023" s="2" t="n">
        <x:v>26</x:v>
      </x:c>
      <x:c r="C16023" s="2" t="str">
        <x:v>Operations</x:v>
      </x:c>
      <x:c r="D16023" s="2" t="str">
        <x:v>Swift</x:v>
      </x:c>
      <x:c r="E16023" s="16" t="n">
        <x:v>107994</x:v>
      </x:c>
      <x:c r="F16023" s="16" t="n">
        <x:v>502</x:v>
      </x:c>
      <x:c r="G16023" s="15" t="n">
        <x:f>VLOOKUP(D16023,'Pricing'!$A$6:$E$8,5,FALSE)</x:f>
        <x:v>0.246</x:v>
      </x:c>
      <x:c r="H16023" s="15" t="n">
        <x:f>VLOOKUP(D16023,'Pricing'!$A$6:$E$8,4,FALSE)</x:f>
        <x:v>1.2</x:v>
      </x:c>
      <x:c r="I16023" s="15" t="n">
        <x:f>E16023*G16023/1000000</x:f>
        <x:v>0.026566524</x:v>
      </x:c>
      <x:c r="J16023" s="15" t="n">
        <x:f>F16023*H16023/1000000</x:f>
        <x:v>0.0006024</x:v>
      </x:c>
      <x:c r="K16023" s="15" t="n">
        <x:f>SUM(I16023:J16023)</x:f>
        <x:v>0.027168924</x:v>
      </x:c>
    </x:row>
    <x:row r="16024" ht="23" customHeight="1">
      <x:c r="A16024" s="2" t="str">
        <x:v>REQ-16020</x:v>
      </x:c>
      <x:c r="B16024" s="2" t="n">
        <x:v>7</x:v>
      </x:c>
      <x:c r="C16024" s="2" t="str">
        <x:v>Product</x:v>
      </x:c>
      <x:c r="D16024" s="2" t="str">
        <x:v>Balanced</x:v>
      </x:c>
      <x:c r="E16024" s="16" t="n">
        <x:v>41760</x:v>
      </x:c>
      <x:c r="F16024" s="16" t="n">
        <x:v>881</x:v>
      </x:c>
      <x:c r="G16024" s="15" t="n">
        <x:f>VLOOKUP(D16024,'Pricing'!$A$6:$E$8,5,FALSE)</x:f>
        <x:v>1.2300000000000002</x:v>
      </x:c>
      <x:c r="H16024" s="15" t="n">
        <x:f>VLOOKUP(D16024,'Pricing'!$A$6:$E$8,4,FALSE)</x:f>
        <x:v>6</x:v>
      </x:c>
      <x:c r="I16024" s="15" t="n">
        <x:f>E16024*G16024/1000000</x:f>
        <x:v>0.05136480000000001</x:v>
      </x:c>
      <x:c r="J16024" s="15" t="n">
        <x:f>F16024*H16024/1000000</x:f>
        <x:v>0.005286</x:v>
      </x:c>
      <x:c r="K16024" s="15" t="n">
        <x:f>SUM(I16024:J16024)</x:f>
        <x:v>0.05665080000000001</x:v>
      </x:c>
    </x:row>
    <x:row r="16025" ht="23" customHeight="1">
      <x:c r="A16025" s="2" t="str">
        <x:v>REQ-16021</x:v>
      </x:c>
      <x:c r="B16025" s="2" t="n">
        <x:v>3</x:v>
      </x:c>
      <x:c r="C16025" s="2" t="str">
        <x:v>Research</x:v>
      </x:c>
      <x:c r="D16025" s="2" t="str">
        <x:v>Balanced</x:v>
      </x:c>
      <x:c r="E16025" s="16" t="n">
        <x:v>58648</x:v>
      </x:c>
      <x:c r="F16025" s="16" t="n">
        <x:v>3770</x:v>
      </x:c>
      <x:c r="G16025" s="15" t="n">
        <x:f>VLOOKUP(D16025,'Pricing'!$A$6:$E$8,5,FALSE)</x:f>
        <x:v>1.2300000000000002</x:v>
      </x:c>
      <x:c r="H16025" s="15" t="n">
        <x:f>VLOOKUP(D16025,'Pricing'!$A$6:$E$8,4,FALSE)</x:f>
        <x:v>6</x:v>
      </x:c>
      <x:c r="I16025" s="15" t="n">
        <x:f>E16025*G16025/1000000</x:f>
        <x:v>0.07213704000000001</x:v>
      </x:c>
      <x:c r="J16025" s="15" t="n">
        <x:f>F16025*H16025/1000000</x:f>
        <x:v>0.02262</x:v>
      </x:c>
      <x:c r="K16025" s="15" t="n">
        <x:f>SUM(I16025:J16025)</x:f>
        <x:v>0.09475704000000001</x:v>
      </x:c>
    </x:row>
    <x:row r="16026" ht="23" customHeight="1">
      <x:c r="A16026" s="2" t="str">
        <x:v>REQ-16022</x:v>
      </x:c>
      <x:c r="B16026" s="2" t="n">
        <x:v>4</x:v>
      </x:c>
      <x:c r="C16026" s="2" t="str">
        <x:v>Support</x:v>
      </x:c>
      <x:c r="D16026" s="2" t="str">
        <x:v>Balanced</x:v>
      </x:c>
      <x:c r="E16026" s="16" t="n">
        <x:v>25002</x:v>
      </x:c>
      <x:c r="F16026" s="16" t="n">
        <x:v>3997</x:v>
      </x:c>
      <x:c r="G16026" s="15" t="n">
        <x:f>VLOOKUP(D16026,'Pricing'!$A$6:$E$8,5,FALSE)</x:f>
        <x:v>1.2300000000000002</x:v>
      </x:c>
      <x:c r="H16026" s="15" t="n">
        <x:f>VLOOKUP(D16026,'Pricing'!$A$6:$E$8,4,FALSE)</x:f>
        <x:v>6</x:v>
      </x:c>
      <x:c r="I16026" s="15" t="n">
        <x:f>E16026*G16026/1000000</x:f>
        <x:v>0.030752460000000006</x:v>
      </x:c>
      <x:c r="J16026" s="15" t="n">
        <x:f>F16026*H16026/1000000</x:f>
        <x:v>0.023982</x:v>
      </x:c>
      <x:c r="K16026" s="15" t="n">
        <x:f>SUM(I16026:J16026)</x:f>
        <x:v>0.054734460000000006</x:v>
      </x:c>
    </x:row>
    <x:row r="16027" ht="23" customHeight="1">
      <x:c r="A16027" s="2" t="str">
        <x:v>REQ-16023</x:v>
      </x:c>
      <x:c r="B16027" s="2" t="n">
        <x:v>5</x:v>
      </x:c>
      <x:c r="C16027" s="2" t="str">
        <x:v>Research</x:v>
      </x:c>
      <x:c r="D16027" s="2" t="str">
        <x:v>Swift</x:v>
      </x:c>
      <x:c r="E16027" s="16" t="n">
        <x:v>38853</x:v>
      </x:c>
      <x:c r="F16027" s="16" t="n">
        <x:v>3476</x:v>
      </x:c>
      <x:c r="G16027" s="15" t="n">
        <x:f>VLOOKUP(D16027,'Pricing'!$A$6:$E$8,5,FALSE)</x:f>
        <x:v>0.246</x:v>
      </x:c>
      <x:c r="H16027" s="15" t="n">
        <x:f>VLOOKUP(D16027,'Pricing'!$A$6:$E$8,4,FALSE)</x:f>
        <x:v>1.2</x:v>
      </x:c>
      <x:c r="I16027" s="15" t="n">
        <x:f>E16027*G16027/1000000</x:f>
        <x:v>0.009557837999999999</x:v>
      </x:c>
      <x:c r="J16027" s="15" t="n">
        <x:f>F16027*H16027/1000000</x:f>
        <x:v>0.0041712</x:v>
      </x:c>
      <x:c r="K16027" s="15" t="n">
        <x:f>SUM(I16027:J16027)</x:f>
        <x:v>0.013729037999999999</x:v>
      </x:c>
    </x:row>
    <x:row r="16028" ht="23" customHeight="1">
      <x:c r="A16028" s="2" t="str">
        <x:v>REQ-16024</x:v>
      </x:c>
      <x:c r="B16028" s="2" t="n">
        <x:v>17</x:v>
      </x:c>
      <x:c r="C16028" s="2" t="str">
        <x:v>Product</x:v>
      </x:c>
      <x:c r="D16028" s="2" t="str">
        <x:v>Swift</x:v>
      </x:c>
      <x:c r="E16028" s="16" t="n">
        <x:v>31370</x:v>
      </x:c>
      <x:c r="F16028" s="16" t="n">
        <x:v>2415</x:v>
      </x:c>
      <x:c r="G16028" s="15" t="n">
        <x:f>VLOOKUP(D16028,'Pricing'!$A$6:$E$8,5,FALSE)</x:f>
        <x:v>0.246</x:v>
      </x:c>
      <x:c r="H16028" s="15" t="n">
        <x:f>VLOOKUP(D16028,'Pricing'!$A$6:$E$8,4,FALSE)</x:f>
        <x:v>1.2</x:v>
      </x:c>
      <x:c r="I16028" s="15" t="n">
        <x:f>E16028*G16028/1000000</x:f>
        <x:v>0.00771702</x:v>
      </x:c>
      <x:c r="J16028" s="15" t="n">
        <x:f>F16028*H16028/1000000</x:f>
        <x:v>0.002898</x:v>
      </x:c>
      <x:c r="K16028" s="15" t="n">
        <x:f>SUM(I16028:J16028)</x:f>
        <x:v>0.01061502</x:v>
      </x:c>
    </x:row>
    <x:row r="16029" ht="23" customHeight="1">
      <x:c r="A16029" s="2" t="str">
        <x:v>REQ-16025</x:v>
      </x:c>
      <x:c r="B16029" s="2" t="n">
        <x:v>23</x:v>
      </x:c>
      <x:c r="C16029" s="2" t="str">
        <x:v>Research</x:v>
      </x:c>
      <x:c r="D16029" s="2" t="str">
        <x:v>Swift</x:v>
      </x:c>
      <x:c r="E16029" s="16" t="n">
        <x:v>77707</x:v>
      </x:c>
      <x:c r="F16029" s="16" t="n">
        <x:v>560</x:v>
      </x:c>
      <x:c r="G16029" s="15" t="n">
        <x:f>VLOOKUP(D16029,'Pricing'!$A$6:$E$8,5,FALSE)</x:f>
        <x:v>0.246</x:v>
      </x:c>
      <x:c r="H16029" s="15" t="n">
        <x:f>VLOOKUP(D16029,'Pricing'!$A$6:$E$8,4,FALSE)</x:f>
        <x:v>1.2</x:v>
      </x:c>
      <x:c r="I16029" s="15" t="n">
        <x:f>E16029*G16029/1000000</x:f>
        <x:v>0.019115921999999997</x:v>
      </x:c>
      <x:c r="J16029" s="15" t="n">
        <x:f>F16029*H16029/1000000</x:f>
        <x:v>0.000672</x:v>
      </x:c>
      <x:c r="K16029" s="15" t="n">
        <x:f>SUM(I16029:J16029)</x:f>
        <x:v>0.019787921999999996</x:v>
      </x:c>
    </x:row>
    <x:row r="16030" ht="23" customHeight="1">
      <x:c r="A16030" s="2" t="str">
        <x:v>REQ-16026</x:v>
      </x:c>
      <x:c r="B16030" s="2" t="n">
        <x:v>11</x:v>
      </x:c>
      <x:c r="C16030" s="2" t="str">
        <x:v>Support</x:v>
      </x:c>
      <x:c r="D16030" s="2" t="str">
        <x:v>Swift</x:v>
      </x:c>
      <x:c r="E16030" s="16" t="n">
        <x:v>16450</x:v>
      </x:c>
      <x:c r="F16030" s="16" t="n">
        <x:v>3020</x:v>
      </x:c>
      <x:c r="G16030" s="15" t="n">
        <x:f>VLOOKUP(D16030,'Pricing'!$A$6:$E$8,5,FALSE)</x:f>
        <x:v>0.246</x:v>
      </x:c>
      <x:c r="H16030" s="15" t="n">
        <x:f>VLOOKUP(D16030,'Pricing'!$A$6:$E$8,4,FALSE)</x:f>
        <x:v>1.2</x:v>
      </x:c>
      <x:c r="I16030" s="15" t="n">
        <x:f>E16030*G16030/1000000</x:f>
        <x:v>0.004046699999999999</x:v>
      </x:c>
      <x:c r="J16030" s="15" t="n">
        <x:f>F16030*H16030/1000000</x:f>
        <x:v>0.003624</x:v>
      </x:c>
      <x:c r="K16030" s="15" t="n">
        <x:f>SUM(I16030:J16030)</x:f>
        <x:v>0.007670699999999999</x:v>
      </x:c>
    </x:row>
    <x:row r="16031" ht="23" customHeight="1">
      <x:c r="A16031" s="2" t="str">
        <x:v>REQ-16027</x:v>
      </x:c>
      <x:c r="B16031" s="2" t="n">
        <x:v>29</x:v>
      </x:c>
      <x:c r="C16031" s="2" t="str">
        <x:v>Operations</x:v>
      </x:c>
      <x:c r="D16031" s="2" t="str">
        <x:v>Swift</x:v>
      </x:c>
      <x:c r="E16031" s="16" t="n">
        <x:v>88026</x:v>
      </x:c>
      <x:c r="F16031" s="16" t="n">
        <x:v>3424</x:v>
      </x:c>
      <x:c r="G16031" s="15" t="n">
        <x:f>VLOOKUP(D16031,'Pricing'!$A$6:$E$8,5,FALSE)</x:f>
        <x:v>0.246</x:v>
      </x:c>
      <x:c r="H16031" s="15" t="n">
        <x:f>VLOOKUP(D16031,'Pricing'!$A$6:$E$8,4,FALSE)</x:f>
        <x:v>1.2</x:v>
      </x:c>
      <x:c r="I16031" s="15" t="n">
        <x:f>E16031*G16031/1000000</x:f>
        <x:v>0.021654396</x:v>
      </x:c>
      <x:c r="J16031" s="15" t="n">
        <x:f>F16031*H16031/1000000</x:f>
        <x:v>0.0041088</x:v>
      </x:c>
      <x:c r="K16031" s="15" t="n">
        <x:f>SUM(I16031:J16031)</x:f>
        <x:v>0.025763196</x:v>
      </x:c>
    </x:row>
    <x:row r="16032" ht="23" customHeight="1">
      <x:c r="A16032" s="2" t="str">
        <x:v>REQ-16028</x:v>
      </x:c>
      <x:c r="B16032" s="2" t="n">
        <x:v>8</x:v>
      </x:c>
      <x:c r="C16032" s="2" t="str">
        <x:v>Growth</x:v>
      </x:c>
      <x:c r="D16032" s="2" t="str">
        <x:v>Swift</x:v>
      </x:c>
      <x:c r="E16032" s="16" t="n">
        <x:v>107864</x:v>
      </x:c>
      <x:c r="F16032" s="16" t="n">
        <x:v>3328</x:v>
      </x:c>
      <x:c r="G16032" s="15" t="n">
        <x:f>VLOOKUP(D16032,'Pricing'!$A$6:$E$8,5,FALSE)</x:f>
        <x:v>0.246</x:v>
      </x:c>
      <x:c r="H16032" s="15" t="n">
        <x:f>VLOOKUP(D16032,'Pricing'!$A$6:$E$8,4,FALSE)</x:f>
        <x:v>1.2</x:v>
      </x:c>
      <x:c r="I16032" s="15" t="n">
        <x:f>E16032*G16032/1000000</x:f>
        <x:v>0.026534543999999997</x:v>
      </x:c>
      <x:c r="J16032" s="15" t="n">
        <x:f>F16032*H16032/1000000</x:f>
        <x:v>0.0039936</x:v>
      </x:c>
      <x:c r="K16032" s="15" t="n">
        <x:f>SUM(I16032:J16032)</x:f>
        <x:v>0.030528143999999997</x:v>
      </x:c>
    </x:row>
    <x:row r="16033" ht="23" customHeight="1">
      <x:c r="A16033" s="2" t="str">
        <x:v>REQ-16029</x:v>
      </x:c>
      <x:c r="B16033" s="2" t="n">
        <x:v>21</x:v>
      </x:c>
      <x:c r="C16033" s="2" t="str">
        <x:v>Research</x:v>
      </x:c>
      <x:c r="D16033" s="2" t="str">
        <x:v>Swift</x:v>
      </x:c>
      <x:c r="E16033" s="16" t="n">
        <x:v>28815</x:v>
      </x:c>
      <x:c r="F16033" s="16" t="n">
        <x:v>3311</x:v>
      </x:c>
      <x:c r="G16033" s="15" t="n">
        <x:f>VLOOKUP(D16033,'Pricing'!$A$6:$E$8,5,FALSE)</x:f>
        <x:v>0.246</x:v>
      </x:c>
      <x:c r="H16033" s="15" t="n">
        <x:f>VLOOKUP(D16033,'Pricing'!$A$6:$E$8,4,FALSE)</x:f>
        <x:v>1.2</x:v>
      </x:c>
      <x:c r="I16033" s="15" t="n">
        <x:f>E16033*G16033/1000000</x:f>
        <x:v>0.007088489999999999</x:v>
      </x:c>
      <x:c r="J16033" s="15" t="n">
        <x:f>F16033*H16033/1000000</x:f>
        <x:v>0.0039732</x:v>
      </x:c>
      <x:c r="K16033" s="15" t="n">
        <x:f>SUM(I16033:J16033)</x:f>
        <x:v>0.011061689999999999</x:v>
      </x:c>
    </x:row>
    <x:row r="16034" ht="23" customHeight="1">
      <x:c r="A16034" s="2" t="str">
        <x:v>REQ-16030</x:v>
      </x:c>
      <x:c r="B16034" s="2" t="n">
        <x:v>10</x:v>
      </x:c>
      <x:c r="C16034" s="2" t="str">
        <x:v>Support</x:v>
      </x:c>
      <x:c r="D16034" s="2" t="str">
        <x:v>Swift</x:v>
      </x:c>
      <x:c r="E16034" s="16" t="n">
        <x:v>84516</x:v>
      </x:c>
      <x:c r="F16034" s="16" t="n">
        <x:v>805</x:v>
      </x:c>
      <x:c r="G16034" s="15" t="n">
        <x:f>VLOOKUP(D16034,'Pricing'!$A$6:$E$8,5,FALSE)</x:f>
        <x:v>0.246</x:v>
      </x:c>
      <x:c r="H16034" s="15" t="n">
        <x:f>VLOOKUP(D16034,'Pricing'!$A$6:$E$8,4,FALSE)</x:f>
        <x:v>1.2</x:v>
      </x:c>
      <x:c r="I16034" s="15" t="n">
        <x:f>E16034*G16034/1000000</x:f>
        <x:v>0.020790936000000003</x:v>
      </x:c>
      <x:c r="J16034" s="15" t="n">
        <x:f>F16034*H16034/1000000</x:f>
        <x:v>0.000966</x:v>
      </x:c>
      <x:c r="K16034" s="15" t="n">
        <x:f>SUM(I16034:J16034)</x:f>
        <x:v>0.021756936000000004</x:v>
      </x:c>
    </x:row>
    <x:row r="16035" ht="23" customHeight="1">
      <x:c r="A16035" s="2" t="str">
        <x:v>REQ-16031</x:v>
      </x:c>
      <x:c r="B16035" s="2" t="n">
        <x:v>28</x:v>
      </x:c>
      <x:c r="C16035" s="2" t="str">
        <x:v>Research</x:v>
      </x:c>
      <x:c r="D16035" s="2" t="str">
        <x:v>Swift</x:v>
      </x:c>
      <x:c r="E16035" s="16" t="n">
        <x:v>80988</x:v>
      </x:c>
      <x:c r="F16035" s="16" t="n">
        <x:v>1167</x:v>
      </x:c>
      <x:c r="G16035" s="15" t="n">
        <x:f>VLOOKUP(D16035,'Pricing'!$A$6:$E$8,5,FALSE)</x:f>
        <x:v>0.246</x:v>
      </x:c>
      <x:c r="H16035" s="15" t="n">
        <x:f>VLOOKUP(D16035,'Pricing'!$A$6:$E$8,4,FALSE)</x:f>
        <x:v>1.2</x:v>
      </x:c>
      <x:c r="I16035" s="15" t="n">
        <x:f>E16035*G16035/1000000</x:f>
        <x:v>0.019923048</x:v>
      </x:c>
      <x:c r="J16035" s="15" t="n">
        <x:f>F16035*H16035/1000000</x:f>
        <x:v>0.0014003999999999998</x:v>
      </x:c>
      <x:c r="K16035" s="15" t="n">
        <x:f>SUM(I16035:J16035)</x:f>
        <x:v>0.021323448</x:v>
      </x:c>
    </x:row>
    <x:row r="16036" ht="23" customHeight="1">
      <x:c r="A16036" s="2" t="str">
        <x:v>REQ-16032</x:v>
      </x:c>
      <x:c r="B16036" s="2" t="n">
        <x:v>1</x:v>
      </x:c>
      <x:c r="C16036" s="2" t="str">
        <x:v>Growth</x:v>
      </x:c>
      <x:c r="D16036" s="2" t="str">
        <x:v>Balanced</x:v>
      </x:c>
      <x:c r="E16036" s="16" t="n">
        <x:v>27888</x:v>
      </x:c>
      <x:c r="F16036" s="16" t="n">
        <x:v>3223</x:v>
      </x:c>
      <x:c r="G16036" s="15" t="n">
        <x:f>VLOOKUP(D16036,'Pricing'!$A$6:$E$8,5,FALSE)</x:f>
        <x:v>1.2300000000000002</x:v>
      </x:c>
      <x:c r="H16036" s="15" t="n">
        <x:f>VLOOKUP(D16036,'Pricing'!$A$6:$E$8,4,FALSE)</x:f>
        <x:v>6</x:v>
      </x:c>
      <x:c r="I16036" s="15" t="n">
        <x:f>E16036*G16036/1000000</x:f>
        <x:v>0.034302240000000005</x:v>
      </x:c>
      <x:c r="J16036" s="15" t="n">
        <x:f>F16036*H16036/1000000</x:f>
        <x:v>0.019338</x:v>
      </x:c>
      <x:c r="K16036" s="15" t="n">
        <x:f>SUM(I16036:J16036)</x:f>
        <x:v>0.053640240000000006</x:v>
      </x:c>
    </x:row>
    <x:row r="16037" ht="23" customHeight="1">
      <x:c r="A16037" s="2" t="str">
        <x:v>REQ-16033</x:v>
      </x:c>
      <x:c r="B16037" s="2" t="n">
        <x:v>4</x:v>
      </x:c>
      <x:c r="C16037" s="2" t="str">
        <x:v>Operations</x:v>
      </x:c>
      <x:c r="D16037" s="2" t="str">
        <x:v>Swift</x:v>
      </x:c>
      <x:c r="E16037" s="16" t="n">
        <x:v>99067</x:v>
      </x:c>
      <x:c r="F16037" s="16" t="n">
        <x:v>1513</x:v>
      </x:c>
      <x:c r="G16037" s="15" t="n">
        <x:f>VLOOKUP(D16037,'Pricing'!$A$6:$E$8,5,FALSE)</x:f>
        <x:v>0.246</x:v>
      </x:c>
      <x:c r="H16037" s="15" t="n">
        <x:f>VLOOKUP(D16037,'Pricing'!$A$6:$E$8,4,FALSE)</x:f>
        <x:v>1.2</x:v>
      </x:c>
      <x:c r="I16037" s="15" t="n">
        <x:f>E16037*G16037/1000000</x:f>
        <x:v>0.024370482</x:v>
      </x:c>
      <x:c r="J16037" s="15" t="n">
        <x:f>F16037*H16037/1000000</x:f>
        <x:v>0.0018156</x:v>
      </x:c>
      <x:c r="K16037" s="15" t="n">
        <x:f>SUM(I16037:J16037)</x:f>
        <x:v>0.026186082</x:v>
      </x:c>
    </x:row>
    <x:row r="16038" ht="23" customHeight="1">
      <x:c r="A16038" s="2" t="str">
        <x:v>REQ-16034</x:v>
      </x:c>
      <x:c r="B16038" s="2" t="n">
        <x:v>12</x:v>
      </x:c>
      <x:c r="C16038" s="2" t="str">
        <x:v>Product</x:v>
      </x:c>
      <x:c r="D16038" s="2" t="str">
        <x:v>Reasoning</x:v>
      </x:c>
      <x:c r="E16038" s="16" t="n">
        <x:v>37615</x:v>
      </x:c>
      <x:c r="F16038" s="16" t="n">
        <x:v>3821</x:v>
      </x:c>
      <x:c r="G16038" s="15" t="n">
        <x:f>VLOOKUP(D16038,'Pricing'!$A$6:$E$8,5,FALSE)</x:f>
        <x:v>4.920000000000001</x:v>
      </x:c>
      <x:c r="H16038" s="15" t="n">
        <x:f>VLOOKUP(D16038,'Pricing'!$A$6:$E$8,4,FALSE)</x:f>
        <x:v>24</x:v>
      </x:c>
      <x:c r="I16038" s="15" t="n">
        <x:f>E16038*G16038/1000000</x:f>
        <x:v>0.18506580000000003</x:v>
      </x:c>
      <x:c r="J16038" s="15" t="n">
        <x:f>F16038*H16038/1000000</x:f>
        <x:v>0.091704</x:v>
      </x:c>
      <x:c r="K16038" s="15" t="n">
        <x:f>SUM(I16038:J16038)</x:f>
        <x:v>0.2767698</x:v>
      </x:c>
    </x:row>
    <x:row r="16039" ht="23" customHeight="1">
      <x:c r="A16039" s="2" t="str">
        <x:v>REQ-16035</x:v>
      </x:c>
      <x:c r="B16039" s="2" t="n">
        <x:v>23</x:v>
      </x:c>
      <x:c r="C16039" s="2" t="str">
        <x:v>Operations</x:v>
      </x:c>
      <x:c r="D16039" s="2" t="str">
        <x:v>Balanced</x:v>
      </x:c>
      <x:c r="E16039" s="16" t="n">
        <x:v>48166</x:v>
      </x:c>
      <x:c r="F16039" s="16" t="n">
        <x:v>190</x:v>
      </x:c>
      <x:c r="G16039" s="15" t="n">
        <x:f>VLOOKUP(D16039,'Pricing'!$A$6:$E$8,5,FALSE)</x:f>
        <x:v>1.2300000000000002</x:v>
      </x:c>
      <x:c r="H16039" s="15" t="n">
        <x:f>VLOOKUP(D16039,'Pricing'!$A$6:$E$8,4,FALSE)</x:f>
        <x:v>6</x:v>
      </x:c>
      <x:c r="I16039" s="15" t="n">
        <x:f>E16039*G16039/1000000</x:f>
        <x:v>0.05924418000000001</x:v>
      </x:c>
      <x:c r="J16039" s="15" t="n">
        <x:f>F16039*H16039/1000000</x:f>
        <x:v>0.00114</x:v>
      </x:c>
      <x:c r="K16039" s="15" t="n">
        <x:f>SUM(I16039:J16039)</x:f>
        <x:v>0.06038418000000001</x:v>
      </x:c>
    </x:row>
    <x:row r="16040" ht="23" customHeight="1">
      <x:c r="A16040" s="2" t="str">
        <x:v>REQ-16036</x:v>
      </x:c>
      <x:c r="B16040" s="2" t="n">
        <x:v>19</x:v>
      </x:c>
      <x:c r="C16040" s="2" t="str">
        <x:v>Support</x:v>
      </x:c>
      <x:c r="D16040" s="2" t="str">
        <x:v>Swift</x:v>
      </x:c>
      <x:c r="E16040" s="16" t="n">
        <x:v>90631</x:v>
      </x:c>
      <x:c r="F16040" s="16" t="n">
        <x:v>1678</x:v>
      </x:c>
      <x:c r="G16040" s="15" t="n">
        <x:f>VLOOKUP(D16040,'Pricing'!$A$6:$E$8,5,FALSE)</x:f>
        <x:v>0.246</x:v>
      </x:c>
      <x:c r="H16040" s="15" t="n">
        <x:f>VLOOKUP(D16040,'Pricing'!$A$6:$E$8,4,FALSE)</x:f>
        <x:v>1.2</x:v>
      </x:c>
      <x:c r="I16040" s="15" t="n">
        <x:f>E16040*G16040/1000000</x:f>
        <x:v>0.022295225999999998</x:v>
      </x:c>
      <x:c r="J16040" s="15" t="n">
        <x:f>F16040*H16040/1000000</x:f>
        <x:v>0.0020136</x:v>
      </x:c>
      <x:c r="K16040" s="15" t="n">
        <x:f>SUM(I16040:J16040)</x:f>
        <x:v>0.024308826</x:v>
      </x:c>
    </x:row>
    <x:row r="16041" ht="23" customHeight="1">
      <x:c r="A16041" s="2" t="str">
        <x:v>REQ-16037</x:v>
      </x:c>
      <x:c r="B16041" s="2" t="n">
        <x:v>3</x:v>
      </x:c>
      <x:c r="C16041" s="2" t="str">
        <x:v>Operations</x:v>
      </x:c>
      <x:c r="D16041" s="2" t="str">
        <x:v>Balanced</x:v>
      </x:c>
      <x:c r="E16041" s="16" t="n">
        <x:v>80726</x:v>
      </x:c>
      <x:c r="F16041" s="16" t="n">
        <x:v>2856</x:v>
      </x:c>
      <x:c r="G16041" s="15" t="n">
        <x:f>VLOOKUP(D16041,'Pricing'!$A$6:$E$8,5,FALSE)</x:f>
        <x:v>1.2300000000000002</x:v>
      </x:c>
      <x:c r="H16041" s="15" t="n">
        <x:f>VLOOKUP(D16041,'Pricing'!$A$6:$E$8,4,FALSE)</x:f>
        <x:v>6</x:v>
      </x:c>
      <x:c r="I16041" s="15" t="n">
        <x:f>E16041*G16041/1000000</x:f>
        <x:v>0.09929298000000002</x:v>
      </x:c>
      <x:c r="J16041" s="15" t="n">
        <x:f>F16041*H16041/1000000</x:f>
        <x:v>0.017136</x:v>
      </x:c>
      <x:c r="K16041" s="15" t="n">
        <x:f>SUM(I16041:J16041)</x:f>
        <x:v>0.11642898000000002</x:v>
      </x:c>
    </x:row>
    <x:row r="16042" ht="23" customHeight="1">
      <x:c r="A16042" s="2" t="str">
        <x:v>REQ-16038</x:v>
      </x:c>
      <x:c r="B16042" s="2" t="n">
        <x:v>18</x:v>
      </x:c>
      <x:c r="C16042" s="2" t="str">
        <x:v>Support</x:v>
      </x:c>
      <x:c r="D16042" s="2" t="str">
        <x:v>Reasoning</x:v>
      </x:c>
      <x:c r="E16042" s="16" t="n">
        <x:v>86947</x:v>
      </x:c>
      <x:c r="F16042" s="16" t="n">
        <x:v>1466</x:v>
      </x:c>
      <x:c r="G16042" s="15" t="n">
        <x:f>VLOOKUP(D16042,'Pricing'!$A$6:$E$8,5,FALSE)</x:f>
        <x:v>4.920000000000001</x:v>
      </x:c>
      <x:c r="H16042" s="15" t="n">
        <x:f>VLOOKUP(D16042,'Pricing'!$A$6:$E$8,4,FALSE)</x:f>
        <x:v>24</x:v>
      </x:c>
      <x:c r="I16042" s="15" t="n">
        <x:f>E16042*G16042/1000000</x:f>
        <x:v>0.42777924000000006</x:v>
      </x:c>
      <x:c r="J16042" s="15" t="n">
        <x:f>F16042*H16042/1000000</x:f>
        <x:v>0.035184</x:v>
      </x:c>
      <x:c r="K16042" s="15" t="n">
        <x:f>SUM(I16042:J16042)</x:f>
        <x:v>0.46296324000000005</x:v>
      </x:c>
    </x:row>
    <x:row r="16043" ht="23" customHeight="1">
      <x:c r="A16043" s="2" t="str">
        <x:v>REQ-16039</x:v>
      </x:c>
      <x:c r="B16043" s="2" t="n">
        <x:v>21</x:v>
      </x:c>
      <x:c r="C16043" s="2" t="str">
        <x:v>Research</x:v>
      </x:c>
      <x:c r="D16043" s="2" t="str">
        <x:v>Swift</x:v>
      </x:c>
      <x:c r="E16043" s="16" t="n">
        <x:v>105049</x:v>
      </x:c>
      <x:c r="F16043" s="16" t="n">
        <x:v>1241</x:v>
      </x:c>
      <x:c r="G16043" s="15" t="n">
        <x:f>VLOOKUP(D16043,'Pricing'!$A$6:$E$8,5,FALSE)</x:f>
        <x:v>0.246</x:v>
      </x:c>
      <x:c r="H16043" s="15" t="n">
        <x:f>VLOOKUP(D16043,'Pricing'!$A$6:$E$8,4,FALSE)</x:f>
        <x:v>1.2</x:v>
      </x:c>
      <x:c r="I16043" s="15" t="n">
        <x:f>E16043*G16043/1000000</x:f>
        <x:v>0.025842054</x:v>
      </x:c>
      <x:c r="J16043" s="15" t="n">
        <x:f>F16043*H16043/1000000</x:f>
        <x:v>0.0014892</x:v>
      </x:c>
      <x:c r="K16043" s="15" t="n">
        <x:f>SUM(I16043:J16043)</x:f>
        <x:v>0.027331254</x:v>
      </x:c>
    </x:row>
    <x:row r="16044" ht="23" customHeight="1">
      <x:c r="A16044" s="2" t="str">
        <x:v>REQ-16040</x:v>
      </x:c>
      <x:c r="B16044" s="2" t="n">
        <x:v>15</x:v>
      </x:c>
      <x:c r="C16044" s="2" t="str">
        <x:v>Growth</x:v>
      </x:c>
      <x:c r="D16044" s="2" t="str">
        <x:v>Reasoning</x:v>
      </x:c>
      <x:c r="E16044" s="16" t="n">
        <x:v>62233</x:v>
      </x:c>
      <x:c r="F16044" s="16" t="n">
        <x:v>1499</x:v>
      </x:c>
      <x:c r="G16044" s="15" t="n">
        <x:f>VLOOKUP(D16044,'Pricing'!$A$6:$E$8,5,FALSE)</x:f>
        <x:v>4.920000000000001</x:v>
      </x:c>
      <x:c r="H16044" s="15" t="n">
        <x:f>VLOOKUP(D16044,'Pricing'!$A$6:$E$8,4,FALSE)</x:f>
        <x:v>24</x:v>
      </x:c>
      <x:c r="I16044" s="15" t="n">
        <x:f>E16044*G16044/1000000</x:f>
        <x:v>0.30618636000000005</x:v>
      </x:c>
      <x:c r="J16044" s="15" t="n">
        <x:f>F16044*H16044/1000000</x:f>
        <x:v>0.035976</x:v>
      </x:c>
      <x:c r="K16044" s="15" t="n">
        <x:f>SUM(I16044:J16044)</x:f>
        <x:v>0.34216236000000005</x:v>
      </x:c>
    </x:row>
    <x:row r="16045" ht="23" customHeight="1">
      <x:c r="A16045" s="2" t="str">
        <x:v>REQ-16041</x:v>
      </x:c>
      <x:c r="B16045" s="2" t="n">
        <x:v>20</x:v>
      </x:c>
      <x:c r="C16045" s="2" t="str">
        <x:v>Research</x:v>
      </x:c>
      <x:c r="D16045" s="2" t="str">
        <x:v>Balanced</x:v>
      </x:c>
      <x:c r="E16045" s="16" t="n">
        <x:v>42012</x:v>
      </x:c>
      <x:c r="F16045" s="16" t="n">
        <x:v>3505</x:v>
      </x:c>
      <x:c r="G16045" s="15" t="n">
        <x:f>VLOOKUP(D16045,'Pricing'!$A$6:$E$8,5,FALSE)</x:f>
        <x:v>1.2300000000000002</x:v>
      </x:c>
      <x:c r="H16045" s="15" t="n">
        <x:f>VLOOKUP(D16045,'Pricing'!$A$6:$E$8,4,FALSE)</x:f>
        <x:v>6</x:v>
      </x:c>
      <x:c r="I16045" s="15" t="n">
        <x:f>E16045*G16045/1000000</x:f>
        <x:v>0.05167476000000001</x:v>
      </x:c>
      <x:c r="J16045" s="15" t="n">
        <x:f>F16045*H16045/1000000</x:f>
        <x:v>0.02103</x:v>
      </x:c>
      <x:c r="K16045" s="15" t="n">
        <x:f>SUM(I16045:J16045)</x:f>
        <x:v>0.07270476000000001</x:v>
      </x:c>
    </x:row>
    <x:row r="16046" ht="23" customHeight="1">
      <x:c r="A16046" s="2" t="str">
        <x:v>REQ-16042</x:v>
      </x:c>
      <x:c r="B16046" s="2" t="n">
        <x:v>5</x:v>
      </x:c>
      <x:c r="C16046" s="2" t="str">
        <x:v>Support</x:v>
      </x:c>
      <x:c r="D16046" s="2" t="str">
        <x:v>Reasoning</x:v>
      </x:c>
      <x:c r="E16046" s="16" t="n">
        <x:v>7439</x:v>
      </x:c>
      <x:c r="F16046" s="16" t="n">
        <x:v>3106</x:v>
      </x:c>
      <x:c r="G16046" s="15" t="n">
        <x:f>VLOOKUP(D16046,'Pricing'!$A$6:$E$8,5,FALSE)</x:f>
        <x:v>4.920000000000001</x:v>
      </x:c>
      <x:c r="H16046" s="15" t="n">
        <x:f>VLOOKUP(D16046,'Pricing'!$A$6:$E$8,4,FALSE)</x:f>
        <x:v>24</x:v>
      </x:c>
      <x:c r="I16046" s="15" t="n">
        <x:f>E16046*G16046/1000000</x:f>
        <x:v>0.03659988</x:v>
      </x:c>
      <x:c r="J16046" s="15" t="n">
        <x:f>F16046*H16046/1000000</x:f>
        <x:v>0.074544</x:v>
      </x:c>
      <x:c r="K16046" s="15" t="n">
        <x:f>SUM(I16046:J16046)</x:f>
        <x:v>0.11114388</x:v>
      </x:c>
    </x:row>
    <x:row r="16047" ht="23" customHeight="1">
      <x:c r="A16047" s="2" t="str">
        <x:v>REQ-16043</x:v>
      </x:c>
      <x:c r="B16047" s="2" t="n">
        <x:v>17</x:v>
      </x:c>
      <x:c r="C16047" s="2" t="str">
        <x:v>Engineering</x:v>
      </x:c>
      <x:c r="D16047" s="2" t="str">
        <x:v>Swift</x:v>
      </x:c>
      <x:c r="E16047" s="16" t="n">
        <x:v>75604</x:v>
      </x:c>
      <x:c r="F16047" s="16" t="n">
        <x:v>1632</x:v>
      </x:c>
      <x:c r="G16047" s="15" t="n">
        <x:f>VLOOKUP(D16047,'Pricing'!$A$6:$E$8,5,FALSE)</x:f>
        <x:v>0.246</x:v>
      </x:c>
      <x:c r="H16047" s="15" t="n">
        <x:f>VLOOKUP(D16047,'Pricing'!$A$6:$E$8,4,FALSE)</x:f>
        <x:v>1.2</x:v>
      </x:c>
      <x:c r="I16047" s="15" t="n">
        <x:f>E16047*G16047/1000000</x:f>
        <x:v>0.018598583999999998</x:v>
      </x:c>
      <x:c r="J16047" s="15" t="n">
        <x:f>F16047*H16047/1000000</x:f>
        <x:v>0.0019584</x:v>
      </x:c>
      <x:c r="K16047" s="15" t="n">
        <x:f>SUM(I16047:J16047)</x:f>
        <x:v>0.020556983999999997</x:v>
      </x:c>
    </x:row>
    <x:row r="16048" ht="23" customHeight="1">
      <x:c r="A16048" s="2" t="str">
        <x:v>REQ-16044</x:v>
      </x:c>
      <x:c r="B16048" s="2" t="n">
        <x:v>22</x:v>
      </x:c>
      <x:c r="C16048" s="2" t="str">
        <x:v>Support</x:v>
      </x:c>
      <x:c r="D16048" s="2" t="str">
        <x:v>Swift</x:v>
      </x:c>
      <x:c r="E16048" s="16" t="n">
        <x:v>19037</x:v>
      </x:c>
      <x:c r="F16048" s="16" t="n">
        <x:v>3081</x:v>
      </x:c>
      <x:c r="G16048" s="15" t="n">
        <x:f>VLOOKUP(D16048,'Pricing'!$A$6:$E$8,5,FALSE)</x:f>
        <x:v>0.246</x:v>
      </x:c>
      <x:c r="H16048" s="15" t="n">
        <x:f>VLOOKUP(D16048,'Pricing'!$A$6:$E$8,4,FALSE)</x:f>
        <x:v>1.2</x:v>
      </x:c>
      <x:c r="I16048" s="15" t="n">
        <x:f>E16048*G16048/1000000</x:f>
        <x:v>0.004683102</x:v>
      </x:c>
      <x:c r="J16048" s="15" t="n">
        <x:f>F16048*H16048/1000000</x:f>
        <x:v>0.0036972</x:v>
      </x:c>
      <x:c r="K16048" s="15" t="n">
        <x:f>SUM(I16048:J16048)</x:f>
        <x:v>0.008380302</x:v>
      </x:c>
    </x:row>
    <x:row r="16049" ht="23" customHeight="1">
      <x:c r="A16049" s="2" t="str">
        <x:v>REQ-16045</x:v>
      </x:c>
      <x:c r="B16049" s="2" t="n">
        <x:v>5</x:v>
      </x:c>
      <x:c r="C16049" s="2" t="str">
        <x:v>Engineering</x:v>
      </x:c>
      <x:c r="D16049" s="2" t="str">
        <x:v>Balanced</x:v>
      </x:c>
      <x:c r="E16049" s="16" t="n">
        <x:v>26969</x:v>
      </x:c>
      <x:c r="F16049" s="16" t="n">
        <x:v>2591</x:v>
      </x:c>
      <x:c r="G16049" s="15" t="n">
        <x:f>VLOOKUP(D16049,'Pricing'!$A$6:$E$8,5,FALSE)</x:f>
        <x:v>1.2300000000000002</x:v>
      </x:c>
      <x:c r="H16049" s="15" t="n">
        <x:f>VLOOKUP(D16049,'Pricing'!$A$6:$E$8,4,FALSE)</x:f>
        <x:v>6</x:v>
      </x:c>
      <x:c r="I16049" s="15" t="n">
        <x:f>E16049*G16049/1000000</x:f>
        <x:v>0.033171870000000006</x:v>
      </x:c>
      <x:c r="J16049" s="15" t="n">
        <x:f>F16049*H16049/1000000</x:f>
        <x:v>0.015546</x:v>
      </x:c>
      <x:c r="K16049" s="15" t="n">
        <x:f>SUM(I16049:J16049)</x:f>
        <x:v>0.04871787000000001</x:v>
      </x:c>
    </x:row>
    <x:row r="16050" ht="23" customHeight="1">
      <x:c r="A16050" s="2" t="str">
        <x:v>REQ-16046</x:v>
      </x:c>
      <x:c r="B16050" s="2" t="n">
        <x:v>2</x:v>
      </x:c>
      <x:c r="C16050" s="2" t="str">
        <x:v>Growth</x:v>
      </x:c>
      <x:c r="D16050" s="2" t="str">
        <x:v>Swift</x:v>
      </x:c>
      <x:c r="E16050" s="16" t="n">
        <x:v>53549</x:v>
      </x:c>
      <x:c r="F16050" s="16" t="n">
        <x:v>2395</x:v>
      </x:c>
      <x:c r="G16050" s="15" t="n">
        <x:f>VLOOKUP(D16050,'Pricing'!$A$6:$E$8,5,FALSE)</x:f>
        <x:v>0.246</x:v>
      </x:c>
      <x:c r="H16050" s="15" t="n">
        <x:f>VLOOKUP(D16050,'Pricing'!$A$6:$E$8,4,FALSE)</x:f>
        <x:v>1.2</x:v>
      </x:c>
      <x:c r="I16050" s="15" t="n">
        <x:f>E16050*G16050/1000000</x:f>
        <x:v>0.013173054</x:v>
      </x:c>
      <x:c r="J16050" s="15" t="n">
        <x:f>F16050*H16050/1000000</x:f>
        <x:v>0.002874</x:v>
      </x:c>
      <x:c r="K16050" s="15" t="n">
        <x:f>SUM(I16050:J16050)</x:f>
        <x:v>0.016047053999999998</x:v>
      </x:c>
    </x:row>
    <x:row r="16051" ht="23" customHeight="1">
      <x:c r="A16051" s="2" t="str">
        <x:v>REQ-16047</x:v>
      </x:c>
      <x:c r="B16051" s="2" t="n">
        <x:v>7</x:v>
      </x:c>
      <x:c r="C16051" s="2" t="str">
        <x:v>Engineering</x:v>
      </x:c>
      <x:c r="D16051" s="2" t="str">
        <x:v>Swift</x:v>
      </x:c>
      <x:c r="E16051" s="16" t="n">
        <x:v>6955</x:v>
      </x:c>
      <x:c r="F16051" s="16" t="n">
        <x:v>2972</x:v>
      </x:c>
      <x:c r="G16051" s="15" t="n">
        <x:f>VLOOKUP(D16051,'Pricing'!$A$6:$E$8,5,FALSE)</x:f>
        <x:v>0.246</x:v>
      </x:c>
      <x:c r="H16051" s="15" t="n">
        <x:f>VLOOKUP(D16051,'Pricing'!$A$6:$E$8,4,FALSE)</x:f>
        <x:v>1.2</x:v>
      </x:c>
      <x:c r="I16051" s="15" t="n">
        <x:f>E16051*G16051/1000000</x:f>
        <x:v>0.00171093</x:v>
      </x:c>
      <x:c r="J16051" s="15" t="n">
        <x:f>F16051*H16051/1000000</x:f>
        <x:v>0.0035664</x:v>
      </x:c>
      <x:c r="K16051" s="15" t="n">
        <x:f>SUM(I16051:J16051)</x:f>
        <x:v>0.00527733</x:v>
      </x:c>
    </x:row>
    <x:row r="16052" ht="23" customHeight="1">
      <x:c r="A16052" s="2" t="str">
        <x:v>REQ-16048</x:v>
      </x:c>
      <x:c r="B16052" s="2" t="n">
        <x:v>28</x:v>
      </x:c>
      <x:c r="C16052" s="2" t="str">
        <x:v>Product</x:v>
      </x:c>
      <x:c r="D16052" s="2" t="str">
        <x:v>Balanced</x:v>
      </x:c>
      <x:c r="E16052" s="16" t="n">
        <x:v>20874</x:v>
      </x:c>
      <x:c r="F16052" s="16" t="n">
        <x:v>1694</x:v>
      </x:c>
      <x:c r="G16052" s="15" t="n">
        <x:f>VLOOKUP(D16052,'Pricing'!$A$6:$E$8,5,FALSE)</x:f>
        <x:v>1.2300000000000002</x:v>
      </x:c>
      <x:c r="H16052" s="15" t="n">
        <x:f>VLOOKUP(D16052,'Pricing'!$A$6:$E$8,4,FALSE)</x:f>
        <x:v>6</x:v>
      </x:c>
      <x:c r="I16052" s="15" t="n">
        <x:f>E16052*G16052/1000000</x:f>
        <x:v>0.025675020000000003</x:v>
      </x:c>
      <x:c r="J16052" s="15" t="n">
        <x:f>F16052*H16052/1000000</x:f>
        <x:v>0.010164</x:v>
      </x:c>
      <x:c r="K16052" s="15" t="n">
        <x:f>SUM(I16052:J16052)</x:f>
        <x:v>0.03583902</x:v>
      </x:c>
    </x:row>
    <x:row r="16053" ht="23" customHeight="1">
      <x:c r="A16053" s="2" t="str">
        <x:v>REQ-16049</x:v>
      </x:c>
      <x:c r="B16053" s="2" t="n">
        <x:v>26</x:v>
      </x:c>
      <x:c r="C16053" s="2" t="str">
        <x:v>Engineering</x:v>
      </x:c>
      <x:c r="D16053" s="2" t="str">
        <x:v>Balanced</x:v>
      </x:c>
      <x:c r="E16053" s="16" t="n">
        <x:v>34180</x:v>
      </x:c>
      <x:c r="F16053" s="16" t="n">
        <x:v>2526</x:v>
      </x:c>
      <x:c r="G16053" s="15" t="n">
        <x:f>VLOOKUP(D16053,'Pricing'!$A$6:$E$8,5,FALSE)</x:f>
        <x:v>1.2300000000000002</x:v>
      </x:c>
      <x:c r="H16053" s="15" t="n">
        <x:f>VLOOKUP(D16053,'Pricing'!$A$6:$E$8,4,FALSE)</x:f>
        <x:v>6</x:v>
      </x:c>
      <x:c r="I16053" s="15" t="n">
        <x:f>E16053*G16053/1000000</x:f>
        <x:v>0.04204140000000001</x:v>
      </x:c>
      <x:c r="J16053" s="15" t="n">
        <x:f>F16053*H16053/1000000</x:f>
        <x:v>0.015156</x:v>
      </x:c>
      <x:c r="K16053" s="15" t="n">
        <x:f>SUM(I16053:J16053)</x:f>
        <x:v>0.05719740000000001</x:v>
      </x:c>
    </x:row>
    <x:row r="16054" ht="23" customHeight="1">
      <x:c r="A16054" s="2" t="str">
        <x:v>REQ-16050</x:v>
      </x:c>
      <x:c r="B16054" s="2" t="n">
        <x:v>11</x:v>
      </x:c>
      <x:c r="C16054" s="2" t="str">
        <x:v>Growth</x:v>
      </x:c>
      <x:c r="D16054" s="2" t="str">
        <x:v>Swift</x:v>
      </x:c>
      <x:c r="E16054" s="16" t="n">
        <x:v>55191</x:v>
      </x:c>
      <x:c r="F16054" s="16" t="n">
        <x:v>1223</x:v>
      </x:c>
      <x:c r="G16054" s="15" t="n">
        <x:f>VLOOKUP(D16054,'Pricing'!$A$6:$E$8,5,FALSE)</x:f>
        <x:v>0.246</x:v>
      </x:c>
      <x:c r="H16054" s="15" t="n">
        <x:f>VLOOKUP(D16054,'Pricing'!$A$6:$E$8,4,FALSE)</x:f>
        <x:v>1.2</x:v>
      </x:c>
      <x:c r="I16054" s="15" t="n">
        <x:f>E16054*G16054/1000000</x:f>
        <x:v>0.013576986</x:v>
      </x:c>
      <x:c r="J16054" s="15" t="n">
        <x:f>F16054*H16054/1000000</x:f>
        <x:v>0.0014676</x:v>
      </x:c>
      <x:c r="K16054" s="15" t="n">
        <x:f>SUM(I16054:J16054)</x:f>
        <x:v>0.015044585999999999</x:v>
      </x:c>
    </x:row>
    <x:row r="16055" ht="23" customHeight="1">
      <x:c r="A16055" s="2" t="str">
        <x:v>REQ-16051</x:v>
      </x:c>
      <x:c r="B16055" s="2" t="n">
        <x:v>16</x:v>
      </x:c>
      <x:c r="C16055" s="2" t="str">
        <x:v>Operations</x:v>
      </x:c>
      <x:c r="D16055" s="2" t="str">
        <x:v>Swift</x:v>
      </x:c>
      <x:c r="E16055" s="16" t="n">
        <x:v>11407</x:v>
      </x:c>
      <x:c r="F16055" s="16" t="n">
        <x:v>3805</x:v>
      </x:c>
      <x:c r="G16055" s="15" t="n">
        <x:f>VLOOKUP(D16055,'Pricing'!$A$6:$E$8,5,FALSE)</x:f>
        <x:v>0.246</x:v>
      </x:c>
      <x:c r="H16055" s="15" t="n">
        <x:f>VLOOKUP(D16055,'Pricing'!$A$6:$E$8,4,FALSE)</x:f>
        <x:v>1.2</x:v>
      </x:c>
      <x:c r="I16055" s="15" t="n">
        <x:f>E16055*G16055/1000000</x:f>
        <x:v>0.002806122</x:v>
      </x:c>
      <x:c r="J16055" s="15" t="n">
        <x:f>F16055*H16055/1000000</x:f>
        <x:v>0.004566</x:v>
      </x:c>
      <x:c r="K16055" s="15" t="n">
        <x:f>SUM(I16055:J16055)</x:f>
        <x:v>0.007372122</x:v>
      </x:c>
    </x:row>
    <x:row r="16056" ht="23" customHeight="1">
      <x:c r="A16056" s="2" t="str">
        <x:v>REQ-16052</x:v>
      </x:c>
      <x:c r="B16056" s="2" t="n">
        <x:v>4</x:v>
      </x:c>
      <x:c r="C16056" s="2" t="str">
        <x:v>Support</x:v>
      </x:c>
      <x:c r="D16056" s="2" t="str">
        <x:v>Balanced</x:v>
      </x:c>
      <x:c r="E16056" s="16" t="n">
        <x:v>86177</x:v>
      </x:c>
      <x:c r="F16056" s="16" t="n">
        <x:v>2996</x:v>
      </x:c>
      <x:c r="G16056" s="15" t="n">
        <x:f>VLOOKUP(D16056,'Pricing'!$A$6:$E$8,5,FALSE)</x:f>
        <x:v>1.2300000000000002</x:v>
      </x:c>
      <x:c r="H16056" s="15" t="n">
        <x:f>VLOOKUP(D16056,'Pricing'!$A$6:$E$8,4,FALSE)</x:f>
        <x:v>6</x:v>
      </x:c>
      <x:c r="I16056" s="15" t="n">
        <x:f>E16056*G16056/1000000</x:f>
        <x:v>0.10599771000000002</x:v>
      </x:c>
      <x:c r="J16056" s="15" t="n">
        <x:f>F16056*H16056/1000000</x:f>
        <x:v>0.017976</x:v>
      </x:c>
      <x:c r="K16056" s="15" t="n">
        <x:f>SUM(I16056:J16056)</x:f>
        <x:v>0.12397371000000001</x:v>
      </x:c>
    </x:row>
    <x:row r="16057" ht="23" customHeight="1">
      <x:c r="A16057" s="2" t="str">
        <x:v>REQ-16053</x:v>
      </x:c>
      <x:c r="B16057" s="2" t="n">
        <x:v>8</x:v>
      </x:c>
      <x:c r="C16057" s="2" t="str">
        <x:v>Engineering</x:v>
      </x:c>
      <x:c r="D16057" s="2" t="str">
        <x:v>Swift</x:v>
      </x:c>
      <x:c r="E16057" s="16" t="n">
        <x:v>42262</x:v>
      </x:c>
      <x:c r="F16057" s="16" t="n">
        <x:v>1996</x:v>
      </x:c>
      <x:c r="G16057" s="15" t="n">
        <x:f>VLOOKUP(D16057,'Pricing'!$A$6:$E$8,5,FALSE)</x:f>
        <x:v>0.246</x:v>
      </x:c>
      <x:c r="H16057" s="15" t="n">
        <x:f>VLOOKUP(D16057,'Pricing'!$A$6:$E$8,4,FALSE)</x:f>
        <x:v>1.2</x:v>
      </x:c>
      <x:c r="I16057" s="15" t="n">
        <x:f>E16057*G16057/1000000</x:f>
        <x:v>0.010396451999999999</x:v>
      </x:c>
      <x:c r="J16057" s="15" t="n">
        <x:f>F16057*H16057/1000000</x:f>
        <x:v>0.0023951999999999997</x:v>
      </x:c>
      <x:c r="K16057" s="15" t="n">
        <x:f>SUM(I16057:J16057)</x:f>
        <x:v>0.012791651999999999</x:v>
      </x:c>
    </x:row>
    <x:row r="16058" ht="23" customHeight="1">
      <x:c r="A16058" s="2" t="str">
        <x:v>REQ-16054</x:v>
      </x:c>
      <x:c r="B16058" s="2" t="n">
        <x:v>29</x:v>
      </x:c>
      <x:c r="C16058" s="2" t="str">
        <x:v>Support</x:v>
      </x:c>
      <x:c r="D16058" s="2" t="str">
        <x:v>Swift</x:v>
      </x:c>
      <x:c r="E16058" s="16" t="n">
        <x:v>70148</x:v>
      </x:c>
      <x:c r="F16058" s="16" t="n">
        <x:v>438</x:v>
      </x:c>
      <x:c r="G16058" s="15" t="n">
        <x:f>VLOOKUP(D16058,'Pricing'!$A$6:$E$8,5,FALSE)</x:f>
        <x:v>0.246</x:v>
      </x:c>
      <x:c r="H16058" s="15" t="n">
        <x:f>VLOOKUP(D16058,'Pricing'!$A$6:$E$8,4,FALSE)</x:f>
        <x:v>1.2</x:v>
      </x:c>
      <x:c r="I16058" s="15" t="n">
        <x:f>E16058*G16058/1000000</x:f>
        <x:v>0.017256408</x:v>
      </x:c>
      <x:c r="J16058" s="15" t="n">
        <x:f>F16058*H16058/1000000</x:f>
        <x:v>0.0005256</x:v>
      </x:c>
      <x:c r="K16058" s="15" t="n">
        <x:f>SUM(I16058:J16058)</x:f>
        <x:v>0.017782008000000002</x:v>
      </x:c>
    </x:row>
    <x:row r="16059" ht="23" customHeight="1">
      <x:c r="A16059" s="2" t="str">
        <x:v>REQ-16055</x:v>
      </x:c>
      <x:c r="B16059" s="2" t="n">
        <x:v>13</x:v>
      </x:c>
      <x:c r="C16059" s="2" t="str">
        <x:v>Operations</x:v>
      </x:c>
      <x:c r="D16059" s="2" t="str">
        <x:v>Swift</x:v>
      </x:c>
      <x:c r="E16059" s="16" t="n">
        <x:v>6422</x:v>
      </x:c>
      <x:c r="F16059" s="16" t="n">
        <x:v>2479</x:v>
      </x:c>
      <x:c r="G16059" s="15" t="n">
        <x:f>VLOOKUP(D16059,'Pricing'!$A$6:$E$8,5,FALSE)</x:f>
        <x:v>0.246</x:v>
      </x:c>
      <x:c r="H16059" s="15" t="n">
        <x:f>VLOOKUP(D16059,'Pricing'!$A$6:$E$8,4,FALSE)</x:f>
        <x:v>1.2</x:v>
      </x:c>
      <x:c r="I16059" s="15" t="n">
        <x:f>E16059*G16059/1000000</x:f>
        <x:v>0.0015798119999999999</x:v>
      </x:c>
      <x:c r="J16059" s="15" t="n">
        <x:f>F16059*H16059/1000000</x:f>
        <x:v>0.0029747999999999997</x:v>
      </x:c>
      <x:c r="K16059" s="15" t="n">
        <x:f>SUM(I16059:J16059)</x:f>
        <x:v>0.0045546119999999995</x:v>
      </x:c>
    </x:row>
    <x:row r="16060" ht="23" customHeight="1">
      <x:c r="A16060" s="2" t="str">
        <x:v>REQ-16056</x:v>
      </x:c>
      <x:c r="B16060" s="2" t="n">
        <x:v>9</x:v>
      </x:c>
      <x:c r="C16060" s="2" t="str">
        <x:v>Support</x:v>
      </x:c>
      <x:c r="D16060" s="2" t="str">
        <x:v>Swift</x:v>
      </x:c>
      <x:c r="E16060" s="16" t="n">
        <x:v>15437</x:v>
      </x:c>
      <x:c r="F16060" s="16" t="n">
        <x:v>2602</x:v>
      </x:c>
      <x:c r="G16060" s="15" t="n">
        <x:f>VLOOKUP(D16060,'Pricing'!$A$6:$E$8,5,FALSE)</x:f>
        <x:v>0.246</x:v>
      </x:c>
      <x:c r="H16060" s="15" t="n">
        <x:f>VLOOKUP(D16060,'Pricing'!$A$6:$E$8,4,FALSE)</x:f>
        <x:v>1.2</x:v>
      </x:c>
      <x:c r="I16060" s="15" t="n">
        <x:f>E16060*G16060/1000000</x:f>
        <x:v>0.003797502</x:v>
      </x:c>
      <x:c r="J16060" s="15" t="n">
        <x:f>F16060*H16060/1000000</x:f>
        <x:v>0.0031224</x:v>
      </x:c>
      <x:c r="K16060" s="15" t="n">
        <x:f>SUM(I16060:J16060)</x:f>
        <x:v>0.006919902</x:v>
      </x:c>
    </x:row>
    <x:row r="16061" ht="23" customHeight="1">
      <x:c r="A16061" s="2" t="str">
        <x:v>REQ-16057</x:v>
      </x:c>
      <x:c r="B16061" s="2" t="n">
        <x:v>3</x:v>
      </x:c>
      <x:c r="C16061" s="2" t="str">
        <x:v>Engineering</x:v>
      </x:c>
      <x:c r="D16061" s="2" t="str">
        <x:v>Swift</x:v>
      </x:c>
      <x:c r="E16061" s="16" t="n">
        <x:v>22974</x:v>
      </x:c>
      <x:c r="F16061" s="16" t="n">
        <x:v>1071</x:v>
      </x:c>
      <x:c r="G16061" s="15" t="n">
        <x:f>VLOOKUP(D16061,'Pricing'!$A$6:$E$8,5,FALSE)</x:f>
        <x:v>0.246</x:v>
      </x:c>
      <x:c r="H16061" s="15" t="n">
        <x:f>VLOOKUP(D16061,'Pricing'!$A$6:$E$8,4,FALSE)</x:f>
        <x:v>1.2</x:v>
      </x:c>
      <x:c r="I16061" s="15" t="n">
        <x:f>E16061*G16061/1000000</x:f>
        <x:v>0.005651604</x:v>
      </x:c>
      <x:c r="J16061" s="15" t="n">
        <x:f>F16061*H16061/1000000</x:f>
        <x:v>0.0012852</x:v>
      </x:c>
      <x:c r="K16061" s="15" t="n">
        <x:f>SUM(I16061:J16061)</x:f>
        <x:v>0.006936804</x:v>
      </x:c>
    </x:row>
    <x:row r="16062" ht="23" customHeight="1">
      <x:c r="A16062" s="2" t="str">
        <x:v>REQ-16058</x:v>
      </x:c>
      <x:c r="B16062" s="2" t="n">
        <x:v>4</x:v>
      </x:c>
      <x:c r="C16062" s="2" t="str">
        <x:v>Support</x:v>
      </x:c>
      <x:c r="D16062" s="2" t="str">
        <x:v>Swift</x:v>
      </x:c>
      <x:c r="E16062" s="16" t="n">
        <x:v>115045</x:v>
      </x:c>
      <x:c r="F16062" s="16" t="n">
        <x:v>2626</x:v>
      </x:c>
      <x:c r="G16062" s="15" t="n">
        <x:f>VLOOKUP(D16062,'Pricing'!$A$6:$E$8,5,FALSE)</x:f>
        <x:v>0.246</x:v>
      </x:c>
      <x:c r="H16062" s="15" t="n">
        <x:f>VLOOKUP(D16062,'Pricing'!$A$6:$E$8,4,FALSE)</x:f>
        <x:v>1.2</x:v>
      </x:c>
      <x:c r="I16062" s="15" t="n">
        <x:f>E16062*G16062/1000000</x:f>
        <x:v>0.02830107</x:v>
      </x:c>
      <x:c r="J16062" s="15" t="n">
        <x:f>F16062*H16062/1000000</x:f>
        <x:v>0.0031512</x:v>
      </x:c>
      <x:c r="K16062" s="15" t="n">
        <x:f>SUM(I16062:J16062)</x:f>
        <x:v>0.031452270000000004</x:v>
      </x:c>
    </x:row>
    <x:row r="16063" ht="23" customHeight="1">
      <x:c r="A16063" s="2" t="str">
        <x:v>REQ-16059</x:v>
      </x:c>
      <x:c r="B16063" s="2" t="n">
        <x:v>22</x:v>
      </x:c>
      <x:c r="C16063" s="2" t="str">
        <x:v>Engineering</x:v>
      </x:c>
      <x:c r="D16063" s="2" t="str">
        <x:v>Swift</x:v>
      </x:c>
      <x:c r="E16063" s="16" t="n">
        <x:v>65557</x:v>
      </x:c>
      <x:c r="F16063" s="16" t="n">
        <x:v>969</x:v>
      </x:c>
      <x:c r="G16063" s="15" t="n">
        <x:f>VLOOKUP(D16063,'Pricing'!$A$6:$E$8,5,FALSE)</x:f>
        <x:v>0.246</x:v>
      </x:c>
      <x:c r="H16063" s="15" t="n">
        <x:f>VLOOKUP(D16063,'Pricing'!$A$6:$E$8,4,FALSE)</x:f>
        <x:v>1.2</x:v>
      </x:c>
      <x:c r="I16063" s="15" t="n">
        <x:f>E16063*G16063/1000000</x:f>
        <x:v>0.016127021999999998</x:v>
      </x:c>
      <x:c r="J16063" s="15" t="n">
        <x:f>F16063*H16063/1000000</x:f>
        <x:v>0.0011627999999999999</x:v>
      </x:c>
      <x:c r="K16063" s="15" t="n">
        <x:f>SUM(I16063:J16063)</x:f>
        <x:v>0.017289821999999996</x:v>
      </x:c>
    </x:row>
    <x:row r="16064" ht="23" customHeight="1">
      <x:c r="A16064" s="2" t="str">
        <x:v>REQ-16060</x:v>
      </x:c>
      <x:c r="B16064" s="2" t="n">
        <x:v>24</x:v>
      </x:c>
      <x:c r="C16064" s="2" t="str">
        <x:v>Product</x:v>
      </x:c>
      <x:c r="D16064" s="2" t="str">
        <x:v>Balanced</x:v>
      </x:c>
      <x:c r="E16064" s="16" t="n">
        <x:v>98636</x:v>
      </x:c>
      <x:c r="F16064" s="16" t="n">
        <x:v>567</x:v>
      </x:c>
      <x:c r="G16064" s="15" t="n">
        <x:f>VLOOKUP(D16064,'Pricing'!$A$6:$E$8,5,FALSE)</x:f>
        <x:v>1.2300000000000002</x:v>
      </x:c>
      <x:c r="H16064" s="15" t="n">
        <x:f>VLOOKUP(D16064,'Pricing'!$A$6:$E$8,4,FALSE)</x:f>
        <x:v>6</x:v>
      </x:c>
      <x:c r="I16064" s="15" t="n">
        <x:f>E16064*G16064/1000000</x:f>
        <x:v>0.12132228000000002</x:v>
      </x:c>
      <x:c r="J16064" s="15" t="n">
        <x:f>F16064*H16064/1000000</x:f>
        <x:v>0.003402</x:v>
      </x:c>
      <x:c r="K16064" s="15" t="n">
        <x:f>SUM(I16064:J16064)</x:f>
        <x:v>0.12472428000000002</x:v>
      </x:c>
    </x:row>
    <x:row r="16065" ht="23" customHeight="1">
      <x:c r="A16065" s="2" t="str">
        <x:v>REQ-16061</x:v>
      </x:c>
      <x:c r="B16065" s="2" t="n">
        <x:v>12</x:v>
      </x:c>
      <x:c r="C16065" s="2" t="str">
        <x:v>Operations</x:v>
      </x:c>
      <x:c r="D16065" s="2" t="str">
        <x:v>Balanced</x:v>
      </x:c>
      <x:c r="E16065" s="16" t="n">
        <x:v>50589</x:v>
      </x:c>
      <x:c r="F16065" s="16" t="n">
        <x:v>3189</x:v>
      </x:c>
      <x:c r="G16065" s="15" t="n">
        <x:f>VLOOKUP(D16065,'Pricing'!$A$6:$E$8,5,FALSE)</x:f>
        <x:v>1.2300000000000002</x:v>
      </x:c>
      <x:c r="H16065" s="15" t="n">
        <x:f>VLOOKUP(D16065,'Pricing'!$A$6:$E$8,4,FALSE)</x:f>
        <x:v>6</x:v>
      </x:c>
      <x:c r="I16065" s="15" t="n">
        <x:f>E16065*G16065/1000000</x:f>
        <x:v>0.06222447000000001</x:v>
      </x:c>
      <x:c r="J16065" s="15" t="n">
        <x:f>F16065*H16065/1000000</x:f>
        <x:v>0.019134</x:v>
      </x:c>
      <x:c r="K16065" s="15" t="n">
        <x:f>SUM(I16065:J16065)</x:f>
        <x:v>0.08135847000000002</x:v>
      </x:c>
    </x:row>
    <x:row r="16066" ht="23" customHeight="1">
      <x:c r="A16066" s="2" t="str">
        <x:v>REQ-16062</x:v>
      </x:c>
      <x:c r="B16066" s="2" t="n">
        <x:v>7</x:v>
      </x:c>
      <x:c r="C16066" s="2" t="str">
        <x:v>Growth</x:v>
      </x:c>
      <x:c r="D16066" s="2" t="str">
        <x:v>Balanced</x:v>
      </x:c>
      <x:c r="E16066" s="16" t="n">
        <x:v>64155</x:v>
      </x:c>
      <x:c r="F16066" s="16" t="n">
        <x:v>2958</x:v>
      </x:c>
      <x:c r="G16066" s="15" t="n">
        <x:f>VLOOKUP(D16066,'Pricing'!$A$6:$E$8,5,FALSE)</x:f>
        <x:v>1.2300000000000002</x:v>
      </x:c>
      <x:c r="H16066" s="15" t="n">
        <x:f>VLOOKUP(D16066,'Pricing'!$A$6:$E$8,4,FALSE)</x:f>
        <x:v>6</x:v>
      </x:c>
      <x:c r="I16066" s="15" t="n">
        <x:f>E16066*G16066/1000000</x:f>
        <x:v>0.07891065000000001</x:v>
      </x:c>
      <x:c r="J16066" s="15" t="n">
        <x:f>F16066*H16066/1000000</x:f>
        <x:v>0.017748</x:v>
      </x:c>
      <x:c r="K16066" s="15" t="n">
        <x:f>SUM(I16066:J16066)</x:f>
        <x:v>0.09665865000000001</x:v>
      </x:c>
    </x:row>
    <x:row r="16067" ht="23" customHeight="1">
      <x:c r="A16067" s="2" t="str">
        <x:v>REQ-16063</x:v>
      </x:c>
      <x:c r="B16067" s="2" t="n">
        <x:v>12</x:v>
      </x:c>
      <x:c r="C16067" s="2" t="str">
        <x:v>Engineering</x:v>
      </x:c>
      <x:c r="D16067" s="2" t="str">
        <x:v>Swift</x:v>
      </x:c>
      <x:c r="E16067" s="16" t="n">
        <x:v>82588</x:v>
      </x:c>
      <x:c r="F16067" s="16" t="n">
        <x:v>3229</x:v>
      </x:c>
      <x:c r="G16067" s="15" t="n">
        <x:f>VLOOKUP(D16067,'Pricing'!$A$6:$E$8,5,FALSE)</x:f>
        <x:v>0.246</x:v>
      </x:c>
      <x:c r="H16067" s="15" t="n">
        <x:f>VLOOKUP(D16067,'Pricing'!$A$6:$E$8,4,FALSE)</x:f>
        <x:v>1.2</x:v>
      </x:c>
      <x:c r="I16067" s="15" t="n">
        <x:f>E16067*G16067/1000000</x:f>
        <x:v>0.020316648</x:v>
      </x:c>
      <x:c r="J16067" s="15" t="n">
        <x:f>F16067*H16067/1000000</x:f>
        <x:v>0.0038748</x:v>
      </x:c>
      <x:c r="K16067" s="15" t="n">
        <x:f>SUM(I16067:J16067)</x:f>
        <x:v>0.024191448</x:v>
      </x:c>
    </x:row>
    <x:row r="16068" ht="23" customHeight="1">
      <x:c r="A16068" s="2" t="str">
        <x:v>REQ-16064</x:v>
      </x:c>
      <x:c r="B16068" s="2" t="n">
        <x:v>14</x:v>
      </x:c>
      <x:c r="C16068" s="2" t="str">
        <x:v>Support</x:v>
      </x:c>
      <x:c r="D16068" s="2" t="str">
        <x:v>Balanced</x:v>
      </x:c>
      <x:c r="E16068" s="16" t="n">
        <x:v>76767</x:v>
      </x:c>
      <x:c r="F16068" s="16" t="n">
        <x:v>3160</x:v>
      </x:c>
      <x:c r="G16068" s="15" t="n">
        <x:f>VLOOKUP(D16068,'Pricing'!$A$6:$E$8,5,FALSE)</x:f>
        <x:v>1.2300000000000002</x:v>
      </x:c>
      <x:c r="H16068" s="15" t="n">
        <x:f>VLOOKUP(D16068,'Pricing'!$A$6:$E$8,4,FALSE)</x:f>
        <x:v>6</x:v>
      </x:c>
      <x:c r="I16068" s="15" t="n">
        <x:f>E16068*G16068/1000000</x:f>
        <x:v>0.09442341000000001</x:v>
      </x:c>
      <x:c r="J16068" s="15" t="n">
        <x:f>F16068*H16068/1000000</x:f>
        <x:v>0.01896</x:v>
      </x:c>
      <x:c r="K16068" s="15" t="n">
        <x:f>SUM(I16068:J16068)</x:f>
        <x:v>0.11338341000000002</x:v>
      </x:c>
    </x:row>
    <x:row r="16069" ht="23" customHeight="1">
      <x:c r="A16069" s="2" t="str">
        <x:v>REQ-16065</x:v>
      </x:c>
      <x:c r="B16069" s="2" t="n">
        <x:v>26</x:v>
      </x:c>
      <x:c r="C16069" s="2" t="str">
        <x:v>Operations</x:v>
      </x:c>
      <x:c r="D16069" s="2" t="str">
        <x:v>Swift</x:v>
      </x:c>
      <x:c r="E16069" s="16" t="n">
        <x:v>32080</x:v>
      </x:c>
      <x:c r="F16069" s="16" t="n">
        <x:v>2335</x:v>
      </x:c>
      <x:c r="G16069" s="15" t="n">
        <x:f>VLOOKUP(D16069,'Pricing'!$A$6:$E$8,5,FALSE)</x:f>
        <x:v>0.246</x:v>
      </x:c>
      <x:c r="H16069" s="15" t="n">
        <x:f>VLOOKUP(D16069,'Pricing'!$A$6:$E$8,4,FALSE)</x:f>
        <x:v>1.2</x:v>
      </x:c>
      <x:c r="I16069" s="15" t="n">
        <x:f>E16069*G16069/1000000</x:f>
        <x:v>0.00789168</x:v>
      </x:c>
      <x:c r="J16069" s="15" t="n">
        <x:f>F16069*H16069/1000000</x:f>
        <x:v>0.002802</x:v>
      </x:c>
      <x:c r="K16069" s="15" t="n">
        <x:f>SUM(I16069:J16069)</x:f>
        <x:v>0.01069368</x:v>
      </x:c>
    </x:row>
    <x:row r="16070" ht="23" customHeight="1">
      <x:c r="A16070" s="2" t="str">
        <x:v>REQ-16066</x:v>
      </x:c>
      <x:c r="B16070" s="2" t="n">
        <x:v>2</x:v>
      </x:c>
      <x:c r="C16070" s="2" t="str">
        <x:v>Growth</x:v>
      </x:c>
      <x:c r="D16070" s="2" t="str">
        <x:v>Swift</x:v>
      </x:c>
      <x:c r="E16070" s="16" t="n">
        <x:v>9540</x:v>
      </x:c>
      <x:c r="F16070" s="16" t="n">
        <x:v>2079</x:v>
      </x:c>
      <x:c r="G16070" s="15" t="n">
        <x:f>VLOOKUP(D16070,'Pricing'!$A$6:$E$8,5,FALSE)</x:f>
        <x:v>0.246</x:v>
      </x:c>
      <x:c r="H16070" s="15" t="n">
        <x:f>VLOOKUP(D16070,'Pricing'!$A$6:$E$8,4,FALSE)</x:f>
        <x:v>1.2</x:v>
      </x:c>
      <x:c r="I16070" s="15" t="n">
        <x:f>E16070*G16070/1000000</x:f>
        <x:v>0.00234684</x:v>
      </x:c>
      <x:c r="J16070" s="15" t="n">
        <x:f>F16070*H16070/1000000</x:f>
        <x:v>0.0024947999999999997</x:v>
      </x:c>
      <x:c r="K16070" s="15" t="n">
        <x:f>SUM(I16070:J16070)</x:f>
        <x:v>0.0048416399999999995</x:v>
      </x:c>
    </x:row>
    <x:row r="16071" ht="23" customHeight="1">
      <x:c r="A16071" s="2" t="str">
        <x:v>REQ-16067</x:v>
      </x:c>
      <x:c r="B16071" s="2" t="n">
        <x:v>26</x:v>
      </x:c>
      <x:c r="C16071" s="2" t="str">
        <x:v>Engineering</x:v>
      </x:c>
      <x:c r="D16071" s="2" t="str">
        <x:v>Balanced</x:v>
      </x:c>
      <x:c r="E16071" s="16" t="n">
        <x:v>84473</x:v>
      </x:c>
      <x:c r="F16071" s="16" t="n">
        <x:v>3379</x:v>
      </x:c>
      <x:c r="G16071" s="15" t="n">
        <x:f>VLOOKUP(D16071,'Pricing'!$A$6:$E$8,5,FALSE)</x:f>
        <x:v>1.2300000000000002</x:v>
      </x:c>
      <x:c r="H16071" s="15" t="n">
        <x:f>VLOOKUP(D16071,'Pricing'!$A$6:$E$8,4,FALSE)</x:f>
        <x:v>6</x:v>
      </x:c>
      <x:c r="I16071" s="15" t="n">
        <x:f>E16071*G16071/1000000</x:f>
        <x:v>0.10390179000000002</x:v>
      </x:c>
      <x:c r="J16071" s="15" t="n">
        <x:f>F16071*H16071/1000000</x:f>
        <x:v>0.020274</x:v>
      </x:c>
      <x:c r="K16071" s="15" t="n">
        <x:f>SUM(I16071:J16071)</x:f>
        <x:v>0.12417579000000002</x:v>
      </x:c>
    </x:row>
    <x:row r="16072" ht="23" customHeight="1">
      <x:c r="A16072" s="2" t="str">
        <x:v>REQ-16068</x:v>
      </x:c>
      <x:c r="B16072" s="2" t="n">
        <x:v>22</x:v>
      </x:c>
      <x:c r="C16072" s="2" t="str">
        <x:v>Support</x:v>
      </x:c>
      <x:c r="D16072" s="2" t="str">
        <x:v>Balanced</x:v>
      </x:c>
      <x:c r="E16072" s="16" t="n">
        <x:v>63527</x:v>
      </x:c>
      <x:c r="F16072" s="16" t="n">
        <x:v>1672</x:v>
      </x:c>
      <x:c r="G16072" s="15" t="n">
        <x:f>VLOOKUP(D16072,'Pricing'!$A$6:$E$8,5,FALSE)</x:f>
        <x:v>1.2300000000000002</x:v>
      </x:c>
      <x:c r="H16072" s="15" t="n">
        <x:f>VLOOKUP(D16072,'Pricing'!$A$6:$E$8,4,FALSE)</x:f>
        <x:v>6</x:v>
      </x:c>
      <x:c r="I16072" s="15" t="n">
        <x:f>E16072*G16072/1000000</x:f>
        <x:v>0.07813821</x:v>
      </x:c>
      <x:c r="J16072" s="15" t="n">
        <x:f>F16072*H16072/1000000</x:f>
        <x:v>0.010032</x:v>
      </x:c>
      <x:c r="K16072" s="15" t="n">
        <x:f>SUM(I16072:J16072)</x:f>
        <x:v>0.08817021</x:v>
      </x:c>
    </x:row>
    <x:row r="16073" ht="23" customHeight="1">
      <x:c r="A16073" s="2" t="str">
        <x:v>REQ-16069</x:v>
      </x:c>
      <x:c r="B16073" s="2" t="n">
        <x:v>2</x:v>
      </x:c>
      <x:c r="C16073" s="2" t="str">
        <x:v>Engineering</x:v>
      </x:c>
      <x:c r="D16073" s="2" t="str">
        <x:v>Balanced</x:v>
      </x:c>
      <x:c r="E16073" s="16" t="n">
        <x:v>77102</x:v>
      </x:c>
      <x:c r="F16073" s="16" t="n">
        <x:v>1610</x:v>
      </x:c>
      <x:c r="G16073" s="15" t="n">
        <x:f>VLOOKUP(D16073,'Pricing'!$A$6:$E$8,5,FALSE)</x:f>
        <x:v>1.2300000000000002</x:v>
      </x:c>
      <x:c r="H16073" s="15" t="n">
        <x:f>VLOOKUP(D16073,'Pricing'!$A$6:$E$8,4,FALSE)</x:f>
        <x:v>6</x:v>
      </x:c>
      <x:c r="I16073" s="15" t="n">
        <x:f>E16073*G16073/1000000</x:f>
        <x:v>0.09483546000000002</x:v>
      </x:c>
      <x:c r="J16073" s="15" t="n">
        <x:f>F16073*H16073/1000000</x:f>
        <x:v>0.00966</x:v>
      </x:c>
      <x:c r="K16073" s="15" t="n">
        <x:f>SUM(I16073:J16073)</x:f>
        <x:v>0.10449546000000003</x:v>
      </x:c>
    </x:row>
    <x:row r="16074" ht="23" customHeight="1">
      <x:c r="A16074" s="2" t="str">
        <x:v>REQ-16070</x:v>
      </x:c>
      <x:c r="B16074" s="2" t="n">
        <x:v>24</x:v>
      </x:c>
      <x:c r="C16074" s="2" t="str">
        <x:v>Support</x:v>
      </x:c>
      <x:c r="D16074" s="2" t="str">
        <x:v>Reasoning</x:v>
      </x:c>
      <x:c r="E16074" s="16" t="n">
        <x:v>45773</x:v>
      </x:c>
      <x:c r="F16074" s="16" t="n">
        <x:v>279</x:v>
      </x:c>
      <x:c r="G16074" s="15" t="n">
        <x:f>VLOOKUP(D16074,'Pricing'!$A$6:$E$8,5,FALSE)</x:f>
        <x:v>4.920000000000001</x:v>
      </x:c>
      <x:c r="H16074" s="15" t="n">
        <x:f>VLOOKUP(D16074,'Pricing'!$A$6:$E$8,4,FALSE)</x:f>
        <x:v>24</x:v>
      </x:c>
      <x:c r="I16074" s="15" t="n">
        <x:f>E16074*G16074/1000000</x:f>
        <x:v>0.22520316000000004</x:v>
      </x:c>
      <x:c r="J16074" s="15" t="n">
        <x:f>F16074*H16074/1000000</x:f>
        <x:v>0.006696</x:v>
      </x:c>
      <x:c r="K16074" s="15" t="n">
        <x:f>SUM(I16074:J16074)</x:f>
        <x:v>0.23189916000000005</x:v>
      </x:c>
    </x:row>
    <x:row r="16075" ht="23" customHeight="1">
      <x:c r="A16075" s="2" t="str">
        <x:v>REQ-16071</x:v>
      </x:c>
      <x:c r="B16075" s="2" t="n">
        <x:v>25</x:v>
      </x:c>
      <x:c r="C16075" s="2" t="str">
        <x:v>Engineering</x:v>
      </x:c>
      <x:c r="D16075" s="2" t="str">
        <x:v>Swift</x:v>
      </x:c>
      <x:c r="E16075" s="16" t="n">
        <x:v>99764</x:v>
      </x:c>
      <x:c r="F16075" s="16" t="n">
        <x:v>1661</x:v>
      </x:c>
      <x:c r="G16075" s="15" t="n">
        <x:f>VLOOKUP(D16075,'Pricing'!$A$6:$E$8,5,FALSE)</x:f>
        <x:v>0.246</x:v>
      </x:c>
      <x:c r="H16075" s="15" t="n">
        <x:f>VLOOKUP(D16075,'Pricing'!$A$6:$E$8,4,FALSE)</x:f>
        <x:v>1.2</x:v>
      </x:c>
      <x:c r="I16075" s="15" t="n">
        <x:f>E16075*G16075/1000000</x:f>
        <x:v>0.024541944</x:v>
      </x:c>
      <x:c r="J16075" s="15" t="n">
        <x:f>F16075*H16075/1000000</x:f>
        <x:v>0.0019931999999999997</x:v>
      </x:c>
      <x:c r="K16075" s="15" t="n">
        <x:f>SUM(I16075:J16075)</x:f>
        <x:v>0.026535144</x:v>
      </x:c>
    </x:row>
    <x:row r="16076" ht="23" customHeight="1">
      <x:c r="A16076" s="2" t="str">
        <x:v>REQ-16072</x:v>
      </x:c>
      <x:c r="B16076" s="2" t="n">
        <x:v>18</x:v>
      </x:c>
      <x:c r="C16076" s="2" t="str">
        <x:v>Product</x:v>
      </x:c>
      <x:c r="D16076" s="2" t="str">
        <x:v>Reasoning</x:v>
      </x:c>
      <x:c r="E16076" s="16" t="n">
        <x:v>68815</x:v>
      </x:c>
      <x:c r="F16076" s="16" t="n">
        <x:v>2990</x:v>
      </x:c>
      <x:c r="G16076" s="15" t="n">
        <x:f>VLOOKUP(D16076,'Pricing'!$A$6:$E$8,5,FALSE)</x:f>
        <x:v>4.920000000000001</x:v>
      </x:c>
      <x:c r="H16076" s="15" t="n">
        <x:f>VLOOKUP(D16076,'Pricing'!$A$6:$E$8,4,FALSE)</x:f>
        <x:v>24</x:v>
      </x:c>
      <x:c r="I16076" s="15" t="n">
        <x:f>E16076*G16076/1000000</x:f>
        <x:v>0.33856980000000003</x:v>
      </x:c>
      <x:c r="J16076" s="15" t="n">
        <x:f>F16076*H16076/1000000</x:f>
        <x:v>0.07176</x:v>
      </x:c>
      <x:c r="K16076" s="15" t="n">
        <x:f>SUM(I16076:J16076)</x:f>
        <x:v>0.4103298</x:v>
      </x:c>
    </x:row>
    <x:row r="16077" ht="23" customHeight="1">
      <x:c r="A16077" s="2" t="str">
        <x:v>REQ-16073</x:v>
      </x:c>
      <x:c r="B16077" s="2" t="n">
        <x:v>31</x:v>
      </x:c>
      <x:c r="C16077" s="2" t="str">
        <x:v>Engineering</x:v>
      </x:c>
      <x:c r="D16077" s="2" t="str">
        <x:v>Swift</x:v>
      </x:c>
      <x:c r="E16077" s="16" t="n">
        <x:v>51508</x:v>
      </x:c>
      <x:c r="F16077" s="16" t="n">
        <x:v>782</x:v>
      </x:c>
      <x:c r="G16077" s="15" t="n">
        <x:f>VLOOKUP(D16077,'Pricing'!$A$6:$E$8,5,FALSE)</x:f>
        <x:v>0.246</x:v>
      </x:c>
      <x:c r="H16077" s="15" t="n">
        <x:f>VLOOKUP(D16077,'Pricing'!$A$6:$E$8,4,FALSE)</x:f>
        <x:v>1.2</x:v>
      </x:c>
      <x:c r="I16077" s="15" t="n">
        <x:f>E16077*G16077/1000000</x:f>
        <x:v>0.012670968</x:v>
      </x:c>
      <x:c r="J16077" s="15" t="n">
        <x:f>F16077*H16077/1000000</x:f>
        <x:v>0.0009383999999999999</x:v>
      </x:c>
      <x:c r="K16077" s="15" t="n">
        <x:f>SUM(I16077:J16077)</x:f>
        <x:v>0.013609368</x:v>
      </x:c>
    </x:row>
    <x:row r="16078" ht="23" customHeight="1">
      <x:c r="A16078" s="2" t="str">
        <x:v>REQ-16074</x:v>
      </x:c>
      <x:c r="B16078" s="2" t="n">
        <x:v>26</x:v>
      </x:c>
      <x:c r="C16078" s="2" t="str">
        <x:v>Growth</x:v>
      </x:c>
      <x:c r="D16078" s="2" t="str">
        <x:v>Swift</x:v>
      </x:c>
      <x:c r="E16078" s="16" t="n">
        <x:v>47837</x:v>
      </x:c>
      <x:c r="F16078" s="16" t="n">
        <x:v>1982</x:v>
      </x:c>
      <x:c r="G16078" s="15" t="n">
        <x:f>VLOOKUP(D16078,'Pricing'!$A$6:$E$8,5,FALSE)</x:f>
        <x:v>0.246</x:v>
      </x:c>
      <x:c r="H16078" s="15" t="n">
        <x:f>VLOOKUP(D16078,'Pricing'!$A$6:$E$8,4,FALSE)</x:f>
        <x:v>1.2</x:v>
      </x:c>
      <x:c r="I16078" s="15" t="n">
        <x:f>E16078*G16078/1000000</x:f>
        <x:v>0.011767902</x:v>
      </x:c>
      <x:c r="J16078" s="15" t="n">
        <x:f>F16078*H16078/1000000</x:f>
        <x:v>0.0023784</x:v>
      </x:c>
      <x:c r="K16078" s="15" t="n">
        <x:f>SUM(I16078:J16078)</x:f>
        <x:v>0.014146302</x:v>
      </x:c>
    </x:row>
    <x:row r="16079" ht="23" customHeight="1">
      <x:c r="A16079" s="2" t="str">
        <x:v>REQ-16075</x:v>
      </x:c>
      <x:c r="B16079" s="2" t="n">
        <x:v>7</x:v>
      </x:c>
      <x:c r="C16079" s="2" t="str">
        <x:v>Operations</x:v>
      </x:c>
      <x:c r="D16079" s="2" t="str">
        <x:v>Balanced</x:v>
      </x:c>
      <x:c r="E16079" s="16" t="n">
        <x:v>73415</x:v>
      </x:c>
      <x:c r="F16079" s="16" t="n">
        <x:v>3872</x:v>
      </x:c>
      <x:c r="G16079" s="15" t="n">
        <x:f>VLOOKUP(D16079,'Pricing'!$A$6:$E$8,5,FALSE)</x:f>
        <x:v>1.2300000000000002</x:v>
      </x:c>
      <x:c r="H16079" s="15" t="n">
        <x:f>VLOOKUP(D16079,'Pricing'!$A$6:$E$8,4,FALSE)</x:f>
        <x:v>6</x:v>
      </x:c>
      <x:c r="I16079" s="15" t="n">
        <x:f>E16079*G16079/1000000</x:f>
        <x:v>0.09030045000000002</x:v>
      </x:c>
      <x:c r="J16079" s="15" t="n">
        <x:f>F16079*H16079/1000000</x:f>
        <x:v>0.023232</x:v>
      </x:c>
      <x:c r="K16079" s="15" t="n">
        <x:f>SUM(I16079:J16079)</x:f>
        <x:v>0.11353245000000002</x:v>
      </x:c>
    </x:row>
    <x:row r="16080" ht="23" customHeight="1">
      <x:c r="A16080" s="2" t="str">
        <x:v>REQ-16076</x:v>
      </x:c>
      <x:c r="B16080" s="2" t="n">
        <x:v>7</x:v>
      </x:c>
      <x:c r="C16080" s="2" t="str">
        <x:v>Growth</x:v>
      </x:c>
      <x:c r="D16080" s="2" t="str">
        <x:v>Reasoning</x:v>
      </x:c>
      <x:c r="E16080" s="16" t="n">
        <x:v>36848</x:v>
      </x:c>
      <x:c r="F16080" s="16" t="n">
        <x:v>2431</x:v>
      </x:c>
      <x:c r="G16080" s="15" t="n">
        <x:f>VLOOKUP(D16080,'Pricing'!$A$6:$E$8,5,FALSE)</x:f>
        <x:v>4.920000000000001</x:v>
      </x:c>
      <x:c r="H16080" s="15" t="n">
        <x:f>VLOOKUP(D16080,'Pricing'!$A$6:$E$8,4,FALSE)</x:f>
        <x:v>24</x:v>
      </x:c>
      <x:c r="I16080" s="15" t="n">
        <x:f>E16080*G16080/1000000</x:f>
        <x:v>0.18129216000000004</x:v>
      </x:c>
      <x:c r="J16080" s="15" t="n">
        <x:f>F16080*H16080/1000000</x:f>
        <x:v>0.058344</x:v>
      </x:c>
      <x:c r="K16080" s="15" t="n">
        <x:f>SUM(I16080:J16080)</x:f>
        <x:v>0.23963616000000004</x:v>
      </x:c>
    </x:row>
    <x:row r="16081" ht="23" customHeight="1">
      <x:c r="A16081" s="2" t="str">
        <x:v>REQ-16077</x:v>
      </x:c>
      <x:c r="B16081" s="2" t="n">
        <x:v>18</x:v>
      </x:c>
      <x:c r="C16081" s="2" t="str">
        <x:v>Operations</x:v>
      </x:c>
      <x:c r="D16081" s="2" t="str">
        <x:v>Balanced</x:v>
      </x:c>
      <x:c r="E16081" s="16" t="n">
        <x:v>82191</x:v>
      </x:c>
      <x:c r="F16081" s="16" t="n">
        <x:v>3465</x:v>
      </x:c>
      <x:c r="G16081" s="15" t="n">
        <x:f>VLOOKUP(D16081,'Pricing'!$A$6:$E$8,5,FALSE)</x:f>
        <x:v>1.2300000000000002</x:v>
      </x:c>
      <x:c r="H16081" s="15" t="n">
        <x:f>VLOOKUP(D16081,'Pricing'!$A$6:$E$8,4,FALSE)</x:f>
        <x:v>6</x:v>
      </x:c>
      <x:c r="I16081" s="15" t="n">
        <x:f>E16081*G16081/1000000</x:f>
        <x:v>0.10109493000000003</x:v>
      </x:c>
      <x:c r="J16081" s="15" t="n">
        <x:f>F16081*H16081/1000000</x:f>
        <x:v>0.02079</x:v>
      </x:c>
      <x:c r="K16081" s="15" t="n">
        <x:f>SUM(I16081:J16081)</x:f>
        <x:v>0.12188493000000003</x:v>
      </x:c>
    </x:row>
    <x:row r="16082" ht="23" customHeight="1">
      <x:c r="A16082" s="2" t="str">
        <x:v>REQ-16078</x:v>
      </x:c>
      <x:c r="B16082" s="2" t="n">
        <x:v>15</x:v>
      </x:c>
      <x:c r="C16082" s="2" t="str">
        <x:v>Product</x:v>
      </x:c>
      <x:c r="D16082" s="2" t="str">
        <x:v>Balanced</x:v>
      </x:c>
      <x:c r="E16082" s="16" t="n">
        <x:v>57077</x:v>
      </x:c>
      <x:c r="F16082" s="16" t="n">
        <x:v>548</x:v>
      </x:c>
      <x:c r="G16082" s="15" t="n">
        <x:f>VLOOKUP(D16082,'Pricing'!$A$6:$E$8,5,FALSE)</x:f>
        <x:v>1.2300000000000002</x:v>
      </x:c>
      <x:c r="H16082" s="15" t="n">
        <x:f>VLOOKUP(D16082,'Pricing'!$A$6:$E$8,4,FALSE)</x:f>
        <x:v>6</x:v>
      </x:c>
      <x:c r="I16082" s="15" t="n">
        <x:f>E16082*G16082/1000000</x:f>
        <x:v>0.07020471</x:v>
      </x:c>
      <x:c r="J16082" s="15" t="n">
        <x:f>F16082*H16082/1000000</x:f>
        <x:v>0.003288</x:v>
      </x:c>
      <x:c r="K16082" s="15" t="n">
        <x:f>SUM(I16082:J16082)</x:f>
        <x:v>0.07349271</x:v>
      </x:c>
    </x:row>
    <x:row r="16083" ht="23" customHeight="1">
      <x:c r="A16083" s="2" t="str">
        <x:v>REQ-16079</x:v>
      </x:c>
      <x:c r="B16083" s="2" t="n">
        <x:v>4</x:v>
      </x:c>
      <x:c r="C16083" s="2" t="str">
        <x:v>Engineering</x:v>
      </x:c>
      <x:c r="D16083" s="2" t="str">
        <x:v>Balanced</x:v>
      </x:c>
      <x:c r="E16083" s="16" t="n">
        <x:v>78433</x:v>
      </x:c>
      <x:c r="F16083" s="16" t="n">
        <x:v>1146</x:v>
      </x:c>
      <x:c r="G16083" s="15" t="n">
        <x:f>VLOOKUP(D16083,'Pricing'!$A$6:$E$8,5,FALSE)</x:f>
        <x:v>1.2300000000000002</x:v>
      </x:c>
      <x:c r="H16083" s="15" t="n">
        <x:f>VLOOKUP(D16083,'Pricing'!$A$6:$E$8,4,FALSE)</x:f>
        <x:v>6</x:v>
      </x:c>
      <x:c r="I16083" s="15" t="n">
        <x:f>E16083*G16083/1000000</x:f>
        <x:v>0.09647259000000001</x:v>
      </x:c>
      <x:c r="J16083" s="15" t="n">
        <x:f>F16083*H16083/1000000</x:f>
        <x:v>0.006876</x:v>
      </x:c>
      <x:c r="K16083" s="15" t="n">
        <x:f>SUM(I16083:J16083)</x:f>
        <x:v>0.10334859000000002</x:v>
      </x:c>
    </x:row>
    <x:row r="16084" ht="23" customHeight="1">
      <x:c r="A16084" s="2" t="str">
        <x:v>REQ-16080</x:v>
      </x:c>
      <x:c r="B16084" s="2" t="n">
        <x:v>15</x:v>
      </x:c>
      <x:c r="C16084" s="2" t="str">
        <x:v>Growth</x:v>
      </x:c>
      <x:c r="D16084" s="2" t="str">
        <x:v>Balanced</x:v>
      </x:c>
      <x:c r="E16084" s="16" t="n">
        <x:v>28937</x:v>
      </x:c>
      <x:c r="F16084" s="16" t="n">
        <x:v>2378</x:v>
      </x:c>
      <x:c r="G16084" s="15" t="n">
        <x:f>VLOOKUP(D16084,'Pricing'!$A$6:$E$8,5,FALSE)</x:f>
        <x:v>1.2300000000000002</x:v>
      </x:c>
      <x:c r="H16084" s="15" t="n">
        <x:f>VLOOKUP(D16084,'Pricing'!$A$6:$E$8,4,FALSE)</x:f>
        <x:v>6</x:v>
      </x:c>
      <x:c r="I16084" s="15" t="n">
        <x:f>E16084*G16084/1000000</x:f>
        <x:v>0.03559251000000001</x:v>
      </x:c>
      <x:c r="J16084" s="15" t="n">
        <x:f>F16084*H16084/1000000</x:f>
        <x:v>0.014268</x:v>
      </x:c>
      <x:c r="K16084" s="15" t="n">
        <x:f>SUM(I16084:J16084)</x:f>
        <x:v>0.04986051000000001</x:v>
      </x:c>
    </x:row>
    <x:row r="16085" ht="23" customHeight="1">
      <x:c r="A16085" s="2" t="str">
        <x:v>REQ-16081</x:v>
      </x:c>
      <x:c r="B16085" s="2" t="n">
        <x:v>21</x:v>
      </x:c>
      <x:c r="C16085" s="2" t="str">
        <x:v>Engineering</x:v>
      </x:c>
      <x:c r="D16085" s="2" t="str">
        <x:v>Swift</x:v>
      </x:c>
      <x:c r="E16085" s="16" t="n">
        <x:v>90558</x:v>
      </x:c>
      <x:c r="F16085" s="16" t="n">
        <x:v>2903</x:v>
      </x:c>
      <x:c r="G16085" s="15" t="n">
        <x:f>VLOOKUP(D16085,'Pricing'!$A$6:$E$8,5,FALSE)</x:f>
        <x:v>0.246</x:v>
      </x:c>
      <x:c r="H16085" s="15" t="n">
        <x:f>VLOOKUP(D16085,'Pricing'!$A$6:$E$8,4,FALSE)</x:f>
        <x:v>1.2</x:v>
      </x:c>
      <x:c r="I16085" s="15" t="n">
        <x:f>E16085*G16085/1000000</x:f>
        <x:v>0.022277268</x:v>
      </x:c>
      <x:c r="J16085" s="15" t="n">
        <x:f>F16085*H16085/1000000</x:f>
        <x:v>0.0034836</x:v>
      </x:c>
      <x:c r="K16085" s="15" t="n">
        <x:f>SUM(I16085:J16085)</x:f>
        <x:v>0.025760868</x:v>
      </x:c>
    </x:row>
    <x:row r="16086" ht="23" customHeight="1">
      <x:c r="A16086" s="2" t="str">
        <x:v>REQ-16082</x:v>
      </x:c>
      <x:c r="B16086" s="2" t="n">
        <x:v>10</x:v>
      </x:c>
      <x:c r="C16086" s="2" t="str">
        <x:v>Growth</x:v>
      </x:c>
      <x:c r="D16086" s="2" t="str">
        <x:v>Swift</x:v>
      </x:c>
      <x:c r="E16086" s="16" t="n">
        <x:v>81026</x:v>
      </x:c>
      <x:c r="F16086" s="16" t="n">
        <x:v>2698</x:v>
      </x:c>
      <x:c r="G16086" s="15" t="n">
        <x:f>VLOOKUP(D16086,'Pricing'!$A$6:$E$8,5,FALSE)</x:f>
        <x:v>0.246</x:v>
      </x:c>
      <x:c r="H16086" s="15" t="n">
        <x:f>VLOOKUP(D16086,'Pricing'!$A$6:$E$8,4,FALSE)</x:f>
        <x:v>1.2</x:v>
      </x:c>
      <x:c r="I16086" s="15" t="n">
        <x:f>E16086*G16086/1000000</x:f>
        <x:v>0.019932396</x:v>
      </x:c>
      <x:c r="J16086" s="15" t="n">
        <x:f>F16086*H16086/1000000</x:f>
        <x:v>0.0032375999999999998</x:v>
      </x:c>
      <x:c r="K16086" s="15" t="n">
        <x:f>SUM(I16086:J16086)</x:f>
        <x:v>0.023169996</x:v>
      </x:c>
    </x:row>
    <x:row r="16087" ht="23" customHeight="1">
      <x:c r="A16087" s="2" t="str">
        <x:v>REQ-16083</x:v>
      </x:c>
      <x:c r="B16087" s="2" t="n">
        <x:v>4</x:v>
      </x:c>
      <x:c r="C16087" s="2" t="str">
        <x:v>Engineering</x:v>
      </x:c>
      <x:c r="D16087" s="2" t="str">
        <x:v>Swift</x:v>
      </x:c>
      <x:c r="E16087" s="16" t="n">
        <x:v>92566</x:v>
      </x:c>
      <x:c r="F16087" s="16" t="n">
        <x:v>1145</x:v>
      </x:c>
      <x:c r="G16087" s="15" t="n">
        <x:f>VLOOKUP(D16087,'Pricing'!$A$6:$E$8,5,FALSE)</x:f>
        <x:v>0.246</x:v>
      </x:c>
      <x:c r="H16087" s="15" t="n">
        <x:f>VLOOKUP(D16087,'Pricing'!$A$6:$E$8,4,FALSE)</x:f>
        <x:v>1.2</x:v>
      </x:c>
      <x:c r="I16087" s="15" t="n">
        <x:f>E16087*G16087/1000000</x:f>
        <x:v>0.022771236</x:v>
      </x:c>
      <x:c r="J16087" s="15" t="n">
        <x:f>F16087*H16087/1000000</x:f>
        <x:v>0.001374</x:v>
      </x:c>
      <x:c r="K16087" s="15" t="n">
        <x:f>SUM(I16087:J16087)</x:f>
        <x:v>0.024145236</x:v>
      </x:c>
    </x:row>
    <x:row r="16088" ht="23" customHeight="1">
      <x:c r="A16088" s="2" t="str">
        <x:v>REQ-16084</x:v>
      </x:c>
      <x:c r="B16088" s="2" t="n">
        <x:v>14</x:v>
      </x:c>
      <x:c r="C16088" s="2" t="str">
        <x:v>Product</x:v>
      </x:c>
      <x:c r="D16088" s="2" t="str">
        <x:v>Swift</x:v>
      </x:c>
      <x:c r="E16088" s="16" t="n">
        <x:v>105934</x:v>
      </x:c>
      <x:c r="F16088" s="16" t="n">
        <x:v>1139</x:v>
      </x:c>
      <x:c r="G16088" s="15" t="n">
        <x:f>VLOOKUP(D16088,'Pricing'!$A$6:$E$8,5,FALSE)</x:f>
        <x:v>0.246</x:v>
      </x:c>
      <x:c r="H16088" s="15" t="n">
        <x:f>VLOOKUP(D16088,'Pricing'!$A$6:$E$8,4,FALSE)</x:f>
        <x:v>1.2</x:v>
      </x:c>
      <x:c r="I16088" s="15" t="n">
        <x:f>E16088*G16088/1000000</x:f>
        <x:v>0.026059764</x:v>
      </x:c>
      <x:c r="J16088" s="15" t="n">
        <x:f>F16088*H16088/1000000</x:f>
        <x:v>0.0013668</x:v>
      </x:c>
      <x:c r="K16088" s="15" t="n">
        <x:f>SUM(I16088:J16088)</x:f>
        <x:v>0.027426564</x:v>
      </x:c>
    </x:row>
    <x:row r="16089" ht="23" customHeight="1">
      <x:c r="A16089" s="2" t="str">
        <x:v>REQ-16085</x:v>
      </x:c>
      <x:c r="B16089" s="2" t="n">
        <x:v>15</x:v>
      </x:c>
      <x:c r="C16089" s="2" t="str">
        <x:v>Research</x:v>
      </x:c>
      <x:c r="D16089" s="2" t="str">
        <x:v>Swift</x:v>
      </x:c>
      <x:c r="E16089" s="16" t="n">
        <x:v>104751</x:v>
      </x:c>
      <x:c r="F16089" s="16" t="n">
        <x:v>2854</x:v>
      </x:c>
      <x:c r="G16089" s="15" t="n">
        <x:f>VLOOKUP(D16089,'Pricing'!$A$6:$E$8,5,FALSE)</x:f>
        <x:v>0.246</x:v>
      </x:c>
      <x:c r="H16089" s="15" t="n">
        <x:f>VLOOKUP(D16089,'Pricing'!$A$6:$E$8,4,FALSE)</x:f>
        <x:v>1.2</x:v>
      </x:c>
      <x:c r="I16089" s="15" t="n">
        <x:f>E16089*G16089/1000000</x:f>
        <x:v>0.025768746</x:v>
      </x:c>
      <x:c r="J16089" s="15" t="n">
        <x:f>F16089*H16089/1000000</x:f>
        <x:v>0.0034247999999999995</x:v>
      </x:c>
      <x:c r="K16089" s="15" t="n">
        <x:f>SUM(I16089:J16089)</x:f>
        <x:v>0.029193545999999997</x:v>
      </x:c>
    </x:row>
    <x:row r="16090" ht="23" customHeight="1">
      <x:c r="A16090" s="2" t="str">
        <x:v>REQ-16086</x:v>
      </x:c>
      <x:c r="B16090" s="2" t="n">
        <x:v>5</x:v>
      </x:c>
      <x:c r="C16090" s="2" t="str">
        <x:v>Growth</x:v>
      </x:c>
      <x:c r="D16090" s="2" t="str">
        <x:v>Swift</x:v>
      </x:c>
      <x:c r="E16090" s="16" t="n">
        <x:v>50803</x:v>
      </x:c>
      <x:c r="F16090" s="16" t="n">
        <x:v>2662</x:v>
      </x:c>
      <x:c r="G16090" s="15" t="n">
        <x:f>VLOOKUP(D16090,'Pricing'!$A$6:$E$8,5,FALSE)</x:f>
        <x:v>0.246</x:v>
      </x:c>
      <x:c r="H16090" s="15" t="n">
        <x:f>VLOOKUP(D16090,'Pricing'!$A$6:$E$8,4,FALSE)</x:f>
        <x:v>1.2</x:v>
      </x:c>
      <x:c r="I16090" s="15" t="n">
        <x:f>E16090*G16090/1000000</x:f>
        <x:v>0.012497538</x:v>
      </x:c>
      <x:c r="J16090" s="15" t="n">
        <x:f>F16090*H16090/1000000</x:f>
        <x:v>0.0031944</x:v>
      </x:c>
      <x:c r="K16090" s="15" t="n">
        <x:f>SUM(I16090:J16090)</x:f>
        <x:v>0.015691938000000002</x:v>
      </x:c>
    </x:row>
    <x:row r="16091" ht="23" customHeight="1">
      <x:c r="A16091" s="2" t="str">
        <x:v>REQ-16087</x:v>
      </x:c>
      <x:c r="B16091" s="2" t="n">
        <x:v>25</x:v>
      </x:c>
      <x:c r="C16091" s="2" t="str">
        <x:v>Research</x:v>
      </x:c>
      <x:c r="D16091" s="2" t="str">
        <x:v>Swift</x:v>
      </x:c>
      <x:c r="E16091" s="16" t="n">
        <x:v>41658</x:v>
      </x:c>
      <x:c r="F16091" s="16" t="n">
        <x:v>3099</x:v>
      </x:c>
      <x:c r="G16091" s="15" t="n">
        <x:f>VLOOKUP(D16091,'Pricing'!$A$6:$E$8,5,FALSE)</x:f>
        <x:v>0.246</x:v>
      </x:c>
      <x:c r="H16091" s="15" t="n">
        <x:f>VLOOKUP(D16091,'Pricing'!$A$6:$E$8,4,FALSE)</x:f>
        <x:v>1.2</x:v>
      </x:c>
      <x:c r="I16091" s="15" t="n">
        <x:f>E16091*G16091/1000000</x:f>
        <x:v>0.010247868</x:v>
      </x:c>
      <x:c r="J16091" s="15" t="n">
        <x:f>F16091*H16091/1000000</x:f>
        <x:v>0.0037187999999999995</x:v>
      </x:c>
      <x:c r="K16091" s="15" t="n">
        <x:f>SUM(I16091:J16091)</x:f>
        <x:v>0.013966668</x:v>
      </x:c>
    </x:row>
    <x:row r="16092" ht="23" customHeight="1">
      <x:c r="A16092" s="2" t="str">
        <x:v>REQ-16088</x:v>
      </x:c>
      <x:c r="B16092" s="2" t="n">
        <x:v>12</x:v>
      </x:c>
      <x:c r="C16092" s="2" t="str">
        <x:v>Growth</x:v>
      </x:c>
      <x:c r="D16092" s="2" t="str">
        <x:v>Reasoning</x:v>
      </x:c>
      <x:c r="E16092" s="16" t="n">
        <x:v>82388</x:v>
      </x:c>
      <x:c r="F16092" s="16" t="n">
        <x:v>3299</x:v>
      </x:c>
      <x:c r="G16092" s="15" t="n">
        <x:f>VLOOKUP(D16092,'Pricing'!$A$6:$E$8,5,FALSE)</x:f>
        <x:v>4.920000000000001</x:v>
      </x:c>
      <x:c r="H16092" s="15" t="n">
        <x:f>VLOOKUP(D16092,'Pricing'!$A$6:$E$8,4,FALSE)</x:f>
        <x:v>24</x:v>
      </x:c>
      <x:c r="I16092" s="15" t="n">
        <x:f>E16092*G16092/1000000</x:f>
        <x:v>0.4053489600000001</x:v>
      </x:c>
      <x:c r="J16092" s="15" t="n">
        <x:f>F16092*H16092/1000000</x:f>
        <x:v>0.079176</x:v>
      </x:c>
      <x:c r="K16092" s="15" t="n">
        <x:f>SUM(I16092:J16092)</x:f>
        <x:v>0.4845249600000001</x:v>
      </x:c>
    </x:row>
    <x:row r="16093" ht="23" customHeight="1">
      <x:c r="A16093" s="2" t="str">
        <x:v>REQ-16089</x:v>
      </x:c>
      <x:c r="B16093" s="2" t="n">
        <x:v>14</x:v>
      </x:c>
      <x:c r="C16093" s="2" t="str">
        <x:v>Engineering</x:v>
      </x:c>
      <x:c r="D16093" s="2" t="str">
        <x:v>Swift</x:v>
      </x:c>
      <x:c r="E16093" s="16" t="n">
        <x:v>20520</x:v>
      </x:c>
      <x:c r="F16093" s="16" t="n">
        <x:v>2198</x:v>
      </x:c>
      <x:c r="G16093" s="15" t="n">
        <x:f>VLOOKUP(D16093,'Pricing'!$A$6:$E$8,5,FALSE)</x:f>
        <x:v>0.246</x:v>
      </x:c>
      <x:c r="H16093" s="15" t="n">
        <x:f>VLOOKUP(D16093,'Pricing'!$A$6:$E$8,4,FALSE)</x:f>
        <x:v>1.2</x:v>
      </x:c>
      <x:c r="I16093" s="15" t="n">
        <x:f>E16093*G16093/1000000</x:f>
        <x:v>0.00504792</x:v>
      </x:c>
      <x:c r="J16093" s="15" t="n">
        <x:f>F16093*H16093/1000000</x:f>
        <x:v>0.0026376</x:v>
      </x:c>
      <x:c r="K16093" s="15" t="n">
        <x:f>SUM(I16093:J16093)</x:f>
        <x:v>0.0076855199999999995</x:v>
      </x:c>
    </x:row>
    <x:row r="16094" ht="23" customHeight="1">
      <x:c r="A16094" s="2" t="str">
        <x:v>REQ-16090</x:v>
      </x:c>
      <x:c r="B16094" s="2" t="n">
        <x:v>5</x:v>
      </x:c>
      <x:c r="C16094" s="2" t="str">
        <x:v>Product</x:v>
      </x:c>
      <x:c r="D16094" s="2" t="str">
        <x:v>Swift</x:v>
      </x:c>
      <x:c r="E16094" s="16" t="n">
        <x:v>10177</x:v>
      </x:c>
      <x:c r="F16094" s="16" t="n">
        <x:v>474</x:v>
      </x:c>
      <x:c r="G16094" s="15" t="n">
        <x:f>VLOOKUP(D16094,'Pricing'!$A$6:$E$8,5,FALSE)</x:f>
        <x:v>0.246</x:v>
      </x:c>
      <x:c r="H16094" s="15" t="n">
        <x:f>VLOOKUP(D16094,'Pricing'!$A$6:$E$8,4,FALSE)</x:f>
        <x:v>1.2</x:v>
      </x:c>
      <x:c r="I16094" s="15" t="n">
        <x:f>E16094*G16094/1000000</x:f>
        <x:v>0.002503542</x:v>
      </x:c>
      <x:c r="J16094" s="15" t="n">
        <x:f>F16094*H16094/1000000</x:f>
        <x:v>0.0005688</x:v>
      </x:c>
      <x:c r="K16094" s="15" t="n">
        <x:f>SUM(I16094:J16094)</x:f>
        <x:v>0.003072342</x:v>
      </x:c>
    </x:row>
    <x:row r="16095" ht="23" customHeight="1">
      <x:c r="A16095" s="2" t="str">
        <x:v>REQ-16091</x:v>
      </x:c>
      <x:c r="B16095" s="2" t="n">
        <x:v>13</x:v>
      </x:c>
      <x:c r="C16095" s="2" t="str">
        <x:v>Engineering</x:v>
      </x:c>
      <x:c r="D16095" s="2" t="str">
        <x:v>Swift</x:v>
      </x:c>
      <x:c r="E16095" s="16" t="n">
        <x:v>71443</x:v>
      </x:c>
      <x:c r="F16095" s="16" t="n">
        <x:v>396</x:v>
      </x:c>
      <x:c r="G16095" s="15" t="n">
        <x:f>VLOOKUP(D16095,'Pricing'!$A$6:$E$8,5,FALSE)</x:f>
        <x:v>0.246</x:v>
      </x:c>
      <x:c r="H16095" s="15" t="n">
        <x:f>VLOOKUP(D16095,'Pricing'!$A$6:$E$8,4,FALSE)</x:f>
        <x:v>1.2</x:v>
      </x:c>
      <x:c r="I16095" s="15" t="n">
        <x:f>E16095*G16095/1000000</x:f>
        <x:v>0.017574977999999998</x:v>
      </x:c>
      <x:c r="J16095" s="15" t="n">
        <x:f>F16095*H16095/1000000</x:f>
        <x:v>0.0004752</x:v>
      </x:c>
      <x:c r="K16095" s="15" t="n">
        <x:f>SUM(I16095:J16095)</x:f>
        <x:v>0.018050177999999997</x:v>
      </x:c>
    </x:row>
    <x:row r="16096" ht="23" customHeight="1">
      <x:c r="A16096" s="2" t="str">
        <x:v>REQ-16092</x:v>
      </x:c>
      <x:c r="B16096" s="2" t="n">
        <x:v>9</x:v>
      </x:c>
      <x:c r="C16096" s="2" t="str">
        <x:v>Growth</x:v>
      </x:c>
      <x:c r="D16096" s="2" t="str">
        <x:v>Reasoning</x:v>
      </x:c>
      <x:c r="E16096" s="16" t="n">
        <x:v>11502</x:v>
      </x:c>
      <x:c r="F16096" s="16" t="n">
        <x:v>3121</x:v>
      </x:c>
      <x:c r="G16096" s="15" t="n">
        <x:f>VLOOKUP(D16096,'Pricing'!$A$6:$E$8,5,FALSE)</x:f>
        <x:v>4.920000000000001</x:v>
      </x:c>
      <x:c r="H16096" s="15" t="n">
        <x:f>VLOOKUP(D16096,'Pricing'!$A$6:$E$8,4,FALSE)</x:f>
        <x:v>24</x:v>
      </x:c>
      <x:c r="I16096" s="15" t="n">
        <x:f>E16096*G16096/1000000</x:f>
        <x:v>0.05658984000000001</x:v>
      </x:c>
      <x:c r="J16096" s="15" t="n">
        <x:f>F16096*H16096/1000000</x:f>
        <x:v>0.074904</x:v>
      </x:c>
      <x:c r="K16096" s="15" t="n">
        <x:f>SUM(I16096:J16096)</x:f>
        <x:v>0.13149384</x:v>
      </x:c>
    </x:row>
    <x:row r="16097" ht="23" customHeight="1">
      <x:c r="A16097" s="2" t="str">
        <x:v>REQ-16093</x:v>
      </x:c>
      <x:c r="B16097" s="2" t="n">
        <x:v>28</x:v>
      </x:c>
      <x:c r="C16097" s="2" t="str">
        <x:v>Engineering</x:v>
      </x:c>
      <x:c r="D16097" s="2" t="str">
        <x:v>Swift</x:v>
      </x:c>
      <x:c r="E16097" s="16" t="n">
        <x:v>53994</x:v>
      </x:c>
      <x:c r="F16097" s="16" t="n">
        <x:v>3371</x:v>
      </x:c>
      <x:c r="G16097" s="15" t="n">
        <x:f>VLOOKUP(D16097,'Pricing'!$A$6:$E$8,5,FALSE)</x:f>
        <x:v>0.246</x:v>
      </x:c>
      <x:c r="H16097" s="15" t="n">
        <x:f>VLOOKUP(D16097,'Pricing'!$A$6:$E$8,4,FALSE)</x:f>
        <x:v>1.2</x:v>
      </x:c>
      <x:c r="I16097" s="15" t="n">
        <x:f>E16097*G16097/1000000</x:f>
        <x:v>0.013282523999999999</x:v>
      </x:c>
      <x:c r="J16097" s="15" t="n">
        <x:f>F16097*H16097/1000000</x:f>
        <x:v>0.0040452</x:v>
      </x:c>
      <x:c r="K16097" s="15" t="n">
        <x:f>SUM(I16097:J16097)</x:f>
        <x:v>0.017327724</x:v>
      </x:c>
    </x:row>
    <x:row r="16098" ht="23" customHeight="1">
      <x:c r="A16098" s="2" t="str">
        <x:v>REQ-16094</x:v>
      </x:c>
      <x:c r="B16098" s="2" t="n">
        <x:v>1</x:v>
      </x:c>
      <x:c r="C16098" s="2" t="str">
        <x:v>Growth</x:v>
      </x:c>
      <x:c r="D16098" s="2" t="str">
        <x:v>Balanced</x:v>
      </x:c>
      <x:c r="E16098" s="16" t="n">
        <x:v>72037</x:v>
      </x:c>
      <x:c r="F16098" s="16" t="n">
        <x:v>172</x:v>
      </x:c>
      <x:c r="G16098" s="15" t="n">
        <x:f>VLOOKUP(D16098,'Pricing'!$A$6:$E$8,5,FALSE)</x:f>
        <x:v>1.2300000000000002</x:v>
      </x:c>
      <x:c r="H16098" s="15" t="n">
        <x:f>VLOOKUP(D16098,'Pricing'!$A$6:$E$8,4,FALSE)</x:f>
        <x:v>6</x:v>
      </x:c>
      <x:c r="I16098" s="15" t="n">
        <x:f>E16098*G16098/1000000</x:f>
        <x:v>0.08860551000000001</x:v>
      </x:c>
      <x:c r="J16098" s="15" t="n">
        <x:f>F16098*H16098/1000000</x:f>
        <x:v>0.001032</x:v>
      </x:c>
      <x:c r="K16098" s="15" t="n">
        <x:f>SUM(I16098:J16098)</x:f>
        <x:v>0.08963751000000002</x:v>
      </x:c>
    </x:row>
    <x:row r="16099" ht="23" customHeight="1">
      <x:c r="A16099" s="2" t="str">
        <x:v>REQ-16095</x:v>
      </x:c>
      <x:c r="B16099" s="2" t="n">
        <x:v>7</x:v>
      </x:c>
      <x:c r="C16099" s="2" t="str">
        <x:v>Engineering</x:v>
      </x:c>
      <x:c r="D16099" s="2" t="str">
        <x:v>Swift</x:v>
      </x:c>
      <x:c r="E16099" s="16" t="n">
        <x:v>77446</x:v>
      </x:c>
      <x:c r="F16099" s="16" t="n">
        <x:v>169</x:v>
      </x:c>
      <x:c r="G16099" s="15" t="n">
        <x:f>VLOOKUP(D16099,'Pricing'!$A$6:$E$8,5,FALSE)</x:f>
        <x:v>0.246</x:v>
      </x:c>
      <x:c r="H16099" s="15" t="n">
        <x:f>VLOOKUP(D16099,'Pricing'!$A$6:$E$8,4,FALSE)</x:f>
        <x:v>1.2</x:v>
      </x:c>
      <x:c r="I16099" s="15" t="n">
        <x:f>E16099*G16099/1000000</x:f>
        <x:v>0.019051716</x:v>
      </x:c>
      <x:c r="J16099" s="15" t="n">
        <x:f>F16099*H16099/1000000</x:f>
        <x:v>0.0002028</x:v>
      </x:c>
      <x:c r="K16099" s="15" t="n">
        <x:f>SUM(I16099:J16099)</x:f>
        <x:v>0.019254516</x:v>
      </x:c>
    </x:row>
    <x:row r="16100" ht="23" customHeight="1">
      <x:c r="A16100" s="2" t="str">
        <x:v>REQ-16096</x:v>
      </x:c>
      <x:c r="B16100" s="2" t="n">
        <x:v>6</x:v>
      </x:c>
      <x:c r="C16100" s="2" t="str">
        <x:v>Growth</x:v>
      </x:c>
      <x:c r="D16100" s="2" t="str">
        <x:v>Swift</x:v>
      </x:c>
      <x:c r="E16100" s="16" t="n">
        <x:v>31763</x:v>
      </x:c>
      <x:c r="F16100" s="16" t="n">
        <x:v>1333</x:v>
      </x:c>
      <x:c r="G16100" s="15" t="n">
        <x:f>VLOOKUP(D16100,'Pricing'!$A$6:$E$8,5,FALSE)</x:f>
        <x:v>0.246</x:v>
      </x:c>
      <x:c r="H16100" s="15" t="n">
        <x:f>VLOOKUP(D16100,'Pricing'!$A$6:$E$8,4,FALSE)</x:f>
        <x:v>1.2</x:v>
      </x:c>
      <x:c r="I16100" s="15" t="n">
        <x:f>E16100*G16100/1000000</x:f>
        <x:v>0.007813698</x:v>
      </x:c>
      <x:c r="J16100" s="15" t="n">
        <x:f>F16100*H16100/1000000</x:f>
        <x:v>0.0015995999999999999</x:v>
      </x:c>
      <x:c r="K16100" s="15" t="n">
        <x:f>SUM(I16100:J16100)</x:f>
        <x:v>0.009413298</x:v>
      </x:c>
    </x:row>
    <x:row r="16101" ht="23" customHeight="1">
      <x:c r="A16101" s="2" t="str">
        <x:v>REQ-16097</x:v>
      </x:c>
      <x:c r="B16101" s="2" t="n">
        <x:v>11</x:v>
      </x:c>
      <x:c r="C16101" s="2" t="str">
        <x:v>Engineering</x:v>
      </x:c>
      <x:c r="D16101" s="2" t="str">
        <x:v>Swift</x:v>
      </x:c>
      <x:c r="E16101" s="16" t="n">
        <x:v>109928</x:v>
      </x:c>
      <x:c r="F16101" s="16" t="n">
        <x:v>1360</x:v>
      </x:c>
      <x:c r="G16101" s="15" t="n">
        <x:f>VLOOKUP(D16101,'Pricing'!$A$6:$E$8,5,FALSE)</x:f>
        <x:v>0.246</x:v>
      </x:c>
      <x:c r="H16101" s="15" t="n">
        <x:f>VLOOKUP(D16101,'Pricing'!$A$6:$E$8,4,FALSE)</x:f>
        <x:v>1.2</x:v>
      </x:c>
      <x:c r="I16101" s="15" t="n">
        <x:f>E16101*G16101/1000000</x:f>
        <x:v>0.027042288</x:v>
      </x:c>
      <x:c r="J16101" s="15" t="n">
        <x:f>F16101*H16101/1000000</x:f>
        <x:v>0.001632</x:v>
      </x:c>
      <x:c r="K16101" s="15" t="n">
        <x:f>SUM(I16101:J16101)</x:f>
        <x:v>0.028674288000000003</x:v>
      </x:c>
    </x:row>
    <x:row r="16102" ht="23" customHeight="1">
      <x:c r="A16102" s="2" t="str">
        <x:v>REQ-16098</x:v>
      </x:c>
      <x:c r="B16102" s="2" t="n">
        <x:v>11</x:v>
      </x:c>
      <x:c r="C16102" s="2" t="str">
        <x:v>Product</x:v>
      </x:c>
      <x:c r="D16102" s="2" t="str">
        <x:v>Swift</x:v>
      </x:c>
      <x:c r="E16102" s="16" t="n">
        <x:v>57723</x:v>
      </x:c>
      <x:c r="F16102" s="16" t="n">
        <x:v>2056</x:v>
      </x:c>
      <x:c r="G16102" s="15" t="n">
        <x:f>VLOOKUP(D16102,'Pricing'!$A$6:$E$8,5,FALSE)</x:f>
        <x:v>0.246</x:v>
      </x:c>
      <x:c r="H16102" s="15" t="n">
        <x:f>VLOOKUP(D16102,'Pricing'!$A$6:$E$8,4,FALSE)</x:f>
        <x:v>1.2</x:v>
      </x:c>
      <x:c r="I16102" s="15" t="n">
        <x:f>E16102*G16102/1000000</x:f>
        <x:v>0.014199858000000001</x:v>
      </x:c>
      <x:c r="J16102" s="15" t="n">
        <x:f>F16102*H16102/1000000</x:f>
        <x:v>0.0024671999999999997</x:v>
      </x:c>
      <x:c r="K16102" s="15" t="n">
        <x:f>SUM(I16102:J16102)</x:f>
        <x:v>0.016667058000000002</x:v>
      </x:c>
    </x:row>
    <x:row r="16103" ht="23" customHeight="1">
      <x:c r="A16103" s="2" t="str">
        <x:v>REQ-16099</x:v>
      </x:c>
      <x:c r="B16103" s="2" t="n">
        <x:v>11</x:v>
      </x:c>
      <x:c r="C16103" s="2" t="str">
        <x:v>Engineering</x:v>
      </x:c>
      <x:c r="D16103" s="2" t="str">
        <x:v>Swift</x:v>
      </x:c>
      <x:c r="E16103" s="16" t="n">
        <x:v>10724</x:v>
      </x:c>
      <x:c r="F16103" s="16" t="n">
        <x:v>3791</x:v>
      </x:c>
      <x:c r="G16103" s="15" t="n">
        <x:f>VLOOKUP(D16103,'Pricing'!$A$6:$E$8,5,FALSE)</x:f>
        <x:v>0.246</x:v>
      </x:c>
      <x:c r="H16103" s="15" t="n">
        <x:f>VLOOKUP(D16103,'Pricing'!$A$6:$E$8,4,FALSE)</x:f>
        <x:v>1.2</x:v>
      </x:c>
      <x:c r="I16103" s="15" t="n">
        <x:f>E16103*G16103/1000000</x:f>
        <x:v>0.0026381039999999996</x:v>
      </x:c>
      <x:c r="J16103" s="15" t="n">
        <x:f>F16103*H16103/1000000</x:f>
        <x:v>0.0045492</x:v>
      </x:c>
      <x:c r="K16103" s="15" t="n">
        <x:f>SUM(I16103:J16103)</x:f>
        <x:v>0.007187303999999999</x:v>
      </x:c>
    </x:row>
    <x:row r="16104" ht="23" customHeight="1">
      <x:c r="A16104" s="2" t="str">
        <x:v>REQ-16100</x:v>
      </x:c>
      <x:c r="B16104" s="2" t="n">
        <x:v>17</x:v>
      </x:c>
      <x:c r="C16104" s="2" t="str">
        <x:v>Growth</x:v>
      </x:c>
      <x:c r="D16104" s="2" t="str">
        <x:v>Swift</x:v>
      </x:c>
      <x:c r="E16104" s="16" t="n">
        <x:v>94072</x:v>
      </x:c>
      <x:c r="F16104" s="16" t="n">
        <x:v>3738</x:v>
      </x:c>
      <x:c r="G16104" s="15" t="n">
        <x:f>VLOOKUP(D16104,'Pricing'!$A$6:$E$8,5,FALSE)</x:f>
        <x:v>0.246</x:v>
      </x:c>
      <x:c r="H16104" s="15" t="n">
        <x:f>VLOOKUP(D16104,'Pricing'!$A$6:$E$8,4,FALSE)</x:f>
        <x:v>1.2</x:v>
      </x:c>
      <x:c r="I16104" s="15" t="n">
        <x:f>E16104*G16104/1000000</x:f>
        <x:v>0.023141712</x:v>
      </x:c>
      <x:c r="J16104" s="15" t="n">
        <x:f>F16104*H16104/1000000</x:f>
        <x:v>0.004485599999999999</x:v>
      </x:c>
      <x:c r="K16104" s="15" t="n">
        <x:f>SUM(I16104:J16104)</x:f>
        <x:v>0.027627311999999998</x:v>
      </x:c>
    </x:row>
    <x:row r="16105" ht="23" customHeight="1">
      <x:c r="A16105" s="2" t="str">
        <x:v>REQ-16101</x:v>
      </x:c>
      <x:c r="B16105" s="2" t="n">
        <x:v>27</x:v>
      </x:c>
      <x:c r="C16105" s="2" t="str">
        <x:v>Research</x:v>
      </x:c>
      <x:c r="D16105" s="2" t="str">
        <x:v>Balanced</x:v>
      </x:c>
      <x:c r="E16105" s="16" t="n">
        <x:v>103002</x:v>
      </x:c>
      <x:c r="F16105" s="16" t="n">
        <x:v>3661</x:v>
      </x:c>
      <x:c r="G16105" s="15" t="n">
        <x:f>VLOOKUP(D16105,'Pricing'!$A$6:$E$8,5,FALSE)</x:f>
        <x:v>1.2300000000000002</x:v>
      </x:c>
      <x:c r="H16105" s="15" t="n">
        <x:f>VLOOKUP(D16105,'Pricing'!$A$6:$E$8,4,FALSE)</x:f>
        <x:v>6</x:v>
      </x:c>
      <x:c r="I16105" s="15" t="n">
        <x:f>E16105*G16105/1000000</x:f>
        <x:v>0.12669246000000003</x:v>
      </x:c>
      <x:c r="J16105" s="15" t="n">
        <x:f>F16105*H16105/1000000</x:f>
        <x:v>0.021966</x:v>
      </x:c>
      <x:c r="K16105" s="15" t="n">
        <x:f>SUM(I16105:J16105)</x:f>
        <x:v>0.14865846000000005</x:v>
      </x:c>
    </x:row>
    <x:row r="16106" ht="23" customHeight="1">
      <x:c r="A16106" s="2" t="str">
        <x:v>REQ-16102</x:v>
      </x:c>
      <x:c r="B16106" s="2" t="n">
        <x:v>15</x:v>
      </x:c>
      <x:c r="C16106" s="2" t="str">
        <x:v>Support</x:v>
      </x:c>
      <x:c r="D16106" s="2" t="str">
        <x:v>Balanced</x:v>
      </x:c>
      <x:c r="E16106" s="16" t="n">
        <x:v>77069</x:v>
      </x:c>
      <x:c r="F16106" s="16" t="n">
        <x:v>483</x:v>
      </x:c>
      <x:c r="G16106" s="15" t="n">
        <x:f>VLOOKUP(D16106,'Pricing'!$A$6:$E$8,5,FALSE)</x:f>
        <x:v>1.2300000000000002</x:v>
      </x:c>
      <x:c r="H16106" s="15" t="n">
        <x:f>VLOOKUP(D16106,'Pricing'!$A$6:$E$8,4,FALSE)</x:f>
        <x:v>6</x:v>
      </x:c>
      <x:c r="I16106" s="15" t="n">
        <x:f>E16106*G16106/1000000</x:f>
        <x:v>0.09479487</x:v>
      </x:c>
      <x:c r="J16106" s="15" t="n">
        <x:f>F16106*H16106/1000000</x:f>
        <x:v>0.002898</x:v>
      </x:c>
      <x:c r="K16106" s="15" t="n">
        <x:f>SUM(I16106:J16106)</x:f>
        <x:v>0.09769287</x:v>
      </x:c>
    </x:row>
    <x:row r="16107" ht="23" customHeight="1">
      <x:c r="A16107" s="2" t="str">
        <x:v>REQ-16103</x:v>
      </x:c>
      <x:c r="B16107" s="2" t="n">
        <x:v>12</x:v>
      </x:c>
      <x:c r="C16107" s="2" t="str">
        <x:v>Research</x:v>
      </x:c>
      <x:c r="D16107" s="2" t="str">
        <x:v>Swift</x:v>
      </x:c>
      <x:c r="E16107" s="16" t="n">
        <x:v>87439</x:v>
      </x:c>
      <x:c r="F16107" s="16" t="n">
        <x:v>2737</x:v>
      </x:c>
      <x:c r="G16107" s="15" t="n">
        <x:f>VLOOKUP(D16107,'Pricing'!$A$6:$E$8,5,FALSE)</x:f>
        <x:v>0.246</x:v>
      </x:c>
      <x:c r="H16107" s="15" t="n">
        <x:f>VLOOKUP(D16107,'Pricing'!$A$6:$E$8,4,FALSE)</x:f>
        <x:v>1.2</x:v>
      </x:c>
      <x:c r="I16107" s="15" t="n">
        <x:f>E16107*G16107/1000000</x:f>
        <x:v>0.021509993999999998</x:v>
      </x:c>
      <x:c r="J16107" s="15" t="n">
        <x:f>F16107*H16107/1000000</x:f>
        <x:v>0.0032844000000000003</x:v>
      </x:c>
      <x:c r="K16107" s="15" t="n">
        <x:f>SUM(I16107:J16107)</x:f>
        <x:v>0.024794393999999997</x:v>
      </x:c>
    </x:row>
    <x:row r="16108" ht="23" customHeight="1">
      <x:c r="A16108" s="2" t="str">
        <x:v>REQ-16104</x:v>
      </x:c>
      <x:c r="B16108" s="2" t="n">
        <x:v>29</x:v>
      </x:c>
      <x:c r="C16108" s="2" t="str">
        <x:v>Support</x:v>
      </x:c>
      <x:c r="D16108" s="2" t="str">
        <x:v>Balanced</x:v>
      </x:c>
      <x:c r="E16108" s="16" t="n">
        <x:v>28646</x:v>
      </x:c>
      <x:c r="F16108" s="16" t="n">
        <x:v>2577</x:v>
      </x:c>
      <x:c r="G16108" s="15" t="n">
        <x:f>VLOOKUP(D16108,'Pricing'!$A$6:$E$8,5,FALSE)</x:f>
        <x:v>1.2300000000000002</x:v>
      </x:c>
      <x:c r="H16108" s="15" t="n">
        <x:f>VLOOKUP(D16108,'Pricing'!$A$6:$E$8,4,FALSE)</x:f>
        <x:v>6</x:v>
      </x:c>
      <x:c r="I16108" s="15" t="n">
        <x:f>E16108*G16108/1000000</x:f>
        <x:v>0.03523458000000001</x:v>
      </x:c>
      <x:c r="J16108" s="15" t="n">
        <x:f>F16108*H16108/1000000</x:f>
        <x:v>0.015462</x:v>
      </x:c>
      <x:c r="K16108" s="15" t="n">
        <x:f>SUM(I16108:J16108)</x:f>
        <x:v>0.050696580000000005</x:v>
      </x:c>
    </x:row>
    <x:row r="16109" ht="23" customHeight="1">
      <x:c r="A16109" s="2" t="str">
        <x:v>REQ-16105</x:v>
      </x:c>
      <x:c r="B16109" s="2" t="n">
        <x:v>16</x:v>
      </x:c>
      <x:c r="C16109" s="2" t="str">
        <x:v>Research</x:v>
      </x:c>
      <x:c r="D16109" s="2" t="str">
        <x:v>Swift</x:v>
      </x:c>
      <x:c r="E16109" s="16" t="n">
        <x:v>48349</x:v>
      </x:c>
      <x:c r="F16109" s="16" t="n">
        <x:v>2267</x:v>
      </x:c>
      <x:c r="G16109" s="15" t="n">
        <x:f>VLOOKUP(D16109,'Pricing'!$A$6:$E$8,5,FALSE)</x:f>
        <x:v>0.246</x:v>
      </x:c>
      <x:c r="H16109" s="15" t="n">
        <x:f>VLOOKUP(D16109,'Pricing'!$A$6:$E$8,4,FALSE)</x:f>
        <x:v>1.2</x:v>
      </x:c>
      <x:c r="I16109" s="15" t="n">
        <x:f>E16109*G16109/1000000</x:f>
        <x:v>0.011893853999999999</x:v>
      </x:c>
      <x:c r="J16109" s="15" t="n">
        <x:f>F16109*H16109/1000000</x:f>
        <x:v>0.0027204</x:v>
      </x:c>
      <x:c r="K16109" s="15" t="n">
        <x:f>SUM(I16109:J16109)</x:f>
        <x:v>0.014614253999999998</x:v>
      </x:c>
    </x:row>
    <x:row r="16110" ht="23" customHeight="1">
      <x:c r="A16110" s="2" t="str">
        <x:v>REQ-16106</x:v>
      </x:c>
      <x:c r="B16110" s="2" t="n">
        <x:v>31</x:v>
      </x:c>
      <x:c r="C16110" s="2" t="str">
        <x:v>Product</x:v>
      </x:c>
      <x:c r="D16110" s="2" t="str">
        <x:v>Reasoning</x:v>
      </x:c>
      <x:c r="E16110" s="16" t="n">
        <x:v>15356</x:v>
      </x:c>
      <x:c r="F16110" s="16" t="n">
        <x:v>897</x:v>
      </x:c>
      <x:c r="G16110" s="15" t="n">
        <x:f>VLOOKUP(D16110,'Pricing'!$A$6:$E$8,5,FALSE)</x:f>
        <x:v>4.920000000000001</x:v>
      </x:c>
      <x:c r="H16110" s="15" t="n">
        <x:f>VLOOKUP(D16110,'Pricing'!$A$6:$E$8,4,FALSE)</x:f>
        <x:v>24</x:v>
      </x:c>
      <x:c r="I16110" s="15" t="n">
        <x:f>E16110*G16110/1000000</x:f>
        <x:v>0.07555152000000002</x:v>
      </x:c>
      <x:c r="J16110" s="15" t="n">
        <x:f>F16110*H16110/1000000</x:f>
        <x:v>0.021528</x:v>
      </x:c>
      <x:c r="K16110" s="15" t="n">
        <x:f>SUM(I16110:J16110)</x:f>
        <x:v>0.09707952000000003</x:v>
      </x:c>
    </x:row>
    <x:row r="16111" ht="23" customHeight="1">
      <x:c r="A16111" s="2" t="str">
        <x:v>REQ-16107</x:v>
      </x:c>
      <x:c r="B16111" s="2" t="n">
        <x:v>14</x:v>
      </x:c>
      <x:c r="C16111" s="2" t="str">
        <x:v>Engineering</x:v>
      </x:c>
      <x:c r="D16111" s="2" t="str">
        <x:v>Balanced</x:v>
      </x:c>
      <x:c r="E16111" s="16" t="n">
        <x:v>52028</x:v>
      </x:c>
      <x:c r="F16111" s="16" t="n">
        <x:v>2798</x:v>
      </x:c>
      <x:c r="G16111" s="15" t="n">
        <x:f>VLOOKUP(D16111,'Pricing'!$A$6:$E$8,5,FALSE)</x:f>
        <x:v>1.2300000000000002</x:v>
      </x:c>
      <x:c r="H16111" s="15" t="n">
        <x:f>VLOOKUP(D16111,'Pricing'!$A$6:$E$8,4,FALSE)</x:f>
        <x:v>6</x:v>
      </x:c>
      <x:c r="I16111" s="15" t="n">
        <x:f>E16111*G16111/1000000</x:f>
        <x:v>0.06399444000000001</x:v>
      </x:c>
      <x:c r="J16111" s="15" t="n">
        <x:f>F16111*H16111/1000000</x:f>
        <x:v>0.016788</x:v>
      </x:c>
      <x:c r="K16111" s="15" t="n">
        <x:f>SUM(I16111:J16111)</x:f>
        <x:v>0.08078244000000001</x:v>
      </x:c>
    </x:row>
    <x:row r="16112" ht="23" customHeight="1">
      <x:c r="A16112" s="2" t="str">
        <x:v>REQ-16108</x:v>
      </x:c>
      <x:c r="B16112" s="2" t="n">
        <x:v>1</x:v>
      </x:c>
      <x:c r="C16112" s="2" t="str">
        <x:v>Growth</x:v>
      </x:c>
      <x:c r="D16112" s="2" t="str">
        <x:v>Swift</x:v>
      </x:c>
      <x:c r="E16112" s="16" t="n">
        <x:v>104612</x:v>
      </x:c>
      <x:c r="F16112" s="16" t="n">
        <x:v>1216</x:v>
      </x:c>
      <x:c r="G16112" s="15" t="n">
        <x:f>VLOOKUP(D16112,'Pricing'!$A$6:$E$8,5,FALSE)</x:f>
        <x:v>0.246</x:v>
      </x:c>
      <x:c r="H16112" s="15" t="n">
        <x:f>VLOOKUP(D16112,'Pricing'!$A$6:$E$8,4,FALSE)</x:f>
        <x:v>1.2</x:v>
      </x:c>
      <x:c r="I16112" s="15" t="n">
        <x:f>E16112*G16112/1000000</x:f>
        <x:v>0.025734552</x:v>
      </x:c>
      <x:c r="J16112" s="15" t="n">
        <x:f>F16112*H16112/1000000</x:f>
        <x:v>0.0014592000000000001</x:v>
      </x:c>
      <x:c r="K16112" s="15" t="n">
        <x:f>SUM(I16112:J16112)</x:f>
        <x:v>0.027193752</x:v>
      </x:c>
    </x:row>
    <x:row r="16113" ht="23" customHeight="1">
      <x:c r="A16113" s="2" t="str">
        <x:v>REQ-16109</x:v>
      </x:c>
      <x:c r="B16113" s="2" t="n">
        <x:v>22</x:v>
      </x:c>
      <x:c r="C16113" s="2" t="str">
        <x:v>Engineering</x:v>
      </x:c>
      <x:c r="D16113" s="2" t="str">
        <x:v>Balanced</x:v>
      </x:c>
      <x:c r="E16113" s="16" t="n">
        <x:v>95361</x:v>
      </x:c>
      <x:c r="F16113" s="16" t="n">
        <x:v>2312</x:v>
      </x:c>
      <x:c r="G16113" s="15" t="n">
        <x:f>VLOOKUP(D16113,'Pricing'!$A$6:$E$8,5,FALSE)</x:f>
        <x:v>1.2300000000000002</x:v>
      </x:c>
      <x:c r="H16113" s="15" t="n">
        <x:f>VLOOKUP(D16113,'Pricing'!$A$6:$E$8,4,FALSE)</x:f>
        <x:v>6</x:v>
      </x:c>
      <x:c r="I16113" s="15" t="n">
        <x:f>E16113*G16113/1000000</x:f>
        <x:v>0.11729403000000001</x:v>
      </x:c>
      <x:c r="J16113" s="15" t="n">
        <x:f>F16113*H16113/1000000</x:f>
        <x:v>0.013872</x:v>
      </x:c>
      <x:c r="K16113" s="15" t="n">
        <x:f>SUM(I16113:J16113)</x:f>
        <x:v>0.13116603000000002</x:v>
      </x:c>
    </x:row>
    <x:row r="16114" ht="23" customHeight="1">
      <x:c r="A16114" s="2" t="str">
        <x:v>REQ-16110</x:v>
      </x:c>
      <x:c r="B16114" s="2" t="n">
        <x:v>14</x:v>
      </x:c>
      <x:c r="C16114" s="2" t="str">
        <x:v>Support</x:v>
      </x:c>
      <x:c r="D16114" s="2" t="str">
        <x:v>Balanced</x:v>
      </x:c>
      <x:c r="E16114" s="16" t="n">
        <x:v>35042</x:v>
      </x:c>
      <x:c r="F16114" s="16" t="n">
        <x:v>2284</x:v>
      </x:c>
      <x:c r="G16114" s="15" t="n">
        <x:f>VLOOKUP(D16114,'Pricing'!$A$6:$E$8,5,FALSE)</x:f>
        <x:v>1.2300000000000002</x:v>
      </x:c>
      <x:c r="H16114" s="15" t="n">
        <x:f>VLOOKUP(D16114,'Pricing'!$A$6:$E$8,4,FALSE)</x:f>
        <x:v>6</x:v>
      </x:c>
      <x:c r="I16114" s="15" t="n">
        <x:f>E16114*G16114/1000000</x:f>
        <x:v>0.043101660000000014</x:v>
      </x:c>
      <x:c r="J16114" s="15" t="n">
        <x:f>F16114*H16114/1000000</x:f>
        <x:v>0.013704</x:v>
      </x:c>
      <x:c r="K16114" s="15" t="n">
        <x:f>SUM(I16114:J16114)</x:f>
        <x:v>0.056805660000000015</x:v>
      </x:c>
    </x:row>
    <x:row r="16115" ht="23" customHeight="1">
      <x:c r="A16115" s="2" t="str">
        <x:v>REQ-16111</x:v>
      </x:c>
      <x:c r="B16115" s="2" t="n">
        <x:v>5</x:v>
      </x:c>
      <x:c r="C16115" s="2" t="str">
        <x:v>Research</x:v>
      </x:c>
      <x:c r="D16115" s="2" t="str">
        <x:v>Swift</x:v>
      </x:c>
      <x:c r="E16115" s="16" t="n">
        <x:v>69293</x:v>
      </x:c>
      <x:c r="F16115" s="16" t="n">
        <x:v>2935</x:v>
      </x:c>
      <x:c r="G16115" s="15" t="n">
        <x:f>VLOOKUP(D16115,'Pricing'!$A$6:$E$8,5,FALSE)</x:f>
        <x:v>0.246</x:v>
      </x:c>
      <x:c r="H16115" s="15" t="n">
        <x:f>VLOOKUP(D16115,'Pricing'!$A$6:$E$8,4,FALSE)</x:f>
        <x:v>1.2</x:v>
      </x:c>
      <x:c r="I16115" s="15" t="n">
        <x:f>E16115*G16115/1000000</x:f>
        <x:v>0.017046078000000003</x:v>
      </x:c>
      <x:c r="J16115" s="15" t="n">
        <x:f>F16115*H16115/1000000</x:f>
        <x:v>0.003522</x:v>
      </x:c>
      <x:c r="K16115" s="15" t="n">
        <x:f>SUM(I16115:J16115)</x:f>
        <x:v>0.020568078000000004</x:v>
      </x:c>
    </x:row>
    <x:row r="16116" ht="23" customHeight="1">
      <x:c r="A16116" s="2" t="str">
        <x:v>REQ-16112</x:v>
      </x:c>
      <x:c r="B16116" s="2" t="n">
        <x:v>17</x:v>
      </x:c>
      <x:c r="C16116" s="2" t="str">
        <x:v>Support</x:v>
      </x:c>
      <x:c r="D16116" s="2" t="str">
        <x:v>Balanced</x:v>
      </x:c>
      <x:c r="E16116" s="16" t="n">
        <x:v>83011</x:v>
      </x:c>
      <x:c r="F16116" s="16" t="n">
        <x:v>218</x:v>
      </x:c>
      <x:c r="G16116" s="15" t="n">
        <x:f>VLOOKUP(D16116,'Pricing'!$A$6:$E$8,5,FALSE)</x:f>
        <x:v>1.2300000000000002</x:v>
      </x:c>
      <x:c r="H16116" s="15" t="n">
        <x:f>VLOOKUP(D16116,'Pricing'!$A$6:$E$8,4,FALSE)</x:f>
        <x:v>6</x:v>
      </x:c>
      <x:c r="I16116" s="15" t="n">
        <x:f>E16116*G16116/1000000</x:f>
        <x:v>0.10210353000000001</x:v>
      </x:c>
      <x:c r="J16116" s="15" t="n">
        <x:f>F16116*H16116/1000000</x:f>
        <x:v>0.001308</x:v>
      </x:c>
      <x:c r="K16116" s="15" t="n">
        <x:f>SUM(I16116:J16116)</x:f>
        <x:v>0.10341153000000002</x:v>
      </x:c>
    </x:row>
    <x:row r="16117" ht="23" customHeight="1">
      <x:c r="A16117" s="2" t="str">
        <x:v>REQ-16113</x:v>
      </x:c>
      <x:c r="B16117" s="2" t="n">
        <x:v>22</x:v>
      </x:c>
      <x:c r="C16117" s="2" t="str">
        <x:v>Research</x:v>
      </x:c>
      <x:c r="D16117" s="2" t="str">
        <x:v>Balanced</x:v>
      </x:c>
      <x:c r="E16117" s="16" t="n">
        <x:v>49655</x:v>
      </x:c>
      <x:c r="F16117" s="16" t="n">
        <x:v>3967</x:v>
      </x:c>
      <x:c r="G16117" s="15" t="n">
        <x:f>VLOOKUP(D16117,'Pricing'!$A$6:$E$8,5,FALSE)</x:f>
        <x:v>1.2300000000000002</x:v>
      </x:c>
      <x:c r="H16117" s="15" t="n">
        <x:f>VLOOKUP(D16117,'Pricing'!$A$6:$E$8,4,FALSE)</x:f>
        <x:v>6</x:v>
      </x:c>
      <x:c r="I16117" s="15" t="n">
        <x:f>E16117*G16117/1000000</x:f>
        <x:v>0.06107565000000001</x:v>
      </x:c>
      <x:c r="J16117" s="15" t="n">
        <x:f>F16117*H16117/1000000</x:f>
        <x:v>0.023802</x:v>
      </x:c>
      <x:c r="K16117" s="15" t="n">
        <x:f>SUM(I16117:J16117)</x:f>
        <x:v>0.08487765000000001</x:v>
      </x:c>
    </x:row>
    <x:row r="16118" ht="23" customHeight="1">
      <x:c r="A16118" s="2" t="str">
        <x:v>REQ-16114</x:v>
      </x:c>
      <x:c r="B16118" s="2" t="n">
        <x:v>16</x:v>
      </x:c>
      <x:c r="C16118" s="2" t="str">
        <x:v>Support</x:v>
      </x:c>
      <x:c r="D16118" s="2" t="str">
        <x:v>Swift</x:v>
      </x:c>
      <x:c r="E16118" s="16" t="n">
        <x:v>5209</x:v>
      </x:c>
      <x:c r="F16118" s="16" t="n">
        <x:v>234</x:v>
      </x:c>
      <x:c r="G16118" s="15" t="n">
        <x:f>VLOOKUP(D16118,'Pricing'!$A$6:$E$8,5,FALSE)</x:f>
        <x:v>0.246</x:v>
      </x:c>
      <x:c r="H16118" s="15" t="n">
        <x:f>VLOOKUP(D16118,'Pricing'!$A$6:$E$8,4,FALSE)</x:f>
        <x:v>1.2</x:v>
      </x:c>
      <x:c r="I16118" s="15" t="n">
        <x:f>E16118*G16118/1000000</x:f>
        <x:v>0.001281414</x:v>
      </x:c>
      <x:c r="J16118" s="15" t="n">
        <x:f>F16118*H16118/1000000</x:f>
        <x:v>0.0002808</x:v>
      </x:c>
      <x:c r="K16118" s="15" t="n">
        <x:f>SUM(I16118:J16118)</x:f>
        <x:v>0.0015622140000000001</x:v>
      </x:c>
    </x:row>
    <x:row r="16119" ht="23" customHeight="1">
      <x:c r="A16119" s="2" t="str">
        <x:v>REQ-16115</x:v>
      </x:c>
      <x:c r="B16119" s="2" t="n">
        <x:v>11</x:v>
      </x:c>
      <x:c r="C16119" s="2" t="str">
        <x:v>Research</x:v>
      </x:c>
      <x:c r="D16119" s="2" t="str">
        <x:v>Balanced</x:v>
      </x:c>
      <x:c r="E16119" s="16" t="n">
        <x:v>112938</x:v>
      </x:c>
      <x:c r="F16119" s="16" t="n">
        <x:v>1310</x:v>
      </x:c>
      <x:c r="G16119" s="15" t="n">
        <x:f>VLOOKUP(D16119,'Pricing'!$A$6:$E$8,5,FALSE)</x:f>
        <x:v>1.2300000000000002</x:v>
      </x:c>
      <x:c r="H16119" s="15" t="n">
        <x:f>VLOOKUP(D16119,'Pricing'!$A$6:$E$8,4,FALSE)</x:f>
        <x:v>6</x:v>
      </x:c>
      <x:c r="I16119" s="15" t="n">
        <x:f>E16119*G16119/1000000</x:f>
        <x:v>0.13891374</x:v>
      </x:c>
      <x:c r="J16119" s="15" t="n">
        <x:f>F16119*H16119/1000000</x:f>
        <x:v>0.00786</x:v>
      </x:c>
      <x:c r="K16119" s="15" t="n">
        <x:f>SUM(I16119:J16119)</x:f>
        <x:v>0.14677374</x:v>
      </x:c>
    </x:row>
    <x:row r="16120" ht="23" customHeight="1">
      <x:c r="A16120" s="2" t="str">
        <x:v>REQ-16116</x:v>
      </x:c>
      <x:c r="B16120" s="2" t="n">
        <x:v>29</x:v>
      </x:c>
      <x:c r="C16120" s="2" t="str">
        <x:v>Growth</x:v>
      </x:c>
      <x:c r="D16120" s="2" t="str">
        <x:v>Balanced</x:v>
      </x:c>
      <x:c r="E16120" s="16" t="n">
        <x:v>91024</x:v>
      </x:c>
      <x:c r="F16120" s="16" t="n">
        <x:v>788</x:v>
      </x:c>
      <x:c r="G16120" s="15" t="n">
        <x:f>VLOOKUP(D16120,'Pricing'!$A$6:$E$8,5,FALSE)</x:f>
        <x:v>1.2300000000000002</x:v>
      </x:c>
      <x:c r="H16120" s="15" t="n">
        <x:f>VLOOKUP(D16120,'Pricing'!$A$6:$E$8,4,FALSE)</x:f>
        <x:v>6</x:v>
      </x:c>
      <x:c r="I16120" s="15" t="n">
        <x:f>E16120*G16120/1000000</x:f>
        <x:v>0.11195952000000002</x:v>
      </x:c>
      <x:c r="J16120" s="15" t="n">
        <x:f>F16120*H16120/1000000</x:f>
        <x:v>0.004728</x:v>
      </x:c>
      <x:c r="K16120" s="15" t="n">
        <x:f>SUM(I16120:J16120)</x:f>
        <x:v>0.11668752000000002</x:v>
      </x:c>
    </x:row>
    <x:row r="16121" ht="23" customHeight="1">
      <x:c r="A16121" s="2" t="str">
        <x:v>REQ-16117</x:v>
      </x:c>
      <x:c r="B16121" s="2" t="n">
        <x:v>18</x:v>
      </x:c>
      <x:c r="C16121" s="2" t="str">
        <x:v>Operations</x:v>
      </x:c>
      <x:c r="D16121" s="2" t="str">
        <x:v>Swift</x:v>
      </x:c>
      <x:c r="E16121" s="16" t="n">
        <x:v>98187</x:v>
      </x:c>
      <x:c r="F16121" s="16" t="n">
        <x:v>1152</x:v>
      </x:c>
      <x:c r="G16121" s="15" t="n">
        <x:f>VLOOKUP(D16121,'Pricing'!$A$6:$E$8,5,FALSE)</x:f>
        <x:v>0.246</x:v>
      </x:c>
      <x:c r="H16121" s="15" t="n">
        <x:f>VLOOKUP(D16121,'Pricing'!$A$6:$E$8,4,FALSE)</x:f>
        <x:v>1.2</x:v>
      </x:c>
      <x:c r="I16121" s="15" t="n">
        <x:f>E16121*G16121/1000000</x:f>
        <x:v>0.024154002</x:v>
      </x:c>
      <x:c r="J16121" s="15" t="n">
        <x:f>F16121*H16121/1000000</x:f>
        <x:v>0.0013823999999999998</x:v>
      </x:c>
      <x:c r="K16121" s="15" t="n">
        <x:f>SUM(I16121:J16121)</x:f>
        <x:v>0.025536402</x:v>
      </x:c>
    </x:row>
    <x:row r="16122" ht="23" customHeight="1">
      <x:c r="A16122" s="2" t="str">
        <x:v>REQ-16118</x:v>
      </x:c>
      <x:c r="B16122" s="2" t="n">
        <x:v>2</x:v>
      </x:c>
      <x:c r="C16122" s="2" t="str">
        <x:v>Product</x:v>
      </x:c>
      <x:c r="D16122" s="2" t="str">
        <x:v>Balanced</x:v>
      </x:c>
      <x:c r="E16122" s="16" t="n">
        <x:v>70228</x:v>
      </x:c>
      <x:c r="F16122" s="16" t="n">
        <x:v>3045</x:v>
      </x:c>
      <x:c r="G16122" s="15" t="n">
        <x:f>VLOOKUP(D16122,'Pricing'!$A$6:$E$8,5,FALSE)</x:f>
        <x:v>1.2300000000000002</x:v>
      </x:c>
      <x:c r="H16122" s="15" t="n">
        <x:f>VLOOKUP(D16122,'Pricing'!$A$6:$E$8,4,FALSE)</x:f>
        <x:v>6</x:v>
      </x:c>
      <x:c r="I16122" s="15" t="n">
        <x:f>E16122*G16122/1000000</x:f>
        <x:v>0.08638044000000002</x:v>
      </x:c>
      <x:c r="J16122" s="15" t="n">
        <x:f>F16122*H16122/1000000</x:f>
        <x:v>0.01827</x:v>
      </x:c>
      <x:c r="K16122" s="15" t="n">
        <x:f>SUM(I16122:J16122)</x:f>
        <x:v>0.10465044000000001</x:v>
      </x:c>
    </x:row>
    <x:row r="16123" ht="23" customHeight="1">
      <x:c r="A16123" s="2" t="str">
        <x:v>REQ-16119</x:v>
      </x:c>
      <x:c r="B16123" s="2" t="n">
        <x:v>2</x:v>
      </x:c>
      <x:c r="C16123" s="2" t="str">
        <x:v>Engineering</x:v>
      </x:c>
      <x:c r="D16123" s="2" t="str">
        <x:v>Swift</x:v>
      </x:c>
      <x:c r="E16123" s="16" t="n">
        <x:v>85384</x:v>
      </x:c>
      <x:c r="F16123" s="16" t="n">
        <x:v>1660</x:v>
      </x:c>
      <x:c r="G16123" s="15" t="n">
        <x:f>VLOOKUP(D16123,'Pricing'!$A$6:$E$8,5,FALSE)</x:f>
        <x:v>0.246</x:v>
      </x:c>
      <x:c r="H16123" s="15" t="n">
        <x:f>VLOOKUP(D16123,'Pricing'!$A$6:$E$8,4,FALSE)</x:f>
        <x:v>1.2</x:v>
      </x:c>
      <x:c r="I16123" s="15" t="n">
        <x:f>E16123*G16123/1000000</x:f>
        <x:v>0.021004464</x:v>
      </x:c>
      <x:c r="J16123" s="15" t="n">
        <x:f>F16123*H16123/1000000</x:f>
        <x:v>0.001992</x:v>
      </x:c>
      <x:c r="K16123" s="15" t="n">
        <x:f>SUM(I16123:J16123)</x:f>
        <x:v>0.022996464</x:v>
      </x:c>
    </x:row>
    <x:row r="16124" ht="23" customHeight="1">
      <x:c r="A16124" s="2" t="str">
        <x:v>REQ-16120</x:v>
      </x:c>
      <x:c r="B16124" s="2" t="n">
        <x:v>14</x:v>
      </x:c>
      <x:c r="C16124" s="2" t="str">
        <x:v>Growth</x:v>
      </x:c>
      <x:c r="D16124" s="2" t="str">
        <x:v>Swift</x:v>
      </x:c>
      <x:c r="E16124" s="16" t="n">
        <x:v>69743</x:v>
      </x:c>
      <x:c r="F16124" s="16" t="n">
        <x:v>1028</x:v>
      </x:c>
      <x:c r="G16124" s="15" t="n">
        <x:f>VLOOKUP(D16124,'Pricing'!$A$6:$E$8,5,FALSE)</x:f>
        <x:v>0.246</x:v>
      </x:c>
      <x:c r="H16124" s="15" t="n">
        <x:f>VLOOKUP(D16124,'Pricing'!$A$6:$E$8,4,FALSE)</x:f>
        <x:v>1.2</x:v>
      </x:c>
      <x:c r="I16124" s="15" t="n">
        <x:f>E16124*G16124/1000000</x:f>
        <x:v>0.017156777999999998</x:v>
      </x:c>
      <x:c r="J16124" s="15" t="n">
        <x:f>F16124*H16124/1000000</x:f>
        <x:v>0.0012335999999999998</x:v>
      </x:c>
      <x:c r="K16124" s="15" t="n">
        <x:f>SUM(I16124:J16124)</x:f>
        <x:v>0.018390378</x:v>
      </x:c>
    </x:row>
    <x:row r="16125" ht="23" customHeight="1">
      <x:c r="A16125" s="2" t="str">
        <x:v>REQ-16121</x:v>
      </x:c>
      <x:c r="B16125" s="2" t="n">
        <x:v>30</x:v>
      </x:c>
      <x:c r="C16125" s="2" t="str">
        <x:v>Engineering</x:v>
      </x:c>
      <x:c r="D16125" s="2" t="str">
        <x:v>Balanced</x:v>
      </x:c>
      <x:c r="E16125" s="16" t="n">
        <x:v>65556</x:v>
      </x:c>
      <x:c r="F16125" s="16" t="n">
        <x:v>2708</x:v>
      </x:c>
      <x:c r="G16125" s="15" t="n">
        <x:f>VLOOKUP(D16125,'Pricing'!$A$6:$E$8,5,FALSE)</x:f>
        <x:v>1.2300000000000002</x:v>
      </x:c>
      <x:c r="H16125" s="15" t="n">
        <x:f>VLOOKUP(D16125,'Pricing'!$A$6:$E$8,4,FALSE)</x:f>
        <x:v>6</x:v>
      </x:c>
      <x:c r="I16125" s="15" t="n">
        <x:f>E16125*G16125/1000000</x:f>
        <x:v>0.08063388000000002</x:v>
      </x:c>
      <x:c r="J16125" s="15" t="n">
        <x:f>F16125*H16125/1000000</x:f>
        <x:v>0.016248</x:v>
      </x:c>
      <x:c r="K16125" s="15" t="n">
        <x:f>SUM(I16125:J16125)</x:f>
        <x:v>0.09688188000000002</x:v>
      </x:c>
    </x:row>
    <x:row r="16126" ht="23" customHeight="1">
      <x:c r="A16126" s="2" t="str">
        <x:v>REQ-16122</x:v>
      </x:c>
      <x:c r="B16126" s="2" t="n">
        <x:v>16</x:v>
      </x:c>
      <x:c r="C16126" s="2" t="str">
        <x:v>Support</x:v>
      </x:c>
      <x:c r="D16126" s="2" t="str">
        <x:v>Balanced</x:v>
      </x:c>
      <x:c r="E16126" s="16" t="n">
        <x:v>46091</x:v>
      </x:c>
      <x:c r="F16126" s="16" t="n">
        <x:v>1820</x:v>
      </x:c>
      <x:c r="G16126" s="15" t="n">
        <x:f>VLOOKUP(D16126,'Pricing'!$A$6:$E$8,5,FALSE)</x:f>
        <x:v>1.2300000000000002</x:v>
      </x:c>
      <x:c r="H16126" s="15" t="n">
        <x:f>VLOOKUP(D16126,'Pricing'!$A$6:$E$8,4,FALSE)</x:f>
        <x:v>6</x:v>
      </x:c>
      <x:c r="I16126" s="15" t="n">
        <x:f>E16126*G16126/1000000</x:f>
        <x:v>0.05669193000000001</x:v>
      </x:c>
      <x:c r="J16126" s="15" t="n">
        <x:f>F16126*H16126/1000000</x:f>
        <x:v>0.01092</x:v>
      </x:c>
      <x:c r="K16126" s="15" t="n">
        <x:f>SUM(I16126:J16126)</x:f>
        <x:v>0.06761193000000001</x:v>
      </x:c>
    </x:row>
    <x:row r="16127" ht="23" customHeight="1">
      <x:c r="A16127" s="2" t="str">
        <x:v>REQ-16123</x:v>
      </x:c>
      <x:c r="B16127" s="2" t="n">
        <x:v>20</x:v>
      </x:c>
      <x:c r="C16127" s="2" t="str">
        <x:v>Research</x:v>
      </x:c>
      <x:c r="D16127" s="2" t="str">
        <x:v>Balanced</x:v>
      </x:c>
      <x:c r="E16127" s="16" t="n">
        <x:v>60795</x:v>
      </x:c>
      <x:c r="F16127" s="16" t="n">
        <x:v>582</x:v>
      </x:c>
      <x:c r="G16127" s="15" t="n">
        <x:f>VLOOKUP(D16127,'Pricing'!$A$6:$E$8,5,FALSE)</x:f>
        <x:v>1.2300000000000002</x:v>
      </x:c>
      <x:c r="H16127" s="15" t="n">
        <x:f>VLOOKUP(D16127,'Pricing'!$A$6:$E$8,4,FALSE)</x:f>
        <x:v>6</x:v>
      </x:c>
      <x:c r="I16127" s="15" t="n">
        <x:f>E16127*G16127/1000000</x:f>
        <x:v>0.07477785</x:v>
      </x:c>
      <x:c r="J16127" s="15" t="n">
        <x:f>F16127*H16127/1000000</x:f>
        <x:v>0.003492</x:v>
      </x:c>
      <x:c r="K16127" s="15" t="n">
        <x:f>SUM(I16127:J16127)</x:f>
        <x:v>0.07826985</x:v>
      </x:c>
    </x:row>
    <x:row r="16128" ht="23" customHeight="1">
      <x:c r="A16128" s="2" t="str">
        <x:v>REQ-16124</x:v>
      </x:c>
      <x:c r="B16128" s="2" t="n">
        <x:v>25</x:v>
      </x:c>
      <x:c r="C16128" s="2" t="str">
        <x:v>Support</x:v>
      </x:c>
      <x:c r="D16128" s="2" t="str">
        <x:v>Balanced</x:v>
      </x:c>
      <x:c r="E16128" s="16" t="n">
        <x:v>61840</x:v>
      </x:c>
      <x:c r="F16128" s="16" t="n">
        <x:v>3779</x:v>
      </x:c>
      <x:c r="G16128" s="15" t="n">
        <x:f>VLOOKUP(D16128,'Pricing'!$A$6:$E$8,5,FALSE)</x:f>
        <x:v>1.2300000000000002</x:v>
      </x:c>
      <x:c r="H16128" s="15" t="n">
        <x:f>VLOOKUP(D16128,'Pricing'!$A$6:$E$8,4,FALSE)</x:f>
        <x:v>6</x:v>
      </x:c>
      <x:c r="I16128" s="15" t="n">
        <x:f>E16128*G16128/1000000</x:f>
        <x:v>0.07606320000000001</x:v>
      </x:c>
      <x:c r="J16128" s="15" t="n">
        <x:f>F16128*H16128/1000000</x:f>
        <x:v>0.022674</x:v>
      </x:c>
      <x:c r="K16128" s="15" t="n">
        <x:f>SUM(I16128:J16128)</x:f>
        <x:v>0.09873720000000001</x:v>
      </x:c>
    </x:row>
    <x:row r="16129" ht="23" customHeight="1">
      <x:c r="A16129" s="2" t="str">
        <x:v>REQ-16125</x:v>
      </x:c>
      <x:c r="B16129" s="2" t="n">
        <x:v>29</x:v>
      </x:c>
      <x:c r="C16129" s="2" t="str">
        <x:v>Engineering</x:v>
      </x:c>
      <x:c r="D16129" s="2" t="str">
        <x:v>Balanced</x:v>
      </x:c>
      <x:c r="E16129" s="16" t="n">
        <x:v>59046</x:v>
      </x:c>
      <x:c r="F16129" s="16" t="n">
        <x:v>3377</x:v>
      </x:c>
      <x:c r="G16129" s="15" t="n">
        <x:f>VLOOKUP(D16129,'Pricing'!$A$6:$E$8,5,FALSE)</x:f>
        <x:v>1.2300000000000002</x:v>
      </x:c>
      <x:c r="H16129" s="15" t="n">
        <x:f>VLOOKUP(D16129,'Pricing'!$A$6:$E$8,4,FALSE)</x:f>
        <x:v>6</x:v>
      </x:c>
      <x:c r="I16129" s="15" t="n">
        <x:f>E16129*G16129/1000000</x:f>
        <x:v>0.07262658000000001</x:v>
      </x:c>
      <x:c r="J16129" s="15" t="n">
        <x:f>F16129*H16129/1000000</x:f>
        <x:v>0.020262</x:v>
      </x:c>
      <x:c r="K16129" s="15" t="n">
        <x:f>SUM(I16129:J16129)</x:f>
        <x:v>0.09288858000000001</x:v>
      </x:c>
    </x:row>
    <x:row r="16130" ht="23" customHeight="1">
      <x:c r="A16130" s="2" t="str">
        <x:v>REQ-16126</x:v>
      </x:c>
      <x:c r="B16130" s="2" t="n">
        <x:v>21</x:v>
      </x:c>
      <x:c r="C16130" s="2" t="str">
        <x:v>Support</x:v>
      </x:c>
      <x:c r="D16130" s="2" t="str">
        <x:v>Balanced</x:v>
      </x:c>
      <x:c r="E16130" s="16" t="n">
        <x:v>19633</x:v>
      </x:c>
      <x:c r="F16130" s="16" t="n">
        <x:v>3465</x:v>
      </x:c>
      <x:c r="G16130" s="15" t="n">
        <x:f>VLOOKUP(D16130,'Pricing'!$A$6:$E$8,5,FALSE)</x:f>
        <x:v>1.2300000000000002</x:v>
      </x:c>
      <x:c r="H16130" s="15" t="n">
        <x:f>VLOOKUP(D16130,'Pricing'!$A$6:$E$8,4,FALSE)</x:f>
        <x:v>6</x:v>
      </x:c>
      <x:c r="I16130" s="15" t="n">
        <x:f>E16130*G16130/1000000</x:f>
        <x:v>0.024148590000000004</x:v>
      </x:c>
      <x:c r="J16130" s="15" t="n">
        <x:f>F16130*H16130/1000000</x:f>
        <x:v>0.02079</x:v>
      </x:c>
      <x:c r="K16130" s="15" t="n">
        <x:f>SUM(I16130:J16130)</x:f>
        <x:v>0.04493859</x:v>
      </x:c>
    </x:row>
    <x:row r="16131" ht="23" customHeight="1">
      <x:c r="A16131" s="2" t="str">
        <x:v>REQ-16127</x:v>
      </x:c>
      <x:c r="B16131" s="2" t="n">
        <x:v>22</x:v>
      </x:c>
      <x:c r="C16131" s="2" t="str">
        <x:v>Engineering</x:v>
      </x:c>
      <x:c r="D16131" s="2" t="str">
        <x:v>Balanced</x:v>
      </x:c>
      <x:c r="E16131" s="16" t="n">
        <x:v>99467</x:v>
      </x:c>
      <x:c r="F16131" s="16" t="n">
        <x:v>3007</x:v>
      </x:c>
      <x:c r="G16131" s="15" t="n">
        <x:f>VLOOKUP(D16131,'Pricing'!$A$6:$E$8,5,FALSE)</x:f>
        <x:v>1.2300000000000002</x:v>
      </x:c>
      <x:c r="H16131" s="15" t="n">
        <x:f>VLOOKUP(D16131,'Pricing'!$A$6:$E$8,4,FALSE)</x:f>
        <x:v>6</x:v>
      </x:c>
      <x:c r="I16131" s="15" t="n">
        <x:f>E16131*G16131/1000000</x:f>
        <x:v>0.12234441000000001</x:v>
      </x:c>
      <x:c r="J16131" s="15" t="n">
        <x:f>F16131*H16131/1000000</x:f>
        <x:v>0.018042</x:v>
      </x:c>
      <x:c r="K16131" s="15" t="n">
        <x:f>SUM(I16131:J16131)</x:f>
        <x:v>0.14038641000000002</x:v>
      </x:c>
    </x:row>
    <x:row r="16132" ht="23" customHeight="1">
      <x:c r="A16132" s="2" t="str">
        <x:v>REQ-16128</x:v>
      </x:c>
      <x:c r="B16132" s="2" t="n">
        <x:v>7</x:v>
      </x:c>
      <x:c r="C16132" s="2" t="str">
        <x:v>Product</x:v>
      </x:c>
      <x:c r="D16132" s="2" t="str">
        <x:v>Balanced</x:v>
      </x:c>
      <x:c r="E16132" s="16" t="n">
        <x:v>25465</x:v>
      </x:c>
      <x:c r="F16132" s="16" t="n">
        <x:v>1299</x:v>
      </x:c>
      <x:c r="G16132" s="15" t="n">
        <x:f>VLOOKUP(D16132,'Pricing'!$A$6:$E$8,5,FALSE)</x:f>
        <x:v>1.2300000000000002</x:v>
      </x:c>
      <x:c r="H16132" s="15" t="n">
        <x:f>VLOOKUP(D16132,'Pricing'!$A$6:$E$8,4,FALSE)</x:f>
        <x:v>6</x:v>
      </x:c>
      <x:c r="I16132" s="15" t="n">
        <x:f>E16132*G16132/1000000</x:f>
        <x:v>0.03132195</x:v>
      </x:c>
      <x:c r="J16132" s="15" t="n">
        <x:f>F16132*H16132/1000000</x:f>
        <x:v>0.007794</x:v>
      </x:c>
      <x:c r="K16132" s="15" t="n">
        <x:f>SUM(I16132:J16132)</x:f>
        <x:v>0.039115950000000003</x:v>
      </x:c>
    </x:row>
    <x:row r="16133" ht="23" customHeight="1">
      <x:c r="A16133" s="2" t="str">
        <x:v>REQ-16129</x:v>
      </x:c>
      <x:c r="B16133" s="2" t="n">
        <x:v>25</x:v>
      </x:c>
      <x:c r="C16133" s="2" t="str">
        <x:v>Engineering</x:v>
      </x:c>
      <x:c r="D16133" s="2" t="str">
        <x:v>Swift</x:v>
      </x:c>
      <x:c r="E16133" s="16" t="n">
        <x:v>95149</x:v>
      </x:c>
      <x:c r="F16133" s="16" t="n">
        <x:v>1992</x:v>
      </x:c>
      <x:c r="G16133" s="15" t="n">
        <x:f>VLOOKUP(D16133,'Pricing'!$A$6:$E$8,5,FALSE)</x:f>
        <x:v>0.246</x:v>
      </x:c>
      <x:c r="H16133" s="15" t="n">
        <x:f>VLOOKUP(D16133,'Pricing'!$A$6:$E$8,4,FALSE)</x:f>
        <x:v>1.2</x:v>
      </x:c>
      <x:c r="I16133" s="15" t="n">
        <x:f>E16133*G16133/1000000</x:f>
        <x:v>0.023406654</x:v>
      </x:c>
      <x:c r="J16133" s="15" t="n">
        <x:f>F16133*H16133/1000000</x:f>
        <x:v>0.0023904</x:v>
      </x:c>
      <x:c r="K16133" s="15" t="n">
        <x:f>SUM(I16133:J16133)</x:f>
        <x:v>0.025797054</x:v>
      </x:c>
    </x:row>
    <x:row r="16134" ht="23" customHeight="1">
      <x:c r="A16134" s="2" t="str">
        <x:v>REQ-16130</x:v>
      </x:c>
      <x:c r="B16134" s="2" t="n">
        <x:v>9</x:v>
      </x:c>
      <x:c r="C16134" s="2" t="str">
        <x:v>Support</x:v>
      </x:c>
      <x:c r="D16134" s="2" t="str">
        <x:v>Balanced</x:v>
      </x:c>
      <x:c r="E16134" s="16" t="n">
        <x:v>13435</x:v>
      </x:c>
      <x:c r="F16134" s="16" t="n">
        <x:v>2527</x:v>
      </x:c>
      <x:c r="G16134" s="15" t="n">
        <x:f>VLOOKUP(D16134,'Pricing'!$A$6:$E$8,5,FALSE)</x:f>
        <x:v>1.2300000000000002</x:v>
      </x:c>
      <x:c r="H16134" s="15" t="n">
        <x:f>VLOOKUP(D16134,'Pricing'!$A$6:$E$8,4,FALSE)</x:f>
        <x:v>6</x:v>
      </x:c>
      <x:c r="I16134" s="15" t="n">
        <x:f>E16134*G16134/1000000</x:f>
        <x:v>0.016525050000000003</x:v>
      </x:c>
      <x:c r="J16134" s="15" t="n">
        <x:f>F16134*H16134/1000000</x:f>
        <x:v>0.015162</x:v>
      </x:c>
      <x:c r="K16134" s="15" t="n">
        <x:f>SUM(I16134:J16134)</x:f>
        <x:v>0.03168705</x:v>
      </x:c>
    </x:row>
    <x:row r="16135" ht="23" customHeight="1">
      <x:c r="A16135" s="2" t="str">
        <x:v>REQ-16131</x:v>
      </x:c>
      <x:c r="B16135" s="2" t="n">
        <x:v>13</x:v>
      </x:c>
      <x:c r="C16135" s="2" t="str">
        <x:v>Research</x:v>
      </x:c>
      <x:c r="D16135" s="2" t="str">
        <x:v>Swift</x:v>
      </x:c>
      <x:c r="E16135" s="16" t="n">
        <x:v>97365</x:v>
      </x:c>
      <x:c r="F16135" s="16" t="n">
        <x:v>3826</x:v>
      </x:c>
      <x:c r="G16135" s="15" t="n">
        <x:f>VLOOKUP(D16135,'Pricing'!$A$6:$E$8,5,FALSE)</x:f>
        <x:v>0.246</x:v>
      </x:c>
      <x:c r="H16135" s="15" t="n">
        <x:f>VLOOKUP(D16135,'Pricing'!$A$6:$E$8,4,FALSE)</x:f>
        <x:v>1.2</x:v>
      </x:c>
      <x:c r="I16135" s="15" t="n">
        <x:f>E16135*G16135/1000000</x:f>
        <x:v>0.02395179</x:v>
      </x:c>
      <x:c r="J16135" s="15" t="n">
        <x:f>F16135*H16135/1000000</x:f>
        <x:v>0.0045912</x:v>
      </x:c>
      <x:c r="K16135" s="15" t="n">
        <x:f>SUM(I16135:J16135)</x:f>
        <x:v>0.02854299</x:v>
      </x:c>
    </x:row>
    <x:row r="16136" ht="23" customHeight="1">
      <x:c r="A16136" s="2" t="str">
        <x:v>REQ-16132</x:v>
      </x:c>
      <x:c r="B16136" s="2" t="n">
        <x:v>30</x:v>
      </x:c>
      <x:c r="C16136" s="2" t="str">
        <x:v>Support</x:v>
      </x:c>
      <x:c r="D16136" s="2" t="str">
        <x:v>Swift</x:v>
      </x:c>
      <x:c r="E16136" s="16" t="n">
        <x:v>5849</x:v>
      </x:c>
      <x:c r="F16136" s="16" t="n">
        <x:v>256</x:v>
      </x:c>
      <x:c r="G16136" s="15" t="n">
        <x:f>VLOOKUP(D16136,'Pricing'!$A$6:$E$8,5,FALSE)</x:f>
        <x:v>0.246</x:v>
      </x:c>
      <x:c r="H16136" s="15" t="n">
        <x:f>VLOOKUP(D16136,'Pricing'!$A$6:$E$8,4,FALSE)</x:f>
        <x:v>1.2</x:v>
      </x:c>
      <x:c r="I16136" s="15" t="n">
        <x:f>E16136*G16136/1000000</x:f>
        <x:v>0.001438854</x:v>
      </x:c>
      <x:c r="J16136" s="15" t="n">
        <x:f>F16136*H16136/1000000</x:f>
        <x:v>0.0003072</x:v>
      </x:c>
      <x:c r="K16136" s="15" t="n">
        <x:f>SUM(I16136:J16136)</x:f>
        <x:v>0.001746054</x:v>
      </x:c>
    </x:row>
    <x:row r="16137" ht="23" customHeight="1">
      <x:c r="A16137" s="2" t="str">
        <x:v>REQ-16133</x:v>
      </x:c>
      <x:c r="B16137" s="2" t="n">
        <x:v>4</x:v>
      </x:c>
      <x:c r="C16137" s="2" t="str">
        <x:v>Operations</x:v>
      </x:c>
      <x:c r="D16137" s="2" t="str">
        <x:v>Swift</x:v>
      </x:c>
      <x:c r="E16137" s="16" t="n">
        <x:v>4073</x:v>
      </x:c>
      <x:c r="F16137" s="16" t="n">
        <x:v>839</x:v>
      </x:c>
      <x:c r="G16137" s="15" t="n">
        <x:f>VLOOKUP(D16137,'Pricing'!$A$6:$E$8,5,FALSE)</x:f>
        <x:v>0.246</x:v>
      </x:c>
      <x:c r="H16137" s="15" t="n">
        <x:f>VLOOKUP(D16137,'Pricing'!$A$6:$E$8,4,FALSE)</x:f>
        <x:v>1.2</x:v>
      </x:c>
      <x:c r="I16137" s="15" t="n">
        <x:f>E16137*G16137/1000000</x:f>
        <x:v>0.001001958</x:v>
      </x:c>
      <x:c r="J16137" s="15" t="n">
        <x:f>F16137*H16137/1000000</x:f>
        <x:v>0.0010068</x:v>
      </x:c>
      <x:c r="K16137" s="15" t="n">
        <x:f>SUM(I16137:J16137)</x:f>
        <x:v>0.0020087580000000002</x:v>
      </x:c>
    </x:row>
    <x:row r="16138" ht="23" customHeight="1">
      <x:c r="A16138" s="2" t="str">
        <x:v>REQ-16134</x:v>
      </x:c>
      <x:c r="B16138" s="2" t="n">
        <x:v>12</x:v>
      </x:c>
      <x:c r="C16138" s="2" t="str">
        <x:v>Support</x:v>
      </x:c>
      <x:c r="D16138" s="2" t="str">
        <x:v>Reasoning</x:v>
      </x:c>
      <x:c r="E16138" s="16" t="n">
        <x:v>34801</x:v>
      </x:c>
      <x:c r="F16138" s="16" t="n">
        <x:v>747</x:v>
      </x:c>
      <x:c r="G16138" s="15" t="n">
        <x:f>VLOOKUP(D16138,'Pricing'!$A$6:$E$8,5,FALSE)</x:f>
        <x:v>4.920000000000001</x:v>
      </x:c>
      <x:c r="H16138" s="15" t="n">
        <x:f>VLOOKUP(D16138,'Pricing'!$A$6:$E$8,4,FALSE)</x:f>
        <x:v>24</x:v>
      </x:c>
      <x:c r="I16138" s="15" t="n">
        <x:f>E16138*G16138/1000000</x:f>
        <x:v>0.17122092000000005</x:v>
      </x:c>
      <x:c r="J16138" s="15" t="n">
        <x:f>F16138*H16138/1000000</x:f>
        <x:v>0.017928</x:v>
      </x:c>
      <x:c r="K16138" s="15" t="n">
        <x:f>SUM(I16138:J16138)</x:f>
        <x:v>0.18914892000000005</x:v>
      </x:c>
    </x:row>
    <x:row r="16139" ht="23" customHeight="1">
      <x:c r="A16139" s="2" t="str">
        <x:v>REQ-16135</x:v>
      </x:c>
      <x:c r="B16139" s="2" t="n">
        <x:v>8</x:v>
      </x:c>
      <x:c r="C16139" s="2" t="str">
        <x:v>Operations</x:v>
      </x:c>
      <x:c r="D16139" s="2" t="str">
        <x:v>Swift</x:v>
      </x:c>
      <x:c r="E16139" s="16" t="n">
        <x:v>24208</x:v>
      </x:c>
      <x:c r="F16139" s="16" t="n">
        <x:v>2379</x:v>
      </x:c>
      <x:c r="G16139" s="15" t="n">
        <x:f>VLOOKUP(D16139,'Pricing'!$A$6:$E$8,5,FALSE)</x:f>
        <x:v>0.246</x:v>
      </x:c>
      <x:c r="H16139" s="15" t="n">
        <x:f>VLOOKUP(D16139,'Pricing'!$A$6:$E$8,4,FALSE)</x:f>
        <x:v>1.2</x:v>
      </x:c>
      <x:c r="I16139" s="15" t="n">
        <x:f>E16139*G16139/1000000</x:f>
        <x:v>0.005955167999999999</x:v>
      </x:c>
      <x:c r="J16139" s="15" t="n">
        <x:f>F16139*H16139/1000000</x:f>
        <x:v>0.0028548</x:v>
      </x:c>
      <x:c r="K16139" s="15" t="n">
        <x:f>SUM(I16139:J16139)</x:f>
        <x:v>0.008809968</x:v>
      </x:c>
    </x:row>
    <x:row r="16140" ht="23" customHeight="1">
      <x:c r="A16140" s="2" t="str">
        <x:v>REQ-16136</x:v>
      </x:c>
      <x:c r="B16140" s="2" t="n">
        <x:v>14</x:v>
      </x:c>
      <x:c r="C16140" s="2" t="str">
        <x:v>Growth</x:v>
      </x:c>
      <x:c r="D16140" s="2" t="str">
        <x:v>Swift</x:v>
      </x:c>
      <x:c r="E16140" s="16" t="n">
        <x:v>95124</x:v>
      </x:c>
      <x:c r="F16140" s="16" t="n">
        <x:v>1635</x:v>
      </x:c>
      <x:c r="G16140" s="15" t="n">
        <x:f>VLOOKUP(D16140,'Pricing'!$A$6:$E$8,5,FALSE)</x:f>
        <x:v>0.246</x:v>
      </x:c>
      <x:c r="H16140" s="15" t="n">
        <x:f>VLOOKUP(D16140,'Pricing'!$A$6:$E$8,4,FALSE)</x:f>
        <x:v>1.2</x:v>
      </x:c>
      <x:c r="I16140" s="15" t="n">
        <x:f>E16140*G16140/1000000</x:f>
        <x:v>0.023400504000000003</x:v>
      </x:c>
      <x:c r="J16140" s="15" t="n">
        <x:f>F16140*H16140/1000000</x:f>
        <x:v>0.001962</x:v>
      </x:c>
      <x:c r="K16140" s="15" t="n">
        <x:f>SUM(I16140:J16140)</x:f>
        <x:v>0.025362504</x:v>
      </x:c>
    </x:row>
    <x:row r="16141" ht="23" customHeight="1">
      <x:c r="A16141" s="2" t="str">
        <x:v>REQ-16137</x:v>
      </x:c>
      <x:c r="B16141" s="2" t="n">
        <x:v>25</x:v>
      </x:c>
      <x:c r="C16141" s="2" t="str">
        <x:v>Operations</x:v>
      </x:c>
      <x:c r="D16141" s="2" t="str">
        <x:v>Swift</x:v>
      </x:c>
      <x:c r="E16141" s="16" t="n">
        <x:v>27011</x:v>
      </x:c>
      <x:c r="F16141" s="16" t="n">
        <x:v>869</x:v>
      </x:c>
      <x:c r="G16141" s="15" t="n">
        <x:f>VLOOKUP(D16141,'Pricing'!$A$6:$E$8,5,FALSE)</x:f>
        <x:v>0.246</x:v>
      </x:c>
      <x:c r="H16141" s="15" t="n">
        <x:f>VLOOKUP(D16141,'Pricing'!$A$6:$E$8,4,FALSE)</x:f>
        <x:v>1.2</x:v>
      </x:c>
      <x:c r="I16141" s="15" t="n">
        <x:f>E16141*G16141/1000000</x:f>
        <x:v>0.006644706</x:v>
      </x:c>
      <x:c r="J16141" s="15" t="n">
        <x:f>F16141*H16141/1000000</x:f>
        <x:v>0.0010428</x:v>
      </x:c>
      <x:c r="K16141" s="15" t="n">
        <x:f>SUM(I16141:J16141)</x:f>
        <x:v>0.007687506</x:v>
      </x:c>
    </x:row>
    <x:row r="16142" ht="23" customHeight="1">
      <x:c r="A16142" s="2" t="str">
        <x:v>REQ-16138</x:v>
      </x:c>
      <x:c r="B16142" s="2" t="n">
        <x:v>30</x:v>
      </x:c>
      <x:c r="C16142" s="2" t="str">
        <x:v>Product</x:v>
      </x:c>
      <x:c r="D16142" s="2" t="str">
        <x:v>Swift</x:v>
      </x:c>
      <x:c r="E16142" s="16" t="n">
        <x:v>23230</x:v>
      </x:c>
      <x:c r="F16142" s="16" t="n">
        <x:v>2183</x:v>
      </x:c>
      <x:c r="G16142" s="15" t="n">
        <x:f>VLOOKUP(D16142,'Pricing'!$A$6:$E$8,5,FALSE)</x:f>
        <x:v>0.246</x:v>
      </x:c>
      <x:c r="H16142" s="15" t="n">
        <x:f>VLOOKUP(D16142,'Pricing'!$A$6:$E$8,4,FALSE)</x:f>
        <x:v>1.2</x:v>
      </x:c>
      <x:c r="I16142" s="15" t="n">
        <x:f>E16142*G16142/1000000</x:f>
        <x:v>0.00571458</x:v>
      </x:c>
      <x:c r="J16142" s="15" t="n">
        <x:f>F16142*H16142/1000000</x:f>
        <x:v>0.0026195999999999997</x:v>
      </x:c>
      <x:c r="K16142" s="15" t="n">
        <x:f>SUM(I16142:J16142)</x:f>
        <x:v>0.00833418</x:v>
      </x:c>
    </x:row>
    <x:row r="16143" ht="23" customHeight="1">
      <x:c r="A16143" s="2" t="str">
        <x:v>REQ-16139</x:v>
      </x:c>
      <x:c r="B16143" s="2" t="n">
        <x:v>21</x:v>
      </x:c>
      <x:c r="C16143" s="2" t="str">
        <x:v>Engineering</x:v>
      </x:c>
      <x:c r="D16143" s="2" t="str">
        <x:v>Swift</x:v>
      </x:c>
      <x:c r="E16143" s="16" t="n">
        <x:v>17826</x:v>
      </x:c>
      <x:c r="F16143" s="16" t="n">
        <x:v>2785</x:v>
      </x:c>
      <x:c r="G16143" s="15" t="n">
        <x:f>VLOOKUP(D16143,'Pricing'!$A$6:$E$8,5,FALSE)</x:f>
        <x:v>0.246</x:v>
      </x:c>
      <x:c r="H16143" s="15" t="n">
        <x:f>VLOOKUP(D16143,'Pricing'!$A$6:$E$8,4,FALSE)</x:f>
        <x:v>1.2</x:v>
      </x:c>
      <x:c r="I16143" s="15" t="n">
        <x:f>E16143*G16143/1000000</x:f>
        <x:v>0.004385196</x:v>
      </x:c>
      <x:c r="J16143" s="15" t="n">
        <x:f>F16143*H16143/1000000</x:f>
        <x:v>0.003342</x:v>
      </x:c>
      <x:c r="K16143" s="15" t="n">
        <x:f>SUM(I16143:J16143)</x:f>
        <x:v>0.007727196</x:v>
      </x:c>
    </x:row>
    <x:row r="16144" ht="23" customHeight="1">
      <x:c r="A16144" s="2" t="str">
        <x:v>REQ-16140</x:v>
      </x:c>
      <x:c r="B16144" s="2" t="n">
        <x:v>8</x:v>
      </x:c>
      <x:c r="C16144" s="2" t="str">
        <x:v>Growth</x:v>
      </x:c>
      <x:c r="D16144" s="2" t="str">
        <x:v>Swift</x:v>
      </x:c>
      <x:c r="E16144" s="16" t="n">
        <x:v>106134</x:v>
      </x:c>
      <x:c r="F16144" s="16" t="n">
        <x:v>1445</x:v>
      </x:c>
      <x:c r="G16144" s="15" t="n">
        <x:f>VLOOKUP(D16144,'Pricing'!$A$6:$E$8,5,FALSE)</x:f>
        <x:v>0.246</x:v>
      </x:c>
      <x:c r="H16144" s="15" t="n">
        <x:f>VLOOKUP(D16144,'Pricing'!$A$6:$E$8,4,FALSE)</x:f>
        <x:v>1.2</x:v>
      </x:c>
      <x:c r="I16144" s="15" t="n">
        <x:f>E16144*G16144/1000000</x:f>
        <x:v>0.026108964</x:v>
      </x:c>
      <x:c r="J16144" s="15" t="n">
        <x:f>F16144*H16144/1000000</x:f>
        <x:v>0.001734</x:v>
      </x:c>
      <x:c r="K16144" s="15" t="n">
        <x:f>SUM(I16144:J16144)</x:f>
        <x:v>0.027842963999999998</x:v>
      </x:c>
    </x:row>
    <x:row r="16145" ht="23" customHeight="1">
      <x:c r="A16145" s="2" t="str">
        <x:v>REQ-16141</x:v>
      </x:c>
      <x:c r="B16145" s="2" t="n">
        <x:v>7</x:v>
      </x:c>
      <x:c r="C16145" s="2" t="str">
        <x:v>Operations</x:v>
      </x:c>
      <x:c r="D16145" s="2" t="str">
        <x:v>Balanced</x:v>
      </x:c>
      <x:c r="E16145" s="16" t="n">
        <x:v>86367</x:v>
      </x:c>
      <x:c r="F16145" s="16" t="n">
        <x:v>3498</x:v>
      </x:c>
      <x:c r="G16145" s="15" t="n">
        <x:f>VLOOKUP(D16145,'Pricing'!$A$6:$E$8,5,FALSE)</x:f>
        <x:v>1.2300000000000002</x:v>
      </x:c>
      <x:c r="H16145" s="15" t="n">
        <x:f>VLOOKUP(D16145,'Pricing'!$A$6:$E$8,4,FALSE)</x:f>
        <x:v>6</x:v>
      </x:c>
      <x:c r="I16145" s="15" t="n">
        <x:f>E16145*G16145/1000000</x:f>
        <x:v>0.10623141000000001</x:v>
      </x:c>
      <x:c r="J16145" s="15" t="n">
        <x:f>F16145*H16145/1000000</x:f>
        <x:v>0.020988</x:v>
      </x:c>
      <x:c r="K16145" s="15" t="n">
        <x:f>SUM(I16145:J16145)</x:f>
        <x:v>0.12721941</x:v>
      </x:c>
    </x:row>
    <x:row r="16146" ht="23" customHeight="1">
      <x:c r="A16146" s="2" t="str">
        <x:v>REQ-16142</x:v>
      </x:c>
      <x:c r="B16146" s="2" t="n">
        <x:v>3</x:v>
      </x:c>
      <x:c r="C16146" s="2" t="str">
        <x:v>Product</x:v>
      </x:c>
      <x:c r="D16146" s="2" t="str">
        <x:v>Balanced</x:v>
      </x:c>
      <x:c r="E16146" s="16" t="n">
        <x:v>89650</x:v>
      </x:c>
      <x:c r="F16146" s="16" t="n">
        <x:v>1020</x:v>
      </x:c>
      <x:c r="G16146" s="15" t="n">
        <x:f>VLOOKUP(D16146,'Pricing'!$A$6:$E$8,5,FALSE)</x:f>
        <x:v>1.2300000000000002</x:v>
      </x:c>
      <x:c r="H16146" s="15" t="n">
        <x:f>VLOOKUP(D16146,'Pricing'!$A$6:$E$8,4,FALSE)</x:f>
        <x:v>6</x:v>
      </x:c>
      <x:c r="I16146" s="15" t="n">
        <x:f>E16146*G16146/1000000</x:f>
        <x:v>0.11026950000000002</x:v>
      </x:c>
      <x:c r="J16146" s="15" t="n">
        <x:f>F16146*H16146/1000000</x:f>
        <x:v>0.00612</x:v>
      </x:c>
      <x:c r="K16146" s="15" t="n">
        <x:f>SUM(I16146:J16146)</x:f>
        <x:v>0.11638950000000002</x:v>
      </x:c>
    </x:row>
    <x:row r="16147" ht="23" customHeight="1">
      <x:c r="A16147" s="2" t="str">
        <x:v>REQ-16143</x:v>
      </x:c>
      <x:c r="B16147" s="2" t="n">
        <x:v>23</x:v>
      </x:c>
      <x:c r="C16147" s="2" t="str">
        <x:v>Engineering</x:v>
      </x:c>
      <x:c r="D16147" s="2" t="str">
        <x:v>Balanced</x:v>
      </x:c>
      <x:c r="E16147" s="16" t="n">
        <x:v>95590</x:v>
      </x:c>
      <x:c r="F16147" s="16" t="n">
        <x:v>3843</x:v>
      </x:c>
      <x:c r="G16147" s="15" t="n">
        <x:f>VLOOKUP(D16147,'Pricing'!$A$6:$E$8,5,FALSE)</x:f>
        <x:v>1.2300000000000002</x:v>
      </x:c>
      <x:c r="H16147" s="15" t="n">
        <x:f>VLOOKUP(D16147,'Pricing'!$A$6:$E$8,4,FALSE)</x:f>
        <x:v>6</x:v>
      </x:c>
      <x:c r="I16147" s="15" t="n">
        <x:f>E16147*G16147/1000000</x:f>
        <x:v>0.11757570000000003</x:v>
      </x:c>
      <x:c r="J16147" s="15" t="n">
        <x:f>F16147*H16147/1000000</x:f>
        <x:v>0.023058</x:v>
      </x:c>
      <x:c r="K16147" s="15" t="n">
        <x:f>SUM(I16147:J16147)</x:f>
        <x:v>0.14063370000000003</x:v>
      </x:c>
    </x:row>
    <x:row r="16148" ht="23" customHeight="1">
      <x:c r="A16148" s="2" t="str">
        <x:v>REQ-16144</x:v>
      </x:c>
      <x:c r="B16148" s="2" t="n">
        <x:v>20</x:v>
      </x:c>
      <x:c r="C16148" s="2" t="str">
        <x:v>Product</x:v>
      </x:c>
      <x:c r="D16148" s="2" t="str">
        <x:v>Reasoning</x:v>
      </x:c>
      <x:c r="E16148" s="16" t="n">
        <x:v>57855</x:v>
      </x:c>
      <x:c r="F16148" s="16" t="n">
        <x:v>1715</x:v>
      </x:c>
      <x:c r="G16148" s="15" t="n">
        <x:f>VLOOKUP(D16148,'Pricing'!$A$6:$E$8,5,FALSE)</x:f>
        <x:v>4.920000000000001</x:v>
      </x:c>
      <x:c r="H16148" s="15" t="n">
        <x:f>VLOOKUP(D16148,'Pricing'!$A$6:$E$8,4,FALSE)</x:f>
        <x:v>24</x:v>
      </x:c>
      <x:c r="I16148" s="15" t="n">
        <x:f>E16148*G16148/1000000</x:f>
        <x:v>0.2846466</x:v>
      </x:c>
      <x:c r="J16148" s="15" t="n">
        <x:f>F16148*H16148/1000000</x:f>
        <x:v>0.04116</x:v>
      </x:c>
      <x:c r="K16148" s="15" t="n">
        <x:f>SUM(I16148:J16148)</x:f>
        <x:v>0.32580660000000006</x:v>
      </x:c>
    </x:row>
    <x:row r="16149" ht="23" customHeight="1">
      <x:c r="A16149" s="2" t="str">
        <x:v>REQ-16145</x:v>
      </x:c>
      <x:c r="B16149" s="2" t="n">
        <x:v>25</x:v>
      </x:c>
      <x:c r="C16149" s="2" t="str">
        <x:v>Operations</x:v>
      </x:c>
      <x:c r="D16149" s="2" t="str">
        <x:v>Balanced</x:v>
      </x:c>
      <x:c r="E16149" s="16" t="n">
        <x:v>57845</x:v>
      </x:c>
      <x:c r="F16149" s="16" t="n">
        <x:v>3597</x:v>
      </x:c>
      <x:c r="G16149" s="15" t="n">
        <x:f>VLOOKUP(D16149,'Pricing'!$A$6:$E$8,5,FALSE)</x:f>
        <x:v>1.2300000000000002</x:v>
      </x:c>
      <x:c r="H16149" s="15" t="n">
        <x:f>VLOOKUP(D16149,'Pricing'!$A$6:$E$8,4,FALSE)</x:f>
        <x:v>6</x:v>
      </x:c>
      <x:c r="I16149" s="15" t="n">
        <x:f>E16149*G16149/1000000</x:f>
        <x:v>0.07114935</x:v>
      </x:c>
      <x:c r="J16149" s="15" t="n">
        <x:f>F16149*H16149/1000000</x:f>
        <x:v>0.021582</x:v>
      </x:c>
      <x:c r="K16149" s="15" t="n">
        <x:f>SUM(I16149:J16149)</x:f>
        <x:v>0.09273135</x:v>
      </x:c>
    </x:row>
    <x:row r="16150" ht="23" customHeight="1">
      <x:c r="A16150" s="2" t="str">
        <x:v>REQ-16146</x:v>
      </x:c>
      <x:c r="B16150" s="2" t="n">
        <x:v>27</x:v>
      </x:c>
      <x:c r="C16150" s="2" t="str">
        <x:v>Support</x:v>
      </x:c>
      <x:c r="D16150" s="2" t="str">
        <x:v>Balanced</x:v>
      </x:c>
      <x:c r="E16150" s="16" t="n">
        <x:v>39490</x:v>
      </x:c>
      <x:c r="F16150" s="16" t="n">
        <x:v>3388</x:v>
      </x:c>
      <x:c r="G16150" s="15" t="n">
        <x:f>VLOOKUP(D16150,'Pricing'!$A$6:$E$8,5,FALSE)</x:f>
        <x:v>1.2300000000000002</x:v>
      </x:c>
      <x:c r="H16150" s="15" t="n">
        <x:f>VLOOKUP(D16150,'Pricing'!$A$6:$E$8,4,FALSE)</x:f>
        <x:v>6</x:v>
      </x:c>
      <x:c r="I16150" s="15" t="n">
        <x:f>E16150*G16150/1000000</x:f>
        <x:v>0.04857270000000001</x:v>
      </x:c>
      <x:c r="J16150" s="15" t="n">
        <x:f>F16150*H16150/1000000</x:f>
        <x:v>0.020328</x:v>
      </x:c>
      <x:c r="K16150" s="15" t="n">
        <x:f>SUM(I16150:J16150)</x:f>
        <x:v>0.06890070000000001</x:v>
      </x:c>
    </x:row>
    <x:row r="16151" ht="23" customHeight="1">
      <x:c r="A16151" s="2" t="str">
        <x:v>REQ-16147</x:v>
      </x:c>
      <x:c r="B16151" s="2" t="n">
        <x:v>3</x:v>
      </x:c>
      <x:c r="C16151" s="2" t="str">
        <x:v>Engineering</x:v>
      </x:c>
      <x:c r="D16151" s="2" t="str">
        <x:v>Swift</x:v>
      </x:c>
      <x:c r="E16151" s="16" t="n">
        <x:v>22264</x:v>
      </x:c>
      <x:c r="F16151" s="16" t="n">
        <x:v>978</x:v>
      </x:c>
      <x:c r="G16151" s="15" t="n">
        <x:f>VLOOKUP(D16151,'Pricing'!$A$6:$E$8,5,FALSE)</x:f>
        <x:v>0.246</x:v>
      </x:c>
      <x:c r="H16151" s="15" t="n">
        <x:f>VLOOKUP(D16151,'Pricing'!$A$6:$E$8,4,FALSE)</x:f>
        <x:v>1.2</x:v>
      </x:c>
      <x:c r="I16151" s="15" t="n">
        <x:f>E16151*G16151/1000000</x:f>
        <x:v>0.005476943999999999</x:v>
      </x:c>
      <x:c r="J16151" s="15" t="n">
        <x:f>F16151*H16151/1000000</x:f>
        <x:v>0.0011736</x:v>
      </x:c>
      <x:c r="K16151" s="15" t="n">
        <x:f>SUM(I16151:J16151)</x:f>
        <x:v>0.0066505439999999996</x:v>
      </x:c>
    </x:row>
    <x:row r="16152" ht="23" customHeight="1">
      <x:c r="A16152" s="2" t="str">
        <x:v>REQ-16148</x:v>
      </x:c>
      <x:c r="B16152" s="2" t="n">
        <x:v>14</x:v>
      </x:c>
      <x:c r="C16152" s="2" t="str">
        <x:v>Product</x:v>
      </x:c>
      <x:c r="D16152" s="2" t="str">
        <x:v>Swift</x:v>
      </x:c>
      <x:c r="E16152" s="16" t="n">
        <x:v>34029</x:v>
      </x:c>
      <x:c r="F16152" s="16" t="n">
        <x:v>2755</x:v>
      </x:c>
      <x:c r="G16152" s="15" t="n">
        <x:f>VLOOKUP(D16152,'Pricing'!$A$6:$E$8,5,FALSE)</x:f>
        <x:v>0.246</x:v>
      </x:c>
      <x:c r="H16152" s="15" t="n">
        <x:f>VLOOKUP(D16152,'Pricing'!$A$6:$E$8,4,FALSE)</x:f>
        <x:v>1.2</x:v>
      </x:c>
      <x:c r="I16152" s="15" t="n">
        <x:f>E16152*G16152/1000000</x:f>
        <x:v>0.008371134</x:v>
      </x:c>
      <x:c r="J16152" s="15" t="n">
        <x:f>F16152*H16152/1000000</x:f>
        <x:v>0.003306</x:v>
      </x:c>
      <x:c r="K16152" s="15" t="n">
        <x:f>SUM(I16152:J16152)</x:f>
        <x:v>0.011677134</x:v>
      </x:c>
    </x:row>
    <x:row r="16153" ht="23" customHeight="1">
      <x:c r="A16153" s="2" t="str">
        <x:v>REQ-16149</x:v>
      </x:c>
      <x:c r="B16153" s="2" t="n">
        <x:v>17</x:v>
      </x:c>
      <x:c r="C16153" s="2" t="str">
        <x:v>Engineering</x:v>
      </x:c>
      <x:c r="D16153" s="2" t="str">
        <x:v>Swift</x:v>
      </x:c>
      <x:c r="E16153" s="16" t="n">
        <x:v>20658</x:v>
      </x:c>
      <x:c r="F16153" s="16" t="n">
        <x:v>1601</x:v>
      </x:c>
      <x:c r="G16153" s="15" t="n">
        <x:f>VLOOKUP(D16153,'Pricing'!$A$6:$E$8,5,FALSE)</x:f>
        <x:v>0.246</x:v>
      </x:c>
      <x:c r="H16153" s="15" t="n">
        <x:f>VLOOKUP(D16153,'Pricing'!$A$6:$E$8,4,FALSE)</x:f>
        <x:v>1.2</x:v>
      </x:c>
      <x:c r="I16153" s="15" t="n">
        <x:f>E16153*G16153/1000000</x:f>
        <x:v>0.005081868</x:v>
      </x:c>
      <x:c r="J16153" s="15" t="n">
        <x:f>F16153*H16153/1000000</x:f>
        <x:v>0.0019211999999999999</x:v>
      </x:c>
      <x:c r="K16153" s="15" t="n">
        <x:f>SUM(I16153:J16153)</x:f>
        <x:v>0.0070030679999999994</x:v>
      </x:c>
    </x:row>
    <x:row r="16154" ht="23" customHeight="1">
      <x:c r="A16154" s="2" t="str">
        <x:v>REQ-16150</x:v>
      </x:c>
      <x:c r="B16154" s="2" t="n">
        <x:v>29</x:v>
      </x:c>
      <x:c r="C16154" s="2" t="str">
        <x:v>Support</x:v>
      </x:c>
      <x:c r="D16154" s="2" t="str">
        <x:v>Balanced</x:v>
      </x:c>
      <x:c r="E16154" s="16" t="n">
        <x:v>93691</x:v>
      </x:c>
      <x:c r="F16154" s="16" t="n">
        <x:v>2032</x:v>
      </x:c>
      <x:c r="G16154" s="15" t="n">
        <x:f>VLOOKUP(D16154,'Pricing'!$A$6:$E$8,5,FALSE)</x:f>
        <x:v>1.2300000000000002</x:v>
      </x:c>
      <x:c r="H16154" s="15" t="n">
        <x:f>VLOOKUP(D16154,'Pricing'!$A$6:$E$8,4,FALSE)</x:f>
        <x:v>6</x:v>
      </x:c>
      <x:c r="I16154" s="15" t="n">
        <x:f>E16154*G16154/1000000</x:f>
        <x:v>0.11523993000000002</x:v>
      </x:c>
      <x:c r="J16154" s="15" t="n">
        <x:f>F16154*H16154/1000000</x:f>
        <x:v>0.012192</x:v>
      </x:c>
      <x:c r="K16154" s="15" t="n">
        <x:f>SUM(I16154:J16154)</x:f>
        <x:v>0.12743193000000003</x:v>
      </x:c>
    </x:row>
    <x:row r="16155" ht="23" customHeight="1">
      <x:c r="A16155" s="2" t="str">
        <x:v>REQ-16151</x:v>
      </x:c>
      <x:c r="B16155" s="2" t="n">
        <x:v>10</x:v>
      </x:c>
      <x:c r="C16155" s="2" t="str">
        <x:v>Engineering</x:v>
      </x:c>
      <x:c r="D16155" s="2" t="str">
        <x:v>Balanced</x:v>
      </x:c>
      <x:c r="E16155" s="16" t="n">
        <x:v>96451</x:v>
      </x:c>
      <x:c r="F16155" s="16" t="n">
        <x:v>1964</x:v>
      </x:c>
      <x:c r="G16155" s="15" t="n">
        <x:f>VLOOKUP(D16155,'Pricing'!$A$6:$E$8,5,FALSE)</x:f>
        <x:v>1.2300000000000002</x:v>
      </x:c>
      <x:c r="H16155" s="15" t="n">
        <x:f>VLOOKUP(D16155,'Pricing'!$A$6:$E$8,4,FALSE)</x:f>
        <x:v>6</x:v>
      </x:c>
      <x:c r="I16155" s="15" t="n">
        <x:f>E16155*G16155/1000000</x:f>
        <x:v>0.11863473000000002</x:v>
      </x:c>
      <x:c r="J16155" s="15" t="n">
        <x:f>F16155*H16155/1000000</x:f>
        <x:v>0.011784</x:v>
      </x:c>
      <x:c r="K16155" s="15" t="n">
        <x:f>SUM(I16155:J16155)</x:f>
        <x:v>0.13041873</x:v>
      </x:c>
    </x:row>
    <x:row r="16156" ht="23" customHeight="1">
      <x:c r="A16156" s="2" t="str">
        <x:v>REQ-16152</x:v>
      </x:c>
      <x:c r="B16156" s="2" t="n">
        <x:v>12</x:v>
      </x:c>
      <x:c r="C16156" s="2" t="str">
        <x:v>Growth</x:v>
      </x:c>
      <x:c r="D16156" s="2" t="str">
        <x:v>Reasoning</x:v>
      </x:c>
      <x:c r="E16156" s="16" t="n">
        <x:v>86181</x:v>
      </x:c>
      <x:c r="F16156" s="16" t="n">
        <x:v>3382</x:v>
      </x:c>
      <x:c r="G16156" s="15" t="n">
        <x:f>VLOOKUP(D16156,'Pricing'!$A$6:$E$8,5,FALSE)</x:f>
        <x:v>4.920000000000001</x:v>
      </x:c>
      <x:c r="H16156" s="15" t="n">
        <x:f>VLOOKUP(D16156,'Pricing'!$A$6:$E$8,4,FALSE)</x:f>
        <x:v>24</x:v>
      </x:c>
      <x:c r="I16156" s="15" t="n">
        <x:f>E16156*G16156/1000000</x:f>
        <x:v>0.42401052000000006</x:v>
      </x:c>
      <x:c r="J16156" s="15" t="n">
        <x:f>F16156*H16156/1000000</x:f>
        <x:v>0.081168</x:v>
      </x:c>
      <x:c r="K16156" s="15" t="n">
        <x:f>SUM(I16156:J16156)</x:f>
        <x:v>0.5051785200000001</x:v>
      </x:c>
    </x:row>
    <x:row r="16157" ht="23" customHeight="1">
      <x:c r="A16157" s="2" t="str">
        <x:v>REQ-16153</x:v>
      </x:c>
      <x:c r="B16157" s="2" t="n">
        <x:v>20</x:v>
      </x:c>
      <x:c r="C16157" s="2" t="str">
        <x:v>Engineering</x:v>
      </x:c>
      <x:c r="D16157" s="2" t="str">
        <x:v>Swift</x:v>
      </x:c>
      <x:c r="E16157" s="16" t="n">
        <x:v>108958</x:v>
      </x:c>
      <x:c r="F16157" s="16" t="n">
        <x:v>750</x:v>
      </x:c>
      <x:c r="G16157" s="15" t="n">
        <x:f>VLOOKUP(D16157,'Pricing'!$A$6:$E$8,5,FALSE)</x:f>
        <x:v>0.246</x:v>
      </x:c>
      <x:c r="H16157" s="15" t="n">
        <x:f>VLOOKUP(D16157,'Pricing'!$A$6:$E$8,4,FALSE)</x:f>
        <x:v>1.2</x:v>
      </x:c>
      <x:c r="I16157" s="15" t="n">
        <x:f>E16157*G16157/1000000</x:f>
        <x:v>0.026803668</x:v>
      </x:c>
      <x:c r="J16157" s="15" t="n">
        <x:f>F16157*H16157/1000000</x:f>
        <x:v>0.0009</x:v>
      </x:c>
      <x:c r="K16157" s="15" t="n">
        <x:f>SUM(I16157:J16157)</x:f>
        <x:v>0.027703668</x:v>
      </x:c>
    </x:row>
    <x:row r="16158" ht="23" customHeight="1">
      <x:c r="A16158" s="2" t="str">
        <x:v>REQ-16154</x:v>
      </x:c>
      <x:c r="B16158" s="2" t="n">
        <x:v>6</x:v>
      </x:c>
      <x:c r="C16158" s="2" t="str">
        <x:v>Growth</x:v>
      </x:c>
      <x:c r="D16158" s="2" t="str">
        <x:v>Balanced</x:v>
      </x:c>
      <x:c r="E16158" s="16" t="n">
        <x:v>31874</x:v>
      </x:c>
      <x:c r="F16158" s="16" t="n">
        <x:v>2887</x:v>
      </x:c>
      <x:c r="G16158" s="15" t="n">
        <x:f>VLOOKUP(D16158,'Pricing'!$A$6:$E$8,5,FALSE)</x:f>
        <x:v>1.2300000000000002</x:v>
      </x:c>
      <x:c r="H16158" s="15" t="n">
        <x:f>VLOOKUP(D16158,'Pricing'!$A$6:$E$8,4,FALSE)</x:f>
        <x:v>6</x:v>
      </x:c>
      <x:c r="I16158" s="15" t="n">
        <x:f>E16158*G16158/1000000</x:f>
        <x:v>0.03920502000000001</x:v>
      </x:c>
      <x:c r="J16158" s="15" t="n">
        <x:f>F16158*H16158/1000000</x:f>
        <x:v>0.017322</x:v>
      </x:c>
      <x:c r="K16158" s="15" t="n">
        <x:f>SUM(I16158:J16158)</x:f>
        <x:v>0.05652702000000001</x:v>
      </x:c>
    </x:row>
    <x:row r="16159" ht="23" customHeight="1">
      <x:c r="A16159" s="2" t="str">
        <x:v>REQ-16155</x:v>
      </x:c>
      <x:c r="B16159" s="2" t="n">
        <x:v>20</x:v>
      </x:c>
      <x:c r="C16159" s="2" t="str">
        <x:v>Operations</x:v>
      </x:c>
      <x:c r="D16159" s="2" t="str">
        <x:v>Swift</x:v>
      </x:c>
      <x:c r="E16159" s="16" t="n">
        <x:v>18132</x:v>
      </x:c>
      <x:c r="F16159" s="16" t="n">
        <x:v>3243</x:v>
      </x:c>
      <x:c r="G16159" s="15" t="n">
        <x:f>VLOOKUP(D16159,'Pricing'!$A$6:$E$8,5,FALSE)</x:f>
        <x:v>0.246</x:v>
      </x:c>
      <x:c r="H16159" s="15" t="n">
        <x:f>VLOOKUP(D16159,'Pricing'!$A$6:$E$8,4,FALSE)</x:f>
        <x:v>1.2</x:v>
      </x:c>
      <x:c r="I16159" s="15" t="n">
        <x:f>E16159*G16159/1000000</x:f>
        <x:v>0.004460472</x:v>
      </x:c>
      <x:c r="J16159" s="15" t="n">
        <x:f>F16159*H16159/1000000</x:f>
        <x:v>0.0038916</x:v>
      </x:c>
      <x:c r="K16159" s="15" t="n">
        <x:f>SUM(I16159:J16159)</x:f>
        <x:v>0.008352072</x:v>
      </x:c>
    </x:row>
    <x:row r="16160" ht="23" customHeight="1">
      <x:c r="A16160" s="2" t="str">
        <x:v>REQ-16156</x:v>
      </x:c>
      <x:c r="B16160" s="2" t="n">
        <x:v>16</x:v>
      </x:c>
      <x:c r="C16160" s="2" t="str">
        <x:v>Support</x:v>
      </x:c>
      <x:c r="D16160" s="2" t="str">
        <x:v>Swift</x:v>
      </x:c>
      <x:c r="E16160" s="16" t="n">
        <x:v>51561</x:v>
      </x:c>
      <x:c r="F16160" s="16" t="n">
        <x:v>1762</x:v>
      </x:c>
      <x:c r="G16160" s="15" t="n">
        <x:f>VLOOKUP(D16160,'Pricing'!$A$6:$E$8,5,FALSE)</x:f>
        <x:v>0.246</x:v>
      </x:c>
      <x:c r="H16160" s="15" t="n">
        <x:f>VLOOKUP(D16160,'Pricing'!$A$6:$E$8,4,FALSE)</x:f>
        <x:v>1.2</x:v>
      </x:c>
      <x:c r="I16160" s="15" t="n">
        <x:f>E16160*G16160/1000000</x:f>
        <x:v>0.012684006</x:v>
      </x:c>
      <x:c r="J16160" s="15" t="n">
        <x:f>F16160*H16160/1000000</x:f>
        <x:v>0.0021144000000000002</x:v>
      </x:c>
      <x:c r="K16160" s="15" t="n">
        <x:f>SUM(I16160:J16160)</x:f>
        <x:v>0.014798406</x:v>
      </x:c>
    </x:row>
    <x:row r="16161" ht="23" customHeight="1">
      <x:c r="A16161" s="2" t="str">
        <x:v>REQ-16157</x:v>
      </x:c>
      <x:c r="B16161" s="2" t="n">
        <x:v>2</x:v>
      </x:c>
      <x:c r="C16161" s="2" t="str">
        <x:v>Research</x:v>
      </x:c>
      <x:c r="D16161" s="2" t="str">
        <x:v>Swift</x:v>
      </x:c>
      <x:c r="E16161" s="16" t="n">
        <x:v>103182</x:v>
      </x:c>
      <x:c r="F16161" s="16" t="n">
        <x:v>411</x:v>
      </x:c>
      <x:c r="G16161" s="15" t="n">
        <x:f>VLOOKUP(D16161,'Pricing'!$A$6:$E$8,5,FALSE)</x:f>
        <x:v>0.246</x:v>
      </x:c>
      <x:c r="H16161" s="15" t="n">
        <x:f>VLOOKUP(D16161,'Pricing'!$A$6:$E$8,4,FALSE)</x:f>
        <x:v>1.2</x:v>
      </x:c>
      <x:c r="I16161" s="15" t="n">
        <x:f>E16161*G16161/1000000</x:f>
        <x:v>0.025382772</x:v>
      </x:c>
      <x:c r="J16161" s="15" t="n">
        <x:f>F16161*H16161/1000000</x:f>
        <x:v>0.0004932</x:v>
      </x:c>
      <x:c r="K16161" s="15" t="n">
        <x:f>SUM(I16161:J16161)</x:f>
        <x:v>0.025875972</x:v>
      </x:c>
    </x:row>
    <x:row r="16162" ht="23" customHeight="1">
      <x:c r="A16162" s="2" t="str">
        <x:v>REQ-16158</x:v>
      </x:c>
      <x:c r="B16162" s="2" t="n">
        <x:v>17</x:v>
      </x:c>
      <x:c r="C16162" s="2" t="str">
        <x:v>Product</x:v>
      </x:c>
      <x:c r="D16162" s="2" t="str">
        <x:v>Reasoning</x:v>
      </x:c>
      <x:c r="E16162" s="16" t="n">
        <x:v>41018</x:v>
      </x:c>
      <x:c r="F16162" s="16" t="n">
        <x:v>2481</x:v>
      </x:c>
      <x:c r="G16162" s="15" t="n">
        <x:f>VLOOKUP(D16162,'Pricing'!$A$6:$E$8,5,FALSE)</x:f>
        <x:v>4.920000000000001</x:v>
      </x:c>
      <x:c r="H16162" s="15" t="n">
        <x:f>VLOOKUP(D16162,'Pricing'!$A$6:$E$8,4,FALSE)</x:f>
        <x:v>24</x:v>
      </x:c>
      <x:c r="I16162" s="15" t="n">
        <x:f>E16162*G16162/1000000</x:f>
        <x:v>0.20180856000000003</x:v>
      </x:c>
      <x:c r="J16162" s="15" t="n">
        <x:f>F16162*H16162/1000000</x:f>
        <x:v>0.059544</x:v>
      </x:c>
      <x:c r="K16162" s="15" t="n">
        <x:f>SUM(I16162:J16162)</x:f>
        <x:v>0.26135256</x:v>
      </x:c>
    </x:row>
    <x:row r="16163" ht="23" customHeight="1">
      <x:c r="A16163" s="2" t="str">
        <x:v>REQ-16159</x:v>
      </x:c>
      <x:c r="B16163" s="2" t="n">
        <x:v>2</x:v>
      </x:c>
      <x:c r="C16163" s="2" t="str">
        <x:v>Research</x:v>
      </x:c>
      <x:c r="D16163" s="2" t="str">
        <x:v>Swift</x:v>
      </x:c>
      <x:c r="E16163" s="16" t="n">
        <x:v>71989</x:v>
      </x:c>
      <x:c r="F16163" s="16" t="n">
        <x:v>798</x:v>
      </x:c>
      <x:c r="G16163" s="15" t="n">
        <x:f>VLOOKUP(D16163,'Pricing'!$A$6:$E$8,5,FALSE)</x:f>
        <x:v>0.246</x:v>
      </x:c>
      <x:c r="H16163" s="15" t="n">
        <x:f>VLOOKUP(D16163,'Pricing'!$A$6:$E$8,4,FALSE)</x:f>
        <x:v>1.2</x:v>
      </x:c>
      <x:c r="I16163" s="15" t="n">
        <x:f>E16163*G16163/1000000</x:f>
        <x:v>0.017709293999999997</x:v>
      </x:c>
      <x:c r="J16163" s="15" t="n">
        <x:f>F16163*H16163/1000000</x:f>
        <x:v>0.0009575999999999999</x:v>
      </x:c>
      <x:c r="K16163" s="15" t="n">
        <x:f>SUM(I16163:J16163)</x:f>
        <x:v>0.018666893999999996</x:v>
      </x:c>
    </x:row>
    <x:row r="16164" ht="23" customHeight="1">
      <x:c r="A16164" s="2" t="str">
        <x:v>REQ-16160</x:v>
      </x:c>
      <x:c r="B16164" s="2" t="n">
        <x:v>31</x:v>
      </x:c>
      <x:c r="C16164" s="2" t="str">
        <x:v>Growth</x:v>
      </x:c>
      <x:c r="D16164" s="2" t="str">
        <x:v>Reasoning</x:v>
      </x:c>
      <x:c r="E16164" s="16" t="n">
        <x:v>10211</x:v>
      </x:c>
      <x:c r="F16164" s="16" t="n">
        <x:v>495</x:v>
      </x:c>
      <x:c r="G16164" s="15" t="n">
        <x:f>VLOOKUP(D16164,'Pricing'!$A$6:$E$8,5,FALSE)</x:f>
        <x:v>4.920000000000001</x:v>
      </x:c>
      <x:c r="H16164" s="15" t="n">
        <x:f>VLOOKUP(D16164,'Pricing'!$A$6:$E$8,4,FALSE)</x:f>
        <x:v>24</x:v>
      </x:c>
      <x:c r="I16164" s="15" t="n">
        <x:f>E16164*G16164/1000000</x:f>
        <x:v>0.05023812000000001</x:v>
      </x:c>
      <x:c r="J16164" s="15" t="n">
        <x:f>F16164*H16164/1000000</x:f>
        <x:v>0.01188</x:v>
      </x:c>
      <x:c r="K16164" s="15" t="n">
        <x:f>SUM(I16164:J16164)</x:f>
        <x:v>0.06211812000000001</x:v>
      </x:c>
    </x:row>
    <x:row r="16165" ht="23" customHeight="1">
      <x:c r="A16165" s="2" t="str">
        <x:v>REQ-16161</x:v>
      </x:c>
      <x:c r="B16165" s="2" t="n">
        <x:v>11</x:v>
      </x:c>
      <x:c r="C16165" s="2" t="str">
        <x:v>Operations</x:v>
      </x:c>
      <x:c r="D16165" s="2" t="str">
        <x:v>Swift</x:v>
      </x:c>
      <x:c r="E16165" s="16" t="n">
        <x:v>6001</x:v>
      </x:c>
      <x:c r="F16165" s="16" t="n">
        <x:v>891</x:v>
      </x:c>
      <x:c r="G16165" s="15" t="n">
        <x:f>VLOOKUP(D16165,'Pricing'!$A$6:$E$8,5,FALSE)</x:f>
        <x:v>0.246</x:v>
      </x:c>
      <x:c r="H16165" s="15" t="n">
        <x:f>VLOOKUP(D16165,'Pricing'!$A$6:$E$8,4,FALSE)</x:f>
        <x:v>1.2</x:v>
      </x:c>
      <x:c r="I16165" s="15" t="n">
        <x:f>E16165*G16165/1000000</x:f>
        <x:v>0.0014762459999999999</x:v>
      </x:c>
      <x:c r="J16165" s="15" t="n">
        <x:f>F16165*H16165/1000000</x:f>
        <x:v>0.0010692</x:v>
      </x:c>
      <x:c r="K16165" s="15" t="n">
        <x:f>SUM(I16165:J16165)</x:f>
        <x:v>0.002545446</x:v>
      </x:c>
    </x:row>
    <x:row r="16166" ht="23" customHeight="1">
      <x:c r="A16166" s="2" t="str">
        <x:v>REQ-16162</x:v>
      </x:c>
      <x:c r="B16166" s="2" t="n">
        <x:v>20</x:v>
      </x:c>
      <x:c r="C16166" s="2" t="str">
        <x:v>Product</x:v>
      </x:c>
      <x:c r="D16166" s="2" t="str">
        <x:v>Balanced</x:v>
      </x:c>
      <x:c r="E16166" s="16" t="n">
        <x:v>83120</x:v>
      </x:c>
      <x:c r="F16166" s="16" t="n">
        <x:v>1180</x:v>
      </x:c>
      <x:c r="G16166" s="15" t="n">
        <x:f>VLOOKUP(D16166,'Pricing'!$A$6:$E$8,5,FALSE)</x:f>
        <x:v>1.2300000000000002</x:v>
      </x:c>
      <x:c r="H16166" s="15" t="n">
        <x:f>VLOOKUP(D16166,'Pricing'!$A$6:$E$8,4,FALSE)</x:f>
        <x:v>6</x:v>
      </x:c>
      <x:c r="I16166" s="15" t="n">
        <x:f>E16166*G16166/1000000</x:f>
        <x:v>0.10223760000000003</x:v>
      </x:c>
      <x:c r="J16166" s="15" t="n">
        <x:f>F16166*H16166/1000000</x:f>
        <x:v>0.00708</x:v>
      </x:c>
      <x:c r="K16166" s="15" t="n">
        <x:f>SUM(I16166:J16166)</x:f>
        <x:v>0.10931760000000003</x:v>
      </x:c>
    </x:row>
    <x:row r="16167" ht="23" customHeight="1">
      <x:c r="A16167" s="2" t="str">
        <x:v>REQ-16163</x:v>
      </x:c>
      <x:c r="B16167" s="2" t="n">
        <x:v>28</x:v>
      </x:c>
      <x:c r="C16167" s="2" t="str">
        <x:v>Operations</x:v>
      </x:c>
      <x:c r="D16167" s="2" t="str">
        <x:v>Balanced</x:v>
      </x:c>
      <x:c r="E16167" s="16" t="n">
        <x:v>16297</x:v>
      </x:c>
      <x:c r="F16167" s="16" t="n">
        <x:v>1687</x:v>
      </x:c>
      <x:c r="G16167" s="15" t="n">
        <x:f>VLOOKUP(D16167,'Pricing'!$A$6:$E$8,5,FALSE)</x:f>
        <x:v>1.2300000000000002</x:v>
      </x:c>
      <x:c r="H16167" s="15" t="n">
        <x:f>VLOOKUP(D16167,'Pricing'!$A$6:$E$8,4,FALSE)</x:f>
        <x:v>6</x:v>
      </x:c>
      <x:c r="I16167" s="15" t="n">
        <x:f>E16167*G16167/1000000</x:f>
        <x:v>0.020045310000000004</x:v>
      </x:c>
      <x:c r="J16167" s="15" t="n">
        <x:f>F16167*H16167/1000000</x:f>
        <x:v>0.010122</x:v>
      </x:c>
      <x:c r="K16167" s="15" t="n">
        <x:f>SUM(I16167:J16167)</x:f>
        <x:v>0.030167310000000003</x:v>
      </x:c>
    </x:row>
    <x:row r="16168" ht="23" customHeight="1">
      <x:c r="A16168" s="2" t="str">
        <x:v>REQ-16164</x:v>
      </x:c>
      <x:c r="B16168" s="2" t="n">
        <x:v>29</x:v>
      </x:c>
      <x:c r="C16168" s="2" t="str">
        <x:v>Product</x:v>
      </x:c>
      <x:c r="D16168" s="2" t="str">
        <x:v>Reasoning</x:v>
      </x:c>
      <x:c r="E16168" s="16" t="n">
        <x:v>63846</x:v>
      </x:c>
      <x:c r="F16168" s="16" t="n">
        <x:v>2956</x:v>
      </x:c>
      <x:c r="G16168" s="15" t="n">
        <x:f>VLOOKUP(D16168,'Pricing'!$A$6:$E$8,5,FALSE)</x:f>
        <x:v>4.920000000000001</x:v>
      </x:c>
      <x:c r="H16168" s="15" t="n">
        <x:f>VLOOKUP(D16168,'Pricing'!$A$6:$E$8,4,FALSE)</x:f>
        <x:v>24</x:v>
      </x:c>
      <x:c r="I16168" s="15" t="n">
        <x:f>E16168*G16168/1000000</x:f>
        <x:v>0.31412232000000007</x:v>
      </x:c>
      <x:c r="J16168" s="15" t="n">
        <x:f>F16168*H16168/1000000</x:f>
        <x:v>0.070944</x:v>
      </x:c>
      <x:c r="K16168" s="15" t="n">
        <x:f>SUM(I16168:J16168)</x:f>
        <x:v>0.3850663200000001</x:v>
      </x:c>
    </x:row>
    <x:row r="16169" ht="23" customHeight="1">
      <x:c r="A16169" s="2" t="str">
        <x:v>REQ-16165</x:v>
      </x:c>
      <x:c r="B16169" s="2" t="n">
        <x:v>28</x:v>
      </x:c>
      <x:c r="C16169" s="2" t="str">
        <x:v>Operations</x:v>
      </x:c>
      <x:c r="D16169" s="2" t="str">
        <x:v>Swift</x:v>
      </x:c>
      <x:c r="E16169" s="16" t="n">
        <x:v>34251</x:v>
      </x:c>
      <x:c r="F16169" s="16" t="n">
        <x:v>337</x:v>
      </x:c>
      <x:c r="G16169" s="15" t="n">
        <x:f>VLOOKUP(D16169,'Pricing'!$A$6:$E$8,5,FALSE)</x:f>
        <x:v>0.246</x:v>
      </x:c>
      <x:c r="H16169" s="15" t="n">
        <x:f>VLOOKUP(D16169,'Pricing'!$A$6:$E$8,4,FALSE)</x:f>
        <x:v>1.2</x:v>
      </x:c>
      <x:c r="I16169" s="15" t="n">
        <x:f>E16169*G16169/1000000</x:f>
        <x:v>0.008425746</x:v>
      </x:c>
      <x:c r="J16169" s="15" t="n">
        <x:f>F16169*H16169/1000000</x:f>
        <x:v>0.00040439999999999996</x:v>
      </x:c>
      <x:c r="K16169" s="15" t="n">
        <x:f>SUM(I16169:J16169)</x:f>
        <x:v>0.008830145999999999</x:v>
      </x:c>
    </x:row>
    <x:row r="16170" ht="23" customHeight="1">
      <x:c r="A16170" s="2" t="str">
        <x:v>REQ-16166</x:v>
      </x:c>
      <x:c r="B16170" s="2" t="n">
        <x:v>25</x:v>
      </x:c>
      <x:c r="C16170" s="2" t="str">
        <x:v>Product</x:v>
      </x:c>
      <x:c r="D16170" s="2" t="str">
        <x:v>Reasoning</x:v>
      </x:c>
      <x:c r="E16170" s="16" t="n">
        <x:v>68675</x:v>
      </x:c>
      <x:c r="F16170" s="16" t="n">
        <x:v>806</x:v>
      </x:c>
      <x:c r="G16170" s="15" t="n">
        <x:f>VLOOKUP(D16170,'Pricing'!$A$6:$E$8,5,FALSE)</x:f>
        <x:v>4.920000000000001</x:v>
      </x:c>
      <x:c r="H16170" s="15" t="n">
        <x:f>VLOOKUP(D16170,'Pricing'!$A$6:$E$8,4,FALSE)</x:f>
        <x:v>24</x:v>
      </x:c>
      <x:c r="I16170" s="15" t="n">
        <x:f>E16170*G16170/1000000</x:f>
        <x:v>0.33788100000000004</x:v>
      </x:c>
      <x:c r="J16170" s="15" t="n">
        <x:f>F16170*H16170/1000000</x:f>
        <x:v>0.019344</x:v>
      </x:c>
      <x:c r="K16170" s="15" t="n">
        <x:f>SUM(I16170:J16170)</x:f>
        <x:v>0.357225</x:v>
      </x:c>
    </x:row>
    <x:row r="16171" ht="23" customHeight="1">
      <x:c r="A16171" s="2" t="str">
        <x:v>REQ-16167</x:v>
      </x:c>
      <x:c r="B16171" s="2" t="n">
        <x:v>24</x:v>
      </x:c>
      <x:c r="C16171" s="2" t="str">
        <x:v>Engineering</x:v>
      </x:c>
      <x:c r="D16171" s="2" t="str">
        <x:v>Swift</x:v>
      </x:c>
      <x:c r="E16171" s="16" t="n">
        <x:v>60776</x:v>
      </x:c>
      <x:c r="F16171" s="16" t="n">
        <x:v>3944</x:v>
      </x:c>
      <x:c r="G16171" s="15" t="n">
        <x:f>VLOOKUP(D16171,'Pricing'!$A$6:$E$8,5,FALSE)</x:f>
        <x:v>0.246</x:v>
      </x:c>
      <x:c r="H16171" s="15" t="n">
        <x:f>VLOOKUP(D16171,'Pricing'!$A$6:$E$8,4,FALSE)</x:f>
        <x:v>1.2</x:v>
      </x:c>
      <x:c r="I16171" s="15" t="n">
        <x:f>E16171*G16171/1000000</x:f>
        <x:v>0.014950896</x:v>
      </x:c>
      <x:c r="J16171" s="15" t="n">
        <x:f>F16171*H16171/1000000</x:f>
        <x:v>0.0047328000000000005</x:v>
      </x:c>
      <x:c r="K16171" s="15" t="n">
        <x:f>SUM(I16171:J16171)</x:f>
        <x:v>0.019683696</x:v>
      </x:c>
    </x:row>
    <x:row r="16172" ht="23" customHeight="1">
      <x:c r="A16172" s="2" t="str">
        <x:v>REQ-16168</x:v>
      </x:c>
      <x:c r="B16172" s="2" t="n">
        <x:v>14</x:v>
      </x:c>
      <x:c r="C16172" s="2" t="str">
        <x:v>Product</x:v>
      </x:c>
      <x:c r="D16172" s="2" t="str">
        <x:v>Swift</x:v>
      </x:c>
      <x:c r="E16172" s="16" t="n">
        <x:v>57342</x:v>
      </x:c>
      <x:c r="F16172" s="16" t="n">
        <x:v>3787</x:v>
      </x:c>
      <x:c r="G16172" s="15" t="n">
        <x:f>VLOOKUP(D16172,'Pricing'!$A$6:$E$8,5,FALSE)</x:f>
        <x:v>0.246</x:v>
      </x:c>
      <x:c r="H16172" s="15" t="n">
        <x:f>VLOOKUP(D16172,'Pricing'!$A$6:$E$8,4,FALSE)</x:f>
        <x:v>1.2</x:v>
      </x:c>
      <x:c r="I16172" s="15" t="n">
        <x:f>E16172*G16172/1000000</x:f>
        <x:v>0.014106132</x:v>
      </x:c>
      <x:c r="J16172" s="15" t="n">
        <x:f>F16172*H16172/1000000</x:f>
        <x:v>0.0045444</x:v>
      </x:c>
      <x:c r="K16172" s="15" t="n">
        <x:f>SUM(I16172:J16172)</x:f>
        <x:v>0.018650532</x:v>
      </x:c>
    </x:row>
    <x:row r="16173" ht="23" customHeight="1">
      <x:c r="A16173" s="2" t="str">
        <x:v>REQ-16169</x:v>
      </x:c>
      <x:c r="B16173" s="2" t="n">
        <x:v>18</x:v>
      </x:c>
      <x:c r="C16173" s="2" t="str">
        <x:v>Research</x:v>
      </x:c>
      <x:c r="D16173" s="2" t="str">
        <x:v>Swift</x:v>
      </x:c>
      <x:c r="E16173" s="16" t="n">
        <x:v>109095</x:v>
      </x:c>
      <x:c r="F16173" s="16" t="n">
        <x:v>2252</x:v>
      </x:c>
      <x:c r="G16173" s="15" t="n">
        <x:f>VLOOKUP(D16173,'Pricing'!$A$6:$E$8,5,FALSE)</x:f>
        <x:v>0.246</x:v>
      </x:c>
      <x:c r="H16173" s="15" t="n">
        <x:f>VLOOKUP(D16173,'Pricing'!$A$6:$E$8,4,FALSE)</x:f>
        <x:v>1.2</x:v>
      </x:c>
      <x:c r="I16173" s="15" t="n">
        <x:f>E16173*G16173/1000000</x:f>
        <x:v>0.02683737</x:v>
      </x:c>
      <x:c r="J16173" s="15" t="n">
        <x:f>F16173*H16173/1000000</x:f>
        <x:v>0.0027024</x:v>
      </x:c>
      <x:c r="K16173" s="15" t="n">
        <x:f>SUM(I16173:J16173)</x:f>
        <x:v>0.02953977</x:v>
      </x:c>
    </x:row>
    <x:row r="16174" ht="23" customHeight="1">
      <x:c r="A16174" s="2" t="str">
        <x:v>REQ-16170</x:v>
      </x:c>
      <x:c r="B16174" s="2" t="n">
        <x:v>7</x:v>
      </x:c>
      <x:c r="C16174" s="2" t="str">
        <x:v>Product</x:v>
      </x:c>
      <x:c r="D16174" s="2" t="str">
        <x:v>Swift</x:v>
      </x:c>
      <x:c r="E16174" s="16" t="n">
        <x:v>113539</x:v>
      </x:c>
      <x:c r="F16174" s="16" t="n">
        <x:v>2990</x:v>
      </x:c>
      <x:c r="G16174" s="15" t="n">
        <x:f>VLOOKUP(D16174,'Pricing'!$A$6:$E$8,5,FALSE)</x:f>
        <x:v>0.246</x:v>
      </x:c>
      <x:c r="H16174" s="15" t="n">
        <x:f>VLOOKUP(D16174,'Pricing'!$A$6:$E$8,4,FALSE)</x:f>
        <x:v>1.2</x:v>
      </x:c>
      <x:c r="I16174" s="15" t="n">
        <x:f>E16174*G16174/1000000</x:f>
        <x:v>0.027930594</x:v>
      </x:c>
      <x:c r="J16174" s="15" t="n">
        <x:f>F16174*H16174/1000000</x:f>
        <x:v>0.003588</x:v>
      </x:c>
      <x:c r="K16174" s="15" t="n">
        <x:f>SUM(I16174:J16174)</x:f>
        <x:v>0.031518594</x:v>
      </x:c>
    </x:row>
    <x:row r="16175" ht="23" customHeight="1">
      <x:c r="A16175" s="2" t="str">
        <x:v>REQ-16171</x:v>
      </x:c>
      <x:c r="B16175" s="2" t="n">
        <x:v>20</x:v>
      </x:c>
      <x:c r="C16175" s="2" t="str">
        <x:v>Engineering</x:v>
      </x:c>
      <x:c r="D16175" s="2" t="str">
        <x:v>Balanced</x:v>
      </x:c>
      <x:c r="E16175" s="16" t="n">
        <x:v>92330</x:v>
      </x:c>
      <x:c r="F16175" s="16" t="n">
        <x:v>1314</x:v>
      </x:c>
      <x:c r="G16175" s="15" t="n">
        <x:f>VLOOKUP(D16175,'Pricing'!$A$6:$E$8,5,FALSE)</x:f>
        <x:v>1.2300000000000002</x:v>
      </x:c>
      <x:c r="H16175" s="15" t="n">
        <x:f>VLOOKUP(D16175,'Pricing'!$A$6:$E$8,4,FALSE)</x:f>
        <x:v>6</x:v>
      </x:c>
      <x:c r="I16175" s="15" t="n">
        <x:f>E16175*G16175/1000000</x:f>
        <x:v>0.11356590000000003</x:v>
      </x:c>
      <x:c r="J16175" s="15" t="n">
        <x:f>F16175*H16175/1000000</x:f>
        <x:v>0.007884</x:v>
      </x:c>
      <x:c r="K16175" s="15" t="n">
        <x:f>SUM(I16175:J16175)</x:f>
        <x:v>0.12144990000000003</x:v>
      </x:c>
    </x:row>
    <x:row r="16176" ht="23" customHeight="1">
      <x:c r="A16176" s="2" t="str">
        <x:v>REQ-16172</x:v>
      </x:c>
      <x:c r="B16176" s="2" t="n">
        <x:v>3</x:v>
      </x:c>
      <x:c r="C16176" s="2" t="str">
        <x:v>Growth</x:v>
      </x:c>
      <x:c r="D16176" s="2" t="str">
        <x:v>Swift</x:v>
      </x:c>
      <x:c r="E16176" s="16" t="n">
        <x:v>61486</x:v>
      </x:c>
      <x:c r="F16176" s="16" t="n">
        <x:v>2037</x:v>
      </x:c>
      <x:c r="G16176" s="15" t="n">
        <x:f>VLOOKUP(D16176,'Pricing'!$A$6:$E$8,5,FALSE)</x:f>
        <x:v>0.246</x:v>
      </x:c>
      <x:c r="H16176" s="15" t="n">
        <x:f>VLOOKUP(D16176,'Pricing'!$A$6:$E$8,4,FALSE)</x:f>
        <x:v>1.2</x:v>
      </x:c>
      <x:c r="I16176" s="15" t="n">
        <x:f>E16176*G16176/1000000</x:f>
        <x:v>0.015125556</x:v>
      </x:c>
      <x:c r="J16176" s="15" t="n">
        <x:f>F16176*H16176/1000000</x:f>
        <x:v>0.0024444000000000002</x:v>
      </x:c>
      <x:c r="K16176" s="15" t="n">
        <x:f>SUM(I16176:J16176)</x:f>
        <x:v>0.017569956</x:v>
      </x:c>
    </x:row>
    <x:row r="16177" ht="23" customHeight="1">
      <x:c r="A16177" s="2" t="str">
        <x:v>REQ-16173</x:v>
      </x:c>
      <x:c r="B16177" s="2" t="n">
        <x:v>13</x:v>
      </x:c>
      <x:c r="C16177" s="2" t="str">
        <x:v>Operations</x:v>
      </x:c>
      <x:c r="D16177" s="2" t="str">
        <x:v>Swift</x:v>
      </x:c>
      <x:c r="E16177" s="16" t="n">
        <x:v>67330</x:v>
      </x:c>
      <x:c r="F16177" s="16" t="n">
        <x:v>1371</x:v>
      </x:c>
      <x:c r="G16177" s="15" t="n">
        <x:f>VLOOKUP(D16177,'Pricing'!$A$6:$E$8,5,FALSE)</x:f>
        <x:v>0.246</x:v>
      </x:c>
      <x:c r="H16177" s="15" t="n">
        <x:f>VLOOKUP(D16177,'Pricing'!$A$6:$E$8,4,FALSE)</x:f>
        <x:v>1.2</x:v>
      </x:c>
      <x:c r="I16177" s="15" t="n">
        <x:f>E16177*G16177/1000000</x:f>
        <x:v>0.01656318</x:v>
      </x:c>
      <x:c r="J16177" s="15" t="n">
        <x:f>F16177*H16177/1000000</x:f>
        <x:v>0.0016452</x:v>
      </x:c>
      <x:c r="K16177" s="15" t="n">
        <x:f>SUM(I16177:J16177)</x:f>
        <x:v>0.01820838</x:v>
      </x:c>
    </x:row>
    <x:row r="16178" ht="23" customHeight="1">
      <x:c r="A16178" s="2" t="str">
        <x:v>REQ-16174</x:v>
      </x:c>
      <x:c r="B16178" s="2" t="n">
        <x:v>8</x:v>
      </x:c>
      <x:c r="C16178" s="2" t="str">
        <x:v>Product</x:v>
      </x:c>
      <x:c r="D16178" s="2" t="str">
        <x:v>Balanced</x:v>
      </x:c>
      <x:c r="E16178" s="16" t="n">
        <x:v>26248</x:v>
      </x:c>
      <x:c r="F16178" s="16" t="n">
        <x:v>1427</x:v>
      </x:c>
      <x:c r="G16178" s="15" t="n">
        <x:f>VLOOKUP(D16178,'Pricing'!$A$6:$E$8,5,FALSE)</x:f>
        <x:v>1.2300000000000002</x:v>
      </x:c>
      <x:c r="H16178" s="15" t="n">
        <x:f>VLOOKUP(D16178,'Pricing'!$A$6:$E$8,4,FALSE)</x:f>
        <x:v>6</x:v>
      </x:c>
      <x:c r="I16178" s="15" t="n">
        <x:f>E16178*G16178/1000000</x:f>
        <x:v>0.03228504000000001</x:v>
      </x:c>
      <x:c r="J16178" s="15" t="n">
        <x:f>F16178*H16178/1000000</x:f>
        <x:v>0.008562</x:v>
      </x:c>
      <x:c r="K16178" s="15" t="n">
        <x:f>SUM(I16178:J16178)</x:f>
        <x:v>0.04084704000000001</x:v>
      </x:c>
    </x:row>
    <x:row r="16179" ht="23" customHeight="1">
      <x:c r="A16179" s="2" t="str">
        <x:v>REQ-16175</x:v>
      </x:c>
      <x:c r="B16179" s="2" t="n">
        <x:v>7</x:v>
      </x:c>
      <x:c r="C16179" s="2" t="str">
        <x:v>Research</x:v>
      </x:c>
      <x:c r="D16179" s="2" t="str">
        <x:v>Balanced</x:v>
      </x:c>
      <x:c r="E16179" s="16" t="n">
        <x:v>16540</x:v>
      </x:c>
      <x:c r="F16179" s="16" t="n">
        <x:v>2335</x:v>
      </x:c>
      <x:c r="G16179" s="15" t="n">
        <x:f>VLOOKUP(D16179,'Pricing'!$A$6:$E$8,5,FALSE)</x:f>
        <x:v>1.2300000000000002</x:v>
      </x:c>
      <x:c r="H16179" s="15" t="n">
        <x:f>VLOOKUP(D16179,'Pricing'!$A$6:$E$8,4,FALSE)</x:f>
        <x:v>6</x:v>
      </x:c>
      <x:c r="I16179" s="15" t="n">
        <x:f>E16179*G16179/1000000</x:f>
        <x:v>0.020344200000000003</x:v>
      </x:c>
      <x:c r="J16179" s="15" t="n">
        <x:f>F16179*H16179/1000000</x:f>
        <x:v>0.01401</x:v>
      </x:c>
      <x:c r="K16179" s="15" t="n">
        <x:f>SUM(I16179:J16179)</x:f>
        <x:v>0.0343542</x:v>
      </x:c>
    </x:row>
    <x:row r="16180" ht="23" customHeight="1">
      <x:c r="A16180" s="2" t="str">
        <x:v>REQ-16176</x:v>
      </x:c>
      <x:c r="B16180" s="2" t="n">
        <x:v>21</x:v>
      </x:c>
      <x:c r="C16180" s="2" t="str">
        <x:v>Product</x:v>
      </x:c>
      <x:c r="D16180" s="2" t="str">
        <x:v>Balanced</x:v>
      </x:c>
      <x:c r="E16180" s="16" t="n">
        <x:v>86793</x:v>
      </x:c>
      <x:c r="F16180" s="16" t="n">
        <x:v>2700</x:v>
      </x:c>
      <x:c r="G16180" s="15" t="n">
        <x:f>VLOOKUP(D16180,'Pricing'!$A$6:$E$8,5,FALSE)</x:f>
        <x:v>1.2300000000000002</x:v>
      </x:c>
      <x:c r="H16180" s="15" t="n">
        <x:f>VLOOKUP(D16180,'Pricing'!$A$6:$E$8,4,FALSE)</x:f>
        <x:v>6</x:v>
      </x:c>
      <x:c r="I16180" s="15" t="n">
        <x:f>E16180*G16180/1000000</x:f>
        <x:v>0.10675539000000002</x:v>
      </x:c>
      <x:c r="J16180" s="15" t="n">
        <x:f>F16180*H16180/1000000</x:f>
        <x:v>0.0162</x:v>
      </x:c>
      <x:c r="K16180" s="15" t="n">
        <x:f>SUM(I16180:J16180)</x:f>
        <x:v>0.12295539000000003</x:v>
      </x:c>
    </x:row>
    <x:row r="16181" ht="23" customHeight="1">
      <x:c r="A16181" s="2" t="str">
        <x:v>REQ-16177</x:v>
      </x:c>
      <x:c r="B16181" s="2" t="n">
        <x:v>3</x:v>
      </x:c>
      <x:c r="C16181" s="2" t="str">
        <x:v>Operations</x:v>
      </x:c>
      <x:c r="D16181" s="2" t="str">
        <x:v>Swift</x:v>
      </x:c>
      <x:c r="E16181" s="16" t="n">
        <x:v>78406</x:v>
      </x:c>
      <x:c r="F16181" s="16" t="n">
        <x:v>1329</x:v>
      </x:c>
      <x:c r="G16181" s="15" t="n">
        <x:f>VLOOKUP(D16181,'Pricing'!$A$6:$E$8,5,FALSE)</x:f>
        <x:v>0.246</x:v>
      </x:c>
      <x:c r="H16181" s="15" t="n">
        <x:f>VLOOKUP(D16181,'Pricing'!$A$6:$E$8,4,FALSE)</x:f>
        <x:v>1.2</x:v>
      </x:c>
      <x:c r="I16181" s="15" t="n">
        <x:f>E16181*G16181/1000000</x:f>
        <x:v>0.019287876</x:v>
      </x:c>
      <x:c r="J16181" s="15" t="n">
        <x:f>F16181*H16181/1000000</x:f>
        <x:v>0.0015948</x:v>
      </x:c>
      <x:c r="K16181" s="15" t="n">
        <x:f>SUM(I16181:J16181)</x:f>
        <x:v>0.020882676</x:v>
      </x:c>
    </x:row>
    <x:row r="16182" ht="23" customHeight="1">
      <x:c r="A16182" s="2" t="str">
        <x:v>REQ-16178</x:v>
      </x:c>
      <x:c r="B16182" s="2" t="n">
        <x:v>17</x:v>
      </x:c>
      <x:c r="C16182" s="2" t="str">
        <x:v>Product</x:v>
      </x:c>
      <x:c r="D16182" s="2" t="str">
        <x:v>Balanced</x:v>
      </x:c>
      <x:c r="E16182" s="16" t="n">
        <x:v>110140</x:v>
      </x:c>
      <x:c r="F16182" s="16" t="n">
        <x:v>3406</x:v>
      </x:c>
      <x:c r="G16182" s="15" t="n">
        <x:f>VLOOKUP(D16182,'Pricing'!$A$6:$E$8,5,FALSE)</x:f>
        <x:v>1.2300000000000002</x:v>
      </x:c>
      <x:c r="H16182" s="15" t="n">
        <x:f>VLOOKUP(D16182,'Pricing'!$A$6:$E$8,4,FALSE)</x:f>
        <x:v>6</x:v>
      </x:c>
      <x:c r="I16182" s="15" t="n">
        <x:f>E16182*G16182/1000000</x:f>
        <x:v>0.13547220000000001</x:v>
      </x:c>
      <x:c r="J16182" s="15" t="n">
        <x:f>F16182*H16182/1000000</x:f>
        <x:v>0.020436</x:v>
      </x:c>
      <x:c r="K16182" s="15" t="n">
        <x:f>SUM(I16182:J16182)</x:f>
        <x:v>0.15590820000000002</x:v>
      </x:c>
    </x:row>
    <x:row r="16183" ht="23" customHeight="1">
      <x:c r="A16183" s="2" t="str">
        <x:v>REQ-16179</x:v>
      </x:c>
      <x:c r="B16183" s="2" t="n">
        <x:v>31</x:v>
      </x:c>
      <x:c r="C16183" s="2" t="str">
        <x:v>Research</x:v>
      </x:c>
      <x:c r="D16183" s="2" t="str">
        <x:v>Balanced</x:v>
      </x:c>
      <x:c r="E16183" s="16" t="n">
        <x:v>74560</x:v>
      </x:c>
      <x:c r="F16183" s="16" t="n">
        <x:v>2152</x:v>
      </x:c>
      <x:c r="G16183" s="15" t="n">
        <x:f>VLOOKUP(D16183,'Pricing'!$A$6:$E$8,5,FALSE)</x:f>
        <x:v>1.2300000000000002</x:v>
      </x:c>
      <x:c r="H16183" s="15" t="n">
        <x:f>VLOOKUP(D16183,'Pricing'!$A$6:$E$8,4,FALSE)</x:f>
        <x:v>6</x:v>
      </x:c>
      <x:c r="I16183" s="15" t="n">
        <x:f>E16183*G16183/1000000</x:f>
        <x:v>0.09170880000000002</x:v>
      </x:c>
      <x:c r="J16183" s="15" t="n">
        <x:f>F16183*H16183/1000000</x:f>
        <x:v>0.012912</x:v>
      </x:c>
      <x:c r="K16183" s="15" t="n">
        <x:f>SUM(I16183:J16183)</x:f>
        <x:v>0.10462080000000001</x:v>
      </x:c>
    </x:row>
    <x:row r="16184" ht="23" customHeight="1">
      <x:c r="A16184" s="2" t="str">
        <x:v>REQ-16180</x:v>
      </x:c>
      <x:c r="B16184" s="2" t="n">
        <x:v>31</x:v>
      </x:c>
      <x:c r="C16184" s="2" t="str">
        <x:v>Support</x:v>
      </x:c>
      <x:c r="D16184" s="2" t="str">
        <x:v>Reasoning</x:v>
      </x:c>
      <x:c r="E16184" s="16" t="n">
        <x:v>51204</x:v>
      </x:c>
      <x:c r="F16184" s="16" t="n">
        <x:v>3186</x:v>
      </x:c>
      <x:c r="G16184" s="15" t="n">
        <x:f>VLOOKUP(D16184,'Pricing'!$A$6:$E$8,5,FALSE)</x:f>
        <x:v>4.920000000000001</x:v>
      </x:c>
      <x:c r="H16184" s="15" t="n">
        <x:f>VLOOKUP(D16184,'Pricing'!$A$6:$E$8,4,FALSE)</x:f>
        <x:v>24</x:v>
      </x:c>
      <x:c r="I16184" s="15" t="n">
        <x:f>E16184*G16184/1000000</x:f>
        <x:v>0.25192368000000004</x:v>
      </x:c>
      <x:c r="J16184" s="15" t="n">
        <x:f>F16184*H16184/1000000</x:f>
        <x:v>0.076464</x:v>
      </x:c>
      <x:c r="K16184" s="15" t="n">
        <x:f>SUM(I16184:J16184)</x:f>
        <x:v>0.32838768000000007</x:v>
      </x:c>
    </x:row>
    <x:row r="16185" ht="23" customHeight="1">
      <x:c r="A16185" s="2" t="str">
        <x:v>REQ-16181</x:v>
      </x:c>
      <x:c r="B16185" s="2" t="n">
        <x:v>25</x:v>
      </x:c>
      <x:c r="C16185" s="2" t="str">
        <x:v>Research</x:v>
      </x:c>
      <x:c r="D16185" s="2" t="str">
        <x:v>Swift</x:v>
      </x:c>
      <x:c r="E16185" s="16" t="n">
        <x:v>76810</x:v>
      </x:c>
      <x:c r="F16185" s="16" t="n">
        <x:v>2989</x:v>
      </x:c>
      <x:c r="G16185" s="15" t="n">
        <x:f>VLOOKUP(D16185,'Pricing'!$A$6:$E$8,5,FALSE)</x:f>
        <x:v>0.246</x:v>
      </x:c>
      <x:c r="H16185" s="15" t="n">
        <x:f>VLOOKUP(D16185,'Pricing'!$A$6:$E$8,4,FALSE)</x:f>
        <x:v>1.2</x:v>
      </x:c>
      <x:c r="I16185" s="15" t="n">
        <x:f>E16185*G16185/1000000</x:f>
        <x:v>0.018895259999999997</x:v>
      </x:c>
      <x:c r="J16185" s="15" t="n">
        <x:f>F16185*H16185/1000000</x:f>
        <x:v>0.0035868</x:v>
      </x:c>
      <x:c r="K16185" s="15" t="n">
        <x:f>SUM(I16185:J16185)</x:f>
        <x:v>0.022482059999999998</x:v>
      </x:c>
    </x:row>
    <x:row r="16186" ht="23" customHeight="1">
      <x:c r="A16186" s="2" t="str">
        <x:v>REQ-16182</x:v>
      </x:c>
      <x:c r="B16186" s="2" t="n">
        <x:v>6</x:v>
      </x:c>
      <x:c r="C16186" s="2" t="str">
        <x:v>Support</x:v>
      </x:c>
      <x:c r="D16186" s="2" t="str">
        <x:v>Balanced</x:v>
      </x:c>
      <x:c r="E16186" s="16" t="n">
        <x:v>94739</x:v>
      </x:c>
      <x:c r="F16186" s="16" t="n">
        <x:v>2044</x:v>
      </x:c>
      <x:c r="G16186" s="15" t="n">
        <x:f>VLOOKUP(D16186,'Pricing'!$A$6:$E$8,5,FALSE)</x:f>
        <x:v>1.2300000000000002</x:v>
      </x:c>
      <x:c r="H16186" s="15" t="n">
        <x:f>VLOOKUP(D16186,'Pricing'!$A$6:$E$8,4,FALSE)</x:f>
        <x:v>6</x:v>
      </x:c>
      <x:c r="I16186" s="15" t="n">
        <x:f>E16186*G16186/1000000</x:f>
        <x:v>0.11652897000000001</x:v>
      </x:c>
      <x:c r="J16186" s="15" t="n">
        <x:f>F16186*H16186/1000000</x:f>
        <x:v>0.012264</x:v>
      </x:c>
      <x:c r="K16186" s="15" t="n">
        <x:f>SUM(I16186:J16186)</x:f>
        <x:v>0.12879297</x:v>
      </x:c>
    </x:row>
    <x:row r="16187" ht="23" customHeight="1">
      <x:c r="A16187" s="2" t="str">
        <x:v>REQ-16183</x:v>
      </x:c>
      <x:c r="B16187" s="2" t="n">
        <x:v>26</x:v>
      </x:c>
      <x:c r="C16187" s="2" t="str">
        <x:v>Operations</x:v>
      </x:c>
      <x:c r="D16187" s="2" t="str">
        <x:v>Swift</x:v>
      </x:c>
      <x:c r="E16187" s="16" t="n">
        <x:v>26550</x:v>
      </x:c>
      <x:c r="F16187" s="16" t="n">
        <x:v>1707</x:v>
      </x:c>
      <x:c r="G16187" s="15" t="n">
        <x:f>VLOOKUP(D16187,'Pricing'!$A$6:$E$8,5,FALSE)</x:f>
        <x:v>0.246</x:v>
      </x:c>
      <x:c r="H16187" s="15" t="n">
        <x:f>VLOOKUP(D16187,'Pricing'!$A$6:$E$8,4,FALSE)</x:f>
        <x:v>1.2</x:v>
      </x:c>
      <x:c r="I16187" s="15" t="n">
        <x:f>E16187*G16187/1000000</x:f>
        <x:v>0.0065313</x:v>
      </x:c>
      <x:c r="J16187" s="15" t="n">
        <x:f>F16187*H16187/1000000</x:f>
        <x:v>0.0020484</x:v>
      </x:c>
      <x:c r="K16187" s="15" t="n">
        <x:f>SUM(I16187:J16187)</x:f>
        <x:v>0.008579700000000001</x:v>
      </x:c>
    </x:row>
    <x:row r="16188" ht="23" customHeight="1">
      <x:c r="A16188" s="2" t="str">
        <x:v>REQ-16184</x:v>
      </x:c>
      <x:c r="B16188" s="2" t="n">
        <x:v>23</x:v>
      </x:c>
      <x:c r="C16188" s="2" t="str">
        <x:v>Support</x:v>
      </x:c>
      <x:c r="D16188" s="2" t="str">
        <x:v>Balanced</x:v>
      </x:c>
      <x:c r="E16188" s="16" t="n">
        <x:v>47536</x:v>
      </x:c>
      <x:c r="F16188" s="16" t="n">
        <x:v>1857</x:v>
      </x:c>
      <x:c r="G16188" s="15" t="n">
        <x:f>VLOOKUP(D16188,'Pricing'!$A$6:$E$8,5,FALSE)</x:f>
        <x:v>1.2300000000000002</x:v>
      </x:c>
      <x:c r="H16188" s="15" t="n">
        <x:f>VLOOKUP(D16188,'Pricing'!$A$6:$E$8,4,FALSE)</x:f>
        <x:v>6</x:v>
      </x:c>
      <x:c r="I16188" s="15" t="n">
        <x:f>E16188*G16188/1000000</x:f>
        <x:v>0.058469280000000005</x:v>
      </x:c>
      <x:c r="J16188" s="15" t="n">
        <x:f>F16188*H16188/1000000</x:f>
        <x:v>0.011142</x:v>
      </x:c>
      <x:c r="K16188" s="15" t="n">
        <x:f>SUM(I16188:J16188)</x:f>
        <x:v>0.06961128000000001</x:v>
      </x:c>
    </x:row>
    <x:row r="16189" ht="23" customHeight="1">
      <x:c r="A16189" s="2" t="str">
        <x:v>REQ-16185</x:v>
      </x:c>
      <x:c r="B16189" s="2" t="n">
        <x:v>18</x:v>
      </x:c>
      <x:c r="C16189" s="2" t="str">
        <x:v>Operations</x:v>
      </x:c>
      <x:c r="D16189" s="2" t="str">
        <x:v>Swift</x:v>
      </x:c>
      <x:c r="E16189" s="16" t="n">
        <x:v>107643</x:v>
      </x:c>
      <x:c r="F16189" s="16" t="n">
        <x:v>2467</x:v>
      </x:c>
      <x:c r="G16189" s="15" t="n">
        <x:f>VLOOKUP(D16189,'Pricing'!$A$6:$E$8,5,FALSE)</x:f>
        <x:v>0.246</x:v>
      </x:c>
      <x:c r="H16189" s="15" t="n">
        <x:f>VLOOKUP(D16189,'Pricing'!$A$6:$E$8,4,FALSE)</x:f>
        <x:v>1.2</x:v>
      </x:c>
      <x:c r="I16189" s="15" t="n">
        <x:f>E16189*G16189/1000000</x:f>
        <x:v>0.026480178</x:v>
      </x:c>
      <x:c r="J16189" s="15" t="n">
        <x:f>F16189*H16189/1000000</x:f>
        <x:v>0.0029604</x:v>
      </x:c>
      <x:c r="K16189" s="15" t="n">
        <x:f>SUM(I16189:J16189)</x:f>
        <x:v>0.029440578000000002</x:v>
      </x:c>
    </x:row>
    <x:row r="16190" ht="23" customHeight="1">
      <x:c r="A16190" s="2" t="str">
        <x:v>REQ-16186</x:v>
      </x:c>
      <x:c r="B16190" s="2" t="n">
        <x:v>27</x:v>
      </x:c>
      <x:c r="C16190" s="2" t="str">
        <x:v>Growth</x:v>
      </x:c>
      <x:c r="D16190" s="2" t="str">
        <x:v>Reasoning</x:v>
      </x:c>
      <x:c r="E16190" s="16" t="n">
        <x:v>53462</x:v>
      </x:c>
      <x:c r="F16190" s="16" t="n">
        <x:v>3117</x:v>
      </x:c>
      <x:c r="G16190" s="15" t="n">
        <x:f>VLOOKUP(D16190,'Pricing'!$A$6:$E$8,5,FALSE)</x:f>
        <x:v>4.920000000000001</x:v>
      </x:c>
      <x:c r="H16190" s="15" t="n">
        <x:f>VLOOKUP(D16190,'Pricing'!$A$6:$E$8,4,FALSE)</x:f>
        <x:v>24</x:v>
      </x:c>
      <x:c r="I16190" s="15" t="n">
        <x:f>E16190*G16190/1000000</x:f>
        <x:v>0.26303304000000005</x:v>
      </x:c>
      <x:c r="J16190" s="15" t="n">
        <x:f>F16190*H16190/1000000</x:f>
        <x:v>0.074808</x:v>
      </x:c>
      <x:c r="K16190" s="15" t="n">
        <x:f>SUM(I16190:J16190)</x:f>
        <x:v>0.33784104000000004</x:v>
      </x:c>
    </x:row>
    <x:row r="16191" ht="23" customHeight="1">
      <x:c r="A16191" s="2" t="str">
        <x:v>REQ-16187</x:v>
      </x:c>
      <x:c r="B16191" s="2" t="n">
        <x:v>26</x:v>
      </x:c>
      <x:c r="C16191" s="2" t="str">
        <x:v>Engineering</x:v>
      </x:c>
      <x:c r="D16191" s="2" t="str">
        <x:v>Swift</x:v>
      </x:c>
      <x:c r="E16191" s="16" t="n">
        <x:v>43111</x:v>
      </x:c>
      <x:c r="F16191" s="16" t="n">
        <x:v>1381</x:v>
      </x:c>
      <x:c r="G16191" s="15" t="n">
        <x:f>VLOOKUP(D16191,'Pricing'!$A$6:$E$8,5,FALSE)</x:f>
        <x:v>0.246</x:v>
      </x:c>
      <x:c r="H16191" s="15" t="n">
        <x:f>VLOOKUP(D16191,'Pricing'!$A$6:$E$8,4,FALSE)</x:f>
        <x:v>1.2</x:v>
      </x:c>
      <x:c r="I16191" s="15" t="n">
        <x:f>E16191*G16191/1000000</x:f>
        <x:v>0.010605306</x:v>
      </x:c>
      <x:c r="J16191" s="15" t="n">
        <x:f>F16191*H16191/1000000</x:f>
        <x:v>0.0016572</x:v>
      </x:c>
      <x:c r="K16191" s="15" t="n">
        <x:f>SUM(I16191:J16191)</x:f>
        <x:v>0.012262506</x:v>
      </x:c>
    </x:row>
    <x:row r="16192" ht="23" customHeight="1">
      <x:c r="A16192" s="2" t="str">
        <x:v>REQ-16188</x:v>
      </x:c>
      <x:c r="B16192" s="2" t="n">
        <x:v>21</x:v>
      </x:c>
      <x:c r="C16192" s="2" t="str">
        <x:v>Growth</x:v>
      </x:c>
      <x:c r="D16192" s="2" t="str">
        <x:v>Reasoning</x:v>
      </x:c>
      <x:c r="E16192" s="16" t="n">
        <x:v>29761</x:v>
      </x:c>
      <x:c r="F16192" s="16" t="n">
        <x:v>2723</x:v>
      </x:c>
      <x:c r="G16192" s="15" t="n">
        <x:f>VLOOKUP(D16192,'Pricing'!$A$6:$E$8,5,FALSE)</x:f>
        <x:v>4.920000000000001</x:v>
      </x:c>
      <x:c r="H16192" s="15" t="n">
        <x:f>VLOOKUP(D16192,'Pricing'!$A$6:$E$8,4,FALSE)</x:f>
        <x:v>24</x:v>
      </x:c>
      <x:c r="I16192" s="15" t="n">
        <x:f>E16192*G16192/1000000</x:f>
        <x:v>0.14642412000000002</x:v>
      </x:c>
      <x:c r="J16192" s="15" t="n">
        <x:f>F16192*H16192/1000000</x:f>
        <x:v>0.065352</x:v>
      </x:c>
      <x:c r="K16192" s="15" t="n">
        <x:f>SUM(I16192:J16192)</x:f>
        <x:v>0.21177612</x:v>
      </x:c>
    </x:row>
    <x:row r="16193" ht="23" customHeight="1">
      <x:c r="A16193" s="2" t="str">
        <x:v>REQ-16189</x:v>
      </x:c>
      <x:c r="B16193" s="2" t="n">
        <x:v>15</x:v>
      </x:c>
      <x:c r="C16193" s="2" t="str">
        <x:v>Research</x:v>
      </x:c>
      <x:c r="D16193" s="2" t="str">
        <x:v>Swift</x:v>
      </x:c>
      <x:c r="E16193" s="16" t="n">
        <x:v>39529</x:v>
      </x:c>
      <x:c r="F16193" s="16" t="n">
        <x:v>3855</x:v>
      </x:c>
      <x:c r="G16193" s="15" t="n">
        <x:f>VLOOKUP(D16193,'Pricing'!$A$6:$E$8,5,FALSE)</x:f>
        <x:v>0.246</x:v>
      </x:c>
      <x:c r="H16193" s="15" t="n">
        <x:f>VLOOKUP(D16193,'Pricing'!$A$6:$E$8,4,FALSE)</x:f>
        <x:v>1.2</x:v>
      </x:c>
      <x:c r="I16193" s="15" t="n">
        <x:f>E16193*G16193/1000000</x:f>
        <x:v>0.009724134</x:v>
      </x:c>
      <x:c r="J16193" s="15" t="n">
        <x:f>F16193*H16193/1000000</x:f>
        <x:v>0.004626</x:v>
      </x:c>
      <x:c r="K16193" s="15" t="n">
        <x:f>SUM(I16193:J16193)</x:f>
        <x:v>0.014350134</x:v>
      </x:c>
    </x:row>
    <x:row r="16194" ht="23" customHeight="1">
      <x:c r="A16194" s="2" t="str">
        <x:v>REQ-16190</x:v>
      </x:c>
      <x:c r="B16194" s="2" t="n">
        <x:v>19</x:v>
      </x:c>
      <x:c r="C16194" s="2" t="str">
        <x:v>Growth</x:v>
      </x:c>
      <x:c r="D16194" s="2" t="str">
        <x:v>Swift</x:v>
      </x:c>
      <x:c r="E16194" s="16" t="n">
        <x:v>64221</x:v>
      </x:c>
      <x:c r="F16194" s="16" t="n">
        <x:v>3090</x:v>
      </x:c>
      <x:c r="G16194" s="15" t="n">
        <x:f>VLOOKUP(D16194,'Pricing'!$A$6:$E$8,5,FALSE)</x:f>
        <x:v>0.246</x:v>
      </x:c>
      <x:c r="H16194" s="15" t="n">
        <x:f>VLOOKUP(D16194,'Pricing'!$A$6:$E$8,4,FALSE)</x:f>
        <x:v>1.2</x:v>
      </x:c>
      <x:c r="I16194" s="15" t="n">
        <x:f>E16194*G16194/1000000</x:f>
        <x:v>0.015798366</x:v>
      </x:c>
      <x:c r="J16194" s="15" t="n">
        <x:f>F16194*H16194/1000000</x:f>
        <x:v>0.003708</x:v>
      </x:c>
      <x:c r="K16194" s="15" t="n">
        <x:f>SUM(I16194:J16194)</x:f>
        <x:v>0.019506366</x:v>
      </x:c>
    </x:row>
    <x:row r="16195" ht="23" customHeight="1">
      <x:c r="A16195" s="2" t="str">
        <x:v>REQ-16191</x:v>
      </x:c>
      <x:c r="B16195" s="2" t="n">
        <x:v>30</x:v>
      </x:c>
      <x:c r="C16195" s="2" t="str">
        <x:v>Operations</x:v>
      </x:c>
      <x:c r="D16195" s="2" t="str">
        <x:v>Swift</x:v>
      </x:c>
      <x:c r="E16195" s="16" t="n">
        <x:v>9514</x:v>
      </x:c>
      <x:c r="F16195" s="16" t="n">
        <x:v>2083</x:v>
      </x:c>
      <x:c r="G16195" s="15" t="n">
        <x:f>VLOOKUP(D16195,'Pricing'!$A$6:$E$8,5,FALSE)</x:f>
        <x:v>0.246</x:v>
      </x:c>
      <x:c r="H16195" s="15" t="n">
        <x:f>VLOOKUP(D16195,'Pricing'!$A$6:$E$8,4,FALSE)</x:f>
        <x:v>1.2</x:v>
      </x:c>
      <x:c r="I16195" s="15" t="n">
        <x:f>E16195*G16195/1000000</x:f>
        <x:v>0.002340444</x:v>
      </x:c>
      <x:c r="J16195" s="15" t="n">
        <x:f>F16195*H16195/1000000</x:f>
        <x:v>0.0024996</x:v>
      </x:c>
      <x:c r="K16195" s="15" t="n">
        <x:f>SUM(I16195:J16195)</x:f>
        <x:v>0.004840044</x:v>
      </x:c>
    </x:row>
    <x:row r="16196" ht="23" customHeight="1">
      <x:c r="A16196" s="2" t="str">
        <x:v>REQ-16192</x:v>
      </x:c>
      <x:c r="B16196" s="2" t="n">
        <x:v>21</x:v>
      </x:c>
      <x:c r="C16196" s="2" t="str">
        <x:v>Support</x:v>
      </x:c>
      <x:c r="D16196" s="2" t="str">
        <x:v>Balanced</x:v>
      </x:c>
      <x:c r="E16196" s="16" t="n">
        <x:v>25444</x:v>
      </x:c>
      <x:c r="F16196" s="16" t="n">
        <x:v>1303</x:v>
      </x:c>
      <x:c r="G16196" s="15" t="n">
        <x:f>VLOOKUP(D16196,'Pricing'!$A$6:$E$8,5,FALSE)</x:f>
        <x:v>1.2300000000000002</x:v>
      </x:c>
      <x:c r="H16196" s="15" t="n">
        <x:f>VLOOKUP(D16196,'Pricing'!$A$6:$E$8,4,FALSE)</x:f>
        <x:v>6</x:v>
      </x:c>
      <x:c r="I16196" s="15" t="n">
        <x:f>E16196*G16196/1000000</x:f>
        <x:v>0.031296120000000004</x:v>
      </x:c>
      <x:c r="J16196" s="15" t="n">
        <x:f>F16196*H16196/1000000</x:f>
        <x:v>0.007818</x:v>
      </x:c>
      <x:c r="K16196" s="15" t="n">
        <x:f>SUM(I16196:J16196)</x:f>
        <x:v>0.03911412</x:v>
      </x:c>
    </x:row>
    <x:row r="16197" ht="23" customHeight="1">
      <x:c r="A16197" s="2" t="str">
        <x:v>REQ-16193</x:v>
      </x:c>
      <x:c r="B16197" s="2" t="n">
        <x:v>21</x:v>
      </x:c>
      <x:c r="C16197" s="2" t="str">
        <x:v>Operations</x:v>
      </x:c>
      <x:c r="D16197" s="2" t="str">
        <x:v>Swift</x:v>
      </x:c>
      <x:c r="E16197" s="16" t="n">
        <x:v>30732</x:v>
      </x:c>
      <x:c r="F16197" s="16" t="n">
        <x:v>1135</x:v>
      </x:c>
      <x:c r="G16197" s="15" t="n">
        <x:f>VLOOKUP(D16197,'Pricing'!$A$6:$E$8,5,FALSE)</x:f>
        <x:v>0.246</x:v>
      </x:c>
      <x:c r="H16197" s="15" t="n">
        <x:f>VLOOKUP(D16197,'Pricing'!$A$6:$E$8,4,FALSE)</x:f>
        <x:v>1.2</x:v>
      </x:c>
      <x:c r="I16197" s="15" t="n">
        <x:f>E16197*G16197/1000000</x:f>
        <x:v>0.007560072</x:v>
      </x:c>
      <x:c r="J16197" s="15" t="n">
        <x:f>F16197*H16197/1000000</x:f>
        <x:v>0.001362</x:v>
      </x:c>
      <x:c r="K16197" s="15" t="n">
        <x:f>SUM(I16197:J16197)</x:f>
        <x:v>0.008922072</x:v>
      </x:c>
    </x:row>
    <x:row r="16198" ht="23" customHeight="1">
      <x:c r="A16198" s="2" t="str">
        <x:v>REQ-16194</x:v>
      </x:c>
      <x:c r="B16198" s="2" t="n">
        <x:v>13</x:v>
      </x:c>
      <x:c r="C16198" s="2" t="str">
        <x:v>Growth</x:v>
      </x:c>
      <x:c r="D16198" s="2" t="str">
        <x:v>Swift</x:v>
      </x:c>
      <x:c r="E16198" s="16" t="n">
        <x:v>36388</x:v>
      </x:c>
      <x:c r="F16198" s="16" t="n">
        <x:v>1619</x:v>
      </x:c>
      <x:c r="G16198" s="15" t="n">
        <x:f>VLOOKUP(D16198,'Pricing'!$A$6:$E$8,5,FALSE)</x:f>
        <x:v>0.246</x:v>
      </x:c>
      <x:c r="H16198" s="15" t="n">
        <x:f>VLOOKUP(D16198,'Pricing'!$A$6:$E$8,4,FALSE)</x:f>
        <x:v>1.2</x:v>
      </x:c>
      <x:c r="I16198" s="15" t="n">
        <x:f>E16198*G16198/1000000</x:f>
        <x:v>0.008951448</x:v>
      </x:c>
      <x:c r="J16198" s="15" t="n">
        <x:f>F16198*H16198/1000000</x:f>
        <x:v>0.0019428</x:v>
      </x:c>
      <x:c r="K16198" s="15" t="n">
        <x:f>SUM(I16198:J16198)</x:f>
        <x:v>0.010894248</x:v>
      </x:c>
    </x:row>
    <x:row r="16199" ht="23" customHeight="1">
      <x:c r="A16199" s="2" t="str">
        <x:v>REQ-16195</x:v>
      </x:c>
      <x:c r="B16199" s="2" t="n">
        <x:v>28</x:v>
      </x:c>
      <x:c r="C16199" s="2" t="str">
        <x:v>Research</x:v>
      </x:c>
      <x:c r="D16199" s="2" t="str">
        <x:v>Balanced</x:v>
      </x:c>
      <x:c r="E16199" s="16" t="n">
        <x:v>5969</x:v>
      </x:c>
      <x:c r="F16199" s="16" t="n">
        <x:v>3632</x:v>
      </x:c>
      <x:c r="G16199" s="15" t="n">
        <x:f>VLOOKUP(D16199,'Pricing'!$A$6:$E$8,5,FALSE)</x:f>
        <x:v>1.2300000000000002</x:v>
      </x:c>
      <x:c r="H16199" s="15" t="n">
        <x:f>VLOOKUP(D16199,'Pricing'!$A$6:$E$8,4,FALSE)</x:f>
        <x:v>6</x:v>
      </x:c>
      <x:c r="I16199" s="15" t="n">
        <x:f>E16199*G16199/1000000</x:f>
        <x:v>0.007341870000000001</x:v>
      </x:c>
      <x:c r="J16199" s="15" t="n">
        <x:f>F16199*H16199/1000000</x:f>
        <x:v>0.021792</x:v>
      </x:c>
      <x:c r="K16199" s="15" t="n">
        <x:f>SUM(I16199:J16199)</x:f>
        <x:v>0.02913387</x:v>
      </x:c>
    </x:row>
    <x:row r="16200" ht="23" customHeight="1">
      <x:c r="A16200" s="2" t="str">
        <x:v>REQ-16196</x:v>
      </x:c>
      <x:c r="B16200" s="2" t="n">
        <x:v>9</x:v>
      </x:c>
      <x:c r="C16200" s="2" t="str">
        <x:v>Growth</x:v>
      </x:c>
      <x:c r="D16200" s="2" t="str">
        <x:v>Reasoning</x:v>
      </x:c>
      <x:c r="E16200" s="16" t="n">
        <x:v>71636</x:v>
      </x:c>
      <x:c r="F16200" s="16" t="n">
        <x:v>557</x:v>
      </x:c>
      <x:c r="G16200" s="15" t="n">
        <x:f>VLOOKUP(D16200,'Pricing'!$A$6:$E$8,5,FALSE)</x:f>
        <x:v>4.920000000000001</x:v>
      </x:c>
      <x:c r="H16200" s="15" t="n">
        <x:f>VLOOKUP(D16200,'Pricing'!$A$6:$E$8,4,FALSE)</x:f>
        <x:v>24</x:v>
      </x:c>
      <x:c r="I16200" s="15" t="n">
        <x:f>E16200*G16200/1000000</x:f>
        <x:v>0.35244912000000006</x:v>
      </x:c>
      <x:c r="J16200" s="15" t="n">
        <x:f>F16200*H16200/1000000</x:f>
        <x:v>0.013368</x:v>
      </x:c>
      <x:c r="K16200" s="15" t="n">
        <x:f>SUM(I16200:J16200)</x:f>
        <x:v>0.36581712000000005</x:v>
      </x:c>
    </x:row>
    <x:row r="16201" ht="23" customHeight="1">
      <x:c r="A16201" s="2" t="str">
        <x:v>REQ-16197</x:v>
      </x:c>
      <x:c r="B16201" s="2" t="n">
        <x:v>13</x:v>
      </x:c>
      <x:c r="C16201" s="2" t="str">
        <x:v>Engineering</x:v>
      </x:c>
      <x:c r="D16201" s="2" t="str">
        <x:v>Balanced</x:v>
      </x:c>
      <x:c r="E16201" s="16" t="n">
        <x:v>43754</x:v>
      </x:c>
      <x:c r="F16201" s="16" t="n">
        <x:v>3847</x:v>
      </x:c>
      <x:c r="G16201" s="15" t="n">
        <x:f>VLOOKUP(D16201,'Pricing'!$A$6:$E$8,5,FALSE)</x:f>
        <x:v>1.2300000000000002</x:v>
      </x:c>
      <x:c r="H16201" s="15" t="n">
        <x:f>VLOOKUP(D16201,'Pricing'!$A$6:$E$8,4,FALSE)</x:f>
        <x:v>6</x:v>
      </x:c>
      <x:c r="I16201" s="15" t="n">
        <x:f>E16201*G16201/1000000</x:f>
        <x:v>0.053817420000000005</x:v>
      </x:c>
      <x:c r="J16201" s="15" t="n">
        <x:f>F16201*H16201/1000000</x:f>
        <x:v>0.023082</x:v>
      </x:c>
      <x:c r="K16201" s="15" t="n">
        <x:f>SUM(I16201:J16201)</x:f>
        <x:v>0.07689942</x:v>
      </x:c>
    </x:row>
    <x:row r="16202" ht="23" customHeight="1">
      <x:c r="A16202" s="2" t="str">
        <x:v>REQ-16198</x:v>
      </x:c>
      <x:c r="B16202" s="2" t="n">
        <x:v>26</x:v>
      </x:c>
      <x:c r="C16202" s="2" t="str">
        <x:v>Product</x:v>
      </x:c>
      <x:c r="D16202" s="2" t="str">
        <x:v>Swift</x:v>
      </x:c>
      <x:c r="E16202" s="16" t="n">
        <x:v>49215</x:v>
      </x:c>
      <x:c r="F16202" s="16" t="n">
        <x:v>2582</x:v>
      </x:c>
      <x:c r="G16202" s="15" t="n">
        <x:f>VLOOKUP(D16202,'Pricing'!$A$6:$E$8,5,FALSE)</x:f>
        <x:v>0.246</x:v>
      </x:c>
      <x:c r="H16202" s="15" t="n">
        <x:f>VLOOKUP(D16202,'Pricing'!$A$6:$E$8,4,FALSE)</x:f>
        <x:v>1.2</x:v>
      </x:c>
      <x:c r="I16202" s="15" t="n">
        <x:f>E16202*G16202/1000000</x:f>
        <x:v>0.012106889999999999</x:v>
      </x:c>
      <x:c r="J16202" s="15" t="n">
        <x:f>F16202*H16202/1000000</x:f>
        <x:v>0.0030984000000000003</x:v>
      </x:c>
      <x:c r="K16202" s="15" t="n">
        <x:f>SUM(I16202:J16202)</x:f>
        <x:v>0.01520529</x:v>
      </x:c>
    </x:row>
    <x:row r="16203" ht="23" customHeight="1">
      <x:c r="A16203" s="2" t="str">
        <x:v>REQ-16199</x:v>
      </x:c>
      <x:c r="B16203" s="2" t="n">
        <x:v>9</x:v>
      </x:c>
      <x:c r="C16203" s="2" t="str">
        <x:v>Engineering</x:v>
      </x:c>
      <x:c r="D16203" s="2" t="str">
        <x:v>Balanced</x:v>
      </x:c>
      <x:c r="E16203" s="16" t="n">
        <x:v>78415</x:v>
      </x:c>
      <x:c r="F16203" s="16" t="n">
        <x:v>2863</x:v>
      </x:c>
      <x:c r="G16203" s="15" t="n">
        <x:f>VLOOKUP(D16203,'Pricing'!$A$6:$E$8,5,FALSE)</x:f>
        <x:v>1.2300000000000002</x:v>
      </x:c>
      <x:c r="H16203" s="15" t="n">
        <x:f>VLOOKUP(D16203,'Pricing'!$A$6:$E$8,4,FALSE)</x:f>
        <x:v>6</x:v>
      </x:c>
      <x:c r="I16203" s="15" t="n">
        <x:f>E16203*G16203/1000000</x:f>
        <x:v>0.09645045000000001</x:v>
      </x:c>
      <x:c r="J16203" s="15" t="n">
        <x:f>F16203*H16203/1000000</x:f>
        <x:v>0.017178</x:v>
      </x:c>
      <x:c r="K16203" s="15" t="n">
        <x:f>SUM(I16203:J16203)</x:f>
        <x:v>0.11362845</x:v>
      </x:c>
    </x:row>
    <x:row r="16204" ht="23" customHeight="1">
      <x:c r="A16204" s="2" t="str">
        <x:v>REQ-16200</x:v>
      </x:c>
      <x:c r="B16204" s="2" t="n">
        <x:v>5</x:v>
      </x:c>
      <x:c r="C16204" s="2" t="str">
        <x:v>Product</x:v>
      </x:c>
      <x:c r="D16204" s="2" t="str">
        <x:v>Reasoning</x:v>
      </x:c>
      <x:c r="E16204" s="16" t="n">
        <x:v>61282</x:v>
      </x:c>
      <x:c r="F16204" s="16" t="n">
        <x:v>2441</x:v>
      </x:c>
      <x:c r="G16204" s="15" t="n">
        <x:f>VLOOKUP(D16204,'Pricing'!$A$6:$E$8,5,FALSE)</x:f>
        <x:v>4.920000000000001</x:v>
      </x:c>
      <x:c r="H16204" s="15" t="n">
        <x:f>VLOOKUP(D16204,'Pricing'!$A$6:$E$8,4,FALSE)</x:f>
        <x:v>24</x:v>
      </x:c>
      <x:c r="I16204" s="15" t="n">
        <x:f>E16204*G16204/1000000</x:f>
        <x:v>0.30150744000000007</x:v>
      </x:c>
      <x:c r="J16204" s="15" t="n">
        <x:f>F16204*H16204/1000000</x:f>
        <x:v>0.058584</x:v>
      </x:c>
      <x:c r="K16204" s="15" t="n">
        <x:f>SUM(I16204:J16204)</x:f>
        <x:v>0.36009144000000004</x:v>
      </x:c>
    </x:row>
    <x:row r="16205" ht="23" customHeight="1">
      <x:c r="A16205" s="2" t="str">
        <x:v>REQ-16201</x:v>
      </x:c>
      <x:c r="B16205" s="2" t="n">
        <x:v>27</x:v>
      </x:c>
      <x:c r="C16205" s="2" t="str">
        <x:v>Research</x:v>
      </x:c>
      <x:c r="D16205" s="2" t="str">
        <x:v>Balanced</x:v>
      </x:c>
      <x:c r="E16205" s="16" t="n">
        <x:v>74240</x:v>
      </x:c>
      <x:c r="F16205" s="16" t="n">
        <x:v>1030</x:v>
      </x:c>
      <x:c r="G16205" s="15" t="n">
        <x:f>VLOOKUP(D16205,'Pricing'!$A$6:$E$8,5,FALSE)</x:f>
        <x:v>1.2300000000000002</x:v>
      </x:c>
      <x:c r="H16205" s="15" t="n">
        <x:f>VLOOKUP(D16205,'Pricing'!$A$6:$E$8,4,FALSE)</x:f>
        <x:v>6</x:v>
      </x:c>
      <x:c r="I16205" s="15" t="n">
        <x:f>E16205*G16205/1000000</x:f>
        <x:v>0.09131520000000001</x:v>
      </x:c>
      <x:c r="J16205" s="15" t="n">
        <x:f>F16205*H16205/1000000</x:f>
        <x:v>0.00618</x:v>
      </x:c>
      <x:c r="K16205" s="15" t="n">
        <x:f>SUM(I16205:J16205)</x:f>
        <x:v>0.09749520000000002</x:v>
      </x:c>
    </x:row>
    <x:row r="16206" ht="23" customHeight="1">
      <x:c r="A16206" s="2" t="str">
        <x:v>REQ-16202</x:v>
      </x:c>
      <x:c r="B16206" s="2" t="n">
        <x:v>10</x:v>
      </x:c>
      <x:c r="C16206" s="2" t="str">
        <x:v>Product</x:v>
      </x:c>
      <x:c r="D16206" s="2" t="str">
        <x:v>Reasoning</x:v>
      </x:c>
      <x:c r="E16206" s="16" t="n">
        <x:v>80666</x:v>
      </x:c>
      <x:c r="F16206" s="16" t="n">
        <x:v>3687</x:v>
      </x:c>
      <x:c r="G16206" s="15" t="n">
        <x:f>VLOOKUP(D16206,'Pricing'!$A$6:$E$8,5,FALSE)</x:f>
        <x:v>4.920000000000001</x:v>
      </x:c>
      <x:c r="H16206" s="15" t="n">
        <x:f>VLOOKUP(D16206,'Pricing'!$A$6:$E$8,4,FALSE)</x:f>
        <x:v>24</x:v>
      </x:c>
      <x:c r="I16206" s="15" t="n">
        <x:f>E16206*G16206/1000000</x:f>
        <x:v>0.39687672000000007</x:v>
      </x:c>
      <x:c r="J16206" s="15" t="n">
        <x:f>F16206*H16206/1000000</x:f>
        <x:v>0.088488</x:v>
      </x:c>
      <x:c r="K16206" s="15" t="n">
        <x:f>SUM(I16206:J16206)</x:f>
        <x:v>0.4853647200000001</x:v>
      </x:c>
    </x:row>
    <x:row r="16207" ht="23" customHeight="1">
      <x:c r="A16207" s="2" t="str">
        <x:v>REQ-16203</x:v>
      </x:c>
      <x:c r="B16207" s="2" t="n">
        <x:v>20</x:v>
      </x:c>
      <x:c r="C16207" s="2" t="str">
        <x:v>Engineering</x:v>
      </x:c>
      <x:c r="D16207" s="2" t="str">
        <x:v>Balanced</x:v>
      </x:c>
      <x:c r="E16207" s="16" t="n">
        <x:v>48195</x:v>
      </x:c>
      <x:c r="F16207" s="16" t="n">
        <x:v>3677</x:v>
      </x:c>
      <x:c r="G16207" s="15" t="n">
        <x:f>VLOOKUP(D16207,'Pricing'!$A$6:$E$8,5,FALSE)</x:f>
        <x:v>1.2300000000000002</x:v>
      </x:c>
      <x:c r="H16207" s="15" t="n">
        <x:f>VLOOKUP(D16207,'Pricing'!$A$6:$E$8,4,FALSE)</x:f>
        <x:v>6</x:v>
      </x:c>
      <x:c r="I16207" s="15" t="n">
        <x:f>E16207*G16207/1000000</x:f>
        <x:v>0.059279850000000016</x:v>
      </x:c>
      <x:c r="J16207" s="15" t="n">
        <x:f>F16207*H16207/1000000</x:f>
        <x:v>0.022062</x:v>
      </x:c>
      <x:c r="K16207" s="15" t="n">
        <x:f>SUM(I16207:J16207)</x:f>
        <x:v>0.08134185000000002</x:v>
      </x:c>
    </x:row>
    <x:row r="16208" ht="23" customHeight="1">
      <x:c r="A16208" s="2" t="str">
        <x:v>REQ-16204</x:v>
      </x:c>
      <x:c r="B16208" s="2" t="n">
        <x:v>17</x:v>
      </x:c>
      <x:c r="C16208" s="2" t="str">
        <x:v>Product</x:v>
      </x:c>
      <x:c r="D16208" s="2" t="str">
        <x:v>Balanced</x:v>
      </x:c>
      <x:c r="E16208" s="16" t="n">
        <x:v>11006</x:v>
      </x:c>
      <x:c r="F16208" s="16" t="n">
        <x:v>430</x:v>
      </x:c>
      <x:c r="G16208" s="15" t="n">
        <x:f>VLOOKUP(D16208,'Pricing'!$A$6:$E$8,5,FALSE)</x:f>
        <x:v>1.2300000000000002</x:v>
      </x:c>
      <x:c r="H16208" s="15" t="n">
        <x:f>VLOOKUP(D16208,'Pricing'!$A$6:$E$8,4,FALSE)</x:f>
        <x:v>6</x:v>
      </x:c>
      <x:c r="I16208" s="15" t="n">
        <x:f>E16208*G16208/1000000</x:f>
        <x:v>0.013537380000000003</x:v>
      </x:c>
      <x:c r="J16208" s="15" t="n">
        <x:f>F16208*H16208/1000000</x:f>
        <x:v>0.00258</x:v>
      </x:c>
      <x:c r="K16208" s="15" t="n">
        <x:f>SUM(I16208:J16208)</x:f>
        <x:v>0.016117380000000004</x:v>
      </x:c>
    </x:row>
    <x:row r="16209" ht="23" customHeight="1">
      <x:c r="A16209" s="2" t="str">
        <x:v>REQ-16205</x:v>
      </x:c>
      <x:c r="B16209" s="2" t="n">
        <x:v>14</x:v>
      </x:c>
      <x:c r="C16209" s="2" t="str">
        <x:v>Engineering</x:v>
      </x:c>
      <x:c r="D16209" s="2" t="str">
        <x:v>Balanced</x:v>
      </x:c>
      <x:c r="E16209" s="16" t="n">
        <x:v>62709</x:v>
      </x:c>
      <x:c r="F16209" s="16" t="n">
        <x:v>3367</x:v>
      </x:c>
      <x:c r="G16209" s="15" t="n">
        <x:f>VLOOKUP(D16209,'Pricing'!$A$6:$E$8,5,FALSE)</x:f>
        <x:v>1.2300000000000002</x:v>
      </x:c>
      <x:c r="H16209" s="15" t="n">
        <x:f>VLOOKUP(D16209,'Pricing'!$A$6:$E$8,4,FALSE)</x:f>
        <x:v>6</x:v>
      </x:c>
      <x:c r="I16209" s="15" t="n">
        <x:f>E16209*G16209/1000000</x:f>
        <x:v>0.07713207000000001</x:v>
      </x:c>
      <x:c r="J16209" s="15" t="n">
        <x:f>F16209*H16209/1000000</x:f>
        <x:v>0.020202</x:v>
      </x:c>
      <x:c r="K16209" s="15" t="n">
        <x:f>SUM(I16209:J16209)</x:f>
        <x:v>0.09733407000000001</x:v>
      </x:c>
    </x:row>
    <x:row r="16210" ht="23" customHeight="1">
      <x:c r="A16210" s="2" t="str">
        <x:v>REQ-16206</x:v>
      </x:c>
      <x:c r="B16210" s="2" t="n">
        <x:v>7</x:v>
      </x:c>
      <x:c r="C16210" s="2" t="str">
        <x:v>Support</x:v>
      </x:c>
      <x:c r="D16210" s="2" t="str">
        <x:v>Swift</x:v>
      </x:c>
      <x:c r="E16210" s="16" t="n">
        <x:v>24142</x:v>
      </x:c>
      <x:c r="F16210" s="16" t="n">
        <x:v>1296</x:v>
      </x:c>
      <x:c r="G16210" s="15" t="n">
        <x:f>VLOOKUP(D16210,'Pricing'!$A$6:$E$8,5,FALSE)</x:f>
        <x:v>0.246</x:v>
      </x:c>
      <x:c r="H16210" s="15" t="n">
        <x:f>VLOOKUP(D16210,'Pricing'!$A$6:$E$8,4,FALSE)</x:f>
        <x:v>1.2</x:v>
      </x:c>
      <x:c r="I16210" s="15" t="n">
        <x:f>E16210*G16210/1000000</x:f>
        <x:v>0.005938932</x:v>
      </x:c>
      <x:c r="J16210" s="15" t="n">
        <x:f>F16210*H16210/1000000</x:f>
        <x:v>0.0015552</x:v>
      </x:c>
      <x:c r="K16210" s="15" t="n">
        <x:f>SUM(I16210:J16210)</x:f>
        <x:v>0.007494132000000001</x:v>
      </x:c>
    </x:row>
    <x:row r="16211" ht="23" customHeight="1">
      <x:c r="A16211" s="2" t="str">
        <x:v>REQ-16207</x:v>
      </x:c>
      <x:c r="B16211" s="2" t="n">
        <x:v>13</x:v>
      </x:c>
      <x:c r="C16211" s="2" t="str">
        <x:v>Research</x:v>
      </x:c>
      <x:c r="D16211" s="2" t="str">
        <x:v>Swift</x:v>
      </x:c>
      <x:c r="E16211" s="16" t="n">
        <x:v>19608</x:v>
      </x:c>
      <x:c r="F16211" s="16" t="n">
        <x:v>2079</x:v>
      </x:c>
      <x:c r="G16211" s="15" t="n">
        <x:f>VLOOKUP(D16211,'Pricing'!$A$6:$E$8,5,FALSE)</x:f>
        <x:v>0.246</x:v>
      </x:c>
      <x:c r="H16211" s="15" t="n">
        <x:f>VLOOKUP(D16211,'Pricing'!$A$6:$E$8,4,FALSE)</x:f>
        <x:v>1.2</x:v>
      </x:c>
      <x:c r="I16211" s="15" t="n">
        <x:f>E16211*G16211/1000000</x:f>
        <x:v>0.004823568</x:v>
      </x:c>
      <x:c r="J16211" s="15" t="n">
        <x:f>F16211*H16211/1000000</x:f>
        <x:v>0.0024947999999999997</x:v>
      </x:c>
      <x:c r="K16211" s="15" t="n">
        <x:f>SUM(I16211:J16211)</x:f>
        <x:v>0.0073183680000000004</x:v>
      </x:c>
    </x:row>
    <x:row r="16212" ht="23" customHeight="1">
      <x:c r="A16212" s="2" t="str">
        <x:v>REQ-16208</x:v>
      </x:c>
      <x:c r="B16212" s="2" t="n">
        <x:v>12</x:v>
      </x:c>
      <x:c r="C16212" s="2" t="str">
        <x:v>Growth</x:v>
      </x:c>
      <x:c r="D16212" s="2" t="str">
        <x:v>Reasoning</x:v>
      </x:c>
      <x:c r="E16212" s="16" t="n">
        <x:v>11980</x:v>
      </x:c>
      <x:c r="F16212" s="16" t="n">
        <x:v>3738</x:v>
      </x:c>
      <x:c r="G16212" s="15" t="n">
        <x:f>VLOOKUP(D16212,'Pricing'!$A$6:$E$8,5,FALSE)</x:f>
        <x:v>4.920000000000001</x:v>
      </x:c>
      <x:c r="H16212" s="15" t="n">
        <x:f>VLOOKUP(D16212,'Pricing'!$A$6:$E$8,4,FALSE)</x:f>
        <x:v>24</x:v>
      </x:c>
      <x:c r="I16212" s="15" t="n">
        <x:f>E16212*G16212/1000000</x:f>
        <x:v>0.05894160000000001</x:v>
      </x:c>
      <x:c r="J16212" s="15" t="n">
        <x:f>F16212*H16212/1000000</x:f>
        <x:v>0.089712</x:v>
      </x:c>
      <x:c r="K16212" s="15" t="n">
        <x:f>SUM(I16212:J16212)</x:f>
        <x:v>0.1486536</x:v>
      </x:c>
    </x:row>
    <x:row r="16213" ht="23" customHeight="1">
      <x:c r="A16213" s="2" t="str">
        <x:v>REQ-16209</x:v>
      </x:c>
      <x:c r="B16213" s="2" t="n">
        <x:v>31</x:v>
      </x:c>
      <x:c r="C16213" s="2" t="str">
        <x:v>Research</x:v>
      </x:c>
      <x:c r="D16213" s="2" t="str">
        <x:v>Swift</x:v>
      </x:c>
      <x:c r="E16213" s="16" t="n">
        <x:v>42875</x:v>
      </x:c>
      <x:c r="F16213" s="16" t="n">
        <x:v>2418</x:v>
      </x:c>
      <x:c r="G16213" s="15" t="n">
        <x:f>VLOOKUP(D16213,'Pricing'!$A$6:$E$8,5,FALSE)</x:f>
        <x:v>0.246</x:v>
      </x:c>
      <x:c r="H16213" s="15" t="n">
        <x:f>VLOOKUP(D16213,'Pricing'!$A$6:$E$8,4,FALSE)</x:f>
        <x:v>1.2</x:v>
      </x:c>
      <x:c r="I16213" s="15" t="n">
        <x:f>E16213*G16213/1000000</x:f>
        <x:v>0.01054725</x:v>
      </x:c>
      <x:c r="J16213" s="15" t="n">
        <x:f>F16213*H16213/1000000</x:f>
        <x:v>0.0029016</x:v>
      </x:c>
      <x:c r="K16213" s="15" t="n">
        <x:f>SUM(I16213:J16213)</x:f>
        <x:v>0.013448849999999998</x:v>
      </x:c>
    </x:row>
    <x:row r="16214" ht="23" customHeight="1">
      <x:c r="A16214" s="2" t="str">
        <x:v>REQ-16210</x:v>
      </x:c>
      <x:c r="B16214" s="2" t="n">
        <x:v>22</x:v>
      </x:c>
      <x:c r="C16214" s="2" t="str">
        <x:v>Product</x:v>
      </x:c>
      <x:c r="D16214" s="2" t="str">
        <x:v>Balanced</x:v>
      </x:c>
      <x:c r="E16214" s="16" t="n">
        <x:v>110058</x:v>
      </x:c>
      <x:c r="F16214" s="16" t="n">
        <x:v>180</x:v>
      </x:c>
      <x:c r="G16214" s="15" t="n">
        <x:f>VLOOKUP(D16214,'Pricing'!$A$6:$E$8,5,FALSE)</x:f>
        <x:v>1.2300000000000002</x:v>
      </x:c>
      <x:c r="H16214" s="15" t="n">
        <x:f>VLOOKUP(D16214,'Pricing'!$A$6:$E$8,4,FALSE)</x:f>
        <x:v>6</x:v>
      </x:c>
      <x:c r="I16214" s="15" t="n">
        <x:f>E16214*G16214/1000000</x:f>
        <x:v>0.13537134000000003</x:v>
      </x:c>
      <x:c r="J16214" s="15" t="n">
        <x:f>F16214*H16214/1000000</x:f>
        <x:v>0.00108</x:v>
      </x:c>
      <x:c r="K16214" s="15" t="n">
        <x:f>SUM(I16214:J16214)</x:f>
        <x:v>0.13645134000000003</x:v>
      </x:c>
    </x:row>
    <x:row r="16215" ht="23" customHeight="1">
      <x:c r="A16215" s="2" t="str">
        <x:v>REQ-16211</x:v>
      </x:c>
      <x:c r="B16215" s="2" t="n">
        <x:v>17</x:v>
      </x:c>
      <x:c r="C16215" s="2" t="str">
        <x:v>Operations</x:v>
      </x:c>
      <x:c r="D16215" s="2" t="str">
        <x:v>Swift</x:v>
      </x:c>
      <x:c r="E16215" s="16" t="n">
        <x:v>71569</x:v>
      </x:c>
      <x:c r="F16215" s="16" t="n">
        <x:v>2427</x:v>
      </x:c>
      <x:c r="G16215" s="15" t="n">
        <x:f>VLOOKUP(D16215,'Pricing'!$A$6:$E$8,5,FALSE)</x:f>
        <x:v>0.246</x:v>
      </x:c>
      <x:c r="H16215" s="15" t="n">
        <x:f>VLOOKUP(D16215,'Pricing'!$A$6:$E$8,4,FALSE)</x:f>
        <x:v>1.2</x:v>
      </x:c>
      <x:c r="I16215" s="15" t="n">
        <x:f>E16215*G16215/1000000</x:f>
        <x:v>0.017605974</x:v>
      </x:c>
      <x:c r="J16215" s="15" t="n">
        <x:f>F16215*H16215/1000000</x:f>
        <x:v>0.0029124</x:v>
      </x:c>
      <x:c r="K16215" s="15" t="n">
        <x:f>SUM(I16215:J16215)</x:f>
        <x:v>0.020518374</x:v>
      </x:c>
    </x:row>
    <x:row r="16216" ht="23" customHeight="1">
      <x:c r="A16216" s="2" t="str">
        <x:v>REQ-16212</x:v>
      </x:c>
      <x:c r="B16216" s="2" t="n">
        <x:v>14</x:v>
      </x:c>
      <x:c r="C16216" s="2" t="str">
        <x:v>Product</x:v>
      </x:c>
      <x:c r="D16216" s="2" t="str">
        <x:v>Reasoning</x:v>
      </x:c>
      <x:c r="E16216" s="16" t="n">
        <x:v>84850</x:v>
      </x:c>
      <x:c r="F16216" s="16" t="n">
        <x:v>1263</x:v>
      </x:c>
      <x:c r="G16216" s="15" t="n">
        <x:f>VLOOKUP(D16216,'Pricing'!$A$6:$E$8,5,FALSE)</x:f>
        <x:v>4.920000000000001</x:v>
      </x:c>
      <x:c r="H16216" s="15" t="n">
        <x:f>VLOOKUP(D16216,'Pricing'!$A$6:$E$8,4,FALSE)</x:f>
        <x:v>24</x:v>
      </x:c>
      <x:c r="I16216" s="15" t="n">
        <x:f>E16216*G16216/1000000</x:f>
        <x:v>0.41746200000000006</x:v>
      </x:c>
      <x:c r="J16216" s="15" t="n">
        <x:f>F16216*H16216/1000000</x:f>
        <x:v>0.030312</x:v>
      </x:c>
      <x:c r="K16216" s="15" t="n">
        <x:f>SUM(I16216:J16216)</x:f>
        <x:v>0.44777400000000006</x:v>
      </x:c>
    </x:row>
    <x:row r="16217" ht="23" customHeight="1">
      <x:c r="A16217" s="2" t="str">
        <x:v>REQ-16213</x:v>
      </x:c>
      <x:c r="B16217" s="2" t="n">
        <x:v>22</x:v>
      </x:c>
      <x:c r="C16217" s="2" t="str">
        <x:v>Engineering</x:v>
      </x:c>
      <x:c r="D16217" s="2" t="str">
        <x:v>Swift</x:v>
      </x:c>
      <x:c r="E16217" s="16" t="n">
        <x:v>37300</x:v>
      </x:c>
      <x:c r="F16217" s="16" t="n">
        <x:v>2454</x:v>
      </x:c>
      <x:c r="G16217" s="15" t="n">
        <x:f>VLOOKUP(D16217,'Pricing'!$A$6:$E$8,5,FALSE)</x:f>
        <x:v>0.246</x:v>
      </x:c>
      <x:c r="H16217" s="15" t="n">
        <x:f>VLOOKUP(D16217,'Pricing'!$A$6:$E$8,4,FALSE)</x:f>
        <x:v>1.2</x:v>
      </x:c>
      <x:c r="I16217" s="15" t="n">
        <x:f>E16217*G16217/1000000</x:f>
        <x:v>0.0091758</x:v>
      </x:c>
      <x:c r="J16217" s="15" t="n">
        <x:f>F16217*H16217/1000000</x:f>
        <x:v>0.0029447999999999996</x:v>
      </x:c>
      <x:c r="K16217" s="15" t="n">
        <x:f>SUM(I16217:J16217)</x:f>
        <x:v>0.012120599999999999</x:v>
      </x:c>
    </x:row>
    <x:row r="16218" ht="23" customHeight="1">
      <x:c r="A16218" s="2" t="str">
        <x:v>REQ-16214</x:v>
      </x:c>
      <x:c r="B16218" s="2" t="n">
        <x:v>5</x:v>
      </x:c>
      <x:c r="C16218" s="2" t="str">
        <x:v>Growth</x:v>
      </x:c>
      <x:c r="D16218" s="2" t="str">
        <x:v>Swift</x:v>
      </x:c>
      <x:c r="E16218" s="16" t="n">
        <x:v>24927</x:v>
      </x:c>
      <x:c r="F16218" s="16" t="n">
        <x:v>198</x:v>
      </x:c>
      <x:c r="G16218" s="15" t="n">
        <x:f>VLOOKUP(D16218,'Pricing'!$A$6:$E$8,5,FALSE)</x:f>
        <x:v>0.246</x:v>
      </x:c>
      <x:c r="H16218" s="15" t="n">
        <x:f>VLOOKUP(D16218,'Pricing'!$A$6:$E$8,4,FALSE)</x:f>
        <x:v>1.2</x:v>
      </x:c>
      <x:c r="I16218" s="15" t="n">
        <x:f>E16218*G16218/1000000</x:f>
        <x:v>0.006132042</x:v>
      </x:c>
      <x:c r="J16218" s="15" t="n">
        <x:f>F16218*H16218/1000000</x:f>
        <x:v>0.0002376</x:v>
      </x:c>
      <x:c r="K16218" s="15" t="n">
        <x:f>SUM(I16218:J16218)</x:f>
        <x:v>0.006369642</x:v>
      </x:c>
    </x:row>
    <x:row r="16219" ht="23" customHeight="1">
      <x:c r="A16219" s="2" t="str">
        <x:v>REQ-16215</x:v>
      </x:c>
      <x:c r="B16219" s="2" t="n">
        <x:v>8</x:v>
      </x:c>
      <x:c r="C16219" s="2" t="str">
        <x:v>Operations</x:v>
      </x:c>
      <x:c r="D16219" s="2" t="str">
        <x:v>Balanced</x:v>
      </x:c>
      <x:c r="E16219" s="16" t="n">
        <x:v>47131</x:v>
      </x:c>
      <x:c r="F16219" s="16" t="n">
        <x:v>3122</x:v>
      </x:c>
      <x:c r="G16219" s="15" t="n">
        <x:f>VLOOKUP(D16219,'Pricing'!$A$6:$E$8,5,FALSE)</x:f>
        <x:v>1.2300000000000002</x:v>
      </x:c>
      <x:c r="H16219" s="15" t="n">
        <x:f>VLOOKUP(D16219,'Pricing'!$A$6:$E$8,4,FALSE)</x:f>
        <x:v>6</x:v>
      </x:c>
      <x:c r="I16219" s="15" t="n">
        <x:f>E16219*G16219/1000000</x:f>
        <x:v>0.05797113000000001</x:v>
      </x:c>
      <x:c r="J16219" s="15" t="n">
        <x:f>F16219*H16219/1000000</x:f>
        <x:v>0.018732</x:v>
      </x:c>
      <x:c r="K16219" s="15" t="n">
        <x:f>SUM(I16219:J16219)</x:f>
        <x:v>0.07670313000000001</x:v>
      </x:c>
    </x:row>
    <x:row r="16220" ht="23" customHeight="1">
      <x:c r="A16220" s="2" t="str">
        <x:v>REQ-16216</x:v>
      </x:c>
      <x:c r="B16220" s="2" t="n">
        <x:v>11</x:v>
      </x:c>
      <x:c r="C16220" s="2" t="str">
        <x:v>Product</x:v>
      </x:c>
      <x:c r="D16220" s="2" t="str">
        <x:v>Balanced</x:v>
      </x:c>
      <x:c r="E16220" s="16" t="n">
        <x:v>115613</x:v>
      </x:c>
      <x:c r="F16220" s="16" t="n">
        <x:v>840</x:v>
      </x:c>
      <x:c r="G16220" s="15" t="n">
        <x:f>VLOOKUP(D16220,'Pricing'!$A$6:$E$8,5,FALSE)</x:f>
        <x:v>1.2300000000000002</x:v>
      </x:c>
      <x:c r="H16220" s="15" t="n">
        <x:f>VLOOKUP(D16220,'Pricing'!$A$6:$E$8,4,FALSE)</x:f>
        <x:v>6</x:v>
      </x:c>
      <x:c r="I16220" s="15" t="n">
        <x:f>E16220*G16220/1000000</x:f>
        <x:v>0.14220399000000003</x:v>
      </x:c>
      <x:c r="J16220" s="15" t="n">
        <x:f>F16220*H16220/1000000</x:f>
        <x:v>0.00504</x:v>
      </x:c>
      <x:c r="K16220" s="15" t="n">
        <x:f>SUM(I16220:J16220)</x:f>
        <x:v>0.14724399000000002</x:v>
      </x:c>
    </x:row>
    <x:row r="16221" ht="23" customHeight="1">
      <x:c r="A16221" s="2" t="str">
        <x:v>REQ-16217</x:v>
      </x:c>
      <x:c r="B16221" s="2" t="n">
        <x:v>6</x:v>
      </x:c>
      <x:c r="C16221" s="2" t="str">
        <x:v>Operations</x:v>
      </x:c>
      <x:c r="D16221" s="2" t="str">
        <x:v>Swift</x:v>
      </x:c>
      <x:c r="E16221" s="16" t="n">
        <x:v>29652</x:v>
      </x:c>
      <x:c r="F16221" s="16" t="n">
        <x:v>1831</x:v>
      </x:c>
      <x:c r="G16221" s="15" t="n">
        <x:f>VLOOKUP(D16221,'Pricing'!$A$6:$E$8,5,FALSE)</x:f>
        <x:v>0.246</x:v>
      </x:c>
      <x:c r="H16221" s="15" t="n">
        <x:f>VLOOKUP(D16221,'Pricing'!$A$6:$E$8,4,FALSE)</x:f>
        <x:v>1.2</x:v>
      </x:c>
      <x:c r="I16221" s="15" t="n">
        <x:f>E16221*G16221/1000000</x:f>
        <x:v>0.007294392</x:v>
      </x:c>
      <x:c r="J16221" s="15" t="n">
        <x:f>F16221*H16221/1000000</x:f>
        <x:v>0.0021972</x:v>
      </x:c>
      <x:c r="K16221" s="15" t="n">
        <x:f>SUM(I16221:J16221)</x:f>
        <x:v>0.009491592</x:v>
      </x:c>
    </x:row>
    <x:row r="16222" ht="23" customHeight="1">
      <x:c r="A16222" s="2" t="str">
        <x:v>REQ-16218</x:v>
      </x:c>
      <x:c r="B16222" s="2" t="n">
        <x:v>16</x:v>
      </x:c>
      <x:c r="C16222" s="2" t="str">
        <x:v>Support</x:v>
      </x:c>
      <x:c r="D16222" s="2" t="str">
        <x:v>Balanced</x:v>
      </x:c>
      <x:c r="E16222" s="16" t="n">
        <x:v>65095</x:v>
      </x:c>
      <x:c r="F16222" s="16" t="n">
        <x:v>621</x:v>
      </x:c>
      <x:c r="G16222" s="15" t="n">
        <x:f>VLOOKUP(D16222,'Pricing'!$A$6:$E$8,5,FALSE)</x:f>
        <x:v>1.2300000000000002</x:v>
      </x:c>
      <x:c r="H16222" s="15" t="n">
        <x:f>VLOOKUP(D16222,'Pricing'!$A$6:$E$8,4,FALSE)</x:f>
        <x:v>6</x:v>
      </x:c>
      <x:c r="I16222" s="15" t="n">
        <x:f>E16222*G16222/1000000</x:f>
        <x:v>0.08006685000000002</x:v>
      </x:c>
      <x:c r="J16222" s="15" t="n">
        <x:f>F16222*H16222/1000000</x:f>
        <x:v>0.003726</x:v>
      </x:c>
      <x:c r="K16222" s="15" t="n">
        <x:f>SUM(I16222:J16222)</x:f>
        <x:v>0.08379285000000003</x:v>
      </x:c>
    </x:row>
    <x:row r="16223" ht="23" customHeight="1">
      <x:c r="A16223" s="2" t="str">
        <x:v>REQ-16219</x:v>
      </x:c>
      <x:c r="B16223" s="2" t="n">
        <x:v>29</x:v>
      </x:c>
      <x:c r="C16223" s="2" t="str">
        <x:v>Engineering</x:v>
      </x:c>
      <x:c r="D16223" s="2" t="str">
        <x:v>Balanced</x:v>
      </x:c>
      <x:c r="E16223" s="16" t="n">
        <x:v>57983</x:v>
      </x:c>
      <x:c r="F16223" s="16" t="n">
        <x:v>3300</x:v>
      </x:c>
      <x:c r="G16223" s="15" t="n">
        <x:f>VLOOKUP(D16223,'Pricing'!$A$6:$E$8,5,FALSE)</x:f>
        <x:v>1.2300000000000002</x:v>
      </x:c>
      <x:c r="H16223" s="15" t="n">
        <x:f>VLOOKUP(D16223,'Pricing'!$A$6:$E$8,4,FALSE)</x:f>
        <x:v>6</x:v>
      </x:c>
      <x:c r="I16223" s="15" t="n">
        <x:f>E16223*G16223/1000000</x:f>
        <x:v>0.07131909000000002</x:v>
      </x:c>
      <x:c r="J16223" s="15" t="n">
        <x:f>F16223*H16223/1000000</x:f>
        <x:v>0.0198</x:v>
      </x:c>
      <x:c r="K16223" s="15" t="n">
        <x:f>SUM(I16223:J16223)</x:f>
        <x:v>0.09111909000000001</x:v>
      </x:c>
    </x:row>
    <x:row r="16224" ht="23" customHeight="1">
      <x:c r="A16224" s="2" t="str">
        <x:v>REQ-16220</x:v>
      </x:c>
      <x:c r="B16224" s="2" t="n">
        <x:v>15</x:v>
      </x:c>
      <x:c r="C16224" s="2" t="str">
        <x:v>Support</x:v>
      </x:c>
      <x:c r="D16224" s="2" t="str">
        <x:v>Swift</x:v>
      </x:c>
      <x:c r="E16224" s="16" t="n">
        <x:v>10343</x:v>
      </x:c>
      <x:c r="F16224" s="16" t="n">
        <x:v>1312</x:v>
      </x:c>
      <x:c r="G16224" s="15" t="n">
        <x:f>VLOOKUP(D16224,'Pricing'!$A$6:$E$8,5,FALSE)</x:f>
        <x:v>0.246</x:v>
      </x:c>
      <x:c r="H16224" s="15" t="n">
        <x:f>VLOOKUP(D16224,'Pricing'!$A$6:$E$8,4,FALSE)</x:f>
        <x:v>1.2</x:v>
      </x:c>
      <x:c r="I16224" s="15" t="n">
        <x:f>E16224*G16224/1000000</x:f>
        <x:v>0.0025443780000000004</x:v>
      </x:c>
      <x:c r="J16224" s="15" t="n">
        <x:f>F16224*H16224/1000000</x:f>
        <x:v>0.0015743999999999999</x:v>
      </x:c>
      <x:c r="K16224" s="15" t="n">
        <x:f>SUM(I16224:J16224)</x:f>
        <x:v>0.004118778</x:v>
      </x:c>
    </x:row>
    <x:row r="16225" ht="23" customHeight="1">
      <x:c r="A16225" s="2" t="str">
        <x:v>REQ-16221</x:v>
      </x:c>
      <x:c r="B16225" s="2" t="n">
        <x:v>12</x:v>
      </x:c>
      <x:c r="C16225" s="2" t="str">
        <x:v>Operations</x:v>
      </x:c>
      <x:c r="D16225" s="2" t="str">
        <x:v>Swift</x:v>
      </x:c>
      <x:c r="E16225" s="16" t="n">
        <x:v>111826</x:v>
      </x:c>
      <x:c r="F16225" s="16" t="n">
        <x:v>399</x:v>
      </x:c>
      <x:c r="G16225" s="15" t="n">
        <x:f>VLOOKUP(D16225,'Pricing'!$A$6:$E$8,5,FALSE)</x:f>
        <x:v>0.246</x:v>
      </x:c>
      <x:c r="H16225" s="15" t="n">
        <x:f>VLOOKUP(D16225,'Pricing'!$A$6:$E$8,4,FALSE)</x:f>
        <x:v>1.2</x:v>
      </x:c>
      <x:c r="I16225" s="15" t="n">
        <x:f>E16225*G16225/1000000</x:f>
        <x:v>0.027509196</x:v>
      </x:c>
      <x:c r="J16225" s="15" t="n">
        <x:f>F16225*H16225/1000000</x:f>
        <x:v>0.00047879999999999993</x:v>
      </x:c>
      <x:c r="K16225" s="15" t="n">
        <x:f>SUM(I16225:J16225)</x:f>
        <x:v>0.027987996</x:v>
      </x:c>
    </x:row>
    <x:row r="16226" ht="23" customHeight="1">
      <x:c r="A16226" s="2" t="str">
        <x:v>REQ-16222</x:v>
      </x:c>
      <x:c r="B16226" s="2" t="n">
        <x:v>21</x:v>
      </x:c>
      <x:c r="C16226" s="2" t="str">
        <x:v>Growth</x:v>
      </x:c>
      <x:c r="D16226" s="2" t="str">
        <x:v>Balanced</x:v>
      </x:c>
      <x:c r="E16226" s="16" t="n">
        <x:v>7873</x:v>
      </x:c>
      <x:c r="F16226" s="16" t="n">
        <x:v>1130</x:v>
      </x:c>
      <x:c r="G16226" s="15" t="n">
        <x:f>VLOOKUP(D16226,'Pricing'!$A$6:$E$8,5,FALSE)</x:f>
        <x:v>1.2300000000000002</x:v>
      </x:c>
      <x:c r="H16226" s="15" t="n">
        <x:f>VLOOKUP(D16226,'Pricing'!$A$6:$E$8,4,FALSE)</x:f>
        <x:v>6</x:v>
      </x:c>
      <x:c r="I16226" s="15" t="n">
        <x:f>E16226*G16226/1000000</x:f>
        <x:v>0.009683790000000001</x:v>
      </x:c>
      <x:c r="J16226" s="15" t="n">
        <x:f>F16226*H16226/1000000</x:f>
        <x:v>0.00678</x:v>
      </x:c>
      <x:c r="K16226" s="15" t="n">
        <x:f>SUM(I16226:J16226)</x:f>
        <x:v>0.01646379</x:v>
      </x:c>
    </x:row>
    <x:row r="16227" ht="23" customHeight="1">
      <x:c r="A16227" s="2" t="str">
        <x:v>REQ-16223</x:v>
      </x:c>
      <x:c r="B16227" s="2" t="n">
        <x:v>13</x:v>
      </x:c>
      <x:c r="C16227" s="2" t="str">
        <x:v>Engineering</x:v>
      </x:c>
      <x:c r="D16227" s="2" t="str">
        <x:v>Swift</x:v>
      </x:c>
      <x:c r="E16227" s="16" t="n">
        <x:v>108521</x:v>
      </x:c>
      <x:c r="F16227" s="16" t="n">
        <x:v>1140</x:v>
      </x:c>
      <x:c r="G16227" s="15" t="n">
        <x:f>VLOOKUP(D16227,'Pricing'!$A$6:$E$8,5,FALSE)</x:f>
        <x:v>0.246</x:v>
      </x:c>
      <x:c r="H16227" s="15" t="n">
        <x:f>VLOOKUP(D16227,'Pricing'!$A$6:$E$8,4,FALSE)</x:f>
        <x:v>1.2</x:v>
      </x:c>
      <x:c r="I16227" s="15" t="n">
        <x:f>E16227*G16227/1000000</x:f>
        <x:v>0.026696166</x:v>
      </x:c>
      <x:c r="J16227" s="15" t="n">
        <x:f>F16227*H16227/1000000</x:f>
        <x:v>0.001368</x:v>
      </x:c>
      <x:c r="K16227" s="15" t="n">
        <x:f>SUM(I16227:J16227)</x:f>
        <x:v>0.028064166</x:v>
      </x:c>
    </x:row>
    <x:row r="16228" ht="23" customHeight="1">
      <x:c r="A16228" s="2" t="str">
        <x:v>REQ-16224</x:v>
      </x:c>
      <x:c r="B16228" s="2" t="n">
        <x:v>16</x:v>
      </x:c>
      <x:c r="C16228" s="2" t="str">
        <x:v>Product</x:v>
      </x:c>
      <x:c r="D16228" s="2" t="str">
        <x:v>Balanced</x:v>
      </x:c>
      <x:c r="E16228" s="16" t="n">
        <x:v>46357</x:v>
      </x:c>
      <x:c r="F16228" s="16" t="n">
        <x:v>2016</x:v>
      </x:c>
      <x:c r="G16228" s="15" t="n">
        <x:f>VLOOKUP(D16228,'Pricing'!$A$6:$E$8,5,FALSE)</x:f>
        <x:v>1.2300000000000002</x:v>
      </x:c>
      <x:c r="H16228" s="15" t="n">
        <x:f>VLOOKUP(D16228,'Pricing'!$A$6:$E$8,4,FALSE)</x:f>
        <x:v>6</x:v>
      </x:c>
      <x:c r="I16228" s="15" t="n">
        <x:f>E16228*G16228/1000000</x:f>
        <x:v>0.057019110000000005</x:v>
      </x:c>
      <x:c r="J16228" s="15" t="n">
        <x:f>F16228*H16228/1000000</x:f>
        <x:v>0.012096</x:v>
      </x:c>
      <x:c r="K16228" s="15" t="n">
        <x:f>SUM(I16228:J16228)</x:f>
        <x:v>0.06911511000000001</x:v>
      </x:c>
    </x:row>
    <x:row r="16229" ht="23" customHeight="1">
      <x:c r="A16229" s="2" t="str">
        <x:v>REQ-16225</x:v>
      </x:c>
      <x:c r="B16229" s="2" t="n">
        <x:v>15</x:v>
      </x:c>
      <x:c r="C16229" s="2" t="str">
        <x:v>Research</x:v>
      </x:c>
      <x:c r="D16229" s="2" t="str">
        <x:v>Swift</x:v>
      </x:c>
      <x:c r="E16229" s="16" t="n">
        <x:v>119035</x:v>
      </x:c>
      <x:c r="F16229" s="16" t="n">
        <x:v>2909</x:v>
      </x:c>
      <x:c r="G16229" s="15" t="n">
        <x:f>VLOOKUP(D16229,'Pricing'!$A$6:$E$8,5,FALSE)</x:f>
        <x:v>0.246</x:v>
      </x:c>
      <x:c r="H16229" s="15" t="n">
        <x:f>VLOOKUP(D16229,'Pricing'!$A$6:$E$8,4,FALSE)</x:f>
        <x:v>1.2</x:v>
      </x:c>
      <x:c r="I16229" s="15" t="n">
        <x:f>E16229*G16229/1000000</x:f>
        <x:v>0.02928261</x:v>
      </x:c>
      <x:c r="J16229" s="15" t="n">
        <x:f>F16229*H16229/1000000</x:f>
        <x:v>0.0034907999999999996</x:v>
      </x:c>
      <x:c r="K16229" s="15" t="n">
        <x:f>SUM(I16229:J16229)</x:f>
        <x:v>0.03277341</x:v>
      </x:c>
    </x:row>
    <x:row r="16230" ht="23" customHeight="1">
      <x:c r="A16230" s="2" t="str">
        <x:v>REQ-16226</x:v>
      </x:c>
      <x:c r="B16230" s="2" t="n">
        <x:v>11</x:v>
      </x:c>
      <x:c r="C16230" s="2" t="str">
        <x:v>Support</x:v>
      </x:c>
      <x:c r="D16230" s="2" t="str">
        <x:v>Balanced</x:v>
      </x:c>
      <x:c r="E16230" s="16" t="n">
        <x:v>53376</x:v>
      </x:c>
      <x:c r="F16230" s="16" t="n">
        <x:v>690</x:v>
      </x:c>
      <x:c r="G16230" s="15" t="n">
        <x:f>VLOOKUP(D16230,'Pricing'!$A$6:$E$8,5,FALSE)</x:f>
        <x:v>1.2300000000000002</x:v>
      </x:c>
      <x:c r="H16230" s="15" t="n">
        <x:f>VLOOKUP(D16230,'Pricing'!$A$6:$E$8,4,FALSE)</x:f>
        <x:v>6</x:v>
      </x:c>
      <x:c r="I16230" s="15" t="n">
        <x:f>E16230*G16230/1000000</x:f>
        <x:v>0.06565248000000001</x:v>
      </x:c>
      <x:c r="J16230" s="15" t="n">
        <x:f>F16230*H16230/1000000</x:f>
        <x:v>0.00414</x:v>
      </x:c>
      <x:c r="K16230" s="15" t="n">
        <x:f>SUM(I16230:J16230)</x:f>
        <x:v>0.06979248000000002</x:v>
      </x:c>
    </x:row>
    <x:row r="16231" ht="23" customHeight="1">
      <x:c r="A16231" s="2" t="str">
        <x:v>REQ-16227</x:v>
      </x:c>
      <x:c r="B16231" s="2" t="n">
        <x:v>19</x:v>
      </x:c>
      <x:c r="C16231" s="2" t="str">
        <x:v>Operations</x:v>
      </x:c>
      <x:c r="D16231" s="2" t="str">
        <x:v>Balanced</x:v>
      </x:c>
      <x:c r="E16231" s="16" t="n">
        <x:v>29100</x:v>
      </x:c>
      <x:c r="F16231" s="16" t="n">
        <x:v>3809</x:v>
      </x:c>
      <x:c r="G16231" s="15" t="n">
        <x:f>VLOOKUP(D16231,'Pricing'!$A$6:$E$8,5,FALSE)</x:f>
        <x:v>1.2300000000000002</x:v>
      </x:c>
      <x:c r="H16231" s="15" t="n">
        <x:f>VLOOKUP(D16231,'Pricing'!$A$6:$E$8,4,FALSE)</x:f>
        <x:v>6</x:v>
      </x:c>
      <x:c r="I16231" s="15" t="n">
        <x:f>E16231*G16231/1000000</x:f>
        <x:v>0.035793000000000005</x:v>
      </x:c>
      <x:c r="J16231" s="15" t="n">
        <x:f>F16231*H16231/1000000</x:f>
        <x:v>0.022854</x:v>
      </x:c>
      <x:c r="K16231" s="15" t="n">
        <x:f>SUM(I16231:J16231)</x:f>
        <x:v>0.058647000000000005</x:v>
      </x:c>
    </x:row>
    <x:row r="16232" ht="23" customHeight="1">
      <x:c r="A16232" s="2" t="str">
        <x:v>REQ-16228</x:v>
      </x:c>
      <x:c r="B16232" s="2" t="n">
        <x:v>4</x:v>
      </x:c>
      <x:c r="C16232" s="2" t="str">
        <x:v>Support</x:v>
      </x:c>
      <x:c r="D16232" s="2" t="str">
        <x:v>Balanced</x:v>
      </x:c>
      <x:c r="E16232" s="16" t="n">
        <x:v>11924</x:v>
      </x:c>
      <x:c r="F16232" s="16" t="n">
        <x:v>218</x:v>
      </x:c>
      <x:c r="G16232" s="15" t="n">
        <x:f>VLOOKUP(D16232,'Pricing'!$A$6:$E$8,5,FALSE)</x:f>
        <x:v>1.2300000000000002</x:v>
      </x:c>
      <x:c r="H16232" s="15" t="n">
        <x:f>VLOOKUP(D16232,'Pricing'!$A$6:$E$8,4,FALSE)</x:f>
        <x:v>6</x:v>
      </x:c>
      <x:c r="I16232" s="15" t="n">
        <x:f>E16232*G16232/1000000</x:f>
        <x:v>0.014666520000000002</x:v>
      </x:c>
      <x:c r="J16232" s="15" t="n">
        <x:f>F16232*H16232/1000000</x:f>
        <x:v>0.001308</x:v>
      </x:c>
      <x:c r="K16232" s="15" t="n">
        <x:f>SUM(I16232:J16232)</x:f>
        <x:v>0.015974520000000002</x:v>
      </x:c>
    </x:row>
    <x:row r="16233" ht="23" customHeight="1">
      <x:c r="A16233" s="2" t="str">
        <x:v>REQ-16229</x:v>
      </x:c>
      <x:c r="B16233" s="2" t="n">
        <x:v>30</x:v>
      </x:c>
      <x:c r="C16233" s="2" t="str">
        <x:v>Engineering</x:v>
      </x:c>
      <x:c r="D16233" s="2" t="str">
        <x:v>Swift</x:v>
      </x:c>
      <x:c r="E16233" s="16" t="n">
        <x:v>59087</x:v>
      </x:c>
      <x:c r="F16233" s="16" t="n">
        <x:v>3287</x:v>
      </x:c>
      <x:c r="G16233" s="15" t="n">
        <x:f>VLOOKUP(D16233,'Pricing'!$A$6:$E$8,5,FALSE)</x:f>
        <x:v>0.246</x:v>
      </x:c>
      <x:c r="H16233" s="15" t="n">
        <x:f>VLOOKUP(D16233,'Pricing'!$A$6:$E$8,4,FALSE)</x:f>
        <x:v>1.2</x:v>
      </x:c>
      <x:c r="I16233" s="15" t="n">
        <x:f>E16233*G16233/1000000</x:f>
        <x:v>0.014535402</x:v>
      </x:c>
      <x:c r="J16233" s="15" t="n">
        <x:f>F16233*H16233/1000000</x:f>
        <x:v>0.0039444</x:v>
      </x:c>
      <x:c r="K16233" s="15" t="n">
        <x:f>SUM(I16233:J16233)</x:f>
        <x:v>0.018479802</x:v>
      </x:c>
    </x:row>
    <x:row r="16234" ht="23" customHeight="1">
      <x:c r="A16234" s="2" t="str">
        <x:v>REQ-16230</x:v>
      </x:c>
      <x:c r="B16234" s="2" t="n">
        <x:v>26</x:v>
      </x:c>
      <x:c r="C16234" s="2" t="str">
        <x:v>Support</x:v>
      </x:c>
      <x:c r="D16234" s="2" t="str">
        <x:v>Balanced</x:v>
      </x:c>
      <x:c r="E16234" s="16" t="n">
        <x:v>51872</x:v>
      </x:c>
      <x:c r="F16234" s="16" t="n">
        <x:v>1572</x:v>
      </x:c>
      <x:c r="G16234" s="15" t="n">
        <x:f>VLOOKUP(D16234,'Pricing'!$A$6:$E$8,5,FALSE)</x:f>
        <x:v>1.2300000000000002</x:v>
      </x:c>
      <x:c r="H16234" s="15" t="n">
        <x:f>VLOOKUP(D16234,'Pricing'!$A$6:$E$8,4,FALSE)</x:f>
        <x:v>6</x:v>
      </x:c>
      <x:c r="I16234" s="15" t="n">
        <x:f>E16234*G16234/1000000</x:f>
        <x:v>0.06380256000000001</x:v>
      </x:c>
      <x:c r="J16234" s="15" t="n">
        <x:f>F16234*H16234/1000000</x:f>
        <x:v>0.009432</x:v>
      </x:c>
      <x:c r="K16234" s="15" t="n">
        <x:f>SUM(I16234:J16234)</x:f>
        <x:v>0.07323456</x:v>
      </x:c>
    </x:row>
    <x:row r="16235" ht="23" customHeight="1">
      <x:c r="A16235" s="2" t="str">
        <x:v>REQ-16231</x:v>
      </x:c>
      <x:c r="B16235" s="2" t="n">
        <x:v>21</x:v>
      </x:c>
      <x:c r="C16235" s="2" t="str">
        <x:v>Engineering</x:v>
      </x:c>
      <x:c r="D16235" s="2" t="str">
        <x:v>Swift</x:v>
      </x:c>
      <x:c r="E16235" s="16" t="n">
        <x:v>6696</x:v>
      </x:c>
      <x:c r="F16235" s="16" t="n">
        <x:v>924</x:v>
      </x:c>
      <x:c r="G16235" s="15" t="n">
        <x:f>VLOOKUP(D16235,'Pricing'!$A$6:$E$8,5,FALSE)</x:f>
        <x:v>0.246</x:v>
      </x:c>
      <x:c r="H16235" s="15" t="n">
        <x:f>VLOOKUP(D16235,'Pricing'!$A$6:$E$8,4,FALSE)</x:f>
        <x:v>1.2</x:v>
      </x:c>
      <x:c r="I16235" s="15" t="n">
        <x:f>E16235*G16235/1000000</x:f>
        <x:v>0.001647216</x:v>
      </x:c>
      <x:c r="J16235" s="15" t="n">
        <x:f>F16235*H16235/1000000</x:f>
        <x:v>0.0011087999999999998</x:v>
      </x:c>
      <x:c r="K16235" s="15" t="n">
        <x:f>SUM(I16235:J16235)</x:f>
        <x:v>0.002756016</x:v>
      </x:c>
    </x:row>
    <x:row r="16236" ht="23" customHeight="1">
      <x:c r="A16236" s="2" t="str">
        <x:v>REQ-16232</x:v>
      </x:c>
      <x:c r="B16236" s="2" t="n">
        <x:v>3</x:v>
      </x:c>
      <x:c r="C16236" s="2" t="str">
        <x:v>Product</x:v>
      </x:c>
      <x:c r="D16236" s="2" t="str">
        <x:v>Swift</x:v>
      </x:c>
      <x:c r="E16236" s="16" t="n">
        <x:v>65164</x:v>
      </x:c>
      <x:c r="F16236" s="16" t="n">
        <x:v>955</x:v>
      </x:c>
      <x:c r="G16236" s="15" t="n">
        <x:f>VLOOKUP(D16236,'Pricing'!$A$6:$E$8,5,FALSE)</x:f>
        <x:v>0.246</x:v>
      </x:c>
      <x:c r="H16236" s="15" t="n">
        <x:f>VLOOKUP(D16236,'Pricing'!$A$6:$E$8,4,FALSE)</x:f>
        <x:v>1.2</x:v>
      </x:c>
      <x:c r="I16236" s="15" t="n">
        <x:f>E16236*G16236/1000000</x:f>
        <x:v>0.016030344</x:v>
      </x:c>
      <x:c r="J16236" s="15" t="n">
        <x:f>F16236*H16236/1000000</x:f>
        <x:v>0.001146</x:v>
      </x:c>
      <x:c r="K16236" s="15" t="n">
        <x:f>SUM(I16236:J16236)</x:f>
        <x:v>0.017176344</x:v>
      </x:c>
    </x:row>
    <x:row r="16237" ht="23" customHeight="1">
      <x:c r="A16237" s="2" t="str">
        <x:v>REQ-16233</x:v>
      </x:c>
      <x:c r="B16237" s="2" t="n">
        <x:v>29</x:v>
      </x:c>
      <x:c r="C16237" s="2" t="str">
        <x:v>Research</x:v>
      </x:c>
      <x:c r="D16237" s="2" t="str">
        <x:v>Balanced</x:v>
      </x:c>
      <x:c r="E16237" s="16" t="n">
        <x:v>5753</x:v>
      </x:c>
      <x:c r="F16237" s="16" t="n">
        <x:v>1631</x:v>
      </x:c>
      <x:c r="G16237" s="15" t="n">
        <x:f>VLOOKUP(D16237,'Pricing'!$A$6:$E$8,5,FALSE)</x:f>
        <x:v>1.2300000000000002</x:v>
      </x:c>
      <x:c r="H16237" s="15" t="n">
        <x:f>VLOOKUP(D16237,'Pricing'!$A$6:$E$8,4,FALSE)</x:f>
        <x:v>6</x:v>
      </x:c>
      <x:c r="I16237" s="15" t="n">
        <x:f>E16237*G16237/1000000</x:f>
        <x:v>0.007076190000000001</x:v>
      </x:c>
      <x:c r="J16237" s="15" t="n">
        <x:f>F16237*H16237/1000000</x:f>
        <x:v>0.009786</x:v>
      </x:c>
      <x:c r="K16237" s="15" t="n">
        <x:f>SUM(I16237:J16237)</x:f>
        <x:v>0.01686219</x:v>
      </x:c>
    </x:row>
    <x:row r="16238" ht="23" customHeight="1">
      <x:c r="A16238" s="2" t="str">
        <x:v>REQ-16234</x:v>
      </x:c>
      <x:c r="B16238" s="2" t="n">
        <x:v>3</x:v>
      </x:c>
      <x:c r="C16238" s="2" t="str">
        <x:v>Support</x:v>
      </x:c>
      <x:c r="D16238" s="2" t="str">
        <x:v>Balanced</x:v>
      </x:c>
      <x:c r="E16238" s="16" t="n">
        <x:v>111844</x:v>
      </x:c>
      <x:c r="F16238" s="16" t="n">
        <x:v>582</x:v>
      </x:c>
      <x:c r="G16238" s="15" t="n">
        <x:f>VLOOKUP(D16238,'Pricing'!$A$6:$E$8,5,FALSE)</x:f>
        <x:v>1.2300000000000002</x:v>
      </x:c>
      <x:c r="H16238" s="15" t="n">
        <x:f>VLOOKUP(D16238,'Pricing'!$A$6:$E$8,4,FALSE)</x:f>
        <x:v>6</x:v>
      </x:c>
      <x:c r="I16238" s="15" t="n">
        <x:f>E16238*G16238/1000000</x:f>
        <x:v>0.13756812000000002</x:v>
      </x:c>
      <x:c r="J16238" s="15" t="n">
        <x:f>F16238*H16238/1000000</x:f>
        <x:v>0.003492</x:v>
      </x:c>
      <x:c r="K16238" s="15" t="n">
        <x:f>SUM(I16238:J16238)</x:f>
        <x:v>0.14106012</x:v>
      </x:c>
    </x:row>
    <x:row r="16239" ht="23" customHeight="1">
      <x:c r="A16239" s="2" t="str">
        <x:v>REQ-16235</x:v>
      </x:c>
      <x:c r="B16239" s="2" t="n">
        <x:v>27</x:v>
      </x:c>
      <x:c r="C16239" s="2" t="str">
        <x:v>Engineering</x:v>
      </x:c>
      <x:c r="D16239" s="2" t="str">
        <x:v>Swift</x:v>
      </x:c>
      <x:c r="E16239" s="16" t="n">
        <x:v>30404</x:v>
      </x:c>
      <x:c r="F16239" s="16" t="n">
        <x:v>2601</x:v>
      </x:c>
      <x:c r="G16239" s="15" t="n">
        <x:f>VLOOKUP(D16239,'Pricing'!$A$6:$E$8,5,FALSE)</x:f>
        <x:v>0.246</x:v>
      </x:c>
      <x:c r="H16239" s="15" t="n">
        <x:f>VLOOKUP(D16239,'Pricing'!$A$6:$E$8,4,FALSE)</x:f>
        <x:v>1.2</x:v>
      </x:c>
      <x:c r="I16239" s="15" t="n">
        <x:f>E16239*G16239/1000000</x:f>
        <x:v>0.007479384</x:v>
      </x:c>
      <x:c r="J16239" s="15" t="n">
        <x:f>F16239*H16239/1000000</x:f>
        <x:v>0.0031211999999999998</x:v>
      </x:c>
      <x:c r="K16239" s="15" t="n">
        <x:f>SUM(I16239:J16239)</x:f>
        <x:v>0.010600584</x:v>
      </x:c>
    </x:row>
    <x:row r="16240" ht="23" customHeight="1">
      <x:c r="A16240" s="2" t="str">
        <x:v>REQ-16236</x:v>
      </x:c>
      <x:c r="B16240" s="2" t="n">
        <x:v>2</x:v>
      </x:c>
      <x:c r="C16240" s="2" t="str">
        <x:v>Support</x:v>
      </x:c>
      <x:c r="D16240" s="2" t="str">
        <x:v>Balanced</x:v>
      </x:c>
      <x:c r="E16240" s="16" t="n">
        <x:v>40486</x:v>
      </x:c>
      <x:c r="F16240" s="16" t="n">
        <x:v>3435</x:v>
      </x:c>
      <x:c r="G16240" s="15" t="n">
        <x:f>VLOOKUP(D16240,'Pricing'!$A$6:$E$8,5,FALSE)</x:f>
        <x:v>1.2300000000000002</x:v>
      </x:c>
      <x:c r="H16240" s="15" t="n">
        <x:f>VLOOKUP(D16240,'Pricing'!$A$6:$E$8,4,FALSE)</x:f>
        <x:v>6</x:v>
      </x:c>
      <x:c r="I16240" s="15" t="n">
        <x:f>E16240*G16240/1000000</x:f>
        <x:v>0.04979778000000001</x:v>
      </x:c>
      <x:c r="J16240" s="15" t="n">
        <x:f>F16240*H16240/1000000</x:f>
        <x:v>0.02061</x:v>
      </x:c>
      <x:c r="K16240" s="15" t="n">
        <x:f>SUM(I16240:J16240)</x:f>
        <x:v>0.07040778</x:v>
      </x:c>
    </x:row>
    <x:row r="16241" ht="23" customHeight="1">
      <x:c r="A16241" s="2" t="str">
        <x:v>REQ-16237</x:v>
      </x:c>
      <x:c r="B16241" s="2" t="n">
        <x:v>15</x:v>
      </x:c>
      <x:c r="C16241" s="2" t="str">
        <x:v>Engineering</x:v>
      </x:c>
      <x:c r="D16241" s="2" t="str">
        <x:v>Balanced</x:v>
      </x:c>
      <x:c r="E16241" s="16" t="n">
        <x:v>28654</x:v>
      </x:c>
      <x:c r="F16241" s="16" t="n">
        <x:v>3053</x:v>
      </x:c>
      <x:c r="G16241" s="15" t="n">
        <x:f>VLOOKUP(D16241,'Pricing'!$A$6:$E$8,5,FALSE)</x:f>
        <x:v>1.2300000000000002</x:v>
      </x:c>
      <x:c r="H16241" s="15" t="n">
        <x:f>VLOOKUP(D16241,'Pricing'!$A$6:$E$8,4,FALSE)</x:f>
        <x:v>6</x:v>
      </x:c>
      <x:c r="I16241" s="15" t="n">
        <x:f>E16241*G16241/1000000</x:f>
        <x:v>0.035244420000000005</x:v>
      </x:c>
      <x:c r="J16241" s="15" t="n">
        <x:f>F16241*H16241/1000000</x:f>
        <x:v>0.018318</x:v>
      </x:c>
      <x:c r="K16241" s="15" t="n">
        <x:f>SUM(I16241:J16241)</x:f>
        <x:v>0.053562420000000006</x:v>
      </x:c>
    </x:row>
    <x:row r="16242" ht="23" customHeight="1">
      <x:c r="A16242" s="2" t="str">
        <x:v>REQ-16238</x:v>
      </x:c>
      <x:c r="B16242" s="2" t="n">
        <x:v>23</x:v>
      </x:c>
      <x:c r="C16242" s="2" t="str">
        <x:v>Growth</x:v>
      </x:c>
      <x:c r="D16242" s="2" t="str">
        <x:v>Reasoning</x:v>
      </x:c>
      <x:c r="E16242" s="16" t="n">
        <x:v>76697</x:v>
      </x:c>
      <x:c r="F16242" s="16" t="n">
        <x:v>3790</x:v>
      </x:c>
      <x:c r="G16242" s="15" t="n">
        <x:f>VLOOKUP(D16242,'Pricing'!$A$6:$E$8,5,FALSE)</x:f>
        <x:v>4.920000000000001</x:v>
      </x:c>
      <x:c r="H16242" s="15" t="n">
        <x:f>VLOOKUP(D16242,'Pricing'!$A$6:$E$8,4,FALSE)</x:f>
        <x:v>24</x:v>
      </x:c>
      <x:c r="I16242" s="15" t="n">
        <x:f>E16242*G16242/1000000</x:f>
        <x:v>0.37734924000000003</x:v>
      </x:c>
      <x:c r="J16242" s="15" t="n">
        <x:f>F16242*H16242/1000000</x:f>
        <x:v>0.09096</x:v>
      </x:c>
      <x:c r="K16242" s="15" t="n">
        <x:f>SUM(I16242:J16242)</x:f>
        <x:v>0.46830924</x:v>
      </x:c>
    </x:row>
    <x:row r="16243" ht="23" customHeight="1">
      <x:c r="A16243" s="2" t="str">
        <x:v>REQ-16239</x:v>
      </x:c>
      <x:c r="B16243" s="2" t="n">
        <x:v>22</x:v>
      </x:c>
      <x:c r="C16243" s="2" t="str">
        <x:v>Operations</x:v>
      </x:c>
      <x:c r="D16243" s="2" t="str">
        <x:v>Balanced</x:v>
      </x:c>
      <x:c r="E16243" s="16" t="n">
        <x:v>60608</x:v>
      </x:c>
      <x:c r="F16243" s="16" t="n">
        <x:v>3822</x:v>
      </x:c>
      <x:c r="G16243" s="15" t="n">
        <x:f>VLOOKUP(D16243,'Pricing'!$A$6:$E$8,5,FALSE)</x:f>
        <x:v>1.2300000000000002</x:v>
      </x:c>
      <x:c r="H16243" s="15" t="n">
        <x:f>VLOOKUP(D16243,'Pricing'!$A$6:$E$8,4,FALSE)</x:f>
        <x:v>6</x:v>
      </x:c>
      <x:c r="I16243" s="15" t="n">
        <x:f>E16243*G16243/1000000</x:f>
        <x:v>0.07454784000000002</x:v>
      </x:c>
      <x:c r="J16243" s="15" t="n">
        <x:f>F16243*H16243/1000000</x:f>
        <x:v>0.022932</x:v>
      </x:c>
      <x:c r="K16243" s="15" t="n">
        <x:f>SUM(I16243:J16243)</x:f>
        <x:v>0.09747984000000001</x:v>
      </x:c>
    </x:row>
    <x:row r="16244" ht="23" customHeight="1">
      <x:c r="A16244" s="2" t="str">
        <x:v>REQ-16240</x:v>
      </x:c>
      <x:c r="B16244" s="2" t="n">
        <x:v>19</x:v>
      </x:c>
      <x:c r="C16244" s="2" t="str">
        <x:v>Product</x:v>
      </x:c>
      <x:c r="D16244" s="2" t="str">
        <x:v>Balanced</x:v>
      </x:c>
      <x:c r="E16244" s="16" t="n">
        <x:v>75325</x:v>
      </x:c>
      <x:c r="F16244" s="16" t="n">
        <x:v>395</x:v>
      </x:c>
      <x:c r="G16244" s="15" t="n">
        <x:f>VLOOKUP(D16244,'Pricing'!$A$6:$E$8,5,FALSE)</x:f>
        <x:v>1.2300000000000002</x:v>
      </x:c>
      <x:c r="H16244" s="15" t="n">
        <x:f>VLOOKUP(D16244,'Pricing'!$A$6:$E$8,4,FALSE)</x:f>
        <x:v>6</x:v>
      </x:c>
      <x:c r="I16244" s="15" t="n">
        <x:f>E16244*G16244/1000000</x:f>
        <x:v>0.09264975000000002</x:v>
      </x:c>
      <x:c r="J16244" s="15" t="n">
        <x:f>F16244*H16244/1000000</x:f>
        <x:v>0.00237</x:v>
      </x:c>
      <x:c r="K16244" s="15" t="n">
        <x:f>SUM(I16244:J16244)</x:f>
        <x:v>0.09501975000000001</x:v>
      </x:c>
    </x:row>
    <x:row r="16245" ht="23" customHeight="1">
      <x:c r="A16245" s="2" t="str">
        <x:v>REQ-16241</x:v>
      </x:c>
      <x:c r="B16245" s="2" t="n">
        <x:v>18</x:v>
      </x:c>
      <x:c r="C16245" s="2" t="str">
        <x:v>Engineering</x:v>
      </x:c>
      <x:c r="D16245" s="2" t="str">
        <x:v>Balanced</x:v>
      </x:c>
      <x:c r="E16245" s="16" t="n">
        <x:v>22508</x:v>
      </x:c>
      <x:c r="F16245" s="16" t="n">
        <x:v>3344</x:v>
      </x:c>
      <x:c r="G16245" s="15" t="n">
        <x:f>VLOOKUP(D16245,'Pricing'!$A$6:$E$8,5,FALSE)</x:f>
        <x:v>1.2300000000000002</x:v>
      </x:c>
      <x:c r="H16245" s="15" t="n">
        <x:f>VLOOKUP(D16245,'Pricing'!$A$6:$E$8,4,FALSE)</x:f>
        <x:v>6</x:v>
      </x:c>
      <x:c r="I16245" s="15" t="n">
        <x:f>E16245*G16245/1000000</x:f>
        <x:v>0.027684840000000002</x:v>
      </x:c>
      <x:c r="J16245" s="15" t="n">
        <x:f>F16245*H16245/1000000</x:f>
        <x:v>0.020064</x:v>
      </x:c>
      <x:c r="K16245" s="15" t="n">
        <x:f>SUM(I16245:J16245)</x:f>
        <x:v>0.04774884</x:v>
      </x:c>
    </x:row>
    <x:row r="16246" ht="23" customHeight="1">
      <x:c r="A16246" s="2" t="str">
        <x:v>REQ-16242</x:v>
      </x:c>
      <x:c r="B16246" s="2" t="n">
        <x:v>19</x:v>
      </x:c>
      <x:c r="C16246" s="2" t="str">
        <x:v>Support</x:v>
      </x:c>
      <x:c r="D16246" s="2" t="str">
        <x:v>Swift</x:v>
      </x:c>
      <x:c r="E16246" s="16" t="n">
        <x:v>110668</x:v>
      </x:c>
      <x:c r="F16246" s="16" t="n">
        <x:v>2459</x:v>
      </x:c>
      <x:c r="G16246" s="15" t="n">
        <x:f>VLOOKUP(D16246,'Pricing'!$A$6:$E$8,5,FALSE)</x:f>
        <x:v>0.246</x:v>
      </x:c>
      <x:c r="H16246" s="15" t="n">
        <x:f>VLOOKUP(D16246,'Pricing'!$A$6:$E$8,4,FALSE)</x:f>
        <x:v>1.2</x:v>
      </x:c>
      <x:c r="I16246" s="15" t="n">
        <x:f>E16246*G16246/1000000</x:f>
        <x:v>0.027224328000000002</x:v>
      </x:c>
      <x:c r="J16246" s="15" t="n">
        <x:f>F16246*H16246/1000000</x:f>
        <x:v>0.0029507999999999995</x:v>
      </x:c>
      <x:c r="K16246" s="15" t="n">
        <x:f>SUM(I16246:J16246)</x:f>
        <x:v>0.030175128000000002</x:v>
      </x:c>
    </x:row>
    <x:row r="16247" ht="23" customHeight="1">
      <x:c r="A16247" s="2" t="str">
        <x:v>REQ-16243</x:v>
      </x:c>
      <x:c r="B16247" s="2" t="n">
        <x:v>26</x:v>
      </x:c>
      <x:c r="C16247" s="2" t="str">
        <x:v>Research</x:v>
      </x:c>
      <x:c r="D16247" s="2" t="str">
        <x:v>Balanced</x:v>
      </x:c>
      <x:c r="E16247" s="16" t="n">
        <x:v>119309</x:v>
      </x:c>
      <x:c r="F16247" s="16" t="n">
        <x:v>3602</x:v>
      </x:c>
      <x:c r="G16247" s="15" t="n">
        <x:f>VLOOKUP(D16247,'Pricing'!$A$6:$E$8,5,FALSE)</x:f>
        <x:v>1.2300000000000002</x:v>
      </x:c>
      <x:c r="H16247" s="15" t="n">
        <x:f>VLOOKUP(D16247,'Pricing'!$A$6:$E$8,4,FALSE)</x:f>
        <x:v>6</x:v>
      </x:c>
      <x:c r="I16247" s="15" t="n">
        <x:f>E16247*G16247/1000000</x:f>
        <x:v>0.14675007000000004</x:v>
      </x:c>
      <x:c r="J16247" s="15" t="n">
        <x:f>F16247*H16247/1000000</x:f>
        <x:v>0.021612</x:v>
      </x:c>
      <x:c r="K16247" s="15" t="n">
        <x:f>SUM(I16247:J16247)</x:f>
        <x:v>0.16836207000000003</x:v>
      </x:c>
    </x:row>
    <x:row r="16248" ht="23" customHeight="1">
      <x:c r="A16248" s="2" t="str">
        <x:v>REQ-16244</x:v>
      </x:c>
      <x:c r="B16248" s="2" t="n">
        <x:v>25</x:v>
      </x:c>
      <x:c r="C16248" s="2" t="str">
        <x:v>Support</x:v>
      </x:c>
      <x:c r="D16248" s="2" t="str">
        <x:v>Swift</x:v>
      </x:c>
      <x:c r="E16248" s="16" t="n">
        <x:v>24398</x:v>
      </x:c>
      <x:c r="F16248" s="16" t="n">
        <x:v>3965</x:v>
      </x:c>
      <x:c r="G16248" s="15" t="n">
        <x:f>VLOOKUP(D16248,'Pricing'!$A$6:$E$8,5,FALSE)</x:f>
        <x:v>0.246</x:v>
      </x:c>
      <x:c r="H16248" s="15" t="n">
        <x:f>VLOOKUP(D16248,'Pricing'!$A$6:$E$8,4,FALSE)</x:f>
        <x:v>1.2</x:v>
      </x:c>
      <x:c r="I16248" s="15" t="n">
        <x:f>E16248*G16248/1000000</x:f>
        <x:v>0.006001908</x:v>
      </x:c>
      <x:c r="J16248" s="15" t="n">
        <x:f>F16248*H16248/1000000</x:f>
        <x:v>0.004758</x:v>
      </x:c>
      <x:c r="K16248" s="15" t="n">
        <x:f>SUM(I16248:J16248)</x:f>
        <x:v>0.010759908</x:v>
      </x:c>
    </x:row>
    <x:row r="16249" ht="23" customHeight="1">
      <x:c r="A16249" s="2" t="str">
        <x:v>REQ-16245</x:v>
      </x:c>
      <x:c r="B16249" s="2" t="n">
        <x:v>21</x:v>
      </x:c>
      <x:c r="C16249" s="2" t="str">
        <x:v>Research</x:v>
      </x:c>
      <x:c r="D16249" s="2" t="str">
        <x:v>Swift</x:v>
      </x:c>
      <x:c r="E16249" s="16" t="n">
        <x:v>25615</x:v>
      </x:c>
      <x:c r="F16249" s="16" t="n">
        <x:v>1854</x:v>
      </x:c>
      <x:c r="G16249" s="15" t="n">
        <x:f>VLOOKUP(D16249,'Pricing'!$A$6:$E$8,5,FALSE)</x:f>
        <x:v>0.246</x:v>
      </x:c>
      <x:c r="H16249" s="15" t="n">
        <x:f>VLOOKUP(D16249,'Pricing'!$A$6:$E$8,4,FALSE)</x:f>
        <x:v>1.2</x:v>
      </x:c>
      <x:c r="I16249" s="15" t="n">
        <x:f>E16249*G16249/1000000</x:f>
        <x:v>0.00630129</x:v>
      </x:c>
      <x:c r="J16249" s="15" t="n">
        <x:f>F16249*H16249/1000000</x:f>
        <x:v>0.0022248</x:v>
      </x:c>
      <x:c r="K16249" s="15" t="n">
        <x:f>SUM(I16249:J16249)</x:f>
        <x:v>0.00852609</x:v>
      </x:c>
    </x:row>
    <x:row r="16250" ht="23" customHeight="1">
      <x:c r="A16250" s="2" t="str">
        <x:v>REQ-16246</x:v>
      </x:c>
      <x:c r="B16250" s="2" t="n">
        <x:v>17</x:v>
      </x:c>
      <x:c r="C16250" s="2" t="str">
        <x:v>Product</x:v>
      </x:c>
      <x:c r="D16250" s="2" t="str">
        <x:v>Swift</x:v>
      </x:c>
      <x:c r="E16250" s="16" t="n">
        <x:v>45820</x:v>
      </x:c>
      <x:c r="F16250" s="16" t="n">
        <x:v>1469</x:v>
      </x:c>
      <x:c r="G16250" s="15" t="n">
        <x:f>VLOOKUP(D16250,'Pricing'!$A$6:$E$8,5,FALSE)</x:f>
        <x:v>0.246</x:v>
      </x:c>
      <x:c r="H16250" s="15" t="n">
        <x:f>VLOOKUP(D16250,'Pricing'!$A$6:$E$8,4,FALSE)</x:f>
        <x:v>1.2</x:v>
      </x:c>
      <x:c r="I16250" s="15" t="n">
        <x:f>E16250*G16250/1000000</x:f>
        <x:v>0.011271719999999999</x:v>
      </x:c>
      <x:c r="J16250" s="15" t="n">
        <x:f>F16250*H16250/1000000</x:f>
        <x:v>0.0017628</x:v>
      </x:c>
      <x:c r="K16250" s="15" t="n">
        <x:f>SUM(I16250:J16250)</x:f>
        <x:v>0.013034519999999999</x:v>
      </x:c>
    </x:row>
    <x:row r="16251" ht="23" customHeight="1">
      <x:c r="A16251" s="2" t="str">
        <x:v>REQ-16247</x:v>
      </x:c>
      <x:c r="B16251" s="2" t="n">
        <x:v>19</x:v>
      </x:c>
      <x:c r="C16251" s="2" t="str">
        <x:v>Operations</x:v>
      </x:c>
      <x:c r="D16251" s="2" t="str">
        <x:v>Balanced</x:v>
      </x:c>
      <x:c r="E16251" s="16" t="n">
        <x:v>65294</x:v>
      </x:c>
      <x:c r="F16251" s="16" t="n">
        <x:v>3246</x:v>
      </x:c>
      <x:c r="G16251" s="15" t="n">
        <x:f>VLOOKUP(D16251,'Pricing'!$A$6:$E$8,5,FALSE)</x:f>
        <x:v>1.2300000000000002</x:v>
      </x:c>
      <x:c r="H16251" s="15" t="n">
        <x:f>VLOOKUP(D16251,'Pricing'!$A$6:$E$8,4,FALSE)</x:f>
        <x:v>6</x:v>
      </x:c>
      <x:c r="I16251" s="15" t="n">
        <x:f>E16251*G16251/1000000</x:f>
        <x:v>0.08031162000000001</x:v>
      </x:c>
      <x:c r="J16251" s="15" t="n">
        <x:f>F16251*H16251/1000000</x:f>
        <x:v>0.019476</x:v>
      </x:c>
      <x:c r="K16251" s="15" t="n">
        <x:f>SUM(I16251:J16251)</x:f>
        <x:v>0.09978762000000002</x:v>
      </x:c>
    </x:row>
    <x:row r="16252" ht="23" customHeight="1">
      <x:c r="A16252" s="2" t="str">
        <x:v>REQ-16248</x:v>
      </x:c>
      <x:c r="B16252" s="2" t="n">
        <x:v>3</x:v>
      </x:c>
      <x:c r="C16252" s="2" t="str">
        <x:v>Growth</x:v>
      </x:c>
      <x:c r="D16252" s="2" t="str">
        <x:v>Swift</x:v>
      </x:c>
      <x:c r="E16252" s="16" t="n">
        <x:v>27370</x:v>
      </x:c>
      <x:c r="F16252" s="16" t="n">
        <x:v>3326</x:v>
      </x:c>
      <x:c r="G16252" s="15" t="n">
        <x:f>VLOOKUP(D16252,'Pricing'!$A$6:$E$8,5,FALSE)</x:f>
        <x:v>0.246</x:v>
      </x:c>
      <x:c r="H16252" s="15" t="n">
        <x:f>VLOOKUP(D16252,'Pricing'!$A$6:$E$8,4,FALSE)</x:f>
        <x:v>1.2</x:v>
      </x:c>
      <x:c r="I16252" s="15" t="n">
        <x:f>E16252*G16252/1000000</x:f>
        <x:v>0.006733019999999999</x:v>
      </x:c>
      <x:c r="J16252" s="15" t="n">
        <x:f>F16252*H16252/1000000</x:f>
        <x:v>0.0039911999999999994</x:v>
      </x:c>
      <x:c r="K16252" s="15" t="n">
        <x:f>SUM(I16252:J16252)</x:f>
        <x:v>0.01072422</x:v>
      </x:c>
    </x:row>
    <x:row r="16253" ht="23" customHeight="1">
      <x:c r="A16253" s="2" t="str">
        <x:v>REQ-16249</x:v>
      </x:c>
      <x:c r="B16253" s="2" t="n">
        <x:v>8</x:v>
      </x:c>
      <x:c r="C16253" s="2" t="str">
        <x:v>Research</x:v>
      </x:c>
      <x:c r="D16253" s="2" t="str">
        <x:v>Swift</x:v>
      </x:c>
      <x:c r="E16253" s="16" t="n">
        <x:v>86152</x:v>
      </x:c>
      <x:c r="F16253" s="16" t="n">
        <x:v>2628</x:v>
      </x:c>
      <x:c r="G16253" s="15" t="n">
        <x:f>VLOOKUP(D16253,'Pricing'!$A$6:$E$8,5,FALSE)</x:f>
        <x:v>0.246</x:v>
      </x:c>
      <x:c r="H16253" s="15" t="n">
        <x:f>VLOOKUP(D16253,'Pricing'!$A$6:$E$8,4,FALSE)</x:f>
        <x:v>1.2</x:v>
      </x:c>
      <x:c r="I16253" s="15" t="n">
        <x:f>E16253*G16253/1000000</x:f>
        <x:v>0.021193392</x:v>
      </x:c>
      <x:c r="J16253" s="15" t="n">
        <x:f>F16253*H16253/1000000</x:f>
        <x:v>0.0031536</x:v>
      </x:c>
      <x:c r="K16253" s="15" t="n">
        <x:f>SUM(I16253:J16253)</x:f>
        <x:v>0.024346991999999998</x:v>
      </x:c>
    </x:row>
    <x:row r="16254" ht="23" customHeight="1">
      <x:c r="A16254" s="2" t="str">
        <x:v>REQ-16250</x:v>
      </x:c>
      <x:c r="B16254" s="2" t="n">
        <x:v>24</x:v>
      </x:c>
      <x:c r="C16254" s="2" t="str">
        <x:v>Product</x:v>
      </x:c>
      <x:c r="D16254" s="2" t="str">
        <x:v>Balanced</x:v>
      </x:c>
      <x:c r="E16254" s="16" t="n">
        <x:v>96131</x:v>
      </x:c>
      <x:c r="F16254" s="16" t="n">
        <x:v>2611</x:v>
      </x:c>
      <x:c r="G16254" s="15" t="n">
        <x:f>VLOOKUP(D16254,'Pricing'!$A$6:$E$8,5,FALSE)</x:f>
        <x:v>1.2300000000000002</x:v>
      </x:c>
      <x:c r="H16254" s="15" t="n">
        <x:f>VLOOKUP(D16254,'Pricing'!$A$6:$E$8,4,FALSE)</x:f>
        <x:v>6</x:v>
      </x:c>
      <x:c r="I16254" s="15" t="n">
        <x:f>E16254*G16254/1000000</x:f>
        <x:v>0.11824113000000001</x:v>
      </x:c>
      <x:c r="J16254" s="15" t="n">
        <x:f>F16254*H16254/1000000</x:f>
        <x:v>0.015666</x:v>
      </x:c>
      <x:c r="K16254" s="15" t="n">
        <x:f>SUM(I16254:J16254)</x:f>
        <x:v>0.13390713</x:v>
      </x:c>
    </x:row>
    <x:row r="16255" ht="23" customHeight="1">
      <x:c r="A16255" s="2" t="str">
        <x:v>REQ-16251</x:v>
      </x:c>
      <x:c r="B16255" s="2" t="n">
        <x:v>6</x:v>
      </x:c>
      <x:c r="C16255" s="2" t="str">
        <x:v>Engineering</x:v>
      </x:c>
      <x:c r="D16255" s="2" t="str">
        <x:v>Balanced</x:v>
      </x:c>
      <x:c r="E16255" s="16" t="n">
        <x:v>14407</x:v>
      </x:c>
      <x:c r="F16255" s="16" t="n">
        <x:v>3829</x:v>
      </x:c>
      <x:c r="G16255" s="15" t="n">
        <x:f>VLOOKUP(D16255,'Pricing'!$A$6:$E$8,5,FALSE)</x:f>
        <x:v>1.2300000000000002</x:v>
      </x:c>
      <x:c r="H16255" s="15" t="n">
        <x:f>VLOOKUP(D16255,'Pricing'!$A$6:$E$8,4,FALSE)</x:f>
        <x:v>6</x:v>
      </x:c>
      <x:c r="I16255" s="15" t="n">
        <x:f>E16255*G16255/1000000</x:f>
        <x:v>0.017720610000000005</x:v>
      </x:c>
      <x:c r="J16255" s="15" t="n">
        <x:f>F16255*H16255/1000000</x:f>
        <x:v>0.022974</x:v>
      </x:c>
      <x:c r="K16255" s="15" t="n">
        <x:f>SUM(I16255:J16255)</x:f>
        <x:v>0.040694610000000006</x:v>
      </x:c>
    </x:row>
    <x:row r="16256" ht="23" customHeight="1">
      <x:c r="A16256" s="2" t="str">
        <x:v>REQ-16252</x:v>
      </x:c>
      <x:c r="B16256" s="2" t="n">
        <x:v>6</x:v>
      </x:c>
      <x:c r="C16256" s="2" t="str">
        <x:v>Support</x:v>
      </x:c>
      <x:c r="D16256" s="2" t="str">
        <x:v>Balanced</x:v>
      </x:c>
      <x:c r="E16256" s="16" t="n">
        <x:v>52664</x:v>
      </x:c>
      <x:c r="F16256" s="16" t="n">
        <x:v>2462</x:v>
      </x:c>
      <x:c r="G16256" s="15" t="n">
        <x:f>VLOOKUP(D16256,'Pricing'!$A$6:$E$8,5,FALSE)</x:f>
        <x:v>1.2300000000000002</x:v>
      </x:c>
      <x:c r="H16256" s="15" t="n">
        <x:f>VLOOKUP(D16256,'Pricing'!$A$6:$E$8,4,FALSE)</x:f>
        <x:v>6</x:v>
      </x:c>
      <x:c r="I16256" s="15" t="n">
        <x:f>E16256*G16256/1000000</x:f>
        <x:v>0.06477672000000001</x:v>
      </x:c>
      <x:c r="J16256" s="15" t="n">
        <x:f>F16256*H16256/1000000</x:f>
        <x:v>0.014772</x:v>
      </x:c>
      <x:c r="K16256" s="15" t="n">
        <x:f>SUM(I16256:J16256)</x:f>
        <x:v>0.07954872000000002</x:v>
      </x:c>
    </x:row>
    <x:row r="16257" ht="23" customHeight="1">
      <x:c r="A16257" s="2" t="str">
        <x:v>REQ-16253</x:v>
      </x:c>
      <x:c r="B16257" s="2" t="n">
        <x:v>22</x:v>
      </x:c>
      <x:c r="C16257" s="2" t="str">
        <x:v>Engineering</x:v>
      </x:c>
      <x:c r="D16257" s="2" t="str">
        <x:v>Swift</x:v>
      </x:c>
      <x:c r="E16257" s="16" t="n">
        <x:v>117229</x:v>
      </x:c>
      <x:c r="F16257" s="16" t="n">
        <x:v>3405</x:v>
      </x:c>
      <x:c r="G16257" s="15" t="n">
        <x:f>VLOOKUP(D16257,'Pricing'!$A$6:$E$8,5,FALSE)</x:f>
        <x:v>0.246</x:v>
      </x:c>
      <x:c r="H16257" s="15" t="n">
        <x:f>VLOOKUP(D16257,'Pricing'!$A$6:$E$8,4,FALSE)</x:f>
        <x:v>1.2</x:v>
      </x:c>
      <x:c r="I16257" s="15" t="n">
        <x:f>E16257*G16257/1000000</x:f>
        <x:v>0.028838334</x:v>
      </x:c>
      <x:c r="J16257" s="15" t="n">
        <x:f>F16257*H16257/1000000</x:f>
        <x:v>0.004086</x:v>
      </x:c>
      <x:c r="K16257" s="15" t="n">
        <x:f>SUM(I16257:J16257)</x:f>
        <x:v>0.032924334</x:v>
      </x:c>
    </x:row>
    <x:row r="16258" ht="23" customHeight="1">
      <x:c r="A16258" s="2" t="str">
        <x:v>REQ-16254</x:v>
      </x:c>
      <x:c r="B16258" s="2" t="n">
        <x:v>23</x:v>
      </x:c>
      <x:c r="C16258" s="2" t="str">
        <x:v>Growth</x:v>
      </x:c>
      <x:c r="D16258" s="2" t="str">
        <x:v>Swift</x:v>
      </x:c>
      <x:c r="E16258" s="16" t="n">
        <x:v>104022</x:v>
      </x:c>
      <x:c r="F16258" s="16" t="n">
        <x:v>2994</x:v>
      </x:c>
      <x:c r="G16258" s="15" t="n">
        <x:f>VLOOKUP(D16258,'Pricing'!$A$6:$E$8,5,FALSE)</x:f>
        <x:v>0.246</x:v>
      </x:c>
      <x:c r="H16258" s="15" t="n">
        <x:f>VLOOKUP(D16258,'Pricing'!$A$6:$E$8,4,FALSE)</x:f>
        <x:v>1.2</x:v>
      </x:c>
      <x:c r="I16258" s="15" t="n">
        <x:f>E16258*G16258/1000000</x:f>
        <x:v>0.025589412</x:v>
      </x:c>
      <x:c r="J16258" s="15" t="n">
        <x:f>F16258*H16258/1000000</x:f>
        <x:v>0.0035927999999999997</x:v>
      </x:c>
      <x:c r="K16258" s="15" t="n">
        <x:f>SUM(I16258:J16258)</x:f>
        <x:v>0.029182212</x:v>
      </x:c>
    </x:row>
    <x:row r="16259" ht="23" customHeight="1">
      <x:c r="A16259" s="2" t="str">
        <x:v>REQ-16255</x:v>
      </x:c>
      <x:c r="B16259" s="2" t="n">
        <x:v>27</x:v>
      </x:c>
      <x:c r="C16259" s="2" t="str">
        <x:v>Operations</x:v>
      </x:c>
      <x:c r="D16259" s="2" t="str">
        <x:v>Swift</x:v>
      </x:c>
      <x:c r="E16259" s="16" t="n">
        <x:v>76648</x:v>
      </x:c>
      <x:c r="F16259" s="16" t="n">
        <x:v>1090</x:v>
      </x:c>
      <x:c r="G16259" s="15" t="n">
        <x:f>VLOOKUP(D16259,'Pricing'!$A$6:$E$8,5,FALSE)</x:f>
        <x:v>0.246</x:v>
      </x:c>
      <x:c r="H16259" s="15" t="n">
        <x:f>VLOOKUP(D16259,'Pricing'!$A$6:$E$8,4,FALSE)</x:f>
        <x:v>1.2</x:v>
      </x:c>
      <x:c r="I16259" s="15" t="n">
        <x:f>E16259*G16259/1000000</x:f>
        <x:v>0.018855408</x:v>
      </x:c>
      <x:c r="J16259" s="15" t="n">
        <x:f>F16259*H16259/1000000</x:f>
        <x:v>0.001308</x:v>
      </x:c>
      <x:c r="K16259" s="15" t="n">
        <x:f>SUM(I16259:J16259)</x:f>
        <x:v>0.020163408</x:v>
      </x:c>
    </x:row>
    <x:row r="16260" ht="23" customHeight="1">
      <x:c r="A16260" s="2" t="str">
        <x:v>REQ-16256</x:v>
      </x:c>
      <x:c r="B16260" s="2" t="n">
        <x:v>27</x:v>
      </x:c>
      <x:c r="C16260" s="2" t="str">
        <x:v>Support</x:v>
      </x:c>
      <x:c r="D16260" s="2" t="str">
        <x:v>Balanced</x:v>
      </x:c>
      <x:c r="E16260" s="16" t="n">
        <x:v>104977</x:v>
      </x:c>
      <x:c r="F16260" s="16" t="n">
        <x:v>2720</x:v>
      </x:c>
      <x:c r="G16260" s="15" t="n">
        <x:f>VLOOKUP(D16260,'Pricing'!$A$6:$E$8,5,FALSE)</x:f>
        <x:v>1.2300000000000002</x:v>
      </x:c>
      <x:c r="H16260" s="15" t="n">
        <x:f>VLOOKUP(D16260,'Pricing'!$A$6:$E$8,4,FALSE)</x:f>
        <x:v>6</x:v>
      </x:c>
      <x:c r="I16260" s="15" t="n">
        <x:f>E16260*G16260/1000000</x:f>
        <x:v>0.12912171000000003</x:v>
      </x:c>
      <x:c r="J16260" s="15" t="n">
        <x:f>F16260*H16260/1000000</x:f>
        <x:v>0.01632</x:v>
      </x:c>
      <x:c r="K16260" s="15" t="n">
        <x:f>SUM(I16260:J16260)</x:f>
        <x:v>0.14544171000000003</x:v>
      </x:c>
    </x:row>
    <x:row r="16261" ht="23" customHeight="1">
      <x:c r="A16261" s="2" t="str">
        <x:v>REQ-16257</x:v>
      </x:c>
      <x:c r="B16261" s="2" t="n">
        <x:v>12</x:v>
      </x:c>
      <x:c r="C16261" s="2" t="str">
        <x:v>Research</x:v>
      </x:c>
      <x:c r="D16261" s="2" t="str">
        <x:v>Swift</x:v>
      </x:c>
      <x:c r="E16261" s="16" t="n">
        <x:v>12319</x:v>
      </x:c>
      <x:c r="F16261" s="16" t="n">
        <x:v>1263</x:v>
      </x:c>
      <x:c r="G16261" s="15" t="n">
        <x:f>VLOOKUP(D16261,'Pricing'!$A$6:$E$8,5,FALSE)</x:f>
        <x:v>0.246</x:v>
      </x:c>
      <x:c r="H16261" s="15" t="n">
        <x:f>VLOOKUP(D16261,'Pricing'!$A$6:$E$8,4,FALSE)</x:f>
        <x:v>1.2</x:v>
      </x:c>
      <x:c r="I16261" s="15" t="n">
        <x:f>E16261*G16261/1000000</x:f>
        <x:v>0.003030474</x:v>
      </x:c>
      <x:c r="J16261" s="15" t="n">
        <x:f>F16261*H16261/1000000</x:f>
        <x:v>0.0015156</x:v>
      </x:c>
      <x:c r="K16261" s="15" t="n">
        <x:f>SUM(I16261:J16261)</x:f>
        <x:v>0.004546074</x:v>
      </x:c>
    </x:row>
    <x:row r="16262" ht="23" customHeight="1">
      <x:c r="A16262" s="2" t="str">
        <x:v>REQ-16258</x:v>
      </x:c>
      <x:c r="B16262" s="2" t="n">
        <x:v>21</x:v>
      </x:c>
      <x:c r="C16262" s="2" t="str">
        <x:v>Support</x:v>
      </x:c>
      <x:c r="D16262" s="2" t="str">
        <x:v>Swift</x:v>
      </x:c>
      <x:c r="E16262" s="16" t="n">
        <x:v>79118</x:v>
      </x:c>
      <x:c r="F16262" s="16" t="n">
        <x:v>944</x:v>
      </x:c>
      <x:c r="G16262" s="15" t="n">
        <x:f>VLOOKUP(D16262,'Pricing'!$A$6:$E$8,5,FALSE)</x:f>
        <x:v>0.246</x:v>
      </x:c>
      <x:c r="H16262" s="15" t="n">
        <x:f>VLOOKUP(D16262,'Pricing'!$A$6:$E$8,4,FALSE)</x:f>
        <x:v>1.2</x:v>
      </x:c>
      <x:c r="I16262" s="15" t="n">
        <x:f>E16262*G16262/1000000</x:f>
        <x:v>0.019463027999999997</x:v>
      </x:c>
      <x:c r="J16262" s="15" t="n">
        <x:f>F16262*H16262/1000000</x:f>
        <x:v>0.0011328</x:v>
      </x:c>
      <x:c r="K16262" s="15" t="n">
        <x:f>SUM(I16262:J16262)</x:f>
        <x:v>0.020595827999999997</x:v>
      </x:c>
    </x:row>
    <x:row r="16263" ht="23" customHeight="1">
      <x:c r="A16263" s="2" t="str">
        <x:v>REQ-16259</x:v>
      </x:c>
      <x:c r="B16263" s="2" t="n">
        <x:v>26</x:v>
      </x:c>
      <x:c r="C16263" s="2" t="str">
        <x:v>Research</x:v>
      </x:c>
      <x:c r="D16263" s="2" t="str">
        <x:v>Swift</x:v>
      </x:c>
      <x:c r="E16263" s="16" t="n">
        <x:v>115599</x:v>
      </x:c>
      <x:c r="F16263" s="16" t="n">
        <x:v>781</x:v>
      </x:c>
      <x:c r="G16263" s="15" t="n">
        <x:f>VLOOKUP(D16263,'Pricing'!$A$6:$E$8,5,FALSE)</x:f>
        <x:v>0.246</x:v>
      </x:c>
      <x:c r="H16263" s="15" t="n">
        <x:f>VLOOKUP(D16263,'Pricing'!$A$6:$E$8,4,FALSE)</x:f>
        <x:v>1.2</x:v>
      </x:c>
      <x:c r="I16263" s="15" t="n">
        <x:f>E16263*G16263/1000000</x:f>
        <x:v>0.028437353999999998</x:v>
      </x:c>
      <x:c r="J16263" s="15" t="n">
        <x:f>F16263*H16263/1000000</x:f>
        <x:v>0.0009371999999999999</x:v>
      </x:c>
      <x:c r="K16263" s="15" t="n">
        <x:f>SUM(I16263:J16263)</x:f>
        <x:v>0.029374553999999997</x:v>
      </x:c>
    </x:row>
    <x:row r="16264" ht="23" customHeight="1">
      <x:c r="A16264" s="2" t="str">
        <x:v>REQ-16260</x:v>
      </x:c>
      <x:c r="B16264" s="2" t="n">
        <x:v>17</x:v>
      </x:c>
      <x:c r="C16264" s="2" t="str">
        <x:v>Support</x:v>
      </x:c>
      <x:c r="D16264" s="2" t="str">
        <x:v>Balanced</x:v>
      </x:c>
      <x:c r="E16264" s="16" t="n">
        <x:v>102006</x:v>
      </x:c>
      <x:c r="F16264" s="16" t="n">
        <x:v>3522</x:v>
      </x:c>
      <x:c r="G16264" s="15" t="n">
        <x:f>VLOOKUP(D16264,'Pricing'!$A$6:$E$8,5,FALSE)</x:f>
        <x:v>1.2300000000000002</x:v>
      </x:c>
      <x:c r="H16264" s="15" t="n">
        <x:f>VLOOKUP(D16264,'Pricing'!$A$6:$E$8,4,FALSE)</x:f>
        <x:v>6</x:v>
      </x:c>
      <x:c r="I16264" s="15" t="n">
        <x:f>E16264*G16264/1000000</x:f>
        <x:v>0.12546738000000002</x:v>
      </x:c>
      <x:c r="J16264" s="15" t="n">
        <x:f>F16264*H16264/1000000</x:f>
        <x:v>0.021132</x:v>
      </x:c>
      <x:c r="K16264" s="15" t="n">
        <x:f>SUM(I16264:J16264)</x:f>
        <x:v>0.14659938000000003</x:v>
      </x:c>
    </x:row>
    <x:row r="16265" ht="23" customHeight="1">
      <x:c r="A16265" s="2" t="str">
        <x:v>REQ-16261</x:v>
      </x:c>
      <x:c r="B16265" s="2" t="n">
        <x:v>28</x:v>
      </x:c>
      <x:c r="C16265" s="2" t="str">
        <x:v>Engineering</x:v>
      </x:c>
      <x:c r="D16265" s="2" t="str">
        <x:v>Swift</x:v>
      </x:c>
      <x:c r="E16265" s="16" t="n">
        <x:v>51040</x:v>
      </x:c>
      <x:c r="F16265" s="16" t="n">
        <x:v>478</x:v>
      </x:c>
      <x:c r="G16265" s="15" t="n">
        <x:f>VLOOKUP(D16265,'Pricing'!$A$6:$E$8,5,FALSE)</x:f>
        <x:v>0.246</x:v>
      </x:c>
      <x:c r="H16265" s="15" t="n">
        <x:f>VLOOKUP(D16265,'Pricing'!$A$6:$E$8,4,FALSE)</x:f>
        <x:v>1.2</x:v>
      </x:c>
      <x:c r="I16265" s="15" t="n">
        <x:f>E16265*G16265/1000000</x:f>
        <x:v>0.01255584</x:v>
      </x:c>
      <x:c r="J16265" s="15" t="n">
        <x:f>F16265*H16265/1000000</x:f>
        <x:v>0.0005736000000000001</x:v>
      </x:c>
      <x:c r="K16265" s="15" t="n">
        <x:f>SUM(I16265:J16265)</x:f>
        <x:v>0.013129440000000001</x:v>
      </x:c>
    </x:row>
    <x:row r="16266" ht="23" customHeight="1">
      <x:c r="A16266" s="2" t="str">
        <x:v>REQ-16262</x:v>
      </x:c>
      <x:c r="B16266" s="2" t="n">
        <x:v>25</x:v>
      </x:c>
      <x:c r="C16266" s="2" t="str">
        <x:v>Product</x:v>
      </x:c>
      <x:c r="D16266" s="2" t="str">
        <x:v>Swift</x:v>
      </x:c>
      <x:c r="E16266" s="16" t="n">
        <x:v>49458</x:v>
      </x:c>
      <x:c r="F16266" s="16" t="n">
        <x:v>221</x:v>
      </x:c>
      <x:c r="G16266" s="15" t="n">
        <x:f>VLOOKUP(D16266,'Pricing'!$A$6:$E$8,5,FALSE)</x:f>
        <x:v>0.246</x:v>
      </x:c>
      <x:c r="H16266" s="15" t="n">
        <x:f>VLOOKUP(D16266,'Pricing'!$A$6:$E$8,4,FALSE)</x:f>
        <x:v>1.2</x:v>
      </x:c>
      <x:c r="I16266" s="15" t="n">
        <x:f>E16266*G16266/1000000</x:f>
        <x:v>0.012166668</x:v>
      </x:c>
      <x:c r="J16266" s="15" t="n">
        <x:f>F16266*H16266/1000000</x:f>
        <x:v>0.0002652</x:v>
      </x:c>
      <x:c r="K16266" s="15" t="n">
        <x:f>SUM(I16266:J16266)</x:f>
        <x:v>0.012431868</x:v>
      </x:c>
    </x:row>
    <x:row r="16267" ht="23" customHeight="1">
      <x:c r="A16267" s="2" t="str">
        <x:v>REQ-16263</x:v>
      </x:c>
      <x:c r="B16267" s="2" t="n">
        <x:v>2</x:v>
      </x:c>
      <x:c r="C16267" s="2" t="str">
        <x:v>Operations</x:v>
      </x:c>
      <x:c r="D16267" s="2" t="str">
        <x:v>Swift</x:v>
      </x:c>
      <x:c r="E16267" s="16" t="n">
        <x:v>85762</x:v>
      </x:c>
      <x:c r="F16267" s="16" t="n">
        <x:v>2632</x:v>
      </x:c>
      <x:c r="G16267" s="15" t="n">
        <x:f>VLOOKUP(D16267,'Pricing'!$A$6:$E$8,5,FALSE)</x:f>
        <x:v>0.246</x:v>
      </x:c>
      <x:c r="H16267" s="15" t="n">
        <x:f>VLOOKUP(D16267,'Pricing'!$A$6:$E$8,4,FALSE)</x:f>
        <x:v>1.2</x:v>
      </x:c>
      <x:c r="I16267" s="15" t="n">
        <x:f>E16267*G16267/1000000</x:f>
        <x:v>0.021097452000000003</x:v>
      </x:c>
      <x:c r="J16267" s="15" t="n">
        <x:f>F16267*H16267/1000000</x:f>
        <x:v>0.0031584</x:v>
      </x:c>
      <x:c r="K16267" s="15" t="n">
        <x:f>SUM(I16267:J16267)</x:f>
        <x:v>0.024255852</x:v>
      </x:c>
    </x:row>
    <x:row r="16268" ht="23" customHeight="1">
      <x:c r="A16268" s="2" t="str">
        <x:v>REQ-16264</x:v>
      </x:c>
      <x:c r="B16268" s="2" t="n">
        <x:v>9</x:v>
      </x:c>
      <x:c r="C16268" s="2" t="str">
        <x:v>Growth</x:v>
      </x:c>
      <x:c r="D16268" s="2" t="str">
        <x:v>Reasoning</x:v>
      </x:c>
      <x:c r="E16268" s="16" t="n">
        <x:v>5823</x:v>
      </x:c>
      <x:c r="F16268" s="16" t="n">
        <x:v>2205</x:v>
      </x:c>
      <x:c r="G16268" s="15" t="n">
        <x:f>VLOOKUP(D16268,'Pricing'!$A$6:$E$8,5,FALSE)</x:f>
        <x:v>4.920000000000001</x:v>
      </x:c>
      <x:c r="H16268" s="15" t="n">
        <x:f>VLOOKUP(D16268,'Pricing'!$A$6:$E$8,4,FALSE)</x:f>
        <x:v>24</x:v>
      </x:c>
      <x:c r="I16268" s="15" t="n">
        <x:f>E16268*G16268/1000000</x:f>
        <x:v>0.028649160000000003</x:v>
      </x:c>
      <x:c r="J16268" s="15" t="n">
        <x:f>F16268*H16268/1000000</x:f>
        <x:v>0.05292</x:v>
      </x:c>
      <x:c r="K16268" s="15" t="n">
        <x:f>SUM(I16268:J16268)</x:f>
        <x:v>0.08156916</x:v>
      </x:c>
    </x:row>
    <x:row r="16269" ht="23" customHeight="1">
      <x:c r="A16269" s="2" t="str">
        <x:v>REQ-16265</x:v>
      </x:c>
      <x:c r="B16269" s="2" t="n">
        <x:v>19</x:v>
      </x:c>
      <x:c r="C16269" s="2" t="str">
        <x:v>Engineering</x:v>
      </x:c>
      <x:c r="D16269" s="2" t="str">
        <x:v>Swift</x:v>
      </x:c>
      <x:c r="E16269" s="16" t="n">
        <x:v>108983</x:v>
      </x:c>
      <x:c r="F16269" s="16" t="n">
        <x:v>1073</x:v>
      </x:c>
      <x:c r="G16269" s="15" t="n">
        <x:f>VLOOKUP(D16269,'Pricing'!$A$6:$E$8,5,FALSE)</x:f>
        <x:v>0.246</x:v>
      </x:c>
      <x:c r="H16269" s="15" t="n">
        <x:f>VLOOKUP(D16269,'Pricing'!$A$6:$E$8,4,FALSE)</x:f>
        <x:v>1.2</x:v>
      </x:c>
      <x:c r="I16269" s="15" t="n">
        <x:f>E16269*G16269/1000000</x:f>
        <x:v>0.026809818</x:v>
      </x:c>
      <x:c r="J16269" s="15" t="n">
        <x:f>F16269*H16269/1000000</x:f>
        <x:v>0.0012875999999999999</x:v>
      </x:c>
      <x:c r="K16269" s="15" t="n">
        <x:f>SUM(I16269:J16269)</x:f>
        <x:v>0.028097418</x:v>
      </x:c>
    </x:row>
    <x:row r="16270" ht="23" customHeight="1">
      <x:c r="A16270" s="2" t="str">
        <x:v>REQ-16266</x:v>
      </x:c>
      <x:c r="B16270" s="2" t="n">
        <x:v>25</x:v>
      </x:c>
      <x:c r="C16270" s="2" t="str">
        <x:v>Product</x:v>
      </x:c>
      <x:c r="D16270" s="2" t="str">
        <x:v>Balanced</x:v>
      </x:c>
      <x:c r="E16270" s="16" t="n">
        <x:v>91150</x:v>
      </x:c>
      <x:c r="F16270" s="16" t="n">
        <x:v>1814</x:v>
      </x:c>
      <x:c r="G16270" s="15" t="n">
        <x:f>VLOOKUP(D16270,'Pricing'!$A$6:$E$8,5,FALSE)</x:f>
        <x:v>1.2300000000000002</x:v>
      </x:c>
      <x:c r="H16270" s="15" t="n">
        <x:f>VLOOKUP(D16270,'Pricing'!$A$6:$E$8,4,FALSE)</x:f>
        <x:v>6</x:v>
      </x:c>
      <x:c r="I16270" s="15" t="n">
        <x:f>E16270*G16270/1000000</x:f>
        <x:v>0.11211450000000002</x:v>
      </x:c>
      <x:c r="J16270" s="15" t="n">
        <x:f>F16270*H16270/1000000</x:f>
        <x:v>0.010884</x:v>
      </x:c>
      <x:c r="K16270" s="15" t="n">
        <x:f>SUM(I16270:J16270)</x:f>
        <x:v>0.12299850000000002</x:v>
      </x:c>
    </x:row>
    <x:row r="16271" ht="23" customHeight="1">
      <x:c r="A16271" s="2" t="str">
        <x:v>REQ-16267</x:v>
      </x:c>
      <x:c r="B16271" s="2" t="n">
        <x:v>6</x:v>
      </x:c>
      <x:c r="C16271" s="2" t="str">
        <x:v>Research</x:v>
      </x:c>
      <x:c r="D16271" s="2" t="str">
        <x:v>Swift</x:v>
      </x:c>
      <x:c r="E16271" s="16" t="n">
        <x:v>11617</x:v>
      </x:c>
      <x:c r="F16271" s="16" t="n">
        <x:v>3174</x:v>
      </x:c>
      <x:c r="G16271" s="15" t="n">
        <x:f>VLOOKUP(D16271,'Pricing'!$A$6:$E$8,5,FALSE)</x:f>
        <x:v>0.246</x:v>
      </x:c>
      <x:c r="H16271" s="15" t="n">
        <x:f>VLOOKUP(D16271,'Pricing'!$A$6:$E$8,4,FALSE)</x:f>
        <x:v>1.2</x:v>
      </x:c>
      <x:c r="I16271" s="15" t="n">
        <x:f>E16271*G16271/1000000</x:f>
        <x:v>0.002857782</x:v>
      </x:c>
      <x:c r="J16271" s="15" t="n">
        <x:f>F16271*H16271/1000000</x:f>
        <x:v>0.0038087999999999998</x:v>
      </x:c>
      <x:c r="K16271" s="15" t="n">
        <x:f>SUM(I16271:J16271)</x:f>
        <x:v>0.006666582</x:v>
      </x:c>
    </x:row>
    <x:row r="16272" ht="23" customHeight="1">
      <x:c r="A16272" s="2" t="str">
        <x:v>REQ-16268</x:v>
      </x:c>
      <x:c r="B16272" s="2" t="n">
        <x:v>28</x:v>
      </x:c>
      <x:c r="C16272" s="2" t="str">
        <x:v>Growth</x:v>
      </x:c>
      <x:c r="D16272" s="2" t="str">
        <x:v>Swift</x:v>
      </x:c>
      <x:c r="E16272" s="16" t="n">
        <x:v>109712</x:v>
      </x:c>
      <x:c r="F16272" s="16" t="n">
        <x:v>3009</x:v>
      </x:c>
      <x:c r="G16272" s="15" t="n">
        <x:f>VLOOKUP(D16272,'Pricing'!$A$6:$E$8,5,FALSE)</x:f>
        <x:v>0.246</x:v>
      </x:c>
      <x:c r="H16272" s="15" t="n">
        <x:f>VLOOKUP(D16272,'Pricing'!$A$6:$E$8,4,FALSE)</x:f>
        <x:v>1.2</x:v>
      </x:c>
      <x:c r="I16272" s="15" t="n">
        <x:f>E16272*G16272/1000000</x:f>
        <x:v>0.026989152</x:v>
      </x:c>
      <x:c r="J16272" s="15" t="n">
        <x:f>F16272*H16272/1000000</x:f>
        <x:v>0.0036107999999999995</x:v>
      </x:c>
      <x:c r="K16272" s="15" t="n">
        <x:f>SUM(I16272:J16272)</x:f>
        <x:v>0.030599952</x:v>
      </x:c>
    </x:row>
    <x:row r="16273" ht="23" customHeight="1">
      <x:c r="A16273" s="2" t="str">
        <x:v>REQ-16269</x:v>
      </x:c>
      <x:c r="B16273" s="2" t="n">
        <x:v>9</x:v>
      </x:c>
      <x:c r="C16273" s="2" t="str">
        <x:v>Operations</x:v>
      </x:c>
      <x:c r="D16273" s="2" t="str">
        <x:v>Swift</x:v>
      </x:c>
      <x:c r="E16273" s="16" t="n">
        <x:v>85008</x:v>
      </x:c>
      <x:c r="F16273" s="16" t="n">
        <x:v>3233</x:v>
      </x:c>
      <x:c r="G16273" s="15" t="n">
        <x:f>VLOOKUP(D16273,'Pricing'!$A$6:$E$8,5,FALSE)</x:f>
        <x:v>0.246</x:v>
      </x:c>
      <x:c r="H16273" s="15" t="n">
        <x:f>VLOOKUP(D16273,'Pricing'!$A$6:$E$8,4,FALSE)</x:f>
        <x:v>1.2</x:v>
      </x:c>
      <x:c r="I16273" s="15" t="n">
        <x:f>E16273*G16273/1000000</x:f>
        <x:v>0.020911968</x:v>
      </x:c>
      <x:c r="J16273" s="15" t="n">
        <x:f>F16273*H16273/1000000</x:f>
        <x:v>0.0038796</x:v>
      </x:c>
      <x:c r="K16273" s="15" t="n">
        <x:f>SUM(I16273:J16273)</x:f>
        <x:v>0.024791568</x:v>
      </x:c>
    </x:row>
    <x:row r="16274" ht="23" customHeight="1">
      <x:c r="A16274" s="2" t="str">
        <x:v>REQ-16270</x:v>
      </x:c>
      <x:c r="B16274" s="2" t="n">
        <x:v>12</x:v>
      </x:c>
      <x:c r="C16274" s="2" t="str">
        <x:v>Support</x:v>
      </x:c>
      <x:c r="D16274" s="2" t="str">
        <x:v>Reasoning</x:v>
      </x:c>
      <x:c r="E16274" s="16" t="n">
        <x:v>56962</x:v>
      </x:c>
      <x:c r="F16274" s="16" t="n">
        <x:v>1552</x:v>
      </x:c>
      <x:c r="G16274" s="15" t="n">
        <x:f>VLOOKUP(D16274,'Pricing'!$A$6:$E$8,5,FALSE)</x:f>
        <x:v>4.920000000000001</x:v>
      </x:c>
      <x:c r="H16274" s="15" t="n">
        <x:f>VLOOKUP(D16274,'Pricing'!$A$6:$E$8,4,FALSE)</x:f>
        <x:v>24</x:v>
      </x:c>
      <x:c r="I16274" s="15" t="n">
        <x:f>E16274*G16274/1000000</x:f>
        <x:v>0.28025304000000006</x:v>
      </x:c>
      <x:c r="J16274" s="15" t="n">
        <x:f>F16274*H16274/1000000</x:f>
        <x:v>0.037248</x:v>
      </x:c>
      <x:c r="K16274" s="15" t="n">
        <x:f>SUM(I16274:J16274)</x:f>
        <x:v>0.31750104000000007</x:v>
      </x:c>
    </x:row>
    <x:row r="16275" ht="23" customHeight="1">
      <x:c r="A16275" s="2" t="str">
        <x:v>REQ-16271</x:v>
      </x:c>
      <x:c r="B16275" s="2" t="n">
        <x:v>9</x:v>
      </x:c>
      <x:c r="C16275" s="2" t="str">
        <x:v>Research</x:v>
      </x:c>
      <x:c r="D16275" s="2" t="str">
        <x:v>Swift</x:v>
      </x:c>
      <x:c r="E16275" s="16" t="n">
        <x:v>20141</x:v>
      </x:c>
      <x:c r="F16275" s="16" t="n">
        <x:v>1051</x:v>
      </x:c>
      <x:c r="G16275" s="15" t="n">
        <x:f>VLOOKUP(D16275,'Pricing'!$A$6:$E$8,5,FALSE)</x:f>
        <x:v>0.246</x:v>
      </x:c>
      <x:c r="H16275" s="15" t="n">
        <x:f>VLOOKUP(D16275,'Pricing'!$A$6:$E$8,4,FALSE)</x:f>
        <x:v>1.2</x:v>
      </x:c>
      <x:c r="I16275" s="15" t="n">
        <x:f>E16275*G16275/1000000</x:f>
        <x:v>0.004954686</x:v>
      </x:c>
      <x:c r="J16275" s="15" t="n">
        <x:f>F16275*H16275/1000000</x:f>
        <x:v>0.0012612</x:v>
      </x:c>
      <x:c r="K16275" s="15" t="n">
        <x:f>SUM(I16275:J16275)</x:f>
        <x:v>0.006215886</x:v>
      </x:c>
    </x:row>
    <x:row r="16276" ht="23" customHeight="1">
      <x:c r="A16276" s="2" t="str">
        <x:v>REQ-16272</x:v>
      </x:c>
      <x:c r="B16276" s="2" t="n">
        <x:v>9</x:v>
      </x:c>
      <x:c r="C16276" s="2" t="str">
        <x:v>Support</x:v>
      </x:c>
      <x:c r="D16276" s="2" t="str">
        <x:v>Balanced</x:v>
      </x:c>
      <x:c r="E16276" s="16" t="n">
        <x:v>81296</x:v>
      </x:c>
      <x:c r="F16276" s="16" t="n">
        <x:v>3614</x:v>
      </x:c>
      <x:c r="G16276" s="15" t="n">
        <x:f>VLOOKUP(D16276,'Pricing'!$A$6:$E$8,5,FALSE)</x:f>
        <x:v>1.2300000000000002</x:v>
      </x:c>
      <x:c r="H16276" s="15" t="n">
        <x:f>VLOOKUP(D16276,'Pricing'!$A$6:$E$8,4,FALSE)</x:f>
        <x:v>6</x:v>
      </x:c>
      <x:c r="I16276" s="15" t="n">
        <x:f>E16276*G16276/1000000</x:f>
        <x:v>0.09999408000000001</x:v>
      </x:c>
      <x:c r="J16276" s="15" t="n">
        <x:f>F16276*H16276/1000000</x:f>
        <x:v>0.021684</x:v>
      </x:c>
      <x:c r="K16276" s="15" t="n">
        <x:f>SUM(I16276:J16276)</x:f>
        <x:v>0.12167808000000001</x:v>
      </x:c>
    </x:row>
    <x:row r="16277" ht="23" customHeight="1">
      <x:c r="A16277" s="2" t="str">
        <x:v>REQ-16273</x:v>
      </x:c>
      <x:c r="B16277" s="2" t="n">
        <x:v>17</x:v>
      </x:c>
      <x:c r="C16277" s="2" t="str">
        <x:v>Operations</x:v>
      </x:c>
      <x:c r="D16277" s="2" t="str">
        <x:v>Swift</x:v>
      </x:c>
      <x:c r="E16277" s="16" t="n">
        <x:v>112279</x:v>
      </x:c>
      <x:c r="F16277" s="16" t="n">
        <x:v>3154</x:v>
      </x:c>
      <x:c r="G16277" s="15" t="n">
        <x:f>VLOOKUP(D16277,'Pricing'!$A$6:$E$8,5,FALSE)</x:f>
        <x:v>0.246</x:v>
      </x:c>
      <x:c r="H16277" s="15" t="n">
        <x:f>VLOOKUP(D16277,'Pricing'!$A$6:$E$8,4,FALSE)</x:f>
        <x:v>1.2</x:v>
      </x:c>
      <x:c r="I16277" s="15" t="n">
        <x:f>E16277*G16277/1000000</x:f>
        <x:v>0.027620633999999998</x:v>
      </x:c>
      <x:c r="J16277" s="15" t="n">
        <x:f>F16277*H16277/1000000</x:f>
        <x:v>0.0037847999999999996</x:v>
      </x:c>
      <x:c r="K16277" s="15" t="n">
        <x:f>SUM(I16277:J16277)</x:f>
        <x:v>0.031405433999999996</x:v>
      </x:c>
    </x:row>
    <x:row r="16278" ht="23" customHeight="1">
      <x:c r="A16278" s="2" t="str">
        <x:v>REQ-16274</x:v>
      </x:c>
      <x:c r="B16278" s="2" t="n">
        <x:v>16</x:v>
      </x:c>
      <x:c r="C16278" s="2" t="str">
        <x:v>Growth</x:v>
      </x:c>
      <x:c r="D16278" s="2" t="str">
        <x:v>Balanced</x:v>
      </x:c>
      <x:c r="E16278" s="16" t="n">
        <x:v>64292</x:v>
      </x:c>
      <x:c r="F16278" s="16" t="n">
        <x:v>3411</x:v>
      </x:c>
      <x:c r="G16278" s="15" t="n">
        <x:f>VLOOKUP(D16278,'Pricing'!$A$6:$E$8,5,FALSE)</x:f>
        <x:v>1.2300000000000002</x:v>
      </x:c>
      <x:c r="H16278" s="15" t="n">
        <x:f>VLOOKUP(D16278,'Pricing'!$A$6:$E$8,4,FALSE)</x:f>
        <x:v>6</x:v>
      </x:c>
      <x:c r="I16278" s="15" t="n">
        <x:f>E16278*G16278/1000000</x:f>
        <x:v>0.07907916000000002</x:v>
      </x:c>
      <x:c r="J16278" s="15" t="n">
        <x:f>F16278*H16278/1000000</x:f>
        <x:v>0.020466</x:v>
      </x:c>
      <x:c r="K16278" s="15" t="n">
        <x:f>SUM(I16278:J16278)</x:f>
        <x:v>0.09954516000000002</x:v>
      </x:c>
    </x:row>
    <x:row r="16279" ht="23" customHeight="1">
      <x:c r="A16279" s="2" t="str">
        <x:v>REQ-16275</x:v>
      </x:c>
      <x:c r="B16279" s="2" t="n">
        <x:v>6</x:v>
      </x:c>
      <x:c r="C16279" s="2" t="str">
        <x:v>Research</x:v>
      </x:c>
      <x:c r="D16279" s="2" t="str">
        <x:v>Swift</x:v>
      </x:c>
      <x:c r="E16279" s="16" t="n">
        <x:v>103527</x:v>
      </x:c>
      <x:c r="F16279" s="16" t="n">
        <x:v>3279</x:v>
      </x:c>
      <x:c r="G16279" s="15" t="n">
        <x:f>VLOOKUP(D16279,'Pricing'!$A$6:$E$8,5,FALSE)</x:f>
        <x:v>0.246</x:v>
      </x:c>
      <x:c r="H16279" s="15" t="n">
        <x:f>VLOOKUP(D16279,'Pricing'!$A$6:$E$8,4,FALSE)</x:f>
        <x:v>1.2</x:v>
      </x:c>
      <x:c r="I16279" s="15" t="n">
        <x:f>E16279*G16279/1000000</x:f>
        <x:v>0.025467642</x:v>
      </x:c>
      <x:c r="J16279" s="15" t="n">
        <x:f>F16279*H16279/1000000</x:f>
        <x:v>0.0039348</x:v>
      </x:c>
      <x:c r="K16279" s="15" t="n">
        <x:f>SUM(I16279:J16279)</x:f>
        <x:v>0.029402441999999997</x:v>
      </x:c>
    </x:row>
    <x:row r="16280" ht="23" customHeight="1">
      <x:c r="A16280" s="2" t="str">
        <x:v>REQ-16276</x:v>
      </x:c>
      <x:c r="B16280" s="2" t="n">
        <x:v>6</x:v>
      </x:c>
      <x:c r="C16280" s="2" t="str">
        <x:v>Product</x:v>
      </x:c>
      <x:c r="D16280" s="2" t="str">
        <x:v>Balanced</x:v>
      </x:c>
      <x:c r="E16280" s="16" t="n">
        <x:v>54412</x:v>
      </x:c>
      <x:c r="F16280" s="16" t="n">
        <x:v>2052</x:v>
      </x:c>
      <x:c r="G16280" s="15" t="n">
        <x:f>VLOOKUP(D16280,'Pricing'!$A$6:$E$8,5,FALSE)</x:f>
        <x:v>1.2300000000000002</x:v>
      </x:c>
      <x:c r="H16280" s="15" t="n">
        <x:f>VLOOKUP(D16280,'Pricing'!$A$6:$E$8,4,FALSE)</x:f>
        <x:v>6</x:v>
      </x:c>
      <x:c r="I16280" s="15" t="n">
        <x:f>E16280*G16280/1000000</x:f>
        <x:v>0.06692676000000002</x:v>
      </x:c>
      <x:c r="J16280" s="15" t="n">
        <x:f>F16280*H16280/1000000</x:f>
        <x:v>0.012312</x:v>
      </x:c>
      <x:c r="K16280" s="15" t="n">
        <x:f>SUM(I16280:J16280)</x:f>
        <x:v>0.07923876000000002</x:v>
      </x:c>
    </x:row>
    <x:row r="16281" ht="23" customHeight="1">
      <x:c r="A16281" s="2" t="str">
        <x:v>REQ-16277</x:v>
      </x:c>
      <x:c r="B16281" s="2" t="n">
        <x:v>21</x:v>
      </x:c>
      <x:c r="C16281" s="2" t="str">
        <x:v>Operations</x:v>
      </x:c>
      <x:c r="D16281" s="2" t="str">
        <x:v>Swift</x:v>
      </x:c>
      <x:c r="E16281" s="16" t="n">
        <x:v>48985</x:v>
      </x:c>
      <x:c r="F16281" s="16" t="n">
        <x:v>2307</x:v>
      </x:c>
      <x:c r="G16281" s="15" t="n">
        <x:f>VLOOKUP(D16281,'Pricing'!$A$6:$E$8,5,FALSE)</x:f>
        <x:v>0.246</x:v>
      </x:c>
      <x:c r="H16281" s="15" t="n">
        <x:f>VLOOKUP(D16281,'Pricing'!$A$6:$E$8,4,FALSE)</x:f>
        <x:v>1.2</x:v>
      </x:c>
      <x:c r="I16281" s="15" t="n">
        <x:f>E16281*G16281/1000000</x:f>
        <x:v>0.01205031</x:v>
      </x:c>
      <x:c r="J16281" s="15" t="n">
        <x:f>F16281*H16281/1000000</x:f>
        <x:v>0.0027684000000000003</x:v>
      </x:c>
      <x:c r="K16281" s="15" t="n">
        <x:f>SUM(I16281:J16281)</x:f>
        <x:v>0.01481871</x:v>
      </x:c>
    </x:row>
    <x:row r="16282" ht="23" customHeight="1">
      <x:c r="A16282" s="2" t="str">
        <x:v>REQ-16278</x:v>
      </x:c>
      <x:c r="B16282" s="2" t="n">
        <x:v>18</x:v>
      </x:c>
      <x:c r="C16282" s="2" t="str">
        <x:v>Growth</x:v>
      </x:c>
      <x:c r="D16282" s="2" t="str">
        <x:v>Swift</x:v>
      </x:c>
      <x:c r="E16282" s="16" t="n">
        <x:v>39801</x:v>
      </x:c>
      <x:c r="F16282" s="16" t="n">
        <x:v>3286</x:v>
      </x:c>
      <x:c r="G16282" s="15" t="n">
        <x:f>VLOOKUP(D16282,'Pricing'!$A$6:$E$8,5,FALSE)</x:f>
        <x:v>0.246</x:v>
      </x:c>
      <x:c r="H16282" s="15" t="n">
        <x:f>VLOOKUP(D16282,'Pricing'!$A$6:$E$8,4,FALSE)</x:f>
        <x:v>1.2</x:v>
      </x:c>
      <x:c r="I16282" s="15" t="n">
        <x:f>E16282*G16282/1000000</x:f>
        <x:v>0.009791046</x:v>
      </x:c>
      <x:c r="J16282" s="15" t="n">
        <x:f>F16282*H16282/1000000</x:f>
        <x:v>0.0039432</x:v>
      </x:c>
      <x:c r="K16282" s="15" t="n">
        <x:f>SUM(I16282:J16282)</x:f>
        <x:v>0.013734245999999999</x:v>
      </x:c>
    </x:row>
    <x:row r="16283" ht="23" customHeight="1">
      <x:c r="A16283" s="2" t="str">
        <x:v>REQ-16279</x:v>
      </x:c>
      <x:c r="B16283" s="2" t="n">
        <x:v>2</x:v>
      </x:c>
      <x:c r="C16283" s="2" t="str">
        <x:v>Operations</x:v>
      </x:c>
      <x:c r="D16283" s="2" t="str">
        <x:v>Balanced</x:v>
      </x:c>
      <x:c r="E16283" s="16" t="n">
        <x:v>61626</x:v>
      </x:c>
      <x:c r="F16283" s="16" t="n">
        <x:v>2954</x:v>
      </x:c>
      <x:c r="G16283" s="15" t="n">
        <x:f>VLOOKUP(D16283,'Pricing'!$A$6:$E$8,5,FALSE)</x:f>
        <x:v>1.2300000000000002</x:v>
      </x:c>
      <x:c r="H16283" s="15" t="n">
        <x:f>VLOOKUP(D16283,'Pricing'!$A$6:$E$8,4,FALSE)</x:f>
        <x:v>6</x:v>
      </x:c>
      <x:c r="I16283" s="15" t="n">
        <x:f>E16283*G16283/1000000</x:f>
        <x:v>0.07579998000000002</x:v>
      </x:c>
      <x:c r="J16283" s="15" t="n">
        <x:f>F16283*H16283/1000000</x:f>
        <x:v>0.017724</x:v>
      </x:c>
      <x:c r="K16283" s="15" t="n">
        <x:f>SUM(I16283:J16283)</x:f>
        <x:v>0.09352398000000002</x:v>
      </x:c>
    </x:row>
    <x:row r="16284" ht="23" customHeight="1">
      <x:c r="A16284" s="2" t="str">
        <x:v>REQ-16280</x:v>
      </x:c>
      <x:c r="B16284" s="2" t="n">
        <x:v>27</x:v>
      </x:c>
      <x:c r="C16284" s="2" t="str">
        <x:v>Product</x:v>
      </x:c>
      <x:c r="D16284" s="2" t="str">
        <x:v>Swift</x:v>
      </x:c>
      <x:c r="E16284" s="16" t="n">
        <x:v>22926</x:v>
      </x:c>
      <x:c r="F16284" s="16" t="n">
        <x:v>2794</x:v>
      </x:c>
      <x:c r="G16284" s="15" t="n">
        <x:f>VLOOKUP(D16284,'Pricing'!$A$6:$E$8,5,FALSE)</x:f>
        <x:v>0.246</x:v>
      </x:c>
      <x:c r="H16284" s="15" t="n">
        <x:f>VLOOKUP(D16284,'Pricing'!$A$6:$E$8,4,FALSE)</x:f>
        <x:v>1.2</x:v>
      </x:c>
      <x:c r="I16284" s="15" t="n">
        <x:f>E16284*G16284/1000000</x:f>
        <x:v>0.005639796</x:v>
      </x:c>
      <x:c r="J16284" s="15" t="n">
        <x:f>F16284*H16284/1000000</x:f>
        <x:v>0.0033527999999999995</x:v>
      </x:c>
      <x:c r="K16284" s="15" t="n">
        <x:f>SUM(I16284:J16284)</x:f>
        <x:v>0.008992595999999999</x:v>
      </x:c>
    </x:row>
    <x:row r="16285" ht="23" customHeight="1">
      <x:c r="A16285" s="2" t="str">
        <x:v>REQ-16281</x:v>
      </x:c>
      <x:c r="B16285" s="2" t="n">
        <x:v>31</x:v>
      </x:c>
      <x:c r="C16285" s="2" t="str">
        <x:v>Operations</x:v>
      </x:c>
      <x:c r="D16285" s="2" t="str">
        <x:v>Swift</x:v>
      </x:c>
      <x:c r="E16285" s="16" t="n">
        <x:v>30347</x:v>
      </x:c>
      <x:c r="F16285" s="16" t="n">
        <x:v>1445</x:v>
      </x:c>
      <x:c r="G16285" s="15" t="n">
        <x:f>VLOOKUP(D16285,'Pricing'!$A$6:$E$8,5,FALSE)</x:f>
        <x:v>0.246</x:v>
      </x:c>
      <x:c r="H16285" s="15" t="n">
        <x:f>VLOOKUP(D16285,'Pricing'!$A$6:$E$8,4,FALSE)</x:f>
        <x:v>1.2</x:v>
      </x:c>
      <x:c r="I16285" s="15" t="n">
        <x:f>E16285*G16285/1000000</x:f>
        <x:v>0.007465362</x:v>
      </x:c>
      <x:c r="J16285" s="15" t="n">
        <x:f>F16285*H16285/1000000</x:f>
        <x:v>0.001734</x:v>
      </x:c>
      <x:c r="K16285" s="15" t="n">
        <x:f>SUM(I16285:J16285)</x:f>
        <x:v>0.009199361999999999</x:v>
      </x:c>
    </x:row>
    <x:row r="16286" ht="23" customHeight="1">
      <x:c r="A16286" s="2" t="str">
        <x:v>REQ-16282</x:v>
      </x:c>
      <x:c r="B16286" s="2" t="n">
        <x:v>26</x:v>
      </x:c>
      <x:c r="C16286" s="2" t="str">
        <x:v>Support</x:v>
      </x:c>
      <x:c r="D16286" s="2" t="str">
        <x:v>Balanced</x:v>
      </x:c>
      <x:c r="E16286" s="16" t="n">
        <x:v>44232</x:v>
      </x:c>
      <x:c r="F16286" s="16" t="n">
        <x:v>3415</x:v>
      </x:c>
      <x:c r="G16286" s="15" t="n">
        <x:f>VLOOKUP(D16286,'Pricing'!$A$6:$E$8,5,FALSE)</x:f>
        <x:v>1.2300000000000002</x:v>
      </x:c>
      <x:c r="H16286" s="15" t="n">
        <x:f>VLOOKUP(D16286,'Pricing'!$A$6:$E$8,4,FALSE)</x:f>
        <x:v>6</x:v>
      </x:c>
      <x:c r="I16286" s="15" t="n">
        <x:f>E16286*G16286/1000000</x:f>
        <x:v>0.05440536000000001</x:v>
      </x:c>
      <x:c r="J16286" s="15" t="n">
        <x:f>F16286*H16286/1000000</x:f>
        <x:v>0.02049</x:v>
      </x:c>
      <x:c r="K16286" s="15" t="n">
        <x:f>SUM(I16286:J16286)</x:f>
        <x:v>0.07489536000000001</x:v>
      </x:c>
    </x:row>
    <x:row r="16287" ht="23" customHeight="1">
      <x:c r="A16287" s="2" t="str">
        <x:v>REQ-16283</x:v>
      </x:c>
      <x:c r="B16287" s="2" t="n">
        <x:v>24</x:v>
      </x:c>
      <x:c r="C16287" s="2" t="str">
        <x:v>Engineering</x:v>
      </x:c>
      <x:c r="D16287" s="2" t="str">
        <x:v>Swift</x:v>
      </x:c>
      <x:c r="E16287" s="16" t="n">
        <x:v>64910</x:v>
      </x:c>
      <x:c r="F16287" s="16" t="n">
        <x:v>1546</x:v>
      </x:c>
      <x:c r="G16287" s="15" t="n">
        <x:f>VLOOKUP(D16287,'Pricing'!$A$6:$E$8,5,FALSE)</x:f>
        <x:v>0.246</x:v>
      </x:c>
      <x:c r="H16287" s="15" t="n">
        <x:f>VLOOKUP(D16287,'Pricing'!$A$6:$E$8,4,FALSE)</x:f>
        <x:v>1.2</x:v>
      </x:c>
      <x:c r="I16287" s="15" t="n">
        <x:f>E16287*G16287/1000000</x:f>
        <x:v>0.01596786</x:v>
      </x:c>
      <x:c r="J16287" s="15" t="n">
        <x:f>F16287*H16287/1000000</x:f>
        <x:v>0.0018551999999999998</x:v>
      </x:c>
      <x:c r="K16287" s="15" t="n">
        <x:f>SUM(I16287:J16287)</x:f>
        <x:v>0.01782306</x:v>
      </x:c>
    </x:row>
    <x:row r="16288" ht="23" customHeight="1">
      <x:c r="A16288" s="2" t="str">
        <x:v>REQ-16284</x:v>
      </x:c>
      <x:c r="B16288" s="2" t="n">
        <x:v>8</x:v>
      </x:c>
      <x:c r="C16288" s="2" t="str">
        <x:v>Growth</x:v>
      </x:c>
      <x:c r="D16288" s="2" t="str">
        <x:v>Reasoning</x:v>
      </x:c>
      <x:c r="E16288" s="16" t="n">
        <x:v>59804</x:v>
      </x:c>
      <x:c r="F16288" s="16" t="n">
        <x:v>3954</x:v>
      </x:c>
      <x:c r="G16288" s="15" t="n">
        <x:f>VLOOKUP(D16288,'Pricing'!$A$6:$E$8,5,FALSE)</x:f>
        <x:v>4.920000000000001</x:v>
      </x:c>
      <x:c r="H16288" s="15" t="n">
        <x:f>VLOOKUP(D16288,'Pricing'!$A$6:$E$8,4,FALSE)</x:f>
        <x:v>24</x:v>
      </x:c>
      <x:c r="I16288" s="15" t="n">
        <x:f>E16288*G16288/1000000</x:f>
        <x:v>0.29423568000000005</x:v>
      </x:c>
      <x:c r="J16288" s="15" t="n">
        <x:f>F16288*H16288/1000000</x:f>
        <x:v>0.094896</x:v>
      </x:c>
      <x:c r="K16288" s="15" t="n">
        <x:f>SUM(I16288:J16288)</x:f>
        <x:v>0.38913168000000004</x:v>
      </x:c>
    </x:row>
    <x:row r="16289" ht="23" customHeight="1">
      <x:c r="A16289" s="2" t="str">
        <x:v>REQ-16285</x:v>
      </x:c>
      <x:c r="B16289" s="2" t="n">
        <x:v>31</x:v>
      </x:c>
      <x:c r="C16289" s="2" t="str">
        <x:v>Engineering</x:v>
      </x:c>
      <x:c r="D16289" s="2" t="str">
        <x:v>Balanced</x:v>
      </x:c>
      <x:c r="E16289" s="16" t="n">
        <x:v>46858</x:v>
      </x:c>
      <x:c r="F16289" s="16" t="n">
        <x:v>813</x:v>
      </x:c>
      <x:c r="G16289" s="15" t="n">
        <x:f>VLOOKUP(D16289,'Pricing'!$A$6:$E$8,5,FALSE)</x:f>
        <x:v>1.2300000000000002</x:v>
      </x:c>
      <x:c r="H16289" s="15" t="n">
        <x:f>VLOOKUP(D16289,'Pricing'!$A$6:$E$8,4,FALSE)</x:f>
        <x:v>6</x:v>
      </x:c>
      <x:c r="I16289" s="15" t="n">
        <x:f>E16289*G16289/1000000</x:f>
        <x:v>0.057635340000000014</x:v>
      </x:c>
      <x:c r="J16289" s="15" t="n">
        <x:f>F16289*H16289/1000000</x:f>
        <x:v>0.004878</x:v>
      </x:c>
      <x:c r="K16289" s="15" t="n">
        <x:f>SUM(I16289:J16289)</x:f>
        <x:v>0.06251334000000001</x:v>
      </x:c>
    </x:row>
    <x:row r="16290" ht="23" customHeight="1">
      <x:c r="A16290" s="2" t="str">
        <x:v>REQ-16286</x:v>
      </x:c>
      <x:c r="B16290" s="2" t="n">
        <x:v>12</x:v>
      </x:c>
      <x:c r="C16290" s="2" t="str">
        <x:v>Product</x:v>
      </x:c>
      <x:c r="D16290" s="2" t="str">
        <x:v>Swift</x:v>
      </x:c>
      <x:c r="E16290" s="16" t="n">
        <x:v>25584</x:v>
      </x:c>
      <x:c r="F16290" s="16" t="n">
        <x:v>1192</x:v>
      </x:c>
      <x:c r="G16290" s="15" t="n">
        <x:f>VLOOKUP(D16290,'Pricing'!$A$6:$E$8,5,FALSE)</x:f>
        <x:v>0.246</x:v>
      </x:c>
      <x:c r="H16290" s="15" t="n">
        <x:f>VLOOKUP(D16290,'Pricing'!$A$6:$E$8,4,FALSE)</x:f>
        <x:v>1.2</x:v>
      </x:c>
      <x:c r="I16290" s="15" t="n">
        <x:f>E16290*G16290/1000000</x:f>
        <x:v>0.006293664</x:v>
      </x:c>
      <x:c r="J16290" s="15" t="n">
        <x:f>F16290*H16290/1000000</x:f>
        <x:v>0.0014303999999999999</x:v>
      </x:c>
      <x:c r="K16290" s="15" t="n">
        <x:f>SUM(I16290:J16290)</x:f>
        <x:v>0.007724064</x:v>
      </x:c>
    </x:row>
    <x:row r="16291" ht="23" customHeight="1">
      <x:c r="A16291" s="2" t="str">
        <x:v>REQ-16287</x:v>
      </x:c>
      <x:c r="B16291" s="2" t="n">
        <x:v>26</x:v>
      </x:c>
      <x:c r="C16291" s="2" t="str">
        <x:v>Engineering</x:v>
      </x:c>
      <x:c r="D16291" s="2" t="str">
        <x:v>Swift</x:v>
      </x:c>
      <x:c r="E16291" s="16" t="n">
        <x:v>5241</x:v>
      </x:c>
      <x:c r="F16291" s="16" t="n">
        <x:v>1434</x:v>
      </x:c>
      <x:c r="G16291" s="15" t="n">
        <x:f>VLOOKUP(D16291,'Pricing'!$A$6:$E$8,5,FALSE)</x:f>
        <x:v>0.246</x:v>
      </x:c>
      <x:c r="H16291" s="15" t="n">
        <x:f>VLOOKUP(D16291,'Pricing'!$A$6:$E$8,4,FALSE)</x:f>
        <x:v>1.2</x:v>
      </x:c>
      <x:c r="I16291" s="15" t="n">
        <x:f>E16291*G16291/1000000</x:f>
        <x:v>0.0012892860000000002</x:v>
      </x:c>
      <x:c r="J16291" s="15" t="n">
        <x:f>F16291*H16291/1000000</x:f>
        <x:v>0.0017208</x:v>
      </x:c>
      <x:c r="K16291" s="15" t="n">
        <x:f>SUM(I16291:J16291)</x:f>
        <x:v>0.0030100860000000004</x:v>
      </x:c>
    </x:row>
    <x:row r="16292" ht="23" customHeight="1">
      <x:c r="A16292" s="2" t="str">
        <x:v>REQ-16288</x:v>
      </x:c>
      <x:c r="B16292" s="2" t="n">
        <x:v>10</x:v>
      </x:c>
      <x:c r="C16292" s="2" t="str">
        <x:v>Support</x:v>
      </x:c>
      <x:c r="D16292" s="2" t="str">
        <x:v>Balanced</x:v>
      </x:c>
      <x:c r="E16292" s="16" t="n">
        <x:v>27892</x:v>
      </x:c>
      <x:c r="F16292" s="16" t="n">
        <x:v>2564</x:v>
      </x:c>
      <x:c r="G16292" s="15" t="n">
        <x:f>VLOOKUP(D16292,'Pricing'!$A$6:$E$8,5,FALSE)</x:f>
        <x:v>1.2300000000000002</x:v>
      </x:c>
      <x:c r="H16292" s="15" t="n">
        <x:f>VLOOKUP(D16292,'Pricing'!$A$6:$E$8,4,FALSE)</x:f>
        <x:v>6</x:v>
      </x:c>
      <x:c r="I16292" s="15" t="n">
        <x:f>E16292*G16292/1000000</x:f>
        <x:v>0.03430716</x:v>
      </x:c>
      <x:c r="J16292" s="15" t="n">
        <x:f>F16292*H16292/1000000</x:f>
        <x:v>0.015384</x:v>
      </x:c>
      <x:c r="K16292" s="15" t="n">
        <x:f>SUM(I16292:J16292)</x:f>
        <x:v>0.049691160000000005</x:v>
      </x:c>
    </x:row>
    <x:row r="16293" ht="23" customHeight="1">
      <x:c r="A16293" s="2" t="str">
        <x:v>REQ-16289</x:v>
      </x:c>
      <x:c r="B16293" s="2" t="n">
        <x:v>12</x:v>
      </x:c>
      <x:c r="C16293" s="2" t="str">
        <x:v>Research</x:v>
      </x:c>
      <x:c r="D16293" s="2" t="str">
        <x:v>Balanced</x:v>
      </x:c>
      <x:c r="E16293" s="16" t="n">
        <x:v>30528</x:v>
      </x:c>
      <x:c r="F16293" s="16" t="n">
        <x:v>817</x:v>
      </x:c>
      <x:c r="G16293" s="15" t="n">
        <x:f>VLOOKUP(D16293,'Pricing'!$A$6:$E$8,5,FALSE)</x:f>
        <x:v>1.2300000000000002</x:v>
      </x:c>
      <x:c r="H16293" s="15" t="n">
        <x:f>VLOOKUP(D16293,'Pricing'!$A$6:$E$8,4,FALSE)</x:f>
        <x:v>6</x:v>
      </x:c>
      <x:c r="I16293" s="15" t="n">
        <x:f>E16293*G16293/1000000</x:f>
        <x:v>0.03754944000000001</x:v>
      </x:c>
      <x:c r="J16293" s="15" t="n">
        <x:f>F16293*H16293/1000000</x:f>
        <x:v>0.004902</x:v>
      </x:c>
      <x:c r="K16293" s="15" t="n">
        <x:f>SUM(I16293:J16293)</x:f>
        <x:v>0.04245144000000001</x:v>
      </x:c>
    </x:row>
    <x:row r="16294" ht="23" customHeight="1">
      <x:c r="A16294" s="2" t="str">
        <x:v>REQ-16290</x:v>
      </x:c>
      <x:c r="B16294" s="2" t="n">
        <x:v>11</x:v>
      </x:c>
      <x:c r="C16294" s="2" t="str">
        <x:v>Product</x:v>
      </x:c>
      <x:c r="D16294" s="2" t="str">
        <x:v>Balanced</x:v>
      </x:c>
      <x:c r="E16294" s="16" t="n">
        <x:v>90901</x:v>
      </x:c>
      <x:c r="F16294" s="16" t="n">
        <x:v>3146</x:v>
      </x:c>
      <x:c r="G16294" s="15" t="n">
        <x:f>VLOOKUP(D16294,'Pricing'!$A$6:$E$8,5,FALSE)</x:f>
        <x:v>1.2300000000000002</x:v>
      </x:c>
      <x:c r="H16294" s="15" t="n">
        <x:f>VLOOKUP(D16294,'Pricing'!$A$6:$E$8,4,FALSE)</x:f>
        <x:v>6</x:v>
      </x:c>
      <x:c r="I16294" s="15" t="n">
        <x:f>E16294*G16294/1000000</x:f>
        <x:v>0.11180823000000002</x:v>
      </x:c>
      <x:c r="J16294" s="15" t="n">
        <x:f>F16294*H16294/1000000</x:f>
        <x:v>0.018876</x:v>
      </x:c>
      <x:c r="K16294" s="15" t="n">
        <x:f>SUM(I16294:J16294)</x:f>
        <x:v>0.13068423</x:v>
      </x:c>
    </x:row>
    <x:row r="16295" ht="23" customHeight="1">
      <x:c r="A16295" s="2" t="str">
        <x:v>REQ-16291</x:v>
      </x:c>
      <x:c r="B16295" s="2" t="n">
        <x:v>19</x:v>
      </x:c>
      <x:c r="C16295" s="2" t="str">
        <x:v>Research</x:v>
      </x:c>
      <x:c r="D16295" s="2" t="str">
        <x:v>Swift</x:v>
      </x:c>
      <x:c r="E16295" s="16" t="n">
        <x:v>80187</x:v>
      </x:c>
      <x:c r="F16295" s="16" t="n">
        <x:v>1166</x:v>
      </x:c>
      <x:c r="G16295" s="15" t="n">
        <x:f>VLOOKUP(D16295,'Pricing'!$A$6:$E$8,5,FALSE)</x:f>
        <x:v>0.246</x:v>
      </x:c>
      <x:c r="H16295" s="15" t="n">
        <x:f>VLOOKUP(D16295,'Pricing'!$A$6:$E$8,4,FALSE)</x:f>
        <x:v>1.2</x:v>
      </x:c>
      <x:c r="I16295" s="15" t="n">
        <x:f>E16295*G16295/1000000</x:f>
        <x:v>0.019726002</x:v>
      </x:c>
      <x:c r="J16295" s="15" t="n">
        <x:f>F16295*H16295/1000000</x:f>
        <x:v>0.0013992</x:v>
      </x:c>
      <x:c r="K16295" s="15" t="n">
        <x:f>SUM(I16295:J16295)</x:f>
        <x:v>0.021125202</x:v>
      </x:c>
    </x:row>
    <x:row r="16296" ht="23" customHeight="1">
      <x:c r="A16296" s="2" t="str">
        <x:v>REQ-16292</x:v>
      </x:c>
      <x:c r="B16296" s="2" t="n">
        <x:v>16</x:v>
      </x:c>
      <x:c r="C16296" s="2" t="str">
        <x:v>Support</x:v>
      </x:c>
      <x:c r="D16296" s="2" t="str">
        <x:v>Reasoning</x:v>
      </x:c>
      <x:c r="E16296" s="16" t="n">
        <x:v>42304</x:v>
      </x:c>
      <x:c r="F16296" s="16" t="n">
        <x:v>3324</x:v>
      </x:c>
      <x:c r="G16296" s="15" t="n">
        <x:f>VLOOKUP(D16296,'Pricing'!$A$6:$E$8,5,FALSE)</x:f>
        <x:v>4.920000000000001</x:v>
      </x:c>
      <x:c r="H16296" s="15" t="n">
        <x:f>VLOOKUP(D16296,'Pricing'!$A$6:$E$8,4,FALSE)</x:f>
        <x:v>24</x:v>
      </x:c>
      <x:c r="I16296" s="15" t="n">
        <x:f>E16296*G16296/1000000</x:f>
        <x:v>0.20813568000000002</x:v>
      </x:c>
      <x:c r="J16296" s="15" t="n">
        <x:f>F16296*H16296/1000000</x:f>
        <x:v>0.079776</x:v>
      </x:c>
      <x:c r="K16296" s="15" t="n">
        <x:f>SUM(I16296:J16296)</x:f>
        <x:v>0.28791168</x:v>
      </x:c>
    </x:row>
    <x:row r="16297" ht="23" customHeight="1">
      <x:c r="A16297" s="2" t="str">
        <x:v>REQ-16293</x:v>
      </x:c>
      <x:c r="B16297" s="2" t="n">
        <x:v>31</x:v>
      </x:c>
      <x:c r="C16297" s="2" t="str">
        <x:v>Operations</x:v>
      </x:c>
      <x:c r="D16297" s="2" t="str">
        <x:v>Swift</x:v>
      </x:c>
      <x:c r="E16297" s="16" t="n">
        <x:v>20418</x:v>
      </x:c>
      <x:c r="F16297" s="16" t="n">
        <x:v>1051</x:v>
      </x:c>
      <x:c r="G16297" s="15" t="n">
        <x:f>VLOOKUP(D16297,'Pricing'!$A$6:$E$8,5,FALSE)</x:f>
        <x:v>0.246</x:v>
      </x:c>
      <x:c r="H16297" s="15" t="n">
        <x:f>VLOOKUP(D16297,'Pricing'!$A$6:$E$8,4,FALSE)</x:f>
        <x:v>1.2</x:v>
      </x:c>
      <x:c r="I16297" s="15" t="n">
        <x:f>E16297*G16297/1000000</x:f>
        <x:v>0.005022827999999999</x:v>
      </x:c>
      <x:c r="J16297" s="15" t="n">
        <x:f>F16297*H16297/1000000</x:f>
        <x:v>0.0012612</x:v>
      </x:c>
      <x:c r="K16297" s="15" t="n">
        <x:f>SUM(I16297:J16297)</x:f>
        <x:v>0.006284027999999999</x:v>
      </x:c>
    </x:row>
    <x:row r="16298" ht="23" customHeight="1">
      <x:c r="A16298" s="2" t="str">
        <x:v>REQ-16294</x:v>
      </x:c>
      <x:c r="B16298" s="2" t="n">
        <x:v>12</x:v>
      </x:c>
      <x:c r="C16298" s="2" t="str">
        <x:v>Growth</x:v>
      </x:c>
      <x:c r="D16298" s="2" t="str">
        <x:v>Balanced</x:v>
      </x:c>
      <x:c r="E16298" s="16" t="n">
        <x:v>108794</x:v>
      </x:c>
      <x:c r="F16298" s="16" t="n">
        <x:v>3161</x:v>
      </x:c>
      <x:c r="G16298" s="15" t="n">
        <x:f>VLOOKUP(D16298,'Pricing'!$A$6:$E$8,5,FALSE)</x:f>
        <x:v>1.2300000000000002</x:v>
      </x:c>
      <x:c r="H16298" s="15" t="n">
        <x:f>VLOOKUP(D16298,'Pricing'!$A$6:$E$8,4,FALSE)</x:f>
        <x:v>6</x:v>
      </x:c>
      <x:c r="I16298" s="15" t="n">
        <x:f>E16298*G16298/1000000</x:f>
        <x:v>0.13381662000000002</x:v>
      </x:c>
      <x:c r="J16298" s="15" t="n">
        <x:f>F16298*H16298/1000000</x:f>
        <x:v>0.018966</x:v>
      </x:c>
      <x:c r="K16298" s="15" t="n">
        <x:f>SUM(I16298:J16298)</x:f>
        <x:v>0.15278262000000004</x:v>
      </x:c>
    </x:row>
    <x:row r="16299" ht="23" customHeight="1">
      <x:c r="A16299" s="2" t="str">
        <x:v>REQ-16295</x:v>
      </x:c>
      <x:c r="B16299" s="2" t="n">
        <x:v>30</x:v>
      </x:c>
      <x:c r="C16299" s="2" t="str">
        <x:v>Research</x:v>
      </x:c>
      <x:c r="D16299" s="2" t="str">
        <x:v>Balanced</x:v>
      </x:c>
      <x:c r="E16299" s="16" t="n">
        <x:v>29133</x:v>
      </x:c>
      <x:c r="F16299" s="16" t="n">
        <x:v>3445</x:v>
      </x:c>
      <x:c r="G16299" s="15" t="n">
        <x:f>VLOOKUP(D16299,'Pricing'!$A$6:$E$8,5,FALSE)</x:f>
        <x:v>1.2300000000000002</x:v>
      </x:c>
      <x:c r="H16299" s="15" t="n">
        <x:f>VLOOKUP(D16299,'Pricing'!$A$6:$E$8,4,FALSE)</x:f>
        <x:v>6</x:v>
      </x:c>
      <x:c r="I16299" s="15" t="n">
        <x:f>E16299*G16299/1000000</x:f>
        <x:v>0.035833590000000005</x:v>
      </x:c>
      <x:c r="J16299" s="15" t="n">
        <x:f>F16299*H16299/1000000</x:f>
        <x:v>0.02067</x:v>
      </x:c>
      <x:c r="K16299" s="15" t="n">
        <x:f>SUM(I16299:J16299)</x:f>
        <x:v>0.056503590000000006</x:v>
      </x:c>
    </x:row>
    <x:row r="16300" ht="23" customHeight="1">
      <x:c r="A16300" s="2" t="str">
        <x:v>REQ-16296</x:v>
      </x:c>
      <x:c r="B16300" s="2" t="n">
        <x:v>18</x:v>
      </x:c>
      <x:c r="C16300" s="2" t="str">
        <x:v>Growth</x:v>
      </x:c>
      <x:c r="D16300" s="2" t="str">
        <x:v>Balanced</x:v>
      </x:c>
      <x:c r="E16300" s="16" t="n">
        <x:v>35794</x:v>
      </x:c>
      <x:c r="F16300" s="16" t="n">
        <x:v>672</x:v>
      </x:c>
      <x:c r="G16300" s="15" t="n">
        <x:f>VLOOKUP(D16300,'Pricing'!$A$6:$E$8,5,FALSE)</x:f>
        <x:v>1.2300000000000002</x:v>
      </x:c>
      <x:c r="H16300" s="15" t="n">
        <x:f>VLOOKUP(D16300,'Pricing'!$A$6:$E$8,4,FALSE)</x:f>
        <x:v>6</x:v>
      </x:c>
      <x:c r="I16300" s="15" t="n">
        <x:f>E16300*G16300/1000000</x:f>
        <x:v>0.04402662000000001</x:v>
      </x:c>
      <x:c r="J16300" s="15" t="n">
        <x:f>F16300*H16300/1000000</x:f>
        <x:v>0.004032</x:v>
      </x:c>
      <x:c r="K16300" s="15" t="n">
        <x:f>SUM(I16300:J16300)</x:f>
        <x:v>0.04805862000000001</x:v>
      </x:c>
    </x:row>
    <x:row r="16301" ht="23" customHeight="1">
      <x:c r="A16301" s="2" t="str">
        <x:v>REQ-16297</x:v>
      </x:c>
      <x:c r="B16301" s="2" t="n">
        <x:v>22</x:v>
      </x:c>
      <x:c r="C16301" s="2" t="str">
        <x:v>Research</x:v>
      </x:c>
      <x:c r="D16301" s="2" t="str">
        <x:v>Swift</x:v>
      </x:c>
      <x:c r="E16301" s="16" t="n">
        <x:v>80940</x:v>
      </x:c>
      <x:c r="F16301" s="16" t="n">
        <x:v>2548</x:v>
      </x:c>
      <x:c r="G16301" s="15" t="n">
        <x:f>VLOOKUP(D16301,'Pricing'!$A$6:$E$8,5,FALSE)</x:f>
        <x:v>0.246</x:v>
      </x:c>
      <x:c r="H16301" s="15" t="n">
        <x:f>VLOOKUP(D16301,'Pricing'!$A$6:$E$8,4,FALSE)</x:f>
        <x:v>1.2</x:v>
      </x:c>
      <x:c r="I16301" s="15" t="n">
        <x:f>E16301*G16301/1000000</x:f>
        <x:v>0.019911239999999997</x:v>
      </x:c>
      <x:c r="J16301" s="15" t="n">
        <x:f>F16301*H16301/1000000</x:f>
        <x:v>0.0030575999999999997</x:v>
      </x:c>
      <x:c r="K16301" s="15" t="n">
        <x:f>SUM(I16301:J16301)</x:f>
        <x:v>0.022968839999999997</x:v>
      </x:c>
    </x:row>
    <x:row r="16302" ht="23" customHeight="1">
      <x:c r="A16302" s="2" t="str">
        <x:v>REQ-16298</x:v>
      </x:c>
      <x:c r="B16302" s="2" t="n">
        <x:v>16</x:v>
      </x:c>
      <x:c r="C16302" s="2" t="str">
        <x:v>Growth</x:v>
      </x:c>
      <x:c r="D16302" s="2" t="str">
        <x:v>Swift</x:v>
      </x:c>
      <x:c r="E16302" s="16" t="n">
        <x:v>118968</x:v>
      </x:c>
      <x:c r="F16302" s="16" t="n">
        <x:v>1728</x:v>
      </x:c>
      <x:c r="G16302" s="15" t="n">
        <x:f>VLOOKUP(D16302,'Pricing'!$A$6:$E$8,5,FALSE)</x:f>
        <x:v>0.246</x:v>
      </x:c>
      <x:c r="H16302" s="15" t="n">
        <x:f>VLOOKUP(D16302,'Pricing'!$A$6:$E$8,4,FALSE)</x:f>
        <x:v>1.2</x:v>
      </x:c>
      <x:c r="I16302" s="15" t="n">
        <x:f>E16302*G16302/1000000</x:f>
        <x:v>0.029266128</x:v>
      </x:c>
      <x:c r="J16302" s="15" t="n">
        <x:f>F16302*H16302/1000000</x:f>
        <x:v>0.0020736</x:v>
      </x:c>
      <x:c r="K16302" s="15" t="n">
        <x:f>SUM(I16302:J16302)</x:f>
        <x:v>0.031339728</x:v>
      </x:c>
    </x:row>
    <x:row r="16303" ht="23" customHeight="1">
      <x:c r="A16303" s="2" t="str">
        <x:v>REQ-16299</x:v>
      </x:c>
      <x:c r="B16303" s="2" t="n">
        <x:v>20</x:v>
      </x:c>
      <x:c r="C16303" s="2" t="str">
        <x:v>Research</x:v>
      </x:c>
      <x:c r="D16303" s="2" t="str">
        <x:v>Swift</x:v>
      </x:c>
      <x:c r="E16303" s="16" t="n">
        <x:v>109903</x:v>
      </x:c>
      <x:c r="F16303" s="16" t="n">
        <x:v>860</x:v>
      </x:c>
      <x:c r="G16303" s="15" t="n">
        <x:f>VLOOKUP(D16303,'Pricing'!$A$6:$E$8,5,FALSE)</x:f>
        <x:v>0.246</x:v>
      </x:c>
      <x:c r="H16303" s="15" t="n">
        <x:f>VLOOKUP(D16303,'Pricing'!$A$6:$E$8,4,FALSE)</x:f>
        <x:v>1.2</x:v>
      </x:c>
      <x:c r="I16303" s="15" t="n">
        <x:f>E16303*G16303/1000000</x:f>
        <x:v>0.027036137999999998</x:v>
      </x:c>
      <x:c r="J16303" s="15" t="n">
        <x:f>F16303*H16303/1000000</x:f>
        <x:v>0.001032</x:v>
      </x:c>
      <x:c r="K16303" s="15" t="n">
        <x:f>SUM(I16303:J16303)</x:f>
        <x:v>0.028068138</x:v>
      </x:c>
    </x:row>
    <x:row r="16304" ht="23" customHeight="1">
      <x:c r="A16304" s="2" t="str">
        <x:v>REQ-16300</x:v>
      </x:c>
      <x:c r="B16304" s="2" t="n">
        <x:v>16</x:v>
      </x:c>
      <x:c r="C16304" s="2" t="str">
        <x:v>Support</x:v>
      </x:c>
      <x:c r="D16304" s="2" t="str">
        <x:v>Swift</x:v>
      </x:c>
      <x:c r="E16304" s="16" t="n">
        <x:v>82735</x:v>
      </x:c>
      <x:c r="F16304" s="16" t="n">
        <x:v>2302</x:v>
      </x:c>
      <x:c r="G16304" s="15" t="n">
        <x:f>VLOOKUP(D16304,'Pricing'!$A$6:$E$8,5,FALSE)</x:f>
        <x:v>0.246</x:v>
      </x:c>
      <x:c r="H16304" s="15" t="n">
        <x:f>VLOOKUP(D16304,'Pricing'!$A$6:$E$8,4,FALSE)</x:f>
        <x:v>1.2</x:v>
      </x:c>
      <x:c r="I16304" s="15" t="n">
        <x:f>E16304*G16304/1000000</x:f>
        <x:v>0.020352810000000002</x:v>
      </x:c>
      <x:c r="J16304" s="15" t="n">
        <x:f>F16304*H16304/1000000</x:f>
        <x:v>0.0027624</x:v>
      </x:c>
      <x:c r="K16304" s="15" t="n">
        <x:f>SUM(I16304:J16304)</x:f>
        <x:v>0.023115210000000004</x:v>
      </x:c>
    </x:row>
    <x:row r="16305" ht="23" customHeight="1">
      <x:c r="A16305" s="2" t="str">
        <x:v>REQ-16301</x:v>
      </x:c>
      <x:c r="B16305" s="2" t="n">
        <x:v>16</x:v>
      </x:c>
      <x:c r="C16305" s="2" t="str">
        <x:v>Research</x:v>
      </x:c>
      <x:c r="D16305" s="2" t="str">
        <x:v>Swift</x:v>
      </x:c>
      <x:c r="E16305" s="16" t="n">
        <x:v>46220</x:v>
      </x:c>
      <x:c r="F16305" s="16" t="n">
        <x:v>2364</x:v>
      </x:c>
      <x:c r="G16305" s="15" t="n">
        <x:f>VLOOKUP(D16305,'Pricing'!$A$6:$E$8,5,FALSE)</x:f>
        <x:v>0.246</x:v>
      </x:c>
      <x:c r="H16305" s="15" t="n">
        <x:f>VLOOKUP(D16305,'Pricing'!$A$6:$E$8,4,FALSE)</x:f>
        <x:v>1.2</x:v>
      </x:c>
      <x:c r="I16305" s="15" t="n">
        <x:f>E16305*G16305/1000000</x:f>
        <x:v>0.01137012</x:v>
      </x:c>
      <x:c r="J16305" s="15" t="n">
        <x:f>F16305*H16305/1000000</x:f>
        <x:v>0.0028367999999999996</x:v>
      </x:c>
      <x:c r="K16305" s="15" t="n">
        <x:f>SUM(I16305:J16305)</x:f>
        <x:v>0.014206919999999998</x:v>
      </x:c>
    </x:row>
    <x:row r="16306" ht="23" customHeight="1">
      <x:c r="A16306" s="2" t="str">
        <x:v>REQ-16302</x:v>
      </x:c>
      <x:c r="B16306" s="2" t="n">
        <x:v>29</x:v>
      </x:c>
      <x:c r="C16306" s="2" t="str">
        <x:v>Product</x:v>
      </x:c>
      <x:c r="D16306" s="2" t="str">
        <x:v>Reasoning</x:v>
      </x:c>
      <x:c r="E16306" s="16" t="n">
        <x:v>35402</x:v>
      </x:c>
      <x:c r="F16306" s="16" t="n">
        <x:v>3029</x:v>
      </x:c>
      <x:c r="G16306" s="15" t="n">
        <x:f>VLOOKUP(D16306,'Pricing'!$A$6:$E$8,5,FALSE)</x:f>
        <x:v>4.920000000000001</x:v>
      </x:c>
      <x:c r="H16306" s="15" t="n">
        <x:f>VLOOKUP(D16306,'Pricing'!$A$6:$E$8,4,FALSE)</x:f>
        <x:v>24</x:v>
      </x:c>
      <x:c r="I16306" s="15" t="n">
        <x:f>E16306*G16306/1000000</x:f>
        <x:v>0.17417784000000003</x:v>
      </x:c>
      <x:c r="J16306" s="15" t="n">
        <x:f>F16306*H16306/1000000</x:f>
        <x:v>0.072696</x:v>
      </x:c>
      <x:c r="K16306" s="15" t="n">
        <x:f>SUM(I16306:J16306)</x:f>
        <x:v>0.24687384</x:v>
      </x:c>
    </x:row>
    <x:row r="16307" ht="23" customHeight="1">
      <x:c r="A16307" s="2" t="str">
        <x:v>REQ-16303</x:v>
      </x:c>
      <x:c r="B16307" s="2" t="n">
        <x:v>2</x:v>
      </x:c>
      <x:c r="C16307" s="2" t="str">
        <x:v>Operations</x:v>
      </x:c>
      <x:c r="D16307" s="2" t="str">
        <x:v>Balanced</x:v>
      </x:c>
      <x:c r="E16307" s="16" t="n">
        <x:v>71703</x:v>
      </x:c>
      <x:c r="F16307" s="16" t="n">
        <x:v>1767</x:v>
      </x:c>
      <x:c r="G16307" s="15" t="n">
        <x:f>VLOOKUP(D16307,'Pricing'!$A$6:$E$8,5,FALSE)</x:f>
        <x:v>1.2300000000000002</x:v>
      </x:c>
      <x:c r="H16307" s="15" t="n">
        <x:f>VLOOKUP(D16307,'Pricing'!$A$6:$E$8,4,FALSE)</x:f>
        <x:v>6</x:v>
      </x:c>
      <x:c r="I16307" s="15" t="n">
        <x:f>E16307*G16307/1000000</x:f>
        <x:v>0.08819469000000002</x:v>
      </x:c>
      <x:c r="J16307" s="15" t="n">
        <x:f>F16307*H16307/1000000</x:f>
        <x:v>0.010602</x:v>
      </x:c>
      <x:c r="K16307" s="15" t="n">
        <x:f>SUM(I16307:J16307)</x:f>
        <x:v>0.09879669000000002</x:v>
      </x:c>
    </x:row>
    <x:row r="16308" ht="23" customHeight="1">
      <x:c r="A16308" s="2" t="str">
        <x:v>REQ-16304</x:v>
      </x:c>
      <x:c r="B16308" s="2" t="n">
        <x:v>10</x:v>
      </x:c>
      <x:c r="C16308" s="2" t="str">
        <x:v>Growth</x:v>
      </x:c>
      <x:c r="D16308" s="2" t="str">
        <x:v>Reasoning</x:v>
      </x:c>
      <x:c r="E16308" s="16" t="n">
        <x:v>37467</x:v>
      </x:c>
      <x:c r="F16308" s="16" t="n">
        <x:v>3025</x:v>
      </x:c>
      <x:c r="G16308" s="15" t="n">
        <x:f>VLOOKUP(D16308,'Pricing'!$A$6:$E$8,5,FALSE)</x:f>
        <x:v>4.920000000000001</x:v>
      </x:c>
      <x:c r="H16308" s="15" t="n">
        <x:f>VLOOKUP(D16308,'Pricing'!$A$6:$E$8,4,FALSE)</x:f>
        <x:v>24</x:v>
      </x:c>
      <x:c r="I16308" s="15" t="n">
        <x:f>E16308*G16308/1000000</x:f>
        <x:v>0.18433764000000005</x:v>
      </x:c>
      <x:c r="J16308" s="15" t="n">
        <x:f>F16308*H16308/1000000</x:f>
        <x:v>0.0726</x:v>
      </x:c>
      <x:c r="K16308" s="15" t="n">
        <x:f>SUM(I16308:J16308)</x:f>
        <x:v>0.2569376400000001</x:v>
      </x:c>
    </x:row>
    <x:row r="16309" ht="23" customHeight="1">
      <x:c r="A16309" s="2" t="str">
        <x:v>REQ-16305</x:v>
      </x:c>
      <x:c r="B16309" s="2" t="n">
        <x:v>24</x:v>
      </x:c>
      <x:c r="C16309" s="2" t="str">
        <x:v>Research</x:v>
      </x:c>
      <x:c r="D16309" s="2" t="str">
        <x:v>Swift</x:v>
      </x:c>
      <x:c r="E16309" s="16" t="n">
        <x:v>113148</x:v>
      </x:c>
      <x:c r="F16309" s="16" t="n">
        <x:v>1853</x:v>
      </x:c>
      <x:c r="G16309" s="15" t="n">
        <x:f>VLOOKUP(D16309,'Pricing'!$A$6:$E$8,5,FALSE)</x:f>
        <x:v>0.246</x:v>
      </x:c>
      <x:c r="H16309" s="15" t="n">
        <x:f>VLOOKUP(D16309,'Pricing'!$A$6:$E$8,4,FALSE)</x:f>
        <x:v>1.2</x:v>
      </x:c>
      <x:c r="I16309" s="15" t="n">
        <x:f>E16309*G16309/1000000</x:f>
        <x:v>0.027834407999999998</x:v>
      </x:c>
      <x:c r="J16309" s="15" t="n">
        <x:f>F16309*H16309/1000000</x:f>
        <x:v>0.0022236</x:v>
      </x:c>
      <x:c r="K16309" s="15" t="n">
        <x:f>SUM(I16309:J16309)</x:f>
        <x:v>0.030058007999999997</x:v>
      </x:c>
    </x:row>
    <x:row r="16310" ht="23" customHeight="1">
      <x:c r="A16310" s="2" t="str">
        <x:v>REQ-16306</x:v>
      </x:c>
      <x:c r="B16310" s="2" t="n">
        <x:v>1</x:v>
      </x:c>
      <x:c r="C16310" s="2" t="str">
        <x:v>Support</x:v>
      </x:c>
      <x:c r="D16310" s="2" t="str">
        <x:v>Swift</x:v>
      </x:c>
      <x:c r="E16310" s="16" t="n">
        <x:v>101777</x:v>
      </x:c>
      <x:c r="F16310" s="16" t="n">
        <x:v>3030</x:v>
      </x:c>
      <x:c r="G16310" s="15" t="n">
        <x:f>VLOOKUP(D16310,'Pricing'!$A$6:$E$8,5,FALSE)</x:f>
        <x:v>0.246</x:v>
      </x:c>
      <x:c r="H16310" s="15" t="n">
        <x:f>VLOOKUP(D16310,'Pricing'!$A$6:$E$8,4,FALSE)</x:f>
        <x:v>1.2</x:v>
      </x:c>
      <x:c r="I16310" s="15" t="n">
        <x:f>E16310*G16310/1000000</x:f>
        <x:v>0.025037142</x:v>
      </x:c>
      <x:c r="J16310" s="15" t="n">
        <x:f>F16310*H16310/1000000</x:f>
        <x:v>0.003636</x:v>
      </x:c>
      <x:c r="K16310" s="15" t="n">
        <x:f>SUM(I16310:J16310)</x:f>
        <x:v>0.028673142</x:v>
      </x:c>
    </x:row>
    <x:row r="16311" ht="23" customHeight="1">
      <x:c r="A16311" s="2" t="str">
        <x:v>REQ-16307</x:v>
      </x:c>
      <x:c r="B16311" s="2" t="n">
        <x:v>5</x:v>
      </x:c>
      <x:c r="C16311" s="2" t="str">
        <x:v>Operations</x:v>
      </x:c>
      <x:c r="D16311" s="2" t="str">
        <x:v>Balanced</x:v>
      </x:c>
      <x:c r="E16311" s="16" t="n">
        <x:v>98244</x:v>
      </x:c>
      <x:c r="F16311" s="16" t="n">
        <x:v>1233</x:v>
      </x:c>
      <x:c r="G16311" s="15" t="n">
        <x:f>VLOOKUP(D16311,'Pricing'!$A$6:$E$8,5,FALSE)</x:f>
        <x:v>1.2300000000000002</x:v>
      </x:c>
      <x:c r="H16311" s="15" t="n">
        <x:f>VLOOKUP(D16311,'Pricing'!$A$6:$E$8,4,FALSE)</x:f>
        <x:v>6</x:v>
      </x:c>
      <x:c r="I16311" s="15" t="n">
        <x:f>E16311*G16311/1000000</x:f>
        <x:v>0.12084012000000002</x:v>
      </x:c>
      <x:c r="J16311" s="15" t="n">
        <x:f>F16311*H16311/1000000</x:f>
        <x:v>0.007398</x:v>
      </x:c>
      <x:c r="K16311" s="15" t="n">
        <x:f>SUM(I16311:J16311)</x:f>
        <x:v>0.12823812</x:v>
      </x:c>
    </x:row>
    <x:row r="16312" ht="23" customHeight="1">
      <x:c r="A16312" s="2" t="str">
        <x:v>REQ-16308</x:v>
      </x:c>
      <x:c r="B16312" s="2" t="n">
        <x:v>31</x:v>
      </x:c>
      <x:c r="C16312" s="2" t="str">
        <x:v>Support</x:v>
      </x:c>
      <x:c r="D16312" s="2" t="str">
        <x:v>Balanced</x:v>
      </x:c>
      <x:c r="E16312" s="16" t="n">
        <x:v>44313</x:v>
      </x:c>
      <x:c r="F16312" s="16" t="n">
        <x:v>873</x:v>
      </x:c>
      <x:c r="G16312" s="15" t="n">
        <x:f>VLOOKUP(D16312,'Pricing'!$A$6:$E$8,5,FALSE)</x:f>
        <x:v>1.2300000000000002</x:v>
      </x:c>
      <x:c r="H16312" s="15" t="n">
        <x:f>VLOOKUP(D16312,'Pricing'!$A$6:$E$8,4,FALSE)</x:f>
        <x:v>6</x:v>
      </x:c>
      <x:c r="I16312" s="15" t="n">
        <x:f>E16312*G16312/1000000</x:f>
        <x:v>0.05450499000000001</x:v>
      </x:c>
      <x:c r="J16312" s="15" t="n">
        <x:f>F16312*H16312/1000000</x:f>
        <x:v>0.005238</x:v>
      </x:c>
      <x:c r="K16312" s="15" t="n">
        <x:f>SUM(I16312:J16312)</x:f>
        <x:v>0.05974299000000001</x:v>
      </x:c>
    </x:row>
    <x:row r="16313" ht="23" customHeight="1">
      <x:c r="A16313" s="2" t="str">
        <x:v>REQ-16309</x:v>
      </x:c>
      <x:c r="B16313" s="2" t="n">
        <x:v>15</x:v>
      </x:c>
      <x:c r="C16313" s="2" t="str">
        <x:v>Operations</x:v>
      </x:c>
      <x:c r="D16313" s="2" t="str">
        <x:v>Balanced</x:v>
      </x:c>
      <x:c r="E16313" s="16" t="n">
        <x:v>89196</x:v>
      </x:c>
      <x:c r="F16313" s="16" t="n">
        <x:v>1949</x:v>
      </x:c>
      <x:c r="G16313" s="15" t="n">
        <x:f>VLOOKUP(D16313,'Pricing'!$A$6:$E$8,5,FALSE)</x:f>
        <x:v>1.2300000000000002</x:v>
      </x:c>
      <x:c r="H16313" s="15" t="n">
        <x:f>VLOOKUP(D16313,'Pricing'!$A$6:$E$8,4,FALSE)</x:f>
        <x:v>6</x:v>
      </x:c>
      <x:c r="I16313" s="15" t="n">
        <x:f>E16313*G16313/1000000</x:f>
        <x:v>0.10971108000000002</x:v>
      </x:c>
      <x:c r="J16313" s="15" t="n">
        <x:f>F16313*H16313/1000000</x:f>
        <x:v>0.011694</x:v>
      </x:c>
      <x:c r="K16313" s="15" t="n">
        <x:f>SUM(I16313:J16313)</x:f>
        <x:v>0.12140508000000001</x:v>
      </x:c>
    </x:row>
    <x:row r="16314" ht="23" customHeight="1">
      <x:c r="A16314" s="2" t="str">
        <x:v>REQ-16310</x:v>
      </x:c>
      <x:c r="B16314" s="2" t="n">
        <x:v>8</x:v>
      </x:c>
      <x:c r="C16314" s="2" t="str">
        <x:v>Growth</x:v>
      </x:c>
      <x:c r="D16314" s="2" t="str">
        <x:v>Balanced</x:v>
      </x:c>
      <x:c r="E16314" s="16" t="n">
        <x:v>38721</x:v>
      </x:c>
      <x:c r="F16314" s="16" t="n">
        <x:v>1625</x:v>
      </x:c>
      <x:c r="G16314" s="15" t="n">
        <x:f>VLOOKUP(D16314,'Pricing'!$A$6:$E$8,5,FALSE)</x:f>
        <x:v>1.2300000000000002</x:v>
      </x:c>
      <x:c r="H16314" s="15" t="n">
        <x:f>VLOOKUP(D16314,'Pricing'!$A$6:$E$8,4,FALSE)</x:f>
        <x:v>6</x:v>
      </x:c>
      <x:c r="I16314" s="15" t="n">
        <x:f>E16314*G16314/1000000</x:f>
        <x:v>0.04762683000000001</x:v>
      </x:c>
      <x:c r="J16314" s="15" t="n">
        <x:f>F16314*H16314/1000000</x:f>
        <x:v>0.00975</x:v>
      </x:c>
      <x:c r="K16314" s="15" t="n">
        <x:f>SUM(I16314:J16314)</x:f>
        <x:v>0.05737683000000001</x:v>
      </x:c>
    </x:row>
    <x:row r="16315" ht="23" customHeight="1">
      <x:c r="A16315" s="2" t="str">
        <x:v>REQ-16311</x:v>
      </x:c>
      <x:c r="B16315" s="2" t="n">
        <x:v>13</x:v>
      </x:c>
      <x:c r="C16315" s="2" t="str">
        <x:v>Operations</x:v>
      </x:c>
      <x:c r="D16315" s="2" t="str">
        <x:v>Swift</x:v>
      </x:c>
      <x:c r="E16315" s="16" t="n">
        <x:v>100367</x:v>
      </x:c>
      <x:c r="F16315" s="16" t="n">
        <x:v>2475</x:v>
      </x:c>
      <x:c r="G16315" s="15" t="n">
        <x:f>VLOOKUP(D16315,'Pricing'!$A$6:$E$8,5,FALSE)</x:f>
        <x:v>0.246</x:v>
      </x:c>
      <x:c r="H16315" s="15" t="n">
        <x:f>VLOOKUP(D16315,'Pricing'!$A$6:$E$8,4,FALSE)</x:f>
        <x:v>1.2</x:v>
      </x:c>
      <x:c r="I16315" s="15" t="n">
        <x:f>E16315*G16315/1000000</x:f>
        <x:v>0.024690282</x:v>
      </x:c>
      <x:c r="J16315" s="15" t="n">
        <x:f>F16315*H16315/1000000</x:f>
        <x:v>0.00297</x:v>
      </x:c>
      <x:c r="K16315" s="15" t="n">
        <x:f>SUM(I16315:J16315)</x:f>
        <x:v>0.027660282</x:v>
      </x:c>
    </x:row>
    <x:row r="16316" ht="23" customHeight="1">
      <x:c r="A16316" s="2" t="str">
        <x:v>REQ-16312</x:v>
      </x:c>
      <x:c r="B16316" s="2" t="n">
        <x:v>23</x:v>
      </x:c>
      <x:c r="C16316" s="2" t="str">
        <x:v>Product</x:v>
      </x:c>
      <x:c r="D16316" s="2" t="str">
        <x:v>Reasoning</x:v>
      </x:c>
      <x:c r="E16316" s="16" t="n">
        <x:v>94096</x:v>
      </x:c>
      <x:c r="F16316" s="16" t="n">
        <x:v>1064</x:v>
      </x:c>
      <x:c r="G16316" s="15" t="n">
        <x:f>VLOOKUP(D16316,'Pricing'!$A$6:$E$8,5,FALSE)</x:f>
        <x:v>4.920000000000001</x:v>
      </x:c>
      <x:c r="H16316" s="15" t="n">
        <x:f>VLOOKUP(D16316,'Pricing'!$A$6:$E$8,4,FALSE)</x:f>
        <x:v>24</x:v>
      </x:c>
      <x:c r="I16316" s="15" t="n">
        <x:f>E16316*G16316/1000000</x:f>
        <x:v>0.4629523200000001</x:v>
      </x:c>
      <x:c r="J16316" s="15" t="n">
        <x:f>F16316*H16316/1000000</x:f>
        <x:v>0.025536</x:v>
      </x:c>
      <x:c r="K16316" s="15" t="n">
        <x:f>SUM(I16316:J16316)</x:f>
        <x:v>0.4884883200000001</x:v>
      </x:c>
    </x:row>
    <x:row r="16317" ht="23" customHeight="1">
      <x:c r="A16317" s="2" t="str">
        <x:v>REQ-16313</x:v>
      </x:c>
      <x:c r="B16317" s="2" t="n">
        <x:v>15</x:v>
      </x:c>
      <x:c r="C16317" s="2" t="str">
        <x:v>Research</x:v>
      </x:c>
      <x:c r="D16317" s="2" t="str">
        <x:v>Balanced</x:v>
      </x:c>
      <x:c r="E16317" s="16" t="n">
        <x:v>4839</x:v>
      </x:c>
      <x:c r="F16317" s="16" t="n">
        <x:v>3773</x:v>
      </x:c>
      <x:c r="G16317" s="15" t="n">
        <x:f>VLOOKUP(D16317,'Pricing'!$A$6:$E$8,5,FALSE)</x:f>
        <x:v>1.2300000000000002</x:v>
      </x:c>
      <x:c r="H16317" s="15" t="n">
        <x:f>VLOOKUP(D16317,'Pricing'!$A$6:$E$8,4,FALSE)</x:f>
        <x:v>6</x:v>
      </x:c>
      <x:c r="I16317" s="15" t="n">
        <x:f>E16317*G16317/1000000</x:f>
        <x:v>0.005951970000000001</x:v>
      </x:c>
      <x:c r="J16317" s="15" t="n">
        <x:f>F16317*H16317/1000000</x:f>
        <x:v>0.022638</x:v>
      </x:c>
      <x:c r="K16317" s="15" t="n">
        <x:f>SUM(I16317:J16317)</x:f>
        <x:v>0.02858997</x:v>
      </x:c>
    </x:row>
    <x:row r="16318" ht="23" customHeight="1">
      <x:c r="A16318" s="2" t="str">
        <x:v>REQ-16314</x:v>
      </x:c>
      <x:c r="B16318" s="2" t="n">
        <x:v>14</x:v>
      </x:c>
      <x:c r="C16318" s="2" t="str">
        <x:v>Product</x:v>
      </x:c>
      <x:c r="D16318" s="2" t="str">
        <x:v>Balanced</x:v>
      </x:c>
      <x:c r="E16318" s="16" t="n">
        <x:v>53638</x:v>
      </x:c>
      <x:c r="F16318" s="16" t="n">
        <x:v>2611</x:v>
      </x:c>
      <x:c r="G16318" s="15" t="n">
        <x:f>VLOOKUP(D16318,'Pricing'!$A$6:$E$8,5,FALSE)</x:f>
        <x:v>1.2300000000000002</x:v>
      </x:c>
      <x:c r="H16318" s="15" t="n">
        <x:f>VLOOKUP(D16318,'Pricing'!$A$6:$E$8,4,FALSE)</x:f>
        <x:v>6</x:v>
      </x:c>
      <x:c r="I16318" s="15" t="n">
        <x:f>E16318*G16318/1000000</x:f>
        <x:v>0.06597474</x:v>
      </x:c>
      <x:c r="J16318" s="15" t="n">
        <x:f>F16318*H16318/1000000</x:f>
        <x:v>0.015666</x:v>
      </x:c>
      <x:c r="K16318" s="15" t="n">
        <x:f>SUM(I16318:J16318)</x:f>
        <x:v>0.08164074</x:v>
      </x:c>
    </x:row>
    <x:row r="16319" ht="23" customHeight="1">
      <x:c r="A16319" s="2" t="str">
        <x:v>REQ-16315</x:v>
      </x:c>
      <x:c r="B16319" s="2" t="n">
        <x:v>20</x:v>
      </x:c>
      <x:c r="C16319" s="2" t="str">
        <x:v>Research</x:v>
      </x:c>
      <x:c r="D16319" s="2" t="str">
        <x:v>Balanced</x:v>
      </x:c>
      <x:c r="E16319" s="16" t="n">
        <x:v>98883</x:v>
      </x:c>
      <x:c r="F16319" s="16" t="n">
        <x:v>2840</x:v>
      </x:c>
      <x:c r="G16319" s="15" t="n">
        <x:f>VLOOKUP(D16319,'Pricing'!$A$6:$E$8,5,FALSE)</x:f>
        <x:v>1.2300000000000002</x:v>
      </x:c>
      <x:c r="H16319" s="15" t="n">
        <x:f>VLOOKUP(D16319,'Pricing'!$A$6:$E$8,4,FALSE)</x:f>
        <x:v>6</x:v>
      </x:c>
      <x:c r="I16319" s="15" t="n">
        <x:f>E16319*G16319/1000000</x:f>
        <x:v>0.12162609000000002</x:v>
      </x:c>
      <x:c r="J16319" s="15" t="n">
        <x:f>F16319*H16319/1000000</x:f>
        <x:v>0.01704</x:v>
      </x:c>
      <x:c r="K16319" s="15" t="n">
        <x:f>SUM(I16319:J16319)</x:f>
        <x:v>0.13866609000000002</x:v>
      </x:c>
    </x:row>
    <x:row r="16320" ht="23" customHeight="1">
      <x:c r="A16320" s="2" t="str">
        <x:v>REQ-16316</x:v>
      </x:c>
      <x:c r="B16320" s="2" t="n">
        <x:v>29</x:v>
      </x:c>
      <x:c r="C16320" s="2" t="str">
        <x:v>Product</x:v>
      </x:c>
      <x:c r="D16320" s="2" t="str">
        <x:v>Swift</x:v>
      </x:c>
      <x:c r="E16320" s="16" t="n">
        <x:v>101381</x:v>
      </x:c>
      <x:c r="F16320" s="16" t="n">
        <x:v>479</x:v>
      </x:c>
      <x:c r="G16320" s="15" t="n">
        <x:f>VLOOKUP(D16320,'Pricing'!$A$6:$E$8,5,FALSE)</x:f>
        <x:v>0.246</x:v>
      </x:c>
      <x:c r="H16320" s="15" t="n">
        <x:f>VLOOKUP(D16320,'Pricing'!$A$6:$E$8,4,FALSE)</x:f>
        <x:v>1.2</x:v>
      </x:c>
      <x:c r="I16320" s="15" t="n">
        <x:f>E16320*G16320/1000000</x:f>
        <x:v>0.024939726</x:v>
      </x:c>
      <x:c r="J16320" s="15" t="n">
        <x:f>F16320*H16320/1000000</x:f>
        <x:v>0.0005748</x:v>
      </x:c>
      <x:c r="K16320" s="15" t="n">
        <x:f>SUM(I16320:J16320)</x:f>
        <x:v>0.025514526</x:v>
      </x:c>
    </x:row>
    <x:row r="16321" ht="23" customHeight="1">
      <x:c r="A16321" s="2" t="str">
        <x:v>REQ-16317</x:v>
      </x:c>
      <x:c r="B16321" s="2" t="n">
        <x:v>2</x:v>
      </x:c>
      <x:c r="C16321" s="2" t="str">
        <x:v>Operations</x:v>
      </x:c>
      <x:c r="D16321" s="2" t="str">
        <x:v>Swift</x:v>
      </x:c>
      <x:c r="E16321" s="16" t="n">
        <x:v>105902</x:v>
      </x:c>
      <x:c r="F16321" s="16" t="n">
        <x:v>232</x:v>
      </x:c>
      <x:c r="G16321" s="15" t="n">
        <x:f>VLOOKUP(D16321,'Pricing'!$A$6:$E$8,5,FALSE)</x:f>
        <x:v>0.246</x:v>
      </x:c>
      <x:c r="H16321" s="15" t="n">
        <x:f>VLOOKUP(D16321,'Pricing'!$A$6:$E$8,4,FALSE)</x:f>
        <x:v>1.2</x:v>
      </x:c>
      <x:c r="I16321" s="15" t="n">
        <x:f>E16321*G16321/1000000</x:f>
        <x:v>0.026051892</x:v>
      </x:c>
      <x:c r="J16321" s="15" t="n">
        <x:f>F16321*H16321/1000000</x:f>
        <x:v>0.0002784</x:v>
      </x:c>
      <x:c r="K16321" s="15" t="n">
        <x:f>SUM(I16321:J16321)</x:f>
        <x:v>0.026330292</x:v>
      </x:c>
    </x:row>
    <x:row r="16322" ht="23" customHeight="1">
      <x:c r="A16322" s="2" t="str">
        <x:v>REQ-16318</x:v>
      </x:c>
      <x:c r="B16322" s="2" t="n">
        <x:v>5</x:v>
      </x:c>
      <x:c r="C16322" s="2" t="str">
        <x:v>Product</x:v>
      </x:c>
      <x:c r="D16322" s="2" t="str">
        <x:v>Reasoning</x:v>
      </x:c>
      <x:c r="E16322" s="16" t="n">
        <x:v>21165</x:v>
      </x:c>
      <x:c r="F16322" s="16" t="n">
        <x:v>2640</x:v>
      </x:c>
      <x:c r="G16322" s="15" t="n">
        <x:f>VLOOKUP(D16322,'Pricing'!$A$6:$E$8,5,FALSE)</x:f>
        <x:v>4.920000000000001</x:v>
      </x:c>
      <x:c r="H16322" s="15" t="n">
        <x:f>VLOOKUP(D16322,'Pricing'!$A$6:$E$8,4,FALSE)</x:f>
        <x:v>24</x:v>
      </x:c>
      <x:c r="I16322" s="15" t="n">
        <x:f>E16322*G16322/1000000</x:f>
        <x:v>0.10413180000000002</x:v>
      </x:c>
      <x:c r="J16322" s="15" t="n">
        <x:f>F16322*H16322/1000000</x:f>
        <x:v>0.06336</x:v>
      </x:c>
      <x:c r="K16322" s="15" t="n">
        <x:f>SUM(I16322:J16322)</x:f>
        <x:v>0.16749180000000002</x:v>
      </x:c>
    </x:row>
    <x:row r="16323" ht="23" customHeight="1">
      <x:c r="A16323" s="2" t="str">
        <x:v>REQ-16319</x:v>
      </x:c>
      <x:c r="B16323" s="2" t="n">
        <x:v>5</x:v>
      </x:c>
      <x:c r="C16323" s="2" t="str">
        <x:v>Operations</x:v>
      </x:c>
      <x:c r="D16323" s="2" t="str">
        <x:v>Swift</x:v>
      </x:c>
      <x:c r="E16323" s="16" t="n">
        <x:v>107081</x:v>
      </x:c>
      <x:c r="F16323" s="16" t="n">
        <x:v>3724</x:v>
      </x:c>
      <x:c r="G16323" s="15" t="n">
        <x:f>VLOOKUP(D16323,'Pricing'!$A$6:$E$8,5,FALSE)</x:f>
        <x:v>0.246</x:v>
      </x:c>
      <x:c r="H16323" s="15" t="n">
        <x:f>VLOOKUP(D16323,'Pricing'!$A$6:$E$8,4,FALSE)</x:f>
        <x:v>1.2</x:v>
      </x:c>
      <x:c r="I16323" s="15" t="n">
        <x:f>E16323*G16323/1000000</x:f>
        <x:v>0.026341925999999998</x:v>
      </x:c>
      <x:c r="J16323" s="15" t="n">
        <x:f>F16323*H16323/1000000</x:f>
        <x:v>0.0044688</x:v>
      </x:c>
      <x:c r="K16323" s="15" t="n">
        <x:f>SUM(I16323:J16323)</x:f>
        <x:v>0.030810725999999997</x:v>
      </x:c>
    </x:row>
    <x:row r="16324" ht="23" customHeight="1">
      <x:c r="A16324" s="2" t="str">
        <x:v>REQ-16320</x:v>
      </x:c>
      <x:c r="B16324" s="2" t="n">
        <x:v>9</x:v>
      </x:c>
      <x:c r="C16324" s="2" t="str">
        <x:v>Growth</x:v>
      </x:c>
      <x:c r="D16324" s="2" t="str">
        <x:v>Swift</x:v>
      </x:c>
      <x:c r="E16324" s="16" t="n">
        <x:v>41444</x:v>
      </x:c>
      <x:c r="F16324" s="16" t="n">
        <x:v>3400</x:v>
      </x:c>
      <x:c r="G16324" s="15" t="n">
        <x:f>VLOOKUP(D16324,'Pricing'!$A$6:$E$8,5,FALSE)</x:f>
        <x:v>0.246</x:v>
      </x:c>
      <x:c r="H16324" s="15" t="n">
        <x:f>VLOOKUP(D16324,'Pricing'!$A$6:$E$8,4,FALSE)</x:f>
        <x:v>1.2</x:v>
      </x:c>
      <x:c r="I16324" s="15" t="n">
        <x:f>E16324*G16324/1000000</x:f>
        <x:v>0.010195224000000001</x:v>
      </x:c>
      <x:c r="J16324" s="15" t="n">
        <x:f>F16324*H16324/1000000</x:f>
        <x:v>0.00408</x:v>
      </x:c>
      <x:c r="K16324" s="15" t="n">
        <x:f>SUM(I16324:J16324)</x:f>
        <x:v>0.014275224000000001</x:v>
      </x:c>
    </x:row>
    <x:row r="16325" ht="23" customHeight="1">
      <x:c r="A16325" s="2" t="str">
        <x:v>REQ-16321</x:v>
      </x:c>
      <x:c r="B16325" s="2" t="n">
        <x:v>24</x:v>
      </x:c>
      <x:c r="C16325" s="2" t="str">
        <x:v>Engineering</x:v>
      </x:c>
      <x:c r="D16325" s="2" t="str">
        <x:v>Swift</x:v>
      </x:c>
      <x:c r="E16325" s="16" t="n">
        <x:v>78508</x:v>
      </x:c>
      <x:c r="F16325" s="16" t="n">
        <x:v>3087</x:v>
      </x:c>
      <x:c r="G16325" s="15" t="n">
        <x:f>VLOOKUP(D16325,'Pricing'!$A$6:$E$8,5,FALSE)</x:f>
        <x:v>0.246</x:v>
      </x:c>
      <x:c r="H16325" s="15" t="n">
        <x:f>VLOOKUP(D16325,'Pricing'!$A$6:$E$8,4,FALSE)</x:f>
        <x:v>1.2</x:v>
      </x:c>
      <x:c r="I16325" s="15" t="n">
        <x:f>E16325*G16325/1000000</x:f>
        <x:v>0.019312968</x:v>
      </x:c>
      <x:c r="J16325" s="15" t="n">
        <x:f>F16325*H16325/1000000</x:f>
        <x:v>0.0037043999999999996</x:v>
      </x:c>
      <x:c r="K16325" s="15" t="n">
        <x:f>SUM(I16325:J16325)</x:f>
        <x:v>0.023017368</x:v>
      </x:c>
    </x:row>
    <x:row r="16326" ht="23" customHeight="1">
      <x:c r="A16326" s="2" t="str">
        <x:v>REQ-16322</x:v>
      </x:c>
      <x:c r="B16326" s="2" t="n">
        <x:v>22</x:v>
      </x:c>
      <x:c r="C16326" s="2" t="str">
        <x:v>Product</x:v>
      </x:c>
      <x:c r="D16326" s="2" t="str">
        <x:v>Balanced</x:v>
      </x:c>
      <x:c r="E16326" s="16" t="n">
        <x:v>93182</x:v>
      </x:c>
      <x:c r="F16326" s="16" t="n">
        <x:v>2213</x:v>
      </x:c>
      <x:c r="G16326" s="15" t="n">
        <x:f>VLOOKUP(D16326,'Pricing'!$A$6:$E$8,5,FALSE)</x:f>
        <x:v>1.2300000000000002</x:v>
      </x:c>
      <x:c r="H16326" s="15" t="n">
        <x:f>VLOOKUP(D16326,'Pricing'!$A$6:$E$8,4,FALSE)</x:f>
        <x:v>6</x:v>
      </x:c>
      <x:c r="I16326" s="15" t="n">
        <x:f>E16326*G16326/1000000</x:f>
        <x:v>0.11461386000000001</x:v>
      </x:c>
      <x:c r="J16326" s="15" t="n">
        <x:f>F16326*H16326/1000000</x:f>
        <x:v>0.013278</x:v>
      </x:c>
      <x:c r="K16326" s="15" t="n">
        <x:f>SUM(I16326:J16326)</x:f>
        <x:v>0.12789186000000002</x:v>
      </x:c>
    </x:row>
    <x:row r="16327" ht="23" customHeight="1">
      <x:c r="A16327" s="2" t="str">
        <x:v>REQ-16323</x:v>
      </x:c>
      <x:c r="B16327" s="2" t="n">
        <x:v>29</x:v>
      </x:c>
      <x:c r="C16327" s="2" t="str">
        <x:v>Engineering</x:v>
      </x:c>
      <x:c r="D16327" s="2" t="str">
        <x:v>Swift</x:v>
      </x:c>
      <x:c r="E16327" s="16" t="n">
        <x:v>67048</x:v>
      </x:c>
      <x:c r="F16327" s="16" t="n">
        <x:v>382</x:v>
      </x:c>
      <x:c r="G16327" s="15" t="n">
        <x:f>VLOOKUP(D16327,'Pricing'!$A$6:$E$8,5,FALSE)</x:f>
        <x:v>0.246</x:v>
      </x:c>
      <x:c r="H16327" s="15" t="n">
        <x:f>VLOOKUP(D16327,'Pricing'!$A$6:$E$8,4,FALSE)</x:f>
        <x:v>1.2</x:v>
      </x:c>
      <x:c r="I16327" s="15" t="n">
        <x:f>E16327*G16327/1000000</x:f>
        <x:v>0.016493808000000002</x:v>
      </x:c>
      <x:c r="J16327" s="15" t="n">
        <x:f>F16327*H16327/1000000</x:f>
        <x:v>0.0004584</x:v>
      </x:c>
      <x:c r="K16327" s="15" t="n">
        <x:f>SUM(I16327:J16327)</x:f>
        <x:v>0.016952208000000003</x:v>
      </x:c>
    </x:row>
    <x:row r="16328" ht="23" customHeight="1">
      <x:c r="A16328" s="2" t="str">
        <x:v>REQ-16324</x:v>
      </x:c>
      <x:c r="B16328" s="2" t="n">
        <x:v>12</x:v>
      </x:c>
      <x:c r="C16328" s="2" t="str">
        <x:v>Product</x:v>
      </x:c>
      <x:c r="D16328" s="2" t="str">
        <x:v>Balanced</x:v>
      </x:c>
      <x:c r="E16328" s="16" t="n">
        <x:v>60375</x:v>
      </x:c>
      <x:c r="F16328" s="16" t="n">
        <x:v>1608</x:v>
      </x:c>
      <x:c r="G16328" s="15" t="n">
        <x:f>VLOOKUP(D16328,'Pricing'!$A$6:$E$8,5,FALSE)</x:f>
        <x:v>1.2300000000000002</x:v>
      </x:c>
      <x:c r="H16328" s="15" t="n">
        <x:f>VLOOKUP(D16328,'Pricing'!$A$6:$E$8,4,FALSE)</x:f>
        <x:v>6</x:v>
      </x:c>
      <x:c r="I16328" s="15" t="n">
        <x:f>E16328*G16328/1000000</x:f>
        <x:v>0.07426125000000001</x:v>
      </x:c>
      <x:c r="J16328" s="15" t="n">
        <x:f>F16328*H16328/1000000</x:f>
        <x:v>0.009648</x:v>
      </x:c>
      <x:c r="K16328" s="15" t="n">
        <x:f>SUM(I16328:J16328)</x:f>
        <x:v>0.08390925000000002</x:v>
      </x:c>
    </x:row>
    <x:row r="16329" ht="23" customHeight="1">
      <x:c r="A16329" s="2" t="str">
        <x:v>REQ-16325</x:v>
      </x:c>
      <x:c r="B16329" s="2" t="n">
        <x:v>3</x:v>
      </x:c>
      <x:c r="C16329" s="2" t="str">
        <x:v>Operations</x:v>
      </x:c>
      <x:c r="D16329" s="2" t="str">
        <x:v>Balanced</x:v>
      </x:c>
      <x:c r="E16329" s="16" t="n">
        <x:v>58583</x:v>
      </x:c>
      <x:c r="F16329" s="16" t="n">
        <x:v>1074</x:v>
      </x:c>
      <x:c r="G16329" s="15" t="n">
        <x:f>VLOOKUP(D16329,'Pricing'!$A$6:$E$8,5,FALSE)</x:f>
        <x:v>1.2300000000000002</x:v>
      </x:c>
      <x:c r="H16329" s="15" t="n">
        <x:f>VLOOKUP(D16329,'Pricing'!$A$6:$E$8,4,FALSE)</x:f>
        <x:v>6</x:v>
      </x:c>
      <x:c r="I16329" s="15" t="n">
        <x:f>E16329*G16329/1000000</x:f>
        <x:v>0.07205709</x:v>
      </x:c>
      <x:c r="J16329" s="15" t="n">
        <x:f>F16329*H16329/1000000</x:f>
        <x:v>0.006444</x:v>
      </x:c>
      <x:c r="K16329" s="15" t="n">
        <x:f>SUM(I16329:J16329)</x:f>
        <x:v>0.07850109000000001</x:v>
      </x:c>
    </x:row>
    <x:row r="16330" ht="23" customHeight="1">
      <x:c r="A16330" s="2" t="str">
        <x:v>REQ-16326</x:v>
      </x:c>
      <x:c r="B16330" s="2" t="n">
        <x:v>23</x:v>
      </x:c>
      <x:c r="C16330" s="2" t="str">
        <x:v>Growth</x:v>
      </x:c>
      <x:c r="D16330" s="2" t="str">
        <x:v>Reasoning</x:v>
      </x:c>
      <x:c r="E16330" s="16" t="n">
        <x:v>67895</x:v>
      </x:c>
      <x:c r="F16330" s="16" t="n">
        <x:v>2717</x:v>
      </x:c>
      <x:c r="G16330" s="15" t="n">
        <x:f>VLOOKUP(D16330,'Pricing'!$A$6:$E$8,5,FALSE)</x:f>
        <x:v>4.920000000000001</x:v>
      </x:c>
      <x:c r="H16330" s="15" t="n">
        <x:f>VLOOKUP(D16330,'Pricing'!$A$6:$E$8,4,FALSE)</x:f>
        <x:v>24</x:v>
      </x:c>
      <x:c r="I16330" s="15" t="n">
        <x:f>E16330*G16330/1000000</x:f>
        <x:v>0.3340434000000001</x:v>
      </x:c>
      <x:c r="J16330" s="15" t="n">
        <x:f>F16330*H16330/1000000</x:f>
        <x:v>0.065208</x:v>
      </x:c>
      <x:c r="K16330" s="15" t="n">
        <x:f>SUM(I16330:J16330)</x:f>
        <x:v>0.3992514000000001</x:v>
      </x:c>
    </x:row>
    <x:row r="16331" ht="23" customHeight="1">
      <x:c r="A16331" s="2" t="str">
        <x:v>REQ-16327</x:v>
      </x:c>
      <x:c r="B16331" s="2" t="n">
        <x:v>5</x:v>
      </x:c>
      <x:c r="C16331" s="2" t="str">
        <x:v>Engineering</x:v>
      </x:c>
      <x:c r="D16331" s="2" t="str">
        <x:v>Swift</x:v>
      </x:c>
      <x:c r="E16331" s="16" t="n">
        <x:v>57549</x:v>
      </x:c>
      <x:c r="F16331" s="16" t="n">
        <x:v>2448</x:v>
      </x:c>
      <x:c r="G16331" s="15" t="n">
        <x:f>VLOOKUP(D16331,'Pricing'!$A$6:$E$8,5,FALSE)</x:f>
        <x:v>0.246</x:v>
      </x:c>
      <x:c r="H16331" s="15" t="n">
        <x:f>VLOOKUP(D16331,'Pricing'!$A$6:$E$8,4,FALSE)</x:f>
        <x:v>1.2</x:v>
      </x:c>
      <x:c r="I16331" s="15" t="n">
        <x:f>E16331*G16331/1000000</x:f>
        <x:v>0.014157054</x:v>
      </x:c>
      <x:c r="J16331" s="15" t="n">
        <x:f>F16331*H16331/1000000</x:f>
        <x:v>0.0029376</x:v>
      </x:c>
      <x:c r="K16331" s="15" t="n">
        <x:f>SUM(I16331:J16331)</x:f>
        <x:v>0.017094654</x:v>
      </x:c>
    </x:row>
    <x:row r="16332" ht="23" customHeight="1">
      <x:c r="A16332" s="2" t="str">
        <x:v>REQ-16328</x:v>
      </x:c>
      <x:c r="B16332" s="2" t="n">
        <x:v>6</x:v>
      </x:c>
      <x:c r="C16332" s="2" t="str">
        <x:v>Product</x:v>
      </x:c>
      <x:c r="D16332" s="2" t="str">
        <x:v>Swift</x:v>
      </x:c>
      <x:c r="E16332" s="16" t="n">
        <x:v>114767</x:v>
      </x:c>
      <x:c r="F16332" s="16" t="n">
        <x:v>998</x:v>
      </x:c>
      <x:c r="G16332" s="15" t="n">
        <x:f>VLOOKUP(D16332,'Pricing'!$A$6:$E$8,5,FALSE)</x:f>
        <x:v>0.246</x:v>
      </x:c>
      <x:c r="H16332" s="15" t="n">
        <x:f>VLOOKUP(D16332,'Pricing'!$A$6:$E$8,4,FALSE)</x:f>
        <x:v>1.2</x:v>
      </x:c>
      <x:c r="I16332" s="15" t="n">
        <x:f>E16332*G16332/1000000</x:f>
        <x:v>0.028232682000000002</x:v>
      </x:c>
      <x:c r="J16332" s="15" t="n">
        <x:f>F16332*H16332/1000000</x:f>
        <x:v>0.0011975999999999998</x:v>
      </x:c>
      <x:c r="K16332" s="15" t="n">
        <x:f>SUM(I16332:J16332)</x:f>
        <x:v>0.029430282000000002</x:v>
      </x:c>
    </x:row>
    <x:row r="16333" ht="23" customHeight="1">
      <x:c r="A16333" s="2" t="str">
        <x:v>REQ-16329</x:v>
      </x:c>
      <x:c r="B16333" s="2" t="n">
        <x:v>23</x:v>
      </x:c>
      <x:c r="C16333" s="2" t="str">
        <x:v>Research</x:v>
      </x:c>
      <x:c r="D16333" s="2" t="str">
        <x:v>Balanced</x:v>
      </x:c>
      <x:c r="E16333" s="16" t="n">
        <x:v>58408</x:v>
      </x:c>
      <x:c r="F16333" s="16" t="n">
        <x:v>2748</x:v>
      </x:c>
      <x:c r="G16333" s="15" t="n">
        <x:f>VLOOKUP(D16333,'Pricing'!$A$6:$E$8,5,FALSE)</x:f>
        <x:v>1.2300000000000002</x:v>
      </x:c>
      <x:c r="H16333" s="15" t="n">
        <x:f>VLOOKUP(D16333,'Pricing'!$A$6:$E$8,4,FALSE)</x:f>
        <x:v>6</x:v>
      </x:c>
      <x:c r="I16333" s="15" t="n">
        <x:f>E16333*G16333/1000000</x:f>
        <x:v>0.07184184000000002</x:v>
      </x:c>
      <x:c r="J16333" s="15" t="n">
        <x:f>F16333*H16333/1000000</x:f>
        <x:v>0.016488</x:v>
      </x:c>
      <x:c r="K16333" s="15" t="n">
        <x:f>SUM(I16333:J16333)</x:f>
        <x:v>0.08832984000000002</x:v>
      </x:c>
    </x:row>
    <x:row r="16334" ht="23" customHeight="1">
      <x:c r="A16334" s="2" t="str">
        <x:v>REQ-16330</x:v>
      </x:c>
      <x:c r="B16334" s="2" t="n">
        <x:v>22</x:v>
      </x:c>
      <x:c r="C16334" s="2" t="str">
        <x:v>Support</x:v>
      </x:c>
      <x:c r="D16334" s="2" t="str">
        <x:v>Balanced</x:v>
      </x:c>
      <x:c r="E16334" s="16" t="n">
        <x:v>22797</x:v>
      </x:c>
      <x:c r="F16334" s="16" t="n">
        <x:v>1739</x:v>
      </x:c>
      <x:c r="G16334" s="15" t="n">
        <x:f>VLOOKUP(D16334,'Pricing'!$A$6:$E$8,5,FALSE)</x:f>
        <x:v>1.2300000000000002</x:v>
      </x:c>
      <x:c r="H16334" s="15" t="n">
        <x:f>VLOOKUP(D16334,'Pricing'!$A$6:$E$8,4,FALSE)</x:f>
        <x:v>6</x:v>
      </x:c>
      <x:c r="I16334" s="15" t="n">
        <x:f>E16334*G16334/1000000</x:f>
        <x:v>0.028040310000000006</x:v>
      </x:c>
      <x:c r="J16334" s="15" t="n">
        <x:f>F16334*H16334/1000000</x:f>
        <x:v>0.010434</x:v>
      </x:c>
      <x:c r="K16334" s="15" t="n">
        <x:f>SUM(I16334:J16334)</x:f>
        <x:v>0.038474310000000005</x:v>
      </x:c>
    </x:row>
    <x:row r="16335" ht="23" customHeight="1">
      <x:c r="A16335" s="2" t="str">
        <x:v>REQ-16331</x:v>
      </x:c>
      <x:c r="B16335" s="2" t="n">
        <x:v>21</x:v>
      </x:c>
      <x:c r="C16335" s="2" t="str">
        <x:v>Research</x:v>
      </x:c>
      <x:c r="D16335" s="2" t="str">
        <x:v>Swift</x:v>
      </x:c>
      <x:c r="E16335" s="16" t="n">
        <x:v>89382</x:v>
      </x:c>
      <x:c r="F16335" s="16" t="n">
        <x:v>754</x:v>
      </x:c>
      <x:c r="G16335" s="15" t="n">
        <x:f>VLOOKUP(D16335,'Pricing'!$A$6:$E$8,5,FALSE)</x:f>
        <x:v>0.246</x:v>
      </x:c>
      <x:c r="H16335" s="15" t="n">
        <x:f>VLOOKUP(D16335,'Pricing'!$A$6:$E$8,4,FALSE)</x:f>
        <x:v>1.2</x:v>
      </x:c>
      <x:c r="I16335" s="15" t="n">
        <x:f>E16335*G16335/1000000</x:f>
        <x:v>0.021987971999999998</x:v>
      </x:c>
      <x:c r="J16335" s="15" t="n">
        <x:f>F16335*H16335/1000000</x:f>
        <x:v>0.0009048</x:v>
      </x:c>
      <x:c r="K16335" s="15" t="n">
        <x:f>SUM(I16335:J16335)</x:f>
        <x:v>0.022892772</x:v>
      </x:c>
    </x:row>
    <x:row r="16336" ht="23" customHeight="1">
      <x:c r="A16336" s="2" t="str">
        <x:v>REQ-16332</x:v>
      </x:c>
      <x:c r="B16336" s="2" t="n">
        <x:v>13</x:v>
      </x:c>
      <x:c r="C16336" s="2" t="str">
        <x:v>Support</x:v>
      </x:c>
      <x:c r="D16336" s="2" t="str">
        <x:v>Reasoning</x:v>
      </x:c>
      <x:c r="E16336" s="16" t="n">
        <x:v>70791</x:v>
      </x:c>
      <x:c r="F16336" s="16" t="n">
        <x:v>464</x:v>
      </x:c>
      <x:c r="G16336" s="15" t="n">
        <x:f>VLOOKUP(D16336,'Pricing'!$A$6:$E$8,5,FALSE)</x:f>
        <x:v>4.920000000000001</x:v>
      </x:c>
      <x:c r="H16336" s="15" t="n">
        <x:f>VLOOKUP(D16336,'Pricing'!$A$6:$E$8,4,FALSE)</x:f>
        <x:v>24</x:v>
      </x:c>
      <x:c r="I16336" s="15" t="n">
        <x:f>E16336*G16336/1000000</x:f>
        <x:v>0.34829172</x:v>
      </x:c>
      <x:c r="J16336" s="15" t="n">
        <x:f>F16336*H16336/1000000</x:f>
        <x:v>0.011136</x:v>
      </x:c>
      <x:c r="K16336" s="15" t="n">
        <x:f>SUM(I16336:J16336)</x:f>
        <x:v>0.35942772</x:v>
      </x:c>
    </x:row>
    <x:row r="16337" ht="23" customHeight="1">
      <x:c r="A16337" s="2" t="str">
        <x:v>REQ-16333</x:v>
      </x:c>
      <x:c r="B16337" s="2" t="n">
        <x:v>21</x:v>
      </x:c>
      <x:c r="C16337" s="2" t="str">
        <x:v>Operations</x:v>
      </x:c>
      <x:c r="D16337" s="2" t="str">
        <x:v>Swift</x:v>
      </x:c>
      <x:c r="E16337" s="16" t="n">
        <x:v>6433</x:v>
      </x:c>
      <x:c r="F16337" s="16" t="n">
        <x:v>2469</x:v>
      </x:c>
      <x:c r="G16337" s="15" t="n">
        <x:f>VLOOKUP(D16337,'Pricing'!$A$6:$E$8,5,FALSE)</x:f>
        <x:v>0.246</x:v>
      </x:c>
      <x:c r="H16337" s="15" t="n">
        <x:f>VLOOKUP(D16337,'Pricing'!$A$6:$E$8,4,FALSE)</x:f>
        <x:v>1.2</x:v>
      </x:c>
      <x:c r="I16337" s="15" t="n">
        <x:f>E16337*G16337/1000000</x:f>
        <x:v>0.001582518</x:v>
      </x:c>
      <x:c r="J16337" s="15" t="n">
        <x:f>F16337*H16337/1000000</x:f>
        <x:v>0.0029628</x:v>
      </x:c>
      <x:c r="K16337" s="15" t="n">
        <x:f>SUM(I16337:J16337)</x:f>
        <x:v>0.004545318</x:v>
      </x:c>
    </x:row>
    <x:row r="16338" ht="23" customHeight="1">
      <x:c r="A16338" s="2" t="str">
        <x:v>REQ-16334</x:v>
      </x:c>
      <x:c r="B16338" s="2" t="n">
        <x:v>4</x:v>
      </x:c>
      <x:c r="C16338" s="2" t="str">
        <x:v>Support</x:v>
      </x:c>
      <x:c r="D16338" s="2" t="str">
        <x:v>Swift</x:v>
      </x:c>
      <x:c r="E16338" s="16" t="n">
        <x:v>73084</x:v>
      </x:c>
      <x:c r="F16338" s="16" t="n">
        <x:v>2297</x:v>
      </x:c>
      <x:c r="G16338" s="15" t="n">
        <x:f>VLOOKUP(D16338,'Pricing'!$A$6:$E$8,5,FALSE)</x:f>
        <x:v>0.246</x:v>
      </x:c>
      <x:c r="H16338" s="15" t="n">
        <x:f>VLOOKUP(D16338,'Pricing'!$A$6:$E$8,4,FALSE)</x:f>
        <x:v>1.2</x:v>
      </x:c>
      <x:c r="I16338" s="15" t="n">
        <x:f>E16338*G16338/1000000</x:f>
        <x:v>0.017978664000000002</x:v>
      </x:c>
      <x:c r="J16338" s="15" t="n">
        <x:f>F16338*H16338/1000000</x:f>
        <x:v>0.0027564</x:v>
      </x:c>
      <x:c r="K16338" s="15" t="n">
        <x:f>SUM(I16338:J16338)</x:f>
        <x:v>0.020735064</x:v>
      </x:c>
    </x:row>
    <x:row r="16339" ht="23" customHeight="1">
      <x:c r="A16339" s="2" t="str">
        <x:v>REQ-16335</x:v>
      </x:c>
      <x:c r="B16339" s="2" t="n">
        <x:v>4</x:v>
      </x:c>
      <x:c r="C16339" s="2" t="str">
        <x:v>Research</x:v>
      </x:c>
      <x:c r="D16339" s="2" t="str">
        <x:v>Swift</x:v>
      </x:c>
      <x:c r="E16339" s="16" t="n">
        <x:v>46221</x:v>
      </x:c>
      <x:c r="F16339" s="16" t="n">
        <x:v>1528</x:v>
      </x:c>
      <x:c r="G16339" s="15" t="n">
        <x:f>VLOOKUP(D16339,'Pricing'!$A$6:$E$8,5,FALSE)</x:f>
        <x:v>0.246</x:v>
      </x:c>
      <x:c r="H16339" s="15" t="n">
        <x:f>VLOOKUP(D16339,'Pricing'!$A$6:$E$8,4,FALSE)</x:f>
        <x:v>1.2</x:v>
      </x:c>
      <x:c r="I16339" s="15" t="n">
        <x:f>E16339*G16339/1000000</x:f>
        <x:v>0.011370366</x:v>
      </x:c>
      <x:c r="J16339" s="15" t="n">
        <x:f>F16339*H16339/1000000</x:f>
        <x:v>0.0018336</x:v>
      </x:c>
      <x:c r="K16339" s="15" t="n">
        <x:f>SUM(I16339:J16339)</x:f>
        <x:v>0.013203966</x:v>
      </x:c>
    </x:row>
    <x:row r="16340" ht="23" customHeight="1">
      <x:c r="A16340" s="2" t="str">
        <x:v>REQ-16336</x:v>
      </x:c>
      <x:c r="B16340" s="2" t="n">
        <x:v>22</x:v>
      </x:c>
      <x:c r="C16340" s="2" t="str">
        <x:v>Support</x:v>
      </x:c>
      <x:c r="D16340" s="2" t="str">
        <x:v>Balanced</x:v>
      </x:c>
      <x:c r="E16340" s="16" t="n">
        <x:v>58622</x:v>
      </x:c>
      <x:c r="F16340" s="16" t="n">
        <x:v>694</x:v>
      </x:c>
      <x:c r="G16340" s="15" t="n">
        <x:f>VLOOKUP(D16340,'Pricing'!$A$6:$E$8,5,FALSE)</x:f>
        <x:v>1.2300000000000002</x:v>
      </x:c>
      <x:c r="H16340" s="15" t="n">
        <x:f>VLOOKUP(D16340,'Pricing'!$A$6:$E$8,4,FALSE)</x:f>
        <x:v>6</x:v>
      </x:c>
      <x:c r="I16340" s="15" t="n">
        <x:f>E16340*G16340/1000000</x:f>
        <x:v>0.07210506000000001</x:v>
      </x:c>
      <x:c r="J16340" s="15" t="n">
        <x:f>F16340*H16340/1000000</x:f>
        <x:v>0.004164</x:v>
      </x:c>
      <x:c r="K16340" s="15" t="n">
        <x:f>SUM(I16340:J16340)</x:f>
        <x:v>0.07626906000000001</x:v>
      </x:c>
    </x:row>
    <x:row r="16341" ht="23" customHeight="1">
      <x:c r="A16341" s="2" t="str">
        <x:v>REQ-16337</x:v>
      </x:c>
      <x:c r="B16341" s="2" t="n">
        <x:v>24</x:v>
      </x:c>
      <x:c r="C16341" s="2" t="str">
        <x:v>Research</x:v>
      </x:c>
      <x:c r="D16341" s="2" t="str">
        <x:v>Balanced</x:v>
      </x:c>
      <x:c r="E16341" s="16" t="n">
        <x:v>51524</x:v>
      </x:c>
      <x:c r="F16341" s="16" t="n">
        <x:v>2013</x:v>
      </x:c>
      <x:c r="G16341" s="15" t="n">
        <x:f>VLOOKUP(D16341,'Pricing'!$A$6:$E$8,5,FALSE)</x:f>
        <x:v>1.2300000000000002</x:v>
      </x:c>
      <x:c r="H16341" s="15" t="n">
        <x:f>VLOOKUP(D16341,'Pricing'!$A$6:$E$8,4,FALSE)</x:f>
        <x:v>6</x:v>
      </x:c>
      <x:c r="I16341" s="15" t="n">
        <x:f>E16341*G16341/1000000</x:f>
        <x:v>0.06337452000000002</x:v>
      </x:c>
      <x:c r="J16341" s="15" t="n">
        <x:f>F16341*H16341/1000000</x:f>
        <x:v>0.012078</x:v>
      </x:c>
      <x:c r="K16341" s="15" t="n">
        <x:f>SUM(I16341:J16341)</x:f>
        <x:v>0.07545252000000002</x:v>
      </x:c>
    </x:row>
    <x:row r="16342" ht="23" customHeight="1">
      <x:c r="A16342" s="2" t="str">
        <x:v>REQ-16338</x:v>
      </x:c>
      <x:c r="B16342" s="2" t="n">
        <x:v>4</x:v>
      </x:c>
      <x:c r="C16342" s="2" t="str">
        <x:v>Product</x:v>
      </x:c>
      <x:c r="D16342" s="2" t="str">
        <x:v>Swift</x:v>
      </x:c>
      <x:c r="E16342" s="16" t="n">
        <x:v>118867</x:v>
      </x:c>
      <x:c r="F16342" s="16" t="n">
        <x:v>1344</x:v>
      </x:c>
      <x:c r="G16342" s="15" t="n">
        <x:f>VLOOKUP(D16342,'Pricing'!$A$6:$E$8,5,FALSE)</x:f>
        <x:v>0.246</x:v>
      </x:c>
      <x:c r="H16342" s="15" t="n">
        <x:f>VLOOKUP(D16342,'Pricing'!$A$6:$E$8,4,FALSE)</x:f>
        <x:v>1.2</x:v>
      </x:c>
      <x:c r="I16342" s="15" t="n">
        <x:f>E16342*G16342/1000000</x:f>
        <x:v>0.029241282</x:v>
      </x:c>
      <x:c r="J16342" s="15" t="n">
        <x:f>F16342*H16342/1000000</x:f>
        <x:v>0.0016128</x:v>
      </x:c>
      <x:c r="K16342" s="15" t="n">
        <x:f>SUM(I16342:J16342)</x:f>
        <x:v>0.030854082</x:v>
      </x:c>
    </x:row>
    <x:row r="16343" ht="23" customHeight="1">
      <x:c r="A16343" s="2" t="str">
        <x:v>REQ-16339</x:v>
      </x:c>
      <x:c r="B16343" s="2" t="n">
        <x:v>20</x:v>
      </x:c>
      <x:c r="C16343" s="2" t="str">
        <x:v>Research</x:v>
      </x:c>
      <x:c r="D16343" s="2" t="str">
        <x:v>Swift</x:v>
      </x:c>
      <x:c r="E16343" s="16" t="n">
        <x:v>73211</x:v>
      </x:c>
      <x:c r="F16343" s="16" t="n">
        <x:v>1654</x:v>
      </x:c>
      <x:c r="G16343" s="15" t="n">
        <x:f>VLOOKUP(D16343,'Pricing'!$A$6:$E$8,5,FALSE)</x:f>
        <x:v>0.246</x:v>
      </x:c>
      <x:c r="H16343" s="15" t="n">
        <x:f>VLOOKUP(D16343,'Pricing'!$A$6:$E$8,4,FALSE)</x:f>
        <x:v>1.2</x:v>
      </x:c>
      <x:c r="I16343" s="15" t="n">
        <x:f>E16343*G16343/1000000</x:f>
        <x:v>0.018009906</x:v>
      </x:c>
      <x:c r="J16343" s="15" t="n">
        <x:f>F16343*H16343/1000000</x:f>
        <x:v>0.0019848</x:v>
      </x:c>
      <x:c r="K16343" s="15" t="n">
        <x:f>SUM(I16343:J16343)</x:f>
        <x:v>0.019994706</x:v>
      </x:c>
    </x:row>
    <x:row r="16344" ht="23" customHeight="1">
      <x:c r="A16344" s="2" t="str">
        <x:v>REQ-16340</x:v>
      </x:c>
      <x:c r="B16344" s="2" t="n">
        <x:v>7</x:v>
      </x:c>
      <x:c r="C16344" s="2" t="str">
        <x:v>Growth</x:v>
      </x:c>
      <x:c r="D16344" s="2" t="str">
        <x:v>Swift</x:v>
      </x:c>
      <x:c r="E16344" s="16" t="n">
        <x:v>12383</x:v>
      </x:c>
      <x:c r="F16344" s="16" t="n">
        <x:v>2021</x:v>
      </x:c>
      <x:c r="G16344" s="15" t="n">
        <x:f>VLOOKUP(D16344,'Pricing'!$A$6:$E$8,5,FALSE)</x:f>
        <x:v>0.246</x:v>
      </x:c>
      <x:c r="H16344" s="15" t="n">
        <x:f>VLOOKUP(D16344,'Pricing'!$A$6:$E$8,4,FALSE)</x:f>
        <x:v>1.2</x:v>
      </x:c>
      <x:c r="I16344" s="15" t="n">
        <x:f>E16344*G16344/1000000</x:f>
        <x:v>0.003046218</x:v>
      </x:c>
      <x:c r="J16344" s="15" t="n">
        <x:f>F16344*H16344/1000000</x:f>
        <x:v>0.0024251999999999998</x:v>
      </x:c>
      <x:c r="K16344" s="15" t="n">
        <x:f>SUM(I16344:J16344)</x:f>
        <x:v>0.005471418</x:v>
      </x:c>
    </x:row>
    <x:row r="16345" ht="23" customHeight="1">
      <x:c r="A16345" s="2" t="str">
        <x:v>REQ-16341</x:v>
      </x:c>
      <x:c r="B16345" s="2" t="n">
        <x:v>25</x:v>
      </x:c>
      <x:c r="C16345" s="2" t="str">
        <x:v>Operations</x:v>
      </x:c>
      <x:c r="D16345" s="2" t="str">
        <x:v>Swift</x:v>
      </x:c>
      <x:c r="E16345" s="16" t="n">
        <x:v>11777</x:v>
      </x:c>
      <x:c r="F16345" s="16" t="n">
        <x:v>207</x:v>
      </x:c>
      <x:c r="G16345" s="15" t="n">
        <x:f>VLOOKUP(D16345,'Pricing'!$A$6:$E$8,5,FALSE)</x:f>
        <x:v>0.246</x:v>
      </x:c>
      <x:c r="H16345" s="15" t="n">
        <x:f>VLOOKUP(D16345,'Pricing'!$A$6:$E$8,4,FALSE)</x:f>
        <x:v>1.2</x:v>
      </x:c>
      <x:c r="I16345" s="15" t="n">
        <x:f>E16345*G16345/1000000</x:f>
        <x:v>0.0028971419999999997</x:v>
      </x:c>
      <x:c r="J16345" s="15" t="n">
        <x:f>F16345*H16345/1000000</x:f>
        <x:v>0.00024839999999999997</x:v>
      </x:c>
      <x:c r="K16345" s="15" t="n">
        <x:f>SUM(I16345:J16345)</x:f>
        <x:v>0.0031455419999999994</x:v>
      </x:c>
    </x:row>
    <x:row r="16346" ht="23" customHeight="1">
      <x:c r="A16346" s="2" t="str">
        <x:v>REQ-16342</x:v>
      </x:c>
      <x:c r="B16346" s="2" t="n">
        <x:v>3</x:v>
      </x:c>
      <x:c r="C16346" s="2" t="str">
        <x:v>Support</x:v>
      </x:c>
      <x:c r="D16346" s="2" t="str">
        <x:v>Swift</x:v>
      </x:c>
      <x:c r="E16346" s="16" t="n">
        <x:v>82710</x:v>
      </x:c>
      <x:c r="F16346" s="16" t="n">
        <x:v>1230</x:v>
      </x:c>
      <x:c r="G16346" s="15" t="n">
        <x:f>VLOOKUP(D16346,'Pricing'!$A$6:$E$8,5,FALSE)</x:f>
        <x:v>0.246</x:v>
      </x:c>
      <x:c r="H16346" s="15" t="n">
        <x:f>VLOOKUP(D16346,'Pricing'!$A$6:$E$8,4,FALSE)</x:f>
        <x:v>1.2</x:v>
      </x:c>
      <x:c r="I16346" s="15" t="n">
        <x:f>E16346*G16346/1000000</x:f>
        <x:v>0.02034666</x:v>
      </x:c>
      <x:c r="J16346" s="15" t="n">
        <x:f>F16346*H16346/1000000</x:f>
        <x:v>0.001476</x:v>
      </x:c>
      <x:c r="K16346" s="15" t="n">
        <x:f>SUM(I16346:J16346)</x:f>
        <x:v>0.02182266</x:v>
      </x:c>
    </x:row>
    <x:row r="16347" ht="23" customHeight="1">
      <x:c r="A16347" s="2" t="str">
        <x:v>REQ-16343</x:v>
      </x:c>
      <x:c r="B16347" s="2" t="n">
        <x:v>15</x:v>
      </x:c>
      <x:c r="C16347" s="2" t="str">
        <x:v>Engineering</x:v>
      </x:c>
      <x:c r="D16347" s="2" t="str">
        <x:v>Swift</x:v>
      </x:c>
      <x:c r="E16347" s="16" t="n">
        <x:v>56971</x:v>
      </x:c>
      <x:c r="F16347" s="16" t="n">
        <x:v>2025</x:v>
      </x:c>
      <x:c r="G16347" s="15" t="n">
        <x:f>VLOOKUP(D16347,'Pricing'!$A$6:$E$8,5,FALSE)</x:f>
        <x:v>0.246</x:v>
      </x:c>
      <x:c r="H16347" s="15" t="n">
        <x:f>VLOOKUP(D16347,'Pricing'!$A$6:$E$8,4,FALSE)</x:f>
        <x:v>1.2</x:v>
      </x:c>
      <x:c r="I16347" s="15" t="n">
        <x:f>E16347*G16347/1000000</x:f>
        <x:v>0.014014866</x:v>
      </x:c>
      <x:c r="J16347" s="15" t="n">
        <x:f>F16347*H16347/1000000</x:f>
        <x:v>0.00243</x:v>
      </x:c>
      <x:c r="K16347" s="15" t="n">
        <x:f>SUM(I16347:J16347)</x:f>
        <x:v>0.016444866000000002</x:v>
      </x:c>
    </x:row>
    <x:row r="16348" ht="23" customHeight="1">
      <x:c r="A16348" s="2" t="str">
        <x:v>REQ-16344</x:v>
      </x:c>
      <x:c r="B16348" s="2" t="n">
        <x:v>25</x:v>
      </x:c>
      <x:c r="C16348" s="2" t="str">
        <x:v>Product</x:v>
      </x:c>
      <x:c r="D16348" s="2" t="str">
        <x:v>Swift</x:v>
      </x:c>
      <x:c r="E16348" s="16" t="n">
        <x:v>70121</x:v>
      </x:c>
      <x:c r="F16348" s="16" t="n">
        <x:v>1083</x:v>
      </x:c>
      <x:c r="G16348" s="15" t="n">
        <x:f>VLOOKUP(D16348,'Pricing'!$A$6:$E$8,5,FALSE)</x:f>
        <x:v>0.246</x:v>
      </x:c>
      <x:c r="H16348" s="15" t="n">
        <x:f>VLOOKUP(D16348,'Pricing'!$A$6:$E$8,4,FALSE)</x:f>
        <x:v>1.2</x:v>
      </x:c>
      <x:c r="I16348" s="15" t="n">
        <x:f>E16348*G16348/1000000</x:f>
        <x:v>0.017249766</x:v>
      </x:c>
      <x:c r="J16348" s="15" t="n">
        <x:f>F16348*H16348/1000000</x:f>
        <x:v>0.0012996</x:v>
      </x:c>
      <x:c r="K16348" s="15" t="n">
        <x:f>SUM(I16348:J16348)</x:f>
        <x:v>0.018549366</x:v>
      </x:c>
    </x:row>
    <x:row r="16349" ht="23" customHeight="1">
      <x:c r="A16349" s="2" t="str">
        <x:v>REQ-16345</x:v>
      </x:c>
      <x:c r="B16349" s="2" t="n">
        <x:v>23</x:v>
      </x:c>
      <x:c r="C16349" s="2" t="str">
        <x:v>Operations</x:v>
      </x:c>
      <x:c r="D16349" s="2" t="str">
        <x:v>Balanced</x:v>
      </x:c>
      <x:c r="E16349" s="16" t="n">
        <x:v>72541</x:v>
      </x:c>
      <x:c r="F16349" s="16" t="n">
        <x:v>901</x:v>
      </x:c>
      <x:c r="G16349" s="15" t="n">
        <x:f>VLOOKUP(D16349,'Pricing'!$A$6:$E$8,5,FALSE)</x:f>
        <x:v>1.2300000000000002</x:v>
      </x:c>
      <x:c r="H16349" s="15" t="n">
        <x:f>VLOOKUP(D16349,'Pricing'!$A$6:$E$8,4,FALSE)</x:f>
        <x:v>6</x:v>
      </x:c>
      <x:c r="I16349" s="15" t="n">
        <x:f>E16349*G16349/1000000</x:f>
        <x:v>0.08922543000000001</x:v>
      </x:c>
      <x:c r="J16349" s="15" t="n">
        <x:f>F16349*H16349/1000000</x:f>
        <x:v>0.005406</x:v>
      </x:c>
      <x:c r="K16349" s="15" t="n">
        <x:f>SUM(I16349:J16349)</x:f>
        <x:v>0.09463143</x:v>
      </x:c>
    </x:row>
    <x:row r="16350" ht="23" customHeight="1">
      <x:c r="A16350" s="2" t="str">
        <x:v>REQ-16346</x:v>
      </x:c>
      <x:c r="B16350" s="2" t="n">
        <x:v>28</x:v>
      </x:c>
      <x:c r="C16350" s="2" t="str">
        <x:v>Product</x:v>
      </x:c>
      <x:c r="D16350" s="2" t="str">
        <x:v>Reasoning</x:v>
      </x:c>
      <x:c r="E16350" s="16" t="n">
        <x:v>111705</x:v>
      </x:c>
      <x:c r="F16350" s="16" t="n">
        <x:v>1176</x:v>
      </x:c>
      <x:c r="G16350" s="15" t="n">
        <x:f>VLOOKUP(D16350,'Pricing'!$A$6:$E$8,5,FALSE)</x:f>
        <x:v>4.920000000000001</x:v>
      </x:c>
      <x:c r="H16350" s="15" t="n">
        <x:f>VLOOKUP(D16350,'Pricing'!$A$6:$E$8,4,FALSE)</x:f>
        <x:v>24</x:v>
      </x:c>
      <x:c r="I16350" s="15" t="n">
        <x:f>E16350*G16350/1000000</x:f>
        <x:v>0.5495886000000001</x:v>
      </x:c>
      <x:c r="J16350" s="15" t="n">
        <x:f>F16350*H16350/1000000</x:f>
        <x:v>0.028224</x:v>
      </x:c>
      <x:c r="K16350" s="15" t="n">
        <x:f>SUM(I16350:J16350)</x:f>
        <x:v>0.5778126000000001</x:v>
      </x:c>
    </x:row>
    <x:row r="16351" ht="23" customHeight="1">
      <x:c r="A16351" s="2" t="str">
        <x:v>REQ-16347</x:v>
      </x:c>
      <x:c r="B16351" s="2" t="n">
        <x:v>17</x:v>
      </x:c>
      <x:c r="C16351" s="2" t="str">
        <x:v>Research</x:v>
      </x:c>
      <x:c r="D16351" s="2" t="str">
        <x:v>Balanced</x:v>
      </x:c>
      <x:c r="E16351" s="16" t="n">
        <x:v>65396</x:v>
      </x:c>
      <x:c r="F16351" s="16" t="n">
        <x:v>3355</x:v>
      </x:c>
      <x:c r="G16351" s="15" t="n">
        <x:f>VLOOKUP(D16351,'Pricing'!$A$6:$E$8,5,FALSE)</x:f>
        <x:v>1.2300000000000002</x:v>
      </x:c>
      <x:c r="H16351" s="15" t="n">
        <x:f>VLOOKUP(D16351,'Pricing'!$A$6:$E$8,4,FALSE)</x:f>
        <x:v>6</x:v>
      </x:c>
      <x:c r="I16351" s="15" t="n">
        <x:f>E16351*G16351/1000000</x:f>
        <x:v>0.08043708000000002</x:v>
      </x:c>
      <x:c r="J16351" s="15" t="n">
        <x:f>F16351*H16351/1000000</x:f>
        <x:v>0.02013</x:v>
      </x:c>
      <x:c r="K16351" s="15" t="n">
        <x:f>SUM(I16351:J16351)</x:f>
        <x:v>0.10056708000000002</x:v>
      </x:c>
    </x:row>
    <x:row r="16352" ht="23" customHeight="1">
      <x:c r="A16352" s="2" t="str">
        <x:v>REQ-16348</x:v>
      </x:c>
      <x:c r="B16352" s="2" t="n">
        <x:v>2</x:v>
      </x:c>
      <x:c r="C16352" s="2" t="str">
        <x:v>Product</x:v>
      </x:c>
      <x:c r="D16352" s="2" t="str">
        <x:v>Swift</x:v>
      </x:c>
      <x:c r="E16352" s="16" t="n">
        <x:v>115924</x:v>
      </x:c>
      <x:c r="F16352" s="16" t="n">
        <x:v>3592</x:v>
      </x:c>
      <x:c r="G16352" s="15" t="n">
        <x:f>VLOOKUP(D16352,'Pricing'!$A$6:$E$8,5,FALSE)</x:f>
        <x:v>0.246</x:v>
      </x:c>
      <x:c r="H16352" s="15" t="n">
        <x:f>VLOOKUP(D16352,'Pricing'!$A$6:$E$8,4,FALSE)</x:f>
        <x:v>1.2</x:v>
      </x:c>
      <x:c r="I16352" s="15" t="n">
        <x:f>E16352*G16352/1000000</x:f>
        <x:v>0.028517304</x:v>
      </x:c>
      <x:c r="J16352" s="15" t="n">
        <x:f>F16352*H16352/1000000</x:f>
        <x:v>0.0043104</x:v>
      </x:c>
      <x:c r="K16352" s="15" t="n">
        <x:f>SUM(I16352:J16352)</x:f>
        <x:v>0.032827704</x:v>
      </x:c>
    </x:row>
    <x:row r="16353" ht="23" customHeight="1">
      <x:c r="A16353" s="2" t="str">
        <x:v>REQ-16349</x:v>
      </x:c>
      <x:c r="B16353" s="2" t="n">
        <x:v>6</x:v>
      </x:c>
      <x:c r="C16353" s="2" t="str">
        <x:v>Engineering</x:v>
      </x:c>
      <x:c r="D16353" s="2" t="str">
        <x:v>Swift</x:v>
      </x:c>
      <x:c r="E16353" s="16" t="n">
        <x:v>58050</x:v>
      </x:c>
      <x:c r="F16353" s="16" t="n">
        <x:v>374</x:v>
      </x:c>
      <x:c r="G16353" s="15" t="n">
        <x:f>VLOOKUP(D16353,'Pricing'!$A$6:$E$8,5,FALSE)</x:f>
        <x:v>0.246</x:v>
      </x:c>
      <x:c r="H16353" s="15" t="n">
        <x:f>VLOOKUP(D16353,'Pricing'!$A$6:$E$8,4,FALSE)</x:f>
        <x:v>1.2</x:v>
      </x:c>
      <x:c r="I16353" s="15" t="n">
        <x:f>E16353*G16353/1000000</x:f>
        <x:v>0.0142803</x:v>
      </x:c>
      <x:c r="J16353" s="15" t="n">
        <x:f>F16353*H16353/1000000</x:f>
        <x:v>0.0004488</x:v>
      </x:c>
      <x:c r="K16353" s="15" t="n">
        <x:f>SUM(I16353:J16353)</x:f>
        <x:v>0.014729099999999998</x:v>
      </x:c>
    </x:row>
    <x:row r="16354" ht="23" customHeight="1">
      <x:c r="A16354" s="2" t="str">
        <x:v>REQ-16350</x:v>
      </x:c>
      <x:c r="B16354" s="2" t="n">
        <x:v>21</x:v>
      </x:c>
      <x:c r="C16354" s="2" t="str">
        <x:v>Product</x:v>
      </x:c>
      <x:c r="D16354" s="2" t="str">
        <x:v>Reasoning</x:v>
      </x:c>
      <x:c r="E16354" s="16" t="n">
        <x:v>67700</x:v>
      </x:c>
      <x:c r="F16354" s="16" t="n">
        <x:v>371</x:v>
      </x:c>
      <x:c r="G16354" s="15" t="n">
        <x:f>VLOOKUP(D16354,'Pricing'!$A$6:$E$8,5,FALSE)</x:f>
        <x:v>4.920000000000001</x:v>
      </x:c>
      <x:c r="H16354" s="15" t="n">
        <x:f>VLOOKUP(D16354,'Pricing'!$A$6:$E$8,4,FALSE)</x:f>
        <x:v>24</x:v>
      </x:c>
      <x:c r="I16354" s="15" t="n">
        <x:f>E16354*G16354/1000000</x:f>
        <x:v>0.33308400000000005</x:v>
      </x:c>
      <x:c r="J16354" s="15" t="n">
        <x:f>F16354*H16354/1000000</x:f>
        <x:v>0.008904</x:v>
      </x:c>
      <x:c r="K16354" s="15" t="n">
        <x:f>SUM(I16354:J16354)</x:f>
        <x:v>0.34198800000000007</x:v>
      </x:c>
    </x:row>
    <x:row r="16355" ht="23" customHeight="1">
      <x:c r="A16355" s="2" t="str">
        <x:v>REQ-16351</x:v>
      </x:c>
      <x:c r="B16355" s="2" t="n">
        <x:v>4</x:v>
      </x:c>
      <x:c r="C16355" s="2" t="str">
        <x:v>Operations</x:v>
      </x:c>
      <x:c r="D16355" s="2" t="str">
        <x:v>Balanced</x:v>
      </x:c>
      <x:c r="E16355" s="16" t="n">
        <x:v>80920</x:v>
      </x:c>
      <x:c r="F16355" s="16" t="n">
        <x:v>1131</x:v>
      </x:c>
      <x:c r="G16355" s="15" t="n">
        <x:f>VLOOKUP(D16355,'Pricing'!$A$6:$E$8,5,FALSE)</x:f>
        <x:v>1.2300000000000002</x:v>
      </x:c>
      <x:c r="H16355" s="15" t="n">
        <x:f>VLOOKUP(D16355,'Pricing'!$A$6:$E$8,4,FALSE)</x:f>
        <x:v>6</x:v>
      </x:c>
      <x:c r="I16355" s="15" t="n">
        <x:f>E16355*G16355/1000000</x:f>
        <x:v>0.09953160000000003</x:v>
      </x:c>
      <x:c r="J16355" s="15" t="n">
        <x:f>F16355*H16355/1000000</x:f>
        <x:v>0.006786</x:v>
      </x:c>
      <x:c r="K16355" s="15" t="n">
        <x:f>SUM(I16355:J16355)</x:f>
        <x:v>0.10631760000000003</x:v>
      </x:c>
    </x:row>
    <x:row r="16356" ht="23" customHeight="1">
      <x:c r="A16356" s="2" t="str">
        <x:v>REQ-16352</x:v>
      </x:c>
      <x:c r="B16356" s="2" t="n">
        <x:v>13</x:v>
      </x:c>
      <x:c r="C16356" s="2" t="str">
        <x:v>Product</x:v>
      </x:c>
      <x:c r="D16356" s="2" t="str">
        <x:v>Swift</x:v>
      </x:c>
      <x:c r="E16356" s="16" t="n">
        <x:v>80806</x:v>
      </x:c>
      <x:c r="F16356" s="16" t="n">
        <x:v>2081</x:v>
      </x:c>
      <x:c r="G16356" s="15" t="n">
        <x:f>VLOOKUP(D16356,'Pricing'!$A$6:$E$8,5,FALSE)</x:f>
        <x:v>0.246</x:v>
      </x:c>
      <x:c r="H16356" s="15" t="n">
        <x:f>VLOOKUP(D16356,'Pricing'!$A$6:$E$8,4,FALSE)</x:f>
        <x:v>1.2</x:v>
      </x:c>
      <x:c r="I16356" s="15" t="n">
        <x:f>E16356*G16356/1000000</x:f>
        <x:v>0.019878275999999997</x:v>
      </x:c>
      <x:c r="J16356" s="15" t="n">
        <x:f>F16356*H16356/1000000</x:f>
        <x:v>0.0024971999999999998</x:v>
      </x:c>
      <x:c r="K16356" s="15" t="n">
        <x:f>SUM(I16356:J16356)</x:f>
        <x:v>0.022375476</x:v>
      </x:c>
    </x:row>
    <x:row r="16357" ht="23" customHeight="1">
      <x:c r="A16357" s="2" t="str">
        <x:v>REQ-16353</x:v>
      </x:c>
      <x:c r="B16357" s="2" t="n">
        <x:v>15</x:v>
      </x:c>
      <x:c r="C16357" s="2" t="str">
        <x:v>Operations</x:v>
      </x:c>
      <x:c r="D16357" s="2" t="str">
        <x:v>Balanced</x:v>
      </x:c>
      <x:c r="E16357" s="16" t="n">
        <x:v>115094</x:v>
      </x:c>
      <x:c r="F16357" s="16" t="n">
        <x:v>1724</x:v>
      </x:c>
      <x:c r="G16357" s="15" t="n">
        <x:f>VLOOKUP(D16357,'Pricing'!$A$6:$E$8,5,FALSE)</x:f>
        <x:v>1.2300000000000002</x:v>
      </x:c>
      <x:c r="H16357" s="15" t="n">
        <x:f>VLOOKUP(D16357,'Pricing'!$A$6:$E$8,4,FALSE)</x:f>
        <x:v>6</x:v>
      </x:c>
      <x:c r="I16357" s="15" t="n">
        <x:f>E16357*G16357/1000000</x:f>
        <x:v>0.14156562000000003</x:v>
      </x:c>
      <x:c r="J16357" s="15" t="n">
        <x:f>F16357*H16357/1000000</x:f>
        <x:v>0.010344</x:v>
      </x:c>
      <x:c r="K16357" s="15" t="n">
        <x:f>SUM(I16357:J16357)</x:f>
        <x:v>0.15190962000000002</x:v>
      </x:c>
    </x:row>
    <x:row r="16358" ht="23" customHeight="1">
      <x:c r="A16358" s="2" t="str">
        <x:v>REQ-16354</x:v>
      </x:c>
      <x:c r="B16358" s="2" t="n">
        <x:v>25</x:v>
      </x:c>
      <x:c r="C16358" s="2" t="str">
        <x:v>Support</x:v>
      </x:c>
      <x:c r="D16358" s="2" t="str">
        <x:v>Balanced</x:v>
      </x:c>
      <x:c r="E16358" s="16" t="n">
        <x:v>6670</x:v>
      </x:c>
      <x:c r="F16358" s="16" t="n">
        <x:v>3739</x:v>
      </x:c>
      <x:c r="G16358" s="15" t="n">
        <x:f>VLOOKUP(D16358,'Pricing'!$A$6:$E$8,5,FALSE)</x:f>
        <x:v>1.2300000000000002</x:v>
      </x:c>
      <x:c r="H16358" s="15" t="n">
        <x:f>VLOOKUP(D16358,'Pricing'!$A$6:$E$8,4,FALSE)</x:f>
        <x:v>6</x:v>
      </x:c>
      <x:c r="I16358" s="15" t="n">
        <x:f>E16358*G16358/1000000</x:f>
        <x:v>0.008204100000000002</x:v>
      </x:c>
      <x:c r="J16358" s="15" t="n">
        <x:f>F16358*H16358/1000000</x:f>
        <x:v>0.022434</x:v>
      </x:c>
      <x:c r="K16358" s="15" t="n">
        <x:f>SUM(I16358:J16358)</x:f>
        <x:v>0.0306381</x:v>
      </x:c>
    </x:row>
    <x:row r="16359" ht="23" customHeight="1">
      <x:c r="A16359" s="2" t="str">
        <x:v>REQ-16355</x:v>
      </x:c>
      <x:c r="B16359" s="2" t="n">
        <x:v>17</x:v>
      </x:c>
      <x:c r="C16359" s="2" t="str">
        <x:v>Operations</x:v>
      </x:c>
      <x:c r="D16359" s="2" t="str">
        <x:v>Swift</x:v>
      </x:c>
      <x:c r="E16359" s="16" t="n">
        <x:v>5178</x:v>
      </x:c>
      <x:c r="F16359" s="16" t="n">
        <x:v>2113</x:v>
      </x:c>
      <x:c r="G16359" s="15" t="n">
        <x:f>VLOOKUP(D16359,'Pricing'!$A$6:$E$8,5,FALSE)</x:f>
        <x:v>0.246</x:v>
      </x:c>
      <x:c r="H16359" s="15" t="n">
        <x:f>VLOOKUP(D16359,'Pricing'!$A$6:$E$8,4,FALSE)</x:f>
        <x:v>1.2</x:v>
      </x:c>
      <x:c r="I16359" s="15" t="n">
        <x:f>E16359*G16359/1000000</x:f>
        <x:v>0.001273788</x:v>
      </x:c>
      <x:c r="J16359" s="15" t="n">
        <x:f>F16359*H16359/1000000</x:f>
        <x:v>0.0025356</x:v>
      </x:c>
      <x:c r="K16359" s="15" t="n">
        <x:f>SUM(I16359:J16359)</x:f>
        <x:v>0.003809388</x:v>
      </x:c>
    </x:row>
    <x:row r="16360" ht="23" customHeight="1">
      <x:c r="A16360" s="2" t="str">
        <x:v>REQ-16356</x:v>
      </x:c>
      <x:c r="B16360" s="2" t="n">
        <x:v>12</x:v>
      </x:c>
      <x:c r="C16360" s="2" t="str">
        <x:v>Support</x:v>
      </x:c>
      <x:c r="D16360" s="2" t="str">
        <x:v>Swift</x:v>
      </x:c>
      <x:c r="E16360" s="16" t="n">
        <x:v>8091</x:v>
      </x:c>
      <x:c r="F16360" s="16" t="n">
        <x:v>2062</x:v>
      </x:c>
      <x:c r="G16360" s="15" t="n">
        <x:f>VLOOKUP(D16360,'Pricing'!$A$6:$E$8,5,FALSE)</x:f>
        <x:v>0.246</x:v>
      </x:c>
      <x:c r="H16360" s="15" t="n">
        <x:f>VLOOKUP(D16360,'Pricing'!$A$6:$E$8,4,FALSE)</x:f>
        <x:v>1.2</x:v>
      </x:c>
      <x:c r="I16360" s="15" t="n">
        <x:f>E16360*G16360/1000000</x:f>
        <x:v>0.001990386</x:v>
      </x:c>
      <x:c r="J16360" s="15" t="n">
        <x:f>F16360*H16360/1000000</x:f>
        <x:v>0.0024744000000000003</x:v>
      </x:c>
      <x:c r="K16360" s="15" t="n">
        <x:f>SUM(I16360:J16360)</x:f>
        <x:v>0.004464786</x:v>
      </x:c>
    </x:row>
    <x:row r="16361" ht="23" customHeight="1">
      <x:c r="A16361" s="2" t="str">
        <x:v>REQ-16357</x:v>
      </x:c>
      <x:c r="B16361" s="2" t="n">
        <x:v>22</x:v>
      </x:c>
      <x:c r="C16361" s="2" t="str">
        <x:v>Operations</x:v>
      </x:c>
      <x:c r="D16361" s="2" t="str">
        <x:v>Balanced</x:v>
      </x:c>
      <x:c r="E16361" s="16" t="n">
        <x:v>115452</x:v>
      </x:c>
      <x:c r="F16361" s="16" t="n">
        <x:v>636</x:v>
      </x:c>
      <x:c r="G16361" s="15" t="n">
        <x:f>VLOOKUP(D16361,'Pricing'!$A$6:$E$8,5,FALSE)</x:f>
        <x:v>1.2300000000000002</x:v>
      </x:c>
      <x:c r="H16361" s="15" t="n">
        <x:f>VLOOKUP(D16361,'Pricing'!$A$6:$E$8,4,FALSE)</x:f>
        <x:v>6</x:v>
      </x:c>
      <x:c r="I16361" s="15" t="n">
        <x:f>E16361*G16361/1000000</x:f>
        <x:v>0.14200596000000001</x:v>
      </x:c>
      <x:c r="J16361" s="15" t="n">
        <x:f>F16361*H16361/1000000</x:f>
        <x:v>0.003816</x:v>
      </x:c>
      <x:c r="K16361" s="15" t="n">
        <x:f>SUM(I16361:J16361)</x:f>
        <x:v>0.14582196000000003</x:v>
      </x:c>
    </x:row>
    <x:row r="16362" ht="23" customHeight="1">
      <x:c r="A16362" s="2" t="str">
        <x:v>REQ-16358</x:v>
      </x:c>
      <x:c r="B16362" s="2" t="n">
        <x:v>17</x:v>
      </x:c>
      <x:c r="C16362" s="2" t="str">
        <x:v>Growth</x:v>
      </x:c>
      <x:c r="D16362" s="2" t="str">
        <x:v>Swift</x:v>
      </x:c>
      <x:c r="E16362" s="16" t="n">
        <x:v>95870</x:v>
      </x:c>
      <x:c r="F16362" s="16" t="n">
        <x:v>2224</x:v>
      </x:c>
      <x:c r="G16362" s="15" t="n">
        <x:f>VLOOKUP(D16362,'Pricing'!$A$6:$E$8,5,FALSE)</x:f>
        <x:v>0.246</x:v>
      </x:c>
      <x:c r="H16362" s="15" t="n">
        <x:f>VLOOKUP(D16362,'Pricing'!$A$6:$E$8,4,FALSE)</x:f>
        <x:v>1.2</x:v>
      </x:c>
      <x:c r="I16362" s="15" t="n">
        <x:f>E16362*G16362/1000000</x:f>
        <x:v>0.02358402</x:v>
      </x:c>
      <x:c r="J16362" s="15" t="n">
        <x:f>F16362*H16362/1000000</x:f>
        <x:v>0.0026688</x:v>
      </x:c>
      <x:c r="K16362" s="15" t="n">
        <x:f>SUM(I16362:J16362)</x:f>
        <x:v>0.02625282</x:v>
      </x:c>
    </x:row>
    <x:row r="16363" ht="23" customHeight="1">
      <x:c r="A16363" s="2" t="str">
        <x:v>REQ-16359</x:v>
      </x:c>
      <x:c r="B16363" s="2" t="n">
        <x:v>17</x:v>
      </x:c>
      <x:c r="C16363" s="2" t="str">
        <x:v>Research</x:v>
      </x:c>
      <x:c r="D16363" s="2" t="str">
        <x:v>Balanced</x:v>
      </x:c>
      <x:c r="E16363" s="16" t="n">
        <x:v>11399</x:v>
      </x:c>
      <x:c r="F16363" s="16" t="n">
        <x:v>322</x:v>
      </x:c>
      <x:c r="G16363" s="15" t="n">
        <x:f>VLOOKUP(D16363,'Pricing'!$A$6:$E$8,5,FALSE)</x:f>
        <x:v>1.2300000000000002</x:v>
      </x:c>
      <x:c r="H16363" s="15" t="n">
        <x:f>VLOOKUP(D16363,'Pricing'!$A$6:$E$8,4,FALSE)</x:f>
        <x:v>6</x:v>
      </x:c>
      <x:c r="I16363" s="15" t="n">
        <x:f>E16363*G16363/1000000</x:f>
        <x:v>0.014020770000000002</x:v>
      </x:c>
      <x:c r="J16363" s="15" t="n">
        <x:f>F16363*H16363/1000000</x:f>
        <x:v>0.001932</x:v>
      </x:c>
      <x:c r="K16363" s="15" t="n">
        <x:f>SUM(I16363:J16363)</x:f>
        <x:v>0.01595277</x:v>
      </x:c>
    </x:row>
    <x:row r="16364" ht="23" customHeight="1">
      <x:c r="A16364" s="2" t="str">
        <x:v>REQ-16360</x:v>
      </x:c>
      <x:c r="B16364" s="2" t="n">
        <x:v>28</x:v>
      </x:c>
      <x:c r="C16364" s="2" t="str">
        <x:v>Product</x:v>
      </x:c>
      <x:c r="D16364" s="2" t="str">
        <x:v>Balanced</x:v>
      </x:c>
      <x:c r="E16364" s="16" t="n">
        <x:v>14670</x:v>
      </x:c>
      <x:c r="F16364" s="16" t="n">
        <x:v>1250</x:v>
      </x:c>
      <x:c r="G16364" s="15" t="n">
        <x:f>VLOOKUP(D16364,'Pricing'!$A$6:$E$8,5,FALSE)</x:f>
        <x:v>1.2300000000000002</x:v>
      </x:c>
      <x:c r="H16364" s="15" t="n">
        <x:f>VLOOKUP(D16364,'Pricing'!$A$6:$E$8,4,FALSE)</x:f>
        <x:v>6</x:v>
      </x:c>
      <x:c r="I16364" s="15" t="n">
        <x:f>E16364*G16364/1000000</x:f>
        <x:v>0.018044100000000004</x:v>
      </x:c>
      <x:c r="J16364" s="15" t="n">
        <x:f>F16364*H16364/1000000</x:f>
        <x:v>0.0075</x:v>
      </x:c>
      <x:c r="K16364" s="15" t="n">
        <x:f>SUM(I16364:J16364)</x:f>
        <x:v>0.025544100000000004</x:v>
      </x:c>
    </x:row>
    <x:row r="16365" ht="23" customHeight="1">
      <x:c r="A16365" s="2" t="str">
        <x:v>REQ-16361</x:v>
      </x:c>
      <x:c r="B16365" s="2" t="n">
        <x:v>2</x:v>
      </x:c>
      <x:c r="C16365" s="2" t="str">
        <x:v>Operations</x:v>
      </x:c>
      <x:c r="D16365" s="2" t="str">
        <x:v>Balanced</x:v>
      </x:c>
      <x:c r="E16365" s="16" t="n">
        <x:v>103565</x:v>
      </x:c>
      <x:c r="F16365" s="16" t="n">
        <x:v>688</x:v>
      </x:c>
      <x:c r="G16365" s="15" t="n">
        <x:f>VLOOKUP(D16365,'Pricing'!$A$6:$E$8,5,FALSE)</x:f>
        <x:v>1.2300000000000002</x:v>
      </x:c>
      <x:c r="H16365" s="15" t="n">
        <x:f>VLOOKUP(D16365,'Pricing'!$A$6:$E$8,4,FALSE)</x:f>
        <x:v>6</x:v>
      </x:c>
      <x:c r="I16365" s="15" t="n">
        <x:f>E16365*G16365/1000000</x:f>
        <x:v>0.12738495000000002</x:v>
      </x:c>
      <x:c r="J16365" s="15" t="n">
        <x:f>F16365*H16365/1000000</x:f>
        <x:v>0.004128</x:v>
      </x:c>
      <x:c r="K16365" s="15" t="n">
        <x:f>SUM(I16365:J16365)</x:f>
        <x:v>0.13151295000000002</x:v>
      </x:c>
    </x:row>
    <x:row r="16366" ht="23" customHeight="1">
      <x:c r="A16366" s="2" t="str">
        <x:v>REQ-16362</x:v>
      </x:c>
      <x:c r="B16366" s="2" t="n">
        <x:v>17</x:v>
      </x:c>
      <x:c r="C16366" s="2" t="str">
        <x:v>Support</x:v>
      </x:c>
      <x:c r="D16366" s="2" t="str">
        <x:v>Balanced</x:v>
      </x:c>
      <x:c r="E16366" s="16" t="n">
        <x:v>48174</x:v>
      </x:c>
      <x:c r="F16366" s="16" t="n">
        <x:v>1021</x:v>
      </x:c>
      <x:c r="G16366" s="15" t="n">
        <x:f>VLOOKUP(D16366,'Pricing'!$A$6:$E$8,5,FALSE)</x:f>
        <x:v>1.2300000000000002</x:v>
      </x:c>
      <x:c r="H16366" s="15" t="n">
        <x:f>VLOOKUP(D16366,'Pricing'!$A$6:$E$8,4,FALSE)</x:f>
        <x:v>6</x:v>
      </x:c>
      <x:c r="I16366" s="15" t="n">
        <x:f>E16366*G16366/1000000</x:f>
        <x:v>0.05925402000000001</x:v>
      </x:c>
      <x:c r="J16366" s="15" t="n">
        <x:f>F16366*H16366/1000000</x:f>
        <x:v>0.006126</x:v>
      </x:c>
      <x:c r="K16366" s="15" t="n">
        <x:f>SUM(I16366:J16366)</x:f>
        <x:v>0.06538002000000001</x:v>
      </x:c>
    </x:row>
    <x:row r="16367" ht="23" customHeight="1">
      <x:c r="A16367" s="2" t="str">
        <x:v>REQ-16363</x:v>
      </x:c>
      <x:c r="B16367" s="2" t="n">
        <x:v>24</x:v>
      </x:c>
      <x:c r="C16367" s="2" t="str">
        <x:v>Engineering</x:v>
      </x:c>
      <x:c r="D16367" s="2" t="str">
        <x:v>Swift</x:v>
      </x:c>
      <x:c r="E16367" s="16" t="n">
        <x:v>91585</x:v>
      </x:c>
      <x:c r="F16367" s="16" t="n">
        <x:v>3088</x:v>
      </x:c>
      <x:c r="G16367" s="15" t="n">
        <x:f>VLOOKUP(D16367,'Pricing'!$A$6:$E$8,5,FALSE)</x:f>
        <x:v>0.246</x:v>
      </x:c>
      <x:c r="H16367" s="15" t="n">
        <x:f>VLOOKUP(D16367,'Pricing'!$A$6:$E$8,4,FALSE)</x:f>
        <x:v>1.2</x:v>
      </x:c>
      <x:c r="I16367" s="15" t="n">
        <x:f>E16367*G16367/1000000</x:f>
        <x:v>0.02252991</x:v>
      </x:c>
      <x:c r="J16367" s="15" t="n">
        <x:f>F16367*H16367/1000000</x:f>
        <x:v>0.0037056</x:v>
      </x:c>
      <x:c r="K16367" s="15" t="n">
        <x:f>SUM(I16367:J16367)</x:f>
        <x:v>0.02623551</x:v>
      </x:c>
    </x:row>
    <x:row r="16368" ht="23" customHeight="1">
      <x:c r="A16368" s="2" t="str">
        <x:v>REQ-16364</x:v>
      </x:c>
      <x:c r="B16368" s="2" t="n">
        <x:v>2</x:v>
      </x:c>
      <x:c r="C16368" s="2" t="str">
        <x:v>Growth</x:v>
      </x:c>
      <x:c r="D16368" s="2" t="str">
        <x:v>Reasoning</x:v>
      </x:c>
      <x:c r="E16368" s="16" t="n">
        <x:v>89381</x:v>
      </x:c>
      <x:c r="F16368" s="16" t="n">
        <x:v>835</x:v>
      </x:c>
      <x:c r="G16368" s="15" t="n">
        <x:f>VLOOKUP(D16368,'Pricing'!$A$6:$E$8,5,FALSE)</x:f>
        <x:v>4.920000000000001</x:v>
      </x:c>
      <x:c r="H16368" s="15" t="n">
        <x:f>VLOOKUP(D16368,'Pricing'!$A$6:$E$8,4,FALSE)</x:f>
        <x:v>24</x:v>
      </x:c>
      <x:c r="I16368" s="15" t="n">
        <x:f>E16368*G16368/1000000</x:f>
        <x:v>0.4397545200000001</x:v>
      </x:c>
      <x:c r="J16368" s="15" t="n">
        <x:f>F16368*H16368/1000000</x:f>
        <x:v>0.02004</x:v>
      </x:c>
      <x:c r="K16368" s="15" t="n">
        <x:f>SUM(I16368:J16368)</x:f>
        <x:v>0.4597945200000001</x:v>
      </x:c>
    </x:row>
    <x:row r="16369" ht="23" customHeight="1">
      <x:c r="A16369" s="2" t="str">
        <x:v>REQ-16365</x:v>
      </x:c>
      <x:c r="B16369" s="2" t="n">
        <x:v>28</x:v>
      </x:c>
      <x:c r="C16369" s="2" t="str">
        <x:v>Engineering</x:v>
      </x:c>
      <x:c r="D16369" s="2" t="str">
        <x:v>Swift</x:v>
      </x:c>
      <x:c r="E16369" s="16" t="n">
        <x:v>16669</x:v>
      </x:c>
      <x:c r="F16369" s="16" t="n">
        <x:v>2134</x:v>
      </x:c>
      <x:c r="G16369" s="15" t="n">
        <x:f>VLOOKUP(D16369,'Pricing'!$A$6:$E$8,5,FALSE)</x:f>
        <x:v>0.246</x:v>
      </x:c>
      <x:c r="H16369" s="15" t="n">
        <x:f>VLOOKUP(D16369,'Pricing'!$A$6:$E$8,4,FALSE)</x:f>
        <x:v>1.2</x:v>
      </x:c>
      <x:c r="I16369" s="15" t="n">
        <x:f>E16369*G16369/1000000</x:f>
        <x:v>0.004100573999999999</x:v>
      </x:c>
      <x:c r="J16369" s="15" t="n">
        <x:f>F16369*H16369/1000000</x:f>
        <x:v>0.0025608</x:v>
      </x:c>
      <x:c r="K16369" s="15" t="n">
        <x:f>SUM(I16369:J16369)</x:f>
        <x:v>0.006661373999999999</x:v>
      </x:c>
    </x:row>
    <x:row r="16370" ht="23" customHeight="1">
      <x:c r="A16370" s="2" t="str">
        <x:v>REQ-16366</x:v>
      </x:c>
      <x:c r="B16370" s="2" t="n">
        <x:v>1</x:v>
      </x:c>
      <x:c r="C16370" s="2" t="str">
        <x:v>Product</x:v>
      </x:c>
      <x:c r="D16370" s="2" t="str">
        <x:v>Balanced</x:v>
      </x:c>
      <x:c r="E16370" s="16" t="n">
        <x:v>110759</x:v>
      </x:c>
      <x:c r="F16370" s="16" t="n">
        <x:v>3565</x:v>
      </x:c>
      <x:c r="G16370" s="15" t="n">
        <x:f>VLOOKUP(D16370,'Pricing'!$A$6:$E$8,5,FALSE)</x:f>
        <x:v>1.2300000000000002</x:v>
      </x:c>
      <x:c r="H16370" s="15" t="n">
        <x:f>VLOOKUP(D16370,'Pricing'!$A$6:$E$8,4,FALSE)</x:f>
        <x:v>6</x:v>
      </x:c>
      <x:c r="I16370" s="15" t="n">
        <x:f>E16370*G16370/1000000</x:f>
        <x:v>0.13623357000000003</x:v>
      </x:c>
      <x:c r="J16370" s="15" t="n">
        <x:f>F16370*H16370/1000000</x:f>
        <x:v>0.02139</x:v>
      </x:c>
      <x:c r="K16370" s="15" t="n">
        <x:f>SUM(I16370:J16370)</x:f>
        <x:v>0.15762357000000002</x:v>
      </x:c>
    </x:row>
    <x:row r="16371" ht="23" customHeight="1">
      <x:c r="A16371" s="2" t="str">
        <x:v>REQ-16367</x:v>
      </x:c>
      <x:c r="B16371" s="2" t="n">
        <x:v>28</x:v>
      </x:c>
      <x:c r="C16371" s="2" t="str">
        <x:v>Operations</x:v>
      </x:c>
      <x:c r="D16371" s="2" t="str">
        <x:v>Swift</x:v>
      </x:c>
      <x:c r="E16371" s="16" t="n">
        <x:v>102871</x:v>
      </x:c>
      <x:c r="F16371" s="16" t="n">
        <x:v>185</x:v>
      </x:c>
      <x:c r="G16371" s="15" t="n">
        <x:f>VLOOKUP(D16371,'Pricing'!$A$6:$E$8,5,FALSE)</x:f>
        <x:v>0.246</x:v>
      </x:c>
      <x:c r="H16371" s="15" t="n">
        <x:f>VLOOKUP(D16371,'Pricing'!$A$6:$E$8,4,FALSE)</x:f>
        <x:v>1.2</x:v>
      </x:c>
      <x:c r="I16371" s="15" t="n">
        <x:f>E16371*G16371/1000000</x:f>
        <x:v>0.025306266</x:v>
      </x:c>
      <x:c r="J16371" s="15" t="n">
        <x:f>F16371*H16371/1000000</x:f>
        <x:v>0.000222</x:v>
      </x:c>
      <x:c r="K16371" s="15" t="n">
        <x:f>SUM(I16371:J16371)</x:f>
        <x:v>0.025528266</x:v>
      </x:c>
    </x:row>
    <x:row r="16372" ht="23" customHeight="1">
      <x:c r="A16372" s="2" t="str">
        <x:v>REQ-16368</x:v>
      </x:c>
      <x:c r="B16372" s="2" t="n">
        <x:v>21</x:v>
      </x:c>
      <x:c r="C16372" s="2" t="str">
        <x:v>Product</x:v>
      </x:c>
      <x:c r="D16372" s="2" t="str">
        <x:v>Swift</x:v>
      </x:c>
      <x:c r="E16372" s="16" t="n">
        <x:v>59189</x:v>
      </x:c>
      <x:c r="F16372" s="16" t="n">
        <x:v>480</x:v>
      </x:c>
      <x:c r="G16372" s="15" t="n">
        <x:f>VLOOKUP(D16372,'Pricing'!$A$6:$E$8,5,FALSE)</x:f>
        <x:v>0.246</x:v>
      </x:c>
      <x:c r="H16372" s="15" t="n">
        <x:f>VLOOKUP(D16372,'Pricing'!$A$6:$E$8,4,FALSE)</x:f>
        <x:v>1.2</x:v>
      </x:c>
      <x:c r="I16372" s="15" t="n">
        <x:f>E16372*G16372/1000000</x:f>
        <x:v>0.014560494</x:v>
      </x:c>
      <x:c r="J16372" s="15" t="n">
        <x:f>F16372*H16372/1000000</x:f>
        <x:v>0.000576</x:v>
      </x:c>
      <x:c r="K16372" s="15" t="n">
        <x:f>SUM(I16372:J16372)</x:f>
        <x:v>0.015136494</x:v>
      </x:c>
    </x:row>
    <x:row r="16373" ht="23" customHeight="1">
      <x:c r="A16373" s="2" t="str">
        <x:v>REQ-16369</x:v>
      </x:c>
      <x:c r="B16373" s="2" t="n">
        <x:v>18</x:v>
      </x:c>
      <x:c r="C16373" s="2" t="str">
        <x:v>Engineering</x:v>
      </x:c>
      <x:c r="D16373" s="2" t="str">
        <x:v>Balanced</x:v>
      </x:c>
      <x:c r="E16373" s="16" t="n">
        <x:v>7805</x:v>
      </x:c>
      <x:c r="F16373" s="16" t="n">
        <x:v>1282</x:v>
      </x:c>
      <x:c r="G16373" s="15" t="n">
        <x:f>VLOOKUP(D16373,'Pricing'!$A$6:$E$8,5,FALSE)</x:f>
        <x:v>1.2300000000000002</x:v>
      </x:c>
      <x:c r="H16373" s="15" t="n">
        <x:f>VLOOKUP(D16373,'Pricing'!$A$6:$E$8,4,FALSE)</x:f>
        <x:v>6</x:v>
      </x:c>
      <x:c r="I16373" s="15" t="n">
        <x:f>E16373*G16373/1000000</x:f>
        <x:v>0.009600150000000002</x:v>
      </x:c>
      <x:c r="J16373" s="15" t="n">
        <x:f>F16373*H16373/1000000</x:f>
        <x:v>0.007692</x:v>
      </x:c>
      <x:c r="K16373" s="15" t="n">
        <x:f>SUM(I16373:J16373)</x:f>
        <x:v>0.017292150000000003</x:v>
      </x:c>
    </x:row>
    <x:row r="16374" ht="23" customHeight="1">
      <x:c r="A16374" s="2" t="str">
        <x:v>REQ-16370</x:v>
      </x:c>
      <x:c r="B16374" s="2" t="n">
        <x:v>24</x:v>
      </x:c>
      <x:c r="C16374" s="2" t="str">
        <x:v>Support</x:v>
      </x:c>
      <x:c r="D16374" s="2" t="str">
        <x:v>Balanced</x:v>
      </x:c>
      <x:c r="E16374" s="16" t="n">
        <x:v>99018</x:v>
      </x:c>
      <x:c r="F16374" s="16" t="n">
        <x:v>3176</x:v>
      </x:c>
      <x:c r="G16374" s="15" t="n">
        <x:f>VLOOKUP(D16374,'Pricing'!$A$6:$E$8,5,FALSE)</x:f>
        <x:v>1.2300000000000002</x:v>
      </x:c>
      <x:c r="H16374" s="15" t="n">
        <x:f>VLOOKUP(D16374,'Pricing'!$A$6:$E$8,4,FALSE)</x:f>
        <x:v>6</x:v>
      </x:c>
      <x:c r="I16374" s="15" t="n">
        <x:f>E16374*G16374/1000000</x:f>
        <x:v>0.12179214000000001</x:v>
      </x:c>
      <x:c r="J16374" s="15" t="n">
        <x:f>F16374*H16374/1000000</x:f>
        <x:v>0.019056</x:v>
      </x:c>
      <x:c r="K16374" s="15" t="n">
        <x:f>SUM(I16374:J16374)</x:f>
        <x:v>0.14084814</x:v>
      </x:c>
    </x:row>
    <x:row r="16375" ht="23" customHeight="1">
      <x:c r="A16375" s="2" t="str">
        <x:v>REQ-16371</x:v>
      </x:c>
      <x:c r="B16375" s="2" t="n">
        <x:v>1</x:v>
      </x:c>
      <x:c r="C16375" s="2" t="str">
        <x:v>Research</x:v>
      </x:c>
      <x:c r="D16375" s="2" t="str">
        <x:v>Balanced</x:v>
      </x:c>
      <x:c r="E16375" s="16" t="n">
        <x:v>14993</x:v>
      </x:c>
      <x:c r="F16375" s="16" t="n">
        <x:v>473</x:v>
      </x:c>
      <x:c r="G16375" s="15" t="n">
        <x:f>VLOOKUP(D16375,'Pricing'!$A$6:$E$8,5,FALSE)</x:f>
        <x:v>1.2300000000000002</x:v>
      </x:c>
      <x:c r="H16375" s="15" t="n">
        <x:f>VLOOKUP(D16375,'Pricing'!$A$6:$E$8,4,FALSE)</x:f>
        <x:v>6</x:v>
      </x:c>
      <x:c r="I16375" s="15" t="n">
        <x:f>E16375*G16375/1000000</x:f>
        <x:v>0.018441390000000002</x:v>
      </x:c>
      <x:c r="J16375" s="15" t="n">
        <x:f>F16375*H16375/1000000</x:f>
        <x:v>0.002838</x:v>
      </x:c>
      <x:c r="K16375" s="15" t="n">
        <x:f>SUM(I16375:J16375)</x:f>
        <x:v>0.021279390000000002</x:v>
      </x:c>
    </x:row>
    <x:row r="16376" ht="23" customHeight="1">
      <x:c r="A16376" s="2" t="str">
        <x:v>REQ-16372</x:v>
      </x:c>
      <x:c r="B16376" s="2" t="n">
        <x:v>8</x:v>
      </x:c>
      <x:c r="C16376" s="2" t="str">
        <x:v>Product</x:v>
      </x:c>
      <x:c r="D16376" s="2" t="str">
        <x:v>Swift</x:v>
      </x:c>
      <x:c r="E16376" s="16" t="n">
        <x:v>95494</x:v>
      </x:c>
      <x:c r="F16376" s="16" t="n">
        <x:v>2423</x:v>
      </x:c>
      <x:c r="G16376" s="15" t="n">
        <x:f>VLOOKUP(D16376,'Pricing'!$A$6:$E$8,5,FALSE)</x:f>
        <x:v>0.246</x:v>
      </x:c>
      <x:c r="H16376" s="15" t="n">
        <x:f>VLOOKUP(D16376,'Pricing'!$A$6:$E$8,4,FALSE)</x:f>
        <x:v>1.2</x:v>
      </x:c>
      <x:c r="I16376" s="15" t="n">
        <x:f>E16376*G16376/1000000</x:f>
        <x:v>0.023491524</x:v>
      </x:c>
      <x:c r="J16376" s="15" t="n">
        <x:f>F16376*H16376/1000000</x:f>
        <x:v>0.0029075999999999998</x:v>
      </x:c>
      <x:c r="K16376" s="15" t="n">
        <x:f>SUM(I16376:J16376)</x:f>
        <x:v>0.026399124</x:v>
      </x:c>
    </x:row>
    <x:row r="16377" ht="23" customHeight="1">
      <x:c r="A16377" s="2" t="str">
        <x:v>REQ-16373</x:v>
      </x:c>
      <x:c r="B16377" s="2" t="n">
        <x:v>5</x:v>
      </x:c>
      <x:c r="C16377" s="2" t="str">
        <x:v>Research</x:v>
      </x:c>
      <x:c r="D16377" s="2" t="str">
        <x:v>Swift</x:v>
      </x:c>
      <x:c r="E16377" s="16" t="n">
        <x:v>65358</x:v>
      </x:c>
      <x:c r="F16377" s="16" t="n">
        <x:v>3958</x:v>
      </x:c>
      <x:c r="G16377" s="15" t="n">
        <x:f>VLOOKUP(D16377,'Pricing'!$A$6:$E$8,5,FALSE)</x:f>
        <x:v>0.246</x:v>
      </x:c>
      <x:c r="H16377" s="15" t="n">
        <x:f>VLOOKUP(D16377,'Pricing'!$A$6:$E$8,4,FALSE)</x:f>
        <x:v>1.2</x:v>
      </x:c>
      <x:c r="I16377" s="15" t="n">
        <x:f>E16377*G16377/1000000</x:f>
        <x:v>0.016078068</x:v>
      </x:c>
      <x:c r="J16377" s="15" t="n">
        <x:f>F16377*H16377/1000000</x:f>
        <x:v>0.0047496</x:v>
      </x:c>
      <x:c r="K16377" s="15" t="n">
        <x:f>SUM(I16377:J16377)</x:f>
        <x:v>0.020827668</x:v>
      </x:c>
    </x:row>
    <x:row r="16378" ht="23" customHeight="1">
      <x:c r="A16378" s="2" t="str">
        <x:v>REQ-16374</x:v>
      </x:c>
      <x:c r="B16378" s="2" t="n">
        <x:v>27</x:v>
      </x:c>
      <x:c r="C16378" s="2" t="str">
        <x:v>Growth</x:v>
      </x:c>
      <x:c r="D16378" s="2" t="str">
        <x:v>Balanced</x:v>
      </x:c>
      <x:c r="E16378" s="16" t="n">
        <x:v>18446</x:v>
      </x:c>
      <x:c r="F16378" s="16" t="n">
        <x:v>1330</x:v>
      </x:c>
      <x:c r="G16378" s="15" t="n">
        <x:f>VLOOKUP(D16378,'Pricing'!$A$6:$E$8,5,FALSE)</x:f>
        <x:v>1.2300000000000002</x:v>
      </x:c>
      <x:c r="H16378" s="15" t="n">
        <x:f>VLOOKUP(D16378,'Pricing'!$A$6:$E$8,4,FALSE)</x:f>
        <x:v>6</x:v>
      </x:c>
      <x:c r="I16378" s="15" t="n">
        <x:f>E16378*G16378/1000000</x:f>
        <x:v>0.022688580000000007</x:v>
      </x:c>
      <x:c r="J16378" s="15" t="n">
        <x:f>F16378*H16378/1000000</x:f>
        <x:v>0.00798</x:v>
      </x:c>
      <x:c r="K16378" s="15" t="n">
        <x:f>SUM(I16378:J16378)</x:f>
        <x:v>0.030668580000000008</x:v>
      </x:c>
    </x:row>
    <x:row r="16379" ht="23" customHeight="1">
      <x:c r="A16379" s="2" t="str">
        <x:v>REQ-16375</x:v>
      </x:c>
      <x:c r="B16379" s="2" t="n">
        <x:v>14</x:v>
      </x:c>
      <x:c r="C16379" s="2" t="str">
        <x:v>Engineering</x:v>
      </x:c>
      <x:c r="D16379" s="2" t="str">
        <x:v>Swift</x:v>
      </x:c>
      <x:c r="E16379" s="16" t="n">
        <x:v>6546</x:v>
      </x:c>
      <x:c r="F16379" s="16" t="n">
        <x:v>475</x:v>
      </x:c>
      <x:c r="G16379" s="15" t="n">
        <x:f>VLOOKUP(D16379,'Pricing'!$A$6:$E$8,5,FALSE)</x:f>
        <x:v>0.246</x:v>
      </x:c>
      <x:c r="H16379" s="15" t="n">
        <x:f>VLOOKUP(D16379,'Pricing'!$A$6:$E$8,4,FALSE)</x:f>
        <x:v>1.2</x:v>
      </x:c>
      <x:c r="I16379" s="15" t="n">
        <x:f>E16379*G16379/1000000</x:f>
        <x:v>0.001610316</x:v>
      </x:c>
      <x:c r="J16379" s="15" t="n">
        <x:f>F16379*H16379/1000000</x:f>
        <x:v>0.00057</x:v>
      </x:c>
      <x:c r="K16379" s="15" t="n">
        <x:f>SUM(I16379:J16379)</x:f>
        <x:v>0.002180316</x:v>
      </x:c>
    </x:row>
    <x:row r="16380" ht="23" customHeight="1">
      <x:c r="A16380" s="2" t="str">
        <x:v>REQ-16376</x:v>
      </x:c>
      <x:c r="B16380" s="2" t="n">
        <x:v>2</x:v>
      </x:c>
      <x:c r="C16380" s="2" t="str">
        <x:v>Growth</x:v>
      </x:c>
      <x:c r="D16380" s="2" t="str">
        <x:v>Balanced</x:v>
      </x:c>
      <x:c r="E16380" s="16" t="n">
        <x:v>51401</x:v>
      </x:c>
      <x:c r="F16380" s="16" t="n">
        <x:v>555</x:v>
      </x:c>
      <x:c r="G16380" s="15" t="n">
        <x:f>VLOOKUP(D16380,'Pricing'!$A$6:$E$8,5,FALSE)</x:f>
        <x:v>1.2300000000000002</x:v>
      </x:c>
      <x:c r="H16380" s="15" t="n">
        <x:f>VLOOKUP(D16380,'Pricing'!$A$6:$E$8,4,FALSE)</x:f>
        <x:v>6</x:v>
      </x:c>
      <x:c r="I16380" s="15" t="n">
        <x:f>E16380*G16380/1000000</x:f>
        <x:v>0.06322323</x:v>
      </x:c>
      <x:c r="J16380" s="15" t="n">
        <x:f>F16380*H16380/1000000</x:f>
        <x:v>0.00333</x:v>
      </x:c>
      <x:c r="K16380" s="15" t="n">
        <x:f>SUM(I16380:J16380)</x:f>
        <x:v>0.06655323</x:v>
      </x:c>
    </x:row>
    <x:row r="16381" ht="23" customHeight="1">
      <x:c r="A16381" s="2" t="str">
        <x:v>REQ-16377</x:v>
      </x:c>
      <x:c r="B16381" s="2" t="n">
        <x:v>12</x:v>
      </x:c>
      <x:c r="C16381" s="2" t="str">
        <x:v>Engineering</x:v>
      </x:c>
      <x:c r="D16381" s="2" t="str">
        <x:v>Swift</x:v>
      </x:c>
      <x:c r="E16381" s="16" t="n">
        <x:v>75488</x:v>
      </x:c>
      <x:c r="F16381" s="16" t="n">
        <x:v>1845</x:v>
      </x:c>
      <x:c r="G16381" s="15" t="n">
        <x:f>VLOOKUP(D16381,'Pricing'!$A$6:$E$8,5,FALSE)</x:f>
        <x:v>0.246</x:v>
      </x:c>
      <x:c r="H16381" s="15" t="n">
        <x:f>VLOOKUP(D16381,'Pricing'!$A$6:$E$8,4,FALSE)</x:f>
        <x:v>1.2</x:v>
      </x:c>
      <x:c r="I16381" s="15" t="n">
        <x:f>E16381*G16381/1000000</x:f>
        <x:v>0.018570048</x:v>
      </x:c>
      <x:c r="J16381" s="15" t="n">
        <x:f>F16381*H16381/1000000</x:f>
        <x:v>0.002214</x:v>
      </x:c>
      <x:c r="K16381" s="15" t="n">
        <x:f>SUM(I16381:J16381)</x:f>
        <x:v>0.020784048</x:v>
      </x:c>
    </x:row>
    <x:row r="16382" ht="23" customHeight="1">
      <x:c r="A16382" s="2" t="str">
        <x:v>REQ-16378</x:v>
      </x:c>
      <x:c r="B16382" s="2" t="n">
        <x:v>5</x:v>
      </x:c>
      <x:c r="C16382" s="2" t="str">
        <x:v>Product</x:v>
      </x:c>
      <x:c r="D16382" s="2" t="str">
        <x:v>Balanced</x:v>
      </x:c>
      <x:c r="E16382" s="16" t="n">
        <x:v>43822</x:v>
      </x:c>
      <x:c r="F16382" s="16" t="n">
        <x:v>2607</x:v>
      </x:c>
      <x:c r="G16382" s="15" t="n">
        <x:f>VLOOKUP(D16382,'Pricing'!$A$6:$E$8,5,FALSE)</x:f>
        <x:v>1.2300000000000002</x:v>
      </x:c>
      <x:c r="H16382" s="15" t="n">
        <x:f>VLOOKUP(D16382,'Pricing'!$A$6:$E$8,4,FALSE)</x:f>
        <x:v>6</x:v>
      </x:c>
      <x:c r="I16382" s="15" t="n">
        <x:f>E16382*G16382/1000000</x:f>
        <x:v>0.053901060000000015</x:v>
      </x:c>
      <x:c r="J16382" s="15" t="n">
        <x:f>F16382*H16382/1000000</x:f>
        <x:v>0.015642</x:v>
      </x:c>
      <x:c r="K16382" s="15" t="n">
        <x:f>SUM(I16382:J16382)</x:f>
        <x:v>0.06954306000000002</x:v>
      </x:c>
    </x:row>
    <x:row r="16383" ht="23" customHeight="1">
      <x:c r="A16383" s="2" t="str">
        <x:v>REQ-16379</x:v>
      </x:c>
      <x:c r="B16383" s="2" t="n">
        <x:v>28</x:v>
      </x:c>
      <x:c r="C16383" s="2" t="str">
        <x:v>Engineering</x:v>
      </x:c>
      <x:c r="D16383" s="2" t="str">
        <x:v>Balanced</x:v>
      </x:c>
      <x:c r="E16383" s="16" t="n">
        <x:v>23574</x:v>
      </x:c>
      <x:c r="F16383" s="16" t="n">
        <x:v>3394</x:v>
      </x:c>
      <x:c r="G16383" s="15" t="n">
        <x:f>VLOOKUP(D16383,'Pricing'!$A$6:$E$8,5,FALSE)</x:f>
        <x:v>1.2300000000000002</x:v>
      </x:c>
      <x:c r="H16383" s="15" t="n">
        <x:f>VLOOKUP(D16383,'Pricing'!$A$6:$E$8,4,FALSE)</x:f>
        <x:v>6</x:v>
      </x:c>
      <x:c r="I16383" s="15" t="n">
        <x:f>E16383*G16383/1000000</x:f>
        <x:v>0.028996020000000004</x:v>
      </x:c>
      <x:c r="J16383" s="15" t="n">
        <x:f>F16383*H16383/1000000</x:f>
        <x:v>0.020364</x:v>
      </x:c>
      <x:c r="K16383" s="15" t="n">
        <x:f>SUM(I16383:J16383)</x:f>
        <x:v>0.049360020000000004</x:v>
      </x:c>
    </x:row>
    <x:row r="16384" ht="23" customHeight="1">
      <x:c r="A16384" s="2" t="str">
        <x:v>REQ-16380</x:v>
      </x:c>
      <x:c r="B16384" s="2" t="n">
        <x:v>24</x:v>
      </x:c>
      <x:c r="C16384" s="2" t="str">
        <x:v>Product</x:v>
      </x:c>
      <x:c r="D16384" s="2" t="str">
        <x:v>Balanced</x:v>
      </x:c>
      <x:c r="E16384" s="16" t="n">
        <x:v>6769</x:v>
      </x:c>
      <x:c r="F16384" s="16" t="n">
        <x:v>472</x:v>
      </x:c>
      <x:c r="G16384" s="15" t="n">
        <x:f>VLOOKUP(D16384,'Pricing'!$A$6:$E$8,5,FALSE)</x:f>
        <x:v>1.2300000000000002</x:v>
      </x:c>
      <x:c r="H16384" s="15" t="n">
        <x:f>VLOOKUP(D16384,'Pricing'!$A$6:$E$8,4,FALSE)</x:f>
        <x:v>6</x:v>
      </x:c>
      <x:c r="I16384" s="15" t="n">
        <x:f>E16384*G16384/1000000</x:f>
        <x:v>0.00832587</x:v>
      </x:c>
      <x:c r="J16384" s="15" t="n">
        <x:f>F16384*H16384/1000000</x:f>
        <x:v>0.002832</x:v>
      </x:c>
      <x:c r="K16384" s="15" t="n">
        <x:f>SUM(I16384:J16384)</x:f>
        <x:v>0.01115787</x:v>
      </x:c>
    </x:row>
    <x:row r="16385" ht="23" customHeight="1">
      <x:c r="A16385" s="2" t="str">
        <x:v>REQ-16381</x:v>
      </x:c>
      <x:c r="B16385" s="2" t="n">
        <x:v>13</x:v>
      </x:c>
      <x:c r="C16385" s="2" t="str">
        <x:v>Engineering</x:v>
      </x:c>
      <x:c r="D16385" s="2" t="str">
        <x:v>Balanced</x:v>
      </x:c>
      <x:c r="E16385" s="16" t="n">
        <x:v>27332</x:v>
      </x:c>
      <x:c r="F16385" s="16" t="n">
        <x:v>365</x:v>
      </x:c>
      <x:c r="G16385" s="15" t="n">
        <x:f>VLOOKUP(D16385,'Pricing'!$A$6:$E$8,5,FALSE)</x:f>
        <x:v>1.2300000000000002</x:v>
      </x:c>
      <x:c r="H16385" s="15" t="n">
        <x:f>VLOOKUP(D16385,'Pricing'!$A$6:$E$8,4,FALSE)</x:f>
        <x:v>6</x:v>
      </x:c>
      <x:c r="I16385" s="15" t="n">
        <x:f>E16385*G16385/1000000</x:f>
        <x:v>0.03361836000000001</x:v>
      </x:c>
      <x:c r="J16385" s="15" t="n">
        <x:f>F16385*H16385/1000000</x:f>
        <x:v>0.00219</x:v>
      </x:c>
      <x:c r="K16385" s="15" t="n">
        <x:f>SUM(I16385:J16385)</x:f>
        <x:v>0.035808360000000004</x:v>
      </x:c>
    </x:row>
    <x:row r="16386" ht="23" customHeight="1">
      <x:c r="A16386" s="2" t="str">
        <x:v>REQ-16382</x:v>
      </x:c>
      <x:c r="B16386" s="2" t="n">
        <x:v>12</x:v>
      </x:c>
      <x:c r="C16386" s="2" t="str">
        <x:v>Growth</x:v>
      </x:c>
      <x:c r="D16386" s="2" t="str">
        <x:v>Swift</x:v>
      </x:c>
      <x:c r="E16386" s="16" t="n">
        <x:v>52079</x:v>
      </x:c>
      <x:c r="F16386" s="16" t="n">
        <x:v>2734</x:v>
      </x:c>
      <x:c r="G16386" s="15" t="n">
        <x:f>VLOOKUP(D16386,'Pricing'!$A$6:$E$8,5,FALSE)</x:f>
        <x:v>0.246</x:v>
      </x:c>
      <x:c r="H16386" s="15" t="n">
        <x:f>VLOOKUP(D16386,'Pricing'!$A$6:$E$8,4,FALSE)</x:f>
        <x:v>1.2</x:v>
      </x:c>
      <x:c r="I16386" s="15" t="n">
        <x:f>E16386*G16386/1000000</x:f>
        <x:v>0.012811434</x:v>
      </x:c>
      <x:c r="J16386" s="15" t="n">
        <x:f>F16386*H16386/1000000</x:f>
        <x:v>0.0032807999999999995</x:v>
      </x:c>
      <x:c r="K16386" s="15" t="n">
        <x:f>SUM(I16386:J16386)</x:f>
        <x:v>0.016092234</x:v>
      </x:c>
    </x:row>
    <x:row r="16387" ht="23" customHeight="1">
      <x:c r="A16387" s="2" t="str">
        <x:v>REQ-16383</x:v>
      </x:c>
      <x:c r="B16387" s="2" t="n">
        <x:v>15</x:v>
      </x:c>
      <x:c r="C16387" s="2" t="str">
        <x:v>Research</x:v>
      </x:c>
      <x:c r="D16387" s="2" t="str">
        <x:v>Swift</x:v>
      </x:c>
      <x:c r="E16387" s="16" t="n">
        <x:v>4135</x:v>
      </x:c>
      <x:c r="F16387" s="16" t="n">
        <x:v>3371</x:v>
      </x:c>
      <x:c r="G16387" s="15" t="n">
        <x:f>VLOOKUP(D16387,'Pricing'!$A$6:$E$8,5,FALSE)</x:f>
        <x:v>0.246</x:v>
      </x:c>
      <x:c r="H16387" s="15" t="n">
        <x:f>VLOOKUP(D16387,'Pricing'!$A$6:$E$8,4,FALSE)</x:f>
        <x:v>1.2</x:v>
      </x:c>
      <x:c r="I16387" s="15" t="n">
        <x:f>E16387*G16387/1000000</x:f>
        <x:v>0.00101721</x:v>
      </x:c>
      <x:c r="J16387" s="15" t="n">
        <x:f>F16387*H16387/1000000</x:f>
        <x:v>0.0040452</x:v>
      </x:c>
      <x:c r="K16387" s="15" t="n">
        <x:f>SUM(I16387:J16387)</x:f>
        <x:v>0.00506241</x:v>
      </x:c>
    </x:row>
    <x:row r="16388" ht="23" customHeight="1">
      <x:c r="A16388" s="2" t="str">
        <x:v>REQ-16384</x:v>
      </x:c>
      <x:c r="B16388" s="2" t="n">
        <x:v>6</x:v>
      </x:c>
      <x:c r="C16388" s="2" t="str">
        <x:v>Growth</x:v>
      </x:c>
      <x:c r="D16388" s="2" t="str">
        <x:v>Reasoning</x:v>
      </x:c>
      <x:c r="E16388" s="16" t="n">
        <x:v>77443</x:v>
      </x:c>
      <x:c r="F16388" s="16" t="n">
        <x:v>1315</x:v>
      </x:c>
      <x:c r="G16388" s="15" t="n">
        <x:f>VLOOKUP(D16388,'Pricing'!$A$6:$E$8,5,FALSE)</x:f>
        <x:v>4.920000000000001</x:v>
      </x:c>
      <x:c r="H16388" s="15" t="n">
        <x:f>VLOOKUP(D16388,'Pricing'!$A$6:$E$8,4,FALSE)</x:f>
        <x:v>24</x:v>
      </x:c>
      <x:c r="I16388" s="15" t="n">
        <x:f>E16388*G16388/1000000</x:f>
        <x:v>0.38101956000000003</x:v>
      </x:c>
      <x:c r="J16388" s="15" t="n">
        <x:f>F16388*H16388/1000000</x:f>
        <x:v>0.03156</x:v>
      </x:c>
      <x:c r="K16388" s="15" t="n">
        <x:f>SUM(I16388:J16388)</x:f>
        <x:v>0.41257956</x:v>
      </x:c>
    </x:row>
    <x:row r="16389" ht="23" customHeight="1">
      <x:c r="A16389" s="2" t="str">
        <x:v>REQ-16385</x:v>
      </x:c>
      <x:c r="B16389" s="2" t="n">
        <x:v>30</x:v>
      </x:c>
      <x:c r="C16389" s="2" t="str">
        <x:v>Engineering</x:v>
      </x:c>
      <x:c r="D16389" s="2" t="str">
        <x:v>Swift</x:v>
      </x:c>
      <x:c r="E16389" s="16" t="n">
        <x:v>37109</x:v>
      </x:c>
      <x:c r="F16389" s="16" t="n">
        <x:v>1769</x:v>
      </x:c>
      <x:c r="G16389" s="15" t="n">
        <x:f>VLOOKUP(D16389,'Pricing'!$A$6:$E$8,5,FALSE)</x:f>
        <x:v>0.246</x:v>
      </x:c>
      <x:c r="H16389" s="15" t="n">
        <x:f>VLOOKUP(D16389,'Pricing'!$A$6:$E$8,4,FALSE)</x:f>
        <x:v>1.2</x:v>
      </x:c>
      <x:c r="I16389" s="15" t="n">
        <x:f>E16389*G16389/1000000</x:f>
        <x:v>0.009128814</x:v>
      </x:c>
      <x:c r="J16389" s="15" t="n">
        <x:f>F16389*H16389/1000000</x:f>
        <x:v>0.0021227999999999998</x:v>
      </x:c>
      <x:c r="K16389" s="15" t="n">
        <x:f>SUM(I16389:J16389)</x:f>
        <x:v>0.011251614</x:v>
      </x:c>
    </x:row>
    <x:row r="16390" ht="23" customHeight="1">
      <x:c r="A16390" s="2" t="str">
        <x:v>REQ-16386</x:v>
      </x:c>
      <x:c r="B16390" s="2" t="n">
        <x:v>29</x:v>
      </x:c>
      <x:c r="C16390" s="2" t="str">
        <x:v>Growth</x:v>
      </x:c>
      <x:c r="D16390" s="2" t="str">
        <x:v>Swift</x:v>
      </x:c>
      <x:c r="E16390" s="16" t="n">
        <x:v>96976</x:v>
      </x:c>
      <x:c r="F16390" s="16" t="n">
        <x:v>3619</x:v>
      </x:c>
      <x:c r="G16390" s="15" t="n">
        <x:f>VLOOKUP(D16390,'Pricing'!$A$6:$E$8,5,FALSE)</x:f>
        <x:v>0.246</x:v>
      </x:c>
      <x:c r="H16390" s="15" t="n">
        <x:f>VLOOKUP(D16390,'Pricing'!$A$6:$E$8,4,FALSE)</x:f>
        <x:v>1.2</x:v>
      </x:c>
      <x:c r="I16390" s="15" t="n">
        <x:f>E16390*G16390/1000000</x:f>
        <x:v>0.023856096</x:v>
      </x:c>
      <x:c r="J16390" s="15" t="n">
        <x:f>F16390*H16390/1000000</x:f>
        <x:v>0.0043428</x:v>
      </x:c>
      <x:c r="K16390" s="15" t="n">
        <x:f>SUM(I16390:J16390)</x:f>
        <x:v>0.028198896</x:v>
      </x:c>
    </x:row>
    <x:row r="16391" ht="23" customHeight="1">
      <x:c r="A16391" s="2" t="str">
        <x:v>REQ-16387</x:v>
      </x:c>
      <x:c r="B16391" s="2" t="n">
        <x:v>13</x:v>
      </x:c>
      <x:c r="C16391" s="2" t="str">
        <x:v>Research</x:v>
      </x:c>
      <x:c r="D16391" s="2" t="str">
        <x:v>Balanced</x:v>
      </x:c>
      <x:c r="E16391" s="16" t="n">
        <x:v>92494</x:v>
      </x:c>
      <x:c r="F16391" s="16" t="n">
        <x:v>874</x:v>
      </x:c>
      <x:c r="G16391" s="15" t="n">
        <x:f>VLOOKUP(D16391,'Pricing'!$A$6:$E$8,5,FALSE)</x:f>
        <x:v>1.2300000000000002</x:v>
      </x:c>
      <x:c r="H16391" s="15" t="n">
        <x:f>VLOOKUP(D16391,'Pricing'!$A$6:$E$8,4,FALSE)</x:f>
        <x:v>6</x:v>
      </x:c>
      <x:c r="I16391" s="15" t="n">
        <x:f>E16391*G16391/1000000</x:f>
        <x:v>0.11376762000000003</x:v>
      </x:c>
      <x:c r="J16391" s="15" t="n">
        <x:f>F16391*H16391/1000000</x:f>
        <x:v>0.005244</x:v>
      </x:c>
      <x:c r="K16391" s="15" t="n">
        <x:f>SUM(I16391:J16391)</x:f>
        <x:v>0.11901162000000003</x:v>
      </x:c>
    </x:row>
    <x:row r="16392" ht="23" customHeight="1">
      <x:c r="A16392" s="2" t="str">
        <x:v>REQ-16388</x:v>
      </x:c>
      <x:c r="B16392" s="2" t="n">
        <x:v>27</x:v>
      </x:c>
      <x:c r="C16392" s="2" t="str">
        <x:v>Growth</x:v>
      </x:c>
      <x:c r="D16392" s="2" t="str">
        <x:v>Swift</x:v>
      </x:c>
      <x:c r="E16392" s="16" t="n">
        <x:v>62728</x:v>
      </x:c>
      <x:c r="F16392" s="16" t="n">
        <x:v>2099</x:v>
      </x:c>
      <x:c r="G16392" s="15" t="n">
        <x:f>VLOOKUP(D16392,'Pricing'!$A$6:$E$8,5,FALSE)</x:f>
        <x:v>0.246</x:v>
      </x:c>
      <x:c r="H16392" s="15" t="n">
        <x:f>VLOOKUP(D16392,'Pricing'!$A$6:$E$8,4,FALSE)</x:f>
        <x:v>1.2</x:v>
      </x:c>
      <x:c r="I16392" s="15" t="n">
        <x:f>E16392*G16392/1000000</x:f>
        <x:v>0.015431087999999999</x:v>
      </x:c>
      <x:c r="J16392" s="15" t="n">
        <x:f>F16392*H16392/1000000</x:f>
        <x:v>0.0025188</x:v>
      </x:c>
      <x:c r="K16392" s="15" t="n">
        <x:f>SUM(I16392:J16392)</x:f>
        <x:v>0.017949887999999997</x:v>
      </x:c>
    </x:row>
    <x:row r="16393" ht="23" customHeight="1">
      <x:c r="A16393" s="2" t="str">
        <x:v>REQ-16389</x:v>
      </x:c>
      <x:c r="B16393" s="2" t="n">
        <x:v>5</x:v>
      </x:c>
      <x:c r="C16393" s="2" t="str">
        <x:v>Operations</x:v>
      </x:c>
      <x:c r="D16393" s="2" t="str">
        <x:v>Balanced</x:v>
      </x:c>
      <x:c r="E16393" s="16" t="n">
        <x:v>24685</x:v>
      </x:c>
      <x:c r="F16393" s="16" t="n">
        <x:v>2726</x:v>
      </x:c>
      <x:c r="G16393" s="15" t="n">
        <x:f>VLOOKUP(D16393,'Pricing'!$A$6:$E$8,5,FALSE)</x:f>
        <x:v>1.2300000000000002</x:v>
      </x:c>
      <x:c r="H16393" s="15" t="n">
        <x:f>VLOOKUP(D16393,'Pricing'!$A$6:$E$8,4,FALSE)</x:f>
        <x:v>6</x:v>
      </x:c>
      <x:c r="I16393" s="15" t="n">
        <x:f>E16393*G16393/1000000</x:f>
        <x:v>0.030362550000000006</x:v>
      </x:c>
      <x:c r="J16393" s="15" t="n">
        <x:f>F16393*H16393/1000000</x:f>
        <x:v>0.016356</x:v>
      </x:c>
      <x:c r="K16393" s="15" t="n">
        <x:f>SUM(I16393:J16393)</x:f>
        <x:v>0.046718550000000005</x:v>
      </x:c>
    </x:row>
    <x:row r="16394" ht="23" customHeight="1">
      <x:c r="A16394" s="2" t="str">
        <x:v>REQ-16390</x:v>
      </x:c>
      <x:c r="B16394" s="2" t="n">
        <x:v>4</x:v>
      </x:c>
      <x:c r="C16394" s="2" t="str">
        <x:v>Growth</x:v>
      </x:c>
      <x:c r="D16394" s="2" t="str">
        <x:v>Reasoning</x:v>
      </x:c>
      <x:c r="E16394" s="16" t="n">
        <x:v>107834</x:v>
      </x:c>
      <x:c r="F16394" s="16" t="n">
        <x:v>3142</x:v>
      </x:c>
      <x:c r="G16394" s="15" t="n">
        <x:f>VLOOKUP(D16394,'Pricing'!$A$6:$E$8,5,FALSE)</x:f>
        <x:v>4.920000000000001</x:v>
      </x:c>
      <x:c r="H16394" s="15" t="n">
        <x:f>VLOOKUP(D16394,'Pricing'!$A$6:$E$8,4,FALSE)</x:f>
        <x:v>24</x:v>
      </x:c>
      <x:c r="I16394" s="15" t="n">
        <x:f>E16394*G16394/1000000</x:f>
        <x:v>0.5305432800000002</x:v>
      </x:c>
      <x:c r="J16394" s="15" t="n">
        <x:f>F16394*H16394/1000000</x:f>
        <x:v>0.075408</x:v>
      </x:c>
      <x:c r="K16394" s="15" t="n">
        <x:f>SUM(I16394:J16394)</x:f>
        <x:v>0.6059512800000002</x:v>
      </x:c>
    </x:row>
    <x:row r="16395" ht="23" customHeight="1">
      <x:c r="A16395" s="2" t="str">
        <x:v>REQ-16391</x:v>
      </x:c>
      <x:c r="B16395" s="2" t="n">
        <x:v>17</x:v>
      </x:c>
      <x:c r="C16395" s="2" t="str">
        <x:v>Engineering</x:v>
      </x:c>
      <x:c r="D16395" s="2" t="str">
        <x:v>Swift</x:v>
      </x:c>
      <x:c r="E16395" s="16" t="n">
        <x:v>66832</x:v>
      </x:c>
      <x:c r="F16395" s="16" t="n">
        <x:v>1375</x:v>
      </x:c>
      <x:c r="G16395" s="15" t="n">
        <x:f>VLOOKUP(D16395,'Pricing'!$A$6:$E$8,5,FALSE)</x:f>
        <x:v>0.246</x:v>
      </x:c>
      <x:c r="H16395" s="15" t="n">
        <x:f>VLOOKUP(D16395,'Pricing'!$A$6:$E$8,4,FALSE)</x:f>
        <x:v>1.2</x:v>
      </x:c>
      <x:c r="I16395" s="15" t="n">
        <x:f>E16395*G16395/1000000</x:f>
        <x:v>0.016440672</x:v>
      </x:c>
      <x:c r="J16395" s="15" t="n">
        <x:f>F16395*H16395/1000000</x:f>
        <x:v>0.00165</x:v>
      </x:c>
      <x:c r="K16395" s="15" t="n">
        <x:f>SUM(I16395:J16395)</x:f>
        <x:v>0.018090672</x:v>
      </x:c>
    </x:row>
    <x:row r="16396" ht="23" customHeight="1">
      <x:c r="A16396" s="2" t="str">
        <x:v>REQ-16392</x:v>
      </x:c>
      <x:c r="B16396" s="2" t="n">
        <x:v>12</x:v>
      </x:c>
      <x:c r="C16396" s="2" t="str">
        <x:v>Growth</x:v>
      </x:c>
      <x:c r="D16396" s="2" t="str">
        <x:v>Reasoning</x:v>
      </x:c>
      <x:c r="E16396" s="16" t="n">
        <x:v>66051</x:v>
      </x:c>
      <x:c r="F16396" s="16" t="n">
        <x:v>2864</x:v>
      </x:c>
      <x:c r="G16396" s="15" t="n">
        <x:f>VLOOKUP(D16396,'Pricing'!$A$6:$E$8,5,FALSE)</x:f>
        <x:v>4.920000000000001</x:v>
      </x:c>
      <x:c r="H16396" s="15" t="n">
        <x:f>VLOOKUP(D16396,'Pricing'!$A$6:$E$8,4,FALSE)</x:f>
        <x:v>24</x:v>
      </x:c>
      <x:c r="I16396" s="15" t="n">
        <x:f>E16396*G16396/1000000</x:f>
        <x:v>0.32497092000000005</x:v>
      </x:c>
      <x:c r="J16396" s="15" t="n">
        <x:f>F16396*H16396/1000000</x:f>
        <x:v>0.068736</x:v>
      </x:c>
      <x:c r="K16396" s="15" t="n">
        <x:f>SUM(I16396:J16396)</x:f>
        <x:v>0.39370692000000007</x:v>
      </x:c>
    </x:row>
    <x:row r="16397" ht="23" customHeight="1">
      <x:c r="A16397" s="2" t="str">
        <x:v>REQ-16393</x:v>
      </x:c>
      <x:c r="B16397" s="2" t="n">
        <x:v>23</x:v>
      </x:c>
      <x:c r="C16397" s="2" t="str">
        <x:v>Operations</x:v>
      </x:c>
      <x:c r="D16397" s="2" t="str">
        <x:v>Balanced</x:v>
      </x:c>
      <x:c r="E16397" s="16" t="n">
        <x:v>113170</x:v>
      </x:c>
      <x:c r="F16397" s="16" t="n">
        <x:v>436</x:v>
      </x:c>
      <x:c r="G16397" s="15" t="n">
        <x:f>VLOOKUP(D16397,'Pricing'!$A$6:$E$8,5,FALSE)</x:f>
        <x:v>1.2300000000000002</x:v>
      </x:c>
      <x:c r="H16397" s="15" t="n">
        <x:f>VLOOKUP(D16397,'Pricing'!$A$6:$E$8,4,FALSE)</x:f>
        <x:v>6</x:v>
      </x:c>
      <x:c r="I16397" s="15" t="n">
        <x:f>E16397*G16397/1000000</x:f>
        <x:v>0.13919910000000005</x:v>
      </x:c>
      <x:c r="J16397" s="15" t="n">
        <x:f>F16397*H16397/1000000</x:f>
        <x:v>0.002616</x:v>
      </x:c>
      <x:c r="K16397" s="15" t="n">
        <x:f>SUM(I16397:J16397)</x:f>
        <x:v>0.14181510000000006</x:v>
      </x:c>
    </x:row>
    <x:row r="16398" ht="23" customHeight="1">
      <x:c r="A16398" s="2" t="str">
        <x:v>REQ-16394</x:v>
      </x:c>
      <x:c r="B16398" s="2" t="n">
        <x:v>23</x:v>
      </x:c>
      <x:c r="C16398" s="2" t="str">
        <x:v>Support</x:v>
      </x:c>
      <x:c r="D16398" s="2" t="str">
        <x:v>Swift</x:v>
      </x:c>
      <x:c r="E16398" s="16" t="n">
        <x:v>82021</x:v>
      </x:c>
      <x:c r="F16398" s="16" t="n">
        <x:v>3088</x:v>
      </x:c>
      <x:c r="G16398" s="15" t="n">
        <x:f>VLOOKUP(D16398,'Pricing'!$A$6:$E$8,5,FALSE)</x:f>
        <x:v>0.246</x:v>
      </x:c>
      <x:c r="H16398" s="15" t="n">
        <x:f>VLOOKUP(D16398,'Pricing'!$A$6:$E$8,4,FALSE)</x:f>
        <x:v>1.2</x:v>
      </x:c>
      <x:c r="I16398" s="15" t="n">
        <x:f>E16398*G16398/1000000</x:f>
        <x:v>0.020177166</x:v>
      </x:c>
      <x:c r="J16398" s="15" t="n">
        <x:f>F16398*H16398/1000000</x:f>
        <x:v>0.0037056</x:v>
      </x:c>
      <x:c r="K16398" s="15" t="n">
        <x:f>SUM(I16398:J16398)</x:f>
        <x:v>0.023882766</x:v>
      </x:c>
    </x:row>
    <x:row r="16399" ht="23" customHeight="1">
      <x:c r="A16399" s="2" t="str">
        <x:v>REQ-16395</x:v>
      </x:c>
      <x:c r="B16399" s="2" t="n">
        <x:v>30</x:v>
      </x:c>
      <x:c r="C16399" s="2" t="str">
        <x:v>Research</x:v>
      </x:c>
      <x:c r="D16399" s="2" t="str">
        <x:v>Swift</x:v>
      </x:c>
      <x:c r="E16399" s="16" t="n">
        <x:v>55449</x:v>
      </x:c>
      <x:c r="F16399" s="16" t="n">
        <x:v>290</x:v>
      </x:c>
      <x:c r="G16399" s="15" t="n">
        <x:f>VLOOKUP(D16399,'Pricing'!$A$6:$E$8,5,FALSE)</x:f>
        <x:v>0.246</x:v>
      </x:c>
      <x:c r="H16399" s="15" t="n">
        <x:f>VLOOKUP(D16399,'Pricing'!$A$6:$E$8,4,FALSE)</x:f>
        <x:v>1.2</x:v>
      </x:c>
      <x:c r="I16399" s="15" t="n">
        <x:f>E16399*G16399/1000000</x:f>
        <x:v>0.013640454</x:v>
      </x:c>
      <x:c r="J16399" s="15" t="n">
        <x:f>F16399*H16399/1000000</x:f>
        <x:v>0.000348</x:v>
      </x:c>
      <x:c r="K16399" s="15" t="n">
        <x:f>SUM(I16399:J16399)</x:f>
        <x:v>0.013988453999999999</x:v>
      </x:c>
    </x:row>
    <x:row r="16400" ht="23" customHeight="1">
      <x:c r="A16400" s="2" t="str">
        <x:v>REQ-16396</x:v>
      </x:c>
      <x:c r="B16400" s="2" t="n">
        <x:v>3</x:v>
      </x:c>
      <x:c r="C16400" s="2" t="str">
        <x:v>Growth</x:v>
      </x:c>
      <x:c r="D16400" s="2" t="str">
        <x:v>Swift</x:v>
      </x:c>
      <x:c r="E16400" s="16" t="n">
        <x:v>88542</x:v>
      </x:c>
      <x:c r="F16400" s="16" t="n">
        <x:v>2755</x:v>
      </x:c>
      <x:c r="G16400" s="15" t="n">
        <x:f>VLOOKUP(D16400,'Pricing'!$A$6:$E$8,5,FALSE)</x:f>
        <x:v>0.246</x:v>
      </x:c>
      <x:c r="H16400" s="15" t="n">
        <x:f>VLOOKUP(D16400,'Pricing'!$A$6:$E$8,4,FALSE)</x:f>
        <x:v>1.2</x:v>
      </x:c>
      <x:c r="I16400" s="15" t="n">
        <x:f>E16400*G16400/1000000</x:f>
        <x:v>0.021781331999999997</x:v>
      </x:c>
      <x:c r="J16400" s="15" t="n">
        <x:f>F16400*H16400/1000000</x:f>
        <x:v>0.003306</x:v>
      </x:c>
      <x:c r="K16400" s="15" t="n">
        <x:f>SUM(I16400:J16400)</x:f>
        <x:v>0.025087331999999997</x:v>
      </x:c>
    </x:row>
    <x:row r="16401" ht="23" customHeight="1">
      <x:c r="A16401" s="2" t="str">
        <x:v>REQ-16397</x:v>
      </x:c>
      <x:c r="B16401" s="2" t="n">
        <x:v>10</x:v>
      </x:c>
      <x:c r="C16401" s="2" t="str">
        <x:v>Operations</x:v>
      </x:c>
      <x:c r="D16401" s="2" t="str">
        <x:v>Swift</x:v>
      </x:c>
      <x:c r="E16401" s="16" t="n">
        <x:v>59641</x:v>
      </x:c>
      <x:c r="F16401" s="16" t="n">
        <x:v>2601</x:v>
      </x:c>
      <x:c r="G16401" s="15" t="n">
        <x:f>VLOOKUP(D16401,'Pricing'!$A$6:$E$8,5,FALSE)</x:f>
        <x:v>0.246</x:v>
      </x:c>
      <x:c r="H16401" s="15" t="n">
        <x:f>VLOOKUP(D16401,'Pricing'!$A$6:$E$8,4,FALSE)</x:f>
        <x:v>1.2</x:v>
      </x:c>
      <x:c r="I16401" s="15" t="n">
        <x:f>E16401*G16401/1000000</x:f>
        <x:v>0.014671686</x:v>
      </x:c>
      <x:c r="J16401" s="15" t="n">
        <x:f>F16401*H16401/1000000</x:f>
        <x:v>0.0031211999999999998</x:v>
      </x:c>
      <x:c r="K16401" s="15" t="n">
        <x:f>SUM(I16401:J16401)</x:f>
        <x:v>0.017792886</x:v>
      </x:c>
    </x:row>
    <x:row r="16402" ht="23" customHeight="1">
      <x:c r="A16402" s="2" t="str">
        <x:v>REQ-16398</x:v>
      </x:c>
      <x:c r="B16402" s="2" t="n">
        <x:v>5</x:v>
      </x:c>
      <x:c r="C16402" s="2" t="str">
        <x:v>Support</x:v>
      </x:c>
      <x:c r="D16402" s="2" t="str">
        <x:v>Balanced</x:v>
      </x:c>
      <x:c r="E16402" s="16" t="n">
        <x:v>79780</x:v>
      </x:c>
      <x:c r="F16402" s="16" t="n">
        <x:v>2342</x:v>
      </x:c>
      <x:c r="G16402" s="15" t="n">
        <x:f>VLOOKUP(D16402,'Pricing'!$A$6:$E$8,5,FALSE)</x:f>
        <x:v>1.2300000000000002</x:v>
      </x:c>
      <x:c r="H16402" s="15" t="n">
        <x:f>VLOOKUP(D16402,'Pricing'!$A$6:$E$8,4,FALSE)</x:f>
        <x:v>6</x:v>
      </x:c>
      <x:c r="I16402" s="15" t="n">
        <x:f>E16402*G16402/1000000</x:f>
        <x:v>0.09812940000000002</x:v>
      </x:c>
      <x:c r="J16402" s="15" t="n">
        <x:f>F16402*H16402/1000000</x:f>
        <x:v>0.014052</x:v>
      </x:c>
      <x:c r="K16402" s="15" t="n">
        <x:f>SUM(I16402:J16402)</x:f>
        <x:v>0.11218140000000001</x:v>
      </x:c>
    </x:row>
    <x:row r="16403" ht="23" customHeight="1">
      <x:c r="A16403" s="2" t="str">
        <x:v>REQ-16399</x:v>
      </x:c>
      <x:c r="B16403" s="2" t="n">
        <x:v>31</x:v>
      </x:c>
      <x:c r="C16403" s="2" t="str">
        <x:v>Engineering</x:v>
      </x:c>
      <x:c r="D16403" s="2" t="str">
        <x:v>Balanced</x:v>
      </x:c>
      <x:c r="E16403" s="16" t="n">
        <x:v>53177</x:v>
      </x:c>
      <x:c r="F16403" s="16" t="n">
        <x:v>1460</x:v>
      </x:c>
      <x:c r="G16403" s="15" t="n">
        <x:f>VLOOKUP(D16403,'Pricing'!$A$6:$E$8,5,FALSE)</x:f>
        <x:v>1.2300000000000002</x:v>
      </x:c>
      <x:c r="H16403" s="15" t="n">
        <x:f>VLOOKUP(D16403,'Pricing'!$A$6:$E$8,4,FALSE)</x:f>
        <x:v>6</x:v>
      </x:c>
      <x:c r="I16403" s="15" t="n">
        <x:f>E16403*G16403/1000000</x:f>
        <x:v>0.06540771000000001</x:v>
      </x:c>
      <x:c r="J16403" s="15" t="n">
        <x:f>F16403*H16403/1000000</x:f>
        <x:v>0.00876</x:v>
      </x:c>
      <x:c r="K16403" s="15" t="n">
        <x:f>SUM(I16403:J16403)</x:f>
        <x:v>0.07416771000000001</x:v>
      </x:c>
    </x:row>
    <x:row r="16404" ht="23" customHeight="1">
      <x:c r="A16404" s="2" t="str">
        <x:v>REQ-16400</x:v>
      </x:c>
      <x:c r="B16404" s="2" t="n">
        <x:v>13</x:v>
      </x:c>
      <x:c r="C16404" s="2" t="str">
        <x:v>Support</x:v>
      </x:c>
      <x:c r="D16404" s="2" t="str">
        <x:v>Balanced</x:v>
      </x:c>
      <x:c r="E16404" s="16" t="n">
        <x:v>60806</x:v>
      </x:c>
      <x:c r="F16404" s="16" t="n">
        <x:v>333</x:v>
      </x:c>
      <x:c r="G16404" s="15" t="n">
        <x:f>VLOOKUP(D16404,'Pricing'!$A$6:$E$8,5,FALSE)</x:f>
        <x:v>1.2300000000000002</x:v>
      </x:c>
      <x:c r="H16404" s="15" t="n">
        <x:f>VLOOKUP(D16404,'Pricing'!$A$6:$E$8,4,FALSE)</x:f>
        <x:v>6</x:v>
      </x:c>
      <x:c r="I16404" s="15" t="n">
        <x:f>E16404*G16404/1000000</x:f>
        <x:v>0.07479138000000002</x:v>
      </x:c>
      <x:c r="J16404" s="15" t="n">
        <x:f>F16404*H16404/1000000</x:f>
        <x:v>0.001998</x:v>
      </x:c>
      <x:c r="K16404" s="15" t="n">
        <x:f>SUM(I16404:J16404)</x:f>
        <x:v>0.07678938000000002</x:v>
      </x:c>
    </x:row>
    <x:row r="16405" ht="23" customHeight="1">
      <x:c r="A16405" s="2" t="str">
        <x:v>REQ-16401</x:v>
      </x:c>
      <x:c r="B16405" s="2" t="n">
        <x:v>20</x:v>
      </x:c>
      <x:c r="C16405" s="2" t="str">
        <x:v>Research</x:v>
      </x:c>
      <x:c r="D16405" s="2" t="str">
        <x:v>Balanced</x:v>
      </x:c>
      <x:c r="E16405" s="16" t="n">
        <x:v>86107</x:v>
      </x:c>
      <x:c r="F16405" s="16" t="n">
        <x:v>3027</x:v>
      </x:c>
      <x:c r="G16405" s="15" t="n">
        <x:f>VLOOKUP(D16405,'Pricing'!$A$6:$E$8,5,FALSE)</x:f>
        <x:v>1.2300000000000002</x:v>
      </x:c>
      <x:c r="H16405" s="15" t="n">
        <x:f>VLOOKUP(D16405,'Pricing'!$A$6:$E$8,4,FALSE)</x:f>
        <x:v>6</x:v>
      </x:c>
      <x:c r="I16405" s="15" t="n">
        <x:f>E16405*G16405/1000000</x:f>
        <x:v>0.10591161000000002</x:v>
      </x:c>
      <x:c r="J16405" s="15" t="n">
        <x:f>F16405*H16405/1000000</x:f>
        <x:v>0.018162</x:v>
      </x:c>
      <x:c r="K16405" s="15" t="n">
        <x:f>SUM(I16405:J16405)</x:f>
        <x:v>0.12407361000000001</x:v>
      </x:c>
    </x:row>
    <x:row r="16406" ht="23" customHeight="1">
      <x:c r="A16406" s="2" t="str">
        <x:v>REQ-16402</x:v>
      </x:c>
      <x:c r="B16406" s="2" t="n">
        <x:v>5</x:v>
      </x:c>
      <x:c r="C16406" s="2" t="str">
        <x:v>Product</x:v>
      </x:c>
      <x:c r="D16406" s="2" t="str">
        <x:v>Swift</x:v>
      </x:c>
      <x:c r="E16406" s="16" t="n">
        <x:v>57939</x:v>
      </x:c>
      <x:c r="F16406" s="16" t="n">
        <x:v>920</x:v>
      </x:c>
      <x:c r="G16406" s="15" t="n">
        <x:f>VLOOKUP(D16406,'Pricing'!$A$6:$E$8,5,FALSE)</x:f>
        <x:v>0.246</x:v>
      </x:c>
      <x:c r="H16406" s="15" t="n">
        <x:f>VLOOKUP(D16406,'Pricing'!$A$6:$E$8,4,FALSE)</x:f>
        <x:v>1.2</x:v>
      </x:c>
      <x:c r="I16406" s="15" t="n">
        <x:f>E16406*G16406/1000000</x:f>
        <x:v>0.014252994</x:v>
      </x:c>
      <x:c r="J16406" s="15" t="n">
        <x:f>F16406*H16406/1000000</x:f>
        <x:v>0.001104</x:v>
      </x:c>
      <x:c r="K16406" s="15" t="n">
        <x:f>SUM(I16406:J16406)</x:f>
        <x:v>0.015356993999999999</x:v>
      </x:c>
    </x:row>
    <x:row r="16407" ht="23" customHeight="1">
      <x:c r="A16407" s="2" t="str">
        <x:v>REQ-16403</x:v>
      </x:c>
      <x:c r="B16407" s="2" t="n">
        <x:v>25</x:v>
      </x:c>
      <x:c r="C16407" s="2" t="str">
        <x:v>Operations</x:v>
      </x:c>
      <x:c r="D16407" s="2" t="str">
        <x:v>Balanced</x:v>
      </x:c>
      <x:c r="E16407" s="16" t="n">
        <x:v>63075</x:v>
      </x:c>
      <x:c r="F16407" s="16" t="n">
        <x:v>1676</x:v>
      </x:c>
      <x:c r="G16407" s="15" t="n">
        <x:f>VLOOKUP(D16407,'Pricing'!$A$6:$E$8,5,FALSE)</x:f>
        <x:v>1.2300000000000002</x:v>
      </x:c>
      <x:c r="H16407" s="15" t="n">
        <x:f>VLOOKUP(D16407,'Pricing'!$A$6:$E$8,4,FALSE)</x:f>
        <x:v>6</x:v>
      </x:c>
      <x:c r="I16407" s="15" t="n">
        <x:f>E16407*G16407/1000000</x:f>
        <x:v>0.07758225000000002</x:v>
      </x:c>
      <x:c r="J16407" s="15" t="n">
        <x:f>F16407*H16407/1000000</x:f>
        <x:v>0.010056</x:v>
      </x:c>
      <x:c r="K16407" s="15" t="n">
        <x:f>SUM(I16407:J16407)</x:f>
        <x:v>0.08763825000000001</x:v>
      </x:c>
    </x:row>
    <x:row r="16408" ht="23" customHeight="1">
      <x:c r="A16408" s="2" t="str">
        <x:v>REQ-16404</x:v>
      </x:c>
      <x:c r="B16408" s="2" t="n">
        <x:v>11</x:v>
      </x:c>
      <x:c r="C16408" s="2" t="str">
        <x:v>Product</x:v>
      </x:c>
      <x:c r="D16408" s="2" t="str">
        <x:v>Reasoning</x:v>
      </x:c>
      <x:c r="E16408" s="16" t="n">
        <x:v>90187</x:v>
      </x:c>
      <x:c r="F16408" s="16" t="n">
        <x:v>222</x:v>
      </x:c>
      <x:c r="G16408" s="15" t="n">
        <x:f>VLOOKUP(D16408,'Pricing'!$A$6:$E$8,5,FALSE)</x:f>
        <x:v>4.920000000000001</x:v>
      </x:c>
      <x:c r="H16408" s="15" t="n">
        <x:f>VLOOKUP(D16408,'Pricing'!$A$6:$E$8,4,FALSE)</x:f>
        <x:v>24</x:v>
      </x:c>
      <x:c r="I16408" s="15" t="n">
        <x:f>E16408*G16408/1000000</x:f>
        <x:v>0.4437200400000001</x:v>
      </x:c>
      <x:c r="J16408" s="15" t="n">
        <x:f>F16408*H16408/1000000</x:f>
        <x:v>0.005328</x:v>
      </x:c>
      <x:c r="K16408" s="15" t="n">
        <x:f>SUM(I16408:J16408)</x:f>
        <x:v>0.4490480400000001</x:v>
      </x:c>
    </x:row>
    <x:row r="16409" ht="23" customHeight="1">
      <x:c r="A16409" s="2" t="str">
        <x:v>REQ-16405</x:v>
      </x:c>
      <x:c r="B16409" s="2" t="n">
        <x:v>23</x:v>
      </x:c>
      <x:c r="C16409" s="2" t="str">
        <x:v>Engineering</x:v>
      </x:c>
      <x:c r="D16409" s="2" t="str">
        <x:v>Balanced</x:v>
      </x:c>
      <x:c r="E16409" s="16" t="n">
        <x:v>34309</x:v>
      </x:c>
      <x:c r="F16409" s="16" t="n">
        <x:v>1205</x:v>
      </x:c>
      <x:c r="G16409" s="15" t="n">
        <x:f>VLOOKUP(D16409,'Pricing'!$A$6:$E$8,5,FALSE)</x:f>
        <x:v>1.2300000000000002</x:v>
      </x:c>
      <x:c r="H16409" s="15" t="n">
        <x:f>VLOOKUP(D16409,'Pricing'!$A$6:$E$8,4,FALSE)</x:f>
        <x:v>6</x:v>
      </x:c>
      <x:c r="I16409" s="15" t="n">
        <x:f>E16409*G16409/1000000</x:f>
        <x:v>0.042200070000000006</x:v>
      </x:c>
      <x:c r="J16409" s="15" t="n">
        <x:f>F16409*H16409/1000000</x:f>
        <x:v>0.00723</x:v>
      </x:c>
      <x:c r="K16409" s="15" t="n">
        <x:f>SUM(I16409:J16409)</x:f>
        <x:v>0.049430070000000007</x:v>
      </x:c>
    </x:row>
    <x:row r="16410" ht="23" customHeight="1">
      <x:c r="A16410" s="2" t="str">
        <x:v>REQ-16406</x:v>
      </x:c>
      <x:c r="B16410" s="2" t="n">
        <x:v>8</x:v>
      </x:c>
      <x:c r="C16410" s="2" t="str">
        <x:v>Product</x:v>
      </x:c>
      <x:c r="D16410" s="2" t="str">
        <x:v>Swift</x:v>
      </x:c>
      <x:c r="E16410" s="16" t="n">
        <x:v>104348</x:v>
      </x:c>
      <x:c r="F16410" s="16" t="n">
        <x:v>2431</x:v>
      </x:c>
      <x:c r="G16410" s="15" t="n">
        <x:f>VLOOKUP(D16410,'Pricing'!$A$6:$E$8,5,FALSE)</x:f>
        <x:v>0.246</x:v>
      </x:c>
      <x:c r="H16410" s="15" t="n">
        <x:f>VLOOKUP(D16410,'Pricing'!$A$6:$E$8,4,FALSE)</x:f>
        <x:v>1.2</x:v>
      </x:c>
      <x:c r="I16410" s="15" t="n">
        <x:f>E16410*G16410/1000000</x:f>
        <x:v>0.025669608</x:v>
      </x:c>
      <x:c r="J16410" s="15" t="n">
        <x:f>F16410*H16410/1000000</x:f>
        <x:v>0.0029172</x:v>
      </x:c>
      <x:c r="K16410" s="15" t="n">
        <x:f>SUM(I16410:J16410)</x:f>
        <x:v>0.028586808</x:v>
      </x:c>
    </x:row>
    <x:row r="16411" ht="23" customHeight="1">
      <x:c r="A16411" s="2" t="str">
        <x:v>REQ-16407</x:v>
      </x:c>
      <x:c r="B16411" s="2" t="n">
        <x:v>28</x:v>
      </x:c>
      <x:c r="C16411" s="2" t="str">
        <x:v>Research</x:v>
      </x:c>
      <x:c r="D16411" s="2" t="str">
        <x:v>Balanced</x:v>
      </x:c>
      <x:c r="E16411" s="16" t="n">
        <x:v>11957</x:v>
      </x:c>
      <x:c r="F16411" s="16" t="n">
        <x:v>1233</x:v>
      </x:c>
      <x:c r="G16411" s="15" t="n">
        <x:f>VLOOKUP(D16411,'Pricing'!$A$6:$E$8,5,FALSE)</x:f>
        <x:v>1.2300000000000002</x:v>
      </x:c>
      <x:c r="H16411" s="15" t="n">
        <x:f>VLOOKUP(D16411,'Pricing'!$A$6:$E$8,4,FALSE)</x:f>
        <x:v>6</x:v>
      </x:c>
      <x:c r="I16411" s="15" t="n">
        <x:f>E16411*G16411/1000000</x:f>
        <x:v>0.014707110000000002</x:v>
      </x:c>
      <x:c r="J16411" s="15" t="n">
        <x:f>F16411*H16411/1000000</x:f>
        <x:v>0.007398</x:v>
      </x:c>
      <x:c r="K16411" s="15" t="n">
        <x:f>SUM(I16411:J16411)</x:f>
        <x:v>0.022105110000000004</x:v>
      </x:c>
    </x:row>
    <x:row r="16412" ht="23" customHeight="1">
      <x:c r="A16412" s="2" t="str">
        <x:v>REQ-16408</x:v>
      </x:c>
      <x:c r="B16412" s="2" t="n">
        <x:v>21</x:v>
      </x:c>
      <x:c r="C16412" s="2" t="str">
        <x:v>Product</x:v>
      </x:c>
      <x:c r="D16412" s="2" t="str">
        <x:v>Swift</x:v>
      </x:c>
      <x:c r="E16412" s="16" t="n">
        <x:v>6033</x:v>
      </x:c>
      <x:c r="F16412" s="16" t="n">
        <x:v>342</x:v>
      </x:c>
      <x:c r="G16412" s="15" t="n">
        <x:f>VLOOKUP(D16412,'Pricing'!$A$6:$E$8,5,FALSE)</x:f>
        <x:v>0.246</x:v>
      </x:c>
      <x:c r="H16412" s="15" t="n">
        <x:f>VLOOKUP(D16412,'Pricing'!$A$6:$E$8,4,FALSE)</x:f>
        <x:v>1.2</x:v>
      </x:c>
      <x:c r="I16412" s="15" t="n">
        <x:f>E16412*G16412/1000000</x:f>
        <x:v>0.001484118</x:v>
      </x:c>
      <x:c r="J16412" s="15" t="n">
        <x:f>F16412*H16412/1000000</x:f>
        <x:v>0.0004104</x:v>
      </x:c>
      <x:c r="K16412" s="15" t="n">
        <x:f>SUM(I16412:J16412)</x:f>
        <x:v>0.001894518</x:v>
      </x:c>
    </x:row>
    <x:row r="16413" ht="23" customHeight="1">
      <x:c r="A16413" s="2" t="str">
        <x:v>REQ-16409</x:v>
      </x:c>
      <x:c r="B16413" s="2" t="n">
        <x:v>8</x:v>
      </x:c>
      <x:c r="C16413" s="2" t="str">
        <x:v>Engineering</x:v>
      </x:c>
      <x:c r="D16413" s="2" t="str">
        <x:v>Balanced</x:v>
      </x:c>
      <x:c r="E16413" s="16" t="n">
        <x:v>38299</x:v>
      </x:c>
      <x:c r="F16413" s="16" t="n">
        <x:v>509</x:v>
      </x:c>
      <x:c r="G16413" s="15" t="n">
        <x:f>VLOOKUP(D16413,'Pricing'!$A$6:$E$8,5,FALSE)</x:f>
        <x:v>1.2300000000000002</x:v>
      </x:c>
      <x:c r="H16413" s="15" t="n">
        <x:f>VLOOKUP(D16413,'Pricing'!$A$6:$E$8,4,FALSE)</x:f>
        <x:v>6</x:v>
      </x:c>
      <x:c r="I16413" s="15" t="n">
        <x:f>E16413*G16413/1000000</x:f>
        <x:v>0.047107770000000014</x:v>
      </x:c>
      <x:c r="J16413" s="15" t="n">
        <x:f>F16413*H16413/1000000</x:f>
        <x:v>0.003054</x:v>
      </x:c>
      <x:c r="K16413" s="15" t="n">
        <x:f>SUM(I16413:J16413)</x:f>
        <x:v>0.050161770000000015</x:v>
      </x:c>
    </x:row>
    <x:row r="16414" ht="23" customHeight="1">
      <x:c r="A16414" s="2" t="str">
        <x:v>REQ-16410</x:v>
      </x:c>
      <x:c r="B16414" s="2" t="n">
        <x:v>19</x:v>
      </x:c>
      <x:c r="C16414" s="2" t="str">
        <x:v>Growth</x:v>
      </x:c>
      <x:c r="D16414" s="2" t="str">
        <x:v>Balanced</x:v>
      </x:c>
      <x:c r="E16414" s="16" t="n">
        <x:v>98499</x:v>
      </x:c>
      <x:c r="F16414" s="16" t="n">
        <x:v>3188</x:v>
      </x:c>
      <x:c r="G16414" s="15" t="n">
        <x:f>VLOOKUP(D16414,'Pricing'!$A$6:$E$8,5,FALSE)</x:f>
        <x:v>1.2300000000000002</x:v>
      </x:c>
      <x:c r="H16414" s="15" t="n">
        <x:f>VLOOKUP(D16414,'Pricing'!$A$6:$E$8,4,FALSE)</x:f>
        <x:v>6</x:v>
      </x:c>
      <x:c r="I16414" s="15" t="n">
        <x:f>E16414*G16414/1000000</x:f>
        <x:v>0.12115377000000002</x:v>
      </x:c>
      <x:c r="J16414" s="15" t="n">
        <x:f>F16414*H16414/1000000</x:f>
        <x:v>0.019128</x:v>
      </x:c>
      <x:c r="K16414" s="15" t="n">
        <x:f>SUM(I16414:J16414)</x:f>
        <x:v>0.14028177000000003</x:v>
      </x:c>
    </x:row>
    <x:row r="16415" ht="23" customHeight="1">
      <x:c r="A16415" s="2" t="str">
        <x:v>REQ-16411</x:v>
      </x:c>
      <x:c r="B16415" s="2" t="n">
        <x:v>17</x:v>
      </x:c>
      <x:c r="C16415" s="2" t="str">
        <x:v>Engineering</x:v>
      </x:c>
      <x:c r="D16415" s="2" t="str">
        <x:v>Swift</x:v>
      </x:c>
      <x:c r="E16415" s="16" t="n">
        <x:v>92221</x:v>
      </x:c>
      <x:c r="F16415" s="16" t="n">
        <x:v>1549</x:v>
      </x:c>
      <x:c r="G16415" s="15" t="n">
        <x:f>VLOOKUP(D16415,'Pricing'!$A$6:$E$8,5,FALSE)</x:f>
        <x:v>0.246</x:v>
      </x:c>
      <x:c r="H16415" s="15" t="n">
        <x:f>VLOOKUP(D16415,'Pricing'!$A$6:$E$8,4,FALSE)</x:f>
        <x:v>1.2</x:v>
      </x:c>
      <x:c r="I16415" s="15" t="n">
        <x:f>E16415*G16415/1000000</x:f>
        <x:v>0.022686366</x:v>
      </x:c>
      <x:c r="J16415" s="15" t="n">
        <x:f>F16415*H16415/1000000</x:f>
        <x:v>0.0018587999999999999</x:v>
      </x:c>
      <x:c r="K16415" s="15" t="n">
        <x:f>SUM(I16415:J16415)</x:f>
        <x:v>0.024545166</x:v>
      </x:c>
    </x:row>
    <x:row r="16416" ht="23" customHeight="1">
      <x:c r="A16416" s="2" t="str">
        <x:v>REQ-16412</x:v>
      </x:c>
      <x:c r="B16416" s="2" t="n">
        <x:v>1</x:v>
      </x:c>
      <x:c r="C16416" s="2" t="str">
        <x:v>Growth</x:v>
      </x:c>
      <x:c r="D16416" s="2" t="str">
        <x:v>Balanced</x:v>
      </x:c>
      <x:c r="E16416" s="16" t="n">
        <x:v>70709</x:v>
      </x:c>
      <x:c r="F16416" s="16" t="n">
        <x:v>1954</x:v>
      </x:c>
      <x:c r="G16416" s="15" t="n">
        <x:f>VLOOKUP(D16416,'Pricing'!$A$6:$E$8,5,FALSE)</x:f>
        <x:v>1.2300000000000002</x:v>
      </x:c>
      <x:c r="H16416" s="15" t="n">
        <x:f>VLOOKUP(D16416,'Pricing'!$A$6:$E$8,4,FALSE)</x:f>
        <x:v>6</x:v>
      </x:c>
      <x:c r="I16416" s="15" t="n">
        <x:f>E16416*G16416/1000000</x:f>
        <x:v>0.08697207000000003</x:v>
      </x:c>
      <x:c r="J16416" s="15" t="n">
        <x:f>F16416*H16416/1000000</x:f>
        <x:v>0.011724</x:v>
      </x:c>
      <x:c r="K16416" s="15" t="n">
        <x:f>SUM(I16416:J16416)</x:f>
        <x:v>0.09869607000000002</x:v>
      </x:c>
    </x:row>
    <x:row r="16417" ht="23" customHeight="1">
      <x:c r="A16417" s="2" t="str">
        <x:v>REQ-16413</x:v>
      </x:c>
      <x:c r="B16417" s="2" t="n">
        <x:v>28</x:v>
      </x:c>
      <x:c r="C16417" s="2" t="str">
        <x:v>Operations</x:v>
      </x:c>
      <x:c r="D16417" s="2" t="str">
        <x:v>Balanced</x:v>
      </x:c>
      <x:c r="E16417" s="16" t="n">
        <x:v>99740</x:v>
      </x:c>
      <x:c r="F16417" s="16" t="n">
        <x:v>2897</x:v>
      </x:c>
      <x:c r="G16417" s="15" t="n">
        <x:f>VLOOKUP(D16417,'Pricing'!$A$6:$E$8,5,FALSE)</x:f>
        <x:v>1.2300000000000002</x:v>
      </x:c>
      <x:c r="H16417" s="15" t="n">
        <x:f>VLOOKUP(D16417,'Pricing'!$A$6:$E$8,4,FALSE)</x:f>
        <x:v>6</x:v>
      </x:c>
      <x:c r="I16417" s="15" t="n">
        <x:f>E16417*G16417/1000000</x:f>
        <x:v>0.12268020000000003</x:v>
      </x:c>
      <x:c r="J16417" s="15" t="n">
        <x:f>F16417*H16417/1000000</x:f>
        <x:v>0.017382</x:v>
      </x:c>
      <x:c r="K16417" s="15" t="n">
        <x:f>SUM(I16417:J16417)</x:f>
        <x:v>0.14006220000000003</x:v>
      </x:c>
    </x:row>
    <x:row r="16418" ht="23" customHeight="1">
      <x:c r="A16418" s="2" t="str">
        <x:v>REQ-16414</x:v>
      </x:c>
      <x:c r="B16418" s="2" t="n">
        <x:v>10</x:v>
      </x:c>
      <x:c r="C16418" s="2" t="str">
        <x:v>Growth</x:v>
      </x:c>
      <x:c r="D16418" s="2" t="str">
        <x:v>Swift</x:v>
      </x:c>
      <x:c r="E16418" s="16" t="n">
        <x:v>114067</x:v>
      </x:c>
      <x:c r="F16418" s="16" t="n">
        <x:v>3285</x:v>
      </x:c>
      <x:c r="G16418" s="15" t="n">
        <x:f>VLOOKUP(D16418,'Pricing'!$A$6:$E$8,5,FALSE)</x:f>
        <x:v>0.246</x:v>
      </x:c>
      <x:c r="H16418" s="15" t="n">
        <x:f>VLOOKUP(D16418,'Pricing'!$A$6:$E$8,4,FALSE)</x:f>
        <x:v>1.2</x:v>
      </x:c>
      <x:c r="I16418" s="15" t="n">
        <x:f>E16418*G16418/1000000</x:f>
        <x:v>0.028060482</x:v>
      </x:c>
      <x:c r="J16418" s="15" t="n">
        <x:f>F16418*H16418/1000000</x:f>
        <x:v>0.003942</x:v>
      </x:c>
      <x:c r="K16418" s="15" t="n">
        <x:f>SUM(I16418:J16418)</x:f>
        <x:v>0.032002482</x:v>
      </x:c>
    </x:row>
    <x:row r="16419" ht="23" customHeight="1">
      <x:c r="A16419" s="2" t="str">
        <x:v>REQ-16415</x:v>
      </x:c>
      <x:c r="B16419" s="2" t="n">
        <x:v>24</x:v>
      </x:c>
      <x:c r="C16419" s="2" t="str">
        <x:v>Research</x:v>
      </x:c>
      <x:c r="D16419" s="2" t="str">
        <x:v>Balanced</x:v>
      </x:c>
      <x:c r="E16419" s="16" t="n">
        <x:v>80621</x:v>
      </x:c>
      <x:c r="F16419" s="16" t="n">
        <x:v>2956</x:v>
      </x:c>
      <x:c r="G16419" s="15" t="n">
        <x:f>VLOOKUP(D16419,'Pricing'!$A$6:$E$8,5,FALSE)</x:f>
        <x:v>1.2300000000000002</x:v>
      </x:c>
      <x:c r="H16419" s="15" t="n">
        <x:f>VLOOKUP(D16419,'Pricing'!$A$6:$E$8,4,FALSE)</x:f>
        <x:v>6</x:v>
      </x:c>
      <x:c r="I16419" s="15" t="n">
        <x:f>E16419*G16419/1000000</x:f>
        <x:v>0.09916383000000002</x:v>
      </x:c>
      <x:c r="J16419" s="15" t="n">
        <x:f>F16419*H16419/1000000</x:f>
        <x:v>0.017736</x:v>
      </x:c>
      <x:c r="K16419" s="15" t="n">
        <x:f>SUM(I16419:J16419)</x:f>
        <x:v>0.11689983000000002</x:v>
      </x:c>
    </x:row>
    <x:row r="16420" ht="23" customHeight="1">
      <x:c r="A16420" s="2" t="str">
        <x:v>REQ-16416</x:v>
      </x:c>
      <x:c r="B16420" s="2" t="n">
        <x:v>14</x:v>
      </x:c>
      <x:c r="C16420" s="2" t="str">
        <x:v>Product</x:v>
      </x:c>
      <x:c r="D16420" s="2" t="str">
        <x:v>Reasoning</x:v>
      </x:c>
      <x:c r="E16420" s="16" t="n">
        <x:v>19654</x:v>
      </x:c>
      <x:c r="F16420" s="16" t="n">
        <x:v>3572</x:v>
      </x:c>
      <x:c r="G16420" s="15" t="n">
        <x:f>VLOOKUP(D16420,'Pricing'!$A$6:$E$8,5,FALSE)</x:f>
        <x:v>4.920000000000001</x:v>
      </x:c>
      <x:c r="H16420" s="15" t="n">
        <x:f>VLOOKUP(D16420,'Pricing'!$A$6:$E$8,4,FALSE)</x:f>
        <x:v>24</x:v>
      </x:c>
      <x:c r="I16420" s="15" t="n">
        <x:f>E16420*G16420/1000000</x:f>
        <x:v>0.09669768000000002</x:v>
      </x:c>
      <x:c r="J16420" s="15" t="n">
        <x:f>F16420*H16420/1000000</x:f>
        <x:v>0.085728</x:v>
      </x:c>
      <x:c r="K16420" s="15" t="n">
        <x:f>SUM(I16420:J16420)</x:f>
        <x:v>0.18242568000000003</x:v>
      </x:c>
    </x:row>
    <x:row r="16421" ht="23" customHeight="1">
      <x:c r="A16421" s="2" t="str">
        <x:v>REQ-16417</x:v>
      </x:c>
      <x:c r="B16421" s="2" t="n">
        <x:v>3</x:v>
      </x:c>
      <x:c r="C16421" s="2" t="str">
        <x:v>Engineering</x:v>
      </x:c>
      <x:c r="D16421" s="2" t="str">
        <x:v>Swift</x:v>
      </x:c>
      <x:c r="E16421" s="16" t="n">
        <x:v>27367</x:v>
      </x:c>
      <x:c r="F16421" s="16" t="n">
        <x:v>3339</x:v>
      </x:c>
      <x:c r="G16421" s="15" t="n">
        <x:f>VLOOKUP(D16421,'Pricing'!$A$6:$E$8,5,FALSE)</x:f>
        <x:v>0.246</x:v>
      </x:c>
      <x:c r="H16421" s="15" t="n">
        <x:f>VLOOKUP(D16421,'Pricing'!$A$6:$E$8,4,FALSE)</x:f>
        <x:v>1.2</x:v>
      </x:c>
      <x:c r="I16421" s="15" t="n">
        <x:f>E16421*G16421/1000000</x:f>
        <x:v>0.006732282</x:v>
      </x:c>
      <x:c r="J16421" s="15" t="n">
        <x:f>F16421*H16421/1000000</x:f>
        <x:v>0.0040068</x:v>
      </x:c>
      <x:c r="K16421" s="15" t="n">
        <x:f>SUM(I16421:J16421)</x:f>
        <x:v>0.010739082</x:v>
      </x:c>
    </x:row>
    <x:row r="16422" ht="23" customHeight="1">
      <x:c r="A16422" s="2" t="str">
        <x:v>REQ-16418</x:v>
      </x:c>
      <x:c r="B16422" s="2" t="n">
        <x:v>12</x:v>
      </x:c>
      <x:c r="C16422" s="2" t="str">
        <x:v>Support</x:v>
      </x:c>
      <x:c r="D16422" s="2" t="str">
        <x:v>Swift</x:v>
      </x:c>
      <x:c r="E16422" s="16" t="n">
        <x:v>81959</x:v>
      </x:c>
      <x:c r="F16422" s="16" t="n">
        <x:v>723</x:v>
      </x:c>
      <x:c r="G16422" s="15" t="n">
        <x:f>VLOOKUP(D16422,'Pricing'!$A$6:$E$8,5,FALSE)</x:f>
        <x:v>0.246</x:v>
      </x:c>
      <x:c r="H16422" s="15" t="n">
        <x:f>VLOOKUP(D16422,'Pricing'!$A$6:$E$8,4,FALSE)</x:f>
        <x:v>1.2</x:v>
      </x:c>
      <x:c r="I16422" s="15" t="n">
        <x:f>E16422*G16422/1000000</x:f>
        <x:v>0.020161914</x:v>
      </x:c>
      <x:c r="J16422" s="15" t="n">
        <x:f>F16422*H16422/1000000</x:f>
        <x:v>0.0008676000000000001</x:v>
      </x:c>
      <x:c r="K16422" s="15" t="n">
        <x:f>SUM(I16422:J16422)</x:f>
        <x:v>0.021029514</x:v>
      </x:c>
    </x:row>
    <x:row r="16423" ht="23" customHeight="1">
      <x:c r="A16423" s="2" t="str">
        <x:v>REQ-16419</x:v>
      </x:c>
      <x:c r="B16423" s="2" t="n">
        <x:v>23</x:v>
      </x:c>
      <x:c r="C16423" s="2" t="str">
        <x:v>Engineering</x:v>
      </x:c>
      <x:c r="D16423" s="2" t="str">
        <x:v>Balanced</x:v>
      </x:c>
      <x:c r="E16423" s="16" t="n">
        <x:v>109994</x:v>
      </x:c>
      <x:c r="F16423" s="16" t="n">
        <x:v>1055</x:v>
      </x:c>
      <x:c r="G16423" s="15" t="n">
        <x:f>VLOOKUP(D16423,'Pricing'!$A$6:$E$8,5,FALSE)</x:f>
        <x:v>1.2300000000000002</x:v>
      </x:c>
      <x:c r="H16423" s="15" t="n">
        <x:f>VLOOKUP(D16423,'Pricing'!$A$6:$E$8,4,FALSE)</x:f>
        <x:v>6</x:v>
      </x:c>
      <x:c r="I16423" s="15" t="n">
        <x:f>E16423*G16423/1000000</x:f>
        <x:v>0.13529262000000003</x:v>
      </x:c>
      <x:c r="J16423" s="15" t="n">
        <x:f>F16423*H16423/1000000</x:f>
        <x:v>0.00633</x:v>
      </x:c>
      <x:c r="K16423" s="15" t="n">
        <x:f>SUM(I16423:J16423)</x:f>
        <x:v>0.14162262000000003</x:v>
      </x:c>
    </x:row>
    <x:row r="16424" ht="23" customHeight="1">
      <x:c r="A16424" s="2" t="str">
        <x:v>REQ-16420</x:v>
      </x:c>
      <x:c r="B16424" s="2" t="n">
        <x:v>6</x:v>
      </x:c>
      <x:c r="C16424" s="2" t="str">
        <x:v>Support</x:v>
      </x:c>
      <x:c r="D16424" s="2" t="str">
        <x:v>Swift</x:v>
      </x:c>
      <x:c r="E16424" s="16" t="n">
        <x:v>56148</x:v>
      </x:c>
      <x:c r="F16424" s="16" t="n">
        <x:v>3777</x:v>
      </x:c>
      <x:c r="G16424" s="15" t="n">
        <x:f>VLOOKUP(D16424,'Pricing'!$A$6:$E$8,5,FALSE)</x:f>
        <x:v>0.246</x:v>
      </x:c>
      <x:c r="H16424" s="15" t="n">
        <x:f>VLOOKUP(D16424,'Pricing'!$A$6:$E$8,4,FALSE)</x:f>
        <x:v>1.2</x:v>
      </x:c>
      <x:c r="I16424" s="15" t="n">
        <x:f>E16424*G16424/1000000</x:f>
        <x:v>0.013812408</x:v>
      </x:c>
      <x:c r="J16424" s="15" t="n">
        <x:f>F16424*H16424/1000000</x:f>
        <x:v>0.0045324</x:v>
      </x:c>
      <x:c r="K16424" s="15" t="n">
        <x:f>SUM(I16424:J16424)</x:f>
        <x:v>0.018344808</x:v>
      </x:c>
    </x:row>
    <x:row r="16425" ht="23" customHeight="1">
      <x:c r="A16425" s="2" t="str">
        <x:v>REQ-16421</x:v>
      </x:c>
      <x:c r="B16425" s="2" t="n">
        <x:v>22</x:v>
      </x:c>
      <x:c r="C16425" s="2" t="str">
        <x:v>Research</x:v>
      </x:c>
      <x:c r="D16425" s="2" t="str">
        <x:v>Swift</x:v>
      </x:c>
      <x:c r="E16425" s="16" t="n">
        <x:v>28231</x:v>
      </x:c>
      <x:c r="F16425" s="16" t="n">
        <x:v>1680</x:v>
      </x:c>
      <x:c r="G16425" s="15" t="n">
        <x:f>VLOOKUP(D16425,'Pricing'!$A$6:$E$8,5,FALSE)</x:f>
        <x:v>0.246</x:v>
      </x:c>
      <x:c r="H16425" s="15" t="n">
        <x:f>VLOOKUP(D16425,'Pricing'!$A$6:$E$8,4,FALSE)</x:f>
        <x:v>1.2</x:v>
      </x:c>
      <x:c r="I16425" s="15" t="n">
        <x:f>E16425*G16425/1000000</x:f>
        <x:v>0.006944826</x:v>
      </x:c>
      <x:c r="J16425" s="15" t="n">
        <x:f>F16425*H16425/1000000</x:f>
        <x:v>0.002016</x:v>
      </x:c>
      <x:c r="K16425" s="15" t="n">
        <x:f>SUM(I16425:J16425)</x:f>
        <x:v>0.008960826</x:v>
      </x:c>
    </x:row>
    <x:row r="16426" ht="23" customHeight="1">
      <x:c r="A16426" s="2" t="str">
        <x:v>REQ-16422</x:v>
      </x:c>
      <x:c r="B16426" s="2" t="n">
        <x:v>10</x:v>
      </x:c>
      <x:c r="C16426" s="2" t="str">
        <x:v>Product</x:v>
      </x:c>
      <x:c r="D16426" s="2" t="str">
        <x:v>Swift</x:v>
      </x:c>
      <x:c r="E16426" s="16" t="n">
        <x:v>112911</x:v>
      </x:c>
      <x:c r="F16426" s="16" t="n">
        <x:v>2537</x:v>
      </x:c>
      <x:c r="G16426" s="15" t="n">
        <x:f>VLOOKUP(D16426,'Pricing'!$A$6:$E$8,5,FALSE)</x:f>
        <x:v>0.246</x:v>
      </x:c>
      <x:c r="H16426" s="15" t="n">
        <x:f>VLOOKUP(D16426,'Pricing'!$A$6:$E$8,4,FALSE)</x:f>
        <x:v>1.2</x:v>
      </x:c>
      <x:c r="I16426" s="15" t="n">
        <x:f>E16426*G16426/1000000</x:f>
        <x:v>0.027776106</x:v>
      </x:c>
      <x:c r="J16426" s="15" t="n">
        <x:f>F16426*H16426/1000000</x:f>
        <x:v>0.0030444</x:v>
      </x:c>
      <x:c r="K16426" s="15" t="n">
        <x:f>SUM(I16426:J16426)</x:f>
        <x:v>0.030820505999999998</x:v>
      </x:c>
    </x:row>
    <x:row r="16427" ht="23" customHeight="1">
      <x:c r="A16427" s="2" t="str">
        <x:v>REQ-16423</x:v>
      </x:c>
      <x:c r="B16427" s="2" t="n">
        <x:v>30</x:v>
      </x:c>
      <x:c r="C16427" s="2" t="str">
        <x:v>Engineering</x:v>
      </x:c>
      <x:c r="D16427" s="2" t="str">
        <x:v>Swift</x:v>
      </x:c>
      <x:c r="E16427" s="16" t="n">
        <x:v>14563</x:v>
      </x:c>
      <x:c r="F16427" s="16" t="n">
        <x:v>868</x:v>
      </x:c>
      <x:c r="G16427" s="15" t="n">
        <x:f>VLOOKUP(D16427,'Pricing'!$A$6:$E$8,5,FALSE)</x:f>
        <x:v>0.246</x:v>
      </x:c>
      <x:c r="H16427" s="15" t="n">
        <x:f>VLOOKUP(D16427,'Pricing'!$A$6:$E$8,4,FALSE)</x:f>
        <x:v>1.2</x:v>
      </x:c>
      <x:c r="I16427" s="15" t="n">
        <x:f>E16427*G16427/1000000</x:f>
        <x:v>0.003582498</x:v>
      </x:c>
      <x:c r="J16427" s="15" t="n">
        <x:f>F16427*H16427/1000000</x:f>
        <x:v>0.0010416</x:v>
      </x:c>
      <x:c r="K16427" s="15" t="n">
        <x:f>SUM(I16427:J16427)</x:f>
        <x:v>0.004624098</x:v>
      </x:c>
    </x:row>
    <x:row r="16428" ht="23" customHeight="1">
      <x:c r="A16428" s="2" t="str">
        <x:v>REQ-16424</x:v>
      </x:c>
      <x:c r="B16428" s="2" t="n">
        <x:v>3</x:v>
      </x:c>
      <x:c r="C16428" s="2" t="str">
        <x:v>Product</x:v>
      </x:c>
      <x:c r="D16428" s="2" t="str">
        <x:v>Balanced</x:v>
      </x:c>
      <x:c r="E16428" s="16" t="n">
        <x:v>88881</x:v>
      </x:c>
      <x:c r="F16428" s="16" t="n">
        <x:v>2943</x:v>
      </x:c>
      <x:c r="G16428" s="15" t="n">
        <x:f>VLOOKUP(D16428,'Pricing'!$A$6:$E$8,5,FALSE)</x:f>
        <x:v>1.2300000000000002</x:v>
      </x:c>
      <x:c r="H16428" s="15" t="n">
        <x:f>VLOOKUP(D16428,'Pricing'!$A$6:$E$8,4,FALSE)</x:f>
        <x:v>6</x:v>
      </x:c>
      <x:c r="I16428" s="15" t="n">
        <x:f>E16428*G16428/1000000</x:f>
        <x:v>0.10932363000000002</x:v>
      </x:c>
      <x:c r="J16428" s="15" t="n">
        <x:f>F16428*H16428/1000000</x:f>
        <x:v>0.017658</x:v>
      </x:c>
      <x:c r="K16428" s="15" t="n">
        <x:f>SUM(I16428:J16428)</x:f>
        <x:v>0.12698163</x:v>
      </x:c>
    </x:row>
    <x:row r="16429" ht="23" customHeight="1">
      <x:c r="A16429" s="2" t="str">
        <x:v>REQ-16425</x:v>
      </x:c>
      <x:c r="B16429" s="2" t="n">
        <x:v>29</x:v>
      </x:c>
      <x:c r="C16429" s="2" t="str">
        <x:v>Engineering</x:v>
      </x:c>
      <x:c r="D16429" s="2" t="str">
        <x:v>Swift</x:v>
      </x:c>
      <x:c r="E16429" s="16" t="n">
        <x:v>80836</x:v>
      </x:c>
      <x:c r="F16429" s="16" t="n">
        <x:v>681</x:v>
      </x:c>
      <x:c r="G16429" s="15" t="n">
        <x:f>VLOOKUP(D16429,'Pricing'!$A$6:$E$8,5,FALSE)</x:f>
        <x:v>0.246</x:v>
      </x:c>
      <x:c r="H16429" s="15" t="n">
        <x:f>VLOOKUP(D16429,'Pricing'!$A$6:$E$8,4,FALSE)</x:f>
        <x:v>1.2</x:v>
      </x:c>
      <x:c r="I16429" s="15" t="n">
        <x:f>E16429*G16429/1000000</x:f>
        <x:v>0.019885655999999998</x:v>
      </x:c>
      <x:c r="J16429" s="15" t="n">
        <x:f>F16429*H16429/1000000</x:f>
        <x:v>0.0008171999999999999</x:v>
      </x:c>
      <x:c r="K16429" s="15" t="n">
        <x:f>SUM(I16429:J16429)</x:f>
        <x:v>0.020702856</x:v>
      </x:c>
    </x:row>
    <x:row r="16430" ht="23" customHeight="1">
      <x:c r="A16430" s="2" t="str">
        <x:v>REQ-16426</x:v>
      </x:c>
      <x:c r="B16430" s="2" t="n">
        <x:v>13</x:v>
      </x:c>
      <x:c r="C16430" s="2" t="str">
        <x:v>Support</x:v>
      </x:c>
      <x:c r="D16430" s="2" t="str">
        <x:v>Reasoning</x:v>
      </x:c>
      <x:c r="E16430" s="16" t="n">
        <x:v>51024</x:v>
      </x:c>
      <x:c r="F16430" s="16" t="n">
        <x:v>3120</x:v>
      </x:c>
      <x:c r="G16430" s="15" t="n">
        <x:f>VLOOKUP(D16430,'Pricing'!$A$6:$E$8,5,FALSE)</x:f>
        <x:v>4.920000000000001</x:v>
      </x:c>
      <x:c r="H16430" s="15" t="n">
        <x:f>VLOOKUP(D16430,'Pricing'!$A$6:$E$8,4,FALSE)</x:f>
        <x:v>24</x:v>
      </x:c>
      <x:c r="I16430" s="15" t="n">
        <x:f>E16430*G16430/1000000</x:f>
        <x:v>0.25103808000000005</x:v>
      </x:c>
      <x:c r="J16430" s="15" t="n">
        <x:f>F16430*H16430/1000000</x:f>
        <x:v>0.07488</x:v>
      </x:c>
      <x:c r="K16430" s="15" t="n">
        <x:f>SUM(I16430:J16430)</x:f>
        <x:v>0.32591808000000005</x:v>
      </x:c>
    </x:row>
    <x:row r="16431" ht="23" customHeight="1">
      <x:c r="A16431" s="2" t="str">
        <x:v>REQ-16427</x:v>
      </x:c>
      <x:c r="B16431" s="2" t="n">
        <x:v>22</x:v>
      </x:c>
      <x:c r="C16431" s="2" t="str">
        <x:v>Engineering</x:v>
      </x:c>
      <x:c r="D16431" s="2" t="str">
        <x:v>Swift</x:v>
      </x:c>
      <x:c r="E16431" s="16" t="n">
        <x:v>4778</x:v>
      </x:c>
      <x:c r="F16431" s="16" t="n">
        <x:v>3941</x:v>
      </x:c>
      <x:c r="G16431" s="15" t="n">
        <x:f>VLOOKUP(D16431,'Pricing'!$A$6:$E$8,5,FALSE)</x:f>
        <x:v>0.246</x:v>
      </x:c>
      <x:c r="H16431" s="15" t="n">
        <x:f>VLOOKUP(D16431,'Pricing'!$A$6:$E$8,4,FALSE)</x:f>
        <x:v>1.2</x:v>
      </x:c>
      <x:c r="I16431" s="15" t="n">
        <x:f>E16431*G16431/1000000</x:f>
        <x:v>0.0011753879999999999</x:v>
      </x:c>
      <x:c r="J16431" s="15" t="n">
        <x:f>F16431*H16431/1000000</x:f>
        <x:v>0.0047292</x:v>
      </x:c>
      <x:c r="K16431" s="15" t="n">
        <x:f>SUM(I16431:J16431)</x:f>
        <x:v>0.0059045880000000005</x:v>
      </x:c>
    </x:row>
    <x:row r="16432" ht="23" customHeight="1">
      <x:c r="A16432" s="2" t="str">
        <x:v>REQ-16428</x:v>
      </x:c>
      <x:c r="B16432" s="2" t="n">
        <x:v>3</x:v>
      </x:c>
      <x:c r="C16432" s="2" t="str">
        <x:v>Growth</x:v>
      </x:c>
      <x:c r="D16432" s="2" t="str">
        <x:v>Balanced</x:v>
      </x:c>
      <x:c r="E16432" s="16" t="n">
        <x:v>119224</x:v>
      </x:c>
      <x:c r="F16432" s="16" t="n">
        <x:v>2263</x:v>
      </x:c>
      <x:c r="G16432" s="15" t="n">
        <x:f>VLOOKUP(D16432,'Pricing'!$A$6:$E$8,5,FALSE)</x:f>
        <x:v>1.2300000000000002</x:v>
      </x:c>
      <x:c r="H16432" s="15" t="n">
        <x:f>VLOOKUP(D16432,'Pricing'!$A$6:$E$8,4,FALSE)</x:f>
        <x:v>6</x:v>
      </x:c>
      <x:c r="I16432" s="15" t="n">
        <x:f>E16432*G16432/1000000</x:f>
        <x:v>0.14664552000000003</x:v>
      </x:c>
      <x:c r="J16432" s="15" t="n">
        <x:f>F16432*H16432/1000000</x:f>
        <x:v>0.013578</x:v>
      </x:c>
      <x:c r="K16432" s="15" t="n">
        <x:f>SUM(I16432:J16432)</x:f>
        <x:v>0.16022352000000004</x:v>
      </x:c>
    </x:row>
    <x:row r="16433" ht="23" customHeight="1">
      <x:c r="A16433" s="2" t="str">
        <x:v>REQ-16429</x:v>
      </x:c>
      <x:c r="B16433" s="2" t="n">
        <x:v>25</x:v>
      </x:c>
      <x:c r="C16433" s="2" t="str">
        <x:v>Research</x:v>
      </x:c>
      <x:c r="D16433" s="2" t="str">
        <x:v>Swift</x:v>
      </x:c>
      <x:c r="E16433" s="16" t="n">
        <x:v>19482</x:v>
      </x:c>
      <x:c r="F16433" s="16" t="n">
        <x:v>1675</x:v>
      </x:c>
      <x:c r="G16433" s="15" t="n">
        <x:f>VLOOKUP(D16433,'Pricing'!$A$6:$E$8,5,FALSE)</x:f>
        <x:v>0.246</x:v>
      </x:c>
      <x:c r="H16433" s="15" t="n">
        <x:f>VLOOKUP(D16433,'Pricing'!$A$6:$E$8,4,FALSE)</x:f>
        <x:v>1.2</x:v>
      </x:c>
      <x:c r="I16433" s="15" t="n">
        <x:f>E16433*G16433/1000000</x:f>
        <x:v>0.004792572</x:v>
      </x:c>
      <x:c r="J16433" s="15" t="n">
        <x:f>F16433*H16433/1000000</x:f>
        <x:v>0.00201</x:v>
      </x:c>
      <x:c r="K16433" s="15" t="n">
        <x:f>SUM(I16433:J16433)</x:f>
        <x:v>0.006802572</x:v>
      </x:c>
    </x:row>
    <x:row r="16434" ht="23" customHeight="1">
      <x:c r="A16434" s="2" t="str">
        <x:v>REQ-16430</x:v>
      </x:c>
      <x:c r="B16434" s="2" t="n">
        <x:v>31</x:v>
      </x:c>
      <x:c r="C16434" s="2" t="str">
        <x:v>Support</x:v>
      </x:c>
      <x:c r="D16434" s="2" t="str">
        <x:v>Swift</x:v>
      </x:c>
      <x:c r="E16434" s="16" t="n">
        <x:v>23186</x:v>
      </x:c>
      <x:c r="F16434" s="16" t="n">
        <x:v>3360</x:v>
      </x:c>
      <x:c r="G16434" s="15" t="n">
        <x:f>VLOOKUP(D16434,'Pricing'!$A$6:$E$8,5,FALSE)</x:f>
        <x:v>0.246</x:v>
      </x:c>
      <x:c r="H16434" s="15" t="n">
        <x:f>VLOOKUP(D16434,'Pricing'!$A$6:$E$8,4,FALSE)</x:f>
        <x:v>1.2</x:v>
      </x:c>
      <x:c r="I16434" s="15" t="n">
        <x:f>E16434*G16434/1000000</x:f>
        <x:v>0.005703756</x:v>
      </x:c>
      <x:c r="J16434" s="15" t="n">
        <x:f>F16434*H16434/1000000</x:f>
        <x:v>0.004032</x:v>
      </x:c>
      <x:c r="K16434" s="15" t="n">
        <x:f>SUM(I16434:J16434)</x:f>
        <x:v>0.009735756</x:v>
      </x:c>
    </x:row>
    <x:row r="16435" ht="23" customHeight="1">
      <x:c r="A16435" s="2" t="str">
        <x:v>REQ-16431</x:v>
      </x:c>
      <x:c r="B16435" s="2" t="n">
        <x:v>19</x:v>
      </x:c>
      <x:c r="C16435" s="2" t="str">
        <x:v>Operations</x:v>
      </x:c>
      <x:c r="D16435" s="2" t="str">
        <x:v>Balanced</x:v>
      </x:c>
      <x:c r="E16435" s="16" t="n">
        <x:v>67183</x:v>
      </x:c>
      <x:c r="F16435" s="16" t="n">
        <x:v>1604</x:v>
      </x:c>
      <x:c r="G16435" s="15" t="n">
        <x:f>VLOOKUP(D16435,'Pricing'!$A$6:$E$8,5,FALSE)</x:f>
        <x:v>1.2300000000000002</x:v>
      </x:c>
      <x:c r="H16435" s="15" t="n">
        <x:f>VLOOKUP(D16435,'Pricing'!$A$6:$E$8,4,FALSE)</x:f>
        <x:v>6</x:v>
      </x:c>
      <x:c r="I16435" s="15" t="n">
        <x:f>E16435*G16435/1000000</x:f>
        <x:v>0.08263509000000001</x:v>
      </x:c>
      <x:c r="J16435" s="15" t="n">
        <x:f>F16435*H16435/1000000</x:f>
        <x:v>0.009624</x:v>
      </x:c>
      <x:c r="K16435" s="15" t="n">
        <x:f>SUM(I16435:J16435)</x:f>
        <x:v>0.09225909000000002</x:v>
      </x:c>
    </x:row>
    <x:row r="16436" ht="23" customHeight="1">
      <x:c r="A16436" s="2" t="str">
        <x:v>REQ-16432</x:v>
      </x:c>
      <x:c r="B16436" s="2" t="n">
        <x:v>30</x:v>
      </x:c>
      <x:c r="C16436" s="2" t="str">
        <x:v>Product</x:v>
      </x:c>
      <x:c r="D16436" s="2" t="str">
        <x:v>Balanced</x:v>
      </x:c>
      <x:c r="E16436" s="16" t="n">
        <x:v>86486</x:v>
      </x:c>
      <x:c r="F16436" s="16" t="n">
        <x:v>2027</x:v>
      </x:c>
      <x:c r="G16436" s="15" t="n">
        <x:f>VLOOKUP(D16436,'Pricing'!$A$6:$E$8,5,FALSE)</x:f>
        <x:v>1.2300000000000002</x:v>
      </x:c>
      <x:c r="H16436" s="15" t="n">
        <x:f>VLOOKUP(D16436,'Pricing'!$A$6:$E$8,4,FALSE)</x:f>
        <x:v>6</x:v>
      </x:c>
      <x:c r="I16436" s="15" t="n">
        <x:f>E16436*G16436/1000000</x:f>
        <x:v>0.10637778000000002</x:v>
      </x:c>
      <x:c r="J16436" s="15" t="n">
        <x:f>F16436*H16436/1000000</x:f>
        <x:v>0.012162</x:v>
      </x:c>
      <x:c r="K16436" s="15" t="n">
        <x:f>SUM(I16436:J16436)</x:f>
        <x:v>0.11853978000000001</x:v>
      </x:c>
    </x:row>
    <x:row r="16437" ht="23" customHeight="1">
      <x:c r="A16437" s="2" t="str">
        <x:v>REQ-16433</x:v>
      </x:c>
      <x:c r="B16437" s="2" t="n">
        <x:v>25</x:v>
      </x:c>
      <x:c r="C16437" s="2" t="str">
        <x:v>Research</x:v>
      </x:c>
      <x:c r="D16437" s="2" t="str">
        <x:v>Swift</x:v>
      </x:c>
      <x:c r="E16437" s="16" t="n">
        <x:v>96532</x:v>
      </x:c>
      <x:c r="F16437" s="16" t="n">
        <x:v>719</x:v>
      </x:c>
      <x:c r="G16437" s="15" t="n">
        <x:f>VLOOKUP(D16437,'Pricing'!$A$6:$E$8,5,FALSE)</x:f>
        <x:v>0.246</x:v>
      </x:c>
      <x:c r="H16437" s="15" t="n">
        <x:f>VLOOKUP(D16437,'Pricing'!$A$6:$E$8,4,FALSE)</x:f>
        <x:v>1.2</x:v>
      </x:c>
      <x:c r="I16437" s="15" t="n">
        <x:f>E16437*G16437/1000000</x:f>
        <x:v>0.023746872</x:v>
      </x:c>
      <x:c r="J16437" s="15" t="n">
        <x:f>F16437*H16437/1000000</x:f>
        <x:v>0.0008627999999999999</x:v>
      </x:c>
      <x:c r="K16437" s="15" t="n">
        <x:f>SUM(I16437:J16437)</x:f>
        <x:v>0.024609672</x:v>
      </x:c>
    </x:row>
    <x:row r="16438" ht="23" customHeight="1">
      <x:c r="A16438" s="2" t="str">
        <x:v>REQ-16434</x:v>
      </x:c>
      <x:c r="B16438" s="2" t="n">
        <x:v>7</x:v>
      </x:c>
      <x:c r="C16438" s="2" t="str">
        <x:v>Growth</x:v>
      </x:c>
      <x:c r="D16438" s="2" t="str">
        <x:v>Swift</x:v>
      </x:c>
      <x:c r="E16438" s="16" t="n">
        <x:v>8238</x:v>
      </x:c>
      <x:c r="F16438" s="16" t="n">
        <x:v>1287</x:v>
      </x:c>
      <x:c r="G16438" s="15" t="n">
        <x:f>VLOOKUP(D16438,'Pricing'!$A$6:$E$8,5,FALSE)</x:f>
        <x:v>0.246</x:v>
      </x:c>
      <x:c r="H16438" s="15" t="n">
        <x:f>VLOOKUP(D16438,'Pricing'!$A$6:$E$8,4,FALSE)</x:f>
        <x:v>1.2</x:v>
      </x:c>
      <x:c r="I16438" s="15" t="n">
        <x:f>E16438*G16438/1000000</x:f>
        <x:v>0.002026548</x:v>
      </x:c>
      <x:c r="J16438" s="15" t="n">
        <x:f>F16438*H16438/1000000</x:f>
        <x:v>0.0015443999999999998</x:v>
      </x:c>
      <x:c r="K16438" s="15" t="n">
        <x:f>SUM(I16438:J16438)</x:f>
        <x:v>0.003570948</x:v>
      </x:c>
    </x:row>
    <x:row r="16439" ht="23" customHeight="1">
      <x:c r="A16439" s="2" t="str">
        <x:v>REQ-16435</x:v>
      </x:c>
      <x:c r="B16439" s="2" t="n">
        <x:v>29</x:v>
      </x:c>
      <x:c r="C16439" s="2" t="str">
        <x:v>Operations</x:v>
      </x:c>
      <x:c r="D16439" s="2" t="str">
        <x:v>Balanced</x:v>
      </x:c>
      <x:c r="E16439" s="16" t="n">
        <x:v>25753</x:v>
      </x:c>
      <x:c r="F16439" s="16" t="n">
        <x:v>2111</x:v>
      </x:c>
      <x:c r="G16439" s="15" t="n">
        <x:f>VLOOKUP(D16439,'Pricing'!$A$6:$E$8,5,FALSE)</x:f>
        <x:v>1.2300000000000002</x:v>
      </x:c>
      <x:c r="H16439" s="15" t="n">
        <x:f>VLOOKUP(D16439,'Pricing'!$A$6:$E$8,4,FALSE)</x:f>
        <x:v>6</x:v>
      </x:c>
      <x:c r="I16439" s="15" t="n">
        <x:f>E16439*G16439/1000000</x:f>
        <x:v>0.03167619000000001</x:v>
      </x:c>
      <x:c r="J16439" s="15" t="n">
        <x:f>F16439*H16439/1000000</x:f>
        <x:v>0.012666</x:v>
      </x:c>
      <x:c r="K16439" s="15" t="n">
        <x:f>SUM(I16439:J16439)</x:f>
        <x:v>0.044342190000000004</x:v>
      </x:c>
    </x:row>
    <x:row r="16440" ht="23" customHeight="1">
      <x:c r="A16440" s="2" t="str">
        <x:v>REQ-16436</x:v>
      </x:c>
      <x:c r="B16440" s="2" t="n">
        <x:v>5</x:v>
      </x:c>
      <x:c r="C16440" s="2" t="str">
        <x:v>Product</x:v>
      </x:c>
      <x:c r="D16440" s="2" t="str">
        <x:v>Swift</x:v>
      </x:c>
      <x:c r="E16440" s="16" t="n">
        <x:v>52782</x:v>
      </x:c>
      <x:c r="F16440" s="16" t="n">
        <x:v>3178</x:v>
      </x:c>
      <x:c r="G16440" s="15" t="n">
        <x:f>VLOOKUP(D16440,'Pricing'!$A$6:$E$8,5,FALSE)</x:f>
        <x:v>0.246</x:v>
      </x:c>
      <x:c r="H16440" s="15" t="n">
        <x:f>VLOOKUP(D16440,'Pricing'!$A$6:$E$8,4,FALSE)</x:f>
        <x:v>1.2</x:v>
      </x:c>
      <x:c r="I16440" s="15" t="n">
        <x:f>E16440*G16440/1000000</x:f>
        <x:v>0.012984372</x:v>
      </x:c>
      <x:c r="J16440" s="15" t="n">
        <x:f>F16440*H16440/1000000</x:f>
        <x:v>0.0038136</x:v>
      </x:c>
      <x:c r="K16440" s="15" t="n">
        <x:f>SUM(I16440:J16440)</x:f>
        <x:v>0.016797971999999998</x:v>
      </x:c>
    </x:row>
    <x:row r="16441" ht="23" customHeight="1">
      <x:c r="A16441" s="2" t="str">
        <x:v>REQ-16437</x:v>
      </x:c>
      <x:c r="B16441" s="2" t="n">
        <x:v>21</x:v>
      </x:c>
      <x:c r="C16441" s="2" t="str">
        <x:v>Operations</x:v>
      </x:c>
      <x:c r="D16441" s="2" t="str">
        <x:v>Swift</x:v>
      </x:c>
      <x:c r="E16441" s="16" t="n">
        <x:v>111289</x:v>
      </x:c>
      <x:c r="F16441" s="16" t="n">
        <x:v>3926</x:v>
      </x:c>
      <x:c r="G16441" s="15" t="n">
        <x:f>VLOOKUP(D16441,'Pricing'!$A$6:$E$8,5,FALSE)</x:f>
        <x:v>0.246</x:v>
      </x:c>
      <x:c r="H16441" s="15" t="n">
        <x:f>VLOOKUP(D16441,'Pricing'!$A$6:$E$8,4,FALSE)</x:f>
        <x:v>1.2</x:v>
      </x:c>
      <x:c r="I16441" s="15" t="n">
        <x:f>E16441*G16441/1000000</x:f>
        <x:v>0.027377094</x:v>
      </x:c>
      <x:c r="J16441" s="15" t="n">
        <x:f>F16441*H16441/1000000</x:f>
        <x:v>0.0047112</x:v>
      </x:c>
      <x:c r="K16441" s="15" t="n">
        <x:f>SUM(I16441:J16441)</x:f>
        <x:v>0.032088294</x:v>
      </x:c>
    </x:row>
    <x:row r="16442" ht="23" customHeight="1">
      <x:c r="A16442" s="2" t="str">
        <x:v>REQ-16438</x:v>
      </x:c>
      <x:c r="B16442" s="2" t="n">
        <x:v>14</x:v>
      </x:c>
      <x:c r="C16442" s="2" t="str">
        <x:v>Support</x:v>
      </x:c>
      <x:c r="D16442" s="2" t="str">
        <x:v>Reasoning</x:v>
      </x:c>
      <x:c r="E16442" s="16" t="n">
        <x:v>27109</x:v>
      </x:c>
      <x:c r="F16442" s="16" t="n">
        <x:v>3375</x:v>
      </x:c>
      <x:c r="G16442" s="15" t="n">
        <x:f>VLOOKUP(D16442,'Pricing'!$A$6:$E$8,5,FALSE)</x:f>
        <x:v>4.920000000000001</x:v>
      </x:c>
      <x:c r="H16442" s="15" t="n">
        <x:f>VLOOKUP(D16442,'Pricing'!$A$6:$E$8,4,FALSE)</x:f>
        <x:v>24</x:v>
      </x:c>
      <x:c r="I16442" s="15" t="n">
        <x:f>E16442*G16442/1000000</x:f>
        <x:v>0.13337628000000004</x:v>
      </x:c>
      <x:c r="J16442" s="15" t="n">
        <x:f>F16442*H16442/1000000</x:f>
        <x:v>0.081</x:v>
      </x:c>
      <x:c r="K16442" s="15" t="n">
        <x:f>SUM(I16442:J16442)</x:f>
        <x:v>0.21437628000000003</x:v>
      </x:c>
    </x:row>
    <x:row r="16443" ht="23" customHeight="1">
      <x:c r="A16443" s="2" t="str">
        <x:v>REQ-16439</x:v>
      </x:c>
      <x:c r="B16443" s="2" t="n">
        <x:v>21</x:v>
      </x:c>
      <x:c r="C16443" s="2" t="str">
        <x:v>Engineering</x:v>
      </x:c>
      <x:c r="D16443" s="2" t="str">
        <x:v>Swift</x:v>
      </x:c>
      <x:c r="E16443" s="16" t="n">
        <x:v>73450</x:v>
      </x:c>
      <x:c r="F16443" s="16" t="n">
        <x:v>1601</x:v>
      </x:c>
      <x:c r="G16443" s="15" t="n">
        <x:f>VLOOKUP(D16443,'Pricing'!$A$6:$E$8,5,FALSE)</x:f>
        <x:v>0.246</x:v>
      </x:c>
      <x:c r="H16443" s="15" t="n">
        <x:f>VLOOKUP(D16443,'Pricing'!$A$6:$E$8,4,FALSE)</x:f>
        <x:v>1.2</x:v>
      </x:c>
      <x:c r="I16443" s="15" t="n">
        <x:f>E16443*G16443/1000000</x:f>
        <x:v>0.0180687</x:v>
      </x:c>
      <x:c r="J16443" s="15" t="n">
        <x:f>F16443*H16443/1000000</x:f>
        <x:v>0.0019211999999999999</x:v>
      </x:c>
      <x:c r="K16443" s="15" t="n">
        <x:f>SUM(I16443:J16443)</x:f>
        <x:v>0.0199899</x:v>
      </x:c>
    </x:row>
    <x:row r="16444" ht="23" customHeight="1">
      <x:c r="A16444" s="2" t="str">
        <x:v>REQ-16440</x:v>
      </x:c>
      <x:c r="B16444" s="2" t="n">
        <x:v>26</x:v>
      </x:c>
      <x:c r="C16444" s="2" t="str">
        <x:v>Growth</x:v>
      </x:c>
      <x:c r="D16444" s="2" t="str">
        <x:v>Balanced</x:v>
      </x:c>
      <x:c r="E16444" s="16" t="n">
        <x:v>87543</x:v>
      </x:c>
      <x:c r="F16444" s="16" t="n">
        <x:v>824</x:v>
      </x:c>
      <x:c r="G16444" s="15" t="n">
        <x:f>VLOOKUP(D16444,'Pricing'!$A$6:$E$8,5,FALSE)</x:f>
        <x:v>1.2300000000000002</x:v>
      </x:c>
      <x:c r="H16444" s="15" t="n">
        <x:f>VLOOKUP(D16444,'Pricing'!$A$6:$E$8,4,FALSE)</x:f>
        <x:v>6</x:v>
      </x:c>
      <x:c r="I16444" s="15" t="n">
        <x:f>E16444*G16444/1000000</x:f>
        <x:v>0.10767789000000001</x:v>
      </x:c>
      <x:c r="J16444" s="15" t="n">
        <x:f>F16444*H16444/1000000</x:f>
        <x:v>0.004944</x:v>
      </x:c>
      <x:c r="K16444" s="15" t="n">
        <x:f>SUM(I16444:J16444)</x:f>
        <x:v>0.11262189000000002</x:v>
      </x:c>
    </x:row>
    <x:row r="16445" ht="23" customHeight="1">
      <x:c r="A16445" s="2" t="str">
        <x:v>REQ-16441</x:v>
      </x:c>
      <x:c r="B16445" s="2" t="n">
        <x:v>20</x:v>
      </x:c>
      <x:c r="C16445" s="2" t="str">
        <x:v>Research</x:v>
      </x:c>
      <x:c r="D16445" s="2" t="str">
        <x:v>Balanced</x:v>
      </x:c>
      <x:c r="E16445" s="16" t="n">
        <x:v>112718</x:v>
      </x:c>
      <x:c r="F16445" s="16" t="n">
        <x:v>822</x:v>
      </x:c>
      <x:c r="G16445" s="15" t="n">
        <x:f>VLOOKUP(D16445,'Pricing'!$A$6:$E$8,5,FALSE)</x:f>
        <x:v>1.2300000000000002</x:v>
      </x:c>
      <x:c r="H16445" s="15" t="n">
        <x:f>VLOOKUP(D16445,'Pricing'!$A$6:$E$8,4,FALSE)</x:f>
        <x:v>6</x:v>
      </x:c>
      <x:c r="I16445" s="15" t="n">
        <x:f>E16445*G16445/1000000</x:f>
        <x:v>0.13864314000000003</x:v>
      </x:c>
      <x:c r="J16445" s="15" t="n">
        <x:f>F16445*H16445/1000000</x:f>
        <x:v>0.004932</x:v>
      </x:c>
      <x:c r="K16445" s="15" t="n">
        <x:f>SUM(I16445:J16445)</x:f>
        <x:v>0.14357514000000002</x:v>
      </x:c>
    </x:row>
    <x:row r="16446" ht="23" customHeight="1">
      <x:c r="A16446" s="2" t="str">
        <x:v>REQ-16442</x:v>
      </x:c>
      <x:c r="B16446" s="2" t="n">
        <x:v>10</x:v>
      </x:c>
      <x:c r="C16446" s="2" t="str">
        <x:v>Support</x:v>
      </x:c>
      <x:c r="D16446" s="2" t="str">
        <x:v>Reasoning</x:v>
      </x:c>
      <x:c r="E16446" s="16" t="n">
        <x:v>44547</x:v>
      </x:c>
      <x:c r="F16446" s="16" t="n">
        <x:v>602</x:v>
      </x:c>
      <x:c r="G16446" s="15" t="n">
        <x:f>VLOOKUP(D16446,'Pricing'!$A$6:$E$8,5,FALSE)</x:f>
        <x:v>4.920000000000001</x:v>
      </x:c>
      <x:c r="H16446" s="15" t="n">
        <x:f>VLOOKUP(D16446,'Pricing'!$A$6:$E$8,4,FALSE)</x:f>
        <x:v>24</x:v>
      </x:c>
      <x:c r="I16446" s="15" t="n">
        <x:f>E16446*G16446/1000000</x:f>
        <x:v>0.21917124000000004</x:v>
      </x:c>
      <x:c r="J16446" s="15" t="n">
        <x:f>F16446*H16446/1000000</x:f>
        <x:v>0.014448</x:v>
      </x:c>
      <x:c r="K16446" s="15" t="n">
        <x:f>SUM(I16446:J16446)</x:f>
        <x:v>0.23361924000000003</x:v>
      </x:c>
    </x:row>
    <x:row r="16447" ht="23" customHeight="1">
      <x:c r="A16447" s="2" t="str">
        <x:v>REQ-16443</x:v>
      </x:c>
      <x:c r="B16447" s="2" t="n">
        <x:v>3</x:v>
      </x:c>
      <x:c r="C16447" s="2" t="str">
        <x:v>Research</x:v>
      </x:c>
      <x:c r="D16447" s="2" t="str">
        <x:v>Balanced</x:v>
      </x:c>
      <x:c r="E16447" s="16" t="n">
        <x:v>41275</x:v>
      </x:c>
      <x:c r="F16447" s="16" t="n">
        <x:v>3801</x:v>
      </x:c>
      <x:c r="G16447" s="15" t="n">
        <x:f>VLOOKUP(D16447,'Pricing'!$A$6:$E$8,5,FALSE)</x:f>
        <x:v>1.2300000000000002</x:v>
      </x:c>
      <x:c r="H16447" s="15" t="n">
        <x:f>VLOOKUP(D16447,'Pricing'!$A$6:$E$8,4,FALSE)</x:f>
        <x:v>6</x:v>
      </x:c>
      <x:c r="I16447" s="15" t="n">
        <x:f>E16447*G16447/1000000</x:f>
        <x:v>0.05076825000000001</x:v>
      </x:c>
      <x:c r="J16447" s="15" t="n">
        <x:f>F16447*H16447/1000000</x:f>
        <x:v>0.022806</x:v>
      </x:c>
      <x:c r="K16447" s="15" t="n">
        <x:f>SUM(I16447:J16447)</x:f>
        <x:v>0.07357425000000001</x:v>
      </x:c>
    </x:row>
    <x:row r="16448" ht="23" customHeight="1">
      <x:c r="A16448" s="2" t="str">
        <x:v>REQ-16444</x:v>
      </x:c>
      <x:c r="B16448" s="2" t="n">
        <x:v>15</x:v>
      </x:c>
      <x:c r="C16448" s="2" t="str">
        <x:v>Support</x:v>
      </x:c>
      <x:c r="D16448" s="2" t="str">
        <x:v>Balanced</x:v>
      </x:c>
      <x:c r="E16448" s="16" t="n">
        <x:v>44798</x:v>
      </x:c>
      <x:c r="F16448" s="16" t="n">
        <x:v>379</x:v>
      </x:c>
      <x:c r="G16448" s="15" t="n">
        <x:f>VLOOKUP(D16448,'Pricing'!$A$6:$E$8,5,FALSE)</x:f>
        <x:v>1.2300000000000002</x:v>
      </x:c>
      <x:c r="H16448" s="15" t="n">
        <x:f>VLOOKUP(D16448,'Pricing'!$A$6:$E$8,4,FALSE)</x:f>
        <x:v>6</x:v>
      </x:c>
      <x:c r="I16448" s="15" t="n">
        <x:f>E16448*G16448/1000000</x:f>
        <x:v>0.05510154000000001</x:v>
      </x:c>
      <x:c r="J16448" s="15" t="n">
        <x:f>F16448*H16448/1000000</x:f>
        <x:v>0.002274</x:v>
      </x:c>
      <x:c r="K16448" s="15" t="n">
        <x:f>SUM(I16448:J16448)</x:f>
        <x:v>0.05737554000000001</x:v>
      </x:c>
    </x:row>
    <x:row r="16449" ht="23" customHeight="1">
      <x:c r="A16449" s="2" t="str">
        <x:v>REQ-16445</x:v>
      </x:c>
      <x:c r="B16449" s="2" t="n">
        <x:v>9</x:v>
      </x:c>
      <x:c r="C16449" s="2" t="str">
        <x:v>Research</x:v>
      </x:c>
      <x:c r="D16449" s="2" t="str">
        <x:v>Balanced</x:v>
      </x:c>
      <x:c r="E16449" s="16" t="n">
        <x:v>86143</x:v>
      </x:c>
      <x:c r="F16449" s="16" t="n">
        <x:v>3374</x:v>
      </x:c>
      <x:c r="G16449" s="15" t="n">
        <x:f>VLOOKUP(D16449,'Pricing'!$A$6:$E$8,5,FALSE)</x:f>
        <x:v>1.2300000000000002</x:v>
      </x:c>
      <x:c r="H16449" s="15" t="n">
        <x:f>VLOOKUP(D16449,'Pricing'!$A$6:$E$8,4,FALSE)</x:f>
        <x:v>6</x:v>
      </x:c>
      <x:c r="I16449" s="15" t="n">
        <x:f>E16449*G16449/1000000</x:f>
        <x:v>0.10595589000000001</x:v>
      </x:c>
      <x:c r="J16449" s="15" t="n">
        <x:f>F16449*H16449/1000000</x:f>
        <x:v>0.020244</x:v>
      </x:c>
      <x:c r="K16449" s="15" t="n">
        <x:f>SUM(I16449:J16449)</x:f>
        <x:v>0.12619989</x:v>
      </x:c>
    </x:row>
    <x:row r="16450" ht="23" customHeight="1">
      <x:c r="A16450" s="2" t="str">
        <x:v>REQ-16446</x:v>
      </x:c>
      <x:c r="B16450" s="2" t="n">
        <x:v>26</x:v>
      </x:c>
      <x:c r="C16450" s="2" t="str">
        <x:v>Growth</x:v>
      </x:c>
      <x:c r="D16450" s="2" t="str">
        <x:v>Balanced</x:v>
      </x:c>
      <x:c r="E16450" s="16" t="n">
        <x:v>96570</x:v>
      </x:c>
      <x:c r="F16450" s="16" t="n">
        <x:v>3194</x:v>
      </x:c>
      <x:c r="G16450" s="15" t="n">
        <x:f>VLOOKUP(D16450,'Pricing'!$A$6:$E$8,5,FALSE)</x:f>
        <x:v>1.2300000000000002</x:v>
      </x:c>
      <x:c r="H16450" s="15" t="n">
        <x:f>VLOOKUP(D16450,'Pricing'!$A$6:$E$8,4,FALSE)</x:f>
        <x:v>6</x:v>
      </x:c>
      <x:c r="I16450" s="15" t="n">
        <x:f>E16450*G16450/1000000</x:f>
        <x:v>0.11878110000000001</x:v>
      </x:c>
      <x:c r="J16450" s="15" t="n">
        <x:f>F16450*H16450/1000000</x:f>
        <x:v>0.019164</x:v>
      </x:c>
      <x:c r="K16450" s="15" t="n">
        <x:f>SUM(I16450:J16450)</x:f>
        <x:v>0.13794510000000001</x:v>
      </x:c>
    </x:row>
    <x:row r="16451" ht="23" customHeight="1">
      <x:c r="A16451" s="2" t="str">
        <x:v>REQ-16447</x:v>
      </x:c>
      <x:c r="B16451" s="2" t="n">
        <x:v>12</x:v>
      </x:c>
      <x:c r="C16451" s="2" t="str">
        <x:v>Research</x:v>
      </x:c>
      <x:c r="D16451" s="2" t="str">
        <x:v>Balanced</x:v>
      </x:c>
      <x:c r="E16451" s="16" t="n">
        <x:v>25432</x:v>
      </x:c>
      <x:c r="F16451" s="16" t="n">
        <x:v>3272</x:v>
      </x:c>
      <x:c r="G16451" s="15" t="n">
        <x:f>VLOOKUP(D16451,'Pricing'!$A$6:$E$8,5,FALSE)</x:f>
        <x:v>1.2300000000000002</x:v>
      </x:c>
      <x:c r="H16451" s="15" t="n">
        <x:f>VLOOKUP(D16451,'Pricing'!$A$6:$E$8,4,FALSE)</x:f>
        <x:v>6</x:v>
      </x:c>
      <x:c r="I16451" s="15" t="n">
        <x:f>E16451*G16451/1000000</x:f>
        <x:v>0.03128136</x:v>
      </x:c>
      <x:c r="J16451" s="15" t="n">
        <x:f>F16451*H16451/1000000</x:f>
        <x:v>0.019632</x:v>
      </x:c>
      <x:c r="K16451" s="15" t="n">
        <x:f>SUM(I16451:J16451)</x:f>
        <x:v>0.050913360000000005</x:v>
      </x:c>
    </x:row>
    <x:row r="16452" ht="23" customHeight="1">
      <x:c r="A16452" s="2" t="str">
        <x:v>REQ-16448</x:v>
      </x:c>
      <x:c r="B16452" s="2" t="n">
        <x:v>27</x:v>
      </x:c>
      <x:c r="C16452" s="2" t="str">
        <x:v>Support</x:v>
      </x:c>
      <x:c r="D16452" s="2" t="str">
        <x:v>Swift</x:v>
      </x:c>
      <x:c r="E16452" s="16" t="n">
        <x:v>63490</x:v>
      </x:c>
      <x:c r="F16452" s="16" t="n">
        <x:v>1562</x:v>
      </x:c>
      <x:c r="G16452" s="15" t="n">
        <x:f>VLOOKUP(D16452,'Pricing'!$A$6:$E$8,5,FALSE)</x:f>
        <x:v>0.246</x:v>
      </x:c>
      <x:c r="H16452" s="15" t="n">
        <x:f>VLOOKUP(D16452,'Pricing'!$A$6:$E$8,4,FALSE)</x:f>
        <x:v>1.2</x:v>
      </x:c>
      <x:c r="I16452" s="15" t="n">
        <x:f>E16452*G16452/1000000</x:f>
        <x:v>0.015618539999999998</x:v>
      </x:c>
      <x:c r="J16452" s="15" t="n">
        <x:f>F16452*H16452/1000000</x:f>
        <x:v>0.0018743999999999998</x:v>
      </x:c>
      <x:c r="K16452" s="15" t="n">
        <x:f>SUM(I16452:J16452)</x:f>
        <x:v>0.01749294</x:v>
      </x:c>
    </x:row>
    <x:row r="16453" ht="23" customHeight="1">
      <x:c r="A16453" s="2" t="str">
        <x:v>REQ-16449</x:v>
      </x:c>
      <x:c r="B16453" s="2" t="n">
        <x:v>31</x:v>
      </x:c>
      <x:c r="C16453" s="2" t="str">
        <x:v>Research</x:v>
      </x:c>
      <x:c r="D16453" s="2" t="str">
        <x:v>Balanced</x:v>
      </x:c>
      <x:c r="E16453" s="16" t="n">
        <x:v>30127</x:v>
      </x:c>
      <x:c r="F16453" s="16" t="n">
        <x:v>1416</x:v>
      </x:c>
      <x:c r="G16453" s="15" t="n">
        <x:f>VLOOKUP(D16453,'Pricing'!$A$6:$E$8,5,FALSE)</x:f>
        <x:v>1.2300000000000002</x:v>
      </x:c>
      <x:c r="H16453" s="15" t="n">
        <x:f>VLOOKUP(D16453,'Pricing'!$A$6:$E$8,4,FALSE)</x:f>
        <x:v>6</x:v>
      </x:c>
      <x:c r="I16453" s="15" t="n">
        <x:f>E16453*G16453/1000000</x:f>
        <x:v>0.037056210000000006</x:v>
      </x:c>
      <x:c r="J16453" s="15" t="n">
        <x:f>F16453*H16453/1000000</x:f>
        <x:v>0.008496</x:v>
      </x:c>
      <x:c r="K16453" s="15" t="n">
        <x:f>SUM(I16453:J16453)</x:f>
        <x:v>0.04555221000000001</x:v>
      </x:c>
    </x:row>
    <x:row r="16454" ht="23" customHeight="1">
      <x:c r="A16454" s="2" t="str">
        <x:v>REQ-16450</x:v>
      </x:c>
      <x:c r="B16454" s="2" t="n">
        <x:v>25</x:v>
      </x:c>
      <x:c r="C16454" s="2" t="str">
        <x:v>Support</x:v>
      </x:c>
      <x:c r="D16454" s="2" t="str">
        <x:v>Swift</x:v>
      </x:c>
      <x:c r="E16454" s="16" t="n">
        <x:v>84922</x:v>
      </x:c>
      <x:c r="F16454" s="16" t="n">
        <x:v>2567</x:v>
      </x:c>
      <x:c r="G16454" s="15" t="n">
        <x:f>VLOOKUP(D16454,'Pricing'!$A$6:$E$8,5,FALSE)</x:f>
        <x:v>0.246</x:v>
      </x:c>
      <x:c r="H16454" s="15" t="n">
        <x:f>VLOOKUP(D16454,'Pricing'!$A$6:$E$8,4,FALSE)</x:f>
        <x:v>1.2</x:v>
      </x:c>
      <x:c r="I16454" s="15" t="n">
        <x:f>E16454*G16454/1000000</x:f>
        <x:v>0.020890811999999998</x:v>
      </x:c>
      <x:c r="J16454" s="15" t="n">
        <x:f>F16454*H16454/1000000</x:f>
        <x:v>0.0030804</x:v>
      </x:c>
      <x:c r="K16454" s="15" t="n">
        <x:f>SUM(I16454:J16454)</x:f>
        <x:v>0.023971212</x:v>
      </x:c>
    </x:row>
    <x:row r="16455" ht="23" customHeight="1">
      <x:c r="A16455" s="2" t="str">
        <x:v>REQ-16451</x:v>
      </x:c>
      <x:c r="B16455" s="2" t="n">
        <x:v>2</x:v>
      </x:c>
      <x:c r="C16455" s="2" t="str">
        <x:v>Operations</x:v>
      </x:c>
      <x:c r="D16455" s="2" t="str">
        <x:v>Swift</x:v>
      </x:c>
      <x:c r="E16455" s="16" t="n">
        <x:v>52138</x:v>
      </x:c>
      <x:c r="F16455" s="16" t="n">
        <x:v>1939</x:v>
      </x:c>
      <x:c r="G16455" s="15" t="n">
        <x:f>VLOOKUP(D16455,'Pricing'!$A$6:$E$8,5,FALSE)</x:f>
        <x:v>0.246</x:v>
      </x:c>
      <x:c r="H16455" s="15" t="n">
        <x:f>VLOOKUP(D16455,'Pricing'!$A$6:$E$8,4,FALSE)</x:f>
        <x:v>1.2</x:v>
      </x:c>
      <x:c r="I16455" s="15" t="n">
        <x:f>E16455*G16455/1000000</x:f>
        <x:v>0.012825948</x:v>
      </x:c>
      <x:c r="J16455" s="15" t="n">
        <x:f>F16455*H16455/1000000</x:f>
        <x:v>0.0023267999999999995</x:v>
      </x:c>
      <x:c r="K16455" s="15" t="n">
        <x:f>SUM(I16455:J16455)</x:f>
        <x:v>0.015152748</x:v>
      </x:c>
    </x:row>
    <x:row r="16456" ht="23" customHeight="1">
      <x:c r="A16456" s="2" t="str">
        <x:v>REQ-16452</x:v>
      </x:c>
      <x:c r="B16456" s="2" t="n">
        <x:v>26</x:v>
      </x:c>
      <x:c r="C16456" s="2" t="str">
        <x:v>Support</x:v>
      </x:c>
      <x:c r="D16456" s="2" t="str">
        <x:v>Balanced</x:v>
      </x:c>
      <x:c r="E16456" s="16" t="n">
        <x:v>29616</x:v>
      </x:c>
      <x:c r="F16456" s="16" t="n">
        <x:v>3789</x:v>
      </x:c>
      <x:c r="G16456" s="15" t="n">
        <x:f>VLOOKUP(D16456,'Pricing'!$A$6:$E$8,5,FALSE)</x:f>
        <x:v>1.2300000000000002</x:v>
      </x:c>
      <x:c r="H16456" s="15" t="n">
        <x:f>VLOOKUP(D16456,'Pricing'!$A$6:$E$8,4,FALSE)</x:f>
        <x:v>6</x:v>
      </x:c>
      <x:c r="I16456" s="15" t="n">
        <x:f>E16456*G16456/1000000</x:f>
        <x:v>0.03642768000000001</x:v>
      </x:c>
      <x:c r="J16456" s="15" t="n">
        <x:f>F16456*H16456/1000000</x:f>
        <x:v>0.022734</x:v>
      </x:c>
      <x:c r="K16456" s="15" t="n">
        <x:f>SUM(I16456:J16456)</x:f>
        <x:v>0.05916168000000001</x:v>
      </x:c>
    </x:row>
    <x:row r="16457" ht="23" customHeight="1">
      <x:c r="A16457" s="2" t="str">
        <x:v>REQ-16453</x:v>
      </x:c>
      <x:c r="B16457" s="2" t="n">
        <x:v>13</x:v>
      </x:c>
      <x:c r="C16457" s="2" t="str">
        <x:v>Research</x:v>
      </x:c>
      <x:c r="D16457" s="2" t="str">
        <x:v>Swift</x:v>
      </x:c>
      <x:c r="E16457" s="16" t="n">
        <x:v>24863</x:v>
      </x:c>
      <x:c r="F16457" s="16" t="n">
        <x:v>2647</x:v>
      </x:c>
      <x:c r="G16457" s="15" t="n">
        <x:f>VLOOKUP(D16457,'Pricing'!$A$6:$E$8,5,FALSE)</x:f>
        <x:v>0.246</x:v>
      </x:c>
      <x:c r="H16457" s="15" t="n">
        <x:f>VLOOKUP(D16457,'Pricing'!$A$6:$E$8,4,FALSE)</x:f>
        <x:v>1.2</x:v>
      </x:c>
      <x:c r="I16457" s="15" t="n">
        <x:f>E16457*G16457/1000000</x:f>
        <x:v>0.006116298</x:v>
      </x:c>
      <x:c r="J16457" s="15" t="n">
        <x:f>F16457*H16457/1000000</x:f>
        <x:v>0.0031764000000000002</x:v>
      </x:c>
      <x:c r="K16457" s="15" t="n">
        <x:f>SUM(I16457:J16457)</x:f>
        <x:v>0.009292698</x:v>
      </x:c>
    </x:row>
    <x:row r="16458" ht="23" customHeight="1">
      <x:c r="A16458" s="2" t="str">
        <x:v>REQ-16454</x:v>
      </x:c>
      <x:c r="B16458" s="2" t="n">
        <x:v>15</x:v>
      </x:c>
      <x:c r="C16458" s="2" t="str">
        <x:v>Product</x:v>
      </x:c>
      <x:c r="D16458" s="2" t="str">
        <x:v>Swift</x:v>
      </x:c>
      <x:c r="E16458" s="16" t="n">
        <x:v>98233</x:v>
      </x:c>
      <x:c r="F16458" s="16" t="n">
        <x:v>1482</x:v>
      </x:c>
      <x:c r="G16458" s="15" t="n">
        <x:f>VLOOKUP(D16458,'Pricing'!$A$6:$E$8,5,FALSE)</x:f>
        <x:v>0.246</x:v>
      </x:c>
      <x:c r="H16458" s="15" t="n">
        <x:f>VLOOKUP(D16458,'Pricing'!$A$6:$E$8,4,FALSE)</x:f>
        <x:v>1.2</x:v>
      </x:c>
      <x:c r="I16458" s="15" t="n">
        <x:f>E16458*G16458/1000000</x:f>
        <x:v>0.024165317999999998</x:v>
      </x:c>
      <x:c r="J16458" s="15" t="n">
        <x:f>F16458*H16458/1000000</x:f>
        <x:v>0.0017783999999999999</x:v>
      </x:c>
      <x:c r="K16458" s="15" t="n">
        <x:f>SUM(I16458:J16458)</x:f>
        <x:v>0.025943717999999998</x:v>
      </x:c>
    </x:row>
    <x:row r="16459" ht="23" customHeight="1">
      <x:c r="A16459" s="2" t="str">
        <x:v>REQ-16455</x:v>
      </x:c>
      <x:c r="B16459" s="2" t="n">
        <x:v>23</x:v>
      </x:c>
      <x:c r="C16459" s="2" t="str">
        <x:v>Research</x:v>
      </x:c>
      <x:c r="D16459" s="2" t="str">
        <x:v>Balanced</x:v>
      </x:c>
      <x:c r="E16459" s="16" t="n">
        <x:v>46692</x:v>
      </x:c>
      <x:c r="F16459" s="16" t="n">
        <x:v>630</x:v>
      </x:c>
      <x:c r="G16459" s="15" t="n">
        <x:f>VLOOKUP(D16459,'Pricing'!$A$6:$E$8,5,FALSE)</x:f>
        <x:v>1.2300000000000002</x:v>
      </x:c>
      <x:c r="H16459" s="15" t="n">
        <x:f>VLOOKUP(D16459,'Pricing'!$A$6:$E$8,4,FALSE)</x:f>
        <x:v>6</x:v>
      </x:c>
      <x:c r="I16459" s="15" t="n">
        <x:f>E16459*G16459/1000000</x:f>
        <x:v>0.05743116000000001</x:v>
      </x:c>
      <x:c r="J16459" s="15" t="n">
        <x:f>F16459*H16459/1000000</x:f>
        <x:v>0.00378</x:v>
      </x:c>
      <x:c r="K16459" s="15" t="n">
        <x:f>SUM(I16459:J16459)</x:f>
        <x:v>0.06121116000000001</x:v>
      </x:c>
    </x:row>
    <x:row r="16460" ht="23" customHeight="1">
      <x:c r="A16460" s="2" t="str">
        <x:v>REQ-16456</x:v>
      </x:c>
      <x:c r="B16460" s="2" t="n">
        <x:v>1</x:v>
      </x:c>
      <x:c r="C16460" s="2" t="str">
        <x:v>Growth</x:v>
      </x:c>
      <x:c r="D16460" s="2" t="str">
        <x:v>Balanced</x:v>
      </x:c>
      <x:c r="E16460" s="16" t="n">
        <x:v>88560</x:v>
      </x:c>
      <x:c r="F16460" s="16" t="n">
        <x:v>2658</x:v>
      </x:c>
      <x:c r="G16460" s="15" t="n">
        <x:f>VLOOKUP(D16460,'Pricing'!$A$6:$E$8,5,FALSE)</x:f>
        <x:v>1.2300000000000002</x:v>
      </x:c>
      <x:c r="H16460" s="15" t="n">
        <x:f>VLOOKUP(D16460,'Pricing'!$A$6:$E$8,4,FALSE)</x:f>
        <x:v>6</x:v>
      </x:c>
      <x:c r="I16460" s="15" t="n">
        <x:f>E16460*G16460/1000000</x:f>
        <x:v>0.10892880000000002</x:v>
      </x:c>
      <x:c r="J16460" s="15" t="n">
        <x:f>F16460*H16460/1000000</x:f>
        <x:v>0.015948</x:v>
      </x:c>
      <x:c r="K16460" s="15" t="n">
        <x:f>SUM(I16460:J16460)</x:f>
        <x:v>0.12487680000000002</x:v>
      </x:c>
    </x:row>
    <x:row r="16461" ht="23" customHeight="1">
      <x:c r="A16461" s="2" t="str">
        <x:v>REQ-16457</x:v>
      </x:c>
      <x:c r="B16461" s="2" t="n">
        <x:v>12</x:v>
      </x:c>
      <x:c r="C16461" s="2" t="str">
        <x:v>Operations</x:v>
      </x:c>
      <x:c r="D16461" s="2" t="str">
        <x:v>Balanced</x:v>
      </x:c>
      <x:c r="E16461" s="16" t="n">
        <x:v>97030</x:v>
      </x:c>
      <x:c r="F16461" s="16" t="n">
        <x:v>1314</x:v>
      </x:c>
      <x:c r="G16461" s="15" t="n">
        <x:f>VLOOKUP(D16461,'Pricing'!$A$6:$E$8,5,FALSE)</x:f>
        <x:v>1.2300000000000002</x:v>
      </x:c>
      <x:c r="H16461" s="15" t="n">
        <x:f>VLOOKUP(D16461,'Pricing'!$A$6:$E$8,4,FALSE)</x:f>
        <x:v>6</x:v>
      </x:c>
      <x:c r="I16461" s="15" t="n">
        <x:f>E16461*G16461/1000000</x:f>
        <x:v>0.11934690000000002</x:v>
      </x:c>
      <x:c r="J16461" s="15" t="n">
        <x:f>F16461*H16461/1000000</x:f>
        <x:v>0.007884</x:v>
      </x:c>
      <x:c r="K16461" s="15" t="n">
        <x:f>SUM(I16461:J16461)</x:f>
        <x:v>0.1272309</x:v>
      </x:c>
    </x:row>
    <x:row r="16462" ht="23" customHeight="1">
      <x:c r="A16462" s="2" t="str">
        <x:v>REQ-16458</x:v>
      </x:c>
      <x:c r="B16462" s="2" t="n">
        <x:v>12</x:v>
      </x:c>
      <x:c r="C16462" s="2" t="str">
        <x:v>Product</x:v>
      </x:c>
      <x:c r="D16462" s="2" t="str">
        <x:v>Swift</x:v>
      </x:c>
      <x:c r="E16462" s="16" t="n">
        <x:v>47800</x:v>
      </x:c>
      <x:c r="F16462" s="16" t="n">
        <x:v>3789</x:v>
      </x:c>
      <x:c r="G16462" s="15" t="n">
        <x:f>VLOOKUP(D16462,'Pricing'!$A$6:$E$8,5,FALSE)</x:f>
        <x:v>0.246</x:v>
      </x:c>
      <x:c r="H16462" s="15" t="n">
        <x:f>VLOOKUP(D16462,'Pricing'!$A$6:$E$8,4,FALSE)</x:f>
        <x:v>1.2</x:v>
      </x:c>
      <x:c r="I16462" s="15" t="n">
        <x:f>E16462*G16462/1000000</x:f>
        <x:v>0.0117588</x:v>
      </x:c>
      <x:c r="J16462" s="15" t="n">
        <x:f>F16462*H16462/1000000</x:f>
        <x:v>0.0045468</x:v>
      </x:c>
      <x:c r="K16462" s="15" t="n">
        <x:f>SUM(I16462:J16462)</x:f>
        <x:v>0.0163056</x:v>
      </x:c>
    </x:row>
    <x:row r="16463" ht="23" customHeight="1">
      <x:c r="A16463" s="2" t="str">
        <x:v>REQ-16459</x:v>
      </x:c>
      <x:c r="B16463" s="2" t="n">
        <x:v>15</x:v>
      </x:c>
      <x:c r="C16463" s="2" t="str">
        <x:v>Research</x:v>
      </x:c>
      <x:c r="D16463" s="2" t="str">
        <x:v>Balanced</x:v>
      </x:c>
      <x:c r="E16463" s="16" t="n">
        <x:v>17972</x:v>
      </x:c>
      <x:c r="F16463" s="16" t="n">
        <x:v>1715</x:v>
      </x:c>
      <x:c r="G16463" s="15" t="n">
        <x:f>VLOOKUP(D16463,'Pricing'!$A$6:$E$8,5,FALSE)</x:f>
        <x:v>1.2300000000000002</x:v>
      </x:c>
      <x:c r="H16463" s="15" t="n">
        <x:f>VLOOKUP(D16463,'Pricing'!$A$6:$E$8,4,FALSE)</x:f>
        <x:v>6</x:v>
      </x:c>
      <x:c r="I16463" s="15" t="n">
        <x:f>E16463*G16463/1000000</x:f>
        <x:v>0.022105560000000003</x:v>
      </x:c>
      <x:c r="J16463" s="15" t="n">
        <x:f>F16463*H16463/1000000</x:f>
        <x:v>0.01029</x:v>
      </x:c>
      <x:c r="K16463" s="15" t="n">
        <x:f>SUM(I16463:J16463)</x:f>
        <x:v>0.032395560000000004</x:v>
      </x:c>
    </x:row>
    <x:row r="16464" ht="23" customHeight="1">
      <x:c r="A16464" s="2" t="str">
        <x:v>REQ-16460</x:v>
      </x:c>
      <x:c r="B16464" s="2" t="n">
        <x:v>30</x:v>
      </x:c>
      <x:c r="C16464" s="2" t="str">
        <x:v>Support</x:v>
      </x:c>
      <x:c r="D16464" s="2" t="str">
        <x:v>Balanced</x:v>
      </x:c>
      <x:c r="E16464" s="16" t="n">
        <x:v>20641</x:v>
      </x:c>
      <x:c r="F16464" s="16" t="n">
        <x:v>2740</x:v>
      </x:c>
      <x:c r="G16464" s="15" t="n">
        <x:f>VLOOKUP(D16464,'Pricing'!$A$6:$E$8,5,FALSE)</x:f>
        <x:v>1.2300000000000002</x:v>
      </x:c>
      <x:c r="H16464" s="15" t="n">
        <x:f>VLOOKUP(D16464,'Pricing'!$A$6:$E$8,4,FALSE)</x:f>
        <x:v>6</x:v>
      </x:c>
      <x:c r="I16464" s="15" t="n">
        <x:f>E16464*G16464/1000000</x:f>
        <x:v>0.025388430000000003</x:v>
      </x:c>
      <x:c r="J16464" s="15" t="n">
        <x:f>F16464*H16464/1000000</x:f>
        <x:v>0.01644</x:v>
      </x:c>
      <x:c r="K16464" s="15" t="n">
        <x:f>SUM(I16464:J16464)</x:f>
        <x:v>0.04182843</x:v>
      </x:c>
    </x:row>
    <x:row r="16465" ht="23" customHeight="1">
      <x:c r="A16465" s="2" t="str">
        <x:v>REQ-16461</x:v>
      </x:c>
      <x:c r="B16465" s="2" t="n">
        <x:v>7</x:v>
      </x:c>
      <x:c r="C16465" s="2" t="str">
        <x:v>Research</x:v>
      </x:c>
      <x:c r="D16465" s="2" t="str">
        <x:v>Balanced</x:v>
      </x:c>
      <x:c r="E16465" s="16" t="n">
        <x:v>54936</x:v>
      </x:c>
      <x:c r="F16465" s="16" t="n">
        <x:v>2547</x:v>
      </x:c>
      <x:c r="G16465" s="15" t="n">
        <x:f>VLOOKUP(D16465,'Pricing'!$A$6:$E$8,5,FALSE)</x:f>
        <x:v>1.2300000000000002</x:v>
      </x:c>
      <x:c r="H16465" s="15" t="n">
        <x:f>VLOOKUP(D16465,'Pricing'!$A$6:$E$8,4,FALSE)</x:f>
        <x:v>6</x:v>
      </x:c>
      <x:c r="I16465" s="15" t="n">
        <x:f>E16465*G16465/1000000</x:f>
        <x:v>0.06757128000000001</x:v>
      </x:c>
      <x:c r="J16465" s="15" t="n">
        <x:f>F16465*H16465/1000000</x:f>
        <x:v>0.015282</x:v>
      </x:c>
      <x:c r="K16465" s="15" t="n">
        <x:f>SUM(I16465:J16465)</x:f>
        <x:v>0.08285328000000002</x:v>
      </x:c>
    </x:row>
    <x:row r="16466" ht="23" customHeight="1">
      <x:c r="A16466" s="2" t="str">
        <x:v>REQ-16462</x:v>
      </x:c>
      <x:c r="B16466" s="2" t="n">
        <x:v>7</x:v>
      </x:c>
      <x:c r="C16466" s="2" t="str">
        <x:v>Product</x:v>
      </x:c>
      <x:c r="D16466" s="2" t="str">
        <x:v>Balanced</x:v>
      </x:c>
      <x:c r="E16466" s="16" t="n">
        <x:v>35160</x:v>
      </x:c>
      <x:c r="F16466" s="16" t="n">
        <x:v>2651</x:v>
      </x:c>
      <x:c r="G16466" s="15" t="n">
        <x:f>VLOOKUP(D16466,'Pricing'!$A$6:$E$8,5,FALSE)</x:f>
        <x:v>1.2300000000000002</x:v>
      </x:c>
      <x:c r="H16466" s="15" t="n">
        <x:f>VLOOKUP(D16466,'Pricing'!$A$6:$E$8,4,FALSE)</x:f>
        <x:v>6</x:v>
      </x:c>
      <x:c r="I16466" s="15" t="n">
        <x:f>E16466*G16466/1000000</x:f>
        <x:v>0.04324680000000001</x:v>
      </x:c>
      <x:c r="J16466" s="15" t="n">
        <x:f>F16466*H16466/1000000</x:f>
        <x:v>0.015906</x:v>
      </x:c>
      <x:c r="K16466" s="15" t="n">
        <x:f>SUM(I16466:J16466)</x:f>
        <x:v>0.059152800000000005</x:v>
      </x:c>
    </x:row>
    <x:row r="16467" ht="23" customHeight="1">
      <x:c r="A16467" s="2" t="str">
        <x:v>REQ-16463</x:v>
      </x:c>
      <x:c r="B16467" s="2" t="n">
        <x:v>27</x:v>
      </x:c>
      <x:c r="C16467" s="2" t="str">
        <x:v>Research</x:v>
      </x:c>
      <x:c r="D16467" s="2" t="str">
        <x:v>Swift</x:v>
      </x:c>
      <x:c r="E16467" s="16" t="n">
        <x:v>88365</x:v>
      </x:c>
      <x:c r="F16467" s="16" t="n">
        <x:v>3891</x:v>
      </x:c>
      <x:c r="G16467" s="15" t="n">
        <x:f>VLOOKUP(D16467,'Pricing'!$A$6:$E$8,5,FALSE)</x:f>
        <x:v>0.246</x:v>
      </x:c>
      <x:c r="H16467" s="15" t="n">
        <x:f>VLOOKUP(D16467,'Pricing'!$A$6:$E$8,4,FALSE)</x:f>
        <x:v>1.2</x:v>
      </x:c>
      <x:c r="I16467" s="15" t="n">
        <x:f>E16467*G16467/1000000</x:f>
        <x:v>0.02173779</x:v>
      </x:c>
      <x:c r="J16467" s="15" t="n">
        <x:f>F16467*H16467/1000000</x:f>
        <x:v>0.0046692</x:v>
      </x:c>
      <x:c r="K16467" s="15" t="n">
        <x:f>SUM(I16467:J16467)</x:f>
        <x:v>0.026406989999999998</x:v>
      </x:c>
    </x:row>
    <x:row r="16468" ht="23" customHeight="1">
      <x:c r="A16468" s="2" t="str">
        <x:v>REQ-16464</x:v>
      </x:c>
      <x:c r="B16468" s="2" t="n">
        <x:v>26</x:v>
      </x:c>
      <x:c r="C16468" s="2" t="str">
        <x:v>Support</x:v>
      </x:c>
      <x:c r="D16468" s="2" t="str">
        <x:v>Balanced</x:v>
      </x:c>
      <x:c r="E16468" s="16" t="n">
        <x:v>9262</x:v>
      </x:c>
      <x:c r="F16468" s="16" t="n">
        <x:v>2337</x:v>
      </x:c>
      <x:c r="G16468" s="15" t="n">
        <x:f>VLOOKUP(D16468,'Pricing'!$A$6:$E$8,5,FALSE)</x:f>
        <x:v>1.2300000000000002</x:v>
      </x:c>
      <x:c r="H16468" s="15" t="n">
        <x:f>VLOOKUP(D16468,'Pricing'!$A$6:$E$8,4,FALSE)</x:f>
        <x:v>6</x:v>
      </x:c>
      <x:c r="I16468" s="15" t="n">
        <x:f>E16468*G16468/1000000</x:f>
        <x:v>0.011392260000000001</x:v>
      </x:c>
      <x:c r="J16468" s="15" t="n">
        <x:f>F16468*H16468/1000000</x:f>
        <x:v>0.014022</x:v>
      </x:c>
      <x:c r="K16468" s="15" t="n">
        <x:f>SUM(I16468:J16468)</x:f>
        <x:v>0.02541426</x:v>
      </x:c>
    </x:row>
    <x:row r="16469" ht="23" customHeight="1">
      <x:c r="A16469" s="2" t="str">
        <x:v>REQ-16465</x:v>
      </x:c>
      <x:c r="B16469" s="2" t="n">
        <x:v>21</x:v>
      </x:c>
      <x:c r="C16469" s="2" t="str">
        <x:v>Engineering</x:v>
      </x:c>
      <x:c r="D16469" s="2" t="str">
        <x:v>Swift</x:v>
      </x:c>
      <x:c r="E16469" s="16" t="n">
        <x:v>44360</x:v>
      </x:c>
      <x:c r="F16469" s="16" t="n">
        <x:v>3980</x:v>
      </x:c>
      <x:c r="G16469" s="15" t="n">
        <x:f>VLOOKUP(D16469,'Pricing'!$A$6:$E$8,5,FALSE)</x:f>
        <x:v>0.246</x:v>
      </x:c>
      <x:c r="H16469" s="15" t="n">
        <x:f>VLOOKUP(D16469,'Pricing'!$A$6:$E$8,4,FALSE)</x:f>
        <x:v>1.2</x:v>
      </x:c>
      <x:c r="I16469" s="15" t="n">
        <x:f>E16469*G16469/1000000</x:f>
        <x:v>0.01091256</x:v>
      </x:c>
      <x:c r="J16469" s="15" t="n">
        <x:f>F16469*H16469/1000000</x:f>
        <x:v>0.004776</x:v>
      </x:c>
      <x:c r="K16469" s="15" t="n">
        <x:f>SUM(I16469:J16469)</x:f>
        <x:v>0.01568856</x:v>
      </x:c>
    </x:row>
    <x:row r="16470" ht="23" customHeight="1">
      <x:c r="A16470" s="2" t="str">
        <x:v>REQ-16466</x:v>
      </x:c>
      <x:c r="B16470" s="2" t="n">
        <x:v>8</x:v>
      </x:c>
      <x:c r="C16470" s="2" t="str">
        <x:v>Product</x:v>
      </x:c>
      <x:c r="D16470" s="2" t="str">
        <x:v>Reasoning</x:v>
      </x:c>
      <x:c r="E16470" s="16" t="n">
        <x:v>25047</x:v>
      </x:c>
      <x:c r="F16470" s="16" t="n">
        <x:v>590</x:v>
      </x:c>
      <x:c r="G16470" s="15" t="n">
        <x:f>VLOOKUP(D16470,'Pricing'!$A$6:$E$8,5,FALSE)</x:f>
        <x:v>4.920000000000001</x:v>
      </x:c>
      <x:c r="H16470" s="15" t="n">
        <x:f>VLOOKUP(D16470,'Pricing'!$A$6:$E$8,4,FALSE)</x:f>
        <x:v>24</x:v>
      </x:c>
      <x:c r="I16470" s="15" t="n">
        <x:f>E16470*G16470/1000000</x:f>
        <x:v>0.12323124000000002</x:v>
      </x:c>
      <x:c r="J16470" s="15" t="n">
        <x:f>F16470*H16470/1000000</x:f>
        <x:v>0.01416</x:v>
      </x:c>
      <x:c r="K16470" s="15" t="n">
        <x:f>SUM(I16470:J16470)</x:f>
        <x:v>0.13739124000000003</x:v>
      </x:c>
    </x:row>
    <x:row r="16471" ht="23" customHeight="1">
      <x:c r="A16471" s="2" t="str">
        <x:v>REQ-16467</x:v>
      </x:c>
      <x:c r="B16471" s="2" t="n">
        <x:v>15</x:v>
      </x:c>
      <x:c r="C16471" s="2" t="str">
        <x:v>Research</x:v>
      </x:c>
      <x:c r="D16471" s="2" t="str">
        <x:v>Swift</x:v>
      </x:c>
      <x:c r="E16471" s="16" t="n">
        <x:v>71057</x:v>
      </x:c>
      <x:c r="F16471" s="16" t="n">
        <x:v>2830</x:v>
      </x:c>
      <x:c r="G16471" s="15" t="n">
        <x:f>VLOOKUP(D16471,'Pricing'!$A$6:$E$8,5,FALSE)</x:f>
        <x:v>0.246</x:v>
      </x:c>
      <x:c r="H16471" s="15" t="n">
        <x:f>VLOOKUP(D16471,'Pricing'!$A$6:$E$8,4,FALSE)</x:f>
        <x:v>1.2</x:v>
      </x:c>
      <x:c r="I16471" s="15" t="n">
        <x:f>E16471*G16471/1000000</x:f>
        <x:v>0.017480022</x:v>
      </x:c>
      <x:c r="J16471" s="15" t="n">
        <x:f>F16471*H16471/1000000</x:f>
        <x:v>0.003396</x:v>
      </x:c>
      <x:c r="K16471" s="15" t="n">
        <x:f>SUM(I16471:J16471)</x:f>
        <x:v>0.020876022</x:v>
      </x:c>
    </x:row>
    <x:row r="16472" ht="23" customHeight="1">
      <x:c r="A16472" s="2" t="str">
        <x:v>REQ-16468</x:v>
      </x:c>
      <x:c r="B16472" s="2" t="n">
        <x:v>25</x:v>
      </x:c>
      <x:c r="C16472" s="2" t="str">
        <x:v>Growth</x:v>
      </x:c>
      <x:c r="D16472" s="2" t="str">
        <x:v>Swift</x:v>
      </x:c>
      <x:c r="E16472" s="16" t="n">
        <x:v>107813</x:v>
      </x:c>
      <x:c r="F16472" s="16" t="n">
        <x:v>2832</x:v>
      </x:c>
      <x:c r="G16472" s="15" t="n">
        <x:f>VLOOKUP(D16472,'Pricing'!$A$6:$E$8,5,FALSE)</x:f>
        <x:v>0.246</x:v>
      </x:c>
      <x:c r="H16472" s="15" t="n">
        <x:f>VLOOKUP(D16472,'Pricing'!$A$6:$E$8,4,FALSE)</x:f>
        <x:v>1.2</x:v>
      </x:c>
      <x:c r="I16472" s="15" t="n">
        <x:f>E16472*G16472/1000000</x:f>
        <x:v>0.026521997999999998</x:v>
      </x:c>
      <x:c r="J16472" s="15" t="n">
        <x:f>F16472*H16472/1000000</x:f>
        <x:v>0.0033984</x:v>
      </x:c>
      <x:c r="K16472" s="15" t="n">
        <x:f>SUM(I16472:J16472)</x:f>
        <x:v>0.029920397999999997</x:v>
      </x:c>
    </x:row>
    <x:row r="16473" ht="23" customHeight="1">
      <x:c r="A16473" s="2" t="str">
        <x:v>REQ-16469</x:v>
      </x:c>
      <x:c r="B16473" s="2" t="n">
        <x:v>28</x:v>
      </x:c>
      <x:c r="C16473" s="2" t="str">
        <x:v>Operations</x:v>
      </x:c>
      <x:c r="D16473" s="2" t="str">
        <x:v>Swift</x:v>
      </x:c>
      <x:c r="E16473" s="16" t="n">
        <x:v>29780</x:v>
      </x:c>
      <x:c r="F16473" s="16" t="n">
        <x:v>2983</x:v>
      </x:c>
      <x:c r="G16473" s="15" t="n">
        <x:f>VLOOKUP(D16473,'Pricing'!$A$6:$E$8,5,FALSE)</x:f>
        <x:v>0.246</x:v>
      </x:c>
      <x:c r="H16473" s="15" t="n">
        <x:f>VLOOKUP(D16473,'Pricing'!$A$6:$E$8,4,FALSE)</x:f>
        <x:v>1.2</x:v>
      </x:c>
      <x:c r="I16473" s="15" t="n">
        <x:f>E16473*G16473/1000000</x:f>
        <x:v>0.00732588</x:v>
      </x:c>
      <x:c r="J16473" s="15" t="n">
        <x:f>F16473*H16473/1000000</x:f>
        <x:v>0.0035796</x:v>
      </x:c>
      <x:c r="K16473" s="15" t="n">
        <x:f>SUM(I16473:J16473)</x:f>
        <x:v>0.01090548</x:v>
      </x:c>
    </x:row>
    <x:row r="16474" ht="23" customHeight="1">
      <x:c r="A16474" s="2" t="str">
        <x:v>REQ-16470</x:v>
      </x:c>
      <x:c r="B16474" s="2" t="n">
        <x:v>5</x:v>
      </x:c>
      <x:c r="C16474" s="2" t="str">
        <x:v>Product</x:v>
      </x:c>
      <x:c r="D16474" s="2" t="str">
        <x:v>Balanced</x:v>
      </x:c>
      <x:c r="E16474" s="16" t="n">
        <x:v>91977</x:v>
      </x:c>
      <x:c r="F16474" s="16" t="n">
        <x:v>3160</x:v>
      </x:c>
      <x:c r="G16474" s="15" t="n">
        <x:f>VLOOKUP(D16474,'Pricing'!$A$6:$E$8,5,FALSE)</x:f>
        <x:v>1.2300000000000002</x:v>
      </x:c>
      <x:c r="H16474" s="15" t="n">
        <x:f>VLOOKUP(D16474,'Pricing'!$A$6:$E$8,4,FALSE)</x:f>
        <x:v>6</x:v>
      </x:c>
      <x:c r="I16474" s="15" t="n">
        <x:f>E16474*G16474/1000000</x:f>
        <x:v>0.11313171000000002</x:v>
      </x:c>
      <x:c r="J16474" s="15" t="n">
        <x:f>F16474*H16474/1000000</x:f>
        <x:v>0.01896</x:v>
      </x:c>
      <x:c r="K16474" s="15" t="n">
        <x:f>SUM(I16474:J16474)</x:f>
        <x:v>0.13209171000000003</x:v>
      </x:c>
    </x:row>
    <x:row r="16475" ht="23" customHeight="1">
      <x:c r="A16475" s="2" t="str">
        <x:v>REQ-16471</x:v>
      </x:c>
      <x:c r="B16475" s="2" t="n">
        <x:v>27</x:v>
      </x:c>
      <x:c r="C16475" s="2" t="str">
        <x:v>Operations</x:v>
      </x:c>
      <x:c r="D16475" s="2" t="str">
        <x:v>Swift</x:v>
      </x:c>
      <x:c r="E16475" s="16" t="n">
        <x:v>32756</x:v>
      </x:c>
      <x:c r="F16475" s="16" t="n">
        <x:v>2508</x:v>
      </x:c>
      <x:c r="G16475" s="15" t="n">
        <x:f>VLOOKUP(D16475,'Pricing'!$A$6:$E$8,5,FALSE)</x:f>
        <x:v>0.246</x:v>
      </x:c>
      <x:c r="H16475" s="15" t="n">
        <x:f>VLOOKUP(D16475,'Pricing'!$A$6:$E$8,4,FALSE)</x:f>
        <x:v>1.2</x:v>
      </x:c>
      <x:c r="I16475" s="15" t="n">
        <x:f>E16475*G16475/1000000</x:f>
        <x:v>0.008057976</x:v>
      </x:c>
      <x:c r="J16475" s="15" t="n">
        <x:f>F16475*H16475/1000000</x:f>
        <x:v>0.0030096</x:v>
      </x:c>
      <x:c r="K16475" s="15" t="n">
        <x:f>SUM(I16475:J16475)</x:f>
        <x:v>0.011067575999999999</x:v>
      </x:c>
    </x:row>
    <x:row r="16476" ht="23" customHeight="1">
      <x:c r="A16476" s="2" t="str">
        <x:v>REQ-16472</x:v>
      </x:c>
      <x:c r="B16476" s="2" t="n">
        <x:v>1</x:v>
      </x:c>
      <x:c r="C16476" s="2" t="str">
        <x:v>Growth</x:v>
      </x:c>
      <x:c r="D16476" s="2" t="str">
        <x:v>Reasoning</x:v>
      </x:c>
      <x:c r="E16476" s="16" t="n">
        <x:v>80069</x:v>
      </x:c>
      <x:c r="F16476" s="16" t="n">
        <x:v>1688</x:v>
      </x:c>
      <x:c r="G16476" s="15" t="n">
        <x:f>VLOOKUP(D16476,'Pricing'!$A$6:$E$8,5,FALSE)</x:f>
        <x:v>4.920000000000001</x:v>
      </x:c>
      <x:c r="H16476" s="15" t="n">
        <x:f>VLOOKUP(D16476,'Pricing'!$A$6:$E$8,4,FALSE)</x:f>
        <x:v>24</x:v>
      </x:c>
      <x:c r="I16476" s="15" t="n">
        <x:f>E16476*G16476/1000000</x:f>
        <x:v>0.39393948000000006</x:v>
      </x:c>
      <x:c r="J16476" s="15" t="n">
        <x:f>F16476*H16476/1000000</x:f>
        <x:v>0.040512</x:v>
      </x:c>
      <x:c r="K16476" s="15" t="n">
        <x:f>SUM(I16476:J16476)</x:f>
        <x:v>0.43445148000000006</x:v>
      </x:c>
    </x:row>
    <x:row r="16477" ht="23" customHeight="1">
      <x:c r="A16477" s="2" t="str">
        <x:v>REQ-16473</x:v>
      </x:c>
      <x:c r="B16477" s="2" t="n">
        <x:v>17</x:v>
      </x:c>
      <x:c r="C16477" s="2" t="str">
        <x:v>Research</x:v>
      </x:c>
      <x:c r="D16477" s="2" t="str">
        <x:v>Balanced</x:v>
      </x:c>
      <x:c r="E16477" s="16" t="n">
        <x:v>22797</x:v>
      </x:c>
      <x:c r="F16477" s="16" t="n">
        <x:v>2033</x:v>
      </x:c>
      <x:c r="G16477" s="15" t="n">
        <x:f>VLOOKUP(D16477,'Pricing'!$A$6:$E$8,5,FALSE)</x:f>
        <x:v>1.2300000000000002</x:v>
      </x:c>
      <x:c r="H16477" s="15" t="n">
        <x:f>VLOOKUP(D16477,'Pricing'!$A$6:$E$8,4,FALSE)</x:f>
        <x:v>6</x:v>
      </x:c>
      <x:c r="I16477" s="15" t="n">
        <x:f>E16477*G16477/1000000</x:f>
        <x:v>0.028040310000000006</x:v>
      </x:c>
      <x:c r="J16477" s="15" t="n">
        <x:f>F16477*H16477/1000000</x:f>
        <x:v>0.012198</x:v>
      </x:c>
      <x:c r="K16477" s="15" t="n">
        <x:f>SUM(I16477:J16477)</x:f>
        <x:v>0.040238310000000006</x:v>
      </x:c>
    </x:row>
    <x:row r="16478" ht="23" customHeight="1">
      <x:c r="A16478" s="2" t="str">
        <x:v>REQ-16474</x:v>
      </x:c>
      <x:c r="B16478" s="2" t="n">
        <x:v>28</x:v>
      </x:c>
      <x:c r="C16478" s="2" t="str">
        <x:v>Growth</x:v>
      </x:c>
      <x:c r="D16478" s="2" t="str">
        <x:v>Swift</x:v>
      </x:c>
      <x:c r="E16478" s="16" t="n">
        <x:v>104169</x:v>
      </x:c>
      <x:c r="F16478" s="16" t="n">
        <x:v>723</x:v>
      </x:c>
      <x:c r="G16478" s="15" t="n">
        <x:f>VLOOKUP(D16478,'Pricing'!$A$6:$E$8,5,FALSE)</x:f>
        <x:v>0.246</x:v>
      </x:c>
      <x:c r="H16478" s="15" t="n">
        <x:f>VLOOKUP(D16478,'Pricing'!$A$6:$E$8,4,FALSE)</x:f>
        <x:v>1.2</x:v>
      </x:c>
      <x:c r="I16478" s="15" t="n">
        <x:f>E16478*G16478/1000000</x:f>
        <x:v>0.025625574</x:v>
      </x:c>
      <x:c r="J16478" s="15" t="n">
        <x:f>F16478*H16478/1000000</x:f>
        <x:v>0.0008676000000000001</x:v>
      </x:c>
      <x:c r="K16478" s="15" t="n">
        <x:f>SUM(I16478:J16478)</x:f>
        <x:v>0.026493174</x:v>
      </x:c>
    </x:row>
    <x:row r="16479" ht="23" customHeight="1">
      <x:c r="A16479" s="2" t="str">
        <x:v>REQ-16475</x:v>
      </x:c>
      <x:c r="B16479" s="2" t="n">
        <x:v>3</x:v>
      </x:c>
      <x:c r="C16479" s="2" t="str">
        <x:v>Operations</x:v>
      </x:c>
      <x:c r="D16479" s="2" t="str">
        <x:v>Balanced</x:v>
      </x:c>
      <x:c r="E16479" s="16" t="n">
        <x:v>43273</x:v>
      </x:c>
      <x:c r="F16479" s="16" t="n">
        <x:v>3777</x:v>
      </x:c>
      <x:c r="G16479" s="15" t="n">
        <x:f>VLOOKUP(D16479,'Pricing'!$A$6:$E$8,5,FALSE)</x:f>
        <x:v>1.2300000000000002</x:v>
      </x:c>
      <x:c r="H16479" s="15" t="n">
        <x:f>VLOOKUP(D16479,'Pricing'!$A$6:$E$8,4,FALSE)</x:f>
        <x:v>6</x:v>
      </x:c>
      <x:c r="I16479" s="15" t="n">
        <x:f>E16479*G16479/1000000</x:f>
        <x:v>0.05322579000000001</x:v>
      </x:c>
      <x:c r="J16479" s="15" t="n">
        <x:f>F16479*H16479/1000000</x:f>
        <x:v>0.022662</x:v>
      </x:c>
      <x:c r="K16479" s="15" t="n">
        <x:f>SUM(I16479:J16479)</x:f>
        <x:v>0.07588779000000001</x:v>
      </x:c>
    </x:row>
    <x:row r="16480" ht="23" customHeight="1">
      <x:c r="A16480" s="2" t="str">
        <x:v>REQ-16476</x:v>
      </x:c>
      <x:c r="B16480" s="2" t="n">
        <x:v>22</x:v>
      </x:c>
      <x:c r="C16480" s="2" t="str">
        <x:v>Support</x:v>
      </x:c>
      <x:c r="D16480" s="2" t="str">
        <x:v>Reasoning</x:v>
      </x:c>
      <x:c r="E16480" s="16" t="n">
        <x:v>29276</x:v>
      </x:c>
      <x:c r="F16480" s="16" t="n">
        <x:v>1101</x:v>
      </x:c>
      <x:c r="G16480" s="15" t="n">
        <x:f>VLOOKUP(D16480,'Pricing'!$A$6:$E$8,5,FALSE)</x:f>
        <x:v>4.920000000000001</x:v>
      </x:c>
      <x:c r="H16480" s="15" t="n">
        <x:f>VLOOKUP(D16480,'Pricing'!$A$6:$E$8,4,FALSE)</x:f>
        <x:v>24</x:v>
      </x:c>
      <x:c r="I16480" s="15" t="n">
        <x:f>E16480*G16480/1000000</x:f>
        <x:v>0.14403792</x:v>
      </x:c>
      <x:c r="J16480" s="15" t="n">
        <x:f>F16480*H16480/1000000</x:f>
        <x:v>0.026424</x:v>
      </x:c>
      <x:c r="K16480" s="15" t="n">
        <x:f>SUM(I16480:J16480)</x:f>
        <x:v>0.17046192000000002</x:v>
      </x:c>
    </x:row>
    <x:row r="16481" ht="23" customHeight="1">
      <x:c r="A16481" s="2" t="str">
        <x:v>REQ-16477</x:v>
      </x:c>
      <x:c r="B16481" s="2" t="n">
        <x:v>15</x:v>
      </x:c>
      <x:c r="C16481" s="2" t="str">
        <x:v>Operations</x:v>
      </x:c>
      <x:c r="D16481" s="2" t="str">
        <x:v>Balanced</x:v>
      </x:c>
      <x:c r="E16481" s="16" t="n">
        <x:v>46833</x:v>
      </x:c>
      <x:c r="F16481" s="16" t="n">
        <x:v>3707</x:v>
      </x:c>
      <x:c r="G16481" s="15" t="n">
        <x:f>VLOOKUP(D16481,'Pricing'!$A$6:$E$8,5,FALSE)</x:f>
        <x:v>1.2300000000000002</x:v>
      </x:c>
      <x:c r="H16481" s="15" t="n">
        <x:f>VLOOKUP(D16481,'Pricing'!$A$6:$E$8,4,FALSE)</x:f>
        <x:v>6</x:v>
      </x:c>
      <x:c r="I16481" s="15" t="n">
        <x:f>E16481*G16481/1000000</x:f>
        <x:v>0.05760459000000001</x:v>
      </x:c>
      <x:c r="J16481" s="15" t="n">
        <x:f>F16481*H16481/1000000</x:f>
        <x:v>0.022242</x:v>
      </x:c>
      <x:c r="K16481" s="15" t="n">
        <x:f>SUM(I16481:J16481)</x:f>
        <x:v>0.07984659000000001</x:v>
      </x:c>
    </x:row>
    <x:row r="16482" ht="23" customHeight="1">
      <x:c r="A16482" s="2" t="str">
        <x:v>REQ-16478</x:v>
      </x:c>
      <x:c r="B16482" s="2" t="n">
        <x:v>8</x:v>
      </x:c>
      <x:c r="C16482" s="2" t="str">
        <x:v>Growth</x:v>
      </x:c>
      <x:c r="D16482" s="2" t="str">
        <x:v>Swift</x:v>
      </x:c>
      <x:c r="E16482" s="16" t="n">
        <x:v>95369</x:v>
      </x:c>
      <x:c r="F16482" s="16" t="n">
        <x:v>391</x:v>
      </x:c>
      <x:c r="G16482" s="15" t="n">
        <x:f>VLOOKUP(D16482,'Pricing'!$A$6:$E$8,5,FALSE)</x:f>
        <x:v>0.246</x:v>
      </x:c>
      <x:c r="H16482" s="15" t="n">
        <x:f>VLOOKUP(D16482,'Pricing'!$A$6:$E$8,4,FALSE)</x:f>
        <x:v>1.2</x:v>
      </x:c>
      <x:c r="I16482" s="15" t="n">
        <x:f>E16482*G16482/1000000</x:f>
        <x:v>0.023460774</x:v>
      </x:c>
      <x:c r="J16482" s="15" t="n">
        <x:f>F16482*H16482/1000000</x:f>
        <x:v>0.00046919999999999997</x:v>
      </x:c>
      <x:c r="K16482" s="15" t="n">
        <x:f>SUM(I16482:J16482)</x:f>
        <x:v>0.023929974</x:v>
      </x:c>
    </x:row>
    <x:row r="16483" ht="23" customHeight="1">
      <x:c r="A16483" s="2" t="str">
        <x:v>REQ-16479</x:v>
      </x:c>
      <x:c r="B16483" s="2" t="n">
        <x:v>28</x:v>
      </x:c>
      <x:c r="C16483" s="2" t="str">
        <x:v>Research</x:v>
      </x:c>
      <x:c r="D16483" s="2" t="str">
        <x:v>Balanced</x:v>
      </x:c>
      <x:c r="E16483" s="16" t="n">
        <x:v>78519</x:v>
      </x:c>
      <x:c r="F16483" s="16" t="n">
        <x:v>2054</x:v>
      </x:c>
      <x:c r="G16483" s="15" t="n">
        <x:f>VLOOKUP(D16483,'Pricing'!$A$6:$E$8,5,FALSE)</x:f>
        <x:v>1.2300000000000002</x:v>
      </x:c>
      <x:c r="H16483" s="15" t="n">
        <x:f>VLOOKUP(D16483,'Pricing'!$A$6:$E$8,4,FALSE)</x:f>
        <x:v>6</x:v>
      </x:c>
      <x:c r="I16483" s="15" t="n">
        <x:f>E16483*G16483/1000000</x:f>
        <x:v>0.09657837000000001</x:v>
      </x:c>
      <x:c r="J16483" s="15" t="n">
        <x:f>F16483*H16483/1000000</x:f>
        <x:v>0.012324</x:v>
      </x:c>
      <x:c r="K16483" s="15" t="n">
        <x:f>SUM(I16483:J16483)</x:f>
        <x:v>0.10890237000000001</x:v>
      </x:c>
    </x:row>
    <x:row r="16484" ht="23" customHeight="1">
      <x:c r="A16484" s="2" t="str">
        <x:v>REQ-16480</x:v>
      </x:c>
      <x:c r="B16484" s="2" t="n">
        <x:v>11</x:v>
      </x:c>
      <x:c r="C16484" s="2" t="str">
        <x:v>Growth</x:v>
      </x:c>
      <x:c r="D16484" s="2" t="str">
        <x:v>Balanced</x:v>
      </x:c>
      <x:c r="E16484" s="16" t="n">
        <x:v>73833</x:v>
      </x:c>
      <x:c r="F16484" s="16" t="n">
        <x:v>1552</x:v>
      </x:c>
      <x:c r="G16484" s="15" t="n">
        <x:f>VLOOKUP(D16484,'Pricing'!$A$6:$E$8,5,FALSE)</x:f>
        <x:v>1.2300000000000002</x:v>
      </x:c>
      <x:c r="H16484" s="15" t="n">
        <x:f>VLOOKUP(D16484,'Pricing'!$A$6:$E$8,4,FALSE)</x:f>
        <x:v>6</x:v>
      </x:c>
      <x:c r="I16484" s="15" t="n">
        <x:f>E16484*G16484/1000000</x:f>
        <x:v>0.09081459000000001</x:v>
      </x:c>
      <x:c r="J16484" s="15" t="n">
        <x:f>F16484*H16484/1000000</x:f>
        <x:v>0.009312</x:v>
      </x:c>
      <x:c r="K16484" s="15" t="n">
        <x:f>SUM(I16484:J16484)</x:f>
        <x:v>0.10012659000000002</x:v>
      </x:c>
    </x:row>
    <x:row r="16485" ht="23" customHeight="1">
      <x:c r="A16485" s="2" t="str">
        <x:v>REQ-16481</x:v>
      </x:c>
      <x:c r="B16485" s="2" t="n">
        <x:v>26</x:v>
      </x:c>
      <x:c r="C16485" s="2" t="str">
        <x:v>Research</x:v>
      </x:c>
      <x:c r="D16485" s="2" t="str">
        <x:v>Balanced</x:v>
      </x:c>
      <x:c r="E16485" s="16" t="n">
        <x:v>99096</x:v>
      </x:c>
      <x:c r="F16485" s="16" t="n">
        <x:v>2583</x:v>
      </x:c>
      <x:c r="G16485" s="15" t="n">
        <x:f>VLOOKUP(D16485,'Pricing'!$A$6:$E$8,5,FALSE)</x:f>
        <x:v>1.2300000000000002</x:v>
      </x:c>
      <x:c r="H16485" s="15" t="n">
        <x:f>VLOOKUP(D16485,'Pricing'!$A$6:$E$8,4,FALSE)</x:f>
        <x:v>6</x:v>
      </x:c>
      <x:c r="I16485" s="15" t="n">
        <x:f>E16485*G16485/1000000</x:f>
        <x:v>0.12188808000000001</x:v>
      </x:c>
      <x:c r="J16485" s="15" t="n">
        <x:f>F16485*H16485/1000000</x:f>
        <x:v>0.015498</x:v>
      </x:c>
      <x:c r="K16485" s="15" t="n">
        <x:f>SUM(I16485:J16485)</x:f>
        <x:v>0.13738608000000002</x:v>
      </x:c>
    </x:row>
    <x:row r="16486" ht="23" customHeight="1">
      <x:c r="A16486" s="2" t="str">
        <x:v>REQ-16482</x:v>
      </x:c>
      <x:c r="B16486" s="2" t="n">
        <x:v>6</x:v>
      </x:c>
      <x:c r="C16486" s="2" t="str">
        <x:v>Growth</x:v>
      </x:c>
      <x:c r="D16486" s="2" t="str">
        <x:v>Balanced</x:v>
      </x:c>
      <x:c r="E16486" s="16" t="n">
        <x:v>84878</x:v>
      </x:c>
      <x:c r="F16486" s="16" t="n">
        <x:v>1297</x:v>
      </x:c>
      <x:c r="G16486" s="15" t="n">
        <x:f>VLOOKUP(D16486,'Pricing'!$A$6:$E$8,5,FALSE)</x:f>
        <x:v>1.2300000000000002</x:v>
      </x:c>
      <x:c r="H16486" s="15" t="n">
        <x:f>VLOOKUP(D16486,'Pricing'!$A$6:$E$8,4,FALSE)</x:f>
        <x:v>6</x:v>
      </x:c>
      <x:c r="I16486" s="15" t="n">
        <x:f>E16486*G16486/1000000</x:f>
        <x:v>0.10439994000000001</x:v>
      </x:c>
      <x:c r="J16486" s="15" t="n">
        <x:f>F16486*H16486/1000000</x:f>
        <x:v>0.007782</x:v>
      </x:c>
      <x:c r="K16486" s="15" t="n">
        <x:f>SUM(I16486:J16486)</x:f>
        <x:v>0.11218194000000001</x:v>
      </x:c>
    </x:row>
    <x:row r="16487" ht="23" customHeight="1">
      <x:c r="A16487" s="2" t="str">
        <x:v>REQ-16483</x:v>
      </x:c>
      <x:c r="B16487" s="2" t="n">
        <x:v>1</x:v>
      </x:c>
      <x:c r="C16487" s="2" t="str">
        <x:v>Research</x:v>
      </x:c>
      <x:c r="D16487" s="2" t="str">
        <x:v>Balanced</x:v>
      </x:c>
      <x:c r="E16487" s="16" t="n">
        <x:v>71389</x:v>
      </x:c>
      <x:c r="F16487" s="16" t="n">
        <x:v>221</x:v>
      </x:c>
      <x:c r="G16487" s="15" t="n">
        <x:f>VLOOKUP(D16487,'Pricing'!$A$6:$E$8,5,FALSE)</x:f>
        <x:v>1.2300000000000002</x:v>
      </x:c>
      <x:c r="H16487" s="15" t="n">
        <x:f>VLOOKUP(D16487,'Pricing'!$A$6:$E$8,4,FALSE)</x:f>
        <x:v>6</x:v>
      </x:c>
      <x:c r="I16487" s="15" t="n">
        <x:f>E16487*G16487/1000000</x:f>
        <x:v>0.08780847000000001</x:v>
      </x:c>
      <x:c r="J16487" s="15" t="n">
        <x:f>F16487*H16487/1000000</x:f>
        <x:v>0.001326</x:v>
      </x:c>
      <x:c r="K16487" s="15" t="n">
        <x:f>SUM(I16487:J16487)</x:f>
        <x:v>0.08913447000000001</x:v>
      </x:c>
    </x:row>
    <x:row r="16488" ht="23" customHeight="1">
      <x:c r="A16488" s="2" t="str">
        <x:v>REQ-16484</x:v>
      </x:c>
      <x:c r="B16488" s="2" t="n">
        <x:v>9</x:v>
      </x:c>
      <x:c r="C16488" s="2" t="str">
        <x:v>Growth</x:v>
      </x:c>
      <x:c r="D16488" s="2" t="str">
        <x:v>Reasoning</x:v>
      </x:c>
      <x:c r="E16488" s="16" t="n">
        <x:v>112716</x:v>
      </x:c>
      <x:c r="F16488" s="16" t="n">
        <x:v>2563</x:v>
      </x:c>
      <x:c r="G16488" s="15" t="n">
        <x:f>VLOOKUP(D16488,'Pricing'!$A$6:$E$8,5,FALSE)</x:f>
        <x:v>4.920000000000001</x:v>
      </x:c>
      <x:c r="H16488" s="15" t="n">
        <x:f>VLOOKUP(D16488,'Pricing'!$A$6:$E$8,4,FALSE)</x:f>
        <x:v>24</x:v>
      </x:c>
      <x:c r="I16488" s="15" t="n">
        <x:f>E16488*G16488/1000000</x:f>
        <x:v>0.5545627200000001</x:v>
      </x:c>
      <x:c r="J16488" s="15" t="n">
        <x:f>F16488*H16488/1000000</x:f>
        <x:v>0.061512</x:v>
      </x:c>
      <x:c r="K16488" s="15" t="n">
        <x:f>SUM(I16488:J16488)</x:f>
        <x:v>0.6160747200000001</x:v>
      </x:c>
    </x:row>
    <x:row r="16489" ht="23" customHeight="1">
      <x:c r="A16489" s="2" t="str">
        <x:v>REQ-16485</x:v>
      </x:c>
      <x:c r="B16489" s="2" t="n">
        <x:v>1</x:v>
      </x:c>
      <x:c r="C16489" s="2" t="str">
        <x:v>Research</x:v>
      </x:c>
      <x:c r="D16489" s="2" t="str">
        <x:v>Balanced</x:v>
      </x:c>
      <x:c r="E16489" s="16" t="n">
        <x:v>29099</x:v>
      </x:c>
      <x:c r="F16489" s="16" t="n">
        <x:v>2123</x:v>
      </x:c>
      <x:c r="G16489" s="15" t="n">
        <x:f>VLOOKUP(D16489,'Pricing'!$A$6:$E$8,5,FALSE)</x:f>
        <x:v>1.2300000000000002</x:v>
      </x:c>
      <x:c r="H16489" s="15" t="n">
        <x:f>VLOOKUP(D16489,'Pricing'!$A$6:$E$8,4,FALSE)</x:f>
        <x:v>6</x:v>
      </x:c>
      <x:c r="I16489" s="15" t="n">
        <x:f>E16489*G16489/1000000</x:f>
        <x:v>0.03579177000000001</x:v>
      </x:c>
      <x:c r="J16489" s="15" t="n">
        <x:f>F16489*H16489/1000000</x:f>
        <x:v>0.012738</x:v>
      </x:c>
      <x:c r="K16489" s="15" t="n">
        <x:f>SUM(I16489:J16489)</x:f>
        <x:v>0.04852977000000001</x:v>
      </x:c>
    </x:row>
    <x:row r="16490" ht="23" customHeight="1">
      <x:c r="A16490" s="2" t="str">
        <x:v>REQ-16486</x:v>
      </x:c>
      <x:c r="B16490" s="2" t="n">
        <x:v>23</x:v>
      </x:c>
      <x:c r="C16490" s="2" t="str">
        <x:v>Support</x:v>
      </x:c>
      <x:c r="D16490" s="2" t="str">
        <x:v>Balanced</x:v>
      </x:c>
      <x:c r="E16490" s="16" t="n">
        <x:v>59211</x:v>
      </x:c>
      <x:c r="F16490" s="16" t="n">
        <x:v>3237</x:v>
      </x:c>
      <x:c r="G16490" s="15" t="n">
        <x:f>VLOOKUP(D16490,'Pricing'!$A$6:$E$8,5,FALSE)</x:f>
        <x:v>1.2300000000000002</x:v>
      </x:c>
      <x:c r="H16490" s="15" t="n">
        <x:f>VLOOKUP(D16490,'Pricing'!$A$6:$E$8,4,FALSE)</x:f>
        <x:v>6</x:v>
      </x:c>
      <x:c r="I16490" s="15" t="n">
        <x:f>E16490*G16490/1000000</x:f>
        <x:v>0.07282953000000002</x:v>
      </x:c>
      <x:c r="J16490" s="15" t="n">
        <x:f>F16490*H16490/1000000</x:f>
        <x:v>0.019422</x:v>
      </x:c>
      <x:c r="K16490" s="15" t="n">
        <x:f>SUM(I16490:J16490)</x:f>
        <x:v>0.09225153000000001</x:v>
      </x:c>
    </x:row>
    <x:row r="16491" ht="23" customHeight="1">
      <x:c r="A16491" s="2" t="str">
        <x:v>REQ-16487</x:v>
      </x:c>
      <x:c r="B16491" s="2" t="n">
        <x:v>10</x:v>
      </x:c>
      <x:c r="C16491" s="2" t="str">
        <x:v>Operations</x:v>
      </x:c>
      <x:c r="D16491" s="2" t="str">
        <x:v>Balanced</x:v>
      </x:c>
      <x:c r="E16491" s="16" t="n">
        <x:v>80803</x:v>
      </x:c>
      <x:c r="F16491" s="16" t="n">
        <x:v>1145</x:v>
      </x:c>
      <x:c r="G16491" s="15" t="n">
        <x:f>VLOOKUP(D16491,'Pricing'!$A$6:$E$8,5,FALSE)</x:f>
        <x:v>1.2300000000000002</x:v>
      </x:c>
      <x:c r="H16491" s="15" t="n">
        <x:f>VLOOKUP(D16491,'Pricing'!$A$6:$E$8,4,FALSE)</x:f>
        <x:v>6</x:v>
      </x:c>
      <x:c r="I16491" s="15" t="n">
        <x:f>E16491*G16491/1000000</x:f>
        <x:v>0.09938769000000001</x:v>
      </x:c>
      <x:c r="J16491" s="15" t="n">
        <x:f>F16491*H16491/1000000</x:f>
        <x:v>0.00687</x:v>
      </x:c>
      <x:c r="K16491" s="15" t="n">
        <x:f>SUM(I16491:J16491)</x:f>
        <x:v>0.10625769000000002</x:v>
      </x:c>
    </x:row>
    <x:row r="16492" ht="23" customHeight="1">
      <x:c r="A16492" s="2" t="str">
        <x:v>REQ-16488</x:v>
      </x:c>
      <x:c r="B16492" s="2" t="n">
        <x:v>30</x:v>
      </x:c>
      <x:c r="C16492" s="2" t="str">
        <x:v>Growth</x:v>
      </x:c>
      <x:c r="D16492" s="2" t="str">
        <x:v>Swift</x:v>
      </x:c>
      <x:c r="E16492" s="16" t="n">
        <x:v>114728</x:v>
      </x:c>
      <x:c r="F16492" s="16" t="n">
        <x:v>667</x:v>
      </x:c>
      <x:c r="G16492" s="15" t="n">
        <x:f>VLOOKUP(D16492,'Pricing'!$A$6:$E$8,5,FALSE)</x:f>
        <x:v>0.246</x:v>
      </x:c>
      <x:c r="H16492" s="15" t="n">
        <x:f>VLOOKUP(D16492,'Pricing'!$A$6:$E$8,4,FALSE)</x:f>
        <x:v>1.2</x:v>
      </x:c>
      <x:c r="I16492" s="15" t="n">
        <x:f>E16492*G16492/1000000</x:f>
        <x:v>0.028223088</x:v>
      </x:c>
      <x:c r="J16492" s="15" t="n">
        <x:f>F16492*H16492/1000000</x:f>
        <x:v>0.0008003999999999999</x:v>
      </x:c>
      <x:c r="K16492" s="15" t="n">
        <x:f>SUM(I16492:J16492)</x:f>
        <x:v>0.029023488</x:v>
      </x:c>
    </x:row>
    <x:row r="16493" ht="23" customHeight="1">
      <x:c r="A16493" s="2" t="str">
        <x:v>REQ-16489</x:v>
      </x:c>
      <x:c r="B16493" s="2" t="n">
        <x:v>17</x:v>
      </x:c>
      <x:c r="C16493" s="2" t="str">
        <x:v>Research</x:v>
      </x:c>
      <x:c r="D16493" s="2" t="str">
        <x:v>Balanced</x:v>
      </x:c>
      <x:c r="E16493" s="16" t="n">
        <x:v>117071</x:v>
      </x:c>
      <x:c r="F16493" s="16" t="n">
        <x:v>1608</x:v>
      </x:c>
      <x:c r="G16493" s="15" t="n">
        <x:f>VLOOKUP(D16493,'Pricing'!$A$6:$E$8,5,FALSE)</x:f>
        <x:v>1.2300000000000002</x:v>
      </x:c>
      <x:c r="H16493" s="15" t="n">
        <x:f>VLOOKUP(D16493,'Pricing'!$A$6:$E$8,4,FALSE)</x:f>
        <x:v>6</x:v>
      </x:c>
      <x:c r="I16493" s="15" t="n">
        <x:f>E16493*G16493/1000000</x:f>
        <x:v>0.14399733</x:v>
      </x:c>
      <x:c r="J16493" s="15" t="n">
        <x:f>F16493*H16493/1000000</x:f>
        <x:v>0.009648</x:v>
      </x:c>
      <x:c r="K16493" s="15" t="n">
        <x:f>SUM(I16493:J16493)</x:f>
        <x:v>0.15364533</x:v>
      </x:c>
    </x:row>
    <x:row r="16494" ht="23" customHeight="1">
      <x:c r="A16494" s="2" t="str">
        <x:v>REQ-16490</x:v>
      </x:c>
      <x:c r="B16494" s="2" t="n">
        <x:v>4</x:v>
      </x:c>
      <x:c r="C16494" s="2" t="str">
        <x:v>Growth</x:v>
      </x:c>
      <x:c r="D16494" s="2" t="str">
        <x:v>Swift</x:v>
      </x:c>
      <x:c r="E16494" s="16" t="n">
        <x:v>28187</x:v>
      </x:c>
      <x:c r="F16494" s="16" t="n">
        <x:v>1253</x:v>
      </x:c>
      <x:c r="G16494" s="15" t="n">
        <x:f>VLOOKUP(D16494,'Pricing'!$A$6:$E$8,5,FALSE)</x:f>
        <x:v>0.246</x:v>
      </x:c>
      <x:c r="H16494" s="15" t="n">
        <x:f>VLOOKUP(D16494,'Pricing'!$A$6:$E$8,4,FALSE)</x:f>
        <x:v>1.2</x:v>
      </x:c>
      <x:c r="I16494" s="15" t="n">
        <x:f>E16494*G16494/1000000</x:f>
        <x:v>0.006934002</x:v>
      </x:c>
      <x:c r="J16494" s="15" t="n">
        <x:f>F16494*H16494/1000000</x:f>
        <x:v>0.0015036</x:v>
      </x:c>
      <x:c r="K16494" s="15" t="n">
        <x:f>SUM(I16494:J16494)</x:f>
        <x:v>0.008437601999999999</x:v>
      </x:c>
    </x:row>
    <x:row r="16495" ht="23" customHeight="1">
      <x:c r="A16495" s="2" t="str">
        <x:v>REQ-16491</x:v>
      </x:c>
      <x:c r="B16495" s="2" t="n">
        <x:v>6</x:v>
      </x:c>
      <x:c r="C16495" s="2" t="str">
        <x:v>Operations</x:v>
      </x:c>
      <x:c r="D16495" s="2" t="str">
        <x:v>Balanced</x:v>
      </x:c>
      <x:c r="E16495" s="16" t="n">
        <x:v>86838</x:v>
      </x:c>
      <x:c r="F16495" s="16" t="n">
        <x:v>2259</x:v>
      </x:c>
      <x:c r="G16495" s="15" t="n">
        <x:f>VLOOKUP(D16495,'Pricing'!$A$6:$E$8,5,FALSE)</x:f>
        <x:v>1.2300000000000002</x:v>
      </x:c>
      <x:c r="H16495" s="15" t="n">
        <x:f>VLOOKUP(D16495,'Pricing'!$A$6:$E$8,4,FALSE)</x:f>
        <x:v>6</x:v>
      </x:c>
      <x:c r="I16495" s="15" t="n">
        <x:f>E16495*G16495/1000000</x:f>
        <x:v>0.10681074000000002</x:v>
      </x:c>
      <x:c r="J16495" s="15" t="n">
        <x:f>F16495*H16495/1000000</x:f>
        <x:v>0.013554</x:v>
      </x:c>
      <x:c r="K16495" s="15" t="n">
        <x:f>SUM(I16495:J16495)</x:f>
        <x:v>0.12036474000000001</x:v>
      </x:c>
    </x:row>
    <x:row r="16496" ht="23" customHeight="1">
      <x:c r="A16496" s="2" t="str">
        <x:v>REQ-16492</x:v>
      </x:c>
      <x:c r="B16496" s="2" t="n">
        <x:v>5</x:v>
      </x:c>
      <x:c r="C16496" s="2" t="str">
        <x:v>Growth</x:v>
      </x:c>
      <x:c r="D16496" s="2" t="str">
        <x:v>Balanced</x:v>
      </x:c>
      <x:c r="E16496" s="16" t="n">
        <x:v>116277</x:v>
      </x:c>
      <x:c r="F16496" s="16" t="n">
        <x:v>3356</x:v>
      </x:c>
      <x:c r="G16496" s="15" t="n">
        <x:f>VLOOKUP(D16496,'Pricing'!$A$6:$E$8,5,FALSE)</x:f>
        <x:v>1.2300000000000002</x:v>
      </x:c>
      <x:c r="H16496" s="15" t="n">
        <x:f>VLOOKUP(D16496,'Pricing'!$A$6:$E$8,4,FALSE)</x:f>
        <x:v>6</x:v>
      </x:c>
      <x:c r="I16496" s="15" t="n">
        <x:f>E16496*G16496/1000000</x:f>
        <x:v>0.14302071000000002</x:v>
      </x:c>
      <x:c r="J16496" s="15" t="n">
        <x:f>F16496*H16496/1000000</x:f>
        <x:v>0.020136</x:v>
      </x:c>
      <x:c r="K16496" s="15" t="n">
        <x:f>SUM(I16496:J16496)</x:f>
        <x:v>0.16315671000000004</x:v>
      </x:c>
    </x:row>
    <x:row r="16497" ht="23" customHeight="1">
      <x:c r="A16497" s="2" t="str">
        <x:v>REQ-16493</x:v>
      </x:c>
      <x:c r="B16497" s="2" t="n">
        <x:v>29</x:v>
      </x:c>
      <x:c r="C16497" s="2" t="str">
        <x:v>Engineering</x:v>
      </x:c>
      <x:c r="D16497" s="2" t="str">
        <x:v>Swift</x:v>
      </x:c>
      <x:c r="E16497" s="16" t="n">
        <x:v>24436</x:v>
      </x:c>
      <x:c r="F16497" s="16" t="n">
        <x:v>421</x:v>
      </x:c>
      <x:c r="G16497" s="15" t="n">
        <x:f>VLOOKUP(D16497,'Pricing'!$A$6:$E$8,5,FALSE)</x:f>
        <x:v>0.246</x:v>
      </x:c>
      <x:c r="H16497" s="15" t="n">
        <x:f>VLOOKUP(D16497,'Pricing'!$A$6:$E$8,4,FALSE)</x:f>
        <x:v>1.2</x:v>
      </x:c>
      <x:c r="I16497" s="15" t="n">
        <x:f>E16497*G16497/1000000</x:f>
        <x:v>0.006011256</x:v>
      </x:c>
      <x:c r="J16497" s="15" t="n">
        <x:f>F16497*H16497/1000000</x:f>
        <x:v>0.0005052</x:v>
      </x:c>
      <x:c r="K16497" s="15" t="n">
        <x:f>SUM(I16497:J16497)</x:f>
        <x:v>0.006516456</x:v>
      </x:c>
    </x:row>
    <x:row r="16498" ht="23" customHeight="1">
      <x:c r="A16498" s="2" t="str">
        <x:v>REQ-16494</x:v>
      </x:c>
      <x:c r="B16498" s="2" t="n">
        <x:v>7</x:v>
      </x:c>
      <x:c r="C16498" s="2" t="str">
        <x:v>Support</x:v>
      </x:c>
      <x:c r="D16498" s="2" t="str">
        <x:v>Reasoning</x:v>
      </x:c>
      <x:c r="E16498" s="16" t="n">
        <x:v>54215</x:v>
      </x:c>
      <x:c r="F16498" s="16" t="n">
        <x:v>709</x:v>
      </x:c>
      <x:c r="G16498" s="15" t="n">
        <x:f>VLOOKUP(D16498,'Pricing'!$A$6:$E$8,5,FALSE)</x:f>
        <x:v>4.920000000000001</x:v>
      </x:c>
      <x:c r="H16498" s="15" t="n">
        <x:f>VLOOKUP(D16498,'Pricing'!$A$6:$E$8,4,FALSE)</x:f>
        <x:v>24</x:v>
      </x:c>
      <x:c r="I16498" s="15" t="n">
        <x:f>E16498*G16498/1000000</x:f>
        <x:v>0.2667378</x:v>
      </x:c>
      <x:c r="J16498" s="15" t="n">
        <x:f>F16498*H16498/1000000</x:f>
        <x:v>0.017016</x:v>
      </x:c>
      <x:c r="K16498" s="15" t="n">
        <x:f>SUM(I16498:J16498)</x:f>
        <x:v>0.2837538</x:v>
      </x:c>
    </x:row>
    <x:row r="16499" ht="23" customHeight="1">
      <x:c r="A16499" s="2" t="str">
        <x:v>REQ-16495</x:v>
      </x:c>
      <x:c r="B16499" s="2" t="n">
        <x:v>15</x:v>
      </x:c>
      <x:c r="C16499" s="2" t="str">
        <x:v>Operations</x:v>
      </x:c>
      <x:c r="D16499" s="2" t="str">
        <x:v>Balanced</x:v>
      </x:c>
      <x:c r="E16499" s="16" t="n">
        <x:v>5091</x:v>
      </x:c>
      <x:c r="F16499" s="16" t="n">
        <x:v>3913</x:v>
      </x:c>
      <x:c r="G16499" s="15" t="n">
        <x:f>VLOOKUP(D16499,'Pricing'!$A$6:$E$8,5,FALSE)</x:f>
        <x:v>1.2300000000000002</x:v>
      </x:c>
      <x:c r="H16499" s="15" t="n">
        <x:f>VLOOKUP(D16499,'Pricing'!$A$6:$E$8,4,FALSE)</x:f>
        <x:v>6</x:v>
      </x:c>
      <x:c r="I16499" s="15" t="n">
        <x:f>E16499*G16499/1000000</x:f>
        <x:v>0.0062619300000000015</x:v>
      </x:c>
      <x:c r="J16499" s="15" t="n">
        <x:f>F16499*H16499/1000000</x:f>
        <x:v>0.023478</x:v>
      </x:c>
      <x:c r="K16499" s="15" t="n">
        <x:f>SUM(I16499:J16499)</x:f>
        <x:v>0.02973993</x:v>
      </x:c>
    </x:row>
    <x:row r="16500" ht="23" customHeight="1">
      <x:c r="A16500" s="2" t="str">
        <x:v>REQ-16496</x:v>
      </x:c>
      <x:c r="B16500" s="2" t="n">
        <x:v>4</x:v>
      </x:c>
      <x:c r="C16500" s="2" t="str">
        <x:v>Support</x:v>
      </x:c>
      <x:c r="D16500" s="2" t="str">
        <x:v>Balanced</x:v>
      </x:c>
      <x:c r="E16500" s="16" t="n">
        <x:v>16191</x:v>
      </x:c>
      <x:c r="F16500" s="16" t="n">
        <x:v>1862</x:v>
      </x:c>
      <x:c r="G16500" s="15" t="n">
        <x:f>VLOOKUP(D16500,'Pricing'!$A$6:$E$8,5,FALSE)</x:f>
        <x:v>1.2300000000000002</x:v>
      </x:c>
      <x:c r="H16500" s="15" t="n">
        <x:f>VLOOKUP(D16500,'Pricing'!$A$6:$E$8,4,FALSE)</x:f>
        <x:v>6</x:v>
      </x:c>
      <x:c r="I16500" s="15" t="n">
        <x:f>E16500*G16500/1000000</x:f>
        <x:v>0.019914930000000004</x:v>
      </x:c>
      <x:c r="J16500" s="15" t="n">
        <x:f>F16500*H16500/1000000</x:f>
        <x:v>0.011172</x:v>
      </x:c>
      <x:c r="K16500" s="15" t="n">
        <x:f>SUM(I16500:J16500)</x:f>
        <x:v>0.031086930000000006</x:v>
      </x:c>
    </x:row>
    <x:row r="16501" ht="23" customHeight="1">
      <x:c r="A16501" s="2" t="str">
        <x:v>REQ-16497</x:v>
      </x:c>
      <x:c r="B16501" s="2" t="n">
        <x:v>28</x:v>
      </x:c>
      <x:c r="C16501" s="2" t="str">
        <x:v>Operations</x:v>
      </x:c>
      <x:c r="D16501" s="2" t="str">
        <x:v>Balanced</x:v>
      </x:c>
      <x:c r="E16501" s="16" t="n">
        <x:v>79673</x:v>
      </x:c>
      <x:c r="F16501" s="16" t="n">
        <x:v>284</x:v>
      </x:c>
      <x:c r="G16501" s="15" t="n">
        <x:f>VLOOKUP(D16501,'Pricing'!$A$6:$E$8,5,FALSE)</x:f>
        <x:v>1.2300000000000002</x:v>
      </x:c>
      <x:c r="H16501" s="15" t="n">
        <x:f>VLOOKUP(D16501,'Pricing'!$A$6:$E$8,4,FALSE)</x:f>
        <x:v>6</x:v>
      </x:c>
      <x:c r="I16501" s="15" t="n">
        <x:f>E16501*G16501/1000000</x:f>
        <x:v>0.09799779000000003</x:v>
      </x:c>
      <x:c r="J16501" s="15" t="n">
        <x:f>F16501*H16501/1000000</x:f>
        <x:v>0.001704</x:v>
      </x:c>
      <x:c r="K16501" s="15" t="n">
        <x:f>SUM(I16501:J16501)</x:f>
        <x:v>0.09970179000000003</x:v>
      </x:c>
    </x:row>
    <x:row r="16502" ht="23" customHeight="1">
      <x:c r="A16502" s="2" t="str">
        <x:v>REQ-16498</x:v>
      </x:c>
      <x:c r="B16502" s="2" t="n">
        <x:v>17</x:v>
      </x:c>
      <x:c r="C16502" s="2" t="str">
        <x:v>Product</x:v>
      </x:c>
      <x:c r="D16502" s="2" t="str">
        <x:v>Swift</x:v>
      </x:c>
      <x:c r="E16502" s="16" t="n">
        <x:v>34125</x:v>
      </x:c>
      <x:c r="F16502" s="16" t="n">
        <x:v>1757</x:v>
      </x:c>
      <x:c r="G16502" s="15" t="n">
        <x:f>VLOOKUP(D16502,'Pricing'!$A$6:$E$8,5,FALSE)</x:f>
        <x:v>0.246</x:v>
      </x:c>
      <x:c r="H16502" s="15" t="n">
        <x:f>VLOOKUP(D16502,'Pricing'!$A$6:$E$8,4,FALSE)</x:f>
        <x:v>1.2</x:v>
      </x:c>
      <x:c r="I16502" s="15" t="n">
        <x:f>E16502*G16502/1000000</x:f>
        <x:v>0.00839475</x:v>
      </x:c>
      <x:c r="J16502" s="15" t="n">
        <x:f>F16502*H16502/1000000</x:f>
        <x:v>0.0021084000000000003</x:v>
      </x:c>
      <x:c r="K16502" s="15" t="n">
        <x:f>SUM(I16502:J16502)</x:f>
        <x:v>0.01050315</x:v>
      </x:c>
    </x:row>
    <x:row r="16503" ht="23" customHeight="1">
      <x:c r="A16503" s="2" t="str">
        <x:v>REQ-16499</x:v>
      </x:c>
      <x:c r="B16503" s="2" t="n">
        <x:v>31</x:v>
      </x:c>
      <x:c r="C16503" s="2" t="str">
        <x:v>Operations</x:v>
      </x:c>
      <x:c r="D16503" s="2" t="str">
        <x:v>Swift</x:v>
      </x:c>
      <x:c r="E16503" s="16" t="n">
        <x:v>91287</x:v>
      </x:c>
      <x:c r="F16503" s="16" t="n">
        <x:v>3418</x:v>
      </x:c>
      <x:c r="G16503" s="15" t="n">
        <x:f>VLOOKUP(D16503,'Pricing'!$A$6:$E$8,5,FALSE)</x:f>
        <x:v>0.246</x:v>
      </x:c>
      <x:c r="H16503" s="15" t="n">
        <x:f>VLOOKUP(D16503,'Pricing'!$A$6:$E$8,4,FALSE)</x:f>
        <x:v>1.2</x:v>
      </x:c>
      <x:c r="I16503" s="15" t="n">
        <x:f>E16503*G16503/1000000</x:f>
        <x:v>0.022456602</x:v>
      </x:c>
      <x:c r="J16503" s="15" t="n">
        <x:f>F16503*H16503/1000000</x:f>
        <x:v>0.0041015999999999995</x:v>
      </x:c>
      <x:c r="K16503" s="15" t="n">
        <x:f>SUM(I16503:J16503)</x:f>
        <x:v>0.026558202</x:v>
      </x:c>
    </x:row>
    <x:row r="16504" ht="23" customHeight="1">
      <x:c r="A16504" s="2" t="str">
        <x:v>REQ-16500</x:v>
      </x:c>
      <x:c r="B16504" s="2" t="n">
        <x:v>6</x:v>
      </x:c>
      <x:c r="C16504" s="2" t="str">
        <x:v>Support</x:v>
      </x:c>
      <x:c r="D16504" s="2" t="str">
        <x:v>Balanced</x:v>
      </x:c>
      <x:c r="E16504" s="16" t="n">
        <x:v>59588</x:v>
      </x:c>
      <x:c r="F16504" s="16" t="n">
        <x:v>553</x:v>
      </x:c>
      <x:c r="G16504" s="15" t="n">
        <x:f>VLOOKUP(D16504,'Pricing'!$A$6:$E$8,5,FALSE)</x:f>
        <x:v>1.2300000000000002</x:v>
      </x:c>
      <x:c r="H16504" s="15" t="n">
        <x:f>VLOOKUP(D16504,'Pricing'!$A$6:$E$8,4,FALSE)</x:f>
        <x:v>6</x:v>
      </x:c>
      <x:c r="I16504" s="15" t="n">
        <x:f>E16504*G16504/1000000</x:f>
        <x:v>0.07329324000000001</x:v>
      </x:c>
      <x:c r="J16504" s="15" t="n">
        <x:f>F16504*H16504/1000000</x:f>
        <x:v>0.003318</x:v>
      </x:c>
      <x:c r="K16504" s="15" t="n">
        <x:f>SUM(I16504:J16504)</x:f>
        <x:v>0.07661124000000001</x:v>
      </x:c>
    </x:row>
    <x:row r="16505" ht="23" customHeight="1">
      <x:c r="A16505" s="2" t="str">
        <x:v>REQ-16501</x:v>
      </x:c>
      <x:c r="B16505" s="2" t="n">
        <x:v>5</x:v>
      </x:c>
      <x:c r="C16505" s="2" t="str">
        <x:v>Engineering</x:v>
      </x:c>
      <x:c r="D16505" s="2" t="str">
        <x:v>Swift</x:v>
      </x:c>
      <x:c r="E16505" s="16" t="n">
        <x:v>72742</x:v>
      </x:c>
      <x:c r="F16505" s="16" t="n">
        <x:v>961</x:v>
      </x:c>
      <x:c r="G16505" s="15" t="n">
        <x:f>VLOOKUP(D16505,'Pricing'!$A$6:$E$8,5,FALSE)</x:f>
        <x:v>0.246</x:v>
      </x:c>
      <x:c r="H16505" s="15" t="n">
        <x:f>VLOOKUP(D16505,'Pricing'!$A$6:$E$8,4,FALSE)</x:f>
        <x:v>1.2</x:v>
      </x:c>
      <x:c r="I16505" s="15" t="n">
        <x:f>E16505*G16505/1000000</x:f>
        <x:v>0.017894531999999998</x:v>
      </x:c>
      <x:c r="J16505" s="15" t="n">
        <x:f>F16505*H16505/1000000</x:f>
        <x:v>0.0011532</x:v>
      </x:c>
      <x:c r="K16505" s="15" t="n">
        <x:f>SUM(I16505:J16505)</x:f>
        <x:v>0.019047731999999998</x:v>
      </x:c>
    </x:row>
    <x:row r="16506" ht="23" customHeight="1">
      <x:c r="A16506" s="2" t="str">
        <x:v>REQ-16502</x:v>
      </x:c>
      <x:c r="B16506" s="2" t="n">
        <x:v>11</x:v>
      </x:c>
      <x:c r="C16506" s="2" t="str">
        <x:v>Product</x:v>
      </x:c>
      <x:c r="D16506" s="2" t="str">
        <x:v>Balanced</x:v>
      </x:c>
      <x:c r="E16506" s="16" t="n">
        <x:v>27391</x:v>
      </x:c>
      <x:c r="F16506" s="16" t="n">
        <x:v>1151</x:v>
      </x:c>
      <x:c r="G16506" s="15" t="n">
        <x:f>VLOOKUP(D16506,'Pricing'!$A$6:$E$8,5,FALSE)</x:f>
        <x:v>1.2300000000000002</x:v>
      </x:c>
      <x:c r="H16506" s="15" t="n">
        <x:f>VLOOKUP(D16506,'Pricing'!$A$6:$E$8,4,FALSE)</x:f>
        <x:v>6</x:v>
      </x:c>
      <x:c r="I16506" s="15" t="n">
        <x:f>E16506*G16506/1000000</x:f>
        <x:v>0.03369093000000001</x:v>
      </x:c>
      <x:c r="J16506" s="15" t="n">
        <x:f>F16506*H16506/1000000</x:f>
        <x:v>0.006906</x:v>
      </x:c>
      <x:c r="K16506" s="15" t="n">
        <x:f>SUM(I16506:J16506)</x:f>
        <x:v>0.04059693000000001</x:v>
      </x:c>
    </x:row>
    <x:row r="16507" ht="23" customHeight="1">
      <x:c r="A16507" s="2" t="str">
        <x:v>REQ-16503</x:v>
      </x:c>
      <x:c r="B16507" s="2" t="n">
        <x:v>7</x:v>
      </x:c>
      <x:c r="C16507" s="2" t="str">
        <x:v>Research</x:v>
      </x:c>
      <x:c r="D16507" s="2" t="str">
        <x:v>Swift</x:v>
      </x:c>
      <x:c r="E16507" s="16" t="n">
        <x:v>16990</x:v>
      </x:c>
      <x:c r="F16507" s="16" t="n">
        <x:v>1718</x:v>
      </x:c>
      <x:c r="G16507" s="15" t="n">
        <x:f>VLOOKUP(D16507,'Pricing'!$A$6:$E$8,5,FALSE)</x:f>
        <x:v>0.246</x:v>
      </x:c>
      <x:c r="H16507" s="15" t="n">
        <x:f>VLOOKUP(D16507,'Pricing'!$A$6:$E$8,4,FALSE)</x:f>
        <x:v>1.2</x:v>
      </x:c>
      <x:c r="I16507" s="15" t="n">
        <x:f>E16507*G16507/1000000</x:f>
        <x:v>0.00417954</x:v>
      </x:c>
      <x:c r="J16507" s="15" t="n">
        <x:f>F16507*H16507/1000000</x:f>
        <x:v>0.0020616</x:v>
      </x:c>
      <x:c r="K16507" s="15" t="n">
        <x:f>SUM(I16507:J16507)</x:f>
        <x:v>0.006241139999999999</x:v>
      </x:c>
    </x:row>
    <x:row r="16508" ht="23" customHeight="1">
      <x:c r="A16508" s="2" t="str">
        <x:v>REQ-16504</x:v>
      </x:c>
      <x:c r="B16508" s="2" t="n">
        <x:v>20</x:v>
      </x:c>
      <x:c r="C16508" s="2" t="str">
        <x:v>Growth</x:v>
      </x:c>
      <x:c r="D16508" s="2" t="str">
        <x:v>Swift</x:v>
      </x:c>
      <x:c r="E16508" s="16" t="n">
        <x:v>104533</x:v>
      </x:c>
      <x:c r="F16508" s="16" t="n">
        <x:v>3049</x:v>
      </x:c>
      <x:c r="G16508" s="15" t="n">
        <x:f>VLOOKUP(D16508,'Pricing'!$A$6:$E$8,5,FALSE)</x:f>
        <x:v>0.246</x:v>
      </x:c>
      <x:c r="H16508" s="15" t="n">
        <x:f>VLOOKUP(D16508,'Pricing'!$A$6:$E$8,4,FALSE)</x:f>
        <x:v>1.2</x:v>
      </x:c>
      <x:c r="I16508" s="15" t="n">
        <x:f>E16508*G16508/1000000</x:f>
        <x:v>0.025715118</x:v>
      </x:c>
      <x:c r="J16508" s="15" t="n">
        <x:f>F16508*H16508/1000000</x:f>
        <x:v>0.0036588</x:v>
      </x:c>
      <x:c r="K16508" s="15" t="n">
        <x:f>SUM(I16508:J16508)</x:f>
        <x:v>0.029373918</x:v>
      </x:c>
    </x:row>
    <x:row r="16509" ht="23" customHeight="1">
      <x:c r="A16509" s="2" t="str">
        <x:v>REQ-16505</x:v>
      </x:c>
      <x:c r="B16509" s="2" t="n">
        <x:v>10</x:v>
      </x:c>
      <x:c r="C16509" s="2" t="str">
        <x:v>Operations</x:v>
      </x:c>
      <x:c r="D16509" s="2" t="str">
        <x:v>Swift</x:v>
      </x:c>
      <x:c r="E16509" s="16" t="n">
        <x:v>83717</x:v>
      </x:c>
      <x:c r="F16509" s="16" t="n">
        <x:v>3894</x:v>
      </x:c>
      <x:c r="G16509" s="15" t="n">
        <x:f>VLOOKUP(D16509,'Pricing'!$A$6:$E$8,5,FALSE)</x:f>
        <x:v>0.246</x:v>
      </x:c>
      <x:c r="H16509" s="15" t="n">
        <x:f>VLOOKUP(D16509,'Pricing'!$A$6:$E$8,4,FALSE)</x:f>
        <x:v>1.2</x:v>
      </x:c>
      <x:c r="I16509" s="15" t="n">
        <x:f>E16509*G16509/1000000</x:f>
        <x:v>0.020594382</x:v>
      </x:c>
      <x:c r="J16509" s="15" t="n">
        <x:f>F16509*H16509/1000000</x:f>
        <x:v>0.0046728</x:v>
      </x:c>
      <x:c r="K16509" s="15" t="n">
        <x:f>SUM(I16509:J16509)</x:f>
        <x:v>0.025267182000000003</x:v>
      </x:c>
    </x:row>
    <x:row r="16510" ht="23" customHeight="1">
      <x:c r="A16510" s="2" t="str">
        <x:v>REQ-16506</x:v>
      </x:c>
      <x:c r="B16510" s="2" t="n">
        <x:v>12</x:v>
      </x:c>
      <x:c r="C16510" s="2" t="str">
        <x:v>Support</x:v>
      </x:c>
      <x:c r="D16510" s="2" t="str">
        <x:v>Swift</x:v>
      </x:c>
      <x:c r="E16510" s="16" t="n">
        <x:v>45057</x:v>
      </x:c>
      <x:c r="F16510" s="16" t="n">
        <x:v>392</x:v>
      </x:c>
      <x:c r="G16510" s="15" t="n">
        <x:f>VLOOKUP(D16510,'Pricing'!$A$6:$E$8,5,FALSE)</x:f>
        <x:v>0.246</x:v>
      </x:c>
      <x:c r="H16510" s="15" t="n">
        <x:f>VLOOKUP(D16510,'Pricing'!$A$6:$E$8,4,FALSE)</x:f>
        <x:v>1.2</x:v>
      </x:c>
      <x:c r="I16510" s="15" t="n">
        <x:f>E16510*G16510/1000000</x:f>
        <x:v>0.011084021999999999</x:v>
      </x:c>
      <x:c r="J16510" s="15" t="n">
        <x:f>F16510*H16510/1000000</x:f>
        <x:v>0.0004704</x:v>
      </x:c>
      <x:c r="K16510" s="15" t="n">
        <x:f>SUM(I16510:J16510)</x:f>
        <x:v>0.011554421999999998</x:v>
      </x:c>
    </x:row>
    <x:row r="16511" ht="23" customHeight="1">
      <x:c r="A16511" s="2" t="str">
        <x:v>REQ-16507</x:v>
      </x:c>
      <x:c r="B16511" s="2" t="n">
        <x:v>31</x:v>
      </x:c>
      <x:c r="C16511" s="2" t="str">
        <x:v>Research</x:v>
      </x:c>
      <x:c r="D16511" s="2" t="str">
        <x:v>Swift</x:v>
      </x:c>
      <x:c r="E16511" s="16" t="n">
        <x:v>37887</x:v>
      </x:c>
      <x:c r="F16511" s="16" t="n">
        <x:v>3614</x:v>
      </x:c>
      <x:c r="G16511" s="15" t="n">
        <x:f>VLOOKUP(D16511,'Pricing'!$A$6:$E$8,5,FALSE)</x:f>
        <x:v>0.246</x:v>
      </x:c>
      <x:c r="H16511" s="15" t="n">
        <x:f>VLOOKUP(D16511,'Pricing'!$A$6:$E$8,4,FALSE)</x:f>
        <x:v>1.2</x:v>
      </x:c>
      <x:c r="I16511" s="15" t="n">
        <x:f>E16511*G16511/1000000</x:f>
        <x:v>0.009320202</x:v>
      </x:c>
      <x:c r="J16511" s="15" t="n">
        <x:f>F16511*H16511/1000000</x:f>
        <x:v>0.0043368</x:v>
      </x:c>
      <x:c r="K16511" s="15" t="n">
        <x:f>SUM(I16511:J16511)</x:f>
        <x:v>0.013657002</x:v>
      </x:c>
    </x:row>
    <x:row r="16512" ht="23" customHeight="1">
      <x:c r="A16512" s="2" t="str">
        <x:v>REQ-16508</x:v>
      </x:c>
      <x:c r="B16512" s="2" t="n">
        <x:v>19</x:v>
      </x:c>
      <x:c r="C16512" s="2" t="str">
        <x:v>Support</x:v>
      </x:c>
      <x:c r="D16512" s="2" t="str">
        <x:v>Swift</x:v>
      </x:c>
      <x:c r="E16512" s="16" t="n">
        <x:v>119461</x:v>
      </x:c>
      <x:c r="F16512" s="16" t="n">
        <x:v>502</x:v>
      </x:c>
      <x:c r="G16512" s="15" t="n">
        <x:f>VLOOKUP(D16512,'Pricing'!$A$6:$E$8,5,FALSE)</x:f>
        <x:v>0.246</x:v>
      </x:c>
      <x:c r="H16512" s="15" t="n">
        <x:f>VLOOKUP(D16512,'Pricing'!$A$6:$E$8,4,FALSE)</x:f>
        <x:v>1.2</x:v>
      </x:c>
      <x:c r="I16512" s="15" t="n">
        <x:f>E16512*G16512/1000000</x:f>
        <x:v>0.029387405999999998</x:v>
      </x:c>
      <x:c r="J16512" s="15" t="n">
        <x:f>F16512*H16512/1000000</x:f>
        <x:v>0.0006024</x:v>
      </x:c>
      <x:c r="K16512" s="15" t="n">
        <x:f>SUM(I16512:J16512)</x:f>
        <x:v>0.029989805999999997</x:v>
      </x:c>
    </x:row>
    <x:row r="16513" ht="23" customHeight="1">
      <x:c r="A16513" s="2" t="str">
        <x:v>REQ-16509</x:v>
      </x:c>
      <x:c r="B16513" s="2" t="n">
        <x:v>15</x:v>
      </x:c>
      <x:c r="C16513" s="2" t="str">
        <x:v>Operations</x:v>
      </x:c>
      <x:c r="D16513" s="2" t="str">
        <x:v>Balanced</x:v>
      </x:c>
      <x:c r="E16513" s="16" t="n">
        <x:v>59523</x:v>
      </x:c>
      <x:c r="F16513" s="16" t="n">
        <x:v>3280</x:v>
      </x:c>
      <x:c r="G16513" s="15" t="n">
        <x:f>VLOOKUP(D16513,'Pricing'!$A$6:$E$8,5,FALSE)</x:f>
        <x:v>1.2300000000000002</x:v>
      </x:c>
      <x:c r="H16513" s="15" t="n">
        <x:f>VLOOKUP(D16513,'Pricing'!$A$6:$E$8,4,FALSE)</x:f>
        <x:v>6</x:v>
      </x:c>
      <x:c r="I16513" s="15" t="n">
        <x:f>E16513*G16513/1000000</x:f>
        <x:v>0.07321329000000001</x:v>
      </x:c>
      <x:c r="J16513" s="15" t="n">
        <x:f>F16513*H16513/1000000</x:f>
        <x:v>0.01968</x:v>
      </x:c>
      <x:c r="K16513" s="15" t="n">
        <x:f>SUM(I16513:J16513)</x:f>
        <x:v>0.09289329000000002</x:v>
      </x:c>
    </x:row>
    <x:row r="16514" ht="23" customHeight="1">
      <x:c r="A16514" s="2" t="str">
        <x:v>REQ-16510</x:v>
      </x:c>
      <x:c r="B16514" s="2" t="n">
        <x:v>30</x:v>
      </x:c>
      <x:c r="C16514" s="2" t="str">
        <x:v>Product</x:v>
      </x:c>
      <x:c r="D16514" s="2" t="str">
        <x:v>Balanced</x:v>
      </x:c>
      <x:c r="E16514" s="16" t="n">
        <x:v>85929</x:v>
      </x:c>
      <x:c r="F16514" s="16" t="n">
        <x:v>1330</x:v>
      </x:c>
      <x:c r="G16514" s="15" t="n">
        <x:f>VLOOKUP(D16514,'Pricing'!$A$6:$E$8,5,FALSE)</x:f>
        <x:v>1.2300000000000002</x:v>
      </x:c>
      <x:c r="H16514" s="15" t="n">
        <x:f>VLOOKUP(D16514,'Pricing'!$A$6:$E$8,4,FALSE)</x:f>
        <x:v>6</x:v>
      </x:c>
      <x:c r="I16514" s="15" t="n">
        <x:f>E16514*G16514/1000000</x:f>
        <x:v>0.10569267000000002</x:v>
      </x:c>
      <x:c r="J16514" s="15" t="n">
        <x:f>F16514*H16514/1000000</x:f>
        <x:v>0.00798</x:v>
      </x:c>
      <x:c r="K16514" s="15" t="n">
        <x:f>SUM(I16514:J16514)</x:f>
        <x:v>0.11367267000000002</x:v>
      </x:c>
    </x:row>
    <x:row r="16515" ht="23" customHeight="1">
      <x:c r="A16515" s="2" t="str">
        <x:v>REQ-16511</x:v>
      </x:c>
      <x:c r="B16515" s="2" t="n">
        <x:v>26</x:v>
      </x:c>
      <x:c r="C16515" s="2" t="str">
        <x:v>Research</x:v>
      </x:c>
      <x:c r="D16515" s="2" t="str">
        <x:v>Balanced</x:v>
      </x:c>
      <x:c r="E16515" s="16" t="n">
        <x:v>56617</x:v>
      </x:c>
      <x:c r="F16515" s="16" t="n">
        <x:v>1119</x:v>
      </x:c>
      <x:c r="G16515" s="15" t="n">
        <x:f>VLOOKUP(D16515,'Pricing'!$A$6:$E$8,5,FALSE)</x:f>
        <x:v>1.2300000000000002</x:v>
      </x:c>
      <x:c r="H16515" s="15" t="n">
        <x:f>VLOOKUP(D16515,'Pricing'!$A$6:$E$8,4,FALSE)</x:f>
        <x:v>6</x:v>
      </x:c>
      <x:c r="I16515" s="15" t="n">
        <x:f>E16515*G16515/1000000</x:f>
        <x:v>0.06963891000000001</x:v>
      </x:c>
      <x:c r="J16515" s="15" t="n">
        <x:f>F16515*H16515/1000000</x:f>
        <x:v>0.006714</x:v>
      </x:c>
      <x:c r="K16515" s="15" t="n">
        <x:f>SUM(I16515:J16515)</x:f>
        <x:v>0.07635291000000001</x:v>
      </x:c>
    </x:row>
    <x:row r="16516" ht="23" customHeight="1">
      <x:c r="A16516" s="2" t="str">
        <x:v>REQ-16512</x:v>
      </x:c>
      <x:c r="B16516" s="2" t="n">
        <x:v>20</x:v>
      </x:c>
      <x:c r="C16516" s="2" t="str">
        <x:v>Support</x:v>
      </x:c>
      <x:c r="D16516" s="2" t="str">
        <x:v>Balanced</x:v>
      </x:c>
      <x:c r="E16516" s="16" t="n">
        <x:v>27858</x:v>
      </x:c>
      <x:c r="F16516" s="16" t="n">
        <x:v>3689</x:v>
      </x:c>
      <x:c r="G16516" s="15" t="n">
        <x:f>VLOOKUP(D16516,'Pricing'!$A$6:$E$8,5,FALSE)</x:f>
        <x:v>1.2300000000000002</x:v>
      </x:c>
      <x:c r="H16516" s="15" t="n">
        <x:f>VLOOKUP(D16516,'Pricing'!$A$6:$E$8,4,FALSE)</x:f>
        <x:v>6</x:v>
      </x:c>
      <x:c r="I16516" s="15" t="n">
        <x:f>E16516*G16516/1000000</x:f>
        <x:v>0.034265340000000005</x:v>
      </x:c>
      <x:c r="J16516" s="15" t="n">
        <x:f>F16516*H16516/1000000</x:f>
        <x:v>0.022134</x:v>
      </x:c>
      <x:c r="K16516" s="15" t="n">
        <x:f>SUM(I16516:J16516)</x:f>
        <x:v>0.056399340000000006</x:v>
      </x:c>
    </x:row>
    <x:row r="16517" ht="23" customHeight="1">
      <x:c r="A16517" s="2" t="str">
        <x:v>REQ-16513</x:v>
      </x:c>
      <x:c r="B16517" s="2" t="n">
        <x:v>21</x:v>
      </x:c>
      <x:c r="C16517" s="2" t="str">
        <x:v>Engineering</x:v>
      </x:c>
      <x:c r="D16517" s="2" t="str">
        <x:v>Balanced</x:v>
      </x:c>
      <x:c r="E16517" s="16" t="n">
        <x:v>24238</x:v>
      </x:c>
      <x:c r="F16517" s="16" t="n">
        <x:v>586</x:v>
      </x:c>
      <x:c r="G16517" s="15" t="n">
        <x:f>VLOOKUP(D16517,'Pricing'!$A$6:$E$8,5,FALSE)</x:f>
        <x:v>1.2300000000000002</x:v>
      </x:c>
      <x:c r="H16517" s="15" t="n">
        <x:f>VLOOKUP(D16517,'Pricing'!$A$6:$E$8,4,FALSE)</x:f>
        <x:v>6</x:v>
      </x:c>
      <x:c r="I16517" s="15" t="n">
        <x:f>E16517*G16517/1000000</x:f>
        <x:v>0.029812740000000004</x:v>
      </x:c>
      <x:c r="J16517" s="15" t="n">
        <x:f>F16517*H16517/1000000</x:f>
        <x:v>0.003516</x:v>
      </x:c>
      <x:c r="K16517" s="15" t="n">
        <x:f>SUM(I16517:J16517)</x:f>
        <x:v>0.03332874</x:v>
      </x:c>
    </x:row>
    <x:row r="16518" ht="23" customHeight="1">
      <x:c r="A16518" s="2" t="str">
        <x:v>REQ-16514</x:v>
      </x:c>
      <x:c r="B16518" s="2" t="n">
        <x:v>21</x:v>
      </x:c>
      <x:c r="C16518" s="2" t="str">
        <x:v>Product</x:v>
      </x:c>
      <x:c r="D16518" s="2" t="str">
        <x:v>Swift</x:v>
      </x:c>
      <x:c r="E16518" s="16" t="n">
        <x:v>118281</x:v>
      </x:c>
      <x:c r="F16518" s="16" t="n">
        <x:v>646</x:v>
      </x:c>
      <x:c r="G16518" s="15" t="n">
        <x:f>VLOOKUP(D16518,'Pricing'!$A$6:$E$8,5,FALSE)</x:f>
        <x:v>0.246</x:v>
      </x:c>
      <x:c r="H16518" s="15" t="n">
        <x:f>VLOOKUP(D16518,'Pricing'!$A$6:$E$8,4,FALSE)</x:f>
        <x:v>1.2</x:v>
      </x:c>
      <x:c r="I16518" s="15" t="n">
        <x:f>E16518*G16518/1000000</x:f>
        <x:v>0.029097126</x:v>
      </x:c>
      <x:c r="J16518" s="15" t="n">
        <x:f>F16518*H16518/1000000</x:f>
        <x:v>0.0007752</x:v>
      </x:c>
      <x:c r="K16518" s="15" t="n">
        <x:f>SUM(I16518:J16518)</x:f>
        <x:v>0.029872326</x:v>
      </x:c>
    </x:row>
    <x:row r="16519" ht="23" customHeight="1">
      <x:c r="A16519" s="2" t="str">
        <x:v>REQ-16515</x:v>
      </x:c>
      <x:c r="B16519" s="2" t="n">
        <x:v>5</x:v>
      </x:c>
      <x:c r="C16519" s="2" t="str">
        <x:v>Engineering</x:v>
      </x:c>
      <x:c r="D16519" s="2" t="str">
        <x:v>Swift</x:v>
      </x:c>
      <x:c r="E16519" s="16" t="n">
        <x:v>44480</x:v>
      </x:c>
      <x:c r="F16519" s="16" t="n">
        <x:v>3592</x:v>
      </x:c>
      <x:c r="G16519" s="15" t="n">
        <x:f>VLOOKUP(D16519,'Pricing'!$A$6:$E$8,5,FALSE)</x:f>
        <x:v>0.246</x:v>
      </x:c>
      <x:c r="H16519" s="15" t="n">
        <x:f>VLOOKUP(D16519,'Pricing'!$A$6:$E$8,4,FALSE)</x:f>
        <x:v>1.2</x:v>
      </x:c>
      <x:c r="I16519" s="15" t="n">
        <x:f>E16519*G16519/1000000</x:f>
        <x:v>0.01094208</x:v>
      </x:c>
      <x:c r="J16519" s="15" t="n">
        <x:f>F16519*H16519/1000000</x:f>
        <x:v>0.0043104</x:v>
      </x:c>
      <x:c r="K16519" s="15" t="n">
        <x:f>SUM(I16519:J16519)</x:f>
        <x:v>0.015252479999999999</x:v>
      </x:c>
    </x:row>
    <x:row r="16520" ht="23" customHeight="1">
      <x:c r="A16520" s="2" t="str">
        <x:v>REQ-16516</x:v>
      </x:c>
      <x:c r="B16520" s="2" t="n">
        <x:v>1</x:v>
      </x:c>
      <x:c r="C16520" s="2" t="str">
        <x:v>Product</x:v>
      </x:c>
      <x:c r="D16520" s="2" t="str">
        <x:v>Swift</x:v>
      </x:c>
      <x:c r="E16520" s="16" t="n">
        <x:v>34159</x:v>
      </x:c>
      <x:c r="F16520" s="16" t="n">
        <x:v>3774</x:v>
      </x:c>
      <x:c r="G16520" s="15" t="n">
        <x:f>VLOOKUP(D16520,'Pricing'!$A$6:$E$8,5,FALSE)</x:f>
        <x:v>0.246</x:v>
      </x:c>
      <x:c r="H16520" s="15" t="n">
        <x:f>VLOOKUP(D16520,'Pricing'!$A$6:$E$8,4,FALSE)</x:f>
        <x:v>1.2</x:v>
      </x:c>
      <x:c r="I16520" s="15" t="n">
        <x:f>E16520*G16520/1000000</x:f>
        <x:v>0.008403114</x:v>
      </x:c>
      <x:c r="J16520" s="15" t="n">
        <x:f>F16520*H16520/1000000</x:f>
        <x:v>0.0045288</x:v>
      </x:c>
      <x:c r="K16520" s="15" t="n">
        <x:f>SUM(I16520:J16520)</x:f>
        <x:v>0.012931914</x:v>
      </x:c>
    </x:row>
    <x:row r="16521" ht="23" customHeight="1">
      <x:c r="A16521" s="2" t="str">
        <x:v>REQ-16517</x:v>
      </x:c>
      <x:c r="B16521" s="2" t="n">
        <x:v>7</x:v>
      </x:c>
      <x:c r="C16521" s="2" t="str">
        <x:v>Engineering</x:v>
      </x:c>
      <x:c r="D16521" s="2" t="str">
        <x:v>Swift</x:v>
      </x:c>
      <x:c r="E16521" s="16" t="n">
        <x:v>30013</x:v>
      </x:c>
      <x:c r="F16521" s="16" t="n">
        <x:v>414</x:v>
      </x:c>
      <x:c r="G16521" s="15" t="n">
        <x:f>VLOOKUP(D16521,'Pricing'!$A$6:$E$8,5,FALSE)</x:f>
        <x:v>0.246</x:v>
      </x:c>
      <x:c r="H16521" s="15" t="n">
        <x:f>VLOOKUP(D16521,'Pricing'!$A$6:$E$8,4,FALSE)</x:f>
        <x:v>1.2</x:v>
      </x:c>
      <x:c r="I16521" s="15" t="n">
        <x:f>E16521*G16521/1000000</x:f>
        <x:v>0.0073831980000000005</x:v>
      </x:c>
      <x:c r="J16521" s="15" t="n">
        <x:f>F16521*H16521/1000000</x:f>
        <x:v>0.0004967999999999999</x:v>
      </x:c>
      <x:c r="K16521" s="15" t="n">
        <x:f>SUM(I16521:J16521)</x:f>
        <x:v>0.007879998000000001</x:v>
      </x:c>
    </x:row>
    <x:row r="16522" ht="23" customHeight="1">
      <x:c r="A16522" s="2" t="str">
        <x:v>REQ-16518</x:v>
      </x:c>
      <x:c r="B16522" s="2" t="n">
        <x:v>15</x:v>
      </x:c>
      <x:c r="C16522" s="2" t="str">
        <x:v>Support</x:v>
      </x:c>
      <x:c r="D16522" s="2" t="str">
        <x:v>Swift</x:v>
      </x:c>
      <x:c r="E16522" s="16" t="n">
        <x:v>29806</x:v>
      </x:c>
      <x:c r="F16522" s="16" t="n">
        <x:v>3727</x:v>
      </x:c>
      <x:c r="G16522" s="15" t="n">
        <x:f>VLOOKUP(D16522,'Pricing'!$A$6:$E$8,5,FALSE)</x:f>
        <x:v>0.246</x:v>
      </x:c>
      <x:c r="H16522" s="15" t="n">
        <x:f>VLOOKUP(D16522,'Pricing'!$A$6:$E$8,4,FALSE)</x:f>
        <x:v>1.2</x:v>
      </x:c>
      <x:c r="I16522" s="15" t="n">
        <x:f>E16522*G16522/1000000</x:f>
        <x:v>0.0073322759999999996</x:v>
      </x:c>
      <x:c r="J16522" s="15" t="n">
        <x:f>F16522*H16522/1000000</x:f>
        <x:v>0.0044724</x:v>
      </x:c>
      <x:c r="K16522" s="15" t="n">
        <x:f>SUM(I16522:J16522)</x:f>
        <x:v>0.011804676</x:v>
      </x:c>
    </x:row>
    <x:row r="16523" ht="23" customHeight="1">
      <x:c r="A16523" s="2" t="str">
        <x:v>REQ-16519</x:v>
      </x:c>
      <x:c r="B16523" s="2" t="n">
        <x:v>5</x:v>
      </x:c>
      <x:c r="C16523" s="2" t="str">
        <x:v>Engineering</x:v>
      </x:c>
      <x:c r="D16523" s="2" t="str">
        <x:v>Balanced</x:v>
      </x:c>
      <x:c r="E16523" s="16" t="n">
        <x:v>57591</x:v>
      </x:c>
      <x:c r="F16523" s="16" t="n">
        <x:v>3583</x:v>
      </x:c>
      <x:c r="G16523" s="15" t="n">
        <x:f>VLOOKUP(D16523,'Pricing'!$A$6:$E$8,5,FALSE)</x:f>
        <x:v>1.2300000000000002</x:v>
      </x:c>
      <x:c r="H16523" s="15" t="n">
        <x:f>VLOOKUP(D16523,'Pricing'!$A$6:$E$8,4,FALSE)</x:f>
        <x:v>6</x:v>
      </x:c>
      <x:c r="I16523" s="15" t="n">
        <x:f>E16523*G16523/1000000</x:f>
        <x:v>0.07083693</x:v>
      </x:c>
      <x:c r="J16523" s="15" t="n">
        <x:f>F16523*H16523/1000000</x:f>
        <x:v>0.021498</x:v>
      </x:c>
      <x:c r="K16523" s="15" t="n">
        <x:f>SUM(I16523:J16523)</x:f>
        <x:v>0.09233493000000001</x:v>
      </x:c>
    </x:row>
    <x:row r="16524" ht="23" customHeight="1">
      <x:c r="A16524" s="2" t="str">
        <x:v>REQ-16520</x:v>
      </x:c>
      <x:c r="B16524" s="2" t="n">
        <x:v>26</x:v>
      </x:c>
      <x:c r="C16524" s="2" t="str">
        <x:v>Growth</x:v>
      </x:c>
      <x:c r="D16524" s="2" t="str">
        <x:v>Swift</x:v>
      </x:c>
      <x:c r="E16524" s="16" t="n">
        <x:v>19097</x:v>
      </x:c>
      <x:c r="F16524" s="16" t="n">
        <x:v>1938</x:v>
      </x:c>
      <x:c r="G16524" s="15" t="n">
        <x:f>VLOOKUP(D16524,'Pricing'!$A$6:$E$8,5,FALSE)</x:f>
        <x:v>0.246</x:v>
      </x:c>
      <x:c r="H16524" s="15" t="n">
        <x:f>VLOOKUP(D16524,'Pricing'!$A$6:$E$8,4,FALSE)</x:f>
        <x:v>1.2</x:v>
      </x:c>
      <x:c r="I16524" s="15" t="n">
        <x:f>E16524*G16524/1000000</x:f>
        <x:v>0.004697862</x:v>
      </x:c>
      <x:c r="J16524" s="15" t="n">
        <x:f>F16524*H16524/1000000</x:f>
        <x:v>0.0023255999999999997</x:v>
      </x:c>
      <x:c r="K16524" s="15" t="n">
        <x:f>SUM(I16524:J16524)</x:f>
        <x:v>0.007023461999999999</x:v>
      </x:c>
    </x:row>
    <x:row r="16525" ht="23" customHeight="1">
      <x:c r="A16525" s="2" t="str">
        <x:v>REQ-16521</x:v>
      </x:c>
      <x:c r="B16525" s="2" t="n">
        <x:v>30</x:v>
      </x:c>
      <x:c r="C16525" s="2" t="str">
        <x:v>Engineering</x:v>
      </x:c>
      <x:c r="D16525" s="2" t="str">
        <x:v>Balanced</x:v>
      </x:c>
      <x:c r="E16525" s="16" t="n">
        <x:v>16589</x:v>
      </x:c>
      <x:c r="F16525" s="16" t="n">
        <x:v>218</x:v>
      </x:c>
      <x:c r="G16525" s="15" t="n">
        <x:f>VLOOKUP(D16525,'Pricing'!$A$6:$E$8,5,FALSE)</x:f>
        <x:v>1.2300000000000002</x:v>
      </x:c>
      <x:c r="H16525" s="15" t="n">
        <x:f>VLOOKUP(D16525,'Pricing'!$A$6:$E$8,4,FALSE)</x:f>
        <x:v>6</x:v>
      </x:c>
      <x:c r="I16525" s="15" t="n">
        <x:f>E16525*G16525/1000000</x:f>
        <x:v>0.020404470000000004</x:v>
      </x:c>
      <x:c r="J16525" s="15" t="n">
        <x:f>F16525*H16525/1000000</x:f>
        <x:v>0.001308</x:v>
      </x:c>
      <x:c r="K16525" s="15" t="n">
        <x:f>SUM(I16525:J16525)</x:f>
        <x:v>0.021712470000000005</x:v>
      </x:c>
    </x:row>
    <x:row r="16526" ht="23" customHeight="1">
      <x:c r="A16526" s="2" t="str">
        <x:v>REQ-16522</x:v>
      </x:c>
      <x:c r="B16526" s="2" t="n">
        <x:v>13</x:v>
      </x:c>
      <x:c r="C16526" s="2" t="str">
        <x:v>Support</x:v>
      </x:c>
      <x:c r="D16526" s="2" t="str">
        <x:v>Balanced</x:v>
      </x:c>
      <x:c r="E16526" s="16" t="n">
        <x:v>53412</x:v>
      </x:c>
      <x:c r="F16526" s="16" t="n">
        <x:v>3013</x:v>
      </x:c>
      <x:c r="G16526" s="15" t="n">
        <x:f>VLOOKUP(D16526,'Pricing'!$A$6:$E$8,5,FALSE)</x:f>
        <x:v>1.2300000000000002</x:v>
      </x:c>
      <x:c r="H16526" s="15" t="n">
        <x:f>VLOOKUP(D16526,'Pricing'!$A$6:$E$8,4,FALSE)</x:f>
        <x:v>6</x:v>
      </x:c>
      <x:c r="I16526" s="15" t="n">
        <x:f>E16526*G16526/1000000</x:f>
        <x:v>0.06569676</x:v>
      </x:c>
      <x:c r="J16526" s="15" t="n">
        <x:f>F16526*H16526/1000000</x:f>
        <x:v>0.018078</x:v>
      </x:c>
      <x:c r="K16526" s="15" t="n">
        <x:f>SUM(I16526:J16526)</x:f>
        <x:v>0.08377476</x:v>
      </x:c>
    </x:row>
    <x:row r="16527" ht="23" customHeight="1">
      <x:c r="A16527" s="2" t="str">
        <x:v>REQ-16523</x:v>
      </x:c>
      <x:c r="B16527" s="2" t="n">
        <x:v>1</x:v>
      </x:c>
      <x:c r="C16527" s="2" t="str">
        <x:v>Engineering</x:v>
      </x:c>
      <x:c r="D16527" s="2" t="str">
        <x:v>Balanced</x:v>
      </x:c>
      <x:c r="E16527" s="16" t="n">
        <x:v>86319</x:v>
      </x:c>
      <x:c r="F16527" s="16" t="n">
        <x:v>1655</x:v>
      </x:c>
      <x:c r="G16527" s="15" t="n">
        <x:f>VLOOKUP(D16527,'Pricing'!$A$6:$E$8,5,FALSE)</x:f>
        <x:v>1.2300000000000002</x:v>
      </x:c>
      <x:c r="H16527" s="15" t="n">
        <x:f>VLOOKUP(D16527,'Pricing'!$A$6:$E$8,4,FALSE)</x:f>
        <x:v>6</x:v>
      </x:c>
      <x:c r="I16527" s="15" t="n">
        <x:f>E16527*G16527/1000000</x:f>
        <x:v>0.10617237000000003</x:v>
      </x:c>
      <x:c r="J16527" s="15" t="n">
        <x:f>F16527*H16527/1000000</x:f>
        <x:v>0.00993</x:v>
      </x:c>
      <x:c r="K16527" s="15" t="n">
        <x:f>SUM(I16527:J16527)</x:f>
        <x:v>0.11610237000000002</x:v>
      </x:c>
    </x:row>
    <x:row r="16528" ht="23" customHeight="1">
      <x:c r="A16528" s="2" t="str">
        <x:v>REQ-16524</x:v>
      </x:c>
      <x:c r="B16528" s="2" t="n">
        <x:v>26</x:v>
      </x:c>
      <x:c r="C16528" s="2" t="str">
        <x:v>Growth</x:v>
      </x:c>
      <x:c r="D16528" s="2" t="str">
        <x:v>Balanced</x:v>
      </x:c>
      <x:c r="E16528" s="16" t="n">
        <x:v>48793</x:v>
      </x:c>
      <x:c r="F16528" s="16" t="n">
        <x:v>1101</x:v>
      </x:c>
      <x:c r="G16528" s="15" t="n">
        <x:f>VLOOKUP(D16528,'Pricing'!$A$6:$E$8,5,FALSE)</x:f>
        <x:v>1.2300000000000002</x:v>
      </x:c>
      <x:c r="H16528" s="15" t="n">
        <x:f>VLOOKUP(D16528,'Pricing'!$A$6:$E$8,4,FALSE)</x:f>
        <x:v>6</x:v>
      </x:c>
      <x:c r="I16528" s="15" t="n">
        <x:f>E16528*G16528/1000000</x:f>
        <x:v>0.06001539000000001</x:v>
      </x:c>
      <x:c r="J16528" s="15" t="n">
        <x:f>F16528*H16528/1000000</x:f>
        <x:v>0.006606</x:v>
      </x:c>
      <x:c r="K16528" s="15" t="n">
        <x:f>SUM(I16528:J16528)</x:f>
        <x:v>0.06662139</x:v>
      </x:c>
    </x:row>
    <x:row r="16529" ht="23" customHeight="1">
      <x:c r="A16529" s="2" t="str">
        <x:v>REQ-16525</x:v>
      </x:c>
      <x:c r="B16529" s="2" t="n">
        <x:v>13</x:v>
      </x:c>
      <x:c r="C16529" s="2" t="str">
        <x:v>Engineering</x:v>
      </x:c>
      <x:c r="D16529" s="2" t="str">
        <x:v>Swift</x:v>
      </x:c>
      <x:c r="E16529" s="16" t="n">
        <x:v>66109</x:v>
      </x:c>
      <x:c r="F16529" s="16" t="n">
        <x:v>2468</x:v>
      </x:c>
      <x:c r="G16529" s="15" t="n">
        <x:f>VLOOKUP(D16529,'Pricing'!$A$6:$E$8,5,FALSE)</x:f>
        <x:v>0.246</x:v>
      </x:c>
      <x:c r="H16529" s="15" t="n">
        <x:f>VLOOKUP(D16529,'Pricing'!$A$6:$E$8,4,FALSE)</x:f>
        <x:v>1.2</x:v>
      </x:c>
      <x:c r="I16529" s="15" t="n">
        <x:f>E16529*G16529/1000000</x:f>
        <x:v>0.016262814</x:v>
      </x:c>
      <x:c r="J16529" s="15" t="n">
        <x:f>F16529*H16529/1000000</x:f>
        <x:v>0.0029616</x:v>
      </x:c>
      <x:c r="K16529" s="15" t="n">
        <x:f>SUM(I16529:J16529)</x:f>
        <x:v>0.019224414000000002</x:v>
      </x:c>
    </x:row>
    <x:row r="16530" ht="23" customHeight="1">
      <x:c r="A16530" s="2" t="str">
        <x:v>REQ-16526</x:v>
      </x:c>
      <x:c r="B16530" s="2" t="n">
        <x:v>26</x:v>
      </x:c>
      <x:c r="C16530" s="2" t="str">
        <x:v>Growth</x:v>
      </x:c>
      <x:c r="D16530" s="2" t="str">
        <x:v>Swift</x:v>
      </x:c>
      <x:c r="E16530" s="16" t="n">
        <x:v>75091</x:v>
      </x:c>
      <x:c r="F16530" s="16" t="n">
        <x:v>1580</x:v>
      </x:c>
      <x:c r="G16530" s="15" t="n">
        <x:f>VLOOKUP(D16530,'Pricing'!$A$6:$E$8,5,FALSE)</x:f>
        <x:v>0.246</x:v>
      </x:c>
      <x:c r="H16530" s="15" t="n">
        <x:f>VLOOKUP(D16530,'Pricing'!$A$6:$E$8,4,FALSE)</x:f>
        <x:v>1.2</x:v>
      </x:c>
      <x:c r="I16530" s="15" t="n">
        <x:f>E16530*G16530/1000000</x:f>
        <x:v>0.018472385999999997</x:v>
      </x:c>
      <x:c r="J16530" s="15" t="n">
        <x:f>F16530*H16530/1000000</x:f>
        <x:v>0.001896</x:v>
      </x:c>
      <x:c r="K16530" s="15" t="n">
        <x:f>SUM(I16530:J16530)</x:f>
        <x:v>0.020368385999999995</x:v>
      </x:c>
    </x:row>
    <x:row r="16531" ht="23" customHeight="1">
      <x:c r="A16531" s="2" t="str">
        <x:v>REQ-16527</x:v>
      </x:c>
      <x:c r="B16531" s="2" t="n">
        <x:v>15</x:v>
      </x:c>
      <x:c r="C16531" s="2" t="str">
        <x:v>Operations</x:v>
      </x:c>
      <x:c r="D16531" s="2" t="str">
        <x:v>Balanced</x:v>
      </x:c>
      <x:c r="E16531" s="16" t="n">
        <x:v>119708</x:v>
      </x:c>
      <x:c r="F16531" s="16" t="n">
        <x:v>2465</x:v>
      </x:c>
      <x:c r="G16531" s="15" t="n">
        <x:f>VLOOKUP(D16531,'Pricing'!$A$6:$E$8,5,FALSE)</x:f>
        <x:v>1.2300000000000002</x:v>
      </x:c>
      <x:c r="H16531" s="15" t="n">
        <x:f>VLOOKUP(D16531,'Pricing'!$A$6:$E$8,4,FALSE)</x:f>
        <x:v>6</x:v>
      </x:c>
      <x:c r="I16531" s="15" t="n">
        <x:f>E16531*G16531/1000000</x:f>
        <x:v>0.14724084000000004</x:v>
      </x:c>
      <x:c r="J16531" s="15" t="n">
        <x:f>F16531*H16531/1000000</x:f>
        <x:v>0.01479</x:v>
      </x:c>
      <x:c r="K16531" s="15" t="n">
        <x:f>SUM(I16531:J16531)</x:f>
        <x:v>0.16203084000000004</x:v>
      </x:c>
    </x:row>
    <x:row r="16532" ht="23" customHeight="1">
      <x:c r="A16532" s="2" t="str">
        <x:v>REQ-16528</x:v>
      </x:c>
      <x:c r="B16532" s="2" t="n">
        <x:v>17</x:v>
      </x:c>
      <x:c r="C16532" s="2" t="str">
        <x:v>Growth</x:v>
      </x:c>
      <x:c r="D16532" s="2" t="str">
        <x:v>Balanced</x:v>
      </x:c>
      <x:c r="E16532" s="16" t="n">
        <x:v>63703</x:v>
      </x:c>
      <x:c r="F16532" s="16" t="n">
        <x:v>963</x:v>
      </x:c>
      <x:c r="G16532" s="15" t="n">
        <x:f>VLOOKUP(D16532,'Pricing'!$A$6:$E$8,5,FALSE)</x:f>
        <x:v>1.2300000000000002</x:v>
      </x:c>
      <x:c r="H16532" s="15" t="n">
        <x:f>VLOOKUP(D16532,'Pricing'!$A$6:$E$8,4,FALSE)</x:f>
        <x:v>6</x:v>
      </x:c>
      <x:c r="I16532" s="15" t="n">
        <x:f>E16532*G16532/1000000</x:f>
        <x:v>0.07835469000000002</x:v>
      </x:c>
      <x:c r="J16532" s="15" t="n">
        <x:f>F16532*H16532/1000000</x:f>
        <x:v>0.005778</x:v>
      </x:c>
      <x:c r="K16532" s="15" t="n">
        <x:f>SUM(I16532:J16532)</x:f>
        <x:v>0.08413269000000002</x:v>
      </x:c>
    </x:row>
    <x:row r="16533" ht="23" customHeight="1">
      <x:c r="A16533" s="2" t="str">
        <x:v>REQ-16529</x:v>
      </x:c>
      <x:c r="B16533" s="2" t="n">
        <x:v>28</x:v>
      </x:c>
      <x:c r="C16533" s="2" t="str">
        <x:v>Engineering</x:v>
      </x:c>
      <x:c r="D16533" s="2" t="str">
        <x:v>Swift</x:v>
      </x:c>
      <x:c r="E16533" s="16" t="n">
        <x:v>23185</x:v>
      </x:c>
      <x:c r="F16533" s="16" t="n">
        <x:v>3688</x:v>
      </x:c>
      <x:c r="G16533" s="15" t="n">
        <x:f>VLOOKUP(D16533,'Pricing'!$A$6:$E$8,5,FALSE)</x:f>
        <x:v>0.246</x:v>
      </x:c>
      <x:c r="H16533" s="15" t="n">
        <x:f>VLOOKUP(D16533,'Pricing'!$A$6:$E$8,4,FALSE)</x:f>
        <x:v>1.2</x:v>
      </x:c>
      <x:c r="I16533" s="15" t="n">
        <x:f>E16533*G16533/1000000</x:f>
        <x:v>0.00570351</x:v>
      </x:c>
      <x:c r="J16533" s="15" t="n">
        <x:f>F16533*H16533/1000000</x:f>
        <x:v>0.004425599999999999</x:v>
      </x:c>
      <x:c r="K16533" s="15" t="n">
        <x:f>SUM(I16533:J16533)</x:f>
        <x:v>0.01012911</x:v>
      </x:c>
    </x:row>
    <x:row r="16534" ht="23" customHeight="1">
      <x:c r="A16534" s="2" t="str">
        <x:v>REQ-16530</x:v>
      </x:c>
      <x:c r="B16534" s="2" t="n">
        <x:v>11</x:v>
      </x:c>
      <x:c r="C16534" s="2" t="str">
        <x:v>Product</x:v>
      </x:c>
      <x:c r="D16534" s="2" t="str">
        <x:v>Swift</x:v>
      </x:c>
      <x:c r="E16534" s="16" t="n">
        <x:v>23755</x:v>
      </x:c>
      <x:c r="F16534" s="16" t="n">
        <x:v>3899</x:v>
      </x:c>
      <x:c r="G16534" s="15" t="n">
        <x:f>VLOOKUP(D16534,'Pricing'!$A$6:$E$8,5,FALSE)</x:f>
        <x:v>0.246</x:v>
      </x:c>
      <x:c r="H16534" s="15" t="n">
        <x:f>VLOOKUP(D16534,'Pricing'!$A$6:$E$8,4,FALSE)</x:f>
        <x:v>1.2</x:v>
      </x:c>
      <x:c r="I16534" s="15" t="n">
        <x:f>E16534*G16534/1000000</x:f>
        <x:v>0.005843729999999999</x:v>
      </x:c>
      <x:c r="J16534" s="15" t="n">
        <x:f>F16534*H16534/1000000</x:f>
        <x:v>0.0046788</x:v>
      </x:c>
      <x:c r="K16534" s="15" t="n">
        <x:f>SUM(I16534:J16534)</x:f>
        <x:v>0.010522529999999999</x:v>
      </x:c>
    </x:row>
    <x:row r="16535" ht="23" customHeight="1">
      <x:c r="A16535" s="2" t="str">
        <x:v>REQ-16531</x:v>
      </x:c>
      <x:c r="B16535" s="2" t="n">
        <x:v>8</x:v>
      </x:c>
      <x:c r="C16535" s="2" t="str">
        <x:v>Engineering</x:v>
      </x:c>
      <x:c r="D16535" s="2" t="str">
        <x:v>Balanced</x:v>
      </x:c>
      <x:c r="E16535" s="16" t="n">
        <x:v>76204</x:v>
      </x:c>
      <x:c r="F16535" s="16" t="n">
        <x:v>1993</x:v>
      </x:c>
      <x:c r="G16535" s="15" t="n">
        <x:f>VLOOKUP(D16535,'Pricing'!$A$6:$E$8,5,FALSE)</x:f>
        <x:v>1.2300000000000002</x:v>
      </x:c>
      <x:c r="H16535" s="15" t="n">
        <x:f>VLOOKUP(D16535,'Pricing'!$A$6:$E$8,4,FALSE)</x:f>
        <x:v>6</x:v>
      </x:c>
      <x:c r="I16535" s="15" t="n">
        <x:f>E16535*G16535/1000000</x:f>
        <x:v>0.09373092000000001</x:v>
      </x:c>
      <x:c r="J16535" s="15" t="n">
        <x:f>F16535*H16535/1000000</x:f>
        <x:v>0.011958</x:v>
      </x:c>
      <x:c r="K16535" s="15" t="n">
        <x:f>SUM(I16535:J16535)</x:f>
        <x:v>0.10568892</x:v>
      </x:c>
    </x:row>
    <x:row r="16536" ht="23" customHeight="1">
      <x:c r="A16536" s="2" t="str">
        <x:v>REQ-16532</x:v>
      </x:c>
      <x:c r="B16536" s="2" t="n">
        <x:v>22</x:v>
      </x:c>
      <x:c r="C16536" s="2" t="str">
        <x:v>Growth</x:v>
      </x:c>
      <x:c r="D16536" s="2" t="str">
        <x:v>Balanced</x:v>
      </x:c>
      <x:c r="E16536" s="16" t="n">
        <x:v>68090</x:v>
      </x:c>
      <x:c r="F16536" s="16" t="n">
        <x:v>1656</x:v>
      </x:c>
      <x:c r="G16536" s="15" t="n">
        <x:f>VLOOKUP(D16536,'Pricing'!$A$6:$E$8,5,FALSE)</x:f>
        <x:v>1.2300000000000002</x:v>
      </x:c>
      <x:c r="H16536" s="15" t="n">
        <x:f>VLOOKUP(D16536,'Pricing'!$A$6:$E$8,4,FALSE)</x:f>
        <x:v>6</x:v>
      </x:c>
      <x:c r="I16536" s="15" t="n">
        <x:f>E16536*G16536/1000000</x:f>
        <x:v>0.08375070000000001</x:v>
      </x:c>
      <x:c r="J16536" s="15" t="n">
        <x:f>F16536*H16536/1000000</x:f>
        <x:v>0.009936</x:v>
      </x:c>
      <x:c r="K16536" s="15" t="n">
        <x:f>SUM(I16536:J16536)</x:f>
        <x:v>0.09368670000000001</x:v>
      </x:c>
    </x:row>
    <x:row r="16537" ht="23" customHeight="1">
      <x:c r="A16537" s="2" t="str">
        <x:v>REQ-16533</x:v>
      </x:c>
      <x:c r="B16537" s="2" t="n">
        <x:v>31</x:v>
      </x:c>
      <x:c r="C16537" s="2" t="str">
        <x:v>Research</x:v>
      </x:c>
      <x:c r="D16537" s="2" t="str">
        <x:v>Swift</x:v>
      </x:c>
      <x:c r="E16537" s="16" t="n">
        <x:v>94229</x:v>
      </x:c>
      <x:c r="F16537" s="16" t="n">
        <x:v>404</x:v>
      </x:c>
      <x:c r="G16537" s="15" t="n">
        <x:f>VLOOKUP(D16537,'Pricing'!$A$6:$E$8,5,FALSE)</x:f>
        <x:v>0.246</x:v>
      </x:c>
      <x:c r="H16537" s="15" t="n">
        <x:f>VLOOKUP(D16537,'Pricing'!$A$6:$E$8,4,FALSE)</x:f>
        <x:v>1.2</x:v>
      </x:c>
      <x:c r="I16537" s="15" t="n">
        <x:f>E16537*G16537/1000000</x:f>
        <x:v>0.023180334</x:v>
      </x:c>
      <x:c r="J16537" s="15" t="n">
        <x:f>F16537*H16537/1000000</x:f>
        <x:v>0.00048479999999999997</x:v>
      </x:c>
      <x:c r="K16537" s="15" t="n">
        <x:f>SUM(I16537:J16537)</x:f>
        <x:v>0.023665134</x:v>
      </x:c>
    </x:row>
    <x:row r="16538" ht="23" customHeight="1">
      <x:c r="A16538" s="2" t="str">
        <x:v>REQ-16534</x:v>
      </x:c>
      <x:c r="B16538" s="2" t="n">
        <x:v>5</x:v>
      </x:c>
      <x:c r="C16538" s="2" t="str">
        <x:v>Product</x:v>
      </x:c>
      <x:c r="D16538" s="2" t="str">
        <x:v>Balanced</x:v>
      </x:c>
      <x:c r="E16538" s="16" t="n">
        <x:v>8885</x:v>
      </x:c>
      <x:c r="F16538" s="16" t="n">
        <x:v>720</x:v>
      </x:c>
      <x:c r="G16538" s="15" t="n">
        <x:f>VLOOKUP(D16538,'Pricing'!$A$6:$E$8,5,FALSE)</x:f>
        <x:v>1.2300000000000002</x:v>
      </x:c>
      <x:c r="H16538" s="15" t="n">
        <x:f>VLOOKUP(D16538,'Pricing'!$A$6:$E$8,4,FALSE)</x:f>
        <x:v>6</x:v>
      </x:c>
      <x:c r="I16538" s="15" t="n">
        <x:f>E16538*G16538/1000000</x:f>
        <x:v>0.01092855</x:v>
      </x:c>
      <x:c r="J16538" s="15" t="n">
        <x:f>F16538*H16538/1000000</x:f>
        <x:v>0.00432</x:v>
      </x:c>
      <x:c r="K16538" s="15" t="n">
        <x:f>SUM(I16538:J16538)</x:f>
        <x:v>0.01524855</x:v>
      </x:c>
    </x:row>
    <x:row r="16539" ht="23" customHeight="1">
      <x:c r="A16539" s="2" t="str">
        <x:v>REQ-16535</x:v>
      </x:c>
      <x:c r="B16539" s="2" t="n">
        <x:v>7</x:v>
      </x:c>
      <x:c r="C16539" s="2" t="str">
        <x:v>Engineering</x:v>
      </x:c>
      <x:c r="D16539" s="2" t="str">
        <x:v>Swift</x:v>
      </x:c>
      <x:c r="E16539" s="16" t="n">
        <x:v>55294</x:v>
      </x:c>
      <x:c r="F16539" s="16" t="n">
        <x:v>3352</x:v>
      </x:c>
      <x:c r="G16539" s="15" t="n">
        <x:f>VLOOKUP(D16539,'Pricing'!$A$6:$E$8,5,FALSE)</x:f>
        <x:v>0.246</x:v>
      </x:c>
      <x:c r="H16539" s="15" t="n">
        <x:f>VLOOKUP(D16539,'Pricing'!$A$6:$E$8,4,FALSE)</x:f>
        <x:v>1.2</x:v>
      </x:c>
      <x:c r="I16539" s="15" t="n">
        <x:f>E16539*G16539/1000000</x:f>
        <x:v>0.013602324</x:v>
      </x:c>
      <x:c r="J16539" s="15" t="n">
        <x:f>F16539*H16539/1000000</x:f>
        <x:v>0.0040224</x:v>
      </x:c>
      <x:c r="K16539" s="15" t="n">
        <x:f>SUM(I16539:J16539)</x:f>
        <x:v>0.017624724</x:v>
      </x:c>
    </x:row>
    <x:row r="16540" ht="23" customHeight="1">
      <x:c r="A16540" s="2" t="str">
        <x:v>REQ-16536</x:v>
      </x:c>
      <x:c r="B16540" s="2" t="n">
        <x:v>26</x:v>
      </x:c>
      <x:c r="C16540" s="2" t="str">
        <x:v>Product</x:v>
      </x:c>
      <x:c r="D16540" s="2" t="str">
        <x:v>Reasoning</x:v>
      </x:c>
      <x:c r="E16540" s="16" t="n">
        <x:v>83929</x:v>
      </x:c>
      <x:c r="F16540" s="16" t="n">
        <x:v>2509</x:v>
      </x:c>
      <x:c r="G16540" s="15" t="n">
        <x:f>VLOOKUP(D16540,'Pricing'!$A$6:$E$8,5,FALSE)</x:f>
        <x:v>4.920000000000001</x:v>
      </x:c>
      <x:c r="H16540" s="15" t="n">
        <x:f>VLOOKUP(D16540,'Pricing'!$A$6:$E$8,4,FALSE)</x:f>
        <x:v>24</x:v>
      </x:c>
      <x:c r="I16540" s="15" t="n">
        <x:f>E16540*G16540/1000000</x:f>
        <x:v>0.41293068000000005</x:v>
      </x:c>
      <x:c r="J16540" s="15" t="n">
        <x:f>F16540*H16540/1000000</x:f>
        <x:v>0.060216</x:v>
      </x:c>
      <x:c r="K16540" s="15" t="n">
        <x:f>SUM(I16540:J16540)</x:f>
        <x:v>0.47314668000000004</x:v>
      </x:c>
    </x:row>
    <x:row r="16541" ht="23" customHeight="1">
      <x:c r="A16541" s="2" t="str">
        <x:v>REQ-16537</x:v>
      </x:c>
      <x:c r="B16541" s="2" t="n">
        <x:v>16</x:v>
      </x:c>
      <x:c r="C16541" s="2" t="str">
        <x:v>Research</x:v>
      </x:c>
      <x:c r="D16541" s="2" t="str">
        <x:v>Swift</x:v>
      </x:c>
      <x:c r="E16541" s="16" t="n">
        <x:v>97237</x:v>
      </x:c>
      <x:c r="F16541" s="16" t="n">
        <x:v>3508</x:v>
      </x:c>
      <x:c r="G16541" s="15" t="n">
        <x:f>VLOOKUP(D16541,'Pricing'!$A$6:$E$8,5,FALSE)</x:f>
        <x:v>0.246</x:v>
      </x:c>
      <x:c r="H16541" s="15" t="n">
        <x:f>VLOOKUP(D16541,'Pricing'!$A$6:$E$8,4,FALSE)</x:f>
        <x:v>1.2</x:v>
      </x:c>
      <x:c r="I16541" s="15" t="n">
        <x:f>E16541*G16541/1000000</x:f>
        <x:v>0.023920302</x:v>
      </x:c>
      <x:c r="J16541" s="15" t="n">
        <x:f>F16541*H16541/1000000</x:f>
        <x:v>0.004209599999999999</x:v>
      </x:c>
      <x:c r="K16541" s="15" t="n">
        <x:f>SUM(I16541:J16541)</x:f>
        <x:v>0.028129902</x:v>
      </x:c>
    </x:row>
    <x:row r="16542" ht="23" customHeight="1">
      <x:c r="A16542" s="2" t="str">
        <x:v>REQ-16538</x:v>
      </x:c>
      <x:c r="B16542" s="2" t="n">
        <x:v>15</x:v>
      </x:c>
      <x:c r="C16542" s="2" t="str">
        <x:v>Product</x:v>
      </x:c>
      <x:c r="D16542" s="2" t="str">
        <x:v>Balanced</x:v>
      </x:c>
      <x:c r="E16542" s="16" t="n">
        <x:v>32836</x:v>
      </x:c>
      <x:c r="F16542" s="16" t="n">
        <x:v>1700</x:v>
      </x:c>
      <x:c r="G16542" s="15" t="n">
        <x:f>VLOOKUP(D16542,'Pricing'!$A$6:$E$8,5,FALSE)</x:f>
        <x:v>1.2300000000000002</x:v>
      </x:c>
      <x:c r="H16542" s="15" t="n">
        <x:f>VLOOKUP(D16542,'Pricing'!$A$6:$E$8,4,FALSE)</x:f>
        <x:v>6</x:v>
      </x:c>
      <x:c r="I16542" s="15" t="n">
        <x:f>E16542*G16542/1000000</x:f>
        <x:v>0.040388280000000006</x:v>
      </x:c>
      <x:c r="J16542" s="15" t="n">
        <x:f>F16542*H16542/1000000</x:f>
        <x:v>0.0102</x:v>
      </x:c>
      <x:c r="K16542" s="15" t="n">
        <x:f>SUM(I16542:J16542)</x:f>
        <x:v>0.050588280000000006</x:v>
      </x:c>
    </x:row>
    <x:row r="16543" ht="23" customHeight="1">
      <x:c r="A16543" s="2" t="str">
        <x:v>REQ-16539</x:v>
      </x:c>
      <x:c r="B16543" s="2" t="n">
        <x:v>21</x:v>
      </x:c>
      <x:c r="C16543" s="2" t="str">
        <x:v>Operations</x:v>
      </x:c>
      <x:c r="D16543" s="2" t="str">
        <x:v>Swift</x:v>
      </x:c>
      <x:c r="E16543" s="16" t="n">
        <x:v>110198</x:v>
      </x:c>
      <x:c r="F16543" s="16" t="n">
        <x:v>586</x:v>
      </x:c>
      <x:c r="G16543" s="15" t="n">
        <x:f>VLOOKUP(D16543,'Pricing'!$A$6:$E$8,5,FALSE)</x:f>
        <x:v>0.246</x:v>
      </x:c>
      <x:c r="H16543" s="15" t="n">
        <x:f>VLOOKUP(D16543,'Pricing'!$A$6:$E$8,4,FALSE)</x:f>
        <x:v>1.2</x:v>
      </x:c>
      <x:c r="I16543" s="15" t="n">
        <x:f>E16543*G16543/1000000</x:f>
        <x:v>0.027108708</x:v>
      </x:c>
      <x:c r="J16543" s="15" t="n">
        <x:f>F16543*H16543/1000000</x:f>
        <x:v>0.0007032</x:v>
      </x:c>
      <x:c r="K16543" s="15" t="n">
        <x:f>SUM(I16543:J16543)</x:f>
        <x:v>0.027811908</x:v>
      </x:c>
    </x:row>
    <x:row r="16544" ht="23" customHeight="1">
      <x:c r="A16544" s="2" t="str">
        <x:v>REQ-16540</x:v>
      </x:c>
      <x:c r="B16544" s="2" t="n">
        <x:v>1</x:v>
      </x:c>
      <x:c r="C16544" s="2" t="str">
        <x:v>Support</x:v>
      </x:c>
      <x:c r="D16544" s="2" t="str">
        <x:v>Balanced</x:v>
      </x:c>
      <x:c r="E16544" s="16" t="n">
        <x:v>17309</x:v>
      </x:c>
      <x:c r="F16544" s="16" t="n">
        <x:v>2306</x:v>
      </x:c>
      <x:c r="G16544" s="15" t="n">
        <x:f>VLOOKUP(D16544,'Pricing'!$A$6:$E$8,5,FALSE)</x:f>
        <x:v>1.2300000000000002</x:v>
      </x:c>
      <x:c r="H16544" s="15" t="n">
        <x:f>VLOOKUP(D16544,'Pricing'!$A$6:$E$8,4,FALSE)</x:f>
        <x:v>6</x:v>
      </x:c>
      <x:c r="I16544" s="15" t="n">
        <x:f>E16544*G16544/1000000</x:f>
        <x:v>0.021290070000000005</x:v>
      </x:c>
      <x:c r="J16544" s="15" t="n">
        <x:f>F16544*H16544/1000000</x:f>
        <x:v>0.013836</x:v>
      </x:c>
      <x:c r="K16544" s="15" t="n">
        <x:f>SUM(I16544:J16544)</x:f>
        <x:v>0.03512607</x:v>
      </x:c>
    </x:row>
    <x:row r="16545" ht="23" customHeight="1">
      <x:c r="A16545" s="2" t="str">
        <x:v>REQ-16541</x:v>
      </x:c>
      <x:c r="B16545" s="2" t="n">
        <x:v>29</x:v>
      </x:c>
      <x:c r="C16545" s="2" t="str">
        <x:v>Engineering</x:v>
      </x:c>
      <x:c r="D16545" s="2" t="str">
        <x:v>Balanced</x:v>
      </x:c>
      <x:c r="E16545" s="16" t="n">
        <x:v>42804</x:v>
      </x:c>
      <x:c r="F16545" s="16" t="n">
        <x:v>282</x:v>
      </x:c>
      <x:c r="G16545" s="15" t="n">
        <x:f>VLOOKUP(D16545,'Pricing'!$A$6:$E$8,5,FALSE)</x:f>
        <x:v>1.2300000000000002</x:v>
      </x:c>
      <x:c r="H16545" s="15" t="n">
        <x:f>VLOOKUP(D16545,'Pricing'!$A$6:$E$8,4,FALSE)</x:f>
        <x:v>6</x:v>
      </x:c>
      <x:c r="I16545" s="15" t="n">
        <x:f>E16545*G16545/1000000</x:f>
        <x:v>0.05264892000000001</x:v>
      </x:c>
      <x:c r="J16545" s="15" t="n">
        <x:f>F16545*H16545/1000000</x:f>
        <x:v>0.001692</x:v>
      </x:c>
      <x:c r="K16545" s="15" t="n">
        <x:f>SUM(I16545:J16545)</x:f>
        <x:v>0.05434092000000001</x:v>
      </x:c>
    </x:row>
    <x:row r="16546" ht="23" customHeight="1">
      <x:c r="A16546" s="2" t="str">
        <x:v>REQ-16542</x:v>
      </x:c>
      <x:c r="B16546" s="2" t="n">
        <x:v>10</x:v>
      </x:c>
      <x:c r="C16546" s="2" t="str">
        <x:v>Growth</x:v>
      </x:c>
      <x:c r="D16546" s="2" t="str">
        <x:v>Balanced</x:v>
      </x:c>
      <x:c r="E16546" s="16" t="n">
        <x:v>34317</x:v>
      </x:c>
      <x:c r="F16546" s="16" t="n">
        <x:v>3554</x:v>
      </x:c>
      <x:c r="G16546" s="15" t="n">
        <x:f>VLOOKUP(D16546,'Pricing'!$A$6:$E$8,5,FALSE)</x:f>
        <x:v>1.2300000000000002</x:v>
      </x:c>
      <x:c r="H16546" s="15" t="n">
        <x:f>VLOOKUP(D16546,'Pricing'!$A$6:$E$8,4,FALSE)</x:f>
        <x:v>6</x:v>
      </x:c>
      <x:c r="I16546" s="15" t="n">
        <x:f>E16546*G16546/1000000</x:f>
        <x:v>0.04220991</x:v>
      </x:c>
      <x:c r="J16546" s="15" t="n">
        <x:f>F16546*H16546/1000000</x:f>
        <x:v>0.021324</x:v>
      </x:c>
      <x:c r="K16546" s="15" t="n">
        <x:f>SUM(I16546:J16546)</x:f>
        <x:v>0.06353391</x:v>
      </x:c>
    </x:row>
    <x:row r="16547" ht="23" customHeight="1">
      <x:c r="A16547" s="2" t="str">
        <x:v>REQ-16543</x:v>
      </x:c>
      <x:c r="B16547" s="2" t="n">
        <x:v>17</x:v>
      </x:c>
      <x:c r="C16547" s="2" t="str">
        <x:v>Engineering</x:v>
      </x:c>
      <x:c r="D16547" s="2" t="str">
        <x:v>Swift</x:v>
      </x:c>
      <x:c r="E16547" s="16" t="n">
        <x:v>8814</x:v>
      </x:c>
      <x:c r="F16547" s="16" t="n">
        <x:v>3425</x:v>
      </x:c>
      <x:c r="G16547" s="15" t="n">
        <x:f>VLOOKUP(D16547,'Pricing'!$A$6:$E$8,5,FALSE)</x:f>
        <x:v>0.246</x:v>
      </x:c>
      <x:c r="H16547" s="15" t="n">
        <x:f>VLOOKUP(D16547,'Pricing'!$A$6:$E$8,4,FALSE)</x:f>
        <x:v>1.2</x:v>
      </x:c>
      <x:c r="I16547" s="15" t="n">
        <x:f>E16547*G16547/1000000</x:f>
        <x:v>0.002168244</x:v>
      </x:c>
      <x:c r="J16547" s="15" t="n">
        <x:f>F16547*H16547/1000000</x:f>
        <x:v>0.00411</x:v>
      </x:c>
      <x:c r="K16547" s="15" t="n">
        <x:f>SUM(I16547:J16547)</x:f>
        <x:v>0.0062782440000000005</x:v>
      </x:c>
    </x:row>
    <x:row r="16548" ht="23" customHeight="1">
      <x:c r="A16548" s="2" t="str">
        <x:v>REQ-16544</x:v>
      </x:c>
      <x:c r="B16548" s="2" t="n">
        <x:v>22</x:v>
      </x:c>
      <x:c r="C16548" s="2" t="str">
        <x:v>Growth</x:v>
      </x:c>
      <x:c r="D16548" s="2" t="str">
        <x:v>Swift</x:v>
      </x:c>
      <x:c r="E16548" s="16" t="n">
        <x:v>15033</x:v>
      </x:c>
      <x:c r="F16548" s="16" t="n">
        <x:v>3332</x:v>
      </x:c>
      <x:c r="G16548" s="15" t="n">
        <x:f>VLOOKUP(D16548,'Pricing'!$A$6:$E$8,5,FALSE)</x:f>
        <x:v>0.246</x:v>
      </x:c>
      <x:c r="H16548" s="15" t="n">
        <x:f>VLOOKUP(D16548,'Pricing'!$A$6:$E$8,4,FALSE)</x:f>
        <x:v>1.2</x:v>
      </x:c>
      <x:c r="I16548" s="15" t="n">
        <x:f>E16548*G16548/1000000</x:f>
        <x:v>0.003698118</x:v>
      </x:c>
      <x:c r="J16548" s="15" t="n">
        <x:f>F16548*H16548/1000000</x:f>
        <x:v>0.0039984</x:v>
      </x:c>
      <x:c r="K16548" s="15" t="n">
        <x:f>SUM(I16548:J16548)</x:f>
        <x:v>0.007696517999999999</x:v>
      </x:c>
    </x:row>
    <x:row r="16549" ht="23" customHeight="1">
      <x:c r="A16549" s="2" t="str">
        <x:v>REQ-16545</x:v>
      </x:c>
      <x:c r="B16549" s="2" t="n">
        <x:v>7</x:v>
      </x:c>
      <x:c r="C16549" s="2" t="str">
        <x:v>Engineering</x:v>
      </x:c>
      <x:c r="D16549" s="2" t="str">
        <x:v>Swift</x:v>
      </x:c>
      <x:c r="E16549" s="16" t="n">
        <x:v>113510</x:v>
      </x:c>
      <x:c r="F16549" s="16" t="n">
        <x:v>2592</x:v>
      </x:c>
      <x:c r="G16549" s="15" t="n">
        <x:f>VLOOKUP(D16549,'Pricing'!$A$6:$E$8,5,FALSE)</x:f>
        <x:v>0.246</x:v>
      </x:c>
      <x:c r="H16549" s="15" t="n">
        <x:f>VLOOKUP(D16549,'Pricing'!$A$6:$E$8,4,FALSE)</x:f>
        <x:v>1.2</x:v>
      </x:c>
      <x:c r="I16549" s="15" t="n">
        <x:f>E16549*G16549/1000000</x:f>
        <x:v>0.02792346</x:v>
      </x:c>
      <x:c r="J16549" s="15" t="n">
        <x:f>F16549*H16549/1000000</x:f>
        <x:v>0.0031104</x:v>
      </x:c>
      <x:c r="K16549" s="15" t="n">
        <x:f>SUM(I16549:J16549)</x:f>
        <x:v>0.03103386</x:v>
      </x:c>
    </x:row>
    <x:row r="16550" ht="23" customHeight="1">
      <x:c r="A16550" s="2" t="str">
        <x:v>REQ-16546</x:v>
      </x:c>
      <x:c r="B16550" s="2" t="n">
        <x:v>7</x:v>
      </x:c>
      <x:c r="C16550" s="2" t="str">
        <x:v>Growth</x:v>
      </x:c>
      <x:c r="D16550" s="2" t="str">
        <x:v>Balanced</x:v>
      </x:c>
      <x:c r="E16550" s="16" t="n">
        <x:v>107566</x:v>
      </x:c>
      <x:c r="F16550" s="16" t="n">
        <x:v>2350</x:v>
      </x:c>
      <x:c r="G16550" s="15" t="n">
        <x:f>VLOOKUP(D16550,'Pricing'!$A$6:$E$8,5,FALSE)</x:f>
        <x:v>1.2300000000000002</x:v>
      </x:c>
      <x:c r="H16550" s="15" t="n">
        <x:f>VLOOKUP(D16550,'Pricing'!$A$6:$E$8,4,FALSE)</x:f>
        <x:v>6</x:v>
      </x:c>
      <x:c r="I16550" s="15" t="n">
        <x:f>E16550*G16550/1000000</x:f>
        <x:v>0.13230618000000002</x:v>
      </x:c>
      <x:c r="J16550" s="15" t="n">
        <x:f>F16550*H16550/1000000</x:f>
        <x:v>0.0141</x:v>
      </x:c>
      <x:c r="K16550" s="15" t="n">
        <x:f>SUM(I16550:J16550)</x:f>
        <x:v>0.14640618000000002</x:v>
      </x:c>
    </x:row>
    <x:row r="16551" ht="23" customHeight="1">
      <x:c r="A16551" s="2" t="str">
        <x:v>REQ-16547</x:v>
      </x:c>
      <x:c r="B16551" s="2" t="n">
        <x:v>17</x:v>
      </x:c>
      <x:c r="C16551" s="2" t="str">
        <x:v>Operations</x:v>
      </x:c>
      <x:c r="D16551" s="2" t="str">
        <x:v>Balanced</x:v>
      </x:c>
      <x:c r="E16551" s="16" t="n">
        <x:v>36418</x:v>
      </x:c>
      <x:c r="F16551" s="16" t="n">
        <x:v>1052</x:v>
      </x:c>
      <x:c r="G16551" s="15" t="n">
        <x:f>VLOOKUP(D16551,'Pricing'!$A$6:$E$8,5,FALSE)</x:f>
        <x:v>1.2300000000000002</x:v>
      </x:c>
      <x:c r="H16551" s="15" t="n">
        <x:f>VLOOKUP(D16551,'Pricing'!$A$6:$E$8,4,FALSE)</x:f>
        <x:v>6</x:v>
      </x:c>
      <x:c r="I16551" s="15" t="n">
        <x:f>E16551*G16551/1000000</x:f>
        <x:v>0.04479414000000001</x:v>
      </x:c>
      <x:c r="J16551" s="15" t="n">
        <x:f>F16551*H16551/1000000</x:f>
        <x:v>0.006312</x:v>
      </x:c>
      <x:c r="K16551" s="15" t="n">
        <x:f>SUM(I16551:J16551)</x:f>
        <x:v>0.05110614000000001</x:v>
      </x:c>
    </x:row>
    <x:row r="16552" ht="23" customHeight="1">
      <x:c r="A16552" s="2" t="str">
        <x:v>REQ-16548</x:v>
      </x:c>
      <x:c r="B16552" s="2" t="n">
        <x:v>29</x:v>
      </x:c>
      <x:c r="C16552" s="2" t="str">
        <x:v>Support</x:v>
      </x:c>
      <x:c r="D16552" s="2" t="str">
        <x:v>Swift</x:v>
      </x:c>
      <x:c r="E16552" s="16" t="n">
        <x:v>19520</x:v>
      </x:c>
      <x:c r="F16552" s="16" t="n">
        <x:v>1459</x:v>
      </x:c>
      <x:c r="G16552" s="15" t="n">
        <x:f>VLOOKUP(D16552,'Pricing'!$A$6:$E$8,5,FALSE)</x:f>
        <x:v>0.246</x:v>
      </x:c>
      <x:c r="H16552" s="15" t="n">
        <x:f>VLOOKUP(D16552,'Pricing'!$A$6:$E$8,4,FALSE)</x:f>
        <x:v>1.2</x:v>
      </x:c>
      <x:c r="I16552" s="15" t="n">
        <x:f>E16552*G16552/1000000</x:f>
        <x:v>0.00480192</x:v>
      </x:c>
      <x:c r="J16552" s="15" t="n">
        <x:f>F16552*H16552/1000000</x:f>
        <x:v>0.0017508</x:v>
      </x:c>
      <x:c r="K16552" s="15" t="n">
        <x:f>SUM(I16552:J16552)</x:f>
        <x:v>0.006552720000000001</x:v>
      </x:c>
    </x:row>
    <x:row r="16553" ht="23" customHeight="1">
      <x:c r="A16553" s="2" t="str">
        <x:v>REQ-16549</x:v>
      </x:c>
      <x:c r="B16553" s="2" t="n">
        <x:v>15</x:v>
      </x:c>
      <x:c r="C16553" s="2" t="str">
        <x:v>Research</x:v>
      </x:c>
      <x:c r="D16553" s="2" t="str">
        <x:v>Balanced</x:v>
      </x:c>
      <x:c r="E16553" s="16" t="n">
        <x:v>76965</x:v>
      </x:c>
      <x:c r="F16553" s="16" t="n">
        <x:v>3878</x:v>
      </x:c>
      <x:c r="G16553" s="15" t="n">
        <x:f>VLOOKUP(D16553,'Pricing'!$A$6:$E$8,5,FALSE)</x:f>
        <x:v>1.2300000000000002</x:v>
      </x:c>
      <x:c r="H16553" s="15" t="n">
        <x:f>VLOOKUP(D16553,'Pricing'!$A$6:$E$8,4,FALSE)</x:f>
        <x:v>6</x:v>
      </x:c>
      <x:c r="I16553" s="15" t="n">
        <x:f>E16553*G16553/1000000</x:f>
        <x:v>0.09466695000000001</x:v>
      </x:c>
      <x:c r="J16553" s="15" t="n">
        <x:f>F16553*H16553/1000000</x:f>
        <x:v>0.023268</x:v>
      </x:c>
      <x:c r="K16553" s="15" t="n">
        <x:f>SUM(I16553:J16553)</x:f>
        <x:v>0.11793495000000001</x:v>
      </x:c>
    </x:row>
    <x:row r="16554" ht="23" customHeight="1">
      <x:c r="A16554" s="2" t="str">
        <x:v>REQ-16550</x:v>
      </x:c>
      <x:c r="B16554" s="2" t="n">
        <x:v>23</x:v>
      </x:c>
      <x:c r="C16554" s="2" t="str">
        <x:v>Support</x:v>
      </x:c>
      <x:c r="D16554" s="2" t="str">
        <x:v>Balanced</x:v>
      </x:c>
      <x:c r="E16554" s="16" t="n">
        <x:v>107717</x:v>
      </x:c>
      <x:c r="F16554" s="16" t="n">
        <x:v>853</x:v>
      </x:c>
      <x:c r="G16554" s="15" t="n">
        <x:f>VLOOKUP(D16554,'Pricing'!$A$6:$E$8,5,FALSE)</x:f>
        <x:v>1.2300000000000002</x:v>
      </x:c>
      <x:c r="H16554" s="15" t="n">
        <x:f>VLOOKUP(D16554,'Pricing'!$A$6:$E$8,4,FALSE)</x:f>
        <x:v>6</x:v>
      </x:c>
      <x:c r="I16554" s="15" t="n">
        <x:f>E16554*G16554/1000000</x:f>
        <x:v>0.13249191000000005</x:v>
      </x:c>
      <x:c r="J16554" s="15" t="n">
        <x:f>F16554*H16554/1000000</x:f>
        <x:v>0.005118</x:v>
      </x:c>
      <x:c r="K16554" s="15" t="n">
        <x:f>SUM(I16554:J16554)</x:f>
        <x:v>0.13760991000000006</x:v>
      </x:c>
    </x:row>
    <x:row r="16555" ht="23" customHeight="1">
      <x:c r="A16555" s="2" t="str">
        <x:v>REQ-16551</x:v>
      </x:c>
      <x:c r="B16555" s="2" t="n">
        <x:v>7</x:v>
      </x:c>
      <x:c r="C16555" s="2" t="str">
        <x:v>Operations</x:v>
      </x:c>
      <x:c r="D16555" s="2" t="str">
        <x:v>Balanced</x:v>
      </x:c>
      <x:c r="E16555" s="16" t="n">
        <x:v>82051</x:v>
      </x:c>
      <x:c r="F16555" s="16" t="n">
        <x:v>278</x:v>
      </x:c>
      <x:c r="G16555" s="15" t="n">
        <x:f>VLOOKUP(D16555,'Pricing'!$A$6:$E$8,5,FALSE)</x:f>
        <x:v>1.2300000000000002</x:v>
      </x:c>
      <x:c r="H16555" s="15" t="n">
        <x:f>VLOOKUP(D16555,'Pricing'!$A$6:$E$8,4,FALSE)</x:f>
        <x:v>6</x:v>
      </x:c>
      <x:c r="I16555" s="15" t="n">
        <x:f>E16555*G16555/1000000</x:f>
        <x:v>0.10092273000000002</x:v>
      </x:c>
      <x:c r="J16555" s="15" t="n">
        <x:f>F16555*H16555/1000000</x:f>
        <x:v>0.001668</x:v>
      </x:c>
      <x:c r="K16555" s="15" t="n">
        <x:f>SUM(I16555:J16555)</x:f>
        <x:v>0.10259073000000002</x:v>
      </x:c>
    </x:row>
    <x:row r="16556" ht="23" customHeight="1">
      <x:c r="A16556" s="2" t="str">
        <x:v>REQ-16552</x:v>
      </x:c>
      <x:c r="B16556" s="2" t="n">
        <x:v>15</x:v>
      </x:c>
      <x:c r="C16556" s="2" t="str">
        <x:v>Product</x:v>
      </x:c>
      <x:c r="D16556" s="2" t="str">
        <x:v>Balanced</x:v>
      </x:c>
      <x:c r="E16556" s="16" t="n">
        <x:v>75893</x:v>
      </x:c>
      <x:c r="F16556" s="16" t="n">
        <x:v>3954</x:v>
      </x:c>
      <x:c r="G16556" s="15" t="n">
        <x:f>VLOOKUP(D16556,'Pricing'!$A$6:$E$8,5,FALSE)</x:f>
        <x:v>1.2300000000000002</x:v>
      </x:c>
      <x:c r="H16556" s="15" t="n">
        <x:f>VLOOKUP(D16556,'Pricing'!$A$6:$E$8,4,FALSE)</x:f>
        <x:v>6</x:v>
      </x:c>
      <x:c r="I16556" s="15" t="n">
        <x:f>E16556*G16556/1000000</x:f>
        <x:v>0.09334839000000002</x:v>
      </x:c>
      <x:c r="J16556" s="15" t="n">
        <x:f>F16556*H16556/1000000</x:f>
        <x:v>0.023724</x:v>
      </x:c>
      <x:c r="K16556" s="15" t="n">
        <x:f>SUM(I16556:J16556)</x:f>
        <x:v>0.11707239000000001</x:v>
      </x:c>
    </x:row>
    <x:row r="16557" ht="23" customHeight="1">
      <x:c r="A16557" s="2" t="str">
        <x:v>REQ-16553</x:v>
      </x:c>
      <x:c r="B16557" s="2" t="n">
        <x:v>1</x:v>
      </x:c>
      <x:c r="C16557" s="2" t="str">
        <x:v>Operations</x:v>
      </x:c>
      <x:c r="D16557" s="2" t="str">
        <x:v>Swift</x:v>
      </x:c>
      <x:c r="E16557" s="16" t="n">
        <x:v>30341</x:v>
      </x:c>
      <x:c r="F16557" s="16" t="n">
        <x:v>852</x:v>
      </x:c>
      <x:c r="G16557" s="15" t="n">
        <x:f>VLOOKUP(D16557,'Pricing'!$A$6:$E$8,5,FALSE)</x:f>
        <x:v>0.246</x:v>
      </x:c>
      <x:c r="H16557" s="15" t="n">
        <x:f>VLOOKUP(D16557,'Pricing'!$A$6:$E$8,4,FALSE)</x:f>
        <x:v>1.2</x:v>
      </x:c>
      <x:c r="I16557" s="15" t="n">
        <x:f>E16557*G16557/1000000</x:f>
        <x:v>0.0074638859999999994</x:v>
      </x:c>
      <x:c r="J16557" s="15" t="n">
        <x:f>F16557*H16557/1000000</x:f>
        <x:v>0.0010224</x:v>
      </x:c>
      <x:c r="K16557" s="15" t="n">
        <x:f>SUM(I16557:J16557)</x:f>
        <x:v>0.008486286</x:v>
      </x:c>
    </x:row>
    <x:row r="16558" ht="23" customHeight="1">
      <x:c r="A16558" s="2" t="str">
        <x:v>REQ-16554</x:v>
      </x:c>
      <x:c r="B16558" s="2" t="n">
        <x:v>22</x:v>
      </x:c>
      <x:c r="C16558" s="2" t="str">
        <x:v>Support</x:v>
      </x:c>
      <x:c r="D16558" s="2" t="str">
        <x:v>Swift</x:v>
      </x:c>
      <x:c r="E16558" s="16" t="n">
        <x:v>113548</x:v>
      </x:c>
      <x:c r="F16558" s="16" t="n">
        <x:v>1444</x:v>
      </x:c>
      <x:c r="G16558" s="15" t="n">
        <x:f>VLOOKUP(D16558,'Pricing'!$A$6:$E$8,5,FALSE)</x:f>
        <x:v>0.246</x:v>
      </x:c>
      <x:c r="H16558" s="15" t="n">
        <x:f>VLOOKUP(D16558,'Pricing'!$A$6:$E$8,4,FALSE)</x:f>
        <x:v>1.2</x:v>
      </x:c>
      <x:c r="I16558" s="15" t="n">
        <x:f>E16558*G16558/1000000</x:f>
        <x:v>0.027932808</x:v>
      </x:c>
      <x:c r="J16558" s="15" t="n">
        <x:f>F16558*H16558/1000000</x:f>
        <x:v>0.0017328</x:v>
      </x:c>
      <x:c r="K16558" s="15" t="n">
        <x:f>SUM(I16558:J16558)</x:f>
        <x:v>0.029665608</x:v>
      </x:c>
    </x:row>
    <x:row r="16559" ht="23" customHeight="1">
      <x:c r="A16559" s="2" t="str">
        <x:v>REQ-16555</x:v>
      </x:c>
      <x:c r="B16559" s="2" t="n">
        <x:v>23</x:v>
      </x:c>
      <x:c r="C16559" s="2" t="str">
        <x:v>Operations</x:v>
      </x:c>
      <x:c r="D16559" s="2" t="str">
        <x:v>Balanced</x:v>
      </x:c>
      <x:c r="E16559" s="16" t="n">
        <x:v>61955</x:v>
      </x:c>
      <x:c r="F16559" s="16" t="n">
        <x:v>1765</x:v>
      </x:c>
      <x:c r="G16559" s="15" t="n">
        <x:f>VLOOKUP(D16559,'Pricing'!$A$6:$E$8,5,FALSE)</x:f>
        <x:v>1.2300000000000002</x:v>
      </x:c>
      <x:c r="H16559" s="15" t="n">
        <x:f>VLOOKUP(D16559,'Pricing'!$A$6:$E$8,4,FALSE)</x:f>
        <x:v>6</x:v>
      </x:c>
      <x:c r="I16559" s="15" t="n">
        <x:f>E16559*G16559/1000000</x:f>
        <x:v>0.07620465000000001</x:v>
      </x:c>
      <x:c r="J16559" s="15" t="n">
        <x:f>F16559*H16559/1000000</x:f>
        <x:v>0.01059</x:v>
      </x:c>
      <x:c r="K16559" s="15" t="n">
        <x:f>SUM(I16559:J16559)</x:f>
        <x:v>0.08679465000000001</x:v>
      </x:c>
    </x:row>
    <x:row r="16560" ht="23" customHeight="1">
      <x:c r="A16560" s="2" t="str">
        <x:v>REQ-16556</x:v>
      </x:c>
      <x:c r="B16560" s="2" t="n">
        <x:v>22</x:v>
      </x:c>
      <x:c r="C16560" s="2" t="str">
        <x:v>Support</x:v>
      </x:c>
      <x:c r="D16560" s="2" t="str">
        <x:v>Swift</x:v>
      </x:c>
      <x:c r="E16560" s="16" t="n">
        <x:v>5662</x:v>
      </x:c>
      <x:c r="F16560" s="16" t="n">
        <x:v>2127</x:v>
      </x:c>
      <x:c r="G16560" s="15" t="n">
        <x:f>VLOOKUP(D16560,'Pricing'!$A$6:$E$8,5,FALSE)</x:f>
        <x:v>0.246</x:v>
      </x:c>
      <x:c r="H16560" s="15" t="n">
        <x:f>VLOOKUP(D16560,'Pricing'!$A$6:$E$8,4,FALSE)</x:f>
        <x:v>1.2</x:v>
      </x:c>
      <x:c r="I16560" s="15" t="n">
        <x:f>E16560*G16560/1000000</x:f>
        <x:v>0.0013928520000000002</x:v>
      </x:c>
      <x:c r="J16560" s="15" t="n">
        <x:f>F16560*H16560/1000000</x:f>
        <x:v>0.0025524000000000002</x:v>
      </x:c>
      <x:c r="K16560" s="15" t="n">
        <x:f>SUM(I16560:J16560)</x:f>
        <x:v>0.003945252000000001</x:v>
      </x:c>
    </x:row>
    <x:row r="16561" ht="23" customHeight="1">
      <x:c r="A16561" s="2" t="str">
        <x:v>REQ-16557</x:v>
      </x:c>
      <x:c r="B16561" s="2" t="n">
        <x:v>20</x:v>
      </x:c>
      <x:c r="C16561" s="2" t="str">
        <x:v>Engineering</x:v>
      </x:c>
      <x:c r="D16561" s="2" t="str">
        <x:v>Balanced</x:v>
      </x:c>
      <x:c r="E16561" s="16" t="n">
        <x:v>98418</x:v>
      </x:c>
      <x:c r="F16561" s="16" t="n">
        <x:v>1080</x:v>
      </x:c>
      <x:c r="G16561" s="15" t="n">
        <x:f>VLOOKUP(D16561,'Pricing'!$A$6:$E$8,5,FALSE)</x:f>
        <x:v>1.2300000000000002</x:v>
      </x:c>
      <x:c r="H16561" s="15" t="n">
        <x:f>VLOOKUP(D16561,'Pricing'!$A$6:$E$8,4,FALSE)</x:f>
        <x:v>6</x:v>
      </x:c>
      <x:c r="I16561" s="15" t="n">
        <x:f>E16561*G16561/1000000</x:f>
        <x:v>0.12105414000000002</x:v>
      </x:c>
      <x:c r="J16561" s="15" t="n">
        <x:f>F16561*H16561/1000000</x:f>
        <x:v>0.00648</x:v>
      </x:c>
      <x:c r="K16561" s="15" t="n">
        <x:f>SUM(I16561:J16561)</x:f>
        <x:v>0.12753414000000002</x:v>
      </x:c>
    </x:row>
    <x:row r="16562" ht="23" customHeight="1">
      <x:c r="A16562" s="2" t="str">
        <x:v>REQ-16558</x:v>
      </x:c>
      <x:c r="B16562" s="2" t="n">
        <x:v>23</x:v>
      </x:c>
      <x:c r="C16562" s="2" t="str">
        <x:v>Product</x:v>
      </x:c>
      <x:c r="D16562" s="2" t="str">
        <x:v>Balanced</x:v>
      </x:c>
      <x:c r="E16562" s="16" t="n">
        <x:v>52859</x:v>
      </x:c>
      <x:c r="F16562" s="16" t="n">
        <x:v>3551</x:v>
      </x:c>
      <x:c r="G16562" s="15" t="n">
        <x:f>VLOOKUP(D16562,'Pricing'!$A$6:$E$8,5,FALSE)</x:f>
        <x:v>1.2300000000000002</x:v>
      </x:c>
      <x:c r="H16562" s="15" t="n">
        <x:f>VLOOKUP(D16562,'Pricing'!$A$6:$E$8,4,FALSE)</x:f>
        <x:v>6</x:v>
      </x:c>
      <x:c r="I16562" s="15" t="n">
        <x:f>E16562*G16562/1000000</x:f>
        <x:v>0.06501657000000001</x:v>
      </x:c>
      <x:c r="J16562" s="15" t="n">
        <x:f>F16562*H16562/1000000</x:f>
        <x:v>0.021306</x:v>
      </x:c>
      <x:c r="K16562" s="15" t="n">
        <x:f>SUM(I16562:J16562)</x:f>
        <x:v>0.08632257000000002</x:v>
      </x:c>
    </x:row>
    <x:row r="16563" ht="23" customHeight="1">
      <x:c r="A16563" s="2" t="str">
        <x:v>REQ-16559</x:v>
      </x:c>
      <x:c r="B16563" s="2" t="n">
        <x:v>3</x:v>
      </x:c>
      <x:c r="C16563" s="2" t="str">
        <x:v>Operations</x:v>
      </x:c>
      <x:c r="D16563" s="2" t="str">
        <x:v>Swift</x:v>
      </x:c>
      <x:c r="E16563" s="16" t="n">
        <x:v>104533</x:v>
      </x:c>
      <x:c r="F16563" s="16" t="n">
        <x:v>3303</x:v>
      </x:c>
      <x:c r="G16563" s="15" t="n">
        <x:f>VLOOKUP(D16563,'Pricing'!$A$6:$E$8,5,FALSE)</x:f>
        <x:v>0.246</x:v>
      </x:c>
      <x:c r="H16563" s="15" t="n">
        <x:f>VLOOKUP(D16563,'Pricing'!$A$6:$E$8,4,FALSE)</x:f>
        <x:v>1.2</x:v>
      </x:c>
      <x:c r="I16563" s="15" t="n">
        <x:f>E16563*G16563/1000000</x:f>
        <x:v>0.025715118</x:v>
      </x:c>
      <x:c r="J16563" s="15" t="n">
        <x:f>F16563*H16563/1000000</x:f>
        <x:v>0.0039636</x:v>
      </x:c>
      <x:c r="K16563" s="15" t="n">
        <x:f>SUM(I16563:J16563)</x:f>
        <x:v>0.029678718</x:v>
      </x:c>
    </x:row>
    <x:row r="16564" ht="23" customHeight="1">
      <x:c r="A16564" s="2" t="str">
        <x:v>REQ-16560</x:v>
      </x:c>
      <x:c r="B16564" s="2" t="n">
        <x:v>12</x:v>
      </x:c>
      <x:c r="C16564" s="2" t="str">
        <x:v>Product</x:v>
      </x:c>
      <x:c r="D16564" s="2" t="str">
        <x:v>Swift</x:v>
      </x:c>
      <x:c r="E16564" s="16" t="n">
        <x:v>43978</x:v>
      </x:c>
      <x:c r="F16564" s="16" t="n">
        <x:v>1095</x:v>
      </x:c>
      <x:c r="G16564" s="15" t="n">
        <x:f>VLOOKUP(D16564,'Pricing'!$A$6:$E$8,5,FALSE)</x:f>
        <x:v>0.246</x:v>
      </x:c>
      <x:c r="H16564" s="15" t="n">
        <x:f>VLOOKUP(D16564,'Pricing'!$A$6:$E$8,4,FALSE)</x:f>
        <x:v>1.2</x:v>
      </x:c>
      <x:c r="I16564" s="15" t="n">
        <x:f>E16564*G16564/1000000</x:f>
        <x:v>0.010818588</x:v>
      </x:c>
      <x:c r="J16564" s="15" t="n">
        <x:f>F16564*H16564/1000000</x:f>
        <x:v>0.001314</x:v>
      </x:c>
      <x:c r="K16564" s="15" t="n">
        <x:f>SUM(I16564:J16564)</x:f>
        <x:v>0.012132588</x:v>
      </x:c>
    </x:row>
    <x:row r="16565" ht="23" customHeight="1">
      <x:c r="A16565" s="2" t="str">
        <x:v>REQ-16561</x:v>
      </x:c>
      <x:c r="B16565" s="2" t="n">
        <x:v>23</x:v>
      </x:c>
      <x:c r="C16565" s="2" t="str">
        <x:v>Operations</x:v>
      </x:c>
      <x:c r="D16565" s="2" t="str">
        <x:v>Swift</x:v>
      </x:c>
      <x:c r="E16565" s="16" t="n">
        <x:v>42143</x:v>
      </x:c>
      <x:c r="F16565" s="16" t="n">
        <x:v>1340</x:v>
      </x:c>
      <x:c r="G16565" s="15" t="n">
        <x:f>VLOOKUP(D16565,'Pricing'!$A$6:$E$8,5,FALSE)</x:f>
        <x:v>0.246</x:v>
      </x:c>
      <x:c r="H16565" s="15" t="n">
        <x:f>VLOOKUP(D16565,'Pricing'!$A$6:$E$8,4,FALSE)</x:f>
        <x:v>1.2</x:v>
      </x:c>
      <x:c r="I16565" s="15" t="n">
        <x:f>E16565*G16565/1000000</x:f>
        <x:v>0.010367178</x:v>
      </x:c>
      <x:c r="J16565" s="15" t="n">
        <x:f>F16565*H16565/1000000</x:f>
        <x:v>0.001608</x:v>
      </x:c>
      <x:c r="K16565" s="15" t="n">
        <x:f>SUM(I16565:J16565)</x:f>
        <x:v>0.011975178</x:v>
      </x:c>
    </x:row>
    <x:row r="16566" ht="23" customHeight="1">
      <x:c r="A16566" s="2" t="str">
        <x:v>REQ-16562</x:v>
      </x:c>
      <x:c r="B16566" s="2" t="n">
        <x:v>25</x:v>
      </x:c>
      <x:c r="C16566" s="2" t="str">
        <x:v>Support</x:v>
      </x:c>
      <x:c r="D16566" s="2" t="str">
        <x:v>Balanced</x:v>
      </x:c>
      <x:c r="E16566" s="16" t="n">
        <x:v>39661</x:v>
      </x:c>
      <x:c r="F16566" s="16" t="n">
        <x:v>2310</x:v>
      </x:c>
      <x:c r="G16566" s="15" t="n">
        <x:f>VLOOKUP(D16566,'Pricing'!$A$6:$E$8,5,FALSE)</x:f>
        <x:v>1.2300000000000002</x:v>
      </x:c>
      <x:c r="H16566" s="15" t="n">
        <x:f>VLOOKUP(D16566,'Pricing'!$A$6:$E$8,4,FALSE)</x:f>
        <x:v>6</x:v>
      </x:c>
      <x:c r="I16566" s="15" t="n">
        <x:f>E16566*G16566/1000000</x:f>
        <x:v>0.048783030000000005</x:v>
      </x:c>
      <x:c r="J16566" s="15" t="n">
        <x:f>F16566*H16566/1000000</x:f>
        <x:v>0.01386</x:v>
      </x:c>
      <x:c r="K16566" s="15" t="n">
        <x:f>SUM(I16566:J16566)</x:f>
        <x:v>0.06264303</x:v>
      </x:c>
    </x:row>
    <x:row r="16567" ht="23" customHeight="1">
      <x:c r="A16567" s="2" t="str">
        <x:v>REQ-16563</x:v>
      </x:c>
      <x:c r="B16567" s="2" t="n">
        <x:v>12</x:v>
      </x:c>
      <x:c r="C16567" s="2" t="str">
        <x:v>Research</x:v>
      </x:c>
      <x:c r="D16567" s="2" t="str">
        <x:v>Swift</x:v>
      </x:c>
      <x:c r="E16567" s="16" t="n">
        <x:v>62654</x:v>
      </x:c>
      <x:c r="F16567" s="16" t="n">
        <x:v>3818</x:v>
      </x:c>
      <x:c r="G16567" s="15" t="n">
        <x:f>VLOOKUP(D16567,'Pricing'!$A$6:$E$8,5,FALSE)</x:f>
        <x:v>0.246</x:v>
      </x:c>
      <x:c r="H16567" s="15" t="n">
        <x:f>VLOOKUP(D16567,'Pricing'!$A$6:$E$8,4,FALSE)</x:f>
        <x:v>1.2</x:v>
      </x:c>
      <x:c r="I16567" s="15" t="n">
        <x:f>E16567*G16567/1000000</x:f>
        <x:v>0.015412884</x:v>
      </x:c>
      <x:c r="J16567" s="15" t="n">
        <x:f>F16567*H16567/1000000</x:f>
        <x:v>0.004581599999999999</x:v>
      </x:c>
      <x:c r="K16567" s="15" t="n">
        <x:f>SUM(I16567:J16567)</x:f>
        <x:v>0.019994484</x:v>
      </x:c>
    </x:row>
    <x:row r="16568" ht="23" customHeight="1">
      <x:c r="A16568" s="2" t="str">
        <x:v>REQ-16564</x:v>
      </x:c>
      <x:c r="B16568" s="2" t="n">
        <x:v>8</x:v>
      </x:c>
      <x:c r="C16568" s="2" t="str">
        <x:v>Growth</x:v>
      </x:c>
      <x:c r="D16568" s="2" t="str">
        <x:v>Balanced</x:v>
      </x:c>
      <x:c r="E16568" s="16" t="n">
        <x:v>33618</x:v>
      </x:c>
      <x:c r="F16568" s="16" t="n">
        <x:v>2029</x:v>
      </x:c>
      <x:c r="G16568" s="15" t="n">
        <x:f>VLOOKUP(D16568,'Pricing'!$A$6:$E$8,5,FALSE)</x:f>
        <x:v>1.2300000000000002</x:v>
      </x:c>
      <x:c r="H16568" s="15" t="n">
        <x:f>VLOOKUP(D16568,'Pricing'!$A$6:$E$8,4,FALSE)</x:f>
        <x:v>6</x:v>
      </x:c>
      <x:c r="I16568" s="15" t="n">
        <x:f>E16568*G16568/1000000</x:f>
        <x:v>0.04135014000000001</x:v>
      </x:c>
      <x:c r="J16568" s="15" t="n">
        <x:f>F16568*H16568/1000000</x:f>
        <x:v>0.012174</x:v>
      </x:c>
      <x:c r="K16568" s="15" t="n">
        <x:f>SUM(I16568:J16568)</x:f>
        <x:v>0.05352414000000001</x:v>
      </x:c>
    </x:row>
    <x:row r="16569" ht="23" customHeight="1">
      <x:c r="A16569" s="2" t="str">
        <x:v>REQ-16565</x:v>
      </x:c>
      <x:c r="B16569" s="2" t="n">
        <x:v>24</x:v>
      </x:c>
      <x:c r="C16569" s="2" t="str">
        <x:v>Operations</x:v>
      </x:c>
      <x:c r="D16569" s="2" t="str">
        <x:v>Swift</x:v>
      </x:c>
      <x:c r="E16569" s="16" t="n">
        <x:v>33769</x:v>
      </x:c>
      <x:c r="F16569" s="16" t="n">
        <x:v>2206</x:v>
      </x:c>
      <x:c r="G16569" s="15" t="n">
        <x:f>VLOOKUP(D16569,'Pricing'!$A$6:$E$8,5,FALSE)</x:f>
        <x:v>0.246</x:v>
      </x:c>
      <x:c r="H16569" s="15" t="n">
        <x:f>VLOOKUP(D16569,'Pricing'!$A$6:$E$8,4,FALSE)</x:f>
        <x:v>1.2</x:v>
      </x:c>
      <x:c r="I16569" s="15" t="n">
        <x:f>E16569*G16569/1000000</x:f>
        <x:v>0.008307173999999999</x:v>
      </x:c>
      <x:c r="J16569" s="15" t="n">
        <x:f>F16569*H16569/1000000</x:f>
        <x:v>0.0026471999999999997</x:v>
      </x:c>
      <x:c r="K16569" s="15" t="n">
        <x:f>SUM(I16569:J16569)</x:f>
        <x:v>0.010954374</x:v>
      </x:c>
    </x:row>
    <x:row r="16570" ht="23" customHeight="1">
      <x:c r="A16570" s="2" t="str">
        <x:v>REQ-16566</x:v>
      </x:c>
      <x:c r="B16570" s="2" t="n">
        <x:v>26</x:v>
      </x:c>
      <x:c r="C16570" s="2" t="str">
        <x:v>Product</x:v>
      </x:c>
      <x:c r="D16570" s="2" t="str">
        <x:v>Balanced</x:v>
      </x:c>
      <x:c r="E16570" s="16" t="n">
        <x:v>43729</x:v>
      </x:c>
      <x:c r="F16570" s="16" t="n">
        <x:v>845</x:v>
      </x:c>
      <x:c r="G16570" s="15" t="n">
        <x:f>VLOOKUP(D16570,'Pricing'!$A$6:$E$8,5,FALSE)</x:f>
        <x:v>1.2300000000000002</x:v>
      </x:c>
      <x:c r="H16570" s="15" t="n">
        <x:f>VLOOKUP(D16570,'Pricing'!$A$6:$E$8,4,FALSE)</x:f>
        <x:v>6</x:v>
      </x:c>
      <x:c r="I16570" s="15" t="n">
        <x:f>E16570*G16570/1000000</x:f>
        <x:v>0.05378667000000001</x:v>
      </x:c>
      <x:c r="J16570" s="15" t="n">
        <x:f>F16570*H16570/1000000</x:f>
        <x:v>0.00507</x:v>
      </x:c>
      <x:c r="K16570" s="15" t="n">
        <x:f>SUM(I16570:J16570)</x:f>
        <x:v>0.05885667000000001</x:v>
      </x:c>
    </x:row>
    <x:row r="16571" ht="23" customHeight="1">
      <x:c r="A16571" s="2" t="str">
        <x:v>REQ-16567</x:v>
      </x:c>
      <x:c r="B16571" s="2" t="n">
        <x:v>4</x:v>
      </x:c>
      <x:c r="C16571" s="2" t="str">
        <x:v>Engineering</x:v>
      </x:c>
      <x:c r="D16571" s="2" t="str">
        <x:v>Swift</x:v>
      </x:c>
      <x:c r="E16571" s="16" t="n">
        <x:v>53649</x:v>
      </x:c>
      <x:c r="F16571" s="16" t="n">
        <x:v>3605</x:v>
      </x:c>
      <x:c r="G16571" s="15" t="n">
        <x:f>VLOOKUP(D16571,'Pricing'!$A$6:$E$8,5,FALSE)</x:f>
        <x:v>0.246</x:v>
      </x:c>
      <x:c r="H16571" s="15" t="n">
        <x:f>VLOOKUP(D16571,'Pricing'!$A$6:$E$8,4,FALSE)</x:f>
        <x:v>1.2</x:v>
      </x:c>
      <x:c r="I16571" s="15" t="n">
        <x:f>E16571*G16571/1000000</x:f>
        <x:v>0.013197654</x:v>
      </x:c>
      <x:c r="J16571" s="15" t="n">
        <x:f>F16571*H16571/1000000</x:f>
        <x:v>0.004326</x:v>
      </x:c>
      <x:c r="K16571" s="15" t="n">
        <x:f>SUM(I16571:J16571)</x:f>
        <x:v>0.017523654</x:v>
      </x:c>
    </x:row>
    <x:row r="16572" ht="23" customHeight="1">
      <x:c r="A16572" s="2" t="str">
        <x:v>REQ-16568</x:v>
      </x:c>
      <x:c r="B16572" s="2" t="n">
        <x:v>10</x:v>
      </x:c>
      <x:c r="C16572" s="2" t="str">
        <x:v>Support</x:v>
      </x:c>
      <x:c r="D16572" s="2" t="str">
        <x:v>Swift</x:v>
      </x:c>
      <x:c r="E16572" s="16" t="n">
        <x:v>15762</x:v>
      </x:c>
      <x:c r="F16572" s="16" t="n">
        <x:v>3769</x:v>
      </x:c>
      <x:c r="G16572" s="15" t="n">
        <x:f>VLOOKUP(D16572,'Pricing'!$A$6:$E$8,5,FALSE)</x:f>
        <x:v>0.246</x:v>
      </x:c>
      <x:c r="H16572" s="15" t="n">
        <x:f>VLOOKUP(D16572,'Pricing'!$A$6:$E$8,4,FALSE)</x:f>
        <x:v>1.2</x:v>
      </x:c>
      <x:c r="I16572" s="15" t="n">
        <x:f>E16572*G16572/1000000</x:f>
        <x:v>0.003877452</x:v>
      </x:c>
      <x:c r="J16572" s="15" t="n">
        <x:f>F16572*H16572/1000000</x:f>
        <x:v>0.0045228</x:v>
      </x:c>
      <x:c r="K16572" s="15" t="n">
        <x:f>SUM(I16572:J16572)</x:f>
        <x:v>0.008400252</x:v>
      </x:c>
    </x:row>
    <x:row r="16573" ht="23" customHeight="1">
      <x:c r="A16573" s="2" t="str">
        <x:v>REQ-16569</x:v>
      </x:c>
      <x:c r="B16573" s="2" t="n">
        <x:v>24</x:v>
      </x:c>
      <x:c r="C16573" s="2" t="str">
        <x:v>Operations</x:v>
      </x:c>
      <x:c r="D16573" s="2" t="str">
        <x:v>Swift</x:v>
      </x:c>
      <x:c r="E16573" s="16" t="n">
        <x:v>77971</x:v>
      </x:c>
      <x:c r="F16573" s="16" t="n">
        <x:v>3031</x:v>
      </x:c>
      <x:c r="G16573" s="15" t="n">
        <x:f>VLOOKUP(D16573,'Pricing'!$A$6:$E$8,5,FALSE)</x:f>
        <x:v>0.246</x:v>
      </x:c>
      <x:c r="H16573" s="15" t="n">
        <x:f>VLOOKUP(D16573,'Pricing'!$A$6:$E$8,4,FALSE)</x:f>
        <x:v>1.2</x:v>
      </x:c>
      <x:c r="I16573" s="15" t="n">
        <x:f>E16573*G16573/1000000</x:f>
        <x:v>0.019180865999999998</x:v>
      </x:c>
      <x:c r="J16573" s="15" t="n">
        <x:f>F16573*H16573/1000000</x:f>
        <x:v>0.0036371999999999997</x:v>
      </x:c>
      <x:c r="K16573" s="15" t="n">
        <x:f>SUM(I16573:J16573)</x:f>
        <x:v>0.022818065999999998</x:v>
      </x:c>
    </x:row>
    <x:row r="16574" ht="23" customHeight="1">
      <x:c r="A16574" s="2" t="str">
        <x:v>REQ-16570</x:v>
      </x:c>
      <x:c r="B16574" s="2" t="n">
        <x:v>14</x:v>
      </x:c>
      <x:c r="C16574" s="2" t="str">
        <x:v>Product</x:v>
      </x:c>
      <x:c r="D16574" s="2" t="str">
        <x:v>Swift</x:v>
      </x:c>
      <x:c r="E16574" s="16" t="n">
        <x:v>10622</x:v>
      </x:c>
      <x:c r="F16574" s="16" t="n">
        <x:v>435</x:v>
      </x:c>
      <x:c r="G16574" s="15" t="n">
        <x:f>VLOOKUP(D16574,'Pricing'!$A$6:$E$8,5,FALSE)</x:f>
        <x:v>0.246</x:v>
      </x:c>
      <x:c r="H16574" s="15" t="n">
        <x:f>VLOOKUP(D16574,'Pricing'!$A$6:$E$8,4,FALSE)</x:f>
        <x:v>1.2</x:v>
      </x:c>
      <x:c r="I16574" s="15" t="n">
        <x:f>E16574*G16574/1000000</x:f>
        <x:v>0.002613012</x:v>
      </x:c>
      <x:c r="J16574" s="15" t="n">
        <x:f>F16574*H16574/1000000</x:f>
        <x:v>0.000522</x:v>
      </x:c>
      <x:c r="K16574" s="15" t="n">
        <x:f>SUM(I16574:J16574)</x:f>
        <x:v>0.003135012</x:v>
      </x:c>
    </x:row>
    <x:row r="16575" ht="23" customHeight="1">
      <x:c r="A16575" s="2" t="str">
        <x:v>REQ-16571</x:v>
      </x:c>
      <x:c r="B16575" s="2" t="n">
        <x:v>9</x:v>
      </x:c>
      <x:c r="C16575" s="2" t="str">
        <x:v>Research</x:v>
      </x:c>
      <x:c r="D16575" s="2" t="str">
        <x:v>Swift</x:v>
      </x:c>
      <x:c r="E16575" s="16" t="n">
        <x:v>51880</x:v>
      </x:c>
      <x:c r="F16575" s="16" t="n">
        <x:v>688</x:v>
      </x:c>
      <x:c r="G16575" s="15" t="n">
        <x:f>VLOOKUP(D16575,'Pricing'!$A$6:$E$8,5,FALSE)</x:f>
        <x:v>0.246</x:v>
      </x:c>
      <x:c r="H16575" s="15" t="n">
        <x:f>VLOOKUP(D16575,'Pricing'!$A$6:$E$8,4,FALSE)</x:f>
        <x:v>1.2</x:v>
      </x:c>
      <x:c r="I16575" s="15" t="n">
        <x:f>E16575*G16575/1000000</x:f>
        <x:v>0.01276248</x:v>
      </x:c>
      <x:c r="J16575" s="15" t="n">
        <x:f>F16575*H16575/1000000</x:f>
        <x:v>0.0008256</x:v>
      </x:c>
      <x:c r="K16575" s="15" t="n">
        <x:f>SUM(I16575:J16575)</x:f>
        <x:v>0.013588079999999999</x:v>
      </x:c>
    </x:row>
    <x:row r="16576" ht="23" customHeight="1">
      <x:c r="A16576" s="2" t="str">
        <x:v>REQ-16572</x:v>
      </x:c>
      <x:c r="B16576" s="2" t="n">
        <x:v>31</x:v>
      </x:c>
      <x:c r="C16576" s="2" t="str">
        <x:v>Support</x:v>
      </x:c>
      <x:c r="D16576" s="2" t="str">
        <x:v>Swift</x:v>
      </x:c>
      <x:c r="E16576" s="16" t="n">
        <x:v>115860</x:v>
      </x:c>
      <x:c r="F16576" s="16" t="n">
        <x:v>2175</x:v>
      </x:c>
      <x:c r="G16576" s="15" t="n">
        <x:f>VLOOKUP(D16576,'Pricing'!$A$6:$E$8,5,FALSE)</x:f>
        <x:v>0.246</x:v>
      </x:c>
      <x:c r="H16576" s="15" t="n">
        <x:f>VLOOKUP(D16576,'Pricing'!$A$6:$E$8,4,FALSE)</x:f>
        <x:v>1.2</x:v>
      </x:c>
      <x:c r="I16576" s="15" t="n">
        <x:f>E16576*G16576/1000000</x:f>
        <x:v>0.028501560000000002</x:v>
      </x:c>
      <x:c r="J16576" s="15" t="n">
        <x:f>F16576*H16576/1000000</x:f>
        <x:v>0.00261</x:v>
      </x:c>
      <x:c r="K16576" s="15" t="n">
        <x:f>SUM(I16576:J16576)</x:f>
        <x:v>0.031111560000000003</x:v>
      </x:c>
    </x:row>
    <x:row r="16577" ht="23" customHeight="1">
      <x:c r="A16577" s="2" t="str">
        <x:v>REQ-16573</x:v>
      </x:c>
      <x:c r="B16577" s="2" t="n">
        <x:v>18</x:v>
      </x:c>
      <x:c r="C16577" s="2" t="str">
        <x:v>Operations</x:v>
      </x:c>
      <x:c r="D16577" s="2" t="str">
        <x:v>Swift</x:v>
      </x:c>
      <x:c r="E16577" s="16" t="n">
        <x:v>78960</x:v>
      </x:c>
      <x:c r="F16577" s="16" t="n">
        <x:v>3959</x:v>
      </x:c>
      <x:c r="G16577" s="15" t="n">
        <x:f>VLOOKUP(D16577,'Pricing'!$A$6:$E$8,5,FALSE)</x:f>
        <x:v>0.246</x:v>
      </x:c>
      <x:c r="H16577" s="15" t="n">
        <x:f>VLOOKUP(D16577,'Pricing'!$A$6:$E$8,4,FALSE)</x:f>
        <x:v>1.2</x:v>
      </x:c>
      <x:c r="I16577" s="15" t="n">
        <x:f>E16577*G16577/1000000</x:f>
        <x:v>0.01942416</x:v>
      </x:c>
      <x:c r="J16577" s="15" t="n">
        <x:f>F16577*H16577/1000000</x:f>
        <x:v>0.0047508</x:v>
      </x:c>
      <x:c r="K16577" s="15" t="n">
        <x:f>SUM(I16577:J16577)</x:f>
        <x:v>0.02417496</x:v>
      </x:c>
    </x:row>
    <x:row r="16578" ht="23" customHeight="1">
      <x:c r="A16578" s="2" t="str">
        <x:v>REQ-16574</x:v>
      </x:c>
      <x:c r="B16578" s="2" t="n">
        <x:v>31</x:v>
      </x:c>
      <x:c r="C16578" s="2" t="str">
        <x:v>Support</x:v>
      </x:c>
      <x:c r="D16578" s="2" t="str">
        <x:v>Balanced</x:v>
      </x:c>
      <x:c r="E16578" s="16" t="n">
        <x:v>18286</x:v>
      </x:c>
      <x:c r="F16578" s="16" t="n">
        <x:v>456</x:v>
      </x:c>
      <x:c r="G16578" s="15" t="n">
        <x:f>VLOOKUP(D16578,'Pricing'!$A$6:$E$8,5,FALSE)</x:f>
        <x:v>1.2300000000000002</x:v>
      </x:c>
      <x:c r="H16578" s="15" t="n">
        <x:f>VLOOKUP(D16578,'Pricing'!$A$6:$E$8,4,FALSE)</x:f>
        <x:v>6</x:v>
      </x:c>
      <x:c r="I16578" s="15" t="n">
        <x:f>E16578*G16578/1000000</x:f>
        <x:v>0.022491780000000003</x:v>
      </x:c>
      <x:c r="J16578" s="15" t="n">
        <x:f>F16578*H16578/1000000</x:f>
        <x:v>0.002736</x:v>
      </x:c>
      <x:c r="K16578" s="15" t="n">
        <x:f>SUM(I16578:J16578)</x:f>
        <x:v>0.02522778</x:v>
      </x:c>
    </x:row>
    <x:row r="16579" ht="23" customHeight="1">
      <x:c r="A16579" s="2" t="str">
        <x:v>REQ-16575</x:v>
      </x:c>
      <x:c r="B16579" s="2" t="n">
        <x:v>10</x:v>
      </x:c>
      <x:c r="C16579" s="2" t="str">
        <x:v>Research</x:v>
      </x:c>
      <x:c r="D16579" s="2" t="str">
        <x:v>Swift</x:v>
      </x:c>
      <x:c r="E16579" s="16" t="n">
        <x:v>80445</x:v>
      </x:c>
      <x:c r="F16579" s="16" t="n">
        <x:v>3549</x:v>
      </x:c>
      <x:c r="G16579" s="15" t="n">
        <x:f>VLOOKUP(D16579,'Pricing'!$A$6:$E$8,5,FALSE)</x:f>
        <x:v>0.246</x:v>
      </x:c>
      <x:c r="H16579" s="15" t="n">
        <x:f>VLOOKUP(D16579,'Pricing'!$A$6:$E$8,4,FALSE)</x:f>
        <x:v>1.2</x:v>
      </x:c>
      <x:c r="I16579" s="15" t="n">
        <x:f>E16579*G16579/1000000</x:f>
        <x:v>0.01978947</x:v>
      </x:c>
      <x:c r="J16579" s="15" t="n">
        <x:f>F16579*H16579/1000000</x:f>
        <x:v>0.0042588</x:v>
      </x:c>
      <x:c r="K16579" s="15" t="n">
        <x:f>SUM(I16579:J16579)</x:f>
        <x:v>0.02404827</x:v>
      </x:c>
    </x:row>
    <x:row r="16580" ht="23" customHeight="1">
      <x:c r="A16580" s="2" t="str">
        <x:v>REQ-16576</x:v>
      </x:c>
      <x:c r="B16580" s="2" t="n">
        <x:v>23</x:v>
      </x:c>
      <x:c r="C16580" s="2" t="str">
        <x:v>Support</x:v>
      </x:c>
      <x:c r="D16580" s="2" t="str">
        <x:v>Reasoning</x:v>
      </x:c>
      <x:c r="E16580" s="16" t="n">
        <x:v>5117</x:v>
      </x:c>
      <x:c r="F16580" s="16" t="n">
        <x:v>3515</x:v>
      </x:c>
      <x:c r="G16580" s="15" t="n">
        <x:f>VLOOKUP(D16580,'Pricing'!$A$6:$E$8,5,FALSE)</x:f>
        <x:v>4.920000000000001</x:v>
      </x:c>
      <x:c r="H16580" s="15" t="n">
        <x:f>VLOOKUP(D16580,'Pricing'!$A$6:$E$8,4,FALSE)</x:f>
        <x:v>24</x:v>
      </x:c>
      <x:c r="I16580" s="15" t="n">
        <x:f>E16580*G16580/1000000</x:f>
        <x:v>0.025175640000000003</x:v>
      </x:c>
      <x:c r="J16580" s="15" t="n">
        <x:f>F16580*H16580/1000000</x:f>
        <x:v>0.08436</x:v>
      </x:c>
      <x:c r="K16580" s="15" t="n">
        <x:f>SUM(I16580:J16580)</x:f>
        <x:v>0.10953564</x:v>
      </x:c>
    </x:row>
    <x:row r="16581" ht="23" customHeight="1">
      <x:c r="A16581" s="2" t="str">
        <x:v>REQ-16577</x:v>
      </x:c>
      <x:c r="B16581" s="2" t="n">
        <x:v>3</x:v>
      </x:c>
      <x:c r="C16581" s="2" t="str">
        <x:v>Engineering</x:v>
      </x:c>
      <x:c r="D16581" s="2" t="str">
        <x:v>Swift</x:v>
      </x:c>
      <x:c r="E16581" s="16" t="n">
        <x:v>88311</x:v>
      </x:c>
      <x:c r="F16581" s="16" t="n">
        <x:v>2931</x:v>
      </x:c>
      <x:c r="G16581" s="15" t="n">
        <x:f>VLOOKUP(D16581,'Pricing'!$A$6:$E$8,5,FALSE)</x:f>
        <x:v>0.246</x:v>
      </x:c>
      <x:c r="H16581" s="15" t="n">
        <x:f>VLOOKUP(D16581,'Pricing'!$A$6:$E$8,4,FALSE)</x:f>
        <x:v>1.2</x:v>
      </x:c>
      <x:c r="I16581" s="15" t="n">
        <x:f>E16581*G16581/1000000</x:f>
        <x:v>0.021724506</x:v>
      </x:c>
      <x:c r="J16581" s="15" t="n">
        <x:f>F16581*H16581/1000000</x:f>
        <x:v>0.0035172</x:v>
      </x:c>
      <x:c r="K16581" s="15" t="n">
        <x:f>SUM(I16581:J16581)</x:f>
        <x:v>0.025241706000000003</x:v>
      </x:c>
    </x:row>
    <x:row r="16582" ht="23" customHeight="1">
      <x:c r="A16582" s="2" t="str">
        <x:v>REQ-16578</x:v>
      </x:c>
      <x:c r="B16582" s="2" t="n">
        <x:v>2</x:v>
      </x:c>
      <x:c r="C16582" s="2" t="str">
        <x:v>Product</x:v>
      </x:c>
      <x:c r="D16582" s="2" t="str">
        <x:v>Balanced</x:v>
      </x:c>
      <x:c r="E16582" s="16" t="n">
        <x:v>32609</x:v>
      </x:c>
      <x:c r="F16582" s="16" t="n">
        <x:v>3418</x:v>
      </x:c>
      <x:c r="G16582" s="15" t="n">
        <x:f>VLOOKUP(D16582,'Pricing'!$A$6:$E$8,5,FALSE)</x:f>
        <x:v>1.2300000000000002</x:v>
      </x:c>
      <x:c r="H16582" s="15" t="n">
        <x:f>VLOOKUP(D16582,'Pricing'!$A$6:$E$8,4,FALSE)</x:f>
        <x:v>6</x:v>
      </x:c>
      <x:c r="I16582" s="15" t="n">
        <x:f>E16582*G16582/1000000</x:f>
        <x:v>0.040109070000000004</x:v>
      </x:c>
      <x:c r="J16582" s="15" t="n">
        <x:f>F16582*H16582/1000000</x:f>
        <x:v>0.020508</x:v>
      </x:c>
      <x:c r="K16582" s="15" t="n">
        <x:f>SUM(I16582:J16582)</x:f>
        <x:v>0.06061707</x:v>
      </x:c>
    </x:row>
    <x:row r="16583" ht="23" customHeight="1">
      <x:c r="A16583" s="2" t="str">
        <x:v>REQ-16579</x:v>
      </x:c>
      <x:c r="B16583" s="2" t="n">
        <x:v>9</x:v>
      </x:c>
      <x:c r="C16583" s="2" t="str">
        <x:v>Engineering</x:v>
      </x:c>
      <x:c r="D16583" s="2" t="str">
        <x:v>Swift</x:v>
      </x:c>
      <x:c r="E16583" s="16" t="n">
        <x:v>63399</x:v>
      </x:c>
      <x:c r="F16583" s="16" t="n">
        <x:v>2119</x:v>
      </x:c>
      <x:c r="G16583" s="15" t="n">
        <x:f>VLOOKUP(D16583,'Pricing'!$A$6:$E$8,5,FALSE)</x:f>
        <x:v>0.246</x:v>
      </x:c>
      <x:c r="H16583" s="15" t="n">
        <x:f>VLOOKUP(D16583,'Pricing'!$A$6:$E$8,4,FALSE)</x:f>
        <x:v>1.2</x:v>
      </x:c>
      <x:c r="I16583" s="15" t="n">
        <x:f>E16583*G16583/1000000</x:f>
        <x:v>0.015596154000000001</x:v>
      </x:c>
      <x:c r="J16583" s="15" t="n">
        <x:f>F16583*H16583/1000000</x:f>
        <x:v>0.0025427999999999996</x:v>
      </x:c>
      <x:c r="K16583" s="15" t="n">
        <x:f>SUM(I16583:J16583)</x:f>
        <x:v>0.018138954</x:v>
      </x:c>
    </x:row>
    <x:row r="16584" ht="23" customHeight="1">
      <x:c r="A16584" s="2" t="str">
        <x:v>REQ-16580</x:v>
      </x:c>
      <x:c r="B16584" s="2" t="n">
        <x:v>15</x:v>
      </x:c>
      <x:c r="C16584" s="2" t="str">
        <x:v>Product</x:v>
      </x:c>
      <x:c r="D16584" s="2" t="str">
        <x:v>Balanced</x:v>
      </x:c>
      <x:c r="E16584" s="16" t="n">
        <x:v>39773</x:v>
      </x:c>
      <x:c r="F16584" s="16" t="n">
        <x:v>393</x:v>
      </x:c>
      <x:c r="G16584" s="15" t="n">
        <x:f>VLOOKUP(D16584,'Pricing'!$A$6:$E$8,5,FALSE)</x:f>
        <x:v>1.2300000000000002</x:v>
      </x:c>
      <x:c r="H16584" s="15" t="n">
        <x:f>VLOOKUP(D16584,'Pricing'!$A$6:$E$8,4,FALSE)</x:f>
        <x:v>6</x:v>
      </x:c>
      <x:c r="I16584" s="15" t="n">
        <x:f>E16584*G16584/1000000</x:f>
        <x:v>0.048920790000000006</x:v>
      </x:c>
      <x:c r="J16584" s="15" t="n">
        <x:f>F16584*H16584/1000000</x:f>
        <x:v>0.002358</x:v>
      </x:c>
      <x:c r="K16584" s="15" t="n">
        <x:f>SUM(I16584:J16584)</x:f>
        <x:v>0.051278790000000005</x:v>
      </x:c>
    </x:row>
    <x:row r="16585" ht="23" customHeight="1">
      <x:c r="A16585" s="2" t="str">
        <x:v>REQ-16581</x:v>
      </x:c>
      <x:c r="B16585" s="2" t="n">
        <x:v>26</x:v>
      </x:c>
      <x:c r="C16585" s="2" t="str">
        <x:v>Operations</x:v>
      </x:c>
      <x:c r="D16585" s="2" t="str">
        <x:v>Swift</x:v>
      </x:c>
      <x:c r="E16585" s="16" t="n">
        <x:v>17328</x:v>
      </x:c>
      <x:c r="F16585" s="16" t="n">
        <x:v>3428</x:v>
      </x:c>
      <x:c r="G16585" s="15" t="n">
        <x:f>VLOOKUP(D16585,'Pricing'!$A$6:$E$8,5,FALSE)</x:f>
        <x:v>0.246</x:v>
      </x:c>
      <x:c r="H16585" s="15" t="n">
        <x:f>VLOOKUP(D16585,'Pricing'!$A$6:$E$8,4,FALSE)</x:f>
        <x:v>1.2</x:v>
      </x:c>
      <x:c r="I16585" s="15" t="n">
        <x:f>E16585*G16585/1000000</x:f>
        <x:v>0.004262688</x:v>
      </x:c>
      <x:c r="J16585" s="15" t="n">
        <x:f>F16585*H16585/1000000</x:f>
        <x:v>0.004113599999999999</x:v>
      </x:c>
      <x:c r="K16585" s="15" t="n">
        <x:f>SUM(I16585:J16585)</x:f>
        <x:v>0.008376287999999999</x:v>
      </x:c>
    </x:row>
    <x:row r="16586" ht="23" customHeight="1">
      <x:c r="A16586" s="2" t="str">
        <x:v>REQ-16582</x:v>
      </x:c>
      <x:c r="B16586" s="2" t="n">
        <x:v>14</x:v>
      </x:c>
      <x:c r="C16586" s="2" t="str">
        <x:v>Product</x:v>
      </x:c>
      <x:c r="D16586" s="2" t="str">
        <x:v>Balanced</x:v>
      </x:c>
      <x:c r="E16586" s="16" t="n">
        <x:v>106378</x:v>
      </x:c>
      <x:c r="F16586" s="16" t="n">
        <x:v>3526</x:v>
      </x:c>
      <x:c r="G16586" s="15" t="n">
        <x:f>VLOOKUP(D16586,'Pricing'!$A$6:$E$8,5,FALSE)</x:f>
        <x:v>1.2300000000000002</x:v>
      </x:c>
      <x:c r="H16586" s="15" t="n">
        <x:f>VLOOKUP(D16586,'Pricing'!$A$6:$E$8,4,FALSE)</x:f>
        <x:v>6</x:v>
      </x:c>
      <x:c r="I16586" s="15" t="n">
        <x:f>E16586*G16586/1000000</x:f>
        <x:v>0.13084494000000002</x:v>
      </x:c>
      <x:c r="J16586" s="15" t="n">
        <x:f>F16586*H16586/1000000</x:f>
        <x:v>0.021156</x:v>
      </x:c>
      <x:c r="K16586" s="15" t="n">
        <x:f>SUM(I16586:J16586)</x:f>
        <x:v>0.15200094000000003</x:v>
      </x:c>
    </x:row>
    <x:row r="16587" ht="23" customHeight="1">
      <x:c r="A16587" s="2" t="str">
        <x:v>REQ-16583</x:v>
      </x:c>
      <x:c r="B16587" s="2" t="n">
        <x:v>27</x:v>
      </x:c>
      <x:c r="C16587" s="2" t="str">
        <x:v>Research</x:v>
      </x:c>
      <x:c r="D16587" s="2" t="str">
        <x:v>Swift</x:v>
      </x:c>
      <x:c r="E16587" s="16" t="n">
        <x:v>20016</x:v>
      </x:c>
      <x:c r="F16587" s="16" t="n">
        <x:v>2384</x:v>
      </x:c>
      <x:c r="G16587" s="15" t="n">
        <x:f>VLOOKUP(D16587,'Pricing'!$A$6:$E$8,5,FALSE)</x:f>
        <x:v>0.246</x:v>
      </x:c>
      <x:c r="H16587" s="15" t="n">
        <x:f>VLOOKUP(D16587,'Pricing'!$A$6:$E$8,4,FALSE)</x:f>
        <x:v>1.2</x:v>
      </x:c>
      <x:c r="I16587" s="15" t="n">
        <x:f>E16587*G16587/1000000</x:f>
        <x:v>0.004923935999999999</x:v>
      </x:c>
      <x:c r="J16587" s="15" t="n">
        <x:f>F16587*H16587/1000000</x:f>
        <x:v>0.0028607999999999997</x:v>
      </x:c>
      <x:c r="K16587" s="15" t="n">
        <x:f>SUM(I16587:J16587)</x:f>
        <x:v>0.007784735999999999</x:v>
      </x:c>
    </x:row>
    <x:row r="16588" ht="23" customHeight="1">
      <x:c r="A16588" s="2" t="str">
        <x:v>REQ-16584</x:v>
      </x:c>
      <x:c r="B16588" s="2" t="n">
        <x:v>1</x:v>
      </x:c>
      <x:c r="C16588" s="2" t="str">
        <x:v>Product</x:v>
      </x:c>
      <x:c r="D16588" s="2" t="str">
        <x:v>Reasoning</x:v>
      </x:c>
      <x:c r="E16588" s="16" t="n">
        <x:v>104224</x:v>
      </x:c>
      <x:c r="F16588" s="16" t="n">
        <x:v>3716</x:v>
      </x:c>
      <x:c r="G16588" s="15" t="n">
        <x:f>VLOOKUP(D16588,'Pricing'!$A$6:$E$8,5,FALSE)</x:f>
        <x:v>4.920000000000001</x:v>
      </x:c>
      <x:c r="H16588" s="15" t="n">
        <x:f>VLOOKUP(D16588,'Pricing'!$A$6:$E$8,4,FALSE)</x:f>
        <x:v>24</x:v>
      </x:c>
      <x:c r="I16588" s="15" t="n">
        <x:f>E16588*G16588/1000000</x:f>
        <x:v>0.51278208</x:v>
      </x:c>
      <x:c r="J16588" s="15" t="n">
        <x:f>F16588*H16588/1000000</x:f>
        <x:v>0.089184</x:v>
      </x:c>
      <x:c r="K16588" s="15" t="n">
        <x:f>SUM(I16588:J16588)</x:f>
        <x:v>0.6019660800000001</x:v>
      </x:c>
    </x:row>
    <x:row r="16589" ht="23" customHeight="1">
      <x:c r="A16589" s="2" t="str">
        <x:v>REQ-16585</x:v>
      </x:c>
      <x:c r="B16589" s="2" t="n">
        <x:v>14</x:v>
      </x:c>
      <x:c r="C16589" s="2" t="str">
        <x:v>Operations</x:v>
      </x:c>
      <x:c r="D16589" s="2" t="str">
        <x:v>Swift</x:v>
      </x:c>
      <x:c r="E16589" s="16" t="n">
        <x:v>25934</x:v>
      </x:c>
      <x:c r="F16589" s="16" t="n">
        <x:v>2749</x:v>
      </x:c>
      <x:c r="G16589" s="15" t="n">
        <x:f>VLOOKUP(D16589,'Pricing'!$A$6:$E$8,5,FALSE)</x:f>
        <x:v>0.246</x:v>
      </x:c>
      <x:c r="H16589" s="15" t="n">
        <x:f>VLOOKUP(D16589,'Pricing'!$A$6:$E$8,4,FALSE)</x:f>
        <x:v>1.2</x:v>
      </x:c>
      <x:c r="I16589" s="15" t="n">
        <x:f>E16589*G16589/1000000</x:f>
        <x:v>0.0063797640000000004</x:v>
      </x:c>
      <x:c r="J16589" s="15" t="n">
        <x:f>F16589*H16589/1000000</x:f>
        <x:v>0.0032987999999999997</x:v>
      </x:c>
      <x:c r="K16589" s="15" t="n">
        <x:f>SUM(I16589:J16589)</x:f>
        <x:v>0.009678564</x:v>
      </x:c>
    </x:row>
    <x:row r="16590" ht="23" customHeight="1">
      <x:c r="A16590" s="2" t="str">
        <x:v>REQ-16586</x:v>
      </x:c>
      <x:c r="B16590" s="2" t="n">
        <x:v>8</x:v>
      </x:c>
      <x:c r="C16590" s="2" t="str">
        <x:v>Growth</x:v>
      </x:c>
      <x:c r="D16590" s="2" t="str">
        <x:v>Swift</x:v>
      </x:c>
      <x:c r="E16590" s="16" t="n">
        <x:v>97243</x:v>
      </x:c>
      <x:c r="F16590" s="16" t="n">
        <x:v>2084</x:v>
      </x:c>
      <x:c r="G16590" s="15" t="n">
        <x:f>VLOOKUP(D16590,'Pricing'!$A$6:$E$8,5,FALSE)</x:f>
        <x:v>0.246</x:v>
      </x:c>
      <x:c r="H16590" s="15" t="n">
        <x:f>VLOOKUP(D16590,'Pricing'!$A$6:$E$8,4,FALSE)</x:f>
        <x:v>1.2</x:v>
      </x:c>
      <x:c r="I16590" s="15" t="n">
        <x:f>E16590*G16590/1000000</x:f>
        <x:v>0.023921777999999998</x:v>
      </x:c>
      <x:c r="J16590" s="15" t="n">
        <x:f>F16590*H16590/1000000</x:f>
        <x:v>0.0025007999999999996</x:v>
      </x:c>
      <x:c r="K16590" s="15" t="n">
        <x:f>SUM(I16590:J16590)</x:f>
        <x:v>0.026422578</x:v>
      </x:c>
    </x:row>
    <x:row r="16591" ht="23" customHeight="1">
      <x:c r="A16591" s="2" t="str">
        <x:v>REQ-16587</x:v>
      </x:c>
      <x:c r="B16591" s="2" t="n">
        <x:v>30</x:v>
      </x:c>
      <x:c r="C16591" s="2" t="str">
        <x:v>Operations</x:v>
      </x:c>
      <x:c r="D16591" s="2" t="str">
        <x:v>Swift</x:v>
      </x:c>
      <x:c r="E16591" s="16" t="n">
        <x:v>118965</x:v>
      </x:c>
      <x:c r="F16591" s="16" t="n">
        <x:v>2529</x:v>
      </x:c>
      <x:c r="G16591" s="15" t="n">
        <x:f>VLOOKUP(D16591,'Pricing'!$A$6:$E$8,5,FALSE)</x:f>
        <x:v>0.246</x:v>
      </x:c>
      <x:c r="H16591" s="15" t="n">
        <x:f>VLOOKUP(D16591,'Pricing'!$A$6:$E$8,4,FALSE)</x:f>
        <x:v>1.2</x:v>
      </x:c>
      <x:c r="I16591" s="15" t="n">
        <x:f>E16591*G16591/1000000</x:f>
        <x:v>0.02926539</x:v>
      </x:c>
      <x:c r="J16591" s="15" t="n">
        <x:f>F16591*H16591/1000000</x:f>
        <x:v>0.0030348</x:v>
      </x:c>
      <x:c r="K16591" s="15" t="n">
        <x:f>SUM(I16591:J16591)</x:f>
        <x:v>0.03230019</x:v>
      </x:c>
    </x:row>
    <x:row r="16592" ht="23" customHeight="1">
      <x:c r="A16592" s="2" t="str">
        <x:v>REQ-16588</x:v>
      </x:c>
      <x:c r="B16592" s="2" t="n">
        <x:v>25</x:v>
      </x:c>
      <x:c r="C16592" s="2" t="str">
        <x:v>Growth</x:v>
      </x:c>
      <x:c r="D16592" s="2" t="str">
        <x:v>Swift</x:v>
      </x:c>
      <x:c r="E16592" s="16" t="n">
        <x:v>73539</x:v>
      </x:c>
      <x:c r="F16592" s="16" t="n">
        <x:v>2704</x:v>
      </x:c>
      <x:c r="G16592" s="15" t="n">
        <x:f>VLOOKUP(D16592,'Pricing'!$A$6:$E$8,5,FALSE)</x:f>
        <x:v>0.246</x:v>
      </x:c>
      <x:c r="H16592" s="15" t="n">
        <x:f>VLOOKUP(D16592,'Pricing'!$A$6:$E$8,4,FALSE)</x:f>
        <x:v>1.2</x:v>
      </x:c>
      <x:c r="I16592" s="15" t="n">
        <x:f>E16592*G16592/1000000</x:f>
        <x:v>0.018090594</x:v>
      </x:c>
      <x:c r="J16592" s="15" t="n">
        <x:f>F16592*H16592/1000000</x:f>
        <x:v>0.0032448</x:v>
      </x:c>
      <x:c r="K16592" s="15" t="n">
        <x:f>SUM(I16592:J16592)</x:f>
        <x:v>0.021335394</x:v>
      </x:c>
    </x:row>
    <x:row r="16593" ht="23" customHeight="1">
      <x:c r="A16593" s="2" t="str">
        <x:v>REQ-16589</x:v>
      </x:c>
      <x:c r="B16593" s="2" t="n">
        <x:v>22</x:v>
      </x:c>
      <x:c r="C16593" s="2" t="str">
        <x:v>Research</x:v>
      </x:c>
      <x:c r="D16593" s="2" t="str">
        <x:v>Balanced</x:v>
      </x:c>
      <x:c r="E16593" s="16" t="n">
        <x:v>117789</x:v>
      </x:c>
      <x:c r="F16593" s="16" t="n">
        <x:v>2647</x:v>
      </x:c>
      <x:c r="G16593" s="15" t="n">
        <x:f>VLOOKUP(D16593,'Pricing'!$A$6:$E$8,5,FALSE)</x:f>
        <x:v>1.2300000000000002</x:v>
      </x:c>
      <x:c r="H16593" s="15" t="n">
        <x:f>VLOOKUP(D16593,'Pricing'!$A$6:$E$8,4,FALSE)</x:f>
        <x:v>6</x:v>
      </x:c>
      <x:c r="I16593" s="15" t="n">
        <x:f>E16593*G16593/1000000</x:f>
        <x:v>0.14488047000000004</x:v>
      </x:c>
      <x:c r="J16593" s="15" t="n">
        <x:f>F16593*H16593/1000000</x:f>
        <x:v>0.015882</x:v>
      </x:c>
      <x:c r="K16593" s="15" t="n">
        <x:f>SUM(I16593:J16593)</x:f>
        <x:v>0.16076247000000005</x:v>
      </x:c>
    </x:row>
    <x:row r="16594" ht="23" customHeight="1">
      <x:c r="A16594" s="2" t="str">
        <x:v>REQ-16590</x:v>
      </x:c>
      <x:c r="B16594" s="2" t="n">
        <x:v>25</x:v>
      </x:c>
      <x:c r="C16594" s="2" t="str">
        <x:v>Support</x:v>
      </x:c>
      <x:c r="D16594" s="2" t="str">
        <x:v>Balanced</x:v>
      </x:c>
      <x:c r="E16594" s="16" t="n">
        <x:v>84547</x:v>
      </x:c>
      <x:c r="F16594" s="16" t="n">
        <x:v>3489</x:v>
      </x:c>
      <x:c r="G16594" s="15" t="n">
        <x:f>VLOOKUP(D16594,'Pricing'!$A$6:$E$8,5,FALSE)</x:f>
        <x:v>1.2300000000000002</x:v>
      </x:c>
      <x:c r="H16594" s="15" t="n">
        <x:f>VLOOKUP(D16594,'Pricing'!$A$6:$E$8,4,FALSE)</x:f>
        <x:v>6</x:v>
      </x:c>
      <x:c r="I16594" s="15" t="n">
        <x:f>E16594*G16594/1000000</x:f>
        <x:v>0.10399281000000002</x:v>
      </x:c>
      <x:c r="J16594" s="15" t="n">
        <x:f>F16594*H16594/1000000</x:f>
        <x:v>0.020934</x:v>
      </x:c>
      <x:c r="K16594" s="15" t="n">
        <x:f>SUM(I16594:J16594)</x:f>
        <x:v>0.12492681000000003</x:v>
      </x:c>
    </x:row>
    <x:row r="16595" ht="23" customHeight="1">
      <x:c r="A16595" s="2" t="str">
        <x:v>REQ-16591</x:v>
      </x:c>
      <x:c r="B16595" s="2" t="n">
        <x:v>31</x:v>
      </x:c>
      <x:c r="C16595" s="2" t="str">
        <x:v>Operations</x:v>
      </x:c>
      <x:c r="D16595" s="2" t="str">
        <x:v>Balanced</x:v>
      </x:c>
      <x:c r="E16595" s="16" t="n">
        <x:v>96238</x:v>
      </x:c>
      <x:c r="F16595" s="16" t="n">
        <x:v>1802</x:v>
      </x:c>
      <x:c r="G16595" s="15" t="n">
        <x:f>VLOOKUP(D16595,'Pricing'!$A$6:$E$8,5,FALSE)</x:f>
        <x:v>1.2300000000000002</x:v>
      </x:c>
      <x:c r="H16595" s="15" t="n">
        <x:f>VLOOKUP(D16595,'Pricing'!$A$6:$E$8,4,FALSE)</x:f>
        <x:v>6</x:v>
      </x:c>
      <x:c r="I16595" s="15" t="n">
        <x:f>E16595*G16595/1000000</x:f>
        <x:v>0.11837274000000002</x:v>
      </x:c>
      <x:c r="J16595" s="15" t="n">
        <x:f>F16595*H16595/1000000</x:f>
        <x:v>0.010812</x:v>
      </x:c>
      <x:c r="K16595" s="15" t="n">
        <x:f>SUM(I16595:J16595)</x:f>
        <x:v>0.12918474000000002</x:v>
      </x:c>
    </x:row>
    <x:row r="16596" ht="23" customHeight="1">
      <x:c r="A16596" s="2" t="str">
        <x:v>REQ-16592</x:v>
      </x:c>
      <x:c r="B16596" s="2" t="n">
        <x:v>5</x:v>
      </x:c>
      <x:c r="C16596" s="2" t="str">
        <x:v>Product</x:v>
      </x:c>
      <x:c r="D16596" s="2" t="str">
        <x:v>Balanced</x:v>
      </x:c>
      <x:c r="E16596" s="16" t="n">
        <x:v>47219</x:v>
      </x:c>
      <x:c r="F16596" s="16" t="n">
        <x:v>2354</x:v>
      </x:c>
      <x:c r="G16596" s="15" t="n">
        <x:f>VLOOKUP(D16596,'Pricing'!$A$6:$E$8,5,FALSE)</x:f>
        <x:v>1.2300000000000002</x:v>
      </x:c>
      <x:c r="H16596" s="15" t="n">
        <x:f>VLOOKUP(D16596,'Pricing'!$A$6:$E$8,4,FALSE)</x:f>
        <x:v>6</x:v>
      </x:c>
      <x:c r="I16596" s="15" t="n">
        <x:f>E16596*G16596/1000000</x:f>
        <x:v>0.05807937000000001</x:v>
      </x:c>
      <x:c r="J16596" s="15" t="n">
        <x:f>F16596*H16596/1000000</x:f>
        <x:v>0.014124</x:v>
      </x:c>
      <x:c r="K16596" s="15" t="n">
        <x:f>SUM(I16596:J16596)</x:f>
        <x:v>0.07220337000000002</x:v>
      </x:c>
    </x:row>
    <x:row r="16597" ht="23" customHeight="1">
      <x:c r="A16597" s="2" t="str">
        <x:v>REQ-16593</x:v>
      </x:c>
      <x:c r="B16597" s="2" t="n">
        <x:v>16</x:v>
      </x:c>
      <x:c r="C16597" s="2" t="str">
        <x:v>Operations</x:v>
      </x:c>
      <x:c r="D16597" s="2" t="str">
        <x:v>Swift</x:v>
      </x:c>
      <x:c r="E16597" s="16" t="n">
        <x:v>95510</x:v>
      </x:c>
      <x:c r="F16597" s="16" t="n">
        <x:v>2210</x:v>
      </x:c>
      <x:c r="G16597" s="15" t="n">
        <x:f>VLOOKUP(D16597,'Pricing'!$A$6:$E$8,5,FALSE)</x:f>
        <x:v>0.246</x:v>
      </x:c>
      <x:c r="H16597" s="15" t="n">
        <x:f>VLOOKUP(D16597,'Pricing'!$A$6:$E$8,4,FALSE)</x:f>
        <x:v>1.2</x:v>
      </x:c>
      <x:c r="I16597" s="15" t="n">
        <x:f>E16597*G16597/1000000</x:f>
        <x:v>0.02349546</x:v>
      </x:c>
      <x:c r="J16597" s="15" t="n">
        <x:f>F16597*H16597/1000000</x:f>
        <x:v>0.002652</x:v>
      </x:c>
      <x:c r="K16597" s="15" t="n">
        <x:f>SUM(I16597:J16597)</x:f>
        <x:v>0.026147459999999997</x:v>
      </x:c>
    </x:row>
    <x:row r="16598" ht="23" customHeight="1">
      <x:c r="A16598" s="2" t="str">
        <x:v>REQ-16594</x:v>
      </x:c>
      <x:c r="B16598" s="2" t="n">
        <x:v>28</x:v>
      </x:c>
      <x:c r="C16598" s="2" t="str">
        <x:v>Product</x:v>
      </x:c>
      <x:c r="D16598" s="2" t="str">
        <x:v>Swift</x:v>
      </x:c>
      <x:c r="E16598" s="16" t="n">
        <x:v>38736</x:v>
      </x:c>
      <x:c r="F16598" s="16" t="n">
        <x:v>2961</x:v>
      </x:c>
      <x:c r="G16598" s="15" t="n">
        <x:f>VLOOKUP(D16598,'Pricing'!$A$6:$E$8,5,FALSE)</x:f>
        <x:v>0.246</x:v>
      </x:c>
      <x:c r="H16598" s="15" t="n">
        <x:f>VLOOKUP(D16598,'Pricing'!$A$6:$E$8,4,FALSE)</x:f>
        <x:v>1.2</x:v>
      </x:c>
      <x:c r="I16598" s="15" t="n">
        <x:f>E16598*G16598/1000000</x:f>
        <x:v>0.009529056000000001</x:v>
      </x:c>
      <x:c r="J16598" s="15" t="n">
        <x:f>F16598*H16598/1000000</x:f>
        <x:v>0.0035532</x:v>
      </x:c>
      <x:c r="K16598" s="15" t="n">
        <x:f>SUM(I16598:J16598)</x:f>
        <x:v>0.013082256</x:v>
      </x:c>
    </x:row>
    <x:row r="16599" ht="23" customHeight="1">
      <x:c r="A16599" s="2" t="str">
        <x:v>REQ-16595</x:v>
      </x:c>
      <x:c r="B16599" s="2" t="n">
        <x:v>31</x:v>
      </x:c>
      <x:c r="C16599" s="2" t="str">
        <x:v>Research</x:v>
      </x:c>
      <x:c r="D16599" s="2" t="str">
        <x:v>Balanced</x:v>
      </x:c>
      <x:c r="E16599" s="16" t="n">
        <x:v>94131</x:v>
      </x:c>
      <x:c r="F16599" s="16" t="n">
        <x:v>2046</x:v>
      </x:c>
      <x:c r="G16599" s="15" t="n">
        <x:f>VLOOKUP(D16599,'Pricing'!$A$6:$E$8,5,FALSE)</x:f>
        <x:v>1.2300000000000002</x:v>
      </x:c>
      <x:c r="H16599" s="15" t="n">
        <x:f>VLOOKUP(D16599,'Pricing'!$A$6:$E$8,4,FALSE)</x:f>
        <x:v>6</x:v>
      </x:c>
      <x:c r="I16599" s="15" t="n">
        <x:f>E16599*G16599/1000000</x:f>
        <x:v>0.11578113000000002</x:v>
      </x:c>
      <x:c r="J16599" s="15" t="n">
        <x:f>F16599*H16599/1000000</x:f>
        <x:v>0.012276</x:v>
      </x:c>
      <x:c r="K16599" s="15" t="n">
        <x:f>SUM(I16599:J16599)</x:f>
        <x:v>0.12805713000000002</x:v>
      </x:c>
    </x:row>
    <x:row r="16600" ht="23" customHeight="1">
      <x:c r="A16600" s="2" t="str">
        <x:v>REQ-16596</x:v>
      </x:c>
      <x:c r="B16600" s="2" t="n">
        <x:v>7</x:v>
      </x:c>
      <x:c r="C16600" s="2" t="str">
        <x:v>Growth</x:v>
      </x:c>
      <x:c r="D16600" s="2" t="str">
        <x:v>Reasoning</x:v>
      </x:c>
      <x:c r="E16600" s="16" t="n">
        <x:v>96145</x:v>
      </x:c>
      <x:c r="F16600" s="16" t="n">
        <x:v>3326</x:v>
      </x:c>
      <x:c r="G16600" s="15" t="n">
        <x:f>VLOOKUP(D16600,'Pricing'!$A$6:$E$8,5,FALSE)</x:f>
        <x:v>4.920000000000001</x:v>
      </x:c>
      <x:c r="H16600" s="15" t="n">
        <x:f>VLOOKUP(D16600,'Pricing'!$A$6:$E$8,4,FALSE)</x:f>
        <x:v>24</x:v>
      </x:c>
      <x:c r="I16600" s="15" t="n">
        <x:f>E16600*G16600/1000000</x:f>
        <x:v>0.4730334000000001</x:v>
      </x:c>
      <x:c r="J16600" s="15" t="n">
        <x:f>F16600*H16600/1000000</x:f>
        <x:v>0.079824</x:v>
      </x:c>
      <x:c r="K16600" s="15" t="n">
        <x:f>SUM(I16600:J16600)</x:f>
        <x:v>0.5528574000000002</x:v>
      </x:c>
    </x:row>
    <x:row r="16601" ht="23" customHeight="1">
      <x:c r="A16601" s="2" t="str">
        <x:v>REQ-16597</x:v>
      </x:c>
      <x:c r="B16601" s="2" t="n">
        <x:v>16</x:v>
      </x:c>
      <x:c r="C16601" s="2" t="str">
        <x:v>Operations</x:v>
      </x:c>
      <x:c r="D16601" s="2" t="str">
        <x:v>Swift</x:v>
      </x:c>
      <x:c r="E16601" s="16" t="n">
        <x:v>67719</x:v>
      </x:c>
      <x:c r="F16601" s="16" t="n">
        <x:v>2248</x:v>
      </x:c>
      <x:c r="G16601" s="15" t="n">
        <x:f>VLOOKUP(D16601,'Pricing'!$A$6:$E$8,5,FALSE)</x:f>
        <x:v>0.246</x:v>
      </x:c>
      <x:c r="H16601" s="15" t="n">
        <x:f>VLOOKUP(D16601,'Pricing'!$A$6:$E$8,4,FALSE)</x:f>
        <x:v>1.2</x:v>
      </x:c>
      <x:c r="I16601" s="15" t="n">
        <x:f>E16601*G16601/1000000</x:f>
        <x:v>0.016658874</x:v>
      </x:c>
      <x:c r="J16601" s="15" t="n">
        <x:f>F16601*H16601/1000000</x:f>
        <x:v>0.0026976</x:v>
      </x:c>
      <x:c r="K16601" s="15" t="n">
        <x:f>SUM(I16601:J16601)</x:f>
        <x:v>0.019356474000000002</x:v>
      </x:c>
    </x:row>
    <x:row r="16602" ht="23" customHeight="1">
      <x:c r="A16602" s="2" t="str">
        <x:v>REQ-16598</x:v>
      </x:c>
      <x:c r="B16602" s="2" t="n">
        <x:v>13</x:v>
      </x:c>
      <x:c r="C16602" s="2" t="str">
        <x:v>Growth</x:v>
      </x:c>
      <x:c r="D16602" s="2" t="str">
        <x:v>Balanced</x:v>
      </x:c>
      <x:c r="E16602" s="16" t="n">
        <x:v>31471</x:v>
      </x:c>
      <x:c r="F16602" s="16" t="n">
        <x:v>2480</x:v>
      </x:c>
      <x:c r="G16602" s="15" t="n">
        <x:f>VLOOKUP(D16602,'Pricing'!$A$6:$E$8,5,FALSE)</x:f>
        <x:v>1.2300000000000002</x:v>
      </x:c>
      <x:c r="H16602" s="15" t="n">
        <x:f>VLOOKUP(D16602,'Pricing'!$A$6:$E$8,4,FALSE)</x:f>
        <x:v>6</x:v>
      </x:c>
      <x:c r="I16602" s="15" t="n">
        <x:f>E16602*G16602/1000000</x:f>
        <x:v>0.03870933000000001</x:v>
      </x:c>
      <x:c r="J16602" s="15" t="n">
        <x:f>F16602*H16602/1000000</x:f>
        <x:v>0.01488</x:v>
      </x:c>
      <x:c r="K16602" s="15" t="n">
        <x:f>SUM(I16602:J16602)</x:f>
        <x:v>0.053589330000000004</x:v>
      </x:c>
    </x:row>
    <x:row r="16603" ht="23" customHeight="1">
      <x:c r="A16603" s="2" t="str">
        <x:v>REQ-16599</x:v>
      </x:c>
      <x:c r="B16603" s="2" t="n">
        <x:v>10</x:v>
      </x:c>
      <x:c r="C16603" s="2" t="str">
        <x:v>Research</x:v>
      </x:c>
      <x:c r="D16603" s="2" t="str">
        <x:v>Swift</x:v>
      </x:c>
      <x:c r="E16603" s="16" t="n">
        <x:v>82336</x:v>
      </x:c>
      <x:c r="F16603" s="16" t="n">
        <x:v>2299</x:v>
      </x:c>
      <x:c r="G16603" s="15" t="n">
        <x:f>VLOOKUP(D16603,'Pricing'!$A$6:$E$8,5,FALSE)</x:f>
        <x:v>0.246</x:v>
      </x:c>
      <x:c r="H16603" s="15" t="n">
        <x:f>VLOOKUP(D16603,'Pricing'!$A$6:$E$8,4,FALSE)</x:f>
        <x:v>1.2</x:v>
      </x:c>
      <x:c r="I16603" s="15" t="n">
        <x:f>E16603*G16603/1000000</x:f>
        <x:v>0.020254656</x:v>
      </x:c>
      <x:c r="J16603" s="15" t="n">
        <x:f>F16603*H16603/1000000</x:f>
        <x:v>0.0027587999999999996</x:v>
      </x:c>
      <x:c r="K16603" s="15" t="n">
        <x:f>SUM(I16603:J16603)</x:f>
        <x:v>0.023013455999999998</x:v>
      </x:c>
    </x:row>
    <x:row r="16604" ht="23" customHeight="1">
      <x:c r="A16604" s="2" t="str">
        <x:v>REQ-16600</x:v>
      </x:c>
      <x:c r="B16604" s="2" t="n">
        <x:v>18</x:v>
      </x:c>
      <x:c r="C16604" s="2" t="str">
        <x:v>Support</x:v>
      </x:c>
      <x:c r="D16604" s="2" t="str">
        <x:v>Swift</x:v>
      </x:c>
      <x:c r="E16604" s="16" t="n">
        <x:v>108154</x:v>
      </x:c>
      <x:c r="F16604" s="16" t="n">
        <x:v>2346</x:v>
      </x:c>
      <x:c r="G16604" s="15" t="n">
        <x:f>VLOOKUP(D16604,'Pricing'!$A$6:$E$8,5,FALSE)</x:f>
        <x:v>0.246</x:v>
      </x:c>
      <x:c r="H16604" s="15" t="n">
        <x:f>VLOOKUP(D16604,'Pricing'!$A$6:$E$8,4,FALSE)</x:f>
        <x:v>1.2</x:v>
      </x:c>
      <x:c r="I16604" s="15" t="n">
        <x:f>E16604*G16604/1000000</x:f>
        <x:v>0.026605884</x:v>
      </x:c>
      <x:c r="J16604" s="15" t="n">
        <x:f>F16604*H16604/1000000</x:f>
        <x:v>0.0028152</x:v>
      </x:c>
      <x:c r="K16604" s="15" t="n">
        <x:f>SUM(I16604:J16604)</x:f>
        <x:v>0.029421084</x:v>
      </x:c>
    </x:row>
    <x:row r="16605" ht="23" customHeight="1">
      <x:c r="A16605" s="2" t="str">
        <x:v>REQ-16601</x:v>
      </x:c>
      <x:c r="B16605" s="2" t="n">
        <x:v>22</x:v>
      </x:c>
      <x:c r="C16605" s="2" t="str">
        <x:v>Engineering</x:v>
      </x:c>
      <x:c r="D16605" s="2" t="str">
        <x:v>Swift</x:v>
      </x:c>
      <x:c r="E16605" s="16" t="n">
        <x:v>107116</x:v>
      </x:c>
      <x:c r="F16605" s="16" t="n">
        <x:v>2181</x:v>
      </x:c>
      <x:c r="G16605" s="15" t="n">
        <x:f>VLOOKUP(D16605,'Pricing'!$A$6:$E$8,5,FALSE)</x:f>
        <x:v>0.246</x:v>
      </x:c>
      <x:c r="H16605" s="15" t="n">
        <x:f>VLOOKUP(D16605,'Pricing'!$A$6:$E$8,4,FALSE)</x:f>
        <x:v>1.2</x:v>
      </x:c>
      <x:c r="I16605" s="15" t="n">
        <x:f>E16605*G16605/1000000</x:f>
        <x:v>0.026350536</x:v>
      </x:c>
      <x:c r="J16605" s="15" t="n">
        <x:f>F16605*H16605/1000000</x:f>
        <x:v>0.0026171999999999996</x:v>
      </x:c>
      <x:c r="K16605" s="15" t="n">
        <x:f>SUM(I16605:J16605)</x:f>
        <x:v>0.028967736</x:v>
      </x:c>
    </x:row>
    <x:row r="16606" ht="23" customHeight="1">
      <x:c r="A16606" s="2" t="str">
        <x:v>REQ-16602</x:v>
      </x:c>
      <x:c r="B16606" s="2" t="n">
        <x:v>7</x:v>
      </x:c>
      <x:c r="C16606" s="2" t="str">
        <x:v>Support</x:v>
      </x:c>
      <x:c r="D16606" s="2" t="str">
        <x:v>Swift</x:v>
      </x:c>
      <x:c r="E16606" s="16" t="n">
        <x:v>26920</x:v>
      </x:c>
      <x:c r="F16606" s="16" t="n">
        <x:v>2607</x:v>
      </x:c>
      <x:c r="G16606" s="15" t="n">
        <x:f>VLOOKUP(D16606,'Pricing'!$A$6:$E$8,5,FALSE)</x:f>
        <x:v>0.246</x:v>
      </x:c>
      <x:c r="H16606" s="15" t="n">
        <x:f>VLOOKUP(D16606,'Pricing'!$A$6:$E$8,4,FALSE)</x:f>
        <x:v>1.2</x:v>
      </x:c>
      <x:c r="I16606" s="15" t="n">
        <x:f>E16606*G16606/1000000</x:f>
        <x:v>0.00662232</x:v>
      </x:c>
      <x:c r="J16606" s="15" t="n">
        <x:f>F16606*H16606/1000000</x:f>
        <x:v>0.0031284</x:v>
      </x:c>
      <x:c r="K16606" s="15" t="n">
        <x:f>SUM(I16606:J16606)</x:f>
        <x:v>0.009750720000000001</x:v>
      </x:c>
    </x:row>
    <x:row r="16607" ht="23" customHeight="1">
      <x:c r="A16607" s="2" t="str">
        <x:v>REQ-16603</x:v>
      </x:c>
      <x:c r="B16607" s="2" t="n">
        <x:v>17</x:v>
      </x:c>
      <x:c r="C16607" s="2" t="str">
        <x:v>Engineering</x:v>
      </x:c>
      <x:c r="D16607" s="2" t="str">
        <x:v>Balanced</x:v>
      </x:c>
      <x:c r="E16607" s="16" t="n">
        <x:v>117748</x:v>
      </x:c>
      <x:c r="F16607" s="16" t="n">
        <x:v>3931</x:v>
      </x:c>
      <x:c r="G16607" s="15" t="n">
        <x:f>VLOOKUP(D16607,'Pricing'!$A$6:$E$8,5,FALSE)</x:f>
        <x:v>1.2300000000000002</x:v>
      </x:c>
      <x:c r="H16607" s="15" t="n">
        <x:f>VLOOKUP(D16607,'Pricing'!$A$6:$E$8,4,FALSE)</x:f>
        <x:v>6</x:v>
      </x:c>
      <x:c r="I16607" s="15" t="n">
        <x:f>E16607*G16607/1000000</x:f>
        <x:v>0.14483004000000005</x:v>
      </x:c>
      <x:c r="J16607" s="15" t="n">
        <x:f>F16607*H16607/1000000</x:f>
        <x:v>0.023586</x:v>
      </x:c>
      <x:c r="K16607" s="15" t="n">
        <x:f>SUM(I16607:J16607)</x:f>
        <x:v>0.16841604000000004</x:v>
      </x:c>
    </x:row>
    <x:row r="16608" ht="23" customHeight="1">
      <x:c r="A16608" s="2" t="str">
        <x:v>REQ-16604</x:v>
      </x:c>
      <x:c r="B16608" s="2" t="n">
        <x:v>11</x:v>
      </x:c>
      <x:c r="C16608" s="2" t="str">
        <x:v>Growth</x:v>
      </x:c>
      <x:c r="D16608" s="2" t="str">
        <x:v>Balanced</x:v>
      </x:c>
      <x:c r="E16608" s="16" t="n">
        <x:v>66789</x:v>
      </x:c>
      <x:c r="F16608" s="16" t="n">
        <x:v>1293</x:v>
      </x:c>
      <x:c r="G16608" s="15" t="n">
        <x:f>VLOOKUP(D16608,'Pricing'!$A$6:$E$8,5,FALSE)</x:f>
        <x:v>1.2300000000000002</x:v>
      </x:c>
      <x:c r="H16608" s="15" t="n">
        <x:f>VLOOKUP(D16608,'Pricing'!$A$6:$E$8,4,FALSE)</x:f>
        <x:v>6</x:v>
      </x:c>
      <x:c r="I16608" s="15" t="n">
        <x:f>E16608*G16608/1000000</x:f>
        <x:v>0.08215047000000002</x:v>
      </x:c>
      <x:c r="J16608" s="15" t="n">
        <x:f>F16608*H16608/1000000</x:f>
        <x:v>0.007758</x:v>
      </x:c>
      <x:c r="K16608" s="15" t="n">
        <x:f>SUM(I16608:J16608)</x:f>
        <x:v>0.08990847000000002</x:v>
      </x:c>
    </x:row>
    <x:row r="16609" ht="23" customHeight="1">
      <x:c r="A16609" s="2" t="str">
        <x:v>REQ-16605</x:v>
      </x:c>
      <x:c r="B16609" s="2" t="n">
        <x:v>17</x:v>
      </x:c>
      <x:c r="C16609" s="2" t="str">
        <x:v>Operations</x:v>
      </x:c>
      <x:c r="D16609" s="2" t="str">
        <x:v>Swift</x:v>
      </x:c>
      <x:c r="E16609" s="16" t="n">
        <x:v>5423</x:v>
      </x:c>
      <x:c r="F16609" s="16" t="n">
        <x:v>1076</x:v>
      </x:c>
      <x:c r="G16609" s="15" t="n">
        <x:f>VLOOKUP(D16609,'Pricing'!$A$6:$E$8,5,FALSE)</x:f>
        <x:v>0.246</x:v>
      </x:c>
      <x:c r="H16609" s="15" t="n">
        <x:f>VLOOKUP(D16609,'Pricing'!$A$6:$E$8,4,FALSE)</x:f>
        <x:v>1.2</x:v>
      </x:c>
      <x:c r="I16609" s="15" t="n">
        <x:f>E16609*G16609/1000000</x:f>
        <x:v>0.001334058</x:v>
      </x:c>
      <x:c r="J16609" s="15" t="n">
        <x:f>F16609*H16609/1000000</x:f>
        <x:v>0.0012912</x:v>
      </x:c>
      <x:c r="K16609" s="15" t="n">
        <x:f>SUM(I16609:J16609)</x:f>
        <x:v>0.002625258</x:v>
      </x:c>
    </x:row>
    <x:row r="16610" ht="23" customHeight="1">
      <x:c r="A16610" s="2" t="str">
        <x:v>REQ-16606</x:v>
      </x:c>
      <x:c r="B16610" s="2" t="n">
        <x:v>12</x:v>
      </x:c>
      <x:c r="C16610" s="2" t="str">
        <x:v>Support</x:v>
      </x:c>
      <x:c r="D16610" s="2" t="str">
        <x:v>Balanced</x:v>
      </x:c>
      <x:c r="E16610" s="16" t="n">
        <x:v>20461</x:v>
      </x:c>
      <x:c r="F16610" s="16" t="n">
        <x:v>3686</x:v>
      </x:c>
      <x:c r="G16610" s="15" t="n">
        <x:f>VLOOKUP(D16610,'Pricing'!$A$6:$E$8,5,FALSE)</x:f>
        <x:v>1.2300000000000002</x:v>
      </x:c>
      <x:c r="H16610" s="15" t="n">
        <x:f>VLOOKUP(D16610,'Pricing'!$A$6:$E$8,4,FALSE)</x:f>
        <x:v>6</x:v>
      </x:c>
      <x:c r="I16610" s="15" t="n">
        <x:f>E16610*G16610/1000000</x:f>
        <x:v>0.025167030000000003</x:v>
      </x:c>
      <x:c r="J16610" s="15" t="n">
        <x:f>F16610*H16610/1000000</x:f>
        <x:v>0.022116</x:v>
      </x:c>
      <x:c r="K16610" s="15" t="n">
        <x:f>SUM(I16610:J16610)</x:f>
        <x:v>0.047283030000000004</x:v>
      </x:c>
    </x:row>
    <x:row r="16611" ht="23" customHeight="1">
      <x:c r="A16611" s="2" t="str">
        <x:v>REQ-16607</x:v>
      </x:c>
      <x:c r="B16611" s="2" t="n">
        <x:v>1</x:v>
      </x:c>
      <x:c r="C16611" s="2" t="str">
        <x:v>Engineering</x:v>
      </x:c>
      <x:c r="D16611" s="2" t="str">
        <x:v>Swift</x:v>
      </x:c>
      <x:c r="E16611" s="16" t="n">
        <x:v>44005</x:v>
      </x:c>
      <x:c r="F16611" s="16" t="n">
        <x:v>3790</x:v>
      </x:c>
      <x:c r="G16611" s="15" t="n">
        <x:f>VLOOKUP(D16611,'Pricing'!$A$6:$E$8,5,FALSE)</x:f>
        <x:v>0.246</x:v>
      </x:c>
      <x:c r="H16611" s="15" t="n">
        <x:f>VLOOKUP(D16611,'Pricing'!$A$6:$E$8,4,FALSE)</x:f>
        <x:v>1.2</x:v>
      </x:c>
      <x:c r="I16611" s="15" t="n">
        <x:f>E16611*G16611/1000000</x:f>
        <x:v>0.01082523</x:v>
      </x:c>
      <x:c r="J16611" s="15" t="n">
        <x:f>F16611*H16611/1000000</x:f>
        <x:v>0.004548</x:v>
      </x:c>
      <x:c r="K16611" s="15" t="n">
        <x:f>SUM(I16611:J16611)</x:f>
        <x:v>0.01537323</x:v>
      </x:c>
    </x:row>
    <x:row r="16612" ht="23" customHeight="1">
      <x:c r="A16612" s="2" t="str">
        <x:v>REQ-16608</x:v>
      </x:c>
      <x:c r="B16612" s="2" t="n">
        <x:v>20</x:v>
      </x:c>
      <x:c r="C16612" s="2" t="str">
        <x:v>Product</x:v>
      </x:c>
      <x:c r="D16612" s="2" t="str">
        <x:v>Swift</x:v>
      </x:c>
      <x:c r="E16612" s="16" t="n">
        <x:v>24703</x:v>
      </x:c>
      <x:c r="F16612" s="16" t="n">
        <x:v>242</x:v>
      </x:c>
      <x:c r="G16612" s="15" t="n">
        <x:f>VLOOKUP(D16612,'Pricing'!$A$6:$E$8,5,FALSE)</x:f>
        <x:v>0.246</x:v>
      </x:c>
      <x:c r="H16612" s="15" t="n">
        <x:f>VLOOKUP(D16612,'Pricing'!$A$6:$E$8,4,FALSE)</x:f>
        <x:v>1.2</x:v>
      </x:c>
      <x:c r="I16612" s="15" t="n">
        <x:f>E16612*G16612/1000000</x:f>
        <x:v>0.0060769380000000005</x:v>
      </x:c>
      <x:c r="J16612" s="15" t="n">
        <x:f>F16612*H16612/1000000</x:f>
        <x:v>0.00029039999999999996</x:v>
      </x:c>
      <x:c r="K16612" s="15" t="n">
        <x:f>SUM(I16612:J16612)</x:f>
        <x:v>0.006367338</x:v>
      </x:c>
    </x:row>
    <x:row r="16613" ht="23" customHeight="1">
      <x:c r="A16613" s="2" t="str">
        <x:v>REQ-16609</x:v>
      </x:c>
      <x:c r="B16613" s="2" t="n">
        <x:v>21</x:v>
      </x:c>
      <x:c r="C16613" s="2" t="str">
        <x:v>Engineering</x:v>
      </x:c>
      <x:c r="D16613" s="2" t="str">
        <x:v>Swift</x:v>
      </x:c>
      <x:c r="E16613" s="16" t="n">
        <x:v>41761</x:v>
      </x:c>
      <x:c r="F16613" s="16" t="n">
        <x:v>742</x:v>
      </x:c>
      <x:c r="G16613" s="15" t="n">
        <x:f>VLOOKUP(D16613,'Pricing'!$A$6:$E$8,5,FALSE)</x:f>
        <x:v>0.246</x:v>
      </x:c>
      <x:c r="H16613" s="15" t="n">
        <x:f>VLOOKUP(D16613,'Pricing'!$A$6:$E$8,4,FALSE)</x:f>
        <x:v>1.2</x:v>
      </x:c>
      <x:c r="I16613" s="15" t="n">
        <x:f>E16613*G16613/1000000</x:f>
        <x:v>0.010273206</x:v>
      </x:c>
      <x:c r="J16613" s="15" t="n">
        <x:f>F16613*H16613/1000000</x:f>
        <x:v>0.0008904</x:v>
      </x:c>
      <x:c r="K16613" s="15" t="n">
        <x:f>SUM(I16613:J16613)</x:f>
        <x:v>0.011163606</x:v>
      </x:c>
    </x:row>
    <x:row r="16614" ht="23" customHeight="1">
      <x:c r="A16614" s="2" t="str">
        <x:v>REQ-16610</x:v>
      </x:c>
      <x:c r="B16614" s="2" t="n">
        <x:v>12</x:v>
      </x:c>
      <x:c r="C16614" s="2" t="str">
        <x:v>Growth</x:v>
      </x:c>
      <x:c r="D16614" s="2" t="str">
        <x:v>Reasoning</x:v>
      </x:c>
      <x:c r="E16614" s="16" t="n">
        <x:v>76999</x:v>
      </x:c>
      <x:c r="F16614" s="16" t="n">
        <x:v>893</x:v>
      </x:c>
      <x:c r="G16614" s="15" t="n">
        <x:f>VLOOKUP(D16614,'Pricing'!$A$6:$E$8,5,FALSE)</x:f>
        <x:v>4.920000000000001</x:v>
      </x:c>
      <x:c r="H16614" s="15" t="n">
        <x:f>VLOOKUP(D16614,'Pricing'!$A$6:$E$8,4,FALSE)</x:f>
        <x:v>24</x:v>
      </x:c>
      <x:c r="I16614" s="15" t="n">
        <x:f>E16614*G16614/1000000</x:f>
        <x:v>0.3788350800000001</x:v>
      </x:c>
      <x:c r="J16614" s="15" t="n">
        <x:f>F16614*H16614/1000000</x:f>
        <x:v>0.021432</x:v>
      </x:c>
      <x:c r="K16614" s="15" t="n">
        <x:f>SUM(I16614:J16614)</x:f>
        <x:v>0.4002670800000001</x:v>
      </x:c>
    </x:row>
    <x:row r="16615" ht="23" customHeight="1">
      <x:c r="A16615" s="2" t="str">
        <x:v>REQ-16611</x:v>
      </x:c>
      <x:c r="B16615" s="2" t="n">
        <x:v>6</x:v>
      </x:c>
      <x:c r="C16615" s="2" t="str">
        <x:v>Operations</x:v>
      </x:c>
      <x:c r="D16615" s="2" t="str">
        <x:v>Swift</x:v>
      </x:c>
      <x:c r="E16615" s="16" t="n">
        <x:v>42432</x:v>
      </x:c>
      <x:c r="F16615" s="16" t="n">
        <x:v>561</x:v>
      </x:c>
      <x:c r="G16615" s="15" t="n">
        <x:f>VLOOKUP(D16615,'Pricing'!$A$6:$E$8,5,FALSE)</x:f>
        <x:v>0.246</x:v>
      </x:c>
      <x:c r="H16615" s="15" t="n">
        <x:f>VLOOKUP(D16615,'Pricing'!$A$6:$E$8,4,FALSE)</x:f>
        <x:v>1.2</x:v>
      </x:c>
      <x:c r="I16615" s="15" t="n">
        <x:f>E16615*G16615/1000000</x:f>
        <x:v>0.010438271999999998</x:v>
      </x:c>
      <x:c r="J16615" s="15" t="n">
        <x:f>F16615*H16615/1000000</x:f>
        <x:v>0.0006731999999999999</x:v>
      </x:c>
      <x:c r="K16615" s="15" t="n">
        <x:f>SUM(I16615:J16615)</x:f>
        <x:v>0.011111471999999999</x:v>
      </x:c>
    </x:row>
    <x:row r="16616" ht="23" customHeight="1">
      <x:c r="A16616" s="2" t="str">
        <x:v>REQ-16612</x:v>
      </x:c>
      <x:c r="B16616" s="2" t="n">
        <x:v>17</x:v>
      </x:c>
      <x:c r="C16616" s="2" t="str">
        <x:v>Support</x:v>
      </x:c>
      <x:c r="D16616" s="2" t="str">
        <x:v>Balanced</x:v>
      </x:c>
      <x:c r="E16616" s="16" t="n">
        <x:v>7939</x:v>
      </x:c>
      <x:c r="F16616" s="16" t="n">
        <x:v>2716</x:v>
      </x:c>
      <x:c r="G16616" s="15" t="n">
        <x:f>VLOOKUP(D16616,'Pricing'!$A$6:$E$8,5,FALSE)</x:f>
        <x:v>1.2300000000000002</x:v>
      </x:c>
      <x:c r="H16616" s="15" t="n">
        <x:f>VLOOKUP(D16616,'Pricing'!$A$6:$E$8,4,FALSE)</x:f>
        <x:v>6</x:v>
      </x:c>
      <x:c r="I16616" s="15" t="n">
        <x:f>E16616*G16616/1000000</x:f>
        <x:v>0.009764970000000001</x:v>
      </x:c>
      <x:c r="J16616" s="15" t="n">
        <x:f>F16616*H16616/1000000</x:f>
        <x:v>0.016296</x:v>
      </x:c>
      <x:c r="K16616" s="15" t="n">
        <x:f>SUM(I16616:J16616)</x:f>
        <x:v>0.026060970000000003</x:v>
      </x:c>
    </x:row>
    <x:row r="16617" ht="23" customHeight="1">
      <x:c r="A16617" s="2" t="str">
        <x:v>REQ-16613</x:v>
      </x:c>
      <x:c r="B16617" s="2" t="n">
        <x:v>16</x:v>
      </x:c>
      <x:c r="C16617" s="2" t="str">
        <x:v>Engineering</x:v>
      </x:c>
      <x:c r="D16617" s="2" t="str">
        <x:v>Swift</x:v>
      </x:c>
      <x:c r="E16617" s="16" t="n">
        <x:v>21034</x:v>
      </x:c>
      <x:c r="F16617" s="16" t="n">
        <x:v>3520</x:v>
      </x:c>
      <x:c r="G16617" s="15" t="n">
        <x:f>VLOOKUP(D16617,'Pricing'!$A$6:$E$8,5,FALSE)</x:f>
        <x:v>0.246</x:v>
      </x:c>
      <x:c r="H16617" s="15" t="n">
        <x:f>VLOOKUP(D16617,'Pricing'!$A$6:$E$8,4,FALSE)</x:f>
        <x:v>1.2</x:v>
      </x:c>
      <x:c r="I16617" s="15" t="n">
        <x:f>E16617*G16617/1000000</x:f>
        <x:v>0.005174364</x:v>
      </x:c>
      <x:c r="J16617" s="15" t="n">
        <x:f>F16617*H16617/1000000</x:f>
        <x:v>0.004224</x:v>
      </x:c>
      <x:c r="K16617" s="15" t="n">
        <x:f>SUM(I16617:J16617)</x:f>
        <x:v>0.009398364</x:v>
      </x:c>
    </x:row>
    <x:row r="16618" ht="23" customHeight="1">
      <x:c r="A16618" s="2" t="str">
        <x:v>REQ-16614</x:v>
      </x:c>
      <x:c r="B16618" s="2" t="n">
        <x:v>17</x:v>
      </x:c>
      <x:c r="C16618" s="2" t="str">
        <x:v>Support</x:v>
      </x:c>
      <x:c r="D16618" s="2" t="str">
        <x:v>Swift</x:v>
      </x:c>
      <x:c r="E16618" s="16" t="n">
        <x:v>84587</x:v>
      </x:c>
      <x:c r="F16618" s="16" t="n">
        <x:v>3589</x:v>
      </x:c>
      <x:c r="G16618" s="15" t="n">
        <x:f>VLOOKUP(D16618,'Pricing'!$A$6:$E$8,5,FALSE)</x:f>
        <x:v>0.246</x:v>
      </x:c>
      <x:c r="H16618" s="15" t="n">
        <x:f>VLOOKUP(D16618,'Pricing'!$A$6:$E$8,4,FALSE)</x:f>
        <x:v>1.2</x:v>
      </x:c>
      <x:c r="I16618" s="15" t="n">
        <x:f>E16618*G16618/1000000</x:f>
        <x:v>0.020808401999999997</x:v>
      </x:c>
      <x:c r="J16618" s="15" t="n">
        <x:f>F16618*H16618/1000000</x:f>
        <x:v>0.0043068</x:v>
      </x:c>
      <x:c r="K16618" s="15" t="n">
        <x:f>SUM(I16618:J16618)</x:f>
        <x:v>0.025115201999999996</x:v>
      </x:c>
    </x:row>
    <x:row r="16619" ht="23" customHeight="1">
      <x:c r="A16619" s="2" t="str">
        <x:v>REQ-16615</x:v>
      </x:c>
      <x:c r="B16619" s="2" t="n">
        <x:v>18</x:v>
      </x:c>
      <x:c r="C16619" s="2" t="str">
        <x:v>Research</x:v>
      </x:c>
      <x:c r="D16619" s="2" t="str">
        <x:v>Swift</x:v>
      </x:c>
      <x:c r="E16619" s="16" t="n">
        <x:v>103350</x:v>
      </x:c>
      <x:c r="F16619" s="16" t="n">
        <x:v>666</x:v>
      </x:c>
      <x:c r="G16619" s="15" t="n">
        <x:f>VLOOKUP(D16619,'Pricing'!$A$6:$E$8,5,FALSE)</x:f>
        <x:v>0.246</x:v>
      </x:c>
      <x:c r="H16619" s="15" t="n">
        <x:f>VLOOKUP(D16619,'Pricing'!$A$6:$E$8,4,FALSE)</x:f>
        <x:v>1.2</x:v>
      </x:c>
      <x:c r="I16619" s="15" t="n">
        <x:f>E16619*G16619/1000000</x:f>
        <x:v>0.025424099999999998</x:v>
      </x:c>
      <x:c r="J16619" s="15" t="n">
        <x:f>F16619*H16619/1000000</x:f>
        <x:v>0.0007991999999999999</x:v>
      </x:c>
      <x:c r="K16619" s="15" t="n">
        <x:f>SUM(I16619:J16619)</x:f>
        <x:v>0.026223299999999998</x:v>
      </x:c>
    </x:row>
    <x:row r="16620" ht="23" customHeight="1">
      <x:c r="A16620" s="2" t="str">
        <x:v>REQ-16616</x:v>
      </x:c>
      <x:c r="B16620" s="2" t="n">
        <x:v>20</x:v>
      </x:c>
      <x:c r="C16620" s="2" t="str">
        <x:v>Support</x:v>
      </x:c>
      <x:c r="D16620" s="2" t="str">
        <x:v>Swift</x:v>
      </x:c>
      <x:c r="E16620" s="16" t="n">
        <x:v>78356</x:v>
      </x:c>
      <x:c r="F16620" s="16" t="n">
        <x:v>1383</x:v>
      </x:c>
      <x:c r="G16620" s="15" t="n">
        <x:f>VLOOKUP(D16620,'Pricing'!$A$6:$E$8,5,FALSE)</x:f>
        <x:v>0.246</x:v>
      </x:c>
      <x:c r="H16620" s="15" t="n">
        <x:f>VLOOKUP(D16620,'Pricing'!$A$6:$E$8,4,FALSE)</x:f>
        <x:v>1.2</x:v>
      </x:c>
      <x:c r="I16620" s="15" t="n">
        <x:f>E16620*G16620/1000000</x:f>
        <x:v>0.019275576000000003</x:v>
      </x:c>
      <x:c r="J16620" s="15" t="n">
        <x:f>F16620*H16620/1000000</x:f>
        <x:v>0.0016596</x:v>
      </x:c>
      <x:c r="K16620" s="15" t="n">
        <x:f>SUM(I16620:J16620)</x:f>
        <x:v>0.020935176000000003</x:v>
      </x:c>
    </x:row>
    <x:row r="16621" ht="23" customHeight="1">
      <x:c r="A16621" s="2" t="str">
        <x:v>REQ-16617</x:v>
      </x:c>
      <x:c r="B16621" s="2" t="n">
        <x:v>9</x:v>
      </x:c>
      <x:c r="C16621" s="2" t="str">
        <x:v>Research</x:v>
      </x:c>
      <x:c r="D16621" s="2" t="str">
        <x:v>Balanced</x:v>
      </x:c>
      <x:c r="E16621" s="16" t="n">
        <x:v>83830</x:v>
      </x:c>
      <x:c r="F16621" s="16" t="n">
        <x:v>2710</x:v>
      </x:c>
      <x:c r="G16621" s="15" t="n">
        <x:f>VLOOKUP(D16621,'Pricing'!$A$6:$E$8,5,FALSE)</x:f>
        <x:v>1.2300000000000002</x:v>
      </x:c>
      <x:c r="H16621" s="15" t="n">
        <x:f>VLOOKUP(D16621,'Pricing'!$A$6:$E$8,4,FALSE)</x:f>
        <x:v>6</x:v>
      </x:c>
      <x:c r="I16621" s="15" t="n">
        <x:f>E16621*G16621/1000000</x:f>
        <x:v>0.10311090000000002</x:v>
      </x:c>
      <x:c r="J16621" s="15" t="n">
        <x:f>F16621*H16621/1000000</x:f>
        <x:v>0.01626</x:v>
      </x:c>
      <x:c r="K16621" s="15" t="n">
        <x:f>SUM(I16621:J16621)</x:f>
        <x:v>0.11937090000000002</x:v>
      </x:c>
    </x:row>
    <x:row r="16622" ht="23" customHeight="1">
      <x:c r="A16622" s="2" t="str">
        <x:v>REQ-16618</x:v>
      </x:c>
      <x:c r="B16622" s="2" t="n">
        <x:v>11</x:v>
      </x:c>
      <x:c r="C16622" s="2" t="str">
        <x:v>Growth</x:v>
      </x:c>
      <x:c r="D16622" s="2" t="str">
        <x:v>Reasoning</x:v>
      </x:c>
      <x:c r="E16622" s="16" t="n">
        <x:v>48910</x:v>
      </x:c>
      <x:c r="F16622" s="16" t="n">
        <x:v>1227</x:v>
      </x:c>
      <x:c r="G16622" s="15" t="n">
        <x:f>VLOOKUP(D16622,'Pricing'!$A$6:$E$8,5,FALSE)</x:f>
        <x:v>4.920000000000001</x:v>
      </x:c>
      <x:c r="H16622" s="15" t="n">
        <x:f>VLOOKUP(D16622,'Pricing'!$A$6:$E$8,4,FALSE)</x:f>
        <x:v>24</x:v>
      </x:c>
      <x:c r="I16622" s="15" t="n">
        <x:f>E16622*G16622/1000000</x:f>
        <x:v>0.24063720000000005</x:v>
      </x:c>
      <x:c r="J16622" s="15" t="n">
        <x:f>F16622*H16622/1000000</x:f>
        <x:v>0.029448</x:v>
      </x:c>
      <x:c r="K16622" s="15" t="n">
        <x:f>SUM(I16622:J16622)</x:f>
        <x:v>0.2700852</x:v>
      </x:c>
    </x:row>
    <x:row r="16623" ht="23" customHeight="1">
      <x:c r="A16623" s="2" t="str">
        <x:v>REQ-16619</x:v>
      </x:c>
      <x:c r="B16623" s="2" t="n">
        <x:v>1</x:v>
      </x:c>
      <x:c r="C16623" s="2" t="str">
        <x:v>Research</x:v>
      </x:c>
      <x:c r="D16623" s="2" t="str">
        <x:v>Swift</x:v>
      </x:c>
      <x:c r="E16623" s="16" t="n">
        <x:v>38890</x:v>
      </x:c>
      <x:c r="F16623" s="16" t="n">
        <x:v>844</x:v>
      </x:c>
      <x:c r="G16623" s="15" t="n">
        <x:f>VLOOKUP(D16623,'Pricing'!$A$6:$E$8,5,FALSE)</x:f>
        <x:v>0.246</x:v>
      </x:c>
      <x:c r="H16623" s="15" t="n">
        <x:f>VLOOKUP(D16623,'Pricing'!$A$6:$E$8,4,FALSE)</x:f>
        <x:v>1.2</x:v>
      </x:c>
      <x:c r="I16623" s="15" t="n">
        <x:f>E16623*G16623/1000000</x:f>
        <x:v>0.009566940000000001</x:v>
      </x:c>
      <x:c r="J16623" s="15" t="n">
        <x:f>F16623*H16623/1000000</x:f>
        <x:v>0.0010128</x:v>
      </x:c>
      <x:c r="K16623" s="15" t="n">
        <x:f>SUM(I16623:J16623)</x:f>
        <x:v>0.01057974</x:v>
      </x:c>
    </x:row>
    <x:row r="16624" ht="23" customHeight="1">
      <x:c r="A16624" s="2" t="str">
        <x:v>REQ-16620</x:v>
      </x:c>
      <x:c r="B16624" s="2" t="n">
        <x:v>7</x:v>
      </x:c>
      <x:c r="C16624" s="2" t="str">
        <x:v>Growth</x:v>
      </x:c>
      <x:c r="D16624" s="2" t="str">
        <x:v>Reasoning</x:v>
      </x:c>
      <x:c r="E16624" s="16" t="n">
        <x:v>11342</x:v>
      </x:c>
      <x:c r="F16624" s="16" t="n">
        <x:v>2593</x:v>
      </x:c>
      <x:c r="G16624" s="15" t="n">
        <x:f>VLOOKUP(D16624,'Pricing'!$A$6:$E$8,5,FALSE)</x:f>
        <x:v>4.920000000000001</x:v>
      </x:c>
      <x:c r="H16624" s="15" t="n">
        <x:f>VLOOKUP(D16624,'Pricing'!$A$6:$E$8,4,FALSE)</x:f>
        <x:v>24</x:v>
      </x:c>
      <x:c r="I16624" s="15" t="n">
        <x:f>E16624*G16624/1000000</x:f>
        <x:v>0.05580264000000001</x:v>
      </x:c>
      <x:c r="J16624" s="15" t="n">
        <x:f>F16624*H16624/1000000</x:f>
        <x:v>0.062232</x:v>
      </x:c>
      <x:c r="K16624" s="15" t="n">
        <x:f>SUM(I16624:J16624)</x:f>
        <x:v>0.11803464000000001</x:v>
      </x:c>
    </x:row>
    <x:row r="16625" ht="23" customHeight="1">
      <x:c r="A16625" s="2" t="str">
        <x:v>REQ-16621</x:v>
      </x:c>
      <x:c r="B16625" s="2" t="n">
        <x:v>6</x:v>
      </x:c>
      <x:c r="C16625" s="2" t="str">
        <x:v>Operations</x:v>
      </x:c>
      <x:c r="D16625" s="2" t="str">
        <x:v>Swift</x:v>
      </x:c>
      <x:c r="E16625" s="16" t="n">
        <x:v>22068</x:v>
      </x:c>
      <x:c r="F16625" s="16" t="n">
        <x:v>2631</x:v>
      </x:c>
      <x:c r="G16625" s="15" t="n">
        <x:f>VLOOKUP(D16625,'Pricing'!$A$6:$E$8,5,FALSE)</x:f>
        <x:v>0.246</x:v>
      </x:c>
      <x:c r="H16625" s="15" t="n">
        <x:f>VLOOKUP(D16625,'Pricing'!$A$6:$E$8,4,FALSE)</x:f>
        <x:v>1.2</x:v>
      </x:c>
      <x:c r="I16625" s="15" t="n">
        <x:f>E16625*G16625/1000000</x:f>
        <x:v>0.005428728</x:v>
      </x:c>
      <x:c r="J16625" s="15" t="n">
        <x:f>F16625*H16625/1000000</x:f>
        <x:v>0.0031571999999999998</x:v>
      </x:c>
      <x:c r="K16625" s="15" t="n">
        <x:f>SUM(I16625:J16625)</x:f>
        <x:v>0.008585928</x:v>
      </x:c>
    </x:row>
    <x:row r="16626" ht="23" customHeight="1">
      <x:c r="A16626" s="2" t="str">
        <x:v>REQ-16622</x:v>
      </x:c>
      <x:c r="B16626" s="2" t="n">
        <x:v>19</x:v>
      </x:c>
      <x:c r="C16626" s="2" t="str">
        <x:v>Support</x:v>
      </x:c>
      <x:c r="D16626" s="2" t="str">
        <x:v>Reasoning</x:v>
      </x:c>
      <x:c r="E16626" s="16" t="n">
        <x:v>25783</x:v>
      </x:c>
      <x:c r="F16626" s="16" t="n">
        <x:v>2024</x:v>
      </x:c>
      <x:c r="G16626" s="15" t="n">
        <x:f>VLOOKUP(D16626,'Pricing'!$A$6:$E$8,5,FALSE)</x:f>
        <x:v>4.920000000000001</x:v>
      </x:c>
      <x:c r="H16626" s="15" t="n">
        <x:f>VLOOKUP(D16626,'Pricing'!$A$6:$E$8,4,FALSE)</x:f>
        <x:v>24</x:v>
      </x:c>
      <x:c r="I16626" s="15" t="n">
        <x:f>E16626*G16626/1000000</x:f>
        <x:v>0.12685236000000003</x:v>
      </x:c>
      <x:c r="J16626" s="15" t="n">
        <x:f>F16626*H16626/1000000</x:f>
        <x:v>0.048576</x:v>
      </x:c>
      <x:c r="K16626" s="15" t="n">
        <x:f>SUM(I16626:J16626)</x:f>
        <x:v>0.17542836000000003</x:v>
      </x:c>
    </x:row>
    <x:row r="16627" ht="23" customHeight="1">
      <x:c r="A16627" s="2" t="str">
        <x:v>REQ-16623</x:v>
      </x:c>
      <x:c r="B16627" s="2" t="n">
        <x:v>29</x:v>
      </x:c>
      <x:c r="C16627" s="2" t="str">
        <x:v>Operations</x:v>
      </x:c>
      <x:c r="D16627" s="2" t="str">
        <x:v>Balanced</x:v>
      </x:c>
      <x:c r="E16627" s="16" t="n">
        <x:v>70552</x:v>
      </x:c>
      <x:c r="F16627" s="16" t="n">
        <x:v>1059</x:v>
      </x:c>
      <x:c r="G16627" s="15" t="n">
        <x:f>VLOOKUP(D16627,'Pricing'!$A$6:$E$8,5,FALSE)</x:f>
        <x:v>1.2300000000000002</x:v>
      </x:c>
      <x:c r="H16627" s="15" t="n">
        <x:f>VLOOKUP(D16627,'Pricing'!$A$6:$E$8,4,FALSE)</x:f>
        <x:v>6</x:v>
      </x:c>
      <x:c r="I16627" s="15" t="n">
        <x:f>E16627*G16627/1000000</x:f>
        <x:v>0.08677896000000002</x:v>
      </x:c>
      <x:c r="J16627" s="15" t="n">
        <x:f>F16627*H16627/1000000</x:f>
        <x:v>0.006354</x:v>
      </x:c>
      <x:c r="K16627" s="15" t="n">
        <x:f>SUM(I16627:J16627)</x:f>
        <x:v>0.09313296000000001</x:v>
      </x:c>
    </x:row>
    <x:row r="16628" ht="23" customHeight="1">
      <x:c r="A16628" s="2" t="str">
        <x:v>REQ-16624</x:v>
      </x:c>
      <x:c r="B16628" s="2" t="n">
        <x:v>15</x:v>
      </x:c>
      <x:c r="C16628" s="2" t="str">
        <x:v>Growth</x:v>
      </x:c>
      <x:c r="D16628" s="2" t="str">
        <x:v>Swift</x:v>
      </x:c>
      <x:c r="E16628" s="16" t="n">
        <x:v>49003</x:v>
      </x:c>
      <x:c r="F16628" s="16" t="n">
        <x:v>2989</x:v>
      </x:c>
      <x:c r="G16628" s="15" t="n">
        <x:f>VLOOKUP(D16628,'Pricing'!$A$6:$E$8,5,FALSE)</x:f>
        <x:v>0.246</x:v>
      </x:c>
      <x:c r="H16628" s="15" t="n">
        <x:f>VLOOKUP(D16628,'Pricing'!$A$6:$E$8,4,FALSE)</x:f>
        <x:v>1.2</x:v>
      </x:c>
      <x:c r="I16628" s="15" t="n">
        <x:f>E16628*G16628/1000000</x:f>
        <x:v>0.012054737999999999</x:v>
      </x:c>
      <x:c r="J16628" s="15" t="n">
        <x:f>F16628*H16628/1000000</x:f>
        <x:v>0.0035868</x:v>
      </x:c>
      <x:c r="K16628" s="15" t="n">
        <x:f>SUM(I16628:J16628)</x:f>
        <x:v>0.015641538</x:v>
      </x:c>
    </x:row>
    <x:row r="16629" ht="23" customHeight="1">
      <x:c r="A16629" s="2" t="str">
        <x:v>REQ-16625</x:v>
      </x:c>
      <x:c r="B16629" s="2" t="n">
        <x:v>3</x:v>
      </x:c>
      <x:c r="C16629" s="2" t="str">
        <x:v>Operations</x:v>
      </x:c>
      <x:c r="D16629" s="2" t="str">
        <x:v>Balanced</x:v>
      </x:c>
      <x:c r="E16629" s="16" t="n">
        <x:v>19695</x:v>
      </x:c>
      <x:c r="F16629" s="16" t="n">
        <x:v>2642</x:v>
      </x:c>
      <x:c r="G16629" s="15" t="n">
        <x:f>VLOOKUP(D16629,'Pricing'!$A$6:$E$8,5,FALSE)</x:f>
        <x:v>1.2300000000000002</x:v>
      </x:c>
      <x:c r="H16629" s="15" t="n">
        <x:f>VLOOKUP(D16629,'Pricing'!$A$6:$E$8,4,FALSE)</x:f>
        <x:v>6</x:v>
      </x:c>
      <x:c r="I16629" s="15" t="n">
        <x:f>E16629*G16629/1000000</x:f>
        <x:v>0.024224850000000006</x:v>
      </x:c>
      <x:c r="J16629" s="15" t="n">
        <x:f>F16629*H16629/1000000</x:f>
        <x:v>0.015852</x:v>
      </x:c>
      <x:c r="K16629" s="15" t="n">
        <x:f>SUM(I16629:J16629)</x:f>
        <x:v>0.04007685000000001</x:v>
      </x:c>
    </x:row>
    <x:row r="16630" ht="23" customHeight="1">
      <x:c r="A16630" s="2" t="str">
        <x:v>REQ-16626</x:v>
      </x:c>
      <x:c r="B16630" s="2" t="n">
        <x:v>15</x:v>
      </x:c>
      <x:c r="C16630" s="2" t="str">
        <x:v>Product</x:v>
      </x:c>
      <x:c r="D16630" s="2" t="str">
        <x:v>Swift</x:v>
      </x:c>
      <x:c r="E16630" s="16" t="n">
        <x:v>10126</x:v>
      </x:c>
      <x:c r="F16630" s="16" t="n">
        <x:v>2124</x:v>
      </x:c>
      <x:c r="G16630" s="15" t="n">
        <x:f>VLOOKUP(D16630,'Pricing'!$A$6:$E$8,5,FALSE)</x:f>
        <x:v>0.246</x:v>
      </x:c>
      <x:c r="H16630" s="15" t="n">
        <x:f>VLOOKUP(D16630,'Pricing'!$A$6:$E$8,4,FALSE)</x:f>
        <x:v>1.2</x:v>
      </x:c>
      <x:c r="I16630" s="15" t="n">
        <x:f>E16630*G16630/1000000</x:f>
        <x:v>0.002490996</x:v>
      </x:c>
      <x:c r="J16630" s="15" t="n">
        <x:f>F16630*H16630/1000000</x:f>
        <x:v>0.0025488</x:v>
      </x:c>
      <x:c r="K16630" s="15" t="n">
        <x:f>SUM(I16630:J16630)</x:f>
        <x:v>0.005039796</x:v>
      </x:c>
    </x:row>
    <x:row r="16631" ht="23" customHeight="1">
      <x:c r="A16631" s="2" t="str">
        <x:v>REQ-16627</x:v>
      </x:c>
      <x:c r="B16631" s="2" t="n">
        <x:v>17</x:v>
      </x:c>
      <x:c r="C16631" s="2" t="str">
        <x:v>Operations</x:v>
      </x:c>
      <x:c r="D16631" s="2" t="str">
        <x:v>Swift</x:v>
      </x:c>
      <x:c r="E16631" s="16" t="n">
        <x:v>59483</x:v>
      </x:c>
      <x:c r="F16631" s="16" t="n">
        <x:v>1947</x:v>
      </x:c>
      <x:c r="G16631" s="15" t="n">
        <x:f>VLOOKUP(D16631,'Pricing'!$A$6:$E$8,5,FALSE)</x:f>
        <x:v>0.246</x:v>
      </x:c>
      <x:c r="H16631" s="15" t="n">
        <x:f>VLOOKUP(D16631,'Pricing'!$A$6:$E$8,4,FALSE)</x:f>
        <x:v>1.2</x:v>
      </x:c>
      <x:c r="I16631" s="15" t="n">
        <x:f>E16631*G16631/1000000</x:f>
        <x:v>0.014632817999999999</x:v>
      </x:c>
      <x:c r="J16631" s="15" t="n">
        <x:f>F16631*H16631/1000000</x:f>
        <x:v>0.0023364</x:v>
      </x:c>
      <x:c r="K16631" s="15" t="n">
        <x:f>SUM(I16631:J16631)</x:f>
        <x:v>0.016969217999999998</x:v>
      </x:c>
    </x:row>
    <x:row r="16632" ht="23" customHeight="1">
      <x:c r="A16632" s="2" t="str">
        <x:v>REQ-16628</x:v>
      </x:c>
      <x:c r="B16632" s="2" t="n">
        <x:v>20</x:v>
      </x:c>
      <x:c r="C16632" s="2" t="str">
        <x:v>Support</x:v>
      </x:c>
      <x:c r="D16632" s="2" t="str">
        <x:v>Balanced</x:v>
      </x:c>
      <x:c r="E16632" s="16" t="n">
        <x:v>75418</x:v>
      </x:c>
      <x:c r="F16632" s="16" t="n">
        <x:v>3656</x:v>
      </x:c>
      <x:c r="G16632" s="15" t="n">
        <x:f>VLOOKUP(D16632,'Pricing'!$A$6:$E$8,5,FALSE)</x:f>
        <x:v>1.2300000000000002</x:v>
      </x:c>
      <x:c r="H16632" s="15" t="n">
        <x:f>VLOOKUP(D16632,'Pricing'!$A$6:$E$8,4,FALSE)</x:f>
        <x:v>6</x:v>
      </x:c>
      <x:c r="I16632" s="15" t="n">
        <x:f>E16632*G16632/1000000</x:f>
        <x:v>0.09276414000000001</x:v>
      </x:c>
      <x:c r="J16632" s="15" t="n">
        <x:f>F16632*H16632/1000000</x:f>
        <x:v>0.021936</x:v>
      </x:c>
      <x:c r="K16632" s="15" t="n">
        <x:f>SUM(I16632:J16632)</x:f>
        <x:v>0.11470014</x:v>
      </x:c>
    </x:row>
    <x:row r="16633" ht="23" customHeight="1">
      <x:c r="A16633" s="2" t="str">
        <x:v>REQ-16629</x:v>
      </x:c>
      <x:c r="B16633" s="2" t="n">
        <x:v>10</x:v>
      </x:c>
      <x:c r="C16633" s="2" t="str">
        <x:v>Research</x:v>
      </x:c>
      <x:c r="D16633" s="2" t="str">
        <x:v>Balanced</x:v>
      </x:c>
      <x:c r="E16633" s="16" t="n">
        <x:v>54448</x:v>
      </x:c>
      <x:c r="F16633" s="16" t="n">
        <x:v>2463</x:v>
      </x:c>
      <x:c r="G16633" s="15" t="n">
        <x:f>VLOOKUP(D16633,'Pricing'!$A$6:$E$8,5,FALSE)</x:f>
        <x:v>1.2300000000000002</x:v>
      </x:c>
      <x:c r="H16633" s="15" t="n">
        <x:f>VLOOKUP(D16633,'Pricing'!$A$6:$E$8,4,FALSE)</x:f>
        <x:v>6</x:v>
      </x:c>
      <x:c r="I16633" s="15" t="n">
        <x:f>E16633*G16633/1000000</x:f>
        <x:v>0.06697104000000001</x:v>
      </x:c>
      <x:c r="J16633" s="15" t="n">
        <x:f>F16633*H16633/1000000</x:f>
        <x:v>0.014778</x:v>
      </x:c>
      <x:c r="K16633" s="15" t="n">
        <x:f>SUM(I16633:J16633)</x:f>
        <x:v>0.08174904000000001</x:v>
      </x:c>
    </x:row>
    <x:row r="16634" ht="23" customHeight="1">
      <x:c r="A16634" s="2" t="str">
        <x:v>REQ-16630</x:v>
      </x:c>
      <x:c r="B16634" s="2" t="n">
        <x:v>6</x:v>
      </x:c>
      <x:c r="C16634" s="2" t="str">
        <x:v>Product</x:v>
      </x:c>
      <x:c r="D16634" s="2" t="str">
        <x:v>Swift</x:v>
      </x:c>
      <x:c r="E16634" s="16" t="n">
        <x:v>81669</x:v>
      </x:c>
      <x:c r="F16634" s="16" t="n">
        <x:v>3095</x:v>
      </x:c>
      <x:c r="G16634" s="15" t="n">
        <x:f>VLOOKUP(D16634,'Pricing'!$A$6:$E$8,5,FALSE)</x:f>
        <x:v>0.246</x:v>
      </x:c>
      <x:c r="H16634" s="15" t="n">
        <x:f>VLOOKUP(D16634,'Pricing'!$A$6:$E$8,4,FALSE)</x:f>
        <x:v>1.2</x:v>
      </x:c>
      <x:c r="I16634" s="15" t="n">
        <x:f>E16634*G16634/1000000</x:f>
        <x:v>0.020090574</x:v>
      </x:c>
      <x:c r="J16634" s="15" t="n">
        <x:f>F16634*H16634/1000000</x:f>
        <x:v>0.003714</x:v>
      </x:c>
      <x:c r="K16634" s="15" t="n">
        <x:f>SUM(I16634:J16634)</x:f>
        <x:v>0.023804574</x:v>
      </x:c>
    </x:row>
    <x:row r="16635" ht="23" customHeight="1">
      <x:c r="A16635" s="2" t="str">
        <x:v>REQ-16631</x:v>
      </x:c>
      <x:c r="B16635" s="2" t="n">
        <x:v>14</x:v>
      </x:c>
      <x:c r="C16635" s="2" t="str">
        <x:v>Operations</x:v>
      </x:c>
      <x:c r="D16635" s="2" t="str">
        <x:v>Balanced</x:v>
      </x:c>
      <x:c r="E16635" s="16" t="n">
        <x:v>58204</x:v>
      </x:c>
      <x:c r="F16635" s="16" t="n">
        <x:v>852</x:v>
      </x:c>
      <x:c r="G16635" s="15" t="n">
        <x:f>VLOOKUP(D16635,'Pricing'!$A$6:$E$8,5,FALSE)</x:f>
        <x:v>1.2300000000000002</x:v>
      </x:c>
      <x:c r="H16635" s="15" t="n">
        <x:f>VLOOKUP(D16635,'Pricing'!$A$6:$E$8,4,FALSE)</x:f>
        <x:v>6</x:v>
      </x:c>
      <x:c r="I16635" s="15" t="n">
        <x:f>E16635*G16635/1000000</x:f>
        <x:v>0.07159092000000002</x:v>
      </x:c>
      <x:c r="J16635" s="15" t="n">
        <x:f>F16635*H16635/1000000</x:f>
        <x:v>0.005112</x:v>
      </x:c>
      <x:c r="K16635" s="15" t="n">
        <x:f>SUM(I16635:J16635)</x:f>
        <x:v>0.07670292000000002</x:v>
      </x:c>
    </x:row>
    <x:row r="16636" ht="23" customHeight="1">
      <x:c r="A16636" s="2" t="str">
        <x:v>REQ-16632</x:v>
      </x:c>
      <x:c r="B16636" s="2" t="n">
        <x:v>8</x:v>
      </x:c>
      <x:c r="C16636" s="2" t="str">
        <x:v>Growth</x:v>
      </x:c>
      <x:c r="D16636" s="2" t="str">
        <x:v>Balanced</x:v>
      </x:c>
      <x:c r="E16636" s="16" t="n">
        <x:v>58650</x:v>
      </x:c>
      <x:c r="F16636" s="16" t="n">
        <x:v>3707</x:v>
      </x:c>
      <x:c r="G16636" s="15" t="n">
        <x:f>VLOOKUP(D16636,'Pricing'!$A$6:$E$8,5,FALSE)</x:f>
        <x:v>1.2300000000000002</x:v>
      </x:c>
      <x:c r="H16636" s="15" t="n">
        <x:f>VLOOKUP(D16636,'Pricing'!$A$6:$E$8,4,FALSE)</x:f>
        <x:v>6</x:v>
      </x:c>
      <x:c r="I16636" s="15" t="n">
        <x:f>E16636*G16636/1000000</x:f>
        <x:v>0.07213950000000001</x:v>
      </x:c>
      <x:c r="J16636" s="15" t="n">
        <x:f>F16636*H16636/1000000</x:f>
        <x:v>0.022242</x:v>
      </x:c>
      <x:c r="K16636" s="15" t="n">
        <x:f>SUM(I16636:J16636)</x:f>
        <x:v>0.09438150000000001</x:v>
      </x:c>
    </x:row>
    <x:row r="16637" ht="23" customHeight="1">
      <x:c r="A16637" s="2" t="str">
        <x:v>REQ-16633</x:v>
      </x:c>
      <x:c r="B16637" s="2" t="n">
        <x:v>16</x:v>
      </x:c>
      <x:c r="C16637" s="2" t="str">
        <x:v>Operations</x:v>
      </x:c>
      <x:c r="D16637" s="2" t="str">
        <x:v>Balanced</x:v>
      </x:c>
      <x:c r="E16637" s="16" t="n">
        <x:v>75262</x:v>
      </x:c>
      <x:c r="F16637" s="16" t="n">
        <x:v>1878</x:v>
      </x:c>
      <x:c r="G16637" s="15" t="n">
        <x:f>VLOOKUP(D16637,'Pricing'!$A$6:$E$8,5,FALSE)</x:f>
        <x:v>1.2300000000000002</x:v>
      </x:c>
      <x:c r="H16637" s="15" t="n">
        <x:f>VLOOKUP(D16637,'Pricing'!$A$6:$E$8,4,FALSE)</x:f>
        <x:v>6</x:v>
      </x:c>
      <x:c r="I16637" s="15" t="n">
        <x:f>E16637*G16637/1000000</x:f>
        <x:v>0.09257226</x:v>
      </x:c>
      <x:c r="J16637" s="15" t="n">
        <x:f>F16637*H16637/1000000</x:f>
        <x:v>0.011268</x:v>
      </x:c>
      <x:c r="K16637" s="15" t="n">
        <x:f>SUM(I16637:J16637)</x:f>
        <x:v>0.10384026</x:v>
      </x:c>
    </x:row>
    <x:row r="16638" ht="23" customHeight="1">
      <x:c r="A16638" s="2" t="str">
        <x:v>REQ-16634</x:v>
      </x:c>
      <x:c r="B16638" s="2" t="n">
        <x:v>1</x:v>
      </x:c>
      <x:c r="C16638" s="2" t="str">
        <x:v>Product</x:v>
      </x:c>
      <x:c r="D16638" s="2" t="str">
        <x:v>Balanced</x:v>
      </x:c>
      <x:c r="E16638" s="16" t="n">
        <x:v>28810</x:v>
      </x:c>
      <x:c r="F16638" s="16" t="n">
        <x:v>3162</x:v>
      </x:c>
      <x:c r="G16638" s="15" t="n">
        <x:f>VLOOKUP(D16638,'Pricing'!$A$6:$E$8,5,FALSE)</x:f>
        <x:v>1.2300000000000002</x:v>
      </x:c>
      <x:c r="H16638" s="15" t="n">
        <x:f>VLOOKUP(D16638,'Pricing'!$A$6:$E$8,4,FALSE)</x:f>
        <x:v>6</x:v>
      </x:c>
      <x:c r="I16638" s="15" t="n">
        <x:f>E16638*G16638/1000000</x:f>
        <x:v>0.035436300000000004</x:v>
      </x:c>
      <x:c r="J16638" s="15" t="n">
        <x:f>F16638*H16638/1000000</x:f>
        <x:v>0.018972</x:v>
      </x:c>
      <x:c r="K16638" s="15" t="n">
        <x:f>SUM(I16638:J16638)</x:f>
        <x:v>0.05440830000000001</x:v>
      </x:c>
    </x:row>
    <x:row r="16639" ht="23" customHeight="1">
      <x:c r="A16639" s="2" t="str">
        <x:v>REQ-16635</x:v>
      </x:c>
      <x:c r="B16639" s="2" t="n">
        <x:v>6</x:v>
      </x:c>
      <x:c r="C16639" s="2" t="str">
        <x:v>Engineering</x:v>
      </x:c>
      <x:c r="D16639" s="2" t="str">
        <x:v>Swift</x:v>
      </x:c>
      <x:c r="E16639" s="16" t="n">
        <x:v>97750</x:v>
      </x:c>
      <x:c r="F16639" s="16" t="n">
        <x:v>2733</x:v>
      </x:c>
      <x:c r="G16639" s="15" t="n">
        <x:f>VLOOKUP(D16639,'Pricing'!$A$6:$E$8,5,FALSE)</x:f>
        <x:v>0.246</x:v>
      </x:c>
      <x:c r="H16639" s="15" t="n">
        <x:f>VLOOKUP(D16639,'Pricing'!$A$6:$E$8,4,FALSE)</x:f>
        <x:v>1.2</x:v>
      </x:c>
      <x:c r="I16639" s="15" t="n">
        <x:f>E16639*G16639/1000000</x:f>
        <x:v>0.0240465</x:v>
      </x:c>
      <x:c r="J16639" s="15" t="n">
        <x:f>F16639*H16639/1000000</x:f>
        <x:v>0.0032795999999999997</x:v>
      </x:c>
      <x:c r="K16639" s="15" t="n">
        <x:f>SUM(I16639:J16639)</x:f>
        <x:v>0.0273261</x:v>
      </x:c>
    </x:row>
    <x:row r="16640" ht="23" customHeight="1">
      <x:c r="A16640" s="2" t="str">
        <x:v>REQ-16636</x:v>
      </x:c>
      <x:c r="B16640" s="2" t="n">
        <x:v>12</x:v>
      </x:c>
      <x:c r="C16640" s="2" t="str">
        <x:v>Support</x:v>
      </x:c>
      <x:c r="D16640" s="2" t="str">
        <x:v>Swift</x:v>
      </x:c>
      <x:c r="E16640" s="16" t="n">
        <x:v>96854</x:v>
      </x:c>
      <x:c r="F16640" s="16" t="n">
        <x:v>1394</x:v>
      </x:c>
      <x:c r="G16640" s="15" t="n">
        <x:f>VLOOKUP(D16640,'Pricing'!$A$6:$E$8,5,FALSE)</x:f>
        <x:v>0.246</x:v>
      </x:c>
      <x:c r="H16640" s="15" t="n">
        <x:f>VLOOKUP(D16640,'Pricing'!$A$6:$E$8,4,FALSE)</x:f>
        <x:v>1.2</x:v>
      </x:c>
      <x:c r="I16640" s="15" t="n">
        <x:f>E16640*G16640/1000000</x:f>
        <x:v>0.023826083999999997</x:v>
      </x:c>
      <x:c r="J16640" s="15" t="n">
        <x:f>F16640*H16640/1000000</x:f>
        <x:v>0.0016728</x:v>
      </x:c>
      <x:c r="K16640" s="15" t="n">
        <x:f>SUM(I16640:J16640)</x:f>
        <x:v>0.025498883999999996</x:v>
      </x:c>
    </x:row>
    <x:row r="16641" ht="23" customHeight="1">
      <x:c r="A16641" s="2" t="str">
        <x:v>REQ-16637</x:v>
      </x:c>
      <x:c r="B16641" s="2" t="n">
        <x:v>10</x:v>
      </x:c>
      <x:c r="C16641" s="2" t="str">
        <x:v>Operations</x:v>
      </x:c>
      <x:c r="D16641" s="2" t="str">
        <x:v>Balanced</x:v>
      </x:c>
      <x:c r="E16641" s="16" t="n">
        <x:v>110779</x:v>
      </x:c>
      <x:c r="F16641" s="16" t="n">
        <x:v>1918</x:v>
      </x:c>
      <x:c r="G16641" s="15" t="n">
        <x:f>VLOOKUP(D16641,'Pricing'!$A$6:$E$8,5,FALSE)</x:f>
        <x:v>1.2300000000000002</x:v>
      </x:c>
      <x:c r="H16641" s="15" t="n">
        <x:f>VLOOKUP(D16641,'Pricing'!$A$6:$E$8,4,FALSE)</x:f>
        <x:v>6</x:v>
      </x:c>
      <x:c r="I16641" s="15" t="n">
        <x:f>E16641*G16641/1000000</x:f>
        <x:v>0.13625817</x:v>
      </x:c>
      <x:c r="J16641" s="15" t="n">
        <x:f>F16641*H16641/1000000</x:f>
        <x:v>0.011508</x:v>
      </x:c>
      <x:c r="K16641" s="15" t="n">
        <x:f>SUM(I16641:J16641)</x:f>
        <x:v>0.14776617</x:v>
      </x:c>
    </x:row>
    <x:row r="16642" ht="23" customHeight="1">
      <x:c r="A16642" s="2" t="str">
        <x:v>REQ-16638</x:v>
      </x:c>
      <x:c r="B16642" s="2" t="n">
        <x:v>14</x:v>
      </x:c>
      <x:c r="C16642" s="2" t="str">
        <x:v>Product</x:v>
      </x:c>
      <x:c r="D16642" s="2" t="str">
        <x:v>Swift</x:v>
      </x:c>
      <x:c r="E16642" s="16" t="n">
        <x:v>74611</x:v>
      </x:c>
      <x:c r="F16642" s="16" t="n">
        <x:v>1278</x:v>
      </x:c>
      <x:c r="G16642" s="15" t="n">
        <x:f>VLOOKUP(D16642,'Pricing'!$A$6:$E$8,5,FALSE)</x:f>
        <x:v>0.246</x:v>
      </x:c>
      <x:c r="H16642" s="15" t="n">
        <x:f>VLOOKUP(D16642,'Pricing'!$A$6:$E$8,4,FALSE)</x:f>
        <x:v>1.2</x:v>
      </x:c>
      <x:c r="I16642" s="15" t="n">
        <x:f>E16642*G16642/1000000</x:f>
        <x:v>0.018354306</x:v>
      </x:c>
      <x:c r="J16642" s="15" t="n">
        <x:f>F16642*H16642/1000000</x:f>
        <x:v>0.0015336</x:v>
      </x:c>
      <x:c r="K16642" s="15" t="n">
        <x:f>SUM(I16642:J16642)</x:f>
        <x:v>0.019887906</x:v>
      </x:c>
    </x:row>
    <x:row r="16643" ht="23" customHeight="1">
      <x:c r="A16643" s="2" t="str">
        <x:v>REQ-16639</x:v>
      </x:c>
      <x:c r="B16643" s="2" t="n">
        <x:v>23</x:v>
      </x:c>
      <x:c r="C16643" s="2" t="str">
        <x:v>Engineering</x:v>
      </x:c>
      <x:c r="D16643" s="2" t="str">
        <x:v>Swift</x:v>
      </x:c>
      <x:c r="E16643" s="16" t="n">
        <x:v>85968</x:v>
      </x:c>
      <x:c r="F16643" s="16" t="n">
        <x:v>1007</x:v>
      </x:c>
      <x:c r="G16643" s="15" t="n">
        <x:f>VLOOKUP(D16643,'Pricing'!$A$6:$E$8,5,FALSE)</x:f>
        <x:v>0.246</x:v>
      </x:c>
      <x:c r="H16643" s="15" t="n">
        <x:f>VLOOKUP(D16643,'Pricing'!$A$6:$E$8,4,FALSE)</x:f>
        <x:v>1.2</x:v>
      </x:c>
      <x:c r="I16643" s="15" t="n">
        <x:f>E16643*G16643/1000000</x:f>
        <x:v>0.021148128000000002</x:v>
      </x:c>
      <x:c r="J16643" s="15" t="n">
        <x:f>F16643*H16643/1000000</x:f>
        <x:v>0.0012083999999999999</x:v>
      </x:c>
      <x:c r="K16643" s="15" t="n">
        <x:f>SUM(I16643:J16643)</x:f>
        <x:v>0.022356528</x:v>
      </x:c>
    </x:row>
    <x:row r="16644" ht="23" customHeight="1">
      <x:c r="A16644" s="2" t="str">
        <x:v>REQ-16640</x:v>
      </x:c>
      <x:c r="B16644" s="2" t="n">
        <x:v>17</x:v>
      </x:c>
      <x:c r="C16644" s="2" t="str">
        <x:v>Product</x:v>
      </x:c>
      <x:c r="D16644" s="2" t="str">
        <x:v>Balanced</x:v>
      </x:c>
      <x:c r="E16644" s="16" t="n">
        <x:v>96676</x:v>
      </x:c>
      <x:c r="F16644" s="16" t="n">
        <x:v>3984</x:v>
      </x:c>
      <x:c r="G16644" s="15" t="n">
        <x:f>VLOOKUP(D16644,'Pricing'!$A$6:$E$8,5,FALSE)</x:f>
        <x:v>1.2300000000000002</x:v>
      </x:c>
      <x:c r="H16644" s="15" t="n">
        <x:f>VLOOKUP(D16644,'Pricing'!$A$6:$E$8,4,FALSE)</x:f>
        <x:v>6</x:v>
      </x:c>
      <x:c r="I16644" s="15" t="n">
        <x:f>E16644*G16644/1000000</x:f>
        <x:v>0.11891148000000003</x:v>
      </x:c>
      <x:c r="J16644" s="15" t="n">
        <x:f>F16644*H16644/1000000</x:f>
        <x:v>0.023904</x:v>
      </x:c>
      <x:c r="K16644" s="15" t="n">
        <x:f>SUM(I16644:J16644)</x:f>
        <x:v>0.14281548000000002</x:v>
      </x:c>
    </x:row>
    <x:row r="16645" ht="23" customHeight="1">
      <x:c r="A16645" s="2" t="str">
        <x:v>REQ-16641</x:v>
      </x:c>
      <x:c r="B16645" s="2" t="n">
        <x:v>4</x:v>
      </x:c>
      <x:c r="C16645" s="2" t="str">
        <x:v>Research</x:v>
      </x:c>
      <x:c r="D16645" s="2" t="str">
        <x:v>Balanced</x:v>
      </x:c>
      <x:c r="E16645" s="16" t="n">
        <x:v>60427</x:v>
      </x:c>
      <x:c r="F16645" s="16" t="n">
        <x:v>672</x:v>
      </x:c>
      <x:c r="G16645" s="15" t="n">
        <x:f>VLOOKUP(D16645,'Pricing'!$A$6:$E$8,5,FALSE)</x:f>
        <x:v>1.2300000000000002</x:v>
      </x:c>
      <x:c r="H16645" s="15" t="n">
        <x:f>VLOOKUP(D16645,'Pricing'!$A$6:$E$8,4,FALSE)</x:f>
        <x:v>6</x:v>
      </x:c>
      <x:c r="I16645" s="15" t="n">
        <x:f>E16645*G16645/1000000</x:f>
        <x:v>0.07432521</x:v>
      </x:c>
      <x:c r="J16645" s="15" t="n">
        <x:f>F16645*H16645/1000000</x:f>
        <x:v>0.004032</x:v>
      </x:c>
      <x:c r="K16645" s="15" t="n">
        <x:f>SUM(I16645:J16645)</x:f>
        <x:v>0.07835721</x:v>
      </x:c>
    </x:row>
    <x:row r="16646" ht="23" customHeight="1">
      <x:c r="A16646" s="2" t="str">
        <x:v>REQ-16642</x:v>
      </x:c>
      <x:c r="B16646" s="2" t="n">
        <x:v>16</x:v>
      </x:c>
      <x:c r="C16646" s="2" t="str">
        <x:v>Support</x:v>
      </x:c>
      <x:c r="D16646" s="2" t="str">
        <x:v>Balanced</x:v>
      </x:c>
      <x:c r="E16646" s="16" t="n">
        <x:v>48033</x:v>
      </x:c>
      <x:c r="F16646" s="16" t="n">
        <x:v>464</x:v>
      </x:c>
      <x:c r="G16646" s="15" t="n">
        <x:f>VLOOKUP(D16646,'Pricing'!$A$6:$E$8,5,FALSE)</x:f>
        <x:v>1.2300000000000002</x:v>
      </x:c>
      <x:c r="H16646" s="15" t="n">
        <x:f>VLOOKUP(D16646,'Pricing'!$A$6:$E$8,4,FALSE)</x:f>
        <x:v>6</x:v>
      </x:c>
      <x:c r="I16646" s="15" t="n">
        <x:f>E16646*G16646/1000000</x:f>
        <x:v>0.05908059000000001</x:v>
      </x:c>
      <x:c r="J16646" s="15" t="n">
        <x:f>F16646*H16646/1000000</x:f>
        <x:v>0.002784</x:v>
      </x:c>
      <x:c r="K16646" s="15" t="n">
        <x:f>SUM(I16646:J16646)</x:f>
        <x:v>0.06186459000000001</x:v>
      </x:c>
    </x:row>
    <x:row r="16647" ht="23" customHeight="1">
      <x:c r="A16647" s="2" t="str">
        <x:v>REQ-16643</x:v>
      </x:c>
      <x:c r="B16647" s="2" t="n">
        <x:v>29</x:v>
      </x:c>
      <x:c r="C16647" s="2" t="str">
        <x:v>Research</x:v>
      </x:c>
      <x:c r="D16647" s="2" t="str">
        <x:v>Swift</x:v>
      </x:c>
      <x:c r="E16647" s="16" t="n">
        <x:v>18258</x:v>
      </x:c>
      <x:c r="F16647" s="16" t="n">
        <x:v>1841</x:v>
      </x:c>
      <x:c r="G16647" s="15" t="n">
        <x:f>VLOOKUP(D16647,'Pricing'!$A$6:$E$8,5,FALSE)</x:f>
        <x:v>0.246</x:v>
      </x:c>
      <x:c r="H16647" s="15" t="n">
        <x:f>VLOOKUP(D16647,'Pricing'!$A$6:$E$8,4,FALSE)</x:f>
        <x:v>1.2</x:v>
      </x:c>
      <x:c r="I16647" s="15" t="n">
        <x:f>E16647*G16647/1000000</x:f>
        <x:v>0.004491468</x:v>
      </x:c>
      <x:c r="J16647" s="15" t="n">
        <x:f>F16647*H16647/1000000</x:f>
        <x:v>0.0022091999999999997</x:v>
      </x:c>
      <x:c r="K16647" s="15" t="n">
        <x:f>SUM(I16647:J16647)</x:f>
        <x:v>0.006700668</x:v>
      </x:c>
    </x:row>
    <x:row r="16648" ht="23" customHeight="1">
      <x:c r="A16648" s="2" t="str">
        <x:v>REQ-16644</x:v>
      </x:c>
      <x:c r="B16648" s="2" t="n">
        <x:v>31</x:v>
      </x:c>
      <x:c r="C16648" s="2" t="str">
        <x:v>Growth</x:v>
      </x:c>
      <x:c r="D16648" s="2" t="str">
        <x:v>Reasoning</x:v>
      </x:c>
      <x:c r="E16648" s="16" t="n">
        <x:v>46442</x:v>
      </x:c>
      <x:c r="F16648" s="16" t="n">
        <x:v>930</x:v>
      </x:c>
      <x:c r="G16648" s="15" t="n">
        <x:f>VLOOKUP(D16648,'Pricing'!$A$6:$E$8,5,FALSE)</x:f>
        <x:v>4.920000000000001</x:v>
      </x:c>
      <x:c r="H16648" s="15" t="n">
        <x:f>VLOOKUP(D16648,'Pricing'!$A$6:$E$8,4,FALSE)</x:f>
        <x:v>24</x:v>
      </x:c>
      <x:c r="I16648" s="15" t="n">
        <x:f>E16648*G16648/1000000</x:f>
        <x:v>0.22849464000000005</x:v>
      </x:c>
      <x:c r="J16648" s="15" t="n">
        <x:f>F16648*H16648/1000000</x:f>
        <x:v>0.02232</x:v>
      </x:c>
      <x:c r="K16648" s="15" t="n">
        <x:f>SUM(I16648:J16648)</x:f>
        <x:v>0.25081464000000003</x:v>
      </x:c>
    </x:row>
    <x:row r="16649" ht="23" customHeight="1">
      <x:c r="A16649" s="2" t="str">
        <x:v>REQ-16645</x:v>
      </x:c>
      <x:c r="B16649" s="2" t="n">
        <x:v>13</x:v>
      </x:c>
      <x:c r="C16649" s="2" t="str">
        <x:v>Operations</x:v>
      </x:c>
      <x:c r="D16649" s="2" t="str">
        <x:v>Balanced</x:v>
      </x:c>
      <x:c r="E16649" s="16" t="n">
        <x:v>86299</x:v>
      </x:c>
      <x:c r="F16649" s="16" t="n">
        <x:v>2898</x:v>
      </x:c>
      <x:c r="G16649" s="15" t="n">
        <x:f>VLOOKUP(D16649,'Pricing'!$A$6:$E$8,5,FALSE)</x:f>
        <x:v>1.2300000000000002</x:v>
      </x:c>
      <x:c r="H16649" s="15" t="n">
        <x:f>VLOOKUP(D16649,'Pricing'!$A$6:$E$8,4,FALSE)</x:f>
        <x:v>6</x:v>
      </x:c>
      <x:c r="I16649" s="15" t="n">
        <x:f>E16649*G16649/1000000</x:f>
        <x:v>0.10614777000000002</x:v>
      </x:c>
      <x:c r="J16649" s="15" t="n">
        <x:f>F16649*H16649/1000000</x:f>
        <x:v>0.017388</x:v>
      </x:c>
      <x:c r="K16649" s="15" t="n">
        <x:f>SUM(I16649:J16649)</x:f>
        <x:v>0.12353577000000002</x:v>
      </x:c>
    </x:row>
    <x:row r="16650" ht="23" customHeight="1">
      <x:c r="A16650" s="2" t="str">
        <x:v>REQ-16646</x:v>
      </x:c>
      <x:c r="B16650" s="2" t="n">
        <x:v>31</x:v>
      </x:c>
      <x:c r="C16650" s="2" t="str">
        <x:v>Product</x:v>
      </x:c>
      <x:c r="D16650" s="2" t="str">
        <x:v>Swift</x:v>
      </x:c>
      <x:c r="E16650" s="16" t="n">
        <x:v>43796</x:v>
      </x:c>
      <x:c r="F16650" s="16" t="n">
        <x:v>1653</x:v>
      </x:c>
      <x:c r="G16650" s="15" t="n">
        <x:f>VLOOKUP(D16650,'Pricing'!$A$6:$E$8,5,FALSE)</x:f>
        <x:v>0.246</x:v>
      </x:c>
      <x:c r="H16650" s="15" t="n">
        <x:f>VLOOKUP(D16650,'Pricing'!$A$6:$E$8,4,FALSE)</x:f>
        <x:v>1.2</x:v>
      </x:c>
      <x:c r="I16650" s="15" t="n">
        <x:f>E16650*G16650/1000000</x:f>
        <x:v>0.010773816</x:v>
      </x:c>
      <x:c r="J16650" s="15" t="n">
        <x:f>F16650*H16650/1000000</x:f>
        <x:v>0.0019836</x:v>
      </x:c>
      <x:c r="K16650" s="15" t="n">
        <x:f>SUM(I16650:J16650)</x:f>
        <x:v>0.012757416</x:v>
      </x:c>
    </x:row>
    <x:row r="16651" ht="23" customHeight="1">
      <x:c r="A16651" s="2" t="str">
        <x:v>REQ-16647</x:v>
      </x:c>
      <x:c r="B16651" s="2" t="n">
        <x:v>11</x:v>
      </x:c>
      <x:c r="C16651" s="2" t="str">
        <x:v>Research</x:v>
      </x:c>
      <x:c r="D16651" s="2" t="str">
        <x:v>Swift</x:v>
      </x:c>
      <x:c r="E16651" s="16" t="n">
        <x:v>7023</x:v>
      </x:c>
      <x:c r="F16651" s="16" t="n">
        <x:v>858</x:v>
      </x:c>
      <x:c r="G16651" s="15" t="n">
        <x:f>VLOOKUP(D16651,'Pricing'!$A$6:$E$8,5,FALSE)</x:f>
        <x:v>0.246</x:v>
      </x:c>
      <x:c r="H16651" s="15" t="n">
        <x:f>VLOOKUP(D16651,'Pricing'!$A$6:$E$8,4,FALSE)</x:f>
        <x:v>1.2</x:v>
      </x:c>
      <x:c r="I16651" s="15" t="n">
        <x:f>E16651*G16651/1000000</x:f>
        <x:v>0.001727658</x:v>
      </x:c>
      <x:c r="J16651" s="15" t="n">
        <x:f>F16651*H16651/1000000</x:f>
        <x:v>0.0010295999999999999</x:v>
      </x:c>
      <x:c r="K16651" s="15" t="n">
        <x:f>SUM(I16651:J16651)</x:f>
        <x:v>0.002757258</x:v>
      </x:c>
    </x:row>
    <x:row r="16652" ht="23" customHeight="1">
      <x:c r="A16652" s="2" t="str">
        <x:v>REQ-16648</x:v>
      </x:c>
      <x:c r="B16652" s="2" t="n">
        <x:v>8</x:v>
      </x:c>
      <x:c r="C16652" s="2" t="str">
        <x:v>Support</x:v>
      </x:c>
      <x:c r="D16652" s="2" t="str">
        <x:v>Swift</x:v>
      </x:c>
      <x:c r="E16652" s="16" t="n">
        <x:v>16795</x:v>
      </x:c>
      <x:c r="F16652" s="16" t="n">
        <x:v>3424</x:v>
      </x:c>
      <x:c r="G16652" s="15" t="n">
        <x:f>VLOOKUP(D16652,'Pricing'!$A$6:$E$8,5,FALSE)</x:f>
        <x:v>0.246</x:v>
      </x:c>
      <x:c r="H16652" s="15" t="n">
        <x:f>VLOOKUP(D16652,'Pricing'!$A$6:$E$8,4,FALSE)</x:f>
        <x:v>1.2</x:v>
      </x:c>
      <x:c r="I16652" s="15" t="n">
        <x:f>E16652*G16652/1000000</x:f>
        <x:v>0.004131569999999999</x:v>
      </x:c>
      <x:c r="J16652" s="15" t="n">
        <x:f>F16652*H16652/1000000</x:f>
        <x:v>0.0041088</x:v>
      </x:c>
      <x:c r="K16652" s="15" t="n">
        <x:f>SUM(I16652:J16652)</x:f>
        <x:v>0.00824037</x:v>
      </x:c>
    </x:row>
    <x:row r="16653" ht="23" customHeight="1">
      <x:c r="A16653" s="2" t="str">
        <x:v>REQ-16649</x:v>
      </x:c>
      <x:c r="B16653" s="2" t="n">
        <x:v>6</x:v>
      </x:c>
      <x:c r="C16653" s="2" t="str">
        <x:v>Engineering</x:v>
      </x:c>
      <x:c r="D16653" s="2" t="str">
        <x:v>Swift</x:v>
      </x:c>
      <x:c r="E16653" s="16" t="n">
        <x:v>58530</x:v>
      </x:c>
      <x:c r="F16653" s="16" t="n">
        <x:v>558</x:v>
      </x:c>
      <x:c r="G16653" s="15" t="n">
        <x:f>VLOOKUP(D16653,'Pricing'!$A$6:$E$8,5,FALSE)</x:f>
        <x:v>0.246</x:v>
      </x:c>
      <x:c r="H16653" s="15" t="n">
        <x:f>VLOOKUP(D16653,'Pricing'!$A$6:$E$8,4,FALSE)</x:f>
        <x:v>1.2</x:v>
      </x:c>
      <x:c r="I16653" s="15" t="n">
        <x:f>E16653*G16653/1000000</x:f>
        <x:v>0.014398379999999999</x:v>
      </x:c>
      <x:c r="J16653" s="15" t="n">
        <x:f>F16653*H16653/1000000</x:f>
        <x:v>0.0006696</x:v>
      </x:c>
      <x:c r="K16653" s="15" t="n">
        <x:f>SUM(I16653:J16653)</x:f>
        <x:v>0.015067979999999998</x:v>
      </x:c>
    </x:row>
    <x:row r="16654" ht="23" customHeight="1">
      <x:c r="A16654" s="2" t="str">
        <x:v>REQ-16650</x:v>
      </x:c>
      <x:c r="B16654" s="2" t="n">
        <x:v>15</x:v>
      </x:c>
      <x:c r="C16654" s="2" t="str">
        <x:v>Product</x:v>
      </x:c>
      <x:c r="D16654" s="2" t="str">
        <x:v>Reasoning</x:v>
      </x:c>
      <x:c r="E16654" s="16" t="n">
        <x:v>93163</x:v>
      </x:c>
      <x:c r="F16654" s="16" t="n">
        <x:v>628</x:v>
      </x:c>
      <x:c r="G16654" s="15" t="n">
        <x:f>VLOOKUP(D16654,'Pricing'!$A$6:$E$8,5,FALSE)</x:f>
        <x:v>4.920000000000001</x:v>
      </x:c>
      <x:c r="H16654" s="15" t="n">
        <x:f>VLOOKUP(D16654,'Pricing'!$A$6:$E$8,4,FALSE)</x:f>
        <x:v>24</x:v>
      </x:c>
      <x:c r="I16654" s="15" t="n">
        <x:f>E16654*G16654/1000000</x:f>
        <x:v>0.45836196000000007</x:v>
      </x:c>
      <x:c r="J16654" s="15" t="n">
        <x:f>F16654*H16654/1000000</x:f>
        <x:v>0.015072</x:v>
      </x:c>
      <x:c r="K16654" s="15" t="n">
        <x:f>SUM(I16654:J16654)</x:f>
        <x:v>0.47343396000000004</x:v>
      </x:c>
    </x:row>
    <x:row r="16655" ht="23" customHeight="1">
      <x:c r="A16655" s="2" t="str">
        <x:v>REQ-16651</x:v>
      </x:c>
      <x:c r="B16655" s="2" t="n">
        <x:v>13</x:v>
      </x:c>
      <x:c r="C16655" s="2" t="str">
        <x:v>Research</x:v>
      </x:c>
      <x:c r="D16655" s="2" t="str">
        <x:v>Balanced</x:v>
      </x:c>
      <x:c r="E16655" s="16" t="n">
        <x:v>96683</x:v>
      </x:c>
      <x:c r="F16655" s="16" t="n">
        <x:v>3238</x:v>
      </x:c>
      <x:c r="G16655" s="15" t="n">
        <x:f>VLOOKUP(D16655,'Pricing'!$A$6:$E$8,5,FALSE)</x:f>
        <x:v>1.2300000000000002</x:v>
      </x:c>
      <x:c r="H16655" s="15" t="n">
        <x:f>VLOOKUP(D16655,'Pricing'!$A$6:$E$8,4,FALSE)</x:f>
        <x:v>6</x:v>
      </x:c>
      <x:c r="I16655" s="15" t="n">
        <x:f>E16655*G16655/1000000</x:f>
        <x:v>0.11892009000000002</x:v>
      </x:c>
      <x:c r="J16655" s="15" t="n">
        <x:f>F16655*H16655/1000000</x:f>
        <x:v>0.019428</x:v>
      </x:c>
      <x:c r="K16655" s="15" t="n">
        <x:f>SUM(I16655:J16655)</x:f>
        <x:v>0.13834809000000003</x:v>
      </x:c>
    </x:row>
    <x:row r="16656" ht="23" customHeight="1">
      <x:c r="A16656" s="2" t="str">
        <x:v>REQ-16652</x:v>
      </x:c>
      <x:c r="B16656" s="2" t="n">
        <x:v>27</x:v>
      </x:c>
      <x:c r="C16656" s="2" t="str">
        <x:v>Growth</x:v>
      </x:c>
      <x:c r="D16656" s="2" t="str">
        <x:v>Balanced</x:v>
      </x:c>
      <x:c r="E16656" s="16" t="n">
        <x:v>87447</x:v>
      </x:c>
      <x:c r="F16656" s="16" t="n">
        <x:v>2105</x:v>
      </x:c>
      <x:c r="G16656" s="15" t="n">
        <x:f>VLOOKUP(D16656,'Pricing'!$A$6:$E$8,5,FALSE)</x:f>
        <x:v>1.2300000000000002</x:v>
      </x:c>
      <x:c r="H16656" s="15" t="n">
        <x:f>VLOOKUP(D16656,'Pricing'!$A$6:$E$8,4,FALSE)</x:f>
        <x:v>6</x:v>
      </x:c>
      <x:c r="I16656" s="15" t="n">
        <x:f>E16656*G16656/1000000</x:f>
        <x:v>0.10755981</x:v>
      </x:c>
      <x:c r="J16656" s="15" t="n">
        <x:f>F16656*H16656/1000000</x:f>
        <x:v>0.01263</x:v>
      </x:c>
      <x:c r="K16656" s="15" t="n">
        <x:f>SUM(I16656:J16656)</x:f>
        <x:v>0.12018981000000001</x:v>
      </x:c>
    </x:row>
    <x:row r="16657" ht="23" customHeight="1">
      <x:c r="A16657" s="2" t="str">
        <x:v>REQ-16653</x:v>
      </x:c>
      <x:c r="B16657" s="2" t="n">
        <x:v>29</x:v>
      </x:c>
      <x:c r="C16657" s="2" t="str">
        <x:v>Operations</x:v>
      </x:c>
      <x:c r="D16657" s="2" t="str">
        <x:v>Balanced</x:v>
      </x:c>
      <x:c r="E16657" s="16" t="n">
        <x:v>69442</x:v>
      </x:c>
      <x:c r="F16657" s="16" t="n">
        <x:v>3700</x:v>
      </x:c>
      <x:c r="G16657" s="15" t="n">
        <x:f>VLOOKUP(D16657,'Pricing'!$A$6:$E$8,5,FALSE)</x:f>
        <x:v>1.2300000000000002</x:v>
      </x:c>
      <x:c r="H16657" s="15" t="n">
        <x:f>VLOOKUP(D16657,'Pricing'!$A$6:$E$8,4,FALSE)</x:f>
        <x:v>6</x:v>
      </x:c>
      <x:c r="I16657" s="15" t="n">
        <x:f>E16657*G16657/1000000</x:f>
        <x:v>0.08541366000000002</x:v>
      </x:c>
      <x:c r="J16657" s="15" t="n">
        <x:f>F16657*H16657/1000000</x:f>
        <x:v>0.0222</x:v>
      </x:c>
      <x:c r="K16657" s="15" t="n">
        <x:f>SUM(I16657:J16657)</x:f>
        <x:v>0.10761366000000001</x:v>
      </x:c>
    </x:row>
    <x:row r="16658" ht="23" customHeight="1">
      <x:c r="A16658" s="2" t="str">
        <x:v>REQ-16654</x:v>
      </x:c>
      <x:c r="B16658" s="2" t="n">
        <x:v>18</x:v>
      </x:c>
      <x:c r="C16658" s="2" t="str">
        <x:v>Support</x:v>
      </x:c>
      <x:c r="D16658" s="2" t="str">
        <x:v>Swift</x:v>
      </x:c>
      <x:c r="E16658" s="16" t="n">
        <x:v>101071</x:v>
      </x:c>
      <x:c r="F16658" s="16" t="n">
        <x:v>3338</x:v>
      </x:c>
      <x:c r="G16658" s="15" t="n">
        <x:f>VLOOKUP(D16658,'Pricing'!$A$6:$E$8,5,FALSE)</x:f>
        <x:v>0.246</x:v>
      </x:c>
      <x:c r="H16658" s="15" t="n">
        <x:f>VLOOKUP(D16658,'Pricing'!$A$6:$E$8,4,FALSE)</x:f>
        <x:v>1.2</x:v>
      </x:c>
      <x:c r="I16658" s="15" t="n">
        <x:f>E16658*G16658/1000000</x:f>
        <x:v>0.024863466</x:v>
      </x:c>
      <x:c r="J16658" s="15" t="n">
        <x:f>F16658*H16658/1000000</x:f>
        <x:v>0.0040056</x:v>
      </x:c>
      <x:c r="K16658" s="15" t="n">
        <x:f>SUM(I16658:J16658)</x:f>
        <x:v>0.028869066</x:v>
      </x:c>
    </x:row>
    <x:row r="16659" ht="23" customHeight="1">
      <x:c r="A16659" s="2" t="str">
        <x:v>REQ-16655</x:v>
      </x:c>
      <x:c r="B16659" s="2" t="n">
        <x:v>3</x:v>
      </x:c>
      <x:c r="C16659" s="2" t="str">
        <x:v>Engineering</x:v>
      </x:c>
      <x:c r="D16659" s="2" t="str">
        <x:v>Swift</x:v>
      </x:c>
      <x:c r="E16659" s="16" t="n">
        <x:v>89285</x:v>
      </x:c>
      <x:c r="F16659" s="16" t="n">
        <x:v>762</x:v>
      </x:c>
      <x:c r="G16659" s="15" t="n">
        <x:f>VLOOKUP(D16659,'Pricing'!$A$6:$E$8,5,FALSE)</x:f>
        <x:v>0.246</x:v>
      </x:c>
      <x:c r="H16659" s="15" t="n">
        <x:f>VLOOKUP(D16659,'Pricing'!$A$6:$E$8,4,FALSE)</x:f>
        <x:v>1.2</x:v>
      </x:c>
      <x:c r="I16659" s="15" t="n">
        <x:f>E16659*G16659/1000000</x:f>
        <x:v>0.021964110000000002</x:v>
      </x:c>
      <x:c r="J16659" s="15" t="n">
        <x:f>F16659*H16659/1000000</x:f>
        <x:v>0.0009144</x:v>
      </x:c>
      <x:c r="K16659" s="15" t="n">
        <x:f>SUM(I16659:J16659)</x:f>
        <x:v>0.02287851</x:v>
      </x:c>
    </x:row>
    <x:row r="16660" ht="23" customHeight="1">
      <x:c r="A16660" s="2" t="str">
        <x:v>REQ-16656</x:v>
      </x:c>
      <x:c r="B16660" s="2" t="n">
        <x:v>2</x:v>
      </x:c>
      <x:c r="C16660" s="2" t="str">
        <x:v>Growth</x:v>
      </x:c>
      <x:c r="D16660" s="2" t="str">
        <x:v>Swift</x:v>
      </x:c>
      <x:c r="E16660" s="16" t="n">
        <x:v>46387</x:v>
      </x:c>
      <x:c r="F16660" s="16" t="n">
        <x:v>2132</x:v>
      </x:c>
      <x:c r="G16660" s="15" t="n">
        <x:f>VLOOKUP(D16660,'Pricing'!$A$6:$E$8,5,FALSE)</x:f>
        <x:v>0.246</x:v>
      </x:c>
      <x:c r="H16660" s="15" t="n">
        <x:f>VLOOKUP(D16660,'Pricing'!$A$6:$E$8,4,FALSE)</x:f>
        <x:v>1.2</x:v>
      </x:c>
      <x:c r="I16660" s="15" t="n">
        <x:f>E16660*G16660/1000000</x:f>
        <x:v>0.011411201999999999</x:v>
      </x:c>
      <x:c r="J16660" s="15" t="n">
        <x:f>F16660*H16660/1000000</x:f>
        <x:v>0.0025584</x:v>
      </x:c>
      <x:c r="K16660" s="15" t="n">
        <x:f>SUM(I16660:J16660)</x:f>
        <x:v>0.013969602</x:v>
      </x:c>
    </x:row>
    <x:row r="16661" ht="23" customHeight="1">
      <x:c r="A16661" s="2" t="str">
        <x:v>REQ-16657</x:v>
      </x:c>
      <x:c r="B16661" s="2" t="n">
        <x:v>27</x:v>
      </x:c>
      <x:c r="C16661" s="2" t="str">
        <x:v>Operations</x:v>
      </x:c>
      <x:c r="D16661" s="2" t="str">
        <x:v>Swift</x:v>
      </x:c>
      <x:c r="E16661" s="16" t="n">
        <x:v>83370</x:v>
      </x:c>
      <x:c r="F16661" s="16" t="n">
        <x:v>1758</x:v>
      </x:c>
      <x:c r="G16661" s="15" t="n">
        <x:f>VLOOKUP(D16661,'Pricing'!$A$6:$E$8,5,FALSE)</x:f>
        <x:v>0.246</x:v>
      </x:c>
      <x:c r="H16661" s="15" t="n">
        <x:f>VLOOKUP(D16661,'Pricing'!$A$6:$E$8,4,FALSE)</x:f>
        <x:v>1.2</x:v>
      </x:c>
      <x:c r="I16661" s="15" t="n">
        <x:f>E16661*G16661/1000000</x:f>
        <x:v>0.02050902</x:v>
      </x:c>
      <x:c r="J16661" s="15" t="n">
        <x:f>F16661*H16661/1000000</x:f>
        <x:v>0.0021096</x:v>
      </x:c>
      <x:c r="K16661" s="15" t="n">
        <x:f>SUM(I16661:J16661)</x:f>
        <x:v>0.02261862</x:v>
      </x:c>
    </x:row>
    <x:row r="16662" ht="23" customHeight="1">
      <x:c r="A16662" s="2" t="str">
        <x:v>REQ-16658</x:v>
      </x:c>
      <x:c r="B16662" s="2" t="n">
        <x:v>20</x:v>
      </x:c>
      <x:c r="C16662" s="2" t="str">
        <x:v>Support</x:v>
      </x:c>
      <x:c r="D16662" s="2" t="str">
        <x:v>Reasoning</x:v>
      </x:c>
      <x:c r="E16662" s="16" t="n">
        <x:v>116419</x:v>
      </x:c>
      <x:c r="F16662" s="16" t="n">
        <x:v>3807</x:v>
      </x:c>
      <x:c r="G16662" s="15" t="n">
        <x:f>VLOOKUP(D16662,'Pricing'!$A$6:$E$8,5,FALSE)</x:f>
        <x:v>4.920000000000001</x:v>
      </x:c>
      <x:c r="H16662" s="15" t="n">
        <x:f>VLOOKUP(D16662,'Pricing'!$A$6:$E$8,4,FALSE)</x:f>
        <x:v>24</x:v>
      </x:c>
      <x:c r="I16662" s="15" t="n">
        <x:f>E16662*G16662/1000000</x:f>
        <x:v>0.5727814800000001</x:v>
      </x:c>
      <x:c r="J16662" s="15" t="n">
        <x:f>F16662*H16662/1000000</x:f>
        <x:v>0.091368</x:v>
      </x:c>
      <x:c r="K16662" s="15" t="n">
        <x:f>SUM(I16662:J16662)</x:f>
        <x:v>0.6641494800000001</x:v>
      </x:c>
    </x:row>
    <x:row r="16663" ht="23" customHeight="1">
      <x:c r="A16663" s="2" t="str">
        <x:v>REQ-16659</x:v>
      </x:c>
      <x:c r="B16663" s="2" t="n">
        <x:v>11</x:v>
      </x:c>
      <x:c r="C16663" s="2" t="str">
        <x:v>Engineering</x:v>
      </x:c>
      <x:c r="D16663" s="2" t="str">
        <x:v>Swift</x:v>
      </x:c>
      <x:c r="E16663" s="16" t="n">
        <x:v>30749</x:v>
      </x:c>
      <x:c r="F16663" s="16" t="n">
        <x:v>2352</x:v>
      </x:c>
      <x:c r="G16663" s="15" t="n">
        <x:f>VLOOKUP(D16663,'Pricing'!$A$6:$E$8,5,FALSE)</x:f>
        <x:v>0.246</x:v>
      </x:c>
      <x:c r="H16663" s="15" t="n">
        <x:f>VLOOKUP(D16663,'Pricing'!$A$6:$E$8,4,FALSE)</x:f>
        <x:v>1.2</x:v>
      </x:c>
      <x:c r="I16663" s="15" t="n">
        <x:f>E16663*G16663/1000000</x:f>
        <x:v>0.007564254</x:v>
      </x:c>
      <x:c r="J16663" s="15" t="n">
        <x:f>F16663*H16663/1000000</x:f>
        <x:v>0.0028224</x:v>
      </x:c>
      <x:c r="K16663" s="15" t="n">
        <x:f>SUM(I16663:J16663)</x:f>
        <x:v>0.010386654</x:v>
      </x:c>
    </x:row>
    <x:row r="16664" ht="23" customHeight="1">
      <x:c r="A16664" s="2" t="str">
        <x:v>REQ-16660</x:v>
      </x:c>
      <x:c r="B16664" s="2" t="n">
        <x:v>9</x:v>
      </x:c>
      <x:c r="C16664" s="2" t="str">
        <x:v>Support</x:v>
      </x:c>
      <x:c r="D16664" s="2" t="str">
        <x:v>Balanced</x:v>
      </x:c>
      <x:c r="E16664" s="16" t="n">
        <x:v>91400</x:v>
      </x:c>
      <x:c r="F16664" s="16" t="n">
        <x:v>3043</x:v>
      </x:c>
      <x:c r="G16664" s="15" t="n">
        <x:f>VLOOKUP(D16664,'Pricing'!$A$6:$E$8,5,FALSE)</x:f>
        <x:v>1.2300000000000002</x:v>
      </x:c>
      <x:c r="H16664" s="15" t="n">
        <x:f>VLOOKUP(D16664,'Pricing'!$A$6:$E$8,4,FALSE)</x:f>
        <x:v>6</x:v>
      </x:c>
      <x:c r="I16664" s="15" t="n">
        <x:f>E16664*G16664/1000000</x:f>
        <x:v>0.11242200000000001</x:v>
      </x:c>
      <x:c r="J16664" s="15" t="n">
        <x:f>F16664*H16664/1000000</x:f>
        <x:v>0.018258</x:v>
      </x:c>
      <x:c r="K16664" s="15" t="n">
        <x:f>SUM(I16664:J16664)</x:f>
        <x:v>0.13068000000000002</x:v>
      </x:c>
    </x:row>
    <x:row r="16665" ht="23" customHeight="1">
      <x:c r="A16665" s="2" t="str">
        <x:v>REQ-16661</x:v>
      </x:c>
      <x:c r="B16665" s="2" t="n">
        <x:v>26</x:v>
      </x:c>
      <x:c r="C16665" s="2" t="str">
        <x:v>Research</x:v>
      </x:c>
      <x:c r="D16665" s="2" t="str">
        <x:v>Balanced</x:v>
      </x:c>
      <x:c r="E16665" s="16" t="n">
        <x:v>58883</x:v>
      </x:c>
      <x:c r="F16665" s="16" t="n">
        <x:v>2923</x:v>
      </x:c>
      <x:c r="G16665" s="15" t="n">
        <x:f>VLOOKUP(D16665,'Pricing'!$A$6:$E$8,5,FALSE)</x:f>
        <x:v>1.2300000000000002</x:v>
      </x:c>
      <x:c r="H16665" s="15" t="n">
        <x:f>VLOOKUP(D16665,'Pricing'!$A$6:$E$8,4,FALSE)</x:f>
        <x:v>6</x:v>
      </x:c>
      <x:c r="I16665" s="15" t="n">
        <x:f>E16665*G16665/1000000</x:f>
        <x:v>0.07242609000000001</x:v>
      </x:c>
      <x:c r="J16665" s="15" t="n">
        <x:f>F16665*H16665/1000000</x:f>
        <x:v>0.017538</x:v>
      </x:c>
      <x:c r="K16665" s="15" t="n">
        <x:f>SUM(I16665:J16665)</x:f>
        <x:v>0.08996409000000001</x:v>
      </x:c>
    </x:row>
    <x:row r="16666" ht="23" customHeight="1">
      <x:c r="A16666" s="2" t="str">
        <x:v>REQ-16662</x:v>
      </x:c>
      <x:c r="B16666" s="2" t="n">
        <x:v>15</x:v>
      </x:c>
      <x:c r="C16666" s="2" t="str">
        <x:v>Growth</x:v>
      </x:c>
      <x:c r="D16666" s="2" t="str">
        <x:v>Balanced</x:v>
      </x:c>
      <x:c r="E16666" s="16" t="n">
        <x:v>110429</x:v>
      </x:c>
      <x:c r="F16666" s="16" t="n">
        <x:v>1437</x:v>
      </x:c>
      <x:c r="G16666" s="15" t="n">
        <x:f>VLOOKUP(D16666,'Pricing'!$A$6:$E$8,5,FALSE)</x:f>
        <x:v>1.2300000000000002</x:v>
      </x:c>
      <x:c r="H16666" s="15" t="n">
        <x:f>VLOOKUP(D16666,'Pricing'!$A$6:$E$8,4,FALSE)</x:f>
        <x:v>6</x:v>
      </x:c>
      <x:c r="I16666" s="15" t="n">
        <x:f>E16666*G16666/1000000</x:f>
        <x:v>0.13582767</x:v>
      </x:c>
      <x:c r="J16666" s="15" t="n">
        <x:f>F16666*H16666/1000000</x:f>
        <x:v>0.008622</x:v>
      </x:c>
      <x:c r="K16666" s="15" t="n">
        <x:f>SUM(I16666:J16666)</x:f>
        <x:v>0.14444967</x:v>
      </x:c>
    </x:row>
    <x:row r="16667" ht="23" customHeight="1">
      <x:c r="A16667" s="2" t="str">
        <x:v>REQ-16663</x:v>
      </x:c>
      <x:c r="B16667" s="2" t="n">
        <x:v>21</x:v>
      </x:c>
      <x:c r="C16667" s="2" t="str">
        <x:v>Operations</x:v>
      </x:c>
      <x:c r="D16667" s="2" t="str">
        <x:v>Swift</x:v>
      </x:c>
      <x:c r="E16667" s="16" t="n">
        <x:v>6943</x:v>
      </x:c>
      <x:c r="F16667" s="16" t="n">
        <x:v>247</x:v>
      </x:c>
      <x:c r="G16667" s="15" t="n">
        <x:f>VLOOKUP(D16667,'Pricing'!$A$6:$E$8,5,FALSE)</x:f>
        <x:v>0.246</x:v>
      </x:c>
      <x:c r="H16667" s="15" t="n">
        <x:f>VLOOKUP(D16667,'Pricing'!$A$6:$E$8,4,FALSE)</x:f>
        <x:v>1.2</x:v>
      </x:c>
      <x:c r="I16667" s="15" t="n">
        <x:f>E16667*G16667/1000000</x:f>
        <x:v>0.001707978</x:v>
      </x:c>
      <x:c r="J16667" s="15" t="n">
        <x:f>F16667*H16667/1000000</x:f>
        <x:v>0.0002964</x:v>
      </x:c>
      <x:c r="K16667" s="15" t="n">
        <x:f>SUM(I16667:J16667)</x:f>
        <x:v>0.002004378</x:v>
      </x:c>
    </x:row>
    <x:row r="16668" ht="23" customHeight="1">
      <x:c r="A16668" s="2" t="str">
        <x:v>REQ-16664</x:v>
      </x:c>
      <x:c r="B16668" s="2" t="n">
        <x:v>1</x:v>
      </x:c>
      <x:c r="C16668" s="2" t="str">
        <x:v>Support</x:v>
      </x:c>
      <x:c r="D16668" s="2" t="str">
        <x:v>Balanced</x:v>
      </x:c>
      <x:c r="E16668" s="16" t="n">
        <x:v>73039</x:v>
      </x:c>
      <x:c r="F16668" s="16" t="n">
        <x:v>163</x:v>
      </x:c>
      <x:c r="G16668" s="15" t="n">
        <x:f>VLOOKUP(D16668,'Pricing'!$A$6:$E$8,5,FALSE)</x:f>
        <x:v>1.2300000000000002</x:v>
      </x:c>
      <x:c r="H16668" s="15" t="n">
        <x:f>VLOOKUP(D16668,'Pricing'!$A$6:$E$8,4,FALSE)</x:f>
        <x:v>6</x:v>
      </x:c>
      <x:c r="I16668" s="15" t="n">
        <x:f>E16668*G16668/1000000</x:f>
        <x:v>0.08983797000000002</x:v>
      </x:c>
      <x:c r="J16668" s="15" t="n">
        <x:f>F16668*H16668/1000000</x:f>
        <x:v>0.000978</x:v>
      </x:c>
      <x:c r="K16668" s="15" t="n">
        <x:f>SUM(I16668:J16668)</x:f>
        <x:v>0.09081597000000002</x:v>
      </x:c>
    </x:row>
    <x:row r="16669" ht="23" customHeight="1">
      <x:c r="A16669" s="2" t="str">
        <x:v>REQ-16665</x:v>
      </x:c>
      <x:c r="B16669" s="2" t="n">
        <x:v>11</x:v>
      </x:c>
      <x:c r="C16669" s="2" t="str">
        <x:v>Research</x:v>
      </x:c>
      <x:c r="D16669" s="2" t="str">
        <x:v>Balanced</x:v>
      </x:c>
      <x:c r="E16669" s="16" t="n">
        <x:v>111042</x:v>
      </x:c>
      <x:c r="F16669" s="16" t="n">
        <x:v>2424</x:v>
      </x:c>
      <x:c r="G16669" s="15" t="n">
        <x:f>VLOOKUP(D16669,'Pricing'!$A$6:$E$8,5,FALSE)</x:f>
        <x:v>1.2300000000000002</x:v>
      </x:c>
      <x:c r="H16669" s="15" t="n">
        <x:f>VLOOKUP(D16669,'Pricing'!$A$6:$E$8,4,FALSE)</x:f>
        <x:v>6</x:v>
      </x:c>
      <x:c r="I16669" s="15" t="n">
        <x:f>E16669*G16669/1000000</x:f>
        <x:v>0.13658166000000002</x:v>
      </x:c>
      <x:c r="J16669" s="15" t="n">
        <x:f>F16669*H16669/1000000</x:f>
        <x:v>0.014544</x:v>
      </x:c>
      <x:c r="K16669" s="15" t="n">
        <x:f>SUM(I16669:J16669)</x:f>
        <x:v>0.15112566000000002</x:v>
      </x:c>
    </x:row>
    <x:row r="16670" ht="23" customHeight="1">
      <x:c r="A16670" s="2" t="str">
        <x:v>REQ-16666</x:v>
      </x:c>
      <x:c r="B16670" s="2" t="n">
        <x:v>28</x:v>
      </x:c>
      <x:c r="C16670" s="2" t="str">
        <x:v>Growth</x:v>
      </x:c>
      <x:c r="D16670" s="2" t="str">
        <x:v>Swift</x:v>
      </x:c>
      <x:c r="E16670" s="16" t="n">
        <x:v>63678</x:v>
      </x:c>
      <x:c r="F16670" s="16" t="n">
        <x:v>3206</x:v>
      </x:c>
      <x:c r="G16670" s="15" t="n">
        <x:f>VLOOKUP(D16670,'Pricing'!$A$6:$E$8,5,FALSE)</x:f>
        <x:v>0.246</x:v>
      </x:c>
      <x:c r="H16670" s="15" t="n">
        <x:f>VLOOKUP(D16670,'Pricing'!$A$6:$E$8,4,FALSE)</x:f>
        <x:v>1.2</x:v>
      </x:c>
      <x:c r="I16670" s="15" t="n">
        <x:f>E16670*G16670/1000000</x:f>
        <x:v>0.015664788</x:v>
      </x:c>
      <x:c r="J16670" s="15" t="n">
        <x:f>F16670*H16670/1000000</x:f>
        <x:v>0.0038472</x:v>
      </x:c>
      <x:c r="K16670" s="15" t="n">
        <x:f>SUM(I16670:J16670)</x:f>
        <x:v>0.019511987999999997</x:v>
      </x:c>
    </x:row>
    <x:row r="16671" ht="23" customHeight="1">
      <x:c r="A16671" s="2" t="str">
        <x:v>REQ-16667</x:v>
      </x:c>
      <x:c r="B16671" s="2" t="n">
        <x:v>8</x:v>
      </x:c>
      <x:c r="C16671" s="2" t="str">
        <x:v>Operations</x:v>
      </x:c>
      <x:c r="D16671" s="2" t="str">
        <x:v>Balanced</x:v>
      </x:c>
      <x:c r="E16671" s="16" t="n">
        <x:v>98703</x:v>
      </x:c>
      <x:c r="F16671" s="16" t="n">
        <x:v>963</x:v>
      </x:c>
      <x:c r="G16671" s="15" t="n">
        <x:f>VLOOKUP(D16671,'Pricing'!$A$6:$E$8,5,FALSE)</x:f>
        <x:v>1.2300000000000002</x:v>
      </x:c>
      <x:c r="H16671" s="15" t="n">
        <x:f>VLOOKUP(D16671,'Pricing'!$A$6:$E$8,4,FALSE)</x:f>
        <x:v>6</x:v>
      </x:c>
      <x:c r="I16671" s="15" t="n">
        <x:f>E16671*G16671/1000000</x:f>
        <x:v>0.12140469000000002</x:v>
      </x:c>
      <x:c r="J16671" s="15" t="n">
        <x:f>F16671*H16671/1000000</x:f>
        <x:v>0.005778</x:v>
      </x:c>
      <x:c r="K16671" s="15" t="n">
        <x:f>SUM(I16671:J16671)</x:f>
        <x:v>0.12718269000000001</x:v>
      </x:c>
    </x:row>
    <x:row r="16672" ht="23" customHeight="1">
      <x:c r="A16672" s="2" t="str">
        <x:v>REQ-16668</x:v>
      </x:c>
      <x:c r="B16672" s="2" t="n">
        <x:v>29</x:v>
      </x:c>
      <x:c r="C16672" s="2" t="str">
        <x:v>Growth</x:v>
      </x:c>
      <x:c r="D16672" s="2" t="str">
        <x:v>Balanced</x:v>
      </x:c>
      <x:c r="E16672" s="16" t="n">
        <x:v>69722</x:v>
      </x:c>
      <x:c r="F16672" s="16" t="n">
        <x:v>911</x:v>
      </x:c>
      <x:c r="G16672" s="15" t="n">
        <x:f>VLOOKUP(D16672,'Pricing'!$A$6:$E$8,5,FALSE)</x:f>
        <x:v>1.2300000000000002</x:v>
      </x:c>
      <x:c r="H16672" s="15" t="n">
        <x:f>VLOOKUP(D16672,'Pricing'!$A$6:$E$8,4,FALSE)</x:f>
        <x:v>6</x:v>
      </x:c>
      <x:c r="I16672" s="15" t="n">
        <x:f>E16672*G16672/1000000</x:f>
        <x:v>0.08575806000000001</x:v>
      </x:c>
      <x:c r="J16672" s="15" t="n">
        <x:f>F16672*H16672/1000000</x:f>
        <x:v>0.005466</x:v>
      </x:c>
      <x:c r="K16672" s="15" t="n">
        <x:f>SUM(I16672:J16672)</x:f>
        <x:v>0.09122406000000001</x:v>
      </x:c>
    </x:row>
    <x:row r="16673" ht="23" customHeight="1">
      <x:c r="A16673" s="2" t="str">
        <x:v>REQ-16669</x:v>
      </x:c>
      <x:c r="B16673" s="2" t="n">
        <x:v>12</x:v>
      </x:c>
      <x:c r="C16673" s="2" t="str">
        <x:v>Engineering</x:v>
      </x:c>
      <x:c r="D16673" s="2" t="str">
        <x:v>Balanced</x:v>
      </x:c>
      <x:c r="E16673" s="16" t="n">
        <x:v>90759</x:v>
      </x:c>
      <x:c r="F16673" s="16" t="n">
        <x:v>1081</x:v>
      </x:c>
      <x:c r="G16673" s="15" t="n">
        <x:f>VLOOKUP(D16673,'Pricing'!$A$6:$E$8,5,FALSE)</x:f>
        <x:v>1.2300000000000002</x:v>
      </x:c>
      <x:c r="H16673" s="15" t="n">
        <x:f>VLOOKUP(D16673,'Pricing'!$A$6:$E$8,4,FALSE)</x:f>
        <x:v>6</x:v>
      </x:c>
      <x:c r="I16673" s="15" t="n">
        <x:f>E16673*G16673/1000000</x:f>
        <x:v>0.11163357000000002</x:v>
      </x:c>
      <x:c r="J16673" s="15" t="n">
        <x:f>F16673*H16673/1000000</x:f>
        <x:v>0.006486</x:v>
      </x:c>
      <x:c r="K16673" s="15" t="n">
        <x:f>SUM(I16673:J16673)</x:f>
        <x:v>0.11811957000000002</x:v>
      </x:c>
    </x:row>
    <x:row r="16674" ht="23" customHeight="1">
      <x:c r="A16674" s="2" t="str">
        <x:v>REQ-16670</x:v>
      </x:c>
      <x:c r="B16674" s="2" t="n">
        <x:v>15</x:v>
      </x:c>
      <x:c r="C16674" s="2" t="str">
        <x:v>Support</x:v>
      </x:c>
      <x:c r="D16674" s="2" t="str">
        <x:v>Balanced</x:v>
      </x:c>
      <x:c r="E16674" s="16" t="n">
        <x:v>63918</x:v>
      </x:c>
      <x:c r="F16674" s="16" t="n">
        <x:v>1554</x:v>
      </x:c>
      <x:c r="G16674" s="15" t="n">
        <x:f>VLOOKUP(D16674,'Pricing'!$A$6:$E$8,5,FALSE)</x:f>
        <x:v>1.2300000000000002</x:v>
      </x:c>
      <x:c r="H16674" s="15" t="n">
        <x:f>VLOOKUP(D16674,'Pricing'!$A$6:$E$8,4,FALSE)</x:f>
        <x:v>6</x:v>
      </x:c>
      <x:c r="I16674" s="15" t="n">
        <x:f>E16674*G16674/1000000</x:f>
        <x:v>0.07861914000000002</x:v>
      </x:c>
      <x:c r="J16674" s="15" t="n">
        <x:f>F16674*H16674/1000000</x:f>
        <x:v>0.009324</x:v>
      </x:c>
      <x:c r="K16674" s="15" t="n">
        <x:f>SUM(I16674:J16674)</x:f>
        <x:v>0.08794314000000002</x:v>
      </x:c>
    </x:row>
    <x:row r="16675" ht="23" customHeight="1">
      <x:c r="A16675" s="2" t="str">
        <x:v>REQ-16671</x:v>
      </x:c>
      <x:c r="B16675" s="2" t="n">
        <x:v>18</x:v>
      </x:c>
      <x:c r="C16675" s="2" t="str">
        <x:v>Research</x:v>
      </x:c>
      <x:c r="D16675" s="2" t="str">
        <x:v>Balanced</x:v>
      </x:c>
      <x:c r="E16675" s="16" t="n">
        <x:v>105698</x:v>
      </x:c>
      <x:c r="F16675" s="16" t="n">
        <x:v>902</x:v>
      </x:c>
      <x:c r="G16675" s="15" t="n">
        <x:f>VLOOKUP(D16675,'Pricing'!$A$6:$E$8,5,FALSE)</x:f>
        <x:v>1.2300000000000002</x:v>
      </x:c>
      <x:c r="H16675" s="15" t="n">
        <x:f>VLOOKUP(D16675,'Pricing'!$A$6:$E$8,4,FALSE)</x:f>
        <x:v>6</x:v>
      </x:c>
      <x:c r="I16675" s="15" t="n">
        <x:f>E16675*G16675/1000000</x:f>
        <x:v>0.13000854000000003</x:v>
      </x:c>
      <x:c r="J16675" s="15" t="n">
        <x:f>F16675*H16675/1000000</x:f>
        <x:v>0.005412</x:v>
      </x:c>
      <x:c r="K16675" s="15" t="n">
        <x:f>SUM(I16675:J16675)</x:f>
        <x:v>0.13542054000000003</x:v>
      </x:c>
    </x:row>
    <x:row r="16676" ht="23" customHeight="1">
      <x:c r="A16676" s="2" t="str">
        <x:v>REQ-16672</x:v>
      </x:c>
      <x:c r="B16676" s="2" t="n">
        <x:v>21</x:v>
      </x:c>
      <x:c r="C16676" s="2" t="str">
        <x:v>Growth</x:v>
      </x:c>
      <x:c r="D16676" s="2" t="str">
        <x:v>Swift</x:v>
      </x:c>
      <x:c r="E16676" s="16" t="n">
        <x:v>8211</x:v>
      </x:c>
      <x:c r="F16676" s="16" t="n">
        <x:v>958</x:v>
      </x:c>
      <x:c r="G16676" s="15" t="n">
        <x:f>VLOOKUP(D16676,'Pricing'!$A$6:$E$8,5,FALSE)</x:f>
        <x:v>0.246</x:v>
      </x:c>
      <x:c r="H16676" s="15" t="n">
        <x:f>VLOOKUP(D16676,'Pricing'!$A$6:$E$8,4,FALSE)</x:f>
        <x:v>1.2</x:v>
      </x:c>
      <x:c r="I16676" s="15" t="n">
        <x:f>E16676*G16676/1000000</x:f>
        <x:v>0.002019906</x:v>
      </x:c>
      <x:c r="J16676" s="15" t="n">
        <x:f>F16676*H16676/1000000</x:f>
        <x:v>0.0011496</x:v>
      </x:c>
      <x:c r="K16676" s="15" t="n">
        <x:f>SUM(I16676:J16676)</x:f>
        <x:v>0.003169506</x:v>
      </x:c>
    </x:row>
    <x:row r="16677" ht="23" customHeight="1">
      <x:c r="A16677" s="2" t="str">
        <x:v>REQ-16673</x:v>
      </x:c>
      <x:c r="B16677" s="2" t="n">
        <x:v>20</x:v>
      </x:c>
      <x:c r="C16677" s="2" t="str">
        <x:v>Operations</x:v>
      </x:c>
      <x:c r="D16677" s="2" t="str">
        <x:v>Balanced</x:v>
      </x:c>
      <x:c r="E16677" s="16" t="n">
        <x:v>57946</x:v>
      </x:c>
      <x:c r="F16677" s="16" t="n">
        <x:v>2444</x:v>
      </x:c>
      <x:c r="G16677" s="15" t="n">
        <x:f>VLOOKUP(D16677,'Pricing'!$A$6:$E$8,5,FALSE)</x:f>
        <x:v>1.2300000000000002</x:v>
      </x:c>
      <x:c r="H16677" s="15" t="n">
        <x:f>VLOOKUP(D16677,'Pricing'!$A$6:$E$8,4,FALSE)</x:f>
        <x:v>6</x:v>
      </x:c>
      <x:c r="I16677" s="15" t="n">
        <x:f>E16677*G16677/1000000</x:f>
        <x:v>0.07127358000000002</x:v>
      </x:c>
      <x:c r="J16677" s="15" t="n">
        <x:f>F16677*H16677/1000000</x:f>
        <x:v>0.014664</x:v>
      </x:c>
      <x:c r="K16677" s="15" t="n">
        <x:f>SUM(I16677:J16677)</x:f>
        <x:v>0.08593758000000001</x:v>
      </x:c>
    </x:row>
    <x:row r="16678" ht="23" customHeight="1">
      <x:c r="A16678" s="2" t="str">
        <x:v>REQ-16674</x:v>
      </x:c>
      <x:c r="B16678" s="2" t="n">
        <x:v>23</x:v>
      </x:c>
      <x:c r="C16678" s="2" t="str">
        <x:v>Growth</x:v>
      </x:c>
      <x:c r="D16678" s="2" t="str">
        <x:v>Swift</x:v>
      </x:c>
      <x:c r="E16678" s="16" t="n">
        <x:v>42451</x:v>
      </x:c>
      <x:c r="F16678" s="16" t="n">
        <x:v>1062</x:v>
      </x:c>
      <x:c r="G16678" s="15" t="n">
        <x:f>VLOOKUP(D16678,'Pricing'!$A$6:$E$8,5,FALSE)</x:f>
        <x:v>0.246</x:v>
      </x:c>
      <x:c r="H16678" s="15" t="n">
        <x:f>VLOOKUP(D16678,'Pricing'!$A$6:$E$8,4,FALSE)</x:f>
        <x:v>1.2</x:v>
      </x:c>
      <x:c r="I16678" s="15" t="n">
        <x:f>E16678*G16678/1000000</x:f>
        <x:v>0.010442946</x:v>
      </x:c>
      <x:c r="J16678" s="15" t="n">
        <x:f>F16678*H16678/1000000</x:f>
        <x:v>0.0012744</x:v>
      </x:c>
      <x:c r="K16678" s="15" t="n">
        <x:f>SUM(I16678:J16678)</x:f>
        <x:v>0.011717346</x:v>
      </x:c>
    </x:row>
    <x:row r="16679" ht="23" customHeight="1">
      <x:c r="A16679" s="2" t="str">
        <x:v>REQ-16675</x:v>
      </x:c>
      <x:c r="B16679" s="2" t="n">
        <x:v>1</x:v>
      </x:c>
      <x:c r="C16679" s="2" t="str">
        <x:v>Research</x:v>
      </x:c>
      <x:c r="D16679" s="2" t="str">
        <x:v>Balanced</x:v>
      </x:c>
      <x:c r="E16679" s="16" t="n">
        <x:v>77620</x:v>
      </x:c>
      <x:c r="F16679" s="16" t="n">
        <x:v>644</x:v>
      </x:c>
      <x:c r="G16679" s="15" t="n">
        <x:f>VLOOKUP(D16679,'Pricing'!$A$6:$E$8,5,FALSE)</x:f>
        <x:v>1.2300000000000002</x:v>
      </x:c>
      <x:c r="H16679" s="15" t="n">
        <x:f>VLOOKUP(D16679,'Pricing'!$A$6:$E$8,4,FALSE)</x:f>
        <x:v>6</x:v>
      </x:c>
      <x:c r="I16679" s="15" t="n">
        <x:f>E16679*G16679/1000000</x:f>
        <x:v>0.09547260000000002</x:v>
      </x:c>
      <x:c r="J16679" s="15" t="n">
        <x:f>F16679*H16679/1000000</x:f>
        <x:v>0.003864</x:v>
      </x:c>
      <x:c r="K16679" s="15" t="n">
        <x:f>SUM(I16679:J16679)</x:f>
        <x:v>0.09933660000000002</x:v>
      </x:c>
    </x:row>
    <x:row r="16680" ht="23" customHeight="1">
      <x:c r="A16680" s="2" t="str">
        <x:v>REQ-16676</x:v>
      </x:c>
      <x:c r="B16680" s="2" t="n">
        <x:v>18</x:v>
      </x:c>
      <x:c r="C16680" s="2" t="str">
        <x:v>Support</x:v>
      </x:c>
      <x:c r="D16680" s="2" t="str">
        <x:v>Swift</x:v>
      </x:c>
      <x:c r="E16680" s="16" t="n">
        <x:v>108835</x:v>
      </x:c>
      <x:c r="F16680" s="16" t="n">
        <x:v>1216</x:v>
      </x:c>
      <x:c r="G16680" s="15" t="n">
        <x:f>VLOOKUP(D16680,'Pricing'!$A$6:$E$8,5,FALSE)</x:f>
        <x:v>0.246</x:v>
      </x:c>
      <x:c r="H16680" s="15" t="n">
        <x:f>VLOOKUP(D16680,'Pricing'!$A$6:$E$8,4,FALSE)</x:f>
        <x:v>1.2</x:v>
      </x:c>
      <x:c r="I16680" s="15" t="n">
        <x:f>E16680*G16680/1000000</x:f>
        <x:v>0.02677341</x:v>
      </x:c>
      <x:c r="J16680" s="15" t="n">
        <x:f>F16680*H16680/1000000</x:f>
        <x:v>0.0014592000000000001</x:v>
      </x:c>
      <x:c r="K16680" s="15" t="n">
        <x:f>SUM(I16680:J16680)</x:f>
        <x:v>0.02823261</x:v>
      </x:c>
    </x:row>
    <x:row r="16681" ht="23" customHeight="1">
      <x:c r="A16681" s="2" t="str">
        <x:v>REQ-16677</x:v>
      </x:c>
      <x:c r="B16681" s="2" t="n">
        <x:v>8</x:v>
      </x:c>
      <x:c r="C16681" s="2" t="str">
        <x:v>Research</x:v>
      </x:c>
      <x:c r="D16681" s="2" t="str">
        <x:v>Balanced</x:v>
      </x:c>
      <x:c r="E16681" s="16" t="n">
        <x:v>39623</x:v>
      </x:c>
      <x:c r="F16681" s="16" t="n">
        <x:v>3417</x:v>
      </x:c>
      <x:c r="G16681" s="15" t="n">
        <x:f>VLOOKUP(D16681,'Pricing'!$A$6:$E$8,5,FALSE)</x:f>
        <x:v>1.2300000000000002</x:v>
      </x:c>
      <x:c r="H16681" s="15" t="n">
        <x:f>VLOOKUP(D16681,'Pricing'!$A$6:$E$8,4,FALSE)</x:f>
        <x:v>6</x:v>
      </x:c>
      <x:c r="I16681" s="15" t="n">
        <x:f>E16681*G16681/1000000</x:f>
        <x:v>0.04873629000000001</x:v>
      </x:c>
      <x:c r="J16681" s="15" t="n">
        <x:f>F16681*H16681/1000000</x:f>
        <x:v>0.020502</x:v>
      </x:c>
      <x:c r="K16681" s="15" t="n">
        <x:f>SUM(I16681:J16681)</x:f>
        <x:v>0.06923829000000001</x:v>
      </x:c>
    </x:row>
    <x:row r="16682" ht="23" customHeight="1">
      <x:c r="A16682" s="2" t="str">
        <x:v>REQ-16678</x:v>
      </x:c>
      <x:c r="B16682" s="2" t="n">
        <x:v>1</x:v>
      </x:c>
      <x:c r="C16682" s="2" t="str">
        <x:v>Support</x:v>
      </x:c>
      <x:c r="D16682" s="2" t="str">
        <x:v>Swift</x:v>
      </x:c>
      <x:c r="E16682" s="16" t="n">
        <x:v>29090</x:v>
      </x:c>
      <x:c r="F16682" s="16" t="n">
        <x:v>727</x:v>
      </x:c>
      <x:c r="G16682" s="15" t="n">
        <x:f>VLOOKUP(D16682,'Pricing'!$A$6:$E$8,5,FALSE)</x:f>
        <x:v>0.246</x:v>
      </x:c>
      <x:c r="H16682" s="15" t="n">
        <x:f>VLOOKUP(D16682,'Pricing'!$A$6:$E$8,4,FALSE)</x:f>
        <x:v>1.2</x:v>
      </x:c>
      <x:c r="I16682" s="15" t="n">
        <x:f>E16682*G16682/1000000</x:f>
        <x:v>0.00715614</x:v>
      </x:c>
      <x:c r="J16682" s="15" t="n">
        <x:f>F16682*H16682/1000000</x:f>
        <x:v>0.0008724</x:v>
      </x:c>
      <x:c r="K16682" s="15" t="n">
        <x:f>SUM(I16682:J16682)</x:f>
        <x:v>0.00802854</x:v>
      </x:c>
    </x:row>
    <x:row r="16683" ht="23" customHeight="1">
      <x:c r="A16683" s="2" t="str">
        <x:v>REQ-16679</x:v>
      </x:c>
      <x:c r="B16683" s="2" t="n">
        <x:v>10</x:v>
      </x:c>
      <x:c r="C16683" s="2" t="str">
        <x:v>Engineering</x:v>
      </x:c>
      <x:c r="D16683" s="2" t="str">
        <x:v>Balanced</x:v>
      </x:c>
      <x:c r="E16683" s="16" t="n">
        <x:v>4038</x:v>
      </x:c>
      <x:c r="F16683" s="16" t="n">
        <x:v>1889</x:v>
      </x:c>
      <x:c r="G16683" s="15" t="n">
        <x:f>VLOOKUP(D16683,'Pricing'!$A$6:$E$8,5,FALSE)</x:f>
        <x:v>1.2300000000000002</x:v>
      </x:c>
      <x:c r="H16683" s="15" t="n">
        <x:f>VLOOKUP(D16683,'Pricing'!$A$6:$E$8,4,FALSE)</x:f>
        <x:v>6</x:v>
      </x:c>
      <x:c r="I16683" s="15" t="n">
        <x:f>E16683*G16683/1000000</x:f>
        <x:v>0.004966740000000001</x:v>
      </x:c>
      <x:c r="J16683" s="15" t="n">
        <x:f>F16683*H16683/1000000</x:f>
        <x:v>0.011334</x:v>
      </x:c>
      <x:c r="K16683" s="15" t="n">
        <x:f>SUM(I16683:J16683)</x:f>
        <x:v>0.01630074</x:v>
      </x:c>
    </x:row>
    <x:row r="16684" ht="23" customHeight="1">
      <x:c r="A16684" s="2" t="str">
        <x:v>REQ-16680</x:v>
      </x:c>
      <x:c r="B16684" s="2" t="n">
        <x:v>7</x:v>
      </x:c>
      <x:c r="C16684" s="2" t="str">
        <x:v>Growth</x:v>
      </x:c>
      <x:c r="D16684" s="2" t="str">
        <x:v>Swift</x:v>
      </x:c>
      <x:c r="E16684" s="16" t="n">
        <x:v>32663</x:v>
      </x:c>
      <x:c r="F16684" s="16" t="n">
        <x:v>2031</x:v>
      </x:c>
      <x:c r="G16684" s="15" t="n">
        <x:f>VLOOKUP(D16684,'Pricing'!$A$6:$E$8,5,FALSE)</x:f>
        <x:v>0.246</x:v>
      </x:c>
      <x:c r="H16684" s="15" t="n">
        <x:f>VLOOKUP(D16684,'Pricing'!$A$6:$E$8,4,FALSE)</x:f>
        <x:v>1.2</x:v>
      </x:c>
      <x:c r="I16684" s="15" t="n">
        <x:f>E16684*G16684/1000000</x:f>
        <x:v>0.008035098</x:v>
      </x:c>
      <x:c r="J16684" s="15" t="n">
        <x:f>F16684*H16684/1000000</x:f>
        <x:v>0.0024371999999999996</x:v>
      </x:c>
      <x:c r="K16684" s="15" t="n">
        <x:f>SUM(I16684:J16684)</x:f>
        <x:v>0.010472297999999998</x:v>
      </x:c>
    </x:row>
    <x:row r="16685" ht="23" customHeight="1">
      <x:c r="A16685" s="2" t="str">
        <x:v>REQ-16681</x:v>
      </x:c>
      <x:c r="B16685" s="2" t="n">
        <x:v>20</x:v>
      </x:c>
      <x:c r="C16685" s="2" t="str">
        <x:v>Research</x:v>
      </x:c>
      <x:c r="D16685" s="2" t="str">
        <x:v>Balanced</x:v>
      </x:c>
      <x:c r="E16685" s="16" t="n">
        <x:v>22473</x:v>
      </x:c>
      <x:c r="F16685" s="16" t="n">
        <x:v>3200</x:v>
      </x:c>
      <x:c r="G16685" s="15" t="n">
        <x:f>VLOOKUP(D16685,'Pricing'!$A$6:$E$8,5,FALSE)</x:f>
        <x:v>1.2300000000000002</x:v>
      </x:c>
      <x:c r="H16685" s="15" t="n">
        <x:f>VLOOKUP(D16685,'Pricing'!$A$6:$E$8,4,FALSE)</x:f>
        <x:v>6</x:v>
      </x:c>
      <x:c r="I16685" s="15" t="n">
        <x:f>E16685*G16685/1000000</x:f>
        <x:v>0.027641790000000003</x:v>
      </x:c>
      <x:c r="J16685" s="15" t="n">
        <x:f>F16685*H16685/1000000</x:f>
        <x:v>0.0192</x:v>
      </x:c>
      <x:c r="K16685" s="15" t="n">
        <x:f>SUM(I16685:J16685)</x:f>
        <x:v>0.04684179</x:v>
      </x:c>
    </x:row>
    <x:row r="16686" ht="23" customHeight="1">
      <x:c r="A16686" s="2" t="str">
        <x:v>REQ-16682</x:v>
      </x:c>
      <x:c r="B16686" s="2" t="n">
        <x:v>5</x:v>
      </x:c>
      <x:c r="C16686" s="2" t="str">
        <x:v>Product</x:v>
      </x:c>
      <x:c r="D16686" s="2" t="str">
        <x:v>Balanced</x:v>
      </x:c>
      <x:c r="E16686" s="16" t="n">
        <x:v>101836</x:v>
      </x:c>
      <x:c r="F16686" s="16" t="n">
        <x:v>1410</x:v>
      </x:c>
      <x:c r="G16686" s="15" t="n">
        <x:f>VLOOKUP(D16686,'Pricing'!$A$6:$E$8,5,FALSE)</x:f>
        <x:v>1.2300000000000002</x:v>
      </x:c>
      <x:c r="H16686" s="15" t="n">
        <x:f>VLOOKUP(D16686,'Pricing'!$A$6:$E$8,4,FALSE)</x:f>
        <x:v>6</x:v>
      </x:c>
      <x:c r="I16686" s="15" t="n">
        <x:f>E16686*G16686/1000000</x:f>
        <x:v>0.12525828000000003</x:v>
      </x:c>
      <x:c r="J16686" s="15" t="n">
        <x:f>F16686*H16686/1000000</x:f>
        <x:v>0.00846</x:v>
      </x:c>
      <x:c r="K16686" s="15" t="n">
        <x:f>SUM(I16686:J16686)</x:f>
        <x:v>0.13371828000000002</x:v>
      </x:c>
    </x:row>
    <x:row r="16687" ht="23" customHeight="1">
      <x:c r="A16687" s="2" t="str">
        <x:v>REQ-16683</x:v>
      </x:c>
      <x:c r="B16687" s="2" t="n">
        <x:v>24</x:v>
      </x:c>
      <x:c r="C16687" s="2" t="str">
        <x:v>Engineering</x:v>
      </x:c>
      <x:c r="D16687" s="2" t="str">
        <x:v>Swift</x:v>
      </x:c>
      <x:c r="E16687" s="16" t="n">
        <x:v>16700</x:v>
      </x:c>
      <x:c r="F16687" s="16" t="n">
        <x:v>2764</x:v>
      </x:c>
      <x:c r="G16687" s="15" t="n">
        <x:f>VLOOKUP(D16687,'Pricing'!$A$6:$E$8,5,FALSE)</x:f>
        <x:v>0.246</x:v>
      </x:c>
      <x:c r="H16687" s="15" t="n">
        <x:f>VLOOKUP(D16687,'Pricing'!$A$6:$E$8,4,FALSE)</x:f>
        <x:v>1.2</x:v>
      </x:c>
      <x:c r="I16687" s="15" t="n">
        <x:f>E16687*G16687/1000000</x:f>
        <x:v>0.0041082</x:v>
      </x:c>
      <x:c r="J16687" s="15" t="n">
        <x:f>F16687*H16687/1000000</x:f>
        <x:v>0.0033167999999999995</x:v>
      </x:c>
      <x:c r="K16687" s="15" t="n">
        <x:f>SUM(I16687:J16687)</x:f>
        <x:v>0.007424999999999999</x:v>
      </x:c>
    </x:row>
    <x:row r="16688" ht="23" customHeight="1">
      <x:c r="A16688" s="2" t="str">
        <x:v>REQ-16684</x:v>
      </x:c>
      <x:c r="B16688" s="2" t="n">
        <x:v>3</x:v>
      </x:c>
      <x:c r="C16688" s="2" t="str">
        <x:v>Growth</x:v>
      </x:c>
      <x:c r="D16688" s="2" t="str">
        <x:v>Swift</x:v>
      </x:c>
      <x:c r="E16688" s="16" t="n">
        <x:v>40762</x:v>
      </x:c>
      <x:c r="F16688" s="16" t="n">
        <x:v>281</x:v>
      </x:c>
      <x:c r="G16688" s="15" t="n">
        <x:f>VLOOKUP(D16688,'Pricing'!$A$6:$E$8,5,FALSE)</x:f>
        <x:v>0.246</x:v>
      </x:c>
      <x:c r="H16688" s="15" t="n">
        <x:f>VLOOKUP(D16688,'Pricing'!$A$6:$E$8,4,FALSE)</x:f>
        <x:v>1.2</x:v>
      </x:c>
      <x:c r="I16688" s="15" t="n">
        <x:f>E16688*G16688/1000000</x:f>
        <x:v>0.010027452</x:v>
      </x:c>
      <x:c r="J16688" s="15" t="n">
        <x:f>F16688*H16688/1000000</x:f>
        <x:v>0.0003372</x:v>
      </x:c>
      <x:c r="K16688" s="15" t="n">
        <x:f>SUM(I16688:J16688)</x:f>
        <x:v>0.010364651999999999</x:v>
      </x:c>
    </x:row>
    <x:row r="16689" ht="23" customHeight="1">
      <x:c r="A16689" s="2" t="str">
        <x:v>REQ-16685</x:v>
      </x:c>
      <x:c r="B16689" s="2" t="n">
        <x:v>4</x:v>
      </x:c>
      <x:c r="C16689" s="2" t="str">
        <x:v>Operations</x:v>
      </x:c>
      <x:c r="D16689" s="2" t="str">
        <x:v>Balanced</x:v>
      </x:c>
      <x:c r="E16689" s="16" t="n">
        <x:v>76598</x:v>
      </x:c>
      <x:c r="F16689" s="16" t="n">
        <x:v>1445</x:v>
      </x:c>
      <x:c r="G16689" s="15" t="n">
        <x:f>VLOOKUP(D16689,'Pricing'!$A$6:$E$8,5,FALSE)</x:f>
        <x:v>1.2300000000000002</x:v>
      </x:c>
      <x:c r="H16689" s="15" t="n">
        <x:f>VLOOKUP(D16689,'Pricing'!$A$6:$E$8,4,FALSE)</x:f>
        <x:v>6</x:v>
      </x:c>
      <x:c r="I16689" s="15" t="n">
        <x:f>E16689*G16689/1000000</x:f>
        <x:v>0.09421554000000003</x:v>
      </x:c>
      <x:c r="J16689" s="15" t="n">
        <x:f>F16689*H16689/1000000</x:f>
        <x:v>0.00867</x:v>
      </x:c>
      <x:c r="K16689" s="15" t="n">
        <x:f>SUM(I16689:J16689)</x:f>
        <x:v>0.10288554000000003</x:v>
      </x:c>
    </x:row>
    <x:row r="16690" ht="23" customHeight="1">
      <x:c r="A16690" s="2" t="str">
        <x:v>REQ-16686</x:v>
      </x:c>
      <x:c r="B16690" s="2" t="n">
        <x:v>6</x:v>
      </x:c>
      <x:c r="C16690" s="2" t="str">
        <x:v>Growth</x:v>
      </x:c>
      <x:c r="D16690" s="2" t="str">
        <x:v>Reasoning</x:v>
      </x:c>
      <x:c r="E16690" s="16" t="n">
        <x:v>96867</x:v>
      </x:c>
      <x:c r="F16690" s="16" t="n">
        <x:v>2702</x:v>
      </x:c>
      <x:c r="G16690" s="15" t="n">
        <x:f>VLOOKUP(D16690,'Pricing'!$A$6:$E$8,5,FALSE)</x:f>
        <x:v>4.920000000000001</x:v>
      </x:c>
      <x:c r="H16690" s="15" t="n">
        <x:f>VLOOKUP(D16690,'Pricing'!$A$6:$E$8,4,FALSE)</x:f>
        <x:v>24</x:v>
      </x:c>
      <x:c r="I16690" s="15" t="n">
        <x:f>E16690*G16690/1000000</x:f>
        <x:v>0.4765856400000001</x:v>
      </x:c>
      <x:c r="J16690" s="15" t="n">
        <x:f>F16690*H16690/1000000</x:f>
        <x:v>0.064848</x:v>
      </x:c>
      <x:c r="K16690" s="15" t="n">
        <x:f>SUM(I16690:J16690)</x:f>
        <x:v>0.54143364</x:v>
      </x:c>
    </x:row>
    <x:row r="16691" ht="23" customHeight="1">
      <x:c r="A16691" s="2" t="str">
        <x:v>REQ-16687</x:v>
      </x:c>
      <x:c r="B16691" s="2" t="n">
        <x:v>8</x:v>
      </x:c>
      <x:c r="C16691" s="2" t="str">
        <x:v>Engineering</x:v>
      </x:c>
      <x:c r="D16691" s="2" t="str">
        <x:v>Swift</x:v>
      </x:c>
      <x:c r="E16691" s="16" t="n">
        <x:v>78492</x:v>
      </x:c>
      <x:c r="F16691" s="16" t="n">
        <x:v>1529</x:v>
      </x:c>
      <x:c r="G16691" s="15" t="n">
        <x:f>VLOOKUP(D16691,'Pricing'!$A$6:$E$8,5,FALSE)</x:f>
        <x:v>0.246</x:v>
      </x:c>
      <x:c r="H16691" s="15" t="n">
        <x:f>VLOOKUP(D16691,'Pricing'!$A$6:$E$8,4,FALSE)</x:f>
        <x:v>1.2</x:v>
      </x:c>
      <x:c r="I16691" s="15" t="n">
        <x:f>E16691*G16691/1000000</x:f>
        <x:v>0.019309032</x:v>
      </x:c>
      <x:c r="J16691" s="15" t="n">
        <x:f>F16691*H16691/1000000</x:f>
        <x:v>0.0018348</x:v>
      </x:c>
      <x:c r="K16691" s="15" t="n">
        <x:f>SUM(I16691:J16691)</x:f>
        <x:v>0.021143832</x:v>
      </x:c>
    </x:row>
    <x:row r="16692" ht="23" customHeight="1">
      <x:c r="A16692" s="2" t="str">
        <x:v>REQ-16688</x:v>
      </x:c>
      <x:c r="B16692" s="2" t="n">
        <x:v>22</x:v>
      </x:c>
      <x:c r="C16692" s="2" t="str">
        <x:v>Growth</x:v>
      </x:c>
      <x:c r="D16692" s="2" t="str">
        <x:v>Balanced</x:v>
      </x:c>
      <x:c r="E16692" s="16" t="n">
        <x:v>7532</x:v>
      </x:c>
      <x:c r="F16692" s="16" t="n">
        <x:v>2528</x:v>
      </x:c>
      <x:c r="G16692" s="15" t="n">
        <x:f>VLOOKUP(D16692,'Pricing'!$A$6:$E$8,5,FALSE)</x:f>
        <x:v>1.2300000000000002</x:v>
      </x:c>
      <x:c r="H16692" s="15" t="n">
        <x:f>VLOOKUP(D16692,'Pricing'!$A$6:$E$8,4,FALSE)</x:f>
        <x:v>6</x:v>
      </x:c>
      <x:c r="I16692" s="15" t="n">
        <x:f>E16692*G16692/1000000</x:f>
        <x:v>0.009264360000000003</x:v>
      </x:c>
      <x:c r="J16692" s="15" t="n">
        <x:f>F16692*H16692/1000000</x:f>
        <x:v>0.015168</x:v>
      </x:c>
      <x:c r="K16692" s="15" t="n">
        <x:f>SUM(I16692:J16692)</x:f>
        <x:v>0.02443236</x:v>
      </x:c>
    </x:row>
    <x:row r="16693" ht="23" customHeight="1">
      <x:c r="A16693" s="2" t="str">
        <x:v>REQ-16689</x:v>
      </x:c>
      <x:c r="B16693" s="2" t="n">
        <x:v>16</x:v>
      </x:c>
      <x:c r="C16693" s="2" t="str">
        <x:v>Engineering</x:v>
      </x:c>
      <x:c r="D16693" s="2" t="str">
        <x:v>Swift</x:v>
      </x:c>
      <x:c r="E16693" s="16" t="n">
        <x:v>54379</x:v>
      </x:c>
      <x:c r="F16693" s="16" t="n">
        <x:v>1247</x:v>
      </x:c>
      <x:c r="G16693" s="15" t="n">
        <x:f>VLOOKUP(D16693,'Pricing'!$A$6:$E$8,5,FALSE)</x:f>
        <x:v>0.246</x:v>
      </x:c>
      <x:c r="H16693" s="15" t="n">
        <x:f>VLOOKUP(D16693,'Pricing'!$A$6:$E$8,4,FALSE)</x:f>
        <x:v>1.2</x:v>
      </x:c>
      <x:c r="I16693" s="15" t="n">
        <x:f>E16693*G16693/1000000</x:f>
        <x:v>0.013377234</x:v>
      </x:c>
      <x:c r="J16693" s="15" t="n">
        <x:f>F16693*H16693/1000000</x:f>
        <x:v>0.0014964</x:v>
      </x:c>
      <x:c r="K16693" s="15" t="n">
        <x:f>SUM(I16693:J16693)</x:f>
        <x:v>0.014873634</x:v>
      </x:c>
    </x:row>
    <x:row r="16694" ht="23" customHeight="1">
      <x:c r="A16694" s="2" t="str">
        <x:v>REQ-16690</x:v>
      </x:c>
      <x:c r="B16694" s="2" t="n">
        <x:v>22</x:v>
      </x:c>
      <x:c r="C16694" s="2" t="str">
        <x:v>Product</x:v>
      </x:c>
      <x:c r="D16694" s="2" t="str">
        <x:v>Swift</x:v>
      </x:c>
      <x:c r="E16694" s="16" t="n">
        <x:v>27910</x:v>
      </x:c>
      <x:c r="F16694" s="16" t="n">
        <x:v>499</x:v>
      </x:c>
      <x:c r="G16694" s="15" t="n">
        <x:f>VLOOKUP(D16694,'Pricing'!$A$6:$E$8,5,FALSE)</x:f>
        <x:v>0.246</x:v>
      </x:c>
      <x:c r="H16694" s="15" t="n">
        <x:f>VLOOKUP(D16694,'Pricing'!$A$6:$E$8,4,FALSE)</x:f>
        <x:v>1.2</x:v>
      </x:c>
      <x:c r="I16694" s="15" t="n">
        <x:f>E16694*G16694/1000000</x:f>
        <x:v>0.00686586</x:v>
      </x:c>
      <x:c r="J16694" s="15" t="n">
        <x:f>F16694*H16694/1000000</x:f>
        <x:v>0.0005987999999999999</x:v>
      </x:c>
      <x:c r="K16694" s="15" t="n">
        <x:f>SUM(I16694:J16694)</x:f>
        <x:v>0.00746466</x:v>
      </x:c>
    </x:row>
    <x:row r="16695" ht="23" customHeight="1">
      <x:c r="A16695" s="2" t="str">
        <x:v>REQ-16691</x:v>
      </x:c>
      <x:c r="B16695" s="2" t="n">
        <x:v>22</x:v>
      </x:c>
      <x:c r="C16695" s="2" t="str">
        <x:v>Research</x:v>
      </x:c>
      <x:c r="D16695" s="2" t="str">
        <x:v>Swift</x:v>
      </x:c>
      <x:c r="E16695" s="16" t="n">
        <x:v>36240</x:v>
      </x:c>
      <x:c r="F16695" s="16" t="n">
        <x:v>3566</x:v>
      </x:c>
      <x:c r="G16695" s="15" t="n">
        <x:f>VLOOKUP(D16695,'Pricing'!$A$6:$E$8,5,FALSE)</x:f>
        <x:v>0.246</x:v>
      </x:c>
      <x:c r="H16695" s="15" t="n">
        <x:f>VLOOKUP(D16695,'Pricing'!$A$6:$E$8,4,FALSE)</x:f>
        <x:v>1.2</x:v>
      </x:c>
      <x:c r="I16695" s="15" t="n">
        <x:f>E16695*G16695/1000000</x:f>
        <x:v>0.008915039999999999</x:v>
      </x:c>
      <x:c r="J16695" s="15" t="n">
        <x:f>F16695*H16695/1000000</x:f>
        <x:v>0.0042791999999999995</x:v>
      </x:c>
      <x:c r="K16695" s="15" t="n">
        <x:f>SUM(I16695:J16695)</x:f>
        <x:v>0.01319424</x:v>
      </x:c>
    </x:row>
    <x:row r="16696" ht="23" customHeight="1">
      <x:c r="A16696" s="2" t="str">
        <x:v>REQ-16692</x:v>
      </x:c>
      <x:c r="B16696" s="2" t="n">
        <x:v>6</x:v>
      </x:c>
      <x:c r="C16696" s="2" t="str">
        <x:v>Growth</x:v>
      </x:c>
      <x:c r="D16696" s="2" t="str">
        <x:v>Balanced</x:v>
      </x:c>
      <x:c r="E16696" s="16" t="n">
        <x:v>90100</x:v>
      </x:c>
      <x:c r="F16696" s="16" t="n">
        <x:v>2727</x:v>
      </x:c>
      <x:c r="G16696" s="15" t="n">
        <x:f>VLOOKUP(D16696,'Pricing'!$A$6:$E$8,5,FALSE)</x:f>
        <x:v>1.2300000000000002</x:v>
      </x:c>
      <x:c r="H16696" s="15" t="n">
        <x:f>VLOOKUP(D16696,'Pricing'!$A$6:$E$8,4,FALSE)</x:f>
        <x:v>6</x:v>
      </x:c>
      <x:c r="I16696" s="15" t="n">
        <x:f>E16696*G16696/1000000</x:f>
        <x:v>0.11082300000000002</x:v>
      </x:c>
      <x:c r="J16696" s="15" t="n">
        <x:f>F16696*H16696/1000000</x:f>
        <x:v>0.016362</x:v>
      </x:c>
      <x:c r="K16696" s="15" t="n">
        <x:f>SUM(I16696:J16696)</x:f>
        <x:v>0.12718500000000002</x:v>
      </x:c>
    </x:row>
    <x:row r="16697" ht="23" customHeight="1">
      <x:c r="A16697" s="2" t="str">
        <x:v>REQ-16693</x:v>
      </x:c>
      <x:c r="B16697" s="2" t="n">
        <x:v>28</x:v>
      </x:c>
      <x:c r="C16697" s="2" t="str">
        <x:v>Research</x:v>
      </x:c>
      <x:c r="D16697" s="2" t="str">
        <x:v>Swift</x:v>
      </x:c>
      <x:c r="E16697" s="16" t="n">
        <x:v>90236</x:v>
      </x:c>
      <x:c r="F16697" s="16" t="n">
        <x:v>3659</x:v>
      </x:c>
      <x:c r="G16697" s="15" t="n">
        <x:f>VLOOKUP(D16697,'Pricing'!$A$6:$E$8,5,FALSE)</x:f>
        <x:v>0.246</x:v>
      </x:c>
      <x:c r="H16697" s="15" t="n">
        <x:f>VLOOKUP(D16697,'Pricing'!$A$6:$E$8,4,FALSE)</x:f>
        <x:v>1.2</x:v>
      </x:c>
      <x:c r="I16697" s="15" t="n">
        <x:f>E16697*G16697/1000000</x:f>
        <x:v>0.022198056</x:v>
      </x:c>
      <x:c r="J16697" s="15" t="n">
        <x:f>F16697*H16697/1000000</x:f>
        <x:v>0.0043908</x:v>
      </x:c>
      <x:c r="K16697" s="15" t="n">
        <x:f>SUM(I16697:J16697)</x:f>
        <x:v>0.026588856</x:v>
      </x:c>
    </x:row>
    <x:row r="16698" ht="23" customHeight="1">
      <x:c r="A16698" s="2" t="str">
        <x:v>REQ-16694</x:v>
      </x:c>
      <x:c r="B16698" s="2" t="n">
        <x:v>19</x:v>
      </x:c>
      <x:c r="C16698" s="2" t="str">
        <x:v>Growth</x:v>
      </x:c>
      <x:c r="D16698" s="2" t="str">
        <x:v>Swift</x:v>
      </x:c>
      <x:c r="E16698" s="16" t="n">
        <x:v>67324</x:v>
      </x:c>
      <x:c r="F16698" s="16" t="n">
        <x:v>1170</x:v>
      </x:c>
      <x:c r="G16698" s="15" t="n">
        <x:f>VLOOKUP(D16698,'Pricing'!$A$6:$E$8,5,FALSE)</x:f>
        <x:v>0.246</x:v>
      </x:c>
      <x:c r="H16698" s="15" t="n">
        <x:f>VLOOKUP(D16698,'Pricing'!$A$6:$E$8,4,FALSE)</x:f>
        <x:v>1.2</x:v>
      </x:c>
      <x:c r="I16698" s="15" t="n">
        <x:f>E16698*G16698/1000000</x:f>
        <x:v>0.016561704</x:v>
      </x:c>
      <x:c r="J16698" s="15" t="n">
        <x:f>F16698*H16698/1000000</x:f>
        <x:v>0.001404</x:v>
      </x:c>
      <x:c r="K16698" s="15" t="n">
        <x:f>SUM(I16698:J16698)</x:f>
        <x:v>0.017965704</x:v>
      </x:c>
    </x:row>
    <x:row r="16699" ht="23" customHeight="1">
      <x:c r="A16699" s="2" t="str">
        <x:v>REQ-16695</x:v>
      </x:c>
      <x:c r="B16699" s="2" t="n">
        <x:v>9</x:v>
      </x:c>
      <x:c r="C16699" s="2" t="str">
        <x:v>Engineering</x:v>
      </x:c>
      <x:c r="D16699" s="2" t="str">
        <x:v>Swift</x:v>
      </x:c>
      <x:c r="E16699" s="16" t="n">
        <x:v>118543</x:v>
      </x:c>
      <x:c r="F16699" s="16" t="n">
        <x:v>1454</x:v>
      </x:c>
      <x:c r="G16699" s="15" t="n">
        <x:f>VLOOKUP(D16699,'Pricing'!$A$6:$E$8,5,FALSE)</x:f>
        <x:v>0.246</x:v>
      </x:c>
      <x:c r="H16699" s="15" t="n">
        <x:f>VLOOKUP(D16699,'Pricing'!$A$6:$E$8,4,FALSE)</x:f>
        <x:v>1.2</x:v>
      </x:c>
      <x:c r="I16699" s="15" t="n">
        <x:f>E16699*G16699/1000000</x:f>
        <x:v>0.029161578</x:v>
      </x:c>
      <x:c r="J16699" s="15" t="n">
        <x:f>F16699*H16699/1000000</x:f>
        <x:v>0.0017448</x:v>
      </x:c>
      <x:c r="K16699" s="15" t="n">
        <x:f>SUM(I16699:J16699)</x:f>
        <x:v>0.030906378</x:v>
      </x:c>
    </x:row>
    <x:row r="16700" ht="23" customHeight="1">
      <x:c r="A16700" s="2" t="str">
        <x:v>REQ-16696</x:v>
      </x:c>
      <x:c r="B16700" s="2" t="n">
        <x:v>19</x:v>
      </x:c>
      <x:c r="C16700" s="2" t="str">
        <x:v>Support</x:v>
      </x:c>
      <x:c r="D16700" s="2" t="str">
        <x:v>Swift</x:v>
      </x:c>
      <x:c r="E16700" s="16" t="n">
        <x:v>73452</x:v>
      </x:c>
      <x:c r="F16700" s="16" t="n">
        <x:v>2798</x:v>
      </x:c>
      <x:c r="G16700" s="15" t="n">
        <x:f>VLOOKUP(D16700,'Pricing'!$A$6:$E$8,5,FALSE)</x:f>
        <x:v>0.246</x:v>
      </x:c>
      <x:c r="H16700" s="15" t="n">
        <x:f>VLOOKUP(D16700,'Pricing'!$A$6:$E$8,4,FALSE)</x:f>
        <x:v>1.2</x:v>
      </x:c>
      <x:c r="I16700" s="15" t="n">
        <x:f>E16700*G16700/1000000</x:f>
        <x:v>0.018069191999999998</x:v>
      </x:c>
      <x:c r="J16700" s="15" t="n">
        <x:f>F16700*H16700/1000000</x:f>
        <x:v>0.0033576</x:v>
      </x:c>
      <x:c r="K16700" s="15" t="n">
        <x:f>SUM(I16700:J16700)</x:f>
        <x:v>0.021426791999999997</x:v>
      </x:c>
    </x:row>
    <x:row r="16701" ht="23" customHeight="1">
      <x:c r="A16701" s="2" t="str">
        <x:v>REQ-16697</x:v>
      </x:c>
      <x:c r="B16701" s="2" t="n">
        <x:v>26</x:v>
      </x:c>
      <x:c r="C16701" s="2" t="str">
        <x:v>Engineering</x:v>
      </x:c>
      <x:c r="D16701" s="2" t="str">
        <x:v>Swift</x:v>
      </x:c>
      <x:c r="E16701" s="16" t="n">
        <x:v>36481</x:v>
      </x:c>
      <x:c r="F16701" s="16" t="n">
        <x:v>562</x:v>
      </x:c>
      <x:c r="G16701" s="15" t="n">
        <x:f>VLOOKUP(D16701,'Pricing'!$A$6:$E$8,5,FALSE)</x:f>
        <x:v>0.246</x:v>
      </x:c>
      <x:c r="H16701" s="15" t="n">
        <x:f>VLOOKUP(D16701,'Pricing'!$A$6:$E$8,4,FALSE)</x:f>
        <x:v>1.2</x:v>
      </x:c>
      <x:c r="I16701" s="15" t="n">
        <x:f>E16701*G16701/1000000</x:f>
        <x:v>0.008974326</x:v>
      </x:c>
      <x:c r="J16701" s="15" t="n">
        <x:f>F16701*H16701/1000000</x:f>
        <x:v>0.0006744</x:v>
      </x:c>
      <x:c r="K16701" s="15" t="n">
        <x:f>SUM(I16701:J16701)</x:f>
        <x:v>0.009648726</x:v>
      </x:c>
    </x:row>
    <x:row r="16702" ht="23" customHeight="1">
      <x:c r="A16702" s="2" t="str">
        <x:v>REQ-16698</x:v>
      </x:c>
      <x:c r="B16702" s="2" t="n">
        <x:v>9</x:v>
      </x:c>
      <x:c r="C16702" s="2" t="str">
        <x:v>Support</x:v>
      </x:c>
      <x:c r="D16702" s="2" t="str">
        <x:v>Swift</x:v>
      </x:c>
      <x:c r="E16702" s="16" t="n">
        <x:v>22026</x:v>
      </x:c>
      <x:c r="F16702" s="16" t="n">
        <x:v>1604</x:v>
      </x:c>
      <x:c r="G16702" s="15" t="n">
        <x:f>VLOOKUP(D16702,'Pricing'!$A$6:$E$8,5,FALSE)</x:f>
        <x:v>0.246</x:v>
      </x:c>
      <x:c r="H16702" s="15" t="n">
        <x:f>VLOOKUP(D16702,'Pricing'!$A$6:$E$8,4,FALSE)</x:f>
        <x:v>1.2</x:v>
      </x:c>
      <x:c r="I16702" s="15" t="n">
        <x:f>E16702*G16702/1000000</x:f>
        <x:v>0.005418396</x:v>
      </x:c>
      <x:c r="J16702" s="15" t="n">
        <x:f>F16702*H16702/1000000</x:f>
        <x:v>0.0019248</x:v>
      </x:c>
      <x:c r="K16702" s="15" t="n">
        <x:f>SUM(I16702:J16702)</x:f>
        <x:v>0.007343196</x:v>
      </x:c>
    </x:row>
    <x:row r="16703" ht="23" customHeight="1">
      <x:c r="A16703" s="2" t="str">
        <x:v>REQ-16699</x:v>
      </x:c>
      <x:c r="B16703" s="2" t="n">
        <x:v>14</x:v>
      </x:c>
      <x:c r="C16703" s="2" t="str">
        <x:v>Operations</x:v>
      </x:c>
      <x:c r="D16703" s="2" t="str">
        <x:v>Swift</x:v>
      </x:c>
      <x:c r="E16703" s="16" t="n">
        <x:v>24830</x:v>
      </x:c>
      <x:c r="F16703" s="16" t="n">
        <x:v>2388</x:v>
      </x:c>
      <x:c r="G16703" s="15" t="n">
        <x:f>VLOOKUP(D16703,'Pricing'!$A$6:$E$8,5,FALSE)</x:f>
        <x:v>0.246</x:v>
      </x:c>
      <x:c r="H16703" s="15" t="n">
        <x:f>VLOOKUP(D16703,'Pricing'!$A$6:$E$8,4,FALSE)</x:f>
        <x:v>1.2</x:v>
      </x:c>
      <x:c r="I16703" s="15" t="n">
        <x:f>E16703*G16703/1000000</x:f>
        <x:v>0.00610818</x:v>
      </x:c>
      <x:c r="J16703" s="15" t="n">
        <x:f>F16703*H16703/1000000</x:f>
        <x:v>0.0028656</x:v>
      </x:c>
      <x:c r="K16703" s="15" t="n">
        <x:f>SUM(I16703:J16703)</x:f>
        <x:v>0.00897378</x:v>
      </x:c>
    </x:row>
    <x:row r="16704" ht="23" customHeight="1">
      <x:c r="A16704" s="2" t="str">
        <x:v>REQ-16700</x:v>
      </x:c>
      <x:c r="B16704" s="2" t="n">
        <x:v>13</x:v>
      </x:c>
      <x:c r="C16704" s="2" t="str">
        <x:v>Product</x:v>
      </x:c>
      <x:c r="D16704" s="2" t="str">
        <x:v>Balanced</x:v>
      </x:c>
      <x:c r="E16704" s="16" t="n">
        <x:v>76140</x:v>
      </x:c>
      <x:c r="F16704" s="16" t="n">
        <x:v>3799</x:v>
      </x:c>
      <x:c r="G16704" s="15" t="n">
        <x:f>VLOOKUP(D16704,'Pricing'!$A$6:$E$8,5,FALSE)</x:f>
        <x:v>1.2300000000000002</x:v>
      </x:c>
      <x:c r="H16704" s="15" t="n">
        <x:f>VLOOKUP(D16704,'Pricing'!$A$6:$E$8,4,FALSE)</x:f>
        <x:v>6</x:v>
      </x:c>
      <x:c r="I16704" s="15" t="n">
        <x:f>E16704*G16704/1000000</x:f>
        <x:v>0.0936522</x:v>
      </x:c>
      <x:c r="J16704" s="15" t="n">
        <x:f>F16704*H16704/1000000</x:f>
        <x:v>0.022794</x:v>
      </x:c>
      <x:c r="K16704" s="15" t="n">
        <x:f>SUM(I16704:J16704)</x:f>
        <x:v>0.1164462</x:v>
      </x:c>
    </x:row>
    <x:row r="16705" ht="23" customHeight="1">
      <x:c r="A16705" s="2" t="str">
        <x:v>REQ-16701</x:v>
      </x:c>
      <x:c r="B16705" s="2" t="n">
        <x:v>3</x:v>
      </x:c>
      <x:c r="C16705" s="2" t="str">
        <x:v>Engineering</x:v>
      </x:c>
      <x:c r="D16705" s="2" t="str">
        <x:v>Swift</x:v>
      </x:c>
      <x:c r="E16705" s="16" t="n">
        <x:v>67060</x:v>
      </x:c>
      <x:c r="F16705" s="16" t="n">
        <x:v>2398</x:v>
      </x:c>
      <x:c r="G16705" s="15" t="n">
        <x:f>VLOOKUP(D16705,'Pricing'!$A$6:$E$8,5,FALSE)</x:f>
        <x:v>0.246</x:v>
      </x:c>
      <x:c r="H16705" s="15" t="n">
        <x:f>VLOOKUP(D16705,'Pricing'!$A$6:$E$8,4,FALSE)</x:f>
        <x:v>1.2</x:v>
      </x:c>
      <x:c r="I16705" s="15" t="n">
        <x:f>E16705*G16705/1000000</x:f>
        <x:v>0.01649676</x:v>
      </x:c>
      <x:c r="J16705" s="15" t="n">
        <x:f>F16705*H16705/1000000</x:f>
        <x:v>0.0028776</x:v>
      </x:c>
      <x:c r="K16705" s="15" t="n">
        <x:f>SUM(I16705:J16705)</x:f>
        <x:v>0.01937436</x:v>
      </x:c>
    </x:row>
    <x:row r="16706" ht="23" customHeight="1">
      <x:c r="A16706" s="2" t="str">
        <x:v>REQ-16702</x:v>
      </x:c>
      <x:c r="B16706" s="2" t="n">
        <x:v>19</x:v>
      </x:c>
      <x:c r="C16706" s="2" t="str">
        <x:v>Product</x:v>
      </x:c>
      <x:c r="D16706" s="2" t="str">
        <x:v>Swift</x:v>
      </x:c>
      <x:c r="E16706" s="16" t="n">
        <x:v>94168</x:v>
      </x:c>
      <x:c r="F16706" s="16" t="n">
        <x:v>2804</x:v>
      </x:c>
      <x:c r="G16706" s="15" t="n">
        <x:f>VLOOKUP(D16706,'Pricing'!$A$6:$E$8,5,FALSE)</x:f>
        <x:v>0.246</x:v>
      </x:c>
      <x:c r="H16706" s="15" t="n">
        <x:f>VLOOKUP(D16706,'Pricing'!$A$6:$E$8,4,FALSE)</x:f>
        <x:v>1.2</x:v>
      </x:c>
      <x:c r="I16706" s="15" t="n">
        <x:f>E16706*G16706/1000000</x:f>
        <x:v>0.023165328000000002</x:v>
      </x:c>
      <x:c r="J16706" s="15" t="n">
        <x:f>F16706*H16706/1000000</x:f>
        <x:v>0.0033648</x:v>
      </x:c>
      <x:c r="K16706" s="15" t="n">
        <x:f>SUM(I16706:J16706)</x:f>
        <x:v>0.026530128000000004</x:v>
      </x:c>
    </x:row>
    <x:row r="16707" ht="23" customHeight="1">
      <x:c r="A16707" s="2" t="str">
        <x:v>REQ-16703</x:v>
      </x:c>
      <x:c r="B16707" s="2" t="n">
        <x:v>16</x:v>
      </x:c>
      <x:c r="C16707" s="2" t="str">
        <x:v>Engineering</x:v>
      </x:c>
      <x:c r="D16707" s="2" t="str">
        <x:v>Balanced</x:v>
      </x:c>
      <x:c r="E16707" s="16" t="n">
        <x:v>98806</x:v>
      </x:c>
      <x:c r="F16707" s="16" t="n">
        <x:v>3526</x:v>
      </x:c>
      <x:c r="G16707" s="15" t="n">
        <x:f>VLOOKUP(D16707,'Pricing'!$A$6:$E$8,5,FALSE)</x:f>
        <x:v>1.2300000000000002</x:v>
      </x:c>
      <x:c r="H16707" s="15" t="n">
        <x:f>VLOOKUP(D16707,'Pricing'!$A$6:$E$8,4,FALSE)</x:f>
        <x:v>6</x:v>
      </x:c>
      <x:c r="I16707" s="15" t="n">
        <x:f>E16707*G16707/1000000</x:f>
        <x:v>0.12153138000000002</x:v>
      </x:c>
      <x:c r="J16707" s="15" t="n">
        <x:f>F16707*H16707/1000000</x:f>
        <x:v>0.021156</x:v>
      </x:c>
      <x:c r="K16707" s="15" t="n">
        <x:f>SUM(I16707:J16707)</x:f>
        <x:v>0.14268738000000003</x:v>
      </x:c>
    </x:row>
    <x:row r="16708" ht="23" customHeight="1">
      <x:c r="A16708" s="2" t="str">
        <x:v>REQ-16704</x:v>
      </x:c>
      <x:c r="B16708" s="2" t="n">
        <x:v>7</x:v>
      </x:c>
      <x:c r="C16708" s="2" t="str">
        <x:v>Product</x:v>
      </x:c>
      <x:c r="D16708" s="2" t="str">
        <x:v>Swift</x:v>
      </x:c>
      <x:c r="E16708" s="16" t="n">
        <x:v>6779</x:v>
      </x:c>
      <x:c r="F16708" s="16" t="n">
        <x:v>460</x:v>
      </x:c>
      <x:c r="G16708" s="15" t="n">
        <x:f>VLOOKUP(D16708,'Pricing'!$A$6:$E$8,5,FALSE)</x:f>
        <x:v>0.246</x:v>
      </x:c>
      <x:c r="H16708" s="15" t="n">
        <x:f>VLOOKUP(D16708,'Pricing'!$A$6:$E$8,4,FALSE)</x:f>
        <x:v>1.2</x:v>
      </x:c>
      <x:c r="I16708" s="15" t="n">
        <x:f>E16708*G16708/1000000</x:f>
        <x:v>0.001667634</x:v>
      </x:c>
      <x:c r="J16708" s="15" t="n">
        <x:f>F16708*H16708/1000000</x:f>
        <x:v>0.000552</x:v>
      </x:c>
      <x:c r="K16708" s="15" t="n">
        <x:f>SUM(I16708:J16708)</x:f>
        <x:v>0.002219634</x:v>
      </x:c>
    </x:row>
    <x:row r="16709" ht="23" customHeight="1">
      <x:c r="A16709" s="2" t="str">
        <x:v>REQ-16705</x:v>
      </x:c>
      <x:c r="B16709" s="2" t="n">
        <x:v>25</x:v>
      </x:c>
      <x:c r="C16709" s="2" t="str">
        <x:v>Engineering</x:v>
      </x:c>
      <x:c r="D16709" s="2" t="str">
        <x:v>Swift</x:v>
      </x:c>
      <x:c r="E16709" s="16" t="n">
        <x:v>22049</x:v>
      </x:c>
      <x:c r="F16709" s="16" t="n">
        <x:v>1767</x:v>
      </x:c>
      <x:c r="G16709" s="15" t="n">
        <x:f>VLOOKUP(D16709,'Pricing'!$A$6:$E$8,5,FALSE)</x:f>
        <x:v>0.246</x:v>
      </x:c>
      <x:c r="H16709" s="15" t="n">
        <x:f>VLOOKUP(D16709,'Pricing'!$A$6:$E$8,4,FALSE)</x:f>
        <x:v>1.2</x:v>
      </x:c>
      <x:c r="I16709" s="15" t="n">
        <x:f>E16709*G16709/1000000</x:f>
        <x:v>0.005424054</x:v>
      </x:c>
      <x:c r="J16709" s="15" t="n">
        <x:f>F16709*H16709/1000000</x:f>
        <x:v>0.0021204</x:v>
      </x:c>
      <x:c r="K16709" s="15" t="n">
        <x:f>SUM(I16709:J16709)</x:f>
        <x:v>0.007544454000000001</x:v>
      </x:c>
    </x:row>
    <x:row r="16710" ht="23" customHeight="1">
      <x:c r="A16710" s="2" t="str">
        <x:v>REQ-16706</x:v>
      </x:c>
      <x:c r="B16710" s="2" t="n">
        <x:v>11</x:v>
      </x:c>
      <x:c r="C16710" s="2" t="str">
        <x:v>Support</x:v>
      </x:c>
      <x:c r="D16710" s="2" t="str">
        <x:v>Swift</x:v>
      </x:c>
      <x:c r="E16710" s="16" t="n">
        <x:v>73245</x:v>
      </x:c>
      <x:c r="F16710" s="16" t="n">
        <x:v>1652</x:v>
      </x:c>
      <x:c r="G16710" s="15" t="n">
        <x:f>VLOOKUP(D16710,'Pricing'!$A$6:$E$8,5,FALSE)</x:f>
        <x:v>0.246</x:v>
      </x:c>
      <x:c r="H16710" s="15" t="n">
        <x:f>VLOOKUP(D16710,'Pricing'!$A$6:$E$8,4,FALSE)</x:f>
        <x:v>1.2</x:v>
      </x:c>
      <x:c r="I16710" s="15" t="n">
        <x:f>E16710*G16710/1000000</x:f>
        <x:v>0.01801827</x:v>
      </x:c>
      <x:c r="J16710" s="15" t="n">
        <x:f>F16710*H16710/1000000</x:f>
        <x:v>0.0019824</x:v>
      </x:c>
      <x:c r="K16710" s="15" t="n">
        <x:f>SUM(I16710:J16710)</x:f>
        <x:v>0.020000669999999998</x:v>
      </x:c>
    </x:row>
    <x:row r="16711" ht="23" customHeight="1">
      <x:c r="A16711" s="2" t="str">
        <x:v>REQ-16707</x:v>
      </x:c>
      <x:c r="B16711" s="2" t="n">
        <x:v>19</x:v>
      </x:c>
      <x:c r="C16711" s="2" t="str">
        <x:v>Engineering</x:v>
      </x:c>
      <x:c r="D16711" s="2" t="str">
        <x:v>Swift</x:v>
      </x:c>
      <x:c r="E16711" s="16" t="n">
        <x:v>31531</x:v>
      </x:c>
      <x:c r="F16711" s="16" t="n">
        <x:v>1530</x:v>
      </x:c>
      <x:c r="G16711" s="15" t="n">
        <x:f>VLOOKUP(D16711,'Pricing'!$A$6:$E$8,5,FALSE)</x:f>
        <x:v>0.246</x:v>
      </x:c>
      <x:c r="H16711" s="15" t="n">
        <x:f>VLOOKUP(D16711,'Pricing'!$A$6:$E$8,4,FALSE)</x:f>
        <x:v>1.2</x:v>
      </x:c>
      <x:c r="I16711" s="15" t="n">
        <x:f>E16711*G16711/1000000</x:f>
        <x:v>0.007756626</x:v>
      </x:c>
      <x:c r="J16711" s="15" t="n">
        <x:f>F16711*H16711/1000000</x:f>
        <x:v>0.001836</x:v>
      </x:c>
      <x:c r="K16711" s="15" t="n">
        <x:f>SUM(I16711:J16711)</x:f>
        <x:v>0.009592626</x:v>
      </x:c>
    </x:row>
    <x:row r="16712" ht="23" customHeight="1">
      <x:c r="A16712" s="2" t="str">
        <x:v>REQ-16708</x:v>
      </x:c>
      <x:c r="B16712" s="2" t="n">
        <x:v>9</x:v>
      </x:c>
      <x:c r="C16712" s="2" t="str">
        <x:v>Product</x:v>
      </x:c>
      <x:c r="D16712" s="2" t="str">
        <x:v>Balanced</x:v>
      </x:c>
      <x:c r="E16712" s="16" t="n">
        <x:v>90718</x:v>
      </x:c>
      <x:c r="F16712" s="16" t="n">
        <x:v>2148</x:v>
      </x:c>
      <x:c r="G16712" s="15" t="n">
        <x:f>VLOOKUP(D16712,'Pricing'!$A$6:$E$8,5,FALSE)</x:f>
        <x:v>1.2300000000000002</x:v>
      </x:c>
      <x:c r="H16712" s="15" t="n">
        <x:f>VLOOKUP(D16712,'Pricing'!$A$6:$E$8,4,FALSE)</x:f>
        <x:v>6</x:v>
      </x:c>
      <x:c r="I16712" s="15" t="n">
        <x:f>E16712*G16712/1000000</x:f>
        <x:v>0.11158314000000001</x:v>
      </x:c>
      <x:c r="J16712" s="15" t="n">
        <x:f>F16712*H16712/1000000</x:f>
        <x:v>0.012888</x:v>
      </x:c>
      <x:c r="K16712" s="15" t="n">
        <x:f>SUM(I16712:J16712)</x:f>
        <x:v>0.12447114000000001</x:v>
      </x:c>
    </x:row>
    <x:row r="16713" ht="23" customHeight="1">
      <x:c r="A16713" s="2" t="str">
        <x:v>REQ-16709</x:v>
      </x:c>
      <x:c r="B16713" s="2" t="n">
        <x:v>13</x:v>
      </x:c>
      <x:c r="C16713" s="2" t="str">
        <x:v>Research</x:v>
      </x:c>
      <x:c r="D16713" s="2" t="str">
        <x:v>Swift</x:v>
      </x:c>
      <x:c r="E16713" s="16" t="n">
        <x:v>55253</x:v>
      </x:c>
      <x:c r="F16713" s="16" t="n">
        <x:v>3950</x:v>
      </x:c>
      <x:c r="G16713" s="15" t="n">
        <x:f>VLOOKUP(D16713,'Pricing'!$A$6:$E$8,5,FALSE)</x:f>
        <x:v>0.246</x:v>
      </x:c>
      <x:c r="H16713" s="15" t="n">
        <x:f>VLOOKUP(D16713,'Pricing'!$A$6:$E$8,4,FALSE)</x:f>
        <x:v>1.2</x:v>
      </x:c>
      <x:c r="I16713" s="15" t="n">
        <x:f>E16713*G16713/1000000</x:f>
        <x:v>0.013592238</x:v>
      </x:c>
      <x:c r="J16713" s="15" t="n">
        <x:f>F16713*H16713/1000000</x:f>
        <x:v>0.00474</x:v>
      </x:c>
      <x:c r="K16713" s="15" t="n">
        <x:f>SUM(I16713:J16713)</x:f>
        <x:v>0.018332238</x:v>
      </x:c>
    </x:row>
    <x:row r="16714" ht="23" customHeight="1">
      <x:c r="A16714" s="2" t="str">
        <x:v>REQ-16710</x:v>
      </x:c>
      <x:c r="B16714" s="2" t="n">
        <x:v>20</x:v>
      </x:c>
      <x:c r="C16714" s="2" t="str">
        <x:v>Support</x:v>
      </x:c>
      <x:c r="D16714" s="2" t="str">
        <x:v>Swift</x:v>
      </x:c>
      <x:c r="E16714" s="16" t="n">
        <x:v>88750</x:v>
      </x:c>
      <x:c r="F16714" s="16" t="n">
        <x:v>1035</x:v>
      </x:c>
      <x:c r="G16714" s="15" t="n">
        <x:f>VLOOKUP(D16714,'Pricing'!$A$6:$E$8,5,FALSE)</x:f>
        <x:v>0.246</x:v>
      </x:c>
      <x:c r="H16714" s="15" t="n">
        <x:f>VLOOKUP(D16714,'Pricing'!$A$6:$E$8,4,FALSE)</x:f>
        <x:v>1.2</x:v>
      </x:c>
      <x:c r="I16714" s="15" t="n">
        <x:f>E16714*G16714/1000000</x:f>
        <x:v>0.0218325</x:v>
      </x:c>
      <x:c r="J16714" s="15" t="n">
        <x:f>F16714*H16714/1000000</x:f>
        <x:v>0.001242</x:v>
      </x:c>
      <x:c r="K16714" s="15" t="n">
        <x:f>SUM(I16714:J16714)</x:f>
        <x:v>0.0230745</x:v>
      </x:c>
    </x:row>
    <x:row r="16715" ht="23" customHeight="1">
      <x:c r="A16715" s="2" t="str">
        <x:v>REQ-16711</x:v>
      </x:c>
      <x:c r="B16715" s="2" t="n">
        <x:v>27</x:v>
      </x:c>
      <x:c r="C16715" s="2" t="str">
        <x:v>Engineering</x:v>
      </x:c>
      <x:c r="D16715" s="2" t="str">
        <x:v>Balanced</x:v>
      </x:c>
      <x:c r="E16715" s="16" t="n">
        <x:v>12235</x:v>
      </x:c>
      <x:c r="F16715" s="16" t="n">
        <x:v>3163</x:v>
      </x:c>
      <x:c r="G16715" s="15" t="n">
        <x:f>VLOOKUP(D16715,'Pricing'!$A$6:$E$8,5,FALSE)</x:f>
        <x:v>1.2300000000000002</x:v>
      </x:c>
      <x:c r="H16715" s="15" t="n">
        <x:f>VLOOKUP(D16715,'Pricing'!$A$6:$E$8,4,FALSE)</x:f>
        <x:v>6</x:v>
      </x:c>
      <x:c r="I16715" s="15" t="n">
        <x:f>E16715*G16715/1000000</x:f>
        <x:v>0.015049050000000003</x:v>
      </x:c>
      <x:c r="J16715" s="15" t="n">
        <x:f>F16715*H16715/1000000</x:f>
        <x:v>0.018978</x:v>
      </x:c>
      <x:c r="K16715" s="15" t="n">
        <x:f>SUM(I16715:J16715)</x:f>
        <x:v>0.03402705</x:v>
      </x:c>
    </x:row>
    <x:row r="16716" ht="23" customHeight="1">
      <x:c r="A16716" s="2" t="str">
        <x:v>REQ-16712</x:v>
      </x:c>
      <x:c r="B16716" s="2" t="n">
        <x:v>21</x:v>
      </x:c>
      <x:c r="C16716" s="2" t="str">
        <x:v>Growth</x:v>
      </x:c>
      <x:c r="D16716" s="2" t="str">
        <x:v>Balanced</x:v>
      </x:c>
      <x:c r="E16716" s="16" t="n">
        <x:v>106779</x:v>
      </x:c>
      <x:c r="F16716" s="16" t="n">
        <x:v>3408</x:v>
      </x:c>
      <x:c r="G16716" s="15" t="n">
        <x:f>VLOOKUP(D16716,'Pricing'!$A$6:$E$8,5,FALSE)</x:f>
        <x:v>1.2300000000000002</x:v>
      </x:c>
      <x:c r="H16716" s="15" t="n">
        <x:f>VLOOKUP(D16716,'Pricing'!$A$6:$E$8,4,FALSE)</x:f>
        <x:v>6</x:v>
      </x:c>
      <x:c r="I16716" s="15" t="n">
        <x:f>E16716*G16716/1000000</x:f>
        <x:v>0.13133817</x:v>
      </x:c>
      <x:c r="J16716" s="15" t="n">
        <x:f>F16716*H16716/1000000</x:f>
        <x:v>0.020448</x:v>
      </x:c>
      <x:c r="K16716" s="15" t="n">
        <x:f>SUM(I16716:J16716)</x:f>
        <x:v>0.15178617</x:v>
      </x:c>
    </x:row>
    <x:row r="16717" ht="23" customHeight="1">
      <x:c r="A16717" s="2" t="str">
        <x:v>REQ-16713</x:v>
      </x:c>
      <x:c r="B16717" s="2" t="n">
        <x:v>26</x:v>
      </x:c>
      <x:c r="C16717" s="2" t="str">
        <x:v>Operations</x:v>
      </x:c>
      <x:c r="D16717" s="2" t="str">
        <x:v>Swift</x:v>
      </x:c>
      <x:c r="E16717" s="16" t="n">
        <x:v>54139</x:v>
      </x:c>
      <x:c r="F16717" s="16" t="n">
        <x:v>611</x:v>
      </x:c>
      <x:c r="G16717" s="15" t="n">
        <x:f>VLOOKUP(D16717,'Pricing'!$A$6:$E$8,5,FALSE)</x:f>
        <x:v>0.246</x:v>
      </x:c>
      <x:c r="H16717" s="15" t="n">
        <x:f>VLOOKUP(D16717,'Pricing'!$A$6:$E$8,4,FALSE)</x:f>
        <x:v>1.2</x:v>
      </x:c>
      <x:c r="I16717" s="15" t="n">
        <x:f>E16717*G16717/1000000</x:f>
        <x:v>0.013318194</x:v>
      </x:c>
      <x:c r="J16717" s="15" t="n">
        <x:f>F16717*H16717/1000000</x:f>
        <x:v>0.0007331999999999999</x:v>
      </x:c>
      <x:c r="K16717" s="15" t="n">
        <x:f>SUM(I16717:J16717)</x:f>
        <x:v>0.014051394</x:v>
      </x:c>
    </x:row>
    <x:row r="16718" ht="23" customHeight="1">
      <x:c r="A16718" s="2" t="str">
        <x:v>REQ-16714</x:v>
      </x:c>
      <x:c r="B16718" s="2" t="n">
        <x:v>22</x:v>
      </x:c>
      <x:c r="C16718" s="2" t="str">
        <x:v>Support</x:v>
      </x:c>
      <x:c r="D16718" s="2" t="str">
        <x:v>Reasoning</x:v>
      </x:c>
      <x:c r="E16718" s="16" t="n">
        <x:v>82423</x:v>
      </x:c>
      <x:c r="F16718" s="16" t="n">
        <x:v>3365</x:v>
      </x:c>
      <x:c r="G16718" s="15" t="n">
        <x:f>VLOOKUP(D16718,'Pricing'!$A$6:$E$8,5,FALSE)</x:f>
        <x:v>4.920000000000001</x:v>
      </x:c>
      <x:c r="H16718" s="15" t="n">
        <x:f>VLOOKUP(D16718,'Pricing'!$A$6:$E$8,4,FALSE)</x:f>
        <x:v>24</x:v>
      </x:c>
      <x:c r="I16718" s="15" t="n">
        <x:f>E16718*G16718/1000000</x:f>
        <x:v>0.4055211600000001</x:v>
      </x:c>
      <x:c r="J16718" s="15" t="n">
        <x:f>F16718*H16718/1000000</x:f>
        <x:v>0.08076</x:v>
      </x:c>
      <x:c r="K16718" s="15" t="n">
        <x:f>SUM(I16718:J16718)</x:f>
        <x:v>0.4862811600000001</x:v>
      </x:c>
    </x:row>
    <x:row r="16719" ht="23" customHeight="1">
      <x:c r="A16719" s="2" t="str">
        <x:v>REQ-16715</x:v>
      </x:c>
      <x:c r="B16719" s="2" t="n">
        <x:v>9</x:v>
      </x:c>
      <x:c r="C16719" s="2" t="str">
        <x:v>Research</x:v>
      </x:c>
      <x:c r="D16719" s="2" t="str">
        <x:v>Balanced</x:v>
      </x:c>
      <x:c r="E16719" s="16" t="n">
        <x:v>97356</x:v>
      </x:c>
      <x:c r="F16719" s="16" t="n">
        <x:v>3926</x:v>
      </x:c>
      <x:c r="G16719" s="15" t="n">
        <x:f>VLOOKUP(D16719,'Pricing'!$A$6:$E$8,5,FALSE)</x:f>
        <x:v>1.2300000000000002</x:v>
      </x:c>
      <x:c r="H16719" s="15" t="n">
        <x:f>VLOOKUP(D16719,'Pricing'!$A$6:$E$8,4,FALSE)</x:f>
        <x:v>6</x:v>
      </x:c>
      <x:c r="I16719" s="15" t="n">
        <x:f>E16719*G16719/1000000</x:f>
        <x:v>0.11974788000000001</x:v>
      </x:c>
      <x:c r="J16719" s="15" t="n">
        <x:f>F16719*H16719/1000000</x:f>
        <x:v>0.023556</x:v>
      </x:c>
      <x:c r="K16719" s="15" t="n">
        <x:f>SUM(I16719:J16719)</x:f>
        <x:v>0.14330388000000002</x:v>
      </x:c>
    </x:row>
    <x:row r="16720" ht="23" customHeight="1">
      <x:c r="A16720" s="2" t="str">
        <x:v>REQ-16716</x:v>
      </x:c>
      <x:c r="B16720" s="2" t="n">
        <x:v>2</x:v>
      </x:c>
      <x:c r="C16720" s="2" t="str">
        <x:v>Product</x:v>
      </x:c>
      <x:c r="D16720" s="2" t="str">
        <x:v>Balanced</x:v>
      </x:c>
      <x:c r="E16720" s="16" t="n">
        <x:v>33923</x:v>
      </x:c>
      <x:c r="F16720" s="16" t="n">
        <x:v>1684</x:v>
      </x:c>
      <x:c r="G16720" s="15" t="n">
        <x:f>VLOOKUP(D16720,'Pricing'!$A$6:$E$8,5,FALSE)</x:f>
        <x:v>1.2300000000000002</x:v>
      </x:c>
      <x:c r="H16720" s="15" t="n">
        <x:f>VLOOKUP(D16720,'Pricing'!$A$6:$E$8,4,FALSE)</x:f>
        <x:v>6</x:v>
      </x:c>
      <x:c r="I16720" s="15" t="n">
        <x:f>E16720*G16720/1000000</x:f>
        <x:v>0.041725290000000005</x:v>
      </x:c>
      <x:c r="J16720" s="15" t="n">
        <x:f>F16720*H16720/1000000</x:f>
        <x:v>0.010104</x:v>
      </x:c>
      <x:c r="K16720" s="15" t="n">
        <x:f>SUM(I16720:J16720)</x:f>
        <x:v>0.05182929000000001</x:v>
      </x:c>
    </x:row>
    <x:row r="16721" ht="23" customHeight="1">
      <x:c r="A16721" s="2" t="str">
        <x:v>REQ-16717</x:v>
      </x:c>
      <x:c r="B16721" s="2" t="n">
        <x:v>3</x:v>
      </x:c>
      <x:c r="C16721" s="2" t="str">
        <x:v>Engineering</x:v>
      </x:c>
      <x:c r="D16721" s="2" t="str">
        <x:v>Swift</x:v>
      </x:c>
      <x:c r="E16721" s="16" t="n">
        <x:v>18833</x:v>
      </x:c>
      <x:c r="F16721" s="16" t="n">
        <x:v>1604</x:v>
      </x:c>
      <x:c r="G16721" s="15" t="n">
        <x:f>VLOOKUP(D16721,'Pricing'!$A$6:$E$8,5,FALSE)</x:f>
        <x:v>0.246</x:v>
      </x:c>
      <x:c r="H16721" s="15" t="n">
        <x:f>VLOOKUP(D16721,'Pricing'!$A$6:$E$8,4,FALSE)</x:f>
        <x:v>1.2</x:v>
      </x:c>
      <x:c r="I16721" s="15" t="n">
        <x:f>E16721*G16721/1000000</x:f>
        <x:v>0.004632918</x:v>
      </x:c>
      <x:c r="J16721" s="15" t="n">
        <x:f>F16721*H16721/1000000</x:f>
        <x:v>0.0019248</x:v>
      </x:c>
      <x:c r="K16721" s="15" t="n">
        <x:f>SUM(I16721:J16721)</x:f>
        <x:v>0.006557718</x:v>
      </x:c>
    </x:row>
    <x:row r="16722" ht="23" customHeight="1">
      <x:c r="A16722" s="2" t="str">
        <x:v>REQ-16718</x:v>
      </x:c>
      <x:c r="B16722" s="2" t="n">
        <x:v>24</x:v>
      </x:c>
      <x:c r="C16722" s="2" t="str">
        <x:v>Support</x:v>
      </x:c>
      <x:c r="D16722" s="2" t="str">
        <x:v>Swift</x:v>
      </x:c>
      <x:c r="E16722" s="16" t="n">
        <x:v>52502</x:v>
      </x:c>
      <x:c r="F16722" s="16" t="n">
        <x:v>3001</x:v>
      </x:c>
      <x:c r="G16722" s="15" t="n">
        <x:f>VLOOKUP(D16722,'Pricing'!$A$6:$E$8,5,FALSE)</x:f>
        <x:v>0.246</x:v>
      </x:c>
      <x:c r="H16722" s="15" t="n">
        <x:f>VLOOKUP(D16722,'Pricing'!$A$6:$E$8,4,FALSE)</x:f>
        <x:v>1.2</x:v>
      </x:c>
      <x:c r="I16722" s="15" t="n">
        <x:f>E16722*G16722/1000000</x:f>
        <x:v>0.012915492</x:v>
      </x:c>
      <x:c r="J16722" s="15" t="n">
        <x:f>F16722*H16722/1000000</x:f>
        <x:v>0.0036011999999999997</x:v>
      </x:c>
      <x:c r="K16722" s="15" t="n">
        <x:f>SUM(I16722:J16722)</x:f>
        <x:v>0.016516692</x:v>
      </x:c>
    </x:row>
    <x:row r="16723" ht="23" customHeight="1">
      <x:c r="A16723" s="2" t="str">
        <x:v>REQ-16719</x:v>
      </x:c>
      <x:c r="B16723" s="2" t="n">
        <x:v>31</x:v>
      </x:c>
      <x:c r="C16723" s="2" t="str">
        <x:v>Research</x:v>
      </x:c>
      <x:c r="D16723" s="2" t="str">
        <x:v>Balanced</x:v>
      </x:c>
      <x:c r="E16723" s="16" t="n">
        <x:v>115934</x:v>
      </x:c>
      <x:c r="F16723" s="16" t="n">
        <x:v>1479</x:v>
      </x:c>
      <x:c r="G16723" s="15" t="n">
        <x:f>VLOOKUP(D16723,'Pricing'!$A$6:$E$8,5,FALSE)</x:f>
        <x:v>1.2300000000000002</x:v>
      </x:c>
      <x:c r="H16723" s="15" t="n">
        <x:f>VLOOKUP(D16723,'Pricing'!$A$6:$E$8,4,FALSE)</x:f>
        <x:v>6</x:v>
      </x:c>
      <x:c r="I16723" s="15" t="n">
        <x:f>E16723*G16723/1000000</x:f>
        <x:v>0.14259882000000004</x:v>
      </x:c>
      <x:c r="J16723" s="15" t="n">
        <x:f>F16723*H16723/1000000</x:f>
        <x:v>0.008874</x:v>
      </x:c>
      <x:c r="K16723" s="15" t="n">
        <x:f>SUM(I16723:J16723)</x:f>
        <x:v>0.15147282000000004</x:v>
      </x:c>
    </x:row>
    <x:row r="16724" ht="23" customHeight="1">
      <x:c r="A16724" s="2" t="str">
        <x:v>REQ-16720</x:v>
      </x:c>
      <x:c r="B16724" s="2" t="n">
        <x:v>2</x:v>
      </x:c>
      <x:c r="C16724" s="2" t="str">
        <x:v>Product</x:v>
      </x:c>
      <x:c r="D16724" s="2" t="str">
        <x:v>Balanced</x:v>
      </x:c>
      <x:c r="E16724" s="16" t="n">
        <x:v>12892</x:v>
      </x:c>
      <x:c r="F16724" s="16" t="n">
        <x:v>3954</x:v>
      </x:c>
      <x:c r="G16724" s="15" t="n">
        <x:f>VLOOKUP(D16724,'Pricing'!$A$6:$E$8,5,FALSE)</x:f>
        <x:v>1.2300000000000002</x:v>
      </x:c>
      <x:c r="H16724" s="15" t="n">
        <x:f>VLOOKUP(D16724,'Pricing'!$A$6:$E$8,4,FALSE)</x:f>
        <x:v>6</x:v>
      </x:c>
      <x:c r="I16724" s="15" t="n">
        <x:f>E16724*G16724/1000000</x:f>
        <x:v>0.015857160000000002</x:v>
      </x:c>
      <x:c r="J16724" s="15" t="n">
        <x:f>F16724*H16724/1000000</x:f>
        <x:v>0.023724</x:v>
      </x:c>
      <x:c r="K16724" s="15" t="n">
        <x:f>SUM(I16724:J16724)</x:f>
        <x:v>0.039581160000000004</x:v>
      </x:c>
    </x:row>
    <x:row r="16725" ht="23" customHeight="1">
      <x:c r="A16725" s="2" t="str">
        <x:v>REQ-16721</x:v>
      </x:c>
      <x:c r="B16725" s="2" t="n">
        <x:v>7</x:v>
      </x:c>
      <x:c r="C16725" s="2" t="str">
        <x:v>Operations</x:v>
      </x:c>
      <x:c r="D16725" s="2" t="str">
        <x:v>Swift</x:v>
      </x:c>
      <x:c r="E16725" s="16" t="n">
        <x:v>102558</x:v>
      </x:c>
      <x:c r="F16725" s="16" t="n">
        <x:v>2846</x:v>
      </x:c>
      <x:c r="G16725" s="15" t="n">
        <x:f>VLOOKUP(D16725,'Pricing'!$A$6:$E$8,5,FALSE)</x:f>
        <x:v>0.246</x:v>
      </x:c>
      <x:c r="H16725" s="15" t="n">
        <x:f>VLOOKUP(D16725,'Pricing'!$A$6:$E$8,4,FALSE)</x:f>
        <x:v>1.2</x:v>
      </x:c>
      <x:c r="I16725" s="15" t="n">
        <x:f>E16725*G16725/1000000</x:f>
        <x:v>0.025229268</x:v>
      </x:c>
      <x:c r="J16725" s="15" t="n">
        <x:f>F16725*H16725/1000000</x:f>
        <x:v>0.0034151999999999997</x:v>
      </x:c>
      <x:c r="K16725" s="15" t="n">
        <x:f>SUM(I16725:J16725)</x:f>
        <x:v>0.028644468</x:v>
      </x:c>
    </x:row>
    <x:row r="16726" ht="23" customHeight="1">
      <x:c r="A16726" s="2" t="str">
        <x:v>REQ-16722</x:v>
      </x:c>
      <x:c r="B16726" s="2" t="n">
        <x:v>15</x:v>
      </x:c>
      <x:c r="C16726" s="2" t="str">
        <x:v>Product</x:v>
      </x:c>
      <x:c r="D16726" s="2" t="str">
        <x:v>Balanced</x:v>
      </x:c>
      <x:c r="E16726" s="16" t="n">
        <x:v>22069</x:v>
      </x:c>
      <x:c r="F16726" s="16" t="n">
        <x:v>1037</x:v>
      </x:c>
      <x:c r="G16726" s="15" t="n">
        <x:f>VLOOKUP(D16726,'Pricing'!$A$6:$E$8,5,FALSE)</x:f>
        <x:v>1.2300000000000002</x:v>
      </x:c>
      <x:c r="H16726" s="15" t="n">
        <x:f>VLOOKUP(D16726,'Pricing'!$A$6:$E$8,4,FALSE)</x:f>
        <x:v>6</x:v>
      </x:c>
      <x:c r="I16726" s="15" t="n">
        <x:f>E16726*G16726/1000000</x:f>
        <x:v>0.027144870000000005</x:v>
      </x:c>
      <x:c r="J16726" s="15" t="n">
        <x:f>F16726*H16726/1000000</x:f>
        <x:v>0.006222</x:v>
      </x:c>
      <x:c r="K16726" s="15" t="n">
        <x:f>SUM(I16726:J16726)</x:f>
        <x:v>0.03336687000000001</x:v>
      </x:c>
    </x:row>
    <x:row r="16727" ht="23" customHeight="1">
      <x:c r="A16727" s="2" t="str">
        <x:v>REQ-16723</x:v>
      </x:c>
      <x:c r="B16727" s="2" t="n">
        <x:v>8</x:v>
      </x:c>
      <x:c r="C16727" s="2" t="str">
        <x:v>Operations</x:v>
      </x:c>
      <x:c r="D16727" s="2" t="str">
        <x:v>Swift</x:v>
      </x:c>
      <x:c r="E16727" s="16" t="n">
        <x:v>30268</x:v>
      </x:c>
      <x:c r="F16727" s="16" t="n">
        <x:v>2396</x:v>
      </x:c>
      <x:c r="G16727" s="15" t="n">
        <x:f>VLOOKUP(D16727,'Pricing'!$A$6:$E$8,5,FALSE)</x:f>
        <x:v>0.246</x:v>
      </x:c>
      <x:c r="H16727" s="15" t="n">
        <x:f>VLOOKUP(D16727,'Pricing'!$A$6:$E$8,4,FALSE)</x:f>
        <x:v>1.2</x:v>
      </x:c>
      <x:c r="I16727" s="15" t="n">
        <x:f>E16727*G16727/1000000</x:f>
        <x:v>0.007445928</x:v>
      </x:c>
      <x:c r="J16727" s="15" t="n">
        <x:f>F16727*H16727/1000000</x:f>
        <x:v>0.0028751999999999996</x:v>
      </x:c>
      <x:c r="K16727" s="15" t="n">
        <x:f>SUM(I16727:J16727)</x:f>
        <x:v>0.010321127999999999</x:v>
      </x:c>
    </x:row>
    <x:row r="16728" ht="23" customHeight="1">
      <x:c r="A16728" s="2" t="str">
        <x:v>REQ-16724</x:v>
      </x:c>
      <x:c r="B16728" s="2" t="n">
        <x:v>8</x:v>
      </x:c>
      <x:c r="C16728" s="2" t="str">
        <x:v>Support</x:v>
      </x:c>
      <x:c r="D16728" s="2" t="str">
        <x:v>Swift</x:v>
      </x:c>
      <x:c r="E16728" s="16" t="n">
        <x:v>50387</x:v>
      </x:c>
      <x:c r="F16728" s="16" t="n">
        <x:v>192</x:v>
      </x:c>
      <x:c r="G16728" s="15" t="n">
        <x:f>VLOOKUP(D16728,'Pricing'!$A$6:$E$8,5,FALSE)</x:f>
        <x:v>0.246</x:v>
      </x:c>
      <x:c r="H16728" s="15" t="n">
        <x:f>VLOOKUP(D16728,'Pricing'!$A$6:$E$8,4,FALSE)</x:f>
        <x:v>1.2</x:v>
      </x:c>
      <x:c r="I16728" s="15" t="n">
        <x:f>E16728*G16728/1000000</x:f>
        <x:v>0.012395202</x:v>
      </x:c>
      <x:c r="J16728" s="15" t="n">
        <x:f>F16728*H16728/1000000</x:f>
        <x:v>0.0002304</x:v>
      </x:c>
      <x:c r="K16728" s="15" t="n">
        <x:f>SUM(I16728:J16728)</x:f>
        <x:v>0.012625602</x:v>
      </x:c>
    </x:row>
    <x:row r="16729" ht="23" customHeight="1">
      <x:c r="A16729" s="2" t="str">
        <x:v>REQ-16725</x:v>
      </x:c>
      <x:c r="B16729" s="2" t="n">
        <x:v>20</x:v>
      </x:c>
      <x:c r="C16729" s="2" t="str">
        <x:v>Engineering</x:v>
      </x:c>
      <x:c r="D16729" s="2" t="str">
        <x:v>Swift</x:v>
      </x:c>
      <x:c r="E16729" s="16" t="n">
        <x:v>41462</x:v>
      </x:c>
      <x:c r="F16729" s="16" t="n">
        <x:v>1021</x:v>
      </x:c>
      <x:c r="G16729" s="15" t="n">
        <x:f>VLOOKUP(D16729,'Pricing'!$A$6:$E$8,5,FALSE)</x:f>
        <x:v>0.246</x:v>
      </x:c>
      <x:c r="H16729" s="15" t="n">
        <x:f>VLOOKUP(D16729,'Pricing'!$A$6:$E$8,4,FALSE)</x:f>
        <x:v>1.2</x:v>
      </x:c>
      <x:c r="I16729" s="15" t="n">
        <x:f>E16729*G16729/1000000</x:f>
        <x:v>0.010199652</x:v>
      </x:c>
      <x:c r="J16729" s="15" t="n">
        <x:f>F16729*H16729/1000000</x:f>
        <x:v>0.0012252</x:v>
      </x:c>
      <x:c r="K16729" s="15" t="n">
        <x:f>SUM(I16729:J16729)</x:f>
        <x:v>0.011424852</x:v>
      </x:c>
    </x:row>
    <x:row r="16730" ht="23" customHeight="1">
      <x:c r="A16730" s="2" t="str">
        <x:v>REQ-16726</x:v>
      </x:c>
      <x:c r="B16730" s="2" t="n">
        <x:v>2</x:v>
      </x:c>
      <x:c r="C16730" s="2" t="str">
        <x:v>Growth</x:v>
      </x:c>
      <x:c r="D16730" s="2" t="str">
        <x:v>Balanced</x:v>
      </x:c>
      <x:c r="E16730" s="16" t="n">
        <x:v>86749</x:v>
      </x:c>
      <x:c r="F16730" s="16" t="n">
        <x:v>3384</x:v>
      </x:c>
      <x:c r="G16730" s="15" t="n">
        <x:f>VLOOKUP(D16730,'Pricing'!$A$6:$E$8,5,FALSE)</x:f>
        <x:v>1.2300000000000002</x:v>
      </x:c>
      <x:c r="H16730" s="15" t="n">
        <x:f>VLOOKUP(D16730,'Pricing'!$A$6:$E$8,4,FALSE)</x:f>
        <x:v>6</x:v>
      </x:c>
      <x:c r="I16730" s="15" t="n">
        <x:f>E16730*G16730/1000000</x:f>
        <x:v>0.10670127000000001</x:v>
      </x:c>
      <x:c r="J16730" s="15" t="n">
        <x:f>F16730*H16730/1000000</x:f>
        <x:v>0.020304</x:v>
      </x:c>
      <x:c r="K16730" s="15" t="n">
        <x:f>SUM(I16730:J16730)</x:f>
        <x:v>0.12700527</x:v>
      </x:c>
    </x:row>
    <x:row r="16731" ht="23" customHeight="1">
      <x:c r="A16731" s="2" t="str">
        <x:v>REQ-16727</x:v>
      </x:c>
      <x:c r="B16731" s="2" t="n">
        <x:v>30</x:v>
      </x:c>
      <x:c r="C16731" s="2" t="str">
        <x:v>Research</x:v>
      </x:c>
      <x:c r="D16731" s="2" t="str">
        <x:v>Balanced</x:v>
      </x:c>
      <x:c r="E16731" s="16" t="n">
        <x:v>51288</x:v>
      </x:c>
      <x:c r="F16731" s="16" t="n">
        <x:v>1157</x:v>
      </x:c>
      <x:c r="G16731" s="15" t="n">
        <x:f>VLOOKUP(D16731,'Pricing'!$A$6:$E$8,5,FALSE)</x:f>
        <x:v>1.2300000000000002</x:v>
      </x:c>
      <x:c r="H16731" s="15" t="n">
        <x:f>VLOOKUP(D16731,'Pricing'!$A$6:$E$8,4,FALSE)</x:f>
        <x:v>6</x:v>
      </x:c>
      <x:c r="I16731" s="15" t="n">
        <x:f>E16731*G16731/1000000</x:f>
        <x:v>0.06308424000000001</x:v>
      </x:c>
      <x:c r="J16731" s="15" t="n">
        <x:f>F16731*H16731/1000000</x:f>
        <x:v>0.006942</x:v>
      </x:c>
      <x:c r="K16731" s="15" t="n">
        <x:f>SUM(I16731:J16731)</x:f>
        <x:v>0.07002624000000002</x:v>
      </x:c>
    </x:row>
    <x:row r="16732" ht="23" customHeight="1">
      <x:c r="A16732" s="2" t="str">
        <x:v>REQ-16728</x:v>
      </x:c>
      <x:c r="B16732" s="2" t="n">
        <x:v>27</x:v>
      </x:c>
      <x:c r="C16732" s="2" t="str">
        <x:v>Product</x:v>
      </x:c>
      <x:c r="D16732" s="2" t="str">
        <x:v>Reasoning</x:v>
      </x:c>
      <x:c r="E16732" s="16" t="n">
        <x:v>26260</x:v>
      </x:c>
      <x:c r="F16732" s="16" t="n">
        <x:v>2748</x:v>
      </x:c>
      <x:c r="G16732" s="15" t="n">
        <x:f>VLOOKUP(D16732,'Pricing'!$A$6:$E$8,5,FALSE)</x:f>
        <x:v>4.920000000000001</x:v>
      </x:c>
      <x:c r="H16732" s="15" t="n">
        <x:f>VLOOKUP(D16732,'Pricing'!$A$6:$E$8,4,FALSE)</x:f>
        <x:v>24</x:v>
      </x:c>
      <x:c r="I16732" s="15" t="n">
        <x:f>E16732*G16732/1000000</x:f>
        <x:v>0.12919920000000001</x:v>
      </x:c>
      <x:c r="J16732" s="15" t="n">
        <x:f>F16732*H16732/1000000</x:f>
        <x:v>0.065952</x:v>
      </x:c>
      <x:c r="K16732" s="15" t="n">
        <x:f>SUM(I16732:J16732)</x:f>
        <x:v>0.19515120000000002</x:v>
      </x:c>
    </x:row>
    <x:row r="16733" ht="23" customHeight="1">
      <x:c r="A16733" s="2" t="str">
        <x:v>REQ-16729</x:v>
      </x:c>
      <x:c r="B16733" s="2" t="n">
        <x:v>29</x:v>
      </x:c>
      <x:c r="C16733" s="2" t="str">
        <x:v>Operations</x:v>
      </x:c>
      <x:c r="D16733" s="2" t="str">
        <x:v>Swift</x:v>
      </x:c>
      <x:c r="E16733" s="16" t="n">
        <x:v>57919</x:v>
      </x:c>
      <x:c r="F16733" s="16" t="n">
        <x:v>3970</x:v>
      </x:c>
      <x:c r="G16733" s="15" t="n">
        <x:f>VLOOKUP(D16733,'Pricing'!$A$6:$E$8,5,FALSE)</x:f>
        <x:v>0.246</x:v>
      </x:c>
      <x:c r="H16733" s="15" t="n">
        <x:f>VLOOKUP(D16733,'Pricing'!$A$6:$E$8,4,FALSE)</x:f>
        <x:v>1.2</x:v>
      </x:c>
      <x:c r="I16733" s="15" t="n">
        <x:f>E16733*G16733/1000000</x:f>
        <x:v>0.014248074000000001</x:v>
      </x:c>
      <x:c r="J16733" s="15" t="n">
        <x:f>F16733*H16733/1000000</x:f>
        <x:v>0.004764</x:v>
      </x:c>
      <x:c r="K16733" s="15" t="n">
        <x:f>SUM(I16733:J16733)</x:f>
        <x:v>0.019012074</x:v>
      </x:c>
    </x:row>
    <x:row r="16734" ht="23" customHeight="1">
      <x:c r="A16734" s="2" t="str">
        <x:v>REQ-16730</x:v>
      </x:c>
      <x:c r="B16734" s="2" t="n">
        <x:v>10</x:v>
      </x:c>
      <x:c r="C16734" s="2" t="str">
        <x:v>Product</x:v>
      </x:c>
      <x:c r="D16734" s="2" t="str">
        <x:v>Swift</x:v>
      </x:c>
      <x:c r="E16734" s="16" t="n">
        <x:v>10663</x:v>
      </x:c>
      <x:c r="F16734" s="16" t="n">
        <x:v>2471</x:v>
      </x:c>
      <x:c r="G16734" s="15" t="n">
        <x:f>VLOOKUP(D16734,'Pricing'!$A$6:$E$8,5,FALSE)</x:f>
        <x:v>0.246</x:v>
      </x:c>
      <x:c r="H16734" s="15" t="n">
        <x:f>VLOOKUP(D16734,'Pricing'!$A$6:$E$8,4,FALSE)</x:f>
        <x:v>1.2</x:v>
      </x:c>
      <x:c r="I16734" s="15" t="n">
        <x:f>E16734*G16734/1000000</x:f>
        <x:v>0.002623098</x:v>
      </x:c>
      <x:c r="J16734" s="15" t="n">
        <x:f>F16734*H16734/1000000</x:f>
        <x:v>0.0029652</x:v>
      </x:c>
      <x:c r="K16734" s="15" t="n">
        <x:f>SUM(I16734:J16734)</x:f>
        <x:v>0.005588298</x:v>
      </x:c>
    </x:row>
    <x:row r="16735" ht="23" customHeight="1">
      <x:c r="A16735" s="2" t="str">
        <x:v>REQ-16731</x:v>
      </x:c>
      <x:c r="B16735" s="2" t="n">
        <x:v>4</x:v>
      </x:c>
      <x:c r="C16735" s="2" t="str">
        <x:v>Engineering</x:v>
      </x:c>
      <x:c r="D16735" s="2" t="str">
        <x:v>Swift</x:v>
      </x:c>
      <x:c r="E16735" s="16" t="n">
        <x:v>36681</x:v>
      </x:c>
      <x:c r="F16735" s="16" t="n">
        <x:v>3182</x:v>
      </x:c>
      <x:c r="G16735" s="15" t="n">
        <x:f>VLOOKUP(D16735,'Pricing'!$A$6:$E$8,5,FALSE)</x:f>
        <x:v>0.246</x:v>
      </x:c>
      <x:c r="H16735" s="15" t="n">
        <x:f>VLOOKUP(D16735,'Pricing'!$A$6:$E$8,4,FALSE)</x:f>
        <x:v>1.2</x:v>
      </x:c>
      <x:c r="I16735" s="15" t="n">
        <x:f>E16735*G16735/1000000</x:f>
        <x:v>0.009023526</x:v>
      </x:c>
      <x:c r="J16735" s="15" t="n">
        <x:f>F16735*H16735/1000000</x:f>
        <x:v>0.0038183999999999996</x:v>
      </x:c>
      <x:c r="K16735" s="15" t="n">
        <x:f>SUM(I16735:J16735)</x:f>
        <x:v>0.012841926</x:v>
      </x:c>
    </x:row>
    <x:row r="16736" ht="23" customHeight="1">
      <x:c r="A16736" s="2" t="str">
        <x:v>REQ-16732</x:v>
      </x:c>
      <x:c r="B16736" s="2" t="n">
        <x:v>2</x:v>
      </x:c>
      <x:c r="C16736" s="2" t="str">
        <x:v>Support</x:v>
      </x:c>
      <x:c r="D16736" s="2" t="str">
        <x:v>Balanced</x:v>
      </x:c>
      <x:c r="E16736" s="16" t="n">
        <x:v>45495</x:v>
      </x:c>
      <x:c r="F16736" s="16" t="n">
        <x:v>1190</x:v>
      </x:c>
      <x:c r="G16736" s="15" t="n">
        <x:f>VLOOKUP(D16736,'Pricing'!$A$6:$E$8,5,FALSE)</x:f>
        <x:v>1.2300000000000002</x:v>
      </x:c>
      <x:c r="H16736" s="15" t="n">
        <x:f>VLOOKUP(D16736,'Pricing'!$A$6:$E$8,4,FALSE)</x:f>
        <x:v>6</x:v>
      </x:c>
      <x:c r="I16736" s="15" t="n">
        <x:f>E16736*G16736/1000000</x:f>
        <x:v>0.055958850000000004</x:v>
      </x:c>
      <x:c r="J16736" s="15" t="n">
        <x:f>F16736*H16736/1000000</x:f>
        <x:v>0.00714</x:v>
      </x:c>
      <x:c r="K16736" s="15" t="n">
        <x:f>SUM(I16736:J16736)</x:f>
        <x:v>0.06309885</x:v>
      </x:c>
    </x:row>
    <x:row r="16737" ht="23" customHeight="1">
      <x:c r="A16737" s="2" t="str">
        <x:v>REQ-16733</x:v>
      </x:c>
      <x:c r="B16737" s="2" t="n">
        <x:v>21</x:v>
      </x:c>
      <x:c r="C16737" s="2" t="str">
        <x:v>Operations</x:v>
      </x:c>
      <x:c r="D16737" s="2" t="str">
        <x:v>Balanced</x:v>
      </x:c>
      <x:c r="E16737" s="16" t="n">
        <x:v>87987</x:v>
      </x:c>
      <x:c r="F16737" s="16" t="n">
        <x:v>594</x:v>
      </x:c>
      <x:c r="G16737" s="15" t="n">
        <x:f>VLOOKUP(D16737,'Pricing'!$A$6:$E$8,5,FALSE)</x:f>
        <x:v>1.2300000000000002</x:v>
      </x:c>
      <x:c r="H16737" s="15" t="n">
        <x:f>VLOOKUP(D16737,'Pricing'!$A$6:$E$8,4,FALSE)</x:f>
        <x:v>6</x:v>
      </x:c>
      <x:c r="I16737" s="15" t="n">
        <x:f>E16737*G16737/1000000</x:f>
        <x:v>0.10822401000000002</x:v>
      </x:c>
      <x:c r="J16737" s="15" t="n">
        <x:f>F16737*H16737/1000000</x:f>
        <x:v>0.003564</x:v>
      </x:c>
      <x:c r="K16737" s="15" t="n">
        <x:f>SUM(I16737:J16737)</x:f>
        <x:v>0.11178801000000002</x:v>
      </x:c>
    </x:row>
    <x:row r="16738" ht="23" customHeight="1">
      <x:c r="A16738" s="2" t="str">
        <x:v>REQ-16734</x:v>
      </x:c>
      <x:c r="B16738" s="2" t="n">
        <x:v>13</x:v>
      </x:c>
      <x:c r="C16738" s="2" t="str">
        <x:v>Growth</x:v>
      </x:c>
      <x:c r="D16738" s="2" t="str">
        <x:v>Balanced</x:v>
      </x:c>
      <x:c r="E16738" s="16" t="n">
        <x:v>34830</x:v>
      </x:c>
      <x:c r="F16738" s="16" t="n">
        <x:v>2109</x:v>
      </x:c>
      <x:c r="G16738" s="15" t="n">
        <x:f>VLOOKUP(D16738,'Pricing'!$A$6:$E$8,5,FALSE)</x:f>
        <x:v>1.2300000000000002</x:v>
      </x:c>
      <x:c r="H16738" s="15" t="n">
        <x:f>VLOOKUP(D16738,'Pricing'!$A$6:$E$8,4,FALSE)</x:f>
        <x:v>6</x:v>
      </x:c>
      <x:c r="I16738" s="15" t="n">
        <x:f>E16738*G16738/1000000</x:f>
        <x:v>0.04284090000000001</x:v>
      </x:c>
      <x:c r="J16738" s="15" t="n">
        <x:f>F16738*H16738/1000000</x:f>
        <x:v>0.012654</x:v>
      </x:c>
      <x:c r="K16738" s="15" t="n">
        <x:f>SUM(I16738:J16738)</x:f>
        <x:v>0.05549490000000001</x:v>
      </x:c>
    </x:row>
    <x:row r="16739" ht="23" customHeight="1">
      <x:c r="A16739" s="2" t="str">
        <x:v>REQ-16735</x:v>
      </x:c>
      <x:c r="B16739" s="2" t="n">
        <x:v>10</x:v>
      </x:c>
      <x:c r="C16739" s="2" t="str">
        <x:v>Engineering</x:v>
      </x:c>
      <x:c r="D16739" s="2" t="str">
        <x:v>Swift</x:v>
      </x:c>
      <x:c r="E16739" s="16" t="n">
        <x:v>91525</x:v>
      </x:c>
      <x:c r="F16739" s="16" t="n">
        <x:v>549</x:v>
      </x:c>
      <x:c r="G16739" s="15" t="n">
        <x:f>VLOOKUP(D16739,'Pricing'!$A$6:$E$8,5,FALSE)</x:f>
        <x:v>0.246</x:v>
      </x:c>
      <x:c r="H16739" s="15" t="n">
        <x:f>VLOOKUP(D16739,'Pricing'!$A$6:$E$8,4,FALSE)</x:f>
        <x:v>1.2</x:v>
      </x:c>
      <x:c r="I16739" s="15" t="n">
        <x:f>E16739*G16739/1000000</x:f>
        <x:v>0.02251515</x:v>
      </x:c>
      <x:c r="J16739" s="15" t="n">
        <x:f>F16739*H16739/1000000</x:f>
        <x:v>0.0006588</x:v>
      </x:c>
      <x:c r="K16739" s="15" t="n">
        <x:f>SUM(I16739:J16739)</x:f>
        <x:v>0.023173950000000002</x:v>
      </x:c>
    </x:row>
    <x:row r="16740" ht="23" customHeight="1">
      <x:c r="A16740" s="2" t="str">
        <x:v>REQ-16736</x:v>
      </x:c>
      <x:c r="B16740" s="2" t="n">
        <x:v>19</x:v>
      </x:c>
      <x:c r="C16740" s="2" t="str">
        <x:v>Growth</x:v>
      </x:c>
      <x:c r="D16740" s="2" t="str">
        <x:v>Balanced</x:v>
      </x:c>
      <x:c r="E16740" s="16" t="n">
        <x:v>104141</x:v>
      </x:c>
      <x:c r="F16740" s="16" t="n">
        <x:v>2936</x:v>
      </x:c>
      <x:c r="G16740" s="15" t="n">
        <x:f>VLOOKUP(D16740,'Pricing'!$A$6:$E$8,5,FALSE)</x:f>
        <x:v>1.2300000000000002</x:v>
      </x:c>
      <x:c r="H16740" s="15" t="n">
        <x:f>VLOOKUP(D16740,'Pricing'!$A$6:$E$8,4,FALSE)</x:f>
        <x:v>6</x:v>
      </x:c>
      <x:c r="I16740" s="15" t="n">
        <x:f>E16740*G16740/1000000</x:f>
        <x:v>0.12809343000000004</x:v>
      </x:c>
      <x:c r="J16740" s="15" t="n">
        <x:f>F16740*H16740/1000000</x:f>
        <x:v>0.017616</x:v>
      </x:c>
      <x:c r="K16740" s="15" t="n">
        <x:f>SUM(I16740:J16740)</x:f>
        <x:v>0.14570943000000003</x:v>
      </x:c>
    </x:row>
    <x:row r="16741" ht="23" customHeight="1">
      <x:c r="A16741" s="2" t="str">
        <x:v>REQ-16737</x:v>
      </x:c>
      <x:c r="B16741" s="2" t="n">
        <x:v>19</x:v>
      </x:c>
      <x:c r="C16741" s="2" t="str">
        <x:v>Operations</x:v>
      </x:c>
      <x:c r="D16741" s="2" t="str">
        <x:v>Swift</x:v>
      </x:c>
      <x:c r="E16741" s="16" t="n">
        <x:v>29810</x:v>
      </x:c>
      <x:c r="F16741" s="16" t="n">
        <x:v>1889</x:v>
      </x:c>
      <x:c r="G16741" s="15" t="n">
        <x:f>VLOOKUP(D16741,'Pricing'!$A$6:$E$8,5,FALSE)</x:f>
        <x:v>0.246</x:v>
      </x:c>
      <x:c r="H16741" s="15" t="n">
        <x:f>VLOOKUP(D16741,'Pricing'!$A$6:$E$8,4,FALSE)</x:f>
        <x:v>1.2</x:v>
      </x:c>
      <x:c r="I16741" s="15" t="n">
        <x:f>E16741*G16741/1000000</x:f>
        <x:v>0.00733326</x:v>
      </x:c>
      <x:c r="J16741" s="15" t="n">
        <x:f>F16741*H16741/1000000</x:f>
        <x:v>0.0022668</x:v>
      </x:c>
      <x:c r="K16741" s="15" t="n">
        <x:f>SUM(I16741:J16741)</x:f>
        <x:v>0.00960006</x:v>
      </x:c>
    </x:row>
    <x:row r="16742" ht="23" customHeight="1">
      <x:c r="A16742" s="2" t="str">
        <x:v>REQ-16738</x:v>
      </x:c>
      <x:c r="B16742" s="2" t="n">
        <x:v>31</x:v>
      </x:c>
      <x:c r="C16742" s="2" t="str">
        <x:v>Support</x:v>
      </x:c>
      <x:c r="D16742" s="2" t="str">
        <x:v>Reasoning</x:v>
      </x:c>
      <x:c r="E16742" s="16" t="n">
        <x:v>4034</x:v>
      </x:c>
      <x:c r="F16742" s="16" t="n">
        <x:v>323</x:v>
      </x:c>
      <x:c r="G16742" s="15" t="n">
        <x:f>VLOOKUP(D16742,'Pricing'!$A$6:$E$8,5,FALSE)</x:f>
        <x:v>4.920000000000001</x:v>
      </x:c>
      <x:c r="H16742" s="15" t="n">
        <x:f>VLOOKUP(D16742,'Pricing'!$A$6:$E$8,4,FALSE)</x:f>
        <x:v>24</x:v>
      </x:c>
      <x:c r="I16742" s="15" t="n">
        <x:f>E16742*G16742/1000000</x:f>
        <x:v>0.019847280000000002</x:v>
      </x:c>
      <x:c r="J16742" s="15" t="n">
        <x:f>F16742*H16742/1000000</x:f>
        <x:v>0.007752</x:v>
      </x:c>
      <x:c r="K16742" s="15" t="n">
        <x:f>SUM(I16742:J16742)</x:f>
        <x:v>0.027599280000000004</x:v>
      </x:c>
    </x:row>
    <x:row r="16743" ht="23" customHeight="1">
      <x:c r="A16743" s="2" t="str">
        <x:v>REQ-16739</x:v>
      </x:c>
      <x:c r="B16743" s="2" t="n">
        <x:v>1</x:v>
      </x:c>
      <x:c r="C16743" s="2" t="str">
        <x:v>Engineering</x:v>
      </x:c>
      <x:c r="D16743" s="2" t="str">
        <x:v>Swift</x:v>
      </x:c>
      <x:c r="E16743" s="16" t="n">
        <x:v>20467</x:v>
      </x:c>
      <x:c r="F16743" s="16" t="n">
        <x:v>1710</x:v>
      </x:c>
      <x:c r="G16743" s="15" t="n">
        <x:f>VLOOKUP(D16743,'Pricing'!$A$6:$E$8,5,FALSE)</x:f>
        <x:v>0.246</x:v>
      </x:c>
      <x:c r="H16743" s="15" t="n">
        <x:f>VLOOKUP(D16743,'Pricing'!$A$6:$E$8,4,FALSE)</x:f>
        <x:v>1.2</x:v>
      </x:c>
      <x:c r="I16743" s="15" t="n">
        <x:f>E16743*G16743/1000000</x:f>
        <x:v>0.005034881999999999</x:v>
      </x:c>
      <x:c r="J16743" s="15" t="n">
        <x:f>F16743*H16743/1000000</x:f>
        <x:v>0.002052</x:v>
      </x:c>
      <x:c r="K16743" s="15" t="n">
        <x:f>SUM(I16743:J16743)</x:f>
        <x:v>0.007086881999999999</x:v>
      </x:c>
    </x:row>
    <x:row r="16744" ht="23" customHeight="1">
      <x:c r="A16744" s="2" t="str">
        <x:v>REQ-16740</x:v>
      </x:c>
      <x:c r="B16744" s="2" t="n">
        <x:v>8</x:v>
      </x:c>
      <x:c r="C16744" s="2" t="str">
        <x:v>Product</x:v>
      </x:c>
      <x:c r="D16744" s="2" t="str">
        <x:v>Swift</x:v>
      </x:c>
      <x:c r="E16744" s="16" t="n">
        <x:v>71906</x:v>
      </x:c>
      <x:c r="F16744" s="16" t="n">
        <x:v>3516</x:v>
      </x:c>
      <x:c r="G16744" s="15" t="n">
        <x:f>VLOOKUP(D16744,'Pricing'!$A$6:$E$8,5,FALSE)</x:f>
        <x:v>0.246</x:v>
      </x:c>
      <x:c r="H16744" s="15" t="n">
        <x:f>VLOOKUP(D16744,'Pricing'!$A$6:$E$8,4,FALSE)</x:f>
        <x:v>1.2</x:v>
      </x:c>
      <x:c r="I16744" s="15" t="n">
        <x:f>E16744*G16744/1000000</x:f>
        <x:v>0.017688876</x:v>
      </x:c>
      <x:c r="J16744" s="15" t="n">
        <x:f>F16744*H16744/1000000</x:f>
        <x:v>0.0042192</x:v>
      </x:c>
      <x:c r="K16744" s="15" t="n">
        <x:f>SUM(I16744:J16744)</x:f>
        <x:v>0.021908076</x:v>
      </x:c>
    </x:row>
    <x:row r="16745" ht="23" customHeight="1">
      <x:c r="A16745" s="2" t="str">
        <x:v>REQ-16741</x:v>
      </x:c>
      <x:c r="B16745" s="2" t="n">
        <x:v>11</x:v>
      </x:c>
      <x:c r="C16745" s="2" t="str">
        <x:v>Engineering</x:v>
      </x:c>
      <x:c r="D16745" s="2" t="str">
        <x:v>Swift</x:v>
      </x:c>
      <x:c r="E16745" s="16" t="n">
        <x:v>110532</x:v>
      </x:c>
      <x:c r="F16745" s="16" t="n">
        <x:v>599</x:v>
      </x:c>
      <x:c r="G16745" s="15" t="n">
        <x:f>VLOOKUP(D16745,'Pricing'!$A$6:$E$8,5,FALSE)</x:f>
        <x:v>0.246</x:v>
      </x:c>
      <x:c r="H16745" s="15" t="n">
        <x:f>VLOOKUP(D16745,'Pricing'!$A$6:$E$8,4,FALSE)</x:f>
        <x:v>1.2</x:v>
      </x:c>
      <x:c r="I16745" s="15" t="n">
        <x:f>E16745*G16745/1000000</x:f>
        <x:v>0.027190871999999998</x:v>
      </x:c>
      <x:c r="J16745" s="15" t="n">
        <x:f>F16745*H16745/1000000</x:f>
        <x:v>0.0007187999999999999</x:v>
      </x:c>
      <x:c r="K16745" s="15" t="n">
        <x:f>SUM(I16745:J16745)</x:f>
        <x:v>0.027909671999999996</x:v>
      </x:c>
    </x:row>
    <x:row r="16746" ht="23" customHeight="1">
      <x:c r="A16746" s="2" t="str">
        <x:v>REQ-16742</x:v>
      </x:c>
      <x:c r="B16746" s="2" t="n">
        <x:v>7</x:v>
      </x:c>
      <x:c r="C16746" s="2" t="str">
        <x:v>Product</x:v>
      </x:c>
      <x:c r="D16746" s="2" t="str">
        <x:v>Reasoning</x:v>
      </x:c>
      <x:c r="E16746" s="16" t="n">
        <x:v>77605</x:v>
      </x:c>
      <x:c r="F16746" s="16" t="n">
        <x:v>2047</x:v>
      </x:c>
      <x:c r="G16746" s="15" t="n">
        <x:f>VLOOKUP(D16746,'Pricing'!$A$6:$E$8,5,FALSE)</x:f>
        <x:v>4.920000000000001</x:v>
      </x:c>
      <x:c r="H16746" s="15" t="n">
        <x:f>VLOOKUP(D16746,'Pricing'!$A$6:$E$8,4,FALSE)</x:f>
        <x:v>24</x:v>
      </x:c>
      <x:c r="I16746" s="15" t="n">
        <x:f>E16746*G16746/1000000</x:f>
        <x:v>0.38181660000000006</x:v>
      </x:c>
      <x:c r="J16746" s="15" t="n">
        <x:f>F16746*H16746/1000000</x:f>
        <x:v>0.049128</x:v>
      </x:c>
      <x:c r="K16746" s="15" t="n">
        <x:f>SUM(I16746:J16746)</x:f>
        <x:v>0.43094460000000007</x:v>
      </x:c>
    </x:row>
    <x:row r="16747" ht="23" customHeight="1">
      <x:c r="A16747" s="2" t="str">
        <x:v>REQ-16743</x:v>
      </x:c>
      <x:c r="B16747" s="2" t="n">
        <x:v>1</x:v>
      </x:c>
      <x:c r="C16747" s="2" t="str">
        <x:v>Operations</x:v>
      </x:c>
      <x:c r="D16747" s="2" t="str">
        <x:v>Balanced</x:v>
      </x:c>
      <x:c r="E16747" s="16" t="n">
        <x:v>28024</x:v>
      </x:c>
      <x:c r="F16747" s="16" t="n">
        <x:v>3860</x:v>
      </x:c>
      <x:c r="G16747" s="15" t="n">
        <x:f>VLOOKUP(D16747,'Pricing'!$A$6:$E$8,5,FALSE)</x:f>
        <x:v>1.2300000000000002</x:v>
      </x:c>
      <x:c r="H16747" s="15" t="n">
        <x:f>VLOOKUP(D16747,'Pricing'!$A$6:$E$8,4,FALSE)</x:f>
        <x:v>6</x:v>
      </x:c>
      <x:c r="I16747" s="15" t="n">
        <x:f>E16747*G16747/1000000</x:f>
        <x:v>0.034469520000000003</x:v>
      </x:c>
      <x:c r="J16747" s="15" t="n">
        <x:f>F16747*H16747/1000000</x:f>
        <x:v>0.02316</x:v>
      </x:c>
      <x:c r="K16747" s="15" t="n">
        <x:f>SUM(I16747:J16747)</x:f>
        <x:v>0.057629520000000004</x:v>
      </x:c>
    </x:row>
    <x:row r="16748" ht="23" customHeight="1">
      <x:c r="A16748" s="2" t="str">
        <x:v>REQ-16744</x:v>
      </x:c>
      <x:c r="B16748" s="2" t="n">
        <x:v>5</x:v>
      </x:c>
      <x:c r="C16748" s="2" t="str">
        <x:v>Support</x:v>
      </x:c>
      <x:c r="D16748" s="2" t="str">
        <x:v>Balanced</x:v>
      </x:c>
      <x:c r="E16748" s="16" t="n">
        <x:v>57388</x:v>
      </x:c>
      <x:c r="F16748" s="16" t="n">
        <x:v>3544</x:v>
      </x:c>
      <x:c r="G16748" s="15" t="n">
        <x:f>VLOOKUP(D16748,'Pricing'!$A$6:$E$8,5,FALSE)</x:f>
        <x:v>1.2300000000000002</x:v>
      </x:c>
      <x:c r="H16748" s="15" t="n">
        <x:f>VLOOKUP(D16748,'Pricing'!$A$6:$E$8,4,FALSE)</x:f>
        <x:v>6</x:v>
      </x:c>
      <x:c r="I16748" s="15" t="n">
        <x:f>E16748*G16748/1000000</x:f>
        <x:v>0.07058724000000001</x:v>
      </x:c>
      <x:c r="J16748" s="15" t="n">
        <x:f>F16748*H16748/1000000</x:f>
        <x:v>0.021264</x:v>
      </x:c>
      <x:c r="K16748" s="15" t="n">
        <x:f>SUM(I16748:J16748)</x:f>
        <x:v>0.09185124000000001</x:v>
      </x:c>
    </x:row>
    <x:row r="16749" ht="23" customHeight="1">
      <x:c r="A16749" s="2" t="str">
        <x:v>REQ-16745</x:v>
      </x:c>
      <x:c r="B16749" s="2" t="n">
        <x:v>2</x:v>
      </x:c>
      <x:c r="C16749" s="2" t="str">
        <x:v>Engineering</x:v>
      </x:c>
      <x:c r="D16749" s="2" t="str">
        <x:v>Balanced</x:v>
      </x:c>
      <x:c r="E16749" s="16" t="n">
        <x:v>96860</x:v>
      </x:c>
      <x:c r="F16749" s="16" t="n">
        <x:v>2313</x:v>
      </x:c>
      <x:c r="G16749" s="15" t="n">
        <x:f>VLOOKUP(D16749,'Pricing'!$A$6:$E$8,5,FALSE)</x:f>
        <x:v>1.2300000000000002</x:v>
      </x:c>
      <x:c r="H16749" s="15" t="n">
        <x:f>VLOOKUP(D16749,'Pricing'!$A$6:$E$8,4,FALSE)</x:f>
        <x:v>6</x:v>
      </x:c>
      <x:c r="I16749" s="15" t="n">
        <x:f>E16749*G16749/1000000</x:f>
        <x:v>0.11913780000000002</x:v>
      </x:c>
      <x:c r="J16749" s="15" t="n">
        <x:f>F16749*H16749/1000000</x:f>
        <x:v>0.013878</x:v>
      </x:c>
      <x:c r="K16749" s="15" t="n">
        <x:f>SUM(I16749:J16749)</x:f>
        <x:v>0.13301580000000002</x:v>
      </x:c>
    </x:row>
    <x:row r="16750" ht="23" customHeight="1">
      <x:c r="A16750" s="2" t="str">
        <x:v>REQ-16746</x:v>
      </x:c>
      <x:c r="B16750" s="2" t="n">
        <x:v>31</x:v>
      </x:c>
      <x:c r="C16750" s="2" t="str">
        <x:v>Growth</x:v>
      </x:c>
      <x:c r="D16750" s="2" t="str">
        <x:v>Balanced</x:v>
      </x:c>
      <x:c r="E16750" s="16" t="n">
        <x:v>112453</x:v>
      </x:c>
      <x:c r="F16750" s="16" t="n">
        <x:v>3833</x:v>
      </x:c>
      <x:c r="G16750" s="15" t="n">
        <x:f>VLOOKUP(D16750,'Pricing'!$A$6:$E$8,5,FALSE)</x:f>
        <x:v>1.2300000000000002</x:v>
      </x:c>
      <x:c r="H16750" s="15" t="n">
        <x:f>VLOOKUP(D16750,'Pricing'!$A$6:$E$8,4,FALSE)</x:f>
        <x:v>6</x:v>
      </x:c>
      <x:c r="I16750" s="15" t="n">
        <x:f>E16750*G16750/1000000</x:f>
        <x:v>0.13831719000000003</x:v>
      </x:c>
      <x:c r="J16750" s="15" t="n">
        <x:f>F16750*H16750/1000000</x:f>
        <x:v>0.022998</x:v>
      </x:c>
      <x:c r="K16750" s="15" t="n">
        <x:f>SUM(I16750:J16750)</x:f>
        <x:v>0.16131519000000002</x:v>
      </x:c>
    </x:row>
    <x:row r="16751" ht="23" customHeight="1">
      <x:c r="A16751" s="2" t="str">
        <x:v>REQ-16747</x:v>
      </x:c>
      <x:c r="B16751" s="2" t="n">
        <x:v>14</x:v>
      </x:c>
      <x:c r="C16751" s="2" t="str">
        <x:v>Operations</x:v>
      </x:c>
      <x:c r="D16751" s="2" t="str">
        <x:v>Swift</x:v>
      </x:c>
      <x:c r="E16751" s="16" t="n">
        <x:v>116740</x:v>
      </x:c>
      <x:c r="F16751" s="16" t="n">
        <x:v>2514</x:v>
      </x:c>
      <x:c r="G16751" s="15" t="n">
        <x:f>VLOOKUP(D16751,'Pricing'!$A$6:$E$8,5,FALSE)</x:f>
        <x:v>0.246</x:v>
      </x:c>
      <x:c r="H16751" s="15" t="n">
        <x:f>VLOOKUP(D16751,'Pricing'!$A$6:$E$8,4,FALSE)</x:f>
        <x:v>1.2</x:v>
      </x:c>
      <x:c r="I16751" s="15" t="n">
        <x:f>E16751*G16751/1000000</x:f>
        <x:v>0.02871804</x:v>
      </x:c>
      <x:c r="J16751" s="15" t="n">
        <x:f>F16751*H16751/1000000</x:f>
        <x:v>0.0030167999999999996</x:v>
      </x:c>
      <x:c r="K16751" s="15" t="n">
        <x:f>SUM(I16751:J16751)</x:f>
        <x:v>0.03173484</x:v>
      </x:c>
    </x:row>
    <x:row r="16752" ht="23" customHeight="1">
      <x:c r="A16752" s="2" t="str">
        <x:v>REQ-16748</x:v>
      </x:c>
      <x:c r="B16752" s="2" t="n">
        <x:v>31</x:v>
      </x:c>
      <x:c r="C16752" s="2" t="str">
        <x:v>Growth</x:v>
      </x:c>
      <x:c r="D16752" s="2" t="str">
        <x:v>Reasoning</x:v>
      </x:c>
      <x:c r="E16752" s="16" t="n">
        <x:v>73289</x:v>
      </x:c>
      <x:c r="F16752" s="16" t="n">
        <x:v>1694</x:v>
      </x:c>
      <x:c r="G16752" s="15" t="n">
        <x:f>VLOOKUP(D16752,'Pricing'!$A$6:$E$8,5,FALSE)</x:f>
        <x:v>4.920000000000001</x:v>
      </x:c>
      <x:c r="H16752" s="15" t="n">
        <x:f>VLOOKUP(D16752,'Pricing'!$A$6:$E$8,4,FALSE)</x:f>
        <x:v>24</x:v>
      </x:c>
      <x:c r="I16752" s="15" t="n">
        <x:f>E16752*G16752/1000000</x:f>
        <x:v>0.3605818800000001</x:v>
      </x:c>
      <x:c r="J16752" s="15" t="n">
        <x:f>F16752*H16752/1000000</x:f>
        <x:v>0.040656</x:v>
      </x:c>
      <x:c r="K16752" s="15" t="n">
        <x:f>SUM(I16752:J16752)</x:f>
        <x:v>0.40123788000000005</x:v>
      </x:c>
    </x:row>
    <x:row r="16753" ht="23" customHeight="1">
      <x:c r="A16753" s="2" t="str">
        <x:v>REQ-16749</x:v>
      </x:c>
      <x:c r="B16753" s="2" t="n">
        <x:v>24</x:v>
      </x:c>
      <x:c r="C16753" s="2" t="str">
        <x:v>Research</x:v>
      </x:c>
      <x:c r="D16753" s="2" t="str">
        <x:v>Balanced</x:v>
      </x:c>
      <x:c r="E16753" s="16" t="n">
        <x:v>90596</x:v>
      </x:c>
      <x:c r="F16753" s="16" t="n">
        <x:v>3748</x:v>
      </x:c>
      <x:c r="G16753" s="15" t="n">
        <x:f>VLOOKUP(D16753,'Pricing'!$A$6:$E$8,5,FALSE)</x:f>
        <x:v>1.2300000000000002</x:v>
      </x:c>
      <x:c r="H16753" s="15" t="n">
        <x:f>VLOOKUP(D16753,'Pricing'!$A$6:$E$8,4,FALSE)</x:f>
        <x:v>6</x:v>
      </x:c>
      <x:c r="I16753" s="15" t="n">
        <x:f>E16753*G16753/1000000</x:f>
        <x:v>0.11143308000000002</x:v>
      </x:c>
      <x:c r="J16753" s="15" t="n">
        <x:f>F16753*H16753/1000000</x:f>
        <x:v>0.022488</x:v>
      </x:c>
      <x:c r="K16753" s="15" t="n">
        <x:f>SUM(I16753:J16753)</x:f>
        <x:v>0.13392108000000003</x:v>
      </x:c>
    </x:row>
    <x:row r="16754" ht="23" customHeight="1">
      <x:c r="A16754" s="2" t="str">
        <x:v>REQ-16750</x:v>
      </x:c>
      <x:c r="B16754" s="2" t="n">
        <x:v>11</x:v>
      </x:c>
      <x:c r="C16754" s="2" t="str">
        <x:v>Growth</x:v>
      </x:c>
      <x:c r="D16754" s="2" t="str">
        <x:v>Swift</x:v>
      </x:c>
      <x:c r="E16754" s="16" t="n">
        <x:v>113910</x:v>
      </x:c>
      <x:c r="F16754" s="16" t="n">
        <x:v>939</x:v>
      </x:c>
      <x:c r="G16754" s="15" t="n">
        <x:f>VLOOKUP(D16754,'Pricing'!$A$6:$E$8,5,FALSE)</x:f>
        <x:v>0.246</x:v>
      </x:c>
      <x:c r="H16754" s="15" t="n">
        <x:f>VLOOKUP(D16754,'Pricing'!$A$6:$E$8,4,FALSE)</x:f>
        <x:v>1.2</x:v>
      </x:c>
      <x:c r="I16754" s="15" t="n">
        <x:f>E16754*G16754/1000000</x:f>
        <x:v>0.02802186</x:v>
      </x:c>
      <x:c r="J16754" s="15" t="n">
        <x:f>F16754*H16754/1000000</x:f>
        <x:v>0.0011267999999999999</x:v>
      </x:c>
      <x:c r="K16754" s="15" t="n">
        <x:f>SUM(I16754:J16754)</x:f>
        <x:v>0.02914866</x:v>
      </x:c>
    </x:row>
    <x:row r="16755" ht="23" customHeight="1">
      <x:c r="A16755" s="2" t="str">
        <x:v>REQ-16751</x:v>
      </x:c>
      <x:c r="B16755" s="2" t="n">
        <x:v>19</x:v>
      </x:c>
      <x:c r="C16755" s="2" t="str">
        <x:v>Research</x:v>
      </x:c>
      <x:c r="D16755" s="2" t="str">
        <x:v>Swift</x:v>
      </x:c>
      <x:c r="E16755" s="16" t="n">
        <x:v>22533</x:v>
      </x:c>
      <x:c r="F16755" s="16" t="n">
        <x:v>1692</x:v>
      </x:c>
      <x:c r="G16755" s="15" t="n">
        <x:f>VLOOKUP(D16755,'Pricing'!$A$6:$E$8,5,FALSE)</x:f>
        <x:v>0.246</x:v>
      </x:c>
      <x:c r="H16755" s="15" t="n">
        <x:f>VLOOKUP(D16755,'Pricing'!$A$6:$E$8,4,FALSE)</x:f>
        <x:v>1.2</x:v>
      </x:c>
      <x:c r="I16755" s="15" t="n">
        <x:f>E16755*G16755/1000000</x:f>
        <x:v>0.005543118</x:v>
      </x:c>
      <x:c r="J16755" s="15" t="n">
        <x:f>F16755*H16755/1000000</x:f>
        <x:v>0.0020304</x:v>
      </x:c>
      <x:c r="K16755" s="15" t="n">
        <x:f>SUM(I16755:J16755)</x:f>
        <x:v>0.007573518</x:v>
      </x:c>
    </x:row>
    <x:row r="16756" ht="23" customHeight="1">
      <x:c r="A16756" s="2" t="str">
        <x:v>REQ-16752</x:v>
      </x:c>
      <x:c r="B16756" s="2" t="n">
        <x:v>31</x:v>
      </x:c>
      <x:c r="C16756" s="2" t="str">
        <x:v>Product</x:v>
      </x:c>
      <x:c r="D16756" s="2" t="str">
        <x:v>Swift</x:v>
      </x:c>
      <x:c r="E16756" s="16" t="n">
        <x:v>78671</x:v>
      </x:c>
      <x:c r="F16756" s="16" t="n">
        <x:v>489</x:v>
      </x:c>
      <x:c r="G16756" s="15" t="n">
        <x:f>VLOOKUP(D16756,'Pricing'!$A$6:$E$8,5,FALSE)</x:f>
        <x:v>0.246</x:v>
      </x:c>
      <x:c r="H16756" s="15" t="n">
        <x:f>VLOOKUP(D16756,'Pricing'!$A$6:$E$8,4,FALSE)</x:f>
        <x:v>1.2</x:v>
      </x:c>
      <x:c r="I16756" s="15" t="n">
        <x:f>E16756*G16756/1000000</x:f>
        <x:v>0.019353066</x:v>
      </x:c>
      <x:c r="J16756" s="15" t="n">
        <x:f>F16756*H16756/1000000</x:f>
        <x:v>0.0005868</x:v>
      </x:c>
      <x:c r="K16756" s="15" t="n">
        <x:f>SUM(I16756:J16756)</x:f>
        <x:v>0.019939865999999997</x:v>
      </x:c>
    </x:row>
    <x:row r="16757" ht="23" customHeight="1">
      <x:c r="A16757" s="2" t="str">
        <x:v>REQ-16753</x:v>
      </x:c>
      <x:c r="B16757" s="2" t="n">
        <x:v>30</x:v>
      </x:c>
      <x:c r="C16757" s="2" t="str">
        <x:v>Operations</x:v>
      </x:c>
      <x:c r="D16757" s="2" t="str">
        <x:v>Balanced</x:v>
      </x:c>
      <x:c r="E16757" s="16" t="n">
        <x:v>48270</x:v>
      </x:c>
      <x:c r="F16757" s="16" t="n">
        <x:v>3157</x:v>
      </x:c>
      <x:c r="G16757" s="15" t="n">
        <x:f>VLOOKUP(D16757,'Pricing'!$A$6:$E$8,5,FALSE)</x:f>
        <x:v>1.2300000000000002</x:v>
      </x:c>
      <x:c r="H16757" s="15" t="n">
        <x:f>VLOOKUP(D16757,'Pricing'!$A$6:$E$8,4,FALSE)</x:f>
        <x:v>6</x:v>
      </x:c>
      <x:c r="I16757" s="15" t="n">
        <x:f>E16757*G16757/1000000</x:f>
        <x:v>0.05937210000000001</x:v>
      </x:c>
      <x:c r="J16757" s="15" t="n">
        <x:f>F16757*H16757/1000000</x:f>
        <x:v>0.018942</x:v>
      </x:c>
      <x:c r="K16757" s="15" t="n">
        <x:f>SUM(I16757:J16757)</x:f>
        <x:v>0.07831410000000001</x:v>
      </x:c>
    </x:row>
    <x:row r="16758" ht="23" customHeight="1">
      <x:c r="A16758" s="2" t="str">
        <x:v>REQ-16754</x:v>
      </x:c>
      <x:c r="B16758" s="2" t="n">
        <x:v>16</x:v>
      </x:c>
      <x:c r="C16758" s="2" t="str">
        <x:v>Growth</x:v>
      </x:c>
      <x:c r="D16758" s="2" t="str">
        <x:v>Swift</x:v>
      </x:c>
      <x:c r="E16758" s="16" t="n">
        <x:v>5157</x:v>
      </x:c>
      <x:c r="F16758" s="16" t="n">
        <x:v>2739</x:v>
      </x:c>
      <x:c r="G16758" s="15" t="n">
        <x:f>VLOOKUP(D16758,'Pricing'!$A$6:$E$8,5,FALSE)</x:f>
        <x:v>0.246</x:v>
      </x:c>
      <x:c r="H16758" s="15" t="n">
        <x:f>VLOOKUP(D16758,'Pricing'!$A$6:$E$8,4,FALSE)</x:f>
        <x:v>1.2</x:v>
      </x:c>
      <x:c r="I16758" s="15" t="n">
        <x:f>E16758*G16758/1000000</x:f>
        <x:v>0.001268622</x:v>
      </x:c>
      <x:c r="J16758" s="15" t="n">
        <x:f>F16758*H16758/1000000</x:f>
        <x:v>0.0032868</x:v>
      </x:c>
      <x:c r="K16758" s="15" t="n">
        <x:f>SUM(I16758:J16758)</x:f>
        <x:v>0.004555422</x:v>
      </x:c>
    </x:row>
    <x:row r="16759" ht="23" customHeight="1">
      <x:c r="A16759" s="2" t="str">
        <x:v>REQ-16755</x:v>
      </x:c>
      <x:c r="B16759" s="2" t="n">
        <x:v>31</x:v>
      </x:c>
      <x:c r="C16759" s="2" t="str">
        <x:v>Engineering</x:v>
      </x:c>
      <x:c r="D16759" s="2" t="str">
        <x:v>Swift</x:v>
      </x:c>
      <x:c r="E16759" s="16" t="n">
        <x:v>39418</x:v>
      </x:c>
      <x:c r="F16759" s="16" t="n">
        <x:v>3915</x:v>
      </x:c>
      <x:c r="G16759" s="15" t="n">
        <x:f>VLOOKUP(D16759,'Pricing'!$A$6:$E$8,5,FALSE)</x:f>
        <x:v>0.246</x:v>
      </x:c>
      <x:c r="H16759" s="15" t="n">
        <x:f>VLOOKUP(D16759,'Pricing'!$A$6:$E$8,4,FALSE)</x:f>
        <x:v>1.2</x:v>
      </x:c>
      <x:c r="I16759" s="15" t="n">
        <x:f>E16759*G16759/1000000</x:f>
        <x:v>0.009696828</x:v>
      </x:c>
      <x:c r="J16759" s="15" t="n">
        <x:f>F16759*H16759/1000000</x:f>
        <x:v>0.004698</x:v>
      </x:c>
      <x:c r="K16759" s="15" t="n">
        <x:f>SUM(I16759:J16759)</x:f>
        <x:v>0.014394827999999998</x:v>
      </x:c>
    </x:row>
    <x:row r="16760" ht="23" customHeight="1">
      <x:c r="A16760" s="2" t="str">
        <x:v>REQ-16756</x:v>
      </x:c>
      <x:c r="B16760" s="2" t="n">
        <x:v>16</x:v>
      </x:c>
      <x:c r="C16760" s="2" t="str">
        <x:v>Growth</x:v>
      </x:c>
      <x:c r="D16760" s="2" t="str">
        <x:v>Swift</x:v>
      </x:c>
      <x:c r="E16760" s="16" t="n">
        <x:v>44532</x:v>
      </x:c>
      <x:c r="F16760" s="16" t="n">
        <x:v>1629</x:v>
      </x:c>
      <x:c r="G16760" s="15" t="n">
        <x:f>VLOOKUP(D16760,'Pricing'!$A$6:$E$8,5,FALSE)</x:f>
        <x:v>0.246</x:v>
      </x:c>
      <x:c r="H16760" s="15" t="n">
        <x:f>VLOOKUP(D16760,'Pricing'!$A$6:$E$8,4,FALSE)</x:f>
        <x:v>1.2</x:v>
      </x:c>
      <x:c r="I16760" s="15" t="n">
        <x:f>E16760*G16760/1000000</x:f>
        <x:v>0.010954872</x:v>
      </x:c>
      <x:c r="J16760" s="15" t="n">
        <x:f>F16760*H16760/1000000</x:f>
        <x:v>0.0019548</x:v>
      </x:c>
      <x:c r="K16760" s="15" t="n">
        <x:f>SUM(I16760:J16760)</x:f>
        <x:v>0.012909671999999999</x:v>
      </x:c>
    </x:row>
    <x:row r="16761" ht="23" customHeight="1">
      <x:c r="A16761" s="2" t="str">
        <x:v>REQ-16757</x:v>
      </x:c>
      <x:c r="B16761" s="2" t="n">
        <x:v>16</x:v>
      </x:c>
      <x:c r="C16761" s="2" t="str">
        <x:v>Research</x:v>
      </x:c>
      <x:c r="D16761" s="2" t="str">
        <x:v>Swift</x:v>
      </x:c>
      <x:c r="E16761" s="16" t="n">
        <x:v>42345</x:v>
      </x:c>
      <x:c r="F16761" s="16" t="n">
        <x:v>1051</x:v>
      </x:c>
      <x:c r="G16761" s="15" t="n">
        <x:f>VLOOKUP(D16761,'Pricing'!$A$6:$E$8,5,FALSE)</x:f>
        <x:v>0.246</x:v>
      </x:c>
      <x:c r="H16761" s="15" t="n">
        <x:f>VLOOKUP(D16761,'Pricing'!$A$6:$E$8,4,FALSE)</x:f>
        <x:v>1.2</x:v>
      </x:c>
      <x:c r="I16761" s="15" t="n">
        <x:f>E16761*G16761/1000000</x:f>
        <x:v>0.010416869999999998</x:v>
      </x:c>
      <x:c r="J16761" s="15" t="n">
        <x:f>F16761*H16761/1000000</x:f>
        <x:v>0.0012612</x:v>
      </x:c>
      <x:c r="K16761" s="15" t="n">
        <x:f>SUM(I16761:J16761)</x:f>
        <x:v>0.011678069999999999</x:v>
      </x:c>
    </x:row>
    <x:row r="16762" ht="23" customHeight="1">
      <x:c r="A16762" s="2" t="str">
        <x:v>REQ-16758</x:v>
      </x:c>
      <x:c r="B16762" s="2" t="n">
        <x:v>14</x:v>
      </x:c>
      <x:c r="C16762" s="2" t="str">
        <x:v>Support</x:v>
      </x:c>
      <x:c r="D16762" s="2" t="str">
        <x:v>Swift</x:v>
      </x:c>
      <x:c r="E16762" s="16" t="n">
        <x:v>49105</x:v>
      </x:c>
      <x:c r="F16762" s="16" t="n">
        <x:v>1834</x:v>
      </x:c>
      <x:c r="G16762" s="15" t="n">
        <x:f>VLOOKUP(D16762,'Pricing'!$A$6:$E$8,5,FALSE)</x:f>
        <x:v>0.246</x:v>
      </x:c>
      <x:c r="H16762" s="15" t="n">
        <x:f>VLOOKUP(D16762,'Pricing'!$A$6:$E$8,4,FALSE)</x:f>
        <x:v>1.2</x:v>
      </x:c>
      <x:c r="I16762" s="15" t="n">
        <x:f>E16762*G16762/1000000</x:f>
        <x:v>0.01207983</x:v>
      </x:c>
      <x:c r="J16762" s="15" t="n">
        <x:f>F16762*H16762/1000000</x:f>
        <x:v>0.0022007999999999997</x:v>
      </x:c>
      <x:c r="K16762" s="15" t="n">
        <x:f>SUM(I16762:J16762)</x:f>
        <x:v>0.014280629999999999</x:v>
      </x:c>
    </x:row>
    <x:row r="16763" ht="23" customHeight="1">
      <x:c r="A16763" s="2" t="str">
        <x:v>REQ-16759</x:v>
      </x:c>
      <x:c r="B16763" s="2" t="n">
        <x:v>20</x:v>
      </x:c>
      <x:c r="C16763" s="2" t="str">
        <x:v>Engineering</x:v>
      </x:c>
      <x:c r="D16763" s="2" t="str">
        <x:v>Balanced</x:v>
      </x:c>
      <x:c r="E16763" s="16" t="n">
        <x:v>36307</x:v>
      </x:c>
      <x:c r="F16763" s="16" t="n">
        <x:v>2397</x:v>
      </x:c>
      <x:c r="G16763" s="15" t="n">
        <x:f>VLOOKUP(D16763,'Pricing'!$A$6:$E$8,5,FALSE)</x:f>
        <x:v>1.2300000000000002</x:v>
      </x:c>
      <x:c r="H16763" s="15" t="n">
        <x:f>VLOOKUP(D16763,'Pricing'!$A$6:$E$8,4,FALSE)</x:f>
        <x:v>6</x:v>
      </x:c>
      <x:c r="I16763" s="15" t="n">
        <x:f>E16763*G16763/1000000</x:f>
        <x:v>0.04465761000000001</x:v>
      </x:c>
      <x:c r="J16763" s="15" t="n">
        <x:f>F16763*H16763/1000000</x:f>
        <x:v>0.014382</x:v>
      </x:c>
      <x:c r="K16763" s="15" t="n">
        <x:f>SUM(I16763:J16763)</x:f>
        <x:v>0.059039610000000006</x:v>
      </x:c>
    </x:row>
    <x:row r="16764" ht="23" customHeight="1">
      <x:c r="A16764" s="2" t="str">
        <x:v>REQ-16760</x:v>
      </x:c>
      <x:c r="B16764" s="2" t="n">
        <x:v>18</x:v>
      </x:c>
      <x:c r="C16764" s="2" t="str">
        <x:v>Support</x:v>
      </x:c>
      <x:c r="D16764" s="2" t="str">
        <x:v>Balanced</x:v>
      </x:c>
      <x:c r="E16764" s="16" t="n">
        <x:v>22721</x:v>
      </x:c>
      <x:c r="F16764" s="16" t="n">
        <x:v>2220</x:v>
      </x:c>
      <x:c r="G16764" s="15" t="n">
        <x:f>VLOOKUP(D16764,'Pricing'!$A$6:$E$8,5,FALSE)</x:f>
        <x:v>1.2300000000000002</x:v>
      </x:c>
      <x:c r="H16764" s="15" t="n">
        <x:f>VLOOKUP(D16764,'Pricing'!$A$6:$E$8,4,FALSE)</x:f>
        <x:v>6</x:v>
      </x:c>
      <x:c r="I16764" s="15" t="n">
        <x:f>E16764*G16764/1000000</x:f>
        <x:v>0.027946830000000006</x:v>
      </x:c>
      <x:c r="J16764" s="15" t="n">
        <x:f>F16764*H16764/1000000</x:f>
        <x:v>0.01332</x:v>
      </x:c>
      <x:c r="K16764" s="15" t="n">
        <x:f>SUM(I16764:J16764)</x:f>
        <x:v>0.041266830000000004</x:v>
      </x:c>
    </x:row>
    <x:row r="16765" ht="23" customHeight="1">
      <x:c r="A16765" s="2" t="str">
        <x:v>REQ-16761</x:v>
      </x:c>
      <x:c r="B16765" s="2" t="n">
        <x:v>2</x:v>
      </x:c>
      <x:c r="C16765" s="2" t="str">
        <x:v>Operations</x:v>
      </x:c>
      <x:c r="D16765" s="2" t="str">
        <x:v>Swift</x:v>
      </x:c>
      <x:c r="E16765" s="16" t="n">
        <x:v>14546</x:v>
      </x:c>
      <x:c r="F16765" s="16" t="n">
        <x:v>2273</x:v>
      </x:c>
      <x:c r="G16765" s="15" t="n">
        <x:f>VLOOKUP(D16765,'Pricing'!$A$6:$E$8,5,FALSE)</x:f>
        <x:v>0.246</x:v>
      </x:c>
      <x:c r="H16765" s="15" t="n">
        <x:f>VLOOKUP(D16765,'Pricing'!$A$6:$E$8,4,FALSE)</x:f>
        <x:v>1.2</x:v>
      </x:c>
      <x:c r="I16765" s="15" t="n">
        <x:f>E16765*G16765/1000000</x:f>
        <x:v>0.003578316</x:v>
      </x:c>
      <x:c r="J16765" s="15" t="n">
        <x:f>F16765*H16765/1000000</x:f>
        <x:v>0.0027275999999999997</x:v>
      </x:c>
      <x:c r="K16765" s="15" t="n">
        <x:f>SUM(I16765:J16765)</x:f>
        <x:v>0.006305916</x:v>
      </x:c>
    </x:row>
    <x:row r="16766" ht="23" customHeight="1">
      <x:c r="A16766" s="2" t="str">
        <x:v>REQ-16762</x:v>
      </x:c>
      <x:c r="B16766" s="2" t="n">
        <x:v>21</x:v>
      </x:c>
      <x:c r="C16766" s="2" t="str">
        <x:v>Product</x:v>
      </x:c>
      <x:c r="D16766" s="2" t="str">
        <x:v>Balanced</x:v>
      </x:c>
      <x:c r="E16766" s="16" t="n">
        <x:v>65244</x:v>
      </x:c>
      <x:c r="F16766" s="16" t="n">
        <x:v>3619</x:v>
      </x:c>
      <x:c r="G16766" s="15" t="n">
        <x:f>VLOOKUP(D16766,'Pricing'!$A$6:$E$8,5,FALSE)</x:f>
        <x:v>1.2300000000000002</x:v>
      </x:c>
      <x:c r="H16766" s="15" t="n">
        <x:f>VLOOKUP(D16766,'Pricing'!$A$6:$E$8,4,FALSE)</x:f>
        <x:v>6</x:v>
      </x:c>
      <x:c r="I16766" s="15" t="n">
        <x:f>E16766*G16766/1000000</x:f>
        <x:v>0.08025012000000001</x:v>
      </x:c>
      <x:c r="J16766" s="15" t="n">
        <x:f>F16766*H16766/1000000</x:f>
        <x:v>0.021714</x:v>
      </x:c>
      <x:c r="K16766" s="15" t="n">
        <x:f>SUM(I16766:J16766)</x:f>
        <x:v>0.10196412</x:v>
      </x:c>
    </x:row>
    <x:row r="16767" ht="23" customHeight="1">
      <x:c r="A16767" s="2" t="str">
        <x:v>REQ-16763</x:v>
      </x:c>
      <x:c r="B16767" s="2" t="n">
        <x:v>26</x:v>
      </x:c>
      <x:c r="C16767" s="2" t="str">
        <x:v>Engineering</x:v>
      </x:c>
      <x:c r="D16767" s="2" t="str">
        <x:v>Swift</x:v>
      </x:c>
      <x:c r="E16767" s="16" t="n">
        <x:v>36753</x:v>
      </x:c>
      <x:c r="F16767" s="16" t="n">
        <x:v>3057</x:v>
      </x:c>
      <x:c r="G16767" s="15" t="n">
        <x:f>VLOOKUP(D16767,'Pricing'!$A$6:$E$8,5,FALSE)</x:f>
        <x:v>0.246</x:v>
      </x:c>
      <x:c r="H16767" s="15" t="n">
        <x:f>VLOOKUP(D16767,'Pricing'!$A$6:$E$8,4,FALSE)</x:f>
        <x:v>1.2</x:v>
      </x:c>
      <x:c r="I16767" s="15" t="n">
        <x:f>E16767*G16767/1000000</x:f>
        <x:v>0.009041238</x:v>
      </x:c>
      <x:c r="J16767" s="15" t="n">
        <x:f>F16767*H16767/1000000</x:f>
        <x:v>0.0036684</x:v>
      </x:c>
      <x:c r="K16767" s="15" t="n">
        <x:f>SUM(I16767:J16767)</x:f>
        <x:v>0.012709638</x:v>
      </x:c>
    </x:row>
    <x:row r="16768" ht="23" customHeight="1">
      <x:c r="A16768" s="2" t="str">
        <x:v>REQ-16764</x:v>
      </x:c>
      <x:c r="B16768" s="2" t="n">
        <x:v>1</x:v>
      </x:c>
      <x:c r="C16768" s="2" t="str">
        <x:v>Growth</x:v>
      </x:c>
      <x:c r="D16768" s="2" t="str">
        <x:v>Swift</x:v>
      </x:c>
      <x:c r="E16768" s="16" t="n">
        <x:v>103983</x:v>
      </x:c>
      <x:c r="F16768" s="16" t="n">
        <x:v>1990</x:v>
      </x:c>
      <x:c r="G16768" s="15" t="n">
        <x:f>VLOOKUP(D16768,'Pricing'!$A$6:$E$8,5,FALSE)</x:f>
        <x:v>0.246</x:v>
      </x:c>
      <x:c r="H16768" s="15" t="n">
        <x:f>VLOOKUP(D16768,'Pricing'!$A$6:$E$8,4,FALSE)</x:f>
        <x:v>1.2</x:v>
      </x:c>
      <x:c r="I16768" s="15" t="n">
        <x:f>E16768*G16768/1000000</x:f>
        <x:v>0.025579818</x:v>
      </x:c>
      <x:c r="J16768" s="15" t="n">
        <x:f>F16768*H16768/1000000</x:f>
        <x:v>0.002388</x:v>
      </x:c>
      <x:c r="K16768" s="15" t="n">
        <x:f>SUM(I16768:J16768)</x:f>
        <x:v>0.027967818000000002</x:v>
      </x:c>
    </x:row>
    <x:row r="16769" ht="23" customHeight="1">
      <x:c r="A16769" s="2" t="str">
        <x:v>REQ-16765</x:v>
      </x:c>
      <x:c r="B16769" s="2" t="n">
        <x:v>30</x:v>
      </x:c>
      <x:c r="C16769" s="2" t="str">
        <x:v>Research</x:v>
      </x:c>
      <x:c r="D16769" s="2" t="str">
        <x:v>Swift</x:v>
      </x:c>
      <x:c r="E16769" s="16" t="n">
        <x:v>103265</x:v>
      </x:c>
      <x:c r="F16769" s="16" t="n">
        <x:v>1451</x:v>
      </x:c>
      <x:c r="G16769" s="15" t="n">
        <x:f>VLOOKUP(D16769,'Pricing'!$A$6:$E$8,5,FALSE)</x:f>
        <x:v>0.246</x:v>
      </x:c>
      <x:c r="H16769" s="15" t="n">
        <x:f>VLOOKUP(D16769,'Pricing'!$A$6:$E$8,4,FALSE)</x:f>
        <x:v>1.2</x:v>
      </x:c>
      <x:c r="I16769" s="15" t="n">
        <x:f>E16769*G16769/1000000</x:f>
        <x:v>0.02540319</x:v>
      </x:c>
      <x:c r="J16769" s="15" t="n">
        <x:f>F16769*H16769/1000000</x:f>
        <x:v>0.0017412</x:v>
      </x:c>
      <x:c r="K16769" s="15" t="n">
        <x:f>SUM(I16769:J16769)</x:f>
        <x:v>0.027144389999999997</x:v>
      </x:c>
    </x:row>
    <x:row r="16770" ht="23" customHeight="1">
      <x:c r="A16770" s="2" t="str">
        <x:v>REQ-16766</x:v>
      </x:c>
      <x:c r="B16770" s="2" t="n">
        <x:v>2</x:v>
      </x:c>
      <x:c r="C16770" s="2" t="str">
        <x:v>Growth</x:v>
      </x:c>
      <x:c r="D16770" s="2" t="str">
        <x:v>Reasoning</x:v>
      </x:c>
      <x:c r="E16770" s="16" t="n">
        <x:v>38519</x:v>
      </x:c>
      <x:c r="F16770" s="16" t="n">
        <x:v>313</x:v>
      </x:c>
      <x:c r="G16770" s="15" t="n">
        <x:f>VLOOKUP(D16770,'Pricing'!$A$6:$E$8,5,FALSE)</x:f>
        <x:v>4.920000000000001</x:v>
      </x:c>
      <x:c r="H16770" s="15" t="n">
        <x:f>VLOOKUP(D16770,'Pricing'!$A$6:$E$8,4,FALSE)</x:f>
        <x:v>24</x:v>
      </x:c>
      <x:c r="I16770" s="15" t="n">
        <x:f>E16770*G16770/1000000</x:f>
        <x:v>0.18951348000000004</x:v>
      </x:c>
      <x:c r="J16770" s="15" t="n">
        <x:f>F16770*H16770/1000000</x:f>
        <x:v>0.007512</x:v>
      </x:c>
      <x:c r="K16770" s="15" t="n">
        <x:f>SUM(I16770:J16770)</x:f>
        <x:v>0.19702548000000003</x:v>
      </x:c>
    </x:row>
    <x:row r="16771" ht="23" customHeight="1">
      <x:c r="A16771" s="2" t="str">
        <x:v>REQ-16767</x:v>
      </x:c>
      <x:c r="B16771" s="2" t="n">
        <x:v>15</x:v>
      </x:c>
      <x:c r="C16771" s="2" t="str">
        <x:v>Operations</x:v>
      </x:c>
      <x:c r="D16771" s="2" t="str">
        <x:v>Swift</x:v>
      </x:c>
      <x:c r="E16771" s="16" t="n">
        <x:v>4604</x:v>
      </x:c>
      <x:c r="F16771" s="16" t="n">
        <x:v>2006</x:v>
      </x:c>
      <x:c r="G16771" s="15" t="n">
        <x:f>VLOOKUP(D16771,'Pricing'!$A$6:$E$8,5,FALSE)</x:f>
        <x:v>0.246</x:v>
      </x:c>
      <x:c r="H16771" s="15" t="n">
        <x:f>VLOOKUP(D16771,'Pricing'!$A$6:$E$8,4,FALSE)</x:f>
        <x:v>1.2</x:v>
      </x:c>
      <x:c r="I16771" s="15" t="n">
        <x:f>E16771*G16771/1000000</x:f>
        <x:v>0.001132584</x:v>
      </x:c>
      <x:c r="J16771" s="15" t="n">
        <x:f>F16771*H16771/1000000</x:f>
        <x:v>0.0024072</x:v>
      </x:c>
      <x:c r="K16771" s="15" t="n">
        <x:f>SUM(I16771:J16771)</x:f>
        <x:v>0.003539784</x:v>
      </x:c>
    </x:row>
    <x:row r="16772" ht="23" customHeight="1">
      <x:c r="A16772" s="2" t="str">
        <x:v>REQ-16768</x:v>
      </x:c>
      <x:c r="B16772" s="2" t="n">
        <x:v>7</x:v>
      </x:c>
      <x:c r="C16772" s="2" t="str">
        <x:v>Growth</x:v>
      </x:c>
      <x:c r="D16772" s="2" t="str">
        <x:v>Balanced</x:v>
      </x:c>
      <x:c r="E16772" s="16" t="n">
        <x:v>51160</x:v>
      </x:c>
      <x:c r="F16772" s="16" t="n">
        <x:v>193</x:v>
      </x:c>
      <x:c r="G16772" s="15" t="n">
        <x:f>VLOOKUP(D16772,'Pricing'!$A$6:$E$8,5,FALSE)</x:f>
        <x:v>1.2300000000000002</x:v>
      </x:c>
      <x:c r="H16772" s="15" t="n">
        <x:f>VLOOKUP(D16772,'Pricing'!$A$6:$E$8,4,FALSE)</x:f>
        <x:v>6</x:v>
      </x:c>
      <x:c r="I16772" s="15" t="n">
        <x:f>E16772*G16772/1000000</x:f>
        <x:v>0.0629268</x:v>
      </x:c>
      <x:c r="J16772" s="15" t="n">
        <x:f>F16772*H16772/1000000</x:f>
        <x:v>0.001158</x:v>
      </x:c>
      <x:c r="K16772" s="15" t="n">
        <x:f>SUM(I16772:J16772)</x:f>
        <x:v>0.06408480000000001</x:v>
      </x:c>
    </x:row>
    <x:row r="16773" ht="23" customHeight="1">
      <x:c r="A16773" s="2" t="str">
        <x:v>REQ-16769</x:v>
      </x:c>
      <x:c r="B16773" s="2" t="n">
        <x:v>6</x:v>
      </x:c>
      <x:c r="C16773" s="2" t="str">
        <x:v>Research</x:v>
      </x:c>
      <x:c r="D16773" s="2" t="str">
        <x:v>Balanced</x:v>
      </x:c>
      <x:c r="E16773" s="16" t="n">
        <x:v>30666</x:v>
      </x:c>
      <x:c r="F16773" s="16" t="n">
        <x:v>3864</x:v>
      </x:c>
      <x:c r="G16773" s="15" t="n">
        <x:f>VLOOKUP(D16773,'Pricing'!$A$6:$E$8,5,FALSE)</x:f>
        <x:v>1.2300000000000002</x:v>
      </x:c>
      <x:c r="H16773" s="15" t="n">
        <x:f>VLOOKUP(D16773,'Pricing'!$A$6:$E$8,4,FALSE)</x:f>
        <x:v>6</x:v>
      </x:c>
      <x:c r="I16773" s="15" t="n">
        <x:f>E16773*G16773/1000000</x:f>
        <x:v>0.037719180000000005</x:v>
      </x:c>
      <x:c r="J16773" s="15" t="n">
        <x:f>F16773*H16773/1000000</x:f>
        <x:v>0.023184</x:v>
      </x:c>
      <x:c r="K16773" s="15" t="n">
        <x:f>SUM(I16773:J16773)</x:f>
        <x:v>0.06090318</x:v>
      </x:c>
    </x:row>
    <x:row r="16774" ht="23" customHeight="1">
      <x:c r="A16774" s="2" t="str">
        <x:v>REQ-16770</x:v>
      </x:c>
      <x:c r="B16774" s="2" t="n">
        <x:v>2</x:v>
      </x:c>
      <x:c r="C16774" s="2" t="str">
        <x:v>Support</x:v>
      </x:c>
      <x:c r="D16774" s="2" t="str">
        <x:v>Balanced</x:v>
      </x:c>
      <x:c r="E16774" s="16" t="n">
        <x:v>23234</x:v>
      </x:c>
      <x:c r="F16774" s="16" t="n">
        <x:v>869</x:v>
      </x:c>
      <x:c r="G16774" s="15" t="n">
        <x:f>VLOOKUP(D16774,'Pricing'!$A$6:$E$8,5,FALSE)</x:f>
        <x:v>1.2300000000000002</x:v>
      </x:c>
      <x:c r="H16774" s="15" t="n">
        <x:f>VLOOKUP(D16774,'Pricing'!$A$6:$E$8,4,FALSE)</x:f>
        <x:v>6</x:v>
      </x:c>
      <x:c r="I16774" s="15" t="n">
        <x:f>E16774*G16774/1000000</x:f>
        <x:v>0.028577820000000004</x:v>
      </x:c>
      <x:c r="J16774" s="15" t="n">
        <x:f>F16774*H16774/1000000</x:f>
        <x:v>0.005214</x:v>
      </x:c>
      <x:c r="K16774" s="15" t="n">
        <x:f>SUM(I16774:J16774)</x:f>
        <x:v>0.03379182</x:v>
      </x:c>
    </x:row>
    <x:row r="16775" ht="23" customHeight="1">
      <x:c r="A16775" s="2" t="str">
        <x:v>REQ-16771</x:v>
      </x:c>
      <x:c r="B16775" s="2" t="n">
        <x:v>27</x:v>
      </x:c>
      <x:c r="C16775" s="2" t="str">
        <x:v>Research</x:v>
      </x:c>
      <x:c r="D16775" s="2" t="str">
        <x:v>Balanced</x:v>
      </x:c>
      <x:c r="E16775" s="16" t="n">
        <x:v>115988</x:v>
      </x:c>
      <x:c r="F16775" s="16" t="n">
        <x:v>3931</x:v>
      </x:c>
      <x:c r="G16775" s="15" t="n">
        <x:f>VLOOKUP(D16775,'Pricing'!$A$6:$E$8,5,FALSE)</x:f>
        <x:v>1.2300000000000002</x:v>
      </x:c>
      <x:c r="H16775" s="15" t="n">
        <x:f>VLOOKUP(D16775,'Pricing'!$A$6:$E$8,4,FALSE)</x:f>
        <x:v>6</x:v>
      </x:c>
      <x:c r="I16775" s="15" t="n">
        <x:f>E16775*G16775/1000000</x:f>
        <x:v>0.14266524000000003</x:v>
      </x:c>
      <x:c r="J16775" s="15" t="n">
        <x:f>F16775*H16775/1000000</x:f>
        <x:v>0.023586</x:v>
      </x:c>
      <x:c r="K16775" s="15" t="n">
        <x:f>SUM(I16775:J16775)</x:f>
        <x:v>0.16625124000000002</x:v>
      </x:c>
    </x:row>
    <x:row r="16776" ht="23" customHeight="1">
      <x:c r="A16776" s="2" t="str">
        <x:v>REQ-16772</x:v>
      </x:c>
      <x:c r="B16776" s="2" t="n">
        <x:v>11</x:v>
      </x:c>
      <x:c r="C16776" s="2" t="str">
        <x:v>Growth</x:v>
      </x:c>
      <x:c r="D16776" s="2" t="str">
        <x:v>Swift</x:v>
      </x:c>
      <x:c r="E16776" s="16" t="n">
        <x:v>13719</x:v>
      </x:c>
      <x:c r="F16776" s="16" t="n">
        <x:v>3174</x:v>
      </x:c>
      <x:c r="G16776" s="15" t="n">
        <x:f>VLOOKUP(D16776,'Pricing'!$A$6:$E$8,5,FALSE)</x:f>
        <x:v>0.246</x:v>
      </x:c>
      <x:c r="H16776" s="15" t="n">
        <x:f>VLOOKUP(D16776,'Pricing'!$A$6:$E$8,4,FALSE)</x:f>
        <x:v>1.2</x:v>
      </x:c>
      <x:c r="I16776" s="15" t="n">
        <x:f>E16776*G16776/1000000</x:f>
        <x:v>0.003374874</x:v>
      </x:c>
      <x:c r="J16776" s="15" t="n">
        <x:f>F16776*H16776/1000000</x:f>
        <x:v>0.0038087999999999998</x:v>
      </x:c>
      <x:c r="K16776" s="15" t="n">
        <x:f>SUM(I16776:J16776)</x:f>
        <x:v>0.007183673999999999</x:v>
      </x:c>
    </x:row>
    <x:row r="16777" ht="23" customHeight="1">
      <x:c r="A16777" s="2" t="str">
        <x:v>REQ-16773</x:v>
      </x:c>
      <x:c r="B16777" s="2" t="n">
        <x:v>2</x:v>
      </x:c>
      <x:c r="C16777" s="2" t="str">
        <x:v>Operations</x:v>
      </x:c>
      <x:c r="D16777" s="2" t="str">
        <x:v>Swift</x:v>
      </x:c>
      <x:c r="E16777" s="16" t="n">
        <x:v>66546</x:v>
      </x:c>
      <x:c r="F16777" s="16" t="n">
        <x:v>2099</x:v>
      </x:c>
      <x:c r="G16777" s="15" t="n">
        <x:f>VLOOKUP(D16777,'Pricing'!$A$6:$E$8,5,FALSE)</x:f>
        <x:v>0.246</x:v>
      </x:c>
      <x:c r="H16777" s="15" t="n">
        <x:f>VLOOKUP(D16777,'Pricing'!$A$6:$E$8,4,FALSE)</x:f>
        <x:v>1.2</x:v>
      </x:c>
      <x:c r="I16777" s="15" t="n">
        <x:f>E16777*G16777/1000000</x:f>
        <x:v>0.016370316</x:v>
      </x:c>
      <x:c r="J16777" s="15" t="n">
        <x:f>F16777*H16777/1000000</x:f>
        <x:v>0.0025188</x:v>
      </x:c>
      <x:c r="K16777" s="15" t="n">
        <x:f>SUM(I16777:J16777)</x:f>
        <x:v>0.018889115999999997</x:v>
      </x:c>
    </x:row>
    <x:row r="16778" ht="23" customHeight="1">
      <x:c r="A16778" s="2" t="str">
        <x:v>REQ-16774</x:v>
      </x:c>
      <x:c r="B16778" s="2" t="n">
        <x:v>25</x:v>
      </x:c>
      <x:c r="C16778" s="2" t="str">
        <x:v>Growth</x:v>
      </x:c>
      <x:c r="D16778" s="2" t="str">
        <x:v>Reasoning</x:v>
      </x:c>
      <x:c r="E16778" s="16" t="n">
        <x:v>30223</x:v>
      </x:c>
      <x:c r="F16778" s="16" t="n">
        <x:v>1780</x:v>
      </x:c>
      <x:c r="G16778" s="15" t="n">
        <x:f>VLOOKUP(D16778,'Pricing'!$A$6:$E$8,5,FALSE)</x:f>
        <x:v>4.920000000000001</x:v>
      </x:c>
      <x:c r="H16778" s="15" t="n">
        <x:f>VLOOKUP(D16778,'Pricing'!$A$6:$E$8,4,FALSE)</x:f>
        <x:v>24</x:v>
      </x:c>
      <x:c r="I16778" s="15" t="n">
        <x:f>E16778*G16778/1000000</x:f>
        <x:v>0.14869716000000002</x:v>
      </x:c>
      <x:c r="J16778" s="15" t="n">
        <x:f>F16778*H16778/1000000</x:f>
        <x:v>0.04272</x:v>
      </x:c>
      <x:c r="K16778" s="15" t="n">
        <x:f>SUM(I16778:J16778)</x:f>
        <x:v>0.19141716000000003</x:v>
      </x:c>
    </x:row>
    <x:row r="16779" ht="23" customHeight="1">
      <x:c r="A16779" s="2" t="str">
        <x:v>REQ-16775</x:v>
      </x:c>
      <x:c r="B16779" s="2" t="n">
        <x:v>26</x:v>
      </x:c>
      <x:c r="C16779" s="2" t="str">
        <x:v>Engineering</x:v>
      </x:c>
      <x:c r="D16779" s="2" t="str">
        <x:v>Swift</x:v>
      </x:c>
      <x:c r="E16779" s="16" t="n">
        <x:v>65843</x:v>
      </x:c>
      <x:c r="F16779" s="16" t="n">
        <x:v>2026</x:v>
      </x:c>
      <x:c r="G16779" s="15" t="n">
        <x:f>VLOOKUP(D16779,'Pricing'!$A$6:$E$8,5,FALSE)</x:f>
        <x:v>0.246</x:v>
      </x:c>
      <x:c r="H16779" s="15" t="n">
        <x:f>VLOOKUP(D16779,'Pricing'!$A$6:$E$8,4,FALSE)</x:f>
        <x:v>1.2</x:v>
      </x:c>
      <x:c r="I16779" s="15" t="n">
        <x:f>E16779*G16779/1000000</x:f>
        <x:v>0.016197378000000002</x:v>
      </x:c>
      <x:c r="J16779" s="15" t="n">
        <x:f>F16779*H16779/1000000</x:f>
        <x:v>0.0024311999999999997</x:v>
      </x:c>
      <x:c r="K16779" s="15" t="n">
        <x:f>SUM(I16779:J16779)</x:f>
        <x:v>0.018628578</x:v>
      </x:c>
    </x:row>
    <x:row r="16780" ht="23" customHeight="1">
      <x:c r="A16780" s="2" t="str">
        <x:v>REQ-16776</x:v>
      </x:c>
      <x:c r="B16780" s="2" t="n">
        <x:v>31</x:v>
      </x:c>
      <x:c r="C16780" s="2" t="str">
        <x:v>Support</x:v>
      </x:c>
      <x:c r="D16780" s="2" t="str">
        <x:v>Balanced</x:v>
      </x:c>
      <x:c r="E16780" s="16" t="n">
        <x:v>4165</x:v>
      </x:c>
      <x:c r="F16780" s="16" t="n">
        <x:v>1586</x:v>
      </x:c>
      <x:c r="G16780" s="15" t="n">
        <x:f>VLOOKUP(D16780,'Pricing'!$A$6:$E$8,5,FALSE)</x:f>
        <x:v>1.2300000000000002</x:v>
      </x:c>
      <x:c r="H16780" s="15" t="n">
        <x:f>VLOOKUP(D16780,'Pricing'!$A$6:$E$8,4,FALSE)</x:f>
        <x:v>6</x:v>
      </x:c>
      <x:c r="I16780" s="15" t="n">
        <x:f>E16780*G16780/1000000</x:f>
        <x:v>0.005122950000000001</x:v>
      </x:c>
      <x:c r="J16780" s="15" t="n">
        <x:f>F16780*H16780/1000000</x:f>
        <x:v>0.009516</x:v>
      </x:c>
      <x:c r="K16780" s="15" t="n">
        <x:f>SUM(I16780:J16780)</x:f>
        <x:v>0.014638950000000001</x:v>
      </x:c>
    </x:row>
    <x:row r="16781" ht="23" customHeight="1">
      <x:c r="A16781" s="2" t="str">
        <x:v>REQ-16777</x:v>
      </x:c>
      <x:c r="B16781" s="2" t="n">
        <x:v>2</x:v>
      </x:c>
      <x:c r="C16781" s="2" t="str">
        <x:v>Operations</x:v>
      </x:c>
      <x:c r="D16781" s="2" t="str">
        <x:v>Swift</x:v>
      </x:c>
      <x:c r="E16781" s="16" t="n">
        <x:v>74821</x:v>
      </x:c>
      <x:c r="F16781" s="16" t="n">
        <x:v>3626</x:v>
      </x:c>
      <x:c r="G16781" s="15" t="n">
        <x:f>VLOOKUP(D16781,'Pricing'!$A$6:$E$8,5,FALSE)</x:f>
        <x:v>0.246</x:v>
      </x:c>
      <x:c r="H16781" s="15" t="n">
        <x:f>VLOOKUP(D16781,'Pricing'!$A$6:$E$8,4,FALSE)</x:f>
        <x:v>1.2</x:v>
      </x:c>
      <x:c r="I16781" s="15" t="n">
        <x:f>E16781*G16781/1000000</x:f>
        <x:v>0.018405966</x:v>
      </x:c>
      <x:c r="J16781" s="15" t="n">
        <x:f>F16781*H16781/1000000</x:f>
        <x:v>0.0043511999999999995</x:v>
      </x:c>
      <x:c r="K16781" s="15" t="n">
        <x:f>SUM(I16781:J16781)</x:f>
        <x:v>0.022757166</x:v>
      </x:c>
    </x:row>
    <x:row r="16782" ht="23" customHeight="1">
      <x:c r="A16782" s="2" t="str">
        <x:v>REQ-16778</x:v>
      </x:c>
      <x:c r="B16782" s="2" t="n">
        <x:v>18</x:v>
      </x:c>
      <x:c r="C16782" s="2" t="str">
        <x:v>Support</x:v>
      </x:c>
      <x:c r="D16782" s="2" t="str">
        <x:v>Swift</x:v>
      </x:c>
      <x:c r="E16782" s="16" t="n">
        <x:v>112571</x:v>
      </x:c>
      <x:c r="F16782" s="16" t="n">
        <x:v>2674</x:v>
      </x:c>
      <x:c r="G16782" s="15" t="n">
        <x:f>VLOOKUP(D16782,'Pricing'!$A$6:$E$8,5,FALSE)</x:f>
        <x:v>0.246</x:v>
      </x:c>
      <x:c r="H16782" s="15" t="n">
        <x:f>VLOOKUP(D16782,'Pricing'!$A$6:$E$8,4,FALSE)</x:f>
        <x:v>1.2</x:v>
      </x:c>
      <x:c r="I16782" s="15" t="n">
        <x:f>E16782*G16782/1000000</x:f>
        <x:v>0.027692466</x:v>
      </x:c>
      <x:c r="J16782" s="15" t="n">
        <x:f>F16782*H16782/1000000</x:f>
        <x:v>0.0032088</x:v>
      </x:c>
      <x:c r="K16782" s="15" t="n">
        <x:f>SUM(I16782:J16782)</x:f>
        <x:v>0.030901266</x:v>
      </x:c>
    </x:row>
    <x:row r="16783" ht="23" customHeight="1">
      <x:c r="A16783" s="2" t="str">
        <x:v>REQ-16779</x:v>
      </x:c>
      <x:c r="B16783" s="2" t="n">
        <x:v>1</x:v>
      </x:c>
      <x:c r="C16783" s="2" t="str">
        <x:v>Operations</x:v>
      </x:c>
      <x:c r="D16783" s="2" t="str">
        <x:v>Swift</x:v>
      </x:c>
      <x:c r="E16783" s="16" t="n">
        <x:v>84080</x:v>
      </x:c>
      <x:c r="F16783" s="16" t="n">
        <x:v>1008</x:v>
      </x:c>
      <x:c r="G16783" s="15" t="n">
        <x:f>VLOOKUP(D16783,'Pricing'!$A$6:$E$8,5,FALSE)</x:f>
        <x:v>0.246</x:v>
      </x:c>
      <x:c r="H16783" s="15" t="n">
        <x:f>VLOOKUP(D16783,'Pricing'!$A$6:$E$8,4,FALSE)</x:f>
        <x:v>1.2</x:v>
      </x:c>
      <x:c r="I16783" s="15" t="n">
        <x:f>E16783*G16783/1000000</x:f>
        <x:v>0.02068368</x:v>
      </x:c>
      <x:c r="J16783" s="15" t="n">
        <x:f>F16783*H16783/1000000</x:f>
        <x:v>0.0012096</x:v>
      </x:c>
      <x:c r="K16783" s="15" t="n">
        <x:f>SUM(I16783:J16783)</x:f>
        <x:v>0.02189328</x:v>
      </x:c>
    </x:row>
    <x:row r="16784" ht="23" customHeight="1">
      <x:c r="A16784" s="2" t="str">
        <x:v>REQ-16780</x:v>
      </x:c>
      <x:c r="B16784" s="2" t="n">
        <x:v>10</x:v>
      </x:c>
      <x:c r="C16784" s="2" t="str">
        <x:v>Product</x:v>
      </x:c>
      <x:c r="D16784" s="2" t="str">
        <x:v>Swift</x:v>
      </x:c>
      <x:c r="E16784" s="16" t="n">
        <x:v>8942</x:v>
      </x:c>
      <x:c r="F16784" s="16" t="n">
        <x:v>1213</x:v>
      </x:c>
      <x:c r="G16784" s="15" t="n">
        <x:f>VLOOKUP(D16784,'Pricing'!$A$6:$E$8,5,FALSE)</x:f>
        <x:v>0.246</x:v>
      </x:c>
      <x:c r="H16784" s="15" t="n">
        <x:f>VLOOKUP(D16784,'Pricing'!$A$6:$E$8,4,FALSE)</x:f>
        <x:v>1.2</x:v>
      </x:c>
      <x:c r="I16784" s="15" t="n">
        <x:f>E16784*G16784/1000000</x:f>
        <x:v>0.002199732</x:v>
      </x:c>
      <x:c r="J16784" s="15" t="n">
        <x:f>F16784*H16784/1000000</x:f>
        <x:v>0.0014555999999999998</x:v>
      </x:c>
      <x:c r="K16784" s="15" t="n">
        <x:f>SUM(I16784:J16784)</x:f>
        <x:v>0.003655332</x:v>
      </x:c>
    </x:row>
    <x:row r="16785" ht="23" customHeight="1">
      <x:c r="A16785" s="2" t="str">
        <x:v>REQ-16781</x:v>
      </x:c>
      <x:c r="B16785" s="2" t="n">
        <x:v>3</x:v>
      </x:c>
      <x:c r="C16785" s="2" t="str">
        <x:v>Engineering</x:v>
      </x:c>
      <x:c r="D16785" s="2" t="str">
        <x:v>Swift</x:v>
      </x:c>
      <x:c r="E16785" s="16" t="n">
        <x:v>39753</x:v>
      </x:c>
      <x:c r="F16785" s="16" t="n">
        <x:v>371</x:v>
      </x:c>
      <x:c r="G16785" s="15" t="n">
        <x:f>VLOOKUP(D16785,'Pricing'!$A$6:$E$8,5,FALSE)</x:f>
        <x:v>0.246</x:v>
      </x:c>
      <x:c r="H16785" s="15" t="n">
        <x:f>VLOOKUP(D16785,'Pricing'!$A$6:$E$8,4,FALSE)</x:f>
        <x:v>1.2</x:v>
      </x:c>
      <x:c r="I16785" s="15" t="n">
        <x:f>E16785*G16785/1000000</x:f>
        <x:v>0.009779237999999999</x:v>
      </x:c>
      <x:c r="J16785" s="15" t="n">
        <x:f>F16785*H16785/1000000</x:f>
        <x:v>0.0004452</x:v>
      </x:c>
      <x:c r="K16785" s="15" t="n">
        <x:f>SUM(I16785:J16785)</x:f>
        <x:v>0.010224437999999999</x:v>
      </x:c>
    </x:row>
    <x:row r="16786" ht="23" customHeight="1">
      <x:c r="A16786" s="2" t="str">
        <x:v>REQ-16782</x:v>
      </x:c>
      <x:c r="B16786" s="2" t="n">
        <x:v>9</x:v>
      </x:c>
      <x:c r="C16786" s="2" t="str">
        <x:v>Product</x:v>
      </x:c>
      <x:c r="D16786" s="2" t="str">
        <x:v>Balanced</x:v>
      </x:c>
      <x:c r="E16786" s="16" t="n">
        <x:v>104978</x:v>
      </x:c>
      <x:c r="F16786" s="16" t="n">
        <x:v>834</x:v>
      </x:c>
      <x:c r="G16786" s="15" t="n">
        <x:f>VLOOKUP(D16786,'Pricing'!$A$6:$E$8,5,FALSE)</x:f>
        <x:v>1.2300000000000002</x:v>
      </x:c>
      <x:c r="H16786" s="15" t="n">
        <x:f>VLOOKUP(D16786,'Pricing'!$A$6:$E$8,4,FALSE)</x:f>
        <x:v>6</x:v>
      </x:c>
      <x:c r="I16786" s="15" t="n">
        <x:f>E16786*G16786/1000000</x:f>
        <x:v>0.12912294000000002</x:v>
      </x:c>
      <x:c r="J16786" s="15" t="n">
        <x:f>F16786*H16786/1000000</x:f>
        <x:v>0.005004</x:v>
      </x:c>
      <x:c r="K16786" s="15" t="n">
        <x:f>SUM(I16786:J16786)</x:f>
        <x:v>0.13412694000000003</x:v>
      </x:c>
    </x:row>
    <x:row r="16787" ht="23" customHeight="1">
      <x:c r="A16787" s="2" t="str">
        <x:v>REQ-16783</x:v>
      </x:c>
      <x:c r="B16787" s="2" t="n">
        <x:v>18</x:v>
      </x:c>
      <x:c r="C16787" s="2" t="str">
        <x:v>Research</x:v>
      </x:c>
      <x:c r="D16787" s="2" t="str">
        <x:v>Balanced</x:v>
      </x:c>
      <x:c r="E16787" s="16" t="n">
        <x:v>88649</x:v>
      </x:c>
      <x:c r="F16787" s="16" t="n">
        <x:v>538</x:v>
      </x:c>
      <x:c r="G16787" s="15" t="n">
        <x:f>VLOOKUP(D16787,'Pricing'!$A$6:$E$8,5,FALSE)</x:f>
        <x:v>1.2300000000000002</x:v>
      </x:c>
      <x:c r="H16787" s="15" t="n">
        <x:f>VLOOKUP(D16787,'Pricing'!$A$6:$E$8,4,FALSE)</x:f>
        <x:v>6</x:v>
      </x:c>
      <x:c r="I16787" s="15" t="n">
        <x:f>E16787*G16787/1000000</x:f>
        <x:v>0.10903827000000002</x:v>
      </x:c>
      <x:c r="J16787" s="15" t="n">
        <x:f>F16787*H16787/1000000</x:f>
        <x:v>0.003228</x:v>
      </x:c>
      <x:c r="K16787" s="15" t="n">
        <x:f>SUM(I16787:J16787)</x:f>
        <x:v>0.11226627000000002</x:v>
      </x:c>
    </x:row>
    <x:row r="16788" ht="23" customHeight="1">
      <x:c r="A16788" s="2" t="str">
        <x:v>REQ-16784</x:v>
      </x:c>
      <x:c r="B16788" s="2" t="n">
        <x:v>15</x:v>
      </x:c>
      <x:c r="C16788" s="2" t="str">
        <x:v>Support</x:v>
      </x:c>
      <x:c r="D16788" s="2" t="str">
        <x:v>Balanced</x:v>
      </x:c>
      <x:c r="E16788" s="16" t="n">
        <x:v>106447</x:v>
      </x:c>
      <x:c r="F16788" s="16" t="n">
        <x:v>257</x:v>
      </x:c>
      <x:c r="G16788" s="15" t="n">
        <x:f>VLOOKUP(D16788,'Pricing'!$A$6:$E$8,5,FALSE)</x:f>
        <x:v>1.2300000000000002</x:v>
      </x:c>
      <x:c r="H16788" s="15" t="n">
        <x:f>VLOOKUP(D16788,'Pricing'!$A$6:$E$8,4,FALSE)</x:f>
        <x:v>6</x:v>
      </x:c>
      <x:c r="I16788" s="15" t="n">
        <x:f>E16788*G16788/1000000</x:f>
        <x:v>0.13092981000000004</x:v>
      </x:c>
      <x:c r="J16788" s="15" t="n">
        <x:f>F16788*H16788/1000000</x:f>
        <x:v>0.001542</x:v>
      </x:c>
      <x:c r="K16788" s="15" t="n">
        <x:f>SUM(I16788:J16788)</x:f>
        <x:v>0.13247181000000002</x:v>
      </x:c>
    </x:row>
    <x:row r="16789" ht="23" customHeight="1">
      <x:c r="A16789" s="2" t="str">
        <x:v>REQ-16785</x:v>
      </x:c>
      <x:c r="B16789" s="2" t="n">
        <x:v>19</x:v>
      </x:c>
      <x:c r="C16789" s="2" t="str">
        <x:v>Research</x:v>
      </x:c>
      <x:c r="D16789" s="2" t="str">
        <x:v>Swift</x:v>
      </x:c>
      <x:c r="E16789" s="16" t="n">
        <x:v>48245</x:v>
      </x:c>
      <x:c r="F16789" s="16" t="n">
        <x:v>2470</x:v>
      </x:c>
      <x:c r="G16789" s="15" t="n">
        <x:f>VLOOKUP(D16789,'Pricing'!$A$6:$E$8,5,FALSE)</x:f>
        <x:v>0.246</x:v>
      </x:c>
      <x:c r="H16789" s="15" t="n">
        <x:f>VLOOKUP(D16789,'Pricing'!$A$6:$E$8,4,FALSE)</x:f>
        <x:v>1.2</x:v>
      </x:c>
      <x:c r="I16789" s="15" t="n">
        <x:f>E16789*G16789/1000000</x:f>
        <x:v>0.01186827</x:v>
      </x:c>
      <x:c r="J16789" s="15" t="n">
        <x:f>F16789*H16789/1000000</x:f>
        <x:v>0.002964</x:v>
      </x:c>
      <x:c r="K16789" s="15" t="n">
        <x:f>SUM(I16789:J16789)</x:f>
        <x:v>0.01483227</x:v>
      </x:c>
    </x:row>
    <x:row r="16790" ht="23" customHeight="1">
      <x:c r="A16790" s="2" t="str">
        <x:v>REQ-16786</x:v>
      </x:c>
      <x:c r="B16790" s="2" t="n">
        <x:v>26</x:v>
      </x:c>
      <x:c r="C16790" s="2" t="str">
        <x:v>Growth</x:v>
      </x:c>
      <x:c r="D16790" s="2" t="str">
        <x:v>Reasoning</x:v>
      </x:c>
      <x:c r="E16790" s="16" t="n">
        <x:v>51794</x:v>
      </x:c>
      <x:c r="F16790" s="16" t="n">
        <x:v>3867</x:v>
      </x:c>
      <x:c r="G16790" s="15" t="n">
        <x:f>VLOOKUP(D16790,'Pricing'!$A$6:$E$8,5,FALSE)</x:f>
        <x:v>4.920000000000001</x:v>
      </x:c>
      <x:c r="H16790" s="15" t="n">
        <x:f>VLOOKUP(D16790,'Pricing'!$A$6:$E$8,4,FALSE)</x:f>
        <x:v>24</x:v>
      </x:c>
      <x:c r="I16790" s="15" t="n">
        <x:f>E16790*G16790/1000000</x:f>
        <x:v>0.25482648</x:v>
      </x:c>
      <x:c r="J16790" s="15" t="n">
        <x:f>F16790*H16790/1000000</x:f>
        <x:v>0.092808</x:v>
      </x:c>
      <x:c r="K16790" s="15" t="n">
        <x:f>SUM(I16790:J16790)</x:f>
        <x:v>0.34763448</x:v>
      </x:c>
    </x:row>
    <x:row r="16791" ht="23" customHeight="1">
      <x:c r="A16791" s="2" t="str">
        <x:v>REQ-16787</x:v>
      </x:c>
      <x:c r="B16791" s="2" t="n">
        <x:v>9</x:v>
      </x:c>
      <x:c r="C16791" s="2" t="str">
        <x:v>Research</x:v>
      </x:c>
      <x:c r="D16791" s="2" t="str">
        <x:v>Swift</x:v>
      </x:c>
      <x:c r="E16791" s="16" t="n">
        <x:v>71735</x:v>
      </x:c>
      <x:c r="F16791" s="16" t="n">
        <x:v>2906</x:v>
      </x:c>
      <x:c r="G16791" s="15" t="n">
        <x:f>VLOOKUP(D16791,'Pricing'!$A$6:$E$8,5,FALSE)</x:f>
        <x:v>0.246</x:v>
      </x:c>
      <x:c r="H16791" s="15" t="n">
        <x:f>VLOOKUP(D16791,'Pricing'!$A$6:$E$8,4,FALSE)</x:f>
        <x:v>1.2</x:v>
      </x:c>
      <x:c r="I16791" s="15" t="n">
        <x:f>E16791*G16791/1000000</x:f>
        <x:v>0.017646810000000002</x:v>
      </x:c>
      <x:c r="J16791" s="15" t="n">
        <x:f>F16791*H16791/1000000</x:f>
        <x:v>0.0034871999999999998</x:v>
      </x:c>
      <x:c r="K16791" s="15" t="n">
        <x:f>SUM(I16791:J16791)</x:f>
        <x:v>0.02113401</x:v>
      </x:c>
    </x:row>
    <x:row r="16792" ht="23" customHeight="1">
      <x:c r="A16792" s="2" t="str">
        <x:v>REQ-16788</x:v>
      </x:c>
      <x:c r="B16792" s="2" t="n">
        <x:v>31</x:v>
      </x:c>
      <x:c r="C16792" s="2" t="str">
        <x:v>Growth</x:v>
      </x:c>
      <x:c r="D16792" s="2" t="str">
        <x:v>Reasoning</x:v>
      </x:c>
      <x:c r="E16792" s="16" t="n">
        <x:v>31394</x:v>
      </x:c>
      <x:c r="F16792" s="16" t="n">
        <x:v>1982</x:v>
      </x:c>
      <x:c r="G16792" s="15" t="n">
        <x:f>VLOOKUP(D16792,'Pricing'!$A$6:$E$8,5,FALSE)</x:f>
        <x:v>4.920000000000001</x:v>
      </x:c>
      <x:c r="H16792" s="15" t="n">
        <x:f>VLOOKUP(D16792,'Pricing'!$A$6:$E$8,4,FALSE)</x:f>
        <x:v>24</x:v>
      </x:c>
      <x:c r="I16792" s="15" t="n">
        <x:f>E16792*G16792/1000000</x:f>
        <x:v>0.15445848000000004</x:v>
      </x:c>
      <x:c r="J16792" s="15" t="n">
        <x:f>F16792*H16792/1000000</x:f>
        <x:v>0.047568</x:v>
      </x:c>
      <x:c r="K16792" s="15" t="n">
        <x:f>SUM(I16792:J16792)</x:f>
        <x:v>0.20202648000000004</x:v>
      </x:c>
    </x:row>
    <x:row r="16793" ht="23" customHeight="1">
      <x:c r="A16793" s="2" t="str">
        <x:v>REQ-16789</x:v>
      </x:c>
      <x:c r="B16793" s="2" t="n">
        <x:v>16</x:v>
      </x:c>
      <x:c r="C16793" s="2" t="str">
        <x:v>Research</x:v>
      </x:c>
      <x:c r="D16793" s="2" t="str">
        <x:v>Swift</x:v>
      </x:c>
      <x:c r="E16793" s="16" t="n">
        <x:v>20682</x:v>
      </x:c>
      <x:c r="F16793" s="16" t="n">
        <x:v>1138</x:v>
      </x:c>
      <x:c r="G16793" s="15" t="n">
        <x:f>VLOOKUP(D16793,'Pricing'!$A$6:$E$8,5,FALSE)</x:f>
        <x:v>0.246</x:v>
      </x:c>
      <x:c r="H16793" s="15" t="n">
        <x:f>VLOOKUP(D16793,'Pricing'!$A$6:$E$8,4,FALSE)</x:f>
        <x:v>1.2</x:v>
      </x:c>
      <x:c r="I16793" s="15" t="n">
        <x:f>E16793*G16793/1000000</x:f>
        <x:v>0.005087772</x:v>
      </x:c>
      <x:c r="J16793" s="15" t="n">
        <x:f>F16793*H16793/1000000</x:f>
        <x:v>0.0013656</x:v>
      </x:c>
      <x:c r="K16793" s="15" t="n">
        <x:f>SUM(I16793:J16793)</x:f>
        <x:v>0.006453372</x:v>
      </x:c>
    </x:row>
    <x:row r="16794" ht="23" customHeight="1">
      <x:c r="A16794" s="2" t="str">
        <x:v>REQ-16790</x:v>
      </x:c>
      <x:c r="B16794" s="2" t="n">
        <x:v>5</x:v>
      </x:c>
      <x:c r="C16794" s="2" t="str">
        <x:v>Support</x:v>
      </x:c>
      <x:c r="D16794" s="2" t="str">
        <x:v>Reasoning</x:v>
      </x:c>
      <x:c r="E16794" s="16" t="n">
        <x:v>14532</x:v>
      </x:c>
      <x:c r="F16794" s="16" t="n">
        <x:v>2894</x:v>
      </x:c>
      <x:c r="G16794" s="15" t="n">
        <x:f>VLOOKUP(D16794,'Pricing'!$A$6:$E$8,5,FALSE)</x:f>
        <x:v>4.920000000000001</x:v>
      </x:c>
      <x:c r="H16794" s="15" t="n">
        <x:f>VLOOKUP(D16794,'Pricing'!$A$6:$E$8,4,FALSE)</x:f>
        <x:v>24</x:v>
      </x:c>
      <x:c r="I16794" s="15" t="n">
        <x:f>E16794*G16794/1000000</x:f>
        <x:v>0.07149744000000002</x:v>
      </x:c>
      <x:c r="J16794" s="15" t="n">
        <x:f>F16794*H16794/1000000</x:f>
        <x:v>0.069456</x:v>
      </x:c>
      <x:c r="K16794" s="15" t="n">
        <x:f>SUM(I16794:J16794)</x:f>
        <x:v>0.14095344000000004</x:v>
      </x:c>
    </x:row>
    <x:row r="16795" ht="23" customHeight="1">
      <x:c r="A16795" s="2" t="str">
        <x:v>REQ-16791</x:v>
      </x:c>
      <x:c r="B16795" s="2" t="n">
        <x:v>24</x:v>
      </x:c>
      <x:c r="C16795" s="2" t="str">
        <x:v>Engineering</x:v>
      </x:c>
      <x:c r="D16795" s="2" t="str">
        <x:v>Balanced</x:v>
      </x:c>
      <x:c r="E16795" s="16" t="n">
        <x:v>5025</x:v>
      </x:c>
      <x:c r="F16795" s="16" t="n">
        <x:v>2320</x:v>
      </x:c>
      <x:c r="G16795" s="15" t="n">
        <x:f>VLOOKUP(D16795,'Pricing'!$A$6:$E$8,5,FALSE)</x:f>
        <x:v>1.2300000000000002</x:v>
      </x:c>
      <x:c r="H16795" s="15" t="n">
        <x:f>VLOOKUP(D16795,'Pricing'!$A$6:$E$8,4,FALSE)</x:f>
        <x:v>6</x:v>
      </x:c>
      <x:c r="I16795" s="15" t="n">
        <x:f>E16795*G16795/1000000</x:f>
        <x:v>0.0061807500000000005</x:v>
      </x:c>
      <x:c r="J16795" s="15" t="n">
        <x:f>F16795*H16795/1000000</x:f>
        <x:v>0.01392</x:v>
      </x:c>
      <x:c r="K16795" s="15" t="n">
        <x:f>SUM(I16795:J16795)</x:f>
        <x:v>0.02010075</x:v>
      </x:c>
    </x:row>
    <x:row r="16796" ht="23" customHeight="1">
      <x:c r="A16796" s="2" t="str">
        <x:v>REQ-16792</x:v>
      </x:c>
      <x:c r="B16796" s="2" t="n">
        <x:v>21</x:v>
      </x:c>
      <x:c r="C16796" s="2" t="str">
        <x:v>Growth</x:v>
      </x:c>
      <x:c r="D16796" s="2" t="str">
        <x:v>Swift</x:v>
      </x:c>
      <x:c r="E16796" s="16" t="n">
        <x:v>107520</x:v>
      </x:c>
      <x:c r="F16796" s="16" t="n">
        <x:v>2728</x:v>
      </x:c>
      <x:c r="G16796" s="15" t="n">
        <x:f>VLOOKUP(D16796,'Pricing'!$A$6:$E$8,5,FALSE)</x:f>
        <x:v>0.246</x:v>
      </x:c>
      <x:c r="H16796" s="15" t="n">
        <x:f>VLOOKUP(D16796,'Pricing'!$A$6:$E$8,4,FALSE)</x:f>
        <x:v>1.2</x:v>
      </x:c>
      <x:c r="I16796" s="15" t="n">
        <x:f>E16796*G16796/1000000</x:f>
        <x:v>0.02644992</x:v>
      </x:c>
      <x:c r="J16796" s="15" t="n">
        <x:f>F16796*H16796/1000000</x:f>
        <x:v>0.0032735999999999998</x:v>
      </x:c>
      <x:c r="K16796" s="15" t="n">
        <x:f>SUM(I16796:J16796)</x:f>
        <x:v>0.029723519999999996</x:v>
      </x:c>
    </x:row>
    <x:row r="16797" ht="23" customHeight="1">
      <x:c r="A16797" s="2" t="str">
        <x:v>REQ-16793</x:v>
      </x:c>
      <x:c r="B16797" s="2" t="n">
        <x:v>15</x:v>
      </x:c>
      <x:c r="C16797" s="2" t="str">
        <x:v>Engineering</x:v>
      </x:c>
      <x:c r="D16797" s="2" t="str">
        <x:v>Swift</x:v>
      </x:c>
      <x:c r="E16797" s="16" t="n">
        <x:v>104679</x:v>
      </x:c>
      <x:c r="F16797" s="16" t="n">
        <x:v>1913</x:v>
      </x:c>
      <x:c r="G16797" s="15" t="n">
        <x:f>VLOOKUP(D16797,'Pricing'!$A$6:$E$8,5,FALSE)</x:f>
        <x:v>0.246</x:v>
      </x:c>
      <x:c r="H16797" s="15" t="n">
        <x:f>VLOOKUP(D16797,'Pricing'!$A$6:$E$8,4,FALSE)</x:f>
        <x:v>1.2</x:v>
      </x:c>
      <x:c r="I16797" s="15" t="n">
        <x:f>E16797*G16797/1000000</x:f>
        <x:v>0.025751034</x:v>
      </x:c>
      <x:c r="J16797" s="15" t="n">
        <x:f>F16797*H16797/1000000</x:f>
        <x:v>0.0022956</x:v>
      </x:c>
      <x:c r="K16797" s="15" t="n">
        <x:f>SUM(I16797:J16797)</x:f>
        <x:v>0.028046634</x:v>
      </x:c>
    </x:row>
    <x:row r="16798" ht="23" customHeight="1">
      <x:c r="A16798" s="2" t="str">
        <x:v>REQ-16794</x:v>
      </x:c>
      <x:c r="B16798" s="2" t="n">
        <x:v>14</x:v>
      </x:c>
      <x:c r="C16798" s="2" t="str">
        <x:v>Growth</x:v>
      </x:c>
      <x:c r="D16798" s="2" t="str">
        <x:v>Balanced</x:v>
      </x:c>
      <x:c r="E16798" s="16" t="n">
        <x:v>119999</x:v>
      </x:c>
      <x:c r="F16798" s="16" t="n">
        <x:v>2439</x:v>
      </x:c>
      <x:c r="G16798" s="15" t="n">
        <x:f>VLOOKUP(D16798,'Pricing'!$A$6:$E$8,5,FALSE)</x:f>
        <x:v>1.2300000000000002</x:v>
      </x:c>
      <x:c r="H16798" s="15" t="n">
        <x:f>VLOOKUP(D16798,'Pricing'!$A$6:$E$8,4,FALSE)</x:f>
        <x:v>6</x:v>
      </x:c>
      <x:c r="I16798" s="15" t="n">
        <x:f>E16798*G16798/1000000</x:f>
        <x:v>0.14759877000000002</x:v>
      </x:c>
      <x:c r="J16798" s="15" t="n">
        <x:f>F16798*H16798/1000000</x:f>
        <x:v>0.014634</x:v>
      </x:c>
      <x:c r="K16798" s="15" t="n">
        <x:f>SUM(I16798:J16798)</x:f>
        <x:v>0.16223277000000003</x:v>
      </x:c>
    </x:row>
    <x:row r="16799" ht="23" customHeight="1">
      <x:c r="A16799" s="2" t="str">
        <x:v>REQ-16795</x:v>
      </x:c>
      <x:c r="B16799" s="2" t="n">
        <x:v>16</x:v>
      </x:c>
      <x:c r="C16799" s="2" t="str">
        <x:v>Operations</x:v>
      </x:c>
      <x:c r="D16799" s="2" t="str">
        <x:v>Balanced</x:v>
      </x:c>
      <x:c r="E16799" s="16" t="n">
        <x:v>37598</x:v>
      </x:c>
      <x:c r="F16799" s="16" t="n">
        <x:v>2955</x:v>
      </x:c>
      <x:c r="G16799" s="15" t="n">
        <x:f>VLOOKUP(D16799,'Pricing'!$A$6:$E$8,5,FALSE)</x:f>
        <x:v>1.2300000000000002</x:v>
      </x:c>
      <x:c r="H16799" s="15" t="n">
        <x:f>VLOOKUP(D16799,'Pricing'!$A$6:$E$8,4,FALSE)</x:f>
        <x:v>6</x:v>
      </x:c>
      <x:c r="I16799" s="15" t="n">
        <x:f>E16799*G16799/1000000</x:f>
        <x:v>0.04624554000000001</x:v>
      </x:c>
      <x:c r="J16799" s="15" t="n">
        <x:f>F16799*H16799/1000000</x:f>
        <x:v>0.01773</x:v>
      </x:c>
      <x:c r="K16799" s="15" t="n">
        <x:f>SUM(I16799:J16799)</x:f>
        <x:v>0.06397554000000001</x:v>
      </x:c>
    </x:row>
    <x:row r="16800" ht="23" customHeight="1">
      <x:c r="A16800" s="2" t="str">
        <x:v>REQ-16796</x:v>
      </x:c>
      <x:c r="B16800" s="2" t="n">
        <x:v>29</x:v>
      </x:c>
      <x:c r="C16800" s="2" t="str">
        <x:v>Support</x:v>
      </x:c>
      <x:c r="D16800" s="2" t="str">
        <x:v>Swift</x:v>
      </x:c>
      <x:c r="E16800" s="16" t="n">
        <x:v>105522</x:v>
      </x:c>
      <x:c r="F16800" s="16" t="n">
        <x:v>3403</x:v>
      </x:c>
      <x:c r="G16800" s="15" t="n">
        <x:f>VLOOKUP(D16800,'Pricing'!$A$6:$E$8,5,FALSE)</x:f>
        <x:v>0.246</x:v>
      </x:c>
      <x:c r="H16800" s="15" t="n">
        <x:f>VLOOKUP(D16800,'Pricing'!$A$6:$E$8,4,FALSE)</x:f>
        <x:v>1.2</x:v>
      </x:c>
      <x:c r="I16800" s="15" t="n">
        <x:f>E16800*G16800/1000000</x:f>
        <x:v>0.025958412</x:v>
      </x:c>
      <x:c r="J16800" s="15" t="n">
        <x:f>F16800*H16800/1000000</x:f>
        <x:v>0.0040836</x:v>
      </x:c>
      <x:c r="K16800" s="15" t="n">
        <x:f>SUM(I16800:J16800)</x:f>
        <x:v>0.030042012</x:v>
      </x:c>
    </x:row>
    <x:row r="16801" ht="23" customHeight="1">
      <x:c r="A16801" s="2" t="str">
        <x:v>REQ-16797</x:v>
      </x:c>
      <x:c r="B16801" s="2" t="n">
        <x:v>17</x:v>
      </x:c>
      <x:c r="C16801" s="2" t="str">
        <x:v>Engineering</x:v>
      </x:c>
      <x:c r="D16801" s="2" t="str">
        <x:v>Swift</x:v>
      </x:c>
      <x:c r="E16801" s="16" t="n">
        <x:v>80040</x:v>
      </x:c>
      <x:c r="F16801" s="16" t="n">
        <x:v>1854</x:v>
      </x:c>
      <x:c r="G16801" s="15" t="n">
        <x:f>VLOOKUP(D16801,'Pricing'!$A$6:$E$8,5,FALSE)</x:f>
        <x:v>0.246</x:v>
      </x:c>
      <x:c r="H16801" s="15" t="n">
        <x:f>VLOOKUP(D16801,'Pricing'!$A$6:$E$8,4,FALSE)</x:f>
        <x:v>1.2</x:v>
      </x:c>
      <x:c r="I16801" s="15" t="n">
        <x:f>E16801*G16801/1000000</x:f>
        <x:v>0.01968984</x:v>
      </x:c>
      <x:c r="J16801" s="15" t="n">
        <x:f>F16801*H16801/1000000</x:f>
        <x:v>0.0022248</x:v>
      </x:c>
      <x:c r="K16801" s="15" t="n">
        <x:f>SUM(I16801:J16801)</x:f>
        <x:v>0.02191464</x:v>
      </x:c>
    </x:row>
    <x:row r="16802" ht="23" customHeight="1">
      <x:c r="A16802" s="2" t="str">
        <x:v>REQ-16798</x:v>
      </x:c>
      <x:c r="B16802" s="2" t="n">
        <x:v>5</x:v>
      </x:c>
      <x:c r="C16802" s="2" t="str">
        <x:v>Support</x:v>
      </x:c>
      <x:c r="D16802" s="2" t="str">
        <x:v>Swift</x:v>
      </x:c>
      <x:c r="E16802" s="16" t="n">
        <x:v>16450</x:v>
      </x:c>
      <x:c r="F16802" s="16" t="n">
        <x:v>1812</x:v>
      </x:c>
      <x:c r="G16802" s="15" t="n">
        <x:f>VLOOKUP(D16802,'Pricing'!$A$6:$E$8,5,FALSE)</x:f>
        <x:v>0.246</x:v>
      </x:c>
      <x:c r="H16802" s="15" t="n">
        <x:f>VLOOKUP(D16802,'Pricing'!$A$6:$E$8,4,FALSE)</x:f>
        <x:v>1.2</x:v>
      </x:c>
      <x:c r="I16802" s="15" t="n">
        <x:f>E16802*G16802/1000000</x:f>
        <x:v>0.004046699999999999</x:v>
      </x:c>
      <x:c r="J16802" s="15" t="n">
        <x:f>F16802*H16802/1000000</x:f>
        <x:v>0.0021744</x:v>
      </x:c>
      <x:c r="K16802" s="15" t="n">
        <x:f>SUM(I16802:J16802)</x:f>
        <x:v>0.006221099999999999</x:v>
      </x:c>
    </x:row>
    <x:row r="16803" ht="23" customHeight="1">
      <x:c r="A16803" s="2" t="str">
        <x:v>REQ-16799</x:v>
      </x:c>
      <x:c r="B16803" s="2" t="n">
        <x:v>13</x:v>
      </x:c>
      <x:c r="C16803" s="2" t="str">
        <x:v>Operations</x:v>
      </x:c>
      <x:c r="D16803" s="2" t="str">
        <x:v>Balanced</x:v>
      </x:c>
      <x:c r="E16803" s="16" t="n">
        <x:v>51687</x:v>
      </x:c>
      <x:c r="F16803" s="16" t="n">
        <x:v>3880</x:v>
      </x:c>
      <x:c r="G16803" s="15" t="n">
        <x:f>VLOOKUP(D16803,'Pricing'!$A$6:$E$8,5,FALSE)</x:f>
        <x:v>1.2300000000000002</x:v>
      </x:c>
      <x:c r="H16803" s="15" t="n">
        <x:f>VLOOKUP(D16803,'Pricing'!$A$6:$E$8,4,FALSE)</x:f>
        <x:v>6</x:v>
      </x:c>
      <x:c r="I16803" s="15" t="n">
        <x:f>E16803*G16803/1000000</x:f>
        <x:v>0.06357501000000002</x:v>
      </x:c>
      <x:c r="J16803" s="15" t="n">
        <x:f>F16803*H16803/1000000</x:f>
        <x:v>0.02328</x:v>
      </x:c>
      <x:c r="K16803" s="15" t="n">
        <x:f>SUM(I16803:J16803)</x:f>
        <x:v>0.08685501000000001</x:v>
      </x:c>
    </x:row>
    <x:row r="16804" ht="23" customHeight="1">
      <x:c r="A16804" s="2" t="str">
        <x:v>REQ-16800</x:v>
      </x:c>
      <x:c r="B16804" s="2" t="n">
        <x:v>17</x:v>
      </x:c>
      <x:c r="C16804" s="2" t="str">
        <x:v>Support</x:v>
      </x:c>
      <x:c r="D16804" s="2" t="str">
        <x:v>Balanced</x:v>
      </x:c>
      <x:c r="E16804" s="16" t="n">
        <x:v>114454</x:v>
      </x:c>
      <x:c r="F16804" s="16" t="n">
        <x:v>3965</x:v>
      </x:c>
      <x:c r="G16804" s="15" t="n">
        <x:f>VLOOKUP(D16804,'Pricing'!$A$6:$E$8,5,FALSE)</x:f>
        <x:v>1.2300000000000002</x:v>
      </x:c>
      <x:c r="H16804" s="15" t="n">
        <x:f>VLOOKUP(D16804,'Pricing'!$A$6:$E$8,4,FALSE)</x:f>
        <x:v>6</x:v>
      </x:c>
      <x:c r="I16804" s="15" t="n">
        <x:f>E16804*G16804/1000000</x:f>
        <x:v>0.14077842000000002</x:v>
      </x:c>
      <x:c r="J16804" s="15" t="n">
        <x:f>F16804*H16804/1000000</x:f>
        <x:v>0.02379</x:v>
      </x:c>
      <x:c r="K16804" s="15" t="n">
        <x:f>SUM(I16804:J16804)</x:f>
        <x:v>0.16456842000000002</x:v>
      </x:c>
    </x:row>
    <x:row r="16805" ht="23" customHeight="1">
      <x:c r="A16805" s="2" t="str">
        <x:v>REQ-16801</x:v>
      </x:c>
      <x:c r="B16805" s="2" t="n">
        <x:v>30</x:v>
      </x:c>
      <x:c r="C16805" s="2" t="str">
        <x:v>Research</x:v>
      </x:c>
      <x:c r="D16805" s="2" t="str">
        <x:v>Balanced</x:v>
      </x:c>
      <x:c r="E16805" s="16" t="n">
        <x:v>33126</x:v>
      </x:c>
      <x:c r="F16805" s="16" t="n">
        <x:v>2002</x:v>
      </x:c>
      <x:c r="G16805" s="15" t="n">
        <x:f>VLOOKUP(D16805,'Pricing'!$A$6:$E$8,5,FALSE)</x:f>
        <x:v>1.2300000000000002</x:v>
      </x:c>
      <x:c r="H16805" s="15" t="n">
        <x:f>VLOOKUP(D16805,'Pricing'!$A$6:$E$8,4,FALSE)</x:f>
        <x:v>6</x:v>
      </x:c>
      <x:c r="I16805" s="15" t="n">
        <x:f>E16805*G16805/1000000</x:f>
        <x:v>0.04074498</x:v>
      </x:c>
      <x:c r="J16805" s="15" t="n">
        <x:f>F16805*H16805/1000000</x:f>
        <x:v>0.012012</x:v>
      </x:c>
      <x:c r="K16805" s="15" t="n">
        <x:f>SUM(I16805:J16805)</x:f>
        <x:v>0.05275698</x:v>
      </x:c>
    </x:row>
    <x:row r="16806" ht="23" customHeight="1">
      <x:c r="A16806" s="2" t="str">
        <x:v>REQ-16802</x:v>
      </x:c>
      <x:c r="B16806" s="2" t="n">
        <x:v>9</x:v>
      </x:c>
      <x:c r="C16806" s="2" t="str">
        <x:v>Support</x:v>
      </x:c>
      <x:c r="D16806" s="2" t="str">
        <x:v>Balanced</x:v>
      </x:c>
      <x:c r="E16806" s="16" t="n">
        <x:v>53887</x:v>
      </x:c>
      <x:c r="F16806" s="16" t="n">
        <x:v>3267</x:v>
      </x:c>
      <x:c r="G16806" s="15" t="n">
        <x:f>VLOOKUP(D16806,'Pricing'!$A$6:$E$8,5,FALSE)</x:f>
        <x:v>1.2300000000000002</x:v>
      </x:c>
      <x:c r="H16806" s="15" t="n">
        <x:f>VLOOKUP(D16806,'Pricing'!$A$6:$E$8,4,FALSE)</x:f>
        <x:v>6</x:v>
      </x:c>
      <x:c r="I16806" s="15" t="n">
        <x:f>E16806*G16806/1000000</x:f>
        <x:v>0.06628101000000002</x:v>
      </x:c>
      <x:c r="J16806" s="15" t="n">
        <x:f>F16806*H16806/1000000</x:f>
        <x:v>0.019602</x:v>
      </x:c>
      <x:c r="K16806" s="15" t="n">
        <x:f>SUM(I16806:J16806)</x:f>
        <x:v>0.08588301000000001</x:v>
      </x:c>
    </x:row>
    <x:row r="16807" ht="23" customHeight="1">
      <x:c r="A16807" s="2" t="str">
        <x:v>REQ-16803</x:v>
      </x:c>
      <x:c r="B16807" s="2" t="n">
        <x:v>2</x:v>
      </x:c>
      <x:c r="C16807" s="2" t="str">
        <x:v>Engineering</x:v>
      </x:c>
      <x:c r="D16807" s="2" t="str">
        <x:v>Swift</x:v>
      </x:c>
      <x:c r="E16807" s="16" t="n">
        <x:v>48299</x:v>
      </x:c>
      <x:c r="F16807" s="16" t="n">
        <x:v>439</x:v>
      </x:c>
      <x:c r="G16807" s="15" t="n">
        <x:f>VLOOKUP(D16807,'Pricing'!$A$6:$E$8,5,FALSE)</x:f>
        <x:v>0.246</x:v>
      </x:c>
      <x:c r="H16807" s="15" t="n">
        <x:f>VLOOKUP(D16807,'Pricing'!$A$6:$E$8,4,FALSE)</x:f>
        <x:v>1.2</x:v>
      </x:c>
      <x:c r="I16807" s="15" t="n">
        <x:f>E16807*G16807/1000000</x:f>
        <x:v>0.011881554</x:v>
      </x:c>
      <x:c r="J16807" s="15" t="n">
        <x:f>F16807*H16807/1000000</x:f>
        <x:v>0.0005267999999999999</x:v>
      </x:c>
      <x:c r="K16807" s="15" t="n">
        <x:f>SUM(I16807:J16807)</x:f>
        <x:v>0.012408354</x:v>
      </x:c>
    </x:row>
    <x:row r="16808" ht="23" customHeight="1">
      <x:c r="A16808" s="2" t="str">
        <x:v>REQ-16804</x:v>
      </x:c>
      <x:c r="B16808" s="2" t="n">
        <x:v>30</x:v>
      </x:c>
      <x:c r="C16808" s="2" t="str">
        <x:v>Product</x:v>
      </x:c>
      <x:c r="D16808" s="2" t="str">
        <x:v>Swift</x:v>
      </x:c>
      <x:c r="E16808" s="16" t="n">
        <x:v>61692</x:v>
      </x:c>
      <x:c r="F16808" s="16" t="n">
        <x:v>1102</x:v>
      </x:c>
      <x:c r="G16808" s="15" t="n">
        <x:f>VLOOKUP(D16808,'Pricing'!$A$6:$E$8,5,FALSE)</x:f>
        <x:v>0.246</x:v>
      </x:c>
      <x:c r="H16808" s="15" t="n">
        <x:f>VLOOKUP(D16808,'Pricing'!$A$6:$E$8,4,FALSE)</x:f>
        <x:v>1.2</x:v>
      </x:c>
      <x:c r="I16808" s="15" t="n">
        <x:f>E16808*G16808/1000000</x:f>
        <x:v>0.015176232</x:v>
      </x:c>
      <x:c r="J16808" s="15" t="n">
        <x:f>F16808*H16808/1000000</x:f>
        <x:v>0.0013223999999999998</x:v>
      </x:c>
      <x:c r="K16808" s="15" t="n">
        <x:f>SUM(I16808:J16808)</x:f>
        <x:v>0.016498632</x:v>
      </x:c>
    </x:row>
    <x:row r="16809" ht="23" customHeight="1">
      <x:c r="A16809" s="2" t="str">
        <x:v>REQ-16805</x:v>
      </x:c>
      <x:c r="B16809" s="2" t="n">
        <x:v>19</x:v>
      </x:c>
      <x:c r="C16809" s="2" t="str">
        <x:v>Research</x:v>
      </x:c>
      <x:c r="D16809" s="2" t="str">
        <x:v>Balanced</x:v>
      </x:c>
      <x:c r="E16809" s="16" t="n">
        <x:v>106940</x:v>
      </x:c>
      <x:c r="F16809" s="16" t="n">
        <x:v>3771</x:v>
      </x:c>
      <x:c r="G16809" s="15" t="n">
        <x:f>VLOOKUP(D16809,'Pricing'!$A$6:$E$8,5,FALSE)</x:f>
        <x:v>1.2300000000000002</x:v>
      </x:c>
      <x:c r="H16809" s="15" t="n">
        <x:f>VLOOKUP(D16809,'Pricing'!$A$6:$E$8,4,FALSE)</x:f>
        <x:v>6</x:v>
      </x:c>
      <x:c r="I16809" s="15" t="n">
        <x:f>E16809*G16809/1000000</x:f>
        <x:v>0.13153620000000002</x:v>
      </x:c>
      <x:c r="J16809" s="15" t="n">
        <x:f>F16809*H16809/1000000</x:f>
        <x:v>0.022626</x:v>
      </x:c>
      <x:c r="K16809" s="15" t="n">
        <x:f>SUM(I16809:J16809)</x:f>
        <x:v>0.15416220000000003</x:v>
      </x:c>
    </x:row>
    <x:row r="16810" ht="23" customHeight="1">
      <x:c r="A16810" s="2" t="str">
        <x:v>REQ-16806</x:v>
      </x:c>
      <x:c r="B16810" s="2" t="n">
        <x:v>2</x:v>
      </x:c>
      <x:c r="C16810" s="2" t="str">
        <x:v>Product</x:v>
      </x:c>
      <x:c r="D16810" s="2" t="str">
        <x:v>Swift</x:v>
      </x:c>
      <x:c r="E16810" s="16" t="n">
        <x:v>49993</x:v>
      </x:c>
      <x:c r="F16810" s="16" t="n">
        <x:v>1137</x:v>
      </x:c>
      <x:c r="G16810" s="15" t="n">
        <x:f>VLOOKUP(D16810,'Pricing'!$A$6:$E$8,5,FALSE)</x:f>
        <x:v>0.246</x:v>
      </x:c>
      <x:c r="H16810" s="15" t="n">
        <x:f>VLOOKUP(D16810,'Pricing'!$A$6:$E$8,4,FALSE)</x:f>
        <x:v>1.2</x:v>
      </x:c>
      <x:c r="I16810" s="15" t="n">
        <x:f>E16810*G16810/1000000</x:f>
        <x:v>0.012298278000000001</x:v>
      </x:c>
      <x:c r="J16810" s="15" t="n">
        <x:f>F16810*H16810/1000000</x:f>
        <x:v>0.0013643999999999998</x:v>
      </x:c>
      <x:c r="K16810" s="15" t="n">
        <x:f>SUM(I16810:J16810)</x:f>
        <x:v>0.013662678000000001</x:v>
      </x:c>
    </x:row>
    <x:row r="16811" ht="23" customHeight="1">
      <x:c r="A16811" s="2" t="str">
        <x:v>REQ-16807</x:v>
      </x:c>
      <x:c r="B16811" s="2" t="n">
        <x:v>22</x:v>
      </x:c>
      <x:c r="C16811" s="2" t="str">
        <x:v>Operations</x:v>
      </x:c>
      <x:c r="D16811" s="2" t="str">
        <x:v>Balanced</x:v>
      </x:c>
      <x:c r="E16811" s="16" t="n">
        <x:v>47240</x:v>
      </x:c>
      <x:c r="F16811" s="16" t="n">
        <x:v>3884</x:v>
      </x:c>
      <x:c r="G16811" s="15" t="n">
        <x:f>VLOOKUP(D16811,'Pricing'!$A$6:$E$8,5,FALSE)</x:f>
        <x:v>1.2300000000000002</x:v>
      </x:c>
      <x:c r="H16811" s="15" t="n">
        <x:f>VLOOKUP(D16811,'Pricing'!$A$6:$E$8,4,FALSE)</x:f>
        <x:v>6</x:v>
      </x:c>
      <x:c r="I16811" s="15" t="n">
        <x:f>E16811*G16811/1000000</x:f>
        <x:v>0.05810520000000001</x:v>
      </x:c>
      <x:c r="J16811" s="15" t="n">
        <x:f>F16811*H16811/1000000</x:f>
        <x:v>0.023304</x:v>
      </x:c>
      <x:c r="K16811" s="15" t="n">
        <x:f>SUM(I16811:J16811)</x:f>
        <x:v>0.08140920000000001</x:v>
      </x:c>
    </x:row>
    <x:row r="16812" ht="23" customHeight="1">
      <x:c r="A16812" s="2" t="str">
        <x:v>REQ-16808</x:v>
      </x:c>
      <x:c r="B16812" s="2" t="n">
        <x:v>17</x:v>
      </x:c>
      <x:c r="C16812" s="2" t="str">
        <x:v>Product</x:v>
      </x:c>
      <x:c r="D16812" s="2" t="str">
        <x:v>Reasoning</x:v>
      </x:c>
      <x:c r="E16812" s="16" t="n">
        <x:v>20212</x:v>
      </x:c>
      <x:c r="F16812" s="16" t="n">
        <x:v>2991</x:v>
      </x:c>
      <x:c r="G16812" s="15" t="n">
        <x:f>VLOOKUP(D16812,'Pricing'!$A$6:$E$8,5,FALSE)</x:f>
        <x:v>4.920000000000001</x:v>
      </x:c>
      <x:c r="H16812" s="15" t="n">
        <x:f>VLOOKUP(D16812,'Pricing'!$A$6:$E$8,4,FALSE)</x:f>
        <x:v>24</x:v>
      </x:c>
      <x:c r="I16812" s="15" t="n">
        <x:f>E16812*G16812/1000000</x:f>
        <x:v>0.09944304000000002</x:v>
      </x:c>
      <x:c r="J16812" s="15" t="n">
        <x:f>F16812*H16812/1000000</x:f>
        <x:v>0.071784</x:v>
      </x:c>
      <x:c r="K16812" s="15" t="n">
        <x:f>SUM(I16812:J16812)</x:f>
        <x:v>0.17122704000000002</x:v>
      </x:c>
    </x:row>
    <x:row r="16813" ht="23" customHeight="1">
      <x:c r="A16813" s="2" t="str">
        <x:v>REQ-16809</x:v>
      </x:c>
      <x:c r="B16813" s="2" t="n">
        <x:v>21</x:v>
      </x:c>
      <x:c r="C16813" s="2" t="str">
        <x:v>Engineering</x:v>
      </x:c>
      <x:c r="D16813" s="2" t="str">
        <x:v>Swift</x:v>
      </x:c>
      <x:c r="E16813" s="16" t="n">
        <x:v>9061</x:v>
      </x:c>
      <x:c r="F16813" s="16" t="n">
        <x:v>1283</x:v>
      </x:c>
      <x:c r="G16813" s="15" t="n">
        <x:f>VLOOKUP(D16813,'Pricing'!$A$6:$E$8,5,FALSE)</x:f>
        <x:v>0.246</x:v>
      </x:c>
      <x:c r="H16813" s="15" t="n">
        <x:f>VLOOKUP(D16813,'Pricing'!$A$6:$E$8,4,FALSE)</x:f>
        <x:v>1.2</x:v>
      </x:c>
      <x:c r="I16813" s="15" t="n">
        <x:f>E16813*G16813/1000000</x:f>
        <x:v>0.002229006</x:v>
      </x:c>
      <x:c r="J16813" s="15" t="n">
        <x:f>F16813*H16813/1000000</x:f>
        <x:v>0.0015396</x:v>
      </x:c>
      <x:c r="K16813" s="15" t="n">
        <x:f>SUM(I16813:J16813)</x:f>
        <x:v>0.003768606</x:v>
      </x:c>
    </x:row>
    <x:row r="16814" ht="23" customHeight="1">
      <x:c r="A16814" s="2" t="str">
        <x:v>REQ-16810</x:v>
      </x:c>
      <x:c r="B16814" s="2" t="n">
        <x:v>5</x:v>
      </x:c>
      <x:c r="C16814" s="2" t="str">
        <x:v>Growth</x:v>
      </x:c>
      <x:c r="D16814" s="2" t="str">
        <x:v>Swift</x:v>
      </x:c>
      <x:c r="E16814" s="16" t="n">
        <x:v>73457</x:v>
      </x:c>
      <x:c r="F16814" s="16" t="n">
        <x:v>2057</x:v>
      </x:c>
      <x:c r="G16814" s="15" t="n">
        <x:f>VLOOKUP(D16814,'Pricing'!$A$6:$E$8,5,FALSE)</x:f>
        <x:v>0.246</x:v>
      </x:c>
      <x:c r="H16814" s="15" t="n">
        <x:f>VLOOKUP(D16814,'Pricing'!$A$6:$E$8,4,FALSE)</x:f>
        <x:v>1.2</x:v>
      </x:c>
      <x:c r="I16814" s="15" t="n">
        <x:f>E16814*G16814/1000000</x:f>
        <x:v>0.018070422</x:v>
      </x:c>
      <x:c r="J16814" s="15" t="n">
        <x:f>F16814*H16814/1000000</x:f>
        <x:v>0.0024684</x:v>
      </x:c>
      <x:c r="K16814" s="15" t="n">
        <x:f>SUM(I16814:J16814)</x:f>
        <x:v>0.020538821999999998</x:v>
      </x:c>
    </x:row>
    <x:row r="16815" ht="23" customHeight="1">
      <x:c r="A16815" s="2" t="str">
        <x:v>REQ-16811</x:v>
      </x:c>
      <x:c r="B16815" s="2" t="n">
        <x:v>26</x:v>
      </x:c>
      <x:c r="C16815" s="2" t="str">
        <x:v>Operations</x:v>
      </x:c>
      <x:c r="D16815" s="2" t="str">
        <x:v>Balanced</x:v>
      </x:c>
      <x:c r="E16815" s="16" t="n">
        <x:v>93471</x:v>
      </x:c>
      <x:c r="F16815" s="16" t="n">
        <x:v>2907</x:v>
      </x:c>
      <x:c r="G16815" s="15" t="n">
        <x:f>VLOOKUP(D16815,'Pricing'!$A$6:$E$8,5,FALSE)</x:f>
        <x:v>1.2300000000000002</x:v>
      </x:c>
      <x:c r="H16815" s="15" t="n">
        <x:f>VLOOKUP(D16815,'Pricing'!$A$6:$E$8,4,FALSE)</x:f>
        <x:v>6</x:v>
      </x:c>
      <x:c r="I16815" s="15" t="n">
        <x:f>E16815*G16815/1000000</x:f>
        <x:v>0.11496933000000002</x:v>
      </x:c>
      <x:c r="J16815" s="15" t="n">
        <x:f>F16815*H16815/1000000</x:f>
        <x:v>0.017442</x:v>
      </x:c>
      <x:c r="K16815" s="15" t="n">
        <x:f>SUM(I16815:J16815)</x:f>
        <x:v>0.13241133000000002</x:v>
      </x:c>
    </x:row>
    <x:row r="16816" ht="23" customHeight="1">
      <x:c r="A16816" s="2" t="str">
        <x:v>REQ-16812</x:v>
      </x:c>
      <x:c r="B16816" s="2" t="n">
        <x:v>12</x:v>
      </x:c>
      <x:c r="C16816" s="2" t="str">
        <x:v>Support</x:v>
      </x:c>
      <x:c r="D16816" s="2" t="str">
        <x:v>Balanced</x:v>
      </x:c>
      <x:c r="E16816" s="16" t="n">
        <x:v>59233</x:v>
      </x:c>
      <x:c r="F16816" s="16" t="n">
        <x:v>2814</x:v>
      </x:c>
      <x:c r="G16816" s="15" t="n">
        <x:f>VLOOKUP(D16816,'Pricing'!$A$6:$E$8,5,FALSE)</x:f>
        <x:v>1.2300000000000002</x:v>
      </x:c>
      <x:c r="H16816" s="15" t="n">
        <x:f>VLOOKUP(D16816,'Pricing'!$A$6:$E$8,4,FALSE)</x:f>
        <x:v>6</x:v>
      </x:c>
      <x:c r="I16816" s="15" t="n">
        <x:f>E16816*G16816/1000000</x:f>
        <x:v>0.07285659000000001</x:v>
      </x:c>
      <x:c r="J16816" s="15" t="n">
        <x:f>F16816*H16816/1000000</x:f>
        <x:v>0.016884</x:v>
      </x:c>
      <x:c r="K16816" s="15" t="n">
        <x:f>SUM(I16816:J16816)</x:f>
        <x:v>0.08974059000000001</x:v>
      </x:c>
    </x:row>
    <x:row r="16817" ht="23" customHeight="1">
      <x:c r="A16817" s="2" t="str">
        <x:v>REQ-16813</x:v>
      </x:c>
      <x:c r="B16817" s="2" t="n">
        <x:v>19</x:v>
      </x:c>
      <x:c r="C16817" s="2" t="str">
        <x:v>Operations</x:v>
      </x:c>
      <x:c r="D16817" s="2" t="str">
        <x:v>Swift</x:v>
      </x:c>
      <x:c r="E16817" s="16" t="n">
        <x:v>9865</x:v>
      </x:c>
      <x:c r="F16817" s="16" t="n">
        <x:v>695</x:v>
      </x:c>
      <x:c r="G16817" s="15" t="n">
        <x:f>VLOOKUP(D16817,'Pricing'!$A$6:$E$8,5,FALSE)</x:f>
        <x:v>0.246</x:v>
      </x:c>
      <x:c r="H16817" s="15" t="n">
        <x:f>VLOOKUP(D16817,'Pricing'!$A$6:$E$8,4,FALSE)</x:f>
        <x:v>1.2</x:v>
      </x:c>
      <x:c r="I16817" s="15" t="n">
        <x:f>E16817*G16817/1000000</x:f>
        <x:v>0.00242679</x:v>
      </x:c>
      <x:c r="J16817" s="15" t="n">
        <x:f>F16817*H16817/1000000</x:f>
        <x:v>0.000834</x:v>
      </x:c>
      <x:c r="K16817" s="15" t="n">
        <x:f>SUM(I16817:J16817)</x:f>
        <x:v>0.00326079</x:v>
      </x:c>
    </x:row>
    <x:row r="16818" ht="23" customHeight="1">
      <x:c r="A16818" s="2" t="str">
        <x:v>REQ-16814</x:v>
      </x:c>
      <x:c r="B16818" s="2" t="n">
        <x:v>16</x:v>
      </x:c>
      <x:c r="C16818" s="2" t="str">
        <x:v>Growth</x:v>
      </x:c>
      <x:c r="D16818" s="2" t="str">
        <x:v>Swift</x:v>
      </x:c>
      <x:c r="E16818" s="16" t="n">
        <x:v>72197</x:v>
      </x:c>
      <x:c r="F16818" s="16" t="n">
        <x:v>2854</x:v>
      </x:c>
      <x:c r="G16818" s="15" t="n">
        <x:f>VLOOKUP(D16818,'Pricing'!$A$6:$E$8,5,FALSE)</x:f>
        <x:v>0.246</x:v>
      </x:c>
      <x:c r="H16818" s="15" t="n">
        <x:f>VLOOKUP(D16818,'Pricing'!$A$6:$E$8,4,FALSE)</x:f>
        <x:v>1.2</x:v>
      </x:c>
      <x:c r="I16818" s="15" t="n">
        <x:f>E16818*G16818/1000000</x:f>
        <x:v>0.017760462</x:v>
      </x:c>
      <x:c r="J16818" s="15" t="n">
        <x:f>F16818*H16818/1000000</x:f>
        <x:v>0.0034247999999999995</x:v>
      </x:c>
      <x:c r="K16818" s="15" t="n">
        <x:f>SUM(I16818:J16818)</x:f>
        <x:v>0.021185262</x:v>
      </x:c>
    </x:row>
    <x:row r="16819" ht="23" customHeight="1">
      <x:c r="A16819" s="2" t="str">
        <x:v>REQ-16815</x:v>
      </x:c>
      <x:c r="B16819" s="2" t="n">
        <x:v>18</x:v>
      </x:c>
      <x:c r="C16819" s="2" t="str">
        <x:v>Research</x:v>
      </x:c>
      <x:c r="D16819" s="2" t="str">
        <x:v>Balanced</x:v>
      </x:c>
      <x:c r="E16819" s="16" t="n">
        <x:v>4883</x:v>
      </x:c>
      <x:c r="F16819" s="16" t="n">
        <x:v>2500</x:v>
      </x:c>
      <x:c r="G16819" s="15" t="n">
        <x:f>VLOOKUP(D16819,'Pricing'!$A$6:$E$8,5,FALSE)</x:f>
        <x:v>1.2300000000000002</x:v>
      </x:c>
      <x:c r="H16819" s="15" t="n">
        <x:f>VLOOKUP(D16819,'Pricing'!$A$6:$E$8,4,FALSE)</x:f>
        <x:v>6</x:v>
      </x:c>
      <x:c r="I16819" s="15" t="n">
        <x:f>E16819*G16819/1000000</x:f>
        <x:v>0.006006090000000001</x:v>
      </x:c>
      <x:c r="J16819" s="15" t="n">
        <x:f>F16819*H16819/1000000</x:f>
        <x:v>0.015</x:v>
      </x:c>
      <x:c r="K16819" s="15" t="n">
        <x:f>SUM(I16819:J16819)</x:f>
        <x:v>0.02100609</x:v>
      </x:c>
    </x:row>
    <x:row r="16820" ht="23" customHeight="1">
      <x:c r="A16820" s="2" t="str">
        <x:v>REQ-16816</x:v>
      </x:c>
      <x:c r="B16820" s="2" t="n">
        <x:v>14</x:v>
      </x:c>
      <x:c r="C16820" s="2" t="str">
        <x:v>Product</x:v>
      </x:c>
      <x:c r="D16820" s="2" t="str">
        <x:v>Reasoning</x:v>
      </x:c>
      <x:c r="E16820" s="16" t="n">
        <x:v>49549</x:v>
      </x:c>
      <x:c r="F16820" s="16" t="n">
        <x:v>923</x:v>
      </x:c>
      <x:c r="G16820" s="15" t="n">
        <x:f>VLOOKUP(D16820,'Pricing'!$A$6:$E$8,5,FALSE)</x:f>
        <x:v>4.920000000000001</x:v>
      </x:c>
      <x:c r="H16820" s="15" t="n">
        <x:f>VLOOKUP(D16820,'Pricing'!$A$6:$E$8,4,FALSE)</x:f>
        <x:v>24</x:v>
      </x:c>
      <x:c r="I16820" s="15" t="n">
        <x:f>E16820*G16820/1000000</x:f>
        <x:v>0.24378108000000004</x:v>
      </x:c>
      <x:c r="J16820" s="15" t="n">
        <x:f>F16820*H16820/1000000</x:f>
        <x:v>0.022152</x:v>
      </x:c>
      <x:c r="K16820" s="15" t="n">
        <x:f>SUM(I16820:J16820)</x:f>
        <x:v>0.26593308000000004</x:v>
      </x:c>
    </x:row>
    <x:row r="16821" ht="23" customHeight="1">
      <x:c r="A16821" s="2" t="str">
        <x:v>REQ-16817</x:v>
      </x:c>
      <x:c r="B16821" s="2" t="n">
        <x:v>29</x:v>
      </x:c>
      <x:c r="C16821" s="2" t="str">
        <x:v>Engineering</x:v>
      </x:c>
      <x:c r="D16821" s="2" t="str">
        <x:v>Swift</x:v>
      </x:c>
      <x:c r="E16821" s="16" t="n">
        <x:v>86283</x:v>
      </x:c>
      <x:c r="F16821" s="16" t="n">
        <x:v>2943</x:v>
      </x:c>
      <x:c r="G16821" s="15" t="n">
        <x:f>VLOOKUP(D16821,'Pricing'!$A$6:$E$8,5,FALSE)</x:f>
        <x:v>0.246</x:v>
      </x:c>
      <x:c r="H16821" s="15" t="n">
        <x:f>VLOOKUP(D16821,'Pricing'!$A$6:$E$8,4,FALSE)</x:f>
        <x:v>1.2</x:v>
      </x:c>
      <x:c r="I16821" s="15" t="n">
        <x:f>E16821*G16821/1000000</x:f>
        <x:v>0.021225617999999998</x:v>
      </x:c>
      <x:c r="J16821" s="15" t="n">
        <x:f>F16821*H16821/1000000</x:f>
        <x:v>0.0035315999999999998</x:v>
      </x:c>
      <x:c r="K16821" s="15" t="n">
        <x:f>SUM(I16821:J16821)</x:f>
        <x:v>0.024757217999999998</x:v>
      </x:c>
    </x:row>
    <x:row r="16822" ht="23" customHeight="1">
      <x:c r="A16822" s="2" t="str">
        <x:v>REQ-16818</x:v>
      </x:c>
      <x:c r="B16822" s="2" t="n">
        <x:v>7</x:v>
      </x:c>
      <x:c r="C16822" s="2" t="str">
        <x:v>Growth</x:v>
      </x:c>
      <x:c r="D16822" s="2" t="str">
        <x:v>Balanced</x:v>
      </x:c>
      <x:c r="E16822" s="16" t="n">
        <x:v>36851</x:v>
      </x:c>
      <x:c r="F16822" s="16" t="n">
        <x:v>897</x:v>
      </x:c>
      <x:c r="G16822" s="15" t="n">
        <x:f>VLOOKUP(D16822,'Pricing'!$A$6:$E$8,5,FALSE)</x:f>
        <x:v>1.2300000000000002</x:v>
      </x:c>
      <x:c r="H16822" s="15" t="n">
        <x:f>VLOOKUP(D16822,'Pricing'!$A$6:$E$8,4,FALSE)</x:f>
        <x:v>6</x:v>
      </x:c>
      <x:c r="I16822" s="15" t="n">
        <x:f>E16822*G16822/1000000</x:f>
        <x:v>0.04532673000000001</x:v>
      </x:c>
      <x:c r="J16822" s="15" t="n">
        <x:f>F16822*H16822/1000000</x:f>
        <x:v>0.005382</x:v>
      </x:c>
      <x:c r="K16822" s="15" t="n">
        <x:f>SUM(I16822:J16822)</x:f>
        <x:v>0.05070873000000001</x:v>
      </x:c>
    </x:row>
    <x:row r="16823" ht="23" customHeight="1">
      <x:c r="A16823" s="2" t="str">
        <x:v>REQ-16819</x:v>
      </x:c>
      <x:c r="B16823" s="2" t="n">
        <x:v>22</x:v>
      </x:c>
      <x:c r="C16823" s="2" t="str">
        <x:v>Research</x:v>
      </x:c>
      <x:c r="D16823" s="2" t="str">
        <x:v>Balanced</x:v>
      </x:c>
      <x:c r="E16823" s="16" t="n">
        <x:v>36077</x:v>
      </x:c>
      <x:c r="F16823" s="16" t="n">
        <x:v>3328</x:v>
      </x:c>
      <x:c r="G16823" s="15" t="n">
        <x:f>VLOOKUP(D16823,'Pricing'!$A$6:$E$8,5,FALSE)</x:f>
        <x:v>1.2300000000000002</x:v>
      </x:c>
      <x:c r="H16823" s="15" t="n">
        <x:f>VLOOKUP(D16823,'Pricing'!$A$6:$E$8,4,FALSE)</x:f>
        <x:v>6</x:v>
      </x:c>
      <x:c r="I16823" s="15" t="n">
        <x:f>E16823*G16823/1000000</x:f>
        <x:v>0.044374710000000005</x:v>
      </x:c>
      <x:c r="J16823" s="15" t="n">
        <x:f>F16823*H16823/1000000</x:f>
        <x:v>0.019968</x:v>
      </x:c>
      <x:c r="K16823" s="15" t="n">
        <x:f>SUM(I16823:J16823)</x:f>
        <x:v>0.06434271</x:v>
      </x:c>
    </x:row>
    <x:row r="16824" ht="23" customHeight="1">
      <x:c r="A16824" s="2" t="str">
        <x:v>REQ-16820</x:v>
      </x:c>
      <x:c r="B16824" s="2" t="n">
        <x:v>31</x:v>
      </x:c>
      <x:c r="C16824" s="2" t="str">
        <x:v>Support</x:v>
      </x:c>
      <x:c r="D16824" s="2" t="str">
        <x:v>Balanced</x:v>
      </x:c>
      <x:c r="E16824" s="16" t="n">
        <x:v>32963</x:v>
      </x:c>
      <x:c r="F16824" s="16" t="n">
        <x:v>1961</x:v>
      </x:c>
      <x:c r="G16824" s="15" t="n">
        <x:f>VLOOKUP(D16824,'Pricing'!$A$6:$E$8,5,FALSE)</x:f>
        <x:v>1.2300000000000002</x:v>
      </x:c>
      <x:c r="H16824" s="15" t="n">
        <x:f>VLOOKUP(D16824,'Pricing'!$A$6:$E$8,4,FALSE)</x:f>
        <x:v>6</x:v>
      </x:c>
      <x:c r="I16824" s="15" t="n">
        <x:f>E16824*G16824/1000000</x:f>
        <x:v>0.04054449</x:v>
      </x:c>
      <x:c r="J16824" s="15" t="n">
        <x:f>F16824*H16824/1000000</x:f>
        <x:v>0.011766</x:v>
      </x:c>
      <x:c r="K16824" s="15" t="n">
        <x:f>SUM(I16824:J16824)</x:f>
        <x:v>0.05231049</x:v>
      </x:c>
    </x:row>
    <x:row r="16825" ht="23" customHeight="1">
      <x:c r="A16825" s="2" t="str">
        <x:v>REQ-16821</x:v>
      </x:c>
      <x:c r="B16825" s="2" t="n">
        <x:v>10</x:v>
      </x:c>
      <x:c r="C16825" s="2" t="str">
        <x:v>Research</x:v>
      </x:c>
      <x:c r="D16825" s="2" t="str">
        <x:v>Swift</x:v>
      </x:c>
      <x:c r="E16825" s="16" t="n">
        <x:v>110828</x:v>
      </x:c>
      <x:c r="F16825" s="16" t="n">
        <x:v>2692</x:v>
      </x:c>
      <x:c r="G16825" s="15" t="n">
        <x:f>VLOOKUP(D16825,'Pricing'!$A$6:$E$8,5,FALSE)</x:f>
        <x:v>0.246</x:v>
      </x:c>
      <x:c r="H16825" s="15" t="n">
        <x:f>VLOOKUP(D16825,'Pricing'!$A$6:$E$8,4,FALSE)</x:f>
        <x:v>1.2</x:v>
      </x:c>
      <x:c r="I16825" s="15" t="n">
        <x:f>E16825*G16825/1000000</x:f>
        <x:v>0.027263687999999998</x:v>
      </x:c>
      <x:c r="J16825" s="15" t="n">
        <x:f>F16825*H16825/1000000</x:f>
        <x:v>0.0032304</x:v>
      </x:c>
      <x:c r="K16825" s="15" t="n">
        <x:f>SUM(I16825:J16825)</x:f>
        <x:v>0.030494088</x:v>
      </x:c>
    </x:row>
    <x:row r="16826" ht="23" customHeight="1">
      <x:c r="A16826" s="2" t="str">
        <x:v>REQ-16822</x:v>
      </x:c>
      <x:c r="B16826" s="2" t="n">
        <x:v>30</x:v>
      </x:c>
      <x:c r="C16826" s="2" t="str">
        <x:v>Support</x:v>
      </x:c>
      <x:c r="D16826" s="2" t="str">
        <x:v>Swift</x:v>
      </x:c>
      <x:c r="E16826" s="16" t="n">
        <x:v>51449</x:v>
      </x:c>
      <x:c r="F16826" s="16" t="n">
        <x:v>1752</x:v>
      </x:c>
      <x:c r="G16826" s="15" t="n">
        <x:f>VLOOKUP(D16826,'Pricing'!$A$6:$E$8,5,FALSE)</x:f>
        <x:v>0.246</x:v>
      </x:c>
      <x:c r="H16826" s="15" t="n">
        <x:f>VLOOKUP(D16826,'Pricing'!$A$6:$E$8,4,FALSE)</x:f>
        <x:v>1.2</x:v>
      </x:c>
      <x:c r="I16826" s="15" t="n">
        <x:f>E16826*G16826/1000000</x:f>
        <x:v>0.012656454</x:v>
      </x:c>
      <x:c r="J16826" s="15" t="n">
        <x:f>F16826*H16826/1000000</x:f>
        <x:v>0.0021024</x:v>
      </x:c>
      <x:c r="K16826" s="15" t="n">
        <x:f>SUM(I16826:J16826)</x:f>
        <x:v>0.014758853999999998</x:v>
      </x:c>
    </x:row>
    <x:row r="16827" ht="23" customHeight="1">
      <x:c r="A16827" s="2" t="str">
        <x:v>REQ-16823</x:v>
      </x:c>
      <x:c r="B16827" s="2" t="n">
        <x:v>21</x:v>
      </x:c>
      <x:c r="C16827" s="2" t="str">
        <x:v>Operations</x:v>
      </x:c>
      <x:c r="D16827" s="2" t="str">
        <x:v>Balanced</x:v>
      </x:c>
      <x:c r="E16827" s="16" t="n">
        <x:v>113709</x:v>
      </x:c>
      <x:c r="F16827" s="16" t="n">
        <x:v>2609</x:v>
      </x:c>
      <x:c r="G16827" s="15" t="n">
        <x:f>VLOOKUP(D16827,'Pricing'!$A$6:$E$8,5,FALSE)</x:f>
        <x:v>1.2300000000000002</x:v>
      </x:c>
      <x:c r="H16827" s="15" t="n">
        <x:f>VLOOKUP(D16827,'Pricing'!$A$6:$E$8,4,FALSE)</x:f>
        <x:v>6</x:v>
      </x:c>
      <x:c r="I16827" s="15" t="n">
        <x:f>E16827*G16827/1000000</x:f>
        <x:v>0.13986207000000003</x:v>
      </x:c>
      <x:c r="J16827" s="15" t="n">
        <x:f>F16827*H16827/1000000</x:f>
        <x:v>0.015654</x:v>
      </x:c>
      <x:c r="K16827" s="15" t="n">
        <x:f>SUM(I16827:J16827)</x:f>
        <x:v>0.15551607000000003</x:v>
      </x:c>
    </x:row>
    <x:row r="16828" ht="23" customHeight="1">
      <x:c r="A16828" s="2" t="str">
        <x:v>REQ-16824</x:v>
      </x:c>
      <x:c r="B16828" s="2" t="n">
        <x:v>4</x:v>
      </x:c>
      <x:c r="C16828" s="2" t="str">
        <x:v>Support</x:v>
      </x:c>
      <x:c r="D16828" s="2" t="str">
        <x:v>Balanced</x:v>
      </x:c>
      <x:c r="E16828" s="16" t="n">
        <x:v>107309</x:v>
      </x:c>
      <x:c r="F16828" s="16" t="n">
        <x:v>1453</x:v>
      </x:c>
      <x:c r="G16828" s="15" t="n">
        <x:f>VLOOKUP(D16828,'Pricing'!$A$6:$E$8,5,FALSE)</x:f>
        <x:v>1.2300000000000002</x:v>
      </x:c>
      <x:c r="H16828" s="15" t="n">
        <x:f>VLOOKUP(D16828,'Pricing'!$A$6:$E$8,4,FALSE)</x:f>
        <x:v>6</x:v>
      </x:c>
      <x:c r="I16828" s="15" t="n">
        <x:f>E16828*G16828/1000000</x:f>
        <x:v>0.13199007000000004</x:v>
      </x:c>
      <x:c r="J16828" s="15" t="n">
        <x:f>F16828*H16828/1000000</x:f>
        <x:v>0.008718</x:v>
      </x:c>
      <x:c r="K16828" s="15" t="n">
        <x:f>SUM(I16828:J16828)</x:f>
        <x:v>0.14070807000000005</x:v>
      </x:c>
    </x:row>
    <x:row r="16829" ht="23" customHeight="1">
      <x:c r="A16829" s="2" t="str">
        <x:v>REQ-16825</x:v>
      </x:c>
      <x:c r="B16829" s="2" t="n">
        <x:v>17</x:v>
      </x:c>
      <x:c r="C16829" s="2" t="str">
        <x:v>Research</x:v>
      </x:c>
      <x:c r="D16829" s="2" t="str">
        <x:v>Balanced</x:v>
      </x:c>
      <x:c r="E16829" s="16" t="n">
        <x:v>98943</x:v>
      </x:c>
      <x:c r="F16829" s="16" t="n">
        <x:v>3742</x:v>
      </x:c>
      <x:c r="G16829" s="15" t="n">
        <x:f>VLOOKUP(D16829,'Pricing'!$A$6:$E$8,5,FALSE)</x:f>
        <x:v>1.2300000000000002</x:v>
      </x:c>
      <x:c r="H16829" s="15" t="n">
        <x:f>VLOOKUP(D16829,'Pricing'!$A$6:$E$8,4,FALSE)</x:f>
        <x:v>6</x:v>
      </x:c>
      <x:c r="I16829" s="15" t="n">
        <x:f>E16829*G16829/1000000</x:f>
        <x:v>0.12169989000000002</x:v>
      </x:c>
      <x:c r="J16829" s="15" t="n">
        <x:f>F16829*H16829/1000000</x:f>
        <x:v>0.022452</x:v>
      </x:c>
      <x:c r="K16829" s="15" t="n">
        <x:f>SUM(I16829:J16829)</x:f>
        <x:v>0.14415189</x:v>
      </x:c>
    </x:row>
    <x:row r="16830" ht="23" customHeight="1">
      <x:c r="A16830" s="2" t="str">
        <x:v>REQ-16826</x:v>
      </x:c>
      <x:c r="B16830" s="2" t="n">
        <x:v>17</x:v>
      </x:c>
      <x:c r="C16830" s="2" t="str">
        <x:v>Product</x:v>
      </x:c>
      <x:c r="D16830" s="2" t="str">
        <x:v>Reasoning</x:v>
      </x:c>
      <x:c r="E16830" s="16" t="n">
        <x:v>7733</x:v>
      </x:c>
      <x:c r="F16830" s="16" t="n">
        <x:v>3603</x:v>
      </x:c>
      <x:c r="G16830" s="15" t="n">
        <x:f>VLOOKUP(D16830,'Pricing'!$A$6:$E$8,5,FALSE)</x:f>
        <x:v>4.920000000000001</x:v>
      </x:c>
      <x:c r="H16830" s="15" t="n">
        <x:f>VLOOKUP(D16830,'Pricing'!$A$6:$E$8,4,FALSE)</x:f>
        <x:v>24</x:v>
      </x:c>
      <x:c r="I16830" s="15" t="n">
        <x:f>E16830*G16830/1000000</x:f>
        <x:v>0.03804636000000001</x:v>
      </x:c>
      <x:c r="J16830" s="15" t="n">
        <x:f>F16830*H16830/1000000</x:f>
        <x:v>0.086472</x:v>
      </x:c>
      <x:c r="K16830" s="15" t="n">
        <x:f>SUM(I16830:J16830)</x:f>
        <x:v>0.12451836</x:v>
      </x:c>
    </x:row>
    <x:row r="16831" ht="23" customHeight="1">
      <x:c r="A16831" s="2" t="str">
        <x:v>REQ-16827</x:v>
      </x:c>
      <x:c r="B16831" s="2" t="n">
        <x:v>9</x:v>
      </x:c>
      <x:c r="C16831" s="2" t="str">
        <x:v>Engineering</x:v>
      </x:c>
      <x:c r="D16831" s="2" t="str">
        <x:v>Balanced</x:v>
      </x:c>
      <x:c r="E16831" s="16" t="n">
        <x:v>55988</x:v>
      </x:c>
      <x:c r="F16831" s="16" t="n">
        <x:v>2595</x:v>
      </x:c>
      <x:c r="G16831" s="15" t="n">
        <x:f>VLOOKUP(D16831,'Pricing'!$A$6:$E$8,5,FALSE)</x:f>
        <x:v>1.2300000000000002</x:v>
      </x:c>
      <x:c r="H16831" s="15" t="n">
        <x:f>VLOOKUP(D16831,'Pricing'!$A$6:$E$8,4,FALSE)</x:f>
        <x:v>6</x:v>
      </x:c>
      <x:c r="I16831" s="15" t="n">
        <x:f>E16831*G16831/1000000</x:f>
        <x:v>0.06886524000000001</x:v>
      </x:c>
      <x:c r="J16831" s="15" t="n">
        <x:f>F16831*H16831/1000000</x:f>
        <x:v>0.01557</x:v>
      </x:c>
      <x:c r="K16831" s="15" t="n">
        <x:f>SUM(I16831:J16831)</x:f>
        <x:v>0.08443524000000001</x:v>
      </x:c>
    </x:row>
    <x:row r="16832" ht="23" customHeight="1">
      <x:c r="A16832" s="2" t="str">
        <x:v>REQ-16828</x:v>
      </x:c>
      <x:c r="B16832" s="2" t="n">
        <x:v>29</x:v>
      </x:c>
      <x:c r="C16832" s="2" t="str">
        <x:v>Support</x:v>
      </x:c>
      <x:c r="D16832" s="2" t="str">
        <x:v>Balanced</x:v>
      </x:c>
      <x:c r="E16832" s="16" t="n">
        <x:v>65485</x:v>
      </x:c>
      <x:c r="F16832" s="16" t="n">
        <x:v>242</x:v>
      </x:c>
      <x:c r="G16832" s="15" t="n">
        <x:f>VLOOKUP(D16832,'Pricing'!$A$6:$E$8,5,FALSE)</x:f>
        <x:v>1.2300000000000002</x:v>
      </x:c>
      <x:c r="H16832" s="15" t="n">
        <x:f>VLOOKUP(D16832,'Pricing'!$A$6:$E$8,4,FALSE)</x:f>
        <x:v>6</x:v>
      </x:c>
      <x:c r="I16832" s="15" t="n">
        <x:f>E16832*G16832/1000000</x:f>
        <x:v>0.08054655000000002</x:v>
      </x:c>
      <x:c r="J16832" s="15" t="n">
        <x:f>F16832*H16832/1000000</x:f>
        <x:v>0.001452</x:v>
      </x:c>
      <x:c r="K16832" s="15" t="n">
        <x:f>SUM(I16832:J16832)</x:f>
        <x:v>0.08199855000000002</x:v>
      </x:c>
    </x:row>
    <x:row r="16833" ht="23" customHeight="1">
      <x:c r="A16833" s="2" t="str">
        <x:v>REQ-16829</x:v>
      </x:c>
      <x:c r="B16833" s="2" t="n">
        <x:v>8</x:v>
      </x:c>
      <x:c r="C16833" s="2" t="str">
        <x:v>Research</x:v>
      </x:c>
      <x:c r="D16833" s="2" t="str">
        <x:v>Balanced</x:v>
      </x:c>
      <x:c r="E16833" s="16" t="n">
        <x:v>88609</x:v>
      </x:c>
      <x:c r="F16833" s="16" t="n">
        <x:v>3863</x:v>
      </x:c>
      <x:c r="G16833" s="15" t="n">
        <x:f>VLOOKUP(D16833,'Pricing'!$A$6:$E$8,5,FALSE)</x:f>
        <x:v>1.2300000000000002</x:v>
      </x:c>
      <x:c r="H16833" s="15" t="n">
        <x:f>VLOOKUP(D16833,'Pricing'!$A$6:$E$8,4,FALSE)</x:f>
        <x:v>6</x:v>
      </x:c>
      <x:c r="I16833" s="15" t="n">
        <x:f>E16833*G16833/1000000</x:f>
        <x:v>0.10898907000000002</x:v>
      </x:c>
      <x:c r="J16833" s="15" t="n">
        <x:f>F16833*H16833/1000000</x:f>
        <x:v>0.023178</x:v>
      </x:c>
      <x:c r="K16833" s="15" t="n">
        <x:f>SUM(I16833:J16833)</x:f>
        <x:v>0.13216707000000003</x:v>
      </x:c>
    </x:row>
    <x:row r="16834" ht="23" customHeight="1">
      <x:c r="A16834" s="2" t="str">
        <x:v>REQ-16830</x:v>
      </x:c>
      <x:c r="B16834" s="2" t="n">
        <x:v>1</x:v>
      </x:c>
      <x:c r="C16834" s="2" t="str">
        <x:v>Support</x:v>
      </x:c>
      <x:c r="D16834" s="2" t="str">
        <x:v>Reasoning</x:v>
      </x:c>
      <x:c r="E16834" s="16" t="n">
        <x:v>21795</x:v>
      </x:c>
      <x:c r="F16834" s="16" t="n">
        <x:v>3001</x:v>
      </x:c>
      <x:c r="G16834" s="15" t="n">
        <x:f>VLOOKUP(D16834,'Pricing'!$A$6:$E$8,5,FALSE)</x:f>
        <x:v>4.920000000000001</x:v>
      </x:c>
      <x:c r="H16834" s="15" t="n">
        <x:f>VLOOKUP(D16834,'Pricing'!$A$6:$E$8,4,FALSE)</x:f>
        <x:v>24</x:v>
      </x:c>
      <x:c r="I16834" s="15" t="n">
        <x:f>E16834*G16834/1000000</x:f>
        <x:v>0.10723140000000002</x:v>
      </x:c>
      <x:c r="J16834" s="15" t="n">
        <x:f>F16834*H16834/1000000</x:f>
        <x:v>0.072024</x:v>
      </x:c>
      <x:c r="K16834" s="15" t="n">
        <x:f>SUM(I16834:J16834)</x:f>
        <x:v>0.1792554</x:v>
      </x:c>
    </x:row>
    <x:row r="16835" ht="23" customHeight="1">
      <x:c r="A16835" s="2" t="str">
        <x:v>REQ-16831</x:v>
      </x:c>
      <x:c r="B16835" s="2" t="n">
        <x:v>8</x:v>
      </x:c>
      <x:c r="C16835" s="2" t="str">
        <x:v>Research</x:v>
      </x:c>
      <x:c r="D16835" s="2" t="str">
        <x:v>Swift</x:v>
      </x:c>
      <x:c r="E16835" s="16" t="n">
        <x:v>18119</x:v>
      </x:c>
      <x:c r="F16835" s="16" t="n">
        <x:v>1264</x:v>
      </x:c>
      <x:c r="G16835" s="15" t="n">
        <x:f>VLOOKUP(D16835,'Pricing'!$A$6:$E$8,5,FALSE)</x:f>
        <x:v>0.246</x:v>
      </x:c>
      <x:c r="H16835" s="15" t="n">
        <x:f>VLOOKUP(D16835,'Pricing'!$A$6:$E$8,4,FALSE)</x:f>
        <x:v>1.2</x:v>
      </x:c>
      <x:c r="I16835" s="15" t="n">
        <x:f>E16835*G16835/1000000</x:f>
        <x:v>0.004457274000000001</x:v>
      </x:c>
      <x:c r="J16835" s="15" t="n">
        <x:f>F16835*H16835/1000000</x:f>
        <x:v>0.0015168</x:v>
      </x:c>
      <x:c r="K16835" s="15" t="n">
        <x:f>SUM(I16835:J16835)</x:f>
        <x:v>0.005974074000000001</x:v>
      </x:c>
    </x:row>
    <x:row r="16836" ht="23" customHeight="1">
      <x:c r="A16836" s="2" t="str">
        <x:v>REQ-16832</x:v>
      </x:c>
      <x:c r="B16836" s="2" t="n">
        <x:v>28</x:v>
      </x:c>
      <x:c r="C16836" s="2" t="str">
        <x:v>Growth</x:v>
      </x:c>
      <x:c r="D16836" s="2" t="str">
        <x:v>Swift</x:v>
      </x:c>
      <x:c r="E16836" s="16" t="n">
        <x:v>7199</x:v>
      </x:c>
      <x:c r="F16836" s="16" t="n">
        <x:v>1943</x:v>
      </x:c>
      <x:c r="G16836" s="15" t="n">
        <x:f>VLOOKUP(D16836,'Pricing'!$A$6:$E$8,5,FALSE)</x:f>
        <x:v>0.246</x:v>
      </x:c>
      <x:c r="H16836" s="15" t="n">
        <x:f>VLOOKUP(D16836,'Pricing'!$A$6:$E$8,4,FALSE)</x:f>
        <x:v>1.2</x:v>
      </x:c>
      <x:c r="I16836" s="15" t="n">
        <x:f>E16836*G16836/1000000</x:f>
        <x:v>0.001770954</x:v>
      </x:c>
      <x:c r="J16836" s="15" t="n">
        <x:f>F16836*H16836/1000000</x:f>
        <x:v>0.0023316</x:v>
      </x:c>
      <x:c r="K16836" s="15" t="n">
        <x:f>SUM(I16836:J16836)</x:f>
        <x:v>0.004102554</x:v>
      </x:c>
    </x:row>
    <x:row r="16837" ht="23" customHeight="1">
      <x:c r="A16837" s="2" t="str">
        <x:v>REQ-16833</x:v>
      </x:c>
      <x:c r="B16837" s="2" t="n">
        <x:v>31</x:v>
      </x:c>
      <x:c r="C16837" s="2" t="str">
        <x:v>Engineering</x:v>
      </x:c>
      <x:c r="D16837" s="2" t="str">
        <x:v>Swift</x:v>
      </x:c>
      <x:c r="E16837" s="16" t="n">
        <x:v>64334</x:v>
      </x:c>
      <x:c r="F16837" s="16" t="n">
        <x:v>3823</x:v>
      </x:c>
      <x:c r="G16837" s="15" t="n">
        <x:f>VLOOKUP(D16837,'Pricing'!$A$6:$E$8,5,FALSE)</x:f>
        <x:v>0.246</x:v>
      </x:c>
      <x:c r="H16837" s="15" t="n">
        <x:f>VLOOKUP(D16837,'Pricing'!$A$6:$E$8,4,FALSE)</x:f>
        <x:v>1.2</x:v>
      </x:c>
      <x:c r="I16837" s="15" t="n">
        <x:f>E16837*G16837/1000000</x:f>
        <x:v>0.015826164</x:v>
      </x:c>
      <x:c r="J16837" s="15" t="n">
        <x:f>F16837*H16837/1000000</x:f>
        <x:v>0.0045876</x:v>
      </x:c>
      <x:c r="K16837" s="15" t="n">
        <x:f>SUM(I16837:J16837)</x:f>
        <x:v>0.020413764</x:v>
      </x:c>
    </x:row>
    <x:row r="16838" ht="23" customHeight="1">
      <x:c r="A16838" s="2" t="str">
        <x:v>REQ-16834</x:v>
      </x:c>
      <x:c r="B16838" s="2" t="n">
        <x:v>5</x:v>
      </x:c>
      <x:c r="C16838" s="2" t="str">
        <x:v>Growth</x:v>
      </x:c>
      <x:c r="D16838" s="2" t="str">
        <x:v>Reasoning</x:v>
      </x:c>
      <x:c r="E16838" s="16" t="n">
        <x:v>81559</x:v>
      </x:c>
      <x:c r="F16838" s="16" t="n">
        <x:v>3677</x:v>
      </x:c>
      <x:c r="G16838" s="15" t="n">
        <x:f>VLOOKUP(D16838,'Pricing'!$A$6:$E$8,5,FALSE)</x:f>
        <x:v>4.920000000000001</x:v>
      </x:c>
      <x:c r="H16838" s="15" t="n">
        <x:f>VLOOKUP(D16838,'Pricing'!$A$6:$E$8,4,FALSE)</x:f>
        <x:v>24</x:v>
      </x:c>
      <x:c r="I16838" s="15" t="n">
        <x:f>E16838*G16838/1000000</x:f>
        <x:v>0.4012702800000001</x:v>
      </x:c>
      <x:c r="J16838" s="15" t="n">
        <x:f>F16838*H16838/1000000</x:f>
        <x:v>0.088248</x:v>
      </x:c>
      <x:c r="K16838" s="15" t="n">
        <x:f>SUM(I16838:J16838)</x:f>
        <x:v>0.4895182800000001</x:v>
      </x:c>
    </x:row>
    <x:row r="16839" ht="23" customHeight="1">
      <x:c r="A16839" s="2" t="str">
        <x:v>REQ-16835</x:v>
      </x:c>
      <x:c r="B16839" s="2" t="n">
        <x:v>1</x:v>
      </x:c>
      <x:c r="C16839" s="2" t="str">
        <x:v>Operations</x:v>
      </x:c>
      <x:c r="D16839" s="2" t="str">
        <x:v>Swift</x:v>
      </x:c>
      <x:c r="E16839" s="16" t="n">
        <x:v>58694</x:v>
      </x:c>
      <x:c r="F16839" s="16" t="n">
        <x:v>569</x:v>
      </x:c>
      <x:c r="G16839" s="15" t="n">
        <x:f>VLOOKUP(D16839,'Pricing'!$A$6:$E$8,5,FALSE)</x:f>
        <x:v>0.246</x:v>
      </x:c>
      <x:c r="H16839" s="15" t="n">
        <x:f>VLOOKUP(D16839,'Pricing'!$A$6:$E$8,4,FALSE)</x:f>
        <x:v>1.2</x:v>
      </x:c>
      <x:c r="I16839" s="15" t="n">
        <x:f>E16839*G16839/1000000</x:f>
        <x:v>0.014438724</x:v>
      </x:c>
      <x:c r="J16839" s="15" t="n">
        <x:f>F16839*H16839/1000000</x:f>
        <x:v>0.0006828</x:v>
      </x:c>
      <x:c r="K16839" s="15" t="n">
        <x:f>SUM(I16839:J16839)</x:f>
        <x:v>0.015121524</x:v>
      </x:c>
    </x:row>
    <x:row r="16840" ht="23" customHeight="1">
      <x:c r="A16840" s="2" t="str">
        <x:v>REQ-16836</x:v>
      </x:c>
      <x:c r="B16840" s="2" t="n">
        <x:v>3</x:v>
      </x:c>
      <x:c r="C16840" s="2" t="str">
        <x:v>Product</x:v>
      </x:c>
      <x:c r="D16840" s="2" t="str">
        <x:v>Reasoning</x:v>
      </x:c>
      <x:c r="E16840" s="16" t="n">
        <x:v>41134</x:v>
      </x:c>
      <x:c r="F16840" s="16" t="n">
        <x:v>3257</x:v>
      </x:c>
      <x:c r="G16840" s="15" t="n">
        <x:f>VLOOKUP(D16840,'Pricing'!$A$6:$E$8,5,FALSE)</x:f>
        <x:v>4.920000000000001</x:v>
      </x:c>
      <x:c r="H16840" s="15" t="n">
        <x:f>VLOOKUP(D16840,'Pricing'!$A$6:$E$8,4,FALSE)</x:f>
        <x:v>24</x:v>
      </x:c>
      <x:c r="I16840" s="15" t="n">
        <x:f>E16840*G16840/1000000</x:f>
        <x:v>0.20237928000000002</x:v>
      </x:c>
      <x:c r="J16840" s="15" t="n">
        <x:f>F16840*H16840/1000000</x:f>
        <x:v>0.078168</x:v>
      </x:c>
      <x:c r="K16840" s="15" t="n">
        <x:f>SUM(I16840:J16840)</x:f>
        <x:v>0.28054728</x:v>
      </x:c>
    </x:row>
    <x:row r="16841" ht="23" customHeight="1">
      <x:c r="A16841" s="2" t="str">
        <x:v>REQ-16837</x:v>
      </x:c>
      <x:c r="B16841" s="2" t="n">
        <x:v>19</x:v>
      </x:c>
      <x:c r="C16841" s="2" t="str">
        <x:v>Operations</x:v>
      </x:c>
      <x:c r="D16841" s="2" t="str">
        <x:v>Swift</x:v>
      </x:c>
      <x:c r="E16841" s="16" t="n">
        <x:v>11641</x:v>
      </x:c>
      <x:c r="F16841" s="16" t="n">
        <x:v>3836</x:v>
      </x:c>
      <x:c r="G16841" s="15" t="n">
        <x:f>VLOOKUP(D16841,'Pricing'!$A$6:$E$8,5,FALSE)</x:f>
        <x:v>0.246</x:v>
      </x:c>
      <x:c r="H16841" s="15" t="n">
        <x:f>VLOOKUP(D16841,'Pricing'!$A$6:$E$8,4,FALSE)</x:f>
        <x:v>1.2</x:v>
      </x:c>
      <x:c r="I16841" s="15" t="n">
        <x:f>E16841*G16841/1000000</x:f>
        <x:v>0.0028636860000000003</x:v>
      </x:c>
      <x:c r="J16841" s="15" t="n">
        <x:f>F16841*H16841/1000000</x:f>
        <x:v>0.0046032</x:v>
      </x:c>
      <x:c r="K16841" s="15" t="n">
        <x:f>SUM(I16841:J16841)</x:f>
        <x:v>0.007466886000000001</x:v>
      </x:c>
    </x:row>
    <x:row r="16842" ht="23" customHeight="1">
      <x:c r="A16842" s="2" t="str">
        <x:v>REQ-16838</x:v>
      </x:c>
      <x:c r="B16842" s="2" t="n">
        <x:v>6</x:v>
      </x:c>
      <x:c r="C16842" s="2" t="str">
        <x:v>Growth</x:v>
      </x:c>
      <x:c r="D16842" s="2" t="str">
        <x:v>Balanced</x:v>
      </x:c>
      <x:c r="E16842" s="16" t="n">
        <x:v>41769</x:v>
      </x:c>
      <x:c r="F16842" s="16" t="n">
        <x:v>3419</x:v>
      </x:c>
      <x:c r="G16842" s="15" t="n">
        <x:f>VLOOKUP(D16842,'Pricing'!$A$6:$E$8,5,FALSE)</x:f>
        <x:v>1.2300000000000002</x:v>
      </x:c>
      <x:c r="H16842" s="15" t="n">
        <x:f>VLOOKUP(D16842,'Pricing'!$A$6:$E$8,4,FALSE)</x:f>
        <x:v>6</x:v>
      </x:c>
      <x:c r="I16842" s="15" t="n">
        <x:f>E16842*G16842/1000000</x:f>
        <x:v>0.05137587000000001</x:v>
      </x:c>
      <x:c r="J16842" s="15" t="n">
        <x:f>F16842*H16842/1000000</x:f>
        <x:v>0.020514</x:v>
      </x:c>
      <x:c r="K16842" s="15" t="n">
        <x:f>SUM(I16842:J16842)</x:f>
        <x:v>0.07188987000000001</x:v>
      </x:c>
    </x:row>
    <x:row r="16843" ht="23" customHeight="1">
      <x:c r="A16843" s="2" t="str">
        <x:v>REQ-16839</x:v>
      </x:c>
      <x:c r="B16843" s="2" t="n">
        <x:v>10</x:v>
      </x:c>
      <x:c r="C16843" s="2" t="str">
        <x:v>Research</x:v>
      </x:c>
      <x:c r="D16843" s="2" t="str">
        <x:v>Swift</x:v>
      </x:c>
      <x:c r="E16843" s="16" t="n">
        <x:v>88334</x:v>
      </x:c>
      <x:c r="F16843" s="16" t="n">
        <x:v>1150</x:v>
      </x:c>
      <x:c r="G16843" s="15" t="n">
        <x:f>VLOOKUP(D16843,'Pricing'!$A$6:$E$8,5,FALSE)</x:f>
        <x:v>0.246</x:v>
      </x:c>
      <x:c r="H16843" s="15" t="n">
        <x:f>VLOOKUP(D16843,'Pricing'!$A$6:$E$8,4,FALSE)</x:f>
        <x:v>1.2</x:v>
      </x:c>
      <x:c r="I16843" s="15" t="n">
        <x:f>E16843*G16843/1000000</x:f>
        <x:v>0.021730164</x:v>
      </x:c>
      <x:c r="J16843" s="15" t="n">
        <x:f>F16843*H16843/1000000</x:f>
        <x:v>0.00138</x:v>
      </x:c>
      <x:c r="K16843" s="15" t="n">
        <x:f>SUM(I16843:J16843)</x:f>
        <x:v>0.023110164</x:v>
      </x:c>
    </x:row>
    <x:row r="16844" ht="23" customHeight="1">
      <x:c r="A16844" s="2" t="str">
        <x:v>REQ-16840</x:v>
      </x:c>
      <x:c r="B16844" s="2" t="n">
        <x:v>10</x:v>
      </x:c>
      <x:c r="C16844" s="2" t="str">
        <x:v>Support</x:v>
      </x:c>
      <x:c r="D16844" s="2" t="str">
        <x:v>Balanced</x:v>
      </x:c>
      <x:c r="E16844" s="16" t="n">
        <x:v>101787</x:v>
      </x:c>
      <x:c r="F16844" s="16" t="n">
        <x:v>1880</x:v>
      </x:c>
      <x:c r="G16844" s="15" t="n">
        <x:f>VLOOKUP(D16844,'Pricing'!$A$6:$E$8,5,FALSE)</x:f>
        <x:v>1.2300000000000002</x:v>
      </x:c>
      <x:c r="H16844" s="15" t="n">
        <x:f>VLOOKUP(D16844,'Pricing'!$A$6:$E$8,4,FALSE)</x:f>
        <x:v>6</x:v>
      </x:c>
      <x:c r="I16844" s="15" t="n">
        <x:f>E16844*G16844/1000000</x:f>
        <x:v>0.12519801000000003</x:v>
      </x:c>
      <x:c r="J16844" s="15" t="n">
        <x:f>F16844*H16844/1000000</x:f>
        <x:v>0.01128</x:v>
      </x:c>
      <x:c r="K16844" s="15" t="n">
        <x:f>SUM(I16844:J16844)</x:f>
        <x:v>0.13647801000000004</x:v>
      </x:c>
    </x:row>
    <x:row r="16845" ht="23" customHeight="1">
      <x:c r="A16845" s="2" t="str">
        <x:v>REQ-16841</x:v>
      </x:c>
      <x:c r="B16845" s="2" t="n">
        <x:v>10</x:v>
      </x:c>
      <x:c r="C16845" s="2" t="str">
        <x:v>Engineering</x:v>
      </x:c>
      <x:c r="D16845" s="2" t="str">
        <x:v>Balanced</x:v>
      </x:c>
      <x:c r="E16845" s="16" t="n">
        <x:v>103203</x:v>
      </x:c>
      <x:c r="F16845" s="16" t="n">
        <x:v>1831</x:v>
      </x:c>
      <x:c r="G16845" s="15" t="n">
        <x:f>VLOOKUP(D16845,'Pricing'!$A$6:$E$8,5,FALSE)</x:f>
        <x:v>1.2300000000000002</x:v>
      </x:c>
      <x:c r="H16845" s="15" t="n">
        <x:f>VLOOKUP(D16845,'Pricing'!$A$6:$E$8,4,FALSE)</x:f>
        <x:v>6</x:v>
      </x:c>
      <x:c r="I16845" s="15" t="n">
        <x:f>E16845*G16845/1000000</x:f>
        <x:v>0.12693969000000002</x:v>
      </x:c>
      <x:c r="J16845" s="15" t="n">
        <x:f>F16845*H16845/1000000</x:f>
        <x:v>0.010986</x:v>
      </x:c>
      <x:c r="K16845" s="15" t="n">
        <x:f>SUM(I16845:J16845)</x:f>
        <x:v>0.13792569000000002</x:v>
      </x:c>
    </x:row>
    <x:row r="16846" ht="23" customHeight="1">
      <x:c r="A16846" s="2" t="str">
        <x:v>REQ-16842</x:v>
      </x:c>
      <x:c r="B16846" s="2" t="n">
        <x:v>16</x:v>
      </x:c>
      <x:c r="C16846" s="2" t="str">
        <x:v>Product</x:v>
      </x:c>
      <x:c r="D16846" s="2" t="str">
        <x:v>Reasoning</x:v>
      </x:c>
      <x:c r="E16846" s="16" t="n">
        <x:v>91180</x:v>
      </x:c>
      <x:c r="F16846" s="16" t="n">
        <x:v>2820</x:v>
      </x:c>
      <x:c r="G16846" s="15" t="n">
        <x:f>VLOOKUP(D16846,'Pricing'!$A$6:$E$8,5,FALSE)</x:f>
        <x:v>4.920000000000001</x:v>
      </x:c>
      <x:c r="H16846" s="15" t="n">
        <x:f>VLOOKUP(D16846,'Pricing'!$A$6:$E$8,4,FALSE)</x:f>
        <x:v>24</x:v>
      </x:c>
      <x:c r="I16846" s="15" t="n">
        <x:f>E16846*G16846/1000000</x:f>
        <x:v>0.4486056000000001</x:v>
      </x:c>
      <x:c r="J16846" s="15" t="n">
        <x:f>F16846*H16846/1000000</x:f>
        <x:v>0.06768</x:v>
      </x:c>
      <x:c r="K16846" s="15" t="n">
        <x:f>SUM(I16846:J16846)</x:f>
        <x:v>0.5162856000000001</x:v>
      </x:c>
    </x:row>
    <x:row r="16847" ht="23" customHeight="1">
      <x:c r="A16847" s="2" t="str">
        <x:v>REQ-16843</x:v>
      </x:c>
      <x:c r="B16847" s="2" t="n">
        <x:v>15</x:v>
      </x:c>
      <x:c r="C16847" s="2" t="str">
        <x:v>Research</x:v>
      </x:c>
      <x:c r="D16847" s="2" t="str">
        <x:v>Swift</x:v>
      </x:c>
      <x:c r="E16847" s="16" t="n">
        <x:v>91873</x:v>
      </x:c>
      <x:c r="F16847" s="16" t="n">
        <x:v>965</x:v>
      </x:c>
      <x:c r="G16847" s="15" t="n">
        <x:f>VLOOKUP(D16847,'Pricing'!$A$6:$E$8,5,FALSE)</x:f>
        <x:v>0.246</x:v>
      </x:c>
      <x:c r="H16847" s="15" t="n">
        <x:f>VLOOKUP(D16847,'Pricing'!$A$6:$E$8,4,FALSE)</x:f>
        <x:v>1.2</x:v>
      </x:c>
      <x:c r="I16847" s="15" t="n">
        <x:f>E16847*G16847/1000000</x:f>
        <x:v>0.022600758</x:v>
      </x:c>
      <x:c r="J16847" s="15" t="n">
        <x:f>F16847*H16847/1000000</x:f>
        <x:v>0.001158</x:v>
      </x:c>
      <x:c r="K16847" s="15" t="n">
        <x:f>SUM(I16847:J16847)</x:f>
        <x:v>0.023758757999999998</x:v>
      </x:c>
    </x:row>
    <x:row r="16848" ht="23" customHeight="1">
      <x:c r="A16848" s="2" t="str">
        <x:v>REQ-16844</x:v>
      </x:c>
      <x:c r="B16848" s="2" t="n">
        <x:v>19</x:v>
      </x:c>
      <x:c r="C16848" s="2" t="str">
        <x:v>Product</x:v>
      </x:c>
      <x:c r="D16848" s="2" t="str">
        <x:v>Balanced</x:v>
      </x:c>
      <x:c r="E16848" s="16" t="n">
        <x:v>84505</x:v>
      </x:c>
      <x:c r="F16848" s="16" t="n">
        <x:v>797</x:v>
      </x:c>
      <x:c r="G16848" s="15" t="n">
        <x:f>VLOOKUP(D16848,'Pricing'!$A$6:$E$8,5,FALSE)</x:f>
        <x:v>1.2300000000000002</x:v>
      </x:c>
      <x:c r="H16848" s="15" t="n">
        <x:f>VLOOKUP(D16848,'Pricing'!$A$6:$E$8,4,FALSE)</x:f>
        <x:v>6</x:v>
      </x:c>
      <x:c r="I16848" s="15" t="n">
        <x:f>E16848*G16848/1000000</x:f>
        <x:v>0.10394115000000002</x:v>
      </x:c>
      <x:c r="J16848" s="15" t="n">
        <x:f>F16848*H16848/1000000</x:f>
        <x:v>0.004782</x:v>
      </x:c>
      <x:c r="K16848" s="15" t="n">
        <x:f>SUM(I16848:J16848)</x:f>
        <x:v>0.10872315000000002</x:v>
      </x:c>
    </x:row>
    <x:row r="16849" ht="23" customHeight="1">
      <x:c r="A16849" s="2" t="str">
        <x:v>REQ-16845</x:v>
      </x:c>
      <x:c r="B16849" s="2" t="n">
        <x:v>27</x:v>
      </x:c>
      <x:c r="C16849" s="2" t="str">
        <x:v>Research</x:v>
      </x:c>
      <x:c r="D16849" s="2" t="str">
        <x:v>Swift</x:v>
      </x:c>
      <x:c r="E16849" s="16" t="n">
        <x:v>101372</x:v>
      </x:c>
      <x:c r="F16849" s="16" t="n">
        <x:v>284</x:v>
      </x:c>
      <x:c r="G16849" s="15" t="n">
        <x:f>VLOOKUP(D16849,'Pricing'!$A$6:$E$8,5,FALSE)</x:f>
        <x:v>0.246</x:v>
      </x:c>
      <x:c r="H16849" s="15" t="n">
        <x:f>VLOOKUP(D16849,'Pricing'!$A$6:$E$8,4,FALSE)</x:f>
        <x:v>1.2</x:v>
      </x:c>
      <x:c r="I16849" s="15" t="n">
        <x:f>E16849*G16849/1000000</x:f>
        <x:v>0.024937512</x:v>
      </x:c>
      <x:c r="J16849" s="15" t="n">
        <x:f>F16849*H16849/1000000</x:f>
        <x:v>0.0003408</x:v>
      </x:c>
      <x:c r="K16849" s="15" t="n">
        <x:f>SUM(I16849:J16849)</x:f>
        <x:v>0.025278311999999997</x:v>
      </x:c>
    </x:row>
    <x:row r="16850" ht="23" customHeight="1">
      <x:c r="A16850" s="2" t="str">
        <x:v>REQ-16846</x:v>
      </x:c>
      <x:c r="B16850" s="2" t="n">
        <x:v>21</x:v>
      </x:c>
      <x:c r="C16850" s="2" t="str">
        <x:v>Growth</x:v>
      </x:c>
      <x:c r="D16850" s="2" t="str">
        <x:v>Balanced</x:v>
      </x:c>
      <x:c r="E16850" s="16" t="n">
        <x:v>27472</x:v>
      </x:c>
      <x:c r="F16850" s="16" t="n">
        <x:v>1197</x:v>
      </x:c>
      <x:c r="G16850" s="15" t="n">
        <x:f>VLOOKUP(D16850,'Pricing'!$A$6:$E$8,5,FALSE)</x:f>
        <x:v>1.2300000000000002</x:v>
      </x:c>
      <x:c r="H16850" s="15" t="n">
        <x:f>VLOOKUP(D16850,'Pricing'!$A$6:$E$8,4,FALSE)</x:f>
        <x:v>6</x:v>
      </x:c>
      <x:c r="I16850" s="15" t="n">
        <x:f>E16850*G16850/1000000</x:f>
        <x:v>0.033790560000000004</x:v>
      </x:c>
      <x:c r="J16850" s="15" t="n">
        <x:f>F16850*H16850/1000000</x:f>
        <x:v>0.007182</x:v>
      </x:c>
      <x:c r="K16850" s="15" t="n">
        <x:f>SUM(I16850:J16850)</x:f>
        <x:v>0.040972560000000005</x:v>
      </x:c>
    </x:row>
    <x:row r="16851" ht="23" customHeight="1">
      <x:c r="A16851" s="2" t="str">
        <x:v>REQ-16847</x:v>
      </x:c>
      <x:c r="B16851" s="2" t="n">
        <x:v>19</x:v>
      </x:c>
      <x:c r="C16851" s="2" t="str">
        <x:v>Research</x:v>
      </x:c>
      <x:c r="D16851" s="2" t="str">
        <x:v>Swift</x:v>
      </x:c>
      <x:c r="E16851" s="16" t="n">
        <x:v>42192</x:v>
      </x:c>
      <x:c r="F16851" s="16" t="n">
        <x:v>528</x:v>
      </x:c>
      <x:c r="G16851" s="15" t="n">
        <x:f>VLOOKUP(D16851,'Pricing'!$A$6:$E$8,5,FALSE)</x:f>
        <x:v>0.246</x:v>
      </x:c>
      <x:c r="H16851" s="15" t="n">
        <x:f>VLOOKUP(D16851,'Pricing'!$A$6:$E$8,4,FALSE)</x:f>
        <x:v>1.2</x:v>
      </x:c>
      <x:c r="I16851" s="15" t="n">
        <x:f>E16851*G16851/1000000</x:f>
        <x:v>0.010379232</x:v>
      </x:c>
      <x:c r="J16851" s="15" t="n">
        <x:f>F16851*H16851/1000000</x:f>
        <x:v>0.0006336</x:v>
      </x:c>
      <x:c r="K16851" s="15" t="n">
        <x:f>SUM(I16851:J16851)</x:f>
        <x:v>0.011012832</x:v>
      </x:c>
    </x:row>
    <x:row r="16852" ht="23" customHeight="1">
      <x:c r="A16852" s="2" t="str">
        <x:v>REQ-16848</x:v>
      </x:c>
      <x:c r="B16852" s="2" t="n">
        <x:v>29</x:v>
      </x:c>
      <x:c r="C16852" s="2" t="str">
        <x:v>Growth</x:v>
      </x:c>
      <x:c r="D16852" s="2" t="str">
        <x:v>Reasoning</x:v>
      </x:c>
      <x:c r="E16852" s="16" t="n">
        <x:v>89600</x:v>
      </x:c>
      <x:c r="F16852" s="16" t="n">
        <x:v>2855</x:v>
      </x:c>
      <x:c r="G16852" s="15" t="n">
        <x:f>VLOOKUP(D16852,'Pricing'!$A$6:$E$8,5,FALSE)</x:f>
        <x:v>4.920000000000001</x:v>
      </x:c>
      <x:c r="H16852" s="15" t="n">
        <x:f>VLOOKUP(D16852,'Pricing'!$A$6:$E$8,4,FALSE)</x:f>
        <x:v>24</x:v>
      </x:c>
      <x:c r="I16852" s="15" t="n">
        <x:f>E16852*G16852/1000000</x:f>
        <x:v>0.44083200000000006</x:v>
      </x:c>
      <x:c r="J16852" s="15" t="n">
        <x:f>F16852*H16852/1000000</x:f>
        <x:v>0.06852</x:v>
      </x:c>
      <x:c r="K16852" s="15" t="n">
        <x:f>SUM(I16852:J16852)</x:f>
        <x:v>0.509352</x:v>
      </x:c>
    </x:row>
    <x:row r="16853" ht="23" customHeight="1">
      <x:c r="A16853" s="2" t="str">
        <x:v>REQ-16849</x:v>
      </x:c>
      <x:c r="B16853" s="2" t="n">
        <x:v>11</x:v>
      </x:c>
      <x:c r="C16853" s="2" t="str">
        <x:v>Operations</x:v>
      </x:c>
      <x:c r="D16853" s="2" t="str">
        <x:v>Swift</x:v>
      </x:c>
      <x:c r="E16853" s="16" t="n">
        <x:v>23630</x:v>
      </x:c>
      <x:c r="F16853" s="16" t="n">
        <x:v>689</x:v>
      </x:c>
      <x:c r="G16853" s="15" t="n">
        <x:f>VLOOKUP(D16853,'Pricing'!$A$6:$E$8,5,FALSE)</x:f>
        <x:v>0.246</x:v>
      </x:c>
      <x:c r="H16853" s="15" t="n">
        <x:f>VLOOKUP(D16853,'Pricing'!$A$6:$E$8,4,FALSE)</x:f>
        <x:v>1.2</x:v>
      </x:c>
      <x:c r="I16853" s="15" t="n">
        <x:f>E16853*G16853/1000000</x:f>
        <x:v>0.00581298</x:v>
      </x:c>
      <x:c r="J16853" s="15" t="n">
        <x:f>F16853*H16853/1000000</x:f>
        <x:v>0.0008267999999999999</x:v>
      </x:c>
      <x:c r="K16853" s="15" t="n">
        <x:f>SUM(I16853:J16853)</x:f>
        <x:v>0.00663978</x:v>
      </x:c>
    </x:row>
    <x:row r="16854" ht="23" customHeight="1">
      <x:c r="A16854" s="2" t="str">
        <x:v>REQ-16850</x:v>
      </x:c>
      <x:c r="B16854" s="2" t="n">
        <x:v>21</x:v>
      </x:c>
      <x:c r="C16854" s="2" t="str">
        <x:v>Support</x:v>
      </x:c>
      <x:c r="D16854" s="2" t="str">
        <x:v>Swift</x:v>
      </x:c>
      <x:c r="E16854" s="16" t="n">
        <x:v>69183</x:v>
      </x:c>
      <x:c r="F16854" s="16" t="n">
        <x:v>1681</x:v>
      </x:c>
      <x:c r="G16854" s="15" t="n">
        <x:f>VLOOKUP(D16854,'Pricing'!$A$6:$E$8,5,FALSE)</x:f>
        <x:v>0.246</x:v>
      </x:c>
      <x:c r="H16854" s="15" t="n">
        <x:f>VLOOKUP(D16854,'Pricing'!$A$6:$E$8,4,FALSE)</x:f>
        <x:v>1.2</x:v>
      </x:c>
      <x:c r="I16854" s="15" t="n">
        <x:f>E16854*G16854/1000000</x:f>
        <x:v>0.017019018</x:v>
      </x:c>
      <x:c r="J16854" s="15" t="n">
        <x:f>F16854*H16854/1000000</x:f>
        <x:v>0.0020172</x:v>
      </x:c>
      <x:c r="K16854" s="15" t="n">
        <x:f>SUM(I16854:J16854)</x:f>
        <x:v>0.019036218</x:v>
      </x:c>
    </x:row>
    <x:row r="16855" ht="23" customHeight="1">
      <x:c r="A16855" s="2" t="str">
        <x:v>REQ-16851</x:v>
      </x:c>
      <x:c r="B16855" s="2" t="n">
        <x:v>10</x:v>
      </x:c>
      <x:c r="C16855" s="2" t="str">
        <x:v>Operations</x:v>
      </x:c>
      <x:c r="D16855" s="2" t="str">
        <x:v>Balanced</x:v>
      </x:c>
      <x:c r="E16855" s="16" t="n">
        <x:v>54764</x:v>
      </x:c>
      <x:c r="F16855" s="16" t="n">
        <x:v>2912</x:v>
      </x:c>
      <x:c r="G16855" s="15" t="n">
        <x:f>VLOOKUP(D16855,'Pricing'!$A$6:$E$8,5,FALSE)</x:f>
        <x:v>1.2300000000000002</x:v>
      </x:c>
      <x:c r="H16855" s="15" t="n">
        <x:f>VLOOKUP(D16855,'Pricing'!$A$6:$E$8,4,FALSE)</x:f>
        <x:v>6</x:v>
      </x:c>
      <x:c r="I16855" s="15" t="n">
        <x:f>E16855*G16855/1000000</x:f>
        <x:v>0.06735972000000001</x:v>
      </x:c>
      <x:c r="J16855" s="15" t="n">
        <x:f>F16855*H16855/1000000</x:f>
        <x:v>0.017472</x:v>
      </x:c>
      <x:c r="K16855" s="15" t="n">
        <x:f>SUM(I16855:J16855)</x:f>
        <x:v>0.08483172000000001</x:v>
      </x:c>
    </x:row>
    <x:row r="16856" ht="23" customHeight="1">
      <x:c r="A16856" s="2" t="str">
        <x:v>REQ-16852</x:v>
      </x:c>
      <x:c r="B16856" s="2" t="n">
        <x:v>25</x:v>
      </x:c>
      <x:c r="C16856" s="2" t="str">
        <x:v>Product</x:v>
      </x:c>
      <x:c r="D16856" s="2" t="str">
        <x:v>Swift</x:v>
      </x:c>
      <x:c r="E16856" s="16" t="n">
        <x:v>73818</x:v>
      </x:c>
      <x:c r="F16856" s="16" t="n">
        <x:v>3492</x:v>
      </x:c>
      <x:c r="G16856" s="15" t="n">
        <x:f>VLOOKUP(D16856,'Pricing'!$A$6:$E$8,5,FALSE)</x:f>
        <x:v>0.246</x:v>
      </x:c>
      <x:c r="H16856" s="15" t="n">
        <x:f>VLOOKUP(D16856,'Pricing'!$A$6:$E$8,4,FALSE)</x:f>
        <x:v>1.2</x:v>
      </x:c>
      <x:c r="I16856" s="15" t="n">
        <x:f>E16856*G16856/1000000</x:f>
        <x:v>0.018159228</x:v>
      </x:c>
      <x:c r="J16856" s="15" t="n">
        <x:f>F16856*H16856/1000000</x:f>
        <x:v>0.0041903999999999995</x:v>
      </x:c>
      <x:c r="K16856" s="15" t="n">
        <x:f>SUM(I16856:J16856)</x:f>
        <x:v>0.022349628</x:v>
      </x:c>
    </x:row>
    <x:row r="16857" ht="23" customHeight="1">
      <x:c r="A16857" s="2" t="str">
        <x:v>REQ-16853</x:v>
      </x:c>
      <x:c r="B16857" s="2" t="n">
        <x:v>25</x:v>
      </x:c>
      <x:c r="C16857" s="2" t="str">
        <x:v>Research</x:v>
      </x:c>
      <x:c r="D16857" s="2" t="str">
        <x:v>Swift</x:v>
      </x:c>
      <x:c r="E16857" s="16" t="n">
        <x:v>98879</x:v>
      </x:c>
      <x:c r="F16857" s="16" t="n">
        <x:v>1411</x:v>
      </x:c>
      <x:c r="G16857" s="15" t="n">
        <x:f>VLOOKUP(D16857,'Pricing'!$A$6:$E$8,5,FALSE)</x:f>
        <x:v>0.246</x:v>
      </x:c>
      <x:c r="H16857" s="15" t="n">
        <x:f>VLOOKUP(D16857,'Pricing'!$A$6:$E$8,4,FALSE)</x:f>
        <x:v>1.2</x:v>
      </x:c>
      <x:c r="I16857" s="15" t="n">
        <x:f>E16857*G16857/1000000</x:f>
        <x:v>0.024324234</x:v>
      </x:c>
      <x:c r="J16857" s="15" t="n">
        <x:f>F16857*H16857/1000000</x:f>
        <x:v>0.0016932</x:v>
      </x:c>
      <x:c r="K16857" s="15" t="n">
        <x:f>SUM(I16857:J16857)</x:f>
        <x:v>0.026017434</x:v>
      </x:c>
    </x:row>
    <x:row r="16858" ht="23" customHeight="1">
      <x:c r="A16858" s="2" t="str">
        <x:v>REQ-16854</x:v>
      </x:c>
      <x:c r="B16858" s="2" t="n">
        <x:v>13</x:v>
      </x:c>
      <x:c r="C16858" s="2" t="str">
        <x:v>Growth</x:v>
      </x:c>
      <x:c r="D16858" s="2" t="str">
        <x:v>Swift</x:v>
      </x:c>
      <x:c r="E16858" s="16" t="n">
        <x:v>95365</x:v>
      </x:c>
      <x:c r="F16858" s="16" t="n">
        <x:v>1454</x:v>
      </x:c>
      <x:c r="G16858" s="15" t="n">
        <x:f>VLOOKUP(D16858,'Pricing'!$A$6:$E$8,5,FALSE)</x:f>
        <x:v>0.246</x:v>
      </x:c>
      <x:c r="H16858" s="15" t="n">
        <x:f>VLOOKUP(D16858,'Pricing'!$A$6:$E$8,4,FALSE)</x:f>
        <x:v>1.2</x:v>
      </x:c>
      <x:c r="I16858" s="15" t="n">
        <x:f>E16858*G16858/1000000</x:f>
        <x:v>0.02345979</x:v>
      </x:c>
      <x:c r="J16858" s="15" t="n">
        <x:f>F16858*H16858/1000000</x:f>
        <x:v>0.0017448</x:v>
      </x:c>
      <x:c r="K16858" s="15" t="n">
        <x:f>SUM(I16858:J16858)</x:f>
        <x:v>0.025204590000000002</x:v>
      </x:c>
    </x:row>
    <x:row r="16859" ht="23" customHeight="1">
      <x:c r="A16859" s="2" t="str">
        <x:v>REQ-16855</x:v>
      </x:c>
      <x:c r="B16859" s="2" t="n">
        <x:v>18</x:v>
      </x:c>
      <x:c r="C16859" s="2" t="str">
        <x:v>Research</x:v>
      </x:c>
      <x:c r="D16859" s="2" t="str">
        <x:v>Balanced</x:v>
      </x:c>
      <x:c r="E16859" s="16" t="n">
        <x:v>17191</x:v>
      </x:c>
      <x:c r="F16859" s="16" t="n">
        <x:v>1571</x:v>
      </x:c>
      <x:c r="G16859" s="15" t="n">
        <x:f>VLOOKUP(D16859,'Pricing'!$A$6:$E$8,5,FALSE)</x:f>
        <x:v>1.2300000000000002</x:v>
      </x:c>
      <x:c r="H16859" s="15" t="n">
        <x:f>VLOOKUP(D16859,'Pricing'!$A$6:$E$8,4,FALSE)</x:f>
        <x:v>6</x:v>
      </x:c>
      <x:c r="I16859" s="15" t="n">
        <x:f>E16859*G16859/1000000</x:f>
        <x:v>0.021144930000000003</x:v>
      </x:c>
      <x:c r="J16859" s="15" t="n">
        <x:f>F16859*H16859/1000000</x:f>
        <x:v>0.009426</x:v>
      </x:c>
      <x:c r="K16859" s="15" t="n">
        <x:f>SUM(I16859:J16859)</x:f>
        <x:v>0.030570930000000003</x:v>
      </x:c>
    </x:row>
    <x:row r="16860" ht="23" customHeight="1">
      <x:c r="A16860" s="2" t="str">
        <x:v>REQ-16856</x:v>
      </x:c>
      <x:c r="B16860" s="2" t="n">
        <x:v>6</x:v>
      </x:c>
      <x:c r="C16860" s="2" t="str">
        <x:v>Support</x:v>
      </x:c>
      <x:c r="D16860" s="2" t="str">
        <x:v>Swift</x:v>
      </x:c>
      <x:c r="E16860" s="16" t="n">
        <x:v>59357</x:v>
      </x:c>
      <x:c r="F16860" s="16" t="n">
        <x:v>2585</x:v>
      </x:c>
      <x:c r="G16860" s="15" t="n">
        <x:f>VLOOKUP(D16860,'Pricing'!$A$6:$E$8,5,FALSE)</x:f>
        <x:v>0.246</x:v>
      </x:c>
      <x:c r="H16860" s="15" t="n">
        <x:f>VLOOKUP(D16860,'Pricing'!$A$6:$E$8,4,FALSE)</x:f>
        <x:v>1.2</x:v>
      </x:c>
      <x:c r="I16860" s="15" t="n">
        <x:f>E16860*G16860/1000000</x:f>
        <x:v>0.014601822</x:v>
      </x:c>
      <x:c r="J16860" s="15" t="n">
        <x:f>F16860*H16860/1000000</x:f>
        <x:v>0.003102</x:v>
      </x:c>
      <x:c r="K16860" s="15" t="n">
        <x:f>SUM(I16860:J16860)</x:f>
        <x:v>0.017703822</x:v>
      </x:c>
    </x:row>
    <x:row r="16861" ht="23" customHeight="1">
      <x:c r="A16861" s="2" t="str">
        <x:v>REQ-16857</x:v>
      </x:c>
      <x:c r="B16861" s="2" t="n">
        <x:v>29</x:v>
      </x:c>
      <x:c r="C16861" s="2" t="str">
        <x:v>Operations</x:v>
      </x:c>
      <x:c r="D16861" s="2" t="str">
        <x:v>Swift</x:v>
      </x:c>
      <x:c r="E16861" s="16" t="n">
        <x:v>41360</x:v>
      </x:c>
      <x:c r="F16861" s="16" t="n">
        <x:v>2323</x:v>
      </x:c>
      <x:c r="G16861" s="15" t="n">
        <x:f>VLOOKUP(D16861,'Pricing'!$A$6:$E$8,5,FALSE)</x:f>
        <x:v>0.246</x:v>
      </x:c>
      <x:c r="H16861" s="15" t="n">
        <x:f>VLOOKUP(D16861,'Pricing'!$A$6:$E$8,4,FALSE)</x:f>
        <x:v>1.2</x:v>
      </x:c>
      <x:c r="I16861" s="15" t="n">
        <x:f>E16861*G16861/1000000</x:f>
        <x:v>0.01017456</x:v>
      </x:c>
      <x:c r="J16861" s="15" t="n">
        <x:f>F16861*H16861/1000000</x:f>
        <x:v>0.0027876</x:v>
      </x:c>
      <x:c r="K16861" s="15" t="n">
        <x:f>SUM(I16861:J16861)</x:f>
        <x:v>0.012962159999999999</x:v>
      </x:c>
    </x:row>
    <x:row r="16862" ht="23" customHeight="1">
      <x:c r="A16862" s="2" t="str">
        <x:v>REQ-16858</x:v>
      </x:c>
      <x:c r="B16862" s="2" t="n">
        <x:v>5</x:v>
      </x:c>
      <x:c r="C16862" s="2" t="str">
        <x:v>Product</x:v>
      </x:c>
      <x:c r="D16862" s="2" t="str">
        <x:v>Balanced</x:v>
      </x:c>
      <x:c r="E16862" s="16" t="n">
        <x:v>39831</x:v>
      </x:c>
      <x:c r="F16862" s="16" t="n">
        <x:v>719</x:v>
      </x:c>
      <x:c r="G16862" s="15" t="n">
        <x:f>VLOOKUP(D16862,'Pricing'!$A$6:$E$8,5,FALSE)</x:f>
        <x:v>1.2300000000000002</x:v>
      </x:c>
      <x:c r="H16862" s="15" t="n">
        <x:f>VLOOKUP(D16862,'Pricing'!$A$6:$E$8,4,FALSE)</x:f>
        <x:v>6</x:v>
      </x:c>
      <x:c r="I16862" s="15" t="n">
        <x:f>E16862*G16862/1000000</x:f>
        <x:v>0.04899213</x:v>
      </x:c>
      <x:c r="J16862" s="15" t="n">
        <x:f>F16862*H16862/1000000</x:f>
        <x:v>0.004314</x:v>
      </x:c>
      <x:c r="K16862" s="15" t="n">
        <x:f>SUM(I16862:J16862)</x:f>
        <x:v>0.05330613</x:v>
      </x:c>
    </x:row>
    <x:row r="16863" ht="23" customHeight="1">
      <x:c r="A16863" s="2" t="str">
        <x:v>REQ-16859</x:v>
      </x:c>
      <x:c r="B16863" s="2" t="n">
        <x:v>25</x:v>
      </x:c>
      <x:c r="C16863" s="2" t="str">
        <x:v>Operations</x:v>
      </x:c>
      <x:c r="D16863" s="2" t="str">
        <x:v>Balanced</x:v>
      </x:c>
      <x:c r="E16863" s="16" t="n">
        <x:v>42207</x:v>
      </x:c>
      <x:c r="F16863" s="16" t="n">
        <x:v>2715</x:v>
      </x:c>
      <x:c r="G16863" s="15" t="n">
        <x:f>VLOOKUP(D16863,'Pricing'!$A$6:$E$8,5,FALSE)</x:f>
        <x:v>1.2300000000000002</x:v>
      </x:c>
      <x:c r="H16863" s="15" t="n">
        <x:f>VLOOKUP(D16863,'Pricing'!$A$6:$E$8,4,FALSE)</x:f>
        <x:v>6</x:v>
      </x:c>
      <x:c r="I16863" s="15" t="n">
        <x:f>E16863*G16863/1000000</x:f>
        <x:v>0.05191461000000001</x:v>
      </x:c>
      <x:c r="J16863" s="15" t="n">
        <x:f>F16863*H16863/1000000</x:f>
        <x:v>0.01629</x:v>
      </x:c>
      <x:c r="K16863" s="15" t="n">
        <x:f>SUM(I16863:J16863)</x:f>
        <x:v>0.06820461</x:v>
      </x:c>
    </x:row>
    <x:row r="16864" ht="23" customHeight="1">
      <x:c r="A16864" s="2" t="str">
        <x:v>REQ-16860</x:v>
      </x:c>
      <x:c r="B16864" s="2" t="n">
        <x:v>20</x:v>
      </x:c>
      <x:c r="C16864" s="2" t="str">
        <x:v>Support</x:v>
      </x:c>
      <x:c r="D16864" s="2" t="str">
        <x:v>Swift</x:v>
      </x:c>
      <x:c r="E16864" s="16" t="n">
        <x:v>19511</x:v>
      </x:c>
      <x:c r="F16864" s="16" t="n">
        <x:v>2364</x:v>
      </x:c>
      <x:c r="G16864" s="15" t="n">
        <x:f>VLOOKUP(D16864,'Pricing'!$A$6:$E$8,5,FALSE)</x:f>
        <x:v>0.246</x:v>
      </x:c>
      <x:c r="H16864" s="15" t="n">
        <x:f>VLOOKUP(D16864,'Pricing'!$A$6:$E$8,4,FALSE)</x:f>
        <x:v>1.2</x:v>
      </x:c>
      <x:c r="I16864" s="15" t="n">
        <x:f>E16864*G16864/1000000</x:f>
        <x:v>0.004799706</x:v>
      </x:c>
      <x:c r="J16864" s="15" t="n">
        <x:f>F16864*H16864/1000000</x:f>
        <x:v>0.0028367999999999996</x:v>
      </x:c>
      <x:c r="K16864" s="15" t="n">
        <x:f>SUM(I16864:J16864)</x:f>
        <x:v>0.0076365059999999995</x:v>
      </x:c>
    </x:row>
    <x:row r="16865" ht="23" customHeight="1">
      <x:c r="A16865" s="2" t="str">
        <x:v>REQ-16861</x:v>
      </x:c>
      <x:c r="B16865" s="2" t="n">
        <x:v>9</x:v>
      </x:c>
      <x:c r="C16865" s="2" t="str">
        <x:v>Engineering</x:v>
      </x:c>
      <x:c r="D16865" s="2" t="str">
        <x:v>Swift</x:v>
      </x:c>
      <x:c r="E16865" s="16" t="n">
        <x:v>14959</x:v>
      </x:c>
      <x:c r="F16865" s="16" t="n">
        <x:v>3582</x:v>
      </x:c>
      <x:c r="G16865" s="15" t="n">
        <x:f>VLOOKUP(D16865,'Pricing'!$A$6:$E$8,5,FALSE)</x:f>
        <x:v>0.246</x:v>
      </x:c>
      <x:c r="H16865" s="15" t="n">
        <x:f>VLOOKUP(D16865,'Pricing'!$A$6:$E$8,4,FALSE)</x:f>
        <x:v>1.2</x:v>
      </x:c>
      <x:c r="I16865" s="15" t="n">
        <x:f>E16865*G16865/1000000</x:f>
        <x:v>0.003679914</x:v>
      </x:c>
      <x:c r="J16865" s="15" t="n">
        <x:f>F16865*H16865/1000000</x:f>
        <x:v>0.0042984</x:v>
      </x:c>
      <x:c r="K16865" s="15" t="n">
        <x:f>SUM(I16865:J16865)</x:f>
        <x:v>0.007978314</x:v>
      </x:c>
    </x:row>
    <x:row r="16866" ht="23" customHeight="1">
      <x:c r="A16866" s="2" t="str">
        <x:v>REQ-16862</x:v>
      </x:c>
      <x:c r="B16866" s="2" t="n">
        <x:v>14</x:v>
      </x:c>
      <x:c r="C16866" s="2" t="str">
        <x:v>Support</x:v>
      </x:c>
      <x:c r="D16866" s="2" t="str">
        <x:v>Balanced</x:v>
      </x:c>
      <x:c r="E16866" s="16" t="n">
        <x:v>98328</x:v>
      </x:c>
      <x:c r="F16866" s="16" t="n">
        <x:v>187</x:v>
      </x:c>
      <x:c r="G16866" s="15" t="n">
        <x:f>VLOOKUP(D16866,'Pricing'!$A$6:$E$8,5,FALSE)</x:f>
        <x:v>1.2300000000000002</x:v>
      </x:c>
      <x:c r="H16866" s="15" t="n">
        <x:f>VLOOKUP(D16866,'Pricing'!$A$6:$E$8,4,FALSE)</x:f>
        <x:v>6</x:v>
      </x:c>
      <x:c r="I16866" s="15" t="n">
        <x:f>E16866*G16866/1000000</x:f>
        <x:v>0.12094344000000001</x:v>
      </x:c>
      <x:c r="J16866" s="15" t="n">
        <x:f>F16866*H16866/1000000</x:f>
        <x:v>0.001122</x:v>
      </x:c>
      <x:c r="K16866" s="15" t="n">
        <x:f>SUM(I16866:J16866)</x:f>
        <x:v>0.12206544000000001</x:v>
      </x:c>
    </x:row>
    <x:row r="16867" ht="23" customHeight="1">
      <x:c r="A16867" s="2" t="str">
        <x:v>REQ-16863</x:v>
      </x:c>
      <x:c r="B16867" s="2" t="n">
        <x:v>6</x:v>
      </x:c>
      <x:c r="C16867" s="2" t="str">
        <x:v>Operations</x:v>
      </x:c>
      <x:c r="D16867" s="2" t="str">
        <x:v>Swift</x:v>
      </x:c>
      <x:c r="E16867" s="16" t="n">
        <x:v>72953</x:v>
      </x:c>
      <x:c r="F16867" s="16" t="n">
        <x:v>3765</x:v>
      </x:c>
      <x:c r="G16867" s="15" t="n">
        <x:f>VLOOKUP(D16867,'Pricing'!$A$6:$E$8,5,FALSE)</x:f>
        <x:v>0.246</x:v>
      </x:c>
      <x:c r="H16867" s="15" t="n">
        <x:f>VLOOKUP(D16867,'Pricing'!$A$6:$E$8,4,FALSE)</x:f>
        <x:v>1.2</x:v>
      </x:c>
      <x:c r="I16867" s="15" t="n">
        <x:f>E16867*G16867/1000000</x:f>
        <x:v>0.017946438</x:v>
      </x:c>
      <x:c r="J16867" s="15" t="n">
        <x:f>F16867*H16867/1000000</x:f>
        <x:v>0.004518</x:v>
      </x:c>
      <x:c r="K16867" s="15" t="n">
        <x:f>SUM(I16867:J16867)</x:f>
        <x:v>0.022464438</x:v>
      </x:c>
    </x:row>
    <x:row r="16868" ht="23" customHeight="1">
      <x:c r="A16868" s="2" t="str">
        <x:v>REQ-16864</x:v>
      </x:c>
      <x:c r="B16868" s="2" t="n">
        <x:v>30</x:v>
      </x:c>
      <x:c r="C16868" s="2" t="str">
        <x:v>Support</x:v>
      </x:c>
      <x:c r="D16868" s="2" t="str">
        <x:v>Swift</x:v>
      </x:c>
      <x:c r="E16868" s="16" t="n">
        <x:v>49139</x:v>
      </x:c>
      <x:c r="F16868" s="16" t="n">
        <x:v>2866</x:v>
      </x:c>
      <x:c r="G16868" s="15" t="n">
        <x:f>VLOOKUP(D16868,'Pricing'!$A$6:$E$8,5,FALSE)</x:f>
        <x:v>0.246</x:v>
      </x:c>
      <x:c r="H16868" s="15" t="n">
        <x:f>VLOOKUP(D16868,'Pricing'!$A$6:$E$8,4,FALSE)</x:f>
        <x:v>1.2</x:v>
      </x:c>
      <x:c r="I16868" s="15" t="n">
        <x:f>E16868*G16868/1000000</x:f>
        <x:v>0.012088194</x:v>
      </x:c>
      <x:c r="J16868" s="15" t="n">
        <x:f>F16868*H16868/1000000</x:f>
        <x:v>0.0034392</x:v>
      </x:c>
      <x:c r="K16868" s="15" t="n">
        <x:f>SUM(I16868:J16868)</x:f>
        <x:v>0.015527394</x:v>
      </x:c>
    </x:row>
    <x:row r="16869" ht="23" customHeight="1">
      <x:c r="A16869" s="2" t="str">
        <x:v>REQ-16865</x:v>
      </x:c>
      <x:c r="B16869" s="2" t="n">
        <x:v>12</x:v>
      </x:c>
      <x:c r="C16869" s="2" t="str">
        <x:v>Engineering</x:v>
      </x:c>
      <x:c r="D16869" s="2" t="str">
        <x:v>Swift</x:v>
      </x:c>
      <x:c r="E16869" s="16" t="n">
        <x:v>64234</x:v>
      </x:c>
      <x:c r="F16869" s="16" t="n">
        <x:v>1280</x:v>
      </x:c>
      <x:c r="G16869" s="15" t="n">
        <x:f>VLOOKUP(D16869,'Pricing'!$A$6:$E$8,5,FALSE)</x:f>
        <x:v>0.246</x:v>
      </x:c>
      <x:c r="H16869" s="15" t="n">
        <x:f>VLOOKUP(D16869,'Pricing'!$A$6:$E$8,4,FALSE)</x:f>
        <x:v>1.2</x:v>
      </x:c>
      <x:c r="I16869" s="15" t="n">
        <x:f>E16869*G16869/1000000</x:f>
        <x:v>0.015801564</x:v>
      </x:c>
      <x:c r="J16869" s="15" t="n">
        <x:f>F16869*H16869/1000000</x:f>
        <x:v>0.001536</x:v>
      </x:c>
      <x:c r="K16869" s="15" t="n">
        <x:f>SUM(I16869:J16869)</x:f>
        <x:v>0.017337564</x:v>
      </x:c>
    </x:row>
    <x:row r="16870" ht="23" customHeight="1">
      <x:c r="A16870" s="2" t="str">
        <x:v>REQ-16866</x:v>
      </x:c>
      <x:c r="B16870" s="2" t="n">
        <x:v>20</x:v>
      </x:c>
      <x:c r="C16870" s="2" t="str">
        <x:v>Growth</x:v>
      </x:c>
      <x:c r="D16870" s="2" t="str">
        <x:v>Swift</x:v>
      </x:c>
      <x:c r="E16870" s="16" t="n">
        <x:v>118986</x:v>
      </x:c>
      <x:c r="F16870" s="16" t="n">
        <x:v>2144</x:v>
      </x:c>
      <x:c r="G16870" s="15" t="n">
        <x:f>VLOOKUP(D16870,'Pricing'!$A$6:$E$8,5,FALSE)</x:f>
        <x:v>0.246</x:v>
      </x:c>
      <x:c r="H16870" s="15" t="n">
        <x:f>VLOOKUP(D16870,'Pricing'!$A$6:$E$8,4,FALSE)</x:f>
        <x:v>1.2</x:v>
      </x:c>
      <x:c r="I16870" s="15" t="n">
        <x:f>E16870*G16870/1000000</x:f>
        <x:v>0.029270556</x:v>
      </x:c>
      <x:c r="J16870" s="15" t="n">
        <x:f>F16870*H16870/1000000</x:f>
        <x:v>0.0025727999999999997</x:v>
      </x:c>
      <x:c r="K16870" s="15" t="n">
        <x:f>SUM(I16870:J16870)</x:f>
        <x:v>0.031843355999999996</x:v>
      </x:c>
    </x:row>
    <x:row r="16871" ht="23" customHeight="1">
      <x:c r="A16871" s="2" t="str">
        <x:v>REQ-16867</x:v>
      </x:c>
      <x:c r="B16871" s="2" t="n">
        <x:v>13</x:v>
      </x:c>
      <x:c r="C16871" s="2" t="str">
        <x:v>Engineering</x:v>
      </x:c>
      <x:c r="D16871" s="2" t="str">
        <x:v>Balanced</x:v>
      </x:c>
      <x:c r="E16871" s="16" t="n">
        <x:v>82466</x:v>
      </x:c>
      <x:c r="F16871" s="16" t="n">
        <x:v>3366</x:v>
      </x:c>
      <x:c r="G16871" s="15" t="n">
        <x:f>VLOOKUP(D16871,'Pricing'!$A$6:$E$8,5,FALSE)</x:f>
        <x:v>1.2300000000000002</x:v>
      </x:c>
      <x:c r="H16871" s="15" t="n">
        <x:f>VLOOKUP(D16871,'Pricing'!$A$6:$E$8,4,FALSE)</x:f>
        <x:v>6</x:v>
      </x:c>
      <x:c r="I16871" s="15" t="n">
        <x:f>E16871*G16871/1000000</x:f>
        <x:v>0.10143318000000003</x:v>
      </x:c>
      <x:c r="J16871" s="15" t="n">
        <x:f>F16871*H16871/1000000</x:f>
        <x:v>0.020196</x:v>
      </x:c>
      <x:c r="K16871" s="15" t="n">
        <x:f>SUM(I16871:J16871)</x:f>
        <x:v>0.12162918000000003</x:v>
      </x:c>
    </x:row>
    <x:row r="16872" ht="23" customHeight="1">
      <x:c r="A16872" s="2" t="str">
        <x:v>REQ-16868</x:v>
      </x:c>
      <x:c r="B16872" s="2" t="n">
        <x:v>4</x:v>
      </x:c>
      <x:c r="C16872" s="2" t="str">
        <x:v>Product</x:v>
      </x:c>
      <x:c r="D16872" s="2" t="str">
        <x:v>Balanced</x:v>
      </x:c>
      <x:c r="E16872" s="16" t="n">
        <x:v>102758</x:v>
      </x:c>
      <x:c r="F16872" s="16" t="n">
        <x:v>2107</x:v>
      </x:c>
      <x:c r="G16872" s="15" t="n">
        <x:f>VLOOKUP(D16872,'Pricing'!$A$6:$E$8,5,FALSE)</x:f>
        <x:v>1.2300000000000002</x:v>
      </x:c>
      <x:c r="H16872" s="15" t="n">
        <x:f>VLOOKUP(D16872,'Pricing'!$A$6:$E$8,4,FALSE)</x:f>
        <x:v>6</x:v>
      </x:c>
      <x:c r="I16872" s="15" t="n">
        <x:f>E16872*G16872/1000000</x:f>
        <x:v>0.12639234000000002</x:v>
      </x:c>
      <x:c r="J16872" s="15" t="n">
        <x:f>F16872*H16872/1000000</x:f>
        <x:v>0.012642</x:v>
      </x:c>
      <x:c r="K16872" s="15" t="n">
        <x:f>SUM(I16872:J16872)</x:f>
        <x:v>0.13903434000000003</x:v>
      </x:c>
    </x:row>
    <x:row r="16873" ht="23" customHeight="1">
      <x:c r="A16873" s="2" t="str">
        <x:v>REQ-16869</x:v>
      </x:c>
      <x:c r="B16873" s="2" t="n">
        <x:v>23</x:v>
      </x:c>
      <x:c r="C16873" s="2" t="str">
        <x:v>Operations</x:v>
      </x:c>
      <x:c r="D16873" s="2" t="str">
        <x:v>Swift</x:v>
      </x:c>
      <x:c r="E16873" s="16" t="n">
        <x:v>54595</x:v>
      </x:c>
      <x:c r="F16873" s="16" t="n">
        <x:v>3626</x:v>
      </x:c>
      <x:c r="G16873" s="15" t="n">
        <x:f>VLOOKUP(D16873,'Pricing'!$A$6:$E$8,5,FALSE)</x:f>
        <x:v>0.246</x:v>
      </x:c>
      <x:c r="H16873" s="15" t="n">
        <x:f>VLOOKUP(D16873,'Pricing'!$A$6:$E$8,4,FALSE)</x:f>
        <x:v>1.2</x:v>
      </x:c>
      <x:c r="I16873" s="15" t="n">
        <x:f>E16873*G16873/1000000</x:f>
        <x:v>0.013430369999999999</x:v>
      </x:c>
      <x:c r="J16873" s="15" t="n">
        <x:f>F16873*H16873/1000000</x:f>
        <x:v>0.0043511999999999995</x:v>
      </x:c>
      <x:c r="K16873" s="15" t="n">
        <x:f>SUM(I16873:J16873)</x:f>
        <x:v>0.017781569999999997</x:v>
      </x:c>
    </x:row>
    <x:row r="16874" ht="23" customHeight="1">
      <x:c r="A16874" s="2" t="str">
        <x:v>REQ-16870</x:v>
      </x:c>
      <x:c r="B16874" s="2" t="n">
        <x:v>24</x:v>
      </x:c>
      <x:c r="C16874" s="2" t="str">
        <x:v>Product</x:v>
      </x:c>
      <x:c r="D16874" s="2" t="str">
        <x:v>Balanced</x:v>
      </x:c>
      <x:c r="E16874" s="16" t="n">
        <x:v>64956</x:v>
      </x:c>
      <x:c r="F16874" s="16" t="n">
        <x:v>1440</x:v>
      </x:c>
      <x:c r="G16874" s="15" t="n">
        <x:f>VLOOKUP(D16874,'Pricing'!$A$6:$E$8,5,FALSE)</x:f>
        <x:v>1.2300000000000002</x:v>
      </x:c>
      <x:c r="H16874" s="15" t="n">
        <x:f>VLOOKUP(D16874,'Pricing'!$A$6:$E$8,4,FALSE)</x:f>
        <x:v>6</x:v>
      </x:c>
      <x:c r="I16874" s="15" t="n">
        <x:f>E16874*G16874/1000000</x:f>
        <x:v>0.07989588000000002</x:v>
      </x:c>
      <x:c r="J16874" s="15" t="n">
        <x:f>F16874*H16874/1000000</x:f>
        <x:v>0.00864</x:v>
      </x:c>
      <x:c r="K16874" s="15" t="n">
        <x:f>SUM(I16874:J16874)</x:f>
        <x:v>0.08853588000000001</x:v>
      </x:c>
    </x:row>
    <x:row r="16875" ht="23" customHeight="1">
      <x:c r="A16875" s="2" t="str">
        <x:v>REQ-16871</x:v>
      </x:c>
      <x:c r="B16875" s="2" t="n">
        <x:v>31</x:v>
      </x:c>
      <x:c r="C16875" s="2" t="str">
        <x:v>Engineering</x:v>
      </x:c>
      <x:c r="D16875" s="2" t="str">
        <x:v>Balanced</x:v>
      </x:c>
      <x:c r="E16875" s="16" t="n">
        <x:v>60999</x:v>
      </x:c>
      <x:c r="F16875" s="16" t="n">
        <x:v>2329</x:v>
      </x:c>
      <x:c r="G16875" s="15" t="n">
        <x:f>VLOOKUP(D16875,'Pricing'!$A$6:$E$8,5,FALSE)</x:f>
        <x:v>1.2300000000000002</x:v>
      </x:c>
      <x:c r="H16875" s="15" t="n">
        <x:f>VLOOKUP(D16875,'Pricing'!$A$6:$E$8,4,FALSE)</x:f>
        <x:v>6</x:v>
      </x:c>
      <x:c r="I16875" s="15" t="n">
        <x:f>E16875*G16875/1000000</x:f>
        <x:v>0.07502877000000002</x:v>
      </x:c>
      <x:c r="J16875" s="15" t="n">
        <x:f>F16875*H16875/1000000</x:f>
        <x:v>0.013974</x:v>
      </x:c>
      <x:c r="K16875" s="15" t="n">
        <x:f>SUM(I16875:J16875)</x:f>
        <x:v>0.08900277000000002</x:v>
      </x:c>
    </x:row>
    <x:row r="16876" ht="23" customHeight="1">
      <x:c r="A16876" s="2" t="str">
        <x:v>REQ-16872</x:v>
      </x:c>
      <x:c r="B16876" s="2" t="n">
        <x:v>4</x:v>
      </x:c>
      <x:c r="C16876" s="2" t="str">
        <x:v>Growth</x:v>
      </x:c>
      <x:c r="D16876" s="2" t="str">
        <x:v>Balanced</x:v>
      </x:c>
      <x:c r="E16876" s="16" t="n">
        <x:v>112845</x:v>
      </x:c>
      <x:c r="F16876" s="16" t="n">
        <x:v>504</x:v>
      </x:c>
      <x:c r="G16876" s="15" t="n">
        <x:f>VLOOKUP(D16876,'Pricing'!$A$6:$E$8,5,FALSE)</x:f>
        <x:v>1.2300000000000002</x:v>
      </x:c>
      <x:c r="H16876" s="15" t="n">
        <x:f>VLOOKUP(D16876,'Pricing'!$A$6:$E$8,4,FALSE)</x:f>
        <x:v>6</x:v>
      </x:c>
      <x:c r="I16876" s="15" t="n">
        <x:f>E16876*G16876/1000000</x:f>
        <x:v>0.13879935000000004</x:v>
      </x:c>
      <x:c r="J16876" s="15" t="n">
        <x:f>F16876*H16876/1000000</x:f>
        <x:v>0.003024</x:v>
      </x:c>
      <x:c r="K16876" s="15" t="n">
        <x:f>SUM(I16876:J16876)</x:f>
        <x:v>0.14182335000000004</x:v>
      </x:c>
    </x:row>
    <x:row r="16877" ht="23" customHeight="1">
      <x:c r="A16877" s="2" t="str">
        <x:v>REQ-16873</x:v>
      </x:c>
      <x:c r="B16877" s="2" t="n">
        <x:v>16</x:v>
      </x:c>
      <x:c r="C16877" s="2" t="str">
        <x:v>Operations</x:v>
      </x:c>
      <x:c r="D16877" s="2" t="str">
        <x:v>Balanced</x:v>
      </x:c>
      <x:c r="E16877" s="16" t="n">
        <x:v>77719</x:v>
      </x:c>
      <x:c r="F16877" s="16" t="n">
        <x:v>2587</x:v>
      </x:c>
      <x:c r="G16877" s="15" t="n">
        <x:f>VLOOKUP(D16877,'Pricing'!$A$6:$E$8,5,FALSE)</x:f>
        <x:v>1.2300000000000002</x:v>
      </x:c>
      <x:c r="H16877" s="15" t="n">
        <x:f>VLOOKUP(D16877,'Pricing'!$A$6:$E$8,4,FALSE)</x:f>
        <x:v>6</x:v>
      </x:c>
      <x:c r="I16877" s="15" t="n">
        <x:f>E16877*G16877/1000000</x:f>
        <x:v>0.09559437000000001</x:v>
      </x:c>
      <x:c r="J16877" s="15" t="n">
        <x:f>F16877*H16877/1000000</x:f>
        <x:v>0.015522</x:v>
      </x:c>
      <x:c r="K16877" s="15" t="n">
        <x:f>SUM(I16877:J16877)</x:f>
        <x:v>0.11111637</x:v>
      </x:c>
    </x:row>
    <x:row r="16878" ht="23" customHeight="1">
      <x:c r="A16878" s="2" t="str">
        <x:v>REQ-16874</x:v>
      </x:c>
      <x:c r="B16878" s="2" t="n">
        <x:v>22</x:v>
      </x:c>
      <x:c r="C16878" s="2" t="str">
        <x:v>Growth</x:v>
      </x:c>
      <x:c r="D16878" s="2" t="str">
        <x:v>Swift</x:v>
      </x:c>
      <x:c r="E16878" s="16" t="n">
        <x:v>14112</x:v>
      </x:c>
      <x:c r="F16878" s="16" t="n">
        <x:v>408</x:v>
      </x:c>
      <x:c r="G16878" s="15" t="n">
        <x:f>VLOOKUP(D16878,'Pricing'!$A$6:$E$8,5,FALSE)</x:f>
        <x:v>0.246</x:v>
      </x:c>
      <x:c r="H16878" s="15" t="n">
        <x:f>VLOOKUP(D16878,'Pricing'!$A$6:$E$8,4,FALSE)</x:f>
        <x:v>1.2</x:v>
      </x:c>
      <x:c r="I16878" s="15" t="n">
        <x:f>E16878*G16878/1000000</x:f>
        <x:v>0.003471552</x:v>
      </x:c>
      <x:c r="J16878" s="15" t="n">
        <x:f>F16878*H16878/1000000</x:f>
        <x:v>0.0004896</x:v>
      </x:c>
      <x:c r="K16878" s="15" t="n">
        <x:f>SUM(I16878:J16878)</x:f>
        <x:v>0.003961152</x:v>
      </x:c>
    </x:row>
    <x:row r="16879" ht="23" customHeight="1">
      <x:c r="A16879" s="2" t="str">
        <x:v>REQ-16875</x:v>
      </x:c>
      <x:c r="B16879" s="2" t="n">
        <x:v>15</x:v>
      </x:c>
      <x:c r="C16879" s="2" t="str">
        <x:v>Engineering</x:v>
      </x:c>
      <x:c r="D16879" s="2" t="str">
        <x:v>Swift</x:v>
      </x:c>
      <x:c r="E16879" s="16" t="n">
        <x:v>25383</x:v>
      </x:c>
      <x:c r="F16879" s="16" t="n">
        <x:v>2328</x:v>
      </x:c>
      <x:c r="G16879" s="15" t="n">
        <x:f>VLOOKUP(D16879,'Pricing'!$A$6:$E$8,5,FALSE)</x:f>
        <x:v>0.246</x:v>
      </x:c>
      <x:c r="H16879" s="15" t="n">
        <x:f>VLOOKUP(D16879,'Pricing'!$A$6:$E$8,4,FALSE)</x:f>
        <x:v>1.2</x:v>
      </x:c>
      <x:c r="I16879" s="15" t="n">
        <x:f>E16879*G16879/1000000</x:f>
        <x:v>0.006244218</x:v>
      </x:c>
      <x:c r="J16879" s="15" t="n">
        <x:f>F16879*H16879/1000000</x:f>
        <x:v>0.0027936</x:v>
      </x:c>
      <x:c r="K16879" s="15" t="n">
        <x:f>SUM(I16879:J16879)</x:f>
        <x:v>0.009037818</x:v>
      </x:c>
    </x:row>
    <x:row r="16880" ht="23" customHeight="1">
      <x:c r="A16880" s="2" t="str">
        <x:v>REQ-16876</x:v>
      </x:c>
      <x:c r="B16880" s="2" t="n">
        <x:v>19</x:v>
      </x:c>
      <x:c r="C16880" s="2" t="str">
        <x:v>Support</x:v>
      </x:c>
      <x:c r="D16880" s="2" t="str">
        <x:v>Swift</x:v>
      </x:c>
      <x:c r="E16880" s="16" t="n">
        <x:v>20826</x:v>
      </x:c>
      <x:c r="F16880" s="16" t="n">
        <x:v>3807</x:v>
      </x:c>
      <x:c r="G16880" s="15" t="n">
        <x:f>VLOOKUP(D16880,'Pricing'!$A$6:$E$8,5,FALSE)</x:f>
        <x:v>0.246</x:v>
      </x:c>
      <x:c r="H16880" s="15" t="n">
        <x:f>VLOOKUP(D16880,'Pricing'!$A$6:$E$8,4,FALSE)</x:f>
        <x:v>1.2</x:v>
      </x:c>
      <x:c r="I16880" s="15" t="n">
        <x:f>E16880*G16880/1000000</x:f>
        <x:v>0.005123196</x:v>
      </x:c>
      <x:c r="J16880" s="15" t="n">
        <x:f>F16880*H16880/1000000</x:f>
        <x:v>0.004568399999999999</x:v>
      </x:c>
      <x:c r="K16880" s="15" t="n">
        <x:f>SUM(I16880:J16880)</x:f>
        <x:v>0.009691596</x:v>
      </x:c>
    </x:row>
    <x:row r="16881" ht="23" customHeight="1">
      <x:c r="A16881" s="2" t="str">
        <x:v>REQ-16877</x:v>
      </x:c>
      <x:c r="B16881" s="2" t="n">
        <x:v>1</x:v>
      </x:c>
      <x:c r="C16881" s="2" t="str">
        <x:v>Engineering</x:v>
      </x:c>
      <x:c r="D16881" s="2" t="str">
        <x:v>Swift</x:v>
      </x:c>
      <x:c r="E16881" s="16" t="n">
        <x:v>53861</x:v>
      </x:c>
      <x:c r="F16881" s="16" t="n">
        <x:v>2818</x:v>
      </x:c>
      <x:c r="G16881" s="15" t="n">
        <x:f>VLOOKUP(D16881,'Pricing'!$A$6:$E$8,5,FALSE)</x:f>
        <x:v>0.246</x:v>
      </x:c>
      <x:c r="H16881" s="15" t="n">
        <x:f>VLOOKUP(D16881,'Pricing'!$A$6:$E$8,4,FALSE)</x:f>
        <x:v>1.2</x:v>
      </x:c>
      <x:c r="I16881" s="15" t="n">
        <x:f>E16881*G16881/1000000</x:f>
        <x:v>0.013249806000000001</x:v>
      </x:c>
      <x:c r="J16881" s="15" t="n">
        <x:f>F16881*H16881/1000000</x:f>
        <x:v>0.0033816</x:v>
      </x:c>
      <x:c r="K16881" s="15" t="n">
        <x:f>SUM(I16881:J16881)</x:f>
        <x:v>0.016631406</x:v>
      </x:c>
    </x:row>
    <x:row r="16882" ht="23" customHeight="1">
      <x:c r="A16882" s="2" t="str">
        <x:v>REQ-16878</x:v>
      </x:c>
      <x:c r="B16882" s="2" t="n">
        <x:v>19</x:v>
      </x:c>
      <x:c r="C16882" s="2" t="str">
        <x:v>Support</x:v>
      </x:c>
      <x:c r="D16882" s="2" t="str">
        <x:v>Reasoning</x:v>
      </x:c>
      <x:c r="E16882" s="16" t="n">
        <x:v>33852</x:v>
      </x:c>
      <x:c r="F16882" s="16" t="n">
        <x:v>405</x:v>
      </x:c>
      <x:c r="G16882" s="15" t="n">
        <x:f>VLOOKUP(D16882,'Pricing'!$A$6:$E$8,5,FALSE)</x:f>
        <x:v>4.920000000000001</x:v>
      </x:c>
      <x:c r="H16882" s="15" t="n">
        <x:f>VLOOKUP(D16882,'Pricing'!$A$6:$E$8,4,FALSE)</x:f>
        <x:v>24</x:v>
      </x:c>
      <x:c r="I16882" s="15" t="n">
        <x:f>E16882*G16882/1000000</x:f>
        <x:v>0.16655184000000003</x:v>
      </x:c>
      <x:c r="J16882" s="15" t="n">
        <x:f>F16882*H16882/1000000</x:f>
        <x:v>0.00972</x:v>
      </x:c>
      <x:c r="K16882" s="15" t="n">
        <x:f>SUM(I16882:J16882)</x:f>
        <x:v>0.17627184000000004</x:v>
      </x:c>
    </x:row>
    <x:row r="16883" ht="23" customHeight="1">
      <x:c r="A16883" s="2" t="str">
        <x:v>REQ-16879</x:v>
      </x:c>
      <x:c r="B16883" s="2" t="n">
        <x:v>12</x:v>
      </x:c>
      <x:c r="C16883" s="2" t="str">
        <x:v>Operations</x:v>
      </x:c>
      <x:c r="D16883" s="2" t="str">
        <x:v>Balanced</x:v>
      </x:c>
      <x:c r="E16883" s="16" t="n">
        <x:v>48317</x:v>
      </x:c>
      <x:c r="F16883" s="16" t="n">
        <x:v>2297</x:v>
      </x:c>
      <x:c r="G16883" s="15" t="n">
        <x:f>VLOOKUP(D16883,'Pricing'!$A$6:$E$8,5,FALSE)</x:f>
        <x:v>1.2300000000000002</x:v>
      </x:c>
      <x:c r="H16883" s="15" t="n">
        <x:f>VLOOKUP(D16883,'Pricing'!$A$6:$E$8,4,FALSE)</x:f>
        <x:v>6</x:v>
      </x:c>
      <x:c r="I16883" s="15" t="n">
        <x:f>E16883*G16883/1000000</x:f>
        <x:v>0.05942991000000001</x:v>
      </x:c>
      <x:c r="J16883" s="15" t="n">
        <x:f>F16883*H16883/1000000</x:f>
        <x:v>0.013782</x:v>
      </x:c>
      <x:c r="K16883" s="15" t="n">
        <x:f>SUM(I16883:J16883)</x:f>
        <x:v>0.07321191</x:v>
      </x:c>
    </x:row>
    <x:row r="16884" ht="23" customHeight="1">
      <x:c r="A16884" s="2" t="str">
        <x:v>REQ-16880</x:v>
      </x:c>
      <x:c r="B16884" s="2" t="n">
        <x:v>2</x:v>
      </x:c>
      <x:c r="C16884" s="2" t="str">
        <x:v>Growth</x:v>
      </x:c>
      <x:c r="D16884" s="2" t="str">
        <x:v>Swift</x:v>
      </x:c>
      <x:c r="E16884" s="16" t="n">
        <x:v>61595</x:v>
      </x:c>
      <x:c r="F16884" s="16" t="n">
        <x:v>1422</x:v>
      </x:c>
      <x:c r="G16884" s="15" t="n">
        <x:f>VLOOKUP(D16884,'Pricing'!$A$6:$E$8,5,FALSE)</x:f>
        <x:v>0.246</x:v>
      </x:c>
      <x:c r="H16884" s="15" t="n">
        <x:f>VLOOKUP(D16884,'Pricing'!$A$6:$E$8,4,FALSE)</x:f>
        <x:v>1.2</x:v>
      </x:c>
      <x:c r="I16884" s="15" t="n">
        <x:f>E16884*G16884/1000000</x:f>
        <x:v>0.015152369999999998</x:v>
      </x:c>
      <x:c r="J16884" s="15" t="n">
        <x:f>F16884*H16884/1000000</x:f>
        <x:v>0.0017063999999999998</x:v>
      </x:c>
      <x:c r="K16884" s="15" t="n">
        <x:f>SUM(I16884:J16884)</x:f>
        <x:v>0.01685877</x:v>
      </x:c>
    </x:row>
    <x:row r="16885" ht="23" customHeight="1">
      <x:c r="A16885" s="2" t="str">
        <x:v>REQ-16881</x:v>
      </x:c>
      <x:c r="B16885" s="2" t="n">
        <x:v>10</x:v>
      </x:c>
      <x:c r="C16885" s="2" t="str">
        <x:v>Research</x:v>
      </x:c>
      <x:c r="D16885" s="2" t="str">
        <x:v>Balanced</x:v>
      </x:c>
      <x:c r="E16885" s="16" t="n">
        <x:v>118441</x:v>
      </x:c>
      <x:c r="F16885" s="16" t="n">
        <x:v>2301</x:v>
      </x:c>
      <x:c r="G16885" s="15" t="n">
        <x:f>VLOOKUP(D16885,'Pricing'!$A$6:$E$8,5,FALSE)</x:f>
        <x:v>1.2300000000000002</x:v>
      </x:c>
      <x:c r="H16885" s="15" t="n">
        <x:f>VLOOKUP(D16885,'Pricing'!$A$6:$E$8,4,FALSE)</x:f>
        <x:v>6</x:v>
      </x:c>
      <x:c r="I16885" s="15" t="n">
        <x:f>E16885*G16885/1000000</x:f>
        <x:v>0.14568243000000003</x:v>
      </x:c>
      <x:c r="J16885" s="15" t="n">
        <x:f>F16885*H16885/1000000</x:f>
        <x:v>0.013806</x:v>
      </x:c>
      <x:c r="K16885" s="15" t="n">
        <x:f>SUM(I16885:J16885)</x:f>
        <x:v>0.15948843000000004</x:v>
      </x:c>
    </x:row>
    <x:row r="16886" ht="23" customHeight="1">
      <x:c r="A16886" s="2" t="str">
        <x:v>REQ-16882</x:v>
      </x:c>
      <x:c r="B16886" s="2" t="n">
        <x:v>2</x:v>
      </x:c>
      <x:c r="C16886" s="2" t="str">
        <x:v>Growth</x:v>
      </x:c>
      <x:c r="D16886" s="2" t="str">
        <x:v>Balanced</x:v>
      </x:c>
      <x:c r="E16886" s="16" t="n">
        <x:v>52813</x:v>
      </x:c>
      <x:c r="F16886" s="16" t="n">
        <x:v>3673</x:v>
      </x:c>
      <x:c r="G16886" s="15" t="n">
        <x:f>VLOOKUP(D16886,'Pricing'!$A$6:$E$8,5,FALSE)</x:f>
        <x:v>1.2300000000000002</x:v>
      </x:c>
      <x:c r="H16886" s="15" t="n">
        <x:f>VLOOKUP(D16886,'Pricing'!$A$6:$E$8,4,FALSE)</x:f>
        <x:v>6</x:v>
      </x:c>
      <x:c r="I16886" s="15" t="n">
        <x:f>E16886*G16886/1000000</x:f>
        <x:v>0.06495999000000001</x:v>
      </x:c>
      <x:c r="J16886" s="15" t="n">
        <x:f>F16886*H16886/1000000</x:f>
        <x:v>0.022038</x:v>
      </x:c>
      <x:c r="K16886" s="15" t="n">
        <x:f>SUM(I16886:J16886)</x:f>
        <x:v>0.08699799000000001</x:v>
      </x:c>
    </x:row>
    <x:row r="16887" ht="23" customHeight="1">
      <x:c r="A16887" s="2" t="str">
        <x:v>REQ-16883</x:v>
      </x:c>
      <x:c r="B16887" s="2" t="n">
        <x:v>9</x:v>
      </x:c>
      <x:c r="C16887" s="2" t="str">
        <x:v>Engineering</x:v>
      </x:c>
      <x:c r="D16887" s="2" t="str">
        <x:v>Swift</x:v>
      </x:c>
      <x:c r="E16887" s="16" t="n">
        <x:v>60116</x:v>
      </x:c>
      <x:c r="F16887" s="16" t="n">
        <x:v>1562</x:v>
      </x:c>
      <x:c r="G16887" s="15" t="n">
        <x:f>VLOOKUP(D16887,'Pricing'!$A$6:$E$8,5,FALSE)</x:f>
        <x:v>0.246</x:v>
      </x:c>
      <x:c r="H16887" s="15" t="n">
        <x:f>VLOOKUP(D16887,'Pricing'!$A$6:$E$8,4,FALSE)</x:f>
        <x:v>1.2</x:v>
      </x:c>
      <x:c r="I16887" s="15" t="n">
        <x:f>E16887*G16887/1000000</x:f>
        <x:v>0.014788536</x:v>
      </x:c>
      <x:c r="J16887" s="15" t="n">
        <x:f>F16887*H16887/1000000</x:f>
        <x:v>0.0018743999999999998</x:v>
      </x:c>
      <x:c r="K16887" s="15" t="n">
        <x:f>SUM(I16887:J16887)</x:f>
        <x:v>0.016662936</x:v>
      </x:c>
    </x:row>
    <x:row r="16888" ht="23" customHeight="1">
      <x:c r="A16888" s="2" t="str">
        <x:v>REQ-16884</x:v>
      </x:c>
      <x:c r="B16888" s="2" t="n">
        <x:v>14</x:v>
      </x:c>
      <x:c r="C16888" s="2" t="str">
        <x:v>Product</x:v>
      </x:c>
      <x:c r="D16888" s="2" t="str">
        <x:v>Swift</x:v>
      </x:c>
      <x:c r="E16888" s="16" t="n">
        <x:v>9667</x:v>
      </x:c>
      <x:c r="F16888" s="16" t="n">
        <x:v>1804</x:v>
      </x:c>
      <x:c r="G16888" s="15" t="n">
        <x:f>VLOOKUP(D16888,'Pricing'!$A$6:$E$8,5,FALSE)</x:f>
        <x:v>0.246</x:v>
      </x:c>
      <x:c r="H16888" s="15" t="n">
        <x:f>VLOOKUP(D16888,'Pricing'!$A$6:$E$8,4,FALSE)</x:f>
        <x:v>1.2</x:v>
      </x:c>
      <x:c r="I16888" s="15" t="n">
        <x:f>E16888*G16888/1000000</x:f>
        <x:v>0.0023780819999999997</x:v>
      </x:c>
      <x:c r="J16888" s="15" t="n">
        <x:f>F16888*H16888/1000000</x:f>
        <x:v>0.0021647999999999997</x:v>
      </x:c>
      <x:c r="K16888" s="15" t="n">
        <x:f>SUM(I16888:J16888)</x:f>
        <x:v>0.004542882</x:v>
      </x:c>
    </x:row>
    <x:row r="16889" ht="23" customHeight="1">
      <x:c r="A16889" s="2" t="str">
        <x:v>REQ-16885</x:v>
      </x:c>
      <x:c r="B16889" s="2" t="n">
        <x:v>12</x:v>
      </x:c>
      <x:c r="C16889" s="2" t="str">
        <x:v>Engineering</x:v>
      </x:c>
      <x:c r="D16889" s="2" t="str">
        <x:v>Swift</x:v>
      </x:c>
      <x:c r="E16889" s="16" t="n">
        <x:v>68302</x:v>
      </x:c>
      <x:c r="F16889" s="16" t="n">
        <x:v>1564</x:v>
      </x:c>
      <x:c r="G16889" s="15" t="n">
        <x:f>VLOOKUP(D16889,'Pricing'!$A$6:$E$8,5,FALSE)</x:f>
        <x:v>0.246</x:v>
      </x:c>
      <x:c r="H16889" s="15" t="n">
        <x:f>VLOOKUP(D16889,'Pricing'!$A$6:$E$8,4,FALSE)</x:f>
        <x:v>1.2</x:v>
      </x:c>
      <x:c r="I16889" s="15" t="n">
        <x:f>E16889*G16889/1000000</x:f>
        <x:v>0.016802292</x:v>
      </x:c>
      <x:c r="J16889" s="15" t="n">
        <x:f>F16889*H16889/1000000</x:f>
        <x:v>0.0018767999999999999</x:v>
      </x:c>
      <x:c r="K16889" s="15" t="n">
        <x:f>SUM(I16889:J16889)</x:f>
        <x:v>0.018679092</x:v>
      </x:c>
    </x:row>
    <x:row r="16890" ht="23" customHeight="1">
      <x:c r="A16890" s="2" t="str">
        <x:v>REQ-16886</x:v>
      </x:c>
      <x:c r="B16890" s="2" t="n">
        <x:v>10</x:v>
      </x:c>
      <x:c r="C16890" s="2" t="str">
        <x:v>Product</x:v>
      </x:c>
      <x:c r="D16890" s="2" t="str">
        <x:v>Reasoning</x:v>
      </x:c>
      <x:c r="E16890" s="16" t="n">
        <x:v>24443</x:v>
      </x:c>
      <x:c r="F16890" s="16" t="n">
        <x:v>2472</x:v>
      </x:c>
      <x:c r="G16890" s="15" t="n">
        <x:f>VLOOKUP(D16890,'Pricing'!$A$6:$E$8,5,FALSE)</x:f>
        <x:v>4.920000000000001</x:v>
      </x:c>
      <x:c r="H16890" s="15" t="n">
        <x:f>VLOOKUP(D16890,'Pricing'!$A$6:$E$8,4,FALSE)</x:f>
        <x:v>24</x:v>
      </x:c>
      <x:c r="I16890" s="15" t="n">
        <x:f>E16890*G16890/1000000</x:f>
        <x:v>0.12025956000000003</x:v>
      </x:c>
      <x:c r="J16890" s="15" t="n">
        <x:f>F16890*H16890/1000000</x:f>
        <x:v>0.059328</x:v>
      </x:c>
      <x:c r="K16890" s="15" t="n">
        <x:f>SUM(I16890:J16890)</x:f>
        <x:v>0.17958756000000003</x:v>
      </x:c>
    </x:row>
    <x:row r="16891" ht="23" customHeight="1">
      <x:c r="A16891" s="2" t="str">
        <x:v>REQ-16887</x:v>
      </x:c>
      <x:c r="B16891" s="2" t="n">
        <x:v>14</x:v>
      </x:c>
      <x:c r="C16891" s="2" t="str">
        <x:v>Engineering</x:v>
      </x:c>
      <x:c r="D16891" s="2" t="str">
        <x:v>Balanced</x:v>
      </x:c>
      <x:c r="E16891" s="16" t="n">
        <x:v>84337</x:v>
      </x:c>
      <x:c r="F16891" s="16" t="n">
        <x:v>2261</x:v>
      </x:c>
      <x:c r="G16891" s="15" t="n">
        <x:f>VLOOKUP(D16891,'Pricing'!$A$6:$E$8,5,FALSE)</x:f>
        <x:v>1.2300000000000002</x:v>
      </x:c>
      <x:c r="H16891" s="15" t="n">
        <x:f>VLOOKUP(D16891,'Pricing'!$A$6:$E$8,4,FALSE)</x:f>
        <x:v>6</x:v>
      </x:c>
      <x:c r="I16891" s="15" t="n">
        <x:f>E16891*G16891/1000000</x:f>
        <x:v>0.10373451000000003</x:v>
      </x:c>
      <x:c r="J16891" s="15" t="n">
        <x:f>F16891*H16891/1000000</x:f>
        <x:v>0.013566</x:v>
      </x:c>
      <x:c r="K16891" s="15" t="n">
        <x:f>SUM(I16891:J16891)</x:f>
        <x:v>0.11730051000000002</x:v>
      </x:c>
    </x:row>
    <x:row r="16892" ht="23" customHeight="1">
      <x:c r="A16892" s="2" t="str">
        <x:v>REQ-16888</x:v>
      </x:c>
      <x:c r="B16892" s="2" t="n">
        <x:v>20</x:v>
      </x:c>
      <x:c r="C16892" s="2" t="str">
        <x:v>Product</x:v>
      </x:c>
      <x:c r="D16892" s="2" t="str">
        <x:v>Swift</x:v>
      </x:c>
      <x:c r="E16892" s="16" t="n">
        <x:v>100632</x:v>
      </x:c>
      <x:c r="F16892" s="16" t="n">
        <x:v>2130</x:v>
      </x:c>
      <x:c r="G16892" s="15" t="n">
        <x:f>VLOOKUP(D16892,'Pricing'!$A$6:$E$8,5,FALSE)</x:f>
        <x:v>0.246</x:v>
      </x:c>
      <x:c r="H16892" s="15" t="n">
        <x:f>VLOOKUP(D16892,'Pricing'!$A$6:$E$8,4,FALSE)</x:f>
        <x:v>1.2</x:v>
      </x:c>
      <x:c r="I16892" s="15" t="n">
        <x:f>E16892*G16892/1000000</x:f>
        <x:v>0.024755471999999997</x:v>
      </x:c>
      <x:c r="J16892" s="15" t="n">
        <x:f>F16892*H16892/1000000</x:f>
        <x:v>0.002556</x:v>
      </x:c>
      <x:c r="K16892" s="15" t="n">
        <x:f>SUM(I16892:J16892)</x:f>
        <x:v>0.027311471999999996</x:v>
      </x:c>
    </x:row>
    <x:row r="16893" ht="23" customHeight="1">
      <x:c r="A16893" s="2" t="str">
        <x:v>REQ-16889</x:v>
      </x:c>
      <x:c r="B16893" s="2" t="n">
        <x:v>17</x:v>
      </x:c>
      <x:c r="C16893" s="2" t="str">
        <x:v>Research</x:v>
      </x:c>
      <x:c r="D16893" s="2" t="str">
        <x:v>Balanced</x:v>
      </x:c>
      <x:c r="E16893" s="16" t="n">
        <x:v>97994</x:v>
      </x:c>
      <x:c r="F16893" s="16" t="n">
        <x:v>2943</x:v>
      </x:c>
      <x:c r="G16893" s="15" t="n">
        <x:f>VLOOKUP(D16893,'Pricing'!$A$6:$E$8,5,FALSE)</x:f>
        <x:v>1.2300000000000002</x:v>
      </x:c>
      <x:c r="H16893" s="15" t="n">
        <x:f>VLOOKUP(D16893,'Pricing'!$A$6:$E$8,4,FALSE)</x:f>
        <x:v>6</x:v>
      </x:c>
      <x:c r="I16893" s="15" t="n">
        <x:f>E16893*G16893/1000000</x:f>
        <x:v>0.12053262000000002</x:v>
      </x:c>
      <x:c r="J16893" s="15" t="n">
        <x:f>F16893*H16893/1000000</x:f>
        <x:v>0.017658</x:v>
      </x:c>
      <x:c r="K16893" s="15" t="n">
        <x:f>SUM(I16893:J16893)</x:f>
        <x:v>0.13819062000000001</x:v>
      </x:c>
    </x:row>
    <x:row r="16894" ht="23" customHeight="1">
      <x:c r="A16894" s="2" t="str">
        <x:v>REQ-16890</x:v>
      </x:c>
      <x:c r="B16894" s="2" t="n">
        <x:v>5</x:v>
      </x:c>
      <x:c r="C16894" s="2" t="str">
        <x:v>Growth</x:v>
      </x:c>
      <x:c r="D16894" s="2" t="str">
        <x:v>Swift</x:v>
      </x:c>
      <x:c r="E16894" s="16" t="n">
        <x:v>53062</x:v>
      </x:c>
      <x:c r="F16894" s="16" t="n">
        <x:v>1257</x:v>
      </x:c>
      <x:c r="G16894" s="15" t="n">
        <x:f>VLOOKUP(D16894,'Pricing'!$A$6:$E$8,5,FALSE)</x:f>
        <x:v>0.246</x:v>
      </x:c>
      <x:c r="H16894" s="15" t="n">
        <x:f>VLOOKUP(D16894,'Pricing'!$A$6:$E$8,4,FALSE)</x:f>
        <x:v>1.2</x:v>
      </x:c>
      <x:c r="I16894" s="15" t="n">
        <x:f>E16894*G16894/1000000</x:f>
        <x:v>0.013053252</x:v>
      </x:c>
      <x:c r="J16894" s="15" t="n">
        <x:f>F16894*H16894/1000000</x:f>
        <x:v>0.0015083999999999998</x:v>
      </x:c>
      <x:c r="K16894" s="15" t="n">
        <x:f>SUM(I16894:J16894)</x:f>
        <x:v>0.014561652</x:v>
      </x:c>
    </x:row>
    <x:row r="16895" ht="23" customHeight="1">
      <x:c r="A16895" s="2" t="str">
        <x:v>REQ-16891</x:v>
      </x:c>
      <x:c r="B16895" s="2" t="n">
        <x:v>20</x:v>
      </x:c>
      <x:c r="C16895" s="2" t="str">
        <x:v>Research</x:v>
      </x:c>
      <x:c r="D16895" s="2" t="str">
        <x:v>Swift</x:v>
      </x:c>
      <x:c r="E16895" s="16" t="n">
        <x:v>97031</x:v>
      </x:c>
      <x:c r="F16895" s="16" t="n">
        <x:v>3951</x:v>
      </x:c>
      <x:c r="G16895" s="15" t="n">
        <x:f>VLOOKUP(D16895,'Pricing'!$A$6:$E$8,5,FALSE)</x:f>
        <x:v>0.246</x:v>
      </x:c>
      <x:c r="H16895" s="15" t="n">
        <x:f>VLOOKUP(D16895,'Pricing'!$A$6:$E$8,4,FALSE)</x:f>
        <x:v>1.2</x:v>
      </x:c>
      <x:c r="I16895" s="15" t="n">
        <x:f>E16895*G16895/1000000</x:f>
        <x:v>0.023869626</x:v>
      </x:c>
      <x:c r="J16895" s="15" t="n">
        <x:f>F16895*H16895/1000000</x:f>
        <x:v>0.0047412</x:v>
      </x:c>
      <x:c r="K16895" s="15" t="n">
        <x:f>SUM(I16895:J16895)</x:f>
        <x:v>0.028610826000000002</x:v>
      </x:c>
    </x:row>
    <x:row r="16896" ht="23" customHeight="1">
      <x:c r="A16896" s="2" t="str">
        <x:v>REQ-16892</x:v>
      </x:c>
      <x:c r="B16896" s="2" t="n">
        <x:v>19</x:v>
      </x:c>
      <x:c r="C16896" s="2" t="str">
        <x:v>Growth</x:v>
      </x:c>
      <x:c r="D16896" s="2" t="str">
        <x:v>Reasoning</x:v>
      </x:c>
      <x:c r="E16896" s="16" t="n">
        <x:v>109235</x:v>
      </x:c>
      <x:c r="F16896" s="16" t="n">
        <x:v>1132</x:v>
      </x:c>
      <x:c r="G16896" s="15" t="n">
        <x:f>VLOOKUP(D16896,'Pricing'!$A$6:$E$8,5,FALSE)</x:f>
        <x:v>4.920000000000001</x:v>
      </x:c>
      <x:c r="H16896" s="15" t="n">
        <x:f>VLOOKUP(D16896,'Pricing'!$A$6:$E$8,4,FALSE)</x:f>
        <x:v>24</x:v>
      </x:c>
      <x:c r="I16896" s="15" t="n">
        <x:f>E16896*G16896/1000000</x:f>
        <x:v>0.5374362</x:v>
      </x:c>
      <x:c r="J16896" s="15" t="n">
        <x:f>F16896*H16896/1000000</x:f>
        <x:v>0.027168</x:v>
      </x:c>
      <x:c r="K16896" s="15" t="n">
        <x:f>SUM(I16896:J16896)</x:f>
        <x:v>0.5646042</x:v>
      </x:c>
    </x:row>
    <x:row r="16897" ht="23" customHeight="1">
      <x:c r="A16897" s="2" t="str">
        <x:v>REQ-16893</x:v>
      </x:c>
      <x:c r="B16897" s="2" t="n">
        <x:v>22</x:v>
      </x:c>
      <x:c r="C16897" s="2" t="str">
        <x:v>Operations</x:v>
      </x:c>
      <x:c r="D16897" s="2" t="str">
        <x:v>Swift</x:v>
      </x:c>
      <x:c r="E16897" s="16" t="n">
        <x:v>19688</x:v>
      </x:c>
      <x:c r="F16897" s="16" t="n">
        <x:v>2290</x:v>
      </x:c>
      <x:c r="G16897" s="15" t="n">
        <x:f>VLOOKUP(D16897,'Pricing'!$A$6:$E$8,5,FALSE)</x:f>
        <x:v>0.246</x:v>
      </x:c>
      <x:c r="H16897" s="15" t="n">
        <x:f>VLOOKUP(D16897,'Pricing'!$A$6:$E$8,4,FALSE)</x:f>
        <x:v>1.2</x:v>
      </x:c>
      <x:c r="I16897" s="15" t="n">
        <x:f>E16897*G16897/1000000</x:f>
        <x:v>0.004843248</x:v>
      </x:c>
      <x:c r="J16897" s="15" t="n">
        <x:f>F16897*H16897/1000000</x:f>
        <x:v>0.002748</x:v>
      </x:c>
      <x:c r="K16897" s="15" t="n">
        <x:f>SUM(I16897:J16897)</x:f>
        <x:v>0.007591248</x:v>
      </x:c>
    </x:row>
    <x:row r="16898" ht="23" customHeight="1">
      <x:c r="A16898" s="2" t="str">
        <x:v>REQ-16894</x:v>
      </x:c>
      <x:c r="B16898" s="2" t="n">
        <x:v>28</x:v>
      </x:c>
      <x:c r="C16898" s="2" t="str">
        <x:v>Growth</x:v>
      </x:c>
      <x:c r="D16898" s="2" t="str">
        <x:v>Swift</x:v>
      </x:c>
      <x:c r="E16898" s="16" t="n">
        <x:v>108965</x:v>
      </x:c>
      <x:c r="F16898" s="16" t="n">
        <x:v>931</x:v>
      </x:c>
      <x:c r="G16898" s="15" t="n">
        <x:f>VLOOKUP(D16898,'Pricing'!$A$6:$E$8,5,FALSE)</x:f>
        <x:v>0.246</x:v>
      </x:c>
      <x:c r="H16898" s="15" t="n">
        <x:f>VLOOKUP(D16898,'Pricing'!$A$6:$E$8,4,FALSE)</x:f>
        <x:v>1.2</x:v>
      </x:c>
      <x:c r="I16898" s="15" t="n">
        <x:f>E16898*G16898/1000000</x:f>
        <x:v>0.02680539</x:v>
      </x:c>
      <x:c r="J16898" s="15" t="n">
        <x:f>F16898*H16898/1000000</x:f>
        <x:v>0.0011172</x:v>
      </x:c>
      <x:c r="K16898" s="15" t="n">
        <x:f>SUM(I16898:J16898)</x:f>
        <x:v>0.027922589999999997</x:v>
      </x:c>
    </x:row>
    <x:row r="16899" ht="23" customHeight="1">
      <x:c r="A16899" s="2" t="str">
        <x:v>REQ-16895</x:v>
      </x:c>
      <x:c r="B16899" s="2" t="n">
        <x:v>23</x:v>
      </x:c>
      <x:c r="C16899" s="2" t="str">
        <x:v>Engineering</x:v>
      </x:c>
      <x:c r="D16899" s="2" t="str">
        <x:v>Balanced</x:v>
      </x:c>
      <x:c r="E16899" s="16" t="n">
        <x:v>42673</x:v>
      </x:c>
      <x:c r="F16899" s="16" t="n">
        <x:v>1267</x:v>
      </x:c>
      <x:c r="G16899" s="15" t="n">
        <x:f>VLOOKUP(D16899,'Pricing'!$A$6:$E$8,5,FALSE)</x:f>
        <x:v>1.2300000000000002</x:v>
      </x:c>
      <x:c r="H16899" s="15" t="n">
        <x:f>VLOOKUP(D16899,'Pricing'!$A$6:$E$8,4,FALSE)</x:f>
        <x:v>6</x:v>
      </x:c>
      <x:c r="I16899" s="15" t="n">
        <x:f>E16899*G16899/1000000</x:f>
        <x:v>0.052487790000000006</x:v>
      </x:c>
      <x:c r="J16899" s="15" t="n">
        <x:f>F16899*H16899/1000000</x:f>
        <x:v>0.007602</x:v>
      </x:c>
      <x:c r="K16899" s="15" t="n">
        <x:f>SUM(I16899:J16899)</x:f>
        <x:v>0.060089790000000004</x:v>
      </x:c>
    </x:row>
    <x:row r="16900" ht="23" customHeight="1">
      <x:c r="A16900" s="2" t="str">
        <x:v>REQ-16896</x:v>
      </x:c>
      <x:c r="B16900" s="2" t="n">
        <x:v>8</x:v>
      </x:c>
      <x:c r="C16900" s="2" t="str">
        <x:v>Product</x:v>
      </x:c>
      <x:c r="D16900" s="2" t="str">
        <x:v>Balanced</x:v>
      </x:c>
      <x:c r="E16900" s="16" t="n">
        <x:v>62035</x:v>
      </x:c>
      <x:c r="F16900" s="16" t="n">
        <x:v>1862</x:v>
      </x:c>
      <x:c r="G16900" s="15" t="n">
        <x:f>VLOOKUP(D16900,'Pricing'!$A$6:$E$8,5,FALSE)</x:f>
        <x:v>1.2300000000000002</x:v>
      </x:c>
      <x:c r="H16900" s="15" t="n">
        <x:f>VLOOKUP(D16900,'Pricing'!$A$6:$E$8,4,FALSE)</x:f>
        <x:v>6</x:v>
      </x:c>
      <x:c r="I16900" s="15" t="n">
        <x:f>E16900*G16900/1000000</x:f>
        <x:v>0.07630305000000001</x:v>
      </x:c>
      <x:c r="J16900" s="15" t="n">
        <x:f>F16900*H16900/1000000</x:f>
        <x:v>0.011172</x:v>
      </x:c>
      <x:c r="K16900" s="15" t="n">
        <x:f>SUM(I16900:J16900)</x:f>
        <x:v>0.08747505000000001</x:v>
      </x:c>
    </x:row>
    <x:row r="16901" ht="23" customHeight="1">
      <x:c r="A16901" s="2" t="str">
        <x:v>REQ-16897</x:v>
      </x:c>
      <x:c r="B16901" s="2" t="n">
        <x:v>15</x:v>
      </x:c>
      <x:c r="C16901" s="2" t="str">
        <x:v>Engineering</x:v>
      </x:c>
      <x:c r="D16901" s="2" t="str">
        <x:v>Balanced</x:v>
      </x:c>
      <x:c r="E16901" s="16" t="n">
        <x:v>21676</x:v>
      </x:c>
      <x:c r="F16901" s="16" t="n">
        <x:v>657</x:v>
      </x:c>
      <x:c r="G16901" s="15" t="n">
        <x:f>VLOOKUP(D16901,'Pricing'!$A$6:$E$8,5,FALSE)</x:f>
        <x:v>1.2300000000000002</x:v>
      </x:c>
      <x:c r="H16901" s="15" t="n">
        <x:f>VLOOKUP(D16901,'Pricing'!$A$6:$E$8,4,FALSE)</x:f>
        <x:v>6</x:v>
      </x:c>
      <x:c r="I16901" s="15" t="n">
        <x:f>E16901*G16901/1000000</x:f>
        <x:v>0.026661480000000005</x:v>
      </x:c>
      <x:c r="J16901" s="15" t="n">
        <x:f>F16901*H16901/1000000</x:f>
        <x:v>0.003942</x:v>
      </x:c>
      <x:c r="K16901" s="15" t="n">
        <x:f>SUM(I16901:J16901)</x:f>
        <x:v>0.030603480000000006</x:v>
      </x:c>
    </x:row>
    <x:row r="16902" ht="23" customHeight="1">
      <x:c r="A16902" s="2" t="str">
        <x:v>REQ-16898</x:v>
      </x:c>
      <x:c r="B16902" s="2" t="n">
        <x:v>2</x:v>
      </x:c>
      <x:c r="C16902" s="2" t="str">
        <x:v>Growth</x:v>
      </x:c>
      <x:c r="D16902" s="2" t="str">
        <x:v>Balanced</x:v>
      </x:c>
      <x:c r="E16902" s="16" t="n">
        <x:v>64885</x:v>
      </x:c>
      <x:c r="F16902" s="16" t="n">
        <x:v>567</x:v>
      </x:c>
      <x:c r="G16902" s="15" t="n">
        <x:f>VLOOKUP(D16902,'Pricing'!$A$6:$E$8,5,FALSE)</x:f>
        <x:v>1.2300000000000002</x:v>
      </x:c>
      <x:c r="H16902" s="15" t="n">
        <x:f>VLOOKUP(D16902,'Pricing'!$A$6:$E$8,4,FALSE)</x:f>
        <x:v>6</x:v>
      </x:c>
      <x:c r="I16902" s="15" t="n">
        <x:f>E16902*G16902/1000000</x:f>
        <x:v>0.07980855000000002</x:v>
      </x:c>
      <x:c r="J16902" s="15" t="n">
        <x:f>F16902*H16902/1000000</x:f>
        <x:v>0.003402</x:v>
      </x:c>
      <x:c r="K16902" s="15" t="n">
        <x:f>SUM(I16902:J16902)</x:f>
        <x:v>0.08321055000000002</x:v>
      </x:c>
    </x:row>
    <x:row r="16903" ht="23" customHeight="1">
      <x:c r="A16903" s="2" t="str">
        <x:v>REQ-16899</x:v>
      </x:c>
      <x:c r="B16903" s="2" t="n">
        <x:v>30</x:v>
      </x:c>
      <x:c r="C16903" s="2" t="str">
        <x:v>Operations</x:v>
      </x:c>
      <x:c r="D16903" s="2" t="str">
        <x:v>Swift</x:v>
      </x:c>
      <x:c r="E16903" s="16" t="n">
        <x:v>6097</x:v>
      </x:c>
      <x:c r="F16903" s="16" t="n">
        <x:v>2557</x:v>
      </x:c>
      <x:c r="G16903" s="15" t="n">
        <x:f>VLOOKUP(D16903,'Pricing'!$A$6:$E$8,5,FALSE)</x:f>
        <x:v>0.246</x:v>
      </x:c>
      <x:c r="H16903" s="15" t="n">
        <x:f>VLOOKUP(D16903,'Pricing'!$A$6:$E$8,4,FALSE)</x:f>
        <x:v>1.2</x:v>
      </x:c>
      <x:c r="I16903" s="15" t="n">
        <x:f>E16903*G16903/1000000</x:f>
        <x:v>0.001499862</x:v>
      </x:c>
      <x:c r="J16903" s="15" t="n">
        <x:f>F16903*H16903/1000000</x:f>
        <x:v>0.0030684</x:v>
      </x:c>
      <x:c r="K16903" s="15" t="n">
        <x:f>SUM(I16903:J16903)</x:f>
        <x:v>0.004568262</x:v>
      </x:c>
    </x:row>
    <x:row r="16904" ht="23" customHeight="1">
      <x:c r="A16904" s="2" t="str">
        <x:v>REQ-16900</x:v>
      </x:c>
      <x:c r="B16904" s="2" t="n">
        <x:v>10</x:v>
      </x:c>
      <x:c r="C16904" s="2" t="str">
        <x:v>Product</x:v>
      </x:c>
      <x:c r="D16904" s="2" t="str">
        <x:v>Swift</x:v>
      </x:c>
      <x:c r="E16904" s="16" t="n">
        <x:v>112405</x:v>
      </x:c>
      <x:c r="F16904" s="16" t="n">
        <x:v>3799</x:v>
      </x:c>
      <x:c r="G16904" s="15" t="n">
        <x:f>VLOOKUP(D16904,'Pricing'!$A$6:$E$8,5,FALSE)</x:f>
        <x:v>0.246</x:v>
      </x:c>
      <x:c r="H16904" s="15" t="n">
        <x:f>VLOOKUP(D16904,'Pricing'!$A$6:$E$8,4,FALSE)</x:f>
        <x:v>1.2</x:v>
      </x:c>
      <x:c r="I16904" s="15" t="n">
        <x:f>E16904*G16904/1000000</x:f>
        <x:v>0.02765163</x:v>
      </x:c>
      <x:c r="J16904" s="15" t="n">
        <x:f>F16904*H16904/1000000</x:f>
        <x:v>0.0045588</x:v>
      </x:c>
      <x:c r="K16904" s="15" t="n">
        <x:f>SUM(I16904:J16904)</x:f>
        <x:v>0.03221043</x:v>
      </x:c>
    </x:row>
    <x:row r="16905" ht="23" customHeight="1">
      <x:c r="A16905" s="2" t="str">
        <x:v>REQ-16901</x:v>
      </x:c>
      <x:c r="B16905" s="2" t="n">
        <x:v>11</x:v>
      </x:c>
      <x:c r="C16905" s="2" t="str">
        <x:v>Research</x:v>
      </x:c>
      <x:c r="D16905" s="2" t="str">
        <x:v>Balanced</x:v>
      </x:c>
      <x:c r="E16905" s="16" t="n">
        <x:v>106030</x:v>
      </x:c>
      <x:c r="F16905" s="16" t="n">
        <x:v>2401</x:v>
      </x:c>
      <x:c r="G16905" s="15" t="n">
        <x:f>VLOOKUP(D16905,'Pricing'!$A$6:$E$8,5,FALSE)</x:f>
        <x:v>1.2300000000000002</x:v>
      </x:c>
      <x:c r="H16905" s="15" t="n">
        <x:f>VLOOKUP(D16905,'Pricing'!$A$6:$E$8,4,FALSE)</x:f>
        <x:v>6</x:v>
      </x:c>
      <x:c r="I16905" s="15" t="n">
        <x:f>E16905*G16905/1000000</x:f>
        <x:v>0.13041690000000003</x:v>
      </x:c>
      <x:c r="J16905" s="15" t="n">
        <x:f>F16905*H16905/1000000</x:f>
        <x:v>0.014406</x:v>
      </x:c>
      <x:c r="K16905" s="15" t="n">
        <x:f>SUM(I16905:J16905)</x:f>
        <x:v>0.14482290000000003</x:v>
      </x:c>
    </x:row>
    <x:row r="16906" ht="23" customHeight="1">
      <x:c r="A16906" s="2" t="str">
        <x:v>REQ-16902</x:v>
      </x:c>
      <x:c r="B16906" s="2" t="n">
        <x:v>5</x:v>
      </x:c>
      <x:c r="C16906" s="2" t="str">
        <x:v>Growth</x:v>
      </x:c>
      <x:c r="D16906" s="2" t="str">
        <x:v>Balanced</x:v>
      </x:c>
      <x:c r="E16906" s="16" t="n">
        <x:v>71237</x:v>
      </x:c>
      <x:c r="F16906" s="16" t="n">
        <x:v>3785</x:v>
      </x:c>
      <x:c r="G16906" s="15" t="n">
        <x:f>VLOOKUP(D16906,'Pricing'!$A$6:$E$8,5,FALSE)</x:f>
        <x:v>1.2300000000000002</x:v>
      </x:c>
      <x:c r="H16906" s="15" t="n">
        <x:f>VLOOKUP(D16906,'Pricing'!$A$6:$E$8,4,FALSE)</x:f>
        <x:v>6</x:v>
      </x:c>
      <x:c r="I16906" s="15" t="n">
        <x:f>E16906*G16906/1000000</x:f>
        <x:v>0.08762151000000001</x:v>
      </x:c>
      <x:c r="J16906" s="15" t="n">
        <x:f>F16906*H16906/1000000</x:f>
        <x:v>0.02271</x:v>
      </x:c>
      <x:c r="K16906" s="15" t="n">
        <x:f>SUM(I16906:J16906)</x:f>
        <x:v>0.11033151000000002</x:v>
      </x:c>
    </x:row>
    <x:row r="16907" ht="23" customHeight="1">
      <x:c r="A16907" s="2" t="str">
        <x:v>REQ-16903</x:v>
      </x:c>
      <x:c r="B16907" s="2" t="n">
        <x:v>29</x:v>
      </x:c>
      <x:c r="C16907" s="2" t="str">
        <x:v>Research</x:v>
      </x:c>
      <x:c r="D16907" s="2" t="str">
        <x:v>Swift</x:v>
      </x:c>
      <x:c r="E16907" s="16" t="n">
        <x:v>36763</x:v>
      </x:c>
      <x:c r="F16907" s="16" t="n">
        <x:v>509</x:v>
      </x:c>
      <x:c r="G16907" s="15" t="n">
        <x:f>VLOOKUP(D16907,'Pricing'!$A$6:$E$8,5,FALSE)</x:f>
        <x:v>0.246</x:v>
      </x:c>
      <x:c r="H16907" s="15" t="n">
        <x:f>VLOOKUP(D16907,'Pricing'!$A$6:$E$8,4,FALSE)</x:f>
        <x:v>1.2</x:v>
      </x:c>
      <x:c r="I16907" s="15" t="n">
        <x:f>E16907*G16907/1000000</x:f>
        <x:v>0.009043698000000001</x:v>
      </x:c>
      <x:c r="J16907" s="15" t="n">
        <x:f>F16907*H16907/1000000</x:f>
        <x:v>0.0006108</x:v>
      </x:c>
      <x:c r="K16907" s="15" t="n">
        <x:f>SUM(I16907:J16907)</x:f>
        <x:v>0.009654498000000001</x:v>
      </x:c>
    </x:row>
    <x:row r="16908" ht="23" customHeight="1">
      <x:c r="A16908" s="2" t="str">
        <x:v>REQ-16904</x:v>
      </x:c>
      <x:c r="B16908" s="2" t="n">
        <x:v>13</x:v>
      </x:c>
      <x:c r="C16908" s="2" t="str">
        <x:v>Growth</x:v>
      </x:c>
      <x:c r="D16908" s="2" t="str">
        <x:v>Reasoning</x:v>
      </x:c>
      <x:c r="E16908" s="16" t="n">
        <x:v>102770</x:v>
      </x:c>
      <x:c r="F16908" s="16" t="n">
        <x:v>1542</x:v>
      </x:c>
      <x:c r="G16908" s="15" t="n">
        <x:f>VLOOKUP(D16908,'Pricing'!$A$6:$E$8,5,FALSE)</x:f>
        <x:v>4.920000000000001</x:v>
      </x:c>
      <x:c r="H16908" s="15" t="n">
        <x:f>VLOOKUP(D16908,'Pricing'!$A$6:$E$8,4,FALSE)</x:f>
        <x:v>24</x:v>
      </x:c>
      <x:c r="I16908" s="15" t="n">
        <x:f>E16908*G16908/1000000</x:f>
        <x:v>0.5056284000000001</x:v>
      </x:c>
      <x:c r="J16908" s="15" t="n">
        <x:f>F16908*H16908/1000000</x:f>
        <x:v>0.037008</x:v>
      </x:c>
      <x:c r="K16908" s="15" t="n">
        <x:f>SUM(I16908:J16908)</x:f>
        <x:v>0.5426364000000001</x:v>
      </x:c>
    </x:row>
    <x:row r="16909" ht="23" customHeight="1">
      <x:c r="A16909" s="2" t="str">
        <x:v>REQ-16905</x:v>
      </x:c>
      <x:c r="B16909" s="2" t="n">
        <x:v>11</x:v>
      </x:c>
      <x:c r="C16909" s="2" t="str">
        <x:v>Operations</x:v>
      </x:c>
      <x:c r="D16909" s="2" t="str">
        <x:v>Swift</x:v>
      </x:c>
      <x:c r="E16909" s="16" t="n">
        <x:v>12208</x:v>
      </x:c>
      <x:c r="F16909" s="16" t="n">
        <x:v>2070</x:v>
      </x:c>
      <x:c r="G16909" s="15" t="n">
        <x:f>VLOOKUP(D16909,'Pricing'!$A$6:$E$8,5,FALSE)</x:f>
        <x:v>0.246</x:v>
      </x:c>
      <x:c r="H16909" s="15" t="n">
        <x:f>VLOOKUP(D16909,'Pricing'!$A$6:$E$8,4,FALSE)</x:f>
        <x:v>1.2</x:v>
      </x:c>
      <x:c r="I16909" s="15" t="n">
        <x:f>E16909*G16909/1000000</x:f>
        <x:v>0.003003168</x:v>
      </x:c>
      <x:c r="J16909" s="15" t="n">
        <x:f>F16909*H16909/1000000</x:f>
        <x:v>0.002484</x:v>
      </x:c>
      <x:c r="K16909" s="15" t="n">
        <x:f>SUM(I16909:J16909)</x:f>
        <x:v>0.005487168000000001</x:v>
      </x:c>
    </x:row>
    <x:row r="16910" ht="23" customHeight="1">
      <x:c r="A16910" s="2" t="str">
        <x:v>REQ-16906</x:v>
      </x:c>
      <x:c r="B16910" s="2" t="n">
        <x:v>11</x:v>
      </x:c>
      <x:c r="C16910" s="2" t="str">
        <x:v>Product</x:v>
      </x:c>
      <x:c r="D16910" s="2" t="str">
        <x:v>Balanced</x:v>
      </x:c>
      <x:c r="E16910" s="16" t="n">
        <x:v>53204</x:v>
      </x:c>
      <x:c r="F16910" s="16" t="n">
        <x:v>488</x:v>
      </x:c>
      <x:c r="G16910" s="15" t="n">
        <x:f>VLOOKUP(D16910,'Pricing'!$A$6:$E$8,5,FALSE)</x:f>
        <x:v>1.2300000000000002</x:v>
      </x:c>
      <x:c r="H16910" s="15" t="n">
        <x:f>VLOOKUP(D16910,'Pricing'!$A$6:$E$8,4,FALSE)</x:f>
        <x:v>6</x:v>
      </x:c>
      <x:c r="I16910" s="15" t="n">
        <x:f>E16910*G16910/1000000</x:f>
        <x:v>0.06544092000000001</x:v>
      </x:c>
      <x:c r="J16910" s="15" t="n">
        <x:f>F16910*H16910/1000000</x:f>
        <x:v>0.002928</x:v>
      </x:c>
      <x:c r="K16910" s="15" t="n">
        <x:f>SUM(I16910:J16910)</x:f>
        <x:v>0.06836892000000001</x:v>
      </x:c>
    </x:row>
    <x:row r="16911" ht="23" customHeight="1">
      <x:c r="A16911" s="2" t="str">
        <x:v>REQ-16907</x:v>
      </x:c>
      <x:c r="B16911" s="2" t="n">
        <x:v>28</x:v>
      </x:c>
      <x:c r="C16911" s="2" t="str">
        <x:v>Operations</x:v>
      </x:c>
      <x:c r="D16911" s="2" t="str">
        <x:v>Balanced</x:v>
      </x:c>
      <x:c r="E16911" s="16" t="n">
        <x:v>71237</x:v>
      </x:c>
      <x:c r="F16911" s="16" t="n">
        <x:v>667</x:v>
      </x:c>
      <x:c r="G16911" s="15" t="n">
        <x:f>VLOOKUP(D16911,'Pricing'!$A$6:$E$8,5,FALSE)</x:f>
        <x:v>1.2300000000000002</x:v>
      </x:c>
      <x:c r="H16911" s="15" t="n">
        <x:f>VLOOKUP(D16911,'Pricing'!$A$6:$E$8,4,FALSE)</x:f>
        <x:v>6</x:v>
      </x:c>
      <x:c r="I16911" s="15" t="n">
        <x:f>E16911*G16911/1000000</x:f>
        <x:v>0.08762151000000001</x:v>
      </x:c>
      <x:c r="J16911" s="15" t="n">
        <x:f>F16911*H16911/1000000</x:f>
        <x:v>0.004002</x:v>
      </x:c>
      <x:c r="K16911" s="15" t="n">
        <x:f>SUM(I16911:J16911)</x:f>
        <x:v>0.09162351000000002</x:v>
      </x:c>
    </x:row>
    <x:row r="16912" ht="23" customHeight="1">
      <x:c r="A16912" s="2" t="str">
        <x:v>REQ-16908</x:v>
      </x:c>
      <x:c r="B16912" s="2" t="n">
        <x:v>29</x:v>
      </x:c>
      <x:c r="C16912" s="2" t="str">
        <x:v>Growth</x:v>
      </x:c>
      <x:c r="D16912" s="2" t="str">
        <x:v>Reasoning</x:v>
      </x:c>
      <x:c r="E16912" s="16" t="n">
        <x:v>111991</x:v>
      </x:c>
      <x:c r="F16912" s="16" t="n">
        <x:v>3604</x:v>
      </x:c>
      <x:c r="G16912" s="15" t="n">
        <x:f>VLOOKUP(D16912,'Pricing'!$A$6:$E$8,5,FALSE)</x:f>
        <x:v>4.920000000000001</x:v>
      </x:c>
      <x:c r="H16912" s="15" t="n">
        <x:f>VLOOKUP(D16912,'Pricing'!$A$6:$E$8,4,FALSE)</x:f>
        <x:v>24</x:v>
      </x:c>
      <x:c r="I16912" s="15" t="n">
        <x:f>E16912*G16912/1000000</x:f>
        <x:v>0.5509957200000001</x:v>
      </x:c>
      <x:c r="J16912" s="15" t="n">
        <x:f>F16912*H16912/1000000</x:f>
        <x:v>0.086496</x:v>
      </x:c>
      <x:c r="K16912" s="15" t="n">
        <x:f>SUM(I16912:J16912)</x:f>
        <x:v>0.6374917200000001</x:v>
      </x:c>
    </x:row>
    <x:row r="16913" ht="23" customHeight="1">
      <x:c r="A16913" s="2" t="str">
        <x:v>REQ-16909</x:v>
      </x:c>
      <x:c r="B16913" s="2" t="n">
        <x:v>8</x:v>
      </x:c>
      <x:c r="C16913" s="2" t="str">
        <x:v>Engineering</x:v>
      </x:c>
      <x:c r="D16913" s="2" t="str">
        <x:v>Swift</x:v>
      </x:c>
      <x:c r="E16913" s="16" t="n">
        <x:v>118615</x:v>
      </x:c>
      <x:c r="F16913" s="16" t="n">
        <x:v>1959</x:v>
      </x:c>
      <x:c r="G16913" s="15" t="n">
        <x:f>VLOOKUP(D16913,'Pricing'!$A$6:$E$8,5,FALSE)</x:f>
        <x:v>0.246</x:v>
      </x:c>
      <x:c r="H16913" s="15" t="n">
        <x:f>VLOOKUP(D16913,'Pricing'!$A$6:$E$8,4,FALSE)</x:f>
        <x:v>1.2</x:v>
      </x:c>
      <x:c r="I16913" s="15" t="n">
        <x:f>E16913*G16913/1000000</x:f>
        <x:v>0.02917929</x:v>
      </x:c>
      <x:c r="J16913" s="15" t="n">
        <x:f>F16913*H16913/1000000</x:f>
        <x:v>0.0023507999999999997</x:v>
      </x:c>
      <x:c r="K16913" s="15" t="n">
        <x:f>SUM(I16913:J16913)</x:f>
        <x:v>0.03153009</x:v>
      </x:c>
    </x:row>
    <x:row r="16914" ht="23" customHeight="1">
      <x:c r="A16914" s="2" t="str">
        <x:v>REQ-16910</x:v>
      </x:c>
      <x:c r="B16914" s="2" t="n">
        <x:v>12</x:v>
      </x:c>
      <x:c r="C16914" s="2" t="str">
        <x:v>Product</x:v>
      </x:c>
      <x:c r="D16914" s="2" t="str">
        <x:v>Reasoning</x:v>
      </x:c>
      <x:c r="E16914" s="16" t="n">
        <x:v>89529</x:v>
      </x:c>
      <x:c r="F16914" s="16" t="n">
        <x:v>3811</x:v>
      </x:c>
      <x:c r="G16914" s="15" t="n">
        <x:f>VLOOKUP(D16914,'Pricing'!$A$6:$E$8,5,FALSE)</x:f>
        <x:v>4.920000000000001</x:v>
      </x:c>
      <x:c r="H16914" s="15" t="n">
        <x:f>VLOOKUP(D16914,'Pricing'!$A$6:$E$8,4,FALSE)</x:f>
        <x:v>24</x:v>
      </x:c>
      <x:c r="I16914" s="15" t="n">
        <x:f>E16914*G16914/1000000</x:f>
        <x:v>0.44048268000000007</x:v>
      </x:c>
      <x:c r="J16914" s="15" t="n">
        <x:f>F16914*H16914/1000000</x:f>
        <x:v>0.091464</x:v>
      </x:c>
      <x:c r="K16914" s="15" t="n">
        <x:f>SUM(I16914:J16914)</x:f>
        <x:v>0.5319466800000001</x:v>
      </x:c>
    </x:row>
    <x:row r="16915" ht="23" customHeight="1">
      <x:c r="A16915" s="2" t="str">
        <x:v>REQ-16911</x:v>
      </x:c>
      <x:c r="B16915" s="2" t="n">
        <x:v>9</x:v>
      </x:c>
      <x:c r="C16915" s="2" t="str">
        <x:v>Operations</x:v>
      </x:c>
      <x:c r="D16915" s="2" t="str">
        <x:v>Balanced</x:v>
      </x:c>
      <x:c r="E16915" s="16" t="n">
        <x:v>17622</x:v>
      </x:c>
      <x:c r="F16915" s="16" t="n">
        <x:v>3250</x:v>
      </x:c>
      <x:c r="G16915" s="15" t="n">
        <x:f>VLOOKUP(D16915,'Pricing'!$A$6:$E$8,5,FALSE)</x:f>
        <x:v>1.2300000000000002</x:v>
      </x:c>
      <x:c r="H16915" s="15" t="n">
        <x:f>VLOOKUP(D16915,'Pricing'!$A$6:$E$8,4,FALSE)</x:f>
        <x:v>6</x:v>
      </x:c>
      <x:c r="I16915" s="15" t="n">
        <x:f>E16915*G16915/1000000</x:f>
        <x:v>0.021675060000000006</x:v>
      </x:c>
      <x:c r="J16915" s="15" t="n">
        <x:f>F16915*H16915/1000000</x:f>
        <x:v>0.0195</x:v>
      </x:c>
      <x:c r="K16915" s="15" t="n">
        <x:f>SUM(I16915:J16915)</x:f>
        <x:v>0.041175060000000006</x:v>
      </x:c>
    </x:row>
    <x:row r="16916" ht="23" customHeight="1">
      <x:c r="A16916" s="2" t="str">
        <x:v>REQ-16912</x:v>
      </x:c>
      <x:c r="B16916" s="2" t="n">
        <x:v>2</x:v>
      </x:c>
      <x:c r="C16916" s="2" t="str">
        <x:v>Support</x:v>
      </x:c>
      <x:c r="D16916" s="2" t="str">
        <x:v>Reasoning</x:v>
      </x:c>
      <x:c r="E16916" s="16" t="n">
        <x:v>23740</x:v>
      </x:c>
      <x:c r="F16916" s="16" t="n">
        <x:v>3519</x:v>
      </x:c>
      <x:c r="G16916" s="15" t="n">
        <x:f>VLOOKUP(D16916,'Pricing'!$A$6:$E$8,5,FALSE)</x:f>
        <x:v>4.920000000000001</x:v>
      </x:c>
      <x:c r="H16916" s="15" t="n">
        <x:f>VLOOKUP(D16916,'Pricing'!$A$6:$E$8,4,FALSE)</x:f>
        <x:v>24</x:v>
      </x:c>
      <x:c r="I16916" s="15" t="n">
        <x:f>E16916*G16916/1000000</x:f>
        <x:v>0.11680080000000002</x:v>
      </x:c>
      <x:c r="J16916" s="15" t="n">
        <x:f>F16916*H16916/1000000</x:f>
        <x:v>0.084456</x:v>
      </x:c>
      <x:c r="K16916" s="15" t="n">
        <x:f>SUM(I16916:J16916)</x:f>
        <x:v>0.2012568</x:v>
      </x:c>
    </x:row>
    <x:row r="16917" ht="23" customHeight="1">
      <x:c r="A16917" s="2" t="str">
        <x:v>REQ-16913</x:v>
      </x:c>
      <x:c r="B16917" s="2" t="n">
        <x:v>21</x:v>
      </x:c>
      <x:c r="C16917" s="2" t="str">
        <x:v>Operations</x:v>
      </x:c>
      <x:c r="D16917" s="2" t="str">
        <x:v>Balanced</x:v>
      </x:c>
      <x:c r="E16917" s="16" t="n">
        <x:v>107938</x:v>
      </x:c>
      <x:c r="F16917" s="16" t="n">
        <x:v>3566</x:v>
      </x:c>
      <x:c r="G16917" s="15" t="n">
        <x:f>VLOOKUP(D16917,'Pricing'!$A$6:$E$8,5,FALSE)</x:f>
        <x:v>1.2300000000000002</x:v>
      </x:c>
      <x:c r="H16917" s="15" t="n">
        <x:f>VLOOKUP(D16917,'Pricing'!$A$6:$E$8,4,FALSE)</x:f>
        <x:v>6</x:v>
      </x:c>
      <x:c r="I16917" s="15" t="n">
        <x:f>E16917*G16917/1000000</x:f>
        <x:v>0.13276374000000002</x:v>
      </x:c>
      <x:c r="J16917" s="15" t="n">
        <x:f>F16917*H16917/1000000</x:f>
        <x:v>0.021396</x:v>
      </x:c>
      <x:c r="K16917" s="15" t="n">
        <x:f>SUM(I16917:J16917)</x:f>
        <x:v>0.15415974000000002</x:v>
      </x:c>
    </x:row>
    <x:row r="16918" ht="23" customHeight="1">
      <x:c r="A16918" s="2" t="str">
        <x:v>REQ-16914</x:v>
      </x:c>
      <x:c r="B16918" s="2" t="n">
        <x:v>19</x:v>
      </x:c>
      <x:c r="C16918" s="2" t="str">
        <x:v>Growth</x:v>
      </x:c>
      <x:c r="D16918" s="2" t="str">
        <x:v>Reasoning</x:v>
      </x:c>
      <x:c r="E16918" s="16" t="n">
        <x:v>95477</x:v>
      </x:c>
      <x:c r="F16918" s="16" t="n">
        <x:v>2330</x:v>
      </x:c>
      <x:c r="G16918" s="15" t="n">
        <x:f>VLOOKUP(D16918,'Pricing'!$A$6:$E$8,5,FALSE)</x:f>
        <x:v>4.920000000000001</x:v>
      </x:c>
      <x:c r="H16918" s="15" t="n">
        <x:f>VLOOKUP(D16918,'Pricing'!$A$6:$E$8,4,FALSE)</x:f>
        <x:v>24</x:v>
      </x:c>
      <x:c r="I16918" s="15" t="n">
        <x:f>E16918*G16918/1000000</x:f>
        <x:v>0.4697468400000001</x:v>
      </x:c>
      <x:c r="J16918" s="15" t="n">
        <x:f>F16918*H16918/1000000</x:f>
        <x:v>0.05592</x:v>
      </x:c>
      <x:c r="K16918" s="15" t="n">
        <x:f>SUM(I16918:J16918)</x:f>
        <x:v>0.5256668400000001</x:v>
      </x:c>
    </x:row>
    <x:row r="16919" ht="23" customHeight="1">
      <x:c r="A16919" s="2" t="str">
        <x:v>REQ-16915</x:v>
      </x:c>
      <x:c r="B16919" s="2" t="n">
        <x:v>31</x:v>
      </x:c>
      <x:c r="C16919" s="2" t="str">
        <x:v>Research</x:v>
      </x:c>
      <x:c r="D16919" s="2" t="str">
        <x:v>Balanced</x:v>
      </x:c>
      <x:c r="E16919" s="16" t="n">
        <x:v>86997</x:v>
      </x:c>
      <x:c r="F16919" s="16" t="n">
        <x:v>2687</x:v>
      </x:c>
      <x:c r="G16919" s="15" t="n">
        <x:f>VLOOKUP(D16919,'Pricing'!$A$6:$E$8,5,FALSE)</x:f>
        <x:v>1.2300000000000002</x:v>
      </x:c>
      <x:c r="H16919" s="15" t="n">
        <x:f>VLOOKUP(D16919,'Pricing'!$A$6:$E$8,4,FALSE)</x:f>
        <x:v>6</x:v>
      </x:c>
      <x:c r="I16919" s="15" t="n">
        <x:f>E16919*G16919/1000000</x:f>
        <x:v>0.10700631000000001</x:v>
      </x:c>
      <x:c r="J16919" s="15" t="n">
        <x:f>F16919*H16919/1000000</x:f>
        <x:v>0.016122</x:v>
      </x:c>
      <x:c r="K16919" s="15" t="n">
        <x:f>SUM(I16919:J16919)</x:f>
        <x:v>0.12312831</x:v>
      </x:c>
    </x:row>
    <x:row r="16920" ht="23" customHeight="1">
      <x:c r="A16920" s="2" t="str">
        <x:v>REQ-16916</x:v>
      </x:c>
      <x:c r="B16920" s="2" t="n">
        <x:v>19</x:v>
      </x:c>
      <x:c r="C16920" s="2" t="str">
        <x:v>Growth</x:v>
      </x:c>
      <x:c r="D16920" s="2" t="str">
        <x:v>Swift</x:v>
      </x:c>
      <x:c r="E16920" s="16" t="n">
        <x:v>107352</x:v>
      </x:c>
      <x:c r="F16920" s="16" t="n">
        <x:v>2864</x:v>
      </x:c>
      <x:c r="G16920" s="15" t="n">
        <x:f>VLOOKUP(D16920,'Pricing'!$A$6:$E$8,5,FALSE)</x:f>
        <x:v>0.246</x:v>
      </x:c>
      <x:c r="H16920" s="15" t="n">
        <x:f>VLOOKUP(D16920,'Pricing'!$A$6:$E$8,4,FALSE)</x:f>
        <x:v>1.2</x:v>
      </x:c>
      <x:c r="I16920" s="15" t="n">
        <x:f>E16920*G16920/1000000</x:f>
        <x:v>0.026408592</x:v>
      </x:c>
      <x:c r="J16920" s="15" t="n">
        <x:f>F16920*H16920/1000000</x:f>
        <x:v>0.0034368</x:v>
      </x:c>
      <x:c r="K16920" s="15" t="n">
        <x:f>SUM(I16920:J16920)</x:f>
        <x:v>0.029845392000000002</x:v>
      </x:c>
    </x:row>
    <x:row r="16921" ht="23" customHeight="1">
      <x:c r="A16921" s="2" t="str">
        <x:v>REQ-16917</x:v>
      </x:c>
      <x:c r="B16921" s="2" t="n">
        <x:v>9</x:v>
      </x:c>
      <x:c r="C16921" s="2" t="str">
        <x:v>Research</x:v>
      </x:c>
      <x:c r="D16921" s="2" t="str">
        <x:v>Balanced</x:v>
      </x:c>
      <x:c r="E16921" s="16" t="n">
        <x:v>97225</x:v>
      </x:c>
      <x:c r="F16921" s="16" t="n">
        <x:v>1009</x:v>
      </x:c>
      <x:c r="G16921" s="15" t="n">
        <x:f>VLOOKUP(D16921,'Pricing'!$A$6:$E$8,5,FALSE)</x:f>
        <x:v>1.2300000000000002</x:v>
      </x:c>
      <x:c r="H16921" s="15" t="n">
        <x:f>VLOOKUP(D16921,'Pricing'!$A$6:$E$8,4,FALSE)</x:f>
        <x:v>6</x:v>
      </x:c>
      <x:c r="I16921" s="15" t="n">
        <x:f>E16921*G16921/1000000</x:f>
        <x:v>0.11958675000000002</x:v>
      </x:c>
      <x:c r="J16921" s="15" t="n">
        <x:f>F16921*H16921/1000000</x:f>
        <x:v>0.006054</x:v>
      </x:c>
      <x:c r="K16921" s="15" t="n">
        <x:f>SUM(I16921:J16921)</x:f>
        <x:v>0.12564075000000002</x:v>
      </x:c>
    </x:row>
    <x:row r="16922" ht="23" customHeight="1">
      <x:c r="A16922" s="2" t="str">
        <x:v>REQ-16918</x:v>
      </x:c>
      <x:c r="B16922" s="2" t="n">
        <x:v>16</x:v>
      </x:c>
      <x:c r="C16922" s="2" t="str">
        <x:v>Product</x:v>
      </x:c>
      <x:c r="D16922" s="2" t="str">
        <x:v>Reasoning</x:v>
      </x:c>
      <x:c r="E16922" s="16" t="n">
        <x:v>47940</x:v>
      </x:c>
      <x:c r="F16922" s="16" t="n">
        <x:v>3614</x:v>
      </x:c>
      <x:c r="G16922" s="15" t="n">
        <x:f>VLOOKUP(D16922,'Pricing'!$A$6:$E$8,5,FALSE)</x:f>
        <x:v>4.920000000000001</x:v>
      </x:c>
      <x:c r="H16922" s="15" t="n">
        <x:f>VLOOKUP(D16922,'Pricing'!$A$6:$E$8,4,FALSE)</x:f>
        <x:v>24</x:v>
      </x:c>
      <x:c r="I16922" s="15" t="n">
        <x:f>E16922*G16922/1000000</x:f>
        <x:v>0.23586480000000004</x:v>
      </x:c>
      <x:c r="J16922" s="15" t="n">
        <x:f>F16922*H16922/1000000</x:f>
        <x:v>0.086736</x:v>
      </x:c>
      <x:c r="K16922" s="15" t="n">
        <x:f>SUM(I16922:J16922)</x:f>
        <x:v>0.3226008</x:v>
      </x:c>
    </x:row>
    <x:row r="16923" ht="23" customHeight="1">
      <x:c r="A16923" s="2" t="str">
        <x:v>REQ-16919</x:v>
      </x:c>
      <x:c r="B16923" s="2" t="n">
        <x:v>1</x:v>
      </x:c>
      <x:c r="C16923" s="2" t="str">
        <x:v>Research</x:v>
      </x:c>
      <x:c r="D16923" s="2" t="str">
        <x:v>Balanced</x:v>
      </x:c>
      <x:c r="E16923" s="16" t="n">
        <x:v>11118</x:v>
      </x:c>
      <x:c r="F16923" s="16" t="n">
        <x:v>2538</x:v>
      </x:c>
      <x:c r="G16923" s="15" t="n">
        <x:f>VLOOKUP(D16923,'Pricing'!$A$6:$E$8,5,FALSE)</x:f>
        <x:v>1.2300000000000002</x:v>
      </x:c>
      <x:c r="H16923" s="15" t="n">
        <x:f>VLOOKUP(D16923,'Pricing'!$A$6:$E$8,4,FALSE)</x:f>
        <x:v>6</x:v>
      </x:c>
      <x:c r="I16923" s="15" t="n">
        <x:f>E16923*G16923/1000000</x:f>
        <x:v>0.013675140000000002</x:v>
      </x:c>
      <x:c r="J16923" s="15" t="n">
        <x:f>F16923*H16923/1000000</x:f>
        <x:v>0.015228</x:v>
      </x:c>
      <x:c r="K16923" s="15" t="n">
        <x:f>SUM(I16923:J16923)</x:f>
        <x:v>0.02890314</x:v>
      </x:c>
    </x:row>
    <x:row r="16924" ht="23" customHeight="1">
      <x:c r="A16924" s="2" t="str">
        <x:v>REQ-16920</x:v>
      </x:c>
      <x:c r="B16924" s="2" t="n">
        <x:v>2</x:v>
      </x:c>
      <x:c r="C16924" s="2" t="str">
        <x:v>Support</x:v>
      </x:c>
      <x:c r="D16924" s="2" t="str">
        <x:v>Swift</x:v>
      </x:c>
      <x:c r="E16924" s="16" t="n">
        <x:v>34068</x:v>
      </x:c>
      <x:c r="F16924" s="16" t="n">
        <x:v>2193</x:v>
      </x:c>
      <x:c r="G16924" s="15" t="n">
        <x:f>VLOOKUP(D16924,'Pricing'!$A$6:$E$8,5,FALSE)</x:f>
        <x:v>0.246</x:v>
      </x:c>
      <x:c r="H16924" s="15" t="n">
        <x:f>VLOOKUP(D16924,'Pricing'!$A$6:$E$8,4,FALSE)</x:f>
        <x:v>1.2</x:v>
      </x:c>
      <x:c r="I16924" s="15" t="n">
        <x:f>E16924*G16924/1000000</x:f>
        <x:v>0.008380727999999999</x:v>
      </x:c>
      <x:c r="J16924" s="15" t="n">
        <x:f>F16924*H16924/1000000</x:f>
        <x:v>0.0026316</x:v>
      </x:c>
      <x:c r="K16924" s="15" t="n">
        <x:f>SUM(I16924:J16924)</x:f>
        <x:v>0.011012327999999998</x:v>
      </x:c>
    </x:row>
    <x:row r="16925" ht="23" customHeight="1">
      <x:c r="A16925" s="2" t="str">
        <x:v>REQ-16921</x:v>
      </x:c>
      <x:c r="B16925" s="2" t="n">
        <x:v>31</x:v>
      </x:c>
      <x:c r="C16925" s="2" t="str">
        <x:v>Research</x:v>
      </x:c>
      <x:c r="D16925" s="2" t="str">
        <x:v>Swift</x:v>
      </x:c>
      <x:c r="E16925" s="16" t="n">
        <x:v>98030</x:v>
      </x:c>
      <x:c r="F16925" s="16" t="n">
        <x:v>749</x:v>
      </x:c>
      <x:c r="G16925" s="15" t="n">
        <x:f>VLOOKUP(D16925,'Pricing'!$A$6:$E$8,5,FALSE)</x:f>
        <x:v>0.246</x:v>
      </x:c>
      <x:c r="H16925" s="15" t="n">
        <x:f>VLOOKUP(D16925,'Pricing'!$A$6:$E$8,4,FALSE)</x:f>
        <x:v>1.2</x:v>
      </x:c>
      <x:c r="I16925" s="15" t="n">
        <x:f>E16925*G16925/1000000</x:f>
        <x:v>0.024115380000000002</x:v>
      </x:c>
      <x:c r="J16925" s="15" t="n">
        <x:f>F16925*H16925/1000000</x:f>
        <x:v>0.0008988</x:v>
      </x:c>
      <x:c r="K16925" s="15" t="n">
        <x:f>SUM(I16925:J16925)</x:f>
        <x:v>0.025014180000000004</x:v>
      </x:c>
    </x:row>
    <x:row r="16926" ht="23" customHeight="1">
      <x:c r="A16926" s="2" t="str">
        <x:v>REQ-16922</x:v>
      </x:c>
      <x:c r="B16926" s="2" t="n">
        <x:v>3</x:v>
      </x:c>
      <x:c r="C16926" s="2" t="str">
        <x:v>Product</x:v>
      </x:c>
      <x:c r="D16926" s="2" t="str">
        <x:v>Balanced</x:v>
      </x:c>
      <x:c r="E16926" s="16" t="n">
        <x:v>39960</x:v>
      </x:c>
      <x:c r="F16926" s="16" t="n">
        <x:v>2744</x:v>
      </x:c>
      <x:c r="G16926" s="15" t="n">
        <x:f>VLOOKUP(D16926,'Pricing'!$A$6:$E$8,5,FALSE)</x:f>
        <x:v>1.2300000000000002</x:v>
      </x:c>
      <x:c r="H16926" s="15" t="n">
        <x:f>VLOOKUP(D16926,'Pricing'!$A$6:$E$8,4,FALSE)</x:f>
        <x:v>6</x:v>
      </x:c>
      <x:c r="I16926" s="15" t="n">
        <x:f>E16926*G16926/1000000</x:f>
        <x:v>0.04915080000000001</x:v>
      </x:c>
      <x:c r="J16926" s="15" t="n">
        <x:f>F16926*H16926/1000000</x:f>
        <x:v>0.016464</x:v>
      </x:c>
      <x:c r="K16926" s="15" t="n">
        <x:f>SUM(I16926:J16926)</x:f>
        <x:v>0.0656148</x:v>
      </x:c>
    </x:row>
    <x:row r="16927" ht="23" customHeight="1">
      <x:c r="A16927" s="2" t="str">
        <x:v>REQ-16923</x:v>
      </x:c>
      <x:c r="B16927" s="2" t="n">
        <x:v>13</x:v>
      </x:c>
      <x:c r="C16927" s="2" t="str">
        <x:v>Engineering</x:v>
      </x:c>
      <x:c r="D16927" s="2" t="str">
        <x:v>Balanced</x:v>
      </x:c>
      <x:c r="E16927" s="16" t="n">
        <x:v>83288</x:v>
      </x:c>
      <x:c r="F16927" s="16" t="n">
        <x:v>2076</x:v>
      </x:c>
      <x:c r="G16927" s="15" t="n">
        <x:f>VLOOKUP(D16927,'Pricing'!$A$6:$E$8,5,FALSE)</x:f>
        <x:v>1.2300000000000002</x:v>
      </x:c>
      <x:c r="H16927" s="15" t="n">
        <x:f>VLOOKUP(D16927,'Pricing'!$A$6:$E$8,4,FALSE)</x:f>
        <x:v>6</x:v>
      </x:c>
      <x:c r="I16927" s="15" t="n">
        <x:f>E16927*G16927/1000000</x:f>
        <x:v>0.10244424000000002</x:v>
      </x:c>
      <x:c r="J16927" s="15" t="n">
        <x:f>F16927*H16927/1000000</x:f>
        <x:v>0.012456</x:v>
      </x:c>
      <x:c r="K16927" s="15" t="n">
        <x:f>SUM(I16927:J16927)</x:f>
        <x:v>0.11490024000000001</x:v>
      </x:c>
    </x:row>
    <x:row r="16928" ht="23" customHeight="1">
      <x:c r="A16928" s="2" t="str">
        <x:v>REQ-16924</x:v>
      </x:c>
      <x:c r="B16928" s="2" t="n">
        <x:v>18</x:v>
      </x:c>
      <x:c r="C16928" s="2" t="str">
        <x:v>Growth</x:v>
      </x:c>
      <x:c r="D16928" s="2" t="str">
        <x:v>Balanced</x:v>
      </x:c>
      <x:c r="E16928" s="16" t="n">
        <x:v>88013</x:v>
      </x:c>
      <x:c r="F16928" s="16" t="n">
        <x:v>1832</x:v>
      </x:c>
      <x:c r="G16928" s="15" t="n">
        <x:f>VLOOKUP(D16928,'Pricing'!$A$6:$E$8,5,FALSE)</x:f>
        <x:v>1.2300000000000002</x:v>
      </x:c>
      <x:c r="H16928" s="15" t="n">
        <x:f>VLOOKUP(D16928,'Pricing'!$A$6:$E$8,4,FALSE)</x:f>
        <x:v>6</x:v>
      </x:c>
      <x:c r="I16928" s="15" t="n">
        <x:f>E16928*G16928/1000000</x:f>
        <x:v>0.10825599000000002</x:v>
      </x:c>
      <x:c r="J16928" s="15" t="n">
        <x:f>F16928*H16928/1000000</x:f>
        <x:v>0.010992</x:v>
      </x:c>
      <x:c r="K16928" s="15" t="n">
        <x:f>SUM(I16928:J16928)</x:f>
        <x:v>0.11924799000000003</x:v>
      </x:c>
    </x:row>
    <x:row r="16929" ht="23" customHeight="1">
      <x:c r="A16929" s="2" t="str">
        <x:v>REQ-16925</x:v>
      </x:c>
      <x:c r="B16929" s="2" t="n">
        <x:v>26</x:v>
      </x:c>
      <x:c r="C16929" s="2" t="str">
        <x:v>Research</x:v>
      </x:c>
      <x:c r="D16929" s="2" t="str">
        <x:v>Swift</x:v>
      </x:c>
      <x:c r="E16929" s="16" t="n">
        <x:v>79084</x:v>
      </x:c>
      <x:c r="F16929" s="16" t="n">
        <x:v>1891</x:v>
      </x:c>
      <x:c r="G16929" s="15" t="n">
        <x:f>VLOOKUP(D16929,'Pricing'!$A$6:$E$8,5,FALSE)</x:f>
        <x:v>0.246</x:v>
      </x:c>
      <x:c r="H16929" s="15" t="n">
        <x:f>VLOOKUP(D16929,'Pricing'!$A$6:$E$8,4,FALSE)</x:f>
        <x:v>1.2</x:v>
      </x:c>
      <x:c r="I16929" s="15" t="n">
        <x:f>E16929*G16929/1000000</x:f>
        <x:v>0.019454664</x:v>
      </x:c>
      <x:c r="J16929" s="15" t="n">
        <x:f>F16929*H16929/1000000</x:f>
        <x:v>0.0022692</x:v>
      </x:c>
      <x:c r="K16929" s="15" t="n">
        <x:f>SUM(I16929:J16929)</x:f>
        <x:v>0.021723864</x:v>
      </x:c>
    </x:row>
    <x:row r="16930" ht="23" customHeight="1">
      <x:c r="A16930" s="2" t="str">
        <x:v>REQ-16926</x:v>
      </x:c>
      <x:c r="B16930" s="2" t="n">
        <x:v>10</x:v>
      </x:c>
      <x:c r="C16930" s="2" t="str">
        <x:v>Growth</x:v>
      </x:c>
      <x:c r="D16930" s="2" t="str">
        <x:v>Swift</x:v>
      </x:c>
      <x:c r="E16930" s="16" t="n">
        <x:v>114038</x:v>
      </x:c>
      <x:c r="F16930" s="16" t="n">
        <x:v>3883</x:v>
      </x:c>
      <x:c r="G16930" s="15" t="n">
        <x:f>VLOOKUP(D16930,'Pricing'!$A$6:$E$8,5,FALSE)</x:f>
        <x:v>0.246</x:v>
      </x:c>
      <x:c r="H16930" s="15" t="n">
        <x:f>VLOOKUP(D16930,'Pricing'!$A$6:$E$8,4,FALSE)</x:f>
        <x:v>1.2</x:v>
      </x:c>
      <x:c r="I16930" s="15" t="n">
        <x:f>E16930*G16930/1000000</x:f>
        <x:v>0.028053348</x:v>
      </x:c>
      <x:c r="J16930" s="15" t="n">
        <x:f>F16930*H16930/1000000</x:f>
        <x:v>0.0046596</x:v>
      </x:c>
      <x:c r="K16930" s="15" t="n">
        <x:f>SUM(I16930:J16930)</x:f>
        <x:v>0.032712948</x:v>
      </x:c>
    </x:row>
    <x:row r="16931" ht="23" customHeight="1">
      <x:c r="A16931" s="2" t="str">
        <x:v>REQ-16927</x:v>
      </x:c>
      <x:c r="B16931" s="2" t="n">
        <x:v>23</x:v>
      </x:c>
      <x:c r="C16931" s="2" t="str">
        <x:v>Research</x:v>
      </x:c>
      <x:c r="D16931" s="2" t="str">
        <x:v>Swift</x:v>
      </x:c>
      <x:c r="E16931" s="16" t="n">
        <x:v>76929</x:v>
      </x:c>
      <x:c r="F16931" s="16" t="n">
        <x:v>898</x:v>
      </x:c>
      <x:c r="G16931" s="15" t="n">
        <x:f>VLOOKUP(D16931,'Pricing'!$A$6:$E$8,5,FALSE)</x:f>
        <x:v>0.246</x:v>
      </x:c>
      <x:c r="H16931" s="15" t="n">
        <x:f>VLOOKUP(D16931,'Pricing'!$A$6:$E$8,4,FALSE)</x:f>
        <x:v>1.2</x:v>
      </x:c>
      <x:c r="I16931" s="15" t="n">
        <x:f>E16931*G16931/1000000</x:f>
        <x:v>0.018924534</x:v>
      </x:c>
      <x:c r="J16931" s="15" t="n">
        <x:f>F16931*H16931/1000000</x:f>
        <x:v>0.0010776</x:v>
      </x:c>
      <x:c r="K16931" s="15" t="n">
        <x:f>SUM(I16931:J16931)</x:f>
        <x:v>0.020002134</x:v>
      </x:c>
    </x:row>
    <x:row r="16932" ht="23" customHeight="1">
      <x:c r="A16932" s="2" t="str">
        <x:v>REQ-16928</x:v>
      </x:c>
      <x:c r="B16932" s="2" t="n">
        <x:v>24</x:v>
      </x:c>
      <x:c r="C16932" s="2" t="str">
        <x:v>Support</x:v>
      </x:c>
      <x:c r="D16932" s="2" t="str">
        <x:v>Swift</x:v>
      </x:c>
      <x:c r="E16932" s="16" t="n">
        <x:v>70754</x:v>
      </x:c>
      <x:c r="F16932" s="16" t="n">
        <x:v>2644</x:v>
      </x:c>
      <x:c r="G16932" s="15" t="n">
        <x:f>VLOOKUP(D16932,'Pricing'!$A$6:$E$8,5,FALSE)</x:f>
        <x:v>0.246</x:v>
      </x:c>
      <x:c r="H16932" s="15" t="n">
        <x:f>VLOOKUP(D16932,'Pricing'!$A$6:$E$8,4,FALSE)</x:f>
        <x:v>1.2</x:v>
      </x:c>
      <x:c r="I16932" s="15" t="n">
        <x:f>E16932*G16932/1000000</x:f>
        <x:v>0.017405484</x:v>
      </x:c>
      <x:c r="J16932" s="15" t="n">
        <x:f>F16932*H16932/1000000</x:f>
        <x:v>0.0031728</x:v>
      </x:c>
      <x:c r="K16932" s="15" t="n">
        <x:f>SUM(I16932:J16932)</x:f>
        <x:v>0.020578284</x:v>
      </x:c>
    </x:row>
    <x:row r="16933" ht="23" customHeight="1">
      <x:c r="A16933" s="2" t="str">
        <x:v>REQ-16929</x:v>
      </x:c>
      <x:c r="B16933" s="2" t="n">
        <x:v>2</x:v>
      </x:c>
      <x:c r="C16933" s="2" t="str">
        <x:v>Research</x:v>
      </x:c>
      <x:c r="D16933" s="2" t="str">
        <x:v>Swift</x:v>
      </x:c>
      <x:c r="E16933" s="16" t="n">
        <x:v>40041</x:v>
      </x:c>
      <x:c r="F16933" s="16" t="n">
        <x:v>2193</x:v>
      </x:c>
      <x:c r="G16933" s="15" t="n">
        <x:f>VLOOKUP(D16933,'Pricing'!$A$6:$E$8,5,FALSE)</x:f>
        <x:v>0.246</x:v>
      </x:c>
      <x:c r="H16933" s="15" t="n">
        <x:f>VLOOKUP(D16933,'Pricing'!$A$6:$E$8,4,FALSE)</x:f>
        <x:v>1.2</x:v>
      </x:c>
      <x:c r="I16933" s="15" t="n">
        <x:f>E16933*G16933/1000000</x:f>
        <x:v>0.009850086</x:v>
      </x:c>
      <x:c r="J16933" s="15" t="n">
        <x:f>F16933*H16933/1000000</x:f>
        <x:v>0.0026316</x:v>
      </x:c>
      <x:c r="K16933" s="15" t="n">
        <x:f>SUM(I16933:J16933)</x:f>
        <x:v>0.012481685999999999</x:v>
      </x:c>
    </x:row>
    <x:row r="16934" ht="23" customHeight="1">
      <x:c r="A16934" s="2" t="str">
        <x:v>REQ-16930</x:v>
      </x:c>
      <x:c r="B16934" s="2" t="n">
        <x:v>27</x:v>
      </x:c>
      <x:c r="C16934" s="2" t="str">
        <x:v>Support</x:v>
      </x:c>
      <x:c r="D16934" s="2" t="str">
        <x:v>Swift</x:v>
      </x:c>
      <x:c r="E16934" s="16" t="n">
        <x:v>46874</x:v>
      </x:c>
      <x:c r="F16934" s="16" t="n">
        <x:v>2000</x:v>
      </x:c>
      <x:c r="G16934" s="15" t="n">
        <x:f>VLOOKUP(D16934,'Pricing'!$A$6:$E$8,5,FALSE)</x:f>
        <x:v>0.246</x:v>
      </x:c>
      <x:c r="H16934" s="15" t="n">
        <x:f>VLOOKUP(D16934,'Pricing'!$A$6:$E$8,4,FALSE)</x:f>
        <x:v>1.2</x:v>
      </x:c>
      <x:c r="I16934" s="15" t="n">
        <x:f>E16934*G16934/1000000</x:f>
        <x:v>0.011531004</x:v>
      </x:c>
      <x:c r="J16934" s="15" t="n">
        <x:f>F16934*H16934/1000000</x:f>
        <x:v>0.0024</x:v>
      </x:c>
      <x:c r="K16934" s="15" t="n">
        <x:f>SUM(I16934:J16934)</x:f>
        <x:v>0.013931003999999999</x:v>
      </x:c>
    </x:row>
    <x:row r="16935" ht="23" customHeight="1">
      <x:c r="A16935" s="2" t="str">
        <x:v>REQ-16931</x:v>
      </x:c>
      <x:c r="B16935" s="2" t="n">
        <x:v>28</x:v>
      </x:c>
      <x:c r="C16935" s="2" t="str">
        <x:v>Engineering</x:v>
      </x:c>
      <x:c r="D16935" s="2" t="str">
        <x:v>Swift</x:v>
      </x:c>
      <x:c r="E16935" s="16" t="n">
        <x:v>80886</x:v>
      </x:c>
      <x:c r="F16935" s="16" t="n">
        <x:v>1955</x:v>
      </x:c>
      <x:c r="G16935" s="15" t="n">
        <x:f>VLOOKUP(D16935,'Pricing'!$A$6:$E$8,5,FALSE)</x:f>
        <x:v>0.246</x:v>
      </x:c>
      <x:c r="H16935" s="15" t="n">
        <x:f>VLOOKUP(D16935,'Pricing'!$A$6:$E$8,4,FALSE)</x:f>
        <x:v>1.2</x:v>
      </x:c>
      <x:c r="I16935" s="15" t="n">
        <x:f>E16935*G16935/1000000</x:f>
        <x:v>0.019897955999999998</x:v>
      </x:c>
      <x:c r="J16935" s="15" t="n">
        <x:f>F16935*H16935/1000000</x:f>
        <x:v>0.002346</x:v>
      </x:c>
      <x:c r="K16935" s="15" t="n">
        <x:f>SUM(I16935:J16935)</x:f>
        <x:v>0.022243956</x:v>
      </x:c>
    </x:row>
    <x:row r="16936" ht="23" customHeight="1">
      <x:c r="A16936" s="2" t="str">
        <x:v>REQ-16932</x:v>
      </x:c>
      <x:c r="B16936" s="2" t="n">
        <x:v>2</x:v>
      </x:c>
      <x:c r="C16936" s="2" t="str">
        <x:v>Growth</x:v>
      </x:c>
      <x:c r="D16936" s="2" t="str">
        <x:v>Reasoning</x:v>
      </x:c>
      <x:c r="E16936" s="16" t="n">
        <x:v>54506</x:v>
      </x:c>
      <x:c r="F16936" s="16" t="n">
        <x:v>292</x:v>
      </x:c>
      <x:c r="G16936" s="15" t="n">
        <x:f>VLOOKUP(D16936,'Pricing'!$A$6:$E$8,5,FALSE)</x:f>
        <x:v>4.920000000000001</x:v>
      </x:c>
      <x:c r="H16936" s="15" t="n">
        <x:f>VLOOKUP(D16936,'Pricing'!$A$6:$E$8,4,FALSE)</x:f>
        <x:v>24</x:v>
      </x:c>
      <x:c r="I16936" s="15" t="n">
        <x:f>E16936*G16936/1000000</x:f>
        <x:v>0.26816952</x:v>
      </x:c>
      <x:c r="J16936" s="15" t="n">
        <x:f>F16936*H16936/1000000</x:f>
        <x:v>0.007008</x:v>
      </x:c>
      <x:c r="K16936" s="15" t="n">
        <x:f>SUM(I16936:J16936)</x:f>
        <x:v>0.27517752</x:v>
      </x:c>
    </x:row>
    <x:row r="16937" ht="23" customHeight="1">
      <x:c r="A16937" s="2" t="str">
        <x:v>REQ-16933</x:v>
      </x:c>
      <x:c r="B16937" s="2" t="n">
        <x:v>19</x:v>
      </x:c>
      <x:c r="C16937" s="2" t="str">
        <x:v>Operations</x:v>
      </x:c>
      <x:c r="D16937" s="2" t="str">
        <x:v>Swift</x:v>
      </x:c>
      <x:c r="E16937" s="16" t="n">
        <x:v>10730</x:v>
      </x:c>
      <x:c r="F16937" s="16" t="n">
        <x:v>712</x:v>
      </x:c>
      <x:c r="G16937" s="15" t="n">
        <x:f>VLOOKUP(D16937,'Pricing'!$A$6:$E$8,5,FALSE)</x:f>
        <x:v>0.246</x:v>
      </x:c>
      <x:c r="H16937" s="15" t="n">
        <x:f>VLOOKUP(D16937,'Pricing'!$A$6:$E$8,4,FALSE)</x:f>
        <x:v>1.2</x:v>
      </x:c>
      <x:c r="I16937" s="15" t="n">
        <x:f>E16937*G16937/1000000</x:f>
        <x:v>0.00263958</x:v>
      </x:c>
      <x:c r="J16937" s="15" t="n">
        <x:f>F16937*H16937/1000000</x:f>
        <x:v>0.0008544</x:v>
      </x:c>
      <x:c r="K16937" s="15" t="n">
        <x:f>SUM(I16937:J16937)</x:f>
        <x:v>0.00349398</x:v>
      </x:c>
    </x:row>
    <x:row r="16938" ht="23" customHeight="1">
      <x:c r="A16938" s="2" t="str">
        <x:v>REQ-16934</x:v>
      </x:c>
      <x:c r="B16938" s="2" t="n">
        <x:v>7</x:v>
      </x:c>
      <x:c r="C16938" s="2" t="str">
        <x:v>Product</x:v>
      </x:c>
      <x:c r="D16938" s="2" t="str">
        <x:v>Swift</x:v>
      </x:c>
      <x:c r="E16938" s="16" t="n">
        <x:v>76033</x:v>
      </x:c>
      <x:c r="F16938" s="16" t="n">
        <x:v>2881</x:v>
      </x:c>
      <x:c r="G16938" s="15" t="n">
        <x:f>VLOOKUP(D16938,'Pricing'!$A$6:$E$8,5,FALSE)</x:f>
        <x:v>0.246</x:v>
      </x:c>
      <x:c r="H16938" s="15" t="n">
        <x:f>VLOOKUP(D16938,'Pricing'!$A$6:$E$8,4,FALSE)</x:f>
        <x:v>1.2</x:v>
      </x:c>
      <x:c r="I16938" s="15" t="n">
        <x:f>E16938*G16938/1000000</x:f>
        <x:v>0.018704118</x:v>
      </x:c>
      <x:c r="J16938" s="15" t="n">
        <x:f>F16938*H16938/1000000</x:f>
        <x:v>0.0034571999999999997</x:v>
      </x:c>
      <x:c r="K16938" s="15" t="n">
        <x:f>SUM(I16938:J16938)</x:f>
        <x:v>0.022161318</x:v>
      </x:c>
    </x:row>
    <x:row r="16939" ht="23" customHeight="1">
      <x:c r="A16939" s="2" t="str">
        <x:v>REQ-16935</x:v>
      </x:c>
      <x:c r="B16939" s="2" t="n">
        <x:v>26</x:v>
      </x:c>
      <x:c r="C16939" s="2" t="str">
        <x:v>Engineering</x:v>
      </x:c>
      <x:c r="D16939" s="2" t="str">
        <x:v>Balanced</x:v>
      </x:c>
      <x:c r="E16939" s="16" t="n">
        <x:v>44640</x:v>
      </x:c>
      <x:c r="F16939" s="16" t="n">
        <x:v>806</x:v>
      </x:c>
      <x:c r="G16939" s="15" t="n">
        <x:f>VLOOKUP(D16939,'Pricing'!$A$6:$E$8,5,FALSE)</x:f>
        <x:v>1.2300000000000002</x:v>
      </x:c>
      <x:c r="H16939" s="15" t="n">
        <x:f>VLOOKUP(D16939,'Pricing'!$A$6:$E$8,4,FALSE)</x:f>
        <x:v>6</x:v>
      </x:c>
      <x:c r="I16939" s="15" t="n">
        <x:f>E16939*G16939/1000000</x:f>
        <x:v>0.05490720000000001</x:v>
      </x:c>
      <x:c r="J16939" s="15" t="n">
        <x:f>F16939*H16939/1000000</x:f>
        <x:v>0.004836</x:v>
      </x:c>
      <x:c r="K16939" s="15" t="n">
        <x:f>SUM(I16939:J16939)</x:f>
        <x:v>0.05974320000000001</x:v>
      </x:c>
    </x:row>
    <x:row r="16940" ht="23" customHeight="1">
      <x:c r="A16940" s="2" t="str">
        <x:v>REQ-16936</x:v>
      </x:c>
      <x:c r="B16940" s="2" t="n">
        <x:v>29</x:v>
      </x:c>
      <x:c r="C16940" s="2" t="str">
        <x:v>Growth</x:v>
      </x:c>
      <x:c r="D16940" s="2" t="str">
        <x:v>Swift</x:v>
      </x:c>
      <x:c r="E16940" s="16" t="n">
        <x:v>44102</x:v>
      </x:c>
      <x:c r="F16940" s="16" t="n">
        <x:v>2219</x:v>
      </x:c>
      <x:c r="G16940" s="15" t="n">
        <x:f>VLOOKUP(D16940,'Pricing'!$A$6:$E$8,5,FALSE)</x:f>
        <x:v>0.246</x:v>
      </x:c>
      <x:c r="H16940" s="15" t="n">
        <x:f>VLOOKUP(D16940,'Pricing'!$A$6:$E$8,4,FALSE)</x:f>
        <x:v>1.2</x:v>
      </x:c>
      <x:c r="I16940" s="15" t="n">
        <x:f>E16940*G16940/1000000</x:f>
        <x:v>0.010849092000000001</x:v>
      </x:c>
      <x:c r="J16940" s="15" t="n">
        <x:f>F16940*H16940/1000000</x:f>
        <x:v>0.0026628</x:v>
      </x:c>
      <x:c r="K16940" s="15" t="n">
        <x:f>SUM(I16940:J16940)</x:f>
        <x:v>0.013511892000000001</x:v>
      </x:c>
    </x:row>
    <x:row r="16941" ht="23" customHeight="1">
      <x:c r="A16941" s="2" t="str">
        <x:v>REQ-16937</x:v>
      </x:c>
      <x:c r="B16941" s="2" t="n">
        <x:v>28</x:v>
      </x:c>
      <x:c r="C16941" s="2" t="str">
        <x:v>Operations</x:v>
      </x:c>
      <x:c r="D16941" s="2" t="str">
        <x:v>Swift</x:v>
      </x:c>
      <x:c r="E16941" s="16" t="n">
        <x:v>52852</x:v>
      </x:c>
      <x:c r="F16941" s="16" t="n">
        <x:v>212</x:v>
      </x:c>
      <x:c r="G16941" s="15" t="n">
        <x:f>VLOOKUP(D16941,'Pricing'!$A$6:$E$8,5,FALSE)</x:f>
        <x:v>0.246</x:v>
      </x:c>
      <x:c r="H16941" s="15" t="n">
        <x:f>VLOOKUP(D16941,'Pricing'!$A$6:$E$8,4,FALSE)</x:f>
        <x:v>1.2</x:v>
      </x:c>
      <x:c r="I16941" s="15" t="n">
        <x:f>E16941*G16941/1000000</x:f>
        <x:v>0.013001592000000001</x:v>
      </x:c>
      <x:c r="J16941" s="15" t="n">
        <x:f>F16941*H16941/1000000</x:f>
        <x:v>0.0002544</x:v>
      </x:c>
      <x:c r="K16941" s="15" t="n">
        <x:f>SUM(I16941:J16941)</x:f>
        <x:v>0.013255992000000001</x:v>
      </x:c>
    </x:row>
    <x:row r="16942" ht="23" customHeight="1">
      <x:c r="A16942" s="2" t="str">
        <x:v>REQ-16938</x:v>
      </x:c>
      <x:c r="B16942" s="2" t="n">
        <x:v>19</x:v>
      </x:c>
      <x:c r="C16942" s="2" t="str">
        <x:v>Product</x:v>
      </x:c>
      <x:c r="D16942" s="2" t="str">
        <x:v>Reasoning</x:v>
      </x:c>
      <x:c r="E16942" s="16" t="n">
        <x:v>85980</x:v>
      </x:c>
      <x:c r="F16942" s="16" t="n">
        <x:v>2424</x:v>
      </x:c>
      <x:c r="G16942" s="15" t="n">
        <x:f>VLOOKUP(D16942,'Pricing'!$A$6:$E$8,5,FALSE)</x:f>
        <x:v>4.920000000000001</x:v>
      </x:c>
      <x:c r="H16942" s="15" t="n">
        <x:f>VLOOKUP(D16942,'Pricing'!$A$6:$E$8,4,FALSE)</x:f>
        <x:v>24</x:v>
      </x:c>
      <x:c r="I16942" s="15" t="n">
        <x:f>E16942*G16942/1000000</x:f>
        <x:v>0.4230216000000001</x:v>
      </x:c>
      <x:c r="J16942" s="15" t="n">
        <x:f>F16942*H16942/1000000</x:f>
        <x:v>0.058176</x:v>
      </x:c>
      <x:c r="K16942" s="15" t="n">
        <x:f>SUM(I16942:J16942)</x:f>
        <x:v>0.4811976000000001</x:v>
      </x:c>
    </x:row>
    <x:row r="16943" ht="23" customHeight="1">
      <x:c r="A16943" s="2" t="str">
        <x:v>REQ-16939</x:v>
      </x:c>
      <x:c r="B16943" s="2" t="n">
        <x:v>3</x:v>
      </x:c>
      <x:c r="C16943" s="2" t="str">
        <x:v>Research</x:v>
      </x:c>
      <x:c r="D16943" s="2" t="str">
        <x:v>Swift</x:v>
      </x:c>
      <x:c r="E16943" s="16" t="n">
        <x:v>57805</x:v>
      </x:c>
      <x:c r="F16943" s="16" t="n">
        <x:v>1104</x:v>
      </x:c>
      <x:c r="G16943" s="15" t="n">
        <x:f>VLOOKUP(D16943,'Pricing'!$A$6:$E$8,5,FALSE)</x:f>
        <x:v>0.246</x:v>
      </x:c>
      <x:c r="H16943" s="15" t="n">
        <x:f>VLOOKUP(D16943,'Pricing'!$A$6:$E$8,4,FALSE)</x:f>
        <x:v>1.2</x:v>
      </x:c>
      <x:c r="I16943" s="15" t="n">
        <x:f>E16943*G16943/1000000</x:f>
        <x:v>0.01422003</x:v>
      </x:c>
      <x:c r="J16943" s="15" t="n">
        <x:f>F16943*H16943/1000000</x:f>
        <x:v>0.0013248</x:v>
      </x:c>
      <x:c r="K16943" s="15" t="n">
        <x:f>SUM(I16943:J16943)</x:f>
        <x:v>0.015544829999999999</x:v>
      </x:c>
    </x:row>
    <x:row r="16944" ht="23" customHeight="1">
      <x:c r="A16944" s="2" t="str">
        <x:v>REQ-16940</x:v>
      </x:c>
      <x:c r="B16944" s="2" t="n">
        <x:v>6</x:v>
      </x:c>
      <x:c r="C16944" s="2" t="str">
        <x:v>Support</x:v>
      </x:c>
      <x:c r="D16944" s="2" t="str">
        <x:v>Balanced</x:v>
      </x:c>
      <x:c r="E16944" s="16" t="n">
        <x:v>11785</x:v>
      </x:c>
      <x:c r="F16944" s="16" t="n">
        <x:v>2231</x:v>
      </x:c>
      <x:c r="G16944" s="15" t="n">
        <x:f>VLOOKUP(D16944,'Pricing'!$A$6:$E$8,5,FALSE)</x:f>
        <x:v>1.2300000000000002</x:v>
      </x:c>
      <x:c r="H16944" s="15" t="n">
        <x:f>VLOOKUP(D16944,'Pricing'!$A$6:$E$8,4,FALSE)</x:f>
        <x:v>6</x:v>
      </x:c>
      <x:c r="I16944" s="15" t="n">
        <x:f>E16944*G16944/1000000</x:f>
        <x:v>0.014495550000000003</x:v>
      </x:c>
      <x:c r="J16944" s="15" t="n">
        <x:f>F16944*H16944/1000000</x:f>
        <x:v>0.013386</x:v>
      </x:c>
      <x:c r="K16944" s="15" t="n">
        <x:f>SUM(I16944:J16944)</x:f>
        <x:v>0.027881550000000005</x:v>
      </x:c>
    </x:row>
    <x:row r="16945" ht="23" customHeight="1">
      <x:c r="A16945" s="2" t="str">
        <x:v>REQ-16941</x:v>
      </x:c>
      <x:c r="B16945" s="2" t="n">
        <x:v>14</x:v>
      </x:c>
      <x:c r="C16945" s="2" t="str">
        <x:v>Research</x:v>
      </x:c>
      <x:c r="D16945" s="2" t="str">
        <x:v>Swift</x:v>
      </x:c>
      <x:c r="E16945" s="16" t="n">
        <x:v>39792</x:v>
      </x:c>
      <x:c r="F16945" s="16" t="n">
        <x:v>2637</x:v>
      </x:c>
      <x:c r="G16945" s="15" t="n">
        <x:f>VLOOKUP(D16945,'Pricing'!$A$6:$E$8,5,FALSE)</x:f>
        <x:v>0.246</x:v>
      </x:c>
      <x:c r="H16945" s="15" t="n">
        <x:f>VLOOKUP(D16945,'Pricing'!$A$6:$E$8,4,FALSE)</x:f>
        <x:v>1.2</x:v>
      </x:c>
      <x:c r="I16945" s="15" t="n">
        <x:f>E16945*G16945/1000000</x:f>
        <x:v>0.009788832</x:v>
      </x:c>
      <x:c r="J16945" s="15" t="n">
        <x:f>F16945*H16945/1000000</x:f>
        <x:v>0.0031644</x:v>
      </x:c>
      <x:c r="K16945" s="15" t="n">
        <x:f>SUM(I16945:J16945)</x:f>
        <x:v>0.012953232</x:v>
      </x:c>
    </x:row>
    <x:row r="16946" ht="23" customHeight="1">
      <x:c r="A16946" s="2" t="str">
        <x:v>REQ-16942</x:v>
      </x:c>
      <x:c r="B16946" s="2" t="n">
        <x:v>31</x:v>
      </x:c>
      <x:c r="C16946" s="2" t="str">
        <x:v>Product</x:v>
      </x:c>
      <x:c r="D16946" s="2" t="str">
        <x:v>Swift</x:v>
      </x:c>
      <x:c r="E16946" s="16" t="n">
        <x:v>97567</x:v>
      </x:c>
      <x:c r="F16946" s="16" t="n">
        <x:v>3107</x:v>
      </x:c>
      <x:c r="G16946" s="15" t="n">
        <x:f>VLOOKUP(D16946,'Pricing'!$A$6:$E$8,5,FALSE)</x:f>
        <x:v>0.246</x:v>
      </x:c>
      <x:c r="H16946" s="15" t="n">
        <x:f>VLOOKUP(D16946,'Pricing'!$A$6:$E$8,4,FALSE)</x:f>
        <x:v>1.2</x:v>
      </x:c>
      <x:c r="I16946" s="15" t="n">
        <x:f>E16946*G16946/1000000</x:f>
        <x:v>0.024001482</x:v>
      </x:c>
      <x:c r="J16946" s="15" t="n">
        <x:f>F16946*H16946/1000000</x:f>
        <x:v>0.0037283999999999998</x:v>
      </x:c>
      <x:c r="K16946" s="15" t="n">
        <x:f>SUM(I16946:J16946)</x:f>
        <x:v>0.027729882</x:v>
      </x:c>
    </x:row>
    <x:row r="16947" ht="23" customHeight="1">
      <x:c r="A16947" s="2" t="str">
        <x:v>REQ-16943</x:v>
      </x:c>
      <x:c r="B16947" s="2" t="n">
        <x:v>17</x:v>
      </x:c>
      <x:c r="C16947" s="2" t="str">
        <x:v>Research</x:v>
      </x:c>
      <x:c r="D16947" s="2" t="str">
        <x:v>Swift</x:v>
      </x:c>
      <x:c r="E16947" s="16" t="n">
        <x:v>96177</x:v>
      </x:c>
      <x:c r="F16947" s="16" t="n">
        <x:v>2701</x:v>
      </x:c>
      <x:c r="G16947" s="15" t="n">
        <x:f>VLOOKUP(D16947,'Pricing'!$A$6:$E$8,5,FALSE)</x:f>
        <x:v>0.246</x:v>
      </x:c>
      <x:c r="H16947" s="15" t="n">
        <x:f>VLOOKUP(D16947,'Pricing'!$A$6:$E$8,4,FALSE)</x:f>
        <x:v>1.2</x:v>
      </x:c>
      <x:c r="I16947" s="15" t="n">
        <x:f>E16947*G16947/1000000</x:f>
        <x:v>0.023659542000000002</x:v>
      </x:c>
      <x:c r="J16947" s="15" t="n">
        <x:f>F16947*H16947/1000000</x:f>
        <x:v>0.0032411999999999996</x:v>
      </x:c>
      <x:c r="K16947" s="15" t="n">
        <x:f>SUM(I16947:J16947)</x:f>
        <x:v>0.026900742000000002</x:v>
      </x:c>
    </x:row>
    <x:row r="16948" ht="23" customHeight="1">
      <x:c r="A16948" s="2" t="str">
        <x:v>REQ-16944</x:v>
      </x:c>
      <x:c r="B16948" s="2" t="n">
        <x:v>31</x:v>
      </x:c>
      <x:c r="C16948" s="2" t="str">
        <x:v>Product</x:v>
      </x:c>
      <x:c r="D16948" s="2" t="str">
        <x:v>Swift</x:v>
      </x:c>
      <x:c r="E16948" s="16" t="n">
        <x:v>5345</x:v>
      </x:c>
      <x:c r="F16948" s="16" t="n">
        <x:v>610</x:v>
      </x:c>
      <x:c r="G16948" s="15" t="n">
        <x:f>VLOOKUP(D16948,'Pricing'!$A$6:$E$8,5,FALSE)</x:f>
        <x:v>0.246</x:v>
      </x:c>
      <x:c r="H16948" s="15" t="n">
        <x:f>VLOOKUP(D16948,'Pricing'!$A$6:$E$8,4,FALSE)</x:f>
        <x:v>1.2</x:v>
      </x:c>
      <x:c r="I16948" s="15" t="n">
        <x:f>E16948*G16948/1000000</x:f>
        <x:v>0.0013148699999999999</x:v>
      </x:c>
      <x:c r="J16948" s="15" t="n">
        <x:f>F16948*H16948/1000000</x:f>
        <x:v>0.000732</x:v>
      </x:c>
      <x:c r="K16948" s="15" t="n">
        <x:f>SUM(I16948:J16948)</x:f>
        <x:v>0.00204687</x:v>
      </x:c>
    </x:row>
    <x:row r="16949" ht="23" customHeight="1">
      <x:c r="A16949" s="2" t="str">
        <x:v>REQ-16945</x:v>
      </x:c>
      <x:c r="B16949" s="2" t="n">
        <x:v>21</x:v>
      </x:c>
      <x:c r="C16949" s="2" t="str">
        <x:v>Research</x:v>
      </x:c>
      <x:c r="D16949" s="2" t="str">
        <x:v>Balanced</x:v>
      </x:c>
      <x:c r="E16949" s="16" t="n">
        <x:v>40522</x:v>
      </x:c>
      <x:c r="F16949" s="16" t="n">
        <x:v>3049</x:v>
      </x:c>
      <x:c r="G16949" s="15" t="n">
        <x:f>VLOOKUP(D16949,'Pricing'!$A$6:$E$8,5,FALSE)</x:f>
        <x:v>1.2300000000000002</x:v>
      </x:c>
      <x:c r="H16949" s="15" t="n">
        <x:f>VLOOKUP(D16949,'Pricing'!$A$6:$E$8,4,FALSE)</x:f>
        <x:v>6</x:v>
      </x:c>
      <x:c r="I16949" s="15" t="n">
        <x:f>E16949*G16949/1000000</x:f>
        <x:v>0.04984206000000001</x:v>
      </x:c>
      <x:c r="J16949" s="15" t="n">
        <x:f>F16949*H16949/1000000</x:f>
        <x:v>0.018294</x:v>
      </x:c>
      <x:c r="K16949" s="15" t="n">
        <x:f>SUM(I16949:J16949)</x:f>
        <x:v>0.06813606000000001</x:v>
      </x:c>
    </x:row>
    <x:row r="16950" ht="23" customHeight="1">
      <x:c r="A16950" s="2" t="str">
        <x:v>REQ-16946</x:v>
      </x:c>
      <x:c r="B16950" s="2" t="n">
        <x:v>9</x:v>
      </x:c>
      <x:c r="C16950" s="2" t="str">
        <x:v>Product</x:v>
      </x:c>
      <x:c r="D16950" s="2" t="str">
        <x:v>Balanced</x:v>
      </x:c>
      <x:c r="E16950" s="16" t="n">
        <x:v>74891</x:v>
      </x:c>
      <x:c r="F16950" s="16" t="n">
        <x:v>1755</x:v>
      </x:c>
      <x:c r="G16950" s="15" t="n">
        <x:f>VLOOKUP(D16950,'Pricing'!$A$6:$E$8,5,FALSE)</x:f>
        <x:v>1.2300000000000002</x:v>
      </x:c>
      <x:c r="H16950" s="15" t="n">
        <x:f>VLOOKUP(D16950,'Pricing'!$A$6:$E$8,4,FALSE)</x:f>
        <x:v>6</x:v>
      </x:c>
      <x:c r="I16950" s="15" t="n">
        <x:f>E16950*G16950/1000000</x:f>
        <x:v>0.09211593000000003</x:v>
      </x:c>
      <x:c r="J16950" s="15" t="n">
        <x:f>F16950*H16950/1000000</x:f>
        <x:v>0.01053</x:v>
      </x:c>
      <x:c r="K16950" s="15" t="n">
        <x:f>SUM(I16950:J16950)</x:f>
        <x:v>0.10264593000000002</x:v>
      </x:c>
    </x:row>
    <x:row r="16951" ht="23" customHeight="1">
      <x:c r="A16951" s="2" t="str">
        <x:v>REQ-16947</x:v>
      </x:c>
      <x:c r="B16951" s="2" t="n">
        <x:v>22</x:v>
      </x:c>
      <x:c r="C16951" s="2" t="str">
        <x:v>Research</x:v>
      </x:c>
      <x:c r="D16951" s="2" t="str">
        <x:v>Balanced</x:v>
      </x:c>
      <x:c r="E16951" s="16" t="n">
        <x:v>35730</x:v>
      </x:c>
      <x:c r="F16951" s="16" t="n">
        <x:v>3257</x:v>
      </x:c>
      <x:c r="G16951" s="15" t="n">
        <x:f>VLOOKUP(D16951,'Pricing'!$A$6:$E$8,5,FALSE)</x:f>
        <x:v>1.2300000000000002</x:v>
      </x:c>
      <x:c r="H16951" s="15" t="n">
        <x:f>VLOOKUP(D16951,'Pricing'!$A$6:$E$8,4,FALSE)</x:f>
        <x:v>6</x:v>
      </x:c>
      <x:c r="I16951" s="15" t="n">
        <x:f>E16951*G16951/1000000</x:f>
        <x:v>0.04394790000000001</x:v>
      </x:c>
      <x:c r="J16951" s="15" t="n">
        <x:f>F16951*H16951/1000000</x:f>
        <x:v>0.019542</x:v>
      </x:c>
      <x:c r="K16951" s="15" t="n">
        <x:f>SUM(I16951:J16951)</x:f>
        <x:v>0.06348990000000002</x:v>
      </x:c>
    </x:row>
    <x:row r="16952" ht="23" customHeight="1">
      <x:c r="A16952" s="2" t="str">
        <x:v>REQ-16948</x:v>
      </x:c>
      <x:c r="B16952" s="2" t="n">
        <x:v>18</x:v>
      </x:c>
      <x:c r="C16952" s="2" t="str">
        <x:v>Growth</x:v>
      </x:c>
      <x:c r="D16952" s="2" t="str">
        <x:v>Balanced</x:v>
      </x:c>
      <x:c r="E16952" s="16" t="n">
        <x:v>111758</x:v>
      </x:c>
      <x:c r="F16952" s="16" t="n">
        <x:v>271</x:v>
      </x:c>
      <x:c r="G16952" s="15" t="n">
        <x:f>VLOOKUP(D16952,'Pricing'!$A$6:$E$8,5,FALSE)</x:f>
        <x:v>1.2300000000000002</x:v>
      </x:c>
      <x:c r="H16952" s="15" t="n">
        <x:f>VLOOKUP(D16952,'Pricing'!$A$6:$E$8,4,FALSE)</x:f>
        <x:v>6</x:v>
      </x:c>
      <x:c r="I16952" s="15" t="n">
        <x:f>E16952*G16952/1000000</x:f>
        <x:v>0.13746234000000002</x:v>
      </x:c>
      <x:c r="J16952" s="15" t="n">
        <x:f>F16952*H16952/1000000</x:f>
        <x:v>0.001626</x:v>
      </x:c>
      <x:c r="K16952" s="15" t="n">
        <x:f>SUM(I16952:J16952)</x:f>
        <x:v>0.13908834</x:v>
      </x:c>
    </x:row>
    <x:row r="16953" ht="23" customHeight="1">
      <x:c r="A16953" s="2" t="str">
        <x:v>REQ-16949</x:v>
      </x:c>
      <x:c r="B16953" s="2" t="n">
        <x:v>17</x:v>
      </x:c>
      <x:c r="C16953" s="2" t="str">
        <x:v>Engineering</x:v>
      </x:c>
      <x:c r="D16953" s="2" t="str">
        <x:v>Swift</x:v>
      </x:c>
      <x:c r="E16953" s="16" t="n">
        <x:v>41684</x:v>
      </x:c>
      <x:c r="F16953" s="16" t="n">
        <x:v>2324</x:v>
      </x:c>
      <x:c r="G16953" s="15" t="n">
        <x:f>VLOOKUP(D16953,'Pricing'!$A$6:$E$8,5,FALSE)</x:f>
        <x:v>0.246</x:v>
      </x:c>
      <x:c r="H16953" s="15" t="n">
        <x:f>VLOOKUP(D16953,'Pricing'!$A$6:$E$8,4,FALSE)</x:f>
        <x:v>1.2</x:v>
      </x:c>
      <x:c r="I16953" s="15" t="n">
        <x:f>E16953*G16953/1000000</x:f>
        <x:v>0.010254263999999999</x:v>
      </x:c>
      <x:c r="J16953" s="15" t="n">
        <x:f>F16953*H16953/1000000</x:f>
        <x:v>0.0027887999999999997</x:v>
      </x:c>
      <x:c r="K16953" s="15" t="n">
        <x:f>SUM(I16953:J16953)</x:f>
        <x:v>0.013043063999999998</x:v>
      </x:c>
    </x:row>
    <x:row r="16954" ht="23" customHeight="1">
      <x:c r="A16954" s="2" t="str">
        <x:v>REQ-16950</x:v>
      </x:c>
      <x:c r="B16954" s="2" t="n">
        <x:v>30</x:v>
      </x:c>
      <x:c r="C16954" s="2" t="str">
        <x:v>Support</x:v>
      </x:c>
      <x:c r="D16954" s="2" t="str">
        <x:v>Balanced</x:v>
      </x:c>
      <x:c r="E16954" s="16" t="n">
        <x:v>35389</x:v>
      </x:c>
      <x:c r="F16954" s="16" t="n">
        <x:v>2934</x:v>
      </x:c>
      <x:c r="G16954" s="15" t="n">
        <x:f>VLOOKUP(D16954,'Pricing'!$A$6:$E$8,5,FALSE)</x:f>
        <x:v>1.2300000000000002</x:v>
      </x:c>
      <x:c r="H16954" s="15" t="n">
        <x:f>VLOOKUP(D16954,'Pricing'!$A$6:$E$8,4,FALSE)</x:f>
        <x:v>6</x:v>
      </x:c>
      <x:c r="I16954" s="15" t="n">
        <x:f>E16954*G16954/1000000</x:f>
        <x:v>0.04352847000000001</x:v>
      </x:c>
      <x:c r="J16954" s="15" t="n">
        <x:f>F16954*H16954/1000000</x:f>
        <x:v>0.017604</x:v>
      </x:c>
      <x:c r="K16954" s="15" t="n">
        <x:f>SUM(I16954:J16954)</x:f>
        <x:v>0.06113247000000001</x:v>
      </x:c>
    </x:row>
    <x:row r="16955" ht="23" customHeight="1">
      <x:c r="A16955" s="2" t="str">
        <x:v>REQ-16951</x:v>
      </x:c>
      <x:c r="B16955" s="2" t="n">
        <x:v>29</x:v>
      </x:c>
      <x:c r="C16955" s="2" t="str">
        <x:v>Operations</x:v>
      </x:c>
      <x:c r="D16955" s="2" t="str">
        <x:v>Swift</x:v>
      </x:c>
      <x:c r="E16955" s="16" t="n">
        <x:v>61267</x:v>
      </x:c>
      <x:c r="F16955" s="16" t="n">
        <x:v>1857</x:v>
      </x:c>
      <x:c r="G16955" s="15" t="n">
        <x:f>VLOOKUP(D16955,'Pricing'!$A$6:$E$8,5,FALSE)</x:f>
        <x:v>0.246</x:v>
      </x:c>
      <x:c r="H16955" s="15" t="n">
        <x:f>VLOOKUP(D16955,'Pricing'!$A$6:$E$8,4,FALSE)</x:f>
        <x:v>1.2</x:v>
      </x:c>
      <x:c r="I16955" s="15" t="n">
        <x:f>E16955*G16955/1000000</x:f>
        <x:v>0.015071682</x:v>
      </x:c>
      <x:c r="J16955" s="15" t="n">
        <x:f>F16955*H16955/1000000</x:f>
        <x:v>0.0022284</x:v>
      </x:c>
      <x:c r="K16955" s="15" t="n">
        <x:f>SUM(I16955:J16955)</x:f>
        <x:v>0.017300082</x:v>
      </x:c>
    </x:row>
    <x:row r="16956" ht="23" customHeight="1">
      <x:c r="A16956" s="2" t="str">
        <x:v>REQ-16952</x:v>
      </x:c>
      <x:c r="B16956" s="2" t="n">
        <x:v>9</x:v>
      </x:c>
      <x:c r="C16956" s="2" t="str">
        <x:v>Growth</x:v>
      </x:c>
      <x:c r="D16956" s="2" t="str">
        <x:v>Reasoning</x:v>
      </x:c>
      <x:c r="E16956" s="16" t="n">
        <x:v>105218</x:v>
      </x:c>
      <x:c r="F16956" s="16" t="n">
        <x:v>3276</x:v>
      </x:c>
      <x:c r="G16956" s="15" t="n">
        <x:f>VLOOKUP(D16956,'Pricing'!$A$6:$E$8,5,FALSE)</x:f>
        <x:v>4.920000000000001</x:v>
      </x:c>
      <x:c r="H16956" s="15" t="n">
        <x:f>VLOOKUP(D16956,'Pricing'!$A$6:$E$8,4,FALSE)</x:f>
        <x:v>24</x:v>
      </x:c>
      <x:c r="I16956" s="15" t="n">
        <x:f>E16956*G16956/1000000</x:f>
        <x:v>0.5176725600000001</x:v>
      </x:c>
      <x:c r="J16956" s="15" t="n">
        <x:f>F16956*H16956/1000000</x:f>
        <x:v>0.078624</x:v>
      </x:c>
      <x:c r="K16956" s="15" t="n">
        <x:f>SUM(I16956:J16956)</x:f>
        <x:v>0.5962965600000001</x:v>
      </x:c>
    </x:row>
    <x:row r="16957" ht="23" customHeight="1">
      <x:c r="A16957" s="2" t="str">
        <x:v>REQ-16953</x:v>
      </x:c>
      <x:c r="B16957" s="2" t="n">
        <x:v>19</x:v>
      </x:c>
      <x:c r="C16957" s="2" t="str">
        <x:v>Operations</x:v>
      </x:c>
      <x:c r="D16957" s="2" t="str">
        <x:v>Swift</x:v>
      </x:c>
      <x:c r="E16957" s="16" t="n">
        <x:v>113779</x:v>
      </x:c>
      <x:c r="F16957" s="16" t="n">
        <x:v>1823</x:v>
      </x:c>
      <x:c r="G16957" s="15" t="n">
        <x:f>VLOOKUP(D16957,'Pricing'!$A$6:$E$8,5,FALSE)</x:f>
        <x:v>0.246</x:v>
      </x:c>
      <x:c r="H16957" s="15" t="n">
        <x:f>VLOOKUP(D16957,'Pricing'!$A$6:$E$8,4,FALSE)</x:f>
        <x:v>1.2</x:v>
      </x:c>
      <x:c r="I16957" s="15" t="n">
        <x:f>E16957*G16957/1000000</x:f>
        <x:v>0.027989634</x:v>
      </x:c>
      <x:c r="J16957" s="15" t="n">
        <x:f>F16957*H16957/1000000</x:f>
        <x:v>0.0021876</x:v>
      </x:c>
      <x:c r="K16957" s="15" t="n">
        <x:f>SUM(I16957:J16957)</x:f>
        <x:v>0.030177234</x:v>
      </x:c>
    </x:row>
    <x:row r="16958" ht="23" customHeight="1">
      <x:c r="A16958" s="2" t="str">
        <x:v>REQ-16954</x:v>
      </x:c>
      <x:c r="B16958" s="2" t="n">
        <x:v>25</x:v>
      </x:c>
      <x:c r="C16958" s="2" t="str">
        <x:v>Support</x:v>
      </x:c>
      <x:c r="D16958" s="2" t="str">
        <x:v>Swift</x:v>
      </x:c>
      <x:c r="E16958" s="16" t="n">
        <x:v>37906</x:v>
      </x:c>
      <x:c r="F16958" s="16" t="n">
        <x:v>1165</x:v>
      </x:c>
      <x:c r="G16958" s="15" t="n">
        <x:f>VLOOKUP(D16958,'Pricing'!$A$6:$E$8,5,FALSE)</x:f>
        <x:v>0.246</x:v>
      </x:c>
      <x:c r="H16958" s="15" t="n">
        <x:f>VLOOKUP(D16958,'Pricing'!$A$6:$E$8,4,FALSE)</x:f>
        <x:v>1.2</x:v>
      </x:c>
      <x:c r="I16958" s="15" t="n">
        <x:f>E16958*G16958/1000000</x:f>
        <x:v>0.009324876000000001</x:v>
      </x:c>
      <x:c r="J16958" s="15" t="n">
        <x:f>F16958*H16958/1000000</x:f>
        <x:v>0.001398</x:v>
      </x:c>
      <x:c r="K16958" s="15" t="n">
        <x:f>SUM(I16958:J16958)</x:f>
        <x:v>0.010722876000000001</x:v>
      </x:c>
    </x:row>
    <x:row r="16959" ht="23" customHeight="1">
      <x:c r="A16959" s="2" t="str">
        <x:v>REQ-16955</x:v>
      </x:c>
      <x:c r="B16959" s="2" t="n">
        <x:v>28</x:v>
      </x:c>
      <x:c r="C16959" s="2" t="str">
        <x:v>Research</x:v>
      </x:c>
      <x:c r="D16959" s="2" t="str">
        <x:v>Balanced</x:v>
      </x:c>
      <x:c r="E16959" s="16" t="n">
        <x:v>9215</x:v>
      </x:c>
      <x:c r="F16959" s="16" t="n">
        <x:v>1584</x:v>
      </x:c>
      <x:c r="G16959" s="15" t="n">
        <x:f>VLOOKUP(D16959,'Pricing'!$A$6:$E$8,5,FALSE)</x:f>
        <x:v>1.2300000000000002</x:v>
      </x:c>
      <x:c r="H16959" s="15" t="n">
        <x:f>VLOOKUP(D16959,'Pricing'!$A$6:$E$8,4,FALSE)</x:f>
        <x:v>6</x:v>
      </x:c>
      <x:c r="I16959" s="15" t="n">
        <x:f>E16959*G16959/1000000</x:f>
        <x:v>0.011334450000000003</x:v>
      </x:c>
      <x:c r="J16959" s="15" t="n">
        <x:f>F16959*H16959/1000000</x:f>
        <x:v>0.009504</x:v>
      </x:c>
      <x:c r="K16959" s="15" t="n">
        <x:f>SUM(I16959:J16959)</x:f>
        <x:v>0.02083845</x:v>
      </x:c>
    </x:row>
    <x:row r="16960" ht="23" customHeight="1">
      <x:c r="A16960" s="2" t="str">
        <x:v>REQ-16956</x:v>
      </x:c>
      <x:c r="B16960" s="2" t="n">
        <x:v>3</x:v>
      </x:c>
      <x:c r="C16960" s="2" t="str">
        <x:v>Growth</x:v>
      </x:c>
      <x:c r="D16960" s="2" t="str">
        <x:v>Swift</x:v>
      </x:c>
      <x:c r="E16960" s="16" t="n">
        <x:v>47199</x:v>
      </x:c>
      <x:c r="F16960" s="16" t="n">
        <x:v>3719</x:v>
      </x:c>
      <x:c r="G16960" s="15" t="n">
        <x:f>VLOOKUP(D16960,'Pricing'!$A$6:$E$8,5,FALSE)</x:f>
        <x:v>0.246</x:v>
      </x:c>
      <x:c r="H16960" s="15" t="n">
        <x:f>VLOOKUP(D16960,'Pricing'!$A$6:$E$8,4,FALSE)</x:f>
        <x:v>1.2</x:v>
      </x:c>
      <x:c r="I16960" s="15" t="n">
        <x:f>E16960*G16960/1000000</x:f>
        <x:v>0.011610954</x:v>
      </x:c>
      <x:c r="J16960" s="15" t="n">
        <x:f>F16960*H16960/1000000</x:f>
        <x:v>0.0044628</x:v>
      </x:c>
      <x:c r="K16960" s="15" t="n">
        <x:f>SUM(I16960:J16960)</x:f>
        <x:v>0.016073754</x:v>
      </x:c>
    </x:row>
    <x:row r="16961" ht="23" customHeight="1">
      <x:c r="A16961" s="2" t="str">
        <x:v>REQ-16957</x:v>
      </x:c>
      <x:c r="B16961" s="2" t="n">
        <x:v>3</x:v>
      </x:c>
      <x:c r="C16961" s="2" t="str">
        <x:v>Research</x:v>
      </x:c>
      <x:c r="D16961" s="2" t="str">
        <x:v>Balanced</x:v>
      </x:c>
      <x:c r="E16961" s="16" t="n">
        <x:v>40584</x:v>
      </x:c>
      <x:c r="F16961" s="16" t="n">
        <x:v>1063</x:v>
      </x:c>
      <x:c r="G16961" s="15" t="n">
        <x:f>VLOOKUP(D16961,'Pricing'!$A$6:$E$8,5,FALSE)</x:f>
        <x:v>1.2300000000000002</x:v>
      </x:c>
      <x:c r="H16961" s="15" t="n">
        <x:f>VLOOKUP(D16961,'Pricing'!$A$6:$E$8,4,FALSE)</x:f>
        <x:v>6</x:v>
      </x:c>
      <x:c r="I16961" s="15" t="n">
        <x:f>E16961*G16961/1000000</x:f>
        <x:v>0.04991832000000001</x:v>
      </x:c>
      <x:c r="J16961" s="15" t="n">
        <x:f>F16961*H16961/1000000</x:f>
        <x:v>0.006378</x:v>
      </x:c>
      <x:c r="K16961" s="15" t="n">
        <x:f>SUM(I16961:J16961)</x:f>
        <x:v>0.05629632000000001</x:v>
      </x:c>
    </x:row>
    <x:row r="16962" ht="23" customHeight="1">
      <x:c r="A16962" s="2" t="str">
        <x:v>REQ-16958</x:v>
      </x:c>
      <x:c r="B16962" s="2" t="n">
        <x:v>7</x:v>
      </x:c>
      <x:c r="C16962" s="2" t="str">
        <x:v>Growth</x:v>
      </x:c>
      <x:c r="D16962" s="2" t="str">
        <x:v>Swift</x:v>
      </x:c>
      <x:c r="E16962" s="16" t="n">
        <x:v>109022</x:v>
      </x:c>
      <x:c r="F16962" s="16" t="n">
        <x:v>1723</x:v>
      </x:c>
      <x:c r="G16962" s="15" t="n">
        <x:f>VLOOKUP(D16962,'Pricing'!$A$6:$E$8,5,FALSE)</x:f>
        <x:v>0.246</x:v>
      </x:c>
      <x:c r="H16962" s="15" t="n">
        <x:f>VLOOKUP(D16962,'Pricing'!$A$6:$E$8,4,FALSE)</x:f>
        <x:v>1.2</x:v>
      </x:c>
      <x:c r="I16962" s="15" t="n">
        <x:f>E16962*G16962/1000000</x:f>
        <x:v>0.026819412</x:v>
      </x:c>
      <x:c r="J16962" s="15" t="n">
        <x:f>F16962*H16962/1000000</x:f>
        <x:v>0.0020675999999999997</x:v>
      </x:c>
      <x:c r="K16962" s="15" t="n">
        <x:f>SUM(I16962:J16962)</x:f>
        <x:v>0.028887012</x:v>
      </x:c>
    </x:row>
    <x:row r="16963" ht="23" customHeight="1">
      <x:c r="A16963" s="2" t="str">
        <x:v>REQ-16959</x:v>
      </x:c>
      <x:c r="B16963" s="2" t="n">
        <x:v>11</x:v>
      </x:c>
      <x:c r="C16963" s="2" t="str">
        <x:v>Engineering</x:v>
      </x:c>
      <x:c r="D16963" s="2" t="str">
        <x:v>Swift</x:v>
      </x:c>
      <x:c r="E16963" s="16" t="n">
        <x:v>43344</x:v>
      </x:c>
      <x:c r="F16963" s="16" t="n">
        <x:v>495</x:v>
      </x:c>
      <x:c r="G16963" s="15" t="n">
        <x:f>VLOOKUP(D16963,'Pricing'!$A$6:$E$8,5,FALSE)</x:f>
        <x:v>0.246</x:v>
      </x:c>
      <x:c r="H16963" s="15" t="n">
        <x:f>VLOOKUP(D16963,'Pricing'!$A$6:$E$8,4,FALSE)</x:f>
        <x:v>1.2</x:v>
      </x:c>
      <x:c r="I16963" s="15" t="n">
        <x:f>E16963*G16963/1000000</x:f>
        <x:v>0.010662623999999999</x:v>
      </x:c>
      <x:c r="J16963" s="15" t="n">
        <x:f>F16963*H16963/1000000</x:f>
        <x:v>0.000594</x:v>
      </x:c>
      <x:c r="K16963" s="15" t="n">
        <x:f>SUM(I16963:J16963)</x:f>
        <x:v>0.011256624</x:v>
      </x:c>
    </x:row>
    <x:row r="16964" ht="23" customHeight="1">
      <x:c r="A16964" s="2" t="str">
        <x:v>REQ-16960</x:v>
      </x:c>
      <x:c r="B16964" s="2" t="n">
        <x:v>30</x:v>
      </x:c>
      <x:c r="C16964" s="2" t="str">
        <x:v>Product</x:v>
      </x:c>
      <x:c r="D16964" s="2" t="str">
        <x:v>Swift</x:v>
      </x:c>
      <x:c r="E16964" s="16" t="n">
        <x:v>5642</x:v>
      </x:c>
      <x:c r="F16964" s="16" t="n">
        <x:v>2106</x:v>
      </x:c>
      <x:c r="G16964" s="15" t="n">
        <x:f>VLOOKUP(D16964,'Pricing'!$A$6:$E$8,5,FALSE)</x:f>
        <x:v>0.246</x:v>
      </x:c>
      <x:c r="H16964" s="15" t="n">
        <x:f>VLOOKUP(D16964,'Pricing'!$A$6:$E$8,4,FALSE)</x:f>
        <x:v>1.2</x:v>
      </x:c>
      <x:c r="I16964" s="15" t="n">
        <x:f>E16964*G16964/1000000</x:f>
        <x:v>0.001387932</x:v>
      </x:c>
      <x:c r="J16964" s="15" t="n">
        <x:f>F16964*H16964/1000000</x:f>
        <x:v>0.0025272</x:v>
      </x:c>
      <x:c r="K16964" s="15" t="n">
        <x:f>SUM(I16964:J16964)</x:f>
        <x:v>0.003915132</x:v>
      </x:c>
    </x:row>
    <x:row r="16965" ht="23" customHeight="1">
      <x:c r="A16965" s="2" t="str">
        <x:v>REQ-16961</x:v>
      </x:c>
      <x:c r="B16965" s="2" t="n">
        <x:v>13</x:v>
      </x:c>
      <x:c r="C16965" s="2" t="str">
        <x:v>Research</x:v>
      </x:c>
      <x:c r="D16965" s="2" t="str">
        <x:v>Swift</x:v>
      </x:c>
      <x:c r="E16965" s="16" t="n">
        <x:v>69885</x:v>
      </x:c>
      <x:c r="F16965" s="16" t="n">
        <x:v>3234</x:v>
      </x:c>
      <x:c r="G16965" s="15" t="n">
        <x:f>VLOOKUP(D16965,'Pricing'!$A$6:$E$8,5,FALSE)</x:f>
        <x:v>0.246</x:v>
      </x:c>
      <x:c r="H16965" s="15" t="n">
        <x:f>VLOOKUP(D16965,'Pricing'!$A$6:$E$8,4,FALSE)</x:f>
        <x:v>1.2</x:v>
      </x:c>
      <x:c r="I16965" s="15" t="n">
        <x:f>E16965*G16965/1000000</x:f>
        <x:v>0.01719171</x:v>
      </x:c>
      <x:c r="J16965" s="15" t="n">
        <x:f>F16965*H16965/1000000</x:f>
        <x:v>0.0038808</x:v>
      </x:c>
      <x:c r="K16965" s="15" t="n">
        <x:f>SUM(I16965:J16965)</x:f>
        <x:v>0.02107251</x:v>
      </x:c>
    </x:row>
    <x:row r="16966" ht="23" customHeight="1">
      <x:c r="A16966" s="2" t="str">
        <x:v>REQ-16962</x:v>
      </x:c>
      <x:c r="B16966" s="2" t="n">
        <x:v>11</x:v>
      </x:c>
      <x:c r="C16966" s="2" t="str">
        <x:v>Support</x:v>
      </x:c>
      <x:c r="D16966" s="2" t="str">
        <x:v>Balanced</x:v>
      </x:c>
      <x:c r="E16966" s="16" t="n">
        <x:v>23093</x:v>
      </x:c>
      <x:c r="F16966" s="16" t="n">
        <x:v>2528</x:v>
      </x:c>
      <x:c r="G16966" s="15" t="n">
        <x:f>VLOOKUP(D16966,'Pricing'!$A$6:$E$8,5,FALSE)</x:f>
        <x:v>1.2300000000000002</x:v>
      </x:c>
      <x:c r="H16966" s="15" t="n">
        <x:f>VLOOKUP(D16966,'Pricing'!$A$6:$E$8,4,FALSE)</x:f>
        <x:v>6</x:v>
      </x:c>
      <x:c r="I16966" s="15" t="n">
        <x:f>E16966*G16966/1000000</x:f>
        <x:v>0.02840439</x:v>
      </x:c>
      <x:c r="J16966" s="15" t="n">
        <x:f>F16966*H16966/1000000</x:f>
        <x:v>0.015168</x:v>
      </x:c>
      <x:c r="K16966" s="15" t="n">
        <x:f>SUM(I16966:J16966)</x:f>
        <x:v>0.04357239</x:v>
      </x:c>
    </x:row>
    <x:row r="16967" ht="23" customHeight="1">
      <x:c r="A16967" s="2" t="str">
        <x:v>REQ-16963</x:v>
      </x:c>
      <x:c r="B16967" s="2" t="n">
        <x:v>25</x:v>
      </x:c>
      <x:c r="C16967" s="2" t="str">
        <x:v>Engineering</x:v>
      </x:c>
      <x:c r="D16967" s="2" t="str">
        <x:v>Swift</x:v>
      </x:c>
      <x:c r="E16967" s="16" t="n">
        <x:v>105859</x:v>
      </x:c>
      <x:c r="F16967" s="16" t="n">
        <x:v>1875</x:v>
      </x:c>
      <x:c r="G16967" s="15" t="n">
        <x:f>VLOOKUP(D16967,'Pricing'!$A$6:$E$8,5,FALSE)</x:f>
        <x:v>0.246</x:v>
      </x:c>
      <x:c r="H16967" s="15" t="n">
        <x:f>VLOOKUP(D16967,'Pricing'!$A$6:$E$8,4,FALSE)</x:f>
        <x:v>1.2</x:v>
      </x:c>
      <x:c r="I16967" s="15" t="n">
        <x:f>E16967*G16967/1000000</x:f>
        <x:v>0.026041314</x:v>
      </x:c>
      <x:c r="J16967" s="15" t="n">
        <x:f>F16967*H16967/1000000</x:f>
        <x:v>0.00225</x:v>
      </x:c>
      <x:c r="K16967" s="15" t="n">
        <x:f>SUM(I16967:J16967)</x:f>
        <x:v>0.028291313999999998</x:v>
      </x:c>
    </x:row>
    <x:row r="16968" ht="23" customHeight="1">
      <x:c r="A16968" s="2" t="str">
        <x:v>REQ-16964</x:v>
      </x:c>
      <x:c r="B16968" s="2" t="n">
        <x:v>27</x:v>
      </x:c>
      <x:c r="C16968" s="2" t="str">
        <x:v>Product</x:v>
      </x:c>
      <x:c r="D16968" s="2" t="str">
        <x:v>Balanced</x:v>
      </x:c>
      <x:c r="E16968" s="16" t="n">
        <x:v>92624</x:v>
      </x:c>
      <x:c r="F16968" s="16" t="n">
        <x:v>1774</x:v>
      </x:c>
      <x:c r="G16968" s="15" t="n">
        <x:f>VLOOKUP(D16968,'Pricing'!$A$6:$E$8,5,FALSE)</x:f>
        <x:v>1.2300000000000002</x:v>
      </x:c>
      <x:c r="H16968" s="15" t="n">
        <x:f>VLOOKUP(D16968,'Pricing'!$A$6:$E$8,4,FALSE)</x:f>
        <x:v>6</x:v>
      </x:c>
      <x:c r="I16968" s="15" t="n">
        <x:f>E16968*G16968/1000000</x:f>
        <x:v>0.11392752000000002</x:v>
      </x:c>
      <x:c r="J16968" s="15" t="n">
        <x:f>F16968*H16968/1000000</x:f>
        <x:v>0.010644</x:v>
      </x:c>
      <x:c r="K16968" s="15" t="n">
        <x:f>SUM(I16968:J16968)</x:f>
        <x:v>0.12457152000000002</x:v>
      </x:c>
    </x:row>
    <x:row r="16969" ht="23" customHeight="1">
      <x:c r="A16969" s="2" t="str">
        <x:v>REQ-16965</x:v>
      </x:c>
      <x:c r="B16969" s="2" t="n">
        <x:v>19</x:v>
      </x:c>
      <x:c r="C16969" s="2" t="str">
        <x:v>Research</x:v>
      </x:c>
      <x:c r="D16969" s="2" t="str">
        <x:v>Swift</x:v>
      </x:c>
      <x:c r="E16969" s="16" t="n">
        <x:v>21768</x:v>
      </x:c>
      <x:c r="F16969" s="16" t="n">
        <x:v>889</x:v>
      </x:c>
      <x:c r="G16969" s="15" t="n">
        <x:f>VLOOKUP(D16969,'Pricing'!$A$6:$E$8,5,FALSE)</x:f>
        <x:v>0.246</x:v>
      </x:c>
      <x:c r="H16969" s="15" t="n">
        <x:f>VLOOKUP(D16969,'Pricing'!$A$6:$E$8,4,FALSE)</x:f>
        <x:v>1.2</x:v>
      </x:c>
      <x:c r="I16969" s="15" t="n">
        <x:f>E16969*G16969/1000000</x:f>
        <x:v>0.005354928</x:v>
      </x:c>
      <x:c r="J16969" s="15" t="n">
        <x:f>F16969*H16969/1000000</x:f>
        <x:v>0.0010668</x:v>
      </x:c>
      <x:c r="K16969" s="15" t="n">
        <x:f>SUM(I16969:J16969)</x:f>
        <x:v>0.006421728</x:v>
      </x:c>
    </x:row>
    <x:row r="16970" ht="23" customHeight="1">
      <x:c r="A16970" s="2" t="str">
        <x:v>REQ-16966</x:v>
      </x:c>
      <x:c r="B16970" s="2" t="n">
        <x:v>11</x:v>
      </x:c>
      <x:c r="C16970" s="2" t="str">
        <x:v>Growth</x:v>
      </x:c>
      <x:c r="D16970" s="2" t="str">
        <x:v>Swift</x:v>
      </x:c>
      <x:c r="E16970" s="16" t="n">
        <x:v>17314</x:v>
      </x:c>
      <x:c r="F16970" s="16" t="n">
        <x:v>1954</x:v>
      </x:c>
      <x:c r="G16970" s="15" t="n">
        <x:f>VLOOKUP(D16970,'Pricing'!$A$6:$E$8,5,FALSE)</x:f>
        <x:v>0.246</x:v>
      </x:c>
      <x:c r="H16970" s="15" t="n">
        <x:f>VLOOKUP(D16970,'Pricing'!$A$6:$E$8,4,FALSE)</x:f>
        <x:v>1.2</x:v>
      </x:c>
      <x:c r="I16970" s="15" t="n">
        <x:f>E16970*G16970/1000000</x:f>
        <x:v>0.004259244</x:v>
      </x:c>
      <x:c r="J16970" s="15" t="n">
        <x:f>F16970*H16970/1000000</x:f>
        <x:v>0.0023447999999999997</x:v>
      </x:c>
      <x:c r="K16970" s="15" t="n">
        <x:f>SUM(I16970:J16970)</x:f>
        <x:v>0.006604044</x:v>
      </x:c>
    </x:row>
    <x:row r="16971" ht="23" customHeight="1">
      <x:c r="A16971" s="2" t="str">
        <x:v>REQ-16967</x:v>
      </x:c>
      <x:c r="B16971" s="2" t="n">
        <x:v>25</x:v>
      </x:c>
      <x:c r="C16971" s="2" t="str">
        <x:v>Engineering</x:v>
      </x:c>
      <x:c r="D16971" s="2" t="str">
        <x:v>Swift</x:v>
      </x:c>
      <x:c r="E16971" s="16" t="n">
        <x:v>20754</x:v>
      </x:c>
      <x:c r="F16971" s="16" t="n">
        <x:v>410</x:v>
      </x:c>
      <x:c r="G16971" s="15" t="n">
        <x:f>VLOOKUP(D16971,'Pricing'!$A$6:$E$8,5,FALSE)</x:f>
        <x:v>0.246</x:v>
      </x:c>
      <x:c r="H16971" s="15" t="n">
        <x:f>VLOOKUP(D16971,'Pricing'!$A$6:$E$8,4,FALSE)</x:f>
        <x:v>1.2</x:v>
      </x:c>
      <x:c r="I16971" s="15" t="n">
        <x:f>E16971*G16971/1000000</x:f>
        <x:v>0.005105484</x:v>
      </x:c>
      <x:c r="J16971" s="15" t="n">
        <x:f>F16971*H16971/1000000</x:f>
        <x:v>0.000492</x:v>
      </x:c>
      <x:c r="K16971" s="15" t="n">
        <x:f>SUM(I16971:J16971)</x:f>
        <x:v>0.005597484000000001</x:v>
      </x:c>
    </x:row>
    <x:row r="16972" ht="23" customHeight="1">
      <x:c r="A16972" s="2" t="str">
        <x:v>REQ-16968</x:v>
      </x:c>
      <x:c r="B16972" s="2" t="n">
        <x:v>14</x:v>
      </x:c>
      <x:c r="C16972" s="2" t="str">
        <x:v>Product</x:v>
      </x:c>
      <x:c r="D16972" s="2" t="str">
        <x:v>Balanced</x:v>
      </x:c>
      <x:c r="E16972" s="16" t="n">
        <x:v>94810</x:v>
      </x:c>
      <x:c r="F16972" s="16" t="n">
        <x:v>188</x:v>
      </x:c>
      <x:c r="G16972" s="15" t="n">
        <x:f>VLOOKUP(D16972,'Pricing'!$A$6:$E$8,5,FALSE)</x:f>
        <x:v>1.2300000000000002</x:v>
      </x:c>
      <x:c r="H16972" s="15" t="n">
        <x:f>VLOOKUP(D16972,'Pricing'!$A$6:$E$8,4,FALSE)</x:f>
        <x:v>6</x:v>
      </x:c>
      <x:c r="I16972" s="15" t="n">
        <x:f>E16972*G16972/1000000</x:f>
        <x:v>0.11661630000000002</x:v>
      </x:c>
      <x:c r="J16972" s="15" t="n">
        <x:f>F16972*H16972/1000000</x:f>
        <x:v>0.001128</x:v>
      </x:c>
      <x:c r="K16972" s="15" t="n">
        <x:f>SUM(I16972:J16972)</x:f>
        <x:v>0.11774430000000002</x:v>
      </x:c>
    </x:row>
    <x:row r="16973" ht="23" customHeight="1">
      <x:c r="A16973" s="2" t="str">
        <x:v>REQ-16969</x:v>
      </x:c>
      <x:c r="B16973" s="2" t="n">
        <x:v>25</x:v>
      </x:c>
      <x:c r="C16973" s="2" t="str">
        <x:v>Research</x:v>
      </x:c>
      <x:c r="D16973" s="2" t="str">
        <x:v>Balanced</x:v>
      </x:c>
      <x:c r="E16973" s="16" t="n">
        <x:v>119872</x:v>
      </x:c>
      <x:c r="F16973" s="16" t="n">
        <x:v>3818</x:v>
      </x:c>
      <x:c r="G16973" s="15" t="n">
        <x:f>VLOOKUP(D16973,'Pricing'!$A$6:$E$8,5,FALSE)</x:f>
        <x:v>1.2300000000000002</x:v>
      </x:c>
      <x:c r="H16973" s="15" t="n">
        <x:f>VLOOKUP(D16973,'Pricing'!$A$6:$E$8,4,FALSE)</x:f>
        <x:v>6</x:v>
      </x:c>
      <x:c r="I16973" s="15" t="n">
        <x:f>E16973*G16973/1000000</x:f>
        <x:v>0.14744256000000003</x:v>
      </x:c>
      <x:c r="J16973" s="15" t="n">
        <x:f>F16973*H16973/1000000</x:f>
        <x:v>0.022908</x:v>
      </x:c>
      <x:c r="K16973" s="15" t="n">
        <x:f>SUM(I16973:J16973)</x:f>
        <x:v>0.17035056000000004</x:v>
      </x:c>
    </x:row>
    <x:row r="16974" ht="23" customHeight="1">
      <x:c r="A16974" s="2" t="str">
        <x:v>REQ-16970</x:v>
      </x:c>
      <x:c r="B16974" s="2" t="n">
        <x:v>14</x:v>
      </x:c>
      <x:c r="C16974" s="2" t="str">
        <x:v>Growth</x:v>
      </x:c>
      <x:c r="D16974" s="2" t="str">
        <x:v>Balanced</x:v>
      </x:c>
      <x:c r="E16974" s="16" t="n">
        <x:v>65082</x:v>
      </x:c>
      <x:c r="F16974" s="16" t="n">
        <x:v>1308</x:v>
      </x:c>
      <x:c r="G16974" s="15" t="n">
        <x:f>VLOOKUP(D16974,'Pricing'!$A$6:$E$8,5,FALSE)</x:f>
        <x:v>1.2300000000000002</x:v>
      </x:c>
      <x:c r="H16974" s="15" t="n">
        <x:f>VLOOKUP(D16974,'Pricing'!$A$6:$E$8,4,FALSE)</x:f>
        <x:v>6</x:v>
      </x:c>
      <x:c r="I16974" s="15" t="n">
        <x:f>E16974*G16974/1000000</x:f>
        <x:v>0.08005086000000002</x:v>
      </x:c>
      <x:c r="J16974" s="15" t="n">
        <x:f>F16974*H16974/1000000</x:f>
        <x:v>0.007848</x:v>
      </x:c>
      <x:c r="K16974" s="15" t="n">
        <x:f>SUM(I16974:J16974)</x:f>
        <x:v>0.08789886000000002</x:v>
      </x:c>
    </x:row>
    <x:row r="16975" ht="23" customHeight="1">
      <x:c r="A16975" s="2" t="str">
        <x:v>REQ-16971</x:v>
      </x:c>
      <x:c r="B16975" s="2" t="n">
        <x:v>14</x:v>
      </x:c>
      <x:c r="C16975" s="2" t="str">
        <x:v>Engineering</x:v>
      </x:c>
      <x:c r="D16975" s="2" t="str">
        <x:v>Balanced</x:v>
      </x:c>
      <x:c r="E16975" s="16" t="n">
        <x:v>69784</x:v>
      </x:c>
      <x:c r="F16975" s="16" t="n">
        <x:v>1168</x:v>
      </x:c>
      <x:c r="G16975" s="15" t="n">
        <x:f>VLOOKUP(D16975,'Pricing'!$A$6:$E$8,5,FALSE)</x:f>
        <x:v>1.2300000000000002</x:v>
      </x:c>
      <x:c r="H16975" s="15" t="n">
        <x:f>VLOOKUP(D16975,'Pricing'!$A$6:$E$8,4,FALSE)</x:f>
        <x:v>6</x:v>
      </x:c>
      <x:c r="I16975" s="15" t="n">
        <x:f>E16975*G16975/1000000</x:f>
        <x:v>0.08583432</x:v>
      </x:c>
      <x:c r="J16975" s="15" t="n">
        <x:f>F16975*H16975/1000000</x:f>
        <x:v>0.007008</x:v>
      </x:c>
      <x:c r="K16975" s="15" t="n">
        <x:f>SUM(I16975:J16975)</x:f>
        <x:v>0.09284232</x:v>
      </x:c>
    </x:row>
    <x:row r="16976" ht="23" customHeight="1">
      <x:c r="A16976" s="2" t="str">
        <x:v>REQ-16972</x:v>
      </x:c>
      <x:c r="B16976" s="2" t="n">
        <x:v>10</x:v>
      </x:c>
      <x:c r="C16976" s="2" t="str">
        <x:v>Product</x:v>
      </x:c>
      <x:c r="D16976" s="2" t="str">
        <x:v>Balanced</x:v>
      </x:c>
      <x:c r="E16976" s="16" t="n">
        <x:v>59994</x:v>
      </x:c>
      <x:c r="F16976" s="16" t="n">
        <x:v>461</x:v>
      </x:c>
      <x:c r="G16976" s="15" t="n">
        <x:f>VLOOKUP(D16976,'Pricing'!$A$6:$E$8,5,FALSE)</x:f>
        <x:v>1.2300000000000002</x:v>
      </x:c>
      <x:c r="H16976" s="15" t="n">
        <x:f>VLOOKUP(D16976,'Pricing'!$A$6:$E$8,4,FALSE)</x:f>
        <x:v>6</x:v>
      </x:c>
      <x:c r="I16976" s="15" t="n">
        <x:f>E16976*G16976/1000000</x:f>
        <x:v>0.07379262</x:v>
      </x:c>
      <x:c r="J16976" s="15" t="n">
        <x:f>F16976*H16976/1000000</x:f>
        <x:v>0.002766</x:v>
      </x:c>
      <x:c r="K16976" s="15" t="n">
        <x:f>SUM(I16976:J16976)</x:f>
        <x:v>0.07655862000000001</x:v>
      </x:c>
    </x:row>
    <x:row r="16977" ht="23" customHeight="1">
      <x:c r="A16977" s="2" t="str">
        <x:v>REQ-16973</x:v>
      </x:c>
      <x:c r="B16977" s="2" t="n">
        <x:v>8</x:v>
      </x:c>
      <x:c r="C16977" s="2" t="str">
        <x:v>Engineering</x:v>
      </x:c>
      <x:c r="D16977" s="2" t="str">
        <x:v>Balanced</x:v>
      </x:c>
      <x:c r="E16977" s="16" t="n">
        <x:v>42975</x:v>
      </x:c>
      <x:c r="F16977" s="16" t="n">
        <x:v>3404</x:v>
      </x:c>
      <x:c r="G16977" s="15" t="n">
        <x:f>VLOOKUP(D16977,'Pricing'!$A$6:$E$8,5,FALSE)</x:f>
        <x:v>1.2300000000000002</x:v>
      </x:c>
      <x:c r="H16977" s="15" t="n">
        <x:f>VLOOKUP(D16977,'Pricing'!$A$6:$E$8,4,FALSE)</x:f>
        <x:v>6</x:v>
      </x:c>
      <x:c r="I16977" s="15" t="n">
        <x:f>E16977*G16977/1000000</x:f>
        <x:v>0.05285925000000001</x:v>
      </x:c>
      <x:c r="J16977" s="15" t="n">
        <x:f>F16977*H16977/1000000</x:f>
        <x:v>0.020424</x:v>
      </x:c>
      <x:c r="K16977" s="15" t="n">
        <x:f>SUM(I16977:J16977)</x:f>
        <x:v>0.07328325000000001</x:v>
      </x:c>
    </x:row>
    <x:row r="16978" ht="23" customHeight="1">
      <x:c r="A16978" s="2" t="str">
        <x:v>REQ-16974</x:v>
      </x:c>
      <x:c r="B16978" s="2" t="n">
        <x:v>9</x:v>
      </x:c>
      <x:c r="C16978" s="2" t="str">
        <x:v>Growth</x:v>
      </x:c>
      <x:c r="D16978" s="2" t="str">
        <x:v>Reasoning</x:v>
      </x:c>
      <x:c r="E16978" s="16" t="n">
        <x:v>42445</x:v>
      </x:c>
      <x:c r="F16978" s="16" t="n">
        <x:v>3969</x:v>
      </x:c>
      <x:c r="G16978" s="15" t="n">
        <x:f>VLOOKUP(D16978,'Pricing'!$A$6:$E$8,5,FALSE)</x:f>
        <x:v>4.920000000000001</x:v>
      </x:c>
      <x:c r="H16978" s="15" t="n">
        <x:f>VLOOKUP(D16978,'Pricing'!$A$6:$E$8,4,FALSE)</x:f>
        <x:v>24</x:v>
      </x:c>
      <x:c r="I16978" s="15" t="n">
        <x:f>E16978*G16978/1000000</x:f>
        <x:v>0.20882940000000003</x:v>
      </x:c>
      <x:c r="J16978" s="15" t="n">
        <x:f>F16978*H16978/1000000</x:f>
        <x:v>0.095256</x:v>
      </x:c>
      <x:c r="K16978" s="15" t="n">
        <x:f>SUM(I16978:J16978)</x:f>
        <x:v>0.3040854</x:v>
      </x:c>
    </x:row>
    <x:row r="16979" ht="23" customHeight="1">
      <x:c r="A16979" s="2" t="str">
        <x:v>REQ-16975</x:v>
      </x:c>
      <x:c r="B16979" s="2" t="n">
        <x:v>10</x:v>
      </x:c>
      <x:c r="C16979" s="2" t="str">
        <x:v>Operations</x:v>
      </x:c>
      <x:c r="D16979" s="2" t="str">
        <x:v>Swift</x:v>
      </x:c>
      <x:c r="E16979" s="16" t="n">
        <x:v>62295</x:v>
      </x:c>
      <x:c r="F16979" s="16" t="n">
        <x:v>3136</x:v>
      </x:c>
      <x:c r="G16979" s="15" t="n">
        <x:f>VLOOKUP(D16979,'Pricing'!$A$6:$E$8,5,FALSE)</x:f>
        <x:v>0.246</x:v>
      </x:c>
      <x:c r="H16979" s="15" t="n">
        <x:f>VLOOKUP(D16979,'Pricing'!$A$6:$E$8,4,FALSE)</x:f>
        <x:v>1.2</x:v>
      </x:c>
      <x:c r="I16979" s="15" t="n">
        <x:f>E16979*G16979/1000000</x:f>
        <x:v>0.01532457</x:v>
      </x:c>
      <x:c r="J16979" s="15" t="n">
        <x:f>F16979*H16979/1000000</x:f>
        <x:v>0.0037632</x:v>
      </x:c>
      <x:c r="K16979" s="15" t="n">
        <x:f>SUM(I16979:J16979)</x:f>
        <x:v>0.01908777</x:v>
      </x:c>
    </x:row>
    <x:row r="16980" ht="23" customHeight="1">
      <x:c r="A16980" s="2" t="str">
        <x:v>REQ-16976</x:v>
      </x:c>
      <x:c r="B16980" s="2" t="n">
        <x:v>9</x:v>
      </x:c>
      <x:c r="C16980" s="2" t="str">
        <x:v>Product</x:v>
      </x:c>
      <x:c r="D16980" s="2" t="str">
        <x:v>Balanced</x:v>
      </x:c>
      <x:c r="E16980" s="16" t="n">
        <x:v>32012</x:v>
      </x:c>
      <x:c r="F16980" s="16" t="n">
        <x:v>3176</x:v>
      </x:c>
      <x:c r="G16980" s="15" t="n">
        <x:f>VLOOKUP(D16980,'Pricing'!$A$6:$E$8,5,FALSE)</x:f>
        <x:v>1.2300000000000002</x:v>
      </x:c>
      <x:c r="H16980" s="15" t="n">
        <x:f>VLOOKUP(D16980,'Pricing'!$A$6:$E$8,4,FALSE)</x:f>
        <x:v>6</x:v>
      </x:c>
      <x:c r="I16980" s="15" t="n">
        <x:f>E16980*G16980/1000000</x:f>
        <x:v>0.03937476000000001</x:v>
      </x:c>
      <x:c r="J16980" s="15" t="n">
        <x:f>F16980*H16980/1000000</x:f>
        <x:v>0.019056</x:v>
      </x:c>
      <x:c r="K16980" s="15" t="n">
        <x:f>SUM(I16980:J16980)</x:f>
        <x:v>0.05843076000000001</x:v>
      </x:c>
    </x:row>
    <x:row r="16981" ht="23" customHeight="1">
      <x:c r="A16981" s="2" t="str">
        <x:v>REQ-16977</x:v>
      </x:c>
      <x:c r="B16981" s="2" t="n">
        <x:v>26</x:v>
      </x:c>
      <x:c r="C16981" s="2" t="str">
        <x:v>Research</x:v>
      </x:c>
      <x:c r="D16981" s="2" t="str">
        <x:v>Balanced</x:v>
      </x:c>
      <x:c r="E16981" s="16" t="n">
        <x:v>74042</x:v>
      </x:c>
      <x:c r="F16981" s="16" t="n">
        <x:v>3913</x:v>
      </x:c>
      <x:c r="G16981" s="15" t="n">
        <x:f>VLOOKUP(D16981,'Pricing'!$A$6:$E$8,5,FALSE)</x:f>
        <x:v>1.2300000000000002</x:v>
      </x:c>
      <x:c r="H16981" s="15" t="n">
        <x:f>VLOOKUP(D16981,'Pricing'!$A$6:$E$8,4,FALSE)</x:f>
        <x:v>6</x:v>
      </x:c>
      <x:c r="I16981" s="15" t="n">
        <x:f>E16981*G16981/1000000</x:f>
        <x:v>0.09107166000000001</x:v>
      </x:c>
      <x:c r="J16981" s="15" t="n">
        <x:f>F16981*H16981/1000000</x:f>
        <x:v>0.023478</x:v>
      </x:c>
      <x:c r="K16981" s="15" t="n">
        <x:f>SUM(I16981:J16981)</x:f>
        <x:v>0.11454966000000001</x:v>
      </x:c>
    </x:row>
    <x:row r="16982" ht="23" customHeight="1">
      <x:c r="A16982" s="2" t="str">
        <x:v>REQ-16978</x:v>
      </x:c>
      <x:c r="B16982" s="2" t="n">
        <x:v>13</x:v>
      </x:c>
      <x:c r="C16982" s="2" t="str">
        <x:v>Product</x:v>
      </x:c>
      <x:c r="D16982" s="2" t="str">
        <x:v>Balanced</x:v>
      </x:c>
      <x:c r="E16982" s="16" t="n">
        <x:v>11942</x:v>
      </x:c>
      <x:c r="F16982" s="16" t="n">
        <x:v>1324</x:v>
      </x:c>
      <x:c r="G16982" s="15" t="n">
        <x:f>VLOOKUP(D16982,'Pricing'!$A$6:$E$8,5,FALSE)</x:f>
        <x:v>1.2300000000000002</x:v>
      </x:c>
      <x:c r="H16982" s="15" t="n">
        <x:f>VLOOKUP(D16982,'Pricing'!$A$6:$E$8,4,FALSE)</x:f>
        <x:v>6</x:v>
      </x:c>
      <x:c r="I16982" s="15" t="n">
        <x:f>E16982*G16982/1000000</x:f>
        <x:v>0.014688660000000001</x:v>
      </x:c>
      <x:c r="J16982" s="15" t="n">
        <x:f>F16982*H16982/1000000</x:f>
        <x:v>0.007944</x:v>
      </x:c>
      <x:c r="K16982" s="15" t="n">
        <x:f>SUM(I16982:J16982)</x:f>
        <x:v>0.02263266</x:v>
      </x:c>
    </x:row>
    <x:row r="16983" ht="23" customHeight="1">
      <x:c r="A16983" s="2" t="str">
        <x:v>REQ-16979</x:v>
      </x:c>
      <x:c r="B16983" s="2" t="n">
        <x:v>8</x:v>
      </x:c>
      <x:c r="C16983" s="2" t="str">
        <x:v>Research</x:v>
      </x:c>
      <x:c r="D16983" s="2" t="str">
        <x:v>Balanced</x:v>
      </x:c>
      <x:c r="E16983" s="16" t="n">
        <x:v>25183</x:v>
      </x:c>
      <x:c r="F16983" s="16" t="n">
        <x:v>1716</x:v>
      </x:c>
      <x:c r="G16983" s="15" t="n">
        <x:f>VLOOKUP(D16983,'Pricing'!$A$6:$E$8,5,FALSE)</x:f>
        <x:v>1.2300000000000002</x:v>
      </x:c>
      <x:c r="H16983" s="15" t="n">
        <x:f>VLOOKUP(D16983,'Pricing'!$A$6:$E$8,4,FALSE)</x:f>
        <x:v>6</x:v>
      </x:c>
      <x:c r="I16983" s="15" t="n">
        <x:f>E16983*G16983/1000000</x:f>
        <x:v>0.030975090000000004</x:v>
      </x:c>
      <x:c r="J16983" s="15" t="n">
        <x:f>F16983*H16983/1000000</x:f>
        <x:v>0.010296</x:v>
      </x:c>
      <x:c r="K16983" s="15" t="n">
        <x:f>SUM(I16983:J16983)</x:f>
        <x:v>0.04127109</x:v>
      </x:c>
    </x:row>
    <x:row r="16984" ht="23" customHeight="1">
      <x:c r="A16984" s="2" t="str">
        <x:v>REQ-16980</x:v>
      </x:c>
      <x:c r="B16984" s="2" t="n">
        <x:v>24</x:v>
      </x:c>
      <x:c r="C16984" s="2" t="str">
        <x:v>Support</x:v>
      </x:c>
      <x:c r="D16984" s="2" t="str">
        <x:v>Balanced</x:v>
      </x:c>
      <x:c r="E16984" s="16" t="n">
        <x:v>37715</x:v>
      </x:c>
      <x:c r="F16984" s="16" t="n">
        <x:v>1303</x:v>
      </x:c>
      <x:c r="G16984" s="15" t="n">
        <x:f>VLOOKUP(D16984,'Pricing'!$A$6:$E$8,5,FALSE)</x:f>
        <x:v>1.2300000000000002</x:v>
      </x:c>
      <x:c r="H16984" s="15" t="n">
        <x:f>VLOOKUP(D16984,'Pricing'!$A$6:$E$8,4,FALSE)</x:f>
        <x:v>6</x:v>
      </x:c>
      <x:c r="I16984" s="15" t="n">
        <x:f>E16984*G16984/1000000</x:f>
        <x:v>0.046389450000000006</x:v>
      </x:c>
      <x:c r="J16984" s="15" t="n">
        <x:f>F16984*H16984/1000000</x:f>
        <x:v>0.007818</x:v>
      </x:c>
      <x:c r="K16984" s="15" t="n">
        <x:f>SUM(I16984:J16984)</x:f>
        <x:v>0.054207450000000004</x:v>
      </x:c>
    </x:row>
    <x:row r="16985" ht="23" customHeight="1">
      <x:c r="A16985" s="2" t="str">
        <x:v>REQ-16981</x:v>
      </x:c>
      <x:c r="B16985" s="2" t="n">
        <x:v>8</x:v>
      </x:c>
      <x:c r="C16985" s="2" t="str">
        <x:v>Engineering</x:v>
      </x:c>
      <x:c r="D16985" s="2" t="str">
        <x:v>Balanced</x:v>
      </x:c>
      <x:c r="E16985" s="16" t="n">
        <x:v>14649</x:v>
      </x:c>
      <x:c r="F16985" s="16" t="n">
        <x:v>555</x:v>
      </x:c>
      <x:c r="G16985" s="15" t="n">
        <x:f>VLOOKUP(D16985,'Pricing'!$A$6:$E$8,5,FALSE)</x:f>
        <x:v>1.2300000000000002</x:v>
      </x:c>
      <x:c r="H16985" s="15" t="n">
        <x:f>VLOOKUP(D16985,'Pricing'!$A$6:$E$8,4,FALSE)</x:f>
        <x:v>6</x:v>
      </x:c>
      <x:c r="I16985" s="15" t="n">
        <x:f>E16985*G16985/1000000</x:f>
        <x:v>0.018018270000000003</x:v>
      </x:c>
      <x:c r="J16985" s="15" t="n">
        <x:f>F16985*H16985/1000000</x:f>
        <x:v>0.00333</x:v>
      </x:c>
      <x:c r="K16985" s="15" t="n">
        <x:f>SUM(I16985:J16985)</x:f>
        <x:v>0.021348270000000003</x:v>
      </x:c>
    </x:row>
    <x:row r="16986" ht="23" customHeight="1">
      <x:c r="A16986" s="2" t="str">
        <x:v>REQ-16982</x:v>
      </x:c>
      <x:c r="B16986" s="2" t="n">
        <x:v>13</x:v>
      </x:c>
      <x:c r="C16986" s="2" t="str">
        <x:v>Support</x:v>
      </x:c>
      <x:c r="D16986" s="2" t="str">
        <x:v>Swift</x:v>
      </x:c>
      <x:c r="E16986" s="16" t="n">
        <x:v>36062</x:v>
      </x:c>
      <x:c r="F16986" s="16" t="n">
        <x:v>2704</x:v>
      </x:c>
      <x:c r="G16986" s="15" t="n">
        <x:f>VLOOKUP(D16986,'Pricing'!$A$6:$E$8,5,FALSE)</x:f>
        <x:v>0.246</x:v>
      </x:c>
      <x:c r="H16986" s="15" t="n">
        <x:f>VLOOKUP(D16986,'Pricing'!$A$6:$E$8,4,FALSE)</x:f>
        <x:v>1.2</x:v>
      </x:c>
      <x:c r="I16986" s="15" t="n">
        <x:f>E16986*G16986/1000000</x:f>
        <x:v>0.008871252</x:v>
      </x:c>
      <x:c r="J16986" s="15" t="n">
        <x:f>F16986*H16986/1000000</x:f>
        <x:v>0.0032448</x:v>
      </x:c>
      <x:c r="K16986" s="15" t="n">
        <x:f>SUM(I16986:J16986)</x:f>
        <x:v>0.012116051999999999</x:v>
      </x:c>
    </x:row>
    <x:row r="16987" ht="23" customHeight="1">
      <x:c r="A16987" s="2" t="str">
        <x:v>REQ-16983</x:v>
      </x:c>
      <x:c r="B16987" s="2" t="n">
        <x:v>17</x:v>
      </x:c>
      <x:c r="C16987" s="2" t="str">
        <x:v>Operations</x:v>
      </x:c>
      <x:c r="D16987" s="2" t="str">
        <x:v>Balanced</x:v>
      </x:c>
      <x:c r="E16987" s="16" t="n">
        <x:v>118166</x:v>
      </x:c>
      <x:c r="F16987" s="16" t="n">
        <x:v>2390</x:v>
      </x:c>
      <x:c r="G16987" s="15" t="n">
        <x:f>VLOOKUP(D16987,'Pricing'!$A$6:$E$8,5,FALSE)</x:f>
        <x:v>1.2300000000000002</x:v>
      </x:c>
      <x:c r="H16987" s="15" t="n">
        <x:f>VLOOKUP(D16987,'Pricing'!$A$6:$E$8,4,FALSE)</x:f>
        <x:v>6</x:v>
      </x:c>
      <x:c r="I16987" s="15" t="n">
        <x:f>E16987*G16987/1000000</x:f>
        <x:v>0.14534418000000002</x:v>
      </x:c>
      <x:c r="J16987" s="15" t="n">
        <x:f>F16987*H16987/1000000</x:f>
        <x:v>0.01434</x:v>
      </x:c>
      <x:c r="K16987" s="15" t="n">
        <x:f>SUM(I16987:J16987)</x:f>
        <x:v>0.15968418</x:v>
      </x:c>
    </x:row>
    <x:row r="16988" ht="23" customHeight="1">
      <x:c r="A16988" s="2" t="str">
        <x:v>REQ-16984</x:v>
      </x:c>
      <x:c r="B16988" s="2" t="n">
        <x:v>30</x:v>
      </x:c>
      <x:c r="C16988" s="2" t="str">
        <x:v>Support</x:v>
      </x:c>
      <x:c r="D16988" s="2" t="str">
        <x:v>Swift</x:v>
      </x:c>
      <x:c r="E16988" s="16" t="n">
        <x:v>79329</x:v>
      </x:c>
      <x:c r="F16988" s="16" t="n">
        <x:v>1548</x:v>
      </x:c>
      <x:c r="G16988" s="15" t="n">
        <x:f>VLOOKUP(D16988,'Pricing'!$A$6:$E$8,5,FALSE)</x:f>
        <x:v>0.246</x:v>
      </x:c>
      <x:c r="H16988" s="15" t="n">
        <x:f>VLOOKUP(D16988,'Pricing'!$A$6:$E$8,4,FALSE)</x:f>
        <x:v>1.2</x:v>
      </x:c>
      <x:c r="I16988" s="15" t="n">
        <x:f>E16988*G16988/1000000</x:f>
        <x:v>0.019514934</x:v>
      </x:c>
      <x:c r="J16988" s="15" t="n">
        <x:f>F16988*H16988/1000000</x:f>
        <x:v>0.0018575999999999998</x:v>
      </x:c>
      <x:c r="K16988" s="15" t="n">
        <x:f>SUM(I16988:J16988)</x:f>
        <x:v>0.021372534000000002</x:v>
      </x:c>
    </x:row>
    <x:row r="16989" ht="23" customHeight="1">
      <x:c r="A16989" s="2" t="str">
        <x:v>REQ-16985</x:v>
      </x:c>
      <x:c r="B16989" s="2" t="n">
        <x:v>17</x:v>
      </x:c>
      <x:c r="C16989" s="2" t="str">
        <x:v>Engineering</x:v>
      </x:c>
      <x:c r="D16989" s="2" t="str">
        <x:v>Balanced</x:v>
      </x:c>
      <x:c r="E16989" s="16" t="n">
        <x:v>107592</x:v>
      </x:c>
      <x:c r="F16989" s="16" t="n">
        <x:v>3716</x:v>
      </x:c>
      <x:c r="G16989" s="15" t="n">
        <x:f>VLOOKUP(D16989,'Pricing'!$A$6:$E$8,5,FALSE)</x:f>
        <x:v>1.2300000000000002</x:v>
      </x:c>
      <x:c r="H16989" s="15" t="n">
        <x:f>VLOOKUP(D16989,'Pricing'!$A$6:$E$8,4,FALSE)</x:f>
        <x:v>6</x:v>
      </x:c>
      <x:c r="I16989" s="15" t="n">
        <x:f>E16989*G16989/1000000</x:f>
        <x:v>0.13233816000000004</x:v>
      </x:c>
      <x:c r="J16989" s="15" t="n">
        <x:f>F16989*H16989/1000000</x:f>
        <x:v>0.022296</x:v>
      </x:c>
      <x:c r="K16989" s="15" t="n">
        <x:f>SUM(I16989:J16989)</x:f>
        <x:v>0.15463416000000005</x:v>
      </x:c>
    </x:row>
    <x:row r="16990" ht="23" customHeight="1">
      <x:c r="A16990" s="2" t="str">
        <x:v>REQ-16986</x:v>
      </x:c>
      <x:c r="B16990" s="2" t="n">
        <x:v>2</x:v>
      </x:c>
      <x:c r="C16990" s="2" t="str">
        <x:v>Growth</x:v>
      </x:c>
      <x:c r="D16990" s="2" t="str">
        <x:v>Reasoning</x:v>
      </x:c>
      <x:c r="E16990" s="16" t="n">
        <x:v>13127</x:v>
      </x:c>
      <x:c r="F16990" s="16" t="n">
        <x:v>3637</x:v>
      </x:c>
      <x:c r="G16990" s="15" t="n">
        <x:f>VLOOKUP(D16990,'Pricing'!$A$6:$E$8,5,FALSE)</x:f>
        <x:v>4.920000000000001</x:v>
      </x:c>
      <x:c r="H16990" s="15" t="n">
        <x:f>VLOOKUP(D16990,'Pricing'!$A$6:$E$8,4,FALSE)</x:f>
        <x:v>24</x:v>
      </x:c>
      <x:c r="I16990" s="15" t="n">
        <x:f>E16990*G16990/1000000</x:f>
        <x:v>0.06458484</x:v>
      </x:c>
      <x:c r="J16990" s="15" t="n">
        <x:f>F16990*H16990/1000000</x:f>
        <x:v>0.087288</x:v>
      </x:c>
      <x:c r="K16990" s="15" t="n">
        <x:f>SUM(I16990:J16990)</x:f>
        <x:v>0.15187284</x:v>
      </x:c>
    </x:row>
    <x:row r="16991" ht="23" customHeight="1">
      <x:c r="A16991" s="2" t="str">
        <x:v>REQ-16987</x:v>
      </x:c>
      <x:c r="B16991" s="2" t="n">
        <x:v>21</x:v>
      </x:c>
      <x:c r="C16991" s="2" t="str">
        <x:v>Engineering</x:v>
      </x:c>
      <x:c r="D16991" s="2" t="str">
        <x:v>Swift</x:v>
      </x:c>
      <x:c r="E16991" s="16" t="n">
        <x:v>114188</x:v>
      </x:c>
      <x:c r="F16991" s="16" t="n">
        <x:v>985</x:v>
      </x:c>
      <x:c r="G16991" s="15" t="n">
        <x:f>VLOOKUP(D16991,'Pricing'!$A$6:$E$8,5,FALSE)</x:f>
        <x:v>0.246</x:v>
      </x:c>
      <x:c r="H16991" s="15" t="n">
        <x:f>VLOOKUP(D16991,'Pricing'!$A$6:$E$8,4,FALSE)</x:f>
        <x:v>1.2</x:v>
      </x:c>
      <x:c r="I16991" s="15" t="n">
        <x:f>E16991*G16991/1000000</x:f>
        <x:v>0.028090247999999998</x:v>
      </x:c>
      <x:c r="J16991" s="15" t="n">
        <x:f>F16991*H16991/1000000</x:f>
        <x:v>0.001182</x:v>
      </x:c>
      <x:c r="K16991" s="15" t="n">
        <x:f>SUM(I16991:J16991)</x:f>
        <x:v>0.029272247999999997</x:v>
      </x:c>
    </x:row>
    <x:row r="16992" ht="23" customHeight="1">
      <x:c r="A16992" s="2" t="str">
        <x:v>REQ-16988</x:v>
      </x:c>
      <x:c r="B16992" s="2" t="n">
        <x:v>1</x:v>
      </x:c>
      <x:c r="C16992" s="2" t="str">
        <x:v>Growth</x:v>
      </x:c>
      <x:c r="D16992" s="2" t="str">
        <x:v>Reasoning</x:v>
      </x:c>
      <x:c r="E16992" s="16" t="n">
        <x:v>68142</x:v>
      </x:c>
      <x:c r="F16992" s="16" t="n">
        <x:v>1837</x:v>
      </x:c>
      <x:c r="G16992" s="15" t="n">
        <x:f>VLOOKUP(D16992,'Pricing'!$A$6:$E$8,5,FALSE)</x:f>
        <x:v>4.920000000000001</x:v>
      </x:c>
      <x:c r="H16992" s="15" t="n">
        <x:f>VLOOKUP(D16992,'Pricing'!$A$6:$E$8,4,FALSE)</x:f>
        <x:v>24</x:v>
      </x:c>
      <x:c r="I16992" s="15" t="n">
        <x:f>E16992*G16992/1000000</x:f>
        <x:v>0.33525864000000005</x:v>
      </x:c>
      <x:c r="J16992" s="15" t="n">
        <x:f>F16992*H16992/1000000</x:f>
        <x:v>0.044088</x:v>
      </x:c>
      <x:c r="K16992" s="15" t="n">
        <x:f>SUM(I16992:J16992)</x:f>
        <x:v>0.37934664000000007</x:v>
      </x:c>
    </x:row>
    <x:row r="16993" ht="23" customHeight="1">
      <x:c r="A16993" s="2" t="str">
        <x:v>REQ-16989</x:v>
      </x:c>
      <x:c r="B16993" s="2" t="n">
        <x:v>13</x:v>
      </x:c>
      <x:c r="C16993" s="2" t="str">
        <x:v>Operations</x:v>
      </x:c>
      <x:c r="D16993" s="2" t="str">
        <x:v>Balanced</x:v>
      </x:c>
      <x:c r="E16993" s="16" t="n">
        <x:v>117049</x:v>
      </x:c>
      <x:c r="F16993" s="16" t="n">
        <x:v>2749</x:v>
      </x:c>
      <x:c r="G16993" s="15" t="n">
        <x:f>VLOOKUP(D16993,'Pricing'!$A$6:$E$8,5,FALSE)</x:f>
        <x:v>1.2300000000000002</x:v>
      </x:c>
      <x:c r="H16993" s="15" t="n">
        <x:f>VLOOKUP(D16993,'Pricing'!$A$6:$E$8,4,FALSE)</x:f>
        <x:v>6</x:v>
      </x:c>
      <x:c r="I16993" s="15" t="n">
        <x:f>E16993*G16993/1000000</x:f>
        <x:v>0.14397027</x:v>
      </x:c>
      <x:c r="J16993" s="15" t="n">
        <x:f>F16993*H16993/1000000</x:f>
        <x:v>0.016494</x:v>
      </x:c>
      <x:c r="K16993" s="15" t="n">
        <x:f>SUM(I16993:J16993)</x:f>
        <x:v>0.16046427000000002</x:v>
      </x:c>
    </x:row>
    <x:row r="16994" ht="23" customHeight="1">
      <x:c r="A16994" s="2" t="str">
        <x:v>REQ-16990</x:v>
      </x:c>
      <x:c r="B16994" s="2" t="n">
        <x:v>18</x:v>
      </x:c>
      <x:c r="C16994" s="2" t="str">
        <x:v>Product</x:v>
      </x:c>
      <x:c r="D16994" s="2" t="str">
        <x:v>Swift</x:v>
      </x:c>
      <x:c r="E16994" s="16" t="n">
        <x:v>24535</x:v>
      </x:c>
      <x:c r="F16994" s="16" t="n">
        <x:v>1326</x:v>
      </x:c>
      <x:c r="G16994" s="15" t="n">
        <x:f>VLOOKUP(D16994,'Pricing'!$A$6:$E$8,5,FALSE)</x:f>
        <x:v>0.246</x:v>
      </x:c>
      <x:c r="H16994" s="15" t="n">
        <x:f>VLOOKUP(D16994,'Pricing'!$A$6:$E$8,4,FALSE)</x:f>
        <x:v>1.2</x:v>
      </x:c>
      <x:c r="I16994" s="15" t="n">
        <x:f>E16994*G16994/1000000</x:f>
        <x:v>0.006035609999999999</x:v>
      </x:c>
      <x:c r="J16994" s="15" t="n">
        <x:f>F16994*H16994/1000000</x:f>
        <x:v>0.0015912</x:v>
      </x:c>
      <x:c r="K16994" s="15" t="n">
        <x:f>SUM(I16994:J16994)</x:f>
        <x:v>0.0076268099999999995</x:v>
      </x:c>
    </x:row>
    <x:row r="16995" ht="23" customHeight="1">
      <x:c r="A16995" s="2" t="str">
        <x:v>REQ-16991</x:v>
      </x:c>
      <x:c r="B16995" s="2" t="n">
        <x:v>6</x:v>
      </x:c>
      <x:c r="C16995" s="2" t="str">
        <x:v>Research</x:v>
      </x:c>
      <x:c r="D16995" s="2" t="str">
        <x:v>Balanced</x:v>
      </x:c>
      <x:c r="E16995" s="16" t="n">
        <x:v>46977</x:v>
      </x:c>
      <x:c r="F16995" s="16" t="n">
        <x:v>2887</x:v>
      </x:c>
      <x:c r="G16995" s="15" t="n">
        <x:f>VLOOKUP(D16995,'Pricing'!$A$6:$E$8,5,FALSE)</x:f>
        <x:v>1.2300000000000002</x:v>
      </x:c>
      <x:c r="H16995" s="15" t="n">
        <x:f>VLOOKUP(D16995,'Pricing'!$A$6:$E$8,4,FALSE)</x:f>
        <x:v>6</x:v>
      </x:c>
      <x:c r="I16995" s="15" t="n">
        <x:f>E16995*G16995/1000000</x:f>
        <x:v>0.05778171000000001</x:v>
      </x:c>
      <x:c r="J16995" s="15" t="n">
        <x:f>F16995*H16995/1000000</x:f>
        <x:v>0.017322</x:v>
      </x:c>
      <x:c r="K16995" s="15" t="n">
        <x:f>SUM(I16995:J16995)</x:f>
        <x:v>0.07510371</x:v>
      </x:c>
    </x:row>
    <x:row r="16996" ht="23" customHeight="1">
      <x:c r="A16996" s="2" t="str">
        <x:v>REQ-16992</x:v>
      </x:c>
      <x:c r="B16996" s="2" t="n">
        <x:v>24</x:v>
      </x:c>
      <x:c r="C16996" s="2" t="str">
        <x:v>Support</x:v>
      </x:c>
      <x:c r="D16996" s="2" t="str">
        <x:v>Swift</x:v>
      </x:c>
      <x:c r="E16996" s="16" t="n">
        <x:v>116152</x:v>
      </x:c>
      <x:c r="F16996" s="16" t="n">
        <x:v>3696</x:v>
      </x:c>
      <x:c r="G16996" s="15" t="n">
        <x:f>VLOOKUP(D16996,'Pricing'!$A$6:$E$8,5,FALSE)</x:f>
        <x:v>0.246</x:v>
      </x:c>
      <x:c r="H16996" s="15" t="n">
        <x:f>VLOOKUP(D16996,'Pricing'!$A$6:$E$8,4,FALSE)</x:f>
        <x:v>1.2</x:v>
      </x:c>
      <x:c r="I16996" s="15" t="n">
        <x:f>E16996*G16996/1000000</x:f>
        <x:v>0.028573392</x:v>
      </x:c>
      <x:c r="J16996" s="15" t="n">
        <x:f>F16996*H16996/1000000</x:f>
        <x:v>0.004435199999999999</x:v>
      </x:c>
      <x:c r="K16996" s="15" t="n">
        <x:f>SUM(I16996:J16996)</x:f>
        <x:v>0.033008591999999996</x:v>
      </x:c>
    </x:row>
    <x:row r="16997" ht="23" customHeight="1">
      <x:c r="A16997" s="2" t="str">
        <x:v>REQ-16993</x:v>
      </x:c>
      <x:c r="B16997" s="2" t="n">
        <x:v>23</x:v>
      </x:c>
      <x:c r="C16997" s="2" t="str">
        <x:v>Research</x:v>
      </x:c>
      <x:c r="D16997" s="2" t="str">
        <x:v>Swift</x:v>
      </x:c>
      <x:c r="E16997" s="16" t="n">
        <x:v>115753</x:v>
      </x:c>
      <x:c r="F16997" s="16" t="n">
        <x:v>2783</x:v>
      </x:c>
      <x:c r="G16997" s="15" t="n">
        <x:f>VLOOKUP(D16997,'Pricing'!$A$6:$E$8,5,FALSE)</x:f>
        <x:v>0.246</x:v>
      </x:c>
      <x:c r="H16997" s="15" t="n">
        <x:f>VLOOKUP(D16997,'Pricing'!$A$6:$E$8,4,FALSE)</x:f>
        <x:v>1.2</x:v>
      </x:c>
      <x:c r="I16997" s="15" t="n">
        <x:f>E16997*G16997/1000000</x:f>
        <x:v>0.028475238</x:v>
      </x:c>
      <x:c r="J16997" s="15" t="n">
        <x:f>F16997*H16997/1000000</x:f>
        <x:v>0.0033396</x:v>
      </x:c>
      <x:c r="K16997" s="15" t="n">
        <x:f>SUM(I16997:J16997)</x:f>
        <x:v>0.031814838</x:v>
      </x:c>
    </x:row>
    <x:row r="16998" ht="23" customHeight="1">
      <x:c r="A16998" s="2" t="str">
        <x:v>REQ-16994</x:v>
      </x:c>
      <x:c r="B16998" s="2" t="n">
        <x:v>29</x:v>
      </x:c>
      <x:c r="C16998" s="2" t="str">
        <x:v>Product</x:v>
      </x:c>
      <x:c r="D16998" s="2" t="str">
        <x:v>Reasoning</x:v>
      </x:c>
      <x:c r="E16998" s="16" t="n">
        <x:v>9123</x:v>
      </x:c>
      <x:c r="F16998" s="16" t="n">
        <x:v>3242</x:v>
      </x:c>
      <x:c r="G16998" s="15" t="n">
        <x:f>VLOOKUP(D16998,'Pricing'!$A$6:$E$8,5,FALSE)</x:f>
        <x:v>4.920000000000001</x:v>
      </x:c>
      <x:c r="H16998" s="15" t="n">
        <x:f>VLOOKUP(D16998,'Pricing'!$A$6:$E$8,4,FALSE)</x:f>
        <x:v>24</x:v>
      </x:c>
      <x:c r="I16998" s="15" t="n">
        <x:f>E16998*G16998/1000000</x:f>
        <x:v>0.044885160000000014</x:v>
      </x:c>
      <x:c r="J16998" s="15" t="n">
        <x:f>F16998*H16998/1000000</x:f>
        <x:v>0.077808</x:v>
      </x:c>
      <x:c r="K16998" s="15" t="n">
        <x:f>SUM(I16998:J16998)</x:f>
        <x:v>0.12269316000000002</x:v>
      </x:c>
    </x:row>
    <x:row r="16999" ht="23" customHeight="1">
      <x:c r="A16999" s="2" t="str">
        <x:v>REQ-16995</x:v>
      </x:c>
      <x:c r="B16999" s="2" t="n">
        <x:v>15</x:v>
      </x:c>
      <x:c r="C16999" s="2" t="str">
        <x:v>Research</x:v>
      </x:c>
      <x:c r="D16999" s="2" t="str">
        <x:v>Balanced</x:v>
      </x:c>
      <x:c r="E16999" s="16" t="n">
        <x:v>68316</x:v>
      </x:c>
      <x:c r="F16999" s="16" t="n">
        <x:v>255</x:v>
      </x:c>
      <x:c r="G16999" s="15" t="n">
        <x:f>VLOOKUP(D16999,'Pricing'!$A$6:$E$8,5,FALSE)</x:f>
        <x:v>1.2300000000000002</x:v>
      </x:c>
      <x:c r="H16999" s="15" t="n">
        <x:f>VLOOKUP(D16999,'Pricing'!$A$6:$E$8,4,FALSE)</x:f>
        <x:v>6</x:v>
      </x:c>
      <x:c r="I16999" s="15" t="n">
        <x:f>E16999*G16999/1000000</x:f>
        <x:v>0.08402868000000001</x:v>
      </x:c>
      <x:c r="J16999" s="15" t="n">
        <x:f>F16999*H16999/1000000</x:f>
        <x:v>0.00153</x:v>
      </x:c>
      <x:c r="K16999" s="15" t="n">
        <x:f>SUM(I16999:J16999)</x:f>
        <x:v>0.08555868000000001</x:v>
      </x:c>
    </x:row>
    <x:row r="17000" ht="23" customHeight="1">
      <x:c r="A17000" s="2" t="str">
        <x:v>REQ-16996</x:v>
      </x:c>
      <x:c r="B17000" s="2" t="n">
        <x:v>8</x:v>
      </x:c>
      <x:c r="C17000" s="2" t="str">
        <x:v>Growth</x:v>
      </x:c>
      <x:c r="D17000" s="2" t="str">
        <x:v>Swift</x:v>
      </x:c>
      <x:c r="E17000" s="16" t="n">
        <x:v>14637</x:v>
      </x:c>
      <x:c r="F17000" s="16" t="n">
        <x:v>3335</x:v>
      </x:c>
      <x:c r="G17000" s="15" t="n">
        <x:f>VLOOKUP(D17000,'Pricing'!$A$6:$E$8,5,FALSE)</x:f>
        <x:v>0.246</x:v>
      </x:c>
      <x:c r="H17000" s="15" t="n">
        <x:f>VLOOKUP(D17000,'Pricing'!$A$6:$E$8,4,FALSE)</x:f>
        <x:v>1.2</x:v>
      </x:c>
      <x:c r="I17000" s="15" t="n">
        <x:f>E17000*G17000/1000000</x:f>
        <x:v>0.003600702</x:v>
      </x:c>
      <x:c r="J17000" s="15" t="n">
        <x:f>F17000*H17000/1000000</x:f>
        <x:v>0.004002</x:v>
      </x:c>
      <x:c r="K17000" s="15" t="n">
        <x:f>SUM(I17000:J17000)</x:f>
        <x:v>0.007602702</x:v>
      </x:c>
    </x:row>
    <x:row r="17001" ht="23" customHeight="1">
      <x:c r="A17001" s="2" t="str">
        <x:v>REQ-16997</x:v>
      </x:c>
      <x:c r="B17001" s="2" t="n">
        <x:v>31</x:v>
      </x:c>
      <x:c r="C17001" s="2" t="str">
        <x:v>Engineering</x:v>
      </x:c>
      <x:c r="D17001" s="2" t="str">
        <x:v>Balanced</x:v>
      </x:c>
      <x:c r="E17001" s="16" t="n">
        <x:v>43958</x:v>
      </x:c>
      <x:c r="F17001" s="16" t="n">
        <x:v>671</x:v>
      </x:c>
      <x:c r="G17001" s="15" t="n">
        <x:f>VLOOKUP(D17001,'Pricing'!$A$6:$E$8,5,FALSE)</x:f>
        <x:v>1.2300000000000002</x:v>
      </x:c>
      <x:c r="H17001" s="15" t="n">
        <x:f>VLOOKUP(D17001,'Pricing'!$A$6:$E$8,4,FALSE)</x:f>
        <x:v>6</x:v>
      </x:c>
      <x:c r="I17001" s="15" t="n">
        <x:f>E17001*G17001/1000000</x:f>
        <x:v>0.05406834000000001</x:v>
      </x:c>
      <x:c r="J17001" s="15" t="n">
        <x:f>F17001*H17001/1000000</x:f>
        <x:v>0.004026</x:v>
      </x:c>
      <x:c r="K17001" s="15" t="n">
        <x:f>SUM(I17001:J17001)</x:f>
        <x:v>0.058094340000000015</x:v>
      </x:c>
    </x:row>
    <x:row r="17002" ht="23" customHeight="1">
      <x:c r="A17002" s="2" t="str">
        <x:v>REQ-16998</x:v>
      </x:c>
      <x:c r="B17002" s="2" t="n">
        <x:v>14</x:v>
      </x:c>
      <x:c r="C17002" s="2" t="str">
        <x:v>Product</x:v>
      </x:c>
      <x:c r="D17002" s="2" t="str">
        <x:v>Swift</x:v>
      </x:c>
      <x:c r="E17002" s="16" t="n">
        <x:v>12789</x:v>
      </x:c>
      <x:c r="F17002" s="16" t="n">
        <x:v>1656</x:v>
      </x:c>
      <x:c r="G17002" s="15" t="n">
        <x:f>VLOOKUP(D17002,'Pricing'!$A$6:$E$8,5,FALSE)</x:f>
        <x:v>0.246</x:v>
      </x:c>
      <x:c r="H17002" s="15" t="n">
        <x:f>VLOOKUP(D17002,'Pricing'!$A$6:$E$8,4,FALSE)</x:f>
        <x:v>1.2</x:v>
      </x:c>
      <x:c r="I17002" s="15" t="n">
        <x:f>E17002*G17002/1000000</x:f>
        <x:v>0.003146094</x:v>
      </x:c>
      <x:c r="J17002" s="15" t="n">
        <x:f>F17002*H17002/1000000</x:f>
        <x:v>0.0019871999999999997</x:v>
      </x:c>
      <x:c r="K17002" s="15" t="n">
        <x:f>SUM(I17002:J17002)</x:f>
        <x:v>0.005133294</x:v>
      </x:c>
    </x:row>
    <x:row r="17003" ht="23" customHeight="1">
      <x:c r="A17003" s="2" t="str">
        <x:v>REQ-16999</x:v>
      </x:c>
      <x:c r="B17003" s="2" t="n">
        <x:v>2</x:v>
      </x:c>
      <x:c r="C17003" s="2" t="str">
        <x:v>Research</x:v>
      </x:c>
      <x:c r="D17003" s="2" t="str">
        <x:v>Swift</x:v>
      </x:c>
      <x:c r="E17003" s="16" t="n">
        <x:v>65529</x:v>
      </x:c>
      <x:c r="F17003" s="16" t="n">
        <x:v>1048</x:v>
      </x:c>
      <x:c r="G17003" s="15" t="n">
        <x:f>VLOOKUP(D17003,'Pricing'!$A$6:$E$8,5,FALSE)</x:f>
        <x:v>0.246</x:v>
      </x:c>
      <x:c r="H17003" s="15" t="n">
        <x:f>VLOOKUP(D17003,'Pricing'!$A$6:$E$8,4,FALSE)</x:f>
        <x:v>1.2</x:v>
      </x:c>
      <x:c r="I17003" s="15" t="n">
        <x:f>E17003*G17003/1000000</x:f>
        <x:v>0.016120134</x:v>
      </x:c>
      <x:c r="J17003" s="15" t="n">
        <x:f>F17003*H17003/1000000</x:f>
        <x:v>0.0012576</x:v>
      </x:c>
      <x:c r="K17003" s="15" t="n">
        <x:f>SUM(I17003:J17003)</x:f>
        <x:v>0.017377734000000002</x:v>
      </x:c>
    </x:row>
    <x:row r="17004" ht="23" customHeight="1">
      <x:c r="A17004" s="2" t="str">
        <x:v>REQ-17000</x:v>
      </x:c>
      <x:c r="B17004" s="2" t="n">
        <x:v>28</x:v>
      </x:c>
      <x:c r="C17004" s="2" t="str">
        <x:v>Support</x:v>
      </x:c>
      <x:c r="D17004" s="2" t="str">
        <x:v>Balanced</x:v>
      </x:c>
      <x:c r="E17004" s="16" t="n">
        <x:v>48558</x:v>
      </x:c>
      <x:c r="F17004" s="16" t="n">
        <x:v>3052</x:v>
      </x:c>
      <x:c r="G17004" s="15" t="n">
        <x:f>VLOOKUP(D17004,'Pricing'!$A$6:$E$8,5,FALSE)</x:f>
        <x:v>1.2300000000000002</x:v>
      </x:c>
      <x:c r="H17004" s="15" t="n">
        <x:f>VLOOKUP(D17004,'Pricing'!$A$6:$E$8,4,FALSE)</x:f>
        <x:v>6</x:v>
      </x:c>
      <x:c r="I17004" s="15" t="n">
        <x:f>E17004*G17004/1000000</x:f>
        <x:v>0.05972634000000001</x:v>
      </x:c>
      <x:c r="J17004" s="15" t="n">
        <x:f>F17004*H17004/1000000</x:f>
        <x:v>0.018312</x:v>
      </x:c>
      <x:c r="K17004" s="15" t="n">
        <x:f>SUM(I17004:J17004)</x:f>
        <x:v>0.07803834000000001</x:v>
      </x:c>
    </x:row>
    <x:row r="17005" ht="23" customHeight="1">
      <x:c r="A17005" s="2" t="str">
        <x:v>REQ-17001</x:v>
      </x:c>
      <x:c r="B17005" s="2" t="n">
        <x:v>21</x:v>
      </x:c>
      <x:c r="C17005" s="2" t="str">
        <x:v>Research</x:v>
      </x:c>
      <x:c r="D17005" s="2" t="str">
        <x:v>Balanced</x:v>
      </x:c>
      <x:c r="E17005" s="16" t="n">
        <x:v>33695</x:v>
      </x:c>
      <x:c r="F17005" s="16" t="n">
        <x:v>1851</x:v>
      </x:c>
      <x:c r="G17005" s="15" t="n">
        <x:f>VLOOKUP(D17005,'Pricing'!$A$6:$E$8,5,FALSE)</x:f>
        <x:v>1.2300000000000002</x:v>
      </x:c>
      <x:c r="H17005" s="15" t="n">
        <x:f>VLOOKUP(D17005,'Pricing'!$A$6:$E$8,4,FALSE)</x:f>
        <x:v>6</x:v>
      </x:c>
      <x:c r="I17005" s="15" t="n">
        <x:f>E17005*G17005/1000000</x:f>
        <x:v>0.041444850000000005</x:v>
      </x:c>
      <x:c r="J17005" s="15" t="n">
        <x:f>F17005*H17005/1000000</x:f>
        <x:v>0.011106</x:v>
      </x:c>
      <x:c r="K17005" s="15" t="n">
        <x:f>SUM(I17005:J17005)</x:f>
        <x:v>0.05255085</x:v>
      </x:c>
    </x:row>
    <x:row r="17006" ht="23" customHeight="1">
      <x:c r="A17006" s="2" t="str">
        <x:v>REQ-17002</x:v>
      </x:c>
      <x:c r="B17006" s="2" t="n">
        <x:v>4</x:v>
      </x:c>
      <x:c r="C17006" s="2" t="str">
        <x:v>Support</x:v>
      </x:c>
      <x:c r="D17006" s="2" t="str">
        <x:v>Swift</x:v>
      </x:c>
      <x:c r="E17006" s="16" t="n">
        <x:v>43458</x:v>
      </x:c>
      <x:c r="F17006" s="16" t="n">
        <x:v>3364</x:v>
      </x:c>
      <x:c r="G17006" s="15" t="n">
        <x:f>VLOOKUP(D17006,'Pricing'!$A$6:$E$8,5,FALSE)</x:f>
        <x:v>0.246</x:v>
      </x:c>
      <x:c r="H17006" s="15" t="n">
        <x:f>VLOOKUP(D17006,'Pricing'!$A$6:$E$8,4,FALSE)</x:f>
        <x:v>1.2</x:v>
      </x:c>
      <x:c r="I17006" s="15" t="n">
        <x:f>E17006*G17006/1000000</x:f>
        <x:v>0.010690668</x:v>
      </x:c>
      <x:c r="J17006" s="15" t="n">
        <x:f>F17006*H17006/1000000</x:f>
        <x:v>0.0040368</x:v>
      </x:c>
      <x:c r="K17006" s="15" t="n">
        <x:f>SUM(I17006:J17006)</x:f>
        <x:v>0.014727468</x:v>
      </x:c>
    </x:row>
    <x:row r="17007" ht="23" customHeight="1">
      <x:c r="A17007" s="2" t="str">
        <x:v>REQ-17003</x:v>
      </x:c>
      <x:c r="B17007" s="2" t="n">
        <x:v>5</x:v>
      </x:c>
      <x:c r="C17007" s="2" t="str">
        <x:v>Engineering</x:v>
      </x:c>
      <x:c r="D17007" s="2" t="str">
        <x:v>Swift</x:v>
      </x:c>
      <x:c r="E17007" s="16" t="n">
        <x:v>49819</x:v>
      </x:c>
      <x:c r="F17007" s="16" t="n">
        <x:v>1016</x:v>
      </x:c>
      <x:c r="G17007" s="15" t="n">
        <x:f>VLOOKUP(D17007,'Pricing'!$A$6:$E$8,5,FALSE)</x:f>
        <x:v>0.246</x:v>
      </x:c>
      <x:c r="H17007" s="15" t="n">
        <x:f>VLOOKUP(D17007,'Pricing'!$A$6:$E$8,4,FALSE)</x:f>
        <x:v>1.2</x:v>
      </x:c>
      <x:c r="I17007" s="15" t="n">
        <x:f>E17007*G17007/1000000</x:f>
        <x:v>0.012255474</x:v>
      </x:c>
      <x:c r="J17007" s="15" t="n">
        <x:f>F17007*H17007/1000000</x:f>
        <x:v>0.0012192000000000001</x:v>
      </x:c>
      <x:c r="K17007" s="15" t="n">
        <x:f>SUM(I17007:J17007)</x:f>
        <x:v>0.013474674</x:v>
      </x:c>
    </x:row>
    <x:row r="17008" ht="23" customHeight="1">
      <x:c r="A17008" s="2" t="str">
        <x:v>REQ-17004</x:v>
      </x:c>
      <x:c r="B17008" s="2" t="n">
        <x:v>25</x:v>
      </x:c>
      <x:c r="C17008" s="2" t="str">
        <x:v>Product</x:v>
      </x:c>
      <x:c r="D17008" s="2" t="str">
        <x:v>Swift</x:v>
      </x:c>
      <x:c r="E17008" s="16" t="n">
        <x:v>36665</x:v>
      </x:c>
      <x:c r="F17008" s="16" t="n">
        <x:v>3468</x:v>
      </x:c>
      <x:c r="G17008" s="15" t="n">
        <x:f>VLOOKUP(D17008,'Pricing'!$A$6:$E$8,5,FALSE)</x:f>
        <x:v>0.246</x:v>
      </x:c>
      <x:c r="H17008" s="15" t="n">
        <x:f>VLOOKUP(D17008,'Pricing'!$A$6:$E$8,4,FALSE)</x:f>
        <x:v>1.2</x:v>
      </x:c>
      <x:c r="I17008" s="15" t="n">
        <x:f>E17008*G17008/1000000</x:f>
        <x:v>0.009019590000000001</x:v>
      </x:c>
      <x:c r="J17008" s="15" t="n">
        <x:f>F17008*H17008/1000000</x:f>
        <x:v>0.0041616</x:v>
      </x:c>
      <x:c r="K17008" s="15" t="n">
        <x:f>SUM(I17008:J17008)</x:f>
        <x:v>0.01318119</x:v>
      </x:c>
    </x:row>
    <x:row r="17009" ht="23" customHeight="1">
      <x:c r="A17009" s="2" t="str">
        <x:v>REQ-17005</x:v>
      </x:c>
      <x:c r="B17009" s="2" t="n">
        <x:v>10</x:v>
      </x:c>
      <x:c r="C17009" s="2" t="str">
        <x:v>Research</x:v>
      </x:c>
      <x:c r="D17009" s="2" t="str">
        <x:v>Swift</x:v>
      </x:c>
      <x:c r="E17009" s="16" t="n">
        <x:v>53436</x:v>
      </x:c>
      <x:c r="F17009" s="16" t="n">
        <x:v>2527</x:v>
      </x:c>
      <x:c r="G17009" s="15" t="n">
        <x:f>VLOOKUP(D17009,'Pricing'!$A$6:$E$8,5,FALSE)</x:f>
        <x:v>0.246</x:v>
      </x:c>
      <x:c r="H17009" s="15" t="n">
        <x:f>VLOOKUP(D17009,'Pricing'!$A$6:$E$8,4,FALSE)</x:f>
        <x:v>1.2</x:v>
      </x:c>
      <x:c r="I17009" s="15" t="n">
        <x:f>E17009*G17009/1000000</x:f>
        <x:v>0.013145256</x:v>
      </x:c>
      <x:c r="J17009" s="15" t="n">
        <x:f>F17009*H17009/1000000</x:f>
        <x:v>0.0030324</x:v>
      </x:c>
      <x:c r="K17009" s="15" t="n">
        <x:f>SUM(I17009:J17009)</x:f>
        <x:v>0.016177656</x:v>
      </x:c>
    </x:row>
    <x:row r="17010" ht="23" customHeight="1">
      <x:c r="A17010" s="2" t="str">
        <x:v>REQ-17006</x:v>
      </x:c>
      <x:c r="B17010" s="2" t="n">
        <x:v>17</x:v>
      </x:c>
      <x:c r="C17010" s="2" t="str">
        <x:v>Support</x:v>
      </x:c>
      <x:c r="D17010" s="2" t="str">
        <x:v>Balanced</x:v>
      </x:c>
      <x:c r="E17010" s="16" t="n">
        <x:v>106058</x:v>
      </x:c>
      <x:c r="F17010" s="16" t="n">
        <x:v>3373</x:v>
      </x:c>
      <x:c r="G17010" s="15" t="n">
        <x:f>VLOOKUP(D17010,'Pricing'!$A$6:$E$8,5,FALSE)</x:f>
        <x:v>1.2300000000000002</x:v>
      </x:c>
      <x:c r="H17010" s="15" t="n">
        <x:f>VLOOKUP(D17010,'Pricing'!$A$6:$E$8,4,FALSE)</x:f>
        <x:v>6</x:v>
      </x:c>
      <x:c r="I17010" s="15" t="n">
        <x:f>E17010*G17010/1000000</x:f>
        <x:v>0.13045134000000003</x:v>
      </x:c>
      <x:c r="J17010" s="15" t="n">
        <x:f>F17010*H17010/1000000</x:f>
        <x:v>0.020238</x:v>
      </x:c>
      <x:c r="K17010" s="15" t="n">
        <x:f>SUM(I17010:J17010)</x:f>
        <x:v>0.15068934000000003</x:v>
      </x:c>
    </x:row>
    <x:row r="17011" ht="23" customHeight="1">
      <x:c r="A17011" s="2" t="str">
        <x:v>REQ-17007</x:v>
      </x:c>
      <x:c r="B17011" s="2" t="n">
        <x:v>15</x:v>
      </x:c>
      <x:c r="C17011" s="2" t="str">
        <x:v>Research</x:v>
      </x:c>
      <x:c r="D17011" s="2" t="str">
        <x:v>Swift</x:v>
      </x:c>
      <x:c r="E17011" s="16" t="n">
        <x:v>72914</x:v>
      </x:c>
      <x:c r="F17011" s="16" t="n">
        <x:v>3421</x:v>
      </x:c>
      <x:c r="G17011" s="15" t="n">
        <x:f>VLOOKUP(D17011,'Pricing'!$A$6:$E$8,5,FALSE)</x:f>
        <x:v>0.246</x:v>
      </x:c>
      <x:c r="H17011" s="15" t="n">
        <x:f>VLOOKUP(D17011,'Pricing'!$A$6:$E$8,4,FALSE)</x:f>
        <x:v>1.2</x:v>
      </x:c>
      <x:c r="I17011" s="15" t="n">
        <x:f>E17011*G17011/1000000</x:f>
        <x:v>0.017936844</x:v>
      </x:c>
      <x:c r="J17011" s="15" t="n">
        <x:f>F17011*H17011/1000000</x:f>
        <x:v>0.0041052</x:v>
      </x:c>
      <x:c r="K17011" s="15" t="n">
        <x:f>SUM(I17011:J17011)</x:f>
        <x:v>0.022042044</x:v>
      </x:c>
    </x:row>
    <x:row r="17012" ht="23" customHeight="1">
      <x:c r="A17012" s="2" t="str">
        <x:v>REQ-17008</x:v>
      </x:c>
      <x:c r="B17012" s="2" t="n">
        <x:v>6</x:v>
      </x:c>
      <x:c r="C17012" s="2" t="str">
        <x:v>Support</x:v>
      </x:c>
      <x:c r="D17012" s="2" t="str">
        <x:v>Balanced</x:v>
      </x:c>
      <x:c r="E17012" s="16" t="n">
        <x:v>9634</x:v>
      </x:c>
      <x:c r="F17012" s="16" t="n">
        <x:v>3326</x:v>
      </x:c>
      <x:c r="G17012" s="15" t="n">
        <x:f>VLOOKUP(D17012,'Pricing'!$A$6:$E$8,5,FALSE)</x:f>
        <x:v>1.2300000000000002</x:v>
      </x:c>
      <x:c r="H17012" s="15" t="n">
        <x:f>VLOOKUP(D17012,'Pricing'!$A$6:$E$8,4,FALSE)</x:f>
        <x:v>6</x:v>
      </x:c>
      <x:c r="I17012" s="15" t="n">
        <x:f>E17012*G17012/1000000</x:f>
        <x:v>0.011849820000000002</x:v>
      </x:c>
      <x:c r="J17012" s="15" t="n">
        <x:f>F17012*H17012/1000000</x:f>
        <x:v>0.019956</x:v>
      </x:c>
      <x:c r="K17012" s="15" t="n">
        <x:f>SUM(I17012:J17012)</x:f>
        <x:v>0.031805820000000005</x:v>
      </x:c>
    </x:row>
    <x:row r="17013" ht="23" customHeight="1">
      <x:c r="A17013" s="2" t="str">
        <x:v>REQ-17009</x:v>
      </x:c>
      <x:c r="B17013" s="2" t="n">
        <x:v>26</x:v>
      </x:c>
      <x:c r="C17013" s="2" t="str">
        <x:v>Research</x:v>
      </x:c>
      <x:c r="D17013" s="2" t="str">
        <x:v>Balanced</x:v>
      </x:c>
      <x:c r="E17013" s="16" t="n">
        <x:v>102604</x:v>
      </x:c>
      <x:c r="F17013" s="16" t="n">
        <x:v>546</x:v>
      </x:c>
      <x:c r="G17013" s="15" t="n">
        <x:f>VLOOKUP(D17013,'Pricing'!$A$6:$E$8,5,FALSE)</x:f>
        <x:v>1.2300000000000002</x:v>
      </x:c>
      <x:c r="H17013" s="15" t="n">
        <x:f>VLOOKUP(D17013,'Pricing'!$A$6:$E$8,4,FALSE)</x:f>
        <x:v>6</x:v>
      </x:c>
      <x:c r="I17013" s="15" t="n">
        <x:f>E17013*G17013/1000000</x:f>
        <x:v>0.12620292000000002</x:v>
      </x:c>
      <x:c r="J17013" s="15" t="n">
        <x:f>F17013*H17013/1000000</x:f>
        <x:v>0.003276</x:v>
      </x:c>
      <x:c r="K17013" s="15" t="n">
        <x:f>SUM(I17013:J17013)</x:f>
        <x:v>0.12947892000000003</x:v>
      </x:c>
    </x:row>
    <x:row r="17014" ht="23" customHeight="1">
      <x:c r="A17014" s="2" t="str">
        <x:v>REQ-17010</x:v>
      </x:c>
      <x:c r="B17014" s="2" t="n">
        <x:v>29</x:v>
      </x:c>
      <x:c r="C17014" s="2" t="str">
        <x:v>Growth</x:v>
      </x:c>
      <x:c r="D17014" s="2" t="str">
        <x:v>Reasoning</x:v>
      </x:c>
      <x:c r="E17014" s="16" t="n">
        <x:v>45500</x:v>
      </x:c>
      <x:c r="F17014" s="16" t="n">
        <x:v>1357</x:v>
      </x:c>
      <x:c r="G17014" s="15" t="n">
        <x:f>VLOOKUP(D17014,'Pricing'!$A$6:$E$8,5,FALSE)</x:f>
        <x:v>4.920000000000001</x:v>
      </x:c>
      <x:c r="H17014" s="15" t="n">
        <x:f>VLOOKUP(D17014,'Pricing'!$A$6:$E$8,4,FALSE)</x:f>
        <x:v>24</x:v>
      </x:c>
      <x:c r="I17014" s="15" t="n">
        <x:f>E17014*G17014/1000000</x:f>
        <x:v>0.22386000000000003</x:v>
      </x:c>
      <x:c r="J17014" s="15" t="n">
        <x:f>F17014*H17014/1000000</x:f>
        <x:v>0.032568</x:v>
      </x:c>
      <x:c r="K17014" s="15" t="n">
        <x:f>SUM(I17014:J17014)</x:f>
        <x:v>0.25642800000000004</x:v>
      </x:c>
    </x:row>
    <x:row r="17015" ht="23" customHeight="1">
      <x:c r="A17015" s="2" t="str">
        <x:v>REQ-17011</x:v>
      </x:c>
      <x:c r="B17015" s="2" t="n">
        <x:v>7</x:v>
      </x:c>
      <x:c r="C17015" s="2" t="str">
        <x:v>Engineering</x:v>
      </x:c>
      <x:c r="D17015" s="2" t="str">
        <x:v>Balanced</x:v>
      </x:c>
      <x:c r="E17015" s="16" t="n">
        <x:v>39683</x:v>
      </x:c>
      <x:c r="F17015" s="16" t="n">
        <x:v>2743</x:v>
      </x:c>
      <x:c r="G17015" s="15" t="n">
        <x:f>VLOOKUP(D17015,'Pricing'!$A$6:$E$8,5,FALSE)</x:f>
        <x:v>1.2300000000000002</x:v>
      </x:c>
      <x:c r="H17015" s="15" t="n">
        <x:f>VLOOKUP(D17015,'Pricing'!$A$6:$E$8,4,FALSE)</x:f>
        <x:v>6</x:v>
      </x:c>
      <x:c r="I17015" s="15" t="n">
        <x:f>E17015*G17015/1000000</x:f>
        <x:v>0.048810090000000014</x:v>
      </x:c>
      <x:c r="J17015" s="15" t="n">
        <x:f>F17015*H17015/1000000</x:f>
        <x:v>0.016458</x:v>
      </x:c>
      <x:c r="K17015" s="15" t="n">
        <x:f>SUM(I17015:J17015)</x:f>
        <x:v>0.06526809000000001</x:v>
      </x:c>
    </x:row>
    <x:row r="17016" ht="23" customHeight="1">
      <x:c r="A17016" s="2" t="str">
        <x:v>REQ-17012</x:v>
      </x:c>
      <x:c r="B17016" s="2" t="n">
        <x:v>23</x:v>
      </x:c>
      <x:c r="C17016" s="2" t="str">
        <x:v>Support</x:v>
      </x:c>
      <x:c r="D17016" s="2" t="str">
        <x:v>Balanced</x:v>
      </x:c>
      <x:c r="E17016" s="16" t="n">
        <x:v>104373</x:v>
      </x:c>
      <x:c r="F17016" s="16" t="n">
        <x:v>2690</x:v>
      </x:c>
      <x:c r="G17016" s="15" t="n">
        <x:f>VLOOKUP(D17016,'Pricing'!$A$6:$E$8,5,FALSE)</x:f>
        <x:v>1.2300000000000002</x:v>
      </x:c>
      <x:c r="H17016" s="15" t="n">
        <x:f>VLOOKUP(D17016,'Pricing'!$A$6:$E$8,4,FALSE)</x:f>
        <x:v>6</x:v>
      </x:c>
      <x:c r="I17016" s="15" t="n">
        <x:f>E17016*G17016/1000000</x:f>
        <x:v>0.12837879000000002</x:v>
      </x:c>
      <x:c r="J17016" s="15" t="n">
        <x:f>F17016*H17016/1000000</x:f>
        <x:v>0.01614</x:v>
      </x:c>
      <x:c r="K17016" s="15" t="n">
        <x:f>SUM(I17016:J17016)</x:f>
        <x:v>0.14451879</x:v>
      </x:c>
    </x:row>
    <x:row r="17017" ht="23" customHeight="1">
      <x:c r="A17017" s="2" t="str">
        <x:v>REQ-17013</x:v>
      </x:c>
      <x:c r="B17017" s="2" t="n">
        <x:v>29</x:v>
      </x:c>
      <x:c r="C17017" s="2" t="str">
        <x:v>Operations</x:v>
      </x:c>
      <x:c r="D17017" s="2" t="str">
        <x:v>Swift</x:v>
      </x:c>
      <x:c r="E17017" s="16" t="n">
        <x:v>78458</x:v>
      </x:c>
      <x:c r="F17017" s="16" t="n">
        <x:v>2260</x:v>
      </x:c>
      <x:c r="G17017" s="15" t="n">
        <x:f>VLOOKUP(D17017,'Pricing'!$A$6:$E$8,5,FALSE)</x:f>
        <x:v>0.246</x:v>
      </x:c>
      <x:c r="H17017" s="15" t="n">
        <x:f>VLOOKUP(D17017,'Pricing'!$A$6:$E$8,4,FALSE)</x:f>
        <x:v>1.2</x:v>
      </x:c>
      <x:c r="I17017" s="15" t="n">
        <x:f>E17017*G17017/1000000</x:f>
        <x:v>0.019300668</x:v>
      </x:c>
      <x:c r="J17017" s="15" t="n">
        <x:f>F17017*H17017/1000000</x:f>
        <x:v>0.002712</x:v>
      </x:c>
      <x:c r="K17017" s="15" t="n">
        <x:f>SUM(I17017:J17017)</x:f>
        <x:v>0.022012668</x:v>
      </x:c>
    </x:row>
    <x:row r="17018" ht="23" customHeight="1">
      <x:c r="A17018" s="2" t="str">
        <x:v>REQ-17014</x:v>
      </x:c>
      <x:c r="B17018" s="2" t="n">
        <x:v>31</x:v>
      </x:c>
      <x:c r="C17018" s="2" t="str">
        <x:v>Support</x:v>
      </x:c>
      <x:c r="D17018" s="2" t="str">
        <x:v>Reasoning</x:v>
      </x:c>
      <x:c r="E17018" s="16" t="n">
        <x:v>77239</x:v>
      </x:c>
      <x:c r="F17018" s="16" t="n">
        <x:v>2411</x:v>
      </x:c>
      <x:c r="G17018" s="15" t="n">
        <x:f>VLOOKUP(D17018,'Pricing'!$A$6:$E$8,5,FALSE)</x:f>
        <x:v>4.920000000000001</x:v>
      </x:c>
      <x:c r="H17018" s="15" t="n">
        <x:f>VLOOKUP(D17018,'Pricing'!$A$6:$E$8,4,FALSE)</x:f>
        <x:v>24</x:v>
      </x:c>
      <x:c r="I17018" s="15" t="n">
        <x:f>E17018*G17018/1000000</x:f>
        <x:v>0.3800158800000001</x:v>
      </x:c>
      <x:c r="J17018" s="15" t="n">
        <x:f>F17018*H17018/1000000</x:f>
        <x:v>0.057864</x:v>
      </x:c>
      <x:c r="K17018" s="15" t="n">
        <x:f>SUM(I17018:J17018)</x:f>
        <x:v>0.4378798800000001</x:v>
      </x:c>
    </x:row>
    <x:row r="17019" ht="23" customHeight="1">
      <x:c r="A17019" s="2" t="str">
        <x:v>REQ-17015</x:v>
      </x:c>
      <x:c r="B17019" s="2" t="n">
        <x:v>8</x:v>
      </x:c>
      <x:c r="C17019" s="2" t="str">
        <x:v>Research</x:v>
      </x:c>
      <x:c r="D17019" s="2" t="str">
        <x:v>Balanced</x:v>
      </x:c>
      <x:c r="E17019" s="16" t="n">
        <x:v>22683</x:v>
      </x:c>
      <x:c r="F17019" s="16" t="n">
        <x:v>2023</x:v>
      </x:c>
      <x:c r="G17019" s="15" t="n">
        <x:f>VLOOKUP(D17019,'Pricing'!$A$6:$E$8,5,FALSE)</x:f>
        <x:v>1.2300000000000002</x:v>
      </x:c>
      <x:c r="H17019" s="15" t="n">
        <x:f>VLOOKUP(D17019,'Pricing'!$A$6:$E$8,4,FALSE)</x:f>
        <x:v>6</x:v>
      </x:c>
      <x:c r="I17019" s="15" t="n">
        <x:f>E17019*G17019/1000000</x:f>
        <x:v>0.027900090000000002</x:v>
      </x:c>
      <x:c r="J17019" s="15" t="n">
        <x:f>F17019*H17019/1000000</x:f>
        <x:v>0.012138</x:v>
      </x:c>
      <x:c r="K17019" s="15" t="n">
        <x:f>SUM(I17019:J17019)</x:f>
        <x:v>0.04003809</x:v>
      </x:c>
    </x:row>
    <x:row r="17020" ht="23" customHeight="1">
      <x:c r="A17020" s="2" t="str">
        <x:v>REQ-17016</x:v>
      </x:c>
      <x:c r="B17020" s="2" t="n">
        <x:v>4</x:v>
      </x:c>
      <x:c r="C17020" s="2" t="str">
        <x:v>Growth</x:v>
      </x:c>
      <x:c r="D17020" s="2" t="str">
        <x:v>Balanced</x:v>
      </x:c>
      <x:c r="E17020" s="16" t="n">
        <x:v>23078</x:v>
      </x:c>
      <x:c r="F17020" s="16" t="n">
        <x:v>3128</x:v>
      </x:c>
      <x:c r="G17020" s="15" t="n">
        <x:f>VLOOKUP(D17020,'Pricing'!$A$6:$E$8,5,FALSE)</x:f>
        <x:v>1.2300000000000002</x:v>
      </x:c>
      <x:c r="H17020" s="15" t="n">
        <x:f>VLOOKUP(D17020,'Pricing'!$A$6:$E$8,4,FALSE)</x:f>
        <x:v>6</x:v>
      </x:c>
      <x:c r="I17020" s="15" t="n">
        <x:f>E17020*G17020/1000000</x:f>
        <x:v>0.028385940000000005</x:v>
      </x:c>
      <x:c r="J17020" s="15" t="n">
        <x:f>F17020*H17020/1000000</x:f>
        <x:v>0.018768</x:v>
      </x:c>
      <x:c r="K17020" s="15" t="n">
        <x:f>SUM(I17020:J17020)</x:f>
        <x:v>0.047153940000000005</x:v>
      </x:c>
    </x:row>
    <x:row r="17021" ht="23" customHeight="1">
      <x:c r="A17021" s="2" t="str">
        <x:v>REQ-17017</x:v>
      </x:c>
      <x:c r="B17021" s="2" t="n">
        <x:v>25</x:v>
      </x:c>
      <x:c r="C17021" s="2" t="str">
        <x:v>Research</x:v>
      </x:c>
      <x:c r="D17021" s="2" t="str">
        <x:v>Swift</x:v>
      </x:c>
      <x:c r="E17021" s="16" t="n">
        <x:v>113486</x:v>
      </x:c>
      <x:c r="F17021" s="16" t="n">
        <x:v>3572</x:v>
      </x:c>
      <x:c r="G17021" s="15" t="n">
        <x:f>VLOOKUP(D17021,'Pricing'!$A$6:$E$8,5,FALSE)</x:f>
        <x:v>0.246</x:v>
      </x:c>
      <x:c r="H17021" s="15" t="n">
        <x:f>VLOOKUP(D17021,'Pricing'!$A$6:$E$8,4,FALSE)</x:f>
        <x:v>1.2</x:v>
      </x:c>
      <x:c r="I17021" s="15" t="n">
        <x:f>E17021*G17021/1000000</x:f>
        <x:v>0.027917556</x:v>
      </x:c>
      <x:c r="J17021" s="15" t="n">
        <x:f>F17021*H17021/1000000</x:f>
        <x:v>0.004286399999999999</x:v>
      </x:c>
      <x:c r="K17021" s="15" t="n">
        <x:f>SUM(I17021:J17021)</x:f>
        <x:v>0.032203956</x:v>
      </x:c>
    </x:row>
    <x:row r="17022" ht="23" customHeight="1">
      <x:c r="A17022" s="2" t="str">
        <x:v>REQ-17018</x:v>
      </x:c>
      <x:c r="B17022" s="2" t="n">
        <x:v>29</x:v>
      </x:c>
      <x:c r="C17022" s="2" t="str">
        <x:v>Support</x:v>
      </x:c>
      <x:c r="D17022" s="2" t="str">
        <x:v>Swift</x:v>
      </x:c>
      <x:c r="E17022" s="16" t="n">
        <x:v>92698</x:v>
      </x:c>
      <x:c r="F17022" s="16" t="n">
        <x:v>2362</x:v>
      </x:c>
      <x:c r="G17022" s="15" t="n">
        <x:f>VLOOKUP(D17022,'Pricing'!$A$6:$E$8,5,FALSE)</x:f>
        <x:v>0.246</x:v>
      </x:c>
      <x:c r="H17022" s="15" t="n">
        <x:f>VLOOKUP(D17022,'Pricing'!$A$6:$E$8,4,FALSE)</x:f>
        <x:v>1.2</x:v>
      </x:c>
      <x:c r="I17022" s="15" t="n">
        <x:f>E17022*G17022/1000000</x:f>
        <x:v>0.022803708</x:v>
      </x:c>
      <x:c r="J17022" s="15" t="n">
        <x:f>F17022*H17022/1000000</x:f>
        <x:v>0.0028344</x:v>
      </x:c>
      <x:c r="K17022" s="15" t="n">
        <x:f>SUM(I17022:J17022)</x:f>
        <x:v>0.025638108</x:v>
      </x:c>
    </x:row>
    <x:row r="17023" ht="23" customHeight="1">
      <x:c r="A17023" s="2" t="str">
        <x:v>REQ-17019</x:v>
      </x:c>
      <x:c r="B17023" s="2" t="n">
        <x:v>30</x:v>
      </x:c>
      <x:c r="C17023" s="2" t="str">
        <x:v>Research</x:v>
      </x:c>
      <x:c r="D17023" s="2" t="str">
        <x:v>Balanced</x:v>
      </x:c>
      <x:c r="E17023" s="16" t="n">
        <x:v>26444</x:v>
      </x:c>
      <x:c r="F17023" s="16" t="n">
        <x:v>1839</x:v>
      </x:c>
      <x:c r="G17023" s="15" t="n">
        <x:f>VLOOKUP(D17023,'Pricing'!$A$6:$E$8,5,FALSE)</x:f>
        <x:v>1.2300000000000002</x:v>
      </x:c>
      <x:c r="H17023" s="15" t="n">
        <x:f>VLOOKUP(D17023,'Pricing'!$A$6:$E$8,4,FALSE)</x:f>
        <x:v>6</x:v>
      </x:c>
      <x:c r="I17023" s="15" t="n">
        <x:f>E17023*G17023/1000000</x:f>
        <x:v>0.032526120000000006</x:v>
      </x:c>
      <x:c r="J17023" s="15" t="n">
        <x:f>F17023*H17023/1000000</x:f>
        <x:v>0.011034</x:v>
      </x:c>
      <x:c r="K17023" s="15" t="n">
        <x:f>SUM(I17023:J17023)</x:f>
        <x:v>0.04356012000000001</x:v>
      </x:c>
    </x:row>
    <x:row r="17024" ht="23" customHeight="1">
      <x:c r="A17024" s="2" t="str">
        <x:v>REQ-17020</x:v>
      </x:c>
      <x:c r="B17024" s="2" t="n">
        <x:v>2</x:v>
      </x:c>
      <x:c r="C17024" s="2" t="str">
        <x:v>Support</x:v>
      </x:c>
      <x:c r="D17024" s="2" t="str">
        <x:v>Balanced</x:v>
      </x:c>
      <x:c r="E17024" s="16" t="n">
        <x:v>45643</x:v>
      </x:c>
      <x:c r="F17024" s="16" t="n">
        <x:v>2423</x:v>
      </x:c>
      <x:c r="G17024" s="15" t="n">
        <x:f>VLOOKUP(D17024,'Pricing'!$A$6:$E$8,5,FALSE)</x:f>
        <x:v>1.2300000000000002</x:v>
      </x:c>
      <x:c r="H17024" s="15" t="n">
        <x:f>VLOOKUP(D17024,'Pricing'!$A$6:$E$8,4,FALSE)</x:f>
        <x:v>6</x:v>
      </x:c>
      <x:c r="I17024" s="15" t="n">
        <x:f>E17024*G17024/1000000</x:f>
        <x:v>0.056140890000000006</x:v>
      </x:c>
      <x:c r="J17024" s="15" t="n">
        <x:f>F17024*H17024/1000000</x:f>
        <x:v>0.014538</x:v>
      </x:c>
      <x:c r="K17024" s="15" t="n">
        <x:f>SUM(I17024:J17024)</x:f>
        <x:v>0.07067889000000001</x:v>
      </x:c>
    </x:row>
    <x:row r="17025" ht="23" customHeight="1">
      <x:c r="A17025" s="2" t="str">
        <x:v>REQ-17021</x:v>
      </x:c>
      <x:c r="B17025" s="2" t="n">
        <x:v>3</x:v>
      </x:c>
      <x:c r="C17025" s="2" t="str">
        <x:v>Research</x:v>
      </x:c>
      <x:c r="D17025" s="2" t="str">
        <x:v>Swift</x:v>
      </x:c>
      <x:c r="E17025" s="16" t="n">
        <x:v>74757</x:v>
      </x:c>
      <x:c r="F17025" s="16" t="n">
        <x:v>2815</x:v>
      </x:c>
      <x:c r="G17025" s="15" t="n">
        <x:f>VLOOKUP(D17025,'Pricing'!$A$6:$E$8,5,FALSE)</x:f>
        <x:v>0.246</x:v>
      </x:c>
      <x:c r="H17025" s="15" t="n">
        <x:f>VLOOKUP(D17025,'Pricing'!$A$6:$E$8,4,FALSE)</x:f>
        <x:v>1.2</x:v>
      </x:c>
      <x:c r="I17025" s="15" t="n">
        <x:f>E17025*G17025/1000000</x:f>
        <x:v>0.018390221999999998</x:v>
      </x:c>
      <x:c r="J17025" s="15" t="n">
        <x:f>F17025*H17025/1000000</x:f>
        <x:v>0.003378</x:v>
      </x:c>
      <x:c r="K17025" s="15" t="n">
        <x:f>SUM(I17025:J17025)</x:f>
        <x:v>0.021768221999999997</x:v>
      </x:c>
    </x:row>
    <x:row r="17026" ht="23" customHeight="1">
      <x:c r="A17026" s="2" t="str">
        <x:v>REQ-17022</x:v>
      </x:c>
      <x:c r="B17026" s="2" t="n">
        <x:v>6</x:v>
      </x:c>
      <x:c r="C17026" s="2" t="str">
        <x:v>Support</x:v>
      </x:c>
      <x:c r="D17026" s="2" t="str">
        <x:v>Balanced</x:v>
      </x:c>
      <x:c r="E17026" s="16" t="n">
        <x:v>44070</x:v>
      </x:c>
      <x:c r="F17026" s="16" t="n">
        <x:v>2687</x:v>
      </x:c>
      <x:c r="G17026" s="15" t="n">
        <x:f>VLOOKUP(D17026,'Pricing'!$A$6:$E$8,5,FALSE)</x:f>
        <x:v>1.2300000000000002</x:v>
      </x:c>
      <x:c r="H17026" s="15" t="n">
        <x:f>VLOOKUP(D17026,'Pricing'!$A$6:$E$8,4,FALSE)</x:f>
        <x:v>6</x:v>
      </x:c>
      <x:c r="I17026" s="15" t="n">
        <x:f>E17026*G17026/1000000</x:f>
        <x:v>0.05420610000000001</x:v>
      </x:c>
      <x:c r="J17026" s="15" t="n">
        <x:f>F17026*H17026/1000000</x:f>
        <x:v>0.016122</x:v>
      </x:c>
      <x:c r="K17026" s="15" t="n">
        <x:f>SUM(I17026:J17026)</x:f>
        <x:v>0.0703281</x:v>
      </x:c>
    </x:row>
    <x:row r="17027" ht="23" customHeight="1">
      <x:c r="A17027" s="2" t="str">
        <x:v>REQ-17023</x:v>
      </x:c>
      <x:c r="B17027" s="2" t="n">
        <x:v>29</x:v>
      </x:c>
      <x:c r="C17027" s="2" t="str">
        <x:v>Operations</x:v>
      </x:c>
      <x:c r="D17027" s="2" t="str">
        <x:v>Balanced</x:v>
      </x:c>
      <x:c r="E17027" s="16" t="n">
        <x:v>82320</x:v>
      </x:c>
      <x:c r="F17027" s="16" t="n">
        <x:v>3432</x:v>
      </x:c>
      <x:c r="G17027" s="15" t="n">
        <x:f>VLOOKUP(D17027,'Pricing'!$A$6:$E$8,5,FALSE)</x:f>
        <x:v>1.2300000000000002</x:v>
      </x:c>
      <x:c r="H17027" s="15" t="n">
        <x:f>VLOOKUP(D17027,'Pricing'!$A$6:$E$8,4,FALSE)</x:f>
        <x:v>6</x:v>
      </x:c>
      <x:c r="I17027" s="15" t="n">
        <x:f>E17027*G17027/1000000</x:f>
        <x:v>0.10125360000000003</x:v>
      </x:c>
      <x:c r="J17027" s="15" t="n">
        <x:f>F17027*H17027/1000000</x:f>
        <x:v>0.020592</x:v>
      </x:c>
      <x:c r="K17027" s="15" t="n">
        <x:f>SUM(I17027:J17027)</x:f>
        <x:v>0.12184560000000003</x:v>
      </x:c>
    </x:row>
    <x:row r="17028" ht="23" customHeight="1">
      <x:c r="A17028" s="2" t="str">
        <x:v>REQ-17024</x:v>
      </x:c>
      <x:c r="B17028" s="2" t="n">
        <x:v>3</x:v>
      </x:c>
      <x:c r="C17028" s="2" t="str">
        <x:v>Product</x:v>
      </x:c>
      <x:c r="D17028" s="2" t="str">
        <x:v>Balanced</x:v>
      </x:c>
      <x:c r="E17028" s="16" t="n">
        <x:v>98295</x:v>
      </x:c>
      <x:c r="F17028" s="16" t="n">
        <x:v>3133</x:v>
      </x:c>
      <x:c r="G17028" s="15" t="n">
        <x:f>VLOOKUP(D17028,'Pricing'!$A$6:$E$8,5,FALSE)</x:f>
        <x:v>1.2300000000000002</x:v>
      </x:c>
      <x:c r="H17028" s="15" t="n">
        <x:f>VLOOKUP(D17028,'Pricing'!$A$6:$E$8,4,FALSE)</x:f>
        <x:v>6</x:v>
      </x:c>
      <x:c r="I17028" s="15" t="n">
        <x:f>E17028*G17028/1000000</x:f>
        <x:v>0.12090285000000002</x:v>
      </x:c>
      <x:c r="J17028" s="15" t="n">
        <x:f>F17028*H17028/1000000</x:f>
        <x:v>0.018798</x:v>
      </x:c>
      <x:c r="K17028" s="15" t="n">
        <x:f>SUM(I17028:J17028)</x:f>
        <x:v>0.13970085000000002</x:v>
      </x:c>
    </x:row>
    <x:row r="17029" ht="23" customHeight="1">
      <x:c r="A17029" s="2" t="str">
        <x:v>REQ-17025</x:v>
      </x:c>
      <x:c r="B17029" s="2" t="n">
        <x:v>31</x:v>
      </x:c>
      <x:c r="C17029" s="2" t="str">
        <x:v>Engineering</x:v>
      </x:c>
      <x:c r="D17029" s="2" t="str">
        <x:v>Swift</x:v>
      </x:c>
      <x:c r="E17029" s="16" t="n">
        <x:v>34448</x:v>
      </x:c>
      <x:c r="F17029" s="16" t="n">
        <x:v>590</x:v>
      </x:c>
      <x:c r="G17029" s="15" t="n">
        <x:f>VLOOKUP(D17029,'Pricing'!$A$6:$E$8,5,FALSE)</x:f>
        <x:v>0.246</x:v>
      </x:c>
      <x:c r="H17029" s="15" t="n">
        <x:f>VLOOKUP(D17029,'Pricing'!$A$6:$E$8,4,FALSE)</x:f>
        <x:v>1.2</x:v>
      </x:c>
      <x:c r="I17029" s="15" t="n">
        <x:f>E17029*G17029/1000000</x:f>
        <x:v>0.008474208</x:v>
      </x:c>
      <x:c r="J17029" s="15" t="n">
        <x:f>F17029*H17029/1000000</x:f>
        <x:v>0.000708</x:v>
      </x:c>
      <x:c r="K17029" s="15" t="n">
        <x:f>SUM(I17029:J17029)</x:f>
        <x:v>0.009182208</x:v>
      </x:c>
    </x:row>
    <x:row r="17030" ht="23" customHeight="1">
      <x:c r="A17030" s="2" t="str">
        <x:v>REQ-17026</x:v>
      </x:c>
      <x:c r="B17030" s="2" t="n">
        <x:v>8</x:v>
      </x:c>
      <x:c r="C17030" s="2" t="str">
        <x:v>Product</x:v>
      </x:c>
      <x:c r="D17030" s="2" t="str">
        <x:v>Balanced</x:v>
      </x:c>
      <x:c r="E17030" s="16" t="n">
        <x:v>77986</x:v>
      </x:c>
      <x:c r="F17030" s="16" t="n">
        <x:v>2326</x:v>
      </x:c>
      <x:c r="G17030" s="15" t="n">
        <x:f>VLOOKUP(D17030,'Pricing'!$A$6:$E$8,5,FALSE)</x:f>
        <x:v>1.2300000000000002</x:v>
      </x:c>
      <x:c r="H17030" s="15" t="n">
        <x:f>VLOOKUP(D17030,'Pricing'!$A$6:$E$8,4,FALSE)</x:f>
        <x:v>6</x:v>
      </x:c>
      <x:c r="I17030" s="15" t="n">
        <x:f>E17030*G17030/1000000</x:f>
        <x:v>0.09592278000000001</x:v>
      </x:c>
      <x:c r="J17030" s="15" t="n">
        <x:f>F17030*H17030/1000000</x:f>
        <x:v>0.013956</x:v>
      </x:c>
      <x:c r="K17030" s="15" t="n">
        <x:f>SUM(I17030:J17030)</x:f>
        <x:v>0.10987878000000001</x:v>
      </x:c>
    </x:row>
    <x:row r="17031" ht="23" customHeight="1">
      <x:c r="A17031" s="2" t="str">
        <x:v>REQ-17027</x:v>
      </x:c>
      <x:c r="B17031" s="2" t="n">
        <x:v>7</x:v>
      </x:c>
      <x:c r="C17031" s="2" t="str">
        <x:v>Engineering</x:v>
      </x:c>
      <x:c r="D17031" s="2" t="str">
        <x:v>Swift</x:v>
      </x:c>
      <x:c r="E17031" s="16" t="n">
        <x:v>53018</x:v>
      </x:c>
      <x:c r="F17031" s="16" t="n">
        <x:v>1268</x:v>
      </x:c>
      <x:c r="G17031" s="15" t="n">
        <x:f>VLOOKUP(D17031,'Pricing'!$A$6:$E$8,5,FALSE)</x:f>
        <x:v>0.246</x:v>
      </x:c>
      <x:c r="H17031" s="15" t="n">
        <x:f>VLOOKUP(D17031,'Pricing'!$A$6:$E$8,4,FALSE)</x:f>
        <x:v>1.2</x:v>
      </x:c>
      <x:c r="I17031" s="15" t="n">
        <x:f>E17031*G17031/1000000</x:f>
        <x:v>0.013042428</x:v>
      </x:c>
      <x:c r="J17031" s="15" t="n">
        <x:f>F17031*H17031/1000000</x:f>
        <x:v>0.0015216</x:v>
      </x:c>
      <x:c r="K17031" s="15" t="n">
        <x:f>SUM(I17031:J17031)</x:f>
        <x:v>0.014564028</x:v>
      </x:c>
    </x:row>
    <x:row r="17032" ht="23" customHeight="1">
      <x:c r="A17032" s="2" t="str">
        <x:v>REQ-17028</x:v>
      </x:c>
      <x:c r="B17032" s="2" t="n">
        <x:v>23</x:v>
      </x:c>
      <x:c r="C17032" s="2" t="str">
        <x:v>Growth</x:v>
      </x:c>
      <x:c r="D17032" s="2" t="str">
        <x:v>Balanced</x:v>
      </x:c>
      <x:c r="E17032" s="16" t="n">
        <x:v>110370</x:v>
      </x:c>
      <x:c r="F17032" s="16" t="n">
        <x:v>1980</x:v>
      </x:c>
      <x:c r="G17032" s="15" t="n">
        <x:f>VLOOKUP(D17032,'Pricing'!$A$6:$E$8,5,FALSE)</x:f>
        <x:v>1.2300000000000002</x:v>
      </x:c>
      <x:c r="H17032" s="15" t="n">
        <x:f>VLOOKUP(D17032,'Pricing'!$A$6:$E$8,4,FALSE)</x:f>
        <x:v>6</x:v>
      </x:c>
      <x:c r="I17032" s="15" t="n">
        <x:f>E17032*G17032/1000000</x:f>
        <x:v>0.13575510000000005</x:v>
      </x:c>
      <x:c r="J17032" s="15" t="n">
        <x:f>F17032*H17032/1000000</x:f>
        <x:v>0.01188</x:v>
      </x:c>
      <x:c r="K17032" s="15" t="n">
        <x:f>SUM(I17032:J17032)</x:f>
        <x:v>0.14763510000000005</x:v>
      </x:c>
    </x:row>
    <x:row r="17033" ht="23" customHeight="1">
      <x:c r="A17033" s="2" t="str">
        <x:v>REQ-17029</x:v>
      </x:c>
      <x:c r="B17033" s="2" t="n">
        <x:v>19</x:v>
      </x:c>
      <x:c r="C17033" s="2" t="str">
        <x:v>Operations</x:v>
      </x:c>
      <x:c r="D17033" s="2" t="str">
        <x:v>Swift</x:v>
      </x:c>
      <x:c r="E17033" s="16" t="n">
        <x:v>47483</x:v>
      </x:c>
      <x:c r="F17033" s="16" t="n">
        <x:v>697</x:v>
      </x:c>
      <x:c r="G17033" s="15" t="n">
        <x:f>VLOOKUP(D17033,'Pricing'!$A$6:$E$8,5,FALSE)</x:f>
        <x:v>0.246</x:v>
      </x:c>
      <x:c r="H17033" s="15" t="n">
        <x:f>VLOOKUP(D17033,'Pricing'!$A$6:$E$8,4,FALSE)</x:f>
        <x:v>1.2</x:v>
      </x:c>
      <x:c r="I17033" s="15" t="n">
        <x:f>E17033*G17033/1000000</x:f>
        <x:v>0.011680817999999999</x:v>
      </x:c>
      <x:c r="J17033" s="15" t="n">
        <x:f>F17033*H17033/1000000</x:f>
        <x:v>0.0008364</x:v>
      </x:c>
      <x:c r="K17033" s="15" t="n">
        <x:f>SUM(I17033:J17033)</x:f>
        <x:v>0.012517217999999998</x:v>
      </x:c>
    </x:row>
    <x:row r="17034" ht="23" customHeight="1">
      <x:c r="A17034" s="2" t="str">
        <x:v>REQ-17030</x:v>
      </x:c>
      <x:c r="B17034" s="2" t="n">
        <x:v>6</x:v>
      </x:c>
      <x:c r="C17034" s="2" t="str">
        <x:v>Support</x:v>
      </x:c>
      <x:c r="D17034" s="2" t="str">
        <x:v>Swift</x:v>
      </x:c>
      <x:c r="E17034" s="16" t="n">
        <x:v>16986</x:v>
      </x:c>
      <x:c r="F17034" s="16" t="n">
        <x:v>1885</x:v>
      </x:c>
      <x:c r="G17034" s="15" t="n">
        <x:f>VLOOKUP(D17034,'Pricing'!$A$6:$E$8,5,FALSE)</x:f>
        <x:v>0.246</x:v>
      </x:c>
      <x:c r="H17034" s="15" t="n">
        <x:f>VLOOKUP(D17034,'Pricing'!$A$6:$E$8,4,FALSE)</x:f>
        <x:v>1.2</x:v>
      </x:c>
      <x:c r="I17034" s="15" t="n">
        <x:f>E17034*G17034/1000000</x:f>
        <x:v>0.004178556</x:v>
      </x:c>
      <x:c r="J17034" s="15" t="n">
        <x:f>F17034*H17034/1000000</x:f>
        <x:v>0.002262</x:v>
      </x:c>
      <x:c r="K17034" s="15" t="n">
        <x:f>SUM(I17034:J17034)</x:f>
        <x:v>0.006440556</x:v>
      </x:c>
    </x:row>
    <x:row r="17035" ht="23" customHeight="1">
      <x:c r="A17035" s="2" t="str">
        <x:v>REQ-17031</x:v>
      </x:c>
      <x:c r="B17035" s="2" t="n">
        <x:v>11</x:v>
      </x:c>
      <x:c r="C17035" s="2" t="str">
        <x:v>Engineering</x:v>
      </x:c>
      <x:c r="D17035" s="2" t="str">
        <x:v>Balanced</x:v>
      </x:c>
      <x:c r="E17035" s="16" t="n">
        <x:v>70498</x:v>
      </x:c>
      <x:c r="F17035" s="16" t="n">
        <x:v>1282</x:v>
      </x:c>
      <x:c r="G17035" s="15" t="n">
        <x:f>VLOOKUP(D17035,'Pricing'!$A$6:$E$8,5,FALSE)</x:f>
        <x:v>1.2300000000000002</x:v>
      </x:c>
      <x:c r="H17035" s="15" t="n">
        <x:f>VLOOKUP(D17035,'Pricing'!$A$6:$E$8,4,FALSE)</x:f>
        <x:v>6</x:v>
      </x:c>
      <x:c r="I17035" s="15" t="n">
        <x:f>E17035*G17035/1000000</x:f>
        <x:v>0.08671254</x:v>
      </x:c>
      <x:c r="J17035" s="15" t="n">
        <x:f>F17035*H17035/1000000</x:f>
        <x:v>0.007692</x:v>
      </x:c>
      <x:c r="K17035" s="15" t="n">
        <x:f>SUM(I17035:J17035)</x:f>
        <x:v>0.09440454000000001</x:v>
      </x:c>
    </x:row>
    <x:row r="17036" ht="23" customHeight="1">
      <x:c r="A17036" s="2" t="str">
        <x:v>REQ-17032</x:v>
      </x:c>
      <x:c r="B17036" s="2" t="n">
        <x:v>31</x:v>
      </x:c>
      <x:c r="C17036" s="2" t="str">
        <x:v>Support</x:v>
      </x:c>
      <x:c r="D17036" s="2" t="str">
        <x:v>Swift</x:v>
      </x:c>
      <x:c r="E17036" s="16" t="n">
        <x:v>55899</x:v>
      </x:c>
      <x:c r="F17036" s="16" t="n">
        <x:v>497</x:v>
      </x:c>
      <x:c r="G17036" s="15" t="n">
        <x:f>VLOOKUP(D17036,'Pricing'!$A$6:$E$8,5,FALSE)</x:f>
        <x:v>0.246</x:v>
      </x:c>
      <x:c r="H17036" s="15" t="n">
        <x:f>VLOOKUP(D17036,'Pricing'!$A$6:$E$8,4,FALSE)</x:f>
        <x:v>1.2</x:v>
      </x:c>
      <x:c r="I17036" s="15" t="n">
        <x:f>E17036*G17036/1000000</x:f>
        <x:v>0.013751154</x:v>
      </x:c>
      <x:c r="J17036" s="15" t="n">
        <x:f>F17036*H17036/1000000</x:f>
        <x:v>0.0005964</x:v>
      </x:c>
      <x:c r="K17036" s="15" t="n">
        <x:f>SUM(I17036:J17036)</x:f>
        <x:v>0.014347554</x:v>
      </x:c>
    </x:row>
    <x:row r="17037" ht="23" customHeight="1">
      <x:c r="A17037" s="2" t="str">
        <x:v>REQ-17033</x:v>
      </x:c>
      <x:c r="B17037" s="2" t="n">
        <x:v>30</x:v>
      </x:c>
      <x:c r="C17037" s="2" t="str">
        <x:v>Engineering</x:v>
      </x:c>
      <x:c r="D17037" s="2" t="str">
        <x:v>Swift</x:v>
      </x:c>
      <x:c r="E17037" s="16" t="n">
        <x:v>54522</x:v>
      </x:c>
      <x:c r="F17037" s="16" t="n">
        <x:v>2821</x:v>
      </x:c>
      <x:c r="G17037" s="15" t="n">
        <x:f>VLOOKUP(D17037,'Pricing'!$A$6:$E$8,5,FALSE)</x:f>
        <x:v>0.246</x:v>
      </x:c>
      <x:c r="H17037" s="15" t="n">
        <x:f>VLOOKUP(D17037,'Pricing'!$A$6:$E$8,4,FALSE)</x:f>
        <x:v>1.2</x:v>
      </x:c>
      <x:c r="I17037" s="15" t="n">
        <x:f>E17037*G17037/1000000</x:f>
        <x:v>0.013412412</x:v>
      </x:c>
      <x:c r="J17037" s="15" t="n">
        <x:f>F17037*H17037/1000000</x:f>
        <x:v>0.0033851999999999997</x:v>
      </x:c>
      <x:c r="K17037" s="15" t="n">
        <x:f>SUM(I17037:J17037)</x:f>
        <x:v>0.016797612</x:v>
      </x:c>
    </x:row>
    <x:row r="17038" ht="23" customHeight="1">
      <x:c r="A17038" s="2" t="str">
        <x:v>REQ-17034</x:v>
      </x:c>
      <x:c r="B17038" s="2" t="n">
        <x:v>18</x:v>
      </x:c>
      <x:c r="C17038" s="2" t="str">
        <x:v>Support</x:v>
      </x:c>
      <x:c r="D17038" s="2" t="str">
        <x:v>Balanced</x:v>
      </x:c>
      <x:c r="E17038" s="16" t="n">
        <x:v>88632</x:v>
      </x:c>
      <x:c r="F17038" s="16" t="n">
        <x:v>2631</x:v>
      </x:c>
      <x:c r="G17038" s="15" t="n">
        <x:f>VLOOKUP(D17038,'Pricing'!$A$6:$E$8,5,FALSE)</x:f>
        <x:v>1.2300000000000002</x:v>
      </x:c>
      <x:c r="H17038" s="15" t="n">
        <x:f>VLOOKUP(D17038,'Pricing'!$A$6:$E$8,4,FALSE)</x:f>
        <x:v>6</x:v>
      </x:c>
      <x:c r="I17038" s="15" t="n">
        <x:f>E17038*G17038/1000000</x:f>
        <x:v>0.10901736000000002</x:v>
      </x:c>
      <x:c r="J17038" s="15" t="n">
        <x:f>F17038*H17038/1000000</x:f>
        <x:v>0.015786</x:v>
      </x:c>
      <x:c r="K17038" s="15" t="n">
        <x:f>SUM(I17038:J17038)</x:f>
        <x:v>0.12480336000000003</x:v>
      </x:c>
    </x:row>
    <x:row r="17039" ht="23" customHeight="1">
      <x:c r="A17039" s="2" t="str">
        <x:v>REQ-17035</x:v>
      </x:c>
      <x:c r="B17039" s="2" t="n">
        <x:v>10</x:v>
      </x:c>
      <x:c r="C17039" s="2" t="str">
        <x:v>Research</x:v>
      </x:c>
      <x:c r="D17039" s="2" t="str">
        <x:v>Balanced</x:v>
      </x:c>
      <x:c r="E17039" s="16" t="n">
        <x:v>111152</x:v>
      </x:c>
      <x:c r="F17039" s="16" t="n">
        <x:v>914</x:v>
      </x:c>
      <x:c r="G17039" s="15" t="n">
        <x:f>VLOOKUP(D17039,'Pricing'!$A$6:$E$8,5,FALSE)</x:f>
        <x:v>1.2300000000000002</x:v>
      </x:c>
      <x:c r="H17039" s="15" t="n">
        <x:f>VLOOKUP(D17039,'Pricing'!$A$6:$E$8,4,FALSE)</x:f>
        <x:v>6</x:v>
      </x:c>
      <x:c r="I17039" s="15" t="n">
        <x:f>E17039*G17039/1000000</x:f>
        <x:v>0.13671696000000003</x:v>
      </x:c>
      <x:c r="J17039" s="15" t="n">
        <x:f>F17039*H17039/1000000</x:f>
        <x:v>0.005484</x:v>
      </x:c>
      <x:c r="K17039" s="15" t="n">
        <x:f>SUM(I17039:J17039)</x:f>
        <x:v>0.14220096000000002</x:v>
      </x:c>
    </x:row>
    <x:row r="17040" ht="23" customHeight="1">
      <x:c r="A17040" s="2" t="str">
        <x:v>REQ-17036</x:v>
      </x:c>
      <x:c r="B17040" s="2" t="n">
        <x:v>22</x:v>
      </x:c>
      <x:c r="C17040" s="2" t="str">
        <x:v>Product</x:v>
      </x:c>
      <x:c r="D17040" s="2" t="str">
        <x:v>Swift</x:v>
      </x:c>
      <x:c r="E17040" s="16" t="n">
        <x:v>85031</x:v>
      </x:c>
      <x:c r="F17040" s="16" t="n">
        <x:v>1783</x:v>
      </x:c>
      <x:c r="G17040" s="15" t="n">
        <x:f>VLOOKUP(D17040,'Pricing'!$A$6:$E$8,5,FALSE)</x:f>
        <x:v>0.246</x:v>
      </x:c>
      <x:c r="H17040" s="15" t="n">
        <x:f>VLOOKUP(D17040,'Pricing'!$A$6:$E$8,4,FALSE)</x:f>
        <x:v>1.2</x:v>
      </x:c>
      <x:c r="I17040" s="15" t="n">
        <x:f>E17040*G17040/1000000</x:f>
        <x:v>0.020917626</x:v>
      </x:c>
      <x:c r="J17040" s="15" t="n">
        <x:f>F17040*H17040/1000000</x:f>
        <x:v>0.0021395999999999997</x:v>
      </x:c>
      <x:c r="K17040" s="15" t="n">
        <x:f>SUM(I17040:J17040)</x:f>
        <x:v>0.023057226</x:v>
      </x:c>
    </x:row>
    <x:row r="17041" ht="23" customHeight="1">
      <x:c r="A17041" s="2" t="str">
        <x:v>REQ-17037</x:v>
      </x:c>
      <x:c r="B17041" s="2" t="n">
        <x:v>24</x:v>
      </x:c>
      <x:c r="C17041" s="2" t="str">
        <x:v>Operations</x:v>
      </x:c>
      <x:c r="D17041" s="2" t="str">
        <x:v>Balanced</x:v>
      </x:c>
      <x:c r="E17041" s="16" t="n">
        <x:v>39056</x:v>
      </x:c>
      <x:c r="F17041" s="16" t="n">
        <x:v>3659</x:v>
      </x:c>
      <x:c r="G17041" s="15" t="n">
        <x:f>VLOOKUP(D17041,'Pricing'!$A$6:$E$8,5,FALSE)</x:f>
        <x:v>1.2300000000000002</x:v>
      </x:c>
      <x:c r="H17041" s="15" t="n">
        <x:f>VLOOKUP(D17041,'Pricing'!$A$6:$E$8,4,FALSE)</x:f>
        <x:v>6</x:v>
      </x:c>
      <x:c r="I17041" s="15" t="n">
        <x:f>E17041*G17041/1000000</x:f>
        <x:v>0.048038880000000006</x:v>
      </x:c>
      <x:c r="J17041" s="15" t="n">
        <x:f>F17041*H17041/1000000</x:f>
        <x:v>0.021954</x:v>
      </x:c>
      <x:c r="K17041" s="15" t="n">
        <x:f>SUM(I17041:J17041)</x:f>
        <x:v>0.06999288000000001</x:v>
      </x:c>
    </x:row>
    <x:row r="17042" ht="23" customHeight="1">
      <x:c r="A17042" s="2" t="str">
        <x:v>REQ-17038</x:v>
      </x:c>
      <x:c r="B17042" s="2" t="n">
        <x:v>28</x:v>
      </x:c>
      <x:c r="C17042" s="2" t="str">
        <x:v>Support</x:v>
      </x:c>
      <x:c r="D17042" s="2" t="str">
        <x:v>Balanced</x:v>
      </x:c>
      <x:c r="E17042" s="16" t="n">
        <x:v>27170</x:v>
      </x:c>
      <x:c r="F17042" s="16" t="n">
        <x:v>937</x:v>
      </x:c>
      <x:c r="G17042" s="15" t="n">
        <x:f>VLOOKUP(D17042,'Pricing'!$A$6:$E$8,5,FALSE)</x:f>
        <x:v>1.2300000000000002</x:v>
      </x:c>
      <x:c r="H17042" s="15" t="n">
        <x:f>VLOOKUP(D17042,'Pricing'!$A$6:$E$8,4,FALSE)</x:f>
        <x:v>6</x:v>
      </x:c>
      <x:c r="I17042" s="15" t="n">
        <x:f>E17042*G17042/1000000</x:f>
        <x:v>0.03341910000000001</x:v>
      </x:c>
      <x:c r="J17042" s="15" t="n">
        <x:f>F17042*H17042/1000000</x:f>
        <x:v>0.005622</x:v>
      </x:c>
      <x:c r="K17042" s="15" t="n">
        <x:f>SUM(I17042:J17042)</x:f>
        <x:v>0.03904110000000001</x:v>
      </x:c>
    </x:row>
    <x:row r="17043" ht="23" customHeight="1">
      <x:c r="A17043" s="2" t="str">
        <x:v>REQ-17039</x:v>
      </x:c>
      <x:c r="B17043" s="2" t="n">
        <x:v>26</x:v>
      </x:c>
      <x:c r="C17043" s="2" t="str">
        <x:v>Engineering</x:v>
      </x:c>
      <x:c r="D17043" s="2" t="str">
        <x:v>Swift</x:v>
      </x:c>
      <x:c r="E17043" s="16" t="n">
        <x:v>88675</x:v>
      </x:c>
      <x:c r="F17043" s="16" t="n">
        <x:v>622</x:v>
      </x:c>
      <x:c r="G17043" s="15" t="n">
        <x:f>VLOOKUP(D17043,'Pricing'!$A$6:$E$8,5,FALSE)</x:f>
        <x:v>0.246</x:v>
      </x:c>
      <x:c r="H17043" s="15" t="n">
        <x:f>VLOOKUP(D17043,'Pricing'!$A$6:$E$8,4,FALSE)</x:f>
        <x:v>1.2</x:v>
      </x:c>
      <x:c r="I17043" s="15" t="n">
        <x:f>E17043*G17043/1000000</x:f>
        <x:v>0.021814049999999998</x:v>
      </x:c>
      <x:c r="J17043" s="15" t="n">
        <x:f>F17043*H17043/1000000</x:f>
        <x:v>0.0007463999999999999</x:v>
      </x:c>
      <x:c r="K17043" s="15" t="n">
        <x:f>SUM(I17043:J17043)</x:f>
        <x:v>0.02256045</x:v>
      </x:c>
    </x:row>
    <x:row r="17044" ht="23" customHeight="1">
      <x:c r="A17044" s="2" t="str">
        <x:v>REQ-17040</x:v>
      </x:c>
      <x:c r="B17044" s="2" t="n">
        <x:v>10</x:v>
      </x:c>
      <x:c r="C17044" s="2" t="str">
        <x:v>Product</x:v>
      </x:c>
      <x:c r="D17044" s="2" t="str">
        <x:v>Swift</x:v>
      </x:c>
      <x:c r="E17044" s="16" t="n">
        <x:v>72398</x:v>
      </x:c>
      <x:c r="F17044" s="16" t="n">
        <x:v>1754</x:v>
      </x:c>
      <x:c r="G17044" s="15" t="n">
        <x:f>VLOOKUP(D17044,'Pricing'!$A$6:$E$8,5,FALSE)</x:f>
        <x:v>0.246</x:v>
      </x:c>
      <x:c r="H17044" s="15" t="n">
        <x:f>VLOOKUP(D17044,'Pricing'!$A$6:$E$8,4,FALSE)</x:f>
        <x:v>1.2</x:v>
      </x:c>
      <x:c r="I17044" s="15" t="n">
        <x:f>E17044*G17044/1000000</x:f>
        <x:v>0.017809908</x:v>
      </x:c>
      <x:c r="J17044" s="15" t="n">
        <x:f>F17044*H17044/1000000</x:f>
        <x:v>0.0021047999999999996</x:v>
      </x:c>
      <x:c r="K17044" s="15" t="n">
        <x:f>SUM(I17044:J17044)</x:f>
        <x:v>0.019914708</x:v>
      </x:c>
    </x:row>
    <x:row r="17045" ht="23" customHeight="1">
      <x:c r="A17045" s="2" t="str">
        <x:v>REQ-17041</x:v>
      </x:c>
      <x:c r="B17045" s="2" t="n">
        <x:v>31</x:v>
      </x:c>
      <x:c r="C17045" s="2" t="str">
        <x:v>Research</x:v>
      </x:c>
      <x:c r="D17045" s="2" t="str">
        <x:v>Swift</x:v>
      </x:c>
      <x:c r="E17045" s="16" t="n">
        <x:v>74303</x:v>
      </x:c>
      <x:c r="F17045" s="16" t="n">
        <x:v>3487</x:v>
      </x:c>
      <x:c r="G17045" s="15" t="n">
        <x:f>VLOOKUP(D17045,'Pricing'!$A$6:$E$8,5,FALSE)</x:f>
        <x:v>0.246</x:v>
      </x:c>
      <x:c r="H17045" s="15" t="n">
        <x:f>VLOOKUP(D17045,'Pricing'!$A$6:$E$8,4,FALSE)</x:f>
        <x:v>1.2</x:v>
      </x:c>
      <x:c r="I17045" s="15" t="n">
        <x:f>E17045*G17045/1000000</x:f>
        <x:v>0.018278538</x:v>
      </x:c>
      <x:c r="J17045" s="15" t="n">
        <x:f>F17045*H17045/1000000</x:f>
        <x:v>0.0041844</x:v>
      </x:c>
      <x:c r="K17045" s="15" t="n">
        <x:f>SUM(I17045:J17045)</x:f>
        <x:v>0.022462938000000002</x:v>
      </x:c>
    </x:row>
    <x:row r="17046" ht="23" customHeight="1">
      <x:c r="A17046" s="2" t="str">
        <x:v>REQ-17042</x:v>
      </x:c>
      <x:c r="B17046" s="2" t="n">
        <x:v>16</x:v>
      </x:c>
      <x:c r="C17046" s="2" t="str">
        <x:v>Growth</x:v>
      </x:c>
      <x:c r="D17046" s="2" t="str">
        <x:v>Balanced</x:v>
      </x:c>
      <x:c r="E17046" s="16" t="n">
        <x:v>54144</x:v>
      </x:c>
      <x:c r="F17046" s="16" t="n">
        <x:v>1298</x:v>
      </x:c>
      <x:c r="G17046" s="15" t="n">
        <x:f>VLOOKUP(D17046,'Pricing'!$A$6:$E$8,5,FALSE)</x:f>
        <x:v>1.2300000000000002</x:v>
      </x:c>
      <x:c r="H17046" s="15" t="n">
        <x:f>VLOOKUP(D17046,'Pricing'!$A$6:$E$8,4,FALSE)</x:f>
        <x:v>6</x:v>
      </x:c>
      <x:c r="I17046" s="15" t="n">
        <x:f>E17046*G17046/1000000</x:f>
        <x:v>0.06659712000000001</x:v>
      </x:c>
      <x:c r="J17046" s="15" t="n">
        <x:f>F17046*H17046/1000000</x:f>
        <x:v>0.007788</x:v>
      </x:c>
      <x:c r="K17046" s="15" t="n">
        <x:f>SUM(I17046:J17046)</x:f>
        <x:v>0.07438512000000001</x:v>
      </x:c>
    </x:row>
    <x:row r="17047" ht="23" customHeight="1">
      <x:c r="A17047" s="2" t="str">
        <x:v>REQ-17043</x:v>
      </x:c>
      <x:c r="B17047" s="2" t="n">
        <x:v>21</x:v>
      </x:c>
      <x:c r="C17047" s="2" t="str">
        <x:v>Engineering</x:v>
      </x:c>
      <x:c r="D17047" s="2" t="str">
        <x:v>Balanced</x:v>
      </x:c>
      <x:c r="E17047" s="16" t="n">
        <x:v>19829</x:v>
      </x:c>
      <x:c r="F17047" s="16" t="n">
        <x:v>2758</x:v>
      </x:c>
      <x:c r="G17047" s="15" t="n">
        <x:f>VLOOKUP(D17047,'Pricing'!$A$6:$E$8,5,FALSE)</x:f>
        <x:v>1.2300000000000002</x:v>
      </x:c>
      <x:c r="H17047" s="15" t="n">
        <x:f>VLOOKUP(D17047,'Pricing'!$A$6:$E$8,4,FALSE)</x:f>
        <x:v>6</x:v>
      </x:c>
      <x:c r="I17047" s="15" t="n">
        <x:f>E17047*G17047/1000000</x:f>
        <x:v>0.024389670000000006</x:v>
      </x:c>
      <x:c r="J17047" s="15" t="n">
        <x:f>F17047*H17047/1000000</x:f>
        <x:v>0.016548</x:v>
      </x:c>
      <x:c r="K17047" s="15" t="n">
        <x:f>SUM(I17047:J17047)</x:f>
        <x:v>0.04093767000000001</x:v>
      </x:c>
    </x:row>
    <x:row r="17048" ht="23" customHeight="1">
      <x:c r="A17048" s="2" t="str">
        <x:v>REQ-17044</x:v>
      </x:c>
      <x:c r="B17048" s="2" t="n">
        <x:v>5</x:v>
      </x:c>
      <x:c r="C17048" s="2" t="str">
        <x:v>Product</x:v>
      </x:c>
      <x:c r="D17048" s="2" t="str">
        <x:v>Swift</x:v>
      </x:c>
      <x:c r="E17048" s="16" t="n">
        <x:v>14008</x:v>
      </x:c>
      <x:c r="F17048" s="16" t="n">
        <x:v>3288</x:v>
      </x:c>
      <x:c r="G17048" s="15" t="n">
        <x:f>VLOOKUP(D17048,'Pricing'!$A$6:$E$8,5,FALSE)</x:f>
        <x:v>0.246</x:v>
      </x:c>
      <x:c r="H17048" s="15" t="n">
        <x:f>VLOOKUP(D17048,'Pricing'!$A$6:$E$8,4,FALSE)</x:f>
        <x:v>1.2</x:v>
      </x:c>
      <x:c r="I17048" s="15" t="n">
        <x:f>E17048*G17048/1000000</x:f>
        <x:v>0.0034459679999999998</x:v>
      </x:c>
      <x:c r="J17048" s="15" t="n">
        <x:f>F17048*H17048/1000000</x:f>
        <x:v>0.0039456</x:v>
      </x:c>
      <x:c r="K17048" s="15" t="n">
        <x:f>SUM(I17048:J17048)</x:f>
        <x:v>0.007391567999999999</x:v>
      </x:c>
    </x:row>
    <x:row r="17049" ht="23" customHeight="1">
      <x:c r="A17049" s="2" t="str">
        <x:v>REQ-17045</x:v>
      </x:c>
      <x:c r="B17049" s="2" t="n">
        <x:v>9</x:v>
      </x:c>
      <x:c r="C17049" s="2" t="str">
        <x:v>Operations</x:v>
      </x:c>
      <x:c r="D17049" s="2" t="str">
        <x:v>Balanced</x:v>
      </x:c>
      <x:c r="E17049" s="16" t="n">
        <x:v>32920</x:v>
      </x:c>
      <x:c r="F17049" s="16" t="n">
        <x:v>2614</x:v>
      </x:c>
      <x:c r="G17049" s="15" t="n">
        <x:f>VLOOKUP(D17049,'Pricing'!$A$6:$E$8,5,FALSE)</x:f>
        <x:v>1.2300000000000002</x:v>
      </x:c>
      <x:c r="H17049" s="15" t="n">
        <x:f>VLOOKUP(D17049,'Pricing'!$A$6:$E$8,4,FALSE)</x:f>
        <x:v>6</x:v>
      </x:c>
      <x:c r="I17049" s="15" t="n">
        <x:f>E17049*G17049/1000000</x:f>
        <x:v>0.0404916</x:v>
      </x:c>
      <x:c r="J17049" s="15" t="n">
        <x:f>F17049*H17049/1000000</x:f>
        <x:v>0.015684</x:v>
      </x:c>
      <x:c r="K17049" s="15" t="n">
        <x:f>SUM(I17049:J17049)</x:f>
        <x:v>0.056175600000000006</x:v>
      </x:c>
    </x:row>
    <x:row r="17050" ht="23" customHeight="1">
      <x:c r="A17050" s="2" t="str">
        <x:v>REQ-17046</x:v>
      </x:c>
      <x:c r="B17050" s="2" t="n">
        <x:v>23</x:v>
      </x:c>
      <x:c r="C17050" s="2" t="str">
        <x:v>Growth</x:v>
      </x:c>
      <x:c r="D17050" s="2" t="str">
        <x:v>Reasoning</x:v>
      </x:c>
      <x:c r="E17050" s="16" t="n">
        <x:v>108749</x:v>
      </x:c>
      <x:c r="F17050" s="16" t="n">
        <x:v>1909</x:v>
      </x:c>
      <x:c r="G17050" s="15" t="n">
        <x:f>VLOOKUP(D17050,'Pricing'!$A$6:$E$8,5,FALSE)</x:f>
        <x:v>4.920000000000001</x:v>
      </x:c>
      <x:c r="H17050" s="15" t="n">
        <x:f>VLOOKUP(D17050,'Pricing'!$A$6:$E$8,4,FALSE)</x:f>
        <x:v>24</x:v>
      </x:c>
      <x:c r="I17050" s="15" t="n">
        <x:f>E17050*G17050/1000000</x:f>
        <x:v>0.5350450800000001</x:v>
      </x:c>
      <x:c r="J17050" s="15" t="n">
        <x:f>F17050*H17050/1000000</x:f>
        <x:v>0.045816</x:v>
      </x:c>
      <x:c r="K17050" s="15" t="n">
        <x:f>SUM(I17050:J17050)</x:f>
        <x:v>0.58086108</x:v>
      </x:c>
    </x:row>
    <x:row r="17051" ht="23" customHeight="1">
      <x:c r="A17051" s="2" t="str">
        <x:v>REQ-17047</x:v>
      </x:c>
      <x:c r="B17051" s="2" t="n">
        <x:v>30</x:v>
      </x:c>
      <x:c r="C17051" s="2" t="str">
        <x:v>Operations</x:v>
      </x:c>
      <x:c r="D17051" s="2" t="str">
        <x:v>Swift</x:v>
      </x:c>
      <x:c r="E17051" s="16" t="n">
        <x:v>102801</x:v>
      </x:c>
      <x:c r="F17051" s="16" t="n">
        <x:v>3390</x:v>
      </x:c>
      <x:c r="G17051" s="15" t="n">
        <x:f>VLOOKUP(D17051,'Pricing'!$A$6:$E$8,5,FALSE)</x:f>
        <x:v>0.246</x:v>
      </x:c>
      <x:c r="H17051" s="15" t="n">
        <x:f>VLOOKUP(D17051,'Pricing'!$A$6:$E$8,4,FALSE)</x:f>
        <x:v>1.2</x:v>
      </x:c>
      <x:c r="I17051" s="15" t="n">
        <x:f>E17051*G17051/1000000</x:f>
        <x:v>0.025289046</x:v>
      </x:c>
      <x:c r="J17051" s="15" t="n">
        <x:f>F17051*H17051/1000000</x:f>
        <x:v>0.004068</x:v>
      </x:c>
      <x:c r="K17051" s="15" t="n">
        <x:f>SUM(I17051:J17051)</x:f>
        <x:v>0.029357045999999998</x:v>
      </x:c>
    </x:row>
    <x:row r="17052" ht="23" customHeight="1">
      <x:c r="A17052" s="2" t="str">
        <x:v>REQ-17048</x:v>
      </x:c>
      <x:c r="B17052" s="2" t="n">
        <x:v>15</x:v>
      </x:c>
      <x:c r="C17052" s="2" t="str">
        <x:v>Growth</x:v>
      </x:c>
      <x:c r="D17052" s="2" t="str">
        <x:v>Swift</x:v>
      </x:c>
      <x:c r="E17052" s="16" t="n">
        <x:v>102841</x:v>
      </x:c>
      <x:c r="F17052" s="16" t="n">
        <x:v>3920</x:v>
      </x:c>
      <x:c r="G17052" s="15" t="n">
        <x:f>VLOOKUP(D17052,'Pricing'!$A$6:$E$8,5,FALSE)</x:f>
        <x:v>0.246</x:v>
      </x:c>
      <x:c r="H17052" s="15" t="n">
        <x:f>VLOOKUP(D17052,'Pricing'!$A$6:$E$8,4,FALSE)</x:f>
        <x:v>1.2</x:v>
      </x:c>
      <x:c r="I17052" s="15" t="n">
        <x:f>E17052*G17052/1000000</x:f>
        <x:v>0.025298886</x:v>
      </x:c>
      <x:c r="J17052" s="15" t="n">
        <x:f>F17052*H17052/1000000</x:f>
        <x:v>0.004704</x:v>
      </x:c>
      <x:c r="K17052" s="15" t="n">
        <x:f>SUM(I17052:J17052)</x:f>
        <x:v>0.030002886</x:v>
      </x:c>
    </x:row>
    <x:row r="17053" ht="23" customHeight="1">
      <x:c r="A17053" s="2" t="str">
        <x:v>REQ-17049</x:v>
      </x:c>
      <x:c r="B17053" s="2" t="n">
        <x:v>11</x:v>
      </x:c>
      <x:c r="C17053" s="2" t="str">
        <x:v>Research</x:v>
      </x:c>
      <x:c r="D17053" s="2" t="str">
        <x:v>Swift</x:v>
      </x:c>
      <x:c r="E17053" s="16" t="n">
        <x:v>55518</x:v>
      </x:c>
      <x:c r="F17053" s="16" t="n">
        <x:v>647</x:v>
      </x:c>
      <x:c r="G17053" s="15" t="n">
        <x:f>VLOOKUP(D17053,'Pricing'!$A$6:$E$8,5,FALSE)</x:f>
        <x:v>0.246</x:v>
      </x:c>
      <x:c r="H17053" s="15" t="n">
        <x:f>VLOOKUP(D17053,'Pricing'!$A$6:$E$8,4,FALSE)</x:f>
        <x:v>1.2</x:v>
      </x:c>
      <x:c r="I17053" s="15" t="n">
        <x:f>E17053*G17053/1000000</x:f>
        <x:v>0.013657428</x:v>
      </x:c>
      <x:c r="J17053" s="15" t="n">
        <x:f>F17053*H17053/1000000</x:f>
        <x:v>0.0007764</x:v>
      </x:c>
      <x:c r="K17053" s="15" t="n">
        <x:f>SUM(I17053:J17053)</x:f>
        <x:v>0.014433828</x:v>
      </x:c>
    </x:row>
    <x:row r="17054" ht="23" customHeight="1">
      <x:c r="A17054" s="2" t="str">
        <x:v>REQ-17050</x:v>
      </x:c>
      <x:c r="B17054" s="2" t="n">
        <x:v>5</x:v>
      </x:c>
      <x:c r="C17054" s="2" t="str">
        <x:v>Product</x:v>
      </x:c>
      <x:c r="D17054" s="2" t="str">
        <x:v>Balanced</x:v>
      </x:c>
      <x:c r="E17054" s="16" t="n">
        <x:v>39996</x:v>
      </x:c>
      <x:c r="F17054" s="16" t="n">
        <x:v>674</x:v>
      </x:c>
      <x:c r="G17054" s="15" t="n">
        <x:f>VLOOKUP(D17054,'Pricing'!$A$6:$E$8,5,FALSE)</x:f>
        <x:v>1.2300000000000002</x:v>
      </x:c>
      <x:c r="H17054" s="15" t="n">
        <x:f>VLOOKUP(D17054,'Pricing'!$A$6:$E$8,4,FALSE)</x:f>
        <x:v>6</x:v>
      </x:c>
      <x:c r="I17054" s="15" t="n">
        <x:f>E17054*G17054/1000000</x:f>
        <x:v>0.04919508000000001</x:v>
      </x:c>
      <x:c r="J17054" s="15" t="n">
        <x:f>F17054*H17054/1000000</x:f>
        <x:v>0.004044</x:v>
      </x:c>
      <x:c r="K17054" s="15" t="n">
        <x:f>SUM(I17054:J17054)</x:f>
        <x:v>0.05323908000000001</x:v>
      </x:c>
    </x:row>
    <x:row r="17055" ht="23" customHeight="1">
      <x:c r="A17055" s="2" t="str">
        <x:v>REQ-17051</x:v>
      </x:c>
      <x:c r="B17055" s="2" t="n">
        <x:v>29</x:v>
      </x:c>
      <x:c r="C17055" s="2" t="str">
        <x:v>Engineering</x:v>
      </x:c>
      <x:c r="D17055" s="2" t="str">
        <x:v>Swift</x:v>
      </x:c>
      <x:c r="E17055" s="16" t="n">
        <x:v>39092</x:v>
      </x:c>
      <x:c r="F17055" s="16" t="n">
        <x:v>1542</x:v>
      </x:c>
      <x:c r="G17055" s="15" t="n">
        <x:f>VLOOKUP(D17055,'Pricing'!$A$6:$E$8,5,FALSE)</x:f>
        <x:v>0.246</x:v>
      </x:c>
      <x:c r="H17055" s="15" t="n">
        <x:f>VLOOKUP(D17055,'Pricing'!$A$6:$E$8,4,FALSE)</x:f>
        <x:v>1.2</x:v>
      </x:c>
      <x:c r="I17055" s="15" t="n">
        <x:f>E17055*G17055/1000000</x:f>
        <x:v>0.009616632</x:v>
      </x:c>
      <x:c r="J17055" s="15" t="n">
        <x:f>F17055*H17055/1000000</x:f>
        <x:v>0.0018503999999999999</x:v>
      </x:c>
      <x:c r="K17055" s="15" t="n">
        <x:f>SUM(I17055:J17055)</x:f>
        <x:v>0.011467032</x:v>
      </x:c>
    </x:row>
    <x:row r="17056" ht="23" customHeight="1">
      <x:c r="A17056" s="2" t="str">
        <x:v>REQ-17052</x:v>
      </x:c>
      <x:c r="B17056" s="2" t="n">
        <x:v>2</x:v>
      </x:c>
      <x:c r="C17056" s="2" t="str">
        <x:v>Product</x:v>
      </x:c>
      <x:c r="D17056" s="2" t="str">
        <x:v>Balanced</x:v>
      </x:c>
      <x:c r="E17056" s="16" t="n">
        <x:v>41041</x:v>
      </x:c>
      <x:c r="F17056" s="16" t="n">
        <x:v>2742</x:v>
      </x:c>
      <x:c r="G17056" s="15" t="n">
        <x:f>VLOOKUP(D17056,'Pricing'!$A$6:$E$8,5,FALSE)</x:f>
        <x:v>1.2300000000000002</x:v>
      </x:c>
      <x:c r="H17056" s="15" t="n">
        <x:f>VLOOKUP(D17056,'Pricing'!$A$6:$E$8,4,FALSE)</x:f>
        <x:v>6</x:v>
      </x:c>
      <x:c r="I17056" s="15" t="n">
        <x:f>E17056*G17056/1000000</x:f>
        <x:v>0.05048043000000001</x:v>
      </x:c>
      <x:c r="J17056" s="15" t="n">
        <x:f>F17056*H17056/1000000</x:f>
        <x:v>0.016452</x:v>
      </x:c>
      <x:c r="K17056" s="15" t="n">
        <x:f>SUM(I17056:J17056)</x:f>
        <x:v>0.06693243000000001</x:v>
      </x:c>
    </x:row>
    <x:row r="17057" ht="23" customHeight="1">
      <x:c r="A17057" s="2" t="str">
        <x:v>REQ-17053</x:v>
      </x:c>
      <x:c r="B17057" s="2" t="n">
        <x:v>9</x:v>
      </x:c>
      <x:c r="C17057" s="2" t="str">
        <x:v>Research</x:v>
      </x:c>
      <x:c r="D17057" s="2" t="str">
        <x:v>Balanced</x:v>
      </x:c>
      <x:c r="E17057" s="16" t="n">
        <x:v>70598</x:v>
      </x:c>
      <x:c r="F17057" s="16" t="n">
        <x:v>693</x:v>
      </x:c>
      <x:c r="G17057" s="15" t="n">
        <x:f>VLOOKUP(D17057,'Pricing'!$A$6:$E$8,5,FALSE)</x:f>
        <x:v>1.2300000000000002</x:v>
      </x:c>
      <x:c r="H17057" s="15" t="n">
        <x:f>VLOOKUP(D17057,'Pricing'!$A$6:$E$8,4,FALSE)</x:f>
        <x:v>6</x:v>
      </x:c>
      <x:c r="I17057" s="15" t="n">
        <x:f>E17057*G17057/1000000</x:f>
        <x:v>0.08683554</x:v>
      </x:c>
      <x:c r="J17057" s="15" t="n">
        <x:f>F17057*H17057/1000000</x:f>
        <x:v>0.004158</x:v>
      </x:c>
      <x:c r="K17057" s="15" t="n">
        <x:f>SUM(I17057:J17057)</x:f>
        <x:v>0.09099354</x:v>
      </x:c>
    </x:row>
    <x:row r="17058" ht="23" customHeight="1">
      <x:c r="A17058" s="2" t="str">
        <x:v>REQ-17054</x:v>
      </x:c>
      <x:c r="B17058" s="2" t="n">
        <x:v>6</x:v>
      </x:c>
      <x:c r="C17058" s="2" t="str">
        <x:v>Growth</x:v>
      </x:c>
      <x:c r="D17058" s="2" t="str">
        <x:v>Swift</x:v>
      </x:c>
      <x:c r="E17058" s="16" t="n">
        <x:v>84532</x:v>
      </x:c>
      <x:c r="F17058" s="16" t="n">
        <x:v>2561</x:v>
      </x:c>
      <x:c r="G17058" s="15" t="n">
        <x:f>VLOOKUP(D17058,'Pricing'!$A$6:$E$8,5,FALSE)</x:f>
        <x:v>0.246</x:v>
      </x:c>
      <x:c r="H17058" s="15" t="n">
        <x:f>VLOOKUP(D17058,'Pricing'!$A$6:$E$8,4,FALSE)</x:f>
        <x:v>1.2</x:v>
      </x:c>
      <x:c r="I17058" s="15" t="n">
        <x:f>E17058*G17058/1000000</x:f>
        <x:v>0.020794872</x:v>
      </x:c>
      <x:c r="J17058" s="15" t="n">
        <x:f>F17058*H17058/1000000</x:f>
        <x:v>0.0030732</x:v>
      </x:c>
      <x:c r="K17058" s="15" t="n">
        <x:f>SUM(I17058:J17058)</x:f>
        <x:v>0.023868071999999997</x:v>
      </x:c>
    </x:row>
    <x:row r="17059" ht="23" customHeight="1">
      <x:c r="A17059" s="2" t="str">
        <x:v>REQ-17055</x:v>
      </x:c>
      <x:c r="B17059" s="2" t="n">
        <x:v>26</x:v>
      </x:c>
      <x:c r="C17059" s="2" t="str">
        <x:v>Research</x:v>
      </x:c>
      <x:c r="D17059" s="2" t="str">
        <x:v>Swift</x:v>
      </x:c>
      <x:c r="E17059" s="16" t="n">
        <x:v>63569</x:v>
      </x:c>
      <x:c r="F17059" s="16" t="n">
        <x:v>449</x:v>
      </x:c>
      <x:c r="G17059" s="15" t="n">
        <x:f>VLOOKUP(D17059,'Pricing'!$A$6:$E$8,5,FALSE)</x:f>
        <x:v>0.246</x:v>
      </x:c>
      <x:c r="H17059" s="15" t="n">
        <x:f>VLOOKUP(D17059,'Pricing'!$A$6:$E$8,4,FALSE)</x:f>
        <x:v>1.2</x:v>
      </x:c>
      <x:c r="I17059" s="15" t="n">
        <x:f>E17059*G17059/1000000</x:f>
        <x:v>0.015637974</x:v>
      </x:c>
      <x:c r="J17059" s="15" t="n">
        <x:f>F17059*H17059/1000000</x:f>
        <x:v>0.0005388</x:v>
      </x:c>
      <x:c r="K17059" s="15" t="n">
        <x:f>SUM(I17059:J17059)</x:f>
        <x:v>0.016176773999999998</x:v>
      </x:c>
    </x:row>
    <x:row r="17060" ht="23" customHeight="1">
      <x:c r="A17060" s="2" t="str">
        <x:v>REQ-17056</x:v>
      </x:c>
      <x:c r="B17060" s="2" t="n">
        <x:v>25</x:v>
      </x:c>
      <x:c r="C17060" s="2" t="str">
        <x:v>Support</x:v>
      </x:c>
      <x:c r="D17060" s="2" t="str">
        <x:v>Swift</x:v>
      </x:c>
      <x:c r="E17060" s="16" t="n">
        <x:v>17565</x:v>
      </x:c>
      <x:c r="F17060" s="16" t="n">
        <x:v>1780</x:v>
      </x:c>
      <x:c r="G17060" s="15" t="n">
        <x:f>VLOOKUP(D17060,'Pricing'!$A$6:$E$8,5,FALSE)</x:f>
        <x:v>0.246</x:v>
      </x:c>
      <x:c r="H17060" s="15" t="n">
        <x:f>VLOOKUP(D17060,'Pricing'!$A$6:$E$8,4,FALSE)</x:f>
        <x:v>1.2</x:v>
      </x:c>
      <x:c r="I17060" s="15" t="n">
        <x:f>E17060*G17060/1000000</x:f>
        <x:v>0.004320989999999999</x:v>
      </x:c>
      <x:c r="J17060" s="15" t="n">
        <x:f>F17060*H17060/1000000</x:f>
        <x:v>0.002136</x:v>
      </x:c>
      <x:c r="K17060" s="15" t="n">
        <x:f>SUM(I17060:J17060)</x:f>
        <x:v>0.006456989999999999</x:v>
      </x:c>
    </x:row>
    <x:row r="17061" ht="23" customHeight="1">
      <x:c r="A17061" s="2" t="str">
        <x:v>REQ-17057</x:v>
      </x:c>
      <x:c r="B17061" s="2" t="n">
        <x:v>25</x:v>
      </x:c>
      <x:c r="C17061" s="2" t="str">
        <x:v>Research</x:v>
      </x:c>
      <x:c r="D17061" s="2" t="str">
        <x:v>Balanced</x:v>
      </x:c>
      <x:c r="E17061" s="16" t="n">
        <x:v>49411</x:v>
      </x:c>
      <x:c r="F17061" s="16" t="n">
        <x:v>3034</x:v>
      </x:c>
      <x:c r="G17061" s="15" t="n">
        <x:f>VLOOKUP(D17061,'Pricing'!$A$6:$E$8,5,FALSE)</x:f>
        <x:v>1.2300000000000002</x:v>
      </x:c>
      <x:c r="H17061" s="15" t="n">
        <x:f>VLOOKUP(D17061,'Pricing'!$A$6:$E$8,4,FALSE)</x:f>
        <x:v>6</x:v>
      </x:c>
      <x:c r="I17061" s="15" t="n">
        <x:f>E17061*G17061/1000000</x:f>
        <x:v>0.060775530000000015</x:v>
      </x:c>
      <x:c r="J17061" s="15" t="n">
        <x:f>F17061*H17061/1000000</x:f>
        <x:v>0.018204</x:v>
      </x:c>
      <x:c r="K17061" s="15" t="n">
        <x:f>SUM(I17061:J17061)</x:f>
        <x:v>0.07897953000000002</x:v>
      </x:c>
    </x:row>
    <x:row r="17062" ht="23" customHeight="1">
      <x:c r="A17062" s="2" t="str">
        <x:v>REQ-17058</x:v>
      </x:c>
      <x:c r="B17062" s="2" t="n">
        <x:v>26</x:v>
      </x:c>
      <x:c r="C17062" s="2" t="str">
        <x:v>Support</x:v>
      </x:c>
      <x:c r="D17062" s="2" t="str">
        <x:v>Swift</x:v>
      </x:c>
      <x:c r="E17062" s="16" t="n">
        <x:v>12142</x:v>
      </x:c>
      <x:c r="F17062" s="16" t="n">
        <x:v>2759</x:v>
      </x:c>
      <x:c r="G17062" s="15" t="n">
        <x:f>VLOOKUP(D17062,'Pricing'!$A$6:$E$8,5,FALSE)</x:f>
        <x:v>0.246</x:v>
      </x:c>
      <x:c r="H17062" s="15" t="n">
        <x:f>VLOOKUP(D17062,'Pricing'!$A$6:$E$8,4,FALSE)</x:f>
        <x:v>1.2</x:v>
      </x:c>
      <x:c r="I17062" s="15" t="n">
        <x:f>E17062*G17062/1000000</x:f>
        <x:v>0.002986932</x:v>
      </x:c>
      <x:c r="J17062" s="15" t="n">
        <x:f>F17062*H17062/1000000</x:f>
        <x:v>0.0033107999999999996</x:v>
      </x:c>
      <x:c r="K17062" s="15" t="n">
        <x:f>SUM(I17062:J17062)</x:f>
        <x:v>0.0062977319999999995</x:v>
      </x:c>
    </x:row>
    <x:row r="17063" ht="23" customHeight="1">
      <x:c r="A17063" s="2" t="str">
        <x:v>REQ-17059</x:v>
      </x:c>
      <x:c r="B17063" s="2" t="n">
        <x:v>13</x:v>
      </x:c>
      <x:c r="C17063" s="2" t="str">
        <x:v>Research</x:v>
      </x:c>
      <x:c r="D17063" s="2" t="str">
        <x:v>Balanced</x:v>
      </x:c>
      <x:c r="E17063" s="16" t="n">
        <x:v>75810</x:v>
      </x:c>
      <x:c r="F17063" s="16" t="n">
        <x:v>828</x:v>
      </x:c>
      <x:c r="G17063" s="15" t="n">
        <x:f>VLOOKUP(D17063,'Pricing'!$A$6:$E$8,5,FALSE)</x:f>
        <x:v>1.2300000000000002</x:v>
      </x:c>
      <x:c r="H17063" s="15" t="n">
        <x:f>VLOOKUP(D17063,'Pricing'!$A$6:$E$8,4,FALSE)</x:f>
        <x:v>6</x:v>
      </x:c>
      <x:c r="I17063" s="15" t="n">
        <x:f>E17063*G17063/1000000</x:f>
        <x:v>0.09324630000000002</x:v>
      </x:c>
      <x:c r="J17063" s="15" t="n">
        <x:f>F17063*H17063/1000000</x:f>
        <x:v>0.004968</x:v>
      </x:c>
      <x:c r="K17063" s="15" t="n">
        <x:f>SUM(I17063:J17063)</x:f>
        <x:v>0.09821430000000002</x:v>
      </x:c>
    </x:row>
    <x:row r="17064" ht="23" customHeight="1">
      <x:c r="A17064" s="2" t="str">
        <x:v>REQ-17060</x:v>
      </x:c>
      <x:c r="B17064" s="2" t="n">
        <x:v>30</x:v>
      </x:c>
      <x:c r="C17064" s="2" t="str">
        <x:v>Growth</x:v>
      </x:c>
      <x:c r="D17064" s="2" t="str">
        <x:v>Swift</x:v>
      </x:c>
      <x:c r="E17064" s="16" t="n">
        <x:v>117420</x:v>
      </x:c>
      <x:c r="F17064" s="16" t="n">
        <x:v>691</x:v>
      </x:c>
      <x:c r="G17064" s="15" t="n">
        <x:f>VLOOKUP(D17064,'Pricing'!$A$6:$E$8,5,FALSE)</x:f>
        <x:v>0.246</x:v>
      </x:c>
      <x:c r="H17064" s="15" t="n">
        <x:f>VLOOKUP(D17064,'Pricing'!$A$6:$E$8,4,FALSE)</x:f>
        <x:v>1.2</x:v>
      </x:c>
      <x:c r="I17064" s="15" t="n">
        <x:f>E17064*G17064/1000000</x:f>
        <x:v>0.02888532</x:v>
      </x:c>
      <x:c r="J17064" s="15" t="n">
        <x:f>F17064*H17064/1000000</x:f>
        <x:v>0.0008291999999999999</x:v>
      </x:c>
      <x:c r="K17064" s="15" t="n">
        <x:f>SUM(I17064:J17064)</x:f>
        <x:v>0.029714519999999998</x:v>
      </x:c>
    </x:row>
    <x:row r="17065" ht="23" customHeight="1">
      <x:c r="A17065" s="2" t="str">
        <x:v>REQ-17061</x:v>
      </x:c>
      <x:c r="B17065" s="2" t="n">
        <x:v>22</x:v>
      </x:c>
      <x:c r="C17065" s="2" t="str">
        <x:v>Research</x:v>
      </x:c>
      <x:c r="D17065" s="2" t="str">
        <x:v>Swift</x:v>
      </x:c>
      <x:c r="E17065" s="16" t="n">
        <x:v>27458</x:v>
      </x:c>
      <x:c r="F17065" s="16" t="n">
        <x:v>3596</x:v>
      </x:c>
      <x:c r="G17065" s="15" t="n">
        <x:f>VLOOKUP(D17065,'Pricing'!$A$6:$E$8,5,FALSE)</x:f>
        <x:v>0.246</x:v>
      </x:c>
      <x:c r="H17065" s="15" t="n">
        <x:f>VLOOKUP(D17065,'Pricing'!$A$6:$E$8,4,FALSE)</x:f>
        <x:v>1.2</x:v>
      </x:c>
      <x:c r="I17065" s="15" t="n">
        <x:f>E17065*G17065/1000000</x:f>
        <x:v>0.006754667999999999</x:v>
      </x:c>
      <x:c r="J17065" s="15" t="n">
        <x:f>F17065*H17065/1000000</x:f>
        <x:v>0.0043152</x:v>
      </x:c>
      <x:c r="K17065" s="15" t="n">
        <x:f>SUM(I17065:J17065)</x:f>
        <x:v>0.011069868</x:v>
      </x:c>
    </x:row>
    <x:row r="17066" ht="23" customHeight="1">
      <x:c r="A17066" s="2" t="str">
        <x:v>REQ-17062</x:v>
      </x:c>
      <x:c r="B17066" s="2" t="n">
        <x:v>16</x:v>
      </x:c>
      <x:c r="C17066" s="2" t="str">
        <x:v>Product</x:v>
      </x:c>
      <x:c r="D17066" s="2" t="str">
        <x:v>Balanced</x:v>
      </x:c>
      <x:c r="E17066" s="16" t="n">
        <x:v>103630</x:v>
      </x:c>
      <x:c r="F17066" s="16" t="n">
        <x:v>2906</x:v>
      </x:c>
      <x:c r="G17066" s="15" t="n">
        <x:f>VLOOKUP(D17066,'Pricing'!$A$6:$E$8,5,FALSE)</x:f>
        <x:v>1.2300000000000002</x:v>
      </x:c>
      <x:c r="H17066" s="15" t="n">
        <x:f>VLOOKUP(D17066,'Pricing'!$A$6:$E$8,4,FALSE)</x:f>
        <x:v>6</x:v>
      </x:c>
      <x:c r="I17066" s="15" t="n">
        <x:f>E17066*G17066/1000000</x:f>
        <x:v>0.12746490000000002</x:v>
      </x:c>
      <x:c r="J17066" s="15" t="n">
        <x:f>F17066*H17066/1000000</x:f>
        <x:v>0.017436</x:v>
      </x:c>
      <x:c r="K17066" s="15" t="n">
        <x:f>SUM(I17066:J17066)</x:f>
        <x:v>0.14490090000000003</x:v>
      </x:c>
    </x:row>
    <x:row r="17067" ht="23" customHeight="1">
      <x:c r="A17067" s="2" t="str">
        <x:v>REQ-17063</x:v>
      </x:c>
      <x:c r="B17067" s="2" t="n">
        <x:v>17</x:v>
      </x:c>
      <x:c r="C17067" s="2" t="str">
        <x:v>Research</x:v>
      </x:c>
      <x:c r="D17067" s="2" t="str">
        <x:v>Balanced</x:v>
      </x:c>
      <x:c r="E17067" s="16" t="n">
        <x:v>86411</x:v>
      </x:c>
      <x:c r="F17067" s="16" t="n">
        <x:v>3301</x:v>
      </x:c>
      <x:c r="G17067" s="15" t="n">
        <x:f>VLOOKUP(D17067,'Pricing'!$A$6:$E$8,5,FALSE)</x:f>
        <x:v>1.2300000000000002</x:v>
      </x:c>
      <x:c r="H17067" s="15" t="n">
        <x:f>VLOOKUP(D17067,'Pricing'!$A$6:$E$8,4,FALSE)</x:f>
        <x:v>6</x:v>
      </x:c>
      <x:c r="I17067" s="15" t="n">
        <x:f>E17067*G17067/1000000</x:f>
        <x:v>0.10628553000000002</x:v>
      </x:c>
      <x:c r="J17067" s="15" t="n">
        <x:f>F17067*H17067/1000000</x:f>
        <x:v>0.019806</x:v>
      </x:c>
      <x:c r="K17067" s="15" t="n">
        <x:f>SUM(I17067:J17067)</x:f>
        <x:v>0.12609153</x:v>
      </x:c>
    </x:row>
    <x:row r="17068" ht="23" customHeight="1">
      <x:c r="A17068" s="2" t="str">
        <x:v>REQ-17064</x:v>
      </x:c>
      <x:c r="B17068" s="2" t="n">
        <x:v>27</x:v>
      </x:c>
      <x:c r="C17068" s="2" t="str">
        <x:v>Product</x:v>
      </x:c>
      <x:c r="D17068" s="2" t="str">
        <x:v>Swift</x:v>
      </x:c>
      <x:c r="E17068" s="16" t="n">
        <x:v>79624</x:v>
      </x:c>
      <x:c r="F17068" s="16" t="n">
        <x:v>1892</x:v>
      </x:c>
      <x:c r="G17068" s="15" t="n">
        <x:f>VLOOKUP(D17068,'Pricing'!$A$6:$E$8,5,FALSE)</x:f>
        <x:v>0.246</x:v>
      </x:c>
      <x:c r="H17068" s="15" t="n">
        <x:f>VLOOKUP(D17068,'Pricing'!$A$6:$E$8,4,FALSE)</x:f>
        <x:v>1.2</x:v>
      </x:c>
      <x:c r="I17068" s="15" t="n">
        <x:f>E17068*G17068/1000000</x:f>
        <x:v>0.019587504000000002</x:v>
      </x:c>
      <x:c r="J17068" s="15" t="n">
        <x:f>F17068*H17068/1000000</x:f>
        <x:v>0.0022704</x:v>
      </x:c>
      <x:c r="K17068" s="15" t="n">
        <x:f>SUM(I17068:J17068)</x:f>
        <x:v>0.021857904</x:v>
      </x:c>
    </x:row>
    <x:row r="17069" ht="23" customHeight="1">
      <x:c r="A17069" s="2" t="str">
        <x:v>REQ-17065</x:v>
      </x:c>
      <x:c r="B17069" s="2" t="n">
        <x:v>30</x:v>
      </x:c>
      <x:c r="C17069" s="2" t="str">
        <x:v>Engineering</x:v>
      </x:c>
      <x:c r="D17069" s="2" t="str">
        <x:v>Swift</x:v>
      </x:c>
      <x:c r="E17069" s="16" t="n">
        <x:v>75404</x:v>
      </x:c>
      <x:c r="F17069" s="16" t="n">
        <x:v>3977</x:v>
      </x:c>
      <x:c r="G17069" s="15" t="n">
        <x:f>VLOOKUP(D17069,'Pricing'!$A$6:$E$8,5,FALSE)</x:f>
        <x:v>0.246</x:v>
      </x:c>
      <x:c r="H17069" s="15" t="n">
        <x:f>VLOOKUP(D17069,'Pricing'!$A$6:$E$8,4,FALSE)</x:f>
        <x:v>1.2</x:v>
      </x:c>
      <x:c r="I17069" s="15" t="n">
        <x:f>E17069*G17069/1000000</x:f>
        <x:v>0.018549384</x:v>
      </x:c>
      <x:c r="J17069" s="15" t="n">
        <x:f>F17069*H17069/1000000</x:f>
        <x:v>0.0047723999999999996</x:v>
      </x:c>
      <x:c r="K17069" s="15" t="n">
        <x:f>SUM(I17069:J17069)</x:f>
        <x:v>0.023321783999999998</x:v>
      </x:c>
    </x:row>
    <x:row r="17070" ht="23" customHeight="1">
      <x:c r="A17070" s="2" t="str">
        <x:v>REQ-17066</x:v>
      </x:c>
      <x:c r="B17070" s="2" t="n">
        <x:v>5</x:v>
      </x:c>
      <x:c r="C17070" s="2" t="str">
        <x:v>Support</x:v>
      </x:c>
      <x:c r="D17070" s="2" t="str">
        <x:v>Balanced</x:v>
      </x:c>
      <x:c r="E17070" s="16" t="n">
        <x:v>80973</x:v>
      </x:c>
      <x:c r="F17070" s="16" t="n">
        <x:v>2460</x:v>
      </x:c>
      <x:c r="G17070" s="15" t="n">
        <x:f>VLOOKUP(D17070,'Pricing'!$A$6:$E$8,5,FALSE)</x:f>
        <x:v>1.2300000000000002</x:v>
      </x:c>
      <x:c r="H17070" s="15" t="n">
        <x:f>VLOOKUP(D17070,'Pricing'!$A$6:$E$8,4,FALSE)</x:f>
        <x:v>6</x:v>
      </x:c>
      <x:c r="I17070" s="15" t="n">
        <x:f>E17070*G17070/1000000</x:f>
        <x:v>0.09959679000000002</x:v>
      </x:c>
      <x:c r="J17070" s="15" t="n">
        <x:f>F17070*H17070/1000000</x:f>
        <x:v>0.01476</x:v>
      </x:c>
      <x:c r="K17070" s="15" t="n">
        <x:f>SUM(I17070:J17070)</x:f>
        <x:v>0.11435679000000001</x:v>
      </x:c>
    </x:row>
    <x:row r="17071" ht="23" customHeight="1">
      <x:c r="A17071" s="2" t="str">
        <x:v>REQ-17067</x:v>
      </x:c>
      <x:c r="B17071" s="2" t="n">
        <x:v>14</x:v>
      </x:c>
      <x:c r="C17071" s="2" t="str">
        <x:v>Engineering</x:v>
      </x:c>
      <x:c r="D17071" s="2" t="str">
        <x:v>Swift</x:v>
      </x:c>
      <x:c r="E17071" s="16" t="n">
        <x:v>18159</x:v>
      </x:c>
      <x:c r="F17071" s="16" t="n">
        <x:v>1026</x:v>
      </x:c>
      <x:c r="G17071" s="15" t="n">
        <x:f>VLOOKUP(D17071,'Pricing'!$A$6:$E$8,5,FALSE)</x:f>
        <x:v>0.246</x:v>
      </x:c>
      <x:c r="H17071" s="15" t="n">
        <x:f>VLOOKUP(D17071,'Pricing'!$A$6:$E$8,4,FALSE)</x:f>
        <x:v>1.2</x:v>
      </x:c>
      <x:c r="I17071" s="15" t="n">
        <x:f>E17071*G17071/1000000</x:f>
        <x:v>0.0044671139999999995</x:v>
      </x:c>
      <x:c r="J17071" s="15" t="n">
        <x:f>F17071*H17071/1000000</x:f>
        <x:v>0.0012312</x:v>
      </x:c>
      <x:c r="K17071" s="15" t="n">
        <x:f>SUM(I17071:J17071)</x:f>
        <x:v>0.0056983139999999995</x:v>
      </x:c>
    </x:row>
    <x:row r="17072" ht="23" customHeight="1">
      <x:c r="A17072" s="2" t="str">
        <x:v>REQ-17068</x:v>
      </x:c>
      <x:c r="B17072" s="2" t="n">
        <x:v>24</x:v>
      </x:c>
      <x:c r="C17072" s="2" t="str">
        <x:v>Product</x:v>
      </x:c>
      <x:c r="D17072" s="2" t="str">
        <x:v>Swift</x:v>
      </x:c>
      <x:c r="E17072" s="16" t="n">
        <x:v>20588</x:v>
      </x:c>
      <x:c r="F17072" s="16" t="n">
        <x:v>770</x:v>
      </x:c>
      <x:c r="G17072" s="15" t="n">
        <x:f>VLOOKUP(D17072,'Pricing'!$A$6:$E$8,5,FALSE)</x:f>
        <x:v>0.246</x:v>
      </x:c>
      <x:c r="H17072" s="15" t="n">
        <x:f>VLOOKUP(D17072,'Pricing'!$A$6:$E$8,4,FALSE)</x:f>
        <x:v>1.2</x:v>
      </x:c>
      <x:c r="I17072" s="15" t="n">
        <x:f>E17072*G17072/1000000</x:f>
        <x:v>0.005064648</x:v>
      </x:c>
      <x:c r="J17072" s="15" t="n">
        <x:f>F17072*H17072/1000000</x:f>
        <x:v>0.000924</x:v>
      </x:c>
      <x:c r="K17072" s="15" t="n">
        <x:f>SUM(I17072:J17072)</x:f>
        <x:v>0.005988648</x:v>
      </x:c>
    </x:row>
    <x:row r="17073" ht="23" customHeight="1">
      <x:c r="A17073" s="2" t="str">
        <x:v>REQ-17069</x:v>
      </x:c>
      <x:c r="B17073" s="2" t="n">
        <x:v>27</x:v>
      </x:c>
      <x:c r="C17073" s="2" t="str">
        <x:v>Operations</x:v>
      </x:c>
      <x:c r="D17073" s="2" t="str">
        <x:v>Swift</x:v>
      </x:c>
      <x:c r="E17073" s="16" t="n">
        <x:v>45679</x:v>
      </x:c>
      <x:c r="F17073" s="16" t="n">
        <x:v>2255</x:v>
      </x:c>
      <x:c r="G17073" s="15" t="n">
        <x:f>VLOOKUP(D17073,'Pricing'!$A$6:$E$8,5,FALSE)</x:f>
        <x:v>0.246</x:v>
      </x:c>
      <x:c r="H17073" s="15" t="n">
        <x:f>VLOOKUP(D17073,'Pricing'!$A$6:$E$8,4,FALSE)</x:f>
        <x:v>1.2</x:v>
      </x:c>
      <x:c r="I17073" s="15" t="n">
        <x:f>E17073*G17073/1000000</x:f>
        <x:v>0.011237034</x:v>
      </x:c>
      <x:c r="J17073" s="15" t="n">
        <x:f>F17073*H17073/1000000</x:f>
        <x:v>0.002706</x:v>
      </x:c>
      <x:c r="K17073" s="15" t="n">
        <x:f>SUM(I17073:J17073)</x:f>
        <x:v>0.013943034</x:v>
      </x:c>
    </x:row>
    <x:row r="17074" ht="23" customHeight="1">
      <x:c r="A17074" s="2" t="str">
        <x:v>REQ-17070</x:v>
      </x:c>
      <x:c r="B17074" s="2" t="n">
        <x:v>21</x:v>
      </x:c>
      <x:c r="C17074" s="2" t="str">
        <x:v>Support</x:v>
      </x:c>
      <x:c r="D17074" s="2" t="str">
        <x:v>Balanced</x:v>
      </x:c>
      <x:c r="E17074" s="16" t="n">
        <x:v>29422</x:v>
      </x:c>
      <x:c r="F17074" s="16" t="n">
        <x:v>1651</x:v>
      </x:c>
      <x:c r="G17074" s="15" t="n">
        <x:f>VLOOKUP(D17074,'Pricing'!$A$6:$E$8,5,FALSE)</x:f>
        <x:v>1.2300000000000002</x:v>
      </x:c>
      <x:c r="H17074" s="15" t="n">
        <x:f>VLOOKUP(D17074,'Pricing'!$A$6:$E$8,4,FALSE)</x:f>
        <x:v>6</x:v>
      </x:c>
      <x:c r="I17074" s="15" t="n">
        <x:f>E17074*G17074/1000000</x:f>
        <x:v>0.03618906</x:v>
      </x:c>
      <x:c r="J17074" s="15" t="n">
        <x:f>F17074*H17074/1000000</x:f>
        <x:v>0.009906</x:v>
      </x:c>
      <x:c r="K17074" s="15" t="n">
        <x:f>SUM(I17074:J17074)</x:f>
        <x:v>0.04609506</x:v>
      </x:c>
    </x:row>
    <x:row r="17075" ht="23" customHeight="1">
      <x:c r="A17075" s="2" t="str">
        <x:v>REQ-17071</x:v>
      </x:c>
      <x:c r="B17075" s="2" t="n">
        <x:v>20</x:v>
      </x:c>
      <x:c r="C17075" s="2" t="str">
        <x:v>Engineering</x:v>
      </x:c>
      <x:c r="D17075" s="2" t="str">
        <x:v>Balanced</x:v>
      </x:c>
      <x:c r="E17075" s="16" t="n">
        <x:v>20194</x:v>
      </x:c>
      <x:c r="F17075" s="16" t="n">
        <x:v>3589</x:v>
      </x:c>
      <x:c r="G17075" s="15" t="n">
        <x:f>VLOOKUP(D17075,'Pricing'!$A$6:$E$8,5,FALSE)</x:f>
        <x:v>1.2300000000000002</x:v>
      </x:c>
      <x:c r="H17075" s="15" t="n">
        <x:f>VLOOKUP(D17075,'Pricing'!$A$6:$E$8,4,FALSE)</x:f>
        <x:v>6</x:v>
      </x:c>
      <x:c r="I17075" s="15" t="n">
        <x:f>E17075*G17075/1000000</x:f>
        <x:v>0.024838620000000002</x:v>
      </x:c>
      <x:c r="J17075" s="15" t="n">
        <x:f>F17075*H17075/1000000</x:f>
        <x:v>0.021534</x:v>
      </x:c>
      <x:c r="K17075" s="15" t="n">
        <x:f>SUM(I17075:J17075)</x:f>
        <x:v>0.04637262</x:v>
      </x:c>
    </x:row>
    <x:row r="17076" ht="23" customHeight="1">
      <x:c r="A17076" s="2" t="str">
        <x:v>REQ-17072</x:v>
      </x:c>
      <x:c r="B17076" s="2" t="n">
        <x:v>27</x:v>
      </x:c>
      <x:c r="C17076" s="2" t="str">
        <x:v>Growth</x:v>
      </x:c>
      <x:c r="D17076" s="2" t="str">
        <x:v>Balanced</x:v>
      </x:c>
      <x:c r="E17076" s="16" t="n">
        <x:v>63322</x:v>
      </x:c>
      <x:c r="F17076" s="16" t="n">
        <x:v>3888</x:v>
      </x:c>
      <x:c r="G17076" s="15" t="n">
        <x:f>VLOOKUP(D17076,'Pricing'!$A$6:$E$8,5,FALSE)</x:f>
        <x:v>1.2300000000000002</x:v>
      </x:c>
      <x:c r="H17076" s="15" t="n">
        <x:f>VLOOKUP(D17076,'Pricing'!$A$6:$E$8,4,FALSE)</x:f>
        <x:v>6</x:v>
      </x:c>
      <x:c r="I17076" s="15" t="n">
        <x:f>E17076*G17076/1000000</x:f>
        <x:v>0.07788606000000001</x:v>
      </x:c>
      <x:c r="J17076" s="15" t="n">
        <x:f>F17076*H17076/1000000</x:f>
        <x:v>0.023328</x:v>
      </x:c>
      <x:c r="K17076" s="15" t="n">
        <x:f>SUM(I17076:J17076)</x:f>
        <x:v>0.10121406000000001</x:v>
      </x:c>
    </x:row>
    <x:row r="17077" ht="23" customHeight="1">
      <x:c r="A17077" s="2" t="str">
        <x:v>REQ-17073</x:v>
      </x:c>
      <x:c r="B17077" s="2" t="n">
        <x:v>17</x:v>
      </x:c>
      <x:c r="C17077" s="2" t="str">
        <x:v>Research</x:v>
      </x:c>
      <x:c r="D17077" s="2" t="str">
        <x:v>Swift</x:v>
      </x:c>
      <x:c r="E17077" s="16" t="n">
        <x:v>102141</x:v>
      </x:c>
      <x:c r="F17077" s="16" t="n">
        <x:v>2947</x:v>
      </x:c>
      <x:c r="G17077" s="15" t="n">
        <x:f>VLOOKUP(D17077,'Pricing'!$A$6:$E$8,5,FALSE)</x:f>
        <x:v>0.246</x:v>
      </x:c>
      <x:c r="H17077" s="15" t="n">
        <x:f>VLOOKUP(D17077,'Pricing'!$A$6:$E$8,4,FALSE)</x:f>
        <x:v>1.2</x:v>
      </x:c>
      <x:c r="I17077" s="15" t="n">
        <x:f>E17077*G17077/1000000</x:f>
        <x:v>0.025126686</x:v>
      </x:c>
      <x:c r="J17077" s="15" t="n">
        <x:f>F17077*H17077/1000000</x:f>
        <x:v>0.0035364000000000003</x:v>
      </x:c>
      <x:c r="K17077" s="15" t="n">
        <x:f>SUM(I17077:J17077)</x:f>
        <x:v>0.028663085999999997</x:v>
      </x:c>
    </x:row>
    <x:row r="17078" ht="23" customHeight="1">
      <x:c r="A17078" s="2" t="str">
        <x:v>REQ-17074</x:v>
      </x:c>
      <x:c r="B17078" s="2" t="n">
        <x:v>10</x:v>
      </x:c>
      <x:c r="C17078" s="2" t="str">
        <x:v>Growth</x:v>
      </x:c>
      <x:c r="D17078" s="2" t="str">
        <x:v>Swift</x:v>
      </x:c>
      <x:c r="E17078" s="16" t="n">
        <x:v>59624</x:v>
      </x:c>
      <x:c r="F17078" s="16" t="n">
        <x:v>414</x:v>
      </x:c>
      <x:c r="G17078" s="15" t="n">
        <x:f>VLOOKUP(D17078,'Pricing'!$A$6:$E$8,5,FALSE)</x:f>
        <x:v>0.246</x:v>
      </x:c>
      <x:c r="H17078" s="15" t="n">
        <x:f>VLOOKUP(D17078,'Pricing'!$A$6:$E$8,4,FALSE)</x:f>
        <x:v>1.2</x:v>
      </x:c>
      <x:c r="I17078" s="15" t="n">
        <x:f>E17078*G17078/1000000</x:f>
        <x:v>0.014667504</x:v>
      </x:c>
      <x:c r="J17078" s="15" t="n">
        <x:f>F17078*H17078/1000000</x:f>
        <x:v>0.0004967999999999999</x:v>
      </x:c>
      <x:c r="K17078" s="15" t="n">
        <x:f>SUM(I17078:J17078)</x:f>
        <x:v>0.015164304</x:v>
      </x:c>
    </x:row>
    <x:row r="17079" ht="23" customHeight="1">
      <x:c r="A17079" s="2" t="str">
        <x:v>REQ-17075</x:v>
      </x:c>
      <x:c r="B17079" s="2" t="n">
        <x:v>12</x:v>
      </x:c>
      <x:c r="C17079" s="2" t="str">
        <x:v>Engineering</x:v>
      </x:c>
      <x:c r="D17079" s="2" t="str">
        <x:v>Swift</x:v>
      </x:c>
      <x:c r="E17079" s="16" t="n">
        <x:v>8764</x:v>
      </x:c>
      <x:c r="F17079" s="16" t="n">
        <x:v>2385</x:v>
      </x:c>
      <x:c r="G17079" s="15" t="n">
        <x:f>VLOOKUP(D17079,'Pricing'!$A$6:$E$8,5,FALSE)</x:f>
        <x:v>0.246</x:v>
      </x:c>
      <x:c r="H17079" s="15" t="n">
        <x:f>VLOOKUP(D17079,'Pricing'!$A$6:$E$8,4,FALSE)</x:f>
        <x:v>1.2</x:v>
      </x:c>
      <x:c r="I17079" s="15" t="n">
        <x:f>E17079*G17079/1000000</x:f>
        <x:v>0.002155944</x:v>
      </x:c>
      <x:c r="J17079" s="15" t="n">
        <x:f>F17079*H17079/1000000</x:f>
        <x:v>0.002862</x:v>
      </x:c>
      <x:c r="K17079" s="15" t="n">
        <x:f>SUM(I17079:J17079)</x:f>
        <x:v>0.005017944</x:v>
      </x:c>
    </x:row>
    <x:row r="17080" ht="23" customHeight="1">
      <x:c r="A17080" s="2" t="str">
        <x:v>REQ-17076</x:v>
      </x:c>
      <x:c r="B17080" s="2" t="n">
        <x:v>22</x:v>
      </x:c>
      <x:c r="C17080" s="2" t="str">
        <x:v>Product</x:v>
      </x:c>
      <x:c r="D17080" s="2" t="str">
        <x:v>Balanced</x:v>
      </x:c>
      <x:c r="E17080" s="16" t="n">
        <x:v>51490</x:v>
      </x:c>
      <x:c r="F17080" s="16" t="n">
        <x:v>2958</x:v>
      </x:c>
      <x:c r="G17080" s="15" t="n">
        <x:f>VLOOKUP(D17080,'Pricing'!$A$6:$E$8,5,FALSE)</x:f>
        <x:v>1.2300000000000002</x:v>
      </x:c>
      <x:c r="H17080" s="15" t="n">
        <x:f>VLOOKUP(D17080,'Pricing'!$A$6:$E$8,4,FALSE)</x:f>
        <x:v>6</x:v>
      </x:c>
      <x:c r="I17080" s="15" t="n">
        <x:f>E17080*G17080/1000000</x:f>
        <x:v>0.0633327</x:v>
      </x:c>
      <x:c r="J17080" s="15" t="n">
        <x:f>F17080*H17080/1000000</x:f>
        <x:v>0.017748</x:v>
      </x:c>
      <x:c r="K17080" s="15" t="n">
        <x:f>SUM(I17080:J17080)</x:f>
        <x:v>0.0810807</x:v>
      </x:c>
    </x:row>
    <x:row r="17081" ht="23" customHeight="1">
      <x:c r="A17081" s="2" t="str">
        <x:v>REQ-17077</x:v>
      </x:c>
      <x:c r="B17081" s="2" t="n">
        <x:v>22</x:v>
      </x:c>
      <x:c r="C17081" s="2" t="str">
        <x:v>Engineering</x:v>
      </x:c>
      <x:c r="D17081" s="2" t="str">
        <x:v>Balanced</x:v>
      </x:c>
      <x:c r="E17081" s="16" t="n">
        <x:v>30674</x:v>
      </x:c>
      <x:c r="F17081" s="16" t="n">
        <x:v>1723</x:v>
      </x:c>
      <x:c r="G17081" s="15" t="n">
        <x:f>VLOOKUP(D17081,'Pricing'!$A$6:$E$8,5,FALSE)</x:f>
        <x:v>1.2300000000000002</x:v>
      </x:c>
      <x:c r="H17081" s="15" t="n">
        <x:f>VLOOKUP(D17081,'Pricing'!$A$6:$E$8,4,FALSE)</x:f>
        <x:v>6</x:v>
      </x:c>
      <x:c r="I17081" s="15" t="n">
        <x:f>E17081*G17081/1000000</x:f>
        <x:v>0.03772902</x:v>
      </x:c>
      <x:c r="J17081" s="15" t="n">
        <x:f>F17081*H17081/1000000</x:f>
        <x:v>0.010338</x:v>
      </x:c>
      <x:c r="K17081" s="15" t="n">
        <x:f>SUM(I17081:J17081)</x:f>
        <x:v>0.04806702</x:v>
      </x:c>
    </x:row>
    <x:row r="17082" ht="23" customHeight="1">
      <x:c r="A17082" s="2" t="str">
        <x:v>REQ-17078</x:v>
      </x:c>
      <x:c r="B17082" s="2" t="n">
        <x:v>25</x:v>
      </x:c>
      <x:c r="C17082" s="2" t="str">
        <x:v>Growth</x:v>
      </x:c>
      <x:c r="D17082" s="2" t="str">
        <x:v>Swift</x:v>
      </x:c>
      <x:c r="E17082" s="16" t="n">
        <x:v>58429</x:v>
      </x:c>
      <x:c r="F17082" s="16" t="n">
        <x:v>298</x:v>
      </x:c>
      <x:c r="G17082" s="15" t="n">
        <x:f>VLOOKUP(D17082,'Pricing'!$A$6:$E$8,5,FALSE)</x:f>
        <x:v>0.246</x:v>
      </x:c>
      <x:c r="H17082" s="15" t="n">
        <x:f>VLOOKUP(D17082,'Pricing'!$A$6:$E$8,4,FALSE)</x:f>
        <x:v>1.2</x:v>
      </x:c>
      <x:c r="I17082" s="15" t="n">
        <x:f>E17082*G17082/1000000</x:f>
        <x:v>0.014373534</x:v>
      </x:c>
      <x:c r="J17082" s="15" t="n">
        <x:f>F17082*H17082/1000000</x:f>
        <x:v>0.00035759999999999996</x:v>
      </x:c>
      <x:c r="K17082" s="15" t="n">
        <x:f>SUM(I17082:J17082)</x:f>
        <x:v>0.014731134</x:v>
      </x:c>
    </x:row>
    <x:row r="17083" ht="23" customHeight="1">
      <x:c r="A17083" s="2" t="str">
        <x:v>REQ-17079</x:v>
      </x:c>
      <x:c r="B17083" s="2" t="n">
        <x:v>18</x:v>
      </x:c>
      <x:c r="C17083" s="2" t="str">
        <x:v>Operations</x:v>
      </x:c>
      <x:c r="D17083" s="2" t="str">
        <x:v>Swift</x:v>
      </x:c>
      <x:c r="E17083" s="16" t="n">
        <x:v>38796</x:v>
      </x:c>
      <x:c r="F17083" s="16" t="n">
        <x:v>2808</x:v>
      </x:c>
      <x:c r="G17083" s="15" t="n">
        <x:f>VLOOKUP(D17083,'Pricing'!$A$6:$E$8,5,FALSE)</x:f>
        <x:v>0.246</x:v>
      </x:c>
      <x:c r="H17083" s="15" t="n">
        <x:f>VLOOKUP(D17083,'Pricing'!$A$6:$E$8,4,FALSE)</x:f>
        <x:v>1.2</x:v>
      </x:c>
      <x:c r="I17083" s="15" t="n">
        <x:f>E17083*G17083/1000000</x:f>
        <x:v>0.009543816</x:v>
      </x:c>
      <x:c r="J17083" s="15" t="n">
        <x:f>F17083*H17083/1000000</x:f>
        <x:v>0.0033696</x:v>
      </x:c>
      <x:c r="K17083" s="15" t="n">
        <x:f>SUM(I17083:J17083)</x:f>
        <x:v>0.012913416</x:v>
      </x:c>
    </x:row>
    <x:row r="17084" ht="23" customHeight="1">
      <x:c r="A17084" s="2" t="str">
        <x:v>REQ-17080</x:v>
      </x:c>
      <x:c r="B17084" s="2" t="n">
        <x:v>16</x:v>
      </x:c>
      <x:c r="C17084" s="2" t="str">
        <x:v>Growth</x:v>
      </x:c>
      <x:c r="D17084" s="2" t="str">
        <x:v>Swift</x:v>
      </x:c>
      <x:c r="E17084" s="16" t="n">
        <x:v>29876</x:v>
      </x:c>
      <x:c r="F17084" s="16" t="n">
        <x:v>1166</x:v>
      </x:c>
      <x:c r="G17084" s="15" t="n">
        <x:f>VLOOKUP(D17084,'Pricing'!$A$6:$E$8,5,FALSE)</x:f>
        <x:v>0.246</x:v>
      </x:c>
      <x:c r="H17084" s="15" t="n">
        <x:f>VLOOKUP(D17084,'Pricing'!$A$6:$E$8,4,FALSE)</x:f>
        <x:v>1.2</x:v>
      </x:c>
      <x:c r="I17084" s="15" t="n">
        <x:f>E17084*G17084/1000000</x:f>
        <x:v>0.0073494960000000005</x:v>
      </x:c>
      <x:c r="J17084" s="15" t="n">
        <x:f>F17084*H17084/1000000</x:f>
        <x:v>0.0013992</x:v>
      </x:c>
      <x:c r="K17084" s="15" t="n">
        <x:f>SUM(I17084:J17084)</x:f>
        <x:v>0.008748696</x:v>
      </x:c>
    </x:row>
    <x:row r="17085" ht="23" customHeight="1">
      <x:c r="A17085" s="2" t="str">
        <x:v>REQ-17081</x:v>
      </x:c>
      <x:c r="B17085" s="2" t="n">
        <x:v>23</x:v>
      </x:c>
      <x:c r="C17085" s="2" t="str">
        <x:v>Operations</x:v>
      </x:c>
      <x:c r="D17085" s="2" t="str">
        <x:v>Swift</x:v>
      </x:c>
      <x:c r="E17085" s="16" t="n">
        <x:v>100871</x:v>
      </x:c>
      <x:c r="F17085" s="16" t="n">
        <x:v>3101</x:v>
      </x:c>
      <x:c r="G17085" s="15" t="n">
        <x:f>VLOOKUP(D17085,'Pricing'!$A$6:$E$8,5,FALSE)</x:f>
        <x:v>0.246</x:v>
      </x:c>
      <x:c r="H17085" s="15" t="n">
        <x:f>VLOOKUP(D17085,'Pricing'!$A$6:$E$8,4,FALSE)</x:f>
        <x:v>1.2</x:v>
      </x:c>
      <x:c r="I17085" s="15" t="n">
        <x:f>E17085*G17085/1000000</x:f>
        <x:v>0.024814265999999998</x:v>
      </x:c>
      <x:c r="J17085" s="15" t="n">
        <x:f>F17085*H17085/1000000</x:f>
        <x:v>0.0037212</x:v>
      </x:c>
      <x:c r="K17085" s="15" t="n">
        <x:f>SUM(I17085:J17085)</x:f>
        <x:v>0.028535466</x:v>
      </x:c>
    </x:row>
    <x:row r="17086" ht="23" customHeight="1">
      <x:c r="A17086" s="2" t="str">
        <x:v>REQ-17082</x:v>
      </x:c>
      <x:c r="B17086" s="2" t="n">
        <x:v>28</x:v>
      </x:c>
      <x:c r="C17086" s="2" t="str">
        <x:v>Product</x:v>
      </x:c>
      <x:c r="D17086" s="2" t="str">
        <x:v>Balanced</x:v>
      </x:c>
      <x:c r="E17086" s="16" t="n">
        <x:v>96978</x:v>
      </x:c>
      <x:c r="F17086" s="16" t="n">
        <x:v>3306</x:v>
      </x:c>
      <x:c r="G17086" s="15" t="n">
        <x:f>VLOOKUP(D17086,'Pricing'!$A$6:$E$8,5,FALSE)</x:f>
        <x:v>1.2300000000000002</x:v>
      </x:c>
      <x:c r="H17086" s="15" t="n">
        <x:f>VLOOKUP(D17086,'Pricing'!$A$6:$E$8,4,FALSE)</x:f>
        <x:v>6</x:v>
      </x:c>
      <x:c r="I17086" s="15" t="n">
        <x:f>E17086*G17086/1000000</x:f>
        <x:v>0.11928294000000002</x:v>
      </x:c>
      <x:c r="J17086" s="15" t="n">
        <x:f>F17086*H17086/1000000</x:f>
        <x:v>0.019836</x:v>
      </x:c>
      <x:c r="K17086" s="15" t="n">
        <x:f>SUM(I17086:J17086)</x:f>
        <x:v>0.13911894000000002</x:v>
      </x:c>
    </x:row>
    <x:row r="17087" ht="23" customHeight="1">
      <x:c r="A17087" s="2" t="str">
        <x:v>REQ-17083</x:v>
      </x:c>
      <x:c r="B17087" s="2" t="n">
        <x:v>16</x:v>
      </x:c>
      <x:c r="C17087" s="2" t="str">
        <x:v>Research</x:v>
      </x:c>
      <x:c r="D17087" s="2" t="str">
        <x:v>Swift</x:v>
      </x:c>
      <x:c r="E17087" s="16" t="n">
        <x:v>10645</x:v>
      </x:c>
      <x:c r="F17087" s="16" t="n">
        <x:v>3481</x:v>
      </x:c>
      <x:c r="G17087" s="15" t="n">
        <x:f>VLOOKUP(D17087,'Pricing'!$A$6:$E$8,5,FALSE)</x:f>
        <x:v>0.246</x:v>
      </x:c>
      <x:c r="H17087" s="15" t="n">
        <x:f>VLOOKUP(D17087,'Pricing'!$A$6:$E$8,4,FALSE)</x:f>
        <x:v>1.2</x:v>
      </x:c>
      <x:c r="I17087" s="15" t="n">
        <x:f>E17087*G17087/1000000</x:f>
        <x:v>0.00261867</x:v>
      </x:c>
      <x:c r="J17087" s="15" t="n">
        <x:f>F17087*H17087/1000000</x:f>
        <x:v>0.0041772</x:v>
      </x:c>
      <x:c r="K17087" s="15" t="n">
        <x:f>SUM(I17087:J17087)</x:f>
        <x:v>0.00679587</x:v>
      </x:c>
    </x:row>
    <x:row r="17088" ht="23" customHeight="1">
      <x:c r="A17088" s="2" t="str">
        <x:v>REQ-17084</x:v>
      </x:c>
      <x:c r="B17088" s="2" t="n">
        <x:v>3</x:v>
      </x:c>
      <x:c r="C17088" s="2" t="str">
        <x:v>Support</x:v>
      </x:c>
      <x:c r="D17088" s="2" t="str">
        <x:v>Reasoning</x:v>
      </x:c>
      <x:c r="E17088" s="16" t="n">
        <x:v>75399</x:v>
      </x:c>
      <x:c r="F17088" s="16" t="n">
        <x:v>609</x:v>
      </x:c>
      <x:c r="G17088" s="15" t="n">
        <x:f>VLOOKUP(D17088,'Pricing'!$A$6:$E$8,5,FALSE)</x:f>
        <x:v>4.920000000000001</x:v>
      </x:c>
      <x:c r="H17088" s="15" t="n">
        <x:f>VLOOKUP(D17088,'Pricing'!$A$6:$E$8,4,FALSE)</x:f>
        <x:v>24</x:v>
      </x:c>
      <x:c r="I17088" s="15" t="n">
        <x:f>E17088*G17088/1000000</x:f>
        <x:v>0.37096308000000006</x:v>
      </x:c>
      <x:c r="J17088" s="15" t="n">
        <x:f>F17088*H17088/1000000</x:f>
        <x:v>0.014616</x:v>
      </x:c>
      <x:c r="K17088" s="15" t="n">
        <x:f>SUM(I17088:J17088)</x:f>
        <x:v>0.3855790800000001</x:v>
      </x:c>
    </x:row>
    <x:row r="17089" ht="23" customHeight="1">
      <x:c r="A17089" s="2" t="str">
        <x:v>REQ-17085</x:v>
      </x:c>
      <x:c r="B17089" s="2" t="n">
        <x:v>5</x:v>
      </x:c>
      <x:c r="C17089" s="2" t="str">
        <x:v>Research</x:v>
      </x:c>
      <x:c r="D17089" s="2" t="str">
        <x:v>Swift</x:v>
      </x:c>
      <x:c r="E17089" s="16" t="n">
        <x:v>107423</x:v>
      </x:c>
      <x:c r="F17089" s="16" t="n">
        <x:v>990</x:v>
      </x:c>
      <x:c r="G17089" s="15" t="n">
        <x:f>VLOOKUP(D17089,'Pricing'!$A$6:$E$8,5,FALSE)</x:f>
        <x:v>0.246</x:v>
      </x:c>
      <x:c r="H17089" s="15" t="n">
        <x:f>VLOOKUP(D17089,'Pricing'!$A$6:$E$8,4,FALSE)</x:f>
        <x:v>1.2</x:v>
      </x:c>
      <x:c r="I17089" s="15" t="n">
        <x:f>E17089*G17089/1000000</x:f>
        <x:v>0.026426058000000002</x:v>
      </x:c>
      <x:c r="J17089" s="15" t="n">
        <x:f>F17089*H17089/1000000</x:f>
        <x:v>0.001188</x:v>
      </x:c>
      <x:c r="K17089" s="15" t="n">
        <x:f>SUM(I17089:J17089)</x:f>
        <x:v>0.027614058000000004</x:v>
      </x:c>
    </x:row>
    <x:row r="17090" ht="23" customHeight="1">
      <x:c r="A17090" s="2" t="str">
        <x:v>REQ-17086</x:v>
      </x:c>
      <x:c r="B17090" s="2" t="n">
        <x:v>13</x:v>
      </x:c>
      <x:c r="C17090" s="2" t="str">
        <x:v>Product</x:v>
      </x:c>
      <x:c r="D17090" s="2" t="str">
        <x:v>Balanced</x:v>
      </x:c>
      <x:c r="E17090" s="16" t="n">
        <x:v>113970</x:v>
      </x:c>
      <x:c r="F17090" s="16" t="n">
        <x:v>2376</x:v>
      </x:c>
      <x:c r="G17090" s="15" t="n">
        <x:f>VLOOKUP(D17090,'Pricing'!$A$6:$E$8,5,FALSE)</x:f>
        <x:v>1.2300000000000002</x:v>
      </x:c>
      <x:c r="H17090" s="15" t="n">
        <x:f>VLOOKUP(D17090,'Pricing'!$A$6:$E$8,4,FALSE)</x:f>
        <x:v>6</x:v>
      </x:c>
      <x:c r="I17090" s="15" t="n">
        <x:f>E17090*G17090/1000000</x:f>
        <x:v>0.14018310000000003</x:v>
      </x:c>
      <x:c r="J17090" s="15" t="n">
        <x:f>F17090*H17090/1000000</x:f>
        <x:v>0.014256</x:v>
      </x:c>
      <x:c r="K17090" s="15" t="n">
        <x:f>SUM(I17090:J17090)</x:f>
        <x:v>0.15443910000000002</x:v>
      </x:c>
    </x:row>
    <x:row r="17091" ht="23" customHeight="1">
      <x:c r="A17091" s="2" t="str">
        <x:v>REQ-17087</x:v>
      </x:c>
      <x:c r="B17091" s="2" t="n">
        <x:v>7</x:v>
      </x:c>
      <x:c r="C17091" s="2" t="str">
        <x:v>Research</x:v>
      </x:c>
      <x:c r="D17091" s="2" t="str">
        <x:v>Swift</x:v>
      </x:c>
      <x:c r="E17091" s="16" t="n">
        <x:v>112085</x:v>
      </x:c>
      <x:c r="F17091" s="16" t="n">
        <x:v>2221</x:v>
      </x:c>
      <x:c r="G17091" s="15" t="n">
        <x:f>VLOOKUP(D17091,'Pricing'!$A$6:$E$8,5,FALSE)</x:f>
        <x:v>0.246</x:v>
      </x:c>
      <x:c r="H17091" s="15" t="n">
        <x:f>VLOOKUP(D17091,'Pricing'!$A$6:$E$8,4,FALSE)</x:f>
        <x:v>1.2</x:v>
      </x:c>
      <x:c r="I17091" s="15" t="n">
        <x:f>E17091*G17091/1000000</x:f>
        <x:v>0.02757291</x:v>
      </x:c>
      <x:c r="J17091" s="15" t="n">
        <x:f>F17091*H17091/1000000</x:f>
        <x:v>0.0026652</x:v>
      </x:c>
      <x:c r="K17091" s="15" t="n">
        <x:f>SUM(I17091:J17091)</x:f>
        <x:v>0.03023811</x:v>
      </x:c>
    </x:row>
    <x:row r="17092" ht="23" customHeight="1">
      <x:c r="A17092" s="2" t="str">
        <x:v>REQ-17088</x:v>
      </x:c>
      <x:c r="B17092" s="2" t="n">
        <x:v>31</x:v>
      </x:c>
      <x:c r="C17092" s="2" t="str">
        <x:v>Growth</x:v>
      </x:c>
      <x:c r="D17092" s="2" t="str">
        <x:v>Balanced</x:v>
      </x:c>
      <x:c r="E17092" s="16" t="n">
        <x:v>56832</x:v>
      </x:c>
      <x:c r="F17092" s="16" t="n">
        <x:v>2793</x:v>
      </x:c>
      <x:c r="G17092" s="15" t="n">
        <x:f>VLOOKUP(D17092,'Pricing'!$A$6:$E$8,5,FALSE)</x:f>
        <x:v>1.2300000000000002</x:v>
      </x:c>
      <x:c r="H17092" s="15" t="n">
        <x:f>VLOOKUP(D17092,'Pricing'!$A$6:$E$8,4,FALSE)</x:f>
        <x:v>6</x:v>
      </x:c>
      <x:c r="I17092" s="15" t="n">
        <x:f>E17092*G17092/1000000</x:f>
        <x:v>0.06990336000000001</x:v>
      </x:c>
      <x:c r="J17092" s="15" t="n">
        <x:f>F17092*H17092/1000000</x:f>
        <x:v>0.016758</x:v>
      </x:c>
      <x:c r="K17092" s="15" t="n">
        <x:f>SUM(I17092:J17092)</x:f>
        <x:v>0.08666136</x:v>
      </x:c>
    </x:row>
    <x:row r="17093" ht="23" customHeight="1">
      <x:c r="A17093" s="2" t="str">
        <x:v>REQ-17089</x:v>
      </x:c>
      <x:c r="B17093" s="2" t="n">
        <x:v>29</x:v>
      </x:c>
      <x:c r="C17093" s="2" t="str">
        <x:v>Engineering</x:v>
      </x:c>
      <x:c r="D17093" s="2" t="str">
        <x:v>Balanced</x:v>
      </x:c>
      <x:c r="E17093" s="16" t="n">
        <x:v>9422</x:v>
      </x:c>
      <x:c r="F17093" s="16" t="n">
        <x:v>2958</x:v>
      </x:c>
      <x:c r="G17093" s="15" t="n">
        <x:f>VLOOKUP(D17093,'Pricing'!$A$6:$E$8,5,FALSE)</x:f>
        <x:v>1.2300000000000002</x:v>
      </x:c>
      <x:c r="H17093" s="15" t="n">
        <x:f>VLOOKUP(D17093,'Pricing'!$A$6:$E$8,4,FALSE)</x:f>
        <x:v>6</x:v>
      </x:c>
      <x:c r="I17093" s="15" t="n">
        <x:f>E17093*G17093/1000000</x:f>
        <x:v>0.011589060000000002</x:v>
      </x:c>
      <x:c r="J17093" s="15" t="n">
        <x:f>F17093*H17093/1000000</x:f>
        <x:v>0.017748</x:v>
      </x:c>
      <x:c r="K17093" s="15" t="n">
        <x:f>SUM(I17093:J17093)</x:f>
        <x:v>0.02933706</x:v>
      </x:c>
    </x:row>
    <x:row r="17094" ht="23" customHeight="1">
      <x:c r="A17094" s="2" t="str">
        <x:v>REQ-17090</x:v>
      </x:c>
      <x:c r="B17094" s="2" t="n">
        <x:v>13</x:v>
      </x:c>
      <x:c r="C17094" s="2" t="str">
        <x:v>Product</x:v>
      </x:c>
      <x:c r="D17094" s="2" t="str">
        <x:v>Reasoning</x:v>
      </x:c>
      <x:c r="E17094" s="16" t="n">
        <x:v>4578</x:v>
      </x:c>
      <x:c r="F17094" s="16" t="n">
        <x:v>3703</x:v>
      </x:c>
      <x:c r="G17094" s="15" t="n">
        <x:f>VLOOKUP(D17094,'Pricing'!$A$6:$E$8,5,FALSE)</x:f>
        <x:v>4.920000000000001</x:v>
      </x:c>
      <x:c r="H17094" s="15" t="n">
        <x:f>VLOOKUP(D17094,'Pricing'!$A$6:$E$8,4,FALSE)</x:f>
        <x:v>24</x:v>
      </x:c>
      <x:c r="I17094" s="15" t="n">
        <x:f>E17094*G17094/1000000</x:f>
        <x:v>0.02252376</x:v>
      </x:c>
      <x:c r="J17094" s="15" t="n">
        <x:f>F17094*H17094/1000000</x:f>
        <x:v>0.088872</x:v>
      </x:c>
      <x:c r="K17094" s="15" t="n">
        <x:f>SUM(I17094:J17094)</x:f>
        <x:v>0.11139576000000001</x:v>
      </x:c>
    </x:row>
    <x:row r="17095" ht="23" customHeight="1">
      <x:c r="A17095" s="2" t="str">
        <x:v>REQ-17091</x:v>
      </x:c>
      <x:c r="B17095" s="2" t="n">
        <x:v>21</x:v>
      </x:c>
      <x:c r="C17095" s="2" t="str">
        <x:v>Operations</x:v>
      </x:c>
      <x:c r="D17095" s="2" t="str">
        <x:v>Swift</x:v>
      </x:c>
      <x:c r="E17095" s="16" t="n">
        <x:v>43184</x:v>
      </x:c>
      <x:c r="F17095" s="16" t="n">
        <x:v>1084</x:v>
      </x:c>
      <x:c r="G17095" s="15" t="n">
        <x:f>VLOOKUP(D17095,'Pricing'!$A$6:$E$8,5,FALSE)</x:f>
        <x:v>0.246</x:v>
      </x:c>
      <x:c r="H17095" s="15" t="n">
        <x:f>VLOOKUP(D17095,'Pricing'!$A$6:$E$8,4,FALSE)</x:f>
        <x:v>1.2</x:v>
      </x:c>
      <x:c r="I17095" s="15" t="n">
        <x:f>E17095*G17095/1000000</x:f>
        <x:v>0.010623263999999999</x:v>
      </x:c>
      <x:c r="J17095" s="15" t="n">
        <x:f>F17095*H17095/1000000</x:f>
        <x:v>0.0013008</x:v>
      </x:c>
      <x:c r="K17095" s="15" t="n">
        <x:f>SUM(I17095:J17095)</x:f>
        <x:v>0.011924063999999998</x:v>
      </x:c>
    </x:row>
    <x:row r="17096" ht="23" customHeight="1">
      <x:c r="A17096" s="2" t="str">
        <x:v>REQ-17092</x:v>
      </x:c>
      <x:c r="B17096" s="2" t="n">
        <x:v>18</x:v>
      </x:c>
      <x:c r="C17096" s="2" t="str">
        <x:v>Product</x:v>
      </x:c>
      <x:c r="D17096" s="2" t="str">
        <x:v>Balanced</x:v>
      </x:c>
      <x:c r="E17096" s="16" t="n">
        <x:v>43329</x:v>
      </x:c>
      <x:c r="F17096" s="16" t="n">
        <x:v>725</x:v>
      </x:c>
      <x:c r="G17096" s="15" t="n">
        <x:f>VLOOKUP(D17096,'Pricing'!$A$6:$E$8,5,FALSE)</x:f>
        <x:v>1.2300000000000002</x:v>
      </x:c>
      <x:c r="H17096" s="15" t="n">
        <x:f>VLOOKUP(D17096,'Pricing'!$A$6:$E$8,4,FALSE)</x:f>
        <x:v>6</x:v>
      </x:c>
      <x:c r="I17096" s="15" t="n">
        <x:f>E17096*G17096/1000000</x:f>
        <x:v>0.05329467</x:v>
      </x:c>
      <x:c r="J17096" s="15" t="n">
        <x:f>F17096*H17096/1000000</x:f>
        <x:v>0.00435</x:v>
      </x:c>
      <x:c r="K17096" s="15" t="n">
        <x:f>SUM(I17096:J17096)</x:f>
        <x:v>0.05764467</x:v>
      </x:c>
    </x:row>
    <x:row r="17097" ht="23" customHeight="1">
      <x:c r="A17097" s="2" t="str">
        <x:v>REQ-17093</x:v>
      </x:c>
      <x:c r="B17097" s="2" t="n">
        <x:v>19</x:v>
      </x:c>
      <x:c r="C17097" s="2" t="str">
        <x:v>Engineering</x:v>
      </x:c>
      <x:c r="D17097" s="2" t="str">
        <x:v>Balanced</x:v>
      </x:c>
      <x:c r="E17097" s="16" t="n">
        <x:v>44367</x:v>
      </x:c>
      <x:c r="F17097" s="16" t="n">
        <x:v>2434</x:v>
      </x:c>
      <x:c r="G17097" s="15" t="n">
        <x:f>VLOOKUP(D17097,'Pricing'!$A$6:$E$8,5,FALSE)</x:f>
        <x:v>1.2300000000000002</x:v>
      </x:c>
      <x:c r="H17097" s="15" t="n">
        <x:f>VLOOKUP(D17097,'Pricing'!$A$6:$E$8,4,FALSE)</x:f>
        <x:v>6</x:v>
      </x:c>
      <x:c r="I17097" s="15" t="n">
        <x:f>E17097*G17097/1000000</x:f>
        <x:v>0.05457141000000001</x:v>
      </x:c>
      <x:c r="J17097" s="15" t="n">
        <x:f>F17097*H17097/1000000</x:f>
        <x:v>0.014604</x:v>
      </x:c>
      <x:c r="K17097" s="15" t="n">
        <x:f>SUM(I17097:J17097)</x:f>
        <x:v>0.06917541</x:v>
      </x:c>
    </x:row>
    <x:row r="17098" ht="23" customHeight="1">
      <x:c r="A17098" s="2" t="str">
        <x:v>REQ-17094</x:v>
      </x:c>
      <x:c r="B17098" s="2" t="n">
        <x:v>8</x:v>
      </x:c>
      <x:c r="C17098" s="2" t="str">
        <x:v>Growth</x:v>
      </x:c>
      <x:c r="D17098" s="2" t="str">
        <x:v>Reasoning</x:v>
      </x:c>
      <x:c r="E17098" s="16" t="n">
        <x:v>11805</x:v>
      </x:c>
      <x:c r="F17098" s="16" t="n">
        <x:v>2199</x:v>
      </x:c>
      <x:c r="G17098" s="15" t="n">
        <x:f>VLOOKUP(D17098,'Pricing'!$A$6:$E$8,5,FALSE)</x:f>
        <x:v>4.920000000000001</x:v>
      </x:c>
      <x:c r="H17098" s="15" t="n">
        <x:f>VLOOKUP(D17098,'Pricing'!$A$6:$E$8,4,FALSE)</x:f>
        <x:v>24</x:v>
      </x:c>
      <x:c r="I17098" s="15" t="n">
        <x:f>E17098*G17098/1000000</x:f>
        <x:v>0.05808060000000001</x:v>
      </x:c>
      <x:c r="J17098" s="15" t="n">
        <x:f>F17098*H17098/1000000</x:f>
        <x:v>0.052776</x:v>
      </x:c>
      <x:c r="K17098" s="15" t="n">
        <x:f>SUM(I17098:J17098)</x:f>
        <x:v>0.11085660000000001</x:v>
      </x:c>
    </x:row>
    <x:row r="17099" ht="23" customHeight="1">
      <x:c r="A17099" s="2" t="str">
        <x:v>REQ-17095</x:v>
      </x:c>
      <x:c r="B17099" s="2" t="n">
        <x:v>24</x:v>
      </x:c>
      <x:c r="C17099" s="2" t="str">
        <x:v>Research</x:v>
      </x:c>
      <x:c r="D17099" s="2" t="str">
        <x:v>Swift</x:v>
      </x:c>
      <x:c r="E17099" s="16" t="n">
        <x:v>76211</x:v>
      </x:c>
      <x:c r="F17099" s="16" t="n">
        <x:v>2067</x:v>
      </x:c>
      <x:c r="G17099" s="15" t="n">
        <x:f>VLOOKUP(D17099,'Pricing'!$A$6:$E$8,5,FALSE)</x:f>
        <x:v>0.246</x:v>
      </x:c>
      <x:c r="H17099" s="15" t="n">
        <x:f>VLOOKUP(D17099,'Pricing'!$A$6:$E$8,4,FALSE)</x:f>
        <x:v>1.2</x:v>
      </x:c>
      <x:c r="I17099" s="15" t="n">
        <x:f>E17099*G17099/1000000</x:f>
        <x:v>0.018747905999999998</x:v>
      </x:c>
      <x:c r="J17099" s="15" t="n">
        <x:f>F17099*H17099/1000000</x:f>
        <x:v>0.0024804000000000002</x:v>
      </x:c>
      <x:c r="K17099" s="15" t="n">
        <x:f>SUM(I17099:J17099)</x:f>
        <x:v>0.021228306</x:v>
      </x:c>
    </x:row>
    <x:row r="17100" ht="23" customHeight="1">
      <x:c r="A17100" s="2" t="str">
        <x:v>REQ-17096</x:v>
      </x:c>
      <x:c r="B17100" s="2" t="n">
        <x:v>13</x:v>
      </x:c>
      <x:c r="C17100" s="2" t="str">
        <x:v>Product</x:v>
      </x:c>
      <x:c r="D17100" s="2" t="str">
        <x:v>Balanced</x:v>
      </x:c>
      <x:c r="E17100" s="16" t="n">
        <x:v>30868</x:v>
      </x:c>
      <x:c r="F17100" s="16" t="n">
        <x:v>509</x:v>
      </x:c>
      <x:c r="G17100" s="15" t="n">
        <x:f>VLOOKUP(D17100,'Pricing'!$A$6:$E$8,5,FALSE)</x:f>
        <x:v>1.2300000000000002</x:v>
      </x:c>
      <x:c r="H17100" s="15" t="n">
        <x:f>VLOOKUP(D17100,'Pricing'!$A$6:$E$8,4,FALSE)</x:f>
        <x:v>6</x:v>
      </x:c>
      <x:c r="I17100" s="15" t="n">
        <x:f>E17100*G17100/1000000</x:f>
        <x:v>0.037967640000000004</x:v>
      </x:c>
      <x:c r="J17100" s="15" t="n">
        <x:f>F17100*H17100/1000000</x:f>
        <x:v>0.003054</x:v>
      </x:c>
      <x:c r="K17100" s="15" t="n">
        <x:f>SUM(I17100:J17100)</x:f>
        <x:v>0.041021640000000005</x:v>
      </x:c>
    </x:row>
    <x:row r="17101" ht="23" customHeight="1">
      <x:c r="A17101" s="2" t="str">
        <x:v>REQ-17097</x:v>
      </x:c>
      <x:c r="B17101" s="2" t="n">
        <x:v>25</x:v>
      </x:c>
      <x:c r="C17101" s="2" t="str">
        <x:v>Research</x:v>
      </x:c>
      <x:c r="D17101" s="2" t="str">
        <x:v>Balanced</x:v>
      </x:c>
      <x:c r="E17101" s="16" t="n">
        <x:v>86246</x:v>
      </x:c>
      <x:c r="F17101" s="16" t="n">
        <x:v>1950</x:v>
      </x:c>
      <x:c r="G17101" s="15" t="n">
        <x:f>VLOOKUP(D17101,'Pricing'!$A$6:$E$8,5,FALSE)</x:f>
        <x:v>1.2300000000000002</x:v>
      </x:c>
      <x:c r="H17101" s="15" t="n">
        <x:f>VLOOKUP(D17101,'Pricing'!$A$6:$E$8,4,FALSE)</x:f>
        <x:v>6</x:v>
      </x:c>
      <x:c r="I17101" s="15" t="n">
        <x:f>E17101*G17101/1000000</x:f>
        <x:v>0.10608258000000001</x:v>
      </x:c>
      <x:c r="J17101" s="15" t="n">
        <x:f>F17101*H17101/1000000</x:f>
        <x:v>0.0117</x:v>
      </x:c>
      <x:c r="K17101" s="15" t="n">
        <x:f>SUM(I17101:J17101)</x:f>
        <x:v>0.11778258000000001</x:v>
      </x:c>
    </x:row>
    <x:row r="17102" ht="23" customHeight="1">
      <x:c r="A17102" s="2" t="str">
        <x:v>REQ-17098</x:v>
      </x:c>
      <x:c r="B17102" s="2" t="n">
        <x:v>1</x:v>
      </x:c>
      <x:c r="C17102" s="2" t="str">
        <x:v>Support</x:v>
      </x:c>
      <x:c r="D17102" s="2" t="str">
        <x:v>Reasoning</x:v>
      </x:c>
      <x:c r="E17102" s="16" t="n">
        <x:v>31427</x:v>
      </x:c>
      <x:c r="F17102" s="16" t="n">
        <x:v>3750</x:v>
      </x:c>
      <x:c r="G17102" s="15" t="n">
        <x:f>VLOOKUP(D17102,'Pricing'!$A$6:$E$8,5,FALSE)</x:f>
        <x:v>4.920000000000001</x:v>
      </x:c>
      <x:c r="H17102" s="15" t="n">
        <x:f>VLOOKUP(D17102,'Pricing'!$A$6:$E$8,4,FALSE)</x:f>
        <x:v>24</x:v>
      </x:c>
      <x:c r="I17102" s="15" t="n">
        <x:f>E17102*G17102/1000000</x:f>
        <x:v>0.15462084000000004</x:v>
      </x:c>
      <x:c r="J17102" s="15" t="n">
        <x:f>F17102*H17102/1000000</x:f>
        <x:v>0.09</x:v>
      </x:c>
      <x:c r="K17102" s="15" t="n">
        <x:f>SUM(I17102:J17102)</x:f>
        <x:v>0.24462084000000003</x:v>
      </x:c>
    </x:row>
    <x:row r="17103" ht="23" customHeight="1">
      <x:c r="A17103" s="2" t="str">
        <x:v>REQ-17099</x:v>
      </x:c>
      <x:c r="B17103" s="2" t="n">
        <x:v>11</x:v>
      </x:c>
      <x:c r="C17103" s="2" t="str">
        <x:v>Engineering</x:v>
      </x:c>
      <x:c r="D17103" s="2" t="str">
        <x:v>Swift</x:v>
      </x:c>
      <x:c r="E17103" s="16" t="n">
        <x:v>84087</x:v>
      </x:c>
      <x:c r="F17103" s="16" t="n">
        <x:v>504</x:v>
      </x:c>
      <x:c r="G17103" s="15" t="n">
        <x:f>VLOOKUP(D17103,'Pricing'!$A$6:$E$8,5,FALSE)</x:f>
        <x:v>0.246</x:v>
      </x:c>
      <x:c r="H17103" s="15" t="n">
        <x:f>VLOOKUP(D17103,'Pricing'!$A$6:$E$8,4,FALSE)</x:f>
        <x:v>1.2</x:v>
      </x:c>
      <x:c r="I17103" s="15" t="n">
        <x:f>E17103*G17103/1000000</x:f>
        <x:v>0.020685402</x:v>
      </x:c>
      <x:c r="J17103" s="15" t="n">
        <x:f>F17103*H17103/1000000</x:f>
        <x:v>0.0006048</x:v>
      </x:c>
      <x:c r="K17103" s="15" t="n">
        <x:f>SUM(I17103:J17103)</x:f>
        <x:v>0.021290201999999998</x:v>
      </x:c>
    </x:row>
    <x:row r="17104" ht="23" customHeight="1">
      <x:c r="A17104" s="2" t="str">
        <x:v>REQ-17100</x:v>
      </x:c>
      <x:c r="B17104" s="2" t="n">
        <x:v>2</x:v>
      </x:c>
      <x:c r="C17104" s="2" t="str">
        <x:v>Support</x:v>
      </x:c>
      <x:c r="D17104" s="2" t="str">
        <x:v>Swift</x:v>
      </x:c>
      <x:c r="E17104" s="16" t="n">
        <x:v>27101</x:v>
      </x:c>
      <x:c r="F17104" s="16" t="n">
        <x:v>1793</x:v>
      </x:c>
      <x:c r="G17104" s="15" t="n">
        <x:f>VLOOKUP(D17104,'Pricing'!$A$6:$E$8,5,FALSE)</x:f>
        <x:v>0.246</x:v>
      </x:c>
      <x:c r="H17104" s="15" t="n">
        <x:f>VLOOKUP(D17104,'Pricing'!$A$6:$E$8,4,FALSE)</x:f>
        <x:v>1.2</x:v>
      </x:c>
      <x:c r="I17104" s="15" t="n">
        <x:f>E17104*G17104/1000000</x:f>
        <x:v>0.006666846</x:v>
      </x:c>
      <x:c r="J17104" s="15" t="n">
        <x:f>F17104*H17104/1000000</x:f>
        <x:v>0.0021516</x:v>
      </x:c>
      <x:c r="K17104" s="15" t="n">
        <x:f>SUM(I17104:J17104)</x:f>
        <x:v>0.008818446</x:v>
      </x:c>
    </x:row>
    <x:row r="17105" ht="23" customHeight="1">
      <x:c r="A17105" s="2" t="str">
        <x:v>REQ-17101</x:v>
      </x:c>
      <x:c r="B17105" s="2" t="n">
        <x:v>19</x:v>
      </x:c>
      <x:c r="C17105" s="2" t="str">
        <x:v>Engineering</x:v>
      </x:c>
      <x:c r="D17105" s="2" t="str">
        <x:v>Swift</x:v>
      </x:c>
      <x:c r="E17105" s="16" t="n">
        <x:v>15486</x:v>
      </x:c>
      <x:c r="F17105" s="16" t="n">
        <x:v>1187</x:v>
      </x:c>
      <x:c r="G17105" s="15" t="n">
        <x:f>VLOOKUP(D17105,'Pricing'!$A$6:$E$8,5,FALSE)</x:f>
        <x:v>0.246</x:v>
      </x:c>
      <x:c r="H17105" s="15" t="n">
        <x:f>VLOOKUP(D17105,'Pricing'!$A$6:$E$8,4,FALSE)</x:f>
        <x:v>1.2</x:v>
      </x:c>
      <x:c r="I17105" s="15" t="n">
        <x:f>E17105*G17105/1000000</x:f>
        <x:v>0.003809556</x:v>
      </x:c>
      <x:c r="J17105" s="15" t="n">
        <x:f>F17105*H17105/1000000</x:f>
        <x:v>0.0014244</x:v>
      </x:c>
      <x:c r="K17105" s="15" t="n">
        <x:f>SUM(I17105:J17105)</x:f>
        <x:v>0.005233956</x:v>
      </x:c>
    </x:row>
    <x:row r="17106" ht="23" customHeight="1">
      <x:c r="A17106" s="2" t="str">
        <x:v>REQ-17102</x:v>
      </x:c>
      <x:c r="B17106" s="2" t="n">
        <x:v>28</x:v>
      </x:c>
      <x:c r="C17106" s="2" t="str">
        <x:v>Growth</x:v>
      </x:c>
      <x:c r="D17106" s="2" t="str">
        <x:v>Reasoning</x:v>
      </x:c>
      <x:c r="E17106" s="16" t="n">
        <x:v>100138</x:v>
      </x:c>
      <x:c r="F17106" s="16" t="n">
        <x:v>895</x:v>
      </x:c>
      <x:c r="G17106" s="15" t="n">
        <x:f>VLOOKUP(D17106,'Pricing'!$A$6:$E$8,5,FALSE)</x:f>
        <x:v>4.920000000000001</x:v>
      </x:c>
      <x:c r="H17106" s="15" t="n">
        <x:f>VLOOKUP(D17106,'Pricing'!$A$6:$E$8,4,FALSE)</x:f>
        <x:v>24</x:v>
      </x:c>
      <x:c r="I17106" s="15" t="n">
        <x:f>E17106*G17106/1000000</x:f>
        <x:v>0.49267896000000005</x:v>
      </x:c>
      <x:c r="J17106" s="15" t="n">
        <x:f>F17106*H17106/1000000</x:f>
        <x:v>0.02148</x:v>
      </x:c>
      <x:c r="K17106" s="15" t="n">
        <x:f>SUM(I17106:J17106)</x:f>
        <x:v>0.51415896</x:v>
      </x:c>
    </x:row>
    <x:row r="17107" ht="23" customHeight="1">
      <x:c r="A17107" s="2" t="str">
        <x:v>REQ-17103</x:v>
      </x:c>
      <x:c r="B17107" s="2" t="n">
        <x:v>19</x:v>
      </x:c>
      <x:c r="C17107" s="2" t="str">
        <x:v>Engineering</x:v>
      </x:c>
      <x:c r="D17107" s="2" t="str">
        <x:v>Swift</x:v>
      </x:c>
      <x:c r="E17107" s="16" t="n">
        <x:v>15523</x:v>
      </x:c>
      <x:c r="F17107" s="16" t="n">
        <x:v>3058</x:v>
      </x:c>
      <x:c r="G17107" s="15" t="n">
        <x:f>VLOOKUP(D17107,'Pricing'!$A$6:$E$8,5,FALSE)</x:f>
        <x:v>0.246</x:v>
      </x:c>
      <x:c r="H17107" s="15" t="n">
        <x:f>VLOOKUP(D17107,'Pricing'!$A$6:$E$8,4,FALSE)</x:f>
        <x:v>1.2</x:v>
      </x:c>
      <x:c r="I17107" s="15" t="n">
        <x:f>E17107*G17107/1000000</x:f>
        <x:v>0.003818658</x:v>
      </x:c>
      <x:c r="J17107" s="15" t="n">
        <x:f>F17107*H17107/1000000</x:f>
        <x:v>0.0036696</x:v>
      </x:c>
      <x:c r="K17107" s="15" t="n">
        <x:f>SUM(I17107:J17107)</x:f>
        <x:v>0.007488257999999999</x:v>
      </x:c>
    </x:row>
    <x:row r="17108" ht="23" customHeight="1">
      <x:c r="A17108" s="2" t="str">
        <x:v>REQ-17104</x:v>
      </x:c>
      <x:c r="B17108" s="2" t="n">
        <x:v>16</x:v>
      </x:c>
      <x:c r="C17108" s="2" t="str">
        <x:v>Growth</x:v>
      </x:c>
      <x:c r="D17108" s="2" t="str">
        <x:v>Swift</x:v>
      </x:c>
      <x:c r="E17108" s="16" t="n">
        <x:v>23447</x:v>
      </x:c>
      <x:c r="F17108" s="16" t="n">
        <x:v>2455</x:v>
      </x:c>
      <x:c r="G17108" s="15" t="n">
        <x:f>VLOOKUP(D17108,'Pricing'!$A$6:$E$8,5,FALSE)</x:f>
        <x:v>0.246</x:v>
      </x:c>
      <x:c r="H17108" s="15" t="n">
        <x:f>VLOOKUP(D17108,'Pricing'!$A$6:$E$8,4,FALSE)</x:f>
        <x:v>1.2</x:v>
      </x:c>
      <x:c r="I17108" s="15" t="n">
        <x:f>E17108*G17108/1000000</x:f>
        <x:v>0.005767962</x:v>
      </x:c>
      <x:c r="J17108" s="15" t="n">
        <x:f>F17108*H17108/1000000</x:f>
        <x:v>0.002946</x:v>
      </x:c>
      <x:c r="K17108" s="15" t="n">
        <x:f>SUM(I17108:J17108)</x:f>
        <x:v>0.008713961999999999</x:v>
      </x:c>
    </x:row>
    <x:row r="17109" ht="23" customHeight="1">
      <x:c r="A17109" s="2" t="str">
        <x:v>REQ-17105</x:v>
      </x:c>
      <x:c r="B17109" s="2" t="n">
        <x:v>15</x:v>
      </x:c>
      <x:c r="C17109" s="2" t="str">
        <x:v>Research</x:v>
      </x:c>
      <x:c r="D17109" s="2" t="str">
        <x:v>Swift</x:v>
      </x:c>
      <x:c r="E17109" s="16" t="n">
        <x:v>95919</x:v>
      </x:c>
      <x:c r="F17109" s="16" t="n">
        <x:v>1437</x:v>
      </x:c>
      <x:c r="G17109" s="15" t="n">
        <x:f>VLOOKUP(D17109,'Pricing'!$A$6:$E$8,5,FALSE)</x:f>
        <x:v>0.246</x:v>
      </x:c>
      <x:c r="H17109" s="15" t="n">
        <x:f>VLOOKUP(D17109,'Pricing'!$A$6:$E$8,4,FALSE)</x:f>
        <x:v>1.2</x:v>
      </x:c>
      <x:c r="I17109" s="15" t="n">
        <x:f>E17109*G17109/1000000</x:f>
        <x:v>0.023596074</x:v>
      </x:c>
      <x:c r="J17109" s="15" t="n">
        <x:f>F17109*H17109/1000000</x:f>
        <x:v>0.0017243999999999998</x:v>
      </x:c>
      <x:c r="K17109" s="15" t="n">
        <x:f>SUM(I17109:J17109)</x:f>
        <x:v>0.025320474000000003</x:v>
      </x:c>
    </x:row>
    <x:row r="17110" ht="23" customHeight="1">
      <x:c r="A17110" s="2" t="str">
        <x:v>REQ-17106</x:v>
      </x:c>
      <x:c r="B17110" s="2" t="n">
        <x:v>31</x:v>
      </x:c>
      <x:c r="C17110" s="2" t="str">
        <x:v>Support</x:v>
      </x:c>
      <x:c r="D17110" s="2" t="str">
        <x:v>Balanced</x:v>
      </x:c>
      <x:c r="E17110" s="16" t="n">
        <x:v>30213</x:v>
      </x:c>
      <x:c r="F17110" s="16" t="n">
        <x:v>2068</x:v>
      </x:c>
      <x:c r="G17110" s="15" t="n">
        <x:f>VLOOKUP(D17110,'Pricing'!$A$6:$E$8,5,FALSE)</x:f>
        <x:v>1.2300000000000002</x:v>
      </x:c>
      <x:c r="H17110" s="15" t="n">
        <x:f>VLOOKUP(D17110,'Pricing'!$A$6:$E$8,4,FALSE)</x:f>
        <x:v>6</x:v>
      </x:c>
      <x:c r="I17110" s="15" t="n">
        <x:f>E17110*G17110/1000000</x:f>
        <x:v>0.037161990000000006</x:v>
      </x:c>
      <x:c r="J17110" s="15" t="n">
        <x:f>F17110*H17110/1000000</x:f>
        <x:v>0.012408</x:v>
      </x:c>
      <x:c r="K17110" s="15" t="n">
        <x:f>SUM(I17110:J17110)</x:f>
        <x:v>0.04956999000000001</x:v>
      </x:c>
    </x:row>
    <x:row r="17111" ht="23" customHeight="1">
      <x:c r="A17111" s="2" t="str">
        <x:v>REQ-17107</x:v>
      </x:c>
      <x:c r="B17111" s="2" t="n">
        <x:v>31</x:v>
      </x:c>
      <x:c r="C17111" s="2" t="str">
        <x:v>Operations</x:v>
      </x:c>
      <x:c r="D17111" s="2" t="str">
        <x:v>Balanced</x:v>
      </x:c>
      <x:c r="E17111" s="16" t="n">
        <x:v>116821</x:v>
      </x:c>
      <x:c r="F17111" s="16" t="n">
        <x:v>2812</x:v>
      </x:c>
      <x:c r="G17111" s="15" t="n">
        <x:f>VLOOKUP(D17111,'Pricing'!$A$6:$E$8,5,FALSE)</x:f>
        <x:v>1.2300000000000002</x:v>
      </x:c>
      <x:c r="H17111" s="15" t="n">
        <x:f>VLOOKUP(D17111,'Pricing'!$A$6:$E$8,4,FALSE)</x:f>
        <x:v>6</x:v>
      </x:c>
      <x:c r="I17111" s="15" t="n">
        <x:f>E17111*G17111/1000000</x:f>
        <x:v>0.14368983000000002</x:v>
      </x:c>
      <x:c r="J17111" s="15" t="n">
        <x:f>F17111*H17111/1000000</x:f>
        <x:v>0.016872</x:v>
      </x:c>
      <x:c r="K17111" s="15" t="n">
        <x:f>SUM(I17111:J17111)</x:f>
        <x:v>0.16056183000000002</x:v>
      </x:c>
    </x:row>
    <x:row r="17112" ht="23" customHeight="1">
      <x:c r="A17112" s="2" t="str">
        <x:v>REQ-17108</x:v>
      </x:c>
      <x:c r="B17112" s="2" t="n">
        <x:v>2</x:v>
      </x:c>
      <x:c r="C17112" s="2" t="str">
        <x:v>Product</x:v>
      </x:c>
      <x:c r="D17112" s="2" t="str">
        <x:v>Swift</x:v>
      </x:c>
      <x:c r="E17112" s="16" t="n">
        <x:v>15086</x:v>
      </x:c>
      <x:c r="F17112" s="16" t="n">
        <x:v>1867</x:v>
      </x:c>
      <x:c r="G17112" s="15" t="n">
        <x:f>VLOOKUP(D17112,'Pricing'!$A$6:$E$8,5,FALSE)</x:f>
        <x:v>0.246</x:v>
      </x:c>
      <x:c r="H17112" s="15" t="n">
        <x:f>VLOOKUP(D17112,'Pricing'!$A$6:$E$8,4,FALSE)</x:f>
        <x:v>1.2</x:v>
      </x:c>
      <x:c r="I17112" s="15" t="n">
        <x:f>E17112*G17112/1000000</x:f>
        <x:v>0.0037111559999999997</x:v>
      </x:c>
      <x:c r="J17112" s="15" t="n">
        <x:f>F17112*H17112/1000000</x:f>
        <x:v>0.0022404</x:v>
      </x:c>
      <x:c r="K17112" s="15" t="n">
        <x:f>SUM(I17112:J17112)</x:f>
        <x:v>0.005951556</x:v>
      </x:c>
    </x:row>
    <x:row r="17113" ht="23" customHeight="1">
      <x:c r="A17113" s="2" t="str">
        <x:v>REQ-17109</x:v>
      </x:c>
      <x:c r="B17113" s="2" t="n">
        <x:v>4</x:v>
      </x:c>
      <x:c r="C17113" s="2" t="str">
        <x:v>Engineering</x:v>
      </x:c>
      <x:c r="D17113" s="2" t="str">
        <x:v>Swift</x:v>
      </x:c>
      <x:c r="E17113" s="16" t="n">
        <x:v>22372</x:v>
      </x:c>
      <x:c r="F17113" s="16" t="n">
        <x:v>562</x:v>
      </x:c>
      <x:c r="G17113" s="15" t="n">
        <x:f>VLOOKUP(D17113,'Pricing'!$A$6:$E$8,5,FALSE)</x:f>
        <x:v>0.246</x:v>
      </x:c>
      <x:c r="H17113" s="15" t="n">
        <x:f>VLOOKUP(D17113,'Pricing'!$A$6:$E$8,4,FALSE)</x:f>
        <x:v>1.2</x:v>
      </x:c>
      <x:c r="I17113" s="15" t="n">
        <x:f>E17113*G17113/1000000</x:f>
        <x:v>0.0055035119999999995</x:v>
      </x:c>
      <x:c r="J17113" s="15" t="n">
        <x:f>F17113*H17113/1000000</x:f>
        <x:v>0.0006744</x:v>
      </x:c>
      <x:c r="K17113" s="15" t="n">
        <x:f>SUM(I17113:J17113)</x:f>
        <x:v>0.006177912</x:v>
      </x:c>
    </x:row>
    <x:row r="17114" ht="23" customHeight="1">
      <x:c r="A17114" s="2" t="str">
        <x:v>REQ-17110</x:v>
      </x:c>
      <x:c r="B17114" s="2" t="n">
        <x:v>8</x:v>
      </x:c>
      <x:c r="C17114" s="2" t="str">
        <x:v>Product</x:v>
      </x:c>
      <x:c r="D17114" s="2" t="str">
        <x:v>Swift</x:v>
      </x:c>
      <x:c r="E17114" s="16" t="n">
        <x:v>64126</x:v>
      </x:c>
      <x:c r="F17114" s="16" t="n">
        <x:v>2716</x:v>
      </x:c>
      <x:c r="G17114" s="15" t="n">
        <x:f>VLOOKUP(D17114,'Pricing'!$A$6:$E$8,5,FALSE)</x:f>
        <x:v>0.246</x:v>
      </x:c>
      <x:c r="H17114" s="15" t="n">
        <x:f>VLOOKUP(D17114,'Pricing'!$A$6:$E$8,4,FALSE)</x:f>
        <x:v>1.2</x:v>
      </x:c>
      <x:c r="I17114" s="15" t="n">
        <x:f>E17114*G17114/1000000</x:f>
        <x:v>0.015774996</x:v>
      </x:c>
      <x:c r="J17114" s="15" t="n">
        <x:f>F17114*H17114/1000000</x:f>
        <x:v>0.0032592</x:v>
      </x:c>
      <x:c r="K17114" s="15" t="n">
        <x:f>SUM(I17114:J17114)</x:f>
        <x:v>0.019034196</x:v>
      </x:c>
    </x:row>
    <x:row r="17115" ht="23" customHeight="1">
      <x:c r="A17115" s="2" t="str">
        <x:v>REQ-17111</x:v>
      </x:c>
      <x:c r="B17115" s="2" t="n">
        <x:v>16</x:v>
      </x:c>
      <x:c r="C17115" s="2" t="str">
        <x:v>Engineering</x:v>
      </x:c>
      <x:c r="D17115" s="2" t="str">
        <x:v>Balanced</x:v>
      </x:c>
      <x:c r="E17115" s="16" t="n">
        <x:v>53518</x:v>
      </x:c>
      <x:c r="F17115" s="16" t="n">
        <x:v>2252</x:v>
      </x:c>
      <x:c r="G17115" s="15" t="n">
        <x:f>VLOOKUP(D17115,'Pricing'!$A$6:$E$8,5,FALSE)</x:f>
        <x:v>1.2300000000000002</x:v>
      </x:c>
      <x:c r="H17115" s="15" t="n">
        <x:f>VLOOKUP(D17115,'Pricing'!$A$6:$E$8,4,FALSE)</x:f>
        <x:v>6</x:v>
      </x:c>
      <x:c r="I17115" s="15" t="n">
        <x:f>E17115*G17115/1000000</x:f>
        <x:v>0.06582714000000002</x:v>
      </x:c>
      <x:c r="J17115" s="15" t="n">
        <x:f>F17115*H17115/1000000</x:f>
        <x:v>0.013512</x:v>
      </x:c>
      <x:c r="K17115" s="15" t="n">
        <x:f>SUM(I17115:J17115)</x:f>
        <x:v>0.07933914000000002</x:v>
      </x:c>
    </x:row>
    <x:row r="17116" ht="23" customHeight="1">
      <x:c r="A17116" s="2" t="str">
        <x:v>REQ-17112</x:v>
      </x:c>
      <x:c r="B17116" s="2" t="n">
        <x:v>19</x:v>
      </x:c>
      <x:c r="C17116" s="2" t="str">
        <x:v>Growth</x:v>
      </x:c>
      <x:c r="D17116" s="2" t="str">
        <x:v>Balanced</x:v>
      </x:c>
      <x:c r="E17116" s="16" t="n">
        <x:v>48873</x:v>
      </x:c>
      <x:c r="F17116" s="16" t="n">
        <x:v>1148</x:v>
      </x:c>
      <x:c r="G17116" s="15" t="n">
        <x:f>VLOOKUP(D17116,'Pricing'!$A$6:$E$8,5,FALSE)</x:f>
        <x:v>1.2300000000000002</x:v>
      </x:c>
      <x:c r="H17116" s="15" t="n">
        <x:f>VLOOKUP(D17116,'Pricing'!$A$6:$E$8,4,FALSE)</x:f>
        <x:v>6</x:v>
      </x:c>
      <x:c r="I17116" s="15" t="n">
        <x:f>E17116*G17116/1000000</x:f>
        <x:v>0.06011379000000001</x:v>
      </x:c>
      <x:c r="J17116" s="15" t="n">
        <x:f>F17116*H17116/1000000</x:f>
        <x:v>0.006888</x:v>
      </x:c>
      <x:c r="K17116" s="15" t="n">
        <x:f>SUM(I17116:J17116)</x:f>
        <x:v>0.06700179</x:v>
      </x:c>
    </x:row>
    <x:row r="17117" ht="23" customHeight="1">
      <x:c r="A17117" s="2" t="str">
        <x:v>REQ-17113</x:v>
      </x:c>
      <x:c r="B17117" s="2" t="n">
        <x:v>15</x:v>
      </x:c>
      <x:c r="C17117" s="2" t="str">
        <x:v>Engineering</x:v>
      </x:c>
      <x:c r="D17117" s="2" t="str">
        <x:v>Balanced</x:v>
      </x:c>
      <x:c r="E17117" s="16" t="n">
        <x:v>19307</x:v>
      </x:c>
      <x:c r="F17117" s="16" t="n">
        <x:v>342</x:v>
      </x:c>
      <x:c r="G17117" s="15" t="n">
        <x:f>VLOOKUP(D17117,'Pricing'!$A$6:$E$8,5,FALSE)</x:f>
        <x:v>1.2300000000000002</x:v>
      </x:c>
      <x:c r="H17117" s="15" t="n">
        <x:f>VLOOKUP(D17117,'Pricing'!$A$6:$E$8,4,FALSE)</x:f>
        <x:v>6</x:v>
      </x:c>
      <x:c r="I17117" s="15" t="n">
        <x:f>E17117*G17117/1000000</x:f>
        <x:v>0.023747610000000006</x:v>
      </x:c>
      <x:c r="J17117" s="15" t="n">
        <x:f>F17117*H17117/1000000</x:f>
        <x:v>0.002052</x:v>
      </x:c>
      <x:c r="K17117" s="15" t="n">
        <x:f>SUM(I17117:J17117)</x:f>
        <x:v>0.025799610000000008</x:v>
      </x:c>
    </x:row>
    <x:row r="17118" ht="23" customHeight="1">
      <x:c r="A17118" s="2" t="str">
        <x:v>REQ-17114</x:v>
      </x:c>
      <x:c r="B17118" s="2" t="n">
        <x:v>31</x:v>
      </x:c>
      <x:c r="C17118" s="2" t="str">
        <x:v>Support</x:v>
      </x:c>
      <x:c r="D17118" s="2" t="str">
        <x:v>Swift</x:v>
      </x:c>
      <x:c r="E17118" s="16" t="n">
        <x:v>30985</x:v>
      </x:c>
      <x:c r="F17118" s="16" t="n">
        <x:v>3017</x:v>
      </x:c>
      <x:c r="G17118" s="15" t="n">
        <x:f>VLOOKUP(D17118,'Pricing'!$A$6:$E$8,5,FALSE)</x:f>
        <x:v>0.246</x:v>
      </x:c>
      <x:c r="H17118" s="15" t="n">
        <x:f>VLOOKUP(D17118,'Pricing'!$A$6:$E$8,4,FALSE)</x:f>
        <x:v>1.2</x:v>
      </x:c>
      <x:c r="I17118" s="15" t="n">
        <x:f>E17118*G17118/1000000</x:f>
        <x:v>0.007622309999999999</x:v>
      </x:c>
      <x:c r="J17118" s="15" t="n">
        <x:f>F17118*H17118/1000000</x:f>
        <x:v>0.0036204</x:v>
      </x:c>
      <x:c r="K17118" s="15" t="n">
        <x:f>SUM(I17118:J17118)</x:f>
        <x:v>0.01124271</x:v>
      </x:c>
    </x:row>
    <x:row r="17119" ht="23" customHeight="1">
      <x:c r="A17119" s="2" t="str">
        <x:v>REQ-17115</x:v>
      </x:c>
      <x:c r="B17119" s="2" t="n">
        <x:v>18</x:v>
      </x:c>
      <x:c r="C17119" s="2" t="str">
        <x:v>Operations</x:v>
      </x:c>
      <x:c r="D17119" s="2" t="str">
        <x:v>Balanced</x:v>
      </x:c>
      <x:c r="E17119" s="16" t="n">
        <x:v>116485</x:v>
      </x:c>
      <x:c r="F17119" s="16" t="n">
        <x:v>1208</x:v>
      </x:c>
      <x:c r="G17119" s="15" t="n">
        <x:f>VLOOKUP(D17119,'Pricing'!$A$6:$E$8,5,FALSE)</x:f>
        <x:v>1.2300000000000002</x:v>
      </x:c>
      <x:c r="H17119" s="15" t="n">
        <x:f>VLOOKUP(D17119,'Pricing'!$A$6:$E$8,4,FALSE)</x:f>
        <x:v>6</x:v>
      </x:c>
      <x:c r="I17119" s="15" t="n">
        <x:f>E17119*G17119/1000000</x:f>
        <x:v>0.14327655000000003</x:v>
      </x:c>
      <x:c r="J17119" s="15" t="n">
        <x:f>F17119*H17119/1000000</x:f>
        <x:v>0.007248</x:v>
      </x:c>
      <x:c r="K17119" s="15" t="n">
        <x:f>SUM(I17119:J17119)</x:f>
        <x:v>0.15052455000000003</x:v>
      </x:c>
    </x:row>
    <x:row r="17120" ht="23" customHeight="1">
      <x:c r="A17120" s="2" t="str">
        <x:v>REQ-17116</x:v>
      </x:c>
      <x:c r="B17120" s="2" t="n">
        <x:v>1</x:v>
      </x:c>
      <x:c r="C17120" s="2" t="str">
        <x:v>Product</x:v>
      </x:c>
      <x:c r="D17120" s="2" t="str">
        <x:v>Balanced</x:v>
      </x:c>
      <x:c r="E17120" s="16" t="n">
        <x:v>99233</x:v>
      </x:c>
      <x:c r="F17120" s="16" t="n">
        <x:v>3212</x:v>
      </x:c>
      <x:c r="G17120" s="15" t="n">
        <x:f>VLOOKUP(D17120,'Pricing'!$A$6:$E$8,5,FALSE)</x:f>
        <x:v>1.2300000000000002</x:v>
      </x:c>
      <x:c r="H17120" s="15" t="n">
        <x:f>VLOOKUP(D17120,'Pricing'!$A$6:$E$8,4,FALSE)</x:f>
        <x:v>6</x:v>
      </x:c>
      <x:c r="I17120" s="15" t="n">
        <x:f>E17120*G17120/1000000</x:f>
        <x:v>0.12205659000000002</x:v>
      </x:c>
      <x:c r="J17120" s="15" t="n">
        <x:f>F17120*H17120/1000000</x:f>
        <x:v>0.019272</x:v>
      </x:c>
      <x:c r="K17120" s="15" t="n">
        <x:f>SUM(I17120:J17120)</x:f>
        <x:v>0.14132859000000003</x:v>
      </x:c>
    </x:row>
    <x:row r="17121" ht="23" customHeight="1">
      <x:c r="A17121" s="2" t="str">
        <x:v>REQ-17117</x:v>
      </x:c>
      <x:c r="B17121" s="2" t="n">
        <x:v>19</x:v>
      </x:c>
      <x:c r="C17121" s="2" t="str">
        <x:v>Research</x:v>
      </x:c>
      <x:c r="D17121" s="2" t="str">
        <x:v>Swift</x:v>
      </x:c>
      <x:c r="E17121" s="16" t="n">
        <x:v>59232</x:v>
      </x:c>
      <x:c r="F17121" s="16" t="n">
        <x:v>326</x:v>
      </x:c>
      <x:c r="G17121" s="15" t="n">
        <x:f>VLOOKUP(D17121,'Pricing'!$A$6:$E$8,5,FALSE)</x:f>
        <x:v>0.246</x:v>
      </x:c>
      <x:c r="H17121" s="15" t="n">
        <x:f>VLOOKUP(D17121,'Pricing'!$A$6:$E$8,4,FALSE)</x:f>
        <x:v>1.2</x:v>
      </x:c>
      <x:c r="I17121" s="15" t="n">
        <x:f>E17121*G17121/1000000</x:f>
        <x:v>0.014571072000000001</x:v>
      </x:c>
      <x:c r="J17121" s="15" t="n">
        <x:f>F17121*H17121/1000000</x:f>
        <x:v>0.00039119999999999997</x:v>
      </x:c>
      <x:c r="K17121" s="15" t="n">
        <x:f>SUM(I17121:J17121)</x:f>
        <x:v>0.014962272</x:v>
      </x:c>
    </x:row>
    <x:row r="17122" ht="23" customHeight="1">
      <x:c r="A17122" s="2" t="str">
        <x:v>REQ-17118</x:v>
      </x:c>
      <x:c r="B17122" s="2" t="n">
        <x:v>1</x:v>
      </x:c>
      <x:c r="C17122" s="2" t="str">
        <x:v>Support</x:v>
      </x:c>
      <x:c r="D17122" s="2" t="str">
        <x:v>Swift</x:v>
      </x:c>
      <x:c r="E17122" s="16" t="n">
        <x:v>5305</x:v>
      </x:c>
      <x:c r="F17122" s="16" t="n">
        <x:v>3261</x:v>
      </x:c>
      <x:c r="G17122" s="15" t="n">
        <x:f>VLOOKUP(D17122,'Pricing'!$A$6:$E$8,5,FALSE)</x:f>
        <x:v>0.246</x:v>
      </x:c>
      <x:c r="H17122" s="15" t="n">
        <x:f>VLOOKUP(D17122,'Pricing'!$A$6:$E$8,4,FALSE)</x:f>
        <x:v>1.2</x:v>
      </x:c>
      <x:c r="I17122" s="15" t="n">
        <x:f>E17122*G17122/1000000</x:f>
        <x:v>0.00130503</x:v>
      </x:c>
      <x:c r="J17122" s="15" t="n">
        <x:f>F17122*H17122/1000000</x:f>
        <x:v>0.0039131999999999995</x:v>
      </x:c>
      <x:c r="K17122" s="15" t="n">
        <x:f>SUM(I17122:J17122)</x:f>
        <x:v>0.005218229999999999</x:v>
      </x:c>
    </x:row>
    <x:row r="17123" ht="23" customHeight="1">
      <x:c r="A17123" s="2" t="str">
        <x:v>REQ-17119</x:v>
      </x:c>
      <x:c r="B17123" s="2" t="n">
        <x:v>23</x:v>
      </x:c>
      <x:c r="C17123" s="2" t="str">
        <x:v>Engineering</x:v>
      </x:c>
      <x:c r="D17123" s="2" t="str">
        <x:v>Balanced</x:v>
      </x:c>
      <x:c r="E17123" s="16" t="n">
        <x:v>67202</x:v>
      </x:c>
      <x:c r="F17123" s="16" t="n">
        <x:v>737</x:v>
      </x:c>
      <x:c r="G17123" s="15" t="n">
        <x:f>VLOOKUP(D17123,'Pricing'!$A$6:$E$8,5,FALSE)</x:f>
        <x:v>1.2300000000000002</x:v>
      </x:c>
      <x:c r="H17123" s="15" t="n">
        <x:f>VLOOKUP(D17123,'Pricing'!$A$6:$E$8,4,FALSE)</x:f>
        <x:v>6</x:v>
      </x:c>
      <x:c r="I17123" s="15" t="n">
        <x:f>E17123*G17123/1000000</x:f>
        <x:v>0.08265846000000002</x:v>
      </x:c>
      <x:c r="J17123" s="15" t="n">
        <x:f>F17123*H17123/1000000</x:f>
        <x:v>0.004422</x:v>
      </x:c>
      <x:c r="K17123" s="15" t="n">
        <x:f>SUM(I17123:J17123)</x:f>
        <x:v>0.08708046000000001</x:v>
      </x:c>
    </x:row>
    <x:row r="17124" ht="23" customHeight="1">
      <x:c r="A17124" s="2" t="str">
        <x:v>REQ-17120</x:v>
      </x:c>
      <x:c r="B17124" s="2" t="n">
        <x:v>19</x:v>
      </x:c>
      <x:c r="C17124" s="2" t="str">
        <x:v>Support</x:v>
      </x:c>
      <x:c r="D17124" s="2" t="str">
        <x:v>Swift</x:v>
      </x:c>
      <x:c r="E17124" s="16" t="n">
        <x:v>102714</x:v>
      </x:c>
      <x:c r="F17124" s="16" t="n">
        <x:v>2509</x:v>
      </x:c>
      <x:c r="G17124" s="15" t="n">
        <x:f>VLOOKUP(D17124,'Pricing'!$A$6:$E$8,5,FALSE)</x:f>
        <x:v>0.246</x:v>
      </x:c>
      <x:c r="H17124" s="15" t="n">
        <x:f>VLOOKUP(D17124,'Pricing'!$A$6:$E$8,4,FALSE)</x:f>
        <x:v>1.2</x:v>
      </x:c>
      <x:c r="I17124" s="15" t="n">
        <x:f>E17124*G17124/1000000</x:f>
        <x:v>0.025267644</x:v>
      </x:c>
      <x:c r="J17124" s="15" t="n">
        <x:f>F17124*H17124/1000000</x:f>
        <x:v>0.0030107999999999997</x:v>
      </x:c>
      <x:c r="K17124" s="15" t="n">
        <x:f>SUM(I17124:J17124)</x:f>
        <x:v>0.028278444</x:v>
      </x:c>
    </x:row>
    <x:row r="17125" ht="23" customHeight="1">
      <x:c r="A17125" s="2" t="str">
        <x:v>REQ-17121</x:v>
      </x:c>
      <x:c r="B17125" s="2" t="n">
        <x:v>21</x:v>
      </x:c>
      <x:c r="C17125" s="2" t="str">
        <x:v>Operations</x:v>
      </x:c>
      <x:c r="D17125" s="2" t="str">
        <x:v>Swift</x:v>
      </x:c>
      <x:c r="E17125" s="16" t="n">
        <x:v>69357</x:v>
      </x:c>
      <x:c r="F17125" s="16" t="n">
        <x:v>533</x:v>
      </x:c>
      <x:c r="G17125" s="15" t="n">
        <x:f>VLOOKUP(D17125,'Pricing'!$A$6:$E$8,5,FALSE)</x:f>
        <x:v>0.246</x:v>
      </x:c>
      <x:c r="H17125" s="15" t="n">
        <x:f>VLOOKUP(D17125,'Pricing'!$A$6:$E$8,4,FALSE)</x:f>
        <x:v>1.2</x:v>
      </x:c>
      <x:c r="I17125" s="15" t="n">
        <x:f>E17125*G17125/1000000</x:f>
        <x:v>0.017061822</x:v>
      </x:c>
      <x:c r="J17125" s="15" t="n">
        <x:f>F17125*H17125/1000000</x:f>
        <x:v>0.0006396</x:v>
      </x:c>
      <x:c r="K17125" s="15" t="n">
        <x:f>SUM(I17125:J17125)</x:f>
        <x:v>0.017701422</x:v>
      </x:c>
    </x:row>
    <x:row r="17126" ht="23" customHeight="1">
      <x:c r="A17126" s="2" t="str">
        <x:v>REQ-17122</x:v>
      </x:c>
      <x:c r="B17126" s="2" t="n">
        <x:v>15</x:v>
      </x:c>
      <x:c r="C17126" s="2" t="str">
        <x:v>Product</x:v>
      </x:c>
      <x:c r="D17126" s="2" t="str">
        <x:v>Balanced</x:v>
      </x:c>
      <x:c r="E17126" s="16" t="n">
        <x:v>13178</x:v>
      </x:c>
      <x:c r="F17126" s="16" t="n">
        <x:v>1413</x:v>
      </x:c>
      <x:c r="G17126" s="15" t="n">
        <x:f>VLOOKUP(D17126,'Pricing'!$A$6:$E$8,5,FALSE)</x:f>
        <x:v>1.2300000000000002</x:v>
      </x:c>
      <x:c r="H17126" s="15" t="n">
        <x:f>VLOOKUP(D17126,'Pricing'!$A$6:$E$8,4,FALSE)</x:f>
        <x:v>6</x:v>
      </x:c>
      <x:c r="I17126" s="15" t="n">
        <x:f>E17126*G17126/1000000</x:f>
        <x:v>0.01620894</x:v>
      </x:c>
      <x:c r="J17126" s="15" t="n">
        <x:f>F17126*H17126/1000000</x:f>
        <x:v>0.008478</x:v>
      </x:c>
      <x:c r="K17126" s="15" t="n">
        <x:f>SUM(I17126:J17126)</x:f>
        <x:v>0.02468694</x:v>
      </x:c>
    </x:row>
    <x:row r="17127" ht="23" customHeight="1">
      <x:c r="A17127" s="2" t="str">
        <x:v>REQ-17123</x:v>
      </x:c>
      <x:c r="B17127" s="2" t="n">
        <x:v>11</x:v>
      </x:c>
      <x:c r="C17127" s="2" t="str">
        <x:v>Operations</x:v>
      </x:c>
      <x:c r="D17127" s="2" t="str">
        <x:v>Swift</x:v>
      </x:c>
      <x:c r="E17127" s="16" t="n">
        <x:v>24718</x:v>
      </x:c>
      <x:c r="F17127" s="16" t="n">
        <x:v>1597</x:v>
      </x:c>
      <x:c r="G17127" s="15" t="n">
        <x:f>VLOOKUP(D17127,'Pricing'!$A$6:$E$8,5,FALSE)</x:f>
        <x:v>0.246</x:v>
      </x:c>
      <x:c r="H17127" s="15" t="n">
        <x:f>VLOOKUP(D17127,'Pricing'!$A$6:$E$8,4,FALSE)</x:f>
        <x:v>1.2</x:v>
      </x:c>
      <x:c r="I17127" s="15" t="n">
        <x:f>E17127*G17127/1000000</x:f>
        <x:v>0.006080627999999999</x:v>
      </x:c>
      <x:c r="J17127" s="15" t="n">
        <x:f>F17127*H17127/1000000</x:f>
        <x:v>0.0019164</x:v>
      </x:c>
      <x:c r="K17127" s="15" t="n">
        <x:f>SUM(I17127:J17127)</x:f>
        <x:v>0.007997028</x:v>
      </x:c>
    </x:row>
    <x:row r="17128" ht="23" customHeight="1">
      <x:c r="A17128" s="2" t="str">
        <x:v>REQ-17124</x:v>
      </x:c>
      <x:c r="B17128" s="2" t="n">
        <x:v>15</x:v>
      </x:c>
      <x:c r="C17128" s="2" t="str">
        <x:v>Support</x:v>
      </x:c>
      <x:c r="D17128" s="2" t="str">
        <x:v>Balanced</x:v>
      </x:c>
      <x:c r="E17128" s="16" t="n">
        <x:v>69688</x:v>
      </x:c>
      <x:c r="F17128" s="16" t="n">
        <x:v>493</x:v>
      </x:c>
      <x:c r="G17128" s="15" t="n">
        <x:f>VLOOKUP(D17128,'Pricing'!$A$6:$E$8,5,FALSE)</x:f>
        <x:v>1.2300000000000002</x:v>
      </x:c>
      <x:c r="H17128" s="15" t="n">
        <x:f>VLOOKUP(D17128,'Pricing'!$A$6:$E$8,4,FALSE)</x:f>
        <x:v>6</x:v>
      </x:c>
      <x:c r="I17128" s="15" t="n">
        <x:f>E17128*G17128/1000000</x:f>
        <x:v>0.08571624000000001</x:v>
      </x:c>
      <x:c r="J17128" s="15" t="n">
        <x:f>F17128*H17128/1000000</x:f>
        <x:v>0.002958</x:v>
      </x:c>
      <x:c r="K17128" s="15" t="n">
        <x:f>SUM(I17128:J17128)</x:f>
        <x:v>0.08867424000000002</x:v>
      </x:c>
    </x:row>
    <x:row r="17129" ht="23" customHeight="1">
      <x:c r="A17129" s="2" t="str">
        <x:v>REQ-17125</x:v>
      </x:c>
      <x:c r="B17129" s="2" t="n">
        <x:v>14</x:v>
      </x:c>
      <x:c r="C17129" s="2" t="str">
        <x:v>Engineering</x:v>
      </x:c>
      <x:c r="D17129" s="2" t="str">
        <x:v>Balanced</x:v>
      </x:c>
      <x:c r="E17129" s="16" t="n">
        <x:v>12166</x:v>
      </x:c>
      <x:c r="F17129" s="16" t="n">
        <x:v>2000</x:v>
      </x:c>
      <x:c r="G17129" s="15" t="n">
        <x:f>VLOOKUP(D17129,'Pricing'!$A$6:$E$8,5,FALSE)</x:f>
        <x:v>1.2300000000000002</x:v>
      </x:c>
      <x:c r="H17129" s="15" t="n">
        <x:f>VLOOKUP(D17129,'Pricing'!$A$6:$E$8,4,FALSE)</x:f>
        <x:v>6</x:v>
      </x:c>
      <x:c r="I17129" s="15" t="n">
        <x:f>E17129*G17129/1000000</x:f>
        <x:v>0.014964180000000002</x:v>
      </x:c>
      <x:c r="J17129" s="15" t="n">
        <x:f>F17129*H17129/1000000</x:f>
        <x:v>0.012</x:v>
      </x:c>
      <x:c r="K17129" s="15" t="n">
        <x:f>SUM(I17129:J17129)</x:f>
        <x:v>0.026964180000000004</x:v>
      </x:c>
    </x:row>
    <x:row r="17130" ht="23" customHeight="1">
      <x:c r="A17130" s="2" t="str">
        <x:v>REQ-17126</x:v>
      </x:c>
      <x:c r="B17130" s="2" t="n">
        <x:v>16</x:v>
      </x:c>
      <x:c r="C17130" s="2" t="str">
        <x:v>Product</x:v>
      </x:c>
      <x:c r="D17130" s="2" t="str">
        <x:v>Swift</x:v>
      </x:c>
      <x:c r="E17130" s="16" t="n">
        <x:v>33525</x:v>
      </x:c>
      <x:c r="F17130" s="16" t="n">
        <x:v>552</x:v>
      </x:c>
      <x:c r="G17130" s="15" t="n">
        <x:f>VLOOKUP(D17130,'Pricing'!$A$6:$E$8,5,FALSE)</x:f>
        <x:v>0.246</x:v>
      </x:c>
      <x:c r="H17130" s="15" t="n">
        <x:f>VLOOKUP(D17130,'Pricing'!$A$6:$E$8,4,FALSE)</x:f>
        <x:v>1.2</x:v>
      </x:c>
      <x:c r="I17130" s="15" t="n">
        <x:f>E17130*G17130/1000000</x:f>
        <x:v>0.00824715</x:v>
      </x:c>
      <x:c r="J17130" s="15" t="n">
        <x:f>F17130*H17130/1000000</x:f>
        <x:v>0.0006624</x:v>
      </x:c>
      <x:c r="K17130" s="15" t="n">
        <x:f>SUM(I17130:J17130)</x:f>
        <x:v>0.00890955</x:v>
      </x:c>
    </x:row>
    <x:row r="17131" ht="23" customHeight="1">
      <x:c r="A17131" s="2" t="str">
        <x:v>REQ-17127</x:v>
      </x:c>
      <x:c r="B17131" s="2" t="n">
        <x:v>25</x:v>
      </x:c>
      <x:c r="C17131" s="2" t="str">
        <x:v>Research</x:v>
      </x:c>
      <x:c r="D17131" s="2" t="str">
        <x:v>Swift</x:v>
      </x:c>
      <x:c r="E17131" s="16" t="n">
        <x:v>76328</x:v>
      </x:c>
      <x:c r="F17131" s="16" t="n">
        <x:v>1141</x:v>
      </x:c>
      <x:c r="G17131" s="15" t="n">
        <x:f>VLOOKUP(D17131,'Pricing'!$A$6:$E$8,5,FALSE)</x:f>
        <x:v>0.246</x:v>
      </x:c>
      <x:c r="H17131" s="15" t="n">
        <x:f>VLOOKUP(D17131,'Pricing'!$A$6:$E$8,4,FALSE)</x:f>
        <x:v>1.2</x:v>
      </x:c>
      <x:c r="I17131" s="15" t="n">
        <x:f>E17131*G17131/1000000</x:f>
        <x:v>0.018776688</x:v>
      </x:c>
      <x:c r="J17131" s="15" t="n">
        <x:f>F17131*H17131/1000000</x:f>
        <x:v>0.0013692</x:v>
      </x:c>
      <x:c r="K17131" s="15" t="n">
        <x:f>SUM(I17131:J17131)</x:f>
        <x:v>0.020145888</x:v>
      </x:c>
    </x:row>
    <x:row r="17132" ht="23" customHeight="1">
      <x:c r="A17132" s="2" t="str">
        <x:v>REQ-17128</x:v>
      </x:c>
      <x:c r="B17132" s="2" t="n">
        <x:v>22</x:v>
      </x:c>
      <x:c r="C17132" s="2" t="str">
        <x:v>Growth</x:v>
      </x:c>
      <x:c r="D17132" s="2" t="str">
        <x:v>Swift</x:v>
      </x:c>
      <x:c r="E17132" s="16" t="n">
        <x:v>11278</x:v>
      </x:c>
      <x:c r="F17132" s="16" t="n">
        <x:v>3632</x:v>
      </x:c>
      <x:c r="G17132" s="15" t="n">
        <x:f>VLOOKUP(D17132,'Pricing'!$A$6:$E$8,5,FALSE)</x:f>
        <x:v>0.246</x:v>
      </x:c>
      <x:c r="H17132" s="15" t="n">
        <x:f>VLOOKUP(D17132,'Pricing'!$A$6:$E$8,4,FALSE)</x:f>
        <x:v>1.2</x:v>
      </x:c>
      <x:c r="I17132" s="15" t="n">
        <x:f>E17132*G17132/1000000</x:f>
        <x:v>0.002774388</x:v>
      </x:c>
      <x:c r="J17132" s="15" t="n">
        <x:f>F17132*H17132/1000000</x:f>
        <x:v>0.004358399999999999</x:v>
      </x:c>
      <x:c r="K17132" s="15" t="n">
        <x:f>SUM(I17132:J17132)</x:f>
        <x:v>0.007132787999999999</x:v>
      </x:c>
    </x:row>
    <x:row r="17133" ht="23" customHeight="1">
      <x:c r="A17133" s="2" t="str">
        <x:v>REQ-17129</x:v>
      </x:c>
      <x:c r="B17133" s="2" t="n">
        <x:v>2</x:v>
      </x:c>
      <x:c r="C17133" s="2" t="str">
        <x:v>Research</x:v>
      </x:c>
      <x:c r="D17133" s="2" t="str">
        <x:v>Balanced</x:v>
      </x:c>
      <x:c r="E17133" s="16" t="n">
        <x:v>88077</x:v>
      </x:c>
      <x:c r="F17133" s="16" t="n">
        <x:v>2275</x:v>
      </x:c>
      <x:c r="G17133" s="15" t="n">
        <x:f>VLOOKUP(D17133,'Pricing'!$A$6:$E$8,5,FALSE)</x:f>
        <x:v>1.2300000000000002</x:v>
      </x:c>
      <x:c r="H17133" s="15" t="n">
        <x:f>VLOOKUP(D17133,'Pricing'!$A$6:$E$8,4,FALSE)</x:f>
        <x:v>6</x:v>
      </x:c>
      <x:c r="I17133" s="15" t="n">
        <x:f>E17133*G17133/1000000</x:f>
        <x:v>0.10833471000000001</x:v>
      </x:c>
      <x:c r="J17133" s="15" t="n">
        <x:f>F17133*H17133/1000000</x:f>
        <x:v>0.01365</x:v>
      </x:c>
      <x:c r="K17133" s="15" t="n">
        <x:f>SUM(I17133:J17133)</x:f>
        <x:v>0.12198471000000001</x:v>
      </x:c>
    </x:row>
    <x:row r="17134" ht="23" customHeight="1">
      <x:c r="A17134" s="2" t="str">
        <x:v>REQ-17130</x:v>
      </x:c>
      <x:c r="B17134" s="2" t="n">
        <x:v>28</x:v>
      </x:c>
      <x:c r="C17134" s="2" t="str">
        <x:v>Product</x:v>
      </x:c>
      <x:c r="D17134" s="2" t="str">
        <x:v>Reasoning</x:v>
      </x:c>
      <x:c r="E17134" s="16" t="n">
        <x:v>111788</x:v>
      </x:c>
      <x:c r="F17134" s="16" t="n">
        <x:v>3128</x:v>
      </x:c>
      <x:c r="G17134" s="15" t="n">
        <x:f>VLOOKUP(D17134,'Pricing'!$A$6:$E$8,5,FALSE)</x:f>
        <x:v>4.920000000000001</x:v>
      </x:c>
      <x:c r="H17134" s="15" t="n">
        <x:f>VLOOKUP(D17134,'Pricing'!$A$6:$E$8,4,FALSE)</x:f>
        <x:v>24</x:v>
      </x:c>
      <x:c r="I17134" s="15" t="n">
        <x:f>E17134*G17134/1000000</x:f>
        <x:v>0.5499969600000001</x:v>
      </x:c>
      <x:c r="J17134" s="15" t="n">
        <x:f>F17134*H17134/1000000</x:f>
        <x:v>0.075072</x:v>
      </x:c>
      <x:c r="K17134" s="15" t="n">
        <x:f>SUM(I17134:J17134)</x:f>
        <x:v>0.6250689600000001</x:v>
      </x:c>
    </x:row>
    <x:row r="17135" ht="23" customHeight="1">
      <x:c r="A17135" s="2" t="str">
        <x:v>REQ-17131</x:v>
      </x:c>
      <x:c r="B17135" s="2" t="n">
        <x:v>12</x:v>
      </x:c>
      <x:c r="C17135" s="2" t="str">
        <x:v>Research</x:v>
      </x:c>
      <x:c r="D17135" s="2" t="str">
        <x:v>Swift</x:v>
      </x:c>
      <x:c r="E17135" s="16" t="n">
        <x:v>11044</x:v>
      </x:c>
      <x:c r="F17135" s="16" t="n">
        <x:v>429</x:v>
      </x:c>
      <x:c r="G17135" s="15" t="n">
        <x:f>VLOOKUP(D17135,'Pricing'!$A$6:$E$8,5,FALSE)</x:f>
        <x:v>0.246</x:v>
      </x:c>
      <x:c r="H17135" s="15" t="n">
        <x:f>VLOOKUP(D17135,'Pricing'!$A$6:$E$8,4,FALSE)</x:f>
        <x:v>1.2</x:v>
      </x:c>
      <x:c r="I17135" s="15" t="n">
        <x:f>E17135*G17135/1000000</x:f>
        <x:v>0.002716824</x:v>
      </x:c>
      <x:c r="J17135" s="15" t="n">
        <x:f>F17135*H17135/1000000</x:f>
        <x:v>0.0005147999999999999</x:v>
      </x:c>
      <x:c r="K17135" s="15" t="n">
        <x:f>SUM(I17135:J17135)</x:f>
        <x:v>0.0032316239999999998</x:v>
      </x:c>
    </x:row>
    <x:row r="17136" ht="23" customHeight="1">
      <x:c r="A17136" s="2" t="str">
        <x:v>REQ-17132</x:v>
      </x:c>
      <x:c r="B17136" s="2" t="n">
        <x:v>18</x:v>
      </x:c>
      <x:c r="C17136" s="2" t="str">
        <x:v>Growth</x:v>
      </x:c>
      <x:c r="D17136" s="2" t="str">
        <x:v>Reasoning</x:v>
      </x:c>
      <x:c r="E17136" s="16" t="n">
        <x:v>41245</x:v>
      </x:c>
      <x:c r="F17136" s="16" t="n">
        <x:v>2915</x:v>
      </x:c>
      <x:c r="G17136" s="15" t="n">
        <x:f>VLOOKUP(D17136,'Pricing'!$A$6:$E$8,5,FALSE)</x:f>
        <x:v>4.920000000000001</x:v>
      </x:c>
      <x:c r="H17136" s="15" t="n">
        <x:f>VLOOKUP(D17136,'Pricing'!$A$6:$E$8,4,FALSE)</x:f>
        <x:v>24</x:v>
      </x:c>
      <x:c r="I17136" s="15" t="n">
        <x:f>E17136*G17136/1000000</x:f>
        <x:v>0.20292540000000003</x:v>
      </x:c>
      <x:c r="J17136" s="15" t="n">
        <x:f>F17136*H17136/1000000</x:f>
        <x:v>0.06996</x:v>
      </x:c>
      <x:c r="K17136" s="15" t="n">
        <x:f>SUM(I17136:J17136)</x:f>
        <x:v>0.27288540000000006</x:v>
      </x:c>
    </x:row>
    <x:row r="17137" ht="23" customHeight="1">
      <x:c r="A17137" s="2" t="str">
        <x:v>REQ-17133</x:v>
      </x:c>
      <x:c r="B17137" s="2" t="n">
        <x:v>23</x:v>
      </x:c>
      <x:c r="C17137" s="2" t="str">
        <x:v>Research</x:v>
      </x:c>
      <x:c r="D17137" s="2" t="str">
        <x:v>Balanced</x:v>
      </x:c>
      <x:c r="E17137" s="16" t="n">
        <x:v>114893</x:v>
      </x:c>
      <x:c r="F17137" s="16" t="n">
        <x:v>2831</x:v>
      </x:c>
      <x:c r="G17137" s="15" t="n">
        <x:f>VLOOKUP(D17137,'Pricing'!$A$6:$E$8,5,FALSE)</x:f>
        <x:v>1.2300000000000002</x:v>
      </x:c>
      <x:c r="H17137" s="15" t="n">
        <x:f>VLOOKUP(D17137,'Pricing'!$A$6:$E$8,4,FALSE)</x:f>
        <x:v>6</x:v>
      </x:c>
      <x:c r="I17137" s="15" t="n">
        <x:f>E17137*G17137/1000000</x:f>
        <x:v>0.14131839000000002</x:v>
      </x:c>
      <x:c r="J17137" s="15" t="n">
        <x:f>F17137*H17137/1000000</x:f>
        <x:v>0.016986</x:v>
      </x:c>
      <x:c r="K17137" s="15" t="n">
        <x:f>SUM(I17137:J17137)</x:f>
        <x:v>0.15830439000000002</x:v>
      </x:c>
    </x:row>
    <x:row r="17138" ht="23" customHeight="1">
      <x:c r="A17138" s="2" t="str">
        <x:v>REQ-17134</x:v>
      </x:c>
      <x:c r="B17138" s="2" t="n">
        <x:v>10</x:v>
      </x:c>
      <x:c r="C17138" s="2" t="str">
        <x:v>Support</x:v>
      </x:c>
      <x:c r="D17138" s="2" t="str">
        <x:v>Reasoning</x:v>
      </x:c>
      <x:c r="E17138" s="16" t="n">
        <x:v>15513</x:v>
      </x:c>
      <x:c r="F17138" s="16" t="n">
        <x:v>2362</x:v>
      </x:c>
      <x:c r="G17138" s="15" t="n">
        <x:f>VLOOKUP(D17138,'Pricing'!$A$6:$E$8,5,FALSE)</x:f>
        <x:v>4.920000000000001</x:v>
      </x:c>
      <x:c r="H17138" s="15" t="n">
        <x:f>VLOOKUP(D17138,'Pricing'!$A$6:$E$8,4,FALSE)</x:f>
        <x:v>24</x:v>
      </x:c>
      <x:c r="I17138" s="15" t="n">
        <x:f>E17138*G17138/1000000</x:f>
        <x:v>0.07632396000000001</x:v>
      </x:c>
      <x:c r="J17138" s="15" t="n">
        <x:f>F17138*H17138/1000000</x:f>
        <x:v>0.056688</x:v>
      </x:c>
      <x:c r="K17138" s="15" t="n">
        <x:f>SUM(I17138:J17138)</x:f>
        <x:v>0.13301196</x:v>
      </x:c>
    </x:row>
    <x:row r="17139" ht="23" customHeight="1">
      <x:c r="A17139" s="2" t="str">
        <x:v>REQ-17135</x:v>
      </x:c>
      <x:c r="B17139" s="2" t="n">
        <x:v>16</x:v>
      </x:c>
      <x:c r="C17139" s="2" t="str">
        <x:v>Operations</x:v>
      </x:c>
      <x:c r="D17139" s="2" t="str">
        <x:v>Swift</x:v>
      </x:c>
      <x:c r="E17139" s="16" t="n">
        <x:v>51605</x:v>
      </x:c>
      <x:c r="F17139" s="16" t="n">
        <x:v>1549</x:v>
      </x:c>
      <x:c r="G17139" s="15" t="n">
        <x:f>VLOOKUP(D17139,'Pricing'!$A$6:$E$8,5,FALSE)</x:f>
        <x:v>0.246</x:v>
      </x:c>
      <x:c r="H17139" s="15" t="n">
        <x:f>VLOOKUP(D17139,'Pricing'!$A$6:$E$8,4,FALSE)</x:f>
        <x:v>1.2</x:v>
      </x:c>
      <x:c r="I17139" s="15" t="n">
        <x:f>E17139*G17139/1000000</x:f>
        <x:v>0.01269483</x:v>
      </x:c>
      <x:c r="J17139" s="15" t="n">
        <x:f>F17139*H17139/1000000</x:f>
        <x:v>0.0018587999999999999</x:v>
      </x:c>
      <x:c r="K17139" s="15" t="n">
        <x:f>SUM(I17139:J17139)</x:f>
        <x:v>0.014553630000000001</x:v>
      </x:c>
    </x:row>
    <x:row r="17140" ht="23" customHeight="1">
      <x:c r="A17140" s="2" t="str">
        <x:v>REQ-17136</x:v>
      </x:c>
      <x:c r="B17140" s="2" t="n">
        <x:v>24</x:v>
      </x:c>
      <x:c r="C17140" s="2" t="str">
        <x:v>Support</x:v>
      </x:c>
      <x:c r="D17140" s="2" t="str">
        <x:v>Swift</x:v>
      </x:c>
      <x:c r="E17140" s="16" t="n">
        <x:v>20377</x:v>
      </x:c>
      <x:c r="F17140" s="16" t="n">
        <x:v>798</x:v>
      </x:c>
      <x:c r="G17140" s="15" t="n">
        <x:f>VLOOKUP(D17140,'Pricing'!$A$6:$E$8,5,FALSE)</x:f>
        <x:v>0.246</x:v>
      </x:c>
      <x:c r="H17140" s="15" t="n">
        <x:f>VLOOKUP(D17140,'Pricing'!$A$6:$E$8,4,FALSE)</x:f>
        <x:v>1.2</x:v>
      </x:c>
      <x:c r="I17140" s="15" t="n">
        <x:f>E17140*G17140/1000000</x:f>
        <x:v>0.005012742000000001</x:v>
      </x:c>
      <x:c r="J17140" s="15" t="n">
        <x:f>F17140*H17140/1000000</x:f>
        <x:v>0.0009575999999999999</x:v>
      </x:c>
      <x:c r="K17140" s="15" t="n">
        <x:f>SUM(I17140:J17140)</x:f>
        <x:v>0.005970342</x:v>
      </x:c>
    </x:row>
    <x:row r="17141" ht="23" customHeight="1">
      <x:c r="A17141" s="2" t="str">
        <x:v>REQ-17137</x:v>
      </x:c>
      <x:c r="B17141" s="2" t="n">
        <x:v>18</x:v>
      </x:c>
      <x:c r="C17141" s="2" t="str">
        <x:v>Operations</x:v>
      </x:c>
      <x:c r="D17141" s="2" t="str">
        <x:v>Swift</x:v>
      </x:c>
      <x:c r="E17141" s="16" t="n">
        <x:v>44615</x:v>
      </x:c>
      <x:c r="F17141" s="16" t="n">
        <x:v>2215</x:v>
      </x:c>
      <x:c r="G17141" s="15" t="n">
        <x:f>VLOOKUP(D17141,'Pricing'!$A$6:$E$8,5,FALSE)</x:f>
        <x:v>0.246</x:v>
      </x:c>
      <x:c r="H17141" s="15" t="n">
        <x:f>VLOOKUP(D17141,'Pricing'!$A$6:$E$8,4,FALSE)</x:f>
        <x:v>1.2</x:v>
      </x:c>
      <x:c r="I17141" s="15" t="n">
        <x:f>E17141*G17141/1000000</x:f>
        <x:v>0.010975289999999999</x:v>
      </x:c>
      <x:c r="J17141" s="15" t="n">
        <x:f>F17141*H17141/1000000</x:f>
        <x:v>0.002658</x:v>
      </x:c>
      <x:c r="K17141" s="15" t="n">
        <x:f>SUM(I17141:J17141)</x:f>
        <x:v>0.01363329</x:v>
      </x:c>
    </x:row>
    <x:row r="17142" ht="23" customHeight="1">
      <x:c r="A17142" s="2" t="str">
        <x:v>REQ-17138</x:v>
      </x:c>
      <x:c r="B17142" s="2" t="n">
        <x:v>21</x:v>
      </x:c>
      <x:c r="C17142" s="2" t="str">
        <x:v>Product</x:v>
      </x:c>
      <x:c r="D17142" s="2" t="str">
        <x:v>Balanced</x:v>
      </x:c>
      <x:c r="E17142" s="16" t="n">
        <x:v>47084</x:v>
      </x:c>
      <x:c r="F17142" s="16" t="n">
        <x:v>3775</x:v>
      </x:c>
      <x:c r="G17142" s="15" t="n">
        <x:f>VLOOKUP(D17142,'Pricing'!$A$6:$E$8,5,FALSE)</x:f>
        <x:v>1.2300000000000002</x:v>
      </x:c>
      <x:c r="H17142" s="15" t="n">
        <x:f>VLOOKUP(D17142,'Pricing'!$A$6:$E$8,4,FALSE)</x:f>
        <x:v>6</x:v>
      </x:c>
      <x:c r="I17142" s="15" t="n">
        <x:f>E17142*G17142/1000000</x:f>
        <x:v>0.057913320000000004</x:v>
      </x:c>
      <x:c r="J17142" s="15" t="n">
        <x:f>F17142*H17142/1000000</x:f>
        <x:v>0.02265</x:v>
      </x:c>
      <x:c r="K17142" s="15" t="n">
        <x:f>SUM(I17142:J17142)</x:f>
        <x:v>0.08056332000000001</x:v>
      </x:c>
    </x:row>
    <x:row r="17143" ht="23" customHeight="1">
      <x:c r="A17143" s="2" t="str">
        <x:v>REQ-17139</x:v>
      </x:c>
      <x:c r="B17143" s="2" t="n">
        <x:v>8</x:v>
      </x:c>
      <x:c r="C17143" s="2" t="str">
        <x:v>Operations</x:v>
      </x:c>
      <x:c r="D17143" s="2" t="str">
        <x:v>Balanced</x:v>
      </x:c>
      <x:c r="E17143" s="16" t="n">
        <x:v>92873</x:v>
      </x:c>
      <x:c r="F17143" s="16" t="n">
        <x:v>1729</x:v>
      </x:c>
      <x:c r="G17143" s="15" t="n">
        <x:f>VLOOKUP(D17143,'Pricing'!$A$6:$E$8,5,FALSE)</x:f>
        <x:v>1.2300000000000002</x:v>
      </x:c>
      <x:c r="H17143" s="15" t="n">
        <x:f>VLOOKUP(D17143,'Pricing'!$A$6:$E$8,4,FALSE)</x:f>
        <x:v>6</x:v>
      </x:c>
      <x:c r="I17143" s="15" t="n">
        <x:f>E17143*G17143/1000000</x:f>
        <x:v>0.11423379000000003</x:v>
      </x:c>
      <x:c r="J17143" s="15" t="n">
        <x:f>F17143*H17143/1000000</x:f>
        <x:v>0.010374</x:v>
      </x:c>
      <x:c r="K17143" s="15" t="n">
        <x:f>SUM(I17143:J17143)</x:f>
        <x:v>0.12460779000000002</x:v>
      </x:c>
    </x:row>
    <x:row r="17144" ht="23" customHeight="1">
      <x:c r="A17144" s="2" t="str">
        <x:v>REQ-17140</x:v>
      </x:c>
      <x:c r="B17144" s="2" t="n">
        <x:v>1</x:v>
      </x:c>
      <x:c r="C17144" s="2" t="str">
        <x:v>Product</x:v>
      </x:c>
      <x:c r="D17144" s="2" t="str">
        <x:v>Swift</x:v>
      </x:c>
      <x:c r="E17144" s="16" t="n">
        <x:v>53655</x:v>
      </x:c>
      <x:c r="F17144" s="16" t="n">
        <x:v>3917</x:v>
      </x:c>
      <x:c r="G17144" s="15" t="n">
        <x:f>VLOOKUP(D17144,'Pricing'!$A$6:$E$8,5,FALSE)</x:f>
        <x:v>0.246</x:v>
      </x:c>
      <x:c r="H17144" s="15" t="n">
        <x:f>VLOOKUP(D17144,'Pricing'!$A$6:$E$8,4,FALSE)</x:f>
        <x:v>1.2</x:v>
      </x:c>
      <x:c r="I17144" s="15" t="n">
        <x:f>E17144*G17144/1000000</x:f>
        <x:v>0.01319913</x:v>
      </x:c>
      <x:c r="J17144" s="15" t="n">
        <x:f>F17144*H17144/1000000</x:f>
        <x:v>0.0047003999999999995</x:v>
      </x:c>
      <x:c r="K17144" s="15" t="n">
        <x:f>SUM(I17144:J17144)</x:f>
        <x:v>0.01789953</x:v>
      </x:c>
    </x:row>
    <x:row r="17145" ht="23" customHeight="1">
      <x:c r="A17145" s="2" t="str">
        <x:v>REQ-17141</x:v>
      </x:c>
      <x:c r="B17145" s="2" t="n">
        <x:v>21</x:v>
      </x:c>
      <x:c r="C17145" s="2" t="str">
        <x:v>Operations</x:v>
      </x:c>
      <x:c r="D17145" s="2" t="str">
        <x:v>Balanced</x:v>
      </x:c>
      <x:c r="E17145" s="16" t="n">
        <x:v>18952</x:v>
      </x:c>
      <x:c r="F17145" s="16" t="n">
        <x:v>3217</x:v>
      </x:c>
      <x:c r="G17145" s="15" t="n">
        <x:f>VLOOKUP(D17145,'Pricing'!$A$6:$E$8,5,FALSE)</x:f>
        <x:v>1.2300000000000002</x:v>
      </x:c>
      <x:c r="H17145" s="15" t="n">
        <x:f>VLOOKUP(D17145,'Pricing'!$A$6:$E$8,4,FALSE)</x:f>
        <x:v>6</x:v>
      </x:c>
      <x:c r="I17145" s="15" t="n">
        <x:f>E17145*G17145/1000000</x:f>
        <x:v>0.023310960000000002</x:v>
      </x:c>
      <x:c r="J17145" s="15" t="n">
        <x:f>F17145*H17145/1000000</x:f>
        <x:v>0.019302</x:v>
      </x:c>
      <x:c r="K17145" s="15" t="n">
        <x:f>SUM(I17145:J17145)</x:f>
        <x:v>0.042612960000000005</x:v>
      </x:c>
    </x:row>
    <x:row r="17146" ht="23" customHeight="1">
      <x:c r="A17146" s="2" t="str">
        <x:v>REQ-17142</x:v>
      </x:c>
      <x:c r="B17146" s="2" t="n">
        <x:v>17</x:v>
      </x:c>
      <x:c r="C17146" s="2" t="str">
        <x:v>Support</x:v>
      </x:c>
      <x:c r="D17146" s="2" t="str">
        <x:v>Balanced</x:v>
      </x:c>
      <x:c r="E17146" s="16" t="n">
        <x:v>100506</x:v>
      </x:c>
      <x:c r="F17146" s="16" t="n">
        <x:v>1084</x:v>
      </x:c>
      <x:c r="G17146" s="15" t="n">
        <x:f>VLOOKUP(D17146,'Pricing'!$A$6:$E$8,5,FALSE)</x:f>
        <x:v>1.2300000000000002</x:v>
      </x:c>
      <x:c r="H17146" s="15" t="n">
        <x:f>VLOOKUP(D17146,'Pricing'!$A$6:$E$8,4,FALSE)</x:f>
        <x:v>6</x:v>
      </x:c>
      <x:c r="I17146" s="15" t="n">
        <x:f>E17146*G17146/1000000</x:f>
        <x:v>0.12362238000000002</x:v>
      </x:c>
      <x:c r="J17146" s="15" t="n">
        <x:f>F17146*H17146/1000000</x:f>
        <x:v>0.006504</x:v>
      </x:c>
      <x:c r="K17146" s="15" t="n">
        <x:f>SUM(I17146:J17146)</x:f>
        <x:v>0.13012638</x:v>
      </x:c>
    </x:row>
    <x:row r="17147" ht="23" customHeight="1">
      <x:c r="A17147" s="2" t="str">
        <x:v>REQ-17143</x:v>
      </x:c>
      <x:c r="B17147" s="2" t="n">
        <x:v>22</x:v>
      </x:c>
      <x:c r="C17147" s="2" t="str">
        <x:v>Engineering</x:v>
      </x:c>
      <x:c r="D17147" s="2" t="str">
        <x:v>Swift</x:v>
      </x:c>
      <x:c r="E17147" s="16" t="n">
        <x:v>14654</x:v>
      </x:c>
      <x:c r="F17147" s="16" t="n">
        <x:v>1442</x:v>
      </x:c>
      <x:c r="G17147" s="15" t="n">
        <x:f>VLOOKUP(D17147,'Pricing'!$A$6:$E$8,5,FALSE)</x:f>
        <x:v>0.246</x:v>
      </x:c>
      <x:c r="H17147" s="15" t="n">
        <x:f>VLOOKUP(D17147,'Pricing'!$A$6:$E$8,4,FALSE)</x:f>
        <x:v>1.2</x:v>
      </x:c>
      <x:c r="I17147" s="15" t="n">
        <x:f>E17147*G17147/1000000</x:f>
        <x:v>0.003604884</x:v>
      </x:c>
      <x:c r="J17147" s="15" t="n">
        <x:f>F17147*H17147/1000000</x:f>
        <x:v>0.0017303999999999998</x:v>
      </x:c>
      <x:c r="K17147" s="15" t="n">
        <x:f>SUM(I17147:J17147)</x:f>
        <x:v>0.005335284</x:v>
      </x:c>
    </x:row>
    <x:row r="17148" ht="23" customHeight="1">
      <x:c r="A17148" s="2" t="str">
        <x:v>REQ-17144</x:v>
      </x:c>
      <x:c r="B17148" s="2" t="n">
        <x:v>14</x:v>
      </x:c>
      <x:c r="C17148" s="2" t="str">
        <x:v>Support</x:v>
      </x:c>
      <x:c r="D17148" s="2" t="str">
        <x:v>Balanced</x:v>
      </x:c>
      <x:c r="E17148" s="16" t="n">
        <x:v>70488</x:v>
      </x:c>
      <x:c r="F17148" s="16" t="n">
        <x:v>2874</x:v>
      </x:c>
      <x:c r="G17148" s="15" t="n">
        <x:f>VLOOKUP(D17148,'Pricing'!$A$6:$E$8,5,FALSE)</x:f>
        <x:v>1.2300000000000002</x:v>
      </x:c>
      <x:c r="H17148" s="15" t="n">
        <x:f>VLOOKUP(D17148,'Pricing'!$A$6:$E$8,4,FALSE)</x:f>
        <x:v>6</x:v>
      </x:c>
      <x:c r="I17148" s="15" t="n">
        <x:f>E17148*G17148/1000000</x:f>
        <x:v>0.08670024000000003</x:v>
      </x:c>
      <x:c r="J17148" s="15" t="n">
        <x:f>F17148*H17148/1000000</x:f>
        <x:v>0.017244</x:v>
      </x:c>
      <x:c r="K17148" s="15" t="n">
        <x:f>SUM(I17148:J17148)</x:f>
        <x:v>0.10394424000000002</x:v>
      </x:c>
    </x:row>
    <x:row r="17149" ht="23" customHeight="1">
      <x:c r="A17149" s="2" t="str">
        <x:v>REQ-17145</x:v>
      </x:c>
      <x:c r="B17149" s="2" t="n">
        <x:v>21</x:v>
      </x:c>
      <x:c r="C17149" s="2" t="str">
        <x:v>Engineering</x:v>
      </x:c>
      <x:c r="D17149" s="2" t="str">
        <x:v>Balanced</x:v>
      </x:c>
      <x:c r="E17149" s="16" t="n">
        <x:v>55716</x:v>
      </x:c>
      <x:c r="F17149" s="16" t="n">
        <x:v>204</x:v>
      </x:c>
      <x:c r="G17149" s="15" t="n">
        <x:f>VLOOKUP(D17149,'Pricing'!$A$6:$E$8,5,FALSE)</x:f>
        <x:v>1.2300000000000002</x:v>
      </x:c>
      <x:c r="H17149" s="15" t="n">
        <x:f>VLOOKUP(D17149,'Pricing'!$A$6:$E$8,4,FALSE)</x:f>
        <x:v>6</x:v>
      </x:c>
      <x:c r="I17149" s="15" t="n">
        <x:f>E17149*G17149/1000000</x:f>
        <x:v>0.06853068000000001</x:v>
      </x:c>
      <x:c r="J17149" s="15" t="n">
        <x:f>F17149*H17149/1000000</x:f>
        <x:v>0.001224</x:v>
      </x:c>
      <x:c r="K17149" s="15" t="n">
        <x:f>SUM(I17149:J17149)</x:f>
        <x:v>0.06975468000000001</x:v>
      </x:c>
    </x:row>
    <x:row r="17150" ht="23" customHeight="1">
      <x:c r="A17150" s="2" t="str">
        <x:v>REQ-17146</x:v>
      </x:c>
      <x:c r="B17150" s="2" t="n">
        <x:v>26</x:v>
      </x:c>
      <x:c r="C17150" s="2" t="str">
        <x:v>Growth</x:v>
      </x:c>
      <x:c r="D17150" s="2" t="str">
        <x:v>Swift</x:v>
      </x:c>
      <x:c r="E17150" s="16" t="n">
        <x:v>82855</x:v>
      </x:c>
      <x:c r="F17150" s="16" t="n">
        <x:v>2577</x:v>
      </x:c>
      <x:c r="G17150" s="15" t="n">
        <x:f>VLOOKUP(D17150,'Pricing'!$A$6:$E$8,5,FALSE)</x:f>
        <x:v>0.246</x:v>
      </x:c>
      <x:c r="H17150" s="15" t="n">
        <x:f>VLOOKUP(D17150,'Pricing'!$A$6:$E$8,4,FALSE)</x:f>
        <x:v>1.2</x:v>
      </x:c>
      <x:c r="I17150" s="15" t="n">
        <x:f>E17150*G17150/1000000</x:f>
        <x:v>0.020382329999999997</x:v>
      </x:c>
      <x:c r="J17150" s="15" t="n">
        <x:f>F17150*H17150/1000000</x:f>
        <x:v>0.0030924</x:v>
      </x:c>
      <x:c r="K17150" s="15" t="n">
        <x:f>SUM(I17150:J17150)</x:f>
        <x:v>0.023474729999999996</x:v>
      </x:c>
    </x:row>
    <x:row r="17151" ht="23" customHeight="1">
      <x:c r="A17151" s="2" t="str">
        <x:v>REQ-17147</x:v>
      </x:c>
      <x:c r="B17151" s="2" t="n">
        <x:v>20</x:v>
      </x:c>
      <x:c r="C17151" s="2" t="str">
        <x:v>Research</x:v>
      </x:c>
      <x:c r="D17151" s="2" t="str">
        <x:v>Swift</x:v>
      </x:c>
      <x:c r="E17151" s="16" t="n">
        <x:v>36856</x:v>
      </x:c>
      <x:c r="F17151" s="16" t="n">
        <x:v>847</x:v>
      </x:c>
      <x:c r="G17151" s="15" t="n">
        <x:f>VLOOKUP(D17151,'Pricing'!$A$6:$E$8,5,FALSE)</x:f>
        <x:v>0.246</x:v>
      </x:c>
      <x:c r="H17151" s="15" t="n">
        <x:f>VLOOKUP(D17151,'Pricing'!$A$6:$E$8,4,FALSE)</x:f>
        <x:v>1.2</x:v>
      </x:c>
      <x:c r="I17151" s="15" t="n">
        <x:f>E17151*G17151/1000000</x:f>
        <x:v>0.009066576</x:v>
      </x:c>
      <x:c r="J17151" s="15" t="n">
        <x:f>F17151*H17151/1000000</x:f>
        <x:v>0.0010164</x:v>
      </x:c>
      <x:c r="K17151" s="15" t="n">
        <x:f>SUM(I17151:J17151)</x:f>
        <x:v>0.010082976</x:v>
      </x:c>
    </x:row>
    <x:row r="17152" ht="23" customHeight="1">
      <x:c r="A17152" s="2" t="str">
        <x:v>REQ-17148</x:v>
      </x:c>
      <x:c r="B17152" s="2" t="n">
        <x:v>2</x:v>
      </x:c>
      <x:c r="C17152" s="2" t="str">
        <x:v>Support</x:v>
      </x:c>
      <x:c r="D17152" s="2" t="str">
        <x:v>Reasoning</x:v>
      </x:c>
      <x:c r="E17152" s="16" t="n">
        <x:v>83325</x:v>
      </x:c>
      <x:c r="F17152" s="16" t="n">
        <x:v>3795</x:v>
      </x:c>
      <x:c r="G17152" s="15" t="n">
        <x:f>VLOOKUP(D17152,'Pricing'!$A$6:$E$8,5,FALSE)</x:f>
        <x:v>4.920000000000001</x:v>
      </x:c>
      <x:c r="H17152" s="15" t="n">
        <x:f>VLOOKUP(D17152,'Pricing'!$A$6:$E$8,4,FALSE)</x:f>
        <x:v>24</x:v>
      </x:c>
      <x:c r="I17152" s="15" t="n">
        <x:f>E17152*G17152/1000000</x:f>
        <x:v>0.4099590000000001</x:v>
      </x:c>
      <x:c r="J17152" s="15" t="n">
        <x:f>F17152*H17152/1000000</x:f>
        <x:v>0.09108</x:v>
      </x:c>
      <x:c r="K17152" s="15" t="n">
        <x:f>SUM(I17152:J17152)</x:f>
        <x:v>0.501039</x:v>
      </x:c>
    </x:row>
    <x:row r="17153" ht="23" customHeight="1">
      <x:c r="A17153" s="2" t="str">
        <x:v>REQ-17149</x:v>
      </x:c>
      <x:c r="B17153" s="2" t="n">
        <x:v>5</x:v>
      </x:c>
      <x:c r="C17153" s="2" t="str">
        <x:v>Research</x:v>
      </x:c>
      <x:c r="D17153" s="2" t="str">
        <x:v>Swift</x:v>
      </x:c>
      <x:c r="E17153" s="16" t="n">
        <x:v>104907</x:v>
      </x:c>
      <x:c r="F17153" s="16" t="n">
        <x:v>2527</x:v>
      </x:c>
      <x:c r="G17153" s="15" t="n">
        <x:f>VLOOKUP(D17153,'Pricing'!$A$6:$E$8,5,FALSE)</x:f>
        <x:v>0.246</x:v>
      </x:c>
      <x:c r="H17153" s="15" t="n">
        <x:f>VLOOKUP(D17153,'Pricing'!$A$6:$E$8,4,FALSE)</x:f>
        <x:v>1.2</x:v>
      </x:c>
      <x:c r="I17153" s="15" t="n">
        <x:f>E17153*G17153/1000000</x:f>
        <x:v>0.025807122</x:v>
      </x:c>
      <x:c r="J17153" s="15" t="n">
        <x:f>F17153*H17153/1000000</x:f>
        <x:v>0.0030324</x:v>
      </x:c>
      <x:c r="K17153" s="15" t="n">
        <x:f>SUM(I17153:J17153)</x:f>
        <x:v>0.028839522</x:v>
      </x:c>
    </x:row>
    <x:row r="17154" ht="23" customHeight="1">
      <x:c r="A17154" s="2" t="str">
        <x:v>REQ-17150</x:v>
      </x:c>
      <x:c r="B17154" s="2" t="n">
        <x:v>1</x:v>
      </x:c>
      <x:c r="C17154" s="2" t="str">
        <x:v>Growth</x:v>
      </x:c>
      <x:c r="D17154" s="2" t="str">
        <x:v>Balanced</x:v>
      </x:c>
      <x:c r="E17154" s="16" t="n">
        <x:v>5417</x:v>
      </x:c>
      <x:c r="F17154" s="16" t="n">
        <x:v>3316</x:v>
      </x:c>
      <x:c r="G17154" s="15" t="n">
        <x:f>VLOOKUP(D17154,'Pricing'!$A$6:$E$8,5,FALSE)</x:f>
        <x:v>1.2300000000000002</x:v>
      </x:c>
      <x:c r="H17154" s="15" t="n">
        <x:f>VLOOKUP(D17154,'Pricing'!$A$6:$E$8,4,FALSE)</x:f>
        <x:v>6</x:v>
      </x:c>
      <x:c r="I17154" s="15" t="n">
        <x:f>E17154*G17154/1000000</x:f>
        <x:v>0.006662910000000001</x:v>
      </x:c>
      <x:c r="J17154" s="15" t="n">
        <x:f>F17154*H17154/1000000</x:f>
        <x:v>0.019896</x:v>
      </x:c>
      <x:c r="K17154" s="15" t="n">
        <x:f>SUM(I17154:J17154)</x:f>
        <x:v>0.02655891</x:v>
      </x:c>
    </x:row>
    <x:row r="17155" ht="23" customHeight="1">
      <x:c r="A17155" s="2" t="str">
        <x:v>REQ-17151</x:v>
      </x:c>
      <x:c r="B17155" s="2" t="n">
        <x:v>23</x:v>
      </x:c>
      <x:c r="C17155" s="2" t="str">
        <x:v>Engineering</x:v>
      </x:c>
      <x:c r="D17155" s="2" t="str">
        <x:v>Swift</x:v>
      </x:c>
      <x:c r="E17155" s="16" t="n">
        <x:v>5690</x:v>
      </x:c>
      <x:c r="F17155" s="16" t="n">
        <x:v>2711</x:v>
      </x:c>
      <x:c r="G17155" s="15" t="n">
        <x:f>VLOOKUP(D17155,'Pricing'!$A$6:$E$8,5,FALSE)</x:f>
        <x:v>0.246</x:v>
      </x:c>
      <x:c r="H17155" s="15" t="n">
        <x:f>VLOOKUP(D17155,'Pricing'!$A$6:$E$8,4,FALSE)</x:f>
        <x:v>1.2</x:v>
      </x:c>
      <x:c r="I17155" s="15" t="n">
        <x:f>E17155*G17155/1000000</x:f>
        <x:v>0.00139974</x:v>
      </x:c>
      <x:c r="J17155" s="15" t="n">
        <x:f>F17155*H17155/1000000</x:f>
        <x:v>0.0032532</x:v>
      </x:c>
      <x:c r="K17155" s="15" t="n">
        <x:f>SUM(I17155:J17155)</x:f>
        <x:v>0.0046529399999999995</x:v>
      </x:c>
    </x:row>
    <x:row r="17156" ht="23" customHeight="1">
      <x:c r="A17156" s="2" t="str">
        <x:v>REQ-17152</x:v>
      </x:c>
      <x:c r="B17156" s="2" t="n">
        <x:v>29</x:v>
      </x:c>
      <x:c r="C17156" s="2" t="str">
        <x:v>Support</x:v>
      </x:c>
      <x:c r="D17156" s="2" t="str">
        <x:v>Balanced</x:v>
      </x:c>
      <x:c r="E17156" s="16" t="n">
        <x:v>98663</x:v>
      </x:c>
      <x:c r="F17156" s="16" t="n">
        <x:v>1999</x:v>
      </x:c>
      <x:c r="G17156" s="15" t="n">
        <x:f>VLOOKUP(D17156,'Pricing'!$A$6:$E$8,5,FALSE)</x:f>
        <x:v>1.2300000000000002</x:v>
      </x:c>
      <x:c r="H17156" s="15" t="n">
        <x:f>VLOOKUP(D17156,'Pricing'!$A$6:$E$8,4,FALSE)</x:f>
        <x:v>6</x:v>
      </x:c>
      <x:c r="I17156" s="15" t="n">
        <x:f>E17156*G17156/1000000</x:f>
        <x:v>0.12135549000000002</x:v>
      </x:c>
      <x:c r="J17156" s="15" t="n">
        <x:f>F17156*H17156/1000000</x:f>
        <x:v>0.011994</x:v>
      </x:c>
      <x:c r="K17156" s="15" t="n">
        <x:f>SUM(I17156:J17156)</x:f>
        <x:v>0.13334949000000001</x:v>
      </x:c>
    </x:row>
    <x:row r="17157" ht="23" customHeight="1">
      <x:c r="A17157" s="2" t="str">
        <x:v>REQ-17153</x:v>
      </x:c>
      <x:c r="B17157" s="2" t="n">
        <x:v>11</x:v>
      </x:c>
      <x:c r="C17157" s="2" t="str">
        <x:v>Engineering</x:v>
      </x:c>
      <x:c r="D17157" s="2" t="str">
        <x:v>Swift</x:v>
      </x:c>
      <x:c r="E17157" s="16" t="n">
        <x:v>9431</x:v>
      </x:c>
      <x:c r="F17157" s="16" t="n">
        <x:v>3680</x:v>
      </x:c>
      <x:c r="G17157" s="15" t="n">
        <x:f>VLOOKUP(D17157,'Pricing'!$A$6:$E$8,5,FALSE)</x:f>
        <x:v>0.246</x:v>
      </x:c>
      <x:c r="H17157" s="15" t="n">
        <x:f>VLOOKUP(D17157,'Pricing'!$A$6:$E$8,4,FALSE)</x:f>
        <x:v>1.2</x:v>
      </x:c>
      <x:c r="I17157" s="15" t="n">
        <x:f>E17157*G17157/1000000</x:f>
        <x:v>0.0023200259999999998</x:v>
      </x:c>
      <x:c r="J17157" s="15" t="n">
        <x:f>F17157*H17157/1000000</x:f>
        <x:v>0.004416</x:v>
      </x:c>
      <x:c r="K17157" s="15" t="n">
        <x:f>SUM(I17157:J17157)</x:f>
        <x:v>0.006736025999999999</x:v>
      </x:c>
    </x:row>
    <x:row r="17158" ht="23" customHeight="1">
      <x:c r="A17158" s="2" t="str">
        <x:v>REQ-17154</x:v>
      </x:c>
      <x:c r="B17158" s="2" t="n">
        <x:v>4</x:v>
      </x:c>
      <x:c r="C17158" s="2" t="str">
        <x:v>Product</x:v>
      </x:c>
      <x:c r="D17158" s="2" t="str">
        <x:v>Swift</x:v>
      </x:c>
      <x:c r="E17158" s="16" t="n">
        <x:v>83538</x:v>
      </x:c>
      <x:c r="F17158" s="16" t="n">
        <x:v>1911</x:v>
      </x:c>
      <x:c r="G17158" s="15" t="n">
        <x:f>VLOOKUP(D17158,'Pricing'!$A$6:$E$8,5,FALSE)</x:f>
        <x:v>0.246</x:v>
      </x:c>
      <x:c r="H17158" s="15" t="n">
        <x:f>VLOOKUP(D17158,'Pricing'!$A$6:$E$8,4,FALSE)</x:f>
        <x:v>1.2</x:v>
      </x:c>
      <x:c r="I17158" s="15" t="n">
        <x:f>E17158*G17158/1000000</x:f>
        <x:v>0.020550348</x:v>
      </x:c>
      <x:c r="J17158" s="15" t="n">
        <x:f>F17158*H17158/1000000</x:f>
        <x:v>0.0022932</x:v>
      </x:c>
      <x:c r="K17158" s="15" t="n">
        <x:f>SUM(I17158:J17158)</x:f>
        <x:v>0.022843547999999998</x:v>
      </x:c>
    </x:row>
    <x:row r="17159" ht="23" customHeight="1">
      <x:c r="A17159" s="2" t="str">
        <x:v>REQ-17155</x:v>
      </x:c>
      <x:c r="B17159" s="2" t="n">
        <x:v>24</x:v>
      </x:c>
      <x:c r="C17159" s="2" t="str">
        <x:v>Operations</x:v>
      </x:c>
      <x:c r="D17159" s="2" t="str">
        <x:v>Swift</x:v>
      </x:c>
      <x:c r="E17159" s="16" t="n">
        <x:v>101721</x:v>
      </x:c>
      <x:c r="F17159" s="16" t="n">
        <x:v>1582</x:v>
      </x:c>
      <x:c r="G17159" s="15" t="n">
        <x:f>VLOOKUP(D17159,'Pricing'!$A$6:$E$8,5,FALSE)</x:f>
        <x:v>0.246</x:v>
      </x:c>
      <x:c r="H17159" s="15" t="n">
        <x:f>VLOOKUP(D17159,'Pricing'!$A$6:$E$8,4,FALSE)</x:f>
        <x:v>1.2</x:v>
      </x:c>
      <x:c r="I17159" s="15" t="n">
        <x:f>E17159*G17159/1000000</x:f>
        <x:v>0.025023366</x:v>
      </x:c>
      <x:c r="J17159" s="15" t="n">
        <x:f>F17159*H17159/1000000</x:f>
        <x:v>0.0018984</x:v>
      </x:c>
      <x:c r="K17159" s="15" t="n">
        <x:f>SUM(I17159:J17159)</x:f>
        <x:v>0.026921766</x:v>
      </x:c>
    </x:row>
    <x:row r="17160" ht="23" customHeight="1">
      <x:c r="A17160" s="2" t="str">
        <x:v>REQ-17156</x:v>
      </x:c>
      <x:c r="B17160" s="2" t="n">
        <x:v>10</x:v>
      </x:c>
      <x:c r="C17160" s="2" t="str">
        <x:v>Support</x:v>
      </x:c>
      <x:c r="D17160" s="2" t="str">
        <x:v>Swift</x:v>
      </x:c>
      <x:c r="E17160" s="16" t="n">
        <x:v>37757</x:v>
      </x:c>
      <x:c r="F17160" s="16" t="n">
        <x:v>532</x:v>
      </x:c>
      <x:c r="G17160" s="15" t="n">
        <x:f>VLOOKUP(D17160,'Pricing'!$A$6:$E$8,5,FALSE)</x:f>
        <x:v>0.246</x:v>
      </x:c>
      <x:c r="H17160" s="15" t="n">
        <x:f>VLOOKUP(D17160,'Pricing'!$A$6:$E$8,4,FALSE)</x:f>
        <x:v>1.2</x:v>
      </x:c>
      <x:c r="I17160" s="15" t="n">
        <x:f>E17160*G17160/1000000</x:f>
        <x:v>0.009288222</x:v>
      </x:c>
      <x:c r="J17160" s="15" t="n">
        <x:f>F17160*H17160/1000000</x:f>
        <x:v>0.0006384</x:v>
      </x:c>
      <x:c r="K17160" s="15" t="n">
        <x:f>SUM(I17160:J17160)</x:f>
        <x:v>0.009926622000000001</x:v>
      </x:c>
    </x:row>
    <x:row r="17161" ht="23" customHeight="1">
      <x:c r="A17161" s="2" t="str">
        <x:v>REQ-17157</x:v>
      </x:c>
      <x:c r="B17161" s="2" t="n">
        <x:v>1</x:v>
      </x:c>
      <x:c r="C17161" s="2" t="str">
        <x:v>Research</x:v>
      </x:c>
      <x:c r="D17161" s="2" t="str">
        <x:v>Balanced</x:v>
      </x:c>
      <x:c r="E17161" s="16" t="n">
        <x:v>111911</x:v>
      </x:c>
      <x:c r="F17161" s="16" t="n">
        <x:v>2281</x:v>
      </x:c>
      <x:c r="G17161" s="15" t="n">
        <x:f>VLOOKUP(D17161,'Pricing'!$A$6:$E$8,5,FALSE)</x:f>
        <x:v>1.2300000000000002</x:v>
      </x:c>
      <x:c r="H17161" s="15" t="n">
        <x:f>VLOOKUP(D17161,'Pricing'!$A$6:$E$8,4,FALSE)</x:f>
        <x:v>6</x:v>
      </x:c>
      <x:c r="I17161" s="15" t="n">
        <x:f>E17161*G17161/1000000</x:f>
        <x:v>0.13765053000000002</x:v>
      </x:c>
      <x:c r="J17161" s="15" t="n">
        <x:f>F17161*H17161/1000000</x:f>
        <x:v>0.013686</x:v>
      </x:c>
      <x:c r="K17161" s="15" t="n">
        <x:f>SUM(I17161:J17161)</x:f>
        <x:v>0.15133653000000002</x:v>
      </x:c>
    </x:row>
    <x:row r="17162" ht="23" customHeight="1">
      <x:c r="A17162" s="2" t="str">
        <x:v>REQ-17158</x:v>
      </x:c>
      <x:c r="B17162" s="2" t="n">
        <x:v>1</x:v>
      </x:c>
      <x:c r="C17162" s="2" t="str">
        <x:v>Product</x:v>
      </x:c>
      <x:c r="D17162" s="2" t="str">
        <x:v>Reasoning</x:v>
      </x:c>
      <x:c r="E17162" s="16" t="n">
        <x:v>95892</x:v>
      </x:c>
      <x:c r="F17162" s="16" t="n">
        <x:v>729</x:v>
      </x:c>
      <x:c r="G17162" s="15" t="n">
        <x:f>VLOOKUP(D17162,'Pricing'!$A$6:$E$8,5,FALSE)</x:f>
        <x:v>4.920000000000001</x:v>
      </x:c>
      <x:c r="H17162" s="15" t="n">
        <x:f>VLOOKUP(D17162,'Pricing'!$A$6:$E$8,4,FALSE)</x:f>
        <x:v>24</x:v>
      </x:c>
      <x:c r="I17162" s="15" t="n">
        <x:f>E17162*G17162/1000000</x:f>
        <x:v>0.4717886400000001</x:v>
      </x:c>
      <x:c r="J17162" s="15" t="n">
        <x:f>F17162*H17162/1000000</x:f>
        <x:v>0.017496</x:v>
      </x:c>
      <x:c r="K17162" s="15" t="n">
        <x:f>SUM(I17162:J17162)</x:f>
        <x:v>0.4892846400000001</x:v>
      </x:c>
    </x:row>
    <x:row r="17163" ht="23" customHeight="1">
      <x:c r="A17163" s="2" t="str">
        <x:v>REQ-17159</x:v>
      </x:c>
      <x:c r="B17163" s="2" t="n">
        <x:v>17</x:v>
      </x:c>
      <x:c r="C17163" s="2" t="str">
        <x:v>Operations</x:v>
      </x:c>
      <x:c r="D17163" s="2" t="str">
        <x:v>Balanced</x:v>
      </x:c>
      <x:c r="E17163" s="16" t="n">
        <x:v>55490</x:v>
      </x:c>
      <x:c r="F17163" s="16" t="n">
        <x:v>3649</x:v>
      </x:c>
      <x:c r="G17163" s="15" t="n">
        <x:f>VLOOKUP(D17163,'Pricing'!$A$6:$E$8,5,FALSE)</x:f>
        <x:v>1.2300000000000002</x:v>
      </x:c>
      <x:c r="H17163" s="15" t="n">
        <x:f>VLOOKUP(D17163,'Pricing'!$A$6:$E$8,4,FALSE)</x:f>
        <x:v>6</x:v>
      </x:c>
      <x:c r="I17163" s="15" t="n">
        <x:f>E17163*G17163/1000000</x:f>
        <x:v>0.06825270000000001</x:v>
      </x:c>
      <x:c r="J17163" s="15" t="n">
        <x:f>F17163*H17163/1000000</x:f>
        <x:v>0.021894</x:v>
      </x:c>
      <x:c r="K17163" s="15" t="n">
        <x:f>SUM(I17163:J17163)</x:f>
        <x:v>0.09014670000000001</x:v>
      </x:c>
    </x:row>
    <x:row r="17164" ht="23" customHeight="1">
      <x:c r="A17164" s="2" t="str">
        <x:v>REQ-17160</x:v>
      </x:c>
      <x:c r="B17164" s="2" t="n">
        <x:v>3</x:v>
      </x:c>
      <x:c r="C17164" s="2" t="str">
        <x:v>Support</x:v>
      </x:c>
      <x:c r="D17164" s="2" t="str">
        <x:v>Balanced</x:v>
      </x:c>
      <x:c r="E17164" s="16" t="n">
        <x:v>101116</x:v>
      </x:c>
      <x:c r="F17164" s="16" t="n">
        <x:v>2448</x:v>
      </x:c>
      <x:c r="G17164" s="15" t="n">
        <x:f>VLOOKUP(D17164,'Pricing'!$A$6:$E$8,5,FALSE)</x:f>
        <x:v>1.2300000000000002</x:v>
      </x:c>
      <x:c r="H17164" s="15" t="n">
        <x:f>VLOOKUP(D17164,'Pricing'!$A$6:$E$8,4,FALSE)</x:f>
        <x:v>6</x:v>
      </x:c>
      <x:c r="I17164" s="15" t="n">
        <x:f>E17164*G17164/1000000</x:f>
        <x:v>0.12437268000000003</x:v>
      </x:c>
      <x:c r="J17164" s="15" t="n">
        <x:f>F17164*H17164/1000000</x:f>
        <x:v>0.014688</x:v>
      </x:c>
      <x:c r="K17164" s="15" t="n">
        <x:f>SUM(I17164:J17164)</x:f>
        <x:v>0.13906068000000002</x:v>
      </x:c>
    </x:row>
    <x:row r="17165" ht="23" customHeight="1">
      <x:c r="A17165" s="2" t="str">
        <x:v>REQ-17161</x:v>
      </x:c>
      <x:c r="B17165" s="2" t="n">
        <x:v>21</x:v>
      </x:c>
      <x:c r="C17165" s="2" t="str">
        <x:v>Operations</x:v>
      </x:c>
      <x:c r="D17165" s="2" t="str">
        <x:v>Swift</x:v>
      </x:c>
      <x:c r="E17165" s="16" t="n">
        <x:v>32508</x:v>
      </x:c>
      <x:c r="F17165" s="16" t="n">
        <x:v>347</x:v>
      </x:c>
      <x:c r="G17165" s="15" t="n">
        <x:f>VLOOKUP(D17165,'Pricing'!$A$6:$E$8,5,FALSE)</x:f>
        <x:v>0.246</x:v>
      </x:c>
      <x:c r="H17165" s="15" t="n">
        <x:f>VLOOKUP(D17165,'Pricing'!$A$6:$E$8,4,FALSE)</x:f>
        <x:v>1.2</x:v>
      </x:c>
      <x:c r="I17165" s="15" t="n">
        <x:f>E17165*G17165/1000000</x:f>
        <x:v>0.007996968</x:v>
      </x:c>
      <x:c r="J17165" s="15" t="n">
        <x:f>F17165*H17165/1000000</x:f>
        <x:v>0.0004164</x:v>
      </x:c>
      <x:c r="K17165" s="15" t="n">
        <x:f>SUM(I17165:J17165)</x:f>
        <x:v>0.008413368000000001</x:v>
      </x:c>
    </x:row>
    <x:row r="17166" ht="23" customHeight="1">
      <x:c r="A17166" s="2" t="str">
        <x:v>REQ-17162</x:v>
      </x:c>
      <x:c r="B17166" s="2" t="n">
        <x:v>20</x:v>
      </x:c>
      <x:c r="C17166" s="2" t="str">
        <x:v>Growth</x:v>
      </x:c>
      <x:c r="D17166" s="2" t="str">
        <x:v>Swift</x:v>
      </x:c>
      <x:c r="E17166" s="16" t="n">
        <x:v>14151</x:v>
      </x:c>
      <x:c r="F17166" s="16" t="n">
        <x:v>3381</x:v>
      </x:c>
      <x:c r="G17166" s="15" t="n">
        <x:f>VLOOKUP(D17166,'Pricing'!$A$6:$E$8,5,FALSE)</x:f>
        <x:v>0.246</x:v>
      </x:c>
      <x:c r="H17166" s="15" t="n">
        <x:f>VLOOKUP(D17166,'Pricing'!$A$6:$E$8,4,FALSE)</x:f>
        <x:v>1.2</x:v>
      </x:c>
      <x:c r="I17166" s="15" t="n">
        <x:f>E17166*G17166/1000000</x:f>
        <x:v>0.0034811459999999996</x:v>
      </x:c>
      <x:c r="J17166" s="15" t="n">
        <x:f>F17166*H17166/1000000</x:f>
        <x:v>0.0040571999999999995</x:v>
      </x:c>
      <x:c r="K17166" s="15" t="n">
        <x:f>SUM(I17166:J17166)</x:f>
        <x:v>0.007538346</x:v>
      </x:c>
    </x:row>
    <x:row r="17167" ht="23" customHeight="1">
      <x:c r="A17167" s="2" t="str">
        <x:v>REQ-17163</x:v>
      </x:c>
      <x:c r="B17167" s="2" t="n">
        <x:v>2</x:v>
      </x:c>
      <x:c r="C17167" s="2" t="str">
        <x:v>Engineering</x:v>
      </x:c>
      <x:c r="D17167" s="2" t="str">
        <x:v>Balanced</x:v>
      </x:c>
      <x:c r="E17167" s="16" t="n">
        <x:v>24821</x:v>
      </x:c>
      <x:c r="F17167" s="16" t="n">
        <x:v>2690</x:v>
      </x:c>
      <x:c r="G17167" s="15" t="n">
        <x:f>VLOOKUP(D17167,'Pricing'!$A$6:$E$8,5,FALSE)</x:f>
        <x:v>1.2300000000000002</x:v>
      </x:c>
      <x:c r="H17167" s="15" t="n">
        <x:f>VLOOKUP(D17167,'Pricing'!$A$6:$E$8,4,FALSE)</x:f>
        <x:v>6</x:v>
      </x:c>
      <x:c r="I17167" s="15" t="n">
        <x:f>E17167*G17167/1000000</x:f>
        <x:v>0.030529830000000004</x:v>
      </x:c>
      <x:c r="J17167" s="15" t="n">
        <x:f>F17167*H17167/1000000</x:f>
        <x:v>0.01614</x:v>
      </x:c>
      <x:c r="K17167" s="15" t="n">
        <x:f>SUM(I17167:J17167)</x:f>
        <x:v>0.04666983000000001</x:v>
      </x:c>
    </x:row>
    <x:row r="17168" ht="23" customHeight="1">
      <x:c r="A17168" s="2" t="str">
        <x:v>REQ-17164</x:v>
      </x:c>
      <x:c r="B17168" s="2" t="n">
        <x:v>12</x:v>
      </x:c>
      <x:c r="C17168" s="2" t="str">
        <x:v>Support</x:v>
      </x:c>
      <x:c r="D17168" s="2" t="str">
        <x:v>Swift</x:v>
      </x:c>
      <x:c r="E17168" s="16" t="n">
        <x:v>110774</x:v>
      </x:c>
      <x:c r="F17168" s="16" t="n">
        <x:v>1839</x:v>
      </x:c>
      <x:c r="G17168" s="15" t="n">
        <x:f>VLOOKUP(D17168,'Pricing'!$A$6:$E$8,5,FALSE)</x:f>
        <x:v>0.246</x:v>
      </x:c>
      <x:c r="H17168" s="15" t="n">
        <x:f>VLOOKUP(D17168,'Pricing'!$A$6:$E$8,4,FALSE)</x:f>
        <x:v>1.2</x:v>
      </x:c>
      <x:c r="I17168" s="15" t="n">
        <x:f>E17168*G17168/1000000</x:f>
        <x:v>0.027250404</x:v>
      </x:c>
      <x:c r="J17168" s="15" t="n">
        <x:f>F17168*H17168/1000000</x:f>
        <x:v>0.0022067999999999996</x:v>
      </x:c>
      <x:c r="K17168" s="15" t="n">
        <x:f>SUM(I17168:J17168)</x:f>
        <x:v>0.029457203999999997</x:v>
      </x:c>
    </x:row>
    <x:row r="17169" ht="23" customHeight="1">
      <x:c r="A17169" s="2" t="str">
        <x:v>REQ-17165</x:v>
      </x:c>
      <x:c r="B17169" s="2" t="n">
        <x:v>23</x:v>
      </x:c>
      <x:c r="C17169" s="2" t="str">
        <x:v>Research</x:v>
      </x:c>
      <x:c r="D17169" s="2" t="str">
        <x:v>Swift</x:v>
      </x:c>
      <x:c r="E17169" s="16" t="n">
        <x:v>33462</x:v>
      </x:c>
      <x:c r="F17169" s="16" t="n">
        <x:v>455</x:v>
      </x:c>
      <x:c r="G17169" s="15" t="n">
        <x:f>VLOOKUP(D17169,'Pricing'!$A$6:$E$8,5,FALSE)</x:f>
        <x:v>0.246</x:v>
      </x:c>
      <x:c r="H17169" s="15" t="n">
        <x:f>VLOOKUP(D17169,'Pricing'!$A$6:$E$8,4,FALSE)</x:f>
        <x:v>1.2</x:v>
      </x:c>
      <x:c r="I17169" s="15" t="n">
        <x:f>E17169*G17169/1000000</x:f>
        <x:v>0.008231652</x:v>
      </x:c>
      <x:c r="J17169" s="15" t="n">
        <x:f>F17169*H17169/1000000</x:f>
        <x:v>0.000546</x:v>
      </x:c>
      <x:c r="K17169" s="15" t="n">
        <x:f>SUM(I17169:J17169)</x:f>
        <x:v>0.008777652</x:v>
      </x:c>
    </x:row>
    <x:row r="17170" ht="23" customHeight="1">
      <x:c r="A17170" s="2" t="str">
        <x:v>REQ-17166</x:v>
      </x:c>
      <x:c r="B17170" s="2" t="n">
        <x:v>31</x:v>
      </x:c>
      <x:c r="C17170" s="2" t="str">
        <x:v>Growth</x:v>
      </x:c>
      <x:c r="D17170" s="2" t="str">
        <x:v>Swift</x:v>
      </x:c>
      <x:c r="E17170" s="16" t="n">
        <x:v>66890</x:v>
      </x:c>
      <x:c r="F17170" s="16" t="n">
        <x:v>834</x:v>
      </x:c>
      <x:c r="G17170" s="15" t="n">
        <x:f>VLOOKUP(D17170,'Pricing'!$A$6:$E$8,5,FALSE)</x:f>
        <x:v>0.246</x:v>
      </x:c>
      <x:c r="H17170" s="15" t="n">
        <x:f>VLOOKUP(D17170,'Pricing'!$A$6:$E$8,4,FALSE)</x:f>
        <x:v>1.2</x:v>
      </x:c>
      <x:c r="I17170" s="15" t="n">
        <x:f>E17170*G17170/1000000</x:f>
        <x:v>0.016454939999999998</x:v>
      </x:c>
      <x:c r="J17170" s="15" t="n">
        <x:f>F17170*H17170/1000000</x:f>
        <x:v>0.0010008</x:v>
      </x:c>
      <x:c r="K17170" s="15" t="n">
        <x:f>SUM(I17170:J17170)</x:f>
        <x:v>0.017455739999999997</x:v>
      </x:c>
    </x:row>
    <x:row r="17171" ht="23" customHeight="1">
      <x:c r="A17171" s="2" t="str">
        <x:v>REQ-17167</x:v>
      </x:c>
      <x:c r="B17171" s="2" t="n">
        <x:v>22</x:v>
      </x:c>
      <x:c r="C17171" s="2" t="str">
        <x:v>Research</x:v>
      </x:c>
      <x:c r="D17171" s="2" t="str">
        <x:v>Swift</x:v>
      </x:c>
      <x:c r="E17171" s="16" t="n">
        <x:v>85629</x:v>
      </x:c>
      <x:c r="F17171" s="16" t="n">
        <x:v>2723</x:v>
      </x:c>
      <x:c r="G17171" s="15" t="n">
        <x:f>VLOOKUP(D17171,'Pricing'!$A$6:$E$8,5,FALSE)</x:f>
        <x:v>0.246</x:v>
      </x:c>
      <x:c r="H17171" s="15" t="n">
        <x:f>VLOOKUP(D17171,'Pricing'!$A$6:$E$8,4,FALSE)</x:f>
        <x:v>1.2</x:v>
      </x:c>
      <x:c r="I17171" s="15" t="n">
        <x:f>E17171*G17171/1000000</x:f>
        <x:v>0.021064734</x:v>
      </x:c>
      <x:c r="J17171" s="15" t="n">
        <x:f>F17171*H17171/1000000</x:f>
        <x:v>0.0032676</x:v>
      </x:c>
      <x:c r="K17171" s="15" t="n">
        <x:f>SUM(I17171:J17171)</x:f>
        <x:v>0.024332334</x:v>
      </x:c>
    </x:row>
    <x:row r="17172" ht="23" customHeight="1">
      <x:c r="A17172" s="2" t="str">
        <x:v>REQ-17168</x:v>
      </x:c>
      <x:c r="B17172" s="2" t="n">
        <x:v>16</x:v>
      </x:c>
      <x:c r="C17172" s="2" t="str">
        <x:v>Support</x:v>
      </x:c>
      <x:c r="D17172" s="2" t="str">
        <x:v>Balanced</x:v>
      </x:c>
      <x:c r="E17172" s="16" t="n">
        <x:v>118008</x:v>
      </x:c>
      <x:c r="F17172" s="16" t="n">
        <x:v>2022</x:v>
      </x:c>
      <x:c r="G17172" s="15" t="n">
        <x:f>VLOOKUP(D17172,'Pricing'!$A$6:$E$8,5,FALSE)</x:f>
        <x:v>1.2300000000000002</x:v>
      </x:c>
      <x:c r="H17172" s="15" t="n">
        <x:f>VLOOKUP(D17172,'Pricing'!$A$6:$E$8,4,FALSE)</x:f>
        <x:v>6</x:v>
      </x:c>
      <x:c r="I17172" s="15" t="n">
        <x:f>E17172*G17172/1000000</x:f>
        <x:v>0.14514984000000003</x:v>
      </x:c>
      <x:c r="J17172" s="15" t="n">
        <x:f>F17172*H17172/1000000</x:f>
        <x:v>0.012132</x:v>
      </x:c>
      <x:c r="K17172" s="15" t="n">
        <x:f>SUM(I17172:J17172)</x:f>
        <x:v>0.15728184000000003</x:v>
      </x:c>
    </x:row>
    <x:row r="17173" ht="23" customHeight="1">
      <x:c r="A17173" s="2" t="str">
        <x:v>REQ-17169</x:v>
      </x:c>
      <x:c r="B17173" s="2" t="n">
        <x:v>12</x:v>
      </x:c>
      <x:c r="C17173" s="2" t="str">
        <x:v>Engineering</x:v>
      </x:c>
      <x:c r="D17173" s="2" t="str">
        <x:v>Swift</x:v>
      </x:c>
      <x:c r="E17173" s="16" t="n">
        <x:v>76926</x:v>
      </x:c>
      <x:c r="F17173" s="16" t="n">
        <x:v>885</x:v>
      </x:c>
      <x:c r="G17173" s="15" t="n">
        <x:f>VLOOKUP(D17173,'Pricing'!$A$6:$E$8,5,FALSE)</x:f>
        <x:v>0.246</x:v>
      </x:c>
      <x:c r="H17173" s="15" t="n">
        <x:f>VLOOKUP(D17173,'Pricing'!$A$6:$E$8,4,FALSE)</x:f>
        <x:v>1.2</x:v>
      </x:c>
      <x:c r="I17173" s="15" t="n">
        <x:f>E17173*G17173/1000000</x:f>
        <x:v>0.018923796</x:v>
      </x:c>
      <x:c r="J17173" s="15" t="n">
        <x:f>F17173*H17173/1000000</x:f>
        <x:v>0.001062</x:v>
      </x:c>
      <x:c r="K17173" s="15" t="n">
        <x:f>SUM(I17173:J17173)</x:f>
        <x:v>0.019985796</x:v>
      </x:c>
    </x:row>
    <x:row r="17174" ht="23" customHeight="1">
      <x:c r="A17174" s="2" t="str">
        <x:v>REQ-17170</x:v>
      </x:c>
      <x:c r="B17174" s="2" t="n">
        <x:v>11</x:v>
      </x:c>
      <x:c r="C17174" s="2" t="str">
        <x:v>Support</x:v>
      </x:c>
      <x:c r="D17174" s="2" t="str">
        <x:v>Swift</x:v>
      </x:c>
      <x:c r="E17174" s="16" t="n">
        <x:v>47120</x:v>
      </x:c>
      <x:c r="F17174" s="16" t="n">
        <x:v>1963</x:v>
      </x:c>
      <x:c r="G17174" s="15" t="n">
        <x:f>VLOOKUP(D17174,'Pricing'!$A$6:$E$8,5,FALSE)</x:f>
        <x:v>0.246</x:v>
      </x:c>
      <x:c r="H17174" s="15" t="n">
        <x:f>VLOOKUP(D17174,'Pricing'!$A$6:$E$8,4,FALSE)</x:f>
        <x:v>1.2</x:v>
      </x:c>
      <x:c r="I17174" s="15" t="n">
        <x:f>E17174*G17174/1000000</x:f>
        <x:v>0.011591520000000001</x:v>
      </x:c>
      <x:c r="J17174" s="15" t="n">
        <x:f>F17174*H17174/1000000</x:f>
        <x:v>0.0023556</x:v>
      </x:c>
      <x:c r="K17174" s="15" t="n">
        <x:f>SUM(I17174:J17174)</x:f>
        <x:v>0.01394712</x:v>
      </x:c>
    </x:row>
    <x:row r="17175" ht="23" customHeight="1">
      <x:c r="A17175" s="2" t="str">
        <x:v>REQ-17171</x:v>
      </x:c>
      <x:c r="B17175" s="2" t="n">
        <x:v>4</x:v>
      </x:c>
      <x:c r="C17175" s="2" t="str">
        <x:v>Research</x:v>
      </x:c>
      <x:c r="D17175" s="2" t="str">
        <x:v>Swift</x:v>
      </x:c>
      <x:c r="E17175" s="16" t="n">
        <x:v>45527</x:v>
      </x:c>
      <x:c r="F17175" s="16" t="n">
        <x:v>2151</x:v>
      </x:c>
      <x:c r="G17175" s="15" t="n">
        <x:f>VLOOKUP(D17175,'Pricing'!$A$6:$E$8,5,FALSE)</x:f>
        <x:v>0.246</x:v>
      </x:c>
      <x:c r="H17175" s="15" t="n">
        <x:f>VLOOKUP(D17175,'Pricing'!$A$6:$E$8,4,FALSE)</x:f>
        <x:v>1.2</x:v>
      </x:c>
      <x:c r="I17175" s="15" t="n">
        <x:f>E17175*G17175/1000000</x:f>
        <x:v>0.011199642</x:v>
      </x:c>
      <x:c r="J17175" s="15" t="n">
        <x:f>F17175*H17175/1000000</x:f>
        <x:v>0.0025811999999999996</x:v>
      </x:c>
      <x:c r="K17175" s="15" t="n">
        <x:f>SUM(I17175:J17175)</x:f>
        <x:v>0.013780841999999998</x:v>
      </x:c>
    </x:row>
    <x:row r="17176" ht="23" customHeight="1">
      <x:c r="A17176" s="2" t="str">
        <x:v>REQ-17172</x:v>
      </x:c>
      <x:c r="B17176" s="2" t="n">
        <x:v>17</x:v>
      </x:c>
      <x:c r="C17176" s="2" t="str">
        <x:v>Growth</x:v>
      </x:c>
      <x:c r="D17176" s="2" t="str">
        <x:v>Balanced</x:v>
      </x:c>
      <x:c r="E17176" s="16" t="n">
        <x:v>86643</x:v>
      </x:c>
      <x:c r="F17176" s="16" t="n">
        <x:v>3794</x:v>
      </x:c>
      <x:c r="G17176" s="15" t="n">
        <x:f>VLOOKUP(D17176,'Pricing'!$A$6:$E$8,5,FALSE)</x:f>
        <x:v>1.2300000000000002</x:v>
      </x:c>
      <x:c r="H17176" s="15" t="n">
        <x:f>VLOOKUP(D17176,'Pricing'!$A$6:$E$8,4,FALSE)</x:f>
        <x:v>6</x:v>
      </x:c>
      <x:c r="I17176" s="15" t="n">
        <x:f>E17176*G17176/1000000</x:f>
        <x:v>0.10657089000000002</x:v>
      </x:c>
      <x:c r="J17176" s="15" t="n">
        <x:f>F17176*H17176/1000000</x:f>
        <x:v>0.022764</x:v>
      </x:c>
      <x:c r="K17176" s="15" t="n">
        <x:f>SUM(I17176:J17176)</x:f>
        <x:v>0.12933489</x:v>
      </x:c>
    </x:row>
    <x:row r="17177" ht="23" customHeight="1">
      <x:c r="A17177" s="2" t="str">
        <x:v>REQ-17173</x:v>
      </x:c>
      <x:c r="B17177" s="2" t="n">
        <x:v>1</x:v>
      </x:c>
      <x:c r="C17177" s="2" t="str">
        <x:v>Engineering</x:v>
      </x:c>
      <x:c r="D17177" s="2" t="str">
        <x:v>Swift</x:v>
      </x:c>
      <x:c r="E17177" s="16" t="n">
        <x:v>5908</x:v>
      </x:c>
      <x:c r="F17177" s="16" t="n">
        <x:v>360</x:v>
      </x:c>
      <x:c r="G17177" s="15" t="n">
        <x:f>VLOOKUP(D17177,'Pricing'!$A$6:$E$8,5,FALSE)</x:f>
        <x:v>0.246</x:v>
      </x:c>
      <x:c r="H17177" s="15" t="n">
        <x:f>VLOOKUP(D17177,'Pricing'!$A$6:$E$8,4,FALSE)</x:f>
        <x:v>1.2</x:v>
      </x:c>
      <x:c r="I17177" s="15" t="n">
        <x:f>E17177*G17177/1000000</x:f>
        <x:v>0.001453368</x:v>
      </x:c>
      <x:c r="J17177" s="15" t="n">
        <x:f>F17177*H17177/1000000</x:f>
        <x:v>0.000432</x:v>
      </x:c>
      <x:c r="K17177" s="15" t="n">
        <x:f>SUM(I17177:J17177)</x:f>
        <x:v>0.0018853680000000001</x:v>
      </x:c>
    </x:row>
    <x:row r="17178" ht="23" customHeight="1">
      <x:c r="A17178" s="2" t="str">
        <x:v>REQ-17174</x:v>
      </x:c>
      <x:c r="B17178" s="2" t="n">
        <x:v>24</x:v>
      </x:c>
      <x:c r="C17178" s="2" t="str">
        <x:v>Growth</x:v>
      </x:c>
      <x:c r="D17178" s="2" t="str">
        <x:v>Reasoning</x:v>
      </x:c>
      <x:c r="E17178" s="16" t="n">
        <x:v>29430</x:v>
      </x:c>
      <x:c r="F17178" s="16" t="n">
        <x:v>153</x:v>
      </x:c>
      <x:c r="G17178" s="15" t="n">
        <x:f>VLOOKUP(D17178,'Pricing'!$A$6:$E$8,5,FALSE)</x:f>
        <x:v>4.920000000000001</x:v>
      </x:c>
      <x:c r="H17178" s="15" t="n">
        <x:f>VLOOKUP(D17178,'Pricing'!$A$6:$E$8,4,FALSE)</x:f>
        <x:v>24</x:v>
      </x:c>
      <x:c r="I17178" s="15" t="n">
        <x:f>E17178*G17178/1000000</x:f>
        <x:v>0.14479560000000002</x:v>
      </x:c>
      <x:c r="J17178" s="15" t="n">
        <x:f>F17178*H17178/1000000</x:f>
        <x:v>0.003672</x:v>
      </x:c>
      <x:c r="K17178" s="15" t="n">
        <x:f>SUM(I17178:J17178)</x:f>
        <x:v>0.14846760000000003</x:v>
      </x:c>
    </x:row>
    <x:row r="17179" ht="23" customHeight="1">
      <x:c r="A17179" s="2" t="str">
        <x:v>REQ-17175</x:v>
      </x:c>
      <x:c r="B17179" s="2" t="n">
        <x:v>3</x:v>
      </x:c>
      <x:c r="C17179" s="2" t="str">
        <x:v>Engineering</x:v>
      </x:c>
      <x:c r="D17179" s="2" t="str">
        <x:v>Balanced</x:v>
      </x:c>
      <x:c r="E17179" s="16" t="n">
        <x:v>9650</x:v>
      </x:c>
      <x:c r="F17179" s="16" t="n">
        <x:v>784</x:v>
      </x:c>
      <x:c r="G17179" s="15" t="n">
        <x:f>VLOOKUP(D17179,'Pricing'!$A$6:$E$8,5,FALSE)</x:f>
        <x:v>1.2300000000000002</x:v>
      </x:c>
      <x:c r="H17179" s="15" t="n">
        <x:f>VLOOKUP(D17179,'Pricing'!$A$6:$E$8,4,FALSE)</x:f>
        <x:v>6</x:v>
      </x:c>
      <x:c r="I17179" s="15" t="n">
        <x:f>E17179*G17179/1000000</x:f>
        <x:v>0.011869500000000002</x:v>
      </x:c>
      <x:c r="J17179" s="15" t="n">
        <x:f>F17179*H17179/1000000</x:f>
        <x:v>0.004704</x:v>
      </x:c>
      <x:c r="K17179" s="15" t="n">
        <x:f>SUM(I17179:J17179)</x:f>
        <x:v>0.0165735</x:v>
      </x:c>
    </x:row>
    <x:row r="17180" ht="23" customHeight="1">
      <x:c r="A17180" s="2" t="str">
        <x:v>REQ-17176</x:v>
      </x:c>
      <x:c r="B17180" s="2" t="n">
        <x:v>19</x:v>
      </x:c>
      <x:c r="C17180" s="2" t="str">
        <x:v>Product</x:v>
      </x:c>
      <x:c r="D17180" s="2" t="str">
        <x:v>Balanced</x:v>
      </x:c>
      <x:c r="E17180" s="16" t="n">
        <x:v>14263</x:v>
      </x:c>
      <x:c r="F17180" s="16" t="n">
        <x:v>3749</x:v>
      </x:c>
      <x:c r="G17180" s="15" t="n">
        <x:f>VLOOKUP(D17180,'Pricing'!$A$6:$E$8,5,FALSE)</x:f>
        <x:v>1.2300000000000002</x:v>
      </x:c>
      <x:c r="H17180" s="15" t="n">
        <x:f>VLOOKUP(D17180,'Pricing'!$A$6:$E$8,4,FALSE)</x:f>
        <x:v>6</x:v>
      </x:c>
      <x:c r="I17180" s="15" t="n">
        <x:f>E17180*G17180/1000000</x:f>
        <x:v>0.017543490000000002</x:v>
      </x:c>
      <x:c r="J17180" s="15" t="n">
        <x:f>F17180*H17180/1000000</x:f>
        <x:v>0.022494</x:v>
      </x:c>
      <x:c r="K17180" s="15" t="n">
        <x:f>SUM(I17180:J17180)</x:f>
        <x:v>0.04003749</x:v>
      </x:c>
    </x:row>
    <x:row r="17181" ht="23" customHeight="1">
      <x:c r="A17181" s="2" t="str">
        <x:v>REQ-17177</x:v>
      </x:c>
      <x:c r="B17181" s="2" t="n">
        <x:v>16</x:v>
      </x:c>
      <x:c r="C17181" s="2" t="str">
        <x:v>Operations</x:v>
      </x:c>
      <x:c r="D17181" s="2" t="str">
        <x:v>Balanced</x:v>
      </x:c>
      <x:c r="E17181" s="16" t="n">
        <x:v>57567</x:v>
      </x:c>
      <x:c r="F17181" s="16" t="n">
        <x:v>381</x:v>
      </x:c>
      <x:c r="G17181" s="15" t="n">
        <x:f>VLOOKUP(D17181,'Pricing'!$A$6:$E$8,5,FALSE)</x:f>
        <x:v>1.2300000000000002</x:v>
      </x:c>
      <x:c r="H17181" s="15" t="n">
        <x:f>VLOOKUP(D17181,'Pricing'!$A$6:$E$8,4,FALSE)</x:f>
        <x:v>6</x:v>
      </x:c>
      <x:c r="I17181" s="15" t="n">
        <x:f>E17181*G17181/1000000</x:f>
        <x:v>0.07080741000000002</x:v>
      </x:c>
      <x:c r="J17181" s="15" t="n">
        <x:f>F17181*H17181/1000000</x:f>
        <x:v>0.002286</x:v>
      </x:c>
      <x:c r="K17181" s="15" t="n">
        <x:f>SUM(I17181:J17181)</x:f>
        <x:v>0.07309341000000001</x:v>
      </x:c>
    </x:row>
    <x:row r="17182" ht="23" customHeight="1">
      <x:c r="A17182" s="2" t="str">
        <x:v>REQ-17178</x:v>
      </x:c>
      <x:c r="B17182" s="2" t="n">
        <x:v>15</x:v>
      </x:c>
      <x:c r="C17182" s="2" t="str">
        <x:v>Growth</x:v>
      </x:c>
      <x:c r="D17182" s="2" t="str">
        <x:v>Swift</x:v>
      </x:c>
      <x:c r="E17182" s="16" t="n">
        <x:v>18810</x:v>
      </x:c>
      <x:c r="F17182" s="16" t="n">
        <x:v>1605</x:v>
      </x:c>
      <x:c r="G17182" s="15" t="n">
        <x:f>VLOOKUP(D17182,'Pricing'!$A$6:$E$8,5,FALSE)</x:f>
        <x:v>0.246</x:v>
      </x:c>
      <x:c r="H17182" s="15" t="n">
        <x:f>VLOOKUP(D17182,'Pricing'!$A$6:$E$8,4,FALSE)</x:f>
        <x:v>1.2</x:v>
      </x:c>
      <x:c r="I17182" s="15" t="n">
        <x:f>E17182*G17182/1000000</x:f>
        <x:v>0.00462726</x:v>
      </x:c>
      <x:c r="J17182" s="15" t="n">
        <x:f>F17182*H17182/1000000</x:f>
        <x:v>0.001926</x:v>
      </x:c>
      <x:c r="K17182" s="15" t="n">
        <x:f>SUM(I17182:J17182)</x:f>
        <x:v>0.00655326</x:v>
      </x:c>
    </x:row>
    <x:row r="17183" ht="23" customHeight="1">
      <x:c r="A17183" s="2" t="str">
        <x:v>REQ-17179</x:v>
      </x:c>
      <x:c r="B17183" s="2" t="n">
        <x:v>1</x:v>
      </x:c>
      <x:c r="C17183" s="2" t="str">
        <x:v>Engineering</x:v>
      </x:c>
      <x:c r="D17183" s="2" t="str">
        <x:v>Swift</x:v>
      </x:c>
      <x:c r="E17183" s="16" t="n">
        <x:v>61415</x:v>
      </x:c>
      <x:c r="F17183" s="16" t="n">
        <x:v>1628</x:v>
      </x:c>
      <x:c r="G17183" s="15" t="n">
        <x:f>VLOOKUP(D17183,'Pricing'!$A$6:$E$8,5,FALSE)</x:f>
        <x:v>0.246</x:v>
      </x:c>
      <x:c r="H17183" s="15" t="n">
        <x:f>VLOOKUP(D17183,'Pricing'!$A$6:$E$8,4,FALSE)</x:f>
        <x:v>1.2</x:v>
      </x:c>
      <x:c r="I17183" s="15" t="n">
        <x:f>E17183*G17183/1000000</x:f>
        <x:v>0.01510809</x:v>
      </x:c>
      <x:c r="J17183" s="15" t="n">
        <x:f>F17183*H17183/1000000</x:f>
        <x:v>0.0019535999999999998</x:v>
      </x:c>
      <x:c r="K17183" s="15" t="n">
        <x:f>SUM(I17183:J17183)</x:f>
        <x:v>0.017061689999999997</x:v>
      </x:c>
    </x:row>
    <x:row r="17184" ht="23" customHeight="1">
      <x:c r="A17184" s="2" t="str">
        <x:v>REQ-17180</x:v>
      </x:c>
      <x:c r="B17184" s="2" t="n">
        <x:v>6</x:v>
      </x:c>
      <x:c r="C17184" s="2" t="str">
        <x:v>Support</x:v>
      </x:c>
      <x:c r="D17184" s="2" t="str">
        <x:v>Balanced</x:v>
      </x:c>
      <x:c r="E17184" s="16" t="n">
        <x:v>104453</x:v>
      </x:c>
      <x:c r="F17184" s="16" t="n">
        <x:v>214</x:v>
      </x:c>
      <x:c r="G17184" s="15" t="n">
        <x:f>VLOOKUP(D17184,'Pricing'!$A$6:$E$8,5,FALSE)</x:f>
        <x:v>1.2300000000000002</x:v>
      </x:c>
      <x:c r="H17184" s="15" t="n">
        <x:f>VLOOKUP(D17184,'Pricing'!$A$6:$E$8,4,FALSE)</x:f>
        <x:v>6</x:v>
      </x:c>
      <x:c r="I17184" s="15" t="n">
        <x:f>E17184*G17184/1000000</x:f>
        <x:v>0.12847719000000002</x:v>
      </x:c>
      <x:c r="J17184" s="15" t="n">
        <x:f>F17184*H17184/1000000</x:f>
        <x:v>0.001284</x:v>
      </x:c>
      <x:c r="K17184" s="15" t="n">
        <x:f>SUM(I17184:J17184)</x:f>
        <x:v>0.12976119000000003</x:v>
      </x:c>
    </x:row>
    <x:row r="17185" ht="23" customHeight="1">
      <x:c r="A17185" s="2" t="str">
        <x:v>REQ-17181</x:v>
      </x:c>
      <x:c r="B17185" s="2" t="n">
        <x:v>10</x:v>
      </x:c>
      <x:c r="C17185" s="2" t="str">
        <x:v>Engineering</x:v>
      </x:c>
      <x:c r="D17185" s="2" t="str">
        <x:v>Balanced</x:v>
      </x:c>
      <x:c r="E17185" s="16" t="n">
        <x:v>7018</x:v>
      </x:c>
      <x:c r="F17185" s="16" t="n">
        <x:v>491</x:v>
      </x:c>
      <x:c r="G17185" s="15" t="n">
        <x:f>VLOOKUP(D17185,'Pricing'!$A$6:$E$8,5,FALSE)</x:f>
        <x:v>1.2300000000000002</x:v>
      </x:c>
      <x:c r="H17185" s="15" t="n">
        <x:f>VLOOKUP(D17185,'Pricing'!$A$6:$E$8,4,FALSE)</x:f>
        <x:v>6</x:v>
      </x:c>
      <x:c r="I17185" s="15" t="n">
        <x:f>E17185*G17185/1000000</x:f>
        <x:v>0.008632140000000002</x:v>
      </x:c>
      <x:c r="J17185" s="15" t="n">
        <x:f>F17185*H17185/1000000</x:f>
        <x:v>0.002946</x:v>
      </x:c>
      <x:c r="K17185" s="15" t="n">
        <x:f>SUM(I17185:J17185)</x:f>
        <x:v>0.01157814</x:v>
      </x:c>
    </x:row>
    <x:row r="17186" ht="23" customHeight="1">
      <x:c r="A17186" s="2" t="str">
        <x:v>REQ-17182</x:v>
      </x:c>
      <x:c r="B17186" s="2" t="n">
        <x:v>31</x:v>
      </x:c>
      <x:c r="C17186" s="2" t="str">
        <x:v>Support</x:v>
      </x:c>
      <x:c r="D17186" s="2" t="str">
        <x:v>Swift</x:v>
      </x:c>
      <x:c r="E17186" s="16" t="n">
        <x:v>59244</x:v>
      </x:c>
      <x:c r="F17186" s="16" t="n">
        <x:v>3283</x:v>
      </x:c>
      <x:c r="G17186" s="15" t="n">
        <x:f>VLOOKUP(D17186,'Pricing'!$A$6:$E$8,5,FALSE)</x:f>
        <x:v>0.246</x:v>
      </x:c>
      <x:c r="H17186" s="15" t="n">
        <x:f>VLOOKUP(D17186,'Pricing'!$A$6:$E$8,4,FALSE)</x:f>
        <x:v>1.2</x:v>
      </x:c>
      <x:c r="I17186" s="15" t="n">
        <x:f>E17186*G17186/1000000</x:f>
        <x:v>0.014574024</x:v>
      </x:c>
      <x:c r="J17186" s="15" t="n">
        <x:f>F17186*H17186/1000000</x:f>
        <x:v>0.0039396</x:v>
      </x:c>
      <x:c r="K17186" s="15" t="n">
        <x:f>SUM(I17186:J17186)</x:f>
        <x:v>0.018513624</x:v>
      </x:c>
    </x:row>
    <x:row r="17187" ht="23" customHeight="1">
      <x:c r="A17187" s="2" t="str">
        <x:v>REQ-17183</x:v>
      </x:c>
      <x:c r="B17187" s="2" t="n">
        <x:v>12</x:v>
      </x:c>
      <x:c r="C17187" s="2" t="str">
        <x:v>Engineering</x:v>
      </x:c>
      <x:c r="D17187" s="2" t="str">
        <x:v>Balanced</x:v>
      </x:c>
      <x:c r="E17187" s="16" t="n">
        <x:v>9753</x:v>
      </x:c>
      <x:c r="F17187" s="16" t="n">
        <x:v>3535</x:v>
      </x:c>
      <x:c r="G17187" s="15" t="n">
        <x:f>VLOOKUP(D17187,'Pricing'!$A$6:$E$8,5,FALSE)</x:f>
        <x:v>1.2300000000000002</x:v>
      </x:c>
      <x:c r="H17187" s="15" t="n">
        <x:f>VLOOKUP(D17187,'Pricing'!$A$6:$E$8,4,FALSE)</x:f>
        <x:v>6</x:v>
      </x:c>
      <x:c r="I17187" s="15" t="n">
        <x:f>E17187*G17187/1000000</x:f>
        <x:v>0.011996190000000002</x:v>
      </x:c>
      <x:c r="J17187" s="15" t="n">
        <x:f>F17187*H17187/1000000</x:f>
        <x:v>0.02121</x:v>
      </x:c>
      <x:c r="K17187" s="15" t="n">
        <x:f>SUM(I17187:J17187)</x:f>
        <x:v>0.033206190000000003</x:v>
      </x:c>
    </x:row>
    <x:row r="17188" ht="23" customHeight="1">
      <x:c r="A17188" s="2" t="str">
        <x:v>REQ-17184</x:v>
      </x:c>
      <x:c r="B17188" s="2" t="n">
        <x:v>3</x:v>
      </x:c>
      <x:c r="C17188" s="2" t="str">
        <x:v>Support</x:v>
      </x:c>
      <x:c r="D17188" s="2" t="str">
        <x:v>Swift</x:v>
      </x:c>
      <x:c r="E17188" s="16" t="n">
        <x:v>70153</x:v>
      </x:c>
      <x:c r="F17188" s="16" t="n">
        <x:v>276</x:v>
      </x:c>
      <x:c r="G17188" s="15" t="n">
        <x:f>VLOOKUP(D17188,'Pricing'!$A$6:$E$8,5,FALSE)</x:f>
        <x:v>0.246</x:v>
      </x:c>
      <x:c r="H17188" s="15" t="n">
        <x:f>VLOOKUP(D17188,'Pricing'!$A$6:$E$8,4,FALSE)</x:f>
        <x:v>1.2</x:v>
      </x:c>
      <x:c r="I17188" s="15" t="n">
        <x:f>E17188*G17188/1000000</x:f>
        <x:v>0.017257638</x:v>
      </x:c>
      <x:c r="J17188" s="15" t="n">
        <x:f>F17188*H17188/1000000</x:f>
        <x:v>0.0003312</x:v>
      </x:c>
      <x:c r="K17188" s="15" t="n">
        <x:f>SUM(I17188:J17188)</x:f>
        <x:v>0.017588838</x:v>
      </x:c>
    </x:row>
    <x:row r="17189" ht="23" customHeight="1">
      <x:c r="A17189" s="2" t="str">
        <x:v>REQ-17185</x:v>
      </x:c>
      <x:c r="B17189" s="2" t="n">
        <x:v>25</x:v>
      </x:c>
      <x:c r="C17189" s="2" t="str">
        <x:v>Research</x:v>
      </x:c>
      <x:c r="D17189" s="2" t="str">
        <x:v>Swift</x:v>
      </x:c>
      <x:c r="E17189" s="16" t="n">
        <x:v>92498</x:v>
      </x:c>
      <x:c r="F17189" s="16" t="n">
        <x:v>691</x:v>
      </x:c>
      <x:c r="G17189" s="15" t="n">
        <x:f>VLOOKUP(D17189,'Pricing'!$A$6:$E$8,5,FALSE)</x:f>
        <x:v>0.246</x:v>
      </x:c>
      <x:c r="H17189" s="15" t="n">
        <x:f>VLOOKUP(D17189,'Pricing'!$A$6:$E$8,4,FALSE)</x:f>
        <x:v>1.2</x:v>
      </x:c>
      <x:c r="I17189" s="15" t="n">
        <x:f>E17189*G17189/1000000</x:f>
        <x:v>0.022754508</x:v>
      </x:c>
      <x:c r="J17189" s="15" t="n">
        <x:f>F17189*H17189/1000000</x:f>
        <x:v>0.0008291999999999999</x:v>
      </x:c>
      <x:c r="K17189" s="15" t="n">
        <x:f>SUM(I17189:J17189)</x:f>
        <x:v>0.023583708</x:v>
      </x:c>
    </x:row>
    <x:row r="17190" ht="23" customHeight="1">
      <x:c r="A17190" s="2" t="str">
        <x:v>REQ-17186</x:v>
      </x:c>
      <x:c r="B17190" s="2" t="n">
        <x:v>29</x:v>
      </x:c>
      <x:c r="C17190" s="2" t="str">
        <x:v>Growth</x:v>
      </x:c>
      <x:c r="D17190" s="2" t="str">
        <x:v>Swift</x:v>
      </x:c>
      <x:c r="E17190" s="16" t="n">
        <x:v>116964</x:v>
      </x:c>
      <x:c r="F17190" s="16" t="n">
        <x:v>3340</x:v>
      </x:c>
      <x:c r="G17190" s="15" t="n">
        <x:f>VLOOKUP(D17190,'Pricing'!$A$6:$E$8,5,FALSE)</x:f>
        <x:v>0.246</x:v>
      </x:c>
      <x:c r="H17190" s="15" t="n">
        <x:f>VLOOKUP(D17190,'Pricing'!$A$6:$E$8,4,FALSE)</x:f>
        <x:v>1.2</x:v>
      </x:c>
      <x:c r="I17190" s="15" t="n">
        <x:f>E17190*G17190/1000000</x:f>
        <x:v>0.028773144</x:v>
      </x:c>
      <x:c r="J17190" s="15" t="n">
        <x:f>F17190*H17190/1000000</x:f>
        <x:v>0.004008</x:v>
      </x:c>
      <x:c r="K17190" s="15" t="n">
        <x:f>SUM(I17190:J17190)</x:f>
        <x:v>0.032781144</x:v>
      </x:c>
    </x:row>
    <x:row r="17191" ht="23" customHeight="1">
      <x:c r="A17191" s="2" t="str">
        <x:v>REQ-17187</x:v>
      </x:c>
      <x:c r="B17191" s="2" t="n">
        <x:v>19</x:v>
      </x:c>
      <x:c r="C17191" s="2" t="str">
        <x:v>Operations</x:v>
      </x:c>
      <x:c r="D17191" s="2" t="str">
        <x:v>Swift</x:v>
      </x:c>
      <x:c r="E17191" s="16" t="n">
        <x:v>19230</x:v>
      </x:c>
      <x:c r="F17191" s="16" t="n">
        <x:v>607</x:v>
      </x:c>
      <x:c r="G17191" s="15" t="n">
        <x:f>VLOOKUP(D17191,'Pricing'!$A$6:$E$8,5,FALSE)</x:f>
        <x:v>0.246</x:v>
      </x:c>
      <x:c r="H17191" s="15" t="n">
        <x:f>VLOOKUP(D17191,'Pricing'!$A$6:$E$8,4,FALSE)</x:f>
        <x:v>1.2</x:v>
      </x:c>
      <x:c r="I17191" s="15" t="n">
        <x:f>E17191*G17191/1000000</x:f>
        <x:v>0.00473058</x:v>
      </x:c>
      <x:c r="J17191" s="15" t="n">
        <x:f>F17191*H17191/1000000</x:f>
        <x:v>0.0007283999999999999</x:v>
      </x:c>
      <x:c r="K17191" s="15" t="n">
        <x:f>SUM(I17191:J17191)</x:f>
        <x:v>0.0054589799999999996</x:v>
      </x:c>
    </x:row>
    <x:row r="17192" ht="23" customHeight="1">
      <x:c r="A17192" s="2" t="str">
        <x:v>REQ-17188</x:v>
      </x:c>
      <x:c r="B17192" s="2" t="n">
        <x:v>8</x:v>
      </x:c>
      <x:c r="C17192" s="2" t="str">
        <x:v>Growth</x:v>
      </x:c>
      <x:c r="D17192" s="2" t="str">
        <x:v>Reasoning</x:v>
      </x:c>
      <x:c r="E17192" s="16" t="n">
        <x:v>78846</x:v>
      </x:c>
      <x:c r="F17192" s="16" t="n">
        <x:v>2384</x:v>
      </x:c>
      <x:c r="G17192" s="15" t="n">
        <x:f>VLOOKUP(D17192,'Pricing'!$A$6:$E$8,5,FALSE)</x:f>
        <x:v>4.920000000000001</x:v>
      </x:c>
      <x:c r="H17192" s="15" t="n">
        <x:f>VLOOKUP(D17192,'Pricing'!$A$6:$E$8,4,FALSE)</x:f>
        <x:v>24</x:v>
      </x:c>
      <x:c r="I17192" s="15" t="n">
        <x:f>E17192*G17192/1000000</x:f>
        <x:v>0.38792232000000004</x:v>
      </x:c>
      <x:c r="J17192" s="15" t="n">
        <x:f>F17192*H17192/1000000</x:f>
        <x:v>0.057216</x:v>
      </x:c>
      <x:c r="K17192" s="15" t="n">
        <x:f>SUM(I17192:J17192)</x:f>
        <x:v>0.44513832000000003</x:v>
      </x:c>
    </x:row>
    <x:row r="17193" ht="23" customHeight="1">
      <x:c r="A17193" s="2" t="str">
        <x:v>REQ-17189</x:v>
      </x:c>
      <x:c r="B17193" s="2" t="n">
        <x:v>3</x:v>
      </x:c>
      <x:c r="C17193" s="2" t="str">
        <x:v>Engineering</x:v>
      </x:c>
      <x:c r="D17193" s="2" t="str">
        <x:v>Balanced</x:v>
      </x:c>
      <x:c r="E17193" s="16" t="n">
        <x:v>60398</x:v>
      </x:c>
      <x:c r="F17193" s="16" t="n">
        <x:v>1403</x:v>
      </x:c>
      <x:c r="G17193" s="15" t="n">
        <x:f>VLOOKUP(D17193,'Pricing'!$A$6:$E$8,5,FALSE)</x:f>
        <x:v>1.2300000000000002</x:v>
      </x:c>
      <x:c r="H17193" s="15" t="n">
        <x:f>VLOOKUP(D17193,'Pricing'!$A$6:$E$8,4,FALSE)</x:f>
        <x:v>6</x:v>
      </x:c>
      <x:c r="I17193" s="15" t="n">
        <x:f>E17193*G17193/1000000</x:f>
        <x:v>0.07428954000000002</x:v>
      </x:c>
      <x:c r="J17193" s="15" t="n">
        <x:f>F17193*H17193/1000000</x:f>
        <x:v>0.008418</x:v>
      </x:c>
      <x:c r="K17193" s="15" t="n">
        <x:f>SUM(I17193:J17193)</x:f>
        <x:v>0.08270754000000001</x:v>
      </x:c>
    </x:row>
    <x:row r="17194" ht="23" customHeight="1">
      <x:c r="A17194" s="2" t="str">
        <x:v>REQ-17190</x:v>
      </x:c>
      <x:c r="B17194" s="2" t="n">
        <x:v>10</x:v>
      </x:c>
      <x:c r="C17194" s="2" t="str">
        <x:v>Product</x:v>
      </x:c>
      <x:c r="D17194" s="2" t="str">
        <x:v>Swift</x:v>
      </x:c>
      <x:c r="E17194" s="16" t="n">
        <x:v>43474</x:v>
      </x:c>
      <x:c r="F17194" s="16" t="n">
        <x:v>1100</x:v>
      </x:c>
      <x:c r="G17194" s="15" t="n">
        <x:f>VLOOKUP(D17194,'Pricing'!$A$6:$E$8,5,FALSE)</x:f>
        <x:v>0.246</x:v>
      </x:c>
      <x:c r="H17194" s="15" t="n">
        <x:f>VLOOKUP(D17194,'Pricing'!$A$6:$E$8,4,FALSE)</x:f>
        <x:v>1.2</x:v>
      </x:c>
      <x:c r="I17194" s="15" t="n">
        <x:f>E17194*G17194/1000000</x:f>
        <x:v>0.010694604</x:v>
      </x:c>
      <x:c r="J17194" s="15" t="n">
        <x:f>F17194*H17194/1000000</x:f>
        <x:v>0.00132</x:v>
      </x:c>
      <x:c r="K17194" s="15" t="n">
        <x:f>SUM(I17194:J17194)</x:f>
        <x:v>0.012014604</x:v>
      </x:c>
    </x:row>
    <x:row r="17195" ht="23" customHeight="1">
      <x:c r="A17195" s="2" t="str">
        <x:v>REQ-17191</x:v>
      </x:c>
      <x:c r="B17195" s="2" t="n">
        <x:v>1</x:v>
      </x:c>
      <x:c r="C17195" s="2" t="str">
        <x:v>Operations</x:v>
      </x:c>
      <x:c r="D17195" s="2" t="str">
        <x:v>Swift</x:v>
      </x:c>
      <x:c r="E17195" s="16" t="n">
        <x:v>35807</x:v>
      </x:c>
      <x:c r="F17195" s="16" t="n">
        <x:v>3881</x:v>
      </x:c>
      <x:c r="G17195" s="15" t="n">
        <x:f>VLOOKUP(D17195,'Pricing'!$A$6:$E$8,5,FALSE)</x:f>
        <x:v>0.246</x:v>
      </x:c>
      <x:c r="H17195" s="15" t="n">
        <x:f>VLOOKUP(D17195,'Pricing'!$A$6:$E$8,4,FALSE)</x:f>
        <x:v>1.2</x:v>
      </x:c>
      <x:c r="I17195" s="15" t="n">
        <x:f>E17195*G17195/1000000</x:f>
        <x:v>0.008808522</x:v>
      </x:c>
      <x:c r="J17195" s="15" t="n">
        <x:f>F17195*H17195/1000000</x:f>
        <x:v>0.0046572</x:v>
      </x:c>
      <x:c r="K17195" s="15" t="n">
        <x:f>SUM(I17195:J17195)</x:f>
        <x:v>0.013465722</x:v>
      </x:c>
    </x:row>
    <x:row r="17196" ht="23" customHeight="1">
      <x:c r="A17196" s="2" t="str">
        <x:v>REQ-17192</x:v>
      </x:c>
      <x:c r="B17196" s="2" t="n">
        <x:v>18</x:v>
      </x:c>
      <x:c r="C17196" s="2" t="str">
        <x:v>Growth</x:v>
      </x:c>
      <x:c r="D17196" s="2" t="str">
        <x:v>Balanced</x:v>
      </x:c>
      <x:c r="E17196" s="16" t="n">
        <x:v>102069</x:v>
      </x:c>
      <x:c r="F17196" s="16" t="n">
        <x:v>3976</x:v>
      </x:c>
      <x:c r="G17196" s="15" t="n">
        <x:f>VLOOKUP(D17196,'Pricing'!$A$6:$E$8,5,FALSE)</x:f>
        <x:v>1.2300000000000002</x:v>
      </x:c>
      <x:c r="H17196" s="15" t="n">
        <x:f>VLOOKUP(D17196,'Pricing'!$A$6:$E$8,4,FALSE)</x:f>
        <x:v>6</x:v>
      </x:c>
      <x:c r="I17196" s="15" t="n">
        <x:f>E17196*G17196/1000000</x:f>
        <x:v>0.12554487000000003</x:v>
      </x:c>
      <x:c r="J17196" s="15" t="n">
        <x:f>F17196*H17196/1000000</x:f>
        <x:v>0.023856</x:v>
      </x:c>
      <x:c r="K17196" s="15" t="n">
        <x:f>SUM(I17196:J17196)</x:f>
        <x:v>0.14940087000000002</x:v>
      </x:c>
    </x:row>
    <x:row r="17197" ht="23" customHeight="1">
      <x:c r="A17197" s="2" t="str">
        <x:v>REQ-17193</x:v>
      </x:c>
      <x:c r="B17197" s="2" t="n">
        <x:v>28</x:v>
      </x:c>
      <x:c r="C17197" s="2" t="str">
        <x:v>Operations</x:v>
      </x:c>
      <x:c r="D17197" s="2" t="str">
        <x:v>Balanced</x:v>
      </x:c>
      <x:c r="E17197" s="16" t="n">
        <x:v>84005</x:v>
      </x:c>
      <x:c r="F17197" s="16" t="n">
        <x:v>1375</x:v>
      </x:c>
      <x:c r="G17197" s="15" t="n">
        <x:f>VLOOKUP(D17197,'Pricing'!$A$6:$E$8,5,FALSE)</x:f>
        <x:v>1.2300000000000002</x:v>
      </x:c>
      <x:c r="H17197" s="15" t="n">
        <x:f>VLOOKUP(D17197,'Pricing'!$A$6:$E$8,4,FALSE)</x:f>
        <x:v>6</x:v>
      </x:c>
      <x:c r="I17197" s="15" t="n">
        <x:f>E17197*G17197/1000000</x:f>
        <x:v>0.10332615000000002</x:v>
      </x:c>
      <x:c r="J17197" s="15" t="n">
        <x:f>F17197*H17197/1000000</x:f>
        <x:v>0.00825</x:v>
      </x:c>
      <x:c r="K17197" s="15" t="n">
        <x:f>SUM(I17197:J17197)</x:f>
        <x:v>0.11157615000000001</x:v>
      </x:c>
    </x:row>
    <x:row r="17198" ht="23" customHeight="1">
      <x:c r="A17198" s="2" t="str">
        <x:v>REQ-17194</x:v>
      </x:c>
      <x:c r="B17198" s="2" t="n">
        <x:v>10</x:v>
      </x:c>
      <x:c r="C17198" s="2" t="str">
        <x:v>Support</x:v>
      </x:c>
      <x:c r="D17198" s="2" t="str">
        <x:v>Balanced</x:v>
      </x:c>
      <x:c r="E17198" s="16" t="n">
        <x:v>55463</x:v>
      </x:c>
      <x:c r="F17198" s="16" t="n">
        <x:v>1204</x:v>
      </x:c>
      <x:c r="G17198" s="15" t="n">
        <x:f>VLOOKUP(D17198,'Pricing'!$A$6:$E$8,5,FALSE)</x:f>
        <x:v>1.2300000000000002</x:v>
      </x:c>
      <x:c r="H17198" s="15" t="n">
        <x:f>VLOOKUP(D17198,'Pricing'!$A$6:$E$8,4,FALSE)</x:f>
        <x:v>6</x:v>
      </x:c>
      <x:c r="I17198" s="15" t="n">
        <x:f>E17198*G17198/1000000</x:f>
        <x:v>0.06821949000000001</x:v>
      </x:c>
      <x:c r="J17198" s="15" t="n">
        <x:f>F17198*H17198/1000000</x:f>
        <x:v>0.007224</x:v>
      </x:c>
      <x:c r="K17198" s="15" t="n">
        <x:f>SUM(I17198:J17198)</x:f>
        <x:v>0.07544349</x:v>
      </x:c>
    </x:row>
    <x:row r="17199" ht="23" customHeight="1">
      <x:c r="A17199" s="2" t="str">
        <x:v>REQ-17195</x:v>
      </x:c>
      <x:c r="B17199" s="2" t="n">
        <x:v>29</x:v>
      </x:c>
      <x:c r="C17199" s="2" t="str">
        <x:v>Engineering</x:v>
      </x:c>
      <x:c r="D17199" s="2" t="str">
        <x:v>Balanced</x:v>
      </x:c>
      <x:c r="E17199" s="16" t="n">
        <x:v>57802</x:v>
      </x:c>
      <x:c r="F17199" s="16" t="n">
        <x:v>2493</x:v>
      </x:c>
      <x:c r="G17199" s="15" t="n">
        <x:f>VLOOKUP(D17199,'Pricing'!$A$6:$E$8,5,FALSE)</x:f>
        <x:v>1.2300000000000002</x:v>
      </x:c>
      <x:c r="H17199" s="15" t="n">
        <x:f>VLOOKUP(D17199,'Pricing'!$A$6:$E$8,4,FALSE)</x:f>
        <x:v>6</x:v>
      </x:c>
      <x:c r="I17199" s="15" t="n">
        <x:f>E17199*G17199/1000000</x:f>
        <x:v>0.07109646</x:v>
      </x:c>
      <x:c r="J17199" s="15" t="n">
        <x:f>F17199*H17199/1000000</x:f>
        <x:v>0.014958</x:v>
      </x:c>
      <x:c r="K17199" s="15" t="n">
        <x:f>SUM(I17199:J17199)</x:f>
        <x:v>0.08605446</x:v>
      </x:c>
    </x:row>
    <x:row r="17200" ht="23" customHeight="1">
      <x:c r="A17200" s="2" t="str">
        <x:v>REQ-17196</x:v>
      </x:c>
      <x:c r="B17200" s="2" t="n">
        <x:v>23</x:v>
      </x:c>
      <x:c r="C17200" s="2" t="str">
        <x:v>Product</x:v>
      </x:c>
      <x:c r="D17200" s="2" t="str">
        <x:v>Balanced</x:v>
      </x:c>
      <x:c r="E17200" s="16" t="n">
        <x:v>96894</x:v>
      </x:c>
      <x:c r="F17200" s="16" t="n">
        <x:v>669</x:v>
      </x:c>
      <x:c r="G17200" s="15" t="n">
        <x:f>VLOOKUP(D17200,'Pricing'!$A$6:$E$8,5,FALSE)</x:f>
        <x:v>1.2300000000000002</x:v>
      </x:c>
      <x:c r="H17200" s="15" t="n">
        <x:f>VLOOKUP(D17200,'Pricing'!$A$6:$E$8,4,FALSE)</x:f>
        <x:v>6</x:v>
      </x:c>
      <x:c r="I17200" s="15" t="n">
        <x:f>E17200*G17200/1000000</x:f>
        <x:v>0.11917962000000003</x:v>
      </x:c>
      <x:c r="J17200" s="15" t="n">
        <x:f>F17200*H17200/1000000</x:f>
        <x:v>0.004014</x:v>
      </x:c>
      <x:c r="K17200" s="15" t="n">
        <x:f>SUM(I17200:J17200)</x:f>
        <x:v>0.12319362000000003</x:v>
      </x:c>
    </x:row>
    <x:row r="17201" ht="23" customHeight="1">
      <x:c r="A17201" s="2" t="str">
        <x:v>REQ-17197</x:v>
      </x:c>
      <x:c r="B17201" s="2" t="n">
        <x:v>3</x:v>
      </x:c>
      <x:c r="C17201" s="2" t="str">
        <x:v>Research</x:v>
      </x:c>
      <x:c r="D17201" s="2" t="str">
        <x:v>Balanced</x:v>
      </x:c>
      <x:c r="E17201" s="16" t="n">
        <x:v>53098</x:v>
      </x:c>
      <x:c r="F17201" s="16" t="n">
        <x:v>2446</x:v>
      </x:c>
      <x:c r="G17201" s="15" t="n">
        <x:f>VLOOKUP(D17201,'Pricing'!$A$6:$E$8,5,FALSE)</x:f>
        <x:v>1.2300000000000002</x:v>
      </x:c>
      <x:c r="H17201" s="15" t="n">
        <x:f>VLOOKUP(D17201,'Pricing'!$A$6:$E$8,4,FALSE)</x:f>
        <x:v>6</x:v>
      </x:c>
      <x:c r="I17201" s="15" t="n">
        <x:f>E17201*G17201/1000000</x:f>
        <x:v>0.06531054000000001</x:v>
      </x:c>
      <x:c r="J17201" s="15" t="n">
        <x:f>F17201*H17201/1000000</x:f>
        <x:v>0.014676</x:v>
      </x:c>
      <x:c r="K17201" s="15" t="n">
        <x:f>SUM(I17201:J17201)</x:f>
        <x:v>0.07998654000000001</x:v>
      </x:c>
    </x:row>
    <x:row r="17202" ht="23" customHeight="1">
      <x:c r="A17202" s="2" t="str">
        <x:v>REQ-17198</x:v>
      </x:c>
      <x:c r="B17202" s="2" t="n">
        <x:v>26</x:v>
      </x:c>
      <x:c r="C17202" s="2" t="str">
        <x:v>Growth</x:v>
      </x:c>
      <x:c r="D17202" s="2" t="str">
        <x:v>Swift</x:v>
      </x:c>
      <x:c r="E17202" s="16" t="n">
        <x:v>47022</x:v>
      </x:c>
      <x:c r="F17202" s="16" t="n">
        <x:v>527</x:v>
      </x:c>
      <x:c r="G17202" s="15" t="n">
        <x:f>VLOOKUP(D17202,'Pricing'!$A$6:$E$8,5,FALSE)</x:f>
        <x:v>0.246</x:v>
      </x:c>
      <x:c r="H17202" s="15" t="n">
        <x:f>VLOOKUP(D17202,'Pricing'!$A$6:$E$8,4,FALSE)</x:f>
        <x:v>1.2</x:v>
      </x:c>
      <x:c r="I17202" s="15" t="n">
        <x:f>E17202*G17202/1000000</x:f>
        <x:v>0.011567412000000001</x:v>
      </x:c>
      <x:c r="J17202" s="15" t="n">
        <x:f>F17202*H17202/1000000</x:f>
        <x:v>0.0006324</x:v>
      </x:c>
      <x:c r="K17202" s="15" t="n">
        <x:f>SUM(I17202:J17202)</x:f>
        <x:v>0.012199812</x:v>
      </x:c>
    </x:row>
    <x:row r="17203" ht="23" customHeight="1">
      <x:c r="A17203" s="2" t="str">
        <x:v>REQ-17199</x:v>
      </x:c>
      <x:c r="B17203" s="2" t="n">
        <x:v>15</x:v>
      </x:c>
      <x:c r="C17203" s="2" t="str">
        <x:v>Research</x:v>
      </x:c>
      <x:c r="D17203" s="2" t="str">
        <x:v>Balanced</x:v>
      </x:c>
      <x:c r="E17203" s="16" t="n">
        <x:v>49947</x:v>
      </x:c>
      <x:c r="F17203" s="16" t="n">
        <x:v>3680</x:v>
      </x:c>
      <x:c r="G17203" s="15" t="n">
        <x:f>VLOOKUP(D17203,'Pricing'!$A$6:$E$8,5,FALSE)</x:f>
        <x:v>1.2300000000000002</x:v>
      </x:c>
      <x:c r="H17203" s="15" t="n">
        <x:f>VLOOKUP(D17203,'Pricing'!$A$6:$E$8,4,FALSE)</x:f>
        <x:v>6</x:v>
      </x:c>
      <x:c r="I17203" s="15" t="n">
        <x:f>E17203*G17203/1000000</x:f>
        <x:v>0.06143481000000001</x:v>
      </x:c>
      <x:c r="J17203" s="15" t="n">
        <x:f>F17203*H17203/1000000</x:f>
        <x:v>0.02208</x:v>
      </x:c>
      <x:c r="K17203" s="15" t="n">
        <x:f>SUM(I17203:J17203)</x:f>
        <x:v>0.08351481000000001</x:v>
      </x:c>
    </x:row>
    <x:row r="17204" ht="23" customHeight="1">
      <x:c r="A17204" s="2" t="str">
        <x:v>REQ-17200</x:v>
      </x:c>
      <x:c r="B17204" s="2" t="n">
        <x:v>10</x:v>
      </x:c>
      <x:c r="C17204" s="2" t="str">
        <x:v>Product</x:v>
      </x:c>
      <x:c r="D17204" s="2" t="str">
        <x:v>Swift</x:v>
      </x:c>
      <x:c r="E17204" s="16" t="n">
        <x:v>89067</x:v>
      </x:c>
      <x:c r="F17204" s="16" t="n">
        <x:v>2413</x:v>
      </x:c>
      <x:c r="G17204" s="15" t="n">
        <x:f>VLOOKUP(D17204,'Pricing'!$A$6:$E$8,5,FALSE)</x:f>
        <x:v>0.246</x:v>
      </x:c>
      <x:c r="H17204" s="15" t="n">
        <x:f>VLOOKUP(D17204,'Pricing'!$A$6:$E$8,4,FALSE)</x:f>
        <x:v>1.2</x:v>
      </x:c>
      <x:c r="I17204" s="15" t="n">
        <x:f>E17204*G17204/1000000</x:f>
        <x:v>0.021910482</x:v>
      </x:c>
      <x:c r="J17204" s="15" t="n">
        <x:f>F17204*H17204/1000000</x:f>
        <x:v>0.0028956</x:v>
      </x:c>
      <x:c r="K17204" s="15" t="n">
        <x:f>SUM(I17204:J17204)</x:f>
        <x:v>0.024806082</x:v>
      </x:c>
    </x:row>
    <x:row r="17205" ht="23" customHeight="1">
      <x:c r="A17205" s="2" t="str">
        <x:v>REQ-17201</x:v>
      </x:c>
      <x:c r="B17205" s="2" t="n">
        <x:v>15</x:v>
      </x:c>
      <x:c r="C17205" s="2" t="str">
        <x:v>Research</x:v>
      </x:c>
      <x:c r="D17205" s="2" t="str">
        <x:v>Swift</x:v>
      </x:c>
      <x:c r="E17205" s="16" t="n">
        <x:v>27535</x:v>
      </x:c>
      <x:c r="F17205" s="16" t="n">
        <x:v>2199</x:v>
      </x:c>
      <x:c r="G17205" s="15" t="n">
        <x:f>VLOOKUP(D17205,'Pricing'!$A$6:$E$8,5,FALSE)</x:f>
        <x:v>0.246</x:v>
      </x:c>
      <x:c r="H17205" s="15" t="n">
        <x:f>VLOOKUP(D17205,'Pricing'!$A$6:$E$8,4,FALSE)</x:f>
        <x:v>1.2</x:v>
      </x:c>
      <x:c r="I17205" s="15" t="n">
        <x:f>E17205*G17205/1000000</x:f>
        <x:v>0.006773609999999999</x:v>
      </x:c>
      <x:c r="J17205" s="15" t="n">
        <x:f>F17205*H17205/1000000</x:f>
        <x:v>0.0026387999999999997</x:v>
      </x:c>
      <x:c r="K17205" s="15" t="n">
        <x:f>SUM(I17205:J17205)</x:f>
        <x:v>0.00941241</x:v>
      </x:c>
    </x:row>
    <x:row r="17206" ht="23" customHeight="1">
      <x:c r="A17206" s="2" t="str">
        <x:v>REQ-17202</x:v>
      </x:c>
      <x:c r="B17206" s="2" t="n">
        <x:v>8</x:v>
      </x:c>
      <x:c r="C17206" s="2" t="str">
        <x:v>Support</x:v>
      </x:c>
      <x:c r="D17206" s="2" t="str">
        <x:v>Balanced</x:v>
      </x:c>
      <x:c r="E17206" s="16" t="n">
        <x:v>115458</x:v>
      </x:c>
      <x:c r="F17206" s="16" t="n">
        <x:v>1007</x:v>
      </x:c>
      <x:c r="G17206" s="15" t="n">
        <x:f>VLOOKUP(D17206,'Pricing'!$A$6:$E$8,5,FALSE)</x:f>
        <x:v>1.2300000000000002</x:v>
      </x:c>
      <x:c r="H17206" s="15" t="n">
        <x:f>VLOOKUP(D17206,'Pricing'!$A$6:$E$8,4,FALSE)</x:f>
        <x:v>6</x:v>
      </x:c>
      <x:c r="I17206" s="15" t="n">
        <x:f>E17206*G17206/1000000</x:f>
        <x:v>0.14201334000000002</x:v>
      </x:c>
      <x:c r="J17206" s="15" t="n">
        <x:f>F17206*H17206/1000000</x:f>
        <x:v>0.006042</x:v>
      </x:c>
      <x:c r="K17206" s="15" t="n">
        <x:f>SUM(I17206:J17206)</x:f>
        <x:v>0.14805534</x:v>
      </x:c>
    </x:row>
    <x:row r="17207" ht="23" customHeight="1">
      <x:c r="A17207" s="2" t="str">
        <x:v>REQ-17203</x:v>
      </x:c>
      <x:c r="B17207" s="2" t="n">
        <x:v>29</x:v>
      </x:c>
      <x:c r="C17207" s="2" t="str">
        <x:v>Engineering</x:v>
      </x:c>
      <x:c r="D17207" s="2" t="str">
        <x:v>Balanced</x:v>
      </x:c>
      <x:c r="E17207" s="16" t="n">
        <x:v>100204</x:v>
      </x:c>
      <x:c r="F17207" s="16" t="n">
        <x:v>2685</x:v>
      </x:c>
      <x:c r="G17207" s="15" t="n">
        <x:f>VLOOKUP(D17207,'Pricing'!$A$6:$E$8,5,FALSE)</x:f>
        <x:v>1.2300000000000002</x:v>
      </x:c>
      <x:c r="H17207" s="15" t="n">
        <x:f>VLOOKUP(D17207,'Pricing'!$A$6:$E$8,4,FALSE)</x:f>
        <x:v>6</x:v>
      </x:c>
      <x:c r="I17207" s="15" t="n">
        <x:f>E17207*G17207/1000000</x:f>
        <x:v>0.12325092000000003</x:v>
      </x:c>
      <x:c r="J17207" s="15" t="n">
        <x:f>F17207*H17207/1000000</x:f>
        <x:v>0.01611</x:v>
      </x:c>
      <x:c r="K17207" s="15" t="n">
        <x:f>SUM(I17207:J17207)</x:f>
        <x:v>0.13936092000000003</x:v>
      </x:c>
    </x:row>
    <x:row r="17208" ht="23" customHeight="1">
      <x:c r="A17208" s="2" t="str">
        <x:v>REQ-17204</x:v>
      </x:c>
      <x:c r="B17208" s="2" t="n">
        <x:v>13</x:v>
      </x:c>
      <x:c r="C17208" s="2" t="str">
        <x:v>Growth</x:v>
      </x:c>
      <x:c r="D17208" s="2" t="str">
        <x:v>Swift</x:v>
      </x:c>
      <x:c r="E17208" s="16" t="n">
        <x:v>71439</x:v>
      </x:c>
      <x:c r="F17208" s="16" t="n">
        <x:v>2860</x:v>
      </x:c>
      <x:c r="G17208" s="15" t="n">
        <x:f>VLOOKUP(D17208,'Pricing'!$A$6:$E$8,5,FALSE)</x:f>
        <x:v>0.246</x:v>
      </x:c>
      <x:c r="H17208" s="15" t="n">
        <x:f>VLOOKUP(D17208,'Pricing'!$A$6:$E$8,4,FALSE)</x:f>
        <x:v>1.2</x:v>
      </x:c>
      <x:c r="I17208" s="15" t="n">
        <x:f>E17208*G17208/1000000</x:f>
        <x:v>0.017573994</x:v>
      </x:c>
      <x:c r="J17208" s="15" t="n">
        <x:f>F17208*H17208/1000000</x:f>
        <x:v>0.003432</x:v>
      </x:c>
      <x:c r="K17208" s="15" t="n">
        <x:f>SUM(I17208:J17208)</x:f>
        <x:v>0.021005994</x:v>
      </x:c>
    </x:row>
    <x:row r="17209" ht="23" customHeight="1">
      <x:c r="A17209" s="2" t="str">
        <x:v>REQ-17205</x:v>
      </x:c>
      <x:c r="B17209" s="2" t="n">
        <x:v>29</x:v>
      </x:c>
      <x:c r="C17209" s="2" t="str">
        <x:v>Operations</x:v>
      </x:c>
      <x:c r="D17209" s="2" t="str">
        <x:v>Swift</x:v>
      </x:c>
      <x:c r="E17209" s="16" t="n">
        <x:v>54208</x:v>
      </x:c>
      <x:c r="F17209" s="16" t="n">
        <x:v>967</x:v>
      </x:c>
      <x:c r="G17209" s="15" t="n">
        <x:f>VLOOKUP(D17209,'Pricing'!$A$6:$E$8,5,FALSE)</x:f>
        <x:v>0.246</x:v>
      </x:c>
      <x:c r="H17209" s="15" t="n">
        <x:f>VLOOKUP(D17209,'Pricing'!$A$6:$E$8,4,FALSE)</x:f>
        <x:v>1.2</x:v>
      </x:c>
      <x:c r="I17209" s="15" t="n">
        <x:f>E17209*G17209/1000000</x:f>
        <x:v>0.013335168</x:v>
      </x:c>
      <x:c r="J17209" s="15" t="n">
        <x:f>F17209*H17209/1000000</x:f>
        <x:v>0.0011603999999999998</x:v>
      </x:c>
      <x:c r="K17209" s="15" t="n">
        <x:f>SUM(I17209:J17209)</x:f>
        <x:v>0.014495568</x:v>
      </x:c>
    </x:row>
    <x:row r="17210" ht="23" customHeight="1">
      <x:c r="A17210" s="2" t="str">
        <x:v>REQ-17206</x:v>
      </x:c>
      <x:c r="B17210" s="2" t="n">
        <x:v>21</x:v>
      </x:c>
      <x:c r="C17210" s="2" t="str">
        <x:v>Growth</x:v>
      </x:c>
      <x:c r="D17210" s="2" t="str">
        <x:v>Balanced</x:v>
      </x:c>
      <x:c r="E17210" s="16" t="n">
        <x:v>99312</x:v>
      </x:c>
      <x:c r="F17210" s="16" t="n">
        <x:v>2799</x:v>
      </x:c>
      <x:c r="G17210" s="15" t="n">
        <x:f>VLOOKUP(D17210,'Pricing'!$A$6:$E$8,5,FALSE)</x:f>
        <x:v>1.2300000000000002</x:v>
      </x:c>
      <x:c r="H17210" s="15" t="n">
        <x:f>VLOOKUP(D17210,'Pricing'!$A$6:$E$8,4,FALSE)</x:f>
        <x:v>6</x:v>
      </x:c>
      <x:c r="I17210" s="15" t="n">
        <x:f>E17210*G17210/1000000</x:f>
        <x:v>0.12215376000000003</x:v>
      </x:c>
      <x:c r="J17210" s="15" t="n">
        <x:f>F17210*H17210/1000000</x:f>
        <x:v>0.016794</x:v>
      </x:c>
      <x:c r="K17210" s="15" t="n">
        <x:f>SUM(I17210:J17210)</x:f>
        <x:v>0.13894776000000003</x:v>
      </x:c>
    </x:row>
    <x:row r="17211" ht="23" customHeight="1">
      <x:c r="A17211" s="2" t="str">
        <x:v>REQ-17207</x:v>
      </x:c>
      <x:c r="B17211" s="2" t="n">
        <x:v>31</x:v>
      </x:c>
      <x:c r="C17211" s="2" t="str">
        <x:v>Engineering</x:v>
      </x:c>
      <x:c r="D17211" s="2" t="str">
        <x:v>Balanced</x:v>
      </x:c>
      <x:c r="E17211" s="16" t="n">
        <x:v>93604</x:v>
      </x:c>
      <x:c r="F17211" s="16" t="n">
        <x:v>2280</x:v>
      </x:c>
      <x:c r="G17211" s="15" t="n">
        <x:f>VLOOKUP(D17211,'Pricing'!$A$6:$E$8,5,FALSE)</x:f>
        <x:v>1.2300000000000002</x:v>
      </x:c>
      <x:c r="H17211" s="15" t="n">
        <x:f>VLOOKUP(D17211,'Pricing'!$A$6:$E$8,4,FALSE)</x:f>
        <x:v>6</x:v>
      </x:c>
      <x:c r="I17211" s="15" t="n">
        <x:f>E17211*G17211/1000000</x:f>
        <x:v>0.11513292000000001</x:v>
      </x:c>
      <x:c r="J17211" s="15" t="n">
        <x:f>F17211*H17211/1000000</x:f>
        <x:v>0.01368</x:v>
      </x:c>
      <x:c r="K17211" s="15" t="n">
        <x:f>SUM(I17211:J17211)</x:f>
        <x:v>0.12881292000000003</x:v>
      </x:c>
    </x:row>
    <x:row r="17212" ht="23" customHeight="1">
      <x:c r="A17212" s="2" t="str">
        <x:v>REQ-17208</x:v>
      </x:c>
      <x:c r="B17212" s="2" t="n">
        <x:v>3</x:v>
      </x:c>
      <x:c r="C17212" s="2" t="str">
        <x:v>Product</x:v>
      </x:c>
      <x:c r="D17212" s="2" t="str">
        <x:v>Balanced</x:v>
      </x:c>
      <x:c r="E17212" s="16" t="n">
        <x:v>15440</x:v>
      </x:c>
      <x:c r="F17212" s="16" t="n">
        <x:v>2516</x:v>
      </x:c>
      <x:c r="G17212" s="15" t="n">
        <x:f>VLOOKUP(D17212,'Pricing'!$A$6:$E$8,5,FALSE)</x:f>
        <x:v>1.2300000000000002</x:v>
      </x:c>
      <x:c r="H17212" s="15" t="n">
        <x:f>VLOOKUP(D17212,'Pricing'!$A$6:$E$8,4,FALSE)</x:f>
        <x:v>6</x:v>
      </x:c>
      <x:c r="I17212" s="15" t="n">
        <x:f>E17212*G17212/1000000</x:f>
        <x:v>0.018991200000000003</x:v>
      </x:c>
      <x:c r="J17212" s="15" t="n">
        <x:f>F17212*H17212/1000000</x:f>
        <x:v>0.015096</x:v>
      </x:c>
      <x:c r="K17212" s="15" t="n">
        <x:f>SUM(I17212:J17212)</x:f>
        <x:v>0.034087200000000005</x:v>
      </x:c>
    </x:row>
    <x:row r="17213" ht="23" customHeight="1">
      <x:c r="A17213" s="2" t="str">
        <x:v>REQ-17209</x:v>
      </x:c>
      <x:c r="B17213" s="2" t="n">
        <x:v>28</x:v>
      </x:c>
      <x:c r="C17213" s="2" t="str">
        <x:v>Operations</x:v>
      </x:c>
      <x:c r="D17213" s="2" t="str">
        <x:v>Balanced</x:v>
      </x:c>
      <x:c r="E17213" s="16" t="n">
        <x:v>54913</x:v>
      </x:c>
      <x:c r="F17213" s="16" t="n">
        <x:v>3620</x:v>
      </x:c>
      <x:c r="G17213" s="15" t="n">
        <x:f>VLOOKUP(D17213,'Pricing'!$A$6:$E$8,5,FALSE)</x:f>
        <x:v>1.2300000000000002</x:v>
      </x:c>
      <x:c r="H17213" s="15" t="n">
        <x:f>VLOOKUP(D17213,'Pricing'!$A$6:$E$8,4,FALSE)</x:f>
        <x:v>6</x:v>
      </x:c>
      <x:c r="I17213" s="15" t="n">
        <x:f>E17213*G17213/1000000</x:f>
        <x:v>0.06754299000000001</x:v>
      </x:c>
      <x:c r="J17213" s="15" t="n">
        <x:f>F17213*H17213/1000000</x:f>
        <x:v>0.02172</x:v>
      </x:c>
      <x:c r="K17213" s="15" t="n">
        <x:f>SUM(I17213:J17213)</x:f>
        <x:v>0.08926299000000001</x:v>
      </x:c>
    </x:row>
    <x:row r="17214" ht="23" customHeight="1">
      <x:c r="A17214" s="2" t="str">
        <x:v>REQ-17210</x:v>
      </x:c>
      <x:c r="B17214" s="2" t="n">
        <x:v>9</x:v>
      </x:c>
      <x:c r="C17214" s="2" t="str">
        <x:v>Support</x:v>
      </x:c>
      <x:c r="D17214" s="2" t="str">
        <x:v>Swift</x:v>
      </x:c>
      <x:c r="E17214" s="16" t="n">
        <x:v>113923</x:v>
      </x:c>
      <x:c r="F17214" s="16" t="n">
        <x:v>3849</x:v>
      </x:c>
      <x:c r="G17214" s="15" t="n">
        <x:f>VLOOKUP(D17214,'Pricing'!$A$6:$E$8,5,FALSE)</x:f>
        <x:v>0.246</x:v>
      </x:c>
      <x:c r="H17214" s="15" t="n">
        <x:f>VLOOKUP(D17214,'Pricing'!$A$6:$E$8,4,FALSE)</x:f>
        <x:v>1.2</x:v>
      </x:c>
      <x:c r="I17214" s="15" t="n">
        <x:f>E17214*G17214/1000000</x:f>
        <x:v>0.028025058000000002</x:v>
      </x:c>
      <x:c r="J17214" s="15" t="n">
        <x:f>F17214*H17214/1000000</x:f>
        <x:v>0.0046188</x:v>
      </x:c>
      <x:c r="K17214" s="15" t="n">
        <x:f>SUM(I17214:J17214)</x:f>
        <x:v>0.032643858000000005</x:v>
      </x:c>
    </x:row>
    <x:row r="17215" ht="23" customHeight="1">
      <x:c r="A17215" s="2" t="str">
        <x:v>REQ-17211</x:v>
      </x:c>
      <x:c r="B17215" s="2" t="n">
        <x:v>3</x:v>
      </x:c>
      <x:c r="C17215" s="2" t="str">
        <x:v>Research</x:v>
      </x:c>
      <x:c r="D17215" s="2" t="str">
        <x:v>Swift</x:v>
      </x:c>
      <x:c r="E17215" s="16" t="n">
        <x:v>70411</x:v>
      </x:c>
      <x:c r="F17215" s="16" t="n">
        <x:v>3800</x:v>
      </x:c>
      <x:c r="G17215" s="15" t="n">
        <x:f>VLOOKUP(D17215,'Pricing'!$A$6:$E$8,5,FALSE)</x:f>
        <x:v>0.246</x:v>
      </x:c>
      <x:c r="H17215" s="15" t="n">
        <x:f>VLOOKUP(D17215,'Pricing'!$A$6:$E$8,4,FALSE)</x:f>
        <x:v>1.2</x:v>
      </x:c>
      <x:c r="I17215" s="15" t="n">
        <x:f>E17215*G17215/1000000</x:f>
        <x:v>0.017321106</x:v>
      </x:c>
      <x:c r="J17215" s="15" t="n">
        <x:f>F17215*H17215/1000000</x:f>
        <x:v>0.00456</x:v>
      </x:c>
      <x:c r="K17215" s="15" t="n">
        <x:f>SUM(I17215:J17215)</x:f>
        <x:v>0.021881105999999997</x:v>
      </x:c>
    </x:row>
    <x:row r="17216" ht="23" customHeight="1">
      <x:c r="A17216" s="2" t="str">
        <x:v>REQ-17212</x:v>
      </x:c>
      <x:c r="B17216" s="2" t="n">
        <x:v>19</x:v>
      </x:c>
      <x:c r="C17216" s="2" t="str">
        <x:v>Support</x:v>
      </x:c>
      <x:c r="D17216" s="2" t="str">
        <x:v>Swift</x:v>
      </x:c>
      <x:c r="E17216" s="16" t="n">
        <x:v>113389</x:v>
      </x:c>
      <x:c r="F17216" s="16" t="n">
        <x:v>397</x:v>
      </x:c>
      <x:c r="G17216" s="15" t="n">
        <x:f>VLOOKUP(D17216,'Pricing'!$A$6:$E$8,5,FALSE)</x:f>
        <x:v>0.246</x:v>
      </x:c>
      <x:c r="H17216" s="15" t="n">
        <x:f>VLOOKUP(D17216,'Pricing'!$A$6:$E$8,4,FALSE)</x:f>
        <x:v>1.2</x:v>
      </x:c>
      <x:c r="I17216" s="15" t="n">
        <x:f>E17216*G17216/1000000</x:f>
        <x:v>0.027893694</x:v>
      </x:c>
      <x:c r="J17216" s="15" t="n">
        <x:f>F17216*H17216/1000000</x:f>
        <x:v>0.0004764</x:v>
      </x:c>
      <x:c r="K17216" s="15" t="n">
        <x:f>SUM(I17216:J17216)</x:f>
        <x:v>0.028370094</x:v>
      </x:c>
    </x:row>
    <x:row r="17217" ht="23" customHeight="1">
      <x:c r="A17217" s="2" t="str">
        <x:v>REQ-17213</x:v>
      </x:c>
      <x:c r="B17217" s="2" t="n">
        <x:v>19</x:v>
      </x:c>
      <x:c r="C17217" s="2" t="str">
        <x:v>Research</x:v>
      </x:c>
      <x:c r="D17217" s="2" t="str">
        <x:v>Balanced</x:v>
      </x:c>
      <x:c r="E17217" s="16" t="n">
        <x:v>9560</x:v>
      </x:c>
      <x:c r="F17217" s="16" t="n">
        <x:v>3145</x:v>
      </x:c>
      <x:c r="G17217" s="15" t="n">
        <x:f>VLOOKUP(D17217,'Pricing'!$A$6:$E$8,5,FALSE)</x:f>
        <x:v>1.2300000000000002</x:v>
      </x:c>
      <x:c r="H17217" s="15" t="n">
        <x:f>VLOOKUP(D17217,'Pricing'!$A$6:$E$8,4,FALSE)</x:f>
        <x:v>6</x:v>
      </x:c>
      <x:c r="I17217" s="15" t="n">
        <x:f>E17217*G17217/1000000</x:f>
        <x:v>0.011758800000000002</x:v>
      </x:c>
      <x:c r="J17217" s="15" t="n">
        <x:f>F17217*H17217/1000000</x:f>
        <x:v>0.01887</x:v>
      </x:c>
      <x:c r="K17217" s="15" t="n">
        <x:f>SUM(I17217:J17217)</x:f>
        <x:v>0.030628800000000005</x:v>
      </x:c>
    </x:row>
    <x:row r="17218" ht="23" customHeight="1">
      <x:c r="A17218" s="2" t="str">
        <x:v>REQ-17214</x:v>
      </x:c>
      <x:c r="B17218" s="2" t="n">
        <x:v>22</x:v>
      </x:c>
      <x:c r="C17218" s="2" t="str">
        <x:v>Growth</x:v>
      </x:c>
      <x:c r="D17218" s="2" t="str">
        <x:v>Balanced</x:v>
      </x:c>
      <x:c r="E17218" s="16" t="n">
        <x:v>21679</x:v>
      </x:c>
      <x:c r="F17218" s="16" t="n">
        <x:v>3605</x:v>
      </x:c>
      <x:c r="G17218" s="15" t="n">
        <x:f>VLOOKUP(D17218,'Pricing'!$A$6:$E$8,5,FALSE)</x:f>
        <x:v>1.2300000000000002</x:v>
      </x:c>
      <x:c r="H17218" s="15" t="n">
        <x:f>VLOOKUP(D17218,'Pricing'!$A$6:$E$8,4,FALSE)</x:f>
        <x:v>6</x:v>
      </x:c>
      <x:c r="I17218" s="15" t="n">
        <x:f>E17218*G17218/1000000</x:f>
        <x:v>0.026665170000000005</x:v>
      </x:c>
      <x:c r="J17218" s="15" t="n">
        <x:f>F17218*H17218/1000000</x:f>
        <x:v>0.02163</x:v>
      </x:c>
      <x:c r="K17218" s="15" t="n">
        <x:f>SUM(I17218:J17218)</x:f>
        <x:v>0.048295170000000005</x:v>
      </x:c>
    </x:row>
    <x:row r="17219" ht="23" customHeight="1">
      <x:c r="A17219" s="2" t="str">
        <x:v>REQ-17215</x:v>
      </x:c>
      <x:c r="B17219" s="2" t="n">
        <x:v>9</x:v>
      </x:c>
      <x:c r="C17219" s="2" t="str">
        <x:v>Engineering</x:v>
      </x:c>
      <x:c r="D17219" s="2" t="str">
        <x:v>Balanced</x:v>
      </x:c>
      <x:c r="E17219" s="16" t="n">
        <x:v>20757</x:v>
      </x:c>
      <x:c r="F17219" s="16" t="n">
        <x:v>2472</x:v>
      </x:c>
      <x:c r="G17219" s="15" t="n">
        <x:f>VLOOKUP(D17219,'Pricing'!$A$6:$E$8,5,FALSE)</x:f>
        <x:v>1.2300000000000002</x:v>
      </x:c>
      <x:c r="H17219" s="15" t="n">
        <x:f>VLOOKUP(D17219,'Pricing'!$A$6:$E$8,4,FALSE)</x:f>
        <x:v>6</x:v>
      </x:c>
      <x:c r="I17219" s="15" t="n">
        <x:f>E17219*G17219/1000000</x:f>
        <x:v>0.025531110000000003</x:v>
      </x:c>
      <x:c r="J17219" s="15" t="n">
        <x:f>F17219*H17219/1000000</x:f>
        <x:v>0.014832</x:v>
      </x:c>
      <x:c r="K17219" s="15" t="n">
        <x:f>SUM(I17219:J17219)</x:f>
        <x:v>0.04036311</x:v>
      </x:c>
    </x:row>
    <x:row r="17220" ht="23" customHeight="1">
      <x:c r="A17220" s="2" t="str">
        <x:v>REQ-17216</x:v>
      </x:c>
      <x:c r="B17220" s="2" t="n">
        <x:v>10</x:v>
      </x:c>
      <x:c r="C17220" s="2" t="str">
        <x:v>Product</x:v>
      </x:c>
      <x:c r="D17220" s="2" t="str">
        <x:v>Reasoning</x:v>
      </x:c>
      <x:c r="E17220" s="16" t="n">
        <x:v>99492</x:v>
      </x:c>
      <x:c r="F17220" s="16" t="n">
        <x:v>1997</x:v>
      </x:c>
      <x:c r="G17220" s="15" t="n">
        <x:f>VLOOKUP(D17220,'Pricing'!$A$6:$E$8,5,FALSE)</x:f>
        <x:v>4.920000000000001</x:v>
      </x:c>
      <x:c r="H17220" s="15" t="n">
        <x:f>VLOOKUP(D17220,'Pricing'!$A$6:$E$8,4,FALSE)</x:f>
        <x:v>24</x:v>
      </x:c>
      <x:c r="I17220" s="15" t="n">
        <x:f>E17220*G17220/1000000</x:f>
        <x:v>0.4895006400000001</x:v>
      </x:c>
      <x:c r="J17220" s="15" t="n">
        <x:f>F17220*H17220/1000000</x:f>
        <x:v>0.047928</x:v>
      </x:c>
      <x:c r="K17220" s="15" t="n">
        <x:f>SUM(I17220:J17220)</x:f>
        <x:v>0.5374286400000001</x:v>
      </x:c>
    </x:row>
    <x:row r="17221" ht="23" customHeight="1">
      <x:c r="A17221" s="2" t="str">
        <x:v>REQ-17217</x:v>
      </x:c>
      <x:c r="B17221" s="2" t="n">
        <x:v>5</x:v>
      </x:c>
      <x:c r="C17221" s="2" t="str">
        <x:v>Engineering</x:v>
      </x:c>
      <x:c r="D17221" s="2" t="str">
        <x:v>Swift</x:v>
      </x:c>
      <x:c r="E17221" s="16" t="n">
        <x:v>85667</x:v>
      </x:c>
      <x:c r="F17221" s="16" t="n">
        <x:v>3922</x:v>
      </x:c>
      <x:c r="G17221" s="15" t="n">
        <x:f>VLOOKUP(D17221,'Pricing'!$A$6:$E$8,5,FALSE)</x:f>
        <x:v>0.246</x:v>
      </x:c>
      <x:c r="H17221" s="15" t="n">
        <x:f>VLOOKUP(D17221,'Pricing'!$A$6:$E$8,4,FALSE)</x:f>
        <x:v>1.2</x:v>
      </x:c>
      <x:c r="I17221" s="15" t="n">
        <x:f>E17221*G17221/1000000</x:f>
        <x:v>0.021074081999999997</x:v>
      </x:c>
      <x:c r="J17221" s="15" t="n">
        <x:f>F17221*H17221/1000000</x:f>
        <x:v>0.0047063999999999995</x:v>
      </x:c>
      <x:c r="K17221" s="15" t="n">
        <x:f>SUM(I17221:J17221)</x:f>
        <x:v>0.025780481999999997</x:v>
      </x:c>
    </x:row>
    <x:row r="17222" ht="23" customHeight="1">
      <x:c r="A17222" s="2" t="str">
        <x:v>REQ-17218</x:v>
      </x:c>
      <x:c r="B17222" s="2" t="n">
        <x:v>3</x:v>
      </x:c>
      <x:c r="C17222" s="2" t="str">
        <x:v>Growth</x:v>
      </x:c>
      <x:c r="D17222" s="2" t="str">
        <x:v>Swift</x:v>
      </x:c>
      <x:c r="E17222" s="16" t="n">
        <x:v>47015</x:v>
      </x:c>
      <x:c r="F17222" s="16" t="n">
        <x:v>1147</x:v>
      </x:c>
      <x:c r="G17222" s="15" t="n">
        <x:f>VLOOKUP(D17222,'Pricing'!$A$6:$E$8,5,FALSE)</x:f>
        <x:v>0.246</x:v>
      </x:c>
      <x:c r="H17222" s="15" t="n">
        <x:f>VLOOKUP(D17222,'Pricing'!$A$6:$E$8,4,FALSE)</x:f>
        <x:v>1.2</x:v>
      </x:c>
      <x:c r="I17222" s="15" t="n">
        <x:f>E17222*G17222/1000000</x:f>
        <x:v>0.01156569</x:v>
      </x:c>
      <x:c r="J17222" s="15" t="n">
        <x:f>F17222*H17222/1000000</x:f>
        <x:v>0.0013763999999999998</x:v>
      </x:c>
      <x:c r="K17222" s="15" t="n">
        <x:f>SUM(I17222:J17222)</x:f>
        <x:v>0.01294209</x:v>
      </x:c>
    </x:row>
    <x:row r="17223" ht="23" customHeight="1">
      <x:c r="A17223" s="2" t="str">
        <x:v>REQ-17219</x:v>
      </x:c>
      <x:c r="B17223" s="2" t="n">
        <x:v>28</x:v>
      </x:c>
      <x:c r="C17223" s="2" t="str">
        <x:v>Operations</x:v>
      </x:c>
      <x:c r="D17223" s="2" t="str">
        <x:v>Swift</x:v>
      </x:c>
      <x:c r="E17223" s="16" t="n">
        <x:v>119101</x:v>
      </x:c>
      <x:c r="F17223" s="16" t="n">
        <x:v>3565</x:v>
      </x:c>
      <x:c r="G17223" s="15" t="n">
        <x:f>VLOOKUP(D17223,'Pricing'!$A$6:$E$8,5,FALSE)</x:f>
        <x:v>0.246</x:v>
      </x:c>
      <x:c r="H17223" s="15" t="n">
        <x:f>VLOOKUP(D17223,'Pricing'!$A$6:$E$8,4,FALSE)</x:f>
        <x:v>1.2</x:v>
      </x:c>
      <x:c r="I17223" s="15" t="n">
        <x:f>E17223*G17223/1000000</x:f>
        <x:v>0.029298846</x:v>
      </x:c>
      <x:c r="J17223" s="15" t="n">
        <x:f>F17223*H17223/1000000</x:f>
        <x:v>0.004278</x:v>
      </x:c>
      <x:c r="K17223" s="15" t="n">
        <x:f>SUM(I17223:J17223)</x:f>
        <x:v>0.033576846</x:v>
      </x:c>
    </x:row>
    <x:row r="17224" ht="23" customHeight="1">
      <x:c r="A17224" s="2" t="str">
        <x:v>REQ-17220</x:v>
      </x:c>
      <x:c r="B17224" s="2" t="n">
        <x:v>29</x:v>
      </x:c>
      <x:c r="C17224" s="2" t="str">
        <x:v>Growth</x:v>
      </x:c>
      <x:c r="D17224" s="2" t="str">
        <x:v>Swift</x:v>
      </x:c>
      <x:c r="E17224" s="16" t="n">
        <x:v>69664</x:v>
      </x:c>
      <x:c r="F17224" s="16" t="n">
        <x:v>2015</x:v>
      </x:c>
      <x:c r="G17224" s="15" t="n">
        <x:f>VLOOKUP(D17224,'Pricing'!$A$6:$E$8,5,FALSE)</x:f>
        <x:v>0.246</x:v>
      </x:c>
      <x:c r="H17224" s="15" t="n">
        <x:f>VLOOKUP(D17224,'Pricing'!$A$6:$E$8,4,FALSE)</x:f>
        <x:v>1.2</x:v>
      </x:c>
      <x:c r="I17224" s="15" t="n">
        <x:f>E17224*G17224/1000000</x:f>
        <x:v>0.017137344000000002</x:v>
      </x:c>
      <x:c r="J17224" s="15" t="n">
        <x:f>F17224*H17224/1000000</x:f>
        <x:v>0.002418</x:v>
      </x:c>
      <x:c r="K17224" s="15" t="n">
        <x:f>SUM(I17224:J17224)</x:f>
        <x:v>0.019555344000000002</x:v>
      </x:c>
    </x:row>
    <x:row r="17225" ht="23" customHeight="1">
      <x:c r="A17225" s="2" t="str">
        <x:v>REQ-17221</x:v>
      </x:c>
      <x:c r="B17225" s="2" t="n">
        <x:v>2</x:v>
      </x:c>
      <x:c r="C17225" s="2" t="str">
        <x:v>Engineering</x:v>
      </x:c>
      <x:c r="D17225" s="2" t="str">
        <x:v>Swift</x:v>
      </x:c>
      <x:c r="E17225" s="16" t="n">
        <x:v>98713</x:v>
      </x:c>
      <x:c r="F17225" s="16" t="n">
        <x:v>392</x:v>
      </x:c>
      <x:c r="G17225" s="15" t="n">
        <x:f>VLOOKUP(D17225,'Pricing'!$A$6:$E$8,5,FALSE)</x:f>
        <x:v>0.246</x:v>
      </x:c>
      <x:c r="H17225" s="15" t="n">
        <x:f>VLOOKUP(D17225,'Pricing'!$A$6:$E$8,4,FALSE)</x:f>
        <x:v>1.2</x:v>
      </x:c>
      <x:c r="I17225" s="15" t="n">
        <x:f>E17225*G17225/1000000</x:f>
        <x:v>0.024283398</x:v>
      </x:c>
      <x:c r="J17225" s="15" t="n">
        <x:f>F17225*H17225/1000000</x:f>
        <x:v>0.0004704</x:v>
      </x:c>
      <x:c r="K17225" s="15" t="n">
        <x:f>SUM(I17225:J17225)</x:f>
        <x:v>0.024753798</x:v>
      </x:c>
    </x:row>
    <x:row r="17226" ht="23" customHeight="1">
      <x:c r="A17226" s="2" t="str">
        <x:v>REQ-17222</x:v>
      </x:c>
      <x:c r="B17226" s="2" t="n">
        <x:v>1</x:v>
      </x:c>
      <x:c r="C17226" s="2" t="str">
        <x:v>Support</x:v>
      </x:c>
      <x:c r="D17226" s="2" t="str">
        <x:v>Reasoning</x:v>
      </x:c>
      <x:c r="E17226" s="16" t="n">
        <x:v>107392</x:v>
      </x:c>
      <x:c r="F17226" s="16" t="n">
        <x:v>3132</x:v>
      </x:c>
      <x:c r="G17226" s="15" t="n">
        <x:f>VLOOKUP(D17226,'Pricing'!$A$6:$E$8,5,FALSE)</x:f>
        <x:v>4.920000000000001</x:v>
      </x:c>
      <x:c r="H17226" s="15" t="n">
        <x:f>VLOOKUP(D17226,'Pricing'!$A$6:$E$8,4,FALSE)</x:f>
        <x:v>24</x:v>
      </x:c>
      <x:c r="I17226" s="15" t="n">
        <x:f>E17226*G17226/1000000</x:f>
        <x:v>0.5283686400000002</x:v>
      </x:c>
      <x:c r="J17226" s="15" t="n">
        <x:f>F17226*H17226/1000000</x:f>
        <x:v>0.075168</x:v>
      </x:c>
      <x:c r="K17226" s="15" t="n">
        <x:f>SUM(I17226:J17226)</x:f>
        <x:v>0.6035366400000002</x:v>
      </x:c>
    </x:row>
    <x:row r="17227" ht="23" customHeight="1">
      <x:c r="A17227" s="2" t="str">
        <x:v>REQ-17223</x:v>
      </x:c>
      <x:c r="B17227" s="2" t="n">
        <x:v>25</x:v>
      </x:c>
      <x:c r="C17227" s="2" t="str">
        <x:v>Research</x:v>
      </x:c>
      <x:c r="D17227" s="2" t="str">
        <x:v>Swift</x:v>
      </x:c>
      <x:c r="E17227" s="16" t="n">
        <x:v>87688</x:v>
      </x:c>
      <x:c r="F17227" s="16" t="n">
        <x:v>2484</x:v>
      </x:c>
      <x:c r="G17227" s="15" t="n">
        <x:f>VLOOKUP(D17227,'Pricing'!$A$6:$E$8,5,FALSE)</x:f>
        <x:v>0.246</x:v>
      </x:c>
      <x:c r="H17227" s="15" t="n">
        <x:f>VLOOKUP(D17227,'Pricing'!$A$6:$E$8,4,FALSE)</x:f>
        <x:v>1.2</x:v>
      </x:c>
      <x:c r="I17227" s="15" t="n">
        <x:f>E17227*G17227/1000000</x:f>
        <x:v>0.021571248</x:v>
      </x:c>
      <x:c r="J17227" s="15" t="n">
        <x:f>F17227*H17227/1000000</x:f>
        <x:v>0.0029807999999999996</x:v>
      </x:c>
      <x:c r="K17227" s="15" t="n">
        <x:f>SUM(I17227:J17227)</x:f>
        <x:v>0.024552048</x:v>
      </x:c>
    </x:row>
    <x:row r="17228" ht="23" customHeight="1">
      <x:c r="A17228" s="2" t="str">
        <x:v>REQ-17224</x:v>
      </x:c>
      <x:c r="B17228" s="2" t="n">
        <x:v>18</x:v>
      </x:c>
      <x:c r="C17228" s="2" t="str">
        <x:v>Product</x:v>
      </x:c>
      <x:c r="D17228" s="2" t="str">
        <x:v>Swift</x:v>
      </x:c>
      <x:c r="E17228" s="16" t="n">
        <x:v>61795</x:v>
      </x:c>
      <x:c r="F17228" s="16" t="n">
        <x:v>2989</x:v>
      </x:c>
      <x:c r="G17228" s="15" t="n">
        <x:f>VLOOKUP(D17228,'Pricing'!$A$6:$E$8,5,FALSE)</x:f>
        <x:v>0.246</x:v>
      </x:c>
      <x:c r="H17228" s="15" t="n">
        <x:f>VLOOKUP(D17228,'Pricing'!$A$6:$E$8,4,FALSE)</x:f>
        <x:v>1.2</x:v>
      </x:c>
      <x:c r="I17228" s="15" t="n">
        <x:f>E17228*G17228/1000000</x:f>
        <x:v>0.01520157</x:v>
      </x:c>
      <x:c r="J17228" s="15" t="n">
        <x:f>F17228*H17228/1000000</x:f>
        <x:v>0.0035868</x:v>
      </x:c>
      <x:c r="K17228" s="15" t="n">
        <x:f>SUM(I17228:J17228)</x:f>
        <x:v>0.01878837</x:v>
      </x:c>
    </x:row>
    <x:row r="17229" ht="23" customHeight="1">
      <x:c r="A17229" s="2" t="str">
        <x:v>REQ-17225</x:v>
      </x:c>
      <x:c r="B17229" s="2" t="n">
        <x:v>7</x:v>
      </x:c>
      <x:c r="C17229" s="2" t="str">
        <x:v>Operations</x:v>
      </x:c>
      <x:c r="D17229" s="2" t="str">
        <x:v>Swift</x:v>
      </x:c>
      <x:c r="E17229" s="16" t="n">
        <x:v>95343</x:v>
      </x:c>
      <x:c r="F17229" s="16" t="n">
        <x:v>1338</x:v>
      </x:c>
      <x:c r="G17229" s="15" t="n">
        <x:f>VLOOKUP(D17229,'Pricing'!$A$6:$E$8,5,FALSE)</x:f>
        <x:v>0.246</x:v>
      </x:c>
      <x:c r="H17229" s="15" t="n">
        <x:f>VLOOKUP(D17229,'Pricing'!$A$6:$E$8,4,FALSE)</x:f>
        <x:v>1.2</x:v>
      </x:c>
      <x:c r="I17229" s="15" t="n">
        <x:f>E17229*G17229/1000000</x:f>
        <x:v>0.023454378</x:v>
      </x:c>
      <x:c r="J17229" s="15" t="n">
        <x:f>F17229*H17229/1000000</x:f>
        <x:v>0.0016056</x:v>
      </x:c>
      <x:c r="K17229" s="15" t="n">
        <x:f>SUM(I17229:J17229)</x:f>
        <x:v>0.025059978</x:v>
      </x:c>
    </x:row>
    <x:row r="17230" ht="23" customHeight="1">
      <x:c r="A17230" s="2" t="str">
        <x:v>REQ-17226</x:v>
      </x:c>
      <x:c r="B17230" s="2" t="n">
        <x:v>1</x:v>
      </x:c>
      <x:c r="C17230" s="2" t="str">
        <x:v>Growth</x:v>
      </x:c>
      <x:c r="D17230" s="2" t="str">
        <x:v>Balanced</x:v>
      </x:c>
      <x:c r="E17230" s="16" t="n">
        <x:v>47784</x:v>
      </x:c>
      <x:c r="F17230" s="16" t="n">
        <x:v>3303</x:v>
      </x:c>
      <x:c r="G17230" s="15" t="n">
        <x:f>VLOOKUP(D17230,'Pricing'!$A$6:$E$8,5,FALSE)</x:f>
        <x:v>1.2300000000000002</x:v>
      </x:c>
      <x:c r="H17230" s="15" t="n">
        <x:f>VLOOKUP(D17230,'Pricing'!$A$6:$E$8,4,FALSE)</x:f>
        <x:v>6</x:v>
      </x:c>
      <x:c r="I17230" s="15" t="n">
        <x:f>E17230*G17230/1000000</x:f>
        <x:v>0.058774320000000005</x:v>
      </x:c>
      <x:c r="J17230" s="15" t="n">
        <x:f>F17230*H17230/1000000</x:f>
        <x:v>0.019818</x:v>
      </x:c>
      <x:c r="K17230" s="15" t="n">
        <x:f>SUM(I17230:J17230)</x:f>
        <x:v>0.07859232000000001</x:v>
      </x:c>
    </x:row>
    <x:row r="17231" ht="23" customHeight="1">
      <x:c r="A17231" s="2" t="str">
        <x:v>REQ-17227</x:v>
      </x:c>
      <x:c r="B17231" s="2" t="n">
        <x:v>7</x:v>
      </x:c>
      <x:c r="C17231" s="2" t="str">
        <x:v>Operations</x:v>
      </x:c>
      <x:c r="D17231" s="2" t="str">
        <x:v>Swift</x:v>
      </x:c>
      <x:c r="E17231" s="16" t="n">
        <x:v>11237</x:v>
      </x:c>
      <x:c r="F17231" s="16" t="n">
        <x:v>1734</x:v>
      </x:c>
      <x:c r="G17231" s="15" t="n">
        <x:f>VLOOKUP(D17231,'Pricing'!$A$6:$E$8,5,FALSE)</x:f>
        <x:v>0.246</x:v>
      </x:c>
      <x:c r="H17231" s="15" t="n">
        <x:f>VLOOKUP(D17231,'Pricing'!$A$6:$E$8,4,FALSE)</x:f>
        <x:v>1.2</x:v>
      </x:c>
      <x:c r="I17231" s="15" t="n">
        <x:f>E17231*G17231/1000000</x:f>
        <x:v>0.002764302</x:v>
      </x:c>
      <x:c r="J17231" s="15" t="n">
        <x:f>F17231*H17231/1000000</x:f>
        <x:v>0.0020808</x:v>
      </x:c>
      <x:c r="K17231" s="15" t="n">
        <x:f>SUM(I17231:J17231)</x:f>
        <x:v>0.0048451020000000004</x:v>
      </x:c>
    </x:row>
    <x:row r="17232" ht="23" customHeight="1">
      <x:c r="A17232" s="2" t="str">
        <x:v>REQ-17228</x:v>
      </x:c>
      <x:c r="B17232" s="2" t="n">
        <x:v>26</x:v>
      </x:c>
      <x:c r="C17232" s="2" t="str">
        <x:v>Growth</x:v>
      </x:c>
      <x:c r="D17232" s="2" t="str">
        <x:v>Reasoning</x:v>
      </x:c>
      <x:c r="E17232" s="16" t="n">
        <x:v>107996</x:v>
      </x:c>
      <x:c r="F17232" s="16" t="n">
        <x:v>2270</x:v>
      </x:c>
      <x:c r="G17232" s="15" t="n">
        <x:f>VLOOKUP(D17232,'Pricing'!$A$6:$E$8,5,FALSE)</x:f>
        <x:v>4.920000000000001</x:v>
      </x:c>
      <x:c r="H17232" s="15" t="n">
        <x:f>VLOOKUP(D17232,'Pricing'!$A$6:$E$8,4,FALSE)</x:f>
        <x:v>24</x:v>
      </x:c>
      <x:c r="I17232" s="15" t="n">
        <x:f>E17232*G17232/1000000</x:f>
        <x:v>0.5313403200000001</x:v>
      </x:c>
      <x:c r="J17232" s="15" t="n">
        <x:f>F17232*H17232/1000000</x:f>
        <x:v>0.05448</x:v>
      </x:c>
      <x:c r="K17232" s="15" t="n">
        <x:f>SUM(I17232:J17232)</x:f>
        <x:v>0.5858203200000001</x:v>
      </x:c>
    </x:row>
    <x:row r="17233" ht="23" customHeight="1">
      <x:c r="A17233" s="2" t="str">
        <x:v>REQ-17229</x:v>
      </x:c>
      <x:c r="B17233" s="2" t="n">
        <x:v>1</x:v>
      </x:c>
      <x:c r="C17233" s="2" t="str">
        <x:v>Engineering</x:v>
      </x:c>
      <x:c r="D17233" s="2" t="str">
        <x:v>Swift</x:v>
      </x:c>
      <x:c r="E17233" s="16" t="n">
        <x:v>14206</x:v>
      </x:c>
      <x:c r="F17233" s="16" t="n">
        <x:v>1291</x:v>
      </x:c>
      <x:c r="G17233" s="15" t="n">
        <x:f>VLOOKUP(D17233,'Pricing'!$A$6:$E$8,5,FALSE)</x:f>
        <x:v>0.246</x:v>
      </x:c>
      <x:c r="H17233" s="15" t="n">
        <x:f>VLOOKUP(D17233,'Pricing'!$A$6:$E$8,4,FALSE)</x:f>
        <x:v>1.2</x:v>
      </x:c>
      <x:c r="I17233" s="15" t="n">
        <x:f>E17233*G17233/1000000</x:f>
        <x:v>0.003494676</x:v>
      </x:c>
      <x:c r="J17233" s="15" t="n">
        <x:f>F17233*H17233/1000000</x:f>
        <x:v>0.0015492000000000001</x:v>
      </x:c>
      <x:c r="K17233" s="15" t="n">
        <x:f>SUM(I17233:J17233)</x:f>
        <x:v>0.005043876</x:v>
      </x:c>
    </x:row>
    <x:row r="17234" ht="23" customHeight="1">
      <x:c r="A17234" s="2" t="str">
        <x:v>REQ-17230</x:v>
      </x:c>
      <x:c r="B17234" s="2" t="n">
        <x:v>25</x:v>
      </x:c>
      <x:c r="C17234" s="2" t="str">
        <x:v>Product</x:v>
      </x:c>
      <x:c r="D17234" s="2" t="str">
        <x:v>Swift</x:v>
      </x:c>
      <x:c r="E17234" s="16" t="n">
        <x:v>87267</x:v>
      </x:c>
      <x:c r="F17234" s="16" t="n">
        <x:v>3538</x:v>
      </x:c>
      <x:c r="G17234" s="15" t="n">
        <x:f>VLOOKUP(D17234,'Pricing'!$A$6:$E$8,5,FALSE)</x:f>
        <x:v>0.246</x:v>
      </x:c>
      <x:c r="H17234" s="15" t="n">
        <x:f>VLOOKUP(D17234,'Pricing'!$A$6:$E$8,4,FALSE)</x:f>
        <x:v>1.2</x:v>
      </x:c>
      <x:c r="I17234" s="15" t="n">
        <x:f>E17234*G17234/1000000</x:f>
        <x:v>0.021467682000000002</x:v>
      </x:c>
      <x:c r="J17234" s="15" t="n">
        <x:f>F17234*H17234/1000000</x:f>
        <x:v>0.0042455999999999995</x:v>
      </x:c>
      <x:c r="K17234" s="15" t="n">
        <x:f>SUM(I17234:J17234)</x:f>
        <x:v>0.025713282</x:v>
      </x:c>
    </x:row>
    <x:row r="17235" ht="23" customHeight="1">
      <x:c r="A17235" s="2" t="str">
        <x:v>REQ-17231</x:v>
      </x:c>
      <x:c r="B17235" s="2" t="n">
        <x:v>30</x:v>
      </x:c>
      <x:c r="C17235" s="2" t="str">
        <x:v>Operations</x:v>
      </x:c>
      <x:c r="D17235" s="2" t="str">
        <x:v>Swift</x:v>
      </x:c>
      <x:c r="E17235" s="16" t="n">
        <x:v>58888</x:v>
      </x:c>
      <x:c r="F17235" s="16" t="n">
        <x:v>2661</x:v>
      </x:c>
      <x:c r="G17235" s="15" t="n">
        <x:f>VLOOKUP(D17235,'Pricing'!$A$6:$E$8,5,FALSE)</x:f>
        <x:v>0.246</x:v>
      </x:c>
      <x:c r="H17235" s="15" t="n">
        <x:f>VLOOKUP(D17235,'Pricing'!$A$6:$E$8,4,FALSE)</x:f>
        <x:v>1.2</x:v>
      </x:c>
      <x:c r="I17235" s="15" t="n">
        <x:f>E17235*G17235/1000000</x:f>
        <x:v>0.014486448</x:v>
      </x:c>
      <x:c r="J17235" s="15" t="n">
        <x:f>F17235*H17235/1000000</x:f>
        <x:v>0.0031931999999999998</x:v>
      </x:c>
      <x:c r="K17235" s="15" t="n">
        <x:f>SUM(I17235:J17235)</x:f>
        <x:v>0.017679648</x:v>
      </x:c>
    </x:row>
    <x:row r="17236" ht="23" customHeight="1">
      <x:c r="A17236" s="2" t="str">
        <x:v>REQ-17232</x:v>
      </x:c>
      <x:c r="B17236" s="2" t="n">
        <x:v>27</x:v>
      </x:c>
      <x:c r="C17236" s="2" t="str">
        <x:v>Support</x:v>
      </x:c>
      <x:c r="D17236" s="2" t="str">
        <x:v>Reasoning</x:v>
      </x:c>
      <x:c r="E17236" s="16" t="n">
        <x:v>75764</x:v>
      </x:c>
      <x:c r="F17236" s="16" t="n">
        <x:v>1171</x:v>
      </x:c>
      <x:c r="G17236" s="15" t="n">
        <x:f>VLOOKUP(D17236,'Pricing'!$A$6:$E$8,5,FALSE)</x:f>
        <x:v>4.920000000000001</x:v>
      </x:c>
      <x:c r="H17236" s="15" t="n">
        <x:f>VLOOKUP(D17236,'Pricing'!$A$6:$E$8,4,FALSE)</x:f>
        <x:v>24</x:v>
      </x:c>
      <x:c r="I17236" s="15" t="n">
        <x:f>E17236*G17236/1000000</x:f>
        <x:v>0.37275888000000007</x:v>
      </x:c>
      <x:c r="J17236" s="15" t="n">
        <x:f>F17236*H17236/1000000</x:f>
        <x:v>0.028104</x:v>
      </x:c>
      <x:c r="K17236" s="15" t="n">
        <x:f>SUM(I17236:J17236)</x:f>
        <x:v>0.4008628800000001</x:v>
      </x:c>
    </x:row>
    <x:row r="17237" ht="23" customHeight="1">
      <x:c r="A17237" s="2" t="str">
        <x:v>REQ-17233</x:v>
      </x:c>
      <x:c r="B17237" s="2" t="n">
        <x:v>30</x:v>
      </x:c>
      <x:c r="C17237" s="2" t="str">
        <x:v>Operations</x:v>
      </x:c>
      <x:c r="D17237" s="2" t="str">
        <x:v>Swift</x:v>
      </x:c>
      <x:c r="E17237" s="16" t="n">
        <x:v>17116</x:v>
      </x:c>
      <x:c r="F17237" s="16" t="n">
        <x:v>1435</x:v>
      </x:c>
      <x:c r="G17237" s="15" t="n">
        <x:f>VLOOKUP(D17237,'Pricing'!$A$6:$E$8,5,FALSE)</x:f>
        <x:v>0.246</x:v>
      </x:c>
      <x:c r="H17237" s="15" t="n">
        <x:f>VLOOKUP(D17237,'Pricing'!$A$6:$E$8,4,FALSE)</x:f>
        <x:v>1.2</x:v>
      </x:c>
      <x:c r="I17237" s="15" t="n">
        <x:f>E17237*G17237/1000000</x:f>
        <x:v>0.004210536</x:v>
      </x:c>
      <x:c r="J17237" s="15" t="n">
        <x:f>F17237*H17237/1000000</x:f>
        <x:v>0.001722</x:v>
      </x:c>
      <x:c r="K17237" s="15" t="n">
        <x:f>SUM(I17237:J17237)</x:f>
        <x:v>0.005932536</x:v>
      </x:c>
    </x:row>
    <x:row r="17238" ht="23" customHeight="1">
      <x:c r="A17238" s="2" t="str">
        <x:v>REQ-17234</x:v>
      </x:c>
      <x:c r="B17238" s="2" t="n">
        <x:v>11</x:v>
      </x:c>
      <x:c r="C17238" s="2" t="str">
        <x:v>Support</x:v>
      </x:c>
      <x:c r="D17238" s="2" t="str">
        <x:v>Swift</x:v>
      </x:c>
      <x:c r="E17238" s="16" t="n">
        <x:v>16402</x:v>
      </x:c>
      <x:c r="F17238" s="16" t="n">
        <x:v>344</x:v>
      </x:c>
      <x:c r="G17238" s="15" t="n">
        <x:f>VLOOKUP(D17238,'Pricing'!$A$6:$E$8,5,FALSE)</x:f>
        <x:v>0.246</x:v>
      </x:c>
      <x:c r="H17238" s="15" t="n">
        <x:f>VLOOKUP(D17238,'Pricing'!$A$6:$E$8,4,FALSE)</x:f>
        <x:v>1.2</x:v>
      </x:c>
      <x:c r="I17238" s="15" t="n">
        <x:f>E17238*G17238/1000000</x:f>
        <x:v>0.004034892</x:v>
      </x:c>
      <x:c r="J17238" s="15" t="n">
        <x:f>F17238*H17238/1000000</x:f>
        <x:v>0.0004128</x:v>
      </x:c>
      <x:c r="K17238" s="15" t="n">
        <x:f>SUM(I17238:J17238)</x:f>
        <x:v>0.004447692</x:v>
      </x:c>
    </x:row>
    <x:row r="17239" ht="23" customHeight="1">
      <x:c r="A17239" s="2" t="str">
        <x:v>REQ-17235</x:v>
      </x:c>
      <x:c r="B17239" s="2" t="n">
        <x:v>19</x:v>
      </x:c>
      <x:c r="C17239" s="2" t="str">
        <x:v>Operations</x:v>
      </x:c>
      <x:c r="D17239" s="2" t="str">
        <x:v>Balanced</x:v>
      </x:c>
      <x:c r="E17239" s="16" t="n">
        <x:v>40970</x:v>
      </x:c>
      <x:c r="F17239" s="16" t="n">
        <x:v>1381</x:v>
      </x:c>
      <x:c r="G17239" s="15" t="n">
        <x:f>VLOOKUP(D17239,'Pricing'!$A$6:$E$8,5,FALSE)</x:f>
        <x:v>1.2300000000000002</x:v>
      </x:c>
      <x:c r="H17239" s="15" t="n">
        <x:f>VLOOKUP(D17239,'Pricing'!$A$6:$E$8,4,FALSE)</x:f>
        <x:v>6</x:v>
      </x:c>
      <x:c r="I17239" s="15" t="n">
        <x:f>E17239*G17239/1000000</x:f>
        <x:v>0.0503931</x:v>
      </x:c>
      <x:c r="J17239" s="15" t="n">
        <x:f>F17239*H17239/1000000</x:f>
        <x:v>0.008286</x:v>
      </x:c>
      <x:c r="K17239" s="15" t="n">
        <x:f>SUM(I17239:J17239)</x:f>
        <x:v>0.058679100000000005</x:v>
      </x:c>
    </x:row>
    <x:row r="17240" ht="23" customHeight="1">
      <x:c r="A17240" s="2" t="str">
        <x:v>REQ-17236</x:v>
      </x:c>
      <x:c r="B17240" s="2" t="n">
        <x:v>18</x:v>
      </x:c>
      <x:c r="C17240" s="2" t="str">
        <x:v>Support</x:v>
      </x:c>
      <x:c r="D17240" s="2" t="str">
        <x:v>Balanced</x:v>
      </x:c>
      <x:c r="E17240" s="16" t="n">
        <x:v>78939</x:v>
      </x:c>
      <x:c r="F17240" s="16" t="n">
        <x:v>3693</x:v>
      </x:c>
      <x:c r="G17240" s="15" t="n">
        <x:f>VLOOKUP(D17240,'Pricing'!$A$6:$E$8,5,FALSE)</x:f>
        <x:v>1.2300000000000002</x:v>
      </x:c>
      <x:c r="H17240" s="15" t="n">
        <x:f>VLOOKUP(D17240,'Pricing'!$A$6:$E$8,4,FALSE)</x:f>
        <x:v>6</x:v>
      </x:c>
      <x:c r="I17240" s="15" t="n">
        <x:f>E17240*G17240/1000000</x:f>
        <x:v>0.09709497000000002</x:v>
      </x:c>
      <x:c r="J17240" s="15" t="n">
        <x:f>F17240*H17240/1000000</x:f>
        <x:v>0.022158</x:v>
      </x:c>
      <x:c r="K17240" s="15" t="n">
        <x:f>SUM(I17240:J17240)</x:f>
        <x:v>0.11925297000000001</x:v>
      </x:c>
    </x:row>
    <x:row r="17241" ht="23" customHeight="1">
      <x:c r="A17241" s="2" t="str">
        <x:v>REQ-17237</x:v>
      </x:c>
      <x:c r="B17241" s="2" t="n">
        <x:v>25</x:v>
      </x:c>
      <x:c r="C17241" s="2" t="str">
        <x:v>Operations</x:v>
      </x:c>
      <x:c r="D17241" s="2" t="str">
        <x:v>Swift</x:v>
      </x:c>
      <x:c r="E17241" s="16" t="n">
        <x:v>98458</x:v>
      </x:c>
      <x:c r="F17241" s="16" t="n">
        <x:v>600</x:v>
      </x:c>
      <x:c r="G17241" s="15" t="n">
        <x:f>VLOOKUP(D17241,'Pricing'!$A$6:$E$8,5,FALSE)</x:f>
        <x:v>0.246</x:v>
      </x:c>
      <x:c r="H17241" s="15" t="n">
        <x:f>VLOOKUP(D17241,'Pricing'!$A$6:$E$8,4,FALSE)</x:f>
        <x:v>1.2</x:v>
      </x:c>
      <x:c r="I17241" s="15" t="n">
        <x:f>E17241*G17241/1000000</x:f>
        <x:v>0.024220667999999997</x:v>
      </x:c>
      <x:c r="J17241" s="15" t="n">
        <x:f>F17241*H17241/1000000</x:f>
        <x:v>0.00072</x:v>
      </x:c>
      <x:c r="K17241" s="15" t="n">
        <x:f>SUM(I17241:J17241)</x:f>
        <x:v>0.024940667999999996</x:v>
      </x:c>
    </x:row>
    <x:row r="17242" ht="23" customHeight="1">
      <x:c r="A17242" s="2" t="str">
        <x:v>REQ-17238</x:v>
      </x:c>
      <x:c r="B17242" s="2" t="n">
        <x:v>4</x:v>
      </x:c>
      <x:c r="C17242" s="2" t="str">
        <x:v>Support</x:v>
      </x:c>
      <x:c r="D17242" s="2" t="str">
        <x:v>Balanced</x:v>
      </x:c>
      <x:c r="E17242" s="16" t="n">
        <x:v>47382</x:v>
      </x:c>
      <x:c r="F17242" s="16" t="n">
        <x:v>1833</x:v>
      </x:c>
      <x:c r="G17242" s="15" t="n">
        <x:f>VLOOKUP(D17242,'Pricing'!$A$6:$E$8,5,FALSE)</x:f>
        <x:v>1.2300000000000002</x:v>
      </x:c>
      <x:c r="H17242" s="15" t="n">
        <x:f>VLOOKUP(D17242,'Pricing'!$A$6:$E$8,4,FALSE)</x:f>
        <x:v>6</x:v>
      </x:c>
      <x:c r="I17242" s="15" t="n">
        <x:f>E17242*G17242/1000000</x:f>
        <x:v>0.05827986000000001</x:v>
      </x:c>
      <x:c r="J17242" s="15" t="n">
        <x:f>F17242*H17242/1000000</x:f>
        <x:v>0.010998</x:v>
      </x:c>
      <x:c r="K17242" s="15" t="n">
        <x:f>SUM(I17242:J17242)</x:f>
        <x:v>0.06927786000000001</x:v>
      </x:c>
    </x:row>
    <x:row r="17243" ht="23" customHeight="1">
      <x:c r="A17243" s="2" t="str">
        <x:v>REQ-17239</x:v>
      </x:c>
      <x:c r="B17243" s="2" t="n">
        <x:v>31</x:v>
      </x:c>
      <x:c r="C17243" s="2" t="str">
        <x:v>Engineering</x:v>
      </x:c>
      <x:c r="D17243" s="2" t="str">
        <x:v>Balanced</x:v>
      </x:c>
      <x:c r="E17243" s="16" t="n">
        <x:v>47098</x:v>
      </x:c>
      <x:c r="F17243" s="16" t="n">
        <x:v>3857</x:v>
      </x:c>
      <x:c r="G17243" s="15" t="n">
        <x:f>VLOOKUP(D17243,'Pricing'!$A$6:$E$8,5,FALSE)</x:f>
        <x:v>1.2300000000000002</x:v>
      </x:c>
      <x:c r="H17243" s="15" t="n">
        <x:f>VLOOKUP(D17243,'Pricing'!$A$6:$E$8,4,FALSE)</x:f>
        <x:v>6</x:v>
      </x:c>
      <x:c r="I17243" s="15" t="n">
        <x:f>E17243*G17243/1000000</x:f>
        <x:v>0.05793054000000001</x:v>
      </x:c>
      <x:c r="J17243" s="15" t="n">
        <x:f>F17243*H17243/1000000</x:f>
        <x:v>0.023142</x:v>
      </x:c>
      <x:c r="K17243" s="15" t="n">
        <x:f>SUM(I17243:J17243)</x:f>
        <x:v>0.08107254000000001</x:v>
      </x:c>
    </x:row>
    <x:row r="17244" ht="23" customHeight="1">
      <x:c r="A17244" s="2" t="str">
        <x:v>REQ-17240</x:v>
      </x:c>
      <x:c r="B17244" s="2" t="n">
        <x:v>17</x:v>
      </x:c>
      <x:c r="C17244" s="2" t="str">
        <x:v>Growth</x:v>
      </x:c>
      <x:c r="D17244" s="2" t="str">
        <x:v>Balanced</x:v>
      </x:c>
      <x:c r="E17244" s="16" t="n">
        <x:v>16416</x:v>
      </x:c>
      <x:c r="F17244" s="16" t="n">
        <x:v>3107</x:v>
      </x:c>
      <x:c r="G17244" s="15" t="n">
        <x:f>VLOOKUP(D17244,'Pricing'!$A$6:$E$8,5,FALSE)</x:f>
        <x:v>1.2300000000000002</x:v>
      </x:c>
      <x:c r="H17244" s="15" t="n">
        <x:f>VLOOKUP(D17244,'Pricing'!$A$6:$E$8,4,FALSE)</x:f>
        <x:v>6</x:v>
      </x:c>
      <x:c r="I17244" s="15" t="n">
        <x:f>E17244*G17244/1000000</x:f>
        <x:v>0.020191680000000004</x:v>
      </x:c>
      <x:c r="J17244" s="15" t="n">
        <x:f>F17244*H17244/1000000</x:f>
        <x:v>0.018642</x:v>
      </x:c>
      <x:c r="K17244" s="15" t="n">
        <x:f>SUM(I17244:J17244)</x:f>
        <x:v>0.03883368</x:v>
      </x:c>
    </x:row>
    <x:row r="17245" ht="23" customHeight="1">
      <x:c r="A17245" s="2" t="str">
        <x:v>REQ-17241</x:v>
      </x:c>
      <x:c r="B17245" s="2" t="n">
        <x:v>18</x:v>
      </x:c>
      <x:c r="C17245" s="2" t="str">
        <x:v>Engineering</x:v>
      </x:c>
      <x:c r="D17245" s="2" t="str">
        <x:v>Swift</x:v>
      </x:c>
      <x:c r="E17245" s="16" t="n">
        <x:v>88931</x:v>
      </x:c>
      <x:c r="F17245" s="16" t="n">
        <x:v>497</x:v>
      </x:c>
      <x:c r="G17245" s="15" t="n">
        <x:f>VLOOKUP(D17245,'Pricing'!$A$6:$E$8,5,FALSE)</x:f>
        <x:v>0.246</x:v>
      </x:c>
      <x:c r="H17245" s="15" t="n">
        <x:f>VLOOKUP(D17245,'Pricing'!$A$6:$E$8,4,FALSE)</x:f>
        <x:v>1.2</x:v>
      </x:c>
      <x:c r="I17245" s="15" t="n">
        <x:f>E17245*G17245/1000000</x:f>
        <x:v>0.021877025999999997</x:v>
      </x:c>
      <x:c r="J17245" s="15" t="n">
        <x:f>F17245*H17245/1000000</x:f>
        <x:v>0.0005964</x:v>
      </x:c>
      <x:c r="K17245" s="15" t="n">
        <x:f>SUM(I17245:J17245)</x:f>
        <x:v>0.022473425999999998</x:v>
      </x:c>
    </x:row>
    <x:row r="17246" ht="23" customHeight="1">
      <x:c r="A17246" s="2" t="str">
        <x:v>REQ-17242</x:v>
      </x:c>
      <x:c r="B17246" s="2" t="n">
        <x:v>13</x:v>
      </x:c>
      <x:c r="C17246" s="2" t="str">
        <x:v>Growth</x:v>
      </x:c>
      <x:c r="D17246" s="2" t="str">
        <x:v>Swift</x:v>
      </x:c>
      <x:c r="E17246" s="16" t="n">
        <x:v>47567</x:v>
      </x:c>
      <x:c r="F17246" s="16" t="n">
        <x:v>3114</x:v>
      </x:c>
      <x:c r="G17246" s="15" t="n">
        <x:f>VLOOKUP(D17246,'Pricing'!$A$6:$E$8,5,FALSE)</x:f>
        <x:v>0.246</x:v>
      </x:c>
      <x:c r="H17246" s="15" t="n">
        <x:f>VLOOKUP(D17246,'Pricing'!$A$6:$E$8,4,FALSE)</x:f>
        <x:v>1.2</x:v>
      </x:c>
      <x:c r="I17246" s="15" t="n">
        <x:f>E17246*G17246/1000000</x:f>
        <x:v>0.011701482</x:v>
      </x:c>
      <x:c r="J17246" s="15" t="n">
        <x:f>F17246*H17246/1000000</x:f>
        <x:v>0.0037367999999999998</x:v>
      </x:c>
      <x:c r="K17246" s="15" t="n">
        <x:f>SUM(I17246:J17246)</x:f>
        <x:v>0.015438282</x:v>
      </x:c>
    </x:row>
    <x:row r="17247" ht="23" customHeight="1">
      <x:c r="A17247" s="2" t="str">
        <x:v>REQ-17243</x:v>
      </x:c>
      <x:c r="B17247" s="2" t="n">
        <x:v>19</x:v>
      </x:c>
      <x:c r="C17247" s="2" t="str">
        <x:v>Research</x:v>
      </x:c>
      <x:c r="D17247" s="2" t="str">
        <x:v>Balanced</x:v>
      </x:c>
      <x:c r="E17247" s="16" t="n">
        <x:v>59231</x:v>
      </x:c>
      <x:c r="F17247" s="16" t="n">
        <x:v>3659</x:v>
      </x:c>
      <x:c r="G17247" s="15" t="n">
        <x:f>VLOOKUP(D17247,'Pricing'!$A$6:$E$8,5,FALSE)</x:f>
        <x:v>1.2300000000000002</x:v>
      </x:c>
      <x:c r="H17247" s="15" t="n">
        <x:f>VLOOKUP(D17247,'Pricing'!$A$6:$E$8,4,FALSE)</x:f>
        <x:v>6</x:v>
      </x:c>
      <x:c r="I17247" s="15" t="n">
        <x:f>E17247*G17247/1000000</x:f>
        <x:v>0.07285413000000002</x:v>
      </x:c>
      <x:c r="J17247" s="15" t="n">
        <x:f>F17247*H17247/1000000</x:f>
        <x:v>0.021954</x:v>
      </x:c>
      <x:c r="K17247" s="15" t="n">
        <x:f>SUM(I17247:J17247)</x:f>
        <x:v>0.09480813000000002</x:v>
      </x:c>
    </x:row>
    <x:row r="17248" ht="23" customHeight="1">
      <x:c r="A17248" s="2" t="str">
        <x:v>REQ-17244</x:v>
      </x:c>
      <x:c r="B17248" s="2" t="n">
        <x:v>18</x:v>
      </x:c>
      <x:c r="C17248" s="2" t="str">
        <x:v>Product</x:v>
      </x:c>
      <x:c r="D17248" s="2" t="str">
        <x:v>Balanced</x:v>
      </x:c>
      <x:c r="E17248" s="16" t="n">
        <x:v>76088</x:v>
      </x:c>
      <x:c r="F17248" s="16" t="n">
        <x:v>1480</x:v>
      </x:c>
      <x:c r="G17248" s="15" t="n">
        <x:f>VLOOKUP(D17248,'Pricing'!$A$6:$E$8,5,FALSE)</x:f>
        <x:v>1.2300000000000002</x:v>
      </x:c>
      <x:c r="H17248" s="15" t="n">
        <x:f>VLOOKUP(D17248,'Pricing'!$A$6:$E$8,4,FALSE)</x:f>
        <x:v>6</x:v>
      </x:c>
      <x:c r="I17248" s="15" t="n">
        <x:f>E17248*G17248/1000000</x:f>
        <x:v>0.09358824000000002</x:v>
      </x:c>
      <x:c r="J17248" s="15" t="n">
        <x:f>F17248*H17248/1000000</x:f>
        <x:v>0.00888</x:v>
      </x:c>
      <x:c r="K17248" s="15" t="n">
        <x:f>SUM(I17248:J17248)</x:f>
        <x:v>0.10246824000000002</x:v>
      </x:c>
    </x:row>
    <x:row r="17249" ht="23" customHeight="1">
      <x:c r="A17249" s="2" t="str">
        <x:v>REQ-17245</x:v>
      </x:c>
      <x:c r="B17249" s="2" t="n">
        <x:v>28</x:v>
      </x:c>
      <x:c r="C17249" s="2" t="str">
        <x:v>Engineering</x:v>
      </x:c>
      <x:c r="D17249" s="2" t="str">
        <x:v>Swift</x:v>
      </x:c>
      <x:c r="E17249" s="16" t="n">
        <x:v>81405</x:v>
      </x:c>
      <x:c r="F17249" s="16" t="n">
        <x:v>1485</x:v>
      </x:c>
      <x:c r="G17249" s="15" t="n">
        <x:f>VLOOKUP(D17249,'Pricing'!$A$6:$E$8,5,FALSE)</x:f>
        <x:v>0.246</x:v>
      </x:c>
      <x:c r="H17249" s="15" t="n">
        <x:f>VLOOKUP(D17249,'Pricing'!$A$6:$E$8,4,FALSE)</x:f>
        <x:v>1.2</x:v>
      </x:c>
      <x:c r="I17249" s="15" t="n">
        <x:f>E17249*G17249/1000000</x:f>
        <x:v>0.020025630000000003</x:v>
      </x:c>
      <x:c r="J17249" s="15" t="n">
        <x:f>F17249*H17249/1000000</x:f>
        <x:v>0.001782</x:v>
      </x:c>
      <x:c r="K17249" s="15" t="n">
        <x:f>SUM(I17249:J17249)</x:f>
        <x:v>0.02180763</x:v>
      </x:c>
    </x:row>
    <x:row r="17250" ht="23" customHeight="1">
      <x:c r="A17250" s="2" t="str">
        <x:v>REQ-17246</x:v>
      </x:c>
      <x:c r="B17250" s="2" t="n">
        <x:v>28</x:v>
      </x:c>
      <x:c r="C17250" s="2" t="str">
        <x:v>Growth</x:v>
      </x:c>
      <x:c r="D17250" s="2" t="str">
        <x:v>Swift</x:v>
      </x:c>
      <x:c r="E17250" s="16" t="n">
        <x:v>116491</x:v>
      </x:c>
      <x:c r="F17250" s="16" t="n">
        <x:v>1696</x:v>
      </x:c>
      <x:c r="G17250" s="15" t="n">
        <x:f>VLOOKUP(D17250,'Pricing'!$A$6:$E$8,5,FALSE)</x:f>
        <x:v>0.246</x:v>
      </x:c>
      <x:c r="H17250" s="15" t="n">
        <x:f>VLOOKUP(D17250,'Pricing'!$A$6:$E$8,4,FALSE)</x:f>
        <x:v>1.2</x:v>
      </x:c>
      <x:c r="I17250" s="15" t="n">
        <x:f>E17250*G17250/1000000</x:f>
        <x:v>0.028656786</x:v>
      </x:c>
      <x:c r="J17250" s="15" t="n">
        <x:f>F17250*H17250/1000000</x:f>
        <x:v>0.0020352</x:v>
      </x:c>
      <x:c r="K17250" s="15" t="n">
        <x:f>SUM(I17250:J17250)</x:f>
        <x:v>0.030691986</x:v>
      </x:c>
    </x:row>
    <x:row r="17251" ht="23" customHeight="1">
      <x:c r="A17251" s="2" t="str">
        <x:v>REQ-17247</x:v>
      </x:c>
      <x:c r="B17251" s="2" t="n">
        <x:v>20</x:v>
      </x:c>
      <x:c r="C17251" s="2" t="str">
        <x:v>Engineering</x:v>
      </x:c>
      <x:c r="D17251" s="2" t="str">
        <x:v>Balanced</x:v>
      </x:c>
      <x:c r="E17251" s="16" t="n">
        <x:v>76315</x:v>
      </x:c>
      <x:c r="F17251" s="16" t="n">
        <x:v>1047</x:v>
      </x:c>
      <x:c r="G17251" s="15" t="n">
        <x:f>VLOOKUP(D17251,'Pricing'!$A$6:$E$8,5,FALSE)</x:f>
        <x:v>1.2300000000000002</x:v>
      </x:c>
      <x:c r="H17251" s="15" t="n">
        <x:f>VLOOKUP(D17251,'Pricing'!$A$6:$E$8,4,FALSE)</x:f>
        <x:v>6</x:v>
      </x:c>
      <x:c r="I17251" s="15" t="n">
        <x:f>E17251*G17251/1000000</x:f>
        <x:v>0.09386745</x:v>
      </x:c>
      <x:c r="J17251" s="15" t="n">
        <x:f>F17251*H17251/1000000</x:f>
        <x:v>0.006282</x:v>
      </x:c>
      <x:c r="K17251" s="15" t="n">
        <x:f>SUM(I17251:J17251)</x:f>
        <x:v>0.10014945</x:v>
      </x:c>
    </x:row>
    <x:row r="17252" ht="23" customHeight="1">
      <x:c r="A17252" s="2" t="str">
        <x:v>REQ-17248</x:v>
      </x:c>
      <x:c r="B17252" s="2" t="n">
        <x:v>29</x:v>
      </x:c>
      <x:c r="C17252" s="2" t="str">
        <x:v>Product</x:v>
      </x:c>
      <x:c r="D17252" s="2" t="str">
        <x:v>Swift</x:v>
      </x:c>
      <x:c r="E17252" s="16" t="n">
        <x:v>33278</x:v>
      </x:c>
      <x:c r="F17252" s="16" t="n">
        <x:v>1149</x:v>
      </x:c>
      <x:c r="G17252" s="15" t="n">
        <x:f>VLOOKUP(D17252,'Pricing'!$A$6:$E$8,5,FALSE)</x:f>
        <x:v>0.246</x:v>
      </x:c>
      <x:c r="H17252" s="15" t="n">
        <x:f>VLOOKUP(D17252,'Pricing'!$A$6:$E$8,4,FALSE)</x:f>
        <x:v>1.2</x:v>
      </x:c>
      <x:c r="I17252" s="15" t="n">
        <x:f>E17252*G17252/1000000</x:f>
        <x:v>0.008186388</x:v>
      </x:c>
      <x:c r="J17252" s="15" t="n">
        <x:f>F17252*H17252/1000000</x:f>
        <x:v>0.0013788</x:v>
      </x:c>
      <x:c r="K17252" s="15" t="n">
        <x:f>SUM(I17252:J17252)</x:f>
        <x:v>0.009565187999999999</x:v>
      </x:c>
    </x:row>
    <x:row r="17253" ht="23" customHeight="1">
      <x:c r="A17253" s="2" t="str">
        <x:v>REQ-17249</x:v>
      </x:c>
      <x:c r="B17253" s="2" t="n">
        <x:v>25</x:v>
      </x:c>
      <x:c r="C17253" s="2" t="str">
        <x:v>Research</x:v>
      </x:c>
      <x:c r="D17253" s="2" t="str">
        <x:v>Balanced</x:v>
      </x:c>
      <x:c r="E17253" s="16" t="n">
        <x:v>11767</x:v>
      </x:c>
      <x:c r="F17253" s="16" t="n">
        <x:v>3370</x:v>
      </x:c>
      <x:c r="G17253" s="15" t="n">
        <x:f>VLOOKUP(D17253,'Pricing'!$A$6:$E$8,5,FALSE)</x:f>
        <x:v>1.2300000000000002</x:v>
      </x:c>
      <x:c r="H17253" s="15" t="n">
        <x:f>VLOOKUP(D17253,'Pricing'!$A$6:$E$8,4,FALSE)</x:f>
        <x:v>6</x:v>
      </x:c>
      <x:c r="I17253" s="15" t="n">
        <x:f>E17253*G17253/1000000</x:f>
        <x:v>0.014473410000000003</x:v>
      </x:c>
      <x:c r="J17253" s="15" t="n">
        <x:f>F17253*H17253/1000000</x:f>
        <x:v>0.02022</x:v>
      </x:c>
      <x:c r="K17253" s="15" t="n">
        <x:f>SUM(I17253:J17253)</x:f>
        <x:v>0.03469341</x:v>
      </x:c>
    </x:row>
    <x:row r="17254" ht="23" customHeight="1">
      <x:c r="A17254" s="2" t="str">
        <x:v>REQ-17250</x:v>
      </x:c>
      <x:c r="B17254" s="2" t="n">
        <x:v>5</x:v>
      </x:c>
      <x:c r="C17254" s="2" t="str">
        <x:v>Support</x:v>
      </x:c>
      <x:c r="D17254" s="2" t="str">
        <x:v>Balanced</x:v>
      </x:c>
      <x:c r="E17254" s="16" t="n">
        <x:v>5880</x:v>
      </x:c>
      <x:c r="F17254" s="16" t="n">
        <x:v>1245</x:v>
      </x:c>
      <x:c r="G17254" s="15" t="n">
        <x:f>VLOOKUP(D17254,'Pricing'!$A$6:$E$8,5,FALSE)</x:f>
        <x:v>1.2300000000000002</x:v>
      </x:c>
      <x:c r="H17254" s="15" t="n">
        <x:f>VLOOKUP(D17254,'Pricing'!$A$6:$E$8,4,FALSE)</x:f>
        <x:v>6</x:v>
      </x:c>
      <x:c r="I17254" s="15" t="n">
        <x:f>E17254*G17254/1000000</x:f>
        <x:v>0.007232400000000002</x:v>
      </x:c>
      <x:c r="J17254" s="15" t="n">
        <x:f>F17254*H17254/1000000</x:f>
        <x:v>0.00747</x:v>
      </x:c>
      <x:c r="K17254" s="15" t="n">
        <x:f>SUM(I17254:J17254)</x:f>
        <x:v>0.014702400000000001</x:v>
      </x:c>
    </x:row>
    <x:row r="17255" ht="23" customHeight="1">
      <x:c r="A17255" s="2" t="str">
        <x:v>REQ-17251</x:v>
      </x:c>
      <x:c r="B17255" s="2" t="n">
        <x:v>1</x:v>
      </x:c>
      <x:c r="C17255" s="2" t="str">
        <x:v>Operations</x:v>
      </x:c>
      <x:c r="D17255" s="2" t="str">
        <x:v>Balanced</x:v>
      </x:c>
      <x:c r="E17255" s="16" t="n">
        <x:v>84103</x:v>
      </x:c>
      <x:c r="F17255" s="16" t="n">
        <x:v>2118</x:v>
      </x:c>
      <x:c r="G17255" s="15" t="n">
        <x:f>VLOOKUP(D17255,'Pricing'!$A$6:$E$8,5,FALSE)</x:f>
        <x:v>1.2300000000000002</x:v>
      </x:c>
      <x:c r="H17255" s="15" t="n">
        <x:f>VLOOKUP(D17255,'Pricing'!$A$6:$E$8,4,FALSE)</x:f>
        <x:v>6</x:v>
      </x:c>
      <x:c r="I17255" s="15" t="n">
        <x:f>E17255*G17255/1000000</x:f>
        <x:v>0.10344669000000002</x:v>
      </x:c>
      <x:c r="J17255" s="15" t="n">
        <x:f>F17255*H17255/1000000</x:f>
        <x:v>0.012708</x:v>
      </x:c>
      <x:c r="K17255" s="15" t="n">
        <x:f>SUM(I17255:J17255)</x:f>
        <x:v>0.11615469000000002</x:v>
      </x:c>
    </x:row>
    <x:row r="17256" ht="23" customHeight="1">
      <x:c r="A17256" s="2" t="str">
        <x:v>REQ-17252</x:v>
      </x:c>
      <x:c r="B17256" s="2" t="n">
        <x:v>20</x:v>
      </x:c>
      <x:c r="C17256" s="2" t="str">
        <x:v>Product</x:v>
      </x:c>
      <x:c r="D17256" s="2" t="str">
        <x:v>Swift</x:v>
      </x:c>
      <x:c r="E17256" s="16" t="n">
        <x:v>66052</x:v>
      </x:c>
      <x:c r="F17256" s="16" t="n">
        <x:v>1368</x:v>
      </x:c>
      <x:c r="G17256" s="15" t="n">
        <x:f>VLOOKUP(D17256,'Pricing'!$A$6:$E$8,5,FALSE)</x:f>
        <x:v>0.246</x:v>
      </x:c>
      <x:c r="H17256" s="15" t="n">
        <x:f>VLOOKUP(D17256,'Pricing'!$A$6:$E$8,4,FALSE)</x:f>
        <x:v>1.2</x:v>
      </x:c>
      <x:c r="I17256" s="15" t="n">
        <x:f>E17256*G17256/1000000</x:f>
        <x:v>0.016248791999999998</x:v>
      </x:c>
      <x:c r="J17256" s="15" t="n">
        <x:f>F17256*H17256/1000000</x:f>
        <x:v>0.0016416</x:v>
      </x:c>
      <x:c r="K17256" s="15" t="n">
        <x:f>SUM(I17256:J17256)</x:f>
        <x:v>0.017890391999999998</x:v>
      </x:c>
    </x:row>
    <x:row r="17257" ht="23" customHeight="1">
      <x:c r="A17257" s="2" t="str">
        <x:v>REQ-17253</x:v>
      </x:c>
      <x:c r="B17257" s="2" t="n">
        <x:v>13</x:v>
      </x:c>
      <x:c r="C17257" s="2" t="str">
        <x:v>Engineering</x:v>
      </x:c>
      <x:c r="D17257" s="2" t="str">
        <x:v>Swift</x:v>
      </x:c>
      <x:c r="E17257" s="16" t="n">
        <x:v>64224</x:v>
      </x:c>
      <x:c r="F17257" s="16" t="n">
        <x:v>2475</x:v>
      </x:c>
      <x:c r="G17257" s="15" t="n">
        <x:f>VLOOKUP(D17257,'Pricing'!$A$6:$E$8,5,FALSE)</x:f>
        <x:v>0.246</x:v>
      </x:c>
      <x:c r="H17257" s="15" t="n">
        <x:f>VLOOKUP(D17257,'Pricing'!$A$6:$E$8,4,FALSE)</x:f>
        <x:v>1.2</x:v>
      </x:c>
      <x:c r="I17257" s="15" t="n">
        <x:f>E17257*G17257/1000000</x:f>
        <x:v>0.015799103999999998</x:v>
      </x:c>
      <x:c r="J17257" s="15" t="n">
        <x:f>F17257*H17257/1000000</x:f>
        <x:v>0.00297</x:v>
      </x:c>
      <x:c r="K17257" s="15" t="n">
        <x:f>SUM(I17257:J17257)</x:f>
        <x:v>0.018769103999999998</x:v>
      </x:c>
    </x:row>
    <x:row r="17258" ht="23" customHeight="1">
      <x:c r="A17258" s="2" t="str">
        <x:v>REQ-17254</x:v>
      </x:c>
      <x:c r="B17258" s="2" t="n">
        <x:v>30</x:v>
      </x:c>
      <x:c r="C17258" s="2" t="str">
        <x:v>Support</x:v>
      </x:c>
      <x:c r="D17258" s="2" t="str">
        <x:v>Reasoning</x:v>
      </x:c>
      <x:c r="E17258" s="16" t="n">
        <x:v>93313</x:v>
      </x:c>
      <x:c r="F17258" s="16" t="n">
        <x:v>2777</x:v>
      </x:c>
      <x:c r="G17258" s="15" t="n">
        <x:f>VLOOKUP(D17258,'Pricing'!$A$6:$E$8,5,FALSE)</x:f>
        <x:v>4.920000000000001</x:v>
      </x:c>
      <x:c r="H17258" s="15" t="n">
        <x:f>VLOOKUP(D17258,'Pricing'!$A$6:$E$8,4,FALSE)</x:f>
        <x:v>24</x:v>
      </x:c>
      <x:c r="I17258" s="15" t="n">
        <x:f>E17258*G17258/1000000</x:f>
        <x:v>0.4590999600000001</x:v>
      </x:c>
      <x:c r="J17258" s="15" t="n">
        <x:f>F17258*H17258/1000000</x:f>
        <x:v>0.066648</x:v>
      </x:c>
      <x:c r="K17258" s="15" t="n">
        <x:f>SUM(I17258:J17258)</x:f>
        <x:v>0.5257479600000001</x:v>
      </x:c>
    </x:row>
    <x:row r="17259" ht="23" customHeight="1">
      <x:c r="A17259" s="2" t="str">
        <x:v>REQ-17255</x:v>
      </x:c>
      <x:c r="B17259" s="2" t="n">
        <x:v>25</x:v>
      </x:c>
      <x:c r="C17259" s="2" t="str">
        <x:v>Operations</x:v>
      </x:c>
      <x:c r="D17259" s="2" t="str">
        <x:v>Swift</x:v>
      </x:c>
      <x:c r="E17259" s="16" t="n">
        <x:v>67568</x:v>
      </x:c>
      <x:c r="F17259" s="16" t="n">
        <x:v>3732</x:v>
      </x:c>
      <x:c r="G17259" s="15" t="n">
        <x:f>VLOOKUP(D17259,'Pricing'!$A$6:$E$8,5,FALSE)</x:f>
        <x:v>0.246</x:v>
      </x:c>
      <x:c r="H17259" s="15" t="n">
        <x:f>VLOOKUP(D17259,'Pricing'!$A$6:$E$8,4,FALSE)</x:f>
        <x:v>1.2</x:v>
      </x:c>
      <x:c r="I17259" s="15" t="n">
        <x:f>E17259*G17259/1000000</x:f>
        <x:v>0.016621728</x:v>
      </x:c>
      <x:c r="J17259" s="15" t="n">
        <x:f>F17259*H17259/1000000</x:f>
        <x:v>0.0044784</x:v>
      </x:c>
      <x:c r="K17259" s="15" t="n">
        <x:f>SUM(I17259:J17259)</x:f>
        <x:v>0.021100128</x:v>
      </x:c>
    </x:row>
    <x:row r="17260" ht="23" customHeight="1">
      <x:c r="A17260" s="2" t="str">
        <x:v>REQ-17256</x:v>
      </x:c>
      <x:c r="B17260" s="2" t="n">
        <x:v>9</x:v>
      </x:c>
      <x:c r="C17260" s="2" t="str">
        <x:v>Growth</x:v>
      </x:c>
      <x:c r="D17260" s="2" t="str">
        <x:v>Swift</x:v>
      </x:c>
      <x:c r="E17260" s="16" t="n">
        <x:v>36838</x:v>
      </x:c>
      <x:c r="F17260" s="16" t="n">
        <x:v>1480</x:v>
      </x:c>
      <x:c r="G17260" s="15" t="n">
        <x:f>VLOOKUP(D17260,'Pricing'!$A$6:$E$8,5,FALSE)</x:f>
        <x:v>0.246</x:v>
      </x:c>
      <x:c r="H17260" s="15" t="n">
        <x:f>VLOOKUP(D17260,'Pricing'!$A$6:$E$8,4,FALSE)</x:f>
        <x:v>1.2</x:v>
      </x:c>
      <x:c r="I17260" s="15" t="n">
        <x:f>E17260*G17260/1000000</x:f>
        <x:v>0.009062147999999999</x:v>
      </x:c>
      <x:c r="J17260" s="15" t="n">
        <x:f>F17260*H17260/1000000</x:f>
        <x:v>0.001776</x:v>
      </x:c>
      <x:c r="K17260" s="15" t="n">
        <x:f>SUM(I17260:J17260)</x:f>
        <x:v>0.010838147999999999</x:v>
      </x:c>
    </x:row>
    <x:row r="17261" ht="23" customHeight="1">
      <x:c r="A17261" s="2" t="str">
        <x:v>REQ-17257</x:v>
      </x:c>
      <x:c r="B17261" s="2" t="n">
        <x:v>18</x:v>
      </x:c>
      <x:c r="C17261" s="2" t="str">
        <x:v>Research</x:v>
      </x:c>
      <x:c r="D17261" s="2" t="str">
        <x:v>Swift</x:v>
      </x:c>
      <x:c r="E17261" s="16" t="n">
        <x:v>46422</x:v>
      </x:c>
      <x:c r="F17261" s="16" t="n">
        <x:v>1268</x:v>
      </x:c>
      <x:c r="G17261" s="15" t="n">
        <x:f>VLOOKUP(D17261,'Pricing'!$A$6:$E$8,5,FALSE)</x:f>
        <x:v>0.246</x:v>
      </x:c>
      <x:c r="H17261" s="15" t="n">
        <x:f>VLOOKUP(D17261,'Pricing'!$A$6:$E$8,4,FALSE)</x:f>
        <x:v>1.2</x:v>
      </x:c>
      <x:c r="I17261" s="15" t="n">
        <x:f>E17261*G17261/1000000</x:f>
        <x:v>0.011419812</x:v>
      </x:c>
      <x:c r="J17261" s="15" t="n">
        <x:f>F17261*H17261/1000000</x:f>
        <x:v>0.0015216</x:v>
      </x:c>
      <x:c r="K17261" s="15" t="n">
        <x:f>SUM(I17261:J17261)</x:f>
        <x:v>0.012941412</x:v>
      </x:c>
    </x:row>
    <x:row r="17262" ht="23" customHeight="1">
      <x:c r="A17262" s="2" t="str">
        <x:v>REQ-17258</x:v>
      </x:c>
      <x:c r="B17262" s="2" t="n">
        <x:v>17</x:v>
      </x:c>
      <x:c r="C17262" s="2" t="str">
        <x:v>Support</x:v>
      </x:c>
      <x:c r="D17262" s="2" t="str">
        <x:v>Reasoning</x:v>
      </x:c>
      <x:c r="E17262" s="16" t="n">
        <x:v>44669</x:v>
      </x:c>
      <x:c r="F17262" s="16" t="n">
        <x:v>559</x:v>
      </x:c>
      <x:c r="G17262" s="15" t="n">
        <x:f>VLOOKUP(D17262,'Pricing'!$A$6:$E$8,5,FALSE)</x:f>
        <x:v>4.920000000000001</x:v>
      </x:c>
      <x:c r="H17262" s="15" t="n">
        <x:f>VLOOKUP(D17262,'Pricing'!$A$6:$E$8,4,FALSE)</x:f>
        <x:v>24</x:v>
      </x:c>
      <x:c r="I17262" s="15" t="n">
        <x:f>E17262*G17262/1000000</x:f>
        <x:v>0.21977148000000005</x:v>
      </x:c>
      <x:c r="J17262" s="15" t="n">
        <x:f>F17262*H17262/1000000</x:f>
        <x:v>0.013416</x:v>
      </x:c>
      <x:c r="K17262" s="15" t="n">
        <x:f>SUM(I17262:J17262)</x:f>
        <x:v>0.23318748000000006</x:v>
      </x:c>
    </x:row>
    <x:row r="17263" ht="23" customHeight="1">
      <x:c r="A17263" s="2" t="str">
        <x:v>REQ-17259</x:v>
      </x:c>
      <x:c r="B17263" s="2" t="n">
        <x:v>14</x:v>
      </x:c>
      <x:c r="C17263" s="2" t="str">
        <x:v>Operations</x:v>
      </x:c>
      <x:c r="D17263" s="2" t="str">
        <x:v>Balanced</x:v>
      </x:c>
      <x:c r="E17263" s="16" t="n">
        <x:v>78057</x:v>
      </x:c>
      <x:c r="F17263" s="16" t="n">
        <x:v>2207</x:v>
      </x:c>
      <x:c r="G17263" s="15" t="n">
        <x:f>VLOOKUP(D17263,'Pricing'!$A$6:$E$8,5,FALSE)</x:f>
        <x:v>1.2300000000000002</x:v>
      </x:c>
      <x:c r="H17263" s="15" t="n">
        <x:f>VLOOKUP(D17263,'Pricing'!$A$6:$E$8,4,FALSE)</x:f>
        <x:v>6</x:v>
      </x:c>
      <x:c r="I17263" s="15" t="n">
        <x:f>E17263*G17263/1000000</x:f>
        <x:v>0.09601011000000001</x:v>
      </x:c>
      <x:c r="J17263" s="15" t="n">
        <x:f>F17263*H17263/1000000</x:f>
        <x:v>0.013242</x:v>
      </x:c>
      <x:c r="K17263" s="15" t="n">
        <x:f>SUM(I17263:J17263)</x:f>
        <x:v>0.10925211000000001</x:v>
      </x:c>
    </x:row>
    <x:row r="17264" ht="23" customHeight="1">
      <x:c r="A17264" s="2" t="str">
        <x:v>REQ-17260</x:v>
      </x:c>
      <x:c r="B17264" s="2" t="n">
        <x:v>25</x:v>
      </x:c>
      <x:c r="C17264" s="2" t="str">
        <x:v>Growth</x:v>
      </x:c>
      <x:c r="D17264" s="2" t="str">
        <x:v>Swift</x:v>
      </x:c>
      <x:c r="E17264" s="16" t="n">
        <x:v>15547</x:v>
      </x:c>
      <x:c r="F17264" s="16" t="n">
        <x:v>2355</x:v>
      </x:c>
      <x:c r="G17264" s="15" t="n">
        <x:f>VLOOKUP(D17264,'Pricing'!$A$6:$E$8,5,FALSE)</x:f>
        <x:v>0.246</x:v>
      </x:c>
      <x:c r="H17264" s="15" t="n">
        <x:f>VLOOKUP(D17264,'Pricing'!$A$6:$E$8,4,FALSE)</x:f>
        <x:v>1.2</x:v>
      </x:c>
      <x:c r="I17264" s="15" t="n">
        <x:f>E17264*G17264/1000000</x:f>
        <x:v>0.003824562</x:v>
      </x:c>
      <x:c r="J17264" s="15" t="n">
        <x:f>F17264*H17264/1000000</x:f>
        <x:v>0.002826</x:v>
      </x:c>
      <x:c r="K17264" s="15" t="n">
        <x:f>SUM(I17264:J17264)</x:f>
        <x:v>0.0066505620000000005</x:v>
      </x:c>
    </x:row>
    <x:row r="17265" ht="23" customHeight="1">
      <x:c r="A17265" s="2" t="str">
        <x:v>REQ-17261</x:v>
      </x:c>
      <x:c r="B17265" s="2" t="n">
        <x:v>20</x:v>
      </x:c>
      <x:c r="C17265" s="2" t="str">
        <x:v>Operations</x:v>
      </x:c>
      <x:c r="D17265" s="2" t="str">
        <x:v>Balanced</x:v>
      </x:c>
      <x:c r="E17265" s="16" t="n">
        <x:v>62073</x:v>
      </x:c>
      <x:c r="F17265" s="16" t="n">
        <x:v>2565</x:v>
      </x:c>
      <x:c r="G17265" s="15" t="n">
        <x:f>VLOOKUP(D17265,'Pricing'!$A$6:$E$8,5,FALSE)</x:f>
        <x:v>1.2300000000000002</x:v>
      </x:c>
      <x:c r="H17265" s="15" t="n">
        <x:f>VLOOKUP(D17265,'Pricing'!$A$6:$E$8,4,FALSE)</x:f>
        <x:v>6</x:v>
      </x:c>
      <x:c r="I17265" s="15" t="n">
        <x:f>E17265*G17265/1000000</x:f>
        <x:v>0.07634979000000001</x:v>
      </x:c>
      <x:c r="J17265" s="15" t="n">
        <x:f>F17265*H17265/1000000</x:f>
        <x:v>0.01539</x:v>
      </x:c>
      <x:c r="K17265" s="15" t="n">
        <x:f>SUM(I17265:J17265)</x:f>
        <x:v>0.09173979000000002</x:v>
      </x:c>
    </x:row>
    <x:row r="17266" ht="23" customHeight="1">
      <x:c r="A17266" s="2" t="str">
        <x:v>REQ-17262</x:v>
      </x:c>
      <x:c r="B17266" s="2" t="n">
        <x:v>3</x:v>
      </x:c>
      <x:c r="C17266" s="2" t="str">
        <x:v>Support</x:v>
      </x:c>
      <x:c r="D17266" s="2" t="str">
        <x:v>Balanced</x:v>
      </x:c>
      <x:c r="E17266" s="16" t="n">
        <x:v>112937</x:v>
      </x:c>
      <x:c r="F17266" s="16" t="n">
        <x:v>2143</x:v>
      </x:c>
      <x:c r="G17266" s="15" t="n">
        <x:f>VLOOKUP(D17266,'Pricing'!$A$6:$E$8,5,FALSE)</x:f>
        <x:v>1.2300000000000002</x:v>
      </x:c>
      <x:c r="H17266" s="15" t="n">
        <x:f>VLOOKUP(D17266,'Pricing'!$A$6:$E$8,4,FALSE)</x:f>
        <x:v>6</x:v>
      </x:c>
      <x:c r="I17266" s="15" t="n">
        <x:f>E17266*G17266/1000000</x:f>
        <x:v>0.13891251000000002</x:v>
      </x:c>
      <x:c r="J17266" s="15" t="n">
        <x:f>F17266*H17266/1000000</x:f>
        <x:v>0.012858</x:v>
      </x:c>
      <x:c r="K17266" s="15" t="n">
        <x:f>SUM(I17266:J17266)</x:f>
        <x:v>0.15177051000000003</x:v>
      </x:c>
    </x:row>
    <x:row r="17267" ht="23" customHeight="1">
      <x:c r="A17267" s="2" t="str">
        <x:v>REQ-17263</x:v>
      </x:c>
      <x:c r="B17267" s="2" t="n">
        <x:v>3</x:v>
      </x:c>
      <x:c r="C17267" s="2" t="str">
        <x:v>Operations</x:v>
      </x:c>
      <x:c r="D17267" s="2" t="str">
        <x:v>Swift</x:v>
      </x:c>
      <x:c r="E17267" s="16" t="n">
        <x:v>55672</x:v>
      </x:c>
      <x:c r="F17267" s="16" t="n">
        <x:v>1989</x:v>
      </x:c>
      <x:c r="G17267" s="15" t="n">
        <x:f>VLOOKUP(D17267,'Pricing'!$A$6:$E$8,5,FALSE)</x:f>
        <x:v>0.246</x:v>
      </x:c>
      <x:c r="H17267" s="15" t="n">
        <x:f>VLOOKUP(D17267,'Pricing'!$A$6:$E$8,4,FALSE)</x:f>
        <x:v>1.2</x:v>
      </x:c>
      <x:c r="I17267" s="15" t="n">
        <x:f>E17267*G17267/1000000</x:f>
        <x:v>0.013695312</x:v>
      </x:c>
      <x:c r="J17267" s="15" t="n">
        <x:f>F17267*H17267/1000000</x:f>
        <x:v>0.0023867999999999997</x:v>
      </x:c>
      <x:c r="K17267" s="15" t="n">
        <x:f>SUM(I17267:J17267)</x:f>
        <x:v>0.016082112</x:v>
      </x:c>
    </x:row>
    <x:row r="17268" ht="23" customHeight="1">
      <x:c r="A17268" s="2" t="str">
        <x:v>REQ-17264</x:v>
      </x:c>
      <x:c r="B17268" s="2" t="n">
        <x:v>6</x:v>
      </x:c>
      <x:c r="C17268" s="2" t="str">
        <x:v>Growth</x:v>
      </x:c>
      <x:c r="D17268" s="2" t="str">
        <x:v>Swift</x:v>
      </x:c>
      <x:c r="E17268" s="16" t="n">
        <x:v>19953</x:v>
      </x:c>
      <x:c r="F17268" s="16" t="n">
        <x:v>2929</x:v>
      </x:c>
      <x:c r="G17268" s="15" t="n">
        <x:f>VLOOKUP(D17268,'Pricing'!$A$6:$E$8,5,FALSE)</x:f>
        <x:v>0.246</x:v>
      </x:c>
      <x:c r="H17268" s="15" t="n">
        <x:f>VLOOKUP(D17268,'Pricing'!$A$6:$E$8,4,FALSE)</x:f>
        <x:v>1.2</x:v>
      </x:c>
      <x:c r="I17268" s="15" t="n">
        <x:f>E17268*G17268/1000000</x:f>
        <x:v>0.004908438</x:v>
      </x:c>
      <x:c r="J17268" s="15" t="n">
        <x:f>F17268*H17268/1000000</x:f>
        <x:v>0.0035147999999999998</x:v>
      </x:c>
      <x:c r="K17268" s="15" t="n">
        <x:f>SUM(I17268:J17268)</x:f>
        <x:v>0.008423238</x:v>
      </x:c>
    </x:row>
    <x:row r="17269" ht="23" customHeight="1">
      <x:c r="A17269" s="2" t="str">
        <x:v>REQ-17265</x:v>
      </x:c>
      <x:c r="B17269" s="2" t="n">
        <x:v>3</x:v>
      </x:c>
      <x:c r="C17269" s="2" t="str">
        <x:v>Research</x:v>
      </x:c>
      <x:c r="D17269" s="2" t="str">
        <x:v>Balanced</x:v>
      </x:c>
      <x:c r="E17269" s="16" t="n">
        <x:v>43789</x:v>
      </x:c>
      <x:c r="F17269" s="16" t="n">
        <x:v>2109</x:v>
      </x:c>
      <x:c r="G17269" s="15" t="n">
        <x:f>VLOOKUP(D17269,'Pricing'!$A$6:$E$8,5,FALSE)</x:f>
        <x:v>1.2300000000000002</x:v>
      </x:c>
      <x:c r="H17269" s="15" t="n">
        <x:f>VLOOKUP(D17269,'Pricing'!$A$6:$E$8,4,FALSE)</x:f>
        <x:v>6</x:v>
      </x:c>
      <x:c r="I17269" s="15" t="n">
        <x:f>E17269*G17269/1000000</x:f>
        <x:v>0.05386047000000001</x:v>
      </x:c>
      <x:c r="J17269" s="15" t="n">
        <x:f>F17269*H17269/1000000</x:f>
        <x:v>0.012654</x:v>
      </x:c>
      <x:c r="K17269" s="15" t="n">
        <x:f>SUM(I17269:J17269)</x:f>
        <x:v>0.06651447</x:v>
      </x:c>
    </x:row>
    <x:row r="17270" ht="23" customHeight="1">
      <x:c r="A17270" s="2" t="str">
        <x:v>REQ-17266</x:v>
      </x:c>
      <x:c r="B17270" s="2" t="n">
        <x:v>3</x:v>
      </x:c>
      <x:c r="C17270" s="2" t="str">
        <x:v>Support</x:v>
      </x:c>
      <x:c r="D17270" s="2" t="str">
        <x:v>Balanced</x:v>
      </x:c>
      <x:c r="E17270" s="16" t="n">
        <x:v>35701</x:v>
      </x:c>
      <x:c r="F17270" s="16" t="n">
        <x:v>3296</x:v>
      </x:c>
      <x:c r="G17270" s="15" t="n">
        <x:f>VLOOKUP(D17270,'Pricing'!$A$6:$E$8,5,FALSE)</x:f>
        <x:v>1.2300000000000002</x:v>
      </x:c>
      <x:c r="H17270" s="15" t="n">
        <x:f>VLOOKUP(D17270,'Pricing'!$A$6:$E$8,4,FALSE)</x:f>
        <x:v>6</x:v>
      </x:c>
      <x:c r="I17270" s="15" t="n">
        <x:f>E17270*G17270/1000000</x:f>
        <x:v>0.04391223000000001</x:v>
      </x:c>
      <x:c r="J17270" s="15" t="n">
        <x:f>F17270*H17270/1000000</x:f>
        <x:v>0.019776</x:v>
      </x:c>
      <x:c r="K17270" s="15" t="n">
        <x:f>SUM(I17270:J17270)</x:f>
        <x:v>0.06368823000000001</x:v>
      </x:c>
    </x:row>
    <x:row r="17271" ht="23" customHeight="1">
      <x:c r="A17271" s="2" t="str">
        <x:v>REQ-17267</x:v>
      </x:c>
      <x:c r="B17271" s="2" t="n">
        <x:v>2</x:v>
      </x:c>
      <x:c r="C17271" s="2" t="str">
        <x:v>Research</x:v>
      </x:c>
      <x:c r="D17271" s="2" t="str">
        <x:v>Balanced</x:v>
      </x:c>
      <x:c r="E17271" s="16" t="n">
        <x:v>77250</x:v>
      </x:c>
      <x:c r="F17271" s="16" t="n">
        <x:v>3434</x:v>
      </x:c>
      <x:c r="G17271" s="15" t="n">
        <x:f>VLOOKUP(D17271,'Pricing'!$A$6:$E$8,5,FALSE)</x:f>
        <x:v>1.2300000000000002</x:v>
      </x:c>
      <x:c r="H17271" s="15" t="n">
        <x:f>VLOOKUP(D17271,'Pricing'!$A$6:$E$8,4,FALSE)</x:f>
        <x:v>6</x:v>
      </x:c>
      <x:c r="I17271" s="15" t="n">
        <x:f>E17271*G17271/1000000</x:f>
        <x:v>0.09501750000000002</x:v>
      </x:c>
      <x:c r="J17271" s="15" t="n">
        <x:f>F17271*H17271/1000000</x:f>
        <x:v>0.020604</x:v>
      </x:c>
      <x:c r="K17271" s="15" t="n">
        <x:f>SUM(I17271:J17271)</x:f>
        <x:v>0.11562150000000002</x:v>
      </x:c>
    </x:row>
    <x:row r="17272" ht="23" customHeight="1">
      <x:c r="A17272" s="2" t="str">
        <x:v>REQ-17268</x:v>
      </x:c>
      <x:c r="B17272" s="2" t="n">
        <x:v>11</x:v>
      </x:c>
      <x:c r="C17272" s="2" t="str">
        <x:v>Growth</x:v>
      </x:c>
      <x:c r="D17272" s="2" t="str">
        <x:v>Balanced</x:v>
      </x:c>
      <x:c r="E17272" s="16" t="n">
        <x:v>16251</x:v>
      </x:c>
      <x:c r="F17272" s="16" t="n">
        <x:v>3084</x:v>
      </x:c>
      <x:c r="G17272" s="15" t="n">
        <x:f>VLOOKUP(D17272,'Pricing'!$A$6:$E$8,5,FALSE)</x:f>
        <x:v>1.2300000000000002</x:v>
      </x:c>
      <x:c r="H17272" s="15" t="n">
        <x:f>VLOOKUP(D17272,'Pricing'!$A$6:$E$8,4,FALSE)</x:f>
        <x:v>6</x:v>
      </x:c>
      <x:c r="I17272" s="15" t="n">
        <x:f>E17272*G17272/1000000</x:f>
        <x:v>0.019988730000000003</x:v>
      </x:c>
      <x:c r="J17272" s="15" t="n">
        <x:f>F17272*H17272/1000000</x:f>
        <x:v>0.018504</x:v>
      </x:c>
      <x:c r="K17272" s="15" t="n">
        <x:f>SUM(I17272:J17272)</x:f>
        <x:v>0.03849273</x:v>
      </x:c>
    </x:row>
    <x:row r="17273" ht="23" customHeight="1">
      <x:c r="A17273" s="2" t="str">
        <x:v>REQ-17269</x:v>
      </x:c>
      <x:c r="B17273" s="2" t="n">
        <x:v>23</x:v>
      </x:c>
      <x:c r="C17273" s="2" t="str">
        <x:v>Research</x:v>
      </x:c>
      <x:c r="D17273" s="2" t="str">
        <x:v>Balanced</x:v>
      </x:c>
      <x:c r="E17273" s="16" t="n">
        <x:v>98196</x:v>
      </x:c>
      <x:c r="F17273" s="16" t="n">
        <x:v>2693</x:v>
      </x:c>
      <x:c r="G17273" s="15" t="n">
        <x:f>VLOOKUP(D17273,'Pricing'!$A$6:$E$8,5,FALSE)</x:f>
        <x:v>1.2300000000000002</x:v>
      </x:c>
      <x:c r="H17273" s="15" t="n">
        <x:f>VLOOKUP(D17273,'Pricing'!$A$6:$E$8,4,FALSE)</x:f>
        <x:v>6</x:v>
      </x:c>
      <x:c r="I17273" s="15" t="n">
        <x:f>E17273*G17273/1000000</x:f>
        <x:v>0.12078108000000001</x:v>
      </x:c>
      <x:c r="J17273" s="15" t="n">
        <x:f>F17273*H17273/1000000</x:f>
        <x:v>0.016158</x:v>
      </x:c>
      <x:c r="K17273" s="15" t="n">
        <x:f>SUM(I17273:J17273)</x:f>
        <x:v>0.13693908000000002</x:v>
      </x:c>
    </x:row>
    <x:row r="17274" ht="23" customHeight="1">
      <x:c r="A17274" s="2" t="str">
        <x:v>REQ-17270</x:v>
      </x:c>
      <x:c r="B17274" s="2" t="n">
        <x:v>5</x:v>
      </x:c>
      <x:c r="C17274" s="2" t="str">
        <x:v>Growth</x:v>
      </x:c>
      <x:c r="D17274" s="2" t="str">
        <x:v>Reasoning</x:v>
      </x:c>
      <x:c r="E17274" s="16" t="n">
        <x:v>47799</x:v>
      </x:c>
      <x:c r="F17274" s="16" t="n">
        <x:v>2685</x:v>
      </x:c>
      <x:c r="G17274" s="15" t="n">
        <x:f>VLOOKUP(D17274,'Pricing'!$A$6:$E$8,5,FALSE)</x:f>
        <x:v>4.920000000000001</x:v>
      </x:c>
      <x:c r="H17274" s="15" t="n">
        <x:f>VLOOKUP(D17274,'Pricing'!$A$6:$E$8,4,FALSE)</x:f>
        <x:v>24</x:v>
      </x:c>
      <x:c r="I17274" s="15" t="n">
        <x:f>E17274*G17274/1000000</x:f>
        <x:v>0.23517108000000003</x:v>
      </x:c>
      <x:c r="J17274" s="15" t="n">
        <x:f>F17274*H17274/1000000</x:f>
        <x:v>0.06444</x:v>
      </x:c>
      <x:c r="K17274" s="15" t="n">
        <x:f>SUM(I17274:J17274)</x:f>
        <x:v>0.29961108000000003</x:v>
      </x:c>
    </x:row>
    <x:row r="17275" ht="23" customHeight="1">
      <x:c r="A17275" s="2" t="str">
        <x:v>REQ-17271</x:v>
      </x:c>
      <x:c r="B17275" s="2" t="n">
        <x:v>10</x:v>
      </x:c>
      <x:c r="C17275" s="2" t="str">
        <x:v>Research</x:v>
      </x:c>
      <x:c r="D17275" s="2" t="str">
        <x:v>Swift</x:v>
      </x:c>
      <x:c r="E17275" s="16" t="n">
        <x:v>21828</x:v>
      </x:c>
      <x:c r="F17275" s="16" t="n">
        <x:v>1187</x:v>
      </x:c>
      <x:c r="G17275" s="15" t="n">
        <x:f>VLOOKUP(D17275,'Pricing'!$A$6:$E$8,5,FALSE)</x:f>
        <x:v>0.246</x:v>
      </x:c>
      <x:c r="H17275" s="15" t="n">
        <x:f>VLOOKUP(D17275,'Pricing'!$A$6:$E$8,4,FALSE)</x:f>
        <x:v>1.2</x:v>
      </x:c>
      <x:c r="I17275" s="15" t="n">
        <x:f>E17275*G17275/1000000</x:f>
        <x:v>0.005369688</x:v>
      </x:c>
      <x:c r="J17275" s="15" t="n">
        <x:f>F17275*H17275/1000000</x:f>
        <x:v>0.0014244</x:v>
      </x:c>
      <x:c r="K17275" s="15" t="n">
        <x:f>SUM(I17275:J17275)</x:f>
        <x:v>0.006794088</x:v>
      </x:c>
    </x:row>
    <x:row r="17276" ht="23" customHeight="1">
      <x:c r="A17276" s="2" t="str">
        <x:v>REQ-17272</x:v>
      </x:c>
      <x:c r="B17276" s="2" t="n">
        <x:v>24</x:v>
      </x:c>
      <x:c r="C17276" s="2" t="str">
        <x:v>Growth</x:v>
      </x:c>
      <x:c r="D17276" s="2" t="str">
        <x:v>Balanced</x:v>
      </x:c>
      <x:c r="E17276" s="16" t="n">
        <x:v>29016</x:v>
      </x:c>
      <x:c r="F17276" s="16" t="n">
        <x:v>3090</x:v>
      </x:c>
      <x:c r="G17276" s="15" t="n">
        <x:f>VLOOKUP(D17276,'Pricing'!$A$6:$E$8,5,FALSE)</x:f>
        <x:v>1.2300000000000002</x:v>
      </x:c>
      <x:c r="H17276" s="15" t="n">
        <x:f>VLOOKUP(D17276,'Pricing'!$A$6:$E$8,4,FALSE)</x:f>
        <x:v>6</x:v>
      </x:c>
      <x:c r="I17276" s="15" t="n">
        <x:f>E17276*G17276/1000000</x:f>
        <x:v>0.03568968000000001</x:v>
      </x:c>
      <x:c r="J17276" s="15" t="n">
        <x:f>F17276*H17276/1000000</x:f>
        <x:v>0.01854</x:v>
      </x:c>
      <x:c r="K17276" s="15" t="n">
        <x:f>SUM(I17276:J17276)</x:f>
        <x:v>0.05422968000000001</x:v>
      </x:c>
    </x:row>
    <x:row r="17277" ht="23" customHeight="1">
      <x:c r="A17277" s="2" t="str">
        <x:v>REQ-17273</x:v>
      </x:c>
      <x:c r="B17277" s="2" t="n">
        <x:v>27</x:v>
      </x:c>
      <x:c r="C17277" s="2" t="str">
        <x:v>Operations</x:v>
      </x:c>
      <x:c r="D17277" s="2" t="str">
        <x:v>Swift</x:v>
      </x:c>
      <x:c r="E17277" s="16" t="n">
        <x:v>5108</x:v>
      </x:c>
      <x:c r="F17277" s="16" t="n">
        <x:v>225</x:v>
      </x:c>
      <x:c r="G17277" s="15" t="n">
        <x:f>VLOOKUP(D17277,'Pricing'!$A$6:$E$8,5,FALSE)</x:f>
        <x:v>0.246</x:v>
      </x:c>
      <x:c r="H17277" s="15" t="n">
        <x:f>VLOOKUP(D17277,'Pricing'!$A$6:$E$8,4,FALSE)</x:f>
        <x:v>1.2</x:v>
      </x:c>
      <x:c r="I17277" s="15" t="n">
        <x:f>E17277*G17277/1000000</x:f>
        <x:v>0.001256568</x:v>
      </x:c>
      <x:c r="J17277" s="15" t="n">
        <x:f>F17277*H17277/1000000</x:f>
        <x:v>0.00027</x:v>
      </x:c>
      <x:c r="K17277" s="15" t="n">
        <x:f>SUM(I17277:J17277)</x:f>
        <x:v>0.001526568</x:v>
      </x:c>
    </x:row>
    <x:row r="17278" ht="23" customHeight="1">
      <x:c r="A17278" s="2" t="str">
        <x:v>REQ-17274</x:v>
      </x:c>
      <x:c r="B17278" s="2" t="n">
        <x:v>14</x:v>
      </x:c>
      <x:c r="C17278" s="2" t="str">
        <x:v>Support</x:v>
      </x:c>
      <x:c r="D17278" s="2" t="str">
        <x:v>Reasoning</x:v>
      </x:c>
      <x:c r="E17278" s="16" t="n">
        <x:v>93696</x:v>
      </x:c>
      <x:c r="F17278" s="16" t="n">
        <x:v>1396</x:v>
      </x:c>
      <x:c r="G17278" s="15" t="n">
        <x:f>VLOOKUP(D17278,'Pricing'!$A$6:$E$8,5,FALSE)</x:f>
        <x:v>4.920000000000001</x:v>
      </x:c>
      <x:c r="H17278" s="15" t="n">
        <x:f>VLOOKUP(D17278,'Pricing'!$A$6:$E$8,4,FALSE)</x:f>
        <x:v>24</x:v>
      </x:c>
      <x:c r="I17278" s="15" t="n">
        <x:f>E17278*G17278/1000000</x:f>
        <x:v>0.46098432000000006</x:v>
      </x:c>
      <x:c r="J17278" s="15" t="n">
        <x:f>F17278*H17278/1000000</x:f>
        <x:v>0.033504</x:v>
      </x:c>
      <x:c r="K17278" s="15" t="n">
        <x:f>SUM(I17278:J17278)</x:f>
        <x:v>0.49448832000000004</x:v>
      </x:c>
    </x:row>
    <x:row r="17279" ht="23" customHeight="1">
      <x:c r="A17279" s="2" t="str">
        <x:v>REQ-17275</x:v>
      </x:c>
      <x:c r="B17279" s="2" t="n">
        <x:v>24</x:v>
      </x:c>
      <x:c r="C17279" s="2" t="str">
        <x:v>Research</x:v>
      </x:c>
      <x:c r="D17279" s="2" t="str">
        <x:v>Balanced</x:v>
      </x:c>
      <x:c r="E17279" s="16" t="n">
        <x:v>52670</x:v>
      </x:c>
      <x:c r="F17279" s="16" t="n">
        <x:v>340</x:v>
      </x:c>
      <x:c r="G17279" s="15" t="n">
        <x:f>VLOOKUP(D17279,'Pricing'!$A$6:$E$8,5,FALSE)</x:f>
        <x:v>1.2300000000000002</x:v>
      </x:c>
      <x:c r="H17279" s="15" t="n">
        <x:f>VLOOKUP(D17279,'Pricing'!$A$6:$E$8,4,FALSE)</x:f>
        <x:v>6</x:v>
      </x:c>
      <x:c r="I17279" s="15" t="n">
        <x:f>E17279*G17279/1000000</x:f>
        <x:v>0.06478410000000001</x:v>
      </x:c>
      <x:c r="J17279" s="15" t="n">
        <x:f>F17279*H17279/1000000</x:f>
        <x:v>0.00204</x:v>
      </x:c>
      <x:c r="K17279" s="15" t="n">
        <x:f>SUM(I17279:J17279)</x:f>
        <x:v>0.06682410000000001</x:v>
      </x:c>
    </x:row>
    <x:row r="17280" ht="23" customHeight="1">
      <x:c r="A17280" s="2" t="str">
        <x:v>REQ-17276</x:v>
      </x:c>
      <x:c r="B17280" s="2" t="n">
        <x:v>17</x:v>
      </x:c>
      <x:c r="C17280" s="2" t="str">
        <x:v>Product</x:v>
      </x:c>
      <x:c r="D17280" s="2" t="str">
        <x:v>Swift</x:v>
      </x:c>
      <x:c r="E17280" s="16" t="n">
        <x:v>69584</x:v>
      </x:c>
      <x:c r="F17280" s="16" t="n">
        <x:v>1149</x:v>
      </x:c>
      <x:c r="G17280" s="15" t="n">
        <x:f>VLOOKUP(D17280,'Pricing'!$A$6:$E$8,5,FALSE)</x:f>
        <x:v>0.246</x:v>
      </x:c>
      <x:c r="H17280" s="15" t="n">
        <x:f>VLOOKUP(D17280,'Pricing'!$A$6:$E$8,4,FALSE)</x:f>
        <x:v>1.2</x:v>
      </x:c>
      <x:c r="I17280" s="15" t="n">
        <x:f>E17280*G17280/1000000</x:f>
        <x:v>0.017117664</x:v>
      </x:c>
      <x:c r="J17280" s="15" t="n">
        <x:f>F17280*H17280/1000000</x:f>
        <x:v>0.0013788</x:v>
      </x:c>
      <x:c r="K17280" s="15" t="n">
        <x:f>SUM(I17280:J17280)</x:f>
        <x:v>0.018496464</x:v>
      </x:c>
    </x:row>
    <x:row r="17281" ht="23" customHeight="1">
      <x:c r="A17281" s="2" t="str">
        <x:v>REQ-17277</x:v>
      </x:c>
      <x:c r="B17281" s="2" t="n">
        <x:v>6</x:v>
      </x:c>
      <x:c r="C17281" s="2" t="str">
        <x:v>Research</x:v>
      </x:c>
      <x:c r="D17281" s="2" t="str">
        <x:v>Swift</x:v>
      </x:c>
      <x:c r="E17281" s="16" t="n">
        <x:v>92845</x:v>
      </x:c>
      <x:c r="F17281" s="16" t="n">
        <x:v>716</x:v>
      </x:c>
      <x:c r="G17281" s="15" t="n">
        <x:f>VLOOKUP(D17281,'Pricing'!$A$6:$E$8,5,FALSE)</x:f>
        <x:v>0.246</x:v>
      </x:c>
      <x:c r="H17281" s="15" t="n">
        <x:f>VLOOKUP(D17281,'Pricing'!$A$6:$E$8,4,FALSE)</x:f>
        <x:v>1.2</x:v>
      </x:c>
      <x:c r="I17281" s="15" t="n">
        <x:f>E17281*G17281/1000000</x:f>
        <x:v>0.022839869999999998</x:v>
      </x:c>
      <x:c r="J17281" s="15" t="n">
        <x:f>F17281*H17281/1000000</x:f>
        <x:v>0.0008592</x:v>
      </x:c>
      <x:c r="K17281" s="15" t="n">
        <x:f>SUM(I17281:J17281)</x:f>
        <x:v>0.02369907</x:v>
      </x:c>
    </x:row>
    <x:row r="17282" ht="23" customHeight="1">
      <x:c r="A17282" s="2" t="str">
        <x:v>REQ-17278</x:v>
      </x:c>
      <x:c r="B17282" s="2" t="n">
        <x:v>24</x:v>
      </x:c>
      <x:c r="C17282" s="2" t="str">
        <x:v>Product</x:v>
      </x:c>
      <x:c r="D17282" s="2" t="str">
        <x:v>Swift</x:v>
      </x:c>
      <x:c r="E17282" s="16" t="n">
        <x:v>68859</x:v>
      </x:c>
      <x:c r="F17282" s="16" t="n">
        <x:v>1463</x:v>
      </x:c>
      <x:c r="G17282" s="15" t="n">
        <x:f>VLOOKUP(D17282,'Pricing'!$A$6:$E$8,5,FALSE)</x:f>
        <x:v>0.246</x:v>
      </x:c>
      <x:c r="H17282" s="15" t="n">
        <x:f>VLOOKUP(D17282,'Pricing'!$A$6:$E$8,4,FALSE)</x:f>
        <x:v>1.2</x:v>
      </x:c>
      <x:c r="I17282" s="15" t="n">
        <x:f>E17282*G17282/1000000</x:f>
        <x:v>0.016939313999999997</x:v>
      </x:c>
      <x:c r="J17282" s="15" t="n">
        <x:f>F17282*H17282/1000000</x:f>
        <x:v>0.0017556</x:v>
      </x:c>
      <x:c r="K17282" s="15" t="n">
        <x:f>SUM(I17282:J17282)</x:f>
        <x:v>0.018694913999999997</x:v>
      </x:c>
    </x:row>
    <x:row r="17283" ht="23" customHeight="1">
      <x:c r="A17283" s="2" t="str">
        <x:v>REQ-17279</x:v>
      </x:c>
      <x:c r="B17283" s="2" t="n">
        <x:v>18</x:v>
      </x:c>
      <x:c r="C17283" s="2" t="str">
        <x:v>Engineering</x:v>
      </x:c>
      <x:c r="D17283" s="2" t="str">
        <x:v>Balanced</x:v>
      </x:c>
      <x:c r="E17283" s="16" t="n">
        <x:v>73202</x:v>
      </x:c>
      <x:c r="F17283" s="16" t="n">
        <x:v>1016</x:v>
      </x:c>
      <x:c r="G17283" s="15" t="n">
        <x:f>VLOOKUP(D17283,'Pricing'!$A$6:$E$8,5,FALSE)</x:f>
        <x:v>1.2300000000000002</x:v>
      </x:c>
      <x:c r="H17283" s="15" t="n">
        <x:f>VLOOKUP(D17283,'Pricing'!$A$6:$E$8,4,FALSE)</x:f>
        <x:v>6</x:v>
      </x:c>
      <x:c r="I17283" s="15" t="n">
        <x:f>E17283*G17283/1000000</x:f>
        <x:v>0.09003846000000001</x:v>
      </x:c>
      <x:c r="J17283" s="15" t="n">
        <x:f>F17283*H17283/1000000</x:f>
        <x:v>0.006096</x:v>
      </x:c>
      <x:c r="K17283" s="15" t="n">
        <x:f>SUM(I17283:J17283)</x:f>
        <x:v>0.09613446000000002</x:v>
      </x:c>
    </x:row>
    <x:row r="17284" ht="23" customHeight="1">
      <x:c r="A17284" s="2" t="str">
        <x:v>REQ-17280</x:v>
      </x:c>
      <x:c r="B17284" s="2" t="n">
        <x:v>11</x:v>
      </x:c>
      <x:c r="C17284" s="2" t="str">
        <x:v>Product</x:v>
      </x:c>
      <x:c r="D17284" s="2" t="str">
        <x:v>Swift</x:v>
      </x:c>
      <x:c r="E17284" s="16" t="n">
        <x:v>32133</x:v>
      </x:c>
      <x:c r="F17284" s="16" t="n">
        <x:v>304</x:v>
      </x:c>
      <x:c r="G17284" s="15" t="n">
        <x:f>VLOOKUP(D17284,'Pricing'!$A$6:$E$8,5,FALSE)</x:f>
        <x:v>0.246</x:v>
      </x:c>
      <x:c r="H17284" s="15" t="n">
        <x:f>VLOOKUP(D17284,'Pricing'!$A$6:$E$8,4,FALSE)</x:f>
        <x:v>1.2</x:v>
      </x:c>
      <x:c r="I17284" s="15" t="n">
        <x:f>E17284*G17284/1000000</x:f>
        <x:v>0.007904718</x:v>
      </x:c>
      <x:c r="J17284" s="15" t="n">
        <x:f>F17284*H17284/1000000</x:f>
        <x:v>0.00036480000000000003</x:v>
      </x:c>
      <x:c r="K17284" s="15" t="n">
        <x:f>SUM(I17284:J17284)</x:f>
        <x:v>0.008269518</x:v>
      </x:c>
    </x:row>
    <x:row r="17285" ht="23" customHeight="1">
      <x:c r="A17285" s="2" t="str">
        <x:v>REQ-17281</x:v>
      </x:c>
      <x:c r="B17285" s="2" t="n">
        <x:v>9</x:v>
      </x:c>
      <x:c r="C17285" s="2" t="str">
        <x:v>Operations</x:v>
      </x:c>
      <x:c r="D17285" s="2" t="str">
        <x:v>Balanced</x:v>
      </x:c>
      <x:c r="E17285" s="16" t="n">
        <x:v>63617</x:v>
      </x:c>
      <x:c r="F17285" s="16" t="n">
        <x:v>1332</x:v>
      </x:c>
      <x:c r="G17285" s="15" t="n">
        <x:f>VLOOKUP(D17285,'Pricing'!$A$6:$E$8,5,FALSE)</x:f>
        <x:v>1.2300000000000002</x:v>
      </x:c>
      <x:c r="H17285" s="15" t="n">
        <x:f>VLOOKUP(D17285,'Pricing'!$A$6:$E$8,4,FALSE)</x:f>
        <x:v>6</x:v>
      </x:c>
      <x:c r="I17285" s="15" t="n">
        <x:f>E17285*G17285/1000000</x:f>
        <x:v>0.07824891000000002</x:v>
      </x:c>
      <x:c r="J17285" s="15" t="n">
        <x:f>F17285*H17285/1000000</x:f>
        <x:v>0.007992</x:v>
      </x:c>
      <x:c r="K17285" s="15" t="n">
        <x:f>SUM(I17285:J17285)</x:f>
        <x:v>0.08624091000000002</x:v>
      </x:c>
    </x:row>
    <x:row r="17286" ht="23" customHeight="1">
      <x:c r="A17286" s="2" t="str">
        <x:v>REQ-17282</x:v>
      </x:c>
      <x:c r="B17286" s="2" t="n">
        <x:v>17</x:v>
      </x:c>
      <x:c r="C17286" s="2" t="str">
        <x:v>Growth</x:v>
      </x:c>
      <x:c r="D17286" s="2" t="str">
        <x:v>Swift</x:v>
      </x:c>
      <x:c r="E17286" s="16" t="n">
        <x:v>102542</x:v>
      </x:c>
      <x:c r="F17286" s="16" t="n">
        <x:v>3910</x:v>
      </x:c>
      <x:c r="G17286" s="15" t="n">
        <x:f>VLOOKUP(D17286,'Pricing'!$A$6:$E$8,5,FALSE)</x:f>
        <x:v>0.246</x:v>
      </x:c>
      <x:c r="H17286" s="15" t="n">
        <x:f>VLOOKUP(D17286,'Pricing'!$A$6:$E$8,4,FALSE)</x:f>
        <x:v>1.2</x:v>
      </x:c>
      <x:c r="I17286" s="15" t="n">
        <x:f>E17286*G17286/1000000</x:f>
        <x:v>0.025225332</x:v>
      </x:c>
      <x:c r="J17286" s="15" t="n">
        <x:f>F17286*H17286/1000000</x:f>
        <x:v>0.004692</x:v>
      </x:c>
      <x:c r="K17286" s="15" t="n">
        <x:f>SUM(I17286:J17286)</x:f>
        <x:v>0.029917331999999998</x:v>
      </x:c>
    </x:row>
    <x:row r="17287" ht="23" customHeight="1">
      <x:c r="A17287" s="2" t="str">
        <x:v>REQ-17283</x:v>
      </x:c>
      <x:c r="B17287" s="2" t="n">
        <x:v>19</x:v>
      </x:c>
      <x:c r="C17287" s="2" t="str">
        <x:v>Research</x:v>
      </x:c>
      <x:c r="D17287" s="2" t="str">
        <x:v>Swift</x:v>
      </x:c>
      <x:c r="E17287" s="16" t="n">
        <x:v>108094</x:v>
      </x:c>
      <x:c r="F17287" s="16" t="n">
        <x:v>2076</x:v>
      </x:c>
      <x:c r="G17287" s="15" t="n">
        <x:f>VLOOKUP(D17287,'Pricing'!$A$6:$E$8,5,FALSE)</x:f>
        <x:v>0.246</x:v>
      </x:c>
      <x:c r="H17287" s="15" t="n">
        <x:f>VLOOKUP(D17287,'Pricing'!$A$6:$E$8,4,FALSE)</x:f>
        <x:v>1.2</x:v>
      </x:c>
      <x:c r="I17287" s="15" t="n">
        <x:f>E17287*G17287/1000000</x:f>
        <x:v>0.026591124</x:v>
      </x:c>
      <x:c r="J17287" s="15" t="n">
        <x:f>F17287*H17287/1000000</x:f>
        <x:v>0.0024912</x:v>
      </x:c>
      <x:c r="K17287" s="15" t="n">
        <x:f>SUM(I17287:J17287)</x:f>
        <x:v>0.029082324</x:v>
      </x:c>
    </x:row>
    <x:row r="17288" ht="23" customHeight="1">
      <x:c r="A17288" s="2" t="str">
        <x:v>REQ-17284</x:v>
      </x:c>
      <x:c r="B17288" s="2" t="n">
        <x:v>9</x:v>
      </x:c>
      <x:c r="C17288" s="2" t="str">
        <x:v>Product</x:v>
      </x:c>
      <x:c r="D17288" s="2" t="str">
        <x:v>Balanced</x:v>
      </x:c>
      <x:c r="E17288" s="16" t="n">
        <x:v>40710</x:v>
      </x:c>
      <x:c r="F17288" s="16" t="n">
        <x:v>450</x:v>
      </x:c>
      <x:c r="G17288" s="15" t="n">
        <x:f>VLOOKUP(D17288,'Pricing'!$A$6:$E$8,5,FALSE)</x:f>
        <x:v>1.2300000000000002</x:v>
      </x:c>
      <x:c r="H17288" s="15" t="n">
        <x:f>VLOOKUP(D17288,'Pricing'!$A$6:$E$8,4,FALSE)</x:f>
        <x:v>6</x:v>
      </x:c>
      <x:c r="I17288" s="15" t="n">
        <x:f>E17288*G17288/1000000</x:f>
        <x:v>0.05007330000000001</x:v>
      </x:c>
      <x:c r="J17288" s="15" t="n">
        <x:f>F17288*H17288/1000000</x:f>
        <x:v>0.0027</x:v>
      </x:c>
      <x:c r="K17288" s="15" t="n">
        <x:f>SUM(I17288:J17288)</x:f>
        <x:v>0.05277330000000001</x:v>
      </x:c>
    </x:row>
    <x:row r="17289" ht="23" customHeight="1">
      <x:c r="A17289" s="2" t="str">
        <x:v>REQ-17285</x:v>
      </x:c>
      <x:c r="B17289" s="2" t="n">
        <x:v>2</x:v>
      </x:c>
      <x:c r="C17289" s="2" t="str">
        <x:v>Engineering</x:v>
      </x:c>
      <x:c r="D17289" s="2" t="str">
        <x:v>Balanced</x:v>
      </x:c>
      <x:c r="E17289" s="16" t="n">
        <x:v>116858</x:v>
      </x:c>
      <x:c r="F17289" s="16" t="n">
        <x:v>1105</x:v>
      </x:c>
      <x:c r="G17289" s="15" t="n">
        <x:f>VLOOKUP(D17289,'Pricing'!$A$6:$E$8,5,FALSE)</x:f>
        <x:v>1.2300000000000002</x:v>
      </x:c>
      <x:c r="H17289" s="15" t="n">
        <x:f>VLOOKUP(D17289,'Pricing'!$A$6:$E$8,4,FALSE)</x:f>
        <x:v>6</x:v>
      </x:c>
      <x:c r="I17289" s="15" t="n">
        <x:f>E17289*G17289/1000000</x:f>
        <x:v>0.14373534000000002</x:v>
      </x:c>
      <x:c r="J17289" s="15" t="n">
        <x:f>F17289*H17289/1000000</x:f>
        <x:v>0.00663</x:v>
      </x:c>
      <x:c r="K17289" s="15" t="n">
        <x:f>SUM(I17289:J17289)</x:f>
        <x:v>0.15036534000000001</x:v>
      </x:c>
    </x:row>
    <x:row r="17290" ht="23" customHeight="1">
      <x:c r="A17290" s="2" t="str">
        <x:v>REQ-17286</x:v>
      </x:c>
      <x:c r="B17290" s="2" t="n">
        <x:v>25</x:v>
      </x:c>
      <x:c r="C17290" s="2" t="str">
        <x:v>Growth</x:v>
      </x:c>
      <x:c r="D17290" s="2" t="str">
        <x:v>Balanced</x:v>
      </x:c>
      <x:c r="E17290" s="16" t="n">
        <x:v>11831</x:v>
      </x:c>
      <x:c r="F17290" s="16" t="n">
        <x:v>2025</x:v>
      </x:c>
      <x:c r="G17290" s="15" t="n">
        <x:f>VLOOKUP(D17290,'Pricing'!$A$6:$E$8,5,FALSE)</x:f>
        <x:v>1.2300000000000002</x:v>
      </x:c>
      <x:c r="H17290" s="15" t="n">
        <x:f>VLOOKUP(D17290,'Pricing'!$A$6:$E$8,4,FALSE)</x:f>
        <x:v>6</x:v>
      </x:c>
      <x:c r="I17290" s="15" t="n">
        <x:f>E17290*G17290/1000000</x:f>
        <x:v>0.014552130000000003</x:v>
      </x:c>
      <x:c r="J17290" s="15" t="n">
        <x:f>F17290*H17290/1000000</x:f>
        <x:v>0.01215</x:v>
      </x:c>
      <x:c r="K17290" s="15" t="n">
        <x:f>SUM(I17290:J17290)</x:f>
        <x:v>0.026702130000000004</x:v>
      </x:c>
    </x:row>
    <x:row r="17291" ht="23" customHeight="1">
      <x:c r="A17291" s="2" t="str">
        <x:v>REQ-17287</x:v>
      </x:c>
      <x:c r="B17291" s="2" t="n">
        <x:v>30</x:v>
      </x:c>
      <x:c r="C17291" s="2" t="str">
        <x:v>Research</x:v>
      </x:c>
      <x:c r="D17291" s="2" t="str">
        <x:v>Balanced</x:v>
      </x:c>
      <x:c r="E17291" s="16" t="n">
        <x:v>56724</x:v>
      </x:c>
      <x:c r="F17291" s="16" t="n">
        <x:v>1032</x:v>
      </x:c>
      <x:c r="G17291" s="15" t="n">
        <x:f>VLOOKUP(D17291,'Pricing'!$A$6:$E$8,5,FALSE)</x:f>
        <x:v>1.2300000000000002</x:v>
      </x:c>
      <x:c r="H17291" s="15" t="n">
        <x:f>VLOOKUP(D17291,'Pricing'!$A$6:$E$8,4,FALSE)</x:f>
        <x:v>6</x:v>
      </x:c>
      <x:c r="I17291" s="15" t="n">
        <x:f>E17291*G17291/1000000</x:f>
        <x:v>0.06977052000000002</x:v>
      </x:c>
      <x:c r="J17291" s="15" t="n">
        <x:f>F17291*H17291/1000000</x:f>
        <x:v>0.006192</x:v>
      </x:c>
      <x:c r="K17291" s="15" t="n">
        <x:f>SUM(I17291:J17291)</x:f>
        <x:v>0.07596252000000002</x:v>
      </x:c>
    </x:row>
    <x:row r="17292" ht="23" customHeight="1">
      <x:c r="A17292" s="2" t="str">
        <x:v>REQ-17288</x:v>
      </x:c>
      <x:c r="B17292" s="2" t="n">
        <x:v>6</x:v>
      </x:c>
      <x:c r="C17292" s="2" t="str">
        <x:v>Support</x:v>
      </x:c>
      <x:c r="D17292" s="2" t="str">
        <x:v>Balanced</x:v>
      </x:c>
      <x:c r="E17292" s="16" t="n">
        <x:v>67440</x:v>
      </x:c>
      <x:c r="F17292" s="16" t="n">
        <x:v>2780</x:v>
      </x:c>
      <x:c r="G17292" s="15" t="n">
        <x:f>VLOOKUP(D17292,'Pricing'!$A$6:$E$8,5,FALSE)</x:f>
        <x:v>1.2300000000000002</x:v>
      </x:c>
      <x:c r="H17292" s="15" t="n">
        <x:f>VLOOKUP(D17292,'Pricing'!$A$6:$E$8,4,FALSE)</x:f>
        <x:v>6</x:v>
      </x:c>
      <x:c r="I17292" s="15" t="n">
        <x:f>E17292*G17292/1000000</x:f>
        <x:v>0.08295120000000002</x:v>
      </x:c>
      <x:c r="J17292" s="15" t="n">
        <x:f>F17292*H17292/1000000</x:f>
        <x:v>0.01668</x:v>
      </x:c>
      <x:c r="K17292" s="15" t="n">
        <x:f>SUM(I17292:J17292)</x:f>
        <x:v>0.09963120000000002</x:v>
      </x:c>
    </x:row>
    <x:row r="17293" ht="23" customHeight="1">
      <x:c r="A17293" s="2" t="str">
        <x:v>REQ-17289</x:v>
      </x:c>
      <x:c r="B17293" s="2" t="n">
        <x:v>4</x:v>
      </x:c>
      <x:c r="C17293" s="2" t="str">
        <x:v>Operations</x:v>
      </x:c>
      <x:c r="D17293" s="2" t="str">
        <x:v>Balanced</x:v>
      </x:c>
      <x:c r="E17293" s="16" t="n">
        <x:v>44267</x:v>
      </x:c>
      <x:c r="F17293" s="16" t="n">
        <x:v>669</x:v>
      </x:c>
      <x:c r="G17293" s="15" t="n">
        <x:f>VLOOKUP(D17293,'Pricing'!$A$6:$E$8,5,FALSE)</x:f>
        <x:v>1.2300000000000002</x:v>
      </x:c>
      <x:c r="H17293" s="15" t="n">
        <x:f>VLOOKUP(D17293,'Pricing'!$A$6:$E$8,4,FALSE)</x:f>
        <x:v>6</x:v>
      </x:c>
      <x:c r="I17293" s="15" t="n">
        <x:f>E17293*G17293/1000000</x:f>
        <x:v>0.05444841000000001</x:v>
      </x:c>
      <x:c r="J17293" s="15" t="n">
        <x:f>F17293*H17293/1000000</x:f>
        <x:v>0.004014</x:v>
      </x:c>
      <x:c r="K17293" s="15" t="n">
        <x:f>SUM(I17293:J17293)</x:f>
        <x:v>0.058462410000000006</x:v>
      </x:c>
    </x:row>
    <x:row r="17294" ht="23" customHeight="1">
      <x:c r="A17294" s="2" t="str">
        <x:v>REQ-17290</x:v>
      </x:c>
      <x:c r="B17294" s="2" t="n">
        <x:v>18</x:v>
      </x:c>
      <x:c r="C17294" s="2" t="str">
        <x:v>Growth</x:v>
      </x:c>
      <x:c r="D17294" s="2" t="str">
        <x:v>Swift</x:v>
      </x:c>
      <x:c r="E17294" s="16" t="n">
        <x:v>33602</x:v>
      </x:c>
      <x:c r="F17294" s="16" t="n">
        <x:v>2687</x:v>
      </x:c>
      <x:c r="G17294" s="15" t="n">
        <x:f>VLOOKUP(D17294,'Pricing'!$A$6:$E$8,5,FALSE)</x:f>
        <x:v>0.246</x:v>
      </x:c>
      <x:c r="H17294" s="15" t="n">
        <x:f>VLOOKUP(D17294,'Pricing'!$A$6:$E$8,4,FALSE)</x:f>
        <x:v>1.2</x:v>
      </x:c>
      <x:c r="I17294" s="15" t="n">
        <x:f>E17294*G17294/1000000</x:f>
        <x:v>0.008266092000000001</x:v>
      </x:c>
      <x:c r="J17294" s="15" t="n">
        <x:f>F17294*H17294/1000000</x:f>
        <x:v>0.0032244</x:v>
      </x:c>
      <x:c r="K17294" s="15" t="n">
        <x:f>SUM(I17294:J17294)</x:f>
        <x:v>0.011490492000000001</x:v>
      </x:c>
    </x:row>
    <x:row r="17295" ht="23" customHeight="1">
      <x:c r="A17295" s="2" t="str">
        <x:v>REQ-17291</x:v>
      </x:c>
      <x:c r="B17295" s="2" t="n">
        <x:v>5</x:v>
      </x:c>
      <x:c r="C17295" s="2" t="str">
        <x:v>Research</x:v>
      </x:c>
      <x:c r="D17295" s="2" t="str">
        <x:v>Swift</x:v>
      </x:c>
      <x:c r="E17295" s="16" t="n">
        <x:v>97244</x:v>
      </x:c>
      <x:c r="F17295" s="16" t="n">
        <x:v>3784</x:v>
      </x:c>
      <x:c r="G17295" s="15" t="n">
        <x:f>VLOOKUP(D17295,'Pricing'!$A$6:$E$8,5,FALSE)</x:f>
        <x:v>0.246</x:v>
      </x:c>
      <x:c r="H17295" s="15" t="n">
        <x:f>VLOOKUP(D17295,'Pricing'!$A$6:$E$8,4,FALSE)</x:f>
        <x:v>1.2</x:v>
      </x:c>
      <x:c r="I17295" s="15" t="n">
        <x:f>E17295*G17295/1000000</x:f>
        <x:v>0.023922024</x:v>
      </x:c>
      <x:c r="J17295" s="15" t="n">
        <x:f>F17295*H17295/1000000</x:f>
        <x:v>0.0045408</x:v>
      </x:c>
      <x:c r="K17295" s="15" t="n">
        <x:f>SUM(I17295:J17295)</x:f>
        <x:v>0.028462824</x:v>
      </x:c>
    </x:row>
    <x:row r="17296" ht="23" customHeight="1">
      <x:c r="A17296" s="2" t="str">
        <x:v>REQ-17292</x:v>
      </x:c>
      <x:c r="B17296" s="2" t="n">
        <x:v>3</x:v>
      </x:c>
      <x:c r="C17296" s="2" t="str">
        <x:v>Support</x:v>
      </x:c>
      <x:c r="D17296" s="2" t="str">
        <x:v>Reasoning</x:v>
      </x:c>
      <x:c r="E17296" s="16" t="n">
        <x:v>54200</x:v>
      </x:c>
      <x:c r="F17296" s="16" t="n">
        <x:v>3979</x:v>
      </x:c>
      <x:c r="G17296" s="15" t="n">
        <x:f>VLOOKUP(D17296,'Pricing'!$A$6:$E$8,5,FALSE)</x:f>
        <x:v>4.920000000000001</x:v>
      </x:c>
      <x:c r="H17296" s="15" t="n">
        <x:f>VLOOKUP(D17296,'Pricing'!$A$6:$E$8,4,FALSE)</x:f>
        <x:v>24</x:v>
      </x:c>
      <x:c r="I17296" s="15" t="n">
        <x:f>E17296*G17296/1000000</x:f>
        <x:v>0.26666400000000007</x:v>
      </x:c>
      <x:c r="J17296" s="15" t="n">
        <x:f>F17296*H17296/1000000</x:f>
        <x:v>0.095496</x:v>
      </x:c>
      <x:c r="K17296" s="15" t="n">
        <x:f>SUM(I17296:J17296)</x:f>
        <x:v>0.36216000000000004</x:v>
      </x:c>
    </x:row>
    <x:row r="17297" ht="23" customHeight="1">
      <x:c r="A17297" s="2" t="str">
        <x:v>REQ-17293</x:v>
      </x:c>
      <x:c r="B17297" s="2" t="n">
        <x:v>16</x:v>
      </x:c>
      <x:c r="C17297" s="2" t="str">
        <x:v>Engineering</x:v>
      </x:c>
      <x:c r="D17297" s="2" t="str">
        <x:v>Swift</x:v>
      </x:c>
      <x:c r="E17297" s="16" t="n">
        <x:v>36592</x:v>
      </x:c>
      <x:c r="F17297" s="16" t="n">
        <x:v>915</x:v>
      </x:c>
      <x:c r="G17297" s="15" t="n">
        <x:f>VLOOKUP(D17297,'Pricing'!$A$6:$E$8,5,FALSE)</x:f>
        <x:v>0.246</x:v>
      </x:c>
      <x:c r="H17297" s="15" t="n">
        <x:f>VLOOKUP(D17297,'Pricing'!$A$6:$E$8,4,FALSE)</x:f>
        <x:v>1.2</x:v>
      </x:c>
      <x:c r="I17297" s="15" t="n">
        <x:f>E17297*G17297/1000000</x:f>
        <x:v>0.009001631999999999</x:v>
      </x:c>
      <x:c r="J17297" s="15" t="n">
        <x:f>F17297*H17297/1000000</x:f>
        <x:v>0.001098</x:v>
      </x:c>
      <x:c r="K17297" s="15" t="n">
        <x:f>SUM(I17297:J17297)</x:f>
        <x:v>0.010099631999999999</x:v>
      </x:c>
    </x:row>
    <x:row r="17298" ht="23" customHeight="1">
      <x:c r="A17298" s="2" t="str">
        <x:v>REQ-17294</x:v>
      </x:c>
      <x:c r="B17298" s="2" t="n">
        <x:v>30</x:v>
      </x:c>
      <x:c r="C17298" s="2" t="str">
        <x:v>Product</x:v>
      </x:c>
      <x:c r="D17298" s="2" t="str">
        <x:v>Balanced</x:v>
      </x:c>
      <x:c r="E17298" s="16" t="n">
        <x:v>9675</x:v>
      </x:c>
      <x:c r="F17298" s="16" t="n">
        <x:v>1692</x:v>
      </x:c>
      <x:c r="G17298" s="15" t="n">
        <x:f>VLOOKUP(D17298,'Pricing'!$A$6:$E$8,5,FALSE)</x:f>
        <x:v>1.2300000000000002</x:v>
      </x:c>
      <x:c r="H17298" s="15" t="n">
        <x:f>VLOOKUP(D17298,'Pricing'!$A$6:$E$8,4,FALSE)</x:f>
        <x:v>6</x:v>
      </x:c>
      <x:c r="I17298" s="15" t="n">
        <x:f>E17298*G17298/1000000</x:f>
        <x:v>0.011900250000000001</x:v>
      </x:c>
      <x:c r="J17298" s="15" t="n">
        <x:f>F17298*H17298/1000000</x:f>
        <x:v>0.010152</x:v>
      </x:c>
      <x:c r="K17298" s="15" t="n">
        <x:f>SUM(I17298:J17298)</x:f>
        <x:v>0.022052250000000002</x:v>
      </x:c>
    </x:row>
    <x:row r="17299" ht="23" customHeight="1">
      <x:c r="A17299" s="2" t="str">
        <x:v>REQ-17295</x:v>
      </x:c>
      <x:c r="B17299" s="2" t="n">
        <x:v>12</x:v>
      </x:c>
      <x:c r="C17299" s="2" t="str">
        <x:v>Engineering</x:v>
      </x:c>
      <x:c r="D17299" s="2" t="str">
        <x:v>Swift</x:v>
      </x:c>
      <x:c r="E17299" s="16" t="n">
        <x:v>49495</x:v>
      </x:c>
      <x:c r="F17299" s="16" t="n">
        <x:v>367</x:v>
      </x:c>
      <x:c r="G17299" s="15" t="n">
        <x:f>VLOOKUP(D17299,'Pricing'!$A$6:$E$8,5,FALSE)</x:f>
        <x:v>0.246</x:v>
      </x:c>
      <x:c r="H17299" s="15" t="n">
        <x:f>VLOOKUP(D17299,'Pricing'!$A$6:$E$8,4,FALSE)</x:f>
        <x:v>1.2</x:v>
      </x:c>
      <x:c r="I17299" s="15" t="n">
        <x:f>E17299*G17299/1000000</x:f>
        <x:v>0.01217577</x:v>
      </x:c>
      <x:c r="J17299" s="15" t="n">
        <x:f>F17299*H17299/1000000</x:f>
        <x:v>0.00044039999999999997</x:v>
      </x:c>
      <x:c r="K17299" s="15" t="n">
        <x:f>SUM(I17299:J17299)</x:f>
        <x:v>0.012616170000000001</x:v>
      </x:c>
    </x:row>
    <x:row r="17300" ht="23" customHeight="1">
      <x:c r="A17300" s="2" t="str">
        <x:v>REQ-17296</x:v>
      </x:c>
      <x:c r="B17300" s="2" t="n">
        <x:v>5</x:v>
      </x:c>
      <x:c r="C17300" s="2" t="str">
        <x:v>Support</x:v>
      </x:c>
      <x:c r="D17300" s="2" t="str">
        <x:v>Swift</x:v>
      </x:c>
      <x:c r="E17300" s="16" t="n">
        <x:v>86699</x:v>
      </x:c>
      <x:c r="F17300" s="16" t="n">
        <x:v>1861</x:v>
      </x:c>
      <x:c r="G17300" s="15" t="n">
        <x:f>VLOOKUP(D17300,'Pricing'!$A$6:$E$8,5,FALSE)</x:f>
        <x:v>0.246</x:v>
      </x:c>
      <x:c r="H17300" s="15" t="n">
        <x:f>VLOOKUP(D17300,'Pricing'!$A$6:$E$8,4,FALSE)</x:f>
        <x:v>1.2</x:v>
      </x:c>
      <x:c r="I17300" s="15" t="n">
        <x:f>E17300*G17300/1000000</x:f>
        <x:v>0.021327953999999996</x:v>
      </x:c>
      <x:c r="J17300" s="15" t="n">
        <x:f>F17300*H17300/1000000</x:f>
        <x:v>0.0022332</x:v>
      </x:c>
      <x:c r="K17300" s="15" t="n">
        <x:f>SUM(I17300:J17300)</x:f>
        <x:v>0.023561153999999997</x:v>
      </x:c>
    </x:row>
    <x:row r="17301" ht="23" customHeight="1">
      <x:c r="A17301" s="2" t="str">
        <x:v>REQ-17297</x:v>
      </x:c>
      <x:c r="B17301" s="2" t="n">
        <x:v>16</x:v>
      </x:c>
      <x:c r="C17301" s="2" t="str">
        <x:v>Research</x:v>
      </x:c>
      <x:c r="D17301" s="2" t="str">
        <x:v>Balanced</x:v>
      </x:c>
      <x:c r="E17301" s="16" t="n">
        <x:v>43662</x:v>
      </x:c>
      <x:c r="F17301" s="16" t="n">
        <x:v>993</x:v>
      </x:c>
      <x:c r="G17301" s="15" t="n">
        <x:f>VLOOKUP(D17301,'Pricing'!$A$6:$E$8,5,FALSE)</x:f>
        <x:v>1.2300000000000002</x:v>
      </x:c>
      <x:c r="H17301" s="15" t="n">
        <x:f>VLOOKUP(D17301,'Pricing'!$A$6:$E$8,4,FALSE)</x:f>
        <x:v>6</x:v>
      </x:c>
      <x:c r="I17301" s="15" t="n">
        <x:f>E17301*G17301/1000000</x:f>
        <x:v>0.05370426000000001</x:v>
      </x:c>
      <x:c r="J17301" s="15" t="n">
        <x:f>F17301*H17301/1000000</x:f>
        <x:v>0.005958</x:v>
      </x:c>
      <x:c r="K17301" s="15" t="n">
        <x:f>SUM(I17301:J17301)</x:f>
        <x:v>0.05966226000000001</x:v>
      </x:c>
    </x:row>
    <x:row r="17302" ht="23" customHeight="1">
      <x:c r="A17302" s="2" t="str">
        <x:v>REQ-17298</x:v>
      </x:c>
      <x:c r="B17302" s="2" t="n">
        <x:v>17</x:v>
      </x:c>
      <x:c r="C17302" s="2" t="str">
        <x:v>Support</x:v>
      </x:c>
      <x:c r="D17302" s="2" t="str">
        <x:v>Balanced</x:v>
      </x:c>
      <x:c r="E17302" s="16" t="n">
        <x:v>113083</x:v>
      </x:c>
      <x:c r="F17302" s="16" t="n">
        <x:v>756</x:v>
      </x:c>
      <x:c r="G17302" s="15" t="n">
        <x:f>VLOOKUP(D17302,'Pricing'!$A$6:$E$8,5,FALSE)</x:f>
        <x:v>1.2300000000000002</x:v>
      </x:c>
      <x:c r="H17302" s="15" t="n">
        <x:f>VLOOKUP(D17302,'Pricing'!$A$6:$E$8,4,FALSE)</x:f>
        <x:v>6</x:v>
      </x:c>
      <x:c r="I17302" s="15" t="n">
        <x:f>E17302*G17302/1000000</x:f>
        <x:v>0.13909209000000003</x:v>
      </x:c>
      <x:c r="J17302" s="15" t="n">
        <x:f>F17302*H17302/1000000</x:f>
        <x:v>0.004536</x:v>
      </x:c>
      <x:c r="K17302" s="15" t="n">
        <x:f>SUM(I17302:J17302)</x:f>
        <x:v>0.14362809000000004</x:v>
      </x:c>
    </x:row>
    <x:row r="17303" ht="23" customHeight="1">
      <x:c r="A17303" s="2" t="str">
        <x:v>REQ-17299</x:v>
      </x:c>
      <x:c r="B17303" s="2" t="n">
        <x:v>13</x:v>
      </x:c>
      <x:c r="C17303" s="2" t="str">
        <x:v>Research</x:v>
      </x:c>
      <x:c r="D17303" s="2" t="str">
        <x:v>Balanced</x:v>
      </x:c>
      <x:c r="E17303" s="16" t="n">
        <x:v>51926</x:v>
      </x:c>
      <x:c r="F17303" s="16" t="n">
        <x:v>3960</x:v>
      </x:c>
      <x:c r="G17303" s="15" t="n">
        <x:f>VLOOKUP(D17303,'Pricing'!$A$6:$E$8,5,FALSE)</x:f>
        <x:v>1.2300000000000002</x:v>
      </x:c>
      <x:c r="H17303" s="15" t="n">
        <x:f>VLOOKUP(D17303,'Pricing'!$A$6:$E$8,4,FALSE)</x:f>
        <x:v>6</x:v>
      </x:c>
      <x:c r="I17303" s="15" t="n">
        <x:f>E17303*G17303/1000000</x:f>
        <x:v>0.06386898</x:v>
      </x:c>
      <x:c r="J17303" s="15" t="n">
        <x:f>F17303*H17303/1000000</x:f>
        <x:v>0.02376</x:v>
      </x:c>
      <x:c r="K17303" s="15" t="n">
        <x:f>SUM(I17303:J17303)</x:f>
        <x:v>0.08762898000000001</x:v>
      </x:c>
    </x:row>
    <x:row r="17304" ht="23" customHeight="1">
      <x:c r="A17304" s="2" t="str">
        <x:v>REQ-17300</x:v>
      </x:c>
      <x:c r="B17304" s="2" t="n">
        <x:v>17</x:v>
      </x:c>
      <x:c r="C17304" s="2" t="str">
        <x:v>Growth</x:v>
      </x:c>
      <x:c r="D17304" s="2" t="str">
        <x:v>Balanced</x:v>
      </x:c>
      <x:c r="E17304" s="16" t="n">
        <x:v>80533</x:v>
      </x:c>
      <x:c r="F17304" s="16" t="n">
        <x:v>1071</x:v>
      </x:c>
      <x:c r="G17304" s="15" t="n">
        <x:f>VLOOKUP(D17304,'Pricing'!$A$6:$E$8,5,FALSE)</x:f>
        <x:v>1.2300000000000002</x:v>
      </x:c>
      <x:c r="H17304" s="15" t="n">
        <x:f>VLOOKUP(D17304,'Pricing'!$A$6:$E$8,4,FALSE)</x:f>
        <x:v>6</x:v>
      </x:c>
      <x:c r="I17304" s="15" t="n">
        <x:f>E17304*G17304/1000000</x:f>
        <x:v>0.09905559000000001</x:v>
      </x:c>
      <x:c r="J17304" s="15" t="n">
        <x:f>F17304*H17304/1000000</x:f>
        <x:v>0.006426</x:v>
      </x:c>
      <x:c r="K17304" s="15" t="n">
        <x:f>SUM(I17304:J17304)</x:f>
        <x:v>0.10548159000000001</x:v>
      </x:c>
    </x:row>
    <x:row r="17305" ht="23" customHeight="1">
      <x:c r="A17305" s="2" t="str">
        <x:v>REQ-17301</x:v>
      </x:c>
      <x:c r="B17305" s="2" t="n">
        <x:v>24</x:v>
      </x:c>
      <x:c r="C17305" s="2" t="str">
        <x:v>Operations</x:v>
      </x:c>
      <x:c r="D17305" s="2" t="str">
        <x:v>Swift</x:v>
      </x:c>
      <x:c r="E17305" s="16" t="n">
        <x:v>17787</x:v>
      </x:c>
      <x:c r="F17305" s="16" t="n">
        <x:v>2027</x:v>
      </x:c>
      <x:c r="G17305" s="15" t="n">
        <x:f>VLOOKUP(D17305,'Pricing'!$A$6:$E$8,5,FALSE)</x:f>
        <x:v>0.246</x:v>
      </x:c>
      <x:c r="H17305" s="15" t="n">
        <x:f>VLOOKUP(D17305,'Pricing'!$A$6:$E$8,4,FALSE)</x:f>
        <x:v>1.2</x:v>
      </x:c>
      <x:c r="I17305" s="15" t="n">
        <x:f>E17305*G17305/1000000</x:f>
        <x:v>0.004375602</x:v>
      </x:c>
      <x:c r="J17305" s="15" t="n">
        <x:f>F17305*H17305/1000000</x:f>
        <x:v>0.0024324</x:v>
      </x:c>
      <x:c r="K17305" s="15" t="n">
        <x:f>SUM(I17305:J17305)</x:f>
        <x:v>0.0068080020000000005</x:v>
      </x:c>
    </x:row>
    <x:row r="17306" ht="23" customHeight="1">
      <x:c r="A17306" s="2" t="str">
        <x:v>REQ-17302</x:v>
      </x:c>
      <x:c r="B17306" s="2" t="n">
        <x:v>2</x:v>
      </x:c>
      <x:c r="C17306" s="2" t="str">
        <x:v>Product</x:v>
      </x:c>
      <x:c r="D17306" s="2" t="str">
        <x:v>Swift</x:v>
      </x:c>
      <x:c r="E17306" s="16" t="n">
        <x:v>111541</x:v>
      </x:c>
      <x:c r="F17306" s="16" t="n">
        <x:v>509</x:v>
      </x:c>
      <x:c r="G17306" s="15" t="n">
        <x:f>VLOOKUP(D17306,'Pricing'!$A$6:$E$8,5,FALSE)</x:f>
        <x:v>0.246</x:v>
      </x:c>
      <x:c r="H17306" s="15" t="n">
        <x:f>VLOOKUP(D17306,'Pricing'!$A$6:$E$8,4,FALSE)</x:f>
        <x:v>1.2</x:v>
      </x:c>
      <x:c r="I17306" s="15" t="n">
        <x:f>E17306*G17306/1000000</x:f>
        <x:v>0.027439085999999998</x:v>
      </x:c>
      <x:c r="J17306" s="15" t="n">
        <x:f>F17306*H17306/1000000</x:f>
        <x:v>0.0006108</x:v>
      </x:c>
      <x:c r="K17306" s="15" t="n">
        <x:f>SUM(I17306:J17306)</x:f>
        <x:v>0.028049886</x:v>
      </x:c>
    </x:row>
    <x:row r="17307" ht="23" customHeight="1">
      <x:c r="A17307" s="2" t="str">
        <x:v>REQ-17303</x:v>
      </x:c>
      <x:c r="B17307" s="2" t="n">
        <x:v>2</x:v>
      </x:c>
      <x:c r="C17307" s="2" t="str">
        <x:v>Engineering</x:v>
      </x:c>
      <x:c r="D17307" s="2" t="str">
        <x:v>Balanced</x:v>
      </x:c>
      <x:c r="E17307" s="16" t="n">
        <x:v>101788</x:v>
      </x:c>
      <x:c r="F17307" s="16" t="n">
        <x:v>2181</x:v>
      </x:c>
      <x:c r="G17307" s="15" t="n">
        <x:f>VLOOKUP(D17307,'Pricing'!$A$6:$E$8,5,FALSE)</x:f>
        <x:v>1.2300000000000002</x:v>
      </x:c>
      <x:c r="H17307" s="15" t="n">
        <x:f>VLOOKUP(D17307,'Pricing'!$A$6:$E$8,4,FALSE)</x:f>
        <x:v>6</x:v>
      </x:c>
      <x:c r="I17307" s="15" t="n">
        <x:f>E17307*G17307/1000000</x:f>
        <x:v>0.12519924000000002</x:v>
      </x:c>
      <x:c r="J17307" s="15" t="n">
        <x:f>F17307*H17307/1000000</x:f>
        <x:v>0.013086</x:v>
      </x:c>
      <x:c r="K17307" s="15" t="n">
        <x:f>SUM(I17307:J17307)</x:f>
        <x:v>0.13828524000000003</x:v>
      </x:c>
    </x:row>
    <x:row r="17308" ht="23" customHeight="1">
      <x:c r="A17308" s="2" t="str">
        <x:v>REQ-17304</x:v>
      </x:c>
      <x:c r="B17308" s="2" t="n">
        <x:v>23</x:v>
      </x:c>
      <x:c r="C17308" s="2" t="str">
        <x:v>Support</x:v>
      </x:c>
      <x:c r="D17308" s="2" t="str">
        <x:v>Balanced</x:v>
      </x:c>
      <x:c r="E17308" s="16" t="n">
        <x:v>48763</x:v>
      </x:c>
      <x:c r="F17308" s="16" t="n">
        <x:v>461</x:v>
      </x:c>
      <x:c r="G17308" s="15" t="n">
        <x:f>VLOOKUP(D17308,'Pricing'!$A$6:$E$8,5,FALSE)</x:f>
        <x:v>1.2300000000000002</x:v>
      </x:c>
      <x:c r="H17308" s="15" t="n">
        <x:f>VLOOKUP(D17308,'Pricing'!$A$6:$E$8,4,FALSE)</x:f>
        <x:v>6</x:v>
      </x:c>
      <x:c r="I17308" s="15" t="n">
        <x:f>E17308*G17308/1000000</x:f>
        <x:v>0.05997849000000001</x:v>
      </x:c>
      <x:c r="J17308" s="15" t="n">
        <x:f>F17308*H17308/1000000</x:f>
        <x:v>0.002766</x:v>
      </x:c>
      <x:c r="K17308" s="15" t="n">
        <x:f>SUM(I17308:J17308)</x:f>
        <x:v>0.06274449000000001</x:v>
      </x:c>
    </x:row>
    <x:row r="17309" ht="23" customHeight="1">
      <x:c r="A17309" s="2" t="str">
        <x:v>REQ-17305</x:v>
      </x:c>
      <x:c r="B17309" s="2" t="n">
        <x:v>10</x:v>
      </x:c>
      <x:c r="C17309" s="2" t="str">
        <x:v>Research</x:v>
      </x:c>
      <x:c r="D17309" s="2" t="str">
        <x:v>Swift</x:v>
      </x:c>
      <x:c r="E17309" s="16" t="n">
        <x:v>38329</x:v>
      </x:c>
      <x:c r="F17309" s="16" t="n">
        <x:v>1666</x:v>
      </x:c>
      <x:c r="G17309" s="15" t="n">
        <x:f>VLOOKUP(D17309,'Pricing'!$A$6:$E$8,5,FALSE)</x:f>
        <x:v>0.246</x:v>
      </x:c>
      <x:c r="H17309" s="15" t="n">
        <x:f>VLOOKUP(D17309,'Pricing'!$A$6:$E$8,4,FALSE)</x:f>
        <x:v>1.2</x:v>
      </x:c>
      <x:c r="I17309" s="15" t="n">
        <x:f>E17309*G17309/1000000</x:f>
        <x:v>0.009428934</x:v>
      </x:c>
      <x:c r="J17309" s="15" t="n">
        <x:f>F17309*H17309/1000000</x:f>
        <x:v>0.0019992</x:v>
      </x:c>
      <x:c r="K17309" s="15" t="n">
        <x:f>SUM(I17309:J17309)</x:f>
        <x:v>0.011428134</x:v>
      </x:c>
    </x:row>
    <x:row r="17310" ht="23" customHeight="1">
      <x:c r="A17310" s="2" t="str">
        <x:v>REQ-17306</x:v>
      </x:c>
      <x:c r="B17310" s="2" t="n">
        <x:v>20</x:v>
      </x:c>
      <x:c r="C17310" s="2" t="str">
        <x:v>Support</x:v>
      </x:c>
      <x:c r="D17310" s="2" t="str">
        <x:v>Swift</x:v>
      </x:c>
      <x:c r="E17310" s="16" t="n">
        <x:v>107107</x:v>
      </x:c>
      <x:c r="F17310" s="16" t="n">
        <x:v>3000</x:v>
      </x:c>
      <x:c r="G17310" s="15" t="n">
        <x:f>VLOOKUP(D17310,'Pricing'!$A$6:$E$8,5,FALSE)</x:f>
        <x:v>0.246</x:v>
      </x:c>
      <x:c r="H17310" s="15" t="n">
        <x:f>VLOOKUP(D17310,'Pricing'!$A$6:$E$8,4,FALSE)</x:f>
        <x:v>1.2</x:v>
      </x:c>
      <x:c r="I17310" s="15" t="n">
        <x:f>E17310*G17310/1000000</x:f>
        <x:v>0.026348322</x:v>
      </x:c>
      <x:c r="J17310" s="15" t="n">
        <x:f>F17310*H17310/1000000</x:f>
        <x:v>0.0036</x:v>
      </x:c>
      <x:c r="K17310" s="15" t="n">
        <x:f>SUM(I17310:J17310)</x:f>
        <x:v>0.029948322</x:v>
      </x:c>
    </x:row>
    <x:row r="17311" ht="23" customHeight="1">
      <x:c r="A17311" s="2" t="str">
        <x:v>REQ-17307</x:v>
      </x:c>
      <x:c r="B17311" s="2" t="n">
        <x:v>25</x:v>
      </x:c>
      <x:c r="C17311" s="2" t="str">
        <x:v>Operations</x:v>
      </x:c>
      <x:c r="D17311" s="2" t="str">
        <x:v>Swift</x:v>
      </x:c>
      <x:c r="E17311" s="16" t="n">
        <x:v>14118</x:v>
      </x:c>
      <x:c r="F17311" s="16" t="n">
        <x:v>1699</x:v>
      </x:c>
      <x:c r="G17311" s="15" t="n">
        <x:f>VLOOKUP(D17311,'Pricing'!$A$6:$E$8,5,FALSE)</x:f>
        <x:v>0.246</x:v>
      </x:c>
      <x:c r="H17311" s="15" t="n">
        <x:f>VLOOKUP(D17311,'Pricing'!$A$6:$E$8,4,FALSE)</x:f>
        <x:v>1.2</x:v>
      </x:c>
      <x:c r="I17311" s="15" t="n">
        <x:f>E17311*G17311/1000000</x:f>
        <x:v>0.003473028</x:v>
      </x:c>
      <x:c r="J17311" s="15" t="n">
        <x:f>F17311*H17311/1000000</x:f>
        <x:v>0.0020388</x:v>
      </x:c>
      <x:c r="K17311" s="15" t="n">
        <x:f>SUM(I17311:J17311)</x:f>
        <x:v>0.005511828</x:v>
      </x:c>
    </x:row>
    <x:row r="17312" ht="23" customHeight="1">
      <x:c r="A17312" s="2" t="str">
        <x:v>REQ-17308</x:v>
      </x:c>
      <x:c r="B17312" s="2" t="n">
        <x:v>24</x:v>
      </x:c>
      <x:c r="C17312" s="2" t="str">
        <x:v>Support</x:v>
      </x:c>
      <x:c r="D17312" s="2" t="str">
        <x:v>Reasoning</x:v>
      </x:c>
      <x:c r="E17312" s="16" t="n">
        <x:v>9551</x:v>
      </x:c>
      <x:c r="F17312" s="16" t="n">
        <x:v>2612</x:v>
      </x:c>
      <x:c r="G17312" s="15" t="n">
        <x:f>VLOOKUP(D17312,'Pricing'!$A$6:$E$8,5,FALSE)</x:f>
        <x:v>4.920000000000001</x:v>
      </x:c>
      <x:c r="H17312" s="15" t="n">
        <x:f>VLOOKUP(D17312,'Pricing'!$A$6:$E$8,4,FALSE)</x:f>
        <x:v>24</x:v>
      </x:c>
      <x:c r="I17312" s="15" t="n">
        <x:f>E17312*G17312/1000000</x:f>
        <x:v>0.046990920000000005</x:v>
      </x:c>
      <x:c r="J17312" s="15" t="n">
        <x:f>F17312*H17312/1000000</x:f>
        <x:v>0.062688</x:v>
      </x:c>
      <x:c r="K17312" s="15" t="n">
        <x:f>SUM(I17312:J17312)</x:f>
        <x:v>0.10967892</x:v>
      </x:c>
    </x:row>
    <x:row r="17313" ht="23" customHeight="1">
      <x:c r="A17313" s="2" t="str">
        <x:v>REQ-17309</x:v>
      </x:c>
      <x:c r="B17313" s="2" t="n">
        <x:v>11</x:v>
      </x:c>
      <x:c r="C17313" s="2" t="str">
        <x:v>Research</x:v>
      </x:c>
      <x:c r="D17313" s="2" t="str">
        <x:v>Swift</x:v>
      </x:c>
      <x:c r="E17313" s="16" t="n">
        <x:v>17323</x:v>
      </x:c>
      <x:c r="F17313" s="16" t="n">
        <x:v>786</x:v>
      </x:c>
      <x:c r="G17313" s="15" t="n">
        <x:f>VLOOKUP(D17313,'Pricing'!$A$6:$E$8,5,FALSE)</x:f>
        <x:v>0.246</x:v>
      </x:c>
      <x:c r="H17313" s="15" t="n">
        <x:f>VLOOKUP(D17313,'Pricing'!$A$6:$E$8,4,FALSE)</x:f>
        <x:v>1.2</x:v>
      </x:c>
      <x:c r="I17313" s="15" t="n">
        <x:f>E17313*G17313/1000000</x:f>
        <x:v>0.004261457999999999</x:v>
      </x:c>
      <x:c r="J17313" s="15" t="n">
        <x:f>F17313*H17313/1000000</x:f>
        <x:v>0.0009431999999999999</x:v>
      </x:c>
      <x:c r="K17313" s="15" t="n">
        <x:f>SUM(I17313:J17313)</x:f>
        <x:v>0.005204657999999999</x:v>
      </x:c>
    </x:row>
    <x:row r="17314" ht="23" customHeight="1">
      <x:c r="A17314" s="2" t="str">
        <x:v>REQ-17310</x:v>
      </x:c>
      <x:c r="B17314" s="2" t="n">
        <x:v>26</x:v>
      </x:c>
      <x:c r="C17314" s="2" t="str">
        <x:v>Support</x:v>
      </x:c>
      <x:c r="D17314" s="2" t="str">
        <x:v>Reasoning</x:v>
      </x:c>
      <x:c r="E17314" s="16" t="n">
        <x:v>28297</x:v>
      </x:c>
      <x:c r="F17314" s="16" t="n">
        <x:v>1753</x:v>
      </x:c>
      <x:c r="G17314" s="15" t="n">
        <x:f>VLOOKUP(D17314,'Pricing'!$A$6:$E$8,5,FALSE)</x:f>
        <x:v>4.920000000000001</x:v>
      </x:c>
      <x:c r="H17314" s="15" t="n">
        <x:f>VLOOKUP(D17314,'Pricing'!$A$6:$E$8,4,FALSE)</x:f>
        <x:v>24</x:v>
      </x:c>
      <x:c r="I17314" s="15" t="n">
        <x:f>E17314*G17314/1000000</x:f>
        <x:v>0.13922124000000002</x:v>
      </x:c>
      <x:c r="J17314" s="15" t="n">
        <x:f>F17314*H17314/1000000</x:f>
        <x:v>0.042072</x:v>
      </x:c>
      <x:c r="K17314" s="15" t="n">
        <x:f>SUM(I17314:J17314)</x:f>
        <x:v>0.18129324000000002</x:v>
      </x:c>
    </x:row>
    <x:row r="17315" ht="23" customHeight="1">
      <x:c r="A17315" s="2" t="str">
        <x:v>REQ-17311</x:v>
      </x:c>
      <x:c r="B17315" s="2" t="n">
        <x:v>25</x:v>
      </x:c>
      <x:c r="C17315" s="2" t="str">
        <x:v>Operations</x:v>
      </x:c>
      <x:c r="D17315" s="2" t="str">
        <x:v>Balanced</x:v>
      </x:c>
      <x:c r="E17315" s="16" t="n">
        <x:v>59899</x:v>
      </x:c>
      <x:c r="F17315" s="16" t="n">
        <x:v>3245</x:v>
      </x:c>
      <x:c r="G17315" s="15" t="n">
        <x:f>VLOOKUP(D17315,'Pricing'!$A$6:$E$8,5,FALSE)</x:f>
        <x:v>1.2300000000000002</x:v>
      </x:c>
      <x:c r="H17315" s="15" t="n">
        <x:f>VLOOKUP(D17315,'Pricing'!$A$6:$E$8,4,FALSE)</x:f>
        <x:v>6</x:v>
      </x:c>
      <x:c r="I17315" s="15" t="n">
        <x:f>E17315*G17315/1000000</x:f>
        <x:v>0.07367577000000002</x:v>
      </x:c>
      <x:c r="J17315" s="15" t="n">
        <x:f>F17315*H17315/1000000</x:f>
        <x:v>0.01947</x:v>
      </x:c>
      <x:c r="K17315" s="15" t="n">
        <x:f>SUM(I17315:J17315)</x:f>
        <x:v>0.09314577000000002</x:v>
      </x:c>
    </x:row>
    <x:row r="17316" ht="23" customHeight="1">
      <x:c r="A17316" s="2" t="str">
        <x:v>REQ-17312</x:v>
      </x:c>
      <x:c r="B17316" s="2" t="n">
        <x:v>30</x:v>
      </x:c>
      <x:c r="C17316" s="2" t="str">
        <x:v>Growth</x:v>
      </x:c>
      <x:c r="D17316" s="2" t="str">
        <x:v>Swift</x:v>
      </x:c>
      <x:c r="E17316" s="16" t="n">
        <x:v>51240</x:v>
      </x:c>
      <x:c r="F17316" s="16" t="n">
        <x:v>3827</x:v>
      </x:c>
      <x:c r="G17316" s="15" t="n">
        <x:f>VLOOKUP(D17316,'Pricing'!$A$6:$E$8,5,FALSE)</x:f>
        <x:v>0.246</x:v>
      </x:c>
      <x:c r="H17316" s="15" t="n">
        <x:f>VLOOKUP(D17316,'Pricing'!$A$6:$E$8,4,FALSE)</x:f>
        <x:v>1.2</x:v>
      </x:c>
      <x:c r="I17316" s="15" t="n">
        <x:f>E17316*G17316/1000000</x:f>
        <x:v>0.01260504</x:v>
      </x:c>
      <x:c r="J17316" s="15" t="n">
        <x:f>F17316*H17316/1000000</x:f>
        <x:v>0.0045924</x:v>
      </x:c>
      <x:c r="K17316" s="15" t="n">
        <x:f>SUM(I17316:J17316)</x:f>
        <x:v>0.01719744</x:v>
      </x:c>
    </x:row>
    <x:row r="17317" ht="23" customHeight="1">
      <x:c r="A17317" s="2" t="str">
        <x:v>REQ-17313</x:v>
      </x:c>
      <x:c r="B17317" s="2" t="n">
        <x:v>29</x:v>
      </x:c>
      <x:c r="C17317" s="2" t="str">
        <x:v>Research</x:v>
      </x:c>
      <x:c r="D17317" s="2" t="str">
        <x:v>Balanced</x:v>
      </x:c>
      <x:c r="E17317" s="16" t="n">
        <x:v>79480</x:v>
      </x:c>
      <x:c r="F17317" s="16" t="n">
        <x:v>2883</x:v>
      </x:c>
      <x:c r="G17317" s="15" t="n">
        <x:f>VLOOKUP(D17317,'Pricing'!$A$6:$E$8,5,FALSE)</x:f>
        <x:v>1.2300000000000002</x:v>
      </x:c>
      <x:c r="H17317" s="15" t="n">
        <x:f>VLOOKUP(D17317,'Pricing'!$A$6:$E$8,4,FALSE)</x:f>
        <x:v>6</x:v>
      </x:c>
      <x:c r="I17317" s="15" t="n">
        <x:f>E17317*G17317/1000000</x:f>
        <x:v>0.09776040000000003</x:v>
      </x:c>
      <x:c r="J17317" s="15" t="n">
        <x:f>F17317*H17317/1000000</x:f>
        <x:v>0.017298</x:v>
      </x:c>
      <x:c r="K17317" s="15" t="n">
        <x:f>SUM(I17317:J17317)</x:f>
        <x:v>0.11505840000000003</x:v>
      </x:c>
    </x:row>
    <x:row r="17318" ht="23" customHeight="1">
      <x:c r="A17318" s="2" t="str">
        <x:v>REQ-17314</x:v>
      </x:c>
      <x:c r="B17318" s="2" t="n">
        <x:v>28</x:v>
      </x:c>
      <x:c r="C17318" s="2" t="str">
        <x:v>Growth</x:v>
      </x:c>
      <x:c r="D17318" s="2" t="str">
        <x:v>Reasoning</x:v>
      </x:c>
      <x:c r="E17318" s="16" t="n">
        <x:v>34338</x:v>
      </x:c>
      <x:c r="F17318" s="16" t="n">
        <x:v>3570</x:v>
      </x:c>
      <x:c r="G17318" s="15" t="n">
        <x:f>VLOOKUP(D17318,'Pricing'!$A$6:$E$8,5,FALSE)</x:f>
        <x:v>4.920000000000001</x:v>
      </x:c>
      <x:c r="H17318" s="15" t="n">
        <x:f>VLOOKUP(D17318,'Pricing'!$A$6:$E$8,4,FALSE)</x:f>
        <x:v>24</x:v>
      </x:c>
      <x:c r="I17318" s="15" t="n">
        <x:f>E17318*G17318/1000000</x:f>
        <x:v>0.16894296000000003</x:v>
      </x:c>
      <x:c r="J17318" s="15" t="n">
        <x:f>F17318*H17318/1000000</x:f>
        <x:v>0.08568</x:v>
      </x:c>
      <x:c r="K17318" s="15" t="n">
        <x:f>SUM(I17318:J17318)</x:f>
        <x:v>0.25462296000000006</x:v>
      </x:c>
    </x:row>
    <x:row r="17319" ht="23" customHeight="1">
      <x:c r="A17319" s="2" t="str">
        <x:v>REQ-17315</x:v>
      </x:c>
      <x:c r="B17319" s="2" t="n">
        <x:v>19</x:v>
      </x:c>
      <x:c r="C17319" s="2" t="str">
        <x:v>Engineering</x:v>
      </x:c>
      <x:c r="D17319" s="2" t="str">
        <x:v>Swift</x:v>
      </x:c>
      <x:c r="E17319" s="16" t="n">
        <x:v>104119</x:v>
      </x:c>
      <x:c r="F17319" s="16" t="n">
        <x:v>2810</x:v>
      </x:c>
      <x:c r="G17319" s="15" t="n">
        <x:f>VLOOKUP(D17319,'Pricing'!$A$6:$E$8,5,FALSE)</x:f>
        <x:v>0.246</x:v>
      </x:c>
      <x:c r="H17319" s="15" t="n">
        <x:f>VLOOKUP(D17319,'Pricing'!$A$6:$E$8,4,FALSE)</x:f>
        <x:v>1.2</x:v>
      </x:c>
      <x:c r="I17319" s="15" t="n">
        <x:f>E17319*G17319/1000000</x:f>
        <x:v>0.025613274000000002</x:v>
      </x:c>
      <x:c r="J17319" s="15" t="n">
        <x:f>F17319*H17319/1000000</x:f>
        <x:v>0.003372</x:v>
      </x:c>
      <x:c r="K17319" s="15" t="n">
        <x:f>SUM(I17319:J17319)</x:f>
        <x:v>0.028985274000000002</x:v>
      </x:c>
    </x:row>
    <x:row r="17320" ht="23" customHeight="1">
      <x:c r="A17320" s="2" t="str">
        <x:v>REQ-17316</x:v>
      </x:c>
      <x:c r="B17320" s="2" t="n">
        <x:v>1</x:v>
      </x:c>
      <x:c r="C17320" s="2" t="str">
        <x:v>Product</x:v>
      </x:c>
      <x:c r="D17320" s="2" t="str">
        <x:v>Balanced</x:v>
      </x:c>
      <x:c r="E17320" s="16" t="n">
        <x:v>24386</x:v>
      </x:c>
      <x:c r="F17320" s="16" t="n">
        <x:v>3425</x:v>
      </x:c>
      <x:c r="G17320" s="15" t="n">
        <x:f>VLOOKUP(D17320,'Pricing'!$A$6:$E$8,5,FALSE)</x:f>
        <x:v>1.2300000000000002</x:v>
      </x:c>
      <x:c r="H17320" s="15" t="n">
        <x:f>VLOOKUP(D17320,'Pricing'!$A$6:$E$8,4,FALSE)</x:f>
        <x:v>6</x:v>
      </x:c>
      <x:c r="I17320" s="15" t="n">
        <x:f>E17320*G17320/1000000</x:f>
        <x:v>0.029994780000000006</x:v>
      </x:c>
      <x:c r="J17320" s="15" t="n">
        <x:f>F17320*H17320/1000000</x:f>
        <x:v>0.02055</x:v>
      </x:c>
      <x:c r="K17320" s="15" t="n">
        <x:f>SUM(I17320:J17320)</x:f>
        <x:v>0.050544780000000004</x:v>
      </x:c>
    </x:row>
    <x:row r="17321" ht="23" customHeight="1">
      <x:c r="A17321" s="2" t="str">
        <x:v>REQ-17317</x:v>
      </x:c>
      <x:c r="B17321" s="2" t="n">
        <x:v>3</x:v>
      </x:c>
      <x:c r="C17321" s="2" t="str">
        <x:v>Research</x:v>
      </x:c>
      <x:c r="D17321" s="2" t="str">
        <x:v>Swift</x:v>
      </x:c>
      <x:c r="E17321" s="16" t="n">
        <x:v>98554</x:v>
      </x:c>
      <x:c r="F17321" s="16" t="n">
        <x:v>1458</x:v>
      </x:c>
      <x:c r="G17321" s="15" t="n">
        <x:f>VLOOKUP(D17321,'Pricing'!$A$6:$E$8,5,FALSE)</x:f>
        <x:v>0.246</x:v>
      </x:c>
      <x:c r="H17321" s="15" t="n">
        <x:f>VLOOKUP(D17321,'Pricing'!$A$6:$E$8,4,FALSE)</x:f>
        <x:v>1.2</x:v>
      </x:c>
      <x:c r="I17321" s="15" t="n">
        <x:f>E17321*G17321/1000000</x:f>
        <x:v>0.024244284</x:v>
      </x:c>
      <x:c r="J17321" s="15" t="n">
        <x:f>F17321*H17321/1000000</x:f>
        <x:v>0.0017495999999999998</x:v>
      </x:c>
      <x:c r="K17321" s="15" t="n">
        <x:f>SUM(I17321:J17321)</x:f>
        <x:v>0.025993884000000002</x:v>
      </x:c>
    </x:row>
    <x:row r="17322" ht="23" customHeight="1">
      <x:c r="A17322" s="2" t="str">
        <x:v>REQ-17318</x:v>
      </x:c>
      <x:c r="B17322" s="2" t="n">
        <x:v>16</x:v>
      </x:c>
      <x:c r="C17322" s="2" t="str">
        <x:v>Growth</x:v>
      </x:c>
      <x:c r="D17322" s="2" t="str">
        <x:v>Balanced</x:v>
      </x:c>
      <x:c r="E17322" s="16" t="n">
        <x:v>33174</x:v>
      </x:c>
      <x:c r="F17322" s="16" t="n">
        <x:v>2112</x:v>
      </x:c>
      <x:c r="G17322" s="15" t="n">
        <x:f>VLOOKUP(D17322,'Pricing'!$A$6:$E$8,5,FALSE)</x:f>
        <x:v>1.2300000000000002</x:v>
      </x:c>
      <x:c r="H17322" s="15" t="n">
        <x:f>VLOOKUP(D17322,'Pricing'!$A$6:$E$8,4,FALSE)</x:f>
        <x:v>6</x:v>
      </x:c>
      <x:c r="I17322" s="15" t="n">
        <x:f>E17322*G17322/1000000</x:f>
        <x:v>0.04080402</x:v>
      </x:c>
      <x:c r="J17322" s="15" t="n">
        <x:f>F17322*H17322/1000000</x:f>
        <x:v>0.012672</x:v>
      </x:c>
      <x:c r="K17322" s="15" t="n">
        <x:f>SUM(I17322:J17322)</x:f>
        <x:v>0.05347602</x:v>
      </x:c>
    </x:row>
    <x:row r="17323" ht="23" customHeight="1">
      <x:c r="A17323" s="2" t="str">
        <x:v>REQ-17319</x:v>
      </x:c>
      <x:c r="B17323" s="2" t="n">
        <x:v>31</x:v>
      </x:c>
      <x:c r="C17323" s="2" t="str">
        <x:v>Engineering</x:v>
      </x:c>
      <x:c r="D17323" s="2" t="str">
        <x:v>Balanced</x:v>
      </x:c>
      <x:c r="E17323" s="16" t="n">
        <x:v>13272</x:v>
      </x:c>
      <x:c r="F17323" s="16" t="n">
        <x:v>2760</x:v>
      </x:c>
      <x:c r="G17323" s="15" t="n">
        <x:f>VLOOKUP(D17323,'Pricing'!$A$6:$E$8,5,FALSE)</x:f>
        <x:v>1.2300000000000002</x:v>
      </x:c>
      <x:c r="H17323" s="15" t="n">
        <x:f>VLOOKUP(D17323,'Pricing'!$A$6:$E$8,4,FALSE)</x:f>
        <x:v>6</x:v>
      </x:c>
      <x:c r="I17323" s="15" t="n">
        <x:f>E17323*G17323/1000000</x:f>
        <x:v>0.016324560000000002</x:v>
      </x:c>
      <x:c r="J17323" s="15" t="n">
        <x:f>F17323*H17323/1000000</x:f>
        <x:v>0.01656</x:v>
      </x:c>
      <x:c r="K17323" s="15" t="n">
        <x:f>SUM(I17323:J17323)</x:f>
        <x:v>0.03288456</x:v>
      </x:c>
    </x:row>
    <x:row r="17324" ht="23" customHeight="1">
      <x:c r="A17324" s="2" t="str">
        <x:v>REQ-17320</x:v>
      </x:c>
      <x:c r="B17324" s="2" t="n">
        <x:v>21</x:v>
      </x:c>
      <x:c r="C17324" s="2" t="str">
        <x:v>Growth</x:v>
      </x:c>
      <x:c r="D17324" s="2" t="str">
        <x:v>Swift</x:v>
      </x:c>
      <x:c r="E17324" s="16" t="n">
        <x:v>116999</x:v>
      </x:c>
      <x:c r="F17324" s="16" t="n">
        <x:v>915</x:v>
      </x:c>
      <x:c r="G17324" s="15" t="n">
        <x:f>VLOOKUP(D17324,'Pricing'!$A$6:$E$8,5,FALSE)</x:f>
        <x:v>0.246</x:v>
      </x:c>
      <x:c r="H17324" s="15" t="n">
        <x:f>VLOOKUP(D17324,'Pricing'!$A$6:$E$8,4,FALSE)</x:f>
        <x:v>1.2</x:v>
      </x:c>
      <x:c r="I17324" s="15" t="n">
        <x:f>E17324*G17324/1000000</x:f>
        <x:v>0.028781754</x:v>
      </x:c>
      <x:c r="J17324" s="15" t="n">
        <x:f>F17324*H17324/1000000</x:f>
        <x:v>0.001098</x:v>
      </x:c>
      <x:c r="K17324" s="15" t="n">
        <x:f>SUM(I17324:J17324)</x:f>
        <x:v>0.029879754</x:v>
      </x:c>
    </x:row>
    <x:row r="17325" ht="23" customHeight="1">
      <x:c r="A17325" s="2" t="str">
        <x:v>REQ-17321</x:v>
      </x:c>
      <x:c r="B17325" s="2" t="n">
        <x:v>11</x:v>
      </x:c>
      <x:c r="C17325" s="2" t="str">
        <x:v>Operations</x:v>
      </x:c>
      <x:c r="D17325" s="2" t="str">
        <x:v>Balanced</x:v>
      </x:c>
      <x:c r="E17325" s="16" t="n">
        <x:v>85943</x:v>
      </x:c>
      <x:c r="F17325" s="16" t="n">
        <x:v>3188</x:v>
      </x:c>
      <x:c r="G17325" s="15" t="n">
        <x:f>VLOOKUP(D17325,'Pricing'!$A$6:$E$8,5,FALSE)</x:f>
        <x:v>1.2300000000000002</x:v>
      </x:c>
      <x:c r="H17325" s="15" t="n">
        <x:f>VLOOKUP(D17325,'Pricing'!$A$6:$E$8,4,FALSE)</x:f>
        <x:v>6</x:v>
      </x:c>
      <x:c r="I17325" s="15" t="n">
        <x:f>E17325*G17325/1000000</x:f>
        <x:v>0.10570989000000001</x:v>
      </x:c>
      <x:c r="J17325" s="15" t="n">
        <x:f>F17325*H17325/1000000</x:f>
        <x:v>0.019128</x:v>
      </x:c>
      <x:c r="K17325" s="15" t="n">
        <x:f>SUM(I17325:J17325)</x:f>
        <x:v>0.12483789</x:v>
      </x:c>
    </x:row>
    <x:row r="17326" ht="23" customHeight="1">
      <x:c r="A17326" s="2" t="str">
        <x:v>REQ-17322</x:v>
      </x:c>
      <x:c r="B17326" s="2" t="n">
        <x:v>27</x:v>
      </x:c>
      <x:c r="C17326" s="2" t="str">
        <x:v>Support</x:v>
      </x:c>
      <x:c r="D17326" s="2" t="str">
        <x:v>Swift</x:v>
      </x:c>
      <x:c r="E17326" s="16" t="n">
        <x:v>41831</x:v>
      </x:c>
      <x:c r="F17326" s="16" t="n">
        <x:v>2456</x:v>
      </x:c>
      <x:c r="G17326" s="15" t="n">
        <x:f>VLOOKUP(D17326,'Pricing'!$A$6:$E$8,5,FALSE)</x:f>
        <x:v>0.246</x:v>
      </x:c>
      <x:c r="H17326" s="15" t="n">
        <x:f>VLOOKUP(D17326,'Pricing'!$A$6:$E$8,4,FALSE)</x:f>
        <x:v>1.2</x:v>
      </x:c>
      <x:c r="I17326" s="15" t="n">
        <x:f>E17326*G17326/1000000</x:f>
        <x:v>0.010290426</x:v>
      </x:c>
      <x:c r="J17326" s="15" t="n">
        <x:f>F17326*H17326/1000000</x:f>
        <x:v>0.0029471999999999996</x:v>
      </x:c>
      <x:c r="K17326" s="15" t="n">
        <x:f>SUM(I17326:J17326)</x:f>
        <x:v>0.013237625999999999</x:v>
      </x:c>
    </x:row>
    <x:row r="17327" ht="23" customHeight="1">
      <x:c r="A17327" s="2" t="str">
        <x:v>REQ-17323</x:v>
      </x:c>
      <x:c r="B17327" s="2" t="n">
        <x:v>18</x:v>
      </x:c>
      <x:c r="C17327" s="2" t="str">
        <x:v>Research</x:v>
      </x:c>
      <x:c r="D17327" s="2" t="str">
        <x:v>Swift</x:v>
      </x:c>
      <x:c r="E17327" s="16" t="n">
        <x:v>83460</x:v>
      </x:c>
      <x:c r="F17327" s="16" t="n">
        <x:v>1474</x:v>
      </x:c>
      <x:c r="G17327" s="15" t="n">
        <x:f>VLOOKUP(D17327,'Pricing'!$A$6:$E$8,5,FALSE)</x:f>
        <x:v>0.246</x:v>
      </x:c>
      <x:c r="H17327" s="15" t="n">
        <x:f>VLOOKUP(D17327,'Pricing'!$A$6:$E$8,4,FALSE)</x:f>
        <x:v>1.2</x:v>
      </x:c>
      <x:c r="I17327" s="15" t="n">
        <x:f>E17327*G17327/1000000</x:f>
        <x:v>0.02053116</x:v>
      </x:c>
      <x:c r="J17327" s="15" t="n">
        <x:f>F17327*H17327/1000000</x:f>
        <x:v>0.0017688</x:v>
      </x:c>
      <x:c r="K17327" s="15" t="n">
        <x:f>SUM(I17327:J17327)</x:f>
        <x:v>0.02229996</x:v>
      </x:c>
    </x:row>
    <x:row r="17328" ht="23" customHeight="1">
      <x:c r="A17328" s="2" t="str">
        <x:v>REQ-17324</x:v>
      </x:c>
      <x:c r="B17328" s="2" t="n">
        <x:v>7</x:v>
      </x:c>
      <x:c r="C17328" s="2" t="str">
        <x:v>Product</x:v>
      </x:c>
      <x:c r="D17328" s="2" t="str">
        <x:v>Balanced</x:v>
      </x:c>
      <x:c r="E17328" s="16" t="n">
        <x:v>14870</x:v>
      </x:c>
      <x:c r="F17328" s="16" t="n">
        <x:v>1225</x:v>
      </x:c>
      <x:c r="G17328" s="15" t="n">
        <x:f>VLOOKUP(D17328,'Pricing'!$A$6:$E$8,5,FALSE)</x:f>
        <x:v>1.2300000000000002</x:v>
      </x:c>
      <x:c r="H17328" s="15" t="n">
        <x:f>VLOOKUP(D17328,'Pricing'!$A$6:$E$8,4,FALSE)</x:f>
        <x:v>6</x:v>
      </x:c>
      <x:c r="I17328" s="15" t="n">
        <x:f>E17328*G17328/1000000</x:f>
        <x:v>0.018290100000000004</x:v>
      </x:c>
      <x:c r="J17328" s="15" t="n">
        <x:f>F17328*H17328/1000000</x:f>
        <x:v>0.00735</x:v>
      </x:c>
      <x:c r="K17328" s="15" t="n">
        <x:f>SUM(I17328:J17328)</x:f>
        <x:v>0.025640100000000002</x:v>
      </x:c>
    </x:row>
    <x:row r="17329" ht="23" customHeight="1">
      <x:c r="A17329" s="2" t="str">
        <x:v>REQ-17325</x:v>
      </x:c>
      <x:c r="B17329" s="2" t="n">
        <x:v>15</x:v>
      </x:c>
      <x:c r="C17329" s="2" t="str">
        <x:v>Research</x:v>
      </x:c>
      <x:c r="D17329" s="2" t="str">
        <x:v>Swift</x:v>
      </x:c>
      <x:c r="E17329" s="16" t="n">
        <x:v>117892</x:v>
      </x:c>
      <x:c r="F17329" s="16" t="n">
        <x:v>2955</x:v>
      </x:c>
      <x:c r="G17329" s="15" t="n">
        <x:f>VLOOKUP(D17329,'Pricing'!$A$6:$E$8,5,FALSE)</x:f>
        <x:v>0.246</x:v>
      </x:c>
      <x:c r="H17329" s="15" t="n">
        <x:f>VLOOKUP(D17329,'Pricing'!$A$6:$E$8,4,FALSE)</x:f>
        <x:v>1.2</x:v>
      </x:c>
      <x:c r="I17329" s="15" t="n">
        <x:f>E17329*G17329/1000000</x:f>
        <x:v>0.029001432</x:v>
      </x:c>
      <x:c r="J17329" s="15" t="n">
        <x:f>F17329*H17329/1000000</x:f>
        <x:v>0.003546</x:v>
      </x:c>
      <x:c r="K17329" s="15" t="n">
        <x:f>SUM(I17329:J17329)</x:f>
        <x:v>0.032547432</x:v>
      </x:c>
    </x:row>
    <x:row r="17330" ht="23" customHeight="1">
      <x:c r="A17330" s="2" t="str">
        <x:v>REQ-17326</x:v>
      </x:c>
      <x:c r="B17330" s="2" t="n">
        <x:v>12</x:v>
      </x:c>
      <x:c r="C17330" s="2" t="str">
        <x:v>Product</x:v>
      </x:c>
      <x:c r="D17330" s="2" t="str">
        <x:v>Reasoning</x:v>
      </x:c>
      <x:c r="E17330" s="16" t="n">
        <x:v>6812</x:v>
      </x:c>
      <x:c r="F17330" s="16" t="n">
        <x:v>2686</x:v>
      </x:c>
      <x:c r="G17330" s="15" t="n">
        <x:f>VLOOKUP(D17330,'Pricing'!$A$6:$E$8,5,FALSE)</x:f>
        <x:v>4.920000000000001</x:v>
      </x:c>
      <x:c r="H17330" s="15" t="n">
        <x:f>VLOOKUP(D17330,'Pricing'!$A$6:$E$8,4,FALSE)</x:f>
        <x:v>24</x:v>
      </x:c>
      <x:c r="I17330" s="15" t="n">
        <x:f>E17330*G17330/1000000</x:f>
        <x:v>0.03351504000000001</x:v>
      </x:c>
      <x:c r="J17330" s="15" t="n">
        <x:f>F17330*H17330/1000000</x:f>
        <x:v>0.064464</x:v>
      </x:c>
      <x:c r="K17330" s="15" t="n">
        <x:f>SUM(I17330:J17330)</x:f>
        <x:v>0.09797904</x:v>
      </x:c>
    </x:row>
    <x:row r="17331" ht="23" customHeight="1">
      <x:c r="A17331" s="2" t="str">
        <x:v>REQ-17327</x:v>
      </x:c>
      <x:c r="B17331" s="2" t="n">
        <x:v>21</x:v>
      </x:c>
      <x:c r="C17331" s="2" t="str">
        <x:v>Research</x:v>
      </x:c>
      <x:c r="D17331" s="2" t="str">
        <x:v>Swift</x:v>
      </x:c>
      <x:c r="E17331" s="16" t="n">
        <x:v>24716</x:v>
      </x:c>
      <x:c r="F17331" s="16" t="n">
        <x:v>2400</x:v>
      </x:c>
      <x:c r="G17331" s="15" t="n">
        <x:f>VLOOKUP(D17331,'Pricing'!$A$6:$E$8,5,FALSE)</x:f>
        <x:v>0.246</x:v>
      </x:c>
      <x:c r="H17331" s="15" t="n">
        <x:f>VLOOKUP(D17331,'Pricing'!$A$6:$E$8,4,FALSE)</x:f>
        <x:v>1.2</x:v>
      </x:c>
      <x:c r="I17331" s="15" t="n">
        <x:f>E17331*G17331/1000000</x:f>
        <x:v>0.006080136</x:v>
      </x:c>
      <x:c r="J17331" s="15" t="n">
        <x:f>F17331*H17331/1000000</x:f>
        <x:v>0.00288</x:v>
      </x:c>
      <x:c r="K17331" s="15" t="n">
        <x:f>SUM(I17331:J17331)</x:f>
        <x:v>0.008960136</x:v>
      </x:c>
    </x:row>
    <x:row r="17332" ht="23" customHeight="1">
      <x:c r="A17332" s="2" t="str">
        <x:v>REQ-17328</x:v>
      </x:c>
      <x:c r="B17332" s="2" t="n">
        <x:v>23</x:v>
      </x:c>
      <x:c r="C17332" s="2" t="str">
        <x:v>Support</x:v>
      </x:c>
      <x:c r="D17332" s="2" t="str">
        <x:v>Balanced</x:v>
      </x:c>
      <x:c r="E17332" s="16" t="n">
        <x:v>94439</x:v>
      </x:c>
      <x:c r="F17332" s="16" t="n">
        <x:v>3456</x:v>
      </x:c>
      <x:c r="G17332" s="15" t="n">
        <x:f>VLOOKUP(D17332,'Pricing'!$A$6:$E$8,5,FALSE)</x:f>
        <x:v>1.2300000000000002</x:v>
      </x:c>
      <x:c r="H17332" s="15" t="n">
        <x:f>VLOOKUP(D17332,'Pricing'!$A$6:$E$8,4,FALSE)</x:f>
        <x:v>6</x:v>
      </x:c>
      <x:c r="I17332" s="15" t="n">
        <x:f>E17332*G17332/1000000</x:f>
        <x:v>0.11615997000000002</x:v>
      </x:c>
      <x:c r="J17332" s="15" t="n">
        <x:f>F17332*H17332/1000000</x:f>
        <x:v>0.020736</x:v>
      </x:c>
      <x:c r="K17332" s="15" t="n">
        <x:f>SUM(I17332:J17332)</x:f>
        <x:v>0.13689597</x:v>
      </x:c>
    </x:row>
    <x:row r="17333" ht="23" customHeight="1">
      <x:c r="A17333" s="2" t="str">
        <x:v>REQ-17329</x:v>
      </x:c>
      <x:c r="B17333" s="2" t="n">
        <x:v>1</x:v>
      </x:c>
      <x:c r="C17333" s="2" t="str">
        <x:v>Operations</x:v>
      </x:c>
      <x:c r="D17333" s="2" t="str">
        <x:v>Swift</x:v>
      </x:c>
      <x:c r="E17333" s="16" t="n">
        <x:v>62291</x:v>
      </x:c>
      <x:c r="F17333" s="16" t="n">
        <x:v>367</x:v>
      </x:c>
      <x:c r="G17333" s="15" t="n">
        <x:f>VLOOKUP(D17333,'Pricing'!$A$6:$E$8,5,FALSE)</x:f>
        <x:v>0.246</x:v>
      </x:c>
      <x:c r="H17333" s="15" t="n">
        <x:f>VLOOKUP(D17333,'Pricing'!$A$6:$E$8,4,FALSE)</x:f>
        <x:v>1.2</x:v>
      </x:c>
      <x:c r="I17333" s="15" t="n">
        <x:f>E17333*G17333/1000000</x:f>
        <x:v>0.015323586</x:v>
      </x:c>
      <x:c r="J17333" s="15" t="n">
        <x:f>F17333*H17333/1000000</x:f>
        <x:v>0.00044039999999999997</x:v>
      </x:c>
      <x:c r="K17333" s="15" t="n">
        <x:f>SUM(I17333:J17333)</x:f>
        <x:v>0.015763986</x:v>
      </x:c>
    </x:row>
    <x:row r="17334" ht="23" customHeight="1">
      <x:c r="A17334" s="2" t="str">
        <x:v>REQ-17330</x:v>
      </x:c>
      <x:c r="B17334" s="2" t="n">
        <x:v>16</x:v>
      </x:c>
      <x:c r="C17334" s="2" t="str">
        <x:v>Product</x:v>
      </x:c>
      <x:c r="D17334" s="2" t="str">
        <x:v>Balanced</x:v>
      </x:c>
      <x:c r="E17334" s="16" t="n">
        <x:v>74257</x:v>
      </x:c>
      <x:c r="F17334" s="16" t="n">
        <x:v>1785</x:v>
      </x:c>
      <x:c r="G17334" s="15" t="n">
        <x:f>VLOOKUP(D17334,'Pricing'!$A$6:$E$8,5,FALSE)</x:f>
        <x:v>1.2300000000000002</x:v>
      </x:c>
      <x:c r="H17334" s="15" t="n">
        <x:f>VLOOKUP(D17334,'Pricing'!$A$6:$E$8,4,FALSE)</x:f>
        <x:v>6</x:v>
      </x:c>
      <x:c r="I17334" s="15" t="n">
        <x:f>E17334*G17334/1000000</x:f>
        <x:v>0.09133611000000001</x:v>
      </x:c>
      <x:c r="J17334" s="15" t="n">
        <x:f>F17334*H17334/1000000</x:f>
        <x:v>0.01071</x:v>
      </x:c>
      <x:c r="K17334" s="15" t="n">
        <x:f>SUM(I17334:J17334)</x:f>
        <x:v>0.10204611000000001</x:v>
      </x:c>
    </x:row>
    <x:row r="17335" ht="23" customHeight="1">
      <x:c r="A17335" s="2" t="str">
        <x:v>REQ-17331</x:v>
      </x:c>
      <x:c r="B17335" s="2" t="n">
        <x:v>17</x:v>
      </x:c>
      <x:c r="C17335" s="2" t="str">
        <x:v>Research</x:v>
      </x:c>
      <x:c r="D17335" s="2" t="str">
        <x:v>Swift</x:v>
      </x:c>
      <x:c r="E17335" s="16" t="n">
        <x:v>51613</x:v>
      </x:c>
      <x:c r="F17335" s="16" t="n">
        <x:v>459</x:v>
      </x:c>
      <x:c r="G17335" s="15" t="n">
        <x:f>VLOOKUP(D17335,'Pricing'!$A$6:$E$8,5,FALSE)</x:f>
        <x:v>0.246</x:v>
      </x:c>
      <x:c r="H17335" s="15" t="n">
        <x:f>VLOOKUP(D17335,'Pricing'!$A$6:$E$8,4,FALSE)</x:f>
        <x:v>1.2</x:v>
      </x:c>
      <x:c r="I17335" s="15" t="n">
        <x:f>E17335*G17335/1000000</x:f>
        <x:v>0.012696798</x:v>
      </x:c>
      <x:c r="J17335" s="15" t="n">
        <x:f>F17335*H17335/1000000</x:f>
        <x:v>0.0005507999999999999</x:v>
      </x:c>
      <x:c r="K17335" s="15" t="n">
        <x:f>SUM(I17335:J17335)</x:f>
        <x:v>0.013247598000000001</x:v>
      </x:c>
    </x:row>
    <x:row r="17336" ht="23" customHeight="1">
      <x:c r="A17336" s="2" t="str">
        <x:v>REQ-17332</x:v>
      </x:c>
      <x:c r="B17336" s="2" t="n">
        <x:v>15</x:v>
      </x:c>
      <x:c r="C17336" s="2" t="str">
        <x:v>Support</x:v>
      </x:c>
      <x:c r="D17336" s="2" t="str">
        <x:v>Swift</x:v>
      </x:c>
      <x:c r="E17336" s="16" t="n">
        <x:v>98341</x:v>
      </x:c>
      <x:c r="F17336" s="16" t="n">
        <x:v>1427</x:v>
      </x:c>
      <x:c r="G17336" s="15" t="n">
        <x:f>VLOOKUP(D17336,'Pricing'!$A$6:$E$8,5,FALSE)</x:f>
        <x:v>0.246</x:v>
      </x:c>
      <x:c r="H17336" s="15" t="n">
        <x:f>VLOOKUP(D17336,'Pricing'!$A$6:$E$8,4,FALSE)</x:f>
        <x:v>1.2</x:v>
      </x:c>
      <x:c r="I17336" s="15" t="n">
        <x:f>E17336*G17336/1000000</x:f>
        <x:v>0.024191886</x:v>
      </x:c>
      <x:c r="J17336" s="15" t="n">
        <x:f>F17336*H17336/1000000</x:f>
        <x:v>0.0017123999999999998</x:v>
      </x:c>
      <x:c r="K17336" s="15" t="n">
        <x:f>SUM(I17336:J17336)</x:f>
        <x:v>0.025904286</x:v>
      </x:c>
    </x:row>
    <x:row r="17337" ht="23" customHeight="1">
      <x:c r="A17337" s="2" t="str">
        <x:v>REQ-17333</x:v>
      </x:c>
      <x:c r="B17337" s="2" t="n">
        <x:v>27</x:v>
      </x:c>
      <x:c r="C17337" s="2" t="str">
        <x:v>Engineering</x:v>
      </x:c>
      <x:c r="D17337" s="2" t="str">
        <x:v>Swift</x:v>
      </x:c>
      <x:c r="E17337" s="16" t="n">
        <x:v>58425</x:v>
      </x:c>
      <x:c r="F17337" s="16" t="n">
        <x:v>3075</x:v>
      </x:c>
      <x:c r="G17337" s="15" t="n">
        <x:f>VLOOKUP(D17337,'Pricing'!$A$6:$E$8,5,FALSE)</x:f>
        <x:v>0.246</x:v>
      </x:c>
      <x:c r="H17337" s="15" t="n">
        <x:f>VLOOKUP(D17337,'Pricing'!$A$6:$E$8,4,FALSE)</x:f>
        <x:v>1.2</x:v>
      </x:c>
      <x:c r="I17337" s="15" t="n">
        <x:f>E17337*G17337/1000000</x:f>
        <x:v>0.01437255</x:v>
      </x:c>
      <x:c r="J17337" s="15" t="n">
        <x:f>F17337*H17337/1000000</x:f>
        <x:v>0.00369</x:v>
      </x:c>
      <x:c r="K17337" s="15" t="n">
        <x:f>SUM(I17337:J17337)</x:f>
        <x:v>0.01806255</x:v>
      </x:c>
    </x:row>
    <x:row r="17338" ht="23" customHeight="1">
      <x:c r="A17338" s="2" t="str">
        <x:v>REQ-17334</x:v>
      </x:c>
      <x:c r="B17338" s="2" t="n">
        <x:v>20</x:v>
      </x:c>
      <x:c r="C17338" s="2" t="str">
        <x:v>Product</x:v>
      </x:c>
      <x:c r="D17338" s="2" t="str">
        <x:v>Balanced</x:v>
      </x:c>
      <x:c r="E17338" s="16" t="n">
        <x:v>56134</x:v>
      </x:c>
      <x:c r="F17338" s="16" t="n">
        <x:v>3078</x:v>
      </x:c>
      <x:c r="G17338" s="15" t="n">
        <x:f>VLOOKUP(D17338,'Pricing'!$A$6:$E$8,5,FALSE)</x:f>
        <x:v>1.2300000000000002</x:v>
      </x:c>
      <x:c r="H17338" s="15" t="n">
        <x:f>VLOOKUP(D17338,'Pricing'!$A$6:$E$8,4,FALSE)</x:f>
        <x:v>6</x:v>
      </x:c>
      <x:c r="I17338" s="15" t="n">
        <x:f>E17338*G17338/1000000</x:f>
        <x:v>0.06904482</x:v>
      </x:c>
      <x:c r="J17338" s="15" t="n">
        <x:f>F17338*H17338/1000000</x:f>
        <x:v>0.018468</x:v>
      </x:c>
      <x:c r="K17338" s="15" t="n">
        <x:f>SUM(I17338:J17338)</x:f>
        <x:v>0.08751282</x:v>
      </x:c>
    </x:row>
    <x:row r="17339" ht="23" customHeight="1">
      <x:c r="A17339" s="2" t="str">
        <x:v>REQ-17335</x:v>
      </x:c>
      <x:c r="B17339" s="2" t="n">
        <x:v>26</x:v>
      </x:c>
      <x:c r="C17339" s="2" t="str">
        <x:v>Research</x:v>
      </x:c>
      <x:c r="D17339" s="2" t="str">
        <x:v>Balanced</x:v>
      </x:c>
      <x:c r="E17339" s="16" t="n">
        <x:v>15809</x:v>
      </x:c>
      <x:c r="F17339" s="16" t="n">
        <x:v>3883</x:v>
      </x:c>
      <x:c r="G17339" s="15" t="n">
        <x:f>VLOOKUP(D17339,'Pricing'!$A$6:$E$8,5,FALSE)</x:f>
        <x:v>1.2300000000000002</x:v>
      </x:c>
      <x:c r="H17339" s="15" t="n">
        <x:f>VLOOKUP(D17339,'Pricing'!$A$6:$E$8,4,FALSE)</x:f>
        <x:v>6</x:v>
      </x:c>
      <x:c r="I17339" s="15" t="n">
        <x:f>E17339*G17339/1000000</x:f>
        <x:v>0.019445070000000002</x:v>
      </x:c>
      <x:c r="J17339" s="15" t="n">
        <x:f>F17339*H17339/1000000</x:f>
        <x:v>0.023298</x:v>
      </x:c>
      <x:c r="K17339" s="15" t="n">
        <x:f>SUM(I17339:J17339)</x:f>
        <x:v>0.04274307</x:v>
      </x:c>
    </x:row>
    <x:row r="17340" ht="23" customHeight="1">
      <x:c r="A17340" s="2" t="str">
        <x:v>REQ-17336</x:v>
      </x:c>
      <x:c r="B17340" s="2" t="n">
        <x:v>18</x:v>
      </x:c>
      <x:c r="C17340" s="2" t="str">
        <x:v>Support</x:v>
      </x:c>
      <x:c r="D17340" s="2" t="str">
        <x:v>Balanced</x:v>
      </x:c>
      <x:c r="E17340" s="16" t="n">
        <x:v>110337</x:v>
      </x:c>
      <x:c r="F17340" s="16" t="n">
        <x:v>3166</x:v>
      </x:c>
      <x:c r="G17340" s="15" t="n">
        <x:f>VLOOKUP(D17340,'Pricing'!$A$6:$E$8,5,FALSE)</x:f>
        <x:v>1.2300000000000002</x:v>
      </x:c>
      <x:c r="H17340" s="15" t="n">
        <x:f>VLOOKUP(D17340,'Pricing'!$A$6:$E$8,4,FALSE)</x:f>
        <x:v>6</x:v>
      </x:c>
      <x:c r="I17340" s="15" t="n">
        <x:f>E17340*G17340/1000000</x:f>
        <x:v>0.13571451</x:v>
      </x:c>
      <x:c r="J17340" s="15" t="n">
        <x:f>F17340*H17340/1000000</x:f>
        <x:v>0.018996</x:v>
      </x:c>
      <x:c r="K17340" s="15" t="n">
        <x:f>SUM(I17340:J17340)</x:f>
        <x:v>0.15471051000000002</x:v>
      </x:c>
    </x:row>
    <x:row r="17341" ht="23" customHeight="1">
      <x:c r="A17341" s="2" t="str">
        <x:v>REQ-17337</x:v>
      </x:c>
      <x:c r="B17341" s="2" t="n">
        <x:v>29</x:v>
      </x:c>
      <x:c r="C17341" s="2" t="str">
        <x:v>Research</x:v>
      </x:c>
      <x:c r="D17341" s="2" t="str">
        <x:v>Swift</x:v>
      </x:c>
      <x:c r="E17341" s="16" t="n">
        <x:v>26058</x:v>
      </x:c>
      <x:c r="F17341" s="16" t="n">
        <x:v>2154</x:v>
      </x:c>
      <x:c r="G17341" s="15" t="n">
        <x:f>VLOOKUP(D17341,'Pricing'!$A$6:$E$8,5,FALSE)</x:f>
        <x:v>0.246</x:v>
      </x:c>
      <x:c r="H17341" s="15" t="n">
        <x:f>VLOOKUP(D17341,'Pricing'!$A$6:$E$8,4,FALSE)</x:f>
        <x:v>1.2</x:v>
      </x:c>
      <x:c r="I17341" s="15" t="n">
        <x:f>E17341*G17341/1000000</x:f>
        <x:v>0.006410268</x:v>
      </x:c>
      <x:c r="J17341" s="15" t="n">
        <x:f>F17341*H17341/1000000</x:f>
        <x:v>0.0025847999999999995</x:v>
      </x:c>
      <x:c r="K17341" s="15" t="n">
        <x:f>SUM(I17341:J17341)</x:f>
        <x:v>0.008995068</x:v>
      </x:c>
    </x:row>
    <x:row r="17342" ht="23" customHeight="1">
      <x:c r="A17342" s="2" t="str">
        <x:v>REQ-17338</x:v>
      </x:c>
      <x:c r="B17342" s="2" t="n">
        <x:v>25</x:v>
      </x:c>
      <x:c r="C17342" s="2" t="str">
        <x:v>Support</x:v>
      </x:c>
      <x:c r="D17342" s="2" t="str">
        <x:v>Swift</x:v>
      </x:c>
      <x:c r="E17342" s="16" t="n">
        <x:v>42903</x:v>
      </x:c>
      <x:c r="F17342" s="16" t="n">
        <x:v>3198</x:v>
      </x:c>
      <x:c r="G17342" s="15" t="n">
        <x:f>VLOOKUP(D17342,'Pricing'!$A$6:$E$8,5,FALSE)</x:f>
        <x:v>0.246</x:v>
      </x:c>
      <x:c r="H17342" s="15" t="n">
        <x:f>VLOOKUP(D17342,'Pricing'!$A$6:$E$8,4,FALSE)</x:f>
        <x:v>1.2</x:v>
      </x:c>
      <x:c r="I17342" s="15" t="n">
        <x:f>E17342*G17342/1000000</x:f>
        <x:v>0.010554138</x:v>
      </x:c>
      <x:c r="J17342" s="15" t="n">
        <x:f>F17342*H17342/1000000</x:f>
        <x:v>0.0038376</x:v>
      </x:c>
      <x:c r="K17342" s="15" t="n">
        <x:f>SUM(I17342:J17342)</x:f>
        <x:v>0.014391738</x:v>
      </x:c>
    </x:row>
    <x:row r="17343" ht="23" customHeight="1">
      <x:c r="A17343" s="2" t="str">
        <x:v>REQ-17339</x:v>
      </x:c>
      <x:c r="B17343" s="2" t="n">
        <x:v>15</x:v>
      </x:c>
      <x:c r="C17343" s="2" t="str">
        <x:v>Research</x:v>
      </x:c>
      <x:c r="D17343" s="2" t="str">
        <x:v>Swift</x:v>
      </x:c>
      <x:c r="E17343" s="16" t="n">
        <x:v>22103</x:v>
      </x:c>
      <x:c r="F17343" s="16" t="n">
        <x:v>2816</x:v>
      </x:c>
      <x:c r="G17343" s="15" t="n">
        <x:f>VLOOKUP(D17343,'Pricing'!$A$6:$E$8,5,FALSE)</x:f>
        <x:v>0.246</x:v>
      </x:c>
      <x:c r="H17343" s="15" t="n">
        <x:f>VLOOKUP(D17343,'Pricing'!$A$6:$E$8,4,FALSE)</x:f>
        <x:v>1.2</x:v>
      </x:c>
      <x:c r="I17343" s="15" t="n">
        <x:f>E17343*G17343/1000000</x:f>
        <x:v>0.005437338</x:v>
      </x:c>
      <x:c r="J17343" s="15" t="n">
        <x:f>F17343*H17343/1000000</x:f>
        <x:v>0.0033791999999999997</x:v>
      </x:c>
      <x:c r="K17343" s="15" t="n">
        <x:f>SUM(I17343:J17343)</x:f>
        <x:v>0.008816537999999999</x:v>
      </x:c>
    </x:row>
    <x:row r="17344" ht="23" customHeight="1">
      <x:c r="A17344" s="2" t="str">
        <x:v>REQ-17340</x:v>
      </x:c>
      <x:c r="B17344" s="2" t="n">
        <x:v>22</x:v>
      </x:c>
      <x:c r="C17344" s="2" t="str">
        <x:v>Growth</x:v>
      </x:c>
      <x:c r="D17344" s="2" t="str">
        <x:v>Swift</x:v>
      </x:c>
      <x:c r="E17344" s="16" t="n">
        <x:v>38743</x:v>
      </x:c>
      <x:c r="F17344" s="16" t="n">
        <x:v>3745</x:v>
      </x:c>
      <x:c r="G17344" s="15" t="n">
        <x:f>VLOOKUP(D17344,'Pricing'!$A$6:$E$8,5,FALSE)</x:f>
        <x:v>0.246</x:v>
      </x:c>
      <x:c r="H17344" s="15" t="n">
        <x:f>VLOOKUP(D17344,'Pricing'!$A$6:$E$8,4,FALSE)</x:f>
        <x:v>1.2</x:v>
      </x:c>
      <x:c r="I17344" s="15" t="n">
        <x:f>E17344*G17344/1000000</x:f>
        <x:v>0.009530778</x:v>
      </x:c>
      <x:c r="J17344" s="15" t="n">
        <x:f>F17344*H17344/1000000</x:f>
        <x:v>0.004494</x:v>
      </x:c>
      <x:c r="K17344" s="15" t="n">
        <x:f>SUM(I17344:J17344)</x:f>
        <x:v>0.014024778</x:v>
      </x:c>
    </x:row>
    <x:row r="17345" ht="23" customHeight="1">
      <x:c r="A17345" s="2" t="str">
        <x:v>REQ-17341</x:v>
      </x:c>
      <x:c r="B17345" s="2" t="n">
        <x:v>23</x:v>
      </x:c>
      <x:c r="C17345" s="2" t="str">
        <x:v>Operations</x:v>
      </x:c>
      <x:c r="D17345" s="2" t="str">
        <x:v>Balanced</x:v>
      </x:c>
      <x:c r="E17345" s="16" t="n">
        <x:v>107976</x:v>
      </x:c>
      <x:c r="F17345" s="16" t="n">
        <x:v>1147</x:v>
      </x:c>
      <x:c r="G17345" s="15" t="n">
        <x:f>VLOOKUP(D17345,'Pricing'!$A$6:$E$8,5,FALSE)</x:f>
        <x:v>1.2300000000000002</x:v>
      </x:c>
      <x:c r="H17345" s="15" t="n">
        <x:f>VLOOKUP(D17345,'Pricing'!$A$6:$E$8,4,FALSE)</x:f>
        <x:v>6</x:v>
      </x:c>
      <x:c r="I17345" s="15" t="n">
        <x:f>E17345*G17345/1000000</x:f>
        <x:v>0.13281048</x:v>
      </x:c>
      <x:c r="J17345" s="15" t="n">
        <x:f>F17345*H17345/1000000</x:f>
        <x:v>0.006882</x:v>
      </x:c>
      <x:c r="K17345" s="15" t="n">
        <x:f>SUM(I17345:J17345)</x:f>
        <x:v>0.13969248</x:v>
      </x:c>
    </x:row>
    <x:row r="17346" ht="23" customHeight="1">
      <x:c r="A17346" s="2" t="str">
        <x:v>REQ-17342</x:v>
      </x:c>
      <x:c r="B17346" s="2" t="n">
        <x:v>14</x:v>
      </x:c>
      <x:c r="C17346" s="2" t="str">
        <x:v>Growth</x:v>
      </x:c>
      <x:c r="D17346" s="2" t="str">
        <x:v>Reasoning</x:v>
      </x:c>
      <x:c r="E17346" s="16" t="n">
        <x:v>84545</x:v>
      </x:c>
      <x:c r="F17346" s="16" t="n">
        <x:v>3145</x:v>
      </x:c>
      <x:c r="G17346" s="15" t="n">
        <x:f>VLOOKUP(D17346,'Pricing'!$A$6:$E$8,5,FALSE)</x:f>
        <x:v>4.920000000000001</x:v>
      </x:c>
      <x:c r="H17346" s="15" t="n">
        <x:f>VLOOKUP(D17346,'Pricing'!$A$6:$E$8,4,FALSE)</x:f>
        <x:v>24</x:v>
      </x:c>
      <x:c r="I17346" s="15" t="n">
        <x:f>E17346*G17346/1000000</x:f>
        <x:v>0.4159614000000001</x:v>
      </x:c>
      <x:c r="J17346" s="15" t="n">
        <x:f>F17346*H17346/1000000</x:f>
        <x:v>0.07548</x:v>
      </x:c>
      <x:c r="K17346" s="15" t="n">
        <x:f>SUM(I17346:J17346)</x:f>
        <x:v>0.4914414000000001</x:v>
      </x:c>
    </x:row>
    <x:row r="17347" ht="23" customHeight="1">
      <x:c r="A17347" s="2" t="str">
        <x:v>REQ-17343</x:v>
      </x:c>
      <x:c r="B17347" s="2" t="n">
        <x:v>7</x:v>
      </x:c>
      <x:c r="C17347" s="2" t="str">
        <x:v>Operations</x:v>
      </x:c>
      <x:c r="D17347" s="2" t="str">
        <x:v>Balanced</x:v>
      </x:c>
      <x:c r="E17347" s="16" t="n">
        <x:v>29779</x:v>
      </x:c>
      <x:c r="F17347" s="16" t="n">
        <x:v>219</x:v>
      </x:c>
      <x:c r="G17347" s="15" t="n">
        <x:f>VLOOKUP(D17347,'Pricing'!$A$6:$E$8,5,FALSE)</x:f>
        <x:v>1.2300000000000002</x:v>
      </x:c>
      <x:c r="H17347" s="15" t="n">
        <x:f>VLOOKUP(D17347,'Pricing'!$A$6:$E$8,4,FALSE)</x:f>
        <x:v>6</x:v>
      </x:c>
      <x:c r="I17347" s="15" t="n">
        <x:f>E17347*G17347/1000000</x:f>
        <x:v>0.03662817000000001</x:v>
      </x:c>
      <x:c r="J17347" s="15" t="n">
        <x:f>F17347*H17347/1000000</x:f>
        <x:v>0.001314</x:v>
      </x:c>
      <x:c r="K17347" s="15" t="n">
        <x:f>SUM(I17347:J17347)</x:f>
        <x:v>0.03794217000000001</x:v>
      </x:c>
    </x:row>
    <x:row r="17348" ht="23" customHeight="1">
      <x:c r="A17348" s="2" t="str">
        <x:v>REQ-17344</x:v>
      </x:c>
      <x:c r="B17348" s="2" t="n">
        <x:v>8</x:v>
      </x:c>
      <x:c r="C17348" s="2" t="str">
        <x:v>Growth</x:v>
      </x:c>
      <x:c r="D17348" s="2" t="str">
        <x:v>Balanced</x:v>
      </x:c>
      <x:c r="E17348" s="16" t="n">
        <x:v>16886</x:v>
      </x:c>
      <x:c r="F17348" s="16" t="n">
        <x:v>1562</x:v>
      </x:c>
      <x:c r="G17348" s="15" t="n">
        <x:f>VLOOKUP(D17348,'Pricing'!$A$6:$E$8,5,FALSE)</x:f>
        <x:v>1.2300000000000002</x:v>
      </x:c>
      <x:c r="H17348" s="15" t="n">
        <x:f>VLOOKUP(D17348,'Pricing'!$A$6:$E$8,4,FALSE)</x:f>
        <x:v>6</x:v>
      </x:c>
      <x:c r="I17348" s="15" t="n">
        <x:f>E17348*G17348/1000000</x:f>
        <x:v>0.02076978</x:v>
      </x:c>
      <x:c r="J17348" s="15" t="n">
        <x:f>F17348*H17348/1000000</x:f>
        <x:v>0.009372</x:v>
      </x:c>
      <x:c r="K17348" s="15" t="n">
        <x:f>SUM(I17348:J17348)</x:f>
        <x:v>0.03014178</x:v>
      </x:c>
    </x:row>
    <x:row r="17349" ht="23" customHeight="1">
      <x:c r="A17349" s="2" t="str">
        <x:v>REQ-17345</x:v>
      </x:c>
      <x:c r="B17349" s="2" t="n">
        <x:v>26</x:v>
      </x:c>
      <x:c r="C17349" s="2" t="str">
        <x:v>Engineering</x:v>
      </x:c>
      <x:c r="D17349" s="2" t="str">
        <x:v>Swift</x:v>
      </x:c>
      <x:c r="E17349" s="16" t="n">
        <x:v>67609</x:v>
      </x:c>
      <x:c r="F17349" s="16" t="n">
        <x:v>1382</x:v>
      </x:c>
      <x:c r="G17349" s="15" t="n">
        <x:f>VLOOKUP(D17349,'Pricing'!$A$6:$E$8,5,FALSE)</x:f>
        <x:v>0.246</x:v>
      </x:c>
      <x:c r="H17349" s="15" t="n">
        <x:f>VLOOKUP(D17349,'Pricing'!$A$6:$E$8,4,FALSE)</x:f>
        <x:v>1.2</x:v>
      </x:c>
      <x:c r="I17349" s="15" t="n">
        <x:f>E17349*G17349/1000000</x:f>
        <x:v>0.016631813999999998</x:v>
      </x:c>
      <x:c r="J17349" s="15" t="n">
        <x:f>F17349*H17349/1000000</x:f>
        <x:v>0.0016583999999999998</x:v>
      </x:c>
      <x:c r="K17349" s="15" t="n">
        <x:f>SUM(I17349:J17349)</x:f>
        <x:v>0.018290214</x:v>
      </x:c>
    </x:row>
    <x:row r="17350" ht="23" customHeight="1">
      <x:c r="A17350" s="2" t="str">
        <x:v>REQ-17346</x:v>
      </x:c>
      <x:c r="B17350" s="2" t="n">
        <x:v>31</x:v>
      </x:c>
      <x:c r="C17350" s="2" t="str">
        <x:v>Growth</x:v>
      </x:c>
      <x:c r="D17350" s="2" t="str">
        <x:v>Reasoning</x:v>
      </x:c>
      <x:c r="E17350" s="16" t="n">
        <x:v>55404</x:v>
      </x:c>
      <x:c r="F17350" s="16" t="n">
        <x:v>3299</x:v>
      </x:c>
      <x:c r="G17350" s="15" t="n">
        <x:f>VLOOKUP(D17350,'Pricing'!$A$6:$E$8,5,FALSE)</x:f>
        <x:v>4.920000000000001</x:v>
      </x:c>
      <x:c r="H17350" s="15" t="n">
        <x:f>VLOOKUP(D17350,'Pricing'!$A$6:$E$8,4,FALSE)</x:f>
        <x:v>24</x:v>
      </x:c>
      <x:c r="I17350" s="15" t="n">
        <x:f>E17350*G17350/1000000</x:f>
        <x:v>0.27258768000000005</x:v>
      </x:c>
      <x:c r="J17350" s="15" t="n">
        <x:f>F17350*H17350/1000000</x:f>
        <x:v>0.079176</x:v>
      </x:c>
      <x:c r="K17350" s="15" t="n">
        <x:f>SUM(I17350:J17350)</x:f>
        <x:v>0.35176368</x:v>
      </x:c>
    </x:row>
    <x:row r="17351" ht="23" customHeight="1">
      <x:c r="A17351" s="2" t="str">
        <x:v>REQ-17347</x:v>
      </x:c>
      <x:c r="B17351" s="2" t="n">
        <x:v>11</x:v>
      </x:c>
      <x:c r="C17351" s="2" t="str">
        <x:v>Operations</x:v>
      </x:c>
      <x:c r="D17351" s="2" t="str">
        <x:v>Balanced</x:v>
      </x:c>
      <x:c r="E17351" s="16" t="n">
        <x:v>118038</x:v>
      </x:c>
      <x:c r="F17351" s="16" t="n">
        <x:v>3134</x:v>
      </x:c>
      <x:c r="G17351" s="15" t="n">
        <x:f>VLOOKUP(D17351,'Pricing'!$A$6:$E$8,5,FALSE)</x:f>
        <x:v>1.2300000000000002</x:v>
      </x:c>
      <x:c r="H17351" s="15" t="n">
        <x:f>VLOOKUP(D17351,'Pricing'!$A$6:$E$8,4,FALSE)</x:f>
        <x:v>6</x:v>
      </x:c>
      <x:c r="I17351" s="15" t="n">
        <x:f>E17351*G17351/1000000</x:f>
        <x:v>0.14518674</x:v>
      </x:c>
      <x:c r="J17351" s="15" t="n">
        <x:f>F17351*H17351/1000000</x:f>
        <x:v>0.018804</x:v>
      </x:c>
      <x:c r="K17351" s="15" t="n">
        <x:f>SUM(I17351:J17351)</x:f>
        <x:v>0.16399074000000002</x:v>
      </x:c>
    </x:row>
    <x:row r="17352" ht="23" customHeight="1">
      <x:c r="A17352" s="2" t="str">
        <x:v>REQ-17348</x:v>
      </x:c>
      <x:c r="B17352" s="2" t="n">
        <x:v>1</x:v>
      </x:c>
      <x:c r="C17352" s="2" t="str">
        <x:v>Support</x:v>
      </x:c>
      <x:c r="D17352" s="2" t="str">
        <x:v>Balanced</x:v>
      </x:c>
      <x:c r="E17352" s="16" t="n">
        <x:v>85771</x:v>
      </x:c>
      <x:c r="F17352" s="16" t="n">
        <x:v>1878</x:v>
      </x:c>
      <x:c r="G17352" s="15" t="n">
        <x:f>VLOOKUP(D17352,'Pricing'!$A$6:$E$8,5,FALSE)</x:f>
        <x:v>1.2300000000000002</x:v>
      </x:c>
      <x:c r="H17352" s="15" t="n">
        <x:f>VLOOKUP(D17352,'Pricing'!$A$6:$E$8,4,FALSE)</x:f>
        <x:v>6</x:v>
      </x:c>
      <x:c r="I17352" s="15" t="n">
        <x:f>E17352*G17352/1000000</x:f>
        <x:v>0.10549833000000002</x:v>
      </x:c>
      <x:c r="J17352" s="15" t="n">
        <x:f>F17352*H17352/1000000</x:f>
        <x:v>0.011268</x:v>
      </x:c>
      <x:c r="K17352" s="15" t="n">
        <x:f>SUM(I17352:J17352)</x:f>
        <x:v>0.11676633000000002</x:v>
      </x:c>
    </x:row>
    <x:row r="17353" ht="23" customHeight="1">
      <x:c r="A17353" s="2" t="str">
        <x:v>REQ-17349</x:v>
      </x:c>
      <x:c r="B17353" s="2" t="n">
        <x:v>9</x:v>
      </x:c>
      <x:c r="C17353" s="2" t="str">
        <x:v>Engineering</x:v>
      </x:c>
      <x:c r="D17353" s="2" t="str">
        <x:v>Swift</x:v>
      </x:c>
      <x:c r="E17353" s="16" t="n">
        <x:v>57809</x:v>
      </x:c>
      <x:c r="F17353" s="16" t="n">
        <x:v>1178</x:v>
      </x:c>
      <x:c r="G17353" s="15" t="n">
        <x:f>VLOOKUP(D17353,'Pricing'!$A$6:$E$8,5,FALSE)</x:f>
        <x:v>0.246</x:v>
      </x:c>
      <x:c r="H17353" s="15" t="n">
        <x:f>VLOOKUP(D17353,'Pricing'!$A$6:$E$8,4,FALSE)</x:f>
        <x:v>1.2</x:v>
      </x:c>
      <x:c r="I17353" s="15" t="n">
        <x:f>E17353*G17353/1000000</x:f>
        <x:v>0.014221013999999999</x:v>
      </x:c>
      <x:c r="J17353" s="15" t="n">
        <x:f>F17353*H17353/1000000</x:f>
        <x:v>0.0014135999999999999</x:v>
      </x:c>
      <x:c r="K17353" s="15" t="n">
        <x:f>SUM(I17353:J17353)</x:f>
        <x:v>0.015634613999999998</x:v>
      </x:c>
    </x:row>
    <x:row r="17354" ht="23" customHeight="1">
      <x:c r="A17354" s="2" t="str">
        <x:v>REQ-17350</x:v>
      </x:c>
      <x:c r="B17354" s="2" t="n">
        <x:v>29</x:v>
      </x:c>
      <x:c r="C17354" s="2" t="str">
        <x:v>Support</x:v>
      </x:c>
      <x:c r="D17354" s="2" t="str">
        <x:v>Swift</x:v>
      </x:c>
      <x:c r="E17354" s="16" t="n">
        <x:v>98764</x:v>
      </x:c>
      <x:c r="F17354" s="16" t="n">
        <x:v>1700</x:v>
      </x:c>
      <x:c r="G17354" s="15" t="n">
        <x:f>VLOOKUP(D17354,'Pricing'!$A$6:$E$8,5,FALSE)</x:f>
        <x:v>0.246</x:v>
      </x:c>
      <x:c r="H17354" s="15" t="n">
        <x:f>VLOOKUP(D17354,'Pricing'!$A$6:$E$8,4,FALSE)</x:f>
        <x:v>1.2</x:v>
      </x:c>
      <x:c r="I17354" s="15" t="n">
        <x:f>E17354*G17354/1000000</x:f>
        <x:v>0.024295944</x:v>
      </x:c>
      <x:c r="J17354" s="15" t="n">
        <x:f>F17354*H17354/1000000</x:f>
        <x:v>0.00204</x:v>
      </x:c>
      <x:c r="K17354" s="15" t="n">
        <x:f>SUM(I17354:J17354)</x:f>
        <x:v>0.026335944</x:v>
      </x:c>
    </x:row>
    <x:row r="17355" ht="23" customHeight="1">
      <x:c r="A17355" s="2" t="str">
        <x:v>REQ-17351</x:v>
      </x:c>
      <x:c r="B17355" s="2" t="n">
        <x:v>15</x:v>
      </x:c>
      <x:c r="C17355" s="2" t="str">
        <x:v>Engineering</x:v>
      </x:c>
      <x:c r="D17355" s="2" t="str">
        <x:v>Swift</x:v>
      </x:c>
      <x:c r="E17355" s="16" t="n">
        <x:v>59628</x:v>
      </x:c>
      <x:c r="F17355" s="16" t="n">
        <x:v>1875</x:v>
      </x:c>
      <x:c r="G17355" s="15" t="n">
        <x:f>VLOOKUP(D17355,'Pricing'!$A$6:$E$8,5,FALSE)</x:f>
        <x:v>0.246</x:v>
      </x:c>
      <x:c r="H17355" s="15" t="n">
        <x:f>VLOOKUP(D17355,'Pricing'!$A$6:$E$8,4,FALSE)</x:f>
        <x:v>1.2</x:v>
      </x:c>
      <x:c r="I17355" s="15" t="n">
        <x:f>E17355*G17355/1000000</x:f>
        <x:v>0.014668487999999999</x:v>
      </x:c>
      <x:c r="J17355" s="15" t="n">
        <x:f>F17355*H17355/1000000</x:f>
        <x:v>0.00225</x:v>
      </x:c>
      <x:c r="K17355" s="15" t="n">
        <x:f>SUM(I17355:J17355)</x:f>
        <x:v>0.016918488</x:v>
      </x:c>
    </x:row>
    <x:row r="17356" ht="23" customHeight="1">
      <x:c r="A17356" s="2" t="str">
        <x:v>REQ-17352</x:v>
      </x:c>
      <x:c r="B17356" s="2" t="n">
        <x:v>9</x:v>
      </x:c>
      <x:c r="C17356" s="2" t="str">
        <x:v>Growth</x:v>
      </x:c>
      <x:c r="D17356" s="2" t="str">
        <x:v>Swift</x:v>
      </x:c>
      <x:c r="E17356" s="16" t="n">
        <x:v>16610</x:v>
      </x:c>
      <x:c r="F17356" s="16" t="n">
        <x:v>982</x:v>
      </x:c>
      <x:c r="G17356" s="15" t="n">
        <x:f>VLOOKUP(D17356,'Pricing'!$A$6:$E$8,5,FALSE)</x:f>
        <x:v>0.246</x:v>
      </x:c>
      <x:c r="H17356" s="15" t="n">
        <x:f>VLOOKUP(D17356,'Pricing'!$A$6:$E$8,4,FALSE)</x:f>
        <x:v>1.2</x:v>
      </x:c>
      <x:c r="I17356" s="15" t="n">
        <x:f>E17356*G17356/1000000</x:f>
        <x:v>0.00408606</x:v>
      </x:c>
      <x:c r="J17356" s="15" t="n">
        <x:f>F17356*H17356/1000000</x:f>
        <x:v>0.0011783999999999998</x:v>
      </x:c>
      <x:c r="K17356" s="15" t="n">
        <x:f>SUM(I17356:J17356)</x:f>
        <x:v>0.0052644599999999995</x:v>
      </x:c>
    </x:row>
    <x:row r="17357" ht="23" customHeight="1">
      <x:c r="A17357" s="2" t="str">
        <x:v>REQ-17353</x:v>
      </x:c>
      <x:c r="B17357" s="2" t="n">
        <x:v>26</x:v>
      </x:c>
      <x:c r="C17357" s="2" t="str">
        <x:v>Research</x:v>
      </x:c>
      <x:c r="D17357" s="2" t="str">
        <x:v>Balanced</x:v>
      </x:c>
      <x:c r="E17357" s="16" t="n">
        <x:v>8179</x:v>
      </x:c>
      <x:c r="F17357" s="16" t="n">
        <x:v>1211</x:v>
      </x:c>
      <x:c r="G17357" s="15" t="n">
        <x:f>VLOOKUP(D17357,'Pricing'!$A$6:$E$8,5,FALSE)</x:f>
        <x:v>1.2300000000000002</x:v>
      </x:c>
      <x:c r="H17357" s="15" t="n">
        <x:f>VLOOKUP(D17357,'Pricing'!$A$6:$E$8,4,FALSE)</x:f>
        <x:v>6</x:v>
      </x:c>
      <x:c r="I17357" s="15" t="n">
        <x:f>E17357*G17357/1000000</x:f>
        <x:v>0.010060170000000002</x:v>
      </x:c>
      <x:c r="J17357" s="15" t="n">
        <x:f>F17357*H17357/1000000</x:f>
        <x:v>0.007266</x:v>
      </x:c>
      <x:c r="K17357" s="15" t="n">
        <x:f>SUM(I17357:J17357)</x:f>
        <x:v>0.017326170000000002</x:v>
      </x:c>
    </x:row>
    <x:row r="17358" ht="23" customHeight="1">
      <x:c r="A17358" s="2" t="str">
        <x:v>REQ-17354</x:v>
      </x:c>
      <x:c r="B17358" s="2" t="n">
        <x:v>30</x:v>
      </x:c>
      <x:c r="C17358" s="2" t="str">
        <x:v>Support</x:v>
      </x:c>
      <x:c r="D17358" s="2" t="str">
        <x:v>Swift</x:v>
      </x:c>
      <x:c r="E17358" s="16" t="n">
        <x:v>25450</x:v>
      </x:c>
      <x:c r="F17358" s="16" t="n">
        <x:v>2857</x:v>
      </x:c>
      <x:c r="G17358" s="15" t="n">
        <x:f>VLOOKUP(D17358,'Pricing'!$A$6:$E$8,5,FALSE)</x:f>
        <x:v>0.246</x:v>
      </x:c>
      <x:c r="H17358" s="15" t="n">
        <x:f>VLOOKUP(D17358,'Pricing'!$A$6:$E$8,4,FALSE)</x:f>
        <x:v>1.2</x:v>
      </x:c>
      <x:c r="I17358" s="15" t="n">
        <x:f>E17358*G17358/1000000</x:f>
        <x:v>0.0062607</x:v>
      </x:c>
      <x:c r="J17358" s="15" t="n">
        <x:f>F17358*H17358/1000000</x:f>
        <x:v>0.0034284000000000003</x:v>
      </x:c>
      <x:c r="K17358" s="15" t="n">
        <x:f>SUM(I17358:J17358)</x:f>
        <x:v>0.0096891</x:v>
      </x:c>
    </x:row>
    <x:row r="17359" ht="23" customHeight="1">
      <x:c r="A17359" s="2" t="str">
        <x:v>REQ-17355</x:v>
      </x:c>
      <x:c r="B17359" s="2" t="n">
        <x:v>30</x:v>
      </x:c>
      <x:c r="C17359" s="2" t="str">
        <x:v>Operations</x:v>
      </x:c>
      <x:c r="D17359" s="2" t="str">
        <x:v>Swift</x:v>
      </x:c>
      <x:c r="E17359" s="16" t="n">
        <x:v>80775</x:v>
      </x:c>
      <x:c r="F17359" s="16" t="n">
        <x:v>1737</x:v>
      </x:c>
      <x:c r="G17359" s="15" t="n">
        <x:f>VLOOKUP(D17359,'Pricing'!$A$6:$E$8,5,FALSE)</x:f>
        <x:v>0.246</x:v>
      </x:c>
      <x:c r="H17359" s="15" t="n">
        <x:f>VLOOKUP(D17359,'Pricing'!$A$6:$E$8,4,FALSE)</x:f>
        <x:v>1.2</x:v>
      </x:c>
      <x:c r="I17359" s="15" t="n">
        <x:f>E17359*G17359/1000000</x:f>
        <x:v>0.01987065</x:v>
      </x:c>
      <x:c r="J17359" s="15" t="n">
        <x:f>F17359*H17359/1000000</x:f>
        <x:v>0.0020844</x:v>
      </x:c>
      <x:c r="K17359" s="15" t="n">
        <x:f>SUM(I17359:J17359)</x:f>
        <x:v>0.02195505</x:v>
      </x:c>
    </x:row>
    <x:row r="17360" ht="23" customHeight="1">
      <x:c r="A17360" s="2" t="str">
        <x:v>REQ-17356</x:v>
      </x:c>
      <x:c r="B17360" s="2" t="n">
        <x:v>12</x:v>
      </x:c>
      <x:c r="C17360" s="2" t="str">
        <x:v>Growth</x:v>
      </x:c>
      <x:c r="D17360" s="2" t="str">
        <x:v>Swift</x:v>
      </x:c>
      <x:c r="E17360" s="16" t="n">
        <x:v>81929</x:v>
      </x:c>
      <x:c r="F17360" s="16" t="n">
        <x:v>1189</x:v>
      </x:c>
      <x:c r="G17360" s="15" t="n">
        <x:f>VLOOKUP(D17360,'Pricing'!$A$6:$E$8,5,FALSE)</x:f>
        <x:v>0.246</x:v>
      </x:c>
      <x:c r="H17360" s="15" t="n">
        <x:f>VLOOKUP(D17360,'Pricing'!$A$6:$E$8,4,FALSE)</x:f>
        <x:v>1.2</x:v>
      </x:c>
      <x:c r="I17360" s="15" t="n">
        <x:f>E17360*G17360/1000000</x:f>
        <x:v>0.020154533999999998</x:v>
      </x:c>
      <x:c r="J17360" s="15" t="n">
        <x:f>F17360*H17360/1000000</x:f>
        <x:v>0.0014268</x:v>
      </x:c>
      <x:c r="K17360" s="15" t="n">
        <x:f>SUM(I17360:J17360)</x:f>
        <x:v>0.021581333999999997</x:v>
      </x:c>
    </x:row>
    <x:row r="17361" ht="23" customHeight="1">
      <x:c r="A17361" s="2" t="str">
        <x:v>REQ-17357</x:v>
      </x:c>
      <x:c r="B17361" s="2" t="n">
        <x:v>31</x:v>
      </x:c>
      <x:c r="C17361" s="2" t="str">
        <x:v>Operations</x:v>
      </x:c>
      <x:c r="D17361" s="2" t="str">
        <x:v>Balanced</x:v>
      </x:c>
      <x:c r="E17361" s="16" t="n">
        <x:v>94978</x:v>
      </x:c>
      <x:c r="F17361" s="16" t="n">
        <x:v>2551</x:v>
      </x:c>
      <x:c r="G17361" s="15" t="n">
        <x:f>VLOOKUP(D17361,'Pricing'!$A$6:$E$8,5,FALSE)</x:f>
        <x:v>1.2300000000000002</x:v>
      </x:c>
      <x:c r="H17361" s="15" t="n">
        <x:f>VLOOKUP(D17361,'Pricing'!$A$6:$E$8,4,FALSE)</x:f>
        <x:v>6</x:v>
      </x:c>
      <x:c r="I17361" s="15" t="n">
        <x:f>E17361*G17361/1000000</x:f>
        <x:v>0.11682294000000001</x:v>
      </x:c>
      <x:c r="J17361" s="15" t="n">
        <x:f>F17361*H17361/1000000</x:f>
        <x:v>0.015306</x:v>
      </x:c>
      <x:c r="K17361" s="15" t="n">
        <x:f>SUM(I17361:J17361)</x:f>
        <x:v>0.13212894000000003</x:v>
      </x:c>
    </x:row>
    <x:row r="17362" ht="23" customHeight="1">
      <x:c r="A17362" s="2" t="str">
        <x:v>REQ-17358</x:v>
      </x:c>
      <x:c r="B17362" s="2" t="n">
        <x:v>1</x:v>
      </x:c>
      <x:c r="C17362" s="2" t="str">
        <x:v>Growth</x:v>
      </x:c>
      <x:c r="D17362" s="2" t="str">
        <x:v>Reasoning</x:v>
      </x:c>
      <x:c r="E17362" s="16" t="n">
        <x:v>6549</x:v>
      </x:c>
      <x:c r="F17362" s="16" t="n">
        <x:v>1476</x:v>
      </x:c>
      <x:c r="G17362" s="15" t="n">
        <x:f>VLOOKUP(D17362,'Pricing'!$A$6:$E$8,5,FALSE)</x:f>
        <x:v>4.920000000000001</x:v>
      </x:c>
      <x:c r="H17362" s="15" t="n">
        <x:f>VLOOKUP(D17362,'Pricing'!$A$6:$E$8,4,FALSE)</x:f>
        <x:v>24</x:v>
      </x:c>
      <x:c r="I17362" s="15" t="n">
        <x:f>E17362*G17362/1000000</x:f>
        <x:v>0.032221080000000006</x:v>
      </x:c>
      <x:c r="J17362" s="15" t="n">
        <x:f>F17362*H17362/1000000</x:f>
        <x:v>0.035424</x:v>
      </x:c>
      <x:c r="K17362" s="15" t="n">
        <x:f>SUM(I17362:J17362)</x:f>
        <x:v>0.06764508</x:v>
      </x:c>
    </x:row>
    <x:row r="17363" ht="23" customHeight="1">
      <x:c r="A17363" s="2" t="str">
        <x:v>REQ-17359</x:v>
      </x:c>
      <x:c r="B17363" s="2" t="n">
        <x:v>31</x:v>
      </x:c>
      <x:c r="C17363" s="2" t="str">
        <x:v>Engineering</x:v>
      </x:c>
      <x:c r="D17363" s="2" t="str">
        <x:v>Balanced</x:v>
      </x:c>
      <x:c r="E17363" s="16" t="n">
        <x:v>31670</x:v>
      </x:c>
      <x:c r="F17363" s="16" t="n">
        <x:v>1371</x:v>
      </x:c>
      <x:c r="G17363" s="15" t="n">
        <x:f>VLOOKUP(D17363,'Pricing'!$A$6:$E$8,5,FALSE)</x:f>
        <x:v>1.2300000000000002</x:v>
      </x:c>
      <x:c r="H17363" s="15" t="n">
        <x:f>VLOOKUP(D17363,'Pricing'!$A$6:$E$8,4,FALSE)</x:f>
        <x:v>6</x:v>
      </x:c>
      <x:c r="I17363" s="15" t="n">
        <x:f>E17363*G17363/1000000</x:f>
        <x:v>0.038954100000000005</x:v>
      </x:c>
      <x:c r="J17363" s="15" t="n">
        <x:f>F17363*H17363/1000000</x:f>
        <x:v>0.008226</x:v>
      </x:c>
      <x:c r="K17363" s="15" t="n">
        <x:f>SUM(I17363:J17363)</x:f>
        <x:v>0.0471801</x:v>
      </x:c>
    </x:row>
    <x:row r="17364" ht="23" customHeight="1">
      <x:c r="A17364" s="2" t="str">
        <x:v>REQ-17360</x:v>
      </x:c>
      <x:c r="B17364" s="2" t="n">
        <x:v>31</x:v>
      </x:c>
      <x:c r="C17364" s="2" t="str">
        <x:v>Support</x:v>
      </x:c>
      <x:c r="D17364" s="2" t="str">
        <x:v>Reasoning</x:v>
      </x:c>
      <x:c r="E17364" s="16" t="n">
        <x:v>29362</x:v>
      </x:c>
      <x:c r="F17364" s="16" t="n">
        <x:v>2533</x:v>
      </x:c>
      <x:c r="G17364" s="15" t="n">
        <x:f>VLOOKUP(D17364,'Pricing'!$A$6:$E$8,5,FALSE)</x:f>
        <x:v>4.920000000000001</x:v>
      </x:c>
      <x:c r="H17364" s="15" t="n">
        <x:f>VLOOKUP(D17364,'Pricing'!$A$6:$E$8,4,FALSE)</x:f>
        <x:v>24</x:v>
      </x:c>
      <x:c r="I17364" s="15" t="n">
        <x:f>E17364*G17364/1000000</x:f>
        <x:v>0.14446104000000004</x:v>
      </x:c>
      <x:c r="J17364" s="15" t="n">
        <x:f>F17364*H17364/1000000</x:f>
        <x:v>0.060792</x:v>
      </x:c>
      <x:c r="K17364" s="15" t="n">
        <x:f>SUM(I17364:J17364)</x:f>
        <x:v>0.20525304000000005</x:v>
      </x:c>
    </x:row>
    <x:row r="17365" ht="23" customHeight="1">
      <x:c r="A17365" s="2" t="str">
        <x:v>REQ-17361</x:v>
      </x:c>
      <x:c r="B17365" s="2" t="n">
        <x:v>3</x:v>
      </x:c>
      <x:c r="C17365" s="2" t="str">
        <x:v>Operations</x:v>
      </x:c>
      <x:c r="D17365" s="2" t="str">
        <x:v>Swift</x:v>
      </x:c>
      <x:c r="E17365" s="16" t="n">
        <x:v>113491</x:v>
      </x:c>
      <x:c r="F17365" s="16" t="n">
        <x:v>3469</x:v>
      </x:c>
      <x:c r="G17365" s="15" t="n">
        <x:f>VLOOKUP(D17365,'Pricing'!$A$6:$E$8,5,FALSE)</x:f>
        <x:v>0.246</x:v>
      </x:c>
      <x:c r="H17365" s="15" t="n">
        <x:f>VLOOKUP(D17365,'Pricing'!$A$6:$E$8,4,FALSE)</x:f>
        <x:v>1.2</x:v>
      </x:c>
      <x:c r="I17365" s="15" t="n">
        <x:f>E17365*G17365/1000000</x:f>
        <x:v>0.027918786</x:v>
      </x:c>
      <x:c r="J17365" s="15" t="n">
        <x:f>F17365*H17365/1000000</x:f>
        <x:v>0.0041628</x:v>
      </x:c>
      <x:c r="K17365" s="15" t="n">
        <x:f>SUM(I17365:J17365)</x:f>
        <x:v>0.032081586</x:v>
      </x:c>
    </x:row>
    <x:row r="17366" ht="23" customHeight="1">
      <x:c r="A17366" s="2" t="str">
        <x:v>REQ-17362</x:v>
      </x:c>
      <x:c r="B17366" s="2" t="n">
        <x:v>28</x:v>
      </x:c>
      <x:c r="C17366" s="2" t="str">
        <x:v>Support</x:v>
      </x:c>
      <x:c r="D17366" s="2" t="str">
        <x:v>Swift</x:v>
      </x:c>
      <x:c r="E17366" s="16" t="n">
        <x:v>4104</x:v>
      </x:c>
      <x:c r="F17366" s="16" t="n">
        <x:v>2105</x:v>
      </x:c>
      <x:c r="G17366" s="15" t="n">
        <x:f>VLOOKUP(D17366,'Pricing'!$A$6:$E$8,5,FALSE)</x:f>
        <x:v>0.246</x:v>
      </x:c>
      <x:c r="H17366" s="15" t="n">
        <x:f>VLOOKUP(D17366,'Pricing'!$A$6:$E$8,4,FALSE)</x:f>
        <x:v>1.2</x:v>
      </x:c>
      <x:c r="I17366" s="15" t="n">
        <x:f>E17366*G17366/1000000</x:f>
        <x:v>0.001009584</x:v>
      </x:c>
      <x:c r="J17366" s="15" t="n">
        <x:f>F17366*H17366/1000000</x:f>
        <x:v>0.002526</x:v>
      </x:c>
      <x:c r="K17366" s="15" t="n">
        <x:f>SUM(I17366:J17366)</x:f>
        <x:v>0.003535584</x:v>
      </x:c>
    </x:row>
    <x:row r="17367" ht="23" customHeight="1">
      <x:c r="A17367" s="2" t="str">
        <x:v>REQ-17363</x:v>
      </x:c>
      <x:c r="B17367" s="2" t="n">
        <x:v>5</x:v>
      </x:c>
      <x:c r="C17367" s="2" t="str">
        <x:v>Engineering</x:v>
      </x:c>
      <x:c r="D17367" s="2" t="str">
        <x:v>Balanced</x:v>
      </x:c>
      <x:c r="E17367" s="16" t="n">
        <x:v>63739</x:v>
      </x:c>
      <x:c r="F17367" s="16" t="n">
        <x:v>3247</x:v>
      </x:c>
      <x:c r="G17367" s="15" t="n">
        <x:f>VLOOKUP(D17367,'Pricing'!$A$6:$E$8,5,FALSE)</x:f>
        <x:v>1.2300000000000002</x:v>
      </x:c>
      <x:c r="H17367" s="15" t="n">
        <x:f>VLOOKUP(D17367,'Pricing'!$A$6:$E$8,4,FALSE)</x:f>
        <x:v>6</x:v>
      </x:c>
      <x:c r="I17367" s="15" t="n">
        <x:f>E17367*G17367/1000000</x:f>
        <x:v>0.07839897000000001</x:v>
      </x:c>
      <x:c r="J17367" s="15" t="n">
        <x:f>F17367*H17367/1000000</x:f>
        <x:v>0.019482</x:v>
      </x:c>
      <x:c r="K17367" s="15" t="n">
        <x:f>SUM(I17367:J17367)</x:f>
        <x:v>0.09788097000000001</x:v>
      </x:c>
    </x:row>
    <x:row r="17368" ht="23" customHeight="1">
      <x:c r="A17368" s="2" t="str">
        <x:v>REQ-17364</x:v>
      </x:c>
      <x:c r="B17368" s="2" t="n">
        <x:v>11</x:v>
      </x:c>
      <x:c r="C17368" s="2" t="str">
        <x:v>Support</x:v>
      </x:c>
      <x:c r="D17368" s="2" t="str">
        <x:v>Swift</x:v>
      </x:c>
      <x:c r="E17368" s="16" t="n">
        <x:v>14821</x:v>
      </x:c>
      <x:c r="F17368" s="16" t="n">
        <x:v>3470</x:v>
      </x:c>
      <x:c r="G17368" s="15" t="n">
        <x:f>VLOOKUP(D17368,'Pricing'!$A$6:$E$8,5,FALSE)</x:f>
        <x:v>0.246</x:v>
      </x:c>
      <x:c r="H17368" s="15" t="n">
        <x:f>VLOOKUP(D17368,'Pricing'!$A$6:$E$8,4,FALSE)</x:f>
        <x:v>1.2</x:v>
      </x:c>
      <x:c r="I17368" s="15" t="n">
        <x:f>E17368*G17368/1000000</x:f>
        <x:v>0.003645966</x:v>
      </x:c>
      <x:c r="J17368" s="15" t="n">
        <x:f>F17368*H17368/1000000</x:f>
        <x:v>0.004164</x:v>
      </x:c>
      <x:c r="K17368" s="15" t="n">
        <x:f>SUM(I17368:J17368)</x:f>
        <x:v>0.007809966</x:v>
      </x:c>
    </x:row>
    <x:row r="17369" ht="23" customHeight="1">
      <x:c r="A17369" s="2" t="str">
        <x:v>REQ-17365</x:v>
      </x:c>
      <x:c r="B17369" s="2" t="n">
        <x:v>17</x:v>
      </x:c>
      <x:c r="C17369" s="2" t="str">
        <x:v>Research</x:v>
      </x:c>
      <x:c r="D17369" s="2" t="str">
        <x:v>Swift</x:v>
      </x:c>
      <x:c r="E17369" s="16" t="n">
        <x:v>12503</x:v>
      </x:c>
      <x:c r="F17369" s="16" t="n">
        <x:v>3688</x:v>
      </x:c>
      <x:c r="G17369" s="15" t="n">
        <x:f>VLOOKUP(D17369,'Pricing'!$A$6:$E$8,5,FALSE)</x:f>
        <x:v>0.246</x:v>
      </x:c>
      <x:c r="H17369" s="15" t="n">
        <x:f>VLOOKUP(D17369,'Pricing'!$A$6:$E$8,4,FALSE)</x:f>
        <x:v>1.2</x:v>
      </x:c>
      <x:c r="I17369" s="15" t="n">
        <x:f>E17369*G17369/1000000</x:f>
        <x:v>0.0030757379999999997</x:v>
      </x:c>
      <x:c r="J17369" s="15" t="n">
        <x:f>F17369*H17369/1000000</x:f>
        <x:v>0.004425599999999999</x:v>
      </x:c>
      <x:c r="K17369" s="15" t="n">
        <x:f>SUM(I17369:J17369)</x:f>
        <x:v>0.007501337999999999</x:v>
      </x:c>
    </x:row>
    <x:row r="17370" ht="23" customHeight="1">
      <x:c r="A17370" s="2" t="str">
        <x:v>REQ-17366</x:v>
      </x:c>
      <x:c r="B17370" s="2" t="n">
        <x:v>7</x:v>
      </x:c>
      <x:c r="C17370" s="2" t="str">
        <x:v>Product</x:v>
      </x:c>
      <x:c r="D17370" s="2" t="str">
        <x:v>Swift</x:v>
      </x:c>
      <x:c r="E17370" s="16" t="n">
        <x:v>50303</x:v>
      </x:c>
      <x:c r="F17370" s="16" t="n">
        <x:v>398</x:v>
      </x:c>
      <x:c r="G17370" s="15" t="n">
        <x:f>VLOOKUP(D17370,'Pricing'!$A$6:$E$8,5,FALSE)</x:f>
        <x:v>0.246</x:v>
      </x:c>
      <x:c r="H17370" s="15" t="n">
        <x:f>VLOOKUP(D17370,'Pricing'!$A$6:$E$8,4,FALSE)</x:f>
        <x:v>1.2</x:v>
      </x:c>
      <x:c r="I17370" s="15" t="n">
        <x:f>E17370*G17370/1000000</x:f>
        <x:v>0.012374538000000001</x:v>
      </x:c>
      <x:c r="J17370" s="15" t="n">
        <x:f>F17370*H17370/1000000</x:f>
        <x:v>0.00047759999999999995</x:v>
      </x:c>
      <x:c r="K17370" s="15" t="n">
        <x:f>SUM(I17370:J17370)</x:f>
        <x:v>0.012852138</x:v>
      </x:c>
    </x:row>
    <x:row r="17371" ht="23" customHeight="1">
      <x:c r="A17371" s="2" t="str">
        <x:v>REQ-17367</x:v>
      </x:c>
      <x:c r="B17371" s="2" t="n">
        <x:v>16</x:v>
      </x:c>
      <x:c r="C17371" s="2" t="str">
        <x:v>Research</x:v>
      </x:c>
      <x:c r="D17371" s="2" t="str">
        <x:v>Swift</x:v>
      </x:c>
      <x:c r="E17371" s="16" t="n">
        <x:v>90755</x:v>
      </x:c>
      <x:c r="F17371" s="16" t="n">
        <x:v>1082</x:v>
      </x:c>
      <x:c r="G17371" s="15" t="n">
        <x:f>VLOOKUP(D17371,'Pricing'!$A$6:$E$8,5,FALSE)</x:f>
        <x:v>0.246</x:v>
      </x:c>
      <x:c r="H17371" s="15" t="n">
        <x:f>VLOOKUP(D17371,'Pricing'!$A$6:$E$8,4,FALSE)</x:f>
        <x:v>1.2</x:v>
      </x:c>
      <x:c r="I17371" s="15" t="n">
        <x:f>E17371*G17371/1000000</x:f>
        <x:v>0.02232573</x:v>
      </x:c>
      <x:c r="J17371" s="15" t="n">
        <x:f>F17371*H17371/1000000</x:f>
        <x:v>0.0012984</x:v>
      </x:c>
      <x:c r="K17371" s="15" t="n">
        <x:f>SUM(I17371:J17371)</x:f>
        <x:v>0.02362413</x:v>
      </x:c>
    </x:row>
    <x:row r="17372" ht="23" customHeight="1">
      <x:c r="A17372" s="2" t="str">
        <x:v>REQ-17368</x:v>
      </x:c>
      <x:c r="B17372" s="2" t="n">
        <x:v>6</x:v>
      </x:c>
      <x:c r="C17372" s="2" t="str">
        <x:v>Product</x:v>
      </x:c>
      <x:c r="D17372" s="2" t="str">
        <x:v>Reasoning</x:v>
      </x:c>
      <x:c r="E17372" s="16" t="n">
        <x:v>116115</x:v>
      </x:c>
      <x:c r="F17372" s="16" t="n">
        <x:v>1234</x:v>
      </x:c>
      <x:c r="G17372" s="15" t="n">
        <x:f>VLOOKUP(D17372,'Pricing'!$A$6:$E$8,5,FALSE)</x:f>
        <x:v>4.920000000000001</x:v>
      </x:c>
      <x:c r="H17372" s="15" t="n">
        <x:f>VLOOKUP(D17372,'Pricing'!$A$6:$E$8,4,FALSE)</x:f>
        <x:v>24</x:v>
      </x:c>
      <x:c r="I17372" s="15" t="n">
        <x:f>E17372*G17372/1000000</x:f>
        <x:v>0.5712858000000001</x:v>
      </x:c>
      <x:c r="J17372" s="15" t="n">
        <x:f>F17372*H17372/1000000</x:f>
        <x:v>0.029616</x:v>
      </x:c>
      <x:c r="K17372" s="15" t="n">
        <x:f>SUM(I17372:J17372)</x:f>
        <x:v>0.6009018</x:v>
      </x:c>
    </x:row>
    <x:row r="17373" ht="23" customHeight="1">
      <x:c r="A17373" s="2" t="str">
        <x:v>REQ-17369</x:v>
      </x:c>
      <x:c r="B17373" s="2" t="n">
        <x:v>17</x:v>
      </x:c>
      <x:c r="C17373" s="2" t="str">
        <x:v>Engineering</x:v>
      </x:c>
      <x:c r="D17373" s="2" t="str">
        <x:v>Balanced</x:v>
      </x:c>
      <x:c r="E17373" s="16" t="n">
        <x:v>74073</x:v>
      </x:c>
      <x:c r="F17373" s="16" t="n">
        <x:v>1135</x:v>
      </x:c>
      <x:c r="G17373" s="15" t="n">
        <x:f>VLOOKUP(D17373,'Pricing'!$A$6:$E$8,5,FALSE)</x:f>
        <x:v>1.2300000000000002</x:v>
      </x:c>
      <x:c r="H17373" s="15" t="n">
        <x:f>VLOOKUP(D17373,'Pricing'!$A$6:$E$8,4,FALSE)</x:f>
        <x:v>6</x:v>
      </x:c>
      <x:c r="I17373" s="15" t="n">
        <x:f>E17373*G17373/1000000</x:f>
        <x:v>0.09110979000000001</x:v>
      </x:c>
      <x:c r="J17373" s="15" t="n">
        <x:f>F17373*H17373/1000000</x:f>
        <x:v>0.00681</x:v>
      </x:c>
      <x:c r="K17373" s="15" t="n">
        <x:f>SUM(I17373:J17373)</x:f>
        <x:v>0.09791979</x:v>
      </x:c>
    </x:row>
    <x:row r="17374" ht="23" customHeight="1">
      <x:c r="A17374" s="2" t="str">
        <x:v>REQ-17370</x:v>
      </x:c>
      <x:c r="B17374" s="2" t="n">
        <x:v>1</x:v>
      </x:c>
      <x:c r="C17374" s="2" t="str">
        <x:v>Support</x:v>
      </x:c>
      <x:c r="D17374" s="2" t="str">
        <x:v>Swift</x:v>
      </x:c>
      <x:c r="E17374" s="16" t="n">
        <x:v>107848</x:v>
      </x:c>
      <x:c r="F17374" s="16" t="n">
        <x:v>1602</x:v>
      </x:c>
      <x:c r="G17374" s="15" t="n">
        <x:f>VLOOKUP(D17374,'Pricing'!$A$6:$E$8,5,FALSE)</x:f>
        <x:v>0.246</x:v>
      </x:c>
      <x:c r="H17374" s="15" t="n">
        <x:f>VLOOKUP(D17374,'Pricing'!$A$6:$E$8,4,FALSE)</x:f>
        <x:v>1.2</x:v>
      </x:c>
      <x:c r="I17374" s="15" t="n">
        <x:f>E17374*G17374/1000000</x:f>
        <x:v>0.026530608</x:v>
      </x:c>
      <x:c r="J17374" s="15" t="n">
        <x:f>F17374*H17374/1000000</x:f>
        <x:v>0.0019223999999999999</x:v>
      </x:c>
      <x:c r="K17374" s="15" t="n">
        <x:f>SUM(I17374:J17374)</x:f>
        <x:v>0.028453008000000002</x:v>
      </x:c>
    </x:row>
    <x:row r="17375" ht="23" customHeight="1">
      <x:c r="A17375" s="2" t="str">
        <x:v>REQ-17371</x:v>
      </x:c>
      <x:c r="B17375" s="2" t="n">
        <x:v>27</x:v>
      </x:c>
      <x:c r="C17375" s="2" t="str">
        <x:v>Research</x:v>
      </x:c>
      <x:c r="D17375" s="2" t="str">
        <x:v>Balanced</x:v>
      </x:c>
      <x:c r="E17375" s="16" t="n">
        <x:v>38289</x:v>
      </x:c>
      <x:c r="F17375" s="16" t="n">
        <x:v>911</x:v>
      </x:c>
      <x:c r="G17375" s="15" t="n">
        <x:f>VLOOKUP(D17375,'Pricing'!$A$6:$E$8,5,FALSE)</x:f>
        <x:v>1.2300000000000002</x:v>
      </x:c>
      <x:c r="H17375" s="15" t="n">
        <x:f>VLOOKUP(D17375,'Pricing'!$A$6:$E$8,4,FALSE)</x:f>
        <x:v>6</x:v>
      </x:c>
      <x:c r="I17375" s="15" t="n">
        <x:f>E17375*G17375/1000000</x:f>
        <x:v>0.04709547000000001</x:v>
      </x:c>
      <x:c r="J17375" s="15" t="n">
        <x:f>F17375*H17375/1000000</x:f>
        <x:v>0.005466</x:v>
      </x:c>
      <x:c r="K17375" s="15" t="n">
        <x:f>SUM(I17375:J17375)</x:f>
        <x:v>0.052561470000000006</x:v>
      </x:c>
    </x:row>
    <x:row r="17376" ht="23" customHeight="1">
      <x:c r="A17376" s="2" t="str">
        <x:v>REQ-17372</x:v>
      </x:c>
      <x:c r="B17376" s="2" t="n">
        <x:v>23</x:v>
      </x:c>
      <x:c r="C17376" s="2" t="str">
        <x:v>Product</x:v>
      </x:c>
      <x:c r="D17376" s="2" t="str">
        <x:v>Swift</x:v>
      </x:c>
      <x:c r="E17376" s="16" t="n">
        <x:v>52824</x:v>
      </x:c>
      <x:c r="F17376" s="16" t="n">
        <x:v>3185</x:v>
      </x:c>
      <x:c r="G17376" s="15" t="n">
        <x:f>VLOOKUP(D17376,'Pricing'!$A$6:$E$8,5,FALSE)</x:f>
        <x:v>0.246</x:v>
      </x:c>
      <x:c r="H17376" s="15" t="n">
        <x:f>VLOOKUP(D17376,'Pricing'!$A$6:$E$8,4,FALSE)</x:f>
        <x:v>1.2</x:v>
      </x:c>
      <x:c r="I17376" s="15" t="n">
        <x:f>E17376*G17376/1000000</x:f>
        <x:v>0.012994704</x:v>
      </x:c>
      <x:c r="J17376" s="15" t="n">
        <x:f>F17376*H17376/1000000</x:f>
        <x:v>0.003822</x:v>
      </x:c>
      <x:c r="K17376" s="15" t="n">
        <x:f>SUM(I17376:J17376)</x:f>
        <x:v>0.016816704</x:v>
      </x:c>
    </x:row>
    <x:row r="17377" ht="23" customHeight="1">
      <x:c r="A17377" s="2" t="str">
        <x:v>REQ-17373</x:v>
      </x:c>
      <x:c r="B17377" s="2" t="n">
        <x:v>22</x:v>
      </x:c>
      <x:c r="C17377" s="2" t="str">
        <x:v>Operations</x:v>
      </x:c>
      <x:c r="D17377" s="2" t="str">
        <x:v>Swift</x:v>
      </x:c>
      <x:c r="E17377" s="16" t="n">
        <x:v>80545</x:v>
      </x:c>
      <x:c r="F17377" s="16" t="n">
        <x:v>1876</x:v>
      </x:c>
      <x:c r="G17377" s="15" t="n">
        <x:f>VLOOKUP(D17377,'Pricing'!$A$6:$E$8,5,FALSE)</x:f>
        <x:v>0.246</x:v>
      </x:c>
      <x:c r="H17377" s="15" t="n">
        <x:f>VLOOKUP(D17377,'Pricing'!$A$6:$E$8,4,FALSE)</x:f>
        <x:v>1.2</x:v>
      </x:c>
      <x:c r="I17377" s="15" t="n">
        <x:f>E17377*G17377/1000000</x:f>
        <x:v>0.01981407</x:v>
      </x:c>
      <x:c r="J17377" s="15" t="n">
        <x:f>F17377*H17377/1000000</x:f>
        <x:v>0.0022511999999999996</x:v>
      </x:c>
      <x:c r="K17377" s="15" t="n">
        <x:f>SUM(I17377:J17377)</x:f>
        <x:v>0.022065269999999998</x:v>
      </x:c>
    </x:row>
    <x:row r="17378" ht="23" customHeight="1">
      <x:c r="A17378" s="2" t="str">
        <x:v>REQ-17374</x:v>
      </x:c>
      <x:c r="B17378" s="2" t="n">
        <x:v>13</x:v>
      </x:c>
      <x:c r="C17378" s="2" t="str">
        <x:v>Support</x:v>
      </x:c>
      <x:c r="D17378" s="2" t="str">
        <x:v>Swift</x:v>
      </x:c>
      <x:c r="E17378" s="16" t="n">
        <x:v>85943</x:v>
      </x:c>
      <x:c r="F17378" s="16" t="n">
        <x:v>2068</x:v>
      </x:c>
      <x:c r="G17378" s="15" t="n">
        <x:f>VLOOKUP(D17378,'Pricing'!$A$6:$E$8,5,FALSE)</x:f>
        <x:v>0.246</x:v>
      </x:c>
      <x:c r="H17378" s="15" t="n">
        <x:f>VLOOKUP(D17378,'Pricing'!$A$6:$E$8,4,FALSE)</x:f>
        <x:v>1.2</x:v>
      </x:c>
      <x:c r="I17378" s="15" t="n">
        <x:f>E17378*G17378/1000000</x:f>
        <x:v>0.021141978</x:v>
      </x:c>
      <x:c r="J17378" s="15" t="n">
        <x:f>F17378*H17378/1000000</x:f>
        <x:v>0.0024816</x:v>
      </x:c>
      <x:c r="K17378" s="15" t="n">
        <x:f>SUM(I17378:J17378)</x:f>
        <x:v>0.023623578</x:v>
      </x:c>
    </x:row>
    <x:row r="17379" ht="23" customHeight="1">
      <x:c r="A17379" s="2" t="str">
        <x:v>REQ-17375</x:v>
      </x:c>
      <x:c r="B17379" s="2" t="n">
        <x:v>2</x:v>
      </x:c>
      <x:c r="C17379" s="2" t="str">
        <x:v>Research</x:v>
      </x:c>
      <x:c r="D17379" s="2" t="str">
        <x:v>Balanced</x:v>
      </x:c>
      <x:c r="E17379" s="16" t="n">
        <x:v>72462</x:v>
      </x:c>
      <x:c r="F17379" s="16" t="n">
        <x:v>968</x:v>
      </x:c>
      <x:c r="G17379" s="15" t="n">
        <x:f>VLOOKUP(D17379,'Pricing'!$A$6:$E$8,5,FALSE)</x:f>
        <x:v>1.2300000000000002</x:v>
      </x:c>
      <x:c r="H17379" s="15" t="n">
        <x:f>VLOOKUP(D17379,'Pricing'!$A$6:$E$8,4,FALSE)</x:f>
        <x:v>6</x:v>
      </x:c>
      <x:c r="I17379" s="15" t="n">
        <x:f>E17379*G17379/1000000</x:f>
        <x:v>0.08912826000000001</x:v>
      </x:c>
      <x:c r="J17379" s="15" t="n">
        <x:f>F17379*H17379/1000000</x:f>
        <x:v>0.005808</x:v>
      </x:c>
      <x:c r="K17379" s="15" t="n">
        <x:f>SUM(I17379:J17379)</x:f>
        <x:v>0.09493626000000001</x:v>
      </x:c>
    </x:row>
    <x:row r="17380" ht="23" customHeight="1">
      <x:c r="A17380" s="2" t="str">
        <x:v>REQ-17376</x:v>
      </x:c>
      <x:c r="B17380" s="2" t="n">
        <x:v>29</x:v>
      </x:c>
      <x:c r="C17380" s="2" t="str">
        <x:v>Support</x:v>
      </x:c>
      <x:c r="D17380" s="2" t="str">
        <x:v>Balanced</x:v>
      </x:c>
      <x:c r="E17380" s="16" t="n">
        <x:v>78569</x:v>
      </x:c>
      <x:c r="F17380" s="16" t="n">
        <x:v>1460</x:v>
      </x:c>
      <x:c r="G17380" s="15" t="n">
        <x:f>VLOOKUP(D17380,'Pricing'!$A$6:$E$8,5,FALSE)</x:f>
        <x:v>1.2300000000000002</x:v>
      </x:c>
      <x:c r="H17380" s="15" t="n">
        <x:f>VLOOKUP(D17380,'Pricing'!$A$6:$E$8,4,FALSE)</x:f>
        <x:v>6</x:v>
      </x:c>
      <x:c r="I17380" s="15" t="n">
        <x:f>E17380*G17380/1000000</x:f>
        <x:v>0.09663987000000002</x:v>
      </x:c>
      <x:c r="J17380" s="15" t="n">
        <x:f>F17380*H17380/1000000</x:f>
        <x:v>0.00876</x:v>
      </x:c>
      <x:c r="K17380" s="15" t="n">
        <x:f>SUM(I17380:J17380)</x:f>
        <x:v>0.10539987000000002</x:v>
      </x:c>
    </x:row>
    <x:row r="17381" ht="23" customHeight="1">
      <x:c r="A17381" s="2" t="str">
        <x:v>REQ-17377</x:v>
      </x:c>
      <x:c r="B17381" s="2" t="n">
        <x:v>27</x:v>
      </x:c>
      <x:c r="C17381" s="2" t="str">
        <x:v>Operations</x:v>
      </x:c>
      <x:c r="D17381" s="2" t="str">
        <x:v>Balanced</x:v>
      </x:c>
      <x:c r="E17381" s="16" t="n">
        <x:v>59975</x:v>
      </x:c>
      <x:c r="F17381" s="16" t="n">
        <x:v>2488</x:v>
      </x:c>
      <x:c r="G17381" s="15" t="n">
        <x:f>VLOOKUP(D17381,'Pricing'!$A$6:$E$8,5,FALSE)</x:f>
        <x:v>1.2300000000000002</x:v>
      </x:c>
      <x:c r="H17381" s="15" t="n">
        <x:f>VLOOKUP(D17381,'Pricing'!$A$6:$E$8,4,FALSE)</x:f>
        <x:v>6</x:v>
      </x:c>
      <x:c r="I17381" s="15" t="n">
        <x:f>E17381*G17381/1000000</x:f>
        <x:v>0.07376925000000001</x:v>
      </x:c>
      <x:c r="J17381" s="15" t="n">
        <x:f>F17381*H17381/1000000</x:f>
        <x:v>0.014928</x:v>
      </x:c>
      <x:c r="K17381" s="15" t="n">
        <x:f>SUM(I17381:J17381)</x:f>
        <x:v>0.08869725</x:v>
      </x:c>
    </x:row>
    <x:row r="17382" ht="23" customHeight="1">
      <x:c r="A17382" s="2" t="str">
        <x:v>REQ-17378</x:v>
      </x:c>
      <x:c r="B17382" s="2" t="n">
        <x:v>14</x:v>
      </x:c>
      <x:c r="C17382" s="2" t="str">
        <x:v>Support</x:v>
      </x:c>
      <x:c r="D17382" s="2" t="str">
        <x:v>Reasoning</x:v>
      </x:c>
      <x:c r="E17382" s="16" t="n">
        <x:v>99043</x:v>
      </x:c>
      <x:c r="F17382" s="16" t="n">
        <x:v>534</x:v>
      </x:c>
      <x:c r="G17382" s="15" t="n">
        <x:f>VLOOKUP(D17382,'Pricing'!$A$6:$E$8,5,FALSE)</x:f>
        <x:v>4.920000000000001</x:v>
      </x:c>
      <x:c r="H17382" s="15" t="n">
        <x:f>VLOOKUP(D17382,'Pricing'!$A$6:$E$8,4,FALSE)</x:f>
        <x:v>24</x:v>
      </x:c>
      <x:c r="I17382" s="15" t="n">
        <x:f>E17382*G17382/1000000</x:f>
        <x:v>0.48729156000000007</x:v>
      </x:c>
      <x:c r="J17382" s="15" t="n">
        <x:f>F17382*H17382/1000000</x:f>
        <x:v>0.012816</x:v>
      </x:c>
      <x:c r="K17382" s="15" t="n">
        <x:f>SUM(I17382:J17382)</x:f>
        <x:v>0.5001075600000001</x:v>
      </x:c>
    </x:row>
    <x:row r="17383" ht="23" customHeight="1">
      <x:c r="A17383" s="2" t="str">
        <x:v>REQ-17379</x:v>
      </x:c>
      <x:c r="B17383" s="2" t="n">
        <x:v>16</x:v>
      </x:c>
      <x:c r="C17383" s="2" t="str">
        <x:v>Engineering</x:v>
      </x:c>
      <x:c r="D17383" s="2" t="str">
        <x:v>Balanced</x:v>
      </x:c>
      <x:c r="E17383" s="16" t="n">
        <x:v>30899</x:v>
      </x:c>
      <x:c r="F17383" s="16" t="n">
        <x:v>2426</x:v>
      </x:c>
      <x:c r="G17383" s="15" t="n">
        <x:f>VLOOKUP(D17383,'Pricing'!$A$6:$E$8,5,FALSE)</x:f>
        <x:v>1.2300000000000002</x:v>
      </x:c>
      <x:c r="H17383" s="15" t="n">
        <x:f>VLOOKUP(D17383,'Pricing'!$A$6:$E$8,4,FALSE)</x:f>
        <x:v>6</x:v>
      </x:c>
      <x:c r="I17383" s="15" t="n">
        <x:f>E17383*G17383/1000000</x:f>
        <x:v>0.03800577</x:v>
      </x:c>
      <x:c r="J17383" s="15" t="n">
        <x:f>F17383*H17383/1000000</x:f>
        <x:v>0.014556</x:v>
      </x:c>
      <x:c r="K17383" s="15" t="n">
        <x:f>SUM(I17383:J17383)</x:f>
        <x:v>0.05256177</x:v>
      </x:c>
    </x:row>
    <x:row r="17384" ht="23" customHeight="1">
      <x:c r="A17384" s="2" t="str">
        <x:v>REQ-17380</x:v>
      </x:c>
      <x:c r="B17384" s="2" t="n">
        <x:v>22</x:v>
      </x:c>
      <x:c r="C17384" s="2" t="str">
        <x:v>Product</x:v>
      </x:c>
      <x:c r="D17384" s="2" t="str">
        <x:v>Balanced</x:v>
      </x:c>
      <x:c r="E17384" s="16" t="n">
        <x:v>64143</x:v>
      </x:c>
      <x:c r="F17384" s="16" t="n">
        <x:v>163</x:v>
      </x:c>
      <x:c r="G17384" s="15" t="n">
        <x:f>VLOOKUP(D17384,'Pricing'!$A$6:$E$8,5,FALSE)</x:f>
        <x:v>1.2300000000000002</x:v>
      </x:c>
      <x:c r="H17384" s="15" t="n">
        <x:f>VLOOKUP(D17384,'Pricing'!$A$6:$E$8,4,FALSE)</x:f>
        <x:v>6</x:v>
      </x:c>
      <x:c r="I17384" s="15" t="n">
        <x:f>E17384*G17384/1000000</x:f>
        <x:v>0.07889589000000001</x:v>
      </x:c>
      <x:c r="J17384" s="15" t="n">
        <x:f>F17384*H17384/1000000</x:f>
        <x:v>0.000978</x:v>
      </x:c>
      <x:c r="K17384" s="15" t="n">
        <x:f>SUM(I17384:J17384)</x:f>
        <x:v>0.07987389000000002</x:v>
      </x:c>
    </x:row>
    <x:row r="17385" ht="23" customHeight="1">
      <x:c r="A17385" s="2" t="str">
        <x:v>REQ-17381</x:v>
      </x:c>
      <x:c r="B17385" s="2" t="n">
        <x:v>30</x:v>
      </x:c>
      <x:c r="C17385" s="2" t="str">
        <x:v>Engineering</x:v>
      </x:c>
      <x:c r="D17385" s="2" t="str">
        <x:v>Swift</x:v>
      </x:c>
      <x:c r="E17385" s="16" t="n">
        <x:v>73135</x:v>
      </x:c>
      <x:c r="F17385" s="16" t="n">
        <x:v>2629</x:v>
      </x:c>
      <x:c r="G17385" s="15" t="n">
        <x:f>VLOOKUP(D17385,'Pricing'!$A$6:$E$8,5,FALSE)</x:f>
        <x:v>0.246</x:v>
      </x:c>
      <x:c r="H17385" s="15" t="n">
        <x:f>VLOOKUP(D17385,'Pricing'!$A$6:$E$8,4,FALSE)</x:f>
        <x:v>1.2</x:v>
      </x:c>
      <x:c r="I17385" s="15" t="n">
        <x:f>E17385*G17385/1000000</x:f>
        <x:v>0.01799121</x:v>
      </x:c>
      <x:c r="J17385" s="15" t="n">
        <x:f>F17385*H17385/1000000</x:f>
        <x:v>0.0031547999999999997</x:v>
      </x:c>
      <x:c r="K17385" s="15" t="n">
        <x:f>SUM(I17385:J17385)</x:f>
        <x:v>0.02114601</x:v>
      </x:c>
    </x:row>
    <x:row r="17386" ht="23" customHeight="1">
      <x:c r="A17386" s="2" t="str">
        <x:v>REQ-17382</x:v>
      </x:c>
      <x:c r="B17386" s="2" t="n">
        <x:v>29</x:v>
      </x:c>
      <x:c r="C17386" s="2" t="str">
        <x:v>Product</x:v>
      </x:c>
      <x:c r="D17386" s="2" t="str">
        <x:v>Balanced</x:v>
      </x:c>
      <x:c r="E17386" s="16" t="n">
        <x:v>42301</x:v>
      </x:c>
      <x:c r="F17386" s="16" t="n">
        <x:v>2548</x:v>
      </x:c>
      <x:c r="G17386" s="15" t="n">
        <x:f>VLOOKUP(D17386,'Pricing'!$A$6:$E$8,5,FALSE)</x:f>
        <x:v>1.2300000000000002</x:v>
      </x:c>
      <x:c r="H17386" s="15" t="n">
        <x:f>VLOOKUP(D17386,'Pricing'!$A$6:$E$8,4,FALSE)</x:f>
        <x:v>6</x:v>
      </x:c>
      <x:c r="I17386" s="15" t="n">
        <x:f>E17386*G17386/1000000</x:f>
        <x:v>0.05203023000000001</x:v>
      </x:c>
      <x:c r="J17386" s="15" t="n">
        <x:f>F17386*H17386/1000000</x:f>
        <x:v>0.015288</x:v>
      </x:c>
      <x:c r="K17386" s="15" t="n">
        <x:f>SUM(I17386:J17386)</x:f>
        <x:v>0.06731823</x:v>
      </x:c>
    </x:row>
    <x:row r="17387" ht="23" customHeight="1">
      <x:c r="A17387" s="2" t="str">
        <x:v>REQ-17383</x:v>
      </x:c>
      <x:c r="B17387" s="2" t="n">
        <x:v>12</x:v>
      </x:c>
      <x:c r="C17387" s="2" t="str">
        <x:v>Operations</x:v>
      </x:c>
      <x:c r="D17387" s="2" t="str">
        <x:v>Swift</x:v>
      </x:c>
      <x:c r="E17387" s="16" t="n">
        <x:v>104234</x:v>
      </x:c>
      <x:c r="F17387" s="16" t="n">
        <x:v>423</x:v>
      </x:c>
      <x:c r="G17387" s="15" t="n">
        <x:f>VLOOKUP(D17387,'Pricing'!$A$6:$E$8,5,FALSE)</x:f>
        <x:v>0.246</x:v>
      </x:c>
      <x:c r="H17387" s="15" t="n">
        <x:f>VLOOKUP(D17387,'Pricing'!$A$6:$E$8,4,FALSE)</x:f>
        <x:v>1.2</x:v>
      </x:c>
      <x:c r="I17387" s="15" t="n">
        <x:f>E17387*G17387/1000000</x:f>
        <x:v>0.025641564</x:v>
      </x:c>
      <x:c r="J17387" s="15" t="n">
        <x:f>F17387*H17387/1000000</x:f>
        <x:v>0.0005076</x:v>
      </x:c>
      <x:c r="K17387" s="15" t="n">
        <x:f>SUM(I17387:J17387)</x:f>
        <x:v>0.026149164</x:v>
      </x:c>
    </x:row>
    <x:row r="17388" ht="23" customHeight="1">
      <x:c r="A17388" s="2" t="str">
        <x:v>REQ-17384</x:v>
      </x:c>
      <x:c r="B17388" s="2" t="n">
        <x:v>23</x:v>
      </x:c>
      <x:c r="C17388" s="2" t="str">
        <x:v>Product</x:v>
      </x:c>
      <x:c r="D17388" s="2" t="str">
        <x:v>Swift</x:v>
      </x:c>
      <x:c r="E17388" s="16" t="n">
        <x:v>100529</x:v>
      </x:c>
      <x:c r="F17388" s="16" t="n">
        <x:v>1503</x:v>
      </x:c>
      <x:c r="G17388" s="15" t="n">
        <x:f>VLOOKUP(D17388,'Pricing'!$A$6:$E$8,5,FALSE)</x:f>
        <x:v>0.246</x:v>
      </x:c>
      <x:c r="H17388" s="15" t="n">
        <x:f>VLOOKUP(D17388,'Pricing'!$A$6:$E$8,4,FALSE)</x:f>
        <x:v>1.2</x:v>
      </x:c>
      <x:c r="I17388" s="15" t="n">
        <x:f>E17388*G17388/1000000</x:f>
        <x:v>0.024730133999999997</x:v>
      </x:c>
      <x:c r="J17388" s="15" t="n">
        <x:f>F17388*H17388/1000000</x:f>
        <x:v>0.0018035999999999998</x:v>
      </x:c>
      <x:c r="K17388" s="15" t="n">
        <x:f>SUM(I17388:J17388)</x:f>
        <x:v>0.026533733999999996</x:v>
      </x:c>
    </x:row>
    <x:row r="17389" ht="23" customHeight="1">
      <x:c r="A17389" s="2" t="str">
        <x:v>REQ-17385</x:v>
      </x:c>
      <x:c r="B17389" s="2" t="n">
        <x:v>4</x:v>
      </x:c>
      <x:c r="C17389" s="2" t="str">
        <x:v>Engineering</x:v>
      </x:c>
      <x:c r="D17389" s="2" t="str">
        <x:v>Swift</x:v>
      </x:c>
      <x:c r="E17389" s="16" t="n">
        <x:v>117749</x:v>
      </x:c>
      <x:c r="F17389" s="16" t="n">
        <x:v>1910</x:v>
      </x:c>
      <x:c r="G17389" s="15" t="n">
        <x:f>VLOOKUP(D17389,'Pricing'!$A$6:$E$8,5,FALSE)</x:f>
        <x:v>0.246</x:v>
      </x:c>
      <x:c r="H17389" s="15" t="n">
        <x:f>VLOOKUP(D17389,'Pricing'!$A$6:$E$8,4,FALSE)</x:f>
        <x:v>1.2</x:v>
      </x:c>
      <x:c r="I17389" s="15" t="n">
        <x:f>E17389*G17389/1000000</x:f>
        <x:v>0.028966254</x:v>
      </x:c>
      <x:c r="J17389" s="15" t="n">
        <x:f>F17389*H17389/1000000</x:f>
        <x:v>0.002292</x:v>
      </x:c>
      <x:c r="K17389" s="15" t="n">
        <x:f>SUM(I17389:J17389)</x:f>
        <x:v>0.031258254</x:v>
      </x:c>
    </x:row>
    <x:row r="17390" ht="23" customHeight="1">
      <x:c r="A17390" s="2" t="str">
        <x:v>REQ-17386</x:v>
      </x:c>
      <x:c r="B17390" s="2" t="n">
        <x:v>30</x:v>
      </x:c>
      <x:c r="C17390" s="2" t="str">
        <x:v>Support</x:v>
      </x:c>
      <x:c r="D17390" s="2" t="str">
        <x:v>Balanced</x:v>
      </x:c>
      <x:c r="E17390" s="16" t="n">
        <x:v>45942</x:v>
      </x:c>
      <x:c r="F17390" s="16" t="n">
        <x:v>578</x:v>
      </x:c>
      <x:c r="G17390" s="15" t="n">
        <x:f>VLOOKUP(D17390,'Pricing'!$A$6:$E$8,5,FALSE)</x:f>
        <x:v>1.2300000000000002</x:v>
      </x:c>
      <x:c r="H17390" s="15" t="n">
        <x:f>VLOOKUP(D17390,'Pricing'!$A$6:$E$8,4,FALSE)</x:f>
        <x:v>6</x:v>
      </x:c>
      <x:c r="I17390" s="15" t="n">
        <x:f>E17390*G17390/1000000</x:f>
        <x:v>0.05650866000000001</x:v>
      </x:c>
      <x:c r="J17390" s="15" t="n">
        <x:f>F17390*H17390/1000000</x:f>
        <x:v>0.003468</x:v>
      </x:c>
      <x:c r="K17390" s="15" t="n">
        <x:f>SUM(I17390:J17390)</x:f>
        <x:v>0.05997666000000001</x:v>
      </x:c>
    </x:row>
    <x:row r="17391" ht="23" customHeight="1">
      <x:c r="A17391" s="2" t="str">
        <x:v>REQ-17387</x:v>
      </x:c>
      <x:c r="B17391" s="2" t="n">
        <x:v>31</x:v>
      </x:c>
      <x:c r="C17391" s="2" t="str">
        <x:v>Operations</x:v>
      </x:c>
      <x:c r="D17391" s="2" t="str">
        <x:v>Swift</x:v>
      </x:c>
      <x:c r="E17391" s="16" t="n">
        <x:v>11312</x:v>
      </x:c>
      <x:c r="F17391" s="16" t="n">
        <x:v>1409</x:v>
      </x:c>
      <x:c r="G17391" s="15" t="n">
        <x:f>VLOOKUP(D17391,'Pricing'!$A$6:$E$8,5,FALSE)</x:f>
        <x:v>0.246</x:v>
      </x:c>
      <x:c r="H17391" s="15" t="n">
        <x:f>VLOOKUP(D17391,'Pricing'!$A$6:$E$8,4,FALSE)</x:f>
        <x:v>1.2</x:v>
      </x:c>
      <x:c r="I17391" s="15" t="n">
        <x:f>E17391*G17391/1000000</x:f>
        <x:v>0.002782752</x:v>
      </x:c>
      <x:c r="J17391" s="15" t="n">
        <x:f>F17391*H17391/1000000</x:f>
        <x:v>0.0016908</x:v>
      </x:c>
      <x:c r="K17391" s="15" t="n">
        <x:f>SUM(I17391:J17391)</x:f>
        <x:v>0.0044735519999999996</x:v>
      </x:c>
    </x:row>
    <x:row r="17392" ht="23" customHeight="1">
      <x:c r="A17392" s="2" t="str">
        <x:v>REQ-17388</x:v>
      </x:c>
      <x:c r="B17392" s="2" t="n">
        <x:v>11</x:v>
      </x:c>
      <x:c r="C17392" s="2" t="str">
        <x:v>Growth</x:v>
      </x:c>
      <x:c r="D17392" s="2" t="str">
        <x:v>Swift</x:v>
      </x:c>
      <x:c r="E17392" s="16" t="n">
        <x:v>112012</x:v>
      </x:c>
      <x:c r="F17392" s="16" t="n">
        <x:v>3116</x:v>
      </x:c>
      <x:c r="G17392" s="15" t="n">
        <x:f>VLOOKUP(D17392,'Pricing'!$A$6:$E$8,5,FALSE)</x:f>
        <x:v>0.246</x:v>
      </x:c>
      <x:c r="H17392" s="15" t="n">
        <x:f>VLOOKUP(D17392,'Pricing'!$A$6:$E$8,4,FALSE)</x:f>
        <x:v>1.2</x:v>
      </x:c>
      <x:c r="I17392" s="15" t="n">
        <x:f>E17392*G17392/1000000</x:f>
        <x:v>0.027554952</x:v>
      </x:c>
      <x:c r="J17392" s="15" t="n">
        <x:f>F17392*H17392/1000000</x:f>
        <x:v>0.0037392</x:v>
      </x:c>
      <x:c r="K17392" s="15" t="n">
        <x:f>SUM(I17392:J17392)</x:f>
        <x:v>0.031294152</x:v>
      </x:c>
    </x:row>
    <x:row r="17393" ht="23" customHeight="1">
      <x:c r="A17393" s="2" t="str">
        <x:v>REQ-17389</x:v>
      </x:c>
      <x:c r="B17393" s="2" t="n">
        <x:v>8</x:v>
      </x:c>
      <x:c r="C17393" s="2" t="str">
        <x:v>Engineering</x:v>
      </x:c>
      <x:c r="D17393" s="2" t="str">
        <x:v>Swift</x:v>
      </x:c>
      <x:c r="E17393" s="16" t="n">
        <x:v>92008</x:v>
      </x:c>
      <x:c r="F17393" s="16" t="n">
        <x:v>1685</x:v>
      </x:c>
      <x:c r="G17393" s="15" t="n">
        <x:f>VLOOKUP(D17393,'Pricing'!$A$6:$E$8,5,FALSE)</x:f>
        <x:v>0.246</x:v>
      </x:c>
      <x:c r="H17393" s="15" t="n">
        <x:f>VLOOKUP(D17393,'Pricing'!$A$6:$E$8,4,FALSE)</x:f>
        <x:v>1.2</x:v>
      </x:c>
      <x:c r="I17393" s="15" t="n">
        <x:f>E17393*G17393/1000000</x:f>
        <x:v>0.022633968</x:v>
      </x:c>
      <x:c r="J17393" s="15" t="n">
        <x:f>F17393*H17393/1000000</x:f>
        <x:v>0.002022</x:v>
      </x:c>
      <x:c r="K17393" s="15" t="n">
        <x:f>SUM(I17393:J17393)</x:f>
        <x:v>0.024655968</x:v>
      </x:c>
    </x:row>
    <x:row r="17394" ht="23" customHeight="1">
      <x:c r="A17394" s="2" t="str">
        <x:v>REQ-17390</x:v>
      </x:c>
      <x:c r="B17394" s="2" t="n">
        <x:v>28</x:v>
      </x:c>
      <x:c r="C17394" s="2" t="str">
        <x:v>Product</x:v>
      </x:c>
      <x:c r="D17394" s="2" t="str">
        <x:v>Swift</x:v>
      </x:c>
      <x:c r="E17394" s="16" t="n">
        <x:v>22773</x:v>
      </x:c>
      <x:c r="F17394" s="16" t="n">
        <x:v>3847</x:v>
      </x:c>
      <x:c r="G17394" s="15" t="n">
        <x:f>VLOOKUP(D17394,'Pricing'!$A$6:$E$8,5,FALSE)</x:f>
        <x:v>0.246</x:v>
      </x:c>
      <x:c r="H17394" s="15" t="n">
        <x:f>VLOOKUP(D17394,'Pricing'!$A$6:$E$8,4,FALSE)</x:f>
        <x:v>1.2</x:v>
      </x:c>
      <x:c r="I17394" s="15" t="n">
        <x:f>E17394*G17394/1000000</x:f>
        <x:v>0.005602158</x:v>
      </x:c>
      <x:c r="J17394" s="15" t="n">
        <x:f>F17394*H17394/1000000</x:f>
        <x:v>0.0046164</x:v>
      </x:c>
      <x:c r="K17394" s="15" t="n">
        <x:f>SUM(I17394:J17394)</x:f>
        <x:v>0.010218557999999999</x:v>
      </x:c>
    </x:row>
    <x:row r="17395" ht="23" customHeight="1">
      <x:c r="A17395" s="2" t="str">
        <x:v>REQ-17391</x:v>
      </x:c>
      <x:c r="B17395" s="2" t="n">
        <x:v>22</x:v>
      </x:c>
      <x:c r="C17395" s="2" t="str">
        <x:v>Research</x:v>
      </x:c>
      <x:c r="D17395" s="2" t="str">
        <x:v>Swift</x:v>
      </x:c>
      <x:c r="E17395" s="16" t="n">
        <x:v>10125</x:v>
      </x:c>
      <x:c r="F17395" s="16" t="n">
        <x:v>316</x:v>
      </x:c>
      <x:c r="G17395" s="15" t="n">
        <x:f>VLOOKUP(D17395,'Pricing'!$A$6:$E$8,5,FALSE)</x:f>
        <x:v>0.246</x:v>
      </x:c>
      <x:c r="H17395" s="15" t="n">
        <x:f>VLOOKUP(D17395,'Pricing'!$A$6:$E$8,4,FALSE)</x:f>
        <x:v>1.2</x:v>
      </x:c>
      <x:c r="I17395" s="15" t="n">
        <x:f>E17395*G17395/1000000</x:f>
        <x:v>0.00249075</x:v>
      </x:c>
      <x:c r="J17395" s="15" t="n">
        <x:f>F17395*H17395/1000000</x:f>
        <x:v>0.0003792</x:v>
      </x:c>
      <x:c r="K17395" s="15" t="n">
        <x:f>SUM(I17395:J17395)</x:f>
        <x:v>0.00286995</x:v>
      </x:c>
    </x:row>
    <x:row r="17396" ht="23" customHeight="1">
      <x:c r="A17396" s="2" t="str">
        <x:v>REQ-17392</x:v>
      </x:c>
      <x:c r="B17396" s="2" t="n">
        <x:v>26</x:v>
      </x:c>
      <x:c r="C17396" s="2" t="str">
        <x:v>Support</x:v>
      </x:c>
      <x:c r="D17396" s="2" t="str">
        <x:v>Reasoning</x:v>
      </x:c>
      <x:c r="E17396" s="16" t="n">
        <x:v>20221</x:v>
      </x:c>
      <x:c r="F17396" s="16" t="n">
        <x:v>3406</x:v>
      </x:c>
      <x:c r="G17396" s="15" t="n">
        <x:f>VLOOKUP(D17396,'Pricing'!$A$6:$E$8,5,FALSE)</x:f>
        <x:v>4.920000000000001</x:v>
      </x:c>
      <x:c r="H17396" s="15" t="n">
        <x:f>VLOOKUP(D17396,'Pricing'!$A$6:$E$8,4,FALSE)</x:f>
        <x:v>24</x:v>
      </x:c>
      <x:c r="I17396" s="15" t="n">
        <x:f>E17396*G17396/1000000</x:f>
        <x:v>0.09948732000000002</x:v>
      </x:c>
      <x:c r="J17396" s="15" t="n">
        <x:f>F17396*H17396/1000000</x:f>
        <x:v>0.081744</x:v>
      </x:c>
      <x:c r="K17396" s="15" t="n">
        <x:f>SUM(I17396:J17396)</x:f>
        <x:v>0.18123132000000003</x:v>
      </x:c>
    </x:row>
    <x:row r="17397" ht="23" customHeight="1">
      <x:c r="A17397" s="2" t="str">
        <x:v>REQ-17393</x:v>
      </x:c>
      <x:c r="B17397" s="2" t="n">
        <x:v>6</x:v>
      </x:c>
      <x:c r="C17397" s="2" t="str">
        <x:v>Operations</x:v>
      </x:c>
      <x:c r="D17397" s="2" t="str">
        <x:v>Swift</x:v>
      </x:c>
      <x:c r="E17397" s="16" t="n">
        <x:v>88523</x:v>
      </x:c>
      <x:c r="F17397" s="16" t="n">
        <x:v>1610</x:v>
      </x:c>
      <x:c r="G17397" s="15" t="n">
        <x:f>VLOOKUP(D17397,'Pricing'!$A$6:$E$8,5,FALSE)</x:f>
        <x:v>0.246</x:v>
      </x:c>
      <x:c r="H17397" s="15" t="n">
        <x:f>VLOOKUP(D17397,'Pricing'!$A$6:$E$8,4,FALSE)</x:f>
        <x:v>1.2</x:v>
      </x:c>
      <x:c r="I17397" s="15" t="n">
        <x:f>E17397*G17397/1000000</x:f>
        <x:v>0.021776658</x:v>
      </x:c>
      <x:c r="J17397" s="15" t="n">
        <x:f>F17397*H17397/1000000</x:f>
        <x:v>0.001932</x:v>
      </x:c>
      <x:c r="K17397" s="15" t="n">
        <x:f>SUM(I17397:J17397)</x:f>
        <x:v>0.023708658</x:v>
      </x:c>
    </x:row>
    <x:row r="17398" ht="23" customHeight="1">
      <x:c r="A17398" s="2" t="str">
        <x:v>REQ-17394</x:v>
      </x:c>
      <x:c r="B17398" s="2" t="n">
        <x:v>23</x:v>
      </x:c>
      <x:c r="C17398" s="2" t="str">
        <x:v>Product</x:v>
      </x:c>
      <x:c r="D17398" s="2" t="str">
        <x:v>Swift</x:v>
      </x:c>
      <x:c r="E17398" s="16" t="n">
        <x:v>44946</x:v>
      </x:c>
      <x:c r="F17398" s="16" t="n">
        <x:v>3143</x:v>
      </x:c>
      <x:c r="G17398" s="15" t="n">
        <x:f>VLOOKUP(D17398,'Pricing'!$A$6:$E$8,5,FALSE)</x:f>
        <x:v>0.246</x:v>
      </x:c>
      <x:c r="H17398" s="15" t="n">
        <x:f>VLOOKUP(D17398,'Pricing'!$A$6:$E$8,4,FALSE)</x:f>
        <x:v>1.2</x:v>
      </x:c>
      <x:c r="I17398" s="15" t="n">
        <x:f>E17398*G17398/1000000</x:f>
        <x:v>0.011056716000000001</x:v>
      </x:c>
      <x:c r="J17398" s="15" t="n">
        <x:f>F17398*H17398/1000000</x:f>
        <x:v>0.0037716</x:v>
      </x:c>
      <x:c r="K17398" s="15" t="n">
        <x:f>SUM(I17398:J17398)</x:f>
        <x:v>0.014828316000000001</x:v>
      </x:c>
    </x:row>
    <x:row r="17399" ht="23" customHeight="1">
      <x:c r="A17399" s="2" t="str">
        <x:v>REQ-17395</x:v>
      </x:c>
      <x:c r="B17399" s="2" t="n">
        <x:v>22</x:v>
      </x:c>
      <x:c r="C17399" s="2" t="str">
        <x:v>Research</x:v>
      </x:c>
      <x:c r="D17399" s="2" t="str">
        <x:v>Swift</x:v>
      </x:c>
      <x:c r="E17399" s="16" t="n">
        <x:v>112651</x:v>
      </x:c>
      <x:c r="F17399" s="16" t="n">
        <x:v>3039</x:v>
      </x:c>
      <x:c r="G17399" s="15" t="n">
        <x:f>VLOOKUP(D17399,'Pricing'!$A$6:$E$8,5,FALSE)</x:f>
        <x:v>0.246</x:v>
      </x:c>
      <x:c r="H17399" s="15" t="n">
        <x:f>VLOOKUP(D17399,'Pricing'!$A$6:$E$8,4,FALSE)</x:f>
        <x:v>1.2</x:v>
      </x:c>
      <x:c r="I17399" s="15" t="n">
        <x:f>E17399*G17399/1000000</x:f>
        <x:v>0.027712146</x:v>
      </x:c>
      <x:c r="J17399" s="15" t="n">
        <x:f>F17399*H17399/1000000</x:f>
        <x:v>0.0036467999999999995</x:v>
      </x:c>
      <x:c r="K17399" s="15" t="n">
        <x:f>SUM(I17399:J17399)</x:f>
        <x:v>0.031358946</x:v>
      </x:c>
    </x:row>
    <x:row r="17400" ht="23" customHeight="1">
      <x:c r="A17400" s="2" t="str">
        <x:v>REQ-17396</x:v>
      </x:c>
      <x:c r="B17400" s="2" t="n">
        <x:v>15</x:v>
      </x:c>
      <x:c r="C17400" s="2" t="str">
        <x:v>Growth</x:v>
      </x:c>
      <x:c r="D17400" s="2" t="str">
        <x:v>Swift</x:v>
      </x:c>
      <x:c r="E17400" s="16" t="n">
        <x:v>9710</x:v>
      </x:c>
      <x:c r="F17400" s="16" t="n">
        <x:v>731</x:v>
      </x:c>
      <x:c r="G17400" s="15" t="n">
        <x:f>VLOOKUP(D17400,'Pricing'!$A$6:$E$8,5,FALSE)</x:f>
        <x:v>0.246</x:v>
      </x:c>
      <x:c r="H17400" s="15" t="n">
        <x:f>VLOOKUP(D17400,'Pricing'!$A$6:$E$8,4,FALSE)</x:f>
        <x:v>1.2</x:v>
      </x:c>
      <x:c r="I17400" s="15" t="n">
        <x:f>E17400*G17400/1000000</x:f>
        <x:v>0.00238866</x:v>
      </x:c>
      <x:c r="J17400" s="15" t="n">
        <x:f>F17400*H17400/1000000</x:f>
        <x:v>0.0008772</x:v>
      </x:c>
      <x:c r="K17400" s="15" t="n">
        <x:f>SUM(I17400:J17400)</x:f>
        <x:v>0.0032658599999999998</x:v>
      </x:c>
    </x:row>
    <x:row r="17401" ht="23" customHeight="1">
      <x:c r="A17401" s="2" t="str">
        <x:v>REQ-17397</x:v>
      </x:c>
      <x:c r="B17401" s="2" t="n">
        <x:v>12</x:v>
      </x:c>
      <x:c r="C17401" s="2" t="str">
        <x:v>Research</x:v>
      </x:c>
      <x:c r="D17401" s="2" t="str">
        <x:v>Swift</x:v>
      </x:c>
      <x:c r="E17401" s="16" t="n">
        <x:v>85786</x:v>
      </x:c>
      <x:c r="F17401" s="16" t="n">
        <x:v>766</x:v>
      </x:c>
      <x:c r="G17401" s="15" t="n">
        <x:f>VLOOKUP(D17401,'Pricing'!$A$6:$E$8,5,FALSE)</x:f>
        <x:v>0.246</x:v>
      </x:c>
      <x:c r="H17401" s="15" t="n">
        <x:f>VLOOKUP(D17401,'Pricing'!$A$6:$E$8,4,FALSE)</x:f>
        <x:v>1.2</x:v>
      </x:c>
      <x:c r="I17401" s="15" t="n">
        <x:f>E17401*G17401/1000000</x:f>
        <x:v>0.021103356</x:v>
      </x:c>
      <x:c r="J17401" s="15" t="n">
        <x:f>F17401*H17401/1000000</x:f>
        <x:v>0.0009191999999999999</x:v>
      </x:c>
      <x:c r="K17401" s="15" t="n">
        <x:f>SUM(I17401:J17401)</x:f>
        <x:v>0.022022556</x:v>
      </x:c>
    </x:row>
    <x:row r="17402" ht="23" customHeight="1">
      <x:c r="A17402" s="2" t="str">
        <x:v>REQ-17398</x:v>
      </x:c>
      <x:c r="B17402" s="2" t="n">
        <x:v>1</x:v>
      </x:c>
      <x:c r="C17402" s="2" t="str">
        <x:v>Support</x:v>
      </x:c>
      <x:c r="D17402" s="2" t="str">
        <x:v>Balanced</x:v>
      </x:c>
      <x:c r="E17402" s="16" t="n">
        <x:v>44133</x:v>
      </x:c>
      <x:c r="F17402" s="16" t="n">
        <x:v>3706</x:v>
      </x:c>
      <x:c r="G17402" s="15" t="n">
        <x:f>VLOOKUP(D17402,'Pricing'!$A$6:$E$8,5,FALSE)</x:f>
        <x:v>1.2300000000000002</x:v>
      </x:c>
      <x:c r="H17402" s="15" t="n">
        <x:f>VLOOKUP(D17402,'Pricing'!$A$6:$E$8,4,FALSE)</x:f>
        <x:v>6</x:v>
      </x:c>
      <x:c r="I17402" s="15" t="n">
        <x:f>E17402*G17402/1000000</x:f>
        <x:v>0.054283590000000013</x:v>
      </x:c>
      <x:c r="J17402" s="15" t="n">
        <x:f>F17402*H17402/1000000</x:f>
        <x:v>0.022236</x:v>
      </x:c>
      <x:c r="K17402" s="15" t="n">
        <x:f>SUM(I17402:J17402)</x:f>
        <x:v>0.07651959000000001</x:v>
      </x:c>
    </x:row>
    <x:row r="17403" ht="23" customHeight="1">
      <x:c r="A17403" s="2" t="str">
        <x:v>REQ-17399</x:v>
      </x:c>
      <x:c r="B17403" s="2" t="n">
        <x:v>15</x:v>
      </x:c>
      <x:c r="C17403" s="2" t="str">
        <x:v>Engineering</x:v>
      </x:c>
      <x:c r="D17403" s="2" t="str">
        <x:v>Balanced</x:v>
      </x:c>
      <x:c r="E17403" s="16" t="n">
        <x:v>66325</x:v>
      </x:c>
      <x:c r="F17403" s="16" t="n">
        <x:v>2837</x:v>
      </x:c>
      <x:c r="G17403" s="15" t="n">
        <x:f>VLOOKUP(D17403,'Pricing'!$A$6:$E$8,5,FALSE)</x:f>
        <x:v>1.2300000000000002</x:v>
      </x:c>
      <x:c r="H17403" s="15" t="n">
        <x:f>VLOOKUP(D17403,'Pricing'!$A$6:$E$8,4,FALSE)</x:f>
        <x:v>6</x:v>
      </x:c>
      <x:c r="I17403" s="15" t="n">
        <x:f>E17403*G17403/1000000</x:f>
        <x:v>0.08157975000000002</x:v>
      </x:c>
      <x:c r="J17403" s="15" t="n">
        <x:f>F17403*H17403/1000000</x:f>
        <x:v>0.017022</x:v>
      </x:c>
      <x:c r="K17403" s="15" t="n">
        <x:f>SUM(I17403:J17403)</x:f>
        <x:v>0.09860175000000002</x:v>
      </x:c>
    </x:row>
    <x:row r="17404" ht="23" customHeight="1">
      <x:c r="A17404" s="2" t="str">
        <x:v>REQ-17400</x:v>
      </x:c>
      <x:c r="B17404" s="2" t="n">
        <x:v>20</x:v>
      </x:c>
      <x:c r="C17404" s="2" t="str">
        <x:v>Support</x:v>
      </x:c>
      <x:c r="D17404" s="2" t="str">
        <x:v>Balanced</x:v>
      </x:c>
      <x:c r="E17404" s="16" t="n">
        <x:v>63090</x:v>
      </x:c>
      <x:c r="F17404" s="16" t="n">
        <x:v>1436</x:v>
      </x:c>
      <x:c r="G17404" s="15" t="n">
        <x:f>VLOOKUP(D17404,'Pricing'!$A$6:$E$8,5,FALSE)</x:f>
        <x:v>1.2300000000000002</x:v>
      </x:c>
      <x:c r="H17404" s="15" t="n">
        <x:f>VLOOKUP(D17404,'Pricing'!$A$6:$E$8,4,FALSE)</x:f>
        <x:v>6</x:v>
      </x:c>
      <x:c r="I17404" s="15" t="n">
        <x:f>E17404*G17404/1000000</x:f>
        <x:v>0.07760070000000001</x:v>
      </x:c>
      <x:c r="J17404" s="15" t="n">
        <x:f>F17404*H17404/1000000</x:f>
        <x:v>0.008616</x:v>
      </x:c>
      <x:c r="K17404" s="15" t="n">
        <x:f>SUM(I17404:J17404)</x:f>
        <x:v>0.08621670000000001</x:v>
      </x:c>
    </x:row>
    <x:row r="17405" ht="23" customHeight="1">
      <x:c r="A17405" s="2" t="str">
        <x:v>REQ-17401</x:v>
      </x:c>
      <x:c r="B17405" s="2" t="n">
        <x:v>7</x:v>
      </x:c>
      <x:c r="C17405" s="2" t="str">
        <x:v>Engineering</x:v>
      </x:c>
      <x:c r="D17405" s="2" t="str">
        <x:v>Swift</x:v>
      </x:c>
      <x:c r="E17405" s="16" t="n">
        <x:v>11815</x:v>
      </x:c>
      <x:c r="F17405" s="16" t="n">
        <x:v>1499</x:v>
      </x:c>
      <x:c r="G17405" s="15" t="n">
        <x:f>VLOOKUP(D17405,'Pricing'!$A$6:$E$8,5,FALSE)</x:f>
        <x:v>0.246</x:v>
      </x:c>
      <x:c r="H17405" s="15" t="n">
        <x:f>VLOOKUP(D17405,'Pricing'!$A$6:$E$8,4,FALSE)</x:f>
        <x:v>1.2</x:v>
      </x:c>
      <x:c r="I17405" s="15" t="n">
        <x:f>E17405*G17405/1000000</x:f>
        <x:v>0.00290649</x:v>
      </x:c>
      <x:c r="J17405" s="15" t="n">
        <x:f>F17405*H17405/1000000</x:f>
        <x:v>0.0017988</x:v>
      </x:c>
      <x:c r="K17405" s="15" t="n">
        <x:f>SUM(I17405:J17405)</x:f>
        <x:v>0.00470529</x:v>
      </x:c>
    </x:row>
    <x:row r="17406" ht="23" customHeight="1">
      <x:c r="A17406" s="2" t="str">
        <x:v>REQ-17402</x:v>
      </x:c>
      <x:c r="B17406" s="2" t="n">
        <x:v>15</x:v>
      </x:c>
      <x:c r="C17406" s="2" t="str">
        <x:v>Growth</x:v>
      </x:c>
      <x:c r="D17406" s="2" t="str">
        <x:v>Swift</x:v>
      </x:c>
      <x:c r="E17406" s="16" t="n">
        <x:v>23924</x:v>
      </x:c>
      <x:c r="F17406" s="16" t="n">
        <x:v>3074</x:v>
      </x:c>
      <x:c r="G17406" s="15" t="n">
        <x:f>VLOOKUP(D17406,'Pricing'!$A$6:$E$8,5,FALSE)</x:f>
        <x:v>0.246</x:v>
      </x:c>
      <x:c r="H17406" s="15" t="n">
        <x:f>VLOOKUP(D17406,'Pricing'!$A$6:$E$8,4,FALSE)</x:f>
        <x:v>1.2</x:v>
      </x:c>
      <x:c r="I17406" s="15" t="n">
        <x:f>E17406*G17406/1000000</x:f>
        <x:v>0.005885304</x:v>
      </x:c>
      <x:c r="J17406" s="15" t="n">
        <x:f>F17406*H17406/1000000</x:f>
        <x:v>0.0036888</x:v>
      </x:c>
      <x:c r="K17406" s="15" t="n">
        <x:f>SUM(I17406:J17406)</x:f>
        <x:v>0.009574104</x:v>
      </x:c>
    </x:row>
    <x:row r="17407" ht="23" customHeight="1">
      <x:c r="A17407" s="2" t="str">
        <x:v>REQ-17403</x:v>
      </x:c>
      <x:c r="B17407" s="2" t="n">
        <x:v>10</x:v>
      </x:c>
      <x:c r="C17407" s="2" t="str">
        <x:v>Operations</x:v>
      </x:c>
      <x:c r="D17407" s="2" t="str">
        <x:v>Swift</x:v>
      </x:c>
      <x:c r="E17407" s="16" t="n">
        <x:v>23477</x:v>
      </x:c>
      <x:c r="F17407" s="16" t="n">
        <x:v>2624</x:v>
      </x:c>
      <x:c r="G17407" s="15" t="n">
        <x:f>VLOOKUP(D17407,'Pricing'!$A$6:$E$8,5,FALSE)</x:f>
        <x:v>0.246</x:v>
      </x:c>
      <x:c r="H17407" s="15" t="n">
        <x:f>VLOOKUP(D17407,'Pricing'!$A$6:$E$8,4,FALSE)</x:f>
        <x:v>1.2</x:v>
      </x:c>
      <x:c r="I17407" s="15" t="n">
        <x:f>E17407*G17407/1000000</x:f>
        <x:v>0.005775341999999999</x:v>
      </x:c>
      <x:c r="J17407" s="15" t="n">
        <x:f>F17407*H17407/1000000</x:f>
        <x:v>0.0031487999999999998</x:v>
      </x:c>
      <x:c r="K17407" s="15" t="n">
        <x:f>SUM(I17407:J17407)</x:f>
        <x:v>0.008924142</x:v>
      </x:c>
    </x:row>
    <x:row r="17408" ht="23" customHeight="1">
      <x:c r="A17408" s="2" t="str">
        <x:v>REQ-17404</x:v>
      </x:c>
      <x:c r="B17408" s="2" t="n">
        <x:v>18</x:v>
      </x:c>
      <x:c r="C17408" s="2" t="str">
        <x:v>Product</x:v>
      </x:c>
      <x:c r="D17408" s="2" t="str">
        <x:v>Balanced</x:v>
      </x:c>
      <x:c r="E17408" s="16" t="n">
        <x:v>113996</x:v>
      </x:c>
      <x:c r="F17408" s="16" t="n">
        <x:v>3970</x:v>
      </x:c>
      <x:c r="G17408" s="15" t="n">
        <x:f>VLOOKUP(D17408,'Pricing'!$A$6:$E$8,5,FALSE)</x:f>
        <x:v>1.2300000000000002</x:v>
      </x:c>
      <x:c r="H17408" s="15" t="n">
        <x:f>VLOOKUP(D17408,'Pricing'!$A$6:$E$8,4,FALSE)</x:f>
        <x:v>6</x:v>
      </x:c>
      <x:c r="I17408" s="15" t="n">
        <x:f>E17408*G17408/1000000</x:f>
        <x:v>0.14021508000000002</x:v>
      </x:c>
      <x:c r="J17408" s="15" t="n">
        <x:f>F17408*H17408/1000000</x:f>
        <x:v>0.02382</x:v>
      </x:c>
      <x:c r="K17408" s="15" t="n">
        <x:f>SUM(I17408:J17408)</x:f>
        <x:v>0.16403508000000003</x:v>
      </x:c>
    </x:row>
    <x:row r="17409" ht="23" customHeight="1">
      <x:c r="A17409" s="2" t="str">
        <x:v>REQ-17405</x:v>
      </x:c>
      <x:c r="B17409" s="2" t="n">
        <x:v>19</x:v>
      </x:c>
      <x:c r="C17409" s="2" t="str">
        <x:v>Research</x:v>
      </x:c>
      <x:c r="D17409" s="2" t="str">
        <x:v>Balanced</x:v>
      </x:c>
      <x:c r="E17409" s="16" t="n">
        <x:v>107008</x:v>
      </x:c>
      <x:c r="F17409" s="16" t="n">
        <x:v>734</x:v>
      </x:c>
      <x:c r="G17409" s="15" t="n">
        <x:f>VLOOKUP(D17409,'Pricing'!$A$6:$E$8,5,FALSE)</x:f>
        <x:v>1.2300000000000002</x:v>
      </x:c>
      <x:c r="H17409" s="15" t="n">
        <x:f>VLOOKUP(D17409,'Pricing'!$A$6:$E$8,4,FALSE)</x:f>
        <x:v>6</x:v>
      </x:c>
      <x:c r="I17409" s="15" t="n">
        <x:f>E17409*G17409/1000000</x:f>
        <x:v>0.13161984000000002</x:v>
      </x:c>
      <x:c r="J17409" s="15" t="n">
        <x:f>F17409*H17409/1000000</x:f>
        <x:v>0.004404</x:v>
      </x:c>
      <x:c r="K17409" s="15" t="n">
        <x:f>SUM(I17409:J17409)</x:f>
        <x:v>0.13602384</x:v>
      </x:c>
    </x:row>
    <x:row r="17410" ht="23" customHeight="1">
      <x:c r="A17410" s="2" t="str">
        <x:v>REQ-17406</x:v>
      </x:c>
      <x:c r="B17410" s="2" t="n">
        <x:v>8</x:v>
      </x:c>
      <x:c r="C17410" s="2" t="str">
        <x:v>Product</x:v>
      </x:c>
      <x:c r="D17410" s="2" t="str">
        <x:v>Swift</x:v>
      </x:c>
      <x:c r="E17410" s="16" t="n">
        <x:v>47976</x:v>
      </x:c>
      <x:c r="F17410" s="16" t="n">
        <x:v>2565</x:v>
      </x:c>
      <x:c r="G17410" s="15" t="n">
        <x:f>VLOOKUP(D17410,'Pricing'!$A$6:$E$8,5,FALSE)</x:f>
        <x:v>0.246</x:v>
      </x:c>
      <x:c r="H17410" s="15" t="n">
        <x:f>VLOOKUP(D17410,'Pricing'!$A$6:$E$8,4,FALSE)</x:f>
        <x:v>1.2</x:v>
      </x:c>
      <x:c r="I17410" s="15" t="n">
        <x:f>E17410*G17410/1000000</x:f>
        <x:v>0.011802096</x:v>
      </x:c>
      <x:c r="J17410" s="15" t="n">
        <x:f>F17410*H17410/1000000</x:f>
        <x:v>0.003078</x:v>
      </x:c>
      <x:c r="K17410" s="15" t="n">
        <x:f>SUM(I17410:J17410)</x:f>
        <x:v>0.014880095999999999</x:v>
      </x:c>
    </x:row>
    <x:row r="17411" ht="23" customHeight="1">
      <x:c r="A17411" s="2" t="str">
        <x:v>REQ-17407</x:v>
      </x:c>
      <x:c r="B17411" s="2" t="n">
        <x:v>31</x:v>
      </x:c>
      <x:c r="C17411" s="2" t="str">
        <x:v>Engineering</x:v>
      </x:c>
      <x:c r="D17411" s="2" t="str">
        <x:v>Balanced</x:v>
      </x:c>
      <x:c r="E17411" s="16" t="n">
        <x:v>51000</x:v>
      </x:c>
      <x:c r="F17411" s="16" t="n">
        <x:v>1169</x:v>
      </x:c>
      <x:c r="G17411" s="15" t="n">
        <x:f>VLOOKUP(D17411,'Pricing'!$A$6:$E$8,5,FALSE)</x:f>
        <x:v>1.2300000000000002</x:v>
      </x:c>
      <x:c r="H17411" s="15" t="n">
        <x:f>VLOOKUP(D17411,'Pricing'!$A$6:$E$8,4,FALSE)</x:f>
        <x:v>6</x:v>
      </x:c>
      <x:c r="I17411" s="15" t="n">
        <x:f>E17411*G17411/1000000</x:f>
        <x:v>0.06273000000000001</x:v>
      </x:c>
      <x:c r="J17411" s="15" t="n">
        <x:f>F17411*H17411/1000000</x:f>
        <x:v>0.007014</x:v>
      </x:c>
      <x:c r="K17411" s="15" t="n">
        <x:f>SUM(I17411:J17411)</x:f>
        <x:v>0.06974400000000001</x:v>
      </x:c>
    </x:row>
    <x:row r="17412" ht="23" customHeight="1">
      <x:c r="A17412" s="2" t="str">
        <x:v>REQ-17408</x:v>
      </x:c>
      <x:c r="B17412" s="2" t="n">
        <x:v>17</x:v>
      </x:c>
      <x:c r="C17412" s="2" t="str">
        <x:v>Product</x:v>
      </x:c>
      <x:c r="D17412" s="2" t="str">
        <x:v>Reasoning</x:v>
      </x:c>
      <x:c r="E17412" s="16" t="n">
        <x:v>69430</x:v>
      </x:c>
      <x:c r="F17412" s="16" t="n">
        <x:v>3743</x:v>
      </x:c>
      <x:c r="G17412" s="15" t="n">
        <x:f>VLOOKUP(D17412,'Pricing'!$A$6:$E$8,5,FALSE)</x:f>
        <x:v>4.920000000000001</x:v>
      </x:c>
      <x:c r="H17412" s="15" t="n">
        <x:f>VLOOKUP(D17412,'Pricing'!$A$6:$E$8,4,FALSE)</x:f>
        <x:v>24</x:v>
      </x:c>
      <x:c r="I17412" s="15" t="n">
        <x:f>E17412*G17412/1000000</x:f>
        <x:v>0.34159560000000005</x:v>
      </x:c>
      <x:c r="J17412" s="15" t="n">
        <x:f>F17412*H17412/1000000</x:f>
        <x:v>0.089832</x:v>
      </x:c>
      <x:c r="K17412" s="15" t="n">
        <x:f>SUM(I17412:J17412)</x:f>
        <x:v>0.4314276</x:v>
      </x:c>
    </x:row>
    <x:row r="17413" ht="23" customHeight="1">
      <x:c r="A17413" s="2" t="str">
        <x:v>REQ-17409</x:v>
      </x:c>
      <x:c r="B17413" s="2" t="n">
        <x:v>25</x:v>
      </x:c>
      <x:c r="C17413" s="2" t="str">
        <x:v>Research</x:v>
      </x:c>
      <x:c r="D17413" s="2" t="str">
        <x:v>Balanced</x:v>
      </x:c>
      <x:c r="E17413" s="16" t="n">
        <x:v>112267</x:v>
      </x:c>
      <x:c r="F17413" s="16" t="n">
        <x:v>3085</x:v>
      </x:c>
      <x:c r="G17413" s="15" t="n">
        <x:f>VLOOKUP(D17413,'Pricing'!$A$6:$E$8,5,FALSE)</x:f>
        <x:v>1.2300000000000002</x:v>
      </x:c>
      <x:c r="H17413" s="15" t="n">
        <x:f>VLOOKUP(D17413,'Pricing'!$A$6:$E$8,4,FALSE)</x:f>
        <x:v>6</x:v>
      </x:c>
      <x:c r="I17413" s="15" t="n">
        <x:f>E17413*G17413/1000000</x:f>
        <x:v>0.13808841000000002</x:v>
      </x:c>
      <x:c r="J17413" s="15" t="n">
        <x:f>F17413*H17413/1000000</x:f>
        <x:v>0.01851</x:v>
      </x:c>
      <x:c r="K17413" s="15" t="n">
        <x:f>SUM(I17413:J17413)</x:f>
        <x:v>0.15659841000000002</x:v>
      </x:c>
    </x:row>
    <x:row r="17414" ht="23" customHeight="1">
      <x:c r="A17414" s="2" t="str">
        <x:v>REQ-17410</x:v>
      </x:c>
      <x:c r="B17414" s="2" t="n">
        <x:v>27</x:v>
      </x:c>
      <x:c r="C17414" s="2" t="str">
        <x:v>Product</x:v>
      </x:c>
      <x:c r="D17414" s="2" t="str">
        <x:v>Balanced</x:v>
      </x:c>
      <x:c r="E17414" s="16" t="n">
        <x:v>39998</x:v>
      </x:c>
      <x:c r="F17414" s="16" t="n">
        <x:v>2268</x:v>
      </x:c>
      <x:c r="G17414" s="15" t="n">
        <x:f>VLOOKUP(D17414,'Pricing'!$A$6:$E$8,5,FALSE)</x:f>
        <x:v>1.2300000000000002</x:v>
      </x:c>
      <x:c r="H17414" s="15" t="n">
        <x:f>VLOOKUP(D17414,'Pricing'!$A$6:$E$8,4,FALSE)</x:f>
        <x:v>6</x:v>
      </x:c>
      <x:c r="I17414" s="15" t="n">
        <x:f>E17414*G17414/1000000</x:f>
        <x:v>0.049197540000000005</x:v>
      </x:c>
      <x:c r="J17414" s="15" t="n">
        <x:f>F17414*H17414/1000000</x:f>
        <x:v>0.013608</x:v>
      </x:c>
      <x:c r="K17414" s="15" t="n">
        <x:f>SUM(I17414:J17414)</x:f>
        <x:v>0.06280554</x:v>
      </x:c>
    </x:row>
    <x:row r="17415" ht="23" customHeight="1">
      <x:c r="A17415" s="2" t="str">
        <x:v>REQ-17411</x:v>
      </x:c>
      <x:c r="B17415" s="2" t="n">
        <x:v>23</x:v>
      </x:c>
      <x:c r="C17415" s="2" t="str">
        <x:v>Engineering</x:v>
      </x:c>
      <x:c r="D17415" s="2" t="str">
        <x:v>Swift</x:v>
      </x:c>
      <x:c r="E17415" s="16" t="n">
        <x:v>88567</x:v>
      </x:c>
      <x:c r="F17415" s="16" t="n">
        <x:v>417</x:v>
      </x:c>
      <x:c r="G17415" s="15" t="n">
        <x:f>VLOOKUP(D17415,'Pricing'!$A$6:$E$8,5,FALSE)</x:f>
        <x:v>0.246</x:v>
      </x:c>
      <x:c r="H17415" s="15" t="n">
        <x:f>VLOOKUP(D17415,'Pricing'!$A$6:$E$8,4,FALSE)</x:f>
        <x:v>1.2</x:v>
      </x:c>
      <x:c r="I17415" s="15" t="n">
        <x:f>E17415*G17415/1000000</x:f>
        <x:v>0.021787482</x:v>
      </x:c>
      <x:c r="J17415" s="15" t="n">
        <x:f>F17415*H17415/1000000</x:f>
        <x:v>0.0005004</x:v>
      </x:c>
      <x:c r="K17415" s="15" t="n">
        <x:f>SUM(I17415:J17415)</x:f>
        <x:v>0.022287882000000002</x:v>
      </x:c>
    </x:row>
    <x:row r="17416" ht="23" customHeight="1">
      <x:c r="A17416" s="2" t="str">
        <x:v>REQ-17412</x:v>
      </x:c>
      <x:c r="B17416" s="2" t="n">
        <x:v>7</x:v>
      </x:c>
      <x:c r="C17416" s="2" t="str">
        <x:v>Growth</x:v>
      </x:c>
      <x:c r="D17416" s="2" t="str">
        <x:v>Balanced</x:v>
      </x:c>
      <x:c r="E17416" s="16" t="n">
        <x:v>33371</x:v>
      </x:c>
      <x:c r="F17416" s="16" t="n">
        <x:v>909</x:v>
      </x:c>
      <x:c r="G17416" s="15" t="n">
        <x:f>VLOOKUP(D17416,'Pricing'!$A$6:$E$8,5,FALSE)</x:f>
        <x:v>1.2300000000000002</x:v>
      </x:c>
      <x:c r="H17416" s="15" t="n">
        <x:f>VLOOKUP(D17416,'Pricing'!$A$6:$E$8,4,FALSE)</x:f>
        <x:v>6</x:v>
      </x:c>
      <x:c r="I17416" s="15" t="n">
        <x:f>E17416*G17416/1000000</x:f>
        <x:v>0.041046330000000006</x:v>
      </x:c>
      <x:c r="J17416" s="15" t="n">
        <x:f>F17416*H17416/1000000</x:f>
        <x:v>0.005454</x:v>
      </x:c>
      <x:c r="K17416" s="15" t="n">
        <x:f>SUM(I17416:J17416)</x:f>
        <x:v>0.046500330000000006</x:v>
      </x:c>
    </x:row>
    <x:row r="17417" ht="23" customHeight="1">
      <x:c r="A17417" s="2" t="str">
        <x:v>REQ-17413</x:v>
      </x:c>
      <x:c r="B17417" s="2" t="n">
        <x:v>28</x:v>
      </x:c>
      <x:c r="C17417" s="2" t="str">
        <x:v>Research</x:v>
      </x:c>
      <x:c r="D17417" s="2" t="str">
        <x:v>Balanced</x:v>
      </x:c>
      <x:c r="E17417" s="16" t="n">
        <x:v>21057</x:v>
      </x:c>
      <x:c r="F17417" s="16" t="n">
        <x:v>1553</x:v>
      </x:c>
      <x:c r="G17417" s="15" t="n">
        <x:f>VLOOKUP(D17417,'Pricing'!$A$6:$E$8,5,FALSE)</x:f>
        <x:v>1.2300000000000002</x:v>
      </x:c>
      <x:c r="H17417" s="15" t="n">
        <x:f>VLOOKUP(D17417,'Pricing'!$A$6:$E$8,4,FALSE)</x:f>
        <x:v>6</x:v>
      </x:c>
      <x:c r="I17417" s="15" t="n">
        <x:f>E17417*G17417/1000000</x:f>
        <x:v>0.025900110000000004</x:v>
      </x:c>
      <x:c r="J17417" s="15" t="n">
        <x:f>F17417*H17417/1000000</x:f>
        <x:v>0.009318</x:v>
      </x:c>
      <x:c r="K17417" s="15" t="n">
        <x:f>SUM(I17417:J17417)</x:f>
        <x:v>0.035218110000000004</x:v>
      </x:c>
    </x:row>
    <x:row r="17418" ht="23" customHeight="1">
      <x:c r="A17418" s="2" t="str">
        <x:v>REQ-17414</x:v>
      </x:c>
      <x:c r="B17418" s="2" t="n">
        <x:v>24</x:v>
      </x:c>
      <x:c r="C17418" s="2" t="str">
        <x:v>Growth</x:v>
      </x:c>
      <x:c r="D17418" s="2" t="str">
        <x:v>Reasoning</x:v>
      </x:c>
      <x:c r="E17418" s="16" t="n">
        <x:v>53767</x:v>
      </x:c>
      <x:c r="F17418" s="16" t="n">
        <x:v>900</x:v>
      </x:c>
      <x:c r="G17418" s="15" t="n">
        <x:f>VLOOKUP(D17418,'Pricing'!$A$6:$E$8,5,FALSE)</x:f>
        <x:v>4.920000000000001</x:v>
      </x:c>
      <x:c r="H17418" s="15" t="n">
        <x:f>VLOOKUP(D17418,'Pricing'!$A$6:$E$8,4,FALSE)</x:f>
        <x:v>24</x:v>
      </x:c>
      <x:c r="I17418" s="15" t="n">
        <x:f>E17418*G17418/1000000</x:f>
        <x:v>0.26453364000000007</x:v>
      </x:c>
      <x:c r="J17418" s="15" t="n">
        <x:f>F17418*H17418/1000000</x:f>
        <x:v>0.0216</x:v>
      </x:c>
      <x:c r="K17418" s="15" t="n">
        <x:f>SUM(I17418:J17418)</x:f>
        <x:v>0.2861336400000001</x:v>
      </x:c>
    </x:row>
    <x:row r="17419" ht="23" customHeight="1">
      <x:c r="A17419" s="2" t="str">
        <x:v>REQ-17415</x:v>
      </x:c>
      <x:c r="B17419" s="2" t="n">
        <x:v>10</x:v>
      </x:c>
      <x:c r="C17419" s="2" t="str">
        <x:v>Engineering</x:v>
      </x:c>
      <x:c r="D17419" s="2" t="str">
        <x:v>Balanced</x:v>
      </x:c>
      <x:c r="E17419" s="16" t="n">
        <x:v>23184</x:v>
      </x:c>
      <x:c r="F17419" s="16" t="n">
        <x:v>3167</x:v>
      </x:c>
      <x:c r="G17419" s="15" t="n">
        <x:f>VLOOKUP(D17419,'Pricing'!$A$6:$E$8,5,FALSE)</x:f>
        <x:v>1.2300000000000002</x:v>
      </x:c>
      <x:c r="H17419" s="15" t="n">
        <x:f>VLOOKUP(D17419,'Pricing'!$A$6:$E$8,4,FALSE)</x:f>
        <x:v>6</x:v>
      </x:c>
      <x:c r="I17419" s="15" t="n">
        <x:f>E17419*G17419/1000000</x:f>
        <x:v>0.028516320000000005</x:v>
      </x:c>
      <x:c r="J17419" s="15" t="n">
        <x:f>F17419*H17419/1000000</x:f>
        <x:v>0.019002</x:v>
      </x:c>
      <x:c r="K17419" s="15" t="n">
        <x:f>SUM(I17419:J17419)</x:f>
        <x:v>0.04751832</x:v>
      </x:c>
    </x:row>
    <x:row r="17420" ht="23" customHeight="1">
      <x:c r="A17420" s="2" t="str">
        <x:v>REQ-17416</x:v>
      </x:c>
      <x:c r="B17420" s="2" t="n">
        <x:v>16</x:v>
      </x:c>
      <x:c r="C17420" s="2" t="str">
        <x:v>Support</x:v>
      </x:c>
      <x:c r="D17420" s="2" t="str">
        <x:v>Balanced</x:v>
      </x:c>
      <x:c r="E17420" s="16" t="n">
        <x:v>106705</x:v>
      </x:c>
      <x:c r="F17420" s="16" t="n">
        <x:v>1639</x:v>
      </x:c>
      <x:c r="G17420" s="15" t="n">
        <x:f>VLOOKUP(D17420,'Pricing'!$A$6:$E$8,5,FALSE)</x:f>
        <x:v>1.2300000000000002</x:v>
      </x:c>
      <x:c r="H17420" s="15" t="n">
        <x:f>VLOOKUP(D17420,'Pricing'!$A$6:$E$8,4,FALSE)</x:f>
        <x:v>6</x:v>
      </x:c>
      <x:c r="I17420" s="15" t="n">
        <x:f>E17420*G17420/1000000</x:f>
        <x:v>0.13124715000000003</x:v>
      </x:c>
      <x:c r="J17420" s="15" t="n">
        <x:f>F17420*H17420/1000000</x:f>
        <x:v>0.009834</x:v>
      </x:c>
      <x:c r="K17420" s="15" t="n">
        <x:f>SUM(I17420:J17420)</x:f>
        <x:v>0.14108115000000004</x:v>
      </x:c>
    </x:row>
    <x:row r="17421" ht="23" customHeight="1">
      <x:c r="A17421" s="2" t="str">
        <x:v>REQ-17417</x:v>
      </x:c>
      <x:c r="B17421" s="2" t="n">
        <x:v>3</x:v>
      </x:c>
      <x:c r="C17421" s="2" t="str">
        <x:v>Operations</x:v>
      </x:c>
      <x:c r="D17421" s="2" t="str">
        <x:v>Balanced</x:v>
      </x:c>
      <x:c r="E17421" s="16" t="n">
        <x:v>6274</x:v>
      </x:c>
      <x:c r="F17421" s="16" t="n">
        <x:v>1196</x:v>
      </x:c>
      <x:c r="G17421" s="15" t="n">
        <x:f>VLOOKUP(D17421,'Pricing'!$A$6:$E$8,5,FALSE)</x:f>
        <x:v>1.2300000000000002</x:v>
      </x:c>
      <x:c r="H17421" s="15" t="n">
        <x:f>VLOOKUP(D17421,'Pricing'!$A$6:$E$8,4,FALSE)</x:f>
        <x:v>6</x:v>
      </x:c>
      <x:c r="I17421" s="15" t="n">
        <x:f>E17421*G17421/1000000</x:f>
        <x:v>0.0077170200000000015</x:v>
      </x:c>
      <x:c r="J17421" s="15" t="n">
        <x:f>F17421*H17421/1000000</x:f>
        <x:v>0.007176</x:v>
      </x:c>
      <x:c r="K17421" s="15" t="n">
        <x:f>SUM(I17421:J17421)</x:f>
        <x:v>0.014893020000000002</x:v>
      </x:c>
    </x:row>
    <x:row r="17422" ht="23" customHeight="1">
      <x:c r="A17422" s="2" t="str">
        <x:v>REQ-17418</x:v>
      </x:c>
      <x:c r="B17422" s="2" t="n">
        <x:v>24</x:v>
      </x:c>
      <x:c r="C17422" s="2" t="str">
        <x:v>Product</x:v>
      </x:c>
      <x:c r="D17422" s="2" t="str">
        <x:v>Swift</x:v>
      </x:c>
      <x:c r="E17422" s="16" t="n">
        <x:v>28011</x:v>
      </x:c>
      <x:c r="F17422" s="16" t="n">
        <x:v>498</x:v>
      </x:c>
      <x:c r="G17422" s="15" t="n">
        <x:f>VLOOKUP(D17422,'Pricing'!$A$6:$E$8,5,FALSE)</x:f>
        <x:v>0.246</x:v>
      </x:c>
      <x:c r="H17422" s="15" t="n">
        <x:f>VLOOKUP(D17422,'Pricing'!$A$6:$E$8,4,FALSE)</x:f>
        <x:v>1.2</x:v>
      </x:c>
      <x:c r="I17422" s="15" t="n">
        <x:f>E17422*G17422/1000000</x:f>
        <x:v>0.006890706</x:v>
      </x:c>
      <x:c r="J17422" s="15" t="n">
        <x:f>F17422*H17422/1000000</x:f>
        <x:v>0.0005976</x:v>
      </x:c>
      <x:c r="K17422" s="15" t="n">
        <x:f>SUM(I17422:J17422)</x:f>
        <x:v>0.007488306</x:v>
      </x:c>
    </x:row>
    <x:row r="17423" ht="23" customHeight="1">
      <x:c r="A17423" s="2" t="str">
        <x:v>REQ-17419</x:v>
      </x:c>
      <x:c r="B17423" s="2" t="n">
        <x:v>24</x:v>
      </x:c>
      <x:c r="C17423" s="2" t="str">
        <x:v>Operations</x:v>
      </x:c>
      <x:c r="D17423" s="2" t="str">
        <x:v>Swift</x:v>
      </x:c>
      <x:c r="E17423" s="16" t="n">
        <x:v>88875</x:v>
      </x:c>
      <x:c r="F17423" s="16" t="n">
        <x:v>3106</x:v>
      </x:c>
      <x:c r="G17423" s="15" t="n">
        <x:f>VLOOKUP(D17423,'Pricing'!$A$6:$E$8,5,FALSE)</x:f>
        <x:v>0.246</x:v>
      </x:c>
      <x:c r="H17423" s="15" t="n">
        <x:f>VLOOKUP(D17423,'Pricing'!$A$6:$E$8,4,FALSE)</x:f>
        <x:v>1.2</x:v>
      </x:c>
      <x:c r="I17423" s="15" t="n">
        <x:f>E17423*G17423/1000000</x:f>
        <x:v>0.02186325</x:v>
      </x:c>
      <x:c r="J17423" s="15" t="n">
        <x:f>F17423*H17423/1000000</x:f>
        <x:v>0.0037272</x:v>
      </x:c>
      <x:c r="K17423" s="15" t="n">
        <x:f>SUM(I17423:J17423)</x:f>
        <x:v>0.02559045</x:v>
      </x:c>
    </x:row>
    <x:row r="17424" ht="23" customHeight="1">
      <x:c r="A17424" s="2" t="str">
        <x:v>REQ-17420</x:v>
      </x:c>
      <x:c r="B17424" s="2" t="n">
        <x:v>22</x:v>
      </x:c>
      <x:c r="C17424" s="2" t="str">
        <x:v>Support</x:v>
      </x:c>
      <x:c r="D17424" s="2" t="str">
        <x:v>Swift</x:v>
      </x:c>
      <x:c r="E17424" s="16" t="n">
        <x:v>67750</x:v>
      </x:c>
      <x:c r="F17424" s="16" t="n">
        <x:v>1829</x:v>
      </x:c>
      <x:c r="G17424" s="15" t="n">
        <x:f>VLOOKUP(D17424,'Pricing'!$A$6:$E$8,5,FALSE)</x:f>
        <x:v>0.246</x:v>
      </x:c>
      <x:c r="H17424" s="15" t="n">
        <x:f>VLOOKUP(D17424,'Pricing'!$A$6:$E$8,4,FALSE)</x:f>
        <x:v>1.2</x:v>
      </x:c>
      <x:c r="I17424" s="15" t="n">
        <x:f>E17424*G17424/1000000</x:f>
        <x:v>0.0166665</x:v>
      </x:c>
      <x:c r="J17424" s="15" t="n">
        <x:f>F17424*H17424/1000000</x:f>
        <x:v>0.0021948</x:v>
      </x:c>
      <x:c r="K17424" s="15" t="n">
        <x:f>SUM(I17424:J17424)</x:f>
        <x:v>0.0188613</x:v>
      </x:c>
    </x:row>
    <x:row r="17425" ht="23" customHeight="1">
      <x:c r="A17425" s="2" t="str">
        <x:v>REQ-17421</x:v>
      </x:c>
      <x:c r="B17425" s="2" t="n">
        <x:v>14</x:v>
      </x:c>
      <x:c r="C17425" s="2" t="str">
        <x:v>Research</x:v>
      </x:c>
      <x:c r="D17425" s="2" t="str">
        <x:v>Balanced</x:v>
      </x:c>
      <x:c r="E17425" s="16" t="n">
        <x:v>18559</x:v>
      </x:c>
      <x:c r="F17425" s="16" t="n">
        <x:v>2964</x:v>
      </x:c>
      <x:c r="G17425" s="15" t="n">
        <x:f>VLOOKUP(D17425,'Pricing'!$A$6:$E$8,5,FALSE)</x:f>
        <x:v>1.2300000000000002</x:v>
      </x:c>
      <x:c r="H17425" s="15" t="n">
        <x:f>VLOOKUP(D17425,'Pricing'!$A$6:$E$8,4,FALSE)</x:f>
        <x:v>6</x:v>
      </x:c>
      <x:c r="I17425" s="15" t="n">
        <x:f>E17425*G17425/1000000</x:f>
        <x:v>0.022827570000000002</x:v>
      </x:c>
      <x:c r="J17425" s="15" t="n">
        <x:f>F17425*H17425/1000000</x:f>
        <x:v>0.017784</x:v>
      </x:c>
      <x:c r="K17425" s="15" t="n">
        <x:f>SUM(I17425:J17425)</x:f>
        <x:v>0.04061157</x:v>
      </x:c>
    </x:row>
    <x:row r="17426" ht="23" customHeight="1">
      <x:c r="A17426" s="2" t="str">
        <x:v>REQ-17422</x:v>
      </x:c>
      <x:c r="B17426" s="2" t="n">
        <x:v>22</x:v>
      </x:c>
      <x:c r="C17426" s="2" t="str">
        <x:v>Product</x:v>
      </x:c>
      <x:c r="D17426" s="2" t="str">
        <x:v>Balanced</x:v>
      </x:c>
      <x:c r="E17426" s="16" t="n">
        <x:v>29702</x:v>
      </x:c>
      <x:c r="F17426" s="16" t="n">
        <x:v>791</x:v>
      </x:c>
      <x:c r="G17426" s="15" t="n">
        <x:f>VLOOKUP(D17426,'Pricing'!$A$6:$E$8,5,FALSE)</x:f>
        <x:v>1.2300000000000002</x:v>
      </x:c>
      <x:c r="H17426" s="15" t="n">
        <x:f>VLOOKUP(D17426,'Pricing'!$A$6:$E$8,4,FALSE)</x:f>
        <x:v>6</x:v>
      </x:c>
      <x:c r="I17426" s="15" t="n">
        <x:f>E17426*G17426/1000000</x:f>
        <x:v>0.036533460000000004</x:v>
      </x:c>
      <x:c r="J17426" s="15" t="n">
        <x:f>F17426*H17426/1000000</x:f>
        <x:v>0.004746</x:v>
      </x:c>
      <x:c r="K17426" s="15" t="n">
        <x:f>SUM(I17426:J17426)</x:f>
        <x:v>0.041279460000000004</x:v>
      </x:c>
    </x:row>
    <x:row r="17427" ht="23" customHeight="1">
      <x:c r="A17427" s="2" t="str">
        <x:v>REQ-17423</x:v>
      </x:c>
      <x:c r="B17427" s="2" t="n">
        <x:v>19</x:v>
      </x:c>
      <x:c r="C17427" s="2" t="str">
        <x:v>Engineering</x:v>
      </x:c>
      <x:c r="D17427" s="2" t="str">
        <x:v>Swift</x:v>
      </x:c>
      <x:c r="E17427" s="16" t="n">
        <x:v>21284</x:v>
      </x:c>
      <x:c r="F17427" s="16" t="n">
        <x:v>3623</x:v>
      </x:c>
      <x:c r="G17427" s="15" t="n">
        <x:f>VLOOKUP(D17427,'Pricing'!$A$6:$E$8,5,FALSE)</x:f>
        <x:v>0.246</x:v>
      </x:c>
      <x:c r="H17427" s="15" t="n">
        <x:f>VLOOKUP(D17427,'Pricing'!$A$6:$E$8,4,FALSE)</x:f>
        <x:v>1.2</x:v>
      </x:c>
      <x:c r="I17427" s="15" t="n">
        <x:f>E17427*G17427/1000000</x:f>
        <x:v>0.005235864</x:v>
      </x:c>
      <x:c r="J17427" s="15" t="n">
        <x:f>F17427*H17427/1000000</x:f>
        <x:v>0.004347599999999999</x:v>
      </x:c>
      <x:c r="K17427" s="15" t="n">
        <x:f>SUM(I17427:J17427)</x:f>
        <x:v>0.009583464</x:v>
      </x:c>
    </x:row>
    <x:row r="17428" ht="23" customHeight="1">
      <x:c r="A17428" s="2" t="str">
        <x:v>REQ-17424</x:v>
      </x:c>
      <x:c r="B17428" s="2" t="n">
        <x:v>24</x:v>
      </x:c>
      <x:c r="C17428" s="2" t="str">
        <x:v>Growth</x:v>
      </x:c>
      <x:c r="D17428" s="2" t="str">
        <x:v>Swift</x:v>
      </x:c>
      <x:c r="E17428" s="16" t="n">
        <x:v>106331</x:v>
      </x:c>
      <x:c r="F17428" s="16" t="n">
        <x:v>2660</x:v>
      </x:c>
      <x:c r="G17428" s="15" t="n">
        <x:f>VLOOKUP(D17428,'Pricing'!$A$6:$E$8,5,FALSE)</x:f>
        <x:v>0.246</x:v>
      </x:c>
      <x:c r="H17428" s="15" t="n">
        <x:f>VLOOKUP(D17428,'Pricing'!$A$6:$E$8,4,FALSE)</x:f>
        <x:v>1.2</x:v>
      </x:c>
      <x:c r="I17428" s="15" t="n">
        <x:f>E17428*G17428/1000000</x:f>
        <x:v>0.026157426</x:v>
      </x:c>
      <x:c r="J17428" s="15" t="n">
        <x:f>F17428*H17428/1000000</x:f>
        <x:v>0.003192</x:v>
      </x:c>
      <x:c r="K17428" s="15" t="n">
        <x:f>SUM(I17428:J17428)</x:f>
        <x:v>0.029349426</x:v>
      </x:c>
    </x:row>
    <x:row r="17429" ht="23" customHeight="1">
      <x:c r="A17429" s="2" t="str">
        <x:v>REQ-17425</x:v>
      </x:c>
      <x:c r="B17429" s="2" t="n">
        <x:v>6</x:v>
      </x:c>
      <x:c r="C17429" s="2" t="str">
        <x:v>Operations</x:v>
      </x:c>
      <x:c r="D17429" s="2" t="str">
        <x:v>Balanced</x:v>
      </x:c>
      <x:c r="E17429" s="16" t="n">
        <x:v>48638</x:v>
      </x:c>
      <x:c r="F17429" s="16" t="n">
        <x:v>3373</x:v>
      </x:c>
      <x:c r="G17429" s="15" t="n">
        <x:f>VLOOKUP(D17429,'Pricing'!$A$6:$E$8,5,FALSE)</x:f>
        <x:v>1.2300000000000002</x:v>
      </x:c>
      <x:c r="H17429" s="15" t="n">
        <x:f>VLOOKUP(D17429,'Pricing'!$A$6:$E$8,4,FALSE)</x:f>
        <x:v>6</x:v>
      </x:c>
      <x:c r="I17429" s="15" t="n">
        <x:f>E17429*G17429/1000000</x:f>
        <x:v>0.059824740000000015</x:v>
      </x:c>
      <x:c r="J17429" s="15" t="n">
        <x:f>F17429*H17429/1000000</x:f>
        <x:v>0.020238</x:v>
      </x:c>
      <x:c r="K17429" s="15" t="n">
        <x:f>SUM(I17429:J17429)</x:f>
        <x:v>0.08006274000000002</x:v>
      </x:c>
    </x:row>
    <x:row r="17430" ht="23" customHeight="1">
      <x:c r="A17430" s="2" t="str">
        <x:v>REQ-17426</x:v>
      </x:c>
      <x:c r="B17430" s="2" t="n">
        <x:v>1</x:v>
      </x:c>
      <x:c r="C17430" s="2" t="str">
        <x:v>Product</x:v>
      </x:c>
      <x:c r="D17430" s="2" t="str">
        <x:v>Reasoning</x:v>
      </x:c>
      <x:c r="E17430" s="16" t="n">
        <x:v>53626</x:v>
      </x:c>
      <x:c r="F17430" s="16" t="n">
        <x:v>689</x:v>
      </x:c>
      <x:c r="G17430" s="15" t="n">
        <x:f>VLOOKUP(D17430,'Pricing'!$A$6:$E$8,5,FALSE)</x:f>
        <x:v>4.920000000000001</x:v>
      </x:c>
      <x:c r="H17430" s="15" t="n">
        <x:f>VLOOKUP(D17430,'Pricing'!$A$6:$E$8,4,FALSE)</x:f>
        <x:v>24</x:v>
      </x:c>
      <x:c r="I17430" s="15" t="n">
        <x:f>E17430*G17430/1000000</x:f>
        <x:v>0.26383992000000006</x:v>
      </x:c>
      <x:c r="J17430" s="15" t="n">
        <x:f>F17430*H17430/1000000</x:f>
        <x:v>0.016536</x:v>
      </x:c>
      <x:c r="K17430" s="15" t="n">
        <x:f>SUM(I17430:J17430)</x:f>
        <x:v>0.28037592000000006</x:v>
      </x:c>
    </x:row>
    <x:row r="17431" ht="23" customHeight="1">
      <x:c r="A17431" s="2" t="str">
        <x:v>REQ-17427</x:v>
      </x:c>
      <x:c r="B17431" s="2" t="n">
        <x:v>23</x:v>
      </x:c>
      <x:c r="C17431" s="2" t="str">
        <x:v>Operations</x:v>
      </x:c>
      <x:c r="D17431" s="2" t="str">
        <x:v>Swift</x:v>
      </x:c>
      <x:c r="E17431" s="16" t="n">
        <x:v>68050</x:v>
      </x:c>
      <x:c r="F17431" s="16" t="n">
        <x:v>425</x:v>
      </x:c>
      <x:c r="G17431" s="15" t="n">
        <x:f>VLOOKUP(D17431,'Pricing'!$A$6:$E$8,5,FALSE)</x:f>
        <x:v>0.246</x:v>
      </x:c>
      <x:c r="H17431" s="15" t="n">
        <x:f>VLOOKUP(D17431,'Pricing'!$A$6:$E$8,4,FALSE)</x:f>
        <x:v>1.2</x:v>
      </x:c>
      <x:c r="I17431" s="15" t="n">
        <x:f>E17431*G17431/1000000</x:f>
        <x:v>0.0167403</x:v>
      </x:c>
      <x:c r="J17431" s="15" t="n">
        <x:f>F17431*H17431/1000000</x:f>
        <x:v>0.00051</x:v>
      </x:c>
      <x:c r="K17431" s="15" t="n">
        <x:f>SUM(I17431:J17431)</x:f>
        <x:v>0.0172503</x:v>
      </x:c>
    </x:row>
    <x:row r="17432" ht="23" customHeight="1">
      <x:c r="A17432" s="2" t="str">
        <x:v>REQ-17428</x:v>
      </x:c>
      <x:c r="B17432" s="2" t="n">
        <x:v>6</x:v>
      </x:c>
      <x:c r="C17432" s="2" t="str">
        <x:v>Growth</x:v>
      </x:c>
      <x:c r="D17432" s="2" t="str">
        <x:v>Balanced</x:v>
      </x:c>
      <x:c r="E17432" s="16" t="n">
        <x:v>98957</x:v>
      </x:c>
      <x:c r="F17432" s="16" t="n">
        <x:v>420</x:v>
      </x:c>
      <x:c r="G17432" s="15" t="n">
        <x:f>VLOOKUP(D17432,'Pricing'!$A$6:$E$8,5,FALSE)</x:f>
        <x:v>1.2300000000000002</x:v>
      </x:c>
      <x:c r="H17432" s="15" t="n">
        <x:f>VLOOKUP(D17432,'Pricing'!$A$6:$E$8,4,FALSE)</x:f>
        <x:v>6</x:v>
      </x:c>
      <x:c r="I17432" s="15" t="n">
        <x:f>E17432*G17432/1000000</x:f>
        <x:v>0.12171711000000002</x:v>
      </x:c>
      <x:c r="J17432" s="15" t="n">
        <x:f>F17432*H17432/1000000</x:f>
        <x:v>0.00252</x:v>
      </x:c>
      <x:c r="K17432" s="15" t="n">
        <x:f>SUM(I17432:J17432)</x:f>
        <x:v>0.12423711000000001</x:v>
      </x:c>
    </x:row>
    <x:row r="17433" ht="23" customHeight="1">
      <x:c r="A17433" s="2" t="str">
        <x:v>REQ-17429</x:v>
      </x:c>
      <x:c r="B17433" s="2" t="n">
        <x:v>20</x:v>
      </x:c>
      <x:c r="C17433" s="2" t="str">
        <x:v>Engineering</x:v>
      </x:c>
      <x:c r="D17433" s="2" t="str">
        <x:v>Swift</x:v>
      </x:c>
      <x:c r="E17433" s="16" t="n">
        <x:v>75238</x:v>
      </x:c>
      <x:c r="F17433" s="16" t="n">
        <x:v>2932</x:v>
      </x:c>
      <x:c r="G17433" s="15" t="n">
        <x:f>VLOOKUP(D17433,'Pricing'!$A$6:$E$8,5,FALSE)</x:f>
        <x:v>0.246</x:v>
      </x:c>
      <x:c r="H17433" s="15" t="n">
        <x:f>VLOOKUP(D17433,'Pricing'!$A$6:$E$8,4,FALSE)</x:f>
        <x:v>1.2</x:v>
      </x:c>
      <x:c r="I17433" s="15" t="n">
        <x:f>E17433*G17433/1000000</x:f>
        <x:v>0.018508548</x:v>
      </x:c>
      <x:c r="J17433" s="15" t="n">
        <x:f>F17433*H17433/1000000</x:f>
        <x:v>0.0035184</x:v>
      </x:c>
      <x:c r="K17433" s="15" t="n">
        <x:f>SUM(I17433:J17433)</x:f>
        <x:v>0.022026948</x:v>
      </x:c>
    </x:row>
    <x:row r="17434" ht="23" customHeight="1">
      <x:c r="A17434" s="2" t="str">
        <x:v>REQ-17430</x:v>
      </x:c>
      <x:c r="B17434" s="2" t="n">
        <x:v>17</x:v>
      </x:c>
      <x:c r="C17434" s="2" t="str">
        <x:v>Support</x:v>
      </x:c>
      <x:c r="D17434" s="2" t="str">
        <x:v>Balanced</x:v>
      </x:c>
      <x:c r="E17434" s="16" t="n">
        <x:v>46364</x:v>
      </x:c>
      <x:c r="F17434" s="16" t="n">
        <x:v>3320</x:v>
      </x:c>
      <x:c r="G17434" s="15" t="n">
        <x:f>VLOOKUP(D17434,'Pricing'!$A$6:$E$8,5,FALSE)</x:f>
        <x:v>1.2300000000000002</x:v>
      </x:c>
      <x:c r="H17434" s="15" t="n">
        <x:f>VLOOKUP(D17434,'Pricing'!$A$6:$E$8,4,FALSE)</x:f>
        <x:v>6</x:v>
      </x:c>
      <x:c r="I17434" s="15" t="n">
        <x:f>E17434*G17434/1000000</x:f>
        <x:v>0.05702772000000001</x:v>
      </x:c>
      <x:c r="J17434" s="15" t="n">
        <x:f>F17434*H17434/1000000</x:f>
        <x:v>0.01992</x:v>
      </x:c>
      <x:c r="K17434" s="15" t="n">
        <x:f>SUM(I17434:J17434)</x:f>
        <x:v>0.07694772000000001</x:v>
      </x:c>
    </x:row>
    <x:row r="17435" ht="23" customHeight="1">
      <x:c r="A17435" s="2" t="str">
        <x:v>REQ-17431</x:v>
      </x:c>
      <x:c r="B17435" s="2" t="n">
        <x:v>8</x:v>
      </x:c>
      <x:c r="C17435" s="2" t="str">
        <x:v>Engineering</x:v>
      </x:c>
      <x:c r="D17435" s="2" t="str">
        <x:v>Swift</x:v>
      </x:c>
      <x:c r="E17435" s="16" t="n">
        <x:v>108791</x:v>
      </x:c>
      <x:c r="F17435" s="16" t="n">
        <x:v>1458</x:v>
      </x:c>
      <x:c r="G17435" s="15" t="n">
        <x:f>VLOOKUP(D17435,'Pricing'!$A$6:$E$8,5,FALSE)</x:f>
        <x:v>0.246</x:v>
      </x:c>
      <x:c r="H17435" s="15" t="n">
        <x:f>VLOOKUP(D17435,'Pricing'!$A$6:$E$8,4,FALSE)</x:f>
        <x:v>1.2</x:v>
      </x:c>
      <x:c r="I17435" s="15" t="n">
        <x:f>E17435*G17435/1000000</x:f>
        <x:v>0.026762585999999998</x:v>
      </x:c>
      <x:c r="J17435" s="15" t="n">
        <x:f>F17435*H17435/1000000</x:f>
        <x:v>0.0017495999999999998</x:v>
      </x:c>
      <x:c r="K17435" s="15" t="n">
        <x:f>SUM(I17435:J17435)</x:f>
        <x:v>0.028512186</x:v>
      </x:c>
    </x:row>
    <x:row r="17436" ht="23" customHeight="1">
      <x:c r="A17436" s="2" t="str">
        <x:v>REQ-17432</x:v>
      </x:c>
      <x:c r="B17436" s="2" t="n">
        <x:v>9</x:v>
      </x:c>
      <x:c r="C17436" s="2" t="str">
        <x:v>Growth</x:v>
      </x:c>
      <x:c r="D17436" s="2" t="str">
        <x:v>Swift</x:v>
      </x:c>
      <x:c r="E17436" s="16" t="n">
        <x:v>22766</x:v>
      </x:c>
      <x:c r="F17436" s="16" t="n">
        <x:v>2359</x:v>
      </x:c>
      <x:c r="G17436" s="15" t="n">
        <x:f>VLOOKUP(D17436,'Pricing'!$A$6:$E$8,5,FALSE)</x:f>
        <x:v>0.246</x:v>
      </x:c>
      <x:c r="H17436" s="15" t="n">
        <x:f>VLOOKUP(D17436,'Pricing'!$A$6:$E$8,4,FALSE)</x:f>
        <x:v>1.2</x:v>
      </x:c>
      <x:c r="I17436" s="15" t="n">
        <x:f>E17436*G17436/1000000</x:f>
        <x:v>0.0056004359999999994</x:v>
      </x:c>
      <x:c r="J17436" s="15" t="n">
        <x:f>F17436*H17436/1000000</x:f>
        <x:v>0.0028307999999999996</x:v>
      </x:c>
      <x:c r="K17436" s="15" t="n">
        <x:f>SUM(I17436:J17436)</x:f>
        <x:v>0.008431235999999998</x:v>
      </x:c>
    </x:row>
    <x:row r="17437" ht="23" customHeight="1">
      <x:c r="A17437" s="2" t="str">
        <x:v>REQ-17433</x:v>
      </x:c>
      <x:c r="B17437" s="2" t="n">
        <x:v>11</x:v>
      </x:c>
      <x:c r="C17437" s="2" t="str">
        <x:v>Research</x:v>
      </x:c>
      <x:c r="D17437" s="2" t="str">
        <x:v>Swift</x:v>
      </x:c>
      <x:c r="E17437" s="16" t="n">
        <x:v>108499</x:v>
      </x:c>
      <x:c r="F17437" s="16" t="n">
        <x:v>3276</x:v>
      </x:c>
      <x:c r="G17437" s="15" t="n">
        <x:f>VLOOKUP(D17437,'Pricing'!$A$6:$E$8,5,FALSE)</x:f>
        <x:v>0.246</x:v>
      </x:c>
      <x:c r="H17437" s="15" t="n">
        <x:f>VLOOKUP(D17437,'Pricing'!$A$6:$E$8,4,FALSE)</x:f>
        <x:v>1.2</x:v>
      </x:c>
      <x:c r="I17437" s="15" t="n">
        <x:f>E17437*G17437/1000000</x:f>
        <x:v>0.026690754</x:v>
      </x:c>
      <x:c r="J17437" s="15" t="n">
        <x:f>F17437*H17437/1000000</x:f>
        <x:v>0.0039312</x:v>
      </x:c>
      <x:c r="K17437" s="15" t="n">
        <x:f>SUM(I17437:J17437)</x:f>
        <x:v>0.030621954</x:v>
      </x:c>
    </x:row>
    <x:row r="17438" ht="23" customHeight="1">
      <x:c r="A17438" s="2" t="str">
        <x:v>REQ-17434</x:v>
      </x:c>
      <x:c r="B17438" s="2" t="n">
        <x:v>15</x:v>
      </x:c>
      <x:c r="C17438" s="2" t="str">
        <x:v>Product</x:v>
      </x:c>
      <x:c r="D17438" s="2" t="str">
        <x:v>Balanced</x:v>
      </x:c>
      <x:c r="E17438" s="16" t="n">
        <x:v>27047</x:v>
      </x:c>
      <x:c r="F17438" s="16" t="n">
        <x:v>3443</x:v>
      </x:c>
      <x:c r="G17438" s="15" t="n">
        <x:f>VLOOKUP(D17438,'Pricing'!$A$6:$E$8,5,FALSE)</x:f>
        <x:v>1.2300000000000002</x:v>
      </x:c>
      <x:c r="H17438" s="15" t="n">
        <x:f>VLOOKUP(D17438,'Pricing'!$A$6:$E$8,4,FALSE)</x:f>
        <x:v>6</x:v>
      </x:c>
      <x:c r="I17438" s="15" t="n">
        <x:f>E17438*G17438/1000000</x:f>
        <x:v>0.03326781</x:v>
      </x:c>
      <x:c r="J17438" s="15" t="n">
        <x:f>F17438*H17438/1000000</x:f>
        <x:v>0.020658</x:v>
      </x:c>
      <x:c r="K17438" s="15" t="n">
        <x:f>SUM(I17438:J17438)</x:f>
        <x:v>0.053925810000000005</x:v>
      </x:c>
    </x:row>
    <x:row r="17439" ht="23" customHeight="1">
      <x:c r="A17439" s="2" t="str">
        <x:v>REQ-17435</x:v>
      </x:c>
      <x:c r="B17439" s="2" t="n">
        <x:v>11</x:v>
      </x:c>
      <x:c r="C17439" s="2" t="str">
        <x:v>Engineering</x:v>
      </x:c>
      <x:c r="D17439" s="2" t="str">
        <x:v>Swift</x:v>
      </x:c>
      <x:c r="E17439" s="16" t="n">
        <x:v>109065</x:v>
      </x:c>
      <x:c r="F17439" s="16" t="n">
        <x:v>2030</x:v>
      </x:c>
      <x:c r="G17439" s="15" t="n">
        <x:f>VLOOKUP(D17439,'Pricing'!$A$6:$E$8,5,FALSE)</x:f>
        <x:v>0.246</x:v>
      </x:c>
      <x:c r="H17439" s="15" t="n">
        <x:f>VLOOKUP(D17439,'Pricing'!$A$6:$E$8,4,FALSE)</x:f>
        <x:v>1.2</x:v>
      </x:c>
      <x:c r="I17439" s="15" t="n">
        <x:f>E17439*G17439/1000000</x:f>
        <x:v>0.026829989999999998</x:v>
      </x:c>
      <x:c r="J17439" s="15" t="n">
        <x:f>F17439*H17439/1000000</x:f>
        <x:v>0.002436</x:v>
      </x:c>
      <x:c r="K17439" s="15" t="n">
        <x:f>SUM(I17439:J17439)</x:f>
        <x:v>0.02926599</x:v>
      </x:c>
    </x:row>
    <x:row r="17440" ht="23" customHeight="1">
      <x:c r="A17440" s="2" t="str">
        <x:v>REQ-17436</x:v>
      </x:c>
      <x:c r="B17440" s="2" t="n">
        <x:v>27</x:v>
      </x:c>
      <x:c r="C17440" s="2" t="str">
        <x:v>Support</x:v>
      </x:c>
      <x:c r="D17440" s="2" t="str">
        <x:v>Swift</x:v>
      </x:c>
      <x:c r="E17440" s="16" t="n">
        <x:v>12183</x:v>
      </x:c>
      <x:c r="F17440" s="16" t="n">
        <x:v>166</x:v>
      </x:c>
      <x:c r="G17440" s="15" t="n">
        <x:f>VLOOKUP(D17440,'Pricing'!$A$6:$E$8,5,FALSE)</x:f>
        <x:v>0.246</x:v>
      </x:c>
      <x:c r="H17440" s="15" t="n">
        <x:f>VLOOKUP(D17440,'Pricing'!$A$6:$E$8,4,FALSE)</x:f>
        <x:v>1.2</x:v>
      </x:c>
      <x:c r="I17440" s="15" t="n">
        <x:f>E17440*G17440/1000000</x:f>
        <x:v>0.002997018</x:v>
      </x:c>
      <x:c r="J17440" s="15" t="n">
        <x:f>F17440*H17440/1000000</x:f>
        <x:v>0.0001992</x:v>
      </x:c>
      <x:c r="K17440" s="15" t="n">
        <x:f>SUM(I17440:J17440)</x:f>
        <x:v>0.0031962180000000002</x:v>
      </x:c>
    </x:row>
    <x:row r="17441" ht="23" customHeight="1">
      <x:c r="A17441" s="2" t="str">
        <x:v>REQ-17437</x:v>
      </x:c>
      <x:c r="B17441" s="2" t="n">
        <x:v>13</x:v>
      </x:c>
      <x:c r="C17441" s="2" t="str">
        <x:v>Engineering</x:v>
      </x:c>
      <x:c r="D17441" s="2" t="str">
        <x:v>Swift</x:v>
      </x:c>
      <x:c r="E17441" s="16" t="n">
        <x:v>23678</x:v>
      </x:c>
      <x:c r="F17441" s="16" t="n">
        <x:v>868</x:v>
      </x:c>
      <x:c r="G17441" s="15" t="n">
        <x:f>VLOOKUP(D17441,'Pricing'!$A$6:$E$8,5,FALSE)</x:f>
        <x:v>0.246</x:v>
      </x:c>
      <x:c r="H17441" s="15" t="n">
        <x:f>VLOOKUP(D17441,'Pricing'!$A$6:$E$8,4,FALSE)</x:f>
        <x:v>1.2</x:v>
      </x:c>
      <x:c r="I17441" s="15" t="n">
        <x:f>E17441*G17441/1000000</x:f>
        <x:v>0.005824787999999999</x:v>
      </x:c>
      <x:c r="J17441" s="15" t="n">
        <x:f>F17441*H17441/1000000</x:f>
        <x:v>0.0010416</x:v>
      </x:c>
      <x:c r="K17441" s="15" t="n">
        <x:f>SUM(I17441:J17441)</x:f>
        <x:v>0.006866387999999999</x:v>
      </x:c>
    </x:row>
    <x:row r="17442" ht="23" customHeight="1">
      <x:c r="A17442" s="2" t="str">
        <x:v>REQ-17438</x:v>
      </x:c>
      <x:c r="B17442" s="2" t="n">
        <x:v>25</x:v>
      </x:c>
      <x:c r="C17442" s="2" t="str">
        <x:v>Growth</x:v>
      </x:c>
      <x:c r="D17442" s="2" t="str">
        <x:v>Swift</x:v>
      </x:c>
      <x:c r="E17442" s="16" t="n">
        <x:v>37273</x:v>
      </x:c>
      <x:c r="F17442" s="16" t="n">
        <x:v>2498</x:v>
      </x:c>
      <x:c r="G17442" s="15" t="n">
        <x:f>VLOOKUP(D17442,'Pricing'!$A$6:$E$8,5,FALSE)</x:f>
        <x:v>0.246</x:v>
      </x:c>
      <x:c r="H17442" s="15" t="n">
        <x:f>VLOOKUP(D17442,'Pricing'!$A$6:$E$8,4,FALSE)</x:f>
        <x:v>1.2</x:v>
      </x:c>
      <x:c r="I17442" s="15" t="n">
        <x:f>E17442*G17442/1000000</x:f>
        <x:v>0.009169158</x:v>
      </x:c>
      <x:c r="J17442" s="15" t="n">
        <x:f>F17442*H17442/1000000</x:f>
        <x:v>0.0029976</x:v>
      </x:c>
      <x:c r="K17442" s="15" t="n">
        <x:f>SUM(I17442:J17442)</x:f>
        <x:v>0.012166758</x:v>
      </x:c>
    </x:row>
    <x:row r="17443" ht="23" customHeight="1">
      <x:c r="A17443" s="2" t="str">
        <x:v>REQ-17439</x:v>
      </x:c>
      <x:c r="B17443" s="2" t="n">
        <x:v>24</x:v>
      </x:c>
      <x:c r="C17443" s="2" t="str">
        <x:v>Operations</x:v>
      </x:c>
      <x:c r="D17443" s="2" t="str">
        <x:v>Swift</x:v>
      </x:c>
      <x:c r="E17443" s="16" t="n">
        <x:v>65881</x:v>
      </x:c>
      <x:c r="F17443" s="16" t="n">
        <x:v>3522</x:v>
      </x:c>
      <x:c r="G17443" s="15" t="n">
        <x:f>VLOOKUP(D17443,'Pricing'!$A$6:$E$8,5,FALSE)</x:f>
        <x:v>0.246</x:v>
      </x:c>
      <x:c r="H17443" s="15" t="n">
        <x:f>VLOOKUP(D17443,'Pricing'!$A$6:$E$8,4,FALSE)</x:f>
        <x:v>1.2</x:v>
      </x:c>
      <x:c r="I17443" s="15" t="n">
        <x:f>E17443*G17443/1000000</x:f>
        <x:v>0.016206726</x:v>
      </x:c>
      <x:c r="J17443" s="15" t="n">
        <x:f>F17443*H17443/1000000</x:f>
        <x:v>0.0042264</x:v>
      </x:c>
      <x:c r="K17443" s="15" t="n">
        <x:f>SUM(I17443:J17443)</x:f>
        <x:v>0.020433126000000003</x:v>
      </x:c>
    </x:row>
    <x:row r="17444" ht="23" customHeight="1">
      <x:c r="A17444" s="2" t="str">
        <x:v>REQ-17440</x:v>
      </x:c>
      <x:c r="B17444" s="2" t="n">
        <x:v>27</x:v>
      </x:c>
      <x:c r="C17444" s="2" t="str">
        <x:v>Growth</x:v>
      </x:c>
      <x:c r="D17444" s="2" t="str">
        <x:v>Swift</x:v>
      </x:c>
      <x:c r="E17444" s="16" t="n">
        <x:v>45821</x:v>
      </x:c>
      <x:c r="F17444" s="16" t="n">
        <x:v>1814</x:v>
      </x:c>
      <x:c r="G17444" s="15" t="n">
        <x:f>VLOOKUP(D17444,'Pricing'!$A$6:$E$8,5,FALSE)</x:f>
        <x:v>0.246</x:v>
      </x:c>
      <x:c r="H17444" s="15" t="n">
        <x:f>VLOOKUP(D17444,'Pricing'!$A$6:$E$8,4,FALSE)</x:f>
        <x:v>1.2</x:v>
      </x:c>
      <x:c r="I17444" s="15" t="n">
        <x:f>E17444*G17444/1000000</x:f>
        <x:v>0.011271966</x:v>
      </x:c>
      <x:c r="J17444" s="15" t="n">
        <x:f>F17444*H17444/1000000</x:f>
        <x:v>0.0021767999999999996</x:v>
      </x:c>
      <x:c r="K17444" s="15" t="n">
        <x:f>SUM(I17444:J17444)</x:f>
        <x:v>0.013448766</x:v>
      </x:c>
    </x:row>
    <x:row r="17445" ht="23" customHeight="1">
      <x:c r="A17445" s="2" t="str">
        <x:v>REQ-17441</x:v>
      </x:c>
      <x:c r="B17445" s="2" t="n">
        <x:v>2</x:v>
      </x:c>
      <x:c r="C17445" s="2" t="str">
        <x:v>Operations</x:v>
      </x:c>
      <x:c r="D17445" s="2" t="str">
        <x:v>Swift</x:v>
      </x:c>
      <x:c r="E17445" s="16" t="n">
        <x:v>71890</x:v>
      </x:c>
      <x:c r="F17445" s="16" t="n">
        <x:v>2835</x:v>
      </x:c>
      <x:c r="G17445" s="15" t="n">
        <x:f>VLOOKUP(D17445,'Pricing'!$A$6:$E$8,5,FALSE)</x:f>
        <x:v>0.246</x:v>
      </x:c>
      <x:c r="H17445" s="15" t="n">
        <x:f>VLOOKUP(D17445,'Pricing'!$A$6:$E$8,4,FALSE)</x:f>
        <x:v>1.2</x:v>
      </x:c>
      <x:c r="I17445" s="15" t="n">
        <x:f>E17445*G17445/1000000</x:f>
        <x:v>0.01768494</x:v>
      </x:c>
      <x:c r="J17445" s="15" t="n">
        <x:f>F17445*H17445/1000000</x:f>
        <x:v>0.003402</x:v>
      </x:c>
      <x:c r="K17445" s="15" t="n">
        <x:f>SUM(I17445:J17445)</x:f>
        <x:v>0.02108694</x:v>
      </x:c>
    </x:row>
    <x:row r="17446" ht="23" customHeight="1">
      <x:c r="A17446" s="2" t="str">
        <x:v>REQ-17442</x:v>
      </x:c>
      <x:c r="B17446" s="2" t="n">
        <x:v>15</x:v>
      </x:c>
      <x:c r="C17446" s="2" t="str">
        <x:v>Growth</x:v>
      </x:c>
      <x:c r="D17446" s="2" t="str">
        <x:v>Reasoning</x:v>
      </x:c>
      <x:c r="E17446" s="16" t="n">
        <x:v>17267</x:v>
      </x:c>
      <x:c r="F17446" s="16" t="n">
        <x:v>3065</x:v>
      </x:c>
      <x:c r="G17446" s="15" t="n">
        <x:f>VLOOKUP(D17446,'Pricing'!$A$6:$E$8,5,FALSE)</x:f>
        <x:v>4.920000000000001</x:v>
      </x:c>
      <x:c r="H17446" s="15" t="n">
        <x:f>VLOOKUP(D17446,'Pricing'!$A$6:$E$8,4,FALSE)</x:f>
        <x:v>24</x:v>
      </x:c>
      <x:c r="I17446" s="15" t="n">
        <x:f>E17446*G17446/1000000</x:f>
        <x:v>0.08495364000000001</x:v>
      </x:c>
      <x:c r="J17446" s="15" t="n">
        <x:f>F17446*H17446/1000000</x:f>
        <x:v>0.07356</x:v>
      </x:c>
      <x:c r="K17446" s="15" t="n">
        <x:f>SUM(I17446:J17446)</x:f>
        <x:v>0.15851364</x:v>
      </x:c>
    </x:row>
    <x:row r="17447" ht="23" customHeight="1">
      <x:c r="A17447" s="2" t="str">
        <x:v>REQ-17443</x:v>
      </x:c>
      <x:c r="B17447" s="2" t="n">
        <x:v>17</x:v>
      </x:c>
      <x:c r="C17447" s="2" t="str">
        <x:v>Operations</x:v>
      </x:c>
      <x:c r="D17447" s="2" t="str">
        <x:v>Balanced</x:v>
      </x:c>
      <x:c r="E17447" s="16" t="n">
        <x:v>84634</x:v>
      </x:c>
      <x:c r="F17447" s="16" t="n">
        <x:v>3073</x:v>
      </x:c>
      <x:c r="G17447" s="15" t="n">
        <x:f>VLOOKUP(D17447,'Pricing'!$A$6:$E$8,5,FALSE)</x:f>
        <x:v>1.2300000000000002</x:v>
      </x:c>
      <x:c r="H17447" s="15" t="n">
        <x:f>VLOOKUP(D17447,'Pricing'!$A$6:$E$8,4,FALSE)</x:f>
        <x:v>6</x:v>
      </x:c>
      <x:c r="I17447" s="15" t="n">
        <x:f>E17447*G17447/1000000</x:f>
        <x:v>0.10409982000000002</x:v>
      </x:c>
      <x:c r="J17447" s="15" t="n">
        <x:f>F17447*H17447/1000000</x:f>
        <x:v>0.018438</x:v>
      </x:c>
      <x:c r="K17447" s="15" t="n">
        <x:f>SUM(I17447:J17447)</x:f>
        <x:v>0.12253782000000002</x:v>
      </x:c>
    </x:row>
    <x:row r="17448" ht="23" customHeight="1">
      <x:c r="A17448" s="2" t="str">
        <x:v>REQ-17444</x:v>
      </x:c>
      <x:c r="B17448" s="2" t="n">
        <x:v>4</x:v>
      </x:c>
      <x:c r="C17448" s="2" t="str">
        <x:v>Growth</x:v>
      </x:c>
      <x:c r="D17448" s="2" t="str">
        <x:v>Balanced</x:v>
      </x:c>
      <x:c r="E17448" s="16" t="n">
        <x:v>14454</x:v>
      </x:c>
      <x:c r="F17448" s="16" t="n">
        <x:v>958</x:v>
      </x:c>
      <x:c r="G17448" s="15" t="n">
        <x:f>VLOOKUP(D17448,'Pricing'!$A$6:$E$8,5,FALSE)</x:f>
        <x:v>1.2300000000000002</x:v>
      </x:c>
      <x:c r="H17448" s="15" t="n">
        <x:f>VLOOKUP(D17448,'Pricing'!$A$6:$E$8,4,FALSE)</x:f>
        <x:v>6</x:v>
      </x:c>
      <x:c r="I17448" s="15" t="n">
        <x:f>E17448*G17448/1000000</x:f>
        <x:v>0.017778420000000003</x:v>
      </x:c>
      <x:c r="J17448" s="15" t="n">
        <x:f>F17448*H17448/1000000</x:f>
        <x:v>0.005748</x:v>
      </x:c>
      <x:c r="K17448" s="15" t="n">
        <x:f>SUM(I17448:J17448)</x:f>
        <x:v>0.023526420000000003</x:v>
      </x:c>
    </x:row>
    <x:row r="17449" ht="23" customHeight="1">
      <x:c r="A17449" s="2" t="str">
        <x:v>REQ-17445</x:v>
      </x:c>
      <x:c r="B17449" s="2" t="n">
        <x:v>28</x:v>
      </x:c>
      <x:c r="C17449" s="2" t="str">
        <x:v>Operations</x:v>
      </x:c>
      <x:c r="D17449" s="2" t="str">
        <x:v>Balanced</x:v>
      </x:c>
      <x:c r="E17449" s="16" t="n">
        <x:v>45200</x:v>
      </x:c>
      <x:c r="F17449" s="16" t="n">
        <x:v>654</x:v>
      </x:c>
      <x:c r="G17449" s="15" t="n">
        <x:f>VLOOKUP(D17449,'Pricing'!$A$6:$E$8,5,FALSE)</x:f>
        <x:v>1.2300000000000002</x:v>
      </x:c>
      <x:c r="H17449" s="15" t="n">
        <x:f>VLOOKUP(D17449,'Pricing'!$A$6:$E$8,4,FALSE)</x:f>
        <x:v>6</x:v>
      </x:c>
      <x:c r="I17449" s="15" t="n">
        <x:f>E17449*G17449/1000000</x:f>
        <x:v>0.055596000000000007</x:v>
      </x:c>
      <x:c r="J17449" s="15" t="n">
        <x:f>F17449*H17449/1000000</x:f>
        <x:v>0.003924</x:v>
      </x:c>
      <x:c r="K17449" s="15" t="n">
        <x:f>SUM(I17449:J17449)</x:f>
        <x:v>0.05952</x:v>
      </x:c>
    </x:row>
    <x:row r="17450" ht="23" customHeight="1">
      <x:c r="A17450" s="2" t="str">
        <x:v>REQ-17446</x:v>
      </x:c>
      <x:c r="B17450" s="2" t="n">
        <x:v>11</x:v>
      </x:c>
      <x:c r="C17450" s="2" t="str">
        <x:v>Support</x:v>
      </x:c>
      <x:c r="D17450" s="2" t="str">
        <x:v>Swift</x:v>
      </x:c>
      <x:c r="E17450" s="16" t="n">
        <x:v>99421</x:v>
      </x:c>
      <x:c r="F17450" s="16" t="n">
        <x:v>1979</x:v>
      </x:c>
      <x:c r="G17450" s="15" t="n">
        <x:f>VLOOKUP(D17450,'Pricing'!$A$6:$E$8,5,FALSE)</x:f>
        <x:v>0.246</x:v>
      </x:c>
      <x:c r="H17450" s="15" t="n">
        <x:f>VLOOKUP(D17450,'Pricing'!$A$6:$E$8,4,FALSE)</x:f>
        <x:v>1.2</x:v>
      </x:c>
      <x:c r="I17450" s="15" t="n">
        <x:f>E17450*G17450/1000000</x:f>
        <x:v>0.024457566</x:v>
      </x:c>
      <x:c r="J17450" s="15" t="n">
        <x:f>F17450*H17450/1000000</x:f>
        <x:v>0.0023748</x:v>
      </x:c>
      <x:c r="K17450" s="15" t="n">
        <x:f>SUM(I17450:J17450)</x:f>
        <x:v>0.026832366</x:v>
      </x:c>
    </x:row>
    <x:row r="17451" ht="23" customHeight="1">
      <x:c r="A17451" s="2" t="str">
        <x:v>REQ-17447</x:v>
      </x:c>
      <x:c r="B17451" s="2" t="n">
        <x:v>28</x:v>
      </x:c>
      <x:c r="C17451" s="2" t="str">
        <x:v>Engineering</x:v>
      </x:c>
      <x:c r="D17451" s="2" t="str">
        <x:v>Balanced</x:v>
      </x:c>
      <x:c r="E17451" s="16" t="n">
        <x:v>83791</x:v>
      </x:c>
      <x:c r="F17451" s="16" t="n">
        <x:v>152</x:v>
      </x:c>
      <x:c r="G17451" s="15" t="n">
        <x:f>VLOOKUP(D17451,'Pricing'!$A$6:$E$8,5,FALSE)</x:f>
        <x:v>1.2300000000000002</x:v>
      </x:c>
      <x:c r="H17451" s="15" t="n">
        <x:f>VLOOKUP(D17451,'Pricing'!$A$6:$E$8,4,FALSE)</x:f>
        <x:v>6</x:v>
      </x:c>
      <x:c r="I17451" s="15" t="n">
        <x:f>E17451*G17451/1000000</x:f>
        <x:v>0.10306293000000002</x:v>
      </x:c>
      <x:c r="J17451" s="15" t="n">
        <x:f>F17451*H17451/1000000</x:f>
        <x:v>0.000912</x:v>
      </x:c>
      <x:c r="K17451" s="15" t="n">
        <x:f>SUM(I17451:J17451)</x:f>
        <x:v>0.10397493000000002</x:v>
      </x:c>
    </x:row>
    <x:row r="17452" ht="23" customHeight="1">
      <x:c r="A17452" s="2" t="str">
        <x:v>REQ-17448</x:v>
      </x:c>
      <x:c r="B17452" s="2" t="n">
        <x:v>12</x:v>
      </x:c>
      <x:c r="C17452" s="2" t="str">
        <x:v>Product</x:v>
      </x:c>
      <x:c r="D17452" s="2" t="str">
        <x:v>Swift</x:v>
      </x:c>
      <x:c r="E17452" s="16" t="n">
        <x:v>13975</x:v>
      </x:c>
      <x:c r="F17452" s="16" t="n">
        <x:v>1678</x:v>
      </x:c>
      <x:c r="G17452" s="15" t="n">
        <x:f>VLOOKUP(D17452,'Pricing'!$A$6:$E$8,5,FALSE)</x:f>
        <x:v>0.246</x:v>
      </x:c>
      <x:c r="H17452" s="15" t="n">
        <x:f>VLOOKUP(D17452,'Pricing'!$A$6:$E$8,4,FALSE)</x:f>
        <x:v>1.2</x:v>
      </x:c>
      <x:c r="I17452" s="15" t="n">
        <x:f>E17452*G17452/1000000</x:f>
        <x:v>0.00343785</x:v>
      </x:c>
      <x:c r="J17452" s="15" t="n">
        <x:f>F17452*H17452/1000000</x:f>
        <x:v>0.0020136</x:v>
      </x:c>
      <x:c r="K17452" s="15" t="n">
        <x:f>SUM(I17452:J17452)</x:f>
        <x:v>0.00545145</x:v>
      </x:c>
    </x:row>
    <x:row r="17453" ht="23" customHeight="1">
      <x:c r="A17453" s="2" t="str">
        <x:v>REQ-17449</x:v>
      </x:c>
      <x:c r="B17453" s="2" t="n">
        <x:v>30</x:v>
      </x:c>
      <x:c r="C17453" s="2" t="str">
        <x:v>Research</x:v>
      </x:c>
      <x:c r="D17453" s="2" t="str">
        <x:v>Swift</x:v>
      </x:c>
      <x:c r="E17453" s="16" t="n">
        <x:v>118777</x:v>
      </x:c>
      <x:c r="F17453" s="16" t="n">
        <x:v>2974</x:v>
      </x:c>
      <x:c r="G17453" s="15" t="n">
        <x:f>VLOOKUP(D17453,'Pricing'!$A$6:$E$8,5,FALSE)</x:f>
        <x:v>0.246</x:v>
      </x:c>
      <x:c r="H17453" s="15" t="n">
        <x:f>VLOOKUP(D17453,'Pricing'!$A$6:$E$8,4,FALSE)</x:f>
        <x:v>1.2</x:v>
      </x:c>
      <x:c r="I17453" s="15" t="n">
        <x:f>E17453*G17453/1000000</x:f>
        <x:v>0.029219142</x:v>
      </x:c>
      <x:c r="J17453" s="15" t="n">
        <x:f>F17453*H17453/1000000</x:f>
        <x:v>0.0035687999999999996</x:v>
      </x:c>
      <x:c r="K17453" s="15" t="n">
        <x:f>SUM(I17453:J17453)</x:f>
        <x:v>0.032787942</x:v>
      </x:c>
    </x:row>
    <x:row r="17454" ht="23" customHeight="1">
      <x:c r="A17454" s="2" t="str">
        <x:v>REQ-17450</x:v>
      </x:c>
      <x:c r="B17454" s="2" t="n">
        <x:v>10</x:v>
      </x:c>
      <x:c r="C17454" s="2" t="str">
        <x:v>Product</x:v>
      </x:c>
      <x:c r="D17454" s="2" t="str">
        <x:v>Reasoning</x:v>
      </x:c>
      <x:c r="E17454" s="16" t="n">
        <x:v>6833</x:v>
      </x:c>
      <x:c r="F17454" s="16" t="n">
        <x:v>1404</x:v>
      </x:c>
      <x:c r="G17454" s="15" t="n">
        <x:f>VLOOKUP(D17454,'Pricing'!$A$6:$E$8,5,FALSE)</x:f>
        <x:v>4.920000000000001</x:v>
      </x:c>
      <x:c r="H17454" s="15" t="n">
        <x:f>VLOOKUP(D17454,'Pricing'!$A$6:$E$8,4,FALSE)</x:f>
        <x:v>24</x:v>
      </x:c>
      <x:c r="I17454" s="15" t="n">
        <x:f>E17454*G17454/1000000</x:f>
        <x:v>0.03361836000000001</x:v>
      </x:c>
      <x:c r="J17454" s="15" t="n">
        <x:f>F17454*H17454/1000000</x:f>
        <x:v>0.033696</x:v>
      </x:c>
      <x:c r="K17454" s="15" t="n">
        <x:f>SUM(I17454:J17454)</x:f>
        <x:v>0.06731436</x:v>
      </x:c>
    </x:row>
    <x:row r="17455" ht="23" customHeight="1">
      <x:c r="A17455" s="2" t="str">
        <x:v>REQ-17451</x:v>
      </x:c>
      <x:c r="B17455" s="2" t="n">
        <x:v>13</x:v>
      </x:c>
      <x:c r="C17455" s="2" t="str">
        <x:v>Operations</x:v>
      </x:c>
      <x:c r="D17455" s="2" t="str">
        <x:v>Swift</x:v>
      </x:c>
      <x:c r="E17455" s="16" t="n">
        <x:v>62401</x:v>
      </x:c>
      <x:c r="F17455" s="16" t="n">
        <x:v>2550</x:v>
      </x:c>
      <x:c r="G17455" s="15" t="n">
        <x:f>VLOOKUP(D17455,'Pricing'!$A$6:$E$8,5,FALSE)</x:f>
        <x:v>0.246</x:v>
      </x:c>
      <x:c r="H17455" s="15" t="n">
        <x:f>VLOOKUP(D17455,'Pricing'!$A$6:$E$8,4,FALSE)</x:f>
        <x:v>1.2</x:v>
      </x:c>
      <x:c r="I17455" s="15" t="n">
        <x:f>E17455*G17455/1000000</x:f>
        <x:v>0.015350646</x:v>
      </x:c>
      <x:c r="J17455" s="15" t="n">
        <x:f>F17455*H17455/1000000</x:f>
        <x:v>0.00306</x:v>
      </x:c>
      <x:c r="K17455" s="15" t="n">
        <x:f>SUM(I17455:J17455)</x:f>
        <x:v>0.018410646</x:v>
      </x:c>
    </x:row>
    <x:row r="17456" ht="23" customHeight="1">
      <x:c r="A17456" s="2" t="str">
        <x:v>REQ-17452</x:v>
      </x:c>
      <x:c r="B17456" s="2" t="n">
        <x:v>30</x:v>
      </x:c>
      <x:c r="C17456" s="2" t="str">
        <x:v>Product</x:v>
      </x:c>
      <x:c r="D17456" s="2" t="str">
        <x:v>Balanced</x:v>
      </x:c>
      <x:c r="E17456" s="16" t="n">
        <x:v>73229</x:v>
      </x:c>
      <x:c r="F17456" s="16" t="n">
        <x:v>2645</x:v>
      </x:c>
      <x:c r="G17456" s="15" t="n">
        <x:f>VLOOKUP(D17456,'Pricing'!$A$6:$E$8,5,FALSE)</x:f>
        <x:v>1.2300000000000002</x:v>
      </x:c>
      <x:c r="H17456" s="15" t="n">
        <x:f>VLOOKUP(D17456,'Pricing'!$A$6:$E$8,4,FALSE)</x:f>
        <x:v>6</x:v>
      </x:c>
      <x:c r="I17456" s="15" t="n">
        <x:f>E17456*G17456/1000000</x:f>
        <x:v>0.09007167</x:v>
      </x:c>
      <x:c r="J17456" s="15" t="n">
        <x:f>F17456*H17456/1000000</x:f>
        <x:v>0.01587</x:v>
      </x:c>
      <x:c r="K17456" s="15" t="n">
        <x:f>SUM(I17456:J17456)</x:f>
        <x:v>0.10594167</x:v>
      </x:c>
    </x:row>
    <x:row r="17457" ht="23" customHeight="1">
      <x:c r="A17457" s="2" t="str">
        <x:v>REQ-17453</x:v>
      </x:c>
      <x:c r="B17457" s="2" t="n">
        <x:v>12</x:v>
      </x:c>
      <x:c r="C17457" s="2" t="str">
        <x:v>Research</x:v>
      </x:c>
      <x:c r="D17457" s="2" t="str">
        <x:v>Swift</x:v>
      </x:c>
      <x:c r="E17457" s="16" t="n">
        <x:v>33631</x:v>
      </x:c>
      <x:c r="F17457" s="16" t="n">
        <x:v>2828</x:v>
      </x:c>
      <x:c r="G17457" s="15" t="n">
        <x:f>VLOOKUP(D17457,'Pricing'!$A$6:$E$8,5,FALSE)</x:f>
        <x:v>0.246</x:v>
      </x:c>
      <x:c r="H17457" s="15" t="n">
        <x:f>VLOOKUP(D17457,'Pricing'!$A$6:$E$8,4,FALSE)</x:f>
        <x:v>1.2</x:v>
      </x:c>
      <x:c r="I17457" s="15" t="n">
        <x:f>E17457*G17457/1000000</x:f>
        <x:v>0.008273226</x:v>
      </x:c>
      <x:c r="J17457" s="15" t="n">
        <x:f>F17457*H17457/1000000</x:f>
        <x:v>0.0033936</x:v>
      </x:c>
      <x:c r="K17457" s="15" t="n">
        <x:f>SUM(I17457:J17457)</x:f>
        <x:v>0.011666826</x:v>
      </x:c>
    </x:row>
    <x:row r="17458" ht="23" customHeight="1">
      <x:c r="A17458" s="2" t="str">
        <x:v>REQ-17454</x:v>
      </x:c>
      <x:c r="B17458" s="2" t="n">
        <x:v>23</x:v>
      </x:c>
      <x:c r="C17458" s="2" t="str">
        <x:v>Growth</x:v>
      </x:c>
      <x:c r="D17458" s="2" t="str">
        <x:v>Balanced</x:v>
      </x:c>
      <x:c r="E17458" s="16" t="n">
        <x:v>27510</x:v>
      </x:c>
      <x:c r="F17458" s="16" t="n">
        <x:v>1557</x:v>
      </x:c>
      <x:c r="G17458" s="15" t="n">
        <x:f>VLOOKUP(D17458,'Pricing'!$A$6:$E$8,5,FALSE)</x:f>
        <x:v>1.2300000000000002</x:v>
      </x:c>
      <x:c r="H17458" s="15" t="n">
        <x:f>VLOOKUP(D17458,'Pricing'!$A$6:$E$8,4,FALSE)</x:f>
        <x:v>6</x:v>
      </x:c>
      <x:c r="I17458" s="15" t="n">
        <x:f>E17458*G17458/1000000</x:f>
        <x:v>0.0338373</x:v>
      </x:c>
      <x:c r="J17458" s="15" t="n">
        <x:f>F17458*H17458/1000000</x:f>
        <x:v>0.009342</x:v>
      </x:c>
      <x:c r="K17458" s="15" t="n">
        <x:f>SUM(I17458:J17458)</x:f>
        <x:v>0.043179300000000004</x:v>
      </x:c>
    </x:row>
    <x:row r="17459" ht="23" customHeight="1">
      <x:c r="A17459" s="2" t="str">
        <x:v>REQ-17455</x:v>
      </x:c>
      <x:c r="B17459" s="2" t="n">
        <x:v>18</x:v>
      </x:c>
      <x:c r="C17459" s="2" t="str">
        <x:v>Research</x:v>
      </x:c>
      <x:c r="D17459" s="2" t="str">
        <x:v>Swift</x:v>
      </x:c>
      <x:c r="E17459" s="16" t="n">
        <x:v>101513</x:v>
      </x:c>
      <x:c r="F17459" s="16" t="n">
        <x:v>2116</x:v>
      </x:c>
      <x:c r="G17459" s="15" t="n">
        <x:f>VLOOKUP(D17459,'Pricing'!$A$6:$E$8,5,FALSE)</x:f>
        <x:v>0.246</x:v>
      </x:c>
      <x:c r="H17459" s="15" t="n">
        <x:f>VLOOKUP(D17459,'Pricing'!$A$6:$E$8,4,FALSE)</x:f>
        <x:v>1.2</x:v>
      </x:c>
      <x:c r="I17459" s="15" t="n">
        <x:f>E17459*G17459/1000000</x:f>
        <x:v>0.024972198</x:v>
      </x:c>
      <x:c r="J17459" s="15" t="n">
        <x:f>F17459*H17459/1000000</x:f>
        <x:v>0.0025391999999999997</x:v>
      </x:c>
      <x:c r="K17459" s="15" t="n">
        <x:f>SUM(I17459:J17459)</x:f>
        <x:v>0.027511398</x:v>
      </x:c>
    </x:row>
    <x:row r="17460" ht="23" customHeight="1">
      <x:c r="A17460" s="2" t="str">
        <x:v>REQ-17456</x:v>
      </x:c>
      <x:c r="B17460" s="2" t="n">
        <x:v>20</x:v>
      </x:c>
      <x:c r="C17460" s="2" t="str">
        <x:v>Support</x:v>
      </x:c>
      <x:c r="D17460" s="2" t="str">
        <x:v>Swift</x:v>
      </x:c>
      <x:c r="E17460" s="16" t="n">
        <x:v>5567</x:v>
      </x:c>
      <x:c r="F17460" s="16" t="n">
        <x:v>3434</x:v>
      </x:c>
      <x:c r="G17460" s="15" t="n">
        <x:f>VLOOKUP(D17460,'Pricing'!$A$6:$E$8,5,FALSE)</x:f>
        <x:v>0.246</x:v>
      </x:c>
      <x:c r="H17460" s="15" t="n">
        <x:f>VLOOKUP(D17460,'Pricing'!$A$6:$E$8,4,FALSE)</x:f>
        <x:v>1.2</x:v>
      </x:c>
      <x:c r="I17460" s="15" t="n">
        <x:f>E17460*G17460/1000000</x:f>
        <x:v>0.001369482</x:v>
      </x:c>
      <x:c r="J17460" s="15" t="n">
        <x:f>F17460*H17460/1000000</x:f>
        <x:v>0.0041208</x:v>
      </x:c>
      <x:c r="K17460" s="15" t="n">
        <x:f>SUM(I17460:J17460)</x:f>
        <x:v>0.005490282</x:v>
      </x:c>
    </x:row>
    <x:row r="17461" ht="23" customHeight="1">
      <x:c r="A17461" s="2" t="str">
        <x:v>REQ-17457</x:v>
      </x:c>
      <x:c r="B17461" s="2" t="n">
        <x:v>4</x:v>
      </x:c>
      <x:c r="C17461" s="2" t="str">
        <x:v>Engineering</x:v>
      </x:c>
      <x:c r="D17461" s="2" t="str">
        <x:v>Balanced</x:v>
      </x:c>
      <x:c r="E17461" s="16" t="n">
        <x:v>18263</x:v>
      </x:c>
      <x:c r="F17461" s="16" t="n">
        <x:v>1774</x:v>
      </x:c>
      <x:c r="G17461" s="15" t="n">
        <x:f>VLOOKUP(D17461,'Pricing'!$A$6:$E$8,5,FALSE)</x:f>
        <x:v>1.2300000000000002</x:v>
      </x:c>
      <x:c r="H17461" s="15" t="n">
        <x:f>VLOOKUP(D17461,'Pricing'!$A$6:$E$8,4,FALSE)</x:f>
        <x:v>6</x:v>
      </x:c>
      <x:c r="I17461" s="15" t="n">
        <x:f>E17461*G17461/1000000</x:f>
        <x:v>0.022463490000000006</x:v>
      </x:c>
      <x:c r="J17461" s="15" t="n">
        <x:f>F17461*H17461/1000000</x:f>
        <x:v>0.010644</x:v>
      </x:c>
      <x:c r="K17461" s="15" t="n">
        <x:f>SUM(I17461:J17461)</x:f>
        <x:v>0.03310749</x:v>
      </x:c>
    </x:row>
    <x:row r="17462" ht="23" customHeight="1">
      <x:c r="A17462" s="2" t="str">
        <x:v>REQ-17458</x:v>
      </x:c>
      <x:c r="B17462" s="2" t="n">
        <x:v>24</x:v>
      </x:c>
      <x:c r="C17462" s="2" t="str">
        <x:v>Growth</x:v>
      </x:c>
      <x:c r="D17462" s="2" t="str">
        <x:v>Swift</x:v>
      </x:c>
      <x:c r="E17462" s="16" t="n">
        <x:v>115888</x:v>
      </x:c>
      <x:c r="F17462" s="16" t="n">
        <x:v>999</x:v>
      </x:c>
      <x:c r="G17462" s="15" t="n">
        <x:f>VLOOKUP(D17462,'Pricing'!$A$6:$E$8,5,FALSE)</x:f>
        <x:v>0.246</x:v>
      </x:c>
      <x:c r="H17462" s="15" t="n">
        <x:f>VLOOKUP(D17462,'Pricing'!$A$6:$E$8,4,FALSE)</x:f>
        <x:v>1.2</x:v>
      </x:c>
      <x:c r="I17462" s="15" t="n">
        <x:f>E17462*G17462/1000000</x:f>
        <x:v>0.028508448</x:v>
      </x:c>
      <x:c r="J17462" s="15" t="n">
        <x:f>F17462*H17462/1000000</x:f>
        <x:v>0.0011987999999999999</x:v>
      </x:c>
      <x:c r="K17462" s="15" t="n">
        <x:f>SUM(I17462:J17462)</x:f>
        <x:v>0.029707248</x:v>
      </x:c>
    </x:row>
    <x:row r="17463" ht="23" customHeight="1">
      <x:c r="A17463" s="2" t="str">
        <x:v>REQ-17459</x:v>
      </x:c>
      <x:c r="B17463" s="2" t="n">
        <x:v>1</x:v>
      </x:c>
      <x:c r="C17463" s="2" t="str">
        <x:v>Operations</x:v>
      </x:c>
      <x:c r="D17463" s="2" t="str">
        <x:v>Balanced</x:v>
      </x:c>
      <x:c r="E17463" s="16" t="n">
        <x:v>98829</x:v>
      </x:c>
      <x:c r="F17463" s="16" t="n">
        <x:v>3351</x:v>
      </x:c>
      <x:c r="G17463" s="15" t="n">
        <x:f>VLOOKUP(D17463,'Pricing'!$A$6:$E$8,5,FALSE)</x:f>
        <x:v>1.2300000000000002</x:v>
      </x:c>
      <x:c r="H17463" s="15" t="n">
        <x:f>VLOOKUP(D17463,'Pricing'!$A$6:$E$8,4,FALSE)</x:f>
        <x:v>6</x:v>
      </x:c>
      <x:c r="I17463" s="15" t="n">
        <x:f>E17463*G17463/1000000</x:f>
        <x:v>0.12155967000000002</x:v>
      </x:c>
      <x:c r="J17463" s="15" t="n">
        <x:f>F17463*H17463/1000000</x:f>
        <x:v>0.020106</x:v>
      </x:c>
      <x:c r="K17463" s="15" t="n">
        <x:f>SUM(I17463:J17463)</x:f>
        <x:v>0.14166567000000002</x:v>
      </x:c>
    </x:row>
    <x:row r="17464" ht="23" customHeight="1">
      <x:c r="A17464" s="2" t="str">
        <x:v>REQ-17460</x:v>
      </x:c>
      <x:c r="B17464" s="2" t="n">
        <x:v>29</x:v>
      </x:c>
      <x:c r="C17464" s="2" t="str">
        <x:v>Product</x:v>
      </x:c>
      <x:c r="D17464" s="2" t="str">
        <x:v>Balanced</x:v>
      </x:c>
      <x:c r="E17464" s="16" t="n">
        <x:v>33744</x:v>
      </x:c>
      <x:c r="F17464" s="16" t="n">
        <x:v>2140</x:v>
      </x:c>
      <x:c r="G17464" s="15" t="n">
        <x:f>VLOOKUP(D17464,'Pricing'!$A$6:$E$8,5,FALSE)</x:f>
        <x:v>1.2300000000000002</x:v>
      </x:c>
      <x:c r="H17464" s="15" t="n">
        <x:f>VLOOKUP(D17464,'Pricing'!$A$6:$E$8,4,FALSE)</x:f>
        <x:v>6</x:v>
      </x:c>
      <x:c r="I17464" s="15" t="n">
        <x:f>E17464*G17464/1000000</x:f>
        <x:v>0.041505120000000006</x:v>
      </x:c>
      <x:c r="J17464" s="15" t="n">
        <x:f>F17464*H17464/1000000</x:f>
        <x:v>0.01284</x:v>
      </x:c>
      <x:c r="K17464" s="15" t="n">
        <x:f>SUM(I17464:J17464)</x:f>
        <x:v>0.05434512000000001</x:v>
      </x:c>
    </x:row>
    <x:row r="17465" ht="23" customHeight="1">
      <x:c r="A17465" s="2" t="str">
        <x:v>REQ-17461</x:v>
      </x:c>
      <x:c r="B17465" s="2" t="n">
        <x:v>12</x:v>
      </x:c>
      <x:c r="C17465" s="2" t="str">
        <x:v>Research</x:v>
      </x:c>
      <x:c r="D17465" s="2" t="str">
        <x:v>Swift</x:v>
      </x:c>
      <x:c r="E17465" s="16" t="n">
        <x:v>75194</x:v>
      </x:c>
      <x:c r="F17465" s="16" t="n">
        <x:v>2454</x:v>
      </x:c>
      <x:c r="G17465" s="15" t="n">
        <x:f>VLOOKUP(D17465,'Pricing'!$A$6:$E$8,5,FALSE)</x:f>
        <x:v>0.246</x:v>
      </x:c>
      <x:c r="H17465" s="15" t="n">
        <x:f>VLOOKUP(D17465,'Pricing'!$A$6:$E$8,4,FALSE)</x:f>
        <x:v>1.2</x:v>
      </x:c>
      <x:c r="I17465" s="15" t="n">
        <x:f>E17465*G17465/1000000</x:f>
        <x:v>0.018497723999999997</x:v>
      </x:c>
      <x:c r="J17465" s="15" t="n">
        <x:f>F17465*H17465/1000000</x:f>
        <x:v>0.0029447999999999996</x:v>
      </x:c>
      <x:c r="K17465" s="15" t="n">
        <x:f>SUM(I17465:J17465)</x:f>
        <x:v>0.021442523999999998</x:v>
      </x:c>
    </x:row>
    <x:row r="17466" ht="23" customHeight="1">
      <x:c r="A17466" s="2" t="str">
        <x:v>REQ-17462</x:v>
      </x:c>
      <x:c r="B17466" s="2" t="n">
        <x:v>28</x:v>
      </x:c>
      <x:c r="C17466" s="2" t="str">
        <x:v>Product</x:v>
      </x:c>
      <x:c r="D17466" s="2" t="str">
        <x:v>Balanced</x:v>
      </x:c>
      <x:c r="E17466" s="16" t="n">
        <x:v>109369</x:v>
      </x:c>
      <x:c r="F17466" s="16" t="n">
        <x:v>568</x:v>
      </x:c>
      <x:c r="G17466" s="15" t="n">
        <x:f>VLOOKUP(D17466,'Pricing'!$A$6:$E$8,5,FALSE)</x:f>
        <x:v>1.2300000000000002</x:v>
      </x:c>
      <x:c r="H17466" s="15" t="n">
        <x:f>VLOOKUP(D17466,'Pricing'!$A$6:$E$8,4,FALSE)</x:f>
        <x:v>6</x:v>
      </x:c>
      <x:c r="I17466" s="15" t="n">
        <x:f>E17466*G17466/1000000</x:f>
        <x:v>0.13452387000000002</x:v>
      </x:c>
      <x:c r="J17466" s="15" t="n">
        <x:f>F17466*H17466/1000000</x:f>
        <x:v>0.003408</x:v>
      </x:c>
      <x:c r="K17466" s="15" t="n">
        <x:f>SUM(I17466:J17466)</x:f>
        <x:v>0.13793187</x:v>
      </x:c>
    </x:row>
    <x:row r="17467" ht="23" customHeight="1">
      <x:c r="A17467" s="2" t="str">
        <x:v>REQ-17463</x:v>
      </x:c>
      <x:c r="B17467" s="2" t="n">
        <x:v>15</x:v>
      </x:c>
      <x:c r="C17467" s="2" t="str">
        <x:v>Engineering</x:v>
      </x:c>
      <x:c r="D17467" s="2" t="str">
        <x:v>Swift</x:v>
      </x:c>
      <x:c r="E17467" s="16" t="n">
        <x:v>114992</x:v>
      </x:c>
      <x:c r="F17467" s="16" t="n">
        <x:v>2404</x:v>
      </x:c>
      <x:c r="G17467" s="15" t="n">
        <x:f>VLOOKUP(D17467,'Pricing'!$A$6:$E$8,5,FALSE)</x:f>
        <x:v>0.246</x:v>
      </x:c>
      <x:c r="H17467" s="15" t="n">
        <x:f>VLOOKUP(D17467,'Pricing'!$A$6:$E$8,4,FALSE)</x:f>
        <x:v>1.2</x:v>
      </x:c>
      <x:c r="I17467" s="15" t="n">
        <x:f>E17467*G17467/1000000</x:f>
        <x:v>0.028288031999999998</x:v>
      </x:c>
      <x:c r="J17467" s="15" t="n">
        <x:f>F17467*H17467/1000000</x:f>
        <x:v>0.0028848</x:v>
      </x:c>
      <x:c r="K17467" s="15" t="n">
        <x:f>SUM(I17467:J17467)</x:f>
        <x:v>0.031172831999999998</x:v>
      </x:c>
    </x:row>
    <x:row r="17468" ht="23" customHeight="1">
      <x:c r="A17468" s="2" t="str">
        <x:v>REQ-17464</x:v>
      </x:c>
      <x:c r="B17468" s="2" t="n">
        <x:v>8</x:v>
      </x:c>
      <x:c r="C17468" s="2" t="str">
        <x:v>Support</x:v>
      </x:c>
      <x:c r="D17468" s="2" t="str">
        <x:v>Swift</x:v>
      </x:c>
      <x:c r="E17468" s="16" t="n">
        <x:v>45262</x:v>
      </x:c>
      <x:c r="F17468" s="16" t="n">
        <x:v>3717</x:v>
      </x:c>
      <x:c r="G17468" s="15" t="n">
        <x:f>VLOOKUP(D17468,'Pricing'!$A$6:$E$8,5,FALSE)</x:f>
        <x:v>0.246</x:v>
      </x:c>
      <x:c r="H17468" s="15" t="n">
        <x:f>VLOOKUP(D17468,'Pricing'!$A$6:$E$8,4,FALSE)</x:f>
        <x:v>1.2</x:v>
      </x:c>
      <x:c r="I17468" s="15" t="n">
        <x:f>E17468*G17468/1000000</x:f>
        <x:v>0.011134452</x:v>
      </x:c>
      <x:c r="J17468" s="15" t="n">
        <x:f>F17468*H17468/1000000</x:f>
        <x:v>0.0044604</x:v>
      </x:c>
      <x:c r="K17468" s="15" t="n">
        <x:f>SUM(I17468:J17468)</x:f>
        <x:v>0.015594852</x:v>
      </x:c>
    </x:row>
    <x:row r="17469" ht="23" customHeight="1">
      <x:c r="A17469" s="2" t="str">
        <x:v>REQ-17465</x:v>
      </x:c>
      <x:c r="B17469" s="2" t="n">
        <x:v>9</x:v>
      </x:c>
      <x:c r="C17469" s="2" t="str">
        <x:v>Engineering</x:v>
      </x:c>
      <x:c r="D17469" s="2" t="str">
        <x:v>Balanced</x:v>
      </x:c>
      <x:c r="E17469" s="16" t="n">
        <x:v>94730</x:v>
      </x:c>
      <x:c r="F17469" s="16" t="n">
        <x:v>2238</x:v>
      </x:c>
      <x:c r="G17469" s="15" t="n">
        <x:f>VLOOKUP(D17469,'Pricing'!$A$6:$E$8,5,FALSE)</x:f>
        <x:v>1.2300000000000002</x:v>
      </x:c>
      <x:c r="H17469" s="15" t="n">
        <x:f>VLOOKUP(D17469,'Pricing'!$A$6:$E$8,4,FALSE)</x:f>
        <x:v>6</x:v>
      </x:c>
      <x:c r="I17469" s="15" t="n">
        <x:f>E17469*G17469/1000000</x:f>
        <x:v>0.11651790000000002</x:v>
      </x:c>
      <x:c r="J17469" s="15" t="n">
        <x:f>F17469*H17469/1000000</x:f>
        <x:v>0.013428</x:v>
      </x:c>
      <x:c r="K17469" s="15" t="n">
        <x:f>SUM(I17469:J17469)</x:f>
        <x:v>0.12994590000000003</x:v>
      </x:c>
    </x:row>
    <x:row r="17470" ht="23" customHeight="1">
      <x:c r="A17470" s="2" t="str">
        <x:v>REQ-17466</x:v>
      </x:c>
      <x:c r="B17470" s="2" t="n">
        <x:v>28</x:v>
      </x:c>
      <x:c r="C17470" s="2" t="str">
        <x:v>Support</x:v>
      </x:c>
      <x:c r="D17470" s="2" t="str">
        <x:v>Balanced</x:v>
      </x:c>
      <x:c r="E17470" s="16" t="n">
        <x:v>14623</x:v>
      </x:c>
      <x:c r="F17470" s="16" t="n">
        <x:v>847</x:v>
      </x:c>
      <x:c r="G17470" s="15" t="n">
        <x:f>VLOOKUP(D17470,'Pricing'!$A$6:$E$8,5,FALSE)</x:f>
        <x:v>1.2300000000000002</x:v>
      </x:c>
      <x:c r="H17470" s="15" t="n">
        <x:f>VLOOKUP(D17470,'Pricing'!$A$6:$E$8,4,FALSE)</x:f>
        <x:v>6</x:v>
      </x:c>
      <x:c r="I17470" s="15" t="n">
        <x:f>E17470*G17470/1000000</x:f>
        <x:v>0.017986290000000005</x:v>
      </x:c>
      <x:c r="J17470" s="15" t="n">
        <x:f>F17470*H17470/1000000</x:f>
        <x:v>0.005082</x:v>
      </x:c>
      <x:c r="K17470" s="15" t="n">
        <x:f>SUM(I17470:J17470)</x:f>
        <x:v>0.023068290000000005</x:v>
      </x:c>
    </x:row>
    <x:row r="17471" ht="23" customHeight="1">
      <x:c r="A17471" s="2" t="str">
        <x:v>REQ-17467</x:v>
      </x:c>
      <x:c r="B17471" s="2" t="n">
        <x:v>28</x:v>
      </x:c>
      <x:c r="C17471" s="2" t="str">
        <x:v>Research</x:v>
      </x:c>
      <x:c r="D17471" s="2" t="str">
        <x:v>Balanced</x:v>
      </x:c>
      <x:c r="E17471" s="16" t="n">
        <x:v>107856</x:v>
      </x:c>
      <x:c r="F17471" s="16" t="n">
        <x:v>2835</x:v>
      </x:c>
      <x:c r="G17471" s="15" t="n">
        <x:f>VLOOKUP(D17471,'Pricing'!$A$6:$E$8,5,FALSE)</x:f>
        <x:v>1.2300000000000002</x:v>
      </x:c>
      <x:c r="H17471" s="15" t="n">
        <x:f>VLOOKUP(D17471,'Pricing'!$A$6:$E$8,4,FALSE)</x:f>
        <x:v>6</x:v>
      </x:c>
      <x:c r="I17471" s="15" t="n">
        <x:f>E17471*G17471/1000000</x:f>
        <x:v>0.13266288000000004</x:v>
      </x:c>
      <x:c r="J17471" s="15" t="n">
        <x:f>F17471*H17471/1000000</x:f>
        <x:v>0.01701</x:v>
      </x:c>
      <x:c r="K17471" s="15" t="n">
        <x:f>SUM(I17471:J17471)</x:f>
        <x:v>0.14967288000000004</x:v>
      </x:c>
    </x:row>
    <x:row r="17472" ht="23" customHeight="1">
      <x:c r="A17472" s="2" t="str">
        <x:v>REQ-17468</x:v>
      </x:c>
      <x:c r="B17472" s="2" t="n">
        <x:v>6</x:v>
      </x:c>
      <x:c r="C17472" s="2" t="str">
        <x:v>Support</x:v>
      </x:c>
      <x:c r="D17472" s="2" t="str">
        <x:v>Swift</x:v>
      </x:c>
      <x:c r="E17472" s="16" t="n">
        <x:v>107309</x:v>
      </x:c>
      <x:c r="F17472" s="16" t="n">
        <x:v>883</x:v>
      </x:c>
      <x:c r="G17472" s="15" t="n">
        <x:f>VLOOKUP(D17472,'Pricing'!$A$6:$E$8,5,FALSE)</x:f>
        <x:v>0.246</x:v>
      </x:c>
      <x:c r="H17472" s="15" t="n">
        <x:f>VLOOKUP(D17472,'Pricing'!$A$6:$E$8,4,FALSE)</x:f>
        <x:v>1.2</x:v>
      </x:c>
      <x:c r="I17472" s="15" t="n">
        <x:f>E17472*G17472/1000000</x:f>
        <x:v>0.026398014</x:v>
      </x:c>
      <x:c r="J17472" s="15" t="n">
        <x:f>F17472*H17472/1000000</x:f>
        <x:v>0.0010596</x:v>
      </x:c>
      <x:c r="K17472" s="15" t="n">
        <x:f>SUM(I17472:J17472)</x:f>
        <x:v>0.027457614</x:v>
      </x:c>
    </x:row>
    <x:row r="17473" ht="23" customHeight="1">
      <x:c r="A17473" s="2" t="str">
        <x:v>REQ-17469</x:v>
      </x:c>
      <x:c r="B17473" s="2" t="n">
        <x:v>22</x:v>
      </x:c>
      <x:c r="C17473" s="2" t="str">
        <x:v>Operations</x:v>
      </x:c>
      <x:c r="D17473" s="2" t="str">
        <x:v>Swift</x:v>
      </x:c>
      <x:c r="E17473" s="16" t="n">
        <x:v>92834</x:v>
      </x:c>
      <x:c r="F17473" s="16" t="n">
        <x:v>1078</x:v>
      </x:c>
      <x:c r="G17473" s="15" t="n">
        <x:f>VLOOKUP(D17473,'Pricing'!$A$6:$E$8,5,FALSE)</x:f>
        <x:v>0.246</x:v>
      </x:c>
      <x:c r="H17473" s="15" t="n">
        <x:f>VLOOKUP(D17473,'Pricing'!$A$6:$E$8,4,FALSE)</x:f>
        <x:v>1.2</x:v>
      </x:c>
      <x:c r="I17473" s="15" t="n">
        <x:f>E17473*G17473/1000000</x:f>
        <x:v>0.022837164</x:v>
      </x:c>
      <x:c r="J17473" s="15" t="n">
        <x:f>F17473*H17473/1000000</x:f>
        <x:v>0.0012936</x:v>
      </x:c>
      <x:c r="K17473" s="15" t="n">
        <x:f>SUM(I17473:J17473)</x:f>
        <x:v>0.024130764</x:v>
      </x:c>
    </x:row>
    <x:row r="17474" ht="23" customHeight="1">
      <x:c r="A17474" s="2" t="str">
        <x:v>REQ-17470</x:v>
      </x:c>
      <x:c r="B17474" s="2" t="n">
        <x:v>19</x:v>
      </x:c>
      <x:c r="C17474" s="2" t="str">
        <x:v>Growth</x:v>
      </x:c>
      <x:c r="D17474" s="2" t="str">
        <x:v>Balanced</x:v>
      </x:c>
      <x:c r="E17474" s="16" t="n">
        <x:v>116148</x:v>
      </x:c>
      <x:c r="F17474" s="16" t="n">
        <x:v>3492</x:v>
      </x:c>
      <x:c r="G17474" s="15" t="n">
        <x:f>VLOOKUP(D17474,'Pricing'!$A$6:$E$8,5,FALSE)</x:f>
        <x:v>1.2300000000000002</x:v>
      </x:c>
      <x:c r="H17474" s="15" t="n">
        <x:f>VLOOKUP(D17474,'Pricing'!$A$6:$E$8,4,FALSE)</x:f>
        <x:v>6</x:v>
      </x:c>
      <x:c r="I17474" s="15" t="n">
        <x:f>E17474*G17474/1000000</x:f>
        <x:v>0.14286204000000002</x:v>
      </x:c>
      <x:c r="J17474" s="15" t="n">
        <x:f>F17474*H17474/1000000</x:f>
        <x:v>0.020952</x:v>
      </x:c>
      <x:c r="K17474" s="15" t="n">
        <x:f>SUM(I17474:J17474)</x:f>
        <x:v>0.16381404000000002</x:v>
      </x:c>
    </x:row>
    <x:row r="17475" ht="23" customHeight="1">
      <x:c r="A17475" s="2" t="str">
        <x:v>REQ-17471</x:v>
      </x:c>
      <x:c r="B17475" s="2" t="n">
        <x:v>18</x:v>
      </x:c>
      <x:c r="C17475" s="2" t="str">
        <x:v>Research</x:v>
      </x:c>
      <x:c r="D17475" s="2" t="str">
        <x:v>Balanced</x:v>
      </x:c>
      <x:c r="E17475" s="16" t="n">
        <x:v>107026</x:v>
      </x:c>
      <x:c r="F17475" s="16" t="n">
        <x:v>315</x:v>
      </x:c>
      <x:c r="G17475" s="15" t="n">
        <x:f>VLOOKUP(D17475,'Pricing'!$A$6:$E$8,5,FALSE)</x:f>
        <x:v>1.2300000000000002</x:v>
      </x:c>
      <x:c r="H17475" s="15" t="n">
        <x:f>VLOOKUP(D17475,'Pricing'!$A$6:$E$8,4,FALSE)</x:f>
        <x:v>6</x:v>
      </x:c>
      <x:c r="I17475" s="15" t="n">
        <x:f>E17475*G17475/1000000</x:f>
        <x:v>0.13164198000000002</x:v>
      </x:c>
      <x:c r="J17475" s="15" t="n">
        <x:f>F17475*H17475/1000000</x:f>
        <x:v>0.00189</x:v>
      </x:c>
      <x:c r="K17475" s="15" t="n">
        <x:f>SUM(I17475:J17475)</x:f>
        <x:v>0.13353198000000002</x:v>
      </x:c>
    </x:row>
    <x:row r="17476" ht="23" customHeight="1">
      <x:c r="A17476" s="2" t="str">
        <x:v>REQ-17472</x:v>
      </x:c>
      <x:c r="B17476" s="2" t="n">
        <x:v>12</x:v>
      </x:c>
      <x:c r="C17476" s="2" t="str">
        <x:v>Growth</x:v>
      </x:c>
      <x:c r="D17476" s="2" t="str">
        <x:v>Reasoning</x:v>
      </x:c>
      <x:c r="E17476" s="16" t="n">
        <x:v>65469</x:v>
      </x:c>
      <x:c r="F17476" s="16" t="n">
        <x:v>3332</x:v>
      </x:c>
      <x:c r="G17476" s="15" t="n">
        <x:f>VLOOKUP(D17476,'Pricing'!$A$6:$E$8,5,FALSE)</x:f>
        <x:v>4.920000000000001</x:v>
      </x:c>
      <x:c r="H17476" s="15" t="n">
        <x:f>VLOOKUP(D17476,'Pricing'!$A$6:$E$8,4,FALSE)</x:f>
        <x:v>24</x:v>
      </x:c>
      <x:c r="I17476" s="15" t="n">
        <x:f>E17476*G17476/1000000</x:f>
        <x:v>0.32210748000000006</x:v>
      </x:c>
      <x:c r="J17476" s="15" t="n">
        <x:f>F17476*H17476/1000000</x:f>
        <x:v>0.079968</x:v>
      </x:c>
      <x:c r="K17476" s="15" t="n">
        <x:f>SUM(I17476:J17476)</x:f>
        <x:v>0.40207548000000004</x:v>
      </x:c>
    </x:row>
    <x:row r="17477" ht="23" customHeight="1">
      <x:c r="A17477" s="2" t="str">
        <x:v>REQ-17473</x:v>
      </x:c>
      <x:c r="B17477" s="2" t="n">
        <x:v>30</x:v>
      </x:c>
      <x:c r="C17477" s="2" t="str">
        <x:v>Operations</x:v>
      </x:c>
      <x:c r="D17477" s="2" t="str">
        <x:v>Balanced</x:v>
      </x:c>
      <x:c r="E17477" s="16" t="n">
        <x:v>72240</x:v>
      </x:c>
      <x:c r="F17477" s="16" t="n">
        <x:v>1026</x:v>
      </x:c>
      <x:c r="G17477" s="15" t="n">
        <x:f>VLOOKUP(D17477,'Pricing'!$A$6:$E$8,5,FALSE)</x:f>
        <x:v>1.2300000000000002</x:v>
      </x:c>
      <x:c r="H17477" s="15" t="n">
        <x:f>VLOOKUP(D17477,'Pricing'!$A$6:$E$8,4,FALSE)</x:f>
        <x:v>6</x:v>
      </x:c>
      <x:c r="I17477" s="15" t="n">
        <x:f>E17477*G17477/1000000</x:f>
        <x:v>0.08885520000000001</x:v>
      </x:c>
      <x:c r="J17477" s="15" t="n">
        <x:f>F17477*H17477/1000000</x:f>
        <x:v>0.006156</x:v>
      </x:c>
      <x:c r="K17477" s="15" t="n">
        <x:f>SUM(I17477:J17477)</x:f>
        <x:v>0.0950112</x:v>
      </x:c>
    </x:row>
    <x:row r="17478" ht="23" customHeight="1">
      <x:c r="A17478" s="2" t="str">
        <x:v>REQ-17474</x:v>
      </x:c>
      <x:c r="B17478" s="2" t="n">
        <x:v>23</x:v>
      </x:c>
      <x:c r="C17478" s="2" t="str">
        <x:v>Support</x:v>
      </x:c>
      <x:c r="D17478" s="2" t="str">
        <x:v>Balanced</x:v>
      </x:c>
      <x:c r="E17478" s="16" t="n">
        <x:v>50746</x:v>
      </x:c>
      <x:c r="F17478" s="16" t="n">
        <x:v>253</x:v>
      </x:c>
      <x:c r="G17478" s="15" t="n">
        <x:f>VLOOKUP(D17478,'Pricing'!$A$6:$E$8,5,FALSE)</x:f>
        <x:v>1.2300000000000002</x:v>
      </x:c>
      <x:c r="H17478" s="15" t="n">
        <x:f>VLOOKUP(D17478,'Pricing'!$A$6:$E$8,4,FALSE)</x:f>
        <x:v>6</x:v>
      </x:c>
      <x:c r="I17478" s="15" t="n">
        <x:f>E17478*G17478/1000000</x:f>
        <x:v>0.06241758000000001</x:v>
      </x:c>
      <x:c r="J17478" s="15" t="n">
        <x:f>F17478*H17478/1000000</x:f>
        <x:v>0.001518</x:v>
      </x:c>
      <x:c r="K17478" s="15" t="n">
        <x:f>SUM(I17478:J17478)</x:f>
        <x:v>0.06393558</x:v>
      </x:c>
    </x:row>
    <x:row r="17479" ht="23" customHeight="1">
      <x:c r="A17479" s="2" t="str">
        <x:v>REQ-17475</x:v>
      </x:c>
      <x:c r="B17479" s="2" t="n">
        <x:v>5</x:v>
      </x:c>
      <x:c r="C17479" s="2" t="str">
        <x:v>Research</x:v>
      </x:c>
      <x:c r="D17479" s="2" t="str">
        <x:v>Balanced</x:v>
      </x:c>
      <x:c r="E17479" s="16" t="n">
        <x:v>56425</x:v>
      </x:c>
      <x:c r="F17479" s="16" t="n">
        <x:v>1309</x:v>
      </x:c>
      <x:c r="G17479" s="15" t="n">
        <x:f>VLOOKUP(D17479,'Pricing'!$A$6:$E$8,5,FALSE)</x:f>
        <x:v>1.2300000000000002</x:v>
      </x:c>
      <x:c r="H17479" s="15" t="n">
        <x:f>VLOOKUP(D17479,'Pricing'!$A$6:$E$8,4,FALSE)</x:f>
        <x:v>6</x:v>
      </x:c>
      <x:c r="I17479" s="15" t="n">
        <x:f>E17479*G17479/1000000</x:f>
        <x:v>0.06940275000000001</x:v>
      </x:c>
      <x:c r="J17479" s="15" t="n">
        <x:f>F17479*H17479/1000000</x:f>
        <x:v>0.007854</x:v>
      </x:c>
      <x:c r="K17479" s="15" t="n">
        <x:f>SUM(I17479:J17479)</x:f>
        <x:v>0.07725675000000001</x:v>
      </x:c>
    </x:row>
    <x:row r="17480" ht="23" customHeight="1">
      <x:c r="A17480" s="2" t="str">
        <x:v>REQ-17476</x:v>
      </x:c>
      <x:c r="B17480" s="2" t="n">
        <x:v>22</x:v>
      </x:c>
      <x:c r="C17480" s="2" t="str">
        <x:v>Support</x:v>
      </x:c>
      <x:c r="D17480" s="2" t="str">
        <x:v>Balanced</x:v>
      </x:c>
      <x:c r="E17480" s="16" t="n">
        <x:v>91522</x:v>
      </x:c>
      <x:c r="F17480" s="16" t="n">
        <x:v>3129</x:v>
      </x:c>
      <x:c r="G17480" s="15" t="n">
        <x:f>VLOOKUP(D17480,'Pricing'!$A$6:$E$8,5,FALSE)</x:f>
        <x:v>1.2300000000000002</x:v>
      </x:c>
      <x:c r="H17480" s="15" t="n">
        <x:f>VLOOKUP(D17480,'Pricing'!$A$6:$E$8,4,FALSE)</x:f>
        <x:v>6</x:v>
      </x:c>
      <x:c r="I17480" s="15" t="n">
        <x:f>E17480*G17480/1000000</x:f>
        <x:v>0.11257206000000002</x:v>
      </x:c>
      <x:c r="J17480" s="15" t="n">
        <x:f>F17480*H17480/1000000</x:f>
        <x:v>0.018774</x:v>
      </x:c>
      <x:c r="K17480" s="15" t="n">
        <x:f>SUM(I17480:J17480)</x:f>
        <x:v>0.13134606000000001</x:v>
      </x:c>
    </x:row>
    <x:row r="17481" ht="23" customHeight="1">
      <x:c r="A17481" s="2" t="str">
        <x:v>REQ-17477</x:v>
      </x:c>
      <x:c r="B17481" s="2" t="n">
        <x:v>7</x:v>
      </x:c>
      <x:c r="C17481" s="2" t="str">
        <x:v>Research</x:v>
      </x:c>
      <x:c r="D17481" s="2" t="str">
        <x:v>Balanced</x:v>
      </x:c>
      <x:c r="E17481" s="16" t="n">
        <x:v>56931</x:v>
      </x:c>
      <x:c r="F17481" s="16" t="n">
        <x:v>564</x:v>
      </x:c>
      <x:c r="G17481" s="15" t="n">
        <x:f>VLOOKUP(D17481,'Pricing'!$A$6:$E$8,5,FALSE)</x:f>
        <x:v>1.2300000000000002</x:v>
      </x:c>
      <x:c r="H17481" s="15" t="n">
        <x:f>VLOOKUP(D17481,'Pricing'!$A$6:$E$8,4,FALSE)</x:f>
        <x:v>6</x:v>
      </x:c>
      <x:c r="I17481" s="15" t="n">
        <x:f>E17481*G17481/1000000</x:f>
        <x:v>0.07002513</x:v>
      </x:c>
      <x:c r="J17481" s="15" t="n">
        <x:f>F17481*H17481/1000000</x:f>
        <x:v>0.003384</x:v>
      </x:c>
      <x:c r="K17481" s="15" t="n">
        <x:f>SUM(I17481:J17481)</x:f>
        <x:v>0.07340913</x:v>
      </x:c>
    </x:row>
    <x:row r="17482" ht="23" customHeight="1">
      <x:c r="A17482" s="2" t="str">
        <x:v>REQ-17478</x:v>
      </x:c>
      <x:c r="B17482" s="2" t="n">
        <x:v>30</x:v>
      </x:c>
      <x:c r="C17482" s="2" t="str">
        <x:v>Growth</x:v>
      </x:c>
      <x:c r="D17482" s="2" t="str">
        <x:v>Reasoning</x:v>
      </x:c>
      <x:c r="E17482" s="16" t="n">
        <x:v>37800</x:v>
      </x:c>
      <x:c r="F17482" s="16" t="n">
        <x:v>3462</x:v>
      </x:c>
      <x:c r="G17482" s="15" t="n">
        <x:f>VLOOKUP(D17482,'Pricing'!$A$6:$E$8,5,FALSE)</x:f>
        <x:v>4.920000000000001</x:v>
      </x:c>
      <x:c r="H17482" s="15" t="n">
        <x:f>VLOOKUP(D17482,'Pricing'!$A$6:$E$8,4,FALSE)</x:f>
        <x:v>24</x:v>
      </x:c>
      <x:c r="I17482" s="15" t="n">
        <x:f>E17482*G17482/1000000</x:f>
        <x:v>0.18597600000000003</x:v>
      </x:c>
      <x:c r="J17482" s="15" t="n">
        <x:f>F17482*H17482/1000000</x:f>
        <x:v>0.083088</x:v>
      </x:c>
      <x:c r="K17482" s="15" t="n">
        <x:f>SUM(I17482:J17482)</x:f>
        <x:v>0.269064</x:v>
      </x:c>
    </x:row>
    <x:row r="17483" ht="23" customHeight="1">
      <x:c r="A17483" s="2" t="str">
        <x:v>REQ-17479</x:v>
      </x:c>
      <x:c r="B17483" s="2" t="n">
        <x:v>4</x:v>
      </x:c>
      <x:c r="C17483" s="2" t="str">
        <x:v>Engineering</x:v>
      </x:c>
      <x:c r="D17483" s="2" t="str">
        <x:v>Balanced</x:v>
      </x:c>
      <x:c r="E17483" s="16" t="n">
        <x:v>26745</x:v>
      </x:c>
      <x:c r="F17483" s="16" t="n">
        <x:v>1364</x:v>
      </x:c>
      <x:c r="G17483" s="15" t="n">
        <x:f>VLOOKUP(D17483,'Pricing'!$A$6:$E$8,5,FALSE)</x:f>
        <x:v>1.2300000000000002</x:v>
      </x:c>
      <x:c r="H17483" s="15" t="n">
        <x:f>VLOOKUP(D17483,'Pricing'!$A$6:$E$8,4,FALSE)</x:f>
        <x:v>6</x:v>
      </x:c>
      <x:c r="I17483" s="15" t="n">
        <x:f>E17483*G17483/1000000</x:f>
        <x:v>0.032896350000000005</x:v>
      </x:c>
      <x:c r="J17483" s="15" t="n">
        <x:f>F17483*H17483/1000000</x:f>
        <x:v>0.008184</x:v>
      </x:c>
      <x:c r="K17483" s="15" t="n">
        <x:f>SUM(I17483:J17483)</x:f>
        <x:v>0.04108035</x:v>
      </x:c>
    </x:row>
    <x:row r="17484" ht="23" customHeight="1">
      <x:c r="A17484" s="2" t="str">
        <x:v>REQ-17480</x:v>
      </x:c>
      <x:c r="B17484" s="2" t="n">
        <x:v>5</x:v>
      </x:c>
      <x:c r="C17484" s="2" t="str">
        <x:v>Growth</x:v>
      </x:c>
      <x:c r="D17484" s="2" t="str">
        <x:v>Swift</x:v>
      </x:c>
      <x:c r="E17484" s="16" t="n">
        <x:v>47147</x:v>
      </x:c>
      <x:c r="F17484" s="16" t="n">
        <x:v>1426</x:v>
      </x:c>
      <x:c r="G17484" s="15" t="n">
        <x:f>VLOOKUP(D17484,'Pricing'!$A$6:$E$8,5,FALSE)</x:f>
        <x:v>0.246</x:v>
      </x:c>
      <x:c r="H17484" s="15" t="n">
        <x:f>VLOOKUP(D17484,'Pricing'!$A$6:$E$8,4,FALSE)</x:f>
        <x:v>1.2</x:v>
      </x:c>
      <x:c r="I17484" s="15" t="n">
        <x:f>E17484*G17484/1000000</x:f>
        <x:v>0.011598162</x:v>
      </x:c>
      <x:c r="J17484" s="15" t="n">
        <x:f>F17484*H17484/1000000</x:f>
        <x:v>0.0017112</x:v>
      </x:c>
      <x:c r="K17484" s="15" t="n">
        <x:f>SUM(I17484:J17484)</x:f>
        <x:v>0.013309362</x:v>
      </x:c>
    </x:row>
    <x:row r="17485" ht="23" customHeight="1">
      <x:c r="A17485" s="2" t="str">
        <x:v>REQ-17481</x:v>
      </x:c>
      <x:c r="B17485" s="2" t="n">
        <x:v>17</x:v>
      </x:c>
      <x:c r="C17485" s="2" t="str">
        <x:v>Engineering</x:v>
      </x:c>
      <x:c r="D17485" s="2" t="str">
        <x:v>Balanced</x:v>
      </x:c>
      <x:c r="E17485" s="16" t="n">
        <x:v>8585</x:v>
      </x:c>
      <x:c r="F17485" s="16" t="n">
        <x:v>1919</x:v>
      </x:c>
      <x:c r="G17485" s="15" t="n">
        <x:f>VLOOKUP(D17485,'Pricing'!$A$6:$E$8,5,FALSE)</x:f>
        <x:v>1.2300000000000002</x:v>
      </x:c>
      <x:c r="H17485" s="15" t="n">
        <x:f>VLOOKUP(D17485,'Pricing'!$A$6:$E$8,4,FALSE)</x:f>
        <x:v>6</x:v>
      </x:c>
      <x:c r="I17485" s="15" t="n">
        <x:f>E17485*G17485/1000000</x:f>
        <x:v>0.010559550000000001</x:v>
      </x:c>
      <x:c r="J17485" s="15" t="n">
        <x:f>F17485*H17485/1000000</x:f>
        <x:v>0.011514</x:v>
      </x:c>
      <x:c r="K17485" s="15" t="n">
        <x:f>SUM(I17485:J17485)</x:f>
        <x:v>0.02207355</x:v>
      </x:c>
    </x:row>
    <x:row r="17486" ht="23" customHeight="1">
      <x:c r="A17486" s="2" t="str">
        <x:v>REQ-17482</x:v>
      </x:c>
      <x:c r="B17486" s="2" t="n">
        <x:v>15</x:v>
      </x:c>
      <x:c r="C17486" s="2" t="str">
        <x:v>Support</x:v>
      </x:c>
      <x:c r="D17486" s="2" t="str">
        <x:v>Balanced</x:v>
      </x:c>
      <x:c r="E17486" s="16" t="n">
        <x:v>52265</x:v>
      </x:c>
      <x:c r="F17486" s="16" t="n">
        <x:v>2361</x:v>
      </x:c>
      <x:c r="G17486" s="15" t="n">
        <x:f>VLOOKUP(D17486,'Pricing'!$A$6:$E$8,5,FALSE)</x:f>
        <x:v>1.2300000000000002</x:v>
      </x:c>
      <x:c r="H17486" s="15" t="n">
        <x:f>VLOOKUP(D17486,'Pricing'!$A$6:$E$8,4,FALSE)</x:f>
        <x:v>6</x:v>
      </x:c>
      <x:c r="I17486" s="15" t="n">
        <x:f>E17486*G17486/1000000</x:f>
        <x:v>0.06428595000000001</x:v>
      </x:c>
      <x:c r="J17486" s="15" t="n">
        <x:f>F17486*H17486/1000000</x:f>
        <x:v>0.014166</x:v>
      </x:c>
      <x:c r="K17486" s="15" t="n">
        <x:f>SUM(I17486:J17486)</x:f>
        <x:v>0.07845195</x:v>
      </x:c>
    </x:row>
    <x:row r="17487" ht="23" customHeight="1">
      <x:c r="A17487" s="2" t="str">
        <x:v>REQ-17483</x:v>
      </x:c>
      <x:c r="B17487" s="2" t="n">
        <x:v>23</x:v>
      </x:c>
      <x:c r="C17487" s="2" t="str">
        <x:v>Research</x:v>
      </x:c>
      <x:c r="D17487" s="2" t="str">
        <x:v>Balanced</x:v>
      </x:c>
      <x:c r="E17487" s="16" t="n">
        <x:v>53155</x:v>
      </x:c>
      <x:c r="F17487" s="16" t="n">
        <x:v>333</x:v>
      </x:c>
      <x:c r="G17487" s="15" t="n">
        <x:f>VLOOKUP(D17487,'Pricing'!$A$6:$E$8,5,FALSE)</x:f>
        <x:v>1.2300000000000002</x:v>
      </x:c>
      <x:c r="H17487" s="15" t="n">
        <x:f>VLOOKUP(D17487,'Pricing'!$A$6:$E$8,4,FALSE)</x:f>
        <x:v>6</x:v>
      </x:c>
      <x:c r="I17487" s="15" t="n">
        <x:f>E17487*G17487/1000000</x:f>
        <x:v>0.06538065000000001</x:v>
      </x:c>
      <x:c r="J17487" s="15" t="n">
        <x:f>F17487*H17487/1000000</x:f>
        <x:v>0.001998</x:v>
      </x:c>
      <x:c r="K17487" s="15" t="n">
        <x:f>SUM(I17487:J17487)</x:f>
        <x:v>0.06737865000000001</x:v>
      </x:c>
    </x:row>
    <x:row r="17488" ht="23" customHeight="1">
      <x:c r="A17488" s="2" t="str">
        <x:v>REQ-17484</x:v>
      </x:c>
      <x:c r="B17488" s="2" t="n">
        <x:v>26</x:v>
      </x:c>
      <x:c r="C17488" s="2" t="str">
        <x:v>Support</x:v>
      </x:c>
      <x:c r="D17488" s="2" t="str">
        <x:v>Reasoning</x:v>
      </x:c>
      <x:c r="E17488" s="16" t="n">
        <x:v>71070</x:v>
      </x:c>
      <x:c r="F17488" s="16" t="n">
        <x:v>1698</x:v>
      </x:c>
      <x:c r="G17488" s="15" t="n">
        <x:f>VLOOKUP(D17488,'Pricing'!$A$6:$E$8,5,FALSE)</x:f>
        <x:v>4.920000000000001</x:v>
      </x:c>
      <x:c r="H17488" s="15" t="n">
        <x:f>VLOOKUP(D17488,'Pricing'!$A$6:$E$8,4,FALSE)</x:f>
        <x:v>24</x:v>
      </x:c>
      <x:c r="I17488" s="15" t="n">
        <x:f>E17488*G17488/1000000</x:f>
        <x:v>0.3496644000000001</x:v>
      </x:c>
      <x:c r="J17488" s="15" t="n">
        <x:f>F17488*H17488/1000000</x:f>
        <x:v>0.040752</x:v>
      </x:c>
      <x:c r="K17488" s="15" t="n">
        <x:f>SUM(I17488:J17488)</x:f>
        <x:v>0.3904164000000001</x:v>
      </x:c>
    </x:row>
    <x:row r="17489" ht="23" customHeight="1">
      <x:c r="A17489" s="2" t="str">
        <x:v>REQ-17485</x:v>
      </x:c>
      <x:c r="B17489" s="2" t="n">
        <x:v>23</x:v>
      </x:c>
      <x:c r="C17489" s="2" t="str">
        <x:v>Research</x:v>
      </x:c>
      <x:c r="D17489" s="2" t="str">
        <x:v>Swift</x:v>
      </x:c>
      <x:c r="E17489" s="16" t="n">
        <x:v>21101</x:v>
      </x:c>
      <x:c r="F17489" s="16" t="n">
        <x:v>1072</x:v>
      </x:c>
      <x:c r="G17489" s="15" t="n">
        <x:f>VLOOKUP(D17489,'Pricing'!$A$6:$E$8,5,FALSE)</x:f>
        <x:v>0.246</x:v>
      </x:c>
      <x:c r="H17489" s="15" t="n">
        <x:f>VLOOKUP(D17489,'Pricing'!$A$6:$E$8,4,FALSE)</x:f>
        <x:v>1.2</x:v>
      </x:c>
      <x:c r="I17489" s="15" t="n">
        <x:f>E17489*G17489/1000000</x:f>
        <x:v>0.005190846</x:v>
      </x:c>
      <x:c r="J17489" s="15" t="n">
        <x:f>F17489*H17489/1000000</x:f>
        <x:v>0.0012863999999999998</x:v>
      </x:c>
      <x:c r="K17489" s="15" t="n">
        <x:f>SUM(I17489:J17489)</x:f>
        <x:v>0.006477246</x:v>
      </x:c>
    </x:row>
    <x:row r="17490" ht="23" customHeight="1">
      <x:c r="A17490" s="2" t="str">
        <x:v>REQ-17486</x:v>
      </x:c>
      <x:c r="B17490" s="2" t="n">
        <x:v>23</x:v>
      </x:c>
      <x:c r="C17490" s="2" t="str">
        <x:v>Growth</x:v>
      </x:c>
      <x:c r="D17490" s="2" t="str">
        <x:v>Balanced</x:v>
      </x:c>
      <x:c r="E17490" s="16" t="n">
        <x:v>6973</x:v>
      </x:c>
      <x:c r="F17490" s="16" t="n">
        <x:v>601</x:v>
      </x:c>
      <x:c r="G17490" s="15" t="n">
        <x:f>VLOOKUP(D17490,'Pricing'!$A$6:$E$8,5,FALSE)</x:f>
        <x:v>1.2300000000000002</x:v>
      </x:c>
      <x:c r="H17490" s="15" t="n">
        <x:f>VLOOKUP(D17490,'Pricing'!$A$6:$E$8,4,FALSE)</x:f>
        <x:v>6</x:v>
      </x:c>
      <x:c r="I17490" s="15" t="n">
        <x:f>E17490*G17490/1000000</x:f>
        <x:v>0.00857679</x:v>
      </x:c>
      <x:c r="J17490" s="15" t="n">
        <x:f>F17490*H17490/1000000</x:f>
        <x:v>0.003606</x:v>
      </x:c>
      <x:c r="K17490" s="15" t="n">
        <x:f>SUM(I17490:J17490)</x:f>
        <x:v>0.01218279</x:v>
      </x:c>
    </x:row>
    <x:row r="17491" ht="23" customHeight="1">
      <x:c r="A17491" s="2" t="str">
        <x:v>REQ-17487</x:v>
      </x:c>
      <x:c r="B17491" s="2" t="n">
        <x:v>6</x:v>
      </x:c>
      <x:c r="C17491" s="2" t="str">
        <x:v>Research</x:v>
      </x:c>
      <x:c r="D17491" s="2" t="str">
        <x:v>Balanced</x:v>
      </x:c>
      <x:c r="E17491" s="16" t="n">
        <x:v>35422</x:v>
      </x:c>
      <x:c r="F17491" s="16" t="n">
        <x:v>2465</x:v>
      </x:c>
      <x:c r="G17491" s="15" t="n">
        <x:f>VLOOKUP(D17491,'Pricing'!$A$6:$E$8,5,FALSE)</x:f>
        <x:v>1.2300000000000002</x:v>
      </x:c>
      <x:c r="H17491" s="15" t="n">
        <x:f>VLOOKUP(D17491,'Pricing'!$A$6:$E$8,4,FALSE)</x:f>
        <x:v>6</x:v>
      </x:c>
      <x:c r="I17491" s="15" t="n">
        <x:f>E17491*G17491/1000000</x:f>
        <x:v>0.04356906000000001</x:v>
      </x:c>
      <x:c r="J17491" s="15" t="n">
        <x:f>F17491*H17491/1000000</x:f>
        <x:v>0.01479</x:v>
      </x:c>
      <x:c r="K17491" s="15" t="n">
        <x:f>SUM(I17491:J17491)</x:f>
        <x:v>0.058359060000000004</x:v>
      </x:c>
    </x:row>
    <x:row r="17492" ht="23" customHeight="1">
      <x:c r="A17492" s="2" t="str">
        <x:v>REQ-17488</x:v>
      </x:c>
      <x:c r="B17492" s="2" t="n">
        <x:v>1</x:v>
      </x:c>
      <x:c r="C17492" s="2" t="str">
        <x:v>Support</x:v>
      </x:c>
      <x:c r="D17492" s="2" t="str">
        <x:v>Balanced</x:v>
      </x:c>
      <x:c r="E17492" s="16" t="n">
        <x:v>67560</x:v>
      </x:c>
      <x:c r="F17492" s="16" t="n">
        <x:v>1138</x:v>
      </x:c>
      <x:c r="G17492" s="15" t="n">
        <x:f>VLOOKUP(D17492,'Pricing'!$A$6:$E$8,5,FALSE)</x:f>
        <x:v>1.2300000000000002</x:v>
      </x:c>
      <x:c r="H17492" s="15" t="n">
        <x:f>VLOOKUP(D17492,'Pricing'!$A$6:$E$8,4,FALSE)</x:f>
        <x:v>6</x:v>
      </x:c>
      <x:c r="I17492" s="15" t="n">
        <x:f>E17492*G17492/1000000</x:f>
        <x:v>0.08309880000000001</x:v>
      </x:c>
      <x:c r="J17492" s="15" t="n">
        <x:f>F17492*H17492/1000000</x:f>
        <x:v>0.006828</x:v>
      </x:c>
      <x:c r="K17492" s="15" t="n">
        <x:f>SUM(I17492:J17492)</x:f>
        <x:v>0.08992680000000002</x:v>
      </x:c>
    </x:row>
    <x:row r="17493" ht="23" customHeight="1">
      <x:c r="A17493" s="2" t="str">
        <x:v>REQ-17489</x:v>
      </x:c>
      <x:c r="B17493" s="2" t="n">
        <x:v>25</x:v>
      </x:c>
      <x:c r="C17493" s="2" t="str">
        <x:v>Operations</x:v>
      </x:c>
      <x:c r="D17493" s="2" t="str">
        <x:v>Swift</x:v>
      </x:c>
      <x:c r="E17493" s="16" t="n">
        <x:v>80897</x:v>
      </x:c>
      <x:c r="F17493" s="16" t="n">
        <x:v>309</x:v>
      </x:c>
      <x:c r="G17493" s="15" t="n">
        <x:f>VLOOKUP(D17493,'Pricing'!$A$6:$E$8,5,FALSE)</x:f>
        <x:v>0.246</x:v>
      </x:c>
      <x:c r="H17493" s="15" t="n">
        <x:f>VLOOKUP(D17493,'Pricing'!$A$6:$E$8,4,FALSE)</x:f>
        <x:v>1.2</x:v>
      </x:c>
      <x:c r="I17493" s="15" t="n">
        <x:f>E17493*G17493/1000000</x:f>
        <x:v>0.019900662</x:v>
      </x:c>
      <x:c r="J17493" s="15" t="n">
        <x:f>F17493*H17493/1000000</x:f>
        <x:v>0.0003708</x:v>
      </x:c>
      <x:c r="K17493" s="15" t="n">
        <x:f>SUM(I17493:J17493)</x:f>
        <x:v>0.020271462</x:v>
      </x:c>
    </x:row>
    <x:row r="17494" ht="23" customHeight="1">
      <x:c r="A17494" s="2" t="str">
        <x:v>REQ-17490</x:v>
      </x:c>
      <x:c r="B17494" s="2" t="n">
        <x:v>18</x:v>
      </x:c>
      <x:c r="C17494" s="2" t="str">
        <x:v>Growth</x:v>
      </x:c>
      <x:c r="D17494" s="2" t="str">
        <x:v>Swift</x:v>
      </x:c>
      <x:c r="E17494" s="16" t="n">
        <x:v>87456</x:v>
      </x:c>
      <x:c r="F17494" s="16" t="n">
        <x:v>1751</x:v>
      </x:c>
      <x:c r="G17494" s="15" t="n">
        <x:f>VLOOKUP(D17494,'Pricing'!$A$6:$E$8,5,FALSE)</x:f>
        <x:v>0.246</x:v>
      </x:c>
      <x:c r="H17494" s="15" t="n">
        <x:f>VLOOKUP(D17494,'Pricing'!$A$6:$E$8,4,FALSE)</x:f>
        <x:v>1.2</x:v>
      </x:c>
      <x:c r="I17494" s="15" t="n">
        <x:f>E17494*G17494/1000000</x:f>
        <x:v>0.021514176</x:v>
      </x:c>
      <x:c r="J17494" s="15" t="n">
        <x:f>F17494*H17494/1000000</x:f>
        <x:v>0.0021011999999999997</x:v>
      </x:c>
      <x:c r="K17494" s="15" t="n">
        <x:f>SUM(I17494:J17494)</x:f>
        <x:v>0.023615376</x:v>
      </x:c>
    </x:row>
    <x:row r="17495" ht="23" customHeight="1">
      <x:c r="A17495" s="2" t="str">
        <x:v>REQ-17491</x:v>
      </x:c>
      <x:c r="B17495" s="2" t="n">
        <x:v>22</x:v>
      </x:c>
      <x:c r="C17495" s="2" t="str">
        <x:v>Engineering</x:v>
      </x:c>
      <x:c r="D17495" s="2" t="str">
        <x:v>Swift</x:v>
      </x:c>
      <x:c r="E17495" s="16" t="n">
        <x:v>67880</x:v>
      </x:c>
      <x:c r="F17495" s="16" t="n">
        <x:v>861</x:v>
      </x:c>
      <x:c r="G17495" s="15" t="n">
        <x:f>VLOOKUP(D17495,'Pricing'!$A$6:$E$8,5,FALSE)</x:f>
        <x:v>0.246</x:v>
      </x:c>
      <x:c r="H17495" s="15" t="n">
        <x:f>VLOOKUP(D17495,'Pricing'!$A$6:$E$8,4,FALSE)</x:f>
        <x:v>1.2</x:v>
      </x:c>
      <x:c r="I17495" s="15" t="n">
        <x:f>E17495*G17495/1000000</x:f>
        <x:v>0.016698479999999998</x:v>
      </x:c>
      <x:c r="J17495" s="15" t="n">
        <x:f>F17495*H17495/1000000</x:f>
        <x:v>0.0010332</x:v>
      </x:c>
      <x:c r="K17495" s="15" t="n">
        <x:f>SUM(I17495:J17495)</x:f>
        <x:v>0.01773168</x:v>
      </x:c>
    </x:row>
    <x:row r="17496" ht="23" customHeight="1">
      <x:c r="A17496" s="2" t="str">
        <x:v>REQ-17492</x:v>
      </x:c>
      <x:c r="B17496" s="2" t="n">
        <x:v>5</x:v>
      </x:c>
      <x:c r="C17496" s="2" t="str">
        <x:v>Product</x:v>
      </x:c>
      <x:c r="D17496" s="2" t="str">
        <x:v>Reasoning</x:v>
      </x:c>
      <x:c r="E17496" s="16" t="n">
        <x:v>67200</x:v>
      </x:c>
      <x:c r="F17496" s="16" t="n">
        <x:v>828</x:v>
      </x:c>
      <x:c r="G17496" s="15" t="n">
        <x:f>VLOOKUP(D17496,'Pricing'!$A$6:$E$8,5,FALSE)</x:f>
        <x:v>4.920000000000001</x:v>
      </x:c>
      <x:c r="H17496" s="15" t="n">
        <x:f>VLOOKUP(D17496,'Pricing'!$A$6:$E$8,4,FALSE)</x:f>
        <x:v>24</x:v>
      </x:c>
      <x:c r="I17496" s="15" t="n">
        <x:f>E17496*G17496/1000000</x:f>
        <x:v>0.3306240000000001</x:v>
      </x:c>
      <x:c r="J17496" s="15" t="n">
        <x:f>F17496*H17496/1000000</x:f>
        <x:v>0.019872</x:v>
      </x:c>
      <x:c r="K17496" s="15" t="n">
        <x:f>SUM(I17496:J17496)</x:f>
        <x:v>0.3504960000000001</x:v>
      </x:c>
    </x:row>
    <x:row r="17497" ht="23" customHeight="1">
      <x:c r="A17497" s="2" t="str">
        <x:v>REQ-17493</x:v>
      </x:c>
      <x:c r="B17497" s="2" t="n">
        <x:v>19</x:v>
      </x:c>
      <x:c r="C17497" s="2" t="str">
        <x:v>Engineering</x:v>
      </x:c>
      <x:c r="D17497" s="2" t="str">
        <x:v>Swift</x:v>
      </x:c>
      <x:c r="E17497" s="16" t="n">
        <x:v>119191</x:v>
      </x:c>
      <x:c r="F17497" s="16" t="n">
        <x:v>2202</x:v>
      </x:c>
      <x:c r="G17497" s="15" t="n">
        <x:f>VLOOKUP(D17497,'Pricing'!$A$6:$E$8,5,FALSE)</x:f>
        <x:v>0.246</x:v>
      </x:c>
      <x:c r="H17497" s="15" t="n">
        <x:f>VLOOKUP(D17497,'Pricing'!$A$6:$E$8,4,FALSE)</x:f>
        <x:v>1.2</x:v>
      </x:c>
      <x:c r="I17497" s="15" t="n">
        <x:f>E17497*G17497/1000000</x:f>
        <x:v>0.029320986</x:v>
      </x:c>
      <x:c r="J17497" s="15" t="n">
        <x:f>F17497*H17497/1000000</x:f>
        <x:v>0.0026424</x:v>
      </x:c>
      <x:c r="K17497" s="15" t="n">
        <x:f>SUM(I17497:J17497)</x:f>
        <x:v>0.031963386</x:v>
      </x:c>
    </x:row>
    <x:row r="17498" ht="23" customHeight="1">
      <x:c r="A17498" s="2" t="str">
        <x:v>REQ-17494</x:v>
      </x:c>
      <x:c r="B17498" s="2" t="n">
        <x:v>23</x:v>
      </x:c>
      <x:c r="C17498" s="2" t="str">
        <x:v>Support</x:v>
      </x:c>
      <x:c r="D17498" s="2" t="str">
        <x:v>Swift</x:v>
      </x:c>
      <x:c r="E17498" s="16" t="n">
        <x:v>86986</x:v>
      </x:c>
      <x:c r="F17498" s="16" t="n">
        <x:v>3515</x:v>
      </x:c>
      <x:c r="G17498" s="15" t="n">
        <x:f>VLOOKUP(D17498,'Pricing'!$A$6:$E$8,5,FALSE)</x:f>
        <x:v>0.246</x:v>
      </x:c>
      <x:c r="H17498" s="15" t="n">
        <x:f>VLOOKUP(D17498,'Pricing'!$A$6:$E$8,4,FALSE)</x:f>
        <x:v>1.2</x:v>
      </x:c>
      <x:c r="I17498" s="15" t="n">
        <x:f>E17498*G17498/1000000</x:f>
        <x:v>0.021398556</x:v>
      </x:c>
      <x:c r="J17498" s="15" t="n">
        <x:f>F17498*H17498/1000000</x:f>
        <x:v>0.004218</x:v>
      </x:c>
      <x:c r="K17498" s="15" t="n">
        <x:f>SUM(I17498:J17498)</x:f>
        <x:v>0.025616556</x:v>
      </x:c>
    </x:row>
    <x:row r="17499" ht="23" customHeight="1">
      <x:c r="A17499" s="2" t="str">
        <x:v>REQ-17495</x:v>
      </x:c>
      <x:c r="B17499" s="2" t="n">
        <x:v>18</x:v>
      </x:c>
      <x:c r="C17499" s="2" t="str">
        <x:v>Research</x:v>
      </x:c>
      <x:c r="D17499" s="2" t="str">
        <x:v>Swift</x:v>
      </x:c>
      <x:c r="E17499" s="16" t="n">
        <x:v>115796</x:v>
      </x:c>
      <x:c r="F17499" s="16" t="n">
        <x:v>1388</x:v>
      </x:c>
      <x:c r="G17499" s="15" t="n">
        <x:f>VLOOKUP(D17499,'Pricing'!$A$6:$E$8,5,FALSE)</x:f>
        <x:v>0.246</x:v>
      </x:c>
      <x:c r="H17499" s="15" t="n">
        <x:f>VLOOKUP(D17499,'Pricing'!$A$6:$E$8,4,FALSE)</x:f>
        <x:v>1.2</x:v>
      </x:c>
      <x:c r="I17499" s="15" t="n">
        <x:f>E17499*G17499/1000000</x:f>
        <x:v>0.028485816</x:v>
      </x:c>
      <x:c r="J17499" s="15" t="n">
        <x:f>F17499*H17499/1000000</x:f>
        <x:v>0.0016656</x:v>
      </x:c>
      <x:c r="K17499" s="15" t="n">
        <x:f>SUM(I17499:J17499)</x:f>
        <x:v>0.030151416</x:v>
      </x:c>
    </x:row>
    <x:row r="17500" ht="23" customHeight="1">
      <x:c r="A17500" s="2" t="str">
        <x:v>REQ-17496</x:v>
      </x:c>
      <x:c r="B17500" s="2" t="n">
        <x:v>26</x:v>
      </x:c>
      <x:c r="C17500" s="2" t="str">
        <x:v>Growth</x:v>
      </x:c>
      <x:c r="D17500" s="2" t="str">
        <x:v>Balanced</x:v>
      </x:c>
      <x:c r="E17500" s="16" t="n">
        <x:v>48394</x:v>
      </x:c>
      <x:c r="F17500" s="16" t="n">
        <x:v>2922</x:v>
      </x:c>
      <x:c r="G17500" s="15" t="n">
        <x:f>VLOOKUP(D17500,'Pricing'!$A$6:$E$8,5,FALSE)</x:f>
        <x:v>1.2300000000000002</x:v>
      </x:c>
      <x:c r="H17500" s="15" t="n">
        <x:f>VLOOKUP(D17500,'Pricing'!$A$6:$E$8,4,FALSE)</x:f>
        <x:v>6</x:v>
      </x:c>
      <x:c r="I17500" s="15" t="n">
        <x:f>E17500*G17500/1000000</x:f>
        <x:v>0.05952462000000001</x:v>
      </x:c>
      <x:c r="J17500" s="15" t="n">
        <x:f>F17500*H17500/1000000</x:f>
        <x:v>0.017532</x:v>
      </x:c>
      <x:c r="K17500" s="15" t="n">
        <x:f>SUM(I17500:J17500)</x:f>
        <x:v>0.07705662</x:v>
      </x:c>
    </x:row>
    <x:row r="17501" ht="23" customHeight="1">
      <x:c r="A17501" s="2" t="str">
        <x:v>REQ-17497</x:v>
      </x:c>
      <x:c r="B17501" s="2" t="n">
        <x:v>11</x:v>
      </x:c>
      <x:c r="C17501" s="2" t="str">
        <x:v>Operations</x:v>
      </x:c>
      <x:c r="D17501" s="2" t="str">
        <x:v>Swift</x:v>
      </x:c>
      <x:c r="E17501" s="16" t="n">
        <x:v>29969</x:v>
      </x:c>
      <x:c r="F17501" s="16" t="n">
        <x:v>3971</x:v>
      </x:c>
      <x:c r="G17501" s="15" t="n">
        <x:f>VLOOKUP(D17501,'Pricing'!$A$6:$E$8,5,FALSE)</x:f>
        <x:v>0.246</x:v>
      </x:c>
      <x:c r="H17501" s="15" t="n">
        <x:f>VLOOKUP(D17501,'Pricing'!$A$6:$E$8,4,FALSE)</x:f>
        <x:v>1.2</x:v>
      </x:c>
      <x:c r="I17501" s="15" t="n">
        <x:f>E17501*G17501/1000000</x:f>
        <x:v>0.007372374</x:v>
      </x:c>
      <x:c r="J17501" s="15" t="n">
        <x:f>F17501*H17501/1000000</x:f>
        <x:v>0.0047652</x:v>
      </x:c>
      <x:c r="K17501" s="15" t="n">
        <x:f>SUM(I17501:J17501)</x:f>
        <x:v>0.012137574</x:v>
      </x:c>
    </x:row>
    <x:row r="17502" ht="23" customHeight="1">
      <x:c r="A17502" s="2" t="str">
        <x:v>REQ-17498</x:v>
      </x:c>
      <x:c r="B17502" s="2" t="n">
        <x:v>17</x:v>
      </x:c>
      <x:c r="C17502" s="2" t="str">
        <x:v>Product</x:v>
      </x:c>
      <x:c r="D17502" s="2" t="str">
        <x:v>Balanced</x:v>
      </x:c>
      <x:c r="E17502" s="16" t="n">
        <x:v>49989</x:v>
      </x:c>
      <x:c r="F17502" s="16" t="n">
        <x:v>3646</x:v>
      </x:c>
      <x:c r="G17502" s="15" t="n">
        <x:f>VLOOKUP(D17502,'Pricing'!$A$6:$E$8,5,FALSE)</x:f>
        <x:v>1.2300000000000002</x:v>
      </x:c>
      <x:c r="H17502" s="15" t="n">
        <x:f>VLOOKUP(D17502,'Pricing'!$A$6:$E$8,4,FALSE)</x:f>
        <x:v>6</x:v>
      </x:c>
      <x:c r="I17502" s="15" t="n">
        <x:f>E17502*G17502/1000000</x:f>
        <x:v>0.06148647000000001</x:v>
      </x:c>
      <x:c r="J17502" s="15" t="n">
        <x:f>F17502*H17502/1000000</x:f>
        <x:v>0.021876</x:v>
      </x:c>
      <x:c r="K17502" s="15" t="n">
        <x:f>SUM(I17502:J17502)</x:f>
        <x:v>0.08336247000000001</x:v>
      </x:c>
    </x:row>
    <x:row r="17503" ht="23" customHeight="1">
      <x:c r="A17503" s="2" t="str">
        <x:v>REQ-17499</x:v>
      </x:c>
      <x:c r="B17503" s="2" t="n">
        <x:v>14</x:v>
      </x:c>
      <x:c r="C17503" s="2" t="str">
        <x:v>Research</x:v>
      </x:c>
      <x:c r="D17503" s="2" t="str">
        <x:v>Swift</x:v>
      </x:c>
      <x:c r="E17503" s="16" t="n">
        <x:v>33521</x:v>
      </x:c>
      <x:c r="F17503" s="16" t="n">
        <x:v>2972</x:v>
      </x:c>
      <x:c r="G17503" s="15" t="n">
        <x:f>VLOOKUP(D17503,'Pricing'!$A$6:$E$8,5,FALSE)</x:f>
        <x:v>0.246</x:v>
      </x:c>
      <x:c r="H17503" s="15" t="n">
        <x:f>VLOOKUP(D17503,'Pricing'!$A$6:$E$8,4,FALSE)</x:f>
        <x:v>1.2</x:v>
      </x:c>
      <x:c r="I17503" s="15" t="n">
        <x:f>E17503*G17503/1000000</x:f>
        <x:v>0.008246166</x:v>
      </x:c>
      <x:c r="J17503" s="15" t="n">
        <x:f>F17503*H17503/1000000</x:f>
        <x:v>0.0035664</x:v>
      </x:c>
      <x:c r="K17503" s="15" t="n">
        <x:f>SUM(I17503:J17503)</x:f>
        <x:v>0.011812566</x:v>
      </x:c>
    </x:row>
    <x:row r="17504" ht="23" customHeight="1">
      <x:c r="A17504" s="2" t="str">
        <x:v>REQ-17500</x:v>
      </x:c>
      <x:c r="B17504" s="2" t="n">
        <x:v>10</x:v>
      </x:c>
      <x:c r="C17504" s="2" t="str">
        <x:v>Growth</x:v>
      </x:c>
      <x:c r="D17504" s="2" t="str">
        <x:v>Swift</x:v>
      </x:c>
      <x:c r="E17504" s="16" t="n">
        <x:v>108746</x:v>
      </x:c>
      <x:c r="F17504" s="16" t="n">
        <x:v>377</x:v>
      </x:c>
      <x:c r="G17504" s="15" t="n">
        <x:f>VLOOKUP(D17504,'Pricing'!$A$6:$E$8,5,FALSE)</x:f>
        <x:v>0.246</x:v>
      </x:c>
      <x:c r="H17504" s="15" t="n">
        <x:f>VLOOKUP(D17504,'Pricing'!$A$6:$E$8,4,FALSE)</x:f>
        <x:v>1.2</x:v>
      </x:c>
      <x:c r="I17504" s="15" t="n">
        <x:f>E17504*G17504/1000000</x:f>
        <x:v>0.026751516</x:v>
      </x:c>
      <x:c r="J17504" s="15" t="n">
        <x:f>F17504*H17504/1000000</x:f>
        <x:v>0.0004524</x:v>
      </x:c>
      <x:c r="K17504" s="15" t="n">
        <x:f>SUM(I17504:J17504)</x:f>
        <x:v>0.027203915999999998</x:v>
      </x:c>
    </x:row>
    <x:row r="17505" ht="23" customHeight="1">
      <x:c r="A17505" s="2" t="str">
        <x:v>REQ-17501</x:v>
      </x:c>
      <x:c r="B17505" s="2" t="n">
        <x:v>10</x:v>
      </x:c>
      <x:c r="C17505" s="2" t="str">
        <x:v>Research</x:v>
      </x:c>
      <x:c r="D17505" s="2" t="str">
        <x:v>Swift</x:v>
      </x:c>
      <x:c r="E17505" s="16" t="n">
        <x:v>39359</x:v>
      </x:c>
      <x:c r="F17505" s="16" t="n">
        <x:v>789</x:v>
      </x:c>
      <x:c r="G17505" s="15" t="n">
        <x:f>VLOOKUP(D17505,'Pricing'!$A$6:$E$8,5,FALSE)</x:f>
        <x:v>0.246</x:v>
      </x:c>
      <x:c r="H17505" s="15" t="n">
        <x:f>VLOOKUP(D17505,'Pricing'!$A$6:$E$8,4,FALSE)</x:f>
        <x:v>1.2</x:v>
      </x:c>
      <x:c r="I17505" s="15" t="n">
        <x:f>E17505*G17505/1000000</x:f>
        <x:v>0.009682314000000001</x:v>
      </x:c>
      <x:c r="J17505" s="15" t="n">
        <x:f>F17505*H17505/1000000</x:f>
        <x:v>0.0009467999999999999</x:v>
      </x:c>
      <x:c r="K17505" s="15" t="n">
        <x:f>SUM(I17505:J17505)</x:f>
        <x:v>0.010629114</x:v>
      </x:c>
    </x:row>
    <x:row r="17506" ht="23" customHeight="1">
      <x:c r="A17506" s="2" t="str">
        <x:v>REQ-17502</x:v>
      </x:c>
      <x:c r="B17506" s="2" t="n">
        <x:v>21</x:v>
      </x:c>
      <x:c r="C17506" s="2" t="str">
        <x:v>Growth</x:v>
      </x:c>
      <x:c r="D17506" s="2" t="str">
        <x:v>Balanced</x:v>
      </x:c>
      <x:c r="E17506" s="16" t="n">
        <x:v>75244</x:v>
      </x:c>
      <x:c r="F17506" s="16" t="n">
        <x:v>3022</x:v>
      </x:c>
      <x:c r="G17506" s="15" t="n">
        <x:f>VLOOKUP(D17506,'Pricing'!$A$6:$E$8,5,FALSE)</x:f>
        <x:v>1.2300000000000002</x:v>
      </x:c>
      <x:c r="H17506" s="15" t="n">
        <x:f>VLOOKUP(D17506,'Pricing'!$A$6:$E$8,4,FALSE)</x:f>
        <x:v>6</x:v>
      </x:c>
      <x:c r="I17506" s="15" t="n">
        <x:f>E17506*G17506/1000000</x:f>
        <x:v>0.09255012000000001</x:v>
      </x:c>
      <x:c r="J17506" s="15" t="n">
        <x:f>F17506*H17506/1000000</x:f>
        <x:v>0.018132</x:v>
      </x:c>
      <x:c r="K17506" s="15" t="n">
        <x:f>SUM(I17506:J17506)</x:f>
        <x:v>0.11068212000000001</x:v>
      </x:c>
    </x:row>
    <x:row r="17507" ht="23" customHeight="1">
      <x:c r="A17507" s="2" t="str">
        <x:v>REQ-17503</x:v>
      </x:c>
      <x:c r="B17507" s="2" t="n">
        <x:v>25</x:v>
      </x:c>
      <x:c r="C17507" s="2" t="str">
        <x:v>Operations</x:v>
      </x:c>
      <x:c r="D17507" s="2" t="str">
        <x:v>Swift</x:v>
      </x:c>
      <x:c r="E17507" s="16" t="n">
        <x:v>53789</x:v>
      </x:c>
      <x:c r="F17507" s="16" t="n">
        <x:v>1291</x:v>
      </x:c>
      <x:c r="G17507" s="15" t="n">
        <x:f>VLOOKUP(D17507,'Pricing'!$A$6:$E$8,5,FALSE)</x:f>
        <x:v>0.246</x:v>
      </x:c>
      <x:c r="H17507" s="15" t="n">
        <x:f>VLOOKUP(D17507,'Pricing'!$A$6:$E$8,4,FALSE)</x:f>
        <x:v>1.2</x:v>
      </x:c>
      <x:c r="I17507" s="15" t="n">
        <x:f>E17507*G17507/1000000</x:f>
        <x:v>0.013232094</x:v>
      </x:c>
      <x:c r="J17507" s="15" t="n">
        <x:f>F17507*H17507/1000000</x:f>
        <x:v>0.0015492000000000001</x:v>
      </x:c>
      <x:c r="K17507" s="15" t="n">
        <x:f>SUM(I17507:J17507)</x:f>
        <x:v>0.014781294</x:v>
      </x:c>
    </x:row>
    <x:row r="17508" ht="23" customHeight="1">
      <x:c r="A17508" s="2" t="str">
        <x:v>REQ-17504</x:v>
      </x:c>
      <x:c r="B17508" s="2" t="n">
        <x:v>10</x:v>
      </x:c>
      <x:c r="C17508" s="2" t="str">
        <x:v>Growth</x:v>
      </x:c>
      <x:c r="D17508" s="2" t="str">
        <x:v>Reasoning</x:v>
      </x:c>
      <x:c r="E17508" s="16" t="n">
        <x:v>36121</x:v>
      </x:c>
      <x:c r="F17508" s="16" t="n">
        <x:v>1435</x:v>
      </x:c>
      <x:c r="G17508" s="15" t="n">
        <x:f>VLOOKUP(D17508,'Pricing'!$A$6:$E$8,5,FALSE)</x:f>
        <x:v>4.920000000000001</x:v>
      </x:c>
      <x:c r="H17508" s="15" t="n">
        <x:f>VLOOKUP(D17508,'Pricing'!$A$6:$E$8,4,FALSE)</x:f>
        <x:v>24</x:v>
      </x:c>
      <x:c r="I17508" s="15" t="n">
        <x:f>E17508*G17508/1000000</x:f>
        <x:v>0.17771532000000004</x:v>
      </x:c>
      <x:c r="J17508" s="15" t="n">
        <x:f>F17508*H17508/1000000</x:f>
        <x:v>0.03444</x:v>
      </x:c>
      <x:c r="K17508" s="15" t="n">
        <x:f>SUM(I17508:J17508)</x:f>
        <x:v>0.21215532000000004</x:v>
      </x:c>
    </x:row>
    <x:row r="17509" ht="23" customHeight="1">
      <x:c r="A17509" s="2" t="str">
        <x:v>REQ-17505</x:v>
      </x:c>
      <x:c r="B17509" s="2" t="n">
        <x:v>27</x:v>
      </x:c>
      <x:c r="C17509" s="2" t="str">
        <x:v>Operations</x:v>
      </x:c>
      <x:c r="D17509" s="2" t="str">
        <x:v>Swift</x:v>
      </x:c>
      <x:c r="E17509" s="16" t="n">
        <x:v>38429</x:v>
      </x:c>
      <x:c r="F17509" s="16" t="n">
        <x:v>845</x:v>
      </x:c>
      <x:c r="G17509" s="15" t="n">
        <x:f>VLOOKUP(D17509,'Pricing'!$A$6:$E$8,5,FALSE)</x:f>
        <x:v>0.246</x:v>
      </x:c>
      <x:c r="H17509" s="15" t="n">
        <x:f>VLOOKUP(D17509,'Pricing'!$A$6:$E$8,4,FALSE)</x:f>
        <x:v>1.2</x:v>
      </x:c>
      <x:c r="I17509" s="15" t="n">
        <x:f>E17509*G17509/1000000</x:f>
        <x:v>0.009453534</x:v>
      </x:c>
      <x:c r="J17509" s="15" t="n">
        <x:f>F17509*H17509/1000000</x:f>
        <x:v>0.001014</x:v>
      </x:c>
      <x:c r="K17509" s="15" t="n">
        <x:f>SUM(I17509:J17509)</x:f>
        <x:v>0.010467533999999999</x:v>
      </x:c>
    </x:row>
    <x:row r="17510" ht="23" customHeight="1">
      <x:c r="A17510" s="2" t="str">
        <x:v>REQ-17506</x:v>
      </x:c>
      <x:c r="B17510" s="2" t="n">
        <x:v>30</x:v>
      </x:c>
      <x:c r="C17510" s="2" t="str">
        <x:v>Product</x:v>
      </x:c>
      <x:c r="D17510" s="2" t="str">
        <x:v>Swift</x:v>
      </x:c>
      <x:c r="E17510" s="16" t="n">
        <x:v>106854</x:v>
      </x:c>
      <x:c r="F17510" s="16" t="n">
        <x:v>927</x:v>
      </x:c>
      <x:c r="G17510" s="15" t="n">
        <x:f>VLOOKUP(D17510,'Pricing'!$A$6:$E$8,5,FALSE)</x:f>
        <x:v>0.246</x:v>
      </x:c>
      <x:c r="H17510" s="15" t="n">
        <x:f>VLOOKUP(D17510,'Pricing'!$A$6:$E$8,4,FALSE)</x:f>
        <x:v>1.2</x:v>
      </x:c>
      <x:c r="I17510" s="15" t="n">
        <x:f>E17510*G17510/1000000</x:f>
        <x:v>0.026286083999999998</x:v>
      </x:c>
      <x:c r="J17510" s="15" t="n">
        <x:f>F17510*H17510/1000000</x:f>
        <x:v>0.0011124</x:v>
      </x:c>
      <x:c r="K17510" s="15" t="n">
        <x:f>SUM(I17510:J17510)</x:f>
        <x:v>0.027398483999999997</x:v>
      </x:c>
    </x:row>
    <x:row r="17511" ht="23" customHeight="1">
      <x:c r="A17511" s="2" t="str">
        <x:v>REQ-17507</x:v>
      </x:c>
      <x:c r="B17511" s="2" t="n">
        <x:v>25</x:v>
      </x:c>
      <x:c r="C17511" s="2" t="str">
        <x:v>Engineering</x:v>
      </x:c>
      <x:c r="D17511" s="2" t="str">
        <x:v>Swift</x:v>
      </x:c>
      <x:c r="E17511" s="16" t="n">
        <x:v>27808</x:v>
      </x:c>
      <x:c r="F17511" s="16" t="n">
        <x:v>1098</x:v>
      </x:c>
      <x:c r="G17511" s="15" t="n">
        <x:f>VLOOKUP(D17511,'Pricing'!$A$6:$E$8,5,FALSE)</x:f>
        <x:v>0.246</x:v>
      </x:c>
      <x:c r="H17511" s="15" t="n">
        <x:f>VLOOKUP(D17511,'Pricing'!$A$6:$E$8,4,FALSE)</x:f>
        <x:v>1.2</x:v>
      </x:c>
      <x:c r="I17511" s="15" t="n">
        <x:f>E17511*G17511/1000000</x:f>
        <x:v>0.006840768</x:v>
      </x:c>
      <x:c r="J17511" s="15" t="n">
        <x:f>F17511*H17511/1000000</x:f>
        <x:v>0.0013176</x:v>
      </x:c>
      <x:c r="K17511" s="15" t="n">
        <x:f>SUM(I17511:J17511)</x:f>
        <x:v>0.008158368</x:v>
      </x:c>
    </x:row>
    <x:row r="17512" ht="23" customHeight="1">
      <x:c r="A17512" s="2" t="str">
        <x:v>REQ-17508</x:v>
      </x:c>
      <x:c r="B17512" s="2" t="n">
        <x:v>20</x:v>
      </x:c>
      <x:c r="C17512" s="2" t="str">
        <x:v>Product</x:v>
      </x:c>
      <x:c r="D17512" s="2" t="str">
        <x:v>Swift</x:v>
      </x:c>
      <x:c r="E17512" s="16" t="n">
        <x:v>33562</x:v>
      </x:c>
      <x:c r="F17512" s="16" t="n">
        <x:v>814</x:v>
      </x:c>
      <x:c r="G17512" s="15" t="n">
        <x:f>VLOOKUP(D17512,'Pricing'!$A$6:$E$8,5,FALSE)</x:f>
        <x:v>0.246</x:v>
      </x:c>
      <x:c r="H17512" s="15" t="n">
        <x:f>VLOOKUP(D17512,'Pricing'!$A$6:$E$8,4,FALSE)</x:f>
        <x:v>1.2</x:v>
      </x:c>
      <x:c r="I17512" s="15" t="n">
        <x:f>E17512*G17512/1000000</x:f>
        <x:v>0.008256252</x:v>
      </x:c>
      <x:c r="J17512" s="15" t="n">
        <x:f>F17512*H17512/1000000</x:f>
        <x:v>0.0009767999999999999</x:v>
      </x:c>
      <x:c r="K17512" s="15" t="n">
        <x:f>SUM(I17512:J17512)</x:f>
        <x:v>0.009233052</x:v>
      </x:c>
    </x:row>
    <x:row r="17513" ht="23" customHeight="1">
      <x:c r="A17513" s="2" t="str">
        <x:v>REQ-17509</x:v>
      </x:c>
      <x:c r="B17513" s="2" t="n">
        <x:v>21</x:v>
      </x:c>
      <x:c r="C17513" s="2" t="str">
        <x:v>Operations</x:v>
      </x:c>
      <x:c r="D17513" s="2" t="str">
        <x:v>Balanced</x:v>
      </x:c>
      <x:c r="E17513" s="16" t="n">
        <x:v>113633</x:v>
      </x:c>
      <x:c r="F17513" s="16" t="n">
        <x:v>1175</x:v>
      </x:c>
      <x:c r="G17513" s="15" t="n">
        <x:f>VLOOKUP(D17513,'Pricing'!$A$6:$E$8,5,FALSE)</x:f>
        <x:v>1.2300000000000002</x:v>
      </x:c>
      <x:c r="H17513" s="15" t="n">
        <x:f>VLOOKUP(D17513,'Pricing'!$A$6:$E$8,4,FALSE)</x:f>
        <x:v>6</x:v>
      </x:c>
      <x:c r="I17513" s="15" t="n">
        <x:f>E17513*G17513/1000000</x:f>
        <x:v>0.13976859000000003</x:v>
      </x:c>
      <x:c r="J17513" s="15" t="n">
        <x:f>F17513*H17513/1000000</x:f>
        <x:v>0.00705</x:v>
      </x:c>
      <x:c r="K17513" s="15" t="n">
        <x:f>SUM(I17513:J17513)</x:f>
        <x:v>0.14681859000000003</x:v>
      </x:c>
    </x:row>
    <x:row r="17514" ht="23" customHeight="1">
      <x:c r="A17514" s="2" t="str">
        <x:v>REQ-17510</x:v>
      </x:c>
      <x:c r="B17514" s="2" t="n">
        <x:v>21</x:v>
      </x:c>
      <x:c r="C17514" s="2" t="str">
        <x:v>Growth</x:v>
      </x:c>
      <x:c r="D17514" s="2" t="str">
        <x:v>Swift</x:v>
      </x:c>
      <x:c r="E17514" s="16" t="n">
        <x:v>108911</x:v>
      </x:c>
      <x:c r="F17514" s="16" t="n">
        <x:v>3393</x:v>
      </x:c>
      <x:c r="G17514" s="15" t="n">
        <x:f>VLOOKUP(D17514,'Pricing'!$A$6:$E$8,5,FALSE)</x:f>
        <x:v>0.246</x:v>
      </x:c>
      <x:c r="H17514" s="15" t="n">
        <x:f>VLOOKUP(D17514,'Pricing'!$A$6:$E$8,4,FALSE)</x:f>
        <x:v>1.2</x:v>
      </x:c>
      <x:c r="I17514" s="15" t="n">
        <x:f>E17514*G17514/1000000</x:f>
        <x:v>0.026792106</x:v>
      </x:c>
      <x:c r="J17514" s="15" t="n">
        <x:f>F17514*H17514/1000000</x:f>
        <x:v>0.0040716</x:v>
      </x:c>
      <x:c r="K17514" s="15" t="n">
        <x:f>SUM(I17514:J17514)</x:f>
        <x:v>0.030863705999999998</x:v>
      </x:c>
    </x:row>
    <x:row r="17515" ht="23" customHeight="1">
      <x:c r="A17515" s="2" t="str">
        <x:v>REQ-17511</x:v>
      </x:c>
      <x:c r="B17515" s="2" t="n">
        <x:v>12</x:v>
      </x:c>
      <x:c r="C17515" s="2" t="str">
        <x:v>Operations</x:v>
      </x:c>
      <x:c r="D17515" s="2" t="str">
        <x:v>Swift</x:v>
      </x:c>
      <x:c r="E17515" s="16" t="n">
        <x:v>19309</x:v>
      </x:c>
      <x:c r="F17515" s="16" t="n">
        <x:v>950</x:v>
      </x:c>
      <x:c r="G17515" s="15" t="n">
        <x:f>VLOOKUP(D17515,'Pricing'!$A$6:$E$8,5,FALSE)</x:f>
        <x:v>0.246</x:v>
      </x:c>
      <x:c r="H17515" s="15" t="n">
        <x:f>VLOOKUP(D17515,'Pricing'!$A$6:$E$8,4,FALSE)</x:f>
        <x:v>1.2</x:v>
      </x:c>
      <x:c r="I17515" s="15" t="n">
        <x:f>E17515*G17515/1000000</x:f>
        <x:v>0.004750014</x:v>
      </x:c>
      <x:c r="J17515" s="15" t="n">
        <x:f>F17515*H17515/1000000</x:f>
        <x:v>0.00114</x:v>
      </x:c>
      <x:c r="K17515" s="15" t="n">
        <x:f>SUM(I17515:J17515)</x:f>
        <x:v>0.005890014000000001</x:v>
      </x:c>
    </x:row>
    <x:row r="17516" ht="23" customHeight="1">
      <x:c r="A17516" s="2" t="str">
        <x:v>REQ-17512</x:v>
      </x:c>
      <x:c r="B17516" s="2" t="n">
        <x:v>21</x:v>
      </x:c>
      <x:c r="C17516" s="2" t="str">
        <x:v>Support</x:v>
      </x:c>
      <x:c r="D17516" s="2" t="str">
        <x:v>Swift</x:v>
      </x:c>
      <x:c r="E17516" s="16" t="n">
        <x:v>91912</x:v>
      </x:c>
      <x:c r="F17516" s="16" t="n">
        <x:v>2937</x:v>
      </x:c>
      <x:c r="G17516" s="15" t="n">
        <x:f>VLOOKUP(D17516,'Pricing'!$A$6:$E$8,5,FALSE)</x:f>
        <x:v>0.246</x:v>
      </x:c>
      <x:c r="H17516" s="15" t="n">
        <x:f>VLOOKUP(D17516,'Pricing'!$A$6:$E$8,4,FALSE)</x:f>
        <x:v>1.2</x:v>
      </x:c>
      <x:c r="I17516" s="15" t="n">
        <x:f>E17516*G17516/1000000</x:f>
        <x:v>0.022610352</x:v>
      </x:c>
      <x:c r="J17516" s="15" t="n">
        <x:f>F17516*H17516/1000000</x:f>
        <x:v>0.0035244</x:v>
      </x:c>
      <x:c r="K17516" s="15" t="n">
        <x:f>SUM(I17516:J17516)</x:f>
        <x:v>0.026134752</x:v>
      </x:c>
    </x:row>
    <x:row r="17517" ht="23" customHeight="1">
      <x:c r="A17517" s="2" t="str">
        <x:v>REQ-17513</x:v>
      </x:c>
      <x:c r="B17517" s="2" t="n">
        <x:v>7</x:v>
      </x:c>
      <x:c r="C17517" s="2" t="str">
        <x:v>Operations</x:v>
      </x:c>
      <x:c r="D17517" s="2" t="str">
        <x:v>Swift</x:v>
      </x:c>
      <x:c r="E17517" s="16" t="n">
        <x:v>77344</x:v>
      </x:c>
      <x:c r="F17517" s="16" t="n">
        <x:v>1610</x:v>
      </x:c>
      <x:c r="G17517" s="15" t="n">
        <x:f>VLOOKUP(D17517,'Pricing'!$A$6:$E$8,5,FALSE)</x:f>
        <x:v>0.246</x:v>
      </x:c>
      <x:c r="H17517" s="15" t="n">
        <x:f>VLOOKUP(D17517,'Pricing'!$A$6:$E$8,4,FALSE)</x:f>
        <x:v>1.2</x:v>
      </x:c>
      <x:c r="I17517" s="15" t="n">
        <x:f>E17517*G17517/1000000</x:f>
        <x:v>0.019026624</x:v>
      </x:c>
      <x:c r="J17517" s="15" t="n">
        <x:f>F17517*H17517/1000000</x:f>
        <x:v>0.001932</x:v>
      </x:c>
      <x:c r="K17517" s="15" t="n">
        <x:f>SUM(I17517:J17517)</x:f>
        <x:v>0.020958624</x:v>
      </x:c>
    </x:row>
    <x:row r="17518" ht="23" customHeight="1">
      <x:c r="A17518" s="2" t="str">
        <x:v>REQ-17514</x:v>
      </x:c>
      <x:c r="B17518" s="2" t="n">
        <x:v>21</x:v>
      </x:c>
      <x:c r="C17518" s="2" t="str">
        <x:v>Support</x:v>
      </x:c>
      <x:c r="D17518" s="2" t="str">
        <x:v>Reasoning</x:v>
      </x:c>
      <x:c r="E17518" s="16" t="n">
        <x:v>112634</x:v>
      </x:c>
      <x:c r="F17518" s="16" t="n">
        <x:v>1103</x:v>
      </x:c>
      <x:c r="G17518" s="15" t="n">
        <x:f>VLOOKUP(D17518,'Pricing'!$A$6:$E$8,5,FALSE)</x:f>
        <x:v>4.920000000000001</x:v>
      </x:c>
      <x:c r="H17518" s="15" t="n">
        <x:f>VLOOKUP(D17518,'Pricing'!$A$6:$E$8,4,FALSE)</x:f>
        <x:v>24</x:v>
      </x:c>
      <x:c r="I17518" s="15" t="n">
        <x:f>E17518*G17518/1000000</x:f>
        <x:v>0.5541592800000001</x:v>
      </x:c>
      <x:c r="J17518" s="15" t="n">
        <x:f>F17518*H17518/1000000</x:f>
        <x:v>0.026472</x:v>
      </x:c>
      <x:c r="K17518" s="15" t="n">
        <x:f>SUM(I17518:J17518)</x:f>
        <x:v>0.5806312800000002</x:v>
      </x:c>
    </x:row>
    <x:row r="17519" ht="23" customHeight="1">
      <x:c r="A17519" s="2" t="str">
        <x:v>REQ-17515</x:v>
      </x:c>
      <x:c r="B17519" s="2" t="n">
        <x:v>14</x:v>
      </x:c>
      <x:c r="C17519" s="2" t="str">
        <x:v>Engineering</x:v>
      </x:c>
      <x:c r="D17519" s="2" t="str">
        <x:v>Swift</x:v>
      </x:c>
      <x:c r="E17519" s="16" t="n">
        <x:v>40350</x:v>
      </x:c>
      <x:c r="F17519" s="16" t="n">
        <x:v>796</x:v>
      </x:c>
      <x:c r="G17519" s="15" t="n">
        <x:f>VLOOKUP(D17519,'Pricing'!$A$6:$E$8,5,FALSE)</x:f>
        <x:v>0.246</x:v>
      </x:c>
      <x:c r="H17519" s="15" t="n">
        <x:f>VLOOKUP(D17519,'Pricing'!$A$6:$E$8,4,FALSE)</x:f>
        <x:v>1.2</x:v>
      </x:c>
      <x:c r="I17519" s="15" t="n">
        <x:f>E17519*G17519/1000000</x:f>
        <x:v>0.0099261</x:v>
      </x:c>
      <x:c r="J17519" s="15" t="n">
        <x:f>F17519*H17519/1000000</x:f>
        <x:v>0.0009551999999999999</x:v>
      </x:c>
      <x:c r="K17519" s="15" t="n">
        <x:f>SUM(I17519:J17519)</x:f>
        <x:v>0.0108813</x:v>
      </x:c>
    </x:row>
    <x:row r="17520" ht="23" customHeight="1">
      <x:c r="A17520" s="2" t="str">
        <x:v>REQ-17516</x:v>
      </x:c>
      <x:c r="B17520" s="2" t="n">
        <x:v>7</x:v>
      </x:c>
      <x:c r="C17520" s="2" t="str">
        <x:v>Product</x:v>
      </x:c>
      <x:c r="D17520" s="2" t="str">
        <x:v>Reasoning</x:v>
      </x:c>
      <x:c r="E17520" s="16" t="n">
        <x:v>49348</x:v>
      </x:c>
      <x:c r="F17520" s="16" t="n">
        <x:v>2464</x:v>
      </x:c>
      <x:c r="G17520" s="15" t="n">
        <x:f>VLOOKUP(D17520,'Pricing'!$A$6:$E$8,5,FALSE)</x:f>
        <x:v>4.920000000000001</x:v>
      </x:c>
      <x:c r="H17520" s="15" t="n">
        <x:f>VLOOKUP(D17520,'Pricing'!$A$6:$E$8,4,FALSE)</x:f>
        <x:v>24</x:v>
      </x:c>
      <x:c r="I17520" s="15" t="n">
        <x:f>E17520*G17520/1000000</x:f>
        <x:v>0.24279216000000003</x:v>
      </x:c>
      <x:c r="J17520" s="15" t="n">
        <x:f>F17520*H17520/1000000</x:f>
        <x:v>0.059136</x:v>
      </x:c>
      <x:c r="K17520" s="15" t="n">
        <x:f>SUM(I17520:J17520)</x:f>
        <x:v>0.30192816000000006</x:v>
      </x:c>
    </x:row>
    <x:row r="17521" ht="23" customHeight="1">
      <x:c r="A17521" s="2" t="str">
        <x:v>REQ-17517</x:v>
      </x:c>
      <x:c r="B17521" s="2" t="n">
        <x:v>2</x:v>
      </x:c>
      <x:c r="C17521" s="2" t="str">
        <x:v>Research</x:v>
      </x:c>
      <x:c r="D17521" s="2" t="str">
        <x:v>Balanced</x:v>
      </x:c>
      <x:c r="E17521" s="16" t="n">
        <x:v>28539</x:v>
      </x:c>
      <x:c r="F17521" s="16" t="n">
        <x:v>1057</x:v>
      </x:c>
      <x:c r="G17521" s="15" t="n">
        <x:f>VLOOKUP(D17521,'Pricing'!$A$6:$E$8,5,FALSE)</x:f>
        <x:v>1.2300000000000002</x:v>
      </x:c>
      <x:c r="H17521" s="15" t="n">
        <x:f>VLOOKUP(D17521,'Pricing'!$A$6:$E$8,4,FALSE)</x:f>
        <x:v>6</x:v>
      </x:c>
      <x:c r="I17521" s="15" t="n">
        <x:f>E17521*G17521/1000000</x:f>
        <x:v>0.03510297000000001</x:v>
      </x:c>
      <x:c r="J17521" s="15" t="n">
        <x:f>F17521*H17521/1000000</x:f>
        <x:v>0.006342</x:v>
      </x:c>
      <x:c r="K17521" s="15" t="n">
        <x:f>SUM(I17521:J17521)</x:f>
        <x:v>0.04144497000000001</x:v>
      </x:c>
    </x:row>
    <x:row r="17522" ht="23" customHeight="1">
      <x:c r="A17522" s="2" t="str">
        <x:v>REQ-17518</x:v>
      </x:c>
      <x:c r="B17522" s="2" t="n">
        <x:v>1</x:v>
      </x:c>
      <x:c r="C17522" s="2" t="str">
        <x:v>Product</x:v>
      </x:c>
      <x:c r="D17522" s="2" t="str">
        <x:v>Balanced</x:v>
      </x:c>
      <x:c r="E17522" s="16" t="n">
        <x:v>10011</x:v>
      </x:c>
      <x:c r="F17522" s="16" t="n">
        <x:v>2723</x:v>
      </x:c>
      <x:c r="G17522" s="15" t="n">
        <x:f>VLOOKUP(D17522,'Pricing'!$A$6:$E$8,5,FALSE)</x:f>
        <x:v>1.2300000000000002</x:v>
      </x:c>
      <x:c r="H17522" s="15" t="n">
        <x:f>VLOOKUP(D17522,'Pricing'!$A$6:$E$8,4,FALSE)</x:f>
        <x:v>6</x:v>
      </x:c>
      <x:c r="I17522" s="15" t="n">
        <x:f>E17522*G17522/1000000</x:f>
        <x:v>0.012313530000000003</x:v>
      </x:c>
      <x:c r="J17522" s="15" t="n">
        <x:f>F17522*H17522/1000000</x:f>
        <x:v>0.016338</x:v>
      </x:c>
      <x:c r="K17522" s="15" t="n">
        <x:f>SUM(I17522:J17522)</x:f>
        <x:v>0.02865153</x:v>
      </x:c>
    </x:row>
    <x:row r="17523" ht="23" customHeight="1">
      <x:c r="A17523" s="2" t="str">
        <x:v>REQ-17519</x:v>
      </x:c>
      <x:c r="B17523" s="2" t="n">
        <x:v>26</x:v>
      </x:c>
      <x:c r="C17523" s="2" t="str">
        <x:v>Research</x:v>
      </x:c>
      <x:c r="D17523" s="2" t="str">
        <x:v>Balanced</x:v>
      </x:c>
      <x:c r="E17523" s="16" t="n">
        <x:v>16517</x:v>
      </x:c>
      <x:c r="F17523" s="16" t="n">
        <x:v>2748</x:v>
      </x:c>
      <x:c r="G17523" s="15" t="n">
        <x:f>VLOOKUP(D17523,'Pricing'!$A$6:$E$8,5,FALSE)</x:f>
        <x:v>1.2300000000000002</x:v>
      </x:c>
      <x:c r="H17523" s="15" t="n">
        <x:f>VLOOKUP(D17523,'Pricing'!$A$6:$E$8,4,FALSE)</x:f>
        <x:v>6</x:v>
      </x:c>
      <x:c r="I17523" s="15" t="n">
        <x:f>E17523*G17523/1000000</x:f>
        <x:v>0.020315910000000003</x:v>
      </x:c>
      <x:c r="J17523" s="15" t="n">
        <x:f>F17523*H17523/1000000</x:f>
        <x:v>0.016488</x:v>
      </x:c>
      <x:c r="K17523" s="15" t="n">
        <x:f>SUM(I17523:J17523)</x:f>
        <x:v>0.03680391</x:v>
      </x:c>
    </x:row>
    <x:row r="17524" ht="23" customHeight="1">
      <x:c r="A17524" s="2" t="str">
        <x:v>REQ-17520</x:v>
      </x:c>
      <x:c r="B17524" s="2" t="n">
        <x:v>7</x:v>
      </x:c>
      <x:c r="C17524" s="2" t="str">
        <x:v>Support</x:v>
      </x:c>
      <x:c r="D17524" s="2" t="str">
        <x:v>Swift</x:v>
      </x:c>
      <x:c r="E17524" s="16" t="n">
        <x:v>33040</x:v>
      </x:c>
      <x:c r="F17524" s="16" t="n">
        <x:v>1587</x:v>
      </x:c>
      <x:c r="G17524" s="15" t="n">
        <x:f>VLOOKUP(D17524,'Pricing'!$A$6:$E$8,5,FALSE)</x:f>
        <x:v>0.246</x:v>
      </x:c>
      <x:c r="H17524" s="15" t="n">
        <x:f>VLOOKUP(D17524,'Pricing'!$A$6:$E$8,4,FALSE)</x:f>
        <x:v>1.2</x:v>
      </x:c>
      <x:c r="I17524" s="15" t="n">
        <x:f>E17524*G17524/1000000</x:f>
        <x:v>0.00812784</x:v>
      </x:c>
      <x:c r="J17524" s="15" t="n">
        <x:f>F17524*H17524/1000000</x:f>
        <x:v>0.0019043999999999999</x:v>
      </x:c>
      <x:c r="K17524" s="15" t="n">
        <x:f>SUM(I17524:J17524)</x:f>
        <x:v>0.010032240000000001</x:v>
      </x:c>
    </x:row>
    <x:row r="17525" ht="23" customHeight="1">
      <x:c r="A17525" s="2" t="str">
        <x:v>REQ-17521</x:v>
      </x:c>
      <x:c r="B17525" s="2" t="n">
        <x:v>21</x:v>
      </x:c>
      <x:c r="C17525" s="2" t="str">
        <x:v>Engineering</x:v>
      </x:c>
      <x:c r="D17525" s="2" t="str">
        <x:v>Swift</x:v>
      </x:c>
      <x:c r="E17525" s="16" t="n">
        <x:v>76401</x:v>
      </x:c>
      <x:c r="F17525" s="16" t="n">
        <x:v>1190</x:v>
      </x:c>
      <x:c r="G17525" s="15" t="n">
        <x:f>VLOOKUP(D17525,'Pricing'!$A$6:$E$8,5,FALSE)</x:f>
        <x:v>0.246</x:v>
      </x:c>
      <x:c r="H17525" s="15" t="n">
        <x:f>VLOOKUP(D17525,'Pricing'!$A$6:$E$8,4,FALSE)</x:f>
        <x:v>1.2</x:v>
      </x:c>
      <x:c r="I17525" s="15" t="n">
        <x:f>E17525*G17525/1000000</x:f>
        <x:v>0.018794646</x:v>
      </x:c>
      <x:c r="J17525" s="15" t="n">
        <x:f>F17525*H17525/1000000</x:f>
        <x:v>0.001428</x:v>
      </x:c>
      <x:c r="K17525" s="15" t="n">
        <x:f>SUM(I17525:J17525)</x:f>
        <x:v>0.020222646</x:v>
      </x:c>
    </x:row>
    <x:row r="17526" ht="23" customHeight="1">
      <x:c r="A17526" s="2" t="str">
        <x:v>REQ-17522</x:v>
      </x:c>
      <x:c r="B17526" s="2" t="n">
        <x:v>5</x:v>
      </x:c>
      <x:c r="C17526" s="2" t="str">
        <x:v>Product</x:v>
      </x:c>
      <x:c r="D17526" s="2" t="str">
        <x:v>Reasoning</x:v>
      </x:c>
      <x:c r="E17526" s="16" t="n">
        <x:v>113497</x:v>
      </x:c>
      <x:c r="F17526" s="16" t="n">
        <x:v>1567</x:v>
      </x:c>
      <x:c r="G17526" s="15" t="n">
        <x:f>VLOOKUP(D17526,'Pricing'!$A$6:$E$8,5,FALSE)</x:f>
        <x:v>4.920000000000001</x:v>
      </x:c>
      <x:c r="H17526" s="15" t="n">
        <x:f>VLOOKUP(D17526,'Pricing'!$A$6:$E$8,4,FALSE)</x:f>
        <x:v>24</x:v>
      </x:c>
      <x:c r="I17526" s="15" t="n">
        <x:f>E17526*G17526/1000000</x:f>
        <x:v>0.5584052400000001</x:v>
      </x:c>
      <x:c r="J17526" s="15" t="n">
        <x:f>F17526*H17526/1000000</x:f>
        <x:v>0.037608</x:v>
      </x:c>
      <x:c r="K17526" s="15" t="n">
        <x:f>SUM(I17526:J17526)</x:f>
        <x:v>0.5960132400000001</x:v>
      </x:c>
    </x:row>
    <x:row r="17527" ht="23" customHeight="1">
      <x:c r="A17527" s="2" t="str">
        <x:v>REQ-17523</x:v>
      </x:c>
      <x:c r="B17527" s="2" t="n">
        <x:v>16</x:v>
      </x:c>
      <x:c r="C17527" s="2" t="str">
        <x:v>Research</x:v>
      </x:c>
      <x:c r="D17527" s="2" t="str">
        <x:v>Swift</x:v>
      </x:c>
      <x:c r="E17527" s="16" t="n">
        <x:v>26369</x:v>
      </x:c>
      <x:c r="F17527" s="16" t="n">
        <x:v>1607</x:v>
      </x:c>
      <x:c r="G17527" s="15" t="n">
        <x:f>VLOOKUP(D17527,'Pricing'!$A$6:$E$8,5,FALSE)</x:f>
        <x:v>0.246</x:v>
      </x:c>
      <x:c r="H17527" s="15" t="n">
        <x:f>VLOOKUP(D17527,'Pricing'!$A$6:$E$8,4,FALSE)</x:f>
        <x:v>1.2</x:v>
      </x:c>
      <x:c r="I17527" s="15" t="n">
        <x:f>E17527*G17527/1000000</x:f>
        <x:v>0.006486774000000001</x:v>
      </x:c>
      <x:c r="J17527" s="15" t="n">
        <x:f>F17527*H17527/1000000</x:f>
        <x:v>0.0019283999999999998</x:v>
      </x:c>
      <x:c r="K17527" s="15" t="n">
        <x:f>SUM(I17527:J17527)</x:f>
        <x:v>0.008415174000000001</x:v>
      </x:c>
    </x:row>
    <x:row r="17528" ht="23" customHeight="1">
      <x:c r="A17528" s="2" t="str">
        <x:v>REQ-17524</x:v>
      </x:c>
      <x:c r="B17528" s="2" t="n">
        <x:v>14</x:v>
      </x:c>
      <x:c r="C17528" s="2" t="str">
        <x:v>Support</x:v>
      </x:c>
      <x:c r="D17528" s="2" t="str">
        <x:v>Balanced</x:v>
      </x:c>
      <x:c r="E17528" s="16" t="n">
        <x:v>21310</x:v>
      </x:c>
      <x:c r="F17528" s="16" t="n">
        <x:v>2159</x:v>
      </x:c>
      <x:c r="G17528" s="15" t="n">
        <x:f>VLOOKUP(D17528,'Pricing'!$A$6:$E$8,5,FALSE)</x:f>
        <x:v>1.2300000000000002</x:v>
      </x:c>
      <x:c r="H17528" s="15" t="n">
        <x:f>VLOOKUP(D17528,'Pricing'!$A$6:$E$8,4,FALSE)</x:f>
        <x:v>6</x:v>
      </x:c>
      <x:c r="I17528" s="15" t="n">
        <x:f>E17528*G17528/1000000</x:f>
        <x:v>0.026211300000000003</x:v>
      </x:c>
      <x:c r="J17528" s="15" t="n">
        <x:f>F17528*H17528/1000000</x:f>
        <x:v>0.012954</x:v>
      </x:c>
      <x:c r="K17528" s="15" t="n">
        <x:f>SUM(I17528:J17528)</x:f>
        <x:v>0.0391653</x:v>
      </x:c>
    </x:row>
    <x:row r="17529" ht="23" customHeight="1">
      <x:c r="A17529" s="2" t="str">
        <x:v>REQ-17525</x:v>
      </x:c>
      <x:c r="B17529" s="2" t="n">
        <x:v>31</x:v>
      </x:c>
      <x:c r="C17529" s="2" t="str">
        <x:v>Operations</x:v>
      </x:c>
      <x:c r="D17529" s="2" t="str">
        <x:v>Balanced</x:v>
      </x:c>
      <x:c r="E17529" s="16" t="n">
        <x:v>43862</x:v>
      </x:c>
      <x:c r="F17529" s="16" t="n">
        <x:v>3396</x:v>
      </x:c>
      <x:c r="G17529" s="15" t="n">
        <x:f>VLOOKUP(D17529,'Pricing'!$A$6:$E$8,5,FALSE)</x:f>
        <x:v>1.2300000000000002</x:v>
      </x:c>
      <x:c r="H17529" s="15" t="n">
        <x:f>VLOOKUP(D17529,'Pricing'!$A$6:$E$8,4,FALSE)</x:f>
        <x:v>6</x:v>
      </x:c>
      <x:c r="I17529" s="15" t="n">
        <x:f>E17529*G17529/1000000</x:f>
        <x:v>0.05395026000000001</x:v>
      </x:c>
      <x:c r="J17529" s="15" t="n">
        <x:f>F17529*H17529/1000000</x:f>
        <x:v>0.020376</x:v>
      </x:c>
      <x:c r="K17529" s="15" t="n">
        <x:f>SUM(I17529:J17529)</x:f>
        <x:v>0.07432626</x:v>
      </x:c>
    </x:row>
    <x:row r="17530" ht="23" customHeight="1">
      <x:c r="A17530" s="2" t="str">
        <x:v>REQ-17526</x:v>
      </x:c>
      <x:c r="B17530" s="2" t="n">
        <x:v>11</x:v>
      </x:c>
      <x:c r="C17530" s="2" t="str">
        <x:v>Growth</x:v>
      </x:c>
      <x:c r="D17530" s="2" t="str">
        <x:v>Balanced</x:v>
      </x:c>
      <x:c r="E17530" s="16" t="n">
        <x:v>12792</x:v>
      </x:c>
      <x:c r="F17530" s="16" t="n">
        <x:v>1549</x:v>
      </x:c>
      <x:c r="G17530" s="15" t="n">
        <x:f>VLOOKUP(D17530,'Pricing'!$A$6:$E$8,5,FALSE)</x:f>
        <x:v>1.2300000000000002</x:v>
      </x:c>
      <x:c r="H17530" s="15" t="n">
        <x:f>VLOOKUP(D17530,'Pricing'!$A$6:$E$8,4,FALSE)</x:f>
        <x:v>6</x:v>
      </x:c>
      <x:c r="I17530" s="15" t="n">
        <x:f>E17530*G17530/1000000</x:f>
        <x:v>0.015734160000000004</x:v>
      </x:c>
      <x:c r="J17530" s="15" t="n">
        <x:f>F17530*H17530/1000000</x:f>
        <x:v>0.009294</x:v>
      </x:c>
      <x:c r="K17530" s="15" t="n">
        <x:f>SUM(I17530:J17530)</x:f>
        <x:v>0.025028160000000004</x:v>
      </x:c>
    </x:row>
    <x:row r="17531" ht="23" customHeight="1">
      <x:c r="A17531" s="2" t="str">
        <x:v>REQ-17527</x:v>
      </x:c>
      <x:c r="B17531" s="2" t="n">
        <x:v>26</x:v>
      </x:c>
      <x:c r="C17531" s="2" t="str">
        <x:v>Operations</x:v>
      </x:c>
      <x:c r="D17531" s="2" t="str">
        <x:v>Balanced</x:v>
      </x:c>
      <x:c r="E17531" s="16" t="n">
        <x:v>79452</x:v>
      </x:c>
      <x:c r="F17531" s="16" t="n">
        <x:v>2300</x:v>
      </x:c>
      <x:c r="G17531" s="15" t="n">
        <x:f>VLOOKUP(D17531,'Pricing'!$A$6:$E$8,5,FALSE)</x:f>
        <x:v>1.2300000000000002</x:v>
      </x:c>
      <x:c r="H17531" s="15" t="n">
        <x:f>VLOOKUP(D17531,'Pricing'!$A$6:$E$8,4,FALSE)</x:f>
        <x:v>6</x:v>
      </x:c>
      <x:c r="I17531" s="15" t="n">
        <x:f>E17531*G17531/1000000</x:f>
        <x:v>0.09772596000000001</x:v>
      </x:c>
      <x:c r="J17531" s="15" t="n">
        <x:f>F17531*H17531/1000000</x:f>
        <x:v>0.0138</x:v>
      </x:c>
      <x:c r="K17531" s="15" t="n">
        <x:f>SUM(I17531:J17531)</x:f>
        <x:v>0.11152596000000001</x:v>
      </x:c>
    </x:row>
    <x:row r="17532" ht="23" customHeight="1">
      <x:c r="A17532" s="2" t="str">
        <x:v>REQ-17528</x:v>
      </x:c>
      <x:c r="B17532" s="2" t="n">
        <x:v>15</x:v>
      </x:c>
      <x:c r="C17532" s="2" t="str">
        <x:v>Support</x:v>
      </x:c>
      <x:c r="D17532" s="2" t="str">
        <x:v>Balanced</x:v>
      </x:c>
      <x:c r="E17532" s="16" t="n">
        <x:v>19406</x:v>
      </x:c>
      <x:c r="F17532" s="16" t="n">
        <x:v>544</x:v>
      </x:c>
      <x:c r="G17532" s="15" t="n">
        <x:f>VLOOKUP(D17532,'Pricing'!$A$6:$E$8,5,FALSE)</x:f>
        <x:v>1.2300000000000002</x:v>
      </x:c>
      <x:c r="H17532" s="15" t="n">
        <x:f>VLOOKUP(D17532,'Pricing'!$A$6:$E$8,4,FALSE)</x:f>
        <x:v>6</x:v>
      </x:c>
      <x:c r="I17532" s="15" t="n">
        <x:f>E17532*G17532/1000000</x:f>
        <x:v>0.023869380000000006</x:v>
      </x:c>
      <x:c r="J17532" s="15" t="n">
        <x:f>F17532*H17532/1000000</x:f>
        <x:v>0.003264</x:v>
      </x:c>
      <x:c r="K17532" s="15" t="n">
        <x:f>SUM(I17532:J17532)</x:f>
        <x:v>0.027133380000000006</x:v>
      </x:c>
    </x:row>
    <x:row r="17533" ht="23" customHeight="1">
      <x:c r="A17533" s="2" t="str">
        <x:v>REQ-17529</x:v>
      </x:c>
      <x:c r="B17533" s="2" t="n">
        <x:v>14</x:v>
      </x:c>
      <x:c r="C17533" s="2" t="str">
        <x:v>Operations</x:v>
      </x:c>
      <x:c r="D17533" s="2" t="str">
        <x:v>Swift</x:v>
      </x:c>
      <x:c r="E17533" s="16" t="n">
        <x:v>9989</x:v>
      </x:c>
      <x:c r="F17533" s="16" t="n">
        <x:v>2800</x:v>
      </x:c>
      <x:c r="G17533" s="15" t="n">
        <x:f>VLOOKUP(D17533,'Pricing'!$A$6:$E$8,5,FALSE)</x:f>
        <x:v>0.246</x:v>
      </x:c>
      <x:c r="H17533" s="15" t="n">
        <x:f>VLOOKUP(D17533,'Pricing'!$A$6:$E$8,4,FALSE)</x:f>
        <x:v>1.2</x:v>
      </x:c>
      <x:c r="I17533" s="15" t="n">
        <x:f>E17533*G17533/1000000</x:f>
        <x:v>0.002457294</x:v>
      </x:c>
      <x:c r="J17533" s="15" t="n">
        <x:f>F17533*H17533/1000000</x:f>
        <x:v>0.00336</x:v>
      </x:c>
      <x:c r="K17533" s="15" t="n">
        <x:f>SUM(I17533:J17533)</x:f>
        <x:v>0.005817294000000001</x:v>
      </x:c>
    </x:row>
    <x:row r="17534" ht="23" customHeight="1">
      <x:c r="A17534" s="2" t="str">
        <x:v>REQ-17530</x:v>
      </x:c>
      <x:c r="B17534" s="2" t="n">
        <x:v>16</x:v>
      </x:c>
      <x:c r="C17534" s="2" t="str">
        <x:v>Support</x:v>
      </x:c>
      <x:c r="D17534" s="2" t="str">
        <x:v>Balanced</x:v>
      </x:c>
      <x:c r="E17534" s="16" t="n">
        <x:v>4244</x:v>
      </x:c>
      <x:c r="F17534" s="16" t="n">
        <x:v>2344</x:v>
      </x:c>
      <x:c r="G17534" s="15" t="n">
        <x:f>VLOOKUP(D17534,'Pricing'!$A$6:$E$8,5,FALSE)</x:f>
        <x:v>1.2300000000000002</x:v>
      </x:c>
      <x:c r="H17534" s="15" t="n">
        <x:f>VLOOKUP(D17534,'Pricing'!$A$6:$E$8,4,FALSE)</x:f>
        <x:v>6</x:v>
      </x:c>
      <x:c r="I17534" s="15" t="n">
        <x:f>E17534*G17534/1000000</x:f>
        <x:v>0.005220120000000001</x:v>
      </x:c>
      <x:c r="J17534" s="15" t="n">
        <x:f>F17534*H17534/1000000</x:f>
        <x:v>0.014064</x:v>
      </x:c>
      <x:c r="K17534" s="15" t="n">
        <x:f>SUM(I17534:J17534)</x:f>
        <x:v>0.019284120000000002</x:v>
      </x:c>
    </x:row>
    <x:row r="17535" ht="23" customHeight="1">
      <x:c r="A17535" s="2" t="str">
        <x:v>REQ-17531</x:v>
      </x:c>
      <x:c r="B17535" s="2" t="n">
        <x:v>12</x:v>
      </x:c>
      <x:c r="C17535" s="2" t="str">
        <x:v>Operations</x:v>
      </x:c>
      <x:c r="D17535" s="2" t="str">
        <x:v>Balanced</x:v>
      </x:c>
      <x:c r="E17535" s="16" t="n">
        <x:v>45140</x:v>
      </x:c>
      <x:c r="F17535" s="16" t="n">
        <x:v>2092</x:v>
      </x:c>
      <x:c r="G17535" s="15" t="n">
        <x:f>VLOOKUP(D17535,'Pricing'!$A$6:$E$8,5,FALSE)</x:f>
        <x:v>1.2300000000000002</x:v>
      </x:c>
      <x:c r="H17535" s="15" t="n">
        <x:f>VLOOKUP(D17535,'Pricing'!$A$6:$E$8,4,FALSE)</x:f>
        <x:v>6</x:v>
      </x:c>
      <x:c r="I17535" s="15" t="n">
        <x:f>E17535*G17535/1000000</x:f>
        <x:v>0.055522200000000015</x:v>
      </x:c>
      <x:c r="J17535" s="15" t="n">
        <x:f>F17535*H17535/1000000</x:f>
        <x:v>0.012552</x:v>
      </x:c>
      <x:c r="K17535" s="15" t="n">
        <x:f>SUM(I17535:J17535)</x:f>
        <x:v>0.06807420000000002</x:v>
      </x:c>
    </x:row>
    <x:row r="17536" ht="23" customHeight="1">
      <x:c r="A17536" s="2" t="str">
        <x:v>REQ-17532</x:v>
      </x:c>
      <x:c r="B17536" s="2" t="n">
        <x:v>3</x:v>
      </x:c>
      <x:c r="C17536" s="2" t="str">
        <x:v>Support</x:v>
      </x:c>
      <x:c r="D17536" s="2" t="str">
        <x:v>Swift</x:v>
      </x:c>
      <x:c r="E17536" s="16" t="n">
        <x:v>8405</x:v>
      </x:c>
      <x:c r="F17536" s="16" t="n">
        <x:v>1367</x:v>
      </x:c>
      <x:c r="G17536" s="15" t="n">
        <x:f>VLOOKUP(D17536,'Pricing'!$A$6:$E$8,5,FALSE)</x:f>
        <x:v>0.246</x:v>
      </x:c>
      <x:c r="H17536" s="15" t="n">
        <x:f>VLOOKUP(D17536,'Pricing'!$A$6:$E$8,4,FALSE)</x:f>
        <x:v>1.2</x:v>
      </x:c>
      <x:c r="I17536" s="15" t="n">
        <x:f>E17536*G17536/1000000</x:f>
        <x:v>0.00206763</x:v>
      </x:c>
      <x:c r="J17536" s="15" t="n">
        <x:f>F17536*H17536/1000000</x:f>
        <x:v>0.0016403999999999998</x:v>
      </x:c>
      <x:c r="K17536" s="15" t="n">
        <x:f>SUM(I17536:J17536)</x:f>
        <x:v>0.0037080299999999997</x:v>
      </x:c>
    </x:row>
    <x:row r="17537" ht="23" customHeight="1">
      <x:c r="A17537" s="2" t="str">
        <x:v>REQ-17533</x:v>
      </x:c>
      <x:c r="B17537" s="2" t="n">
        <x:v>18</x:v>
      </x:c>
      <x:c r="C17537" s="2" t="str">
        <x:v>Operations</x:v>
      </x:c>
      <x:c r="D17537" s="2" t="str">
        <x:v>Balanced</x:v>
      </x:c>
      <x:c r="E17537" s="16" t="n">
        <x:v>14102</x:v>
      </x:c>
      <x:c r="F17537" s="16" t="n">
        <x:v>961</x:v>
      </x:c>
      <x:c r="G17537" s="15" t="n">
        <x:f>VLOOKUP(D17537,'Pricing'!$A$6:$E$8,5,FALSE)</x:f>
        <x:v>1.2300000000000002</x:v>
      </x:c>
      <x:c r="H17537" s="15" t="n">
        <x:f>VLOOKUP(D17537,'Pricing'!$A$6:$E$8,4,FALSE)</x:f>
        <x:v>6</x:v>
      </x:c>
      <x:c r="I17537" s="15" t="n">
        <x:f>E17537*G17537/1000000</x:f>
        <x:v>0.017345460000000004</x:v>
      </x:c>
      <x:c r="J17537" s="15" t="n">
        <x:f>F17537*H17537/1000000</x:f>
        <x:v>0.005766</x:v>
      </x:c>
      <x:c r="K17537" s="15" t="n">
        <x:f>SUM(I17537:J17537)</x:f>
        <x:v>0.023111460000000004</x:v>
      </x:c>
    </x:row>
    <x:row r="17538" ht="23" customHeight="1">
      <x:c r="A17538" s="2" t="str">
        <x:v>REQ-17534</x:v>
      </x:c>
      <x:c r="B17538" s="2" t="n">
        <x:v>26</x:v>
      </x:c>
      <x:c r="C17538" s="2" t="str">
        <x:v>Product</x:v>
      </x:c>
      <x:c r="D17538" s="2" t="str">
        <x:v>Reasoning</x:v>
      </x:c>
      <x:c r="E17538" s="16" t="n">
        <x:v>18621</x:v>
      </x:c>
      <x:c r="F17538" s="16" t="n">
        <x:v>2326</x:v>
      </x:c>
      <x:c r="G17538" s="15" t="n">
        <x:f>VLOOKUP(D17538,'Pricing'!$A$6:$E$8,5,FALSE)</x:f>
        <x:v>4.920000000000001</x:v>
      </x:c>
      <x:c r="H17538" s="15" t="n">
        <x:f>VLOOKUP(D17538,'Pricing'!$A$6:$E$8,4,FALSE)</x:f>
        <x:v>24</x:v>
      </x:c>
      <x:c r="I17538" s="15" t="n">
        <x:f>E17538*G17538/1000000</x:f>
        <x:v>0.09161532000000003</x:v>
      </x:c>
      <x:c r="J17538" s="15" t="n">
        <x:f>F17538*H17538/1000000</x:f>
        <x:v>0.055824</x:v>
      </x:c>
      <x:c r="K17538" s="15" t="n">
        <x:f>SUM(I17538:J17538)</x:f>
        <x:v>0.14743932000000004</x:v>
      </x:c>
    </x:row>
    <x:row r="17539" ht="23" customHeight="1">
      <x:c r="A17539" s="2" t="str">
        <x:v>REQ-17535</x:v>
      </x:c>
      <x:c r="B17539" s="2" t="n">
        <x:v>17</x:v>
      </x:c>
      <x:c r="C17539" s="2" t="str">
        <x:v>Research</x:v>
      </x:c>
      <x:c r="D17539" s="2" t="str">
        <x:v>Swift</x:v>
      </x:c>
      <x:c r="E17539" s="16" t="n">
        <x:v>53231</x:v>
      </x:c>
      <x:c r="F17539" s="16" t="n">
        <x:v>3051</x:v>
      </x:c>
      <x:c r="G17539" s="15" t="n">
        <x:f>VLOOKUP(D17539,'Pricing'!$A$6:$E$8,5,FALSE)</x:f>
        <x:v>0.246</x:v>
      </x:c>
      <x:c r="H17539" s="15" t="n">
        <x:f>VLOOKUP(D17539,'Pricing'!$A$6:$E$8,4,FALSE)</x:f>
        <x:v>1.2</x:v>
      </x:c>
      <x:c r="I17539" s="15" t="n">
        <x:f>E17539*G17539/1000000</x:f>
        <x:v>0.013094825999999999</x:v>
      </x:c>
      <x:c r="J17539" s="15" t="n">
        <x:f>F17539*H17539/1000000</x:f>
        <x:v>0.0036612</x:v>
      </x:c>
      <x:c r="K17539" s="15" t="n">
        <x:f>SUM(I17539:J17539)</x:f>
        <x:v>0.016756026</x:v>
      </x:c>
    </x:row>
    <x:row r="17540" ht="23" customHeight="1">
      <x:c r="A17540" s="2" t="str">
        <x:v>REQ-17536</x:v>
      </x:c>
      <x:c r="B17540" s="2" t="n">
        <x:v>7</x:v>
      </x:c>
      <x:c r="C17540" s="2" t="str">
        <x:v>Product</x:v>
      </x:c>
      <x:c r="D17540" s="2" t="str">
        <x:v>Swift</x:v>
      </x:c>
      <x:c r="E17540" s="16" t="n">
        <x:v>93818</x:v>
      </x:c>
      <x:c r="F17540" s="16" t="n">
        <x:v>2607</x:v>
      </x:c>
      <x:c r="G17540" s="15" t="n">
        <x:f>VLOOKUP(D17540,'Pricing'!$A$6:$E$8,5,FALSE)</x:f>
        <x:v>0.246</x:v>
      </x:c>
      <x:c r="H17540" s="15" t="n">
        <x:f>VLOOKUP(D17540,'Pricing'!$A$6:$E$8,4,FALSE)</x:f>
        <x:v>1.2</x:v>
      </x:c>
      <x:c r="I17540" s="15" t="n">
        <x:f>E17540*G17540/1000000</x:f>
        <x:v>0.023079228</x:v>
      </x:c>
      <x:c r="J17540" s="15" t="n">
        <x:f>F17540*H17540/1000000</x:f>
        <x:v>0.0031284</x:v>
      </x:c>
      <x:c r="K17540" s="15" t="n">
        <x:f>SUM(I17540:J17540)</x:f>
        <x:v>0.026207628</x:v>
      </x:c>
    </x:row>
    <x:row r="17541" ht="23" customHeight="1">
      <x:c r="A17541" s="2" t="str">
        <x:v>REQ-17537</x:v>
      </x:c>
      <x:c r="B17541" s="2" t="n">
        <x:v>16</x:v>
      </x:c>
      <x:c r="C17541" s="2" t="str">
        <x:v>Research</x:v>
      </x:c>
      <x:c r="D17541" s="2" t="str">
        <x:v>Swift</x:v>
      </x:c>
      <x:c r="E17541" s="16" t="n">
        <x:v>65559</x:v>
      </x:c>
      <x:c r="F17541" s="16" t="n">
        <x:v>3285</x:v>
      </x:c>
      <x:c r="G17541" s="15" t="n">
        <x:f>VLOOKUP(D17541,'Pricing'!$A$6:$E$8,5,FALSE)</x:f>
        <x:v>0.246</x:v>
      </x:c>
      <x:c r="H17541" s="15" t="n">
        <x:f>VLOOKUP(D17541,'Pricing'!$A$6:$E$8,4,FALSE)</x:f>
        <x:v>1.2</x:v>
      </x:c>
      <x:c r="I17541" s="15" t="n">
        <x:f>E17541*G17541/1000000</x:f>
        <x:v>0.016127514</x:v>
      </x:c>
      <x:c r="J17541" s="15" t="n">
        <x:f>F17541*H17541/1000000</x:f>
        <x:v>0.003942</x:v>
      </x:c>
      <x:c r="K17541" s="15" t="n">
        <x:f>SUM(I17541:J17541)</x:f>
        <x:v>0.020069514</x:v>
      </x:c>
    </x:row>
    <x:row r="17542" ht="23" customHeight="1">
      <x:c r="A17542" s="2" t="str">
        <x:v>REQ-17538</x:v>
      </x:c>
      <x:c r="B17542" s="2" t="n">
        <x:v>30</x:v>
      </x:c>
      <x:c r="C17542" s="2" t="str">
        <x:v>Growth</x:v>
      </x:c>
      <x:c r="D17542" s="2" t="str">
        <x:v>Swift</x:v>
      </x:c>
      <x:c r="E17542" s="16" t="n">
        <x:v>63179</x:v>
      </x:c>
      <x:c r="F17542" s="16" t="n">
        <x:v>663</x:v>
      </x:c>
      <x:c r="G17542" s="15" t="n">
        <x:f>VLOOKUP(D17542,'Pricing'!$A$6:$E$8,5,FALSE)</x:f>
        <x:v>0.246</x:v>
      </x:c>
      <x:c r="H17542" s="15" t="n">
        <x:f>VLOOKUP(D17542,'Pricing'!$A$6:$E$8,4,FALSE)</x:f>
        <x:v>1.2</x:v>
      </x:c>
      <x:c r="I17542" s="15" t="n">
        <x:f>E17542*G17542/1000000</x:f>
        <x:v>0.015542034</x:v>
      </x:c>
      <x:c r="J17542" s="15" t="n">
        <x:f>F17542*H17542/1000000</x:f>
        <x:v>0.0007956</x:v>
      </x:c>
      <x:c r="K17542" s="15" t="n">
        <x:f>SUM(I17542:J17542)</x:f>
        <x:v>0.016337634</x:v>
      </x:c>
    </x:row>
    <x:row r="17543" ht="23" customHeight="1">
      <x:c r="A17543" s="2" t="str">
        <x:v>REQ-17539</x:v>
      </x:c>
      <x:c r="B17543" s="2" t="n">
        <x:v>9</x:v>
      </x:c>
      <x:c r="C17543" s="2" t="str">
        <x:v>Engineering</x:v>
      </x:c>
      <x:c r="D17543" s="2" t="str">
        <x:v>Swift</x:v>
      </x:c>
      <x:c r="E17543" s="16" t="n">
        <x:v>4111</x:v>
      </x:c>
      <x:c r="F17543" s="16" t="n">
        <x:v>1974</x:v>
      </x:c>
      <x:c r="G17543" s="15" t="n">
        <x:f>VLOOKUP(D17543,'Pricing'!$A$6:$E$8,5,FALSE)</x:f>
        <x:v>0.246</x:v>
      </x:c>
      <x:c r="H17543" s="15" t="n">
        <x:f>VLOOKUP(D17543,'Pricing'!$A$6:$E$8,4,FALSE)</x:f>
        <x:v>1.2</x:v>
      </x:c>
      <x:c r="I17543" s="15" t="n">
        <x:f>E17543*G17543/1000000</x:f>
        <x:v>0.001011306</x:v>
      </x:c>
      <x:c r="J17543" s="15" t="n">
        <x:f>F17543*H17543/1000000</x:f>
        <x:v>0.0023688</x:v>
      </x:c>
      <x:c r="K17543" s="15" t="n">
        <x:f>SUM(I17543:J17543)</x:f>
        <x:v>0.003380106</x:v>
      </x:c>
    </x:row>
    <x:row r="17544" ht="23" customHeight="1">
      <x:c r="A17544" s="2" t="str">
        <x:v>REQ-17540</x:v>
      </x:c>
      <x:c r="B17544" s="2" t="n">
        <x:v>11</x:v>
      </x:c>
      <x:c r="C17544" s="2" t="str">
        <x:v>Product</x:v>
      </x:c>
      <x:c r="D17544" s="2" t="str">
        <x:v>Swift</x:v>
      </x:c>
      <x:c r="E17544" s="16" t="n">
        <x:v>45883</x:v>
      </x:c>
      <x:c r="F17544" s="16" t="n">
        <x:v>3814</x:v>
      </x:c>
      <x:c r="G17544" s="15" t="n">
        <x:f>VLOOKUP(D17544,'Pricing'!$A$6:$E$8,5,FALSE)</x:f>
        <x:v>0.246</x:v>
      </x:c>
      <x:c r="H17544" s="15" t="n">
        <x:f>VLOOKUP(D17544,'Pricing'!$A$6:$E$8,4,FALSE)</x:f>
        <x:v>1.2</x:v>
      </x:c>
      <x:c r="I17544" s="15" t="n">
        <x:f>E17544*G17544/1000000</x:f>
        <x:v>0.011287217999999998</x:v>
      </x:c>
      <x:c r="J17544" s="15" t="n">
        <x:f>F17544*H17544/1000000</x:f>
        <x:v>0.0045768</x:v>
      </x:c>
      <x:c r="K17544" s="15" t="n">
        <x:f>SUM(I17544:J17544)</x:f>
        <x:v>0.015864017999999997</x:v>
      </x:c>
    </x:row>
    <x:row r="17545" ht="23" customHeight="1">
      <x:c r="A17545" s="2" t="str">
        <x:v>REQ-17541</x:v>
      </x:c>
      <x:c r="B17545" s="2" t="n">
        <x:v>23</x:v>
      </x:c>
      <x:c r="C17545" s="2" t="str">
        <x:v>Operations</x:v>
      </x:c>
      <x:c r="D17545" s="2" t="str">
        <x:v>Balanced</x:v>
      </x:c>
      <x:c r="E17545" s="16" t="n">
        <x:v>75785</x:v>
      </x:c>
      <x:c r="F17545" s="16" t="n">
        <x:v>1428</x:v>
      </x:c>
      <x:c r="G17545" s="15" t="n">
        <x:f>VLOOKUP(D17545,'Pricing'!$A$6:$E$8,5,FALSE)</x:f>
        <x:v>1.2300000000000002</x:v>
      </x:c>
      <x:c r="H17545" s="15" t="n">
        <x:f>VLOOKUP(D17545,'Pricing'!$A$6:$E$8,4,FALSE)</x:f>
        <x:v>6</x:v>
      </x:c>
      <x:c r="I17545" s="15" t="n">
        <x:f>E17545*G17545/1000000</x:f>
        <x:v>0.09321555000000002</x:v>
      </x:c>
      <x:c r="J17545" s="15" t="n">
        <x:f>F17545*H17545/1000000</x:f>
        <x:v>0.008568</x:v>
      </x:c>
      <x:c r="K17545" s="15" t="n">
        <x:f>SUM(I17545:J17545)</x:f>
        <x:v>0.10178355000000003</x:v>
      </x:c>
    </x:row>
    <x:row r="17546" ht="23" customHeight="1">
      <x:c r="A17546" s="2" t="str">
        <x:v>REQ-17542</x:v>
      </x:c>
      <x:c r="B17546" s="2" t="n">
        <x:v>2</x:v>
      </x:c>
      <x:c r="C17546" s="2" t="str">
        <x:v>Support</x:v>
      </x:c>
      <x:c r="D17546" s="2" t="str">
        <x:v>Swift</x:v>
      </x:c>
      <x:c r="E17546" s="16" t="n">
        <x:v>41577</x:v>
      </x:c>
      <x:c r="F17546" s="16" t="n">
        <x:v>2913</x:v>
      </x:c>
      <x:c r="G17546" s="15" t="n">
        <x:f>VLOOKUP(D17546,'Pricing'!$A$6:$E$8,5,FALSE)</x:f>
        <x:v>0.246</x:v>
      </x:c>
      <x:c r="H17546" s="15" t="n">
        <x:f>VLOOKUP(D17546,'Pricing'!$A$6:$E$8,4,FALSE)</x:f>
        <x:v>1.2</x:v>
      </x:c>
      <x:c r="I17546" s="15" t="n">
        <x:f>E17546*G17546/1000000</x:f>
        <x:v>0.010227941999999999</x:v>
      </x:c>
      <x:c r="J17546" s="15" t="n">
        <x:f>F17546*H17546/1000000</x:f>
        <x:v>0.0034955999999999997</x:v>
      </x:c>
      <x:c r="K17546" s="15" t="n">
        <x:f>SUM(I17546:J17546)</x:f>
        <x:v>0.013723541999999998</x:v>
      </x:c>
    </x:row>
    <x:row r="17547" ht="23" customHeight="1">
      <x:c r="A17547" s="2" t="str">
        <x:v>REQ-17543</x:v>
      </x:c>
      <x:c r="B17547" s="2" t="n">
        <x:v>2</x:v>
      </x:c>
      <x:c r="C17547" s="2" t="str">
        <x:v>Engineering</x:v>
      </x:c>
      <x:c r="D17547" s="2" t="str">
        <x:v>Balanced</x:v>
      </x:c>
      <x:c r="E17547" s="16" t="n">
        <x:v>14772</x:v>
      </x:c>
      <x:c r="F17547" s="16" t="n">
        <x:v>746</x:v>
      </x:c>
      <x:c r="G17547" s="15" t="n">
        <x:f>VLOOKUP(D17547,'Pricing'!$A$6:$E$8,5,FALSE)</x:f>
        <x:v>1.2300000000000002</x:v>
      </x:c>
      <x:c r="H17547" s="15" t="n">
        <x:f>VLOOKUP(D17547,'Pricing'!$A$6:$E$8,4,FALSE)</x:f>
        <x:v>6</x:v>
      </x:c>
      <x:c r="I17547" s="15" t="n">
        <x:f>E17547*G17547/1000000</x:f>
        <x:v>0.01816956</x:v>
      </x:c>
      <x:c r="J17547" s="15" t="n">
        <x:f>F17547*H17547/1000000</x:f>
        <x:v>0.004476</x:v>
      </x:c>
      <x:c r="K17547" s="15" t="n">
        <x:f>SUM(I17547:J17547)</x:f>
        <x:v>0.022645560000000002</x:v>
      </x:c>
    </x:row>
    <x:row r="17548" ht="23" customHeight="1">
      <x:c r="A17548" s="2" t="str">
        <x:v>REQ-17544</x:v>
      </x:c>
      <x:c r="B17548" s="2" t="n">
        <x:v>21</x:v>
      </x:c>
      <x:c r="C17548" s="2" t="str">
        <x:v>Growth</x:v>
      </x:c>
      <x:c r="D17548" s="2" t="str">
        <x:v>Swift</x:v>
      </x:c>
      <x:c r="E17548" s="16" t="n">
        <x:v>47930</x:v>
      </x:c>
      <x:c r="F17548" s="16" t="n">
        <x:v>3932</x:v>
      </x:c>
      <x:c r="G17548" s="15" t="n">
        <x:f>VLOOKUP(D17548,'Pricing'!$A$6:$E$8,5,FALSE)</x:f>
        <x:v>0.246</x:v>
      </x:c>
      <x:c r="H17548" s="15" t="n">
        <x:f>VLOOKUP(D17548,'Pricing'!$A$6:$E$8,4,FALSE)</x:f>
        <x:v>1.2</x:v>
      </x:c>
      <x:c r="I17548" s="15" t="n">
        <x:f>E17548*G17548/1000000</x:f>
        <x:v>0.01179078</x:v>
      </x:c>
      <x:c r="J17548" s="15" t="n">
        <x:f>F17548*H17548/1000000</x:f>
        <x:v>0.004718399999999999</x:v>
      </x:c>
      <x:c r="K17548" s="15" t="n">
        <x:f>SUM(I17548:J17548)</x:f>
        <x:v>0.01650918</x:v>
      </x:c>
    </x:row>
    <x:row r="17549" ht="23" customHeight="1">
      <x:c r="A17549" s="2" t="str">
        <x:v>REQ-17545</x:v>
      </x:c>
      <x:c r="B17549" s="2" t="n">
        <x:v>19</x:v>
      </x:c>
      <x:c r="C17549" s="2" t="str">
        <x:v>Engineering</x:v>
      </x:c>
      <x:c r="D17549" s="2" t="str">
        <x:v>Swift</x:v>
      </x:c>
      <x:c r="E17549" s="16" t="n">
        <x:v>16630</x:v>
      </x:c>
      <x:c r="F17549" s="16" t="n">
        <x:v>1157</x:v>
      </x:c>
      <x:c r="G17549" s="15" t="n">
        <x:f>VLOOKUP(D17549,'Pricing'!$A$6:$E$8,5,FALSE)</x:f>
        <x:v>0.246</x:v>
      </x:c>
      <x:c r="H17549" s="15" t="n">
        <x:f>VLOOKUP(D17549,'Pricing'!$A$6:$E$8,4,FALSE)</x:f>
        <x:v>1.2</x:v>
      </x:c>
      <x:c r="I17549" s="15" t="n">
        <x:f>E17549*G17549/1000000</x:f>
        <x:v>0.00409098</x:v>
      </x:c>
      <x:c r="J17549" s="15" t="n">
        <x:f>F17549*H17549/1000000</x:f>
        <x:v>0.0013884</x:v>
      </x:c>
      <x:c r="K17549" s="15" t="n">
        <x:f>SUM(I17549:J17549)</x:f>
        <x:v>0.00547938</x:v>
      </x:c>
    </x:row>
    <x:row r="17550" ht="23" customHeight="1">
      <x:c r="A17550" s="2" t="str">
        <x:v>REQ-17546</x:v>
      </x:c>
      <x:c r="B17550" s="2" t="n">
        <x:v>27</x:v>
      </x:c>
      <x:c r="C17550" s="2" t="str">
        <x:v>Growth</x:v>
      </x:c>
      <x:c r="D17550" s="2" t="str">
        <x:v>Balanced</x:v>
      </x:c>
      <x:c r="E17550" s="16" t="n">
        <x:v>115489</x:v>
      </x:c>
      <x:c r="F17550" s="16" t="n">
        <x:v>2645</x:v>
      </x:c>
      <x:c r="G17550" s="15" t="n">
        <x:f>VLOOKUP(D17550,'Pricing'!$A$6:$E$8,5,FALSE)</x:f>
        <x:v>1.2300000000000002</x:v>
      </x:c>
      <x:c r="H17550" s="15" t="n">
        <x:f>VLOOKUP(D17550,'Pricing'!$A$6:$E$8,4,FALSE)</x:f>
        <x:v>6</x:v>
      </x:c>
      <x:c r="I17550" s="15" t="n">
        <x:f>E17550*G17550/1000000</x:f>
        <x:v>0.14205147000000004</x:v>
      </x:c>
      <x:c r="J17550" s="15" t="n">
        <x:f>F17550*H17550/1000000</x:f>
        <x:v>0.01587</x:v>
      </x:c>
      <x:c r="K17550" s="15" t="n">
        <x:f>SUM(I17550:J17550)</x:f>
        <x:v>0.15792147000000004</x:v>
      </x:c>
    </x:row>
    <x:row r="17551" ht="23" customHeight="1">
      <x:c r="A17551" s="2" t="str">
        <x:v>REQ-17547</x:v>
      </x:c>
      <x:c r="B17551" s="2" t="n">
        <x:v>29</x:v>
      </x:c>
      <x:c r="C17551" s="2" t="str">
        <x:v>Research</x:v>
      </x:c>
      <x:c r="D17551" s="2" t="str">
        <x:v>Balanced</x:v>
      </x:c>
      <x:c r="E17551" s="16" t="n">
        <x:v>27524</x:v>
      </x:c>
      <x:c r="F17551" s="16" t="n">
        <x:v>3417</x:v>
      </x:c>
      <x:c r="G17551" s="15" t="n">
        <x:f>VLOOKUP(D17551,'Pricing'!$A$6:$E$8,5,FALSE)</x:f>
        <x:v>1.2300000000000002</x:v>
      </x:c>
      <x:c r="H17551" s="15" t="n">
        <x:f>VLOOKUP(D17551,'Pricing'!$A$6:$E$8,4,FALSE)</x:f>
        <x:v>6</x:v>
      </x:c>
      <x:c r="I17551" s="15" t="n">
        <x:f>E17551*G17551/1000000</x:f>
        <x:v>0.033854520000000006</x:v>
      </x:c>
      <x:c r="J17551" s="15" t="n">
        <x:f>F17551*H17551/1000000</x:f>
        <x:v>0.020502</x:v>
      </x:c>
      <x:c r="K17551" s="15" t="n">
        <x:f>SUM(I17551:J17551)</x:f>
        <x:v>0.054356520000000005</x:v>
      </x:c>
    </x:row>
    <x:row r="17552" ht="23" customHeight="1">
      <x:c r="A17552" s="2" t="str">
        <x:v>REQ-17548</x:v>
      </x:c>
      <x:c r="B17552" s="2" t="n">
        <x:v>30</x:v>
      </x:c>
      <x:c r="C17552" s="2" t="str">
        <x:v>Support</x:v>
      </x:c>
      <x:c r="D17552" s="2" t="str">
        <x:v>Balanced</x:v>
      </x:c>
      <x:c r="E17552" s="16" t="n">
        <x:v>71863</x:v>
      </x:c>
      <x:c r="F17552" s="16" t="n">
        <x:v>2388</x:v>
      </x:c>
      <x:c r="G17552" s="15" t="n">
        <x:f>VLOOKUP(D17552,'Pricing'!$A$6:$E$8,5,FALSE)</x:f>
        <x:v>1.2300000000000002</x:v>
      </x:c>
      <x:c r="H17552" s="15" t="n">
        <x:f>VLOOKUP(D17552,'Pricing'!$A$6:$E$8,4,FALSE)</x:f>
        <x:v>6</x:v>
      </x:c>
      <x:c r="I17552" s="15" t="n">
        <x:f>E17552*G17552/1000000</x:f>
        <x:v>0.08839149000000002</x:v>
      </x:c>
      <x:c r="J17552" s="15" t="n">
        <x:f>F17552*H17552/1000000</x:f>
        <x:v>0.014328</x:v>
      </x:c>
      <x:c r="K17552" s="15" t="n">
        <x:f>SUM(I17552:J17552)</x:f>
        <x:v>0.10271949000000002</x:v>
      </x:c>
    </x:row>
    <x:row r="17553" ht="23" customHeight="1">
      <x:c r="A17553" s="2" t="str">
        <x:v>REQ-17549</x:v>
      </x:c>
      <x:c r="B17553" s="2" t="n">
        <x:v>24</x:v>
      </x:c>
      <x:c r="C17553" s="2" t="str">
        <x:v>Research</x:v>
      </x:c>
      <x:c r="D17553" s="2" t="str">
        <x:v>Swift</x:v>
      </x:c>
      <x:c r="E17553" s="16" t="n">
        <x:v>90665</x:v>
      </x:c>
      <x:c r="F17553" s="16" t="n">
        <x:v>2707</x:v>
      </x:c>
      <x:c r="G17553" s="15" t="n">
        <x:f>VLOOKUP(D17553,'Pricing'!$A$6:$E$8,5,FALSE)</x:f>
        <x:v>0.246</x:v>
      </x:c>
      <x:c r="H17553" s="15" t="n">
        <x:f>VLOOKUP(D17553,'Pricing'!$A$6:$E$8,4,FALSE)</x:f>
        <x:v>1.2</x:v>
      </x:c>
      <x:c r="I17553" s="15" t="n">
        <x:f>E17553*G17553/1000000</x:f>
        <x:v>0.02230359</x:v>
      </x:c>
      <x:c r="J17553" s="15" t="n">
        <x:f>F17553*H17553/1000000</x:f>
        <x:v>0.0032484000000000002</x:v>
      </x:c>
      <x:c r="K17553" s="15" t="n">
        <x:f>SUM(I17553:J17553)</x:f>
        <x:v>0.025551990000000004</x:v>
      </x:c>
    </x:row>
    <x:row r="17554" ht="23" customHeight="1">
      <x:c r="A17554" s="2" t="str">
        <x:v>REQ-17550</x:v>
      </x:c>
      <x:c r="B17554" s="2" t="n">
        <x:v>20</x:v>
      </x:c>
      <x:c r="C17554" s="2" t="str">
        <x:v>Growth</x:v>
      </x:c>
      <x:c r="D17554" s="2" t="str">
        <x:v>Balanced</x:v>
      </x:c>
      <x:c r="E17554" s="16" t="n">
        <x:v>104500</x:v>
      </x:c>
      <x:c r="F17554" s="16" t="n">
        <x:v>1082</x:v>
      </x:c>
      <x:c r="G17554" s="15" t="n">
        <x:f>VLOOKUP(D17554,'Pricing'!$A$6:$E$8,5,FALSE)</x:f>
        <x:v>1.2300000000000002</x:v>
      </x:c>
      <x:c r="H17554" s="15" t="n">
        <x:f>VLOOKUP(D17554,'Pricing'!$A$6:$E$8,4,FALSE)</x:f>
        <x:v>6</x:v>
      </x:c>
      <x:c r="I17554" s="15" t="n">
        <x:f>E17554*G17554/1000000</x:f>
        <x:v>0.128535</x:v>
      </x:c>
      <x:c r="J17554" s="15" t="n">
        <x:f>F17554*H17554/1000000</x:f>
        <x:v>0.006492</x:v>
      </x:c>
      <x:c r="K17554" s="15" t="n">
        <x:f>SUM(I17554:J17554)</x:f>
        <x:v>0.135027</x:v>
      </x:c>
    </x:row>
    <x:row r="17555" ht="23" customHeight="1">
      <x:c r="A17555" s="2" t="str">
        <x:v>REQ-17551</x:v>
      </x:c>
      <x:c r="B17555" s="2" t="n">
        <x:v>23</x:v>
      </x:c>
      <x:c r="C17555" s="2" t="str">
        <x:v>Engineering</x:v>
      </x:c>
      <x:c r="D17555" s="2" t="str">
        <x:v>Balanced</x:v>
      </x:c>
      <x:c r="E17555" s="16" t="n">
        <x:v>72278</x:v>
      </x:c>
      <x:c r="F17555" s="16" t="n">
        <x:v>1274</x:v>
      </x:c>
      <x:c r="G17555" s="15" t="n">
        <x:f>VLOOKUP(D17555,'Pricing'!$A$6:$E$8,5,FALSE)</x:f>
        <x:v>1.2300000000000002</x:v>
      </x:c>
      <x:c r="H17555" s="15" t="n">
        <x:f>VLOOKUP(D17555,'Pricing'!$A$6:$E$8,4,FALSE)</x:f>
        <x:v>6</x:v>
      </x:c>
      <x:c r="I17555" s="15" t="n">
        <x:f>E17555*G17555/1000000</x:f>
        <x:v>0.08890194000000001</x:v>
      </x:c>
      <x:c r="J17555" s="15" t="n">
        <x:f>F17555*H17555/1000000</x:f>
        <x:v>0.007644</x:v>
      </x:c>
      <x:c r="K17555" s="15" t="n">
        <x:f>SUM(I17555:J17555)</x:f>
        <x:v>0.09654594000000001</x:v>
      </x:c>
    </x:row>
    <x:row r="17556" ht="23" customHeight="1">
      <x:c r="A17556" s="2" t="str">
        <x:v>REQ-17552</x:v>
      </x:c>
      <x:c r="B17556" s="2" t="n">
        <x:v>15</x:v>
      </x:c>
      <x:c r="C17556" s="2" t="str">
        <x:v>Product</x:v>
      </x:c>
      <x:c r="D17556" s="2" t="str">
        <x:v>Balanced</x:v>
      </x:c>
      <x:c r="E17556" s="16" t="n">
        <x:v>72762</x:v>
      </x:c>
      <x:c r="F17556" s="16" t="n">
        <x:v>2867</x:v>
      </x:c>
      <x:c r="G17556" s="15" t="n">
        <x:f>VLOOKUP(D17556,'Pricing'!$A$6:$E$8,5,FALSE)</x:f>
        <x:v>1.2300000000000002</x:v>
      </x:c>
      <x:c r="H17556" s="15" t="n">
        <x:f>VLOOKUP(D17556,'Pricing'!$A$6:$E$8,4,FALSE)</x:f>
        <x:v>6</x:v>
      </x:c>
      <x:c r="I17556" s="15" t="n">
        <x:f>E17556*G17556/1000000</x:f>
        <x:v>0.08949726000000001</x:v>
      </x:c>
      <x:c r="J17556" s="15" t="n">
        <x:f>F17556*H17556/1000000</x:f>
        <x:v>0.017202</x:v>
      </x:c>
      <x:c r="K17556" s="15" t="n">
        <x:f>SUM(I17556:J17556)</x:f>
        <x:v>0.10669926</x:v>
      </x:c>
    </x:row>
    <x:row r="17557" ht="23" customHeight="1">
      <x:c r="A17557" s="2" t="str">
        <x:v>REQ-17553</x:v>
      </x:c>
      <x:c r="B17557" s="2" t="n">
        <x:v>3</x:v>
      </x:c>
      <x:c r="C17557" s="2" t="str">
        <x:v>Operations</x:v>
      </x:c>
      <x:c r="D17557" s="2" t="str">
        <x:v>Balanced</x:v>
      </x:c>
      <x:c r="E17557" s="16" t="n">
        <x:v>75168</x:v>
      </x:c>
      <x:c r="F17557" s="16" t="n">
        <x:v>795</x:v>
      </x:c>
      <x:c r="G17557" s="15" t="n">
        <x:f>VLOOKUP(D17557,'Pricing'!$A$6:$E$8,5,FALSE)</x:f>
        <x:v>1.2300000000000002</x:v>
      </x:c>
      <x:c r="H17557" s="15" t="n">
        <x:f>VLOOKUP(D17557,'Pricing'!$A$6:$E$8,4,FALSE)</x:f>
        <x:v>6</x:v>
      </x:c>
      <x:c r="I17557" s="15" t="n">
        <x:f>E17557*G17557/1000000</x:f>
        <x:v>0.09245664000000002</x:v>
      </x:c>
      <x:c r="J17557" s="15" t="n">
        <x:f>F17557*H17557/1000000</x:f>
        <x:v>0.00477</x:v>
      </x:c>
      <x:c r="K17557" s="15" t="n">
        <x:f>SUM(I17557:J17557)</x:f>
        <x:v>0.09722664000000002</x:v>
      </x:c>
    </x:row>
    <x:row r="17558" ht="23" customHeight="1">
      <x:c r="A17558" s="2" t="str">
        <x:v>REQ-17554</x:v>
      </x:c>
      <x:c r="B17558" s="2" t="n">
        <x:v>7</x:v>
      </x:c>
      <x:c r="C17558" s="2" t="str">
        <x:v>Growth</x:v>
      </x:c>
      <x:c r="D17558" s="2" t="str">
        <x:v>Reasoning</x:v>
      </x:c>
      <x:c r="E17558" s="16" t="n">
        <x:v>78887</x:v>
      </x:c>
      <x:c r="F17558" s="16" t="n">
        <x:v>2044</x:v>
      </x:c>
      <x:c r="G17558" s="15" t="n">
        <x:f>VLOOKUP(D17558,'Pricing'!$A$6:$E$8,5,FALSE)</x:f>
        <x:v>4.920000000000001</x:v>
      </x:c>
      <x:c r="H17558" s="15" t="n">
        <x:f>VLOOKUP(D17558,'Pricing'!$A$6:$E$8,4,FALSE)</x:f>
        <x:v>24</x:v>
      </x:c>
      <x:c r="I17558" s="15" t="n">
        <x:f>E17558*G17558/1000000</x:f>
        <x:v>0.38812404000000006</x:v>
      </x:c>
      <x:c r="J17558" s="15" t="n">
        <x:f>F17558*H17558/1000000</x:f>
        <x:v>0.049056</x:v>
      </x:c>
      <x:c r="K17558" s="15" t="n">
        <x:f>SUM(I17558:J17558)</x:f>
        <x:v>0.43718004000000005</x:v>
      </x:c>
    </x:row>
    <x:row r="17559" ht="23" customHeight="1">
      <x:c r="A17559" s="2" t="str">
        <x:v>REQ-17555</x:v>
      </x:c>
      <x:c r="B17559" s="2" t="n">
        <x:v>1</x:v>
      </x:c>
      <x:c r="C17559" s="2" t="str">
        <x:v>Research</x:v>
      </x:c>
      <x:c r="D17559" s="2" t="str">
        <x:v>Swift</x:v>
      </x:c>
      <x:c r="E17559" s="16" t="n">
        <x:v>97735</x:v>
      </x:c>
      <x:c r="F17559" s="16" t="n">
        <x:v>3252</x:v>
      </x:c>
      <x:c r="G17559" s="15" t="n">
        <x:f>VLOOKUP(D17559,'Pricing'!$A$6:$E$8,5,FALSE)</x:f>
        <x:v>0.246</x:v>
      </x:c>
      <x:c r="H17559" s="15" t="n">
        <x:f>VLOOKUP(D17559,'Pricing'!$A$6:$E$8,4,FALSE)</x:f>
        <x:v>1.2</x:v>
      </x:c>
      <x:c r="I17559" s="15" t="n">
        <x:f>E17559*G17559/1000000</x:f>
        <x:v>0.02404281</x:v>
      </x:c>
      <x:c r="J17559" s="15" t="n">
        <x:f>F17559*H17559/1000000</x:f>
        <x:v>0.0039023999999999994</x:v>
      </x:c>
      <x:c r="K17559" s="15" t="n">
        <x:f>SUM(I17559:J17559)</x:f>
        <x:v>0.02794521</x:v>
      </x:c>
    </x:row>
    <x:row r="17560" ht="23" customHeight="1">
      <x:c r="A17560" s="2" t="str">
        <x:v>REQ-17556</x:v>
      </x:c>
      <x:c r="B17560" s="2" t="n">
        <x:v>12</x:v>
      </x:c>
      <x:c r="C17560" s="2" t="str">
        <x:v>Product</x:v>
      </x:c>
      <x:c r="D17560" s="2" t="str">
        <x:v>Balanced</x:v>
      </x:c>
      <x:c r="E17560" s="16" t="n">
        <x:v>68651</x:v>
      </x:c>
      <x:c r="F17560" s="16" t="n">
        <x:v>2381</x:v>
      </x:c>
      <x:c r="G17560" s="15" t="n">
        <x:f>VLOOKUP(D17560,'Pricing'!$A$6:$E$8,5,FALSE)</x:f>
        <x:v>1.2300000000000002</x:v>
      </x:c>
      <x:c r="H17560" s="15" t="n">
        <x:f>VLOOKUP(D17560,'Pricing'!$A$6:$E$8,4,FALSE)</x:f>
        <x:v>6</x:v>
      </x:c>
      <x:c r="I17560" s="15" t="n">
        <x:f>E17560*G17560/1000000</x:f>
        <x:v>0.08444073</x:v>
      </x:c>
      <x:c r="J17560" s="15" t="n">
        <x:f>F17560*H17560/1000000</x:f>
        <x:v>0.014286</x:v>
      </x:c>
      <x:c r="K17560" s="15" t="n">
        <x:f>SUM(I17560:J17560)</x:f>
        <x:v>0.09872673000000001</x:v>
      </x:c>
    </x:row>
    <x:row r="17561" ht="23" customHeight="1">
      <x:c r="A17561" s="2" t="str">
        <x:v>REQ-17557</x:v>
      </x:c>
      <x:c r="B17561" s="2" t="n">
        <x:v>1</x:v>
      </x:c>
      <x:c r="C17561" s="2" t="str">
        <x:v>Research</x:v>
      </x:c>
      <x:c r="D17561" s="2" t="str">
        <x:v>Balanced</x:v>
      </x:c>
      <x:c r="E17561" s="16" t="n">
        <x:v>94129</x:v>
      </x:c>
      <x:c r="F17561" s="16" t="n">
        <x:v>2243</x:v>
      </x:c>
      <x:c r="G17561" s="15" t="n">
        <x:f>VLOOKUP(D17561,'Pricing'!$A$6:$E$8,5,FALSE)</x:f>
        <x:v>1.2300000000000002</x:v>
      </x:c>
      <x:c r="H17561" s="15" t="n">
        <x:f>VLOOKUP(D17561,'Pricing'!$A$6:$E$8,4,FALSE)</x:f>
        <x:v>6</x:v>
      </x:c>
      <x:c r="I17561" s="15" t="n">
        <x:f>E17561*G17561/1000000</x:f>
        <x:v>0.11577867000000001</x:v>
      </x:c>
      <x:c r="J17561" s="15" t="n">
        <x:f>F17561*H17561/1000000</x:f>
        <x:v>0.013458</x:v>
      </x:c>
      <x:c r="K17561" s="15" t="n">
        <x:f>SUM(I17561:J17561)</x:f>
        <x:v>0.12923667000000003</x:v>
      </x:c>
    </x:row>
    <x:row r="17562" ht="23" customHeight="1">
      <x:c r="A17562" s="2" t="str">
        <x:v>REQ-17558</x:v>
      </x:c>
      <x:c r="B17562" s="2" t="n">
        <x:v>17</x:v>
      </x:c>
      <x:c r="C17562" s="2" t="str">
        <x:v>Support</x:v>
      </x:c>
      <x:c r="D17562" s="2" t="str">
        <x:v>Swift</x:v>
      </x:c>
      <x:c r="E17562" s="16" t="n">
        <x:v>19456</x:v>
      </x:c>
      <x:c r="F17562" s="16" t="n">
        <x:v>317</x:v>
      </x:c>
      <x:c r="G17562" s="15" t="n">
        <x:f>VLOOKUP(D17562,'Pricing'!$A$6:$E$8,5,FALSE)</x:f>
        <x:v>0.246</x:v>
      </x:c>
      <x:c r="H17562" s="15" t="n">
        <x:f>VLOOKUP(D17562,'Pricing'!$A$6:$E$8,4,FALSE)</x:f>
        <x:v>1.2</x:v>
      </x:c>
      <x:c r="I17562" s="15" t="n">
        <x:f>E17562*G17562/1000000</x:f>
        <x:v>0.004786176</x:v>
      </x:c>
      <x:c r="J17562" s="15" t="n">
        <x:f>F17562*H17562/1000000</x:f>
        <x:v>0.0003804</x:v>
      </x:c>
      <x:c r="K17562" s="15" t="n">
        <x:f>SUM(I17562:J17562)</x:f>
        <x:v>0.005166576</x:v>
      </x:c>
    </x:row>
    <x:row r="17563" ht="23" customHeight="1">
      <x:c r="A17563" s="2" t="str">
        <x:v>REQ-17559</x:v>
      </x:c>
      <x:c r="B17563" s="2" t="n">
        <x:v>6</x:v>
      </x:c>
      <x:c r="C17563" s="2" t="str">
        <x:v>Engineering</x:v>
      </x:c>
      <x:c r="D17563" s="2" t="str">
        <x:v>Balanced</x:v>
      </x:c>
      <x:c r="E17563" s="16" t="n">
        <x:v>108238</x:v>
      </x:c>
      <x:c r="F17563" s="16" t="n">
        <x:v>3135</x:v>
      </x:c>
      <x:c r="G17563" s="15" t="n">
        <x:f>VLOOKUP(D17563,'Pricing'!$A$6:$E$8,5,FALSE)</x:f>
        <x:v>1.2300000000000002</x:v>
      </x:c>
      <x:c r="H17563" s="15" t="n">
        <x:f>VLOOKUP(D17563,'Pricing'!$A$6:$E$8,4,FALSE)</x:f>
        <x:v>6</x:v>
      </x:c>
      <x:c r="I17563" s="15" t="n">
        <x:f>E17563*G17563/1000000</x:f>
        <x:v>0.13313274000000003</x:v>
      </x:c>
      <x:c r="J17563" s="15" t="n">
        <x:f>F17563*H17563/1000000</x:f>
        <x:v>0.01881</x:v>
      </x:c>
      <x:c r="K17563" s="15" t="n">
        <x:f>SUM(I17563:J17563)</x:f>
        <x:v>0.15194274000000002</x:v>
      </x:c>
    </x:row>
    <x:row r="17564" ht="23" customHeight="1">
      <x:c r="A17564" s="2" t="str">
        <x:v>REQ-17560</x:v>
      </x:c>
      <x:c r="B17564" s="2" t="n">
        <x:v>21</x:v>
      </x:c>
      <x:c r="C17564" s="2" t="str">
        <x:v>Product</x:v>
      </x:c>
      <x:c r="D17564" s="2" t="str">
        <x:v>Balanced</x:v>
      </x:c>
      <x:c r="E17564" s="16" t="n">
        <x:v>100700</x:v>
      </x:c>
      <x:c r="F17564" s="16" t="n">
        <x:v>2342</x:v>
      </x:c>
      <x:c r="G17564" s="15" t="n">
        <x:f>VLOOKUP(D17564,'Pricing'!$A$6:$E$8,5,FALSE)</x:f>
        <x:v>1.2300000000000002</x:v>
      </x:c>
      <x:c r="H17564" s="15" t="n">
        <x:f>VLOOKUP(D17564,'Pricing'!$A$6:$E$8,4,FALSE)</x:f>
        <x:v>6</x:v>
      </x:c>
      <x:c r="I17564" s="15" t="n">
        <x:f>E17564*G17564/1000000</x:f>
        <x:v>0.12386100000000001</x:v>
      </x:c>
      <x:c r="J17564" s="15" t="n">
        <x:f>F17564*H17564/1000000</x:f>
        <x:v>0.014052</x:v>
      </x:c>
      <x:c r="K17564" s="15" t="n">
        <x:f>SUM(I17564:J17564)</x:f>
        <x:v>0.137913</x:v>
      </x:c>
    </x:row>
    <x:row r="17565" ht="23" customHeight="1">
      <x:c r="A17565" s="2" t="str">
        <x:v>REQ-17561</x:v>
      </x:c>
      <x:c r="B17565" s="2" t="n">
        <x:v>14</x:v>
      </x:c>
      <x:c r="C17565" s="2" t="str">
        <x:v>Operations</x:v>
      </x:c>
      <x:c r="D17565" s="2" t="str">
        <x:v>Swift</x:v>
      </x:c>
      <x:c r="E17565" s="16" t="n">
        <x:v>55957</x:v>
      </x:c>
      <x:c r="F17565" s="16" t="n">
        <x:v>2165</x:v>
      </x:c>
      <x:c r="G17565" s="15" t="n">
        <x:f>VLOOKUP(D17565,'Pricing'!$A$6:$E$8,5,FALSE)</x:f>
        <x:v>0.246</x:v>
      </x:c>
      <x:c r="H17565" s="15" t="n">
        <x:f>VLOOKUP(D17565,'Pricing'!$A$6:$E$8,4,FALSE)</x:f>
        <x:v>1.2</x:v>
      </x:c>
      <x:c r="I17565" s="15" t="n">
        <x:f>E17565*G17565/1000000</x:f>
        <x:v>0.013765422000000001</x:v>
      </x:c>
      <x:c r="J17565" s="15" t="n">
        <x:f>F17565*H17565/1000000</x:f>
        <x:v>0.002598</x:v>
      </x:c>
      <x:c r="K17565" s="15" t="n">
        <x:f>SUM(I17565:J17565)</x:f>
        <x:v>0.016363422000000002</x:v>
      </x:c>
    </x:row>
    <x:row r="17566" ht="23" customHeight="1">
      <x:c r="A17566" s="2" t="str">
        <x:v>REQ-17562</x:v>
      </x:c>
      <x:c r="B17566" s="2" t="n">
        <x:v>10</x:v>
      </x:c>
      <x:c r="C17566" s="2" t="str">
        <x:v>Growth</x:v>
      </x:c>
      <x:c r="D17566" s="2" t="str">
        <x:v>Swift</x:v>
      </x:c>
      <x:c r="E17566" s="16" t="n">
        <x:v>111066</x:v>
      </x:c>
      <x:c r="F17566" s="16" t="n">
        <x:v>2428</x:v>
      </x:c>
      <x:c r="G17566" s="15" t="n">
        <x:f>VLOOKUP(D17566,'Pricing'!$A$6:$E$8,5,FALSE)</x:f>
        <x:v>0.246</x:v>
      </x:c>
      <x:c r="H17566" s="15" t="n">
        <x:f>VLOOKUP(D17566,'Pricing'!$A$6:$E$8,4,FALSE)</x:f>
        <x:v>1.2</x:v>
      </x:c>
      <x:c r="I17566" s="15" t="n">
        <x:f>E17566*G17566/1000000</x:f>
        <x:v>0.027322236</x:v>
      </x:c>
      <x:c r="J17566" s="15" t="n">
        <x:f>F17566*H17566/1000000</x:f>
        <x:v>0.0029135999999999997</x:v>
      </x:c>
      <x:c r="K17566" s="15" t="n">
        <x:f>SUM(I17566:J17566)</x:f>
        <x:v>0.030235836</x:v>
      </x:c>
    </x:row>
    <x:row r="17567" ht="23" customHeight="1">
      <x:c r="A17567" s="2" t="str">
        <x:v>REQ-17563</x:v>
      </x:c>
      <x:c r="B17567" s="2" t="n">
        <x:v>20</x:v>
      </x:c>
      <x:c r="C17567" s="2" t="str">
        <x:v>Operations</x:v>
      </x:c>
      <x:c r="D17567" s="2" t="str">
        <x:v>Swift</x:v>
      </x:c>
      <x:c r="E17567" s="16" t="n">
        <x:v>94116</x:v>
      </x:c>
      <x:c r="F17567" s="16" t="n">
        <x:v>1986</x:v>
      </x:c>
      <x:c r="G17567" s="15" t="n">
        <x:f>VLOOKUP(D17567,'Pricing'!$A$6:$E$8,5,FALSE)</x:f>
        <x:v>0.246</x:v>
      </x:c>
      <x:c r="H17567" s="15" t="n">
        <x:f>VLOOKUP(D17567,'Pricing'!$A$6:$E$8,4,FALSE)</x:f>
        <x:v>1.2</x:v>
      </x:c>
      <x:c r="I17567" s="15" t="n">
        <x:f>E17567*G17567/1000000</x:f>
        <x:v>0.023152536</x:v>
      </x:c>
      <x:c r="J17567" s="15" t="n">
        <x:f>F17567*H17567/1000000</x:f>
        <x:v>0.0023832</x:v>
      </x:c>
      <x:c r="K17567" s="15" t="n">
        <x:f>SUM(I17567:J17567)</x:f>
        <x:v>0.025535736</x:v>
      </x:c>
    </x:row>
    <x:row r="17568" ht="23" customHeight="1">
      <x:c r="A17568" s="2" t="str">
        <x:v>REQ-17564</x:v>
      </x:c>
      <x:c r="B17568" s="2" t="n">
        <x:v>9</x:v>
      </x:c>
      <x:c r="C17568" s="2" t="str">
        <x:v>Product</x:v>
      </x:c>
      <x:c r="D17568" s="2" t="str">
        <x:v>Swift</x:v>
      </x:c>
      <x:c r="E17568" s="16" t="n">
        <x:v>105924</x:v>
      </x:c>
      <x:c r="F17568" s="16" t="n">
        <x:v>330</x:v>
      </x:c>
      <x:c r="G17568" s="15" t="n">
        <x:f>VLOOKUP(D17568,'Pricing'!$A$6:$E$8,5,FALSE)</x:f>
        <x:v>0.246</x:v>
      </x:c>
      <x:c r="H17568" s="15" t="n">
        <x:f>VLOOKUP(D17568,'Pricing'!$A$6:$E$8,4,FALSE)</x:f>
        <x:v>1.2</x:v>
      </x:c>
      <x:c r="I17568" s="15" t="n">
        <x:f>E17568*G17568/1000000</x:f>
        <x:v>0.026057304</x:v>
      </x:c>
      <x:c r="J17568" s="15" t="n">
        <x:f>F17568*H17568/1000000</x:f>
        <x:v>0.000396</x:v>
      </x:c>
      <x:c r="K17568" s="15" t="n">
        <x:f>SUM(I17568:J17568)</x:f>
        <x:v>0.026453304</x:v>
      </x:c>
    </x:row>
    <x:row r="17569" ht="23" customHeight="1">
      <x:c r="A17569" s="2" t="str">
        <x:v>REQ-17565</x:v>
      </x:c>
      <x:c r="B17569" s="2" t="n">
        <x:v>25</x:v>
      </x:c>
      <x:c r="C17569" s="2" t="str">
        <x:v>Research</x:v>
      </x:c>
      <x:c r="D17569" s="2" t="str">
        <x:v>Swift</x:v>
      </x:c>
      <x:c r="E17569" s="16" t="n">
        <x:v>8790</x:v>
      </x:c>
      <x:c r="F17569" s="16" t="n">
        <x:v>1148</x:v>
      </x:c>
      <x:c r="G17569" s="15" t="n">
        <x:f>VLOOKUP(D17569,'Pricing'!$A$6:$E$8,5,FALSE)</x:f>
        <x:v>0.246</x:v>
      </x:c>
      <x:c r="H17569" s="15" t="n">
        <x:f>VLOOKUP(D17569,'Pricing'!$A$6:$E$8,4,FALSE)</x:f>
        <x:v>1.2</x:v>
      </x:c>
      <x:c r="I17569" s="15" t="n">
        <x:f>E17569*G17569/1000000</x:f>
        <x:v>0.00216234</x:v>
      </x:c>
      <x:c r="J17569" s="15" t="n">
        <x:f>F17569*H17569/1000000</x:f>
        <x:v>0.0013775999999999999</x:v>
      </x:c>
      <x:c r="K17569" s="15" t="n">
        <x:f>SUM(I17569:J17569)</x:f>
        <x:v>0.00353994</x:v>
      </x:c>
    </x:row>
    <x:row r="17570" ht="23" customHeight="1">
      <x:c r="A17570" s="2" t="str">
        <x:v>REQ-17566</x:v>
      </x:c>
      <x:c r="B17570" s="2" t="n">
        <x:v>4</x:v>
      </x:c>
      <x:c r="C17570" s="2" t="str">
        <x:v>Growth</x:v>
      </x:c>
      <x:c r="D17570" s="2" t="str">
        <x:v>Swift</x:v>
      </x:c>
      <x:c r="E17570" s="16" t="n">
        <x:v>76295</x:v>
      </x:c>
      <x:c r="F17570" s="16" t="n">
        <x:v>2132</x:v>
      </x:c>
      <x:c r="G17570" s="15" t="n">
        <x:f>VLOOKUP(D17570,'Pricing'!$A$6:$E$8,5,FALSE)</x:f>
        <x:v>0.246</x:v>
      </x:c>
      <x:c r="H17570" s="15" t="n">
        <x:f>VLOOKUP(D17570,'Pricing'!$A$6:$E$8,4,FALSE)</x:f>
        <x:v>1.2</x:v>
      </x:c>
      <x:c r="I17570" s="15" t="n">
        <x:f>E17570*G17570/1000000</x:f>
        <x:v>0.01876857</x:v>
      </x:c>
      <x:c r="J17570" s="15" t="n">
        <x:f>F17570*H17570/1000000</x:f>
        <x:v>0.0025584</x:v>
      </x:c>
      <x:c r="K17570" s="15" t="n">
        <x:f>SUM(I17570:J17570)</x:f>
        <x:v>0.021326969999999997</x:v>
      </x:c>
    </x:row>
    <x:row r="17571" ht="23" customHeight="1">
      <x:c r="A17571" s="2" t="str">
        <x:v>REQ-17567</x:v>
      </x:c>
      <x:c r="B17571" s="2" t="n">
        <x:v>22</x:v>
      </x:c>
      <x:c r="C17571" s="2" t="str">
        <x:v>Engineering</x:v>
      </x:c>
      <x:c r="D17571" s="2" t="str">
        <x:v>Swift</x:v>
      </x:c>
      <x:c r="E17571" s="16" t="n">
        <x:v>56116</x:v>
      </x:c>
      <x:c r="F17571" s="16" t="n">
        <x:v>1306</x:v>
      </x:c>
      <x:c r="G17571" s="15" t="n">
        <x:f>VLOOKUP(D17571,'Pricing'!$A$6:$E$8,5,FALSE)</x:f>
        <x:v>0.246</x:v>
      </x:c>
      <x:c r="H17571" s="15" t="n">
        <x:f>VLOOKUP(D17571,'Pricing'!$A$6:$E$8,4,FALSE)</x:f>
        <x:v>1.2</x:v>
      </x:c>
      <x:c r="I17571" s="15" t="n">
        <x:f>E17571*G17571/1000000</x:f>
        <x:v>0.013804536</x:v>
      </x:c>
      <x:c r="J17571" s="15" t="n">
        <x:f>F17571*H17571/1000000</x:f>
        <x:v>0.0015672000000000001</x:v>
      </x:c>
      <x:c r="K17571" s="15" t="n">
        <x:f>SUM(I17571:J17571)</x:f>
        <x:v>0.015371735999999999</x:v>
      </x:c>
    </x:row>
    <x:row r="17572" ht="23" customHeight="1">
      <x:c r="A17572" s="2" t="str">
        <x:v>REQ-17568</x:v>
      </x:c>
      <x:c r="B17572" s="2" t="n">
        <x:v>4</x:v>
      </x:c>
      <x:c r="C17572" s="2" t="str">
        <x:v>Growth</x:v>
      </x:c>
      <x:c r="D17572" s="2" t="str">
        <x:v>Swift</x:v>
      </x:c>
      <x:c r="E17572" s="16" t="n">
        <x:v>22890</x:v>
      </x:c>
      <x:c r="F17572" s="16" t="n">
        <x:v>842</x:v>
      </x:c>
      <x:c r="G17572" s="15" t="n">
        <x:f>VLOOKUP(D17572,'Pricing'!$A$6:$E$8,5,FALSE)</x:f>
        <x:v>0.246</x:v>
      </x:c>
      <x:c r="H17572" s="15" t="n">
        <x:f>VLOOKUP(D17572,'Pricing'!$A$6:$E$8,4,FALSE)</x:f>
        <x:v>1.2</x:v>
      </x:c>
      <x:c r="I17572" s="15" t="n">
        <x:f>E17572*G17572/1000000</x:f>
        <x:v>0.005630939999999999</x:v>
      </x:c>
      <x:c r="J17572" s="15" t="n">
        <x:f>F17572*H17572/1000000</x:f>
        <x:v>0.0010104</x:v>
      </x:c>
      <x:c r="K17572" s="15" t="n">
        <x:f>SUM(I17572:J17572)</x:f>
        <x:v>0.006641339999999999</x:v>
      </x:c>
    </x:row>
    <x:row r="17573" ht="23" customHeight="1">
      <x:c r="A17573" s="2" t="str">
        <x:v>REQ-17569</x:v>
      </x:c>
      <x:c r="B17573" s="2" t="n">
        <x:v>25</x:v>
      </x:c>
      <x:c r="C17573" s="2" t="str">
        <x:v>Operations</x:v>
      </x:c>
      <x:c r="D17573" s="2" t="str">
        <x:v>Swift</x:v>
      </x:c>
      <x:c r="E17573" s="16" t="n">
        <x:v>95907</x:v>
      </x:c>
      <x:c r="F17573" s="16" t="n">
        <x:v>564</x:v>
      </x:c>
      <x:c r="G17573" s="15" t="n">
        <x:f>VLOOKUP(D17573,'Pricing'!$A$6:$E$8,5,FALSE)</x:f>
        <x:v>0.246</x:v>
      </x:c>
      <x:c r="H17573" s="15" t="n">
        <x:f>VLOOKUP(D17573,'Pricing'!$A$6:$E$8,4,FALSE)</x:f>
        <x:v>1.2</x:v>
      </x:c>
      <x:c r="I17573" s="15" t="n">
        <x:f>E17573*G17573/1000000</x:f>
        <x:v>0.023593122</x:v>
      </x:c>
      <x:c r="J17573" s="15" t="n">
        <x:f>F17573*H17573/1000000</x:f>
        <x:v>0.0006768</x:v>
      </x:c>
      <x:c r="K17573" s="15" t="n">
        <x:f>SUM(I17573:J17573)</x:f>
        <x:v>0.024269922</x:v>
      </x:c>
    </x:row>
    <x:row r="17574" ht="23" customHeight="1">
      <x:c r="A17574" s="2" t="str">
        <x:v>REQ-17570</x:v>
      </x:c>
      <x:c r="B17574" s="2" t="n">
        <x:v>1</x:v>
      </x:c>
      <x:c r="C17574" s="2" t="str">
        <x:v>Support</x:v>
      </x:c>
      <x:c r="D17574" s="2" t="str">
        <x:v>Balanced</x:v>
      </x:c>
      <x:c r="E17574" s="16" t="n">
        <x:v>56481</x:v>
      </x:c>
      <x:c r="F17574" s="16" t="n">
        <x:v>1652</x:v>
      </x:c>
      <x:c r="G17574" s="15" t="n">
        <x:f>VLOOKUP(D17574,'Pricing'!$A$6:$E$8,5,FALSE)</x:f>
        <x:v>1.2300000000000002</x:v>
      </x:c>
      <x:c r="H17574" s="15" t="n">
        <x:f>VLOOKUP(D17574,'Pricing'!$A$6:$E$8,4,FALSE)</x:f>
        <x:v>6</x:v>
      </x:c>
      <x:c r="I17574" s="15" t="n">
        <x:f>E17574*G17574/1000000</x:f>
        <x:v>0.06947163</x:v>
      </x:c>
      <x:c r="J17574" s="15" t="n">
        <x:f>F17574*H17574/1000000</x:f>
        <x:v>0.009912</x:v>
      </x:c>
      <x:c r="K17574" s="15" t="n">
        <x:f>SUM(I17574:J17574)</x:f>
        <x:v>0.07938363000000001</x:v>
      </x:c>
    </x:row>
    <x:row r="17575" ht="23" customHeight="1">
      <x:c r="A17575" s="2" t="str">
        <x:v>REQ-17571</x:v>
      </x:c>
      <x:c r="B17575" s="2" t="n">
        <x:v>5</x:v>
      </x:c>
      <x:c r="C17575" s="2" t="str">
        <x:v>Operations</x:v>
      </x:c>
      <x:c r="D17575" s="2" t="str">
        <x:v>Balanced</x:v>
      </x:c>
      <x:c r="E17575" s="16" t="n">
        <x:v>93206</x:v>
      </x:c>
      <x:c r="F17575" s="16" t="n">
        <x:v>2004</x:v>
      </x:c>
      <x:c r="G17575" s="15" t="n">
        <x:f>VLOOKUP(D17575,'Pricing'!$A$6:$E$8,5,FALSE)</x:f>
        <x:v>1.2300000000000002</x:v>
      </x:c>
      <x:c r="H17575" s="15" t="n">
        <x:f>VLOOKUP(D17575,'Pricing'!$A$6:$E$8,4,FALSE)</x:f>
        <x:v>6</x:v>
      </x:c>
      <x:c r="I17575" s="15" t="n">
        <x:f>E17575*G17575/1000000</x:f>
        <x:v>0.11464338000000002</x:v>
      </x:c>
      <x:c r="J17575" s="15" t="n">
        <x:f>F17575*H17575/1000000</x:f>
        <x:v>0.012024</x:v>
      </x:c>
      <x:c r="K17575" s="15" t="n">
        <x:f>SUM(I17575:J17575)</x:f>
        <x:v>0.12666738000000002</x:v>
      </x:c>
    </x:row>
    <x:row r="17576" ht="23" customHeight="1">
      <x:c r="A17576" s="2" t="str">
        <x:v>REQ-17572</x:v>
      </x:c>
      <x:c r="B17576" s="2" t="n">
        <x:v>16</x:v>
      </x:c>
      <x:c r="C17576" s="2" t="str">
        <x:v>Support</x:v>
      </x:c>
      <x:c r="D17576" s="2" t="str">
        <x:v>Swift</x:v>
      </x:c>
      <x:c r="E17576" s="16" t="n">
        <x:v>79193</x:v>
      </x:c>
      <x:c r="F17576" s="16" t="n">
        <x:v>2770</x:v>
      </x:c>
      <x:c r="G17576" s="15" t="n">
        <x:f>VLOOKUP(D17576,'Pricing'!$A$6:$E$8,5,FALSE)</x:f>
        <x:v>0.246</x:v>
      </x:c>
      <x:c r="H17576" s="15" t="n">
        <x:f>VLOOKUP(D17576,'Pricing'!$A$6:$E$8,4,FALSE)</x:f>
        <x:v>1.2</x:v>
      </x:c>
      <x:c r="I17576" s="15" t="n">
        <x:f>E17576*G17576/1000000</x:f>
        <x:v>0.019481478</x:v>
      </x:c>
      <x:c r="J17576" s="15" t="n">
        <x:f>F17576*H17576/1000000</x:f>
        <x:v>0.003324</x:v>
      </x:c>
      <x:c r="K17576" s="15" t="n">
        <x:f>SUM(I17576:J17576)</x:f>
        <x:v>0.022805478</x:v>
      </x:c>
    </x:row>
    <x:row r="17577" ht="23" customHeight="1">
      <x:c r="A17577" s="2" t="str">
        <x:v>REQ-17573</x:v>
      </x:c>
      <x:c r="B17577" s="2" t="n">
        <x:v>30</x:v>
      </x:c>
      <x:c r="C17577" s="2" t="str">
        <x:v>Operations</x:v>
      </x:c>
      <x:c r="D17577" s="2" t="str">
        <x:v>Balanced</x:v>
      </x:c>
      <x:c r="E17577" s="16" t="n">
        <x:v>5341</x:v>
      </x:c>
      <x:c r="F17577" s="16" t="n">
        <x:v>434</x:v>
      </x:c>
      <x:c r="G17577" s="15" t="n">
        <x:f>VLOOKUP(D17577,'Pricing'!$A$6:$E$8,5,FALSE)</x:f>
        <x:v>1.2300000000000002</x:v>
      </x:c>
      <x:c r="H17577" s="15" t="n">
        <x:f>VLOOKUP(D17577,'Pricing'!$A$6:$E$8,4,FALSE)</x:f>
        <x:v>6</x:v>
      </x:c>
      <x:c r="I17577" s="15" t="n">
        <x:f>E17577*G17577/1000000</x:f>
        <x:v>0.006569430000000001</x:v>
      </x:c>
      <x:c r="J17577" s="15" t="n">
        <x:f>F17577*H17577/1000000</x:f>
        <x:v>0.002604</x:v>
      </x:c>
      <x:c r="K17577" s="15" t="n">
        <x:f>SUM(I17577:J17577)</x:f>
        <x:v>0.009173430000000002</x:v>
      </x:c>
    </x:row>
    <x:row r="17578" ht="23" customHeight="1">
      <x:c r="A17578" s="2" t="str">
        <x:v>REQ-17574</x:v>
      </x:c>
      <x:c r="B17578" s="2" t="n">
        <x:v>30</x:v>
      </x:c>
      <x:c r="C17578" s="2" t="str">
        <x:v>Product</x:v>
      </x:c>
      <x:c r="D17578" s="2" t="str">
        <x:v>Balanced</x:v>
      </x:c>
      <x:c r="E17578" s="16" t="n">
        <x:v>92363</x:v>
      </x:c>
      <x:c r="F17578" s="16" t="n">
        <x:v>2409</x:v>
      </x:c>
      <x:c r="G17578" s="15" t="n">
        <x:f>VLOOKUP(D17578,'Pricing'!$A$6:$E$8,5,FALSE)</x:f>
        <x:v>1.2300000000000002</x:v>
      </x:c>
      <x:c r="H17578" s="15" t="n">
        <x:f>VLOOKUP(D17578,'Pricing'!$A$6:$E$8,4,FALSE)</x:f>
        <x:v>6</x:v>
      </x:c>
      <x:c r="I17578" s="15" t="n">
        <x:f>E17578*G17578/1000000</x:f>
        <x:v>0.11360649000000002</x:v>
      </x:c>
      <x:c r="J17578" s="15" t="n">
        <x:f>F17578*H17578/1000000</x:f>
        <x:v>0.014454</x:v>
      </x:c>
      <x:c r="K17578" s="15" t="n">
        <x:f>SUM(I17578:J17578)</x:f>
        <x:v>0.12806049000000003</x:v>
      </x:c>
    </x:row>
    <x:row r="17579" ht="23" customHeight="1">
      <x:c r="A17579" s="2" t="str">
        <x:v>REQ-17575</x:v>
      </x:c>
      <x:c r="B17579" s="2" t="n">
        <x:v>14</x:v>
      </x:c>
      <x:c r="C17579" s="2" t="str">
        <x:v>Research</x:v>
      </x:c>
      <x:c r="D17579" s="2" t="str">
        <x:v>Swift</x:v>
      </x:c>
      <x:c r="E17579" s="16" t="n">
        <x:v>105535</x:v>
      </x:c>
      <x:c r="F17579" s="16" t="n">
        <x:v>1032</x:v>
      </x:c>
      <x:c r="G17579" s="15" t="n">
        <x:f>VLOOKUP(D17579,'Pricing'!$A$6:$E$8,5,FALSE)</x:f>
        <x:v>0.246</x:v>
      </x:c>
      <x:c r="H17579" s="15" t="n">
        <x:f>VLOOKUP(D17579,'Pricing'!$A$6:$E$8,4,FALSE)</x:f>
        <x:v>1.2</x:v>
      </x:c>
      <x:c r="I17579" s="15" t="n">
        <x:f>E17579*G17579/1000000</x:f>
        <x:v>0.02596161</x:v>
      </x:c>
      <x:c r="J17579" s="15" t="n">
        <x:f>F17579*H17579/1000000</x:f>
        <x:v>0.0012384</x:v>
      </x:c>
      <x:c r="K17579" s="15" t="n">
        <x:f>SUM(I17579:J17579)</x:f>
        <x:v>0.02720001</x:v>
      </x:c>
    </x:row>
    <x:row r="17580" ht="23" customHeight="1">
      <x:c r="A17580" s="2" t="str">
        <x:v>REQ-17576</x:v>
      </x:c>
      <x:c r="B17580" s="2" t="n">
        <x:v>10</x:v>
      </x:c>
      <x:c r="C17580" s="2" t="str">
        <x:v>Growth</x:v>
      </x:c>
      <x:c r="D17580" s="2" t="str">
        <x:v>Swift</x:v>
      </x:c>
      <x:c r="E17580" s="16" t="n">
        <x:v>86020</x:v>
      </x:c>
      <x:c r="F17580" s="16" t="n">
        <x:v>1439</x:v>
      </x:c>
      <x:c r="G17580" s="15" t="n">
        <x:f>VLOOKUP(D17580,'Pricing'!$A$6:$E$8,5,FALSE)</x:f>
        <x:v>0.246</x:v>
      </x:c>
      <x:c r="H17580" s="15" t="n">
        <x:f>VLOOKUP(D17580,'Pricing'!$A$6:$E$8,4,FALSE)</x:f>
        <x:v>1.2</x:v>
      </x:c>
      <x:c r="I17580" s="15" t="n">
        <x:f>E17580*G17580/1000000</x:f>
        <x:v>0.02116092</x:v>
      </x:c>
      <x:c r="J17580" s="15" t="n">
        <x:f>F17580*H17580/1000000</x:f>
        <x:v>0.0017268</x:v>
      </x:c>
      <x:c r="K17580" s="15" t="n">
        <x:f>SUM(I17580:J17580)</x:f>
        <x:v>0.02288772</x:v>
      </x:c>
    </x:row>
    <x:row r="17581" ht="23" customHeight="1">
      <x:c r="A17581" s="2" t="str">
        <x:v>REQ-17577</x:v>
      </x:c>
      <x:c r="B17581" s="2" t="n">
        <x:v>24</x:v>
      </x:c>
      <x:c r="C17581" s="2" t="str">
        <x:v>Operations</x:v>
      </x:c>
      <x:c r="D17581" s="2" t="str">
        <x:v>Swift</x:v>
      </x:c>
      <x:c r="E17581" s="16" t="n">
        <x:v>73794</x:v>
      </x:c>
      <x:c r="F17581" s="16" t="n">
        <x:v>3813</x:v>
      </x:c>
      <x:c r="G17581" s="15" t="n">
        <x:f>VLOOKUP(D17581,'Pricing'!$A$6:$E$8,5,FALSE)</x:f>
        <x:v>0.246</x:v>
      </x:c>
      <x:c r="H17581" s="15" t="n">
        <x:f>VLOOKUP(D17581,'Pricing'!$A$6:$E$8,4,FALSE)</x:f>
        <x:v>1.2</x:v>
      </x:c>
      <x:c r="I17581" s="15" t="n">
        <x:f>E17581*G17581/1000000</x:f>
        <x:v>0.018153324000000002</x:v>
      </x:c>
      <x:c r="J17581" s="15" t="n">
        <x:f>F17581*H17581/1000000</x:f>
        <x:v>0.004575599999999999</x:v>
      </x:c>
      <x:c r="K17581" s="15" t="n">
        <x:f>SUM(I17581:J17581)</x:f>
        <x:v>0.022728924</x:v>
      </x:c>
    </x:row>
    <x:row r="17582" ht="23" customHeight="1">
      <x:c r="A17582" s="2" t="str">
        <x:v>REQ-17578</x:v>
      </x:c>
      <x:c r="B17582" s="2" t="n">
        <x:v>14</x:v>
      </x:c>
      <x:c r="C17582" s="2" t="str">
        <x:v>Product</x:v>
      </x:c>
      <x:c r="D17582" s="2" t="str">
        <x:v>Balanced</x:v>
      </x:c>
      <x:c r="E17582" s="16" t="n">
        <x:v>8038</x:v>
      </x:c>
      <x:c r="F17582" s="16" t="n">
        <x:v>1848</x:v>
      </x:c>
      <x:c r="G17582" s="15" t="n">
        <x:f>VLOOKUP(D17582,'Pricing'!$A$6:$E$8,5,FALSE)</x:f>
        <x:v>1.2300000000000002</x:v>
      </x:c>
      <x:c r="H17582" s="15" t="n">
        <x:f>VLOOKUP(D17582,'Pricing'!$A$6:$E$8,4,FALSE)</x:f>
        <x:v>6</x:v>
      </x:c>
      <x:c r="I17582" s="15" t="n">
        <x:f>E17582*G17582/1000000</x:f>
        <x:v>0.009886740000000001</x:v>
      </x:c>
      <x:c r="J17582" s="15" t="n">
        <x:f>F17582*H17582/1000000</x:f>
        <x:v>0.011088</x:v>
      </x:c>
      <x:c r="K17582" s="15" t="n">
        <x:f>SUM(I17582:J17582)</x:f>
        <x:v>0.020974740000000002</x:v>
      </x:c>
    </x:row>
    <x:row r="17583" ht="23" customHeight="1">
      <x:c r="A17583" s="2" t="str">
        <x:v>REQ-17579</x:v>
      </x:c>
      <x:c r="B17583" s="2" t="n">
        <x:v>19</x:v>
      </x:c>
      <x:c r="C17583" s="2" t="str">
        <x:v>Engineering</x:v>
      </x:c>
      <x:c r="D17583" s="2" t="str">
        <x:v>Swift</x:v>
      </x:c>
      <x:c r="E17583" s="16" t="n">
        <x:v>17352</x:v>
      </x:c>
      <x:c r="F17583" s="16" t="n">
        <x:v>2811</x:v>
      </x:c>
      <x:c r="G17583" s="15" t="n">
        <x:f>VLOOKUP(D17583,'Pricing'!$A$6:$E$8,5,FALSE)</x:f>
        <x:v>0.246</x:v>
      </x:c>
      <x:c r="H17583" s="15" t="n">
        <x:f>VLOOKUP(D17583,'Pricing'!$A$6:$E$8,4,FALSE)</x:f>
        <x:v>1.2</x:v>
      </x:c>
      <x:c r="I17583" s="15" t="n">
        <x:f>E17583*G17583/1000000</x:f>
        <x:v>0.004268592</x:v>
      </x:c>
      <x:c r="J17583" s="15" t="n">
        <x:f>F17583*H17583/1000000</x:f>
        <x:v>0.0033732</x:v>
      </x:c>
      <x:c r="K17583" s="15" t="n">
        <x:f>SUM(I17583:J17583)</x:f>
        <x:v>0.007641792</x:v>
      </x:c>
    </x:row>
    <x:row r="17584" ht="23" customHeight="1">
      <x:c r="A17584" s="2" t="str">
        <x:v>REQ-17580</x:v>
      </x:c>
      <x:c r="B17584" s="2" t="n">
        <x:v>26</x:v>
      </x:c>
      <x:c r="C17584" s="2" t="str">
        <x:v>Product</x:v>
      </x:c>
      <x:c r="D17584" s="2" t="str">
        <x:v>Swift</x:v>
      </x:c>
      <x:c r="E17584" s="16" t="n">
        <x:v>20950</x:v>
      </x:c>
      <x:c r="F17584" s="16" t="n">
        <x:v>2406</x:v>
      </x:c>
      <x:c r="G17584" s="15" t="n">
        <x:f>VLOOKUP(D17584,'Pricing'!$A$6:$E$8,5,FALSE)</x:f>
        <x:v>0.246</x:v>
      </x:c>
      <x:c r="H17584" s="15" t="n">
        <x:f>VLOOKUP(D17584,'Pricing'!$A$6:$E$8,4,FALSE)</x:f>
        <x:v>1.2</x:v>
      </x:c>
      <x:c r="I17584" s="15" t="n">
        <x:f>E17584*G17584/1000000</x:f>
        <x:v>0.0051537</x:v>
      </x:c>
      <x:c r="J17584" s="15" t="n">
        <x:f>F17584*H17584/1000000</x:f>
        <x:v>0.0028872</x:v>
      </x:c>
      <x:c r="K17584" s="15" t="n">
        <x:f>SUM(I17584:J17584)</x:f>
        <x:v>0.0080409</x:v>
      </x:c>
    </x:row>
    <x:row r="17585" ht="23" customHeight="1">
      <x:c r="A17585" s="2" t="str">
        <x:v>REQ-17581</x:v>
      </x:c>
      <x:c r="B17585" s="2" t="n">
        <x:v>28</x:v>
      </x:c>
      <x:c r="C17585" s="2" t="str">
        <x:v>Research</x:v>
      </x:c>
      <x:c r="D17585" s="2" t="str">
        <x:v>Swift</x:v>
      </x:c>
      <x:c r="E17585" s="16" t="n">
        <x:v>27618</x:v>
      </x:c>
      <x:c r="F17585" s="16" t="n">
        <x:v>900</x:v>
      </x:c>
      <x:c r="G17585" s="15" t="n">
        <x:f>VLOOKUP(D17585,'Pricing'!$A$6:$E$8,5,FALSE)</x:f>
        <x:v>0.246</x:v>
      </x:c>
      <x:c r="H17585" s="15" t="n">
        <x:f>VLOOKUP(D17585,'Pricing'!$A$6:$E$8,4,FALSE)</x:f>
        <x:v>1.2</x:v>
      </x:c>
      <x:c r="I17585" s="15" t="n">
        <x:f>E17585*G17585/1000000</x:f>
        <x:v>0.006794028000000001</x:v>
      </x:c>
      <x:c r="J17585" s="15" t="n">
        <x:f>F17585*H17585/1000000</x:f>
        <x:v>0.00108</x:v>
      </x:c>
      <x:c r="K17585" s="15" t="n">
        <x:f>SUM(I17585:J17585)</x:f>
        <x:v>0.007874028</x:v>
      </x:c>
    </x:row>
    <x:row r="17586" ht="23" customHeight="1">
      <x:c r="A17586" s="2" t="str">
        <x:v>REQ-17582</x:v>
      </x:c>
      <x:c r="B17586" s="2" t="n">
        <x:v>29</x:v>
      </x:c>
      <x:c r="C17586" s="2" t="str">
        <x:v>Product</x:v>
      </x:c>
      <x:c r="D17586" s="2" t="str">
        <x:v>Reasoning</x:v>
      </x:c>
      <x:c r="E17586" s="16" t="n">
        <x:v>26103</x:v>
      </x:c>
      <x:c r="F17586" s="16" t="n">
        <x:v>1001</x:v>
      </x:c>
      <x:c r="G17586" s="15" t="n">
        <x:f>VLOOKUP(D17586,'Pricing'!$A$6:$E$8,5,FALSE)</x:f>
        <x:v>4.920000000000001</x:v>
      </x:c>
      <x:c r="H17586" s="15" t="n">
        <x:f>VLOOKUP(D17586,'Pricing'!$A$6:$E$8,4,FALSE)</x:f>
        <x:v>24</x:v>
      </x:c>
      <x:c r="I17586" s="15" t="n">
        <x:f>E17586*G17586/1000000</x:f>
        <x:v>0.12842676000000003</x:v>
      </x:c>
      <x:c r="J17586" s="15" t="n">
        <x:f>F17586*H17586/1000000</x:f>
        <x:v>0.024024</x:v>
      </x:c>
      <x:c r="K17586" s="15" t="n">
        <x:f>SUM(I17586:J17586)</x:f>
        <x:v>0.15245076000000002</x:v>
      </x:c>
    </x:row>
    <x:row r="17587" ht="23" customHeight="1">
      <x:c r="A17587" s="2" t="str">
        <x:v>REQ-17583</x:v>
      </x:c>
      <x:c r="B17587" s="2" t="n">
        <x:v>29</x:v>
      </x:c>
      <x:c r="C17587" s="2" t="str">
        <x:v>Engineering</x:v>
      </x:c>
      <x:c r="D17587" s="2" t="str">
        <x:v>Balanced</x:v>
      </x:c>
      <x:c r="E17587" s="16" t="n">
        <x:v>119618</x:v>
      </x:c>
      <x:c r="F17587" s="16" t="n">
        <x:v>1344</x:v>
      </x:c>
      <x:c r="G17587" s="15" t="n">
        <x:f>VLOOKUP(D17587,'Pricing'!$A$6:$E$8,5,FALSE)</x:f>
        <x:v>1.2300000000000002</x:v>
      </x:c>
      <x:c r="H17587" s="15" t="n">
        <x:f>VLOOKUP(D17587,'Pricing'!$A$6:$E$8,4,FALSE)</x:f>
        <x:v>6</x:v>
      </x:c>
      <x:c r="I17587" s="15" t="n">
        <x:f>E17587*G17587/1000000</x:f>
        <x:v>0.14713014000000002</x:v>
      </x:c>
      <x:c r="J17587" s="15" t="n">
        <x:f>F17587*H17587/1000000</x:f>
        <x:v>0.008064</x:v>
      </x:c>
      <x:c r="K17587" s="15" t="n">
        <x:f>SUM(I17587:J17587)</x:f>
        <x:v>0.15519414</x:v>
      </x:c>
    </x:row>
    <x:row r="17588" ht="23" customHeight="1">
      <x:c r="A17588" s="2" t="str">
        <x:v>REQ-17584</x:v>
      </x:c>
      <x:c r="B17588" s="2" t="n">
        <x:v>13</x:v>
      </x:c>
      <x:c r="C17588" s="2" t="str">
        <x:v>Product</x:v>
      </x:c>
      <x:c r="D17588" s="2" t="str">
        <x:v>Balanced</x:v>
      </x:c>
      <x:c r="E17588" s="16" t="n">
        <x:v>36041</x:v>
      </x:c>
      <x:c r="F17588" s="16" t="n">
        <x:v>2826</x:v>
      </x:c>
      <x:c r="G17588" s="15" t="n">
        <x:f>VLOOKUP(D17588,'Pricing'!$A$6:$E$8,5,FALSE)</x:f>
        <x:v>1.2300000000000002</x:v>
      </x:c>
      <x:c r="H17588" s="15" t="n">
        <x:f>VLOOKUP(D17588,'Pricing'!$A$6:$E$8,4,FALSE)</x:f>
        <x:v>6</x:v>
      </x:c>
      <x:c r="I17588" s="15" t="n">
        <x:f>E17588*G17588/1000000</x:f>
        <x:v>0.04433043000000001</x:v>
      </x:c>
      <x:c r="J17588" s="15" t="n">
        <x:f>F17588*H17588/1000000</x:f>
        <x:v>0.016956</x:v>
      </x:c>
      <x:c r="K17588" s="15" t="n">
        <x:f>SUM(I17588:J17588)</x:f>
        <x:v>0.06128643000000001</x:v>
      </x:c>
    </x:row>
    <x:row r="17589" ht="23" customHeight="1">
      <x:c r="A17589" s="2" t="str">
        <x:v>REQ-17585</x:v>
      </x:c>
      <x:c r="B17589" s="2" t="n">
        <x:v>14</x:v>
      </x:c>
      <x:c r="C17589" s="2" t="str">
        <x:v>Operations</x:v>
      </x:c>
      <x:c r="D17589" s="2" t="str">
        <x:v>Swift</x:v>
      </x:c>
      <x:c r="E17589" s="16" t="n">
        <x:v>55308</x:v>
      </x:c>
      <x:c r="F17589" s="16" t="n">
        <x:v>3041</x:v>
      </x:c>
      <x:c r="G17589" s="15" t="n">
        <x:f>VLOOKUP(D17589,'Pricing'!$A$6:$E$8,5,FALSE)</x:f>
        <x:v>0.246</x:v>
      </x:c>
      <x:c r="H17589" s="15" t="n">
        <x:f>VLOOKUP(D17589,'Pricing'!$A$6:$E$8,4,FALSE)</x:f>
        <x:v>1.2</x:v>
      </x:c>
      <x:c r="I17589" s="15" t="n">
        <x:f>E17589*G17589/1000000</x:f>
        <x:v>0.013605768</x:v>
      </x:c>
      <x:c r="J17589" s="15" t="n">
        <x:f>F17589*H17589/1000000</x:f>
        <x:v>0.0036492</x:v>
      </x:c>
      <x:c r="K17589" s="15" t="n">
        <x:f>SUM(I17589:J17589)</x:f>
        <x:v>0.017254968000000002</x:v>
      </x:c>
    </x:row>
    <x:row r="17590" ht="23" customHeight="1">
      <x:c r="A17590" s="2" t="str">
        <x:v>REQ-17586</x:v>
      </x:c>
      <x:c r="B17590" s="2" t="n">
        <x:v>26</x:v>
      </x:c>
      <x:c r="C17590" s="2" t="str">
        <x:v>Growth</x:v>
      </x:c>
      <x:c r="D17590" s="2" t="str">
        <x:v>Balanced</x:v>
      </x:c>
      <x:c r="E17590" s="16" t="n">
        <x:v>102486</x:v>
      </x:c>
      <x:c r="F17590" s="16" t="n">
        <x:v>2782</x:v>
      </x:c>
      <x:c r="G17590" s="15" t="n">
        <x:f>VLOOKUP(D17590,'Pricing'!$A$6:$E$8,5,FALSE)</x:f>
        <x:v>1.2300000000000002</x:v>
      </x:c>
      <x:c r="H17590" s="15" t="n">
        <x:f>VLOOKUP(D17590,'Pricing'!$A$6:$E$8,4,FALSE)</x:f>
        <x:v>6</x:v>
      </x:c>
      <x:c r="I17590" s="15" t="n">
        <x:f>E17590*G17590/1000000</x:f>
        <x:v>0.12605778000000004</x:v>
      </x:c>
      <x:c r="J17590" s="15" t="n">
        <x:f>F17590*H17590/1000000</x:f>
        <x:v>0.016692</x:v>
      </x:c>
      <x:c r="K17590" s="15" t="n">
        <x:f>SUM(I17590:J17590)</x:f>
        <x:v>0.14274978000000005</x:v>
      </x:c>
    </x:row>
    <x:row r="17591" ht="23" customHeight="1">
      <x:c r="A17591" s="2" t="str">
        <x:v>REQ-17587</x:v>
      </x:c>
      <x:c r="B17591" s="2" t="n">
        <x:v>14</x:v>
      </x:c>
      <x:c r="C17591" s="2" t="str">
        <x:v>Operations</x:v>
      </x:c>
      <x:c r="D17591" s="2" t="str">
        <x:v>Swift</x:v>
      </x:c>
      <x:c r="E17591" s="16" t="n">
        <x:v>38874</x:v>
      </x:c>
      <x:c r="F17591" s="16" t="n">
        <x:v>2902</x:v>
      </x:c>
      <x:c r="G17591" s="15" t="n">
        <x:f>VLOOKUP(D17591,'Pricing'!$A$6:$E$8,5,FALSE)</x:f>
        <x:v>0.246</x:v>
      </x:c>
      <x:c r="H17591" s="15" t="n">
        <x:f>VLOOKUP(D17591,'Pricing'!$A$6:$E$8,4,FALSE)</x:f>
        <x:v>1.2</x:v>
      </x:c>
      <x:c r="I17591" s="15" t="n">
        <x:f>E17591*G17591/1000000</x:f>
        <x:v>0.009563003999999998</x:v>
      </x:c>
      <x:c r="J17591" s="15" t="n">
        <x:f>F17591*H17591/1000000</x:f>
        <x:v>0.0034824</x:v>
      </x:c>
      <x:c r="K17591" s="15" t="n">
        <x:f>SUM(I17591:J17591)</x:f>
        <x:v>0.013045403999999998</x:v>
      </x:c>
    </x:row>
    <x:row r="17592" ht="23" customHeight="1">
      <x:c r="A17592" s="2" t="str">
        <x:v>REQ-17588</x:v>
      </x:c>
      <x:c r="B17592" s="2" t="n">
        <x:v>21</x:v>
      </x:c>
      <x:c r="C17592" s="2" t="str">
        <x:v>Growth</x:v>
      </x:c>
      <x:c r="D17592" s="2" t="str">
        <x:v>Swift</x:v>
      </x:c>
      <x:c r="E17592" s="16" t="n">
        <x:v>66657</x:v>
      </x:c>
      <x:c r="F17592" s="16" t="n">
        <x:v>567</x:v>
      </x:c>
      <x:c r="G17592" s="15" t="n">
        <x:f>VLOOKUP(D17592,'Pricing'!$A$6:$E$8,5,FALSE)</x:f>
        <x:v>0.246</x:v>
      </x:c>
      <x:c r="H17592" s="15" t="n">
        <x:f>VLOOKUP(D17592,'Pricing'!$A$6:$E$8,4,FALSE)</x:f>
        <x:v>1.2</x:v>
      </x:c>
      <x:c r="I17592" s="15" t="n">
        <x:f>E17592*G17592/1000000</x:f>
        <x:v>0.016397622</x:v>
      </x:c>
      <x:c r="J17592" s="15" t="n">
        <x:f>F17592*H17592/1000000</x:f>
        <x:v>0.0006804</x:v>
      </x:c>
      <x:c r="K17592" s="15" t="n">
        <x:f>SUM(I17592:J17592)</x:f>
        <x:v>0.017078022</x:v>
      </x:c>
    </x:row>
    <x:row r="17593" ht="23" customHeight="1">
      <x:c r="A17593" s="2" t="str">
        <x:v>REQ-17589</x:v>
      </x:c>
      <x:c r="B17593" s="2" t="n">
        <x:v>4</x:v>
      </x:c>
      <x:c r="C17593" s="2" t="str">
        <x:v>Research</x:v>
      </x:c>
      <x:c r="D17593" s="2" t="str">
        <x:v>Swift</x:v>
      </x:c>
      <x:c r="E17593" s="16" t="n">
        <x:v>20383</x:v>
      </x:c>
      <x:c r="F17593" s="16" t="n">
        <x:v>3033</x:v>
      </x:c>
      <x:c r="G17593" s="15" t="n">
        <x:f>VLOOKUP(D17593,'Pricing'!$A$6:$E$8,5,FALSE)</x:f>
        <x:v>0.246</x:v>
      </x:c>
      <x:c r="H17593" s="15" t="n">
        <x:f>VLOOKUP(D17593,'Pricing'!$A$6:$E$8,4,FALSE)</x:f>
        <x:v>1.2</x:v>
      </x:c>
      <x:c r="I17593" s="15" t="n">
        <x:f>E17593*G17593/1000000</x:f>
        <x:v>0.005014218</x:v>
      </x:c>
      <x:c r="J17593" s="15" t="n">
        <x:f>F17593*H17593/1000000</x:f>
        <x:v>0.0036395999999999998</x:v>
      </x:c>
      <x:c r="K17593" s="15" t="n">
        <x:f>SUM(I17593:J17593)</x:f>
        <x:v>0.008653818</x:v>
      </x:c>
    </x:row>
    <x:row r="17594" ht="23" customHeight="1">
      <x:c r="A17594" s="2" t="str">
        <x:v>REQ-17590</x:v>
      </x:c>
      <x:c r="B17594" s="2" t="n">
        <x:v>20</x:v>
      </x:c>
      <x:c r="C17594" s="2" t="str">
        <x:v>Growth</x:v>
      </x:c>
      <x:c r="D17594" s="2" t="str">
        <x:v>Swift</x:v>
      </x:c>
      <x:c r="E17594" s="16" t="n">
        <x:v>10841</x:v>
      </x:c>
      <x:c r="F17594" s="16" t="n">
        <x:v>1283</x:v>
      </x:c>
      <x:c r="G17594" s="15" t="n">
        <x:f>VLOOKUP(D17594,'Pricing'!$A$6:$E$8,5,FALSE)</x:f>
        <x:v>0.246</x:v>
      </x:c>
      <x:c r="H17594" s="15" t="n">
        <x:f>VLOOKUP(D17594,'Pricing'!$A$6:$E$8,4,FALSE)</x:f>
        <x:v>1.2</x:v>
      </x:c>
      <x:c r="I17594" s="15" t="n">
        <x:f>E17594*G17594/1000000</x:f>
        <x:v>0.002666886</x:v>
      </x:c>
      <x:c r="J17594" s="15" t="n">
        <x:f>F17594*H17594/1000000</x:f>
        <x:v>0.0015396</x:v>
      </x:c>
      <x:c r="K17594" s="15" t="n">
        <x:f>SUM(I17594:J17594)</x:f>
        <x:v>0.004206486</x:v>
      </x:c>
    </x:row>
    <x:row r="17595" ht="23" customHeight="1">
      <x:c r="A17595" s="2" t="str">
        <x:v>REQ-17591</x:v>
      </x:c>
      <x:c r="B17595" s="2" t="n">
        <x:v>22</x:v>
      </x:c>
      <x:c r="C17595" s="2" t="str">
        <x:v>Operations</x:v>
      </x:c>
      <x:c r="D17595" s="2" t="str">
        <x:v>Balanced</x:v>
      </x:c>
      <x:c r="E17595" s="16" t="n">
        <x:v>4728</x:v>
      </x:c>
      <x:c r="F17595" s="16" t="n">
        <x:v>543</x:v>
      </x:c>
      <x:c r="G17595" s="15" t="n">
        <x:f>VLOOKUP(D17595,'Pricing'!$A$6:$E$8,5,FALSE)</x:f>
        <x:v>1.2300000000000002</x:v>
      </x:c>
      <x:c r="H17595" s="15" t="n">
        <x:f>VLOOKUP(D17595,'Pricing'!$A$6:$E$8,4,FALSE)</x:f>
        <x:v>6</x:v>
      </x:c>
      <x:c r="I17595" s="15" t="n">
        <x:f>E17595*G17595/1000000</x:f>
        <x:v>0.005815440000000002</x:v>
      </x:c>
      <x:c r="J17595" s="15" t="n">
        <x:f>F17595*H17595/1000000</x:f>
        <x:v>0.003258</x:v>
      </x:c>
      <x:c r="K17595" s="15" t="n">
        <x:f>SUM(I17595:J17595)</x:f>
        <x:v>0.009073440000000002</x:v>
      </x:c>
    </x:row>
    <x:row r="17596" ht="23" customHeight="1">
      <x:c r="A17596" s="2" t="str">
        <x:v>REQ-17592</x:v>
      </x:c>
      <x:c r="B17596" s="2" t="n">
        <x:v>21</x:v>
      </x:c>
      <x:c r="C17596" s="2" t="str">
        <x:v>Product</x:v>
      </x:c>
      <x:c r="D17596" s="2" t="str">
        <x:v>Balanced</x:v>
      </x:c>
      <x:c r="E17596" s="16" t="n">
        <x:v>70373</x:v>
      </x:c>
      <x:c r="F17596" s="16" t="n">
        <x:v>2950</x:v>
      </x:c>
      <x:c r="G17596" s="15" t="n">
        <x:f>VLOOKUP(D17596,'Pricing'!$A$6:$E$8,5,FALSE)</x:f>
        <x:v>1.2300000000000002</x:v>
      </x:c>
      <x:c r="H17596" s="15" t="n">
        <x:f>VLOOKUP(D17596,'Pricing'!$A$6:$E$8,4,FALSE)</x:f>
        <x:v>6</x:v>
      </x:c>
      <x:c r="I17596" s="15" t="n">
        <x:f>E17596*G17596/1000000</x:f>
        <x:v>0.08655879000000001</x:v>
      </x:c>
      <x:c r="J17596" s="15" t="n">
        <x:f>F17596*H17596/1000000</x:f>
        <x:v>0.0177</x:v>
      </x:c>
      <x:c r="K17596" s="15" t="n">
        <x:f>SUM(I17596:J17596)</x:f>
        <x:v>0.10425879000000002</x:v>
      </x:c>
    </x:row>
    <x:row r="17597" ht="23" customHeight="1">
      <x:c r="A17597" s="2" t="str">
        <x:v>REQ-17593</x:v>
      </x:c>
      <x:c r="B17597" s="2" t="n">
        <x:v>2</x:v>
      </x:c>
      <x:c r="C17597" s="2" t="str">
        <x:v>Engineering</x:v>
      </x:c>
      <x:c r="D17597" s="2" t="str">
        <x:v>Balanced</x:v>
      </x:c>
      <x:c r="E17597" s="16" t="n">
        <x:v>79080</x:v>
      </x:c>
      <x:c r="F17597" s="16" t="n">
        <x:v>3767</x:v>
      </x:c>
      <x:c r="G17597" s="15" t="n">
        <x:f>VLOOKUP(D17597,'Pricing'!$A$6:$E$8,5,FALSE)</x:f>
        <x:v>1.2300000000000002</x:v>
      </x:c>
      <x:c r="H17597" s="15" t="n">
        <x:f>VLOOKUP(D17597,'Pricing'!$A$6:$E$8,4,FALSE)</x:f>
        <x:v>6</x:v>
      </x:c>
      <x:c r="I17597" s="15" t="n">
        <x:f>E17597*G17597/1000000</x:f>
        <x:v>0.09726840000000002</x:v>
      </x:c>
      <x:c r="J17597" s="15" t="n">
        <x:f>F17597*H17597/1000000</x:f>
        <x:v>0.022602</x:v>
      </x:c>
      <x:c r="K17597" s="15" t="n">
        <x:f>SUM(I17597:J17597)</x:f>
        <x:v>0.11987040000000002</x:v>
      </x:c>
    </x:row>
    <x:row r="17598" ht="23" customHeight="1">
      <x:c r="A17598" s="2" t="str">
        <x:v>REQ-17594</x:v>
      </x:c>
      <x:c r="B17598" s="2" t="n">
        <x:v>17</x:v>
      </x:c>
      <x:c r="C17598" s="2" t="str">
        <x:v>Product</x:v>
      </x:c>
      <x:c r="D17598" s="2" t="str">
        <x:v>Reasoning</x:v>
      </x:c>
      <x:c r="E17598" s="16" t="n">
        <x:v>13516</x:v>
      </x:c>
      <x:c r="F17598" s="16" t="n">
        <x:v>3082</x:v>
      </x:c>
      <x:c r="G17598" s="15" t="n">
        <x:f>VLOOKUP(D17598,'Pricing'!$A$6:$E$8,5,FALSE)</x:f>
        <x:v>4.920000000000001</x:v>
      </x:c>
      <x:c r="H17598" s="15" t="n">
        <x:f>VLOOKUP(D17598,'Pricing'!$A$6:$E$8,4,FALSE)</x:f>
        <x:v>24</x:v>
      </x:c>
      <x:c r="I17598" s="15" t="n">
        <x:f>E17598*G17598/1000000</x:f>
        <x:v>0.06649872000000001</x:v>
      </x:c>
      <x:c r="J17598" s="15" t="n">
        <x:f>F17598*H17598/1000000</x:f>
        <x:v>0.073968</x:v>
      </x:c>
      <x:c r="K17598" s="15" t="n">
        <x:f>SUM(I17598:J17598)</x:f>
        <x:v>0.14046672000000002</x:v>
      </x:c>
    </x:row>
    <x:row r="17599" ht="23" customHeight="1">
      <x:c r="A17599" s="2" t="str">
        <x:v>REQ-17595</x:v>
      </x:c>
      <x:c r="B17599" s="2" t="n">
        <x:v>10</x:v>
      </x:c>
      <x:c r="C17599" s="2" t="str">
        <x:v>Engineering</x:v>
      </x:c>
      <x:c r="D17599" s="2" t="str">
        <x:v>Swift</x:v>
      </x:c>
      <x:c r="E17599" s="16" t="n">
        <x:v>75530</x:v>
      </x:c>
      <x:c r="F17599" s="16" t="n">
        <x:v>1191</x:v>
      </x:c>
      <x:c r="G17599" s="15" t="n">
        <x:f>VLOOKUP(D17599,'Pricing'!$A$6:$E$8,5,FALSE)</x:f>
        <x:v>0.246</x:v>
      </x:c>
      <x:c r="H17599" s="15" t="n">
        <x:f>VLOOKUP(D17599,'Pricing'!$A$6:$E$8,4,FALSE)</x:f>
        <x:v>1.2</x:v>
      </x:c>
      <x:c r="I17599" s="15" t="n">
        <x:f>E17599*G17599/1000000</x:f>
        <x:v>0.01858038</x:v>
      </x:c>
      <x:c r="J17599" s="15" t="n">
        <x:f>F17599*H17599/1000000</x:f>
        <x:v>0.0014292</x:v>
      </x:c>
      <x:c r="K17599" s="15" t="n">
        <x:f>SUM(I17599:J17599)</x:f>
        <x:v>0.02000958</x:v>
      </x:c>
    </x:row>
    <x:row r="17600" ht="23" customHeight="1">
      <x:c r="A17600" s="2" t="str">
        <x:v>REQ-17596</x:v>
      </x:c>
      <x:c r="B17600" s="2" t="n">
        <x:v>31</x:v>
      </x:c>
      <x:c r="C17600" s="2" t="str">
        <x:v>Product</x:v>
      </x:c>
      <x:c r="D17600" s="2" t="str">
        <x:v>Reasoning</x:v>
      </x:c>
      <x:c r="E17600" s="16" t="n">
        <x:v>80660</x:v>
      </x:c>
      <x:c r="F17600" s="16" t="n">
        <x:v>3116</x:v>
      </x:c>
      <x:c r="G17600" s="15" t="n">
        <x:f>VLOOKUP(D17600,'Pricing'!$A$6:$E$8,5,FALSE)</x:f>
        <x:v>4.920000000000001</x:v>
      </x:c>
      <x:c r="H17600" s="15" t="n">
        <x:f>VLOOKUP(D17600,'Pricing'!$A$6:$E$8,4,FALSE)</x:f>
        <x:v>24</x:v>
      </x:c>
      <x:c r="I17600" s="15" t="n">
        <x:f>E17600*G17600/1000000</x:f>
        <x:v>0.39684720000000007</x:v>
      </x:c>
      <x:c r="J17600" s="15" t="n">
        <x:f>F17600*H17600/1000000</x:f>
        <x:v>0.074784</x:v>
      </x:c>
      <x:c r="K17600" s="15" t="n">
        <x:f>SUM(I17600:J17600)</x:f>
        <x:v>0.4716312000000001</x:v>
      </x:c>
    </x:row>
    <x:row r="17601" ht="23" customHeight="1">
      <x:c r="A17601" s="2" t="str">
        <x:v>REQ-17597</x:v>
      </x:c>
      <x:c r="B17601" s="2" t="n">
        <x:v>2</x:v>
      </x:c>
      <x:c r="C17601" s="2" t="str">
        <x:v>Engineering</x:v>
      </x:c>
      <x:c r="D17601" s="2" t="str">
        <x:v>Balanced</x:v>
      </x:c>
      <x:c r="E17601" s="16" t="n">
        <x:v>32571</x:v>
      </x:c>
      <x:c r="F17601" s="16" t="n">
        <x:v>2439</x:v>
      </x:c>
      <x:c r="G17601" s="15" t="n">
        <x:f>VLOOKUP(D17601,'Pricing'!$A$6:$E$8,5,FALSE)</x:f>
        <x:v>1.2300000000000002</x:v>
      </x:c>
      <x:c r="H17601" s="15" t="n">
        <x:f>VLOOKUP(D17601,'Pricing'!$A$6:$E$8,4,FALSE)</x:f>
        <x:v>6</x:v>
      </x:c>
      <x:c r="I17601" s="15" t="n">
        <x:f>E17601*G17601/1000000</x:f>
        <x:v>0.04006233000000001</x:v>
      </x:c>
      <x:c r="J17601" s="15" t="n">
        <x:f>F17601*H17601/1000000</x:f>
        <x:v>0.014634</x:v>
      </x:c>
      <x:c r="K17601" s="15" t="n">
        <x:f>SUM(I17601:J17601)</x:f>
        <x:v>0.05469633000000001</x:v>
      </x:c>
    </x:row>
    <x:row r="17602" ht="23" customHeight="1">
      <x:c r="A17602" s="2" t="str">
        <x:v>REQ-17598</x:v>
      </x:c>
      <x:c r="B17602" s="2" t="n">
        <x:v>13</x:v>
      </x:c>
      <x:c r="C17602" s="2" t="str">
        <x:v>Product</x:v>
      </x:c>
      <x:c r="D17602" s="2" t="str">
        <x:v>Swift</x:v>
      </x:c>
      <x:c r="E17602" s="16" t="n">
        <x:v>46069</x:v>
      </x:c>
      <x:c r="F17602" s="16" t="n">
        <x:v>3291</x:v>
      </x:c>
      <x:c r="G17602" s="15" t="n">
        <x:f>VLOOKUP(D17602,'Pricing'!$A$6:$E$8,5,FALSE)</x:f>
        <x:v>0.246</x:v>
      </x:c>
      <x:c r="H17602" s="15" t="n">
        <x:f>VLOOKUP(D17602,'Pricing'!$A$6:$E$8,4,FALSE)</x:f>
        <x:v>1.2</x:v>
      </x:c>
      <x:c r="I17602" s="15" t="n">
        <x:f>E17602*G17602/1000000</x:f>
        <x:v>0.011332974</x:v>
      </x:c>
      <x:c r="J17602" s="15" t="n">
        <x:f>F17602*H17602/1000000</x:f>
        <x:v>0.0039492</x:v>
      </x:c>
      <x:c r="K17602" s="15" t="n">
        <x:f>SUM(I17602:J17602)</x:f>
        <x:v>0.015282174</x:v>
      </x:c>
    </x:row>
    <x:row r="17603" ht="23" customHeight="1">
      <x:c r="A17603" s="2" t="str">
        <x:v>REQ-17599</x:v>
      </x:c>
      <x:c r="B17603" s="2" t="n">
        <x:v>24</x:v>
      </x:c>
      <x:c r="C17603" s="2" t="str">
        <x:v>Operations</x:v>
      </x:c>
      <x:c r="D17603" s="2" t="str">
        <x:v>Swift</x:v>
      </x:c>
      <x:c r="E17603" s="16" t="n">
        <x:v>18642</x:v>
      </x:c>
      <x:c r="F17603" s="16" t="n">
        <x:v>3551</x:v>
      </x:c>
      <x:c r="G17603" s="15" t="n">
        <x:f>VLOOKUP(D17603,'Pricing'!$A$6:$E$8,5,FALSE)</x:f>
        <x:v>0.246</x:v>
      </x:c>
      <x:c r="H17603" s="15" t="n">
        <x:f>VLOOKUP(D17603,'Pricing'!$A$6:$E$8,4,FALSE)</x:f>
        <x:v>1.2</x:v>
      </x:c>
      <x:c r="I17603" s="15" t="n">
        <x:f>E17603*G17603/1000000</x:f>
        <x:v>0.004585932</x:v>
      </x:c>
      <x:c r="J17603" s="15" t="n">
        <x:f>F17603*H17603/1000000</x:f>
        <x:v>0.0042612</x:v>
      </x:c>
      <x:c r="K17603" s="15" t="n">
        <x:f>SUM(I17603:J17603)</x:f>
        <x:v>0.008847132</x:v>
      </x:c>
    </x:row>
    <x:row r="17604" ht="23" customHeight="1">
      <x:c r="A17604" s="2" t="str">
        <x:v>REQ-17600</x:v>
      </x:c>
      <x:c r="B17604" s="2" t="n">
        <x:v>5</x:v>
      </x:c>
      <x:c r="C17604" s="2" t="str">
        <x:v>Support</x:v>
      </x:c>
      <x:c r="D17604" s="2" t="str">
        <x:v>Balanced</x:v>
      </x:c>
      <x:c r="E17604" s="16" t="n">
        <x:v>12504</x:v>
      </x:c>
      <x:c r="F17604" s="16" t="n">
        <x:v>1449</x:v>
      </x:c>
      <x:c r="G17604" s="15" t="n">
        <x:f>VLOOKUP(D17604,'Pricing'!$A$6:$E$8,5,FALSE)</x:f>
        <x:v>1.2300000000000002</x:v>
      </x:c>
      <x:c r="H17604" s="15" t="n">
        <x:f>VLOOKUP(D17604,'Pricing'!$A$6:$E$8,4,FALSE)</x:f>
        <x:v>6</x:v>
      </x:c>
      <x:c r="I17604" s="15" t="n">
        <x:f>E17604*G17604/1000000</x:f>
        <x:v>0.015379920000000002</x:v>
      </x:c>
      <x:c r="J17604" s="15" t="n">
        <x:f>F17604*H17604/1000000</x:f>
        <x:v>0.008694</x:v>
      </x:c>
      <x:c r="K17604" s="15" t="n">
        <x:f>SUM(I17604:J17604)</x:f>
        <x:v>0.024073920000000002</x:v>
      </x:c>
    </x:row>
    <x:row r="17605" ht="23" customHeight="1">
      <x:c r="A17605" s="2" t="str">
        <x:v>REQ-17601</x:v>
      </x:c>
      <x:c r="B17605" s="2" t="n">
        <x:v>9</x:v>
      </x:c>
      <x:c r="C17605" s="2" t="str">
        <x:v>Operations</x:v>
      </x:c>
      <x:c r="D17605" s="2" t="str">
        <x:v>Swift</x:v>
      </x:c>
      <x:c r="E17605" s="16" t="n">
        <x:v>40009</x:v>
      </x:c>
      <x:c r="F17605" s="16" t="n">
        <x:v>1961</x:v>
      </x:c>
      <x:c r="G17605" s="15" t="n">
        <x:f>VLOOKUP(D17605,'Pricing'!$A$6:$E$8,5,FALSE)</x:f>
        <x:v>0.246</x:v>
      </x:c>
      <x:c r="H17605" s="15" t="n">
        <x:f>VLOOKUP(D17605,'Pricing'!$A$6:$E$8,4,FALSE)</x:f>
        <x:v>1.2</x:v>
      </x:c>
      <x:c r="I17605" s="15" t="n">
        <x:f>E17605*G17605/1000000</x:f>
        <x:v>0.009842214</x:v>
      </x:c>
      <x:c r="J17605" s="15" t="n">
        <x:f>F17605*H17605/1000000</x:f>
        <x:v>0.0023531999999999997</x:v>
      </x:c>
      <x:c r="K17605" s="15" t="n">
        <x:f>SUM(I17605:J17605)</x:f>
        <x:v>0.012195414</x:v>
      </x:c>
    </x:row>
    <x:row r="17606" ht="23" customHeight="1">
      <x:c r="A17606" s="2" t="str">
        <x:v>REQ-17602</x:v>
      </x:c>
      <x:c r="B17606" s="2" t="n">
        <x:v>2</x:v>
      </x:c>
      <x:c r="C17606" s="2" t="str">
        <x:v>Support</x:v>
      </x:c>
      <x:c r="D17606" s="2" t="str">
        <x:v>Balanced</x:v>
      </x:c>
      <x:c r="E17606" s="16" t="n">
        <x:v>84313</x:v>
      </x:c>
      <x:c r="F17606" s="16" t="n">
        <x:v>1358</x:v>
      </x:c>
      <x:c r="G17606" s="15" t="n">
        <x:f>VLOOKUP(D17606,'Pricing'!$A$6:$E$8,5,FALSE)</x:f>
        <x:v>1.2300000000000002</x:v>
      </x:c>
      <x:c r="H17606" s="15" t="n">
        <x:f>VLOOKUP(D17606,'Pricing'!$A$6:$E$8,4,FALSE)</x:f>
        <x:v>6</x:v>
      </x:c>
      <x:c r="I17606" s="15" t="n">
        <x:f>E17606*G17606/1000000</x:f>
        <x:v>0.10370499000000002</x:v>
      </x:c>
      <x:c r="J17606" s="15" t="n">
        <x:f>F17606*H17606/1000000</x:f>
        <x:v>0.008148</x:v>
      </x:c>
      <x:c r="K17606" s="15" t="n">
        <x:f>SUM(I17606:J17606)</x:f>
        <x:v>0.11185299000000003</x:v>
      </x:c>
    </x:row>
    <x:row r="17607" ht="23" customHeight="1">
      <x:c r="A17607" s="2" t="str">
        <x:v>REQ-17603</x:v>
      </x:c>
      <x:c r="B17607" s="2" t="n">
        <x:v>10</x:v>
      </x:c>
      <x:c r="C17607" s="2" t="str">
        <x:v>Operations</x:v>
      </x:c>
      <x:c r="D17607" s="2" t="str">
        <x:v>Swift</x:v>
      </x:c>
      <x:c r="E17607" s="16" t="n">
        <x:v>96964</x:v>
      </x:c>
      <x:c r="F17607" s="16" t="n">
        <x:v>2549</x:v>
      </x:c>
      <x:c r="G17607" s="15" t="n">
        <x:f>VLOOKUP(D17607,'Pricing'!$A$6:$E$8,5,FALSE)</x:f>
        <x:v>0.246</x:v>
      </x:c>
      <x:c r="H17607" s="15" t="n">
        <x:f>VLOOKUP(D17607,'Pricing'!$A$6:$E$8,4,FALSE)</x:f>
        <x:v>1.2</x:v>
      </x:c>
      <x:c r="I17607" s="15" t="n">
        <x:f>E17607*G17607/1000000</x:f>
        <x:v>0.023853144</x:v>
      </x:c>
      <x:c r="J17607" s="15" t="n">
        <x:f>F17607*H17607/1000000</x:f>
        <x:v>0.0030587999999999995</x:v>
      </x:c>
      <x:c r="K17607" s="15" t="n">
        <x:f>SUM(I17607:J17607)</x:f>
        <x:v>0.026911944</x:v>
      </x:c>
    </x:row>
    <x:row r="17608" ht="23" customHeight="1">
      <x:c r="A17608" s="2" t="str">
        <x:v>REQ-17604</x:v>
      </x:c>
      <x:c r="B17608" s="2" t="n">
        <x:v>29</x:v>
      </x:c>
      <x:c r="C17608" s="2" t="str">
        <x:v>Product</x:v>
      </x:c>
      <x:c r="D17608" s="2" t="str">
        <x:v>Balanced</x:v>
      </x:c>
      <x:c r="E17608" s="16" t="n">
        <x:v>31330</x:v>
      </x:c>
      <x:c r="F17608" s="16" t="n">
        <x:v>182</x:v>
      </x:c>
      <x:c r="G17608" s="15" t="n">
        <x:f>VLOOKUP(D17608,'Pricing'!$A$6:$E$8,5,FALSE)</x:f>
        <x:v>1.2300000000000002</x:v>
      </x:c>
      <x:c r="H17608" s="15" t="n">
        <x:f>VLOOKUP(D17608,'Pricing'!$A$6:$E$8,4,FALSE)</x:f>
        <x:v>6</x:v>
      </x:c>
      <x:c r="I17608" s="15" t="n">
        <x:f>E17608*G17608/1000000</x:f>
        <x:v>0.03853590000000001</x:v>
      </x:c>
      <x:c r="J17608" s="15" t="n">
        <x:f>F17608*H17608/1000000</x:f>
        <x:v>0.001092</x:v>
      </x:c>
      <x:c r="K17608" s="15" t="n">
        <x:f>SUM(I17608:J17608)</x:f>
        <x:v>0.039627900000000015</x:v>
      </x:c>
    </x:row>
    <x:row r="17609" ht="23" customHeight="1">
      <x:c r="A17609" s="2" t="str">
        <x:v>REQ-17605</x:v>
      </x:c>
      <x:c r="B17609" s="2" t="n">
        <x:v>18</x:v>
      </x:c>
      <x:c r="C17609" s="2" t="str">
        <x:v>Engineering</x:v>
      </x:c>
      <x:c r="D17609" s="2" t="str">
        <x:v>Swift</x:v>
      </x:c>
      <x:c r="E17609" s="16" t="n">
        <x:v>85083</x:v>
      </x:c>
      <x:c r="F17609" s="16" t="n">
        <x:v>2024</x:v>
      </x:c>
      <x:c r="G17609" s="15" t="n">
        <x:f>VLOOKUP(D17609,'Pricing'!$A$6:$E$8,5,FALSE)</x:f>
        <x:v>0.246</x:v>
      </x:c>
      <x:c r="H17609" s="15" t="n">
        <x:f>VLOOKUP(D17609,'Pricing'!$A$6:$E$8,4,FALSE)</x:f>
        <x:v>1.2</x:v>
      </x:c>
      <x:c r="I17609" s="15" t="n">
        <x:f>E17609*G17609/1000000</x:f>
        <x:v>0.020930418000000003</x:v>
      </x:c>
      <x:c r="J17609" s="15" t="n">
        <x:f>F17609*H17609/1000000</x:f>
        <x:v>0.0024287999999999996</x:v>
      </x:c>
      <x:c r="K17609" s="15" t="n">
        <x:f>SUM(I17609:J17609)</x:f>
        <x:v>0.023359218</x:v>
      </x:c>
    </x:row>
    <x:row r="17610" ht="23" customHeight="1">
      <x:c r="A17610" s="2" t="str">
        <x:v>REQ-17606</x:v>
      </x:c>
      <x:c r="B17610" s="2" t="n">
        <x:v>12</x:v>
      </x:c>
      <x:c r="C17610" s="2" t="str">
        <x:v>Product</x:v>
      </x:c>
      <x:c r="D17610" s="2" t="str">
        <x:v>Balanced</x:v>
      </x:c>
      <x:c r="E17610" s="16" t="n">
        <x:v>6650</x:v>
      </x:c>
      <x:c r="F17610" s="16" t="n">
        <x:v>3545</x:v>
      </x:c>
      <x:c r="G17610" s="15" t="n">
        <x:f>VLOOKUP(D17610,'Pricing'!$A$6:$E$8,5,FALSE)</x:f>
        <x:v>1.2300000000000002</x:v>
      </x:c>
      <x:c r="H17610" s="15" t="n">
        <x:f>VLOOKUP(D17610,'Pricing'!$A$6:$E$8,4,FALSE)</x:f>
        <x:v>6</x:v>
      </x:c>
      <x:c r="I17610" s="15" t="n">
        <x:f>E17610*G17610/1000000</x:f>
        <x:v>0.008179500000000001</x:v>
      </x:c>
      <x:c r="J17610" s="15" t="n">
        <x:f>F17610*H17610/1000000</x:f>
        <x:v>0.02127</x:v>
      </x:c>
      <x:c r="K17610" s="15" t="n">
        <x:f>SUM(I17610:J17610)</x:f>
        <x:v>0.029449500000000003</x:v>
      </x:c>
    </x:row>
    <x:row r="17611" ht="23" customHeight="1">
      <x:c r="A17611" s="2" t="str">
        <x:v>REQ-17607</x:v>
      </x:c>
      <x:c r="B17611" s="2" t="n">
        <x:v>14</x:v>
      </x:c>
      <x:c r="C17611" s="2" t="str">
        <x:v>Research</x:v>
      </x:c>
      <x:c r="D17611" s="2" t="str">
        <x:v>Balanced</x:v>
      </x:c>
      <x:c r="E17611" s="16" t="n">
        <x:v>23753</x:v>
      </x:c>
      <x:c r="F17611" s="16" t="n">
        <x:v>2075</x:v>
      </x:c>
      <x:c r="G17611" s="15" t="n">
        <x:f>VLOOKUP(D17611,'Pricing'!$A$6:$E$8,5,FALSE)</x:f>
        <x:v>1.2300000000000002</x:v>
      </x:c>
      <x:c r="H17611" s="15" t="n">
        <x:f>VLOOKUP(D17611,'Pricing'!$A$6:$E$8,4,FALSE)</x:f>
        <x:v>6</x:v>
      </x:c>
      <x:c r="I17611" s="15" t="n">
        <x:f>E17611*G17611/1000000</x:f>
        <x:v>0.029216190000000006</x:v>
      </x:c>
      <x:c r="J17611" s="15" t="n">
        <x:f>F17611*H17611/1000000</x:f>
        <x:v>0.01245</x:v>
      </x:c>
      <x:c r="K17611" s="15" t="n">
        <x:f>SUM(I17611:J17611)</x:f>
        <x:v>0.041666190000000006</x:v>
      </x:c>
    </x:row>
    <x:row r="17612" ht="23" customHeight="1">
      <x:c r="A17612" s="2" t="str">
        <x:v>REQ-17608</x:v>
      </x:c>
      <x:c r="B17612" s="2" t="n">
        <x:v>17</x:v>
      </x:c>
      <x:c r="C17612" s="2" t="str">
        <x:v>Support</x:v>
      </x:c>
      <x:c r="D17612" s="2" t="str">
        <x:v>Balanced</x:v>
      </x:c>
      <x:c r="E17612" s="16" t="n">
        <x:v>68155</x:v>
      </x:c>
      <x:c r="F17612" s="16" t="n">
        <x:v>616</x:v>
      </x:c>
      <x:c r="G17612" s="15" t="n">
        <x:f>VLOOKUP(D17612,'Pricing'!$A$6:$E$8,5,FALSE)</x:f>
        <x:v>1.2300000000000002</x:v>
      </x:c>
      <x:c r="H17612" s="15" t="n">
        <x:f>VLOOKUP(D17612,'Pricing'!$A$6:$E$8,4,FALSE)</x:f>
        <x:v>6</x:v>
      </x:c>
      <x:c r="I17612" s="15" t="n">
        <x:f>E17612*G17612/1000000</x:f>
        <x:v>0.08383065</x:v>
      </x:c>
      <x:c r="J17612" s="15" t="n">
        <x:f>F17612*H17612/1000000</x:f>
        <x:v>0.003696</x:v>
      </x:c>
      <x:c r="K17612" s="15" t="n">
        <x:f>SUM(I17612:J17612)</x:f>
        <x:v>0.08752665000000001</x:v>
      </x:c>
    </x:row>
    <x:row r="17613" ht="23" customHeight="1">
      <x:c r="A17613" s="2" t="str">
        <x:v>REQ-17609</x:v>
      </x:c>
      <x:c r="B17613" s="2" t="n">
        <x:v>27</x:v>
      </x:c>
      <x:c r="C17613" s="2" t="str">
        <x:v>Research</x:v>
      </x:c>
      <x:c r="D17613" s="2" t="str">
        <x:v>Balanced</x:v>
      </x:c>
      <x:c r="E17613" s="16" t="n">
        <x:v>43307</x:v>
      </x:c>
      <x:c r="F17613" s="16" t="n">
        <x:v>3601</x:v>
      </x:c>
      <x:c r="G17613" s="15" t="n">
        <x:f>VLOOKUP(D17613,'Pricing'!$A$6:$E$8,5,FALSE)</x:f>
        <x:v>1.2300000000000002</x:v>
      </x:c>
      <x:c r="H17613" s="15" t="n">
        <x:f>VLOOKUP(D17613,'Pricing'!$A$6:$E$8,4,FALSE)</x:f>
        <x:v>6</x:v>
      </x:c>
      <x:c r="I17613" s="15" t="n">
        <x:f>E17613*G17613/1000000</x:f>
        <x:v>0.05326761000000001</x:v>
      </x:c>
      <x:c r="J17613" s="15" t="n">
        <x:f>F17613*H17613/1000000</x:f>
        <x:v>0.021606</x:v>
      </x:c>
      <x:c r="K17613" s="15" t="n">
        <x:f>SUM(I17613:J17613)</x:f>
        <x:v>0.07487361000000001</x:v>
      </x:c>
    </x:row>
    <x:row r="17614" ht="23" customHeight="1">
      <x:c r="A17614" s="2" t="str">
        <x:v>REQ-17610</x:v>
      </x:c>
      <x:c r="B17614" s="2" t="n">
        <x:v>11</x:v>
      </x:c>
      <x:c r="C17614" s="2" t="str">
        <x:v>Support</x:v>
      </x:c>
      <x:c r="D17614" s="2" t="str">
        <x:v>Swift</x:v>
      </x:c>
      <x:c r="E17614" s="16" t="n">
        <x:v>69797</x:v>
      </x:c>
      <x:c r="F17614" s="16" t="n">
        <x:v>1764</x:v>
      </x:c>
      <x:c r="G17614" s="15" t="n">
        <x:f>VLOOKUP(D17614,'Pricing'!$A$6:$E$8,5,FALSE)</x:f>
        <x:v>0.246</x:v>
      </x:c>
      <x:c r="H17614" s="15" t="n">
        <x:f>VLOOKUP(D17614,'Pricing'!$A$6:$E$8,4,FALSE)</x:f>
        <x:v>1.2</x:v>
      </x:c>
      <x:c r="I17614" s="15" t="n">
        <x:f>E17614*G17614/1000000</x:f>
        <x:v>0.017170061999999996</x:v>
      </x:c>
      <x:c r="J17614" s="15" t="n">
        <x:f>F17614*H17614/1000000</x:f>
        <x:v>0.0021168</x:v>
      </x:c>
      <x:c r="K17614" s="15" t="n">
        <x:f>SUM(I17614:J17614)</x:f>
        <x:v>0.019286861999999995</x:v>
      </x:c>
    </x:row>
    <x:row r="17615" ht="23" customHeight="1">
      <x:c r="A17615" s="2" t="str">
        <x:v>REQ-17611</x:v>
      </x:c>
      <x:c r="B17615" s="2" t="n">
        <x:v>14</x:v>
      </x:c>
      <x:c r="C17615" s="2" t="str">
        <x:v>Engineering</x:v>
      </x:c>
      <x:c r="D17615" s="2" t="str">
        <x:v>Balanced</x:v>
      </x:c>
      <x:c r="E17615" s="16" t="n">
        <x:v>41917</x:v>
      </x:c>
      <x:c r="F17615" s="16" t="n">
        <x:v>3224</x:v>
      </x:c>
      <x:c r="G17615" s="15" t="n">
        <x:f>VLOOKUP(D17615,'Pricing'!$A$6:$E$8,5,FALSE)</x:f>
        <x:v>1.2300000000000002</x:v>
      </x:c>
      <x:c r="H17615" s="15" t="n">
        <x:f>VLOOKUP(D17615,'Pricing'!$A$6:$E$8,4,FALSE)</x:f>
        <x:v>6</x:v>
      </x:c>
      <x:c r="I17615" s="15" t="n">
        <x:f>E17615*G17615/1000000</x:f>
        <x:v>0.05155791000000001</x:v>
      </x:c>
      <x:c r="J17615" s="15" t="n">
        <x:f>F17615*H17615/1000000</x:f>
        <x:v>0.019344</x:v>
      </x:c>
      <x:c r="K17615" s="15" t="n">
        <x:f>SUM(I17615:J17615)</x:f>
        <x:v>0.07090191000000001</x:v>
      </x:c>
    </x:row>
    <x:row r="17616" ht="23" customHeight="1">
      <x:c r="A17616" s="2" t="str">
        <x:v>REQ-17612</x:v>
      </x:c>
      <x:c r="B17616" s="2" t="n">
        <x:v>29</x:v>
      </x:c>
      <x:c r="C17616" s="2" t="str">
        <x:v>Growth</x:v>
      </x:c>
      <x:c r="D17616" s="2" t="str">
        <x:v>Reasoning</x:v>
      </x:c>
      <x:c r="E17616" s="16" t="n">
        <x:v>56400</x:v>
      </x:c>
      <x:c r="F17616" s="16" t="n">
        <x:v>3094</x:v>
      </x:c>
      <x:c r="G17616" s="15" t="n">
        <x:f>VLOOKUP(D17616,'Pricing'!$A$6:$E$8,5,FALSE)</x:f>
        <x:v>4.920000000000001</x:v>
      </x:c>
      <x:c r="H17616" s="15" t="n">
        <x:f>VLOOKUP(D17616,'Pricing'!$A$6:$E$8,4,FALSE)</x:f>
        <x:v>24</x:v>
      </x:c>
      <x:c r="I17616" s="15" t="n">
        <x:f>E17616*G17616/1000000</x:f>
        <x:v>0.27748800000000007</x:v>
      </x:c>
      <x:c r="J17616" s="15" t="n">
        <x:f>F17616*H17616/1000000</x:f>
        <x:v>0.074256</x:v>
      </x:c>
      <x:c r="K17616" s="15" t="n">
        <x:f>SUM(I17616:J17616)</x:f>
        <x:v>0.35174400000000006</x:v>
      </x:c>
    </x:row>
    <x:row r="17617" ht="23" customHeight="1">
      <x:c r="A17617" s="2" t="str">
        <x:v>REQ-17613</x:v>
      </x:c>
      <x:c r="B17617" s="2" t="n">
        <x:v>11</x:v>
      </x:c>
      <x:c r="C17617" s="2" t="str">
        <x:v>Engineering</x:v>
      </x:c>
      <x:c r="D17617" s="2" t="str">
        <x:v>Swift</x:v>
      </x:c>
      <x:c r="E17617" s="16" t="n">
        <x:v>50149</x:v>
      </x:c>
      <x:c r="F17617" s="16" t="n">
        <x:v>2481</x:v>
      </x:c>
      <x:c r="G17617" s="15" t="n">
        <x:f>VLOOKUP(D17617,'Pricing'!$A$6:$E$8,5,FALSE)</x:f>
        <x:v>0.246</x:v>
      </x:c>
      <x:c r="H17617" s="15" t="n">
        <x:f>VLOOKUP(D17617,'Pricing'!$A$6:$E$8,4,FALSE)</x:f>
        <x:v>1.2</x:v>
      </x:c>
      <x:c r="I17617" s="15" t="n">
        <x:f>E17617*G17617/1000000</x:f>
        <x:v>0.012336654</x:v>
      </x:c>
      <x:c r="J17617" s="15" t="n">
        <x:f>F17617*H17617/1000000</x:f>
        <x:v>0.0029771999999999997</x:v>
      </x:c>
      <x:c r="K17617" s="15" t="n">
        <x:f>SUM(I17617:J17617)</x:f>
        <x:v>0.015313854</x:v>
      </x:c>
    </x:row>
    <x:row r="17618" ht="23" customHeight="1">
      <x:c r="A17618" s="2" t="str">
        <x:v>REQ-17614</x:v>
      </x:c>
      <x:c r="B17618" s="2" t="n">
        <x:v>3</x:v>
      </x:c>
      <x:c r="C17618" s="2" t="str">
        <x:v>Growth</x:v>
      </x:c>
      <x:c r="D17618" s="2" t="str">
        <x:v>Swift</x:v>
      </x:c>
      <x:c r="E17618" s="16" t="n">
        <x:v>60985</x:v>
      </x:c>
      <x:c r="F17618" s="16" t="n">
        <x:v>923</x:v>
      </x:c>
      <x:c r="G17618" s="15" t="n">
        <x:f>VLOOKUP(D17618,'Pricing'!$A$6:$E$8,5,FALSE)</x:f>
        <x:v>0.246</x:v>
      </x:c>
      <x:c r="H17618" s="15" t="n">
        <x:f>VLOOKUP(D17618,'Pricing'!$A$6:$E$8,4,FALSE)</x:f>
        <x:v>1.2</x:v>
      </x:c>
      <x:c r="I17618" s="15" t="n">
        <x:f>E17618*G17618/1000000</x:f>
        <x:v>0.01500231</x:v>
      </x:c>
      <x:c r="J17618" s="15" t="n">
        <x:f>F17618*H17618/1000000</x:f>
        <x:v>0.0011075999999999998</x:v>
      </x:c>
      <x:c r="K17618" s="15" t="n">
        <x:f>SUM(I17618:J17618)</x:f>
        <x:v>0.016109909999999998</x:v>
      </x:c>
    </x:row>
    <x:row r="17619" ht="23" customHeight="1">
      <x:c r="A17619" s="2" t="str">
        <x:v>REQ-17615</x:v>
      </x:c>
      <x:c r="B17619" s="2" t="n">
        <x:v>1</x:v>
      </x:c>
      <x:c r="C17619" s="2" t="str">
        <x:v>Operations</x:v>
      </x:c>
      <x:c r="D17619" s="2" t="str">
        <x:v>Balanced</x:v>
      </x:c>
      <x:c r="E17619" s="16" t="n">
        <x:v>80884</x:v>
      </x:c>
      <x:c r="F17619" s="16" t="n">
        <x:v>2639</x:v>
      </x:c>
      <x:c r="G17619" s="15" t="n">
        <x:f>VLOOKUP(D17619,'Pricing'!$A$6:$E$8,5,FALSE)</x:f>
        <x:v>1.2300000000000002</x:v>
      </x:c>
      <x:c r="H17619" s="15" t="n">
        <x:f>VLOOKUP(D17619,'Pricing'!$A$6:$E$8,4,FALSE)</x:f>
        <x:v>6</x:v>
      </x:c>
      <x:c r="I17619" s="15" t="n">
        <x:f>E17619*G17619/1000000</x:f>
        <x:v>0.09948732000000002</x:v>
      </x:c>
      <x:c r="J17619" s="15" t="n">
        <x:f>F17619*H17619/1000000</x:f>
        <x:v>0.015834</x:v>
      </x:c>
      <x:c r="K17619" s="15" t="n">
        <x:f>SUM(I17619:J17619)</x:f>
        <x:v>0.11532132000000002</x:v>
      </x:c>
    </x:row>
    <x:row r="17620" ht="23" customHeight="1">
      <x:c r="A17620" s="2" t="str">
        <x:v>REQ-17616</x:v>
      </x:c>
      <x:c r="B17620" s="2" t="n">
        <x:v>19</x:v>
      </x:c>
      <x:c r="C17620" s="2" t="str">
        <x:v>Growth</x:v>
      </x:c>
      <x:c r="D17620" s="2" t="str">
        <x:v>Swift</x:v>
      </x:c>
      <x:c r="E17620" s="16" t="n">
        <x:v>116487</x:v>
      </x:c>
      <x:c r="F17620" s="16" t="n">
        <x:v>1316</x:v>
      </x:c>
      <x:c r="G17620" s="15" t="n">
        <x:f>VLOOKUP(D17620,'Pricing'!$A$6:$E$8,5,FALSE)</x:f>
        <x:v>0.246</x:v>
      </x:c>
      <x:c r="H17620" s="15" t="n">
        <x:f>VLOOKUP(D17620,'Pricing'!$A$6:$E$8,4,FALSE)</x:f>
        <x:v>1.2</x:v>
      </x:c>
      <x:c r="I17620" s="15" t="n">
        <x:f>E17620*G17620/1000000</x:f>
        <x:v>0.028655802</x:v>
      </x:c>
      <x:c r="J17620" s="15" t="n">
        <x:f>F17620*H17620/1000000</x:f>
        <x:v>0.0015792</x:v>
      </x:c>
      <x:c r="K17620" s="15" t="n">
        <x:f>SUM(I17620:J17620)</x:f>
        <x:v>0.030235002</x:v>
      </x:c>
    </x:row>
    <x:row r="17621" ht="23" customHeight="1">
      <x:c r="A17621" s="2" t="str">
        <x:v>REQ-17617</x:v>
      </x:c>
      <x:c r="B17621" s="2" t="n">
        <x:v>16</x:v>
      </x:c>
      <x:c r="C17621" s="2" t="str">
        <x:v>Research</x:v>
      </x:c>
      <x:c r="D17621" s="2" t="str">
        <x:v>Balanced</x:v>
      </x:c>
      <x:c r="E17621" s="16" t="n">
        <x:v>48920</x:v>
      </x:c>
      <x:c r="F17621" s="16" t="n">
        <x:v>3980</x:v>
      </x:c>
      <x:c r="G17621" s="15" t="n">
        <x:f>VLOOKUP(D17621,'Pricing'!$A$6:$E$8,5,FALSE)</x:f>
        <x:v>1.2300000000000002</x:v>
      </x:c>
      <x:c r="H17621" s="15" t="n">
        <x:f>VLOOKUP(D17621,'Pricing'!$A$6:$E$8,4,FALSE)</x:f>
        <x:v>6</x:v>
      </x:c>
      <x:c r="I17621" s="15" t="n">
        <x:f>E17621*G17621/1000000</x:f>
        <x:v>0.06017160000000001</x:v>
      </x:c>
      <x:c r="J17621" s="15" t="n">
        <x:f>F17621*H17621/1000000</x:f>
        <x:v>0.02388</x:v>
      </x:c>
      <x:c r="K17621" s="15" t="n">
        <x:f>SUM(I17621:J17621)</x:f>
        <x:v>0.0840516</x:v>
      </x:c>
    </x:row>
    <x:row r="17622" ht="23" customHeight="1">
      <x:c r="A17622" s="2" t="str">
        <x:v>REQ-17618</x:v>
      </x:c>
      <x:c r="B17622" s="2" t="n">
        <x:v>25</x:v>
      </x:c>
      <x:c r="C17622" s="2" t="str">
        <x:v>Growth</x:v>
      </x:c>
      <x:c r="D17622" s="2" t="str">
        <x:v>Balanced</x:v>
      </x:c>
      <x:c r="E17622" s="16" t="n">
        <x:v>12592</x:v>
      </x:c>
      <x:c r="F17622" s="16" t="n">
        <x:v>3415</x:v>
      </x:c>
      <x:c r="G17622" s="15" t="n">
        <x:f>VLOOKUP(D17622,'Pricing'!$A$6:$E$8,5,FALSE)</x:f>
        <x:v>1.2300000000000002</x:v>
      </x:c>
      <x:c r="H17622" s="15" t="n">
        <x:f>VLOOKUP(D17622,'Pricing'!$A$6:$E$8,4,FALSE)</x:f>
        <x:v>6</x:v>
      </x:c>
      <x:c r="I17622" s="15" t="n">
        <x:f>E17622*G17622/1000000</x:f>
        <x:v>0.01548816</x:v>
      </x:c>
      <x:c r="J17622" s="15" t="n">
        <x:f>F17622*H17622/1000000</x:f>
        <x:v>0.02049</x:v>
      </x:c>
      <x:c r="K17622" s="15" t="n">
        <x:f>SUM(I17622:J17622)</x:f>
        <x:v>0.03597816</x:v>
      </x:c>
    </x:row>
    <x:row r="17623" ht="23" customHeight="1">
      <x:c r="A17623" s="2" t="str">
        <x:v>REQ-17619</x:v>
      </x:c>
      <x:c r="B17623" s="2" t="n">
        <x:v>6</x:v>
      </x:c>
      <x:c r="C17623" s="2" t="str">
        <x:v>Operations</x:v>
      </x:c>
      <x:c r="D17623" s="2" t="str">
        <x:v>Swift</x:v>
      </x:c>
      <x:c r="E17623" s="16" t="n">
        <x:v>57229</x:v>
      </x:c>
      <x:c r="F17623" s="16" t="n">
        <x:v>957</x:v>
      </x:c>
      <x:c r="G17623" s="15" t="n">
        <x:f>VLOOKUP(D17623,'Pricing'!$A$6:$E$8,5,FALSE)</x:f>
        <x:v>0.246</x:v>
      </x:c>
      <x:c r="H17623" s="15" t="n">
        <x:f>VLOOKUP(D17623,'Pricing'!$A$6:$E$8,4,FALSE)</x:f>
        <x:v>1.2</x:v>
      </x:c>
      <x:c r="I17623" s="15" t="n">
        <x:f>E17623*G17623/1000000</x:f>
        <x:v>0.014078334</x:v>
      </x:c>
      <x:c r="J17623" s="15" t="n">
        <x:f>F17623*H17623/1000000</x:f>
        <x:v>0.0011484</x:v>
      </x:c>
      <x:c r="K17623" s="15" t="n">
        <x:f>SUM(I17623:J17623)</x:f>
        <x:v>0.015226733999999999</x:v>
      </x:c>
    </x:row>
    <x:row r="17624" ht="23" customHeight="1">
      <x:c r="A17624" s="2" t="str">
        <x:v>REQ-17620</x:v>
      </x:c>
      <x:c r="B17624" s="2" t="n">
        <x:v>28</x:v>
      </x:c>
      <x:c r="C17624" s="2" t="str">
        <x:v>Support</x:v>
      </x:c>
      <x:c r="D17624" s="2" t="str">
        <x:v>Balanced</x:v>
      </x:c>
      <x:c r="E17624" s="16" t="n">
        <x:v>51894</x:v>
      </x:c>
      <x:c r="F17624" s="16" t="n">
        <x:v>1978</x:v>
      </x:c>
      <x:c r="G17624" s="15" t="n">
        <x:f>VLOOKUP(D17624,'Pricing'!$A$6:$E$8,5,FALSE)</x:f>
        <x:v>1.2300000000000002</x:v>
      </x:c>
      <x:c r="H17624" s="15" t="n">
        <x:f>VLOOKUP(D17624,'Pricing'!$A$6:$E$8,4,FALSE)</x:f>
        <x:v>6</x:v>
      </x:c>
      <x:c r="I17624" s="15" t="n">
        <x:f>E17624*G17624/1000000</x:f>
        <x:v>0.06382962</x:v>
      </x:c>
      <x:c r="J17624" s="15" t="n">
        <x:f>F17624*H17624/1000000</x:f>
        <x:v>0.011868</x:v>
      </x:c>
      <x:c r="K17624" s="15" t="n">
        <x:f>SUM(I17624:J17624)</x:f>
        <x:v>0.07569762000000001</x:v>
      </x:c>
    </x:row>
    <x:row r="17625" ht="23" customHeight="1">
      <x:c r="A17625" s="2" t="str">
        <x:v>REQ-17621</x:v>
      </x:c>
      <x:c r="B17625" s="2" t="n">
        <x:v>12</x:v>
      </x:c>
      <x:c r="C17625" s="2" t="str">
        <x:v>Operations</x:v>
      </x:c>
      <x:c r="D17625" s="2" t="str">
        <x:v>Swift</x:v>
      </x:c>
      <x:c r="E17625" s="16" t="n">
        <x:v>72117</x:v>
      </x:c>
      <x:c r="F17625" s="16" t="n">
        <x:v>2102</x:v>
      </x:c>
      <x:c r="G17625" s="15" t="n">
        <x:f>VLOOKUP(D17625,'Pricing'!$A$6:$E$8,5,FALSE)</x:f>
        <x:v>0.246</x:v>
      </x:c>
      <x:c r="H17625" s="15" t="n">
        <x:f>VLOOKUP(D17625,'Pricing'!$A$6:$E$8,4,FALSE)</x:f>
        <x:v>1.2</x:v>
      </x:c>
      <x:c r="I17625" s="15" t="n">
        <x:f>E17625*G17625/1000000</x:f>
        <x:v>0.017740782</x:v>
      </x:c>
      <x:c r="J17625" s="15" t="n">
        <x:f>F17625*H17625/1000000</x:f>
        <x:v>0.0025224</x:v>
      </x:c>
      <x:c r="K17625" s="15" t="n">
        <x:f>SUM(I17625:J17625)</x:f>
        <x:v>0.020263182</x:v>
      </x:c>
    </x:row>
    <x:row r="17626" ht="23" customHeight="1">
      <x:c r="A17626" s="2" t="str">
        <x:v>REQ-17622</x:v>
      </x:c>
      <x:c r="B17626" s="2" t="n">
        <x:v>19</x:v>
      </x:c>
      <x:c r="C17626" s="2" t="str">
        <x:v>Support</x:v>
      </x:c>
      <x:c r="D17626" s="2" t="str">
        <x:v>Reasoning</x:v>
      </x:c>
      <x:c r="E17626" s="16" t="n">
        <x:v>20173</x:v>
      </x:c>
      <x:c r="F17626" s="16" t="n">
        <x:v>2915</x:v>
      </x:c>
      <x:c r="G17626" s="15" t="n">
        <x:f>VLOOKUP(D17626,'Pricing'!$A$6:$E$8,5,FALSE)</x:f>
        <x:v>4.920000000000001</x:v>
      </x:c>
      <x:c r="H17626" s="15" t="n">
        <x:f>VLOOKUP(D17626,'Pricing'!$A$6:$E$8,4,FALSE)</x:f>
        <x:v>24</x:v>
      </x:c>
      <x:c r="I17626" s="15" t="n">
        <x:f>E17626*G17626/1000000</x:f>
        <x:v>0.09925116000000002</x:v>
      </x:c>
      <x:c r="J17626" s="15" t="n">
        <x:f>F17626*H17626/1000000</x:f>
        <x:v>0.06996</x:v>
      </x:c>
      <x:c r="K17626" s="15" t="n">
        <x:f>SUM(I17626:J17626)</x:f>
        <x:v>0.16921116000000003</x:v>
      </x:c>
    </x:row>
    <x:row r="17627" ht="23" customHeight="1">
      <x:c r="A17627" s="2" t="str">
        <x:v>REQ-17623</x:v>
      </x:c>
      <x:c r="B17627" s="2" t="n">
        <x:v>22</x:v>
      </x:c>
      <x:c r="C17627" s="2" t="str">
        <x:v>Research</x:v>
      </x:c>
      <x:c r="D17627" s="2" t="str">
        <x:v>Balanced</x:v>
      </x:c>
      <x:c r="E17627" s="16" t="n">
        <x:v>28340</x:v>
      </x:c>
      <x:c r="F17627" s="16" t="n">
        <x:v>3413</x:v>
      </x:c>
      <x:c r="G17627" s="15" t="n">
        <x:f>VLOOKUP(D17627,'Pricing'!$A$6:$E$8,5,FALSE)</x:f>
        <x:v>1.2300000000000002</x:v>
      </x:c>
      <x:c r="H17627" s="15" t="n">
        <x:f>VLOOKUP(D17627,'Pricing'!$A$6:$E$8,4,FALSE)</x:f>
        <x:v>6</x:v>
      </x:c>
      <x:c r="I17627" s="15" t="n">
        <x:f>E17627*G17627/1000000</x:f>
        <x:v>0.034858200000000006</x:v>
      </x:c>
      <x:c r="J17627" s="15" t="n">
        <x:f>F17627*H17627/1000000</x:f>
        <x:v>0.020478</x:v>
      </x:c>
      <x:c r="K17627" s="15" t="n">
        <x:f>SUM(I17627:J17627)</x:f>
        <x:v>0.0553362</x:v>
      </x:c>
    </x:row>
    <x:row r="17628" ht="23" customHeight="1">
      <x:c r="A17628" s="2" t="str">
        <x:v>REQ-17624</x:v>
      </x:c>
      <x:c r="B17628" s="2" t="n">
        <x:v>5</x:v>
      </x:c>
      <x:c r="C17628" s="2" t="str">
        <x:v>Growth</x:v>
      </x:c>
      <x:c r="D17628" s="2" t="str">
        <x:v>Balanced</x:v>
      </x:c>
      <x:c r="E17628" s="16" t="n">
        <x:v>7952</x:v>
      </x:c>
      <x:c r="F17628" s="16" t="n">
        <x:v>3101</x:v>
      </x:c>
      <x:c r="G17628" s="15" t="n">
        <x:f>VLOOKUP(D17628,'Pricing'!$A$6:$E$8,5,FALSE)</x:f>
        <x:v>1.2300000000000002</x:v>
      </x:c>
      <x:c r="H17628" s="15" t="n">
        <x:f>VLOOKUP(D17628,'Pricing'!$A$6:$E$8,4,FALSE)</x:f>
        <x:v>6</x:v>
      </x:c>
      <x:c r="I17628" s="15" t="n">
        <x:f>E17628*G17628/1000000</x:f>
        <x:v>0.009780960000000002</x:v>
      </x:c>
      <x:c r="J17628" s="15" t="n">
        <x:f>F17628*H17628/1000000</x:f>
        <x:v>0.018606</x:v>
      </x:c>
      <x:c r="K17628" s="15" t="n">
        <x:f>SUM(I17628:J17628)</x:f>
        <x:v>0.028386960000000003</x:v>
      </x:c>
    </x:row>
    <x:row r="17629" ht="23" customHeight="1">
      <x:c r="A17629" s="2" t="str">
        <x:v>REQ-17625</x:v>
      </x:c>
      <x:c r="B17629" s="2" t="n">
        <x:v>18</x:v>
      </x:c>
      <x:c r="C17629" s="2" t="str">
        <x:v>Engineering</x:v>
      </x:c>
      <x:c r="D17629" s="2" t="str">
        <x:v>Balanced</x:v>
      </x:c>
      <x:c r="E17629" s="16" t="n">
        <x:v>62231</x:v>
      </x:c>
      <x:c r="F17629" s="16" t="n">
        <x:v>987</x:v>
      </x:c>
      <x:c r="G17629" s="15" t="n">
        <x:f>VLOOKUP(D17629,'Pricing'!$A$6:$E$8,5,FALSE)</x:f>
        <x:v>1.2300000000000002</x:v>
      </x:c>
      <x:c r="H17629" s="15" t="n">
        <x:f>VLOOKUP(D17629,'Pricing'!$A$6:$E$8,4,FALSE)</x:f>
        <x:v>6</x:v>
      </x:c>
      <x:c r="I17629" s="15" t="n">
        <x:f>E17629*G17629/1000000</x:f>
        <x:v>0.07654413000000002</x:v>
      </x:c>
      <x:c r="J17629" s="15" t="n">
        <x:f>F17629*H17629/1000000</x:f>
        <x:v>0.005922</x:v>
      </x:c>
      <x:c r="K17629" s="15" t="n">
        <x:f>SUM(I17629:J17629)</x:f>
        <x:v>0.08246613000000001</x:v>
      </x:c>
    </x:row>
    <x:row r="17630" ht="23" customHeight="1">
      <x:c r="A17630" s="2" t="str">
        <x:v>REQ-17626</x:v>
      </x:c>
      <x:c r="B17630" s="2" t="n">
        <x:v>21</x:v>
      </x:c>
      <x:c r="C17630" s="2" t="str">
        <x:v>Product</x:v>
      </x:c>
      <x:c r="D17630" s="2" t="str">
        <x:v>Balanced</x:v>
      </x:c>
      <x:c r="E17630" s="16" t="n">
        <x:v>34966</x:v>
      </x:c>
      <x:c r="F17630" s="16" t="n">
        <x:v>3979</x:v>
      </x:c>
      <x:c r="G17630" s="15" t="n">
        <x:f>VLOOKUP(D17630,'Pricing'!$A$6:$E$8,5,FALSE)</x:f>
        <x:v>1.2300000000000002</x:v>
      </x:c>
      <x:c r="H17630" s="15" t="n">
        <x:f>VLOOKUP(D17630,'Pricing'!$A$6:$E$8,4,FALSE)</x:f>
        <x:v>6</x:v>
      </x:c>
      <x:c r="I17630" s="15" t="n">
        <x:f>E17630*G17630/1000000</x:f>
        <x:v>0.04300818000000001</x:v>
      </x:c>
      <x:c r="J17630" s="15" t="n">
        <x:f>F17630*H17630/1000000</x:f>
        <x:v>0.023874</x:v>
      </x:c>
      <x:c r="K17630" s="15" t="n">
        <x:f>SUM(I17630:J17630)</x:f>
        <x:v>0.06688218000000001</x:v>
      </x:c>
    </x:row>
    <x:row r="17631" ht="23" customHeight="1">
      <x:c r="A17631" s="2" t="str">
        <x:v>REQ-17627</x:v>
      </x:c>
      <x:c r="B17631" s="2" t="n">
        <x:v>6</x:v>
      </x:c>
      <x:c r="C17631" s="2" t="str">
        <x:v>Engineering</x:v>
      </x:c>
      <x:c r="D17631" s="2" t="str">
        <x:v>Balanced</x:v>
      </x:c>
      <x:c r="E17631" s="16" t="n">
        <x:v>55060</x:v>
      </x:c>
      <x:c r="F17631" s="16" t="n">
        <x:v>3325</x:v>
      </x:c>
      <x:c r="G17631" s="15" t="n">
        <x:f>VLOOKUP(D17631,'Pricing'!$A$6:$E$8,5,FALSE)</x:f>
        <x:v>1.2300000000000002</x:v>
      </x:c>
      <x:c r="H17631" s="15" t="n">
        <x:f>VLOOKUP(D17631,'Pricing'!$A$6:$E$8,4,FALSE)</x:f>
        <x:v>6</x:v>
      </x:c>
      <x:c r="I17631" s="15" t="n">
        <x:f>E17631*G17631/1000000</x:f>
        <x:v>0.06772380000000001</x:v>
      </x:c>
      <x:c r="J17631" s="15" t="n">
        <x:f>F17631*H17631/1000000</x:f>
        <x:v>0.01995</x:v>
      </x:c>
      <x:c r="K17631" s="15" t="n">
        <x:f>SUM(I17631:J17631)</x:f>
        <x:v>0.08767380000000001</x:v>
      </x:c>
    </x:row>
    <x:row r="17632" ht="23" customHeight="1">
      <x:c r="A17632" s="2" t="str">
        <x:v>REQ-17628</x:v>
      </x:c>
      <x:c r="B17632" s="2" t="n">
        <x:v>4</x:v>
      </x:c>
      <x:c r="C17632" s="2" t="str">
        <x:v>Support</x:v>
      </x:c>
      <x:c r="D17632" s="2" t="str">
        <x:v>Balanced</x:v>
      </x:c>
      <x:c r="E17632" s="16" t="n">
        <x:v>35698</x:v>
      </x:c>
      <x:c r="F17632" s="16" t="n">
        <x:v>2541</x:v>
      </x:c>
      <x:c r="G17632" s="15" t="n">
        <x:f>VLOOKUP(D17632,'Pricing'!$A$6:$E$8,5,FALSE)</x:f>
        <x:v>1.2300000000000002</x:v>
      </x:c>
      <x:c r="H17632" s="15" t="n">
        <x:f>VLOOKUP(D17632,'Pricing'!$A$6:$E$8,4,FALSE)</x:f>
        <x:v>6</x:v>
      </x:c>
      <x:c r="I17632" s="15" t="n">
        <x:f>E17632*G17632/1000000</x:f>
        <x:v>0.04390854000000001</x:v>
      </x:c>
      <x:c r="J17632" s="15" t="n">
        <x:f>F17632*H17632/1000000</x:f>
        <x:v>0.015246</x:v>
      </x:c>
      <x:c r="K17632" s="15" t="n">
        <x:f>SUM(I17632:J17632)</x:f>
        <x:v>0.059154540000000005</x:v>
      </x:c>
    </x:row>
    <x:row r="17633" ht="23" customHeight="1">
      <x:c r="A17633" s="2" t="str">
        <x:v>REQ-17629</x:v>
      </x:c>
      <x:c r="B17633" s="2" t="n">
        <x:v>1</x:v>
      </x:c>
      <x:c r="C17633" s="2" t="str">
        <x:v>Engineering</x:v>
      </x:c>
      <x:c r="D17633" s="2" t="str">
        <x:v>Swift</x:v>
      </x:c>
      <x:c r="E17633" s="16" t="n">
        <x:v>112014</x:v>
      </x:c>
      <x:c r="F17633" s="16" t="n">
        <x:v>1576</x:v>
      </x:c>
      <x:c r="G17633" s="15" t="n">
        <x:f>VLOOKUP(D17633,'Pricing'!$A$6:$E$8,5,FALSE)</x:f>
        <x:v>0.246</x:v>
      </x:c>
      <x:c r="H17633" s="15" t="n">
        <x:f>VLOOKUP(D17633,'Pricing'!$A$6:$E$8,4,FALSE)</x:f>
        <x:v>1.2</x:v>
      </x:c>
      <x:c r="I17633" s="15" t="n">
        <x:f>E17633*G17633/1000000</x:f>
        <x:v>0.027555444</x:v>
      </x:c>
      <x:c r="J17633" s="15" t="n">
        <x:f>F17633*H17633/1000000</x:f>
        <x:v>0.0018911999999999998</x:v>
      </x:c>
      <x:c r="K17633" s="15" t="n">
        <x:f>SUM(I17633:J17633)</x:f>
        <x:v>0.029446643999999998</x:v>
      </x:c>
    </x:row>
    <x:row r="17634" ht="23" customHeight="1">
      <x:c r="A17634" s="2" t="str">
        <x:v>REQ-17630</x:v>
      </x:c>
      <x:c r="B17634" s="2" t="n">
        <x:v>28</x:v>
      </x:c>
      <x:c r="C17634" s="2" t="str">
        <x:v>Product</x:v>
      </x:c>
      <x:c r="D17634" s="2" t="str">
        <x:v>Balanced</x:v>
      </x:c>
      <x:c r="E17634" s="16" t="n">
        <x:v>13975</x:v>
      </x:c>
      <x:c r="F17634" s="16" t="n">
        <x:v>2293</x:v>
      </x:c>
      <x:c r="G17634" s="15" t="n">
        <x:f>VLOOKUP(D17634,'Pricing'!$A$6:$E$8,5,FALSE)</x:f>
        <x:v>1.2300000000000002</x:v>
      </x:c>
      <x:c r="H17634" s="15" t="n">
        <x:f>VLOOKUP(D17634,'Pricing'!$A$6:$E$8,4,FALSE)</x:f>
        <x:v>6</x:v>
      </x:c>
      <x:c r="I17634" s="15" t="n">
        <x:f>E17634*G17634/1000000</x:f>
        <x:v>0.017189250000000003</x:v>
      </x:c>
      <x:c r="J17634" s="15" t="n">
        <x:f>F17634*H17634/1000000</x:f>
        <x:v>0.013758</x:v>
      </x:c>
      <x:c r="K17634" s="15" t="n">
        <x:f>SUM(I17634:J17634)</x:f>
        <x:v>0.030947250000000003</x:v>
      </x:c>
    </x:row>
    <x:row r="17635" ht="23" customHeight="1">
      <x:c r="A17635" s="2" t="str">
        <x:v>REQ-17631</x:v>
      </x:c>
      <x:c r="B17635" s="2" t="n">
        <x:v>13</x:v>
      </x:c>
      <x:c r="C17635" s="2" t="str">
        <x:v>Research</x:v>
      </x:c>
      <x:c r="D17635" s="2" t="str">
        <x:v>Swift</x:v>
      </x:c>
      <x:c r="E17635" s="16" t="n">
        <x:v>104172</x:v>
      </x:c>
      <x:c r="F17635" s="16" t="n">
        <x:v>2108</x:v>
      </x:c>
      <x:c r="G17635" s="15" t="n">
        <x:f>VLOOKUP(D17635,'Pricing'!$A$6:$E$8,5,FALSE)</x:f>
        <x:v>0.246</x:v>
      </x:c>
      <x:c r="H17635" s="15" t="n">
        <x:f>VLOOKUP(D17635,'Pricing'!$A$6:$E$8,4,FALSE)</x:f>
        <x:v>1.2</x:v>
      </x:c>
      <x:c r="I17635" s="15" t="n">
        <x:f>E17635*G17635/1000000</x:f>
        <x:v>0.025626312</x:v>
      </x:c>
      <x:c r="J17635" s="15" t="n">
        <x:f>F17635*H17635/1000000</x:f>
        <x:v>0.0025296</x:v>
      </x:c>
      <x:c r="K17635" s="15" t="n">
        <x:f>SUM(I17635:J17635)</x:f>
        <x:v>0.028155911999999998</x:v>
      </x:c>
    </x:row>
    <x:row r="17636" ht="23" customHeight="1">
      <x:c r="A17636" s="2" t="str">
        <x:v>REQ-17632</x:v>
      </x:c>
      <x:c r="B17636" s="2" t="n">
        <x:v>5</x:v>
      </x:c>
      <x:c r="C17636" s="2" t="str">
        <x:v>Growth</x:v>
      </x:c>
      <x:c r="D17636" s="2" t="str">
        <x:v>Balanced</x:v>
      </x:c>
      <x:c r="E17636" s="16" t="n">
        <x:v>46388</x:v>
      </x:c>
      <x:c r="F17636" s="16" t="n">
        <x:v>3828</x:v>
      </x:c>
      <x:c r="G17636" s="15" t="n">
        <x:f>VLOOKUP(D17636,'Pricing'!$A$6:$E$8,5,FALSE)</x:f>
        <x:v>1.2300000000000002</x:v>
      </x:c>
      <x:c r="H17636" s="15" t="n">
        <x:f>VLOOKUP(D17636,'Pricing'!$A$6:$E$8,4,FALSE)</x:f>
        <x:v>6</x:v>
      </x:c>
      <x:c r="I17636" s="15" t="n">
        <x:f>E17636*G17636/1000000</x:f>
        <x:v>0.05705724000000001</x:v>
      </x:c>
      <x:c r="J17636" s="15" t="n">
        <x:f>F17636*H17636/1000000</x:f>
        <x:v>0.022968</x:v>
      </x:c>
      <x:c r="K17636" s="15" t="n">
        <x:f>SUM(I17636:J17636)</x:f>
        <x:v>0.08002524000000001</x:v>
      </x:c>
    </x:row>
    <x:row r="17637" ht="23" customHeight="1">
      <x:c r="A17637" s="2" t="str">
        <x:v>REQ-17633</x:v>
      </x:c>
      <x:c r="B17637" s="2" t="n">
        <x:v>9</x:v>
      </x:c>
      <x:c r="C17637" s="2" t="str">
        <x:v>Research</x:v>
      </x:c>
      <x:c r="D17637" s="2" t="str">
        <x:v>Balanced</x:v>
      </x:c>
      <x:c r="E17637" s="16" t="n">
        <x:v>94392</x:v>
      </x:c>
      <x:c r="F17637" s="16" t="n">
        <x:v>2309</x:v>
      </x:c>
      <x:c r="G17637" s="15" t="n">
        <x:f>VLOOKUP(D17637,'Pricing'!$A$6:$E$8,5,FALSE)</x:f>
        <x:v>1.2300000000000002</x:v>
      </x:c>
      <x:c r="H17637" s="15" t="n">
        <x:f>VLOOKUP(D17637,'Pricing'!$A$6:$E$8,4,FALSE)</x:f>
        <x:v>6</x:v>
      </x:c>
      <x:c r="I17637" s="15" t="n">
        <x:f>E17637*G17637/1000000</x:f>
        <x:v>0.11610216000000002</x:v>
      </x:c>
      <x:c r="J17637" s="15" t="n">
        <x:f>F17637*H17637/1000000</x:f>
        <x:v>0.013854</x:v>
      </x:c>
      <x:c r="K17637" s="15" t="n">
        <x:f>SUM(I17637:J17637)</x:f>
        <x:v>0.12995616000000001</x:v>
      </x:c>
    </x:row>
    <x:row r="17638" ht="23" customHeight="1">
      <x:c r="A17638" s="2" t="str">
        <x:v>REQ-17634</x:v>
      </x:c>
      <x:c r="B17638" s="2" t="n">
        <x:v>18</x:v>
      </x:c>
      <x:c r="C17638" s="2" t="str">
        <x:v>Support</x:v>
      </x:c>
      <x:c r="D17638" s="2" t="str">
        <x:v>Reasoning</x:v>
      </x:c>
      <x:c r="E17638" s="16" t="n">
        <x:v>110856</x:v>
      </x:c>
      <x:c r="F17638" s="16" t="n">
        <x:v>3161</x:v>
      </x:c>
      <x:c r="G17638" s="15" t="n">
        <x:f>VLOOKUP(D17638,'Pricing'!$A$6:$E$8,5,FALSE)</x:f>
        <x:v>4.920000000000001</x:v>
      </x:c>
      <x:c r="H17638" s="15" t="n">
        <x:f>VLOOKUP(D17638,'Pricing'!$A$6:$E$8,4,FALSE)</x:f>
        <x:v>24</x:v>
      </x:c>
      <x:c r="I17638" s="15" t="n">
        <x:f>E17638*G17638/1000000</x:f>
        <x:v>0.5454115200000001</x:v>
      </x:c>
      <x:c r="J17638" s="15" t="n">
        <x:f>F17638*H17638/1000000</x:f>
        <x:v>0.075864</x:v>
      </x:c>
      <x:c r="K17638" s="15" t="n">
        <x:f>SUM(I17638:J17638)</x:f>
        <x:v>0.6212755200000002</x:v>
      </x:c>
    </x:row>
    <x:row r="17639" ht="23" customHeight="1">
      <x:c r="A17639" s="2" t="str">
        <x:v>REQ-17635</x:v>
      </x:c>
      <x:c r="B17639" s="2" t="n">
        <x:v>28</x:v>
      </x:c>
      <x:c r="C17639" s="2" t="str">
        <x:v>Research</x:v>
      </x:c>
      <x:c r="D17639" s="2" t="str">
        <x:v>Balanced</x:v>
      </x:c>
      <x:c r="E17639" s="16" t="n">
        <x:v>30718</x:v>
      </x:c>
      <x:c r="F17639" s="16" t="n">
        <x:v>2593</x:v>
      </x:c>
      <x:c r="G17639" s="15" t="n">
        <x:f>VLOOKUP(D17639,'Pricing'!$A$6:$E$8,5,FALSE)</x:f>
        <x:v>1.2300000000000002</x:v>
      </x:c>
      <x:c r="H17639" s="15" t="n">
        <x:f>VLOOKUP(D17639,'Pricing'!$A$6:$E$8,4,FALSE)</x:f>
        <x:v>6</x:v>
      </x:c>
      <x:c r="I17639" s="15" t="n">
        <x:f>E17639*G17639/1000000</x:f>
        <x:v>0.03778314000000001</x:v>
      </x:c>
      <x:c r="J17639" s="15" t="n">
        <x:f>F17639*H17639/1000000</x:f>
        <x:v>0.015558</x:v>
      </x:c>
      <x:c r="K17639" s="15" t="n">
        <x:f>SUM(I17639:J17639)</x:f>
        <x:v>0.05334114000000001</x:v>
      </x:c>
    </x:row>
    <x:row r="17640" ht="23" customHeight="1">
      <x:c r="A17640" s="2" t="str">
        <x:v>REQ-17636</x:v>
      </x:c>
      <x:c r="B17640" s="2" t="n">
        <x:v>9</x:v>
      </x:c>
      <x:c r="C17640" s="2" t="str">
        <x:v>Product</x:v>
      </x:c>
      <x:c r="D17640" s="2" t="str">
        <x:v>Balanced</x:v>
      </x:c>
      <x:c r="E17640" s="16" t="n">
        <x:v>34723</x:v>
      </x:c>
      <x:c r="F17640" s="16" t="n">
        <x:v>465</x:v>
      </x:c>
      <x:c r="G17640" s="15" t="n">
        <x:f>VLOOKUP(D17640,'Pricing'!$A$6:$E$8,5,FALSE)</x:f>
        <x:v>1.2300000000000002</x:v>
      </x:c>
      <x:c r="H17640" s="15" t="n">
        <x:f>VLOOKUP(D17640,'Pricing'!$A$6:$E$8,4,FALSE)</x:f>
        <x:v>6</x:v>
      </x:c>
      <x:c r="I17640" s="15" t="n">
        <x:f>E17640*G17640/1000000</x:f>
        <x:v>0.04270929000000001</x:v>
      </x:c>
      <x:c r="J17640" s="15" t="n">
        <x:f>F17640*H17640/1000000</x:f>
        <x:v>0.00279</x:v>
      </x:c>
      <x:c r="K17640" s="15" t="n">
        <x:f>SUM(I17640:J17640)</x:f>
        <x:v>0.04549929000000001</x:v>
      </x:c>
    </x:row>
    <x:row r="17641" ht="23" customHeight="1">
      <x:c r="A17641" s="2" t="str">
        <x:v>REQ-17637</x:v>
      </x:c>
      <x:c r="B17641" s="2" t="n">
        <x:v>19</x:v>
      </x:c>
      <x:c r="C17641" s="2" t="str">
        <x:v>Operations</x:v>
      </x:c>
      <x:c r="D17641" s="2" t="str">
        <x:v>Swift</x:v>
      </x:c>
      <x:c r="E17641" s="16" t="n">
        <x:v>33533</x:v>
      </x:c>
      <x:c r="F17641" s="16" t="n">
        <x:v>677</x:v>
      </x:c>
      <x:c r="G17641" s="15" t="n">
        <x:f>VLOOKUP(D17641,'Pricing'!$A$6:$E$8,5,FALSE)</x:f>
        <x:v>0.246</x:v>
      </x:c>
      <x:c r="H17641" s="15" t="n">
        <x:f>VLOOKUP(D17641,'Pricing'!$A$6:$E$8,4,FALSE)</x:f>
        <x:v>1.2</x:v>
      </x:c>
      <x:c r="I17641" s="15" t="n">
        <x:f>E17641*G17641/1000000</x:f>
        <x:v>0.008249118</x:v>
      </x:c>
      <x:c r="J17641" s="15" t="n">
        <x:f>F17641*H17641/1000000</x:f>
        <x:v>0.0008124</x:v>
      </x:c>
      <x:c r="K17641" s="15" t="n">
        <x:f>SUM(I17641:J17641)</x:f>
        <x:v>0.009061518</x:v>
      </x:c>
    </x:row>
    <x:row r="17642" ht="23" customHeight="1">
      <x:c r="A17642" s="2" t="str">
        <x:v>REQ-17638</x:v>
      </x:c>
      <x:c r="B17642" s="2" t="n">
        <x:v>10</x:v>
      </x:c>
      <x:c r="C17642" s="2" t="str">
        <x:v>Support</x:v>
      </x:c>
      <x:c r="D17642" s="2" t="str">
        <x:v>Balanced</x:v>
      </x:c>
      <x:c r="E17642" s="16" t="n">
        <x:v>27290</x:v>
      </x:c>
      <x:c r="F17642" s="16" t="n">
        <x:v>2470</x:v>
      </x:c>
      <x:c r="G17642" s="15" t="n">
        <x:f>VLOOKUP(D17642,'Pricing'!$A$6:$E$8,5,FALSE)</x:f>
        <x:v>1.2300000000000002</x:v>
      </x:c>
      <x:c r="H17642" s="15" t="n">
        <x:f>VLOOKUP(D17642,'Pricing'!$A$6:$E$8,4,FALSE)</x:f>
        <x:v>6</x:v>
      </x:c>
      <x:c r="I17642" s="15" t="n">
        <x:f>E17642*G17642/1000000</x:f>
        <x:v>0.033566700000000005</x:v>
      </x:c>
      <x:c r="J17642" s="15" t="n">
        <x:f>F17642*H17642/1000000</x:f>
        <x:v>0.01482</x:v>
      </x:c>
      <x:c r="K17642" s="15" t="n">
        <x:f>SUM(I17642:J17642)</x:f>
        <x:v>0.048386700000000005</x:v>
      </x:c>
    </x:row>
    <x:row r="17643" ht="23" customHeight="1">
      <x:c r="A17643" s="2" t="str">
        <x:v>REQ-17639</x:v>
      </x:c>
      <x:c r="B17643" s="2" t="n">
        <x:v>31</x:v>
      </x:c>
      <x:c r="C17643" s="2" t="str">
        <x:v>Operations</x:v>
      </x:c>
      <x:c r="D17643" s="2" t="str">
        <x:v>Swift</x:v>
      </x:c>
      <x:c r="E17643" s="16" t="n">
        <x:v>49238</x:v>
      </x:c>
      <x:c r="F17643" s="16" t="n">
        <x:v>766</x:v>
      </x:c>
      <x:c r="G17643" s="15" t="n">
        <x:f>VLOOKUP(D17643,'Pricing'!$A$6:$E$8,5,FALSE)</x:f>
        <x:v>0.246</x:v>
      </x:c>
      <x:c r="H17643" s="15" t="n">
        <x:f>VLOOKUP(D17643,'Pricing'!$A$6:$E$8,4,FALSE)</x:f>
        <x:v>1.2</x:v>
      </x:c>
      <x:c r="I17643" s="15" t="n">
        <x:f>E17643*G17643/1000000</x:f>
        <x:v>0.012112548</x:v>
      </x:c>
      <x:c r="J17643" s="15" t="n">
        <x:f>F17643*H17643/1000000</x:f>
        <x:v>0.0009191999999999999</x:v>
      </x:c>
      <x:c r="K17643" s="15" t="n">
        <x:f>SUM(I17643:J17643)</x:f>
        <x:v>0.013031748000000001</x:v>
      </x:c>
    </x:row>
    <x:row r="17644" ht="23" customHeight="1">
      <x:c r="A17644" s="2" t="str">
        <x:v>REQ-17640</x:v>
      </x:c>
      <x:c r="B17644" s="2" t="n">
        <x:v>10</x:v>
      </x:c>
      <x:c r="C17644" s="2" t="str">
        <x:v>Product</x:v>
      </x:c>
      <x:c r="D17644" s="2" t="str">
        <x:v>Swift</x:v>
      </x:c>
      <x:c r="E17644" s="16" t="n">
        <x:v>72008</x:v>
      </x:c>
      <x:c r="F17644" s="16" t="n">
        <x:v>2077</x:v>
      </x:c>
      <x:c r="G17644" s="15" t="n">
        <x:f>VLOOKUP(D17644,'Pricing'!$A$6:$E$8,5,FALSE)</x:f>
        <x:v>0.246</x:v>
      </x:c>
      <x:c r="H17644" s="15" t="n">
        <x:f>VLOOKUP(D17644,'Pricing'!$A$6:$E$8,4,FALSE)</x:f>
        <x:v>1.2</x:v>
      </x:c>
      <x:c r="I17644" s="15" t="n">
        <x:f>E17644*G17644/1000000</x:f>
        <x:v>0.017713968</x:v>
      </x:c>
      <x:c r="J17644" s="15" t="n">
        <x:f>F17644*H17644/1000000</x:f>
        <x:v>0.0024924</x:v>
      </x:c>
      <x:c r="K17644" s="15" t="n">
        <x:f>SUM(I17644:J17644)</x:f>
        <x:v>0.020206368</x:v>
      </x:c>
    </x:row>
    <x:row r="17645" ht="23" customHeight="1">
      <x:c r="A17645" s="2" t="str">
        <x:v>REQ-17641</x:v>
      </x:c>
      <x:c r="B17645" s="2" t="n">
        <x:v>24</x:v>
      </x:c>
      <x:c r="C17645" s="2" t="str">
        <x:v>Engineering</x:v>
      </x:c>
      <x:c r="D17645" s="2" t="str">
        <x:v>Swift</x:v>
      </x:c>
      <x:c r="E17645" s="16" t="n">
        <x:v>78767</x:v>
      </x:c>
      <x:c r="F17645" s="16" t="n">
        <x:v>3448</x:v>
      </x:c>
      <x:c r="G17645" s="15" t="n">
        <x:f>VLOOKUP(D17645,'Pricing'!$A$6:$E$8,5,FALSE)</x:f>
        <x:v>0.246</x:v>
      </x:c>
      <x:c r="H17645" s="15" t="n">
        <x:f>VLOOKUP(D17645,'Pricing'!$A$6:$E$8,4,FALSE)</x:f>
        <x:v>1.2</x:v>
      </x:c>
      <x:c r="I17645" s="15" t="n">
        <x:f>E17645*G17645/1000000</x:f>
        <x:v>0.019376682</x:v>
      </x:c>
      <x:c r="J17645" s="15" t="n">
        <x:f>F17645*H17645/1000000</x:f>
        <x:v>0.004137599999999999</x:v>
      </x:c>
      <x:c r="K17645" s="15" t="n">
        <x:f>SUM(I17645:J17645)</x:f>
        <x:v>0.023514281999999997</x:v>
      </x:c>
    </x:row>
    <x:row r="17646" ht="23" customHeight="1">
      <x:c r="A17646" s="2" t="str">
        <x:v>REQ-17642</x:v>
      </x:c>
      <x:c r="B17646" s="2" t="n">
        <x:v>14</x:v>
      </x:c>
      <x:c r="C17646" s="2" t="str">
        <x:v>Growth</x:v>
      </x:c>
      <x:c r="D17646" s="2" t="str">
        <x:v>Balanced</x:v>
      </x:c>
      <x:c r="E17646" s="16" t="n">
        <x:v>100583</x:v>
      </x:c>
      <x:c r="F17646" s="16" t="n">
        <x:v>263</x:v>
      </x:c>
      <x:c r="G17646" s="15" t="n">
        <x:f>VLOOKUP(D17646,'Pricing'!$A$6:$E$8,5,FALSE)</x:f>
        <x:v>1.2300000000000002</x:v>
      </x:c>
      <x:c r="H17646" s="15" t="n">
        <x:f>VLOOKUP(D17646,'Pricing'!$A$6:$E$8,4,FALSE)</x:f>
        <x:v>6</x:v>
      </x:c>
      <x:c r="I17646" s="15" t="n">
        <x:f>E17646*G17646/1000000</x:f>
        <x:v>0.12371709000000003</x:v>
      </x:c>
      <x:c r="J17646" s="15" t="n">
        <x:f>F17646*H17646/1000000</x:f>
        <x:v>0.001578</x:v>
      </x:c>
      <x:c r="K17646" s="15" t="n">
        <x:f>SUM(I17646:J17646)</x:f>
        <x:v>0.12529509000000003</x:v>
      </x:c>
    </x:row>
    <x:row r="17647" ht="23" customHeight="1">
      <x:c r="A17647" s="2" t="str">
        <x:v>REQ-17643</x:v>
      </x:c>
      <x:c r="B17647" s="2" t="n">
        <x:v>18</x:v>
      </x:c>
      <x:c r="C17647" s="2" t="str">
        <x:v>Research</x:v>
      </x:c>
      <x:c r="D17647" s="2" t="str">
        <x:v>Balanced</x:v>
      </x:c>
      <x:c r="E17647" s="16" t="n">
        <x:v>71897</x:v>
      </x:c>
      <x:c r="F17647" s="16" t="n">
        <x:v>1098</x:v>
      </x:c>
      <x:c r="G17647" s="15" t="n">
        <x:f>VLOOKUP(D17647,'Pricing'!$A$6:$E$8,5,FALSE)</x:f>
        <x:v>1.2300000000000002</x:v>
      </x:c>
      <x:c r="H17647" s="15" t="n">
        <x:f>VLOOKUP(D17647,'Pricing'!$A$6:$E$8,4,FALSE)</x:f>
        <x:v>6</x:v>
      </x:c>
      <x:c r="I17647" s="15" t="n">
        <x:f>E17647*G17647/1000000</x:f>
        <x:v>0.08843331000000001</x:v>
      </x:c>
      <x:c r="J17647" s="15" t="n">
        <x:f>F17647*H17647/1000000</x:f>
        <x:v>0.006588</x:v>
      </x:c>
      <x:c r="K17647" s="15" t="n">
        <x:f>SUM(I17647:J17647)</x:f>
        <x:v>0.09502131000000001</x:v>
      </x:c>
    </x:row>
    <x:row r="17648" ht="23" customHeight="1">
      <x:c r="A17648" s="2" t="str">
        <x:v>REQ-17644</x:v>
      </x:c>
      <x:c r="B17648" s="2" t="n">
        <x:v>9</x:v>
      </x:c>
      <x:c r="C17648" s="2" t="str">
        <x:v>Product</x:v>
      </x:c>
      <x:c r="D17648" s="2" t="str">
        <x:v>Swift</x:v>
      </x:c>
      <x:c r="E17648" s="16" t="n">
        <x:v>95997</x:v>
      </x:c>
      <x:c r="F17648" s="16" t="n">
        <x:v>1727</x:v>
      </x:c>
      <x:c r="G17648" s="15" t="n">
        <x:f>VLOOKUP(D17648,'Pricing'!$A$6:$E$8,5,FALSE)</x:f>
        <x:v>0.246</x:v>
      </x:c>
      <x:c r="H17648" s="15" t="n">
        <x:f>VLOOKUP(D17648,'Pricing'!$A$6:$E$8,4,FALSE)</x:f>
        <x:v>1.2</x:v>
      </x:c>
      <x:c r="I17648" s="15" t="n">
        <x:f>E17648*G17648/1000000</x:f>
        <x:v>0.023615261999999998</x:v>
      </x:c>
      <x:c r="J17648" s="15" t="n">
        <x:f>F17648*H17648/1000000</x:f>
        <x:v>0.0020724000000000003</x:v>
      </x:c>
      <x:c r="K17648" s="15" t="n">
        <x:f>SUM(I17648:J17648)</x:f>
        <x:v>0.025687662</x:v>
      </x:c>
    </x:row>
    <x:row r="17649" ht="23" customHeight="1">
      <x:c r="A17649" s="2" t="str">
        <x:v>REQ-17645</x:v>
      </x:c>
      <x:c r="B17649" s="2" t="n">
        <x:v>5</x:v>
      </x:c>
      <x:c r="C17649" s="2" t="str">
        <x:v>Operations</x:v>
      </x:c>
      <x:c r="D17649" s="2" t="str">
        <x:v>Balanced</x:v>
      </x:c>
      <x:c r="E17649" s="16" t="n">
        <x:v>43510</x:v>
      </x:c>
      <x:c r="F17649" s="16" t="n">
        <x:v>3367</x:v>
      </x:c>
      <x:c r="G17649" s="15" t="n">
        <x:f>VLOOKUP(D17649,'Pricing'!$A$6:$E$8,5,FALSE)</x:f>
        <x:v>1.2300000000000002</x:v>
      </x:c>
      <x:c r="H17649" s="15" t="n">
        <x:f>VLOOKUP(D17649,'Pricing'!$A$6:$E$8,4,FALSE)</x:f>
        <x:v>6</x:v>
      </x:c>
      <x:c r="I17649" s="15" t="n">
        <x:f>E17649*G17649/1000000</x:f>
        <x:v>0.05351730000000001</x:v>
      </x:c>
      <x:c r="J17649" s="15" t="n">
        <x:f>F17649*H17649/1000000</x:f>
        <x:v>0.020202</x:v>
      </x:c>
      <x:c r="K17649" s="15" t="n">
        <x:f>SUM(I17649:J17649)</x:f>
        <x:v>0.07371930000000002</x:v>
      </x:c>
    </x:row>
    <x:row r="17650" ht="23" customHeight="1">
      <x:c r="A17650" s="2" t="str">
        <x:v>REQ-17646</x:v>
      </x:c>
      <x:c r="B17650" s="2" t="n">
        <x:v>20</x:v>
      </x:c>
      <x:c r="C17650" s="2" t="str">
        <x:v>Growth</x:v>
      </x:c>
      <x:c r="D17650" s="2" t="str">
        <x:v>Swift</x:v>
      </x:c>
      <x:c r="E17650" s="16" t="n">
        <x:v>107639</x:v>
      </x:c>
      <x:c r="F17650" s="16" t="n">
        <x:v>3753</x:v>
      </x:c>
      <x:c r="G17650" s="15" t="n">
        <x:f>VLOOKUP(D17650,'Pricing'!$A$6:$E$8,5,FALSE)</x:f>
        <x:v>0.246</x:v>
      </x:c>
      <x:c r="H17650" s="15" t="n">
        <x:f>VLOOKUP(D17650,'Pricing'!$A$6:$E$8,4,FALSE)</x:f>
        <x:v>1.2</x:v>
      </x:c>
      <x:c r="I17650" s="15" t="n">
        <x:f>E17650*G17650/1000000</x:f>
        <x:v>0.026479194</x:v>
      </x:c>
      <x:c r="J17650" s="15" t="n">
        <x:f>F17650*H17650/1000000</x:f>
        <x:v>0.004503599999999999</x:v>
      </x:c>
      <x:c r="K17650" s="15" t="n">
        <x:f>SUM(I17650:J17650)</x:f>
        <x:v>0.030982794</x:v>
      </x:c>
    </x:row>
    <x:row r="17651" ht="23" customHeight="1">
      <x:c r="A17651" s="2" t="str">
        <x:v>REQ-17647</x:v>
      </x:c>
      <x:c r="B17651" s="2" t="n">
        <x:v>3</x:v>
      </x:c>
      <x:c r="C17651" s="2" t="str">
        <x:v>Engineering</x:v>
      </x:c>
      <x:c r="D17651" s="2" t="str">
        <x:v>Swift</x:v>
      </x:c>
      <x:c r="E17651" s="16" t="n">
        <x:v>115859</x:v>
      </x:c>
      <x:c r="F17651" s="16" t="n">
        <x:v>3950</x:v>
      </x:c>
      <x:c r="G17651" s="15" t="n">
        <x:f>VLOOKUP(D17651,'Pricing'!$A$6:$E$8,5,FALSE)</x:f>
        <x:v>0.246</x:v>
      </x:c>
      <x:c r="H17651" s="15" t="n">
        <x:f>VLOOKUP(D17651,'Pricing'!$A$6:$E$8,4,FALSE)</x:f>
        <x:v>1.2</x:v>
      </x:c>
      <x:c r="I17651" s="15" t="n">
        <x:f>E17651*G17651/1000000</x:f>
        <x:v>0.028501314</x:v>
      </x:c>
      <x:c r="J17651" s="15" t="n">
        <x:f>F17651*H17651/1000000</x:f>
        <x:v>0.00474</x:v>
      </x:c>
      <x:c r="K17651" s="15" t="n">
        <x:f>SUM(I17651:J17651)</x:f>
        <x:v>0.033241314</x:v>
      </x:c>
    </x:row>
    <x:row r="17652" ht="23" customHeight="1">
      <x:c r="A17652" s="2" t="str">
        <x:v>REQ-17648</x:v>
      </x:c>
      <x:c r="B17652" s="2" t="n">
        <x:v>15</x:v>
      </x:c>
      <x:c r="C17652" s="2" t="str">
        <x:v>Growth</x:v>
      </x:c>
      <x:c r="D17652" s="2" t="str">
        <x:v>Reasoning</x:v>
      </x:c>
      <x:c r="E17652" s="16" t="n">
        <x:v>70269</x:v>
      </x:c>
      <x:c r="F17652" s="16" t="n">
        <x:v>1802</x:v>
      </x:c>
      <x:c r="G17652" s="15" t="n">
        <x:f>VLOOKUP(D17652,'Pricing'!$A$6:$E$8,5,FALSE)</x:f>
        <x:v>4.920000000000001</x:v>
      </x:c>
      <x:c r="H17652" s="15" t="n">
        <x:f>VLOOKUP(D17652,'Pricing'!$A$6:$E$8,4,FALSE)</x:f>
        <x:v>24</x:v>
      </x:c>
      <x:c r="I17652" s="15" t="n">
        <x:f>E17652*G17652/1000000</x:f>
        <x:v>0.34572348</x:v>
      </x:c>
      <x:c r="J17652" s="15" t="n">
        <x:f>F17652*H17652/1000000</x:f>
        <x:v>0.043248</x:v>
      </x:c>
      <x:c r="K17652" s="15" t="n">
        <x:f>SUM(I17652:J17652)</x:f>
        <x:v>0.38897148000000004</x:v>
      </x:c>
    </x:row>
    <x:row r="17653" ht="23" customHeight="1">
      <x:c r="A17653" s="2" t="str">
        <x:v>REQ-17649</x:v>
      </x:c>
      <x:c r="B17653" s="2" t="n">
        <x:v>11</x:v>
      </x:c>
      <x:c r="C17653" s="2" t="str">
        <x:v>Research</x:v>
      </x:c>
      <x:c r="D17653" s="2" t="str">
        <x:v>Swift</x:v>
      </x:c>
      <x:c r="E17653" s="16" t="n">
        <x:v>21008</x:v>
      </x:c>
      <x:c r="F17653" s="16" t="n">
        <x:v>411</x:v>
      </x:c>
      <x:c r="G17653" s="15" t="n">
        <x:f>VLOOKUP(D17653,'Pricing'!$A$6:$E$8,5,FALSE)</x:f>
        <x:v>0.246</x:v>
      </x:c>
      <x:c r="H17653" s="15" t="n">
        <x:f>VLOOKUP(D17653,'Pricing'!$A$6:$E$8,4,FALSE)</x:f>
        <x:v>1.2</x:v>
      </x:c>
      <x:c r="I17653" s="15" t="n">
        <x:f>E17653*G17653/1000000</x:f>
        <x:v>0.005167968</x:v>
      </x:c>
      <x:c r="J17653" s="15" t="n">
        <x:f>F17653*H17653/1000000</x:f>
        <x:v>0.0004932</x:v>
      </x:c>
      <x:c r="K17653" s="15" t="n">
        <x:f>SUM(I17653:J17653)</x:f>
        <x:v>0.005661168</x:v>
      </x:c>
    </x:row>
    <x:row r="17654" ht="23" customHeight="1">
      <x:c r="A17654" s="2" t="str">
        <x:v>REQ-17650</x:v>
      </x:c>
      <x:c r="B17654" s="2" t="n">
        <x:v>5</x:v>
      </x:c>
      <x:c r="C17654" s="2" t="str">
        <x:v>Support</x:v>
      </x:c>
      <x:c r="D17654" s="2" t="str">
        <x:v>Swift</x:v>
      </x:c>
      <x:c r="E17654" s="16" t="n">
        <x:v>42947</x:v>
      </x:c>
      <x:c r="F17654" s="16" t="n">
        <x:v>3611</x:v>
      </x:c>
      <x:c r="G17654" s="15" t="n">
        <x:f>VLOOKUP(D17654,'Pricing'!$A$6:$E$8,5,FALSE)</x:f>
        <x:v>0.246</x:v>
      </x:c>
      <x:c r="H17654" s="15" t="n">
        <x:f>VLOOKUP(D17654,'Pricing'!$A$6:$E$8,4,FALSE)</x:f>
        <x:v>1.2</x:v>
      </x:c>
      <x:c r="I17654" s="15" t="n">
        <x:f>E17654*G17654/1000000</x:f>
        <x:v>0.010564961999999999</x:v>
      </x:c>
      <x:c r="J17654" s="15" t="n">
        <x:f>F17654*H17654/1000000</x:f>
        <x:v>0.0043332</x:v>
      </x:c>
      <x:c r="K17654" s="15" t="n">
        <x:f>SUM(I17654:J17654)</x:f>
        <x:v>0.014898162</x:v>
      </x:c>
    </x:row>
    <x:row r="17655" ht="23" customHeight="1">
      <x:c r="A17655" s="2" t="str">
        <x:v>REQ-17651</x:v>
      </x:c>
      <x:c r="B17655" s="2" t="n">
        <x:v>5</x:v>
      </x:c>
      <x:c r="C17655" s="2" t="str">
        <x:v>Operations</x:v>
      </x:c>
      <x:c r="D17655" s="2" t="str">
        <x:v>Balanced</x:v>
      </x:c>
      <x:c r="E17655" s="16" t="n">
        <x:v>109701</x:v>
      </x:c>
      <x:c r="F17655" s="16" t="n">
        <x:v>201</x:v>
      </x:c>
      <x:c r="G17655" s="15" t="n">
        <x:f>VLOOKUP(D17655,'Pricing'!$A$6:$E$8,5,FALSE)</x:f>
        <x:v>1.2300000000000002</x:v>
      </x:c>
      <x:c r="H17655" s="15" t="n">
        <x:f>VLOOKUP(D17655,'Pricing'!$A$6:$E$8,4,FALSE)</x:f>
        <x:v>6</x:v>
      </x:c>
      <x:c r="I17655" s="15" t="n">
        <x:f>E17655*G17655/1000000</x:f>
        <x:v>0.13493223000000001</x:v>
      </x:c>
      <x:c r="J17655" s="15" t="n">
        <x:f>F17655*H17655/1000000</x:f>
        <x:v>0.001206</x:v>
      </x:c>
      <x:c r="K17655" s="15" t="n">
        <x:f>SUM(I17655:J17655)</x:f>
        <x:v>0.13613823000000003</x:v>
      </x:c>
    </x:row>
    <x:row r="17656" ht="23" customHeight="1">
      <x:c r="A17656" s="2" t="str">
        <x:v>REQ-17652</x:v>
      </x:c>
      <x:c r="B17656" s="2" t="n">
        <x:v>5</x:v>
      </x:c>
      <x:c r="C17656" s="2" t="str">
        <x:v>Product</x:v>
      </x:c>
      <x:c r="D17656" s="2" t="str">
        <x:v>Reasoning</x:v>
      </x:c>
      <x:c r="E17656" s="16" t="n">
        <x:v>93788</x:v>
      </x:c>
      <x:c r="F17656" s="16" t="n">
        <x:v>206</x:v>
      </x:c>
      <x:c r="G17656" s="15" t="n">
        <x:f>VLOOKUP(D17656,'Pricing'!$A$6:$E$8,5,FALSE)</x:f>
        <x:v>4.920000000000001</x:v>
      </x:c>
      <x:c r="H17656" s="15" t="n">
        <x:f>VLOOKUP(D17656,'Pricing'!$A$6:$E$8,4,FALSE)</x:f>
        <x:v>24</x:v>
      </x:c>
      <x:c r="I17656" s="15" t="n">
        <x:f>E17656*G17656/1000000</x:f>
        <x:v>0.46143696000000006</x:v>
      </x:c>
      <x:c r="J17656" s="15" t="n">
        <x:f>F17656*H17656/1000000</x:f>
        <x:v>0.004944</x:v>
      </x:c>
      <x:c r="K17656" s="15" t="n">
        <x:f>SUM(I17656:J17656)</x:f>
        <x:v>0.46638096000000007</x:v>
      </x:c>
    </x:row>
    <x:row r="17657" ht="23" customHeight="1">
      <x:c r="A17657" s="2" t="str">
        <x:v>REQ-17653</x:v>
      </x:c>
      <x:c r="B17657" s="2" t="n">
        <x:v>26</x:v>
      </x:c>
      <x:c r="C17657" s="2" t="str">
        <x:v>Engineering</x:v>
      </x:c>
      <x:c r="D17657" s="2" t="str">
        <x:v>Balanced</x:v>
      </x:c>
      <x:c r="E17657" s="16" t="n">
        <x:v>64835</x:v>
      </x:c>
      <x:c r="F17657" s="16" t="n">
        <x:v>3869</x:v>
      </x:c>
      <x:c r="G17657" s="15" t="n">
        <x:f>VLOOKUP(D17657,'Pricing'!$A$6:$E$8,5,FALSE)</x:f>
        <x:v>1.2300000000000002</x:v>
      </x:c>
      <x:c r="H17657" s="15" t="n">
        <x:f>VLOOKUP(D17657,'Pricing'!$A$6:$E$8,4,FALSE)</x:f>
        <x:v>6</x:v>
      </x:c>
      <x:c r="I17657" s="15" t="n">
        <x:f>E17657*G17657/1000000</x:f>
        <x:v>0.07974705000000001</x:v>
      </x:c>
      <x:c r="J17657" s="15" t="n">
        <x:f>F17657*H17657/1000000</x:f>
        <x:v>0.023214</x:v>
      </x:c>
      <x:c r="K17657" s="15" t="n">
        <x:f>SUM(I17657:J17657)</x:f>
        <x:v>0.10296105000000001</x:v>
      </x:c>
    </x:row>
    <x:row r="17658" ht="23" customHeight="1">
      <x:c r="A17658" s="2" t="str">
        <x:v>REQ-17654</x:v>
      </x:c>
      <x:c r="B17658" s="2" t="n">
        <x:v>2</x:v>
      </x:c>
      <x:c r="C17658" s="2" t="str">
        <x:v>Product</x:v>
      </x:c>
      <x:c r="D17658" s="2" t="str">
        <x:v>Swift</x:v>
      </x:c>
      <x:c r="E17658" s="16" t="n">
        <x:v>23332</x:v>
      </x:c>
      <x:c r="F17658" s="16" t="n">
        <x:v>408</x:v>
      </x:c>
      <x:c r="G17658" s="15" t="n">
        <x:f>VLOOKUP(D17658,'Pricing'!$A$6:$E$8,5,FALSE)</x:f>
        <x:v>0.246</x:v>
      </x:c>
      <x:c r="H17658" s="15" t="n">
        <x:f>VLOOKUP(D17658,'Pricing'!$A$6:$E$8,4,FALSE)</x:f>
        <x:v>1.2</x:v>
      </x:c>
      <x:c r="I17658" s="15" t="n">
        <x:f>E17658*G17658/1000000</x:f>
        <x:v>0.0057396719999999995</x:v>
      </x:c>
      <x:c r="J17658" s="15" t="n">
        <x:f>F17658*H17658/1000000</x:f>
        <x:v>0.0004896</x:v>
      </x:c>
      <x:c r="K17658" s="15" t="n">
        <x:f>SUM(I17658:J17658)</x:f>
        <x:v>0.006229271999999999</x:v>
      </x:c>
    </x:row>
    <x:row r="17659" ht="23" customHeight="1">
      <x:c r="A17659" s="2" t="str">
        <x:v>REQ-17655</x:v>
      </x:c>
      <x:c r="B17659" s="2" t="n">
        <x:v>1</x:v>
      </x:c>
      <x:c r="C17659" s="2" t="str">
        <x:v>Engineering</x:v>
      </x:c>
      <x:c r="D17659" s="2" t="str">
        <x:v>Balanced</x:v>
      </x:c>
      <x:c r="E17659" s="16" t="n">
        <x:v>83329</x:v>
      </x:c>
      <x:c r="F17659" s="16" t="n">
        <x:v>1155</x:v>
      </x:c>
      <x:c r="G17659" s="15" t="n">
        <x:f>VLOOKUP(D17659,'Pricing'!$A$6:$E$8,5,FALSE)</x:f>
        <x:v>1.2300000000000002</x:v>
      </x:c>
      <x:c r="H17659" s="15" t="n">
        <x:f>VLOOKUP(D17659,'Pricing'!$A$6:$E$8,4,FALSE)</x:f>
        <x:v>6</x:v>
      </x:c>
      <x:c r="I17659" s="15" t="n">
        <x:f>E17659*G17659/1000000</x:f>
        <x:v>0.10249467000000001</x:v>
      </x:c>
      <x:c r="J17659" s="15" t="n">
        <x:f>F17659*H17659/1000000</x:f>
        <x:v>0.00693</x:v>
      </x:c>
      <x:c r="K17659" s="15" t="n">
        <x:f>SUM(I17659:J17659)</x:f>
        <x:v>0.10942467000000002</x:v>
      </x:c>
    </x:row>
    <x:row r="17660" ht="23" customHeight="1">
      <x:c r="A17660" s="2" t="str">
        <x:v>REQ-17656</x:v>
      </x:c>
      <x:c r="B17660" s="2" t="n">
        <x:v>22</x:v>
      </x:c>
      <x:c r="C17660" s="2" t="str">
        <x:v>Support</x:v>
      </x:c>
      <x:c r="D17660" s="2" t="str">
        <x:v>Balanced</x:v>
      </x:c>
      <x:c r="E17660" s="16" t="n">
        <x:v>117851</x:v>
      </x:c>
      <x:c r="F17660" s="16" t="n">
        <x:v>1015</x:v>
      </x:c>
      <x:c r="G17660" s="15" t="n">
        <x:f>VLOOKUP(D17660,'Pricing'!$A$6:$E$8,5,FALSE)</x:f>
        <x:v>1.2300000000000002</x:v>
      </x:c>
      <x:c r="H17660" s="15" t="n">
        <x:f>VLOOKUP(D17660,'Pricing'!$A$6:$E$8,4,FALSE)</x:f>
        <x:v>6</x:v>
      </x:c>
      <x:c r="I17660" s="15" t="n">
        <x:f>E17660*G17660/1000000</x:f>
        <x:v>0.14495673</x:v>
      </x:c>
      <x:c r="J17660" s="15" t="n">
        <x:f>F17660*H17660/1000000</x:f>
        <x:v>0.00609</x:v>
      </x:c>
      <x:c r="K17660" s="15" t="n">
        <x:f>SUM(I17660:J17660)</x:f>
        <x:v>0.15104673000000002</x:v>
      </x:c>
    </x:row>
    <x:row r="17661" ht="23" customHeight="1">
      <x:c r="A17661" s="2" t="str">
        <x:v>REQ-17657</x:v>
      </x:c>
      <x:c r="B17661" s="2" t="n">
        <x:v>12</x:v>
      </x:c>
      <x:c r="C17661" s="2" t="str">
        <x:v>Research</x:v>
      </x:c>
      <x:c r="D17661" s="2" t="str">
        <x:v>Balanced</x:v>
      </x:c>
      <x:c r="E17661" s="16" t="n">
        <x:v>80054</x:v>
      </x:c>
      <x:c r="F17661" s="16" t="n">
        <x:v>1082</x:v>
      </x:c>
      <x:c r="G17661" s="15" t="n">
        <x:f>VLOOKUP(D17661,'Pricing'!$A$6:$E$8,5,FALSE)</x:f>
        <x:v>1.2300000000000002</x:v>
      </x:c>
      <x:c r="H17661" s="15" t="n">
        <x:f>VLOOKUP(D17661,'Pricing'!$A$6:$E$8,4,FALSE)</x:f>
        <x:v>6</x:v>
      </x:c>
      <x:c r="I17661" s="15" t="n">
        <x:f>E17661*G17661/1000000</x:f>
        <x:v>0.09846642000000001</x:v>
      </x:c>
      <x:c r="J17661" s="15" t="n">
        <x:f>F17661*H17661/1000000</x:f>
        <x:v>0.006492</x:v>
      </x:c>
      <x:c r="K17661" s="15" t="n">
        <x:f>SUM(I17661:J17661)</x:f>
        <x:v>0.10495842000000001</x:v>
      </x:c>
    </x:row>
    <x:row r="17662" ht="23" customHeight="1">
      <x:c r="A17662" s="2" t="str">
        <x:v>REQ-17658</x:v>
      </x:c>
      <x:c r="B17662" s="2" t="n">
        <x:v>8</x:v>
      </x:c>
      <x:c r="C17662" s="2" t="str">
        <x:v>Product</x:v>
      </x:c>
      <x:c r="D17662" s="2" t="str">
        <x:v>Reasoning</x:v>
      </x:c>
      <x:c r="E17662" s="16" t="n">
        <x:v>104819</x:v>
      </x:c>
      <x:c r="F17662" s="16" t="n">
        <x:v>2551</x:v>
      </x:c>
      <x:c r="G17662" s="15" t="n">
        <x:f>VLOOKUP(D17662,'Pricing'!$A$6:$E$8,5,FALSE)</x:f>
        <x:v>4.920000000000001</x:v>
      </x:c>
      <x:c r="H17662" s="15" t="n">
        <x:f>VLOOKUP(D17662,'Pricing'!$A$6:$E$8,4,FALSE)</x:f>
        <x:v>24</x:v>
      </x:c>
      <x:c r="I17662" s="15" t="n">
        <x:f>E17662*G17662/1000000</x:f>
        <x:v>0.51570948</x:v>
      </x:c>
      <x:c r="J17662" s="15" t="n">
        <x:f>F17662*H17662/1000000</x:f>
        <x:v>0.061224</x:v>
      </x:c>
      <x:c r="K17662" s="15" t="n">
        <x:f>SUM(I17662:J17662)</x:f>
        <x:v>0.5769334800000001</x:v>
      </x:c>
    </x:row>
    <x:row r="17663" ht="23" customHeight="1">
      <x:c r="A17663" s="2" t="str">
        <x:v>REQ-17659</x:v>
      </x:c>
      <x:c r="B17663" s="2" t="n">
        <x:v>29</x:v>
      </x:c>
      <x:c r="C17663" s="2" t="str">
        <x:v>Research</x:v>
      </x:c>
      <x:c r="D17663" s="2" t="str">
        <x:v>Swift</x:v>
      </x:c>
      <x:c r="E17663" s="16" t="n">
        <x:v>11791</x:v>
      </x:c>
      <x:c r="F17663" s="16" t="n">
        <x:v>3991</x:v>
      </x:c>
      <x:c r="G17663" s="15" t="n">
        <x:f>VLOOKUP(D17663,'Pricing'!$A$6:$E$8,5,FALSE)</x:f>
        <x:v>0.246</x:v>
      </x:c>
      <x:c r="H17663" s="15" t="n">
        <x:f>VLOOKUP(D17663,'Pricing'!$A$6:$E$8,4,FALSE)</x:f>
        <x:v>1.2</x:v>
      </x:c>
      <x:c r="I17663" s="15" t="n">
        <x:f>E17663*G17663/1000000</x:f>
        <x:v>0.0029005859999999997</x:v>
      </x:c>
      <x:c r="J17663" s="15" t="n">
        <x:f>F17663*H17663/1000000</x:f>
        <x:v>0.0047891999999999995</x:v>
      </x:c>
      <x:c r="K17663" s="15" t="n">
        <x:f>SUM(I17663:J17663)</x:f>
        <x:v>0.007689785999999999</x:v>
      </x:c>
    </x:row>
    <x:row r="17664" ht="23" customHeight="1">
      <x:c r="A17664" s="2" t="str">
        <x:v>REQ-17660</x:v>
      </x:c>
      <x:c r="B17664" s="2" t="n">
        <x:v>24</x:v>
      </x:c>
      <x:c r="C17664" s="2" t="str">
        <x:v>Growth</x:v>
      </x:c>
      <x:c r="D17664" s="2" t="str">
        <x:v>Reasoning</x:v>
      </x:c>
      <x:c r="E17664" s="16" t="n">
        <x:v>8659</x:v>
      </x:c>
      <x:c r="F17664" s="16" t="n">
        <x:v>1915</x:v>
      </x:c>
      <x:c r="G17664" s="15" t="n">
        <x:f>VLOOKUP(D17664,'Pricing'!$A$6:$E$8,5,FALSE)</x:f>
        <x:v>4.920000000000001</x:v>
      </x:c>
      <x:c r="H17664" s="15" t="n">
        <x:f>VLOOKUP(D17664,'Pricing'!$A$6:$E$8,4,FALSE)</x:f>
        <x:v>24</x:v>
      </x:c>
      <x:c r="I17664" s="15" t="n">
        <x:f>E17664*G17664/1000000</x:f>
        <x:v>0.042602280000000006</x:v>
      </x:c>
      <x:c r="J17664" s="15" t="n">
        <x:f>F17664*H17664/1000000</x:f>
        <x:v>0.04596</x:v>
      </x:c>
      <x:c r="K17664" s="15" t="n">
        <x:f>SUM(I17664:J17664)</x:f>
        <x:v>0.08856228000000001</x:v>
      </x:c>
    </x:row>
    <x:row r="17665" ht="23" customHeight="1">
      <x:c r="A17665" s="2" t="str">
        <x:v>REQ-17661</x:v>
      </x:c>
      <x:c r="B17665" s="2" t="n">
        <x:v>16</x:v>
      </x:c>
      <x:c r="C17665" s="2" t="str">
        <x:v>Operations</x:v>
      </x:c>
      <x:c r="D17665" s="2" t="str">
        <x:v>Swift</x:v>
      </x:c>
      <x:c r="E17665" s="16" t="n">
        <x:v>114566</x:v>
      </x:c>
      <x:c r="F17665" s="16" t="n">
        <x:v>1808</x:v>
      </x:c>
      <x:c r="G17665" s="15" t="n">
        <x:f>VLOOKUP(D17665,'Pricing'!$A$6:$E$8,5,FALSE)</x:f>
        <x:v>0.246</x:v>
      </x:c>
      <x:c r="H17665" s="15" t="n">
        <x:f>VLOOKUP(D17665,'Pricing'!$A$6:$E$8,4,FALSE)</x:f>
        <x:v>1.2</x:v>
      </x:c>
      <x:c r="I17665" s="15" t="n">
        <x:f>E17665*G17665/1000000</x:f>
        <x:v>0.028183236</x:v>
      </x:c>
      <x:c r="J17665" s="15" t="n">
        <x:f>F17665*H17665/1000000</x:f>
        <x:v>0.0021696</x:v>
      </x:c>
      <x:c r="K17665" s="15" t="n">
        <x:f>SUM(I17665:J17665)</x:f>
        <x:v>0.030352836</x:v>
      </x:c>
    </x:row>
    <x:row r="17666" ht="23" customHeight="1">
      <x:c r="A17666" s="2" t="str">
        <x:v>REQ-17662</x:v>
      </x:c>
      <x:c r="B17666" s="2" t="n">
        <x:v>19</x:v>
      </x:c>
      <x:c r="C17666" s="2" t="str">
        <x:v>Support</x:v>
      </x:c>
      <x:c r="D17666" s="2" t="str">
        <x:v>Swift</x:v>
      </x:c>
      <x:c r="E17666" s="16" t="n">
        <x:v>86918</x:v>
      </x:c>
      <x:c r="F17666" s="16" t="n">
        <x:v>3242</x:v>
      </x:c>
      <x:c r="G17666" s="15" t="n">
        <x:f>VLOOKUP(D17666,'Pricing'!$A$6:$E$8,5,FALSE)</x:f>
        <x:v>0.246</x:v>
      </x:c>
      <x:c r="H17666" s="15" t="n">
        <x:f>VLOOKUP(D17666,'Pricing'!$A$6:$E$8,4,FALSE)</x:f>
        <x:v>1.2</x:v>
      </x:c>
      <x:c r="I17666" s="15" t="n">
        <x:f>E17666*G17666/1000000</x:f>
        <x:v>0.021381828000000002</x:v>
      </x:c>
      <x:c r="J17666" s="15" t="n">
        <x:f>F17666*H17666/1000000</x:f>
        <x:v>0.0038903999999999996</x:v>
      </x:c>
      <x:c r="K17666" s="15" t="n">
        <x:f>SUM(I17666:J17666)</x:f>
        <x:v>0.025272228</x:v>
      </x:c>
    </x:row>
    <x:row r="17667" ht="23" customHeight="1">
      <x:c r="A17667" s="2" t="str">
        <x:v>REQ-17663</x:v>
      </x:c>
      <x:c r="B17667" s="2" t="n">
        <x:v>24</x:v>
      </x:c>
      <x:c r="C17667" s="2" t="str">
        <x:v>Research</x:v>
      </x:c>
      <x:c r="D17667" s="2" t="str">
        <x:v>Swift</x:v>
      </x:c>
      <x:c r="E17667" s="16" t="n">
        <x:v>78041</x:v>
      </x:c>
      <x:c r="F17667" s="16" t="n">
        <x:v>3813</x:v>
      </x:c>
      <x:c r="G17667" s="15" t="n">
        <x:f>VLOOKUP(D17667,'Pricing'!$A$6:$E$8,5,FALSE)</x:f>
        <x:v>0.246</x:v>
      </x:c>
      <x:c r="H17667" s="15" t="n">
        <x:f>VLOOKUP(D17667,'Pricing'!$A$6:$E$8,4,FALSE)</x:f>
        <x:v>1.2</x:v>
      </x:c>
      <x:c r="I17667" s="15" t="n">
        <x:f>E17667*G17667/1000000</x:f>
        <x:v>0.019198086</x:v>
      </x:c>
      <x:c r="J17667" s="15" t="n">
        <x:f>F17667*H17667/1000000</x:f>
        <x:v>0.004575599999999999</x:v>
      </x:c>
      <x:c r="K17667" s="15" t="n">
        <x:f>SUM(I17667:J17667)</x:f>
        <x:v>0.023773686</x:v>
      </x:c>
    </x:row>
    <x:row r="17668" ht="23" customHeight="1">
      <x:c r="A17668" s="2" t="str">
        <x:v>REQ-17664</x:v>
      </x:c>
      <x:c r="B17668" s="2" t="n">
        <x:v>18</x:v>
      </x:c>
      <x:c r="C17668" s="2" t="str">
        <x:v>Support</x:v>
      </x:c>
      <x:c r="D17668" s="2" t="str">
        <x:v>Balanced</x:v>
      </x:c>
      <x:c r="E17668" s="16" t="n">
        <x:v>13749</x:v>
      </x:c>
      <x:c r="F17668" s="16" t="n">
        <x:v>2591</x:v>
      </x:c>
      <x:c r="G17668" s="15" t="n">
        <x:f>VLOOKUP(D17668,'Pricing'!$A$6:$E$8,5,FALSE)</x:f>
        <x:v>1.2300000000000002</x:v>
      </x:c>
      <x:c r="H17668" s="15" t="n">
        <x:f>VLOOKUP(D17668,'Pricing'!$A$6:$E$8,4,FALSE)</x:f>
        <x:v>6</x:v>
      </x:c>
      <x:c r="I17668" s="15" t="n">
        <x:f>E17668*G17668/1000000</x:f>
        <x:v>0.016911270000000003</x:v>
      </x:c>
      <x:c r="J17668" s="15" t="n">
        <x:f>F17668*H17668/1000000</x:f>
        <x:v>0.015546</x:v>
      </x:c>
      <x:c r="K17668" s="15" t="n">
        <x:f>SUM(I17668:J17668)</x:f>
        <x:v>0.03245727</x:v>
      </x:c>
    </x:row>
    <x:row r="17669" ht="23" customHeight="1">
      <x:c r="A17669" s="2" t="str">
        <x:v>REQ-17665</x:v>
      </x:c>
      <x:c r="B17669" s="2" t="n">
        <x:v>9</x:v>
      </x:c>
      <x:c r="C17669" s="2" t="str">
        <x:v>Operations</x:v>
      </x:c>
      <x:c r="D17669" s="2" t="str">
        <x:v>Swift</x:v>
      </x:c>
      <x:c r="E17669" s="16" t="n">
        <x:v>70756</x:v>
      </x:c>
      <x:c r="F17669" s="16" t="n">
        <x:v>2859</x:v>
      </x:c>
      <x:c r="G17669" s="15" t="n">
        <x:f>VLOOKUP(D17669,'Pricing'!$A$6:$E$8,5,FALSE)</x:f>
        <x:v>0.246</x:v>
      </x:c>
      <x:c r="H17669" s="15" t="n">
        <x:f>VLOOKUP(D17669,'Pricing'!$A$6:$E$8,4,FALSE)</x:f>
        <x:v>1.2</x:v>
      </x:c>
      <x:c r="I17669" s="15" t="n">
        <x:f>E17669*G17669/1000000</x:f>
        <x:v>0.017405976</x:v>
      </x:c>
      <x:c r="J17669" s="15" t="n">
        <x:f>F17669*H17669/1000000</x:f>
        <x:v>0.0034308</x:v>
      </x:c>
      <x:c r="K17669" s="15" t="n">
        <x:f>SUM(I17669:J17669)</x:f>
        <x:v>0.020836776</x:v>
      </x:c>
    </x:row>
    <x:row r="17670" ht="23" customHeight="1">
      <x:c r="A17670" s="2" t="str">
        <x:v>REQ-17666</x:v>
      </x:c>
      <x:c r="B17670" s="2" t="n">
        <x:v>14</x:v>
      </x:c>
      <x:c r="C17670" s="2" t="str">
        <x:v>Growth</x:v>
      </x:c>
      <x:c r="D17670" s="2" t="str">
        <x:v>Swift</x:v>
      </x:c>
      <x:c r="E17670" s="16" t="n">
        <x:v>46814</x:v>
      </x:c>
      <x:c r="F17670" s="16" t="n">
        <x:v>2562</x:v>
      </x:c>
      <x:c r="G17670" s="15" t="n">
        <x:f>VLOOKUP(D17670,'Pricing'!$A$6:$E$8,5,FALSE)</x:f>
        <x:v>0.246</x:v>
      </x:c>
      <x:c r="H17670" s="15" t="n">
        <x:f>VLOOKUP(D17670,'Pricing'!$A$6:$E$8,4,FALSE)</x:f>
        <x:v>1.2</x:v>
      </x:c>
      <x:c r="I17670" s="15" t="n">
        <x:f>E17670*G17670/1000000</x:f>
        <x:v>0.011516244</x:v>
      </x:c>
      <x:c r="J17670" s="15" t="n">
        <x:f>F17670*H17670/1000000</x:f>
        <x:v>0.0030744</x:v>
      </x:c>
      <x:c r="K17670" s="15" t="n">
        <x:f>SUM(I17670:J17670)</x:f>
        <x:v>0.014590644</x:v>
      </x:c>
    </x:row>
    <x:row r="17671" ht="23" customHeight="1">
      <x:c r="A17671" s="2" t="str">
        <x:v>REQ-17667</x:v>
      </x:c>
      <x:c r="B17671" s="2" t="n">
        <x:v>4</x:v>
      </x:c>
      <x:c r="C17671" s="2" t="str">
        <x:v>Operations</x:v>
      </x:c>
      <x:c r="D17671" s="2" t="str">
        <x:v>Balanced</x:v>
      </x:c>
      <x:c r="E17671" s="16" t="n">
        <x:v>42616</x:v>
      </x:c>
      <x:c r="F17671" s="16" t="n">
        <x:v>563</x:v>
      </x:c>
      <x:c r="G17671" s="15" t="n">
        <x:f>VLOOKUP(D17671,'Pricing'!$A$6:$E$8,5,FALSE)</x:f>
        <x:v>1.2300000000000002</x:v>
      </x:c>
      <x:c r="H17671" s="15" t="n">
        <x:f>VLOOKUP(D17671,'Pricing'!$A$6:$E$8,4,FALSE)</x:f>
        <x:v>6</x:v>
      </x:c>
      <x:c r="I17671" s="15" t="n">
        <x:f>E17671*G17671/1000000</x:f>
        <x:v>0.05241768000000001</x:v>
      </x:c>
      <x:c r="J17671" s="15" t="n">
        <x:f>F17671*H17671/1000000</x:f>
        <x:v>0.003378</x:v>
      </x:c>
      <x:c r="K17671" s="15" t="n">
        <x:f>SUM(I17671:J17671)</x:f>
        <x:v>0.05579568000000001</x:v>
      </x:c>
    </x:row>
    <x:row r="17672" ht="23" customHeight="1">
      <x:c r="A17672" s="2" t="str">
        <x:v>REQ-17668</x:v>
      </x:c>
      <x:c r="B17672" s="2" t="n">
        <x:v>12</x:v>
      </x:c>
      <x:c r="C17672" s="2" t="str">
        <x:v>Product</x:v>
      </x:c>
      <x:c r="D17672" s="2" t="str">
        <x:v>Balanced</x:v>
      </x:c>
      <x:c r="E17672" s="16" t="n">
        <x:v>108389</x:v>
      </x:c>
      <x:c r="F17672" s="16" t="n">
        <x:v>3368</x:v>
      </x:c>
      <x:c r="G17672" s="15" t="n">
        <x:f>VLOOKUP(D17672,'Pricing'!$A$6:$E$8,5,FALSE)</x:f>
        <x:v>1.2300000000000002</x:v>
      </x:c>
      <x:c r="H17672" s="15" t="n">
        <x:f>VLOOKUP(D17672,'Pricing'!$A$6:$E$8,4,FALSE)</x:f>
        <x:v>6</x:v>
      </x:c>
      <x:c r="I17672" s="15" t="n">
        <x:f>E17672*G17672/1000000</x:f>
        <x:v>0.13331847000000002</x:v>
      </x:c>
      <x:c r="J17672" s="15" t="n">
        <x:f>F17672*H17672/1000000</x:f>
        <x:v>0.020208</x:v>
      </x:c>
      <x:c r="K17672" s="15" t="n">
        <x:f>SUM(I17672:J17672)</x:f>
        <x:v>0.15352647000000003</x:v>
      </x:c>
    </x:row>
    <x:row r="17673" ht="23" customHeight="1">
      <x:c r="A17673" s="2" t="str">
        <x:v>REQ-17669</x:v>
      </x:c>
      <x:c r="B17673" s="2" t="n">
        <x:v>1</x:v>
      </x:c>
      <x:c r="C17673" s="2" t="str">
        <x:v>Operations</x:v>
      </x:c>
      <x:c r="D17673" s="2" t="str">
        <x:v>Swift</x:v>
      </x:c>
      <x:c r="E17673" s="16" t="n">
        <x:v>38044</x:v>
      </x:c>
      <x:c r="F17673" s="16" t="n">
        <x:v>353</x:v>
      </x:c>
      <x:c r="G17673" s="15" t="n">
        <x:f>VLOOKUP(D17673,'Pricing'!$A$6:$E$8,5,FALSE)</x:f>
        <x:v>0.246</x:v>
      </x:c>
      <x:c r="H17673" s="15" t="n">
        <x:f>VLOOKUP(D17673,'Pricing'!$A$6:$E$8,4,FALSE)</x:f>
        <x:v>1.2</x:v>
      </x:c>
      <x:c r="I17673" s="15" t="n">
        <x:f>E17673*G17673/1000000</x:f>
        <x:v>0.009358824</x:v>
      </x:c>
      <x:c r="J17673" s="15" t="n">
        <x:f>F17673*H17673/1000000</x:f>
        <x:v>0.00042359999999999994</x:v>
      </x:c>
      <x:c r="K17673" s="15" t="n">
        <x:f>SUM(I17673:J17673)</x:f>
        <x:v>0.009782424</x:v>
      </x:c>
    </x:row>
    <x:row r="17674" ht="23" customHeight="1">
      <x:c r="A17674" s="2" t="str">
        <x:v>REQ-17670</x:v>
      </x:c>
      <x:c r="B17674" s="2" t="n">
        <x:v>21</x:v>
      </x:c>
      <x:c r="C17674" s="2" t="str">
        <x:v>Growth</x:v>
      </x:c>
      <x:c r="D17674" s="2" t="str">
        <x:v>Reasoning</x:v>
      </x:c>
      <x:c r="E17674" s="16" t="n">
        <x:v>57411</x:v>
      </x:c>
      <x:c r="F17674" s="16" t="n">
        <x:v>3191</x:v>
      </x:c>
      <x:c r="G17674" s="15" t="n">
        <x:f>VLOOKUP(D17674,'Pricing'!$A$6:$E$8,5,FALSE)</x:f>
        <x:v>4.920000000000001</x:v>
      </x:c>
      <x:c r="H17674" s="15" t="n">
        <x:f>VLOOKUP(D17674,'Pricing'!$A$6:$E$8,4,FALSE)</x:f>
        <x:v>24</x:v>
      </x:c>
      <x:c r="I17674" s="15" t="n">
        <x:f>E17674*G17674/1000000</x:f>
        <x:v>0.28246212000000004</x:v>
      </x:c>
      <x:c r="J17674" s="15" t="n">
        <x:f>F17674*H17674/1000000</x:f>
        <x:v>0.076584</x:v>
      </x:c>
      <x:c r="K17674" s="15" t="n">
        <x:f>SUM(I17674:J17674)</x:f>
        <x:v>0.35904612</x:v>
      </x:c>
    </x:row>
    <x:row r="17675" ht="23" customHeight="1">
      <x:c r="A17675" s="2" t="str">
        <x:v>REQ-17671</x:v>
      </x:c>
      <x:c r="B17675" s="2" t="n">
        <x:v>24</x:v>
      </x:c>
      <x:c r="C17675" s="2" t="str">
        <x:v>Operations</x:v>
      </x:c>
      <x:c r="D17675" s="2" t="str">
        <x:v>Swift</x:v>
      </x:c>
      <x:c r="E17675" s="16" t="n">
        <x:v>41014</x:v>
      </x:c>
      <x:c r="F17675" s="16" t="n">
        <x:v>564</x:v>
      </x:c>
      <x:c r="G17675" s="15" t="n">
        <x:f>VLOOKUP(D17675,'Pricing'!$A$6:$E$8,5,FALSE)</x:f>
        <x:v>0.246</x:v>
      </x:c>
      <x:c r="H17675" s="15" t="n">
        <x:f>VLOOKUP(D17675,'Pricing'!$A$6:$E$8,4,FALSE)</x:f>
        <x:v>1.2</x:v>
      </x:c>
      <x:c r="I17675" s="15" t="n">
        <x:f>E17675*G17675/1000000</x:f>
        <x:v>0.010089444</x:v>
      </x:c>
      <x:c r="J17675" s="15" t="n">
        <x:f>F17675*H17675/1000000</x:f>
        <x:v>0.0006768</x:v>
      </x:c>
      <x:c r="K17675" s="15" t="n">
        <x:f>SUM(I17675:J17675)</x:f>
        <x:v>0.010766244</x:v>
      </x:c>
    </x:row>
    <x:row r="17676" ht="23" customHeight="1">
      <x:c r="A17676" s="2" t="str">
        <x:v>REQ-17672</x:v>
      </x:c>
      <x:c r="B17676" s="2" t="n">
        <x:v>1</x:v>
      </x:c>
      <x:c r="C17676" s="2" t="str">
        <x:v>Growth</x:v>
      </x:c>
      <x:c r="D17676" s="2" t="str">
        <x:v>Swift</x:v>
      </x:c>
      <x:c r="E17676" s="16" t="n">
        <x:v>12678</x:v>
      </x:c>
      <x:c r="F17676" s="16" t="n">
        <x:v>283</x:v>
      </x:c>
      <x:c r="G17676" s="15" t="n">
        <x:f>VLOOKUP(D17676,'Pricing'!$A$6:$E$8,5,FALSE)</x:f>
        <x:v>0.246</x:v>
      </x:c>
      <x:c r="H17676" s="15" t="n">
        <x:f>VLOOKUP(D17676,'Pricing'!$A$6:$E$8,4,FALSE)</x:f>
        <x:v>1.2</x:v>
      </x:c>
      <x:c r="I17676" s="15" t="n">
        <x:f>E17676*G17676/1000000</x:f>
        <x:v>0.003118788</x:v>
      </x:c>
      <x:c r="J17676" s="15" t="n">
        <x:f>F17676*H17676/1000000</x:f>
        <x:v>0.00033959999999999996</x:v>
      </x:c>
      <x:c r="K17676" s="15" t="n">
        <x:f>SUM(I17676:J17676)</x:f>
        <x:v>0.0034583879999999997</x:v>
      </x:c>
    </x:row>
    <x:row r="17677" ht="23" customHeight="1">
      <x:c r="A17677" s="2" t="str">
        <x:v>REQ-17673</x:v>
      </x:c>
      <x:c r="B17677" s="2" t="n">
        <x:v>6</x:v>
      </x:c>
      <x:c r="C17677" s="2" t="str">
        <x:v>Research</x:v>
      </x:c>
      <x:c r="D17677" s="2" t="str">
        <x:v>Swift</x:v>
      </x:c>
      <x:c r="E17677" s="16" t="n">
        <x:v>22081</x:v>
      </x:c>
      <x:c r="F17677" s="16" t="n">
        <x:v>2722</x:v>
      </x:c>
      <x:c r="G17677" s="15" t="n">
        <x:f>VLOOKUP(D17677,'Pricing'!$A$6:$E$8,5,FALSE)</x:f>
        <x:v>0.246</x:v>
      </x:c>
      <x:c r="H17677" s="15" t="n">
        <x:f>VLOOKUP(D17677,'Pricing'!$A$6:$E$8,4,FALSE)</x:f>
        <x:v>1.2</x:v>
      </x:c>
      <x:c r="I17677" s="15" t="n">
        <x:f>E17677*G17677/1000000</x:f>
        <x:v>0.005431925999999999</x:v>
      </x:c>
      <x:c r="J17677" s="15" t="n">
        <x:f>F17677*H17677/1000000</x:f>
        <x:v>0.0032664</x:v>
      </x:c>
      <x:c r="K17677" s="15" t="n">
        <x:f>SUM(I17677:J17677)</x:f>
        <x:v>0.008698326</x:v>
      </x:c>
    </x:row>
    <x:row r="17678" ht="23" customHeight="1">
      <x:c r="A17678" s="2" t="str">
        <x:v>REQ-17674</x:v>
      </x:c>
      <x:c r="B17678" s="2" t="n">
        <x:v>20</x:v>
      </x:c>
      <x:c r="C17678" s="2" t="str">
        <x:v>Growth</x:v>
      </x:c>
      <x:c r="D17678" s="2" t="str">
        <x:v>Balanced</x:v>
      </x:c>
      <x:c r="E17678" s="16" t="n">
        <x:v>91332</x:v>
      </x:c>
      <x:c r="F17678" s="16" t="n">
        <x:v>2285</x:v>
      </x:c>
      <x:c r="G17678" s="15" t="n">
        <x:f>VLOOKUP(D17678,'Pricing'!$A$6:$E$8,5,FALSE)</x:f>
        <x:v>1.2300000000000002</x:v>
      </x:c>
      <x:c r="H17678" s="15" t="n">
        <x:f>VLOOKUP(D17678,'Pricing'!$A$6:$E$8,4,FALSE)</x:f>
        <x:v>6</x:v>
      </x:c>
      <x:c r="I17678" s="15" t="n">
        <x:f>E17678*G17678/1000000</x:f>
        <x:v>0.11233836000000001</x:v>
      </x:c>
      <x:c r="J17678" s="15" t="n">
        <x:f>F17678*H17678/1000000</x:f>
        <x:v>0.01371</x:v>
      </x:c>
      <x:c r="K17678" s="15" t="n">
        <x:f>SUM(I17678:J17678)</x:f>
        <x:v>0.12604836000000003</x:v>
      </x:c>
    </x:row>
    <x:row r="17679" ht="23" customHeight="1">
      <x:c r="A17679" s="2" t="str">
        <x:v>REQ-17675</x:v>
      </x:c>
      <x:c r="B17679" s="2" t="n">
        <x:v>17</x:v>
      </x:c>
      <x:c r="C17679" s="2" t="str">
        <x:v>Research</x:v>
      </x:c>
      <x:c r="D17679" s="2" t="str">
        <x:v>Balanced</x:v>
      </x:c>
      <x:c r="E17679" s="16" t="n">
        <x:v>107378</x:v>
      </x:c>
      <x:c r="F17679" s="16" t="n">
        <x:v>2506</x:v>
      </x:c>
      <x:c r="G17679" s="15" t="n">
        <x:f>VLOOKUP(D17679,'Pricing'!$A$6:$E$8,5,FALSE)</x:f>
        <x:v>1.2300000000000002</x:v>
      </x:c>
      <x:c r="H17679" s="15" t="n">
        <x:f>VLOOKUP(D17679,'Pricing'!$A$6:$E$8,4,FALSE)</x:f>
        <x:v>6</x:v>
      </x:c>
      <x:c r="I17679" s="15" t="n">
        <x:f>E17679*G17679/1000000</x:f>
        <x:v>0.13207494000000003</x:v>
      </x:c>
      <x:c r="J17679" s="15" t="n">
        <x:f>F17679*H17679/1000000</x:f>
        <x:v>0.015036</x:v>
      </x:c>
      <x:c r="K17679" s="15" t="n">
        <x:f>SUM(I17679:J17679)</x:f>
        <x:v>0.14711094000000002</x:v>
      </x:c>
    </x:row>
    <x:row r="17680" ht="23" customHeight="1">
      <x:c r="A17680" s="2" t="str">
        <x:v>REQ-17676</x:v>
      </x:c>
      <x:c r="B17680" s="2" t="n">
        <x:v>27</x:v>
      </x:c>
      <x:c r="C17680" s="2" t="str">
        <x:v>Product</x:v>
      </x:c>
      <x:c r="D17680" s="2" t="str">
        <x:v>Reasoning</x:v>
      </x:c>
      <x:c r="E17680" s="16" t="n">
        <x:v>17249</x:v>
      </x:c>
      <x:c r="F17680" s="16" t="n">
        <x:v>192</x:v>
      </x:c>
      <x:c r="G17680" s="15" t="n">
        <x:f>VLOOKUP(D17680,'Pricing'!$A$6:$E$8,5,FALSE)</x:f>
        <x:v>4.920000000000001</x:v>
      </x:c>
      <x:c r="H17680" s="15" t="n">
        <x:f>VLOOKUP(D17680,'Pricing'!$A$6:$E$8,4,FALSE)</x:f>
        <x:v>24</x:v>
      </x:c>
      <x:c r="I17680" s="15" t="n">
        <x:f>E17680*G17680/1000000</x:f>
        <x:v>0.08486508000000001</x:v>
      </x:c>
      <x:c r="J17680" s="15" t="n">
        <x:f>F17680*H17680/1000000</x:f>
        <x:v>0.004608</x:v>
      </x:c>
      <x:c r="K17680" s="15" t="n">
        <x:f>SUM(I17680:J17680)</x:f>
        <x:v>0.08947308000000001</x:v>
      </x:c>
    </x:row>
    <x:row r="17681" ht="23" customHeight="1">
      <x:c r="A17681" s="2" t="str">
        <x:v>REQ-17677</x:v>
      </x:c>
      <x:c r="B17681" s="2" t="n">
        <x:v>22</x:v>
      </x:c>
      <x:c r="C17681" s="2" t="str">
        <x:v>Research</x:v>
      </x:c>
      <x:c r="D17681" s="2" t="str">
        <x:v>Swift</x:v>
      </x:c>
      <x:c r="E17681" s="16" t="n">
        <x:v>76751</x:v>
      </x:c>
      <x:c r="F17681" s="16" t="n">
        <x:v>1920</x:v>
      </x:c>
      <x:c r="G17681" s="15" t="n">
        <x:f>VLOOKUP(D17681,'Pricing'!$A$6:$E$8,5,FALSE)</x:f>
        <x:v>0.246</x:v>
      </x:c>
      <x:c r="H17681" s="15" t="n">
        <x:f>VLOOKUP(D17681,'Pricing'!$A$6:$E$8,4,FALSE)</x:f>
        <x:v>1.2</x:v>
      </x:c>
      <x:c r="I17681" s="15" t="n">
        <x:f>E17681*G17681/1000000</x:f>
        <x:v>0.018880746</x:v>
      </x:c>
      <x:c r="J17681" s="15" t="n">
        <x:f>F17681*H17681/1000000</x:f>
        <x:v>0.002304</x:v>
      </x:c>
      <x:c r="K17681" s="15" t="n">
        <x:f>SUM(I17681:J17681)</x:f>
        <x:v>0.021184746</x:v>
      </x:c>
    </x:row>
    <x:row r="17682" ht="23" customHeight="1">
      <x:c r="A17682" s="2" t="str">
        <x:v>REQ-17678</x:v>
      </x:c>
      <x:c r="B17682" s="2" t="n">
        <x:v>25</x:v>
      </x:c>
      <x:c r="C17682" s="2" t="str">
        <x:v>Product</x:v>
      </x:c>
      <x:c r="D17682" s="2" t="str">
        <x:v>Swift</x:v>
      </x:c>
      <x:c r="E17682" s="16" t="n">
        <x:v>29972</x:v>
      </x:c>
      <x:c r="F17682" s="16" t="n">
        <x:v>755</x:v>
      </x:c>
      <x:c r="G17682" s="15" t="n">
        <x:f>VLOOKUP(D17682,'Pricing'!$A$6:$E$8,5,FALSE)</x:f>
        <x:v>0.246</x:v>
      </x:c>
      <x:c r="H17682" s="15" t="n">
        <x:f>VLOOKUP(D17682,'Pricing'!$A$6:$E$8,4,FALSE)</x:f>
        <x:v>1.2</x:v>
      </x:c>
      <x:c r="I17682" s="15" t="n">
        <x:f>E17682*G17682/1000000</x:f>
        <x:v>0.007373112</x:v>
      </x:c>
      <x:c r="J17682" s="15" t="n">
        <x:f>F17682*H17682/1000000</x:f>
        <x:v>0.000906</x:v>
      </x:c>
      <x:c r="K17682" s="15" t="n">
        <x:f>SUM(I17682:J17682)</x:f>
        <x:v>0.008279112</x:v>
      </x:c>
    </x:row>
    <x:row r="17683" ht="23" customHeight="1">
      <x:c r="A17683" s="2" t="str">
        <x:v>REQ-17679</x:v>
      </x:c>
      <x:c r="B17683" s="2" t="n">
        <x:v>8</x:v>
      </x:c>
      <x:c r="C17683" s="2" t="str">
        <x:v>Operations</x:v>
      </x:c>
      <x:c r="D17683" s="2" t="str">
        <x:v>Balanced</x:v>
      </x:c>
      <x:c r="E17683" s="16" t="n">
        <x:v>72028</x:v>
      </x:c>
      <x:c r="F17683" s="16" t="n">
        <x:v>1569</x:v>
      </x:c>
      <x:c r="G17683" s="15" t="n">
        <x:f>VLOOKUP(D17683,'Pricing'!$A$6:$E$8,5,FALSE)</x:f>
        <x:v>1.2300000000000002</x:v>
      </x:c>
      <x:c r="H17683" s="15" t="n">
        <x:f>VLOOKUP(D17683,'Pricing'!$A$6:$E$8,4,FALSE)</x:f>
        <x:v>6</x:v>
      </x:c>
      <x:c r="I17683" s="15" t="n">
        <x:f>E17683*G17683/1000000</x:f>
        <x:v>0.08859444000000001</x:v>
      </x:c>
      <x:c r="J17683" s="15" t="n">
        <x:f>F17683*H17683/1000000</x:f>
        <x:v>0.009414</x:v>
      </x:c>
      <x:c r="K17683" s="15" t="n">
        <x:f>SUM(I17683:J17683)</x:f>
        <x:v>0.09800844000000002</x:v>
      </x:c>
    </x:row>
    <x:row r="17684" ht="23" customHeight="1">
      <x:c r="A17684" s="2" t="str">
        <x:v>REQ-17680</x:v>
      </x:c>
      <x:c r="B17684" s="2" t="n">
        <x:v>29</x:v>
      </x:c>
      <x:c r="C17684" s="2" t="str">
        <x:v>Product</x:v>
      </x:c>
      <x:c r="D17684" s="2" t="str">
        <x:v>Balanced</x:v>
      </x:c>
      <x:c r="E17684" s="16" t="n">
        <x:v>113852</x:v>
      </x:c>
      <x:c r="F17684" s="16" t="n">
        <x:v>930</x:v>
      </x:c>
      <x:c r="G17684" s="15" t="n">
        <x:f>VLOOKUP(D17684,'Pricing'!$A$6:$E$8,5,FALSE)</x:f>
        <x:v>1.2300000000000002</x:v>
      </x:c>
      <x:c r="H17684" s="15" t="n">
        <x:f>VLOOKUP(D17684,'Pricing'!$A$6:$E$8,4,FALSE)</x:f>
        <x:v>6</x:v>
      </x:c>
      <x:c r="I17684" s="15" t="n">
        <x:f>E17684*G17684/1000000</x:f>
        <x:v>0.14003796000000002</x:v>
      </x:c>
      <x:c r="J17684" s="15" t="n">
        <x:f>F17684*H17684/1000000</x:f>
        <x:v>0.00558</x:v>
      </x:c>
      <x:c r="K17684" s="15" t="n">
        <x:f>SUM(I17684:J17684)</x:f>
        <x:v>0.14561796000000002</x:v>
      </x:c>
    </x:row>
    <x:row r="17685" ht="23" customHeight="1">
      <x:c r="A17685" s="2" t="str">
        <x:v>REQ-17681</x:v>
      </x:c>
      <x:c r="B17685" s="2" t="n">
        <x:v>9</x:v>
      </x:c>
      <x:c r="C17685" s="2" t="str">
        <x:v>Operations</x:v>
      </x:c>
      <x:c r="D17685" s="2" t="str">
        <x:v>Balanced</x:v>
      </x:c>
      <x:c r="E17685" s="16" t="n">
        <x:v>81378</x:v>
      </x:c>
      <x:c r="F17685" s="16" t="n">
        <x:v>523</x:v>
      </x:c>
      <x:c r="G17685" s="15" t="n">
        <x:f>VLOOKUP(D17685,'Pricing'!$A$6:$E$8,5,FALSE)</x:f>
        <x:v>1.2300000000000002</x:v>
      </x:c>
      <x:c r="H17685" s="15" t="n">
        <x:f>VLOOKUP(D17685,'Pricing'!$A$6:$E$8,4,FALSE)</x:f>
        <x:v>6</x:v>
      </x:c>
      <x:c r="I17685" s="15" t="n">
        <x:f>E17685*G17685/1000000</x:f>
        <x:v>0.10009494000000002</x:v>
      </x:c>
      <x:c r="J17685" s="15" t="n">
        <x:f>F17685*H17685/1000000</x:f>
        <x:v>0.003138</x:v>
      </x:c>
      <x:c r="K17685" s="15" t="n">
        <x:f>SUM(I17685:J17685)</x:f>
        <x:v>0.10323294000000002</x:v>
      </x:c>
    </x:row>
    <x:row r="17686" ht="23" customHeight="1">
      <x:c r="A17686" s="2" t="str">
        <x:v>REQ-17682</x:v>
      </x:c>
      <x:c r="B17686" s="2" t="n">
        <x:v>29</x:v>
      </x:c>
      <x:c r="C17686" s="2" t="str">
        <x:v>Growth</x:v>
      </x:c>
      <x:c r="D17686" s="2" t="str">
        <x:v>Balanced</x:v>
      </x:c>
      <x:c r="E17686" s="16" t="n">
        <x:v>51001</x:v>
      </x:c>
      <x:c r="F17686" s="16" t="n">
        <x:v>2162</x:v>
      </x:c>
      <x:c r="G17686" s="15" t="n">
        <x:f>VLOOKUP(D17686,'Pricing'!$A$6:$E$8,5,FALSE)</x:f>
        <x:v>1.2300000000000002</x:v>
      </x:c>
      <x:c r="H17686" s="15" t="n">
        <x:f>VLOOKUP(D17686,'Pricing'!$A$6:$E$8,4,FALSE)</x:f>
        <x:v>6</x:v>
      </x:c>
      <x:c r="I17686" s="15" t="n">
        <x:f>E17686*G17686/1000000</x:f>
        <x:v>0.06273123000000001</x:v>
      </x:c>
      <x:c r="J17686" s="15" t="n">
        <x:f>F17686*H17686/1000000</x:f>
        <x:v>0.012972</x:v>
      </x:c>
      <x:c r="K17686" s="15" t="n">
        <x:f>SUM(I17686:J17686)</x:f>
        <x:v>0.07570323000000001</x:v>
      </x:c>
    </x:row>
    <x:row r="17687" ht="23" customHeight="1">
      <x:c r="A17687" s="2" t="str">
        <x:v>REQ-17683</x:v>
      </x:c>
      <x:c r="B17687" s="2" t="n">
        <x:v>7</x:v>
      </x:c>
      <x:c r="C17687" s="2" t="str">
        <x:v>Engineering</x:v>
      </x:c>
      <x:c r="D17687" s="2" t="str">
        <x:v>Swift</x:v>
      </x:c>
      <x:c r="E17687" s="16" t="n">
        <x:v>54004</x:v>
      </x:c>
      <x:c r="F17687" s="16" t="n">
        <x:v>3771</x:v>
      </x:c>
      <x:c r="G17687" s="15" t="n">
        <x:f>VLOOKUP(D17687,'Pricing'!$A$6:$E$8,5,FALSE)</x:f>
        <x:v>0.246</x:v>
      </x:c>
      <x:c r="H17687" s="15" t="n">
        <x:f>VLOOKUP(D17687,'Pricing'!$A$6:$E$8,4,FALSE)</x:f>
        <x:v>1.2</x:v>
      </x:c>
      <x:c r="I17687" s="15" t="n">
        <x:f>E17687*G17687/1000000</x:f>
        <x:v>0.013284984</x:v>
      </x:c>
      <x:c r="J17687" s="15" t="n">
        <x:f>F17687*H17687/1000000</x:f>
        <x:v>0.0045252</x:v>
      </x:c>
      <x:c r="K17687" s="15" t="n">
        <x:f>SUM(I17687:J17687)</x:f>
        <x:v>0.017810184</x:v>
      </x:c>
    </x:row>
    <x:row r="17688" ht="23" customHeight="1">
      <x:c r="A17688" s="2" t="str">
        <x:v>REQ-17684</x:v>
      </x:c>
      <x:c r="B17688" s="2" t="n">
        <x:v>1</x:v>
      </x:c>
      <x:c r="C17688" s="2" t="str">
        <x:v>Product</x:v>
      </x:c>
      <x:c r="D17688" s="2" t="str">
        <x:v>Swift</x:v>
      </x:c>
      <x:c r="E17688" s="16" t="n">
        <x:v>92894</x:v>
      </x:c>
      <x:c r="F17688" s="16" t="n">
        <x:v>702</x:v>
      </x:c>
      <x:c r="G17688" s="15" t="n">
        <x:f>VLOOKUP(D17688,'Pricing'!$A$6:$E$8,5,FALSE)</x:f>
        <x:v>0.246</x:v>
      </x:c>
      <x:c r="H17688" s="15" t="n">
        <x:f>VLOOKUP(D17688,'Pricing'!$A$6:$E$8,4,FALSE)</x:f>
        <x:v>1.2</x:v>
      </x:c>
      <x:c r="I17688" s="15" t="n">
        <x:f>E17688*G17688/1000000</x:f>
        <x:v>0.022851924</x:v>
      </x:c>
      <x:c r="J17688" s="15" t="n">
        <x:f>F17688*H17688/1000000</x:f>
        <x:v>0.0008424</x:v>
      </x:c>
      <x:c r="K17688" s="15" t="n">
        <x:f>SUM(I17688:J17688)</x:f>
        <x:v>0.023694324</x:v>
      </x:c>
    </x:row>
    <x:row r="17689" ht="23" customHeight="1">
      <x:c r="A17689" s="2" t="str">
        <x:v>REQ-17685</x:v>
      </x:c>
      <x:c r="B17689" s="2" t="n">
        <x:v>6</x:v>
      </x:c>
      <x:c r="C17689" s="2" t="str">
        <x:v>Operations</x:v>
      </x:c>
      <x:c r="D17689" s="2" t="str">
        <x:v>Swift</x:v>
      </x:c>
      <x:c r="E17689" s="16" t="n">
        <x:v>106329</x:v>
      </x:c>
      <x:c r="F17689" s="16" t="n">
        <x:v>2069</x:v>
      </x:c>
      <x:c r="G17689" s="15" t="n">
        <x:f>VLOOKUP(D17689,'Pricing'!$A$6:$E$8,5,FALSE)</x:f>
        <x:v>0.246</x:v>
      </x:c>
      <x:c r="H17689" s="15" t="n">
        <x:f>VLOOKUP(D17689,'Pricing'!$A$6:$E$8,4,FALSE)</x:f>
        <x:v>1.2</x:v>
      </x:c>
      <x:c r="I17689" s="15" t="n">
        <x:f>E17689*G17689/1000000</x:f>
        <x:v>0.026156934</x:v>
      </x:c>
      <x:c r="J17689" s="15" t="n">
        <x:f>F17689*H17689/1000000</x:f>
        <x:v>0.0024828</x:v>
      </x:c>
      <x:c r="K17689" s="15" t="n">
        <x:f>SUM(I17689:J17689)</x:f>
        <x:v>0.028639734</x:v>
      </x:c>
    </x:row>
    <x:row r="17690" ht="23" customHeight="1">
      <x:c r="A17690" s="2" t="str">
        <x:v>REQ-17686</x:v>
      </x:c>
      <x:c r="B17690" s="2" t="n">
        <x:v>31</x:v>
      </x:c>
      <x:c r="C17690" s="2" t="str">
        <x:v>Growth</x:v>
      </x:c>
      <x:c r="D17690" s="2" t="str">
        <x:v>Reasoning</x:v>
      </x:c>
      <x:c r="E17690" s="16" t="n">
        <x:v>9560</x:v>
      </x:c>
      <x:c r="F17690" s="16" t="n">
        <x:v>3396</x:v>
      </x:c>
      <x:c r="G17690" s="15" t="n">
        <x:f>VLOOKUP(D17690,'Pricing'!$A$6:$E$8,5,FALSE)</x:f>
        <x:v>4.920000000000001</x:v>
      </x:c>
      <x:c r="H17690" s="15" t="n">
        <x:f>VLOOKUP(D17690,'Pricing'!$A$6:$E$8,4,FALSE)</x:f>
        <x:v>24</x:v>
      </x:c>
      <x:c r="I17690" s="15" t="n">
        <x:f>E17690*G17690/1000000</x:f>
        <x:v>0.047035200000000006</x:v>
      </x:c>
      <x:c r="J17690" s="15" t="n">
        <x:f>F17690*H17690/1000000</x:f>
        <x:v>0.081504</x:v>
      </x:c>
      <x:c r="K17690" s="15" t="n">
        <x:f>SUM(I17690:J17690)</x:f>
        <x:v>0.1285392</x:v>
      </x:c>
    </x:row>
    <x:row r="17691" ht="23" customHeight="1">
      <x:c r="A17691" s="2" t="str">
        <x:v>REQ-17687</x:v>
      </x:c>
      <x:c r="B17691" s="2" t="n">
        <x:v>20</x:v>
      </x:c>
      <x:c r="C17691" s="2" t="str">
        <x:v>Operations</x:v>
      </x:c>
      <x:c r="D17691" s="2" t="str">
        <x:v>Balanced</x:v>
      </x:c>
      <x:c r="E17691" s="16" t="n">
        <x:v>61707</x:v>
      </x:c>
      <x:c r="F17691" s="16" t="n">
        <x:v>179</x:v>
      </x:c>
      <x:c r="G17691" s="15" t="n">
        <x:f>VLOOKUP(D17691,'Pricing'!$A$6:$E$8,5,FALSE)</x:f>
        <x:v>1.2300000000000002</x:v>
      </x:c>
      <x:c r="H17691" s="15" t="n">
        <x:f>VLOOKUP(D17691,'Pricing'!$A$6:$E$8,4,FALSE)</x:f>
        <x:v>6</x:v>
      </x:c>
      <x:c r="I17691" s="15" t="n">
        <x:f>E17691*G17691/1000000</x:f>
        <x:v>0.07589961000000002</x:v>
      </x:c>
      <x:c r="J17691" s="15" t="n">
        <x:f>F17691*H17691/1000000</x:f>
        <x:v>0.001074</x:v>
      </x:c>
      <x:c r="K17691" s="15" t="n">
        <x:f>SUM(I17691:J17691)</x:f>
        <x:v>0.07697361000000003</x:v>
      </x:c>
    </x:row>
    <x:row r="17692" ht="23" customHeight="1">
      <x:c r="A17692" s="2" t="str">
        <x:v>REQ-17688</x:v>
      </x:c>
      <x:c r="B17692" s="2" t="n">
        <x:v>6</x:v>
      </x:c>
      <x:c r="C17692" s="2" t="str">
        <x:v>Product</x:v>
      </x:c>
      <x:c r="D17692" s="2" t="str">
        <x:v>Reasoning</x:v>
      </x:c>
      <x:c r="E17692" s="16" t="n">
        <x:v>68719</x:v>
      </x:c>
      <x:c r="F17692" s="16" t="n">
        <x:v>3042</x:v>
      </x:c>
      <x:c r="G17692" s="15" t="n">
        <x:f>VLOOKUP(D17692,'Pricing'!$A$6:$E$8,5,FALSE)</x:f>
        <x:v>4.920000000000001</x:v>
      </x:c>
      <x:c r="H17692" s="15" t="n">
        <x:f>VLOOKUP(D17692,'Pricing'!$A$6:$E$8,4,FALSE)</x:f>
        <x:v>24</x:v>
      </x:c>
      <x:c r="I17692" s="15" t="n">
        <x:f>E17692*G17692/1000000</x:f>
        <x:v>0.33809748000000006</x:v>
      </x:c>
      <x:c r="J17692" s="15" t="n">
        <x:f>F17692*H17692/1000000</x:f>
        <x:v>0.073008</x:v>
      </x:c>
      <x:c r="K17692" s="15" t="n">
        <x:f>SUM(I17692:J17692)</x:f>
        <x:v>0.4111054800000001</x:v>
      </x:c>
    </x:row>
    <x:row r="17693" ht="23" customHeight="1">
      <x:c r="A17693" s="2" t="str">
        <x:v>REQ-17689</x:v>
      </x:c>
      <x:c r="B17693" s="2" t="n">
        <x:v>14</x:v>
      </x:c>
      <x:c r="C17693" s="2" t="str">
        <x:v>Engineering</x:v>
      </x:c>
      <x:c r="D17693" s="2" t="str">
        <x:v>Swift</x:v>
      </x:c>
      <x:c r="E17693" s="16" t="n">
        <x:v>77128</x:v>
      </x:c>
      <x:c r="F17693" s="16" t="n">
        <x:v>1868</x:v>
      </x:c>
      <x:c r="G17693" s="15" t="n">
        <x:f>VLOOKUP(D17693,'Pricing'!$A$6:$E$8,5,FALSE)</x:f>
        <x:v>0.246</x:v>
      </x:c>
      <x:c r="H17693" s="15" t="n">
        <x:f>VLOOKUP(D17693,'Pricing'!$A$6:$E$8,4,FALSE)</x:f>
        <x:v>1.2</x:v>
      </x:c>
      <x:c r="I17693" s="15" t="n">
        <x:f>E17693*G17693/1000000</x:f>
        <x:v>0.018973488</x:v>
      </x:c>
      <x:c r="J17693" s="15" t="n">
        <x:f>F17693*H17693/1000000</x:f>
        <x:v>0.0022416</x:v>
      </x:c>
      <x:c r="K17693" s="15" t="n">
        <x:f>SUM(I17693:J17693)</x:f>
        <x:v>0.021215088</x:v>
      </x:c>
    </x:row>
    <x:row r="17694" ht="23" customHeight="1">
      <x:c r="A17694" s="2" t="str">
        <x:v>REQ-17690</x:v>
      </x:c>
      <x:c r="B17694" s="2" t="n">
        <x:v>4</x:v>
      </x:c>
      <x:c r="C17694" s="2" t="str">
        <x:v>Support</x:v>
      </x:c>
      <x:c r="D17694" s="2" t="str">
        <x:v>Balanced</x:v>
      </x:c>
      <x:c r="E17694" s="16" t="n">
        <x:v>56136</x:v>
      </x:c>
      <x:c r="F17694" s="16" t="n">
        <x:v>3300</x:v>
      </x:c>
      <x:c r="G17694" s="15" t="n">
        <x:f>VLOOKUP(D17694,'Pricing'!$A$6:$E$8,5,FALSE)</x:f>
        <x:v>1.2300000000000002</x:v>
      </x:c>
      <x:c r="H17694" s="15" t="n">
        <x:f>VLOOKUP(D17694,'Pricing'!$A$6:$E$8,4,FALSE)</x:f>
        <x:v>6</x:v>
      </x:c>
      <x:c r="I17694" s="15" t="n">
        <x:f>E17694*G17694/1000000</x:f>
        <x:v>0.06904728000000002</x:v>
      </x:c>
      <x:c r="J17694" s="15" t="n">
        <x:f>F17694*H17694/1000000</x:f>
        <x:v>0.0198</x:v>
      </x:c>
      <x:c r="K17694" s="15" t="n">
        <x:f>SUM(I17694:J17694)</x:f>
        <x:v>0.08884728000000001</x:v>
      </x:c>
    </x:row>
    <x:row r="17695" ht="23" customHeight="1">
      <x:c r="A17695" s="2" t="str">
        <x:v>REQ-17691</x:v>
      </x:c>
      <x:c r="B17695" s="2" t="n">
        <x:v>20</x:v>
      </x:c>
      <x:c r="C17695" s="2" t="str">
        <x:v>Operations</x:v>
      </x:c>
      <x:c r="D17695" s="2" t="str">
        <x:v>Swift</x:v>
      </x:c>
      <x:c r="E17695" s="16" t="n">
        <x:v>95405</x:v>
      </x:c>
      <x:c r="F17695" s="16" t="n">
        <x:v>1842</x:v>
      </x:c>
      <x:c r="G17695" s="15" t="n">
        <x:f>VLOOKUP(D17695,'Pricing'!$A$6:$E$8,5,FALSE)</x:f>
        <x:v>0.246</x:v>
      </x:c>
      <x:c r="H17695" s="15" t="n">
        <x:f>VLOOKUP(D17695,'Pricing'!$A$6:$E$8,4,FALSE)</x:f>
        <x:v>1.2</x:v>
      </x:c>
      <x:c r="I17695" s="15" t="n">
        <x:f>E17695*G17695/1000000</x:f>
        <x:v>0.023469630000000002</x:v>
      </x:c>
      <x:c r="J17695" s="15" t="n">
        <x:f>F17695*H17695/1000000</x:f>
        <x:v>0.0022104</x:v>
      </x:c>
      <x:c r="K17695" s="15" t="n">
        <x:f>SUM(I17695:J17695)</x:f>
        <x:v>0.025680030000000003</x:v>
      </x:c>
    </x:row>
    <x:row r="17696" ht="23" customHeight="1">
      <x:c r="A17696" s="2" t="str">
        <x:v>REQ-17692</x:v>
      </x:c>
      <x:c r="B17696" s="2" t="n">
        <x:v>30</x:v>
      </x:c>
      <x:c r="C17696" s="2" t="str">
        <x:v>Product</x:v>
      </x:c>
      <x:c r="D17696" s="2" t="str">
        <x:v>Balanced</x:v>
      </x:c>
      <x:c r="E17696" s="16" t="n">
        <x:v>52347</x:v>
      </x:c>
      <x:c r="F17696" s="16" t="n">
        <x:v>1036</x:v>
      </x:c>
      <x:c r="G17696" s="15" t="n">
        <x:f>VLOOKUP(D17696,'Pricing'!$A$6:$E$8,5,FALSE)</x:f>
        <x:v>1.2300000000000002</x:v>
      </x:c>
      <x:c r="H17696" s="15" t="n">
        <x:f>VLOOKUP(D17696,'Pricing'!$A$6:$E$8,4,FALSE)</x:f>
        <x:v>6</x:v>
      </x:c>
      <x:c r="I17696" s="15" t="n">
        <x:f>E17696*G17696/1000000</x:f>
        <x:v>0.06438681000000002</x:v>
      </x:c>
      <x:c r="J17696" s="15" t="n">
        <x:f>F17696*H17696/1000000</x:f>
        <x:v>0.006216</x:v>
      </x:c>
      <x:c r="K17696" s="15" t="n">
        <x:f>SUM(I17696:J17696)</x:f>
        <x:v>0.07060281000000002</x:v>
      </x:c>
    </x:row>
    <x:row r="17697" ht="23" customHeight="1">
      <x:c r="A17697" s="2" t="str">
        <x:v>REQ-17693</x:v>
      </x:c>
      <x:c r="B17697" s="2" t="n">
        <x:v>2</x:v>
      </x:c>
      <x:c r="C17697" s="2" t="str">
        <x:v>Engineering</x:v>
      </x:c>
      <x:c r="D17697" s="2" t="str">
        <x:v>Balanced</x:v>
      </x:c>
      <x:c r="E17697" s="16" t="n">
        <x:v>71367</x:v>
      </x:c>
      <x:c r="F17697" s="16" t="n">
        <x:v>2037</x:v>
      </x:c>
      <x:c r="G17697" s="15" t="n">
        <x:f>VLOOKUP(D17697,'Pricing'!$A$6:$E$8,5,FALSE)</x:f>
        <x:v>1.2300000000000002</x:v>
      </x:c>
      <x:c r="H17697" s="15" t="n">
        <x:f>VLOOKUP(D17697,'Pricing'!$A$6:$E$8,4,FALSE)</x:f>
        <x:v>6</x:v>
      </x:c>
      <x:c r="I17697" s="15" t="n">
        <x:f>E17697*G17697/1000000</x:f>
        <x:v>0.08778141000000002</x:v>
      </x:c>
      <x:c r="J17697" s="15" t="n">
        <x:f>F17697*H17697/1000000</x:f>
        <x:v>0.012222</x:v>
      </x:c>
      <x:c r="K17697" s="15" t="n">
        <x:f>SUM(I17697:J17697)</x:f>
        <x:v>0.10000341000000001</x:v>
      </x:c>
    </x:row>
    <x:row r="17698" ht="23" customHeight="1">
      <x:c r="A17698" s="2" t="str">
        <x:v>REQ-17694</x:v>
      </x:c>
      <x:c r="B17698" s="2" t="n">
        <x:v>28</x:v>
      </x:c>
      <x:c r="C17698" s="2" t="str">
        <x:v>Product</x:v>
      </x:c>
      <x:c r="D17698" s="2" t="str">
        <x:v>Balanced</x:v>
      </x:c>
      <x:c r="E17698" s="16" t="n">
        <x:v>44673</x:v>
      </x:c>
      <x:c r="F17698" s="16" t="n">
        <x:v>1331</x:v>
      </x:c>
      <x:c r="G17698" s="15" t="n">
        <x:f>VLOOKUP(D17698,'Pricing'!$A$6:$E$8,5,FALSE)</x:f>
        <x:v>1.2300000000000002</x:v>
      </x:c>
      <x:c r="H17698" s="15" t="n">
        <x:f>VLOOKUP(D17698,'Pricing'!$A$6:$E$8,4,FALSE)</x:f>
        <x:v>6</x:v>
      </x:c>
      <x:c r="I17698" s="15" t="n">
        <x:f>E17698*G17698/1000000</x:f>
        <x:v>0.05494779000000001</x:v>
      </x:c>
      <x:c r="J17698" s="15" t="n">
        <x:f>F17698*H17698/1000000</x:f>
        <x:v>0.007986</x:v>
      </x:c>
      <x:c r="K17698" s="15" t="n">
        <x:f>SUM(I17698:J17698)</x:f>
        <x:v>0.06293379000000002</x:v>
      </x:c>
    </x:row>
    <x:row r="17699" ht="23" customHeight="1">
      <x:c r="A17699" s="2" t="str">
        <x:v>REQ-17695</x:v>
      </x:c>
      <x:c r="B17699" s="2" t="n">
        <x:v>5</x:v>
      </x:c>
      <x:c r="C17699" s="2" t="str">
        <x:v>Engineering</x:v>
      </x:c>
      <x:c r="D17699" s="2" t="str">
        <x:v>Swift</x:v>
      </x:c>
      <x:c r="E17699" s="16" t="n">
        <x:v>59021</x:v>
      </x:c>
      <x:c r="F17699" s="16" t="n">
        <x:v>1450</x:v>
      </x:c>
      <x:c r="G17699" s="15" t="n">
        <x:f>VLOOKUP(D17699,'Pricing'!$A$6:$E$8,5,FALSE)</x:f>
        <x:v>0.246</x:v>
      </x:c>
      <x:c r="H17699" s="15" t="n">
        <x:f>VLOOKUP(D17699,'Pricing'!$A$6:$E$8,4,FALSE)</x:f>
        <x:v>1.2</x:v>
      </x:c>
      <x:c r="I17699" s="15" t="n">
        <x:f>E17699*G17699/1000000</x:f>
        <x:v>0.014519166</x:v>
      </x:c>
      <x:c r="J17699" s="15" t="n">
        <x:f>F17699*H17699/1000000</x:f>
        <x:v>0.00174</x:v>
      </x:c>
      <x:c r="K17699" s="15" t="n">
        <x:f>SUM(I17699:J17699)</x:f>
        <x:v>0.016259166</x:v>
      </x:c>
    </x:row>
    <x:row r="17700" ht="23" customHeight="1">
      <x:c r="A17700" s="2" t="str">
        <x:v>REQ-17696</x:v>
      </x:c>
      <x:c r="B17700" s="2" t="n">
        <x:v>10</x:v>
      </x:c>
      <x:c r="C17700" s="2" t="str">
        <x:v>Growth</x:v>
      </x:c>
      <x:c r="D17700" s="2" t="str">
        <x:v>Swift</x:v>
      </x:c>
      <x:c r="E17700" s="16" t="n">
        <x:v>37171</x:v>
      </x:c>
      <x:c r="F17700" s="16" t="n">
        <x:v>1845</x:v>
      </x:c>
      <x:c r="G17700" s="15" t="n">
        <x:f>VLOOKUP(D17700,'Pricing'!$A$6:$E$8,5,FALSE)</x:f>
        <x:v>0.246</x:v>
      </x:c>
      <x:c r="H17700" s="15" t="n">
        <x:f>VLOOKUP(D17700,'Pricing'!$A$6:$E$8,4,FALSE)</x:f>
        <x:v>1.2</x:v>
      </x:c>
      <x:c r="I17700" s="15" t="n">
        <x:f>E17700*G17700/1000000</x:f>
        <x:v>0.009144066000000001</x:v>
      </x:c>
      <x:c r="J17700" s="15" t="n">
        <x:f>F17700*H17700/1000000</x:f>
        <x:v>0.002214</x:v>
      </x:c>
      <x:c r="K17700" s="15" t="n">
        <x:f>SUM(I17700:J17700)</x:f>
        <x:v>0.011358066</x:v>
      </x:c>
    </x:row>
    <x:row r="17701" ht="23" customHeight="1">
      <x:c r="A17701" s="2" t="str">
        <x:v>REQ-17697</x:v>
      </x:c>
      <x:c r="B17701" s="2" t="n">
        <x:v>1</x:v>
      </x:c>
      <x:c r="C17701" s="2" t="str">
        <x:v>Engineering</x:v>
      </x:c>
      <x:c r="D17701" s="2" t="str">
        <x:v>Swift</x:v>
      </x:c>
      <x:c r="E17701" s="16" t="n">
        <x:v>66792</x:v>
      </x:c>
      <x:c r="F17701" s="16" t="n">
        <x:v>3789</x:v>
      </x:c>
      <x:c r="G17701" s="15" t="n">
        <x:f>VLOOKUP(D17701,'Pricing'!$A$6:$E$8,5,FALSE)</x:f>
        <x:v>0.246</x:v>
      </x:c>
      <x:c r="H17701" s="15" t="n">
        <x:f>VLOOKUP(D17701,'Pricing'!$A$6:$E$8,4,FALSE)</x:f>
        <x:v>1.2</x:v>
      </x:c>
      <x:c r="I17701" s="15" t="n">
        <x:f>E17701*G17701/1000000</x:f>
        <x:v>0.016430832</x:v>
      </x:c>
      <x:c r="J17701" s="15" t="n">
        <x:f>F17701*H17701/1000000</x:f>
        <x:v>0.0045468</x:v>
      </x:c>
      <x:c r="K17701" s="15" t="n">
        <x:f>SUM(I17701:J17701)</x:f>
        <x:v>0.020977632</x:v>
      </x:c>
    </x:row>
    <x:row r="17702" ht="23" customHeight="1">
      <x:c r="A17702" s="2" t="str">
        <x:v>REQ-17698</x:v>
      </x:c>
      <x:c r="B17702" s="2" t="n">
        <x:v>13</x:v>
      </x:c>
      <x:c r="C17702" s="2" t="str">
        <x:v>Growth</x:v>
      </x:c>
      <x:c r="D17702" s="2" t="str">
        <x:v>Reasoning</x:v>
      </x:c>
      <x:c r="E17702" s="16" t="n">
        <x:v>117522</x:v>
      </x:c>
      <x:c r="F17702" s="16" t="n">
        <x:v>1888</x:v>
      </x:c>
      <x:c r="G17702" s="15" t="n">
        <x:f>VLOOKUP(D17702,'Pricing'!$A$6:$E$8,5,FALSE)</x:f>
        <x:v>4.920000000000001</x:v>
      </x:c>
      <x:c r="H17702" s="15" t="n">
        <x:f>VLOOKUP(D17702,'Pricing'!$A$6:$E$8,4,FALSE)</x:f>
        <x:v>24</x:v>
      </x:c>
      <x:c r="I17702" s="15" t="n">
        <x:f>E17702*G17702/1000000</x:f>
        <x:v>0.5782082400000002</x:v>
      </x:c>
      <x:c r="J17702" s="15" t="n">
        <x:f>F17702*H17702/1000000</x:f>
        <x:v>0.045312</x:v>
      </x:c>
      <x:c r="K17702" s="15" t="n">
        <x:f>SUM(I17702:J17702)</x:f>
        <x:v>0.6235202400000002</x:v>
      </x:c>
    </x:row>
    <x:row r="17703" ht="23" customHeight="1">
      <x:c r="A17703" s="2" t="str">
        <x:v>REQ-17699</x:v>
      </x:c>
      <x:c r="B17703" s="2" t="n">
        <x:v>26</x:v>
      </x:c>
      <x:c r="C17703" s="2" t="str">
        <x:v>Engineering</x:v>
      </x:c>
      <x:c r="D17703" s="2" t="str">
        <x:v>Balanced</x:v>
      </x:c>
      <x:c r="E17703" s="16" t="n">
        <x:v>60535</x:v>
      </x:c>
      <x:c r="F17703" s="16" t="n">
        <x:v>1121</x:v>
      </x:c>
      <x:c r="G17703" s="15" t="n">
        <x:f>VLOOKUP(D17703,'Pricing'!$A$6:$E$8,5,FALSE)</x:f>
        <x:v>1.2300000000000002</x:v>
      </x:c>
      <x:c r="H17703" s="15" t="n">
        <x:f>VLOOKUP(D17703,'Pricing'!$A$6:$E$8,4,FALSE)</x:f>
        <x:v>6</x:v>
      </x:c>
      <x:c r="I17703" s="15" t="n">
        <x:f>E17703*G17703/1000000</x:f>
        <x:v>0.07445805000000001</x:v>
      </x:c>
      <x:c r="J17703" s="15" t="n">
        <x:f>F17703*H17703/1000000</x:f>
        <x:v>0.006726</x:v>
      </x:c>
      <x:c r="K17703" s="15" t="n">
        <x:f>SUM(I17703:J17703)</x:f>
        <x:v>0.08118405000000001</x:v>
      </x:c>
    </x:row>
    <x:row r="17704" ht="23" customHeight="1">
      <x:c r="A17704" s="2" t="str">
        <x:v>REQ-17700</x:v>
      </x:c>
      <x:c r="B17704" s="2" t="n">
        <x:v>1</x:v>
      </x:c>
      <x:c r="C17704" s="2" t="str">
        <x:v>Growth</x:v>
      </x:c>
      <x:c r="D17704" s="2" t="str">
        <x:v>Balanced</x:v>
      </x:c>
      <x:c r="E17704" s="16" t="n">
        <x:v>47015</x:v>
      </x:c>
      <x:c r="F17704" s="16" t="n">
        <x:v>2154</x:v>
      </x:c>
      <x:c r="G17704" s="15" t="n">
        <x:f>VLOOKUP(D17704,'Pricing'!$A$6:$E$8,5,FALSE)</x:f>
        <x:v>1.2300000000000002</x:v>
      </x:c>
      <x:c r="H17704" s="15" t="n">
        <x:f>VLOOKUP(D17704,'Pricing'!$A$6:$E$8,4,FALSE)</x:f>
        <x:v>6</x:v>
      </x:c>
      <x:c r="I17704" s="15" t="n">
        <x:f>E17704*G17704/1000000</x:f>
        <x:v>0.05782845000000001</x:v>
      </x:c>
      <x:c r="J17704" s="15" t="n">
        <x:f>F17704*H17704/1000000</x:f>
        <x:v>0.012924</x:v>
      </x:c>
      <x:c r="K17704" s="15" t="n">
        <x:f>SUM(I17704:J17704)</x:f>
        <x:v>0.07075245000000001</x:v>
      </x:c>
    </x:row>
    <x:row r="17705" ht="23" customHeight="1">
      <x:c r="A17705" s="2" t="str">
        <x:v>REQ-17701</x:v>
      </x:c>
      <x:c r="B17705" s="2" t="n">
        <x:v>11</x:v>
      </x:c>
      <x:c r="C17705" s="2" t="str">
        <x:v>Research</x:v>
      </x:c>
      <x:c r="D17705" s="2" t="str">
        <x:v>Swift</x:v>
      </x:c>
      <x:c r="E17705" s="16" t="n">
        <x:v>83982</x:v>
      </x:c>
      <x:c r="F17705" s="16" t="n">
        <x:v>3362</x:v>
      </x:c>
      <x:c r="G17705" s="15" t="n">
        <x:f>VLOOKUP(D17705,'Pricing'!$A$6:$E$8,5,FALSE)</x:f>
        <x:v>0.246</x:v>
      </x:c>
      <x:c r="H17705" s="15" t="n">
        <x:f>VLOOKUP(D17705,'Pricing'!$A$6:$E$8,4,FALSE)</x:f>
        <x:v>1.2</x:v>
      </x:c>
      <x:c r="I17705" s="15" t="n">
        <x:f>E17705*G17705/1000000</x:f>
        <x:v>0.020659572</x:v>
      </x:c>
      <x:c r="J17705" s="15" t="n">
        <x:f>F17705*H17705/1000000</x:f>
        <x:v>0.0040344</x:v>
      </x:c>
      <x:c r="K17705" s="15" t="n">
        <x:f>SUM(I17705:J17705)</x:f>
        <x:v>0.024693972</x:v>
      </x:c>
    </x:row>
    <x:row r="17706" ht="23" customHeight="1">
      <x:c r="A17706" s="2" t="str">
        <x:v>REQ-17702</x:v>
      </x:c>
      <x:c r="B17706" s="2" t="n">
        <x:v>23</x:v>
      </x:c>
      <x:c r="C17706" s="2" t="str">
        <x:v>Product</x:v>
      </x:c>
      <x:c r="D17706" s="2" t="str">
        <x:v>Swift</x:v>
      </x:c>
      <x:c r="E17706" s="16" t="n">
        <x:v>8420</x:v>
      </x:c>
      <x:c r="F17706" s="16" t="n">
        <x:v>2380</x:v>
      </x:c>
      <x:c r="G17706" s="15" t="n">
        <x:f>VLOOKUP(D17706,'Pricing'!$A$6:$E$8,5,FALSE)</x:f>
        <x:v>0.246</x:v>
      </x:c>
      <x:c r="H17706" s="15" t="n">
        <x:f>VLOOKUP(D17706,'Pricing'!$A$6:$E$8,4,FALSE)</x:f>
        <x:v>1.2</x:v>
      </x:c>
      <x:c r="I17706" s="15" t="n">
        <x:f>E17706*G17706/1000000</x:f>
        <x:v>0.00207132</x:v>
      </x:c>
      <x:c r="J17706" s="15" t="n">
        <x:f>F17706*H17706/1000000</x:f>
        <x:v>0.002856</x:v>
      </x:c>
      <x:c r="K17706" s="15" t="n">
        <x:f>SUM(I17706:J17706)</x:f>
        <x:v>0.004927320000000001</x:v>
      </x:c>
    </x:row>
    <x:row r="17707" ht="23" customHeight="1">
      <x:c r="A17707" s="2" t="str">
        <x:v>REQ-17703</x:v>
      </x:c>
      <x:c r="B17707" s="2" t="n">
        <x:v>30</x:v>
      </x:c>
      <x:c r="C17707" s="2" t="str">
        <x:v>Research</x:v>
      </x:c>
      <x:c r="D17707" s="2" t="str">
        <x:v>Swift</x:v>
      </x:c>
      <x:c r="E17707" s="16" t="n">
        <x:v>27488</x:v>
      </x:c>
      <x:c r="F17707" s="16" t="n">
        <x:v>1763</x:v>
      </x:c>
      <x:c r="G17707" s="15" t="n">
        <x:f>VLOOKUP(D17707,'Pricing'!$A$6:$E$8,5,FALSE)</x:f>
        <x:v>0.246</x:v>
      </x:c>
      <x:c r="H17707" s="15" t="n">
        <x:f>VLOOKUP(D17707,'Pricing'!$A$6:$E$8,4,FALSE)</x:f>
        <x:v>1.2</x:v>
      </x:c>
      <x:c r="I17707" s="15" t="n">
        <x:f>E17707*G17707/1000000</x:f>
        <x:v>0.006762048</x:v>
      </x:c>
      <x:c r="J17707" s="15" t="n">
        <x:f>F17707*H17707/1000000</x:f>
        <x:v>0.0021156</x:v>
      </x:c>
      <x:c r="K17707" s="15" t="n">
        <x:f>SUM(I17707:J17707)</x:f>
        <x:v>0.008877648</x:v>
      </x:c>
    </x:row>
    <x:row r="17708" ht="23" customHeight="1">
      <x:c r="A17708" s="2" t="str">
        <x:v>REQ-17704</x:v>
      </x:c>
      <x:c r="B17708" s="2" t="n">
        <x:v>22</x:v>
      </x:c>
      <x:c r="C17708" s="2" t="str">
        <x:v>Support</x:v>
      </x:c>
      <x:c r="D17708" s="2" t="str">
        <x:v>Swift</x:v>
      </x:c>
      <x:c r="E17708" s="16" t="n">
        <x:v>106694</x:v>
      </x:c>
      <x:c r="F17708" s="16" t="n">
        <x:v>2375</x:v>
      </x:c>
      <x:c r="G17708" s="15" t="n">
        <x:f>VLOOKUP(D17708,'Pricing'!$A$6:$E$8,5,FALSE)</x:f>
        <x:v>0.246</x:v>
      </x:c>
      <x:c r="H17708" s="15" t="n">
        <x:f>VLOOKUP(D17708,'Pricing'!$A$6:$E$8,4,FALSE)</x:f>
        <x:v>1.2</x:v>
      </x:c>
      <x:c r="I17708" s="15" t="n">
        <x:f>E17708*G17708/1000000</x:f>
        <x:v>0.026246724</x:v>
      </x:c>
      <x:c r="J17708" s="15" t="n">
        <x:f>F17708*H17708/1000000</x:f>
        <x:v>0.00285</x:v>
      </x:c>
      <x:c r="K17708" s="15" t="n">
        <x:f>SUM(I17708:J17708)</x:f>
        <x:v>0.029096723999999997</x:v>
      </x:c>
    </x:row>
    <x:row r="17709" ht="23" customHeight="1">
      <x:c r="A17709" s="2" t="str">
        <x:v>REQ-17705</x:v>
      </x:c>
      <x:c r="B17709" s="2" t="n">
        <x:v>13</x:v>
      </x:c>
      <x:c r="C17709" s="2" t="str">
        <x:v>Research</x:v>
      </x:c>
      <x:c r="D17709" s="2" t="str">
        <x:v>Swift</x:v>
      </x:c>
      <x:c r="E17709" s="16" t="n">
        <x:v>44012</x:v>
      </x:c>
      <x:c r="F17709" s="16" t="n">
        <x:v>3114</x:v>
      </x:c>
      <x:c r="G17709" s="15" t="n">
        <x:f>VLOOKUP(D17709,'Pricing'!$A$6:$E$8,5,FALSE)</x:f>
        <x:v>0.246</x:v>
      </x:c>
      <x:c r="H17709" s="15" t="n">
        <x:f>VLOOKUP(D17709,'Pricing'!$A$6:$E$8,4,FALSE)</x:f>
        <x:v>1.2</x:v>
      </x:c>
      <x:c r="I17709" s="15" t="n">
        <x:f>E17709*G17709/1000000</x:f>
        <x:v>0.010826951999999999</x:v>
      </x:c>
      <x:c r="J17709" s="15" t="n">
        <x:f>F17709*H17709/1000000</x:f>
        <x:v>0.0037367999999999998</x:v>
      </x:c>
      <x:c r="K17709" s="15" t="n">
        <x:f>SUM(I17709:J17709)</x:f>
        <x:v>0.014563752</x:v>
      </x:c>
    </x:row>
    <x:row r="17710" ht="23" customHeight="1">
      <x:c r="A17710" s="2" t="str">
        <x:v>REQ-17706</x:v>
      </x:c>
      <x:c r="B17710" s="2" t="n">
        <x:v>28</x:v>
      </x:c>
      <x:c r="C17710" s="2" t="str">
        <x:v>Product</x:v>
      </x:c>
      <x:c r="D17710" s="2" t="str">
        <x:v>Balanced</x:v>
      </x:c>
      <x:c r="E17710" s="16" t="n">
        <x:v>47556</x:v>
      </x:c>
      <x:c r="F17710" s="16" t="n">
        <x:v>2827</x:v>
      </x:c>
      <x:c r="G17710" s="15" t="n">
        <x:f>VLOOKUP(D17710,'Pricing'!$A$6:$E$8,5,FALSE)</x:f>
        <x:v>1.2300000000000002</x:v>
      </x:c>
      <x:c r="H17710" s="15" t="n">
        <x:f>VLOOKUP(D17710,'Pricing'!$A$6:$E$8,4,FALSE)</x:f>
        <x:v>6</x:v>
      </x:c>
      <x:c r="I17710" s="15" t="n">
        <x:f>E17710*G17710/1000000</x:f>
        <x:v>0.05849388000000001</x:v>
      </x:c>
      <x:c r="J17710" s="15" t="n">
        <x:f>F17710*H17710/1000000</x:f>
        <x:v>0.016962</x:v>
      </x:c>
      <x:c r="K17710" s="15" t="n">
        <x:f>SUM(I17710:J17710)</x:f>
        <x:v>0.07545588000000002</x:v>
      </x:c>
    </x:row>
    <x:row r="17711" ht="23" customHeight="1">
      <x:c r="A17711" s="2" t="str">
        <x:v>REQ-17707</x:v>
      </x:c>
      <x:c r="B17711" s="2" t="n">
        <x:v>2</x:v>
      </x:c>
      <x:c r="C17711" s="2" t="str">
        <x:v>Engineering</x:v>
      </x:c>
      <x:c r="D17711" s="2" t="str">
        <x:v>Swift</x:v>
      </x:c>
      <x:c r="E17711" s="16" t="n">
        <x:v>87041</x:v>
      </x:c>
      <x:c r="F17711" s="16" t="n">
        <x:v>956</x:v>
      </x:c>
      <x:c r="G17711" s="15" t="n">
        <x:f>VLOOKUP(D17711,'Pricing'!$A$6:$E$8,5,FALSE)</x:f>
        <x:v>0.246</x:v>
      </x:c>
      <x:c r="H17711" s="15" t="n">
        <x:f>VLOOKUP(D17711,'Pricing'!$A$6:$E$8,4,FALSE)</x:f>
        <x:v>1.2</x:v>
      </x:c>
      <x:c r="I17711" s="15" t="n">
        <x:f>E17711*G17711/1000000</x:f>
        <x:v>0.021412086</x:v>
      </x:c>
      <x:c r="J17711" s="15" t="n">
        <x:f>F17711*H17711/1000000</x:f>
        <x:v>0.0011472000000000001</x:v>
      </x:c>
      <x:c r="K17711" s="15" t="n">
        <x:f>SUM(I17711:J17711)</x:f>
        <x:v>0.022559286</x:v>
      </x:c>
    </x:row>
    <x:row r="17712" ht="23" customHeight="1">
      <x:c r="A17712" s="2" t="str">
        <x:v>REQ-17708</x:v>
      </x:c>
      <x:c r="B17712" s="2" t="n">
        <x:v>30</x:v>
      </x:c>
      <x:c r="C17712" s="2" t="str">
        <x:v>Support</x:v>
      </x:c>
      <x:c r="D17712" s="2" t="str">
        <x:v>Balanced</x:v>
      </x:c>
      <x:c r="E17712" s="16" t="n">
        <x:v>96204</x:v>
      </x:c>
      <x:c r="F17712" s="16" t="n">
        <x:v>2746</x:v>
      </x:c>
      <x:c r="G17712" s="15" t="n">
        <x:f>VLOOKUP(D17712,'Pricing'!$A$6:$E$8,5,FALSE)</x:f>
        <x:v>1.2300000000000002</x:v>
      </x:c>
      <x:c r="H17712" s="15" t="n">
        <x:f>VLOOKUP(D17712,'Pricing'!$A$6:$E$8,4,FALSE)</x:f>
        <x:v>6</x:v>
      </x:c>
      <x:c r="I17712" s="15" t="n">
        <x:f>E17712*G17712/1000000</x:f>
        <x:v>0.11833092</x:v>
      </x:c>
      <x:c r="J17712" s="15" t="n">
        <x:f>F17712*H17712/1000000</x:f>
        <x:v>0.016476</x:v>
      </x:c>
      <x:c r="K17712" s="15" t="n">
        <x:f>SUM(I17712:J17712)</x:f>
        <x:v>0.13480692</x:v>
      </x:c>
    </x:row>
    <x:row r="17713" ht="23" customHeight="1">
      <x:c r="A17713" s="2" t="str">
        <x:v>REQ-17709</x:v>
      </x:c>
      <x:c r="B17713" s="2" t="n">
        <x:v>12</x:v>
      </x:c>
      <x:c r="C17713" s="2" t="str">
        <x:v>Engineering</x:v>
      </x:c>
      <x:c r="D17713" s="2" t="str">
        <x:v>Swift</x:v>
      </x:c>
      <x:c r="E17713" s="16" t="n">
        <x:v>39695</x:v>
      </x:c>
      <x:c r="F17713" s="16" t="n">
        <x:v>978</x:v>
      </x:c>
      <x:c r="G17713" s="15" t="n">
        <x:f>VLOOKUP(D17713,'Pricing'!$A$6:$E$8,5,FALSE)</x:f>
        <x:v>0.246</x:v>
      </x:c>
      <x:c r="H17713" s="15" t="n">
        <x:f>VLOOKUP(D17713,'Pricing'!$A$6:$E$8,4,FALSE)</x:f>
        <x:v>1.2</x:v>
      </x:c>
      <x:c r="I17713" s="15" t="n">
        <x:f>E17713*G17713/1000000</x:f>
        <x:v>0.00976497</x:v>
      </x:c>
      <x:c r="J17713" s="15" t="n">
        <x:f>F17713*H17713/1000000</x:f>
        <x:v>0.0011736</x:v>
      </x:c>
      <x:c r="K17713" s="15" t="n">
        <x:f>SUM(I17713:J17713)</x:f>
        <x:v>0.01093857</x:v>
      </x:c>
    </x:row>
    <x:row r="17714" ht="23" customHeight="1">
      <x:c r="A17714" s="2" t="str">
        <x:v>REQ-17710</x:v>
      </x:c>
      <x:c r="B17714" s="2" t="n">
        <x:v>8</x:v>
      </x:c>
      <x:c r="C17714" s="2" t="str">
        <x:v>Support</x:v>
      </x:c>
      <x:c r="D17714" s="2" t="str">
        <x:v>Swift</x:v>
      </x:c>
      <x:c r="E17714" s="16" t="n">
        <x:v>5308</x:v>
      </x:c>
      <x:c r="F17714" s="16" t="n">
        <x:v>2149</x:v>
      </x:c>
      <x:c r="G17714" s="15" t="n">
        <x:f>VLOOKUP(D17714,'Pricing'!$A$6:$E$8,5,FALSE)</x:f>
        <x:v>0.246</x:v>
      </x:c>
      <x:c r="H17714" s="15" t="n">
        <x:f>VLOOKUP(D17714,'Pricing'!$A$6:$E$8,4,FALSE)</x:f>
        <x:v>1.2</x:v>
      </x:c>
      <x:c r="I17714" s="15" t="n">
        <x:f>E17714*G17714/1000000</x:f>
        <x:v>0.0013057680000000001</x:v>
      </x:c>
      <x:c r="J17714" s="15" t="n">
        <x:f>F17714*H17714/1000000</x:f>
        <x:v>0.0025787999999999996</x:v>
      </x:c>
      <x:c r="K17714" s="15" t="n">
        <x:f>SUM(I17714:J17714)</x:f>
        <x:v>0.0038845679999999997</x:v>
      </x:c>
    </x:row>
    <x:row r="17715" ht="23" customHeight="1">
      <x:c r="A17715" s="2" t="str">
        <x:v>REQ-17711</x:v>
      </x:c>
      <x:c r="B17715" s="2" t="n">
        <x:v>30</x:v>
      </x:c>
      <x:c r="C17715" s="2" t="str">
        <x:v>Operations</x:v>
      </x:c>
      <x:c r="D17715" s="2" t="str">
        <x:v>Balanced</x:v>
      </x:c>
      <x:c r="E17715" s="16" t="n">
        <x:v>34312</x:v>
      </x:c>
      <x:c r="F17715" s="16" t="n">
        <x:v>2451</x:v>
      </x:c>
      <x:c r="G17715" s="15" t="n">
        <x:f>VLOOKUP(D17715,'Pricing'!$A$6:$E$8,5,FALSE)</x:f>
        <x:v>1.2300000000000002</x:v>
      </x:c>
      <x:c r="H17715" s="15" t="n">
        <x:f>VLOOKUP(D17715,'Pricing'!$A$6:$E$8,4,FALSE)</x:f>
        <x:v>6</x:v>
      </x:c>
      <x:c r="I17715" s="15" t="n">
        <x:f>E17715*G17715/1000000</x:f>
        <x:v>0.04220376000000001</x:v>
      </x:c>
      <x:c r="J17715" s="15" t="n">
        <x:f>F17715*H17715/1000000</x:f>
        <x:v>0.014706</x:v>
      </x:c>
      <x:c r="K17715" s="15" t="n">
        <x:f>SUM(I17715:J17715)</x:f>
        <x:v>0.056909760000000004</x:v>
      </x:c>
    </x:row>
    <x:row r="17716" ht="23" customHeight="1">
      <x:c r="A17716" s="2" t="str">
        <x:v>REQ-17712</x:v>
      </x:c>
      <x:c r="B17716" s="2" t="n">
        <x:v>14</x:v>
      </x:c>
      <x:c r="C17716" s="2" t="str">
        <x:v>Growth</x:v>
      </x:c>
      <x:c r="D17716" s="2" t="str">
        <x:v>Swift</x:v>
      </x:c>
      <x:c r="E17716" s="16" t="n">
        <x:v>111990</x:v>
      </x:c>
      <x:c r="F17716" s="16" t="n">
        <x:v>3021</x:v>
      </x:c>
      <x:c r="G17716" s="15" t="n">
        <x:f>VLOOKUP(D17716,'Pricing'!$A$6:$E$8,5,FALSE)</x:f>
        <x:v>0.246</x:v>
      </x:c>
      <x:c r="H17716" s="15" t="n">
        <x:f>VLOOKUP(D17716,'Pricing'!$A$6:$E$8,4,FALSE)</x:f>
        <x:v>1.2</x:v>
      </x:c>
      <x:c r="I17716" s="15" t="n">
        <x:f>E17716*G17716/1000000</x:f>
        <x:v>0.02754954</x:v>
      </x:c>
      <x:c r="J17716" s="15" t="n">
        <x:f>F17716*H17716/1000000</x:f>
        <x:v>0.0036252</x:v>
      </x:c>
      <x:c r="K17716" s="15" t="n">
        <x:f>SUM(I17716:J17716)</x:f>
        <x:v>0.03117474</x:v>
      </x:c>
    </x:row>
    <x:row r="17717" ht="23" customHeight="1">
      <x:c r="A17717" s="2" t="str">
        <x:v>REQ-17713</x:v>
      </x:c>
      <x:c r="B17717" s="2" t="n">
        <x:v>29</x:v>
      </x:c>
      <x:c r="C17717" s="2" t="str">
        <x:v>Engineering</x:v>
      </x:c>
      <x:c r="D17717" s="2" t="str">
        <x:v>Balanced</x:v>
      </x:c>
      <x:c r="E17717" s="16" t="n">
        <x:v>101281</x:v>
      </x:c>
      <x:c r="F17717" s="16" t="n">
        <x:v>3730</x:v>
      </x:c>
      <x:c r="G17717" s="15" t="n">
        <x:f>VLOOKUP(D17717,'Pricing'!$A$6:$E$8,5,FALSE)</x:f>
        <x:v>1.2300000000000002</x:v>
      </x:c>
      <x:c r="H17717" s="15" t="n">
        <x:f>VLOOKUP(D17717,'Pricing'!$A$6:$E$8,4,FALSE)</x:f>
        <x:v>6</x:v>
      </x:c>
      <x:c r="I17717" s="15" t="n">
        <x:f>E17717*G17717/1000000</x:f>
        <x:v>0.12457563000000002</x:v>
      </x:c>
      <x:c r="J17717" s="15" t="n">
        <x:f>F17717*H17717/1000000</x:f>
        <x:v>0.02238</x:v>
      </x:c>
      <x:c r="K17717" s="15" t="n">
        <x:f>SUM(I17717:J17717)</x:f>
        <x:v>0.14695563000000003</x:v>
      </x:c>
    </x:row>
    <x:row r="17718" ht="23" customHeight="1">
      <x:c r="A17718" s="2" t="str">
        <x:v>REQ-17714</x:v>
      </x:c>
      <x:c r="B17718" s="2" t="n">
        <x:v>8</x:v>
      </x:c>
      <x:c r="C17718" s="2" t="str">
        <x:v>Growth</x:v>
      </x:c>
      <x:c r="D17718" s="2" t="str">
        <x:v>Reasoning</x:v>
      </x:c>
      <x:c r="E17718" s="16" t="n">
        <x:v>12187</x:v>
      </x:c>
      <x:c r="F17718" s="16" t="n">
        <x:v>1534</x:v>
      </x:c>
      <x:c r="G17718" s="15" t="n">
        <x:f>VLOOKUP(D17718,'Pricing'!$A$6:$E$8,5,FALSE)</x:f>
        <x:v>4.920000000000001</x:v>
      </x:c>
      <x:c r="H17718" s="15" t="n">
        <x:f>VLOOKUP(D17718,'Pricing'!$A$6:$E$8,4,FALSE)</x:f>
        <x:v>24</x:v>
      </x:c>
      <x:c r="I17718" s="15" t="n">
        <x:f>E17718*G17718/1000000</x:f>
        <x:v>0.059960040000000006</x:v>
      </x:c>
      <x:c r="J17718" s="15" t="n">
        <x:f>F17718*H17718/1000000</x:f>
        <x:v>0.036816</x:v>
      </x:c>
      <x:c r="K17718" s="15" t="n">
        <x:f>SUM(I17718:J17718)</x:f>
        <x:v>0.09677604000000001</x:v>
      </x:c>
    </x:row>
    <x:row r="17719" ht="23" customHeight="1">
      <x:c r="A17719" s="2" t="str">
        <x:v>REQ-17715</x:v>
      </x:c>
      <x:c r="B17719" s="2" t="n">
        <x:v>27</x:v>
      </x:c>
      <x:c r="C17719" s="2" t="str">
        <x:v>Research</x:v>
      </x:c>
      <x:c r="D17719" s="2" t="str">
        <x:v>Swift</x:v>
      </x:c>
      <x:c r="E17719" s="16" t="n">
        <x:v>77315</x:v>
      </x:c>
      <x:c r="F17719" s="16" t="n">
        <x:v>1995</x:v>
      </x:c>
      <x:c r="G17719" s="15" t="n">
        <x:f>VLOOKUP(D17719,'Pricing'!$A$6:$E$8,5,FALSE)</x:f>
        <x:v>0.246</x:v>
      </x:c>
      <x:c r="H17719" s="15" t="n">
        <x:f>VLOOKUP(D17719,'Pricing'!$A$6:$E$8,4,FALSE)</x:f>
        <x:v>1.2</x:v>
      </x:c>
      <x:c r="I17719" s="15" t="n">
        <x:f>E17719*G17719/1000000</x:f>
        <x:v>0.019019489999999997</x:v>
      </x:c>
      <x:c r="J17719" s="15" t="n">
        <x:f>F17719*H17719/1000000</x:f>
        <x:v>0.002394</x:v>
      </x:c>
      <x:c r="K17719" s="15" t="n">
        <x:f>SUM(I17719:J17719)</x:f>
        <x:v>0.021413489999999997</x:v>
      </x:c>
    </x:row>
    <x:row r="17720" ht="23" customHeight="1">
      <x:c r="A17720" s="2" t="str">
        <x:v>REQ-17716</x:v>
      </x:c>
      <x:c r="B17720" s="2" t="n">
        <x:v>15</x:v>
      </x:c>
      <x:c r="C17720" s="2" t="str">
        <x:v>Support</x:v>
      </x:c>
      <x:c r="D17720" s="2" t="str">
        <x:v>Reasoning</x:v>
      </x:c>
      <x:c r="E17720" s="16" t="n">
        <x:v>38086</x:v>
      </x:c>
      <x:c r="F17720" s="16" t="n">
        <x:v>3130</x:v>
      </x:c>
      <x:c r="G17720" s="15" t="n">
        <x:f>VLOOKUP(D17720,'Pricing'!$A$6:$E$8,5,FALSE)</x:f>
        <x:v>4.920000000000001</x:v>
      </x:c>
      <x:c r="H17720" s="15" t="n">
        <x:f>VLOOKUP(D17720,'Pricing'!$A$6:$E$8,4,FALSE)</x:f>
        <x:v>24</x:v>
      </x:c>
      <x:c r="I17720" s="15" t="n">
        <x:f>E17720*G17720/1000000</x:f>
        <x:v>0.18738312000000001</x:v>
      </x:c>
      <x:c r="J17720" s="15" t="n">
        <x:f>F17720*H17720/1000000</x:f>
        <x:v>0.07512</x:v>
      </x:c>
      <x:c r="K17720" s="15" t="n">
        <x:f>SUM(I17720:J17720)</x:f>
        <x:v>0.26250312000000003</x:v>
      </x:c>
    </x:row>
    <x:row r="17721" ht="23" customHeight="1">
      <x:c r="A17721" s="2" t="str">
        <x:v>REQ-17717</x:v>
      </x:c>
      <x:c r="B17721" s="2" t="n">
        <x:v>3</x:v>
      </x:c>
      <x:c r="C17721" s="2" t="str">
        <x:v>Research</x:v>
      </x:c>
      <x:c r="D17721" s="2" t="str">
        <x:v>Swift</x:v>
      </x:c>
      <x:c r="E17721" s="16" t="n">
        <x:v>102404</x:v>
      </x:c>
      <x:c r="F17721" s="16" t="n">
        <x:v>3980</x:v>
      </x:c>
      <x:c r="G17721" s="15" t="n">
        <x:f>VLOOKUP(D17721,'Pricing'!$A$6:$E$8,5,FALSE)</x:f>
        <x:v>0.246</x:v>
      </x:c>
      <x:c r="H17721" s="15" t="n">
        <x:f>VLOOKUP(D17721,'Pricing'!$A$6:$E$8,4,FALSE)</x:f>
        <x:v>1.2</x:v>
      </x:c>
      <x:c r="I17721" s="15" t="n">
        <x:f>E17721*G17721/1000000</x:f>
        <x:v>0.025191383999999997</x:v>
      </x:c>
      <x:c r="J17721" s="15" t="n">
        <x:f>F17721*H17721/1000000</x:f>
        <x:v>0.004776</x:v>
      </x:c>
      <x:c r="K17721" s="15" t="n">
        <x:f>SUM(I17721:J17721)</x:f>
        <x:v>0.029967383999999996</x:v>
      </x:c>
    </x:row>
    <x:row r="17722" ht="23" customHeight="1">
      <x:c r="A17722" s="2" t="str">
        <x:v>REQ-17718</x:v>
      </x:c>
      <x:c r="B17722" s="2" t="n">
        <x:v>2</x:v>
      </x:c>
      <x:c r="C17722" s="2" t="str">
        <x:v>Support</x:v>
      </x:c>
      <x:c r="D17722" s="2" t="str">
        <x:v>Swift</x:v>
      </x:c>
      <x:c r="E17722" s="16" t="n">
        <x:v>31837</x:v>
      </x:c>
      <x:c r="F17722" s="16" t="n">
        <x:v>805</x:v>
      </x:c>
      <x:c r="G17722" s="15" t="n">
        <x:f>VLOOKUP(D17722,'Pricing'!$A$6:$E$8,5,FALSE)</x:f>
        <x:v>0.246</x:v>
      </x:c>
      <x:c r="H17722" s="15" t="n">
        <x:f>VLOOKUP(D17722,'Pricing'!$A$6:$E$8,4,FALSE)</x:f>
        <x:v>1.2</x:v>
      </x:c>
      <x:c r="I17722" s="15" t="n">
        <x:f>E17722*G17722/1000000</x:f>
        <x:v>0.007831902</x:v>
      </x:c>
      <x:c r="J17722" s="15" t="n">
        <x:f>F17722*H17722/1000000</x:f>
        <x:v>0.000966</x:v>
      </x:c>
      <x:c r="K17722" s="15" t="n">
        <x:f>SUM(I17722:J17722)</x:f>
        <x:v>0.008797902</x:v>
      </x:c>
    </x:row>
    <x:row r="17723" ht="23" customHeight="1">
      <x:c r="A17723" s="2" t="str">
        <x:v>REQ-17719</x:v>
      </x:c>
      <x:c r="B17723" s="2" t="n">
        <x:v>28</x:v>
      </x:c>
      <x:c r="C17723" s="2" t="str">
        <x:v>Operations</x:v>
      </x:c>
      <x:c r="D17723" s="2" t="str">
        <x:v>Swift</x:v>
      </x:c>
      <x:c r="E17723" s="16" t="n">
        <x:v>24869</x:v>
      </x:c>
      <x:c r="F17723" s="16" t="n">
        <x:v>3730</x:v>
      </x:c>
      <x:c r="G17723" s="15" t="n">
        <x:f>VLOOKUP(D17723,'Pricing'!$A$6:$E$8,5,FALSE)</x:f>
        <x:v>0.246</x:v>
      </x:c>
      <x:c r="H17723" s="15" t="n">
        <x:f>VLOOKUP(D17723,'Pricing'!$A$6:$E$8,4,FALSE)</x:f>
        <x:v>1.2</x:v>
      </x:c>
      <x:c r="I17723" s="15" t="n">
        <x:f>E17723*G17723/1000000</x:f>
        <x:v>0.006117774</x:v>
      </x:c>
      <x:c r="J17723" s="15" t="n">
        <x:f>F17723*H17723/1000000</x:f>
        <x:v>0.004476</x:v>
      </x:c>
      <x:c r="K17723" s="15" t="n">
        <x:f>SUM(I17723:J17723)</x:f>
        <x:v>0.010593774</x:v>
      </x:c>
    </x:row>
    <x:row r="17724" ht="23" customHeight="1">
      <x:c r="A17724" s="2" t="str">
        <x:v>REQ-17720</x:v>
      </x:c>
      <x:c r="B17724" s="2" t="n">
        <x:v>4</x:v>
      </x:c>
      <x:c r="C17724" s="2" t="str">
        <x:v>Product</x:v>
      </x:c>
      <x:c r="D17724" s="2" t="str">
        <x:v>Reasoning</x:v>
      </x:c>
      <x:c r="E17724" s="16" t="n">
        <x:v>118096</x:v>
      </x:c>
      <x:c r="F17724" s="16" t="n">
        <x:v>1466</x:v>
      </x:c>
      <x:c r="G17724" s="15" t="n">
        <x:f>VLOOKUP(D17724,'Pricing'!$A$6:$E$8,5,FALSE)</x:f>
        <x:v>4.920000000000001</x:v>
      </x:c>
      <x:c r="H17724" s="15" t="n">
        <x:f>VLOOKUP(D17724,'Pricing'!$A$6:$E$8,4,FALSE)</x:f>
        <x:v>24</x:v>
      </x:c>
      <x:c r="I17724" s="15" t="n">
        <x:f>E17724*G17724/1000000</x:f>
        <x:v>0.58103232</x:v>
      </x:c>
      <x:c r="J17724" s="15" t="n">
        <x:f>F17724*H17724/1000000</x:f>
        <x:v>0.035184</x:v>
      </x:c>
      <x:c r="K17724" s="15" t="n">
        <x:f>SUM(I17724:J17724)</x:f>
        <x:v>0.61621632</x:v>
      </x:c>
    </x:row>
    <x:row r="17725" ht="23" customHeight="1">
      <x:c r="A17725" s="2" t="str">
        <x:v>REQ-17721</x:v>
      </x:c>
      <x:c r="B17725" s="2" t="n">
        <x:v>26</x:v>
      </x:c>
      <x:c r="C17725" s="2" t="str">
        <x:v>Operations</x:v>
      </x:c>
      <x:c r="D17725" s="2" t="str">
        <x:v>Balanced</x:v>
      </x:c>
      <x:c r="E17725" s="16" t="n">
        <x:v>89803</x:v>
      </x:c>
      <x:c r="F17725" s="16" t="n">
        <x:v>3484</x:v>
      </x:c>
      <x:c r="G17725" s="15" t="n">
        <x:f>VLOOKUP(D17725,'Pricing'!$A$6:$E$8,5,FALSE)</x:f>
        <x:v>1.2300000000000002</x:v>
      </x:c>
      <x:c r="H17725" s="15" t="n">
        <x:f>VLOOKUP(D17725,'Pricing'!$A$6:$E$8,4,FALSE)</x:f>
        <x:v>6</x:v>
      </x:c>
      <x:c r="I17725" s="15" t="n">
        <x:f>E17725*G17725/1000000</x:f>
        <x:v>0.11045769000000001</x:v>
      </x:c>
      <x:c r="J17725" s="15" t="n">
        <x:f>F17725*H17725/1000000</x:f>
        <x:v>0.020904</x:v>
      </x:c>
      <x:c r="K17725" s="15" t="n">
        <x:f>SUM(I17725:J17725)</x:f>
        <x:v>0.13136169</x:v>
      </x:c>
    </x:row>
    <x:row r="17726" ht="23" customHeight="1">
      <x:c r="A17726" s="2" t="str">
        <x:v>REQ-17722</x:v>
      </x:c>
      <x:c r="B17726" s="2" t="n">
        <x:v>2</x:v>
      </x:c>
      <x:c r="C17726" s="2" t="str">
        <x:v>Support</x:v>
      </x:c>
      <x:c r="D17726" s="2" t="str">
        <x:v>Balanced</x:v>
      </x:c>
      <x:c r="E17726" s="16" t="n">
        <x:v>54286</x:v>
      </x:c>
      <x:c r="F17726" s="16" t="n">
        <x:v>2605</x:v>
      </x:c>
      <x:c r="G17726" s="15" t="n">
        <x:f>VLOOKUP(D17726,'Pricing'!$A$6:$E$8,5,FALSE)</x:f>
        <x:v>1.2300000000000002</x:v>
      </x:c>
      <x:c r="H17726" s="15" t="n">
        <x:f>VLOOKUP(D17726,'Pricing'!$A$6:$E$8,4,FALSE)</x:f>
        <x:v>6</x:v>
      </x:c>
      <x:c r="I17726" s="15" t="n">
        <x:f>E17726*G17726/1000000</x:f>
        <x:v>0.06677178000000002</x:v>
      </x:c>
      <x:c r="J17726" s="15" t="n">
        <x:f>F17726*H17726/1000000</x:f>
        <x:v>0.01563</x:v>
      </x:c>
      <x:c r="K17726" s="15" t="n">
        <x:f>SUM(I17726:J17726)</x:f>
        <x:v>0.08240178000000002</x:v>
      </x:c>
    </x:row>
    <x:row r="17727" ht="23" customHeight="1">
      <x:c r="A17727" s="2" t="str">
        <x:v>REQ-17723</x:v>
      </x:c>
      <x:c r="B17727" s="2" t="n">
        <x:v>26</x:v>
      </x:c>
      <x:c r="C17727" s="2" t="str">
        <x:v>Research</x:v>
      </x:c>
      <x:c r="D17727" s="2" t="str">
        <x:v>Swift</x:v>
      </x:c>
      <x:c r="E17727" s="16" t="n">
        <x:v>20988</x:v>
      </x:c>
      <x:c r="F17727" s="16" t="n">
        <x:v>190</x:v>
      </x:c>
      <x:c r="G17727" s="15" t="n">
        <x:f>VLOOKUP(D17727,'Pricing'!$A$6:$E$8,5,FALSE)</x:f>
        <x:v>0.246</x:v>
      </x:c>
      <x:c r="H17727" s="15" t="n">
        <x:f>VLOOKUP(D17727,'Pricing'!$A$6:$E$8,4,FALSE)</x:f>
        <x:v>1.2</x:v>
      </x:c>
      <x:c r="I17727" s="15" t="n">
        <x:f>E17727*G17727/1000000</x:f>
        <x:v>0.005163048</x:v>
      </x:c>
      <x:c r="J17727" s="15" t="n">
        <x:f>F17727*H17727/1000000</x:f>
        <x:v>0.000228</x:v>
      </x:c>
      <x:c r="K17727" s="15" t="n">
        <x:f>SUM(I17727:J17727)</x:f>
        <x:v>0.005391048</x:v>
      </x:c>
    </x:row>
    <x:row r="17728" ht="23" customHeight="1">
      <x:c r="A17728" s="2" t="str">
        <x:v>REQ-17724</x:v>
      </x:c>
      <x:c r="B17728" s="2" t="n">
        <x:v>2</x:v>
      </x:c>
      <x:c r="C17728" s="2" t="str">
        <x:v>Product</x:v>
      </x:c>
      <x:c r="D17728" s="2" t="str">
        <x:v>Balanced</x:v>
      </x:c>
      <x:c r="E17728" s="16" t="n">
        <x:v>68372</x:v>
      </x:c>
      <x:c r="F17728" s="16" t="n">
        <x:v>1584</x:v>
      </x:c>
      <x:c r="G17728" s="15" t="n">
        <x:f>VLOOKUP(D17728,'Pricing'!$A$6:$E$8,5,FALSE)</x:f>
        <x:v>1.2300000000000002</x:v>
      </x:c>
      <x:c r="H17728" s="15" t="n">
        <x:f>VLOOKUP(D17728,'Pricing'!$A$6:$E$8,4,FALSE)</x:f>
        <x:v>6</x:v>
      </x:c>
      <x:c r="I17728" s="15" t="n">
        <x:f>E17728*G17728/1000000</x:f>
        <x:v>0.08409756000000002</x:v>
      </x:c>
      <x:c r="J17728" s="15" t="n">
        <x:f>F17728*H17728/1000000</x:f>
        <x:v>0.009504</x:v>
      </x:c>
      <x:c r="K17728" s="15" t="n">
        <x:f>SUM(I17728:J17728)</x:f>
        <x:v>0.09360156000000001</x:v>
      </x:c>
    </x:row>
    <x:row r="17729" ht="23" customHeight="1">
      <x:c r="A17729" s="2" t="str">
        <x:v>REQ-17725</x:v>
      </x:c>
      <x:c r="B17729" s="2" t="n">
        <x:v>26</x:v>
      </x:c>
      <x:c r="C17729" s="2" t="str">
        <x:v>Operations</x:v>
      </x:c>
      <x:c r="D17729" s="2" t="str">
        <x:v>Swift</x:v>
      </x:c>
      <x:c r="E17729" s="16" t="n">
        <x:v>86437</x:v>
      </x:c>
      <x:c r="F17729" s="16" t="n">
        <x:v>3610</x:v>
      </x:c>
      <x:c r="G17729" s="15" t="n">
        <x:f>VLOOKUP(D17729,'Pricing'!$A$6:$E$8,5,FALSE)</x:f>
        <x:v>0.246</x:v>
      </x:c>
      <x:c r="H17729" s="15" t="n">
        <x:f>VLOOKUP(D17729,'Pricing'!$A$6:$E$8,4,FALSE)</x:f>
        <x:v>1.2</x:v>
      </x:c>
      <x:c r="I17729" s="15" t="n">
        <x:f>E17729*G17729/1000000</x:f>
        <x:v>0.021263502</x:v>
      </x:c>
      <x:c r="J17729" s="15" t="n">
        <x:f>F17729*H17729/1000000</x:f>
        <x:v>0.004332</x:v>
      </x:c>
      <x:c r="K17729" s="15" t="n">
        <x:f>SUM(I17729:J17729)</x:f>
        <x:v>0.025595502</x:v>
      </x:c>
    </x:row>
    <x:row r="17730" ht="23" customHeight="1">
      <x:c r="A17730" s="2" t="str">
        <x:v>REQ-17726</x:v>
      </x:c>
      <x:c r="B17730" s="2" t="n">
        <x:v>30</x:v>
      </x:c>
      <x:c r="C17730" s="2" t="str">
        <x:v>Support</x:v>
      </x:c>
      <x:c r="D17730" s="2" t="str">
        <x:v>Balanced</x:v>
      </x:c>
      <x:c r="E17730" s="16" t="n">
        <x:v>66162</x:v>
      </x:c>
      <x:c r="F17730" s="16" t="n">
        <x:v>1187</x:v>
      </x:c>
      <x:c r="G17730" s="15" t="n">
        <x:f>VLOOKUP(D17730,'Pricing'!$A$6:$E$8,5,FALSE)</x:f>
        <x:v>1.2300000000000002</x:v>
      </x:c>
      <x:c r="H17730" s="15" t="n">
        <x:f>VLOOKUP(D17730,'Pricing'!$A$6:$E$8,4,FALSE)</x:f>
        <x:v>6</x:v>
      </x:c>
      <x:c r="I17730" s="15" t="n">
        <x:f>E17730*G17730/1000000</x:f>
        <x:v>0.08137926000000001</x:v>
      </x:c>
      <x:c r="J17730" s="15" t="n">
        <x:f>F17730*H17730/1000000</x:f>
        <x:v>0.007122</x:v>
      </x:c>
      <x:c r="K17730" s="15" t="n">
        <x:f>SUM(I17730:J17730)</x:f>
        <x:v>0.08850126000000001</x:v>
      </x:c>
    </x:row>
    <x:row r="17731" ht="23" customHeight="1">
      <x:c r="A17731" s="2" t="str">
        <x:v>REQ-17727</x:v>
      </x:c>
      <x:c r="B17731" s="2" t="n">
        <x:v>11</x:v>
      </x:c>
      <x:c r="C17731" s="2" t="str">
        <x:v>Research</x:v>
      </x:c>
      <x:c r="D17731" s="2" t="str">
        <x:v>Swift</x:v>
      </x:c>
      <x:c r="E17731" s="16" t="n">
        <x:v>25046</x:v>
      </x:c>
      <x:c r="F17731" s="16" t="n">
        <x:v>3227</x:v>
      </x:c>
      <x:c r="G17731" s="15" t="n">
        <x:f>VLOOKUP(D17731,'Pricing'!$A$6:$E$8,5,FALSE)</x:f>
        <x:v>0.246</x:v>
      </x:c>
      <x:c r="H17731" s="15" t="n">
        <x:f>VLOOKUP(D17731,'Pricing'!$A$6:$E$8,4,FALSE)</x:f>
        <x:v>1.2</x:v>
      </x:c>
      <x:c r="I17731" s="15" t="n">
        <x:f>E17731*G17731/1000000</x:f>
        <x:v>0.006161316</x:v>
      </x:c>
      <x:c r="J17731" s="15" t="n">
        <x:f>F17731*H17731/1000000</x:f>
        <x:v>0.0038724</x:v>
      </x:c>
      <x:c r="K17731" s="15" t="n">
        <x:f>SUM(I17731:J17731)</x:f>
        <x:v>0.010033716</x:v>
      </x:c>
    </x:row>
    <x:row r="17732" ht="23" customHeight="1">
      <x:c r="A17732" s="2" t="str">
        <x:v>REQ-17728</x:v>
      </x:c>
      <x:c r="B17732" s="2" t="n">
        <x:v>24</x:v>
      </x:c>
      <x:c r="C17732" s="2" t="str">
        <x:v>Product</x:v>
      </x:c>
      <x:c r="D17732" s="2" t="str">
        <x:v>Balanced</x:v>
      </x:c>
      <x:c r="E17732" s="16" t="n">
        <x:v>58987</x:v>
      </x:c>
      <x:c r="F17732" s="16" t="n">
        <x:v>2518</x:v>
      </x:c>
      <x:c r="G17732" s="15" t="n">
        <x:f>VLOOKUP(D17732,'Pricing'!$A$6:$E$8,5,FALSE)</x:f>
        <x:v>1.2300000000000002</x:v>
      </x:c>
      <x:c r="H17732" s="15" t="n">
        <x:f>VLOOKUP(D17732,'Pricing'!$A$6:$E$8,4,FALSE)</x:f>
        <x:v>6</x:v>
      </x:c>
      <x:c r="I17732" s="15" t="n">
        <x:f>E17732*G17732/1000000</x:f>
        <x:v>0.07255401000000002</x:v>
      </x:c>
      <x:c r="J17732" s="15" t="n">
        <x:f>F17732*H17732/1000000</x:f>
        <x:v>0.015108</x:v>
      </x:c>
      <x:c r="K17732" s="15" t="n">
        <x:f>SUM(I17732:J17732)</x:f>
        <x:v>0.08766201000000001</x:v>
      </x:c>
    </x:row>
    <x:row r="17733" ht="23" customHeight="1">
      <x:c r="A17733" s="2" t="str">
        <x:v>REQ-17729</x:v>
      </x:c>
      <x:c r="B17733" s="2" t="n">
        <x:v>13</x:v>
      </x:c>
      <x:c r="C17733" s="2" t="str">
        <x:v>Research</x:v>
      </x:c>
      <x:c r="D17733" s="2" t="str">
        <x:v>Swift</x:v>
      </x:c>
      <x:c r="E17733" s="16" t="n">
        <x:v>118179</x:v>
      </x:c>
      <x:c r="F17733" s="16" t="n">
        <x:v>353</x:v>
      </x:c>
      <x:c r="G17733" s="15" t="n">
        <x:f>VLOOKUP(D17733,'Pricing'!$A$6:$E$8,5,FALSE)</x:f>
        <x:v>0.246</x:v>
      </x:c>
      <x:c r="H17733" s="15" t="n">
        <x:f>VLOOKUP(D17733,'Pricing'!$A$6:$E$8,4,FALSE)</x:f>
        <x:v>1.2</x:v>
      </x:c>
      <x:c r="I17733" s="15" t="n">
        <x:f>E17733*G17733/1000000</x:f>
        <x:v>0.029072034</x:v>
      </x:c>
      <x:c r="J17733" s="15" t="n">
        <x:f>F17733*H17733/1000000</x:f>
        <x:v>0.00042359999999999994</x:v>
      </x:c>
      <x:c r="K17733" s="15" t="n">
        <x:f>SUM(I17733:J17733)</x:f>
        <x:v>0.029495634</x:v>
      </x:c>
    </x:row>
    <x:row r="17734" ht="23" customHeight="1">
      <x:c r="A17734" s="2" t="str">
        <x:v>REQ-17730</x:v>
      </x:c>
      <x:c r="B17734" s="2" t="n">
        <x:v>18</x:v>
      </x:c>
      <x:c r="C17734" s="2" t="str">
        <x:v>Growth</x:v>
      </x:c>
      <x:c r="D17734" s="2" t="str">
        <x:v>Balanced</x:v>
      </x:c>
      <x:c r="E17734" s="16" t="n">
        <x:v>30834</x:v>
      </x:c>
      <x:c r="F17734" s="16" t="n">
        <x:v>3500</x:v>
      </x:c>
      <x:c r="G17734" s="15" t="n">
        <x:f>VLOOKUP(D17734,'Pricing'!$A$6:$E$8,5,FALSE)</x:f>
        <x:v>1.2300000000000002</x:v>
      </x:c>
      <x:c r="H17734" s="15" t="n">
        <x:f>VLOOKUP(D17734,'Pricing'!$A$6:$E$8,4,FALSE)</x:f>
        <x:v>6</x:v>
      </x:c>
      <x:c r="I17734" s="15" t="n">
        <x:f>E17734*G17734/1000000</x:f>
        <x:v>0.037925820000000006</x:v>
      </x:c>
      <x:c r="J17734" s="15" t="n">
        <x:f>F17734*H17734/1000000</x:f>
        <x:v>0.021</x:v>
      </x:c>
      <x:c r="K17734" s="15" t="n">
        <x:f>SUM(I17734:J17734)</x:f>
        <x:v>0.058925820000000004</x:v>
      </x:c>
    </x:row>
    <x:row r="17735" ht="23" customHeight="1">
      <x:c r="A17735" s="2" t="str">
        <x:v>REQ-17731</x:v>
      </x:c>
      <x:c r="B17735" s="2" t="n">
        <x:v>30</x:v>
      </x:c>
      <x:c r="C17735" s="2" t="str">
        <x:v>Research</x:v>
      </x:c>
      <x:c r="D17735" s="2" t="str">
        <x:v>Swift</x:v>
      </x:c>
      <x:c r="E17735" s="16" t="n">
        <x:v>109813</x:v>
      </x:c>
      <x:c r="F17735" s="16" t="n">
        <x:v>2490</x:v>
      </x:c>
      <x:c r="G17735" s="15" t="n">
        <x:f>VLOOKUP(D17735,'Pricing'!$A$6:$E$8,5,FALSE)</x:f>
        <x:v>0.246</x:v>
      </x:c>
      <x:c r="H17735" s="15" t="n">
        <x:f>VLOOKUP(D17735,'Pricing'!$A$6:$E$8,4,FALSE)</x:f>
        <x:v>1.2</x:v>
      </x:c>
      <x:c r="I17735" s="15" t="n">
        <x:f>E17735*G17735/1000000</x:f>
        <x:v>0.027013998</x:v>
      </x:c>
      <x:c r="J17735" s="15" t="n">
        <x:f>F17735*H17735/1000000</x:f>
        <x:v>0.002988</x:v>
      </x:c>
      <x:c r="K17735" s="15" t="n">
        <x:f>SUM(I17735:J17735)</x:f>
        <x:v>0.030001998000000002</x:v>
      </x:c>
    </x:row>
    <x:row r="17736" ht="23" customHeight="1">
      <x:c r="A17736" s="2" t="str">
        <x:v>REQ-17732</x:v>
      </x:c>
      <x:c r="B17736" s="2" t="n">
        <x:v>13</x:v>
      </x:c>
      <x:c r="C17736" s="2" t="str">
        <x:v>Growth</x:v>
      </x:c>
      <x:c r="D17736" s="2" t="str">
        <x:v>Swift</x:v>
      </x:c>
      <x:c r="E17736" s="16" t="n">
        <x:v>51339</x:v>
      </x:c>
      <x:c r="F17736" s="16" t="n">
        <x:v>3554</x:v>
      </x:c>
      <x:c r="G17736" s="15" t="n">
        <x:f>VLOOKUP(D17736,'Pricing'!$A$6:$E$8,5,FALSE)</x:f>
        <x:v>0.246</x:v>
      </x:c>
      <x:c r="H17736" s="15" t="n">
        <x:f>VLOOKUP(D17736,'Pricing'!$A$6:$E$8,4,FALSE)</x:f>
        <x:v>1.2</x:v>
      </x:c>
      <x:c r="I17736" s="15" t="n">
        <x:f>E17736*G17736/1000000</x:f>
        <x:v>0.012629394</x:v>
      </x:c>
      <x:c r="J17736" s="15" t="n">
        <x:f>F17736*H17736/1000000</x:f>
        <x:v>0.0042648</x:v>
      </x:c>
      <x:c r="K17736" s="15" t="n">
        <x:f>SUM(I17736:J17736)</x:f>
        <x:v>0.016894194</x:v>
      </x:c>
    </x:row>
    <x:row r="17737" ht="23" customHeight="1">
      <x:c r="A17737" s="2" t="str">
        <x:v>REQ-17733</x:v>
      </x:c>
      <x:c r="B17737" s="2" t="n">
        <x:v>9</x:v>
      </x:c>
      <x:c r="C17737" s="2" t="str">
        <x:v>Research</x:v>
      </x:c>
      <x:c r="D17737" s="2" t="str">
        <x:v>Swift</x:v>
      </x:c>
      <x:c r="E17737" s="16" t="n">
        <x:v>100998</x:v>
      </x:c>
      <x:c r="F17737" s="16" t="n">
        <x:v>3361</x:v>
      </x:c>
      <x:c r="G17737" s="15" t="n">
        <x:f>VLOOKUP(D17737,'Pricing'!$A$6:$E$8,5,FALSE)</x:f>
        <x:v>0.246</x:v>
      </x:c>
      <x:c r="H17737" s="15" t="n">
        <x:f>VLOOKUP(D17737,'Pricing'!$A$6:$E$8,4,FALSE)</x:f>
        <x:v>1.2</x:v>
      </x:c>
      <x:c r="I17737" s="15" t="n">
        <x:f>E17737*G17737/1000000</x:f>
        <x:v>0.024845508</x:v>
      </x:c>
      <x:c r="J17737" s="15" t="n">
        <x:f>F17737*H17737/1000000</x:f>
        <x:v>0.0040332</x:v>
      </x:c>
      <x:c r="K17737" s="15" t="n">
        <x:f>SUM(I17737:J17737)</x:f>
        <x:v>0.028878708</x:v>
      </x:c>
    </x:row>
    <x:row r="17738" ht="23" customHeight="1">
      <x:c r="A17738" s="2" t="str">
        <x:v>REQ-17734</x:v>
      </x:c>
      <x:c r="B17738" s="2" t="n">
        <x:v>10</x:v>
      </x:c>
      <x:c r="C17738" s="2" t="str">
        <x:v>Growth</x:v>
      </x:c>
      <x:c r="D17738" s="2" t="str">
        <x:v>Swift</x:v>
      </x:c>
      <x:c r="E17738" s="16" t="n">
        <x:v>32005</x:v>
      </x:c>
      <x:c r="F17738" s="16" t="n">
        <x:v>2747</x:v>
      </x:c>
      <x:c r="G17738" s="15" t="n">
        <x:f>VLOOKUP(D17738,'Pricing'!$A$6:$E$8,5,FALSE)</x:f>
        <x:v>0.246</x:v>
      </x:c>
      <x:c r="H17738" s="15" t="n">
        <x:f>VLOOKUP(D17738,'Pricing'!$A$6:$E$8,4,FALSE)</x:f>
        <x:v>1.2</x:v>
      </x:c>
      <x:c r="I17738" s="15" t="n">
        <x:f>E17738*G17738/1000000</x:f>
        <x:v>0.00787323</x:v>
      </x:c>
      <x:c r="J17738" s="15" t="n">
        <x:f>F17738*H17738/1000000</x:f>
        <x:v>0.0032964</x:v>
      </x:c>
      <x:c r="K17738" s="15" t="n">
        <x:f>SUM(I17738:J17738)</x:f>
        <x:v>0.01116963</x:v>
      </x:c>
    </x:row>
    <x:row r="17739" ht="23" customHeight="1">
      <x:c r="A17739" s="2" t="str">
        <x:v>REQ-17735</x:v>
      </x:c>
      <x:c r="B17739" s="2" t="n">
        <x:v>1</x:v>
      </x:c>
      <x:c r="C17739" s="2" t="str">
        <x:v>Operations</x:v>
      </x:c>
      <x:c r="D17739" s="2" t="str">
        <x:v>Swift</x:v>
      </x:c>
      <x:c r="E17739" s="16" t="n">
        <x:v>115637</x:v>
      </x:c>
      <x:c r="F17739" s="16" t="n">
        <x:v>371</x:v>
      </x:c>
      <x:c r="G17739" s="15" t="n">
        <x:f>VLOOKUP(D17739,'Pricing'!$A$6:$E$8,5,FALSE)</x:f>
        <x:v>0.246</x:v>
      </x:c>
      <x:c r="H17739" s="15" t="n">
        <x:f>VLOOKUP(D17739,'Pricing'!$A$6:$E$8,4,FALSE)</x:f>
        <x:v>1.2</x:v>
      </x:c>
      <x:c r="I17739" s="15" t="n">
        <x:f>E17739*G17739/1000000</x:f>
        <x:v>0.028446702</x:v>
      </x:c>
      <x:c r="J17739" s="15" t="n">
        <x:f>F17739*H17739/1000000</x:f>
        <x:v>0.0004452</x:v>
      </x:c>
      <x:c r="K17739" s="15" t="n">
        <x:f>SUM(I17739:J17739)</x:f>
        <x:v>0.028891902</x:v>
      </x:c>
    </x:row>
    <x:row r="17740" ht="23" customHeight="1">
      <x:c r="A17740" s="2" t="str">
        <x:v>REQ-17736</x:v>
      </x:c>
      <x:c r="B17740" s="2" t="n">
        <x:v>21</x:v>
      </x:c>
      <x:c r="C17740" s="2" t="str">
        <x:v>Growth</x:v>
      </x:c>
      <x:c r="D17740" s="2" t="str">
        <x:v>Balanced</x:v>
      </x:c>
      <x:c r="E17740" s="16" t="n">
        <x:v>115467</x:v>
      </x:c>
      <x:c r="F17740" s="16" t="n">
        <x:v>2549</x:v>
      </x:c>
      <x:c r="G17740" s="15" t="n">
        <x:f>VLOOKUP(D17740,'Pricing'!$A$6:$E$8,5,FALSE)</x:f>
        <x:v>1.2300000000000002</x:v>
      </x:c>
      <x:c r="H17740" s="15" t="n">
        <x:f>VLOOKUP(D17740,'Pricing'!$A$6:$E$8,4,FALSE)</x:f>
        <x:v>6</x:v>
      </x:c>
      <x:c r="I17740" s="15" t="n">
        <x:f>E17740*G17740/1000000</x:f>
        <x:v>0.14202441000000005</x:v>
      </x:c>
      <x:c r="J17740" s="15" t="n">
        <x:f>F17740*H17740/1000000</x:f>
        <x:v>0.015294</x:v>
      </x:c>
      <x:c r="K17740" s="15" t="n">
        <x:f>SUM(I17740:J17740)</x:f>
        <x:v>0.15731841000000005</x:v>
      </x:c>
    </x:row>
    <x:row r="17741" ht="23" customHeight="1">
      <x:c r="A17741" s="2" t="str">
        <x:v>REQ-17737</x:v>
      </x:c>
      <x:c r="B17741" s="2" t="n">
        <x:v>26</x:v>
      </x:c>
      <x:c r="C17741" s="2" t="str">
        <x:v>Research</x:v>
      </x:c>
      <x:c r="D17741" s="2" t="str">
        <x:v>Balanced</x:v>
      </x:c>
      <x:c r="E17741" s="16" t="n">
        <x:v>94445</x:v>
      </x:c>
      <x:c r="F17741" s="16" t="n">
        <x:v>3666</x:v>
      </x:c>
      <x:c r="G17741" s="15" t="n">
        <x:f>VLOOKUP(D17741,'Pricing'!$A$6:$E$8,5,FALSE)</x:f>
        <x:v>1.2300000000000002</x:v>
      </x:c>
      <x:c r="H17741" s="15" t="n">
        <x:f>VLOOKUP(D17741,'Pricing'!$A$6:$E$8,4,FALSE)</x:f>
        <x:v>6</x:v>
      </x:c>
      <x:c r="I17741" s="15" t="n">
        <x:f>E17741*G17741/1000000</x:f>
        <x:v>0.11616735000000002</x:v>
      </x:c>
      <x:c r="J17741" s="15" t="n">
        <x:f>F17741*H17741/1000000</x:f>
        <x:v>0.021996</x:v>
      </x:c>
      <x:c r="K17741" s="15" t="n">
        <x:f>SUM(I17741:J17741)</x:f>
        <x:v>0.13816335000000002</x:v>
      </x:c>
    </x:row>
    <x:row r="17742" ht="23" customHeight="1">
      <x:c r="A17742" s="2" t="str">
        <x:v>REQ-17738</x:v>
      </x:c>
      <x:c r="B17742" s="2" t="n">
        <x:v>7</x:v>
      </x:c>
      <x:c r="C17742" s="2" t="str">
        <x:v>Support</x:v>
      </x:c>
      <x:c r="D17742" s="2" t="str">
        <x:v>Swift</x:v>
      </x:c>
      <x:c r="E17742" s="16" t="n">
        <x:v>105344</x:v>
      </x:c>
      <x:c r="F17742" s="16" t="n">
        <x:v>2136</x:v>
      </x:c>
      <x:c r="G17742" s="15" t="n">
        <x:f>VLOOKUP(D17742,'Pricing'!$A$6:$E$8,5,FALSE)</x:f>
        <x:v>0.246</x:v>
      </x:c>
      <x:c r="H17742" s="15" t="n">
        <x:f>VLOOKUP(D17742,'Pricing'!$A$6:$E$8,4,FALSE)</x:f>
        <x:v>1.2</x:v>
      </x:c>
      <x:c r="I17742" s="15" t="n">
        <x:f>E17742*G17742/1000000</x:f>
        <x:v>0.025914624</x:v>
      </x:c>
      <x:c r="J17742" s="15" t="n">
        <x:f>F17742*H17742/1000000</x:f>
        <x:v>0.0025632</x:v>
      </x:c>
      <x:c r="K17742" s="15" t="n">
        <x:f>SUM(I17742:J17742)</x:f>
        <x:v>0.028477824</x:v>
      </x:c>
    </x:row>
    <x:row r="17743" ht="23" customHeight="1">
      <x:c r="A17743" s="2" t="str">
        <x:v>REQ-17739</x:v>
      </x:c>
      <x:c r="B17743" s="2" t="n">
        <x:v>8</x:v>
      </x:c>
      <x:c r="C17743" s="2" t="str">
        <x:v>Operations</x:v>
      </x:c>
      <x:c r="D17743" s="2" t="str">
        <x:v>Balanced</x:v>
      </x:c>
      <x:c r="E17743" s="16" t="n">
        <x:v>9246</x:v>
      </x:c>
      <x:c r="F17743" s="16" t="n">
        <x:v>497</x:v>
      </x:c>
      <x:c r="G17743" s="15" t="n">
        <x:f>VLOOKUP(D17743,'Pricing'!$A$6:$E$8,5,FALSE)</x:f>
        <x:v>1.2300000000000002</x:v>
      </x:c>
      <x:c r="H17743" s="15" t="n">
        <x:f>VLOOKUP(D17743,'Pricing'!$A$6:$E$8,4,FALSE)</x:f>
        <x:v>6</x:v>
      </x:c>
      <x:c r="I17743" s="15" t="n">
        <x:f>E17743*G17743/1000000</x:f>
        <x:v>0.011372580000000002</x:v>
      </x:c>
      <x:c r="J17743" s="15" t="n">
        <x:f>F17743*H17743/1000000</x:f>
        <x:v>0.002982</x:v>
      </x:c>
      <x:c r="K17743" s="15" t="n">
        <x:f>SUM(I17743:J17743)</x:f>
        <x:v>0.014354580000000002</x:v>
      </x:c>
    </x:row>
    <x:row r="17744" ht="23" customHeight="1">
      <x:c r="A17744" s="2" t="str">
        <x:v>REQ-17740</x:v>
      </x:c>
      <x:c r="B17744" s="2" t="n">
        <x:v>21</x:v>
      </x:c>
      <x:c r="C17744" s="2" t="str">
        <x:v>Product</x:v>
      </x:c>
      <x:c r="D17744" s="2" t="str">
        <x:v>Balanced</x:v>
      </x:c>
      <x:c r="E17744" s="16" t="n">
        <x:v>74359</x:v>
      </x:c>
      <x:c r="F17744" s="16" t="n">
        <x:v>3764</x:v>
      </x:c>
      <x:c r="G17744" s="15" t="n">
        <x:f>VLOOKUP(D17744,'Pricing'!$A$6:$E$8,5,FALSE)</x:f>
        <x:v>1.2300000000000002</x:v>
      </x:c>
      <x:c r="H17744" s="15" t="n">
        <x:f>VLOOKUP(D17744,'Pricing'!$A$6:$E$8,4,FALSE)</x:f>
        <x:v>6</x:v>
      </x:c>
      <x:c r="I17744" s="15" t="n">
        <x:f>E17744*G17744/1000000</x:f>
        <x:v>0.09146157000000002</x:v>
      </x:c>
      <x:c r="J17744" s="15" t="n">
        <x:f>F17744*H17744/1000000</x:f>
        <x:v>0.022584</x:v>
      </x:c>
      <x:c r="K17744" s="15" t="n">
        <x:f>SUM(I17744:J17744)</x:f>
        <x:v>0.11404557000000001</x:v>
      </x:c>
    </x:row>
    <x:row r="17745" ht="23" customHeight="1">
      <x:c r="A17745" s="2" t="str">
        <x:v>REQ-17741</x:v>
      </x:c>
      <x:c r="B17745" s="2" t="n">
        <x:v>14</x:v>
      </x:c>
      <x:c r="C17745" s="2" t="str">
        <x:v>Engineering</x:v>
      </x:c>
      <x:c r="D17745" s="2" t="str">
        <x:v>Balanced</x:v>
      </x:c>
      <x:c r="E17745" s="16" t="n">
        <x:v>5963</x:v>
      </x:c>
      <x:c r="F17745" s="16" t="n">
        <x:v>2883</x:v>
      </x:c>
      <x:c r="G17745" s="15" t="n">
        <x:f>VLOOKUP(D17745,'Pricing'!$A$6:$E$8,5,FALSE)</x:f>
        <x:v>1.2300000000000002</x:v>
      </x:c>
      <x:c r="H17745" s="15" t="n">
        <x:f>VLOOKUP(D17745,'Pricing'!$A$6:$E$8,4,FALSE)</x:f>
        <x:v>6</x:v>
      </x:c>
      <x:c r="I17745" s="15" t="n">
        <x:f>E17745*G17745/1000000</x:f>
        <x:v>0.007334490000000002</x:v>
      </x:c>
      <x:c r="J17745" s="15" t="n">
        <x:f>F17745*H17745/1000000</x:f>
        <x:v>0.017298</x:v>
      </x:c>
      <x:c r="K17745" s="15" t="n">
        <x:f>SUM(I17745:J17745)</x:f>
        <x:v>0.024632490000000003</x:v>
      </x:c>
    </x:row>
    <x:row r="17746" ht="23" customHeight="1">
      <x:c r="A17746" s="2" t="str">
        <x:v>REQ-17742</x:v>
      </x:c>
      <x:c r="B17746" s="2" t="n">
        <x:v>8</x:v>
      </x:c>
      <x:c r="C17746" s="2" t="str">
        <x:v>Growth</x:v>
      </x:c>
      <x:c r="D17746" s="2" t="str">
        <x:v>Reasoning</x:v>
      </x:c>
      <x:c r="E17746" s="16" t="n">
        <x:v>85572</x:v>
      </x:c>
      <x:c r="F17746" s="16" t="n">
        <x:v>632</x:v>
      </x:c>
      <x:c r="G17746" s="15" t="n">
        <x:f>VLOOKUP(D17746,'Pricing'!$A$6:$E$8,5,FALSE)</x:f>
        <x:v>4.920000000000001</x:v>
      </x:c>
      <x:c r="H17746" s="15" t="n">
        <x:f>VLOOKUP(D17746,'Pricing'!$A$6:$E$8,4,FALSE)</x:f>
        <x:v>24</x:v>
      </x:c>
      <x:c r="I17746" s="15" t="n">
        <x:f>E17746*G17746/1000000</x:f>
        <x:v>0.42101424000000004</x:v>
      </x:c>
      <x:c r="J17746" s="15" t="n">
        <x:f>F17746*H17746/1000000</x:f>
        <x:v>0.015168</x:v>
      </x:c>
      <x:c r="K17746" s="15" t="n">
        <x:f>SUM(I17746:J17746)</x:f>
        <x:v>0.43618224000000005</x:v>
      </x:c>
    </x:row>
    <x:row r="17747" ht="23" customHeight="1">
      <x:c r="A17747" s="2" t="str">
        <x:v>REQ-17743</x:v>
      </x:c>
      <x:c r="B17747" s="2" t="n">
        <x:v>8</x:v>
      </x:c>
      <x:c r="C17747" s="2" t="str">
        <x:v>Research</x:v>
      </x:c>
      <x:c r="D17747" s="2" t="str">
        <x:v>Balanced</x:v>
      </x:c>
      <x:c r="E17747" s="16" t="n">
        <x:v>7336</x:v>
      </x:c>
      <x:c r="F17747" s="16" t="n">
        <x:v>3139</x:v>
      </x:c>
      <x:c r="G17747" s="15" t="n">
        <x:f>VLOOKUP(D17747,'Pricing'!$A$6:$E$8,5,FALSE)</x:f>
        <x:v>1.2300000000000002</x:v>
      </x:c>
      <x:c r="H17747" s="15" t="n">
        <x:f>VLOOKUP(D17747,'Pricing'!$A$6:$E$8,4,FALSE)</x:f>
        <x:v>6</x:v>
      </x:c>
      <x:c r="I17747" s="15" t="n">
        <x:f>E17747*G17747/1000000</x:f>
        <x:v>0.00902328</x:v>
      </x:c>
      <x:c r="J17747" s="15" t="n">
        <x:f>F17747*H17747/1000000</x:f>
        <x:v>0.018834</x:v>
      </x:c>
      <x:c r="K17747" s="15" t="n">
        <x:f>SUM(I17747:J17747)</x:f>
        <x:v>0.027857279999999998</x:v>
      </x:c>
    </x:row>
    <x:row r="17748" ht="23" customHeight="1">
      <x:c r="A17748" s="2" t="str">
        <x:v>REQ-17744</x:v>
      </x:c>
      <x:c r="B17748" s="2" t="n">
        <x:v>31</x:v>
      </x:c>
      <x:c r="C17748" s="2" t="str">
        <x:v>Product</x:v>
      </x:c>
      <x:c r="D17748" s="2" t="str">
        <x:v>Balanced</x:v>
      </x:c>
      <x:c r="E17748" s="16" t="n">
        <x:v>102272</x:v>
      </x:c>
      <x:c r="F17748" s="16" t="n">
        <x:v>1515</x:v>
      </x:c>
      <x:c r="G17748" s="15" t="n">
        <x:f>VLOOKUP(D17748,'Pricing'!$A$6:$E$8,5,FALSE)</x:f>
        <x:v>1.2300000000000002</x:v>
      </x:c>
      <x:c r="H17748" s="15" t="n">
        <x:f>VLOOKUP(D17748,'Pricing'!$A$6:$E$8,4,FALSE)</x:f>
        <x:v>6</x:v>
      </x:c>
      <x:c r="I17748" s="15" t="n">
        <x:f>E17748*G17748/1000000</x:f>
        <x:v>0.12579456000000003</x:v>
      </x:c>
      <x:c r="J17748" s="15" t="n">
        <x:f>F17748*H17748/1000000</x:f>
        <x:v>0.00909</x:v>
      </x:c>
      <x:c r="K17748" s="15" t="n">
        <x:f>SUM(I17748:J17748)</x:f>
        <x:v>0.13488456000000004</x:v>
      </x:c>
    </x:row>
    <x:row r="17749" ht="23" customHeight="1">
      <x:c r="A17749" s="2" t="str">
        <x:v>REQ-17745</x:v>
      </x:c>
      <x:c r="B17749" s="2" t="n">
        <x:v>13</x:v>
      </x:c>
      <x:c r="C17749" s="2" t="str">
        <x:v>Operations</x:v>
      </x:c>
      <x:c r="D17749" s="2" t="str">
        <x:v>Balanced</x:v>
      </x:c>
      <x:c r="E17749" s="16" t="n">
        <x:v>61416</x:v>
      </x:c>
      <x:c r="F17749" s="16" t="n">
        <x:v>2491</x:v>
      </x:c>
      <x:c r="G17749" s="15" t="n">
        <x:f>VLOOKUP(D17749,'Pricing'!$A$6:$E$8,5,FALSE)</x:f>
        <x:v>1.2300000000000002</x:v>
      </x:c>
      <x:c r="H17749" s="15" t="n">
        <x:f>VLOOKUP(D17749,'Pricing'!$A$6:$E$8,4,FALSE)</x:f>
        <x:v>6</x:v>
      </x:c>
      <x:c r="I17749" s="15" t="n">
        <x:f>E17749*G17749/1000000</x:f>
        <x:v>0.07554168000000001</x:v>
      </x:c>
      <x:c r="J17749" s="15" t="n">
        <x:f>F17749*H17749/1000000</x:f>
        <x:v>0.014946</x:v>
      </x:c>
      <x:c r="K17749" s="15" t="n">
        <x:f>SUM(I17749:J17749)</x:f>
        <x:v>0.09048768000000001</x:v>
      </x:c>
    </x:row>
    <x:row r="17750" ht="23" customHeight="1">
      <x:c r="A17750" s="2" t="str">
        <x:v>REQ-17746</x:v>
      </x:c>
      <x:c r="B17750" s="2" t="n">
        <x:v>8</x:v>
      </x:c>
      <x:c r="C17750" s="2" t="str">
        <x:v>Product</x:v>
      </x:c>
      <x:c r="D17750" s="2" t="str">
        <x:v>Reasoning</x:v>
      </x:c>
      <x:c r="E17750" s="16" t="n">
        <x:v>75380</x:v>
      </x:c>
      <x:c r="F17750" s="16" t="n">
        <x:v>1497</x:v>
      </x:c>
      <x:c r="G17750" s="15" t="n">
        <x:f>VLOOKUP(D17750,'Pricing'!$A$6:$E$8,5,FALSE)</x:f>
        <x:v>4.920000000000001</x:v>
      </x:c>
      <x:c r="H17750" s="15" t="n">
        <x:f>VLOOKUP(D17750,'Pricing'!$A$6:$E$8,4,FALSE)</x:f>
        <x:v>24</x:v>
      </x:c>
      <x:c r="I17750" s="15" t="n">
        <x:f>E17750*G17750/1000000</x:f>
        <x:v>0.3708696</x:v>
      </x:c>
      <x:c r="J17750" s="15" t="n">
        <x:f>F17750*H17750/1000000</x:f>
        <x:v>0.035928</x:v>
      </x:c>
      <x:c r="K17750" s="15" t="n">
        <x:f>SUM(I17750:J17750)</x:f>
        <x:v>0.40679760000000004</x:v>
      </x:c>
    </x:row>
    <x:row r="17751" ht="23" customHeight="1">
      <x:c r="A17751" s="2" t="str">
        <x:v>REQ-17747</x:v>
      </x:c>
      <x:c r="B17751" s="2" t="n">
        <x:v>25</x:v>
      </x:c>
      <x:c r="C17751" s="2" t="str">
        <x:v>Research</x:v>
      </x:c>
      <x:c r="D17751" s="2" t="str">
        <x:v>Swift</x:v>
      </x:c>
      <x:c r="E17751" s="16" t="n">
        <x:v>91081</x:v>
      </x:c>
      <x:c r="F17751" s="16" t="n">
        <x:v>747</x:v>
      </x:c>
      <x:c r="G17751" s="15" t="n">
        <x:f>VLOOKUP(D17751,'Pricing'!$A$6:$E$8,5,FALSE)</x:f>
        <x:v>0.246</x:v>
      </x:c>
      <x:c r="H17751" s="15" t="n">
        <x:f>VLOOKUP(D17751,'Pricing'!$A$6:$E$8,4,FALSE)</x:f>
        <x:v>1.2</x:v>
      </x:c>
      <x:c r="I17751" s="15" t="n">
        <x:f>E17751*G17751/1000000</x:f>
        <x:v>0.022405926</x:v>
      </x:c>
      <x:c r="J17751" s="15" t="n">
        <x:f>F17751*H17751/1000000</x:f>
        <x:v>0.0008964</x:v>
      </x:c>
      <x:c r="K17751" s="15" t="n">
        <x:f>SUM(I17751:J17751)</x:f>
        <x:v>0.023302325999999998</x:v>
      </x:c>
    </x:row>
    <x:row r="17752" ht="23" customHeight="1">
      <x:c r="A17752" s="2" t="str">
        <x:v>REQ-17748</x:v>
      </x:c>
      <x:c r="B17752" s="2" t="n">
        <x:v>19</x:v>
      </x:c>
      <x:c r="C17752" s="2" t="str">
        <x:v>Product</x:v>
      </x:c>
      <x:c r="D17752" s="2" t="str">
        <x:v>Balanced</x:v>
      </x:c>
      <x:c r="E17752" s="16" t="n">
        <x:v>11640</x:v>
      </x:c>
      <x:c r="F17752" s="16" t="n">
        <x:v>3609</x:v>
      </x:c>
      <x:c r="G17752" s="15" t="n">
        <x:f>VLOOKUP(D17752,'Pricing'!$A$6:$E$8,5,FALSE)</x:f>
        <x:v>1.2300000000000002</x:v>
      </x:c>
      <x:c r="H17752" s="15" t="n">
        <x:f>VLOOKUP(D17752,'Pricing'!$A$6:$E$8,4,FALSE)</x:f>
        <x:v>6</x:v>
      </x:c>
      <x:c r="I17752" s="15" t="n">
        <x:f>E17752*G17752/1000000</x:f>
        <x:v>0.014317200000000002</x:v>
      </x:c>
      <x:c r="J17752" s="15" t="n">
        <x:f>F17752*H17752/1000000</x:f>
        <x:v>0.021654</x:v>
      </x:c>
      <x:c r="K17752" s="15" t="n">
        <x:f>SUM(I17752:J17752)</x:f>
        <x:v>0.0359712</x:v>
      </x:c>
    </x:row>
    <x:row r="17753" ht="23" customHeight="1">
      <x:c r="A17753" s="2" t="str">
        <x:v>REQ-17749</x:v>
      </x:c>
      <x:c r="B17753" s="2" t="n">
        <x:v>31</x:v>
      </x:c>
      <x:c r="C17753" s="2" t="str">
        <x:v>Operations</x:v>
      </x:c>
      <x:c r="D17753" s="2" t="str">
        <x:v>Swift</x:v>
      </x:c>
      <x:c r="E17753" s="16" t="n">
        <x:v>79693</x:v>
      </x:c>
      <x:c r="F17753" s="16" t="n">
        <x:v>2556</x:v>
      </x:c>
      <x:c r="G17753" s="15" t="n">
        <x:f>VLOOKUP(D17753,'Pricing'!$A$6:$E$8,5,FALSE)</x:f>
        <x:v>0.246</x:v>
      </x:c>
      <x:c r="H17753" s="15" t="n">
        <x:f>VLOOKUP(D17753,'Pricing'!$A$6:$E$8,4,FALSE)</x:f>
        <x:v>1.2</x:v>
      </x:c>
      <x:c r="I17753" s="15" t="n">
        <x:f>E17753*G17753/1000000</x:f>
        <x:v>0.019604477999999998</x:v>
      </x:c>
      <x:c r="J17753" s="15" t="n">
        <x:f>F17753*H17753/1000000</x:f>
        <x:v>0.0030672</x:v>
      </x:c>
      <x:c r="K17753" s="15" t="n">
        <x:f>SUM(I17753:J17753)</x:f>
        <x:v>0.022671677999999997</x:v>
      </x:c>
    </x:row>
    <x:row r="17754" ht="23" customHeight="1">
      <x:c r="A17754" s="2" t="str">
        <x:v>REQ-17750</x:v>
      </x:c>
      <x:c r="B17754" s="2" t="n">
        <x:v>9</x:v>
      </x:c>
      <x:c r="C17754" s="2" t="str">
        <x:v>Support</x:v>
      </x:c>
      <x:c r="D17754" s="2" t="str">
        <x:v>Balanced</x:v>
      </x:c>
      <x:c r="E17754" s="16" t="n">
        <x:v>5150</x:v>
      </x:c>
      <x:c r="F17754" s="16" t="n">
        <x:v>2792</x:v>
      </x:c>
      <x:c r="G17754" s="15" t="n">
        <x:f>VLOOKUP(D17754,'Pricing'!$A$6:$E$8,5,FALSE)</x:f>
        <x:v>1.2300000000000002</x:v>
      </x:c>
      <x:c r="H17754" s="15" t="n">
        <x:f>VLOOKUP(D17754,'Pricing'!$A$6:$E$8,4,FALSE)</x:f>
        <x:v>6</x:v>
      </x:c>
      <x:c r="I17754" s="15" t="n">
        <x:f>E17754*G17754/1000000</x:f>
        <x:v>0.006334500000000001</x:v>
      </x:c>
      <x:c r="J17754" s="15" t="n">
        <x:f>F17754*H17754/1000000</x:f>
        <x:v>0.016752</x:v>
      </x:c>
      <x:c r="K17754" s="15" t="n">
        <x:f>SUM(I17754:J17754)</x:f>
        <x:v>0.0230865</x:v>
      </x:c>
    </x:row>
    <x:row r="17755" ht="23" customHeight="1">
      <x:c r="A17755" s="2" t="str">
        <x:v>REQ-17751</x:v>
      </x:c>
      <x:c r="B17755" s="2" t="n">
        <x:v>13</x:v>
      </x:c>
      <x:c r="C17755" s="2" t="str">
        <x:v>Operations</x:v>
      </x:c>
      <x:c r="D17755" s="2" t="str">
        <x:v>Balanced</x:v>
      </x:c>
      <x:c r="E17755" s="16" t="n">
        <x:v>21967</x:v>
      </x:c>
      <x:c r="F17755" s="16" t="n">
        <x:v>2155</x:v>
      </x:c>
      <x:c r="G17755" s="15" t="n">
        <x:f>VLOOKUP(D17755,'Pricing'!$A$6:$E$8,5,FALSE)</x:f>
        <x:v>1.2300000000000002</x:v>
      </x:c>
      <x:c r="H17755" s="15" t="n">
        <x:f>VLOOKUP(D17755,'Pricing'!$A$6:$E$8,4,FALSE)</x:f>
        <x:v>6</x:v>
      </x:c>
      <x:c r="I17755" s="15" t="n">
        <x:f>E17755*G17755/1000000</x:f>
        <x:v>0.027019410000000004</x:v>
      </x:c>
      <x:c r="J17755" s="15" t="n">
        <x:f>F17755*H17755/1000000</x:f>
        <x:v>0.01293</x:v>
      </x:c>
      <x:c r="K17755" s="15" t="n">
        <x:f>SUM(I17755:J17755)</x:f>
        <x:v>0.039949410000000005</x:v>
      </x:c>
    </x:row>
    <x:row r="17756" ht="23" customHeight="1">
      <x:c r="A17756" s="2" t="str">
        <x:v>REQ-17752</x:v>
      </x:c>
      <x:c r="B17756" s="2" t="n">
        <x:v>10</x:v>
      </x:c>
      <x:c r="C17756" s="2" t="str">
        <x:v>Product</x:v>
      </x:c>
      <x:c r="D17756" s="2" t="str">
        <x:v>Balanced</x:v>
      </x:c>
      <x:c r="E17756" s="16" t="n">
        <x:v>98675</x:v>
      </x:c>
      <x:c r="F17756" s="16" t="n">
        <x:v>3282</x:v>
      </x:c>
      <x:c r="G17756" s="15" t="n">
        <x:f>VLOOKUP(D17756,'Pricing'!$A$6:$E$8,5,FALSE)</x:f>
        <x:v>1.2300000000000002</x:v>
      </x:c>
      <x:c r="H17756" s="15" t="n">
        <x:f>VLOOKUP(D17756,'Pricing'!$A$6:$E$8,4,FALSE)</x:f>
        <x:v>6</x:v>
      </x:c>
      <x:c r="I17756" s="15" t="n">
        <x:f>E17756*G17756/1000000</x:f>
        <x:v>0.12137025000000001</x:v>
      </x:c>
      <x:c r="J17756" s="15" t="n">
        <x:f>F17756*H17756/1000000</x:f>
        <x:v>0.019692</x:v>
      </x:c>
      <x:c r="K17756" s="15" t="n">
        <x:f>SUM(I17756:J17756)</x:f>
        <x:v>0.14106225</x:v>
      </x:c>
    </x:row>
    <x:row r="17757" ht="23" customHeight="1">
      <x:c r="A17757" s="2" t="str">
        <x:v>REQ-17753</x:v>
      </x:c>
      <x:c r="B17757" s="2" t="n">
        <x:v>2</x:v>
      </x:c>
      <x:c r="C17757" s="2" t="str">
        <x:v>Engineering</x:v>
      </x:c>
      <x:c r="D17757" s="2" t="str">
        <x:v>Swift</x:v>
      </x:c>
      <x:c r="E17757" s="16" t="n">
        <x:v>49552</x:v>
      </x:c>
      <x:c r="F17757" s="16" t="n">
        <x:v>690</x:v>
      </x:c>
      <x:c r="G17757" s="15" t="n">
        <x:f>VLOOKUP(D17757,'Pricing'!$A$6:$E$8,5,FALSE)</x:f>
        <x:v>0.246</x:v>
      </x:c>
      <x:c r="H17757" s="15" t="n">
        <x:f>VLOOKUP(D17757,'Pricing'!$A$6:$E$8,4,FALSE)</x:f>
        <x:v>1.2</x:v>
      </x:c>
      <x:c r="I17757" s="15" t="n">
        <x:f>E17757*G17757/1000000</x:f>
        <x:v>0.012189792</x:v>
      </x:c>
      <x:c r="J17757" s="15" t="n">
        <x:f>F17757*H17757/1000000</x:f>
        <x:v>0.000828</x:v>
      </x:c>
      <x:c r="K17757" s="15" t="n">
        <x:f>SUM(I17757:J17757)</x:f>
        <x:v>0.013017792</x:v>
      </x:c>
    </x:row>
    <x:row r="17758" ht="23" customHeight="1">
      <x:c r="A17758" s="2" t="str">
        <x:v>REQ-17754</x:v>
      </x:c>
      <x:c r="B17758" s="2" t="n">
        <x:v>27</x:v>
      </x:c>
      <x:c r="C17758" s="2" t="str">
        <x:v>Growth</x:v>
      </x:c>
      <x:c r="D17758" s="2" t="str">
        <x:v>Swift</x:v>
      </x:c>
      <x:c r="E17758" s="16" t="n">
        <x:v>102671</x:v>
      </x:c>
      <x:c r="F17758" s="16" t="n">
        <x:v>1185</x:v>
      </x:c>
      <x:c r="G17758" s="15" t="n">
        <x:f>VLOOKUP(D17758,'Pricing'!$A$6:$E$8,5,FALSE)</x:f>
        <x:v>0.246</x:v>
      </x:c>
      <x:c r="H17758" s="15" t="n">
        <x:f>VLOOKUP(D17758,'Pricing'!$A$6:$E$8,4,FALSE)</x:f>
        <x:v>1.2</x:v>
      </x:c>
      <x:c r="I17758" s="15" t="n">
        <x:f>E17758*G17758/1000000</x:f>
        <x:v>0.025257065999999998</x:v>
      </x:c>
      <x:c r="J17758" s="15" t="n">
        <x:f>F17758*H17758/1000000</x:f>
        <x:v>0.001422</x:v>
      </x:c>
      <x:c r="K17758" s="15" t="n">
        <x:f>SUM(I17758:J17758)</x:f>
        <x:v>0.026679065999999998</x:v>
      </x:c>
    </x:row>
    <x:row r="17759" ht="23" customHeight="1">
      <x:c r="A17759" s="2" t="str">
        <x:v>REQ-17755</x:v>
      </x:c>
      <x:c r="B17759" s="2" t="n">
        <x:v>10</x:v>
      </x:c>
      <x:c r="C17759" s="2" t="str">
        <x:v>Operations</x:v>
      </x:c>
      <x:c r="D17759" s="2" t="str">
        <x:v>Swift</x:v>
      </x:c>
      <x:c r="E17759" s="16" t="n">
        <x:v>82768</x:v>
      </x:c>
      <x:c r="F17759" s="16" t="n">
        <x:v>425</x:v>
      </x:c>
      <x:c r="G17759" s="15" t="n">
        <x:f>VLOOKUP(D17759,'Pricing'!$A$6:$E$8,5,FALSE)</x:f>
        <x:v>0.246</x:v>
      </x:c>
      <x:c r="H17759" s="15" t="n">
        <x:f>VLOOKUP(D17759,'Pricing'!$A$6:$E$8,4,FALSE)</x:f>
        <x:v>1.2</x:v>
      </x:c>
      <x:c r="I17759" s="15" t="n">
        <x:f>E17759*G17759/1000000</x:f>
        <x:v>0.020360928</x:v>
      </x:c>
      <x:c r="J17759" s="15" t="n">
        <x:f>F17759*H17759/1000000</x:f>
        <x:v>0.00051</x:v>
      </x:c>
      <x:c r="K17759" s="15" t="n">
        <x:f>SUM(I17759:J17759)</x:f>
        <x:v>0.020870928</x:v>
      </x:c>
    </x:row>
    <x:row r="17760" ht="23" customHeight="1">
      <x:c r="A17760" s="2" t="str">
        <x:v>REQ-17756</x:v>
      </x:c>
      <x:c r="B17760" s="2" t="n">
        <x:v>7</x:v>
      </x:c>
      <x:c r="C17760" s="2" t="str">
        <x:v>Growth</x:v>
      </x:c>
      <x:c r="D17760" s="2" t="str">
        <x:v>Reasoning</x:v>
      </x:c>
      <x:c r="E17760" s="16" t="n">
        <x:v>59257</x:v>
      </x:c>
      <x:c r="F17760" s="16" t="n">
        <x:v>817</x:v>
      </x:c>
      <x:c r="G17760" s="15" t="n">
        <x:f>VLOOKUP(D17760,'Pricing'!$A$6:$E$8,5,FALSE)</x:f>
        <x:v>4.920000000000001</x:v>
      </x:c>
      <x:c r="H17760" s="15" t="n">
        <x:f>VLOOKUP(D17760,'Pricing'!$A$6:$E$8,4,FALSE)</x:f>
        <x:v>24</x:v>
      </x:c>
      <x:c r="I17760" s="15" t="n">
        <x:f>E17760*G17760/1000000</x:f>
        <x:v>0.29154444000000007</x:v>
      </x:c>
      <x:c r="J17760" s="15" t="n">
        <x:f>F17760*H17760/1000000</x:f>
        <x:v>0.019608</x:v>
      </x:c>
      <x:c r="K17760" s="15" t="n">
        <x:f>SUM(I17760:J17760)</x:f>
        <x:v>0.3111524400000001</x:v>
      </x:c>
    </x:row>
    <x:row r="17761" ht="23" customHeight="1">
      <x:c r="A17761" s="2" t="str">
        <x:v>REQ-17757</x:v>
      </x:c>
      <x:c r="B17761" s="2" t="n">
        <x:v>31</x:v>
      </x:c>
      <x:c r="C17761" s="2" t="str">
        <x:v>Engineering</x:v>
      </x:c>
      <x:c r="D17761" s="2" t="str">
        <x:v>Swift</x:v>
      </x:c>
      <x:c r="E17761" s="16" t="n">
        <x:v>79486</x:v>
      </x:c>
      <x:c r="F17761" s="16" t="n">
        <x:v>1707</x:v>
      </x:c>
      <x:c r="G17761" s="15" t="n">
        <x:f>VLOOKUP(D17761,'Pricing'!$A$6:$E$8,5,FALSE)</x:f>
        <x:v>0.246</x:v>
      </x:c>
      <x:c r="H17761" s="15" t="n">
        <x:f>VLOOKUP(D17761,'Pricing'!$A$6:$E$8,4,FALSE)</x:f>
        <x:v>1.2</x:v>
      </x:c>
      <x:c r="I17761" s="15" t="n">
        <x:f>E17761*G17761/1000000</x:f>
        <x:v>0.019553556</x:v>
      </x:c>
      <x:c r="J17761" s="15" t="n">
        <x:f>F17761*H17761/1000000</x:f>
        <x:v>0.0020484</x:v>
      </x:c>
      <x:c r="K17761" s="15" t="n">
        <x:f>SUM(I17761:J17761)</x:f>
        <x:v>0.021601956</x:v>
      </x:c>
    </x:row>
    <x:row r="17762" ht="23" customHeight="1">
      <x:c r="A17762" s="2" t="str">
        <x:v>REQ-17758</x:v>
      </x:c>
      <x:c r="B17762" s="2" t="n">
        <x:v>6</x:v>
      </x:c>
      <x:c r="C17762" s="2" t="str">
        <x:v>Growth</x:v>
      </x:c>
      <x:c r="D17762" s="2" t="str">
        <x:v>Swift</x:v>
      </x:c>
      <x:c r="E17762" s="16" t="n">
        <x:v>8260</x:v>
      </x:c>
      <x:c r="F17762" s="16" t="n">
        <x:v>346</x:v>
      </x:c>
      <x:c r="G17762" s="15" t="n">
        <x:f>VLOOKUP(D17762,'Pricing'!$A$6:$E$8,5,FALSE)</x:f>
        <x:v>0.246</x:v>
      </x:c>
      <x:c r="H17762" s="15" t="n">
        <x:f>VLOOKUP(D17762,'Pricing'!$A$6:$E$8,4,FALSE)</x:f>
        <x:v>1.2</x:v>
      </x:c>
      <x:c r="I17762" s="15" t="n">
        <x:f>E17762*G17762/1000000</x:f>
        <x:v>0.00203196</x:v>
      </x:c>
      <x:c r="J17762" s="15" t="n">
        <x:f>F17762*H17762/1000000</x:f>
        <x:v>0.0004152</x:v>
      </x:c>
      <x:c r="K17762" s="15" t="n">
        <x:f>SUM(I17762:J17762)</x:f>
        <x:v>0.0024471600000000003</x:v>
      </x:c>
    </x:row>
    <x:row r="17763" ht="23" customHeight="1">
      <x:c r="A17763" s="2" t="str">
        <x:v>REQ-17759</x:v>
      </x:c>
      <x:c r="B17763" s="2" t="n">
        <x:v>6</x:v>
      </x:c>
      <x:c r="C17763" s="2" t="str">
        <x:v>Engineering</x:v>
      </x:c>
      <x:c r="D17763" s="2" t="str">
        <x:v>Swift</x:v>
      </x:c>
      <x:c r="E17763" s="16" t="n">
        <x:v>50297</x:v>
      </x:c>
      <x:c r="F17763" s="16" t="n">
        <x:v>359</x:v>
      </x:c>
      <x:c r="G17763" s="15" t="n">
        <x:f>VLOOKUP(D17763,'Pricing'!$A$6:$E$8,5,FALSE)</x:f>
        <x:v>0.246</x:v>
      </x:c>
      <x:c r="H17763" s="15" t="n">
        <x:f>VLOOKUP(D17763,'Pricing'!$A$6:$E$8,4,FALSE)</x:f>
        <x:v>1.2</x:v>
      </x:c>
      <x:c r="I17763" s="15" t="n">
        <x:f>E17763*G17763/1000000</x:f>
        <x:v>0.012373062</x:v>
      </x:c>
      <x:c r="J17763" s="15" t="n">
        <x:f>F17763*H17763/1000000</x:f>
        <x:v>0.0004308</x:v>
      </x:c>
      <x:c r="K17763" s="15" t="n">
        <x:f>SUM(I17763:J17763)</x:f>
        <x:v>0.012803862000000001</x:v>
      </x:c>
    </x:row>
    <x:row r="17764" ht="23" customHeight="1">
      <x:c r="A17764" s="2" t="str">
        <x:v>REQ-17760</x:v>
      </x:c>
      <x:c r="B17764" s="2" t="n">
        <x:v>5</x:v>
      </x:c>
      <x:c r="C17764" s="2" t="str">
        <x:v>Support</x:v>
      </x:c>
      <x:c r="D17764" s="2" t="str">
        <x:v>Balanced</x:v>
      </x:c>
      <x:c r="E17764" s="16" t="n">
        <x:v>48093</x:v>
      </x:c>
      <x:c r="F17764" s="16" t="n">
        <x:v>1871</x:v>
      </x:c>
      <x:c r="G17764" s="15" t="n">
        <x:f>VLOOKUP(D17764,'Pricing'!$A$6:$E$8,5,FALSE)</x:f>
        <x:v>1.2300000000000002</x:v>
      </x:c>
      <x:c r="H17764" s="15" t="n">
        <x:f>VLOOKUP(D17764,'Pricing'!$A$6:$E$8,4,FALSE)</x:f>
        <x:v>6</x:v>
      </x:c>
      <x:c r="I17764" s="15" t="n">
        <x:f>E17764*G17764/1000000</x:f>
        <x:v>0.05915439000000001</x:v>
      </x:c>
      <x:c r="J17764" s="15" t="n">
        <x:f>F17764*H17764/1000000</x:f>
        <x:v>0.011226</x:v>
      </x:c>
      <x:c r="K17764" s="15" t="n">
        <x:f>SUM(I17764:J17764)</x:f>
        <x:v>0.07038039000000001</x:v>
      </x:c>
    </x:row>
    <x:row r="17765" ht="23" customHeight="1">
      <x:c r="A17765" s="2" t="str">
        <x:v>REQ-17761</x:v>
      </x:c>
      <x:c r="B17765" s="2" t="n">
        <x:v>4</x:v>
      </x:c>
      <x:c r="C17765" s="2" t="str">
        <x:v>Research</x:v>
      </x:c>
      <x:c r="D17765" s="2" t="str">
        <x:v>Balanced</x:v>
      </x:c>
      <x:c r="E17765" s="16" t="n">
        <x:v>52312</x:v>
      </x:c>
      <x:c r="F17765" s="16" t="n">
        <x:v>3956</x:v>
      </x:c>
      <x:c r="G17765" s="15" t="n">
        <x:f>VLOOKUP(D17765,'Pricing'!$A$6:$E$8,5,FALSE)</x:f>
        <x:v>1.2300000000000002</x:v>
      </x:c>
      <x:c r="H17765" s="15" t="n">
        <x:f>VLOOKUP(D17765,'Pricing'!$A$6:$E$8,4,FALSE)</x:f>
        <x:v>6</x:v>
      </x:c>
      <x:c r="I17765" s="15" t="n">
        <x:f>E17765*G17765/1000000</x:f>
        <x:v>0.06434376000000001</x:v>
      </x:c>
      <x:c r="J17765" s="15" t="n">
        <x:f>F17765*H17765/1000000</x:f>
        <x:v>0.023736</x:v>
      </x:c>
      <x:c r="K17765" s="15" t="n">
        <x:f>SUM(I17765:J17765)</x:f>
        <x:v>0.08807976</x:v>
      </x:c>
    </x:row>
    <x:row r="17766" ht="23" customHeight="1">
      <x:c r="A17766" s="2" t="str">
        <x:v>REQ-17762</x:v>
      </x:c>
      <x:c r="B17766" s="2" t="n">
        <x:v>20</x:v>
      </x:c>
      <x:c r="C17766" s="2" t="str">
        <x:v>Growth</x:v>
      </x:c>
      <x:c r="D17766" s="2" t="str">
        <x:v>Swift</x:v>
      </x:c>
      <x:c r="E17766" s="16" t="n">
        <x:v>16049</x:v>
      </x:c>
      <x:c r="F17766" s="16" t="n">
        <x:v>2091</x:v>
      </x:c>
      <x:c r="G17766" s="15" t="n">
        <x:f>VLOOKUP(D17766,'Pricing'!$A$6:$E$8,5,FALSE)</x:f>
        <x:v>0.246</x:v>
      </x:c>
      <x:c r="H17766" s="15" t="n">
        <x:f>VLOOKUP(D17766,'Pricing'!$A$6:$E$8,4,FALSE)</x:f>
        <x:v>1.2</x:v>
      </x:c>
      <x:c r="I17766" s="15" t="n">
        <x:f>E17766*G17766/1000000</x:f>
        <x:v>0.003948054</x:v>
      </x:c>
      <x:c r="J17766" s="15" t="n">
        <x:f>F17766*H17766/1000000</x:f>
        <x:v>0.0025091999999999996</x:v>
      </x:c>
      <x:c r="K17766" s="15" t="n">
        <x:f>SUM(I17766:J17766)</x:f>
        <x:v>0.006457254</x:v>
      </x:c>
    </x:row>
    <x:row r="17767" ht="23" customHeight="1">
      <x:c r="A17767" s="2" t="str">
        <x:v>REQ-17763</x:v>
      </x:c>
      <x:c r="B17767" s="2" t="n">
        <x:v>29</x:v>
      </x:c>
      <x:c r="C17767" s="2" t="str">
        <x:v>Engineering</x:v>
      </x:c>
      <x:c r="D17767" s="2" t="str">
        <x:v>Balanced</x:v>
      </x:c>
      <x:c r="E17767" s="16" t="n">
        <x:v>116601</x:v>
      </x:c>
      <x:c r="F17767" s="16" t="n">
        <x:v>1637</x:v>
      </x:c>
      <x:c r="G17767" s="15" t="n">
        <x:f>VLOOKUP(D17767,'Pricing'!$A$6:$E$8,5,FALSE)</x:f>
        <x:v>1.2300000000000002</x:v>
      </x:c>
      <x:c r="H17767" s="15" t="n">
        <x:f>VLOOKUP(D17767,'Pricing'!$A$6:$E$8,4,FALSE)</x:f>
        <x:v>6</x:v>
      </x:c>
      <x:c r="I17767" s="15" t="n">
        <x:f>E17767*G17767/1000000</x:f>
        <x:v>0.14341923</x:v>
      </x:c>
      <x:c r="J17767" s="15" t="n">
        <x:f>F17767*H17767/1000000</x:f>
        <x:v>0.009822</x:v>
      </x:c>
      <x:c r="K17767" s="15" t="n">
        <x:f>SUM(I17767:J17767)</x:f>
        <x:v>0.15324123</x:v>
      </x:c>
    </x:row>
    <x:row r="17768" ht="23" customHeight="1">
      <x:c r="A17768" s="2" t="str">
        <x:v>REQ-17764</x:v>
      </x:c>
      <x:c r="B17768" s="2" t="n">
        <x:v>15</x:v>
      </x:c>
      <x:c r="C17768" s="2" t="str">
        <x:v>Growth</x:v>
      </x:c>
      <x:c r="D17768" s="2" t="str">
        <x:v>Swift</x:v>
      </x:c>
      <x:c r="E17768" s="16" t="n">
        <x:v>97769</x:v>
      </x:c>
      <x:c r="F17768" s="16" t="n">
        <x:v>1021</x:v>
      </x:c>
      <x:c r="G17768" s="15" t="n">
        <x:f>VLOOKUP(D17768,'Pricing'!$A$6:$E$8,5,FALSE)</x:f>
        <x:v>0.246</x:v>
      </x:c>
      <x:c r="H17768" s="15" t="n">
        <x:f>VLOOKUP(D17768,'Pricing'!$A$6:$E$8,4,FALSE)</x:f>
        <x:v>1.2</x:v>
      </x:c>
      <x:c r="I17768" s="15" t="n">
        <x:f>E17768*G17768/1000000</x:f>
        <x:v>0.024051173999999998</x:v>
      </x:c>
      <x:c r="J17768" s="15" t="n">
        <x:f>F17768*H17768/1000000</x:f>
        <x:v>0.0012252</x:v>
      </x:c>
      <x:c r="K17768" s="15" t="n">
        <x:f>SUM(I17768:J17768)</x:f>
        <x:v>0.025276373999999997</x:v>
      </x:c>
    </x:row>
    <x:row r="17769" ht="23" customHeight="1">
      <x:c r="A17769" s="2" t="str">
        <x:v>REQ-17765</x:v>
      </x:c>
      <x:c r="B17769" s="2" t="n">
        <x:v>3</x:v>
      </x:c>
      <x:c r="C17769" s="2" t="str">
        <x:v>Research</x:v>
      </x:c>
      <x:c r="D17769" s="2" t="str">
        <x:v>Swift</x:v>
      </x:c>
      <x:c r="E17769" s="16" t="n">
        <x:v>109300</x:v>
      </x:c>
      <x:c r="F17769" s="16" t="n">
        <x:v>758</x:v>
      </x:c>
      <x:c r="G17769" s="15" t="n">
        <x:f>VLOOKUP(D17769,'Pricing'!$A$6:$E$8,5,FALSE)</x:f>
        <x:v>0.246</x:v>
      </x:c>
      <x:c r="H17769" s="15" t="n">
        <x:f>VLOOKUP(D17769,'Pricing'!$A$6:$E$8,4,FALSE)</x:f>
        <x:v>1.2</x:v>
      </x:c>
      <x:c r="I17769" s="15" t="n">
        <x:f>E17769*G17769/1000000</x:f>
        <x:v>0.0268878</x:v>
      </x:c>
      <x:c r="J17769" s="15" t="n">
        <x:f>F17769*H17769/1000000</x:f>
        <x:v>0.0009096</x:v>
      </x:c>
      <x:c r="K17769" s="15" t="n">
        <x:f>SUM(I17769:J17769)</x:f>
        <x:v>0.0277974</x:v>
      </x:c>
    </x:row>
    <x:row r="17770" ht="23" customHeight="1">
      <x:c r="A17770" s="2" t="str">
        <x:v>REQ-17766</x:v>
      </x:c>
      <x:c r="B17770" s="2" t="n">
        <x:v>31</x:v>
      </x:c>
      <x:c r="C17770" s="2" t="str">
        <x:v>Support</x:v>
      </x:c>
      <x:c r="D17770" s="2" t="str">
        <x:v>Reasoning</x:v>
      </x:c>
      <x:c r="E17770" s="16" t="n">
        <x:v>25860</x:v>
      </x:c>
      <x:c r="F17770" s="16" t="n">
        <x:v>3307</x:v>
      </x:c>
      <x:c r="G17770" s="15" t="n">
        <x:f>VLOOKUP(D17770,'Pricing'!$A$6:$E$8,5,FALSE)</x:f>
        <x:v>4.920000000000001</x:v>
      </x:c>
      <x:c r="H17770" s="15" t="n">
        <x:f>VLOOKUP(D17770,'Pricing'!$A$6:$E$8,4,FALSE)</x:f>
        <x:v>24</x:v>
      </x:c>
      <x:c r="I17770" s="15" t="n">
        <x:f>E17770*G17770/1000000</x:f>
        <x:v>0.12723120000000002</x:v>
      </x:c>
      <x:c r="J17770" s="15" t="n">
        <x:f>F17770*H17770/1000000</x:f>
        <x:v>0.079368</x:v>
      </x:c>
      <x:c r="K17770" s="15" t="n">
        <x:f>SUM(I17770:J17770)</x:f>
        <x:v>0.2065992</x:v>
      </x:c>
    </x:row>
    <x:row r="17771" ht="23" customHeight="1">
      <x:c r="A17771" s="2" t="str">
        <x:v>REQ-17767</x:v>
      </x:c>
      <x:c r="B17771" s="2" t="n">
        <x:v>29</x:v>
      </x:c>
      <x:c r="C17771" s="2" t="str">
        <x:v>Research</x:v>
      </x:c>
      <x:c r="D17771" s="2" t="str">
        <x:v>Swift</x:v>
      </x:c>
      <x:c r="E17771" s="16" t="n">
        <x:v>82463</x:v>
      </x:c>
      <x:c r="F17771" s="16" t="n">
        <x:v>995</x:v>
      </x:c>
      <x:c r="G17771" s="15" t="n">
        <x:f>VLOOKUP(D17771,'Pricing'!$A$6:$E$8,5,FALSE)</x:f>
        <x:v>0.246</x:v>
      </x:c>
      <x:c r="H17771" s="15" t="n">
        <x:f>VLOOKUP(D17771,'Pricing'!$A$6:$E$8,4,FALSE)</x:f>
        <x:v>1.2</x:v>
      </x:c>
      <x:c r="I17771" s="15" t="n">
        <x:f>E17771*G17771/1000000</x:f>
        <x:v>0.020285898</x:v>
      </x:c>
      <x:c r="J17771" s="15" t="n">
        <x:f>F17771*H17771/1000000</x:f>
        <x:v>0.001194</x:v>
      </x:c>
      <x:c r="K17771" s="15" t="n">
        <x:f>SUM(I17771:J17771)</x:f>
        <x:v>0.021479898</x:v>
      </x:c>
    </x:row>
    <x:row r="17772" ht="23" customHeight="1">
      <x:c r="A17772" s="2" t="str">
        <x:v>REQ-17768</x:v>
      </x:c>
      <x:c r="B17772" s="2" t="n">
        <x:v>9</x:v>
      </x:c>
      <x:c r="C17772" s="2" t="str">
        <x:v>Support</x:v>
      </x:c>
      <x:c r="D17772" s="2" t="str">
        <x:v>Balanced</x:v>
      </x:c>
      <x:c r="E17772" s="16" t="n">
        <x:v>76650</x:v>
      </x:c>
      <x:c r="F17772" s="16" t="n">
        <x:v>2010</x:v>
      </x:c>
      <x:c r="G17772" s="15" t="n">
        <x:f>VLOOKUP(D17772,'Pricing'!$A$6:$E$8,5,FALSE)</x:f>
        <x:v>1.2300000000000002</x:v>
      </x:c>
      <x:c r="H17772" s="15" t="n">
        <x:f>VLOOKUP(D17772,'Pricing'!$A$6:$E$8,4,FALSE)</x:f>
        <x:v>6</x:v>
      </x:c>
      <x:c r="I17772" s="15" t="n">
        <x:f>E17772*G17772/1000000</x:f>
        <x:v>0.09427950000000002</x:v>
      </x:c>
      <x:c r="J17772" s="15" t="n">
        <x:f>F17772*H17772/1000000</x:f>
        <x:v>0.01206</x:v>
      </x:c>
      <x:c r="K17772" s="15" t="n">
        <x:f>SUM(I17772:J17772)</x:f>
        <x:v>0.10633950000000002</x:v>
      </x:c>
    </x:row>
    <x:row r="17773" ht="23" customHeight="1">
      <x:c r="A17773" s="2" t="str">
        <x:v>REQ-17769</x:v>
      </x:c>
      <x:c r="B17773" s="2" t="n">
        <x:v>21</x:v>
      </x:c>
      <x:c r="C17773" s="2" t="str">
        <x:v>Research</x:v>
      </x:c>
      <x:c r="D17773" s="2" t="str">
        <x:v>Balanced</x:v>
      </x:c>
      <x:c r="E17773" s="16" t="n">
        <x:v>13305</x:v>
      </x:c>
      <x:c r="F17773" s="16" t="n">
        <x:v>1892</x:v>
      </x:c>
      <x:c r="G17773" s="15" t="n">
        <x:f>VLOOKUP(D17773,'Pricing'!$A$6:$E$8,5,FALSE)</x:f>
        <x:v>1.2300000000000002</x:v>
      </x:c>
      <x:c r="H17773" s="15" t="n">
        <x:f>VLOOKUP(D17773,'Pricing'!$A$6:$E$8,4,FALSE)</x:f>
        <x:v>6</x:v>
      </x:c>
      <x:c r="I17773" s="15" t="n">
        <x:f>E17773*G17773/1000000</x:f>
        <x:v>0.016365150000000002</x:v>
      </x:c>
      <x:c r="J17773" s="15" t="n">
        <x:f>F17773*H17773/1000000</x:f>
        <x:v>0.011352</x:v>
      </x:c>
      <x:c r="K17773" s="15" t="n">
        <x:f>SUM(I17773:J17773)</x:f>
        <x:v>0.027717150000000003</x:v>
      </x:c>
    </x:row>
    <x:row r="17774" ht="23" customHeight="1">
      <x:c r="A17774" s="2" t="str">
        <x:v>REQ-17770</x:v>
      </x:c>
      <x:c r="B17774" s="2" t="n">
        <x:v>25</x:v>
      </x:c>
      <x:c r="C17774" s="2" t="str">
        <x:v>Growth</x:v>
      </x:c>
      <x:c r="D17774" s="2" t="str">
        <x:v>Swift</x:v>
      </x:c>
      <x:c r="E17774" s="16" t="n">
        <x:v>37087</x:v>
      </x:c>
      <x:c r="F17774" s="16" t="n">
        <x:v>1858</x:v>
      </x:c>
      <x:c r="G17774" s="15" t="n">
        <x:f>VLOOKUP(D17774,'Pricing'!$A$6:$E$8,5,FALSE)</x:f>
        <x:v>0.246</x:v>
      </x:c>
      <x:c r="H17774" s="15" t="n">
        <x:f>VLOOKUP(D17774,'Pricing'!$A$6:$E$8,4,FALSE)</x:f>
        <x:v>1.2</x:v>
      </x:c>
      <x:c r="I17774" s="15" t="n">
        <x:f>E17774*G17774/1000000</x:f>
        <x:v>0.009123402</x:v>
      </x:c>
      <x:c r="J17774" s="15" t="n">
        <x:f>F17774*H17774/1000000</x:f>
        <x:v>0.0022296</x:v>
      </x:c>
      <x:c r="K17774" s="15" t="n">
        <x:f>SUM(I17774:J17774)</x:f>
        <x:v>0.011353002</x:v>
      </x:c>
    </x:row>
    <x:row r="17775" ht="23" customHeight="1">
      <x:c r="A17775" s="2" t="str">
        <x:v>REQ-17771</x:v>
      </x:c>
      <x:c r="B17775" s="2" t="n">
        <x:v>21</x:v>
      </x:c>
      <x:c r="C17775" s="2" t="str">
        <x:v>Engineering</x:v>
      </x:c>
      <x:c r="D17775" s="2" t="str">
        <x:v>Balanced</x:v>
      </x:c>
      <x:c r="E17775" s="16" t="n">
        <x:v>42950</x:v>
      </x:c>
      <x:c r="F17775" s="16" t="n">
        <x:v>2135</x:v>
      </x:c>
      <x:c r="G17775" s="15" t="n">
        <x:f>VLOOKUP(D17775,'Pricing'!$A$6:$E$8,5,FALSE)</x:f>
        <x:v>1.2300000000000002</x:v>
      </x:c>
      <x:c r="H17775" s="15" t="n">
        <x:f>VLOOKUP(D17775,'Pricing'!$A$6:$E$8,4,FALSE)</x:f>
        <x:v>6</x:v>
      </x:c>
      <x:c r="I17775" s="15" t="n">
        <x:f>E17775*G17775/1000000</x:f>
        <x:v>0.05282850000000001</x:v>
      </x:c>
      <x:c r="J17775" s="15" t="n">
        <x:f>F17775*H17775/1000000</x:f>
        <x:v>0.01281</x:v>
      </x:c>
      <x:c r="K17775" s="15" t="n">
        <x:f>SUM(I17775:J17775)</x:f>
        <x:v>0.0656385</x:v>
      </x:c>
    </x:row>
    <x:row r="17776" ht="23" customHeight="1">
      <x:c r="A17776" s="2" t="str">
        <x:v>REQ-17772</x:v>
      </x:c>
      <x:c r="B17776" s="2" t="n">
        <x:v>13</x:v>
      </x:c>
      <x:c r="C17776" s="2" t="str">
        <x:v>Growth</x:v>
      </x:c>
      <x:c r="D17776" s="2" t="str">
        <x:v>Swift</x:v>
      </x:c>
      <x:c r="E17776" s="16" t="n">
        <x:v>86668</x:v>
      </x:c>
      <x:c r="F17776" s="16" t="n">
        <x:v>202</x:v>
      </x:c>
      <x:c r="G17776" s="15" t="n">
        <x:f>VLOOKUP(D17776,'Pricing'!$A$6:$E$8,5,FALSE)</x:f>
        <x:v>0.246</x:v>
      </x:c>
      <x:c r="H17776" s="15" t="n">
        <x:f>VLOOKUP(D17776,'Pricing'!$A$6:$E$8,4,FALSE)</x:f>
        <x:v>1.2</x:v>
      </x:c>
      <x:c r="I17776" s="15" t="n">
        <x:f>E17776*G17776/1000000</x:f>
        <x:v>0.021320328000000003</x:v>
      </x:c>
      <x:c r="J17776" s="15" t="n">
        <x:f>F17776*H17776/1000000</x:f>
        <x:v>0.00024239999999999998</x:v>
      </x:c>
      <x:c r="K17776" s="15" t="n">
        <x:f>SUM(I17776:J17776)</x:f>
        <x:v>0.021562728000000003</x:v>
      </x:c>
    </x:row>
    <x:row r="17777" ht="23" customHeight="1">
      <x:c r="A17777" s="2" t="str">
        <x:v>REQ-17773</x:v>
      </x:c>
      <x:c r="B17777" s="2" t="n">
        <x:v>28</x:v>
      </x:c>
      <x:c r="C17777" s="2" t="str">
        <x:v>Research</x:v>
      </x:c>
      <x:c r="D17777" s="2" t="str">
        <x:v>Swift</x:v>
      </x:c>
      <x:c r="E17777" s="16" t="n">
        <x:v>101951</x:v>
      </x:c>
      <x:c r="F17777" s="16" t="n">
        <x:v>3810</x:v>
      </x:c>
      <x:c r="G17777" s="15" t="n">
        <x:f>VLOOKUP(D17777,'Pricing'!$A$6:$E$8,5,FALSE)</x:f>
        <x:v>0.246</x:v>
      </x:c>
      <x:c r="H17777" s="15" t="n">
        <x:f>VLOOKUP(D17777,'Pricing'!$A$6:$E$8,4,FALSE)</x:f>
        <x:v>1.2</x:v>
      </x:c>
      <x:c r="I17777" s="15" t="n">
        <x:f>E17777*G17777/1000000</x:f>
        <x:v>0.025079946</x:v>
      </x:c>
      <x:c r="J17777" s="15" t="n">
        <x:f>F17777*H17777/1000000</x:f>
        <x:v>0.004572</x:v>
      </x:c>
      <x:c r="K17777" s="15" t="n">
        <x:f>SUM(I17777:J17777)</x:f>
        <x:v>0.029651946</x:v>
      </x:c>
    </x:row>
    <x:row r="17778" ht="23" customHeight="1">
      <x:c r="A17778" s="2" t="str">
        <x:v>REQ-17774</x:v>
      </x:c>
      <x:c r="B17778" s="2" t="n">
        <x:v>24</x:v>
      </x:c>
      <x:c r="C17778" s="2" t="str">
        <x:v>Support</x:v>
      </x:c>
      <x:c r="D17778" s="2" t="str">
        <x:v>Balanced</x:v>
      </x:c>
      <x:c r="E17778" s="16" t="n">
        <x:v>56101</x:v>
      </x:c>
      <x:c r="F17778" s="16" t="n">
        <x:v>3096</x:v>
      </x:c>
      <x:c r="G17778" s="15" t="n">
        <x:f>VLOOKUP(D17778,'Pricing'!$A$6:$E$8,5,FALSE)</x:f>
        <x:v>1.2300000000000002</x:v>
      </x:c>
      <x:c r="H17778" s="15" t="n">
        <x:f>VLOOKUP(D17778,'Pricing'!$A$6:$E$8,4,FALSE)</x:f>
        <x:v>6</x:v>
      </x:c>
      <x:c r="I17778" s="15" t="n">
        <x:f>E17778*G17778/1000000</x:f>
        <x:v>0.06900423000000001</x:v>
      </x:c>
      <x:c r="J17778" s="15" t="n">
        <x:f>F17778*H17778/1000000</x:f>
        <x:v>0.018576</x:v>
      </x:c>
      <x:c r="K17778" s="15" t="n">
        <x:f>SUM(I17778:J17778)</x:f>
        <x:v>0.08758023000000001</x:v>
      </x:c>
    </x:row>
    <x:row r="17779" ht="23" customHeight="1">
      <x:c r="A17779" s="2" t="str">
        <x:v>REQ-17775</x:v>
      </x:c>
      <x:c r="B17779" s="2" t="n">
        <x:v>30</x:v>
      </x:c>
      <x:c r="C17779" s="2" t="str">
        <x:v>Research</x:v>
      </x:c>
      <x:c r="D17779" s="2" t="str">
        <x:v>Swift</x:v>
      </x:c>
      <x:c r="E17779" s="16" t="n">
        <x:v>117160</x:v>
      </x:c>
      <x:c r="F17779" s="16" t="n">
        <x:v>2438</x:v>
      </x:c>
      <x:c r="G17779" s="15" t="n">
        <x:f>VLOOKUP(D17779,'Pricing'!$A$6:$E$8,5,FALSE)</x:f>
        <x:v>0.246</x:v>
      </x:c>
      <x:c r="H17779" s="15" t="n">
        <x:f>VLOOKUP(D17779,'Pricing'!$A$6:$E$8,4,FALSE)</x:f>
        <x:v>1.2</x:v>
      </x:c>
      <x:c r="I17779" s="15" t="n">
        <x:f>E17779*G17779/1000000</x:f>
        <x:v>0.02882136</x:v>
      </x:c>
      <x:c r="J17779" s="15" t="n">
        <x:f>F17779*H17779/1000000</x:f>
        <x:v>0.0029256</x:v>
      </x:c>
      <x:c r="K17779" s="15" t="n">
        <x:f>SUM(I17779:J17779)</x:f>
        <x:v>0.03174696</x:v>
      </x:c>
    </x:row>
    <x:row r="17780" ht="23" customHeight="1">
      <x:c r="A17780" s="2" t="str">
        <x:v>REQ-17776</x:v>
      </x:c>
      <x:c r="B17780" s="2" t="n">
        <x:v>12</x:v>
      </x:c>
      <x:c r="C17780" s="2" t="str">
        <x:v>Support</x:v>
      </x:c>
      <x:c r="D17780" s="2" t="str">
        <x:v>Swift</x:v>
      </x:c>
      <x:c r="E17780" s="16" t="n">
        <x:v>58037</x:v>
      </x:c>
      <x:c r="F17780" s="16" t="n">
        <x:v>2499</x:v>
      </x:c>
      <x:c r="G17780" s="15" t="n">
        <x:f>VLOOKUP(D17780,'Pricing'!$A$6:$E$8,5,FALSE)</x:f>
        <x:v>0.246</x:v>
      </x:c>
      <x:c r="H17780" s="15" t="n">
        <x:f>VLOOKUP(D17780,'Pricing'!$A$6:$E$8,4,FALSE)</x:f>
        <x:v>1.2</x:v>
      </x:c>
      <x:c r="I17780" s="15" t="n">
        <x:f>E17780*G17780/1000000</x:f>
        <x:v>0.014277101999999998</x:v>
      </x:c>
      <x:c r="J17780" s="15" t="n">
        <x:f>F17780*H17780/1000000</x:f>
        <x:v>0.0029988</x:v>
      </x:c>
      <x:c r="K17780" s="15" t="n">
        <x:f>SUM(I17780:J17780)</x:f>
        <x:v>0.017275902</x:v>
      </x:c>
    </x:row>
    <x:row r="17781" ht="23" customHeight="1">
      <x:c r="A17781" s="2" t="str">
        <x:v>REQ-17777</x:v>
      </x:c>
      <x:c r="B17781" s="2" t="n">
        <x:v>28</x:v>
      </x:c>
      <x:c r="C17781" s="2" t="str">
        <x:v>Engineering</x:v>
      </x:c>
      <x:c r="D17781" s="2" t="str">
        <x:v>Balanced</x:v>
      </x:c>
      <x:c r="E17781" s="16" t="n">
        <x:v>26742</x:v>
      </x:c>
      <x:c r="F17781" s="16" t="n">
        <x:v>3596</x:v>
      </x:c>
      <x:c r="G17781" s="15" t="n">
        <x:f>VLOOKUP(D17781,'Pricing'!$A$6:$E$8,5,FALSE)</x:f>
        <x:v>1.2300000000000002</x:v>
      </x:c>
      <x:c r="H17781" s="15" t="n">
        <x:f>VLOOKUP(D17781,'Pricing'!$A$6:$E$8,4,FALSE)</x:f>
        <x:v>6</x:v>
      </x:c>
      <x:c r="I17781" s="15" t="n">
        <x:f>E17781*G17781/1000000</x:f>
        <x:v>0.032892660000000004</x:v>
      </x:c>
      <x:c r="J17781" s="15" t="n">
        <x:f>F17781*H17781/1000000</x:f>
        <x:v>0.021576</x:v>
      </x:c>
      <x:c r="K17781" s="15" t="n">
        <x:f>SUM(I17781:J17781)</x:f>
        <x:v>0.05446866</x:v>
      </x:c>
    </x:row>
    <x:row r="17782" ht="23" customHeight="1">
      <x:c r="A17782" s="2" t="str">
        <x:v>REQ-17778</x:v>
      </x:c>
      <x:c r="B17782" s="2" t="n">
        <x:v>13</x:v>
      </x:c>
      <x:c r="C17782" s="2" t="str">
        <x:v>Product</x:v>
      </x:c>
      <x:c r="D17782" s="2" t="str">
        <x:v>Balanced</x:v>
      </x:c>
      <x:c r="E17782" s="16" t="n">
        <x:v>13163</x:v>
      </x:c>
      <x:c r="F17782" s="16" t="n">
        <x:v>2765</x:v>
      </x:c>
      <x:c r="G17782" s="15" t="n">
        <x:f>VLOOKUP(D17782,'Pricing'!$A$6:$E$8,5,FALSE)</x:f>
        <x:v>1.2300000000000002</x:v>
      </x:c>
      <x:c r="H17782" s="15" t="n">
        <x:f>VLOOKUP(D17782,'Pricing'!$A$6:$E$8,4,FALSE)</x:f>
        <x:v>6</x:v>
      </x:c>
      <x:c r="I17782" s="15" t="n">
        <x:f>E17782*G17782/1000000</x:f>
        <x:v>0.016190490000000002</x:v>
      </x:c>
      <x:c r="J17782" s="15" t="n">
        <x:f>F17782*H17782/1000000</x:f>
        <x:v>0.01659</x:v>
      </x:c>
      <x:c r="K17782" s="15" t="n">
        <x:f>SUM(I17782:J17782)</x:f>
        <x:v>0.03278049</x:v>
      </x:c>
    </x:row>
    <x:row r="17783" ht="23" customHeight="1">
      <x:c r="A17783" s="2" t="str">
        <x:v>REQ-17779</x:v>
      </x:c>
      <x:c r="B17783" s="2" t="n">
        <x:v>26</x:v>
      </x:c>
      <x:c r="C17783" s="2" t="str">
        <x:v>Operations</x:v>
      </x:c>
      <x:c r="D17783" s="2" t="str">
        <x:v>Balanced</x:v>
      </x:c>
      <x:c r="E17783" s="16" t="n">
        <x:v>104210</x:v>
      </x:c>
      <x:c r="F17783" s="16" t="n">
        <x:v>1704</x:v>
      </x:c>
      <x:c r="G17783" s="15" t="n">
        <x:f>VLOOKUP(D17783,'Pricing'!$A$6:$E$8,5,FALSE)</x:f>
        <x:v>1.2300000000000002</x:v>
      </x:c>
      <x:c r="H17783" s="15" t="n">
        <x:f>VLOOKUP(D17783,'Pricing'!$A$6:$E$8,4,FALSE)</x:f>
        <x:v>6</x:v>
      </x:c>
      <x:c r="I17783" s="15" t="n">
        <x:f>E17783*G17783/1000000</x:f>
        <x:v>0.12817830000000002</x:v>
      </x:c>
      <x:c r="J17783" s="15" t="n">
        <x:f>F17783*H17783/1000000</x:f>
        <x:v>0.010224</x:v>
      </x:c>
      <x:c r="K17783" s="15" t="n">
        <x:f>SUM(I17783:J17783)</x:f>
        <x:v>0.13840230000000003</x:v>
      </x:c>
    </x:row>
    <x:row r="17784" ht="23" customHeight="1">
      <x:c r="A17784" s="2" t="str">
        <x:v>REQ-17780</x:v>
      </x:c>
      <x:c r="B17784" s="2" t="n">
        <x:v>12</x:v>
      </x:c>
      <x:c r="C17784" s="2" t="str">
        <x:v>Growth</x:v>
      </x:c>
      <x:c r="D17784" s="2" t="str">
        <x:v>Balanced</x:v>
      </x:c>
      <x:c r="E17784" s="16" t="n">
        <x:v>12691</x:v>
      </x:c>
      <x:c r="F17784" s="16" t="n">
        <x:v>3114</x:v>
      </x:c>
      <x:c r="G17784" s="15" t="n">
        <x:f>VLOOKUP(D17784,'Pricing'!$A$6:$E$8,5,FALSE)</x:f>
        <x:v>1.2300000000000002</x:v>
      </x:c>
      <x:c r="H17784" s="15" t="n">
        <x:f>VLOOKUP(D17784,'Pricing'!$A$6:$E$8,4,FALSE)</x:f>
        <x:v>6</x:v>
      </x:c>
      <x:c r="I17784" s="15" t="n">
        <x:f>E17784*G17784/1000000</x:f>
        <x:v>0.015609930000000003</x:v>
      </x:c>
      <x:c r="J17784" s="15" t="n">
        <x:f>F17784*H17784/1000000</x:f>
        <x:v>0.018684</x:v>
      </x:c>
      <x:c r="K17784" s="15" t="n">
        <x:f>SUM(I17784:J17784)</x:f>
        <x:v>0.03429393</x:v>
      </x:c>
    </x:row>
    <x:row r="17785" ht="23" customHeight="1">
      <x:c r="A17785" s="2" t="str">
        <x:v>REQ-17781</x:v>
      </x:c>
      <x:c r="B17785" s="2" t="n">
        <x:v>1</x:v>
      </x:c>
      <x:c r="C17785" s="2" t="str">
        <x:v>Operations</x:v>
      </x:c>
      <x:c r="D17785" s="2" t="str">
        <x:v>Balanced</x:v>
      </x:c>
      <x:c r="E17785" s="16" t="n">
        <x:v>64573</x:v>
      </x:c>
      <x:c r="F17785" s="16" t="n">
        <x:v>3384</x:v>
      </x:c>
      <x:c r="G17785" s="15" t="n">
        <x:f>VLOOKUP(D17785,'Pricing'!$A$6:$E$8,5,FALSE)</x:f>
        <x:v>1.2300000000000002</x:v>
      </x:c>
      <x:c r="H17785" s="15" t="n">
        <x:f>VLOOKUP(D17785,'Pricing'!$A$6:$E$8,4,FALSE)</x:f>
        <x:v>6</x:v>
      </x:c>
      <x:c r="I17785" s="15" t="n">
        <x:f>E17785*G17785/1000000</x:f>
        <x:v>0.07942479000000001</x:v>
      </x:c>
      <x:c r="J17785" s="15" t="n">
        <x:f>F17785*H17785/1000000</x:f>
        <x:v>0.020304</x:v>
      </x:c>
      <x:c r="K17785" s="15" t="n">
        <x:f>SUM(I17785:J17785)</x:f>
        <x:v>0.09972879000000001</x:v>
      </x:c>
    </x:row>
    <x:row r="17786" ht="23" customHeight="1">
      <x:c r="A17786" s="2" t="str">
        <x:v>REQ-17782</x:v>
      </x:c>
      <x:c r="B17786" s="2" t="n">
        <x:v>19</x:v>
      </x:c>
      <x:c r="C17786" s="2" t="str">
        <x:v>Support</x:v>
      </x:c>
      <x:c r="D17786" s="2" t="str">
        <x:v>Balanced</x:v>
      </x:c>
      <x:c r="E17786" s="16" t="n">
        <x:v>84767</x:v>
      </x:c>
      <x:c r="F17786" s="16" t="n">
        <x:v>626</x:v>
      </x:c>
      <x:c r="G17786" s="15" t="n">
        <x:f>VLOOKUP(D17786,'Pricing'!$A$6:$E$8,5,FALSE)</x:f>
        <x:v>1.2300000000000002</x:v>
      </x:c>
      <x:c r="H17786" s="15" t="n">
        <x:f>VLOOKUP(D17786,'Pricing'!$A$6:$E$8,4,FALSE)</x:f>
        <x:v>6</x:v>
      </x:c>
      <x:c r="I17786" s="15" t="n">
        <x:f>E17786*G17786/1000000</x:f>
        <x:v>0.10426341000000001</x:v>
      </x:c>
      <x:c r="J17786" s="15" t="n">
        <x:f>F17786*H17786/1000000</x:f>
        <x:v>0.003756</x:v>
      </x:c>
      <x:c r="K17786" s="15" t="n">
        <x:f>SUM(I17786:J17786)</x:f>
        <x:v>0.10801941000000001</x:v>
      </x:c>
    </x:row>
    <x:row r="17787" ht="23" customHeight="1">
      <x:c r="A17787" s="2" t="str">
        <x:v>REQ-17783</x:v>
      </x:c>
      <x:c r="B17787" s="2" t="n">
        <x:v>10</x:v>
      </x:c>
      <x:c r="C17787" s="2" t="str">
        <x:v>Operations</x:v>
      </x:c>
      <x:c r="D17787" s="2" t="str">
        <x:v>Swift</x:v>
      </x:c>
      <x:c r="E17787" s="16" t="n">
        <x:v>9263</x:v>
      </x:c>
      <x:c r="F17787" s="16" t="n">
        <x:v>3012</x:v>
      </x:c>
      <x:c r="G17787" s="15" t="n">
        <x:f>VLOOKUP(D17787,'Pricing'!$A$6:$E$8,5,FALSE)</x:f>
        <x:v>0.246</x:v>
      </x:c>
      <x:c r="H17787" s="15" t="n">
        <x:f>VLOOKUP(D17787,'Pricing'!$A$6:$E$8,4,FALSE)</x:f>
        <x:v>1.2</x:v>
      </x:c>
      <x:c r="I17787" s="15" t="n">
        <x:f>E17787*G17787/1000000</x:f>
        <x:v>0.002278698</x:v>
      </x:c>
      <x:c r="J17787" s="15" t="n">
        <x:f>F17787*H17787/1000000</x:f>
        <x:v>0.0036144000000000003</x:v>
      </x:c>
      <x:c r="K17787" s="15" t="n">
        <x:f>SUM(I17787:J17787)</x:f>
        <x:v>0.005893098</x:v>
      </x:c>
    </x:row>
    <x:row r="17788" ht="23" customHeight="1">
      <x:c r="A17788" s="2" t="str">
        <x:v>REQ-17784</x:v>
      </x:c>
      <x:c r="B17788" s="2" t="n">
        <x:v>23</x:v>
      </x:c>
      <x:c r="C17788" s="2" t="str">
        <x:v>Growth</x:v>
      </x:c>
      <x:c r="D17788" s="2" t="str">
        <x:v>Balanced</x:v>
      </x:c>
      <x:c r="E17788" s="16" t="n">
        <x:v>119391</x:v>
      </x:c>
      <x:c r="F17788" s="16" t="n">
        <x:v>2540</x:v>
      </x:c>
      <x:c r="G17788" s="15" t="n">
        <x:f>VLOOKUP(D17788,'Pricing'!$A$6:$E$8,5,FALSE)</x:f>
        <x:v>1.2300000000000002</x:v>
      </x:c>
      <x:c r="H17788" s="15" t="n">
        <x:f>VLOOKUP(D17788,'Pricing'!$A$6:$E$8,4,FALSE)</x:f>
        <x:v>6</x:v>
      </x:c>
      <x:c r="I17788" s="15" t="n">
        <x:f>E17788*G17788/1000000</x:f>
        <x:v>0.14685093000000002</x:v>
      </x:c>
      <x:c r="J17788" s="15" t="n">
        <x:f>F17788*H17788/1000000</x:f>
        <x:v>0.01524</x:v>
      </x:c>
      <x:c r="K17788" s="15" t="n">
        <x:f>SUM(I17788:J17788)</x:f>
        <x:v>0.16209093000000002</x:v>
      </x:c>
    </x:row>
    <x:row r="17789" ht="23" customHeight="1">
      <x:c r="A17789" s="2" t="str">
        <x:v>REQ-17785</x:v>
      </x:c>
      <x:c r="B17789" s="2" t="n">
        <x:v>23</x:v>
      </x:c>
      <x:c r="C17789" s="2" t="str">
        <x:v>Engineering</x:v>
      </x:c>
      <x:c r="D17789" s="2" t="str">
        <x:v>Swift</x:v>
      </x:c>
      <x:c r="E17789" s="16" t="n">
        <x:v>100703</x:v>
      </x:c>
      <x:c r="F17789" s="16" t="n">
        <x:v>3731</x:v>
      </x:c>
      <x:c r="G17789" s="15" t="n">
        <x:f>VLOOKUP(D17789,'Pricing'!$A$6:$E$8,5,FALSE)</x:f>
        <x:v>0.246</x:v>
      </x:c>
      <x:c r="H17789" s="15" t="n">
        <x:f>VLOOKUP(D17789,'Pricing'!$A$6:$E$8,4,FALSE)</x:f>
        <x:v>1.2</x:v>
      </x:c>
      <x:c r="I17789" s="15" t="n">
        <x:f>E17789*G17789/1000000</x:f>
        <x:v>0.024772937999999998</x:v>
      </x:c>
      <x:c r="J17789" s="15" t="n">
        <x:f>F17789*H17789/1000000</x:f>
        <x:v>0.0044772</x:v>
      </x:c>
      <x:c r="K17789" s="15" t="n">
        <x:f>SUM(I17789:J17789)</x:f>
        <x:v>0.029250138</x:v>
      </x:c>
    </x:row>
    <x:row r="17790" ht="23" customHeight="1">
      <x:c r="A17790" s="2" t="str">
        <x:v>REQ-17786</x:v>
      </x:c>
      <x:c r="B17790" s="2" t="n">
        <x:v>9</x:v>
      </x:c>
      <x:c r="C17790" s="2" t="str">
        <x:v>Growth</x:v>
      </x:c>
      <x:c r="D17790" s="2" t="str">
        <x:v>Reasoning</x:v>
      </x:c>
      <x:c r="E17790" s="16" t="n">
        <x:v>108351</x:v>
      </x:c>
      <x:c r="F17790" s="16" t="n">
        <x:v>3189</x:v>
      </x:c>
      <x:c r="G17790" s="15" t="n">
        <x:f>VLOOKUP(D17790,'Pricing'!$A$6:$E$8,5,FALSE)</x:f>
        <x:v>4.920000000000001</x:v>
      </x:c>
      <x:c r="H17790" s="15" t="n">
        <x:f>VLOOKUP(D17790,'Pricing'!$A$6:$E$8,4,FALSE)</x:f>
        <x:v>24</x:v>
      </x:c>
      <x:c r="I17790" s="15" t="n">
        <x:f>E17790*G17790/1000000</x:f>
        <x:v>0.53308692</x:v>
      </x:c>
      <x:c r="J17790" s="15" t="n">
        <x:f>F17790*H17790/1000000</x:f>
        <x:v>0.076536</x:v>
      </x:c>
      <x:c r="K17790" s="15" t="n">
        <x:f>SUM(I17790:J17790)</x:f>
        <x:v>0.6096229200000001</x:v>
      </x:c>
    </x:row>
    <x:row r="17791" ht="23" customHeight="1">
      <x:c r="A17791" s="2" t="str">
        <x:v>REQ-17787</x:v>
      </x:c>
      <x:c r="B17791" s="2" t="n">
        <x:v>2</x:v>
      </x:c>
      <x:c r="C17791" s="2" t="str">
        <x:v>Research</x:v>
      </x:c>
      <x:c r="D17791" s="2" t="str">
        <x:v>Swift</x:v>
      </x:c>
      <x:c r="E17791" s="16" t="n">
        <x:v>19293</x:v>
      </x:c>
      <x:c r="F17791" s="16" t="n">
        <x:v>894</x:v>
      </x:c>
      <x:c r="G17791" s="15" t="n">
        <x:f>VLOOKUP(D17791,'Pricing'!$A$6:$E$8,5,FALSE)</x:f>
        <x:v>0.246</x:v>
      </x:c>
      <x:c r="H17791" s="15" t="n">
        <x:f>VLOOKUP(D17791,'Pricing'!$A$6:$E$8,4,FALSE)</x:f>
        <x:v>1.2</x:v>
      </x:c>
      <x:c r="I17791" s="15" t="n">
        <x:f>E17791*G17791/1000000</x:f>
        <x:v>0.004746078</x:v>
      </x:c>
      <x:c r="J17791" s="15" t="n">
        <x:f>F17791*H17791/1000000</x:f>
        <x:v>0.0010728</x:v>
      </x:c>
      <x:c r="K17791" s="15" t="n">
        <x:f>SUM(I17791:J17791)</x:f>
        <x:v>0.0058188779999999996</x:v>
      </x:c>
    </x:row>
    <x:row r="17792" ht="23" customHeight="1">
      <x:c r="A17792" s="2" t="str">
        <x:v>REQ-17788</x:v>
      </x:c>
      <x:c r="B17792" s="2" t="n">
        <x:v>21</x:v>
      </x:c>
      <x:c r="C17792" s="2" t="str">
        <x:v>Product</x:v>
      </x:c>
      <x:c r="D17792" s="2" t="str">
        <x:v>Swift</x:v>
      </x:c>
      <x:c r="E17792" s="16" t="n">
        <x:v>47791</x:v>
      </x:c>
      <x:c r="F17792" s="16" t="n">
        <x:v>2425</x:v>
      </x:c>
      <x:c r="G17792" s="15" t="n">
        <x:f>VLOOKUP(D17792,'Pricing'!$A$6:$E$8,5,FALSE)</x:f>
        <x:v>0.246</x:v>
      </x:c>
      <x:c r="H17792" s="15" t="n">
        <x:f>VLOOKUP(D17792,'Pricing'!$A$6:$E$8,4,FALSE)</x:f>
        <x:v>1.2</x:v>
      </x:c>
      <x:c r="I17792" s="15" t="n">
        <x:f>E17792*G17792/1000000</x:f>
        <x:v>0.011756586</x:v>
      </x:c>
      <x:c r="J17792" s="15" t="n">
        <x:f>F17792*H17792/1000000</x:f>
        <x:v>0.00291</x:v>
      </x:c>
      <x:c r="K17792" s="15" t="n">
        <x:f>SUM(I17792:J17792)</x:f>
        <x:v>0.014666585999999999</x:v>
      </x:c>
    </x:row>
    <x:row r="17793" ht="23" customHeight="1">
      <x:c r="A17793" s="2" t="str">
        <x:v>REQ-17789</x:v>
      </x:c>
      <x:c r="B17793" s="2" t="n">
        <x:v>18</x:v>
      </x:c>
      <x:c r="C17793" s="2" t="str">
        <x:v>Engineering</x:v>
      </x:c>
      <x:c r="D17793" s="2" t="str">
        <x:v>Swift</x:v>
      </x:c>
      <x:c r="E17793" s="16" t="n">
        <x:v>43104</x:v>
      </x:c>
      <x:c r="F17793" s="16" t="n">
        <x:v>745</x:v>
      </x:c>
      <x:c r="G17793" s="15" t="n">
        <x:f>VLOOKUP(D17793,'Pricing'!$A$6:$E$8,5,FALSE)</x:f>
        <x:v>0.246</x:v>
      </x:c>
      <x:c r="H17793" s="15" t="n">
        <x:f>VLOOKUP(D17793,'Pricing'!$A$6:$E$8,4,FALSE)</x:f>
        <x:v>1.2</x:v>
      </x:c>
      <x:c r="I17793" s="15" t="n">
        <x:f>E17793*G17793/1000000</x:f>
        <x:v>0.010603584000000001</x:v>
      </x:c>
      <x:c r="J17793" s="15" t="n">
        <x:f>F17793*H17793/1000000</x:f>
        <x:v>0.000894</x:v>
      </x:c>
      <x:c r="K17793" s="15" t="n">
        <x:f>SUM(I17793:J17793)</x:f>
        <x:v>0.011497584000000002</x:v>
      </x:c>
    </x:row>
    <x:row r="17794" ht="23" customHeight="1">
      <x:c r="A17794" s="2" t="str">
        <x:v>REQ-17790</x:v>
      </x:c>
      <x:c r="B17794" s="2" t="n">
        <x:v>25</x:v>
      </x:c>
      <x:c r="C17794" s="2" t="str">
        <x:v>Product</x:v>
      </x:c>
      <x:c r="D17794" s="2" t="str">
        <x:v>Swift</x:v>
      </x:c>
      <x:c r="E17794" s="16" t="n">
        <x:v>36176</x:v>
      </x:c>
      <x:c r="F17794" s="16" t="n">
        <x:v>3048</x:v>
      </x:c>
      <x:c r="G17794" s="15" t="n">
        <x:f>VLOOKUP(D17794,'Pricing'!$A$6:$E$8,5,FALSE)</x:f>
        <x:v>0.246</x:v>
      </x:c>
      <x:c r="H17794" s="15" t="n">
        <x:f>VLOOKUP(D17794,'Pricing'!$A$6:$E$8,4,FALSE)</x:f>
        <x:v>1.2</x:v>
      </x:c>
      <x:c r="I17794" s="15" t="n">
        <x:f>E17794*G17794/1000000</x:f>
        <x:v>0.008899296000000001</x:v>
      </x:c>
      <x:c r="J17794" s="15" t="n">
        <x:f>F17794*H17794/1000000</x:f>
        <x:v>0.0036576</x:v>
      </x:c>
      <x:c r="K17794" s="15" t="n">
        <x:f>SUM(I17794:J17794)</x:f>
        <x:v>0.012556896000000001</x:v>
      </x:c>
    </x:row>
    <x:row r="17795" ht="23" customHeight="1">
      <x:c r="A17795" s="2" t="str">
        <x:v>REQ-17791</x:v>
      </x:c>
      <x:c r="B17795" s="2" t="n">
        <x:v>3</x:v>
      </x:c>
      <x:c r="C17795" s="2" t="str">
        <x:v>Operations</x:v>
      </x:c>
      <x:c r="D17795" s="2" t="str">
        <x:v>Balanced</x:v>
      </x:c>
      <x:c r="E17795" s="16" t="n">
        <x:v>7575</x:v>
      </x:c>
      <x:c r="F17795" s="16" t="n">
        <x:v>2426</x:v>
      </x:c>
      <x:c r="G17795" s="15" t="n">
        <x:f>VLOOKUP(D17795,'Pricing'!$A$6:$E$8,5,FALSE)</x:f>
        <x:v>1.2300000000000002</x:v>
      </x:c>
      <x:c r="H17795" s="15" t="n">
        <x:f>VLOOKUP(D17795,'Pricing'!$A$6:$E$8,4,FALSE)</x:f>
        <x:v>6</x:v>
      </x:c>
      <x:c r="I17795" s="15" t="n">
        <x:f>E17795*G17795/1000000</x:f>
        <x:v>0.009317250000000003</x:v>
      </x:c>
      <x:c r="J17795" s="15" t="n">
        <x:f>F17795*H17795/1000000</x:f>
        <x:v>0.014556</x:v>
      </x:c>
      <x:c r="K17795" s="15" t="n">
        <x:f>SUM(I17795:J17795)</x:f>
        <x:v>0.023873250000000002</x:v>
      </x:c>
    </x:row>
    <x:row r="17796" ht="23" customHeight="1">
      <x:c r="A17796" s="2" t="str">
        <x:v>REQ-17792</x:v>
      </x:c>
      <x:c r="B17796" s="2" t="n">
        <x:v>2</x:v>
      </x:c>
      <x:c r="C17796" s="2" t="str">
        <x:v>Product</x:v>
      </x:c>
      <x:c r="D17796" s="2" t="str">
        <x:v>Balanced</x:v>
      </x:c>
      <x:c r="E17796" s="16" t="n">
        <x:v>60490</x:v>
      </x:c>
      <x:c r="F17796" s="16" t="n">
        <x:v>1688</x:v>
      </x:c>
      <x:c r="G17796" s="15" t="n">
        <x:f>VLOOKUP(D17796,'Pricing'!$A$6:$E$8,5,FALSE)</x:f>
        <x:v>1.2300000000000002</x:v>
      </x:c>
      <x:c r="H17796" s="15" t="n">
        <x:f>VLOOKUP(D17796,'Pricing'!$A$6:$E$8,4,FALSE)</x:f>
        <x:v>6</x:v>
      </x:c>
      <x:c r="I17796" s="15" t="n">
        <x:f>E17796*G17796/1000000</x:f>
        <x:v>0.07440270000000002</x:v>
      </x:c>
      <x:c r="J17796" s="15" t="n">
        <x:f>F17796*H17796/1000000</x:f>
        <x:v>0.010128</x:v>
      </x:c>
      <x:c r="K17796" s="15" t="n">
        <x:f>SUM(I17796:J17796)</x:f>
        <x:v>0.08453070000000001</x:v>
      </x:c>
    </x:row>
    <x:row r="17797" ht="23" customHeight="1">
      <x:c r="A17797" s="2" t="str">
        <x:v>REQ-17793</x:v>
      </x:c>
      <x:c r="B17797" s="2" t="n">
        <x:v>23</x:v>
      </x:c>
      <x:c r="C17797" s="2" t="str">
        <x:v>Research</x:v>
      </x:c>
      <x:c r="D17797" s="2" t="str">
        <x:v>Swift</x:v>
      </x:c>
      <x:c r="E17797" s="16" t="n">
        <x:v>68307</x:v>
      </x:c>
      <x:c r="F17797" s="16" t="n">
        <x:v>2734</x:v>
      </x:c>
      <x:c r="G17797" s="15" t="n">
        <x:f>VLOOKUP(D17797,'Pricing'!$A$6:$E$8,5,FALSE)</x:f>
        <x:v>0.246</x:v>
      </x:c>
      <x:c r="H17797" s="15" t="n">
        <x:f>VLOOKUP(D17797,'Pricing'!$A$6:$E$8,4,FALSE)</x:f>
        <x:v>1.2</x:v>
      </x:c>
      <x:c r="I17797" s="15" t="n">
        <x:f>E17797*G17797/1000000</x:f>
        <x:v>0.016803522</x:v>
      </x:c>
      <x:c r="J17797" s="15" t="n">
        <x:f>F17797*H17797/1000000</x:f>
        <x:v>0.0032807999999999995</x:v>
      </x:c>
      <x:c r="K17797" s="15" t="n">
        <x:f>SUM(I17797:J17797)</x:f>
        <x:v>0.020084322</x:v>
      </x:c>
    </x:row>
    <x:row r="17798" ht="23" customHeight="1">
      <x:c r="A17798" s="2" t="str">
        <x:v>REQ-17794</x:v>
      </x:c>
      <x:c r="B17798" s="2" t="n">
        <x:v>29</x:v>
      </x:c>
      <x:c r="C17798" s="2" t="str">
        <x:v>Product</x:v>
      </x:c>
      <x:c r="D17798" s="2" t="str">
        <x:v>Reasoning</x:v>
      </x:c>
      <x:c r="E17798" s="16" t="n">
        <x:v>11904</x:v>
      </x:c>
      <x:c r="F17798" s="16" t="n">
        <x:v>1000</x:v>
      </x:c>
      <x:c r="G17798" s="15" t="n">
        <x:f>VLOOKUP(D17798,'Pricing'!$A$6:$E$8,5,FALSE)</x:f>
        <x:v>4.920000000000001</x:v>
      </x:c>
      <x:c r="H17798" s="15" t="n">
        <x:f>VLOOKUP(D17798,'Pricing'!$A$6:$E$8,4,FALSE)</x:f>
        <x:v>24</x:v>
      </x:c>
      <x:c r="I17798" s="15" t="n">
        <x:f>E17798*G17798/1000000</x:f>
        <x:v>0.05856768000000001</x:v>
      </x:c>
      <x:c r="J17798" s="15" t="n">
        <x:f>F17798*H17798/1000000</x:f>
        <x:v>0.024</x:v>
      </x:c>
      <x:c r="K17798" s="15" t="n">
        <x:f>SUM(I17798:J17798)</x:f>
        <x:v>0.08256768</x:v>
      </x:c>
    </x:row>
    <x:row r="17799" ht="23" customHeight="1">
      <x:c r="A17799" s="2" t="str">
        <x:v>REQ-17795</x:v>
      </x:c>
      <x:c r="B17799" s="2" t="n">
        <x:v>12</x:v>
      </x:c>
      <x:c r="C17799" s="2" t="str">
        <x:v>Engineering</x:v>
      </x:c>
      <x:c r="D17799" s="2" t="str">
        <x:v>Swift</x:v>
      </x:c>
      <x:c r="E17799" s="16" t="n">
        <x:v>49052</x:v>
      </x:c>
      <x:c r="F17799" s="16" t="n">
        <x:v>1553</x:v>
      </x:c>
      <x:c r="G17799" s="15" t="n">
        <x:f>VLOOKUP(D17799,'Pricing'!$A$6:$E$8,5,FALSE)</x:f>
        <x:v>0.246</x:v>
      </x:c>
      <x:c r="H17799" s="15" t="n">
        <x:f>VLOOKUP(D17799,'Pricing'!$A$6:$E$8,4,FALSE)</x:f>
        <x:v>1.2</x:v>
      </x:c>
      <x:c r="I17799" s="15" t="n">
        <x:f>E17799*G17799/1000000</x:f>
        <x:v>0.012066792</x:v>
      </x:c>
      <x:c r="J17799" s="15" t="n">
        <x:f>F17799*H17799/1000000</x:f>
        <x:v>0.0018636</x:v>
      </x:c>
      <x:c r="K17799" s="15" t="n">
        <x:f>SUM(I17799:J17799)</x:f>
        <x:v>0.013930392</x:v>
      </x:c>
    </x:row>
    <x:row r="17800" ht="23" customHeight="1">
      <x:c r="A17800" s="2" t="str">
        <x:v>REQ-17796</x:v>
      </x:c>
      <x:c r="B17800" s="2" t="n">
        <x:v>5</x:v>
      </x:c>
      <x:c r="C17800" s="2" t="str">
        <x:v>Growth</x:v>
      </x:c>
      <x:c r="D17800" s="2" t="str">
        <x:v>Balanced</x:v>
      </x:c>
      <x:c r="E17800" s="16" t="n">
        <x:v>49301</x:v>
      </x:c>
      <x:c r="F17800" s="16" t="n">
        <x:v>2597</x:v>
      </x:c>
      <x:c r="G17800" s="15" t="n">
        <x:f>VLOOKUP(D17800,'Pricing'!$A$6:$E$8,5,FALSE)</x:f>
        <x:v>1.2300000000000002</x:v>
      </x:c>
      <x:c r="H17800" s="15" t="n">
        <x:f>VLOOKUP(D17800,'Pricing'!$A$6:$E$8,4,FALSE)</x:f>
        <x:v>6</x:v>
      </x:c>
      <x:c r="I17800" s="15" t="n">
        <x:f>E17800*G17800/1000000</x:f>
        <x:v>0.06064023000000001</x:v>
      </x:c>
      <x:c r="J17800" s="15" t="n">
        <x:f>F17800*H17800/1000000</x:f>
        <x:v>0.015582</x:v>
      </x:c>
      <x:c r="K17800" s="15" t="n">
        <x:f>SUM(I17800:J17800)</x:f>
        <x:v>0.07622223000000002</x:v>
      </x:c>
    </x:row>
    <x:row r="17801" ht="23" customHeight="1">
      <x:c r="A17801" s="2" t="str">
        <x:v>REQ-17797</x:v>
      </x:c>
      <x:c r="B17801" s="2" t="n">
        <x:v>26</x:v>
      </x:c>
      <x:c r="C17801" s="2" t="str">
        <x:v>Operations</x:v>
      </x:c>
      <x:c r="D17801" s="2" t="str">
        <x:v>Swift</x:v>
      </x:c>
      <x:c r="E17801" s="16" t="n">
        <x:v>12839</x:v>
      </x:c>
      <x:c r="F17801" s="16" t="n">
        <x:v>1802</x:v>
      </x:c>
      <x:c r="G17801" s="15" t="n">
        <x:f>VLOOKUP(D17801,'Pricing'!$A$6:$E$8,5,FALSE)</x:f>
        <x:v>0.246</x:v>
      </x:c>
      <x:c r="H17801" s="15" t="n">
        <x:f>VLOOKUP(D17801,'Pricing'!$A$6:$E$8,4,FALSE)</x:f>
        <x:v>1.2</x:v>
      </x:c>
      <x:c r="I17801" s="15" t="n">
        <x:f>E17801*G17801/1000000</x:f>
        <x:v>0.0031583939999999997</x:v>
      </x:c>
      <x:c r="J17801" s="15" t="n">
        <x:f>F17801*H17801/1000000</x:f>
        <x:v>0.0021624</x:v>
      </x:c>
      <x:c r="K17801" s="15" t="n">
        <x:f>SUM(I17801:J17801)</x:f>
        <x:v>0.005320794</x:v>
      </x:c>
    </x:row>
    <x:row r="17802" ht="23" customHeight="1">
      <x:c r="A17802" s="2" t="str">
        <x:v>REQ-17798</x:v>
      </x:c>
      <x:c r="B17802" s="2" t="n">
        <x:v>27</x:v>
      </x:c>
      <x:c r="C17802" s="2" t="str">
        <x:v>Support</x:v>
      </x:c>
      <x:c r="D17802" s="2" t="str">
        <x:v>Swift</x:v>
      </x:c>
      <x:c r="E17802" s="16" t="n">
        <x:v>97689</x:v>
      </x:c>
      <x:c r="F17802" s="16" t="n">
        <x:v>3442</x:v>
      </x:c>
      <x:c r="G17802" s="15" t="n">
        <x:f>VLOOKUP(D17802,'Pricing'!$A$6:$E$8,5,FALSE)</x:f>
        <x:v>0.246</x:v>
      </x:c>
      <x:c r="H17802" s="15" t="n">
        <x:f>VLOOKUP(D17802,'Pricing'!$A$6:$E$8,4,FALSE)</x:f>
        <x:v>1.2</x:v>
      </x:c>
      <x:c r="I17802" s="15" t="n">
        <x:f>E17802*G17802/1000000</x:f>
        <x:v>0.024031494</x:v>
      </x:c>
      <x:c r="J17802" s="15" t="n">
        <x:f>F17802*H17802/1000000</x:f>
        <x:v>0.004130399999999999</x:v>
      </x:c>
      <x:c r="K17802" s="15" t="n">
        <x:f>SUM(I17802:J17802)</x:f>
        <x:v>0.028161894</x:v>
      </x:c>
    </x:row>
    <x:row r="17803" ht="23" customHeight="1">
      <x:c r="A17803" s="2" t="str">
        <x:v>REQ-17799</x:v>
      </x:c>
      <x:c r="B17803" s="2" t="n">
        <x:v>24</x:v>
      </x:c>
      <x:c r="C17803" s="2" t="str">
        <x:v>Operations</x:v>
      </x:c>
      <x:c r="D17803" s="2" t="str">
        <x:v>Swift</x:v>
      </x:c>
      <x:c r="E17803" s="16" t="n">
        <x:v>76082</x:v>
      </x:c>
      <x:c r="F17803" s="16" t="n">
        <x:v>1015</x:v>
      </x:c>
      <x:c r="G17803" s="15" t="n">
        <x:f>VLOOKUP(D17803,'Pricing'!$A$6:$E$8,5,FALSE)</x:f>
        <x:v>0.246</x:v>
      </x:c>
      <x:c r="H17803" s="15" t="n">
        <x:f>VLOOKUP(D17803,'Pricing'!$A$6:$E$8,4,FALSE)</x:f>
        <x:v>1.2</x:v>
      </x:c>
      <x:c r="I17803" s="15" t="n">
        <x:f>E17803*G17803/1000000</x:f>
        <x:v>0.018716172</x:v>
      </x:c>
      <x:c r="J17803" s="15" t="n">
        <x:f>F17803*H17803/1000000</x:f>
        <x:v>0.001218</x:v>
      </x:c>
      <x:c r="K17803" s="15" t="n">
        <x:f>SUM(I17803:J17803)</x:f>
        <x:v>0.019934172</x:v>
      </x:c>
    </x:row>
    <x:row r="17804" ht="23" customHeight="1">
      <x:c r="A17804" s="2" t="str">
        <x:v>REQ-17800</x:v>
      </x:c>
      <x:c r="B17804" s="2" t="n">
        <x:v>29</x:v>
      </x:c>
      <x:c r="C17804" s="2" t="str">
        <x:v>Support</x:v>
      </x:c>
      <x:c r="D17804" s="2" t="str">
        <x:v>Balanced</x:v>
      </x:c>
      <x:c r="E17804" s="16" t="n">
        <x:v>6511</x:v>
      </x:c>
      <x:c r="F17804" s="16" t="n">
        <x:v>3301</x:v>
      </x:c>
      <x:c r="G17804" s="15" t="n">
        <x:f>VLOOKUP(D17804,'Pricing'!$A$6:$E$8,5,FALSE)</x:f>
        <x:v>1.2300000000000002</x:v>
      </x:c>
      <x:c r="H17804" s="15" t="n">
        <x:f>VLOOKUP(D17804,'Pricing'!$A$6:$E$8,4,FALSE)</x:f>
        <x:v>6</x:v>
      </x:c>
      <x:c r="I17804" s="15" t="n">
        <x:f>E17804*G17804/1000000</x:f>
        <x:v>0.008008530000000002</x:v>
      </x:c>
      <x:c r="J17804" s="15" t="n">
        <x:f>F17804*H17804/1000000</x:f>
        <x:v>0.019806</x:v>
      </x:c>
      <x:c r="K17804" s="15" t="n">
        <x:f>SUM(I17804:J17804)</x:f>
        <x:v>0.027814530000000004</x:v>
      </x:c>
    </x:row>
    <x:row r="17805" ht="23" customHeight="1">
      <x:c r="A17805" s="2" t="str">
        <x:v>REQ-17801</x:v>
      </x:c>
      <x:c r="B17805" s="2" t="n">
        <x:v>23</x:v>
      </x:c>
      <x:c r="C17805" s="2" t="str">
        <x:v>Operations</x:v>
      </x:c>
      <x:c r="D17805" s="2" t="str">
        <x:v>Swift</x:v>
      </x:c>
      <x:c r="E17805" s="16" t="n">
        <x:v>60186</x:v>
      </x:c>
      <x:c r="F17805" s="16" t="n">
        <x:v>3300</x:v>
      </x:c>
      <x:c r="G17805" s="15" t="n">
        <x:f>VLOOKUP(D17805,'Pricing'!$A$6:$E$8,5,FALSE)</x:f>
        <x:v>0.246</x:v>
      </x:c>
      <x:c r="H17805" s="15" t="n">
        <x:f>VLOOKUP(D17805,'Pricing'!$A$6:$E$8,4,FALSE)</x:f>
        <x:v>1.2</x:v>
      </x:c>
      <x:c r="I17805" s="15" t="n">
        <x:f>E17805*G17805/1000000</x:f>
        <x:v>0.014805756</x:v>
      </x:c>
      <x:c r="J17805" s="15" t="n">
        <x:f>F17805*H17805/1000000</x:f>
        <x:v>0.00396</x:v>
      </x:c>
      <x:c r="K17805" s="15" t="n">
        <x:f>SUM(I17805:J17805)</x:f>
        <x:v>0.018765756</x:v>
      </x:c>
    </x:row>
    <x:row r="17806" ht="23" customHeight="1">
      <x:c r="A17806" s="2" t="str">
        <x:v>REQ-17802</x:v>
      </x:c>
      <x:c r="B17806" s="2" t="n">
        <x:v>23</x:v>
      </x:c>
      <x:c r="C17806" s="2" t="str">
        <x:v>Growth</x:v>
      </x:c>
      <x:c r="D17806" s="2" t="str">
        <x:v>Swift</x:v>
      </x:c>
      <x:c r="E17806" s="16" t="n">
        <x:v>98839</x:v>
      </x:c>
      <x:c r="F17806" s="16" t="n">
        <x:v>1398</x:v>
      </x:c>
      <x:c r="G17806" s="15" t="n">
        <x:f>VLOOKUP(D17806,'Pricing'!$A$6:$E$8,5,FALSE)</x:f>
        <x:v>0.246</x:v>
      </x:c>
      <x:c r="H17806" s="15" t="n">
        <x:f>VLOOKUP(D17806,'Pricing'!$A$6:$E$8,4,FALSE)</x:f>
        <x:v>1.2</x:v>
      </x:c>
      <x:c r="I17806" s="15" t="n">
        <x:f>E17806*G17806/1000000</x:f>
        <x:v>0.024314394</x:v>
      </x:c>
      <x:c r="J17806" s="15" t="n">
        <x:f>F17806*H17806/1000000</x:f>
        <x:v>0.0016776</x:v>
      </x:c>
      <x:c r="K17806" s="15" t="n">
        <x:f>SUM(I17806:J17806)</x:f>
        <x:v>0.025991994</x:v>
      </x:c>
    </x:row>
    <x:row r="17807" ht="23" customHeight="1">
      <x:c r="A17807" s="2" t="str">
        <x:v>REQ-17803</x:v>
      </x:c>
      <x:c r="B17807" s="2" t="n">
        <x:v>24</x:v>
      </x:c>
      <x:c r="C17807" s="2" t="str">
        <x:v>Operations</x:v>
      </x:c>
      <x:c r="D17807" s="2" t="str">
        <x:v>Swift</x:v>
      </x:c>
      <x:c r="E17807" s="16" t="n">
        <x:v>63703</x:v>
      </x:c>
      <x:c r="F17807" s="16" t="n">
        <x:v>2224</x:v>
      </x:c>
      <x:c r="G17807" s="15" t="n">
        <x:f>VLOOKUP(D17807,'Pricing'!$A$6:$E$8,5,FALSE)</x:f>
        <x:v>0.246</x:v>
      </x:c>
      <x:c r="H17807" s="15" t="n">
        <x:f>VLOOKUP(D17807,'Pricing'!$A$6:$E$8,4,FALSE)</x:f>
        <x:v>1.2</x:v>
      </x:c>
      <x:c r="I17807" s="15" t="n">
        <x:f>E17807*G17807/1000000</x:f>
        <x:v>0.015670938</x:v>
      </x:c>
      <x:c r="J17807" s="15" t="n">
        <x:f>F17807*H17807/1000000</x:f>
        <x:v>0.0026688</x:v>
      </x:c>
      <x:c r="K17807" s="15" t="n">
        <x:f>SUM(I17807:J17807)</x:f>
        <x:v>0.018339737999999998</x:v>
      </x:c>
    </x:row>
    <x:row r="17808" ht="23" customHeight="1">
      <x:c r="A17808" s="2" t="str">
        <x:v>REQ-17804</x:v>
      </x:c>
      <x:c r="B17808" s="2" t="n">
        <x:v>9</x:v>
      </x:c>
      <x:c r="C17808" s="2" t="str">
        <x:v>Product</x:v>
      </x:c>
      <x:c r="D17808" s="2" t="str">
        <x:v>Reasoning</x:v>
      </x:c>
      <x:c r="E17808" s="16" t="n">
        <x:v>116891</x:v>
      </x:c>
      <x:c r="F17808" s="16" t="n">
        <x:v>209</x:v>
      </x:c>
      <x:c r="G17808" s="15" t="n">
        <x:f>VLOOKUP(D17808,'Pricing'!$A$6:$E$8,5,FALSE)</x:f>
        <x:v>4.920000000000001</x:v>
      </x:c>
      <x:c r="H17808" s="15" t="n">
        <x:f>VLOOKUP(D17808,'Pricing'!$A$6:$E$8,4,FALSE)</x:f>
        <x:v>24</x:v>
      </x:c>
      <x:c r="I17808" s="15" t="n">
        <x:f>E17808*G17808/1000000</x:f>
        <x:v>0.5751037200000001</x:v>
      </x:c>
      <x:c r="J17808" s="15" t="n">
        <x:f>F17808*H17808/1000000</x:f>
        <x:v>0.005016</x:v>
      </x:c>
      <x:c r="K17808" s="15" t="n">
        <x:f>SUM(I17808:J17808)</x:f>
        <x:v>0.5801197200000001</x:v>
      </x:c>
    </x:row>
    <x:row r="17809" ht="23" customHeight="1">
      <x:c r="A17809" s="2" t="str">
        <x:v>REQ-17805</x:v>
      </x:c>
      <x:c r="B17809" s="2" t="n">
        <x:v>15</x:v>
      </x:c>
      <x:c r="C17809" s="2" t="str">
        <x:v>Engineering</x:v>
      </x:c>
      <x:c r="D17809" s="2" t="str">
        <x:v>Swift</x:v>
      </x:c>
      <x:c r="E17809" s="16" t="n">
        <x:v>118390</x:v>
      </x:c>
      <x:c r="F17809" s="16" t="n">
        <x:v>1469</x:v>
      </x:c>
      <x:c r="G17809" s="15" t="n">
        <x:f>VLOOKUP(D17809,'Pricing'!$A$6:$E$8,5,FALSE)</x:f>
        <x:v>0.246</x:v>
      </x:c>
      <x:c r="H17809" s="15" t="n">
        <x:f>VLOOKUP(D17809,'Pricing'!$A$6:$E$8,4,FALSE)</x:f>
        <x:v>1.2</x:v>
      </x:c>
      <x:c r="I17809" s="15" t="n">
        <x:f>E17809*G17809/1000000</x:f>
        <x:v>0.029123939999999997</x:v>
      </x:c>
      <x:c r="J17809" s="15" t="n">
        <x:f>F17809*H17809/1000000</x:f>
        <x:v>0.0017628</x:v>
      </x:c>
      <x:c r="K17809" s="15" t="n">
        <x:f>SUM(I17809:J17809)</x:f>
        <x:v>0.030886739999999996</x:v>
      </x:c>
    </x:row>
    <x:row r="17810" ht="23" customHeight="1">
      <x:c r="A17810" s="2" t="str">
        <x:v>REQ-17806</x:v>
      </x:c>
      <x:c r="B17810" s="2" t="n">
        <x:v>7</x:v>
      </x:c>
      <x:c r="C17810" s="2" t="str">
        <x:v>Growth</x:v>
      </x:c>
      <x:c r="D17810" s="2" t="str">
        <x:v>Swift</x:v>
      </x:c>
      <x:c r="E17810" s="16" t="n">
        <x:v>15649</x:v>
      </x:c>
      <x:c r="F17810" s="16" t="n">
        <x:v>2761</x:v>
      </x:c>
      <x:c r="G17810" s="15" t="n">
        <x:f>VLOOKUP(D17810,'Pricing'!$A$6:$E$8,5,FALSE)</x:f>
        <x:v>0.246</x:v>
      </x:c>
      <x:c r="H17810" s="15" t="n">
        <x:f>VLOOKUP(D17810,'Pricing'!$A$6:$E$8,4,FALSE)</x:f>
        <x:v>1.2</x:v>
      </x:c>
      <x:c r="I17810" s="15" t="n">
        <x:f>E17810*G17810/1000000</x:f>
        <x:v>0.003849654</x:v>
      </x:c>
      <x:c r="J17810" s="15" t="n">
        <x:f>F17810*H17810/1000000</x:f>
        <x:v>0.0033131999999999997</x:v>
      </x:c>
      <x:c r="K17810" s="15" t="n">
        <x:f>SUM(I17810:J17810)</x:f>
        <x:v>0.007162854</x:v>
      </x:c>
    </x:row>
    <x:row r="17811" ht="23" customHeight="1">
      <x:c r="A17811" s="2" t="str">
        <x:v>REQ-17807</x:v>
      </x:c>
      <x:c r="B17811" s="2" t="n">
        <x:v>24</x:v>
      </x:c>
      <x:c r="C17811" s="2" t="str">
        <x:v>Operations</x:v>
      </x:c>
      <x:c r="D17811" s="2" t="str">
        <x:v>Swift</x:v>
      </x:c>
      <x:c r="E17811" s="16" t="n">
        <x:v>31274</x:v>
      </x:c>
      <x:c r="F17811" s="16" t="n">
        <x:v>3934</x:v>
      </x:c>
      <x:c r="G17811" s="15" t="n">
        <x:f>VLOOKUP(D17811,'Pricing'!$A$6:$E$8,5,FALSE)</x:f>
        <x:v>0.246</x:v>
      </x:c>
      <x:c r="H17811" s="15" t="n">
        <x:f>VLOOKUP(D17811,'Pricing'!$A$6:$E$8,4,FALSE)</x:f>
        <x:v>1.2</x:v>
      </x:c>
      <x:c r="I17811" s="15" t="n">
        <x:f>E17811*G17811/1000000</x:f>
        <x:v>0.007693403999999999</x:v>
      </x:c>
      <x:c r="J17811" s="15" t="n">
        <x:f>F17811*H17811/1000000</x:f>
        <x:v>0.0047208</x:v>
      </x:c>
      <x:c r="K17811" s="15" t="n">
        <x:f>SUM(I17811:J17811)</x:f>
        <x:v>0.012414203999999998</x:v>
      </x:c>
    </x:row>
    <x:row r="17812" ht="23" customHeight="1">
      <x:c r="A17812" s="2" t="str">
        <x:v>REQ-17808</x:v>
      </x:c>
      <x:c r="B17812" s="2" t="n">
        <x:v>12</x:v>
      </x:c>
      <x:c r="C17812" s="2" t="str">
        <x:v>Product</x:v>
      </x:c>
      <x:c r="D17812" s="2" t="str">
        <x:v>Swift</x:v>
      </x:c>
      <x:c r="E17812" s="16" t="n">
        <x:v>9458</x:v>
      </x:c>
      <x:c r="F17812" s="16" t="n">
        <x:v>1179</x:v>
      </x:c>
      <x:c r="G17812" s="15" t="n">
        <x:f>VLOOKUP(D17812,'Pricing'!$A$6:$E$8,5,FALSE)</x:f>
        <x:v>0.246</x:v>
      </x:c>
      <x:c r="H17812" s="15" t="n">
        <x:f>VLOOKUP(D17812,'Pricing'!$A$6:$E$8,4,FALSE)</x:f>
        <x:v>1.2</x:v>
      </x:c>
      <x:c r="I17812" s="15" t="n">
        <x:f>E17812*G17812/1000000</x:f>
        <x:v>0.002326668</x:v>
      </x:c>
      <x:c r="J17812" s="15" t="n">
        <x:f>F17812*H17812/1000000</x:f>
        <x:v>0.0014148</x:v>
      </x:c>
      <x:c r="K17812" s="15" t="n">
        <x:f>SUM(I17812:J17812)</x:f>
        <x:v>0.003741468</x:v>
      </x:c>
    </x:row>
    <x:row r="17813" ht="23" customHeight="1">
      <x:c r="A17813" s="2" t="str">
        <x:v>REQ-17809</x:v>
      </x:c>
      <x:c r="B17813" s="2" t="n">
        <x:v>6</x:v>
      </x:c>
      <x:c r="C17813" s="2" t="str">
        <x:v>Operations</x:v>
      </x:c>
      <x:c r="D17813" s="2" t="str">
        <x:v>Swift</x:v>
      </x:c>
      <x:c r="E17813" s="16" t="n">
        <x:v>25394</x:v>
      </x:c>
      <x:c r="F17813" s="16" t="n">
        <x:v>3939</x:v>
      </x:c>
      <x:c r="G17813" s="15" t="n">
        <x:f>VLOOKUP(D17813,'Pricing'!$A$6:$E$8,5,FALSE)</x:f>
        <x:v>0.246</x:v>
      </x:c>
      <x:c r="H17813" s="15" t="n">
        <x:f>VLOOKUP(D17813,'Pricing'!$A$6:$E$8,4,FALSE)</x:f>
        <x:v>1.2</x:v>
      </x:c>
      <x:c r="I17813" s="15" t="n">
        <x:f>E17813*G17813/1000000</x:f>
        <x:v>0.006246924</x:v>
      </x:c>
      <x:c r="J17813" s="15" t="n">
        <x:f>F17813*H17813/1000000</x:f>
        <x:v>0.0047268</x:v>
      </x:c>
      <x:c r="K17813" s="15" t="n">
        <x:f>SUM(I17813:J17813)</x:f>
        <x:v>0.010973724</x:v>
      </x:c>
    </x:row>
    <x:row r="17814" ht="23" customHeight="1">
      <x:c r="A17814" s="2" t="str">
        <x:v>REQ-17810</x:v>
      </x:c>
      <x:c r="B17814" s="2" t="n">
        <x:v>22</x:v>
      </x:c>
      <x:c r="C17814" s="2" t="str">
        <x:v>Support</x:v>
      </x:c>
      <x:c r="D17814" s="2" t="str">
        <x:v>Balanced</x:v>
      </x:c>
      <x:c r="E17814" s="16" t="n">
        <x:v>33834</x:v>
      </x:c>
      <x:c r="F17814" s="16" t="n">
        <x:v>204</x:v>
      </x:c>
      <x:c r="G17814" s="15" t="n">
        <x:f>VLOOKUP(D17814,'Pricing'!$A$6:$E$8,5,FALSE)</x:f>
        <x:v>1.2300000000000002</x:v>
      </x:c>
      <x:c r="H17814" s="15" t="n">
        <x:f>VLOOKUP(D17814,'Pricing'!$A$6:$E$8,4,FALSE)</x:f>
        <x:v>6</x:v>
      </x:c>
      <x:c r="I17814" s="15" t="n">
        <x:f>E17814*G17814/1000000</x:f>
        <x:v>0.041615820000000005</x:v>
      </x:c>
      <x:c r="J17814" s="15" t="n">
        <x:f>F17814*H17814/1000000</x:f>
        <x:v>0.001224</x:v>
      </x:c>
      <x:c r="K17814" s="15" t="n">
        <x:f>SUM(I17814:J17814)</x:f>
        <x:v>0.04283982000000001</x:v>
      </x:c>
    </x:row>
    <x:row r="17815" ht="23" customHeight="1">
      <x:c r="A17815" s="2" t="str">
        <x:v>REQ-17811</x:v>
      </x:c>
      <x:c r="B17815" s="2" t="n">
        <x:v>16</x:v>
      </x:c>
      <x:c r="C17815" s="2" t="str">
        <x:v>Engineering</x:v>
      </x:c>
      <x:c r="D17815" s="2" t="str">
        <x:v>Balanced</x:v>
      </x:c>
      <x:c r="E17815" s="16" t="n">
        <x:v>56694</x:v>
      </x:c>
      <x:c r="F17815" s="16" t="n">
        <x:v>2135</x:v>
      </x:c>
      <x:c r="G17815" s="15" t="n">
        <x:f>VLOOKUP(D17815,'Pricing'!$A$6:$E$8,5,FALSE)</x:f>
        <x:v>1.2300000000000002</x:v>
      </x:c>
      <x:c r="H17815" s="15" t="n">
        <x:f>VLOOKUP(D17815,'Pricing'!$A$6:$E$8,4,FALSE)</x:f>
        <x:v>6</x:v>
      </x:c>
      <x:c r="I17815" s="15" t="n">
        <x:f>E17815*G17815/1000000</x:f>
        <x:v>0.06973362000000001</x:v>
      </x:c>
      <x:c r="J17815" s="15" t="n">
        <x:f>F17815*H17815/1000000</x:f>
        <x:v>0.01281</x:v>
      </x:c>
      <x:c r="K17815" s="15" t="n">
        <x:f>SUM(I17815:J17815)</x:f>
        <x:v>0.08254362000000001</x:v>
      </x:c>
    </x:row>
    <x:row r="17816" ht="23" customHeight="1">
      <x:c r="A17816" s="2" t="str">
        <x:v>REQ-17812</x:v>
      </x:c>
      <x:c r="B17816" s="2" t="n">
        <x:v>28</x:v>
      </x:c>
      <x:c r="C17816" s="2" t="str">
        <x:v>Product</x:v>
      </x:c>
      <x:c r="D17816" s="2" t="str">
        <x:v>Swift</x:v>
      </x:c>
      <x:c r="E17816" s="16" t="n">
        <x:v>42963</x:v>
      </x:c>
      <x:c r="F17816" s="16" t="n">
        <x:v>3625</x:v>
      </x:c>
      <x:c r="G17816" s="15" t="n">
        <x:f>VLOOKUP(D17816,'Pricing'!$A$6:$E$8,5,FALSE)</x:f>
        <x:v>0.246</x:v>
      </x:c>
      <x:c r="H17816" s="15" t="n">
        <x:f>VLOOKUP(D17816,'Pricing'!$A$6:$E$8,4,FALSE)</x:f>
        <x:v>1.2</x:v>
      </x:c>
      <x:c r="I17816" s="15" t="n">
        <x:f>E17816*G17816/1000000</x:f>
        <x:v>0.010568897999999998</x:v>
      </x:c>
      <x:c r="J17816" s="15" t="n">
        <x:f>F17816*H17816/1000000</x:f>
        <x:v>0.00435</x:v>
      </x:c>
      <x:c r="K17816" s="15" t="n">
        <x:f>SUM(I17816:J17816)</x:f>
        <x:v>0.014918897999999998</x:v>
      </x:c>
    </x:row>
    <x:row r="17817" ht="23" customHeight="1">
      <x:c r="A17817" s="2" t="str">
        <x:v>REQ-17813</x:v>
      </x:c>
      <x:c r="B17817" s="2" t="n">
        <x:v>12</x:v>
      </x:c>
      <x:c r="C17817" s="2" t="str">
        <x:v>Research</x:v>
      </x:c>
      <x:c r="D17817" s="2" t="str">
        <x:v>Swift</x:v>
      </x:c>
      <x:c r="E17817" s="16" t="n">
        <x:v>57977</x:v>
      </x:c>
      <x:c r="F17817" s="16" t="n">
        <x:v>3398</x:v>
      </x:c>
      <x:c r="G17817" s="15" t="n">
        <x:f>VLOOKUP(D17817,'Pricing'!$A$6:$E$8,5,FALSE)</x:f>
        <x:v>0.246</x:v>
      </x:c>
      <x:c r="H17817" s="15" t="n">
        <x:f>VLOOKUP(D17817,'Pricing'!$A$6:$E$8,4,FALSE)</x:f>
        <x:v>1.2</x:v>
      </x:c>
      <x:c r="I17817" s="15" t="n">
        <x:f>E17817*G17817/1000000</x:f>
        <x:v>0.014262342</x:v>
      </x:c>
      <x:c r="J17817" s="15" t="n">
        <x:f>F17817*H17817/1000000</x:f>
        <x:v>0.0040776</x:v>
      </x:c>
      <x:c r="K17817" s="15" t="n">
        <x:f>SUM(I17817:J17817)</x:f>
        <x:v>0.018339942</x:v>
      </x:c>
    </x:row>
    <x:row r="17818" ht="23" customHeight="1">
      <x:c r="A17818" s="2" t="str">
        <x:v>REQ-17814</x:v>
      </x:c>
      <x:c r="B17818" s="2" t="n">
        <x:v>7</x:v>
      </x:c>
      <x:c r="C17818" s="2" t="str">
        <x:v>Growth</x:v>
      </x:c>
      <x:c r="D17818" s="2" t="str">
        <x:v>Swift</x:v>
      </x:c>
      <x:c r="E17818" s="16" t="n">
        <x:v>86232</x:v>
      </x:c>
      <x:c r="F17818" s="16" t="n">
        <x:v>2257</x:v>
      </x:c>
      <x:c r="G17818" s="15" t="n">
        <x:f>VLOOKUP(D17818,'Pricing'!$A$6:$E$8,5,FALSE)</x:f>
        <x:v>0.246</x:v>
      </x:c>
      <x:c r="H17818" s="15" t="n">
        <x:f>VLOOKUP(D17818,'Pricing'!$A$6:$E$8,4,FALSE)</x:f>
        <x:v>1.2</x:v>
      </x:c>
      <x:c r="I17818" s="15" t="n">
        <x:f>E17818*G17818/1000000</x:f>
        <x:v>0.021213072</x:v>
      </x:c>
      <x:c r="J17818" s="15" t="n">
        <x:f>F17818*H17818/1000000</x:f>
        <x:v>0.0027084</x:v>
      </x:c>
      <x:c r="K17818" s="15" t="n">
        <x:f>SUM(I17818:J17818)</x:f>
        <x:v>0.023921472</x:v>
      </x:c>
    </x:row>
    <x:row r="17819" ht="23" customHeight="1">
      <x:c r="A17819" s="2" t="str">
        <x:v>REQ-17815</x:v>
      </x:c>
      <x:c r="B17819" s="2" t="n">
        <x:v>27</x:v>
      </x:c>
      <x:c r="C17819" s="2" t="str">
        <x:v>Research</x:v>
      </x:c>
      <x:c r="D17819" s="2" t="str">
        <x:v>Swift</x:v>
      </x:c>
      <x:c r="E17819" s="16" t="n">
        <x:v>107319</x:v>
      </x:c>
      <x:c r="F17819" s="16" t="n">
        <x:v>3902</x:v>
      </x:c>
      <x:c r="G17819" s="15" t="n">
        <x:f>VLOOKUP(D17819,'Pricing'!$A$6:$E$8,5,FALSE)</x:f>
        <x:v>0.246</x:v>
      </x:c>
      <x:c r="H17819" s="15" t="n">
        <x:f>VLOOKUP(D17819,'Pricing'!$A$6:$E$8,4,FALSE)</x:f>
        <x:v>1.2</x:v>
      </x:c>
      <x:c r="I17819" s="15" t="n">
        <x:f>E17819*G17819/1000000</x:f>
        <x:v>0.026400473999999997</x:v>
      </x:c>
      <x:c r="J17819" s="15" t="n">
        <x:f>F17819*H17819/1000000</x:f>
        <x:v>0.0046824</x:v>
      </x:c>
      <x:c r="K17819" s="15" t="n">
        <x:f>SUM(I17819:J17819)</x:f>
        <x:v>0.031082873999999996</x:v>
      </x:c>
    </x:row>
    <x:row r="17820" ht="23" customHeight="1">
      <x:c r="A17820" s="2" t="str">
        <x:v>REQ-17816</x:v>
      </x:c>
      <x:c r="B17820" s="2" t="n">
        <x:v>8</x:v>
      </x:c>
      <x:c r="C17820" s="2" t="str">
        <x:v>Growth</x:v>
      </x:c>
      <x:c r="D17820" s="2" t="str">
        <x:v>Reasoning</x:v>
      </x:c>
      <x:c r="E17820" s="16" t="n">
        <x:v>5521</x:v>
      </x:c>
      <x:c r="F17820" s="16" t="n">
        <x:v>1209</x:v>
      </x:c>
      <x:c r="G17820" s="15" t="n">
        <x:f>VLOOKUP(D17820,'Pricing'!$A$6:$E$8,5,FALSE)</x:f>
        <x:v>4.920000000000001</x:v>
      </x:c>
      <x:c r="H17820" s="15" t="n">
        <x:f>VLOOKUP(D17820,'Pricing'!$A$6:$E$8,4,FALSE)</x:f>
        <x:v>24</x:v>
      </x:c>
      <x:c r="I17820" s="15" t="n">
        <x:f>E17820*G17820/1000000</x:f>
        <x:v>0.027163320000000005</x:v>
      </x:c>
      <x:c r="J17820" s="15" t="n">
        <x:f>F17820*H17820/1000000</x:f>
        <x:v>0.029016</x:v>
      </x:c>
      <x:c r="K17820" s="15" t="n">
        <x:f>SUM(I17820:J17820)</x:f>
        <x:v>0.056179320000000005</x:v>
      </x:c>
    </x:row>
    <x:row r="17821" ht="23" customHeight="1">
      <x:c r="A17821" s="2" t="str">
        <x:v>REQ-17817</x:v>
      </x:c>
      <x:c r="B17821" s="2" t="n">
        <x:v>6</x:v>
      </x:c>
      <x:c r="C17821" s="2" t="str">
        <x:v>Operations</x:v>
      </x:c>
      <x:c r="D17821" s="2" t="str">
        <x:v>Swift</x:v>
      </x:c>
      <x:c r="E17821" s="16" t="n">
        <x:v>20434</x:v>
      </x:c>
      <x:c r="F17821" s="16" t="n">
        <x:v>249</x:v>
      </x:c>
      <x:c r="G17821" s="15" t="n">
        <x:f>VLOOKUP(D17821,'Pricing'!$A$6:$E$8,5,FALSE)</x:f>
        <x:v>0.246</x:v>
      </x:c>
      <x:c r="H17821" s="15" t="n">
        <x:f>VLOOKUP(D17821,'Pricing'!$A$6:$E$8,4,FALSE)</x:f>
        <x:v>1.2</x:v>
      </x:c>
      <x:c r="I17821" s="15" t="n">
        <x:f>E17821*G17821/1000000</x:f>
        <x:v>0.005026764</x:v>
      </x:c>
      <x:c r="J17821" s="15" t="n">
        <x:f>F17821*H17821/1000000</x:f>
        <x:v>0.0002988</x:v>
      </x:c>
      <x:c r="K17821" s="15" t="n">
        <x:f>SUM(I17821:J17821)</x:f>
        <x:v>0.0053255640000000005</x:v>
      </x:c>
    </x:row>
    <x:row r="17822" ht="23" customHeight="1">
      <x:c r="A17822" s="2" t="str">
        <x:v>REQ-17818</x:v>
      </x:c>
      <x:c r="B17822" s="2" t="n">
        <x:v>15</x:v>
      </x:c>
      <x:c r="C17822" s="2" t="str">
        <x:v>Product</x:v>
      </x:c>
      <x:c r="D17822" s="2" t="str">
        <x:v>Balanced</x:v>
      </x:c>
      <x:c r="E17822" s="16" t="n">
        <x:v>78692</x:v>
      </x:c>
      <x:c r="F17822" s="16" t="n">
        <x:v>1702</x:v>
      </x:c>
      <x:c r="G17822" s="15" t="n">
        <x:f>VLOOKUP(D17822,'Pricing'!$A$6:$E$8,5,FALSE)</x:f>
        <x:v>1.2300000000000002</x:v>
      </x:c>
      <x:c r="H17822" s="15" t="n">
        <x:f>VLOOKUP(D17822,'Pricing'!$A$6:$E$8,4,FALSE)</x:f>
        <x:v>6</x:v>
      </x:c>
      <x:c r="I17822" s="15" t="n">
        <x:f>E17822*G17822/1000000</x:f>
        <x:v>0.09679116000000001</x:v>
      </x:c>
      <x:c r="J17822" s="15" t="n">
        <x:f>F17822*H17822/1000000</x:f>
        <x:v>0.010212</x:v>
      </x:c>
      <x:c r="K17822" s="15" t="n">
        <x:f>SUM(I17822:J17822)</x:f>
        <x:v>0.10700316000000001</x:v>
      </x:c>
    </x:row>
    <x:row r="17823" ht="23" customHeight="1">
      <x:c r="A17823" s="2" t="str">
        <x:v>REQ-17819</x:v>
      </x:c>
      <x:c r="B17823" s="2" t="n">
        <x:v>18</x:v>
      </x:c>
      <x:c r="C17823" s="2" t="str">
        <x:v>Operations</x:v>
      </x:c>
      <x:c r="D17823" s="2" t="str">
        <x:v>Swift</x:v>
      </x:c>
      <x:c r="E17823" s="16" t="n">
        <x:v>92794</x:v>
      </x:c>
      <x:c r="F17823" s="16" t="n">
        <x:v>2994</x:v>
      </x:c>
      <x:c r="G17823" s="15" t="n">
        <x:f>VLOOKUP(D17823,'Pricing'!$A$6:$E$8,5,FALSE)</x:f>
        <x:v>0.246</x:v>
      </x:c>
      <x:c r="H17823" s="15" t="n">
        <x:f>VLOOKUP(D17823,'Pricing'!$A$6:$E$8,4,FALSE)</x:f>
        <x:v>1.2</x:v>
      </x:c>
      <x:c r="I17823" s="15" t="n">
        <x:f>E17823*G17823/1000000</x:f>
        <x:v>0.022827324</x:v>
      </x:c>
      <x:c r="J17823" s="15" t="n">
        <x:f>F17823*H17823/1000000</x:f>
        <x:v>0.0035927999999999997</x:v>
      </x:c>
      <x:c r="K17823" s="15" t="n">
        <x:f>SUM(I17823:J17823)</x:f>
        <x:v>0.026420124</x:v>
      </x:c>
    </x:row>
    <x:row r="17824" ht="23" customHeight="1">
      <x:c r="A17824" s="2" t="str">
        <x:v>REQ-17820</x:v>
      </x:c>
      <x:c r="B17824" s="2" t="n">
        <x:v>26</x:v>
      </x:c>
      <x:c r="C17824" s="2" t="str">
        <x:v>Product</x:v>
      </x:c>
      <x:c r="D17824" s="2" t="str">
        <x:v>Swift</x:v>
      </x:c>
      <x:c r="E17824" s="16" t="n">
        <x:v>107300</x:v>
      </x:c>
      <x:c r="F17824" s="16" t="n">
        <x:v>1126</x:v>
      </x:c>
      <x:c r="G17824" s="15" t="n">
        <x:f>VLOOKUP(D17824,'Pricing'!$A$6:$E$8,5,FALSE)</x:f>
        <x:v>0.246</x:v>
      </x:c>
      <x:c r="H17824" s="15" t="n">
        <x:f>VLOOKUP(D17824,'Pricing'!$A$6:$E$8,4,FALSE)</x:f>
        <x:v>1.2</x:v>
      </x:c>
      <x:c r="I17824" s="15" t="n">
        <x:f>E17824*G17824/1000000</x:f>
        <x:v>0.0263958</x:v>
      </x:c>
      <x:c r="J17824" s="15" t="n">
        <x:f>F17824*H17824/1000000</x:f>
        <x:v>0.0013512</x:v>
      </x:c>
      <x:c r="K17824" s="15" t="n">
        <x:f>SUM(I17824:J17824)</x:f>
        <x:v>0.027747</x:v>
      </x:c>
    </x:row>
    <x:row r="17825" ht="23" customHeight="1">
      <x:c r="A17825" s="2" t="str">
        <x:v>REQ-17821</x:v>
      </x:c>
      <x:c r="B17825" s="2" t="n">
        <x:v>7</x:v>
      </x:c>
      <x:c r="C17825" s="2" t="str">
        <x:v>Research</x:v>
      </x:c>
      <x:c r="D17825" s="2" t="str">
        <x:v>Balanced</x:v>
      </x:c>
      <x:c r="E17825" s="16" t="n">
        <x:v>47844</x:v>
      </x:c>
      <x:c r="F17825" s="16" t="n">
        <x:v>1915</x:v>
      </x:c>
      <x:c r="G17825" s="15" t="n">
        <x:f>VLOOKUP(D17825,'Pricing'!$A$6:$E$8,5,FALSE)</x:f>
        <x:v>1.2300000000000002</x:v>
      </x:c>
      <x:c r="H17825" s="15" t="n">
        <x:f>VLOOKUP(D17825,'Pricing'!$A$6:$E$8,4,FALSE)</x:f>
        <x:v>6</x:v>
      </x:c>
      <x:c r="I17825" s="15" t="n">
        <x:f>E17825*G17825/1000000</x:f>
        <x:v>0.05884812000000001</x:v>
      </x:c>
      <x:c r="J17825" s="15" t="n">
        <x:f>F17825*H17825/1000000</x:f>
        <x:v>0.01149</x:v>
      </x:c>
      <x:c r="K17825" s="15" t="n">
        <x:f>SUM(I17825:J17825)</x:f>
        <x:v>0.07033812</x:v>
      </x:c>
    </x:row>
    <x:row r="17826" ht="23" customHeight="1">
      <x:c r="A17826" s="2" t="str">
        <x:v>REQ-17822</x:v>
      </x:c>
      <x:c r="B17826" s="2" t="n">
        <x:v>15</x:v>
      </x:c>
      <x:c r="C17826" s="2" t="str">
        <x:v>Product</x:v>
      </x:c>
      <x:c r="D17826" s="2" t="str">
        <x:v>Swift</x:v>
      </x:c>
      <x:c r="E17826" s="16" t="n">
        <x:v>18260</x:v>
      </x:c>
      <x:c r="F17826" s="16" t="n">
        <x:v>3501</x:v>
      </x:c>
      <x:c r="G17826" s="15" t="n">
        <x:f>VLOOKUP(D17826,'Pricing'!$A$6:$E$8,5,FALSE)</x:f>
        <x:v>0.246</x:v>
      </x:c>
      <x:c r="H17826" s="15" t="n">
        <x:f>VLOOKUP(D17826,'Pricing'!$A$6:$E$8,4,FALSE)</x:f>
        <x:v>1.2</x:v>
      </x:c>
      <x:c r="I17826" s="15" t="n">
        <x:f>E17826*G17826/1000000</x:f>
        <x:v>0.00449196</x:v>
      </x:c>
      <x:c r="J17826" s="15" t="n">
        <x:f>F17826*H17826/1000000</x:f>
        <x:v>0.0042011999999999996</x:v>
      </x:c>
      <x:c r="K17826" s="15" t="n">
        <x:f>SUM(I17826:J17826)</x:f>
        <x:v>0.008693159999999998</x:v>
      </x:c>
    </x:row>
    <x:row r="17827" ht="23" customHeight="1">
      <x:c r="A17827" s="2" t="str">
        <x:v>REQ-17823</x:v>
      </x:c>
      <x:c r="B17827" s="2" t="n">
        <x:v>25</x:v>
      </x:c>
      <x:c r="C17827" s="2" t="str">
        <x:v>Engineering</x:v>
      </x:c>
      <x:c r="D17827" s="2" t="str">
        <x:v>Swift</x:v>
      </x:c>
      <x:c r="E17827" s="16" t="n">
        <x:v>12200</x:v>
      </x:c>
      <x:c r="F17827" s="16" t="n">
        <x:v>3835</x:v>
      </x:c>
      <x:c r="G17827" s="15" t="n">
        <x:f>VLOOKUP(D17827,'Pricing'!$A$6:$E$8,5,FALSE)</x:f>
        <x:v>0.246</x:v>
      </x:c>
      <x:c r="H17827" s="15" t="n">
        <x:f>VLOOKUP(D17827,'Pricing'!$A$6:$E$8,4,FALSE)</x:f>
        <x:v>1.2</x:v>
      </x:c>
      <x:c r="I17827" s="15" t="n">
        <x:f>E17827*G17827/1000000</x:f>
        <x:v>0.0030012</x:v>
      </x:c>
      <x:c r="J17827" s="15" t="n">
        <x:f>F17827*H17827/1000000</x:f>
        <x:v>0.004602</x:v>
      </x:c>
      <x:c r="K17827" s="15" t="n">
        <x:f>SUM(I17827:J17827)</x:f>
        <x:v>0.0076032</x:v>
      </x:c>
    </x:row>
    <x:row r="17828" ht="23" customHeight="1">
      <x:c r="A17828" s="2" t="str">
        <x:v>REQ-17824</x:v>
      </x:c>
      <x:c r="B17828" s="2" t="n">
        <x:v>20</x:v>
      </x:c>
      <x:c r="C17828" s="2" t="str">
        <x:v>Support</x:v>
      </x:c>
      <x:c r="D17828" s="2" t="str">
        <x:v>Balanced</x:v>
      </x:c>
      <x:c r="E17828" s="16" t="n">
        <x:v>27387</x:v>
      </x:c>
      <x:c r="F17828" s="16" t="n">
        <x:v>785</x:v>
      </x:c>
      <x:c r="G17828" s="15" t="n">
        <x:f>VLOOKUP(D17828,'Pricing'!$A$6:$E$8,5,FALSE)</x:f>
        <x:v>1.2300000000000002</x:v>
      </x:c>
      <x:c r="H17828" s="15" t="n">
        <x:f>VLOOKUP(D17828,'Pricing'!$A$6:$E$8,4,FALSE)</x:f>
        <x:v>6</x:v>
      </x:c>
      <x:c r="I17828" s="15" t="n">
        <x:f>E17828*G17828/1000000</x:f>
        <x:v>0.03368601</x:v>
      </x:c>
      <x:c r="J17828" s="15" t="n">
        <x:f>F17828*H17828/1000000</x:f>
        <x:v>0.00471</x:v>
      </x:c>
      <x:c r="K17828" s="15" t="n">
        <x:f>SUM(I17828:J17828)</x:f>
        <x:v>0.03839601</x:v>
      </x:c>
    </x:row>
    <x:row r="17829" ht="23" customHeight="1">
      <x:c r="A17829" s="2" t="str">
        <x:v>REQ-17825</x:v>
      </x:c>
      <x:c r="B17829" s="2" t="n">
        <x:v>15</x:v>
      </x:c>
      <x:c r="C17829" s="2" t="str">
        <x:v>Operations</x:v>
      </x:c>
      <x:c r="D17829" s="2" t="str">
        <x:v>Balanced</x:v>
      </x:c>
      <x:c r="E17829" s="16" t="n">
        <x:v>40995</x:v>
      </x:c>
      <x:c r="F17829" s="16" t="n">
        <x:v>974</x:v>
      </x:c>
      <x:c r="G17829" s="15" t="n">
        <x:f>VLOOKUP(D17829,'Pricing'!$A$6:$E$8,5,FALSE)</x:f>
        <x:v>1.2300000000000002</x:v>
      </x:c>
      <x:c r="H17829" s="15" t="n">
        <x:f>VLOOKUP(D17829,'Pricing'!$A$6:$E$8,4,FALSE)</x:f>
        <x:v>6</x:v>
      </x:c>
      <x:c r="I17829" s="15" t="n">
        <x:f>E17829*G17829/1000000</x:f>
        <x:v>0.050423850000000006</x:v>
      </x:c>
      <x:c r="J17829" s="15" t="n">
        <x:f>F17829*H17829/1000000</x:f>
        <x:v>0.005844</x:v>
      </x:c>
      <x:c r="K17829" s="15" t="n">
        <x:f>SUM(I17829:J17829)</x:f>
        <x:v>0.05626785000000001</x:v>
      </x:c>
    </x:row>
    <x:row r="17830" ht="23" customHeight="1">
      <x:c r="A17830" s="2" t="str">
        <x:v>REQ-17826</x:v>
      </x:c>
      <x:c r="B17830" s="2" t="n">
        <x:v>8</x:v>
      </x:c>
      <x:c r="C17830" s="2" t="str">
        <x:v>Product</x:v>
      </x:c>
      <x:c r="D17830" s="2" t="str">
        <x:v>Balanced</x:v>
      </x:c>
      <x:c r="E17830" s="16" t="n">
        <x:v>44848</x:v>
      </x:c>
      <x:c r="F17830" s="16" t="n">
        <x:v>659</x:v>
      </x:c>
      <x:c r="G17830" s="15" t="n">
        <x:f>VLOOKUP(D17830,'Pricing'!$A$6:$E$8,5,FALSE)</x:f>
        <x:v>1.2300000000000002</x:v>
      </x:c>
      <x:c r="H17830" s="15" t="n">
        <x:f>VLOOKUP(D17830,'Pricing'!$A$6:$E$8,4,FALSE)</x:f>
        <x:v>6</x:v>
      </x:c>
      <x:c r="I17830" s="15" t="n">
        <x:f>E17830*G17830/1000000</x:f>
        <x:v>0.05516304000000001</x:v>
      </x:c>
      <x:c r="J17830" s="15" t="n">
        <x:f>F17830*H17830/1000000</x:f>
        <x:v>0.003954</x:v>
      </x:c>
      <x:c r="K17830" s="15" t="n">
        <x:f>SUM(I17830:J17830)</x:f>
        <x:v>0.05911704000000001</x:v>
      </x:c>
    </x:row>
    <x:row r="17831" ht="23" customHeight="1">
      <x:c r="A17831" s="2" t="str">
        <x:v>REQ-17827</x:v>
      </x:c>
      <x:c r="B17831" s="2" t="n">
        <x:v>10</x:v>
      </x:c>
      <x:c r="C17831" s="2" t="str">
        <x:v>Research</x:v>
      </x:c>
      <x:c r="D17831" s="2" t="str">
        <x:v>Balanced</x:v>
      </x:c>
      <x:c r="E17831" s="16" t="n">
        <x:v>88781</x:v>
      </x:c>
      <x:c r="F17831" s="16" t="n">
        <x:v>2852</x:v>
      </x:c>
      <x:c r="G17831" s="15" t="n">
        <x:f>VLOOKUP(D17831,'Pricing'!$A$6:$E$8,5,FALSE)</x:f>
        <x:v>1.2300000000000002</x:v>
      </x:c>
      <x:c r="H17831" s="15" t="n">
        <x:f>VLOOKUP(D17831,'Pricing'!$A$6:$E$8,4,FALSE)</x:f>
        <x:v>6</x:v>
      </x:c>
      <x:c r="I17831" s="15" t="n">
        <x:f>E17831*G17831/1000000</x:f>
        <x:v>0.10920063000000002</x:v>
      </x:c>
      <x:c r="J17831" s="15" t="n">
        <x:f>F17831*H17831/1000000</x:f>
        <x:v>0.017112</x:v>
      </x:c>
      <x:c r="K17831" s="15" t="n">
        <x:f>SUM(I17831:J17831)</x:f>
        <x:v>0.12631263</x:v>
      </x:c>
    </x:row>
    <x:row r="17832" ht="23" customHeight="1">
      <x:c r="A17832" s="2" t="str">
        <x:v>REQ-17828</x:v>
      </x:c>
      <x:c r="B17832" s="2" t="n">
        <x:v>20</x:v>
      </x:c>
      <x:c r="C17832" s="2" t="str">
        <x:v>Growth</x:v>
      </x:c>
      <x:c r="D17832" s="2" t="str">
        <x:v>Balanced</x:v>
      </x:c>
      <x:c r="E17832" s="16" t="n">
        <x:v>119523</x:v>
      </x:c>
      <x:c r="F17832" s="16" t="n">
        <x:v>3956</x:v>
      </x:c>
      <x:c r="G17832" s="15" t="n">
        <x:f>VLOOKUP(D17832,'Pricing'!$A$6:$E$8,5,FALSE)</x:f>
        <x:v>1.2300000000000002</x:v>
      </x:c>
      <x:c r="H17832" s="15" t="n">
        <x:f>VLOOKUP(D17832,'Pricing'!$A$6:$E$8,4,FALSE)</x:f>
        <x:v>6</x:v>
      </x:c>
      <x:c r="I17832" s="15" t="n">
        <x:f>E17832*G17832/1000000</x:f>
        <x:v>0.14701329000000005</x:v>
      </x:c>
      <x:c r="J17832" s="15" t="n">
        <x:f>F17832*H17832/1000000</x:f>
        <x:v>0.023736</x:v>
      </x:c>
      <x:c r="K17832" s="15" t="n">
        <x:f>SUM(I17832:J17832)</x:f>
        <x:v>0.17074929000000005</x:v>
      </x:c>
    </x:row>
    <x:row r="17833" ht="23" customHeight="1">
      <x:c r="A17833" s="2" t="str">
        <x:v>REQ-17829</x:v>
      </x:c>
      <x:c r="B17833" s="2" t="n">
        <x:v>16</x:v>
      </x:c>
      <x:c r="C17833" s="2" t="str">
        <x:v>Research</x:v>
      </x:c>
      <x:c r="D17833" s="2" t="str">
        <x:v>Swift</x:v>
      </x:c>
      <x:c r="E17833" s="16" t="n">
        <x:v>38125</x:v>
      </x:c>
      <x:c r="F17833" s="16" t="n">
        <x:v>3390</x:v>
      </x:c>
      <x:c r="G17833" s="15" t="n">
        <x:f>VLOOKUP(D17833,'Pricing'!$A$6:$E$8,5,FALSE)</x:f>
        <x:v>0.246</x:v>
      </x:c>
      <x:c r="H17833" s="15" t="n">
        <x:f>VLOOKUP(D17833,'Pricing'!$A$6:$E$8,4,FALSE)</x:f>
        <x:v>1.2</x:v>
      </x:c>
      <x:c r="I17833" s="15" t="n">
        <x:f>E17833*G17833/1000000</x:f>
        <x:v>0.00937875</x:v>
      </x:c>
      <x:c r="J17833" s="15" t="n">
        <x:f>F17833*H17833/1000000</x:f>
        <x:v>0.004068</x:v>
      </x:c>
      <x:c r="K17833" s="15" t="n">
        <x:f>SUM(I17833:J17833)</x:f>
        <x:v>0.01344675</x:v>
      </x:c>
    </x:row>
    <x:row r="17834" ht="23" customHeight="1">
      <x:c r="A17834" s="2" t="str">
        <x:v>REQ-17830</x:v>
      </x:c>
      <x:c r="B17834" s="2" t="n">
        <x:v>17</x:v>
      </x:c>
      <x:c r="C17834" s="2" t="str">
        <x:v>Support</x:v>
      </x:c>
      <x:c r="D17834" s="2" t="str">
        <x:v>Balanced</x:v>
      </x:c>
      <x:c r="E17834" s="16" t="n">
        <x:v>15472</x:v>
      </x:c>
      <x:c r="F17834" s="16" t="n">
        <x:v>2690</x:v>
      </x:c>
      <x:c r="G17834" s="15" t="n">
        <x:f>VLOOKUP(D17834,'Pricing'!$A$6:$E$8,5,FALSE)</x:f>
        <x:v>1.2300000000000002</x:v>
      </x:c>
      <x:c r="H17834" s="15" t="n">
        <x:f>VLOOKUP(D17834,'Pricing'!$A$6:$E$8,4,FALSE)</x:f>
        <x:v>6</x:v>
      </x:c>
      <x:c r="I17834" s="15" t="n">
        <x:f>E17834*G17834/1000000</x:f>
        <x:v>0.019030560000000005</x:v>
      </x:c>
      <x:c r="J17834" s="15" t="n">
        <x:f>F17834*H17834/1000000</x:f>
        <x:v>0.01614</x:v>
      </x:c>
      <x:c r="K17834" s="15" t="n">
        <x:f>SUM(I17834:J17834)</x:f>
        <x:v>0.035170560000000003</x:v>
      </x:c>
    </x:row>
    <x:row r="17835" ht="23" customHeight="1">
      <x:c r="A17835" s="2" t="str">
        <x:v>REQ-17831</x:v>
      </x:c>
      <x:c r="B17835" s="2" t="n">
        <x:v>1</x:v>
      </x:c>
      <x:c r="C17835" s="2" t="str">
        <x:v>Engineering</x:v>
      </x:c>
      <x:c r="D17835" s="2" t="str">
        <x:v>Balanced</x:v>
      </x:c>
      <x:c r="E17835" s="16" t="n">
        <x:v>116366</x:v>
      </x:c>
      <x:c r="F17835" s="16" t="n">
        <x:v>528</x:v>
      </x:c>
      <x:c r="G17835" s="15" t="n">
        <x:f>VLOOKUP(D17835,'Pricing'!$A$6:$E$8,5,FALSE)</x:f>
        <x:v>1.2300000000000002</x:v>
      </x:c>
      <x:c r="H17835" s="15" t="n">
        <x:f>VLOOKUP(D17835,'Pricing'!$A$6:$E$8,4,FALSE)</x:f>
        <x:v>6</x:v>
      </x:c>
      <x:c r="I17835" s="15" t="n">
        <x:f>E17835*G17835/1000000</x:f>
        <x:v>0.14313018000000002</x:v>
      </x:c>
      <x:c r="J17835" s="15" t="n">
        <x:f>F17835*H17835/1000000</x:f>
        <x:v>0.003168</x:v>
      </x:c>
      <x:c r="K17835" s="15" t="n">
        <x:f>SUM(I17835:J17835)</x:f>
        <x:v>0.14629818000000003</x:v>
      </x:c>
    </x:row>
    <x:row r="17836" ht="23" customHeight="1">
      <x:c r="A17836" s="2" t="str">
        <x:v>REQ-17832</x:v>
      </x:c>
      <x:c r="B17836" s="2" t="n">
        <x:v>1</x:v>
      </x:c>
      <x:c r="C17836" s="2" t="str">
        <x:v>Product</x:v>
      </x:c>
      <x:c r="D17836" s="2" t="str">
        <x:v>Balanced</x:v>
      </x:c>
      <x:c r="E17836" s="16" t="n">
        <x:v>51288</x:v>
      </x:c>
      <x:c r="F17836" s="16" t="n">
        <x:v>781</x:v>
      </x:c>
      <x:c r="G17836" s="15" t="n">
        <x:f>VLOOKUP(D17836,'Pricing'!$A$6:$E$8,5,FALSE)</x:f>
        <x:v>1.2300000000000002</x:v>
      </x:c>
      <x:c r="H17836" s="15" t="n">
        <x:f>VLOOKUP(D17836,'Pricing'!$A$6:$E$8,4,FALSE)</x:f>
        <x:v>6</x:v>
      </x:c>
      <x:c r="I17836" s="15" t="n">
        <x:f>E17836*G17836/1000000</x:f>
        <x:v>0.06308424000000001</x:v>
      </x:c>
      <x:c r="J17836" s="15" t="n">
        <x:f>F17836*H17836/1000000</x:f>
        <x:v>0.004686</x:v>
      </x:c>
      <x:c r="K17836" s="15" t="n">
        <x:f>SUM(I17836:J17836)</x:f>
        <x:v>0.06777024000000001</x:v>
      </x:c>
    </x:row>
    <x:row r="17837" ht="23" customHeight="1">
      <x:c r="A17837" s="2" t="str">
        <x:v>REQ-17833</x:v>
      </x:c>
      <x:c r="B17837" s="2" t="n">
        <x:v>21</x:v>
      </x:c>
      <x:c r="C17837" s="2" t="str">
        <x:v>Operations</x:v>
      </x:c>
      <x:c r="D17837" s="2" t="str">
        <x:v>Balanced</x:v>
      </x:c>
      <x:c r="E17837" s="16" t="n">
        <x:v>66990</x:v>
      </x:c>
      <x:c r="F17837" s="16" t="n">
        <x:v>3957</x:v>
      </x:c>
      <x:c r="G17837" s="15" t="n">
        <x:f>VLOOKUP(D17837,'Pricing'!$A$6:$E$8,5,FALSE)</x:f>
        <x:v>1.2300000000000002</x:v>
      </x:c>
      <x:c r="H17837" s="15" t="n">
        <x:f>VLOOKUP(D17837,'Pricing'!$A$6:$E$8,4,FALSE)</x:f>
        <x:v>6</x:v>
      </x:c>
      <x:c r="I17837" s="15" t="n">
        <x:f>E17837*G17837/1000000</x:f>
        <x:v>0.08239770000000002</x:v>
      </x:c>
      <x:c r="J17837" s="15" t="n">
        <x:f>F17837*H17837/1000000</x:f>
        <x:v>0.023742</x:v>
      </x:c>
      <x:c r="K17837" s="15" t="n">
        <x:f>SUM(I17837:J17837)</x:f>
        <x:v>0.10613970000000002</x:v>
      </x:c>
    </x:row>
    <x:row r="17838" ht="23" customHeight="1">
      <x:c r="A17838" s="2" t="str">
        <x:v>REQ-17834</x:v>
      </x:c>
      <x:c r="B17838" s="2" t="n">
        <x:v>6</x:v>
      </x:c>
      <x:c r="C17838" s="2" t="str">
        <x:v>Support</x:v>
      </x:c>
      <x:c r="D17838" s="2" t="str">
        <x:v>Balanced</x:v>
      </x:c>
      <x:c r="E17838" s="16" t="n">
        <x:v>6413</x:v>
      </x:c>
      <x:c r="F17838" s="16" t="n">
        <x:v>3380</x:v>
      </x:c>
      <x:c r="G17838" s="15" t="n">
        <x:f>VLOOKUP(D17838,'Pricing'!$A$6:$E$8,5,FALSE)</x:f>
        <x:v>1.2300000000000002</x:v>
      </x:c>
      <x:c r="H17838" s="15" t="n">
        <x:f>VLOOKUP(D17838,'Pricing'!$A$6:$E$8,4,FALSE)</x:f>
        <x:v>6</x:v>
      </x:c>
      <x:c r="I17838" s="15" t="n">
        <x:f>E17838*G17838/1000000</x:f>
        <x:v>0.007887990000000001</x:v>
      </x:c>
      <x:c r="J17838" s="15" t="n">
        <x:f>F17838*H17838/1000000</x:f>
        <x:v>0.02028</x:v>
      </x:c>
      <x:c r="K17838" s="15" t="n">
        <x:f>SUM(I17838:J17838)</x:f>
        <x:v>0.02816799</x:v>
      </x:c>
    </x:row>
    <x:row r="17839" ht="23" customHeight="1">
      <x:c r="A17839" s="2" t="str">
        <x:v>REQ-17835</x:v>
      </x:c>
      <x:c r="B17839" s="2" t="n">
        <x:v>25</x:v>
      </x:c>
      <x:c r="C17839" s="2" t="str">
        <x:v>Engineering</x:v>
      </x:c>
      <x:c r="D17839" s="2" t="str">
        <x:v>Swift</x:v>
      </x:c>
      <x:c r="E17839" s="16" t="n">
        <x:v>37005</x:v>
      </x:c>
      <x:c r="F17839" s="16" t="n">
        <x:v>1777</x:v>
      </x:c>
      <x:c r="G17839" s="15" t="n">
        <x:f>VLOOKUP(D17839,'Pricing'!$A$6:$E$8,5,FALSE)</x:f>
        <x:v>0.246</x:v>
      </x:c>
      <x:c r="H17839" s="15" t="n">
        <x:f>VLOOKUP(D17839,'Pricing'!$A$6:$E$8,4,FALSE)</x:f>
        <x:v>1.2</x:v>
      </x:c>
      <x:c r="I17839" s="15" t="n">
        <x:f>E17839*G17839/1000000</x:f>
        <x:v>0.00910323</x:v>
      </x:c>
      <x:c r="J17839" s="15" t="n">
        <x:f>F17839*H17839/1000000</x:f>
        <x:v>0.0021324</x:v>
      </x:c>
      <x:c r="K17839" s="15" t="n">
        <x:f>SUM(I17839:J17839)</x:f>
        <x:v>0.01123563</x:v>
      </x:c>
    </x:row>
    <x:row r="17840" ht="23" customHeight="1">
      <x:c r="A17840" s="2" t="str">
        <x:v>REQ-17836</x:v>
      </x:c>
      <x:c r="B17840" s="2" t="n">
        <x:v>3</x:v>
      </x:c>
      <x:c r="C17840" s="2" t="str">
        <x:v>Product</x:v>
      </x:c>
      <x:c r="D17840" s="2" t="str">
        <x:v>Swift</x:v>
      </x:c>
      <x:c r="E17840" s="16" t="n">
        <x:v>78241</x:v>
      </x:c>
      <x:c r="F17840" s="16" t="n">
        <x:v>931</x:v>
      </x:c>
      <x:c r="G17840" s="15" t="n">
        <x:f>VLOOKUP(D17840,'Pricing'!$A$6:$E$8,5,FALSE)</x:f>
        <x:v>0.246</x:v>
      </x:c>
      <x:c r="H17840" s="15" t="n">
        <x:f>VLOOKUP(D17840,'Pricing'!$A$6:$E$8,4,FALSE)</x:f>
        <x:v>1.2</x:v>
      </x:c>
      <x:c r="I17840" s="15" t="n">
        <x:f>E17840*G17840/1000000</x:f>
        <x:v>0.019247286</x:v>
      </x:c>
      <x:c r="J17840" s="15" t="n">
        <x:f>F17840*H17840/1000000</x:f>
        <x:v>0.0011172</x:v>
      </x:c>
      <x:c r="K17840" s="15" t="n">
        <x:f>SUM(I17840:J17840)</x:f>
        <x:v>0.020364485999999998</x:v>
      </x:c>
    </x:row>
    <x:row r="17841" ht="23" customHeight="1">
      <x:c r="A17841" s="2" t="str">
        <x:v>REQ-17837</x:v>
      </x:c>
      <x:c r="B17841" s="2" t="n">
        <x:v>2</x:v>
      </x:c>
      <x:c r="C17841" s="2" t="str">
        <x:v>Engineering</x:v>
      </x:c>
      <x:c r="D17841" s="2" t="str">
        <x:v>Balanced</x:v>
      </x:c>
      <x:c r="E17841" s="16" t="n">
        <x:v>65163</x:v>
      </x:c>
      <x:c r="F17841" s="16" t="n">
        <x:v>987</x:v>
      </x:c>
      <x:c r="G17841" s="15" t="n">
        <x:f>VLOOKUP(D17841,'Pricing'!$A$6:$E$8,5,FALSE)</x:f>
        <x:v>1.2300000000000002</x:v>
      </x:c>
      <x:c r="H17841" s="15" t="n">
        <x:f>VLOOKUP(D17841,'Pricing'!$A$6:$E$8,4,FALSE)</x:f>
        <x:v>6</x:v>
      </x:c>
      <x:c r="I17841" s="15" t="n">
        <x:f>E17841*G17841/1000000</x:f>
        <x:v>0.08015049000000002</x:v>
      </x:c>
      <x:c r="J17841" s="15" t="n">
        <x:f>F17841*H17841/1000000</x:f>
        <x:v>0.005922</x:v>
      </x:c>
      <x:c r="K17841" s="15" t="n">
        <x:f>SUM(I17841:J17841)</x:f>
        <x:v>0.08607249000000002</x:v>
      </x:c>
    </x:row>
    <x:row r="17842" ht="23" customHeight="1">
      <x:c r="A17842" s="2" t="str">
        <x:v>REQ-17838</x:v>
      </x:c>
      <x:c r="B17842" s="2" t="n">
        <x:v>19</x:v>
      </x:c>
      <x:c r="C17842" s="2" t="str">
        <x:v>Product</x:v>
      </x:c>
      <x:c r="D17842" s="2" t="str">
        <x:v>Reasoning</x:v>
      </x:c>
      <x:c r="E17842" s="16" t="n">
        <x:v>83843</x:v>
      </x:c>
      <x:c r="F17842" s="16" t="n">
        <x:v>250</x:v>
      </x:c>
      <x:c r="G17842" s="15" t="n">
        <x:f>VLOOKUP(D17842,'Pricing'!$A$6:$E$8,5,FALSE)</x:f>
        <x:v>4.920000000000001</x:v>
      </x:c>
      <x:c r="H17842" s="15" t="n">
        <x:f>VLOOKUP(D17842,'Pricing'!$A$6:$E$8,4,FALSE)</x:f>
        <x:v>24</x:v>
      </x:c>
      <x:c r="I17842" s="15" t="n">
        <x:f>E17842*G17842/1000000</x:f>
        <x:v>0.41250756000000005</x:v>
      </x:c>
      <x:c r="J17842" s="15" t="n">
        <x:f>F17842*H17842/1000000</x:f>
        <x:v>0.006</x:v>
      </x:c>
      <x:c r="K17842" s="15" t="n">
        <x:f>SUM(I17842:J17842)</x:f>
        <x:v>0.41850756000000006</x:v>
      </x:c>
    </x:row>
    <x:row r="17843" ht="23" customHeight="1">
      <x:c r="A17843" s="2" t="str">
        <x:v>REQ-17839</x:v>
      </x:c>
      <x:c r="B17843" s="2" t="n">
        <x:v>17</x:v>
      </x:c>
      <x:c r="C17843" s="2" t="str">
        <x:v>Operations</x:v>
      </x:c>
      <x:c r="D17843" s="2" t="str">
        <x:v>Swift</x:v>
      </x:c>
      <x:c r="E17843" s="16" t="n">
        <x:v>118608</x:v>
      </x:c>
      <x:c r="F17843" s="16" t="n">
        <x:v>1012</x:v>
      </x:c>
      <x:c r="G17843" s="15" t="n">
        <x:f>VLOOKUP(D17843,'Pricing'!$A$6:$E$8,5,FALSE)</x:f>
        <x:v>0.246</x:v>
      </x:c>
      <x:c r="H17843" s="15" t="n">
        <x:f>VLOOKUP(D17843,'Pricing'!$A$6:$E$8,4,FALSE)</x:f>
        <x:v>1.2</x:v>
      </x:c>
      <x:c r="I17843" s="15" t="n">
        <x:f>E17843*G17843/1000000</x:f>
        <x:v>0.029177568</x:v>
      </x:c>
      <x:c r="J17843" s="15" t="n">
        <x:f>F17843*H17843/1000000</x:f>
        <x:v>0.0012143999999999998</x:v>
      </x:c>
      <x:c r="K17843" s="15" t="n">
        <x:f>SUM(I17843:J17843)</x:f>
        <x:v>0.030391968000000002</x:v>
      </x:c>
    </x:row>
    <x:row r="17844" ht="23" customHeight="1">
      <x:c r="A17844" s="2" t="str">
        <x:v>REQ-17840</x:v>
      </x:c>
      <x:c r="B17844" s="2" t="n">
        <x:v>4</x:v>
      </x:c>
      <x:c r="C17844" s="2" t="str">
        <x:v>Support</x:v>
      </x:c>
      <x:c r="D17844" s="2" t="str">
        <x:v>Reasoning</x:v>
      </x:c>
      <x:c r="E17844" s="16" t="n">
        <x:v>13271</x:v>
      </x:c>
      <x:c r="F17844" s="16" t="n">
        <x:v>436</x:v>
      </x:c>
      <x:c r="G17844" s="15" t="n">
        <x:f>VLOOKUP(D17844,'Pricing'!$A$6:$E$8,5,FALSE)</x:f>
        <x:v>4.920000000000001</x:v>
      </x:c>
      <x:c r="H17844" s="15" t="n">
        <x:f>VLOOKUP(D17844,'Pricing'!$A$6:$E$8,4,FALSE)</x:f>
        <x:v>24</x:v>
      </x:c>
      <x:c r="I17844" s="15" t="n">
        <x:f>E17844*G17844/1000000</x:f>
        <x:v>0.06529332000000002</x:v>
      </x:c>
      <x:c r="J17844" s="15" t="n">
        <x:f>F17844*H17844/1000000</x:f>
        <x:v>0.010464</x:v>
      </x:c>
      <x:c r="K17844" s="15" t="n">
        <x:f>SUM(I17844:J17844)</x:f>
        <x:v>0.07575732000000002</x:v>
      </x:c>
    </x:row>
    <x:row r="17845" ht="23" customHeight="1">
      <x:c r="A17845" s="2" t="str">
        <x:v>REQ-17841</x:v>
      </x:c>
      <x:c r="B17845" s="2" t="n">
        <x:v>4</x:v>
      </x:c>
      <x:c r="C17845" s="2" t="str">
        <x:v>Research</x:v>
      </x:c>
      <x:c r="D17845" s="2" t="str">
        <x:v>Balanced</x:v>
      </x:c>
      <x:c r="E17845" s="16" t="n">
        <x:v>84037</x:v>
      </x:c>
      <x:c r="F17845" s="16" t="n">
        <x:v>1372</x:v>
      </x:c>
      <x:c r="G17845" s="15" t="n">
        <x:f>VLOOKUP(D17845,'Pricing'!$A$6:$E$8,5,FALSE)</x:f>
        <x:v>1.2300000000000002</x:v>
      </x:c>
      <x:c r="H17845" s="15" t="n">
        <x:f>VLOOKUP(D17845,'Pricing'!$A$6:$E$8,4,FALSE)</x:f>
        <x:v>6</x:v>
      </x:c>
      <x:c r="I17845" s="15" t="n">
        <x:f>E17845*G17845/1000000</x:f>
        <x:v>0.10336551000000002</x:v>
      </x:c>
      <x:c r="J17845" s="15" t="n">
        <x:f>F17845*H17845/1000000</x:f>
        <x:v>0.008232</x:v>
      </x:c>
      <x:c r="K17845" s="15" t="n">
        <x:f>SUM(I17845:J17845)</x:f>
        <x:v>0.11159751000000002</x:v>
      </x:c>
    </x:row>
    <x:row r="17846" ht="23" customHeight="1">
      <x:c r="A17846" s="2" t="str">
        <x:v>REQ-17842</x:v>
      </x:c>
      <x:c r="B17846" s="2" t="n">
        <x:v>22</x:v>
      </x:c>
      <x:c r="C17846" s="2" t="str">
        <x:v>Product</x:v>
      </x:c>
      <x:c r="D17846" s="2" t="str">
        <x:v>Balanced</x:v>
      </x:c>
      <x:c r="E17846" s="16" t="n">
        <x:v>24858</x:v>
      </x:c>
      <x:c r="F17846" s="16" t="n">
        <x:v>2298</x:v>
      </x:c>
      <x:c r="G17846" s="15" t="n">
        <x:f>VLOOKUP(D17846,'Pricing'!$A$6:$E$8,5,FALSE)</x:f>
        <x:v>1.2300000000000002</x:v>
      </x:c>
      <x:c r="H17846" s="15" t="n">
        <x:f>VLOOKUP(D17846,'Pricing'!$A$6:$E$8,4,FALSE)</x:f>
        <x:v>6</x:v>
      </x:c>
      <x:c r="I17846" s="15" t="n">
        <x:f>E17846*G17846/1000000</x:f>
        <x:v>0.030575340000000003</x:v>
      </x:c>
      <x:c r="J17846" s="15" t="n">
        <x:f>F17846*H17846/1000000</x:f>
        <x:v>0.013788</x:v>
      </x:c>
      <x:c r="K17846" s="15" t="n">
        <x:f>SUM(I17846:J17846)</x:f>
        <x:v>0.04436334</x:v>
      </x:c>
    </x:row>
    <x:row r="17847" ht="23" customHeight="1">
      <x:c r="A17847" s="2" t="str">
        <x:v>REQ-17843</x:v>
      </x:c>
      <x:c r="B17847" s="2" t="n">
        <x:v>11</x:v>
      </x:c>
      <x:c r="C17847" s="2" t="str">
        <x:v>Research</x:v>
      </x:c>
      <x:c r="D17847" s="2" t="str">
        <x:v>Swift</x:v>
      </x:c>
      <x:c r="E17847" s="16" t="n">
        <x:v>71716</x:v>
      </x:c>
      <x:c r="F17847" s="16" t="n">
        <x:v>2603</x:v>
      </x:c>
      <x:c r="G17847" s="15" t="n">
        <x:f>VLOOKUP(D17847,'Pricing'!$A$6:$E$8,5,FALSE)</x:f>
        <x:v>0.246</x:v>
      </x:c>
      <x:c r="H17847" s="15" t="n">
        <x:f>VLOOKUP(D17847,'Pricing'!$A$6:$E$8,4,FALSE)</x:f>
        <x:v>1.2</x:v>
      </x:c>
      <x:c r="I17847" s="15" t="n">
        <x:f>E17847*G17847/1000000</x:f>
        <x:v>0.017642136</x:v>
      </x:c>
      <x:c r="J17847" s="15" t="n">
        <x:f>F17847*H17847/1000000</x:f>
        <x:v>0.0031236</x:v>
      </x:c>
      <x:c r="K17847" s="15" t="n">
        <x:f>SUM(I17847:J17847)</x:f>
        <x:v>0.020765736</x:v>
      </x:c>
    </x:row>
    <x:row r="17848" ht="23" customHeight="1">
      <x:c r="A17848" s="2" t="str">
        <x:v>REQ-17844</x:v>
      </x:c>
      <x:c r="B17848" s="2" t="n">
        <x:v>12</x:v>
      </x:c>
      <x:c r="C17848" s="2" t="str">
        <x:v>Support</x:v>
      </x:c>
      <x:c r="D17848" s="2" t="str">
        <x:v>Reasoning</x:v>
      </x:c>
      <x:c r="E17848" s="16" t="n">
        <x:v>51310</x:v>
      </x:c>
      <x:c r="F17848" s="16" t="n">
        <x:v>3577</x:v>
      </x:c>
      <x:c r="G17848" s="15" t="n">
        <x:f>VLOOKUP(D17848,'Pricing'!$A$6:$E$8,5,FALSE)</x:f>
        <x:v>4.920000000000001</x:v>
      </x:c>
      <x:c r="H17848" s="15" t="n">
        <x:f>VLOOKUP(D17848,'Pricing'!$A$6:$E$8,4,FALSE)</x:f>
        <x:v>24</x:v>
      </x:c>
      <x:c r="I17848" s="15" t="n">
        <x:f>E17848*G17848/1000000</x:f>
        <x:v>0.25244520000000004</x:v>
      </x:c>
      <x:c r="J17848" s="15" t="n">
        <x:f>F17848*H17848/1000000</x:f>
        <x:v>0.085848</x:v>
      </x:c>
      <x:c r="K17848" s="15" t="n">
        <x:f>SUM(I17848:J17848)</x:f>
        <x:v>0.3382932</x:v>
      </x:c>
    </x:row>
    <x:row r="17849" ht="23" customHeight="1">
      <x:c r="A17849" s="2" t="str">
        <x:v>REQ-17845</x:v>
      </x:c>
      <x:c r="B17849" s="2" t="n">
        <x:v>25</x:v>
      </x:c>
      <x:c r="C17849" s="2" t="str">
        <x:v>Engineering</x:v>
      </x:c>
      <x:c r="D17849" s="2" t="str">
        <x:v>Swift</x:v>
      </x:c>
      <x:c r="E17849" s="16" t="n">
        <x:v>5123</x:v>
      </x:c>
      <x:c r="F17849" s="16" t="n">
        <x:v>612</x:v>
      </x:c>
      <x:c r="G17849" s="15" t="n">
        <x:f>VLOOKUP(D17849,'Pricing'!$A$6:$E$8,5,FALSE)</x:f>
        <x:v>0.246</x:v>
      </x:c>
      <x:c r="H17849" s="15" t="n">
        <x:f>VLOOKUP(D17849,'Pricing'!$A$6:$E$8,4,FALSE)</x:f>
        <x:v>1.2</x:v>
      </x:c>
      <x:c r="I17849" s="15" t="n">
        <x:f>E17849*G17849/1000000</x:f>
        <x:v>0.001260258</x:v>
      </x:c>
      <x:c r="J17849" s="15" t="n">
        <x:f>F17849*H17849/1000000</x:f>
        <x:v>0.0007344</x:v>
      </x:c>
      <x:c r="K17849" s="15" t="n">
        <x:f>SUM(I17849:J17849)</x:f>
        <x:v>0.001994658</x:v>
      </x:c>
    </x:row>
    <x:row r="17850" ht="23" customHeight="1">
      <x:c r="A17850" s="2" t="str">
        <x:v>REQ-17846</x:v>
      </x:c>
      <x:c r="B17850" s="2" t="n">
        <x:v>7</x:v>
      </x:c>
      <x:c r="C17850" s="2" t="str">
        <x:v>Support</x:v>
      </x:c>
      <x:c r="D17850" s="2" t="str">
        <x:v>Swift</x:v>
      </x:c>
      <x:c r="E17850" s="16" t="n">
        <x:v>35099</x:v>
      </x:c>
      <x:c r="F17850" s="16" t="n">
        <x:v>387</x:v>
      </x:c>
      <x:c r="G17850" s="15" t="n">
        <x:f>VLOOKUP(D17850,'Pricing'!$A$6:$E$8,5,FALSE)</x:f>
        <x:v>0.246</x:v>
      </x:c>
      <x:c r="H17850" s="15" t="n">
        <x:f>VLOOKUP(D17850,'Pricing'!$A$6:$E$8,4,FALSE)</x:f>
        <x:v>1.2</x:v>
      </x:c>
      <x:c r="I17850" s="15" t="n">
        <x:f>E17850*G17850/1000000</x:f>
        <x:v>0.008634353999999999</x:v>
      </x:c>
      <x:c r="J17850" s="15" t="n">
        <x:f>F17850*H17850/1000000</x:f>
        <x:v>0.00046439999999999996</x:v>
      </x:c>
      <x:c r="K17850" s="15" t="n">
        <x:f>SUM(I17850:J17850)</x:f>
        <x:v>0.009098753999999999</x:v>
      </x:c>
    </x:row>
    <x:row r="17851" ht="23" customHeight="1">
      <x:c r="A17851" s="2" t="str">
        <x:v>REQ-17847</x:v>
      </x:c>
      <x:c r="B17851" s="2" t="n">
        <x:v>18</x:v>
      </x:c>
      <x:c r="C17851" s="2" t="str">
        <x:v>Research</x:v>
      </x:c>
      <x:c r="D17851" s="2" t="str">
        <x:v>Balanced</x:v>
      </x:c>
      <x:c r="E17851" s="16" t="n">
        <x:v>20992</x:v>
      </x:c>
      <x:c r="F17851" s="16" t="n">
        <x:v>1991</x:v>
      </x:c>
      <x:c r="G17851" s="15" t="n">
        <x:f>VLOOKUP(D17851,'Pricing'!$A$6:$E$8,5,FALSE)</x:f>
        <x:v>1.2300000000000002</x:v>
      </x:c>
      <x:c r="H17851" s="15" t="n">
        <x:f>VLOOKUP(D17851,'Pricing'!$A$6:$E$8,4,FALSE)</x:f>
        <x:v>6</x:v>
      </x:c>
      <x:c r="I17851" s="15" t="n">
        <x:f>E17851*G17851/1000000</x:f>
        <x:v>0.025820160000000005</x:v>
      </x:c>
      <x:c r="J17851" s="15" t="n">
        <x:f>F17851*H17851/1000000</x:f>
        <x:v>0.011946</x:v>
      </x:c>
      <x:c r="K17851" s="15" t="n">
        <x:f>SUM(I17851:J17851)</x:f>
        <x:v>0.03776616000000001</x:v>
      </x:c>
    </x:row>
    <x:row r="17852" ht="23" customHeight="1">
      <x:c r="A17852" s="2" t="str">
        <x:v>REQ-17848</x:v>
      </x:c>
      <x:c r="B17852" s="2" t="n">
        <x:v>1</x:v>
      </x:c>
      <x:c r="C17852" s="2" t="str">
        <x:v>Support</x:v>
      </x:c>
      <x:c r="D17852" s="2" t="str">
        <x:v>Swift</x:v>
      </x:c>
      <x:c r="E17852" s="16" t="n">
        <x:v>90586</x:v>
      </x:c>
      <x:c r="F17852" s="16" t="n">
        <x:v>3717</x:v>
      </x:c>
      <x:c r="G17852" s="15" t="n">
        <x:f>VLOOKUP(D17852,'Pricing'!$A$6:$E$8,5,FALSE)</x:f>
        <x:v>0.246</x:v>
      </x:c>
      <x:c r="H17852" s="15" t="n">
        <x:f>VLOOKUP(D17852,'Pricing'!$A$6:$E$8,4,FALSE)</x:f>
        <x:v>1.2</x:v>
      </x:c>
      <x:c r="I17852" s="15" t="n">
        <x:f>E17852*G17852/1000000</x:f>
        <x:v>0.022284156</x:v>
      </x:c>
      <x:c r="J17852" s="15" t="n">
        <x:f>F17852*H17852/1000000</x:f>
        <x:v>0.0044604</x:v>
      </x:c>
      <x:c r="K17852" s="15" t="n">
        <x:f>SUM(I17852:J17852)</x:f>
        <x:v>0.026744556</x:v>
      </x:c>
    </x:row>
    <x:row r="17853" ht="23" customHeight="1">
      <x:c r="A17853" s="2" t="str">
        <x:v>REQ-17849</x:v>
      </x:c>
      <x:c r="B17853" s="2" t="n">
        <x:v>14</x:v>
      </x:c>
      <x:c r="C17853" s="2" t="str">
        <x:v>Operations</x:v>
      </x:c>
      <x:c r="D17853" s="2" t="str">
        <x:v>Swift</x:v>
      </x:c>
      <x:c r="E17853" s="16" t="n">
        <x:v>30780</x:v>
      </x:c>
      <x:c r="F17853" s="16" t="n">
        <x:v>1284</x:v>
      </x:c>
      <x:c r="G17853" s="15" t="n">
        <x:f>VLOOKUP(D17853,'Pricing'!$A$6:$E$8,5,FALSE)</x:f>
        <x:v>0.246</x:v>
      </x:c>
      <x:c r="H17853" s="15" t="n">
        <x:f>VLOOKUP(D17853,'Pricing'!$A$6:$E$8,4,FALSE)</x:f>
        <x:v>1.2</x:v>
      </x:c>
      <x:c r="I17853" s="15" t="n">
        <x:f>E17853*G17853/1000000</x:f>
        <x:v>0.0075718800000000005</x:v>
      </x:c>
      <x:c r="J17853" s="15" t="n">
        <x:f>F17853*H17853/1000000</x:f>
        <x:v>0.0015408</x:v>
      </x:c>
      <x:c r="K17853" s="15" t="n">
        <x:f>SUM(I17853:J17853)</x:f>
        <x:v>0.00911268</x:v>
      </x:c>
    </x:row>
    <x:row r="17854" ht="23" customHeight="1">
      <x:c r="A17854" s="2" t="str">
        <x:v>REQ-17850</x:v>
      </x:c>
      <x:c r="B17854" s="2" t="n">
        <x:v>5</x:v>
      </x:c>
      <x:c r="C17854" s="2" t="str">
        <x:v>Growth</x:v>
      </x:c>
      <x:c r="D17854" s="2" t="str">
        <x:v>Swift</x:v>
      </x:c>
      <x:c r="E17854" s="16" t="n">
        <x:v>91095</x:v>
      </x:c>
      <x:c r="F17854" s="16" t="n">
        <x:v>2761</x:v>
      </x:c>
      <x:c r="G17854" s="15" t="n">
        <x:f>VLOOKUP(D17854,'Pricing'!$A$6:$E$8,5,FALSE)</x:f>
        <x:v>0.246</x:v>
      </x:c>
      <x:c r="H17854" s="15" t="n">
        <x:f>VLOOKUP(D17854,'Pricing'!$A$6:$E$8,4,FALSE)</x:f>
        <x:v>1.2</x:v>
      </x:c>
      <x:c r="I17854" s="15" t="n">
        <x:f>E17854*G17854/1000000</x:f>
        <x:v>0.022409369999999998</x:v>
      </x:c>
      <x:c r="J17854" s="15" t="n">
        <x:f>F17854*H17854/1000000</x:f>
        <x:v>0.0033131999999999997</x:v>
      </x:c>
      <x:c r="K17854" s="15" t="n">
        <x:f>SUM(I17854:J17854)</x:f>
        <x:v>0.025722569999999997</x:v>
      </x:c>
    </x:row>
    <x:row r="17855" ht="23" customHeight="1">
      <x:c r="A17855" s="2" t="str">
        <x:v>REQ-17851</x:v>
      </x:c>
      <x:c r="B17855" s="2" t="n">
        <x:v>13</x:v>
      </x:c>
      <x:c r="C17855" s="2" t="str">
        <x:v>Research</x:v>
      </x:c>
      <x:c r="D17855" s="2" t="str">
        <x:v>Balanced</x:v>
      </x:c>
      <x:c r="E17855" s="16" t="n">
        <x:v>100635</x:v>
      </x:c>
      <x:c r="F17855" s="16" t="n">
        <x:v>3958</x:v>
      </x:c>
      <x:c r="G17855" s="15" t="n">
        <x:f>VLOOKUP(D17855,'Pricing'!$A$6:$E$8,5,FALSE)</x:f>
        <x:v>1.2300000000000002</x:v>
      </x:c>
      <x:c r="H17855" s="15" t="n">
        <x:f>VLOOKUP(D17855,'Pricing'!$A$6:$E$8,4,FALSE)</x:f>
        <x:v>6</x:v>
      </x:c>
      <x:c r="I17855" s="15" t="n">
        <x:f>E17855*G17855/1000000</x:f>
        <x:v>0.12378105000000002</x:v>
      </x:c>
      <x:c r="J17855" s="15" t="n">
        <x:f>F17855*H17855/1000000</x:f>
        <x:v>0.023748</x:v>
      </x:c>
      <x:c r="K17855" s="15" t="n">
        <x:f>SUM(I17855:J17855)</x:f>
        <x:v>0.14752905000000002</x:v>
      </x:c>
    </x:row>
    <x:row r="17856" ht="23" customHeight="1">
      <x:c r="A17856" s="2" t="str">
        <x:v>REQ-17852</x:v>
      </x:c>
      <x:c r="B17856" s="2" t="n">
        <x:v>10</x:v>
      </x:c>
      <x:c r="C17856" s="2" t="str">
        <x:v>Growth</x:v>
      </x:c>
      <x:c r="D17856" s="2" t="str">
        <x:v>Balanced</x:v>
      </x:c>
      <x:c r="E17856" s="16" t="n">
        <x:v>64020</x:v>
      </x:c>
      <x:c r="F17856" s="16" t="n">
        <x:v>1921</x:v>
      </x:c>
      <x:c r="G17856" s="15" t="n">
        <x:f>VLOOKUP(D17856,'Pricing'!$A$6:$E$8,5,FALSE)</x:f>
        <x:v>1.2300000000000002</x:v>
      </x:c>
      <x:c r="H17856" s="15" t="n">
        <x:f>VLOOKUP(D17856,'Pricing'!$A$6:$E$8,4,FALSE)</x:f>
        <x:v>6</x:v>
      </x:c>
      <x:c r="I17856" s="15" t="n">
        <x:f>E17856*G17856/1000000</x:f>
        <x:v>0.07874460000000001</x:v>
      </x:c>
      <x:c r="J17856" s="15" t="n">
        <x:f>F17856*H17856/1000000</x:f>
        <x:v>0.011526</x:v>
      </x:c>
      <x:c r="K17856" s="15" t="n">
        <x:f>SUM(I17856:J17856)</x:f>
        <x:v>0.0902706</x:v>
      </x:c>
    </x:row>
    <x:row r="17857" ht="23" customHeight="1">
      <x:c r="A17857" s="2" t="str">
        <x:v>REQ-17853</x:v>
      </x:c>
      <x:c r="B17857" s="2" t="n">
        <x:v>14</x:v>
      </x:c>
      <x:c r="C17857" s="2" t="str">
        <x:v>Operations</x:v>
      </x:c>
      <x:c r="D17857" s="2" t="str">
        <x:v>Balanced</x:v>
      </x:c>
      <x:c r="E17857" s="16" t="n">
        <x:v>60596</x:v>
      </x:c>
      <x:c r="F17857" s="16" t="n">
        <x:v>2061</x:v>
      </x:c>
      <x:c r="G17857" s="15" t="n">
        <x:f>VLOOKUP(D17857,'Pricing'!$A$6:$E$8,5,FALSE)</x:f>
        <x:v>1.2300000000000002</x:v>
      </x:c>
      <x:c r="H17857" s="15" t="n">
        <x:f>VLOOKUP(D17857,'Pricing'!$A$6:$E$8,4,FALSE)</x:f>
        <x:v>6</x:v>
      </x:c>
      <x:c r="I17857" s="15" t="n">
        <x:f>E17857*G17857/1000000</x:f>
        <x:v>0.07453308000000002</x:v>
      </x:c>
      <x:c r="J17857" s="15" t="n">
        <x:f>F17857*H17857/1000000</x:f>
        <x:v>0.012366</x:v>
      </x:c>
      <x:c r="K17857" s="15" t="n">
        <x:f>SUM(I17857:J17857)</x:f>
        <x:v>0.08689908000000002</x:v>
      </x:c>
    </x:row>
    <x:row r="17858" ht="23" customHeight="1">
      <x:c r="A17858" s="2" t="str">
        <x:v>REQ-17854</x:v>
      </x:c>
      <x:c r="B17858" s="2" t="n">
        <x:v>15</x:v>
      </x:c>
      <x:c r="C17858" s="2" t="str">
        <x:v>Product</x:v>
      </x:c>
      <x:c r="D17858" s="2" t="str">
        <x:v>Balanced</x:v>
      </x:c>
      <x:c r="E17858" s="16" t="n">
        <x:v>50549</x:v>
      </x:c>
      <x:c r="F17858" s="16" t="n">
        <x:v>3527</x:v>
      </x:c>
      <x:c r="G17858" s="15" t="n">
        <x:f>VLOOKUP(D17858,'Pricing'!$A$6:$E$8,5,FALSE)</x:f>
        <x:v>1.2300000000000002</x:v>
      </x:c>
      <x:c r="H17858" s="15" t="n">
        <x:f>VLOOKUP(D17858,'Pricing'!$A$6:$E$8,4,FALSE)</x:f>
        <x:v>6</x:v>
      </x:c>
      <x:c r="I17858" s="15" t="n">
        <x:f>E17858*G17858/1000000</x:f>
        <x:v>0.06217527000000001</x:v>
      </x:c>
      <x:c r="J17858" s="15" t="n">
        <x:f>F17858*H17858/1000000</x:f>
        <x:v>0.021162</x:v>
      </x:c>
      <x:c r="K17858" s="15" t="n">
        <x:f>SUM(I17858:J17858)</x:f>
        <x:v>0.08333727000000002</x:v>
      </x:c>
    </x:row>
    <x:row r="17859" ht="23" customHeight="1">
      <x:c r="A17859" s="2" t="str">
        <x:v>REQ-17855</x:v>
      </x:c>
      <x:c r="B17859" s="2" t="n">
        <x:v>27</x:v>
      </x:c>
      <x:c r="C17859" s="2" t="str">
        <x:v>Engineering</x:v>
      </x:c>
      <x:c r="D17859" s="2" t="str">
        <x:v>Balanced</x:v>
      </x:c>
      <x:c r="E17859" s="16" t="n">
        <x:v>8383</x:v>
      </x:c>
      <x:c r="F17859" s="16" t="n">
        <x:v>2165</x:v>
      </x:c>
      <x:c r="G17859" s="15" t="n">
        <x:f>VLOOKUP(D17859,'Pricing'!$A$6:$E$8,5,FALSE)</x:f>
        <x:v>1.2300000000000002</x:v>
      </x:c>
      <x:c r="H17859" s="15" t="n">
        <x:f>VLOOKUP(D17859,'Pricing'!$A$6:$E$8,4,FALSE)</x:f>
        <x:v>6</x:v>
      </x:c>
      <x:c r="I17859" s="15" t="n">
        <x:f>E17859*G17859/1000000</x:f>
        <x:v>0.010311090000000002</x:v>
      </x:c>
      <x:c r="J17859" s="15" t="n">
        <x:f>F17859*H17859/1000000</x:f>
        <x:v>0.01299</x:v>
      </x:c>
      <x:c r="K17859" s="15" t="n">
        <x:f>SUM(I17859:J17859)</x:f>
        <x:v>0.023301090000000003</x:v>
      </x:c>
    </x:row>
    <x:row r="17860" ht="23" customHeight="1">
      <x:c r="A17860" s="2" t="str">
        <x:v>REQ-17856</x:v>
      </x:c>
      <x:c r="B17860" s="2" t="n">
        <x:v>21</x:v>
      </x:c>
      <x:c r="C17860" s="2" t="str">
        <x:v>Growth</x:v>
      </x:c>
      <x:c r="D17860" s="2" t="str">
        <x:v>Reasoning</x:v>
      </x:c>
      <x:c r="E17860" s="16" t="n">
        <x:v>83099</x:v>
      </x:c>
      <x:c r="F17860" s="16" t="n">
        <x:v>2712</x:v>
      </x:c>
      <x:c r="G17860" s="15" t="n">
        <x:f>VLOOKUP(D17860,'Pricing'!$A$6:$E$8,5,FALSE)</x:f>
        <x:v>4.920000000000001</x:v>
      </x:c>
      <x:c r="H17860" s="15" t="n">
        <x:f>VLOOKUP(D17860,'Pricing'!$A$6:$E$8,4,FALSE)</x:f>
        <x:v>24</x:v>
      </x:c>
      <x:c r="I17860" s="15" t="n">
        <x:f>E17860*G17860/1000000</x:f>
        <x:v>0.4088470800000001</x:v>
      </x:c>
      <x:c r="J17860" s="15" t="n">
        <x:f>F17860*H17860/1000000</x:f>
        <x:v>0.065088</x:v>
      </x:c>
      <x:c r="K17860" s="15" t="n">
        <x:f>SUM(I17860:J17860)</x:f>
        <x:v>0.47393508000000006</x:v>
      </x:c>
    </x:row>
    <x:row r="17861" ht="23" customHeight="1">
      <x:c r="A17861" s="2" t="str">
        <x:v>REQ-17857</x:v>
      </x:c>
      <x:c r="B17861" s="2" t="n">
        <x:v>7</x:v>
      </x:c>
      <x:c r="C17861" s="2" t="str">
        <x:v>Engineering</x:v>
      </x:c>
      <x:c r="D17861" s="2" t="str">
        <x:v>Swift</x:v>
      </x:c>
      <x:c r="E17861" s="16" t="n">
        <x:v>15197</x:v>
      </x:c>
      <x:c r="F17861" s="16" t="n">
        <x:v>3921</x:v>
      </x:c>
      <x:c r="G17861" s="15" t="n">
        <x:f>VLOOKUP(D17861,'Pricing'!$A$6:$E$8,5,FALSE)</x:f>
        <x:v>0.246</x:v>
      </x:c>
      <x:c r="H17861" s="15" t="n">
        <x:f>VLOOKUP(D17861,'Pricing'!$A$6:$E$8,4,FALSE)</x:f>
        <x:v>1.2</x:v>
      </x:c>
      <x:c r="I17861" s="15" t="n">
        <x:f>E17861*G17861/1000000</x:f>
        <x:v>0.003738462</x:v>
      </x:c>
      <x:c r="J17861" s="15" t="n">
        <x:f>F17861*H17861/1000000</x:f>
        <x:v>0.0047052</x:v>
      </x:c>
      <x:c r="K17861" s="15" t="n">
        <x:f>SUM(I17861:J17861)</x:f>
        <x:v>0.008443662</x:v>
      </x:c>
    </x:row>
    <x:row r="17862" ht="23" customHeight="1">
      <x:c r="A17862" s="2" t="str">
        <x:v>REQ-17858</x:v>
      </x:c>
      <x:c r="B17862" s="2" t="n">
        <x:v>1</x:v>
      </x:c>
      <x:c r="C17862" s="2" t="str">
        <x:v>Product</x:v>
      </x:c>
      <x:c r="D17862" s="2" t="str">
        <x:v>Reasoning</x:v>
      </x:c>
      <x:c r="E17862" s="16" t="n">
        <x:v>57582</x:v>
      </x:c>
      <x:c r="F17862" s="16" t="n">
        <x:v>624</x:v>
      </x:c>
      <x:c r="G17862" s="15" t="n">
        <x:f>VLOOKUP(D17862,'Pricing'!$A$6:$E$8,5,FALSE)</x:f>
        <x:v>4.920000000000001</x:v>
      </x:c>
      <x:c r="H17862" s="15" t="n">
        <x:f>VLOOKUP(D17862,'Pricing'!$A$6:$E$8,4,FALSE)</x:f>
        <x:v>24</x:v>
      </x:c>
      <x:c r="I17862" s="15" t="n">
        <x:f>E17862*G17862/1000000</x:f>
        <x:v>0.2833034400000001</x:v>
      </x:c>
      <x:c r="J17862" s="15" t="n">
        <x:f>F17862*H17862/1000000</x:f>
        <x:v>0.014976</x:v>
      </x:c>
      <x:c r="K17862" s="15" t="n">
        <x:f>SUM(I17862:J17862)</x:f>
        <x:v>0.29827944000000006</x:v>
      </x:c>
    </x:row>
    <x:row r="17863" ht="23" customHeight="1">
      <x:c r="A17863" s="2" t="str">
        <x:v>REQ-17859</x:v>
      </x:c>
      <x:c r="B17863" s="2" t="n">
        <x:v>26</x:v>
      </x:c>
      <x:c r="C17863" s="2" t="str">
        <x:v>Engineering</x:v>
      </x:c>
      <x:c r="D17863" s="2" t="str">
        <x:v>Swift</x:v>
      </x:c>
      <x:c r="E17863" s="16" t="n">
        <x:v>25672</x:v>
      </x:c>
      <x:c r="F17863" s="16" t="n">
        <x:v>1740</x:v>
      </x:c>
      <x:c r="G17863" s="15" t="n">
        <x:f>VLOOKUP(D17863,'Pricing'!$A$6:$E$8,5,FALSE)</x:f>
        <x:v>0.246</x:v>
      </x:c>
      <x:c r="H17863" s="15" t="n">
        <x:f>VLOOKUP(D17863,'Pricing'!$A$6:$E$8,4,FALSE)</x:f>
        <x:v>1.2</x:v>
      </x:c>
      <x:c r="I17863" s="15" t="n">
        <x:f>E17863*G17863/1000000</x:f>
        <x:v>0.006315312</x:v>
      </x:c>
      <x:c r="J17863" s="15" t="n">
        <x:f>F17863*H17863/1000000</x:f>
        <x:v>0.002088</x:v>
      </x:c>
      <x:c r="K17863" s="15" t="n">
        <x:f>SUM(I17863:J17863)</x:f>
        <x:v>0.008403312</x:v>
      </x:c>
    </x:row>
    <x:row r="17864" ht="23" customHeight="1">
      <x:c r="A17864" s="2" t="str">
        <x:v>REQ-17860</x:v>
      </x:c>
      <x:c r="B17864" s="2" t="n">
        <x:v>8</x:v>
      </x:c>
      <x:c r="C17864" s="2" t="str">
        <x:v>Support</x:v>
      </x:c>
      <x:c r="D17864" s="2" t="str">
        <x:v>Reasoning</x:v>
      </x:c>
      <x:c r="E17864" s="16" t="n">
        <x:v>35420</x:v>
      </x:c>
      <x:c r="F17864" s="16" t="n">
        <x:v>1777</x:v>
      </x:c>
      <x:c r="G17864" s="15" t="n">
        <x:f>VLOOKUP(D17864,'Pricing'!$A$6:$E$8,5,FALSE)</x:f>
        <x:v>4.920000000000001</x:v>
      </x:c>
      <x:c r="H17864" s="15" t="n">
        <x:f>VLOOKUP(D17864,'Pricing'!$A$6:$E$8,4,FALSE)</x:f>
        <x:v>24</x:v>
      </x:c>
      <x:c r="I17864" s="15" t="n">
        <x:f>E17864*G17864/1000000</x:f>
        <x:v>0.17426640000000002</x:v>
      </x:c>
      <x:c r="J17864" s="15" t="n">
        <x:f>F17864*H17864/1000000</x:f>
        <x:v>0.042648</x:v>
      </x:c>
      <x:c r="K17864" s="15" t="n">
        <x:f>SUM(I17864:J17864)</x:f>
        <x:v>0.2169144</x:v>
      </x:c>
    </x:row>
    <x:row r="17865" ht="23" customHeight="1">
      <x:c r="A17865" s="2" t="str">
        <x:v>REQ-17861</x:v>
      </x:c>
      <x:c r="B17865" s="2" t="n">
        <x:v>29</x:v>
      </x:c>
      <x:c r="C17865" s="2" t="str">
        <x:v>Operations</x:v>
      </x:c>
      <x:c r="D17865" s="2" t="str">
        <x:v>Swift</x:v>
      </x:c>
      <x:c r="E17865" s="16" t="n">
        <x:v>38221</x:v>
      </x:c>
      <x:c r="F17865" s="16" t="n">
        <x:v>1257</x:v>
      </x:c>
      <x:c r="G17865" s="15" t="n">
        <x:f>VLOOKUP(D17865,'Pricing'!$A$6:$E$8,5,FALSE)</x:f>
        <x:v>0.246</x:v>
      </x:c>
      <x:c r="H17865" s="15" t="n">
        <x:f>VLOOKUP(D17865,'Pricing'!$A$6:$E$8,4,FALSE)</x:f>
        <x:v>1.2</x:v>
      </x:c>
      <x:c r="I17865" s="15" t="n">
        <x:f>E17865*G17865/1000000</x:f>
        <x:v>0.009402366</x:v>
      </x:c>
      <x:c r="J17865" s="15" t="n">
        <x:f>F17865*H17865/1000000</x:f>
        <x:v>0.0015083999999999998</x:v>
      </x:c>
      <x:c r="K17865" s="15" t="n">
        <x:f>SUM(I17865:J17865)</x:f>
        <x:v>0.010910766</x:v>
      </x:c>
    </x:row>
    <x:row r="17866" ht="23" customHeight="1">
      <x:c r="A17866" s="2" t="str">
        <x:v>REQ-17862</x:v>
      </x:c>
      <x:c r="B17866" s="2" t="n">
        <x:v>28</x:v>
      </x:c>
      <x:c r="C17866" s="2" t="str">
        <x:v>Growth</x:v>
      </x:c>
      <x:c r="D17866" s="2" t="str">
        <x:v>Balanced</x:v>
      </x:c>
      <x:c r="E17866" s="16" t="n">
        <x:v>49743</x:v>
      </x:c>
      <x:c r="F17866" s="16" t="n">
        <x:v>1866</x:v>
      </x:c>
      <x:c r="G17866" s="15" t="n">
        <x:f>VLOOKUP(D17866,'Pricing'!$A$6:$E$8,5,FALSE)</x:f>
        <x:v>1.2300000000000002</x:v>
      </x:c>
      <x:c r="H17866" s="15" t="n">
        <x:f>VLOOKUP(D17866,'Pricing'!$A$6:$E$8,4,FALSE)</x:f>
        <x:v>6</x:v>
      </x:c>
      <x:c r="I17866" s="15" t="n">
        <x:f>E17866*G17866/1000000</x:f>
        <x:v>0.061183890000000005</x:v>
      </x:c>
      <x:c r="J17866" s="15" t="n">
        <x:f>F17866*H17866/1000000</x:f>
        <x:v>0.011196</x:v>
      </x:c>
      <x:c r="K17866" s="15" t="n">
        <x:f>SUM(I17866:J17866)</x:f>
        <x:v>0.07237989</x:v>
      </x:c>
    </x:row>
    <x:row r="17867" ht="23" customHeight="1">
      <x:c r="A17867" s="2" t="str">
        <x:v>REQ-17863</x:v>
      </x:c>
      <x:c r="B17867" s="2" t="n">
        <x:v>10</x:v>
      </x:c>
      <x:c r="C17867" s="2" t="str">
        <x:v>Engineering</x:v>
      </x:c>
      <x:c r="D17867" s="2" t="str">
        <x:v>Balanced</x:v>
      </x:c>
      <x:c r="E17867" s="16" t="n">
        <x:v>74838</x:v>
      </x:c>
      <x:c r="F17867" s="16" t="n">
        <x:v>317</x:v>
      </x:c>
      <x:c r="G17867" s="15" t="n">
        <x:f>VLOOKUP(D17867,'Pricing'!$A$6:$E$8,5,FALSE)</x:f>
        <x:v>1.2300000000000002</x:v>
      </x:c>
      <x:c r="H17867" s="15" t="n">
        <x:f>VLOOKUP(D17867,'Pricing'!$A$6:$E$8,4,FALSE)</x:f>
        <x:v>6</x:v>
      </x:c>
      <x:c r="I17867" s="15" t="n">
        <x:f>E17867*G17867/1000000</x:f>
        <x:v>0.09205074000000002</x:v>
      </x:c>
      <x:c r="J17867" s="15" t="n">
        <x:f>F17867*H17867/1000000</x:f>
        <x:v>0.001902</x:v>
      </x:c>
      <x:c r="K17867" s="15" t="n">
        <x:f>SUM(I17867:J17867)</x:f>
        <x:v>0.09395274000000002</x:v>
      </x:c>
    </x:row>
    <x:row r="17868" ht="23" customHeight="1">
      <x:c r="A17868" s="2" t="str">
        <x:v>REQ-17864</x:v>
      </x:c>
      <x:c r="B17868" s="2" t="n">
        <x:v>5</x:v>
      </x:c>
      <x:c r="C17868" s="2" t="str">
        <x:v>Product</x:v>
      </x:c>
      <x:c r="D17868" s="2" t="str">
        <x:v>Reasoning</x:v>
      </x:c>
      <x:c r="E17868" s="16" t="n">
        <x:v>48373</x:v>
      </x:c>
      <x:c r="F17868" s="16" t="n">
        <x:v>2610</x:v>
      </x:c>
      <x:c r="G17868" s="15" t="n">
        <x:f>VLOOKUP(D17868,'Pricing'!$A$6:$E$8,5,FALSE)</x:f>
        <x:v>4.920000000000001</x:v>
      </x:c>
      <x:c r="H17868" s="15" t="n">
        <x:f>VLOOKUP(D17868,'Pricing'!$A$6:$E$8,4,FALSE)</x:f>
        <x:v>24</x:v>
      </x:c>
      <x:c r="I17868" s="15" t="n">
        <x:f>E17868*G17868/1000000</x:f>
        <x:v>0.23799516000000004</x:v>
      </x:c>
      <x:c r="J17868" s="15" t="n">
        <x:f>F17868*H17868/1000000</x:f>
        <x:v>0.06264</x:v>
      </x:c>
      <x:c r="K17868" s="15" t="n">
        <x:f>SUM(I17868:J17868)</x:f>
        <x:v>0.30063516</x:v>
      </x:c>
    </x:row>
    <x:row r="17869" ht="23" customHeight="1">
      <x:c r="A17869" s="2" t="str">
        <x:v>REQ-17865</x:v>
      </x:c>
      <x:c r="B17869" s="2" t="n">
        <x:v>7</x:v>
      </x:c>
      <x:c r="C17869" s="2" t="str">
        <x:v>Engineering</x:v>
      </x:c>
      <x:c r="D17869" s="2" t="str">
        <x:v>Balanced</x:v>
      </x:c>
      <x:c r="E17869" s="16" t="n">
        <x:v>78474</x:v>
      </x:c>
      <x:c r="F17869" s="16" t="n">
        <x:v>3374</x:v>
      </x:c>
      <x:c r="G17869" s="15" t="n">
        <x:f>VLOOKUP(D17869,'Pricing'!$A$6:$E$8,5,FALSE)</x:f>
        <x:v>1.2300000000000002</x:v>
      </x:c>
      <x:c r="H17869" s="15" t="n">
        <x:f>VLOOKUP(D17869,'Pricing'!$A$6:$E$8,4,FALSE)</x:f>
        <x:v>6</x:v>
      </x:c>
      <x:c r="I17869" s="15" t="n">
        <x:f>E17869*G17869/1000000</x:f>
        <x:v>0.09652302000000001</x:v>
      </x:c>
      <x:c r="J17869" s="15" t="n">
        <x:f>F17869*H17869/1000000</x:f>
        <x:v>0.020244</x:v>
      </x:c>
      <x:c r="K17869" s="15" t="n">
        <x:f>SUM(I17869:J17869)</x:f>
        <x:v>0.11676702000000001</x:v>
      </x:c>
    </x:row>
    <x:row r="17870" ht="23" customHeight="1">
      <x:c r="A17870" s="2" t="str">
        <x:v>REQ-17866</x:v>
      </x:c>
      <x:c r="B17870" s="2" t="n">
        <x:v>23</x:v>
      </x:c>
      <x:c r="C17870" s="2" t="str">
        <x:v>Growth</x:v>
      </x:c>
      <x:c r="D17870" s="2" t="str">
        <x:v>Swift</x:v>
      </x:c>
      <x:c r="E17870" s="16" t="n">
        <x:v>70203</x:v>
      </x:c>
      <x:c r="F17870" s="16" t="n">
        <x:v>1395</x:v>
      </x:c>
      <x:c r="G17870" s="15" t="n">
        <x:f>VLOOKUP(D17870,'Pricing'!$A$6:$E$8,5,FALSE)</x:f>
        <x:v>0.246</x:v>
      </x:c>
      <x:c r="H17870" s="15" t="n">
        <x:f>VLOOKUP(D17870,'Pricing'!$A$6:$E$8,4,FALSE)</x:f>
        <x:v>1.2</x:v>
      </x:c>
      <x:c r="I17870" s="15" t="n">
        <x:f>E17870*G17870/1000000</x:f>
        <x:v>0.017269938</x:v>
      </x:c>
      <x:c r="J17870" s="15" t="n">
        <x:f>F17870*H17870/1000000</x:f>
        <x:v>0.001674</x:v>
      </x:c>
      <x:c r="K17870" s="15" t="n">
        <x:f>SUM(I17870:J17870)</x:f>
        <x:v>0.018943937999999997</x:v>
      </x:c>
    </x:row>
    <x:row r="17871" ht="23" customHeight="1">
      <x:c r="A17871" s="2" t="str">
        <x:v>REQ-17867</x:v>
      </x:c>
      <x:c r="B17871" s="2" t="n">
        <x:v>6</x:v>
      </x:c>
      <x:c r="C17871" s="2" t="str">
        <x:v>Research</x:v>
      </x:c>
      <x:c r="D17871" s="2" t="str">
        <x:v>Swift</x:v>
      </x:c>
      <x:c r="E17871" s="16" t="n">
        <x:v>68682</x:v>
      </x:c>
      <x:c r="F17871" s="16" t="n">
        <x:v>2615</x:v>
      </x:c>
      <x:c r="G17871" s="15" t="n">
        <x:f>VLOOKUP(D17871,'Pricing'!$A$6:$E$8,5,FALSE)</x:f>
        <x:v>0.246</x:v>
      </x:c>
      <x:c r="H17871" s="15" t="n">
        <x:f>VLOOKUP(D17871,'Pricing'!$A$6:$E$8,4,FALSE)</x:f>
        <x:v>1.2</x:v>
      </x:c>
      <x:c r="I17871" s="15" t="n">
        <x:f>E17871*G17871/1000000</x:f>
        <x:v>0.016895772</x:v>
      </x:c>
      <x:c r="J17871" s="15" t="n">
        <x:f>F17871*H17871/1000000</x:f>
        <x:v>0.003138</x:v>
      </x:c>
      <x:c r="K17871" s="15" t="n">
        <x:f>SUM(I17871:J17871)</x:f>
        <x:v>0.020033772</x:v>
      </x:c>
    </x:row>
    <x:row r="17872" ht="23" customHeight="1">
      <x:c r="A17872" s="2" t="str">
        <x:v>REQ-17868</x:v>
      </x:c>
      <x:c r="B17872" s="2" t="n">
        <x:v>29</x:v>
      </x:c>
      <x:c r="C17872" s="2" t="str">
        <x:v>Support</x:v>
      </x:c>
      <x:c r="D17872" s="2" t="str">
        <x:v>Reasoning</x:v>
      </x:c>
      <x:c r="E17872" s="16" t="n">
        <x:v>75657</x:v>
      </x:c>
      <x:c r="F17872" s="16" t="n">
        <x:v>3005</x:v>
      </x:c>
      <x:c r="G17872" s="15" t="n">
        <x:f>VLOOKUP(D17872,'Pricing'!$A$6:$E$8,5,FALSE)</x:f>
        <x:v>4.920000000000001</x:v>
      </x:c>
      <x:c r="H17872" s="15" t="n">
        <x:f>VLOOKUP(D17872,'Pricing'!$A$6:$E$8,4,FALSE)</x:f>
        <x:v>24</x:v>
      </x:c>
      <x:c r="I17872" s="15" t="n">
        <x:f>E17872*G17872/1000000</x:f>
        <x:v>0.37223244000000005</x:v>
      </x:c>
      <x:c r="J17872" s="15" t="n">
        <x:f>F17872*H17872/1000000</x:f>
        <x:v>0.07212</x:v>
      </x:c>
      <x:c r="K17872" s="15" t="n">
        <x:f>SUM(I17872:J17872)</x:f>
        <x:v>0.44435244000000007</x:v>
      </x:c>
    </x:row>
    <x:row r="17873" ht="23" customHeight="1">
      <x:c r="A17873" s="2" t="str">
        <x:v>REQ-17869</x:v>
      </x:c>
      <x:c r="B17873" s="2" t="n">
        <x:v>31</x:v>
      </x:c>
      <x:c r="C17873" s="2" t="str">
        <x:v>Research</x:v>
      </x:c>
      <x:c r="D17873" s="2" t="str">
        <x:v>Swift</x:v>
      </x:c>
      <x:c r="E17873" s="16" t="n">
        <x:v>30116</x:v>
      </x:c>
      <x:c r="F17873" s="16" t="n">
        <x:v>2023</x:v>
      </x:c>
      <x:c r="G17873" s="15" t="n">
        <x:f>VLOOKUP(D17873,'Pricing'!$A$6:$E$8,5,FALSE)</x:f>
        <x:v>0.246</x:v>
      </x:c>
      <x:c r="H17873" s="15" t="n">
        <x:f>VLOOKUP(D17873,'Pricing'!$A$6:$E$8,4,FALSE)</x:f>
        <x:v>1.2</x:v>
      </x:c>
      <x:c r="I17873" s="15" t="n">
        <x:f>E17873*G17873/1000000</x:f>
        <x:v>0.007408536</x:v>
      </x:c>
      <x:c r="J17873" s="15" t="n">
        <x:f>F17873*H17873/1000000</x:f>
        <x:v>0.0024276</x:v>
      </x:c>
      <x:c r="K17873" s="15" t="n">
        <x:f>SUM(I17873:J17873)</x:f>
        <x:v>0.009836136</x:v>
      </x:c>
    </x:row>
    <x:row r="17874" ht="23" customHeight="1">
      <x:c r="A17874" s="2" t="str">
        <x:v>REQ-17870</x:v>
      </x:c>
      <x:c r="B17874" s="2" t="n">
        <x:v>12</x:v>
      </x:c>
      <x:c r="C17874" s="2" t="str">
        <x:v>Support</x:v>
      </x:c>
      <x:c r="D17874" s="2" t="str">
        <x:v>Swift</x:v>
      </x:c>
      <x:c r="E17874" s="16" t="n">
        <x:v>83451</x:v>
      </x:c>
      <x:c r="F17874" s="16" t="n">
        <x:v>1769</x:v>
      </x:c>
      <x:c r="G17874" s="15" t="n">
        <x:f>VLOOKUP(D17874,'Pricing'!$A$6:$E$8,5,FALSE)</x:f>
        <x:v>0.246</x:v>
      </x:c>
      <x:c r="H17874" s="15" t="n">
        <x:f>VLOOKUP(D17874,'Pricing'!$A$6:$E$8,4,FALSE)</x:f>
        <x:v>1.2</x:v>
      </x:c>
      <x:c r="I17874" s="15" t="n">
        <x:f>E17874*G17874/1000000</x:f>
        <x:v>0.020528946</x:v>
      </x:c>
      <x:c r="J17874" s="15" t="n">
        <x:f>F17874*H17874/1000000</x:f>
        <x:v>0.0021227999999999998</x:v>
      </x:c>
      <x:c r="K17874" s="15" t="n">
        <x:f>SUM(I17874:J17874)</x:f>
        <x:v>0.022651746</x:v>
      </x:c>
    </x:row>
    <x:row r="17875" ht="23" customHeight="1">
      <x:c r="A17875" s="2" t="str">
        <x:v>REQ-17871</x:v>
      </x:c>
      <x:c r="B17875" s="2" t="n">
        <x:v>3</x:v>
      </x:c>
      <x:c r="C17875" s="2" t="str">
        <x:v>Operations</x:v>
      </x:c>
      <x:c r="D17875" s="2" t="str">
        <x:v>Swift</x:v>
      </x:c>
      <x:c r="E17875" s="16" t="n">
        <x:v>118062</x:v>
      </x:c>
      <x:c r="F17875" s="16" t="n">
        <x:v>661</x:v>
      </x:c>
      <x:c r="G17875" s="15" t="n">
        <x:f>VLOOKUP(D17875,'Pricing'!$A$6:$E$8,5,FALSE)</x:f>
        <x:v>0.246</x:v>
      </x:c>
      <x:c r="H17875" s="15" t="n">
        <x:f>VLOOKUP(D17875,'Pricing'!$A$6:$E$8,4,FALSE)</x:f>
        <x:v>1.2</x:v>
      </x:c>
      <x:c r="I17875" s="15" t="n">
        <x:f>E17875*G17875/1000000</x:f>
        <x:v>0.029043252000000002</x:v>
      </x:c>
      <x:c r="J17875" s="15" t="n">
        <x:f>F17875*H17875/1000000</x:f>
        <x:v>0.0007932</x:v>
      </x:c>
      <x:c r="K17875" s="15" t="n">
        <x:f>SUM(I17875:J17875)</x:f>
        <x:v>0.029836452000000003</x:v>
      </x:c>
    </x:row>
    <x:row r="17876" ht="23" customHeight="1">
      <x:c r="A17876" s="2" t="str">
        <x:v>REQ-17872</x:v>
      </x:c>
      <x:c r="B17876" s="2" t="n">
        <x:v>22</x:v>
      </x:c>
      <x:c r="C17876" s="2" t="str">
        <x:v>Product</x:v>
      </x:c>
      <x:c r="D17876" s="2" t="str">
        <x:v>Reasoning</x:v>
      </x:c>
      <x:c r="E17876" s="16" t="n">
        <x:v>6503</x:v>
      </x:c>
      <x:c r="F17876" s="16" t="n">
        <x:v>183</x:v>
      </x:c>
      <x:c r="G17876" s="15" t="n">
        <x:f>VLOOKUP(D17876,'Pricing'!$A$6:$E$8,5,FALSE)</x:f>
        <x:v>4.920000000000001</x:v>
      </x:c>
      <x:c r="H17876" s="15" t="n">
        <x:f>VLOOKUP(D17876,'Pricing'!$A$6:$E$8,4,FALSE)</x:f>
        <x:v>24</x:v>
      </x:c>
      <x:c r="I17876" s="15" t="n">
        <x:f>E17876*G17876/1000000</x:f>
        <x:v>0.031994760000000004</x:v>
      </x:c>
      <x:c r="J17876" s="15" t="n">
        <x:f>F17876*H17876/1000000</x:f>
        <x:v>0.004392</x:v>
      </x:c>
      <x:c r="K17876" s="15" t="n">
        <x:f>SUM(I17876:J17876)</x:f>
        <x:v>0.036386760000000004</x:v>
      </x:c>
    </x:row>
    <x:row r="17877" ht="23" customHeight="1">
      <x:c r="A17877" s="2" t="str">
        <x:v>REQ-17873</x:v>
      </x:c>
      <x:c r="B17877" s="2" t="n">
        <x:v>2</x:v>
      </x:c>
      <x:c r="C17877" s="2" t="str">
        <x:v>Research</x:v>
      </x:c>
      <x:c r="D17877" s="2" t="str">
        <x:v>Swift</x:v>
      </x:c>
      <x:c r="E17877" s="16" t="n">
        <x:v>76511</x:v>
      </x:c>
      <x:c r="F17877" s="16" t="n">
        <x:v>165</x:v>
      </x:c>
      <x:c r="G17877" s="15" t="n">
        <x:f>VLOOKUP(D17877,'Pricing'!$A$6:$E$8,5,FALSE)</x:f>
        <x:v>0.246</x:v>
      </x:c>
      <x:c r="H17877" s="15" t="n">
        <x:f>VLOOKUP(D17877,'Pricing'!$A$6:$E$8,4,FALSE)</x:f>
        <x:v>1.2</x:v>
      </x:c>
      <x:c r="I17877" s="15" t="n">
        <x:f>E17877*G17877/1000000</x:f>
        <x:v>0.018821705999999997</x:v>
      </x:c>
      <x:c r="J17877" s="15" t="n">
        <x:f>F17877*H17877/1000000</x:f>
        <x:v>0.000198</x:v>
      </x:c>
      <x:c r="K17877" s="15" t="n">
        <x:f>SUM(I17877:J17877)</x:f>
        <x:v>0.019019705999999997</x:v>
      </x:c>
    </x:row>
    <x:row r="17878" ht="23" customHeight="1">
      <x:c r="A17878" s="2" t="str">
        <x:v>REQ-17874</x:v>
      </x:c>
      <x:c r="B17878" s="2" t="n">
        <x:v>23</x:v>
      </x:c>
      <x:c r="C17878" s="2" t="str">
        <x:v>Growth</x:v>
      </x:c>
      <x:c r="D17878" s="2" t="str">
        <x:v>Balanced</x:v>
      </x:c>
      <x:c r="E17878" s="16" t="n">
        <x:v>52225</x:v>
      </x:c>
      <x:c r="F17878" s="16" t="n">
        <x:v>3981</x:v>
      </x:c>
      <x:c r="G17878" s="15" t="n">
        <x:f>VLOOKUP(D17878,'Pricing'!$A$6:$E$8,5,FALSE)</x:f>
        <x:v>1.2300000000000002</x:v>
      </x:c>
      <x:c r="H17878" s="15" t="n">
        <x:f>VLOOKUP(D17878,'Pricing'!$A$6:$E$8,4,FALSE)</x:f>
        <x:v>6</x:v>
      </x:c>
      <x:c r="I17878" s="15" t="n">
        <x:f>E17878*G17878/1000000</x:f>
        <x:v>0.06423675000000001</x:v>
      </x:c>
      <x:c r="J17878" s="15" t="n">
        <x:f>F17878*H17878/1000000</x:f>
        <x:v>0.023886</x:v>
      </x:c>
      <x:c r="K17878" s="15" t="n">
        <x:f>SUM(I17878:J17878)</x:f>
        <x:v>0.08812275000000001</x:v>
      </x:c>
    </x:row>
    <x:row r="17879" ht="23" customHeight="1">
      <x:c r="A17879" s="2" t="str">
        <x:v>REQ-17875</x:v>
      </x:c>
      <x:c r="B17879" s="2" t="n">
        <x:v>11</x:v>
      </x:c>
      <x:c r="C17879" s="2" t="str">
        <x:v>Research</x:v>
      </x:c>
      <x:c r="D17879" s="2" t="str">
        <x:v>Balanced</x:v>
      </x:c>
      <x:c r="E17879" s="16" t="n">
        <x:v>112730</x:v>
      </x:c>
      <x:c r="F17879" s="16" t="n">
        <x:v>2204</x:v>
      </x:c>
      <x:c r="G17879" s="15" t="n">
        <x:f>VLOOKUP(D17879,'Pricing'!$A$6:$E$8,5,FALSE)</x:f>
        <x:v>1.2300000000000002</x:v>
      </x:c>
      <x:c r="H17879" s="15" t="n">
        <x:f>VLOOKUP(D17879,'Pricing'!$A$6:$E$8,4,FALSE)</x:f>
        <x:v>6</x:v>
      </x:c>
      <x:c r="I17879" s="15" t="n">
        <x:f>E17879*G17879/1000000</x:f>
        <x:v>0.13865790000000003</x:v>
      </x:c>
      <x:c r="J17879" s="15" t="n">
        <x:f>F17879*H17879/1000000</x:f>
        <x:v>0.013224</x:v>
      </x:c>
      <x:c r="K17879" s="15" t="n">
        <x:f>SUM(I17879:J17879)</x:f>
        <x:v>0.15188190000000001</x:v>
      </x:c>
    </x:row>
    <x:row r="17880" ht="23" customHeight="1">
      <x:c r="A17880" s="2" t="str">
        <x:v>REQ-17876</x:v>
      </x:c>
      <x:c r="B17880" s="2" t="n">
        <x:v>2</x:v>
      </x:c>
      <x:c r="C17880" s="2" t="str">
        <x:v>Growth</x:v>
      </x:c>
      <x:c r="D17880" s="2" t="str">
        <x:v>Swift</x:v>
      </x:c>
      <x:c r="E17880" s="16" t="n">
        <x:v>49717</x:v>
      </x:c>
      <x:c r="F17880" s="16" t="n">
        <x:v>1500</x:v>
      </x:c>
      <x:c r="G17880" s="15" t="n">
        <x:f>VLOOKUP(D17880,'Pricing'!$A$6:$E$8,5,FALSE)</x:f>
        <x:v>0.246</x:v>
      </x:c>
      <x:c r="H17880" s="15" t="n">
        <x:f>VLOOKUP(D17880,'Pricing'!$A$6:$E$8,4,FALSE)</x:f>
        <x:v>1.2</x:v>
      </x:c>
      <x:c r="I17880" s="15" t="n">
        <x:f>E17880*G17880/1000000</x:f>
        <x:v>0.012230382</x:v>
      </x:c>
      <x:c r="J17880" s="15" t="n">
        <x:f>F17880*H17880/1000000</x:f>
        <x:v>0.0018</x:v>
      </x:c>
      <x:c r="K17880" s="15" t="n">
        <x:f>SUM(I17880:J17880)</x:f>
        <x:v>0.014030382</x:v>
      </x:c>
    </x:row>
    <x:row r="17881" ht="23" customHeight="1">
      <x:c r="A17881" s="2" t="str">
        <x:v>REQ-17877</x:v>
      </x:c>
      <x:c r="B17881" s="2" t="n">
        <x:v>26</x:v>
      </x:c>
      <x:c r="C17881" s="2" t="str">
        <x:v>Operations</x:v>
      </x:c>
      <x:c r="D17881" s="2" t="str">
        <x:v>Swift</x:v>
      </x:c>
      <x:c r="E17881" s="16" t="n">
        <x:v>27516</x:v>
      </x:c>
      <x:c r="F17881" s="16" t="n">
        <x:v>3642</x:v>
      </x:c>
      <x:c r="G17881" s="15" t="n">
        <x:f>VLOOKUP(D17881,'Pricing'!$A$6:$E$8,5,FALSE)</x:f>
        <x:v>0.246</x:v>
      </x:c>
      <x:c r="H17881" s="15" t="n">
        <x:f>VLOOKUP(D17881,'Pricing'!$A$6:$E$8,4,FALSE)</x:f>
        <x:v>1.2</x:v>
      </x:c>
      <x:c r="I17881" s="15" t="n">
        <x:f>E17881*G17881/1000000</x:f>
        <x:v>0.006768936</x:v>
      </x:c>
      <x:c r="J17881" s="15" t="n">
        <x:f>F17881*H17881/1000000</x:f>
        <x:v>0.0043704</x:v>
      </x:c>
      <x:c r="K17881" s="15" t="n">
        <x:f>SUM(I17881:J17881)</x:f>
        <x:v>0.011139336</x:v>
      </x:c>
    </x:row>
    <x:row r="17882" ht="23" customHeight="1">
      <x:c r="A17882" s="2" t="str">
        <x:v>REQ-17878</x:v>
      </x:c>
      <x:c r="B17882" s="2" t="n">
        <x:v>22</x:v>
      </x:c>
      <x:c r="C17882" s="2" t="str">
        <x:v>Product</x:v>
      </x:c>
      <x:c r="D17882" s="2" t="str">
        <x:v>Balanced</x:v>
      </x:c>
      <x:c r="E17882" s="16" t="n">
        <x:v>81202</x:v>
      </x:c>
      <x:c r="F17882" s="16" t="n">
        <x:v>1458</x:v>
      </x:c>
      <x:c r="G17882" s="15" t="n">
        <x:f>VLOOKUP(D17882,'Pricing'!$A$6:$E$8,5,FALSE)</x:f>
        <x:v>1.2300000000000002</x:v>
      </x:c>
      <x:c r="H17882" s="15" t="n">
        <x:f>VLOOKUP(D17882,'Pricing'!$A$6:$E$8,4,FALSE)</x:f>
        <x:v>6</x:v>
      </x:c>
      <x:c r="I17882" s="15" t="n">
        <x:f>E17882*G17882/1000000</x:f>
        <x:v>0.09987846000000002</x:v>
      </x:c>
      <x:c r="J17882" s="15" t="n">
        <x:f>F17882*H17882/1000000</x:f>
        <x:v>0.008748</x:v>
      </x:c>
      <x:c r="K17882" s="15" t="n">
        <x:f>SUM(I17882:J17882)</x:f>
        <x:v>0.10862646000000002</x:v>
      </x:c>
    </x:row>
    <x:row r="17883" ht="23" customHeight="1">
      <x:c r="A17883" s="2" t="str">
        <x:v>REQ-17879</x:v>
      </x:c>
      <x:c r="B17883" s="2" t="n">
        <x:v>11</x:v>
      </x:c>
      <x:c r="C17883" s="2" t="str">
        <x:v>Operations</x:v>
      </x:c>
      <x:c r="D17883" s="2" t="str">
        <x:v>Balanced</x:v>
      </x:c>
      <x:c r="E17883" s="16" t="n">
        <x:v>58255</x:v>
      </x:c>
      <x:c r="F17883" s="16" t="n">
        <x:v>3044</x:v>
      </x:c>
      <x:c r="G17883" s="15" t="n">
        <x:f>VLOOKUP(D17883,'Pricing'!$A$6:$E$8,5,FALSE)</x:f>
        <x:v>1.2300000000000002</x:v>
      </x:c>
      <x:c r="H17883" s="15" t="n">
        <x:f>VLOOKUP(D17883,'Pricing'!$A$6:$E$8,4,FALSE)</x:f>
        <x:v>6</x:v>
      </x:c>
      <x:c r="I17883" s="15" t="n">
        <x:f>E17883*G17883/1000000</x:f>
        <x:v>0.07165365000000001</x:v>
      </x:c>
      <x:c r="J17883" s="15" t="n">
        <x:f>F17883*H17883/1000000</x:f>
        <x:v>0.018264</x:v>
      </x:c>
      <x:c r="K17883" s="15" t="n">
        <x:f>SUM(I17883:J17883)</x:f>
        <x:v>0.08991765000000002</x:v>
      </x:c>
    </x:row>
    <x:row r="17884" ht="23" customHeight="1">
      <x:c r="A17884" s="2" t="str">
        <x:v>REQ-17880</x:v>
      </x:c>
      <x:c r="B17884" s="2" t="n">
        <x:v>27</x:v>
      </x:c>
      <x:c r="C17884" s="2" t="str">
        <x:v>Product</x:v>
      </x:c>
      <x:c r="D17884" s="2" t="str">
        <x:v>Balanced</x:v>
      </x:c>
      <x:c r="E17884" s="16" t="n">
        <x:v>81529</x:v>
      </x:c>
      <x:c r="F17884" s="16" t="n">
        <x:v>2246</x:v>
      </x:c>
      <x:c r="G17884" s="15" t="n">
        <x:f>VLOOKUP(D17884,'Pricing'!$A$6:$E$8,5,FALSE)</x:f>
        <x:v>1.2300000000000002</x:v>
      </x:c>
      <x:c r="H17884" s="15" t="n">
        <x:f>VLOOKUP(D17884,'Pricing'!$A$6:$E$8,4,FALSE)</x:f>
        <x:v>6</x:v>
      </x:c>
      <x:c r="I17884" s="15" t="n">
        <x:f>E17884*G17884/1000000</x:f>
        <x:v>0.10028067000000002</x:v>
      </x:c>
      <x:c r="J17884" s="15" t="n">
        <x:f>F17884*H17884/1000000</x:f>
        <x:v>0.013476</x:v>
      </x:c>
      <x:c r="K17884" s="15" t="n">
        <x:f>SUM(I17884:J17884)</x:f>
        <x:v>0.11375667000000002</x:v>
      </x:c>
    </x:row>
    <x:row r="17885" ht="23" customHeight="1">
      <x:c r="A17885" s="2" t="str">
        <x:v>REQ-17881</x:v>
      </x:c>
      <x:c r="B17885" s="2" t="n">
        <x:v>20</x:v>
      </x:c>
      <x:c r="C17885" s="2" t="str">
        <x:v>Operations</x:v>
      </x:c>
      <x:c r="D17885" s="2" t="str">
        <x:v>Swift</x:v>
      </x:c>
      <x:c r="E17885" s="16" t="n">
        <x:v>42085</x:v>
      </x:c>
      <x:c r="F17885" s="16" t="n">
        <x:v>2764</x:v>
      </x:c>
      <x:c r="G17885" s="15" t="n">
        <x:f>VLOOKUP(D17885,'Pricing'!$A$6:$E$8,5,FALSE)</x:f>
        <x:v>0.246</x:v>
      </x:c>
      <x:c r="H17885" s="15" t="n">
        <x:f>VLOOKUP(D17885,'Pricing'!$A$6:$E$8,4,FALSE)</x:f>
        <x:v>1.2</x:v>
      </x:c>
      <x:c r="I17885" s="15" t="n">
        <x:f>E17885*G17885/1000000</x:f>
        <x:v>0.01035291</x:v>
      </x:c>
      <x:c r="J17885" s="15" t="n">
        <x:f>F17885*H17885/1000000</x:f>
        <x:v>0.0033167999999999995</x:v>
      </x:c>
      <x:c r="K17885" s="15" t="n">
        <x:f>SUM(I17885:J17885)</x:f>
        <x:v>0.01366971</x:v>
      </x:c>
    </x:row>
    <x:row r="17886" ht="23" customHeight="1">
      <x:c r="A17886" s="2" t="str">
        <x:v>REQ-17882</x:v>
      </x:c>
      <x:c r="B17886" s="2" t="n">
        <x:v>26</x:v>
      </x:c>
      <x:c r="C17886" s="2" t="str">
        <x:v>Product</x:v>
      </x:c>
      <x:c r="D17886" s="2" t="str">
        <x:v>Balanced</x:v>
      </x:c>
      <x:c r="E17886" s="16" t="n">
        <x:v>66077</x:v>
      </x:c>
      <x:c r="F17886" s="16" t="n">
        <x:v>429</x:v>
      </x:c>
      <x:c r="G17886" s="15" t="n">
        <x:f>VLOOKUP(D17886,'Pricing'!$A$6:$E$8,5,FALSE)</x:f>
        <x:v>1.2300000000000002</x:v>
      </x:c>
      <x:c r="H17886" s="15" t="n">
        <x:f>VLOOKUP(D17886,'Pricing'!$A$6:$E$8,4,FALSE)</x:f>
        <x:v>6</x:v>
      </x:c>
      <x:c r="I17886" s="15" t="n">
        <x:f>E17886*G17886/1000000</x:f>
        <x:v>0.08127471</x:v>
      </x:c>
      <x:c r="J17886" s="15" t="n">
        <x:f>F17886*H17886/1000000</x:f>
        <x:v>0.002574</x:v>
      </x:c>
      <x:c r="K17886" s="15" t="n">
        <x:f>SUM(I17886:J17886)</x:f>
        <x:v>0.08384870999999999</x:v>
      </x:c>
    </x:row>
    <x:row r="17887" ht="23" customHeight="1">
      <x:c r="A17887" s="2" t="str">
        <x:v>REQ-17883</x:v>
      </x:c>
      <x:c r="B17887" s="2" t="n">
        <x:v>21</x:v>
      </x:c>
      <x:c r="C17887" s="2" t="str">
        <x:v>Operations</x:v>
      </x:c>
      <x:c r="D17887" s="2" t="str">
        <x:v>Swift</x:v>
      </x:c>
      <x:c r="E17887" s="16" t="n">
        <x:v>96507</x:v>
      </x:c>
      <x:c r="F17887" s="16" t="n">
        <x:v>2249</x:v>
      </x:c>
      <x:c r="G17887" s="15" t="n">
        <x:f>VLOOKUP(D17887,'Pricing'!$A$6:$E$8,5,FALSE)</x:f>
        <x:v>0.246</x:v>
      </x:c>
      <x:c r="H17887" s="15" t="n">
        <x:f>VLOOKUP(D17887,'Pricing'!$A$6:$E$8,4,FALSE)</x:f>
        <x:v>1.2</x:v>
      </x:c>
      <x:c r="I17887" s="15" t="n">
        <x:f>E17887*G17887/1000000</x:f>
        <x:v>0.023740722</x:v>
      </x:c>
      <x:c r="J17887" s="15" t="n">
        <x:f>F17887*H17887/1000000</x:f>
        <x:v>0.0026988</x:v>
      </x:c>
      <x:c r="K17887" s="15" t="n">
        <x:f>SUM(I17887:J17887)</x:f>
        <x:v>0.026439522</x:v>
      </x:c>
    </x:row>
    <x:row r="17888" ht="23" customHeight="1">
      <x:c r="A17888" s="2" t="str">
        <x:v>REQ-17884</x:v>
      </x:c>
      <x:c r="B17888" s="2" t="n">
        <x:v>9</x:v>
      </x:c>
      <x:c r="C17888" s="2" t="str">
        <x:v>Product</x:v>
      </x:c>
      <x:c r="D17888" s="2" t="str">
        <x:v>Reasoning</x:v>
      </x:c>
      <x:c r="E17888" s="16" t="n">
        <x:v>26726</x:v>
      </x:c>
      <x:c r="F17888" s="16" t="n">
        <x:v>3569</x:v>
      </x:c>
      <x:c r="G17888" s="15" t="n">
        <x:f>VLOOKUP(D17888,'Pricing'!$A$6:$E$8,5,FALSE)</x:f>
        <x:v>4.920000000000001</x:v>
      </x:c>
      <x:c r="H17888" s="15" t="n">
        <x:f>VLOOKUP(D17888,'Pricing'!$A$6:$E$8,4,FALSE)</x:f>
        <x:v>24</x:v>
      </x:c>
      <x:c r="I17888" s="15" t="n">
        <x:f>E17888*G17888/1000000</x:f>
        <x:v>0.13149192</x:v>
      </x:c>
      <x:c r="J17888" s="15" t="n">
        <x:f>F17888*H17888/1000000</x:f>
        <x:v>0.085656</x:v>
      </x:c>
      <x:c r="K17888" s="15" t="n">
        <x:f>SUM(I17888:J17888)</x:f>
        <x:v>0.21714792</x:v>
      </x:c>
    </x:row>
    <x:row r="17889" ht="23" customHeight="1">
      <x:c r="A17889" s="2" t="str">
        <x:v>REQ-17885</x:v>
      </x:c>
      <x:c r="B17889" s="2" t="n">
        <x:v>20</x:v>
      </x:c>
      <x:c r="C17889" s="2" t="str">
        <x:v>Operations</x:v>
      </x:c>
      <x:c r="D17889" s="2" t="str">
        <x:v>Swift</x:v>
      </x:c>
      <x:c r="E17889" s="16" t="n">
        <x:v>95942</x:v>
      </x:c>
      <x:c r="F17889" s="16" t="n">
        <x:v>3413</x:v>
      </x:c>
      <x:c r="G17889" s="15" t="n">
        <x:f>VLOOKUP(D17889,'Pricing'!$A$6:$E$8,5,FALSE)</x:f>
        <x:v>0.246</x:v>
      </x:c>
      <x:c r="H17889" s="15" t="n">
        <x:f>VLOOKUP(D17889,'Pricing'!$A$6:$E$8,4,FALSE)</x:f>
        <x:v>1.2</x:v>
      </x:c>
      <x:c r="I17889" s="15" t="n">
        <x:f>E17889*G17889/1000000</x:f>
        <x:v>0.023601732</x:v>
      </x:c>
      <x:c r="J17889" s="15" t="n">
        <x:f>F17889*H17889/1000000</x:f>
        <x:v>0.0040956</x:v>
      </x:c>
      <x:c r="K17889" s="15" t="n">
        <x:f>SUM(I17889:J17889)</x:f>
        <x:v>0.027697331999999998</x:v>
      </x:c>
    </x:row>
    <x:row r="17890" ht="23" customHeight="1">
      <x:c r="A17890" s="2" t="str">
        <x:v>REQ-17886</x:v>
      </x:c>
      <x:c r="B17890" s="2" t="n">
        <x:v>20</x:v>
      </x:c>
      <x:c r="C17890" s="2" t="str">
        <x:v>Product</x:v>
      </x:c>
      <x:c r="D17890" s="2" t="str">
        <x:v>Swift</x:v>
      </x:c>
      <x:c r="E17890" s="16" t="n">
        <x:v>103681</x:v>
      </x:c>
      <x:c r="F17890" s="16" t="n">
        <x:v>798</x:v>
      </x:c>
      <x:c r="G17890" s="15" t="n">
        <x:f>VLOOKUP(D17890,'Pricing'!$A$6:$E$8,5,FALSE)</x:f>
        <x:v>0.246</x:v>
      </x:c>
      <x:c r="H17890" s="15" t="n">
        <x:f>VLOOKUP(D17890,'Pricing'!$A$6:$E$8,4,FALSE)</x:f>
        <x:v>1.2</x:v>
      </x:c>
      <x:c r="I17890" s="15" t="n">
        <x:f>E17890*G17890/1000000</x:f>
        <x:v>0.025505525999999997</x:v>
      </x:c>
      <x:c r="J17890" s="15" t="n">
        <x:f>F17890*H17890/1000000</x:f>
        <x:v>0.0009575999999999999</x:v>
      </x:c>
      <x:c r="K17890" s="15" t="n">
        <x:f>SUM(I17890:J17890)</x:f>
        <x:v>0.026463125999999997</x:v>
      </x:c>
    </x:row>
    <x:row r="17891" ht="23" customHeight="1">
      <x:c r="A17891" s="2" t="str">
        <x:v>REQ-17887</x:v>
      </x:c>
      <x:c r="B17891" s="2" t="n">
        <x:v>29</x:v>
      </x:c>
      <x:c r="C17891" s="2" t="str">
        <x:v>Engineering</x:v>
      </x:c>
      <x:c r="D17891" s="2" t="str">
        <x:v>Balanced</x:v>
      </x:c>
      <x:c r="E17891" s="16" t="n">
        <x:v>92041</x:v>
      </x:c>
      <x:c r="F17891" s="16" t="n">
        <x:v>1807</x:v>
      </x:c>
      <x:c r="G17891" s="15" t="n">
        <x:f>VLOOKUP(D17891,'Pricing'!$A$6:$E$8,5,FALSE)</x:f>
        <x:v>1.2300000000000002</x:v>
      </x:c>
      <x:c r="H17891" s="15" t="n">
        <x:f>VLOOKUP(D17891,'Pricing'!$A$6:$E$8,4,FALSE)</x:f>
        <x:v>6</x:v>
      </x:c>
      <x:c r="I17891" s="15" t="n">
        <x:f>E17891*G17891/1000000</x:f>
        <x:v>0.11321043000000003</x:v>
      </x:c>
      <x:c r="J17891" s="15" t="n">
        <x:f>F17891*H17891/1000000</x:f>
        <x:v>0.010842</x:v>
      </x:c>
      <x:c r="K17891" s="15" t="n">
        <x:f>SUM(I17891:J17891)</x:f>
        <x:v>0.12405243000000003</x:v>
      </x:c>
    </x:row>
    <x:row r="17892" ht="23" customHeight="1">
      <x:c r="A17892" s="2" t="str">
        <x:v>REQ-17888</x:v>
      </x:c>
      <x:c r="B17892" s="2" t="n">
        <x:v>20</x:v>
      </x:c>
      <x:c r="C17892" s="2" t="str">
        <x:v>Product</x:v>
      </x:c>
      <x:c r="D17892" s="2" t="str">
        <x:v>Balanced</x:v>
      </x:c>
      <x:c r="E17892" s="16" t="n">
        <x:v>70772</x:v>
      </x:c>
      <x:c r="F17892" s="16" t="n">
        <x:v>1259</x:v>
      </x:c>
      <x:c r="G17892" s="15" t="n">
        <x:f>VLOOKUP(D17892,'Pricing'!$A$6:$E$8,5,FALSE)</x:f>
        <x:v>1.2300000000000002</x:v>
      </x:c>
      <x:c r="H17892" s="15" t="n">
        <x:f>VLOOKUP(D17892,'Pricing'!$A$6:$E$8,4,FALSE)</x:f>
        <x:v>6</x:v>
      </x:c>
      <x:c r="I17892" s="15" t="n">
        <x:f>E17892*G17892/1000000</x:f>
        <x:v>0.08704956000000001</x:v>
      </x:c>
      <x:c r="J17892" s="15" t="n">
        <x:f>F17892*H17892/1000000</x:f>
        <x:v>0.007554</x:v>
      </x:c>
      <x:c r="K17892" s="15" t="n">
        <x:f>SUM(I17892:J17892)</x:f>
        <x:v>0.09460356000000002</x:v>
      </x:c>
    </x:row>
    <x:row r="17893" ht="23" customHeight="1">
      <x:c r="A17893" s="2" t="str">
        <x:v>REQ-17889</x:v>
      </x:c>
      <x:c r="B17893" s="2" t="n">
        <x:v>4</x:v>
      </x:c>
      <x:c r="C17893" s="2" t="str">
        <x:v>Research</x:v>
      </x:c>
      <x:c r="D17893" s="2" t="str">
        <x:v>Swift</x:v>
      </x:c>
      <x:c r="E17893" s="16" t="n">
        <x:v>29181</x:v>
      </x:c>
      <x:c r="F17893" s="16" t="n">
        <x:v>1042</x:v>
      </x:c>
      <x:c r="G17893" s="15" t="n">
        <x:f>VLOOKUP(D17893,'Pricing'!$A$6:$E$8,5,FALSE)</x:f>
        <x:v>0.246</x:v>
      </x:c>
      <x:c r="H17893" s="15" t="n">
        <x:f>VLOOKUP(D17893,'Pricing'!$A$6:$E$8,4,FALSE)</x:f>
        <x:v>1.2</x:v>
      </x:c>
      <x:c r="I17893" s="15" t="n">
        <x:f>E17893*G17893/1000000</x:f>
        <x:v>0.007178526</x:v>
      </x:c>
      <x:c r="J17893" s="15" t="n">
        <x:f>F17893*H17893/1000000</x:f>
        <x:v>0.0012503999999999998</x:v>
      </x:c>
      <x:c r="K17893" s="15" t="n">
        <x:f>SUM(I17893:J17893)</x:f>
        <x:v>0.008428926</x:v>
      </x:c>
    </x:row>
    <x:row r="17894" ht="23" customHeight="1">
      <x:c r="A17894" s="2" t="str">
        <x:v>REQ-17890</x:v>
      </x:c>
      <x:c r="B17894" s="2" t="n">
        <x:v>5</x:v>
      </x:c>
      <x:c r="C17894" s="2" t="str">
        <x:v>Growth</x:v>
      </x:c>
      <x:c r="D17894" s="2" t="str">
        <x:v>Swift</x:v>
      </x:c>
      <x:c r="E17894" s="16" t="n">
        <x:v>45165</x:v>
      </x:c>
      <x:c r="F17894" s="16" t="n">
        <x:v>2305</x:v>
      </x:c>
      <x:c r="G17894" s="15" t="n">
        <x:f>VLOOKUP(D17894,'Pricing'!$A$6:$E$8,5,FALSE)</x:f>
        <x:v>0.246</x:v>
      </x:c>
      <x:c r="H17894" s="15" t="n">
        <x:f>VLOOKUP(D17894,'Pricing'!$A$6:$E$8,4,FALSE)</x:f>
        <x:v>1.2</x:v>
      </x:c>
      <x:c r="I17894" s="15" t="n">
        <x:f>E17894*G17894/1000000</x:f>
        <x:v>0.01111059</x:v>
      </x:c>
      <x:c r="J17894" s="15" t="n">
        <x:f>F17894*H17894/1000000</x:f>
        <x:v>0.002766</x:v>
      </x:c>
      <x:c r="K17894" s="15" t="n">
        <x:f>SUM(I17894:J17894)</x:f>
        <x:v>0.01387659</x:v>
      </x:c>
    </x:row>
    <x:row r="17895" ht="23" customHeight="1">
      <x:c r="A17895" s="2" t="str">
        <x:v>REQ-17891</x:v>
      </x:c>
      <x:c r="B17895" s="2" t="n">
        <x:v>28</x:v>
      </x:c>
      <x:c r="C17895" s="2" t="str">
        <x:v>Engineering</x:v>
      </x:c>
      <x:c r="D17895" s="2" t="str">
        <x:v>Balanced</x:v>
      </x:c>
      <x:c r="E17895" s="16" t="n">
        <x:v>69885</x:v>
      </x:c>
      <x:c r="F17895" s="16" t="n">
        <x:v>3599</x:v>
      </x:c>
      <x:c r="G17895" s="15" t="n">
        <x:f>VLOOKUP(D17895,'Pricing'!$A$6:$E$8,5,FALSE)</x:f>
        <x:v>1.2300000000000002</x:v>
      </x:c>
      <x:c r="H17895" s="15" t="n">
        <x:f>VLOOKUP(D17895,'Pricing'!$A$6:$E$8,4,FALSE)</x:f>
        <x:v>6</x:v>
      </x:c>
      <x:c r="I17895" s="15" t="n">
        <x:f>E17895*G17895/1000000</x:f>
        <x:v>0.08595855000000002</x:v>
      </x:c>
      <x:c r="J17895" s="15" t="n">
        <x:f>F17895*H17895/1000000</x:f>
        <x:v>0.021594</x:v>
      </x:c>
      <x:c r="K17895" s="15" t="n">
        <x:f>SUM(I17895:J17895)</x:f>
        <x:v>0.10755255000000002</x:v>
      </x:c>
    </x:row>
    <x:row r="17896" ht="23" customHeight="1">
      <x:c r="A17896" s="2" t="str">
        <x:v>REQ-17892</x:v>
      </x:c>
      <x:c r="B17896" s="2" t="n">
        <x:v>6</x:v>
      </x:c>
      <x:c r="C17896" s="2" t="str">
        <x:v>Support</x:v>
      </x:c>
      <x:c r="D17896" s="2" t="str">
        <x:v>Reasoning</x:v>
      </x:c>
      <x:c r="E17896" s="16" t="n">
        <x:v>20841</x:v>
      </x:c>
      <x:c r="F17896" s="16" t="n">
        <x:v>2567</x:v>
      </x:c>
      <x:c r="G17896" s="15" t="n">
        <x:f>VLOOKUP(D17896,'Pricing'!$A$6:$E$8,5,FALSE)</x:f>
        <x:v>4.920000000000001</x:v>
      </x:c>
      <x:c r="H17896" s="15" t="n">
        <x:f>VLOOKUP(D17896,'Pricing'!$A$6:$E$8,4,FALSE)</x:f>
        <x:v>24</x:v>
      </x:c>
      <x:c r="I17896" s="15" t="n">
        <x:f>E17896*G17896/1000000</x:f>
        <x:v>0.10253772000000001</x:v>
      </x:c>
      <x:c r="J17896" s="15" t="n">
        <x:f>F17896*H17896/1000000</x:f>
        <x:v>0.061608</x:v>
      </x:c>
      <x:c r="K17896" s="15" t="n">
        <x:f>SUM(I17896:J17896)</x:f>
        <x:v>0.16414572000000002</x:v>
      </x:c>
    </x:row>
    <x:row r="17897" ht="23" customHeight="1">
      <x:c r="A17897" s="2" t="str">
        <x:v>REQ-17893</x:v>
      </x:c>
      <x:c r="B17897" s="2" t="n">
        <x:v>14</x:v>
      </x:c>
      <x:c r="C17897" s="2" t="str">
        <x:v>Research</x:v>
      </x:c>
      <x:c r="D17897" s="2" t="str">
        <x:v>Swift</x:v>
      </x:c>
      <x:c r="E17897" s="16" t="n">
        <x:v>12206</x:v>
      </x:c>
      <x:c r="F17897" s="16" t="n">
        <x:v>1041</x:v>
      </x:c>
      <x:c r="G17897" s="15" t="n">
        <x:f>VLOOKUP(D17897,'Pricing'!$A$6:$E$8,5,FALSE)</x:f>
        <x:v>0.246</x:v>
      </x:c>
      <x:c r="H17897" s="15" t="n">
        <x:f>VLOOKUP(D17897,'Pricing'!$A$6:$E$8,4,FALSE)</x:f>
        <x:v>1.2</x:v>
      </x:c>
      <x:c r="I17897" s="15" t="n">
        <x:f>E17897*G17897/1000000</x:f>
        <x:v>0.003002676</x:v>
      </x:c>
      <x:c r="J17897" s="15" t="n">
        <x:f>F17897*H17897/1000000</x:f>
        <x:v>0.0012492</x:v>
      </x:c>
      <x:c r="K17897" s="15" t="n">
        <x:f>SUM(I17897:J17897)</x:f>
        <x:v>0.004251876</x:v>
      </x:c>
    </x:row>
    <x:row r="17898" ht="23" customHeight="1">
      <x:c r="A17898" s="2" t="str">
        <x:v>REQ-17894</x:v>
      </x:c>
      <x:c r="B17898" s="2" t="n">
        <x:v>30</x:v>
      </x:c>
      <x:c r="C17898" s="2" t="str">
        <x:v>Growth</x:v>
      </x:c>
      <x:c r="D17898" s="2" t="str">
        <x:v>Swift</x:v>
      </x:c>
      <x:c r="E17898" s="16" t="n">
        <x:v>70770</x:v>
      </x:c>
      <x:c r="F17898" s="16" t="n">
        <x:v>3972</x:v>
      </x:c>
      <x:c r="G17898" s="15" t="n">
        <x:f>VLOOKUP(D17898,'Pricing'!$A$6:$E$8,5,FALSE)</x:f>
        <x:v>0.246</x:v>
      </x:c>
      <x:c r="H17898" s="15" t="n">
        <x:f>VLOOKUP(D17898,'Pricing'!$A$6:$E$8,4,FALSE)</x:f>
        <x:v>1.2</x:v>
      </x:c>
      <x:c r="I17898" s="15" t="n">
        <x:f>E17898*G17898/1000000</x:f>
        <x:v>0.01740942</x:v>
      </x:c>
      <x:c r="J17898" s="15" t="n">
        <x:f>F17898*H17898/1000000</x:f>
        <x:v>0.0047664</x:v>
      </x:c>
      <x:c r="K17898" s="15" t="n">
        <x:f>SUM(I17898:J17898)</x:f>
        <x:v>0.02217582</x:v>
      </x:c>
    </x:row>
    <x:row r="17899" ht="23" customHeight="1">
      <x:c r="A17899" s="2" t="str">
        <x:v>REQ-17895</x:v>
      </x:c>
      <x:c r="B17899" s="2" t="n">
        <x:v>24</x:v>
      </x:c>
      <x:c r="C17899" s="2" t="str">
        <x:v>Engineering</x:v>
      </x:c>
      <x:c r="D17899" s="2" t="str">
        <x:v>Swift</x:v>
      </x:c>
      <x:c r="E17899" s="16" t="n">
        <x:v>98239</x:v>
      </x:c>
      <x:c r="F17899" s="16" t="n">
        <x:v>3671</x:v>
      </x:c>
      <x:c r="G17899" s="15" t="n">
        <x:f>VLOOKUP(D17899,'Pricing'!$A$6:$E$8,5,FALSE)</x:f>
        <x:v>0.246</x:v>
      </x:c>
      <x:c r="H17899" s="15" t="n">
        <x:f>VLOOKUP(D17899,'Pricing'!$A$6:$E$8,4,FALSE)</x:f>
        <x:v>1.2</x:v>
      </x:c>
      <x:c r="I17899" s="15" t="n">
        <x:f>E17899*G17899/1000000</x:f>
        <x:v>0.024166794</x:v>
      </x:c>
      <x:c r="J17899" s="15" t="n">
        <x:f>F17899*H17899/1000000</x:f>
        <x:v>0.0044052</x:v>
      </x:c>
      <x:c r="K17899" s="15" t="n">
        <x:f>SUM(I17899:J17899)</x:f>
        <x:v>0.028571993999999996</x:v>
      </x:c>
    </x:row>
    <x:row r="17900" ht="23" customHeight="1">
      <x:c r="A17900" s="2" t="str">
        <x:v>REQ-17896</x:v>
      </x:c>
      <x:c r="B17900" s="2" t="n">
        <x:v>25</x:v>
      </x:c>
      <x:c r="C17900" s="2" t="str">
        <x:v>Product</x:v>
      </x:c>
      <x:c r="D17900" s="2" t="str">
        <x:v>Swift</x:v>
      </x:c>
      <x:c r="E17900" s="16" t="n">
        <x:v>50858</x:v>
      </x:c>
      <x:c r="F17900" s="16" t="n">
        <x:v>3792</x:v>
      </x:c>
      <x:c r="G17900" s="15" t="n">
        <x:f>VLOOKUP(D17900,'Pricing'!$A$6:$E$8,5,FALSE)</x:f>
        <x:v>0.246</x:v>
      </x:c>
      <x:c r="H17900" s="15" t="n">
        <x:f>VLOOKUP(D17900,'Pricing'!$A$6:$E$8,4,FALSE)</x:f>
        <x:v>1.2</x:v>
      </x:c>
      <x:c r="I17900" s="15" t="n">
        <x:f>E17900*G17900/1000000</x:f>
        <x:v>0.012511067999999998</x:v>
      </x:c>
      <x:c r="J17900" s="15" t="n">
        <x:f>F17900*H17900/1000000</x:f>
        <x:v>0.0045504</x:v>
      </x:c>
      <x:c r="K17900" s="15" t="n">
        <x:f>SUM(I17900:J17900)</x:f>
        <x:v>0.017061467999999996</x:v>
      </x:c>
    </x:row>
    <x:row r="17901" ht="23" customHeight="1">
      <x:c r="A17901" s="2" t="str">
        <x:v>REQ-17897</x:v>
      </x:c>
      <x:c r="B17901" s="2" t="n">
        <x:v>18</x:v>
      </x:c>
      <x:c r="C17901" s="2" t="str">
        <x:v>Research</x:v>
      </x:c>
      <x:c r="D17901" s="2" t="str">
        <x:v>Swift</x:v>
      </x:c>
      <x:c r="E17901" s="16" t="n">
        <x:v>4247</x:v>
      </x:c>
      <x:c r="F17901" s="16" t="n">
        <x:v>1143</x:v>
      </x:c>
      <x:c r="G17901" s="15" t="n">
        <x:f>VLOOKUP(D17901,'Pricing'!$A$6:$E$8,5,FALSE)</x:f>
        <x:v>0.246</x:v>
      </x:c>
      <x:c r="H17901" s="15" t="n">
        <x:f>VLOOKUP(D17901,'Pricing'!$A$6:$E$8,4,FALSE)</x:f>
        <x:v>1.2</x:v>
      </x:c>
      <x:c r="I17901" s="15" t="n">
        <x:f>E17901*G17901/1000000</x:f>
        <x:v>0.0010447619999999999</x:v>
      </x:c>
      <x:c r="J17901" s="15" t="n">
        <x:f>F17901*H17901/1000000</x:f>
        <x:v>0.0013716</x:v>
      </x:c>
      <x:c r="K17901" s="15" t="n">
        <x:f>SUM(I17901:J17901)</x:f>
        <x:v>0.002416362</x:v>
      </x:c>
    </x:row>
    <x:row r="17902" ht="23" customHeight="1">
      <x:c r="A17902" s="2" t="str">
        <x:v>REQ-17898</x:v>
      </x:c>
      <x:c r="B17902" s="2" t="n">
        <x:v>12</x:v>
      </x:c>
      <x:c r="C17902" s="2" t="str">
        <x:v>Support</x:v>
      </x:c>
      <x:c r="D17902" s="2" t="str">
        <x:v>Balanced</x:v>
      </x:c>
      <x:c r="E17902" s="16" t="n">
        <x:v>9986</x:v>
      </x:c>
      <x:c r="F17902" s="16" t="n">
        <x:v>1076</x:v>
      </x:c>
      <x:c r="G17902" s="15" t="n">
        <x:f>VLOOKUP(D17902,'Pricing'!$A$6:$E$8,5,FALSE)</x:f>
        <x:v>1.2300000000000002</x:v>
      </x:c>
      <x:c r="H17902" s="15" t="n">
        <x:f>VLOOKUP(D17902,'Pricing'!$A$6:$E$8,4,FALSE)</x:f>
        <x:v>6</x:v>
      </x:c>
      <x:c r="I17902" s="15" t="n">
        <x:f>E17902*G17902/1000000</x:f>
        <x:v>0.012282780000000002</x:v>
      </x:c>
      <x:c r="J17902" s="15" t="n">
        <x:f>F17902*H17902/1000000</x:f>
        <x:v>0.006456</x:v>
      </x:c>
      <x:c r="K17902" s="15" t="n">
        <x:f>SUM(I17902:J17902)</x:f>
        <x:v>0.018738780000000003</x:v>
      </x:c>
    </x:row>
    <x:row r="17903" ht="23" customHeight="1">
      <x:c r="A17903" s="2" t="str">
        <x:v>REQ-17899</x:v>
      </x:c>
      <x:c r="B17903" s="2" t="n">
        <x:v>12</x:v>
      </x:c>
      <x:c r="C17903" s="2" t="str">
        <x:v>Research</x:v>
      </x:c>
      <x:c r="D17903" s="2" t="str">
        <x:v>Balanced</x:v>
      </x:c>
      <x:c r="E17903" s="16" t="n">
        <x:v>92237</x:v>
      </x:c>
      <x:c r="F17903" s="16" t="n">
        <x:v>1907</x:v>
      </x:c>
      <x:c r="G17903" s="15" t="n">
        <x:f>VLOOKUP(D17903,'Pricing'!$A$6:$E$8,5,FALSE)</x:f>
        <x:v>1.2300000000000002</x:v>
      </x:c>
      <x:c r="H17903" s="15" t="n">
        <x:f>VLOOKUP(D17903,'Pricing'!$A$6:$E$8,4,FALSE)</x:f>
        <x:v>6</x:v>
      </x:c>
      <x:c r="I17903" s="15" t="n">
        <x:f>E17903*G17903/1000000</x:f>
        <x:v>0.11345151000000002</x:v>
      </x:c>
      <x:c r="J17903" s="15" t="n">
        <x:f>F17903*H17903/1000000</x:f>
        <x:v>0.011442</x:v>
      </x:c>
      <x:c r="K17903" s="15" t="n">
        <x:f>SUM(I17903:J17903)</x:f>
        <x:v>0.12489351000000001</x:v>
      </x:c>
    </x:row>
    <x:row r="17904" ht="23" customHeight="1">
      <x:c r="A17904" s="2" t="str">
        <x:v>REQ-17900</x:v>
      </x:c>
      <x:c r="B17904" s="2" t="n">
        <x:v>15</x:v>
      </x:c>
      <x:c r="C17904" s="2" t="str">
        <x:v>Growth</x:v>
      </x:c>
      <x:c r="D17904" s="2" t="str">
        <x:v>Swift</x:v>
      </x:c>
      <x:c r="E17904" s="16" t="n">
        <x:v>88072</x:v>
      </x:c>
      <x:c r="F17904" s="16" t="n">
        <x:v>3978</x:v>
      </x:c>
      <x:c r="G17904" s="15" t="n">
        <x:f>VLOOKUP(D17904,'Pricing'!$A$6:$E$8,5,FALSE)</x:f>
        <x:v>0.246</x:v>
      </x:c>
      <x:c r="H17904" s="15" t="n">
        <x:f>VLOOKUP(D17904,'Pricing'!$A$6:$E$8,4,FALSE)</x:f>
        <x:v>1.2</x:v>
      </x:c>
      <x:c r="I17904" s="15" t="n">
        <x:f>E17904*G17904/1000000</x:f>
        <x:v>0.021665712</x:v>
      </x:c>
      <x:c r="J17904" s="15" t="n">
        <x:f>F17904*H17904/1000000</x:f>
        <x:v>0.004773599999999999</x:v>
      </x:c>
      <x:c r="K17904" s="15" t="n">
        <x:f>SUM(I17904:J17904)</x:f>
        <x:v>0.026439312</x:v>
      </x:c>
    </x:row>
    <x:row r="17905" ht="23" customHeight="1">
      <x:c r="A17905" s="2" t="str">
        <x:v>REQ-17901</x:v>
      </x:c>
      <x:c r="B17905" s="2" t="n">
        <x:v>16</x:v>
      </x:c>
      <x:c r="C17905" s="2" t="str">
        <x:v>Research</x:v>
      </x:c>
      <x:c r="D17905" s="2" t="str">
        <x:v>Balanced</x:v>
      </x:c>
      <x:c r="E17905" s="16" t="n">
        <x:v>57974</x:v>
      </x:c>
      <x:c r="F17905" s="16" t="n">
        <x:v>1221</x:v>
      </x:c>
      <x:c r="G17905" s="15" t="n">
        <x:f>VLOOKUP(D17905,'Pricing'!$A$6:$E$8,5,FALSE)</x:f>
        <x:v>1.2300000000000002</x:v>
      </x:c>
      <x:c r="H17905" s="15" t="n">
        <x:f>VLOOKUP(D17905,'Pricing'!$A$6:$E$8,4,FALSE)</x:f>
        <x:v>6</x:v>
      </x:c>
      <x:c r="I17905" s="15" t="n">
        <x:f>E17905*G17905/1000000</x:f>
        <x:v>0.07130802000000001</x:v>
      </x:c>
      <x:c r="J17905" s="15" t="n">
        <x:f>F17905*H17905/1000000</x:f>
        <x:v>0.007326</x:v>
      </x:c>
      <x:c r="K17905" s="15" t="n">
        <x:f>SUM(I17905:J17905)</x:f>
        <x:v>0.07863402000000001</x:v>
      </x:c>
    </x:row>
    <x:row r="17906" ht="23" customHeight="1">
      <x:c r="A17906" s="2" t="str">
        <x:v>REQ-17902</x:v>
      </x:c>
      <x:c r="B17906" s="2" t="n">
        <x:v>22</x:v>
      </x:c>
      <x:c r="C17906" s="2" t="str">
        <x:v>Product</x:v>
      </x:c>
      <x:c r="D17906" s="2" t="str">
        <x:v>Balanced</x:v>
      </x:c>
      <x:c r="E17906" s="16" t="n">
        <x:v>4386</x:v>
      </x:c>
      <x:c r="F17906" s="16" t="n">
        <x:v>1883</x:v>
      </x:c>
      <x:c r="G17906" s="15" t="n">
        <x:f>VLOOKUP(D17906,'Pricing'!$A$6:$E$8,5,FALSE)</x:f>
        <x:v>1.2300000000000002</x:v>
      </x:c>
      <x:c r="H17906" s="15" t="n">
        <x:f>VLOOKUP(D17906,'Pricing'!$A$6:$E$8,4,FALSE)</x:f>
        <x:v>6</x:v>
      </x:c>
      <x:c r="I17906" s="15" t="n">
        <x:f>E17906*G17906/1000000</x:f>
        <x:v>0.005394780000000001</x:v>
      </x:c>
      <x:c r="J17906" s="15" t="n">
        <x:f>F17906*H17906/1000000</x:f>
        <x:v>0.011298</x:v>
      </x:c>
      <x:c r="K17906" s="15" t="n">
        <x:f>SUM(I17906:J17906)</x:f>
        <x:v>0.01669278</x:v>
      </x:c>
    </x:row>
    <x:row r="17907" ht="23" customHeight="1">
      <x:c r="A17907" s="2" t="str">
        <x:v>REQ-17903</x:v>
      </x:c>
      <x:c r="B17907" s="2" t="n">
        <x:v>2</x:v>
      </x:c>
      <x:c r="C17907" s="2" t="str">
        <x:v>Research</x:v>
      </x:c>
      <x:c r="D17907" s="2" t="str">
        <x:v>Swift</x:v>
      </x:c>
      <x:c r="E17907" s="16" t="n">
        <x:v>91702</x:v>
      </x:c>
      <x:c r="F17907" s="16" t="n">
        <x:v>2399</x:v>
      </x:c>
      <x:c r="G17907" s="15" t="n">
        <x:f>VLOOKUP(D17907,'Pricing'!$A$6:$E$8,5,FALSE)</x:f>
        <x:v>0.246</x:v>
      </x:c>
      <x:c r="H17907" s="15" t="n">
        <x:f>VLOOKUP(D17907,'Pricing'!$A$6:$E$8,4,FALSE)</x:f>
        <x:v>1.2</x:v>
      </x:c>
      <x:c r="I17907" s="15" t="n">
        <x:f>E17907*G17907/1000000</x:f>
        <x:v>0.022558691999999998</x:v>
      </x:c>
      <x:c r="J17907" s="15" t="n">
        <x:f>F17907*H17907/1000000</x:f>
        <x:v>0.0028788</x:v>
      </x:c>
      <x:c r="K17907" s="15" t="n">
        <x:f>SUM(I17907:J17907)</x:f>
        <x:v>0.025437492</x:v>
      </x:c>
    </x:row>
    <x:row r="17908" ht="23" customHeight="1">
      <x:c r="A17908" s="2" t="str">
        <x:v>REQ-17904</x:v>
      </x:c>
      <x:c r="B17908" s="2" t="n">
        <x:v>2</x:v>
      </x:c>
      <x:c r="C17908" s="2" t="str">
        <x:v>Support</x:v>
      </x:c>
      <x:c r="D17908" s="2" t="str">
        <x:v>Balanced</x:v>
      </x:c>
      <x:c r="E17908" s="16" t="n">
        <x:v>93933</x:v>
      </x:c>
      <x:c r="F17908" s="16" t="n">
        <x:v>2126</x:v>
      </x:c>
      <x:c r="G17908" s="15" t="n">
        <x:f>VLOOKUP(D17908,'Pricing'!$A$6:$E$8,5,FALSE)</x:f>
        <x:v>1.2300000000000002</x:v>
      </x:c>
      <x:c r="H17908" s="15" t="n">
        <x:f>VLOOKUP(D17908,'Pricing'!$A$6:$E$8,4,FALSE)</x:f>
        <x:v>6</x:v>
      </x:c>
      <x:c r="I17908" s="15" t="n">
        <x:f>E17908*G17908/1000000</x:f>
        <x:v>0.11553759000000002</x:v>
      </x:c>
      <x:c r="J17908" s="15" t="n">
        <x:f>F17908*H17908/1000000</x:f>
        <x:v>0.012756</x:v>
      </x:c>
      <x:c r="K17908" s="15" t="n">
        <x:f>SUM(I17908:J17908)</x:f>
        <x:v>0.12829359</x:v>
      </x:c>
    </x:row>
    <x:row r="17909" ht="23" customHeight="1">
      <x:c r="A17909" s="2" t="str">
        <x:v>REQ-17905</x:v>
      </x:c>
      <x:c r="B17909" s="2" t="n">
        <x:v>8</x:v>
      </x:c>
      <x:c r="C17909" s="2" t="str">
        <x:v>Engineering</x:v>
      </x:c>
      <x:c r="D17909" s="2" t="str">
        <x:v>Swift</x:v>
      </x:c>
      <x:c r="E17909" s="16" t="n">
        <x:v>46646</x:v>
      </x:c>
      <x:c r="F17909" s="16" t="n">
        <x:v>3515</x:v>
      </x:c>
      <x:c r="G17909" s="15" t="n">
        <x:f>VLOOKUP(D17909,'Pricing'!$A$6:$E$8,5,FALSE)</x:f>
        <x:v>0.246</x:v>
      </x:c>
      <x:c r="H17909" s="15" t="n">
        <x:f>VLOOKUP(D17909,'Pricing'!$A$6:$E$8,4,FALSE)</x:f>
        <x:v>1.2</x:v>
      </x:c>
      <x:c r="I17909" s="15" t="n">
        <x:f>E17909*G17909/1000000</x:f>
        <x:v>0.011474916</x:v>
      </x:c>
      <x:c r="J17909" s="15" t="n">
        <x:f>F17909*H17909/1000000</x:f>
        <x:v>0.004218</x:v>
      </x:c>
      <x:c r="K17909" s="15" t="n">
        <x:f>SUM(I17909:J17909)</x:f>
        <x:v>0.015692916</x:v>
      </x:c>
    </x:row>
    <x:row r="17910" ht="23" customHeight="1">
      <x:c r="A17910" s="2" t="str">
        <x:v>REQ-17906</x:v>
      </x:c>
      <x:c r="B17910" s="2" t="n">
        <x:v>15</x:v>
      </x:c>
      <x:c r="C17910" s="2" t="str">
        <x:v>Support</x:v>
      </x:c>
      <x:c r="D17910" s="2" t="str">
        <x:v>Balanced</x:v>
      </x:c>
      <x:c r="E17910" s="16" t="n">
        <x:v>32552</x:v>
      </x:c>
      <x:c r="F17910" s="16" t="n">
        <x:v>1131</x:v>
      </x:c>
      <x:c r="G17910" s="15" t="n">
        <x:f>VLOOKUP(D17910,'Pricing'!$A$6:$E$8,5,FALSE)</x:f>
        <x:v>1.2300000000000002</x:v>
      </x:c>
      <x:c r="H17910" s="15" t="n">
        <x:f>VLOOKUP(D17910,'Pricing'!$A$6:$E$8,4,FALSE)</x:f>
        <x:v>6</x:v>
      </x:c>
      <x:c r="I17910" s="15" t="n">
        <x:f>E17910*G17910/1000000</x:f>
        <x:v>0.040038960000000005</x:v>
      </x:c>
      <x:c r="J17910" s="15" t="n">
        <x:f>F17910*H17910/1000000</x:f>
        <x:v>0.006786</x:v>
      </x:c>
      <x:c r="K17910" s="15" t="n">
        <x:f>SUM(I17910:J17910)</x:f>
        <x:v>0.046824960000000006</x:v>
      </x:c>
    </x:row>
    <x:row r="17911" ht="23" customHeight="1">
      <x:c r="A17911" s="2" t="str">
        <x:v>REQ-17907</x:v>
      </x:c>
      <x:c r="B17911" s="2" t="n">
        <x:v>19</x:v>
      </x:c>
      <x:c r="C17911" s="2" t="str">
        <x:v>Engineering</x:v>
      </x:c>
      <x:c r="D17911" s="2" t="str">
        <x:v>Swift</x:v>
      </x:c>
      <x:c r="E17911" s="16" t="n">
        <x:v>99462</x:v>
      </x:c>
      <x:c r="F17911" s="16" t="n">
        <x:v>2418</x:v>
      </x:c>
      <x:c r="G17911" s="15" t="n">
        <x:f>VLOOKUP(D17911,'Pricing'!$A$6:$E$8,5,FALSE)</x:f>
        <x:v>0.246</x:v>
      </x:c>
      <x:c r="H17911" s="15" t="n">
        <x:f>VLOOKUP(D17911,'Pricing'!$A$6:$E$8,4,FALSE)</x:f>
        <x:v>1.2</x:v>
      </x:c>
      <x:c r="I17911" s="15" t="n">
        <x:f>E17911*G17911/1000000</x:f>
        <x:v>0.024467652</x:v>
      </x:c>
      <x:c r="J17911" s="15" t="n">
        <x:f>F17911*H17911/1000000</x:f>
        <x:v>0.0029016</x:v>
      </x:c>
      <x:c r="K17911" s="15" t="n">
        <x:f>SUM(I17911:J17911)</x:f>
        <x:v>0.027369252</x:v>
      </x:c>
    </x:row>
    <x:row r="17912" ht="23" customHeight="1">
      <x:c r="A17912" s="2" t="str">
        <x:v>REQ-17908</x:v>
      </x:c>
      <x:c r="B17912" s="2" t="n">
        <x:v>5</x:v>
      </x:c>
      <x:c r="C17912" s="2" t="str">
        <x:v>Growth</x:v>
      </x:c>
      <x:c r="D17912" s="2" t="str">
        <x:v>Balanced</x:v>
      </x:c>
      <x:c r="E17912" s="16" t="n">
        <x:v>52758</x:v>
      </x:c>
      <x:c r="F17912" s="16" t="n">
        <x:v>1690</x:v>
      </x:c>
      <x:c r="G17912" s="15" t="n">
        <x:f>VLOOKUP(D17912,'Pricing'!$A$6:$E$8,5,FALSE)</x:f>
        <x:v>1.2300000000000002</x:v>
      </x:c>
      <x:c r="H17912" s="15" t="n">
        <x:f>VLOOKUP(D17912,'Pricing'!$A$6:$E$8,4,FALSE)</x:f>
        <x:v>6</x:v>
      </x:c>
      <x:c r="I17912" s="15" t="n">
        <x:f>E17912*G17912/1000000</x:f>
        <x:v>0.06489234</x:v>
      </x:c>
      <x:c r="J17912" s="15" t="n">
        <x:f>F17912*H17912/1000000</x:f>
        <x:v>0.01014</x:v>
      </x:c>
      <x:c r="K17912" s="15" t="n">
        <x:f>SUM(I17912:J17912)</x:f>
        <x:v>0.07503234</x:v>
      </x:c>
    </x:row>
    <x:row r="17913" ht="23" customHeight="1">
      <x:c r="A17913" s="2" t="str">
        <x:v>REQ-17909</x:v>
      </x:c>
      <x:c r="B17913" s="2" t="n">
        <x:v>3</x:v>
      </x:c>
      <x:c r="C17913" s="2" t="str">
        <x:v>Research</x:v>
      </x:c>
      <x:c r="D17913" s="2" t="str">
        <x:v>Balanced</x:v>
      </x:c>
      <x:c r="E17913" s="16" t="n">
        <x:v>74945</x:v>
      </x:c>
      <x:c r="F17913" s="16" t="n">
        <x:v>2019</x:v>
      </x:c>
      <x:c r="G17913" s="15" t="n">
        <x:f>VLOOKUP(D17913,'Pricing'!$A$6:$E$8,5,FALSE)</x:f>
        <x:v>1.2300000000000002</x:v>
      </x:c>
      <x:c r="H17913" s="15" t="n">
        <x:f>VLOOKUP(D17913,'Pricing'!$A$6:$E$8,4,FALSE)</x:f>
        <x:v>6</x:v>
      </x:c>
      <x:c r="I17913" s="15" t="n">
        <x:f>E17913*G17913/1000000</x:f>
        <x:v>0.09218235000000002</x:v>
      </x:c>
      <x:c r="J17913" s="15" t="n">
        <x:f>F17913*H17913/1000000</x:f>
        <x:v>0.012114</x:v>
      </x:c>
      <x:c r="K17913" s="15" t="n">
        <x:f>SUM(I17913:J17913)</x:f>
        <x:v>0.10429635000000002</x:v>
      </x:c>
    </x:row>
    <x:row r="17914" ht="23" customHeight="1">
      <x:c r="A17914" s="2" t="str">
        <x:v>REQ-17910</x:v>
      </x:c>
      <x:c r="B17914" s="2" t="n">
        <x:v>29</x:v>
      </x:c>
      <x:c r="C17914" s="2" t="str">
        <x:v>Support</x:v>
      </x:c>
      <x:c r="D17914" s="2" t="str">
        <x:v>Swift</x:v>
      </x:c>
      <x:c r="E17914" s="16" t="n">
        <x:v>4380</x:v>
      </x:c>
      <x:c r="F17914" s="16" t="n">
        <x:v>1636</x:v>
      </x:c>
      <x:c r="G17914" s="15" t="n">
        <x:f>VLOOKUP(D17914,'Pricing'!$A$6:$E$8,5,FALSE)</x:f>
        <x:v>0.246</x:v>
      </x:c>
      <x:c r="H17914" s="15" t="n">
        <x:f>VLOOKUP(D17914,'Pricing'!$A$6:$E$8,4,FALSE)</x:f>
        <x:v>1.2</x:v>
      </x:c>
      <x:c r="I17914" s="15" t="n">
        <x:f>E17914*G17914/1000000</x:f>
        <x:v>0.00107748</x:v>
      </x:c>
      <x:c r="J17914" s="15" t="n">
        <x:f>F17914*H17914/1000000</x:f>
        <x:v>0.0019632</x:v>
      </x:c>
      <x:c r="K17914" s="15" t="n">
        <x:f>SUM(I17914:J17914)</x:f>
        <x:v>0.00304068</x:v>
      </x:c>
    </x:row>
    <x:row r="17915" ht="23" customHeight="1">
      <x:c r="A17915" s="2" t="str">
        <x:v>REQ-17911</x:v>
      </x:c>
      <x:c r="B17915" s="2" t="n">
        <x:v>15</x:v>
      </x:c>
      <x:c r="C17915" s="2" t="str">
        <x:v>Engineering</x:v>
      </x:c>
      <x:c r="D17915" s="2" t="str">
        <x:v>Swift</x:v>
      </x:c>
      <x:c r="E17915" s="16" t="n">
        <x:v>81105</x:v>
      </x:c>
      <x:c r="F17915" s="16" t="n">
        <x:v>838</x:v>
      </x:c>
      <x:c r="G17915" s="15" t="n">
        <x:f>VLOOKUP(D17915,'Pricing'!$A$6:$E$8,5,FALSE)</x:f>
        <x:v>0.246</x:v>
      </x:c>
      <x:c r="H17915" s="15" t="n">
        <x:f>VLOOKUP(D17915,'Pricing'!$A$6:$E$8,4,FALSE)</x:f>
        <x:v>1.2</x:v>
      </x:c>
      <x:c r="I17915" s="15" t="n">
        <x:f>E17915*G17915/1000000</x:f>
        <x:v>0.019951829999999997</x:v>
      </x:c>
      <x:c r="J17915" s="15" t="n">
        <x:f>F17915*H17915/1000000</x:f>
        <x:v>0.0010056</x:v>
      </x:c>
      <x:c r="K17915" s="15" t="n">
        <x:f>SUM(I17915:J17915)</x:f>
        <x:v>0.020957429999999996</x:v>
      </x:c>
    </x:row>
    <x:row r="17916" ht="23" customHeight="1">
      <x:c r="A17916" s="2" t="str">
        <x:v>REQ-17912</x:v>
      </x:c>
      <x:c r="B17916" s="2" t="n">
        <x:v>27</x:v>
      </x:c>
      <x:c r="C17916" s="2" t="str">
        <x:v>Product</x:v>
      </x:c>
      <x:c r="D17916" s="2" t="str">
        <x:v>Swift</x:v>
      </x:c>
      <x:c r="E17916" s="16" t="n">
        <x:v>11911</x:v>
      </x:c>
      <x:c r="F17916" s="16" t="n">
        <x:v>1869</x:v>
      </x:c>
      <x:c r="G17916" s="15" t="n">
        <x:f>VLOOKUP(D17916,'Pricing'!$A$6:$E$8,5,FALSE)</x:f>
        <x:v>0.246</x:v>
      </x:c>
      <x:c r="H17916" s="15" t="n">
        <x:f>VLOOKUP(D17916,'Pricing'!$A$6:$E$8,4,FALSE)</x:f>
        <x:v>1.2</x:v>
      </x:c>
      <x:c r="I17916" s="15" t="n">
        <x:f>E17916*G17916/1000000</x:f>
        <x:v>0.0029301059999999996</x:v>
      </x:c>
      <x:c r="J17916" s="15" t="n">
        <x:f>F17916*H17916/1000000</x:f>
        <x:v>0.0022427999999999997</x:v>
      </x:c>
      <x:c r="K17916" s="15" t="n">
        <x:f>SUM(I17916:J17916)</x:f>
        <x:v>0.005172906</x:v>
      </x:c>
    </x:row>
    <x:row r="17917" ht="23" customHeight="1">
      <x:c r="A17917" s="2" t="str">
        <x:v>REQ-17913</x:v>
      </x:c>
      <x:c r="B17917" s="2" t="n">
        <x:v>11</x:v>
      </x:c>
      <x:c r="C17917" s="2" t="str">
        <x:v>Operations</x:v>
      </x:c>
      <x:c r="D17917" s="2" t="str">
        <x:v>Swift</x:v>
      </x:c>
      <x:c r="E17917" s="16" t="n">
        <x:v>91818</x:v>
      </x:c>
      <x:c r="F17917" s="16" t="n">
        <x:v>909</x:v>
      </x:c>
      <x:c r="G17917" s="15" t="n">
        <x:f>VLOOKUP(D17917,'Pricing'!$A$6:$E$8,5,FALSE)</x:f>
        <x:v>0.246</x:v>
      </x:c>
      <x:c r="H17917" s="15" t="n">
        <x:f>VLOOKUP(D17917,'Pricing'!$A$6:$E$8,4,FALSE)</x:f>
        <x:v>1.2</x:v>
      </x:c>
      <x:c r="I17917" s="15" t="n">
        <x:f>E17917*G17917/1000000</x:f>
        <x:v>0.022587228</x:v>
      </x:c>
      <x:c r="J17917" s="15" t="n">
        <x:f>F17917*H17917/1000000</x:f>
        <x:v>0.0010908</x:v>
      </x:c>
      <x:c r="K17917" s="15" t="n">
        <x:f>SUM(I17917:J17917)</x:f>
        <x:v>0.023678028</x:v>
      </x:c>
    </x:row>
    <x:row r="17918" ht="23" customHeight="1">
      <x:c r="A17918" s="2" t="str">
        <x:v>REQ-17914</x:v>
      </x:c>
      <x:c r="B17918" s="2" t="n">
        <x:v>10</x:v>
      </x:c>
      <x:c r="C17918" s="2" t="str">
        <x:v>Product</x:v>
      </x:c>
      <x:c r="D17918" s="2" t="str">
        <x:v>Swift</x:v>
      </x:c>
      <x:c r="E17918" s="16" t="n">
        <x:v>29544</x:v>
      </x:c>
      <x:c r="F17918" s="16" t="n">
        <x:v>3752</x:v>
      </x:c>
      <x:c r="G17918" s="15" t="n">
        <x:f>VLOOKUP(D17918,'Pricing'!$A$6:$E$8,5,FALSE)</x:f>
        <x:v>0.246</x:v>
      </x:c>
      <x:c r="H17918" s="15" t="n">
        <x:f>VLOOKUP(D17918,'Pricing'!$A$6:$E$8,4,FALSE)</x:f>
        <x:v>1.2</x:v>
      </x:c>
      <x:c r="I17918" s="15" t="n">
        <x:f>E17918*G17918/1000000</x:f>
        <x:v>0.007267824</x:v>
      </x:c>
      <x:c r="J17918" s="15" t="n">
        <x:f>F17918*H17918/1000000</x:f>
        <x:v>0.004502399999999999</x:v>
      </x:c>
      <x:c r="K17918" s="15" t="n">
        <x:f>SUM(I17918:J17918)</x:f>
        <x:v>0.011770224</x:v>
      </x:c>
    </x:row>
    <x:row r="17919" ht="23" customHeight="1">
      <x:c r="A17919" s="2" t="str">
        <x:v>REQ-17915</x:v>
      </x:c>
      <x:c r="B17919" s="2" t="n">
        <x:v>23</x:v>
      </x:c>
      <x:c r="C17919" s="2" t="str">
        <x:v>Engineering</x:v>
      </x:c>
      <x:c r="D17919" s="2" t="str">
        <x:v>Balanced</x:v>
      </x:c>
      <x:c r="E17919" s="16" t="n">
        <x:v>77779</x:v>
      </x:c>
      <x:c r="F17919" s="16" t="n">
        <x:v>3719</x:v>
      </x:c>
      <x:c r="G17919" s="15" t="n">
        <x:f>VLOOKUP(D17919,'Pricing'!$A$6:$E$8,5,FALSE)</x:f>
        <x:v>1.2300000000000002</x:v>
      </x:c>
      <x:c r="H17919" s="15" t="n">
        <x:f>VLOOKUP(D17919,'Pricing'!$A$6:$E$8,4,FALSE)</x:f>
        <x:v>6</x:v>
      </x:c>
      <x:c r="I17919" s="15" t="n">
        <x:f>E17919*G17919/1000000</x:f>
        <x:v>0.09566817000000001</x:v>
      </x:c>
      <x:c r="J17919" s="15" t="n">
        <x:f>F17919*H17919/1000000</x:f>
        <x:v>0.022314</x:v>
      </x:c>
      <x:c r="K17919" s="15" t="n">
        <x:f>SUM(I17919:J17919)</x:f>
        <x:v>0.11798217000000001</x:v>
      </x:c>
    </x:row>
    <x:row r="17920" ht="23" customHeight="1">
      <x:c r="A17920" s="2" t="str">
        <x:v>REQ-17916</x:v>
      </x:c>
      <x:c r="B17920" s="2" t="n">
        <x:v>19</x:v>
      </x:c>
      <x:c r="C17920" s="2" t="str">
        <x:v>Growth</x:v>
      </x:c>
      <x:c r="D17920" s="2" t="str">
        <x:v>Swift</x:v>
      </x:c>
      <x:c r="E17920" s="16" t="n">
        <x:v>94188</x:v>
      </x:c>
      <x:c r="F17920" s="16" t="n">
        <x:v>1739</x:v>
      </x:c>
      <x:c r="G17920" s="15" t="n">
        <x:f>VLOOKUP(D17920,'Pricing'!$A$6:$E$8,5,FALSE)</x:f>
        <x:v>0.246</x:v>
      </x:c>
      <x:c r="H17920" s="15" t="n">
        <x:f>VLOOKUP(D17920,'Pricing'!$A$6:$E$8,4,FALSE)</x:f>
        <x:v>1.2</x:v>
      </x:c>
      <x:c r="I17920" s="15" t="n">
        <x:f>E17920*G17920/1000000</x:f>
        <x:v>0.023170248</x:v>
      </x:c>
      <x:c r="J17920" s="15" t="n">
        <x:f>F17920*H17920/1000000</x:f>
        <x:v>0.0020867999999999998</x:v>
      </x:c>
      <x:c r="K17920" s="15" t="n">
        <x:f>SUM(I17920:J17920)</x:f>
        <x:v>0.025257048</x:v>
      </x:c>
    </x:row>
    <x:row r="17921" ht="23" customHeight="1">
      <x:c r="A17921" s="2" t="str">
        <x:v>REQ-17917</x:v>
      </x:c>
      <x:c r="B17921" s="2" t="n">
        <x:v>2</x:v>
      </x:c>
      <x:c r="C17921" s="2" t="str">
        <x:v>Research</x:v>
      </x:c>
      <x:c r="D17921" s="2" t="str">
        <x:v>Swift</x:v>
      </x:c>
      <x:c r="E17921" s="16" t="n">
        <x:v>14425</x:v>
      </x:c>
      <x:c r="F17921" s="16" t="n">
        <x:v>2944</x:v>
      </x:c>
      <x:c r="G17921" s="15" t="n">
        <x:f>VLOOKUP(D17921,'Pricing'!$A$6:$E$8,5,FALSE)</x:f>
        <x:v>0.246</x:v>
      </x:c>
      <x:c r="H17921" s="15" t="n">
        <x:f>VLOOKUP(D17921,'Pricing'!$A$6:$E$8,4,FALSE)</x:f>
        <x:v>1.2</x:v>
      </x:c>
      <x:c r="I17921" s="15" t="n">
        <x:f>E17921*G17921/1000000</x:f>
        <x:v>0.0035485499999999997</x:v>
      </x:c>
      <x:c r="J17921" s="15" t="n">
        <x:f>F17921*H17921/1000000</x:f>
        <x:v>0.0035327999999999996</x:v>
      </x:c>
      <x:c r="K17921" s="15" t="n">
        <x:f>SUM(I17921:J17921)</x:f>
        <x:v>0.007081349999999999</x:v>
      </x:c>
    </x:row>
    <x:row r="17922" ht="23" customHeight="1">
      <x:c r="A17922" s="2" t="str">
        <x:v>REQ-17918</x:v>
      </x:c>
      <x:c r="B17922" s="2" t="n">
        <x:v>12</x:v>
      </x:c>
      <x:c r="C17922" s="2" t="str">
        <x:v>Support</x:v>
      </x:c>
      <x:c r="D17922" s="2" t="str">
        <x:v>Reasoning</x:v>
      </x:c>
      <x:c r="E17922" s="16" t="n">
        <x:v>58249</x:v>
      </x:c>
      <x:c r="F17922" s="16" t="n">
        <x:v>389</x:v>
      </x:c>
      <x:c r="G17922" s="15" t="n">
        <x:f>VLOOKUP(D17922,'Pricing'!$A$6:$E$8,5,FALSE)</x:f>
        <x:v>4.920000000000001</x:v>
      </x:c>
      <x:c r="H17922" s="15" t="n">
        <x:f>VLOOKUP(D17922,'Pricing'!$A$6:$E$8,4,FALSE)</x:f>
        <x:v>24</x:v>
      </x:c>
      <x:c r="I17922" s="15" t="n">
        <x:f>E17922*G17922/1000000</x:f>
        <x:v>0.28658508000000005</x:v>
      </x:c>
      <x:c r="J17922" s="15" t="n">
        <x:f>F17922*H17922/1000000</x:f>
        <x:v>0.009336</x:v>
      </x:c>
      <x:c r="K17922" s="15" t="n">
        <x:f>SUM(I17922:J17922)</x:f>
        <x:v>0.29592108000000006</x:v>
      </x:c>
    </x:row>
    <x:row r="17923" ht="23" customHeight="1">
      <x:c r="A17923" s="2" t="str">
        <x:v>REQ-17919</x:v>
      </x:c>
      <x:c r="B17923" s="2" t="n">
        <x:v>10</x:v>
      </x:c>
      <x:c r="C17923" s="2" t="str">
        <x:v>Research</x:v>
      </x:c>
      <x:c r="D17923" s="2" t="str">
        <x:v>Swift</x:v>
      </x:c>
      <x:c r="E17923" s="16" t="n">
        <x:v>16522</x:v>
      </x:c>
      <x:c r="F17923" s="16" t="n">
        <x:v>2622</x:v>
      </x:c>
      <x:c r="G17923" s="15" t="n">
        <x:f>VLOOKUP(D17923,'Pricing'!$A$6:$E$8,5,FALSE)</x:f>
        <x:v>0.246</x:v>
      </x:c>
      <x:c r="H17923" s="15" t="n">
        <x:f>VLOOKUP(D17923,'Pricing'!$A$6:$E$8,4,FALSE)</x:f>
        <x:v>1.2</x:v>
      </x:c>
      <x:c r="I17923" s="15" t="n">
        <x:f>E17923*G17923/1000000</x:f>
        <x:v>0.004064412</x:v>
      </x:c>
      <x:c r="J17923" s="15" t="n">
        <x:f>F17923*H17923/1000000</x:f>
        <x:v>0.0031464</x:v>
      </x:c>
      <x:c r="K17923" s="15" t="n">
        <x:f>SUM(I17923:J17923)</x:f>
        <x:v>0.0072108120000000005</x:v>
      </x:c>
    </x:row>
    <x:row r="17924" ht="23" customHeight="1">
      <x:c r="A17924" s="2" t="str">
        <x:v>REQ-17920</x:v>
      </x:c>
      <x:c r="B17924" s="2" t="n">
        <x:v>31</x:v>
      </x:c>
      <x:c r="C17924" s="2" t="str">
        <x:v>Support</x:v>
      </x:c>
      <x:c r="D17924" s="2" t="str">
        <x:v>Balanced</x:v>
      </x:c>
      <x:c r="E17924" s="16" t="n">
        <x:v>56763</x:v>
      </x:c>
      <x:c r="F17924" s="16" t="n">
        <x:v>1742</x:v>
      </x:c>
      <x:c r="G17924" s="15" t="n">
        <x:f>VLOOKUP(D17924,'Pricing'!$A$6:$E$8,5,FALSE)</x:f>
        <x:v>1.2300000000000002</x:v>
      </x:c>
      <x:c r="H17924" s="15" t="n">
        <x:f>VLOOKUP(D17924,'Pricing'!$A$6:$E$8,4,FALSE)</x:f>
        <x:v>6</x:v>
      </x:c>
      <x:c r="I17924" s="15" t="n">
        <x:f>E17924*G17924/1000000</x:f>
        <x:v>0.06981849000000001</x:v>
      </x:c>
      <x:c r="J17924" s="15" t="n">
        <x:f>F17924*H17924/1000000</x:f>
        <x:v>0.010452</x:v>
      </x:c>
      <x:c r="K17924" s="15" t="n">
        <x:f>SUM(I17924:J17924)</x:f>
        <x:v>0.08027049000000001</x:v>
      </x:c>
    </x:row>
    <x:row r="17925" ht="23" customHeight="1">
      <x:c r="A17925" s="2" t="str">
        <x:v>REQ-17921</x:v>
      </x:c>
      <x:c r="B17925" s="2" t="n">
        <x:v>27</x:v>
      </x:c>
      <x:c r="C17925" s="2" t="str">
        <x:v>Research</x:v>
      </x:c>
      <x:c r="D17925" s="2" t="str">
        <x:v>Swift</x:v>
      </x:c>
      <x:c r="E17925" s="16" t="n">
        <x:v>89474</x:v>
      </x:c>
      <x:c r="F17925" s="16" t="n">
        <x:v>2927</x:v>
      </x:c>
      <x:c r="G17925" s="15" t="n">
        <x:f>VLOOKUP(D17925,'Pricing'!$A$6:$E$8,5,FALSE)</x:f>
        <x:v>0.246</x:v>
      </x:c>
      <x:c r="H17925" s="15" t="n">
        <x:f>VLOOKUP(D17925,'Pricing'!$A$6:$E$8,4,FALSE)</x:f>
        <x:v>1.2</x:v>
      </x:c>
      <x:c r="I17925" s="15" t="n">
        <x:f>E17925*G17925/1000000</x:f>
        <x:v>0.022010604</x:v>
      </x:c>
      <x:c r="J17925" s="15" t="n">
        <x:f>F17925*H17925/1000000</x:f>
        <x:v>0.0035124</x:v>
      </x:c>
      <x:c r="K17925" s="15" t="n">
        <x:f>SUM(I17925:J17925)</x:f>
        <x:v>0.025523004</x:v>
      </x:c>
    </x:row>
    <x:row r="17926" ht="23" customHeight="1">
      <x:c r="A17926" s="2" t="str">
        <x:v>REQ-17922</x:v>
      </x:c>
      <x:c r="B17926" s="2" t="n">
        <x:v>5</x:v>
      </x:c>
      <x:c r="C17926" s="2" t="str">
        <x:v>Support</x:v>
      </x:c>
      <x:c r="D17926" s="2" t="str">
        <x:v>Swift</x:v>
      </x:c>
      <x:c r="E17926" s="16" t="n">
        <x:v>9721</x:v>
      </x:c>
      <x:c r="F17926" s="16" t="n">
        <x:v>565</x:v>
      </x:c>
      <x:c r="G17926" s="15" t="n">
        <x:f>VLOOKUP(D17926,'Pricing'!$A$6:$E$8,5,FALSE)</x:f>
        <x:v>0.246</x:v>
      </x:c>
      <x:c r="H17926" s="15" t="n">
        <x:f>VLOOKUP(D17926,'Pricing'!$A$6:$E$8,4,FALSE)</x:f>
        <x:v>1.2</x:v>
      </x:c>
      <x:c r="I17926" s="15" t="n">
        <x:f>E17926*G17926/1000000</x:f>
        <x:v>0.002391366</x:v>
      </x:c>
      <x:c r="J17926" s="15" t="n">
        <x:f>F17926*H17926/1000000</x:f>
        <x:v>0.000678</x:v>
      </x:c>
      <x:c r="K17926" s="15" t="n">
        <x:f>SUM(I17926:J17926)</x:f>
        <x:v>0.0030693659999999996</x:v>
      </x:c>
    </x:row>
    <x:row r="17927" ht="23" customHeight="1">
      <x:c r="A17927" s="2" t="str">
        <x:v>REQ-17923</x:v>
      </x:c>
      <x:c r="B17927" s="2" t="n">
        <x:v>2</x:v>
      </x:c>
      <x:c r="C17927" s="2" t="str">
        <x:v>Operations</x:v>
      </x:c>
      <x:c r="D17927" s="2" t="str">
        <x:v>Swift</x:v>
      </x:c>
      <x:c r="E17927" s="16" t="n">
        <x:v>95308</x:v>
      </x:c>
      <x:c r="F17927" s="16" t="n">
        <x:v>2611</x:v>
      </x:c>
      <x:c r="G17927" s="15" t="n">
        <x:f>VLOOKUP(D17927,'Pricing'!$A$6:$E$8,5,FALSE)</x:f>
        <x:v>0.246</x:v>
      </x:c>
      <x:c r="H17927" s="15" t="n">
        <x:f>VLOOKUP(D17927,'Pricing'!$A$6:$E$8,4,FALSE)</x:f>
        <x:v>1.2</x:v>
      </x:c>
      <x:c r="I17927" s="15" t="n">
        <x:f>E17927*G17927/1000000</x:f>
        <x:v>0.023445768</x:v>
      </x:c>
      <x:c r="J17927" s="15" t="n">
        <x:f>F17927*H17927/1000000</x:f>
        <x:v>0.0031331999999999996</x:v>
      </x:c>
      <x:c r="K17927" s="15" t="n">
        <x:f>SUM(I17927:J17927)</x:f>
        <x:v>0.026578967999999998</x:v>
      </x:c>
    </x:row>
    <x:row r="17928" ht="23" customHeight="1">
      <x:c r="A17928" s="2" t="str">
        <x:v>REQ-17924</x:v>
      </x:c>
      <x:c r="B17928" s="2" t="n">
        <x:v>24</x:v>
      </x:c>
      <x:c r="C17928" s="2" t="str">
        <x:v>Growth</x:v>
      </x:c>
      <x:c r="D17928" s="2" t="str">
        <x:v>Swift</x:v>
      </x:c>
      <x:c r="E17928" s="16" t="n">
        <x:v>70222</x:v>
      </x:c>
      <x:c r="F17928" s="16" t="n">
        <x:v>2496</x:v>
      </x:c>
      <x:c r="G17928" s="15" t="n">
        <x:f>VLOOKUP(D17928,'Pricing'!$A$6:$E$8,5,FALSE)</x:f>
        <x:v>0.246</x:v>
      </x:c>
      <x:c r="H17928" s="15" t="n">
        <x:f>VLOOKUP(D17928,'Pricing'!$A$6:$E$8,4,FALSE)</x:f>
        <x:v>1.2</x:v>
      </x:c>
      <x:c r="I17928" s="15" t="n">
        <x:f>E17928*G17928/1000000</x:f>
        <x:v>0.017274612</x:v>
      </x:c>
      <x:c r="J17928" s="15" t="n">
        <x:f>F17928*H17928/1000000</x:f>
        <x:v>0.0029952</x:v>
      </x:c>
      <x:c r="K17928" s="15" t="n">
        <x:f>SUM(I17928:J17928)</x:f>
        <x:v>0.020269812</x:v>
      </x:c>
    </x:row>
    <x:row r="17929" ht="23" customHeight="1">
      <x:c r="A17929" s="2" t="str">
        <x:v>REQ-17925</x:v>
      </x:c>
      <x:c r="B17929" s="2" t="n">
        <x:v>23</x:v>
      </x:c>
      <x:c r="C17929" s="2" t="str">
        <x:v>Operations</x:v>
      </x:c>
      <x:c r="D17929" s="2" t="str">
        <x:v>Swift</x:v>
      </x:c>
      <x:c r="E17929" s="16" t="n">
        <x:v>105175</x:v>
      </x:c>
      <x:c r="F17929" s="16" t="n">
        <x:v>637</x:v>
      </x:c>
      <x:c r="G17929" s="15" t="n">
        <x:f>VLOOKUP(D17929,'Pricing'!$A$6:$E$8,5,FALSE)</x:f>
        <x:v>0.246</x:v>
      </x:c>
      <x:c r="H17929" s="15" t="n">
        <x:f>VLOOKUP(D17929,'Pricing'!$A$6:$E$8,4,FALSE)</x:f>
        <x:v>1.2</x:v>
      </x:c>
      <x:c r="I17929" s="15" t="n">
        <x:f>E17929*G17929/1000000</x:f>
        <x:v>0.025873049999999998</x:v>
      </x:c>
      <x:c r="J17929" s="15" t="n">
        <x:f>F17929*H17929/1000000</x:f>
        <x:v>0.0007643999999999999</x:v>
      </x:c>
      <x:c r="K17929" s="15" t="n">
        <x:f>SUM(I17929:J17929)</x:f>
        <x:v>0.026637449999999997</x:v>
      </x:c>
    </x:row>
    <x:row r="17930" ht="23" customHeight="1">
      <x:c r="A17930" s="2" t="str">
        <x:v>REQ-17926</x:v>
      </x:c>
      <x:c r="B17930" s="2" t="n">
        <x:v>28</x:v>
      </x:c>
      <x:c r="C17930" s="2" t="str">
        <x:v>Support</x:v>
      </x:c>
      <x:c r="D17930" s="2" t="str">
        <x:v>Swift</x:v>
      </x:c>
      <x:c r="E17930" s="16" t="n">
        <x:v>12559</x:v>
      </x:c>
      <x:c r="F17930" s="16" t="n">
        <x:v>3554</x:v>
      </x:c>
      <x:c r="G17930" s="15" t="n">
        <x:f>VLOOKUP(D17930,'Pricing'!$A$6:$E$8,5,FALSE)</x:f>
        <x:v>0.246</x:v>
      </x:c>
      <x:c r="H17930" s="15" t="n">
        <x:f>VLOOKUP(D17930,'Pricing'!$A$6:$E$8,4,FALSE)</x:f>
        <x:v>1.2</x:v>
      </x:c>
      <x:c r="I17930" s="15" t="n">
        <x:f>E17930*G17930/1000000</x:f>
        <x:v>0.0030895140000000002</x:v>
      </x:c>
      <x:c r="J17930" s="15" t="n">
        <x:f>F17930*H17930/1000000</x:f>
        <x:v>0.0042648</x:v>
      </x:c>
      <x:c r="K17930" s="15" t="n">
        <x:f>SUM(I17930:J17930)</x:f>
        <x:v>0.007354314000000001</x:v>
      </x:c>
    </x:row>
    <x:row r="17931" ht="23" customHeight="1">
      <x:c r="A17931" s="2" t="str">
        <x:v>REQ-17927</x:v>
      </x:c>
      <x:c r="B17931" s="2" t="n">
        <x:v>28</x:v>
      </x:c>
      <x:c r="C17931" s="2" t="str">
        <x:v>Research</x:v>
      </x:c>
      <x:c r="D17931" s="2" t="str">
        <x:v>Balanced</x:v>
      </x:c>
      <x:c r="E17931" s="16" t="n">
        <x:v>38689</x:v>
      </x:c>
      <x:c r="F17931" s="16" t="n">
        <x:v>1192</x:v>
      </x:c>
      <x:c r="G17931" s="15" t="n">
        <x:f>VLOOKUP(D17931,'Pricing'!$A$6:$E$8,5,FALSE)</x:f>
        <x:v>1.2300000000000002</x:v>
      </x:c>
      <x:c r="H17931" s="15" t="n">
        <x:f>VLOOKUP(D17931,'Pricing'!$A$6:$E$8,4,FALSE)</x:f>
        <x:v>6</x:v>
      </x:c>
      <x:c r="I17931" s="15" t="n">
        <x:f>E17931*G17931/1000000</x:f>
        <x:v>0.04758747000000001</x:v>
      </x:c>
      <x:c r="J17931" s="15" t="n">
        <x:f>F17931*H17931/1000000</x:f>
        <x:v>0.007152</x:v>
      </x:c>
      <x:c r="K17931" s="15" t="n">
        <x:f>SUM(I17931:J17931)</x:f>
        <x:v>0.054739470000000005</x:v>
      </x:c>
    </x:row>
    <x:row r="17932" ht="23" customHeight="1">
      <x:c r="A17932" s="2" t="str">
        <x:v>REQ-17928</x:v>
      </x:c>
      <x:c r="B17932" s="2" t="n">
        <x:v>23</x:v>
      </x:c>
      <x:c r="C17932" s="2" t="str">
        <x:v>Growth</x:v>
      </x:c>
      <x:c r="D17932" s="2" t="str">
        <x:v>Swift</x:v>
      </x:c>
      <x:c r="E17932" s="16" t="n">
        <x:v>90450</x:v>
      </x:c>
      <x:c r="F17932" s="16" t="n">
        <x:v>669</x:v>
      </x:c>
      <x:c r="G17932" s="15" t="n">
        <x:f>VLOOKUP(D17932,'Pricing'!$A$6:$E$8,5,FALSE)</x:f>
        <x:v>0.246</x:v>
      </x:c>
      <x:c r="H17932" s="15" t="n">
        <x:f>VLOOKUP(D17932,'Pricing'!$A$6:$E$8,4,FALSE)</x:f>
        <x:v>1.2</x:v>
      </x:c>
      <x:c r="I17932" s="15" t="n">
        <x:f>E17932*G17932/1000000</x:f>
        <x:v>0.0222507</x:v>
      </x:c>
      <x:c r="J17932" s="15" t="n">
        <x:f>F17932*H17932/1000000</x:f>
        <x:v>0.0008028</x:v>
      </x:c>
      <x:c r="K17932" s="15" t="n">
        <x:f>SUM(I17932:J17932)</x:f>
        <x:v>0.0230535</x:v>
      </x:c>
    </x:row>
    <x:row r="17933" ht="23" customHeight="1">
      <x:c r="A17933" s="2" t="str">
        <x:v>REQ-17929</x:v>
      </x:c>
      <x:c r="B17933" s="2" t="n">
        <x:v>28</x:v>
      </x:c>
      <x:c r="C17933" s="2" t="str">
        <x:v>Operations</x:v>
      </x:c>
      <x:c r="D17933" s="2" t="str">
        <x:v>Balanced</x:v>
      </x:c>
      <x:c r="E17933" s="16" t="n">
        <x:v>52503</x:v>
      </x:c>
      <x:c r="F17933" s="16" t="n">
        <x:v>2120</x:v>
      </x:c>
      <x:c r="G17933" s="15" t="n">
        <x:f>VLOOKUP(D17933,'Pricing'!$A$6:$E$8,5,FALSE)</x:f>
        <x:v>1.2300000000000002</x:v>
      </x:c>
      <x:c r="H17933" s="15" t="n">
        <x:f>VLOOKUP(D17933,'Pricing'!$A$6:$E$8,4,FALSE)</x:f>
        <x:v>6</x:v>
      </x:c>
      <x:c r="I17933" s="15" t="n">
        <x:f>E17933*G17933/1000000</x:f>
        <x:v>0.06457869000000001</x:v>
      </x:c>
      <x:c r="J17933" s="15" t="n">
        <x:f>F17933*H17933/1000000</x:f>
        <x:v>0.01272</x:v>
      </x:c>
      <x:c r="K17933" s="15" t="n">
        <x:f>SUM(I17933:J17933)</x:f>
        <x:v>0.07729869</x:v>
      </x:c>
    </x:row>
    <x:row r="17934" ht="23" customHeight="1">
      <x:c r="A17934" s="2" t="str">
        <x:v>REQ-17930</x:v>
      </x:c>
      <x:c r="B17934" s="2" t="n">
        <x:v>25</x:v>
      </x:c>
      <x:c r="C17934" s="2" t="str">
        <x:v>Product</x:v>
      </x:c>
      <x:c r="D17934" s="2" t="str">
        <x:v>Swift</x:v>
      </x:c>
      <x:c r="E17934" s="16" t="n">
        <x:v>109849</x:v>
      </x:c>
      <x:c r="F17934" s="16" t="n">
        <x:v>843</x:v>
      </x:c>
      <x:c r="G17934" s="15" t="n">
        <x:f>VLOOKUP(D17934,'Pricing'!$A$6:$E$8,5,FALSE)</x:f>
        <x:v>0.246</x:v>
      </x:c>
      <x:c r="H17934" s="15" t="n">
        <x:f>VLOOKUP(D17934,'Pricing'!$A$6:$E$8,4,FALSE)</x:f>
        <x:v>1.2</x:v>
      </x:c>
      <x:c r="I17934" s="15" t="n">
        <x:f>E17934*G17934/1000000</x:f>
        <x:v>0.027022854</x:v>
      </x:c>
      <x:c r="J17934" s="15" t="n">
        <x:f>F17934*H17934/1000000</x:f>
        <x:v>0.0010115999999999999</x:v>
      </x:c>
      <x:c r="K17934" s="15" t="n">
        <x:f>SUM(I17934:J17934)</x:f>
        <x:v>0.028034454</x:v>
      </x:c>
    </x:row>
    <x:row r="17935" ht="23" customHeight="1">
      <x:c r="A17935" s="2" t="str">
        <x:v>REQ-17931</x:v>
      </x:c>
      <x:c r="B17935" s="2" t="n">
        <x:v>20</x:v>
      </x:c>
      <x:c r="C17935" s="2" t="str">
        <x:v>Research</x:v>
      </x:c>
      <x:c r="D17935" s="2" t="str">
        <x:v>Swift</x:v>
      </x:c>
      <x:c r="E17935" s="16" t="n">
        <x:v>65498</x:v>
      </x:c>
      <x:c r="F17935" s="16" t="n">
        <x:v>2391</x:v>
      </x:c>
      <x:c r="G17935" s="15" t="n">
        <x:f>VLOOKUP(D17935,'Pricing'!$A$6:$E$8,5,FALSE)</x:f>
        <x:v>0.246</x:v>
      </x:c>
      <x:c r="H17935" s="15" t="n">
        <x:f>VLOOKUP(D17935,'Pricing'!$A$6:$E$8,4,FALSE)</x:f>
        <x:v>1.2</x:v>
      </x:c>
      <x:c r="I17935" s="15" t="n">
        <x:f>E17935*G17935/1000000</x:f>
        <x:v>0.016112508</x:v>
      </x:c>
      <x:c r="J17935" s="15" t="n">
        <x:f>F17935*H17935/1000000</x:f>
        <x:v>0.0028691999999999997</x:v>
      </x:c>
      <x:c r="K17935" s="15" t="n">
        <x:f>SUM(I17935:J17935)</x:f>
        <x:v>0.018981708</x:v>
      </x:c>
    </x:row>
    <x:row r="17936" ht="23" customHeight="1">
      <x:c r="A17936" s="2" t="str">
        <x:v>REQ-17932</x:v>
      </x:c>
      <x:c r="B17936" s="2" t="n">
        <x:v>11</x:v>
      </x:c>
      <x:c r="C17936" s="2" t="str">
        <x:v>Growth</x:v>
      </x:c>
      <x:c r="D17936" s="2" t="str">
        <x:v>Reasoning</x:v>
      </x:c>
      <x:c r="E17936" s="16" t="n">
        <x:v>28955</x:v>
      </x:c>
      <x:c r="F17936" s="16" t="n">
        <x:v>2857</x:v>
      </x:c>
      <x:c r="G17936" s="15" t="n">
        <x:f>VLOOKUP(D17936,'Pricing'!$A$6:$E$8,5,FALSE)</x:f>
        <x:v>4.920000000000001</x:v>
      </x:c>
      <x:c r="H17936" s="15" t="n">
        <x:f>VLOOKUP(D17936,'Pricing'!$A$6:$E$8,4,FALSE)</x:f>
        <x:v>24</x:v>
      </x:c>
      <x:c r="I17936" s="15" t="n">
        <x:f>E17936*G17936/1000000</x:f>
        <x:v>0.14245860000000005</x:v>
      </x:c>
      <x:c r="J17936" s="15" t="n">
        <x:f>F17936*H17936/1000000</x:f>
        <x:v>0.068568</x:v>
      </x:c>
      <x:c r="K17936" s="15" t="n">
        <x:f>SUM(I17936:J17936)</x:f>
        <x:v>0.21102660000000006</x:v>
      </x:c>
    </x:row>
    <x:row r="17937" ht="23" customHeight="1">
      <x:c r="A17937" s="2" t="str">
        <x:v>REQ-17933</x:v>
      </x:c>
      <x:c r="B17937" s="2" t="n">
        <x:v>22</x:v>
      </x:c>
      <x:c r="C17937" s="2" t="str">
        <x:v>Engineering</x:v>
      </x:c>
      <x:c r="D17937" s="2" t="str">
        <x:v>Balanced</x:v>
      </x:c>
      <x:c r="E17937" s="16" t="n">
        <x:v>64611</x:v>
      </x:c>
      <x:c r="F17937" s="16" t="n">
        <x:v>2220</x:v>
      </x:c>
      <x:c r="G17937" s="15" t="n">
        <x:f>VLOOKUP(D17937,'Pricing'!$A$6:$E$8,5,FALSE)</x:f>
        <x:v>1.2300000000000002</x:v>
      </x:c>
      <x:c r="H17937" s="15" t="n">
        <x:f>VLOOKUP(D17937,'Pricing'!$A$6:$E$8,4,FALSE)</x:f>
        <x:v>6</x:v>
      </x:c>
      <x:c r="I17937" s="15" t="n">
        <x:f>E17937*G17937/1000000</x:f>
        <x:v>0.07947153000000001</x:v>
      </x:c>
      <x:c r="J17937" s="15" t="n">
        <x:f>F17937*H17937/1000000</x:f>
        <x:v>0.01332</x:v>
      </x:c>
      <x:c r="K17937" s="15" t="n">
        <x:f>SUM(I17937:J17937)</x:f>
        <x:v>0.09279153000000001</x:v>
      </x:c>
    </x:row>
    <x:row r="17938" ht="23" customHeight="1">
      <x:c r="A17938" s="2" t="str">
        <x:v>REQ-17934</x:v>
      </x:c>
      <x:c r="B17938" s="2" t="n">
        <x:v>10</x:v>
      </x:c>
      <x:c r="C17938" s="2" t="str">
        <x:v>Support</x:v>
      </x:c>
      <x:c r="D17938" s="2" t="str">
        <x:v>Swift</x:v>
      </x:c>
      <x:c r="E17938" s="16" t="n">
        <x:v>33977</x:v>
      </x:c>
      <x:c r="F17938" s="16" t="n">
        <x:v>2349</x:v>
      </x:c>
      <x:c r="G17938" s="15" t="n">
        <x:f>VLOOKUP(D17938,'Pricing'!$A$6:$E$8,5,FALSE)</x:f>
        <x:v>0.246</x:v>
      </x:c>
      <x:c r="H17938" s="15" t="n">
        <x:f>VLOOKUP(D17938,'Pricing'!$A$6:$E$8,4,FALSE)</x:f>
        <x:v>1.2</x:v>
      </x:c>
      <x:c r="I17938" s="15" t="n">
        <x:f>E17938*G17938/1000000</x:f>
        <x:v>0.008358342000000001</x:v>
      </x:c>
      <x:c r="J17938" s="15" t="n">
        <x:f>F17938*H17938/1000000</x:f>
        <x:v>0.0028187999999999998</x:v>
      </x:c>
      <x:c r="K17938" s="15" t="n">
        <x:f>SUM(I17938:J17938)</x:f>
        <x:v>0.011177142000000001</x:v>
      </x:c>
    </x:row>
    <x:row r="17939" ht="23" customHeight="1">
      <x:c r="A17939" s="2" t="str">
        <x:v>REQ-17935</x:v>
      </x:c>
      <x:c r="B17939" s="2" t="n">
        <x:v>28</x:v>
      </x:c>
      <x:c r="C17939" s="2" t="str">
        <x:v>Research</x:v>
      </x:c>
      <x:c r="D17939" s="2" t="str">
        <x:v>Swift</x:v>
      </x:c>
      <x:c r="E17939" s="16" t="n">
        <x:v>21298</x:v>
      </x:c>
      <x:c r="F17939" s="16" t="n">
        <x:v>3944</x:v>
      </x:c>
      <x:c r="G17939" s="15" t="n">
        <x:f>VLOOKUP(D17939,'Pricing'!$A$6:$E$8,5,FALSE)</x:f>
        <x:v>0.246</x:v>
      </x:c>
      <x:c r="H17939" s="15" t="n">
        <x:f>VLOOKUP(D17939,'Pricing'!$A$6:$E$8,4,FALSE)</x:f>
        <x:v>1.2</x:v>
      </x:c>
      <x:c r="I17939" s="15" t="n">
        <x:f>E17939*G17939/1000000</x:f>
        <x:v>0.005239308</x:v>
      </x:c>
      <x:c r="J17939" s="15" t="n">
        <x:f>F17939*H17939/1000000</x:f>
        <x:v>0.0047328000000000005</x:v>
      </x:c>
      <x:c r="K17939" s="15" t="n">
        <x:f>SUM(I17939:J17939)</x:f>
        <x:v>0.009972108</x:v>
      </x:c>
    </x:row>
    <x:row r="17940" ht="23" customHeight="1">
      <x:c r="A17940" s="2" t="str">
        <x:v>REQ-17936</x:v>
      </x:c>
      <x:c r="B17940" s="2" t="n">
        <x:v>11</x:v>
      </x:c>
      <x:c r="C17940" s="2" t="str">
        <x:v>Support</x:v>
      </x:c>
      <x:c r="D17940" s="2" t="str">
        <x:v>Swift</x:v>
      </x:c>
      <x:c r="E17940" s="16" t="n">
        <x:v>33712</x:v>
      </x:c>
      <x:c r="F17940" s="16" t="n">
        <x:v>2972</x:v>
      </x:c>
      <x:c r="G17940" s="15" t="n">
        <x:f>VLOOKUP(D17940,'Pricing'!$A$6:$E$8,5,FALSE)</x:f>
        <x:v>0.246</x:v>
      </x:c>
      <x:c r="H17940" s="15" t="n">
        <x:f>VLOOKUP(D17940,'Pricing'!$A$6:$E$8,4,FALSE)</x:f>
        <x:v>1.2</x:v>
      </x:c>
      <x:c r="I17940" s="15" t="n">
        <x:f>E17940*G17940/1000000</x:f>
        <x:v>0.008293152</x:v>
      </x:c>
      <x:c r="J17940" s="15" t="n">
        <x:f>F17940*H17940/1000000</x:f>
        <x:v>0.0035664</x:v>
      </x:c>
      <x:c r="K17940" s="15" t="n">
        <x:f>SUM(I17940:J17940)</x:f>
        <x:v>0.011859551999999999</x:v>
      </x:c>
    </x:row>
    <x:row r="17941" ht="23" customHeight="1">
      <x:c r="A17941" s="2" t="str">
        <x:v>REQ-17937</x:v>
      </x:c>
      <x:c r="B17941" s="2" t="n">
        <x:v>31</x:v>
      </x:c>
      <x:c r="C17941" s="2" t="str">
        <x:v>Research</x:v>
      </x:c>
      <x:c r="D17941" s="2" t="str">
        <x:v>Swift</x:v>
      </x:c>
      <x:c r="E17941" s="16" t="n">
        <x:v>6531</x:v>
      </x:c>
      <x:c r="F17941" s="16" t="n">
        <x:v>1993</x:v>
      </x:c>
      <x:c r="G17941" s="15" t="n">
        <x:f>VLOOKUP(D17941,'Pricing'!$A$6:$E$8,5,FALSE)</x:f>
        <x:v>0.246</x:v>
      </x:c>
      <x:c r="H17941" s="15" t="n">
        <x:f>VLOOKUP(D17941,'Pricing'!$A$6:$E$8,4,FALSE)</x:f>
        <x:v>1.2</x:v>
      </x:c>
      <x:c r="I17941" s="15" t="n">
        <x:f>E17941*G17941/1000000</x:f>
        <x:v>0.0016066259999999999</x:v>
      </x:c>
      <x:c r="J17941" s="15" t="n">
        <x:f>F17941*H17941/1000000</x:f>
        <x:v>0.0023916</x:v>
      </x:c>
      <x:c r="K17941" s="15" t="n">
        <x:f>SUM(I17941:J17941)</x:f>
        <x:v>0.003998226</x:v>
      </x:c>
    </x:row>
    <x:row r="17942" ht="23" customHeight="1">
      <x:c r="A17942" s="2" t="str">
        <x:v>REQ-17938</x:v>
      </x:c>
      <x:c r="B17942" s="2" t="n">
        <x:v>7</x:v>
      </x:c>
      <x:c r="C17942" s="2" t="str">
        <x:v>Growth</x:v>
      </x:c>
      <x:c r="D17942" s="2" t="str">
        <x:v>Balanced</x:v>
      </x:c>
      <x:c r="E17942" s="16" t="n">
        <x:v>91252</x:v>
      </x:c>
      <x:c r="F17942" s="16" t="n">
        <x:v>3244</x:v>
      </x:c>
      <x:c r="G17942" s="15" t="n">
        <x:f>VLOOKUP(D17942,'Pricing'!$A$6:$E$8,5,FALSE)</x:f>
        <x:v>1.2300000000000002</x:v>
      </x:c>
      <x:c r="H17942" s="15" t="n">
        <x:f>VLOOKUP(D17942,'Pricing'!$A$6:$E$8,4,FALSE)</x:f>
        <x:v>6</x:v>
      </x:c>
      <x:c r="I17942" s="15" t="n">
        <x:f>E17942*G17942/1000000</x:f>
        <x:v>0.11223996000000003</x:v>
      </x:c>
      <x:c r="J17942" s="15" t="n">
        <x:f>F17942*H17942/1000000</x:f>
        <x:v>0.019464</x:v>
      </x:c>
      <x:c r="K17942" s="15" t="n">
        <x:f>SUM(I17942:J17942)</x:f>
        <x:v>0.13170396000000004</x:v>
      </x:c>
    </x:row>
    <x:row r="17943" ht="23" customHeight="1">
      <x:c r="A17943" s="2" t="str">
        <x:v>REQ-17939</x:v>
      </x:c>
      <x:c r="B17943" s="2" t="n">
        <x:v>26</x:v>
      </x:c>
      <x:c r="C17943" s="2" t="str">
        <x:v>Research</x:v>
      </x:c>
      <x:c r="D17943" s="2" t="str">
        <x:v>Balanced</x:v>
      </x:c>
      <x:c r="E17943" s="16" t="n">
        <x:v>49099</x:v>
      </x:c>
      <x:c r="F17943" s="16" t="n">
        <x:v>1227</x:v>
      </x:c>
      <x:c r="G17943" s="15" t="n">
        <x:f>VLOOKUP(D17943,'Pricing'!$A$6:$E$8,5,FALSE)</x:f>
        <x:v>1.2300000000000002</x:v>
      </x:c>
      <x:c r="H17943" s="15" t="n">
        <x:f>VLOOKUP(D17943,'Pricing'!$A$6:$E$8,4,FALSE)</x:f>
        <x:v>6</x:v>
      </x:c>
      <x:c r="I17943" s="15" t="n">
        <x:f>E17943*G17943/1000000</x:f>
        <x:v>0.06039177000000001</x:v>
      </x:c>
      <x:c r="J17943" s="15" t="n">
        <x:f>F17943*H17943/1000000</x:f>
        <x:v>0.007362</x:v>
      </x:c>
      <x:c r="K17943" s="15" t="n">
        <x:f>SUM(I17943:J17943)</x:f>
        <x:v>0.06775377</x:v>
      </x:c>
    </x:row>
    <x:row r="17944" ht="23" customHeight="1">
      <x:c r="A17944" s="2" t="str">
        <x:v>REQ-17940</x:v>
      </x:c>
      <x:c r="B17944" s="2" t="n">
        <x:v>5</x:v>
      </x:c>
      <x:c r="C17944" s="2" t="str">
        <x:v>Product</x:v>
      </x:c>
      <x:c r="D17944" s="2" t="str">
        <x:v>Reasoning</x:v>
      </x:c>
      <x:c r="E17944" s="16" t="n">
        <x:v>107867</x:v>
      </x:c>
      <x:c r="F17944" s="16" t="n">
        <x:v>3988</x:v>
      </x:c>
      <x:c r="G17944" s="15" t="n">
        <x:f>VLOOKUP(D17944,'Pricing'!$A$6:$E$8,5,FALSE)</x:f>
        <x:v>4.920000000000001</x:v>
      </x:c>
      <x:c r="H17944" s="15" t="n">
        <x:f>VLOOKUP(D17944,'Pricing'!$A$6:$E$8,4,FALSE)</x:f>
        <x:v>24</x:v>
      </x:c>
      <x:c r="I17944" s="15" t="n">
        <x:f>E17944*G17944/1000000</x:f>
        <x:v>0.5307056400000001</x:v>
      </x:c>
      <x:c r="J17944" s="15" t="n">
        <x:f>F17944*H17944/1000000</x:f>
        <x:v>0.095712</x:v>
      </x:c>
      <x:c r="K17944" s="15" t="n">
        <x:f>SUM(I17944:J17944)</x:f>
        <x:v>0.6264176400000001</x:v>
      </x:c>
    </x:row>
    <x:row r="17945" ht="23" customHeight="1">
      <x:c r="A17945" s="2" t="str">
        <x:v>REQ-17941</x:v>
      </x:c>
      <x:c r="B17945" s="2" t="n">
        <x:v>27</x:v>
      </x:c>
      <x:c r="C17945" s="2" t="str">
        <x:v>Operations</x:v>
      </x:c>
      <x:c r="D17945" s="2" t="str">
        <x:v>Swift</x:v>
      </x:c>
      <x:c r="E17945" s="16" t="n">
        <x:v>11213</x:v>
      </x:c>
      <x:c r="F17945" s="16" t="n">
        <x:v>3578</x:v>
      </x:c>
      <x:c r="G17945" s="15" t="n">
        <x:f>VLOOKUP(D17945,'Pricing'!$A$6:$E$8,5,FALSE)</x:f>
        <x:v>0.246</x:v>
      </x:c>
      <x:c r="H17945" s="15" t="n">
        <x:f>VLOOKUP(D17945,'Pricing'!$A$6:$E$8,4,FALSE)</x:f>
        <x:v>1.2</x:v>
      </x:c>
      <x:c r="I17945" s="15" t="n">
        <x:f>E17945*G17945/1000000</x:f>
        <x:v>0.002758398</x:v>
      </x:c>
      <x:c r="J17945" s="15" t="n">
        <x:f>F17945*H17945/1000000</x:f>
        <x:v>0.0042936</x:v>
      </x:c>
      <x:c r="K17945" s="15" t="n">
        <x:f>SUM(I17945:J17945)</x:f>
        <x:v>0.007051998</x:v>
      </x:c>
    </x:row>
    <x:row r="17946" ht="23" customHeight="1">
      <x:c r="A17946" s="2" t="str">
        <x:v>REQ-17942</x:v>
      </x:c>
      <x:c r="B17946" s="2" t="n">
        <x:v>13</x:v>
      </x:c>
      <x:c r="C17946" s="2" t="str">
        <x:v>Growth</x:v>
      </x:c>
      <x:c r="D17946" s="2" t="str">
        <x:v>Swift</x:v>
      </x:c>
      <x:c r="E17946" s="16" t="n">
        <x:v>56755</x:v>
      </x:c>
      <x:c r="F17946" s="16" t="n">
        <x:v>184</x:v>
      </x:c>
      <x:c r="G17946" s="15" t="n">
        <x:f>VLOOKUP(D17946,'Pricing'!$A$6:$E$8,5,FALSE)</x:f>
        <x:v>0.246</x:v>
      </x:c>
      <x:c r="H17946" s="15" t="n">
        <x:f>VLOOKUP(D17946,'Pricing'!$A$6:$E$8,4,FALSE)</x:f>
        <x:v>1.2</x:v>
      </x:c>
      <x:c r="I17946" s="15" t="n">
        <x:f>E17946*G17946/1000000</x:f>
        <x:v>0.01396173</x:v>
      </x:c>
      <x:c r="J17946" s="15" t="n">
        <x:f>F17946*H17946/1000000</x:f>
        <x:v>0.00022079999999999997</x:v>
      </x:c>
      <x:c r="K17946" s="15" t="n">
        <x:f>SUM(I17946:J17946)</x:f>
        <x:v>0.01418253</x:v>
      </x:c>
    </x:row>
    <x:row r="17947" ht="23" customHeight="1">
      <x:c r="A17947" s="2" t="str">
        <x:v>REQ-17943</x:v>
      </x:c>
      <x:c r="B17947" s="2" t="n">
        <x:v>16</x:v>
      </x:c>
      <x:c r="C17947" s="2" t="str">
        <x:v>Engineering</x:v>
      </x:c>
      <x:c r="D17947" s="2" t="str">
        <x:v>Balanced</x:v>
      </x:c>
      <x:c r="E17947" s="16" t="n">
        <x:v>60380</x:v>
      </x:c>
      <x:c r="F17947" s="16" t="n">
        <x:v>479</x:v>
      </x:c>
      <x:c r="G17947" s="15" t="n">
        <x:f>VLOOKUP(D17947,'Pricing'!$A$6:$E$8,5,FALSE)</x:f>
        <x:v>1.2300000000000002</x:v>
      </x:c>
      <x:c r="H17947" s="15" t="n">
        <x:f>VLOOKUP(D17947,'Pricing'!$A$6:$E$8,4,FALSE)</x:f>
        <x:v>6</x:v>
      </x:c>
      <x:c r="I17947" s="15" t="n">
        <x:f>E17947*G17947/1000000</x:f>
        <x:v>0.07426740000000001</x:v>
      </x:c>
      <x:c r="J17947" s="15" t="n">
        <x:f>F17947*H17947/1000000</x:f>
        <x:v>0.002874</x:v>
      </x:c>
      <x:c r="K17947" s="15" t="n">
        <x:f>SUM(I17947:J17947)</x:f>
        <x:v>0.07714140000000001</x:v>
      </x:c>
    </x:row>
    <x:row r="17948" ht="23" customHeight="1">
      <x:c r="A17948" s="2" t="str">
        <x:v>REQ-17944</x:v>
      </x:c>
      <x:c r="B17948" s="2" t="n">
        <x:v>17</x:v>
      </x:c>
      <x:c r="C17948" s="2" t="str">
        <x:v>Support</x:v>
      </x:c>
      <x:c r="D17948" s="2" t="str">
        <x:v>Reasoning</x:v>
      </x:c>
      <x:c r="E17948" s="16" t="n">
        <x:v>45263</x:v>
      </x:c>
      <x:c r="F17948" s="16" t="n">
        <x:v>385</x:v>
      </x:c>
      <x:c r="G17948" s="15" t="n">
        <x:f>VLOOKUP(D17948,'Pricing'!$A$6:$E$8,5,FALSE)</x:f>
        <x:v>4.920000000000001</x:v>
      </x:c>
      <x:c r="H17948" s="15" t="n">
        <x:f>VLOOKUP(D17948,'Pricing'!$A$6:$E$8,4,FALSE)</x:f>
        <x:v>24</x:v>
      </x:c>
      <x:c r="I17948" s="15" t="n">
        <x:f>E17948*G17948/1000000</x:f>
        <x:v>0.22269396000000005</x:v>
      </x:c>
      <x:c r="J17948" s="15" t="n">
        <x:f>F17948*H17948/1000000</x:f>
        <x:v>0.00924</x:v>
      </x:c>
      <x:c r="K17948" s="15" t="n">
        <x:f>SUM(I17948:J17948)</x:f>
        <x:v>0.23193396000000005</x:v>
      </x:c>
    </x:row>
    <x:row r="17949" ht="23" customHeight="1">
      <x:c r="A17949" s="2" t="str">
        <x:v>REQ-17945</x:v>
      </x:c>
      <x:c r="B17949" s="2" t="n">
        <x:v>12</x:v>
      </x:c>
      <x:c r="C17949" s="2" t="str">
        <x:v>Research</x:v>
      </x:c>
      <x:c r="D17949" s="2" t="str">
        <x:v>Swift</x:v>
      </x:c>
      <x:c r="E17949" s="16" t="n">
        <x:v>82300</x:v>
      </x:c>
      <x:c r="F17949" s="16" t="n">
        <x:v>2874</x:v>
      </x:c>
      <x:c r="G17949" s="15" t="n">
        <x:f>VLOOKUP(D17949,'Pricing'!$A$6:$E$8,5,FALSE)</x:f>
        <x:v>0.246</x:v>
      </x:c>
      <x:c r="H17949" s="15" t="n">
        <x:f>VLOOKUP(D17949,'Pricing'!$A$6:$E$8,4,FALSE)</x:f>
        <x:v>1.2</x:v>
      </x:c>
      <x:c r="I17949" s="15" t="n">
        <x:f>E17949*G17949/1000000</x:f>
        <x:v>0.020245799999999998</x:v>
      </x:c>
      <x:c r="J17949" s="15" t="n">
        <x:f>F17949*H17949/1000000</x:f>
        <x:v>0.0034487999999999997</x:v>
      </x:c>
      <x:c r="K17949" s="15" t="n">
        <x:f>SUM(I17949:J17949)</x:f>
        <x:v>0.023694599999999996</x:v>
      </x:c>
    </x:row>
    <x:row r="17950" ht="23" customHeight="1">
      <x:c r="A17950" s="2" t="str">
        <x:v>REQ-17946</x:v>
      </x:c>
      <x:c r="B17950" s="2" t="n">
        <x:v>26</x:v>
      </x:c>
      <x:c r="C17950" s="2" t="str">
        <x:v>Support</x:v>
      </x:c>
      <x:c r="D17950" s="2" t="str">
        <x:v>Reasoning</x:v>
      </x:c>
      <x:c r="E17950" s="16" t="n">
        <x:v>16895</x:v>
      </x:c>
      <x:c r="F17950" s="16" t="n">
        <x:v>979</x:v>
      </x:c>
      <x:c r="G17950" s="15" t="n">
        <x:f>VLOOKUP(D17950,'Pricing'!$A$6:$E$8,5,FALSE)</x:f>
        <x:v>4.920000000000001</x:v>
      </x:c>
      <x:c r="H17950" s="15" t="n">
        <x:f>VLOOKUP(D17950,'Pricing'!$A$6:$E$8,4,FALSE)</x:f>
        <x:v>24</x:v>
      </x:c>
      <x:c r="I17950" s="15" t="n">
        <x:f>E17950*G17950/1000000</x:f>
        <x:v>0.08312340000000001</x:v>
      </x:c>
      <x:c r="J17950" s="15" t="n">
        <x:f>F17950*H17950/1000000</x:f>
        <x:v>0.023496</x:v>
      </x:c>
      <x:c r="K17950" s="15" t="n">
        <x:f>SUM(I17950:J17950)</x:f>
        <x:v>0.10661940000000002</x:v>
      </x:c>
    </x:row>
    <x:row r="17951" ht="23" customHeight="1">
      <x:c r="A17951" s="2" t="str">
        <x:v>REQ-17947</x:v>
      </x:c>
      <x:c r="B17951" s="2" t="n">
        <x:v>9</x:v>
      </x:c>
      <x:c r="C17951" s="2" t="str">
        <x:v>Operations</x:v>
      </x:c>
      <x:c r="D17951" s="2" t="str">
        <x:v>Swift</x:v>
      </x:c>
      <x:c r="E17951" s="16" t="n">
        <x:v>96416</x:v>
      </x:c>
      <x:c r="F17951" s="16" t="n">
        <x:v>3686</x:v>
      </x:c>
      <x:c r="G17951" s="15" t="n">
        <x:f>VLOOKUP(D17951,'Pricing'!$A$6:$E$8,5,FALSE)</x:f>
        <x:v>0.246</x:v>
      </x:c>
      <x:c r="H17951" s="15" t="n">
        <x:f>VLOOKUP(D17951,'Pricing'!$A$6:$E$8,4,FALSE)</x:f>
        <x:v>1.2</x:v>
      </x:c>
      <x:c r="I17951" s="15" t="n">
        <x:f>E17951*G17951/1000000</x:f>
        <x:v>0.023718336</x:v>
      </x:c>
      <x:c r="J17951" s="15" t="n">
        <x:f>F17951*H17951/1000000</x:f>
        <x:v>0.0044231999999999995</x:v>
      </x:c>
      <x:c r="K17951" s="15" t="n">
        <x:f>SUM(I17951:J17951)</x:f>
        <x:v>0.028141535999999998</x:v>
      </x:c>
    </x:row>
    <x:row r="17952" ht="23" customHeight="1">
      <x:c r="A17952" s="2" t="str">
        <x:v>REQ-17948</x:v>
      </x:c>
      <x:c r="B17952" s="2" t="n">
        <x:v>26</x:v>
      </x:c>
      <x:c r="C17952" s="2" t="str">
        <x:v>Support</x:v>
      </x:c>
      <x:c r="D17952" s="2" t="str">
        <x:v>Reasoning</x:v>
      </x:c>
      <x:c r="E17952" s="16" t="n">
        <x:v>118086</x:v>
      </x:c>
      <x:c r="F17952" s="16" t="n">
        <x:v>1262</x:v>
      </x:c>
      <x:c r="G17952" s="15" t="n">
        <x:f>VLOOKUP(D17952,'Pricing'!$A$6:$E$8,5,FALSE)</x:f>
        <x:v>4.920000000000001</x:v>
      </x:c>
      <x:c r="H17952" s="15" t="n">
        <x:f>VLOOKUP(D17952,'Pricing'!$A$6:$E$8,4,FALSE)</x:f>
        <x:v>24</x:v>
      </x:c>
      <x:c r="I17952" s="15" t="n">
        <x:f>E17952*G17952/1000000</x:f>
        <x:v>0.5809831200000001</x:v>
      </x:c>
      <x:c r="J17952" s="15" t="n">
        <x:f>F17952*H17952/1000000</x:f>
        <x:v>0.030288</x:v>
      </x:c>
      <x:c r="K17952" s="15" t="n">
        <x:f>SUM(I17952:J17952)</x:f>
        <x:v>0.6112711200000001</x:v>
      </x:c>
    </x:row>
    <x:row r="17953" ht="23" customHeight="1">
      <x:c r="A17953" s="2" t="str">
        <x:v>REQ-17949</x:v>
      </x:c>
      <x:c r="B17953" s="2" t="n">
        <x:v>18</x:v>
      </x:c>
      <x:c r="C17953" s="2" t="str">
        <x:v>Engineering</x:v>
      </x:c>
      <x:c r="D17953" s="2" t="str">
        <x:v>Balanced</x:v>
      </x:c>
      <x:c r="E17953" s="16" t="n">
        <x:v>6658</x:v>
      </x:c>
      <x:c r="F17953" s="16" t="n">
        <x:v>1193</x:v>
      </x:c>
      <x:c r="G17953" s="15" t="n">
        <x:f>VLOOKUP(D17953,'Pricing'!$A$6:$E$8,5,FALSE)</x:f>
        <x:v>1.2300000000000002</x:v>
      </x:c>
      <x:c r="H17953" s="15" t="n">
        <x:f>VLOOKUP(D17953,'Pricing'!$A$6:$E$8,4,FALSE)</x:f>
        <x:v>6</x:v>
      </x:c>
      <x:c r="I17953" s="15" t="n">
        <x:f>E17953*G17953/1000000</x:f>
        <x:v>0.008189340000000002</x:v>
      </x:c>
      <x:c r="J17953" s="15" t="n">
        <x:f>F17953*H17953/1000000</x:f>
        <x:v>0.007158</x:v>
      </x:c>
      <x:c r="K17953" s="15" t="n">
        <x:f>SUM(I17953:J17953)</x:f>
        <x:v>0.015347340000000001</x:v>
      </x:c>
    </x:row>
    <x:row r="17954" ht="23" customHeight="1">
      <x:c r="A17954" s="2" t="str">
        <x:v>REQ-17950</x:v>
      </x:c>
      <x:c r="B17954" s="2" t="n">
        <x:v>22</x:v>
      </x:c>
      <x:c r="C17954" s="2" t="str">
        <x:v>Growth</x:v>
      </x:c>
      <x:c r="D17954" s="2" t="str">
        <x:v>Reasoning</x:v>
      </x:c>
      <x:c r="E17954" s="16" t="n">
        <x:v>72909</x:v>
      </x:c>
      <x:c r="F17954" s="16" t="n">
        <x:v>2526</x:v>
      </x:c>
      <x:c r="G17954" s="15" t="n">
        <x:f>VLOOKUP(D17954,'Pricing'!$A$6:$E$8,5,FALSE)</x:f>
        <x:v>4.920000000000001</x:v>
      </x:c>
      <x:c r="H17954" s="15" t="n">
        <x:f>VLOOKUP(D17954,'Pricing'!$A$6:$E$8,4,FALSE)</x:f>
        <x:v>24</x:v>
      </x:c>
      <x:c r="I17954" s="15" t="n">
        <x:f>E17954*G17954/1000000</x:f>
        <x:v>0.3587122800000001</x:v>
      </x:c>
      <x:c r="J17954" s="15" t="n">
        <x:f>F17954*H17954/1000000</x:f>
        <x:v>0.060624</x:v>
      </x:c>
      <x:c r="K17954" s="15" t="n">
        <x:f>SUM(I17954:J17954)</x:f>
        <x:v>0.4193362800000001</x:v>
      </x:c>
    </x:row>
    <x:row r="17955" ht="23" customHeight="1">
      <x:c r="A17955" s="2" t="str">
        <x:v>REQ-17951</x:v>
      </x:c>
      <x:c r="B17955" s="2" t="n">
        <x:v>29</x:v>
      </x:c>
      <x:c r="C17955" s="2" t="str">
        <x:v>Engineering</x:v>
      </x:c>
      <x:c r="D17955" s="2" t="str">
        <x:v>Swift</x:v>
      </x:c>
      <x:c r="E17955" s="16" t="n">
        <x:v>4612</x:v>
      </x:c>
      <x:c r="F17955" s="16" t="n">
        <x:v>2671</x:v>
      </x:c>
      <x:c r="G17955" s="15" t="n">
        <x:f>VLOOKUP(D17955,'Pricing'!$A$6:$E$8,5,FALSE)</x:f>
        <x:v>0.246</x:v>
      </x:c>
      <x:c r="H17955" s="15" t="n">
        <x:f>VLOOKUP(D17955,'Pricing'!$A$6:$E$8,4,FALSE)</x:f>
        <x:v>1.2</x:v>
      </x:c>
      <x:c r="I17955" s="15" t="n">
        <x:f>E17955*G17955/1000000</x:f>
        <x:v>0.0011345519999999998</x:v>
      </x:c>
      <x:c r="J17955" s="15" t="n">
        <x:f>F17955*H17955/1000000</x:f>
        <x:v>0.0032051999999999996</x:v>
      </x:c>
      <x:c r="K17955" s="15" t="n">
        <x:f>SUM(I17955:J17955)</x:f>
        <x:v>0.004339752</x:v>
      </x:c>
    </x:row>
    <x:row r="17956" ht="23" customHeight="1">
      <x:c r="A17956" s="2" t="str">
        <x:v>REQ-17952</x:v>
      </x:c>
      <x:c r="B17956" s="2" t="n">
        <x:v>21</x:v>
      </x:c>
      <x:c r="C17956" s="2" t="str">
        <x:v>Support</x:v>
      </x:c>
      <x:c r="D17956" s="2" t="str">
        <x:v>Balanced</x:v>
      </x:c>
      <x:c r="E17956" s="16" t="n">
        <x:v>78533</x:v>
      </x:c>
      <x:c r="F17956" s="16" t="n">
        <x:v>1537</x:v>
      </x:c>
      <x:c r="G17956" s="15" t="n">
        <x:f>VLOOKUP(D17956,'Pricing'!$A$6:$E$8,5,FALSE)</x:f>
        <x:v>1.2300000000000002</x:v>
      </x:c>
      <x:c r="H17956" s="15" t="n">
        <x:f>VLOOKUP(D17956,'Pricing'!$A$6:$E$8,4,FALSE)</x:f>
        <x:v>6</x:v>
      </x:c>
      <x:c r="I17956" s="15" t="n">
        <x:f>E17956*G17956/1000000</x:f>
        <x:v>0.09659559000000001</x:v>
      </x:c>
      <x:c r="J17956" s="15" t="n">
        <x:f>F17956*H17956/1000000</x:f>
        <x:v>0.009222</x:v>
      </x:c>
      <x:c r="K17956" s="15" t="n">
        <x:f>SUM(I17956:J17956)</x:f>
        <x:v>0.10581759</x:v>
      </x:c>
    </x:row>
    <x:row r="17957" ht="23" customHeight="1">
      <x:c r="A17957" s="2" t="str">
        <x:v>REQ-17953</x:v>
      </x:c>
      <x:c r="B17957" s="2" t="n">
        <x:v>28</x:v>
      </x:c>
      <x:c r="C17957" s="2" t="str">
        <x:v>Engineering</x:v>
      </x:c>
      <x:c r="D17957" s="2" t="str">
        <x:v>Swift</x:v>
      </x:c>
      <x:c r="E17957" s="16" t="n">
        <x:v>49778</x:v>
      </x:c>
      <x:c r="F17957" s="16" t="n">
        <x:v>3689</x:v>
      </x:c>
      <x:c r="G17957" s="15" t="n">
        <x:f>VLOOKUP(D17957,'Pricing'!$A$6:$E$8,5,FALSE)</x:f>
        <x:v>0.246</x:v>
      </x:c>
      <x:c r="H17957" s="15" t="n">
        <x:f>VLOOKUP(D17957,'Pricing'!$A$6:$E$8,4,FALSE)</x:f>
        <x:v>1.2</x:v>
      </x:c>
      <x:c r="I17957" s="15" t="n">
        <x:f>E17957*G17957/1000000</x:f>
        <x:v>0.012245388</x:v>
      </x:c>
      <x:c r="J17957" s="15" t="n">
        <x:f>F17957*H17957/1000000</x:f>
        <x:v>0.0044268</x:v>
      </x:c>
      <x:c r="K17957" s="15" t="n">
        <x:f>SUM(I17957:J17957)</x:f>
        <x:v>0.016672187999999998</x:v>
      </x:c>
    </x:row>
    <x:row r="17958" ht="23" customHeight="1">
      <x:c r="A17958" s="2" t="str">
        <x:v>REQ-17954</x:v>
      </x:c>
      <x:c r="B17958" s="2" t="n">
        <x:v>5</x:v>
      </x:c>
      <x:c r="C17958" s="2" t="str">
        <x:v>Support</x:v>
      </x:c>
      <x:c r="D17958" s="2" t="str">
        <x:v>Reasoning</x:v>
      </x:c>
      <x:c r="E17958" s="16" t="n">
        <x:v>36003</x:v>
      </x:c>
      <x:c r="F17958" s="16" t="n">
        <x:v>3463</x:v>
      </x:c>
      <x:c r="G17958" s="15" t="n">
        <x:f>VLOOKUP(D17958,'Pricing'!$A$6:$E$8,5,FALSE)</x:f>
        <x:v>4.920000000000001</x:v>
      </x:c>
      <x:c r="H17958" s="15" t="n">
        <x:f>VLOOKUP(D17958,'Pricing'!$A$6:$E$8,4,FALSE)</x:f>
        <x:v>24</x:v>
      </x:c>
      <x:c r="I17958" s="15" t="n">
        <x:f>E17958*G17958/1000000</x:f>
        <x:v>0.17713476000000003</x:v>
      </x:c>
      <x:c r="J17958" s="15" t="n">
        <x:f>F17958*H17958/1000000</x:f>
        <x:v>0.083112</x:v>
      </x:c>
      <x:c r="K17958" s="15" t="n">
        <x:f>SUM(I17958:J17958)</x:f>
        <x:v>0.26024676</x:v>
      </x:c>
    </x:row>
    <x:row r="17959" ht="23" customHeight="1">
      <x:c r="A17959" s="2" t="str">
        <x:v>REQ-17955</x:v>
      </x:c>
      <x:c r="B17959" s="2" t="n">
        <x:v>23</x:v>
      </x:c>
      <x:c r="C17959" s="2" t="str">
        <x:v>Engineering</x:v>
      </x:c>
      <x:c r="D17959" s="2" t="str">
        <x:v>Swift</x:v>
      </x:c>
      <x:c r="E17959" s="16" t="n">
        <x:v>78373</x:v>
      </x:c>
      <x:c r="F17959" s="16" t="n">
        <x:v>3954</x:v>
      </x:c>
      <x:c r="G17959" s="15" t="n">
        <x:f>VLOOKUP(D17959,'Pricing'!$A$6:$E$8,5,FALSE)</x:f>
        <x:v>0.246</x:v>
      </x:c>
      <x:c r="H17959" s="15" t="n">
        <x:f>VLOOKUP(D17959,'Pricing'!$A$6:$E$8,4,FALSE)</x:f>
        <x:v>1.2</x:v>
      </x:c>
      <x:c r="I17959" s="15" t="n">
        <x:f>E17959*G17959/1000000</x:f>
        <x:v>0.019279757999999998</x:v>
      </x:c>
      <x:c r="J17959" s="15" t="n">
        <x:f>F17959*H17959/1000000</x:f>
        <x:v>0.0047448</x:v>
      </x:c>
      <x:c r="K17959" s="15" t="n">
        <x:f>SUM(I17959:J17959)</x:f>
        <x:v>0.024024557999999998</x:v>
      </x:c>
    </x:row>
    <x:row r="17960" ht="23" customHeight="1">
      <x:c r="A17960" s="2" t="str">
        <x:v>REQ-17956</x:v>
      </x:c>
      <x:c r="B17960" s="2" t="n">
        <x:v>10</x:v>
      </x:c>
      <x:c r="C17960" s="2" t="str">
        <x:v>Product</x:v>
      </x:c>
      <x:c r="D17960" s="2" t="str">
        <x:v>Balanced</x:v>
      </x:c>
      <x:c r="E17960" s="16" t="n">
        <x:v>9128</x:v>
      </x:c>
      <x:c r="F17960" s="16" t="n">
        <x:v>2379</x:v>
      </x:c>
      <x:c r="G17960" s="15" t="n">
        <x:f>VLOOKUP(D17960,'Pricing'!$A$6:$E$8,5,FALSE)</x:f>
        <x:v>1.2300000000000002</x:v>
      </x:c>
      <x:c r="H17960" s="15" t="n">
        <x:f>VLOOKUP(D17960,'Pricing'!$A$6:$E$8,4,FALSE)</x:f>
        <x:v>6</x:v>
      </x:c>
      <x:c r="I17960" s="15" t="n">
        <x:f>E17960*G17960/1000000</x:f>
        <x:v>0.011227440000000002</x:v>
      </x:c>
      <x:c r="J17960" s="15" t="n">
        <x:f>F17960*H17960/1000000</x:f>
        <x:v>0.014274</x:v>
      </x:c>
      <x:c r="K17960" s="15" t="n">
        <x:f>SUM(I17960:J17960)</x:f>
        <x:v>0.02550144</x:v>
      </x:c>
    </x:row>
    <x:row r="17961" ht="23" customHeight="1">
      <x:c r="A17961" s="2" t="str">
        <x:v>REQ-17957</x:v>
      </x:c>
      <x:c r="B17961" s="2" t="n">
        <x:v>24</x:v>
      </x:c>
      <x:c r="C17961" s="2" t="str">
        <x:v>Engineering</x:v>
      </x:c>
      <x:c r="D17961" s="2" t="str">
        <x:v>Swift</x:v>
      </x:c>
      <x:c r="E17961" s="16" t="n">
        <x:v>119047</x:v>
      </x:c>
      <x:c r="F17961" s="16" t="n">
        <x:v>1961</x:v>
      </x:c>
      <x:c r="G17961" s="15" t="n">
        <x:f>VLOOKUP(D17961,'Pricing'!$A$6:$E$8,5,FALSE)</x:f>
        <x:v>0.246</x:v>
      </x:c>
      <x:c r="H17961" s="15" t="n">
        <x:f>VLOOKUP(D17961,'Pricing'!$A$6:$E$8,4,FALSE)</x:f>
        <x:v>1.2</x:v>
      </x:c>
      <x:c r="I17961" s="15" t="n">
        <x:f>E17961*G17961/1000000</x:f>
        <x:v>0.029285561999999998</x:v>
      </x:c>
      <x:c r="J17961" s="15" t="n">
        <x:f>F17961*H17961/1000000</x:f>
        <x:v>0.0023531999999999997</x:v>
      </x:c>
      <x:c r="K17961" s="15" t="n">
        <x:f>SUM(I17961:J17961)</x:f>
        <x:v>0.031638762</x:v>
      </x:c>
    </x:row>
    <x:row r="17962" ht="23" customHeight="1">
      <x:c r="A17962" s="2" t="str">
        <x:v>REQ-17958</x:v>
      </x:c>
      <x:c r="B17962" s="2" t="n">
        <x:v>16</x:v>
      </x:c>
      <x:c r="C17962" s="2" t="str">
        <x:v>Product</x:v>
      </x:c>
      <x:c r="D17962" s="2" t="str">
        <x:v>Balanced</x:v>
      </x:c>
      <x:c r="E17962" s="16" t="n">
        <x:v>24209</x:v>
      </x:c>
      <x:c r="F17962" s="16" t="n">
        <x:v>286</x:v>
      </x:c>
      <x:c r="G17962" s="15" t="n">
        <x:f>VLOOKUP(D17962,'Pricing'!$A$6:$E$8,5,FALSE)</x:f>
        <x:v>1.2300000000000002</x:v>
      </x:c>
      <x:c r="H17962" s="15" t="n">
        <x:f>VLOOKUP(D17962,'Pricing'!$A$6:$E$8,4,FALSE)</x:f>
        <x:v>6</x:v>
      </x:c>
      <x:c r="I17962" s="15" t="n">
        <x:f>E17962*G17962/1000000</x:f>
        <x:v>0.029777070000000003</x:v>
      </x:c>
      <x:c r="J17962" s="15" t="n">
        <x:f>F17962*H17962/1000000</x:f>
        <x:v>0.001716</x:v>
      </x:c>
      <x:c r="K17962" s="15" t="n">
        <x:f>SUM(I17962:J17962)</x:f>
        <x:v>0.031493070000000005</x:v>
      </x:c>
    </x:row>
    <x:row r="17963" ht="23" customHeight="1">
      <x:c r="A17963" s="2" t="str">
        <x:v>REQ-17959</x:v>
      </x:c>
      <x:c r="B17963" s="2" t="n">
        <x:v>7</x:v>
      </x:c>
      <x:c r="C17963" s="2" t="str">
        <x:v>Engineering</x:v>
      </x:c>
      <x:c r="D17963" s="2" t="str">
        <x:v>Swift</x:v>
      </x:c>
      <x:c r="E17963" s="16" t="n">
        <x:v>89151</x:v>
      </x:c>
      <x:c r="F17963" s="16" t="n">
        <x:v>482</x:v>
      </x:c>
      <x:c r="G17963" s="15" t="n">
        <x:f>VLOOKUP(D17963,'Pricing'!$A$6:$E$8,5,FALSE)</x:f>
        <x:v>0.246</x:v>
      </x:c>
      <x:c r="H17963" s="15" t="n">
        <x:f>VLOOKUP(D17963,'Pricing'!$A$6:$E$8,4,FALSE)</x:f>
        <x:v>1.2</x:v>
      </x:c>
      <x:c r="I17963" s="15" t="n">
        <x:f>E17963*G17963/1000000</x:f>
        <x:v>0.021931146000000002</x:v>
      </x:c>
      <x:c r="J17963" s="15" t="n">
        <x:f>F17963*H17963/1000000</x:f>
        <x:v>0.0005784</x:v>
      </x:c>
      <x:c r="K17963" s="15" t="n">
        <x:f>SUM(I17963:J17963)</x:f>
        <x:v>0.022509546000000002</x:v>
      </x:c>
    </x:row>
    <x:row r="17964" ht="23" customHeight="1">
      <x:c r="A17964" s="2" t="str">
        <x:v>REQ-17960</x:v>
      </x:c>
      <x:c r="B17964" s="2" t="n">
        <x:v>20</x:v>
      </x:c>
      <x:c r="C17964" s="2" t="str">
        <x:v>Product</x:v>
      </x:c>
      <x:c r="D17964" s="2" t="str">
        <x:v>Balanced</x:v>
      </x:c>
      <x:c r="E17964" s="16" t="n">
        <x:v>41365</x:v>
      </x:c>
      <x:c r="F17964" s="16" t="n">
        <x:v>3595</x:v>
      </x:c>
      <x:c r="G17964" s="15" t="n">
        <x:f>VLOOKUP(D17964,'Pricing'!$A$6:$E$8,5,FALSE)</x:f>
        <x:v>1.2300000000000002</x:v>
      </x:c>
      <x:c r="H17964" s="15" t="n">
        <x:f>VLOOKUP(D17964,'Pricing'!$A$6:$E$8,4,FALSE)</x:f>
        <x:v>6</x:v>
      </x:c>
      <x:c r="I17964" s="15" t="n">
        <x:f>E17964*G17964/1000000</x:f>
        <x:v>0.05087895000000001</x:v>
      </x:c>
      <x:c r="J17964" s="15" t="n">
        <x:f>F17964*H17964/1000000</x:f>
        <x:v>0.02157</x:v>
      </x:c>
      <x:c r="K17964" s="15" t="n">
        <x:f>SUM(I17964:J17964)</x:f>
        <x:v>0.07244895000000001</x:v>
      </x:c>
    </x:row>
    <x:row r="17965" ht="23" customHeight="1">
      <x:c r="A17965" s="2" t="str">
        <x:v>REQ-17961</x:v>
      </x:c>
      <x:c r="B17965" s="2" t="n">
        <x:v>10</x:v>
      </x:c>
      <x:c r="C17965" s="2" t="str">
        <x:v>Research</x:v>
      </x:c>
      <x:c r="D17965" s="2" t="str">
        <x:v>Swift</x:v>
      </x:c>
      <x:c r="E17965" s="16" t="n">
        <x:v>64286</x:v>
      </x:c>
      <x:c r="F17965" s="16" t="n">
        <x:v>3751</x:v>
      </x:c>
      <x:c r="G17965" s="15" t="n">
        <x:f>VLOOKUP(D17965,'Pricing'!$A$6:$E$8,5,FALSE)</x:f>
        <x:v>0.246</x:v>
      </x:c>
      <x:c r="H17965" s="15" t="n">
        <x:f>VLOOKUP(D17965,'Pricing'!$A$6:$E$8,4,FALSE)</x:f>
        <x:v>1.2</x:v>
      </x:c>
      <x:c r="I17965" s="15" t="n">
        <x:f>E17965*G17965/1000000</x:f>
        <x:v>0.015814355999999998</x:v>
      </x:c>
      <x:c r="J17965" s="15" t="n">
        <x:f>F17965*H17965/1000000</x:f>
        <x:v>0.0045011999999999995</x:v>
      </x:c>
      <x:c r="K17965" s="15" t="n">
        <x:f>SUM(I17965:J17965)</x:f>
        <x:v>0.020315556</x:v>
      </x:c>
    </x:row>
    <x:row r="17966" ht="23" customHeight="1">
      <x:c r="A17966" s="2" t="str">
        <x:v>REQ-17962</x:v>
      </x:c>
      <x:c r="B17966" s="2" t="n">
        <x:v>7</x:v>
      </x:c>
      <x:c r="C17966" s="2" t="str">
        <x:v>Support</x:v>
      </x:c>
      <x:c r="D17966" s="2" t="str">
        <x:v>Balanced</x:v>
      </x:c>
      <x:c r="E17966" s="16" t="n">
        <x:v>58179</x:v>
      </x:c>
      <x:c r="F17966" s="16" t="n">
        <x:v>515</x:v>
      </x:c>
      <x:c r="G17966" s="15" t="n">
        <x:f>VLOOKUP(D17966,'Pricing'!$A$6:$E$8,5,FALSE)</x:f>
        <x:v>1.2300000000000002</x:v>
      </x:c>
      <x:c r="H17966" s="15" t="n">
        <x:f>VLOOKUP(D17966,'Pricing'!$A$6:$E$8,4,FALSE)</x:f>
        <x:v>6</x:v>
      </x:c>
      <x:c r="I17966" s="15" t="n">
        <x:f>E17966*G17966/1000000</x:f>
        <x:v>0.07156017</x:v>
      </x:c>
      <x:c r="J17966" s="15" t="n">
        <x:f>F17966*H17966/1000000</x:f>
        <x:v>0.00309</x:v>
      </x:c>
      <x:c r="K17966" s="15" t="n">
        <x:f>SUM(I17966:J17966)</x:f>
        <x:v>0.07465017</x:v>
      </x:c>
    </x:row>
    <x:row r="17967" ht="23" customHeight="1">
      <x:c r="A17967" s="2" t="str">
        <x:v>REQ-17963</x:v>
      </x:c>
      <x:c r="B17967" s="2" t="n">
        <x:v>31</x:v>
      </x:c>
      <x:c r="C17967" s="2" t="str">
        <x:v>Operations</x:v>
      </x:c>
      <x:c r="D17967" s="2" t="str">
        <x:v>Swift</x:v>
      </x:c>
      <x:c r="E17967" s="16" t="n">
        <x:v>91702</x:v>
      </x:c>
      <x:c r="F17967" s="16" t="n">
        <x:v>3973</x:v>
      </x:c>
      <x:c r="G17967" s="15" t="n">
        <x:f>VLOOKUP(D17967,'Pricing'!$A$6:$E$8,5,FALSE)</x:f>
        <x:v>0.246</x:v>
      </x:c>
      <x:c r="H17967" s="15" t="n">
        <x:f>VLOOKUP(D17967,'Pricing'!$A$6:$E$8,4,FALSE)</x:f>
        <x:v>1.2</x:v>
      </x:c>
      <x:c r="I17967" s="15" t="n">
        <x:f>E17967*G17967/1000000</x:f>
        <x:v>0.022558691999999998</x:v>
      </x:c>
      <x:c r="J17967" s="15" t="n">
        <x:f>F17967*H17967/1000000</x:f>
        <x:v>0.0047675999999999994</x:v>
      </x:c>
      <x:c r="K17967" s="15" t="n">
        <x:f>SUM(I17967:J17967)</x:f>
        <x:v>0.027326292</x:v>
      </x:c>
    </x:row>
    <x:row r="17968" ht="23" customHeight="1">
      <x:c r="A17968" s="2" t="str">
        <x:v>REQ-17964</x:v>
      </x:c>
      <x:c r="B17968" s="2" t="n">
        <x:v>3</x:v>
      </x:c>
      <x:c r="C17968" s="2" t="str">
        <x:v>Product</x:v>
      </x:c>
      <x:c r="D17968" s="2" t="str">
        <x:v>Balanced</x:v>
      </x:c>
      <x:c r="E17968" s="16" t="n">
        <x:v>58960</x:v>
      </x:c>
      <x:c r="F17968" s="16" t="n">
        <x:v>3050</x:v>
      </x:c>
      <x:c r="G17968" s="15" t="n">
        <x:f>VLOOKUP(D17968,'Pricing'!$A$6:$E$8,5,FALSE)</x:f>
        <x:v>1.2300000000000002</x:v>
      </x:c>
      <x:c r="H17968" s="15" t="n">
        <x:f>VLOOKUP(D17968,'Pricing'!$A$6:$E$8,4,FALSE)</x:f>
        <x:v>6</x:v>
      </x:c>
      <x:c r="I17968" s="15" t="n">
        <x:f>E17968*G17968/1000000</x:f>
        <x:v>0.07252080000000002</x:v>
      </x:c>
      <x:c r="J17968" s="15" t="n">
        <x:f>F17968*H17968/1000000</x:f>
        <x:v>0.0183</x:v>
      </x:c>
      <x:c r="K17968" s="15" t="n">
        <x:f>SUM(I17968:J17968)</x:f>
        <x:v>0.09082080000000002</x:v>
      </x:c>
    </x:row>
    <x:row r="17969" ht="23" customHeight="1">
      <x:c r="A17969" s="2" t="str">
        <x:v>REQ-17965</x:v>
      </x:c>
      <x:c r="B17969" s="2" t="n">
        <x:v>13</x:v>
      </x:c>
      <x:c r="C17969" s="2" t="str">
        <x:v>Engineering</x:v>
      </x:c>
      <x:c r="D17969" s="2" t="str">
        <x:v>Swift</x:v>
      </x:c>
      <x:c r="E17969" s="16" t="n">
        <x:v>43864</x:v>
      </x:c>
      <x:c r="F17969" s="16" t="n">
        <x:v>1793</x:v>
      </x:c>
      <x:c r="G17969" s="15" t="n">
        <x:f>VLOOKUP(D17969,'Pricing'!$A$6:$E$8,5,FALSE)</x:f>
        <x:v>0.246</x:v>
      </x:c>
      <x:c r="H17969" s="15" t="n">
        <x:f>VLOOKUP(D17969,'Pricing'!$A$6:$E$8,4,FALSE)</x:f>
        <x:v>1.2</x:v>
      </x:c>
      <x:c r="I17969" s="15" t="n">
        <x:f>E17969*G17969/1000000</x:f>
        <x:v>0.010790544</x:v>
      </x:c>
      <x:c r="J17969" s="15" t="n">
        <x:f>F17969*H17969/1000000</x:f>
        <x:v>0.0021516</x:v>
      </x:c>
      <x:c r="K17969" s="15" t="n">
        <x:f>SUM(I17969:J17969)</x:f>
        <x:v>0.012942144</x:v>
      </x:c>
    </x:row>
    <x:row r="17970" ht="23" customHeight="1">
      <x:c r="A17970" s="2" t="str">
        <x:v>REQ-17966</x:v>
      </x:c>
      <x:c r="B17970" s="2" t="n">
        <x:v>9</x:v>
      </x:c>
      <x:c r="C17970" s="2" t="str">
        <x:v>Growth</x:v>
      </x:c>
      <x:c r="D17970" s="2" t="str">
        <x:v>Balanced</x:v>
      </x:c>
      <x:c r="E17970" s="16" t="n">
        <x:v>32423</x:v>
      </x:c>
      <x:c r="F17970" s="16" t="n">
        <x:v>2106</x:v>
      </x:c>
      <x:c r="G17970" s="15" t="n">
        <x:f>VLOOKUP(D17970,'Pricing'!$A$6:$E$8,5,FALSE)</x:f>
        <x:v>1.2300000000000002</x:v>
      </x:c>
      <x:c r="H17970" s="15" t="n">
        <x:f>VLOOKUP(D17970,'Pricing'!$A$6:$E$8,4,FALSE)</x:f>
        <x:v>6</x:v>
      </x:c>
      <x:c r="I17970" s="15" t="n">
        <x:f>E17970*G17970/1000000</x:f>
        <x:v>0.039880290000000006</x:v>
      </x:c>
      <x:c r="J17970" s="15" t="n">
        <x:f>F17970*H17970/1000000</x:f>
        <x:v>0.012636</x:v>
      </x:c>
      <x:c r="K17970" s="15" t="n">
        <x:f>SUM(I17970:J17970)</x:f>
        <x:v>0.05251629000000001</x:v>
      </x:c>
    </x:row>
    <x:row r="17971" ht="23" customHeight="1">
      <x:c r="A17971" s="2" t="str">
        <x:v>REQ-17967</x:v>
      </x:c>
      <x:c r="B17971" s="2" t="n">
        <x:v>28</x:v>
      </x:c>
      <x:c r="C17971" s="2" t="str">
        <x:v>Research</x:v>
      </x:c>
      <x:c r="D17971" s="2" t="str">
        <x:v>Swift</x:v>
      </x:c>
      <x:c r="E17971" s="16" t="n">
        <x:v>95785</x:v>
      </x:c>
      <x:c r="F17971" s="16" t="n">
        <x:v>3245</x:v>
      </x:c>
      <x:c r="G17971" s="15" t="n">
        <x:f>VLOOKUP(D17971,'Pricing'!$A$6:$E$8,5,FALSE)</x:f>
        <x:v>0.246</x:v>
      </x:c>
      <x:c r="H17971" s="15" t="n">
        <x:f>VLOOKUP(D17971,'Pricing'!$A$6:$E$8,4,FALSE)</x:f>
        <x:v>1.2</x:v>
      </x:c>
      <x:c r="I17971" s="15" t="n">
        <x:f>E17971*G17971/1000000</x:f>
        <x:v>0.02356311</x:v>
      </x:c>
      <x:c r="J17971" s="15" t="n">
        <x:f>F17971*H17971/1000000</x:f>
        <x:v>0.003894</x:v>
      </x:c>
      <x:c r="K17971" s="15" t="n">
        <x:f>SUM(I17971:J17971)</x:f>
        <x:v>0.02745711</x:v>
      </x:c>
    </x:row>
    <x:row r="17972" ht="23" customHeight="1">
      <x:c r="A17972" s="2" t="str">
        <x:v>REQ-17968</x:v>
      </x:c>
      <x:c r="B17972" s="2" t="n">
        <x:v>30</x:v>
      </x:c>
      <x:c r="C17972" s="2" t="str">
        <x:v>Growth</x:v>
      </x:c>
      <x:c r="D17972" s="2" t="str">
        <x:v>Balanced</x:v>
      </x:c>
      <x:c r="E17972" s="16" t="n">
        <x:v>99746</x:v>
      </x:c>
      <x:c r="F17972" s="16" t="n">
        <x:v>2342</x:v>
      </x:c>
      <x:c r="G17972" s="15" t="n">
        <x:f>VLOOKUP(D17972,'Pricing'!$A$6:$E$8,5,FALSE)</x:f>
        <x:v>1.2300000000000002</x:v>
      </x:c>
      <x:c r="H17972" s="15" t="n">
        <x:f>VLOOKUP(D17972,'Pricing'!$A$6:$E$8,4,FALSE)</x:f>
        <x:v>6</x:v>
      </x:c>
      <x:c r="I17972" s="15" t="n">
        <x:f>E17972*G17972/1000000</x:f>
        <x:v>0.12268758000000002</x:v>
      </x:c>
      <x:c r="J17972" s="15" t="n">
        <x:f>F17972*H17972/1000000</x:f>
        <x:v>0.014052</x:v>
      </x:c>
      <x:c r="K17972" s="15" t="n">
        <x:f>SUM(I17972:J17972)</x:f>
        <x:v>0.13673958000000003</x:v>
      </x:c>
    </x:row>
    <x:row r="17973" ht="23" customHeight="1">
      <x:c r="A17973" s="2" t="str">
        <x:v>REQ-17969</x:v>
      </x:c>
      <x:c r="B17973" s="2" t="n">
        <x:v>30</x:v>
      </x:c>
      <x:c r="C17973" s="2" t="str">
        <x:v>Operations</x:v>
      </x:c>
      <x:c r="D17973" s="2" t="str">
        <x:v>Swift</x:v>
      </x:c>
      <x:c r="E17973" s="16" t="n">
        <x:v>17161</x:v>
      </x:c>
      <x:c r="F17973" s="16" t="n">
        <x:v>3231</x:v>
      </x:c>
      <x:c r="G17973" s="15" t="n">
        <x:f>VLOOKUP(D17973,'Pricing'!$A$6:$E$8,5,FALSE)</x:f>
        <x:v>0.246</x:v>
      </x:c>
      <x:c r="H17973" s="15" t="n">
        <x:f>VLOOKUP(D17973,'Pricing'!$A$6:$E$8,4,FALSE)</x:f>
        <x:v>1.2</x:v>
      </x:c>
      <x:c r="I17973" s="15" t="n">
        <x:f>E17973*G17973/1000000</x:f>
        <x:v>0.004221606</x:v>
      </x:c>
      <x:c r="J17973" s="15" t="n">
        <x:f>F17973*H17973/1000000</x:f>
        <x:v>0.0038772</x:v>
      </x:c>
      <x:c r="K17973" s="15" t="n">
        <x:f>SUM(I17973:J17973)</x:f>
        <x:v>0.008098806</x:v>
      </x:c>
    </x:row>
    <x:row r="17974" ht="23" customHeight="1">
      <x:c r="A17974" s="2" t="str">
        <x:v>REQ-17970</x:v>
      </x:c>
      <x:c r="B17974" s="2" t="n">
        <x:v>27</x:v>
      </x:c>
      <x:c r="C17974" s="2" t="str">
        <x:v>Product</x:v>
      </x:c>
      <x:c r="D17974" s="2" t="str">
        <x:v>Swift</x:v>
      </x:c>
      <x:c r="E17974" s="16" t="n">
        <x:v>118635</x:v>
      </x:c>
      <x:c r="F17974" s="16" t="n">
        <x:v>2415</x:v>
      </x:c>
      <x:c r="G17974" s="15" t="n">
        <x:f>VLOOKUP(D17974,'Pricing'!$A$6:$E$8,5,FALSE)</x:f>
        <x:v>0.246</x:v>
      </x:c>
      <x:c r="H17974" s="15" t="n">
        <x:f>VLOOKUP(D17974,'Pricing'!$A$6:$E$8,4,FALSE)</x:f>
        <x:v>1.2</x:v>
      </x:c>
      <x:c r="I17974" s="15" t="n">
        <x:f>E17974*G17974/1000000</x:f>
        <x:v>0.02918421</x:v>
      </x:c>
      <x:c r="J17974" s="15" t="n">
        <x:f>F17974*H17974/1000000</x:f>
        <x:v>0.002898</x:v>
      </x:c>
      <x:c r="K17974" s="15" t="n">
        <x:f>SUM(I17974:J17974)</x:f>
        <x:v>0.03208221</x:v>
      </x:c>
    </x:row>
    <x:row r="17975" ht="23" customHeight="1">
      <x:c r="A17975" s="2" t="str">
        <x:v>REQ-17971</x:v>
      </x:c>
      <x:c r="B17975" s="2" t="n">
        <x:v>30</x:v>
      </x:c>
      <x:c r="C17975" s="2" t="str">
        <x:v>Research</x:v>
      </x:c>
      <x:c r="D17975" s="2" t="str">
        <x:v>Balanced</x:v>
      </x:c>
      <x:c r="E17975" s="16" t="n">
        <x:v>111643</x:v>
      </x:c>
      <x:c r="F17975" s="16" t="n">
        <x:v>1938</x:v>
      </x:c>
      <x:c r="G17975" s="15" t="n">
        <x:f>VLOOKUP(D17975,'Pricing'!$A$6:$E$8,5,FALSE)</x:f>
        <x:v>1.2300000000000002</x:v>
      </x:c>
      <x:c r="H17975" s="15" t="n">
        <x:f>VLOOKUP(D17975,'Pricing'!$A$6:$E$8,4,FALSE)</x:f>
        <x:v>6</x:v>
      </x:c>
      <x:c r="I17975" s="15" t="n">
        <x:f>E17975*G17975/1000000</x:f>
        <x:v>0.13732089</x:v>
      </x:c>
      <x:c r="J17975" s="15" t="n">
        <x:f>F17975*H17975/1000000</x:f>
        <x:v>0.011628</x:v>
      </x:c>
      <x:c r="K17975" s="15" t="n">
        <x:f>SUM(I17975:J17975)</x:f>
        <x:v>0.14894889</x:v>
      </x:c>
    </x:row>
    <x:row r="17976" ht="23" customHeight="1">
      <x:c r="A17976" s="2" t="str">
        <x:v>REQ-17972</x:v>
      </x:c>
      <x:c r="B17976" s="2" t="n">
        <x:v>9</x:v>
      </x:c>
      <x:c r="C17976" s="2" t="str">
        <x:v>Support</x:v>
      </x:c>
      <x:c r="D17976" s="2" t="str">
        <x:v>Balanced</x:v>
      </x:c>
      <x:c r="E17976" s="16" t="n">
        <x:v>93607</x:v>
      </x:c>
      <x:c r="F17976" s="16" t="n">
        <x:v>3358</x:v>
      </x:c>
      <x:c r="G17976" s="15" t="n">
        <x:f>VLOOKUP(D17976,'Pricing'!$A$6:$E$8,5,FALSE)</x:f>
        <x:v>1.2300000000000002</x:v>
      </x:c>
      <x:c r="H17976" s="15" t="n">
        <x:f>VLOOKUP(D17976,'Pricing'!$A$6:$E$8,4,FALSE)</x:f>
        <x:v>6</x:v>
      </x:c>
      <x:c r="I17976" s="15" t="n">
        <x:f>E17976*G17976/1000000</x:f>
        <x:v>0.11513661000000001</x:v>
      </x:c>
      <x:c r="J17976" s="15" t="n">
        <x:f>F17976*H17976/1000000</x:f>
        <x:v>0.020148</x:v>
      </x:c>
      <x:c r="K17976" s="15" t="n">
        <x:f>SUM(I17976:J17976)</x:f>
        <x:v>0.13528461000000003</x:v>
      </x:c>
    </x:row>
    <x:row r="17977" ht="23" customHeight="1">
      <x:c r="A17977" s="2" t="str">
        <x:v>REQ-17973</x:v>
      </x:c>
      <x:c r="B17977" s="2" t="n">
        <x:v>8</x:v>
      </x:c>
      <x:c r="C17977" s="2" t="str">
        <x:v>Engineering</x:v>
      </x:c>
      <x:c r="D17977" s="2" t="str">
        <x:v>Swift</x:v>
      </x:c>
      <x:c r="E17977" s="16" t="n">
        <x:v>52953</x:v>
      </x:c>
      <x:c r="F17977" s="16" t="n">
        <x:v>2740</x:v>
      </x:c>
      <x:c r="G17977" s="15" t="n">
        <x:f>VLOOKUP(D17977,'Pricing'!$A$6:$E$8,5,FALSE)</x:f>
        <x:v>0.246</x:v>
      </x:c>
      <x:c r="H17977" s="15" t="n">
        <x:f>VLOOKUP(D17977,'Pricing'!$A$6:$E$8,4,FALSE)</x:f>
        <x:v>1.2</x:v>
      </x:c>
      <x:c r="I17977" s="15" t="n">
        <x:f>E17977*G17977/1000000</x:f>
        <x:v>0.013026438</x:v>
      </x:c>
      <x:c r="J17977" s="15" t="n">
        <x:f>F17977*H17977/1000000</x:f>
        <x:v>0.003288</x:v>
      </x:c>
      <x:c r="K17977" s="15" t="n">
        <x:f>SUM(I17977:J17977)</x:f>
        <x:v>0.016314438</x:v>
      </x:c>
    </x:row>
    <x:row r="17978" ht="23" customHeight="1">
      <x:c r="A17978" s="2" t="str">
        <x:v>REQ-17974</x:v>
      </x:c>
      <x:c r="B17978" s="2" t="n">
        <x:v>6</x:v>
      </x:c>
      <x:c r="C17978" s="2" t="str">
        <x:v>Growth</x:v>
      </x:c>
      <x:c r="D17978" s="2" t="str">
        <x:v>Balanced</x:v>
      </x:c>
      <x:c r="E17978" s="16" t="n">
        <x:v>4453</x:v>
      </x:c>
      <x:c r="F17978" s="16" t="n">
        <x:v>2403</x:v>
      </x:c>
      <x:c r="G17978" s="15" t="n">
        <x:f>VLOOKUP(D17978,'Pricing'!$A$6:$E$8,5,FALSE)</x:f>
        <x:v>1.2300000000000002</x:v>
      </x:c>
      <x:c r="H17978" s="15" t="n">
        <x:f>VLOOKUP(D17978,'Pricing'!$A$6:$E$8,4,FALSE)</x:f>
        <x:v>6</x:v>
      </x:c>
      <x:c r="I17978" s="15" t="n">
        <x:f>E17978*G17978/1000000</x:f>
        <x:v>0.005477190000000001</x:v>
      </x:c>
      <x:c r="J17978" s="15" t="n">
        <x:f>F17978*H17978/1000000</x:f>
        <x:v>0.014418</x:v>
      </x:c>
      <x:c r="K17978" s="15" t="n">
        <x:f>SUM(I17978:J17978)</x:f>
        <x:v>0.01989519</x:v>
      </x:c>
    </x:row>
    <x:row r="17979" ht="23" customHeight="1">
      <x:c r="A17979" s="2" t="str">
        <x:v>REQ-17975</x:v>
      </x:c>
      <x:c r="B17979" s="2" t="n">
        <x:v>8</x:v>
      </x:c>
      <x:c r="C17979" s="2" t="str">
        <x:v>Research</x:v>
      </x:c>
      <x:c r="D17979" s="2" t="str">
        <x:v>Swift</x:v>
      </x:c>
      <x:c r="E17979" s="16" t="n">
        <x:v>100947</x:v>
      </x:c>
      <x:c r="F17979" s="16" t="n">
        <x:v>1877</x:v>
      </x:c>
      <x:c r="G17979" s="15" t="n">
        <x:f>VLOOKUP(D17979,'Pricing'!$A$6:$E$8,5,FALSE)</x:f>
        <x:v>0.246</x:v>
      </x:c>
      <x:c r="H17979" s="15" t="n">
        <x:f>VLOOKUP(D17979,'Pricing'!$A$6:$E$8,4,FALSE)</x:f>
        <x:v>1.2</x:v>
      </x:c>
      <x:c r="I17979" s="15" t="n">
        <x:f>E17979*G17979/1000000</x:f>
        <x:v>0.024832962</x:v>
      </x:c>
      <x:c r="J17979" s="15" t="n">
        <x:f>F17979*H17979/1000000</x:f>
        <x:v>0.0022524</x:v>
      </x:c>
      <x:c r="K17979" s="15" t="n">
        <x:f>SUM(I17979:J17979)</x:f>
        <x:v>0.027085362</x:v>
      </x:c>
    </x:row>
    <x:row r="17980" ht="23" customHeight="1">
      <x:c r="A17980" s="2" t="str">
        <x:v>REQ-17976</x:v>
      </x:c>
      <x:c r="B17980" s="2" t="n">
        <x:v>25</x:v>
      </x:c>
      <x:c r="C17980" s="2" t="str">
        <x:v>Product</x:v>
      </x:c>
      <x:c r="D17980" s="2" t="str">
        <x:v>Balanced</x:v>
      </x:c>
      <x:c r="E17980" s="16" t="n">
        <x:v>96812</x:v>
      </x:c>
      <x:c r="F17980" s="16" t="n">
        <x:v>782</x:v>
      </x:c>
      <x:c r="G17980" s="15" t="n">
        <x:f>VLOOKUP(D17980,'Pricing'!$A$6:$E$8,5,FALSE)</x:f>
        <x:v>1.2300000000000002</x:v>
      </x:c>
      <x:c r="H17980" s="15" t="n">
        <x:f>VLOOKUP(D17980,'Pricing'!$A$6:$E$8,4,FALSE)</x:f>
        <x:v>6</x:v>
      </x:c>
      <x:c r="I17980" s="15" t="n">
        <x:f>E17980*G17980/1000000</x:f>
        <x:v>0.11907876000000002</x:v>
      </x:c>
      <x:c r="J17980" s="15" t="n">
        <x:f>F17980*H17980/1000000</x:f>
        <x:v>0.004692</x:v>
      </x:c>
      <x:c r="K17980" s="15" t="n">
        <x:f>SUM(I17980:J17980)</x:f>
        <x:v>0.12377076000000002</x:v>
      </x:c>
    </x:row>
    <x:row r="17981" ht="23" customHeight="1">
      <x:c r="A17981" s="2" t="str">
        <x:v>REQ-17977</x:v>
      </x:c>
      <x:c r="B17981" s="2" t="n">
        <x:v>27</x:v>
      </x:c>
      <x:c r="C17981" s="2" t="str">
        <x:v>Engineering</x:v>
      </x:c>
      <x:c r="D17981" s="2" t="str">
        <x:v>Balanced</x:v>
      </x:c>
      <x:c r="E17981" s="16" t="n">
        <x:v>98436</x:v>
      </x:c>
      <x:c r="F17981" s="16" t="n">
        <x:v>702</x:v>
      </x:c>
      <x:c r="G17981" s="15" t="n">
        <x:f>VLOOKUP(D17981,'Pricing'!$A$6:$E$8,5,FALSE)</x:f>
        <x:v>1.2300000000000002</x:v>
      </x:c>
      <x:c r="H17981" s="15" t="n">
        <x:f>VLOOKUP(D17981,'Pricing'!$A$6:$E$8,4,FALSE)</x:f>
        <x:v>6</x:v>
      </x:c>
      <x:c r="I17981" s="15" t="n">
        <x:f>E17981*G17981/1000000</x:f>
        <x:v>0.12107628000000001</x:v>
      </x:c>
      <x:c r="J17981" s="15" t="n">
        <x:f>F17981*H17981/1000000</x:f>
        <x:v>0.004212</x:v>
      </x:c>
      <x:c r="K17981" s="15" t="n">
        <x:f>SUM(I17981:J17981)</x:f>
        <x:v>0.12528828</x:v>
      </x:c>
    </x:row>
    <x:row r="17982" ht="23" customHeight="1">
      <x:c r="A17982" s="2" t="str">
        <x:v>REQ-17978</x:v>
      </x:c>
      <x:c r="B17982" s="2" t="n">
        <x:v>21</x:v>
      </x:c>
      <x:c r="C17982" s="2" t="str">
        <x:v>Support</x:v>
      </x:c>
      <x:c r="D17982" s="2" t="str">
        <x:v>Swift</x:v>
      </x:c>
      <x:c r="E17982" s="16" t="n">
        <x:v>108376</x:v>
      </x:c>
      <x:c r="F17982" s="16" t="n">
        <x:v>2134</x:v>
      </x:c>
      <x:c r="G17982" s="15" t="n">
        <x:f>VLOOKUP(D17982,'Pricing'!$A$6:$E$8,5,FALSE)</x:f>
        <x:v>0.246</x:v>
      </x:c>
      <x:c r="H17982" s="15" t="n">
        <x:f>VLOOKUP(D17982,'Pricing'!$A$6:$E$8,4,FALSE)</x:f>
        <x:v>1.2</x:v>
      </x:c>
      <x:c r="I17982" s="15" t="n">
        <x:f>E17982*G17982/1000000</x:f>
        <x:v>0.026660496</x:v>
      </x:c>
      <x:c r="J17982" s="15" t="n">
        <x:f>F17982*H17982/1000000</x:f>
        <x:v>0.0025608</x:v>
      </x:c>
      <x:c r="K17982" s="15" t="n">
        <x:f>SUM(I17982:J17982)</x:f>
        <x:v>0.029221295999999997</x:v>
      </x:c>
    </x:row>
    <x:row r="17983" ht="23" customHeight="1">
      <x:c r="A17983" s="2" t="str">
        <x:v>REQ-17979</x:v>
      </x:c>
      <x:c r="B17983" s="2" t="n">
        <x:v>1</x:v>
      </x:c>
      <x:c r="C17983" s="2" t="str">
        <x:v>Research</x:v>
      </x:c>
      <x:c r="D17983" s="2" t="str">
        <x:v>Swift</x:v>
      </x:c>
      <x:c r="E17983" s="16" t="n">
        <x:v>117790</x:v>
      </x:c>
      <x:c r="F17983" s="16" t="n">
        <x:v>307</x:v>
      </x:c>
      <x:c r="G17983" s="15" t="n">
        <x:f>VLOOKUP(D17983,'Pricing'!$A$6:$E$8,5,FALSE)</x:f>
        <x:v>0.246</x:v>
      </x:c>
      <x:c r="H17983" s="15" t="n">
        <x:f>VLOOKUP(D17983,'Pricing'!$A$6:$E$8,4,FALSE)</x:f>
        <x:v>1.2</x:v>
      </x:c>
      <x:c r="I17983" s="15" t="n">
        <x:f>E17983*G17983/1000000</x:f>
        <x:v>0.02897634</x:v>
      </x:c>
      <x:c r="J17983" s="15" t="n">
        <x:f>F17983*H17983/1000000</x:f>
        <x:v>0.00036839999999999996</x:v>
      </x:c>
      <x:c r="K17983" s="15" t="n">
        <x:f>SUM(I17983:J17983)</x:f>
        <x:v>0.02934474</x:v>
      </x:c>
    </x:row>
    <x:row r="17984" ht="23" customHeight="1">
      <x:c r="A17984" s="2" t="str">
        <x:v>REQ-17980</x:v>
      </x:c>
      <x:c r="B17984" s="2" t="n">
        <x:v>18</x:v>
      </x:c>
      <x:c r="C17984" s="2" t="str">
        <x:v>Product</x:v>
      </x:c>
      <x:c r="D17984" s="2" t="str">
        <x:v>Balanced</x:v>
      </x:c>
      <x:c r="E17984" s="16" t="n">
        <x:v>91450</x:v>
      </x:c>
      <x:c r="F17984" s="16" t="n">
        <x:v>938</x:v>
      </x:c>
      <x:c r="G17984" s="15" t="n">
        <x:f>VLOOKUP(D17984,'Pricing'!$A$6:$E$8,5,FALSE)</x:f>
        <x:v>1.2300000000000002</x:v>
      </x:c>
      <x:c r="H17984" s="15" t="n">
        <x:f>VLOOKUP(D17984,'Pricing'!$A$6:$E$8,4,FALSE)</x:f>
        <x:v>6</x:v>
      </x:c>
      <x:c r="I17984" s="15" t="n">
        <x:f>E17984*G17984/1000000</x:f>
        <x:v>0.11248350000000001</x:v>
      </x:c>
      <x:c r="J17984" s="15" t="n">
        <x:f>F17984*H17984/1000000</x:f>
        <x:v>0.005628</x:v>
      </x:c>
      <x:c r="K17984" s="15" t="n">
        <x:f>SUM(I17984:J17984)</x:f>
        <x:v>0.11811150000000001</x:v>
      </x:c>
    </x:row>
    <x:row r="17985" ht="23" customHeight="1">
      <x:c r="A17985" s="2" t="str">
        <x:v>REQ-17981</x:v>
      </x:c>
      <x:c r="B17985" s="2" t="n">
        <x:v>2</x:v>
      </x:c>
      <x:c r="C17985" s="2" t="str">
        <x:v>Engineering</x:v>
      </x:c>
      <x:c r="D17985" s="2" t="str">
        <x:v>Balanced</x:v>
      </x:c>
      <x:c r="E17985" s="16" t="n">
        <x:v>23485</x:v>
      </x:c>
      <x:c r="F17985" s="16" t="n">
        <x:v>2054</x:v>
      </x:c>
      <x:c r="G17985" s="15" t="n">
        <x:f>VLOOKUP(D17985,'Pricing'!$A$6:$E$8,5,FALSE)</x:f>
        <x:v>1.2300000000000002</x:v>
      </x:c>
      <x:c r="H17985" s="15" t="n">
        <x:f>VLOOKUP(D17985,'Pricing'!$A$6:$E$8,4,FALSE)</x:f>
        <x:v>6</x:v>
      </x:c>
      <x:c r="I17985" s="15" t="n">
        <x:f>E17985*G17985/1000000</x:f>
        <x:v>0.028886550000000007</x:v>
      </x:c>
      <x:c r="J17985" s="15" t="n">
        <x:f>F17985*H17985/1000000</x:f>
        <x:v>0.012324</x:v>
      </x:c>
      <x:c r="K17985" s="15" t="n">
        <x:f>SUM(I17985:J17985)</x:f>
        <x:v>0.041210550000000006</x:v>
      </x:c>
    </x:row>
    <x:row r="17986" ht="23" customHeight="1">
      <x:c r="A17986" s="2" t="str">
        <x:v>REQ-17982</x:v>
      </x:c>
      <x:c r="B17986" s="2" t="n">
        <x:v>2</x:v>
      </x:c>
      <x:c r="C17986" s="2" t="str">
        <x:v>Product</x:v>
      </x:c>
      <x:c r="D17986" s="2" t="str">
        <x:v>Balanced</x:v>
      </x:c>
      <x:c r="E17986" s="16" t="n">
        <x:v>14541</x:v>
      </x:c>
      <x:c r="F17986" s="16" t="n">
        <x:v>344</x:v>
      </x:c>
      <x:c r="G17986" s="15" t="n">
        <x:f>VLOOKUP(D17986,'Pricing'!$A$6:$E$8,5,FALSE)</x:f>
        <x:v>1.2300000000000002</x:v>
      </x:c>
      <x:c r="H17986" s="15" t="n">
        <x:f>VLOOKUP(D17986,'Pricing'!$A$6:$E$8,4,FALSE)</x:f>
        <x:v>6</x:v>
      </x:c>
      <x:c r="I17986" s="15" t="n">
        <x:f>E17986*G17986/1000000</x:f>
        <x:v>0.017885430000000004</x:v>
      </x:c>
      <x:c r="J17986" s="15" t="n">
        <x:f>F17986*H17986/1000000</x:f>
        <x:v>0.002064</x:v>
      </x:c>
      <x:c r="K17986" s="15" t="n">
        <x:f>SUM(I17986:J17986)</x:f>
        <x:v>0.019949430000000004</x:v>
      </x:c>
    </x:row>
    <x:row r="17987" ht="23" customHeight="1">
      <x:c r="A17987" s="2" t="str">
        <x:v>REQ-17983</x:v>
      </x:c>
      <x:c r="B17987" s="2" t="n">
        <x:v>31</x:v>
      </x:c>
      <x:c r="C17987" s="2" t="str">
        <x:v>Operations</x:v>
      </x:c>
      <x:c r="D17987" s="2" t="str">
        <x:v>Balanced</x:v>
      </x:c>
      <x:c r="E17987" s="16" t="n">
        <x:v>113071</x:v>
      </x:c>
      <x:c r="F17987" s="16" t="n">
        <x:v>246</x:v>
      </x:c>
      <x:c r="G17987" s="15" t="n">
        <x:f>VLOOKUP(D17987,'Pricing'!$A$6:$E$8,5,FALSE)</x:f>
        <x:v>1.2300000000000002</x:v>
      </x:c>
      <x:c r="H17987" s="15" t="n">
        <x:f>VLOOKUP(D17987,'Pricing'!$A$6:$E$8,4,FALSE)</x:f>
        <x:v>6</x:v>
      </x:c>
      <x:c r="I17987" s="15" t="n">
        <x:f>E17987*G17987/1000000</x:f>
        <x:v>0.13907733000000003</x:v>
      </x:c>
      <x:c r="J17987" s="15" t="n">
        <x:f>F17987*H17987/1000000</x:f>
        <x:v>0.001476</x:v>
      </x:c>
      <x:c r="K17987" s="15" t="n">
        <x:f>SUM(I17987:J17987)</x:f>
        <x:v>0.14055333000000003</x:v>
      </x:c>
    </x:row>
    <x:row r="17988" ht="23" customHeight="1">
      <x:c r="A17988" s="2" t="str">
        <x:v>REQ-17984</x:v>
      </x:c>
      <x:c r="B17988" s="2" t="n">
        <x:v>10</x:v>
      </x:c>
      <x:c r="C17988" s="2" t="str">
        <x:v>Support</x:v>
      </x:c>
      <x:c r="D17988" s="2" t="str">
        <x:v>Swift</x:v>
      </x:c>
      <x:c r="E17988" s="16" t="n">
        <x:v>28646</x:v>
      </x:c>
      <x:c r="F17988" s="16" t="n">
        <x:v>934</x:v>
      </x:c>
      <x:c r="G17988" s="15" t="n">
        <x:f>VLOOKUP(D17988,'Pricing'!$A$6:$E$8,5,FALSE)</x:f>
        <x:v>0.246</x:v>
      </x:c>
      <x:c r="H17988" s="15" t="n">
        <x:f>VLOOKUP(D17988,'Pricing'!$A$6:$E$8,4,FALSE)</x:f>
        <x:v>1.2</x:v>
      </x:c>
      <x:c r="I17988" s="15" t="n">
        <x:f>E17988*G17988/1000000</x:f>
        <x:v>0.007046916</x:v>
      </x:c>
      <x:c r="J17988" s="15" t="n">
        <x:f>F17988*H17988/1000000</x:f>
        <x:v>0.0011208</x:v>
      </x:c>
      <x:c r="K17988" s="15" t="n">
        <x:f>SUM(I17988:J17988)</x:f>
        <x:v>0.008167716</x:v>
      </x:c>
    </x:row>
    <x:row r="17989" ht="23" customHeight="1">
      <x:c r="A17989" s="2" t="str">
        <x:v>REQ-17985</x:v>
      </x:c>
      <x:c r="B17989" s="2" t="n">
        <x:v>18</x:v>
      </x:c>
      <x:c r="C17989" s="2" t="str">
        <x:v>Engineering</x:v>
      </x:c>
      <x:c r="D17989" s="2" t="str">
        <x:v>Swift</x:v>
      </x:c>
      <x:c r="E17989" s="16" t="n">
        <x:v>80057</x:v>
      </x:c>
      <x:c r="F17989" s="16" t="n">
        <x:v>2949</x:v>
      </x:c>
      <x:c r="G17989" s="15" t="n">
        <x:f>VLOOKUP(D17989,'Pricing'!$A$6:$E$8,5,FALSE)</x:f>
        <x:v>0.246</x:v>
      </x:c>
      <x:c r="H17989" s="15" t="n">
        <x:f>VLOOKUP(D17989,'Pricing'!$A$6:$E$8,4,FALSE)</x:f>
        <x:v>1.2</x:v>
      </x:c>
      <x:c r="I17989" s="15" t="n">
        <x:f>E17989*G17989/1000000</x:f>
        <x:v>0.019694022000000002</x:v>
      </x:c>
      <x:c r="J17989" s="15" t="n">
        <x:f>F17989*H17989/1000000</x:f>
        <x:v>0.0035388</x:v>
      </x:c>
      <x:c r="K17989" s="15" t="n">
        <x:f>SUM(I17989:J17989)</x:f>
        <x:v>0.023232822</x:v>
      </x:c>
    </x:row>
    <x:row r="17990" ht="23" customHeight="1">
      <x:c r="A17990" s="2" t="str">
        <x:v>REQ-17986</x:v>
      </x:c>
      <x:c r="B17990" s="2" t="n">
        <x:v>28</x:v>
      </x:c>
      <x:c r="C17990" s="2" t="str">
        <x:v>Growth</x:v>
      </x:c>
      <x:c r="D17990" s="2" t="str">
        <x:v>Reasoning</x:v>
      </x:c>
      <x:c r="E17990" s="16" t="n">
        <x:v>9015</x:v>
      </x:c>
      <x:c r="F17990" s="16" t="n">
        <x:v>2079</x:v>
      </x:c>
      <x:c r="G17990" s="15" t="n">
        <x:f>VLOOKUP(D17990,'Pricing'!$A$6:$E$8,5,FALSE)</x:f>
        <x:v>4.920000000000001</x:v>
      </x:c>
      <x:c r="H17990" s="15" t="n">
        <x:f>VLOOKUP(D17990,'Pricing'!$A$6:$E$8,4,FALSE)</x:f>
        <x:v>24</x:v>
      </x:c>
      <x:c r="I17990" s="15" t="n">
        <x:f>E17990*G17990/1000000</x:f>
        <x:v>0.04435380000000001</x:v>
      </x:c>
      <x:c r="J17990" s="15" t="n">
        <x:f>F17990*H17990/1000000</x:f>
        <x:v>0.049896</x:v>
      </x:c>
      <x:c r="K17990" s="15" t="n">
        <x:f>SUM(I17990:J17990)</x:f>
        <x:v>0.09424980000000002</x:v>
      </x:c>
    </x:row>
    <x:row r="17991" ht="23" customHeight="1">
      <x:c r="A17991" s="2" t="str">
        <x:v>REQ-17987</x:v>
      </x:c>
      <x:c r="B17991" s="2" t="n">
        <x:v>10</x:v>
      </x:c>
      <x:c r="C17991" s="2" t="str">
        <x:v>Engineering</x:v>
      </x:c>
      <x:c r="D17991" s="2" t="str">
        <x:v>Swift</x:v>
      </x:c>
      <x:c r="E17991" s="16" t="n">
        <x:v>62702</x:v>
      </x:c>
      <x:c r="F17991" s="16" t="n">
        <x:v>1817</x:v>
      </x:c>
      <x:c r="G17991" s="15" t="n">
        <x:f>VLOOKUP(D17991,'Pricing'!$A$6:$E$8,5,FALSE)</x:f>
        <x:v>0.246</x:v>
      </x:c>
      <x:c r="H17991" s="15" t="n">
        <x:f>VLOOKUP(D17991,'Pricing'!$A$6:$E$8,4,FALSE)</x:f>
        <x:v>1.2</x:v>
      </x:c>
      <x:c r="I17991" s="15" t="n">
        <x:f>E17991*G17991/1000000</x:f>
        <x:v>0.015424691999999999</x:v>
      </x:c>
      <x:c r="J17991" s="15" t="n">
        <x:f>F17991*H17991/1000000</x:f>
        <x:v>0.0021804000000000003</x:v>
      </x:c>
      <x:c r="K17991" s="15" t="n">
        <x:f>SUM(I17991:J17991)</x:f>
        <x:v>0.017605092</x:v>
      </x:c>
    </x:row>
    <x:row r="17992" ht="23" customHeight="1">
      <x:c r="A17992" s="2" t="str">
        <x:v>REQ-17988</x:v>
      </x:c>
      <x:c r="B17992" s="2" t="n">
        <x:v>9</x:v>
      </x:c>
      <x:c r="C17992" s="2" t="str">
        <x:v>Support</x:v>
      </x:c>
      <x:c r="D17992" s="2" t="str">
        <x:v>Reasoning</x:v>
      </x:c>
      <x:c r="E17992" s="16" t="n">
        <x:v>43987</x:v>
      </x:c>
      <x:c r="F17992" s="16" t="n">
        <x:v>3548</x:v>
      </x:c>
      <x:c r="G17992" s="15" t="n">
        <x:f>VLOOKUP(D17992,'Pricing'!$A$6:$E$8,5,FALSE)</x:f>
        <x:v>4.920000000000001</x:v>
      </x:c>
      <x:c r="H17992" s="15" t="n">
        <x:f>VLOOKUP(D17992,'Pricing'!$A$6:$E$8,4,FALSE)</x:f>
        <x:v>24</x:v>
      </x:c>
      <x:c r="I17992" s="15" t="n">
        <x:f>E17992*G17992/1000000</x:f>
        <x:v>0.21641604000000003</x:v>
      </x:c>
      <x:c r="J17992" s="15" t="n">
        <x:f>F17992*H17992/1000000</x:f>
        <x:v>0.085152</x:v>
      </x:c>
      <x:c r="K17992" s="15" t="n">
        <x:f>SUM(I17992:J17992)</x:f>
        <x:v>0.30156804000000004</x:v>
      </x:c>
    </x:row>
    <x:row r="17993" ht="23" customHeight="1">
      <x:c r="A17993" s="2" t="str">
        <x:v>REQ-17989</x:v>
      </x:c>
      <x:c r="B17993" s="2" t="n">
        <x:v>18</x:v>
      </x:c>
      <x:c r="C17993" s="2" t="str">
        <x:v>Engineering</x:v>
      </x:c>
      <x:c r="D17993" s="2" t="str">
        <x:v>Swift</x:v>
      </x:c>
      <x:c r="E17993" s="16" t="n">
        <x:v>117758</x:v>
      </x:c>
      <x:c r="F17993" s="16" t="n">
        <x:v>2127</x:v>
      </x:c>
      <x:c r="G17993" s="15" t="n">
        <x:f>VLOOKUP(D17993,'Pricing'!$A$6:$E$8,5,FALSE)</x:f>
        <x:v>0.246</x:v>
      </x:c>
      <x:c r="H17993" s="15" t="n">
        <x:f>VLOOKUP(D17993,'Pricing'!$A$6:$E$8,4,FALSE)</x:f>
        <x:v>1.2</x:v>
      </x:c>
      <x:c r="I17993" s="15" t="n">
        <x:f>E17993*G17993/1000000</x:f>
        <x:v>0.028968468</x:v>
      </x:c>
      <x:c r="J17993" s="15" t="n">
        <x:f>F17993*H17993/1000000</x:f>
        <x:v>0.0025524000000000002</x:v>
      </x:c>
      <x:c r="K17993" s="15" t="n">
        <x:f>SUM(I17993:J17993)</x:f>
        <x:v>0.031520868</x:v>
      </x:c>
    </x:row>
    <x:row r="17994" ht="23" customHeight="1">
      <x:c r="A17994" s="2" t="str">
        <x:v>REQ-17990</x:v>
      </x:c>
      <x:c r="B17994" s="2" t="n">
        <x:v>12</x:v>
      </x:c>
      <x:c r="C17994" s="2" t="str">
        <x:v>Support</x:v>
      </x:c>
      <x:c r="D17994" s="2" t="str">
        <x:v>Reasoning</x:v>
      </x:c>
      <x:c r="E17994" s="16" t="n">
        <x:v>86555</x:v>
      </x:c>
      <x:c r="F17994" s="16" t="n">
        <x:v>790</x:v>
      </x:c>
      <x:c r="G17994" s="15" t="n">
        <x:f>VLOOKUP(D17994,'Pricing'!$A$6:$E$8,5,FALSE)</x:f>
        <x:v>4.920000000000001</x:v>
      </x:c>
      <x:c r="H17994" s="15" t="n">
        <x:f>VLOOKUP(D17994,'Pricing'!$A$6:$E$8,4,FALSE)</x:f>
        <x:v>24</x:v>
      </x:c>
      <x:c r="I17994" s="15" t="n">
        <x:f>E17994*G17994/1000000</x:f>
        <x:v>0.4258506000000001</x:v>
      </x:c>
      <x:c r="J17994" s="15" t="n">
        <x:f>F17994*H17994/1000000</x:f>
        <x:v>0.01896</x:v>
      </x:c>
      <x:c r="K17994" s="15" t="n">
        <x:f>SUM(I17994:J17994)</x:f>
        <x:v>0.44481060000000006</x:v>
      </x:c>
    </x:row>
    <x:row r="17995" ht="23" customHeight="1">
      <x:c r="A17995" s="2" t="str">
        <x:v>REQ-17991</x:v>
      </x:c>
      <x:c r="B17995" s="2" t="n">
        <x:v>24</x:v>
      </x:c>
      <x:c r="C17995" s="2" t="str">
        <x:v>Research</x:v>
      </x:c>
      <x:c r="D17995" s="2" t="str">
        <x:v>Swift</x:v>
      </x:c>
      <x:c r="E17995" s="16" t="n">
        <x:v>21800</x:v>
      </x:c>
      <x:c r="F17995" s="16" t="n">
        <x:v>3037</x:v>
      </x:c>
      <x:c r="G17995" s="15" t="n">
        <x:f>VLOOKUP(D17995,'Pricing'!$A$6:$E$8,5,FALSE)</x:f>
        <x:v>0.246</x:v>
      </x:c>
      <x:c r="H17995" s="15" t="n">
        <x:f>VLOOKUP(D17995,'Pricing'!$A$6:$E$8,4,FALSE)</x:f>
        <x:v>1.2</x:v>
      </x:c>
      <x:c r="I17995" s="15" t="n">
        <x:f>E17995*G17995/1000000</x:f>
        <x:v>0.0053628</x:v>
      </x:c>
      <x:c r="J17995" s="15" t="n">
        <x:f>F17995*H17995/1000000</x:f>
        <x:v>0.0036444</x:v>
      </x:c>
      <x:c r="K17995" s="15" t="n">
        <x:f>SUM(I17995:J17995)</x:f>
        <x:v>0.0090072</x:v>
      </x:c>
    </x:row>
    <x:row r="17996" ht="23" customHeight="1">
      <x:c r="A17996" s="2" t="str">
        <x:v>REQ-17992</x:v>
      </x:c>
      <x:c r="B17996" s="2" t="n">
        <x:v>7</x:v>
      </x:c>
      <x:c r="C17996" s="2" t="str">
        <x:v>Growth</x:v>
      </x:c>
      <x:c r="D17996" s="2" t="str">
        <x:v>Swift</x:v>
      </x:c>
      <x:c r="E17996" s="16" t="n">
        <x:v>104437</x:v>
      </x:c>
      <x:c r="F17996" s="16" t="n">
        <x:v>945</x:v>
      </x:c>
      <x:c r="G17996" s="15" t="n">
        <x:f>VLOOKUP(D17996,'Pricing'!$A$6:$E$8,5,FALSE)</x:f>
        <x:v>0.246</x:v>
      </x:c>
      <x:c r="H17996" s="15" t="n">
        <x:f>VLOOKUP(D17996,'Pricing'!$A$6:$E$8,4,FALSE)</x:f>
        <x:v>1.2</x:v>
      </x:c>
      <x:c r="I17996" s="15" t="n">
        <x:f>E17996*G17996/1000000</x:f>
        <x:v>0.025691502</x:v>
      </x:c>
      <x:c r="J17996" s="15" t="n">
        <x:f>F17996*H17996/1000000</x:f>
        <x:v>0.001134</x:v>
      </x:c>
      <x:c r="K17996" s="15" t="n">
        <x:f>SUM(I17996:J17996)</x:f>
        <x:v>0.026825502</x:v>
      </x:c>
    </x:row>
    <x:row r="17997" ht="23" customHeight="1">
      <x:c r="A17997" s="2" t="str">
        <x:v>REQ-17993</x:v>
      </x:c>
      <x:c r="B17997" s="2" t="n">
        <x:v>17</x:v>
      </x:c>
      <x:c r="C17997" s="2" t="str">
        <x:v>Research</x:v>
      </x:c>
      <x:c r="D17997" s="2" t="str">
        <x:v>Balanced</x:v>
      </x:c>
      <x:c r="E17997" s="16" t="n">
        <x:v>93495</x:v>
      </x:c>
      <x:c r="F17997" s="16" t="n">
        <x:v>2864</x:v>
      </x:c>
      <x:c r="G17997" s="15" t="n">
        <x:f>VLOOKUP(D17997,'Pricing'!$A$6:$E$8,5,FALSE)</x:f>
        <x:v>1.2300000000000002</x:v>
      </x:c>
      <x:c r="H17997" s="15" t="n">
        <x:f>VLOOKUP(D17997,'Pricing'!$A$6:$E$8,4,FALSE)</x:f>
        <x:v>6</x:v>
      </x:c>
      <x:c r="I17997" s="15" t="n">
        <x:f>E17997*G17997/1000000</x:f>
        <x:v>0.11499885000000001</x:v>
      </x:c>
      <x:c r="J17997" s="15" t="n">
        <x:f>F17997*H17997/1000000</x:f>
        <x:v>0.017184</x:v>
      </x:c>
      <x:c r="K17997" s="15" t="n">
        <x:f>SUM(I17997:J17997)</x:f>
        <x:v>0.13218285000000002</x:v>
      </x:c>
    </x:row>
    <x:row r="17998" ht="23" customHeight="1">
      <x:c r="A17998" s="2" t="str">
        <x:v>REQ-17994</x:v>
      </x:c>
      <x:c r="B17998" s="2" t="n">
        <x:v>17</x:v>
      </x:c>
      <x:c r="C17998" s="2" t="str">
        <x:v>Growth</x:v>
      </x:c>
      <x:c r="D17998" s="2" t="str">
        <x:v>Balanced</x:v>
      </x:c>
      <x:c r="E17998" s="16" t="n">
        <x:v>82485</x:v>
      </x:c>
      <x:c r="F17998" s="16" t="n">
        <x:v>2431</x:v>
      </x:c>
      <x:c r="G17998" s="15" t="n">
        <x:f>VLOOKUP(D17998,'Pricing'!$A$6:$E$8,5,FALSE)</x:f>
        <x:v>1.2300000000000002</x:v>
      </x:c>
      <x:c r="H17998" s="15" t="n">
        <x:f>VLOOKUP(D17998,'Pricing'!$A$6:$E$8,4,FALSE)</x:f>
        <x:v>6</x:v>
      </x:c>
      <x:c r="I17998" s="15" t="n">
        <x:f>E17998*G17998/1000000</x:f>
        <x:v>0.10145655000000002</x:v>
      </x:c>
      <x:c r="J17998" s="15" t="n">
        <x:f>F17998*H17998/1000000</x:f>
        <x:v>0.014586</x:v>
      </x:c>
      <x:c r="K17998" s="15" t="n">
        <x:f>SUM(I17998:J17998)</x:f>
        <x:v>0.11604255000000002</x:v>
      </x:c>
    </x:row>
    <x:row r="17999" ht="23" customHeight="1">
      <x:c r="A17999" s="2" t="str">
        <x:v>REQ-17995</x:v>
      </x:c>
      <x:c r="B17999" s="2" t="n">
        <x:v>5</x:v>
      </x:c>
      <x:c r="C17999" s="2" t="str">
        <x:v>Engineering</x:v>
      </x:c>
      <x:c r="D17999" s="2" t="str">
        <x:v>Swift</x:v>
      </x:c>
      <x:c r="E17999" s="16" t="n">
        <x:v>41221</x:v>
      </x:c>
      <x:c r="F17999" s="16" t="n">
        <x:v>1696</x:v>
      </x:c>
      <x:c r="G17999" s="15" t="n">
        <x:f>VLOOKUP(D17999,'Pricing'!$A$6:$E$8,5,FALSE)</x:f>
        <x:v>0.246</x:v>
      </x:c>
      <x:c r="H17999" s="15" t="n">
        <x:f>VLOOKUP(D17999,'Pricing'!$A$6:$E$8,4,FALSE)</x:f>
        <x:v>1.2</x:v>
      </x:c>
      <x:c r="I17999" s="15" t="n">
        <x:f>E17999*G17999/1000000</x:f>
        <x:v>0.010140366</x:v>
      </x:c>
      <x:c r="J17999" s="15" t="n">
        <x:f>F17999*H17999/1000000</x:f>
        <x:v>0.0020352</x:v>
      </x:c>
      <x:c r="K17999" s="15" t="n">
        <x:f>SUM(I17999:J17999)</x:f>
        <x:v>0.012175565999999999</x:v>
      </x:c>
    </x:row>
    <x:row r="18000" ht="23" customHeight="1">
      <x:c r="A18000" s="2" t="str">
        <x:v>REQ-17996</x:v>
      </x:c>
      <x:c r="B18000" s="2" t="n">
        <x:v>18</x:v>
      </x:c>
      <x:c r="C18000" s="2" t="str">
        <x:v>Product</x:v>
      </x:c>
      <x:c r="D18000" s="2" t="str">
        <x:v>Swift</x:v>
      </x:c>
      <x:c r="E18000" s="16" t="n">
        <x:v>96734</x:v>
      </x:c>
      <x:c r="F18000" s="16" t="n">
        <x:v>3055</x:v>
      </x:c>
      <x:c r="G18000" s="15" t="n">
        <x:f>VLOOKUP(D18000,'Pricing'!$A$6:$E$8,5,FALSE)</x:f>
        <x:v>0.246</x:v>
      </x:c>
      <x:c r="H18000" s="15" t="n">
        <x:f>VLOOKUP(D18000,'Pricing'!$A$6:$E$8,4,FALSE)</x:f>
        <x:v>1.2</x:v>
      </x:c>
      <x:c r="I18000" s="15" t="n">
        <x:f>E18000*G18000/1000000</x:f>
        <x:v>0.023796564</x:v>
      </x:c>
      <x:c r="J18000" s="15" t="n">
        <x:f>F18000*H18000/1000000</x:f>
        <x:v>0.003666</x:v>
      </x:c>
      <x:c r="K18000" s="15" t="n">
        <x:f>SUM(I18000:J18000)</x:f>
        <x:v>0.027462564</x:v>
      </x:c>
    </x:row>
    <x:row r="18001" ht="23" customHeight="1">
      <x:c r="A18001" s="2" t="str">
        <x:v>REQ-17997</x:v>
      </x:c>
      <x:c r="B18001" s="2" t="n">
        <x:v>15</x:v>
      </x:c>
      <x:c r="C18001" s="2" t="str">
        <x:v>Engineering</x:v>
      </x:c>
      <x:c r="D18001" s="2" t="str">
        <x:v>Balanced</x:v>
      </x:c>
      <x:c r="E18001" s="16" t="n">
        <x:v>117909</x:v>
      </x:c>
      <x:c r="F18001" s="16" t="n">
        <x:v>1888</x:v>
      </x:c>
      <x:c r="G18001" s="15" t="n">
        <x:f>VLOOKUP(D18001,'Pricing'!$A$6:$E$8,5,FALSE)</x:f>
        <x:v>1.2300000000000002</x:v>
      </x:c>
      <x:c r="H18001" s="15" t="n">
        <x:f>VLOOKUP(D18001,'Pricing'!$A$6:$E$8,4,FALSE)</x:f>
        <x:v>6</x:v>
      </x:c>
      <x:c r="I18001" s="15" t="n">
        <x:f>E18001*G18001/1000000</x:f>
        <x:v>0.14502807000000004</x:v>
      </x:c>
      <x:c r="J18001" s="15" t="n">
        <x:f>F18001*H18001/1000000</x:f>
        <x:v>0.011328</x:v>
      </x:c>
      <x:c r="K18001" s="15" t="n">
        <x:f>SUM(I18001:J18001)</x:f>
        <x:v>0.15635607000000004</x:v>
      </x:c>
    </x:row>
    <x:row r="18002" ht="23" customHeight="1">
      <x:c r="A18002" s="2" t="str">
        <x:v>REQ-17998</x:v>
      </x:c>
      <x:c r="B18002" s="2" t="n">
        <x:v>20</x:v>
      </x:c>
      <x:c r="C18002" s="2" t="str">
        <x:v>Support</x:v>
      </x:c>
      <x:c r="D18002" s="2" t="str">
        <x:v>Balanced</x:v>
      </x:c>
      <x:c r="E18002" s="16" t="n">
        <x:v>57339</x:v>
      </x:c>
      <x:c r="F18002" s="16" t="n">
        <x:v>1614</x:v>
      </x:c>
      <x:c r="G18002" s="15" t="n">
        <x:f>VLOOKUP(D18002,'Pricing'!$A$6:$E$8,5,FALSE)</x:f>
        <x:v>1.2300000000000002</x:v>
      </x:c>
      <x:c r="H18002" s="15" t="n">
        <x:f>VLOOKUP(D18002,'Pricing'!$A$6:$E$8,4,FALSE)</x:f>
        <x:v>6</x:v>
      </x:c>
      <x:c r="I18002" s="15" t="n">
        <x:f>E18002*G18002/1000000</x:f>
        <x:v>0.07052697000000002</x:v>
      </x:c>
      <x:c r="J18002" s="15" t="n">
        <x:f>F18002*H18002/1000000</x:f>
        <x:v>0.009684</x:v>
      </x:c>
      <x:c r="K18002" s="15" t="n">
        <x:f>SUM(I18002:J18002)</x:f>
        <x:v>0.08021097000000002</x:v>
      </x:c>
    </x:row>
    <x:row r="18003" ht="23" customHeight="1">
      <x:c r="A18003" s="2" t="str">
        <x:v>REQ-17999</x:v>
      </x:c>
      <x:c r="B18003" s="2" t="n">
        <x:v>9</x:v>
      </x:c>
      <x:c r="C18003" s="2" t="str">
        <x:v>Engineering</x:v>
      </x:c>
      <x:c r="D18003" s="2" t="str">
        <x:v>Balanced</x:v>
      </x:c>
      <x:c r="E18003" s="16" t="n">
        <x:v>20340</x:v>
      </x:c>
      <x:c r="F18003" s="16" t="n">
        <x:v>2333</x:v>
      </x:c>
      <x:c r="G18003" s="15" t="n">
        <x:f>VLOOKUP(D18003,'Pricing'!$A$6:$E$8,5,FALSE)</x:f>
        <x:v>1.2300000000000002</x:v>
      </x:c>
      <x:c r="H18003" s="15" t="n">
        <x:f>VLOOKUP(D18003,'Pricing'!$A$6:$E$8,4,FALSE)</x:f>
        <x:v>6</x:v>
      </x:c>
      <x:c r="I18003" s="15" t="n">
        <x:f>E18003*G18003/1000000</x:f>
        <x:v>0.025018200000000004</x:v>
      </x:c>
      <x:c r="J18003" s="15" t="n">
        <x:f>F18003*H18003/1000000</x:f>
        <x:v>0.013998</x:v>
      </x:c>
      <x:c r="K18003" s="15" t="n">
        <x:f>SUM(I18003:J18003)</x:f>
        <x:v>0.0390162</x:v>
      </x:c>
    </x:row>
    <x:row r="18004" ht="23" customHeight="1">
      <x:c r="A18004" s="2" t="str">
        <x:v>REQ-18000</x:v>
      </x:c>
      <x:c r="B18004" s="2" t="n">
        <x:v>31</x:v>
      </x:c>
      <x:c r="C18004" s="2" t="str">
        <x:v>Growth</x:v>
      </x:c>
      <x:c r="D18004" s="2" t="str">
        <x:v>Swift</x:v>
      </x:c>
      <x:c r="E18004" s="16" t="n">
        <x:v>73041</x:v>
      </x:c>
      <x:c r="F18004" s="16" t="n">
        <x:v>2560</x:v>
      </x:c>
      <x:c r="G18004" s="15" t="n">
        <x:f>VLOOKUP(D18004,'Pricing'!$A$6:$E$8,5,FALSE)</x:f>
        <x:v>0.246</x:v>
      </x:c>
      <x:c r="H18004" s="15" t="n">
        <x:f>VLOOKUP(D18004,'Pricing'!$A$6:$E$8,4,FALSE)</x:f>
        <x:v>1.2</x:v>
      </x:c>
      <x:c r="I18004" s="15" t="n">
        <x:f>E18004*G18004/1000000</x:f>
        <x:v>0.017968085999999998</x:v>
      </x:c>
      <x:c r="J18004" s="15" t="n">
        <x:f>F18004*H18004/1000000</x:f>
        <x:v>0.003072</x:v>
      </x:c>
      <x:c r="K18004" s="15" t="n">
        <x:f>SUM(I18004:J18004)</x:f>
        <x:v>0.021040086</x:v>
      </x:c>
    </x:row>
    <x:row r="18005" ht="23" customHeight="1">
      <x:c r="A18005" s="2" t="str">
        <x:v>REQ-18001</x:v>
      </x:c>
      <x:c r="B18005" s="2" t="n">
        <x:v>8</x:v>
      </x:c>
      <x:c r="C18005" s="2" t="str">
        <x:v>Research</x:v>
      </x:c>
      <x:c r="D18005" s="2" t="str">
        <x:v>Swift</x:v>
      </x:c>
      <x:c r="E18005" s="16" t="n">
        <x:v>107790</x:v>
      </x:c>
      <x:c r="F18005" s="16" t="n">
        <x:v>1325</x:v>
      </x:c>
      <x:c r="G18005" s="15" t="n">
        <x:f>VLOOKUP(D18005,'Pricing'!$A$6:$E$8,5,FALSE)</x:f>
        <x:v>0.246</x:v>
      </x:c>
      <x:c r="H18005" s="15" t="n">
        <x:f>VLOOKUP(D18005,'Pricing'!$A$6:$E$8,4,FALSE)</x:f>
        <x:v>1.2</x:v>
      </x:c>
      <x:c r="I18005" s="15" t="n">
        <x:f>E18005*G18005/1000000</x:f>
        <x:v>0.02651634</x:v>
      </x:c>
      <x:c r="J18005" s="15" t="n">
        <x:f>F18005*H18005/1000000</x:f>
        <x:v>0.00159</x:v>
      </x:c>
      <x:c r="K18005" s="15" t="n">
        <x:f>SUM(I18005:J18005)</x:f>
        <x:v>0.02810634</x:v>
      </x:c>
    </x:row>
    <x:row r="18006" ht="23" customHeight="1">
      <x:c r="A18006" s="2" t="str">
        <x:v>REQ-18002</x:v>
      </x:c>
      <x:c r="B18006" s="2" t="n">
        <x:v>25</x:v>
      </x:c>
      <x:c r="C18006" s="2" t="str">
        <x:v>Product</x:v>
      </x:c>
      <x:c r="D18006" s="2" t="str">
        <x:v>Balanced</x:v>
      </x:c>
      <x:c r="E18006" s="16" t="n">
        <x:v>62452</x:v>
      </x:c>
      <x:c r="F18006" s="16" t="n">
        <x:v>2326</x:v>
      </x:c>
      <x:c r="G18006" s="15" t="n">
        <x:f>VLOOKUP(D18006,'Pricing'!$A$6:$E$8,5,FALSE)</x:f>
        <x:v>1.2300000000000002</x:v>
      </x:c>
      <x:c r="H18006" s="15" t="n">
        <x:f>VLOOKUP(D18006,'Pricing'!$A$6:$E$8,4,FALSE)</x:f>
        <x:v>6</x:v>
      </x:c>
      <x:c r="I18006" s="15" t="n">
        <x:f>E18006*G18006/1000000</x:f>
        <x:v>0.07681596</x:v>
      </x:c>
      <x:c r="J18006" s="15" t="n">
        <x:f>F18006*H18006/1000000</x:f>
        <x:v>0.013956</x:v>
      </x:c>
      <x:c r="K18006" s="15" t="n">
        <x:f>SUM(I18006:J18006)</x:f>
        <x:v>0.09077196</x:v>
      </x:c>
    </x:row>
    <x:row r="18007" ht="23" customHeight="1">
      <x:c r="A18007" s="2" t="str">
        <x:v>REQ-18003</x:v>
      </x:c>
      <x:c r="B18007" s="2" t="n">
        <x:v>28</x:v>
      </x:c>
      <x:c r="C18007" s="2" t="str">
        <x:v>Engineering</x:v>
      </x:c>
      <x:c r="D18007" s="2" t="str">
        <x:v>Balanced</x:v>
      </x:c>
      <x:c r="E18007" s="16" t="n">
        <x:v>40282</x:v>
      </x:c>
      <x:c r="F18007" s="16" t="n">
        <x:v>2540</x:v>
      </x:c>
      <x:c r="G18007" s="15" t="n">
        <x:f>VLOOKUP(D18007,'Pricing'!$A$6:$E$8,5,FALSE)</x:f>
        <x:v>1.2300000000000002</x:v>
      </x:c>
      <x:c r="H18007" s="15" t="n">
        <x:f>VLOOKUP(D18007,'Pricing'!$A$6:$E$8,4,FALSE)</x:f>
        <x:v>6</x:v>
      </x:c>
      <x:c r="I18007" s="15" t="n">
        <x:f>E18007*G18007/1000000</x:f>
        <x:v>0.049546860000000005</x:v>
      </x:c>
      <x:c r="J18007" s="15" t="n">
        <x:f>F18007*H18007/1000000</x:f>
        <x:v>0.01524</x:v>
      </x:c>
      <x:c r="K18007" s="15" t="n">
        <x:f>SUM(I18007:J18007)</x:f>
        <x:v>0.06478686</x:v>
      </x:c>
    </x:row>
    <x:row r="18008" ht="23" customHeight="1">
      <x:c r="A18008" s="2" t="str">
        <x:v>REQ-18004</x:v>
      </x:c>
      <x:c r="B18008" s="2" t="n">
        <x:v>5</x:v>
      </x:c>
      <x:c r="C18008" s="2" t="str">
        <x:v>Product</x:v>
      </x:c>
      <x:c r="D18008" s="2" t="str">
        <x:v>Swift</x:v>
      </x:c>
      <x:c r="E18008" s="16" t="n">
        <x:v>37402</x:v>
      </x:c>
      <x:c r="F18008" s="16" t="n">
        <x:v>2772</x:v>
      </x:c>
      <x:c r="G18008" s="15" t="n">
        <x:f>VLOOKUP(D18008,'Pricing'!$A$6:$E$8,5,FALSE)</x:f>
        <x:v>0.246</x:v>
      </x:c>
      <x:c r="H18008" s="15" t="n">
        <x:f>VLOOKUP(D18008,'Pricing'!$A$6:$E$8,4,FALSE)</x:f>
        <x:v>1.2</x:v>
      </x:c>
      <x:c r="I18008" s="15" t="n">
        <x:f>E18008*G18008/1000000</x:f>
        <x:v>0.009200892</x:v>
      </x:c>
      <x:c r="J18008" s="15" t="n">
        <x:f>F18008*H18008/1000000</x:f>
        <x:v>0.0033264</x:v>
      </x:c>
      <x:c r="K18008" s="15" t="n">
        <x:f>SUM(I18008:J18008)</x:f>
        <x:v>0.012527292</x:v>
      </x:c>
    </x:row>
    <x:row r="18009" ht="23" customHeight="1">
      <x:c r="A18009" s="2" t="str">
        <x:v>REQ-18005</x:v>
      </x:c>
      <x:c r="B18009" s="2" t="n">
        <x:v>5</x:v>
      </x:c>
      <x:c r="C18009" s="2" t="str">
        <x:v>Engineering</x:v>
      </x:c>
      <x:c r="D18009" s="2" t="str">
        <x:v>Swift</x:v>
      </x:c>
      <x:c r="E18009" s="16" t="n">
        <x:v>38268</x:v>
      </x:c>
      <x:c r="F18009" s="16" t="n">
        <x:v>3618</x:v>
      </x:c>
      <x:c r="G18009" s="15" t="n">
        <x:f>VLOOKUP(D18009,'Pricing'!$A$6:$E$8,5,FALSE)</x:f>
        <x:v>0.246</x:v>
      </x:c>
      <x:c r="H18009" s="15" t="n">
        <x:f>VLOOKUP(D18009,'Pricing'!$A$6:$E$8,4,FALSE)</x:f>
        <x:v>1.2</x:v>
      </x:c>
      <x:c r="I18009" s="15" t="n">
        <x:f>E18009*G18009/1000000</x:f>
        <x:v>0.009413928</x:v>
      </x:c>
      <x:c r="J18009" s="15" t="n">
        <x:f>F18009*H18009/1000000</x:f>
        <x:v>0.004341599999999999</x:v>
      </x:c>
      <x:c r="K18009" s="15" t="n">
        <x:f>SUM(I18009:J18009)</x:f>
        <x:v>0.013755528</x:v>
      </x:c>
    </x:row>
    <x:row r="18010" ht="23" customHeight="1">
      <x:c r="A18010" s="2" t="str">
        <x:v>REQ-18006</x:v>
      </x:c>
      <x:c r="B18010" s="2" t="n">
        <x:v>6</x:v>
      </x:c>
      <x:c r="C18010" s="2" t="str">
        <x:v>Product</x:v>
      </x:c>
      <x:c r="D18010" s="2" t="str">
        <x:v>Swift</x:v>
      </x:c>
      <x:c r="E18010" s="16" t="n">
        <x:v>85883</x:v>
      </x:c>
      <x:c r="F18010" s="16" t="n">
        <x:v>1287</x:v>
      </x:c>
      <x:c r="G18010" s="15" t="n">
        <x:f>VLOOKUP(D18010,'Pricing'!$A$6:$E$8,5,FALSE)</x:f>
        <x:v>0.246</x:v>
      </x:c>
      <x:c r="H18010" s="15" t="n">
        <x:f>VLOOKUP(D18010,'Pricing'!$A$6:$E$8,4,FALSE)</x:f>
        <x:v>1.2</x:v>
      </x:c>
      <x:c r="I18010" s="15" t="n">
        <x:f>E18010*G18010/1000000</x:f>
        <x:v>0.021127218</x:v>
      </x:c>
      <x:c r="J18010" s="15" t="n">
        <x:f>F18010*H18010/1000000</x:f>
        <x:v>0.0015443999999999998</x:v>
      </x:c>
      <x:c r="K18010" s="15" t="n">
        <x:f>SUM(I18010:J18010)</x:f>
        <x:v>0.022671618</x:v>
      </x:c>
    </x:row>
    <x:row r="18011" ht="23" customHeight="1">
      <x:c r="A18011" s="2" t="str">
        <x:v>REQ-18007</x:v>
      </x:c>
      <x:c r="B18011" s="2" t="n">
        <x:v>28</x:v>
      </x:c>
      <x:c r="C18011" s="2" t="str">
        <x:v>Research</x:v>
      </x:c>
      <x:c r="D18011" s="2" t="str">
        <x:v>Swift</x:v>
      </x:c>
      <x:c r="E18011" s="16" t="n">
        <x:v>13052</x:v>
      </x:c>
      <x:c r="F18011" s="16" t="n">
        <x:v>2898</x:v>
      </x:c>
      <x:c r="G18011" s="15" t="n">
        <x:f>VLOOKUP(D18011,'Pricing'!$A$6:$E$8,5,FALSE)</x:f>
        <x:v>0.246</x:v>
      </x:c>
      <x:c r="H18011" s="15" t="n">
        <x:f>VLOOKUP(D18011,'Pricing'!$A$6:$E$8,4,FALSE)</x:f>
        <x:v>1.2</x:v>
      </x:c>
      <x:c r="I18011" s="15" t="n">
        <x:f>E18011*G18011/1000000</x:f>
        <x:v>0.003210792</x:v>
      </x:c>
      <x:c r="J18011" s="15" t="n">
        <x:f>F18011*H18011/1000000</x:f>
        <x:v>0.0034776</x:v>
      </x:c>
      <x:c r="K18011" s="15" t="n">
        <x:f>SUM(I18011:J18011)</x:f>
        <x:v>0.006688392</x:v>
      </x:c>
    </x:row>
    <x:row r="18012" ht="23" customHeight="1">
      <x:c r="A18012" s="2" t="str">
        <x:v>REQ-18008</x:v>
      </x:c>
      <x:c r="B18012" s="2" t="n">
        <x:v>3</x:v>
      </x:c>
      <x:c r="C18012" s="2" t="str">
        <x:v>Product</x:v>
      </x:c>
      <x:c r="D18012" s="2" t="str">
        <x:v>Balanced</x:v>
      </x:c>
      <x:c r="E18012" s="16" t="n">
        <x:v>60400</x:v>
      </x:c>
      <x:c r="F18012" s="16" t="n">
        <x:v>594</x:v>
      </x:c>
      <x:c r="G18012" s="15" t="n">
        <x:f>VLOOKUP(D18012,'Pricing'!$A$6:$E$8,5,FALSE)</x:f>
        <x:v>1.2300000000000002</x:v>
      </x:c>
      <x:c r="H18012" s="15" t="n">
        <x:f>VLOOKUP(D18012,'Pricing'!$A$6:$E$8,4,FALSE)</x:f>
        <x:v>6</x:v>
      </x:c>
      <x:c r="I18012" s="15" t="n">
        <x:f>E18012*G18012/1000000</x:f>
        <x:v>0.07429200000000001</x:v>
      </x:c>
      <x:c r="J18012" s="15" t="n">
        <x:f>F18012*H18012/1000000</x:f>
        <x:v>0.003564</x:v>
      </x:c>
      <x:c r="K18012" s="15" t="n">
        <x:f>SUM(I18012:J18012)</x:f>
        <x:v>0.07785600000000001</x:v>
      </x:c>
    </x:row>
    <x:row r="18013" ht="23" customHeight="1">
      <x:c r="A18013" s="2" t="str">
        <x:v>REQ-18009</x:v>
      </x:c>
      <x:c r="B18013" s="2" t="n">
        <x:v>1</x:v>
      </x:c>
      <x:c r="C18013" s="2" t="str">
        <x:v>Operations</x:v>
      </x:c>
      <x:c r="D18013" s="2" t="str">
        <x:v>Swift</x:v>
      </x:c>
      <x:c r="E18013" s="16" t="n">
        <x:v>4253</x:v>
      </x:c>
      <x:c r="F18013" s="16" t="n">
        <x:v>312</x:v>
      </x:c>
      <x:c r="G18013" s="15" t="n">
        <x:f>VLOOKUP(D18013,'Pricing'!$A$6:$E$8,5,FALSE)</x:f>
        <x:v>0.246</x:v>
      </x:c>
      <x:c r="H18013" s="15" t="n">
        <x:f>VLOOKUP(D18013,'Pricing'!$A$6:$E$8,4,FALSE)</x:f>
        <x:v>1.2</x:v>
      </x:c>
      <x:c r="I18013" s="15" t="n">
        <x:f>E18013*G18013/1000000</x:f>
        <x:v>0.0010462380000000001</x:v>
      </x:c>
      <x:c r="J18013" s="15" t="n">
        <x:f>F18013*H18013/1000000</x:f>
        <x:v>0.0003744</x:v>
      </x:c>
      <x:c r="K18013" s="15" t="n">
        <x:f>SUM(I18013:J18013)</x:f>
        <x:v>0.0014206380000000001</x:v>
      </x:c>
    </x:row>
    <x:row r="18014" ht="23" customHeight="1">
      <x:c r="A18014" s="2" t="str">
        <x:v>REQ-18010</x:v>
      </x:c>
      <x:c r="B18014" s="2" t="n">
        <x:v>13</x:v>
      </x:c>
      <x:c r="C18014" s="2" t="str">
        <x:v>Growth</x:v>
      </x:c>
      <x:c r="D18014" s="2" t="str">
        <x:v>Balanced</x:v>
      </x:c>
      <x:c r="E18014" s="16" t="n">
        <x:v>55889</x:v>
      </x:c>
      <x:c r="F18014" s="16" t="n">
        <x:v>3236</x:v>
      </x:c>
      <x:c r="G18014" s="15" t="n">
        <x:f>VLOOKUP(D18014,'Pricing'!$A$6:$E$8,5,FALSE)</x:f>
        <x:v>1.2300000000000002</x:v>
      </x:c>
      <x:c r="H18014" s="15" t="n">
        <x:f>VLOOKUP(D18014,'Pricing'!$A$6:$E$8,4,FALSE)</x:f>
        <x:v>6</x:v>
      </x:c>
      <x:c r="I18014" s="15" t="n">
        <x:f>E18014*G18014/1000000</x:f>
        <x:v>0.06874347000000001</x:v>
      </x:c>
      <x:c r="J18014" s="15" t="n">
        <x:f>F18014*H18014/1000000</x:f>
        <x:v>0.019416</x:v>
      </x:c>
      <x:c r="K18014" s="15" t="n">
        <x:f>SUM(I18014:J18014)</x:f>
        <x:v>0.08815947000000002</x:v>
      </x:c>
    </x:row>
    <x:row r="18015" ht="23" customHeight="1">
      <x:c r="A18015" s="2" t="str">
        <x:v>REQ-18011</x:v>
      </x:c>
      <x:c r="B18015" s="2" t="n">
        <x:v>15</x:v>
      </x:c>
      <x:c r="C18015" s="2" t="str">
        <x:v>Research</x:v>
      </x:c>
      <x:c r="D18015" s="2" t="str">
        <x:v>Balanced</x:v>
      </x:c>
      <x:c r="E18015" s="16" t="n">
        <x:v>76139</x:v>
      </x:c>
      <x:c r="F18015" s="16" t="n">
        <x:v>460</x:v>
      </x:c>
      <x:c r="G18015" s="15" t="n">
        <x:f>VLOOKUP(D18015,'Pricing'!$A$6:$E$8,5,FALSE)</x:f>
        <x:v>1.2300000000000002</x:v>
      </x:c>
      <x:c r="H18015" s="15" t="n">
        <x:f>VLOOKUP(D18015,'Pricing'!$A$6:$E$8,4,FALSE)</x:f>
        <x:v>6</x:v>
      </x:c>
      <x:c r="I18015" s="15" t="n">
        <x:f>E18015*G18015/1000000</x:f>
        <x:v>0.09365097000000001</x:v>
      </x:c>
      <x:c r="J18015" s="15" t="n">
        <x:f>F18015*H18015/1000000</x:f>
        <x:v>0.00276</x:v>
      </x:c>
      <x:c r="K18015" s="15" t="n">
        <x:f>SUM(I18015:J18015)</x:f>
        <x:v>0.09641097000000001</x:v>
      </x:c>
    </x:row>
    <x:row r="18016" ht="23" customHeight="1">
      <x:c r="A18016" s="2" t="str">
        <x:v>REQ-18012</x:v>
      </x:c>
      <x:c r="B18016" s="2" t="n">
        <x:v>16</x:v>
      </x:c>
      <x:c r="C18016" s="2" t="str">
        <x:v>Growth</x:v>
      </x:c>
      <x:c r="D18016" s="2" t="str">
        <x:v>Swift</x:v>
      </x:c>
      <x:c r="E18016" s="16" t="n">
        <x:v>22493</x:v>
      </x:c>
      <x:c r="F18016" s="16" t="n">
        <x:v>3968</x:v>
      </x:c>
      <x:c r="G18016" s="15" t="n">
        <x:f>VLOOKUP(D18016,'Pricing'!$A$6:$E$8,5,FALSE)</x:f>
        <x:v>0.246</x:v>
      </x:c>
      <x:c r="H18016" s="15" t="n">
        <x:f>VLOOKUP(D18016,'Pricing'!$A$6:$E$8,4,FALSE)</x:f>
        <x:v>1.2</x:v>
      </x:c>
      <x:c r="I18016" s="15" t="n">
        <x:f>E18016*G18016/1000000</x:f>
        <x:v>0.005533278</x:v>
      </x:c>
      <x:c r="J18016" s="15" t="n">
        <x:f>F18016*H18016/1000000</x:f>
        <x:v>0.0047615999999999995</x:v>
      </x:c>
      <x:c r="K18016" s="15" t="n">
        <x:f>SUM(I18016:J18016)</x:f>
        <x:v>0.010294878</x:v>
      </x:c>
    </x:row>
    <x:row r="18017" ht="23" customHeight="1">
      <x:c r="A18017" s="2" t="str">
        <x:v>REQ-18013</x:v>
      </x:c>
      <x:c r="B18017" s="2" t="n">
        <x:v>4</x:v>
      </x:c>
      <x:c r="C18017" s="2" t="str">
        <x:v>Research</x:v>
      </x:c>
      <x:c r="D18017" s="2" t="str">
        <x:v>Balanced</x:v>
      </x:c>
      <x:c r="E18017" s="16" t="n">
        <x:v>58359</x:v>
      </x:c>
      <x:c r="F18017" s="16" t="n">
        <x:v>3254</x:v>
      </x:c>
      <x:c r="G18017" s="15" t="n">
        <x:f>VLOOKUP(D18017,'Pricing'!$A$6:$E$8,5,FALSE)</x:f>
        <x:v>1.2300000000000002</x:v>
      </x:c>
      <x:c r="H18017" s="15" t="n">
        <x:f>VLOOKUP(D18017,'Pricing'!$A$6:$E$8,4,FALSE)</x:f>
        <x:v>6</x:v>
      </x:c>
      <x:c r="I18017" s="15" t="n">
        <x:f>E18017*G18017/1000000</x:f>
        <x:v>0.07178157</x:v>
      </x:c>
      <x:c r="J18017" s="15" t="n">
        <x:f>F18017*H18017/1000000</x:f>
        <x:v>0.019524</x:v>
      </x:c>
      <x:c r="K18017" s="15" t="n">
        <x:f>SUM(I18017:J18017)</x:f>
        <x:v>0.09130557</x:v>
      </x:c>
    </x:row>
    <x:row r="18018" ht="23" customHeight="1">
      <x:c r="A18018" s="2" t="str">
        <x:v>REQ-18014</x:v>
      </x:c>
      <x:c r="B18018" s="2" t="n">
        <x:v>19</x:v>
      </x:c>
      <x:c r="C18018" s="2" t="str">
        <x:v>Support</x:v>
      </x:c>
      <x:c r="D18018" s="2" t="str">
        <x:v>Balanced</x:v>
      </x:c>
      <x:c r="E18018" s="16" t="n">
        <x:v>28088</x:v>
      </x:c>
      <x:c r="F18018" s="16" t="n">
        <x:v>1173</x:v>
      </x:c>
      <x:c r="G18018" s="15" t="n">
        <x:f>VLOOKUP(D18018,'Pricing'!$A$6:$E$8,5,FALSE)</x:f>
        <x:v>1.2300000000000002</x:v>
      </x:c>
      <x:c r="H18018" s="15" t="n">
        <x:f>VLOOKUP(D18018,'Pricing'!$A$6:$E$8,4,FALSE)</x:f>
        <x:v>6</x:v>
      </x:c>
      <x:c r="I18018" s="15" t="n">
        <x:f>E18018*G18018/1000000</x:f>
        <x:v>0.03454824000000001</x:v>
      </x:c>
      <x:c r="J18018" s="15" t="n">
        <x:f>F18018*H18018/1000000</x:f>
        <x:v>0.007038</x:v>
      </x:c>
      <x:c r="K18018" s="15" t="n">
        <x:f>SUM(I18018:J18018)</x:f>
        <x:v>0.04158624000000001</x:v>
      </x:c>
    </x:row>
    <x:row r="18019" ht="23" customHeight="1">
      <x:c r="A18019" s="2" t="str">
        <x:v>REQ-18015</x:v>
      </x:c>
      <x:c r="B18019" s="2" t="n">
        <x:v>29</x:v>
      </x:c>
      <x:c r="C18019" s="2" t="str">
        <x:v>Research</x:v>
      </x:c>
      <x:c r="D18019" s="2" t="str">
        <x:v>Swift</x:v>
      </x:c>
      <x:c r="E18019" s="16" t="n">
        <x:v>25819</x:v>
      </x:c>
      <x:c r="F18019" s="16" t="n">
        <x:v>662</x:v>
      </x:c>
      <x:c r="G18019" s="15" t="n">
        <x:f>VLOOKUP(D18019,'Pricing'!$A$6:$E$8,5,FALSE)</x:f>
        <x:v>0.246</x:v>
      </x:c>
      <x:c r="H18019" s="15" t="n">
        <x:f>VLOOKUP(D18019,'Pricing'!$A$6:$E$8,4,FALSE)</x:f>
        <x:v>1.2</x:v>
      </x:c>
      <x:c r="I18019" s="15" t="n">
        <x:f>E18019*G18019/1000000</x:f>
        <x:v>0.006351474</x:v>
      </x:c>
      <x:c r="J18019" s="15" t="n">
        <x:f>F18019*H18019/1000000</x:f>
        <x:v>0.0007944</x:v>
      </x:c>
      <x:c r="K18019" s="15" t="n">
        <x:f>SUM(I18019:J18019)</x:f>
        <x:v>0.007145874</x:v>
      </x:c>
    </x:row>
    <x:row r="18020" ht="23" customHeight="1">
      <x:c r="A18020" s="2" t="str">
        <x:v>REQ-18016</x:v>
      </x:c>
      <x:c r="B18020" s="2" t="n">
        <x:v>25</x:v>
      </x:c>
      <x:c r="C18020" s="2" t="str">
        <x:v>Support</x:v>
      </x:c>
      <x:c r="D18020" s="2" t="str">
        <x:v>Balanced</x:v>
      </x:c>
      <x:c r="E18020" s="16" t="n">
        <x:v>108607</x:v>
      </x:c>
      <x:c r="F18020" s="16" t="n">
        <x:v>3836</x:v>
      </x:c>
      <x:c r="G18020" s="15" t="n">
        <x:f>VLOOKUP(D18020,'Pricing'!$A$6:$E$8,5,FALSE)</x:f>
        <x:v>1.2300000000000002</x:v>
      </x:c>
      <x:c r="H18020" s="15" t="n">
        <x:f>VLOOKUP(D18020,'Pricing'!$A$6:$E$8,4,FALSE)</x:f>
        <x:v>6</x:v>
      </x:c>
      <x:c r="I18020" s="15" t="n">
        <x:f>E18020*G18020/1000000</x:f>
        <x:v>0.13358661000000002</x:v>
      </x:c>
      <x:c r="J18020" s="15" t="n">
        <x:f>F18020*H18020/1000000</x:f>
        <x:v>0.023016</x:v>
      </x:c>
      <x:c r="K18020" s="15" t="n">
        <x:f>SUM(I18020:J18020)</x:f>
        <x:v>0.15660261000000003</x:v>
      </x:c>
    </x:row>
    <x:row r="18021" ht="23" customHeight="1">
      <x:c r="A18021" s="2" t="str">
        <x:v>REQ-18017</x:v>
      </x:c>
      <x:c r="B18021" s="2" t="n">
        <x:v>1</x:v>
      </x:c>
      <x:c r="C18021" s="2" t="str">
        <x:v>Operations</x:v>
      </x:c>
      <x:c r="D18021" s="2" t="str">
        <x:v>Swift</x:v>
      </x:c>
      <x:c r="E18021" s="16" t="n">
        <x:v>25990</x:v>
      </x:c>
      <x:c r="F18021" s="16" t="n">
        <x:v>3106</x:v>
      </x:c>
      <x:c r="G18021" s="15" t="n">
        <x:f>VLOOKUP(D18021,'Pricing'!$A$6:$E$8,5,FALSE)</x:f>
        <x:v>0.246</x:v>
      </x:c>
      <x:c r="H18021" s="15" t="n">
        <x:f>VLOOKUP(D18021,'Pricing'!$A$6:$E$8,4,FALSE)</x:f>
        <x:v>1.2</x:v>
      </x:c>
      <x:c r="I18021" s="15" t="n">
        <x:f>E18021*G18021/1000000</x:f>
        <x:v>0.00639354</x:v>
      </x:c>
      <x:c r="J18021" s="15" t="n">
        <x:f>F18021*H18021/1000000</x:f>
        <x:v>0.0037272</x:v>
      </x:c>
      <x:c r="K18021" s="15" t="n">
        <x:f>SUM(I18021:J18021)</x:f>
        <x:v>0.01012074</x:v>
      </x:c>
    </x:row>
    <x:row r="18022" ht="23" customHeight="1">
      <x:c r="A18022" s="2" t="str">
        <x:v>REQ-18018</x:v>
      </x:c>
      <x:c r="B18022" s="2" t="n">
        <x:v>15</x:v>
      </x:c>
      <x:c r="C18022" s="2" t="str">
        <x:v>Growth</x:v>
      </x:c>
      <x:c r="D18022" s="2" t="str">
        <x:v>Balanced</x:v>
      </x:c>
      <x:c r="E18022" s="16" t="n">
        <x:v>17474</x:v>
      </x:c>
      <x:c r="F18022" s="16" t="n">
        <x:v>689</x:v>
      </x:c>
      <x:c r="G18022" s="15" t="n">
        <x:f>VLOOKUP(D18022,'Pricing'!$A$6:$E$8,5,FALSE)</x:f>
        <x:v>1.2300000000000002</x:v>
      </x:c>
      <x:c r="H18022" s="15" t="n">
        <x:f>VLOOKUP(D18022,'Pricing'!$A$6:$E$8,4,FALSE)</x:f>
        <x:v>6</x:v>
      </x:c>
      <x:c r="I18022" s="15" t="n">
        <x:f>E18022*G18022/1000000</x:f>
        <x:v>0.021493020000000005</x:v>
      </x:c>
      <x:c r="J18022" s="15" t="n">
        <x:f>F18022*H18022/1000000</x:f>
        <x:v>0.004134</x:v>
      </x:c>
      <x:c r="K18022" s="15" t="n">
        <x:f>SUM(I18022:J18022)</x:f>
        <x:v>0.025627020000000004</x:v>
      </x:c>
    </x:row>
    <x:row r="18023" ht="23" customHeight="1">
      <x:c r="A18023" s="2" t="str">
        <x:v>REQ-18019</x:v>
      </x:c>
      <x:c r="B18023" s="2" t="n">
        <x:v>25</x:v>
      </x:c>
      <x:c r="C18023" s="2" t="str">
        <x:v>Research</x:v>
      </x:c>
      <x:c r="D18023" s="2" t="str">
        <x:v>Swift</x:v>
      </x:c>
      <x:c r="E18023" s="16" t="n">
        <x:v>108731</x:v>
      </x:c>
      <x:c r="F18023" s="16" t="n">
        <x:v>2295</x:v>
      </x:c>
      <x:c r="G18023" s="15" t="n">
        <x:f>VLOOKUP(D18023,'Pricing'!$A$6:$E$8,5,FALSE)</x:f>
        <x:v>0.246</x:v>
      </x:c>
      <x:c r="H18023" s="15" t="n">
        <x:f>VLOOKUP(D18023,'Pricing'!$A$6:$E$8,4,FALSE)</x:f>
        <x:v>1.2</x:v>
      </x:c>
      <x:c r="I18023" s="15" t="n">
        <x:f>E18023*G18023/1000000</x:f>
        <x:v>0.026747826000000002</x:v>
      </x:c>
      <x:c r="J18023" s="15" t="n">
        <x:f>F18023*H18023/1000000</x:f>
        <x:v>0.002754</x:v>
      </x:c>
      <x:c r="K18023" s="15" t="n">
        <x:f>SUM(I18023:J18023)</x:f>
        <x:v>0.029501826000000002</x:v>
      </x:c>
    </x:row>
    <x:row r="18024" ht="23" customHeight="1">
      <x:c r="A18024" s="2" t="str">
        <x:v>REQ-18020</x:v>
      </x:c>
      <x:c r="B18024" s="2" t="n">
        <x:v>12</x:v>
      </x:c>
      <x:c r="C18024" s="2" t="str">
        <x:v>Growth</x:v>
      </x:c>
      <x:c r="D18024" s="2" t="str">
        <x:v>Swift</x:v>
      </x:c>
      <x:c r="E18024" s="16" t="n">
        <x:v>66084</x:v>
      </x:c>
      <x:c r="F18024" s="16" t="n">
        <x:v>1337</x:v>
      </x:c>
      <x:c r="G18024" s="15" t="n">
        <x:f>VLOOKUP(D18024,'Pricing'!$A$6:$E$8,5,FALSE)</x:f>
        <x:v>0.246</x:v>
      </x:c>
      <x:c r="H18024" s="15" t="n">
        <x:f>VLOOKUP(D18024,'Pricing'!$A$6:$E$8,4,FALSE)</x:f>
        <x:v>1.2</x:v>
      </x:c>
      <x:c r="I18024" s="15" t="n">
        <x:f>E18024*G18024/1000000</x:f>
        <x:v>0.016256664</x:v>
      </x:c>
      <x:c r="J18024" s="15" t="n">
        <x:f>F18024*H18024/1000000</x:f>
        <x:v>0.0016044</x:v>
      </x:c>
      <x:c r="K18024" s="15" t="n">
        <x:f>SUM(I18024:J18024)</x:f>
        <x:v>0.017861064</x:v>
      </x:c>
    </x:row>
    <x:row r="18025" ht="23" customHeight="1">
      <x:c r="A18025" s="2" t="str">
        <x:v>REQ-18021</x:v>
      </x:c>
      <x:c r="B18025" s="2" t="n">
        <x:v>31</x:v>
      </x:c>
      <x:c r="C18025" s="2" t="str">
        <x:v>Research</x:v>
      </x:c>
      <x:c r="D18025" s="2" t="str">
        <x:v>Swift</x:v>
      </x:c>
      <x:c r="E18025" s="16" t="n">
        <x:v>79258</x:v>
      </x:c>
      <x:c r="F18025" s="16" t="n">
        <x:v>239</x:v>
      </x:c>
      <x:c r="G18025" s="15" t="n">
        <x:f>VLOOKUP(D18025,'Pricing'!$A$6:$E$8,5,FALSE)</x:f>
        <x:v>0.246</x:v>
      </x:c>
      <x:c r="H18025" s="15" t="n">
        <x:f>VLOOKUP(D18025,'Pricing'!$A$6:$E$8,4,FALSE)</x:f>
        <x:v>1.2</x:v>
      </x:c>
      <x:c r="I18025" s="15" t="n">
        <x:f>E18025*G18025/1000000</x:f>
        <x:v>0.019497468</x:v>
      </x:c>
      <x:c r="J18025" s="15" t="n">
        <x:f>F18025*H18025/1000000</x:f>
        <x:v>0.00028680000000000003</x:v>
      </x:c>
      <x:c r="K18025" s="15" t="n">
        <x:f>SUM(I18025:J18025)</x:f>
        <x:v>0.019784268</x:v>
      </x:c>
    </x:row>
    <x:row r="18026" ht="23" customHeight="1">
      <x:c r="A18026" s="2" t="str">
        <x:v>REQ-18022</x:v>
      </x:c>
      <x:c r="B18026" s="2" t="n">
        <x:v>7</x:v>
      </x:c>
      <x:c r="C18026" s="2" t="str">
        <x:v>Support</x:v>
      </x:c>
      <x:c r="D18026" s="2" t="str">
        <x:v>Swift</x:v>
      </x:c>
      <x:c r="E18026" s="16" t="n">
        <x:v>12168</x:v>
      </x:c>
      <x:c r="F18026" s="16" t="n">
        <x:v>2322</x:v>
      </x:c>
      <x:c r="G18026" s="15" t="n">
        <x:f>VLOOKUP(D18026,'Pricing'!$A$6:$E$8,5,FALSE)</x:f>
        <x:v>0.246</x:v>
      </x:c>
      <x:c r="H18026" s="15" t="n">
        <x:f>VLOOKUP(D18026,'Pricing'!$A$6:$E$8,4,FALSE)</x:f>
        <x:v>1.2</x:v>
      </x:c>
      <x:c r="I18026" s="15" t="n">
        <x:f>E18026*G18026/1000000</x:f>
        <x:v>0.002993328</x:v>
      </x:c>
      <x:c r="J18026" s="15" t="n">
        <x:f>F18026*H18026/1000000</x:f>
        <x:v>0.0027864</x:v>
      </x:c>
      <x:c r="K18026" s="15" t="n">
        <x:f>SUM(I18026:J18026)</x:f>
        <x:v>0.005779728</x:v>
      </x:c>
    </x:row>
    <x:row r="18027" ht="23" customHeight="1">
      <x:c r="A18027" s="2" t="str">
        <x:v>REQ-18023</x:v>
      </x:c>
      <x:c r="B18027" s="2" t="n">
        <x:v>30</x:v>
      </x:c>
      <x:c r="C18027" s="2" t="str">
        <x:v>Operations</x:v>
      </x:c>
      <x:c r="D18027" s="2" t="str">
        <x:v>Balanced</x:v>
      </x:c>
      <x:c r="E18027" s="16" t="n">
        <x:v>70738</x:v>
      </x:c>
      <x:c r="F18027" s="16" t="n">
        <x:v>3337</x:v>
      </x:c>
      <x:c r="G18027" s="15" t="n">
        <x:f>VLOOKUP(D18027,'Pricing'!$A$6:$E$8,5,FALSE)</x:f>
        <x:v>1.2300000000000002</x:v>
      </x:c>
      <x:c r="H18027" s="15" t="n">
        <x:f>VLOOKUP(D18027,'Pricing'!$A$6:$E$8,4,FALSE)</x:f>
        <x:v>6</x:v>
      </x:c>
      <x:c r="I18027" s="15" t="n">
        <x:f>E18027*G18027/1000000</x:f>
        <x:v>0.08700774000000001</x:v>
      </x:c>
      <x:c r="J18027" s="15" t="n">
        <x:f>F18027*H18027/1000000</x:f>
        <x:v>0.020022</x:v>
      </x:c>
      <x:c r="K18027" s="15" t="n">
        <x:f>SUM(I18027:J18027)</x:f>
        <x:v>0.10702974000000001</x:v>
      </x:c>
    </x:row>
    <x:row r="18028" ht="23" customHeight="1">
      <x:c r="A18028" s="2" t="str">
        <x:v>REQ-18024</x:v>
      </x:c>
      <x:c r="B18028" s="2" t="n">
        <x:v>15</x:v>
      </x:c>
      <x:c r="C18028" s="2" t="str">
        <x:v>Product</x:v>
      </x:c>
      <x:c r="D18028" s="2" t="str">
        <x:v>Balanced</x:v>
      </x:c>
      <x:c r="E18028" s="16" t="n">
        <x:v>85924</x:v>
      </x:c>
      <x:c r="F18028" s="16" t="n">
        <x:v>3718</x:v>
      </x:c>
      <x:c r="G18028" s="15" t="n">
        <x:f>VLOOKUP(D18028,'Pricing'!$A$6:$E$8,5,FALSE)</x:f>
        <x:v>1.2300000000000002</x:v>
      </x:c>
      <x:c r="H18028" s="15" t="n">
        <x:f>VLOOKUP(D18028,'Pricing'!$A$6:$E$8,4,FALSE)</x:f>
        <x:v>6</x:v>
      </x:c>
      <x:c r="I18028" s="15" t="n">
        <x:f>E18028*G18028/1000000</x:f>
        <x:v>0.10568652000000002</x:v>
      </x:c>
      <x:c r="J18028" s="15" t="n">
        <x:f>F18028*H18028/1000000</x:f>
        <x:v>0.022308</x:v>
      </x:c>
      <x:c r="K18028" s="15" t="n">
        <x:f>SUM(I18028:J18028)</x:f>
        <x:v>0.12799452000000003</x:v>
      </x:c>
    </x:row>
    <x:row r="18029" ht="23" customHeight="1">
      <x:c r="A18029" s="2" t="str">
        <x:v>REQ-18025</x:v>
      </x:c>
      <x:c r="B18029" s="2" t="n">
        <x:v>8</x:v>
      </x:c>
      <x:c r="C18029" s="2" t="str">
        <x:v>Engineering</x:v>
      </x:c>
      <x:c r="D18029" s="2" t="str">
        <x:v>Balanced</x:v>
      </x:c>
      <x:c r="E18029" s="16" t="n">
        <x:v>58881</x:v>
      </x:c>
      <x:c r="F18029" s="16" t="n">
        <x:v>1340</x:v>
      </x:c>
      <x:c r="G18029" s="15" t="n">
        <x:f>VLOOKUP(D18029,'Pricing'!$A$6:$E$8,5,FALSE)</x:f>
        <x:v>1.2300000000000002</x:v>
      </x:c>
      <x:c r="H18029" s="15" t="n">
        <x:f>VLOOKUP(D18029,'Pricing'!$A$6:$E$8,4,FALSE)</x:f>
        <x:v>6</x:v>
      </x:c>
      <x:c r="I18029" s="15" t="n">
        <x:f>E18029*G18029/1000000</x:f>
        <x:v>0.07242363000000002</x:v>
      </x:c>
      <x:c r="J18029" s="15" t="n">
        <x:f>F18029*H18029/1000000</x:f>
        <x:v>0.00804</x:v>
      </x:c>
      <x:c r="K18029" s="15" t="n">
        <x:f>SUM(I18029:J18029)</x:f>
        <x:v>0.08046363000000002</x:v>
      </x:c>
    </x:row>
    <x:row r="18030" ht="23" customHeight="1">
      <x:c r="A18030" s="2" t="str">
        <x:v>REQ-18026</x:v>
      </x:c>
      <x:c r="B18030" s="2" t="n">
        <x:v>30</x:v>
      </x:c>
      <x:c r="C18030" s="2" t="str">
        <x:v>Support</x:v>
      </x:c>
      <x:c r="D18030" s="2" t="str">
        <x:v>Balanced</x:v>
      </x:c>
      <x:c r="E18030" s="16" t="n">
        <x:v>46578</x:v>
      </x:c>
      <x:c r="F18030" s="16" t="n">
        <x:v>1717</x:v>
      </x:c>
      <x:c r="G18030" s="15" t="n">
        <x:f>VLOOKUP(D18030,'Pricing'!$A$6:$E$8,5,FALSE)</x:f>
        <x:v>1.2300000000000002</x:v>
      </x:c>
      <x:c r="H18030" s="15" t="n">
        <x:f>VLOOKUP(D18030,'Pricing'!$A$6:$E$8,4,FALSE)</x:f>
        <x:v>6</x:v>
      </x:c>
      <x:c r="I18030" s="15" t="n">
        <x:f>E18030*G18030/1000000</x:f>
        <x:v>0.05729094000000001</x:v>
      </x:c>
      <x:c r="J18030" s="15" t="n">
        <x:f>F18030*H18030/1000000</x:f>
        <x:v>0.010302</x:v>
      </x:c>
      <x:c r="K18030" s="15" t="n">
        <x:f>SUM(I18030:J18030)</x:f>
        <x:v>0.06759294000000002</x:v>
      </x:c>
    </x:row>
    <x:row r="18031" ht="23" customHeight="1">
      <x:c r="A18031" s="2" t="str">
        <x:v>REQ-18027</x:v>
      </x:c>
      <x:c r="B18031" s="2" t="n">
        <x:v>4</x:v>
      </x:c>
      <x:c r="C18031" s="2" t="str">
        <x:v>Operations</x:v>
      </x:c>
      <x:c r="D18031" s="2" t="str">
        <x:v>Swift</x:v>
      </x:c>
      <x:c r="E18031" s="16" t="n">
        <x:v>71025</x:v>
      </x:c>
      <x:c r="F18031" s="16" t="n">
        <x:v>2054</x:v>
      </x:c>
      <x:c r="G18031" s="15" t="n">
        <x:f>VLOOKUP(D18031,'Pricing'!$A$6:$E$8,5,FALSE)</x:f>
        <x:v>0.246</x:v>
      </x:c>
      <x:c r="H18031" s="15" t="n">
        <x:f>VLOOKUP(D18031,'Pricing'!$A$6:$E$8,4,FALSE)</x:f>
        <x:v>1.2</x:v>
      </x:c>
      <x:c r="I18031" s="15" t="n">
        <x:f>E18031*G18031/1000000</x:f>
        <x:v>0.017472150000000002</x:v>
      </x:c>
      <x:c r="J18031" s="15" t="n">
        <x:f>F18031*H18031/1000000</x:f>
        <x:v>0.0024647999999999996</x:v>
      </x:c>
      <x:c r="K18031" s="15" t="n">
        <x:f>SUM(I18031:J18031)</x:f>
        <x:v>0.019936950000000002</x:v>
      </x:c>
    </x:row>
    <x:row r="18032" ht="23" customHeight="1">
      <x:c r="A18032" s="2" t="str">
        <x:v>REQ-18028</x:v>
      </x:c>
      <x:c r="B18032" s="2" t="n">
        <x:v>15</x:v>
      </x:c>
      <x:c r="C18032" s="2" t="str">
        <x:v>Support</x:v>
      </x:c>
      <x:c r="D18032" s="2" t="str">
        <x:v>Swift</x:v>
      </x:c>
      <x:c r="E18032" s="16" t="n">
        <x:v>81190</x:v>
      </x:c>
      <x:c r="F18032" s="16" t="n">
        <x:v>1709</x:v>
      </x:c>
      <x:c r="G18032" s="15" t="n">
        <x:f>VLOOKUP(D18032,'Pricing'!$A$6:$E$8,5,FALSE)</x:f>
        <x:v>0.246</x:v>
      </x:c>
      <x:c r="H18032" s="15" t="n">
        <x:f>VLOOKUP(D18032,'Pricing'!$A$6:$E$8,4,FALSE)</x:f>
        <x:v>1.2</x:v>
      </x:c>
      <x:c r="I18032" s="15" t="n">
        <x:f>E18032*G18032/1000000</x:f>
        <x:v>0.01997274</x:v>
      </x:c>
      <x:c r="J18032" s="15" t="n">
        <x:f>F18032*H18032/1000000</x:f>
        <x:v>0.0020507999999999998</x:v>
      </x:c>
      <x:c r="K18032" s="15" t="n">
        <x:f>SUM(I18032:J18032)</x:f>
        <x:v>0.022023539999999998</x:v>
      </x:c>
    </x:row>
    <x:row r="18033" ht="23" customHeight="1">
      <x:c r="A18033" s="2" t="str">
        <x:v>REQ-18029</x:v>
      </x:c>
      <x:c r="B18033" s="2" t="n">
        <x:v>11</x:v>
      </x:c>
      <x:c r="C18033" s="2" t="str">
        <x:v>Operations</x:v>
      </x:c>
      <x:c r="D18033" s="2" t="str">
        <x:v>Balanced</x:v>
      </x:c>
      <x:c r="E18033" s="16" t="n">
        <x:v>22881</x:v>
      </x:c>
      <x:c r="F18033" s="16" t="n">
        <x:v>317</x:v>
      </x:c>
      <x:c r="G18033" s="15" t="n">
        <x:f>VLOOKUP(D18033,'Pricing'!$A$6:$E$8,5,FALSE)</x:f>
        <x:v>1.2300000000000002</x:v>
      </x:c>
      <x:c r="H18033" s="15" t="n">
        <x:f>VLOOKUP(D18033,'Pricing'!$A$6:$E$8,4,FALSE)</x:f>
        <x:v>6</x:v>
      </x:c>
      <x:c r="I18033" s="15" t="n">
        <x:f>E18033*G18033/1000000</x:f>
        <x:v>0.028143630000000006</x:v>
      </x:c>
      <x:c r="J18033" s="15" t="n">
        <x:f>F18033*H18033/1000000</x:f>
        <x:v>0.001902</x:v>
      </x:c>
      <x:c r="K18033" s="15" t="n">
        <x:f>SUM(I18033:J18033)</x:f>
        <x:v>0.030045630000000007</x:v>
      </x:c>
    </x:row>
    <x:row r="18034" ht="23" customHeight="1">
      <x:c r="A18034" s="2" t="str">
        <x:v>REQ-18030</x:v>
      </x:c>
      <x:c r="B18034" s="2" t="n">
        <x:v>19</x:v>
      </x:c>
      <x:c r="C18034" s="2" t="str">
        <x:v>Growth</x:v>
      </x:c>
      <x:c r="D18034" s="2" t="str">
        <x:v>Swift</x:v>
      </x:c>
      <x:c r="E18034" s="16" t="n">
        <x:v>40941</x:v>
      </x:c>
      <x:c r="F18034" s="16" t="n">
        <x:v>3975</x:v>
      </x:c>
      <x:c r="G18034" s="15" t="n">
        <x:f>VLOOKUP(D18034,'Pricing'!$A$6:$E$8,5,FALSE)</x:f>
        <x:v>0.246</x:v>
      </x:c>
      <x:c r="H18034" s="15" t="n">
        <x:f>VLOOKUP(D18034,'Pricing'!$A$6:$E$8,4,FALSE)</x:f>
        <x:v>1.2</x:v>
      </x:c>
      <x:c r="I18034" s="15" t="n">
        <x:f>E18034*G18034/1000000</x:f>
        <x:v>0.010071486</x:v>
      </x:c>
      <x:c r="J18034" s="15" t="n">
        <x:f>F18034*H18034/1000000</x:f>
        <x:v>0.00477</x:v>
      </x:c>
      <x:c r="K18034" s="15" t="n">
        <x:f>SUM(I18034:J18034)</x:f>
        <x:v>0.014841486</x:v>
      </x:c>
    </x:row>
    <x:row r="18035" ht="23" customHeight="1">
      <x:c r="A18035" s="2" t="str">
        <x:v>REQ-18031</x:v>
      </x:c>
      <x:c r="B18035" s="2" t="n">
        <x:v>23</x:v>
      </x:c>
      <x:c r="C18035" s="2" t="str">
        <x:v>Research</x:v>
      </x:c>
      <x:c r="D18035" s="2" t="str">
        <x:v>Swift</x:v>
      </x:c>
      <x:c r="E18035" s="16" t="n">
        <x:v>25037</x:v>
      </x:c>
      <x:c r="F18035" s="16" t="n">
        <x:v>529</x:v>
      </x:c>
      <x:c r="G18035" s="15" t="n">
        <x:f>VLOOKUP(D18035,'Pricing'!$A$6:$E$8,5,FALSE)</x:f>
        <x:v>0.246</x:v>
      </x:c>
      <x:c r="H18035" s="15" t="n">
        <x:f>VLOOKUP(D18035,'Pricing'!$A$6:$E$8,4,FALSE)</x:f>
        <x:v>1.2</x:v>
      </x:c>
      <x:c r="I18035" s="15" t="n">
        <x:f>E18035*G18035/1000000</x:f>
        <x:v>0.006159102</x:v>
      </x:c>
      <x:c r="J18035" s="15" t="n">
        <x:f>F18035*H18035/1000000</x:f>
        <x:v>0.0006347999999999999</x:v>
      </x:c>
      <x:c r="K18035" s="15" t="n">
        <x:f>SUM(I18035:J18035)</x:f>
        <x:v>0.006793901999999999</x:v>
      </x:c>
    </x:row>
    <x:row r="18036" ht="23" customHeight="1">
      <x:c r="A18036" s="2" t="str">
        <x:v>REQ-18032</x:v>
      </x:c>
      <x:c r="B18036" s="2" t="n">
        <x:v>1</x:v>
      </x:c>
      <x:c r="C18036" s="2" t="str">
        <x:v>Growth</x:v>
      </x:c>
      <x:c r="D18036" s="2" t="str">
        <x:v>Balanced</x:v>
      </x:c>
      <x:c r="E18036" s="16" t="n">
        <x:v>73815</x:v>
      </x:c>
      <x:c r="F18036" s="16" t="n">
        <x:v>2982</x:v>
      </x:c>
      <x:c r="G18036" s="15" t="n">
        <x:f>VLOOKUP(D18036,'Pricing'!$A$6:$E$8,5,FALSE)</x:f>
        <x:v>1.2300000000000002</x:v>
      </x:c>
      <x:c r="H18036" s="15" t="n">
        <x:f>VLOOKUP(D18036,'Pricing'!$A$6:$E$8,4,FALSE)</x:f>
        <x:v>6</x:v>
      </x:c>
      <x:c r="I18036" s="15" t="n">
        <x:f>E18036*G18036/1000000</x:f>
        <x:v>0.09079245000000001</x:v>
      </x:c>
      <x:c r="J18036" s="15" t="n">
        <x:f>F18036*H18036/1000000</x:f>
        <x:v>0.017892</x:v>
      </x:c>
      <x:c r="K18036" s="15" t="n">
        <x:f>SUM(I18036:J18036)</x:f>
        <x:v>0.10868445000000002</x:v>
      </x:c>
    </x:row>
    <x:row r="18037" ht="23" customHeight="1">
      <x:c r="A18037" s="2" t="str">
        <x:v>REQ-18033</x:v>
      </x:c>
      <x:c r="B18037" s="2" t="n">
        <x:v>3</x:v>
      </x:c>
      <x:c r="C18037" s="2" t="str">
        <x:v>Operations</x:v>
      </x:c>
      <x:c r="D18037" s="2" t="str">
        <x:v>Balanced</x:v>
      </x:c>
      <x:c r="E18037" s="16" t="n">
        <x:v>99388</x:v>
      </x:c>
      <x:c r="F18037" s="16" t="n">
        <x:v>3581</x:v>
      </x:c>
      <x:c r="G18037" s="15" t="n">
        <x:f>VLOOKUP(D18037,'Pricing'!$A$6:$E$8,5,FALSE)</x:f>
        <x:v>1.2300000000000002</x:v>
      </x:c>
      <x:c r="H18037" s="15" t="n">
        <x:f>VLOOKUP(D18037,'Pricing'!$A$6:$E$8,4,FALSE)</x:f>
        <x:v>6</x:v>
      </x:c>
      <x:c r="I18037" s="15" t="n">
        <x:f>E18037*G18037/1000000</x:f>
        <x:v>0.12224724000000002</x:v>
      </x:c>
      <x:c r="J18037" s="15" t="n">
        <x:f>F18037*H18037/1000000</x:f>
        <x:v>0.021486</x:v>
      </x:c>
      <x:c r="K18037" s="15" t="n">
        <x:f>SUM(I18037:J18037)</x:f>
        <x:v>0.14373324</x:v>
      </x:c>
    </x:row>
    <x:row r="18038" ht="23" customHeight="1">
      <x:c r="A18038" s="2" t="str">
        <x:v>REQ-18034</x:v>
      </x:c>
      <x:c r="B18038" s="2" t="n">
        <x:v>5</x:v>
      </x:c>
      <x:c r="C18038" s="2" t="str">
        <x:v>Growth</x:v>
      </x:c>
      <x:c r="D18038" s="2" t="str">
        <x:v>Swift</x:v>
      </x:c>
      <x:c r="E18038" s="16" t="n">
        <x:v>48979</x:v>
      </x:c>
      <x:c r="F18038" s="16" t="n">
        <x:v>2842</x:v>
      </x:c>
      <x:c r="G18038" s="15" t="n">
        <x:f>VLOOKUP(D18038,'Pricing'!$A$6:$E$8,5,FALSE)</x:f>
        <x:v>0.246</x:v>
      </x:c>
      <x:c r="H18038" s="15" t="n">
        <x:f>VLOOKUP(D18038,'Pricing'!$A$6:$E$8,4,FALSE)</x:f>
        <x:v>1.2</x:v>
      </x:c>
      <x:c r="I18038" s="15" t="n">
        <x:f>E18038*G18038/1000000</x:f>
        <x:v>0.012048834</x:v>
      </x:c>
      <x:c r="J18038" s="15" t="n">
        <x:f>F18038*H18038/1000000</x:f>
        <x:v>0.0034104</x:v>
      </x:c>
      <x:c r="K18038" s="15" t="n">
        <x:f>SUM(I18038:J18038)</x:f>
        <x:v>0.015459233999999999</x:v>
      </x:c>
    </x:row>
    <x:row r="18039" ht="23" customHeight="1">
      <x:c r="A18039" s="2" t="str">
        <x:v>REQ-18035</x:v>
      </x:c>
      <x:c r="B18039" s="2" t="n">
        <x:v>17</x:v>
      </x:c>
      <x:c r="C18039" s="2" t="str">
        <x:v>Research</x:v>
      </x:c>
      <x:c r="D18039" s="2" t="str">
        <x:v>Balanced</x:v>
      </x:c>
      <x:c r="E18039" s="16" t="n">
        <x:v>38751</x:v>
      </x:c>
      <x:c r="F18039" s="16" t="n">
        <x:v>1375</x:v>
      </x:c>
      <x:c r="G18039" s="15" t="n">
        <x:f>VLOOKUP(D18039,'Pricing'!$A$6:$E$8,5,FALSE)</x:f>
        <x:v>1.2300000000000002</x:v>
      </x:c>
      <x:c r="H18039" s="15" t="n">
        <x:f>VLOOKUP(D18039,'Pricing'!$A$6:$E$8,4,FALSE)</x:f>
        <x:v>6</x:v>
      </x:c>
      <x:c r="I18039" s="15" t="n">
        <x:f>E18039*G18039/1000000</x:f>
        <x:v>0.04766373000000001</x:v>
      </x:c>
      <x:c r="J18039" s="15" t="n">
        <x:f>F18039*H18039/1000000</x:f>
        <x:v>0.00825</x:v>
      </x:c>
      <x:c r="K18039" s="15" t="n">
        <x:f>SUM(I18039:J18039)</x:f>
        <x:v>0.05591373000000001</x:v>
      </x:c>
    </x:row>
    <x:row r="18040" ht="23" customHeight="1">
      <x:c r="A18040" s="2" t="str">
        <x:v>REQ-18036</x:v>
      </x:c>
      <x:c r="B18040" s="2" t="n">
        <x:v>12</x:v>
      </x:c>
      <x:c r="C18040" s="2" t="str">
        <x:v>Support</x:v>
      </x:c>
      <x:c r="D18040" s="2" t="str">
        <x:v>Swift</x:v>
      </x:c>
      <x:c r="E18040" s="16" t="n">
        <x:v>85266</x:v>
      </x:c>
      <x:c r="F18040" s="16" t="n">
        <x:v>3266</x:v>
      </x:c>
      <x:c r="G18040" s="15" t="n">
        <x:f>VLOOKUP(D18040,'Pricing'!$A$6:$E$8,5,FALSE)</x:f>
        <x:v>0.246</x:v>
      </x:c>
      <x:c r="H18040" s="15" t="n">
        <x:f>VLOOKUP(D18040,'Pricing'!$A$6:$E$8,4,FALSE)</x:f>
        <x:v>1.2</x:v>
      </x:c>
      <x:c r="I18040" s="15" t="n">
        <x:f>E18040*G18040/1000000</x:f>
        <x:v>0.020975436</x:v>
      </x:c>
      <x:c r="J18040" s="15" t="n">
        <x:f>F18040*H18040/1000000</x:f>
        <x:v>0.003919199999999999</x:v>
      </x:c>
      <x:c r="K18040" s="15" t="n">
        <x:f>SUM(I18040:J18040)</x:f>
        <x:v>0.024894635999999998</x:v>
      </x:c>
    </x:row>
    <x:row r="18041" ht="23" customHeight="1">
      <x:c r="A18041" s="2" t="str">
        <x:v>REQ-18037</x:v>
      </x:c>
      <x:c r="B18041" s="2" t="n">
        <x:v>9</x:v>
      </x:c>
      <x:c r="C18041" s="2" t="str">
        <x:v>Research</x:v>
      </x:c>
      <x:c r="D18041" s="2" t="str">
        <x:v>Balanced</x:v>
      </x:c>
      <x:c r="E18041" s="16" t="n">
        <x:v>72361</x:v>
      </x:c>
      <x:c r="F18041" s="16" t="n">
        <x:v>1883</x:v>
      </x:c>
      <x:c r="G18041" s="15" t="n">
        <x:f>VLOOKUP(D18041,'Pricing'!$A$6:$E$8,5,FALSE)</x:f>
        <x:v>1.2300000000000002</x:v>
      </x:c>
      <x:c r="H18041" s="15" t="n">
        <x:f>VLOOKUP(D18041,'Pricing'!$A$6:$E$8,4,FALSE)</x:f>
        <x:v>6</x:v>
      </x:c>
      <x:c r="I18041" s="15" t="n">
        <x:f>E18041*G18041/1000000</x:f>
        <x:v>0.08900403000000001</x:v>
      </x:c>
      <x:c r="J18041" s="15" t="n">
        <x:f>F18041*H18041/1000000</x:f>
        <x:v>0.011298</x:v>
      </x:c>
      <x:c r="K18041" s="15" t="n">
        <x:f>SUM(I18041:J18041)</x:f>
        <x:v>0.10030203000000001</x:v>
      </x:c>
    </x:row>
    <x:row r="18042" ht="23" customHeight="1">
      <x:c r="A18042" s="2" t="str">
        <x:v>REQ-18038</x:v>
      </x:c>
      <x:c r="B18042" s="2" t="n">
        <x:v>11</x:v>
      </x:c>
      <x:c r="C18042" s="2" t="str">
        <x:v>Product</x:v>
      </x:c>
      <x:c r="D18042" s="2" t="str">
        <x:v>Balanced</x:v>
      </x:c>
      <x:c r="E18042" s="16" t="n">
        <x:v>53458</x:v>
      </x:c>
      <x:c r="F18042" s="16" t="n">
        <x:v>840</x:v>
      </x:c>
      <x:c r="G18042" s="15" t="n">
        <x:f>VLOOKUP(D18042,'Pricing'!$A$6:$E$8,5,FALSE)</x:f>
        <x:v>1.2300000000000002</x:v>
      </x:c>
      <x:c r="H18042" s="15" t="n">
        <x:f>VLOOKUP(D18042,'Pricing'!$A$6:$E$8,4,FALSE)</x:f>
        <x:v>6</x:v>
      </x:c>
      <x:c r="I18042" s="15" t="n">
        <x:f>E18042*G18042/1000000</x:f>
        <x:v>0.06575334000000001</x:v>
      </x:c>
      <x:c r="J18042" s="15" t="n">
        <x:f>F18042*H18042/1000000</x:f>
        <x:v>0.00504</x:v>
      </x:c>
      <x:c r="K18042" s="15" t="n">
        <x:f>SUM(I18042:J18042)</x:f>
        <x:v>0.07079334000000001</x:v>
      </x:c>
    </x:row>
    <x:row r="18043" ht="23" customHeight="1">
      <x:c r="A18043" s="2" t="str">
        <x:v>REQ-18039</x:v>
      </x:c>
      <x:c r="B18043" s="2" t="n">
        <x:v>1</x:v>
      </x:c>
      <x:c r="C18043" s="2" t="str">
        <x:v>Engineering</x:v>
      </x:c>
      <x:c r="D18043" s="2" t="str">
        <x:v>Balanced</x:v>
      </x:c>
      <x:c r="E18043" s="16" t="n">
        <x:v>58702</x:v>
      </x:c>
      <x:c r="F18043" s="16" t="n">
        <x:v>3914</x:v>
      </x:c>
      <x:c r="G18043" s="15" t="n">
        <x:f>VLOOKUP(D18043,'Pricing'!$A$6:$E$8,5,FALSE)</x:f>
        <x:v>1.2300000000000002</x:v>
      </x:c>
      <x:c r="H18043" s="15" t="n">
        <x:f>VLOOKUP(D18043,'Pricing'!$A$6:$E$8,4,FALSE)</x:f>
        <x:v>6</x:v>
      </x:c>
      <x:c r="I18043" s="15" t="n">
        <x:f>E18043*G18043/1000000</x:f>
        <x:v>0.07220346000000001</x:v>
      </x:c>
      <x:c r="J18043" s="15" t="n">
        <x:f>F18043*H18043/1000000</x:f>
        <x:v>0.023484</x:v>
      </x:c>
      <x:c r="K18043" s="15" t="n">
        <x:f>SUM(I18043:J18043)</x:f>
        <x:v>0.09568746000000002</x:v>
      </x:c>
    </x:row>
    <x:row r="18044" ht="23" customHeight="1">
      <x:c r="A18044" s="2" t="str">
        <x:v>REQ-18040</x:v>
      </x:c>
      <x:c r="B18044" s="2" t="n">
        <x:v>20</x:v>
      </x:c>
      <x:c r="C18044" s="2" t="str">
        <x:v>Support</x:v>
      </x:c>
      <x:c r="D18044" s="2" t="str">
        <x:v>Balanced</x:v>
      </x:c>
      <x:c r="E18044" s="16" t="n">
        <x:v>75840</x:v>
      </x:c>
      <x:c r="F18044" s="16" t="n">
        <x:v>2544</x:v>
      </x:c>
      <x:c r="G18044" s="15" t="n">
        <x:f>VLOOKUP(D18044,'Pricing'!$A$6:$E$8,5,FALSE)</x:f>
        <x:v>1.2300000000000002</x:v>
      </x:c>
      <x:c r="H18044" s="15" t="n">
        <x:f>VLOOKUP(D18044,'Pricing'!$A$6:$E$8,4,FALSE)</x:f>
        <x:v>6</x:v>
      </x:c>
      <x:c r="I18044" s="15" t="n">
        <x:f>E18044*G18044/1000000</x:f>
        <x:v>0.09328320000000001</x:v>
      </x:c>
      <x:c r="J18044" s="15" t="n">
        <x:f>F18044*H18044/1000000</x:f>
        <x:v>0.015264</x:v>
      </x:c>
      <x:c r="K18044" s="15" t="n">
        <x:f>SUM(I18044:J18044)</x:f>
        <x:v>0.10854720000000001</x:v>
      </x:c>
    </x:row>
    <x:row r="18045" ht="23" customHeight="1">
      <x:c r="A18045" s="2" t="str">
        <x:v>REQ-18041</x:v>
      </x:c>
      <x:c r="B18045" s="2" t="n">
        <x:v>2</x:v>
      </x:c>
      <x:c r="C18045" s="2" t="str">
        <x:v>Research</x:v>
      </x:c>
      <x:c r="D18045" s="2" t="str">
        <x:v>Swift</x:v>
      </x:c>
      <x:c r="E18045" s="16" t="n">
        <x:v>17822</x:v>
      </x:c>
      <x:c r="F18045" s="16" t="n">
        <x:v>2033</x:v>
      </x:c>
      <x:c r="G18045" s="15" t="n">
        <x:f>VLOOKUP(D18045,'Pricing'!$A$6:$E$8,5,FALSE)</x:f>
        <x:v>0.246</x:v>
      </x:c>
      <x:c r="H18045" s="15" t="n">
        <x:f>VLOOKUP(D18045,'Pricing'!$A$6:$E$8,4,FALSE)</x:f>
        <x:v>1.2</x:v>
      </x:c>
      <x:c r="I18045" s="15" t="n">
        <x:f>E18045*G18045/1000000</x:f>
        <x:v>0.004384211999999999</x:v>
      </x:c>
      <x:c r="J18045" s="15" t="n">
        <x:f>F18045*H18045/1000000</x:f>
        <x:v>0.0024396</x:v>
      </x:c>
      <x:c r="K18045" s="15" t="n">
        <x:f>SUM(I18045:J18045)</x:f>
        <x:v>0.006823811999999999</x:v>
      </x:c>
    </x:row>
    <x:row r="18046" ht="23" customHeight="1">
      <x:c r="A18046" s="2" t="str">
        <x:v>REQ-18042</x:v>
      </x:c>
      <x:c r="B18046" s="2" t="n">
        <x:v>29</x:v>
      </x:c>
      <x:c r="C18046" s="2" t="str">
        <x:v>Support</x:v>
      </x:c>
      <x:c r="D18046" s="2" t="str">
        <x:v>Reasoning</x:v>
      </x:c>
      <x:c r="E18046" s="16" t="n">
        <x:v>54562</x:v>
      </x:c>
      <x:c r="F18046" s="16" t="n">
        <x:v>3734</x:v>
      </x:c>
      <x:c r="G18046" s="15" t="n">
        <x:f>VLOOKUP(D18046,'Pricing'!$A$6:$E$8,5,FALSE)</x:f>
        <x:v>4.920000000000001</x:v>
      </x:c>
      <x:c r="H18046" s="15" t="n">
        <x:f>VLOOKUP(D18046,'Pricing'!$A$6:$E$8,4,FALSE)</x:f>
        <x:v>24</x:v>
      </x:c>
      <x:c r="I18046" s="15" t="n">
        <x:f>E18046*G18046/1000000</x:f>
        <x:v>0.26844504</x:v>
      </x:c>
      <x:c r="J18046" s="15" t="n">
        <x:f>F18046*H18046/1000000</x:f>
        <x:v>0.089616</x:v>
      </x:c>
      <x:c r="K18046" s="15" t="n">
        <x:f>SUM(I18046:J18046)</x:f>
        <x:v>0.35806104000000005</x:v>
      </x:c>
    </x:row>
    <x:row r="18047" ht="23" customHeight="1">
      <x:c r="A18047" s="2" t="str">
        <x:v>REQ-18043</x:v>
      </x:c>
      <x:c r="B18047" s="2" t="n">
        <x:v>2</x:v>
      </x:c>
      <x:c r="C18047" s="2" t="str">
        <x:v>Engineering</x:v>
      </x:c>
      <x:c r="D18047" s="2" t="str">
        <x:v>Swift</x:v>
      </x:c>
      <x:c r="E18047" s="16" t="n">
        <x:v>20839</x:v>
      </x:c>
      <x:c r="F18047" s="16" t="n">
        <x:v>2098</x:v>
      </x:c>
      <x:c r="G18047" s="15" t="n">
        <x:f>VLOOKUP(D18047,'Pricing'!$A$6:$E$8,5,FALSE)</x:f>
        <x:v>0.246</x:v>
      </x:c>
      <x:c r="H18047" s="15" t="n">
        <x:f>VLOOKUP(D18047,'Pricing'!$A$6:$E$8,4,FALSE)</x:f>
        <x:v>1.2</x:v>
      </x:c>
      <x:c r="I18047" s="15" t="n">
        <x:f>E18047*G18047/1000000</x:f>
        <x:v>0.005126394</x:v>
      </x:c>
      <x:c r="J18047" s="15" t="n">
        <x:f>F18047*H18047/1000000</x:f>
        <x:v>0.0025176</x:v>
      </x:c>
      <x:c r="K18047" s="15" t="n">
        <x:f>SUM(I18047:J18047)</x:f>
        <x:v>0.007643994</x:v>
      </x:c>
    </x:row>
    <x:row r="18048" ht="23" customHeight="1">
      <x:c r="A18048" s="2" t="str">
        <x:v>REQ-18044</x:v>
      </x:c>
      <x:c r="B18048" s="2" t="n">
        <x:v>20</x:v>
      </x:c>
      <x:c r="C18048" s="2" t="str">
        <x:v>Product</x:v>
      </x:c>
      <x:c r="D18048" s="2" t="str">
        <x:v>Swift</x:v>
      </x:c>
      <x:c r="E18048" s="16" t="n">
        <x:v>80883</x:v>
      </x:c>
      <x:c r="F18048" s="16" t="n">
        <x:v>1640</x:v>
      </x:c>
      <x:c r="G18048" s="15" t="n">
        <x:f>VLOOKUP(D18048,'Pricing'!$A$6:$E$8,5,FALSE)</x:f>
        <x:v>0.246</x:v>
      </x:c>
      <x:c r="H18048" s="15" t="n">
        <x:f>VLOOKUP(D18048,'Pricing'!$A$6:$E$8,4,FALSE)</x:f>
        <x:v>1.2</x:v>
      </x:c>
      <x:c r="I18048" s="15" t="n">
        <x:f>E18048*G18048/1000000</x:f>
        <x:v>0.019897218</x:v>
      </x:c>
      <x:c r="J18048" s="15" t="n">
        <x:f>F18048*H18048/1000000</x:f>
        <x:v>0.001968</x:v>
      </x:c>
      <x:c r="K18048" s="15" t="n">
        <x:f>SUM(I18048:J18048)</x:f>
        <x:v>0.021865218000000002</x:v>
      </x:c>
    </x:row>
    <x:row r="18049" ht="23" customHeight="1">
      <x:c r="A18049" s="2" t="str">
        <x:v>REQ-18045</x:v>
      </x:c>
      <x:c r="B18049" s="2" t="n">
        <x:v>8</x:v>
      </x:c>
      <x:c r="C18049" s="2" t="str">
        <x:v>Research</x:v>
      </x:c>
      <x:c r="D18049" s="2" t="str">
        <x:v>Balanced</x:v>
      </x:c>
      <x:c r="E18049" s="16" t="n">
        <x:v>66695</x:v>
      </x:c>
      <x:c r="F18049" s="16" t="n">
        <x:v>1114</x:v>
      </x:c>
      <x:c r="G18049" s="15" t="n">
        <x:f>VLOOKUP(D18049,'Pricing'!$A$6:$E$8,5,FALSE)</x:f>
        <x:v>1.2300000000000002</x:v>
      </x:c>
      <x:c r="H18049" s="15" t="n">
        <x:f>VLOOKUP(D18049,'Pricing'!$A$6:$E$8,4,FALSE)</x:f>
        <x:v>6</x:v>
      </x:c>
      <x:c r="I18049" s="15" t="n">
        <x:f>E18049*G18049/1000000</x:f>
        <x:v>0.08203485000000002</x:v>
      </x:c>
      <x:c r="J18049" s="15" t="n">
        <x:f>F18049*H18049/1000000</x:f>
        <x:v>0.006684</x:v>
      </x:c>
      <x:c r="K18049" s="15" t="n">
        <x:f>SUM(I18049:J18049)</x:f>
        <x:v>0.08871885000000002</x:v>
      </x:c>
    </x:row>
    <x:row r="18050" ht="23" customHeight="1">
      <x:c r="A18050" s="2" t="str">
        <x:v>REQ-18046</x:v>
      </x:c>
      <x:c r="B18050" s="2" t="n">
        <x:v>26</x:v>
      </x:c>
      <x:c r="C18050" s="2" t="str">
        <x:v>Support</x:v>
      </x:c>
      <x:c r="D18050" s="2" t="str">
        <x:v>Swift</x:v>
      </x:c>
      <x:c r="E18050" s="16" t="n">
        <x:v>112989</x:v>
      </x:c>
      <x:c r="F18050" s="16" t="n">
        <x:v>1612</x:v>
      </x:c>
      <x:c r="G18050" s="15" t="n">
        <x:f>VLOOKUP(D18050,'Pricing'!$A$6:$E$8,5,FALSE)</x:f>
        <x:v>0.246</x:v>
      </x:c>
      <x:c r="H18050" s="15" t="n">
        <x:f>VLOOKUP(D18050,'Pricing'!$A$6:$E$8,4,FALSE)</x:f>
        <x:v>1.2</x:v>
      </x:c>
      <x:c r="I18050" s="15" t="n">
        <x:f>E18050*G18050/1000000</x:f>
        <x:v>0.027795293999999998</x:v>
      </x:c>
      <x:c r="J18050" s="15" t="n">
        <x:f>F18050*H18050/1000000</x:f>
        <x:v>0.0019344</x:v>
      </x:c>
      <x:c r="K18050" s="15" t="n">
        <x:f>SUM(I18050:J18050)</x:f>
        <x:v>0.029729693999999997</x:v>
      </x:c>
    </x:row>
    <x:row r="18051" ht="23" customHeight="1">
      <x:c r="A18051" s="2" t="str">
        <x:v>REQ-18047</x:v>
      </x:c>
      <x:c r="B18051" s="2" t="n">
        <x:v>19</x:v>
      </x:c>
      <x:c r="C18051" s="2" t="str">
        <x:v>Engineering</x:v>
      </x:c>
      <x:c r="D18051" s="2" t="str">
        <x:v>Swift</x:v>
      </x:c>
      <x:c r="E18051" s="16" t="n">
        <x:v>12215</x:v>
      </x:c>
      <x:c r="F18051" s="16" t="n">
        <x:v>2462</x:v>
      </x:c>
      <x:c r="G18051" s="15" t="n">
        <x:f>VLOOKUP(D18051,'Pricing'!$A$6:$E$8,5,FALSE)</x:f>
        <x:v>0.246</x:v>
      </x:c>
      <x:c r="H18051" s="15" t="n">
        <x:f>VLOOKUP(D18051,'Pricing'!$A$6:$E$8,4,FALSE)</x:f>
        <x:v>1.2</x:v>
      </x:c>
      <x:c r="I18051" s="15" t="n">
        <x:f>E18051*G18051/1000000</x:f>
        <x:v>0.00300489</x:v>
      </x:c>
      <x:c r="J18051" s="15" t="n">
        <x:f>F18051*H18051/1000000</x:f>
        <x:v>0.0029544000000000003</x:v>
      </x:c>
      <x:c r="K18051" s="15" t="n">
        <x:f>SUM(I18051:J18051)</x:f>
        <x:v>0.005959290000000001</x:v>
      </x:c>
    </x:row>
    <x:row r="18052" ht="23" customHeight="1">
      <x:c r="A18052" s="2" t="str">
        <x:v>REQ-18048</x:v>
      </x:c>
      <x:c r="B18052" s="2" t="n">
        <x:v>30</x:v>
      </x:c>
      <x:c r="C18052" s="2" t="str">
        <x:v>Growth</x:v>
      </x:c>
      <x:c r="D18052" s="2" t="str">
        <x:v>Swift</x:v>
      </x:c>
      <x:c r="E18052" s="16" t="n">
        <x:v>57292</x:v>
      </x:c>
      <x:c r="F18052" s="16" t="n">
        <x:v>746</x:v>
      </x:c>
      <x:c r="G18052" s="15" t="n">
        <x:f>VLOOKUP(D18052,'Pricing'!$A$6:$E$8,5,FALSE)</x:f>
        <x:v>0.246</x:v>
      </x:c>
      <x:c r="H18052" s="15" t="n">
        <x:f>VLOOKUP(D18052,'Pricing'!$A$6:$E$8,4,FALSE)</x:f>
        <x:v>1.2</x:v>
      </x:c>
      <x:c r="I18052" s="15" t="n">
        <x:f>E18052*G18052/1000000</x:f>
        <x:v>0.014093832</x:v>
      </x:c>
      <x:c r="J18052" s="15" t="n">
        <x:f>F18052*H18052/1000000</x:f>
        <x:v>0.0008952</x:v>
      </x:c>
      <x:c r="K18052" s="15" t="n">
        <x:f>SUM(I18052:J18052)</x:f>
        <x:v>0.014989032000000001</x:v>
      </x:c>
    </x:row>
    <x:row r="18053" ht="23" customHeight="1">
      <x:c r="A18053" s="2" t="str">
        <x:v>REQ-18049</x:v>
      </x:c>
      <x:c r="B18053" s="2" t="n">
        <x:v>9</x:v>
      </x:c>
      <x:c r="C18053" s="2" t="str">
        <x:v>Operations</x:v>
      </x:c>
      <x:c r="D18053" s="2" t="str">
        <x:v>Balanced</x:v>
      </x:c>
      <x:c r="E18053" s="16" t="n">
        <x:v>74706</x:v>
      </x:c>
      <x:c r="F18053" s="16" t="n">
        <x:v>2545</x:v>
      </x:c>
      <x:c r="G18053" s="15" t="n">
        <x:f>VLOOKUP(D18053,'Pricing'!$A$6:$E$8,5,FALSE)</x:f>
        <x:v>1.2300000000000002</x:v>
      </x:c>
      <x:c r="H18053" s="15" t="n">
        <x:f>VLOOKUP(D18053,'Pricing'!$A$6:$E$8,4,FALSE)</x:f>
        <x:v>6</x:v>
      </x:c>
      <x:c r="I18053" s="15" t="n">
        <x:f>E18053*G18053/1000000</x:f>
        <x:v>0.09188838000000002</x:v>
      </x:c>
      <x:c r="J18053" s="15" t="n">
        <x:f>F18053*H18053/1000000</x:f>
        <x:v>0.01527</x:v>
      </x:c>
      <x:c r="K18053" s="15" t="n">
        <x:f>SUM(I18053:J18053)</x:f>
        <x:v>0.10715838000000003</x:v>
      </x:c>
    </x:row>
    <x:row r="18054" ht="23" customHeight="1">
      <x:c r="A18054" s="2" t="str">
        <x:v>REQ-18050</x:v>
      </x:c>
      <x:c r="B18054" s="2" t="n">
        <x:v>23</x:v>
      </x:c>
      <x:c r="C18054" s="2" t="str">
        <x:v>Support</x:v>
      </x:c>
      <x:c r="D18054" s="2" t="str">
        <x:v>Swift</x:v>
      </x:c>
      <x:c r="E18054" s="16" t="n">
        <x:v>30995</x:v>
      </x:c>
      <x:c r="F18054" s="16" t="n">
        <x:v>3814</x:v>
      </x:c>
      <x:c r="G18054" s="15" t="n">
        <x:f>VLOOKUP(D18054,'Pricing'!$A$6:$E$8,5,FALSE)</x:f>
        <x:v>0.246</x:v>
      </x:c>
      <x:c r="H18054" s="15" t="n">
        <x:f>VLOOKUP(D18054,'Pricing'!$A$6:$E$8,4,FALSE)</x:f>
        <x:v>1.2</x:v>
      </x:c>
      <x:c r="I18054" s="15" t="n">
        <x:f>E18054*G18054/1000000</x:f>
        <x:v>0.0076247699999999995</x:v>
      </x:c>
      <x:c r="J18054" s="15" t="n">
        <x:f>F18054*H18054/1000000</x:f>
        <x:v>0.0045768</x:v>
      </x:c>
      <x:c r="K18054" s="15" t="n">
        <x:f>SUM(I18054:J18054)</x:f>
        <x:v>0.012201569999999998</x:v>
      </x:c>
    </x:row>
    <x:row r="18055" ht="23" customHeight="1">
      <x:c r="A18055" s="2" t="str">
        <x:v>REQ-18051</x:v>
      </x:c>
      <x:c r="B18055" s="2" t="n">
        <x:v>5</x:v>
      </x:c>
      <x:c r="C18055" s="2" t="str">
        <x:v>Research</x:v>
      </x:c>
      <x:c r="D18055" s="2" t="str">
        <x:v>Swift</x:v>
      </x:c>
      <x:c r="E18055" s="16" t="n">
        <x:v>26354</x:v>
      </x:c>
      <x:c r="F18055" s="16" t="n">
        <x:v>2314</x:v>
      </x:c>
      <x:c r="G18055" s="15" t="n">
        <x:f>VLOOKUP(D18055,'Pricing'!$A$6:$E$8,5,FALSE)</x:f>
        <x:v>0.246</x:v>
      </x:c>
      <x:c r="H18055" s="15" t="n">
        <x:f>VLOOKUP(D18055,'Pricing'!$A$6:$E$8,4,FALSE)</x:f>
        <x:v>1.2</x:v>
      </x:c>
      <x:c r="I18055" s="15" t="n">
        <x:f>E18055*G18055/1000000</x:f>
        <x:v>0.006483084</x:v>
      </x:c>
      <x:c r="J18055" s="15" t="n">
        <x:f>F18055*H18055/1000000</x:f>
        <x:v>0.0027768</x:v>
      </x:c>
      <x:c r="K18055" s="15" t="n">
        <x:f>SUM(I18055:J18055)</x:f>
        <x:v>0.009259884</x:v>
      </x:c>
    </x:row>
    <x:row r="18056" ht="23" customHeight="1">
      <x:c r="A18056" s="2" t="str">
        <x:v>REQ-18052</x:v>
      </x:c>
      <x:c r="B18056" s="2" t="n">
        <x:v>29</x:v>
      </x:c>
      <x:c r="C18056" s="2" t="str">
        <x:v>Support</x:v>
      </x:c>
      <x:c r="D18056" s="2" t="str">
        <x:v>Swift</x:v>
      </x:c>
      <x:c r="E18056" s="16" t="n">
        <x:v>29835</x:v>
      </x:c>
      <x:c r="F18056" s="16" t="n">
        <x:v>2029</x:v>
      </x:c>
      <x:c r="G18056" s="15" t="n">
        <x:f>VLOOKUP(D18056,'Pricing'!$A$6:$E$8,5,FALSE)</x:f>
        <x:v>0.246</x:v>
      </x:c>
      <x:c r="H18056" s="15" t="n">
        <x:f>VLOOKUP(D18056,'Pricing'!$A$6:$E$8,4,FALSE)</x:f>
        <x:v>1.2</x:v>
      </x:c>
      <x:c r="I18056" s="15" t="n">
        <x:f>E18056*G18056/1000000</x:f>
        <x:v>0.00733941</x:v>
      </x:c>
      <x:c r="J18056" s="15" t="n">
        <x:f>F18056*H18056/1000000</x:f>
        <x:v>0.0024347999999999996</x:v>
      </x:c>
      <x:c r="K18056" s="15" t="n">
        <x:f>SUM(I18056:J18056)</x:f>
        <x:v>0.00977421</x:v>
      </x:c>
    </x:row>
    <x:row r="18057" ht="23" customHeight="1">
      <x:c r="A18057" s="2" t="str">
        <x:v>REQ-18053</x:v>
      </x:c>
      <x:c r="B18057" s="2" t="n">
        <x:v>21</x:v>
      </x:c>
      <x:c r="C18057" s="2" t="str">
        <x:v>Operations</x:v>
      </x:c>
      <x:c r="D18057" s="2" t="str">
        <x:v>Balanced</x:v>
      </x:c>
      <x:c r="E18057" s="16" t="n">
        <x:v>102325</x:v>
      </x:c>
      <x:c r="F18057" s="16" t="n">
        <x:v>332</x:v>
      </x:c>
      <x:c r="G18057" s="15" t="n">
        <x:f>VLOOKUP(D18057,'Pricing'!$A$6:$E$8,5,FALSE)</x:f>
        <x:v>1.2300000000000002</x:v>
      </x:c>
      <x:c r="H18057" s="15" t="n">
        <x:f>VLOOKUP(D18057,'Pricing'!$A$6:$E$8,4,FALSE)</x:f>
        <x:v>6</x:v>
      </x:c>
      <x:c r="I18057" s="15" t="n">
        <x:f>E18057*G18057/1000000</x:f>
        <x:v>0.12585975000000002</x:v>
      </x:c>
      <x:c r="J18057" s="15" t="n">
        <x:f>F18057*H18057/1000000</x:f>
        <x:v>0.001992</x:v>
      </x:c>
      <x:c r="K18057" s="15" t="n">
        <x:f>SUM(I18057:J18057)</x:f>
        <x:v>0.12785175000000001</x:v>
      </x:c>
    </x:row>
    <x:row r="18058" ht="23" customHeight="1">
      <x:c r="A18058" s="2" t="str">
        <x:v>REQ-18054</x:v>
      </x:c>
      <x:c r="B18058" s="2" t="n">
        <x:v>24</x:v>
      </x:c>
      <x:c r="C18058" s="2" t="str">
        <x:v>Growth</x:v>
      </x:c>
      <x:c r="D18058" s="2" t="str">
        <x:v>Reasoning</x:v>
      </x:c>
      <x:c r="E18058" s="16" t="n">
        <x:v>30443</x:v>
      </x:c>
      <x:c r="F18058" s="16" t="n">
        <x:v>3415</x:v>
      </x:c>
      <x:c r="G18058" s="15" t="n">
        <x:f>VLOOKUP(D18058,'Pricing'!$A$6:$E$8,5,FALSE)</x:f>
        <x:v>4.920000000000001</x:v>
      </x:c>
      <x:c r="H18058" s="15" t="n">
        <x:f>VLOOKUP(D18058,'Pricing'!$A$6:$E$8,4,FALSE)</x:f>
        <x:v>24</x:v>
      </x:c>
      <x:c r="I18058" s="15" t="n">
        <x:f>E18058*G18058/1000000</x:f>
        <x:v>0.14977956000000003</x:v>
      </x:c>
      <x:c r="J18058" s="15" t="n">
        <x:f>F18058*H18058/1000000</x:f>
        <x:v>0.08196</x:v>
      </x:c>
      <x:c r="K18058" s="15" t="n">
        <x:f>SUM(I18058:J18058)</x:f>
        <x:v>0.23173956000000004</x:v>
      </x:c>
    </x:row>
    <x:row r="18059" ht="23" customHeight="1">
      <x:c r="A18059" s="2" t="str">
        <x:v>REQ-18055</x:v>
      </x:c>
      <x:c r="B18059" s="2" t="n">
        <x:v>11</x:v>
      </x:c>
      <x:c r="C18059" s="2" t="str">
        <x:v>Research</x:v>
      </x:c>
      <x:c r="D18059" s="2" t="str">
        <x:v>Swift</x:v>
      </x:c>
      <x:c r="E18059" s="16" t="n">
        <x:v>24091</x:v>
      </x:c>
      <x:c r="F18059" s="16" t="n">
        <x:v>3340</x:v>
      </x:c>
      <x:c r="G18059" s="15" t="n">
        <x:f>VLOOKUP(D18059,'Pricing'!$A$6:$E$8,5,FALSE)</x:f>
        <x:v>0.246</x:v>
      </x:c>
      <x:c r="H18059" s="15" t="n">
        <x:f>VLOOKUP(D18059,'Pricing'!$A$6:$E$8,4,FALSE)</x:f>
        <x:v>1.2</x:v>
      </x:c>
      <x:c r="I18059" s="15" t="n">
        <x:f>E18059*G18059/1000000</x:f>
        <x:v>0.005926386</x:v>
      </x:c>
      <x:c r="J18059" s="15" t="n">
        <x:f>F18059*H18059/1000000</x:f>
        <x:v>0.004008</x:v>
      </x:c>
      <x:c r="K18059" s="15" t="n">
        <x:f>SUM(I18059:J18059)</x:f>
        <x:v>0.009934386</x:v>
      </x:c>
    </x:row>
    <x:row r="18060" ht="23" customHeight="1">
      <x:c r="A18060" s="2" t="str">
        <x:v>REQ-18056</x:v>
      </x:c>
      <x:c r="B18060" s="2" t="n">
        <x:v>2</x:v>
      </x:c>
      <x:c r="C18060" s="2" t="str">
        <x:v>Product</x:v>
      </x:c>
      <x:c r="D18060" s="2" t="str">
        <x:v>Reasoning</x:v>
      </x:c>
      <x:c r="E18060" s="16" t="n">
        <x:v>68326</x:v>
      </x:c>
      <x:c r="F18060" s="16" t="n">
        <x:v>235</x:v>
      </x:c>
      <x:c r="G18060" s="15" t="n">
        <x:f>VLOOKUP(D18060,'Pricing'!$A$6:$E$8,5,FALSE)</x:f>
        <x:v>4.920000000000001</x:v>
      </x:c>
      <x:c r="H18060" s="15" t="n">
        <x:f>VLOOKUP(D18060,'Pricing'!$A$6:$E$8,4,FALSE)</x:f>
        <x:v>24</x:v>
      </x:c>
      <x:c r="I18060" s="15" t="n">
        <x:f>E18060*G18060/1000000</x:f>
        <x:v>0.33616392000000006</x:v>
      </x:c>
      <x:c r="J18060" s="15" t="n">
        <x:f>F18060*H18060/1000000</x:f>
        <x:v>0.00564</x:v>
      </x:c>
      <x:c r="K18060" s="15" t="n">
        <x:f>SUM(I18060:J18060)</x:f>
        <x:v>0.34180392000000004</x:v>
      </x:c>
    </x:row>
    <x:row r="18061" ht="23" customHeight="1">
      <x:c r="A18061" s="2" t="str">
        <x:v>REQ-18057</x:v>
      </x:c>
      <x:c r="B18061" s="2" t="n">
        <x:v>22</x:v>
      </x:c>
      <x:c r="C18061" s="2" t="str">
        <x:v>Operations</x:v>
      </x:c>
      <x:c r="D18061" s="2" t="str">
        <x:v>Swift</x:v>
      </x:c>
      <x:c r="E18061" s="16" t="n">
        <x:v>61779</x:v>
      </x:c>
      <x:c r="F18061" s="16" t="n">
        <x:v>442</x:v>
      </x:c>
      <x:c r="G18061" s="15" t="n">
        <x:f>VLOOKUP(D18061,'Pricing'!$A$6:$E$8,5,FALSE)</x:f>
        <x:v>0.246</x:v>
      </x:c>
      <x:c r="H18061" s="15" t="n">
        <x:f>VLOOKUP(D18061,'Pricing'!$A$6:$E$8,4,FALSE)</x:f>
        <x:v>1.2</x:v>
      </x:c>
      <x:c r="I18061" s="15" t="n">
        <x:f>E18061*G18061/1000000</x:f>
        <x:v>0.015197634</x:v>
      </x:c>
      <x:c r="J18061" s="15" t="n">
        <x:f>F18061*H18061/1000000</x:f>
        <x:v>0.0005304</x:v>
      </x:c>
      <x:c r="K18061" s="15" t="n">
        <x:f>SUM(I18061:J18061)</x:f>
        <x:v>0.015728034</x:v>
      </x:c>
    </x:row>
    <x:row r="18062" ht="23" customHeight="1">
      <x:c r="A18062" s="2" t="str">
        <x:v>REQ-18058</x:v>
      </x:c>
      <x:c r="B18062" s="2" t="n">
        <x:v>15</x:v>
      </x:c>
      <x:c r="C18062" s="2" t="str">
        <x:v>Support</x:v>
      </x:c>
      <x:c r="D18062" s="2" t="str">
        <x:v>Balanced</x:v>
      </x:c>
      <x:c r="E18062" s="16" t="n">
        <x:v>35659</x:v>
      </x:c>
      <x:c r="F18062" s="16" t="n">
        <x:v>3510</x:v>
      </x:c>
      <x:c r="G18062" s="15" t="n">
        <x:f>VLOOKUP(D18062,'Pricing'!$A$6:$E$8,5,FALSE)</x:f>
        <x:v>1.2300000000000002</x:v>
      </x:c>
      <x:c r="H18062" s="15" t="n">
        <x:f>VLOOKUP(D18062,'Pricing'!$A$6:$E$8,4,FALSE)</x:f>
        <x:v>6</x:v>
      </x:c>
      <x:c r="I18062" s="15" t="n">
        <x:f>E18062*G18062/1000000</x:f>
        <x:v>0.04386057000000001</x:v>
      </x:c>
      <x:c r="J18062" s="15" t="n">
        <x:f>F18062*H18062/1000000</x:f>
        <x:v>0.02106</x:v>
      </x:c>
      <x:c r="K18062" s="15" t="n">
        <x:f>SUM(I18062:J18062)</x:f>
        <x:v>0.06492057000000001</x:v>
      </x:c>
    </x:row>
    <x:row r="18063" ht="23" customHeight="1">
      <x:c r="A18063" s="2" t="str">
        <x:v>REQ-18059</x:v>
      </x:c>
      <x:c r="B18063" s="2" t="n">
        <x:v>2</x:v>
      </x:c>
      <x:c r="C18063" s="2" t="str">
        <x:v>Operations</x:v>
      </x:c>
      <x:c r="D18063" s="2" t="str">
        <x:v>Balanced</x:v>
      </x:c>
      <x:c r="E18063" s="16" t="n">
        <x:v>19489</x:v>
      </x:c>
      <x:c r="F18063" s="16" t="n">
        <x:v>3737</x:v>
      </x:c>
      <x:c r="G18063" s="15" t="n">
        <x:f>VLOOKUP(D18063,'Pricing'!$A$6:$E$8,5,FALSE)</x:f>
        <x:v>1.2300000000000002</x:v>
      </x:c>
      <x:c r="H18063" s="15" t="n">
        <x:f>VLOOKUP(D18063,'Pricing'!$A$6:$E$8,4,FALSE)</x:f>
        <x:v>6</x:v>
      </x:c>
      <x:c r="I18063" s="15" t="n">
        <x:f>E18063*G18063/1000000</x:f>
        <x:v>0.023971470000000005</x:v>
      </x:c>
      <x:c r="J18063" s="15" t="n">
        <x:f>F18063*H18063/1000000</x:f>
        <x:v>0.022422</x:v>
      </x:c>
      <x:c r="K18063" s="15" t="n">
        <x:f>SUM(I18063:J18063)</x:f>
        <x:v>0.046393470000000006</x:v>
      </x:c>
    </x:row>
    <x:row r="18064" ht="23" customHeight="1">
      <x:c r="A18064" s="2" t="str">
        <x:v>REQ-18060</x:v>
      </x:c>
      <x:c r="B18064" s="2" t="n">
        <x:v>21</x:v>
      </x:c>
      <x:c r="C18064" s="2" t="str">
        <x:v>Support</x:v>
      </x:c>
      <x:c r="D18064" s="2" t="str">
        <x:v>Balanced</x:v>
      </x:c>
      <x:c r="E18064" s="16" t="n">
        <x:v>82425</x:v>
      </x:c>
      <x:c r="F18064" s="16" t="n">
        <x:v>1551</x:v>
      </x:c>
      <x:c r="G18064" s="15" t="n">
        <x:f>VLOOKUP(D18064,'Pricing'!$A$6:$E$8,5,FALSE)</x:f>
        <x:v>1.2300000000000002</x:v>
      </x:c>
      <x:c r="H18064" s="15" t="n">
        <x:f>VLOOKUP(D18064,'Pricing'!$A$6:$E$8,4,FALSE)</x:f>
        <x:v>6</x:v>
      </x:c>
      <x:c r="I18064" s="15" t="n">
        <x:f>E18064*G18064/1000000</x:f>
        <x:v>0.10138275000000002</x:v>
      </x:c>
      <x:c r="J18064" s="15" t="n">
        <x:f>F18064*H18064/1000000</x:f>
        <x:v>0.009306</x:v>
      </x:c>
      <x:c r="K18064" s="15" t="n">
        <x:f>SUM(I18064:J18064)</x:f>
        <x:v>0.11068875000000002</x:v>
      </x:c>
    </x:row>
    <x:row r="18065" ht="23" customHeight="1">
      <x:c r="A18065" s="2" t="str">
        <x:v>REQ-18061</x:v>
      </x:c>
      <x:c r="B18065" s="2" t="n">
        <x:v>7</x:v>
      </x:c>
      <x:c r="C18065" s="2" t="str">
        <x:v>Research</x:v>
      </x:c>
      <x:c r="D18065" s="2" t="str">
        <x:v>Swift</x:v>
      </x:c>
      <x:c r="E18065" s="16" t="n">
        <x:v>31799</x:v>
      </x:c>
      <x:c r="F18065" s="16" t="n">
        <x:v>2098</x:v>
      </x:c>
      <x:c r="G18065" s="15" t="n">
        <x:f>VLOOKUP(D18065,'Pricing'!$A$6:$E$8,5,FALSE)</x:f>
        <x:v>0.246</x:v>
      </x:c>
      <x:c r="H18065" s="15" t="n">
        <x:f>VLOOKUP(D18065,'Pricing'!$A$6:$E$8,4,FALSE)</x:f>
        <x:v>1.2</x:v>
      </x:c>
      <x:c r="I18065" s="15" t="n">
        <x:f>E18065*G18065/1000000</x:f>
        <x:v>0.007822554</x:v>
      </x:c>
      <x:c r="J18065" s="15" t="n">
        <x:f>F18065*H18065/1000000</x:f>
        <x:v>0.0025176</x:v>
      </x:c>
      <x:c r="K18065" s="15" t="n">
        <x:f>SUM(I18065:J18065)</x:f>
        <x:v>0.010340154</x:v>
      </x:c>
    </x:row>
    <x:row r="18066" ht="23" customHeight="1">
      <x:c r="A18066" s="2" t="str">
        <x:v>REQ-18062</x:v>
      </x:c>
      <x:c r="B18066" s="2" t="n">
        <x:v>31</x:v>
      </x:c>
      <x:c r="C18066" s="2" t="str">
        <x:v>Growth</x:v>
      </x:c>
      <x:c r="D18066" s="2" t="str">
        <x:v>Balanced</x:v>
      </x:c>
      <x:c r="E18066" s="16" t="n">
        <x:v>87673</x:v>
      </x:c>
      <x:c r="F18066" s="16" t="n">
        <x:v>3591</x:v>
      </x:c>
      <x:c r="G18066" s="15" t="n">
        <x:f>VLOOKUP(D18066,'Pricing'!$A$6:$E$8,5,FALSE)</x:f>
        <x:v>1.2300000000000002</x:v>
      </x:c>
      <x:c r="H18066" s="15" t="n">
        <x:f>VLOOKUP(D18066,'Pricing'!$A$6:$E$8,4,FALSE)</x:f>
        <x:v>6</x:v>
      </x:c>
      <x:c r="I18066" s="15" t="n">
        <x:f>E18066*G18066/1000000</x:f>
        <x:v>0.10783779000000002</x:v>
      </x:c>
      <x:c r="J18066" s="15" t="n">
        <x:f>F18066*H18066/1000000</x:f>
        <x:v>0.021546</x:v>
      </x:c>
      <x:c r="K18066" s="15" t="n">
        <x:f>SUM(I18066:J18066)</x:f>
        <x:v>0.12938379000000003</x:v>
      </x:c>
    </x:row>
    <x:row r="18067" ht="23" customHeight="1">
      <x:c r="A18067" s="2" t="str">
        <x:v>REQ-18063</x:v>
      </x:c>
      <x:c r="B18067" s="2" t="n">
        <x:v>4</x:v>
      </x:c>
      <x:c r="C18067" s="2" t="str">
        <x:v>Operations</x:v>
      </x:c>
      <x:c r="D18067" s="2" t="str">
        <x:v>Swift</x:v>
      </x:c>
      <x:c r="E18067" s="16" t="n">
        <x:v>113382</x:v>
      </x:c>
      <x:c r="F18067" s="16" t="n">
        <x:v>3056</x:v>
      </x:c>
      <x:c r="G18067" s="15" t="n">
        <x:f>VLOOKUP(D18067,'Pricing'!$A$6:$E$8,5,FALSE)</x:f>
        <x:v>0.246</x:v>
      </x:c>
      <x:c r="H18067" s="15" t="n">
        <x:f>VLOOKUP(D18067,'Pricing'!$A$6:$E$8,4,FALSE)</x:f>
        <x:v>1.2</x:v>
      </x:c>
      <x:c r="I18067" s="15" t="n">
        <x:f>E18067*G18067/1000000</x:f>
        <x:v>0.027891971999999998</x:v>
      </x:c>
      <x:c r="J18067" s="15" t="n">
        <x:f>F18067*H18067/1000000</x:f>
        <x:v>0.0036672</x:v>
      </x:c>
      <x:c r="K18067" s="15" t="n">
        <x:f>SUM(I18067:J18067)</x:f>
        <x:v>0.031559171999999996</x:v>
      </x:c>
    </x:row>
    <x:row r="18068" ht="23" customHeight="1">
      <x:c r="A18068" s="2" t="str">
        <x:v>REQ-18064</x:v>
      </x:c>
      <x:c r="B18068" s="2" t="n">
        <x:v>7</x:v>
      </x:c>
      <x:c r="C18068" s="2" t="str">
        <x:v>Growth</x:v>
      </x:c>
      <x:c r="D18068" s="2" t="str">
        <x:v>Balanced</x:v>
      </x:c>
      <x:c r="E18068" s="16" t="n">
        <x:v>52201</x:v>
      </x:c>
      <x:c r="F18068" s="16" t="n">
        <x:v>3847</x:v>
      </x:c>
      <x:c r="G18068" s="15" t="n">
        <x:f>VLOOKUP(D18068,'Pricing'!$A$6:$E$8,5,FALSE)</x:f>
        <x:v>1.2300000000000002</x:v>
      </x:c>
      <x:c r="H18068" s="15" t="n">
        <x:f>VLOOKUP(D18068,'Pricing'!$A$6:$E$8,4,FALSE)</x:f>
        <x:v>6</x:v>
      </x:c>
      <x:c r="I18068" s="15" t="n">
        <x:f>E18068*G18068/1000000</x:f>
        <x:v>0.06420723</x:v>
      </x:c>
      <x:c r="J18068" s="15" t="n">
        <x:f>F18068*H18068/1000000</x:f>
        <x:v>0.023082</x:v>
      </x:c>
      <x:c r="K18068" s="15" t="n">
        <x:f>SUM(I18068:J18068)</x:f>
        <x:v>0.08728923</x:v>
      </x:c>
    </x:row>
    <x:row r="18069" ht="23" customHeight="1">
      <x:c r="A18069" s="2" t="str">
        <x:v>REQ-18065</x:v>
      </x:c>
      <x:c r="B18069" s="2" t="n">
        <x:v>4</x:v>
      </x:c>
      <x:c r="C18069" s="2" t="str">
        <x:v>Engineering</x:v>
      </x:c>
      <x:c r="D18069" s="2" t="str">
        <x:v>Swift</x:v>
      </x:c>
      <x:c r="E18069" s="16" t="n">
        <x:v>98916</x:v>
      </x:c>
      <x:c r="F18069" s="16" t="n">
        <x:v>3769</x:v>
      </x:c>
      <x:c r="G18069" s="15" t="n">
        <x:f>VLOOKUP(D18069,'Pricing'!$A$6:$E$8,5,FALSE)</x:f>
        <x:v>0.246</x:v>
      </x:c>
      <x:c r="H18069" s="15" t="n">
        <x:f>VLOOKUP(D18069,'Pricing'!$A$6:$E$8,4,FALSE)</x:f>
        <x:v>1.2</x:v>
      </x:c>
      <x:c r="I18069" s="15" t="n">
        <x:f>E18069*G18069/1000000</x:f>
        <x:v>0.024333336</x:v>
      </x:c>
      <x:c r="J18069" s="15" t="n">
        <x:f>F18069*H18069/1000000</x:f>
        <x:v>0.0045228</x:v>
      </x:c>
      <x:c r="K18069" s="15" t="n">
        <x:f>SUM(I18069:J18069)</x:f>
        <x:v>0.028856136</x:v>
      </x:c>
    </x:row>
    <x:row r="18070" ht="23" customHeight="1">
      <x:c r="A18070" s="2" t="str">
        <x:v>REQ-18066</x:v>
      </x:c>
      <x:c r="B18070" s="2" t="n">
        <x:v>9</x:v>
      </x:c>
      <x:c r="C18070" s="2" t="str">
        <x:v>Product</x:v>
      </x:c>
      <x:c r="D18070" s="2" t="str">
        <x:v>Balanced</x:v>
      </x:c>
      <x:c r="E18070" s="16" t="n">
        <x:v>115661</x:v>
      </x:c>
      <x:c r="F18070" s="16" t="n">
        <x:v>1831</x:v>
      </x:c>
      <x:c r="G18070" s="15" t="n">
        <x:f>VLOOKUP(D18070,'Pricing'!$A$6:$E$8,5,FALSE)</x:f>
        <x:v>1.2300000000000002</x:v>
      </x:c>
      <x:c r="H18070" s="15" t="n">
        <x:f>VLOOKUP(D18070,'Pricing'!$A$6:$E$8,4,FALSE)</x:f>
        <x:v>6</x:v>
      </x:c>
      <x:c r="I18070" s="15" t="n">
        <x:f>E18070*G18070/1000000</x:f>
        <x:v>0.14226303000000004</x:v>
      </x:c>
      <x:c r="J18070" s="15" t="n">
        <x:f>F18070*H18070/1000000</x:f>
        <x:v>0.010986</x:v>
      </x:c>
      <x:c r="K18070" s="15" t="n">
        <x:f>SUM(I18070:J18070)</x:f>
        <x:v>0.15324903000000004</x:v>
      </x:c>
    </x:row>
    <x:row r="18071" ht="23" customHeight="1">
      <x:c r="A18071" s="2" t="str">
        <x:v>REQ-18067</x:v>
      </x:c>
      <x:c r="B18071" s="2" t="n">
        <x:v>8</x:v>
      </x:c>
      <x:c r="C18071" s="2" t="str">
        <x:v>Operations</x:v>
      </x:c>
      <x:c r="D18071" s="2" t="str">
        <x:v>Swift</x:v>
      </x:c>
      <x:c r="E18071" s="16" t="n">
        <x:v>4784</x:v>
      </x:c>
      <x:c r="F18071" s="16" t="n">
        <x:v>2110</x:v>
      </x:c>
      <x:c r="G18071" s="15" t="n">
        <x:f>VLOOKUP(D18071,'Pricing'!$A$6:$E$8,5,FALSE)</x:f>
        <x:v>0.246</x:v>
      </x:c>
      <x:c r="H18071" s="15" t="n">
        <x:f>VLOOKUP(D18071,'Pricing'!$A$6:$E$8,4,FALSE)</x:f>
        <x:v>1.2</x:v>
      </x:c>
      <x:c r="I18071" s="15" t="n">
        <x:f>E18071*G18071/1000000</x:f>
        <x:v>0.0011768640000000001</x:v>
      </x:c>
      <x:c r="J18071" s="15" t="n">
        <x:f>F18071*H18071/1000000</x:f>
        <x:v>0.002532</x:v>
      </x:c>
      <x:c r="K18071" s="15" t="n">
        <x:f>SUM(I18071:J18071)</x:f>
        <x:v>0.003708864</x:v>
      </x:c>
    </x:row>
    <x:row r="18072" ht="23" customHeight="1">
      <x:c r="A18072" s="2" t="str">
        <x:v>REQ-18068</x:v>
      </x:c>
      <x:c r="B18072" s="2" t="n">
        <x:v>14</x:v>
      </x:c>
      <x:c r="C18072" s="2" t="str">
        <x:v>Support</x:v>
      </x:c>
      <x:c r="D18072" s="2" t="str">
        <x:v>Reasoning</x:v>
      </x:c>
      <x:c r="E18072" s="16" t="n">
        <x:v>42882</x:v>
      </x:c>
      <x:c r="F18072" s="16" t="n">
        <x:v>3241</x:v>
      </x:c>
      <x:c r="G18072" s="15" t="n">
        <x:f>VLOOKUP(D18072,'Pricing'!$A$6:$E$8,5,FALSE)</x:f>
        <x:v>4.920000000000001</x:v>
      </x:c>
      <x:c r="H18072" s="15" t="n">
        <x:f>VLOOKUP(D18072,'Pricing'!$A$6:$E$8,4,FALSE)</x:f>
        <x:v>24</x:v>
      </x:c>
      <x:c r="I18072" s="15" t="n">
        <x:f>E18072*G18072/1000000</x:f>
        <x:v>0.21097944000000002</x:v>
      </x:c>
      <x:c r="J18072" s="15" t="n">
        <x:f>F18072*H18072/1000000</x:f>
        <x:v>0.077784</x:v>
      </x:c>
      <x:c r="K18072" s="15" t="n">
        <x:f>SUM(I18072:J18072)</x:f>
        <x:v>0.28876344000000004</x:v>
      </x:c>
    </x:row>
    <x:row r="18073" ht="23" customHeight="1">
      <x:c r="A18073" s="2" t="str">
        <x:v>REQ-18069</x:v>
      </x:c>
      <x:c r="B18073" s="2" t="n">
        <x:v>1</x:v>
      </x:c>
      <x:c r="C18073" s="2" t="str">
        <x:v>Research</x:v>
      </x:c>
      <x:c r="D18073" s="2" t="str">
        <x:v>Swift</x:v>
      </x:c>
      <x:c r="E18073" s="16" t="n">
        <x:v>58448</x:v>
      </x:c>
      <x:c r="F18073" s="16" t="n">
        <x:v>3597</x:v>
      </x:c>
      <x:c r="G18073" s="15" t="n">
        <x:f>VLOOKUP(D18073,'Pricing'!$A$6:$E$8,5,FALSE)</x:f>
        <x:v>0.246</x:v>
      </x:c>
      <x:c r="H18073" s="15" t="n">
        <x:f>VLOOKUP(D18073,'Pricing'!$A$6:$E$8,4,FALSE)</x:f>
        <x:v>1.2</x:v>
      </x:c>
      <x:c r="I18073" s="15" t="n">
        <x:f>E18073*G18073/1000000</x:f>
        <x:v>0.014378208</x:v>
      </x:c>
      <x:c r="J18073" s="15" t="n">
        <x:f>F18073*H18073/1000000</x:f>
        <x:v>0.0043164</x:v>
      </x:c>
      <x:c r="K18073" s="15" t="n">
        <x:f>SUM(I18073:J18073)</x:f>
        <x:v>0.018694608</x:v>
      </x:c>
    </x:row>
    <x:row r="18074" ht="23" customHeight="1">
      <x:c r="A18074" s="2" t="str">
        <x:v>REQ-18070</x:v>
      </x:c>
      <x:c r="B18074" s="2" t="n">
        <x:v>20</x:v>
      </x:c>
      <x:c r="C18074" s="2" t="str">
        <x:v>Product</x:v>
      </x:c>
      <x:c r="D18074" s="2" t="str">
        <x:v>Balanced</x:v>
      </x:c>
      <x:c r="E18074" s="16" t="n">
        <x:v>46144</x:v>
      </x:c>
      <x:c r="F18074" s="16" t="n">
        <x:v>2281</x:v>
      </x:c>
      <x:c r="G18074" s="15" t="n">
        <x:f>VLOOKUP(D18074,'Pricing'!$A$6:$E$8,5,FALSE)</x:f>
        <x:v>1.2300000000000002</x:v>
      </x:c>
      <x:c r="H18074" s="15" t="n">
        <x:f>VLOOKUP(D18074,'Pricing'!$A$6:$E$8,4,FALSE)</x:f>
        <x:v>6</x:v>
      </x:c>
      <x:c r="I18074" s="15" t="n">
        <x:f>E18074*G18074/1000000</x:f>
        <x:v>0.05675712000000001</x:v>
      </x:c>
      <x:c r="J18074" s="15" t="n">
        <x:f>F18074*H18074/1000000</x:f>
        <x:v>0.013686</x:v>
      </x:c>
      <x:c r="K18074" s="15" t="n">
        <x:f>SUM(I18074:J18074)</x:f>
        <x:v>0.07044312000000001</x:v>
      </x:c>
    </x:row>
    <x:row r="18075" ht="23" customHeight="1">
      <x:c r="A18075" s="2" t="str">
        <x:v>REQ-18071</x:v>
      </x:c>
      <x:c r="B18075" s="2" t="n">
        <x:v>3</x:v>
      </x:c>
      <x:c r="C18075" s="2" t="str">
        <x:v>Engineering</x:v>
      </x:c>
      <x:c r="D18075" s="2" t="str">
        <x:v>Balanced</x:v>
      </x:c>
      <x:c r="E18075" s="16" t="n">
        <x:v>28740</x:v>
      </x:c>
      <x:c r="F18075" s="16" t="n">
        <x:v>2132</x:v>
      </x:c>
      <x:c r="G18075" s="15" t="n">
        <x:f>VLOOKUP(D18075,'Pricing'!$A$6:$E$8,5,FALSE)</x:f>
        <x:v>1.2300000000000002</x:v>
      </x:c>
      <x:c r="H18075" s="15" t="n">
        <x:f>VLOOKUP(D18075,'Pricing'!$A$6:$E$8,4,FALSE)</x:f>
        <x:v>6</x:v>
      </x:c>
      <x:c r="I18075" s="15" t="n">
        <x:f>E18075*G18075/1000000</x:f>
        <x:v>0.035350200000000005</x:v>
      </x:c>
      <x:c r="J18075" s="15" t="n">
        <x:f>F18075*H18075/1000000</x:f>
        <x:v>0.012792</x:v>
      </x:c>
      <x:c r="K18075" s="15" t="n">
        <x:f>SUM(I18075:J18075)</x:f>
        <x:v>0.0481422</x:v>
      </x:c>
    </x:row>
    <x:row r="18076" ht="23" customHeight="1">
      <x:c r="A18076" s="2" t="str">
        <x:v>REQ-18072</x:v>
      </x:c>
      <x:c r="B18076" s="2" t="n">
        <x:v>3</x:v>
      </x:c>
      <x:c r="C18076" s="2" t="str">
        <x:v>Growth</x:v>
      </x:c>
      <x:c r="D18076" s="2" t="str">
        <x:v>Swift</x:v>
      </x:c>
      <x:c r="E18076" s="16" t="n">
        <x:v>34641</x:v>
      </x:c>
      <x:c r="F18076" s="16" t="n">
        <x:v>1171</x:v>
      </x:c>
      <x:c r="G18076" s="15" t="n">
        <x:f>VLOOKUP(D18076,'Pricing'!$A$6:$E$8,5,FALSE)</x:f>
        <x:v>0.246</x:v>
      </x:c>
      <x:c r="H18076" s="15" t="n">
        <x:f>VLOOKUP(D18076,'Pricing'!$A$6:$E$8,4,FALSE)</x:f>
        <x:v>1.2</x:v>
      </x:c>
      <x:c r="I18076" s="15" t="n">
        <x:f>E18076*G18076/1000000</x:f>
        <x:v>0.008521686</x:v>
      </x:c>
      <x:c r="J18076" s="15" t="n">
        <x:f>F18076*H18076/1000000</x:f>
        <x:v>0.0014052000000000001</x:v>
      </x:c>
      <x:c r="K18076" s="15" t="n">
        <x:f>SUM(I18076:J18076)</x:f>
        <x:v>0.009926886000000001</x:v>
      </x:c>
    </x:row>
    <x:row r="18077" ht="23" customHeight="1">
      <x:c r="A18077" s="2" t="str">
        <x:v>REQ-18073</x:v>
      </x:c>
      <x:c r="B18077" s="2" t="n">
        <x:v>23</x:v>
      </x:c>
      <x:c r="C18077" s="2" t="str">
        <x:v>Engineering</x:v>
      </x:c>
      <x:c r="D18077" s="2" t="str">
        <x:v>Balanced</x:v>
      </x:c>
      <x:c r="E18077" s="16" t="n">
        <x:v>80877</x:v>
      </x:c>
      <x:c r="F18077" s="16" t="n">
        <x:v>815</x:v>
      </x:c>
      <x:c r="G18077" s="15" t="n">
        <x:f>VLOOKUP(D18077,'Pricing'!$A$6:$E$8,5,FALSE)</x:f>
        <x:v>1.2300000000000002</x:v>
      </x:c>
      <x:c r="H18077" s="15" t="n">
        <x:f>VLOOKUP(D18077,'Pricing'!$A$6:$E$8,4,FALSE)</x:f>
        <x:v>6</x:v>
      </x:c>
      <x:c r="I18077" s="15" t="n">
        <x:f>E18077*G18077/1000000</x:f>
        <x:v>0.09947871000000003</x:v>
      </x:c>
      <x:c r="J18077" s="15" t="n">
        <x:f>F18077*H18077/1000000</x:f>
        <x:v>0.00489</x:v>
      </x:c>
      <x:c r="K18077" s="15" t="n">
        <x:f>SUM(I18077:J18077)</x:f>
        <x:v>0.10436871000000003</x:v>
      </x:c>
    </x:row>
    <x:row r="18078" ht="23" customHeight="1">
      <x:c r="A18078" s="2" t="str">
        <x:v>REQ-18074</x:v>
      </x:c>
      <x:c r="B18078" s="2" t="n">
        <x:v>5</x:v>
      </x:c>
      <x:c r="C18078" s="2" t="str">
        <x:v>Growth</x:v>
      </x:c>
      <x:c r="D18078" s="2" t="str">
        <x:v>Balanced</x:v>
      </x:c>
      <x:c r="E18078" s="16" t="n">
        <x:v>117451</x:v>
      </x:c>
      <x:c r="F18078" s="16" t="n">
        <x:v>625</x:v>
      </x:c>
      <x:c r="G18078" s="15" t="n">
        <x:f>VLOOKUP(D18078,'Pricing'!$A$6:$E$8,5,FALSE)</x:f>
        <x:v>1.2300000000000002</x:v>
      </x:c>
      <x:c r="H18078" s="15" t="n">
        <x:f>VLOOKUP(D18078,'Pricing'!$A$6:$E$8,4,FALSE)</x:f>
        <x:v>6</x:v>
      </x:c>
      <x:c r="I18078" s="15" t="n">
        <x:f>E18078*G18078/1000000</x:f>
        <x:v>0.14446473</x:v>
      </x:c>
      <x:c r="J18078" s="15" t="n">
        <x:f>F18078*H18078/1000000</x:f>
        <x:v>0.00375</x:v>
      </x:c>
      <x:c r="K18078" s="15" t="n">
        <x:f>SUM(I18078:J18078)</x:f>
        <x:v>0.14821473000000002</x:v>
      </x:c>
    </x:row>
    <x:row r="18079" ht="23" customHeight="1">
      <x:c r="A18079" s="2" t="str">
        <x:v>REQ-18075</x:v>
      </x:c>
      <x:c r="B18079" s="2" t="n">
        <x:v>27</x:v>
      </x:c>
      <x:c r="C18079" s="2" t="str">
        <x:v>Operations</x:v>
      </x:c>
      <x:c r="D18079" s="2" t="str">
        <x:v>Swift</x:v>
      </x:c>
      <x:c r="E18079" s="16" t="n">
        <x:v>55862</x:v>
      </x:c>
      <x:c r="F18079" s="16" t="n">
        <x:v>3283</x:v>
      </x:c>
      <x:c r="G18079" s="15" t="n">
        <x:f>VLOOKUP(D18079,'Pricing'!$A$6:$E$8,5,FALSE)</x:f>
        <x:v>0.246</x:v>
      </x:c>
      <x:c r="H18079" s="15" t="n">
        <x:f>VLOOKUP(D18079,'Pricing'!$A$6:$E$8,4,FALSE)</x:f>
        <x:v>1.2</x:v>
      </x:c>
      <x:c r="I18079" s="15" t="n">
        <x:f>E18079*G18079/1000000</x:f>
        <x:v>0.013742052</x:v>
      </x:c>
      <x:c r="J18079" s="15" t="n">
        <x:f>F18079*H18079/1000000</x:f>
        <x:v>0.0039396</x:v>
      </x:c>
      <x:c r="K18079" s="15" t="n">
        <x:f>SUM(I18079:J18079)</x:f>
        <x:v>0.017681652</x:v>
      </x:c>
    </x:row>
    <x:row r="18080" ht="23" customHeight="1">
      <x:c r="A18080" s="2" t="str">
        <x:v>REQ-18076</x:v>
      </x:c>
      <x:c r="B18080" s="2" t="n">
        <x:v>24</x:v>
      </x:c>
      <x:c r="C18080" s="2" t="str">
        <x:v>Growth</x:v>
      </x:c>
      <x:c r="D18080" s="2" t="str">
        <x:v>Swift</x:v>
      </x:c>
      <x:c r="E18080" s="16" t="n">
        <x:v>22821</x:v>
      </x:c>
      <x:c r="F18080" s="16" t="n">
        <x:v>2317</x:v>
      </x:c>
      <x:c r="G18080" s="15" t="n">
        <x:f>VLOOKUP(D18080,'Pricing'!$A$6:$E$8,5,FALSE)</x:f>
        <x:v>0.246</x:v>
      </x:c>
      <x:c r="H18080" s="15" t="n">
        <x:f>VLOOKUP(D18080,'Pricing'!$A$6:$E$8,4,FALSE)</x:f>
        <x:v>1.2</x:v>
      </x:c>
      <x:c r="I18080" s="15" t="n">
        <x:f>E18080*G18080/1000000</x:f>
        <x:v>0.005613966000000001</x:v>
      </x:c>
      <x:c r="J18080" s="15" t="n">
        <x:f>F18080*H18080/1000000</x:f>
        <x:v>0.0027804</x:v>
      </x:c>
      <x:c r="K18080" s="15" t="n">
        <x:f>SUM(I18080:J18080)</x:f>
        <x:v>0.008394366</x:v>
      </x:c>
    </x:row>
    <x:row r="18081" ht="23" customHeight="1">
      <x:c r="A18081" s="2" t="str">
        <x:v>REQ-18077</x:v>
      </x:c>
      <x:c r="B18081" s="2" t="n">
        <x:v>17</x:v>
      </x:c>
      <x:c r="C18081" s="2" t="str">
        <x:v>Engineering</x:v>
      </x:c>
      <x:c r="D18081" s="2" t="str">
        <x:v>Balanced</x:v>
      </x:c>
      <x:c r="E18081" s="16" t="n">
        <x:v>76788</x:v>
      </x:c>
      <x:c r="F18081" s="16" t="n">
        <x:v>1192</x:v>
      </x:c>
      <x:c r="G18081" s="15" t="n">
        <x:f>VLOOKUP(D18081,'Pricing'!$A$6:$E$8,5,FALSE)</x:f>
        <x:v>1.2300000000000002</x:v>
      </x:c>
      <x:c r="H18081" s="15" t="n">
        <x:f>VLOOKUP(D18081,'Pricing'!$A$6:$E$8,4,FALSE)</x:f>
        <x:v>6</x:v>
      </x:c>
      <x:c r="I18081" s="15" t="n">
        <x:f>E18081*G18081/1000000</x:f>
        <x:v>0.09444924000000002</x:v>
      </x:c>
      <x:c r="J18081" s="15" t="n">
        <x:f>F18081*H18081/1000000</x:f>
        <x:v>0.007152</x:v>
      </x:c>
      <x:c r="K18081" s="15" t="n">
        <x:f>SUM(I18081:J18081)</x:f>
        <x:v>0.10160124000000002</x:v>
      </x:c>
    </x:row>
    <x:row r="18082" ht="23" customHeight="1">
      <x:c r="A18082" s="2" t="str">
        <x:v>REQ-18078</x:v>
      </x:c>
      <x:c r="B18082" s="2" t="n">
        <x:v>2</x:v>
      </x:c>
      <x:c r="C18082" s="2" t="str">
        <x:v>Support</x:v>
      </x:c>
      <x:c r="D18082" s="2" t="str">
        <x:v>Swift</x:v>
      </x:c>
      <x:c r="E18082" s="16" t="n">
        <x:v>52471</x:v>
      </x:c>
      <x:c r="F18082" s="16" t="n">
        <x:v>902</x:v>
      </x:c>
      <x:c r="G18082" s="15" t="n">
        <x:f>VLOOKUP(D18082,'Pricing'!$A$6:$E$8,5,FALSE)</x:f>
        <x:v>0.246</x:v>
      </x:c>
      <x:c r="H18082" s="15" t="n">
        <x:f>VLOOKUP(D18082,'Pricing'!$A$6:$E$8,4,FALSE)</x:f>
        <x:v>1.2</x:v>
      </x:c>
      <x:c r="I18082" s="15" t="n">
        <x:f>E18082*G18082/1000000</x:f>
        <x:v>0.012907866</x:v>
      </x:c>
      <x:c r="J18082" s="15" t="n">
        <x:f>F18082*H18082/1000000</x:f>
        <x:v>0.0010823999999999999</x:v>
      </x:c>
      <x:c r="K18082" s="15" t="n">
        <x:f>SUM(I18082:J18082)</x:f>
        <x:v>0.013990266000000001</x:v>
      </x:c>
    </x:row>
    <x:row r="18083" ht="23" customHeight="1">
      <x:c r="A18083" s="2" t="str">
        <x:v>REQ-18079</x:v>
      </x:c>
      <x:c r="B18083" s="2" t="n">
        <x:v>7</x:v>
      </x:c>
      <x:c r="C18083" s="2" t="str">
        <x:v>Operations</x:v>
      </x:c>
      <x:c r="D18083" s="2" t="str">
        <x:v>Balanced</x:v>
      </x:c>
      <x:c r="E18083" s="16" t="n">
        <x:v>89862</x:v>
      </x:c>
      <x:c r="F18083" s="16" t="n">
        <x:v>780</x:v>
      </x:c>
      <x:c r="G18083" s="15" t="n">
        <x:f>VLOOKUP(D18083,'Pricing'!$A$6:$E$8,5,FALSE)</x:f>
        <x:v>1.2300000000000002</x:v>
      </x:c>
      <x:c r="H18083" s="15" t="n">
        <x:f>VLOOKUP(D18083,'Pricing'!$A$6:$E$8,4,FALSE)</x:f>
        <x:v>6</x:v>
      </x:c>
      <x:c r="I18083" s="15" t="n">
        <x:f>E18083*G18083/1000000</x:f>
        <x:v>0.11053026000000002</x:v>
      </x:c>
      <x:c r="J18083" s="15" t="n">
        <x:f>F18083*H18083/1000000</x:f>
        <x:v>0.00468</x:v>
      </x:c>
      <x:c r="K18083" s="15" t="n">
        <x:f>SUM(I18083:J18083)</x:f>
        <x:v>0.11521026000000002</x:v>
      </x:c>
    </x:row>
    <x:row r="18084" ht="23" customHeight="1">
      <x:c r="A18084" s="2" t="str">
        <x:v>REQ-18080</x:v>
      </x:c>
      <x:c r="B18084" s="2" t="n">
        <x:v>23</x:v>
      </x:c>
      <x:c r="C18084" s="2" t="str">
        <x:v>Product</x:v>
      </x:c>
      <x:c r="D18084" s="2" t="str">
        <x:v>Balanced</x:v>
      </x:c>
      <x:c r="E18084" s="16" t="n">
        <x:v>73873</x:v>
      </x:c>
      <x:c r="F18084" s="16" t="n">
        <x:v>3004</x:v>
      </x:c>
      <x:c r="G18084" s="15" t="n">
        <x:f>VLOOKUP(D18084,'Pricing'!$A$6:$E$8,5,FALSE)</x:f>
        <x:v>1.2300000000000002</x:v>
      </x:c>
      <x:c r="H18084" s="15" t="n">
        <x:f>VLOOKUP(D18084,'Pricing'!$A$6:$E$8,4,FALSE)</x:f>
        <x:v>6</x:v>
      </x:c>
      <x:c r="I18084" s="15" t="n">
        <x:f>E18084*G18084/1000000</x:f>
        <x:v>0.09086379000000001</x:v>
      </x:c>
      <x:c r="J18084" s="15" t="n">
        <x:f>F18084*H18084/1000000</x:f>
        <x:v>0.018024</x:v>
      </x:c>
      <x:c r="K18084" s="15" t="n">
        <x:f>SUM(I18084:J18084)</x:f>
        <x:v>0.10888779000000001</x:v>
      </x:c>
    </x:row>
    <x:row r="18085" ht="23" customHeight="1">
      <x:c r="A18085" s="2" t="str">
        <x:v>REQ-18081</x:v>
      </x:c>
      <x:c r="B18085" s="2" t="n">
        <x:v>5</x:v>
      </x:c>
      <x:c r="C18085" s="2" t="str">
        <x:v>Engineering</x:v>
      </x:c>
      <x:c r="D18085" s="2" t="str">
        <x:v>Swift</x:v>
      </x:c>
      <x:c r="E18085" s="16" t="n">
        <x:v>33590</x:v>
      </x:c>
      <x:c r="F18085" s="16" t="n">
        <x:v>398</x:v>
      </x:c>
      <x:c r="G18085" s="15" t="n">
        <x:f>VLOOKUP(D18085,'Pricing'!$A$6:$E$8,5,FALSE)</x:f>
        <x:v>0.246</x:v>
      </x:c>
      <x:c r="H18085" s="15" t="n">
        <x:f>VLOOKUP(D18085,'Pricing'!$A$6:$E$8,4,FALSE)</x:f>
        <x:v>1.2</x:v>
      </x:c>
      <x:c r="I18085" s="15" t="n">
        <x:f>E18085*G18085/1000000</x:f>
        <x:v>0.008263139999999999</x:v>
      </x:c>
      <x:c r="J18085" s="15" t="n">
        <x:f>F18085*H18085/1000000</x:f>
        <x:v>0.00047759999999999995</x:v>
      </x:c>
      <x:c r="K18085" s="15" t="n">
        <x:f>SUM(I18085:J18085)</x:f>
        <x:v>0.008740739999999999</x:v>
      </x:c>
    </x:row>
    <x:row r="18086" ht="23" customHeight="1">
      <x:c r="A18086" s="2" t="str">
        <x:v>REQ-18082</x:v>
      </x:c>
      <x:c r="B18086" s="2" t="n">
        <x:v>31</x:v>
      </x:c>
      <x:c r="C18086" s="2" t="str">
        <x:v>Growth</x:v>
      </x:c>
      <x:c r="D18086" s="2" t="str">
        <x:v>Balanced</x:v>
      </x:c>
      <x:c r="E18086" s="16" t="n">
        <x:v>81717</x:v>
      </x:c>
      <x:c r="F18086" s="16" t="n">
        <x:v>3335</x:v>
      </x:c>
      <x:c r="G18086" s="15" t="n">
        <x:f>VLOOKUP(D18086,'Pricing'!$A$6:$E$8,5,FALSE)</x:f>
        <x:v>1.2300000000000002</x:v>
      </x:c>
      <x:c r="H18086" s="15" t="n">
        <x:f>VLOOKUP(D18086,'Pricing'!$A$6:$E$8,4,FALSE)</x:f>
        <x:v>6</x:v>
      </x:c>
      <x:c r="I18086" s="15" t="n">
        <x:f>E18086*G18086/1000000</x:f>
        <x:v>0.10051191000000002</x:v>
      </x:c>
      <x:c r="J18086" s="15" t="n">
        <x:f>F18086*H18086/1000000</x:f>
        <x:v>0.02001</x:v>
      </x:c>
      <x:c r="K18086" s="15" t="n">
        <x:f>SUM(I18086:J18086)</x:f>
        <x:v>0.12052191000000002</x:v>
      </x:c>
    </x:row>
    <x:row r="18087" ht="23" customHeight="1">
      <x:c r="A18087" s="2" t="str">
        <x:v>REQ-18083</x:v>
      </x:c>
      <x:c r="B18087" s="2" t="n">
        <x:v>3</x:v>
      </x:c>
      <x:c r="C18087" s="2" t="str">
        <x:v>Operations</x:v>
      </x:c>
      <x:c r="D18087" s="2" t="str">
        <x:v>Swift</x:v>
      </x:c>
      <x:c r="E18087" s="16" t="n">
        <x:v>76012</x:v>
      </x:c>
      <x:c r="F18087" s="16" t="n">
        <x:v>3004</x:v>
      </x:c>
      <x:c r="G18087" s="15" t="n">
        <x:f>VLOOKUP(D18087,'Pricing'!$A$6:$E$8,5,FALSE)</x:f>
        <x:v>0.246</x:v>
      </x:c>
      <x:c r="H18087" s="15" t="n">
        <x:f>VLOOKUP(D18087,'Pricing'!$A$6:$E$8,4,FALSE)</x:f>
        <x:v>1.2</x:v>
      </x:c>
      <x:c r="I18087" s="15" t="n">
        <x:f>E18087*G18087/1000000</x:f>
        <x:v>0.018698952</x:v>
      </x:c>
      <x:c r="J18087" s="15" t="n">
        <x:f>F18087*H18087/1000000</x:f>
        <x:v>0.0036047999999999996</x:v>
      </x:c>
      <x:c r="K18087" s="15" t="n">
        <x:f>SUM(I18087:J18087)</x:f>
        <x:v>0.022303752</x:v>
      </x:c>
    </x:row>
    <x:row r="18088" ht="23" customHeight="1">
      <x:c r="A18088" s="2" t="str">
        <x:v>REQ-18084</x:v>
      </x:c>
      <x:c r="B18088" s="2" t="n">
        <x:v>24</x:v>
      </x:c>
      <x:c r="C18088" s="2" t="str">
        <x:v>Growth</x:v>
      </x:c>
      <x:c r="D18088" s="2" t="str">
        <x:v>Balanced</x:v>
      </x:c>
      <x:c r="E18088" s="16" t="n">
        <x:v>93976</x:v>
      </x:c>
      <x:c r="F18088" s="16" t="n">
        <x:v>449</x:v>
      </x:c>
      <x:c r="G18088" s="15" t="n">
        <x:f>VLOOKUP(D18088,'Pricing'!$A$6:$E$8,5,FALSE)</x:f>
        <x:v>1.2300000000000002</x:v>
      </x:c>
      <x:c r="H18088" s="15" t="n">
        <x:f>VLOOKUP(D18088,'Pricing'!$A$6:$E$8,4,FALSE)</x:f>
        <x:v>6</x:v>
      </x:c>
      <x:c r="I18088" s="15" t="n">
        <x:f>E18088*G18088/1000000</x:f>
        <x:v>0.11559048000000002</x:v>
      </x:c>
      <x:c r="J18088" s="15" t="n">
        <x:f>F18088*H18088/1000000</x:f>
        <x:v>0.002694</x:v>
      </x:c>
      <x:c r="K18088" s="15" t="n">
        <x:f>SUM(I18088:J18088)</x:f>
        <x:v>0.11828448000000003</x:v>
      </x:c>
    </x:row>
    <x:row r="18089" ht="23" customHeight="1">
      <x:c r="A18089" s="2" t="str">
        <x:v>REQ-18085</x:v>
      </x:c>
      <x:c r="B18089" s="2" t="n">
        <x:v>6</x:v>
      </x:c>
      <x:c r="C18089" s="2" t="str">
        <x:v>Research</x:v>
      </x:c>
      <x:c r="D18089" s="2" t="str">
        <x:v>Swift</x:v>
      </x:c>
      <x:c r="E18089" s="16" t="n">
        <x:v>83750</x:v>
      </x:c>
      <x:c r="F18089" s="16" t="n">
        <x:v>729</x:v>
      </x:c>
      <x:c r="G18089" s="15" t="n">
        <x:f>VLOOKUP(D18089,'Pricing'!$A$6:$E$8,5,FALSE)</x:f>
        <x:v>0.246</x:v>
      </x:c>
      <x:c r="H18089" s="15" t="n">
        <x:f>VLOOKUP(D18089,'Pricing'!$A$6:$E$8,4,FALSE)</x:f>
        <x:v>1.2</x:v>
      </x:c>
      <x:c r="I18089" s="15" t="n">
        <x:f>E18089*G18089/1000000</x:f>
        <x:v>0.0206025</x:v>
      </x:c>
      <x:c r="J18089" s="15" t="n">
        <x:f>F18089*H18089/1000000</x:f>
        <x:v>0.0008747999999999999</x:v>
      </x:c>
      <x:c r="K18089" s="15" t="n">
        <x:f>SUM(I18089:J18089)</x:f>
        <x:v>0.021477299999999998</x:v>
      </x:c>
    </x:row>
    <x:row r="18090" ht="23" customHeight="1">
      <x:c r="A18090" s="2" t="str">
        <x:v>REQ-18086</x:v>
      </x:c>
      <x:c r="B18090" s="2" t="n">
        <x:v>5</x:v>
      </x:c>
      <x:c r="C18090" s="2" t="str">
        <x:v>Product</x:v>
      </x:c>
      <x:c r="D18090" s="2" t="str">
        <x:v>Balanced</x:v>
      </x:c>
      <x:c r="E18090" s="16" t="n">
        <x:v>116781</x:v>
      </x:c>
      <x:c r="F18090" s="16" t="n">
        <x:v>3668</x:v>
      </x:c>
      <x:c r="G18090" s="15" t="n">
        <x:f>VLOOKUP(D18090,'Pricing'!$A$6:$E$8,5,FALSE)</x:f>
        <x:v>1.2300000000000002</x:v>
      </x:c>
      <x:c r="H18090" s="15" t="n">
        <x:f>VLOOKUP(D18090,'Pricing'!$A$6:$E$8,4,FALSE)</x:f>
        <x:v>6</x:v>
      </x:c>
      <x:c r="I18090" s="15" t="n">
        <x:f>E18090*G18090/1000000</x:f>
        <x:v>0.14364063000000005</x:v>
      </x:c>
      <x:c r="J18090" s="15" t="n">
        <x:f>F18090*H18090/1000000</x:f>
        <x:v>0.022008</x:v>
      </x:c>
      <x:c r="K18090" s="15" t="n">
        <x:f>SUM(I18090:J18090)</x:f>
        <x:v>0.16564863000000005</x:v>
      </x:c>
    </x:row>
    <x:row r="18091" ht="23" customHeight="1">
      <x:c r="A18091" s="2" t="str">
        <x:v>REQ-18087</x:v>
      </x:c>
      <x:c r="B18091" s="2" t="n">
        <x:v>31</x:v>
      </x:c>
      <x:c r="C18091" s="2" t="str">
        <x:v>Research</x:v>
      </x:c>
      <x:c r="D18091" s="2" t="str">
        <x:v>Swift</x:v>
      </x:c>
      <x:c r="E18091" s="16" t="n">
        <x:v>36016</x:v>
      </x:c>
      <x:c r="F18091" s="16" t="n">
        <x:v>2749</x:v>
      </x:c>
      <x:c r="G18091" s="15" t="n">
        <x:f>VLOOKUP(D18091,'Pricing'!$A$6:$E$8,5,FALSE)</x:f>
        <x:v>0.246</x:v>
      </x:c>
      <x:c r="H18091" s="15" t="n">
        <x:f>VLOOKUP(D18091,'Pricing'!$A$6:$E$8,4,FALSE)</x:f>
        <x:v>1.2</x:v>
      </x:c>
      <x:c r="I18091" s="15" t="n">
        <x:f>E18091*G18091/1000000</x:f>
        <x:v>0.008859936</x:v>
      </x:c>
      <x:c r="J18091" s="15" t="n">
        <x:f>F18091*H18091/1000000</x:f>
        <x:v>0.0032987999999999997</x:v>
      </x:c>
      <x:c r="K18091" s="15" t="n">
        <x:f>SUM(I18091:J18091)</x:f>
        <x:v>0.012158736</x:v>
      </x:c>
    </x:row>
    <x:row r="18092" ht="23" customHeight="1">
      <x:c r="A18092" s="2" t="str">
        <x:v>REQ-18088</x:v>
      </x:c>
      <x:c r="B18092" s="2" t="n">
        <x:v>1</x:v>
      </x:c>
      <x:c r="C18092" s="2" t="str">
        <x:v>Growth</x:v>
      </x:c>
      <x:c r="D18092" s="2" t="str">
        <x:v>Balanced</x:v>
      </x:c>
      <x:c r="E18092" s="16" t="n">
        <x:v>52216</x:v>
      </x:c>
      <x:c r="F18092" s="16" t="n">
        <x:v>1230</x:v>
      </x:c>
      <x:c r="G18092" s="15" t="n">
        <x:f>VLOOKUP(D18092,'Pricing'!$A$6:$E$8,5,FALSE)</x:f>
        <x:v>1.2300000000000002</x:v>
      </x:c>
      <x:c r="H18092" s="15" t="n">
        <x:f>VLOOKUP(D18092,'Pricing'!$A$6:$E$8,4,FALSE)</x:f>
        <x:v>6</x:v>
      </x:c>
      <x:c r="I18092" s="15" t="n">
        <x:f>E18092*G18092/1000000</x:f>
        <x:v>0.06422568000000001</x:v>
      </x:c>
      <x:c r="J18092" s="15" t="n">
        <x:f>F18092*H18092/1000000</x:f>
        <x:v>0.00738</x:v>
      </x:c>
      <x:c r="K18092" s="15" t="n">
        <x:f>SUM(I18092:J18092)</x:f>
        <x:v>0.07160568</x:v>
      </x:c>
    </x:row>
    <x:row r="18093" ht="23" customHeight="1">
      <x:c r="A18093" s="2" t="str">
        <x:v>REQ-18089</x:v>
      </x:c>
      <x:c r="B18093" s="2" t="n">
        <x:v>8</x:v>
      </x:c>
      <x:c r="C18093" s="2" t="str">
        <x:v>Research</x:v>
      </x:c>
      <x:c r="D18093" s="2" t="str">
        <x:v>Balanced</x:v>
      </x:c>
      <x:c r="E18093" s="16" t="n">
        <x:v>98647</x:v>
      </x:c>
      <x:c r="F18093" s="16" t="n">
        <x:v>815</x:v>
      </x:c>
      <x:c r="G18093" s="15" t="n">
        <x:f>VLOOKUP(D18093,'Pricing'!$A$6:$E$8,5,FALSE)</x:f>
        <x:v>1.2300000000000002</x:v>
      </x:c>
      <x:c r="H18093" s="15" t="n">
        <x:f>VLOOKUP(D18093,'Pricing'!$A$6:$E$8,4,FALSE)</x:f>
        <x:v>6</x:v>
      </x:c>
      <x:c r="I18093" s="15" t="n">
        <x:f>E18093*G18093/1000000</x:f>
        <x:v>0.12133581000000003</x:v>
      </x:c>
      <x:c r="J18093" s="15" t="n">
        <x:f>F18093*H18093/1000000</x:f>
        <x:v>0.00489</x:v>
      </x:c>
      <x:c r="K18093" s="15" t="n">
        <x:f>SUM(I18093:J18093)</x:f>
        <x:v>0.12622581000000002</x:v>
      </x:c>
    </x:row>
    <x:row r="18094" ht="23" customHeight="1">
      <x:c r="A18094" s="2" t="str">
        <x:v>REQ-18090</x:v>
      </x:c>
      <x:c r="B18094" s="2" t="n">
        <x:v>16</x:v>
      </x:c>
      <x:c r="C18094" s="2" t="str">
        <x:v>Product</x:v>
      </x:c>
      <x:c r="D18094" s="2" t="str">
        <x:v>Balanced</x:v>
      </x:c>
      <x:c r="E18094" s="16" t="n">
        <x:v>28421</x:v>
      </x:c>
      <x:c r="F18094" s="16" t="n">
        <x:v>3914</x:v>
      </x:c>
      <x:c r="G18094" s="15" t="n">
        <x:f>VLOOKUP(D18094,'Pricing'!$A$6:$E$8,5,FALSE)</x:f>
        <x:v>1.2300000000000002</x:v>
      </x:c>
      <x:c r="H18094" s="15" t="n">
        <x:f>VLOOKUP(D18094,'Pricing'!$A$6:$E$8,4,FALSE)</x:f>
        <x:v>6</x:v>
      </x:c>
      <x:c r="I18094" s="15" t="n">
        <x:f>E18094*G18094/1000000</x:f>
        <x:v>0.03495783000000001</x:v>
      </x:c>
      <x:c r="J18094" s="15" t="n">
        <x:f>F18094*H18094/1000000</x:f>
        <x:v>0.023484</x:v>
      </x:c>
      <x:c r="K18094" s="15" t="n">
        <x:f>SUM(I18094:J18094)</x:f>
        <x:v>0.058441830000000014</x:v>
      </x:c>
    </x:row>
    <x:row r="18095" ht="23" customHeight="1">
      <x:c r="A18095" s="2" t="str">
        <x:v>REQ-18091</x:v>
      </x:c>
      <x:c r="B18095" s="2" t="n">
        <x:v>13</x:v>
      </x:c>
      <x:c r="C18095" s="2" t="str">
        <x:v>Operations</x:v>
      </x:c>
      <x:c r="D18095" s="2" t="str">
        <x:v>Swift</x:v>
      </x:c>
      <x:c r="E18095" s="16" t="n">
        <x:v>72128</x:v>
      </x:c>
      <x:c r="F18095" s="16" t="n">
        <x:v>783</x:v>
      </x:c>
      <x:c r="G18095" s="15" t="n">
        <x:f>VLOOKUP(D18095,'Pricing'!$A$6:$E$8,5,FALSE)</x:f>
        <x:v>0.246</x:v>
      </x:c>
      <x:c r="H18095" s="15" t="n">
        <x:f>VLOOKUP(D18095,'Pricing'!$A$6:$E$8,4,FALSE)</x:f>
        <x:v>1.2</x:v>
      </x:c>
      <x:c r="I18095" s="15" t="n">
        <x:f>E18095*G18095/1000000</x:f>
        <x:v>0.017743488</x:v>
      </x:c>
      <x:c r="J18095" s="15" t="n">
        <x:f>F18095*H18095/1000000</x:f>
        <x:v>0.0009396</x:v>
      </x:c>
      <x:c r="K18095" s="15" t="n">
        <x:f>SUM(I18095:J18095)</x:f>
        <x:v>0.018683088</x:v>
      </x:c>
    </x:row>
    <x:row r="18096" ht="23" customHeight="1">
      <x:c r="A18096" s="2" t="str">
        <x:v>REQ-18092</x:v>
      </x:c>
      <x:c r="B18096" s="2" t="n">
        <x:v>30</x:v>
      </x:c>
      <x:c r="C18096" s="2" t="str">
        <x:v>Product</x:v>
      </x:c>
      <x:c r="D18096" s="2" t="str">
        <x:v>Balanced</x:v>
      </x:c>
      <x:c r="E18096" s="16" t="n">
        <x:v>49613</x:v>
      </x:c>
      <x:c r="F18096" s="16" t="n">
        <x:v>2729</x:v>
      </x:c>
      <x:c r="G18096" s="15" t="n">
        <x:f>VLOOKUP(D18096,'Pricing'!$A$6:$E$8,5,FALSE)</x:f>
        <x:v>1.2300000000000002</x:v>
      </x:c>
      <x:c r="H18096" s="15" t="n">
        <x:f>VLOOKUP(D18096,'Pricing'!$A$6:$E$8,4,FALSE)</x:f>
        <x:v>6</x:v>
      </x:c>
      <x:c r="I18096" s="15" t="n">
        <x:f>E18096*G18096/1000000</x:f>
        <x:v>0.061023990000000014</x:v>
      </x:c>
      <x:c r="J18096" s="15" t="n">
        <x:f>F18096*H18096/1000000</x:f>
        <x:v>0.016374</x:v>
      </x:c>
      <x:c r="K18096" s="15" t="n">
        <x:f>SUM(I18096:J18096)</x:f>
        <x:v>0.07739799000000001</x:v>
      </x:c>
    </x:row>
    <x:row r="18097" ht="23" customHeight="1">
      <x:c r="A18097" s="2" t="str">
        <x:v>REQ-18093</x:v>
      </x:c>
      <x:c r="B18097" s="2" t="n">
        <x:v>17</x:v>
      </x:c>
      <x:c r="C18097" s="2" t="str">
        <x:v>Operations</x:v>
      </x:c>
      <x:c r="D18097" s="2" t="str">
        <x:v>Swift</x:v>
      </x:c>
      <x:c r="E18097" s="16" t="n">
        <x:v>117371</x:v>
      </x:c>
      <x:c r="F18097" s="16" t="n">
        <x:v>1321</x:v>
      </x:c>
      <x:c r="G18097" s="15" t="n">
        <x:f>VLOOKUP(D18097,'Pricing'!$A$6:$E$8,5,FALSE)</x:f>
        <x:v>0.246</x:v>
      </x:c>
      <x:c r="H18097" s="15" t="n">
        <x:f>VLOOKUP(D18097,'Pricing'!$A$6:$E$8,4,FALSE)</x:f>
        <x:v>1.2</x:v>
      </x:c>
      <x:c r="I18097" s="15" t="n">
        <x:f>E18097*G18097/1000000</x:f>
        <x:v>0.028873265999999998</x:v>
      </x:c>
      <x:c r="J18097" s="15" t="n">
        <x:f>F18097*H18097/1000000</x:f>
        <x:v>0.0015852000000000002</x:v>
      </x:c>
      <x:c r="K18097" s="15" t="n">
        <x:f>SUM(I18097:J18097)</x:f>
        <x:v>0.030458465999999997</x:v>
      </x:c>
    </x:row>
    <x:row r="18098" ht="23" customHeight="1">
      <x:c r="A18098" s="2" t="str">
        <x:v>REQ-18094</x:v>
      </x:c>
      <x:c r="B18098" s="2" t="n">
        <x:v>18</x:v>
      </x:c>
      <x:c r="C18098" s="2" t="str">
        <x:v>Product</x:v>
      </x:c>
      <x:c r="D18098" s="2" t="str">
        <x:v>Balanced</x:v>
      </x:c>
      <x:c r="E18098" s="16" t="n">
        <x:v>85767</x:v>
      </x:c>
      <x:c r="F18098" s="16" t="n">
        <x:v>1146</x:v>
      </x:c>
      <x:c r="G18098" s="15" t="n">
        <x:f>VLOOKUP(D18098,'Pricing'!$A$6:$E$8,5,FALSE)</x:f>
        <x:v>1.2300000000000002</x:v>
      </x:c>
      <x:c r="H18098" s="15" t="n">
        <x:f>VLOOKUP(D18098,'Pricing'!$A$6:$E$8,4,FALSE)</x:f>
        <x:v>6</x:v>
      </x:c>
      <x:c r="I18098" s="15" t="n">
        <x:f>E18098*G18098/1000000</x:f>
        <x:v>0.10549341000000002</x:v>
      </x:c>
      <x:c r="J18098" s="15" t="n">
        <x:f>F18098*H18098/1000000</x:f>
        <x:v>0.006876</x:v>
      </x:c>
      <x:c r="K18098" s="15" t="n">
        <x:f>SUM(I18098:J18098)</x:f>
        <x:v>0.11236941000000003</x:v>
      </x:c>
    </x:row>
    <x:row r="18099" ht="23" customHeight="1">
      <x:c r="A18099" s="2" t="str">
        <x:v>REQ-18095</x:v>
      </x:c>
      <x:c r="B18099" s="2" t="n">
        <x:v>24</x:v>
      </x:c>
      <x:c r="C18099" s="2" t="str">
        <x:v>Operations</x:v>
      </x:c>
      <x:c r="D18099" s="2" t="str">
        <x:v>Balanced</x:v>
      </x:c>
      <x:c r="E18099" s="16" t="n">
        <x:v>67396</x:v>
      </x:c>
      <x:c r="F18099" s="16" t="n">
        <x:v>2905</x:v>
      </x:c>
      <x:c r="G18099" s="15" t="n">
        <x:f>VLOOKUP(D18099,'Pricing'!$A$6:$E$8,5,FALSE)</x:f>
        <x:v>1.2300000000000002</x:v>
      </x:c>
      <x:c r="H18099" s="15" t="n">
        <x:f>VLOOKUP(D18099,'Pricing'!$A$6:$E$8,4,FALSE)</x:f>
        <x:v>6</x:v>
      </x:c>
      <x:c r="I18099" s="15" t="n">
        <x:f>E18099*G18099/1000000</x:f>
        <x:v>0.08289708000000001</x:v>
      </x:c>
      <x:c r="J18099" s="15" t="n">
        <x:f>F18099*H18099/1000000</x:f>
        <x:v>0.01743</x:v>
      </x:c>
      <x:c r="K18099" s="15" t="n">
        <x:f>SUM(I18099:J18099)</x:f>
        <x:v>0.10032708000000001</x:v>
      </x:c>
    </x:row>
    <x:row r="18100" ht="23" customHeight="1">
      <x:c r="A18100" s="2" t="str">
        <x:v>REQ-18096</x:v>
      </x:c>
      <x:c r="B18100" s="2" t="n">
        <x:v>7</x:v>
      </x:c>
      <x:c r="C18100" s="2" t="str">
        <x:v>Support</x:v>
      </x:c>
      <x:c r="D18100" s="2" t="str">
        <x:v>Balanced</x:v>
      </x:c>
      <x:c r="E18100" s="16" t="n">
        <x:v>65542</x:v>
      </x:c>
      <x:c r="F18100" s="16" t="n">
        <x:v>395</x:v>
      </x:c>
      <x:c r="G18100" s="15" t="n">
        <x:f>VLOOKUP(D18100,'Pricing'!$A$6:$E$8,5,FALSE)</x:f>
        <x:v>1.2300000000000002</x:v>
      </x:c>
      <x:c r="H18100" s="15" t="n">
        <x:f>VLOOKUP(D18100,'Pricing'!$A$6:$E$8,4,FALSE)</x:f>
        <x:v>6</x:v>
      </x:c>
      <x:c r="I18100" s="15" t="n">
        <x:f>E18100*G18100/1000000</x:f>
        <x:v>0.08061666000000002</x:v>
      </x:c>
      <x:c r="J18100" s="15" t="n">
        <x:f>F18100*H18100/1000000</x:f>
        <x:v>0.00237</x:v>
      </x:c>
      <x:c r="K18100" s="15" t="n">
        <x:f>SUM(I18100:J18100)</x:f>
        <x:v>0.08298666000000002</x:v>
      </x:c>
    </x:row>
    <x:row r="18101" ht="23" customHeight="1">
      <x:c r="A18101" s="2" t="str">
        <x:v>REQ-18097</x:v>
      </x:c>
      <x:c r="B18101" s="2" t="n">
        <x:v>8</x:v>
      </x:c>
      <x:c r="C18101" s="2" t="str">
        <x:v>Engineering</x:v>
      </x:c>
      <x:c r="D18101" s="2" t="str">
        <x:v>Swift</x:v>
      </x:c>
      <x:c r="E18101" s="16" t="n">
        <x:v>60510</x:v>
      </x:c>
      <x:c r="F18101" s="16" t="n">
        <x:v>1167</x:v>
      </x:c>
      <x:c r="G18101" s="15" t="n">
        <x:f>VLOOKUP(D18101,'Pricing'!$A$6:$E$8,5,FALSE)</x:f>
        <x:v>0.246</x:v>
      </x:c>
      <x:c r="H18101" s="15" t="n">
        <x:f>VLOOKUP(D18101,'Pricing'!$A$6:$E$8,4,FALSE)</x:f>
        <x:v>1.2</x:v>
      </x:c>
      <x:c r="I18101" s="15" t="n">
        <x:f>E18101*G18101/1000000</x:f>
        <x:v>0.01488546</x:v>
      </x:c>
      <x:c r="J18101" s="15" t="n">
        <x:f>F18101*H18101/1000000</x:f>
        <x:v>0.0014003999999999998</x:v>
      </x:c>
      <x:c r="K18101" s="15" t="n">
        <x:f>SUM(I18101:J18101)</x:f>
        <x:v>0.01628586</x:v>
      </x:c>
    </x:row>
    <x:row r="18102" ht="23" customHeight="1">
      <x:c r="A18102" s="2" t="str">
        <x:v>REQ-18098</x:v>
      </x:c>
      <x:c r="B18102" s="2" t="n">
        <x:v>13</x:v>
      </x:c>
      <x:c r="C18102" s="2" t="str">
        <x:v>Growth</x:v>
      </x:c>
      <x:c r="D18102" s="2" t="str">
        <x:v>Swift</x:v>
      </x:c>
      <x:c r="E18102" s="16" t="n">
        <x:v>9381</x:v>
      </x:c>
      <x:c r="F18102" s="16" t="n">
        <x:v>3077</x:v>
      </x:c>
      <x:c r="G18102" s="15" t="n">
        <x:f>VLOOKUP(D18102,'Pricing'!$A$6:$E$8,5,FALSE)</x:f>
        <x:v>0.246</x:v>
      </x:c>
      <x:c r="H18102" s="15" t="n">
        <x:f>VLOOKUP(D18102,'Pricing'!$A$6:$E$8,4,FALSE)</x:f>
        <x:v>1.2</x:v>
      </x:c>
      <x:c r="I18102" s="15" t="n">
        <x:f>E18102*G18102/1000000</x:f>
        <x:v>0.002307726</x:v>
      </x:c>
      <x:c r="J18102" s="15" t="n">
        <x:f>F18102*H18102/1000000</x:f>
        <x:v>0.0036923999999999998</x:v>
      </x:c>
      <x:c r="K18102" s="15" t="n">
        <x:f>SUM(I18102:J18102)</x:f>
        <x:v>0.006000126</x:v>
      </x:c>
    </x:row>
    <x:row r="18103" ht="23" customHeight="1">
      <x:c r="A18103" s="2" t="str">
        <x:v>REQ-18099</x:v>
      </x:c>
      <x:c r="B18103" s="2" t="n">
        <x:v>16</x:v>
      </x:c>
      <x:c r="C18103" s="2" t="str">
        <x:v>Operations</x:v>
      </x:c>
      <x:c r="D18103" s="2" t="str">
        <x:v>Balanced</x:v>
      </x:c>
      <x:c r="E18103" s="16" t="n">
        <x:v>110119</x:v>
      </x:c>
      <x:c r="F18103" s="16" t="n">
        <x:v>1063</x:v>
      </x:c>
      <x:c r="G18103" s="15" t="n">
        <x:f>VLOOKUP(D18103,'Pricing'!$A$6:$E$8,5,FALSE)</x:f>
        <x:v>1.2300000000000002</x:v>
      </x:c>
      <x:c r="H18103" s="15" t="n">
        <x:f>VLOOKUP(D18103,'Pricing'!$A$6:$E$8,4,FALSE)</x:f>
        <x:v>6</x:v>
      </x:c>
      <x:c r="I18103" s="15" t="n">
        <x:f>E18103*G18103/1000000</x:f>
        <x:v>0.13544637000000004</x:v>
      </x:c>
      <x:c r="J18103" s="15" t="n">
        <x:f>F18103*H18103/1000000</x:f>
        <x:v>0.006378</x:v>
      </x:c>
      <x:c r="K18103" s="15" t="n">
        <x:f>SUM(I18103:J18103)</x:f>
        <x:v>0.14182437000000003</x:v>
      </x:c>
    </x:row>
    <x:row r="18104" ht="23" customHeight="1">
      <x:c r="A18104" s="2" t="str">
        <x:v>REQ-18100</x:v>
      </x:c>
      <x:c r="B18104" s="2" t="n">
        <x:v>3</x:v>
      </x:c>
      <x:c r="C18104" s="2" t="str">
        <x:v>Growth</x:v>
      </x:c>
      <x:c r="D18104" s="2" t="str">
        <x:v>Swift</x:v>
      </x:c>
      <x:c r="E18104" s="16" t="n">
        <x:v>91713</x:v>
      </x:c>
      <x:c r="F18104" s="16" t="n">
        <x:v>3013</x:v>
      </x:c>
      <x:c r="G18104" s="15" t="n">
        <x:f>VLOOKUP(D18104,'Pricing'!$A$6:$E$8,5,FALSE)</x:f>
        <x:v>0.246</x:v>
      </x:c>
      <x:c r="H18104" s="15" t="n">
        <x:f>VLOOKUP(D18104,'Pricing'!$A$6:$E$8,4,FALSE)</x:f>
        <x:v>1.2</x:v>
      </x:c>
      <x:c r="I18104" s="15" t="n">
        <x:f>E18104*G18104/1000000</x:f>
        <x:v>0.022561398</x:v>
      </x:c>
      <x:c r="J18104" s="15" t="n">
        <x:f>F18104*H18104/1000000</x:f>
        <x:v>0.0036156</x:v>
      </x:c>
      <x:c r="K18104" s="15" t="n">
        <x:f>SUM(I18104:J18104)</x:f>
        <x:v>0.026176998</x:v>
      </x:c>
    </x:row>
    <x:row r="18105" ht="23" customHeight="1">
      <x:c r="A18105" s="2" t="str">
        <x:v>REQ-18101</x:v>
      </x:c>
      <x:c r="B18105" s="2" t="n">
        <x:v>3</x:v>
      </x:c>
      <x:c r="C18105" s="2" t="str">
        <x:v>Operations</x:v>
      </x:c>
      <x:c r="D18105" s="2" t="str">
        <x:v>Swift</x:v>
      </x:c>
      <x:c r="E18105" s="16" t="n">
        <x:v>15490</x:v>
      </x:c>
      <x:c r="F18105" s="16" t="n">
        <x:v>3650</x:v>
      </x:c>
      <x:c r="G18105" s="15" t="n">
        <x:f>VLOOKUP(D18105,'Pricing'!$A$6:$E$8,5,FALSE)</x:f>
        <x:v>0.246</x:v>
      </x:c>
      <x:c r="H18105" s="15" t="n">
        <x:f>VLOOKUP(D18105,'Pricing'!$A$6:$E$8,4,FALSE)</x:f>
        <x:v>1.2</x:v>
      </x:c>
      <x:c r="I18105" s="15" t="n">
        <x:f>E18105*G18105/1000000</x:f>
        <x:v>0.00381054</x:v>
      </x:c>
      <x:c r="J18105" s="15" t="n">
        <x:f>F18105*H18105/1000000</x:f>
        <x:v>0.00438</x:v>
      </x:c>
      <x:c r="K18105" s="15" t="n">
        <x:f>SUM(I18105:J18105)</x:f>
        <x:v>0.00819054</x:v>
      </x:c>
    </x:row>
    <x:row r="18106" ht="23" customHeight="1">
      <x:c r="A18106" s="2" t="str">
        <x:v>REQ-18102</x:v>
      </x:c>
      <x:c r="B18106" s="2" t="n">
        <x:v>13</x:v>
      </x:c>
      <x:c r="C18106" s="2" t="str">
        <x:v>Product</x:v>
      </x:c>
      <x:c r="D18106" s="2" t="str">
        <x:v>Swift</x:v>
      </x:c>
      <x:c r="E18106" s="16" t="n">
        <x:v>34643</x:v>
      </x:c>
      <x:c r="F18106" s="16" t="n">
        <x:v>2224</x:v>
      </x:c>
      <x:c r="G18106" s="15" t="n">
        <x:f>VLOOKUP(D18106,'Pricing'!$A$6:$E$8,5,FALSE)</x:f>
        <x:v>0.246</x:v>
      </x:c>
      <x:c r="H18106" s="15" t="n">
        <x:f>VLOOKUP(D18106,'Pricing'!$A$6:$E$8,4,FALSE)</x:f>
        <x:v>1.2</x:v>
      </x:c>
      <x:c r="I18106" s="15" t="n">
        <x:f>E18106*G18106/1000000</x:f>
        <x:v>0.008522178</x:v>
      </x:c>
      <x:c r="J18106" s="15" t="n">
        <x:f>F18106*H18106/1000000</x:f>
        <x:v>0.0026688</x:v>
      </x:c>
      <x:c r="K18106" s="15" t="n">
        <x:f>SUM(I18106:J18106)</x:f>
        <x:v>0.011190978</x:v>
      </x:c>
    </x:row>
    <x:row r="18107" ht="23" customHeight="1">
      <x:c r="A18107" s="2" t="str">
        <x:v>REQ-18103</x:v>
      </x:c>
      <x:c r="B18107" s="2" t="n">
        <x:v>18</x:v>
      </x:c>
      <x:c r="C18107" s="2" t="str">
        <x:v>Research</x:v>
      </x:c>
      <x:c r="D18107" s="2" t="str">
        <x:v>Swift</x:v>
      </x:c>
      <x:c r="E18107" s="16" t="n">
        <x:v>24581</x:v>
      </x:c>
      <x:c r="F18107" s="16" t="n">
        <x:v>1116</x:v>
      </x:c>
      <x:c r="G18107" s="15" t="n">
        <x:f>VLOOKUP(D18107,'Pricing'!$A$6:$E$8,5,FALSE)</x:f>
        <x:v>0.246</x:v>
      </x:c>
      <x:c r="H18107" s="15" t="n">
        <x:f>VLOOKUP(D18107,'Pricing'!$A$6:$E$8,4,FALSE)</x:f>
        <x:v>1.2</x:v>
      </x:c>
      <x:c r="I18107" s="15" t="n">
        <x:f>E18107*G18107/1000000</x:f>
        <x:v>0.006046925999999999</x:v>
      </x:c>
      <x:c r="J18107" s="15" t="n">
        <x:f>F18107*H18107/1000000</x:f>
        <x:v>0.0013392</x:v>
      </x:c>
      <x:c r="K18107" s="15" t="n">
        <x:f>SUM(I18107:J18107)</x:f>
        <x:v>0.007386126</x:v>
      </x:c>
    </x:row>
    <x:row r="18108" ht="23" customHeight="1">
      <x:c r="A18108" s="2" t="str">
        <x:v>REQ-18104</x:v>
      </x:c>
      <x:c r="B18108" s="2" t="n">
        <x:v>27</x:v>
      </x:c>
      <x:c r="C18108" s="2" t="str">
        <x:v>Growth</x:v>
      </x:c>
      <x:c r="D18108" s="2" t="str">
        <x:v>Swift</x:v>
      </x:c>
      <x:c r="E18108" s="16" t="n">
        <x:v>8658</x:v>
      </x:c>
      <x:c r="F18108" s="16" t="n">
        <x:v>964</x:v>
      </x:c>
      <x:c r="G18108" s="15" t="n">
        <x:f>VLOOKUP(D18108,'Pricing'!$A$6:$E$8,5,FALSE)</x:f>
        <x:v>0.246</x:v>
      </x:c>
      <x:c r="H18108" s="15" t="n">
        <x:f>VLOOKUP(D18108,'Pricing'!$A$6:$E$8,4,FALSE)</x:f>
        <x:v>1.2</x:v>
      </x:c>
      <x:c r="I18108" s="15" t="n">
        <x:f>E18108*G18108/1000000</x:f>
        <x:v>0.002129868</x:v>
      </x:c>
      <x:c r="J18108" s="15" t="n">
        <x:f>F18108*H18108/1000000</x:f>
        <x:v>0.0011568</x:v>
      </x:c>
      <x:c r="K18108" s="15" t="n">
        <x:f>SUM(I18108:J18108)</x:f>
        <x:v>0.003286668</x:v>
      </x:c>
    </x:row>
    <x:row r="18109" ht="23" customHeight="1">
      <x:c r="A18109" s="2" t="str">
        <x:v>REQ-18105</x:v>
      </x:c>
      <x:c r="B18109" s="2" t="n">
        <x:v>17</x:v>
      </x:c>
      <x:c r="C18109" s="2" t="str">
        <x:v>Engineering</x:v>
      </x:c>
      <x:c r="D18109" s="2" t="str">
        <x:v>Balanced</x:v>
      </x:c>
      <x:c r="E18109" s="16" t="n">
        <x:v>55463</x:v>
      </x:c>
      <x:c r="F18109" s="16" t="n">
        <x:v>2543</x:v>
      </x:c>
      <x:c r="G18109" s="15" t="n">
        <x:f>VLOOKUP(D18109,'Pricing'!$A$6:$E$8,5,FALSE)</x:f>
        <x:v>1.2300000000000002</x:v>
      </x:c>
      <x:c r="H18109" s="15" t="n">
        <x:f>VLOOKUP(D18109,'Pricing'!$A$6:$E$8,4,FALSE)</x:f>
        <x:v>6</x:v>
      </x:c>
      <x:c r="I18109" s="15" t="n">
        <x:f>E18109*G18109/1000000</x:f>
        <x:v>0.06821949000000001</x:v>
      </x:c>
      <x:c r="J18109" s="15" t="n">
        <x:f>F18109*H18109/1000000</x:f>
        <x:v>0.015258</x:v>
      </x:c>
      <x:c r="K18109" s="15" t="n">
        <x:f>SUM(I18109:J18109)</x:f>
        <x:v>0.08347749000000002</x:v>
      </x:c>
    </x:row>
    <x:row r="18110" ht="23" customHeight="1">
      <x:c r="A18110" s="2" t="str">
        <x:v>REQ-18106</x:v>
      </x:c>
      <x:c r="B18110" s="2" t="n">
        <x:v>6</x:v>
      </x:c>
      <x:c r="C18110" s="2" t="str">
        <x:v>Growth</x:v>
      </x:c>
      <x:c r="D18110" s="2" t="str">
        <x:v>Swift</x:v>
      </x:c>
      <x:c r="E18110" s="16" t="n">
        <x:v>35103</x:v>
      </x:c>
      <x:c r="F18110" s="16" t="n">
        <x:v>1128</x:v>
      </x:c>
      <x:c r="G18110" s="15" t="n">
        <x:f>VLOOKUP(D18110,'Pricing'!$A$6:$E$8,5,FALSE)</x:f>
        <x:v>0.246</x:v>
      </x:c>
      <x:c r="H18110" s="15" t="n">
        <x:f>VLOOKUP(D18110,'Pricing'!$A$6:$E$8,4,FALSE)</x:f>
        <x:v>1.2</x:v>
      </x:c>
      <x:c r="I18110" s="15" t="n">
        <x:f>E18110*G18110/1000000</x:f>
        <x:v>0.008635338</x:v>
      </x:c>
      <x:c r="J18110" s="15" t="n">
        <x:f>F18110*H18110/1000000</x:f>
        <x:v>0.0013536</x:v>
      </x:c>
      <x:c r="K18110" s="15" t="n">
        <x:f>SUM(I18110:J18110)</x:f>
        <x:v>0.009988938</x:v>
      </x:c>
    </x:row>
    <x:row r="18111" ht="23" customHeight="1">
      <x:c r="A18111" s="2" t="str">
        <x:v>REQ-18107</x:v>
      </x:c>
      <x:c r="B18111" s="2" t="n">
        <x:v>24</x:v>
      </x:c>
      <x:c r="C18111" s="2" t="str">
        <x:v>Operations</x:v>
      </x:c>
      <x:c r="D18111" s="2" t="str">
        <x:v>Balanced</x:v>
      </x:c>
      <x:c r="E18111" s="16" t="n">
        <x:v>112857</x:v>
      </x:c>
      <x:c r="F18111" s="16" t="n">
        <x:v>1065</x:v>
      </x:c>
      <x:c r="G18111" s="15" t="n">
        <x:f>VLOOKUP(D18111,'Pricing'!$A$6:$E$8,5,FALSE)</x:f>
        <x:v>1.2300000000000002</x:v>
      </x:c>
      <x:c r="H18111" s="15" t="n">
        <x:f>VLOOKUP(D18111,'Pricing'!$A$6:$E$8,4,FALSE)</x:f>
        <x:v>6</x:v>
      </x:c>
      <x:c r="I18111" s="15" t="n">
        <x:f>E18111*G18111/1000000</x:f>
        <x:v>0.13881411000000002</x:v>
      </x:c>
      <x:c r="J18111" s="15" t="n">
        <x:f>F18111*H18111/1000000</x:f>
        <x:v>0.00639</x:v>
      </x:c>
      <x:c r="K18111" s="15" t="n">
        <x:f>SUM(I18111:J18111)</x:f>
        <x:v>0.14520411000000003</x:v>
      </x:c>
    </x:row>
    <x:row r="18112" ht="23" customHeight="1">
      <x:c r="A18112" s="2" t="str">
        <x:v>REQ-18108</x:v>
      </x:c>
      <x:c r="B18112" s="2" t="n">
        <x:v>24</x:v>
      </x:c>
      <x:c r="C18112" s="2" t="str">
        <x:v>Product</x:v>
      </x:c>
      <x:c r="D18112" s="2" t="str">
        <x:v>Swift</x:v>
      </x:c>
      <x:c r="E18112" s="16" t="n">
        <x:v>58507</x:v>
      </x:c>
      <x:c r="F18112" s="16" t="n">
        <x:v>418</x:v>
      </x:c>
      <x:c r="G18112" s="15" t="n">
        <x:f>VLOOKUP(D18112,'Pricing'!$A$6:$E$8,5,FALSE)</x:f>
        <x:v>0.246</x:v>
      </x:c>
      <x:c r="H18112" s="15" t="n">
        <x:f>VLOOKUP(D18112,'Pricing'!$A$6:$E$8,4,FALSE)</x:f>
        <x:v>1.2</x:v>
      </x:c>
      <x:c r="I18112" s="15" t="n">
        <x:f>E18112*G18112/1000000</x:f>
        <x:v>0.014392722</x:v>
      </x:c>
      <x:c r="J18112" s="15" t="n">
        <x:f>F18112*H18112/1000000</x:f>
        <x:v>0.0005015999999999999</x:v>
      </x:c>
      <x:c r="K18112" s="15" t="n">
        <x:f>SUM(I18112:J18112)</x:f>
        <x:v>0.014894322</x:v>
      </x:c>
    </x:row>
    <x:row r="18113" ht="23" customHeight="1">
      <x:c r="A18113" s="2" t="str">
        <x:v>REQ-18109</x:v>
      </x:c>
      <x:c r="B18113" s="2" t="n">
        <x:v>3</x:v>
      </x:c>
      <x:c r="C18113" s="2" t="str">
        <x:v>Research</x:v>
      </x:c>
      <x:c r="D18113" s="2" t="str">
        <x:v>Balanced</x:v>
      </x:c>
      <x:c r="E18113" s="16" t="n">
        <x:v>73812</x:v>
      </x:c>
      <x:c r="F18113" s="16" t="n">
        <x:v>1059</x:v>
      </x:c>
      <x:c r="G18113" s="15" t="n">
        <x:f>VLOOKUP(D18113,'Pricing'!$A$6:$E$8,5,FALSE)</x:f>
        <x:v>1.2300000000000002</x:v>
      </x:c>
      <x:c r="H18113" s="15" t="n">
        <x:f>VLOOKUP(D18113,'Pricing'!$A$6:$E$8,4,FALSE)</x:f>
        <x:v>6</x:v>
      </x:c>
      <x:c r="I18113" s="15" t="n">
        <x:f>E18113*G18113/1000000</x:f>
        <x:v>0.09078876000000001</x:v>
      </x:c>
      <x:c r="J18113" s="15" t="n">
        <x:f>F18113*H18113/1000000</x:f>
        <x:v>0.006354</x:v>
      </x:c>
      <x:c r="K18113" s="15" t="n">
        <x:f>SUM(I18113:J18113)</x:f>
        <x:v>0.09714276000000001</x:v>
      </x:c>
    </x:row>
    <x:row r="18114" ht="23" customHeight="1">
      <x:c r="A18114" s="2" t="str">
        <x:v>REQ-18110</x:v>
      </x:c>
      <x:c r="B18114" s="2" t="n">
        <x:v>29</x:v>
      </x:c>
      <x:c r="C18114" s="2" t="str">
        <x:v>Product</x:v>
      </x:c>
      <x:c r="D18114" s="2" t="str">
        <x:v>Balanced</x:v>
      </x:c>
      <x:c r="E18114" s="16" t="n">
        <x:v>33991</x:v>
      </x:c>
      <x:c r="F18114" s="16" t="n">
        <x:v>1836</x:v>
      </x:c>
      <x:c r="G18114" s="15" t="n">
        <x:f>VLOOKUP(D18114,'Pricing'!$A$6:$E$8,5,FALSE)</x:f>
        <x:v>1.2300000000000002</x:v>
      </x:c>
      <x:c r="H18114" s="15" t="n">
        <x:f>VLOOKUP(D18114,'Pricing'!$A$6:$E$8,4,FALSE)</x:f>
        <x:v>6</x:v>
      </x:c>
      <x:c r="I18114" s="15" t="n">
        <x:f>E18114*G18114/1000000</x:f>
        <x:v>0.04180893000000001</x:v>
      </x:c>
      <x:c r="J18114" s="15" t="n">
        <x:f>F18114*H18114/1000000</x:f>
        <x:v>0.011016</x:v>
      </x:c>
      <x:c r="K18114" s="15" t="n">
        <x:f>SUM(I18114:J18114)</x:f>
        <x:v>0.052824930000000006</x:v>
      </x:c>
    </x:row>
    <x:row r="18115" ht="23" customHeight="1">
      <x:c r="A18115" s="2" t="str">
        <x:v>REQ-18111</x:v>
      </x:c>
      <x:c r="B18115" s="2" t="n">
        <x:v>1</x:v>
      </x:c>
      <x:c r="C18115" s="2" t="str">
        <x:v>Operations</x:v>
      </x:c>
      <x:c r="D18115" s="2" t="str">
        <x:v>Balanced</x:v>
      </x:c>
      <x:c r="E18115" s="16" t="n">
        <x:v>74983</x:v>
      </x:c>
      <x:c r="F18115" s="16" t="n">
        <x:v>2323</x:v>
      </x:c>
      <x:c r="G18115" s="15" t="n">
        <x:f>VLOOKUP(D18115,'Pricing'!$A$6:$E$8,5,FALSE)</x:f>
        <x:v>1.2300000000000002</x:v>
      </x:c>
      <x:c r="H18115" s="15" t="n">
        <x:f>VLOOKUP(D18115,'Pricing'!$A$6:$E$8,4,FALSE)</x:f>
        <x:v>6</x:v>
      </x:c>
      <x:c r="I18115" s="15" t="n">
        <x:f>E18115*G18115/1000000</x:f>
        <x:v>0.09222909000000001</x:v>
      </x:c>
      <x:c r="J18115" s="15" t="n">
        <x:f>F18115*H18115/1000000</x:f>
        <x:v>0.013938</x:v>
      </x:c>
      <x:c r="K18115" s="15" t="n">
        <x:f>SUM(I18115:J18115)</x:f>
        <x:v>0.10616709000000002</x:v>
      </x:c>
    </x:row>
    <x:row r="18116" ht="23" customHeight="1">
      <x:c r="A18116" s="2" t="str">
        <x:v>REQ-18112</x:v>
      </x:c>
      <x:c r="B18116" s="2" t="n">
        <x:v>5</x:v>
      </x:c>
      <x:c r="C18116" s="2" t="str">
        <x:v>Support</x:v>
      </x:c>
      <x:c r="D18116" s="2" t="str">
        <x:v>Reasoning</x:v>
      </x:c>
      <x:c r="E18116" s="16" t="n">
        <x:v>5811</x:v>
      </x:c>
      <x:c r="F18116" s="16" t="n">
        <x:v>3789</x:v>
      </x:c>
      <x:c r="G18116" s="15" t="n">
        <x:f>VLOOKUP(D18116,'Pricing'!$A$6:$E$8,5,FALSE)</x:f>
        <x:v>4.920000000000001</x:v>
      </x:c>
      <x:c r="H18116" s="15" t="n">
        <x:f>VLOOKUP(D18116,'Pricing'!$A$6:$E$8,4,FALSE)</x:f>
        <x:v>24</x:v>
      </x:c>
      <x:c r="I18116" s="15" t="n">
        <x:f>E18116*G18116/1000000</x:f>
        <x:v>0.028590120000000007</x:v>
      </x:c>
      <x:c r="J18116" s="15" t="n">
        <x:f>F18116*H18116/1000000</x:f>
        <x:v>0.090936</x:v>
      </x:c>
      <x:c r="K18116" s="15" t="n">
        <x:f>SUM(I18116:J18116)</x:f>
        <x:v>0.11952612000000001</x:v>
      </x:c>
    </x:row>
    <x:row r="18117" ht="23" customHeight="1">
      <x:c r="A18117" s="2" t="str">
        <x:v>REQ-18113</x:v>
      </x:c>
      <x:c r="B18117" s="2" t="n">
        <x:v>3</x:v>
      </x:c>
      <x:c r="C18117" s="2" t="str">
        <x:v>Engineering</x:v>
      </x:c>
      <x:c r="D18117" s="2" t="str">
        <x:v>Balanced</x:v>
      </x:c>
      <x:c r="E18117" s="16" t="n">
        <x:v>81748</x:v>
      </x:c>
      <x:c r="F18117" s="16" t="n">
        <x:v>3336</x:v>
      </x:c>
      <x:c r="G18117" s="15" t="n">
        <x:f>VLOOKUP(D18117,'Pricing'!$A$6:$E$8,5,FALSE)</x:f>
        <x:v>1.2300000000000002</x:v>
      </x:c>
      <x:c r="H18117" s="15" t="n">
        <x:f>VLOOKUP(D18117,'Pricing'!$A$6:$E$8,4,FALSE)</x:f>
        <x:v>6</x:v>
      </x:c>
      <x:c r="I18117" s="15" t="n">
        <x:f>E18117*G18117/1000000</x:f>
        <x:v>0.10055004000000002</x:v>
      </x:c>
      <x:c r="J18117" s="15" t="n">
        <x:f>F18117*H18117/1000000</x:f>
        <x:v>0.020016</x:v>
      </x:c>
      <x:c r="K18117" s="15" t="n">
        <x:f>SUM(I18117:J18117)</x:f>
        <x:v>0.12056604000000001</x:v>
      </x:c>
    </x:row>
    <x:row r="18118" ht="23" customHeight="1">
      <x:c r="A18118" s="2" t="str">
        <x:v>REQ-18114</x:v>
      </x:c>
      <x:c r="B18118" s="2" t="n">
        <x:v>2</x:v>
      </x:c>
      <x:c r="C18118" s="2" t="str">
        <x:v>Growth</x:v>
      </x:c>
      <x:c r="D18118" s="2" t="str">
        <x:v>Reasoning</x:v>
      </x:c>
      <x:c r="E18118" s="16" t="n">
        <x:v>112948</x:v>
      </x:c>
      <x:c r="F18118" s="16" t="n">
        <x:v>1810</x:v>
      </x:c>
      <x:c r="G18118" s="15" t="n">
        <x:f>VLOOKUP(D18118,'Pricing'!$A$6:$E$8,5,FALSE)</x:f>
        <x:v>4.920000000000001</x:v>
      </x:c>
      <x:c r="H18118" s="15" t="n">
        <x:f>VLOOKUP(D18118,'Pricing'!$A$6:$E$8,4,FALSE)</x:f>
        <x:v>24</x:v>
      </x:c>
      <x:c r="I18118" s="15" t="n">
        <x:f>E18118*G18118/1000000</x:f>
        <x:v>0.5557041600000001</x:v>
      </x:c>
      <x:c r="J18118" s="15" t="n">
        <x:f>F18118*H18118/1000000</x:f>
        <x:v>0.04344</x:v>
      </x:c>
      <x:c r="K18118" s="15" t="n">
        <x:f>SUM(I18118:J18118)</x:f>
        <x:v>0.5991441600000001</x:v>
      </x:c>
    </x:row>
    <x:row r="18119" ht="23" customHeight="1">
      <x:c r="A18119" s="2" t="str">
        <x:v>REQ-18115</x:v>
      </x:c>
      <x:c r="B18119" s="2" t="n">
        <x:v>5</x:v>
      </x:c>
      <x:c r="C18119" s="2" t="str">
        <x:v>Research</x:v>
      </x:c>
      <x:c r="D18119" s="2" t="str">
        <x:v>Swift</x:v>
      </x:c>
      <x:c r="E18119" s="16" t="n">
        <x:v>35602</x:v>
      </x:c>
      <x:c r="F18119" s="16" t="n">
        <x:v>1298</x:v>
      </x:c>
      <x:c r="G18119" s="15" t="n">
        <x:f>VLOOKUP(D18119,'Pricing'!$A$6:$E$8,5,FALSE)</x:f>
        <x:v>0.246</x:v>
      </x:c>
      <x:c r="H18119" s="15" t="n">
        <x:f>VLOOKUP(D18119,'Pricing'!$A$6:$E$8,4,FALSE)</x:f>
        <x:v>1.2</x:v>
      </x:c>
      <x:c r="I18119" s="15" t="n">
        <x:f>E18119*G18119/1000000</x:f>
        <x:v>0.008758092</x:v>
      </x:c>
      <x:c r="J18119" s="15" t="n">
        <x:f>F18119*H18119/1000000</x:f>
        <x:v>0.0015576</x:v>
      </x:c>
      <x:c r="K18119" s="15" t="n">
        <x:f>SUM(I18119:J18119)</x:f>
        <x:v>0.010315692</x:v>
      </x:c>
    </x:row>
    <x:row r="18120" ht="23" customHeight="1">
      <x:c r="A18120" s="2" t="str">
        <x:v>REQ-18116</x:v>
      </x:c>
      <x:c r="B18120" s="2" t="n">
        <x:v>15</x:v>
      </x:c>
      <x:c r="C18120" s="2" t="str">
        <x:v>Product</x:v>
      </x:c>
      <x:c r="D18120" s="2" t="str">
        <x:v>Balanced</x:v>
      </x:c>
      <x:c r="E18120" s="16" t="n">
        <x:v>107183</x:v>
      </x:c>
      <x:c r="F18120" s="16" t="n">
        <x:v>3070</x:v>
      </x:c>
      <x:c r="G18120" s="15" t="n">
        <x:f>VLOOKUP(D18120,'Pricing'!$A$6:$E$8,5,FALSE)</x:f>
        <x:v>1.2300000000000002</x:v>
      </x:c>
      <x:c r="H18120" s="15" t="n">
        <x:f>VLOOKUP(D18120,'Pricing'!$A$6:$E$8,4,FALSE)</x:f>
        <x:v>6</x:v>
      </x:c>
      <x:c r="I18120" s="15" t="n">
        <x:f>E18120*G18120/1000000</x:f>
        <x:v>0.13183509000000002</x:v>
      </x:c>
      <x:c r="J18120" s="15" t="n">
        <x:f>F18120*H18120/1000000</x:f>
        <x:v>0.01842</x:v>
      </x:c>
      <x:c r="K18120" s="15" t="n">
        <x:f>SUM(I18120:J18120)</x:f>
        <x:v>0.15025509</x:v>
      </x:c>
    </x:row>
    <x:row r="18121" ht="23" customHeight="1">
      <x:c r="A18121" s="2" t="str">
        <x:v>REQ-18117</x:v>
      </x:c>
      <x:c r="B18121" s="2" t="n">
        <x:v>17</x:v>
      </x:c>
      <x:c r="C18121" s="2" t="str">
        <x:v>Research</x:v>
      </x:c>
      <x:c r="D18121" s="2" t="str">
        <x:v>Swift</x:v>
      </x:c>
      <x:c r="E18121" s="16" t="n">
        <x:v>66340</x:v>
      </x:c>
      <x:c r="F18121" s="16" t="n">
        <x:v>1743</x:v>
      </x:c>
      <x:c r="G18121" s="15" t="n">
        <x:f>VLOOKUP(D18121,'Pricing'!$A$6:$E$8,5,FALSE)</x:f>
        <x:v>0.246</x:v>
      </x:c>
      <x:c r="H18121" s="15" t="n">
        <x:f>VLOOKUP(D18121,'Pricing'!$A$6:$E$8,4,FALSE)</x:f>
        <x:v>1.2</x:v>
      </x:c>
      <x:c r="I18121" s="15" t="n">
        <x:f>E18121*G18121/1000000</x:f>
        <x:v>0.01631964</x:v>
      </x:c>
      <x:c r="J18121" s="15" t="n">
        <x:f>F18121*H18121/1000000</x:f>
        <x:v>0.0020916</x:v>
      </x:c>
      <x:c r="K18121" s="15" t="n">
        <x:f>SUM(I18121:J18121)</x:f>
        <x:v>0.01841124</x:v>
      </x:c>
    </x:row>
    <x:row r="18122" ht="23" customHeight="1">
      <x:c r="A18122" s="2" t="str">
        <x:v>REQ-18118</x:v>
      </x:c>
      <x:c r="B18122" s="2" t="n">
        <x:v>24</x:v>
      </x:c>
      <x:c r="C18122" s="2" t="str">
        <x:v>Support</x:v>
      </x:c>
      <x:c r="D18122" s="2" t="str">
        <x:v>Swift</x:v>
      </x:c>
      <x:c r="E18122" s="16" t="n">
        <x:v>78319</x:v>
      </x:c>
      <x:c r="F18122" s="16" t="n">
        <x:v>317</x:v>
      </x:c>
      <x:c r="G18122" s="15" t="n">
        <x:f>VLOOKUP(D18122,'Pricing'!$A$6:$E$8,5,FALSE)</x:f>
        <x:v>0.246</x:v>
      </x:c>
      <x:c r="H18122" s="15" t="n">
        <x:f>VLOOKUP(D18122,'Pricing'!$A$6:$E$8,4,FALSE)</x:f>
        <x:v>1.2</x:v>
      </x:c>
      <x:c r="I18122" s="15" t="n">
        <x:f>E18122*G18122/1000000</x:f>
        <x:v>0.019266474</x:v>
      </x:c>
      <x:c r="J18122" s="15" t="n">
        <x:f>F18122*H18122/1000000</x:f>
        <x:v>0.0003804</x:v>
      </x:c>
      <x:c r="K18122" s="15" t="n">
        <x:f>SUM(I18122:J18122)</x:f>
        <x:v>0.019646873999999998</x:v>
      </x:c>
    </x:row>
    <x:row r="18123" ht="23" customHeight="1">
      <x:c r="A18123" s="2" t="str">
        <x:v>REQ-18119</x:v>
      </x:c>
      <x:c r="B18123" s="2" t="n">
        <x:v>30</x:v>
      </x:c>
      <x:c r="C18123" s="2" t="str">
        <x:v>Engineering</x:v>
      </x:c>
      <x:c r="D18123" s="2" t="str">
        <x:v>Balanced</x:v>
      </x:c>
      <x:c r="E18123" s="16" t="n">
        <x:v>51779</x:v>
      </x:c>
      <x:c r="F18123" s="16" t="n">
        <x:v>1953</x:v>
      </x:c>
      <x:c r="G18123" s="15" t="n">
        <x:f>VLOOKUP(D18123,'Pricing'!$A$6:$E$8,5,FALSE)</x:f>
        <x:v>1.2300000000000002</x:v>
      </x:c>
      <x:c r="H18123" s="15" t="n">
        <x:f>VLOOKUP(D18123,'Pricing'!$A$6:$E$8,4,FALSE)</x:f>
        <x:v>6</x:v>
      </x:c>
      <x:c r="I18123" s="15" t="n">
        <x:f>E18123*G18123/1000000</x:f>
        <x:v>0.06368817000000002</x:v>
      </x:c>
      <x:c r="J18123" s="15" t="n">
        <x:f>F18123*H18123/1000000</x:f>
        <x:v>0.011718</x:v>
      </x:c>
      <x:c r="K18123" s="15" t="n">
        <x:f>SUM(I18123:J18123)</x:f>
        <x:v>0.07540617000000002</x:v>
      </x:c>
    </x:row>
    <x:row r="18124" ht="23" customHeight="1">
      <x:c r="A18124" s="2" t="str">
        <x:v>REQ-18120</x:v>
      </x:c>
      <x:c r="B18124" s="2" t="n">
        <x:v>15</x:v>
      </x:c>
      <x:c r="C18124" s="2" t="str">
        <x:v>Product</x:v>
      </x:c>
      <x:c r="D18124" s="2" t="str">
        <x:v>Balanced</x:v>
      </x:c>
      <x:c r="E18124" s="16" t="n">
        <x:v>112678</x:v>
      </x:c>
      <x:c r="F18124" s="16" t="n">
        <x:v>1551</x:v>
      </x:c>
      <x:c r="G18124" s="15" t="n">
        <x:f>VLOOKUP(D18124,'Pricing'!$A$6:$E$8,5,FALSE)</x:f>
        <x:v>1.2300000000000002</x:v>
      </x:c>
      <x:c r="H18124" s="15" t="n">
        <x:f>VLOOKUP(D18124,'Pricing'!$A$6:$E$8,4,FALSE)</x:f>
        <x:v>6</x:v>
      </x:c>
      <x:c r="I18124" s="15" t="n">
        <x:f>E18124*G18124/1000000</x:f>
        <x:v>0.13859394000000003</x:v>
      </x:c>
      <x:c r="J18124" s="15" t="n">
        <x:f>F18124*H18124/1000000</x:f>
        <x:v>0.009306</x:v>
      </x:c>
      <x:c r="K18124" s="15" t="n">
        <x:f>SUM(I18124:J18124)</x:f>
        <x:v>0.14789994000000004</x:v>
      </x:c>
    </x:row>
    <x:row r="18125" ht="23" customHeight="1">
      <x:c r="A18125" s="2" t="str">
        <x:v>REQ-18121</x:v>
      </x:c>
      <x:c r="B18125" s="2" t="n">
        <x:v>26</x:v>
      </x:c>
      <x:c r="C18125" s="2" t="str">
        <x:v>Research</x:v>
      </x:c>
      <x:c r="D18125" s="2" t="str">
        <x:v>Swift</x:v>
      </x:c>
      <x:c r="E18125" s="16" t="n">
        <x:v>86254</x:v>
      </x:c>
      <x:c r="F18125" s="16" t="n">
        <x:v>3396</x:v>
      </x:c>
      <x:c r="G18125" s="15" t="n">
        <x:f>VLOOKUP(D18125,'Pricing'!$A$6:$E$8,5,FALSE)</x:f>
        <x:v>0.246</x:v>
      </x:c>
      <x:c r="H18125" s="15" t="n">
        <x:f>VLOOKUP(D18125,'Pricing'!$A$6:$E$8,4,FALSE)</x:f>
        <x:v>1.2</x:v>
      </x:c>
      <x:c r="I18125" s="15" t="n">
        <x:f>E18125*G18125/1000000</x:f>
        <x:v>0.021218484</x:v>
      </x:c>
      <x:c r="J18125" s="15" t="n">
        <x:f>F18125*H18125/1000000</x:f>
        <x:v>0.0040752</x:v>
      </x:c>
      <x:c r="K18125" s="15" t="n">
        <x:f>SUM(I18125:J18125)</x:f>
        <x:v>0.025293684</x:v>
      </x:c>
    </x:row>
    <x:row r="18126" ht="23" customHeight="1">
      <x:c r="A18126" s="2" t="str">
        <x:v>REQ-18122</x:v>
      </x:c>
      <x:c r="B18126" s="2" t="n">
        <x:v>5</x:v>
      </x:c>
      <x:c r="C18126" s="2" t="str">
        <x:v>Growth</x:v>
      </x:c>
      <x:c r="D18126" s="2" t="str">
        <x:v>Balanced</x:v>
      </x:c>
      <x:c r="E18126" s="16" t="n">
        <x:v>23216</x:v>
      </x:c>
      <x:c r="F18126" s="16" t="n">
        <x:v>3373</x:v>
      </x:c>
      <x:c r="G18126" s="15" t="n">
        <x:f>VLOOKUP(D18126,'Pricing'!$A$6:$E$8,5,FALSE)</x:f>
        <x:v>1.2300000000000002</x:v>
      </x:c>
      <x:c r="H18126" s="15" t="n">
        <x:f>VLOOKUP(D18126,'Pricing'!$A$6:$E$8,4,FALSE)</x:f>
        <x:v>6</x:v>
      </x:c>
      <x:c r="I18126" s="15" t="n">
        <x:f>E18126*G18126/1000000</x:f>
        <x:v>0.028555680000000003</x:v>
      </x:c>
      <x:c r="J18126" s="15" t="n">
        <x:f>F18126*H18126/1000000</x:f>
        <x:v>0.020238</x:v>
      </x:c>
      <x:c r="K18126" s="15" t="n">
        <x:f>SUM(I18126:J18126)</x:f>
        <x:v>0.048793680000000006</x:v>
      </x:c>
    </x:row>
    <x:row r="18127" ht="23" customHeight="1">
      <x:c r="A18127" s="2" t="str">
        <x:v>REQ-18123</x:v>
      </x:c>
      <x:c r="B18127" s="2" t="n">
        <x:v>10</x:v>
      </x:c>
      <x:c r="C18127" s="2" t="str">
        <x:v>Research</x:v>
      </x:c>
      <x:c r="D18127" s="2" t="str">
        <x:v>Swift</x:v>
      </x:c>
      <x:c r="E18127" s="16" t="n">
        <x:v>35320</x:v>
      </x:c>
      <x:c r="F18127" s="16" t="n">
        <x:v>501</x:v>
      </x:c>
      <x:c r="G18127" s="15" t="n">
        <x:f>VLOOKUP(D18127,'Pricing'!$A$6:$E$8,5,FALSE)</x:f>
        <x:v>0.246</x:v>
      </x:c>
      <x:c r="H18127" s="15" t="n">
        <x:f>VLOOKUP(D18127,'Pricing'!$A$6:$E$8,4,FALSE)</x:f>
        <x:v>1.2</x:v>
      </x:c>
      <x:c r="I18127" s="15" t="n">
        <x:f>E18127*G18127/1000000</x:f>
        <x:v>0.008688719999999999</x:v>
      </x:c>
      <x:c r="J18127" s="15" t="n">
        <x:f>F18127*H18127/1000000</x:f>
        <x:v>0.0006012</x:v>
      </x:c>
      <x:c r="K18127" s="15" t="n">
        <x:f>SUM(I18127:J18127)</x:f>
        <x:v>0.009289919999999998</x:v>
      </x:c>
    </x:row>
    <x:row r="18128" ht="23" customHeight="1">
      <x:c r="A18128" s="2" t="str">
        <x:v>REQ-18124</x:v>
      </x:c>
      <x:c r="B18128" s="2" t="n">
        <x:v>15</x:v>
      </x:c>
      <x:c r="C18128" s="2" t="str">
        <x:v>Product</x:v>
      </x:c>
      <x:c r="D18128" s="2" t="str">
        <x:v>Balanced</x:v>
      </x:c>
      <x:c r="E18128" s="16" t="n">
        <x:v>118571</x:v>
      </x:c>
      <x:c r="F18128" s="16" t="n">
        <x:v>3211</x:v>
      </x:c>
      <x:c r="G18128" s="15" t="n">
        <x:f>VLOOKUP(D18128,'Pricing'!$A$6:$E$8,5,FALSE)</x:f>
        <x:v>1.2300000000000002</x:v>
      </x:c>
      <x:c r="H18128" s="15" t="n">
        <x:f>VLOOKUP(D18128,'Pricing'!$A$6:$E$8,4,FALSE)</x:f>
        <x:v>6</x:v>
      </x:c>
      <x:c r="I18128" s="15" t="n">
        <x:f>E18128*G18128/1000000</x:f>
        <x:v>0.14584233000000002</x:v>
      </x:c>
      <x:c r="J18128" s="15" t="n">
        <x:f>F18128*H18128/1000000</x:f>
        <x:v>0.019266</x:v>
      </x:c>
      <x:c r="K18128" s="15" t="n">
        <x:f>SUM(I18128:J18128)</x:f>
        <x:v>0.16510833000000003</x:v>
      </x:c>
    </x:row>
    <x:row r="18129" ht="23" customHeight="1">
      <x:c r="A18129" s="2" t="str">
        <x:v>REQ-18125</x:v>
      </x:c>
      <x:c r="B18129" s="2" t="n">
        <x:v>31</x:v>
      </x:c>
      <x:c r="C18129" s="2" t="str">
        <x:v>Operations</x:v>
      </x:c>
      <x:c r="D18129" s="2" t="str">
        <x:v>Balanced</x:v>
      </x:c>
      <x:c r="E18129" s="16" t="n">
        <x:v>93183</x:v>
      </x:c>
      <x:c r="F18129" s="16" t="n">
        <x:v>2223</x:v>
      </x:c>
      <x:c r="G18129" s="15" t="n">
        <x:f>VLOOKUP(D18129,'Pricing'!$A$6:$E$8,5,FALSE)</x:f>
        <x:v>1.2300000000000002</x:v>
      </x:c>
      <x:c r="H18129" s="15" t="n">
        <x:f>VLOOKUP(D18129,'Pricing'!$A$6:$E$8,4,FALSE)</x:f>
        <x:v>6</x:v>
      </x:c>
      <x:c r="I18129" s="15" t="n">
        <x:f>E18129*G18129/1000000</x:f>
        <x:v>0.11461509000000003</x:v>
      </x:c>
      <x:c r="J18129" s="15" t="n">
        <x:f>F18129*H18129/1000000</x:f>
        <x:v>0.013338</x:v>
      </x:c>
      <x:c r="K18129" s="15" t="n">
        <x:f>SUM(I18129:J18129)</x:f>
        <x:v>0.12795309000000002</x:v>
      </x:c>
    </x:row>
    <x:row r="18130" ht="23" customHeight="1">
      <x:c r="A18130" s="2" t="str">
        <x:v>REQ-18126</x:v>
      </x:c>
      <x:c r="B18130" s="2" t="n">
        <x:v>6</x:v>
      </x:c>
      <x:c r="C18130" s="2" t="str">
        <x:v>Product</x:v>
      </x:c>
      <x:c r="D18130" s="2" t="str">
        <x:v>Swift</x:v>
      </x:c>
      <x:c r="E18130" s="16" t="n">
        <x:v>9953</x:v>
      </x:c>
      <x:c r="F18130" s="16" t="n">
        <x:v>1087</x:v>
      </x:c>
      <x:c r="G18130" s="15" t="n">
        <x:f>VLOOKUP(D18130,'Pricing'!$A$6:$E$8,5,FALSE)</x:f>
        <x:v>0.246</x:v>
      </x:c>
      <x:c r="H18130" s="15" t="n">
        <x:f>VLOOKUP(D18130,'Pricing'!$A$6:$E$8,4,FALSE)</x:f>
        <x:v>1.2</x:v>
      </x:c>
      <x:c r="I18130" s="15" t="n">
        <x:f>E18130*G18130/1000000</x:f>
        <x:v>0.0024484380000000003</x:v>
      </x:c>
      <x:c r="J18130" s="15" t="n">
        <x:f>F18130*H18130/1000000</x:f>
        <x:v>0.0013043999999999998</x:v>
      </x:c>
      <x:c r="K18130" s="15" t="n">
        <x:f>SUM(I18130:J18130)</x:f>
        <x:v>0.003752838</x:v>
      </x:c>
    </x:row>
    <x:row r="18131" ht="23" customHeight="1">
      <x:c r="A18131" s="2" t="str">
        <x:v>REQ-18127</x:v>
      </x:c>
      <x:c r="B18131" s="2" t="n">
        <x:v>10</x:v>
      </x:c>
      <x:c r="C18131" s="2" t="str">
        <x:v>Engineering</x:v>
      </x:c>
      <x:c r="D18131" s="2" t="str">
        <x:v>Balanced</x:v>
      </x:c>
      <x:c r="E18131" s="16" t="n">
        <x:v>17454</x:v>
      </x:c>
      <x:c r="F18131" s="16" t="n">
        <x:v>2820</x:v>
      </x:c>
      <x:c r="G18131" s="15" t="n">
        <x:f>VLOOKUP(D18131,'Pricing'!$A$6:$E$8,5,FALSE)</x:f>
        <x:v>1.2300000000000002</x:v>
      </x:c>
      <x:c r="H18131" s="15" t="n">
        <x:f>VLOOKUP(D18131,'Pricing'!$A$6:$E$8,4,FALSE)</x:f>
        <x:v>6</x:v>
      </x:c>
      <x:c r="I18131" s="15" t="n">
        <x:f>E18131*G18131/1000000</x:f>
        <x:v>0.021468420000000002</x:v>
      </x:c>
      <x:c r="J18131" s="15" t="n">
        <x:f>F18131*H18131/1000000</x:f>
        <x:v>0.01692</x:v>
      </x:c>
      <x:c r="K18131" s="15" t="n">
        <x:f>SUM(I18131:J18131)</x:f>
        <x:v>0.038388420000000006</x:v>
      </x:c>
    </x:row>
    <x:row r="18132" ht="23" customHeight="1">
      <x:c r="A18132" s="2" t="str">
        <x:v>REQ-18128</x:v>
      </x:c>
      <x:c r="B18132" s="2" t="n">
        <x:v>12</x:v>
      </x:c>
      <x:c r="C18132" s="2" t="str">
        <x:v>Support</x:v>
      </x:c>
      <x:c r="D18132" s="2" t="str">
        <x:v>Swift</x:v>
      </x:c>
      <x:c r="E18132" s="16" t="n">
        <x:v>81743</x:v>
      </x:c>
      <x:c r="F18132" s="16" t="n">
        <x:v>3243</x:v>
      </x:c>
      <x:c r="G18132" s="15" t="n">
        <x:f>VLOOKUP(D18132,'Pricing'!$A$6:$E$8,5,FALSE)</x:f>
        <x:v>0.246</x:v>
      </x:c>
      <x:c r="H18132" s="15" t="n">
        <x:f>VLOOKUP(D18132,'Pricing'!$A$6:$E$8,4,FALSE)</x:f>
        <x:v>1.2</x:v>
      </x:c>
      <x:c r="I18132" s="15" t="n">
        <x:f>E18132*G18132/1000000</x:f>
        <x:v>0.020108777999999997</x:v>
      </x:c>
      <x:c r="J18132" s="15" t="n">
        <x:f>F18132*H18132/1000000</x:f>
        <x:v>0.0038916</x:v>
      </x:c>
      <x:c r="K18132" s="15" t="n">
        <x:f>SUM(I18132:J18132)</x:f>
        <x:v>0.024000377999999996</x:v>
      </x:c>
    </x:row>
    <x:row r="18133" ht="23" customHeight="1">
      <x:c r="A18133" s="2" t="str">
        <x:v>REQ-18129</x:v>
      </x:c>
      <x:c r="B18133" s="2" t="n">
        <x:v>25</x:v>
      </x:c>
      <x:c r="C18133" s="2" t="str">
        <x:v>Research</x:v>
      </x:c>
      <x:c r="D18133" s="2" t="str">
        <x:v>Swift</x:v>
      </x:c>
      <x:c r="E18133" s="16" t="n">
        <x:v>83108</x:v>
      </x:c>
      <x:c r="F18133" s="16" t="n">
        <x:v>1682</x:v>
      </x:c>
      <x:c r="G18133" s="15" t="n">
        <x:f>VLOOKUP(D18133,'Pricing'!$A$6:$E$8,5,FALSE)</x:f>
        <x:v>0.246</x:v>
      </x:c>
      <x:c r="H18133" s="15" t="n">
        <x:f>VLOOKUP(D18133,'Pricing'!$A$6:$E$8,4,FALSE)</x:f>
        <x:v>1.2</x:v>
      </x:c>
      <x:c r="I18133" s="15" t="n">
        <x:f>E18133*G18133/1000000</x:f>
        <x:v>0.020444568</x:v>
      </x:c>
      <x:c r="J18133" s="15" t="n">
        <x:f>F18133*H18133/1000000</x:f>
        <x:v>0.0020184</x:v>
      </x:c>
      <x:c r="K18133" s="15" t="n">
        <x:f>SUM(I18133:J18133)</x:f>
        <x:v>0.022462968</x:v>
      </x:c>
    </x:row>
    <x:row r="18134" ht="23" customHeight="1">
      <x:c r="A18134" s="2" t="str">
        <x:v>REQ-18130</x:v>
      </x:c>
      <x:c r="B18134" s="2" t="n">
        <x:v>8</x:v>
      </x:c>
      <x:c r="C18134" s="2" t="str">
        <x:v>Growth</x:v>
      </x:c>
      <x:c r="D18134" s="2" t="str">
        <x:v>Reasoning</x:v>
      </x:c>
      <x:c r="E18134" s="16" t="n">
        <x:v>28738</x:v>
      </x:c>
      <x:c r="F18134" s="16" t="n">
        <x:v>3606</x:v>
      </x:c>
      <x:c r="G18134" s="15" t="n">
        <x:f>VLOOKUP(D18134,'Pricing'!$A$6:$E$8,5,FALSE)</x:f>
        <x:v>4.920000000000001</x:v>
      </x:c>
      <x:c r="H18134" s="15" t="n">
        <x:f>VLOOKUP(D18134,'Pricing'!$A$6:$E$8,4,FALSE)</x:f>
        <x:v>24</x:v>
      </x:c>
      <x:c r="I18134" s="15" t="n">
        <x:f>E18134*G18134/1000000</x:f>
        <x:v>0.14139096</x:v>
      </x:c>
      <x:c r="J18134" s="15" t="n">
        <x:f>F18134*H18134/1000000</x:f>
        <x:v>0.086544</x:v>
      </x:c>
      <x:c r="K18134" s="15" t="n">
        <x:f>SUM(I18134:J18134)</x:f>
        <x:v>0.22793496000000002</x:v>
      </x:c>
    </x:row>
    <x:row r="18135" ht="23" customHeight="1">
      <x:c r="A18135" s="2" t="str">
        <x:v>REQ-18131</x:v>
      </x:c>
      <x:c r="B18135" s="2" t="n">
        <x:v>20</x:v>
      </x:c>
      <x:c r="C18135" s="2" t="str">
        <x:v>Operations</x:v>
      </x:c>
      <x:c r="D18135" s="2" t="str">
        <x:v>Balanced</x:v>
      </x:c>
      <x:c r="E18135" s="16" t="n">
        <x:v>104492</x:v>
      </x:c>
      <x:c r="F18135" s="16" t="n">
        <x:v>3728</x:v>
      </x:c>
      <x:c r="G18135" s="15" t="n">
        <x:f>VLOOKUP(D18135,'Pricing'!$A$6:$E$8,5,FALSE)</x:f>
        <x:v>1.2300000000000002</x:v>
      </x:c>
      <x:c r="H18135" s="15" t="n">
        <x:f>VLOOKUP(D18135,'Pricing'!$A$6:$E$8,4,FALSE)</x:f>
        <x:v>6</x:v>
      </x:c>
      <x:c r="I18135" s="15" t="n">
        <x:f>E18135*G18135/1000000</x:f>
        <x:v>0.12852516000000003</x:v>
      </x:c>
      <x:c r="J18135" s="15" t="n">
        <x:f>F18135*H18135/1000000</x:f>
        <x:v>0.022368</x:v>
      </x:c>
      <x:c r="K18135" s="15" t="n">
        <x:f>SUM(I18135:J18135)</x:f>
        <x:v>0.15089316000000003</x:v>
      </x:c>
    </x:row>
    <x:row r="18136" ht="23" customHeight="1">
      <x:c r="A18136" s="2" t="str">
        <x:v>REQ-18132</x:v>
      </x:c>
      <x:c r="B18136" s="2" t="n">
        <x:v>29</x:v>
      </x:c>
      <x:c r="C18136" s="2" t="str">
        <x:v>Support</x:v>
      </x:c>
      <x:c r="D18136" s="2" t="str">
        <x:v>Balanced</x:v>
      </x:c>
      <x:c r="E18136" s="16" t="n">
        <x:v>17432</x:v>
      </x:c>
      <x:c r="F18136" s="16" t="n">
        <x:v>2294</x:v>
      </x:c>
      <x:c r="G18136" s="15" t="n">
        <x:f>VLOOKUP(D18136,'Pricing'!$A$6:$E$8,5,FALSE)</x:f>
        <x:v>1.2300000000000002</x:v>
      </x:c>
      <x:c r="H18136" s="15" t="n">
        <x:f>VLOOKUP(D18136,'Pricing'!$A$6:$E$8,4,FALSE)</x:f>
        <x:v>6</x:v>
      </x:c>
      <x:c r="I18136" s="15" t="n">
        <x:f>E18136*G18136/1000000</x:f>
        <x:v>0.021441360000000003</x:v>
      </x:c>
      <x:c r="J18136" s="15" t="n">
        <x:f>F18136*H18136/1000000</x:f>
        <x:v>0.013764</x:v>
      </x:c>
      <x:c r="K18136" s="15" t="n">
        <x:f>SUM(I18136:J18136)</x:f>
        <x:v>0.035205360000000005</x:v>
      </x:c>
    </x:row>
    <x:row r="18137" ht="23" customHeight="1">
      <x:c r="A18137" s="2" t="str">
        <x:v>REQ-18133</x:v>
      </x:c>
      <x:c r="B18137" s="2" t="n">
        <x:v>7</x:v>
      </x:c>
      <x:c r="C18137" s="2" t="str">
        <x:v>Operations</x:v>
      </x:c>
      <x:c r="D18137" s="2" t="str">
        <x:v>Swift</x:v>
      </x:c>
      <x:c r="E18137" s="16" t="n">
        <x:v>27817</x:v>
      </x:c>
      <x:c r="F18137" s="16" t="n">
        <x:v>1652</x:v>
      </x:c>
      <x:c r="G18137" s="15" t="n">
        <x:f>VLOOKUP(D18137,'Pricing'!$A$6:$E$8,5,FALSE)</x:f>
        <x:v>0.246</x:v>
      </x:c>
      <x:c r="H18137" s="15" t="n">
        <x:f>VLOOKUP(D18137,'Pricing'!$A$6:$E$8,4,FALSE)</x:f>
        <x:v>1.2</x:v>
      </x:c>
      <x:c r="I18137" s="15" t="n">
        <x:f>E18137*G18137/1000000</x:f>
        <x:v>0.006842982</x:v>
      </x:c>
      <x:c r="J18137" s="15" t="n">
        <x:f>F18137*H18137/1000000</x:f>
        <x:v>0.0019824</x:v>
      </x:c>
      <x:c r="K18137" s="15" t="n">
        <x:f>SUM(I18137:J18137)</x:f>
        <x:v>0.008825382</x:v>
      </x:c>
    </x:row>
    <x:row r="18138" ht="23" customHeight="1">
      <x:c r="A18138" s="2" t="str">
        <x:v>REQ-18134</x:v>
      </x:c>
      <x:c r="B18138" s="2" t="n">
        <x:v>21</x:v>
      </x:c>
      <x:c r="C18138" s="2" t="str">
        <x:v>Growth</x:v>
      </x:c>
      <x:c r="D18138" s="2" t="str">
        <x:v>Balanced</x:v>
      </x:c>
      <x:c r="E18138" s="16" t="n">
        <x:v>113937</x:v>
      </x:c>
      <x:c r="F18138" s="16" t="n">
        <x:v>3532</x:v>
      </x:c>
      <x:c r="G18138" s="15" t="n">
        <x:f>VLOOKUP(D18138,'Pricing'!$A$6:$E$8,5,FALSE)</x:f>
        <x:v>1.2300000000000002</x:v>
      </x:c>
      <x:c r="H18138" s="15" t="n">
        <x:f>VLOOKUP(D18138,'Pricing'!$A$6:$E$8,4,FALSE)</x:f>
        <x:v>6</x:v>
      </x:c>
      <x:c r="I18138" s="15" t="n">
        <x:f>E18138*G18138/1000000</x:f>
        <x:v>0.14014251</x:v>
      </x:c>
      <x:c r="J18138" s="15" t="n">
        <x:f>F18138*H18138/1000000</x:f>
        <x:v>0.021192</x:v>
      </x:c>
      <x:c r="K18138" s="15" t="n">
        <x:f>SUM(I18138:J18138)</x:f>
        <x:v>0.16133451</x:v>
      </x:c>
    </x:row>
    <x:row r="18139" ht="23" customHeight="1">
      <x:c r="A18139" s="2" t="str">
        <x:v>REQ-18135</x:v>
      </x:c>
      <x:c r="B18139" s="2" t="n">
        <x:v>22</x:v>
      </x:c>
      <x:c r="C18139" s="2" t="str">
        <x:v>Operations</x:v>
      </x:c>
      <x:c r="D18139" s="2" t="str">
        <x:v>Swift</x:v>
      </x:c>
      <x:c r="E18139" s="16" t="n">
        <x:v>79938</x:v>
      </x:c>
      <x:c r="F18139" s="16" t="n">
        <x:v>1476</x:v>
      </x:c>
      <x:c r="G18139" s="15" t="n">
        <x:f>VLOOKUP(D18139,'Pricing'!$A$6:$E$8,5,FALSE)</x:f>
        <x:v>0.246</x:v>
      </x:c>
      <x:c r="H18139" s="15" t="n">
        <x:f>VLOOKUP(D18139,'Pricing'!$A$6:$E$8,4,FALSE)</x:f>
        <x:v>1.2</x:v>
      </x:c>
      <x:c r="I18139" s="15" t="n">
        <x:f>E18139*G18139/1000000</x:f>
        <x:v>0.019664748</x:v>
      </x:c>
      <x:c r="J18139" s="15" t="n">
        <x:f>F18139*H18139/1000000</x:f>
        <x:v>0.0017712000000000001</x:v>
      </x:c>
      <x:c r="K18139" s="15" t="n">
        <x:f>SUM(I18139:J18139)</x:f>
        <x:v>0.021435948</x:v>
      </x:c>
    </x:row>
    <x:row r="18140" ht="23" customHeight="1">
      <x:c r="A18140" s="2" t="str">
        <x:v>REQ-18136</x:v>
      </x:c>
      <x:c r="B18140" s="2" t="n">
        <x:v>13</x:v>
      </x:c>
      <x:c r="C18140" s="2" t="str">
        <x:v>Support</x:v>
      </x:c>
      <x:c r="D18140" s="2" t="str">
        <x:v>Swift</x:v>
      </x:c>
      <x:c r="E18140" s="16" t="n">
        <x:v>113986</x:v>
      </x:c>
      <x:c r="F18140" s="16" t="n">
        <x:v>1868</x:v>
      </x:c>
      <x:c r="G18140" s="15" t="n">
        <x:f>VLOOKUP(D18140,'Pricing'!$A$6:$E$8,5,FALSE)</x:f>
        <x:v>0.246</x:v>
      </x:c>
      <x:c r="H18140" s="15" t="n">
        <x:f>VLOOKUP(D18140,'Pricing'!$A$6:$E$8,4,FALSE)</x:f>
        <x:v>1.2</x:v>
      </x:c>
      <x:c r="I18140" s="15" t="n">
        <x:f>E18140*G18140/1000000</x:f>
        <x:v>0.028040556</x:v>
      </x:c>
      <x:c r="J18140" s="15" t="n">
        <x:f>F18140*H18140/1000000</x:f>
        <x:v>0.0022416</x:v>
      </x:c>
      <x:c r="K18140" s="15" t="n">
        <x:f>SUM(I18140:J18140)</x:f>
        <x:v>0.030282156</x:v>
      </x:c>
    </x:row>
    <x:row r="18141" ht="23" customHeight="1">
      <x:c r="A18141" s="2" t="str">
        <x:v>REQ-18137</x:v>
      </x:c>
      <x:c r="B18141" s="2" t="n">
        <x:v>2</x:v>
      </x:c>
      <x:c r="C18141" s="2" t="str">
        <x:v>Research</x:v>
      </x:c>
      <x:c r="D18141" s="2" t="str">
        <x:v>Balanced</x:v>
      </x:c>
      <x:c r="E18141" s="16" t="n">
        <x:v>16480</x:v>
      </x:c>
      <x:c r="F18141" s="16" t="n">
        <x:v>3661</x:v>
      </x:c>
      <x:c r="G18141" s="15" t="n">
        <x:f>VLOOKUP(D18141,'Pricing'!$A$6:$E$8,5,FALSE)</x:f>
        <x:v>1.2300000000000002</x:v>
      </x:c>
      <x:c r="H18141" s="15" t="n">
        <x:f>VLOOKUP(D18141,'Pricing'!$A$6:$E$8,4,FALSE)</x:f>
        <x:v>6</x:v>
      </x:c>
      <x:c r="I18141" s="15" t="n">
        <x:f>E18141*G18141/1000000</x:f>
        <x:v>0.020270400000000004</x:v>
      </x:c>
      <x:c r="J18141" s="15" t="n">
        <x:f>F18141*H18141/1000000</x:f>
        <x:v>0.021966</x:v>
      </x:c>
      <x:c r="K18141" s="15" t="n">
        <x:f>SUM(I18141:J18141)</x:f>
        <x:v>0.04223640000000001</x:v>
      </x:c>
    </x:row>
    <x:row r="18142" ht="23" customHeight="1">
      <x:c r="A18142" s="2" t="str">
        <x:v>REQ-18138</x:v>
      </x:c>
      <x:c r="B18142" s="2" t="n">
        <x:v>2</x:v>
      </x:c>
      <x:c r="C18142" s="2" t="str">
        <x:v>Support</x:v>
      </x:c>
      <x:c r="D18142" s="2" t="str">
        <x:v>Swift</x:v>
      </x:c>
      <x:c r="E18142" s="16" t="n">
        <x:v>111999</x:v>
      </x:c>
      <x:c r="F18142" s="16" t="n">
        <x:v>3218</x:v>
      </x:c>
      <x:c r="G18142" s="15" t="n">
        <x:f>VLOOKUP(D18142,'Pricing'!$A$6:$E$8,5,FALSE)</x:f>
        <x:v>0.246</x:v>
      </x:c>
      <x:c r="H18142" s="15" t="n">
        <x:f>VLOOKUP(D18142,'Pricing'!$A$6:$E$8,4,FALSE)</x:f>
        <x:v>1.2</x:v>
      </x:c>
      <x:c r="I18142" s="15" t="n">
        <x:f>E18142*G18142/1000000</x:f>
        <x:v>0.027551754</x:v>
      </x:c>
      <x:c r="J18142" s="15" t="n">
        <x:f>F18142*H18142/1000000</x:f>
        <x:v>0.0038615999999999998</x:v>
      </x:c>
      <x:c r="K18142" s="15" t="n">
        <x:f>SUM(I18142:J18142)</x:f>
        <x:v>0.031413354000000004</x:v>
      </x:c>
    </x:row>
    <x:row r="18143" ht="23" customHeight="1">
      <x:c r="A18143" s="2" t="str">
        <x:v>REQ-18139</x:v>
      </x:c>
      <x:c r="B18143" s="2" t="n">
        <x:v>22</x:v>
      </x:c>
      <x:c r="C18143" s="2" t="str">
        <x:v>Research</x:v>
      </x:c>
      <x:c r="D18143" s="2" t="str">
        <x:v>Balanced</x:v>
      </x:c>
      <x:c r="E18143" s="16" t="n">
        <x:v>62068</x:v>
      </x:c>
      <x:c r="F18143" s="16" t="n">
        <x:v>3035</x:v>
      </x:c>
      <x:c r="G18143" s="15" t="n">
        <x:f>VLOOKUP(D18143,'Pricing'!$A$6:$E$8,5,FALSE)</x:f>
        <x:v>1.2300000000000002</x:v>
      </x:c>
      <x:c r="H18143" s="15" t="n">
        <x:f>VLOOKUP(D18143,'Pricing'!$A$6:$E$8,4,FALSE)</x:f>
        <x:v>6</x:v>
      </x:c>
      <x:c r="I18143" s="15" t="n">
        <x:f>E18143*G18143/1000000</x:f>
        <x:v>0.07634364000000002</x:v>
      </x:c>
      <x:c r="J18143" s="15" t="n">
        <x:f>F18143*H18143/1000000</x:f>
        <x:v>0.01821</x:v>
      </x:c>
      <x:c r="K18143" s="15" t="n">
        <x:f>SUM(I18143:J18143)</x:f>
        <x:v>0.09455364000000002</x:v>
      </x:c>
    </x:row>
    <x:row r="18144" ht="23" customHeight="1">
      <x:c r="A18144" s="2" t="str">
        <x:v>REQ-18140</x:v>
      </x:c>
      <x:c r="B18144" s="2" t="n">
        <x:v>22</x:v>
      </x:c>
      <x:c r="C18144" s="2" t="str">
        <x:v>Growth</x:v>
      </x:c>
      <x:c r="D18144" s="2" t="str">
        <x:v>Swift</x:v>
      </x:c>
      <x:c r="E18144" s="16" t="n">
        <x:v>65321</x:v>
      </x:c>
      <x:c r="F18144" s="16" t="n">
        <x:v>2676</x:v>
      </x:c>
      <x:c r="G18144" s="15" t="n">
        <x:f>VLOOKUP(D18144,'Pricing'!$A$6:$E$8,5,FALSE)</x:f>
        <x:v>0.246</x:v>
      </x:c>
      <x:c r="H18144" s="15" t="n">
        <x:f>VLOOKUP(D18144,'Pricing'!$A$6:$E$8,4,FALSE)</x:f>
        <x:v>1.2</x:v>
      </x:c>
      <x:c r="I18144" s="15" t="n">
        <x:f>E18144*G18144/1000000</x:f>
        <x:v>0.016068966</x:v>
      </x:c>
      <x:c r="J18144" s="15" t="n">
        <x:f>F18144*H18144/1000000</x:f>
        <x:v>0.0032112</x:v>
      </x:c>
      <x:c r="K18144" s="15" t="n">
        <x:f>SUM(I18144:J18144)</x:f>
        <x:v>0.019280166</x:v>
      </x:c>
    </x:row>
    <x:row r="18145" ht="23" customHeight="1">
      <x:c r="A18145" s="2" t="str">
        <x:v>REQ-18141</x:v>
      </x:c>
      <x:c r="B18145" s="2" t="n">
        <x:v>27</x:v>
      </x:c>
      <x:c r="C18145" s="2" t="str">
        <x:v>Engineering</x:v>
      </x:c>
      <x:c r="D18145" s="2" t="str">
        <x:v>Swift</x:v>
      </x:c>
      <x:c r="E18145" s="16" t="n">
        <x:v>35174</x:v>
      </x:c>
      <x:c r="F18145" s="16" t="n">
        <x:v>3461</x:v>
      </x:c>
      <x:c r="G18145" s="15" t="n">
        <x:f>VLOOKUP(D18145,'Pricing'!$A$6:$E$8,5,FALSE)</x:f>
        <x:v>0.246</x:v>
      </x:c>
      <x:c r="H18145" s="15" t="n">
        <x:f>VLOOKUP(D18145,'Pricing'!$A$6:$E$8,4,FALSE)</x:f>
        <x:v>1.2</x:v>
      </x:c>
      <x:c r="I18145" s="15" t="n">
        <x:f>E18145*G18145/1000000</x:f>
        <x:v>0.008652804</x:v>
      </x:c>
      <x:c r="J18145" s="15" t="n">
        <x:f>F18145*H18145/1000000</x:f>
        <x:v>0.0041532</x:v>
      </x:c>
      <x:c r="K18145" s="15" t="n">
        <x:f>SUM(I18145:J18145)</x:f>
        <x:v>0.012806004</x:v>
      </x:c>
    </x:row>
    <x:row r="18146" ht="23" customHeight="1">
      <x:c r="A18146" s="2" t="str">
        <x:v>REQ-18142</x:v>
      </x:c>
      <x:c r="B18146" s="2" t="n">
        <x:v>2</x:v>
      </x:c>
      <x:c r="C18146" s="2" t="str">
        <x:v>Product</x:v>
      </x:c>
      <x:c r="D18146" s="2" t="str">
        <x:v>Swift</x:v>
      </x:c>
      <x:c r="E18146" s="16" t="n">
        <x:v>89336</x:v>
      </x:c>
      <x:c r="F18146" s="16" t="n">
        <x:v>1237</x:v>
      </x:c>
      <x:c r="G18146" s="15" t="n">
        <x:f>VLOOKUP(D18146,'Pricing'!$A$6:$E$8,5,FALSE)</x:f>
        <x:v>0.246</x:v>
      </x:c>
      <x:c r="H18146" s="15" t="n">
        <x:f>VLOOKUP(D18146,'Pricing'!$A$6:$E$8,4,FALSE)</x:f>
        <x:v>1.2</x:v>
      </x:c>
      <x:c r="I18146" s="15" t="n">
        <x:f>E18146*G18146/1000000</x:f>
        <x:v>0.021976656</x:v>
      </x:c>
      <x:c r="J18146" s="15" t="n">
        <x:f>F18146*H18146/1000000</x:f>
        <x:v>0.0014843999999999999</x:v>
      </x:c>
      <x:c r="K18146" s="15" t="n">
        <x:f>SUM(I18146:J18146)</x:f>
        <x:v>0.023461056</x:v>
      </x:c>
    </x:row>
    <x:row r="18147" ht="23" customHeight="1">
      <x:c r="A18147" s="2" t="str">
        <x:v>REQ-18143</x:v>
      </x:c>
      <x:c r="B18147" s="2" t="n">
        <x:v>27</x:v>
      </x:c>
      <x:c r="C18147" s="2" t="str">
        <x:v>Research</x:v>
      </x:c>
      <x:c r="D18147" s="2" t="str">
        <x:v>Balanced</x:v>
      </x:c>
      <x:c r="E18147" s="16" t="n">
        <x:v>81779</x:v>
      </x:c>
      <x:c r="F18147" s="16" t="n">
        <x:v>656</x:v>
      </x:c>
      <x:c r="G18147" s="15" t="n">
        <x:f>VLOOKUP(D18147,'Pricing'!$A$6:$E$8,5,FALSE)</x:f>
        <x:v>1.2300000000000002</x:v>
      </x:c>
      <x:c r="H18147" s="15" t="n">
        <x:f>VLOOKUP(D18147,'Pricing'!$A$6:$E$8,4,FALSE)</x:f>
        <x:v>6</x:v>
      </x:c>
      <x:c r="I18147" s="15" t="n">
        <x:f>E18147*G18147/1000000</x:f>
        <x:v>0.10058817000000002</x:v>
      </x:c>
      <x:c r="J18147" s="15" t="n">
        <x:f>F18147*H18147/1000000</x:f>
        <x:v>0.003936</x:v>
      </x:c>
      <x:c r="K18147" s="15" t="n">
        <x:f>SUM(I18147:J18147)</x:f>
        <x:v>0.10452417000000001</x:v>
      </x:c>
    </x:row>
    <x:row r="18148" ht="23" customHeight="1">
      <x:c r="A18148" s="2" t="str">
        <x:v>REQ-18144</x:v>
      </x:c>
      <x:c r="B18148" s="2" t="n">
        <x:v>11</x:v>
      </x:c>
      <x:c r="C18148" s="2" t="str">
        <x:v>Growth</x:v>
      </x:c>
      <x:c r="D18148" s="2" t="str">
        <x:v>Swift</x:v>
      </x:c>
      <x:c r="E18148" s="16" t="n">
        <x:v>44862</x:v>
      </x:c>
      <x:c r="F18148" s="16" t="n">
        <x:v>3744</x:v>
      </x:c>
      <x:c r="G18148" s="15" t="n">
        <x:f>VLOOKUP(D18148,'Pricing'!$A$6:$E$8,5,FALSE)</x:f>
        <x:v>0.246</x:v>
      </x:c>
      <x:c r="H18148" s="15" t="n">
        <x:f>VLOOKUP(D18148,'Pricing'!$A$6:$E$8,4,FALSE)</x:f>
        <x:v>1.2</x:v>
      </x:c>
      <x:c r="I18148" s="15" t="n">
        <x:f>E18148*G18148/1000000</x:f>
        <x:v>0.011036052</x:v>
      </x:c>
      <x:c r="J18148" s="15" t="n">
        <x:f>F18148*H18148/1000000</x:f>
        <x:v>0.0044928</x:v>
      </x:c>
      <x:c r="K18148" s="15" t="n">
        <x:f>SUM(I18148:J18148)</x:f>
        <x:v>0.015528852</x:v>
      </x:c>
    </x:row>
    <x:row r="18149" ht="23" customHeight="1">
      <x:c r="A18149" s="2" t="str">
        <x:v>REQ-18145</x:v>
      </x:c>
      <x:c r="B18149" s="2" t="n">
        <x:v>22</x:v>
      </x:c>
      <x:c r="C18149" s="2" t="str">
        <x:v>Operations</x:v>
      </x:c>
      <x:c r="D18149" s="2" t="str">
        <x:v>Balanced</x:v>
      </x:c>
      <x:c r="E18149" s="16" t="n">
        <x:v>99189</x:v>
      </x:c>
      <x:c r="F18149" s="16" t="n">
        <x:v>643</x:v>
      </x:c>
      <x:c r="G18149" s="15" t="n">
        <x:f>VLOOKUP(D18149,'Pricing'!$A$6:$E$8,5,FALSE)</x:f>
        <x:v>1.2300000000000002</x:v>
      </x:c>
      <x:c r="H18149" s="15" t="n">
        <x:f>VLOOKUP(D18149,'Pricing'!$A$6:$E$8,4,FALSE)</x:f>
        <x:v>6</x:v>
      </x:c>
      <x:c r="I18149" s="15" t="n">
        <x:f>E18149*G18149/1000000</x:f>
        <x:v>0.12200247000000002</x:v>
      </x:c>
      <x:c r="J18149" s="15" t="n">
        <x:f>F18149*H18149/1000000</x:f>
        <x:v>0.003858</x:v>
      </x:c>
      <x:c r="K18149" s="15" t="n">
        <x:f>SUM(I18149:J18149)</x:f>
        <x:v>0.12586047</x:v>
      </x:c>
    </x:row>
    <x:row r="18150" ht="23" customHeight="1">
      <x:c r="A18150" s="2" t="str">
        <x:v>REQ-18146</x:v>
      </x:c>
      <x:c r="B18150" s="2" t="n">
        <x:v>15</x:v>
      </x:c>
      <x:c r="C18150" s="2" t="str">
        <x:v>Support</x:v>
      </x:c>
      <x:c r="D18150" s="2" t="str">
        <x:v>Balanced</x:v>
      </x:c>
      <x:c r="E18150" s="16" t="n">
        <x:v>39707</x:v>
      </x:c>
      <x:c r="F18150" s="16" t="n">
        <x:v>3651</x:v>
      </x:c>
      <x:c r="G18150" s="15" t="n">
        <x:f>VLOOKUP(D18150,'Pricing'!$A$6:$E$8,5,FALSE)</x:f>
        <x:v>1.2300000000000002</x:v>
      </x:c>
      <x:c r="H18150" s="15" t="n">
        <x:f>VLOOKUP(D18150,'Pricing'!$A$6:$E$8,4,FALSE)</x:f>
        <x:v>6</x:v>
      </x:c>
      <x:c r="I18150" s="15" t="n">
        <x:f>E18150*G18150/1000000</x:f>
        <x:v>0.048839610000000006</x:v>
      </x:c>
      <x:c r="J18150" s="15" t="n">
        <x:f>F18150*H18150/1000000</x:f>
        <x:v>0.021906</x:v>
      </x:c>
      <x:c r="K18150" s="15" t="n">
        <x:f>SUM(I18150:J18150)</x:f>
        <x:v>0.07074561</x:v>
      </x:c>
    </x:row>
    <x:row r="18151" ht="23" customHeight="1">
      <x:c r="A18151" s="2" t="str">
        <x:v>REQ-18147</x:v>
      </x:c>
      <x:c r="B18151" s="2" t="n">
        <x:v>20</x:v>
      </x:c>
      <x:c r="C18151" s="2" t="str">
        <x:v>Operations</x:v>
      </x:c>
      <x:c r="D18151" s="2" t="str">
        <x:v>Balanced</x:v>
      </x:c>
      <x:c r="E18151" s="16" t="n">
        <x:v>47838</x:v>
      </x:c>
      <x:c r="F18151" s="16" t="n">
        <x:v>3094</x:v>
      </x:c>
      <x:c r="G18151" s="15" t="n">
        <x:f>VLOOKUP(D18151,'Pricing'!$A$6:$E$8,5,FALSE)</x:f>
        <x:v>1.2300000000000002</x:v>
      </x:c>
      <x:c r="H18151" s="15" t="n">
        <x:f>VLOOKUP(D18151,'Pricing'!$A$6:$E$8,4,FALSE)</x:f>
        <x:v>6</x:v>
      </x:c>
      <x:c r="I18151" s="15" t="n">
        <x:f>E18151*G18151/1000000</x:f>
        <x:v>0.05884074000000001</x:v>
      </x:c>
      <x:c r="J18151" s="15" t="n">
        <x:f>F18151*H18151/1000000</x:f>
        <x:v>0.018564</x:v>
      </x:c>
      <x:c r="K18151" s="15" t="n">
        <x:f>SUM(I18151:J18151)</x:f>
        <x:v>0.07740474000000001</x:v>
      </x:c>
    </x:row>
    <x:row r="18152" ht="23" customHeight="1">
      <x:c r="A18152" s="2" t="str">
        <x:v>REQ-18148</x:v>
      </x:c>
      <x:c r="B18152" s="2" t="n">
        <x:v>28</x:v>
      </x:c>
      <x:c r="C18152" s="2" t="str">
        <x:v>Growth</x:v>
      </x:c>
      <x:c r="D18152" s="2" t="str">
        <x:v>Balanced</x:v>
      </x:c>
      <x:c r="E18152" s="16" t="n">
        <x:v>31639</x:v>
      </x:c>
      <x:c r="F18152" s="16" t="n">
        <x:v>3997</x:v>
      </x:c>
      <x:c r="G18152" s="15" t="n">
        <x:f>VLOOKUP(D18152,'Pricing'!$A$6:$E$8,5,FALSE)</x:f>
        <x:v>1.2300000000000002</x:v>
      </x:c>
      <x:c r="H18152" s="15" t="n">
        <x:f>VLOOKUP(D18152,'Pricing'!$A$6:$E$8,4,FALSE)</x:f>
        <x:v>6</x:v>
      </x:c>
      <x:c r="I18152" s="15" t="n">
        <x:f>E18152*G18152/1000000</x:f>
        <x:v>0.03891597000000001</x:v>
      </x:c>
      <x:c r="J18152" s="15" t="n">
        <x:f>F18152*H18152/1000000</x:f>
        <x:v>0.023982</x:v>
      </x:c>
      <x:c r="K18152" s="15" t="n">
        <x:f>SUM(I18152:J18152)</x:f>
        <x:v>0.06289797000000001</x:v>
      </x:c>
    </x:row>
    <x:row r="18153" ht="23" customHeight="1">
      <x:c r="A18153" s="2" t="str">
        <x:v>REQ-18149</x:v>
      </x:c>
      <x:c r="B18153" s="2" t="n">
        <x:v>29</x:v>
      </x:c>
      <x:c r="C18153" s="2" t="str">
        <x:v>Research</x:v>
      </x:c>
      <x:c r="D18153" s="2" t="str">
        <x:v>Swift</x:v>
      </x:c>
      <x:c r="E18153" s="16" t="n">
        <x:v>97729</x:v>
      </x:c>
      <x:c r="F18153" s="16" t="n">
        <x:v>1826</x:v>
      </x:c>
      <x:c r="G18153" s="15" t="n">
        <x:f>VLOOKUP(D18153,'Pricing'!$A$6:$E$8,5,FALSE)</x:f>
        <x:v>0.246</x:v>
      </x:c>
      <x:c r="H18153" s="15" t="n">
        <x:f>VLOOKUP(D18153,'Pricing'!$A$6:$E$8,4,FALSE)</x:f>
        <x:v>1.2</x:v>
      </x:c>
      <x:c r="I18153" s="15" t="n">
        <x:f>E18153*G18153/1000000</x:f>
        <x:v>0.024041333999999998</x:v>
      </x:c>
      <x:c r="J18153" s="15" t="n">
        <x:f>F18153*H18153/1000000</x:f>
        <x:v>0.0021912</x:v>
      </x:c>
      <x:c r="K18153" s="15" t="n">
        <x:f>SUM(I18153:J18153)</x:f>
        <x:v>0.026232534</x:v>
      </x:c>
    </x:row>
    <x:row r="18154" ht="23" customHeight="1">
      <x:c r="A18154" s="2" t="str">
        <x:v>REQ-18150</x:v>
      </x:c>
      <x:c r="B18154" s="2" t="n">
        <x:v>1</x:v>
      </x:c>
      <x:c r="C18154" s="2" t="str">
        <x:v>Growth</x:v>
      </x:c>
      <x:c r="D18154" s="2" t="str">
        <x:v>Reasoning</x:v>
      </x:c>
      <x:c r="E18154" s="16" t="n">
        <x:v>108747</x:v>
      </x:c>
      <x:c r="F18154" s="16" t="n">
        <x:v>2096</x:v>
      </x:c>
      <x:c r="G18154" s="15" t="n">
        <x:f>VLOOKUP(D18154,'Pricing'!$A$6:$E$8,5,FALSE)</x:f>
        <x:v>4.920000000000001</x:v>
      </x:c>
      <x:c r="H18154" s="15" t="n">
        <x:f>VLOOKUP(D18154,'Pricing'!$A$6:$E$8,4,FALSE)</x:f>
        <x:v>24</x:v>
      </x:c>
      <x:c r="I18154" s="15" t="n">
        <x:f>E18154*G18154/1000000</x:f>
        <x:v>0.5350352400000001</x:v>
      </x:c>
      <x:c r="J18154" s="15" t="n">
        <x:f>F18154*H18154/1000000</x:f>
        <x:v>0.050304</x:v>
      </x:c>
      <x:c r="K18154" s="15" t="n">
        <x:f>SUM(I18154:J18154)</x:f>
        <x:v>0.5853392400000001</x:v>
      </x:c>
    </x:row>
    <x:row r="18155" ht="23" customHeight="1">
      <x:c r="A18155" s="2" t="str">
        <x:v>REQ-18151</x:v>
      </x:c>
      <x:c r="B18155" s="2" t="n">
        <x:v>3</x:v>
      </x:c>
      <x:c r="C18155" s="2" t="str">
        <x:v>Engineering</x:v>
      </x:c>
      <x:c r="D18155" s="2" t="str">
        <x:v>Swift</x:v>
      </x:c>
      <x:c r="E18155" s="16" t="n">
        <x:v>95216</x:v>
      </x:c>
      <x:c r="F18155" s="16" t="n">
        <x:v>2027</x:v>
      </x:c>
      <x:c r="G18155" s="15" t="n">
        <x:f>VLOOKUP(D18155,'Pricing'!$A$6:$E$8,5,FALSE)</x:f>
        <x:v>0.246</x:v>
      </x:c>
      <x:c r="H18155" s="15" t="n">
        <x:f>VLOOKUP(D18155,'Pricing'!$A$6:$E$8,4,FALSE)</x:f>
        <x:v>1.2</x:v>
      </x:c>
      <x:c r="I18155" s="15" t="n">
        <x:f>E18155*G18155/1000000</x:f>
        <x:v>0.023423135999999997</x:v>
      </x:c>
      <x:c r="J18155" s="15" t="n">
        <x:f>F18155*H18155/1000000</x:f>
        <x:v>0.0024324</x:v>
      </x:c>
      <x:c r="K18155" s="15" t="n">
        <x:f>SUM(I18155:J18155)</x:f>
        <x:v>0.025855536</x:v>
      </x:c>
    </x:row>
    <x:row r="18156" ht="23" customHeight="1">
      <x:c r="A18156" s="2" t="str">
        <x:v>REQ-18152</x:v>
      </x:c>
      <x:c r="B18156" s="2" t="n">
        <x:v>13</x:v>
      </x:c>
      <x:c r="C18156" s="2" t="str">
        <x:v>Product</x:v>
      </x:c>
      <x:c r="D18156" s="2" t="str">
        <x:v>Swift</x:v>
      </x:c>
      <x:c r="E18156" s="16" t="n">
        <x:v>101680</x:v>
      </x:c>
      <x:c r="F18156" s="16" t="n">
        <x:v>3965</x:v>
      </x:c>
      <x:c r="G18156" s="15" t="n">
        <x:f>VLOOKUP(D18156,'Pricing'!$A$6:$E$8,5,FALSE)</x:f>
        <x:v>0.246</x:v>
      </x:c>
      <x:c r="H18156" s="15" t="n">
        <x:f>VLOOKUP(D18156,'Pricing'!$A$6:$E$8,4,FALSE)</x:f>
        <x:v>1.2</x:v>
      </x:c>
      <x:c r="I18156" s="15" t="n">
        <x:f>E18156*G18156/1000000</x:f>
        <x:v>0.02501328</x:v>
      </x:c>
      <x:c r="J18156" s="15" t="n">
        <x:f>F18156*H18156/1000000</x:f>
        <x:v>0.004758</x:v>
      </x:c>
      <x:c r="K18156" s="15" t="n">
        <x:f>SUM(I18156:J18156)</x:f>
        <x:v>0.029771279999999997</x:v>
      </x:c>
    </x:row>
    <x:row r="18157" ht="23" customHeight="1">
      <x:c r="A18157" s="2" t="str">
        <x:v>REQ-18153</x:v>
      </x:c>
      <x:c r="B18157" s="2" t="n">
        <x:v>15</x:v>
      </x:c>
      <x:c r="C18157" s="2" t="str">
        <x:v>Operations</x:v>
      </x:c>
      <x:c r="D18157" s="2" t="str">
        <x:v>Balanced</x:v>
      </x:c>
      <x:c r="E18157" s="16" t="n">
        <x:v>68494</x:v>
      </x:c>
      <x:c r="F18157" s="16" t="n">
        <x:v>802</x:v>
      </x:c>
      <x:c r="G18157" s="15" t="n">
        <x:f>VLOOKUP(D18157,'Pricing'!$A$6:$E$8,5,FALSE)</x:f>
        <x:v>1.2300000000000002</x:v>
      </x:c>
      <x:c r="H18157" s="15" t="n">
        <x:f>VLOOKUP(D18157,'Pricing'!$A$6:$E$8,4,FALSE)</x:f>
        <x:v>6</x:v>
      </x:c>
      <x:c r="I18157" s="15" t="n">
        <x:f>E18157*G18157/1000000</x:f>
        <x:v>0.08424762000000001</x:v>
      </x:c>
      <x:c r="J18157" s="15" t="n">
        <x:f>F18157*H18157/1000000</x:f>
        <x:v>0.004812</x:v>
      </x:c>
      <x:c r="K18157" s="15" t="n">
        <x:f>SUM(I18157:J18157)</x:f>
        <x:v>0.08905962</x:v>
      </x:c>
    </x:row>
    <x:row r="18158" ht="23" customHeight="1">
      <x:c r="A18158" s="2" t="str">
        <x:v>REQ-18154</x:v>
      </x:c>
      <x:c r="B18158" s="2" t="n">
        <x:v>2</x:v>
      </x:c>
      <x:c r="C18158" s="2" t="str">
        <x:v>Product</x:v>
      </x:c>
      <x:c r="D18158" s="2" t="str">
        <x:v>Reasoning</x:v>
      </x:c>
      <x:c r="E18158" s="16" t="n">
        <x:v>88431</x:v>
      </x:c>
      <x:c r="F18158" s="16" t="n">
        <x:v>2820</x:v>
      </x:c>
      <x:c r="G18158" s="15" t="n">
        <x:f>VLOOKUP(D18158,'Pricing'!$A$6:$E$8,5,FALSE)</x:f>
        <x:v>4.920000000000001</x:v>
      </x:c>
      <x:c r="H18158" s="15" t="n">
        <x:f>VLOOKUP(D18158,'Pricing'!$A$6:$E$8,4,FALSE)</x:f>
        <x:v>24</x:v>
      </x:c>
      <x:c r="I18158" s="15" t="n">
        <x:f>E18158*G18158/1000000</x:f>
        <x:v>0.4350805200000001</x:v>
      </x:c>
      <x:c r="J18158" s="15" t="n">
        <x:f>F18158*H18158/1000000</x:f>
        <x:v>0.06768</x:v>
      </x:c>
      <x:c r="K18158" s="15" t="n">
        <x:f>SUM(I18158:J18158)</x:f>
        <x:v>0.50276052</x:v>
      </x:c>
    </x:row>
    <x:row r="18159" ht="23" customHeight="1">
      <x:c r="A18159" s="2" t="str">
        <x:v>REQ-18155</x:v>
      </x:c>
      <x:c r="B18159" s="2" t="n">
        <x:v>21</x:v>
      </x:c>
      <x:c r="C18159" s="2" t="str">
        <x:v>Operations</x:v>
      </x:c>
      <x:c r="D18159" s="2" t="str">
        <x:v>Swift</x:v>
      </x:c>
      <x:c r="E18159" s="16" t="n">
        <x:v>118042</x:v>
      </x:c>
      <x:c r="F18159" s="16" t="n">
        <x:v>2396</x:v>
      </x:c>
      <x:c r="G18159" s="15" t="n">
        <x:f>VLOOKUP(D18159,'Pricing'!$A$6:$E$8,5,FALSE)</x:f>
        <x:v>0.246</x:v>
      </x:c>
      <x:c r="H18159" s="15" t="n">
        <x:f>VLOOKUP(D18159,'Pricing'!$A$6:$E$8,4,FALSE)</x:f>
        <x:v>1.2</x:v>
      </x:c>
      <x:c r="I18159" s="15" t="n">
        <x:f>E18159*G18159/1000000</x:f>
        <x:v>0.029038332</x:v>
      </x:c>
      <x:c r="J18159" s="15" t="n">
        <x:f>F18159*H18159/1000000</x:f>
        <x:v>0.0028751999999999996</x:v>
      </x:c>
      <x:c r="K18159" s="15" t="n">
        <x:f>SUM(I18159:J18159)</x:f>
        <x:v>0.031913532</x:v>
      </x:c>
    </x:row>
    <x:row r="18160" ht="23" customHeight="1">
      <x:c r="A18160" s="2" t="str">
        <x:v>REQ-18156</x:v>
      </x:c>
      <x:c r="B18160" s="2" t="n">
        <x:v>9</x:v>
      </x:c>
      <x:c r="C18160" s="2" t="str">
        <x:v>Growth</x:v>
      </x:c>
      <x:c r="D18160" s="2" t="str">
        <x:v>Reasoning</x:v>
      </x:c>
      <x:c r="E18160" s="16" t="n">
        <x:v>41920</x:v>
      </x:c>
      <x:c r="F18160" s="16" t="n">
        <x:v>2425</x:v>
      </x:c>
      <x:c r="G18160" s="15" t="n">
        <x:f>VLOOKUP(D18160,'Pricing'!$A$6:$E$8,5,FALSE)</x:f>
        <x:v>4.920000000000001</x:v>
      </x:c>
      <x:c r="H18160" s="15" t="n">
        <x:f>VLOOKUP(D18160,'Pricing'!$A$6:$E$8,4,FALSE)</x:f>
        <x:v>24</x:v>
      </x:c>
      <x:c r="I18160" s="15" t="n">
        <x:f>E18160*G18160/1000000</x:f>
        <x:v>0.20624640000000002</x:v>
      </x:c>
      <x:c r="J18160" s="15" t="n">
        <x:f>F18160*H18160/1000000</x:f>
        <x:v>0.0582</x:v>
      </x:c>
      <x:c r="K18160" s="15" t="n">
        <x:f>SUM(I18160:J18160)</x:f>
        <x:v>0.2644464</x:v>
      </x:c>
    </x:row>
    <x:row r="18161" ht="23" customHeight="1">
      <x:c r="A18161" s="2" t="str">
        <x:v>REQ-18157</x:v>
      </x:c>
      <x:c r="B18161" s="2" t="n">
        <x:v>16</x:v>
      </x:c>
      <x:c r="C18161" s="2" t="str">
        <x:v>Operations</x:v>
      </x:c>
      <x:c r="D18161" s="2" t="str">
        <x:v>Balanced</x:v>
      </x:c>
      <x:c r="E18161" s="16" t="n">
        <x:v>22244</x:v>
      </x:c>
      <x:c r="F18161" s="16" t="n">
        <x:v>2874</x:v>
      </x:c>
      <x:c r="G18161" s="15" t="n">
        <x:f>VLOOKUP(D18161,'Pricing'!$A$6:$E$8,5,FALSE)</x:f>
        <x:v>1.2300000000000002</x:v>
      </x:c>
      <x:c r="H18161" s="15" t="n">
        <x:f>VLOOKUP(D18161,'Pricing'!$A$6:$E$8,4,FALSE)</x:f>
        <x:v>6</x:v>
      </x:c>
      <x:c r="I18161" s="15" t="n">
        <x:f>E18161*G18161/1000000</x:f>
        <x:v>0.027360120000000005</x:v>
      </x:c>
      <x:c r="J18161" s="15" t="n">
        <x:f>F18161*H18161/1000000</x:f>
        <x:v>0.017244</x:v>
      </x:c>
      <x:c r="K18161" s="15" t="n">
        <x:f>SUM(I18161:J18161)</x:f>
        <x:v>0.044604120000000004</x:v>
      </x:c>
    </x:row>
    <x:row r="18162" ht="23" customHeight="1">
      <x:c r="A18162" s="2" t="str">
        <x:v>REQ-18158</x:v>
      </x:c>
      <x:c r="B18162" s="2" t="n">
        <x:v>16</x:v>
      </x:c>
      <x:c r="C18162" s="2" t="str">
        <x:v>Support</x:v>
      </x:c>
      <x:c r="D18162" s="2" t="str">
        <x:v>Swift</x:v>
      </x:c>
      <x:c r="E18162" s="16" t="n">
        <x:v>113024</x:v>
      </x:c>
      <x:c r="F18162" s="16" t="n">
        <x:v>1891</x:v>
      </x:c>
      <x:c r="G18162" s="15" t="n">
        <x:f>VLOOKUP(D18162,'Pricing'!$A$6:$E$8,5,FALSE)</x:f>
        <x:v>0.246</x:v>
      </x:c>
      <x:c r="H18162" s="15" t="n">
        <x:f>VLOOKUP(D18162,'Pricing'!$A$6:$E$8,4,FALSE)</x:f>
        <x:v>1.2</x:v>
      </x:c>
      <x:c r="I18162" s="15" t="n">
        <x:f>E18162*G18162/1000000</x:f>
        <x:v>0.027803903999999997</x:v>
      </x:c>
      <x:c r="J18162" s="15" t="n">
        <x:f>F18162*H18162/1000000</x:f>
        <x:v>0.0022692</x:v>
      </x:c>
      <x:c r="K18162" s="15" t="n">
        <x:f>SUM(I18162:J18162)</x:f>
        <x:v>0.030073103999999996</x:v>
      </x:c>
    </x:row>
    <x:row r="18163" ht="23" customHeight="1">
      <x:c r="A18163" s="2" t="str">
        <x:v>REQ-18159</x:v>
      </x:c>
      <x:c r="B18163" s="2" t="n">
        <x:v>19</x:v>
      </x:c>
      <x:c r="C18163" s="2" t="str">
        <x:v>Engineering</x:v>
      </x:c>
      <x:c r="D18163" s="2" t="str">
        <x:v>Balanced</x:v>
      </x:c>
      <x:c r="E18163" s="16" t="n">
        <x:v>43906</x:v>
      </x:c>
      <x:c r="F18163" s="16" t="n">
        <x:v>1015</x:v>
      </x:c>
      <x:c r="G18163" s="15" t="n">
        <x:f>VLOOKUP(D18163,'Pricing'!$A$6:$E$8,5,FALSE)</x:f>
        <x:v>1.2300000000000002</x:v>
      </x:c>
      <x:c r="H18163" s="15" t="n">
        <x:f>VLOOKUP(D18163,'Pricing'!$A$6:$E$8,4,FALSE)</x:f>
        <x:v>6</x:v>
      </x:c>
      <x:c r="I18163" s="15" t="n">
        <x:f>E18163*G18163/1000000</x:f>
        <x:v>0.05400438000000001</x:v>
      </x:c>
      <x:c r="J18163" s="15" t="n">
        <x:f>F18163*H18163/1000000</x:f>
        <x:v>0.00609</x:v>
      </x:c>
      <x:c r="K18163" s="15" t="n">
        <x:f>SUM(I18163:J18163)</x:f>
        <x:v>0.06009438000000001</x:v>
      </x:c>
    </x:row>
    <x:row r="18164" ht="23" customHeight="1">
      <x:c r="A18164" s="2" t="str">
        <x:v>REQ-18160</x:v>
      </x:c>
      <x:c r="B18164" s="2" t="n">
        <x:v>17</x:v>
      </x:c>
      <x:c r="C18164" s="2" t="str">
        <x:v>Support</x:v>
      </x:c>
      <x:c r="D18164" s="2" t="str">
        <x:v>Swift</x:v>
      </x:c>
      <x:c r="E18164" s="16" t="n">
        <x:v>70084</x:v>
      </x:c>
      <x:c r="F18164" s="16" t="n">
        <x:v>1695</x:v>
      </x:c>
      <x:c r="G18164" s="15" t="n">
        <x:f>VLOOKUP(D18164,'Pricing'!$A$6:$E$8,5,FALSE)</x:f>
        <x:v>0.246</x:v>
      </x:c>
      <x:c r="H18164" s="15" t="n">
        <x:f>VLOOKUP(D18164,'Pricing'!$A$6:$E$8,4,FALSE)</x:f>
        <x:v>1.2</x:v>
      </x:c>
      <x:c r="I18164" s="15" t="n">
        <x:f>E18164*G18164/1000000</x:f>
        <x:v>0.017240664</x:v>
      </x:c>
      <x:c r="J18164" s="15" t="n">
        <x:f>F18164*H18164/1000000</x:f>
        <x:v>0.002034</x:v>
      </x:c>
      <x:c r="K18164" s="15" t="n">
        <x:f>SUM(I18164:J18164)</x:f>
        <x:v>0.019274664</x:v>
      </x:c>
    </x:row>
    <x:row r="18165" ht="23" customHeight="1">
      <x:c r="A18165" s="2" t="str">
        <x:v>REQ-18161</x:v>
      </x:c>
      <x:c r="B18165" s="2" t="n">
        <x:v>7</x:v>
      </x:c>
      <x:c r="C18165" s="2" t="str">
        <x:v>Engineering</x:v>
      </x:c>
      <x:c r="D18165" s="2" t="str">
        <x:v>Swift</x:v>
      </x:c>
      <x:c r="E18165" s="16" t="n">
        <x:v>52281</x:v>
      </x:c>
      <x:c r="F18165" s="16" t="n">
        <x:v>3356</x:v>
      </x:c>
      <x:c r="G18165" s="15" t="n">
        <x:f>VLOOKUP(D18165,'Pricing'!$A$6:$E$8,5,FALSE)</x:f>
        <x:v>0.246</x:v>
      </x:c>
      <x:c r="H18165" s="15" t="n">
        <x:f>VLOOKUP(D18165,'Pricing'!$A$6:$E$8,4,FALSE)</x:f>
        <x:v>1.2</x:v>
      </x:c>
      <x:c r="I18165" s="15" t="n">
        <x:f>E18165*G18165/1000000</x:f>
        <x:v>0.012861126</x:v>
      </x:c>
      <x:c r="J18165" s="15" t="n">
        <x:f>F18165*H18165/1000000</x:f>
        <x:v>0.0040272</x:v>
      </x:c>
      <x:c r="K18165" s="15" t="n">
        <x:f>SUM(I18165:J18165)</x:f>
        <x:v>0.016888326000000002</x:v>
      </x:c>
    </x:row>
    <x:row r="18166" ht="23" customHeight="1">
      <x:c r="A18166" s="2" t="str">
        <x:v>REQ-18162</x:v>
      </x:c>
      <x:c r="B18166" s="2" t="n">
        <x:v>27</x:v>
      </x:c>
      <x:c r="C18166" s="2" t="str">
        <x:v>Product</x:v>
      </x:c>
      <x:c r="D18166" s="2" t="str">
        <x:v>Swift</x:v>
      </x:c>
      <x:c r="E18166" s="16" t="n">
        <x:v>40580</x:v>
      </x:c>
      <x:c r="F18166" s="16" t="n">
        <x:v>3208</x:v>
      </x:c>
      <x:c r="G18166" s="15" t="n">
        <x:f>VLOOKUP(D18166,'Pricing'!$A$6:$E$8,5,FALSE)</x:f>
        <x:v>0.246</x:v>
      </x:c>
      <x:c r="H18166" s="15" t="n">
        <x:f>VLOOKUP(D18166,'Pricing'!$A$6:$E$8,4,FALSE)</x:f>
        <x:v>1.2</x:v>
      </x:c>
      <x:c r="I18166" s="15" t="n">
        <x:f>E18166*G18166/1000000</x:f>
        <x:v>0.00998268</x:v>
      </x:c>
      <x:c r="J18166" s="15" t="n">
        <x:f>F18166*H18166/1000000</x:f>
        <x:v>0.0038496</x:v>
      </x:c>
      <x:c r="K18166" s="15" t="n">
        <x:f>SUM(I18166:J18166)</x:f>
        <x:v>0.01383228</x:v>
      </x:c>
    </x:row>
    <x:row r="18167" ht="23" customHeight="1">
      <x:c r="A18167" s="2" t="str">
        <x:v>REQ-18163</x:v>
      </x:c>
      <x:c r="B18167" s="2" t="n">
        <x:v>14</x:v>
      </x:c>
      <x:c r="C18167" s="2" t="str">
        <x:v>Research</x:v>
      </x:c>
      <x:c r="D18167" s="2" t="str">
        <x:v>Balanced</x:v>
      </x:c>
      <x:c r="E18167" s="16" t="n">
        <x:v>97373</x:v>
      </x:c>
      <x:c r="F18167" s="16" t="n">
        <x:v>3489</x:v>
      </x:c>
      <x:c r="G18167" s="15" t="n">
        <x:f>VLOOKUP(D18167,'Pricing'!$A$6:$E$8,5,FALSE)</x:f>
        <x:v>1.2300000000000002</x:v>
      </x:c>
      <x:c r="H18167" s="15" t="n">
        <x:f>VLOOKUP(D18167,'Pricing'!$A$6:$E$8,4,FALSE)</x:f>
        <x:v>6</x:v>
      </x:c>
      <x:c r="I18167" s="15" t="n">
        <x:f>E18167*G18167/1000000</x:f>
        <x:v>0.11976879000000003</x:v>
      </x:c>
      <x:c r="J18167" s="15" t="n">
        <x:f>F18167*H18167/1000000</x:f>
        <x:v>0.020934</x:v>
      </x:c>
      <x:c r="K18167" s="15" t="n">
        <x:f>SUM(I18167:J18167)</x:f>
        <x:v>0.14070279000000002</x:v>
      </x:c>
    </x:row>
    <x:row r="18168" ht="23" customHeight="1">
      <x:c r="A18168" s="2" t="str">
        <x:v>REQ-18164</x:v>
      </x:c>
      <x:c r="B18168" s="2" t="n">
        <x:v>30</x:v>
      </x:c>
      <x:c r="C18168" s="2" t="str">
        <x:v>Growth</x:v>
      </x:c>
      <x:c r="D18168" s="2" t="str">
        <x:v>Reasoning</x:v>
      </x:c>
      <x:c r="E18168" s="16" t="n">
        <x:v>97493</x:v>
      </x:c>
      <x:c r="F18168" s="16" t="n">
        <x:v>680</x:v>
      </x:c>
      <x:c r="G18168" s="15" t="n">
        <x:f>VLOOKUP(D18168,'Pricing'!$A$6:$E$8,5,FALSE)</x:f>
        <x:v>4.920000000000001</x:v>
      </x:c>
      <x:c r="H18168" s="15" t="n">
        <x:f>VLOOKUP(D18168,'Pricing'!$A$6:$E$8,4,FALSE)</x:f>
        <x:v>24</x:v>
      </x:c>
      <x:c r="I18168" s="15" t="n">
        <x:f>E18168*G18168/1000000</x:f>
        <x:v>0.47966556000000005</x:v>
      </x:c>
      <x:c r="J18168" s="15" t="n">
        <x:f>F18168*H18168/1000000</x:f>
        <x:v>0.01632</x:v>
      </x:c>
      <x:c r="K18168" s="15" t="n">
        <x:f>SUM(I18168:J18168)</x:f>
        <x:v>0.49598556000000005</x:v>
      </x:c>
    </x:row>
    <x:row r="18169" ht="23" customHeight="1">
      <x:c r="A18169" s="2" t="str">
        <x:v>REQ-18165</x:v>
      </x:c>
      <x:c r="B18169" s="2" t="n">
        <x:v>23</x:v>
      </x:c>
      <x:c r="C18169" s="2" t="str">
        <x:v>Operations</x:v>
      </x:c>
      <x:c r="D18169" s="2" t="str">
        <x:v>Swift</x:v>
      </x:c>
      <x:c r="E18169" s="16" t="n">
        <x:v>88690</x:v>
      </x:c>
      <x:c r="F18169" s="16" t="n">
        <x:v>3964</x:v>
      </x:c>
      <x:c r="G18169" s="15" t="n">
        <x:f>VLOOKUP(D18169,'Pricing'!$A$6:$E$8,5,FALSE)</x:f>
        <x:v>0.246</x:v>
      </x:c>
      <x:c r="H18169" s="15" t="n">
        <x:f>VLOOKUP(D18169,'Pricing'!$A$6:$E$8,4,FALSE)</x:f>
        <x:v>1.2</x:v>
      </x:c>
      <x:c r="I18169" s="15" t="n">
        <x:f>E18169*G18169/1000000</x:f>
        <x:v>0.02181774</x:v>
      </x:c>
      <x:c r="J18169" s="15" t="n">
        <x:f>F18169*H18169/1000000</x:f>
        <x:v>0.0047568</x:v>
      </x:c>
      <x:c r="K18169" s="15" t="n">
        <x:f>SUM(I18169:J18169)</x:f>
        <x:v>0.02657454</x:v>
      </x:c>
    </x:row>
    <x:row r="18170" ht="23" customHeight="1">
      <x:c r="A18170" s="2" t="str">
        <x:v>REQ-18166</x:v>
      </x:c>
      <x:c r="B18170" s="2" t="n">
        <x:v>25</x:v>
      </x:c>
      <x:c r="C18170" s="2" t="str">
        <x:v>Support</x:v>
      </x:c>
      <x:c r="D18170" s="2" t="str">
        <x:v>Reasoning</x:v>
      </x:c>
      <x:c r="E18170" s="16" t="n">
        <x:v>39284</x:v>
      </x:c>
      <x:c r="F18170" s="16" t="n">
        <x:v>2432</x:v>
      </x:c>
      <x:c r="G18170" s="15" t="n">
        <x:f>VLOOKUP(D18170,'Pricing'!$A$6:$E$8,5,FALSE)</x:f>
        <x:v>4.920000000000001</x:v>
      </x:c>
      <x:c r="H18170" s="15" t="n">
        <x:f>VLOOKUP(D18170,'Pricing'!$A$6:$E$8,4,FALSE)</x:f>
        <x:v>24</x:v>
      </x:c>
      <x:c r="I18170" s="15" t="n">
        <x:f>E18170*G18170/1000000</x:f>
        <x:v>0.19327728000000002</x:v>
      </x:c>
      <x:c r="J18170" s="15" t="n">
        <x:f>F18170*H18170/1000000</x:f>
        <x:v>0.058368</x:v>
      </x:c>
      <x:c r="K18170" s="15" t="n">
        <x:f>SUM(I18170:J18170)</x:f>
        <x:v>0.25164528</x:v>
      </x:c>
    </x:row>
    <x:row r="18171" ht="23" customHeight="1">
      <x:c r="A18171" s="2" t="str">
        <x:v>REQ-18167</x:v>
      </x:c>
      <x:c r="B18171" s="2" t="n">
        <x:v>7</x:v>
      </x:c>
      <x:c r="C18171" s="2" t="str">
        <x:v>Engineering</x:v>
      </x:c>
      <x:c r="D18171" s="2" t="str">
        <x:v>Swift</x:v>
      </x:c>
      <x:c r="E18171" s="16" t="n">
        <x:v>19633</x:v>
      </x:c>
      <x:c r="F18171" s="16" t="n">
        <x:v>446</x:v>
      </x:c>
      <x:c r="G18171" s="15" t="n">
        <x:f>VLOOKUP(D18171,'Pricing'!$A$6:$E$8,5,FALSE)</x:f>
        <x:v>0.246</x:v>
      </x:c>
      <x:c r="H18171" s="15" t="n">
        <x:f>VLOOKUP(D18171,'Pricing'!$A$6:$E$8,4,FALSE)</x:f>
        <x:v>1.2</x:v>
      </x:c>
      <x:c r="I18171" s="15" t="n">
        <x:f>E18171*G18171/1000000</x:f>
        <x:v>0.004829718</x:v>
      </x:c>
      <x:c r="J18171" s="15" t="n">
        <x:f>F18171*H18171/1000000</x:f>
        <x:v>0.0005351999999999999</x:v>
      </x:c>
      <x:c r="K18171" s="15" t="n">
        <x:f>SUM(I18171:J18171)</x:f>
        <x:v>0.005364918</x:v>
      </x:c>
    </x:row>
    <x:row r="18172" ht="23" customHeight="1">
      <x:c r="A18172" s="2" t="str">
        <x:v>REQ-18168</x:v>
      </x:c>
      <x:c r="B18172" s="2" t="n">
        <x:v>11</x:v>
      </x:c>
      <x:c r="C18172" s="2" t="str">
        <x:v>Growth</x:v>
      </x:c>
      <x:c r="D18172" s="2" t="str">
        <x:v>Reasoning</x:v>
      </x:c>
      <x:c r="E18172" s="16" t="n">
        <x:v>72144</x:v>
      </x:c>
      <x:c r="F18172" s="16" t="n">
        <x:v>3346</x:v>
      </x:c>
      <x:c r="G18172" s="15" t="n">
        <x:f>VLOOKUP(D18172,'Pricing'!$A$6:$E$8,5,FALSE)</x:f>
        <x:v>4.920000000000001</x:v>
      </x:c>
      <x:c r="H18172" s="15" t="n">
        <x:f>VLOOKUP(D18172,'Pricing'!$A$6:$E$8,4,FALSE)</x:f>
        <x:v>24</x:v>
      </x:c>
      <x:c r="I18172" s="15" t="n">
        <x:f>E18172*G18172/1000000</x:f>
        <x:v>0.35494848000000007</x:v>
      </x:c>
      <x:c r="J18172" s="15" t="n">
        <x:f>F18172*H18172/1000000</x:f>
        <x:v>0.080304</x:v>
      </x:c>
      <x:c r="K18172" s="15" t="n">
        <x:f>SUM(I18172:J18172)</x:f>
        <x:v>0.43525248000000005</x:v>
      </x:c>
    </x:row>
    <x:row r="18173" ht="23" customHeight="1">
      <x:c r="A18173" s="2" t="str">
        <x:v>REQ-18169</x:v>
      </x:c>
      <x:c r="B18173" s="2" t="n">
        <x:v>18</x:v>
      </x:c>
      <x:c r="C18173" s="2" t="str">
        <x:v>Research</x:v>
      </x:c>
      <x:c r="D18173" s="2" t="str">
        <x:v>Swift</x:v>
      </x:c>
      <x:c r="E18173" s="16" t="n">
        <x:v>105411</x:v>
      </x:c>
      <x:c r="F18173" s="16" t="n">
        <x:v>2026</x:v>
      </x:c>
      <x:c r="G18173" s="15" t="n">
        <x:f>VLOOKUP(D18173,'Pricing'!$A$6:$E$8,5,FALSE)</x:f>
        <x:v>0.246</x:v>
      </x:c>
      <x:c r="H18173" s="15" t="n">
        <x:f>VLOOKUP(D18173,'Pricing'!$A$6:$E$8,4,FALSE)</x:f>
        <x:v>1.2</x:v>
      </x:c>
      <x:c r="I18173" s="15" t="n">
        <x:f>E18173*G18173/1000000</x:f>
        <x:v>0.025931106</x:v>
      </x:c>
      <x:c r="J18173" s="15" t="n">
        <x:f>F18173*H18173/1000000</x:f>
        <x:v>0.0024311999999999997</x:v>
      </x:c>
      <x:c r="K18173" s="15" t="n">
        <x:f>SUM(I18173:J18173)</x:f>
        <x:v>0.028362305999999997</x:v>
      </x:c>
    </x:row>
    <x:row r="18174" ht="23" customHeight="1">
      <x:c r="A18174" s="2" t="str">
        <x:v>REQ-18170</x:v>
      </x:c>
      <x:c r="B18174" s="2" t="n">
        <x:v>30</x:v>
      </x:c>
      <x:c r="C18174" s="2" t="str">
        <x:v>Support</x:v>
      </x:c>
      <x:c r="D18174" s="2" t="str">
        <x:v>Swift</x:v>
      </x:c>
      <x:c r="E18174" s="16" t="n">
        <x:v>82108</x:v>
      </x:c>
      <x:c r="F18174" s="16" t="n">
        <x:v>3539</x:v>
      </x:c>
      <x:c r="G18174" s="15" t="n">
        <x:f>VLOOKUP(D18174,'Pricing'!$A$6:$E$8,5,FALSE)</x:f>
        <x:v>0.246</x:v>
      </x:c>
      <x:c r="H18174" s="15" t="n">
        <x:f>VLOOKUP(D18174,'Pricing'!$A$6:$E$8,4,FALSE)</x:f>
        <x:v>1.2</x:v>
      </x:c>
      <x:c r="I18174" s="15" t="n">
        <x:f>E18174*G18174/1000000</x:f>
        <x:v>0.020198568</x:v>
      </x:c>
      <x:c r="J18174" s="15" t="n">
        <x:f>F18174*H18174/1000000</x:f>
        <x:v>0.0042468</x:v>
      </x:c>
      <x:c r="K18174" s="15" t="n">
        <x:f>SUM(I18174:J18174)</x:f>
        <x:v>0.024445368000000002</x:v>
      </x:c>
    </x:row>
    <x:row r="18175" ht="23" customHeight="1">
      <x:c r="A18175" s="2" t="str">
        <x:v>REQ-18171</x:v>
      </x:c>
      <x:c r="B18175" s="2" t="n">
        <x:v>4</x:v>
      </x:c>
      <x:c r="C18175" s="2" t="str">
        <x:v>Engineering</x:v>
      </x:c>
      <x:c r="D18175" s="2" t="str">
        <x:v>Balanced</x:v>
      </x:c>
      <x:c r="E18175" s="16" t="n">
        <x:v>4878</x:v>
      </x:c>
      <x:c r="F18175" s="16" t="n">
        <x:v>2188</x:v>
      </x:c>
      <x:c r="G18175" s="15" t="n">
        <x:f>VLOOKUP(D18175,'Pricing'!$A$6:$E$8,5,FALSE)</x:f>
        <x:v>1.2300000000000002</x:v>
      </x:c>
      <x:c r="H18175" s="15" t="n">
        <x:f>VLOOKUP(D18175,'Pricing'!$A$6:$E$8,4,FALSE)</x:f>
        <x:v>6</x:v>
      </x:c>
      <x:c r="I18175" s="15" t="n">
        <x:f>E18175*G18175/1000000</x:f>
        <x:v>0.005999940000000001</x:v>
      </x:c>
      <x:c r="J18175" s="15" t="n">
        <x:f>F18175*H18175/1000000</x:f>
        <x:v>0.013128</x:v>
      </x:c>
      <x:c r="K18175" s="15" t="n">
        <x:f>SUM(I18175:J18175)</x:f>
        <x:v>0.019127940000000003</x:v>
      </x:c>
    </x:row>
    <x:row r="18176" ht="23" customHeight="1">
      <x:c r="A18176" s="2" t="str">
        <x:v>REQ-18172</x:v>
      </x:c>
      <x:c r="B18176" s="2" t="n">
        <x:v>18</x:v>
      </x:c>
      <x:c r="C18176" s="2" t="str">
        <x:v>Growth</x:v>
      </x:c>
      <x:c r="D18176" s="2" t="str">
        <x:v>Balanced</x:v>
      </x:c>
      <x:c r="E18176" s="16" t="n">
        <x:v>31722</x:v>
      </x:c>
      <x:c r="F18176" s="16" t="n">
        <x:v>1880</x:v>
      </x:c>
      <x:c r="G18176" s="15" t="n">
        <x:f>VLOOKUP(D18176,'Pricing'!$A$6:$E$8,5,FALSE)</x:f>
        <x:v>1.2300000000000002</x:v>
      </x:c>
      <x:c r="H18176" s="15" t="n">
        <x:f>VLOOKUP(D18176,'Pricing'!$A$6:$E$8,4,FALSE)</x:f>
        <x:v>6</x:v>
      </x:c>
      <x:c r="I18176" s="15" t="n">
        <x:f>E18176*G18176/1000000</x:f>
        <x:v>0.03901806000000001</x:v>
      </x:c>
      <x:c r="J18176" s="15" t="n">
        <x:f>F18176*H18176/1000000</x:f>
        <x:v>0.01128</x:v>
      </x:c>
      <x:c r="K18176" s="15" t="n">
        <x:f>SUM(I18176:J18176)</x:f>
        <x:v>0.050298060000000006</x:v>
      </x:c>
    </x:row>
    <x:row r="18177" ht="23" customHeight="1">
      <x:c r="A18177" s="2" t="str">
        <x:v>REQ-18173</x:v>
      </x:c>
      <x:c r="B18177" s="2" t="n">
        <x:v>14</x:v>
      </x:c>
      <x:c r="C18177" s="2" t="str">
        <x:v>Research</x:v>
      </x:c>
      <x:c r="D18177" s="2" t="str">
        <x:v>Balanced</x:v>
      </x:c>
      <x:c r="E18177" s="16" t="n">
        <x:v>96891</x:v>
      </x:c>
      <x:c r="F18177" s="16" t="n">
        <x:v>2247</x:v>
      </x:c>
      <x:c r="G18177" s="15" t="n">
        <x:f>VLOOKUP(D18177,'Pricing'!$A$6:$E$8,5,FALSE)</x:f>
        <x:v>1.2300000000000002</x:v>
      </x:c>
      <x:c r="H18177" s="15" t="n">
        <x:f>VLOOKUP(D18177,'Pricing'!$A$6:$E$8,4,FALSE)</x:f>
        <x:v>6</x:v>
      </x:c>
      <x:c r="I18177" s="15" t="n">
        <x:f>E18177*G18177/1000000</x:f>
        <x:v>0.11917593000000003</x:v>
      </x:c>
      <x:c r="J18177" s="15" t="n">
        <x:f>F18177*H18177/1000000</x:f>
        <x:v>0.013482</x:v>
      </x:c>
      <x:c r="K18177" s="15" t="n">
        <x:f>SUM(I18177:J18177)</x:f>
        <x:v>0.13265793000000003</x:v>
      </x:c>
    </x:row>
    <x:row r="18178" ht="23" customHeight="1">
      <x:c r="A18178" s="2" t="str">
        <x:v>REQ-18174</x:v>
      </x:c>
      <x:c r="B18178" s="2" t="n">
        <x:v>31</x:v>
      </x:c>
      <x:c r="C18178" s="2" t="str">
        <x:v>Growth</x:v>
      </x:c>
      <x:c r="D18178" s="2" t="str">
        <x:v>Swift</x:v>
      </x:c>
      <x:c r="E18178" s="16" t="n">
        <x:v>13976</x:v>
      </x:c>
      <x:c r="F18178" s="16" t="n">
        <x:v>601</x:v>
      </x:c>
      <x:c r="G18178" s="15" t="n">
        <x:f>VLOOKUP(D18178,'Pricing'!$A$6:$E$8,5,FALSE)</x:f>
        <x:v>0.246</x:v>
      </x:c>
      <x:c r="H18178" s="15" t="n">
        <x:f>VLOOKUP(D18178,'Pricing'!$A$6:$E$8,4,FALSE)</x:f>
        <x:v>1.2</x:v>
      </x:c>
      <x:c r="I18178" s="15" t="n">
        <x:f>E18178*G18178/1000000</x:f>
        <x:v>0.003438096</x:v>
      </x:c>
      <x:c r="J18178" s="15" t="n">
        <x:f>F18178*H18178/1000000</x:f>
        <x:v>0.0007212</x:v>
      </x:c>
      <x:c r="K18178" s="15" t="n">
        <x:f>SUM(I18178:J18178)</x:f>
        <x:v>0.004159296</x:v>
      </x:c>
    </x:row>
    <x:row r="18179" ht="23" customHeight="1">
      <x:c r="A18179" s="2" t="str">
        <x:v>REQ-18175</x:v>
      </x:c>
      <x:c r="B18179" s="2" t="n">
        <x:v>24</x:v>
      </x:c>
      <x:c r="C18179" s="2" t="str">
        <x:v>Research</x:v>
      </x:c>
      <x:c r="D18179" s="2" t="str">
        <x:v>Balanced</x:v>
      </x:c>
      <x:c r="E18179" s="16" t="n">
        <x:v>83613</x:v>
      </x:c>
      <x:c r="F18179" s="16" t="n">
        <x:v>3858</x:v>
      </x:c>
      <x:c r="G18179" s="15" t="n">
        <x:f>VLOOKUP(D18179,'Pricing'!$A$6:$E$8,5,FALSE)</x:f>
        <x:v>1.2300000000000002</x:v>
      </x:c>
      <x:c r="H18179" s="15" t="n">
        <x:f>VLOOKUP(D18179,'Pricing'!$A$6:$E$8,4,FALSE)</x:f>
        <x:v>6</x:v>
      </x:c>
      <x:c r="I18179" s="15" t="n">
        <x:f>E18179*G18179/1000000</x:f>
        <x:v>0.10284399000000002</x:v>
      </x:c>
      <x:c r="J18179" s="15" t="n">
        <x:f>F18179*H18179/1000000</x:f>
        <x:v>0.023148</x:v>
      </x:c>
      <x:c r="K18179" s="15" t="n">
        <x:f>SUM(I18179:J18179)</x:f>
        <x:v>0.12599199000000003</x:v>
      </x:c>
    </x:row>
    <x:row r="18180" ht="23" customHeight="1">
      <x:c r="A18180" s="2" t="str">
        <x:v>REQ-18176</x:v>
      </x:c>
      <x:c r="B18180" s="2" t="n">
        <x:v>9</x:v>
      </x:c>
      <x:c r="C18180" s="2" t="str">
        <x:v>Growth</x:v>
      </x:c>
      <x:c r="D18180" s="2" t="str">
        <x:v>Reasoning</x:v>
      </x:c>
      <x:c r="E18180" s="16" t="n">
        <x:v>61342</x:v>
      </x:c>
      <x:c r="F18180" s="16" t="n">
        <x:v>1454</x:v>
      </x:c>
      <x:c r="G18180" s="15" t="n">
        <x:f>VLOOKUP(D18180,'Pricing'!$A$6:$E$8,5,FALSE)</x:f>
        <x:v>4.920000000000001</x:v>
      </x:c>
      <x:c r="H18180" s="15" t="n">
        <x:f>VLOOKUP(D18180,'Pricing'!$A$6:$E$8,4,FALSE)</x:f>
        <x:v>24</x:v>
      </x:c>
      <x:c r="I18180" s="15" t="n">
        <x:f>E18180*G18180/1000000</x:f>
        <x:v>0.30180264000000007</x:v>
      </x:c>
      <x:c r="J18180" s="15" t="n">
        <x:f>F18180*H18180/1000000</x:f>
        <x:v>0.034896</x:v>
      </x:c>
      <x:c r="K18180" s="15" t="n">
        <x:f>SUM(I18180:J18180)</x:f>
        <x:v>0.33669864000000005</x:v>
      </x:c>
    </x:row>
    <x:row r="18181" ht="23" customHeight="1">
      <x:c r="A18181" s="2" t="str">
        <x:v>REQ-18177</x:v>
      </x:c>
      <x:c r="B18181" s="2" t="n">
        <x:v>31</x:v>
      </x:c>
      <x:c r="C18181" s="2" t="str">
        <x:v>Operations</x:v>
      </x:c>
      <x:c r="D18181" s="2" t="str">
        <x:v>Swift</x:v>
      </x:c>
      <x:c r="E18181" s="16" t="n">
        <x:v>55265</x:v>
      </x:c>
      <x:c r="F18181" s="16" t="n">
        <x:v>2515</x:v>
      </x:c>
      <x:c r="G18181" s="15" t="n">
        <x:f>VLOOKUP(D18181,'Pricing'!$A$6:$E$8,5,FALSE)</x:f>
        <x:v>0.246</x:v>
      </x:c>
      <x:c r="H18181" s="15" t="n">
        <x:f>VLOOKUP(D18181,'Pricing'!$A$6:$E$8,4,FALSE)</x:f>
        <x:v>1.2</x:v>
      </x:c>
      <x:c r="I18181" s="15" t="n">
        <x:f>E18181*G18181/1000000</x:f>
        <x:v>0.01359519</x:v>
      </x:c>
      <x:c r="J18181" s="15" t="n">
        <x:f>F18181*H18181/1000000</x:f>
        <x:v>0.003018</x:v>
      </x:c>
      <x:c r="K18181" s="15" t="n">
        <x:f>SUM(I18181:J18181)</x:f>
        <x:v>0.01661319</x:v>
      </x:c>
    </x:row>
    <x:row r="18182" ht="23" customHeight="1">
      <x:c r="A18182" s="2" t="str">
        <x:v>REQ-18178</x:v>
      </x:c>
      <x:c r="B18182" s="2" t="n">
        <x:v>9</x:v>
      </x:c>
      <x:c r="C18182" s="2" t="str">
        <x:v>Growth</x:v>
      </x:c>
      <x:c r="D18182" s="2" t="str">
        <x:v>Balanced</x:v>
      </x:c>
      <x:c r="E18182" s="16" t="n">
        <x:v>10997</x:v>
      </x:c>
      <x:c r="F18182" s="16" t="n">
        <x:v>2872</x:v>
      </x:c>
      <x:c r="G18182" s="15" t="n">
        <x:f>VLOOKUP(D18182,'Pricing'!$A$6:$E$8,5,FALSE)</x:f>
        <x:v>1.2300000000000002</x:v>
      </x:c>
      <x:c r="H18182" s="15" t="n">
        <x:f>VLOOKUP(D18182,'Pricing'!$A$6:$E$8,4,FALSE)</x:f>
        <x:v>6</x:v>
      </x:c>
      <x:c r="I18182" s="15" t="n">
        <x:f>E18182*G18182/1000000</x:f>
        <x:v>0.013526310000000003</x:v>
      </x:c>
      <x:c r="J18182" s="15" t="n">
        <x:f>F18182*H18182/1000000</x:f>
        <x:v>0.017232</x:v>
      </x:c>
      <x:c r="K18182" s="15" t="n">
        <x:f>SUM(I18182:J18182)</x:f>
        <x:v>0.030758310000000004</x:v>
      </x:c>
    </x:row>
    <x:row r="18183" ht="23" customHeight="1">
      <x:c r="A18183" s="2" t="str">
        <x:v>REQ-18179</x:v>
      </x:c>
      <x:c r="B18183" s="2" t="n">
        <x:v>25</x:v>
      </x:c>
      <x:c r="C18183" s="2" t="str">
        <x:v>Engineering</x:v>
      </x:c>
      <x:c r="D18183" s="2" t="str">
        <x:v>Swift</x:v>
      </x:c>
      <x:c r="E18183" s="16" t="n">
        <x:v>60351</x:v>
      </x:c>
      <x:c r="F18183" s="16" t="n">
        <x:v>2180</x:v>
      </x:c>
      <x:c r="G18183" s="15" t="n">
        <x:f>VLOOKUP(D18183,'Pricing'!$A$6:$E$8,5,FALSE)</x:f>
        <x:v>0.246</x:v>
      </x:c>
      <x:c r="H18183" s="15" t="n">
        <x:f>VLOOKUP(D18183,'Pricing'!$A$6:$E$8,4,FALSE)</x:f>
        <x:v>1.2</x:v>
      </x:c>
      <x:c r="I18183" s="15" t="n">
        <x:f>E18183*G18183/1000000</x:f>
        <x:v>0.014846346</x:v>
      </x:c>
      <x:c r="J18183" s="15" t="n">
        <x:f>F18183*H18183/1000000</x:f>
        <x:v>0.002616</x:v>
      </x:c>
      <x:c r="K18183" s="15" t="n">
        <x:f>SUM(I18183:J18183)</x:f>
        <x:v>0.017462346</x:v>
      </x:c>
    </x:row>
    <x:row r="18184" ht="23" customHeight="1">
      <x:c r="A18184" s="2" t="str">
        <x:v>REQ-18180</x:v>
      </x:c>
      <x:c r="B18184" s="2" t="n">
        <x:v>23</x:v>
      </x:c>
      <x:c r="C18184" s="2" t="str">
        <x:v>Support</x:v>
      </x:c>
      <x:c r="D18184" s="2" t="str">
        <x:v>Swift</x:v>
      </x:c>
      <x:c r="E18184" s="16" t="n">
        <x:v>44013</x:v>
      </x:c>
      <x:c r="F18184" s="16" t="n">
        <x:v>371</x:v>
      </x:c>
      <x:c r="G18184" s="15" t="n">
        <x:f>VLOOKUP(D18184,'Pricing'!$A$6:$E$8,5,FALSE)</x:f>
        <x:v>0.246</x:v>
      </x:c>
      <x:c r="H18184" s="15" t="n">
        <x:f>VLOOKUP(D18184,'Pricing'!$A$6:$E$8,4,FALSE)</x:f>
        <x:v>1.2</x:v>
      </x:c>
      <x:c r="I18184" s="15" t="n">
        <x:f>E18184*G18184/1000000</x:f>
        <x:v>0.010827198</x:v>
      </x:c>
      <x:c r="J18184" s="15" t="n">
        <x:f>F18184*H18184/1000000</x:f>
        <x:v>0.0004452</x:v>
      </x:c>
      <x:c r="K18184" s="15" t="n">
        <x:f>SUM(I18184:J18184)</x:f>
        <x:v>0.011272398</x:v>
      </x:c>
    </x:row>
    <x:row r="18185" ht="23" customHeight="1">
      <x:c r="A18185" s="2" t="str">
        <x:v>REQ-18181</x:v>
      </x:c>
      <x:c r="B18185" s="2" t="n">
        <x:v>7</x:v>
      </x:c>
      <x:c r="C18185" s="2" t="str">
        <x:v>Operations</x:v>
      </x:c>
      <x:c r="D18185" s="2" t="str">
        <x:v>Swift</x:v>
      </x:c>
      <x:c r="E18185" s="16" t="n">
        <x:v>109294</x:v>
      </x:c>
      <x:c r="F18185" s="16" t="n">
        <x:v>3451</x:v>
      </x:c>
      <x:c r="G18185" s="15" t="n">
        <x:f>VLOOKUP(D18185,'Pricing'!$A$6:$E$8,5,FALSE)</x:f>
        <x:v>0.246</x:v>
      </x:c>
      <x:c r="H18185" s="15" t="n">
        <x:f>VLOOKUP(D18185,'Pricing'!$A$6:$E$8,4,FALSE)</x:f>
        <x:v>1.2</x:v>
      </x:c>
      <x:c r="I18185" s="15" t="n">
        <x:f>E18185*G18185/1000000</x:f>
        <x:v>0.026886324</x:v>
      </x:c>
      <x:c r="J18185" s="15" t="n">
        <x:f>F18185*H18185/1000000</x:f>
        <x:v>0.004141199999999999</x:v>
      </x:c>
      <x:c r="K18185" s="15" t="n">
        <x:f>SUM(I18185:J18185)</x:f>
        <x:v>0.031027524</x:v>
      </x:c>
    </x:row>
    <x:row r="18186" ht="23" customHeight="1">
      <x:c r="A18186" s="2" t="str">
        <x:v>REQ-18182</x:v>
      </x:c>
      <x:c r="B18186" s="2" t="n">
        <x:v>23</x:v>
      </x:c>
      <x:c r="C18186" s="2" t="str">
        <x:v>Support</x:v>
      </x:c>
      <x:c r="D18186" s="2" t="str">
        <x:v>Swift</x:v>
      </x:c>
      <x:c r="E18186" s="16" t="n">
        <x:v>31760</x:v>
      </x:c>
      <x:c r="F18186" s="16" t="n">
        <x:v>882</x:v>
      </x:c>
      <x:c r="G18186" s="15" t="n">
        <x:f>VLOOKUP(D18186,'Pricing'!$A$6:$E$8,5,FALSE)</x:f>
        <x:v>0.246</x:v>
      </x:c>
      <x:c r="H18186" s="15" t="n">
        <x:f>VLOOKUP(D18186,'Pricing'!$A$6:$E$8,4,FALSE)</x:f>
        <x:v>1.2</x:v>
      </x:c>
      <x:c r="I18186" s="15" t="n">
        <x:f>E18186*G18186/1000000</x:f>
        <x:v>0.00781296</x:v>
      </x:c>
      <x:c r="J18186" s="15" t="n">
        <x:f>F18186*H18186/1000000</x:f>
        <x:v>0.0010584</x:v>
      </x:c>
      <x:c r="K18186" s="15" t="n">
        <x:f>SUM(I18186:J18186)</x:f>
        <x:v>0.00887136</x:v>
      </x:c>
    </x:row>
    <x:row r="18187" ht="23" customHeight="1">
      <x:c r="A18187" s="2" t="str">
        <x:v>REQ-18183</x:v>
      </x:c>
      <x:c r="B18187" s="2" t="n">
        <x:v>30</x:v>
      </x:c>
      <x:c r="C18187" s="2" t="str">
        <x:v>Engineering</x:v>
      </x:c>
      <x:c r="D18187" s="2" t="str">
        <x:v>Balanced</x:v>
      </x:c>
      <x:c r="E18187" s="16" t="n">
        <x:v>92190</x:v>
      </x:c>
      <x:c r="F18187" s="16" t="n">
        <x:v>1791</x:v>
      </x:c>
      <x:c r="G18187" s="15" t="n">
        <x:f>VLOOKUP(D18187,'Pricing'!$A$6:$E$8,5,FALSE)</x:f>
        <x:v>1.2300000000000002</x:v>
      </x:c>
      <x:c r="H18187" s="15" t="n">
        <x:f>VLOOKUP(D18187,'Pricing'!$A$6:$E$8,4,FALSE)</x:f>
        <x:v>6</x:v>
      </x:c>
      <x:c r="I18187" s="15" t="n">
        <x:f>E18187*G18187/1000000</x:f>
        <x:v>0.11339370000000001</x:v>
      </x:c>
      <x:c r="J18187" s="15" t="n">
        <x:f>F18187*H18187/1000000</x:f>
        <x:v>0.010746</x:v>
      </x:c>
      <x:c r="K18187" s="15" t="n">
        <x:f>SUM(I18187:J18187)</x:f>
        <x:v>0.12413970000000002</x:v>
      </x:c>
    </x:row>
    <x:row r="18188" ht="23" customHeight="1">
      <x:c r="A18188" s="2" t="str">
        <x:v>REQ-18184</x:v>
      </x:c>
      <x:c r="B18188" s="2" t="n">
        <x:v>4</x:v>
      </x:c>
      <x:c r="C18188" s="2" t="str">
        <x:v>Support</x:v>
      </x:c>
      <x:c r="D18188" s="2" t="str">
        <x:v>Balanced</x:v>
      </x:c>
      <x:c r="E18188" s="16" t="n">
        <x:v>86890</x:v>
      </x:c>
      <x:c r="F18188" s="16" t="n">
        <x:v>2145</x:v>
      </x:c>
      <x:c r="G18188" s="15" t="n">
        <x:f>VLOOKUP(D18188,'Pricing'!$A$6:$E$8,5,FALSE)</x:f>
        <x:v>1.2300000000000002</x:v>
      </x:c>
      <x:c r="H18188" s="15" t="n">
        <x:f>VLOOKUP(D18188,'Pricing'!$A$6:$E$8,4,FALSE)</x:f>
        <x:v>6</x:v>
      </x:c>
      <x:c r="I18188" s="15" t="n">
        <x:f>E18188*G18188/1000000</x:f>
        <x:v>0.10687470000000002</x:v>
      </x:c>
      <x:c r="J18188" s="15" t="n">
        <x:f>F18188*H18188/1000000</x:f>
        <x:v>0.01287</x:v>
      </x:c>
      <x:c r="K18188" s="15" t="n">
        <x:f>SUM(I18188:J18188)</x:f>
        <x:v>0.11974470000000001</x:v>
      </x:c>
    </x:row>
    <x:row r="18189" ht="23" customHeight="1">
      <x:c r="A18189" s="2" t="str">
        <x:v>REQ-18185</x:v>
      </x:c>
      <x:c r="B18189" s="2" t="n">
        <x:v>25</x:v>
      </x:c>
      <x:c r="C18189" s="2" t="str">
        <x:v>Research</x:v>
      </x:c>
      <x:c r="D18189" s="2" t="str">
        <x:v>Swift</x:v>
      </x:c>
      <x:c r="E18189" s="16" t="n">
        <x:v>70114</x:v>
      </x:c>
      <x:c r="F18189" s="16" t="n">
        <x:v>1346</x:v>
      </x:c>
      <x:c r="G18189" s="15" t="n">
        <x:f>VLOOKUP(D18189,'Pricing'!$A$6:$E$8,5,FALSE)</x:f>
        <x:v>0.246</x:v>
      </x:c>
      <x:c r="H18189" s="15" t="n">
        <x:f>VLOOKUP(D18189,'Pricing'!$A$6:$E$8,4,FALSE)</x:f>
        <x:v>1.2</x:v>
      </x:c>
      <x:c r="I18189" s="15" t="n">
        <x:f>E18189*G18189/1000000</x:f>
        <x:v>0.017248043999999997</x:v>
      </x:c>
      <x:c r="J18189" s="15" t="n">
        <x:f>F18189*H18189/1000000</x:f>
        <x:v>0.0016152</x:v>
      </x:c>
      <x:c r="K18189" s="15" t="n">
        <x:f>SUM(I18189:J18189)</x:f>
        <x:v>0.018863243999999998</x:v>
      </x:c>
    </x:row>
    <x:row r="18190" ht="23" customHeight="1">
      <x:c r="A18190" s="2" t="str">
        <x:v>REQ-18186</x:v>
      </x:c>
      <x:c r="B18190" s="2" t="n">
        <x:v>13</x:v>
      </x:c>
      <x:c r="C18190" s="2" t="str">
        <x:v>Product</x:v>
      </x:c>
      <x:c r="D18190" s="2" t="str">
        <x:v>Swift</x:v>
      </x:c>
      <x:c r="E18190" s="16" t="n">
        <x:v>19568</x:v>
      </x:c>
      <x:c r="F18190" s="16" t="n">
        <x:v>736</x:v>
      </x:c>
      <x:c r="G18190" s="15" t="n">
        <x:f>VLOOKUP(D18190,'Pricing'!$A$6:$E$8,5,FALSE)</x:f>
        <x:v>0.246</x:v>
      </x:c>
      <x:c r="H18190" s="15" t="n">
        <x:f>VLOOKUP(D18190,'Pricing'!$A$6:$E$8,4,FALSE)</x:f>
        <x:v>1.2</x:v>
      </x:c>
      <x:c r="I18190" s="15" t="n">
        <x:f>E18190*G18190/1000000</x:f>
        <x:v>0.004813728</x:v>
      </x:c>
      <x:c r="J18190" s="15" t="n">
        <x:f>F18190*H18190/1000000</x:f>
        <x:v>0.0008831999999999999</x:v>
      </x:c>
      <x:c r="K18190" s="15" t="n">
        <x:f>SUM(I18190:J18190)</x:f>
        <x:v>0.0056969279999999995</x:v>
      </x:c>
    </x:row>
    <x:row r="18191" ht="23" customHeight="1">
      <x:c r="A18191" s="2" t="str">
        <x:v>REQ-18187</x:v>
      </x:c>
      <x:c r="B18191" s="2" t="n">
        <x:v>2</x:v>
      </x:c>
      <x:c r="C18191" s="2" t="str">
        <x:v>Engineering</x:v>
      </x:c>
      <x:c r="D18191" s="2" t="str">
        <x:v>Balanced</x:v>
      </x:c>
      <x:c r="E18191" s="16" t="n">
        <x:v>8945</x:v>
      </x:c>
      <x:c r="F18191" s="16" t="n">
        <x:v>1321</x:v>
      </x:c>
      <x:c r="G18191" s="15" t="n">
        <x:f>VLOOKUP(D18191,'Pricing'!$A$6:$E$8,5,FALSE)</x:f>
        <x:v>1.2300000000000002</x:v>
      </x:c>
      <x:c r="H18191" s="15" t="n">
        <x:f>VLOOKUP(D18191,'Pricing'!$A$6:$E$8,4,FALSE)</x:f>
        <x:v>6</x:v>
      </x:c>
      <x:c r="I18191" s="15" t="n">
        <x:f>E18191*G18191/1000000</x:f>
        <x:v>0.011002350000000003</x:v>
      </x:c>
      <x:c r="J18191" s="15" t="n">
        <x:f>F18191*H18191/1000000</x:f>
        <x:v>0.007926</x:v>
      </x:c>
      <x:c r="K18191" s="15" t="n">
        <x:f>SUM(I18191:J18191)</x:f>
        <x:v>0.018928350000000004</x:v>
      </x:c>
    </x:row>
    <x:row r="18192" ht="23" customHeight="1">
      <x:c r="A18192" s="2" t="str">
        <x:v>REQ-18188</x:v>
      </x:c>
      <x:c r="B18192" s="2" t="n">
        <x:v>8</x:v>
      </x:c>
      <x:c r="C18192" s="2" t="str">
        <x:v>Growth</x:v>
      </x:c>
      <x:c r="D18192" s="2" t="str">
        <x:v>Swift</x:v>
      </x:c>
      <x:c r="E18192" s="16" t="n">
        <x:v>112010</x:v>
      </x:c>
      <x:c r="F18192" s="16" t="n">
        <x:v>1470</x:v>
      </x:c>
      <x:c r="G18192" s="15" t="n">
        <x:f>VLOOKUP(D18192,'Pricing'!$A$6:$E$8,5,FALSE)</x:f>
        <x:v>0.246</x:v>
      </x:c>
      <x:c r="H18192" s="15" t="n">
        <x:f>VLOOKUP(D18192,'Pricing'!$A$6:$E$8,4,FALSE)</x:f>
        <x:v>1.2</x:v>
      </x:c>
      <x:c r="I18192" s="15" t="n">
        <x:f>E18192*G18192/1000000</x:f>
        <x:v>0.02755446</x:v>
      </x:c>
      <x:c r="J18192" s="15" t="n">
        <x:f>F18192*H18192/1000000</x:f>
        <x:v>0.001764</x:v>
      </x:c>
      <x:c r="K18192" s="15" t="n">
        <x:f>SUM(I18192:J18192)</x:f>
        <x:v>0.029318459999999998</x:v>
      </x:c>
    </x:row>
    <x:row r="18193" ht="23" customHeight="1">
      <x:c r="A18193" s="2" t="str">
        <x:v>REQ-18189</x:v>
      </x:c>
      <x:c r="B18193" s="2" t="n">
        <x:v>20</x:v>
      </x:c>
      <x:c r="C18193" s="2" t="str">
        <x:v>Operations</x:v>
      </x:c>
      <x:c r="D18193" s="2" t="str">
        <x:v>Balanced</x:v>
      </x:c>
      <x:c r="E18193" s="16" t="n">
        <x:v>100985</x:v>
      </x:c>
      <x:c r="F18193" s="16" t="n">
        <x:v>2879</x:v>
      </x:c>
      <x:c r="G18193" s="15" t="n">
        <x:f>VLOOKUP(D18193,'Pricing'!$A$6:$E$8,5,FALSE)</x:f>
        <x:v>1.2300000000000002</x:v>
      </x:c>
      <x:c r="H18193" s="15" t="n">
        <x:f>VLOOKUP(D18193,'Pricing'!$A$6:$E$8,4,FALSE)</x:f>
        <x:v>6</x:v>
      </x:c>
      <x:c r="I18193" s="15" t="n">
        <x:f>E18193*G18193/1000000</x:f>
        <x:v>0.12421155000000002</x:v>
      </x:c>
      <x:c r="J18193" s="15" t="n">
        <x:f>F18193*H18193/1000000</x:f>
        <x:v>0.017274</x:v>
      </x:c>
      <x:c r="K18193" s="15" t="n">
        <x:f>SUM(I18193:J18193)</x:f>
        <x:v>0.14148555000000002</x:v>
      </x:c>
    </x:row>
    <x:row r="18194" ht="23" customHeight="1">
      <x:c r="A18194" s="2" t="str">
        <x:v>REQ-18190</x:v>
      </x:c>
      <x:c r="B18194" s="2" t="n">
        <x:v>21</x:v>
      </x:c>
      <x:c r="C18194" s="2" t="str">
        <x:v>Support</x:v>
      </x:c>
      <x:c r="D18194" s="2" t="str">
        <x:v>Balanced</x:v>
      </x:c>
      <x:c r="E18194" s="16" t="n">
        <x:v>63453</x:v>
      </x:c>
      <x:c r="F18194" s="16" t="n">
        <x:v>2646</x:v>
      </x:c>
      <x:c r="G18194" s="15" t="n">
        <x:f>VLOOKUP(D18194,'Pricing'!$A$6:$E$8,5,FALSE)</x:f>
        <x:v>1.2300000000000002</x:v>
      </x:c>
      <x:c r="H18194" s="15" t="n">
        <x:f>VLOOKUP(D18194,'Pricing'!$A$6:$E$8,4,FALSE)</x:f>
        <x:v>6</x:v>
      </x:c>
      <x:c r="I18194" s="15" t="n">
        <x:f>E18194*G18194/1000000</x:f>
        <x:v>0.07804719000000002</x:v>
      </x:c>
      <x:c r="J18194" s="15" t="n">
        <x:f>F18194*H18194/1000000</x:f>
        <x:v>0.015876</x:v>
      </x:c>
      <x:c r="K18194" s="15" t="n">
        <x:f>SUM(I18194:J18194)</x:f>
        <x:v>0.09392319000000002</x:v>
      </x:c>
    </x:row>
    <x:row r="18195" ht="23" customHeight="1">
      <x:c r="A18195" s="2" t="str">
        <x:v>REQ-18191</x:v>
      </x:c>
      <x:c r="B18195" s="2" t="n">
        <x:v>29</x:v>
      </x:c>
      <x:c r="C18195" s="2" t="str">
        <x:v>Operations</x:v>
      </x:c>
      <x:c r="D18195" s="2" t="str">
        <x:v>Balanced</x:v>
      </x:c>
      <x:c r="E18195" s="16" t="n">
        <x:v>61076</x:v>
      </x:c>
      <x:c r="F18195" s="16" t="n">
        <x:v>1606</x:v>
      </x:c>
      <x:c r="G18195" s="15" t="n">
        <x:f>VLOOKUP(D18195,'Pricing'!$A$6:$E$8,5,FALSE)</x:f>
        <x:v>1.2300000000000002</x:v>
      </x:c>
      <x:c r="H18195" s="15" t="n">
        <x:f>VLOOKUP(D18195,'Pricing'!$A$6:$E$8,4,FALSE)</x:f>
        <x:v>6</x:v>
      </x:c>
      <x:c r="I18195" s="15" t="n">
        <x:f>E18195*G18195/1000000</x:f>
        <x:v>0.07512348</x:v>
      </x:c>
      <x:c r="J18195" s="15" t="n">
        <x:f>F18195*H18195/1000000</x:f>
        <x:v>0.009636</x:v>
      </x:c>
      <x:c r="K18195" s="15" t="n">
        <x:f>SUM(I18195:J18195)</x:f>
        <x:v>0.08475948000000001</x:v>
      </x:c>
    </x:row>
    <x:row r="18196" ht="23" customHeight="1">
      <x:c r="A18196" s="2" t="str">
        <x:v>REQ-18192</x:v>
      </x:c>
      <x:c r="B18196" s="2" t="n">
        <x:v>8</x:v>
      </x:c>
      <x:c r="C18196" s="2" t="str">
        <x:v>Growth</x:v>
      </x:c>
      <x:c r="D18196" s="2" t="str">
        <x:v>Swift</x:v>
      </x:c>
      <x:c r="E18196" s="16" t="n">
        <x:v>76784</x:v>
      </x:c>
      <x:c r="F18196" s="16" t="n">
        <x:v>1342</x:v>
      </x:c>
      <x:c r="G18196" s="15" t="n">
        <x:f>VLOOKUP(D18196,'Pricing'!$A$6:$E$8,5,FALSE)</x:f>
        <x:v>0.246</x:v>
      </x:c>
      <x:c r="H18196" s="15" t="n">
        <x:f>VLOOKUP(D18196,'Pricing'!$A$6:$E$8,4,FALSE)</x:f>
        <x:v>1.2</x:v>
      </x:c>
      <x:c r="I18196" s="15" t="n">
        <x:f>E18196*G18196/1000000</x:f>
        <x:v>0.018888864000000002</x:v>
      </x:c>
      <x:c r="J18196" s="15" t="n">
        <x:f>F18196*H18196/1000000</x:f>
        <x:v>0.0016104</x:v>
      </x:c>
      <x:c r="K18196" s="15" t="n">
        <x:f>SUM(I18196:J18196)</x:f>
        <x:v>0.020499264000000003</x:v>
      </x:c>
    </x:row>
    <x:row r="18197" ht="23" customHeight="1">
      <x:c r="A18197" s="2" t="str">
        <x:v>REQ-18193</x:v>
      </x:c>
      <x:c r="B18197" s="2" t="n">
        <x:v>16</x:v>
      </x:c>
      <x:c r="C18197" s="2" t="str">
        <x:v>Engineering</x:v>
      </x:c>
      <x:c r="D18197" s="2" t="str">
        <x:v>Balanced</x:v>
      </x:c>
      <x:c r="E18197" s="16" t="n">
        <x:v>84132</x:v>
      </x:c>
      <x:c r="F18197" s="16" t="n">
        <x:v>1127</x:v>
      </x:c>
      <x:c r="G18197" s="15" t="n">
        <x:f>VLOOKUP(D18197,'Pricing'!$A$6:$E$8,5,FALSE)</x:f>
        <x:v>1.2300000000000002</x:v>
      </x:c>
      <x:c r="H18197" s="15" t="n">
        <x:f>VLOOKUP(D18197,'Pricing'!$A$6:$E$8,4,FALSE)</x:f>
        <x:v>6</x:v>
      </x:c>
      <x:c r="I18197" s="15" t="n">
        <x:f>E18197*G18197/1000000</x:f>
        <x:v>0.10348236000000001</x:v>
      </x:c>
      <x:c r="J18197" s="15" t="n">
        <x:f>F18197*H18197/1000000</x:f>
        <x:v>0.006762</x:v>
      </x:c>
      <x:c r="K18197" s="15" t="n">
        <x:f>SUM(I18197:J18197)</x:f>
        <x:v>0.11024436000000001</x:v>
      </x:c>
    </x:row>
    <x:row r="18198" ht="23" customHeight="1">
      <x:c r="A18198" s="2" t="str">
        <x:v>REQ-18194</x:v>
      </x:c>
      <x:c r="B18198" s="2" t="n">
        <x:v>10</x:v>
      </x:c>
      <x:c r="C18198" s="2" t="str">
        <x:v>Support</x:v>
      </x:c>
      <x:c r="D18198" s="2" t="str">
        <x:v>Swift</x:v>
      </x:c>
      <x:c r="E18198" s="16" t="n">
        <x:v>24655</x:v>
      </x:c>
      <x:c r="F18198" s="16" t="n">
        <x:v>1008</x:v>
      </x:c>
      <x:c r="G18198" s="15" t="n">
        <x:f>VLOOKUP(D18198,'Pricing'!$A$6:$E$8,5,FALSE)</x:f>
        <x:v>0.246</x:v>
      </x:c>
      <x:c r="H18198" s="15" t="n">
        <x:f>VLOOKUP(D18198,'Pricing'!$A$6:$E$8,4,FALSE)</x:f>
        <x:v>1.2</x:v>
      </x:c>
      <x:c r="I18198" s="15" t="n">
        <x:f>E18198*G18198/1000000</x:f>
        <x:v>0.00606513</x:v>
      </x:c>
      <x:c r="J18198" s="15" t="n">
        <x:f>F18198*H18198/1000000</x:f>
        <x:v>0.0012096</x:v>
      </x:c>
      <x:c r="K18198" s="15" t="n">
        <x:f>SUM(I18198:J18198)</x:f>
        <x:v>0.00727473</x:v>
      </x:c>
    </x:row>
    <x:row r="18199" ht="23" customHeight="1">
      <x:c r="A18199" s="2" t="str">
        <x:v>REQ-18195</x:v>
      </x:c>
      <x:c r="B18199" s="2" t="n">
        <x:v>26</x:v>
      </x:c>
      <x:c r="C18199" s="2" t="str">
        <x:v>Research</x:v>
      </x:c>
      <x:c r="D18199" s="2" t="str">
        <x:v>Balanced</x:v>
      </x:c>
      <x:c r="E18199" s="16" t="n">
        <x:v>99045</x:v>
      </x:c>
      <x:c r="F18199" s="16" t="n">
        <x:v>2906</x:v>
      </x:c>
      <x:c r="G18199" s="15" t="n">
        <x:f>VLOOKUP(D18199,'Pricing'!$A$6:$E$8,5,FALSE)</x:f>
        <x:v>1.2300000000000002</x:v>
      </x:c>
      <x:c r="H18199" s="15" t="n">
        <x:f>VLOOKUP(D18199,'Pricing'!$A$6:$E$8,4,FALSE)</x:f>
        <x:v>6</x:v>
      </x:c>
      <x:c r="I18199" s="15" t="n">
        <x:f>E18199*G18199/1000000</x:f>
        <x:v>0.12182535000000003</x:v>
      </x:c>
      <x:c r="J18199" s="15" t="n">
        <x:f>F18199*H18199/1000000</x:f>
        <x:v>0.017436</x:v>
      </x:c>
      <x:c r="K18199" s="15" t="n">
        <x:f>SUM(I18199:J18199)</x:f>
        <x:v>0.13926135000000003</x:v>
      </x:c>
    </x:row>
    <x:row r="18200" ht="23" customHeight="1">
      <x:c r="A18200" s="2" t="str">
        <x:v>REQ-18196</x:v>
      </x:c>
      <x:c r="B18200" s="2" t="n">
        <x:v>25</x:v>
      </x:c>
      <x:c r="C18200" s="2" t="str">
        <x:v>Support</x:v>
      </x:c>
      <x:c r="D18200" s="2" t="str">
        <x:v>Swift</x:v>
      </x:c>
      <x:c r="E18200" s="16" t="n">
        <x:v>37017</x:v>
      </x:c>
      <x:c r="F18200" s="16" t="n">
        <x:v>1924</x:v>
      </x:c>
      <x:c r="G18200" s="15" t="n">
        <x:f>VLOOKUP(D18200,'Pricing'!$A$6:$E$8,5,FALSE)</x:f>
        <x:v>0.246</x:v>
      </x:c>
      <x:c r="H18200" s="15" t="n">
        <x:f>VLOOKUP(D18200,'Pricing'!$A$6:$E$8,4,FALSE)</x:f>
        <x:v>1.2</x:v>
      </x:c>
      <x:c r="I18200" s="15" t="n">
        <x:f>E18200*G18200/1000000</x:f>
        <x:v>0.009106182</x:v>
      </x:c>
      <x:c r="J18200" s="15" t="n">
        <x:f>F18200*H18200/1000000</x:f>
        <x:v>0.0023087999999999997</x:v>
      </x:c>
      <x:c r="K18200" s="15" t="n">
        <x:f>SUM(I18200:J18200)</x:f>
        <x:v>0.011414982</x:v>
      </x:c>
    </x:row>
    <x:row r="18201" ht="23" customHeight="1">
      <x:c r="A18201" s="2" t="str">
        <x:v>REQ-18197</x:v>
      </x:c>
      <x:c r="B18201" s="2" t="n">
        <x:v>4</x:v>
      </x:c>
      <x:c r="C18201" s="2" t="str">
        <x:v>Operations</x:v>
      </x:c>
      <x:c r="D18201" s="2" t="str">
        <x:v>Balanced</x:v>
      </x:c>
      <x:c r="E18201" s="16" t="n">
        <x:v>55008</x:v>
      </x:c>
      <x:c r="F18201" s="16" t="n">
        <x:v>803</x:v>
      </x:c>
      <x:c r="G18201" s="15" t="n">
        <x:f>VLOOKUP(D18201,'Pricing'!$A$6:$E$8,5,FALSE)</x:f>
        <x:v>1.2300000000000002</x:v>
      </x:c>
      <x:c r="H18201" s="15" t="n">
        <x:f>VLOOKUP(D18201,'Pricing'!$A$6:$E$8,4,FALSE)</x:f>
        <x:v>6</x:v>
      </x:c>
      <x:c r="I18201" s="15" t="n">
        <x:f>E18201*G18201/1000000</x:f>
        <x:v>0.06765984000000001</x:v>
      </x:c>
      <x:c r="J18201" s="15" t="n">
        <x:f>F18201*H18201/1000000</x:f>
        <x:v>0.004818</x:v>
      </x:c>
      <x:c r="K18201" s="15" t="n">
        <x:f>SUM(I18201:J18201)</x:f>
        <x:v>0.07247784000000002</x:v>
      </x:c>
    </x:row>
    <x:row r="18202" ht="23" customHeight="1">
      <x:c r="A18202" s="2" t="str">
        <x:v>REQ-18198</x:v>
      </x:c>
      <x:c r="B18202" s="2" t="n">
        <x:v>3</x:v>
      </x:c>
      <x:c r="C18202" s="2" t="str">
        <x:v>Support</x:v>
      </x:c>
      <x:c r="D18202" s="2" t="str">
        <x:v>Swift</x:v>
      </x:c>
      <x:c r="E18202" s="16" t="n">
        <x:v>7954</x:v>
      </x:c>
      <x:c r="F18202" s="16" t="n">
        <x:v>2099</x:v>
      </x:c>
      <x:c r="G18202" s="15" t="n">
        <x:f>VLOOKUP(D18202,'Pricing'!$A$6:$E$8,5,FALSE)</x:f>
        <x:v>0.246</x:v>
      </x:c>
      <x:c r="H18202" s="15" t="n">
        <x:f>VLOOKUP(D18202,'Pricing'!$A$6:$E$8,4,FALSE)</x:f>
        <x:v>1.2</x:v>
      </x:c>
      <x:c r="I18202" s="15" t="n">
        <x:f>E18202*G18202/1000000</x:f>
        <x:v>0.0019566839999999998</x:v>
      </x:c>
      <x:c r="J18202" s="15" t="n">
        <x:f>F18202*H18202/1000000</x:f>
        <x:v>0.0025188</x:v>
      </x:c>
      <x:c r="K18202" s="15" t="n">
        <x:f>SUM(I18202:J18202)</x:f>
        <x:v>0.004475484</x:v>
      </x:c>
    </x:row>
    <x:row r="18203" ht="23" customHeight="1">
      <x:c r="A18203" s="2" t="str">
        <x:v>REQ-18199</x:v>
      </x:c>
      <x:c r="B18203" s="2" t="n">
        <x:v>8</x:v>
      </x:c>
      <x:c r="C18203" s="2" t="str">
        <x:v>Research</x:v>
      </x:c>
      <x:c r="D18203" s="2" t="str">
        <x:v>Balanced</x:v>
      </x:c>
      <x:c r="E18203" s="16" t="n">
        <x:v>89978</x:v>
      </x:c>
      <x:c r="F18203" s="16" t="n">
        <x:v>1828</x:v>
      </x:c>
      <x:c r="G18203" s="15" t="n">
        <x:f>VLOOKUP(D18203,'Pricing'!$A$6:$E$8,5,FALSE)</x:f>
        <x:v>1.2300000000000002</x:v>
      </x:c>
      <x:c r="H18203" s="15" t="n">
        <x:f>VLOOKUP(D18203,'Pricing'!$A$6:$E$8,4,FALSE)</x:f>
        <x:v>6</x:v>
      </x:c>
      <x:c r="I18203" s="15" t="n">
        <x:f>E18203*G18203/1000000</x:f>
        <x:v>0.11067294000000001</x:v>
      </x:c>
      <x:c r="J18203" s="15" t="n">
        <x:f>F18203*H18203/1000000</x:f>
        <x:v>0.010968</x:v>
      </x:c>
      <x:c r="K18203" s="15" t="n">
        <x:f>SUM(I18203:J18203)</x:f>
        <x:v>0.12164094000000002</x:v>
      </x:c>
    </x:row>
    <x:row r="18204" ht="23" customHeight="1">
      <x:c r="A18204" s="2" t="str">
        <x:v>REQ-18200</x:v>
      </x:c>
      <x:c r="B18204" s="2" t="n">
        <x:v>18</x:v>
      </x:c>
      <x:c r="C18204" s="2" t="str">
        <x:v>Support</x:v>
      </x:c>
      <x:c r="D18204" s="2" t="str">
        <x:v>Swift</x:v>
      </x:c>
      <x:c r="E18204" s="16" t="n">
        <x:v>77541</x:v>
      </x:c>
      <x:c r="F18204" s="16" t="n">
        <x:v>2348</x:v>
      </x:c>
      <x:c r="G18204" s="15" t="n">
        <x:f>VLOOKUP(D18204,'Pricing'!$A$6:$E$8,5,FALSE)</x:f>
        <x:v>0.246</x:v>
      </x:c>
      <x:c r="H18204" s="15" t="n">
        <x:f>VLOOKUP(D18204,'Pricing'!$A$6:$E$8,4,FALSE)</x:f>
        <x:v>1.2</x:v>
      </x:c>
      <x:c r="I18204" s="15" t="n">
        <x:f>E18204*G18204/1000000</x:f>
        <x:v>0.019075085999999998</x:v>
      </x:c>
      <x:c r="J18204" s="15" t="n">
        <x:f>F18204*H18204/1000000</x:f>
        <x:v>0.0028176</x:v>
      </x:c>
      <x:c r="K18204" s="15" t="n">
        <x:f>SUM(I18204:J18204)</x:f>
        <x:v>0.021892685999999998</x:v>
      </x:c>
    </x:row>
    <x:row r="18205" ht="23" customHeight="1">
      <x:c r="A18205" s="2" t="str">
        <x:v>REQ-18201</x:v>
      </x:c>
      <x:c r="B18205" s="2" t="n">
        <x:v>3</x:v>
      </x:c>
      <x:c r="C18205" s="2" t="str">
        <x:v>Research</x:v>
      </x:c>
      <x:c r="D18205" s="2" t="str">
        <x:v>Balanced</x:v>
      </x:c>
      <x:c r="E18205" s="16" t="n">
        <x:v>10859</x:v>
      </x:c>
      <x:c r="F18205" s="16" t="n">
        <x:v>3489</x:v>
      </x:c>
      <x:c r="G18205" s="15" t="n">
        <x:f>VLOOKUP(D18205,'Pricing'!$A$6:$E$8,5,FALSE)</x:f>
        <x:v>1.2300000000000002</x:v>
      </x:c>
      <x:c r="H18205" s="15" t="n">
        <x:f>VLOOKUP(D18205,'Pricing'!$A$6:$E$8,4,FALSE)</x:f>
        <x:v>6</x:v>
      </x:c>
      <x:c r="I18205" s="15" t="n">
        <x:f>E18205*G18205/1000000</x:f>
        <x:v>0.013356570000000002</x:v>
      </x:c>
      <x:c r="J18205" s="15" t="n">
        <x:f>F18205*H18205/1000000</x:f>
        <x:v>0.020934</x:v>
      </x:c>
      <x:c r="K18205" s="15" t="n">
        <x:f>SUM(I18205:J18205)</x:f>
        <x:v>0.034290570000000006</x:v>
      </x:c>
    </x:row>
    <x:row r="18206" ht="23" customHeight="1">
      <x:c r="A18206" s="2" t="str">
        <x:v>REQ-18202</x:v>
      </x:c>
      <x:c r="B18206" s="2" t="n">
        <x:v>28</x:v>
      </x:c>
      <x:c r="C18206" s="2" t="str">
        <x:v>Product</x:v>
      </x:c>
      <x:c r="D18206" s="2" t="str">
        <x:v>Balanced</x:v>
      </x:c>
      <x:c r="E18206" s="16" t="n">
        <x:v>16790</x:v>
      </x:c>
      <x:c r="F18206" s="16" t="n">
        <x:v>3985</x:v>
      </x:c>
      <x:c r="G18206" s="15" t="n">
        <x:f>VLOOKUP(D18206,'Pricing'!$A$6:$E$8,5,FALSE)</x:f>
        <x:v>1.2300000000000002</x:v>
      </x:c>
      <x:c r="H18206" s="15" t="n">
        <x:f>VLOOKUP(D18206,'Pricing'!$A$6:$E$8,4,FALSE)</x:f>
        <x:v>6</x:v>
      </x:c>
      <x:c r="I18206" s="15" t="n">
        <x:f>E18206*G18206/1000000</x:f>
        <x:v>0.020651700000000005</x:v>
      </x:c>
      <x:c r="J18206" s="15" t="n">
        <x:f>F18206*H18206/1000000</x:f>
        <x:v>0.02391</x:v>
      </x:c>
      <x:c r="K18206" s="15" t="n">
        <x:f>SUM(I18206:J18206)</x:f>
        <x:v>0.04456170000000001</x:v>
      </x:c>
    </x:row>
    <x:row r="18207" ht="23" customHeight="1">
      <x:c r="A18207" s="2" t="str">
        <x:v>REQ-18203</x:v>
      </x:c>
      <x:c r="B18207" s="2" t="n">
        <x:v>9</x:v>
      </x:c>
      <x:c r="C18207" s="2" t="str">
        <x:v>Operations</x:v>
      </x:c>
      <x:c r="D18207" s="2" t="str">
        <x:v>Swift</x:v>
      </x:c>
      <x:c r="E18207" s="16" t="n">
        <x:v>11536</x:v>
      </x:c>
      <x:c r="F18207" s="16" t="n">
        <x:v>240</x:v>
      </x:c>
      <x:c r="G18207" s="15" t="n">
        <x:f>VLOOKUP(D18207,'Pricing'!$A$6:$E$8,5,FALSE)</x:f>
        <x:v>0.246</x:v>
      </x:c>
      <x:c r="H18207" s="15" t="n">
        <x:f>VLOOKUP(D18207,'Pricing'!$A$6:$E$8,4,FALSE)</x:f>
        <x:v>1.2</x:v>
      </x:c>
      <x:c r="I18207" s="15" t="n">
        <x:f>E18207*G18207/1000000</x:f>
        <x:v>0.0028378559999999997</x:v>
      </x:c>
      <x:c r="J18207" s="15" t="n">
        <x:f>F18207*H18207/1000000</x:f>
        <x:v>0.000288</x:v>
      </x:c>
      <x:c r="K18207" s="15" t="n">
        <x:f>SUM(I18207:J18207)</x:f>
        <x:v>0.0031258559999999998</x:v>
      </x:c>
    </x:row>
    <x:row r="18208" ht="23" customHeight="1">
      <x:c r="A18208" s="2" t="str">
        <x:v>REQ-18204</x:v>
      </x:c>
      <x:c r="B18208" s="2" t="n">
        <x:v>18</x:v>
      </x:c>
      <x:c r="C18208" s="2" t="str">
        <x:v>Product</x:v>
      </x:c>
      <x:c r="D18208" s="2" t="str">
        <x:v>Balanced</x:v>
      </x:c>
      <x:c r="E18208" s="16" t="n">
        <x:v>16811</x:v>
      </x:c>
      <x:c r="F18208" s="16" t="n">
        <x:v>1102</x:v>
      </x:c>
      <x:c r="G18208" s="15" t="n">
        <x:f>VLOOKUP(D18208,'Pricing'!$A$6:$E$8,5,FALSE)</x:f>
        <x:v>1.2300000000000002</x:v>
      </x:c>
      <x:c r="H18208" s="15" t="n">
        <x:f>VLOOKUP(D18208,'Pricing'!$A$6:$E$8,4,FALSE)</x:f>
        <x:v>6</x:v>
      </x:c>
      <x:c r="I18208" s="15" t="n">
        <x:f>E18208*G18208/1000000</x:f>
        <x:v>0.020677530000000003</x:v>
      </x:c>
      <x:c r="J18208" s="15" t="n">
        <x:f>F18208*H18208/1000000</x:f>
        <x:v>0.006612</x:v>
      </x:c>
      <x:c r="K18208" s="15" t="n">
        <x:f>SUM(I18208:J18208)</x:f>
        <x:v>0.027289530000000003</x:v>
      </x:c>
    </x:row>
    <x:row r="18209" ht="23" customHeight="1">
      <x:c r="A18209" s="2" t="str">
        <x:v>REQ-18205</x:v>
      </x:c>
      <x:c r="B18209" s="2" t="n">
        <x:v>9</x:v>
      </x:c>
      <x:c r="C18209" s="2" t="str">
        <x:v>Research</x:v>
      </x:c>
      <x:c r="D18209" s="2" t="str">
        <x:v>Balanced</x:v>
      </x:c>
      <x:c r="E18209" s="16" t="n">
        <x:v>64398</x:v>
      </x:c>
      <x:c r="F18209" s="16" t="n">
        <x:v>3233</x:v>
      </x:c>
      <x:c r="G18209" s="15" t="n">
        <x:f>VLOOKUP(D18209,'Pricing'!$A$6:$E$8,5,FALSE)</x:f>
        <x:v>1.2300000000000002</x:v>
      </x:c>
      <x:c r="H18209" s="15" t="n">
        <x:f>VLOOKUP(D18209,'Pricing'!$A$6:$E$8,4,FALSE)</x:f>
        <x:v>6</x:v>
      </x:c>
      <x:c r="I18209" s="15" t="n">
        <x:f>E18209*G18209/1000000</x:f>
        <x:v>0.07920954000000001</x:v>
      </x:c>
      <x:c r="J18209" s="15" t="n">
        <x:f>F18209*H18209/1000000</x:f>
        <x:v>0.019398</x:v>
      </x:c>
      <x:c r="K18209" s="15" t="n">
        <x:f>SUM(I18209:J18209)</x:f>
        <x:v>0.09860754000000001</x:v>
      </x:c>
    </x:row>
    <x:row r="18210" ht="23" customHeight="1">
      <x:c r="A18210" s="2" t="str">
        <x:v>REQ-18206</x:v>
      </x:c>
      <x:c r="B18210" s="2" t="n">
        <x:v>12</x:v>
      </x:c>
      <x:c r="C18210" s="2" t="str">
        <x:v>Growth</x:v>
      </x:c>
      <x:c r="D18210" s="2" t="str">
        <x:v>Swift</x:v>
      </x:c>
      <x:c r="E18210" s="16" t="n">
        <x:v>118529</x:v>
      </x:c>
      <x:c r="F18210" s="16" t="n">
        <x:v>2035</x:v>
      </x:c>
      <x:c r="G18210" s="15" t="n">
        <x:f>VLOOKUP(D18210,'Pricing'!$A$6:$E$8,5,FALSE)</x:f>
        <x:v>0.246</x:v>
      </x:c>
      <x:c r="H18210" s="15" t="n">
        <x:f>VLOOKUP(D18210,'Pricing'!$A$6:$E$8,4,FALSE)</x:f>
        <x:v>1.2</x:v>
      </x:c>
      <x:c r="I18210" s="15" t="n">
        <x:f>E18210*G18210/1000000</x:f>
        <x:v>0.029158134</x:v>
      </x:c>
      <x:c r="J18210" s="15" t="n">
        <x:f>F18210*H18210/1000000</x:f>
        <x:v>0.002442</x:v>
      </x:c>
      <x:c r="K18210" s="15" t="n">
        <x:f>SUM(I18210:J18210)</x:f>
        <x:v>0.031600134</x:v>
      </x:c>
    </x:row>
    <x:row r="18211" ht="23" customHeight="1">
      <x:c r="A18211" s="2" t="str">
        <x:v>REQ-18207</x:v>
      </x:c>
      <x:c r="B18211" s="2" t="n">
        <x:v>7</x:v>
      </x:c>
      <x:c r="C18211" s="2" t="str">
        <x:v>Operations</x:v>
      </x:c>
      <x:c r="D18211" s="2" t="str">
        <x:v>Balanced</x:v>
      </x:c>
      <x:c r="E18211" s="16" t="n">
        <x:v>64365</x:v>
      </x:c>
      <x:c r="F18211" s="16" t="n">
        <x:v>984</x:v>
      </x:c>
      <x:c r="G18211" s="15" t="n">
        <x:f>VLOOKUP(D18211,'Pricing'!$A$6:$E$8,5,FALSE)</x:f>
        <x:v>1.2300000000000002</x:v>
      </x:c>
      <x:c r="H18211" s="15" t="n">
        <x:f>VLOOKUP(D18211,'Pricing'!$A$6:$E$8,4,FALSE)</x:f>
        <x:v>6</x:v>
      </x:c>
      <x:c r="I18211" s="15" t="n">
        <x:f>E18211*G18211/1000000</x:f>
        <x:v>0.07916895000000002</x:v>
      </x:c>
      <x:c r="J18211" s="15" t="n">
        <x:f>F18211*H18211/1000000</x:f>
        <x:v>0.005904</x:v>
      </x:c>
      <x:c r="K18211" s="15" t="n">
        <x:f>SUM(I18211:J18211)</x:f>
        <x:v>0.08507295000000002</x:v>
      </x:c>
    </x:row>
    <x:row r="18212" ht="23" customHeight="1">
      <x:c r="A18212" s="2" t="str">
        <x:v>REQ-18208</x:v>
      </x:c>
      <x:c r="B18212" s="2" t="n">
        <x:v>9</x:v>
      </x:c>
      <x:c r="C18212" s="2" t="str">
        <x:v>Growth</x:v>
      </x:c>
      <x:c r="D18212" s="2" t="str">
        <x:v>Reasoning</x:v>
      </x:c>
      <x:c r="E18212" s="16" t="n">
        <x:v>37860</x:v>
      </x:c>
      <x:c r="F18212" s="16" t="n">
        <x:v>2269</x:v>
      </x:c>
      <x:c r="G18212" s="15" t="n">
        <x:f>VLOOKUP(D18212,'Pricing'!$A$6:$E$8,5,FALSE)</x:f>
        <x:v>4.920000000000001</x:v>
      </x:c>
      <x:c r="H18212" s="15" t="n">
        <x:f>VLOOKUP(D18212,'Pricing'!$A$6:$E$8,4,FALSE)</x:f>
        <x:v>24</x:v>
      </x:c>
      <x:c r="I18212" s="15" t="n">
        <x:f>E18212*G18212/1000000</x:f>
        <x:v>0.18627120000000005</x:v>
      </x:c>
      <x:c r="J18212" s="15" t="n">
        <x:f>F18212*H18212/1000000</x:f>
        <x:v>0.054456</x:v>
      </x:c>
      <x:c r="K18212" s="15" t="n">
        <x:f>SUM(I18212:J18212)</x:f>
        <x:v>0.24072720000000006</x:v>
      </x:c>
    </x:row>
    <x:row r="18213" ht="23" customHeight="1">
      <x:c r="A18213" s="2" t="str">
        <x:v>REQ-18209</x:v>
      </x:c>
      <x:c r="B18213" s="2" t="n">
        <x:v>31</x:v>
      </x:c>
      <x:c r="C18213" s="2" t="str">
        <x:v>Engineering</x:v>
      </x:c>
      <x:c r="D18213" s="2" t="str">
        <x:v>Balanced</x:v>
      </x:c>
      <x:c r="E18213" s="16" t="n">
        <x:v>23693</x:v>
      </x:c>
      <x:c r="F18213" s="16" t="n">
        <x:v>640</x:v>
      </x:c>
      <x:c r="G18213" s="15" t="n">
        <x:f>VLOOKUP(D18213,'Pricing'!$A$6:$E$8,5,FALSE)</x:f>
        <x:v>1.2300000000000002</x:v>
      </x:c>
      <x:c r="H18213" s="15" t="n">
        <x:f>VLOOKUP(D18213,'Pricing'!$A$6:$E$8,4,FALSE)</x:f>
        <x:v>6</x:v>
      </x:c>
      <x:c r="I18213" s="15" t="n">
        <x:f>E18213*G18213/1000000</x:f>
        <x:v>0.029142390000000004</x:v>
      </x:c>
      <x:c r="J18213" s="15" t="n">
        <x:f>F18213*H18213/1000000</x:f>
        <x:v>0.00384</x:v>
      </x:c>
      <x:c r="K18213" s="15" t="n">
        <x:f>SUM(I18213:J18213)</x:f>
        <x:v>0.03298239000000001</x:v>
      </x:c>
    </x:row>
    <x:row r="18214" ht="23" customHeight="1">
      <x:c r="A18214" s="2" t="str">
        <x:v>REQ-18210</x:v>
      </x:c>
      <x:c r="B18214" s="2" t="n">
        <x:v>4</x:v>
      </x:c>
      <x:c r="C18214" s="2" t="str">
        <x:v>Growth</x:v>
      </x:c>
      <x:c r="D18214" s="2" t="str">
        <x:v>Balanced</x:v>
      </x:c>
      <x:c r="E18214" s="16" t="n">
        <x:v>86990</x:v>
      </x:c>
      <x:c r="F18214" s="16" t="n">
        <x:v>1922</x:v>
      </x:c>
      <x:c r="G18214" s="15" t="n">
        <x:f>VLOOKUP(D18214,'Pricing'!$A$6:$E$8,5,FALSE)</x:f>
        <x:v>1.2300000000000002</x:v>
      </x:c>
      <x:c r="H18214" s="15" t="n">
        <x:f>VLOOKUP(D18214,'Pricing'!$A$6:$E$8,4,FALSE)</x:f>
        <x:v>6</x:v>
      </x:c>
      <x:c r="I18214" s="15" t="n">
        <x:f>E18214*G18214/1000000</x:f>
        <x:v>0.10699770000000002</x:v>
      </x:c>
      <x:c r="J18214" s="15" t="n">
        <x:f>F18214*H18214/1000000</x:f>
        <x:v>0.011532</x:v>
      </x:c>
      <x:c r="K18214" s="15" t="n">
        <x:f>SUM(I18214:J18214)</x:f>
        <x:v>0.11852970000000002</x:v>
      </x:c>
    </x:row>
    <x:row r="18215" ht="23" customHeight="1">
      <x:c r="A18215" s="2" t="str">
        <x:v>REQ-18211</x:v>
      </x:c>
      <x:c r="B18215" s="2" t="n">
        <x:v>16</x:v>
      </x:c>
      <x:c r="C18215" s="2" t="str">
        <x:v>Research</x:v>
      </x:c>
      <x:c r="D18215" s="2" t="str">
        <x:v>Balanced</x:v>
      </x:c>
      <x:c r="E18215" s="16" t="n">
        <x:v>67857</x:v>
      </x:c>
      <x:c r="F18215" s="16" t="n">
        <x:v>610</x:v>
      </x:c>
      <x:c r="G18215" s="15" t="n">
        <x:f>VLOOKUP(D18215,'Pricing'!$A$6:$E$8,5,FALSE)</x:f>
        <x:v>1.2300000000000002</x:v>
      </x:c>
      <x:c r="H18215" s="15" t="n">
        <x:f>VLOOKUP(D18215,'Pricing'!$A$6:$E$8,4,FALSE)</x:f>
        <x:v>6</x:v>
      </x:c>
      <x:c r="I18215" s="15" t="n">
        <x:f>E18215*G18215/1000000</x:f>
        <x:v>0.08346411000000002</x:v>
      </x:c>
      <x:c r="J18215" s="15" t="n">
        <x:f>F18215*H18215/1000000</x:f>
        <x:v>0.00366</x:v>
      </x:c>
      <x:c r="K18215" s="15" t="n">
        <x:f>SUM(I18215:J18215)</x:f>
        <x:v>0.08712411000000002</x:v>
      </x:c>
    </x:row>
    <x:row r="18216" ht="23" customHeight="1">
      <x:c r="A18216" s="2" t="str">
        <x:v>REQ-18212</x:v>
      </x:c>
      <x:c r="B18216" s="2" t="n">
        <x:v>3</x:v>
      </x:c>
      <x:c r="C18216" s="2" t="str">
        <x:v>Growth</x:v>
      </x:c>
      <x:c r="D18216" s="2" t="str">
        <x:v>Swift</x:v>
      </x:c>
      <x:c r="E18216" s="16" t="n">
        <x:v>56207</x:v>
      </x:c>
      <x:c r="F18216" s="16" t="n">
        <x:v>3922</x:v>
      </x:c>
      <x:c r="G18216" s="15" t="n">
        <x:f>VLOOKUP(D18216,'Pricing'!$A$6:$E$8,5,FALSE)</x:f>
        <x:v>0.246</x:v>
      </x:c>
      <x:c r="H18216" s="15" t="n">
        <x:f>VLOOKUP(D18216,'Pricing'!$A$6:$E$8,4,FALSE)</x:f>
        <x:v>1.2</x:v>
      </x:c>
      <x:c r="I18216" s="15" t="n">
        <x:f>E18216*G18216/1000000</x:f>
        <x:v>0.013826922</x:v>
      </x:c>
      <x:c r="J18216" s="15" t="n">
        <x:f>F18216*H18216/1000000</x:f>
        <x:v>0.0047063999999999995</x:v>
      </x:c>
      <x:c r="K18216" s="15" t="n">
        <x:f>SUM(I18216:J18216)</x:f>
        <x:v>0.018533321999999998</x:v>
      </x:c>
    </x:row>
    <x:row r="18217" ht="23" customHeight="1">
      <x:c r="A18217" s="2" t="str">
        <x:v>REQ-18213</x:v>
      </x:c>
      <x:c r="B18217" s="2" t="n">
        <x:v>3</x:v>
      </x:c>
      <x:c r="C18217" s="2" t="str">
        <x:v>Operations</x:v>
      </x:c>
      <x:c r="D18217" s="2" t="str">
        <x:v>Balanced</x:v>
      </x:c>
      <x:c r="E18217" s="16" t="n">
        <x:v>37239</x:v>
      </x:c>
      <x:c r="F18217" s="16" t="n">
        <x:v>3168</x:v>
      </x:c>
      <x:c r="G18217" s="15" t="n">
        <x:f>VLOOKUP(D18217,'Pricing'!$A$6:$E$8,5,FALSE)</x:f>
        <x:v>1.2300000000000002</x:v>
      </x:c>
      <x:c r="H18217" s="15" t="n">
        <x:f>VLOOKUP(D18217,'Pricing'!$A$6:$E$8,4,FALSE)</x:f>
        <x:v>6</x:v>
      </x:c>
      <x:c r="I18217" s="15" t="n">
        <x:f>E18217*G18217/1000000</x:f>
        <x:v>0.045803970000000006</x:v>
      </x:c>
      <x:c r="J18217" s="15" t="n">
        <x:f>F18217*H18217/1000000</x:f>
        <x:v>0.019008</x:v>
      </x:c>
      <x:c r="K18217" s="15" t="n">
        <x:f>SUM(I18217:J18217)</x:f>
        <x:v>0.06481197000000001</x:v>
      </x:c>
    </x:row>
    <x:row r="18218" ht="23" customHeight="1">
      <x:c r="A18218" s="2" t="str">
        <x:v>REQ-18214</x:v>
      </x:c>
      <x:c r="B18218" s="2" t="n">
        <x:v>7</x:v>
      </x:c>
      <x:c r="C18218" s="2" t="str">
        <x:v>Growth</x:v>
      </x:c>
      <x:c r="D18218" s="2" t="str">
        <x:v>Reasoning</x:v>
      </x:c>
      <x:c r="E18218" s="16" t="n">
        <x:v>27335</x:v>
      </x:c>
      <x:c r="F18218" s="16" t="n">
        <x:v>261</x:v>
      </x:c>
      <x:c r="G18218" s="15" t="n">
        <x:f>VLOOKUP(D18218,'Pricing'!$A$6:$E$8,5,FALSE)</x:f>
        <x:v>4.920000000000001</x:v>
      </x:c>
      <x:c r="H18218" s="15" t="n">
        <x:f>VLOOKUP(D18218,'Pricing'!$A$6:$E$8,4,FALSE)</x:f>
        <x:v>24</x:v>
      </x:c>
      <x:c r="I18218" s="15" t="n">
        <x:f>E18218*G18218/1000000</x:f>
        <x:v>0.1344882</x:v>
      </x:c>
      <x:c r="J18218" s="15" t="n">
        <x:f>F18218*H18218/1000000</x:f>
        <x:v>0.006264</x:v>
      </x:c>
      <x:c r="K18218" s="15" t="n">
        <x:f>SUM(I18218:J18218)</x:f>
        <x:v>0.1407522</x:v>
      </x:c>
    </x:row>
    <x:row r="18219" ht="23" customHeight="1">
      <x:c r="A18219" s="2" t="str">
        <x:v>REQ-18215</x:v>
      </x:c>
      <x:c r="B18219" s="2" t="n">
        <x:v>29</x:v>
      </x:c>
      <x:c r="C18219" s="2" t="str">
        <x:v>Engineering</x:v>
      </x:c>
      <x:c r="D18219" s="2" t="str">
        <x:v>Balanced</x:v>
      </x:c>
      <x:c r="E18219" s="16" t="n">
        <x:v>21946</x:v>
      </x:c>
      <x:c r="F18219" s="16" t="n">
        <x:v>751</x:v>
      </x:c>
      <x:c r="G18219" s="15" t="n">
        <x:f>VLOOKUP(D18219,'Pricing'!$A$6:$E$8,5,FALSE)</x:f>
        <x:v>1.2300000000000002</x:v>
      </x:c>
      <x:c r="H18219" s="15" t="n">
        <x:f>VLOOKUP(D18219,'Pricing'!$A$6:$E$8,4,FALSE)</x:f>
        <x:v>6</x:v>
      </x:c>
      <x:c r="I18219" s="15" t="n">
        <x:f>E18219*G18219/1000000</x:f>
        <x:v>0.026993580000000007</x:v>
      </x:c>
      <x:c r="J18219" s="15" t="n">
        <x:f>F18219*H18219/1000000</x:f>
        <x:v>0.004506</x:v>
      </x:c>
      <x:c r="K18219" s="15" t="n">
        <x:f>SUM(I18219:J18219)</x:f>
        <x:v>0.031499580000000006</x:v>
      </x:c>
    </x:row>
    <x:row r="18220" ht="23" customHeight="1">
      <x:c r="A18220" s="2" t="str">
        <x:v>REQ-18216</x:v>
      </x:c>
      <x:c r="B18220" s="2" t="n">
        <x:v>17</x:v>
      </x:c>
      <x:c r="C18220" s="2" t="str">
        <x:v>Support</x:v>
      </x:c>
      <x:c r="D18220" s="2" t="str">
        <x:v>Balanced</x:v>
      </x:c>
      <x:c r="E18220" s="16" t="n">
        <x:v>59132</x:v>
      </x:c>
      <x:c r="F18220" s="16" t="n">
        <x:v>2655</x:v>
      </x:c>
      <x:c r="G18220" s="15" t="n">
        <x:f>VLOOKUP(D18220,'Pricing'!$A$6:$E$8,5,FALSE)</x:f>
        <x:v>1.2300000000000002</x:v>
      </x:c>
      <x:c r="H18220" s="15" t="n">
        <x:f>VLOOKUP(D18220,'Pricing'!$A$6:$E$8,4,FALSE)</x:f>
        <x:v>6</x:v>
      </x:c>
      <x:c r="I18220" s="15" t="n">
        <x:f>E18220*G18220/1000000</x:f>
        <x:v>0.07273236000000001</x:v>
      </x:c>
      <x:c r="J18220" s="15" t="n">
        <x:f>F18220*H18220/1000000</x:f>
        <x:v>0.01593</x:v>
      </x:c>
      <x:c r="K18220" s="15" t="n">
        <x:f>SUM(I18220:J18220)</x:f>
        <x:v>0.08866236000000001</x:v>
      </x:c>
    </x:row>
    <x:row r="18221" ht="23" customHeight="1">
      <x:c r="A18221" s="2" t="str">
        <x:v>REQ-18217</x:v>
      </x:c>
      <x:c r="B18221" s="2" t="n">
        <x:v>4</x:v>
      </x:c>
      <x:c r="C18221" s="2" t="str">
        <x:v>Research</x:v>
      </x:c>
      <x:c r="D18221" s="2" t="str">
        <x:v>Swift</x:v>
      </x:c>
      <x:c r="E18221" s="16" t="n">
        <x:v>5901</x:v>
      </x:c>
      <x:c r="F18221" s="16" t="n">
        <x:v>1170</x:v>
      </x:c>
      <x:c r="G18221" s="15" t="n">
        <x:f>VLOOKUP(D18221,'Pricing'!$A$6:$E$8,5,FALSE)</x:f>
        <x:v>0.246</x:v>
      </x:c>
      <x:c r="H18221" s="15" t="n">
        <x:f>VLOOKUP(D18221,'Pricing'!$A$6:$E$8,4,FALSE)</x:f>
        <x:v>1.2</x:v>
      </x:c>
      <x:c r="I18221" s="15" t="n">
        <x:f>E18221*G18221/1000000</x:f>
        <x:v>0.001451646</x:v>
      </x:c>
      <x:c r="J18221" s="15" t="n">
        <x:f>F18221*H18221/1000000</x:f>
        <x:v>0.001404</x:v>
      </x:c>
      <x:c r="K18221" s="15" t="n">
        <x:f>SUM(I18221:J18221)</x:f>
        <x:v>0.002855646</x:v>
      </x:c>
    </x:row>
    <x:row r="18222" ht="23" customHeight="1">
      <x:c r="A18222" s="2" t="str">
        <x:v>REQ-18218</x:v>
      </x:c>
      <x:c r="B18222" s="2" t="n">
        <x:v>22</x:v>
      </x:c>
      <x:c r="C18222" s="2" t="str">
        <x:v>Product</x:v>
      </x:c>
      <x:c r="D18222" s="2" t="str">
        <x:v>Swift</x:v>
      </x:c>
      <x:c r="E18222" s="16" t="n">
        <x:v>90709</x:v>
      </x:c>
      <x:c r="F18222" s="16" t="n">
        <x:v>1973</x:v>
      </x:c>
      <x:c r="G18222" s="15" t="n">
        <x:f>VLOOKUP(D18222,'Pricing'!$A$6:$E$8,5,FALSE)</x:f>
        <x:v>0.246</x:v>
      </x:c>
      <x:c r="H18222" s="15" t="n">
        <x:f>VLOOKUP(D18222,'Pricing'!$A$6:$E$8,4,FALSE)</x:f>
        <x:v>1.2</x:v>
      </x:c>
      <x:c r="I18222" s="15" t="n">
        <x:f>E18222*G18222/1000000</x:f>
        <x:v>0.022314414</x:v>
      </x:c>
      <x:c r="J18222" s="15" t="n">
        <x:f>F18222*H18222/1000000</x:f>
        <x:v>0.0023676</x:v>
      </x:c>
      <x:c r="K18222" s="15" t="n">
        <x:f>SUM(I18222:J18222)</x:f>
        <x:v>0.024682014000000002</x:v>
      </x:c>
    </x:row>
    <x:row r="18223" ht="23" customHeight="1">
      <x:c r="A18223" s="2" t="str">
        <x:v>REQ-18219</x:v>
      </x:c>
      <x:c r="B18223" s="2" t="n">
        <x:v>11</x:v>
      </x:c>
      <x:c r="C18223" s="2" t="str">
        <x:v>Engineering</x:v>
      </x:c>
      <x:c r="D18223" s="2" t="str">
        <x:v>Swift</x:v>
      </x:c>
      <x:c r="E18223" s="16" t="n">
        <x:v>61552</x:v>
      </x:c>
      <x:c r="F18223" s="16" t="n">
        <x:v>639</x:v>
      </x:c>
      <x:c r="G18223" s="15" t="n">
        <x:f>VLOOKUP(D18223,'Pricing'!$A$6:$E$8,5,FALSE)</x:f>
        <x:v>0.246</x:v>
      </x:c>
      <x:c r="H18223" s="15" t="n">
        <x:f>VLOOKUP(D18223,'Pricing'!$A$6:$E$8,4,FALSE)</x:f>
        <x:v>1.2</x:v>
      </x:c>
      <x:c r="I18223" s="15" t="n">
        <x:f>E18223*G18223/1000000</x:f>
        <x:v>0.015141792</x:v>
      </x:c>
      <x:c r="J18223" s="15" t="n">
        <x:f>F18223*H18223/1000000</x:f>
        <x:v>0.0007668</x:v>
      </x:c>
      <x:c r="K18223" s="15" t="n">
        <x:f>SUM(I18223:J18223)</x:f>
        <x:v>0.015908592</x:v>
      </x:c>
    </x:row>
    <x:row r="18224" ht="23" customHeight="1">
      <x:c r="A18224" s="2" t="str">
        <x:v>REQ-18220</x:v>
      </x:c>
      <x:c r="B18224" s="2" t="n">
        <x:v>18</x:v>
      </x:c>
      <x:c r="C18224" s="2" t="str">
        <x:v>Growth</x:v>
      </x:c>
      <x:c r="D18224" s="2" t="str">
        <x:v>Reasoning</x:v>
      </x:c>
      <x:c r="E18224" s="16" t="n">
        <x:v>56369</x:v>
      </x:c>
      <x:c r="F18224" s="16" t="n">
        <x:v>175</x:v>
      </x:c>
      <x:c r="G18224" s="15" t="n">
        <x:f>VLOOKUP(D18224,'Pricing'!$A$6:$E$8,5,FALSE)</x:f>
        <x:v>4.920000000000001</x:v>
      </x:c>
      <x:c r="H18224" s="15" t="n">
        <x:f>VLOOKUP(D18224,'Pricing'!$A$6:$E$8,4,FALSE)</x:f>
        <x:v>24</x:v>
      </x:c>
      <x:c r="I18224" s="15" t="n">
        <x:f>E18224*G18224/1000000</x:f>
        <x:v>0.27733548</x:v>
      </x:c>
      <x:c r="J18224" s="15" t="n">
        <x:f>F18224*H18224/1000000</x:f>
        <x:v>0.0042</x:v>
      </x:c>
      <x:c r="K18224" s="15" t="n">
        <x:f>SUM(I18224:J18224)</x:f>
        <x:v>0.28153548</x:v>
      </x:c>
    </x:row>
    <x:row r="18225" ht="23" customHeight="1">
      <x:c r="A18225" s="2" t="str">
        <x:v>REQ-18221</x:v>
      </x:c>
      <x:c r="B18225" s="2" t="n">
        <x:v>25</x:v>
      </x:c>
      <x:c r="C18225" s="2" t="str">
        <x:v>Operations</x:v>
      </x:c>
      <x:c r="D18225" s="2" t="str">
        <x:v>Balanced</x:v>
      </x:c>
      <x:c r="E18225" s="16" t="n">
        <x:v>48983</x:v>
      </x:c>
      <x:c r="F18225" s="16" t="n">
        <x:v>437</x:v>
      </x:c>
      <x:c r="G18225" s="15" t="n">
        <x:f>VLOOKUP(D18225,'Pricing'!$A$6:$E$8,5,FALSE)</x:f>
        <x:v>1.2300000000000002</x:v>
      </x:c>
      <x:c r="H18225" s="15" t="n">
        <x:f>VLOOKUP(D18225,'Pricing'!$A$6:$E$8,4,FALSE)</x:f>
        <x:v>6</x:v>
      </x:c>
      <x:c r="I18225" s="15" t="n">
        <x:f>E18225*G18225/1000000</x:f>
        <x:v>0.06024909000000001</x:v>
      </x:c>
      <x:c r="J18225" s="15" t="n">
        <x:f>F18225*H18225/1000000</x:f>
        <x:v>0.002622</x:v>
      </x:c>
      <x:c r="K18225" s="15" t="n">
        <x:f>SUM(I18225:J18225)</x:f>
        <x:v>0.06287109000000002</x:v>
      </x:c>
    </x:row>
    <x:row r="18226" ht="23" customHeight="1">
      <x:c r="A18226" s="2" t="str">
        <x:v>REQ-18222</x:v>
      </x:c>
      <x:c r="B18226" s="2" t="n">
        <x:v>12</x:v>
      </x:c>
      <x:c r="C18226" s="2" t="str">
        <x:v>Support</x:v>
      </x:c>
      <x:c r="D18226" s="2" t="str">
        <x:v>Balanced</x:v>
      </x:c>
      <x:c r="E18226" s="16" t="n">
        <x:v>44861</x:v>
      </x:c>
      <x:c r="F18226" s="16" t="n">
        <x:v>321</x:v>
      </x:c>
      <x:c r="G18226" s="15" t="n">
        <x:f>VLOOKUP(D18226,'Pricing'!$A$6:$E$8,5,FALSE)</x:f>
        <x:v>1.2300000000000002</x:v>
      </x:c>
      <x:c r="H18226" s="15" t="n">
        <x:f>VLOOKUP(D18226,'Pricing'!$A$6:$E$8,4,FALSE)</x:f>
        <x:v>6</x:v>
      </x:c>
      <x:c r="I18226" s="15" t="n">
        <x:f>E18226*G18226/1000000</x:f>
        <x:v>0.055179030000000004</x:v>
      </x:c>
      <x:c r="J18226" s="15" t="n">
        <x:f>F18226*H18226/1000000</x:f>
        <x:v>0.001926</x:v>
      </x:c>
      <x:c r="K18226" s="15" t="n">
        <x:f>SUM(I18226:J18226)</x:f>
        <x:v>0.05710503</x:v>
      </x:c>
    </x:row>
    <x:row r="18227" ht="23" customHeight="1">
      <x:c r="A18227" s="2" t="str">
        <x:v>REQ-18223</x:v>
      </x:c>
      <x:c r="B18227" s="2" t="n">
        <x:v>20</x:v>
      </x:c>
      <x:c r="C18227" s="2" t="str">
        <x:v>Engineering</x:v>
      </x:c>
      <x:c r="D18227" s="2" t="str">
        <x:v>Balanced</x:v>
      </x:c>
      <x:c r="E18227" s="16" t="n">
        <x:v>44181</x:v>
      </x:c>
      <x:c r="F18227" s="16" t="n">
        <x:v>1238</x:v>
      </x:c>
      <x:c r="G18227" s="15" t="n">
        <x:f>VLOOKUP(D18227,'Pricing'!$A$6:$E$8,5,FALSE)</x:f>
        <x:v>1.2300000000000002</x:v>
      </x:c>
      <x:c r="H18227" s="15" t="n">
        <x:f>VLOOKUP(D18227,'Pricing'!$A$6:$E$8,4,FALSE)</x:f>
        <x:v>6</x:v>
      </x:c>
      <x:c r="I18227" s="15" t="n">
        <x:f>E18227*G18227/1000000</x:f>
        <x:v>0.05434263000000001</x:v>
      </x:c>
      <x:c r="J18227" s="15" t="n">
        <x:f>F18227*H18227/1000000</x:f>
        <x:v>0.007428</x:v>
      </x:c>
      <x:c r="K18227" s="15" t="n">
        <x:f>SUM(I18227:J18227)</x:f>
        <x:v>0.06177063000000001</x:v>
      </x:c>
    </x:row>
    <x:row r="18228" ht="23" customHeight="1">
      <x:c r="A18228" s="2" t="str">
        <x:v>REQ-18224</x:v>
      </x:c>
      <x:c r="B18228" s="2" t="n">
        <x:v>9</x:v>
      </x:c>
      <x:c r="C18228" s="2" t="str">
        <x:v>Support</x:v>
      </x:c>
      <x:c r="D18228" s="2" t="str">
        <x:v>Reasoning</x:v>
      </x:c>
      <x:c r="E18228" s="16" t="n">
        <x:v>93978</x:v>
      </x:c>
      <x:c r="F18228" s="16" t="n">
        <x:v>3686</x:v>
      </x:c>
      <x:c r="G18228" s="15" t="n">
        <x:f>VLOOKUP(D18228,'Pricing'!$A$6:$E$8,5,FALSE)</x:f>
        <x:v>4.920000000000001</x:v>
      </x:c>
      <x:c r="H18228" s="15" t="n">
        <x:f>VLOOKUP(D18228,'Pricing'!$A$6:$E$8,4,FALSE)</x:f>
        <x:v>24</x:v>
      </x:c>
      <x:c r="I18228" s="15" t="n">
        <x:f>E18228*G18228/1000000</x:f>
        <x:v>0.4623717600000001</x:v>
      </x:c>
      <x:c r="J18228" s="15" t="n">
        <x:f>F18228*H18228/1000000</x:f>
        <x:v>0.088464</x:v>
      </x:c>
      <x:c r="K18228" s="15" t="n">
        <x:f>SUM(I18228:J18228)</x:f>
        <x:v>0.5508357600000001</x:v>
      </x:c>
    </x:row>
    <x:row r="18229" ht="23" customHeight="1">
      <x:c r="A18229" s="2" t="str">
        <x:v>REQ-18225</x:v>
      </x:c>
      <x:c r="B18229" s="2" t="n">
        <x:v>25</x:v>
      </x:c>
      <x:c r="C18229" s="2" t="str">
        <x:v>Operations</x:v>
      </x:c>
      <x:c r="D18229" s="2" t="str">
        <x:v>Balanced</x:v>
      </x:c>
      <x:c r="E18229" s="16" t="n">
        <x:v>86480</x:v>
      </x:c>
      <x:c r="F18229" s="16" t="n">
        <x:v>3354</x:v>
      </x:c>
      <x:c r="G18229" s="15" t="n">
        <x:f>VLOOKUP(D18229,'Pricing'!$A$6:$E$8,5,FALSE)</x:f>
        <x:v>1.2300000000000002</x:v>
      </x:c>
      <x:c r="H18229" s="15" t="n">
        <x:f>VLOOKUP(D18229,'Pricing'!$A$6:$E$8,4,FALSE)</x:f>
        <x:v>6</x:v>
      </x:c>
      <x:c r="I18229" s="15" t="n">
        <x:f>E18229*G18229/1000000</x:f>
        <x:v>0.10637040000000002</x:v>
      </x:c>
      <x:c r="J18229" s="15" t="n">
        <x:f>F18229*H18229/1000000</x:f>
        <x:v>0.020124</x:v>
      </x:c>
      <x:c r="K18229" s="15" t="n">
        <x:f>SUM(I18229:J18229)</x:f>
        <x:v>0.1264944</x:v>
      </x:c>
    </x:row>
    <x:row r="18230" ht="23" customHeight="1">
      <x:c r="A18230" s="2" t="str">
        <x:v>REQ-18226</x:v>
      </x:c>
      <x:c r="B18230" s="2" t="n">
        <x:v>28</x:v>
      </x:c>
      <x:c r="C18230" s="2" t="str">
        <x:v>Product</x:v>
      </x:c>
      <x:c r="D18230" s="2" t="str">
        <x:v>Swift</x:v>
      </x:c>
      <x:c r="E18230" s="16" t="n">
        <x:v>108965</x:v>
      </x:c>
      <x:c r="F18230" s="16" t="n">
        <x:v>2535</x:v>
      </x:c>
      <x:c r="G18230" s="15" t="n">
        <x:f>VLOOKUP(D18230,'Pricing'!$A$6:$E$8,5,FALSE)</x:f>
        <x:v>0.246</x:v>
      </x:c>
      <x:c r="H18230" s="15" t="n">
        <x:f>VLOOKUP(D18230,'Pricing'!$A$6:$E$8,4,FALSE)</x:f>
        <x:v>1.2</x:v>
      </x:c>
      <x:c r="I18230" s="15" t="n">
        <x:f>E18230*G18230/1000000</x:f>
        <x:v>0.02680539</x:v>
      </x:c>
      <x:c r="J18230" s="15" t="n">
        <x:f>F18230*H18230/1000000</x:f>
        <x:v>0.003042</x:v>
      </x:c>
      <x:c r="K18230" s="15" t="n">
        <x:f>SUM(I18230:J18230)</x:f>
        <x:v>0.029847389999999998</x:v>
      </x:c>
    </x:row>
    <x:row r="18231" ht="23" customHeight="1">
      <x:c r="A18231" s="2" t="str">
        <x:v>REQ-18227</x:v>
      </x:c>
      <x:c r="B18231" s="2" t="n">
        <x:v>10</x:v>
      </x:c>
      <x:c r="C18231" s="2" t="str">
        <x:v>Research</x:v>
      </x:c>
      <x:c r="D18231" s="2" t="str">
        <x:v>Swift</x:v>
      </x:c>
      <x:c r="E18231" s="16" t="n">
        <x:v>70980</x:v>
      </x:c>
      <x:c r="F18231" s="16" t="n">
        <x:v>2861</x:v>
      </x:c>
      <x:c r="G18231" s="15" t="n">
        <x:f>VLOOKUP(D18231,'Pricing'!$A$6:$E$8,5,FALSE)</x:f>
        <x:v>0.246</x:v>
      </x:c>
      <x:c r="H18231" s="15" t="n">
        <x:f>VLOOKUP(D18231,'Pricing'!$A$6:$E$8,4,FALSE)</x:f>
        <x:v>1.2</x:v>
      </x:c>
      <x:c r="I18231" s="15" t="n">
        <x:f>E18231*G18231/1000000</x:f>
        <x:v>0.017461079999999997</x:v>
      </x:c>
      <x:c r="J18231" s="15" t="n">
        <x:f>F18231*H18231/1000000</x:f>
        <x:v>0.0034332</x:v>
      </x:c>
      <x:c r="K18231" s="15" t="n">
        <x:f>SUM(I18231:J18231)</x:f>
        <x:v>0.020894279999999998</x:v>
      </x:c>
    </x:row>
    <x:row r="18232" ht="23" customHeight="1">
      <x:c r="A18232" s="2" t="str">
        <x:v>REQ-18228</x:v>
      </x:c>
      <x:c r="B18232" s="2" t="n">
        <x:v>18</x:v>
      </x:c>
      <x:c r="C18232" s="2" t="str">
        <x:v>Support</x:v>
      </x:c>
      <x:c r="D18232" s="2" t="str">
        <x:v>Swift</x:v>
      </x:c>
      <x:c r="E18232" s="16" t="n">
        <x:v>93448</x:v>
      </x:c>
      <x:c r="F18232" s="16" t="n">
        <x:v>3082</x:v>
      </x:c>
      <x:c r="G18232" s="15" t="n">
        <x:f>VLOOKUP(D18232,'Pricing'!$A$6:$E$8,5,FALSE)</x:f>
        <x:v>0.246</x:v>
      </x:c>
      <x:c r="H18232" s="15" t="n">
        <x:f>VLOOKUP(D18232,'Pricing'!$A$6:$E$8,4,FALSE)</x:f>
        <x:v>1.2</x:v>
      </x:c>
      <x:c r="I18232" s="15" t="n">
        <x:f>E18232*G18232/1000000</x:f>
        <x:v>0.022988208</x:v>
      </x:c>
      <x:c r="J18232" s="15" t="n">
        <x:f>F18232*H18232/1000000</x:f>
        <x:v>0.0036983999999999997</x:v>
      </x:c>
      <x:c r="K18232" s="15" t="n">
        <x:f>SUM(I18232:J18232)</x:f>
        <x:v>0.026686608</x:v>
      </x:c>
    </x:row>
    <x:row r="18233" ht="23" customHeight="1">
      <x:c r="A18233" s="2" t="str">
        <x:v>REQ-18229</x:v>
      </x:c>
      <x:c r="B18233" s="2" t="n">
        <x:v>6</x:v>
      </x:c>
      <x:c r="C18233" s="2" t="str">
        <x:v>Operations</x:v>
      </x:c>
      <x:c r="D18233" s="2" t="str">
        <x:v>Balanced</x:v>
      </x:c>
      <x:c r="E18233" s="16" t="n">
        <x:v>101146</x:v>
      </x:c>
      <x:c r="F18233" s="16" t="n">
        <x:v>690</x:v>
      </x:c>
      <x:c r="G18233" s="15" t="n">
        <x:f>VLOOKUP(D18233,'Pricing'!$A$6:$E$8,5,FALSE)</x:f>
        <x:v>1.2300000000000002</x:v>
      </x:c>
      <x:c r="H18233" s="15" t="n">
        <x:f>VLOOKUP(D18233,'Pricing'!$A$6:$E$8,4,FALSE)</x:f>
        <x:v>6</x:v>
      </x:c>
      <x:c r="I18233" s="15" t="n">
        <x:f>E18233*G18233/1000000</x:f>
        <x:v>0.12440958000000002</x:v>
      </x:c>
      <x:c r="J18233" s="15" t="n">
        <x:f>F18233*H18233/1000000</x:f>
        <x:v>0.00414</x:v>
      </x:c>
      <x:c r="K18233" s="15" t="n">
        <x:f>SUM(I18233:J18233)</x:f>
        <x:v>0.12854958000000002</x:v>
      </x:c>
    </x:row>
    <x:row r="18234" ht="23" customHeight="1">
      <x:c r="A18234" s="2" t="str">
        <x:v>REQ-18230</x:v>
      </x:c>
      <x:c r="B18234" s="2" t="n">
        <x:v>26</x:v>
      </x:c>
      <x:c r="C18234" s="2" t="str">
        <x:v>Growth</x:v>
      </x:c>
      <x:c r="D18234" s="2" t="str">
        <x:v>Swift</x:v>
      </x:c>
      <x:c r="E18234" s="16" t="n">
        <x:v>109495</x:v>
      </x:c>
      <x:c r="F18234" s="16" t="n">
        <x:v>1314</x:v>
      </x:c>
      <x:c r="G18234" s="15" t="n">
        <x:f>VLOOKUP(D18234,'Pricing'!$A$6:$E$8,5,FALSE)</x:f>
        <x:v>0.246</x:v>
      </x:c>
      <x:c r="H18234" s="15" t="n">
        <x:f>VLOOKUP(D18234,'Pricing'!$A$6:$E$8,4,FALSE)</x:f>
        <x:v>1.2</x:v>
      </x:c>
      <x:c r="I18234" s="15" t="n">
        <x:f>E18234*G18234/1000000</x:f>
        <x:v>0.02693577</x:v>
      </x:c>
      <x:c r="J18234" s="15" t="n">
        <x:f>F18234*H18234/1000000</x:f>
        <x:v>0.0015768</x:v>
      </x:c>
      <x:c r="K18234" s="15" t="n">
        <x:f>SUM(I18234:J18234)</x:f>
        <x:v>0.02851257</x:v>
      </x:c>
    </x:row>
    <x:row r="18235" ht="23" customHeight="1">
      <x:c r="A18235" s="2" t="str">
        <x:v>REQ-18231</x:v>
      </x:c>
      <x:c r="B18235" s="2" t="n">
        <x:v>2</x:v>
      </x:c>
      <x:c r="C18235" s="2" t="str">
        <x:v>Engineering</x:v>
      </x:c>
      <x:c r="D18235" s="2" t="str">
        <x:v>Swift</x:v>
      </x:c>
      <x:c r="E18235" s="16" t="n">
        <x:v>71204</x:v>
      </x:c>
      <x:c r="F18235" s="16" t="n">
        <x:v>377</x:v>
      </x:c>
      <x:c r="G18235" s="15" t="n">
        <x:f>VLOOKUP(D18235,'Pricing'!$A$6:$E$8,5,FALSE)</x:f>
        <x:v>0.246</x:v>
      </x:c>
      <x:c r="H18235" s="15" t="n">
        <x:f>VLOOKUP(D18235,'Pricing'!$A$6:$E$8,4,FALSE)</x:f>
        <x:v>1.2</x:v>
      </x:c>
      <x:c r="I18235" s="15" t="n">
        <x:f>E18235*G18235/1000000</x:f>
        <x:v>0.017516184</x:v>
      </x:c>
      <x:c r="J18235" s="15" t="n">
        <x:f>F18235*H18235/1000000</x:f>
        <x:v>0.0004524</x:v>
      </x:c>
      <x:c r="K18235" s="15" t="n">
        <x:f>SUM(I18235:J18235)</x:f>
        <x:v>0.017968584</x:v>
      </x:c>
    </x:row>
    <x:row r="18236" ht="23" customHeight="1">
      <x:c r="A18236" s="2" t="str">
        <x:v>REQ-18232</x:v>
      </x:c>
      <x:c r="B18236" s="2" t="n">
        <x:v>20</x:v>
      </x:c>
      <x:c r="C18236" s="2" t="str">
        <x:v>Product</x:v>
      </x:c>
      <x:c r="D18236" s="2" t="str">
        <x:v>Reasoning</x:v>
      </x:c>
      <x:c r="E18236" s="16" t="n">
        <x:v>106553</x:v>
      </x:c>
      <x:c r="F18236" s="16" t="n">
        <x:v>3954</x:v>
      </x:c>
      <x:c r="G18236" s="15" t="n">
        <x:f>VLOOKUP(D18236,'Pricing'!$A$6:$E$8,5,FALSE)</x:f>
        <x:v>4.920000000000001</x:v>
      </x:c>
      <x:c r="H18236" s="15" t="n">
        <x:f>VLOOKUP(D18236,'Pricing'!$A$6:$E$8,4,FALSE)</x:f>
        <x:v>24</x:v>
      </x:c>
      <x:c r="I18236" s="15" t="n">
        <x:f>E18236*G18236/1000000</x:f>
        <x:v>0.5242407600000001</x:v>
      </x:c>
      <x:c r="J18236" s="15" t="n">
        <x:f>F18236*H18236/1000000</x:f>
        <x:v>0.094896</x:v>
      </x:c>
      <x:c r="K18236" s="15" t="n">
        <x:f>SUM(I18236:J18236)</x:f>
        <x:v>0.6191367600000001</x:v>
      </x:c>
    </x:row>
    <x:row r="18237" ht="23" customHeight="1">
      <x:c r="A18237" s="2" t="str">
        <x:v>REQ-18233</x:v>
      </x:c>
      <x:c r="B18237" s="2" t="n">
        <x:v>14</x:v>
      </x:c>
      <x:c r="C18237" s="2" t="str">
        <x:v>Engineering</x:v>
      </x:c>
      <x:c r="D18237" s="2" t="str">
        <x:v>Balanced</x:v>
      </x:c>
      <x:c r="E18237" s="16" t="n">
        <x:v>68015</x:v>
      </x:c>
      <x:c r="F18237" s="16" t="n">
        <x:v>3550</x:v>
      </x:c>
      <x:c r="G18237" s="15" t="n">
        <x:f>VLOOKUP(D18237,'Pricing'!$A$6:$E$8,5,FALSE)</x:f>
        <x:v>1.2300000000000002</x:v>
      </x:c>
      <x:c r="H18237" s="15" t="n">
        <x:f>VLOOKUP(D18237,'Pricing'!$A$6:$E$8,4,FALSE)</x:f>
        <x:v>6</x:v>
      </x:c>
      <x:c r="I18237" s="15" t="n">
        <x:f>E18237*G18237/1000000</x:f>
        <x:v>0.08365845000000001</x:v>
      </x:c>
      <x:c r="J18237" s="15" t="n">
        <x:f>F18237*H18237/1000000</x:f>
        <x:v>0.0213</x:v>
      </x:c>
      <x:c r="K18237" s="15" t="n">
        <x:f>SUM(I18237:J18237)</x:f>
        <x:v>0.10495845000000001</x:v>
      </x:c>
    </x:row>
    <x:row r="18238" ht="23" customHeight="1">
      <x:c r="A18238" s="2" t="str">
        <x:v>REQ-18234</x:v>
      </x:c>
      <x:c r="B18238" s="2" t="n">
        <x:v>13</x:v>
      </x:c>
      <x:c r="C18238" s="2" t="str">
        <x:v>Support</x:v>
      </x:c>
      <x:c r="D18238" s="2" t="str">
        <x:v>Balanced</x:v>
      </x:c>
      <x:c r="E18238" s="16" t="n">
        <x:v>87711</x:v>
      </x:c>
      <x:c r="F18238" s="16" t="n">
        <x:v>2178</x:v>
      </x:c>
      <x:c r="G18238" s="15" t="n">
        <x:f>VLOOKUP(D18238,'Pricing'!$A$6:$E$8,5,FALSE)</x:f>
        <x:v>1.2300000000000002</x:v>
      </x:c>
      <x:c r="H18238" s="15" t="n">
        <x:f>VLOOKUP(D18238,'Pricing'!$A$6:$E$8,4,FALSE)</x:f>
        <x:v>6</x:v>
      </x:c>
      <x:c r="I18238" s="15" t="n">
        <x:f>E18238*G18238/1000000</x:f>
        <x:v>0.10788453000000002</x:v>
      </x:c>
      <x:c r="J18238" s="15" t="n">
        <x:f>F18238*H18238/1000000</x:f>
        <x:v>0.013068</x:v>
      </x:c>
      <x:c r="K18238" s="15" t="n">
        <x:f>SUM(I18238:J18238)</x:f>
        <x:v>0.12095253000000002</x:v>
      </x:c>
    </x:row>
    <x:row r="18239" ht="23" customHeight="1">
      <x:c r="A18239" s="2" t="str">
        <x:v>REQ-18235</x:v>
      </x:c>
      <x:c r="B18239" s="2" t="n">
        <x:v>23</x:v>
      </x:c>
      <x:c r="C18239" s="2" t="str">
        <x:v>Research</x:v>
      </x:c>
      <x:c r="D18239" s="2" t="str">
        <x:v>Swift</x:v>
      </x:c>
      <x:c r="E18239" s="16" t="n">
        <x:v>65698</x:v>
      </x:c>
      <x:c r="F18239" s="16" t="n">
        <x:v>836</x:v>
      </x:c>
      <x:c r="G18239" s="15" t="n">
        <x:f>VLOOKUP(D18239,'Pricing'!$A$6:$E$8,5,FALSE)</x:f>
        <x:v>0.246</x:v>
      </x:c>
      <x:c r="H18239" s="15" t="n">
        <x:f>VLOOKUP(D18239,'Pricing'!$A$6:$E$8,4,FALSE)</x:f>
        <x:v>1.2</x:v>
      </x:c>
      <x:c r="I18239" s="15" t="n">
        <x:f>E18239*G18239/1000000</x:f>
        <x:v>0.016161708</x:v>
      </x:c>
      <x:c r="J18239" s="15" t="n">
        <x:f>F18239*H18239/1000000</x:f>
        <x:v>0.0010031999999999999</x:v>
      </x:c>
      <x:c r="K18239" s="15" t="n">
        <x:f>SUM(I18239:J18239)</x:f>
        <x:v>0.017164908</x:v>
      </x:c>
    </x:row>
    <x:row r="18240" ht="23" customHeight="1">
      <x:c r="A18240" s="2" t="str">
        <x:v>REQ-18236</x:v>
      </x:c>
      <x:c r="B18240" s="2" t="n">
        <x:v>26</x:v>
      </x:c>
      <x:c r="C18240" s="2" t="str">
        <x:v>Product</x:v>
      </x:c>
      <x:c r="D18240" s="2" t="str">
        <x:v>Reasoning</x:v>
      </x:c>
      <x:c r="E18240" s="16" t="n">
        <x:v>14225</x:v>
      </x:c>
      <x:c r="F18240" s="16" t="n">
        <x:v>2144</x:v>
      </x:c>
      <x:c r="G18240" s="15" t="n">
        <x:f>VLOOKUP(D18240,'Pricing'!$A$6:$E$8,5,FALSE)</x:f>
        <x:v>4.920000000000001</x:v>
      </x:c>
      <x:c r="H18240" s="15" t="n">
        <x:f>VLOOKUP(D18240,'Pricing'!$A$6:$E$8,4,FALSE)</x:f>
        <x:v>24</x:v>
      </x:c>
      <x:c r="I18240" s="15" t="n">
        <x:f>E18240*G18240/1000000</x:f>
        <x:v>0.06998700000000002</x:v>
      </x:c>
      <x:c r="J18240" s="15" t="n">
        <x:f>F18240*H18240/1000000</x:f>
        <x:v>0.051456</x:v>
      </x:c>
      <x:c r="K18240" s="15" t="n">
        <x:f>SUM(I18240:J18240)</x:f>
        <x:v>0.12144300000000002</x:v>
      </x:c>
    </x:row>
    <x:row r="18241" ht="23" customHeight="1">
      <x:c r="A18241" s="2" t="str">
        <x:v>REQ-18237</x:v>
      </x:c>
      <x:c r="B18241" s="2" t="n">
        <x:v>26</x:v>
      </x:c>
      <x:c r="C18241" s="2" t="str">
        <x:v>Research</x:v>
      </x:c>
      <x:c r="D18241" s="2" t="str">
        <x:v>Balanced</x:v>
      </x:c>
      <x:c r="E18241" s="16" t="n">
        <x:v>78283</x:v>
      </x:c>
      <x:c r="F18241" s="16" t="n">
        <x:v>397</x:v>
      </x:c>
      <x:c r="G18241" s="15" t="n">
        <x:f>VLOOKUP(D18241,'Pricing'!$A$6:$E$8,5,FALSE)</x:f>
        <x:v>1.2300000000000002</x:v>
      </x:c>
      <x:c r="H18241" s="15" t="n">
        <x:f>VLOOKUP(D18241,'Pricing'!$A$6:$E$8,4,FALSE)</x:f>
        <x:v>6</x:v>
      </x:c>
      <x:c r="I18241" s="15" t="n">
        <x:f>E18241*G18241/1000000</x:f>
        <x:v>0.09628809</x:v>
      </x:c>
      <x:c r="J18241" s="15" t="n">
        <x:f>F18241*H18241/1000000</x:f>
        <x:v>0.002382</x:v>
      </x:c>
      <x:c r="K18241" s="15" t="n">
        <x:f>SUM(I18241:J18241)</x:f>
        <x:v>0.09867009</x:v>
      </x:c>
    </x:row>
    <x:row r="18242" ht="23" customHeight="1">
      <x:c r="A18242" s="2" t="str">
        <x:v>REQ-18238</x:v>
      </x:c>
      <x:c r="B18242" s="2" t="n">
        <x:v>10</x:v>
      </x:c>
      <x:c r="C18242" s="2" t="str">
        <x:v>Support</x:v>
      </x:c>
      <x:c r="D18242" s="2" t="str">
        <x:v>Swift</x:v>
      </x:c>
      <x:c r="E18242" s="16" t="n">
        <x:v>68751</x:v>
      </x:c>
      <x:c r="F18242" s="16" t="n">
        <x:v>3707</x:v>
      </x:c>
      <x:c r="G18242" s="15" t="n">
        <x:f>VLOOKUP(D18242,'Pricing'!$A$6:$E$8,5,FALSE)</x:f>
        <x:v>0.246</x:v>
      </x:c>
      <x:c r="H18242" s="15" t="n">
        <x:f>VLOOKUP(D18242,'Pricing'!$A$6:$E$8,4,FALSE)</x:f>
        <x:v>1.2</x:v>
      </x:c>
      <x:c r="I18242" s="15" t="n">
        <x:f>E18242*G18242/1000000</x:f>
        <x:v>0.016912746</x:v>
      </x:c>
      <x:c r="J18242" s="15" t="n">
        <x:f>F18242*H18242/1000000</x:f>
        <x:v>0.0044484</x:v>
      </x:c>
      <x:c r="K18242" s="15" t="n">
        <x:f>SUM(I18242:J18242)</x:f>
        <x:v>0.021361145999999998</x:v>
      </x:c>
    </x:row>
    <x:row r="18243" ht="23" customHeight="1">
      <x:c r="A18243" s="2" t="str">
        <x:v>REQ-18239</x:v>
      </x:c>
      <x:c r="B18243" s="2" t="n">
        <x:v>20</x:v>
      </x:c>
      <x:c r="C18243" s="2" t="str">
        <x:v>Research</x:v>
      </x:c>
      <x:c r="D18243" s="2" t="str">
        <x:v>Swift</x:v>
      </x:c>
      <x:c r="E18243" s="16" t="n">
        <x:v>8266</x:v>
      </x:c>
      <x:c r="F18243" s="16" t="n">
        <x:v>575</x:v>
      </x:c>
      <x:c r="G18243" s="15" t="n">
        <x:f>VLOOKUP(D18243,'Pricing'!$A$6:$E$8,5,FALSE)</x:f>
        <x:v>0.246</x:v>
      </x:c>
      <x:c r="H18243" s="15" t="n">
        <x:f>VLOOKUP(D18243,'Pricing'!$A$6:$E$8,4,FALSE)</x:f>
        <x:v>1.2</x:v>
      </x:c>
      <x:c r="I18243" s="15" t="n">
        <x:f>E18243*G18243/1000000</x:f>
        <x:v>0.002033436</x:v>
      </x:c>
      <x:c r="J18243" s="15" t="n">
        <x:f>F18243*H18243/1000000</x:f>
        <x:v>0.00069</x:v>
      </x:c>
      <x:c r="K18243" s="15" t="n">
        <x:f>SUM(I18243:J18243)</x:f>
        <x:v>0.002723436</x:v>
      </x:c>
    </x:row>
    <x:row r="18244" ht="23" customHeight="1">
      <x:c r="A18244" s="2" t="str">
        <x:v>REQ-18240</x:v>
      </x:c>
      <x:c r="B18244" s="2" t="n">
        <x:v>20</x:v>
      </x:c>
      <x:c r="C18244" s="2" t="str">
        <x:v>Support</x:v>
      </x:c>
      <x:c r="D18244" s="2" t="str">
        <x:v>Balanced</x:v>
      </x:c>
      <x:c r="E18244" s="16" t="n">
        <x:v>99589</x:v>
      </x:c>
      <x:c r="F18244" s="16" t="n">
        <x:v>658</x:v>
      </x:c>
      <x:c r="G18244" s="15" t="n">
        <x:f>VLOOKUP(D18244,'Pricing'!$A$6:$E$8,5,FALSE)</x:f>
        <x:v>1.2300000000000002</x:v>
      </x:c>
      <x:c r="H18244" s="15" t="n">
        <x:f>VLOOKUP(D18244,'Pricing'!$A$6:$E$8,4,FALSE)</x:f>
        <x:v>6</x:v>
      </x:c>
      <x:c r="I18244" s="15" t="n">
        <x:f>E18244*G18244/1000000</x:f>
        <x:v>0.12249447000000002</x:v>
      </x:c>
      <x:c r="J18244" s="15" t="n">
        <x:f>F18244*H18244/1000000</x:f>
        <x:v>0.003948</x:v>
      </x:c>
      <x:c r="K18244" s="15" t="n">
        <x:f>SUM(I18244:J18244)</x:f>
        <x:v>0.12644247000000003</x:v>
      </x:c>
    </x:row>
    <x:row r="18245" ht="23" customHeight="1">
      <x:c r="A18245" s="2" t="str">
        <x:v>REQ-18241</x:v>
      </x:c>
      <x:c r="B18245" s="2" t="n">
        <x:v>24</x:v>
      </x:c>
      <x:c r="C18245" s="2" t="str">
        <x:v>Operations</x:v>
      </x:c>
      <x:c r="D18245" s="2" t="str">
        <x:v>Balanced</x:v>
      </x:c>
      <x:c r="E18245" s="16" t="n">
        <x:v>76720</x:v>
      </x:c>
      <x:c r="F18245" s="16" t="n">
        <x:v>2158</x:v>
      </x:c>
      <x:c r="G18245" s="15" t="n">
        <x:f>VLOOKUP(D18245,'Pricing'!$A$6:$E$8,5,FALSE)</x:f>
        <x:v>1.2300000000000002</x:v>
      </x:c>
      <x:c r="H18245" s="15" t="n">
        <x:f>VLOOKUP(D18245,'Pricing'!$A$6:$E$8,4,FALSE)</x:f>
        <x:v>6</x:v>
      </x:c>
      <x:c r="I18245" s="15" t="n">
        <x:f>E18245*G18245/1000000</x:f>
        <x:v>0.09436560000000002</x:v>
      </x:c>
      <x:c r="J18245" s="15" t="n">
        <x:f>F18245*H18245/1000000</x:f>
        <x:v>0.012948</x:v>
      </x:c>
      <x:c r="K18245" s="15" t="n">
        <x:f>SUM(I18245:J18245)</x:f>
        <x:v>0.10731360000000002</x:v>
      </x:c>
    </x:row>
    <x:row r="18246" ht="23" customHeight="1">
      <x:c r="A18246" s="2" t="str">
        <x:v>REQ-18242</x:v>
      </x:c>
      <x:c r="B18246" s="2" t="n">
        <x:v>31</x:v>
      </x:c>
      <x:c r="C18246" s="2" t="str">
        <x:v>Growth</x:v>
      </x:c>
      <x:c r="D18246" s="2" t="str">
        <x:v>Swift</x:v>
      </x:c>
      <x:c r="E18246" s="16" t="n">
        <x:v>97838</x:v>
      </x:c>
      <x:c r="F18246" s="16" t="n">
        <x:v>554</x:v>
      </x:c>
      <x:c r="G18246" s="15" t="n">
        <x:f>VLOOKUP(D18246,'Pricing'!$A$6:$E$8,5,FALSE)</x:f>
        <x:v>0.246</x:v>
      </x:c>
      <x:c r="H18246" s="15" t="n">
        <x:f>VLOOKUP(D18246,'Pricing'!$A$6:$E$8,4,FALSE)</x:f>
        <x:v>1.2</x:v>
      </x:c>
      <x:c r="I18246" s="15" t="n">
        <x:f>E18246*G18246/1000000</x:f>
        <x:v>0.024068148</x:v>
      </x:c>
      <x:c r="J18246" s="15" t="n">
        <x:f>F18246*H18246/1000000</x:f>
        <x:v>0.0006648</x:v>
      </x:c>
      <x:c r="K18246" s="15" t="n">
        <x:f>SUM(I18246:J18246)</x:f>
        <x:v>0.024732948</x:v>
      </x:c>
    </x:row>
    <x:row r="18247" ht="23" customHeight="1">
      <x:c r="A18247" s="2" t="str">
        <x:v>REQ-18243</x:v>
      </x:c>
      <x:c r="B18247" s="2" t="n">
        <x:v>19</x:v>
      </x:c>
      <x:c r="C18247" s="2" t="str">
        <x:v>Engineering</x:v>
      </x:c>
      <x:c r="D18247" s="2" t="str">
        <x:v>Balanced</x:v>
      </x:c>
      <x:c r="E18247" s="16" t="n">
        <x:v>76803</x:v>
      </x:c>
      <x:c r="F18247" s="16" t="n">
        <x:v>791</x:v>
      </x:c>
      <x:c r="G18247" s="15" t="n">
        <x:f>VLOOKUP(D18247,'Pricing'!$A$6:$E$8,5,FALSE)</x:f>
        <x:v>1.2300000000000002</x:v>
      </x:c>
      <x:c r="H18247" s="15" t="n">
        <x:f>VLOOKUP(D18247,'Pricing'!$A$6:$E$8,4,FALSE)</x:f>
        <x:v>6</x:v>
      </x:c>
      <x:c r="I18247" s="15" t="n">
        <x:f>E18247*G18247/1000000</x:f>
        <x:v>0.09446769000000002</x:v>
      </x:c>
      <x:c r="J18247" s="15" t="n">
        <x:f>F18247*H18247/1000000</x:f>
        <x:v>0.004746</x:v>
      </x:c>
      <x:c r="K18247" s="15" t="n">
        <x:f>SUM(I18247:J18247)</x:f>
        <x:v>0.09921369000000002</x:v>
      </x:c>
    </x:row>
    <x:row r="18248" ht="23" customHeight="1">
      <x:c r="A18248" s="2" t="str">
        <x:v>REQ-18244</x:v>
      </x:c>
      <x:c r="B18248" s="2" t="n">
        <x:v>21</x:v>
      </x:c>
      <x:c r="C18248" s="2" t="str">
        <x:v>Support</x:v>
      </x:c>
      <x:c r="D18248" s="2" t="str">
        <x:v>Reasoning</x:v>
      </x:c>
      <x:c r="E18248" s="16" t="n">
        <x:v>108879</x:v>
      </x:c>
      <x:c r="F18248" s="16" t="n">
        <x:v>3369</x:v>
      </x:c>
      <x:c r="G18248" s="15" t="n">
        <x:f>VLOOKUP(D18248,'Pricing'!$A$6:$E$8,5,FALSE)</x:f>
        <x:v>4.920000000000001</x:v>
      </x:c>
      <x:c r="H18248" s="15" t="n">
        <x:f>VLOOKUP(D18248,'Pricing'!$A$6:$E$8,4,FALSE)</x:f>
        <x:v>24</x:v>
      </x:c>
      <x:c r="I18248" s="15" t="n">
        <x:f>E18248*G18248/1000000</x:f>
        <x:v>0.53568468</x:v>
      </x:c>
      <x:c r="J18248" s="15" t="n">
        <x:f>F18248*H18248/1000000</x:f>
        <x:v>0.080856</x:v>
      </x:c>
      <x:c r="K18248" s="15" t="n">
        <x:f>SUM(I18248:J18248)</x:f>
        <x:v>0.6165406800000001</x:v>
      </x:c>
    </x:row>
    <x:row r="18249" ht="23" customHeight="1">
      <x:c r="A18249" s="2" t="str">
        <x:v>REQ-18245</x:v>
      </x:c>
      <x:c r="B18249" s="2" t="n">
        <x:v>5</x:v>
      </x:c>
      <x:c r="C18249" s="2" t="str">
        <x:v>Engineering</x:v>
      </x:c>
      <x:c r="D18249" s="2" t="str">
        <x:v>Swift</x:v>
      </x:c>
      <x:c r="E18249" s="16" t="n">
        <x:v>49514</x:v>
      </x:c>
      <x:c r="F18249" s="16" t="n">
        <x:v>2669</x:v>
      </x:c>
      <x:c r="G18249" s="15" t="n">
        <x:f>VLOOKUP(D18249,'Pricing'!$A$6:$E$8,5,FALSE)</x:f>
        <x:v>0.246</x:v>
      </x:c>
      <x:c r="H18249" s="15" t="n">
        <x:f>VLOOKUP(D18249,'Pricing'!$A$6:$E$8,4,FALSE)</x:f>
        <x:v>1.2</x:v>
      </x:c>
      <x:c r="I18249" s="15" t="n">
        <x:f>E18249*G18249/1000000</x:f>
        <x:v>0.012180444</x:v>
      </x:c>
      <x:c r="J18249" s="15" t="n">
        <x:f>F18249*H18249/1000000</x:f>
        <x:v>0.0032027999999999996</x:v>
      </x:c>
      <x:c r="K18249" s="15" t="n">
        <x:f>SUM(I18249:J18249)</x:f>
        <x:v>0.015383244</x:v>
      </x:c>
    </x:row>
    <x:row r="18250" ht="23" customHeight="1">
      <x:c r="A18250" s="2" t="str">
        <x:v>REQ-18246</x:v>
      </x:c>
      <x:c r="B18250" s="2" t="n">
        <x:v>10</x:v>
      </x:c>
      <x:c r="C18250" s="2" t="str">
        <x:v>Product</x:v>
      </x:c>
      <x:c r="D18250" s="2" t="str">
        <x:v>Reasoning</x:v>
      </x:c>
      <x:c r="E18250" s="16" t="n">
        <x:v>21455</x:v>
      </x:c>
      <x:c r="F18250" s="16" t="n">
        <x:v>1245</x:v>
      </x:c>
      <x:c r="G18250" s="15" t="n">
        <x:f>VLOOKUP(D18250,'Pricing'!$A$6:$E$8,5,FALSE)</x:f>
        <x:v>4.920000000000001</x:v>
      </x:c>
      <x:c r="H18250" s="15" t="n">
        <x:f>VLOOKUP(D18250,'Pricing'!$A$6:$E$8,4,FALSE)</x:f>
        <x:v>24</x:v>
      </x:c>
      <x:c r="I18250" s="15" t="n">
        <x:f>E18250*G18250/1000000</x:f>
        <x:v>0.10555860000000002</x:v>
      </x:c>
      <x:c r="J18250" s="15" t="n">
        <x:f>F18250*H18250/1000000</x:f>
        <x:v>0.02988</x:v>
      </x:c>
      <x:c r="K18250" s="15" t="n">
        <x:f>SUM(I18250:J18250)</x:f>
        <x:v>0.13543860000000002</x:v>
      </x:c>
    </x:row>
    <x:row r="18251" ht="23" customHeight="1">
      <x:c r="A18251" s="2" t="str">
        <x:v>REQ-18247</x:v>
      </x:c>
      <x:c r="B18251" s="2" t="n">
        <x:v>19</x:v>
      </x:c>
      <x:c r="C18251" s="2" t="str">
        <x:v>Engineering</x:v>
      </x:c>
      <x:c r="D18251" s="2" t="str">
        <x:v>Balanced</x:v>
      </x:c>
      <x:c r="E18251" s="16" t="n">
        <x:v>53217</x:v>
      </x:c>
      <x:c r="F18251" s="16" t="n">
        <x:v>1130</x:v>
      </x:c>
      <x:c r="G18251" s="15" t="n">
        <x:f>VLOOKUP(D18251,'Pricing'!$A$6:$E$8,5,FALSE)</x:f>
        <x:v>1.2300000000000002</x:v>
      </x:c>
      <x:c r="H18251" s="15" t="n">
        <x:f>VLOOKUP(D18251,'Pricing'!$A$6:$E$8,4,FALSE)</x:f>
        <x:v>6</x:v>
      </x:c>
      <x:c r="I18251" s="15" t="n">
        <x:f>E18251*G18251/1000000</x:f>
        <x:v>0.06545691000000001</x:v>
      </x:c>
      <x:c r="J18251" s="15" t="n">
        <x:f>F18251*H18251/1000000</x:f>
        <x:v>0.00678</x:v>
      </x:c>
      <x:c r="K18251" s="15" t="n">
        <x:f>SUM(I18251:J18251)</x:f>
        <x:v>0.07223691</x:v>
      </x:c>
    </x:row>
    <x:row r="18252" ht="23" customHeight="1">
      <x:c r="A18252" s="2" t="str">
        <x:v>REQ-18248</x:v>
      </x:c>
      <x:c r="B18252" s="2" t="n">
        <x:v>5</x:v>
      </x:c>
      <x:c r="C18252" s="2" t="str">
        <x:v>Product</x:v>
      </x:c>
      <x:c r="D18252" s="2" t="str">
        <x:v>Balanced</x:v>
      </x:c>
      <x:c r="E18252" s="16" t="n">
        <x:v>108929</x:v>
      </x:c>
      <x:c r="F18252" s="16" t="n">
        <x:v>723</x:v>
      </x:c>
      <x:c r="G18252" s="15" t="n">
        <x:f>VLOOKUP(D18252,'Pricing'!$A$6:$E$8,5,FALSE)</x:f>
        <x:v>1.2300000000000002</x:v>
      </x:c>
      <x:c r="H18252" s="15" t="n">
        <x:f>VLOOKUP(D18252,'Pricing'!$A$6:$E$8,4,FALSE)</x:f>
        <x:v>6</x:v>
      </x:c>
      <x:c r="I18252" s="15" t="n">
        <x:f>E18252*G18252/1000000</x:f>
        <x:v>0.13398267000000003</x:v>
      </x:c>
      <x:c r="J18252" s="15" t="n">
        <x:f>F18252*H18252/1000000</x:f>
        <x:v>0.004338</x:v>
      </x:c>
      <x:c r="K18252" s="15" t="n">
        <x:f>SUM(I18252:J18252)</x:f>
        <x:v>0.13832067000000003</x:v>
      </x:c>
    </x:row>
    <x:row r="18253" ht="23" customHeight="1">
      <x:c r="A18253" s="2" t="str">
        <x:v>REQ-18249</x:v>
      </x:c>
      <x:c r="B18253" s="2" t="n">
        <x:v>27</x:v>
      </x:c>
      <x:c r="C18253" s="2" t="str">
        <x:v>Operations</x:v>
      </x:c>
      <x:c r="D18253" s="2" t="str">
        <x:v>Swift</x:v>
      </x:c>
      <x:c r="E18253" s="16" t="n">
        <x:v>8580</x:v>
      </x:c>
      <x:c r="F18253" s="16" t="n">
        <x:v>2379</x:v>
      </x:c>
      <x:c r="G18253" s="15" t="n">
        <x:f>VLOOKUP(D18253,'Pricing'!$A$6:$E$8,5,FALSE)</x:f>
        <x:v>0.246</x:v>
      </x:c>
      <x:c r="H18253" s="15" t="n">
        <x:f>VLOOKUP(D18253,'Pricing'!$A$6:$E$8,4,FALSE)</x:f>
        <x:v>1.2</x:v>
      </x:c>
      <x:c r="I18253" s="15" t="n">
        <x:f>E18253*G18253/1000000</x:f>
        <x:v>0.0021106799999999998</x:v>
      </x:c>
      <x:c r="J18253" s="15" t="n">
        <x:f>F18253*H18253/1000000</x:f>
        <x:v>0.0028548</x:v>
      </x:c>
      <x:c r="K18253" s="15" t="n">
        <x:f>SUM(I18253:J18253)</x:f>
        <x:v>0.0049654799999999995</x:v>
      </x:c>
    </x:row>
    <x:row r="18254" ht="23" customHeight="1">
      <x:c r="A18254" s="2" t="str">
        <x:v>REQ-18250</x:v>
      </x:c>
      <x:c r="B18254" s="2" t="n">
        <x:v>15</x:v>
      </x:c>
      <x:c r="C18254" s="2" t="str">
        <x:v>Product</x:v>
      </x:c>
      <x:c r="D18254" s="2" t="str">
        <x:v>Swift</x:v>
      </x:c>
      <x:c r="E18254" s="16" t="n">
        <x:v>65966</x:v>
      </x:c>
      <x:c r="F18254" s="16" t="n">
        <x:v>1229</x:v>
      </x:c>
      <x:c r="G18254" s="15" t="n">
        <x:f>VLOOKUP(D18254,'Pricing'!$A$6:$E$8,5,FALSE)</x:f>
        <x:v>0.246</x:v>
      </x:c>
      <x:c r="H18254" s="15" t="n">
        <x:f>VLOOKUP(D18254,'Pricing'!$A$6:$E$8,4,FALSE)</x:f>
        <x:v>1.2</x:v>
      </x:c>
      <x:c r="I18254" s="15" t="n">
        <x:f>E18254*G18254/1000000</x:f>
        <x:v>0.016227636</x:v>
      </x:c>
      <x:c r="J18254" s="15" t="n">
        <x:f>F18254*H18254/1000000</x:f>
        <x:v>0.0014747999999999999</x:v>
      </x:c>
      <x:c r="K18254" s="15" t="n">
        <x:f>SUM(I18254:J18254)</x:f>
        <x:v>0.017702436</x:v>
      </x:c>
    </x:row>
    <x:row r="18255" ht="23" customHeight="1">
      <x:c r="A18255" s="2" t="str">
        <x:v>REQ-18251</x:v>
      </x:c>
      <x:c r="B18255" s="2" t="n">
        <x:v>18</x:v>
      </x:c>
      <x:c r="C18255" s="2" t="str">
        <x:v>Engineering</x:v>
      </x:c>
      <x:c r="D18255" s="2" t="str">
        <x:v>Balanced</x:v>
      </x:c>
      <x:c r="E18255" s="16" t="n">
        <x:v>18247</x:v>
      </x:c>
      <x:c r="F18255" s="16" t="n">
        <x:v>670</x:v>
      </x:c>
      <x:c r="G18255" s="15" t="n">
        <x:f>VLOOKUP(D18255,'Pricing'!$A$6:$E$8,5,FALSE)</x:f>
        <x:v>1.2300000000000002</x:v>
      </x:c>
      <x:c r="H18255" s="15" t="n">
        <x:f>VLOOKUP(D18255,'Pricing'!$A$6:$E$8,4,FALSE)</x:f>
        <x:v>6</x:v>
      </x:c>
      <x:c r="I18255" s="15" t="n">
        <x:f>E18255*G18255/1000000</x:f>
        <x:v>0.022443810000000005</x:v>
      </x:c>
      <x:c r="J18255" s="15" t="n">
        <x:f>F18255*H18255/1000000</x:f>
        <x:v>0.00402</x:v>
      </x:c>
      <x:c r="K18255" s="15" t="n">
        <x:f>SUM(I18255:J18255)</x:f>
        <x:v>0.026463810000000004</x:v>
      </x:c>
    </x:row>
    <x:row r="18256" ht="23" customHeight="1">
      <x:c r="A18256" s="2" t="str">
        <x:v>REQ-18252</x:v>
      </x:c>
      <x:c r="B18256" s="2" t="n">
        <x:v>24</x:v>
      </x:c>
      <x:c r="C18256" s="2" t="str">
        <x:v>Support</x:v>
      </x:c>
      <x:c r="D18256" s="2" t="str">
        <x:v>Swift</x:v>
      </x:c>
      <x:c r="E18256" s="16" t="n">
        <x:v>61607</x:v>
      </x:c>
      <x:c r="F18256" s="16" t="n">
        <x:v>3680</x:v>
      </x:c>
      <x:c r="G18256" s="15" t="n">
        <x:f>VLOOKUP(D18256,'Pricing'!$A$6:$E$8,5,FALSE)</x:f>
        <x:v>0.246</x:v>
      </x:c>
      <x:c r="H18256" s="15" t="n">
        <x:f>VLOOKUP(D18256,'Pricing'!$A$6:$E$8,4,FALSE)</x:f>
        <x:v>1.2</x:v>
      </x:c>
      <x:c r="I18256" s="15" t="n">
        <x:f>E18256*G18256/1000000</x:f>
        <x:v>0.015155322</x:v>
      </x:c>
      <x:c r="J18256" s="15" t="n">
        <x:f>F18256*H18256/1000000</x:f>
        <x:v>0.004416</x:v>
      </x:c>
      <x:c r="K18256" s="15" t="n">
        <x:f>SUM(I18256:J18256)</x:f>
        <x:v>0.019571322000000002</x:v>
      </x:c>
    </x:row>
    <x:row r="18257" ht="23" customHeight="1">
      <x:c r="A18257" s="2" t="str">
        <x:v>REQ-18253</x:v>
      </x:c>
      <x:c r="B18257" s="2" t="n">
        <x:v>1</x:v>
      </x:c>
      <x:c r="C18257" s="2" t="str">
        <x:v>Operations</x:v>
      </x:c>
      <x:c r="D18257" s="2" t="str">
        <x:v>Swift</x:v>
      </x:c>
      <x:c r="E18257" s="16" t="n">
        <x:v>67240</x:v>
      </x:c>
      <x:c r="F18257" s="16" t="n">
        <x:v>2984</x:v>
      </x:c>
      <x:c r="G18257" s="15" t="n">
        <x:f>VLOOKUP(D18257,'Pricing'!$A$6:$E$8,5,FALSE)</x:f>
        <x:v>0.246</x:v>
      </x:c>
      <x:c r="H18257" s="15" t="n">
        <x:f>VLOOKUP(D18257,'Pricing'!$A$6:$E$8,4,FALSE)</x:f>
        <x:v>1.2</x:v>
      </x:c>
      <x:c r="I18257" s="15" t="n">
        <x:f>E18257*G18257/1000000</x:f>
        <x:v>0.01654104</x:v>
      </x:c>
      <x:c r="J18257" s="15" t="n">
        <x:f>F18257*H18257/1000000</x:f>
        <x:v>0.0035808</x:v>
      </x:c>
      <x:c r="K18257" s="15" t="n">
        <x:f>SUM(I18257:J18257)</x:f>
        <x:v>0.02012184</x:v>
      </x:c>
    </x:row>
    <x:row r="18258" ht="23" customHeight="1">
      <x:c r="A18258" s="2" t="str">
        <x:v>REQ-18254</x:v>
      </x:c>
      <x:c r="B18258" s="2" t="n">
        <x:v>2</x:v>
      </x:c>
      <x:c r="C18258" s="2" t="str">
        <x:v>Growth</x:v>
      </x:c>
      <x:c r="D18258" s="2" t="str">
        <x:v>Balanced</x:v>
      </x:c>
      <x:c r="E18258" s="16" t="n">
        <x:v>60011</x:v>
      </x:c>
      <x:c r="F18258" s="16" t="n">
        <x:v>409</x:v>
      </x:c>
      <x:c r="G18258" s="15" t="n">
        <x:f>VLOOKUP(D18258,'Pricing'!$A$6:$E$8,5,FALSE)</x:f>
        <x:v>1.2300000000000002</x:v>
      </x:c>
      <x:c r="H18258" s="15" t="n">
        <x:f>VLOOKUP(D18258,'Pricing'!$A$6:$E$8,4,FALSE)</x:f>
        <x:v>6</x:v>
      </x:c>
      <x:c r="I18258" s="15" t="n">
        <x:f>E18258*G18258/1000000</x:f>
        <x:v>0.07381353000000002</x:v>
      </x:c>
      <x:c r="J18258" s="15" t="n">
        <x:f>F18258*H18258/1000000</x:f>
        <x:v>0.002454</x:v>
      </x:c>
      <x:c r="K18258" s="15" t="n">
        <x:f>SUM(I18258:J18258)</x:f>
        <x:v>0.07626753000000001</x:v>
      </x:c>
    </x:row>
    <x:row r="18259" ht="23" customHeight="1">
      <x:c r="A18259" s="2" t="str">
        <x:v>REQ-18255</x:v>
      </x:c>
      <x:c r="B18259" s="2" t="n">
        <x:v>25</x:v>
      </x:c>
      <x:c r="C18259" s="2" t="str">
        <x:v>Engineering</x:v>
      </x:c>
      <x:c r="D18259" s="2" t="str">
        <x:v>Swift</x:v>
      </x:c>
      <x:c r="E18259" s="16" t="n">
        <x:v>4143</x:v>
      </x:c>
      <x:c r="F18259" s="16" t="n">
        <x:v>1548</x:v>
      </x:c>
      <x:c r="G18259" s="15" t="n">
        <x:f>VLOOKUP(D18259,'Pricing'!$A$6:$E$8,5,FALSE)</x:f>
        <x:v>0.246</x:v>
      </x:c>
      <x:c r="H18259" s="15" t="n">
        <x:f>VLOOKUP(D18259,'Pricing'!$A$6:$E$8,4,FALSE)</x:f>
        <x:v>1.2</x:v>
      </x:c>
      <x:c r="I18259" s="15" t="n">
        <x:f>E18259*G18259/1000000</x:f>
        <x:v>0.001019178</x:v>
      </x:c>
      <x:c r="J18259" s="15" t="n">
        <x:f>F18259*H18259/1000000</x:f>
        <x:v>0.0018575999999999998</x:v>
      </x:c>
      <x:c r="K18259" s="15" t="n">
        <x:f>SUM(I18259:J18259)</x:f>
        <x:v>0.002876778</x:v>
      </x:c>
    </x:row>
    <x:row r="18260" ht="23" customHeight="1">
      <x:c r="A18260" s="2" t="str">
        <x:v>REQ-18256</x:v>
      </x:c>
      <x:c r="B18260" s="2" t="n">
        <x:v>12</x:v>
      </x:c>
      <x:c r="C18260" s="2" t="str">
        <x:v>Growth</x:v>
      </x:c>
      <x:c r="D18260" s="2" t="str">
        <x:v>Reasoning</x:v>
      </x:c>
      <x:c r="E18260" s="16" t="n">
        <x:v>105010</x:v>
      </x:c>
      <x:c r="F18260" s="16" t="n">
        <x:v>3621</x:v>
      </x:c>
      <x:c r="G18260" s="15" t="n">
        <x:f>VLOOKUP(D18260,'Pricing'!$A$6:$E$8,5,FALSE)</x:f>
        <x:v>4.920000000000001</x:v>
      </x:c>
      <x:c r="H18260" s="15" t="n">
        <x:f>VLOOKUP(D18260,'Pricing'!$A$6:$E$8,4,FALSE)</x:f>
        <x:v>24</x:v>
      </x:c>
      <x:c r="I18260" s="15" t="n">
        <x:f>E18260*G18260/1000000</x:f>
        <x:v>0.5166492</x:v>
      </x:c>
      <x:c r="J18260" s="15" t="n">
        <x:f>F18260*H18260/1000000</x:f>
        <x:v>0.086904</x:v>
      </x:c>
      <x:c r="K18260" s="15" t="n">
        <x:f>SUM(I18260:J18260)</x:f>
        <x:v>0.6035532</x:v>
      </x:c>
    </x:row>
    <x:row r="18261" ht="23" customHeight="1">
      <x:c r="A18261" s="2" t="str">
        <x:v>REQ-18257</x:v>
      </x:c>
      <x:c r="B18261" s="2" t="n">
        <x:v>12</x:v>
      </x:c>
      <x:c r="C18261" s="2" t="str">
        <x:v>Research</x:v>
      </x:c>
      <x:c r="D18261" s="2" t="str">
        <x:v>Balanced</x:v>
      </x:c>
      <x:c r="E18261" s="16" t="n">
        <x:v>46321</x:v>
      </x:c>
      <x:c r="F18261" s="16" t="n">
        <x:v>1708</x:v>
      </x:c>
      <x:c r="G18261" s="15" t="n">
        <x:f>VLOOKUP(D18261,'Pricing'!$A$6:$E$8,5,FALSE)</x:f>
        <x:v>1.2300000000000002</x:v>
      </x:c>
      <x:c r="H18261" s="15" t="n">
        <x:f>VLOOKUP(D18261,'Pricing'!$A$6:$E$8,4,FALSE)</x:f>
        <x:v>6</x:v>
      </x:c>
      <x:c r="I18261" s="15" t="n">
        <x:f>E18261*G18261/1000000</x:f>
        <x:v>0.05697483000000001</x:v>
      </x:c>
      <x:c r="J18261" s="15" t="n">
        <x:f>F18261*H18261/1000000</x:f>
        <x:v>0.010248</x:v>
      </x:c>
      <x:c r="K18261" s="15" t="n">
        <x:f>SUM(I18261:J18261)</x:f>
        <x:v>0.06722283000000001</x:v>
      </x:c>
    </x:row>
    <x:row r="18262" ht="23" customHeight="1">
      <x:c r="A18262" s="2" t="str">
        <x:v>REQ-18258</x:v>
      </x:c>
      <x:c r="B18262" s="2" t="n">
        <x:v>12</x:v>
      </x:c>
      <x:c r="C18262" s="2" t="str">
        <x:v>Product</x:v>
      </x:c>
      <x:c r="D18262" s="2" t="str">
        <x:v>Swift</x:v>
      </x:c>
      <x:c r="E18262" s="16" t="n">
        <x:v>100679</x:v>
      </x:c>
      <x:c r="F18262" s="16" t="n">
        <x:v>190</x:v>
      </x:c>
      <x:c r="G18262" s="15" t="n">
        <x:f>VLOOKUP(D18262,'Pricing'!$A$6:$E$8,5,FALSE)</x:f>
        <x:v>0.246</x:v>
      </x:c>
      <x:c r="H18262" s="15" t="n">
        <x:f>VLOOKUP(D18262,'Pricing'!$A$6:$E$8,4,FALSE)</x:f>
        <x:v>1.2</x:v>
      </x:c>
      <x:c r="I18262" s="15" t="n">
        <x:f>E18262*G18262/1000000</x:f>
        <x:v>0.024767034</x:v>
      </x:c>
      <x:c r="J18262" s="15" t="n">
        <x:f>F18262*H18262/1000000</x:f>
        <x:v>0.000228</x:v>
      </x:c>
      <x:c r="K18262" s="15" t="n">
        <x:f>SUM(I18262:J18262)</x:f>
        <x:v>0.024995034</x:v>
      </x:c>
    </x:row>
    <x:row r="18263" ht="23" customHeight="1">
      <x:c r="A18263" s="2" t="str">
        <x:v>REQ-18259</x:v>
      </x:c>
      <x:c r="B18263" s="2" t="n">
        <x:v>20</x:v>
      </x:c>
      <x:c r="C18263" s="2" t="str">
        <x:v>Operations</x:v>
      </x:c>
      <x:c r="D18263" s="2" t="str">
        <x:v>Balanced</x:v>
      </x:c>
      <x:c r="E18263" s="16" t="n">
        <x:v>46923</x:v>
      </x:c>
      <x:c r="F18263" s="16" t="n">
        <x:v>3890</x:v>
      </x:c>
      <x:c r="G18263" s="15" t="n">
        <x:f>VLOOKUP(D18263,'Pricing'!$A$6:$E$8,5,FALSE)</x:f>
        <x:v>1.2300000000000002</x:v>
      </x:c>
      <x:c r="H18263" s="15" t="n">
        <x:f>VLOOKUP(D18263,'Pricing'!$A$6:$E$8,4,FALSE)</x:f>
        <x:v>6</x:v>
      </x:c>
      <x:c r="I18263" s="15" t="n">
        <x:f>E18263*G18263/1000000</x:f>
        <x:v>0.05771529000000001</x:v>
      </x:c>
      <x:c r="J18263" s="15" t="n">
        <x:f>F18263*H18263/1000000</x:f>
        <x:v>0.02334</x:v>
      </x:c>
      <x:c r="K18263" s="15" t="n">
        <x:f>SUM(I18263:J18263)</x:f>
        <x:v>0.08105529</x:v>
      </x:c>
    </x:row>
    <x:row r="18264" ht="23" customHeight="1">
      <x:c r="A18264" s="2" t="str">
        <x:v>REQ-18260</x:v>
      </x:c>
      <x:c r="B18264" s="2" t="n">
        <x:v>5</x:v>
      </x:c>
      <x:c r="C18264" s="2" t="str">
        <x:v>Support</x:v>
      </x:c>
      <x:c r="D18264" s="2" t="str">
        <x:v>Balanced</x:v>
      </x:c>
      <x:c r="E18264" s="16" t="n">
        <x:v>7356</x:v>
      </x:c>
      <x:c r="F18264" s="16" t="n">
        <x:v>2426</x:v>
      </x:c>
      <x:c r="G18264" s="15" t="n">
        <x:f>VLOOKUP(D18264,'Pricing'!$A$6:$E$8,5,FALSE)</x:f>
        <x:v>1.2300000000000002</x:v>
      </x:c>
      <x:c r="H18264" s="15" t="n">
        <x:f>VLOOKUP(D18264,'Pricing'!$A$6:$E$8,4,FALSE)</x:f>
        <x:v>6</x:v>
      </x:c>
      <x:c r="I18264" s="15" t="n">
        <x:f>E18264*G18264/1000000</x:f>
        <x:v>0.009047880000000001</x:v>
      </x:c>
      <x:c r="J18264" s="15" t="n">
        <x:f>F18264*H18264/1000000</x:f>
        <x:v>0.014556</x:v>
      </x:c>
      <x:c r="K18264" s="15" t="n">
        <x:f>SUM(I18264:J18264)</x:f>
        <x:v>0.02360388</x:v>
      </x:c>
    </x:row>
    <x:row r="18265" ht="23" customHeight="1">
      <x:c r="A18265" s="2" t="str">
        <x:v>REQ-18261</x:v>
      </x:c>
      <x:c r="B18265" s="2" t="n">
        <x:v>13</x:v>
      </x:c>
      <x:c r="C18265" s="2" t="str">
        <x:v>Research</x:v>
      </x:c>
      <x:c r="D18265" s="2" t="str">
        <x:v>Balanced</x:v>
      </x:c>
      <x:c r="E18265" s="16" t="n">
        <x:v>113762</x:v>
      </x:c>
      <x:c r="F18265" s="16" t="n">
        <x:v>2583</x:v>
      </x:c>
      <x:c r="G18265" s="15" t="n">
        <x:f>VLOOKUP(D18265,'Pricing'!$A$6:$E$8,5,FALSE)</x:f>
        <x:v>1.2300000000000002</x:v>
      </x:c>
      <x:c r="H18265" s="15" t="n">
        <x:f>VLOOKUP(D18265,'Pricing'!$A$6:$E$8,4,FALSE)</x:f>
        <x:v>6</x:v>
      </x:c>
      <x:c r="I18265" s="15" t="n">
        <x:f>E18265*G18265/1000000</x:f>
        <x:v>0.13992726</x:v>
      </x:c>
      <x:c r="J18265" s="15" t="n">
        <x:f>F18265*H18265/1000000</x:f>
        <x:v>0.015498</x:v>
      </x:c>
      <x:c r="K18265" s="15" t="n">
        <x:f>SUM(I18265:J18265)</x:f>
        <x:v>0.15542526</x:v>
      </x:c>
    </x:row>
    <x:row r="18266" ht="23" customHeight="1">
      <x:c r="A18266" s="2" t="str">
        <x:v>REQ-18262</x:v>
      </x:c>
      <x:c r="B18266" s="2" t="n">
        <x:v>15</x:v>
      </x:c>
      <x:c r="C18266" s="2" t="str">
        <x:v>Growth</x:v>
      </x:c>
      <x:c r="D18266" s="2" t="str">
        <x:v>Balanced</x:v>
      </x:c>
      <x:c r="E18266" s="16" t="n">
        <x:v>33189</x:v>
      </x:c>
      <x:c r="F18266" s="16" t="n">
        <x:v>3775</x:v>
      </x:c>
      <x:c r="G18266" s="15" t="n">
        <x:f>VLOOKUP(D18266,'Pricing'!$A$6:$E$8,5,FALSE)</x:f>
        <x:v>1.2300000000000002</x:v>
      </x:c>
      <x:c r="H18266" s="15" t="n">
        <x:f>VLOOKUP(D18266,'Pricing'!$A$6:$E$8,4,FALSE)</x:f>
        <x:v>6</x:v>
      </x:c>
      <x:c r="I18266" s="15" t="n">
        <x:f>E18266*G18266/1000000</x:f>
        <x:v>0.040822470000000007</x:v>
      </x:c>
      <x:c r="J18266" s="15" t="n">
        <x:f>F18266*H18266/1000000</x:f>
        <x:v>0.02265</x:v>
      </x:c>
      <x:c r="K18266" s="15" t="n">
        <x:f>SUM(I18266:J18266)</x:f>
        <x:v>0.06347247</x:v>
      </x:c>
    </x:row>
    <x:row r="18267" ht="23" customHeight="1">
      <x:c r="A18267" s="2" t="str">
        <x:v>REQ-18263</x:v>
      </x:c>
      <x:c r="B18267" s="2" t="n">
        <x:v>9</x:v>
      </x:c>
      <x:c r="C18267" s="2" t="str">
        <x:v>Research</x:v>
      </x:c>
      <x:c r="D18267" s="2" t="str">
        <x:v>Swift</x:v>
      </x:c>
      <x:c r="E18267" s="16" t="n">
        <x:v>18760</x:v>
      </x:c>
      <x:c r="F18267" s="16" t="n">
        <x:v>357</x:v>
      </x:c>
      <x:c r="G18267" s="15" t="n">
        <x:f>VLOOKUP(D18267,'Pricing'!$A$6:$E$8,5,FALSE)</x:f>
        <x:v>0.246</x:v>
      </x:c>
      <x:c r="H18267" s="15" t="n">
        <x:f>VLOOKUP(D18267,'Pricing'!$A$6:$E$8,4,FALSE)</x:f>
        <x:v>1.2</x:v>
      </x:c>
      <x:c r="I18267" s="15" t="n">
        <x:f>E18267*G18267/1000000</x:f>
        <x:v>0.00461496</x:v>
      </x:c>
      <x:c r="J18267" s="15" t="n">
        <x:f>F18267*H18267/1000000</x:f>
        <x:v>0.00042839999999999995</x:v>
      </x:c>
      <x:c r="K18267" s="15" t="n">
        <x:f>SUM(I18267:J18267)</x:f>
        <x:v>0.00504336</x:v>
      </x:c>
    </x:row>
    <x:row r="18268" ht="23" customHeight="1">
      <x:c r="A18268" s="2" t="str">
        <x:v>REQ-18264</x:v>
      </x:c>
      <x:c r="B18268" s="2" t="n">
        <x:v>8</x:v>
      </x:c>
      <x:c r="C18268" s="2" t="str">
        <x:v>Product</x:v>
      </x:c>
      <x:c r="D18268" s="2" t="str">
        <x:v>Swift</x:v>
      </x:c>
      <x:c r="E18268" s="16" t="n">
        <x:v>28441</x:v>
      </x:c>
      <x:c r="F18268" s="16" t="n">
        <x:v>2818</x:v>
      </x:c>
      <x:c r="G18268" s="15" t="n">
        <x:f>VLOOKUP(D18268,'Pricing'!$A$6:$E$8,5,FALSE)</x:f>
        <x:v>0.246</x:v>
      </x:c>
      <x:c r="H18268" s="15" t="n">
        <x:f>VLOOKUP(D18268,'Pricing'!$A$6:$E$8,4,FALSE)</x:f>
        <x:v>1.2</x:v>
      </x:c>
      <x:c r="I18268" s="15" t="n">
        <x:f>E18268*G18268/1000000</x:f>
        <x:v>0.006996486</x:v>
      </x:c>
      <x:c r="J18268" s="15" t="n">
        <x:f>F18268*H18268/1000000</x:f>
        <x:v>0.0033816</x:v>
      </x:c>
      <x:c r="K18268" s="15" t="n">
        <x:f>SUM(I18268:J18268)</x:f>
        <x:v>0.010378086</x:v>
      </x:c>
    </x:row>
    <x:row r="18269" ht="23" customHeight="1">
      <x:c r="A18269" s="2" t="str">
        <x:v>REQ-18265</x:v>
      </x:c>
      <x:c r="B18269" s="2" t="n">
        <x:v>14</x:v>
      </x:c>
      <x:c r="C18269" s="2" t="str">
        <x:v>Engineering</x:v>
      </x:c>
      <x:c r="D18269" s="2" t="str">
        <x:v>Balanced</x:v>
      </x:c>
      <x:c r="E18269" s="16" t="n">
        <x:v>12918</x:v>
      </x:c>
      <x:c r="F18269" s="16" t="n">
        <x:v>2973</x:v>
      </x:c>
      <x:c r="G18269" s="15" t="n">
        <x:f>VLOOKUP(D18269,'Pricing'!$A$6:$E$8,5,FALSE)</x:f>
        <x:v>1.2300000000000002</x:v>
      </x:c>
      <x:c r="H18269" s="15" t="n">
        <x:f>VLOOKUP(D18269,'Pricing'!$A$6:$E$8,4,FALSE)</x:f>
        <x:v>6</x:v>
      </x:c>
      <x:c r="I18269" s="15" t="n">
        <x:f>E18269*G18269/1000000</x:f>
        <x:v>0.015889140000000003</x:v>
      </x:c>
      <x:c r="J18269" s="15" t="n">
        <x:f>F18269*H18269/1000000</x:f>
        <x:v>0.017838</x:v>
      </x:c>
      <x:c r="K18269" s="15" t="n">
        <x:f>SUM(I18269:J18269)</x:f>
        <x:v>0.03372714</x:v>
      </x:c>
    </x:row>
    <x:row r="18270" ht="23" customHeight="1">
      <x:c r="A18270" s="2" t="str">
        <x:v>REQ-18266</x:v>
      </x:c>
      <x:c r="B18270" s="2" t="n">
        <x:v>15</x:v>
      </x:c>
      <x:c r="C18270" s="2" t="str">
        <x:v>Product</x:v>
      </x:c>
      <x:c r="D18270" s="2" t="str">
        <x:v>Swift</x:v>
      </x:c>
      <x:c r="E18270" s="16" t="n">
        <x:v>47380</x:v>
      </x:c>
      <x:c r="F18270" s="16" t="n">
        <x:v>1900</x:v>
      </x:c>
      <x:c r="G18270" s="15" t="n">
        <x:f>VLOOKUP(D18270,'Pricing'!$A$6:$E$8,5,FALSE)</x:f>
        <x:v>0.246</x:v>
      </x:c>
      <x:c r="H18270" s="15" t="n">
        <x:f>VLOOKUP(D18270,'Pricing'!$A$6:$E$8,4,FALSE)</x:f>
        <x:v>1.2</x:v>
      </x:c>
      <x:c r="I18270" s="15" t="n">
        <x:f>E18270*G18270/1000000</x:f>
        <x:v>0.01165548</x:v>
      </x:c>
      <x:c r="J18270" s="15" t="n">
        <x:f>F18270*H18270/1000000</x:f>
        <x:v>0.00228</x:v>
      </x:c>
      <x:c r="K18270" s="15" t="n">
        <x:f>SUM(I18270:J18270)</x:f>
        <x:v>0.01393548</x:v>
      </x:c>
    </x:row>
    <x:row r="18271" ht="23" customHeight="1">
      <x:c r="A18271" s="2" t="str">
        <x:v>REQ-18267</x:v>
      </x:c>
      <x:c r="B18271" s="2" t="n">
        <x:v>6</x:v>
      </x:c>
      <x:c r="C18271" s="2" t="str">
        <x:v>Research</x:v>
      </x:c>
      <x:c r="D18271" s="2" t="str">
        <x:v>Swift</x:v>
      </x:c>
      <x:c r="E18271" s="16" t="n">
        <x:v>119886</x:v>
      </x:c>
      <x:c r="F18271" s="16" t="n">
        <x:v>1637</x:v>
      </x:c>
      <x:c r="G18271" s="15" t="n">
        <x:f>VLOOKUP(D18271,'Pricing'!$A$6:$E$8,5,FALSE)</x:f>
        <x:v>0.246</x:v>
      </x:c>
      <x:c r="H18271" s="15" t="n">
        <x:f>VLOOKUP(D18271,'Pricing'!$A$6:$E$8,4,FALSE)</x:f>
        <x:v>1.2</x:v>
      </x:c>
      <x:c r="I18271" s="15" t="n">
        <x:f>E18271*G18271/1000000</x:f>
        <x:v>0.029491956</x:v>
      </x:c>
      <x:c r="J18271" s="15" t="n">
        <x:f>F18271*H18271/1000000</x:f>
        <x:v>0.0019644</x:v>
      </x:c>
      <x:c r="K18271" s="15" t="n">
        <x:f>SUM(I18271:J18271)</x:f>
        <x:v>0.031456356</x:v>
      </x:c>
    </x:row>
    <x:row r="18272" ht="23" customHeight="1">
      <x:c r="A18272" s="2" t="str">
        <x:v>REQ-18268</x:v>
      </x:c>
      <x:c r="B18272" s="2" t="n">
        <x:v>21</x:v>
      </x:c>
      <x:c r="C18272" s="2" t="str">
        <x:v>Support</x:v>
      </x:c>
      <x:c r="D18272" s="2" t="str">
        <x:v>Reasoning</x:v>
      </x:c>
      <x:c r="E18272" s="16" t="n">
        <x:v>7596</x:v>
      </x:c>
      <x:c r="F18272" s="16" t="n">
        <x:v>566</x:v>
      </x:c>
      <x:c r="G18272" s="15" t="n">
        <x:f>VLOOKUP(D18272,'Pricing'!$A$6:$E$8,5,FALSE)</x:f>
        <x:v>4.920000000000001</x:v>
      </x:c>
      <x:c r="H18272" s="15" t="n">
        <x:f>VLOOKUP(D18272,'Pricing'!$A$6:$E$8,4,FALSE)</x:f>
        <x:v>24</x:v>
      </x:c>
      <x:c r="I18272" s="15" t="n">
        <x:f>E18272*G18272/1000000</x:f>
        <x:v>0.03737232000000001</x:v>
      </x:c>
      <x:c r="J18272" s="15" t="n">
        <x:f>F18272*H18272/1000000</x:f>
        <x:v>0.013584</x:v>
      </x:c>
      <x:c r="K18272" s="15" t="n">
        <x:f>SUM(I18272:J18272)</x:f>
        <x:v>0.050956320000000006</x:v>
      </x:c>
    </x:row>
    <x:row r="18273" ht="23" customHeight="1">
      <x:c r="A18273" s="2" t="str">
        <x:v>REQ-18269</x:v>
      </x:c>
      <x:c r="B18273" s="2" t="n">
        <x:v>1</x:v>
      </x:c>
      <x:c r="C18273" s="2" t="str">
        <x:v>Research</x:v>
      </x:c>
      <x:c r="D18273" s="2" t="str">
        <x:v>Swift</x:v>
      </x:c>
      <x:c r="E18273" s="16" t="n">
        <x:v>94824</x:v>
      </x:c>
      <x:c r="F18273" s="16" t="n">
        <x:v>2625</x:v>
      </x:c>
      <x:c r="G18273" s="15" t="n">
        <x:f>VLOOKUP(D18273,'Pricing'!$A$6:$E$8,5,FALSE)</x:f>
        <x:v>0.246</x:v>
      </x:c>
      <x:c r="H18273" s="15" t="n">
        <x:f>VLOOKUP(D18273,'Pricing'!$A$6:$E$8,4,FALSE)</x:f>
        <x:v>1.2</x:v>
      </x:c>
      <x:c r="I18273" s="15" t="n">
        <x:f>E18273*G18273/1000000</x:f>
        <x:v>0.023326703999999997</x:v>
      </x:c>
      <x:c r="J18273" s="15" t="n">
        <x:f>F18273*H18273/1000000</x:f>
        <x:v>0.00315</x:v>
      </x:c>
      <x:c r="K18273" s="15" t="n">
        <x:f>SUM(I18273:J18273)</x:f>
        <x:v>0.026476703999999997</x:v>
      </x:c>
    </x:row>
    <x:row r="18274" ht="23" customHeight="1">
      <x:c r="A18274" s="2" t="str">
        <x:v>REQ-18270</x:v>
      </x:c>
      <x:c r="B18274" s="2" t="n">
        <x:v>3</x:v>
      </x:c>
      <x:c r="C18274" s="2" t="str">
        <x:v>Support</x:v>
      </x:c>
      <x:c r="D18274" s="2" t="str">
        <x:v>Balanced</x:v>
      </x:c>
      <x:c r="E18274" s="16" t="n">
        <x:v>101005</x:v>
      </x:c>
      <x:c r="F18274" s="16" t="n">
        <x:v>1455</x:v>
      </x:c>
      <x:c r="G18274" s="15" t="n">
        <x:f>VLOOKUP(D18274,'Pricing'!$A$6:$E$8,5,FALSE)</x:f>
        <x:v>1.2300000000000002</x:v>
      </x:c>
      <x:c r="H18274" s="15" t="n">
        <x:f>VLOOKUP(D18274,'Pricing'!$A$6:$E$8,4,FALSE)</x:f>
        <x:v>6</x:v>
      </x:c>
      <x:c r="I18274" s="15" t="n">
        <x:f>E18274*G18274/1000000</x:f>
        <x:v>0.12423615000000002</x:v>
      </x:c>
      <x:c r="J18274" s="15" t="n">
        <x:f>F18274*H18274/1000000</x:f>
        <x:v>0.00873</x:v>
      </x:c>
      <x:c r="K18274" s="15" t="n">
        <x:f>SUM(I18274:J18274)</x:f>
        <x:v>0.13296615</x:v>
      </x:c>
    </x:row>
    <x:row r="18275" ht="23" customHeight="1">
      <x:c r="A18275" s="2" t="str">
        <x:v>REQ-18271</x:v>
      </x:c>
      <x:c r="B18275" s="2" t="n">
        <x:v>9</x:v>
      </x:c>
      <x:c r="C18275" s="2" t="str">
        <x:v>Operations</x:v>
      </x:c>
      <x:c r="D18275" s="2" t="str">
        <x:v>Swift</x:v>
      </x:c>
      <x:c r="E18275" s="16" t="n">
        <x:v>111795</x:v>
      </x:c>
      <x:c r="F18275" s="16" t="n">
        <x:v>3701</x:v>
      </x:c>
      <x:c r="G18275" s="15" t="n">
        <x:f>VLOOKUP(D18275,'Pricing'!$A$6:$E$8,5,FALSE)</x:f>
        <x:v>0.246</x:v>
      </x:c>
      <x:c r="H18275" s="15" t="n">
        <x:f>VLOOKUP(D18275,'Pricing'!$A$6:$E$8,4,FALSE)</x:f>
        <x:v>1.2</x:v>
      </x:c>
      <x:c r="I18275" s="15" t="n">
        <x:f>E18275*G18275/1000000</x:f>
        <x:v>0.02750157</x:v>
      </x:c>
      <x:c r="J18275" s="15" t="n">
        <x:f>F18275*H18275/1000000</x:f>
        <x:v>0.0044412</x:v>
      </x:c>
      <x:c r="K18275" s="15" t="n">
        <x:f>SUM(I18275:J18275)</x:f>
        <x:v>0.03194277</x:v>
      </x:c>
    </x:row>
    <x:row r="18276" ht="23" customHeight="1">
      <x:c r="A18276" s="2" t="str">
        <x:v>REQ-18272</x:v>
      </x:c>
      <x:c r="B18276" s="2" t="n">
        <x:v>15</x:v>
      </x:c>
      <x:c r="C18276" s="2" t="str">
        <x:v>Product</x:v>
      </x:c>
      <x:c r="D18276" s="2" t="str">
        <x:v>Reasoning</x:v>
      </x:c>
      <x:c r="E18276" s="16" t="n">
        <x:v>50262</x:v>
      </x:c>
      <x:c r="F18276" s="16" t="n">
        <x:v>3737</x:v>
      </x:c>
      <x:c r="G18276" s="15" t="n">
        <x:f>VLOOKUP(D18276,'Pricing'!$A$6:$E$8,5,FALSE)</x:f>
        <x:v>4.920000000000001</x:v>
      </x:c>
      <x:c r="H18276" s="15" t="n">
        <x:f>VLOOKUP(D18276,'Pricing'!$A$6:$E$8,4,FALSE)</x:f>
        <x:v>24</x:v>
      </x:c>
      <x:c r="I18276" s="15" t="n">
        <x:f>E18276*G18276/1000000</x:f>
        <x:v>0.24728904000000004</x:v>
      </x:c>
      <x:c r="J18276" s="15" t="n">
        <x:f>F18276*H18276/1000000</x:f>
        <x:v>0.089688</x:v>
      </x:c>
      <x:c r="K18276" s="15" t="n">
        <x:f>SUM(I18276:J18276)</x:f>
        <x:v>0.33697704000000006</x:v>
      </x:c>
    </x:row>
    <x:row r="18277" ht="23" customHeight="1">
      <x:c r="A18277" s="2" t="str">
        <x:v>REQ-18273</x:v>
      </x:c>
      <x:c r="B18277" s="2" t="n">
        <x:v>24</x:v>
      </x:c>
      <x:c r="C18277" s="2" t="str">
        <x:v>Operations</x:v>
      </x:c>
      <x:c r="D18277" s="2" t="str">
        <x:v>Swift</x:v>
      </x:c>
      <x:c r="E18277" s="16" t="n">
        <x:v>48038</x:v>
      </x:c>
      <x:c r="F18277" s="16" t="n">
        <x:v>3192</x:v>
      </x:c>
      <x:c r="G18277" s="15" t="n">
        <x:f>VLOOKUP(D18277,'Pricing'!$A$6:$E$8,5,FALSE)</x:f>
        <x:v>0.246</x:v>
      </x:c>
      <x:c r="H18277" s="15" t="n">
        <x:f>VLOOKUP(D18277,'Pricing'!$A$6:$E$8,4,FALSE)</x:f>
        <x:v>1.2</x:v>
      </x:c>
      <x:c r="I18277" s="15" t="n">
        <x:f>E18277*G18277/1000000</x:f>
        <x:v>0.011817348</x:v>
      </x:c>
      <x:c r="J18277" s="15" t="n">
        <x:f>F18277*H18277/1000000</x:f>
        <x:v>0.0038303999999999994</x:v>
      </x:c>
      <x:c r="K18277" s="15" t="n">
        <x:f>SUM(I18277:J18277)</x:f>
        <x:v>0.015647748</x:v>
      </x:c>
    </x:row>
    <x:row r="18278" ht="23" customHeight="1">
      <x:c r="A18278" s="2" t="str">
        <x:v>REQ-18274</x:v>
      </x:c>
      <x:c r="B18278" s="2" t="n">
        <x:v>20</x:v>
      </x:c>
      <x:c r="C18278" s="2" t="str">
        <x:v>Support</x:v>
      </x:c>
      <x:c r="D18278" s="2" t="str">
        <x:v>Swift</x:v>
      </x:c>
      <x:c r="E18278" s="16" t="n">
        <x:v>47135</x:v>
      </x:c>
      <x:c r="F18278" s="16" t="n">
        <x:v>3316</x:v>
      </x:c>
      <x:c r="G18278" s="15" t="n">
        <x:f>VLOOKUP(D18278,'Pricing'!$A$6:$E$8,5,FALSE)</x:f>
        <x:v>0.246</x:v>
      </x:c>
      <x:c r="H18278" s="15" t="n">
        <x:f>VLOOKUP(D18278,'Pricing'!$A$6:$E$8,4,FALSE)</x:f>
        <x:v>1.2</x:v>
      </x:c>
      <x:c r="I18278" s="15" t="n">
        <x:f>E18278*G18278/1000000</x:f>
        <x:v>0.01159521</x:v>
      </x:c>
      <x:c r="J18278" s="15" t="n">
        <x:f>F18278*H18278/1000000</x:f>
        <x:v>0.0039792</x:v>
      </x:c>
      <x:c r="K18278" s="15" t="n">
        <x:f>SUM(I18278:J18278)</x:f>
        <x:v>0.01557441</x:v>
      </x:c>
    </x:row>
    <x:row r="18279" ht="23" customHeight="1">
      <x:c r="A18279" s="2" t="str">
        <x:v>REQ-18275</x:v>
      </x:c>
      <x:c r="B18279" s="2" t="n">
        <x:v>17</x:v>
      </x:c>
      <x:c r="C18279" s="2" t="str">
        <x:v>Operations</x:v>
      </x:c>
      <x:c r="D18279" s="2" t="str">
        <x:v>Swift</x:v>
      </x:c>
      <x:c r="E18279" s="16" t="n">
        <x:v>105367</x:v>
      </x:c>
      <x:c r="F18279" s="16" t="n">
        <x:v>722</x:v>
      </x:c>
      <x:c r="G18279" s="15" t="n">
        <x:f>VLOOKUP(D18279,'Pricing'!$A$6:$E$8,5,FALSE)</x:f>
        <x:v>0.246</x:v>
      </x:c>
      <x:c r="H18279" s="15" t="n">
        <x:f>VLOOKUP(D18279,'Pricing'!$A$6:$E$8,4,FALSE)</x:f>
        <x:v>1.2</x:v>
      </x:c>
      <x:c r="I18279" s="15" t="n">
        <x:f>E18279*G18279/1000000</x:f>
        <x:v>0.025920282</x:v>
      </x:c>
      <x:c r="J18279" s="15" t="n">
        <x:f>F18279*H18279/1000000</x:f>
        <x:v>0.0008664</x:v>
      </x:c>
      <x:c r="K18279" s="15" t="n">
        <x:f>SUM(I18279:J18279)</x:f>
        <x:v>0.026786682</x:v>
      </x:c>
    </x:row>
    <x:row r="18280" ht="23" customHeight="1">
      <x:c r="A18280" s="2" t="str">
        <x:v>REQ-18276</x:v>
      </x:c>
      <x:c r="B18280" s="2" t="n">
        <x:v>22</x:v>
      </x:c>
      <x:c r="C18280" s="2" t="str">
        <x:v>Growth</x:v>
      </x:c>
      <x:c r="D18280" s="2" t="str">
        <x:v>Reasoning</x:v>
      </x:c>
      <x:c r="E18280" s="16" t="n">
        <x:v>63650</x:v>
      </x:c>
      <x:c r="F18280" s="16" t="n">
        <x:v>2020</x:v>
      </x:c>
      <x:c r="G18280" s="15" t="n">
        <x:f>VLOOKUP(D18280,'Pricing'!$A$6:$E$8,5,FALSE)</x:f>
        <x:v>4.920000000000001</x:v>
      </x:c>
      <x:c r="H18280" s="15" t="n">
        <x:f>VLOOKUP(D18280,'Pricing'!$A$6:$E$8,4,FALSE)</x:f>
        <x:v>24</x:v>
      </x:c>
      <x:c r="I18280" s="15" t="n">
        <x:f>E18280*G18280/1000000</x:f>
        <x:v>0.31315800000000005</x:v>
      </x:c>
      <x:c r="J18280" s="15" t="n">
        <x:f>F18280*H18280/1000000</x:f>
        <x:v>0.04848</x:v>
      </x:c>
      <x:c r="K18280" s="15" t="n">
        <x:f>SUM(I18280:J18280)</x:f>
        <x:v>0.36163800000000007</x:v>
      </x:c>
    </x:row>
    <x:row r="18281" ht="23" customHeight="1">
      <x:c r="A18281" s="2" t="str">
        <x:v>REQ-18277</x:v>
      </x:c>
      <x:c r="B18281" s="2" t="n">
        <x:v>18</x:v>
      </x:c>
      <x:c r="C18281" s="2" t="str">
        <x:v>Engineering</x:v>
      </x:c>
      <x:c r="D18281" s="2" t="str">
        <x:v>Balanced</x:v>
      </x:c>
      <x:c r="E18281" s="16" t="n">
        <x:v>56623</x:v>
      </x:c>
      <x:c r="F18281" s="16" t="n">
        <x:v>3605</x:v>
      </x:c>
      <x:c r="G18281" s="15" t="n">
        <x:f>VLOOKUP(D18281,'Pricing'!$A$6:$E$8,5,FALSE)</x:f>
        <x:v>1.2300000000000002</x:v>
      </x:c>
      <x:c r="H18281" s="15" t="n">
        <x:f>VLOOKUP(D18281,'Pricing'!$A$6:$E$8,4,FALSE)</x:f>
        <x:v>6</x:v>
      </x:c>
      <x:c r="I18281" s="15" t="n">
        <x:f>E18281*G18281/1000000</x:f>
        <x:v>0.06964629000000001</x:v>
      </x:c>
      <x:c r="J18281" s="15" t="n">
        <x:f>F18281*H18281/1000000</x:f>
        <x:v>0.02163</x:v>
      </x:c>
      <x:c r="K18281" s="15" t="n">
        <x:f>SUM(I18281:J18281)</x:f>
        <x:v>0.09127629000000001</x:v>
      </x:c>
    </x:row>
    <x:row r="18282" ht="23" customHeight="1">
      <x:c r="A18282" s="2" t="str">
        <x:v>REQ-18278</x:v>
      </x:c>
      <x:c r="B18282" s="2" t="n">
        <x:v>20</x:v>
      </x:c>
      <x:c r="C18282" s="2" t="str">
        <x:v>Support</x:v>
      </x:c>
      <x:c r="D18282" s="2" t="str">
        <x:v>Balanced</x:v>
      </x:c>
      <x:c r="E18282" s="16" t="n">
        <x:v>64383</x:v>
      </x:c>
      <x:c r="F18282" s="16" t="n">
        <x:v>241</x:v>
      </x:c>
      <x:c r="G18282" s="15" t="n">
        <x:f>VLOOKUP(D18282,'Pricing'!$A$6:$E$8,5,FALSE)</x:f>
        <x:v>1.2300000000000002</x:v>
      </x:c>
      <x:c r="H18282" s="15" t="n">
        <x:f>VLOOKUP(D18282,'Pricing'!$A$6:$E$8,4,FALSE)</x:f>
        <x:v>6</x:v>
      </x:c>
      <x:c r="I18282" s="15" t="n">
        <x:f>E18282*G18282/1000000</x:f>
        <x:v>0.07919109</x:v>
      </x:c>
      <x:c r="J18282" s="15" t="n">
        <x:f>F18282*H18282/1000000</x:f>
        <x:v>0.001446</x:v>
      </x:c>
      <x:c r="K18282" s="15" t="n">
        <x:f>SUM(I18282:J18282)</x:f>
        <x:v>0.08063709000000001</x:v>
      </x:c>
    </x:row>
    <x:row r="18283" ht="23" customHeight="1">
      <x:c r="A18283" s="2" t="str">
        <x:v>REQ-18279</x:v>
      </x:c>
      <x:c r="B18283" s="2" t="n">
        <x:v>19</x:v>
      </x:c>
      <x:c r="C18283" s="2" t="str">
        <x:v>Research</x:v>
      </x:c>
      <x:c r="D18283" s="2" t="str">
        <x:v>Swift</x:v>
      </x:c>
      <x:c r="E18283" s="16" t="n">
        <x:v>29844</x:v>
      </x:c>
      <x:c r="F18283" s="16" t="n">
        <x:v>865</x:v>
      </x:c>
      <x:c r="G18283" s="15" t="n">
        <x:f>VLOOKUP(D18283,'Pricing'!$A$6:$E$8,5,FALSE)</x:f>
        <x:v>0.246</x:v>
      </x:c>
      <x:c r="H18283" s="15" t="n">
        <x:f>VLOOKUP(D18283,'Pricing'!$A$6:$E$8,4,FALSE)</x:f>
        <x:v>1.2</x:v>
      </x:c>
      <x:c r="I18283" s="15" t="n">
        <x:f>E18283*G18283/1000000</x:f>
        <x:v>0.007341624</x:v>
      </x:c>
      <x:c r="J18283" s="15" t="n">
        <x:f>F18283*H18283/1000000</x:f>
        <x:v>0.001038</x:v>
      </x:c>
      <x:c r="K18283" s="15" t="n">
        <x:f>SUM(I18283:J18283)</x:f>
        <x:v>0.008379624</x:v>
      </x:c>
    </x:row>
    <x:row r="18284" ht="23" customHeight="1">
      <x:c r="A18284" s="2" t="str">
        <x:v>REQ-18280</x:v>
      </x:c>
      <x:c r="B18284" s="2" t="n">
        <x:v>11</x:v>
      </x:c>
      <x:c r="C18284" s="2" t="str">
        <x:v>Growth</x:v>
      </x:c>
      <x:c r="D18284" s="2" t="str">
        <x:v>Reasoning</x:v>
      </x:c>
      <x:c r="E18284" s="16" t="n">
        <x:v>73417</x:v>
      </x:c>
      <x:c r="F18284" s="16" t="n">
        <x:v>1738</x:v>
      </x:c>
      <x:c r="G18284" s="15" t="n">
        <x:f>VLOOKUP(D18284,'Pricing'!$A$6:$E$8,5,FALSE)</x:f>
        <x:v>4.920000000000001</x:v>
      </x:c>
      <x:c r="H18284" s="15" t="n">
        <x:f>VLOOKUP(D18284,'Pricing'!$A$6:$E$8,4,FALSE)</x:f>
        <x:v>24</x:v>
      </x:c>
      <x:c r="I18284" s="15" t="n">
        <x:f>E18284*G18284/1000000</x:f>
        <x:v>0.36121164000000006</x:v>
      </x:c>
      <x:c r="J18284" s="15" t="n">
        <x:f>F18284*H18284/1000000</x:f>
        <x:v>0.041712</x:v>
      </x:c>
      <x:c r="K18284" s="15" t="n">
        <x:f>SUM(I18284:J18284)</x:f>
        <x:v>0.40292364</x:v>
      </x:c>
    </x:row>
    <x:row r="18285" ht="23" customHeight="1">
      <x:c r="A18285" s="2" t="str">
        <x:v>REQ-18281</x:v>
      </x:c>
      <x:c r="B18285" s="2" t="n">
        <x:v>5</x:v>
      </x:c>
      <x:c r="C18285" s="2" t="str">
        <x:v>Research</x:v>
      </x:c>
      <x:c r="D18285" s="2" t="str">
        <x:v>Balanced</x:v>
      </x:c>
      <x:c r="E18285" s="16" t="n">
        <x:v>70645</x:v>
      </x:c>
      <x:c r="F18285" s="16" t="n">
        <x:v>3730</x:v>
      </x:c>
      <x:c r="G18285" s="15" t="n">
        <x:f>VLOOKUP(D18285,'Pricing'!$A$6:$E$8,5,FALSE)</x:f>
        <x:v>1.2300000000000002</x:v>
      </x:c>
      <x:c r="H18285" s="15" t="n">
        <x:f>VLOOKUP(D18285,'Pricing'!$A$6:$E$8,4,FALSE)</x:f>
        <x:v>6</x:v>
      </x:c>
      <x:c r="I18285" s="15" t="n">
        <x:f>E18285*G18285/1000000</x:f>
        <x:v>0.08689335000000002</x:v>
      </x:c>
      <x:c r="J18285" s="15" t="n">
        <x:f>F18285*H18285/1000000</x:f>
        <x:v>0.02238</x:v>
      </x:c>
      <x:c r="K18285" s="15" t="n">
        <x:f>SUM(I18285:J18285)</x:f>
        <x:v>0.10927335000000002</x:v>
      </x:c>
    </x:row>
    <x:row r="18286" ht="23" customHeight="1">
      <x:c r="A18286" s="2" t="str">
        <x:v>REQ-18282</x:v>
      </x:c>
      <x:c r="B18286" s="2" t="n">
        <x:v>18</x:v>
      </x:c>
      <x:c r="C18286" s="2" t="str">
        <x:v>Product</x:v>
      </x:c>
      <x:c r="D18286" s="2" t="str">
        <x:v>Balanced</x:v>
      </x:c>
      <x:c r="E18286" s="16" t="n">
        <x:v>77113</x:v>
      </x:c>
      <x:c r="F18286" s="16" t="n">
        <x:v>483</x:v>
      </x:c>
      <x:c r="G18286" s="15" t="n">
        <x:f>VLOOKUP(D18286,'Pricing'!$A$6:$E$8,5,FALSE)</x:f>
        <x:v>1.2300000000000002</x:v>
      </x:c>
      <x:c r="H18286" s="15" t="n">
        <x:f>VLOOKUP(D18286,'Pricing'!$A$6:$E$8,4,FALSE)</x:f>
        <x:v>6</x:v>
      </x:c>
      <x:c r="I18286" s="15" t="n">
        <x:f>E18286*G18286/1000000</x:f>
        <x:v>0.09484899000000002</x:v>
      </x:c>
      <x:c r="J18286" s="15" t="n">
        <x:f>F18286*H18286/1000000</x:f>
        <x:v>0.002898</x:v>
      </x:c>
      <x:c r="K18286" s="15" t="n">
        <x:f>SUM(I18286:J18286)</x:f>
        <x:v>0.09774699000000002</x:v>
      </x:c>
    </x:row>
    <x:row r="18287" ht="23" customHeight="1">
      <x:c r="A18287" s="2" t="str">
        <x:v>REQ-18283</x:v>
      </x:c>
      <x:c r="B18287" s="2" t="n">
        <x:v>6</x:v>
      </x:c>
      <x:c r="C18287" s="2" t="str">
        <x:v>Operations</x:v>
      </x:c>
      <x:c r="D18287" s="2" t="str">
        <x:v>Balanced</x:v>
      </x:c>
      <x:c r="E18287" s="16" t="n">
        <x:v>84555</x:v>
      </x:c>
      <x:c r="F18287" s="16" t="n">
        <x:v>933</x:v>
      </x:c>
      <x:c r="G18287" s="15" t="n">
        <x:f>VLOOKUP(D18287,'Pricing'!$A$6:$E$8,5,FALSE)</x:f>
        <x:v>1.2300000000000002</x:v>
      </x:c>
      <x:c r="H18287" s="15" t="n">
        <x:f>VLOOKUP(D18287,'Pricing'!$A$6:$E$8,4,FALSE)</x:f>
        <x:v>6</x:v>
      </x:c>
      <x:c r="I18287" s="15" t="n">
        <x:f>E18287*G18287/1000000</x:f>
        <x:v>0.10400265000000003</x:v>
      </x:c>
      <x:c r="J18287" s="15" t="n">
        <x:f>F18287*H18287/1000000</x:f>
        <x:v>0.005598</x:v>
      </x:c>
      <x:c r="K18287" s="15" t="n">
        <x:f>SUM(I18287:J18287)</x:f>
        <x:v>0.10960065000000004</x:v>
      </x:c>
    </x:row>
    <x:row r="18288" ht="23" customHeight="1">
      <x:c r="A18288" s="2" t="str">
        <x:v>REQ-18284</x:v>
      </x:c>
      <x:c r="B18288" s="2" t="n">
        <x:v>24</x:v>
      </x:c>
      <x:c r="C18288" s="2" t="str">
        <x:v>Product</x:v>
      </x:c>
      <x:c r="D18288" s="2" t="str">
        <x:v>Reasoning</x:v>
      </x:c>
      <x:c r="E18288" s="16" t="n">
        <x:v>97515</x:v>
      </x:c>
      <x:c r="F18288" s="16" t="n">
        <x:v>3392</x:v>
      </x:c>
      <x:c r="G18288" s="15" t="n">
        <x:f>VLOOKUP(D18288,'Pricing'!$A$6:$E$8,5,FALSE)</x:f>
        <x:v>4.920000000000001</x:v>
      </x:c>
      <x:c r="H18288" s="15" t="n">
        <x:f>VLOOKUP(D18288,'Pricing'!$A$6:$E$8,4,FALSE)</x:f>
        <x:v>24</x:v>
      </x:c>
      <x:c r="I18288" s="15" t="n">
        <x:f>E18288*G18288/1000000</x:f>
        <x:v>0.4797738000000001</x:v>
      </x:c>
      <x:c r="J18288" s="15" t="n">
        <x:f>F18288*H18288/1000000</x:f>
        <x:v>0.081408</x:v>
      </x:c>
      <x:c r="K18288" s="15" t="n">
        <x:f>SUM(I18288:J18288)</x:f>
        <x:v>0.5611818000000001</x:v>
      </x:c>
    </x:row>
    <x:row r="18289" ht="23" customHeight="1">
      <x:c r="A18289" s="2" t="str">
        <x:v>REQ-18285</x:v>
      </x:c>
      <x:c r="B18289" s="2" t="n">
        <x:v>19</x:v>
      </x:c>
      <x:c r="C18289" s="2" t="str">
        <x:v>Operations</x:v>
      </x:c>
      <x:c r="D18289" s="2" t="str">
        <x:v>Swift</x:v>
      </x:c>
      <x:c r="E18289" s="16" t="n">
        <x:v>81635</x:v>
      </x:c>
      <x:c r="F18289" s="16" t="n">
        <x:v>236</x:v>
      </x:c>
      <x:c r="G18289" s="15" t="n">
        <x:f>VLOOKUP(D18289,'Pricing'!$A$6:$E$8,5,FALSE)</x:f>
        <x:v>0.246</x:v>
      </x:c>
      <x:c r="H18289" s="15" t="n">
        <x:f>VLOOKUP(D18289,'Pricing'!$A$6:$E$8,4,FALSE)</x:f>
        <x:v>1.2</x:v>
      </x:c>
      <x:c r="I18289" s="15" t="n">
        <x:f>E18289*G18289/1000000</x:f>
        <x:v>0.02008221</x:v>
      </x:c>
      <x:c r="J18289" s="15" t="n">
        <x:f>F18289*H18289/1000000</x:f>
        <x:v>0.0002832</x:v>
      </x:c>
      <x:c r="K18289" s="15" t="n">
        <x:f>SUM(I18289:J18289)</x:f>
        <x:v>0.02036541</x:v>
      </x:c>
    </x:row>
    <x:row r="18290" ht="23" customHeight="1">
      <x:c r="A18290" s="2" t="str">
        <x:v>REQ-18286</x:v>
      </x:c>
      <x:c r="B18290" s="2" t="n">
        <x:v>18</x:v>
      </x:c>
      <x:c r="C18290" s="2" t="str">
        <x:v>Product</x:v>
      </x:c>
      <x:c r="D18290" s="2" t="str">
        <x:v>Balanced</x:v>
      </x:c>
      <x:c r="E18290" s="16" t="n">
        <x:v>46809</x:v>
      </x:c>
      <x:c r="F18290" s="16" t="n">
        <x:v>3343</x:v>
      </x:c>
      <x:c r="G18290" s="15" t="n">
        <x:f>VLOOKUP(D18290,'Pricing'!$A$6:$E$8,5,FALSE)</x:f>
        <x:v>1.2300000000000002</x:v>
      </x:c>
      <x:c r="H18290" s="15" t="n">
        <x:f>VLOOKUP(D18290,'Pricing'!$A$6:$E$8,4,FALSE)</x:f>
        <x:v>6</x:v>
      </x:c>
      <x:c r="I18290" s="15" t="n">
        <x:f>E18290*G18290/1000000</x:f>
        <x:v>0.057575070000000006</x:v>
      </x:c>
      <x:c r="J18290" s="15" t="n">
        <x:f>F18290*H18290/1000000</x:f>
        <x:v>0.020058</x:v>
      </x:c>
      <x:c r="K18290" s="15" t="n">
        <x:f>SUM(I18290:J18290)</x:f>
        <x:v>0.07763307</x:v>
      </x:c>
    </x:row>
    <x:row r="18291" ht="23" customHeight="1">
      <x:c r="A18291" s="2" t="str">
        <x:v>REQ-18287</x:v>
      </x:c>
      <x:c r="B18291" s="2" t="n">
        <x:v>9</x:v>
      </x:c>
      <x:c r="C18291" s="2" t="str">
        <x:v>Operations</x:v>
      </x:c>
      <x:c r="D18291" s="2" t="str">
        <x:v>Swift</x:v>
      </x:c>
      <x:c r="E18291" s="16" t="n">
        <x:v>17860</x:v>
      </x:c>
      <x:c r="F18291" s="16" t="n">
        <x:v>1463</x:v>
      </x:c>
      <x:c r="G18291" s="15" t="n">
        <x:f>VLOOKUP(D18291,'Pricing'!$A$6:$E$8,5,FALSE)</x:f>
        <x:v>0.246</x:v>
      </x:c>
      <x:c r="H18291" s="15" t="n">
        <x:f>VLOOKUP(D18291,'Pricing'!$A$6:$E$8,4,FALSE)</x:f>
        <x:v>1.2</x:v>
      </x:c>
      <x:c r="I18291" s="15" t="n">
        <x:f>E18291*G18291/1000000</x:f>
        <x:v>0.0043935599999999995</x:v>
      </x:c>
      <x:c r="J18291" s="15" t="n">
        <x:f>F18291*H18291/1000000</x:f>
        <x:v>0.0017556</x:v>
      </x:c>
      <x:c r="K18291" s="15" t="n">
        <x:f>SUM(I18291:J18291)</x:f>
        <x:v>0.006149159999999999</x:v>
      </x:c>
    </x:row>
    <x:row r="18292" ht="23" customHeight="1">
      <x:c r="A18292" s="2" t="str">
        <x:v>REQ-18288</x:v>
      </x:c>
      <x:c r="B18292" s="2" t="n">
        <x:v>8</x:v>
      </x:c>
      <x:c r="C18292" s="2" t="str">
        <x:v>Growth</x:v>
      </x:c>
      <x:c r="D18292" s="2" t="str">
        <x:v>Balanced</x:v>
      </x:c>
      <x:c r="E18292" s="16" t="n">
        <x:v>34057</x:v>
      </x:c>
      <x:c r="F18292" s="16" t="n">
        <x:v>564</x:v>
      </x:c>
      <x:c r="G18292" s="15" t="n">
        <x:f>VLOOKUP(D18292,'Pricing'!$A$6:$E$8,5,FALSE)</x:f>
        <x:v>1.2300000000000002</x:v>
      </x:c>
      <x:c r="H18292" s="15" t="n">
        <x:f>VLOOKUP(D18292,'Pricing'!$A$6:$E$8,4,FALSE)</x:f>
        <x:v>6</x:v>
      </x:c>
      <x:c r="I18292" s="15" t="n">
        <x:f>E18292*G18292/1000000</x:f>
        <x:v>0.04189011000000001</x:v>
      </x:c>
      <x:c r="J18292" s="15" t="n">
        <x:f>F18292*H18292/1000000</x:f>
        <x:v>0.003384</x:v>
      </x:c>
      <x:c r="K18292" s="15" t="n">
        <x:f>SUM(I18292:J18292)</x:f>
        <x:v>0.045274110000000006</x:v>
      </x:c>
    </x:row>
    <x:row r="18293" ht="23" customHeight="1">
      <x:c r="A18293" s="2" t="str">
        <x:v>REQ-18289</x:v>
      </x:c>
      <x:c r="B18293" s="2" t="n">
        <x:v>18</x:v>
      </x:c>
      <x:c r="C18293" s="2" t="str">
        <x:v>Research</x:v>
      </x:c>
      <x:c r="D18293" s="2" t="str">
        <x:v>Swift</x:v>
      </x:c>
      <x:c r="E18293" s="16" t="n">
        <x:v>65182</x:v>
      </x:c>
      <x:c r="F18293" s="16" t="n">
        <x:v>371</x:v>
      </x:c>
      <x:c r="G18293" s="15" t="n">
        <x:f>VLOOKUP(D18293,'Pricing'!$A$6:$E$8,5,FALSE)</x:f>
        <x:v>0.246</x:v>
      </x:c>
      <x:c r="H18293" s="15" t="n">
        <x:f>VLOOKUP(D18293,'Pricing'!$A$6:$E$8,4,FALSE)</x:f>
        <x:v>1.2</x:v>
      </x:c>
      <x:c r="I18293" s="15" t="n">
        <x:f>E18293*G18293/1000000</x:f>
        <x:v>0.016034772</x:v>
      </x:c>
      <x:c r="J18293" s="15" t="n">
        <x:f>F18293*H18293/1000000</x:f>
        <x:v>0.0004452</x:v>
      </x:c>
      <x:c r="K18293" s="15" t="n">
        <x:f>SUM(I18293:J18293)</x:f>
        <x:v>0.016479972</x:v>
      </x:c>
    </x:row>
    <x:row r="18294" ht="23" customHeight="1">
      <x:c r="A18294" s="2" t="str">
        <x:v>REQ-18290</x:v>
      </x:c>
      <x:c r="B18294" s="2" t="n">
        <x:v>17</x:v>
      </x:c>
      <x:c r="C18294" s="2" t="str">
        <x:v>Product</x:v>
      </x:c>
      <x:c r="D18294" s="2" t="str">
        <x:v>Reasoning</x:v>
      </x:c>
      <x:c r="E18294" s="16" t="n">
        <x:v>40950</x:v>
      </x:c>
      <x:c r="F18294" s="16" t="n">
        <x:v>1601</x:v>
      </x:c>
      <x:c r="G18294" s="15" t="n">
        <x:f>VLOOKUP(D18294,'Pricing'!$A$6:$E$8,5,FALSE)</x:f>
        <x:v>4.920000000000001</x:v>
      </x:c>
      <x:c r="H18294" s="15" t="n">
        <x:f>VLOOKUP(D18294,'Pricing'!$A$6:$E$8,4,FALSE)</x:f>
        <x:v>24</x:v>
      </x:c>
      <x:c r="I18294" s="15" t="n">
        <x:f>E18294*G18294/1000000</x:f>
        <x:v>0.20147400000000004</x:v>
      </x:c>
      <x:c r="J18294" s="15" t="n">
        <x:f>F18294*H18294/1000000</x:f>
        <x:v>0.038424</x:v>
      </x:c>
      <x:c r="K18294" s="15" t="n">
        <x:f>SUM(I18294:J18294)</x:f>
        <x:v>0.23989800000000006</x:v>
      </x:c>
    </x:row>
    <x:row r="18295" ht="23" customHeight="1">
      <x:c r="A18295" s="2" t="str">
        <x:v>REQ-18291</x:v>
      </x:c>
      <x:c r="B18295" s="2" t="n">
        <x:v>16</x:v>
      </x:c>
      <x:c r="C18295" s="2" t="str">
        <x:v>Engineering</x:v>
      </x:c>
      <x:c r="D18295" s="2" t="str">
        <x:v>Balanced</x:v>
      </x:c>
      <x:c r="E18295" s="16" t="n">
        <x:v>47162</x:v>
      </x:c>
      <x:c r="F18295" s="16" t="n">
        <x:v>2121</x:v>
      </x:c>
      <x:c r="G18295" s="15" t="n">
        <x:f>VLOOKUP(D18295,'Pricing'!$A$6:$E$8,5,FALSE)</x:f>
        <x:v>1.2300000000000002</x:v>
      </x:c>
      <x:c r="H18295" s="15" t="n">
        <x:f>VLOOKUP(D18295,'Pricing'!$A$6:$E$8,4,FALSE)</x:f>
        <x:v>6</x:v>
      </x:c>
      <x:c r="I18295" s="15" t="n">
        <x:f>E18295*G18295/1000000</x:f>
        <x:v>0.05800926000000001</x:v>
      </x:c>
      <x:c r="J18295" s="15" t="n">
        <x:f>F18295*H18295/1000000</x:f>
        <x:v>0.012726</x:v>
      </x:c>
      <x:c r="K18295" s="15" t="n">
        <x:f>SUM(I18295:J18295)</x:f>
        <x:v>0.07073526000000001</x:v>
      </x:c>
    </x:row>
    <x:row r="18296" ht="23" customHeight="1">
      <x:c r="A18296" s="2" t="str">
        <x:v>REQ-18292</x:v>
      </x:c>
      <x:c r="B18296" s="2" t="n">
        <x:v>21</x:v>
      </x:c>
      <x:c r="C18296" s="2" t="str">
        <x:v>Product</x:v>
      </x:c>
      <x:c r="D18296" s="2" t="str">
        <x:v>Balanced</x:v>
      </x:c>
      <x:c r="E18296" s="16" t="n">
        <x:v>46446</x:v>
      </x:c>
      <x:c r="F18296" s="16" t="n">
        <x:v>3994</x:v>
      </x:c>
      <x:c r="G18296" s="15" t="n">
        <x:f>VLOOKUP(D18296,'Pricing'!$A$6:$E$8,5,FALSE)</x:f>
        <x:v>1.2300000000000002</x:v>
      </x:c>
      <x:c r="H18296" s="15" t="n">
        <x:f>VLOOKUP(D18296,'Pricing'!$A$6:$E$8,4,FALSE)</x:f>
        <x:v>6</x:v>
      </x:c>
      <x:c r="I18296" s="15" t="n">
        <x:f>E18296*G18296/1000000</x:f>
        <x:v>0.05712858000000001</x:v>
      </x:c>
      <x:c r="J18296" s="15" t="n">
        <x:f>F18296*H18296/1000000</x:f>
        <x:v>0.023964</x:v>
      </x:c>
      <x:c r="K18296" s="15" t="n">
        <x:f>SUM(I18296:J18296)</x:f>
        <x:v>0.08109258000000001</x:v>
      </x:c>
    </x:row>
    <x:row r="18297" ht="23" customHeight="1">
      <x:c r="A18297" s="2" t="str">
        <x:v>REQ-18293</x:v>
      </x:c>
      <x:c r="B18297" s="2" t="n">
        <x:v>22</x:v>
      </x:c>
      <x:c r="C18297" s="2" t="str">
        <x:v>Research</x:v>
      </x:c>
      <x:c r="D18297" s="2" t="str">
        <x:v>Swift</x:v>
      </x:c>
      <x:c r="E18297" s="16" t="n">
        <x:v>100342</x:v>
      </x:c>
      <x:c r="F18297" s="16" t="n">
        <x:v>2669</x:v>
      </x:c>
      <x:c r="G18297" s="15" t="n">
        <x:f>VLOOKUP(D18297,'Pricing'!$A$6:$E$8,5,FALSE)</x:f>
        <x:v>0.246</x:v>
      </x:c>
      <x:c r="H18297" s="15" t="n">
        <x:f>VLOOKUP(D18297,'Pricing'!$A$6:$E$8,4,FALSE)</x:f>
        <x:v>1.2</x:v>
      </x:c>
      <x:c r="I18297" s="15" t="n">
        <x:f>E18297*G18297/1000000</x:f>
        <x:v>0.024684132</x:v>
      </x:c>
      <x:c r="J18297" s="15" t="n">
        <x:f>F18297*H18297/1000000</x:f>
        <x:v>0.0032027999999999996</x:v>
      </x:c>
      <x:c r="K18297" s="15" t="n">
        <x:f>SUM(I18297:J18297)</x:f>
        <x:v>0.027886932</x:v>
      </x:c>
    </x:row>
    <x:row r="18298" ht="23" customHeight="1">
      <x:c r="A18298" s="2" t="str">
        <x:v>REQ-18294</x:v>
      </x:c>
      <x:c r="B18298" s="2" t="n">
        <x:v>23</x:v>
      </x:c>
      <x:c r="C18298" s="2" t="str">
        <x:v>Growth</x:v>
      </x:c>
      <x:c r="D18298" s="2" t="str">
        <x:v>Reasoning</x:v>
      </x:c>
      <x:c r="E18298" s="16" t="n">
        <x:v>31414</x:v>
      </x:c>
      <x:c r="F18298" s="16" t="n">
        <x:v>2904</x:v>
      </x:c>
      <x:c r="G18298" s="15" t="n">
        <x:f>VLOOKUP(D18298,'Pricing'!$A$6:$E$8,5,FALSE)</x:f>
        <x:v>4.920000000000001</x:v>
      </x:c>
      <x:c r="H18298" s="15" t="n">
        <x:f>VLOOKUP(D18298,'Pricing'!$A$6:$E$8,4,FALSE)</x:f>
        <x:v>24</x:v>
      </x:c>
      <x:c r="I18298" s="15" t="n">
        <x:f>E18298*G18298/1000000</x:f>
        <x:v>0.15455688000000004</x:v>
      </x:c>
      <x:c r="J18298" s="15" t="n">
        <x:f>F18298*H18298/1000000</x:f>
        <x:v>0.069696</x:v>
      </x:c>
      <x:c r="K18298" s="15" t="n">
        <x:f>SUM(I18298:J18298)</x:f>
        <x:v>0.22425288000000004</x:v>
      </x:c>
    </x:row>
    <x:row r="18299" ht="23" customHeight="1">
      <x:c r="A18299" s="2" t="str">
        <x:v>REQ-18295</x:v>
      </x:c>
      <x:c r="B18299" s="2" t="n">
        <x:v>30</x:v>
      </x:c>
      <x:c r="C18299" s="2" t="str">
        <x:v>Engineering</x:v>
      </x:c>
      <x:c r="D18299" s="2" t="str">
        <x:v>Swift</x:v>
      </x:c>
      <x:c r="E18299" s="16" t="n">
        <x:v>41477</x:v>
      </x:c>
      <x:c r="F18299" s="16" t="n">
        <x:v>3566</x:v>
      </x:c>
      <x:c r="G18299" s="15" t="n">
        <x:f>VLOOKUP(D18299,'Pricing'!$A$6:$E$8,5,FALSE)</x:f>
        <x:v>0.246</x:v>
      </x:c>
      <x:c r="H18299" s="15" t="n">
        <x:f>VLOOKUP(D18299,'Pricing'!$A$6:$E$8,4,FALSE)</x:f>
        <x:v>1.2</x:v>
      </x:c>
      <x:c r="I18299" s="15" t="n">
        <x:f>E18299*G18299/1000000</x:f>
        <x:v>0.010203342</x:v>
      </x:c>
      <x:c r="J18299" s="15" t="n">
        <x:f>F18299*H18299/1000000</x:f>
        <x:v>0.0042791999999999995</x:v>
      </x:c>
      <x:c r="K18299" s="15" t="n">
        <x:f>SUM(I18299:J18299)</x:f>
        <x:v>0.014482542000000001</x:v>
      </x:c>
    </x:row>
    <x:row r="18300" ht="23" customHeight="1">
      <x:c r="A18300" s="2" t="str">
        <x:v>REQ-18296</x:v>
      </x:c>
      <x:c r="B18300" s="2" t="n">
        <x:v>17</x:v>
      </x:c>
      <x:c r="C18300" s="2" t="str">
        <x:v>Growth</x:v>
      </x:c>
      <x:c r="D18300" s="2" t="str">
        <x:v>Balanced</x:v>
      </x:c>
      <x:c r="E18300" s="16" t="n">
        <x:v>74438</x:v>
      </x:c>
      <x:c r="F18300" s="16" t="n">
        <x:v>1935</x:v>
      </x:c>
      <x:c r="G18300" s="15" t="n">
        <x:f>VLOOKUP(D18300,'Pricing'!$A$6:$E$8,5,FALSE)</x:f>
        <x:v>1.2300000000000002</x:v>
      </x:c>
      <x:c r="H18300" s="15" t="n">
        <x:f>VLOOKUP(D18300,'Pricing'!$A$6:$E$8,4,FALSE)</x:f>
        <x:v>6</x:v>
      </x:c>
      <x:c r="I18300" s="15" t="n">
        <x:f>E18300*G18300/1000000</x:f>
        <x:v>0.09155874000000001</x:v>
      </x:c>
      <x:c r="J18300" s="15" t="n">
        <x:f>F18300*H18300/1000000</x:f>
        <x:v>0.01161</x:v>
      </x:c>
      <x:c r="K18300" s="15" t="n">
        <x:f>SUM(I18300:J18300)</x:f>
        <x:v>0.10316874000000001</x:v>
      </x:c>
    </x:row>
    <x:row r="18301" ht="23" customHeight="1">
      <x:c r="A18301" s="2" t="str">
        <x:v>REQ-18297</x:v>
      </x:c>
      <x:c r="B18301" s="2" t="n">
        <x:v>19</x:v>
      </x:c>
      <x:c r="C18301" s="2" t="str">
        <x:v>Operations</x:v>
      </x:c>
      <x:c r="D18301" s="2" t="str">
        <x:v>Balanced</x:v>
      </x:c>
      <x:c r="E18301" s="16" t="n">
        <x:v>112194</x:v>
      </x:c>
      <x:c r="F18301" s="16" t="n">
        <x:v>2603</x:v>
      </x:c>
      <x:c r="G18301" s="15" t="n">
        <x:f>VLOOKUP(D18301,'Pricing'!$A$6:$E$8,5,FALSE)</x:f>
        <x:v>1.2300000000000002</x:v>
      </x:c>
      <x:c r="H18301" s="15" t="n">
        <x:f>VLOOKUP(D18301,'Pricing'!$A$6:$E$8,4,FALSE)</x:f>
        <x:v>6</x:v>
      </x:c>
      <x:c r="I18301" s="15" t="n">
        <x:f>E18301*G18301/1000000</x:f>
        <x:v>0.13799862000000002</x:v>
      </x:c>
      <x:c r="J18301" s="15" t="n">
        <x:f>F18301*H18301/1000000</x:f>
        <x:v>0.015618</x:v>
      </x:c>
      <x:c r="K18301" s="15" t="n">
        <x:f>SUM(I18301:J18301)</x:f>
        <x:v>0.15361662</x:v>
      </x:c>
    </x:row>
    <x:row r="18302" ht="23" customHeight="1">
      <x:c r="A18302" s="2" t="str">
        <x:v>REQ-18298</x:v>
      </x:c>
      <x:c r="B18302" s="2" t="n">
        <x:v>27</x:v>
      </x:c>
      <x:c r="C18302" s="2" t="str">
        <x:v>Growth</x:v>
      </x:c>
      <x:c r="D18302" s="2" t="str">
        <x:v>Swift</x:v>
      </x:c>
      <x:c r="E18302" s="16" t="n">
        <x:v>96615</x:v>
      </x:c>
      <x:c r="F18302" s="16" t="n">
        <x:v>841</x:v>
      </x:c>
      <x:c r="G18302" s="15" t="n">
        <x:f>VLOOKUP(D18302,'Pricing'!$A$6:$E$8,5,FALSE)</x:f>
        <x:v>0.246</x:v>
      </x:c>
      <x:c r="H18302" s="15" t="n">
        <x:f>VLOOKUP(D18302,'Pricing'!$A$6:$E$8,4,FALSE)</x:f>
        <x:v>1.2</x:v>
      </x:c>
      <x:c r="I18302" s="15" t="n">
        <x:f>E18302*G18302/1000000</x:f>
        <x:v>0.02376729</x:v>
      </x:c>
      <x:c r="J18302" s="15" t="n">
        <x:f>F18302*H18302/1000000</x:f>
        <x:v>0.0010092</x:v>
      </x:c>
      <x:c r="K18302" s="15" t="n">
        <x:f>SUM(I18302:J18302)</x:f>
        <x:v>0.024776489999999998</x:v>
      </x:c>
    </x:row>
    <x:row r="18303" ht="23" customHeight="1">
      <x:c r="A18303" s="2" t="str">
        <x:v>REQ-18299</x:v>
      </x:c>
      <x:c r="B18303" s="2" t="n">
        <x:v>24</x:v>
      </x:c>
      <x:c r="C18303" s="2" t="str">
        <x:v>Research</x:v>
      </x:c>
      <x:c r="D18303" s="2" t="str">
        <x:v>Swift</x:v>
      </x:c>
      <x:c r="E18303" s="16" t="n">
        <x:v>95488</x:v>
      </x:c>
      <x:c r="F18303" s="16" t="n">
        <x:v>413</x:v>
      </x:c>
      <x:c r="G18303" s="15" t="n">
        <x:f>VLOOKUP(D18303,'Pricing'!$A$6:$E$8,5,FALSE)</x:f>
        <x:v>0.246</x:v>
      </x:c>
      <x:c r="H18303" s="15" t="n">
        <x:f>VLOOKUP(D18303,'Pricing'!$A$6:$E$8,4,FALSE)</x:f>
        <x:v>1.2</x:v>
      </x:c>
      <x:c r="I18303" s="15" t="n">
        <x:f>E18303*G18303/1000000</x:f>
        <x:v>0.023490048</x:v>
      </x:c>
      <x:c r="J18303" s="15" t="n">
        <x:f>F18303*H18303/1000000</x:f>
        <x:v>0.0004956</x:v>
      </x:c>
      <x:c r="K18303" s="15" t="n">
        <x:f>SUM(I18303:J18303)</x:f>
        <x:v>0.023985648</x:v>
      </x:c>
    </x:row>
    <x:row r="18304" ht="23" customHeight="1">
      <x:c r="A18304" s="2" t="str">
        <x:v>REQ-18300</x:v>
      </x:c>
      <x:c r="B18304" s="2" t="n">
        <x:v>11</x:v>
      </x:c>
      <x:c r="C18304" s="2" t="str">
        <x:v>Growth</x:v>
      </x:c>
      <x:c r="D18304" s="2" t="str">
        <x:v>Balanced</x:v>
      </x:c>
      <x:c r="E18304" s="16" t="n">
        <x:v>56281</x:v>
      </x:c>
      <x:c r="F18304" s="16" t="n">
        <x:v>391</x:v>
      </x:c>
      <x:c r="G18304" s="15" t="n">
        <x:f>VLOOKUP(D18304,'Pricing'!$A$6:$E$8,5,FALSE)</x:f>
        <x:v>1.2300000000000002</x:v>
      </x:c>
      <x:c r="H18304" s="15" t="n">
        <x:f>VLOOKUP(D18304,'Pricing'!$A$6:$E$8,4,FALSE)</x:f>
        <x:v>6</x:v>
      </x:c>
      <x:c r="I18304" s="15" t="n">
        <x:f>E18304*G18304/1000000</x:f>
        <x:v>0.06922563000000001</x:v>
      </x:c>
      <x:c r="J18304" s="15" t="n">
        <x:f>F18304*H18304/1000000</x:f>
        <x:v>0.002346</x:v>
      </x:c>
      <x:c r="K18304" s="15" t="n">
        <x:f>SUM(I18304:J18304)</x:f>
        <x:v>0.07157163000000001</x:v>
      </x:c>
    </x:row>
    <x:row r="18305" ht="23" customHeight="1">
      <x:c r="A18305" s="2" t="str">
        <x:v>REQ-18301</x:v>
      </x:c>
      <x:c r="B18305" s="2" t="n">
        <x:v>29</x:v>
      </x:c>
      <x:c r="C18305" s="2" t="str">
        <x:v>Research</x:v>
      </x:c>
      <x:c r="D18305" s="2" t="str">
        <x:v>Swift</x:v>
      </x:c>
      <x:c r="E18305" s="16" t="n">
        <x:v>57449</x:v>
      </x:c>
      <x:c r="F18305" s="16" t="n">
        <x:v>1083</x:v>
      </x:c>
      <x:c r="G18305" s="15" t="n">
        <x:f>VLOOKUP(D18305,'Pricing'!$A$6:$E$8,5,FALSE)</x:f>
        <x:v>0.246</x:v>
      </x:c>
      <x:c r="H18305" s="15" t="n">
        <x:f>VLOOKUP(D18305,'Pricing'!$A$6:$E$8,4,FALSE)</x:f>
        <x:v>1.2</x:v>
      </x:c>
      <x:c r="I18305" s="15" t="n">
        <x:f>E18305*G18305/1000000</x:f>
        <x:v>0.014132454</x:v>
      </x:c>
      <x:c r="J18305" s="15" t="n">
        <x:f>F18305*H18305/1000000</x:f>
        <x:v>0.0012996</x:v>
      </x:c>
      <x:c r="K18305" s="15" t="n">
        <x:f>SUM(I18305:J18305)</x:f>
        <x:v>0.015432053999999999</x:v>
      </x:c>
    </x:row>
    <x:row r="18306" ht="23" customHeight="1">
      <x:c r="A18306" s="2" t="str">
        <x:v>REQ-18302</x:v>
      </x:c>
      <x:c r="B18306" s="2" t="n">
        <x:v>7</x:v>
      </x:c>
      <x:c r="C18306" s="2" t="str">
        <x:v>Growth</x:v>
      </x:c>
      <x:c r="D18306" s="2" t="str">
        <x:v>Swift</x:v>
      </x:c>
      <x:c r="E18306" s="16" t="n">
        <x:v>99336</x:v>
      </x:c>
      <x:c r="F18306" s="16" t="n">
        <x:v>762</x:v>
      </x:c>
      <x:c r="G18306" s="15" t="n">
        <x:f>VLOOKUP(D18306,'Pricing'!$A$6:$E$8,5,FALSE)</x:f>
        <x:v>0.246</x:v>
      </x:c>
      <x:c r="H18306" s="15" t="n">
        <x:f>VLOOKUP(D18306,'Pricing'!$A$6:$E$8,4,FALSE)</x:f>
        <x:v>1.2</x:v>
      </x:c>
      <x:c r="I18306" s="15" t="n">
        <x:f>E18306*G18306/1000000</x:f>
        <x:v>0.024436655999999998</x:v>
      </x:c>
      <x:c r="J18306" s="15" t="n">
        <x:f>F18306*H18306/1000000</x:f>
        <x:v>0.0009144</x:v>
      </x:c>
      <x:c r="K18306" s="15" t="n">
        <x:f>SUM(I18306:J18306)</x:f>
        <x:v>0.025351055999999997</x:v>
      </x:c>
    </x:row>
    <x:row r="18307" ht="23" customHeight="1">
      <x:c r="A18307" s="2" t="str">
        <x:v>REQ-18303</x:v>
      </x:c>
      <x:c r="B18307" s="2" t="n">
        <x:v>7</x:v>
      </x:c>
      <x:c r="C18307" s="2" t="str">
        <x:v>Engineering</x:v>
      </x:c>
      <x:c r="D18307" s="2" t="str">
        <x:v>Swift</x:v>
      </x:c>
      <x:c r="E18307" s="16" t="n">
        <x:v>112861</x:v>
      </x:c>
      <x:c r="F18307" s="16" t="n">
        <x:v>2840</x:v>
      </x:c>
      <x:c r="G18307" s="15" t="n">
        <x:f>VLOOKUP(D18307,'Pricing'!$A$6:$E$8,5,FALSE)</x:f>
        <x:v>0.246</x:v>
      </x:c>
      <x:c r="H18307" s="15" t="n">
        <x:f>VLOOKUP(D18307,'Pricing'!$A$6:$E$8,4,FALSE)</x:f>
        <x:v>1.2</x:v>
      </x:c>
      <x:c r="I18307" s="15" t="n">
        <x:f>E18307*G18307/1000000</x:f>
        <x:v>0.027763806000000002</x:v>
      </x:c>
      <x:c r="J18307" s="15" t="n">
        <x:f>F18307*H18307/1000000</x:f>
        <x:v>0.003408</x:v>
      </x:c>
      <x:c r="K18307" s="15" t="n">
        <x:f>SUM(I18307:J18307)</x:f>
        <x:v>0.031171806000000003</x:v>
      </x:c>
    </x:row>
    <x:row r="18308" ht="23" customHeight="1">
      <x:c r="A18308" s="2" t="str">
        <x:v>REQ-18304</x:v>
      </x:c>
      <x:c r="B18308" s="2" t="n">
        <x:v>13</x:v>
      </x:c>
      <x:c r="C18308" s="2" t="str">
        <x:v>Product</x:v>
      </x:c>
      <x:c r="D18308" s="2" t="str">
        <x:v>Balanced</x:v>
      </x:c>
      <x:c r="E18308" s="16" t="n">
        <x:v>93366</x:v>
      </x:c>
      <x:c r="F18308" s="16" t="n">
        <x:v>949</x:v>
      </x:c>
      <x:c r="G18308" s="15" t="n">
        <x:f>VLOOKUP(D18308,'Pricing'!$A$6:$E$8,5,FALSE)</x:f>
        <x:v>1.2300000000000002</x:v>
      </x:c>
      <x:c r="H18308" s="15" t="n">
        <x:f>VLOOKUP(D18308,'Pricing'!$A$6:$E$8,4,FALSE)</x:f>
        <x:v>6</x:v>
      </x:c>
      <x:c r="I18308" s="15" t="n">
        <x:f>E18308*G18308/1000000</x:f>
        <x:v>0.11484018000000003</x:v>
      </x:c>
      <x:c r="J18308" s="15" t="n">
        <x:f>F18308*H18308/1000000</x:f>
        <x:v>0.005694</x:v>
      </x:c>
      <x:c r="K18308" s="15" t="n">
        <x:f>SUM(I18308:J18308)</x:f>
        <x:v>0.12053418000000003</x:v>
      </x:c>
    </x:row>
    <x:row r="18309" ht="23" customHeight="1">
      <x:c r="A18309" s="2" t="str">
        <x:v>REQ-18305</x:v>
      </x:c>
      <x:c r="B18309" s="2" t="n">
        <x:v>15</x:v>
      </x:c>
      <x:c r="C18309" s="2" t="str">
        <x:v>Operations</x:v>
      </x:c>
      <x:c r="D18309" s="2" t="str">
        <x:v>Balanced</x:v>
      </x:c>
      <x:c r="E18309" s="16" t="n">
        <x:v>87601</x:v>
      </x:c>
      <x:c r="F18309" s="16" t="n">
        <x:v>3764</x:v>
      </x:c>
      <x:c r="G18309" s="15" t="n">
        <x:f>VLOOKUP(D18309,'Pricing'!$A$6:$E$8,5,FALSE)</x:f>
        <x:v>1.2300000000000002</x:v>
      </x:c>
      <x:c r="H18309" s="15" t="n">
        <x:f>VLOOKUP(D18309,'Pricing'!$A$6:$E$8,4,FALSE)</x:f>
        <x:v>6</x:v>
      </x:c>
      <x:c r="I18309" s="15" t="n">
        <x:f>E18309*G18309/1000000</x:f>
        <x:v>0.10774923000000003</x:v>
      </x:c>
      <x:c r="J18309" s="15" t="n">
        <x:f>F18309*H18309/1000000</x:f>
        <x:v>0.022584</x:v>
      </x:c>
      <x:c r="K18309" s="15" t="n">
        <x:f>SUM(I18309:J18309)</x:f>
        <x:v>0.13033323000000002</x:v>
      </x:c>
    </x:row>
    <x:row r="18310" ht="23" customHeight="1">
      <x:c r="A18310" s="2" t="str">
        <x:v>REQ-18306</x:v>
      </x:c>
      <x:c r="B18310" s="2" t="n">
        <x:v>17</x:v>
      </x:c>
      <x:c r="C18310" s="2" t="str">
        <x:v>Support</x:v>
      </x:c>
      <x:c r="D18310" s="2" t="str">
        <x:v>Balanced</x:v>
      </x:c>
      <x:c r="E18310" s="16" t="n">
        <x:v>56458</x:v>
      </x:c>
      <x:c r="F18310" s="16" t="n">
        <x:v>1206</x:v>
      </x:c>
      <x:c r="G18310" s="15" t="n">
        <x:f>VLOOKUP(D18310,'Pricing'!$A$6:$E$8,5,FALSE)</x:f>
        <x:v>1.2300000000000002</x:v>
      </x:c>
      <x:c r="H18310" s="15" t="n">
        <x:f>VLOOKUP(D18310,'Pricing'!$A$6:$E$8,4,FALSE)</x:f>
        <x:v>6</x:v>
      </x:c>
      <x:c r="I18310" s="15" t="n">
        <x:f>E18310*G18310/1000000</x:f>
        <x:v>0.06944334</x:v>
      </x:c>
      <x:c r="J18310" s="15" t="n">
        <x:f>F18310*H18310/1000000</x:f>
        <x:v>0.007236</x:v>
      </x:c>
      <x:c r="K18310" s="15" t="n">
        <x:f>SUM(I18310:J18310)</x:f>
        <x:v>0.07667934000000001</x:v>
      </x:c>
    </x:row>
    <x:row r="18311" ht="23" customHeight="1">
      <x:c r="A18311" s="2" t="str">
        <x:v>REQ-18307</x:v>
      </x:c>
      <x:c r="B18311" s="2" t="n">
        <x:v>31</x:v>
      </x:c>
      <x:c r="C18311" s="2" t="str">
        <x:v>Engineering</x:v>
      </x:c>
      <x:c r="D18311" s="2" t="str">
        <x:v>Balanced</x:v>
      </x:c>
      <x:c r="E18311" s="16" t="n">
        <x:v>97728</x:v>
      </x:c>
      <x:c r="F18311" s="16" t="n">
        <x:v>2817</x:v>
      </x:c>
      <x:c r="G18311" s="15" t="n">
        <x:f>VLOOKUP(D18311,'Pricing'!$A$6:$E$8,5,FALSE)</x:f>
        <x:v>1.2300000000000002</x:v>
      </x:c>
      <x:c r="H18311" s="15" t="n">
        <x:f>VLOOKUP(D18311,'Pricing'!$A$6:$E$8,4,FALSE)</x:f>
        <x:v>6</x:v>
      </x:c>
      <x:c r="I18311" s="15" t="n">
        <x:f>E18311*G18311/1000000</x:f>
        <x:v>0.12020544000000001</x:v>
      </x:c>
      <x:c r="J18311" s="15" t="n">
        <x:f>F18311*H18311/1000000</x:f>
        <x:v>0.016902</x:v>
      </x:c>
      <x:c r="K18311" s="15" t="n">
        <x:f>SUM(I18311:J18311)</x:f>
        <x:v>0.13710744000000002</x:v>
      </x:c>
    </x:row>
    <x:row r="18312" ht="23" customHeight="1">
      <x:c r="A18312" s="2" t="str">
        <x:v>REQ-18308</x:v>
      </x:c>
      <x:c r="B18312" s="2" t="n">
        <x:v>1</x:v>
      </x:c>
      <x:c r="C18312" s="2" t="str">
        <x:v>Support</x:v>
      </x:c>
      <x:c r="D18312" s="2" t="str">
        <x:v>Balanced</x:v>
      </x:c>
      <x:c r="E18312" s="16" t="n">
        <x:v>112628</x:v>
      </x:c>
      <x:c r="F18312" s="16" t="n">
        <x:v>2368</x:v>
      </x:c>
      <x:c r="G18312" s="15" t="n">
        <x:f>VLOOKUP(D18312,'Pricing'!$A$6:$E$8,5,FALSE)</x:f>
        <x:v>1.2300000000000002</x:v>
      </x:c>
      <x:c r="H18312" s="15" t="n">
        <x:f>VLOOKUP(D18312,'Pricing'!$A$6:$E$8,4,FALSE)</x:f>
        <x:v>6</x:v>
      </x:c>
      <x:c r="I18312" s="15" t="n">
        <x:f>E18312*G18312/1000000</x:f>
        <x:v>0.13853244000000003</x:v>
      </x:c>
      <x:c r="J18312" s="15" t="n">
        <x:f>F18312*H18312/1000000</x:f>
        <x:v>0.014208</x:v>
      </x:c>
      <x:c r="K18312" s="15" t="n">
        <x:f>SUM(I18312:J18312)</x:f>
        <x:v>0.15274044000000003</x:v>
      </x:c>
    </x:row>
    <x:row r="18313" ht="23" customHeight="1">
      <x:c r="A18313" s="2" t="str">
        <x:v>REQ-18309</x:v>
      </x:c>
      <x:c r="B18313" s="2" t="n">
        <x:v>14</x:v>
      </x:c>
      <x:c r="C18313" s="2" t="str">
        <x:v>Operations</x:v>
      </x:c>
      <x:c r="D18313" s="2" t="str">
        <x:v>Swift</x:v>
      </x:c>
      <x:c r="E18313" s="16" t="n">
        <x:v>115086</x:v>
      </x:c>
      <x:c r="F18313" s="16" t="n">
        <x:v>2825</x:v>
      </x:c>
      <x:c r="G18313" s="15" t="n">
        <x:f>VLOOKUP(D18313,'Pricing'!$A$6:$E$8,5,FALSE)</x:f>
        <x:v>0.246</x:v>
      </x:c>
      <x:c r="H18313" s="15" t="n">
        <x:f>VLOOKUP(D18313,'Pricing'!$A$6:$E$8,4,FALSE)</x:f>
        <x:v>1.2</x:v>
      </x:c>
      <x:c r="I18313" s="15" t="n">
        <x:f>E18313*G18313/1000000</x:f>
        <x:v>0.028311156</x:v>
      </x:c>
      <x:c r="J18313" s="15" t="n">
        <x:f>F18313*H18313/1000000</x:f>
        <x:v>0.00339</x:v>
      </x:c>
      <x:c r="K18313" s="15" t="n">
        <x:f>SUM(I18313:J18313)</x:f>
        <x:v>0.031701156</x:v>
      </x:c>
    </x:row>
    <x:row r="18314" ht="23" customHeight="1">
      <x:c r="A18314" s="2" t="str">
        <x:v>REQ-18310</x:v>
      </x:c>
      <x:c r="B18314" s="2" t="n">
        <x:v>29</x:v>
      </x:c>
      <x:c r="C18314" s="2" t="str">
        <x:v>Product</x:v>
      </x:c>
      <x:c r="D18314" s="2" t="str">
        <x:v>Swift</x:v>
      </x:c>
      <x:c r="E18314" s="16" t="n">
        <x:v>68389</x:v>
      </x:c>
      <x:c r="F18314" s="16" t="n">
        <x:v>3545</x:v>
      </x:c>
      <x:c r="G18314" s="15" t="n">
        <x:f>VLOOKUP(D18314,'Pricing'!$A$6:$E$8,5,FALSE)</x:f>
        <x:v>0.246</x:v>
      </x:c>
      <x:c r="H18314" s="15" t="n">
        <x:f>VLOOKUP(D18314,'Pricing'!$A$6:$E$8,4,FALSE)</x:f>
        <x:v>1.2</x:v>
      </x:c>
      <x:c r="I18314" s="15" t="n">
        <x:f>E18314*G18314/1000000</x:f>
        <x:v>0.016823694</x:v>
      </x:c>
      <x:c r="J18314" s="15" t="n">
        <x:f>F18314*H18314/1000000</x:f>
        <x:v>0.004254</x:v>
      </x:c>
      <x:c r="K18314" s="15" t="n">
        <x:f>SUM(I18314:J18314)</x:f>
        <x:v>0.021077694</x:v>
      </x:c>
    </x:row>
    <x:row r="18315" ht="23" customHeight="1">
      <x:c r="A18315" s="2" t="str">
        <x:v>REQ-18311</x:v>
      </x:c>
      <x:c r="B18315" s="2" t="n">
        <x:v>2</x:v>
      </x:c>
      <x:c r="C18315" s="2" t="str">
        <x:v>Engineering</x:v>
      </x:c>
      <x:c r="D18315" s="2" t="str">
        <x:v>Swift</x:v>
      </x:c>
      <x:c r="E18315" s="16" t="n">
        <x:v>106240</x:v>
      </x:c>
      <x:c r="F18315" s="16" t="n">
        <x:v>1520</x:v>
      </x:c>
      <x:c r="G18315" s="15" t="n">
        <x:f>VLOOKUP(D18315,'Pricing'!$A$6:$E$8,5,FALSE)</x:f>
        <x:v>0.246</x:v>
      </x:c>
      <x:c r="H18315" s="15" t="n">
        <x:f>VLOOKUP(D18315,'Pricing'!$A$6:$E$8,4,FALSE)</x:f>
        <x:v>1.2</x:v>
      </x:c>
      <x:c r="I18315" s="15" t="n">
        <x:f>E18315*G18315/1000000</x:f>
        <x:v>0.026135040000000002</x:v>
      </x:c>
      <x:c r="J18315" s="15" t="n">
        <x:f>F18315*H18315/1000000</x:f>
        <x:v>0.001824</x:v>
      </x:c>
      <x:c r="K18315" s="15" t="n">
        <x:f>SUM(I18315:J18315)</x:f>
        <x:v>0.02795904</x:v>
      </x:c>
    </x:row>
    <x:row r="18316" ht="23" customHeight="1">
      <x:c r="A18316" s="2" t="str">
        <x:v>REQ-18312</x:v>
      </x:c>
      <x:c r="B18316" s="2" t="n">
        <x:v>9</x:v>
      </x:c>
      <x:c r="C18316" s="2" t="str">
        <x:v>Growth</x:v>
      </x:c>
      <x:c r="D18316" s="2" t="str">
        <x:v>Reasoning</x:v>
      </x:c>
      <x:c r="E18316" s="16" t="n">
        <x:v>96245</x:v>
      </x:c>
      <x:c r="F18316" s="16" t="n">
        <x:v>1784</x:v>
      </x:c>
      <x:c r="G18316" s="15" t="n">
        <x:f>VLOOKUP(D18316,'Pricing'!$A$6:$E$8,5,FALSE)</x:f>
        <x:v>4.920000000000001</x:v>
      </x:c>
      <x:c r="H18316" s="15" t="n">
        <x:f>VLOOKUP(D18316,'Pricing'!$A$6:$E$8,4,FALSE)</x:f>
        <x:v>24</x:v>
      </x:c>
      <x:c r="I18316" s="15" t="n">
        <x:f>E18316*G18316/1000000</x:f>
        <x:v>0.4735254000000001</x:v>
      </x:c>
      <x:c r="J18316" s="15" t="n">
        <x:f>F18316*H18316/1000000</x:f>
        <x:v>0.042816</x:v>
      </x:c>
      <x:c r="K18316" s="15" t="n">
        <x:f>SUM(I18316:J18316)</x:f>
        <x:v>0.5163414000000001</x:v>
      </x:c>
    </x:row>
    <x:row r="18317" ht="23" customHeight="1">
      <x:c r="A18317" s="2" t="str">
        <x:v>REQ-18313</x:v>
      </x:c>
      <x:c r="B18317" s="2" t="n">
        <x:v>26</x:v>
      </x:c>
      <x:c r="C18317" s="2" t="str">
        <x:v>Operations</x:v>
      </x:c>
      <x:c r="D18317" s="2" t="str">
        <x:v>Swift</x:v>
      </x:c>
      <x:c r="E18317" s="16" t="n">
        <x:v>109984</x:v>
      </x:c>
      <x:c r="F18317" s="16" t="n">
        <x:v>1331</x:v>
      </x:c>
      <x:c r="G18317" s="15" t="n">
        <x:f>VLOOKUP(D18317,'Pricing'!$A$6:$E$8,5,FALSE)</x:f>
        <x:v>0.246</x:v>
      </x:c>
      <x:c r="H18317" s="15" t="n">
        <x:f>VLOOKUP(D18317,'Pricing'!$A$6:$E$8,4,FALSE)</x:f>
        <x:v>1.2</x:v>
      </x:c>
      <x:c r="I18317" s="15" t="n">
        <x:f>E18317*G18317/1000000</x:f>
        <x:v>0.027056063999999998</x:v>
      </x:c>
      <x:c r="J18317" s="15" t="n">
        <x:f>F18317*H18317/1000000</x:f>
        <x:v>0.0015972</x:v>
      </x:c>
      <x:c r="K18317" s="15" t="n">
        <x:f>SUM(I18317:J18317)</x:f>
        <x:v>0.028653263999999998</x:v>
      </x:c>
    </x:row>
    <x:row r="18318" ht="23" customHeight="1">
      <x:c r="A18318" s="2" t="str">
        <x:v>REQ-18314</x:v>
      </x:c>
      <x:c r="B18318" s="2" t="n">
        <x:v>8</x:v>
      </x:c>
      <x:c r="C18318" s="2" t="str">
        <x:v>Growth</x:v>
      </x:c>
      <x:c r="D18318" s="2" t="str">
        <x:v>Balanced</x:v>
      </x:c>
      <x:c r="E18318" s="16" t="n">
        <x:v>63686</x:v>
      </x:c>
      <x:c r="F18318" s="16" t="n">
        <x:v>3113</x:v>
      </x:c>
      <x:c r="G18318" s="15" t="n">
        <x:f>VLOOKUP(D18318,'Pricing'!$A$6:$E$8,5,FALSE)</x:f>
        <x:v>1.2300000000000002</x:v>
      </x:c>
      <x:c r="H18318" s="15" t="n">
        <x:f>VLOOKUP(D18318,'Pricing'!$A$6:$E$8,4,FALSE)</x:f>
        <x:v>6</x:v>
      </x:c>
      <x:c r="I18318" s="15" t="n">
        <x:f>E18318*G18318/1000000</x:f>
        <x:v>0.07833378000000002</x:v>
      </x:c>
      <x:c r="J18318" s="15" t="n">
        <x:f>F18318*H18318/1000000</x:f>
        <x:v>0.018678</x:v>
      </x:c>
      <x:c r="K18318" s="15" t="n">
        <x:f>SUM(I18318:J18318)</x:f>
        <x:v>0.09701178000000002</x:v>
      </x:c>
    </x:row>
    <x:row r="18319" ht="23" customHeight="1">
      <x:c r="A18319" s="2" t="str">
        <x:v>REQ-18315</x:v>
      </x:c>
      <x:c r="B18319" s="2" t="n">
        <x:v>25</x:v>
      </x:c>
      <x:c r="C18319" s="2" t="str">
        <x:v>Engineering</x:v>
      </x:c>
      <x:c r="D18319" s="2" t="str">
        <x:v>Swift</x:v>
      </x:c>
      <x:c r="E18319" s="16" t="n">
        <x:v>86864</x:v>
      </x:c>
      <x:c r="F18319" s="16" t="n">
        <x:v>2665</x:v>
      </x:c>
      <x:c r="G18319" s="15" t="n">
        <x:f>VLOOKUP(D18319,'Pricing'!$A$6:$E$8,5,FALSE)</x:f>
        <x:v>0.246</x:v>
      </x:c>
      <x:c r="H18319" s="15" t="n">
        <x:f>VLOOKUP(D18319,'Pricing'!$A$6:$E$8,4,FALSE)</x:f>
        <x:v>1.2</x:v>
      </x:c>
      <x:c r="I18319" s="15" t="n">
        <x:f>E18319*G18319/1000000</x:f>
        <x:v>0.021368544</x:v>
      </x:c>
      <x:c r="J18319" s="15" t="n">
        <x:f>F18319*H18319/1000000</x:f>
        <x:v>0.003198</x:v>
      </x:c>
      <x:c r="K18319" s="15" t="n">
        <x:f>SUM(I18319:J18319)</x:f>
        <x:v>0.024566544</x:v>
      </x:c>
    </x:row>
    <x:row r="18320" ht="23" customHeight="1">
      <x:c r="A18320" s="2" t="str">
        <x:v>REQ-18316</x:v>
      </x:c>
      <x:c r="B18320" s="2" t="n">
        <x:v>30</x:v>
      </x:c>
      <x:c r="C18320" s="2" t="str">
        <x:v>Product</x:v>
      </x:c>
      <x:c r="D18320" s="2" t="str">
        <x:v>Balanced</x:v>
      </x:c>
      <x:c r="E18320" s="16" t="n">
        <x:v>7878</x:v>
      </x:c>
      <x:c r="F18320" s="16" t="n">
        <x:v>1911</x:v>
      </x:c>
      <x:c r="G18320" s="15" t="n">
        <x:f>VLOOKUP(D18320,'Pricing'!$A$6:$E$8,5,FALSE)</x:f>
        <x:v>1.2300000000000002</x:v>
      </x:c>
      <x:c r="H18320" s="15" t="n">
        <x:f>VLOOKUP(D18320,'Pricing'!$A$6:$E$8,4,FALSE)</x:f>
        <x:v>6</x:v>
      </x:c>
      <x:c r="I18320" s="15" t="n">
        <x:f>E18320*G18320/1000000</x:f>
        <x:v>0.009689940000000003</x:v>
      </x:c>
      <x:c r="J18320" s="15" t="n">
        <x:f>F18320*H18320/1000000</x:f>
        <x:v>0.011466</x:v>
      </x:c>
      <x:c r="K18320" s="15" t="n">
        <x:f>SUM(I18320:J18320)</x:f>
        <x:v>0.021155940000000005</x:v>
      </x:c>
    </x:row>
    <x:row r="18321" ht="23" customHeight="1">
      <x:c r="A18321" s="2" t="str">
        <x:v>REQ-18317</x:v>
      </x:c>
      <x:c r="B18321" s="2" t="n">
        <x:v>6</x:v>
      </x:c>
      <x:c r="C18321" s="2" t="str">
        <x:v>Engineering</x:v>
      </x:c>
      <x:c r="D18321" s="2" t="str">
        <x:v>Swift</x:v>
      </x:c>
      <x:c r="E18321" s="16" t="n">
        <x:v>65739</x:v>
      </x:c>
      <x:c r="F18321" s="16" t="n">
        <x:v>3609</x:v>
      </x:c>
      <x:c r="G18321" s="15" t="n">
        <x:f>VLOOKUP(D18321,'Pricing'!$A$6:$E$8,5,FALSE)</x:f>
        <x:v>0.246</x:v>
      </x:c>
      <x:c r="H18321" s="15" t="n">
        <x:f>VLOOKUP(D18321,'Pricing'!$A$6:$E$8,4,FALSE)</x:f>
        <x:v>1.2</x:v>
      </x:c>
      <x:c r="I18321" s="15" t="n">
        <x:f>E18321*G18321/1000000</x:f>
        <x:v>0.016171794</x:v>
      </x:c>
      <x:c r="J18321" s="15" t="n">
        <x:f>F18321*H18321/1000000</x:f>
        <x:v>0.0043308</x:v>
      </x:c>
      <x:c r="K18321" s="15" t="n">
        <x:f>SUM(I18321:J18321)</x:f>
        <x:v>0.020502594</x:v>
      </x:c>
    </x:row>
    <x:row r="18322" ht="23" customHeight="1">
      <x:c r="A18322" s="2" t="str">
        <x:v>REQ-18318</x:v>
      </x:c>
      <x:c r="B18322" s="2" t="n">
        <x:v>8</x:v>
      </x:c>
      <x:c r="C18322" s="2" t="str">
        <x:v>Support</x:v>
      </x:c>
      <x:c r="D18322" s="2" t="str">
        <x:v>Swift</x:v>
      </x:c>
      <x:c r="E18322" s="16" t="n">
        <x:v>110306</x:v>
      </x:c>
      <x:c r="F18322" s="16" t="n">
        <x:v>2465</x:v>
      </x:c>
      <x:c r="G18322" s="15" t="n">
        <x:f>VLOOKUP(D18322,'Pricing'!$A$6:$E$8,5,FALSE)</x:f>
        <x:v>0.246</x:v>
      </x:c>
      <x:c r="H18322" s="15" t="n">
        <x:f>VLOOKUP(D18322,'Pricing'!$A$6:$E$8,4,FALSE)</x:f>
        <x:v>1.2</x:v>
      </x:c>
      <x:c r="I18322" s="15" t="n">
        <x:f>E18322*G18322/1000000</x:f>
        <x:v>0.027135275999999996</x:v>
      </x:c>
      <x:c r="J18322" s="15" t="n">
        <x:f>F18322*H18322/1000000</x:f>
        <x:v>0.002958</x:v>
      </x:c>
      <x:c r="K18322" s="15" t="n">
        <x:f>SUM(I18322:J18322)</x:f>
        <x:v>0.030093275999999995</x:v>
      </x:c>
    </x:row>
    <x:row r="18323" ht="23" customHeight="1">
      <x:c r="A18323" s="2" t="str">
        <x:v>REQ-18319</x:v>
      </x:c>
      <x:c r="B18323" s="2" t="n">
        <x:v>25</x:v>
      </x:c>
      <x:c r="C18323" s="2" t="str">
        <x:v>Research</x:v>
      </x:c>
      <x:c r="D18323" s="2" t="str">
        <x:v>Balanced</x:v>
      </x:c>
      <x:c r="E18323" s="16" t="n">
        <x:v>107122</x:v>
      </x:c>
      <x:c r="F18323" s="16" t="n">
        <x:v>3992</x:v>
      </x:c>
      <x:c r="G18323" s="15" t="n">
        <x:f>VLOOKUP(D18323,'Pricing'!$A$6:$E$8,5,FALSE)</x:f>
        <x:v>1.2300000000000002</x:v>
      </x:c>
      <x:c r="H18323" s="15" t="n">
        <x:f>VLOOKUP(D18323,'Pricing'!$A$6:$E$8,4,FALSE)</x:f>
        <x:v>6</x:v>
      </x:c>
      <x:c r="I18323" s="15" t="n">
        <x:f>E18323*G18323/1000000</x:f>
        <x:v>0.13176006000000004</x:v>
      </x:c>
      <x:c r="J18323" s="15" t="n">
        <x:f>F18323*H18323/1000000</x:f>
        <x:v>0.023952</x:v>
      </x:c>
      <x:c r="K18323" s="15" t="n">
        <x:f>SUM(I18323:J18323)</x:f>
        <x:v>0.15571206000000004</x:v>
      </x:c>
    </x:row>
    <x:row r="18324" ht="23" customHeight="1">
      <x:c r="A18324" s="2" t="str">
        <x:v>REQ-18320</x:v>
      </x:c>
      <x:c r="B18324" s="2" t="n">
        <x:v>3</x:v>
      </x:c>
      <x:c r="C18324" s="2" t="str">
        <x:v>Growth</x:v>
      </x:c>
      <x:c r="D18324" s="2" t="str">
        <x:v>Reasoning</x:v>
      </x:c>
      <x:c r="E18324" s="16" t="n">
        <x:v>63861</x:v>
      </x:c>
      <x:c r="F18324" s="16" t="n">
        <x:v>2517</x:v>
      </x:c>
      <x:c r="G18324" s="15" t="n">
        <x:f>VLOOKUP(D18324,'Pricing'!$A$6:$E$8,5,FALSE)</x:f>
        <x:v>4.920000000000001</x:v>
      </x:c>
      <x:c r="H18324" s="15" t="n">
        <x:f>VLOOKUP(D18324,'Pricing'!$A$6:$E$8,4,FALSE)</x:f>
        <x:v>24</x:v>
      </x:c>
      <x:c r="I18324" s="15" t="n">
        <x:f>E18324*G18324/1000000</x:f>
        <x:v>0.3141961200000001</x:v>
      </x:c>
      <x:c r="J18324" s="15" t="n">
        <x:f>F18324*H18324/1000000</x:f>
        <x:v>0.060408</x:v>
      </x:c>
      <x:c r="K18324" s="15" t="n">
        <x:f>SUM(I18324:J18324)</x:f>
        <x:v>0.3746041200000001</x:v>
      </x:c>
    </x:row>
    <x:row r="18325" ht="23" customHeight="1">
      <x:c r="A18325" s="2" t="str">
        <x:v>REQ-18321</x:v>
      </x:c>
      <x:c r="B18325" s="2" t="n">
        <x:v>26</x:v>
      </x:c>
      <x:c r="C18325" s="2" t="str">
        <x:v>Engineering</x:v>
      </x:c>
      <x:c r="D18325" s="2" t="str">
        <x:v>Swift</x:v>
      </x:c>
      <x:c r="E18325" s="16" t="n">
        <x:v>36306</x:v>
      </x:c>
      <x:c r="F18325" s="16" t="n">
        <x:v>2241</x:v>
      </x:c>
      <x:c r="G18325" s="15" t="n">
        <x:f>VLOOKUP(D18325,'Pricing'!$A$6:$E$8,5,FALSE)</x:f>
        <x:v>0.246</x:v>
      </x:c>
      <x:c r="H18325" s="15" t="n">
        <x:f>VLOOKUP(D18325,'Pricing'!$A$6:$E$8,4,FALSE)</x:f>
        <x:v>1.2</x:v>
      </x:c>
      <x:c r="I18325" s="15" t="n">
        <x:f>E18325*G18325/1000000</x:f>
        <x:v>0.008931276</x:v>
      </x:c>
      <x:c r="J18325" s="15" t="n">
        <x:f>F18325*H18325/1000000</x:f>
        <x:v>0.0026891999999999997</x:v>
      </x:c>
      <x:c r="K18325" s="15" t="n">
        <x:f>SUM(I18325:J18325)</x:f>
        <x:v>0.011620476</x:v>
      </x:c>
    </x:row>
    <x:row r="18326" ht="23" customHeight="1">
      <x:c r="A18326" s="2" t="str">
        <x:v>REQ-18322</x:v>
      </x:c>
      <x:c r="B18326" s="2" t="n">
        <x:v>4</x:v>
      </x:c>
      <x:c r="C18326" s="2" t="str">
        <x:v>Support</x:v>
      </x:c>
      <x:c r="D18326" s="2" t="str">
        <x:v>Balanced</x:v>
      </x:c>
      <x:c r="E18326" s="16" t="n">
        <x:v>58643</x:v>
      </x:c>
      <x:c r="F18326" s="16" t="n">
        <x:v>3787</x:v>
      </x:c>
      <x:c r="G18326" s="15" t="n">
        <x:f>VLOOKUP(D18326,'Pricing'!$A$6:$E$8,5,FALSE)</x:f>
        <x:v>1.2300000000000002</x:v>
      </x:c>
      <x:c r="H18326" s="15" t="n">
        <x:f>VLOOKUP(D18326,'Pricing'!$A$6:$E$8,4,FALSE)</x:f>
        <x:v>6</x:v>
      </x:c>
      <x:c r="I18326" s="15" t="n">
        <x:f>E18326*G18326/1000000</x:f>
        <x:v>0.07213089000000002</x:v>
      </x:c>
      <x:c r="J18326" s="15" t="n">
        <x:f>F18326*H18326/1000000</x:f>
        <x:v>0.022722</x:v>
      </x:c>
      <x:c r="K18326" s="15" t="n">
        <x:f>SUM(I18326:J18326)</x:f>
        <x:v>0.09485289000000002</x:v>
      </x:c>
    </x:row>
    <x:row r="18327" ht="23" customHeight="1">
      <x:c r="A18327" s="2" t="str">
        <x:v>REQ-18323</x:v>
      </x:c>
      <x:c r="B18327" s="2" t="n">
        <x:v>20</x:v>
      </x:c>
      <x:c r="C18327" s="2" t="str">
        <x:v>Research</x:v>
      </x:c>
      <x:c r="D18327" s="2" t="str">
        <x:v>Balanced</x:v>
      </x:c>
      <x:c r="E18327" s="16" t="n">
        <x:v>73445</x:v>
      </x:c>
      <x:c r="F18327" s="16" t="n">
        <x:v>1737</x:v>
      </x:c>
      <x:c r="G18327" s="15" t="n">
        <x:f>VLOOKUP(D18327,'Pricing'!$A$6:$E$8,5,FALSE)</x:f>
        <x:v>1.2300000000000002</x:v>
      </x:c>
      <x:c r="H18327" s="15" t="n">
        <x:f>VLOOKUP(D18327,'Pricing'!$A$6:$E$8,4,FALSE)</x:f>
        <x:v>6</x:v>
      </x:c>
      <x:c r="I18327" s="15" t="n">
        <x:f>E18327*G18327/1000000</x:f>
        <x:v>0.09033735000000002</x:v>
      </x:c>
      <x:c r="J18327" s="15" t="n">
        <x:f>F18327*H18327/1000000</x:f>
        <x:v>0.010422</x:v>
      </x:c>
      <x:c r="K18327" s="15" t="n">
        <x:f>SUM(I18327:J18327)</x:f>
        <x:v>0.10075935000000003</x:v>
      </x:c>
    </x:row>
    <x:row r="18328" ht="23" customHeight="1">
      <x:c r="A18328" s="2" t="str">
        <x:v>REQ-18324</x:v>
      </x:c>
      <x:c r="B18328" s="2" t="n">
        <x:v>4</x:v>
      </x:c>
      <x:c r="C18328" s="2" t="str">
        <x:v>Growth</x:v>
      </x:c>
      <x:c r="D18328" s="2" t="str">
        <x:v>Balanced</x:v>
      </x:c>
      <x:c r="E18328" s="16" t="n">
        <x:v>47279</x:v>
      </x:c>
      <x:c r="F18328" s="16" t="n">
        <x:v>1487</x:v>
      </x:c>
      <x:c r="G18328" s="15" t="n">
        <x:f>VLOOKUP(D18328,'Pricing'!$A$6:$E$8,5,FALSE)</x:f>
        <x:v>1.2300000000000002</x:v>
      </x:c>
      <x:c r="H18328" s="15" t="n">
        <x:f>VLOOKUP(D18328,'Pricing'!$A$6:$E$8,4,FALSE)</x:f>
        <x:v>6</x:v>
      </x:c>
      <x:c r="I18328" s="15" t="n">
        <x:f>E18328*G18328/1000000</x:f>
        <x:v>0.05815317000000001</x:v>
      </x:c>
      <x:c r="J18328" s="15" t="n">
        <x:f>F18328*H18328/1000000</x:f>
        <x:v>0.008922</x:v>
      </x:c>
      <x:c r="K18328" s="15" t="n">
        <x:f>SUM(I18328:J18328)</x:f>
        <x:v>0.06707517000000002</x:v>
      </x:c>
    </x:row>
    <x:row r="18329" ht="23" customHeight="1">
      <x:c r="A18329" s="2" t="str">
        <x:v>REQ-18325</x:v>
      </x:c>
      <x:c r="B18329" s="2" t="n">
        <x:v>13</x:v>
      </x:c>
      <x:c r="C18329" s="2" t="str">
        <x:v>Operations</x:v>
      </x:c>
      <x:c r="D18329" s="2" t="str">
        <x:v>Balanced</x:v>
      </x:c>
      <x:c r="E18329" s="16" t="n">
        <x:v>37845</x:v>
      </x:c>
      <x:c r="F18329" s="16" t="n">
        <x:v>3886</x:v>
      </x:c>
      <x:c r="G18329" s="15" t="n">
        <x:f>VLOOKUP(D18329,'Pricing'!$A$6:$E$8,5,FALSE)</x:f>
        <x:v>1.2300000000000002</x:v>
      </x:c>
      <x:c r="H18329" s="15" t="n">
        <x:f>VLOOKUP(D18329,'Pricing'!$A$6:$E$8,4,FALSE)</x:f>
        <x:v>6</x:v>
      </x:c>
      <x:c r="I18329" s="15" t="n">
        <x:f>E18329*G18329/1000000</x:f>
        <x:v>0.04654935</x:v>
      </x:c>
      <x:c r="J18329" s="15" t="n">
        <x:f>F18329*H18329/1000000</x:f>
        <x:v>0.023316</x:v>
      </x:c>
      <x:c r="K18329" s="15" t="n">
        <x:f>SUM(I18329:J18329)</x:f>
        <x:v>0.06986535</x:v>
      </x:c>
    </x:row>
    <x:row r="18330" ht="23" customHeight="1">
      <x:c r="A18330" s="2" t="str">
        <x:v>REQ-18326</x:v>
      </x:c>
      <x:c r="B18330" s="2" t="n">
        <x:v>26</x:v>
      </x:c>
      <x:c r="C18330" s="2" t="str">
        <x:v>Support</x:v>
      </x:c>
      <x:c r="D18330" s="2" t="str">
        <x:v>Swift</x:v>
      </x:c>
      <x:c r="E18330" s="16" t="n">
        <x:v>97471</x:v>
      </x:c>
      <x:c r="F18330" s="16" t="n">
        <x:v>2012</x:v>
      </x:c>
      <x:c r="G18330" s="15" t="n">
        <x:f>VLOOKUP(D18330,'Pricing'!$A$6:$E$8,5,FALSE)</x:f>
        <x:v>0.246</x:v>
      </x:c>
      <x:c r="H18330" s="15" t="n">
        <x:f>VLOOKUP(D18330,'Pricing'!$A$6:$E$8,4,FALSE)</x:f>
        <x:v>1.2</x:v>
      </x:c>
      <x:c r="I18330" s="15" t="n">
        <x:f>E18330*G18330/1000000</x:f>
        <x:v>0.023977865999999997</x:v>
      </x:c>
      <x:c r="J18330" s="15" t="n">
        <x:f>F18330*H18330/1000000</x:f>
        <x:v>0.0024144</x:v>
      </x:c>
      <x:c r="K18330" s="15" t="n">
        <x:f>SUM(I18330:J18330)</x:f>
        <x:v>0.026392265999999998</x:v>
      </x:c>
    </x:row>
    <x:row r="18331" ht="23" customHeight="1">
      <x:c r="A18331" s="2" t="str">
        <x:v>REQ-18327</x:v>
      </x:c>
      <x:c r="B18331" s="2" t="n">
        <x:v>12</x:v>
      </x:c>
      <x:c r="C18331" s="2" t="str">
        <x:v>Research</x:v>
      </x:c>
      <x:c r="D18331" s="2" t="str">
        <x:v>Swift</x:v>
      </x:c>
      <x:c r="E18331" s="16" t="n">
        <x:v>34212</x:v>
      </x:c>
      <x:c r="F18331" s="16" t="n">
        <x:v>236</x:v>
      </x:c>
      <x:c r="G18331" s="15" t="n">
        <x:f>VLOOKUP(D18331,'Pricing'!$A$6:$E$8,5,FALSE)</x:f>
        <x:v>0.246</x:v>
      </x:c>
      <x:c r="H18331" s="15" t="n">
        <x:f>VLOOKUP(D18331,'Pricing'!$A$6:$E$8,4,FALSE)</x:f>
        <x:v>1.2</x:v>
      </x:c>
      <x:c r="I18331" s="15" t="n">
        <x:f>E18331*G18331/1000000</x:f>
        <x:v>0.008416152</x:v>
      </x:c>
      <x:c r="J18331" s="15" t="n">
        <x:f>F18331*H18331/1000000</x:f>
        <x:v>0.0002832</x:v>
      </x:c>
      <x:c r="K18331" s="15" t="n">
        <x:f>SUM(I18331:J18331)</x:f>
        <x:v>0.008699352</x:v>
      </x:c>
    </x:row>
    <x:row r="18332" ht="23" customHeight="1">
      <x:c r="A18332" s="2" t="str">
        <x:v>REQ-18328</x:v>
      </x:c>
      <x:c r="B18332" s="2" t="n">
        <x:v>9</x:v>
      </x:c>
      <x:c r="C18332" s="2" t="str">
        <x:v>Product</x:v>
      </x:c>
      <x:c r="D18332" s="2" t="str">
        <x:v>Reasoning</x:v>
      </x:c>
      <x:c r="E18332" s="16" t="n">
        <x:v>20659</x:v>
      </x:c>
      <x:c r="F18332" s="16" t="n">
        <x:v>666</x:v>
      </x:c>
      <x:c r="G18332" s="15" t="n">
        <x:f>VLOOKUP(D18332,'Pricing'!$A$6:$E$8,5,FALSE)</x:f>
        <x:v>4.920000000000001</x:v>
      </x:c>
      <x:c r="H18332" s="15" t="n">
        <x:f>VLOOKUP(D18332,'Pricing'!$A$6:$E$8,4,FALSE)</x:f>
        <x:v>24</x:v>
      </x:c>
      <x:c r="I18332" s="15" t="n">
        <x:f>E18332*G18332/1000000</x:f>
        <x:v>0.10164228000000002</x:v>
      </x:c>
      <x:c r="J18332" s="15" t="n">
        <x:f>F18332*H18332/1000000</x:f>
        <x:v>0.015984</x:v>
      </x:c>
      <x:c r="K18332" s="15" t="n">
        <x:f>SUM(I18332:J18332)</x:f>
        <x:v>0.11762628000000001</x:v>
      </x:c>
    </x:row>
    <x:row r="18333" ht="23" customHeight="1">
      <x:c r="A18333" s="2" t="str">
        <x:v>REQ-18329</x:v>
      </x:c>
      <x:c r="B18333" s="2" t="n">
        <x:v>5</x:v>
      </x:c>
      <x:c r="C18333" s="2" t="str">
        <x:v>Operations</x:v>
      </x:c>
      <x:c r="D18333" s="2" t="str">
        <x:v>Swift</x:v>
      </x:c>
      <x:c r="E18333" s="16" t="n">
        <x:v>93859</x:v>
      </x:c>
      <x:c r="F18333" s="16" t="n">
        <x:v>1058</x:v>
      </x:c>
      <x:c r="G18333" s="15" t="n">
        <x:f>VLOOKUP(D18333,'Pricing'!$A$6:$E$8,5,FALSE)</x:f>
        <x:v>0.246</x:v>
      </x:c>
      <x:c r="H18333" s="15" t="n">
        <x:f>VLOOKUP(D18333,'Pricing'!$A$6:$E$8,4,FALSE)</x:f>
        <x:v>1.2</x:v>
      </x:c>
      <x:c r="I18333" s="15" t="n">
        <x:f>E18333*G18333/1000000</x:f>
        <x:v>0.023089314</x:v>
      </x:c>
      <x:c r="J18333" s="15" t="n">
        <x:f>F18333*H18333/1000000</x:f>
        <x:v>0.0012695999999999999</x:v>
      </x:c>
      <x:c r="K18333" s="15" t="n">
        <x:f>SUM(I18333:J18333)</x:f>
        <x:v>0.024358914</x:v>
      </x:c>
    </x:row>
    <x:row r="18334" ht="23" customHeight="1">
      <x:c r="A18334" s="2" t="str">
        <x:v>REQ-18330</x:v>
      </x:c>
      <x:c r="B18334" s="2" t="n">
        <x:v>24</x:v>
      </x:c>
      <x:c r="C18334" s="2" t="str">
        <x:v>Product</x:v>
      </x:c>
      <x:c r="D18334" s="2" t="str">
        <x:v>Balanced</x:v>
      </x:c>
      <x:c r="E18334" s="16" t="n">
        <x:v>77619</x:v>
      </x:c>
      <x:c r="F18334" s="16" t="n">
        <x:v>1941</x:v>
      </x:c>
      <x:c r="G18334" s="15" t="n">
        <x:f>VLOOKUP(D18334,'Pricing'!$A$6:$E$8,5,FALSE)</x:f>
        <x:v>1.2300000000000002</x:v>
      </x:c>
      <x:c r="H18334" s="15" t="n">
        <x:f>VLOOKUP(D18334,'Pricing'!$A$6:$E$8,4,FALSE)</x:f>
        <x:v>6</x:v>
      </x:c>
      <x:c r="I18334" s="15" t="n">
        <x:f>E18334*G18334/1000000</x:f>
        <x:v>0.09547137000000001</x:v>
      </x:c>
      <x:c r="J18334" s="15" t="n">
        <x:f>F18334*H18334/1000000</x:f>
        <x:v>0.011646</x:v>
      </x:c>
      <x:c r="K18334" s="15" t="n">
        <x:f>SUM(I18334:J18334)</x:f>
        <x:v>0.10711737000000002</x:v>
      </x:c>
    </x:row>
    <x:row r="18335" ht="23" customHeight="1">
      <x:c r="A18335" s="2" t="str">
        <x:v>REQ-18331</x:v>
      </x:c>
      <x:c r="B18335" s="2" t="n">
        <x:v>24</x:v>
      </x:c>
      <x:c r="C18335" s="2" t="str">
        <x:v>Engineering</x:v>
      </x:c>
      <x:c r="D18335" s="2" t="str">
        <x:v>Balanced</x:v>
      </x:c>
      <x:c r="E18335" s="16" t="n">
        <x:v>29030</x:v>
      </x:c>
      <x:c r="F18335" s="16" t="n">
        <x:v>2534</x:v>
      </x:c>
      <x:c r="G18335" s="15" t="n">
        <x:f>VLOOKUP(D18335,'Pricing'!$A$6:$E$8,5,FALSE)</x:f>
        <x:v>1.2300000000000002</x:v>
      </x:c>
      <x:c r="H18335" s="15" t="n">
        <x:f>VLOOKUP(D18335,'Pricing'!$A$6:$E$8,4,FALSE)</x:f>
        <x:v>6</x:v>
      </x:c>
      <x:c r="I18335" s="15" t="n">
        <x:f>E18335*G18335/1000000</x:f>
        <x:v>0.03570690000000001</x:v>
      </x:c>
      <x:c r="J18335" s="15" t="n">
        <x:f>F18335*H18335/1000000</x:f>
        <x:v>0.015204</x:v>
      </x:c>
      <x:c r="K18335" s="15" t="n">
        <x:f>SUM(I18335:J18335)</x:f>
        <x:v>0.05091090000000001</x:v>
      </x:c>
    </x:row>
    <x:row r="18336" ht="23" customHeight="1">
      <x:c r="A18336" s="2" t="str">
        <x:v>REQ-18332</x:v>
      </x:c>
      <x:c r="B18336" s="2" t="n">
        <x:v>6</x:v>
      </x:c>
      <x:c r="C18336" s="2" t="str">
        <x:v>Growth</x:v>
      </x:c>
      <x:c r="D18336" s="2" t="str">
        <x:v>Reasoning</x:v>
      </x:c>
      <x:c r="E18336" s="16" t="n">
        <x:v>93631</x:v>
      </x:c>
      <x:c r="F18336" s="16" t="n">
        <x:v>3251</x:v>
      </x:c>
      <x:c r="G18336" s="15" t="n">
        <x:f>VLOOKUP(D18336,'Pricing'!$A$6:$E$8,5,FALSE)</x:f>
        <x:v>4.920000000000001</x:v>
      </x:c>
      <x:c r="H18336" s="15" t="n">
        <x:f>VLOOKUP(D18336,'Pricing'!$A$6:$E$8,4,FALSE)</x:f>
        <x:v>24</x:v>
      </x:c>
      <x:c r="I18336" s="15" t="n">
        <x:f>E18336*G18336/1000000</x:f>
        <x:v>0.4606645200000001</x:v>
      </x:c>
      <x:c r="J18336" s="15" t="n">
        <x:f>F18336*H18336/1000000</x:f>
        <x:v>0.078024</x:v>
      </x:c>
      <x:c r="K18336" s="15" t="n">
        <x:f>SUM(I18336:J18336)</x:f>
        <x:v>0.5386885200000001</x:v>
      </x:c>
    </x:row>
    <x:row r="18337" ht="23" customHeight="1">
      <x:c r="A18337" s="2" t="str">
        <x:v>REQ-18333</x:v>
      </x:c>
      <x:c r="B18337" s="2" t="n">
        <x:v>7</x:v>
      </x:c>
      <x:c r="C18337" s="2" t="str">
        <x:v>Research</x:v>
      </x:c>
      <x:c r="D18337" s="2" t="str">
        <x:v>Balanced</x:v>
      </x:c>
      <x:c r="E18337" s="16" t="n">
        <x:v>68196</x:v>
      </x:c>
      <x:c r="F18337" s="16" t="n">
        <x:v>3876</x:v>
      </x:c>
      <x:c r="G18337" s="15" t="n">
        <x:f>VLOOKUP(D18337,'Pricing'!$A$6:$E$8,5,FALSE)</x:f>
        <x:v>1.2300000000000002</x:v>
      </x:c>
      <x:c r="H18337" s="15" t="n">
        <x:f>VLOOKUP(D18337,'Pricing'!$A$6:$E$8,4,FALSE)</x:f>
        <x:v>6</x:v>
      </x:c>
      <x:c r="I18337" s="15" t="n">
        <x:f>E18337*G18337/1000000</x:f>
        <x:v>0.08388108000000001</x:v>
      </x:c>
      <x:c r="J18337" s="15" t="n">
        <x:f>F18337*H18337/1000000</x:f>
        <x:v>0.023256</x:v>
      </x:c>
      <x:c r="K18337" s="15" t="n">
        <x:f>SUM(I18337:J18337)</x:f>
        <x:v>0.10713708000000001</x:v>
      </x:c>
    </x:row>
    <x:row r="18338" ht="23" customHeight="1">
      <x:c r="A18338" s="2" t="str">
        <x:v>REQ-18334</x:v>
      </x:c>
      <x:c r="B18338" s="2" t="n">
        <x:v>1</x:v>
      </x:c>
      <x:c r="C18338" s="2" t="str">
        <x:v>Product</x:v>
      </x:c>
      <x:c r="D18338" s="2" t="str">
        <x:v>Swift</x:v>
      </x:c>
      <x:c r="E18338" s="16" t="n">
        <x:v>29204</x:v>
      </x:c>
      <x:c r="F18338" s="16" t="n">
        <x:v>2750</x:v>
      </x:c>
      <x:c r="G18338" s="15" t="n">
        <x:f>VLOOKUP(D18338,'Pricing'!$A$6:$E$8,5,FALSE)</x:f>
        <x:v>0.246</x:v>
      </x:c>
      <x:c r="H18338" s="15" t="n">
        <x:f>VLOOKUP(D18338,'Pricing'!$A$6:$E$8,4,FALSE)</x:f>
        <x:v>1.2</x:v>
      </x:c>
      <x:c r="I18338" s="15" t="n">
        <x:f>E18338*G18338/1000000</x:f>
        <x:v>0.007184184000000001</x:v>
      </x:c>
      <x:c r="J18338" s="15" t="n">
        <x:f>F18338*H18338/1000000</x:f>
        <x:v>0.0033</x:v>
      </x:c>
      <x:c r="K18338" s="15" t="n">
        <x:f>SUM(I18338:J18338)</x:f>
        <x:v>0.010484184</x:v>
      </x:c>
    </x:row>
    <x:row r="18339" ht="23" customHeight="1">
      <x:c r="A18339" s="2" t="str">
        <x:v>REQ-18335</x:v>
      </x:c>
      <x:c r="B18339" s="2" t="n">
        <x:v>11</x:v>
      </x:c>
      <x:c r="C18339" s="2" t="str">
        <x:v>Engineering</x:v>
      </x:c>
      <x:c r="D18339" s="2" t="str">
        <x:v>Balanced</x:v>
      </x:c>
      <x:c r="E18339" s="16" t="n">
        <x:v>42268</x:v>
      </x:c>
      <x:c r="F18339" s="16" t="n">
        <x:v>2254</x:v>
      </x:c>
      <x:c r="G18339" s="15" t="n">
        <x:f>VLOOKUP(D18339,'Pricing'!$A$6:$E$8,5,FALSE)</x:f>
        <x:v>1.2300000000000002</x:v>
      </x:c>
      <x:c r="H18339" s="15" t="n">
        <x:f>VLOOKUP(D18339,'Pricing'!$A$6:$E$8,4,FALSE)</x:f>
        <x:v>6</x:v>
      </x:c>
      <x:c r="I18339" s="15" t="n">
        <x:f>E18339*G18339/1000000</x:f>
        <x:v>0.051989640000000004</x:v>
      </x:c>
      <x:c r="J18339" s="15" t="n">
        <x:f>F18339*H18339/1000000</x:f>
        <x:v>0.013524</x:v>
      </x:c>
      <x:c r="K18339" s="15" t="n">
        <x:f>SUM(I18339:J18339)</x:f>
        <x:v>0.06551364</x:v>
      </x:c>
    </x:row>
    <x:row r="18340" ht="23" customHeight="1">
      <x:c r="A18340" s="2" t="str">
        <x:v>REQ-18336</x:v>
      </x:c>
      <x:c r="B18340" s="2" t="n">
        <x:v>24</x:v>
      </x:c>
      <x:c r="C18340" s="2" t="str">
        <x:v>Growth</x:v>
      </x:c>
      <x:c r="D18340" s="2" t="str">
        <x:v>Balanced</x:v>
      </x:c>
      <x:c r="E18340" s="16" t="n">
        <x:v>55489</x:v>
      </x:c>
      <x:c r="F18340" s="16" t="n">
        <x:v>2996</x:v>
      </x:c>
      <x:c r="G18340" s="15" t="n">
        <x:f>VLOOKUP(D18340,'Pricing'!$A$6:$E$8,5,FALSE)</x:f>
        <x:v>1.2300000000000002</x:v>
      </x:c>
      <x:c r="H18340" s="15" t="n">
        <x:f>VLOOKUP(D18340,'Pricing'!$A$6:$E$8,4,FALSE)</x:f>
        <x:v>6</x:v>
      </x:c>
      <x:c r="I18340" s="15" t="n">
        <x:f>E18340*G18340/1000000</x:f>
        <x:v>0.06825147000000002</x:v>
      </x:c>
      <x:c r="J18340" s="15" t="n">
        <x:f>F18340*H18340/1000000</x:f>
        <x:v>0.017976</x:v>
      </x:c>
      <x:c r="K18340" s="15" t="n">
        <x:f>SUM(I18340:J18340)</x:f>
        <x:v>0.08622747000000003</x:v>
      </x:c>
    </x:row>
    <x:row r="18341" ht="23" customHeight="1">
      <x:c r="A18341" s="2" t="str">
        <x:v>REQ-18337</x:v>
      </x:c>
      <x:c r="B18341" s="2" t="n">
        <x:v>9</x:v>
      </x:c>
      <x:c r="C18341" s="2" t="str">
        <x:v>Engineering</x:v>
      </x:c>
      <x:c r="D18341" s="2" t="str">
        <x:v>Balanced</x:v>
      </x:c>
      <x:c r="E18341" s="16" t="n">
        <x:v>76537</x:v>
      </x:c>
      <x:c r="F18341" s="16" t="n">
        <x:v>2612</x:v>
      </x:c>
      <x:c r="G18341" s="15" t="n">
        <x:f>VLOOKUP(D18341,'Pricing'!$A$6:$E$8,5,FALSE)</x:f>
        <x:v>1.2300000000000002</x:v>
      </x:c>
      <x:c r="H18341" s="15" t="n">
        <x:f>VLOOKUP(D18341,'Pricing'!$A$6:$E$8,4,FALSE)</x:f>
        <x:v>6</x:v>
      </x:c>
      <x:c r="I18341" s="15" t="n">
        <x:f>E18341*G18341/1000000</x:f>
        <x:v>0.09414051000000001</x:v>
      </x:c>
      <x:c r="J18341" s="15" t="n">
        <x:f>F18341*H18341/1000000</x:f>
        <x:v>0.015672</x:v>
      </x:c>
      <x:c r="K18341" s="15" t="n">
        <x:f>SUM(I18341:J18341)</x:f>
        <x:v>0.10981251</x:v>
      </x:c>
    </x:row>
    <x:row r="18342" ht="23" customHeight="1">
      <x:c r="A18342" s="2" t="str">
        <x:v>REQ-18338</x:v>
      </x:c>
      <x:c r="B18342" s="2" t="n">
        <x:v>9</x:v>
      </x:c>
      <x:c r="C18342" s="2" t="str">
        <x:v>Support</x:v>
      </x:c>
      <x:c r="D18342" s="2" t="str">
        <x:v>Balanced</x:v>
      </x:c>
      <x:c r="E18342" s="16" t="n">
        <x:v>72823</x:v>
      </x:c>
      <x:c r="F18342" s="16" t="n">
        <x:v>1781</x:v>
      </x:c>
      <x:c r="G18342" s="15" t="n">
        <x:f>VLOOKUP(D18342,'Pricing'!$A$6:$E$8,5,FALSE)</x:f>
        <x:v>1.2300000000000002</x:v>
      </x:c>
      <x:c r="H18342" s="15" t="n">
        <x:f>VLOOKUP(D18342,'Pricing'!$A$6:$E$8,4,FALSE)</x:f>
        <x:v>6</x:v>
      </x:c>
      <x:c r="I18342" s="15" t="n">
        <x:f>E18342*G18342/1000000</x:f>
        <x:v>0.08957229000000001</x:v>
      </x:c>
      <x:c r="J18342" s="15" t="n">
        <x:f>F18342*H18342/1000000</x:f>
        <x:v>0.010686</x:v>
      </x:c>
      <x:c r="K18342" s="15" t="n">
        <x:f>SUM(I18342:J18342)</x:f>
        <x:v>0.10025829000000001</x:v>
      </x:c>
    </x:row>
    <x:row r="18343" ht="23" customHeight="1">
      <x:c r="A18343" s="2" t="str">
        <x:v>REQ-18339</x:v>
      </x:c>
      <x:c r="B18343" s="2" t="n">
        <x:v>27</x:v>
      </x:c>
      <x:c r="C18343" s="2" t="str">
        <x:v>Engineering</x:v>
      </x:c>
      <x:c r="D18343" s="2" t="str">
        <x:v>Balanced</x:v>
      </x:c>
      <x:c r="E18343" s="16" t="n">
        <x:v>14879</x:v>
      </x:c>
      <x:c r="F18343" s="16" t="n">
        <x:v>3051</x:v>
      </x:c>
      <x:c r="G18343" s="15" t="n">
        <x:f>VLOOKUP(D18343,'Pricing'!$A$6:$E$8,5,FALSE)</x:f>
        <x:v>1.2300000000000002</x:v>
      </x:c>
      <x:c r="H18343" s="15" t="n">
        <x:f>VLOOKUP(D18343,'Pricing'!$A$6:$E$8,4,FALSE)</x:f>
        <x:v>6</x:v>
      </x:c>
      <x:c r="I18343" s="15" t="n">
        <x:f>E18343*G18343/1000000</x:f>
        <x:v>0.018301170000000002</x:v>
      </x:c>
      <x:c r="J18343" s="15" t="n">
        <x:f>F18343*H18343/1000000</x:f>
        <x:v>0.018306</x:v>
      </x:c>
      <x:c r="K18343" s="15" t="n">
        <x:f>SUM(I18343:J18343)</x:f>
        <x:v>0.03660717</x:v>
      </x:c>
    </x:row>
    <x:row r="18344" ht="23" customHeight="1">
      <x:c r="A18344" s="2" t="str">
        <x:v>REQ-18340</x:v>
      </x:c>
      <x:c r="B18344" s="2" t="n">
        <x:v>31</x:v>
      </x:c>
      <x:c r="C18344" s="2" t="str">
        <x:v>Product</x:v>
      </x:c>
      <x:c r="D18344" s="2" t="str">
        <x:v>Balanced</x:v>
      </x:c>
      <x:c r="E18344" s="16" t="n">
        <x:v>72236</x:v>
      </x:c>
      <x:c r="F18344" s="16" t="n">
        <x:v>2240</x:v>
      </x:c>
      <x:c r="G18344" s="15" t="n">
        <x:f>VLOOKUP(D18344,'Pricing'!$A$6:$E$8,5,FALSE)</x:f>
        <x:v>1.2300000000000002</x:v>
      </x:c>
      <x:c r="H18344" s="15" t="n">
        <x:f>VLOOKUP(D18344,'Pricing'!$A$6:$E$8,4,FALSE)</x:f>
        <x:v>6</x:v>
      </x:c>
      <x:c r="I18344" s="15" t="n">
        <x:f>E18344*G18344/1000000</x:f>
        <x:v>0.08885028000000002</x:v>
      </x:c>
      <x:c r="J18344" s="15" t="n">
        <x:f>F18344*H18344/1000000</x:f>
        <x:v>0.01344</x:v>
      </x:c>
      <x:c r="K18344" s="15" t="n">
        <x:f>SUM(I18344:J18344)</x:f>
        <x:v>0.10229028000000001</x:v>
      </x:c>
    </x:row>
    <x:row r="18345" ht="23" customHeight="1">
      <x:c r="A18345" s="2" t="str">
        <x:v>REQ-18341</x:v>
      </x:c>
      <x:c r="B18345" s="2" t="n">
        <x:v>29</x:v>
      </x:c>
      <x:c r="C18345" s="2" t="str">
        <x:v>Research</x:v>
      </x:c>
      <x:c r="D18345" s="2" t="str">
        <x:v>Balanced</x:v>
      </x:c>
      <x:c r="E18345" s="16" t="n">
        <x:v>84519</x:v>
      </x:c>
      <x:c r="F18345" s="16" t="n">
        <x:v>289</x:v>
      </x:c>
      <x:c r="G18345" s="15" t="n">
        <x:f>VLOOKUP(D18345,'Pricing'!$A$6:$E$8,5,FALSE)</x:f>
        <x:v>1.2300000000000002</x:v>
      </x:c>
      <x:c r="H18345" s="15" t="n">
        <x:f>VLOOKUP(D18345,'Pricing'!$A$6:$E$8,4,FALSE)</x:f>
        <x:v>6</x:v>
      </x:c>
      <x:c r="I18345" s="15" t="n">
        <x:f>E18345*G18345/1000000</x:f>
        <x:v>0.10395837000000002</x:v>
      </x:c>
      <x:c r="J18345" s="15" t="n">
        <x:f>F18345*H18345/1000000</x:f>
        <x:v>0.001734</x:v>
      </x:c>
      <x:c r="K18345" s="15" t="n">
        <x:f>SUM(I18345:J18345)</x:f>
        <x:v>0.10569237000000002</x:v>
      </x:c>
    </x:row>
    <x:row r="18346" ht="23" customHeight="1">
      <x:c r="A18346" s="2" t="str">
        <x:v>REQ-18342</x:v>
      </x:c>
      <x:c r="B18346" s="2" t="n">
        <x:v>3</x:v>
      </x:c>
      <x:c r="C18346" s="2" t="str">
        <x:v>Growth</x:v>
      </x:c>
      <x:c r="D18346" s="2" t="str">
        <x:v>Reasoning</x:v>
      </x:c>
      <x:c r="E18346" s="16" t="n">
        <x:v>70023</x:v>
      </x:c>
      <x:c r="F18346" s="16" t="n">
        <x:v>3326</x:v>
      </x:c>
      <x:c r="G18346" s="15" t="n">
        <x:f>VLOOKUP(D18346,'Pricing'!$A$6:$E$8,5,FALSE)</x:f>
        <x:v>4.920000000000001</x:v>
      </x:c>
      <x:c r="H18346" s="15" t="n">
        <x:f>VLOOKUP(D18346,'Pricing'!$A$6:$E$8,4,FALSE)</x:f>
        <x:v>24</x:v>
      </x:c>
      <x:c r="I18346" s="15" t="n">
        <x:f>E18346*G18346/1000000</x:f>
        <x:v>0.34451316000000004</x:v>
      </x:c>
      <x:c r="J18346" s="15" t="n">
        <x:f>F18346*H18346/1000000</x:f>
        <x:v>0.079824</x:v>
      </x:c>
      <x:c r="K18346" s="15" t="n">
        <x:f>SUM(I18346:J18346)</x:f>
        <x:v>0.42433716000000005</x:v>
      </x:c>
    </x:row>
    <x:row r="18347" ht="23" customHeight="1">
      <x:c r="A18347" s="2" t="str">
        <x:v>REQ-18343</x:v>
      </x:c>
      <x:c r="B18347" s="2" t="n">
        <x:v>19</x:v>
      </x:c>
      <x:c r="C18347" s="2" t="str">
        <x:v>Research</x:v>
      </x:c>
      <x:c r="D18347" s="2" t="str">
        <x:v>Balanced</x:v>
      </x:c>
      <x:c r="E18347" s="16" t="n">
        <x:v>51384</x:v>
      </x:c>
      <x:c r="F18347" s="16" t="n">
        <x:v>1494</x:v>
      </x:c>
      <x:c r="G18347" s="15" t="n">
        <x:f>VLOOKUP(D18347,'Pricing'!$A$6:$E$8,5,FALSE)</x:f>
        <x:v>1.2300000000000002</x:v>
      </x:c>
      <x:c r="H18347" s="15" t="n">
        <x:f>VLOOKUP(D18347,'Pricing'!$A$6:$E$8,4,FALSE)</x:f>
        <x:v>6</x:v>
      </x:c>
      <x:c r="I18347" s="15" t="n">
        <x:f>E18347*G18347/1000000</x:f>
        <x:v>0.06320232</x:v>
      </x:c>
      <x:c r="J18347" s="15" t="n">
        <x:f>F18347*H18347/1000000</x:f>
        <x:v>0.008964</x:v>
      </x:c>
      <x:c r="K18347" s="15" t="n">
        <x:f>SUM(I18347:J18347)</x:f>
        <x:v>0.07216632</x:v>
      </x:c>
    </x:row>
    <x:row r="18348" ht="23" customHeight="1">
      <x:c r="A18348" s="2" t="str">
        <x:v>REQ-18344</x:v>
      </x:c>
      <x:c r="B18348" s="2" t="n">
        <x:v>21</x:v>
      </x:c>
      <x:c r="C18348" s="2" t="str">
        <x:v>Support</x:v>
      </x:c>
      <x:c r="D18348" s="2" t="str">
        <x:v>Swift</x:v>
      </x:c>
      <x:c r="E18348" s="16" t="n">
        <x:v>97946</x:v>
      </x:c>
      <x:c r="F18348" s="16" t="n">
        <x:v>2134</x:v>
      </x:c>
      <x:c r="G18348" s="15" t="n">
        <x:f>VLOOKUP(D18348,'Pricing'!$A$6:$E$8,5,FALSE)</x:f>
        <x:v>0.246</x:v>
      </x:c>
      <x:c r="H18348" s="15" t="n">
        <x:f>VLOOKUP(D18348,'Pricing'!$A$6:$E$8,4,FALSE)</x:f>
        <x:v>1.2</x:v>
      </x:c>
      <x:c r="I18348" s="15" t="n">
        <x:f>E18348*G18348/1000000</x:f>
        <x:v>0.024094716</x:v>
      </x:c>
      <x:c r="J18348" s="15" t="n">
        <x:f>F18348*H18348/1000000</x:f>
        <x:v>0.0025608</x:v>
      </x:c>
      <x:c r="K18348" s="15" t="n">
        <x:f>SUM(I18348:J18348)</x:f>
        <x:v>0.026655515999999997</x:v>
      </x:c>
    </x:row>
    <x:row r="18349" ht="23" customHeight="1">
      <x:c r="A18349" s="2" t="str">
        <x:v>REQ-18345</x:v>
      </x:c>
      <x:c r="B18349" s="2" t="n">
        <x:v>22</x:v>
      </x:c>
      <x:c r="C18349" s="2" t="str">
        <x:v>Operations</x:v>
      </x:c>
      <x:c r="D18349" s="2" t="str">
        <x:v>Balanced</x:v>
      </x:c>
      <x:c r="E18349" s="16" t="n">
        <x:v>111068</x:v>
      </x:c>
      <x:c r="F18349" s="16" t="n">
        <x:v>194</x:v>
      </x:c>
      <x:c r="G18349" s="15" t="n">
        <x:f>VLOOKUP(D18349,'Pricing'!$A$6:$E$8,5,FALSE)</x:f>
        <x:v>1.2300000000000002</x:v>
      </x:c>
      <x:c r="H18349" s="15" t="n">
        <x:f>VLOOKUP(D18349,'Pricing'!$A$6:$E$8,4,FALSE)</x:f>
        <x:v>6</x:v>
      </x:c>
      <x:c r="I18349" s="15" t="n">
        <x:f>E18349*G18349/1000000</x:f>
        <x:v>0.13661364</x:v>
      </x:c>
      <x:c r="J18349" s="15" t="n">
        <x:f>F18349*H18349/1000000</x:f>
        <x:v>0.001164</x:v>
      </x:c>
      <x:c r="K18349" s="15" t="n">
        <x:f>SUM(I18349:J18349)</x:f>
        <x:v>0.13777764</x:v>
      </x:c>
    </x:row>
    <x:row r="18350" ht="23" customHeight="1">
      <x:c r="A18350" s="2" t="str">
        <x:v>REQ-18346</x:v>
      </x:c>
      <x:c r="B18350" s="2" t="n">
        <x:v>18</x:v>
      </x:c>
      <x:c r="C18350" s="2" t="str">
        <x:v>Support</x:v>
      </x:c>
      <x:c r="D18350" s="2" t="str">
        <x:v>Balanced</x:v>
      </x:c>
      <x:c r="E18350" s="16" t="n">
        <x:v>40339</x:v>
      </x:c>
      <x:c r="F18350" s="16" t="n">
        <x:v>1433</x:v>
      </x:c>
      <x:c r="G18350" s="15" t="n">
        <x:f>VLOOKUP(D18350,'Pricing'!$A$6:$E$8,5,FALSE)</x:f>
        <x:v>1.2300000000000002</x:v>
      </x:c>
      <x:c r="H18350" s="15" t="n">
        <x:f>VLOOKUP(D18350,'Pricing'!$A$6:$E$8,4,FALSE)</x:f>
        <x:v>6</x:v>
      </x:c>
      <x:c r="I18350" s="15" t="n">
        <x:f>E18350*G18350/1000000</x:f>
        <x:v>0.04961697000000001</x:v>
      </x:c>
      <x:c r="J18350" s="15" t="n">
        <x:f>F18350*H18350/1000000</x:f>
        <x:v>0.008598</x:v>
      </x:c>
      <x:c r="K18350" s="15" t="n">
        <x:f>SUM(I18350:J18350)</x:f>
        <x:v>0.05821497000000001</x:v>
      </x:c>
    </x:row>
    <x:row r="18351" ht="23" customHeight="1">
      <x:c r="A18351" s="2" t="str">
        <x:v>REQ-18347</x:v>
      </x:c>
      <x:c r="B18351" s="2" t="n">
        <x:v>22</x:v>
      </x:c>
      <x:c r="C18351" s="2" t="str">
        <x:v>Research</x:v>
      </x:c>
      <x:c r="D18351" s="2" t="str">
        <x:v>Swift</x:v>
      </x:c>
      <x:c r="E18351" s="16" t="n">
        <x:v>82701</x:v>
      </x:c>
      <x:c r="F18351" s="16" t="n">
        <x:v>3361</x:v>
      </x:c>
      <x:c r="G18351" s="15" t="n">
        <x:f>VLOOKUP(D18351,'Pricing'!$A$6:$E$8,5,FALSE)</x:f>
        <x:v>0.246</x:v>
      </x:c>
      <x:c r="H18351" s="15" t="n">
        <x:f>VLOOKUP(D18351,'Pricing'!$A$6:$E$8,4,FALSE)</x:f>
        <x:v>1.2</x:v>
      </x:c>
      <x:c r="I18351" s="15" t="n">
        <x:f>E18351*G18351/1000000</x:f>
        <x:v>0.020344446</x:v>
      </x:c>
      <x:c r="J18351" s="15" t="n">
        <x:f>F18351*H18351/1000000</x:f>
        <x:v>0.0040332</x:v>
      </x:c>
      <x:c r="K18351" s="15" t="n">
        <x:f>SUM(I18351:J18351)</x:f>
        <x:v>0.024377646</x:v>
      </x:c>
    </x:row>
    <x:row r="18352" ht="23" customHeight="1">
      <x:c r="A18352" s="2" t="str">
        <x:v>REQ-18348</x:v>
      </x:c>
      <x:c r="B18352" s="2" t="n">
        <x:v>29</x:v>
      </x:c>
      <x:c r="C18352" s="2" t="str">
        <x:v>Support</x:v>
      </x:c>
      <x:c r="D18352" s="2" t="str">
        <x:v>Swift</x:v>
      </x:c>
      <x:c r="E18352" s="16" t="n">
        <x:v>60209</x:v>
      </x:c>
      <x:c r="F18352" s="16" t="n">
        <x:v>1477</x:v>
      </x:c>
      <x:c r="G18352" s="15" t="n">
        <x:f>VLOOKUP(D18352,'Pricing'!$A$6:$E$8,5,FALSE)</x:f>
        <x:v>0.246</x:v>
      </x:c>
      <x:c r="H18352" s="15" t="n">
        <x:f>VLOOKUP(D18352,'Pricing'!$A$6:$E$8,4,FALSE)</x:f>
        <x:v>1.2</x:v>
      </x:c>
      <x:c r="I18352" s="15" t="n">
        <x:f>E18352*G18352/1000000</x:f>
        <x:v>0.014811414</x:v>
      </x:c>
      <x:c r="J18352" s="15" t="n">
        <x:f>F18352*H18352/1000000</x:f>
        <x:v>0.0017724</x:v>
      </x:c>
      <x:c r="K18352" s="15" t="n">
        <x:f>SUM(I18352:J18352)</x:f>
        <x:v>0.016583814</x:v>
      </x:c>
    </x:row>
    <x:row r="18353" ht="23" customHeight="1">
      <x:c r="A18353" s="2" t="str">
        <x:v>REQ-18349</x:v>
      </x:c>
      <x:c r="B18353" s="2" t="n">
        <x:v>13</x:v>
      </x:c>
      <x:c r="C18353" s="2" t="str">
        <x:v>Operations</x:v>
      </x:c>
      <x:c r="D18353" s="2" t="str">
        <x:v>Swift</x:v>
      </x:c>
      <x:c r="E18353" s="16" t="n">
        <x:v>10544</x:v>
      </x:c>
      <x:c r="F18353" s="16" t="n">
        <x:v>2948</x:v>
      </x:c>
      <x:c r="G18353" s="15" t="n">
        <x:f>VLOOKUP(D18353,'Pricing'!$A$6:$E$8,5,FALSE)</x:f>
        <x:v>0.246</x:v>
      </x:c>
      <x:c r="H18353" s="15" t="n">
        <x:f>VLOOKUP(D18353,'Pricing'!$A$6:$E$8,4,FALSE)</x:f>
        <x:v>1.2</x:v>
      </x:c>
      <x:c r="I18353" s="15" t="n">
        <x:f>E18353*G18353/1000000</x:f>
        <x:v>0.002593824</x:v>
      </x:c>
      <x:c r="J18353" s="15" t="n">
        <x:f>F18353*H18353/1000000</x:f>
        <x:v>0.0035376</x:v>
      </x:c>
      <x:c r="K18353" s="15" t="n">
        <x:f>SUM(I18353:J18353)</x:f>
        <x:v>0.006131424</x:v>
      </x:c>
    </x:row>
    <x:row r="18354" ht="23" customHeight="1">
      <x:c r="A18354" s="2" t="str">
        <x:v>REQ-18350</x:v>
      </x:c>
      <x:c r="B18354" s="2" t="n">
        <x:v>4</x:v>
      </x:c>
      <x:c r="C18354" s="2" t="str">
        <x:v>Growth</x:v>
      </x:c>
      <x:c r="D18354" s="2" t="str">
        <x:v>Reasoning</x:v>
      </x:c>
      <x:c r="E18354" s="16" t="n">
        <x:v>28423</x:v>
      </x:c>
      <x:c r="F18354" s="16" t="n">
        <x:v>1672</x:v>
      </x:c>
      <x:c r="G18354" s="15" t="n">
        <x:f>VLOOKUP(D18354,'Pricing'!$A$6:$E$8,5,FALSE)</x:f>
        <x:v>4.920000000000001</x:v>
      </x:c>
      <x:c r="H18354" s="15" t="n">
        <x:f>VLOOKUP(D18354,'Pricing'!$A$6:$E$8,4,FALSE)</x:f>
        <x:v>24</x:v>
      </x:c>
      <x:c r="I18354" s="15" t="n">
        <x:f>E18354*G18354/1000000</x:f>
        <x:v>0.13984116000000002</x:v>
      </x:c>
      <x:c r="J18354" s="15" t="n">
        <x:f>F18354*H18354/1000000</x:f>
        <x:v>0.040128</x:v>
      </x:c>
      <x:c r="K18354" s="15" t="n">
        <x:f>SUM(I18354:J18354)</x:f>
        <x:v>0.17996916000000002</x:v>
      </x:c>
    </x:row>
    <x:row r="18355" ht="23" customHeight="1">
      <x:c r="A18355" s="2" t="str">
        <x:v>REQ-18351</x:v>
      </x:c>
      <x:c r="B18355" s="2" t="n">
        <x:v>31</x:v>
      </x:c>
      <x:c r="C18355" s="2" t="str">
        <x:v>Operations</x:v>
      </x:c>
      <x:c r="D18355" s="2" t="str">
        <x:v>Swift</x:v>
      </x:c>
      <x:c r="E18355" s="16" t="n">
        <x:v>97422</x:v>
      </x:c>
      <x:c r="F18355" s="16" t="n">
        <x:v>1732</x:v>
      </x:c>
      <x:c r="G18355" s="15" t="n">
        <x:f>VLOOKUP(D18355,'Pricing'!$A$6:$E$8,5,FALSE)</x:f>
        <x:v>0.246</x:v>
      </x:c>
      <x:c r="H18355" s="15" t="n">
        <x:f>VLOOKUP(D18355,'Pricing'!$A$6:$E$8,4,FALSE)</x:f>
        <x:v>1.2</x:v>
      </x:c>
      <x:c r="I18355" s="15" t="n">
        <x:f>E18355*G18355/1000000</x:f>
        <x:v>0.023965812</x:v>
      </x:c>
      <x:c r="J18355" s="15" t="n">
        <x:f>F18355*H18355/1000000</x:f>
        <x:v>0.0020784</x:v>
      </x:c>
      <x:c r="K18355" s="15" t="n">
        <x:f>SUM(I18355:J18355)</x:f>
        <x:v>0.026044212</x:v>
      </x:c>
    </x:row>
    <x:row r="18356" ht="23" customHeight="1">
      <x:c r="A18356" s="2" t="str">
        <x:v>REQ-18352</x:v>
      </x:c>
      <x:c r="B18356" s="2" t="n">
        <x:v>21</x:v>
      </x:c>
      <x:c r="C18356" s="2" t="str">
        <x:v>Growth</x:v>
      </x:c>
      <x:c r="D18356" s="2" t="str">
        <x:v>Reasoning</x:v>
      </x:c>
      <x:c r="E18356" s="16" t="n">
        <x:v>111183</x:v>
      </x:c>
      <x:c r="F18356" s="16" t="n">
        <x:v>2051</x:v>
      </x:c>
      <x:c r="G18356" s="15" t="n">
        <x:f>VLOOKUP(D18356,'Pricing'!$A$6:$E$8,5,FALSE)</x:f>
        <x:v>4.920000000000001</x:v>
      </x:c>
      <x:c r="H18356" s="15" t="n">
        <x:f>VLOOKUP(D18356,'Pricing'!$A$6:$E$8,4,FALSE)</x:f>
        <x:v>24</x:v>
      </x:c>
      <x:c r="I18356" s="15" t="n">
        <x:f>E18356*G18356/1000000</x:f>
        <x:v>0.5470203600000001</x:v>
      </x:c>
      <x:c r="J18356" s="15" t="n">
        <x:f>F18356*H18356/1000000</x:f>
        <x:v>0.049224</x:v>
      </x:c>
      <x:c r="K18356" s="15" t="n">
        <x:f>SUM(I18356:J18356)</x:f>
        <x:v>0.5962443600000001</x:v>
      </x:c>
    </x:row>
    <x:row r="18357" ht="23" customHeight="1">
      <x:c r="A18357" s="2" t="str">
        <x:v>REQ-18353</x:v>
      </x:c>
      <x:c r="B18357" s="2" t="n">
        <x:v>5</x:v>
      </x:c>
      <x:c r="C18357" s="2" t="str">
        <x:v>Engineering</x:v>
      </x:c>
      <x:c r="D18357" s="2" t="str">
        <x:v>Balanced</x:v>
      </x:c>
      <x:c r="E18357" s="16" t="n">
        <x:v>48114</x:v>
      </x:c>
      <x:c r="F18357" s="16" t="n">
        <x:v>3472</x:v>
      </x:c>
      <x:c r="G18357" s="15" t="n">
        <x:f>VLOOKUP(D18357,'Pricing'!$A$6:$E$8,5,FALSE)</x:f>
        <x:v>1.2300000000000002</x:v>
      </x:c>
      <x:c r="H18357" s="15" t="n">
        <x:f>VLOOKUP(D18357,'Pricing'!$A$6:$E$8,4,FALSE)</x:f>
        <x:v>6</x:v>
      </x:c>
      <x:c r="I18357" s="15" t="n">
        <x:f>E18357*G18357/1000000</x:f>
        <x:v>0.059180220000000006</x:v>
      </x:c>
      <x:c r="J18357" s="15" t="n">
        <x:f>F18357*H18357/1000000</x:f>
        <x:v>0.020832</x:v>
      </x:c>
      <x:c r="K18357" s="15" t="n">
        <x:f>SUM(I18357:J18357)</x:f>
        <x:v>0.08001222000000001</x:v>
      </x:c>
    </x:row>
    <x:row r="18358" ht="23" customHeight="1">
      <x:c r="A18358" s="2" t="str">
        <x:v>REQ-18354</x:v>
      </x:c>
      <x:c r="B18358" s="2" t="n">
        <x:v>31</x:v>
      </x:c>
      <x:c r="C18358" s="2" t="str">
        <x:v>Product</x:v>
      </x:c>
      <x:c r="D18358" s="2" t="str">
        <x:v>Balanced</x:v>
      </x:c>
      <x:c r="E18358" s="16" t="n">
        <x:v>77791</x:v>
      </x:c>
      <x:c r="F18358" s="16" t="n">
        <x:v>1071</x:v>
      </x:c>
      <x:c r="G18358" s="15" t="n">
        <x:f>VLOOKUP(D18358,'Pricing'!$A$6:$E$8,5,FALSE)</x:f>
        <x:v>1.2300000000000002</x:v>
      </x:c>
      <x:c r="H18358" s="15" t="n">
        <x:f>VLOOKUP(D18358,'Pricing'!$A$6:$E$8,4,FALSE)</x:f>
        <x:v>6</x:v>
      </x:c>
      <x:c r="I18358" s="15" t="n">
        <x:f>E18358*G18358/1000000</x:f>
        <x:v>0.09568293000000003</x:v>
      </x:c>
      <x:c r="J18358" s="15" t="n">
        <x:f>F18358*H18358/1000000</x:f>
        <x:v>0.006426</x:v>
      </x:c>
      <x:c r="K18358" s="15" t="n">
        <x:f>SUM(I18358:J18358)</x:f>
        <x:v>0.10210893000000003</x:v>
      </x:c>
    </x:row>
    <x:row r="18359" ht="23" customHeight="1">
      <x:c r="A18359" s="2" t="str">
        <x:v>REQ-18355</x:v>
      </x:c>
      <x:c r="B18359" s="2" t="n">
        <x:v>10</x:v>
      </x:c>
      <x:c r="C18359" s="2" t="str">
        <x:v>Operations</x:v>
      </x:c>
      <x:c r="D18359" s="2" t="str">
        <x:v>Swift</x:v>
      </x:c>
      <x:c r="E18359" s="16" t="n">
        <x:v>53521</x:v>
      </x:c>
      <x:c r="F18359" s="16" t="n">
        <x:v>693</x:v>
      </x:c>
      <x:c r="G18359" s="15" t="n">
        <x:f>VLOOKUP(D18359,'Pricing'!$A$6:$E$8,5,FALSE)</x:f>
        <x:v>0.246</x:v>
      </x:c>
      <x:c r="H18359" s="15" t="n">
        <x:f>VLOOKUP(D18359,'Pricing'!$A$6:$E$8,4,FALSE)</x:f>
        <x:v>1.2</x:v>
      </x:c>
      <x:c r="I18359" s="15" t="n">
        <x:f>E18359*G18359/1000000</x:f>
        <x:v>0.013166166</x:v>
      </x:c>
      <x:c r="J18359" s="15" t="n">
        <x:f>F18359*H18359/1000000</x:f>
        <x:v>0.0008316</x:v>
      </x:c>
      <x:c r="K18359" s="15" t="n">
        <x:f>SUM(I18359:J18359)</x:f>
        <x:v>0.013997766</x:v>
      </x:c>
    </x:row>
    <x:row r="18360" ht="23" customHeight="1">
      <x:c r="A18360" s="2" t="str">
        <x:v>REQ-18356</x:v>
      </x:c>
      <x:c r="B18360" s="2" t="n">
        <x:v>24</x:v>
      </x:c>
      <x:c r="C18360" s="2" t="str">
        <x:v>Support</x:v>
      </x:c>
      <x:c r="D18360" s="2" t="str">
        <x:v>Balanced</x:v>
      </x:c>
      <x:c r="E18360" s="16" t="n">
        <x:v>81007</x:v>
      </x:c>
      <x:c r="F18360" s="16" t="n">
        <x:v>1164</x:v>
      </x:c>
      <x:c r="G18360" s="15" t="n">
        <x:f>VLOOKUP(D18360,'Pricing'!$A$6:$E$8,5,FALSE)</x:f>
        <x:v>1.2300000000000002</x:v>
      </x:c>
      <x:c r="H18360" s="15" t="n">
        <x:f>VLOOKUP(D18360,'Pricing'!$A$6:$E$8,4,FALSE)</x:f>
        <x:v>6</x:v>
      </x:c>
      <x:c r="I18360" s="15" t="n">
        <x:f>E18360*G18360/1000000</x:f>
        <x:v>0.09963861000000002</x:v>
      </x:c>
      <x:c r="J18360" s="15" t="n">
        <x:f>F18360*H18360/1000000</x:f>
        <x:v>0.006984</x:v>
      </x:c>
      <x:c r="K18360" s="15" t="n">
        <x:f>SUM(I18360:J18360)</x:f>
        <x:v>0.10662261000000002</x:v>
      </x:c>
    </x:row>
    <x:row r="18361" ht="23" customHeight="1">
      <x:c r="A18361" s="2" t="str">
        <x:v>REQ-18357</x:v>
      </x:c>
      <x:c r="B18361" s="2" t="n">
        <x:v>6</x:v>
      </x:c>
      <x:c r="C18361" s="2" t="str">
        <x:v>Operations</x:v>
      </x:c>
      <x:c r="D18361" s="2" t="str">
        <x:v>Balanced</x:v>
      </x:c>
      <x:c r="E18361" s="16" t="n">
        <x:v>24058</x:v>
      </x:c>
      <x:c r="F18361" s="16" t="n">
        <x:v>1640</x:v>
      </x:c>
      <x:c r="G18361" s="15" t="n">
        <x:f>VLOOKUP(D18361,'Pricing'!$A$6:$E$8,5,FALSE)</x:f>
        <x:v>1.2300000000000002</x:v>
      </x:c>
      <x:c r="H18361" s="15" t="n">
        <x:f>VLOOKUP(D18361,'Pricing'!$A$6:$E$8,4,FALSE)</x:f>
        <x:v>6</x:v>
      </x:c>
      <x:c r="I18361" s="15" t="n">
        <x:f>E18361*G18361/1000000</x:f>
        <x:v>0.029591340000000004</x:v>
      </x:c>
      <x:c r="J18361" s="15" t="n">
        <x:f>F18361*H18361/1000000</x:f>
        <x:v>0.00984</x:v>
      </x:c>
      <x:c r="K18361" s="15" t="n">
        <x:f>SUM(I18361:J18361)</x:f>
        <x:v>0.03943134</x:v>
      </x:c>
    </x:row>
    <x:row r="18362" ht="23" customHeight="1">
      <x:c r="A18362" s="2" t="str">
        <x:v>REQ-18358</x:v>
      </x:c>
      <x:c r="B18362" s="2" t="n">
        <x:v>20</x:v>
      </x:c>
      <x:c r="C18362" s="2" t="str">
        <x:v>Product</x:v>
      </x:c>
      <x:c r="D18362" s="2" t="str">
        <x:v>Balanced</x:v>
      </x:c>
      <x:c r="E18362" s="16" t="n">
        <x:v>91751</x:v>
      </x:c>
      <x:c r="F18362" s="16" t="n">
        <x:v>1836</x:v>
      </x:c>
      <x:c r="G18362" s="15" t="n">
        <x:f>VLOOKUP(D18362,'Pricing'!$A$6:$E$8,5,FALSE)</x:f>
        <x:v>1.2300000000000002</x:v>
      </x:c>
      <x:c r="H18362" s="15" t="n">
        <x:f>VLOOKUP(D18362,'Pricing'!$A$6:$E$8,4,FALSE)</x:f>
        <x:v>6</x:v>
      </x:c>
      <x:c r="I18362" s="15" t="n">
        <x:f>E18362*G18362/1000000</x:f>
        <x:v>0.11285373000000003</x:v>
      </x:c>
      <x:c r="J18362" s="15" t="n">
        <x:f>F18362*H18362/1000000</x:f>
        <x:v>0.011016</x:v>
      </x:c>
      <x:c r="K18362" s="15" t="n">
        <x:f>SUM(I18362:J18362)</x:f>
        <x:v>0.12386973000000003</x:v>
      </x:c>
    </x:row>
    <x:row r="18363" ht="23" customHeight="1">
      <x:c r="A18363" s="2" t="str">
        <x:v>REQ-18359</x:v>
      </x:c>
      <x:c r="B18363" s="2" t="n">
        <x:v>3</x:v>
      </x:c>
      <x:c r="C18363" s="2" t="str">
        <x:v>Engineering</x:v>
      </x:c>
      <x:c r="D18363" s="2" t="str">
        <x:v>Balanced</x:v>
      </x:c>
      <x:c r="E18363" s="16" t="n">
        <x:v>116664</x:v>
      </x:c>
      <x:c r="F18363" s="16" t="n">
        <x:v>3270</x:v>
      </x:c>
      <x:c r="G18363" s="15" t="n">
        <x:f>VLOOKUP(D18363,'Pricing'!$A$6:$E$8,5,FALSE)</x:f>
        <x:v>1.2300000000000002</x:v>
      </x:c>
      <x:c r="H18363" s="15" t="n">
        <x:f>VLOOKUP(D18363,'Pricing'!$A$6:$E$8,4,FALSE)</x:f>
        <x:v>6</x:v>
      </x:c>
      <x:c r="I18363" s="15" t="n">
        <x:f>E18363*G18363/1000000</x:f>
        <x:v>0.14349672000000002</x:v>
      </x:c>
      <x:c r="J18363" s="15" t="n">
        <x:f>F18363*H18363/1000000</x:f>
        <x:v>0.01962</x:v>
      </x:c>
      <x:c r="K18363" s="15" t="n">
        <x:f>SUM(I18363:J18363)</x:f>
        <x:v>0.16311672000000002</x:v>
      </x:c>
    </x:row>
    <x:row r="18364" ht="23" customHeight="1">
      <x:c r="A18364" s="2" t="str">
        <x:v>REQ-18360</x:v>
      </x:c>
      <x:c r="B18364" s="2" t="n">
        <x:v>13</x:v>
      </x:c>
      <x:c r="C18364" s="2" t="str">
        <x:v>Product</x:v>
      </x:c>
      <x:c r="D18364" s="2" t="str">
        <x:v>Reasoning</x:v>
      </x:c>
      <x:c r="E18364" s="16" t="n">
        <x:v>5191</x:v>
      </x:c>
      <x:c r="F18364" s="16" t="n">
        <x:v>2651</x:v>
      </x:c>
      <x:c r="G18364" s="15" t="n">
        <x:f>VLOOKUP(D18364,'Pricing'!$A$6:$E$8,5,FALSE)</x:f>
        <x:v>4.920000000000001</x:v>
      </x:c>
      <x:c r="H18364" s="15" t="n">
        <x:f>VLOOKUP(D18364,'Pricing'!$A$6:$E$8,4,FALSE)</x:f>
        <x:v>24</x:v>
      </x:c>
      <x:c r="I18364" s="15" t="n">
        <x:f>E18364*G18364/1000000</x:f>
        <x:v>0.025539720000000005</x:v>
      </x:c>
      <x:c r="J18364" s="15" t="n">
        <x:f>F18364*H18364/1000000</x:f>
        <x:v>0.063624</x:v>
      </x:c>
      <x:c r="K18364" s="15" t="n">
        <x:f>SUM(I18364:J18364)</x:f>
        <x:v>0.08916372</x:v>
      </x:c>
    </x:row>
    <x:row r="18365" ht="23" customHeight="1">
      <x:c r="A18365" s="2" t="str">
        <x:v>REQ-18361</x:v>
      </x:c>
      <x:c r="B18365" s="2" t="n">
        <x:v>13</x:v>
      </x:c>
      <x:c r="C18365" s="2" t="str">
        <x:v>Engineering</x:v>
      </x:c>
      <x:c r="D18365" s="2" t="str">
        <x:v>Balanced</x:v>
      </x:c>
      <x:c r="E18365" s="16" t="n">
        <x:v>39973</x:v>
      </x:c>
      <x:c r="F18365" s="16" t="n">
        <x:v>3618</x:v>
      </x:c>
      <x:c r="G18365" s="15" t="n">
        <x:f>VLOOKUP(D18365,'Pricing'!$A$6:$E$8,5,FALSE)</x:f>
        <x:v>1.2300000000000002</x:v>
      </x:c>
      <x:c r="H18365" s="15" t="n">
        <x:f>VLOOKUP(D18365,'Pricing'!$A$6:$E$8,4,FALSE)</x:f>
        <x:v>6</x:v>
      </x:c>
      <x:c r="I18365" s="15" t="n">
        <x:f>E18365*G18365/1000000</x:f>
        <x:v>0.04916679000000001</x:v>
      </x:c>
      <x:c r="J18365" s="15" t="n">
        <x:f>F18365*H18365/1000000</x:f>
        <x:v>0.021708</x:v>
      </x:c>
      <x:c r="K18365" s="15" t="n">
        <x:f>SUM(I18365:J18365)</x:f>
        <x:v>0.07087479000000001</x:v>
      </x:c>
    </x:row>
    <x:row r="18366" ht="23" customHeight="1">
      <x:c r="A18366" s="2" t="str">
        <x:v>REQ-18362</x:v>
      </x:c>
      <x:c r="B18366" s="2" t="n">
        <x:v>25</x:v>
      </x:c>
      <x:c r="C18366" s="2" t="str">
        <x:v>Product</x:v>
      </x:c>
      <x:c r="D18366" s="2" t="str">
        <x:v>Balanced</x:v>
      </x:c>
      <x:c r="E18366" s="16" t="n">
        <x:v>104361</x:v>
      </x:c>
      <x:c r="F18366" s="16" t="n">
        <x:v>1837</x:v>
      </x:c>
      <x:c r="G18366" s="15" t="n">
        <x:f>VLOOKUP(D18366,'Pricing'!$A$6:$E$8,5,FALSE)</x:f>
        <x:v>1.2300000000000002</x:v>
      </x:c>
      <x:c r="H18366" s="15" t="n">
        <x:f>VLOOKUP(D18366,'Pricing'!$A$6:$E$8,4,FALSE)</x:f>
        <x:v>6</x:v>
      </x:c>
      <x:c r="I18366" s="15" t="n">
        <x:f>E18366*G18366/1000000</x:f>
        <x:v>0.12836403000000002</x:v>
      </x:c>
      <x:c r="J18366" s="15" t="n">
        <x:f>F18366*H18366/1000000</x:f>
        <x:v>0.011022</x:v>
      </x:c>
      <x:c r="K18366" s="15" t="n">
        <x:f>SUM(I18366:J18366)</x:f>
        <x:v>0.13938603000000002</x:v>
      </x:c>
    </x:row>
    <x:row r="18367" ht="23" customHeight="1">
      <x:c r="A18367" s="2" t="str">
        <x:v>REQ-18363</x:v>
      </x:c>
      <x:c r="B18367" s="2" t="n">
        <x:v>28</x:v>
      </x:c>
      <x:c r="C18367" s="2" t="str">
        <x:v>Operations</x:v>
      </x:c>
      <x:c r="D18367" s="2" t="str">
        <x:v>Swift</x:v>
      </x:c>
      <x:c r="E18367" s="16" t="n">
        <x:v>72176</x:v>
      </x:c>
      <x:c r="F18367" s="16" t="n">
        <x:v>805</x:v>
      </x:c>
      <x:c r="G18367" s="15" t="n">
        <x:f>VLOOKUP(D18367,'Pricing'!$A$6:$E$8,5,FALSE)</x:f>
        <x:v>0.246</x:v>
      </x:c>
      <x:c r="H18367" s="15" t="n">
        <x:f>VLOOKUP(D18367,'Pricing'!$A$6:$E$8,4,FALSE)</x:f>
        <x:v>1.2</x:v>
      </x:c>
      <x:c r="I18367" s="15" t="n">
        <x:f>E18367*G18367/1000000</x:f>
        <x:v>0.017755295999999997</x:v>
      </x:c>
      <x:c r="J18367" s="15" t="n">
        <x:f>F18367*H18367/1000000</x:f>
        <x:v>0.000966</x:v>
      </x:c>
      <x:c r="K18367" s="15" t="n">
        <x:f>SUM(I18367:J18367)</x:f>
        <x:v>0.018721296</x:v>
      </x:c>
    </x:row>
    <x:row r="18368" ht="23" customHeight="1">
      <x:c r="A18368" s="2" t="str">
        <x:v>REQ-18364</x:v>
      </x:c>
      <x:c r="B18368" s="2" t="n">
        <x:v>22</x:v>
      </x:c>
      <x:c r="C18368" s="2" t="str">
        <x:v>Product</x:v>
      </x:c>
      <x:c r="D18368" s="2" t="str">
        <x:v>Balanced</x:v>
      </x:c>
      <x:c r="E18368" s="16" t="n">
        <x:v>98451</x:v>
      </x:c>
      <x:c r="F18368" s="16" t="n">
        <x:v>3837</x:v>
      </x:c>
      <x:c r="G18368" s="15" t="n">
        <x:f>VLOOKUP(D18368,'Pricing'!$A$6:$E$8,5,FALSE)</x:f>
        <x:v>1.2300000000000002</x:v>
      </x:c>
      <x:c r="H18368" s="15" t="n">
        <x:f>VLOOKUP(D18368,'Pricing'!$A$6:$E$8,4,FALSE)</x:f>
        <x:v>6</x:v>
      </x:c>
      <x:c r="I18368" s="15" t="n">
        <x:f>E18368*G18368/1000000</x:f>
        <x:v>0.12109473000000003</x:v>
      </x:c>
      <x:c r="J18368" s="15" t="n">
        <x:f>F18368*H18368/1000000</x:f>
        <x:v>0.023022</x:v>
      </x:c>
      <x:c r="K18368" s="15" t="n">
        <x:f>SUM(I18368:J18368)</x:f>
        <x:v>0.14411673000000003</x:v>
      </x:c>
    </x:row>
    <x:row r="18369" ht="23" customHeight="1">
      <x:c r="A18369" s="2" t="str">
        <x:v>REQ-18365</x:v>
      </x:c>
      <x:c r="B18369" s="2" t="n">
        <x:v>14</x:v>
      </x:c>
      <x:c r="C18369" s="2" t="str">
        <x:v>Research</x:v>
      </x:c>
      <x:c r="D18369" s="2" t="str">
        <x:v>Swift</x:v>
      </x:c>
      <x:c r="E18369" s="16" t="n">
        <x:v>19605</x:v>
      </x:c>
      <x:c r="F18369" s="16" t="n">
        <x:v>1389</x:v>
      </x:c>
      <x:c r="G18369" s="15" t="n">
        <x:f>VLOOKUP(D18369,'Pricing'!$A$6:$E$8,5,FALSE)</x:f>
        <x:v>0.246</x:v>
      </x:c>
      <x:c r="H18369" s="15" t="n">
        <x:f>VLOOKUP(D18369,'Pricing'!$A$6:$E$8,4,FALSE)</x:f>
        <x:v>1.2</x:v>
      </x:c>
      <x:c r="I18369" s="15" t="n">
        <x:f>E18369*G18369/1000000</x:f>
        <x:v>0.00482283</x:v>
      </x:c>
      <x:c r="J18369" s="15" t="n">
        <x:f>F18369*H18369/1000000</x:f>
        <x:v>0.0016668</x:v>
      </x:c>
      <x:c r="K18369" s="15" t="n">
        <x:f>SUM(I18369:J18369)</x:f>
        <x:v>0.00648963</x:v>
      </x:c>
    </x:row>
    <x:row r="18370" ht="23" customHeight="1">
      <x:c r="A18370" s="2" t="str">
        <x:v>REQ-18366</x:v>
      </x:c>
      <x:c r="B18370" s="2" t="n">
        <x:v>2</x:v>
      </x:c>
      <x:c r="C18370" s="2" t="str">
        <x:v>Product</x:v>
      </x:c>
      <x:c r="D18370" s="2" t="str">
        <x:v>Swift</x:v>
      </x:c>
      <x:c r="E18370" s="16" t="n">
        <x:v>48402</x:v>
      </x:c>
      <x:c r="F18370" s="16" t="n">
        <x:v>3692</x:v>
      </x:c>
      <x:c r="G18370" s="15" t="n">
        <x:f>VLOOKUP(D18370,'Pricing'!$A$6:$E$8,5,FALSE)</x:f>
        <x:v>0.246</x:v>
      </x:c>
      <x:c r="H18370" s="15" t="n">
        <x:f>VLOOKUP(D18370,'Pricing'!$A$6:$E$8,4,FALSE)</x:f>
        <x:v>1.2</x:v>
      </x:c>
      <x:c r="I18370" s="15" t="n">
        <x:f>E18370*G18370/1000000</x:f>
        <x:v>0.011906892</x:v>
      </x:c>
      <x:c r="J18370" s="15" t="n">
        <x:f>F18370*H18370/1000000</x:f>
        <x:v>0.004430399999999999</x:v>
      </x:c>
      <x:c r="K18370" s="15" t="n">
        <x:f>SUM(I18370:J18370)</x:f>
        <x:v>0.016337292</x:v>
      </x:c>
    </x:row>
    <x:row r="18371" ht="23" customHeight="1">
      <x:c r="A18371" s="2" t="str">
        <x:v>REQ-18367</x:v>
      </x:c>
      <x:c r="B18371" s="2" t="n">
        <x:v>12</x:v>
      </x:c>
      <x:c r="C18371" s="2" t="str">
        <x:v>Engineering</x:v>
      </x:c>
      <x:c r="D18371" s="2" t="str">
        <x:v>Swift</x:v>
      </x:c>
      <x:c r="E18371" s="16" t="n">
        <x:v>87609</x:v>
      </x:c>
      <x:c r="F18371" s="16" t="n">
        <x:v>765</x:v>
      </x:c>
      <x:c r="G18371" s="15" t="n">
        <x:f>VLOOKUP(D18371,'Pricing'!$A$6:$E$8,5,FALSE)</x:f>
        <x:v>0.246</x:v>
      </x:c>
      <x:c r="H18371" s="15" t="n">
        <x:f>VLOOKUP(D18371,'Pricing'!$A$6:$E$8,4,FALSE)</x:f>
        <x:v>1.2</x:v>
      </x:c>
      <x:c r="I18371" s="15" t="n">
        <x:f>E18371*G18371/1000000</x:f>
        <x:v>0.021551814</x:v>
      </x:c>
      <x:c r="J18371" s="15" t="n">
        <x:f>F18371*H18371/1000000</x:f>
        <x:v>0.000918</x:v>
      </x:c>
      <x:c r="K18371" s="15" t="n">
        <x:f>SUM(I18371:J18371)</x:f>
        <x:v>0.022469813999999998</x:v>
      </x:c>
    </x:row>
    <x:row r="18372" ht="23" customHeight="1">
      <x:c r="A18372" s="2" t="str">
        <x:v>REQ-18368</x:v>
      </x:c>
      <x:c r="B18372" s="2" t="n">
        <x:v>30</x:v>
      </x:c>
      <x:c r="C18372" s="2" t="str">
        <x:v>Growth</x:v>
      </x:c>
      <x:c r="D18372" s="2" t="str">
        <x:v>Balanced</x:v>
      </x:c>
      <x:c r="E18372" s="16" t="n">
        <x:v>77243</x:v>
      </x:c>
      <x:c r="F18372" s="16" t="n">
        <x:v>1087</x:v>
      </x:c>
      <x:c r="G18372" s="15" t="n">
        <x:f>VLOOKUP(D18372,'Pricing'!$A$6:$E$8,5,FALSE)</x:f>
        <x:v>1.2300000000000002</x:v>
      </x:c>
      <x:c r="H18372" s="15" t="n">
        <x:f>VLOOKUP(D18372,'Pricing'!$A$6:$E$8,4,FALSE)</x:f>
        <x:v>6</x:v>
      </x:c>
      <x:c r="I18372" s="15" t="n">
        <x:f>E18372*G18372/1000000</x:f>
        <x:v>0.09500889000000001</x:v>
      </x:c>
      <x:c r="J18372" s="15" t="n">
        <x:f>F18372*H18372/1000000</x:f>
        <x:v>0.006522</x:v>
      </x:c>
      <x:c r="K18372" s="15" t="n">
        <x:f>SUM(I18372:J18372)</x:f>
        <x:v>0.10153089000000001</x:v>
      </x:c>
    </x:row>
    <x:row r="18373" ht="23" customHeight="1">
      <x:c r="A18373" s="2" t="str">
        <x:v>REQ-18369</x:v>
      </x:c>
      <x:c r="B18373" s="2" t="n">
        <x:v>7</x:v>
      </x:c>
      <x:c r="C18373" s="2" t="str">
        <x:v>Operations</x:v>
      </x:c>
      <x:c r="D18373" s="2" t="str">
        <x:v>Swift</x:v>
      </x:c>
      <x:c r="E18373" s="16" t="n">
        <x:v>65964</x:v>
      </x:c>
      <x:c r="F18373" s="16" t="n">
        <x:v>3283</x:v>
      </x:c>
      <x:c r="G18373" s="15" t="n">
        <x:f>VLOOKUP(D18373,'Pricing'!$A$6:$E$8,5,FALSE)</x:f>
        <x:v>0.246</x:v>
      </x:c>
      <x:c r="H18373" s="15" t="n">
        <x:f>VLOOKUP(D18373,'Pricing'!$A$6:$E$8,4,FALSE)</x:f>
        <x:v>1.2</x:v>
      </x:c>
      <x:c r="I18373" s="15" t="n">
        <x:f>E18373*G18373/1000000</x:f>
        <x:v>0.016227144</x:v>
      </x:c>
      <x:c r="J18373" s="15" t="n">
        <x:f>F18373*H18373/1000000</x:f>
        <x:v>0.0039396</x:v>
      </x:c>
      <x:c r="K18373" s="15" t="n">
        <x:f>SUM(I18373:J18373)</x:f>
        <x:v>0.020166744</x:v>
      </x:c>
    </x:row>
    <x:row r="18374" ht="23" customHeight="1">
      <x:c r="A18374" s="2" t="str">
        <x:v>REQ-18370</x:v>
      </x:c>
      <x:c r="B18374" s="2" t="n">
        <x:v>10</x:v>
      </x:c>
      <x:c r="C18374" s="2" t="str">
        <x:v>Growth</x:v>
      </x:c>
      <x:c r="D18374" s="2" t="str">
        <x:v>Balanced</x:v>
      </x:c>
      <x:c r="E18374" s="16" t="n">
        <x:v>100687</x:v>
      </x:c>
      <x:c r="F18374" s="16" t="n">
        <x:v>3809</x:v>
      </x:c>
      <x:c r="G18374" s="15" t="n">
        <x:f>VLOOKUP(D18374,'Pricing'!$A$6:$E$8,5,FALSE)</x:f>
        <x:v>1.2300000000000002</x:v>
      </x:c>
      <x:c r="H18374" s="15" t="n">
        <x:f>VLOOKUP(D18374,'Pricing'!$A$6:$E$8,4,FALSE)</x:f>
        <x:v>6</x:v>
      </x:c>
      <x:c r="I18374" s="15" t="n">
        <x:f>E18374*G18374/1000000</x:f>
        <x:v>0.12384501000000002</x:v>
      </x:c>
      <x:c r="J18374" s="15" t="n">
        <x:f>F18374*H18374/1000000</x:f>
        <x:v>0.022854</x:v>
      </x:c>
      <x:c r="K18374" s="15" t="n">
        <x:f>SUM(I18374:J18374)</x:f>
        <x:v>0.14669901000000002</x:v>
      </x:c>
    </x:row>
    <x:row r="18375" ht="23" customHeight="1">
      <x:c r="A18375" s="2" t="str">
        <x:v>REQ-18371</x:v>
      </x:c>
      <x:c r="B18375" s="2" t="n">
        <x:v>17</x:v>
      </x:c>
      <x:c r="C18375" s="2" t="str">
        <x:v>Research</x:v>
      </x:c>
      <x:c r="D18375" s="2" t="str">
        <x:v>Swift</x:v>
      </x:c>
      <x:c r="E18375" s="16" t="n">
        <x:v>86734</x:v>
      </x:c>
      <x:c r="F18375" s="16" t="n">
        <x:v>2724</x:v>
      </x:c>
      <x:c r="G18375" s="15" t="n">
        <x:f>VLOOKUP(D18375,'Pricing'!$A$6:$E$8,5,FALSE)</x:f>
        <x:v>0.246</x:v>
      </x:c>
      <x:c r="H18375" s="15" t="n">
        <x:f>VLOOKUP(D18375,'Pricing'!$A$6:$E$8,4,FALSE)</x:f>
        <x:v>1.2</x:v>
      </x:c>
      <x:c r="I18375" s="15" t="n">
        <x:f>E18375*G18375/1000000</x:f>
        <x:v>0.021336564</x:v>
      </x:c>
      <x:c r="J18375" s="15" t="n">
        <x:f>F18375*H18375/1000000</x:f>
        <x:v>0.0032687999999999997</x:v>
      </x:c>
      <x:c r="K18375" s="15" t="n">
        <x:f>SUM(I18375:J18375)</x:f>
        <x:v>0.024605363999999998</x:v>
      </x:c>
    </x:row>
    <x:row r="18376" ht="23" customHeight="1">
      <x:c r="A18376" s="2" t="str">
        <x:v>REQ-18372</x:v>
      </x:c>
      <x:c r="B18376" s="2" t="n">
        <x:v>22</x:v>
      </x:c>
      <x:c r="C18376" s="2" t="str">
        <x:v>Product</x:v>
      </x:c>
      <x:c r="D18376" s="2" t="str">
        <x:v>Balanced</x:v>
      </x:c>
      <x:c r="E18376" s="16" t="n">
        <x:v>79218</x:v>
      </x:c>
      <x:c r="F18376" s="16" t="n">
        <x:v>2499</x:v>
      </x:c>
      <x:c r="G18376" s="15" t="n">
        <x:f>VLOOKUP(D18376,'Pricing'!$A$6:$E$8,5,FALSE)</x:f>
        <x:v>1.2300000000000002</x:v>
      </x:c>
      <x:c r="H18376" s="15" t="n">
        <x:f>VLOOKUP(D18376,'Pricing'!$A$6:$E$8,4,FALSE)</x:f>
        <x:v>6</x:v>
      </x:c>
      <x:c r="I18376" s="15" t="n">
        <x:f>E18376*G18376/1000000</x:f>
        <x:v>0.09743814000000002</x:v>
      </x:c>
      <x:c r="J18376" s="15" t="n">
        <x:f>F18376*H18376/1000000</x:f>
        <x:v>0.014994</x:v>
      </x:c>
      <x:c r="K18376" s="15" t="n">
        <x:f>SUM(I18376:J18376)</x:f>
        <x:v>0.11243214000000001</x:v>
      </x:c>
    </x:row>
    <x:row r="18377" ht="23" customHeight="1">
      <x:c r="A18377" s="2" t="str">
        <x:v>REQ-18373</x:v>
      </x:c>
      <x:c r="B18377" s="2" t="n">
        <x:v>19</x:v>
      </x:c>
      <x:c r="C18377" s="2" t="str">
        <x:v>Operations</x:v>
      </x:c>
      <x:c r="D18377" s="2" t="str">
        <x:v>Balanced</x:v>
      </x:c>
      <x:c r="E18377" s="16" t="n">
        <x:v>26013</x:v>
      </x:c>
      <x:c r="F18377" s="16" t="n">
        <x:v>3618</x:v>
      </x:c>
      <x:c r="G18377" s="15" t="n">
        <x:f>VLOOKUP(D18377,'Pricing'!$A$6:$E$8,5,FALSE)</x:f>
        <x:v>1.2300000000000002</x:v>
      </x:c>
      <x:c r="H18377" s="15" t="n">
        <x:f>VLOOKUP(D18377,'Pricing'!$A$6:$E$8,4,FALSE)</x:f>
        <x:v>6</x:v>
      </x:c>
      <x:c r="I18377" s="15" t="n">
        <x:f>E18377*G18377/1000000</x:f>
        <x:v>0.03199599</x:v>
      </x:c>
      <x:c r="J18377" s="15" t="n">
        <x:f>F18377*H18377/1000000</x:f>
        <x:v>0.021708</x:v>
      </x:c>
      <x:c r="K18377" s="15" t="n">
        <x:f>SUM(I18377:J18377)</x:f>
        <x:v>0.05370399000000001</x:v>
      </x:c>
    </x:row>
    <x:row r="18378" ht="23" customHeight="1">
      <x:c r="A18378" s="2" t="str">
        <x:v>REQ-18374</x:v>
      </x:c>
      <x:c r="B18378" s="2" t="n">
        <x:v>5</x:v>
      </x:c>
      <x:c r="C18378" s="2" t="str">
        <x:v>Growth</x:v>
      </x:c>
      <x:c r="D18378" s="2" t="str">
        <x:v>Balanced</x:v>
      </x:c>
      <x:c r="E18378" s="16" t="n">
        <x:v>114114</x:v>
      </x:c>
      <x:c r="F18378" s="16" t="n">
        <x:v>3462</x:v>
      </x:c>
      <x:c r="G18378" s="15" t="n">
        <x:f>VLOOKUP(D18378,'Pricing'!$A$6:$E$8,5,FALSE)</x:f>
        <x:v>1.2300000000000002</x:v>
      </x:c>
      <x:c r="H18378" s="15" t="n">
        <x:f>VLOOKUP(D18378,'Pricing'!$A$6:$E$8,4,FALSE)</x:f>
        <x:v>6</x:v>
      </x:c>
      <x:c r="I18378" s="15" t="n">
        <x:f>E18378*G18378/1000000</x:f>
        <x:v>0.14036022000000004</x:v>
      </x:c>
      <x:c r="J18378" s="15" t="n">
        <x:f>F18378*H18378/1000000</x:f>
        <x:v>0.020772</x:v>
      </x:c>
      <x:c r="K18378" s="15" t="n">
        <x:f>SUM(I18378:J18378)</x:f>
        <x:v>0.16113222000000005</x:v>
      </x:c>
    </x:row>
    <x:row r="18379" ht="23" customHeight="1">
      <x:c r="A18379" s="2" t="str">
        <x:v>REQ-18375</x:v>
      </x:c>
      <x:c r="B18379" s="2" t="n">
        <x:v>28</x:v>
      </x:c>
      <x:c r="C18379" s="2" t="str">
        <x:v>Operations</x:v>
      </x:c>
      <x:c r="D18379" s="2" t="str">
        <x:v>Balanced</x:v>
      </x:c>
      <x:c r="E18379" s="16" t="n">
        <x:v>30557</x:v>
      </x:c>
      <x:c r="F18379" s="16" t="n">
        <x:v>782</x:v>
      </x:c>
      <x:c r="G18379" s="15" t="n">
        <x:f>VLOOKUP(D18379,'Pricing'!$A$6:$E$8,5,FALSE)</x:f>
        <x:v>1.2300000000000002</x:v>
      </x:c>
      <x:c r="H18379" s="15" t="n">
        <x:f>VLOOKUP(D18379,'Pricing'!$A$6:$E$8,4,FALSE)</x:f>
        <x:v>6</x:v>
      </x:c>
      <x:c r="I18379" s="15" t="n">
        <x:f>E18379*G18379/1000000</x:f>
        <x:v>0.037585110000000005</x:v>
      </x:c>
      <x:c r="J18379" s="15" t="n">
        <x:f>F18379*H18379/1000000</x:f>
        <x:v>0.004692</x:v>
      </x:c>
      <x:c r="K18379" s="15" t="n">
        <x:f>SUM(I18379:J18379)</x:f>
        <x:v>0.04227711000000001</x:v>
      </x:c>
    </x:row>
    <x:row r="18380" ht="23" customHeight="1">
      <x:c r="A18380" s="2" t="str">
        <x:v>REQ-18376</x:v>
      </x:c>
      <x:c r="B18380" s="2" t="n">
        <x:v>23</x:v>
      </x:c>
      <x:c r="C18380" s="2" t="str">
        <x:v>Support</x:v>
      </x:c>
      <x:c r="D18380" s="2" t="str">
        <x:v>Swift</x:v>
      </x:c>
      <x:c r="E18380" s="16" t="n">
        <x:v>7939</x:v>
      </x:c>
      <x:c r="F18380" s="16" t="n">
        <x:v>2458</x:v>
      </x:c>
      <x:c r="G18380" s="15" t="n">
        <x:f>VLOOKUP(D18380,'Pricing'!$A$6:$E$8,5,FALSE)</x:f>
        <x:v>0.246</x:v>
      </x:c>
      <x:c r="H18380" s="15" t="n">
        <x:f>VLOOKUP(D18380,'Pricing'!$A$6:$E$8,4,FALSE)</x:f>
        <x:v>1.2</x:v>
      </x:c>
      <x:c r="I18380" s="15" t="n">
        <x:f>E18380*G18380/1000000</x:f>
        <x:v>0.001952994</x:v>
      </x:c>
      <x:c r="J18380" s="15" t="n">
        <x:f>F18380*H18380/1000000</x:f>
        <x:v>0.0029495999999999997</x:v>
      </x:c>
      <x:c r="K18380" s="15" t="n">
        <x:f>SUM(I18380:J18380)</x:f>
        <x:v>0.004902594</x:v>
      </x:c>
    </x:row>
    <x:row r="18381" ht="23" customHeight="1">
      <x:c r="A18381" s="2" t="str">
        <x:v>REQ-18377</x:v>
      </x:c>
      <x:c r="B18381" s="2" t="n">
        <x:v>9</x:v>
      </x:c>
      <x:c r="C18381" s="2" t="str">
        <x:v>Operations</x:v>
      </x:c>
      <x:c r="D18381" s="2" t="str">
        <x:v>Swift</x:v>
      </x:c>
      <x:c r="E18381" s="16" t="n">
        <x:v>39221</x:v>
      </x:c>
      <x:c r="F18381" s="16" t="n">
        <x:v>2893</x:v>
      </x:c>
      <x:c r="G18381" s="15" t="n">
        <x:f>VLOOKUP(D18381,'Pricing'!$A$6:$E$8,5,FALSE)</x:f>
        <x:v>0.246</x:v>
      </x:c>
      <x:c r="H18381" s="15" t="n">
        <x:f>VLOOKUP(D18381,'Pricing'!$A$6:$E$8,4,FALSE)</x:f>
        <x:v>1.2</x:v>
      </x:c>
      <x:c r="I18381" s="15" t="n">
        <x:f>E18381*G18381/1000000</x:f>
        <x:v>0.009648366</x:v>
      </x:c>
      <x:c r="J18381" s="15" t="n">
        <x:f>F18381*H18381/1000000</x:f>
        <x:v>0.0034716</x:v>
      </x:c>
      <x:c r="K18381" s="15" t="n">
        <x:f>SUM(I18381:J18381)</x:f>
        <x:v>0.013119966</x:v>
      </x:c>
    </x:row>
    <x:row r="18382" ht="23" customHeight="1">
      <x:c r="A18382" s="2" t="str">
        <x:v>REQ-18378</x:v>
      </x:c>
      <x:c r="B18382" s="2" t="n">
        <x:v>1</x:v>
      </x:c>
      <x:c r="C18382" s="2" t="str">
        <x:v>Growth</x:v>
      </x:c>
      <x:c r="D18382" s="2" t="str">
        <x:v>Balanced</x:v>
      </x:c>
      <x:c r="E18382" s="16" t="n">
        <x:v>66573</x:v>
      </x:c>
      <x:c r="F18382" s="16" t="n">
        <x:v>1830</x:v>
      </x:c>
      <x:c r="G18382" s="15" t="n">
        <x:f>VLOOKUP(D18382,'Pricing'!$A$6:$E$8,5,FALSE)</x:f>
        <x:v>1.2300000000000002</x:v>
      </x:c>
      <x:c r="H18382" s="15" t="n">
        <x:f>VLOOKUP(D18382,'Pricing'!$A$6:$E$8,4,FALSE)</x:f>
        <x:v>6</x:v>
      </x:c>
      <x:c r="I18382" s="15" t="n">
        <x:f>E18382*G18382/1000000</x:f>
        <x:v>0.08188479000000001</x:v>
      </x:c>
      <x:c r="J18382" s="15" t="n">
        <x:f>F18382*H18382/1000000</x:f>
        <x:v>0.01098</x:v>
      </x:c>
      <x:c r="K18382" s="15" t="n">
        <x:f>SUM(I18382:J18382)</x:f>
        <x:v>0.09286479000000002</x:v>
      </x:c>
    </x:row>
    <x:row r="18383" ht="23" customHeight="1">
      <x:c r="A18383" s="2" t="str">
        <x:v>REQ-18379</x:v>
      </x:c>
      <x:c r="B18383" s="2" t="n">
        <x:v>3</x:v>
      </x:c>
      <x:c r="C18383" s="2" t="str">
        <x:v>Engineering</x:v>
      </x:c>
      <x:c r="D18383" s="2" t="str">
        <x:v>Swift</x:v>
      </x:c>
      <x:c r="E18383" s="16" t="n">
        <x:v>43000</x:v>
      </x:c>
      <x:c r="F18383" s="16" t="n">
        <x:v>3144</x:v>
      </x:c>
      <x:c r="G18383" s="15" t="n">
        <x:f>VLOOKUP(D18383,'Pricing'!$A$6:$E$8,5,FALSE)</x:f>
        <x:v>0.246</x:v>
      </x:c>
      <x:c r="H18383" s="15" t="n">
        <x:f>VLOOKUP(D18383,'Pricing'!$A$6:$E$8,4,FALSE)</x:f>
        <x:v>1.2</x:v>
      </x:c>
      <x:c r="I18383" s="15" t="n">
        <x:f>E18383*G18383/1000000</x:f>
        <x:v>0.010578</x:v>
      </x:c>
      <x:c r="J18383" s="15" t="n">
        <x:f>F18383*H18383/1000000</x:f>
        <x:v>0.0037727999999999998</x:v>
      </x:c>
      <x:c r="K18383" s="15" t="n">
        <x:f>SUM(I18383:J18383)</x:f>
        <x:v>0.0143508</x:v>
      </x:c>
    </x:row>
    <x:row r="18384" ht="23" customHeight="1">
      <x:c r="A18384" s="2" t="str">
        <x:v>REQ-18380</x:v>
      </x:c>
      <x:c r="B18384" s="2" t="n">
        <x:v>2</x:v>
      </x:c>
      <x:c r="C18384" s="2" t="str">
        <x:v>Support</x:v>
      </x:c>
      <x:c r="D18384" s="2" t="str">
        <x:v>Balanced</x:v>
      </x:c>
      <x:c r="E18384" s="16" t="n">
        <x:v>108554</x:v>
      </x:c>
      <x:c r="F18384" s="16" t="n">
        <x:v>1029</x:v>
      </x:c>
      <x:c r="G18384" s="15" t="n">
        <x:f>VLOOKUP(D18384,'Pricing'!$A$6:$E$8,5,FALSE)</x:f>
        <x:v>1.2300000000000002</x:v>
      </x:c>
      <x:c r="H18384" s="15" t="n">
        <x:f>VLOOKUP(D18384,'Pricing'!$A$6:$E$8,4,FALSE)</x:f>
        <x:v>6</x:v>
      </x:c>
      <x:c r="I18384" s="15" t="n">
        <x:f>E18384*G18384/1000000</x:f>
        <x:v>0.13352142</x:v>
      </x:c>
      <x:c r="J18384" s="15" t="n">
        <x:f>F18384*H18384/1000000</x:f>
        <x:v>0.006174</x:v>
      </x:c>
      <x:c r="K18384" s="15" t="n">
        <x:f>SUM(I18384:J18384)</x:f>
        <x:v>0.13969542000000001</x:v>
      </x:c>
    </x:row>
    <x:row r="18385" ht="23" customHeight="1">
      <x:c r="A18385" s="2" t="str">
        <x:v>REQ-18381</x:v>
      </x:c>
      <x:c r="B18385" s="2" t="n">
        <x:v>25</x:v>
      </x:c>
      <x:c r="C18385" s="2" t="str">
        <x:v>Engineering</x:v>
      </x:c>
      <x:c r="D18385" s="2" t="str">
        <x:v>Swift</x:v>
      </x:c>
      <x:c r="E18385" s="16" t="n">
        <x:v>65652</x:v>
      </x:c>
      <x:c r="F18385" s="16" t="n">
        <x:v>1186</x:v>
      </x:c>
      <x:c r="G18385" s="15" t="n">
        <x:f>VLOOKUP(D18385,'Pricing'!$A$6:$E$8,5,FALSE)</x:f>
        <x:v>0.246</x:v>
      </x:c>
      <x:c r="H18385" s="15" t="n">
        <x:f>VLOOKUP(D18385,'Pricing'!$A$6:$E$8,4,FALSE)</x:f>
        <x:v>1.2</x:v>
      </x:c>
      <x:c r="I18385" s="15" t="n">
        <x:f>E18385*G18385/1000000</x:f>
        <x:v>0.016150392</x:v>
      </x:c>
      <x:c r="J18385" s="15" t="n">
        <x:f>F18385*H18385/1000000</x:f>
        <x:v>0.0014232000000000001</x:v>
      </x:c>
      <x:c r="K18385" s="15" t="n">
        <x:f>SUM(I18385:J18385)</x:f>
        <x:v>0.017573592</x:v>
      </x:c>
    </x:row>
    <x:row r="18386" ht="23" customHeight="1">
      <x:c r="A18386" s="2" t="str">
        <x:v>REQ-18382</x:v>
      </x:c>
      <x:c r="B18386" s="2" t="n">
        <x:v>21</x:v>
      </x:c>
      <x:c r="C18386" s="2" t="str">
        <x:v>Growth</x:v>
      </x:c>
      <x:c r="D18386" s="2" t="str">
        <x:v>Balanced</x:v>
      </x:c>
      <x:c r="E18386" s="16" t="n">
        <x:v>38770</x:v>
      </x:c>
      <x:c r="F18386" s="16" t="n">
        <x:v>2531</x:v>
      </x:c>
      <x:c r="G18386" s="15" t="n">
        <x:f>VLOOKUP(D18386,'Pricing'!$A$6:$E$8,5,FALSE)</x:f>
        <x:v>1.2300000000000002</x:v>
      </x:c>
      <x:c r="H18386" s="15" t="n">
        <x:f>VLOOKUP(D18386,'Pricing'!$A$6:$E$8,4,FALSE)</x:f>
        <x:v>6</x:v>
      </x:c>
      <x:c r="I18386" s="15" t="n">
        <x:f>E18386*G18386/1000000</x:f>
        <x:v>0.0476871</x:v>
      </x:c>
      <x:c r="J18386" s="15" t="n">
        <x:f>F18386*H18386/1000000</x:f>
        <x:v>0.015186</x:v>
      </x:c>
      <x:c r="K18386" s="15" t="n">
        <x:f>SUM(I18386:J18386)</x:f>
        <x:v>0.0628731</x:v>
      </x:c>
    </x:row>
    <x:row r="18387" ht="23" customHeight="1">
      <x:c r="A18387" s="2" t="str">
        <x:v>REQ-18383</x:v>
      </x:c>
      <x:c r="B18387" s="2" t="n">
        <x:v>3</x:v>
      </x:c>
      <x:c r="C18387" s="2" t="str">
        <x:v>Engineering</x:v>
      </x:c>
      <x:c r="D18387" s="2" t="str">
        <x:v>Swift</x:v>
      </x:c>
      <x:c r="E18387" s="16" t="n">
        <x:v>112231</x:v>
      </x:c>
      <x:c r="F18387" s="16" t="n">
        <x:v>3825</x:v>
      </x:c>
      <x:c r="G18387" s="15" t="n">
        <x:f>VLOOKUP(D18387,'Pricing'!$A$6:$E$8,5,FALSE)</x:f>
        <x:v>0.246</x:v>
      </x:c>
      <x:c r="H18387" s="15" t="n">
        <x:f>VLOOKUP(D18387,'Pricing'!$A$6:$E$8,4,FALSE)</x:f>
        <x:v>1.2</x:v>
      </x:c>
      <x:c r="I18387" s="15" t="n">
        <x:f>E18387*G18387/1000000</x:f>
        <x:v>0.027608826</x:v>
      </x:c>
      <x:c r="J18387" s="15" t="n">
        <x:f>F18387*H18387/1000000</x:f>
        <x:v>0.00459</x:v>
      </x:c>
      <x:c r="K18387" s="15" t="n">
        <x:f>SUM(I18387:J18387)</x:f>
        <x:v>0.032198826</x:v>
      </x:c>
    </x:row>
    <x:row r="18388" ht="23" customHeight="1">
      <x:c r="A18388" s="2" t="str">
        <x:v>REQ-18384</x:v>
      </x:c>
      <x:c r="B18388" s="2" t="n">
        <x:v>4</x:v>
      </x:c>
      <x:c r="C18388" s="2" t="str">
        <x:v>Product</x:v>
      </x:c>
      <x:c r="D18388" s="2" t="str">
        <x:v>Swift</x:v>
      </x:c>
      <x:c r="E18388" s="16" t="n">
        <x:v>63888</x:v>
      </x:c>
      <x:c r="F18388" s="16" t="n">
        <x:v>2142</x:v>
      </x:c>
      <x:c r="G18388" s="15" t="n">
        <x:f>VLOOKUP(D18388,'Pricing'!$A$6:$E$8,5,FALSE)</x:f>
        <x:v>0.246</x:v>
      </x:c>
      <x:c r="H18388" s="15" t="n">
        <x:f>VLOOKUP(D18388,'Pricing'!$A$6:$E$8,4,FALSE)</x:f>
        <x:v>1.2</x:v>
      </x:c>
      <x:c r="I18388" s="15" t="n">
        <x:f>E18388*G18388/1000000</x:f>
        <x:v>0.015716448</x:v>
      </x:c>
      <x:c r="J18388" s="15" t="n">
        <x:f>F18388*H18388/1000000</x:f>
        <x:v>0.0025704</x:v>
      </x:c>
      <x:c r="K18388" s="15" t="n">
        <x:f>SUM(I18388:J18388)</x:f>
        <x:v>0.018286848</x:v>
      </x:c>
    </x:row>
    <x:row r="18389" ht="23" customHeight="1">
      <x:c r="A18389" s="2" t="str">
        <x:v>REQ-18385</x:v>
      </x:c>
      <x:c r="B18389" s="2" t="n">
        <x:v>2</x:v>
      </x:c>
      <x:c r="C18389" s="2" t="str">
        <x:v>Engineering</x:v>
      </x:c>
      <x:c r="D18389" s="2" t="str">
        <x:v>Swift</x:v>
      </x:c>
      <x:c r="E18389" s="16" t="n">
        <x:v>41285</x:v>
      </x:c>
      <x:c r="F18389" s="16" t="n">
        <x:v>1875</x:v>
      </x:c>
      <x:c r="G18389" s="15" t="n">
        <x:f>VLOOKUP(D18389,'Pricing'!$A$6:$E$8,5,FALSE)</x:f>
        <x:v>0.246</x:v>
      </x:c>
      <x:c r="H18389" s="15" t="n">
        <x:f>VLOOKUP(D18389,'Pricing'!$A$6:$E$8,4,FALSE)</x:f>
        <x:v>1.2</x:v>
      </x:c>
      <x:c r="I18389" s="15" t="n">
        <x:f>E18389*G18389/1000000</x:f>
        <x:v>0.010156110000000001</x:v>
      </x:c>
      <x:c r="J18389" s="15" t="n">
        <x:f>F18389*H18389/1000000</x:f>
        <x:v>0.00225</x:v>
      </x:c>
      <x:c r="K18389" s="15" t="n">
        <x:f>SUM(I18389:J18389)</x:f>
        <x:v>0.012406110000000001</x:v>
      </x:c>
    </x:row>
    <x:row r="18390" ht="23" customHeight="1">
      <x:c r="A18390" s="2" t="str">
        <x:v>REQ-18386</x:v>
      </x:c>
      <x:c r="B18390" s="2" t="n">
        <x:v>8</x:v>
      </x:c>
      <x:c r="C18390" s="2" t="str">
        <x:v>Product</x:v>
      </x:c>
      <x:c r="D18390" s="2" t="str">
        <x:v>Reasoning</x:v>
      </x:c>
      <x:c r="E18390" s="16" t="n">
        <x:v>54680</x:v>
      </x:c>
      <x:c r="F18390" s="16" t="n">
        <x:v>3003</x:v>
      </x:c>
      <x:c r="G18390" s="15" t="n">
        <x:f>VLOOKUP(D18390,'Pricing'!$A$6:$E$8,5,FALSE)</x:f>
        <x:v>4.920000000000001</x:v>
      </x:c>
      <x:c r="H18390" s="15" t="n">
        <x:f>VLOOKUP(D18390,'Pricing'!$A$6:$E$8,4,FALSE)</x:f>
        <x:v>24</x:v>
      </x:c>
      <x:c r="I18390" s="15" t="n">
        <x:f>E18390*G18390/1000000</x:f>
        <x:v>0.26902560000000003</x:v>
      </x:c>
      <x:c r="J18390" s="15" t="n">
        <x:f>F18390*H18390/1000000</x:f>
        <x:v>0.072072</x:v>
      </x:c>
      <x:c r="K18390" s="15" t="n">
        <x:f>SUM(I18390:J18390)</x:f>
        <x:v>0.3410976</x:v>
      </x:c>
    </x:row>
    <x:row r="18391" ht="23" customHeight="1">
      <x:c r="A18391" s="2" t="str">
        <x:v>REQ-18387</x:v>
      </x:c>
      <x:c r="B18391" s="2" t="n">
        <x:v>22</x:v>
      </x:c>
      <x:c r="C18391" s="2" t="str">
        <x:v>Operations</x:v>
      </x:c>
      <x:c r="D18391" s="2" t="str">
        <x:v>Balanced</x:v>
      </x:c>
      <x:c r="E18391" s="16" t="n">
        <x:v>103413</x:v>
      </x:c>
      <x:c r="F18391" s="16" t="n">
        <x:v>3179</x:v>
      </x:c>
      <x:c r="G18391" s="15" t="n">
        <x:f>VLOOKUP(D18391,'Pricing'!$A$6:$E$8,5,FALSE)</x:f>
        <x:v>1.2300000000000002</x:v>
      </x:c>
      <x:c r="H18391" s="15" t="n">
        <x:f>VLOOKUP(D18391,'Pricing'!$A$6:$E$8,4,FALSE)</x:f>
        <x:v>6</x:v>
      </x:c>
      <x:c r="I18391" s="15" t="n">
        <x:f>E18391*G18391/1000000</x:f>
        <x:v>0.12719799</x:v>
      </x:c>
      <x:c r="J18391" s="15" t="n">
        <x:f>F18391*H18391/1000000</x:f>
        <x:v>0.019074</x:v>
      </x:c>
      <x:c r="K18391" s="15" t="n">
        <x:f>SUM(I18391:J18391)</x:f>
        <x:v>0.14627199000000002</x:v>
      </x:c>
    </x:row>
    <x:row r="18392" ht="23" customHeight="1">
      <x:c r="A18392" s="2" t="str">
        <x:v>REQ-18388</x:v>
      </x:c>
      <x:c r="B18392" s="2" t="n">
        <x:v>27</x:v>
      </x:c>
      <x:c r="C18392" s="2" t="str">
        <x:v>Growth</x:v>
      </x:c>
      <x:c r="D18392" s="2" t="str">
        <x:v>Swift</x:v>
      </x:c>
      <x:c r="E18392" s="16" t="n">
        <x:v>80182</x:v>
      </x:c>
      <x:c r="F18392" s="16" t="n">
        <x:v>3708</x:v>
      </x:c>
      <x:c r="G18392" s="15" t="n">
        <x:f>VLOOKUP(D18392,'Pricing'!$A$6:$E$8,5,FALSE)</x:f>
        <x:v>0.246</x:v>
      </x:c>
      <x:c r="H18392" s="15" t="n">
        <x:f>VLOOKUP(D18392,'Pricing'!$A$6:$E$8,4,FALSE)</x:f>
        <x:v>1.2</x:v>
      </x:c>
      <x:c r="I18392" s="15" t="n">
        <x:f>E18392*G18392/1000000</x:f>
        <x:v>0.019724772</x:v>
      </x:c>
      <x:c r="J18392" s="15" t="n">
        <x:f>F18392*H18392/1000000</x:f>
        <x:v>0.0044496</x:v>
      </x:c>
      <x:c r="K18392" s="15" t="n">
        <x:f>SUM(I18392:J18392)</x:f>
        <x:v>0.024174372</x:v>
      </x:c>
    </x:row>
    <x:row r="18393" ht="23" customHeight="1">
      <x:c r="A18393" s="2" t="str">
        <x:v>REQ-18389</x:v>
      </x:c>
      <x:c r="B18393" s="2" t="n">
        <x:v>23</x:v>
      </x:c>
      <x:c r="C18393" s="2" t="str">
        <x:v>Operations</x:v>
      </x:c>
      <x:c r="D18393" s="2" t="str">
        <x:v>Swift</x:v>
      </x:c>
      <x:c r="E18393" s="16" t="n">
        <x:v>101053</x:v>
      </x:c>
      <x:c r="F18393" s="16" t="n">
        <x:v>3759</x:v>
      </x:c>
      <x:c r="G18393" s="15" t="n">
        <x:f>VLOOKUP(D18393,'Pricing'!$A$6:$E$8,5,FALSE)</x:f>
        <x:v>0.246</x:v>
      </x:c>
      <x:c r="H18393" s="15" t="n">
        <x:f>VLOOKUP(D18393,'Pricing'!$A$6:$E$8,4,FALSE)</x:f>
        <x:v>1.2</x:v>
      </x:c>
      <x:c r="I18393" s="15" t="n">
        <x:f>E18393*G18393/1000000</x:f>
        <x:v>0.024859038</x:v>
      </x:c>
      <x:c r="J18393" s="15" t="n">
        <x:f>F18393*H18393/1000000</x:f>
        <x:v>0.004510800000000001</x:v>
      </x:c>
      <x:c r="K18393" s="15" t="n">
        <x:f>SUM(I18393:J18393)</x:f>
        <x:v>0.029369838000000002</x:v>
      </x:c>
    </x:row>
    <x:row r="18394" ht="23" customHeight="1">
      <x:c r="A18394" s="2" t="str">
        <x:v>REQ-18390</x:v>
      </x:c>
      <x:c r="B18394" s="2" t="n">
        <x:v>25</x:v>
      </x:c>
      <x:c r="C18394" s="2" t="str">
        <x:v>Product</x:v>
      </x:c>
      <x:c r="D18394" s="2" t="str">
        <x:v>Balanced</x:v>
      </x:c>
      <x:c r="E18394" s="16" t="n">
        <x:v>84655</x:v>
      </x:c>
      <x:c r="F18394" s="16" t="n">
        <x:v>328</x:v>
      </x:c>
      <x:c r="G18394" s="15" t="n">
        <x:f>VLOOKUP(D18394,'Pricing'!$A$6:$E$8,5,FALSE)</x:f>
        <x:v>1.2300000000000002</x:v>
      </x:c>
      <x:c r="H18394" s="15" t="n">
        <x:f>VLOOKUP(D18394,'Pricing'!$A$6:$E$8,4,FALSE)</x:f>
        <x:v>6</x:v>
      </x:c>
      <x:c r="I18394" s="15" t="n">
        <x:f>E18394*G18394/1000000</x:f>
        <x:v>0.10412565000000003</x:v>
      </x:c>
      <x:c r="J18394" s="15" t="n">
        <x:f>F18394*H18394/1000000</x:f>
        <x:v>0.001968</x:v>
      </x:c>
      <x:c r="K18394" s="15" t="n">
        <x:f>SUM(I18394:J18394)</x:f>
        <x:v>0.10609365000000003</x:v>
      </x:c>
    </x:row>
    <x:row r="18395" ht="23" customHeight="1">
      <x:c r="A18395" s="2" t="str">
        <x:v>REQ-18391</x:v>
      </x:c>
      <x:c r="B18395" s="2" t="n">
        <x:v>1</x:v>
      </x:c>
      <x:c r="C18395" s="2" t="str">
        <x:v>Operations</x:v>
      </x:c>
      <x:c r="D18395" s="2" t="str">
        <x:v>Swift</x:v>
      </x:c>
      <x:c r="E18395" s="16" t="n">
        <x:v>23098</x:v>
      </x:c>
      <x:c r="F18395" s="16" t="n">
        <x:v>210</x:v>
      </x:c>
      <x:c r="G18395" s="15" t="n">
        <x:f>VLOOKUP(D18395,'Pricing'!$A$6:$E$8,5,FALSE)</x:f>
        <x:v>0.246</x:v>
      </x:c>
      <x:c r="H18395" s="15" t="n">
        <x:f>VLOOKUP(D18395,'Pricing'!$A$6:$E$8,4,FALSE)</x:f>
        <x:v>1.2</x:v>
      </x:c>
      <x:c r="I18395" s="15" t="n">
        <x:f>E18395*G18395/1000000</x:f>
        <x:v>0.005682108</x:v>
      </x:c>
      <x:c r="J18395" s="15" t="n">
        <x:f>F18395*H18395/1000000</x:f>
        <x:v>0.000252</x:v>
      </x:c>
      <x:c r="K18395" s="15" t="n">
        <x:f>SUM(I18395:J18395)</x:f>
        <x:v>0.005934108</x:v>
      </x:c>
    </x:row>
    <x:row r="18396" ht="23" customHeight="1">
      <x:c r="A18396" s="2" t="str">
        <x:v>REQ-18392</x:v>
      </x:c>
      <x:c r="B18396" s="2" t="n">
        <x:v>5</x:v>
      </x:c>
      <x:c r="C18396" s="2" t="str">
        <x:v>Growth</x:v>
      </x:c>
      <x:c r="D18396" s="2" t="str">
        <x:v>Swift</x:v>
      </x:c>
      <x:c r="E18396" s="16" t="n">
        <x:v>114465</x:v>
      </x:c>
      <x:c r="F18396" s="16" t="n">
        <x:v>2225</x:v>
      </x:c>
      <x:c r="G18396" s="15" t="n">
        <x:f>VLOOKUP(D18396,'Pricing'!$A$6:$E$8,5,FALSE)</x:f>
        <x:v>0.246</x:v>
      </x:c>
      <x:c r="H18396" s="15" t="n">
        <x:f>VLOOKUP(D18396,'Pricing'!$A$6:$E$8,4,FALSE)</x:f>
        <x:v>1.2</x:v>
      </x:c>
      <x:c r="I18396" s="15" t="n">
        <x:f>E18396*G18396/1000000</x:f>
        <x:v>0.02815839</x:v>
      </x:c>
      <x:c r="J18396" s="15" t="n">
        <x:f>F18396*H18396/1000000</x:f>
        <x:v>0.00267</x:v>
      </x:c>
      <x:c r="K18396" s="15" t="n">
        <x:f>SUM(I18396:J18396)</x:f>
        <x:v>0.030828389999999997</x:v>
      </x:c>
    </x:row>
    <x:row r="18397" ht="23" customHeight="1">
      <x:c r="A18397" s="2" t="str">
        <x:v>REQ-18393</x:v>
      </x:c>
      <x:c r="B18397" s="2" t="n">
        <x:v>5</x:v>
      </x:c>
      <x:c r="C18397" s="2" t="str">
        <x:v>Research</x:v>
      </x:c>
      <x:c r="D18397" s="2" t="str">
        <x:v>Swift</x:v>
      </x:c>
      <x:c r="E18397" s="16" t="n">
        <x:v>73991</x:v>
      </x:c>
      <x:c r="F18397" s="16" t="n">
        <x:v>1783</x:v>
      </x:c>
      <x:c r="G18397" s="15" t="n">
        <x:f>VLOOKUP(D18397,'Pricing'!$A$6:$E$8,5,FALSE)</x:f>
        <x:v>0.246</x:v>
      </x:c>
      <x:c r="H18397" s="15" t="n">
        <x:f>VLOOKUP(D18397,'Pricing'!$A$6:$E$8,4,FALSE)</x:f>
        <x:v>1.2</x:v>
      </x:c>
      <x:c r="I18397" s="15" t="n">
        <x:f>E18397*G18397/1000000</x:f>
        <x:v>0.018201786</x:v>
      </x:c>
      <x:c r="J18397" s="15" t="n">
        <x:f>F18397*H18397/1000000</x:f>
        <x:v>0.0021395999999999997</x:v>
      </x:c>
      <x:c r="K18397" s="15" t="n">
        <x:f>SUM(I18397:J18397)</x:f>
        <x:v>0.020341386</x:v>
      </x:c>
    </x:row>
    <x:row r="18398" ht="23" customHeight="1">
      <x:c r="A18398" s="2" t="str">
        <x:v>REQ-18394</x:v>
      </x:c>
      <x:c r="B18398" s="2" t="n">
        <x:v>12</x:v>
      </x:c>
      <x:c r="C18398" s="2" t="str">
        <x:v>Growth</x:v>
      </x:c>
      <x:c r="D18398" s="2" t="str">
        <x:v>Reasoning</x:v>
      </x:c>
      <x:c r="E18398" s="16" t="n">
        <x:v>48196</x:v>
      </x:c>
      <x:c r="F18398" s="16" t="n">
        <x:v>3537</x:v>
      </x:c>
      <x:c r="G18398" s="15" t="n">
        <x:f>VLOOKUP(D18398,'Pricing'!$A$6:$E$8,5,FALSE)</x:f>
        <x:v>4.920000000000001</x:v>
      </x:c>
      <x:c r="H18398" s="15" t="n">
        <x:f>VLOOKUP(D18398,'Pricing'!$A$6:$E$8,4,FALSE)</x:f>
        <x:v>24</x:v>
      </x:c>
      <x:c r="I18398" s="15" t="n">
        <x:f>E18398*G18398/1000000</x:f>
        <x:v>0.23712432000000003</x:v>
      </x:c>
      <x:c r="J18398" s="15" t="n">
        <x:f>F18398*H18398/1000000</x:f>
        <x:v>0.084888</x:v>
      </x:c>
      <x:c r="K18398" s="15" t="n">
        <x:f>SUM(I18398:J18398)</x:f>
        <x:v>0.32201232</x:v>
      </x:c>
    </x:row>
    <x:row r="18399" ht="23" customHeight="1">
      <x:c r="A18399" s="2" t="str">
        <x:v>REQ-18395</x:v>
      </x:c>
      <x:c r="B18399" s="2" t="n">
        <x:v>9</x:v>
      </x:c>
      <x:c r="C18399" s="2" t="str">
        <x:v>Research</x:v>
      </x:c>
      <x:c r="D18399" s="2" t="str">
        <x:v>Swift</x:v>
      </x:c>
      <x:c r="E18399" s="16" t="n">
        <x:v>27724</x:v>
      </x:c>
      <x:c r="F18399" s="16" t="n">
        <x:v>3333</x:v>
      </x:c>
      <x:c r="G18399" s="15" t="n">
        <x:f>VLOOKUP(D18399,'Pricing'!$A$6:$E$8,5,FALSE)</x:f>
        <x:v>0.246</x:v>
      </x:c>
      <x:c r="H18399" s="15" t="n">
        <x:f>VLOOKUP(D18399,'Pricing'!$A$6:$E$8,4,FALSE)</x:f>
        <x:v>1.2</x:v>
      </x:c>
      <x:c r="I18399" s="15" t="n">
        <x:f>E18399*G18399/1000000</x:f>
        <x:v>0.0068201040000000004</x:v>
      </x:c>
      <x:c r="J18399" s="15" t="n">
        <x:f>F18399*H18399/1000000</x:f>
        <x:v>0.0039996</x:v>
      </x:c>
      <x:c r="K18399" s="15" t="n">
        <x:f>SUM(I18399:J18399)</x:f>
        <x:v>0.010819704</x:v>
      </x:c>
    </x:row>
    <x:row r="18400" ht="23" customHeight="1">
      <x:c r="A18400" s="2" t="str">
        <x:v>REQ-18396</x:v>
      </x:c>
      <x:c r="B18400" s="2" t="n">
        <x:v>15</x:v>
      </x:c>
      <x:c r="C18400" s="2" t="str">
        <x:v>Support</x:v>
      </x:c>
      <x:c r="D18400" s="2" t="str">
        <x:v>Swift</x:v>
      </x:c>
      <x:c r="E18400" s="16" t="n">
        <x:v>44624</x:v>
      </x:c>
      <x:c r="F18400" s="16" t="n">
        <x:v>2151</x:v>
      </x:c>
      <x:c r="G18400" s="15" t="n">
        <x:f>VLOOKUP(D18400,'Pricing'!$A$6:$E$8,5,FALSE)</x:f>
        <x:v>0.246</x:v>
      </x:c>
      <x:c r="H18400" s="15" t="n">
        <x:f>VLOOKUP(D18400,'Pricing'!$A$6:$E$8,4,FALSE)</x:f>
        <x:v>1.2</x:v>
      </x:c>
      <x:c r="I18400" s="15" t="n">
        <x:f>E18400*G18400/1000000</x:f>
        <x:v>0.010977503999999999</x:v>
      </x:c>
      <x:c r="J18400" s="15" t="n">
        <x:f>F18400*H18400/1000000</x:f>
        <x:v>0.0025811999999999996</x:v>
      </x:c>
      <x:c r="K18400" s="15" t="n">
        <x:f>SUM(I18400:J18400)</x:f>
        <x:v>0.013558703999999998</x:v>
      </x:c>
    </x:row>
    <x:row r="18401" ht="23" customHeight="1">
      <x:c r="A18401" s="2" t="str">
        <x:v>REQ-18397</x:v>
      </x:c>
      <x:c r="B18401" s="2" t="n">
        <x:v>1</x:v>
      </x:c>
      <x:c r="C18401" s="2" t="str">
        <x:v>Research</x:v>
      </x:c>
      <x:c r="D18401" s="2" t="str">
        <x:v>Swift</x:v>
      </x:c>
      <x:c r="E18401" s="16" t="n">
        <x:v>18285</x:v>
      </x:c>
      <x:c r="F18401" s="16" t="n">
        <x:v>946</x:v>
      </x:c>
      <x:c r="G18401" s="15" t="n">
        <x:f>VLOOKUP(D18401,'Pricing'!$A$6:$E$8,5,FALSE)</x:f>
        <x:v>0.246</x:v>
      </x:c>
      <x:c r="H18401" s="15" t="n">
        <x:f>VLOOKUP(D18401,'Pricing'!$A$6:$E$8,4,FALSE)</x:f>
        <x:v>1.2</x:v>
      </x:c>
      <x:c r="I18401" s="15" t="n">
        <x:f>E18401*G18401/1000000</x:f>
        <x:v>0.00449811</x:v>
      </x:c>
      <x:c r="J18401" s="15" t="n">
        <x:f>F18401*H18401/1000000</x:f>
        <x:v>0.0011352</x:v>
      </x:c>
      <x:c r="K18401" s="15" t="n">
        <x:f>SUM(I18401:J18401)</x:f>
        <x:v>0.00563331</x:v>
      </x:c>
    </x:row>
    <x:row r="18402" ht="23" customHeight="1">
      <x:c r="A18402" s="2" t="str">
        <x:v>REQ-18398</x:v>
      </x:c>
      <x:c r="B18402" s="2" t="n">
        <x:v>6</x:v>
      </x:c>
      <x:c r="C18402" s="2" t="str">
        <x:v>Growth</x:v>
      </x:c>
      <x:c r="D18402" s="2" t="str">
        <x:v>Balanced</x:v>
      </x:c>
      <x:c r="E18402" s="16" t="n">
        <x:v>108677</x:v>
      </x:c>
      <x:c r="F18402" s="16" t="n">
        <x:v>2503</x:v>
      </x:c>
      <x:c r="G18402" s="15" t="n">
        <x:f>VLOOKUP(D18402,'Pricing'!$A$6:$E$8,5,FALSE)</x:f>
        <x:v>1.2300000000000002</x:v>
      </x:c>
      <x:c r="H18402" s="15" t="n">
        <x:f>VLOOKUP(D18402,'Pricing'!$A$6:$E$8,4,FALSE)</x:f>
        <x:v>6</x:v>
      </x:c>
      <x:c r="I18402" s="15" t="n">
        <x:f>E18402*G18402/1000000</x:f>
        <x:v>0.13367271000000003</x:v>
      </x:c>
      <x:c r="J18402" s="15" t="n">
        <x:f>F18402*H18402/1000000</x:f>
        <x:v>0.015018</x:v>
      </x:c>
      <x:c r="K18402" s="15" t="n">
        <x:f>SUM(I18402:J18402)</x:f>
        <x:v>0.14869071000000003</x:v>
      </x:c>
    </x:row>
    <x:row r="18403" ht="23" customHeight="1">
      <x:c r="A18403" s="2" t="str">
        <x:v>REQ-18399</x:v>
      </x:c>
      <x:c r="B18403" s="2" t="n">
        <x:v>19</x:v>
      </x:c>
      <x:c r="C18403" s="2" t="str">
        <x:v>Research</x:v>
      </x:c>
      <x:c r="D18403" s="2" t="str">
        <x:v>Balanced</x:v>
      </x:c>
      <x:c r="E18403" s="16" t="n">
        <x:v>58554</x:v>
      </x:c>
      <x:c r="F18403" s="16" t="n">
        <x:v>1066</x:v>
      </x:c>
      <x:c r="G18403" s="15" t="n">
        <x:f>VLOOKUP(D18403,'Pricing'!$A$6:$E$8,5,FALSE)</x:f>
        <x:v>1.2300000000000002</x:v>
      </x:c>
      <x:c r="H18403" s="15" t="n">
        <x:f>VLOOKUP(D18403,'Pricing'!$A$6:$E$8,4,FALSE)</x:f>
        <x:v>6</x:v>
      </x:c>
      <x:c r="I18403" s="15" t="n">
        <x:f>E18403*G18403/1000000</x:f>
        <x:v>0.07202142000000002</x:v>
      </x:c>
      <x:c r="J18403" s="15" t="n">
        <x:f>F18403*H18403/1000000</x:f>
        <x:v>0.006396</x:v>
      </x:c>
      <x:c r="K18403" s="15" t="n">
        <x:f>SUM(I18403:J18403)</x:f>
        <x:v>0.07841742000000002</x:v>
      </x:c>
    </x:row>
    <x:row r="18404" ht="23" customHeight="1">
      <x:c r="A18404" s="2" t="str">
        <x:v>REQ-18400</x:v>
      </x:c>
      <x:c r="B18404" s="2" t="n">
        <x:v>24</x:v>
      </x:c>
      <x:c r="C18404" s="2" t="str">
        <x:v>Support</x:v>
      </x:c>
      <x:c r="D18404" s="2" t="str">
        <x:v>Balanced</x:v>
      </x:c>
      <x:c r="E18404" s="16" t="n">
        <x:v>93801</x:v>
      </x:c>
      <x:c r="F18404" s="16" t="n">
        <x:v>898</x:v>
      </x:c>
      <x:c r="G18404" s="15" t="n">
        <x:f>VLOOKUP(D18404,'Pricing'!$A$6:$E$8,5,FALSE)</x:f>
        <x:v>1.2300000000000002</x:v>
      </x:c>
      <x:c r="H18404" s="15" t="n">
        <x:f>VLOOKUP(D18404,'Pricing'!$A$6:$E$8,4,FALSE)</x:f>
        <x:v>6</x:v>
      </x:c>
      <x:c r="I18404" s="15" t="n">
        <x:f>E18404*G18404/1000000</x:f>
        <x:v>0.11537523000000002</x:v>
      </x:c>
      <x:c r="J18404" s="15" t="n">
        <x:f>F18404*H18404/1000000</x:f>
        <x:v>0.005388</x:v>
      </x:c>
      <x:c r="K18404" s="15" t="n">
        <x:f>SUM(I18404:J18404)</x:f>
        <x:v>0.12076323000000003</x:v>
      </x:c>
    </x:row>
    <x:row r="18405" ht="23" customHeight="1">
      <x:c r="A18405" s="2" t="str">
        <x:v>REQ-18401</x:v>
      </x:c>
      <x:c r="B18405" s="2" t="n">
        <x:v>3</x:v>
      </x:c>
      <x:c r="C18405" s="2" t="str">
        <x:v>Research</x:v>
      </x:c>
      <x:c r="D18405" s="2" t="str">
        <x:v>Swift</x:v>
      </x:c>
      <x:c r="E18405" s="16" t="n">
        <x:v>44988</x:v>
      </x:c>
      <x:c r="F18405" s="16" t="n">
        <x:v>2158</x:v>
      </x:c>
      <x:c r="G18405" s="15" t="n">
        <x:f>VLOOKUP(D18405,'Pricing'!$A$6:$E$8,5,FALSE)</x:f>
        <x:v>0.246</x:v>
      </x:c>
      <x:c r="H18405" s="15" t="n">
        <x:f>VLOOKUP(D18405,'Pricing'!$A$6:$E$8,4,FALSE)</x:f>
        <x:v>1.2</x:v>
      </x:c>
      <x:c r="I18405" s="15" t="n">
        <x:f>E18405*G18405/1000000</x:f>
        <x:v>0.011067048000000001</x:v>
      </x:c>
      <x:c r="J18405" s="15" t="n">
        <x:f>F18405*H18405/1000000</x:f>
        <x:v>0.0025896</x:v>
      </x:c>
      <x:c r="K18405" s="15" t="n">
        <x:f>SUM(I18405:J18405)</x:f>
        <x:v>0.013656648</x:v>
      </x:c>
    </x:row>
    <x:row r="18406" ht="23" customHeight="1">
      <x:c r="A18406" s="2" t="str">
        <x:v>REQ-18402</x:v>
      </x:c>
      <x:c r="B18406" s="2" t="n">
        <x:v>26</x:v>
      </x:c>
      <x:c r="C18406" s="2" t="str">
        <x:v>Growth</x:v>
      </x:c>
      <x:c r="D18406" s="2" t="str">
        <x:v>Balanced</x:v>
      </x:c>
      <x:c r="E18406" s="16" t="n">
        <x:v>60759</x:v>
      </x:c>
      <x:c r="F18406" s="16" t="n">
        <x:v>3151</x:v>
      </x:c>
      <x:c r="G18406" s="15" t="n">
        <x:f>VLOOKUP(D18406,'Pricing'!$A$6:$E$8,5,FALSE)</x:f>
        <x:v>1.2300000000000002</x:v>
      </x:c>
      <x:c r="H18406" s="15" t="n">
        <x:f>VLOOKUP(D18406,'Pricing'!$A$6:$E$8,4,FALSE)</x:f>
        <x:v>6</x:v>
      </x:c>
      <x:c r="I18406" s="15" t="n">
        <x:f>E18406*G18406/1000000</x:f>
        <x:v>0.07473357000000001</x:v>
      </x:c>
      <x:c r="J18406" s="15" t="n">
        <x:f>F18406*H18406/1000000</x:f>
        <x:v>0.018906</x:v>
      </x:c>
      <x:c r="K18406" s="15" t="n">
        <x:f>SUM(I18406:J18406)</x:f>
        <x:v>0.09363957</x:v>
      </x:c>
    </x:row>
    <x:row r="18407" ht="23" customHeight="1">
      <x:c r="A18407" s="2" t="str">
        <x:v>REQ-18403</x:v>
      </x:c>
      <x:c r="B18407" s="2" t="n">
        <x:v>16</x:v>
      </x:c>
      <x:c r="C18407" s="2" t="str">
        <x:v>Operations</x:v>
      </x:c>
      <x:c r="D18407" s="2" t="str">
        <x:v>Swift</x:v>
      </x:c>
      <x:c r="E18407" s="16" t="n">
        <x:v>96017</x:v>
      </x:c>
      <x:c r="F18407" s="16" t="n">
        <x:v>2579</x:v>
      </x:c>
      <x:c r="G18407" s="15" t="n">
        <x:f>VLOOKUP(D18407,'Pricing'!$A$6:$E$8,5,FALSE)</x:f>
        <x:v>0.246</x:v>
      </x:c>
      <x:c r="H18407" s="15" t="n">
        <x:f>VLOOKUP(D18407,'Pricing'!$A$6:$E$8,4,FALSE)</x:f>
        <x:v>1.2</x:v>
      </x:c>
      <x:c r="I18407" s="15" t="n">
        <x:f>E18407*G18407/1000000</x:f>
        <x:v>0.023620182</x:v>
      </x:c>
      <x:c r="J18407" s="15" t="n">
        <x:f>F18407*H18407/1000000</x:f>
        <x:v>0.0030947999999999995</x:v>
      </x:c>
      <x:c r="K18407" s="15" t="n">
        <x:f>SUM(I18407:J18407)</x:f>
        <x:v>0.026714981999999998</x:v>
      </x:c>
    </x:row>
    <x:row r="18408" ht="23" customHeight="1">
      <x:c r="A18408" s="2" t="str">
        <x:v>REQ-18404</x:v>
      </x:c>
      <x:c r="B18408" s="2" t="n">
        <x:v>16</x:v>
      </x:c>
      <x:c r="C18408" s="2" t="str">
        <x:v>Support</x:v>
      </x:c>
      <x:c r="D18408" s="2" t="str">
        <x:v>Reasoning</x:v>
      </x:c>
      <x:c r="E18408" s="16" t="n">
        <x:v>76259</x:v>
      </x:c>
      <x:c r="F18408" s="16" t="n">
        <x:v>1162</x:v>
      </x:c>
      <x:c r="G18408" s="15" t="n">
        <x:f>VLOOKUP(D18408,'Pricing'!$A$6:$E$8,5,FALSE)</x:f>
        <x:v>4.920000000000001</x:v>
      </x:c>
      <x:c r="H18408" s="15" t="n">
        <x:f>VLOOKUP(D18408,'Pricing'!$A$6:$E$8,4,FALSE)</x:f>
        <x:v>24</x:v>
      </x:c>
      <x:c r="I18408" s="15" t="n">
        <x:f>E18408*G18408/1000000</x:f>
        <x:v>0.3751942800000001</x:v>
      </x:c>
      <x:c r="J18408" s="15" t="n">
        <x:f>F18408*H18408/1000000</x:f>
        <x:v>0.027888</x:v>
      </x:c>
      <x:c r="K18408" s="15" t="n">
        <x:f>SUM(I18408:J18408)</x:f>
        <x:v>0.4030822800000001</x:v>
      </x:c>
    </x:row>
    <x:row r="18409" ht="23" customHeight="1">
      <x:c r="A18409" s="2" t="str">
        <x:v>REQ-18405</x:v>
      </x:c>
      <x:c r="B18409" s="2" t="n">
        <x:v>4</x:v>
      </x:c>
      <x:c r="C18409" s="2" t="str">
        <x:v>Operations</x:v>
      </x:c>
      <x:c r="D18409" s="2" t="str">
        <x:v>Swift</x:v>
      </x:c>
      <x:c r="E18409" s="16" t="n">
        <x:v>30674</x:v>
      </x:c>
      <x:c r="F18409" s="16" t="n">
        <x:v>3168</x:v>
      </x:c>
      <x:c r="G18409" s="15" t="n">
        <x:f>VLOOKUP(D18409,'Pricing'!$A$6:$E$8,5,FALSE)</x:f>
        <x:v>0.246</x:v>
      </x:c>
      <x:c r="H18409" s="15" t="n">
        <x:f>VLOOKUP(D18409,'Pricing'!$A$6:$E$8,4,FALSE)</x:f>
        <x:v>1.2</x:v>
      </x:c>
      <x:c r="I18409" s="15" t="n">
        <x:f>E18409*G18409/1000000</x:f>
        <x:v>0.007545804</x:v>
      </x:c>
      <x:c r="J18409" s="15" t="n">
        <x:f>F18409*H18409/1000000</x:f>
        <x:v>0.0038016</x:v>
      </x:c>
      <x:c r="K18409" s="15" t="n">
        <x:f>SUM(I18409:J18409)</x:f>
        <x:v>0.011347404</x:v>
      </x:c>
    </x:row>
    <x:row r="18410" ht="23" customHeight="1">
      <x:c r="A18410" s="2" t="str">
        <x:v>REQ-18406</x:v>
      </x:c>
      <x:c r="B18410" s="2" t="n">
        <x:v>29</x:v>
      </x:c>
      <x:c r="C18410" s="2" t="str">
        <x:v>Growth</x:v>
      </x:c>
      <x:c r="D18410" s="2" t="str">
        <x:v>Reasoning</x:v>
      </x:c>
      <x:c r="E18410" s="16" t="n">
        <x:v>77227</x:v>
      </x:c>
      <x:c r="F18410" s="16" t="n">
        <x:v>496</x:v>
      </x:c>
      <x:c r="G18410" s="15" t="n">
        <x:f>VLOOKUP(D18410,'Pricing'!$A$6:$E$8,5,FALSE)</x:f>
        <x:v>4.920000000000001</x:v>
      </x:c>
      <x:c r="H18410" s="15" t="n">
        <x:f>VLOOKUP(D18410,'Pricing'!$A$6:$E$8,4,FALSE)</x:f>
        <x:v>24</x:v>
      </x:c>
      <x:c r="I18410" s="15" t="n">
        <x:f>E18410*G18410/1000000</x:f>
        <x:v>0.3799568400000001</x:v>
      </x:c>
      <x:c r="J18410" s="15" t="n">
        <x:f>F18410*H18410/1000000</x:f>
        <x:v>0.011904</x:v>
      </x:c>
      <x:c r="K18410" s="15" t="n">
        <x:f>SUM(I18410:J18410)</x:f>
        <x:v>0.3918608400000001</x:v>
      </x:c>
    </x:row>
    <x:row r="18411" ht="23" customHeight="1">
      <x:c r="A18411" s="2" t="str">
        <x:v>REQ-18407</x:v>
      </x:c>
      <x:c r="B18411" s="2" t="n">
        <x:v>3</x:v>
      </x:c>
      <x:c r="C18411" s="2" t="str">
        <x:v>Operations</x:v>
      </x:c>
      <x:c r="D18411" s="2" t="str">
        <x:v>Swift</x:v>
      </x:c>
      <x:c r="E18411" s="16" t="n">
        <x:v>55608</x:v>
      </x:c>
      <x:c r="F18411" s="16" t="n">
        <x:v>3006</x:v>
      </x:c>
      <x:c r="G18411" s="15" t="n">
        <x:f>VLOOKUP(D18411,'Pricing'!$A$6:$E$8,5,FALSE)</x:f>
        <x:v>0.246</x:v>
      </x:c>
      <x:c r="H18411" s="15" t="n">
        <x:f>VLOOKUP(D18411,'Pricing'!$A$6:$E$8,4,FALSE)</x:f>
        <x:v>1.2</x:v>
      </x:c>
      <x:c r="I18411" s="15" t="n">
        <x:f>E18411*G18411/1000000</x:f>
        <x:v>0.013679568</x:v>
      </x:c>
      <x:c r="J18411" s="15" t="n">
        <x:f>F18411*H18411/1000000</x:f>
        <x:v>0.0036071999999999996</x:v>
      </x:c>
      <x:c r="K18411" s="15" t="n">
        <x:f>SUM(I18411:J18411)</x:f>
        <x:v>0.017286768</x:v>
      </x:c>
    </x:row>
    <x:row r="18412" ht="23" customHeight="1">
      <x:c r="A18412" s="2" t="str">
        <x:v>REQ-18408</x:v>
      </x:c>
      <x:c r="B18412" s="2" t="n">
        <x:v>12</x:v>
      </x:c>
      <x:c r="C18412" s="2" t="str">
        <x:v>Support</x:v>
      </x:c>
      <x:c r="D18412" s="2" t="str">
        <x:v>Swift</x:v>
      </x:c>
      <x:c r="E18412" s="16" t="n">
        <x:v>92427</x:v>
      </x:c>
      <x:c r="F18412" s="16" t="n">
        <x:v>1034</x:v>
      </x:c>
      <x:c r="G18412" s="15" t="n">
        <x:f>VLOOKUP(D18412,'Pricing'!$A$6:$E$8,5,FALSE)</x:f>
        <x:v>0.246</x:v>
      </x:c>
      <x:c r="H18412" s="15" t="n">
        <x:f>VLOOKUP(D18412,'Pricing'!$A$6:$E$8,4,FALSE)</x:f>
        <x:v>1.2</x:v>
      </x:c>
      <x:c r="I18412" s="15" t="n">
        <x:f>E18412*G18412/1000000</x:f>
        <x:v>0.022737042000000002</x:v>
      </x:c>
      <x:c r="J18412" s="15" t="n">
        <x:f>F18412*H18412/1000000</x:f>
        <x:v>0.0012408</x:v>
      </x:c>
      <x:c r="K18412" s="15" t="n">
        <x:f>SUM(I18412:J18412)</x:f>
        <x:v>0.023977842000000003</x:v>
      </x:c>
    </x:row>
    <x:row r="18413" ht="23" customHeight="1">
      <x:c r="A18413" s="2" t="str">
        <x:v>REQ-18409</x:v>
      </x:c>
      <x:c r="B18413" s="2" t="n">
        <x:v>29</x:v>
      </x:c>
      <x:c r="C18413" s="2" t="str">
        <x:v>Engineering</x:v>
      </x:c>
      <x:c r="D18413" s="2" t="str">
        <x:v>Balanced</x:v>
      </x:c>
      <x:c r="E18413" s="16" t="n">
        <x:v>42351</x:v>
      </x:c>
      <x:c r="F18413" s="16" t="n">
        <x:v>1651</x:v>
      </x:c>
      <x:c r="G18413" s="15" t="n">
        <x:f>VLOOKUP(D18413,'Pricing'!$A$6:$E$8,5,FALSE)</x:f>
        <x:v>1.2300000000000002</x:v>
      </x:c>
      <x:c r="H18413" s="15" t="n">
        <x:f>VLOOKUP(D18413,'Pricing'!$A$6:$E$8,4,FALSE)</x:f>
        <x:v>6</x:v>
      </x:c>
      <x:c r="I18413" s="15" t="n">
        <x:f>E18413*G18413/1000000</x:f>
        <x:v>0.05209173000000001</x:v>
      </x:c>
      <x:c r="J18413" s="15" t="n">
        <x:f>F18413*H18413/1000000</x:f>
        <x:v>0.009906</x:v>
      </x:c>
      <x:c r="K18413" s="15" t="n">
        <x:f>SUM(I18413:J18413)</x:f>
        <x:v>0.06199773000000001</x:v>
      </x:c>
    </x:row>
    <x:row r="18414" ht="23" customHeight="1">
      <x:c r="A18414" s="2" t="str">
        <x:v>REQ-18410</x:v>
      </x:c>
      <x:c r="B18414" s="2" t="n">
        <x:v>28</x:v>
      </x:c>
      <x:c r="C18414" s="2" t="str">
        <x:v>Growth</x:v>
      </x:c>
      <x:c r="D18414" s="2" t="str">
        <x:v>Swift</x:v>
      </x:c>
      <x:c r="E18414" s="16" t="n">
        <x:v>39922</x:v>
      </x:c>
      <x:c r="F18414" s="16" t="n">
        <x:v>1447</x:v>
      </x:c>
      <x:c r="G18414" s="15" t="n">
        <x:f>VLOOKUP(D18414,'Pricing'!$A$6:$E$8,5,FALSE)</x:f>
        <x:v>0.246</x:v>
      </x:c>
      <x:c r="H18414" s="15" t="n">
        <x:f>VLOOKUP(D18414,'Pricing'!$A$6:$E$8,4,FALSE)</x:f>
        <x:v>1.2</x:v>
      </x:c>
      <x:c r="I18414" s="15" t="n">
        <x:f>E18414*G18414/1000000</x:f>
        <x:v>0.009820812</x:v>
      </x:c>
      <x:c r="J18414" s="15" t="n">
        <x:f>F18414*H18414/1000000</x:f>
        <x:v>0.0017364</x:v>
      </x:c>
      <x:c r="K18414" s="15" t="n">
        <x:f>SUM(I18414:J18414)</x:f>
        <x:v>0.011557212</x:v>
      </x:c>
    </x:row>
    <x:row r="18415" ht="23" customHeight="1">
      <x:c r="A18415" s="2" t="str">
        <x:v>REQ-18411</x:v>
      </x:c>
      <x:c r="B18415" s="2" t="n">
        <x:v>18</x:v>
      </x:c>
      <x:c r="C18415" s="2" t="str">
        <x:v>Operations</x:v>
      </x:c>
      <x:c r="D18415" s="2" t="str">
        <x:v>Swift</x:v>
      </x:c>
      <x:c r="E18415" s="16" t="n">
        <x:v>79021</x:v>
      </x:c>
      <x:c r="F18415" s="16" t="n">
        <x:v>2246</x:v>
      </x:c>
      <x:c r="G18415" s="15" t="n">
        <x:f>VLOOKUP(D18415,'Pricing'!$A$6:$E$8,5,FALSE)</x:f>
        <x:v>0.246</x:v>
      </x:c>
      <x:c r="H18415" s="15" t="n">
        <x:f>VLOOKUP(D18415,'Pricing'!$A$6:$E$8,4,FALSE)</x:f>
        <x:v>1.2</x:v>
      </x:c>
      <x:c r="I18415" s="15" t="n">
        <x:f>E18415*G18415/1000000</x:f>
        <x:v>0.019439166</x:v>
      </x:c>
      <x:c r="J18415" s="15" t="n">
        <x:f>F18415*H18415/1000000</x:f>
        <x:v>0.0026952</x:v>
      </x:c>
      <x:c r="K18415" s="15" t="n">
        <x:f>SUM(I18415:J18415)</x:f>
        <x:v>0.022134366000000003</x:v>
      </x:c>
    </x:row>
    <x:row r="18416" ht="23" customHeight="1">
      <x:c r="A18416" s="2" t="str">
        <x:v>REQ-18412</x:v>
      </x:c>
      <x:c r="B18416" s="2" t="n">
        <x:v>25</x:v>
      </x:c>
      <x:c r="C18416" s="2" t="str">
        <x:v>Growth</x:v>
      </x:c>
      <x:c r="D18416" s="2" t="str">
        <x:v>Balanced</x:v>
      </x:c>
      <x:c r="E18416" s="16" t="n">
        <x:v>52413</x:v>
      </x:c>
      <x:c r="F18416" s="16" t="n">
        <x:v>1177</x:v>
      </x:c>
      <x:c r="G18416" s="15" t="n">
        <x:f>VLOOKUP(D18416,'Pricing'!$A$6:$E$8,5,FALSE)</x:f>
        <x:v>1.2300000000000002</x:v>
      </x:c>
      <x:c r="H18416" s="15" t="n">
        <x:f>VLOOKUP(D18416,'Pricing'!$A$6:$E$8,4,FALSE)</x:f>
        <x:v>6</x:v>
      </x:c>
      <x:c r="I18416" s="15" t="n">
        <x:f>E18416*G18416/1000000</x:f>
        <x:v>0.06446799000000002</x:v>
      </x:c>
      <x:c r="J18416" s="15" t="n">
        <x:f>F18416*H18416/1000000</x:f>
        <x:v>0.007062</x:v>
      </x:c>
      <x:c r="K18416" s="15" t="n">
        <x:f>SUM(I18416:J18416)</x:f>
        <x:v>0.07152999000000002</x:v>
      </x:c>
    </x:row>
    <x:row r="18417" ht="23" customHeight="1">
      <x:c r="A18417" s="2" t="str">
        <x:v>REQ-18413</x:v>
      </x:c>
      <x:c r="B18417" s="2" t="n">
        <x:v>19</x:v>
      </x:c>
      <x:c r="C18417" s="2" t="str">
        <x:v>Research</x:v>
      </x:c>
      <x:c r="D18417" s="2" t="str">
        <x:v>Swift</x:v>
      </x:c>
      <x:c r="E18417" s="16" t="n">
        <x:v>24895</x:v>
      </x:c>
      <x:c r="F18417" s="16" t="n">
        <x:v>3701</x:v>
      </x:c>
      <x:c r="G18417" s="15" t="n">
        <x:f>VLOOKUP(D18417,'Pricing'!$A$6:$E$8,5,FALSE)</x:f>
        <x:v>0.246</x:v>
      </x:c>
      <x:c r="H18417" s="15" t="n">
        <x:f>VLOOKUP(D18417,'Pricing'!$A$6:$E$8,4,FALSE)</x:f>
        <x:v>1.2</x:v>
      </x:c>
      <x:c r="I18417" s="15" t="n">
        <x:f>E18417*G18417/1000000</x:f>
        <x:v>0.00612417</x:v>
      </x:c>
      <x:c r="J18417" s="15" t="n">
        <x:f>F18417*H18417/1000000</x:f>
        <x:v>0.0044412</x:v>
      </x:c>
      <x:c r="K18417" s="15" t="n">
        <x:f>SUM(I18417:J18417)</x:f>
        <x:v>0.010565370000000001</x:v>
      </x:c>
    </x:row>
    <x:row r="18418" ht="23" customHeight="1">
      <x:c r="A18418" s="2" t="str">
        <x:v>REQ-18414</x:v>
      </x:c>
      <x:c r="B18418" s="2" t="n">
        <x:v>3</x:v>
      </x:c>
      <x:c r="C18418" s="2" t="str">
        <x:v>Growth</x:v>
      </x:c>
      <x:c r="D18418" s="2" t="str">
        <x:v>Swift</x:v>
      </x:c>
      <x:c r="E18418" s="16" t="n">
        <x:v>21556</x:v>
      </x:c>
      <x:c r="F18418" s="16" t="n">
        <x:v>2670</x:v>
      </x:c>
      <x:c r="G18418" s="15" t="n">
        <x:f>VLOOKUP(D18418,'Pricing'!$A$6:$E$8,5,FALSE)</x:f>
        <x:v>0.246</x:v>
      </x:c>
      <x:c r="H18418" s="15" t="n">
        <x:f>VLOOKUP(D18418,'Pricing'!$A$6:$E$8,4,FALSE)</x:f>
        <x:v>1.2</x:v>
      </x:c>
      <x:c r="I18418" s="15" t="n">
        <x:f>E18418*G18418/1000000</x:f>
        <x:v>0.0053027759999999995</x:v>
      </x:c>
      <x:c r="J18418" s="15" t="n">
        <x:f>F18418*H18418/1000000</x:f>
        <x:v>0.003204</x:v>
      </x:c>
      <x:c r="K18418" s="15" t="n">
        <x:f>SUM(I18418:J18418)</x:f>
        <x:v>0.008506775999999999</x:v>
      </x:c>
    </x:row>
    <x:row r="18419" ht="23" customHeight="1">
      <x:c r="A18419" s="2" t="str">
        <x:v>REQ-18415</x:v>
      </x:c>
      <x:c r="B18419" s="2" t="n">
        <x:v>8</x:v>
      </x:c>
      <x:c r="C18419" s="2" t="str">
        <x:v>Operations</x:v>
      </x:c>
      <x:c r="D18419" s="2" t="str">
        <x:v>Swift</x:v>
      </x:c>
      <x:c r="E18419" s="16" t="n">
        <x:v>103911</x:v>
      </x:c>
      <x:c r="F18419" s="16" t="n">
        <x:v>1299</x:v>
      </x:c>
      <x:c r="G18419" s="15" t="n">
        <x:f>VLOOKUP(D18419,'Pricing'!$A$6:$E$8,5,FALSE)</x:f>
        <x:v>0.246</x:v>
      </x:c>
      <x:c r="H18419" s="15" t="n">
        <x:f>VLOOKUP(D18419,'Pricing'!$A$6:$E$8,4,FALSE)</x:f>
        <x:v>1.2</x:v>
      </x:c>
      <x:c r="I18419" s="15" t="n">
        <x:f>E18419*G18419/1000000</x:f>
        <x:v>0.025562106</x:v>
      </x:c>
      <x:c r="J18419" s="15" t="n">
        <x:f>F18419*H18419/1000000</x:f>
        <x:v>0.0015588</x:v>
      </x:c>
      <x:c r="K18419" s="15" t="n">
        <x:f>SUM(I18419:J18419)</x:f>
        <x:v>0.027120906</x:v>
      </x:c>
    </x:row>
    <x:row r="18420" ht="23" customHeight="1">
      <x:c r="A18420" s="2" t="str">
        <x:v>REQ-18416</x:v>
      </x:c>
      <x:c r="B18420" s="2" t="n">
        <x:v>17</x:v>
      </x:c>
      <x:c r="C18420" s="2" t="str">
        <x:v>Growth</x:v>
      </x:c>
      <x:c r="D18420" s="2" t="str">
        <x:v>Balanced</x:v>
      </x:c>
      <x:c r="E18420" s="16" t="n">
        <x:v>93594</x:v>
      </x:c>
      <x:c r="F18420" s="16" t="n">
        <x:v>1888</x:v>
      </x:c>
      <x:c r="G18420" s="15" t="n">
        <x:f>VLOOKUP(D18420,'Pricing'!$A$6:$E$8,5,FALSE)</x:f>
        <x:v>1.2300000000000002</x:v>
      </x:c>
      <x:c r="H18420" s="15" t="n">
        <x:f>VLOOKUP(D18420,'Pricing'!$A$6:$E$8,4,FALSE)</x:f>
        <x:v>6</x:v>
      </x:c>
      <x:c r="I18420" s="15" t="n">
        <x:f>E18420*G18420/1000000</x:f>
        <x:v>0.11512062000000002</x:v>
      </x:c>
      <x:c r="J18420" s="15" t="n">
        <x:f>F18420*H18420/1000000</x:f>
        <x:v>0.011328</x:v>
      </x:c>
      <x:c r="K18420" s="15" t="n">
        <x:f>SUM(I18420:J18420)</x:f>
        <x:v>0.12644862</x:v>
      </x:c>
    </x:row>
    <x:row r="18421" ht="23" customHeight="1">
      <x:c r="A18421" s="2" t="str">
        <x:v>REQ-18417</x:v>
      </x:c>
      <x:c r="B18421" s="2" t="n">
        <x:v>18</x:v>
      </x:c>
      <x:c r="C18421" s="2" t="str">
        <x:v>Operations</x:v>
      </x:c>
      <x:c r="D18421" s="2" t="str">
        <x:v>Swift</x:v>
      </x:c>
      <x:c r="E18421" s="16" t="n">
        <x:v>96217</x:v>
      </x:c>
      <x:c r="F18421" s="16" t="n">
        <x:v>2800</x:v>
      </x:c>
      <x:c r="G18421" s="15" t="n">
        <x:f>VLOOKUP(D18421,'Pricing'!$A$6:$E$8,5,FALSE)</x:f>
        <x:v>0.246</x:v>
      </x:c>
      <x:c r="H18421" s="15" t="n">
        <x:f>VLOOKUP(D18421,'Pricing'!$A$6:$E$8,4,FALSE)</x:f>
        <x:v>1.2</x:v>
      </x:c>
      <x:c r="I18421" s="15" t="n">
        <x:f>E18421*G18421/1000000</x:f>
        <x:v>0.023669382000000003</x:v>
      </x:c>
      <x:c r="J18421" s="15" t="n">
        <x:f>F18421*H18421/1000000</x:f>
        <x:v>0.00336</x:v>
      </x:c>
      <x:c r="K18421" s="15" t="n">
        <x:f>SUM(I18421:J18421)</x:f>
        <x:v>0.027029382000000005</x:v>
      </x:c>
    </x:row>
    <x:row r="18422" ht="23" customHeight="1">
      <x:c r="A18422" s="2" t="str">
        <x:v>REQ-18418</x:v>
      </x:c>
      <x:c r="B18422" s="2" t="n">
        <x:v>19</x:v>
      </x:c>
      <x:c r="C18422" s="2" t="str">
        <x:v>Product</x:v>
      </x:c>
      <x:c r="D18422" s="2" t="str">
        <x:v>Swift</x:v>
      </x:c>
      <x:c r="E18422" s="16" t="n">
        <x:v>88767</x:v>
      </x:c>
      <x:c r="F18422" s="16" t="n">
        <x:v>1033</x:v>
      </x:c>
      <x:c r="G18422" s="15" t="n">
        <x:f>VLOOKUP(D18422,'Pricing'!$A$6:$E$8,5,FALSE)</x:f>
        <x:v>0.246</x:v>
      </x:c>
      <x:c r="H18422" s="15" t="n">
        <x:f>VLOOKUP(D18422,'Pricing'!$A$6:$E$8,4,FALSE)</x:f>
        <x:v>1.2</x:v>
      </x:c>
      <x:c r="I18422" s="15" t="n">
        <x:f>E18422*G18422/1000000</x:f>
        <x:v>0.021836682</x:v>
      </x:c>
      <x:c r="J18422" s="15" t="n">
        <x:f>F18422*H18422/1000000</x:f>
        <x:v>0.0012396</x:v>
      </x:c>
      <x:c r="K18422" s="15" t="n">
        <x:f>SUM(I18422:J18422)</x:f>
        <x:v>0.023076282</x:v>
      </x:c>
    </x:row>
    <x:row r="18423" ht="23" customHeight="1">
      <x:c r="A18423" s="2" t="str">
        <x:v>REQ-18419</x:v>
      </x:c>
      <x:c r="B18423" s="2" t="n">
        <x:v>25</x:v>
      </x:c>
      <x:c r="C18423" s="2" t="str">
        <x:v>Engineering</x:v>
      </x:c>
      <x:c r="D18423" s="2" t="str">
        <x:v>Balanced</x:v>
      </x:c>
      <x:c r="E18423" s="16" t="n">
        <x:v>63414</x:v>
      </x:c>
      <x:c r="F18423" s="16" t="n">
        <x:v>3095</x:v>
      </x:c>
      <x:c r="G18423" s="15" t="n">
        <x:f>VLOOKUP(D18423,'Pricing'!$A$6:$E$8,5,FALSE)</x:f>
        <x:v>1.2300000000000002</x:v>
      </x:c>
      <x:c r="H18423" s="15" t="n">
        <x:f>VLOOKUP(D18423,'Pricing'!$A$6:$E$8,4,FALSE)</x:f>
        <x:v>6</x:v>
      </x:c>
      <x:c r="I18423" s="15" t="n">
        <x:f>E18423*G18423/1000000</x:f>
        <x:v>0.07799922000000002</x:v>
      </x:c>
      <x:c r="J18423" s="15" t="n">
        <x:f>F18423*H18423/1000000</x:f>
        <x:v>0.01857</x:v>
      </x:c>
      <x:c r="K18423" s="15" t="n">
        <x:f>SUM(I18423:J18423)</x:f>
        <x:v>0.09656922000000003</x:v>
      </x:c>
    </x:row>
    <x:row r="18424" ht="23" customHeight="1">
      <x:c r="A18424" s="2" t="str">
        <x:v>REQ-18420</x:v>
      </x:c>
      <x:c r="B18424" s="2" t="n">
        <x:v>17</x:v>
      </x:c>
      <x:c r="C18424" s="2" t="str">
        <x:v>Growth</x:v>
      </x:c>
      <x:c r="D18424" s="2" t="str">
        <x:v>Swift</x:v>
      </x:c>
      <x:c r="E18424" s="16" t="n">
        <x:v>35404</x:v>
      </x:c>
      <x:c r="F18424" s="16" t="n">
        <x:v>1285</x:v>
      </x:c>
      <x:c r="G18424" s="15" t="n">
        <x:f>VLOOKUP(D18424,'Pricing'!$A$6:$E$8,5,FALSE)</x:f>
        <x:v>0.246</x:v>
      </x:c>
      <x:c r="H18424" s="15" t="n">
        <x:f>VLOOKUP(D18424,'Pricing'!$A$6:$E$8,4,FALSE)</x:f>
        <x:v>1.2</x:v>
      </x:c>
      <x:c r="I18424" s="15" t="n">
        <x:f>E18424*G18424/1000000</x:f>
        <x:v>0.008709384</x:v>
      </x:c>
      <x:c r="J18424" s="15" t="n">
        <x:f>F18424*H18424/1000000</x:f>
        <x:v>0.001542</x:v>
      </x:c>
      <x:c r="K18424" s="15" t="n">
        <x:f>SUM(I18424:J18424)</x:f>
        <x:v>0.010251384</x:v>
      </x:c>
    </x:row>
    <x:row r="18425" ht="23" customHeight="1">
      <x:c r="A18425" s="2" t="str">
        <x:v>REQ-18421</x:v>
      </x:c>
      <x:c r="B18425" s="2" t="n">
        <x:v>22</x:v>
      </x:c>
      <x:c r="C18425" s="2" t="str">
        <x:v>Research</x:v>
      </x:c>
      <x:c r="D18425" s="2" t="str">
        <x:v>Swift</x:v>
      </x:c>
      <x:c r="E18425" s="16" t="n">
        <x:v>108915</x:v>
      </x:c>
      <x:c r="F18425" s="16" t="n">
        <x:v>1017</x:v>
      </x:c>
      <x:c r="G18425" s="15" t="n">
        <x:f>VLOOKUP(D18425,'Pricing'!$A$6:$E$8,5,FALSE)</x:f>
        <x:v>0.246</x:v>
      </x:c>
      <x:c r="H18425" s="15" t="n">
        <x:f>VLOOKUP(D18425,'Pricing'!$A$6:$E$8,4,FALSE)</x:f>
        <x:v>1.2</x:v>
      </x:c>
      <x:c r="I18425" s="15" t="n">
        <x:f>E18425*G18425/1000000</x:f>
        <x:v>0.02679309</x:v>
      </x:c>
      <x:c r="J18425" s="15" t="n">
        <x:f>F18425*H18425/1000000</x:f>
        <x:v>0.0012204</x:v>
      </x:c>
      <x:c r="K18425" s="15" t="n">
        <x:f>SUM(I18425:J18425)</x:f>
        <x:v>0.02801349</x:v>
      </x:c>
    </x:row>
    <x:row r="18426" ht="23" customHeight="1">
      <x:c r="A18426" s="2" t="str">
        <x:v>REQ-18422</x:v>
      </x:c>
      <x:c r="B18426" s="2" t="n">
        <x:v>3</x:v>
      </x:c>
      <x:c r="C18426" s="2" t="str">
        <x:v>Product</x:v>
      </x:c>
      <x:c r="D18426" s="2" t="str">
        <x:v>Swift</x:v>
      </x:c>
      <x:c r="E18426" s="16" t="n">
        <x:v>94321</x:v>
      </x:c>
      <x:c r="F18426" s="16" t="n">
        <x:v>2599</x:v>
      </x:c>
      <x:c r="G18426" s="15" t="n">
        <x:f>VLOOKUP(D18426,'Pricing'!$A$6:$E$8,5,FALSE)</x:f>
        <x:v>0.246</x:v>
      </x:c>
      <x:c r="H18426" s="15" t="n">
        <x:f>VLOOKUP(D18426,'Pricing'!$A$6:$E$8,4,FALSE)</x:f>
        <x:v>1.2</x:v>
      </x:c>
      <x:c r="I18426" s="15" t="n">
        <x:f>E18426*G18426/1000000</x:f>
        <x:v>0.023202966000000002</x:v>
      </x:c>
      <x:c r="J18426" s="15" t="n">
        <x:f>F18426*H18426/1000000</x:f>
        <x:v>0.0031187999999999997</x:v>
      </x:c>
      <x:c r="K18426" s="15" t="n">
        <x:f>SUM(I18426:J18426)</x:f>
        <x:v>0.026321766000000003</x:v>
      </x:c>
    </x:row>
    <x:row r="18427" ht="23" customHeight="1">
      <x:c r="A18427" s="2" t="str">
        <x:v>REQ-18423</x:v>
      </x:c>
      <x:c r="B18427" s="2" t="n">
        <x:v>16</x:v>
      </x:c>
      <x:c r="C18427" s="2" t="str">
        <x:v>Research</x:v>
      </x:c>
      <x:c r="D18427" s="2" t="str">
        <x:v>Balanced</x:v>
      </x:c>
      <x:c r="E18427" s="16" t="n">
        <x:v>116083</x:v>
      </x:c>
      <x:c r="F18427" s="16" t="n">
        <x:v>1480</x:v>
      </x:c>
      <x:c r="G18427" s="15" t="n">
        <x:f>VLOOKUP(D18427,'Pricing'!$A$6:$E$8,5,FALSE)</x:f>
        <x:v>1.2300000000000002</x:v>
      </x:c>
      <x:c r="H18427" s="15" t="n">
        <x:f>VLOOKUP(D18427,'Pricing'!$A$6:$E$8,4,FALSE)</x:f>
        <x:v>6</x:v>
      </x:c>
      <x:c r="I18427" s="15" t="n">
        <x:f>E18427*G18427/1000000</x:f>
        <x:v>0.14278209000000003</x:v>
      </x:c>
      <x:c r="J18427" s="15" t="n">
        <x:f>F18427*H18427/1000000</x:f>
        <x:v>0.00888</x:v>
      </x:c>
      <x:c r="K18427" s="15" t="n">
        <x:f>SUM(I18427:J18427)</x:f>
        <x:v>0.15166209000000003</x:v>
      </x:c>
    </x:row>
    <x:row r="18428" ht="23" customHeight="1">
      <x:c r="A18428" s="2" t="str">
        <x:v>REQ-18424</x:v>
      </x:c>
      <x:c r="B18428" s="2" t="n">
        <x:v>16</x:v>
      </x:c>
      <x:c r="C18428" s="2" t="str">
        <x:v>Growth</x:v>
      </x:c>
      <x:c r="D18428" s="2" t="str">
        <x:v>Swift</x:v>
      </x:c>
      <x:c r="E18428" s="16" t="n">
        <x:v>75690</x:v>
      </x:c>
      <x:c r="F18428" s="16" t="n">
        <x:v>943</x:v>
      </x:c>
      <x:c r="G18428" s="15" t="n">
        <x:f>VLOOKUP(D18428,'Pricing'!$A$6:$E$8,5,FALSE)</x:f>
        <x:v>0.246</x:v>
      </x:c>
      <x:c r="H18428" s="15" t="n">
        <x:f>VLOOKUP(D18428,'Pricing'!$A$6:$E$8,4,FALSE)</x:f>
        <x:v>1.2</x:v>
      </x:c>
      <x:c r="I18428" s="15" t="n">
        <x:f>E18428*G18428/1000000</x:f>
        <x:v>0.01861974</x:v>
      </x:c>
      <x:c r="J18428" s="15" t="n">
        <x:f>F18428*H18428/1000000</x:f>
        <x:v>0.0011316</x:v>
      </x:c>
      <x:c r="K18428" s="15" t="n">
        <x:f>SUM(I18428:J18428)</x:f>
        <x:v>0.01975134</x:v>
      </x:c>
    </x:row>
    <x:row r="18429" ht="23" customHeight="1">
      <x:c r="A18429" s="2" t="str">
        <x:v>REQ-18425</x:v>
      </x:c>
      <x:c r="B18429" s="2" t="n">
        <x:v>4</x:v>
      </x:c>
      <x:c r="C18429" s="2" t="str">
        <x:v>Engineering</x:v>
      </x:c>
      <x:c r="D18429" s="2" t="str">
        <x:v>Swift</x:v>
      </x:c>
      <x:c r="E18429" s="16" t="n">
        <x:v>63136</x:v>
      </x:c>
      <x:c r="F18429" s="16" t="n">
        <x:v>1628</x:v>
      </x:c>
      <x:c r="G18429" s="15" t="n">
        <x:f>VLOOKUP(D18429,'Pricing'!$A$6:$E$8,5,FALSE)</x:f>
        <x:v>0.246</x:v>
      </x:c>
      <x:c r="H18429" s="15" t="n">
        <x:f>VLOOKUP(D18429,'Pricing'!$A$6:$E$8,4,FALSE)</x:f>
        <x:v>1.2</x:v>
      </x:c>
      <x:c r="I18429" s="15" t="n">
        <x:f>E18429*G18429/1000000</x:f>
        <x:v>0.015531456</x:v>
      </x:c>
      <x:c r="J18429" s="15" t="n">
        <x:f>F18429*H18429/1000000</x:f>
        <x:v>0.0019535999999999998</x:v>
      </x:c>
      <x:c r="K18429" s="15" t="n">
        <x:f>SUM(I18429:J18429)</x:f>
        <x:v>0.017485056</x:v>
      </x:c>
    </x:row>
    <x:row r="18430" ht="23" customHeight="1">
      <x:c r="A18430" s="2" t="str">
        <x:v>REQ-18426</x:v>
      </x:c>
      <x:c r="B18430" s="2" t="n">
        <x:v>15</x:v>
      </x:c>
      <x:c r="C18430" s="2" t="str">
        <x:v>Support</x:v>
      </x:c>
      <x:c r="D18430" s="2" t="str">
        <x:v>Swift</x:v>
      </x:c>
      <x:c r="E18430" s="16" t="n">
        <x:v>112787</x:v>
      </x:c>
      <x:c r="F18430" s="16" t="n">
        <x:v>3746</x:v>
      </x:c>
      <x:c r="G18430" s="15" t="n">
        <x:f>VLOOKUP(D18430,'Pricing'!$A$6:$E$8,5,FALSE)</x:f>
        <x:v>0.246</x:v>
      </x:c>
      <x:c r="H18430" s="15" t="n">
        <x:f>VLOOKUP(D18430,'Pricing'!$A$6:$E$8,4,FALSE)</x:f>
        <x:v>1.2</x:v>
      </x:c>
      <x:c r="I18430" s="15" t="n">
        <x:f>E18430*G18430/1000000</x:f>
        <x:v>0.027745601999999998</x:v>
      </x:c>
      <x:c r="J18430" s="15" t="n">
        <x:f>F18430*H18430/1000000</x:f>
        <x:v>0.0044951999999999995</x:v>
      </x:c>
      <x:c r="K18430" s="15" t="n">
        <x:f>SUM(I18430:J18430)</x:f>
        <x:v>0.032240802</x:v>
      </x:c>
    </x:row>
    <x:row r="18431" ht="23" customHeight="1">
      <x:c r="A18431" s="2" t="str">
        <x:v>REQ-18427</x:v>
      </x:c>
      <x:c r="B18431" s="2" t="n">
        <x:v>3</x:v>
      </x:c>
      <x:c r="C18431" s="2" t="str">
        <x:v>Research</x:v>
      </x:c>
      <x:c r="D18431" s="2" t="str">
        <x:v>Balanced</x:v>
      </x:c>
      <x:c r="E18431" s="16" t="n">
        <x:v>70800</x:v>
      </x:c>
      <x:c r="F18431" s="16" t="n">
        <x:v>3840</x:v>
      </x:c>
      <x:c r="G18431" s="15" t="n">
        <x:f>VLOOKUP(D18431,'Pricing'!$A$6:$E$8,5,FALSE)</x:f>
        <x:v>1.2300000000000002</x:v>
      </x:c>
      <x:c r="H18431" s="15" t="n">
        <x:f>VLOOKUP(D18431,'Pricing'!$A$6:$E$8,4,FALSE)</x:f>
        <x:v>6</x:v>
      </x:c>
      <x:c r="I18431" s="15" t="n">
        <x:f>E18431*G18431/1000000</x:f>
        <x:v>0.08708400000000001</x:v>
      </x:c>
      <x:c r="J18431" s="15" t="n">
        <x:f>F18431*H18431/1000000</x:f>
        <x:v>0.02304</x:v>
      </x:c>
      <x:c r="K18431" s="15" t="n">
        <x:f>SUM(I18431:J18431)</x:f>
        <x:v>0.11012400000000001</x:v>
      </x:c>
    </x:row>
    <x:row r="18432" ht="23" customHeight="1">
      <x:c r="A18432" s="2" t="str">
        <x:v>REQ-18428</x:v>
      </x:c>
      <x:c r="B18432" s="2" t="n">
        <x:v>24</x:v>
      </x:c>
      <x:c r="C18432" s="2" t="str">
        <x:v>Product</x:v>
      </x:c>
      <x:c r="D18432" s="2" t="str">
        <x:v>Balanced</x:v>
      </x:c>
      <x:c r="E18432" s="16" t="n">
        <x:v>62405</x:v>
      </x:c>
      <x:c r="F18432" s="16" t="n">
        <x:v>1686</x:v>
      </x:c>
      <x:c r="G18432" s="15" t="n">
        <x:f>VLOOKUP(D18432,'Pricing'!$A$6:$E$8,5,FALSE)</x:f>
        <x:v>1.2300000000000002</x:v>
      </x:c>
      <x:c r="H18432" s="15" t="n">
        <x:f>VLOOKUP(D18432,'Pricing'!$A$6:$E$8,4,FALSE)</x:f>
        <x:v>6</x:v>
      </x:c>
      <x:c r="I18432" s="15" t="n">
        <x:f>E18432*G18432/1000000</x:f>
        <x:v>0.07675815000000001</x:v>
      </x:c>
      <x:c r="J18432" s="15" t="n">
        <x:f>F18432*H18432/1000000</x:f>
        <x:v>0.010116</x:v>
      </x:c>
      <x:c r="K18432" s="15" t="n">
        <x:f>SUM(I18432:J18432)</x:f>
        <x:v>0.08687415000000001</x:v>
      </x:c>
    </x:row>
    <x:row r="18433" ht="23" customHeight="1">
      <x:c r="A18433" s="2" t="str">
        <x:v>REQ-18429</x:v>
      </x:c>
      <x:c r="B18433" s="2" t="n">
        <x:v>31</x:v>
      </x:c>
      <x:c r="C18433" s="2" t="str">
        <x:v>Engineering</x:v>
      </x:c>
      <x:c r="D18433" s="2" t="str">
        <x:v>Balanced</x:v>
      </x:c>
      <x:c r="E18433" s="16" t="n">
        <x:v>16806</x:v>
      </x:c>
      <x:c r="F18433" s="16" t="n">
        <x:v>763</x:v>
      </x:c>
      <x:c r="G18433" s="15" t="n">
        <x:f>VLOOKUP(D18433,'Pricing'!$A$6:$E$8,5,FALSE)</x:f>
        <x:v>1.2300000000000002</x:v>
      </x:c>
      <x:c r="H18433" s="15" t="n">
        <x:f>VLOOKUP(D18433,'Pricing'!$A$6:$E$8,4,FALSE)</x:f>
        <x:v>6</x:v>
      </x:c>
      <x:c r="I18433" s="15" t="n">
        <x:f>E18433*G18433/1000000</x:f>
        <x:v>0.020671380000000003</x:v>
      </x:c>
      <x:c r="J18433" s="15" t="n">
        <x:f>F18433*H18433/1000000</x:f>
        <x:v>0.004578</x:v>
      </x:c>
      <x:c r="K18433" s="15" t="n">
        <x:f>SUM(I18433:J18433)</x:f>
        <x:v>0.025249380000000002</x:v>
      </x:c>
    </x:row>
    <x:row r="18434" ht="23" customHeight="1">
      <x:c r="A18434" s="2" t="str">
        <x:v>REQ-18430</x:v>
      </x:c>
      <x:c r="B18434" s="2" t="n">
        <x:v>15</x:v>
      </x:c>
      <x:c r="C18434" s="2" t="str">
        <x:v>Support</x:v>
      </x:c>
      <x:c r="D18434" s="2" t="str">
        <x:v>Balanced</x:v>
      </x:c>
      <x:c r="E18434" s="16" t="n">
        <x:v>66648</x:v>
      </x:c>
      <x:c r="F18434" s="16" t="n">
        <x:v>740</x:v>
      </x:c>
      <x:c r="G18434" s="15" t="n">
        <x:f>VLOOKUP(D18434,'Pricing'!$A$6:$E$8,5,FALSE)</x:f>
        <x:v>1.2300000000000002</x:v>
      </x:c>
      <x:c r="H18434" s="15" t="n">
        <x:f>VLOOKUP(D18434,'Pricing'!$A$6:$E$8,4,FALSE)</x:f>
        <x:v>6</x:v>
      </x:c>
      <x:c r="I18434" s="15" t="n">
        <x:f>E18434*G18434/1000000</x:f>
        <x:v>0.08197704000000001</x:v>
      </x:c>
      <x:c r="J18434" s="15" t="n">
        <x:f>F18434*H18434/1000000</x:f>
        <x:v>0.00444</x:v>
      </x:c>
      <x:c r="K18434" s="15" t="n">
        <x:f>SUM(I18434:J18434)</x:f>
        <x:v>0.08641704000000001</x:v>
      </x:c>
    </x:row>
    <x:row r="18435" ht="23" customHeight="1">
      <x:c r="A18435" s="2" t="str">
        <x:v>REQ-18431</x:v>
      </x:c>
      <x:c r="B18435" s="2" t="n">
        <x:v>20</x:v>
      </x:c>
      <x:c r="C18435" s="2" t="str">
        <x:v>Engineering</x:v>
      </x:c>
      <x:c r="D18435" s="2" t="str">
        <x:v>Balanced</x:v>
      </x:c>
      <x:c r="E18435" s="16" t="n">
        <x:v>37563</x:v>
      </x:c>
      <x:c r="F18435" s="16" t="n">
        <x:v>2230</x:v>
      </x:c>
      <x:c r="G18435" s="15" t="n">
        <x:f>VLOOKUP(D18435,'Pricing'!$A$6:$E$8,5,FALSE)</x:f>
        <x:v>1.2300000000000002</x:v>
      </x:c>
      <x:c r="H18435" s="15" t="n">
        <x:f>VLOOKUP(D18435,'Pricing'!$A$6:$E$8,4,FALSE)</x:f>
        <x:v>6</x:v>
      </x:c>
      <x:c r="I18435" s="15" t="n">
        <x:f>E18435*G18435/1000000</x:f>
        <x:v>0.046202490000000006</x:v>
      </x:c>
      <x:c r="J18435" s="15" t="n">
        <x:f>F18435*H18435/1000000</x:f>
        <x:v>0.01338</x:v>
      </x:c>
      <x:c r="K18435" s="15" t="n">
        <x:f>SUM(I18435:J18435)</x:f>
        <x:v>0.05958249</x:v>
      </x:c>
    </x:row>
    <x:row r="18436" ht="23" customHeight="1">
      <x:c r="A18436" s="2" t="str">
        <x:v>REQ-18432</x:v>
      </x:c>
      <x:c r="B18436" s="2" t="n">
        <x:v>21</x:v>
      </x:c>
      <x:c r="C18436" s="2" t="str">
        <x:v>Product</x:v>
      </x:c>
      <x:c r="D18436" s="2" t="str">
        <x:v>Balanced</x:v>
      </x:c>
      <x:c r="E18436" s="16" t="n">
        <x:v>36628</x:v>
      </x:c>
      <x:c r="F18436" s="16" t="n">
        <x:v>1075</x:v>
      </x:c>
      <x:c r="G18436" s="15" t="n">
        <x:f>VLOOKUP(D18436,'Pricing'!$A$6:$E$8,5,FALSE)</x:f>
        <x:v>1.2300000000000002</x:v>
      </x:c>
      <x:c r="H18436" s="15" t="n">
        <x:f>VLOOKUP(D18436,'Pricing'!$A$6:$E$8,4,FALSE)</x:f>
        <x:v>6</x:v>
      </x:c>
      <x:c r="I18436" s="15" t="n">
        <x:f>E18436*G18436/1000000</x:f>
        <x:v>0.04505244000000001</x:v>
      </x:c>
      <x:c r="J18436" s="15" t="n">
        <x:f>F18436*H18436/1000000</x:f>
        <x:v>0.00645</x:v>
      </x:c>
      <x:c r="K18436" s="15" t="n">
        <x:f>SUM(I18436:J18436)</x:f>
        <x:v>0.05150244000000001</x:v>
      </x:c>
    </x:row>
    <x:row r="18437" ht="23" customHeight="1">
      <x:c r="A18437" s="2" t="str">
        <x:v>REQ-18433</x:v>
      </x:c>
      <x:c r="B18437" s="2" t="n">
        <x:v>23</x:v>
      </x:c>
      <x:c r="C18437" s="2" t="str">
        <x:v>Research</x:v>
      </x:c>
      <x:c r="D18437" s="2" t="str">
        <x:v>Swift</x:v>
      </x:c>
      <x:c r="E18437" s="16" t="n">
        <x:v>56704</x:v>
      </x:c>
      <x:c r="F18437" s="16" t="n">
        <x:v>1548</x:v>
      </x:c>
      <x:c r="G18437" s="15" t="n">
        <x:f>VLOOKUP(D18437,'Pricing'!$A$6:$E$8,5,FALSE)</x:f>
        <x:v>0.246</x:v>
      </x:c>
      <x:c r="H18437" s="15" t="n">
        <x:f>VLOOKUP(D18437,'Pricing'!$A$6:$E$8,4,FALSE)</x:f>
        <x:v>1.2</x:v>
      </x:c>
      <x:c r="I18437" s="15" t="n">
        <x:f>E18437*G18437/1000000</x:f>
        <x:v>0.013949184</x:v>
      </x:c>
      <x:c r="J18437" s="15" t="n">
        <x:f>F18437*H18437/1000000</x:f>
        <x:v>0.0018575999999999998</x:v>
      </x:c>
      <x:c r="K18437" s="15" t="n">
        <x:f>SUM(I18437:J18437)</x:f>
        <x:v>0.015806784</x:v>
      </x:c>
    </x:row>
    <x:row r="18438" ht="23" customHeight="1">
      <x:c r="A18438" s="2" t="str">
        <x:v>REQ-18434</x:v>
      </x:c>
      <x:c r="B18438" s="2" t="n">
        <x:v>31</x:v>
      </x:c>
      <x:c r="C18438" s="2" t="str">
        <x:v>Growth</x:v>
      </x:c>
      <x:c r="D18438" s="2" t="str">
        <x:v>Balanced</x:v>
      </x:c>
      <x:c r="E18438" s="16" t="n">
        <x:v>102649</x:v>
      </x:c>
      <x:c r="F18438" s="16" t="n">
        <x:v>1584</x:v>
      </x:c>
      <x:c r="G18438" s="15" t="n">
        <x:f>VLOOKUP(D18438,'Pricing'!$A$6:$E$8,5,FALSE)</x:f>
        <x:v>1.2300000000000002</x:v>
      </x:c>
      <x:c r="H18438" s="15" t="n">
        <x:f>VLOOKUP(D18438,'Pricing'!$A$6:$E$8,4,FALSE)</x:f>
        <x:v>6</x:v>
      </x:c>
      <x:c r="I18438" s="15" t="n">
        <x:f>E18438*G18438/1000000</x:f>
        <x:v>0.12625827</x:v>
      </x:c>
      <x:c r="J18438" s="15" t="n">
        <x:f>F18438*H18438/1000000</x:f>
        <x:v>0.009504</x:v>
      </x:c>
      <x:c r="K18438" s="15" t="n">
        <x:f>SUM(I18438:J18438)</x:f>
        <x:v>0.13576227000000002</x:v>
      </x:c>
    </x:row>
    <x:row r="18439" ht="23" customHeight="1">
      <x:c r="A18439" s="2" t="str">
        <x:v>REQ-18435</x:v>
      </x:c>
      <x:c r="B18439" s="2" t="n">
        <x:v>23</x:v>
      </x:c>
      <x:c r="C18439" s="2" t="str">
        <x:v>Operations</x:v>
      </x:c>
      <x:c r="D18439" s="2" t="str">
        <x:v>Balanced</x:v>
      </x:c>
      <x:c r="E18439" s="16" t="n">
        <x:v>69185</x:v>
      </x:c>
      <x:c r="F18439" s="16" t="n">
        <x:v>2802</x:v>
      </x:c>
      <x:c r="G18439" s="15" t="n">
        <x:f>VLOOKUP(D18439,'Pricing'!$A$6:$E$8,5,FALSE)</x:f>
        <x:v>1.2300000000000002</x:v>
      </x:c>
      <x:c r="H18439" s="15" t="n">
        <x:f>VLOOKUP(D18439,'Pricing'!$A$6:$E$8,4,FALSE)</x:f>
        <x:v>6</x:v>
      </x:c>
      <x:c r="I18439" s="15" t="n">
        <x:f>E18439*G18439/1000000</x:f>
        <x:v>0.08509755000000002</x:v>
      </x:c>
      <x:c r="J18439" s="15" t="n">
        <x:f>F18439*H18439/1000000</x:f>
        <x:v>0.016812</x:v>
      </x:c>
      <x:c r="K18439" s="15" t="n">
        <x:f>SUM(I18439:J18439)</x:f>
        <x:v>0.10190955000000002</x:v>
      </x:c>
    </x:row>
    <x:row r="18440" ht="23" customHeight="1">
      <x:c r="A18440" s="2" t="str">
        <x:v>REQ-18436</x:v>
      </x:c>
      <x:c r="B18440" s="2" t="n">
        <x:v>20</x:v>
      </x:c>
      <x:c r="C18440" s="2" t="str">
        <x:v>Support</x:v>
      </x:c>
      <x:c r="D18440" s="2" t="str">
        <x:v>Balanced</x:v>
      </x:c>
      <x:c r="E18440" s="16" t="n">
        <x:v>94363</x:v>
      </x:c>
      <x:c r="F18440" s="16" t="n">
        <x:v>1313</x:v>
      </x:c>
      <x:c r="G18440" s="15" t="n">
        <x:f>VLOOKUP(D18440,'Pricing'!$A$6:$E$8,5,FALSE)</x:f>
        <x:v>1.2300000000000002</x:v>
      </x:c>
      <x:c r="H18440" s="15" t="n">
        <x:f>VLOOKUP(D18440,'Pricing'!$A$6:$E$8,4,FALSE)</x:f>
        <x:v>6</x:v>
      </x:c>
      <x:c r="I18440" s="15" t="n">
        <x:f>E18440*G18440/1000000</x:f>
        <x:v>0.11606649000000002</x:v>
      </x:c>
      <x:c r="J18440" s="15" t="n">
        <x:f>F18440*H18440/1000000</x:f>
        <x:v>0.007878</x:v>
      </x:c>
      <x:c r="K18440" s="15" t="n">
        <x:f>SUM(I18440:J18440)</x:f>
        <x:v>0.12394449000000002</x:v>
      </x:c>
    </x:row>
    <x:row r="18441" ht="23" customHeight="1">
      <x:c r="A18441" s="2" t="str">
        <x:v>REQ-18437</x:v>
      </x:c>
      <x:c r="B18441" s="2" t="n">
        <x:v>25</x:v>
      </x:c>
      <x:c r="C18441" s="2" t="str">
        <x:v>Research</x:v>
      </x:c>
      <x:c r="D18441" s="2" t="str">
        <x:v>Balanced</x:v>
      </x:c>
      <x:c r="E18441" s="16" t="n">
        <x:v>22975</x:v>
      </x:c>
      <x:c r="F18441" s="16" t="n">
        <x:v>3959</x:v>
      </x:c>
      <x:c r="G18441" s="15" t="n">
        <x:f>VLOOKUP(D18441,'Pricing'!$A$6:$E$8,5,FALSE)</x:f>
        <x:v>1.2300000000000002</x:v>
      </x:c>
      <x:c r="H18441" s="15" t="n">
        <x:f>VLOOKUP(D18441,'Pricing'!$A$6:$E$8,4,FALSE)</x:f>
        <x:v>6</x:v>
      </x:c>
      <x:c r="I18441" s="15" t="n">
        <x:f>E18441*G18441/1000000</x:f>
        <x:v>0.028259250000000003</x:v>
      </x:c>
      <x:c r="J18441" s="15" t="n">
        <x:f>F18441*H18441/1000000</x:f>
        <x:v>0.023754</x:v>
      </x:c>
      <x:c r="K18441" s="15" t="n">
        <x:f>SUM(I18441:J18441)</x:f>
        <x:v>0.052013250000000004</x:v>
      </x:c>
    </x:row>
    <x:row r="18442" ht="23" customHeight="1">
      <x:c r="A18442" s="2" t="str">
        <x:v>REQ-18438</x:v>
      </x:c>
      <x:c r="B18442" s="2" t="n">
        <x:v>19</x:v>
      </x:c>
      <x:c r="C18442" s="2" t="str">
        <x:v>Product</x:v>
      </x:c>
      <x:c r="D18442" s="2" t="str">
        <x:v>Swift</x:v>
      </x:c>
      <x:c r="E18442" s="16" t="n">
        <x:v>20749</x:v>
      </x:c>
      <x:c r="F18442" s="16" t="n">
        <x:v>2680</x:v>
      </x:c>
      <x:c r="G18442" s="15" t="n">
        <x:f>VLOOKUP(D18442,'Pricing'!$A$6:$E$8,5,FALSE)</x:f>
        <x:v>0.246</x:v>
      </x:c>
      <x:c r="H18442" s="15" t="n">
        <x:f>VLOOKUP(D18442,'Pricing'!$A$6:$E$8,4,FALSE)</x:f>
        <x:v>1.2</x:v>
      </x:c>
      <x:c r="I18442" s="15" t="n">
        <x:f>E18442*G18442/1000000</x:f>
        <x:v>0.005104254</x:v>
      </x:c>
      <x:c r="J18442" s="15" t="n">
        <x:f>F18442*H18442/1000000</x:f>
        <x:v>0.003216</x:v>
      </x:c>
      <x:c r="K18442" s="15" t="n">
        <x:f>SUM(I18442:J18442)</x:f>
        <x:v>0.008320254</x:v>
      </x:c>
    </x:row>
    <x:row r="18443" ht="23" customHeight="1">
      <x:c r="A18443" s="2" t="str">
        <x:v>REQ-18439</x:v>
      </x:c>
      <x:c r="B18443" s="2" t="n">
        <x:v>11</x:v>
      </x:c>
      <x:c r="C18443" s="2" t="str">
        <x:v>Engineering</x:v>
      </x:c>
      <x:c r="D18443" s="2" t="str">
        <x:v>Balanced</x:v>
      </x:c>
      <x:c r="E18443" s="16" t="n">
        <x:v>100955</x:v>
      </x:c>
      <x:c r="F18443" s="16" t="n">
        <x:v>1831</x:v>
      </x:c>
      <x:c r="G18443" s="15" t="n">
        <x:f>VLOOKUP(D18443,'Pricing'!$A$6:$E$8,5,FALSE)</x:f>
        <x:v>1.2300000000000002</x:v>
      </x:c>
      <x:c r="H18443" s="15" t="n">
        <x:f>VLOOKUP(D18443,'Pricing'!$A$6:$E$8,4,FALSE)</x:f>
        <x:v>6</x:v>
      </x:c>
      <x:c r="I18443" s="15" t="n">
        <x:f>E18443*G18443/1000000</x:f>
        <x:v>0.12417465000000003</x:v>
      </x:c>
      <x:c r="J18443" s="15" t="n">
        <x:f>F18443*H18443/1000000</x:f>
        <x:v>0.010986</x:v>
      </x:c>
      <x:c r="K18443" s="15" t="n">
        <x:f>SUM(I18443:J18443)</x:f>
        <x:v>0.13516065000000002</x:v>
      </x:c>
    </x:row>
    <x:row r="18444" ht="23" customHeight="1">
      <x:c r="A18444" s="2" t="str">
        <x:v>REQ-18440</x:v>
      </x:c>
      <x:c r="B18444" s="2" t="n">
        <x:v>5</x:v>
      </x:c>
      <x:c r="C18444" s="2" t="str">
        <x:v>Support</x:v>
      </x:c>
      <x:c r="D18444" s="2" t="str">
        <x:v>Swift</x:v>
      </x:c>
      <x:c r="E18444" s="16" t="n">
        <x:v>41411</x:v>
      </x:c>
      <x:c r="F18444" s="16" t="n">
        <x:v>208</x:v>
      </x:c>
      <x:c r="G18444" s="15" t="n">
        <x:f>VLOOKUP(D18444,'Pricing'!$A$6:$E$8,5,FALSE)</x:f>
        <x:v>0.246</x:v>
      </x:c>
      <x:c r="H18444" s="15" t="n">
        <x:f>VLOOKUP(D18444,'Pricing'!$A$6:$E$8,4,FALSE)</x:f>
        <x:v>1.2</x:v>
      </x:c>
      <x:c r="I18444" s="15" t="n">
        <x:f>E18444*G18444/1000000</x:f>
        <x:v>0.010187106</x:v>
      </x:c>
      <x:c r="J18444" s="15" t="n">
        <x:f>F18444*H18444/1000000</x:f>
        <x:v>0.0002496</x:v>
      </x:c>
      <x:c r="K18444" s="15" t="n">
        <x:f>SUM(I18444:J18444)</x:f>
        <x:v>0.010436706</x:v>
      </x:c>
    </x:row>
    <x:row r="18445" ht="23" customHeight="1">
      <x:c r="A18445" s="2" t="str">
        <x:v>REQ-18441</x:v>
      </x:c>
      <x:c r="B18445" s="2" t="n">
        <x:v>26</x:v>
      </x:c>
      <x:c r="C18445" s="2" t="str">
        <x:v>Operations</x:v>
      </x:c>
      <x:c r="D18445" s="2" t="str">
        <x:v>Swift</x:v>
      </x:c>
      <x:c r="E18445" s="16" t="n">
        <x:v>47488</x:v>
      </x:c>
      <x:c r="F18445" s="16" t="n">
        <x:v>536</x:v>
      </x:c>
      <x:c r="G18445" s="15" t="n">
        <x:f>VLOOKUP(D18445,'Pricing'!$A$6:$E$8,5,FALSE)</x:f>
        <x:v>0.246</x:v>
      </x:c>
      <x:c r="H18445" s="15" t="n">
        <x:f>VLOOKUP(D18445,'Pricing'!$A$6:$E$8,4,FALSE)</x:f>
        <x:v>1.2</x:v>
      </x:c>
      <x:c r="I18445" s="15" t="n">
        <x:f>E18445*G18445/1000000</x:f>
        <x:v>0.011682048</x:v>
      </x:c>
      <x:c r="J18445" s="15" t="n">
        <x:f>F18445*H18445/1000000</x:f>
        <x:v>0.0006431999999999999</x:v>
      </x:c>
      <x:c r="K18445" s="15" t="n">
        <x:f>SUM(I18445:J18445)</x:f>
        <x:v>0.012325248</x:v>
      </x:c>
    </x:row>
    <x:row r="18446" ht="23" customHeight="1">
      <x:c r="A18446" s="2" t="str">
        <x:v>REQ-18442</x:v>
      </x:c>
      <x:c r="B18446" s="2" t="n">
        <x:v>20</x:v>
      </x:c>
      <x:c r="C18446" s="2" t="str">
        <x:v>Support</x:v>
      </x:c>
      <x:c r="D18446" s="2" t="str">
        <x:v>Reasoning</x:v>
      </x:c>
      <x:c r="E18446" s="16" t="n">
        <x:v>49039</x:v>
      </x:c>
      <x:c r="F18446" s="16" t="n">
        <x:v>3798</x:v>
      </x:c>
      <x:c r="G18446" s="15" t="n">
        <x:f>VLOOKUP(D18446,'Pricing'!$A$6:$E$8,5,FALSE)</x:f>
        <x:v>4.920000000000001</x:v>
      </x:c>
      <x:c r="H18446" s="15" t="n">
        <x:f>VLOOKUP(D18446,'Pricing'!$A$6:$E$8,4,FALSE)</x:f>
        <x:v>24</x:v>
      </x:c>
      <x:c r="I18446" s="15" t="n">
        <x:f>E18446*G18446/1000000</x:f>
        <x:v>0.24127188000000002</x:v>
      </x:c>
      <x:c r="J18446" s="15" t="n">
        <x:f>F18446*H18446/1000000</x:f>
        <x:v>0.091152</x:v>
      </x:c>
      <x:c r="K18446" s="15" t="n">
        <x:f>SUM(I18446:J18446)</x:f>
        <x:v>0.33242388</x:v>
      </x:c>
    </x:row>
    <x:row r="18447" ht="23" customHeight="1">
      <x:c r="A18447" s="2" t="str">
        <x:v>REQ-18443</x:v>
      </x:c>
      <x:c r="B18447" s="2" t="n">
        <x:v>10</x:v>
      </x:c>
      <x:c r="C18447" s="2" t="str">
        <x:v>Operations</x:v>
      </x:c>
      <x:c r="D18447" s="2" t="str">
        <x:v>Balanced</x:v>
      </x:c>
      <x:c r="E18447" s="16" t="n">
        <x:v>13700</x:v>
      </x:c>
      <x:c r="F18447" s="16" t="n">
        <x:v>2828</x:v>
      </x:c>
      <x:c r="G18447" s="15" t="n">
        <x:f>VLOOKUP(D18447,'Pricing'!$A$6:$E$8,5,FALSE)</x:f>
        <x:v>1.2300000000000002</x:v>
      </x:c>
      <x:c r="H18447" s="15" t="n">
        <x:f>VLOOKUP(D18447,'Pricing'!$A$6:$E$8,4,FALSE)</x:f>
        <x:v>6</x:v>
      </x:c>
      <x:c r="I18447" s="15" t="n">
        <x:f>E18447*G18447/1000000</x:f>
        <x:v>0.016851000000000005</x:v>
      </x:c>
      <x:c r="J18447" s="15" t="n">
        <x:f>F18447*H18447/1000000</x:f>
        <x:v>0.016968</x:v>
      </x:c>
      <x:c r="K18447" s="15" t="n">
        <x:f>SUM(I18447:J18447)</x:f>
        <x:v>0.033819</x:v>
      </x:c>
    </x:row>
    <x:row r="18448" ht="23" customHeight="1">
      <x:c r="A18448" s="2" t="str">
        <x:v>REQ-18444</x:v>
      </x:c>
      <x:c r="B18448" s="2" t="n">
        <x:v>25</x:v>
      </x:c>
      <x:c r="C18448" s="2" t="str">
        <x:v>Growth</x:v>
      </x:c>
      <x:c r="D18448" s="2" t="str">
        <x:v>Swift</x:v>
      </x:c>
      <x:c r="E18448" s="16" t="n">
        <x:v>99013</x:v>
      </x:c>
      <x:c r="F18448" s="16" t="n">
        <x:v>2171</x:v>
      </x:c>
      <x:c r="G18448" s="15" t="n">
        <x:f>VLOOKUP(D18448,'Pricing'!$A$6:$E$8,5,FALSE)</x:f>
        <x:v>0.246</x:v>
      </x:c>
      <x:c r="H18448" s="15" t="n">
        <x:f>VLOOKUP(D18448,'Pricing'!$A$6:$E$8,4,FALSE)</x:f>
        <x:v>1.2</x:v>
      </x:c>
      <x:c r="I18448" s="15" t="n">
        <x:f>E18448*G18448/1000000</x:f>
        <x:v>0.024357198</x:v>
      </x:c>
      <x:c r="J18448" s="15" t="n">
        <x:f>F18448*H18448/1000000</x:f>
        <x:v>0.0026052</x:v>
      </x:c>
      <x:c r="K18448" s="15" t="n">
        <x:f>SUM(I18448:J18448)</x:f>
        <x:v>0.026962398</x:v>
      </x:c>
    </x:row>
    <x:row r="18449" ht="23" customHeight="1">
      <x:c r="A18449" s="2" t="str">
        <x:v>REQ-18445</x:v>
      </x:c>
      <x:c r="B18449" s="2" t="n">
        <x:v>30</x:v>
      </x:c>
      <x:c r="C18449" s="2" t="str">
        <x:v>Operations</x:v>
      </x:c>
      <x:c r="D18449" s="2" t="str">
        <x:v>Swift</x:v>
      </x:c>
      <x:c r="E18449" s="16" t="n">
        <x:v>12175</x:v>
      </x:c>
      <x:c r="F18449" s="16" t="n">
        <x:v>182</x:v>
      </x:c>
      <x:c r="G18449" s="15" t="n">
        <x:f>VLOOKUP(D18449,'Pricing'!$A$6:$E$8,5,FALSE)</x:f>
        <x:v>0.246</x:v>
      </x:c>
      <x:c r="H18449" s="15" t="n">
        <x:f>VLOOKUP(D18449,'Pricing'!$A$6:$E$8,4,FALSE)</x:f>
        <x:v>1.2</x:v>
      </x:c>
      <x:c r="I18449" s="15" t="n">
        <x:f>E18449*G18449/1000000</x:f>
        <x:v>0.00299505</x:v>
      </x:c>
      <x:c r="J18449" s="15" t="n">
        <x:f>F18449*H18449/1000000</x:f>
        <x:v>0.0002184</x:v>
      </x:c>
      <x:c r="K18449" s="15" t="n">
        <x:f>SUM(I18449:J18449)</x:f>
        <x:v>0.00321345</x:v>
      </x:c>
    </x:row>
    <x:row r="18450" ht="23" customHeight="1">
      <x:c r="A18450" s="2" t="str">
        <x:v>REQ-18446</x:v>
      </x:c>
      <x:c r="B18450" s="2" t="n">
        <x:v>1</x:v>
      </x:c>
      <x:c r="C18450" s="2" t="str">
        <x:v>Product</x:v>
      </x:c>
      <x:c r="D18450" s="2" t="str">
        <x:v>Swift</x:v>
      </x:c>
      <x:c r="E18450" s="16" t="n">
        <x:v>84677</x:v>
      </x:c>
      <x:c r="F18450" s="16" t="n">
        <x:v>328</x:v>
      </x:c>
      <x:c r="G18450" s="15" t="n">
        <x:f>VLOOKUP(D18450,'Pricing'!$A$6:$E$8,5,FALSE)</x:f>
        <x:v>0.246</x:v>
      </x:c>
      <x:c r="H18450" s="15" t="n">
        <x:f>VLOOKUP(D18450,'Pricing'!$A$6:$E$8,4,FALSE)</x:f>
        <x:v>1.2</x:v>
      </x:c>
      <x:c r="I18450" s="15" t="n">
        <x:f>E18450*G18450/1000000</x:f>
        <x:v>0.020830542</x:v>
      </x:c>
      <x:c r="J18450" s="15" t="n">
        <x:f>F18450*H18450/1000000</x:f>
        <x:v>0.00039359999999999997</x:v>
      </x:c>
      <x:c r="K18450" s="15" t="n">
        <x:f>SUM(I18450:J18450)</x:f>
        <x:v>0.021224142</x:v>
      </x:c>
    </x:row>
    <x:row r="18451" ht="23" customHeight="1">
      <x:c r="A18451" s="2" t="str">
        <x:v>REQ-18447</x:v>
      </x:c>
      <x:c r="B18451" s="2" t="n">
        <x:v>11</x:v>
      </x:c>
      <x:c r="C18451" s="2" t="str">
        <x:v>Engineering</x:v>
      </x:c>
      <x:c r="D18451" s="2" t="str">
        <x:v>Balanced</x:v>
      </x:c>
      <x:c r="E18451" s="16" t="n">
        <x:v>90800</x:v>
      </x:c>
      <x:c r="F18451" s="16" t="n">
        <x:v>2848</x:v>
      </x:c>
      <x:c r="G18451" s="15" t="n">
        <x:f>VLOOKUP(D18451,'Pricing'!$A$6:$E$8,5,FALSE)</x:f>
        <x:v>1.2300000000000002</x:v>
      </x:c>
      <x:c r="H18451" s="15" t="n">
        <x:f>VLOOKUP(D18451,'Pricing'!$A$6:$E$8,4,FALSE)</x:f>
        <x:v>6</x:v>
      </x:c>
      <x:c r="I18451" s="15" t="n">
        <x:f>E18451*G18451/1000000</x:f>
        <x:v>0.11168400000000002</x:v>
      </x:c>
      <x:c r="J18451" s="15" t="n">
        <x:f>F18451*H18451/1000000</x:f>
        <x:v>0.017088</x:v>
      </x:c>
      <x:c r="K18451" s="15" t="n">
        <x:f>SUM(I18451:J18451)</x:f>
        <x:v>0.12877200000000003</x:v>
      </x:c>
    </x:row>
    <x:row r="18452" ht="23" customHeight="1">
      <x:c r="A18452" s="2" t="str">
        <x:v>REQ-18448</x:v>
      </x:c>
      <x:c r="B18452" s="2" t="n">
        <x:v>31</x:v>
      </x:c>
      <x:c r="C18452" s="2" t="str">
        <x:v>Support</x:v>
      </x:c>
      <x:c r="D18452" s="2" t="str">
        <x:v>Swift</x:v>
      </x:c>
      <x:c r="E18452" s="16" t="n">
        <x:v>80750</x:v>
      </x:c>
      <x:c r="F18452" s="16" t="n">
        <x:v>4000</x:v>
      </x:c>
      <x:c r="G18452" s="15" t="n">
        <x:f>VLOOKUP(D18452,'Pricing'!$A$6:$E$8,5,FALSE)</x:f>
        <x:v>0.246</x:v>
      </x:c>
      <x:c r="H18452" s="15" t="n">
        <x:f>VLOOKUP(D18452,'Pricing'!$A$6:$E$8,4,FALSE)</x:f>
        <x:v>1.2</x:v>
      </x:c>
      <x:c r="I18452" s="15" t="n">
        <x:f>E18452*G18452/1000000</x:f>
        <x:v>0.0198645</x:v>
      </x:c>
      <x:c r="J18452" s="15" t="n">
        <x:f>F18452*H18452/1000000</x:f>
        <x:v>0.0048</x:v>
      </x:c>
      <x:c r="K18452" s="15" t="n">
        <x:f>SUM(I18452:J18452)</x:f>
        <x:v>0.0246645</x:v>
      </x:c>
    </x:row>
    <x:row r="18453" ht="23" customHeight="1">
      <x:c r="A18453" s="2" t="str">
        <x:v>REQ-18449</x:v>
      </x:c>
      <x:c r="B18453" s="2" t="n">
        <x:v>5</x:v>
      </x:c>
      <x:c r="C18453" s="2" t="str">
        <x:v>Engineering</x:v>
      </x:c>
      <x:c r="D18453" s="2" t="str">
        <x:v>Swift</x:v>
      </x:c>
      <x:c r="E18453" s="16" t="n">
        <x:v>85024</x:v>
      </x:c>
      <x:c r="F18453" s="16" t="n">
        <x:v>2822</x:v>
      </x:c>
      <x:c r="G18453" s="15" t="n">
        <x:f>VLOOKUP(D18453,'Pricing'!$A$6:$E$8,5,FALSE)</x:f>
        <x:v>0.246</x:v>
      </x:c>
      <x:c r="H18453" s="15" t="n">
        <x:f>VLOOKUP(D18453,'Pricing'!$A$6:$E$8,4,FALSE)</x:f>
        <x:v>1.2</x:v>
      </x:c>
      <x:c r="I18453" s="15" t="n">
        <x:f>E18453*G18453/1000000</x:f>
        <x:v>0.020915904</x:v>
      </x:c>
      <x:c r="J18453" s="15" t="n">
        <x:f>F18453*H18453/1000000</x:f>
        <x:v>0.0033864</x:v>
      </x:c>
      <x:c r="K18453" s="15" t="n">
        <x:f>SUM(I18453:J18453)</x:f>
        <x:v>0.024302304</x:v>
      </x:c>
    </x:row>
    <x:row r="18454" ht="23" customHeight="1">
      <x:c r="A18454" s="2" t="str">
        <x:v>REQ-18450</x:v>
      </x:c>
      <x:c r="B18454" s="2" t="n">
        <x:v>12</x:v>
      </x:c>
      <x:c r="C18454" s="2" t="str">
        <x:v>Growth</x:v>
      </x:c>
      <x:c r="D18454" s="2" t="str">
        <x:v>Reasoning</x:v>
      </x:c>
      <x:c r="E18454" s="16" t="n">
        <x:v>49489</x:v>
      </x:c>
      <x:c r="F18454" s="16" t="n">
        <x:v>1838</x:v>
      </x:c>
      <x:c r="G18454" s="15" t="n">
        <x:f>VLOOKUP(D18454,'Pricing'!$A$6:$E$8,5,FALSE)</x:f>
        <x:v>4.920000000000001</x:v>
      </x:c>
      <x:c r="H18454" s="15" t="n">
        <x:f>VLOOKUP(D18454,'Pricing'!$A$6:$E$8,4,FALSE)</x:f>
        <x:v>24</x:v>
      </x:c>
      <x:c r="I18454" s="15" t="n">
        <x:f>E18454*G18454/1000000</x:f>
        <x:v>0.24348588000000004</x:v>
      </x:c>
      <x:c r="J18454" s="15" t="n">
        <x:f>F18454*H18454/1000000</x:f>
        <x:v>0.044112</x:v>
      </x:c>
      <x:c r="K18454" s="15" t="n">
        <x:f>SUM(I18454:J18454)</x:f>
        <x:v>0.28759788000000003</x:v>
      </x:c>
    </x:row>
    <x:row r="18455" ht="23" customHeight="1">
      <x:c r="A18455" s="2" t="str">
        <x:v>REQ-18451</x:v>
      </x:c>
      <x:c r="B18455" s="2" t="n">
        <x:v>15</x:v>
      </x:c>
      <x:c r="C18455" s="2" t="str">
        <x:v>Engineering</x:v>
      </x:c>
      <x:c r="D18455" s="2" t="str">
        <x:v>Balanced</x:v>
      </x:c>
      <x:c r="E18455" s="16" t="n">
        <x:v>103280</x:v>
      </x:c>
      <x:c r="F18455" s="16" t="n">
        <x:v>2607</x:v>
      </x:c>
      <x:c r="G18455" s="15" t="n">
        <x:f>VLOOKUP(D18455,'Pricing'!$A$6:$E$8,5,FALSE)</x:f>
        <x:v>1.2300000000000002</x:v>
      </x:c>
      <x:c r="H18455" s="15" t="n">
        <x:f>VLOOKUP(D18455,'Pricing'!$A$6:$E$8,4,FALSE)</x:f>
        <x:v>6</x:v>
      </x:c>
      <x:c r="I18455" s="15" t="n">
        <x:f>E18455*G18455/1000000</x:f>
        <x:v>0.12703440000000002</x:v>
      </x:c>
      <x:c r="J18455" s="15" t="n">
        <x:f>F18455*H18455/1000000</x:f>
        <x:v>0.015642</x:v>
      </x:c>
      <x:c r="K18455" s="15" t="n">
        <x:f>SUM(I18455:J18455)</x:f>
        <x:v>0.1426764</x:v>
      </x:c>
    </x:row>
    <x:row r="18456" ht="23" customHeight="1">
      <x:c r="A18456" s="2" t="str">
        <x:v>REQ-18452</x:v>
      </x:c>
      <x:c r="B18456" s="2" t="n">
        <x:v>10</x:v>
      </x:c>
      <x:c r="C18456" s="2" t="str">
        <x:v>Growth</x:v>
      </x:c>
      <x:c r="D18456" s="2" t="str">
        <x:v>Reasoning</x:v>
      </x:c>
      <x:c r="E18456" s="16" t="n">
        <x:v>91217</x:v>
      </x:c>
      <x:c r="F18456" s="16" t="n">
        <x:v>2470</x:v>
      </x:c>
      <x:c r="G18456" s="15" t="n">
        <x:f>VLOOKUP(D18456,'Pricing'!$A$6:$E$8,5,FALSE)</x:f>
        <x:v>4.920000000000001</x:v>
      </x:c>
      <x:c r="H18456" s="15" t="n">
        <x:f>VLOOKUP(D18456,'Pricing'!$A$6:$E$8,4,FALSE)</x:f>
        <x:v>24</x:v>
      </x:c>
      <x:c r="I18456" s="15" t="n">
        <x:f>E18456*G18456/1000000</x:f>
        <x:v>0.4487876400000001</x:v>
      </x:c>
      <x:c r="J18456" s="15" t="n">
        <x:f>F18456*H18456/1000000</x:f>
        <x:v>0.05928</x:v>
      </x:c>
      <x:c r="K18456" s="15" t="n">
        <x:f>SUM(I18456:J18456)</x:f>
        <x:v>0.5080676400000002</x:v>
      </x:c>
    </x:row>
    <x:row r="18457" ht="23" customHeight="1">
      <x:c r="A18457" s="2" t="str">
        <x:v>REQ-18453</x:v>
      </x:c>
      <x:c r="B18457" s="2" t="n">
        <x:v>1</x:v>
      </x:c>
      <x:c r="C18457" s="2" t="str">
        <x:v>Engineering</x:v>
      </x:c>
      <x:c r="D18457" s="2" t="str">
        <x:v>Swift</x:v>
      </x:c>
      <x:c r="E18457" s="16" t="n">
        <x:v>94287</x:v>
      </x:c>
      <x:c r="F18457" s="16" t="n">
        <x:v>2492</x:v>
      </x:c>
      <x:c r="G18457" s="15" t="n">
        <x:f>VLOOKUP(D18457,'Pricing'!$A$6:$E$8,5,FALSE)</x:f>
        <x:v>0.246</x:v>
      </x:c>
      <x:c r="H18457" s="15" t="n">
        <x:f>VLOOKUP(D18457,'Pricing'!$A$6:$E$8,4,FALSE)</x:f>
        <x:v>1.2</x:v>
      </x:c>
      <x:c r="I18457" s="15" t="n">
        <x:f>E18457*G18457/1000000</x:f>
        <x:v>0.023194601999999998</x:v>
      </x:c>
      <x:c r="J18457" s="15" t="n">
        <x:f>F18457*H18457/1000000</x:f>
        <x:v>0.0029904000000000003</x:v>
      </x:c>
      <x:c r="K18457" s="15" t="n">
        <x:f>SUM(I18457:J18457)</x:f>
        <x:v>0.026185002</x:v>
      </x:c>
    </x:row>
    <x:row r="18458" ht="23" customHeight="1">
      <x:c r="A18458" s="2" t="str">
        <x:v>REQ-18454</x:v>
      </x:c>
      <x:c r="B18458" s="2" t="n">
        <x:v>2</x:v>
      </x:c>
      <x:c r="C18458" s="2" t="str">
        <x:v>Product</x:v>
      </x:c>
      <x:c r="D18458" s="2" t="str">
        <x:v>Balanced</x:v>
      </x:c>
      <x:c r="E18458" s="16" t="n">
        <x:v>91707</x:v>
      </x:c>
      <x:c r="F18458" s="16" t="n">
        <x:v>3273</x:v>
      </x:c>
      <x:c r="G18458" s="15" t="n">
        <x:f>VLOOKUP(D18458,'Pricing'!$A$6:$E$8,5,FALSE)</x:f>
        <x:v>1.2300000000000002</x:v>
      </x:c>
      <x:c r="H18458" s="15" t="n">
        <x:f>VLOOKUP(D18458,'Pricing'!$A$6:$E$8,4,FALSE)</x:f>
        <x:v>6</x:v>
      </x:c>
      <x:c r="I18458" s="15" t="n">
        <x:f>E18458*G18458/1000000</x:f>
        <x:v>0.11279961000000001</x:v>
      </x:c>
      <x:c r="J18458" s="15" t="n">
        <x:f>F18458*H18458/1000000</x:f>
        <x:v>0.019638</x:v>
      </x:c>
      <x:c r="K18458" s="15" t="n">
        <x:f>SUM(I18458:J18458)</x:f>
        <x:v>0.13243761</x:v>
      </x:c>
    </x:row>
    <x:row r="18459" ht="23" customHeight="1">
      <x:c r="A18459" s="2" t="str">
        <x:v>REQ-18455</x:v>
      </x:c>
      <x:c r="B18459" s="2" t="n">
        <x:v>31</x:v>
      </x:c>
      <x:c r="C18459" s="2" t="str">
        <x:v>Research</x:v>
      </x:c>
      <x:c r="D18459" s="2" t="str">
        <x:v>Swift</x:v>
      </x:c>
      <x:c r="E18459" s="16" t="n">
        <x:v>24751</x:v>
      </x:c>
      <x:c r="F18459" s="16" t="n">
        <x:v>966</x:v>
      </x:c>
      <x:c r="G18459" s="15" t="n">
        <x:f>VLOOKUP(D18459,'Pricing'!$A$6:$E$8,5,FALSE)</x:f>
        <x:v>0.246</x:v>
      </x:c>
      <x:c r="H18459" s="15" t="n">
        <x:f>VLOOKUP(D18459,'Pricing'!$A$6:$E$8,4,FALSE)</x:f>
        <x:v>1.2</x:v>
      </x:c>
      <x:c r="I18459" s="15" t="n">
        <x:f>E18459*G18459/1000000</x:f>
        <x:v>0.006088746</x:v>
      </x:c>
      <x:c r="J18459" s="15" t="n">
        <x:f>F18459*H18459/1000000</x:f>
        <x:v>0.0011592</x:v>
      </x:c>
      <x:c r="K18459" s="15" t="n">
        <x:f>SUM(I18459:J18459)</x:f>
        <x:v>0.007247946</x:v>
      </x:c>
    </x:row>
    <x:row r="18460" ht="23" customHeight="1">
      <x:c r="A18460" s="2" t="str">
        <x:v>REQ-18456</x:v>
      </x:c>
      <x:c r="B18460" s="2" t="n">
        <x:v>20</x:v>
      </x:c>
      <x:c r="C18460" s="2" t="str">
        <x:v>Product</x:v>
      </x:c>
      <x:c r="D18460" s="2" t="str">
        <x:v>Reasoning</x:v>
      </x:c>
      <x:c r="E18460" s="16" t="n">
        <x:v>58694</x:v>
      </x:c>
      <x:c r="F18460" s="16" t="n">
        <x:v>3518</x:v>
      </x:c>
      <x:c r="G18460" s="15" t="n">
        <x:f>VLOOKUP(D18460,'Pricing'!$A$6:$E$8,5,FALSE)</x:f>
        <x:v>4.920000000000001</x:v>
      </x:c>
      <x:c r="H18460" s="15" t="n">
        <x:f>VLOOKUP(D18460,'Pricing'!$A$6:$E$8,4,FALSE)</x:f>
        <x:v>24</x:v>
      </x:c>
      <x:c r="I18460" s="15" t="n">
        <x:f>E18460*G18460/1000000</x:f>
        <x:v>0.28877448000000006</x:v>
      </x:c>
      <x:c r="J18460" s="15" t="n">
        <x:f>F18460*H18460/1000000</x:f>
        <x:v>0.084432</x:v>
      </x:c>
      <x:c r="K18460" s="15" t="n">
        <x:f>SUM(I18460:J18460)</x:f>
        <x:v>0.37320648000000006</x:v>
      </x:c>
    </x:row>
    <x:row r="18461" ht="23" customHeight="1">
      <x:c r="A18461" s="2" t="str">
        <x:v>REQ-18457</x:v>
      </x:c>
      <x:c r="B18461" s="2" t="n">
        <x:v>28</x:v>
      </x:c>
      <x:c r="C18461" s="2" t="str">
        <x:v>Operations</x:v>
      </x:c>
      <x:c r="D18461" s="2" t="str">
        <x:v>Swift</x:v>
      </x:c>
      <x:c r="E18461" s="16" t="n">
        <x:v>6839</x:v>
      </x:c>
      <x:c r="F18461" s="16" t="n">
        <x:v>908</x:v>
      </x:c>
      <x:c r="G18461" s="15" t="n">
        <x:f>VLOOKUP(D18461,'Pricing'!$A$6:$E$8,5,FALSE)</x:f>
        <x:v>0.246</x:v>
      </x:c>
      <x:c r="H18461" s="15" t="n">
        <x:f>VLOOKUP(D18461,'Pricing'!$A$6:$E$8,4,FALSE)</x:f>
        <x:v>1.2</x:v>
      </x:c>
      <x:c r="I18461" s="15" t="n">
        <x:f>E18461*G18461/1000000</x:f>
        <x:v>0.001682394</x:v>
      </x:c>
      <x:c r="J18461" s="15" t="n">
        <x:f>F18461*H18461/1000000</x:f>
        <x:v>0.0010895999999999998</x:v>
      </x:c>
      <x:c r="K18461" s="15" t="n">
        <x:f>SUM(I18461:J18461)</x:f>
        <x:v>0.002771994</x:v>
      </x:c>
    </x:row>
    <x:row r="18462" ht="23" customHeight="1">
      <x:c r="A18462" s="2" t="str">
        <x:v>REQ-18458</x:v>
      </x:c>
      <x:c r="B18462" s="2" t="n">
        <x:v>11</x:v>
      </x:c>
      <x:c r="C18462" s="2" t="str">
        <x:v>Growth</x:v>
      </x:c>
      <x:c r="D18462" s="2" t="str">
        <x:v>Balanced</x:v>
      </x:c>
      <x:c r="E18462" s="16" t="n">
        <x:v>52369</x:v>
      </x:c>
      <x:c r="F18462" s="16" t="n">
        <x:v>3509</x:v>
      </x:c>
      <x:c r="G18462" s="15" t="n">
        <x:f>VLOOKUP(D18462,'Pricing'!$A$6:$E$8,5,FALSE)</x:f>
        <x:v>1.2300000000000002</x:v>
      </x:c>
      <x:c r="H18462" s="15" t="n">
        <x:f>VLOOKUP(D18462,'Pricing'!$A$6:$E$8,4,FALSE)</x:f>
        <x:v>6</x:v>
      </x:c>
      <x:c r="I18462" s="15" t="n">
        <x:f>E18462*G18462/1000000</x:f>
        <x:v>0.06441387000000001</x:v>
      </x:c>
      <x:c r="J18462" s="15" t="n">
        <x:f>F18462*H18462/1000000</x:f>
        <x:v>0.021054</x:v>
      </x:c>
      <x:c r="K18462" s="15" t="n">
        <x:f>SUM(I18462:J18462)</x:f>
        <x:v>0.08546787000000002</x:v>
      </x:c>
    </x:row>
    <x:row r="18463" ht="23" customHeight="1">
      <x:c r="A18463" s="2" t="str">
        <x:v>REQ-18459</x:v>
      </x:c>
      <x:c r="B18463" s="2" t="n">
        <x:v>5</x:v>
      </x:c>
      <x:c r="C18463" s="2" t="str">
        <x:v>Operations</x:v>
      </x:c>
      <x:c r="D18463" s="2" t="str">
        <x:v>Swift</x:v>
      </x:c>
      <x:c r="E18463" s="16" t="n">
        <x:v>118477</x:v>
      </x:c>
      <x:c r="F18463" s="16" t="n">
        <x:v>2738</x:v>
      </x:c>
      <x:c r="G18463" s="15" t="n">
        <x:f>VLOOKUP(D18463,'Pricing'!$A$6:$E$8,5,FALSE)</x:f>
        <x:v>0.246</x:v>
      </x:c>
      <x:c r="H18463" s="15" t="n">
        <x:f>VLOOKUP(D18463,'Pricing'!$A$6:$E$8,4,FALSE)</x:f>
        <x:v>1.2</x:v>
      </x:c>
      <x:c r="I18463" s="15" t="n">
        <x:f>E18463*G18463/1000000</x:f>
        <x:v>0.029145342</x:v>
      </x:c>
      <x:c r="J18463" s="15" t="n">
        <x:f>F18463*H18463/1000000</x:f>
        <x:v>0.0032856</x:v>
      </x:c>
      <x:c r="K18463" s="15" t="n">
        <x:f>SUM(I18463:J18463)</x:f>
        <x:v>0.032430942000000004</x:v>
      </x:c>
    </x:row>
    <x:row r="18464" ht="23" customHeight="1">
      <x:c r="A18464" s="2" t="str">
        <x:v>REQ-18460</x:v>
      </x:c>
      <x:c r="B18464" s="2" t="n">
        <x:v>17</x:v>
      </x:c>
      <x:c r="C18464" s="2" t="str">
        <x:v>Product</x:v>
      </x:c>
      <x:c r="D18464" s="2" t="str">
        <x:v>Swift</x:v>
      </x:c>
      <x:c r="E18464" s="16" t="n">
        <x:v>14854</x:v>
      </x:c>
      <x:c r="F18464" s="16" t="n">
        <x:v>3755</x:v>
      </x:c>
      <x:c r="G18464" s="15" t="n">
        <x:f>VLOOKUP(D18464,'Pricing'!$A$6:$E$8,5,FALSE)</x:f>
        <x:v>0.246</x:v>
      </x:c>
      <x:c r="H18464" s="15" t="n">
        <x:f>VLOOKUP(D18464,'Pricing'!$A$6:$E$8,4,FALSE)</x:f>
        <x:v>1.2</x:v>
      </x:c>
      <x:c r="I18464" s="15" t="n">
        <x:f>E18464*G18464/1000000</x:f>
        <x:v>0.0036540839999999997</x:v>
      </x:c>
      <x:c r="J18464" s="15" t="n">
        <x:f>F18464*H18464/1000000</x:f>
        <x:v>0.004506</x:v>
      </x:c>
      <x:c r="K18464" s="15" t="n">
        <x:f>SUM(I18464:J18464)</x:f>
        <x:v>0.008160084</x:v>
      </x:c>
    </x:row>
    <x:row r="18465" ht="23" customHeight="1">
      <x:c r="A18465" s="2" t="str">
        <x:v>REQ-18461</x:v>
      </x:c>
      <x:c r="B18465" s="2" t="n">
        <x:v>16</x:v>
      </x:c>
      <x:c r="C18465" s="2" t="str">
        <x:v>Research</x:v>
      </x:c>
      <x:c r="D18465" s="2" t="str">
        <x:v>Balanced</x:v>
      </x:c>
      <x:c r="E18465" s="16" t="n">
        <x:v>70889</x:v>
      </x:c>
      <x:c r="F18465" s="16" t="n">
        <x:v>1501</x:v>
      </x:c>
      <x:c r="G18465" s="15" t="n">
        <x:f>VLOOKUP(D18465,'Pricing'!$A$6:$E$8,5,FALSE)</x:f>
        <x:v>1.2300000000000002</x:v>
      </x:c>
      <x:c r="H18465" s="15" t="n">
        <x:f>VLOOKUP(D18465,'Pricing'!$A$6:$E$8,4,FALSE)</x:f>
        <x:v>6</x:v>
      </x:c>
      <x:c r="I18465" s="15" t="n">
        <x:f>E18465*G18465/1000000</x:f>
        <x:v>0.08719347000000001</x:v>
      </x:c>
      <x:c r="J18465" s="15" t="n">
        <x:f>F18465*H18465/1000000</x:f>
        <x:v>0.009006</x:v>
      </x:c>
      <x:c r="K18465" s="15" t="n">
        <x:f>SUM(I18465:J18465)</x:f>
        <x:v>0.09619947000000001</x:v>
      </x:c>
    </x:row>
    <x:row r="18466" ht="23" customHeight="1">
      <x:c r="A18466" s="2" t="str">
        <x:v>REQ-18462</x:v>
      </x:c>
      <x:c r="B18466" s="2" t="n">
        <x:v>7</x:v>
      </x:c>
      <x:c r="C18466" s="2" t="str">
        <x:v>Support</x:v>
      </x:c>
      <x:c r="D18466" s="2" t="str">
        <x:v>Reasoning</x:v>
      </x:c>
      <x:c r="E18466" s="16" t="n">
        <x:v>31809</x:v>
      </x:c>
      <x:c r="F18466" s="16" t="n">
        <x:v>3512</x:v>
      </x:c>
      <x:c r="G18466" s="15" t="n">
        <x:f>VLOOKUP(D18466,'Pricing'!$A$6:$E$8,5,FALSE)</x:f>
        <x:v>4.920000000000001</x:v>
      </x:c>
      <x:c r="H18466" s="15" t="n">
        <x:f>VLOOKUP(D18466,'Pricing'!$A$6:$E$8,4,FALSE)</x:f>
        <x:v>24</x:v>
      </x:c>
      <x:c r="I18466" s="15" t="n">
        <x:f>E18466*G18466/1000000</x:f>
        <x:v>0.15650028000000002</x:v>
      </x:c>
      <x:c r="J18466" s="15" t="n">
        <x:f>F18466*H18466/1000000</x:f>
        <x:v>0.084288</x:v>
      </x:c>
      <x:c r="K18466" s="15" t="n">
        <x:f>SUM(I18466:J18466)</x:f>
        <x:v>0.24078828000000002</x:v>
      </x:c>
    </x:row>
    <x:row r="18467" ht="23" customHeight="1">
      <x:c r="A18467" s="2" t="str">
        <x:v>REQ-18463</x:v>
      </x:c>
      <x:c r="B18467" s="2" t="n">
        <x:v>5</x:v>
      </x:c>
      <x:c r="C18467" s="2" t="str">
        <x:v>Engineering</x:v>
      </x:c>
      <x:c r="D18467" s="2" t="str">
        <x:v>Swift</x:v>
      </x:c>
      <x:c r="E18467" s="16" t="n">
        <x:v>51988</x:v>
      </x:c>
      <x:c r="F18467" s="16" t="n">
        <x:v>1741</x:v>
      </x:c>
      <x:c r="G18467" s="15" t="n">
        <x:f>VLOOKUP(D18467,'Pricing'!$A$6:$E$8,5,FALSE)</x:f>
        <x:v>0.246</x:v>
      </x:c>
      <x:c r="H18467" s="15" t="n">
        <x:f>VLOOKUP(D18467,'Pricing'!$A$6:$E$8,4,FALSE)</x:f>
        <x:v>1.2</x:v>
      </x:c>
      <x:c r="I18467" s="15" t="n">
        <x:f>E18467*G18467/1000000</x:f>
        <x:v>0.012789048</x:v>
      </x:c>
      <x:c r="J18467" s="15" t="n">
        <x:f>F18467*H18467/1000000</x:f>
        <x:v>0.0020892</x:v>
      </x:c>
      <x:c r="K18467" s="15" t="n">
        <x:f>SUM(I18467:J18467)</x:f>
        <x:v>0.014878248</x:v>
      </x:c>
    </x:row>
    <x:row r="18468" ht="23" customHeight="1">
      <x:c r="A18468" s="2" t="str">
        <x:v>REQ-18464</x:v>
      </x:c>
      <x:c r="B18468" s="2" t="n">
        <x:v>12</x:v>
      </x:c>
      <x:c r="C18468" s="2" t="str">
        <x:v>Support</x:v>
      </x:c>
      <x:c r="D18468" s="2" t="str">
        <x:v>Swift</x:v>
      </x:c>
      <x:c r="E18468" s="16" t="n">
        <x:v>95754</x:v>
      </x:c>
      <x:c r="F18468" s="16" t="n">
        <x:v>1358</x:v>
      </x:c>
      <x:c r="G18468" s="15" t="n">
        <x:f>VLOOKUP(D18468,'Pricing'!$A$6:$E$8,5,FALSE)</x:f>
        <x:v>0.246</x:v>
      </x:c>
      <x:c r="H18468" s="15" t="n">
        <x:f>VLOOKUP(D18468,'Pricing'!$A$6:$E$8,4,FALSE)</x:f>
        <x:v>1.2</x:v>
      </x:c>
      <x:c r="I18468" s="15" t="n">
        <x:f>E18468*G18468/1000000</x:f>
        <x:v>0.023555484</x:v>
      </x:c>
      <x:c r="J18468" s="15" t="n">
        <x:f>F18468*H18468/1000000</x:f>
        <x:v>0.0016296</x:v>
      </x:c>
      <x:c r="K18468" s="15" t="n">
        <x:f>SUM(I18468:J18468)</x:f>
        <x:v>0.025185084</x:v>
      </x:c>
    </x:row>
    <x:row r="18469" ht="23" customHeight="1">
      <x:c r="A18469" s="2" t="str">
        <x:v>REQ-18465</x:v>
      </x:c>
      <x:c r="B18469" s="2" t="n">
        <x:v>20</x:v>
      </x:c>
      <x:c r="C18469" s="2" t="str">
        <x:v>Operations</x:v>
      </x:c>
      <x:c r="D18469" s="2" t="str">
        <x:v>Swift</x:v>
      </x:c>
      <x:c r="E18469" s="16" t="n">
        <x:v>46841</x:v>
      </x:c>
      <x:c r="F18469" s="16" t="n">
        <x:v>2480</x:v>
      </x:c>
      <x:c r="G18469" s="15" t="n">
        <x:f>VLOOKUP(D18469,'Pricing'!$A$6:$E$8,5,FALSE)</x:f>
        <x:v>0.246</x:v>
      </x:c>
      <x:c r="H18469" s="15" t="n">
        <x:f>VLOOKUP(D18469,'Pricing'!$A$6:$E$8,4,FALSE)</x:f>
        <x:v>1.2</x:v>
      </x:c>
      <x:c r="I18469" s="15" t="n">
        <x:f>E18469*G18469/1000000</x:f>
        <x:v>0.011522886000000001</x:v>
      </x:c>
      <x:c r="J18469" s="15" t="n">
        <x:f>F18469*H18469/1000000</x:f>
        <x:v>0.002976</x:v>
      </x:c>
      <x:c r="K18469" s="15" t="n">
        <x:f>SUM(I18469:J18469)</x:f>
        <x:v>0.014498886</x:v>
      </x:c>
    </x:row>
    <x:row r="18470" ht="23" customHeight="1">
      <x:c r="A18470" s="2" t="str">
        <x:v>REQ-18466</x:v>
      </x:c>
      <x:c r="B18470" s="2" t="n">
        <x:v>7</x:v>
      </x:c>
      <x:c r="C18470" s="2" t="str">
        <x:v>Support</x:v>
      </x:c>
      <x:c r="D18470" s="2" t="str">
        <x:v>Balanced</x:v>
      </x:c>
      <x:c r="E18470" s="16" t="n">
        <x:v>60217</x:v>
      </x:c>
      <x:c r="F18470" s="16" t="n">
        <x:v>2739</x:v>
      </x:c>
      <x:c r="G18470" s="15" t="n">
        <x:f>VLOOKUP(D18470,'Pricing'!$A$6:$E$8,5,FALSE)</x:f>
        <x:v>1.2300000000000002</x:v>
      </x:c>
      <x:c r="H18470" s="15" t="n">
        <x:f>VLOOKUP(D18470,'Pricing'!$A$6:$E$8,4,FALSE)</x:f>
        <x:v>6</x:v>
      </x:c>
      <x:c r="I18470" s="15" t="n">
        <x:f>E18470*G18470/1000000</x:f>
        <x:v>0.07406691000000001</x:v>
      </x:c>
      <x:c r="J18470" s="15" t="n">
        <x:f>F18470*H18470/1000000</x:f>
        <x:v>0.016434</x:v>
      </x:c>
      <x:c r="K18470" s="15" t="n">
        <x:f>SUM(I18470:J18470)</x:f>
        <x:v>0.09050091000000002</x:v>
      </x:c>
    </x:row>
    <x:row r="18471" ht="23" customHeight="1">
      <x:c r="A18471" s="2" t="str">
        <x:v>REQ-18467</x:v>
      </x:c>
      <x:c r="B18471" s="2" t="n">
        <x:v>13</x:v>
      </x:c>
      <x:c r="C18471" s="2" t="str">
        <x:v>Engineering</x:v>
      </x:c>
      <x:c r="D18471" s="2" t="str">
        <x:v>Swift</x:v>
      </x:c>
      <x:c r="E18471" s="16" t="n">
        <x:v>104968</x:v>
      </x:c>
      <x:c r="F18471" s="16" t="n">
        <x:v>292</x:v>
      </x:c>
      <x:c r="G18471" s="15" t="n">
        <x:f>VLOOKUP(D18471,'Pricing'!$A$6:$E$8,5,FALSE)</x:f>
        <x:v>0.246</x:v>
      </x:c>
      <x:c r="H18471" s="15" t="n">
        <x:f>VLOOKUP(D18471,'Pricing'!$A$6:$E$8,4,FALSE)</x:f>
        <x:v>1.2</x:v>
      </x:c>
      <x:c r="I18471" s="15" t="n">
        <x:f>E18471*G18471/1000000</x:f>
        <x:v>0.025822128</x:v>
      </x:c>
      <x:c r="J18471" s="15" t="n">
        <x:f>F18471*H18471/1000000</x:f>
        <x:v>0.00035039999999999995</x:v>
      </x:c>
      <x:c r="K18471" s="15" t="n">
        <x:f>SUM(I18471:J18471)</x:f>
        <x:v>0.026172528</x:v>
      </x:c>
    </x:row>
    <x:row r="18472" ht="23" customHeight="1">
      <x:c r="A18472" s="2" t="str">
        <x:v>REQ-18468</x:v>
      </x:c>
      <x:c r="B18472" s="2" t="n">
        <x:v>18</x:v>
      </x:c>
      <x:c r="C18472" s="2" t="str">
        <x:v>Product</x:v>
      </x:c>
      <x:c r="D18472" s="2" t="str">
        <x:v>Swift</x:v>
      </x:c>
      <x:c r="E18472" s="16" t="n">
        <x:v>111664</x:v>
      </x:c>
      <x:c r="F18472" s="16" t="n">
        <x:v>3190</x:v>
      </x:c>
      <x:c r="G18472" s="15" t="n">
        <x:f>VLOOKUP(D18472,'Pricing'!$A$6:$E$8,5,FALSE)</x:f>
        <x:v>0.246</x:v>
      </x:c>
      <x:c r="H18472" s="15" t="n">
        <x:f>VLOOKUP(D18472,'Pricing'!$A$6:$E$8,4,FALSE)</x:f>
        <x:v>1.2</x:v>
      </x:c>
      <x:c r="I18472" s="15" t="n">
        <x:f>E18472*G18472/1000000</x:f>
        <x:v>0.027469344</x:v>
      </x:c>
      <x:c r="J18472" s="15" t="n">
        <x:f>F18472*H18472/1000000</x:f>
        <x:v>0.003828</x:v>
      </x:c>
      <x:c r="K18472" s="15" t="n">
        <x:f>SUM(I18472:J18472)</x:f>
        <x:v>0.031297344</x:v>
      </x:c>
    </x:row>
    <x:row r="18473" ht="23" customHeight="1">
      <x:c r="A18473" s="2" t="str">
        <x:v>REQ-18469</x:v>
      </x:c>
      <x:c r="B18473" s="2" t="n">
        <x:v>28</x:v>
      </x:c>
      <x:c r="C18473" s="2" t="str">
        <x:v>Engineering</x:v>
      </x:c>
      <x:c r="D18473" s="2" t="str">
        <x:v>Balanced</x:v>
      </x:c>
      <x:c r="E18473" s="16" t="n">
        <x:v>12863</x:v>
      </x:c>
      <x:c r="F18473" s="16" t="n">
        <x:v>327</x:v>
      </x:c>
      <x:c r="G18473" s="15" t="n">
        <x:f>VLOOKUP(D18473,'Pricing'!$A$6:$E$8,5,FALSE)</x:f>
        <x:v>1.2300000000000002</x:v>
      </x:c>
      <x:c r="H18473" s="15" t="n">
        <x:f>VLOOKUP(D18473,'Pricing'!$A$6:$E$8,4,FALSE)</x:f>
        <x:v>6</x:v>
      </x:c>
      <x:c r="I18473" s="15" t="n">
        <x:f>E18473*G18473/1000000</x:f>
        <x:v>0.015821490000000004</x:v>
      </x:c>
      <x:c r="J18473" s="15" t="n">
        <x:f>F18473*H18473/1000000</x:f>
        <x:v>0.001962</x:v>
      </x:c>
      <x:c r="K18473" s="15" t="n">
        <x:f>SUM(I18473:J18473)</x:f>
        <x:v>0.017783490000000006</x:v>
      </x:c>
    </x:row>
    <x:row r="18474" ht="23" customHeight="1">
      <x:c r="A18474" s="2" t="str">
        <x:v>REQ-18470</x:v>
      </x:c>
      <x:c r="B18474" s="2" t="n">
        <x:v>28</x:v>
      </x:c>
      <x:c r="C18474" s="2" t="str">
        <x:v>Growth</x:v>
      </x:c>
      <x:c r="D18474" s="2" t="str">
        <x:v>Balanced</x:v>
      </x:c>
      <x:c r="E18474" s="16" t="n">
        <x:v>9263</x:v>
      </x:c>
      <x:c r="F18474" s="16" t="n">
        <x:v>1198</x:v>
      </x:c>
      <x:c r="G18474" s="15" t="n">
        <x:f>VLOOKUP(D18474,'Pricing'!$A$6:$E$8,5,FALSE)</x:f>
        <x:v>1.2300000000000002</x:v>
      </x:c>
      <x:c r="H18474" s="15" t="n">
        <x:f>VLOOKUP(D18474,'Pricing'!$A$6:$E$8,4,FALSE)</x:f>
        <x:v>6</x:v>
      </x:c>
      <x:c r="I18474" s="15" t="n">
        <x:f>E18474*G18474/1000000</x:f>
        <x:v>0.011393490000000001</x:v>
      </x:c>
      <x:c r="J18474" s="15" t="n">
        <x:f>F18474*H18474/1000000</x:f>
        <x:v>0.007188</x:v>
      </x:c>
      <x:c r="K18474" s="15" t="n">
        <x:f>SUM(I18474:J18474)</x:f>
        <x:v>0.01858149</x:v>
      </x:c>
    </x:row>
    <x:row r="18475" ht="23" customHeight="1">
      <x:c r="A18475" s="2" t="str">
        <x:v>REQ-18471</x:v>
      </x:c>
      <x:c r="B18475" s="2" t="n">
        <x:v>19</x:v>
      </x:c>
      <x:c r="C18475" s="2" t="str">
        <x:v>Operations</x:v>
      </x:c>
      <x:c r="D18475" s="2" t="str">
        <x:v>Balanced</x:v>
      </x:c>
      <x:c r="E18475" s="16" t="n">
        <x:v>103585</x:v>
      </x:c>
      <x:c r="F18475" s="16" t="n">
        <x:v>3161</x:v>
      </x:c>
      <x:c r="G18475" s="15" t="n">
        <x:f>VLOOKUP(D18475,'Pricing'!$A$6:$E$8,5,FALSE)</x:f>
        <x:v>1.2300000000000002</x:v>
      </x:c>
      <x:c r="H18475" s="15" t="n">
        <x:f>VLOOKUP(D18475,'Pricing'!$A$6:$E$8,4,FALSE)</x:f>
        <x:v>6</x:v>
      </x:c>
      <x:c r="I18475" s="15" t="n">
        <x:f>E18475*G18475/1000000</x:f>
        <x:v>0.12740955</x:v>
      </x:c>
      <x:c r="J18475" s="15" t="n">
        <x:f>F18475*H18475/1000000</x:f>
        <x:v>0.018966</x:v>
      </x:c>
      <x:c r="K18475" s="15" t="n">
        <x:f>SUM(I18475:J18475)</x:f>
        <x:v>0.14637555000000002</x:v>
      </x:c>
    </x:row>
    <x:row r="18476" ht="23" customHeight="1">
      <x:c r="A18476" s="2" t="str">
        <x:v>REQ-18472</x:v>
      </x:c>
      <x:c r="B18476" s="2" t="n">
        <x:v>20</x:v>
      </x:c>
      <x:c r="C18476" s="2" t="str">
        <x:v>Growth</x:v>
      </x:c>
      <x:c r="D18476" s="2" t="str">
        <x:v>Balanced</x:v>
      </x:c>
      <x:c r="E18476" s="16" t="n">
        <x:v>83407</x:v>
      </x:c>
      <x:c r="F18476" s="16" t="n">
        <x:v>2754</x:v>
      </x:c>
      <x:c r="G18476" s="15" t="n">
        <x:f>VLOOKUP(D18476,'Pricing'!$A$6:$E$8,5,FALSE)</x:f>
        <x:v>1.2300000000000002</x:v>
      </x:c>
      <x:c r="H18476" s="15" t="n">
        <x:f>VLOOKUP(D18476,'Pricing'!$A$6:$E$8,4,FALSE)</x:f>
        <x:v>6</x:v>
      </x:c>
      <x:c r="I18476" s="15" t="n">
        <x:f>E18476*G18476/1000000</x:f>
        <x:v>0.10259061000000001</x:v>
      </x:c>
      <x:c r="J18476" s="15" t="n">
        <x:f>F18476*H18476/1000000</x:f>
        <x:v>0.016524</x:v>
      </x:c>
      <x:c r="K18476" s="15" t="n">
        <x:f>SUM(I18476:J18476)</x:f>
        <x:v>0.11911461000000001</x:v>
      </x:c>
    </x:row>
    <x:row r="18477" ht="23" customHeight="1">
      <x:c r="A18477" s="2" t="str">
        <x:v>REQ-18473</x:v>
      </x:c>
      <x:c r="B18477" s="2" t="n">
        <x:v>28</x:v>
      </x:c>
      <x:c r="C18477" s="2" t="str">
        <x:v>Research</x:v>
      </x:c>
      <x:c r="D18477" s="2" t="str">
        <x:v>Balanced</x:v>
      </x:c>
      <x:c r="E18477" s="16" t="n">
        <x:v>17974</x:v>
      </x:c>
      <x:c r="F18477" s="16" t="n">
        <x:v>2088</x:v>
      </x:c>
      <x:c r="G18477" s="15" t="n">
        <x:f>VLOOKUP(D18477,'Pricing'!$A$6:$E$8,5,FALSE)</x:f>
        <x:v>1.2300000000000002</x:v>
      </x:c>
      <x:c r="H18477" s="15" t="n">
        <x:f>VLOOKUP(D18477,'Pricing'!$A$6:$E$8,4,FALSE)</x:f>
        <x:v>6</x:v>
      </x:c>
      <x:c r="I18477" s="15" t="n">
        <x:f>E18477*G18477/1000000</x:f>
        <x:v>0.022108020000000003</x:v>
      </x:c>
      <x:c r="J18477" s="15" t="n">
        <x:f>F18477*H18477/1000000</x:f>
        <x:v>0.012528</x:v>
      </x:c>
      <x:c r="K18477" s="15" t="n">
        <x:f>SUM(I18477:J18477)</x:f>
        <x:v>0.034636020000000003</x:v>
      </x:c>
    </x:row>
    <x:row r="18478" ht="23" customHeight="1">
      <x:c r="A18478" s="2" t="str">
        <x:v>REQ-18474</x:v>
      </x:c>
      <x:c r="B18478" s="2" t="n">
        <x:v>16</x:v>
      </x:c>
      <x:c r="C18478" s="2" t="str">
        <x:v>Product</x:v>
      </x:c>
      <x:c r="D18478" s="2" t="str">
        <x:v>Balanced</x:v>
      </x:c>
      <x:c r="E18478" s="16" t="n">
        <x:v>81152</x:v>
      </x:c>
      <x:c r="F18478" s="16" t="n">
        <x:v>2243</x:v>
      </x:c>
      <x:c r="G18478" s="15" t="n">
        <x:f>VLOOKUP(D18478,'Pricing'!$A$6:$E$8,5,FALSE)</x:f>
        <x:v>1.2300000000000002</x:v>
      </x:c>
      <x:c r="H18478" s="15" t="n">
        <x:f>VLOOKUP(D18478,'Pricing'!$A$6:$E$8,4,FALSE)</x:f>
        <x:v>6</x:v>
      </x:c>
      <x:c r="I18478" s="15" t="n">
        <x:f>E18478*G18478/1000000</x:f>
        <x:v>0.09981696000000002</x:v>
      </x:c>
      <x:c r="J18478" s="15" t="n">
        <x:f>F18478*H18478/1000000</x:f>
        <x:v>0.013458</x:v>
      </x:c>
      <x:c r="K18478" s="15" t="n">
        <x:f>SUM(I18478:J18478)</x:f>
        <x:v>0.11327496000000002</x:v>
      </x:c>
    </x:row>
    <x:row r="18479" ht="23" customHeight="1">
      <x:c r="A18479" s="2" t="str">
        <x:v>REQ-18475</x:v>
      </x:c>
      <x:c r="B18479" s="2" t="n">
        <x:v>16</x:v>
      </x:c>
      <x:c r="C18479" s="2" t="str">
        <x:v>Engineering</x:v>
      </x:c>
      <x:c r="D18479" s="2" t="str">
        <x:v>Swift</x:v>
      </x:c>
      <x:c r="E18479" s="16" t="n">
        <x:v>72572</x:v>
      </x:c>
      <x:c r="F18479" s="16" t="n">
        <x:v>1067</x:v>
      </x:c>
      <x:c r="G18479" s="15" t="n">
        <x:f>VLOOKUP(D18479,'Pricing'!$A$6:$E$8,5,FALSE)</x:f>
        <x:v>0.246</x:v>
      </x:c>
      <x:c r="H18479" s="15" t="n">
        <x:f>VLOOKUP(D18479,'Pricing'!$A$6:$E$8,4,FALSE)</x:f>
        <x:v>1.2</x:v>
      </x:c>
      <x:c r="I18479" s="15" t="n">
        <x:f>E18479*G18479/1000000</x:f>
        <x:v>0.017852712</x:v>
      </x:c>
      <x:c r="J18479" s="15" t="n">
        <x:f>F18479*H18479/1000000</x:f>
        <x:v>0.0012804</x:v>
      </x:c>
      <x:c r="K18479" s="15" t="n">
        <x:f>SUM(I18479:J18479)</x:f>
        <x:v>0.019133112</x:v>
      </x:c>
    </x:row>
    <x:row r="18480" ht="23" customHeight="1">
      <x:c r="A18480" s="2" t="str">
        <x:v>REQ-18476</x:v>
      </x:c>
      <x:c r="B18480" s="2" t="n">
        <x:v>24</x:v>
      </x:c>
      <x:c r="C18480" s="2" t="str">
        <x:v>Support</x:v>
      </x:c>
      <x:c r="D18480" s="2" t="str">
        <x:v>Balanced</x:v>
      </x:c>
      <x:c r="E18480" s="16" t="n">
        <x:v>11843</x:v>
      </x:c>
      <x:c r="F18480" s="16" t="n">
        <x:v>2991</x:v>
      </x:c>
      <x:c r="G18480" s="15" t="n">
        <x:f>VLOOKUP(D18480,'Pricing'!$A$6:$E$8,5,FALSE)</x:f>
        <x:v>1.2300000000000002</x:v>
      </x:c>
      <x:c r="H18480" s="15" t="n">
        <x:f>VLOOKUP(D18480,'Pricing'!$A$6:$E$8,4,FALSE)</x:f>
        <x:v>6</x:v>
      </x:c>
      <x:c r="I18480" s="15" t="n">
        <x:f>E18480*G18480/1000000</x:f>
        <x:v>0.014566890000000002</x:v>
      </x:c>
      <x:c r="J18480" s="15" t="n">
        <x:f>F18480*H18480/1000000</x:f>
        <x:v>0.017946</x:v>
      </x:c>
      <x:c r="K18480" s="15" t="n">
        <x:f>SUM(I18480:J18480)</x:f>
        <x:v>0.03251289</x:v>
      </x:c>
    </x:row>
    <x:row r="18481" ht="23" customHeight="1">
      <x:c r="A18481" s="2" t="str">
        <x:v>REQ-18477</x:v>
      </x:c>
      <x:c r="B18481" s="2" t="n">
        <x:v>23</x:v>
      </x:c>
      <x:c r="C18481" s="2" t="str">
        <x:v>Engineering</x:v>
      </x:c>
      <x:c r="D18481" s="2" t="str">
        <x:v>Swift</x:v>
      </x:c>
      <x:c r="E18481" s="16" t="n">
        <x:v>27626</x:v>
      </x:c>
      <x:c r="F18481" s="16" t="n">
        <x:v>897</x:v>
      </x:c>
      <x:c r="G18481" s="15" t="n">
        <x:f>VLOOKUP(D18481,'Pricing'!$A$6:$E$8,5,FALSE)</x:f>
        <x:v>0.246</x:v>
      </x:c>
      <x:c r="H18481" s="15" t="n">
        <x:f>VLOOKUP(D18481,'Pricing'!$A$6:$E$8,4,FALSE)</x:f>
        <x:v>1.2</x:v>
      </x:c>
      <x:c r="I18481" s="15" t="n">
        <x:f>E18481*G18481/1000000</x:f>
        <x:v>0.006795996</x:v>
      </x:c>
      <x:c r="J18481" s="15" t="n">
        <x:f>F18481*H18481/1000000</x:f>
        <x:v>0.0010764</x:v>
      </x:c>
      <x:c r="K18481" s="15" t="n">
        <x:f>SUM(I18481:J18481)</x:f>
        <x:v>0.007872396</x:v>
      </x:c>
    </x:row>
    <x:row r="18482" ht="23" customHeight="1">
      <x:c r="A18482" s="2" t="str">
        <x:v>REQ-18478</x:v>
      </x:c>
      <x:c r="B18482" s="2" t="n">
        <x:v>22</x:v>
      </x:c>
      <x:c r="C18482" s="2" t="str">
        <x:v>Growth</x:v>
      </x:c>
      <x:c r="D18482" s="2" t="str">
        <x:v>Swift</x:v>
      </x:c>
      <x:c r="E18482" s="16" t="n">
        <x:v>39170</x:v>
      </x:c>
      <x:c r="F18482" s="16" t="n">
        <x:v>448</x:v>
      </x:c>
      <x:c r="G18482" s="15" t="n">
        <x:f>VLOOKUP(D18482,'Pricing'!$A$6:$E$8,5,FALSE)</x:f>
        <x:v>0.246</x:v>
      </x:c>
      <x:c r="H18482" s="15" t="n">
        <x:f>VLOOKUP(D18482,'Pricing'!$A$6:$E$8,4,FALSE)</x:f>
        <x:v>1.2</x:v>
      </x:c>
      <x:c r="I18482" s="15" t="n">
        <x:f>E18482*G18482/1000000</x:f>
        <x:v>0.00963582</x:v>
      </x:c>
      <x:c r="J18482" s="15" t="n">
        <x:f>F18482*H18482/1000000</x:f>
        <x:v>0.0005376000000000001</x:v>
      </x:c>
      <x:c r="K18482" s="15" t="n">
        <x:f>SUM(I18482:J18482)</x:f>
        <x:v>0.010173419999999999</x:v>
      </x:c>
    </x:row>
    <x:row r="18483" ht="23" customHeight="1">
      <x:c r="A18483" s="2" t="str">
        <x:v>REQ-18479</x:v>
      </x:c>
      <x:c r="B18483" s="2" t="n">
        <x:v>14</x:v>
      </x:c>
      <x:c r="C18483" s="2" t="str">
        <x:v>Operations</x:v>
      </x:c>
      <x:c r="D18483" s="2" t="str">
        <x:v>Swift</x:v>
      </x:c>
      <x:c r="E18483" s="16" t="n">
        <x:v>66399</x:v>
      </x:c>
      <x:c r="F18483" s="16" t="n">
        <x:v>1782</x:v>
      </x:c>
      <x:c r="G18483" s="15" t="n">
        <x:f>VLOOKUP(D18483,'Pricing'!$A$6:$E$8,5,FALSE)</x:f>
        <x:v>0.246</x:v>
      </x:c>
      <x:c r="H18483" s="15" t="n">
        <x:f>VLOOKUP(D18483,'Pricing'!$A$6:$E$8,4,FALSE)</x:f>
        <x:v>1.2</x:v>
      </x:c>
      <x:c r="I18483" s="15" t="n">
        <x:f>E18483*G18483/1000000</x:f>
        <x:v>0.016334154</x:v>
      </x:c>
      <x:c r="J18483" s="15" t="n">
        <x:f>F18483*H18483/1000000</x:f>
        <x:v>0.0021384</x:v>
      </x:c>
      <x:c r="K18483" s="15" t="n">
        <x:f>SUM(I18483:J18483)</x:f>
        <x:v>0.018472554</x:v>
      </x:c>
    </x:row>
    <x:row r="18484" ht="23" customHeight="1">
      <x:c r="A18484" s="2" t="str">
        <x:v>REQ-18480</x:v>
      </x:c>
      <x:c r="B18484" s="2" t="n">
        <x:v>24</x:v>
      </x:c>
      <x:c r="C18484" s="2" t="str">
        <x:v>Product</x:v>
      </x:c>
      <x:c r="D18484" s="2" t="str">
        <x:v>Swift</x:v>
      </x:c>
      <x:c r="E18484" s="16" t="n">
        <x:v>73557</x:v>
      </x:c>
      <x:c r="F18484" s="16" t="n">
        <x:v>1640</x:v>
      </x:c>
      <x:c r="G18484" s="15" t="n">
        <x:f>VLOOKUP(D18484,'Pricing'!$A$6:$E$8,5,FALSE)</x:f>
        <x:v>0.246</x:v>
      </x:c>
      <x:c r="H18484" s="15" t="n">
        <x:f>VLOOKUP(D18484,'Pricing'!$A$6:$E$8,4,FALSE)</x:f>
        <x:v>1.2</x:v>
      </x:c>
      <x:c r="I18484" s="15" t="n">
        <x:f>E18484*G18484/1000000</x:f>
        <x:v>0.018095022000000002</x:v>
      </x:c>
      <x:c r="J18484" s="15" t="n">
        <x:f>F18484*H18484/1000000</x:f>
        <x:v>0.001968</x:v>
      </x:c>
      <x:c r="K18484" s="15" t="n">
        <x:f>SUM(I18484:J18484)</x:f>
        <x:v>0.020063022000000003</x:v>
      </x:c>
    </x:row>
    <x:row r="18485" ht="23" customHeight="1">
      <x:c r="A18485" s="2" t="str">
        <x:v>REQ-18481</x:v>
      </x:c>
      <x:c r="B18485" s="2" t="n">
        <x:v>12</x:v>
      </x:c>
      <x:c r="C18485" s="2" t="str">
        <x:v>Engineering</x:v>
      </x:c>
      <x:c r="D18485" s="2" t="str">
        <x:v>Swift</x:v>
      </x:c>
      <x:c r="E18485" s="16" t="n">
        <x:v>49810</x:v>
      </x:c>
      <x:c r="F18485" s="16" t="n">
        <x:v>173</x:v>
      </x:c>
      <x:c r="G18485" s="15" t="n">
        <x:f>VLOOKUP(D18485,'Pricing'!$A$6:$E$8,5,FALSE)</x:f>
        <x:v>0.246</x:v>
      </x:c>
      <x:c r="H18485" s="15" t="n">
        <x:f>VLOOKUP(D18485,'Pricing'!$A$6:$E$8,4,FALSE)</x:f>
        <x:v>1.2</x:v>
      </x:c>
      <x:c r="I18485" s="15" t="n">
        <x:f>E18485*G18485/1000000</x:f>
        <x:v>0.01225326</x:v>
      </x:c>
      <x:c r="J18485" s="15" t="n">
        <x:f>F18485*H18485/1000000</x:f>
        <x:v>0.0002076</x:v>
      </x:c>
      <x:c r="K18485" s="15" t="n">
        <x:f>SUM(I18485:J18485)</x:f>
        <x:v>0.01246086</x:v>
      </x:c>
    </x:row>
    <x:row r="18486" ht="23" customHeight="1">
      <x:c r="A18486" s="2" t="str">
        <x:v>REQ-18482</x:v>
      </x:c>
      <x:c r="B18486" s="2" t="n">
        <x:v>16</x:v>
      </x:c>
      <x:c r="C18486" s="2" t="str">
        <x:v>Product</x:v>
      </x:c>
      <x:c r="D18486" s="2" t="str">
        <x:v>Balanced</x:v>
      </x:c>
      <x:c r="E18486" s="16" t="n">
        <x:v>95726</x:v>
      </x:c>
      <x:c r="F18486" s="16" t="n">
        <x:v>1697</x:v>
      </x:c>
      <x:c r="G18486" s="15" t="n">
        <x:f>VLOOKUP(D18486,'Pricing'!$A$6:$E$8,5,FALSE)</x:f>
        <x:v>1.2300000000000002</x:v>
      </x:c>
      <x:c r="H18486" s="15" t="n">
        <x:f>VLOOKUP(D18486,'Pricing'!$A$6:$E$8,4,FALSE)</x:f>
        <x:v>6</x:v>
      </x:c>
      <x:c r="I18486" s="15" t="n">
        <x:f>E18486*G18486/1000000</x:f>
        <x:v>0.11774298000000002</x:v>
      </x:c>
      <x:c r="J18486" s="15" t="n">
        <x:f>F18486*H18486/1000000</x:f>
        <x:v>0.010182</x:v>
      </x:c>
      <x:c r="K18486" s="15" t="n">
        <x:f>SUM(I18486:J18486)</x:f>
        <x:v>0.12792498000000002</x:v>
      </x:c>
    </x:row>
    <x:row r="18487" ht="23" customHeight="1">
      <x:c r="A18487" s="2" t="str">
        <x:v>REQ-18483</x:v>
      </x:c>
      <x:c r="B18487" s="2" t="n">
        <x:v>14</x:v>
      </x:c>
      <x:c r="C18487" s="2" t="str">
        <x:v>Research</x:v>
      </x:c>
      <x:c r="D18487" s="2" t="str">
        <x:v>Balanced</x:v>
      </x:c>
      <x:c r="E18487" s="16" t="n">
        <x:v>117037</x:v>
      </x:c>
      <x:c r="F18487" s="16" t="n">
        <x:v>3324</x:v>
      </x:c>
      <x:c r="G18487" s="15" t="n">
        <x:f>VLOOKUP(D18487,'Pricing'!$A$6:$E$8,5,FALSE)</x:f>
        <x:v>1.2300000000000002</x:v>
      </x:c>
      <x:c r="H18487" s="15" t="n">
        <x:f>VLOOKUP(D18487,'Pricing'!$A$6:$E$8,4,FALSE)</x:f>
        <x:v>6</x:v>
      </x:c>
      <x:c r="I18487" s="15" t="n">
        <x:f>E18487*G18487/1000000</x:f>
        <x:v>0.14395551000000004</x:v>
      </x:c>
      <x:c r="J18487" s="15" t="n">
        <x:f>F18487*H18487/1000000</x:f>
        <x:v>0.019944</x:v>
      </x:c>
      <x:c r="K18487" s="15" t="n">
        <x:f>SUM(I18487:J18487)</x:f>
        <x:v>0.16389951000000003</x:v>
      </x:c>
    </x:row>
    <x:row r="18488" ht="23" customHeight="1">
      <x:c r="A18488" s="2" t="str">
        <x:v>REQ-18484</x:v>
      </x:c>
      <x:c r="B18488" s="2" t="n">
        <x:v>18</x:v>
      </x:c>
      <x:c r="C18488" s="2" t="str">
        <x:v>Support</x:v>
      </x:c>
      <x:c r="D18488" s="2" t="str">
        <x:v>Balanced</x:v>
      </x:c>
      <x:c r="E18488" s="16" t="n">
        <x:v>16480</x:v>
      </x:c>
      <x:c r="F18488" s="16" t="n">
        <x:v>1650</x:v>
      </x:c>
      <x:c r="G18488" s="15" t="n">
        <x:f>VLOOKUP(D18488,'Pricing'!$A$6:$E$8,5,FALSE)</x:f>
        <x:v>1.2300000000000002</x:v>
      </x:c>
      <x:c r="H18488" s="15" t="n">
        <x:f>VLOOKUP(D18488,'Pricing'!$A$6:$E$8,4,FALSE)</x:f>
        <x:v>6</x:v>
      </x:c>
      <x:c r="I18488" s="15" t="n">
        <x:f>E18488*G18488/1000000</x:f>
        <x:v>0.020270400000000004</x:v>
      </x:c>
      <x:c r="J18488" s="15" t="n">
        <x:f>F18488*H18488/1000000</x:f>
        <x:v>0.0099</x:v>
      </x:c>
      <x:c r="K18488" s="15" t="n">
        <x:f>SUM(I18488:J18488)</x:f>
        <x:v>0.030170400000000007</x:v>
      </x:c>
    </x:row>
    <x:row r="18489" ht="23" customHeight="1">
      <x:c r="A18489" s="2" t="str">
        <x:v>REQ-18485</x:v>
      </x:c>
      <x:c r="B18489" s="2" t="n">
        <x:v>7</x:v>
      </x:c>
      <x:c r="C18489" s="2" t="str">
        <x:v>Operations</x:v>
      </x:c>
      <x:c r="D18489" s="2" t="str">
        <x:v>Swift</x:v>
      </x:c>
      <x:c r="E18489" s="16" t="n">
        <x:v>48097</x:v>
      </x:c>
      <x:c r="F18489" s="16" t="n">
        <x:v>2727</x:v>
      </x:c>
      <x:c r="G18489" s="15" t="n">
        <x:f>VLOOKUP(D18489,'Pricing'!$A$6:$E$8,5,FALSE)</x:f>
        <x:v>0.246</x:v>
      </x:c>
      <x:c r="H18489" s="15" t="n">
        <x:f>VLOOKUP(D18489,'Pricing'!$A$6:$E$8,4,FALSE)</x:f>
        <x:v>1.2</x:v>
      </x:c>
      <x:c r="I18489" s="15" t="n">
        <x:f>E18489*G18489/1000000</x:f>
        <x:v>0.011831861999999999</x:v>
      </x:c>
      <x:c r="J18489" s="15" t="n">
        <x:f>F18489*H18489/1000000</x:f>
        <x:v>0.0032724</x:v>
      </x:c>
      <x:c r="K18489" s="15" t="n">
        <x:f>SUM(I18489:J18489)</x:f>
        <x:v>0.015104261999999999</x:v>
      </x:c>
    </x:row>
    <x:row r="18490" ht="23" customHeight="1">
      <x:c r="A18490" s="2" t="str">
        <x:v>REQ-18486</x:v>
      </x:c>
      <x:c r="B18490" s="2" t="n">
        <x:v>1</x:v>
      </x:c>
      <x:c r="C18490" s="2" t="str">
        <x:v>Support</x:v>
      </x:c>
      <x:c r="D18490" s="2" t="str">
        <x:v>Reasoning</x:v>
      </x:c>
      <x:c r="E18490" s="16" t="n">
        <x:v>50967</x:v>
      </x:c>
      <x:c r="F18490" s="16" t="n">
        <x:v>282</x:v>
      </x:c>
      <x:c r="G18490" s="15" t="n">
        <x:f>VLOOKUP(D18490,'Pricing'!$A$6:$E$8,5,FALSE)</x:f>
        <x:v>4.920000000000001</x:v>
      </x:c>
      <x:c r="H18490" s="15" t="n">
        <x:f>VLOOKUP(D18490,'Pricing'!$A$6:$E$8,4,FALSE)</x:f>
        <x:v>24</x:v>
      </x:c>
      <x:c r="I18490" s="15" t="n">
        <x:f>E18490*G18490/1000000</x:f>
        <x:v>0.25075764000000006</x:v>
      </x:c>
      <x:c r="J18490" s="15" t="n">
        <x:f>F18490*H18490/1000000</x:f>
        <x:v>0.006768</x:v>
      </x:c>
      <x:c r="K18490" s="15" t="n">
        <x:f>SUM(I18490:J18490)</x:f>
        <x:v>0.25752564000000006</x:v>
      </x:c>
    </x:row>
    <x:row r="18491" ht="23" customHeight="1">
      <x:c r="A18491" s="2" t="str">
        <x:v>REQ-18487</x:v>
      </x:c>
      <x:c r="B18491" s="2" t="n">
        <x:v>10</x:v>
      </x:c>
      <x:c r="C18491" s="2" t="str">
        <x:v>Operations</x:v>
      </x:c>
      <x:c r="D18491" s="2" t="str">
        <x:v>Swift</x:v>
      </x:c>
      <x:c r="E18491" s="16" t="n">
        <x:v>36809</x:v>
      </x:c>
      <x:c r="F18491" s="16" t="n">
        <x:v>731</x:v>
      </x:c>
      <x:c r="G18491" s="15" t="n">
        <x:f>VLOOKUP(D18491,'Pricing'!$A$6:$E$8,5,FALSE)</x:f>
        <x:v>0.246</x:v>
      </x:c>
      <x:c r="H18491" s="15" t="n">
        <x:f>VLOOKUP(D18491,'Pricing'!$A$6:$E$8,4,FALSE)</x:f>
        <x:v>1.2</x:v>
      </x:c>
      <x:c r="I18491" s="15" t="n">
        <x:f>E18491*G18491/1000000</x:f>
        <x:v>0.009055013999999998</x:v>
      </x:c>
      <x:c r="J18491" s="15" t="n">
        <x:f>F18491*H18491/1000000</x:f>
        <x:v>0.0008772</x:v>
      </x:c>
      <x:c r="K18491" s="15" t="n">
        <x:f>SUM(I18491:J18491)</x:f>
        <x:v>0.009932213999999998</x:v>
      </x:c>
    </x:row>
    <x:row r="18492" ht="23" customHeight="1">
      <x:c r="A18492" s="2" t="str">
        <x:v>REQ-18488</x:v>
      </x:c>
      <x:c r="B18492" s="2" t="n">
        <x:v>23</x:v>
      </x:c>
      <x:c r="C18492" s="2" t="str">
        <x:v>Support</x:v>
      </x:c>
      <x:c r="D18492" s="2" t="str">
        <x:v>Balanced</x:v>
      </x:c>
      <x:c r="E18492" s="16" t="n">
        <x:v>40460</x:v>
      </x:c>
      <x:c r="F18492" s="16" t="n">
        <x:v>3538</x:v>
      </x:c>
      <x:c r="G18492" s="15" t="n">
        <x:f>VLOOKUP(D18492,'Pricing'!$A$6:$E$8,5,FALSE)</x:f>
        <x:v>1.2300000000000002</x:v>
      </x:c>
      <x:c r="H18492" s="15" t="n">
        <x:f>VLOOKUP(D18492,'Pricing'!$A$6:$E$8,4,FALSE)</x:f>
        <x:v>6</x:v>
      </x:c>
      <x:c r="I18492" s="15" t="n">
        <x:f>E18492*G18492/1000000</x:f>
        <x:v>0.04976580000000001</x:v>
      </x:c>
      <x:c r="J18492" s="15" t="n">
        <x:f>F18492*H18492/1000000</x:f>
        <x:v>0.021228</x:v>
      </x:c>
      <x:c r="K18492" s="15" t="n">
        <x:f>SUM(I18492:J18492)</x:f>
        <x:v>0.07099380000000001</x:v>
      </x:c>
    </x:row>
    <x:row r="18493" ht="23" customHeight="1">
      <x:c r="A18493" s="2" t="str">
        <x:v>REQ-18489</x:v>
      </x:c>
      <x:c r="B18493" s="2" t="n">
        <x:v>1</x:v>
      </x:c>
      <x:c r="C18493" s="2" t="str">
        <x:v>Research</x:v>
      </x:c>
      <x:c r="D18493" s="2" t="str">
        <x:v>Balanced</x:v>
      </x:c>
      <x:c r="E18493" s="16" t="n">
        <x:v>112303</x:v>
      </x:c>
      <x:c r="F18493" s="16" t="n">
        <x:v>1521</x:v>
      </x:c>
      <x:c r="G18493" s="15" t="n">
        <x:f>VLOOKUP(D18493,'Pricing'!$A$6:$E$8,5,FALSE)</x:f>
        <x:v>1.2300000000000002</x:v>
      </x:c>
      <x:c r="H18493" s="15" t="n">
        <x:f>VLOOKUP(D18493,'Pricing'!$A$6:$E$8,4,FALSE)</x:f>
        <x:v>6</x:v>
      </x:c>
      <x:c r="I18493" s="15" t="n">
        <x:f>E18493*G18493/1000000</x:f>
        <x:v>0.13813269000000003</x:v>
      </x:c>
      <x:c r="J18493" s="15" t="n">
        <x:f>F18493*H18493/1000000</x:f>
        <x:v>0.009126</x:v>
      </x:c>
      <x:c r="K18493" s="15" t="n">
        <x:f>SUM(I18493:J18493)</x:f>
        <x:v>0.14725869000000003</x:v>
      </x:c>
    </x:row>
    <x:row r="18494" ht="23" customHeight="1">
      <x:c r="A18494" s="2" t="str">
        <x:v>REQ-18490</x:v>
      </x:c>
      <x:c r="B18494" s="2" t="n">
        <x:v>6</x:v>
      </x:c>
      <x:c r="C18494" s="2" t="str">
        <x:v>Growth</x:v>
      </x:c>
      <x:c r="D18494" s="2" t="str">
        <x:v>Swift</x:v>
      </x:c>
      <x:c r="E18494" s="16" t="n">
        <x:v>14027</x:v>
      </x:c>
      <x:c r="F18494" s="16" t="n">
        <x:v>2540</x:v>
      </x:c>
      <x:c r="G18494" s="15" t="n">
        <x:f>VLOOKUP(D18494,'Pricing'!$A$6:$E$8,5,FALSE)</x:f>
        <x:v>0.246</x:v>
      </x:c>
      <x:c r="H18494" s="15" t="n">
        <x:f>VLOOKUP(D18494,'Pricing'!$A$6:$E$8,4,FALSE)</x:f>
        <x:v>1.2</x:v>
      </x:c>
      <x:c r="I18494" s="15" t="n">
        <x:f>E18494*G18494/1000000</x:f>
        <x:v>0.003450642</x:v>
      </x:c>
      <x:c r="J18494" s="15" t="n">
        <x:f>F18494*H18494/1000000</x:f>
        <x:v>0.003048</x:v>
      </x:c>
      <x:c r="K18494" s="15" t="n">
        <x:f>SUM(I18494:J18494)</x:f>
        <x:v>0.006498642</x:v>
      </x:c>
    </x:row>
    <x:row r="18495" ht="23" customHeight="1">
      <x:c r="A18495" s="2" t="str">
        <x:v>REQ-18491</x:v>
      </x:c>
      <x:c r="B18495" s="2" t="n">
        <x:v>7</x:v>
      </x:c>
      <x:c r="C18495" s="2" t="str">
        <x:v>Engineering</x:v>
      </x:c>
      <x:c r="D18495" s="2" t="str">
        <x:v>Swift</x:v>
      </x:c>
      <x:c r="E18495" s="16" t="n">
        <x:v>26423</x:v>
      </x:c>
      <x:c r="F18495" s="16" t="n">
        <x:v>337</x:v>
      </x:c>
      <x:c r="G18495" s="15" t="n">
        <x:f>VLOOKUP(D18495,'Pricing'!$A$6:$E$8,5,FALSE)</x:f>
        <x:v>0.246</x:v>
      </x:c>
      <x:c r="H18495" s="15" t="n">
        <x:f>VLOOKUP(D18495,'Pricing'!$A$6:$E$8,4,FALSE)</x:f>
        <x:v>1.2</x:v>
      </x:c>
      <x:c r="I18495" s="15" t="n">
        <x:f>E18495*G18495/1000000</x:f>
        <x:v>0.006500058</x:v>
      </x:c>
      <x:c r="J18495" s="15" t="n">
        <x:f>F18495*H18495/1000000</x:f>
        <x:v>0.00040439999999999996</x:v>
      </x:c>
      <x:c r="K18495" s="15" t="n">
        <x:f>SUM(I18495:J18495)</x:f>
        <x:v>0.0069044580000000005</x:v>
      </x:c>
    </x:row>
    <x:row r="18496" ht="23" customHeight="1">
      <x:c r="A18496" s="2" t="str">
        <x:v>REQ-18492</x:v>
      </x:c>
      <x:c r="B18496" s="2" t="n">
        <x:v>10</x:v>
      </x:c>
      <x:c r="C18496" s="2" t="str">
        <x:v>Growth</x:v>
      </x:c>
      <x:c r="D18496" s="2" t="str">
        <x:v>Balanced</x:v>
      </x:c>
      <x:c r="E18496" s="16" t="n">
        <x:v>17299</x:v>
      </x:c>
      <x:c r="F18496" s="16" t="n">
        <x:v>2519</x:v>
      </x:c>
      <x:c r="G18496" s="15" t="n">
        <x:f>VLOOKUP(D18496,'Pricing'!$A$6:$E$8,5,FALSE)</x:f>
        <x:v>1.2300000000000002</x:v>
      </x:c>
      <x:c r="H18496" s="15" t="n">
        <x:f>VLOOKUP(D18496,'Pricing'!$A$6:$E$8,4,FALSE)</x:f>
        <x:v>6</x:v>
      </x:c>
      <x:c r="I18496" s="15" t="n">
        <x:f>E18496*G18496/1000000</x:f>
        <x:v>0.021277770000000005</x:v>
      </x:c>
      <x:c r="J18496" s="15" t="n">
        <x:f>F18496*H18496/1000000</x:f>
        <x:v>0.015114</x:v>
      </x:c>
      <x:c r="K18496" s="15" t="n">
        <x:f>SUM(I18496:J18496)</x:f>
        <x:v>0.036391770000000004</x:v>
      </x:c>
    </x:row>
    <x:row r="18497" ht="23" customHeight="1">
      <x:c r="A18497" s="2" t="str">
        <x:v>REQ-18493</x:v>
      </x:c>
      <x:c r="B18497" s="2" t="n">
        <x:v>7</x:v>
      </x:c>
      <x:c r="C18497" s="2" t="str">
        <x:v>Research</x:v>
      </x:c>
      <x:c r="D18497" s="2" t="str">
        <x:v>Swift</x:v>
      </x:c>
      <x:c r="E18497" s="16" t="n">
        <x:v>51945</x:v>
      </x:c>
      <x:c r="F18497" s="16" t="n">
        <x:v>595</x:v>
      </x:c>
      <x:c r="G18497" s="15" t="n">
        <x:f>VLOOKUP(D18497,'Pricing'!$A$6:$E$8,5,FALSE)</x:f>
        <x:v>0.246</x:v>
      </x:c>
      <x:c r="H18497" s="15" t="n">
        <x:f>VLOOKUP(D18497,'Pricing'!$A$6:$E$8,4,FALSE)</x:f>
        <x:v>1.2</x:v>
      </x:c>
      <x:c r="I18497" s="15" t="n">
        <x:f>E18497*G18497/1000000</x:f>
        <x:v>0.01277847</x:v>
      </x:c>
      <x:c r="J18497" s="15" t="n">
        <x:f>F18497*H18497/1000000</x:f>
        <x:v>0.000714</x:v>
      </x:c>
      <x:c r="K18497" s="15" t="n">
        <x:f>SUM(I18497:J18497)</x:f>
        <x:v>0.01349247</x:v>
      </x:c>
    </x:row>
    <x:row r="18498" ht="23" customHeight="1">
      <x:c r="A18498" s="2" t="str">
        <x:v>REQ-18494</x:v>
      </x:c>
      <x:c r="B18498" s="2" t="n">
        <x:v>24</x:v>
      </x:c>
      <x:c r="C18498" s="2" t="str">
        <x:v>Growth</x:v>
      </x:c>
      <x:c r="D18498" s="2" t="str">
        <x:v>Swift</x:v>
      </x:c>
      <x:c r="E18498" s="16" t="n">
        <x:v>79068</x:v>
      </x:c>
      <x:c r="F18498" s="16" t="n">
        <x:v>3377</x:v>
      </x:c>
      <x:c r="G18498" s="15" t="n">
        <x:f>VLOOKUP(D18498,'Pricing'!$A$6:$E$8,5,FALSE)</x:f>
        <x:v>0.246</x:v>
      </x:c>
      <x:c r="H18498" s="15" t="n">
        <x:f>VLOOKUP(D18498,'Pricing'!$A$6:$E$8,4,FALSE)</x:f>
        <x:v>1.2</x:v>
      </x:c>
      <x:c r="I18498" s="15" t="n">
        <x:f>E18498*G18498/1000000</x:f>
        <x:v>0.019450728</x:v>
      </x:c>
      <x:c r="J18498" s="15" t="n">
        <x:f>F18498*H18498/1000000</x:f>
        <x:v>0.004052399999999999</x:v>
      </x:c>
      <x:c r="K18498" s="15" t="n">
        <x:f>SUM(I18498:J18498)</x:f>
        <x:v>0.023503127999999998</x:v>
      </x:c>
    </x:row>
    <x:row r="18499" ht="23" customHeight="1">
      <x:c r="A18499" s="2" t="str">
        <x:v>REQ-18495</x:v>
      </x:c>
      <x:c r="B18499" s="2" t="n">
        <x:v>21</x:v>
      </x:c>
      <x:c r="C18499" s="2" t="str">
        <x:v>Research</x:v>
      </x:c>
      <x:c r="D18499" s="2" t="str">
        <x:v>Balanced</x:v>
      </x:c>
      <x:c r="E18499" s="16" t="n">
        <x:v>18614</x:v>
      </x:c>
      <x:c r="F18499" s="16" t="n">
        <x:v>1864</x:v>
      </x:c>
      <x:c r="G18499" s="15" t="n">
        <x:f>VLOOKUP(D18499,'Pricing'!$A$6:$E$8,5,FALSE)</x:f>
        <x:v>1.2300000000000002</x:v>
      </x:c>
      <x:c r="H18499" s="15" t="n">
        <x:f>VLOOKUP(D18499,'Pricing'!$A$6:$E$8,4,FALSE)</x:f>
        <x:v>6</x:v>
      </x:c>
      <x:c r="I18499" s="15" t="n">
        <x:f>E18499*G18499/1000000</x:f>
        <x:v>0.022895220000000004</x:v>
      </x:c>
      <x:c r="J18499" s="15" t="n">
        <x:f>F18499*H18499/1000000</x:f>
        <x:v>0.011184</x:v>
      </x:c>
      <x:c r="K18499" s="15" t="n">
        <x:f>SUM(I18499:J18499)</x:f>
        <x:v>0.03407922000000001</x:v>
      </x:c>
    </x:row>
    <x:row r="18500" ht="23" customHeight="1">
      <x:c r="A18500" s="2" t="str">
        <x:v>REQ-18496</x:v>
      </x:c>
      <x:c r="B18500" s="2" t="n">
        <x:v>22</x:v>
      </x:c>
      <x:c r="C18500" s="2" t="str">
        <x:v>Growth</x:v>
      </x:c>
      <x:c r="D18500" s="2" t="str">
        <x:v>Swift</x:v>
      </x:c>
      <x:c r="E18500" s="16" t="n">
        <x:v>109498</x:v>
      </x:c>
      <x:c r="F18500" s="16" t="n">
        <x:v>3069</x:v>
      </x:c>
      <x:c r="G18500" s="15" t="n">
        <x:f>VLOOKUP(D18500,'Pricing'!$A$6:$E$8,5,FALSE)</x:f>
        <x:v>0.246</x:v>
      </x:c>
      <x:c r="H18500" s="15" t="n">
        <x:f>VLOOKUP(D18500,'Pricing'!$A$6:$E$8,4,FALSE)</x:f>
        <x:v>1.2</x:v>
      </x:c>
      <x:c r="I18500" s="15" t="n">
        <x:f>E18500*G18500/1000000</x:f>
        <x:v>0.026936507999999998</x:v>
      </x:c>
      <x:c r="J18500" s="15" t="n">
        <x:f>F18500*H18500/1000000</x:f>
        <x:v>0.0036827999999999995</x:v>
      </x:c>
      <x:c r="K18500" s="15" t="n">
        <x:f>SUM(I18500:J18500)</x:f>
        <x:v>0.030619307999999998</x:v>
      </x:c>
    </x:row>
    <x:row r="18501" ht="23" customHeight="1">
      <x:c r="A18501" s="2" t="str">
        <x:v>REQ-18497</x:v>
      </x:c>
      <x:c r="B18501" s="2" t="n">
        <x:v>6</x:v>
      </x:c>
      <x:c r="C18501" s="2" t="str">
        <x:v>Engineering</x:v>
      </x:c>
      <x:c r="D18501" s="2" t="str">
        <x:v>Swift</x:v>
      </x:c>
      <x:c r="E18501" s="16" t="n">
        <x:v>50471</x:v>
      </x:c>
      <x:c r="F18501" s="16" t="n">
        <x:v>3787</x:v>
      </x:c>
      <x:c r="G18501" s="15" t="n">
        <x:f>VLOOKUP(D18501,'Pricing'!$A$6:$E$8,5,FALSE)</x:f>
        <x:v>0.246</x:v>
      </x:c>
      <x:c r="H18501" s="15" t="n">
        <x:f>VLOOKUP(D18501,'Pricing'!$A$6:$E$8,4,FALSE)</x:f>
        <x:v>1.2</x:v>
      </x:c>
      <x:c r="I18501" s="15" t="n">
        <x:f>E18501*G18501/1000000</x:f>
        <x:v>0.012415866</x:v>
      </x:c>
      <x:c r="J18501" s="15" t="n">
        <x:f>F18501*H18501/1000000</x:f>
        <x:v>0.0045444</x:v>
      </x:c>
      <x:c r="K18501" s="15" t="n">
        <x:f>SUM(I18501:J18501)</x:f>
        <x:v>0.016960265999999998</x:v>
      </x:c>
    </x:row>
    <x:row r="18502" ht="23" customHeight="1">
      <x:c r="A18502" s="2" t="str">
        <x:v>REQ-18498</x:v>
      </x:c>
      <x:c r="B18502" s="2" t="n">
        <x:v>28</x:v>
      </x:c>
      <x:c r="C18502" s="2" t="str">
        <x:v>Product</x:v>
      </x:c>
      <x:c r="D18502" s="2" t="str">
        <x:v>Swift</x:v>
      </x:c>
      <x:c r="E18502" s="16" t="n">
        <x:v>87037</x:v>
      </x:c>
      <x:c r="F18502" s="16" t="n">
        <x:v>1669</x:v>
      </x:c>
      <x:c r="G18502" s="15" t="n">
        <x:f>VLOOKUP(D18502,'Pricing'!$A$6:$E$8,5,FALSE)</x:f>
        <x:v>0.246</x:v>
      </x:c>
      <x:c r="H18502" s="15" t="n">
        <x:f>VLOOKUP(D18502,'Pricing'!$A$6:$E$8,4,FALSE)</x:f>
        <x:v>1.2</x:v>
      </x:c>
      <x:c r="I18502" s="15" t="n">
        <x:f>E18502*G18502/1000000</x:f>
        <x:v>0.021411101999999998</x:v>
      </x:c>
      <x:c r="J18502" s="15" t="n">
        <x:f>F18502*H18502/1000000</x:f>
        <x:v>0.0020028</x:v>
      </x:c>
      <x:c r="K18502" s="15" t="n">
        <x:f>SUM(I18502:J18502)</x:f>
        <x:v>0.023413901999999997</x:v>
      </x:c>
    </x:row>
    <x:row r="18503" ht="23" customHeight="1">
      <x:c r="A18503" s="2" t="str">
        <x:v>REQ-18499</x:v>
      </x:c>
      <x:c r="B18503" s="2" t="n">
        <x:v>3</x:v>
      </x:c>
      <x:c r="C18503" s="2" t="str">
        <x:v>Operations</x:v>
      </x:c>
      <x:c r="D18503" s="2" t="str">
        <x:v>Balanced</x:v>
      </x:c>
      <x:c r="E18503" s="16" t="n">
        <x:v>81825</x:v>
      </x:c>
      <x:c r="F18503" s="16" t="n">
        <x:v>913</x:v>
      </x:c>
      <x:c r="G18503" s="15" t="n">
        <x:f>VLOOKUP(D18503,'Pricing'!$A$6:$E$8,5,FALSE)</x:f>
        <x:v>1.2300000000000002</x:v>
      </x:c>
      <x:c r="H18503" s="15" t="n">
        <x:f>VLOOKUP(D18503,'Pricing'!$A$6:$E$8,4,FALSE)</x:f>
        <x:v>6</x:v>
      </x:c>
      <x:c r="I18503" s="15" t="n">
        <x:f>E18503*G18503/1000000</x:f>
        <x:v>0.10064475000000002</x:v>
      </x:c>
      <x:c r="J18503" s="15" t="n">
        <x:f>F18503*H18503/1000000</x:f>
        <x:v>0.005478</x:v>
      </x:c>
      <x:c r="K18503" s="15" t="n">
        <x:f>SUM(I18503:J18503)</x:f>
        <x:v>0.10612275000000002</x:v>
      </x:c>
    </x:row>
    <x:row r="18504" ht="23" customHeight="1">
      <x:c r="A18504" s="2" t="str">
        <x:v>REQ-18500</x:v>
      </x:c>
      <x:c r="B18504" s="2" t="n">
        <x:v>21</x:v>
      </x:c>
      <x:c r="C18504" s="2" t="str">
        <x:v>Product</x:v>
      </x:c>
      <x:c r="D18504" s="2" t="str">
        <x:v>Reasoning</x:v>
      </x:c>
      <x:c r="E18504" s="16" t="n">
        <x:v>78614</x:v>
      </x:c>
      <x:c r="F18504" s="16" t="n">
        <x:v>1455</x:v>
      </x:c>
      <x:c r="G18504" s="15" t="n">
        <x:f>VLOOKUP(D18504,'Pricing'!$A$6:$E$8,5,FALSE)</x:f>
        <x:v>4.920000000000001</x:v>
      </x:c>
      <x:c r="H18504" s="15" t="n">
        <x:f>VLOOKUP(D18504,'Pricing'!$A$6:$E$8,4,FALSE)</x:f>
        <x:v>24</x:v>
      </x:c>
      <x:c r="I18504" s="15" t="n">
        <x:f>E18504*G18504/1000000</x:f>
        <x:v>0.38678088000000005</x:v>
      </x:c>
      <x:c r="J18504" s="15" t="n">
        <x:f>F18504*H18504/1000000</x:f>
        <x:v>0.03492</x:v>
      </x:c>
      <x:c r="K18504" s="15" t="n">
        <x:f>SUM(I18504:J18504)</x:f>
        <x:v>0.42170088000000006</x:v>
      </x:c>
    </x:row>
    <x:row r="18505" ht="23" customHeight="1">
      <x:c r="A18505" s="2" t="str">
        <x:v>REQ-18501</x:v>
      </x:c>
      <x:c r="B18505" s="2" t="n">
        <x:v>11</x:v>
      </x:c>
      <x:c r="C18505" s="2" t="str">
        <x:v>Research</x:v>
      </x:c>
      <x:c r="D18505" s="2" t="str">
        <x:v>Swift</x:v>
      </x:c>
      <x:c r="E18505" s="16" t="n">
        <x:v>100842</x:v>
      </x:c>
      <x:c r="F18505" s="16" t="n">
        <x:v>1272</x:v>
      </x:c>
      <x:c r="G18505" s="15" t="n">
        <x:f>VLOOKUP(D18505,'Pricing'!$A$6:$E$8,5,FALSE)</x:f>
        <x:v>0.246</x:v>
      </x:c>
      <x:c r="H18505" s="15" t="n">
        <x:f>VLOOKUP(D18505,'Pricing'!$A$6:$E$8,4,FALSE)</x:f>
        <x:v>1.2</x:v>
      </x:c>
      <x:c r="I18505" s="15" t="n">
        <x:f>E18505*G18505/1000000</x:f>
        <x:v>0.024807132000000003</x:v>
      </x:c>
      <x:c r="J18505" s="15" t="n">
        <x:f>F18505*H18505/1000000</x:f>
        <x:v>0.0015263999999999998</x:v>
      </x:c>
      <x:c r="K18505" s="15" t="n">
        <x:f>SUM(I18505:J18505)</x:f>
        <x:v>0.026333532000000003</x:v>
      </x:c>
    </x:row>
    <x:row r="18506" ht="23" customHeight="1">
      <x:c r="A18506" s="2" t="str">
        <x:v>REQ-18502</x:v>
      </x:c>
      <x:c r="B18506" s="2" t="n">
        <x:v>17</x:v>
      </x:c>
      <x:c r="C18506" s="2" t="str">
        <x:v>Product</x:v>
      </x:c>
      <x:c r="D18506" s="2" t="str">
        <x:v>Balanced</x:v>
      </x:c>
      <x:c r="E18506" s="16" t="n">
        <x:v>4713</x:v>
      </x:c>
      <x:c r="F18506" s="16" t="n">
        <x:v>3005</x:v>
      </x:c>
      <x:c r="G18506" s="15" t="n">
        <x:f>VLOOKUP(D18506,'Pricing'!$A$6:$E$8,5,FALSE)</x:f>
        <x:v>1.2300000000000002</x:v>
      </x:c>
      <x:c r="H18506" s="15" t="n">
        <x:f>VLOOKUP(D18506,'Pricing'!$A$6:$E$8,4,FALSE)</x:f>
        <x:v>6</x:v>
      </x:c>
      <x:c r="I18506" s="15" t="n">
        <x:f>E18506*G18506/1000000</x:f>
        <x:v>0.005796990000000001</x:v>
      </x:c>
      <x:c r="J18506" s="15" t="n">
        <x:f>F18506*H18506/1000000</x:f>
        <x:v>0.01803</x:v>
      </x:c>
      <x:c r="K18506" s="15" t="n">
        <x:f>SUM(I18506:J18506)</x:f>
        <x:v>0.023826990000000003</x:v>
      </x:c>
    </x:row>
    <x:row r="18507" ht="23" customHeight="1">
      <x:c r="A18507" s="2" t="str">
        <x:v>REQ-18503</x:v>
      </x:c>
      <x:c r="B18507" s="2" t="n">
        <x:v>21</x:v>
      </x:c>
      <x:c r="C18507" s="2" t="str">
        <x:v>Operations</x:v>
      </x:c>
      <x:c r="D18507" s="2" t="str">
        <x:v>Swift</x:v>
      </x:c>
      <x:c r="E18507" s="16" t="n">
        <x:v>79055</x:v>
      </x:c>
      <x:c r="F18507" s="16" t="n">
        <x:v>2033</x:v>
      </x:c>
      <x:c r="G18507" s="15" t="n">
        <x:f>VLOOKUP(D18507,'Pricing'!$A$6:$E$8,5,FALSE)</x:f>
        <x:v>0.246</x:v>
      </x:c>
      <x:c r="H18507" s="15" t="n">
        <x:f>VLOOKUP(D18507,'Pricing'!$A$6:$E$8,4,FALSE)</x:f>
        <x:v>1.2</x:v>
      </x:c>
      <x:c r="I18507" s="15" t="n">
        <x:f>E18507*G18507/1000000</x:f>
        <x:v>0.019447529999999998</x:v>
      </x:c>
      <x:c r="J18507" s="15" t="n">
        <x:f>F18507*H18507/1000000</x:f>
        <x:v>0.0024396</x:v>
      </x:c>
      <x:c r="K18507" s="15" t="n">
        <x:f>SUM(I18507:J18507)</x:f>
        <x:v>0.021887129999999998</x:v>
      </x:c>
    </x:row>
    <x:row r="18508" ht="23" customHeight="1">
      <x:c r="A18508" s="2" t="str">
        <x:v>REQ-18504</x:v>
      </x:c>
      <x:c r="B18508" s="2" t="n">
        <x:v>22</x:v>
      </x:c>
      <x:c r="C18508" s="2" t="str">
        <x:v>Product</x:v>
      </x:c>
      <x:c r="D18508" s="2" t="str">
        <x:v>Balanced</x:v>
      </x:c>
      <x:c r="E18508" s="16" t="n">
        <x:v>107814</x:v>
      </x:c>
      <x:c r="F18508" s="16" t="n">
        <x:v>1231</x:v>
      </x:c>
      <x:c r="G18508" s="15" t="n">
        <x:f>VLOOKUP(D18508,'Pricing'!$A$6:$E$8,5,FALSE)</x:f>
        <x:v>1.2300000000000002</x:v>
      </x:c>
      <x:c r="H18508" s="15" t="n">
        <x:f>VLOOKUP(D18508,'Pricing'!$A$6:$E$8,4,FALSE)</x:f>
        <x:v>6</x:v>
      </x:c>
      <x:c r="I18508" s="15" t="n">
        <x:f>E18508*G18508/1000000</x:f>
        <x:v>0.13261122000000003</x:v>
      </x:c>
      <x:c r="J18508" s="15" t="n">
        <x:f>F18508*H18508/1000000</x:f>
        <x:v>0.007386</x:v>
      </x:c>
      <x:c r="K18508" s="15" t="n">
        <x:f>SUM(I18508:J18508)</x:f>
        <x:v>0.13999722000000003</x:v>
      </x:c>
    </x:row>
    <x:row r="18509" ht="23" customHeight="1">
      <x:c r="A18509" s="2" t="str">
        <x:v>REQ-18505</x:v>
      </x:c>
      <x:c r="B18509" s="2" t="n">
        <x:v>31</x:v>
      </x:c>
      <x:c r="C18509" s="2" t="str">
        <x:v>Research</x:v>
      </x:c>
      <x:c r="D18509" s="2" t="str">
        <x:v>Swift</x:v>
      </x:c>
      <x:c r="E18509" s="16" t="n">
        <x:v>14005</x:v>
      </x:c>
      <x:c r="F18509" s="16" t="n">
        <x:v>3257</x:v>
      </x:c>
      <x:c r="G18509" s="15" t="n">
        <x:f>VLOOKUP(D18509,'Pricing'!$A$6:$E$8,5,FALSE)</x:f>
        <x:v>0.246</x:v>
      </x:c>
      <x:c r="H18509" s="15" t="n">
        <x:f>VLOOKUP(D18509,'Pricing'!$A$6:$E$8,4,FALSE)</x:f>
        <x:v>1.2</x:v>
      </x:c>
      <x:c r="I18509" s="15" t="n">
        <x:f>E18509*G18509/1000000</x:f>
        <x:v>0.00344523</x:v>
      </x:c>
      <x:c r="J18509" s="15" t="n">
        <x:f>F18509*H18509/1000000</x:f>
        <x:v>0.003908399999999999</x:v>
      </x:c>
      <x:c r="K18509" s="15" t="n">
        <x:f>SUM(I18509:J18509)</x:f>
        <x:v>0.00735363</x:v>
      </x:c>
    </x:row>
    <x:row r="18510" ht="23" customHeight="1">
      <x:c r="A18510" s="2" t="str">
        <x:v>REQ-18506</x:v>
      </x:c>
      <x:c r="B18510" s="2" t="n">
        <x:v>14</x:v>
      </x:c>
      <x:c r="C18510" s="2" t="str">
        <x:v>Support</x:v>
      </x:c>
      <x:c r="D18510" s="2" t="str">
        <x:v>Balanced</x:v>
      </x:c>
      <x:c r="E18510" s="16" t="n">
        <x:v>52335</x:v>
      </x:c>
      <x:c r="F18510" s="16" t="n">
        <x:v>2184</x:v>
      </x:c>
      <x:c r="G18510" s="15" t="n">
        <x:f>VLOOKUP(D18510,'Pricing'!$A$6:$E$8,5,FALSE)</x:f>
        <x:v>1.2300000000000002</x:v>
      </x:c>
      <x:c r="H18510" s="15" t="n">
        <x:f>VLOOKUP(D18510,'Pricing'!$A$6:$E$8,4,FALSE)</x:f>
        <x:v>6</x:v>
      </x:c>
      <x:c r="I18510" s="15" t="n">
        <x:f>E18510*G18510/1000000</x:f>
        <x:v>0.06437205000000001</x:v>
      </x:c>
      <x:c r="J18510" s="15" t="n">
        <x:f>F18510*H18510/1000000</x:f>
        <x:v>0.013104</x:v>
      </x:c>
      <x:c r="K18510" s="15" t="n">
        <x:f>SUM(I18510:J18510)</x:f>
        <x:v>0.07747605000000002</x:v>
      </x:c>
    </x:row>
    <x:row r="18511" ht="23" customHeight="1">
      <x:c r="A18511" s="2" t="str">
        <x:v>REQ-18507</x:v>
      </x:c>
      <x:c r="B18511" s="2" t="n">
        <x:v>24</x:v>
      </x:c>
      <x:c r="C18511" s="2" t="str">
        <x:v>Operations</x:v>
      </x:c>
      <x:c r="D18511" s="2" t="str">
        <x:v>Swift</x:v>
      </x:c>
      <x:c r="E18511" s="16" t="n">
        <x:v>16305</x:v>
      </x:c>
      <x:c r="F18511" s="16" t="n">
        <x:v>1861</x:v>
      </x:c>
      <x:c r="G18511" s="15" t="n">
        <x:f>VLOOKUP(D18511,'Pricing'!$A$6:$E$8,5,FALSE)</x:f>
        <x:v>0.246</x:v>
      </x:c>
      <x:c r="H18511" s="15" t="n">
        <x:f>VLOOKUP(D18511,'Pricing'!$A$6:$E$8,4,FALSE)</x:f>
        <x:v>1.2</x:v>
      </x:c>
      <x:c r="I18511" s="15" t="n">
        <x:f>E18511*G18511/1000000</x:f>
        <x:v>0.00401103</x:v>
      </x:c>
      <x:c r="J18511" s="15" t="n">
        <x:f>F18511*H18511/1000000</x:f>
        <x:v>0.0022332</x:v>
      </x:c>
      <x:c r="K18511" s="15" t="n">
        <x:f>SUM(I18511:J18511)</x:f>
        <x:v>0.00624423</x:v>
      </x:c>
    </x:row>
    <x:row r="18512" ht="23" customHeight="1">
      <x:c r="A18512" s="2" t="str">
        <x:v>REQ-18508</x:v>
      </x:c>
      <x:c r="B18512" s="2" t="n">
        <x:v>15</x:v>
      </x:c>
      <x:c r="C18512" s="2" t="str">
        <x:v>Support</x:v>
      </x:c>
      <x:c r="D18512" s="2" t="str">
        <x:v>Swift</x:v>
      </x:c>
      <x:c r="E18512" s="16" t="n">
        <x:v>94121</x:v>
      </x:c>
      <x:c r="F18512" s="16" t="n">
        <x:v>226</x:v>
      </x:c>
      <x:c r="G18512" s="15" t="n">
        <x:f>VLOOKUP(D18512,'Pricing'!$A$6:$E$8,5,FALSE)</x:f>
        <x:v>0.246</x:v>
      </x:c>
      <x:c r="H18512" s="15" t="n">
        <x:f>VLOOKUP(D18512,'Pricing'!$A$6:$E$8,4,FALSE)</x:f>
        <x:v>1.2</x:v>
      </x:c>
      <x:c r="I18512" s="15" t="n">
        <x:f>E18512*G18512/1000000</x:f>
        <x:v>0.023153766</x:v>
      </x:c>
      <x:c r="J18512" s="15" t="n">
        <x:f>F18512*H18512/1000000</x:f>
        <x:v>0.0002712</x:v>
      </x:c>
      <x:c r="K18512" s="15" t="n">
        <x:f>SUM(I18512:J18512)</x:f>
        <x:v>0.023424966</x:v>
      </x:c>
    </x:row>
    <x:row r="18513" ht="23" customHeight="1">
      <x:c r="A18513" s="2" t="str">
        <x:v>REQ-18509</x:v>
      </x:c>
      <x:c r="B18513" s="2" t="n">
        <x:v>17</x:v>
      </x:c>
      <x:c r="C18513" s="2" t="str">
        <x:v>Operations</x:v>
      </x:c>
      <x:c r="D18513" s="2" t="str">
        <x:v>Swift</x:v>
      </x:c>
      <x:c r="E18513" s="16" t="n">
        <x:v>58532</x:v>
      </x:c>
      <x:c r="F18513" s="16" t="n">
        <x:v>3366</x:v>
      </x:c>
      <x:c r="G18513" s="15" t="n">
        <x:f>VLOOKUP(D18513,'Pricing'!$A$6:$E$8,5,FALSE)</x:f>
        <x:v>0.246</x:v>
      </x:c>
      <x:c r="H18513" s="15" t="n">
        <x:f>VLOOKUP(D18513,'Pricing'!$A$6:$E$8,4,FALSE)</x:f>
        <x:v>1.2</x:v>
      </x:c>
      <x:c r="I18513" s="15" t="n">
        <x:f>E18513*G18513/1000000</x:f>
        <x:v>0.014398872</x:v>
      </x:c>
      <x:c r="J18513" s="15" t="n">
        <x:f>F18513*H18513/1000000</x:f>
        <x:v>0.0040392</x:v>
      </x:c>
      <x:c r="K18513" s="15" t="n">
        <x:f>SUM(I18513:J18513)</x:f>
        <x:v>0.018438072</x:v>
      </x:c>
    </x:row>
    <x:row r="18514" ht="23" customHeight="1">
      <x:c r="A18514" s="2" t="str">
        <x:v>REQ-18510</x:v>
      </x:c>
      <x:c r="B18514" s="2" t="n">
        <x:v>29</x:v>
      </x:c>
      <x:c r="C18514" s="2" t="str">
        <x:v>Support</x:v>
      </x:c>
      <x:c r="D18514" s="2" t="str">
        <x:v>Swift</x:v>
      </x:c>
      <x:c r="E18514" s="16" t="n">
        <x:v>4406</x:v>
      </x:c>
      <x:c r="F18514" s="16" t="n">
        <x:v>2702</x:v>
      </x:c>
      <x:c r="G18514" s="15" t="n">
        <x:f>VLOOKUP(D18514,'Pricing'!$A$6:$E$8,5,FALSE)</x:f>
        <x:v>0.246</x:v>
      </x:c>
      <x:c r="H18514" s="15" t="n">
        <x:f>VLOOKUP(D18514,'Pricing'!$A$6:$E$8,4,FALSE)</x:f>
        <x:v>1.2</x:v>
      </x:c>
      <x:c r="I18514" s="15" t="n">
        <x:f>E18514*G18514/1000000</x:f>
        <x:v>0.001083876</x:v>
      </x:c>
      <x:c r="J18514" s="15" t="n">
        <x:f>F18514*H18514/1000000</x:f>
        <x:v>0.0032424</x:v>
      </x:c>
      <x:c r="K18514" s="15" t="n">
        <x:f>SUM(I18514:J18514)</x:f>
        <x:v>0.0043262759999999996</x:v>
      </x:c>
    </x:row>
    <x:row r="18515" ht="23" customHeight="1">
      <x:c r="A18515" s="2" t="str">
        <x:v>REQ-18511</x:v>
      </x:c>
      <x:c r="B18515" s="2" t="n">
        <x:v>25</x:v>
      </x:c>
      <x:c r="C18515" s="2" t="str">
        <x:v>Engineering</x:v>
      </x:c>
      <x:c r="D18515" s="2" t="str">
        <x:v>Swift</x:v>
      </x:c>
      <x:c r="E18515" s="16" t="n">
        <x:v>4455</x:v>
      </x:c>
      <x:c r="F18515" s="16" t="n">
        <x:v>2285</x:v>
      </x:c>
      <x:c r="G18515" s="15" t="n">
        <x:f>VLOOKUP(D18515,'Pricing'!$A$6:$E$8,5,FALSE)</x:f>
        <x:v>0.246</x:v>
      </x:c>
      <x:c r="H18515" s="15" t="n">
        <x:f>VLOOKUP(D18515,'Pricing'!$A$6:$E$8,4,FALSE)</x:f>
        <x:v>1.2</x:v>
      </x:c>
      <x:c r="I18515" s="15" t="n">
        <x:f>E18515*G18515/1000000</x:f>
        <x:v>0.0010959300000000002</x:v>
      </x:c>
      <x:c r="J18515" s="15" t="n">
        <x:f>F18515*H18515/1000000</x:f>
        <x:v>0.002742</x:v>
      </x:c>
      <x:c r="K18515" s="15" t="n">
        <x:f>SUM(I18515:J18515)</x:f>
        <x:v>0.0038379300000000002</x:v>
      </x:c>
    </x:row>
    <x:row r="18516" ht="23" customHeight="1">
      <x:c r="A18516" s="2" t="str">
        <x:v>REQ-18512</x:v>
      </x:c>
      <x:c r="B18516" s="2" t="n">
        <x:v>8</x:v>
      </x:c>
      <x:c r="C18516" s="2" t="str">
        <x:v>Product</x:v>
      </x:c>
      <x:c r="D18516" s="2" t="str">
        <x:v>Swift</x:v>
      </x:c>
      <x:c r="E18516" s="16" t="n">
        <x:v>61049</x:v>
      </x:c>
      <x:c r="F18516" s="16" t="n">
        <x:v>195</x:v>
      </x:c>
      <x:c r="G18516" s="15" t="n">
        <x:f>VLOOKUP(D18516,'Pricing'!$A$6:$E$8,5,FALSE)</x:f>
        <x:v>0.246</x:v>
      </x:c>
      <x:c r="H18516" s="15" t="n">
        <x:f>VLOOKUP(D18516,'Pricing'!$A$6:$E$8,4,FALSE)</x:f>
        <x:v>1.2</x:v>
      </x:c>
      <x:c r="I18516" s="15" t="n">
        <x:f>E18516*G18516/1000000</x:f>
        <x:v>0.015018054</x:v>
      </x:c>
      <x:c r="J18516" s="15" t="n">
        <x:f>F18516*H18516/1000000</x:f>
        <x:v>0.000234</x:v>
      </x:c>
      <x:c r="K18516" s="15" t="n">
        <x:f>SUM(I18516:J18516)</x:f>
        <x:v>0.015252054</x:v>
      </x:c>
    </x:row>
    <x:row r="18517" ht="23" customHeight="1">
      <x:c r="A18517" s="2" t="str">
        <x:v>REQ-18513</x:v>
      </x:c>
      <x:c r="B18517" s="2" t="n">
        <x:v>8</x:v>
      </x:c>
      <x:c r="C18517" s="2" t="str">
        <x:v>Research</x:v>
      </x:c>
      <x:c r="D18517" s="2" t="str">
        <x:v>Swift</x:v>
      </x:c>
      <x:c r="E18517" s="16" t="n">
        <x:v>111856</x:v>
      </x:c>
      <x:c r="F18517" s="16" t="n">
        <x:v>1745</x:v>
      </x:c>
      <x:c r="G18517" s="15" t="n">
        <x:f>VLOOKUP(D18517,'Pricing'!$A$6:$E$8,5,FALSE)</x:f>
        <x:v>0.246</x:v>
      </x:c>
      <x:c r="H18517" s="15" t="n">
        <x:f>VLOOKUP(D18517,'Pricing'!$A$6:$E$8,4,FALSE)</x:f>
        <x:v>1.2</x:v>
      </x:c>
      <x:c r="I18517" s="15" t="n">
        <x:f>E18517*G18517/1000000</x:f>
        <x:v>0.027516576</x:v>
      </x:c>
      <x:c r="J18517" s="15" t="n">
        <x:f>F18517*H18517/1000000</x:f>
        <x:v>0.002094</x:v>
      </x:c>
      <x:c r="K18517" s="15" t="n">
        <x:f>SUM(I18517:J18517)</x:f>
        <x:v>0.029610576</x:v>
      </x:c>
    </x:row>
    <x:row r="18518" ht="23" customHeight="1">
      <x:c r="A18518" s="2" t="str">
        <x:v>REQ-18514</x:v>
      </x:c>
      <x:c r="B18518" s="2" t="n">
        <x:v>9</x:v>
      </x:c>
      <x:c r="C18518" s="2" t="str">
        <x:v>Product</x:v>
      </x:c>
      <x:c r="D18518" s="2" t="str">
        <x:v>Swift</x:v>
      </x:c>
      <x:c r="E18518" s="16" t="n">
        <x:v>40337</x:v>
      </x:c>
      <x:c r="F18518" s="16" t="n">
        <x:v>1684</x:v>
      </x:c>
      <x:c r="G18518" s="15" t="n">
        <x:f>VLOOKUP(D18518,'Pricing'!$A$6:$E$8,5,FALSE)</x:f>
        <x:v>0.246</x:v>
      </x:c>
      <x:c r="H18518" s="15" t="n">
        <x:f>VLOOKUP(D18518,'Pricing'!$A$6:$E$8,4,FALSE)</x:f>
        <x:v>1.2</x:v>
      </x:c>
      <x:c r="I18518" s="15" t="n">
        <x:f>E18518*G18518/1000000</x:f>
        <x:v>0.009922902</x:v>
      </x:c>
      <x:c r="J18518" s="15" t="n">
        <x:f>F18518*H18518/1000000</x:f>
        <x:v>0.0020208</x:v>
      </x:c>
      <x:c r="K18518" s="15" t="n">
        <x:f>SUM(I18518:J18518)</x:f>
        <x:v>0.011943702</x:v>
      </x:c>
    </x:row>
    <x:row r="18519" ht="23" customHeight="1">
      <x:c r="A18519" s="2" t="str">
        <x:v>REQ-18515</x:v>
      </x:c>
      <x:c r="B18519" s="2" t="n">
        <x:v>28</x:v>
      </x:c>
      <x:c r="C18519" s="2" t="str">
        <x:v>Operations</x:v>
      </x:c>
      <x:c r="D18519" s="2" t="str">
        <x:v>Swift</x:v>
      </x:c>
      <x:c r="E18519" s="16" t="n">
        <x:v>101255</x:v>
      </x:c>
      <x:c r="F18519" s="16" t="n">
        <x:v>1537</x:v>
      </x:c>
      <x:c r="G18519" s="15" t="n">
        <x:f>VLOOKUP(D18519,'Pricing'!$A$6:$E$8,5,FALSE)</x:f>
        <x:v>0.246</x:v>
      </x:c>
      <x:c r="H18519" s="15" t="n">
        <x:f>VLOOKUP(D18519,'Pricing'!$A$6:$E$8,4,FALSE)</x:f>
        <x:v>1.2</x:v>
      </x:c>
      <x:c r="I18519" s="15" t="n">
        <x:f>E18519*G18519/1000000</x:f>
        <x:v>0.02490873</x:v>
      </x:c>
      <x:c r="J18519" s="15" t="n">
        <x:f>F18519*H18519/1000000</x:f>
        <x:v>0.0018444</x:v>
      </x:c>
      <x:c r="K18519" s="15" t="n">
        <x:f>SUM(I18519:J18519)</x:f>
        <x:v>0.02675313</x:v>
      </x:c>
    </x:row>
    <x:row r="18520" ht="23" customHeight="1">
      <x:c r="A18520" s="2" t="str">
        <x:v>REQ-18516</x:v>
      </x:c>
      <x:c r="B18520" s="2" t="n">
        <x:v>26</x:v>
      </x:c>
      <x:c r="C18520" s="2" t="str">
        <x:v>Support</x:v>
      </x:c>
      <x:c r="D18520" s="2" t="str">
        <x:v>Reasoning</x:v>
      </x:c>
      <x:c r="E18520" s="16" t="n">
        <x:v>76916</x:v>
      </x:c>
      <x:c r="F18520" s="16" t="n">
        <x:v>1919</x:v>
      </x:c>
      <x:c r="G18520" s="15" t="n">
        <x:f>VLOOKUP(D18520,'Pricing'!$A$6:$E$8,5,FALSE)</x:f>
        <x:v>4.920000000000001</x:v>
      </x:c>
      <x:c r="H18520" s="15" t="n">
        <x:f>VLOOKUP(D18520,'Pricing'!$A$6:$E$8,4,FALSE)</x:f>
        <x:v>24</x:v>
      </x:c>
      <x:c r="I18520" s="15" t="n">
        <x:f>E18520*G18520/1000000</x:f>
        <x:v>0.3784267200000001</x:v>
      </x:c>
      <x:c r="J18520" s="15" t="n">
        <x:f>F18520*H18520/1000000</x:f>
        <x:v>0.046056</x:v>
      </x:c>
      <x:c r="K18520" s="15" t="n">
        <x:f>SUM(I18520:J18520)</x:f>
        <x:v>0.4244827200000001</x:v>
      </x:c>
    </x:row>
    <x:row r="18521" ht="23" customHeight="1">
      <x:c r="A18521" s="2" t="str">
        <x:v>REQ-18517</x:v>
      </x:c>
      <x:c r="B18521" s="2" t="n">
        <x:v>26</x:v>
      </x:c>
      <x:c r="C18521" s="2" t="str">
        <x:v>Research</x:v>
      </x:c>
      <x:c r="D18521" s="2" t="str">
        <x:v>Balanced</x:v>
      </x:c>
      <x:c r="E18521" s="16" t="n">
        <x:v>77018</x:v>
      </x:c>
      <x:c r="F18521" s="16" t="n">
        <x:v>497</x:v>
      </x:c>
      <x:c r="G18521" s="15" t="n">
        <x:f>VLOOKUP(D18521,'Pricing'!$A$6:$E$8,5,FALSE)</x:f>
        <x:v>1.2300000000000002</x:v>
      </x:c>
      <x:c r="H18521" s="15" t="n">
        <x:f>VLOOKUP(D18521,'Pricing'!$A$6:$E$8,4,FALSE)</x:f>
        <x:v>6</x:v>
      </x:c>
      <x:c r="I18521" s="15" t="n">
        <x:f>E18521*G18521/1000000</x:f>
        <x:v>0.09473214000000002</x:v>
      </x:c>
      <x:c r="J18521" s="15" t="n">
        <x:f>F18521*H18521/1000000</x:f>
        <x:v>0.002982</x:v>
      </x:c>
      <x:c r="K18521" s="15" t="n">
        <x:f>SUM(I18521:J18521)</x:f>
        <x:v>0.09771414000000002</x:v>
      </x:c>
    </x:row>
    <x:row r="18522" ht="23" customHeight="1">
      <x:c r="A18522" s="2" t="str">
        <x:v>REQ-18518</x:v>
      </x:c>
      <x:c r="B18522" s="2" t="n">
        <x:v>18</x:v>
      </x:c>
      <x:c r="C18522" s="2" t="str">
        <x:v>Growth</x:v>
      </x:c>
      <x:c r="D18522" s="2" t="str">
        <x:v>Balanced</x:v>
      </x:c>
      <x:c r="E18522" s="16" t="n">
        <x:v>75618</x:v>
      </x:c>
      <x:c r="F18522" s="16" t="n">
        <x:v>326</x:v>
      </x:c>
      <x:c r="G18522" s="15" t="n">
        <x:f>VLOOKUP(D18522,'Pricing'!$A$6:$E$8,5,FALSE)</x:f>
        <x:v>1.2300000000000002</x:v>
      </x:c>
      <x:c r="H18522" s="15" t="n">
        <x:f>VLOOKUP(D18522,'Pricing'!$A$6:$E$8,4,FALSE)</x:f>
        <x:v>6</x:v>
      </x:c>
      <x:c r="I18522" s="15" t="n">
        <x:f>E18522*G18522/1000000</x:f>
        <x:v>0.09301014000000002</x:v>
      </x:c>
      <x:c r="J18522" s="15" t="n">
        <x:f>F18522*H18522/1000000</x:f>
        <x:v>0.001956</x:v>
      </x:c>
      <x:c r="K18522" s="15" t="n">
        <x:f>SUM(I18522:J18522)</x:f>
        <x:v>0.09496614000000002</x:v>
      </x:c>
    </x:row>
    <x:row r="18523" ht="23" customHeight="1">
      <x:c r="A18523" s="2" t="str">
        <x:v>REQ-18519</x:v>
      </x:c>
      <x:c r="B18523" s="2" t="n">
        <x:v>22</x:v>
      </x:c>
      <x:c r="C18523" s="2" t="str">
        <x:v>Operations</x:v>
      </x:c>
      <x:c r="D18523" s="2" t="str">
        <x:v>Swift</x:v>
      </x:c>
      <x:c r="E18523" s="16" t="n">
        <x:v>54530</x:v>
      </x:c>
      <x:c r="F18523" s="16" t="n">
        <x:v>1704</x:v>
      </x:c>
      <x:c r="G18523" s="15" t="n">
        <x:f>VLOOKUP(D18523,'Pricing'!$A$6:$E$8,5,FALSE)</x:f>
        <x:v>0.246</x:v>
      </x:c>
      <x:c r="H18523" s="15" t="n">
        <x:f>VLOOKUP(D18523,'Pricing'!$A$6:$E$8,4,FALSE)</x:f>
        <x:v>1.2</x:v>
      </x:c>
      <x:c r="I18523" s="15" t="n">
        <x:f>E18523*G18523/1000000</x:f>
        <x:v>0.01341438</x:v>
      </x:c>
      <x:c r="J18523" s="15" t="n">
        <x:f>F18523*H18523/1000000</x:f>
        <x:v>0.0020448</x:v>
      </x:c>
      <x:c r="K18523" s="15" t="n">
        <x:f>SUM(I18523:J18523)</x:f>
        <x:v>0.01545918</x:v>
      </x:c>
    </x:row>
    <x:row r="18524" ht="23" customHeight="1">
      <x:c r="A18524" s="2" t="str">
        <x:v>REQ-18520</x:v>
      </x:c>
      <x:c r="B18524" s="2" t="n">
        <x:v>9</x:v>
      </x:c>
      <x:c r="C18524" s="2" t="str">
        <x:v>Product</x:v>
      </x:c>
      <x:c r="D18524" s="2" t="str">
        <x:v>Swift</x:v>
      </x:c>
      <x:c r="E18524" s="16" t="n">
        <x:v>42211</x:v>
      </x:c>
      <x:c r="F18524" s="16" t="n">
        <x:v>3631</x:v>
      </x:c>
      <x:c r="G18524" s="15" t="n">
        <x:f>VLOOKUP(D18524,'Pricing'!$A$6:$E$8,5,FALSE)</x:f>
        <x:v>0.246</x:v>
      </x:c>
      <x:c r="H18524" s="15" t="n">
        <x:f>VLOOKUP(D18524,'Pricing'!$A$6:$E$8,4,FALSE)</x:f>
        <x:v>1.2</x:v>
      </x:c>
      <x:c r="I18524" s="15" t="n">
        <x:f>E18524*G18524/1000000</x:f>
        <x:v>0.010383905999999998</x:v>
      </x:c>
      <x:c r="J18524" s="15" t="n">
        <x:f>F18524*H18524/1000000</x:f>
        <x:v>0.0043571999999999994</x:v>
      </x:c>
      <x:c r="K18524" s="15" t="n">
        <x:f>SUM(I18524:J18524)</x:f>
        <x:v>0.014741105999999997</x:v>
      </x:c>
    </x:row>
    <x:row r="18525" ht="23" customHeight="1">
      <x:c r="A18525" s="2" t="str">
        <x:v>REQ-18521</x:v>
      </x:c>
      <x:c r="B18525" s="2" t="n">
        <x:v>20</x:v>
      </x:c>
      <x:c r="C18525" s="2" t="str">
        <x:v>Operations</x:v>
      </x:c>
      <x:c r="D18525" s="2" t="str">
        <x:v>Balanced</x:v>
      </x:c>
      <x:c r="E18525" s="16" t="n">
        <x:v>17850</x:v>
      </x:c>
      <x:c r="F18525" s="16" t="n">
        <x:v>3837</x:v>
      </x:c>
      <x:c r="G18525" s="15" t="n">
        <x:f>VLOOKUP(D18525,'Pricing'!$A$6:$E$8,5,FALSE)</x:f>
        <x:v>1.2300000000000002</x:v>
      </x:c>
      <x:c r="H18525" s="15" t="n">
        <x:f>VLOOKUP(D18525,'Pricing'!$A$6:$E$8,4,FALSE)</x:f>
        <x:v>6</x:v>
      </x:c>
      <x:c r="I18525" s="15" t="n">
        <x:f>E18525*G18525/1000000</x:f>
        <x:v>0.021955500000000003</x:v>
      </x:c>
      <x:c r="J18525" s="15" t="n">
        <x:f>F18525*H18525/1000000</x:f>
        <x:v>0.023022</x:v>
      </x:c>
      <x:c r="K18525" s="15" t="n">
        <x:f>SUM(I18525:J18525)</x:f>
        <x:v>0.044977500000000004</x:v>
      </x:c>
    </x:row>
    <x:row r="18526" ht="23" customHeight="1">
      <x:c r="A18526" s="2" t="str">
        <x:v>REQ-18522</x:v>
      </x:c>
      <x:c r="B18526" s="2" t="n">
        <x:v>15</x:v>
      </x:c>
      <x:c r="C18526" s="2" t="str">
        <x:v>Growth</x:v>
      </x:c>
      <x:c r="D18526" s="2" t="str">
        <x:v>Balanced</x:v>
      </x:c>
      <x:c r="E18526" s="16" t="n">
        <x:v>43421</x:v>
      </x:c>
      <x:c r="F18526" s="16" t="n">
        <x:v>3772</x:v>
      </x:c>
      <x:c r="G18526" s="15" t="n">
        <x:f>VLOOKUP(D18526,'Pricing'!$A$6:$E$8,5,FALSE)</x:f>
        <x:v>1.2300000000000002</x:v>
      </x:c>
      <x:c r="H18526" s="15" t="n">
        <x:f>VLOOKUP(D18526,'Pricing'!$A$6:$E$8,4,FALSE)</x:f>
        <x:v>6</x:v>
      </x:c>
      <x:c r="I18526" s="15" t="n">
        <x:f>E18526*G18526/1000000</x:f>
        <x:v>0.05340783000000001</x:v>
      </x:c>
      <x:c r="J18526" s="15" t="n">
        <x:f>F18526*H18526/1000000</x:f>
        <x:v>0.022632</x:v>
      </x:c>
      <x:c r="K18526" s="15" t="n">
        <x:f>SUM(I18526:J18526)</x:f>
        <x:v>0.07603983</x:v>
      </x:c>
    </x:row>
    <x:row r="18527" ht="23" customHeight="1">
      <x:c r="A18527" s="2" t="str">
        <x:v>REQ-18523</x:v>
      </x:c>
      <x:c r="B18527" s="2" t="n">
        <x:v>26</x:v>
      </x:c>
      <x:c r="C18527" s="2" t="str">
        <x:v>Operations</x:v>
      </x:c>
      <x:c r="D18527" s="2" t="str">
        <x:v>Swift</x:v>
      </x:c>
      <x:c r="E18527" s="16" t="n">
        <x:v>83176</x:v>
      </x:c>
      <x:c r="F18527" s="16" t="n">
        <x:v>696</x:v>
      </x:c>
      <x:c r="G18527" s="15" t="n">
        <x:f>VLOOKUP(D18527,'Pricing'!$A$6:$E$8,5,FALSE)</x:f>
        <x:v>0.246</x:v>
      </x:c>
      <x:c r="H18527" s="15" t="n">
        <x:f>VLOOKUP(D18527,'Pricing'!$A$6:$E$8,4,FALSE)</x:f>
        <x:v>1.2</x:v>
      </x:c>
      <x:c r="I18527" s="15" t="n">
        <x:f>E18527*G18527/1000000</x:f>
        <x:v>0.020461295999999997</x:v>
      </x:c>
      <x:c r="J18527" s="15" t="n">
        <x:f>F18527*H18527/1000000</x:f>
        <x:v>0.0008351999999999999</x:v>
      </x:c>
      <x:c r="K18527" s="15" t="n">
        <x:f>SUM(I18527:J18527)</x:f>
        <x:v>0.021296495999999998</x:v>
      </x:c>
    </x:row>
    <x:row r="18528" ht="23" customHeight="1">
      <x:c r="A18528" s="2" t="str">
        <x:v>REQ-18524</x:v>
      </x:c>
      <x:c r="B18528" s="2" t="n">
        <x:v>25</x:v>
      </x:c>
      <x:c r="C18528" s="2" t="str">
        <x:v>Support</x:v>
      </x:c>
      <x:c r="D18528" s="2" t="str">
        <x:v>Swift</x:v>
      </x:c>
      <x:c r="E18528" s="16" t="n">
        <x:v>53979</x:v>
      </x:c>
      <x:c r="F18528" s="16" t="n">
        <x:v>2422</x:v>
      </x:c>
      <x:c r="G18528" s="15" t="n">
        <x:f>VLOOKUP(D18528,'Pricing'!$A$6:$E$8,5,FALSE)</x:f>
        <x:v>0.246</x:v>
      </x:c>
      <x:c r="H18528" s="15" t="n">
        <x:f>VLOOKUP(D18528,'Pricing'!$A$6:$E$8,4,FALSE)</x:f>
        <x:v>1.2</x:v>
      </x:c>
      <x:c r="I18528" s="15" t="n">
        <x:f>E18528*G18528/1000000</x:f>
        <x:v>0.013278834</x:v>
      </x:c>
      <x:c r="J18528" s="15" t="n">
        <x:f>F18528*H18528/1000000</x:f>
        <x:v>0.0029064</x:v>
      </x:c>
      <x:c r="K18528" s="15" t="n">
        <x:f>SUM(I18528:J18528)</x:f>
        <x:v>0.016185234</x:v>
      </x:c>
    </x:row>
    <x:row r="18529" ht="23" customHeight="1">
      <x:c r="A18529" s="2" t="str">
        <x:v>REQ-18525</x:v>
      </x:c>
      <x:c r="B18529" s="2" t="n">
        <x:v>28</x:v>
      </x:c>
      <x:c r="C18529" s="2" t="str">
        <x:v>Operations</x:v>
      </x:c>
      <x:c r="D18529" s="2" t="str">
        <x:v>Swift</x:v>
      </x:c>
      <x:c r="E18529" s="16" t="n">
        <x:v>45454</x:v>
      </x:c>
      <x:c r="F18529" s="16" t="n">
        <x:v>866</x:v>
      </x:c>
      <x:c r="G18529" s="15" t="n">
        <x:f>VLOOKUP(D18529,'Pricing'!$A$6:$E$8,5,FALSE)</x:f>
        <x:v>0.246</x:v>
      </x:c>
      <x:c r="H18529" s="15" t="n">
        <x:f>VLOOKUP(D18529,'Pricing'!$A$6:$E$8,4,FALSE)</x:f>
        <x:v>1.2</x:v>
      </x:c>
      <x:c r="I18529" s="15" t="n">
        <x:f>E18529*G18529/1000000</x:f>
        <x:v>0.011181683999999999</x:v>
      </x:c>
      <x:c r="J18529" s="15" t="n">
        <x:f>F18529*H18529/1000000</x:f>
        <x:v>0.0010392</x:v>
      </x:c>
      <x:c r="K18529" s="15" t="n">
        <x:f>SUM(I18529:J18529)</x:f>
        <x:v>0.012220884</x:v>
      </x:c>
    </x:row>
    <x:row r="18530" ht="23" customHeight="1">
      <x:c r="A18530" s="2" t="str">
        <x:v>REQ-18526</x:v>
      </x:c>
      <x:c r="B18530" s="2" t="n">
        <x:v>6</x:v>
      </x:c>
      <x:c r="C18530" s="2" t="str">
        <x:v>Support</x:v>
      </x:c>
      <x:c r="D18530" s="2" t="str">
        <x:v>Balanced</x:v>
      </x:c>
      <x:c r="E18530" s="16" t="n">
        <x:v>102475</x:v>
      </x:c>
      <x:c r="F18530" s="16" t="n">
        <x:v>3936</x:v>
      </x:c>
      <x:c r="G18530" s="15" t="n">
        <x:f>VLOOKUP(D18530,'Pricing'!$A$6:$E$8,5,FALSE)</x:f>
        <x:v>1.2300000000000002</x:v>
      </x:c>
      <x:c r="H18530" s="15" t="n">
        <x:f>VLOOKUP(D18530,'Pricing'!$A$6:$E$8,4,FALSE)</x:f>
        <x:v>6</x:v>
      </x:c>
      <x:c r="I18530" s="15" t="n">
        <x:f>E18530*G18530/1000000</x:f>
        <x:v>0.12604425000000002</x:v>
      </x:c>
      <x:c r="J18530" s="15" t="n">
        <x:f>F18530*H18530/1000000</x:f>
        <x:v>0.023616</x:v>
      </x:c>
      <x:c r="K18530" s="15" t="n">
        <x:f>SUM(I18530:J18530)</x:f>
        <x:v>0.14966025000000002</x:v>
      </x:c>
    </x:row>
    <x:row r="18531" ht="23" customHeight="1">
      <x:c r="A18531" s="2" t="str">
        <x:v>REQ-18527</x:v>
      </x:c>
      <x:c r="B18531" s="2" t="n">
        <x:v>12</x:v>
      </x:c>
      <x:c r="C18531" s="2" t="str">
        <x:v>Engineering</x:v>
      </x:c>
      <x:c r="D18531" s="2" t="str">
        <x:v>Swift</x:v>
      </x:c>
      <x:c r="E18531" s="16" t="n">
        <x:v>36203</x:v>
      </x:c>
      <x:c r="F18531" s="16" t="n">
        <x:v>3275</x:v>
      </x:c>
      <x:c r="G18531" s="15" t="n">
        <x:f>VLOOKUP(D18531,'Pricing'!$A$6:$E$8,5,FALSE)</x:f>
        <x:v>0.246</x:v>
      </x:c>
      <x:c r="H18531" s="15" t="n">
        <x:f>VLOOKUP(D18531,'Pricing'!$A$6:$E$8,4,FALSE)</x:f>
        <x:v>1.2</x:v>
      </x:c>
      <x:c r="I18531" s="15" t="n">
        <x:f>E18531*G18531/1000000</x:f>
        <x:v>0.008905938</x:v>
      </x:c>
      <x:c r="J18531" s="15" t="n">
        <x:f>F18531*H18531/1000000</x:f>
        <x:v>0.00393</x:v>
      </x:c>
      <x:c r="K18531" s="15" t="n">
        <x:f>SUM(I18531:J18531)</x:f>
        <x:v>0.012835938000000002</x:v>
      </x:c>
    </x:row>
    <x:row r="18532" ht="23" customHeight="1">
      <x:c r="A18532" s="2" t="str">
        <x:v>REQ-18528</x:v>
      </x:c>
      <x:c r="B18532" s="2" t="n">
        <x:v>13</x:v>
      </x:c>
      <x:c r="C18532" s="2" t="str">
        <x:v>Support</x:v>
      </x:c>
      <x:c r="D18532" s="2" t="str">
        <x:v>Swift</x:v>
      </x:c>
      <x:c r="E18532" s="16" t="n">
        <x:v>28472</x:v>
      </x:c>
      <x:c r="F18532" s="16" t="n">
        <x:v>1832</x:v>
      </x:c>
      <x:c r="G18532" s="15" t="n">
        <x:f>VLOOKUP(D18532,'Pricing'!$A$6:$E$8,5,FALSE)</x:f>
        <x:v>0.246</x:v>
      </x:c>
      <x:c r="H18532" s="15" t="n">
        <x:f>VLOOKUP(D18532,'Pricing'!$A$6:$E$8,4,FALSE)</x:f>
        <x:v>1.2</x:v>
      </x:c>
      <x:c r="I18532" s="15" t="n">
        <x:f>E18532*G18532/1000000</x:f>
        <x:v>0.007004112</x:v>
      </x:c>
      <x:c r="J18532" s="15" t="n">
        <x:f>F18532*H18532/1000000</x:f>
        <x:v>0.0021984</x:v>
      </x:c>
      <x:c r="K18532" s="15" t="n">
        <x:f>SUM(I18532:J18532)</x:f>
        <x:v>0.009202512</x:v>
      </x:c>
    </x:row>
    <x:row r="18533" ht="23" customHeight="1">
      <x:c r="A18533" s="2" t="str">
        <x:v>REQ-18529</x:v>
      </x:c>
      <x:c r="B18533" s="2" t="n">
        <x:v>17</x:v>
      </x:c>
      <x:c r="C18533" s="2" t="str">
        <x:v>Research</x:v>
      </x:c>
      <x:c r="D18533" s="2" t="str">
        <x:v>Swift</x:v>
      </x:c>
      <x:c r="E18533" s="16" t="n">
        <x:v>5300</x:v>
      </x:c>
      <x:c r="F18533" s="16" t="n">
        <x:v>1409</x:v>
      </x:c>
      <x:c r="G18533" s="15" t="n">
        <x:f>VLOOKUP(D18533,'Pricing'!$A$6:$E$8,5,FALSE)</x:f>
        <x:v>0.246</x:v>
      </x:c>
      <x:c r="H18533" s="15" t="n">
        <x:f>VLOOKUP(D18533,'Pricing'!$A$6:$E$8,4,FALSE)</x:f>
        <x:v>1.2</x:v>
      </x:c>
      <x:c r="I18533" s="15" t="n">
        <x:f>E18533*G18533/1000000</x:f>
        <x:v>0.0013038</x:v>
      </x:c>
      <x:c r="J18533" s="15" t="n">
        <x:f>F18533*H18533/1000000</x:f>
        <x:v>0.0016908</x:v>
      </x:c>
      <x:c r="K18533" s="15" t="n">
        <x:f>SUM(I18533:J18533)</x:f>
        <x:v>0.0029946</x:v>
      </x:c>
    </x:row>
    <x:row r="18534" ht="23" customHeight="1">
      <x:c r="A18534" s="2" t="str">
        <x:v>REQ-18530</x:v>
      </x:c>
      <x:c r="B18534" s="2" t="n">
        <x:v>13</x:v>
      </x:c>
      <x:c r="C18534" s="2" t="str">
        <x:v>Growth</x:v>
      </x:c>
      <x:c r="D18534" s="2" t="str">
        <x:v>Swift</x:v>
      </x:c>
      <x:c r="E18534" s="16" t="n">
        <x:v>101580</x:v>
      </x:c>
      <x:c r="F18534" s="16" t="n">
        <x:v>2983</x:v>
      </x:c>
      <x:c r="G18534" s="15" t="n">
        <x:f>VLOOKUP(D18534,'Pricing'!$A$6:$E$8,5,FALSE)</x:f>
        <x:v>0.246</x:v>
      </x:c>
      <x:c r="H18534" s="15" t="n">
        <x:f>VLOOKUP(D18534,'Pricing'!$A$6:$E$8,4,FALSE)</x:f>
        <x:v>1.2</x:v>
      </x:c>
      <x:c r="I18534" s="15" t="n">
        <x:f>E18534*G18534/1000000</x:f>
        <x:v>0.02498868</x:v>
      </x:c>
      <x:c r="J18534" s="15" t="n">
        <x:f>F18534*H18534/1000000</x:f>
        <x:v>0.0035796</x:v>
      </x:c>
      <x:c r="K18534" s="15" t="n">
        <x:f>SUM(I18534:J18534)</x:f>
        <x:v>0.028568279999999998</x:v>
      </x:c>
    </x:row>
    <x:row r="18535" ht="23" customHeight="1">
      <x:c r="A18535" s="2" t="str">
        <x:v>REQ-18531</x:v>
      </x:c>
      <x:c r="B18535" s="2" t="n">
        <x:v>17</x:v>
      </x:c>
      <x:c r="C18535" s="2" t="str">
        <x:v>Research</x:v>
      </x:c>
      <x:c r="D18535" s="2" t="str">
        <x:v>Swift</x:v>
      </x:c>
      <x:c r="E18535" s="16" t="n">
        <x:v>36218</x:v>
      </x:c>
      <x:c r="F18535" s="16" t="n">
        <x:v>1360</x:v>
      </x:c>
      <x:c r="G18535" s="15" t="n">
        <x:f>VLOOKUP(D18535,'Pricing'!$A$6:$E$8,5,FALSE)</x:f>
        <x:v>0.246</x:v>
      </x:c>
      <x:c r="H18535" s="15" t="n">
        <x:f>VLOOKUP(D18535,'Pricing'!$A$6:$E$8,4,FALSE)</x:f>
        <x:v>1.2</x:v>
      </x:c>
      <x:c r="I18535" s="15" t="n">
        <x:f>E18535*G18535/1000000</x:f>
        <x:v>0.008909628000000001</x:v>
      </x:c>
      <x:c r="J18535" s="15" t="n">
        <x:f>F18535*H18535/1000000</x:f>
        <x:v>0.001632</x:v>
      </x:c>
      <x:c r="K18535" s="15" t="n">
        <x:f>SUM(I18535:J18535)</x:f>
        <x:v>0.010541628</x:v>
      </x:c>
    </x:row>
    <x:row r="18536" ht="23" customHeight="1">
      <x:c r="A18536" s="2" t="str">
        <x:v>REQ-18532</x:v>
      </x:c>
      <x:c r="B18536" s="2" t="n">
        <x:v>17</x:v>
      </x:c>
      <x:c r="C18536" s="2" t="str">
        <x:v>Support</x:v>
      </x:c>
      <x:c r="D18536" s="2" t="str">
        <x:v>Balanced</x:v>
      </x:c>
      <x:c r="E18536" s="16" t="n">
        <x:v>99609</x:v>
      </x:c>
      <x:c r="F18536" s="16" t="n">
        <x:v>1508</x:v>
      </x:c>
      <x:c r="G18536" s="15" t="n">
        <x:f>VLOOKUP(D18536,'Pricing'!$A$6:$E$8,5,FALSE)</x:f>
        <x:v>1.2300000000000002</x:v>
      </x:c>
      <x:c r="H18536" s="15" t="n">
        <x:f>VLOOKUP(D18536,'Pricing'!$A$6:$E$8,4,FALSE)</x:f>
        <x:v>6</x:v>
      </x:c>
      <x:c r="I18536" s="15" t="n">
        <x:f>E18536*G18536/1000000</x:f>
        <x:v>0.12251907000000002</x:v>
      </x:c>
      <x:c r="J18536" s="15" t="n">
        <x:f>F18536*H18536/1000000</x:f>
        <x:v>0.009048</x:v>
      </x:c>
      <x:c r="K18536" s="15" t="n">
        <x:f>SUM(I18536:J18536)</x:f>
        <x:v>0.13156707</x:v>
      </x:c>
    </x:row>
    <x:row r="18537" ht="23" customHeight="1">
      <x:c r="A18537" s="2" t="str">
        <x:v>REQ-18533</x:v>
      </x:c>
      <x:c r="B18537" s="2" t="n">
        <x:v>1</x:v>
      </x:c>
      <x:c r="C18537" s="2" t="str">
        <x:v>Engineering</x:v>
      </x:c>
      <x:c r="D18537" s="2" t="str">
        <x:v>Swift</x:v>
      </x:c>
      <x:c r="E18537" s="16" t="n">
        <x:v>69428</x:v>
      </x:c>
      <x:c r="F18537" s="16" t="n">
        <x:v>1259</x:v>
      </x:c>
      <x:c r="G18537" s="15" t="n">
        <x:f>VLOOKUP(D18537,'Pricing'!$A$6:$E$8,5,FALSE)</x:f>
        <x:v>0.246</x:v>
      </x:c>
      <x:c r="H18537" s="15" t="n">
        <x:f>VLOOKUP(D18537,'Pricing'!$A$6:$E$8,4,FALSE)</x:f>
        <x:v>1.2</x:v>
      </x:c>
      <x:c r="I18537" s="15" t="n">
        <x:f>E18537*G18537/1000000</x:f>
        <x:v>0.017079288</x:v>
      </x:c>
      <x:c r="J18537" s="15" t="n">
        <x:f>F18537*H18537/1000000</x:f>
        <x:v>0.0015107999999999999</x:v>
      </x:c>
      <x:c r="K18537" s="15" t="n">
        <x:f>SUM(I18537:J18537)</x:f>
        <x:v>0.018590088</x:v>
      </x:c>
    </x:row>
    <x:row r="18538" ht="23" customHeight="1">
      <x:c r="A18538" s="2" t="str">
        <x:v>REQ-18534</x:v>
      </x:c>
      <x:c r="B18538" s="2" t="n">
        <x:v>9</x:v>
      </x:c>
      <x:c r="C18538" s="2" t="str">
        <x:v>Growth</x:v>
      </x:c>
      <x:c r="D18538" s="2" t="str">
        <x:v>Balanced</x:v>
      </x:c>
      <x:c r="E18538" s="16" t="n">
        <x:v>57969</x:v>
      </x:c>
      <x:c r="F18538" s="16" t="n">
        <x:v>3659</x:v>
      </x:c>
      <x:c r="G18538" s="15" t="n">
        <x:f>VLOOKUP(D18538,'Pricing'!$A$6:$E$8,5,FALSE)</x:f>
        <x:v>1.2300000000000002</x:v>
      </x:c>
      <x:c r="H18538" s="15" t="n">
        <x:f>VLOOKUP(D18538,'Pricing'!$A$6:$E$8,4,FALSE)</x:f>
        <x:v>6</x:v>
      </x:c>
      <x:c r="I18538" s="15" t="n">
        <x:f>E18538*G18538/1000000</x:f>
        <x:v>0.07130187</x:v>
      </x:c>
      <x:c r="J18538" s="15" t="n">
        <x:f>F18538*H18538/1000000</x:f>
        <x:v>0.021954</x:v>
      </x:c>
      <x:c r="K18538" s="15" t="n">
        <x:f>SUM(I18538:J18538)</x:f>
        <x:v>0.09325587</x:v>
      </x:c>
    </x:row>
    <x:row r="18539" ht="23" customHeight="1">
      <x:c r="A18539" s="2" t="str">
        <x:v>REQ-18535</x:v>
      </x:c>
      <x:c r="B18539" s="2" t="n">
        <x:v>31</x:v>
      </x:c>
      <x:c r="C18539" s="2" t="str">
        <x:v>Operations</x:v>
      </x:c>
      <x:c r="D18539" s="2" t="str">
        <x:v>Swift</x:v>
      </x:c>
      <x:c r="E18539" s="16" t="n">
        <x:v>91221</x:v>
      </x:c>
      <x:c r="F18539" s="16" t="n">
        <x:v>1872</x:v>
      </x:c>
      <x:c r="G18539" s="15" t="n">
        <x:f>VLOOKUP(D18539,'Pricing'!$A$6:$E$8,5,FALSE)</x:f>
        <x:v>0.246</x:v>
      </x:c>
      <x:c r="H18539" s="15" t="n">
        <x:f>VLOOKUP(D18539,'Pricing'!$A$6:$E$8,4,FALSE)</x:f>
        <x:v>1.2</x:v>
      </x:c>
      <x:c r="I18539" s="15" t="n">
        <x:f>E18539*G18539/1000000</x:f>
        <x:v>0.022440366</x:v>
      </x:c>
      <x:c r="J18539" s="15" t="n">
        <x:f>F18539*H18539/1000000</x:f>
        <x:v>0.0022464</x:v>
      </x:c>
      <x:c r="K18539" s="15" t="n">
        <x:f>SUM(I18539:J18539)</x:f>
        <x:v>0.024686766</x:v>
      </x:c>
    </x:row>
    <x:row r="18540" ht="23" customHeight="1">
      <x:c r="A18540" s="2" t="str">
        <x:v>REQ-18536</x:v>
      </x:c>
      <x:c r="B18540" s="2" t="n">
        <x:v>4</x:v>
      </x:c>
      <x:c r="C18540" s="2" t="str">
        <x:v>Product</x:v>
      </x:c>
      <x:c r="D18540" s="2" t="str">
        <x:v>Swift</x:v>
      </x:c>
      <x:c r="E18540" s="16" t="n">
        <x:v>18000</x:v>
      </x:c>
      <x:c r="F18540" s="16" t="n">
        <x:v>1089</x:v>
      </x:c>
      <x:c r="G18540" s="15" t="n">
        <x:f>VLOOKUP(D18540,'Pricing'!$A$6:$E$8,5,FALSE)</x:f>
        <x:v>0.246</x:v>
      </x:c>
      <x:c r="H18540" s="15" t="n">
        <x:f>VLOOKUP(D18540,'Pricing'!$A$6:$E$8,4,FALSE)</x:f>
        <x:v>1.2</x:v>
      </x:c>
      <x:c r="I18540" s="15" t="n">
        <x:f>E18540*G18540/1000000</x:f>
        <x:v>0.004428</x:v>
      </x:c>
      <x:c r="J18540" s="15" t="n">
        <x:f>F18540*H18540/1000000</x:f>
        <x:v>0.0013067999999999999</x:v>
      </x:c>
      <x:c r="K18540" s="15" t="n">
        <x:f>SUM(I18540:J18540)</x:f>
        <x:v>0.0057348</x:v>
      </x:c>
    </x:row>
    <x:row r="18541" ht="23" customHeight="1">
      <x:c r="A18541" s="2" t="str">
        <x:v>REQ-18537</x:v>
      </x:c>
      <x:c r="B18541" s="2" t="n">
        <x:v>22</x:v>
      </x:c>
      <x:c r="C18541" s="2" t="str">
        <x:v>Research</x:v>
      </x:c>
      <x:c r="D18541" s="2" t="str">
        <x:v>Balanced</x:v>
      </x:c>
      <x:c r="E18541" s="16" t="n">
        <x:v>21171</x:v>
      </x:c>
      <x:c r="F18541" s="16" t="n">
        <x:v>1496</x:v>
      </x:c>
      <x:c r="G18541" s="15" t="n">
        <x:f>VLOOKUP(D18541,'Pricing'!$A$6:$E$8,5,FALSE)</x:f>
        <x:v>1.2300000000000002</x:v>
      </x:c>
      <x:c r="H18541" s="15" t="n">
        <x:f>VLOOKUP(D18541,'Pricing'!$A$6:$E$8,4,FALSE)</x:f>
        <x:v>6</x:v>
      </x:c>
      <x:c r="I18541" s="15" t="n">
        <x:f>E18541*G18541/1000000</x:f>
        <x:v>0.026040330000000004</x:v>
      </x:c>
      <x:c r="J18541" s="15" t="n">
        <x:f>F18541*H18541/1000000</x:f>
        <x:v>0.008976</x:v>
      </x:c>
      <x:c r="K18541" s="15" t="n">
        <x:f>SUM(I18541:J18541)</x:f>
        <x:v>0.035016330000000005</x:v>
      </x:c>
    </x:row>
    <x:row r="18542" ht="23" customHeight="1">
      <x:c r="A18542" s="2" t="str">
        <x:v>REQ-18538</x:v>
      </x:c>
      <x:c r="B18542" s="2" t="n">
        <x:v>25</x:v>
      </x:c>
      <x:c r="C18542" s="2" t="str">
        <x:v>Support</x:v>
      </x:c>
      <x:c r="D18542" s="2" t="str">
        <x:v>Reasoning</x:v>
      </x:c>
      <x:c r="E18542" s="16" t="n">
        <x:v>64698</x:v>
      </x:c>
      <x:c r="F18542" s="16" t="n">
        <x:v>1810</x:v>
      </x:c>
      <x:c r="G18542" s="15" t="n">
        <x:f>VLOOKUP(D18542,'Pricing'!$A$6:$E$8,5,FALSE)</x:f>
        <x:v>4.920000000000001</x:v>
      </x:c>
      <x:c r="H18542" s="15" t="n">
        <x:f>VLOOKUP(D18542,'Pricing'!$A$6:$E$8,4,FALSE)</x:f>
        <x:v>24</x:v>
      </x:c>
      <x:c r="I18542" s="15" t="n">
        <x:f>E18542*G18542/1000000</x:f>
        <x:v>0.31831416</x:v>
      </x:c>
      <x:c r="J18542" s="15" t="n">
        <x:f>F18542*H18542/1000000</x:f>
        <x:v>0.04344</x:v>
      </x:c>
      <x:c r="K18542" s="15" t="n">
        <x:f>SUM(I18542:J18542)</x:f>
        <x:v>0.36175416</x:v>
      </x:c>
    </x:row>
    <x:row r="18543" ht="23" customHeight="1">
      <x:c r="A18543" s="2" t="str">
        <x:v>REQ-18539</x:v>
      </x:c>
      <x:c r="B18543" s="2" t="n">
        <x:v>31</x:v>
      </x:c>
      <x:c r="C18543" s="2" t="str">
        <x:v>Operations</x:v>
      </x:c>
      <x:c r="D18543" s="2" t="str">
        <x:v>Balanced</x:v>
      </x:c>
      <x:c r="E18543" s="16" t="n">
        <x:v>98979</x:v>
      </x:c>
      <x:c r="F18543" s="16" t="n">
        <x:v>2304</x:v>
      </x:c>
      <x:c r="G18543" s="15" t="n">
        <x:f>VLOOKUP(D18543,'Pricing'!$A$6:$E$8,5,FALSE)</x:f>
        <x:v>1.2300000000000002</x:v>
      </x:c>
      <x:c r="H18543" s="15" t="n">
        <x:f>VLOOKUP(D18543,'Pricing'!$A$6:$E$8,4,FALSE)</x:f>
        <x:v>6</x:v>
      </x:c>
      <x:c r="I18543" s="15" t="n">
        <x:f>E18543*G18543/1000000</x:f>
        <x:v>0.12174417000000003</x:v>
      </x:c>
      <x:c r="J18543" s="15" t="n">
        <x:f>F18543*H18543/1000000</x:f>
        <x:v>0.013824</x:v>
      </x:c>
      <x:c r="K18543" s="15" t="n">
        <x:f>SUM(I18543:J18543)</x:f>
        <x:v>0.13556817000000002</x:v>
      </x:c>
    </x:row>
    <x:row r="18544" ht="23" customHeight="1">
      <x:c r="A18544" s="2" t="str">
        <x:v>REQ-18540</x:v>
      </x:c>
      <x:c r="B18544" s="2" t="n">
        <x:v>12</x:v>
      </x:c>
      <x:c r="C18544" s="2" t="str">
        <x:v>Support</x:v>
      </x:c>
      <x:c r="D18544" s="2" t="str">
        <x:v>Swift</x:v>
      </x:c>
      <x:c r="E18544" s="16" t="n">
        <x:v>59055</x:v>
      </x:c>
      <x:c r="F18544" s="16" t="n">
        <x:v>3689</x:v>
      </x:c>
      <x:c r="G18544" s="15" t="n">
        <x:f>VLOOKUP(D18544,'Pricing'!$A$6:$E$8,5,FALSE)</x:f>
        <x:v>0.246</x:v>
      </x:c>
      <x:c r="H18544" s="15" t="n">
        <x:f>VLOOKUP(D18544,'Pricing'!$A$6:$E$8,4,FALSE)</x:f>
        <x:v>1.2</x:v>
      </x:c>
      <x:c r="I18544" s="15" t="n">
        <x:f>E18544*G18544/1000000</x:f>
        <x:v>0.01452753</x:v>
      </x:c>
      <x:c r="J18544" s="15" t="n">
        <x:f>F18544*H18544/1000000</x:f>
        <x:v>0.0044268</x:v>
      </x:c>
      <x:c r="K18544" s="15" t="n">
        <x:f>SUM(I18544:J18544)</x:f>
        <x:v>0.01895433</x:v>
      </x:c>
    </x:row>
    <x:row r="18545" ht="23" customHeight="1">
      <x:c r="A18545" s="2" t="str">
        <x:v>REQ-18541</x:v>
      </x:c>
      <x:c r="B18545" s="2" t="n">
        <x:v>31</x:v>
      </x:c>
      <x:c r="C18545" s="2" t="str">
        <x:v>Research</x:v>
      </x:c>
      <x:c r="D18545" s="2" t="str">
        <x:v>Balanced</x:v>
      </x:c>
      <x:c r="E18545" s="16" t="n">
        <x:v>49056</x:v>
      </x:c>
      <x:c r="F18545" s="16" t="n">
        <x:v>762</x:v>
      </x:c>
      <x:c r="G18545" s="15" t="n">
        <x:f>VLOOKUP(D18545,'Pricing'!$A$6:$E$8,5,FALSE)</x:f>
        <x:v>1.2300000000000002</x:v>
      </x:c>
      <x:c r="H18545" s="15" t="n">
        <x:f>VLOOKUP(D18545,'Pricing'!$A$6:$E$8,4,FALSE)</x:f>
        <x:v>6</x:v>
      </x:c>
      <x:c r="I18545" s="15" t="n">
        <x:f>E18545*G18545/1000000</x:f>
        <x:v>0.06033888000000001</x:v>
      </x:c>
      <x:c r="J18545" s="15" t="n">
        <x:f>F18545*H18545/1000000</x:f>
        <x:v>0.004572</x:v>
      </x:c>
      <x:c r="K18545" s="15" t="n">
        <x:f>SUM(I18545:J18545)</x:f>
        <x:v>0.06491088</x:v>
      </x:c>
    </x:row>
    <x:row r="18546" ht="23" customHeight="1">
      <x:c r="A18546" s="2" t="str">
        <x:v>REQ-18542</x:v>
      </x:c>
      <x:c r="B18546" s="2" t="n">
        <x:v>3</x:v>
      </x:c>
      <x:c r="C18546" s="2" t="str">
        <x:v>Product</x:v>
      </x:c>
      <x:c r="D18546" s="2" t="str">
        <x:v>Balanced</x:v>
      </x:c>
      <x:c r="E18546" s="16" t="n">
        <x:v>9711</x:v>
      </x:c>
      <x:c r="F18546" s="16" t="n">
        <x:v>2823</x:v>
      </x:c>
      <x:c r="G18546" s="15" t="n">
        <x:f>VLOOKUP(D18546,'Pricing'!$A$6:$E$8,5,FALSE)</x:f>
        <x:v>1.2300000000000002</x:v>
      </x:c>
      <x:c r="H18546" s="15" t="n">
        <x:f>VLOOKUP(D18546,'Pricing'!$A$6:$E$8,4,FALSE)</x:f>
        <x:v>6</x:v>
      </x:c>
      <x:c r="I18546" s="15" t="n">
        <x:f>E18546*G18546/1000000</x:f>
        <x:v>0.011944530000000002</x:v>
      </x:c>
      <x:c r="J18546" s="15" t="n">
        <x:f>F18546*H18546/1000000</x:f>
        <x:v>0.016938</x:v>
      </x:c>
      <x:c r="K18546" s="15" t="n">
        <x:f>SUM(I18546:J18546)</x:f>
        <x:v>0.028882530000000003</x:v>
      </x:c>
    </x:row>
    <x:row r="18547" ht="23" customHeight="1">
      <x:c r="A18547" s="2" t="str">
        <x:v>REQ-18543</x:v>
      </x:c>
      <x:c r="B18547" s="2" t="n">
        <x:v>31</x:v>
      </x:c>
      <x:c r="C18547" s="2" t="str">
        <x:v>Operations</x:v>
      </x:c>
      <x:c r="D18547" s="2" t="str">
        <x:v>Balanced</x:v>
      </x:c>
      <x:c r="E18547" s="16" t="n">
        <x:v>111068</x:v>
      </x:c>
      <x:c r="F18547" s="16" t="n">
        <x:v>1980</x:v>
      </x:c>
      <x:c r="G18547" s="15" t="n">
        <x:f>VLOOKUP(D18547,'Pricing'!$A$6:$E$8,5,FALSE)</x:f>
        <x:v>1.2300000000000002</x:v>
      </x:c>
      <x:c r="H18547" s="15" t="n">
        <x:f>VLOOKUP(D18547,'Pricing'!$A$6:$E$8,4,FALSE)</x:f>
        <x:v>6</x:v>
      </x:c>
      <x:c r="I18547" s="15" t="n">
        <x:f>E18547*G18547/1000000</x:f>
        <x:v>0.13661364</x:v>
      </x:c>
      <x:c r="J18547" s="15" t="n">
        <x:f>F18547*H18547/1000000</x:f>
        <x:v>0.01188</x:v>
      </x:c>
      <x:c r="K18547" s="15" t="n">
        <x:f>SUM(I18547:J18547)</x:f>
        <x:v>0.14849364</x:v>
      </x:c>
    </x:row>
    <x:row r="18548" ht="23" customHeight="1">
      <x:c r="A18548" s="2" t="str">
        <x:v>REQ-18544</x:v>
      </x:c>
      <x:c r="B18548" s="2" t="n">
        <x:v>21</x:v>
      </x:c>
      <x:c r="C18548" s="2" t="str">
        <x:v>Growth</x:v>
      </x:c>
      <x:c r="D18548" s="2" t="str">
        <x:v>Swift</x:v>
      </x:c>
      <x:c r="E18548" s="16" t="n">
        <x:v>89094</x:v>
      </x:c>
      <x:c r="F18548" s="16" t="n">
        <x:v>264</x:v>
      </x:c>
      <x:c r="G18548" s="15" t="n">
        <x:f>VLOOKUP(D18548,'Pricing'!$A$6:$E$8,5,FALSE)</x:f>
        <x:v>0.246</x:v>
      </x:c>
      <x:c r="H18548" s="15" t="n">
        <x:f>VLOOKUP(D18548,'Pricing'!$A$6:$E$8,4,FALSE)</x:f>
        <x:v>1.2</x:v>
      </x:c>
      <x:c r="I18548" s="15" t="n">
        <x:f>E18548*G18548/1000000</x:f>
        <x:v>0.021917124</x:v>
      </x:c>
      <x:c r="J18548" s="15" t="n">
        <x:f>F18548*H18548/1000000</x:f>
        <x:v>0.0003168</x:v>
      </x:c>
      <x:c r="K18548" s="15" t="n">
        <x:f>SUM(I18548:J18548)</x:f>
        <x:v>0.022233924</x:v>
      </x:c>
    </x:row>
    <x:row r="18549" ht="23" customHeight="1">
      <x:c r="A18549" s="2" t="str">
        <x:v>REQ-18545</x:v>
      </x:c>
      <x:c r="B18549" s="2" t="n">
        <x:v>9</x:v>
      </x:c>
      <x:c r="C18549" s="2" t="str">
        <x:v>Research</x:v>
      </x:c>
      <x:c r="D18549" s="2" t="str">
        <x:v>Balanced</x:v>
      </x:c>
      <x:c r="E18549" s="16" t="n">
        <x:v>42970</x:v>
      </x:c>
      <x:c r="F18549" s="16" t="n">
        <x:v>1593</x:v>
      </x:c>
      <x:c r="G18549" s="15" t="n">
        <x:f>VLOOKUP(D18549,'Pricing'!$A$6:$E$8,5,FALSE)</x:f>
        <x:v>1.2300000000000002</x:v>
      </x:c>
      <x:c r="H18549" s="15" t="n">
        <x:f>VLOOKUP(D18549,'Pricing'!$A$6:$E$8,4,FALSE)</x:f>
        <x:v>6</x:v>
      </x:c>
      <x:c r="I18549" s="15" t="n">
        <x:f>E18549*G18549/1000000</x:f>
        <x:v>0.05285310000000001</x:v>
      </x:c>
      <x:c r="J18549" s="15" t="n">
        <x:f>F18549*H18549/1000000</x:f>
        <x:v>0.009558</x:v>
      </x:c>
      <x:c r="K18549" s="15" t="n">
        <x:f>SUM(I18549:J18549)</x:f>
        <x:v>0.06241110000000001</x:v>
      </x:c>
    </x:row>
    <x:row r="18550" ht="23" customHeight="1">
      <x:c r="A18550" s="2" t="str">
        <x:v>REQ-18546</x:v>
      </x:c>
      <x:c r="B18550" s="2" t="n">
        <x:v>27</x:v>
      </x:c>
      <x:c r="C18550" s="2" t="str">
        <x:v>Support</x:v>
      </x:c>
      <x:c r="D18550" s="2" t="str">
        <x:v>Swift</x:v>
      </x:c>
      <x:c r="E18550" s="16" t="n">
        <x:v>71354</x:v>
      </x:c>
      <x:c r="F18550" s="16" t="n">
        <x:v>2696</x:v>
      </x:c>
      <x:c r="G18550" s="15" t="n">
        <x:f>VLOOKUP(D18550,'Pricing'!$A$6:$E$8,5,FALSE)</x:f>
        <x:v>0.246</x:v>
      </x:c>
      <x:c r="H18550" s="15" t="n">
        <x:f>VLOOKUP(D18550,'Pricing'!$A$6:$E$8,4,FALSE)</x:f>
        <x:v>1.2</x:v>
      </x:c>
      <x:c r="I18550" s="15" t="n">
        <x:f>E18550*G18550/1000000</x:f>
        <x:v>0.017553084</x:v>
      </x:c>
      <x:c r="J18550" s="15" t="n">
        <x:f>F18550*H18550/1000000</x:f>
        <x:v>0.0032351999999999997</x:v>
      </x:c>
      <x:c r="K18550" s="15" t="n">
        <x:f>SUM(I18550:J18550)</x:f>
        <x:v>0.020788284</x:v>
      </x:c>
    </x:row>
    <x:row r="18551" ht="23" customHeight="1">
      <x:c r="A18551" s="2" t="str">
        <x:v>REQ-18547</x:v>
      </x:c>
      <x:c r="B18551" s="2" t="n">
        <x:v>12</x:v>
      </x:c>
      <x:c r="C18551" s="2" t="str">
        <x:v>Research</x:v>
      </x:c>
      <x:c r="D18551" s="2" t="str">
        <x:v>Balanced</x:v>
      </x:c>
      <x:c r="E18551" s="16" t="n">
        <x:v>89423</x:v>
      </x:c>
      <x:c r="F18551" s="16" t="n">
        <x:v>1592</x:v>
      </x:c>
      <x:c r="G18551" s="15" t="n">
        <x:f>VLOOKUP(D18551,'Pricing'!$A$6:$E$8,5,FALSE)</x:f>
        <x:v>1.2300000000000002</x:v>
      </x:c>
      <x:c r="H18551" s="15" t="n">
        <x:f>VLOOKUP(D18551,'Pricing'!$A$6:$E$8,4,FALSE)</x:f>
        <x:v>6</x:v>
      </x:c>
      <x:c r="I18551" s="15" t="n">
        <x:f>E18551*G18551/1000000</x:f>
        <x:v>0.10999029000000002</x:v>
      </x:c>
      <x:c r="J18551" s="15" t="n">
        <x:f>F18551*H18551/1000000</x:f>
        <x:v>0.009552</x:v>
      </x:c>
      <x:c r="K18551" s="15" t="n">
        <x:f>SUM(I18551:J18551)</x:f>
        <x:v>0.11954229000000002</x:v>
      </x:c>
    </x:row>
    <x:row r="18552" ht="23" customHeight="1">
      <x:c r="A18552" s="2" t="str">
        <x:v>REQ-18548</x:v>
      </x:c>
      <x:c r="B18552" s="2" t="n">
        <x:v>15</x:v>
      </x:c>
      <x:c r="C18552" s="2" t="str">
        <x:v>Growth</x:v>
      </x:c>
      <x:c r="D18552" s="2" t="str">
        <x:v>Balanced</x:v>
      </x:c>
      <x:c r="E18552" s="16" t="n">
        <x:v>21374</x:v>
      </x:c>
      <x:c r="F18552" s="16" t="n">
        <x:v>1705</x:v>
      </x:c>
      <x:c r="G18552" s="15" t="n">
        <x:f>VLOOKUP(D18552,'Pricing'!$A$6:$E$8,5,FALSE)</x:f>
        <x:v>1.2300000000000002</x:v>
      </x:c>
      <x:c r="H18552" s="15" t="n">
        <x:f>VLOOKUP(D18552,'Pricing'!$A$6:$E$8,4,FALSE)</x:f>
        <x:v>6</x:v>
      </x:c>
      <x:c r="I18552" s="15" t="n">
        <x:f>E18552*G18552/1000000</x:f>
        <x:v>0.026290020000000004</x:v>
      </x:c>
      <x:c r="J18552" s="15" t="n">
        <x:f>F18552*H18552/1000000</x:f>
        <x:v>0.01023</x:v>
      </x:c>
      <x:c r="K18552" s="15" t="n">
        <x:f>SUM(I18552:J18552)</x:f>
        <x:v>0.03652002</x:v>
      </x:c>
    </x:row>
    <x:row r="18553" ht="23" customHeight="1">
      <x:c r="A18553" s="2" t="str">
        <x:v>REQ-18549</x:v>
      </x:c>
      <x:c r="B18553" s="2" t="n">
        <x:v>23</x:v>
      </x:c>
      <x:c r="C18553" s="2" t="str">
        <x:v>Operations</x:v>
      </x:c>
      <x:c r="D18553" s="2" t="str">
        <x:v>Balanced</x:v>
      </x:c>
      <x:c r="E18553" s="16" t="n">
        <x:v>90819</x:v>
      </x:c>
      <x:c r="F18553" s="16" t="n">
        <x:v>1117</x:v>
      </x:c>
      <x:c r="G18553" s="15" t="n">
        <x:f>VLOOKUP(D18553,'Pricing'!$A$6:$E$8,5,FALSE)</x:f>
        <x:v>1.2300000000000002</x:v>
      </x:c>
      <x:c r="H18553" s="15" t="n">
        <x:f>VLOOKUP(D18553,'Pricing'!$A$6:$E$8,4,FALSE)</x:f>
        <x:v>6</x:v>
      </x:c>
      <x:c r="I18553" s="15" t="n">
        <x:f>E18553*G18553/1000000</x:f>
        <x:v>0.11170737000000003</x:v>
      </x:c>
      <x:c r="J18553" s="15" t="n">
        <x:f>F18553*H18553/1000000</x:f>
        <x:v>0.006702</x:v>
      </x:c>
      <x:c r="K18553" s="15" t="n">
        <x:f>SUM(I18553:J18553)</x:f>
        <x:v>0.11840937000000003</x:v>
      </x:c>
    </x:row>
    <x:row r="18554" ht="23" customHeight="1">
      <x:c r="A18554" s="2" t="str">
        <x:v>REQ-18550</x:v>
      </x:c>
      <x:c r="B18554" s="2" t="n">
        <x:v>2</x:v>
      </x:c>
      <x:c r="C18554" s="2" t="str">
        <x:v>Growth</x:v>
      </x:c>
      <x:c r="D18554" s="2" t="str">
        <x:v>Swift</x:v>
      </x:c>
      <x:c r="E18554" s="16" t="n">
        <x:v>10100</x:v>
      </x:c>
      <x:c r="F18554" s="16" t="n">
        <x:v>2770</x:v>
      </x:c>
      <x:c r="G18554" s="15" t="n">
        <x:f>VLOOKUP(D18554,'Pricing'!$A$6:$E$8,5,FALSE)</x:f>
        <x:v>0.246</x:v>
      </x:c>
      <x:c r="H18554" s="15" t="n">
        <x:f>VLOOKUP(D18554,'Pricing'!$A$6:$E$8,4,FALSE)</x:f>
        <x:v>1.2</x:v>
      </x:c>
      <x:c r="I18554" s="15" t="n">
        <x:f>E18554*G18554/1000000</x:f>
        <x:v>0.0024846</x:v>
      </x:c>
      <x:c r="J18554" s="15" t="n">
        <x:f>F18554*H18554/1000000</x:f>
        <x:v>0.003324</x:v>
      </x:c>
      <x:c r="K18554" s="15" t="n">
        <x:f>SUM(I18554:J18554)</x:f>
        <x:v>0.005808600000000001</x:v>
      </x:c>
    </x:row>
    <x:row r="18555" ht="23" customHeight="1">
      <x:c r="A18555" s="2" t="str">
        <x:v>REQ-18551</x:v>
      </x:c>
      <x:c r="B18555" s="2" t="n">
        <x:v>16</x:v>
      </x:c>
      <x:c r="C18555" s="2" t="str">
        <x:v>Engineering</x:v>
      </x:c>
      <x:c r="D18555" s="2" t="str">
        <x:v>Swift</x:v>
      </x:c>
      <x:c r="E18555" s="16" t="n">
        <x:v>89028</x:v>
      </x:c>
      <x:c r="F18555" s="16" t="n">
        <x:v>2559</x:v>
      </x:c>
      <x:c r="G18555" s="15" t="n">
        <x:f>VLOOKUP(D18555,'Pricing'!$A$6:$E$8,5,FALSE)</x:f>
        <x:v>0.246</x:v>
      </x:c>
      <x:c r="H18555" s="15" t="n">
        <x:f>VLOOKUP(D18555,'Pricing'!$A$6:$E$8,4,FALSE)</x:f>
        <x:v>1.2</x:v>
      </x:c>
      <x:c r="I18555" s="15" t="n">
        <x:f>E18555*G18555/1000000</x:f>
        <x:v>0.021900888</x:v>
      </x:c>
      <x:c r="J18555" s="15" t="n">
        <x:f>F18555*H18555/1000000</x:f>
        <x:v>0.0030708</x:v>
      </x:c>
      <x:c r="K18555" s="15" t="n">
        <x:f>SUM(I18555:J18555)</x:f>
        <x:v>0.024971688</x:v>
      </x:c>
    </x:row>
    <x:row r="18556" ht="23" customHeight="1">
      <x:c r="A18556" s="2" t="str">
        <x:v>REQ-18552</x:v>
      </x:c>
      <x:c r="B18556" s="2" t="n">
        <x:v>17</x:v>
      </x:c>
      <x:c r="C18556" s="2" t="str">
        <x:v>Growth</x:v>
      </x:c>
      <x:c r="D18556" s="2" t="str">
        <x:v>Reasoning</x:v>
      </x:c>
      <x:c r="E18556" s="16" t="n">
        <x:v>94056</x:v>
      </x:c>
      <x:c r="F18556" s="16" t="n">
        <x:v>971</x:v>
      </x:c>
      <x:c r="G18556" s="15" t="n">
        <x:f>VLOOKUP(D18556,'Pricing'!$A$6:$E$8,5,FALSE)</x:f>
        <x:v>4.920000000000001</x:v>
      </x:c>
      <x:c r="H18556" s="15" t="n">
        <x:f>VLOOKUP(D18556,'Pricing'!$A$6:$E$8,4,FALSE)</x:f>
        <x:v>24</x:v>
      </x:c>
      <x:c r="I18556" s="15" t="n">
        <x:f>E18556*G18556/1000000</x:f>
        <x:v>0.4627555200000001</x:v>
      </x:c>
      <x:c r="J18556" s="15" t="n">
        <x:f>F18556*H18556/1000000</x:f>
        <x:v>0.023304</x:v>
      </x:c>
      <x:c r="K18556" s="15" t="n">
        <x:f>SUM(I18556:J18556)</x:f>
        <x:v>0.4860595200000001</x:v>
      </x:c>
    </x:row>
    <x:row r="18557" ht="23" customHeight="1">
      <x:c r="A18557" s="2" t="str">
        <x:v>REQ-18553</x:v>
      </x:c>
      <x:c r="B18557" s="2" t="n">
        <x:v>22</x:v>
      </x:c>
      <x:c r="C18557" s="2" t="str">
        <x:v>Operations</x:v>
      </x:c>
      <x:c r="D18557" s="2" t="str">
        <x:v>Balanced</x:v>
      </x:c>
      <x:c r="E18557" s="16" t="n">
        <x:v>8390</x:v>
      </x:c>
      <x:c r="F18557" s="16" t="n">
        <x:v>1726</x:v>
      </x:c>
      <x:c r="G18557" s="15" t="n">
        <x:f>VLOOKUP(D18557,'Pricing'!$A$6:$E$8,5,FALSE)</x:f>
        <x:v>1.2300000000000002</x:v>
      </x:c>
      <x:c r="H18557" s="15" t="n">
        <x:f>VLOOKUP(D18557,'Pricing'!$A$6:$E$8,4,FALSE)</x:f>
        <x:v>6</x:v>
      </x:c>
      <x:c r="I18557" s="15" t="n">
        <x:f>E18557*G18557/1000000</x:f>
        <x:v>0.010319700000000003</x:v>
      </x:c>
      <x:c r="J18557" s="15" t="n">
        <x:f>F18557*H18557/1000000</x:f>
        <x:v>0.010356</x:v>
      </x:c>
      <x:c r="K18557" s="15" t="n">
        <x:f>SUM(I18557:J18557)</x:f>
        <x:v>0.020675700000000005</x:v>
      </x:c>
    </x:row>
    <x:row r="18558" ht="23" customHeight="1">
      <x:c r="A18558" s="2" t="str">
        <x:v>REQ-18554</x:v>
      </x:c>
      <x:c r="B18558" s="2" t="n">
        <x:v>8</x:v>
      </x:c>
      <x:c r="C18558" s="2" t="str">
        <x:v>Growth</x:v>
      </x:c>
      <x:c r="D18558" s="2" t="str">
        <x:v>Balanced</x:v>
      </x:c>
      <x:c r="E18558" s="16" t="n">
        <x:v>84786</x:v>
      </x:c>
      <x:c r="F18558" s="16" t="n">
        <x:v>195</x:v>
      </x:c>
      <x:c r="G18558" s="15" t="n">
        <x:f>VLOOKUP(D18558,'Pricing'!$A$6:$E$8,5,FALSE)</x:f>
        <x:v>1.2300000000000002</x:v>
      </x:c>
      <x:c r="H18558" s="15" t="n">
        <x:f>VLOOKUP(D18558,'Pricing'!$A$6:$E$8,4,FALSE)</x:f>
        <x:v>6</x:v>
      </x:c>
      <x:c r="I18558" s="15" t="n">
        <x:f>E18558*G18558/1000000</x:f>
        <x:v>0.10428678000000001</x:v>
      </x:c>
      <x:c r="J18558" s="15" t="n">
        <x:f>F18558*H18558/1000000</x:f>
        <x:v>0.00117</x:v>
      </x:c>
      <x:c r="K18558" s="15" t="n">
        <x:f>SUM(I18558:J18558)</x:f>
        <x:v>0.10545678000000001</x:v>
      </x:c>
    </x:row>
    <x:row r="18559" ht="23" customHeight="1">
      <x:c r="A18559" s="2" t="str">
        <x:v>REQ-18555</x:v>
      </x:c>
      <x:c r="B18559" s="2" t="n">
        <x:v>6</x:v>
      </x:c>
      <x:c r="C18559" s="2" t="str">
        <x:v>Engineering</x:v>
      </x:c>
      <x:c r="D18559" s="2" t="str">
        <x:v>Balanced</x:v>
      </x:c>
      <x:c r="E18559" s="16" t="n">
        <x:v>26677</x:v>
      </x:c>
      <x:c r="F18559" s="16" t="n">
        <x:v>281</x:v>
      </x:c>
      <x:c r="G18559" s="15" t="n">
        <x:f>VLOOKUP(D18559,'Pricing'!$A$6:$E$8,5,FALSE)</x:f>
        <x:v>1.2300000000000002</x:v>
      </x:c>
      <x:c r="H18559" s="15" t="n">
        <x:f>VLOOKUP(D18559,'Pricing'!$A$6:$E$8,4,FALSE)</x:f>
        <x:v>6</x:v>
      </x:c>
      <x:c r="I18559" s="15" t="n">
        <x:f>E18559*G18559/1000000</x:f>
        <x:v>0.03281271000000001</x:v>
      </x:c>
      <x:c r="J18559" s="15" t="n">
        <x:f>F18559*H18559/1000000</x:f>
        <x:v>0.001686</x:v>
      </x:c>
      <x:c r="K18559" s="15" t="n">
        <x:f>SUM(I18559:J18559)</x:f>
        <x:v>0.03449871000000001</x:v>
      </x:c>
    </x:row>
    <x:row r="18560" ht="23" customHeight="1">
      <x:c r="A18560" s="2" t="str">
        <x:v>REQ-18556</x:v>
      </x:c>
      <x:c r="B18560" s="2" t="n">
        <x:v>28</x:v>
      </x:c>
      <x:c r="C18560" s="2" t="str">
        <x:v>Growth</x:v>
      </x:c>
      <x:c r="D18560" s="2" t="str">
        <x:v>Reasoning</x:v>
      </x:c>
      <x:c r="E18560" s="16" t="n">
        <x:v>13398</x:v>
      </x:c>
      <x:c r="F18560" s="16" t="n">
        <x:v>3697</x:v>
      </x:c>
      <x:c r="G18560" s="15" t="n">
        <x:f>VLOOKUP(D18560,'Pricing'!$A$6:$E$8,5,FALSE)</x:f>
        <x:v>4.920000000000001</x:v>
      </x:c>
      <x:c r="H18560" s="15" t="n">
        <x:f>VLOOKUP(D18560,'Pricing'!$A$6:$E$8,4,FALSE)</x:f>
        <x:v>24</x:v>
      </x:c>
      <x:c r="I18560" s="15" t="n">
        <x:f>E18560*G18560/1000000</x:f>
        <x:v>0.06591816000000002</x:v>
      </x:c>
      <x:c r="J18560" s="15" t="n">
        <x:f>F18560*H18560/1000000</x:f>
        <x:v>0.088728</x:v>
      </x:c>
      <x:c r="K18560" s="15" t="n">
        <x:f>SUM(I18560:J18560)</x:f>
        <x:v>0.15464616000000003</x:v>
      </x:c>
    </x:row>
    <x:row r="18561" ht="23" customHeight="1">
      <x:c r="A18561" s="2" t="str">
        <x:v>REQ-18557</x:v>
      </x:c>
      <x:c r="B18561" s="2" t="n">
        <x:v>29</x:v>
      </x:c>
      <x:c r="C18561" s="2" t="str">
        <x:v>Operations</x:v>
      </x:c>
      <x:c r="D18561" s="2" t="str">
        <x:v>Balanced</x:v>
      </x:c>
      <x:c r="E18561" s="16" t="n">
        <x:v>73670</x:v>
      </x:c>
      <x:c r="F18561" s="16" t="n">
        <x:v>1698</x:v>
      </x:c>
      <x:c r="G18561" s="15" t="n">
        <x:f>VLOOKUP(D18561,'Pricing'!$A$6:$E$8,5,FALSE)</x:f>
        <x:v>1.2300000000000002</x:v>
      </x:c>
      <x:c r="H18561" s="15" t="n">
        <x:f>VLOOKUP(D18561,'Pricing'!$A$6:$E$8,4,FALSE)</x:f>
        <x:v>6</x:v>
      </x:c>
      <x:c r="I18561" s="15" t="n">
        <x:f>E18561*G18561/1000000</x:f>
        <x:v>0.09061410000000002</x:v>
      </x:c>
      <x:c r="J18561" s="15" t="n">
        <x:f>F18561*H18561/1000000</x:f>
        <x:v>0.010188</x:v>
      </x:c>
      <x:c r="K18561" s="15" t="n">
        <x:f>SUM(I18561:J18561)</x:f>
        <x:v>0.10080210000000002</x:v>
      </x:c>
    </x:row>
    <x:row r="18562" ht="23" customHeight="1">
      <x:c r="A18562" s="2" t="str">
        <x:v>REQ-18558</x:v>
      </x:c>
      <x:c r="B18562" s="2" t="n">
        <x:v>4</x:v>
      </x:c>
      <x:c r="C18562" s="2" t="str">
        <x:v>Product</x:v>
      </x:c>
      <x:c r="D18562" s="2" t="str">
        <x:v>Reasoning</x:v>
      </x:c>
      <x:c r="E18562" s="16" t="n">
        <x:v>77495</x:v>
      </x:c>
      <x:c r="F18562" s="16" t="n">
        <x:v>2121</x:v>
      </x:c>
      <x:c r="G18562" s="15" t="n">
        <x:f>VLOOKUP(D18562,'Pricing'!$A$6:$E$8,5,FALSE)</x:f>
        <x:v>4.920000000000001</x:v>
      </x:c>
      <x:c r="H18562" s="15" t="n">
        <x:f>VLOOKUP(D18562,'Pricing'!$A$6:$E$8,4,FALSE)</x:f>
        <x:v>24</x:v>
      </x:c>
      <x:c r="I18562" s="15" t="n">
        <x:f>E18562*G18562/1000000</x:f>
        <x:v>0.3812754000000001</x:v>
      </x:c>
      <x:c r="J18562" s="15" t="n">
        <x:f>F18562*H18562/1000000</x:f>
        <x:v>0.050904</x:v>
      </x:c>
      <x:c r="K18562" s="15" t="n">
        <x:f>SUM(I18562:J18562)</x:f>
        <x:v>0.4321794000000001</x:v>
      </x:c>
    </x:row>
    <x:row r="18563" ht="23" customHeight="1">
      <x:c r="A18563" s="2" t="str">
        <x:v>REQ-18559</x:v>
      </x:c>
      <x:c r="B18563" s="2" t="n">
        <x:v>10</x:v>
      </x:c>
      <x:c r="C18563" s="2" t="str">
        <x:v>Engineering</x:v>
      </x:c>
      <x:c r="D18563" s="2" t="str">
        <x:v>Swift</x:v>
      </x:c>
      <x:c r="E18563" s="16" t="n">
        <x:v>62679</x:v>
      </x:c>
      <x:c r="F18563" s="16" t="n">
        <x:v>3030</x:v>
      </x:c>
      <x:c r="G18563" s="15" t="n">
        <x:f>VLOOKUP(D18563,'Pricing'!$A$6:$E$8,5,FALSE)</x:f>
        <x:v>0.246</x:v>
      </x:c>
      <x:c r="H18563" s="15" t="n">
        <x:f>VLOOKUP(D18563,'Pricing'!$A$6:$E$8,4,FALSE)</x:f>
        <x:v>1.2</x:v>
      </x:c>
      <x:c r="I18563" s="15" t="n">
        <x:f>E18563*G18563/1000000</x:f>
        <x:v>0.015419034</x:v>
      </x:c>
      <x:c r="J18563" s="15" t="n">
        <x:f>F18563*H18563/1000000</x:f>
        <x:v>0.003636</x:v>
      </x:c>
      <x:c r="K18563" s="15" t="n">
        <x:f>SUM(I18563:J18563)</x:f>
        <x:v>0.019055034</x:v>
      </x:c>
    </x:row>
    <x:row r="18564" ht="23" customHeight="1">
      <x:c r="A18564" s="2" t="str">
        <x:v>REQ-18560</x:v>
      </x:c>
      <x:c r="B18564" s="2" t="n">
        <x:v>16</x:v>
      </x:c>
      <x:c r="C18564" s="2" t="str">
        <x:v>Product</x:v>
      </x:c>
      <x:c r="D18564" s="2" t="str">
        <x:v>Reasoning</x:v>
      </x:c>
      <x:c r="E18564" s="16" t="n">
        <x:v>92124</x:v>
      </x:c>
      <x:c r="F18564" s="16" t="n">
        <x:v>3676</x:v>
      </x:c>
      <x:c r="G18564" s="15" t="n">
        <x:f>VLOOKUP(D18564,'Pricing'!$A$6:$E$8,5,FALSE)</x:f>
        <x:v>4.920000000000001</x:v>
      </x:c>
      <x:c r="H18564" s="15" t="n">
        <x:f>VLOOKUP(D18564,'Pricing'!$A$6:$E$8,4,FALSE)</x:f>
        <x:v>24</x:v>
      </x:c>
      <x:c r="I18564" s="15" t="n">
        <x:f>E18564*G18564/1000000</x:f>
        <x:v>0.45325008000000006</x:v>
      </x:c>
      <x:c r="J18564" s="15" t="n">
        <x:f>F18564*H18564/1000000</x:f>
        <x:v>0.088224</x:v>
      </x:c>
      <x:c r="K18564" s="15" t="n">
        <x:f>SUM(I18564:J18564)</x:f>
        <x:v>0.5414740800000001</x:v>
      </x:c>
    </x:row>
    <x:row r="18565" ht="23" customHeight="1">
      <x:c r="A18565" s="2" t="str">
        <x:v>REQ-18561</x:v>
      </x:c>
      <x:c r="B18565" s="2" t="n">
        <x:v>16</x:v>
      </x:c>
      <x:c r="C18565" s="2" t="str">
        <x:v>Research</x:v>
      </x:c>
      <x:c r="D18565" s="2" t="str">
        <x:v>Swift</x:v>
      </x:c>
      <x:c r="E18565" s="16" t="n">
        <x:v>49295</x:v>
      </x:c>
      <x:c r="F18565" s="16" t="n">
        <x:v>3586</x:v>
      </x:c>
      <x:c r="G18565" s="15" t="n">
        <x:f>VLOOKUP(D18565,'Pricing'!$A$6:$E$8,5,FALSE)</x:f>
        <x:v>0.246</x:v>
      </x:c>
      <x:c r="H18565" s="15" t="n">
        <x:f>VLOOKUP(D18565,'Pricing'!$A$6:$E$8,4,FALSE)</x:f>
        <x:v>1.2</x:v>
      </x:c>
      <x:c r="I18565" s="15" t="n">
        <x:f>E18565*G18565/1000000</x:f>
        <x:v>0.01212657</x:v>
      </x:c>
      <x:c r="J18565" s="15" t="n">
        <x:f>F18565*H18565/1000000</x:f>
        <x:v>0.0043032</x:v>
      </x:c>
      <x:c r="K18565" s="15" t="n">
        <x:f>SUM(I18565:J18565)</x:f>
        <x:v>0.01642977</x:v>
      </x:c>
    </x:row>
    <x:row r="18566" ht="23" customHeight="1">
      <x:c r="A18566" s="2" t="str">
        <x:v>REQ-18562</x:v>
      </x:c>
      <x:c r="B18566" s="2" t="n">
        <x:v>16</x:v>
      </x:c>
      <x:c r="C18566" s="2" t="str">
        <x:v>Growth</x:v>
      </x:c>
      <x:c r="D18566" s="2" t="str">
        <x:v>Swift</x:v>
      </x:c>
      <x:c r="E18566" s="16" t="n">
        <x:v>54570</x:v>
      </x:c>
      <x:c r="F18566" s="16" t="n">
        <x:v>2712</x:v>
      </x:c>
      <x:c r="G18566" s="15" t="n">
        <x:f>VLOOKUP(D18566,'Pricing'!$A$6:$E$8,5,FALSE)</x:f>
        <x:v>0.246</x:v>
      </x:c>
      <x:c r="H18566" s="15" t="n">
        <x:f>VLOOKUP(D18566,'Pricing'!$A$6:$E$8,4,FALSE)</x:f>
        <x:v>1.2</x:v>
      </x:c>
      <x:c r="I18566" s="15" t="n">
        <x:f>E18566*G18566/1000000</x:f>
        <x:v>0.013424219999999999</x:v>
      </x:c>
      <x:c r="J18566" s="15" t="n">
        <x:f>F18566*H18566/1000000</x:f>
        <x:v>0.0032544</x:v>
      </x:c>
      <x:c r="K18566" s="15" t="n">
        <x:f>SUM(I18566:J18566)</x:f>
        <x:v>0.016678619999999998</x:v>
      </x:c>
    </x:row>
    <x:row r="18567" ht="23" customHeight="1">
      <x:c r="A18567" s="2" t="str">
        <x:v>REQ-18563</x:v>
      </x:c>
      <x:c r="B18567" s="2" t="n">
        <x:v>1</x:v>
      </x:c>
      <x:c r="C18567" s="2" t="str">
        <x:v>Research</x:v>
      </x:c>
      <x:c r="D18567" s="2" t="str">
        <x:v>Balanced</x:v>
      </x:c>
      <x:c r="E18567" s="16" t="n">
        <x:v>107153</x:v>
      </x:c>
      <x:c r="F18567" s="16" t="n">
        <x:v>3653</x:v>
      </x:c>
      <x:c r="G18567" s="15" t="n">
        <x:f>VLOOKUP(D18567,'Pricing'!$A$6:$E$8,5,FALSE)</x:f>
        <x:v>1.2300000000000002</x:v>
      </x:c>
      <x:c r="H18567" s="15" t="n">
        <x:f>VLOOKUP(D18567,'Pricing'!$A$6:$E$8,4,FALSE)</x:f>
        <x:v>6</x:v>
      </x:c>
      <x:c r="I18567" s="15" t="n">
        <x:f>E18567*G18567/1000000</x:f>
        <x:v>0.13179819000000004</x:v>
      </x:c>
      <x:c r="J18567" s="15" t="n">
        <x:f>F18567*H18567/1000000</x:f>
        <x:v>0.021918</x:v>
      </x:c>
      <x:c r="K18567" s="15" t="n">
        <x:f>SUM(I18567:J18567)</x:f>
        <x:v>0.15371619000000003</x:v>
      </x:c>
    </x:row>
    <x:row r="18568" ht="23" customHeight="1">
      <x:c r="A18568" s="2" t="str">
        <x:v>REQ-18564</x:v>
      </x:c>
      <x:c r="B18568" s="2" t="n">
        <x:v>21</x:v>
      </x:c>
      <x:c r="C18568" s="2" t="str">
        <x:v>Growth</x:v>
      </x:c>
      <x:c r="D18568" s="2" t="str">
        <x:v>Swift</x:v>
      </x:c>
      <x:c r="E18568" s="16" t="n">
        <x:v>105091</x:v>
      </x:c>
      <x:c r="F18568" s="16" t="n">
        <x:v>2962</x:v>
      </x:c>
      <x:c r="G18568" s="15" t="n">
        <x:f>VLOOKUP(D18568,'Pricing'!$A$6:$E$8,5,FALSE)</x:f>
        <x:v>0.246</x:v>
      </x:c>
      <x:c r="H18568" s="15" t="n">
        <x:f>VLOOKUP(D18568,'Pricing'!$A$6:$E$8,4,FALSE)</x:f>
        <x:v>1.2</x:v>
      </x:c>
      <x:c r="I18568" s="15" t="n">
        <x:f>E18568*G18568/1000000</x:f>
        <x:v>0.025852385999999998</x:v>
      </x:c>
      <x:c r="J18568" s="15" t="n">
        <x:f>F18568*H18568/1000000</x:f>
        <x:v>0.0035544</x:v>
      </x:c>
      <x:c r="K18568" s="15" t="n">
        <x:f>SUM(I18568:J18568)</x:f>
        <x:v>0.029406785999999997</x:v>
      </x:c>
    </x:row>
    <x:row r="18569" ht="23" customHeight="1">
      <x:c r="A18569" s="2" t="str">
        <x:v>REQ-18565</x:v>
      </x:c>
      <x:c r="B18569" s="2" t="n">
        <x:v>15</x:v>
      </x:c>
      <x:c r="C18569" s="2" t="str">
        <x:v>Engineering</x:v>
      </x:c>
      <x:c r="D18569" s="2" t="str">
        <x:v>Swift</x:v>
      </x:c>
      <x:c r="E18569" s="16" t="n">
        <x:v>53967</x:v>
      </x:c>
      <x:c r="F18569" s="16" t="n">
        <x:v>2625</x:v>
      </x:c>
      <x:c r="G18569" s="15" t="n">
        <x:f>VLOOKUP(D18569,'Pricing'!$A$6:$E$8,5,FALSE)</x:f>
        <x:v>0.246</x:v>
      </x:c>
      <x:c r="H18569" s="15" t="n">
        <x:f>VLOOKUP(D18569,'Pricing'!$A$6:$E$8,4,FALSE)</x:f>
        <x:v>1.2</x:v>
      </x:c>
      <x:c r="I18569" s="15" t="n">
        <x:f>E18569*G18569/1000000</x:f>
        <x:v>0.013275882</x:v>
      </x:c>
      <x:c r="J18569" s="15" t="n">
        <x:f>F18569*H18569/1000000</x:f>
        <x:v>0.00315</x:v>
      </x:c>
      <x:c r="K18569" s="15" t="n">
        <x:f>SUM(I18569:J18569)</x:f>
        <x:v>0.016425882</x:v>
      </x:c>
    </x:row>
    <x:row r="18570" ht="23" customHeight="1">
      <x:c r="A18570" s="2" t="str">
        <x:v>REQ-18566</x:v>
      </x:c>
      <x:c r="B18570" s="2" t="n">
        <x:v>20</x:v>
      </x:c>
      <x:c r="C18570" s="2" t="str">
        <x:v>Support</x:v>
      </x:c>
      <x:c r="D18570" s="2" t="str">
        <x:v>Swift</x:v>
      </x:c>
      <x:c r="E18570" s="16" t="n">
        <x:v>86991</x:v>
      </x:c>
      <x:c r="F18570" s="16" t="n">
        <x:v>905</x:v>
      </x:c>
      <x:c r="G18570" s="15" t="n">
        <x:f>VLOOKUP(D18570,'Pricing'!$A$6:$E$8,5,FALSE)</x:f>
        <x:v>0.246</x:v>
      </x:c>
      <x:c r="H18570" s="15" t="n">
        <x:f>VLOOKUP(D18570,'Pricing'!$A$6:$E$8,4,FALSE)</x:f>
        <x:v>1.2</x:v>
      </x:c>
      <x:c r="I18570" s="15" t="n">
        <x:f>E18570*G18570/1000000</x:f>
        <x:v>0.021399786</x:v>
      </x:c>
      <x:c r="J18570" s="15" t="n">
        <x:f>F18570*H18570/1000000</x:f>
        <x:v>0.001086</x:v>
      </x:c>
      <x:c r="K18570" s="15" t="n">
        <x:f>SUM(I18570:J18570)</x:f>
        <x:v>0.022485786</x:v>
      </x:c>
    </x:row>
    <x:row r="18571" ht="23" customHeight="1">
      <x:c r="A18571" s="2" t="str">
        <x:v>REQ-18567</x:v>
      </x:c>
      <x:c r="B18571" s="2" t="n">
        <x:v>9</x:v>
      </x:c>
      <x:c r="C18571" s="2" t="str">
        <x:v>Operations</x:v>
      </x:c>
      <x:c r="D18571" s="2" t="str">
        <x:v>Swift</x:v>
      </x:c>
      <x:c r="E18571" s="16" t="n">
        <x:v>80778</x:v>
      </x:c>
      <x:c r="F18571" s="16" t="n">
        <x:v>3848</x:v>
      </x:c>
      <x:c r="G18571" s="15" t="n">
        <x:f>VLOOKUP(D18571,'Pricing'!$A$6:$E$8,5,FALSE)</x:f>
        <x:v>0.246</x:v>
      </x:c>
      <x:c r="H18571" s="15" t="n">
        <x:f>VLOOKUP(D18571,'Pricing'!$A$6:$E$8,4,FALSE)</x:f>
        <x:v>1.2</x:v>
      </x:c>
      <x:c r="I18571" s="15" t="n">
        <x:f>E18571*G18571/1000000</x:f>
        <x:v>0.019871388</x:v>
      </x:c>
      <x:c r="J18571" s="15" t="n">
        <x:f>F18571*H18571/1000000</x:f>
        <x:v>0.0046175999999999995</x:v>
      </x:c>
      <x:c r="K18571" s="15" t="n">
        <x:f>SUM(I18571:J18571)</x:f>
        <x:v>0.024488988</x:v>
      </x:c>
    </x:row>
    <x:row r="18572" ht="23" customHeight="1">
      <x:c r="A18572" s="2" t="str">
        <x:v>REQ-18568</x:v>
      </x:c>
      <x:c r="B18572" s="2" t="n">
        <x:v>30</x:v>
      </x:c>
      <x:c r="C18572" s="2" t="str">
        <x:v>Support</x:v>
      </x:c>
      <x:c r="D18572" s="2" t="str">
        <x:v>Reasoning</x:v>
      </x:c>
      <x:c r="E18572" s="16" t="n">
        <x:v>13680</x:v>
      </x:c>
      <x:c r="F18572" s="16" t="n">
        <x:v>504</x:v>
      </x:c>
      <x:c r="G18572" s="15" t="n">
        <x:f>VLOOKUP(D18572,'Pricing'!$A$6:$E$8,5,FALSE)</x:f>
        <x:v>4.920000000000001</x:v>
      </x:c>
      <x:c r="H18572" s="15" t="n">
        <x:f>VLOOKUP(D18572,'Pricing'!$A$6:$E$8,4,FALSE)</x:f>
        <x:v>24</x:v>
      </x:c>
      <x:c r="I18572" s="15" t="n">
        <x:f>E18572*G18572/1000000</x:f>
        <x:v>0.06730560000000001</x:v>
      </x:c>
      <x:c r="J18572" s="15" t="n">
        <x:f>F18572*H18572/1000000</x:f>
        <x:v>0.012096</x:v>
      </x:c>
      <x:c r="K18572" s="15" t="n">
        <x:f>SUM(I18572:J18572)</x:f>
        <x:v>0.0794016</x:v>
      </x:c>
    </x:row>
    <x:row r="18573" ht="23" customHeight="1">
      <x:c r="A18573" s="2" t="str">
        <x:v>REQ-18569</x:v>
      </x:c>
      <x:c r="B18573" s="2" t="n">
        <x:v>14</x:v>
      </x:c>
      <x:c r="C18573" s="2" t="str">
        <x:v>Research</x:v>
      </x:c>
      <x:c r="D18573" s="2" t="str">
        <x:v>Balanced</x:v>
      </x:c>
      <x:c r="E18573" s="16" t="n">
        <x:v>61374</x:v>
      </x:c>
      <x:c r="F18573" s="16" t="n">
        <x:v>221</x:v>
      </x:c>
      <x:c r="G18573" s="15" t="n">
        <x:f>VLOOKUP(D18573,'Pricing'!$A$6:$E$8,5,FALSE)</x:f>
        <x:v>1.2300000000000002</x:v>
      </x:c>
      <x:c r="H18573" s="15" t="n">
        <x:f>VLOOKUP(D18573,'Pricing'!$A$6:$E$8,4,FALSE)</x:f>
        <x:v>6</x:v>
      </x:c>
      <x:c r="I18573" s="15" t="n">
        <x:f>E18573*G18573/1000000</x:f>
        <x:v>0.07549002000000002</x:v>
      </x:c>
      <x:c r="J18573" s="15" t="n">
        <x:f>F18573*H18573/1000000</x:f>
        <x:v>0.001326</x:v>
      </x:c>
      <x:c r="K18573" s="15" t="n">
        <x:f>SUM(I18573:J18573)</x:f>
        <x:v>0.07681602000000001</x:v>
      </x:c>
    </x:row>
    <x:row r="18574" ht="23" customHeight="1">
      <x:c r="A18574" s="2" t="str">
        <x:v>REQ-18570</x:v>
      </x:c>
      <x:c r="B18574" s="2" t="n">
        <x:v>7</x:v>
      </x:c>
      <x:c r="C18574" s="2" t="str">
        <x:v>Product</x:v>
      </x:c>
      <x:c r="D18574" s="2" t="str">
        <x:v>Reasoning</x:v>
      </x:c>
      <x:c r="E18574" s="16" t="n">
        <x:v>63467</x:v>
      </x:c>
      <x:c r="F18574" s="16" t="n">
        <x:v>920</x:v>
      </x:c>
      <x:c r="G18574" s="15" t="n">
        <x:f>VLOOKUP(D18574,'Pricing'!$A$6:$E$8,5,FALSE)</x:f>
        <x:v>4.920000000000001</x:v>
      </x:c>
      <x:c r="H18574" s="15" t="n">
        <x:f>VLOOKUP(D18574,'Pricing'!$A$6:$E$8,4,FALSE)</x:f>
        <x:v>24</x:v>
      </x:c>
      <x:c r="I18574" s="15" t="n">
        <x:f>E18574*G18574/1000000</x:f>
        <x:v>0.31225764000000006</x:v>
      </x:c>
      <x:c r="J18574" s="15" t="n">
        <x:f>F18574*H18574/1000000</x:f>
        <x:v>0.02208</x:v>
      </x:c>
      <x:c r="K18574" s="15" t="n">
        <x:f>SUM(I18574:J18574)</x:f>
        <x:v>0.33433764000000005</x:v>
      </x:c>
    </x:row>
    <x:row r="18575" ht="23" customHeight="1">
      <x:c r="A18575" s="2" t="str">
        <x:v>REQ-18571</x:v>
      </x:c>
      <x:c r="B18575" s="2" t="n">
        <x:v>16</x:v>
      </x:c>
      <x:c r="C18575" s="2" t="str">
        <x:v>Operations</x:v>
      </x:c>
      <x:c r="D18575" s="2" t="str">
        <x:v>Balanced</x:v>
      </x:c>
      <x:c r="E18575" s="16" t="n">
        <x:v>104724</x:v>
      </x:c>
      <x:c r="F18575" s="16" t="n">
        <x:v>3450</x:v>
      </x:c>
      <x:c r="G18575" s="15" t="n">
        <x:f>VLOOKUP(D18575,'Pricing'!$A$6:$E$8,5,FALSE)</x:f>
        <x:v>1.2300000000000002</x:v>
      </x:c>
      <x:c r="H18575" s="15" t="n">
        <x:f>VLOOKUP(D18575,'Pricing'!$A$6:$E$8,4,FALSE)</x:f>
        <x:v>6</x:v>
      </x:c>
      <x:c r="I18575" s="15" t="n">
        <x:f>E18575*G18575/1000000</x:f>
        <x:v>0.12881052</x:v>
      </x:c>
      <x:c r="J18575" s="15" t="n">
        <x:f>F18575*H18575/1000000</x:f>
        <x:v>0.0207</x:v>
      </x:c>
      <x:c r="K18575" s="15" t="n">
        <x:f>SUM(I18575:J18575)</x:f>
        <x:v>0.14951052</x:v>
      </x:c>
    </x:row>
    <x:row r="18576" ht="23" customHeight="1">
      <x:c r="A18576" s="2" t="str">
        <x:v>REQ-18572</x:v>
      </x:c>
      <x:c r="B18576" s="2" t="n">
        <x:v>24</x:v>
      </x:c>
      <x:c r="C18576" s="2" t="str">
        <x:v>Product</x:v>
      </x:c>
      <x:c r="D18576" s="2" t="str">
        <x:v>Swift</x:v>
      </x:c>
      <x:c r="E18576" s="16" t="n">
        <x:v>73852</x:v>
      </x:c>
      <x:c r="F18576" s="16" t="n">
        <x:v>637</x:v>
      </x:c>
      <x:c r="G18576" s="15" t="n">
        <x:f>VLOOKUP(D18576,'Pricing'!$A$6:$E$8,5,FALSE)</x:f>
        <x:v>0.246</x:v>
      </x:c>
      <x:c r="H18576" s="15" t="n">
        <x:f>VLOOKUP(D18576,'Pricing'!$A$6:$E$8,4,FALSE)</x:f>
        <x:v>1.2</x:v>
      </x:c>
      <x:c r="I18576" s="15" t="n">
        <x:f>E18576*G18576/1000000</x:f>
        <x:v>0.018167592</x:v>
      </x:c>
      <x:c r="J18576" s="15" t="n">
        <x:f>F18576*H18576/1000000</x:f>
        <x:v>0.0007643999999999999</x:v>
      </x:c>
      <x:c r="K18576" s="15" t="n">
        <x:f>SUM(I18576:J18576)</x:f>
        <x:v>0.018931991999999998</x:v>
      </x:c>
    </x:row>
    <x:row r="18577" ht="23" customHeight="1">
      <x:c r="A18577" s="2" t="str">
        <x:v>REQ-18573</x:v>
      </x:c>
      <x:c r="B18577" s="2" t="n">
        <x:v>14</x:v>
      </x:c>
      <x:c r="C18577" s="2" t="str">
        <x:v>Engineering</x:v>
      </x:c>
      <x:c r="D18577" s="2" t="str">
        <x:v>Swift</x:v>
      </x:c>
      <x:c r="E18577" s="16" t="n">
        <x:v>21324</x:v>
      </x:c>
      <x:c r="F18577" s="16" t="n">
        <x:v>3197</x:v>
      </x:c>
      <x:c r="G18577" s="15" t="n">
        <x:f>VLOOKUP(D18577,'Pricing'!$A$6:$E$8,5,FALSE)</x:f>
        <x:v>0.246</x:v>
      </x:c>
      <x:c r="H18577" s="15" t="n">
        <x:f>VLOOKUP(D18577,'Pricing'!$A$6:$E$8,4,FALSE)</x:f>
        <x:v>1.2</x:v>
      </x:c>
      <x:c r="I18577" s="15" t="n">
        <x:f>E18577*G18577/1000000</x:f>
        <x:v>0.0052457039999999995</x:v>
      </x:c>
      <x:c r="J18577" s="15" t="n">
        <x:f>F18577*H18577/1000000</x:f>
        <x:v>0.0038364</x:v>
      </x:c>
      <x:c r="K18577" s="15" t="n">
        <x:f>SUM(I18577:J18577)</x:f>
        <x:v>0.009082103999999999</x:v>
      </x:c>
    </x:row>
    <x:row r="18578" ht="23" customHeight="1">
      <x:c r="A18578" s="2" t="str">
        <x:v>REQ-18574</x:v>
      </x:c>
      <x:c r="B18578" s="2" t="n">
        <x:v>5</x:v>
      </x:c>
      <x:c r="C18578" s="2" t="str">
        <x:v>Growth</x:v>
      </x:c>
      <x:c r="D18578" s="2" t="str">
        <x:v>Balanced</x:v>
      </x:c>
      <x:c r="E18578" s="16" t="n">
        <x:v>49825</x:v>
      </x:c>
      <x:c r="F18578" s="16" t="n">
        <x:v>2127</x:v>
      </x:c>
      <x:c r="G18578" s="15" t="n">
        <x:f>VLOOKUP(D18578,'Pricing'!$A$6:$E$8,5,FALSE)</x:f>
        <x:v>1.2300000000000002</x:v>
      </x:c>
      <x:c r="H18578" s="15" t="n">
        <x:f>VLOOKUP(D18578,'Pricing'!$A$6:$E$8,4,FALSE)</x:f>
        <x:v>6</x:v>
      </x:c>
      <x:c r="I18578" s="15" t="n">
        <x:f>E18578*G18578/1000000</x:f>
        <x:v>0.061284750000000006</x:v>
      </x:c>
      <x:c r="J18578" s="15" t="n">
        <x:f>F18578*H18578/1000000</x:f>
        <x:v>0.012762</x:v>
      </x:c>
      <x:c r="K18578" s="15" t="n">
        <x:f>SUM(I18578:J18578)</x:f>
        <x:v>0.07404675000000001</x:v>
      </x:c>
    </x:row>
    <x:row r="18579" ht="23" customHeight="1">
      <x:c r="A18579" s="2" t="str">
        <x:v>REQ-18575</x:v>
      </x:c>
      <x:c r="B18579" s="2" t="n">
        <x:v>6</x:v>
      </x:c>
      <x:c r="C18579" s="2" t="str">
        <x:v>Operations</x:v>
      </x:c>
      <x:c r="D18579" s="2" t="str">
        <x:v>Swift</x:v>
      </x:c>
      <x:c r="E18579" s="16" t="n">
        <x:v>83392</x:v>
      </x:c>
      <x:c r="F18579" s="16" t="n">
        <x:v>3482</x:v>
      </x:c>
      <x:c r="G18579" s="15" t="n">
        <x:f>VLOOKUP(D18579,'Pricing'!$A$6:$E$8,5,FALSE)</x:f>
        <x:v>0.246</x:v>
      </x:c>
      <x:c r="H18579" s="15" t="n">
        <x:f>VLOOKUP(D18579,'Pricing'!$A$6:$E$8,4,FALSE)</x:f>
        <x:v>1.2</x:v>
      </x:c>
      <x:c r="I18579" s="15" t="n">
        <x:f>E18579*G18579/1000000</x:f>
        <x:v>0.020514432</x:v>
      </x:c>
      <x:c r="J18579" s="15" t="n">
        <x:f>F18579*H18579/1000000</x:f>
        <x:v>0.0041784</x:v>
      </x:c>
      <x:c r="K18579" s="15" t="n">
        <x:f>SUM(I18579:J18579)</x:f>
        <x:v>0.024692831999999998</x:v>
      </x:c>
    </x:row>
    <x:row r="18580" ht="23" customHeight="1">
      <x:c r="A18580" s="2" t="str">
        <x:v>REQ-18576</x:v>
      </x:c>
      <x:c r="B18580" s="2" t="n">
        <x:v>11</x:v>
      </x:c>
      <x:c r="C18580" s="2" t="str">
        <x:v>Product</x:v>
      </x:c>
      <x:c r="D18580" s="2" t="str">
        <x:v>Swift</x:v>
      </x:c>
      <x:c r="E18580" s="16" t="n">
        <x:v>53580</x:v>
      </x:c>
      <x:c r="F18580" s="16" t="n">
        <x:v>388</x:v>
      </x:c>
      <x:c r="G18580" s="15" t="n">
        <x:f>VLOOKUP(D18580,'Pricing'!$A$6:$E$8,5,FALSE)</x:f>
        <x:v>0.246</x:v>
      </x:c>
      <x:c r="H18580" s="15" t="n">
        <x:f>VLOOKUP(D18580,'Pricing'!$A$6:$E$8,4,FALSE)</x:f>
        <x:v>1.2</x:v>
      </x:c>
      <x:c r="I18580" s="15" t="n">
        <x:f>E18580*G18580/1000000</x:f>
        <x:v>0.01318068</x:v>
      </x:c>
      <x:c r="J18580" s="15" t="n">
        <x:f>F18580*H18580/1000000</x:f>
        <x:v>0.0004656</x:v>
      </x:c>
      <x:c r="K18580" s="15" t="n">
        <x:f>SUM(I18580:J18580)</x:f>
        <x:v>0.01364628</x:v>
      </x:c>
    </x:row>
    <x:row r="18581" ht="23" customHeight="1">
      <x:c r="A18581" s="2" t="str">
        <x:v>REQ-18577</x:v>
      </x:c>
      <x:c r="B18581" s="2" t="n">
        <x:v>28</x:v>
      </x:c>
      <x:c r="C18581" s="2" t="str">
        <x:v>Research</x:v>
      </x:c>
      <x:c r="D18581" s="2" t="str">
        <x:v>Swift</x:v>
      </x:c>
      <x:c r="E18581" s="16" t="n">
        <x:v>72411</x:v>
      </x:c>
      <x:c r="F18581" s="16" t="n">
        <x:v>401</x:v>
      </x:c>
      <x:c r="G18581" s="15" t="n">
        <x:f>VLOOKUP(D18581,'Pricing'!$A$6:$E$8,5,FALSE)</x:f>
        <x:v>0.246</x:v>
      </x:c>
      <x:c r="H18581" s="15" t="n">
        <x:f>VLOOKUP(D18581,'Pricing'!$A$6:$E$8,4,FALSE)</x:f>
        <x:v>1.2</x:v>
      </x:c>
      <x:c r="I18581" s="15" t="n">
        <x:f>E18581*G18581/1000000</x:f>
        <x:v>0.017813106</x:v>
      </x:c>
      <x:c r="J18581" s="15" t="n">
        <x:f>F18581*H18581/1000000</x:f>
        <x:v>0.0004812</x:v>
      </x:c>
      <x:c r="K18581" s="15" t="n">
        <x:f>SUM(I18581:J18581)</x:f>
        <x:v>0.018294306</x:v>
      </x:c>
    </x:row>
    <x:row r="18582" ht="23" customHeight="1">
      <x:c r="A18582" s="2" t="str">
        <x:v>REQ-18578</x:v>
      </x:c>
      <x:c r="B18582" s="2" t="n">
        <x:v>20</x:v>
      </x:c>
      <x:c r="C18582" s="2" t="str">
        <x:v>Product</x:v>
      </x:c>
      <x:c r="D18582" s="2" t="str">
        <x:v>Reasoning</x:v>
      </x:c>
      <x:c r="E18582" s="16" t="n">
        <x:v>61059</x:v>
      </x:c>
      <x:c r="F18582" s="16" t="n">
        <x:v>1114</x:v>
      </x:c>
      <x:c r="G18582" s="15" t="n">
        <x:f>VLOOKUP(D18582,'Pricing'!$A$6:$E$8,5,FALSE)</x:f>
        <x:v>4.920000000000001</x:v>
      </x:c>
      <x:c r="H18582" s="15" t="n">
        <x:f>VLOOKUP(D18582,'Pricing'!$A$6:$E$8,4,FALSE)</x:f>
        <x:v>24</x:v>
      </x:c>
      <x:c r="I18582" s="15" t="n">
        <x:f>E18582*G18582/1000000</x:f>
        <x:v>0.30041028000000003</x:v>
      </x:c>
      <x:c r="J18582" s="15" t="n">
        <x:f>F18582*H18582/1000000</x:f>
        <x:v>0.026736</x:v>
      </x:c>
      <x:c r="K18582" s="15" t="n">
        <x:f>SUM(I18582:J18582)</x:f>
        <x:v>0.32714628</x:v>
      </x:c>
    </x:row>
    <x:row r="18583" ht="23" customHeight="1">
      <x:c r="A18583" s="2" t="str">
        <x:v>REQ-18579</x:v>
      </x:c>
      <x:c r="B18583" s="2" t="n">
        <x:v>21</x:v>
      </x:c>
      <x:c r="C18583" s="2" t="str">
        <x:v>Operations</x:v>
      </x:c>
      <x:c r="D18583" s="2" t="str">
        <x:v>Balanced</x:v>
      </x:c>
      <x:c r="E18583" s="16" t="n">
        <x:v>46114</x:v>
      </x:c>
      <x:c r="F18583" s="16" t="n">
        <x:v>697</x:v>
      </x:c>
      <x:c r="G18583" s="15" t="n">
        <x:f>VLOOKUP(D18583,'Pricing'!$A$6:$E$8,5,FALSE)</x:f>
        <x:v>1.2300000000000002</x:v>
      </x:c>
      <x:c r="H18583" s="15" t="n">
        <x:f>VLOOKUP(D18583,'Pricing'!$A$6:$E$8,4,FALSE)</x:f>
        <x:v>6</x:v>
      </x:c>
      <x:c r="I18583" s="15" t="n">
        <x:f>E18583*G18583/1000000</x:f>
        <x:v>0.05672022000000001</x:v>
      </x:c>
      <x:c r="J18583" s="15" t="n">
        <x:f>F18583*H18583/1000000</x:f>
        <x:v>0.004182</x:v>
      </x:c>
      <x:c r="K18583" s="15" t="n">
        <x:f>SUM(I18583:J18583)</x:f>
        <x:v>0.06090222000000001</x:v>
      </x:c>
    </x:row>
    <x:row r="18584" ht="23" customHeight="1">
      <x:c r="A18584" s="2" t="str">
        <x:v>REQ-18580</x:v>
      </x:c>
      <x:c r="B18584" s="2" t="n">
        <x:v>9</x:v>
      </x:c>
      <x:c r="C18584" s="2" t="str">
        <x:v>Growth</x:v>
      </x:c>
      <x:c r="D18584" s="2" t="str">
        <x:v>Balanced</x:v>
      </x:c>
      <x:c r="E18584" s="16" t="n">
        <x:v>9837</x:v>
      </x:c>
      <x:c r="F18584" s="16" t="n">
        <x:v>1562</x:v>
      </x:c>
      <x:c r="G18584" s="15" t="n">
        <x:f>VLOOKUP(D18584,'Pricing'!$A$6:$E$8,5,FALSE)</x:f>
        <x:v>1.2300000000000002</x:v>
      </x:c>
      <x:c r="H18584" s="15" t="n">
        <x:f>VLOOKUP(D18584,'Pricing'!$A$6:$E$8,4,FALSE)</x:f>
        <x:v>6</x:v>
      </x:c>
      <x:c r="I18584" s="15" t="n">
        <x:f>E18584*G18584/1000000</x:f>
        <x:v>0.012099510000000003</x:v>
      </x:c>
      <x:c r="J18584" s="15" t="n">
        <x:f>F18584*H18584/1000000</x:f>
        <x:v>0.009372</x:v>
      </x:c>
      <x:c r="K18584" s="15" t="n">
        <x:f>SUM(I18584:J18584)</x:f>
        <x:v>0.021471510000000003</x:v>
      </x:c>
    </x:row>
    <x:row r="18585" ht="23" customHeight="1">
      <x:c r="A18585" s="2" t="str">
        <x:v>REQ-18581</x:v>
      </x:c>
      <x:c r="B18585" s="2" t="n">
        <x:v>15</x:v>
      </x:c>
      <x:c r="C18585" s="2" t="str">
        <x:v>Operations</x:v>
      </x:c>
      <x:c r="D18585" s="2" t="str">
        <x:v>Swift</x:v>
      </x:c>
      <x:c r="E18585" s="16" t="n">
        <x:v>115014</x:v>
      </x:c>
      <x:c r="F18585" s="16" t="n">
        <x:v>2370</x:v>
      </x:c>
      <x:c r="G18585" s="15" t="n">
        <x:f>VLOOKUP(D18585,'Pricing'!$A$6:$E$8,5,FALSE)</x:f>
        <x:v>0.246</x:v>
      </x:c>
      <x:c r="H18585" s="15" t="n">
        <x:f>VLOOKUP(D18585,'Pricing'!$A$6:$E$8,4,FALSE)</x:f>
        <x:v>1.2</x:v>
      </x:c>
      <x:c r="I18585" s="15" t="n">
        <x:f>E18585*G18585/1000000</x:f>
        <x:v>0.028293444</x:v>
      </x:c>
      <x:c r="J18585" s="15" t="n">
        <x:f>F18585*H18585/1000000</x:f>
        <x:v>0.002844</x:v>
      </x:c>
      <x:c r="K18585" s="15" t="n">
        <x:f>SUM(I18585:J18585)</x:f>
        <x:v>0.031137444</x:v>
      </x:c>
    </x:row>
    <x:row r="18586" ht="23" customHeight="1">
      <x:c r="A18586" s="2" t="str">
        <x:v>REQ-18582</x:v>
      </x:c>
      <x:c r="B18586" s="2" t="n">
        <x:v>3</x:v>
      </x:c>
      <x:c r="C18586" s="2" t="str">
        <x:v>Support</x:v>
      </x:c>
      <x:c r="D18586" s="2" t="str">
        <x:v>Swift</x:v>
      </x:c>
      <x:c r="E18586" s="16" t="n">
        <x:v>29947</x:v>
      </x:c>
      <x:c r="F18586" s="16" t="n">
        <x:v>2374</x:v>
      </x:c>
      <x:c r="G18586" s="15" t="n">
        <x:f>VLOOKUP(D18586,'Pricing'!$A$6:$E$8,5,FALSE)</x:f>
        <x:v>0.246</x:v>
      </x:c>
      <x:c r="H18586" s="15" t="n">
        <x:f>VLOOKUP(D18586,'Pricing'!$A$6:$E$8,4,FALSE)</x:f>
        <x:v>1.2</x:v>
      </x:c>
      <x:c r="I18586" s="15" t="n">
        <x:f>E18586*G18586/1000000</x:f>
        <x:v>0.0073669619999999995</x:v>
      </x:c>
      <x:c r="J18586" s="15" t="n">
        <x:f>F18586*H18586/1000000</x:f>
        <x:v>0.0028488</x:v>
      </x:c>
      <x:c r="K18586" s="15" t="n">
        <x:f>SUM(I18586:J18586)</x:f>
        <x:v>0.010215762</x:v>
      </x:c>
    </x:row>
    <x:row r="18587" ht="23" customHeight="1">
      <x:c r="A18587" s="2" t="str">
        <x:v>REQ-18583</x:v>
      </x:c>
      <x:c r="B18587" s="2" t="n">
        <x:v>23</x:v>
      </x:c>
      <x:c r="C18587" s="2" t="str">
        <x:v>Engineering</x:v>
      </x:c>
      <x:c r="D18587" s="2" t="str">
        <x:v>Balanced</x:v>
      </x:c>
      <x:c r="E18587" s="16" t="n">
        <x:v>23173</x:v>
      </x:c>
      <x:c r="F18587" s="16" t="n">
        <x:v>1746</x:v>
      </x:c>
      <x:c r="G18587" s="15" t="n">
        <x:f>VLOOKUP(D18587,'Pricing'!$A$6:$E$8,5,FALSE)</x:f>
        <x:v>1.2300000000000002</x:v>
      </x:c>
      <x:c r="H18587" s="15" t="n">
        <x:f>VLOOKUP(D18587,'Pricing'!$A$6:$E$8,4,FALSE)</x:f>
        <x:v>6</x:v>
      </x:c>
      <x:c r="I18587" s="15" t="n">
        <x:f>E18587*G18587/1000000</x:f>
        <x:v>0.028502790000000004</x:v>
      </x:c>
      <x:c r="J18587" s="15" t="n">
        <x:f>F18587*H18587/1000000</x:f>
        <x:v>0.010476</x:v>
      </x:c>
      <x:c r="K18587" s="15" t="n">
        <x:f>SUM(I18587:J18587)</x:f>
        <x:v>0.03897879</x:v>
      </x:c>
    </x:row>
    <x:row r="18588" ht="23" customHeight="1">
      <x:c r="A18588" s="2" t="str">
        <x:v>REQ-18584</x:v>
      </x:c>
      <x:c r="B18588" s="2" t="n">
        <x:v>29</x:v>
      </x:c>
      <x:c r="C18588" s="2" t="str">
        <x:v>Support</x:v>
      </x:c>
      <x:c r="D18588" s="2" t="str">
        <x:v>Reasoning</x:v>
      </x:c>
      <x:c r="E18588" s="16" t="n">
        <x:v>63530</x:v>
      </x:c>
      <x:c r="F18588" s="16" t="n">
        <x:v>3803</x:v>
      </x:c>
      <x:c r="G18588" s="15" t="n">
        <x:f>VLOOKUP(D18588,'Pricing'!$A$6:$E$8,5,FALSE)</x:f>
        <x:v>4.920000000000001</x:v>
      </x:c>
      <x:c r="H18588" s="15" t="n">
        <x:f>VLOOKUP(D18588,'Pricing'!$A$6:$E$8,4,FALSE)</x:f>
        <x:v>24</x:v>
      </x:c>
      <x:c r="I18588" s="15" t="n">
        <x:f>E18588*G18588/1000000</x:f>
        <x:v>0.31256760000000006</x:v>
      </x:c>
      <x:c r="J18588" s="15" t="n">
        <x:f>F18588*H18588/1000000</x:f>
        <x:v>0.091272</x:v>
      </x:c>
      <x:c r="K18588" s="15" t="n">
        <x:f>SUM(I18588:J18588)</x:f>
        <x:v>0.4038396000000001</x:v>
      </x:c>
    </x:row>
    <x:row r="18589" ht="23" customHeight="1">
      <x:c r="A18589" s="2" t="str">
        <x:v>REQ-18585</x:v>
      </x:c>
      <x:c r="B18589" s="2" t="n">
        <x:v>1</x:v>
      </x:c>
      <x:c r="C18589" s="2" t="str">
        <x:v>Operations</x:v>
      </x:c>
      <x:c r="D18589" s="2" t="str">
        <x:v>Swift</x:v>
      </x:c>
      <x:c r="E18589" s="16" t="n">
        <x:v>31954</x:v>
      </x:c>
      <x:c r="F18589" s="16" t="n">
        <x:v>3844</x:v>
      </x:c>
      <x:c r="G18589" s="15" t="n">
        <x:f>VLOOKUP(D18589,'Pricing'!$A$6:$E$8,5,FALSE)</x:f>
        <x:v>0.246</x:v>
      </x:c>
      <x:c r="H18589" s="15" t="n">
        <x:f>VLOOKUP(D18589,'Pricing'!$A$6:$E$8,4,FALSE)</x:f>
        <x:v>1.2</x:v>
      </x:c>
      <x:c r="I18589" s="15" t="n">
        <x:f>E18589*G18589/1000000</x:f>
        <x:v>0.007860684</x:v>
      </x:c>
      <x:c r="J18589" s="15" t="n">
        <x:f>F18589*H18589/1000000</x:f>
        <x:v>0.0046128</x:v>
      </x:c>
      <x:c r="K18589" s="15" t="n">
        <x:f>SUM(I18589:J18589)</x:f>
        <x:v>0.012473484</x:v>
      </x:c>
    </x:row>
    <x:row r="18590" ht="23" customHeight="1">
      <x:c r="A18590" s="2" t="str">
        <x:v>REQ-18586</x:v>
      </x:c>
      <x:c r="B18590" s="2" t="n">
        <x:v>15</x:v>
      </x:c>
      <x:c r="C18590" s="2" t="str">
        <x:v>Product</x:v>
      </x:c>
      <x:c r="D18590" s="2" t="str">
        <x:v>Balanced</x:v>
      </x:c>
      <x:c r="E18590" s="16" t="n">
        <x:v>41474</x:v>
      </x:c>
      <x:c r="F18590" s="16" t="n">
        <x:v>2512</x:v>
      </x:c>
      <x:c r="G18590" s="15" t="n">
        <x:f>VLOOKUP(D18590,'Pricing'!$A$6:$E$8,5,FALSE)</x:f>
        <x:v>1.2300000000000002</x:v>
      </x:c>
      <x:c r="H18590" s="15" t="n">
        <x:f>VLOOKUP(D18590,'Pricing'!$A$6:$E$8,4,FALSE)</x:f>
        <x:v>6</x:v>
      </x:c>
      <x:c r="I18590" s="15" t="n">
        <x:f>E18590*G18590/1000000</x:f>
        <x:v>0.05101302000000001</x:v>
      </x:c>
      <x:c r="J18590" s="15" t="n">
        <x:f>F18590*H18590/1000000</x:f>
        <x:v>0.015072</x:v>
      </x:c>
      <x:c r="K18590" s="15" t="n">
        <x:f>SUM(I18590:J18590)</x:f>
        <x:v>0.06608502000000001</x:v>
      </x:c>
    </x:row>
    <x:row r="18591" ht="23" customHeight="1">
      <x:c r="A18591" s="2" t="str">
        <x:v>REQ-18587</x:v>
      </x:c>
      <x:c r="B18591" s="2" t="n">
        <x:v>17</x:v>
      </x:c>
      <x:c r="C18591" s="2" t="str">
        <x:v>Engineering</x:v>
      </x:c>
      <x:c r="D18591" s="2" t="str">
        <x:v>Swift</x:v>
      </x:c>
      <x:c r="E18591" s="16" t="n">
        <x:v>27737</x:v>
      </x:c>
      <x:c r="F18591" s="16" t="n">
        <x:v>3158</x:v>
      </x:c>
      <x:c r="G18591" s="15" t="n">
        <x:f>VLOOKUP(D18591,'Pricing'!$A$6:$E$8,5,FALSE)</x:f>
        <x:v>0.246</x:v>
      </x:c>
      <x:c r="H18591" s="15" t="n">
        <x:f>VLOOKUP(D18591,'Pricing'!$A$6:$E$8,4,FALSE)</x:f>
        <x:v>1.2</x:v>
      </x:c>
      <x:c r="I18591" s="15" t="n">
        <x:f>E18591*G18591/1000000</x:f>
        <x:v>0.006823302</x:v>
      </x:c>
      <x:c r="J18591" s="15" t="n">
        <x:f>F18591*H18591/1000000</x:f>
        <x:v>0.0037895999999999997</x:v>
      </x:c>
      <x:c r="K18591" s="15" t="n">
        <x:f>SUM(I18591:J18591)</x:f>
        <x:v>0.010612902</x:v>
      </x:c>
    </x:row>
    <x:row r="18592" ht="23" customHeight="1">
      <x:c r="A18592" s="2" t="str">
        <x:v>REQ-18588</x:v>
      </x:c>
      <x:c r="B18592" s="2" t="n">
        <x:v>14</x:v>
      </x:c>
      <x:c r="C18592" s="2" t="str">
        <x:v>Growth</x:v>
      </x:c>
      <x:c r="D18592" s="2" t="str">
        <x:v>Swift</x:v>
      </x:c>
      <x:c r="E18592" s="16" t="n">
        <x:v>66599</x:v>
      </x:c>
      <x:c r="F18592" s="16" t="n">
        <x:v>2366</x:v>
      </x:c>
      <x:c r="G18592" s="15" t="n">
        <x:f>VLOOKUP(D18592,'Pricing'!$A$6:$E$8,5,FALSE)</x:f>
        <x:v>0.246</x:v>
      </x:c>
      <x:c r="H18592" s="15" t="n">
        <x:f>VLOOKUP(D18592,'Pricing'!$A$6:$E$8,4,FALSE)</x:f>
        <x:v>1.2</x:v>
      </x:c>
      <x:c r="I18592" s="15" t="n">
        <x:f>E18592*G18592/1000000</x:f>
        <x:v>0.016383354</x:v>
      </x:c>
      <x:c r="J18592" s="15" t="n">
        <x:f>F18592*H18592/1000000</x:f>
        <x:v>0.0028391999999999996</x:v>
      </x:c>
      <x:c r="K18592" s="15" t="n">
        <x:f>SUM(I18592:J18592)</x:f>
        <x:v>0.019222554</x:v>
      </x:c>
    </x:row>
    <x:row r="18593" ht="23" customHeight="1">
      <x:c r="A18593" s="2" t="str">
        <x:v>REQ-18589</x:v>
      </x:c>
      <x:c r="B18593" s="2" t="n">
        <x:v>14</x:v>
      </x:c>
      <x:c r="C18593" s="2" t="str">
        <x:v>Operations</x:v>
      </x:c>
      <x:c r="D18593" s="2" t="str">
        <x:v>Swift</x:v>
      </x:c>
      <x:c r="E18593" s="16" t="n">
        <x:v>55184</x:v>
      </x:c>
      <x:c r="F18593" s="16" t="n">
        <x:v>370</x:v>
      </x:c>
      <x:c r="G18593" s="15" t="n">
        <x:f>VLOOKUP(D18593,'Pricing'!$A$6:$E$8,5,FALSE)</x:f>
        <x:v>0.246</x:v>
      </x:c>
      <x:c r="H18593" s="15" t="n">
        <x:f>VLOOKUP(D18593,'Pricing'!$A$6:$E$8,4,FALSE)</x:f>
        <x:v>1.2</x:v>
      </x:c>
      <x:c r="I18593" s="15" t="n">
        <x:f>E18593*G18593/1000000</x:f>
        <x:v>0.013575264</x:v>
      </x:c>
      <x:c r="J18593" s="15" t="n">
        <x:f>F18593*H18593/1000000</x:f>
        <x:v>0.000444</x:v>
      </x:c>
      <x:c r="K18593" s="15" t="n">
        <x:f>SUM(I18593:J18593)</x:f>
        <x:v>0.014019264</x:v>
      </x:c>
    </x:row>
    <x:row r="18594" ht="23" customHeight="1">
      <x:c r="A18594" s="2" t="str">
        <x:v>REQ-18590</x:v>
      </x:c>
      <x:c r="B18594" s="2" t="n">
        <x:v>29</x:v>
      </x:c>
      <x:c r="C18594" s="2" t="str">
        <x:v>Support</x:v>
      </x:c>
      <x:c r="D18594" s="2" t="str">
        <x:v>Swift</x:v>
      </x:c>
      <x:c r="E18594" s="16" t="n">
        <x:v>86196</x:v>
      </x:c>
      <x:c r="F18594" s="16" t="n">
        <x:v>236</x:v>
      </x:c>
      <x:c r="G18594" s="15" t="n">
        <x:f>VLOOKUP(D18594,'Pricing'!$A$6:$E$8,5,FALSE)</x:f>
        <x:v>0.246</x:v>
      </x:c>
      <x:c r="H18594" s="15" t="n">
        <x:f>VLOOKUP(D18594,'Pricing'!$A$6:$E$8,4,FALSE)</x:f>
        <x:v>1.2</x:v>
      </x:c>
      <x:c r="I18594" s="15" t="n">
        <x:f>E18594*G18594/1000000</x:f>
        <x:v>0.021204216</x:v>
      </x:c>
      <x:c r="J18594" s="15" t="n">
        <x:f>F18594*H18594/1000000</x:f>
        <x:v>0.0002832</x:v>
      </x:c>
      <x:c r="K18594" s="15" t="n">
        <x:f>SUM(I18594:J18594)</x:f>
        <x:v>0.021487416000000002</x:v>
      </x:c>
    </x:row>
    <x:row r="18595" ht="23" customHeight="1">
      <x:c r="A18595" s="2" t="str">
        <x:v>REQ-18591</x:v>
      </x:c>
      <x:c r="B18595" s="2" t="n">
        <x:v>10</x:v>
      </x:c>
      <x:c r="C18595" s="2" t="str">
        <x:v>Operations</x:v>
      </x:c>
      <x:c r="D18595" s="2" t="str">
        <x:v>Balanced</x:v>
      </x:c>
      <x:c r="E18595" s="16" t="n">
        <x:v>91671</x:v>
      </x:c>
      <x:c r="F18595" s="16" t="n">
        <x:v>236</x:v>
      </x:c>
      <x:c r="G18595" s="15" t="n">
        <x:f>VLOOKUP(D18595,'Pricing'!$A$6:$E$8,5,FALSE)</x:f>
        <x:v>1.2300000000000002</x:v>
      </x:c>
      <x:c r="H18595" s="15" t="n">
        <x:f>VLOOKUP(D18595,'Pricing'!$A$6:$E$8,4,FALSE)</x:f>
        <x:v>6</x:v>
      </x:c>
      <x:c r="I18595" s="15" t="n">
        <x:f>E18595*G18595/1000000</x:f>
        <x:v>0.11275533000000001</x:v>
      </x:c>
      <x:c r="J18595" s="15" t="n">
        <x:f>F18595*H18595/1000000</x:f>
        <x:v>0.001416</x:v>
      </x:c>
      <x:c r="K18595" s="15" t="n">
        <x:f>SUM(I18595:J18595)</x:f>
        <x:v>0.11417133000000002</x:v>
      </x:c>
    </x:row>
    <x:row r="18596" ht="23" customHeight="1">
      <x:c r="A18596" s="2" t="str">
        <x:v>REQ-18592</x:v>
      </x:c>
      <x:c r="B18596" s="2" t="n">
        <x:v>22</x:v>
      </x:c>
      <x:c r="C18596" s="2" t="str">
        <x:v>Growth</x:v>
      </x:c>
      <x:c r="D18596" s="2" t="str">
        <x:v>Reasoning</x:v>
      </x:c>
      <x:c r="E18596" s="16" t="n">
        <x:v>11648</x:v>
      </x:c>
      <x:c r="F18596" s="16" t="n">
        <x:v>3960</x:v>
      </x:c>
      <x:c r="G18596" s="15" t="n">
        <x:f>VLOOKUP(D18596,'Pricing'!$A$6:$E$8,5,FALSE)</x:f>
        <x:v>4.920000000000001</x:v>
      </x:c>
      <x:c r="H18596" s="15" t="n">
        <x:f>VLOOKUP(D18596,'Pricing'!$A$6:$E$8,4,FALSE)</x:f>
        <x:v>24</x:v>
      </x:c>
      <x:c r="I18596" s="15" t="n">
        <x:f>E18596*G18596/1000000</x:f>
        <x:v>0.05730816000000001</x:v>
      </x:c>
      <x:c r="J18596" s="15" t="n">
        <x:f>F18596*H18596/1000000</x:f>
        <x:v>0.09504</x:v>
      </x:c>
      <x:c r="K18596" s="15" t="n">
        <x:f>SUM(I18596:J18596)</x:f>
        <x:v>0.15234816</x:v>
      </x:c>
    </x:row>
    <x:row r="18597" ht="23" customHeight="1">
      <x:c r="A18597" s="2" t="str">
        <x:v>REQ-18593</x:v>
      </x:c>
      <x:c r="B18597" s="2" t="n">
        <x:v>2</x:v>
      </x:c>
      <x:c r="C18597" s="2" t="str">
        <x:v>Research</x:v>
      </x:c>
      <x:c r="D18597" s="2" t="str">
        <x:v>Balanced</x:v>
      </x:c>
      <x:c r="E18597" s="16" t="n">
        <x:v>81868</x:v>
      </x:c>
      <x:c r="F18597" s="16" t="n">
        <x:v>2991</x:v>
      </x:c>
      <x:c r="G18597" s="15" t="n">
        <x:f>VLOOKUP(D18597,'Pricing'!$A$6:$E$8,5,FALSE)</x:f>
        <x:v>1.2300000000000002</x:v>
      </x:c>
      <x:c r="H18597" s="15" t="n">
        <x:f>VLOOKUP(D18597,'Pricing'!$A$6:$E$8,4,FALSE)</x:f>
        <x:v>6</x:v>
      </x:c>
      <x:c r="I18597" s="15" t="n">
        <x:f>E18597*G18597/1000000</x:f>
        <x:v>0.10069764000000002</x:v>
      </x:c>
      <x:c r="J18597" s="15" t="n">
        <x:f>F18597*H18597/1000000</x:f>
        <x:v>0.017946</x:v>
      </x:c>
      <x:c r="K18597" s="15" t="n">
        <x:f>SUM(I18597:J18597)</x:f>
        <x:v>0.11864364000000002</x:v>
      </x:c>
    </x:row>
    <x:row r="18598" ht="23" customHeight="1">
      <x:c r="A18598" s="2" t="str">
        <x:v>REQ-18594</x:v>
      </x:c>
      <x:c r="B18598" s="2" t="n">
        <x:v>17</x:v>
      </x:c>
      <x:c r="C18598" s="2" t="str">
        <x:v>Product</x:v>
      </x:c>
      <x:c r="D18598" s="2" t="str">
        <x:v>Balanced</x:v>
      </x:c>
      <x:c r="E18598" s="16" t="n">
        <x:v>100444</x:v>
      </x:c>
      <x:c r="F18598" s="16" t="n">
        <x:v>2592</x:v>
      </x:c>
      <x:c r="G18598" s="15" t="n">
        <x:f>VLOOKUP(D18598,'Pricing'!$A$6:$E$8,5,FALSE)</x:f>
        <x:v>1.2300000000000002</x:v>
      </x:c>
      <x:c r="H18598" s="15" t="n">
        <x:f>VLOOKUP(D18598,'Pricing'!$A$6:$E$8,4,FALSE)</x:f>
        <x:v>6</x:v>
      </x:c>
      <x:c r="I18598" s="15" t="n">
        <x:f>E18598*G18598/1000000</x:f>
        <x:v>0.12354612000000002</x:v>
      </x:c>
      <x:c r="J18598" s="15" t="n">
        <x:f>F18598*H18598/1000000</x:f>
        <x:v>0.015552</x:v>
      </x:c>
      <x:c r="K18598" s="15" t="n">
        <x:f>SUM(I18598:J18598)</x:f>
        <x:v>0.13909812000000002</x:v>
      </x:c>
    </x:row>
    <x:row r="18599" ht="23" customHeight="1">
      <x:c r="A18599" s="2" t="str">
        <x:v>REQ-18595</x:v>
      </x:c>
      <x:c r="B18599" s="2" t="n">
        <x:v>28</x:v>
      </x:c>
      <x:c r="C18599" s="2" t="str">
        <x:v>Research</x:v>
      </x:c>
      <x:c r="D18599" s="2" t="str">
        <x:v>Swift</x:v>
      </x:c>
      <x:c r="E18599" s="16" t="n">
        <x:v>36822</x:v>
      </x:c>
      <x:c r="F18599" s="16" t="n">
        <x:v>1553</x:v>
      </x:c>
      <x:c r="G18599" s="15" t="n">
        <x:f>VLOOKUP(D18599,'Pricing'!$A$6:$E$8,5,FALSE)</x:f>
        <x:v>0.246</x:v>
      </x:c>
      <x:c r="H18599" s="15" t="n">
        <x:f>VLOOKUP(D18599,'Pricing'!$A$6:$E$8,4,FALSE)</x:f>
        <x:v>1.2</x:v>
      </x:c>
      <x:c r="I18599" s="15" t="n">
        <x:f>E18599*G18599/1000000</x:f>
        <x:v>0.009058212</x:v>
      </x:c>
      <x:c r="J18599" s="15" t="n">
        <x:f>F18599*H18599/1000000</x:f>
        <x:v>0.0018636</x:v>
      </x:c>
      <x:c r="K18599" s="15" t="n">
        <x:f>SUM(I18599:J18599)</x:f>
        <x:v>0.010921812</x:v>
      </x:c>
    </x:row>
    <x:row r="18600" ht="23" customHeight="1">
      <x:c r="A18600" s="2" t="str">
        <x:v>REQ-18596</x:v>
      </x:c>
      <x:c r="B18600" s="2" t="n">
        <x:v>21</x:v>
      </x:c>
      <x:c r="C18600" s="2" t="str">
        <x:v>Support</x:v>
      </x:c>
      <x:c r="D18600" s="2" t="str">
        <x:v>Swift</x:v>
      </x:c>
      <x:c r="E18600" s="16" t="n">
        <x:v>88633</x:v>
      </x:c>
      <x:c r="F18600" s="16" t="n">
        <x:v>975</x:v>
      </x:c>
      <x:c r="G18600" s="15" t="n">
        <x:f>VLOOKUP(D18600,'Pricing'!$A$6:$E$8,5,FALSE)</x:f>
        <x:v>0.246</x:v>
      </x:c>
      <x:c r="H18600" s="15" t="n">
        <x:f>VLOOKUP(D18600,'Pricing'!$A$6:$E$8,4,FALSE)</x:f>
        <x:v>1.2</x:v>
      </x:c>
      <x:c r="I18600" s="15" t="n">
        <x:f>E18600*G18600/1000000</x:f>
        <x:v>0.021803718</x:v>
      </x:c>
      <x:c r="J18600" s="15" t="n">
        <x:f>F18600*H18600/1000000</x:f>
        <x:v>0.00117</x:v>
      </x:c>
      <x:c r="K18600" s="15" t="n">
        <x:f>SUM(I18600:J18600)</x:f>
        <x:v>0.022973718</x:v>
      </x:c>
    </x:row>
    <x:row r="18601" ht="23" customHeight="1">
      <x:c r="A18601" s="2" t="str">
        <x:v>REQ-18597</x:v>
      </x:c>
      <x:c r="B18601" s="2" t="n">
        <x:v>10</x:v>
      </x:c>
      <x:c r="C18601" s="2" t="str">
        <x:v>Operations</x:v>
      </x:c>
      <x:c r="D18601" s="2" t="str">
        <x:v>Swift</x:v>
      </x:c>
      <x:c r="E18601" s="16" t="n">
        <x:v>73548</x:v>
      </x:c>
      <x:c r="F18601" s="16" t="n">
        <x:v>1085</x:v>
      </x:c>
      <x:c r="G18601" s="15" t="n">
        <x:f>VLOOKUP(D18601,'Pricing'!$A$6:$E$8,5,FALSE)</x:f>
        <x:v>0.246</x:v>
      </x:c>
      <x:c r="H18601" s="15" t="n">
        <x:f>VLOOKUP(D18601,'Pricing'!$A$6:$E$8,4,FALSE)</x:f>
        <x:v>1.2</x:v>
      </x:c>
      <x:c r="I18601" s="15" t="n">
        <x:f>E18601*G18601/1000000</x:f>
        <x:v>0.018092808000000002</x:v>
      </x:c>
      <x:c r="J18601" s="15" t="n">
        <x:f>F18601*H18601/1000000</x:f>
        <x:v>0.001302</x:v>
      </x:c>
      <x:c r="K18601" s="15" t="n">
        <x:f>SUM(I18601:J18601)</x:f>
        <x:v>0.019394808000000003</x:v>
      </x:c>
    </x:row>
    <x:row r="18602" ht="23" customHeight="1">
      <x:c r="A18602" s="2" t="str">
        <x:v>REQ-18598</x:v>
      </x:c>
      <x:c r="B18602" s="2" t="n">
        <x:v>24</x:v>
      </x:c>
      <x:c r="C18602" s="2" t="str">
        <x:v>Support</x:v>
      </x:c>
      <x:c r="D18602" s="2" t="str">
        <x:v>Balanced</x:v>
      </x:c>
      <x:c r="E18602" s="16" t="n">
        <x:v>73477</x:v>
      </x:c>
      <x:c r="F18602" s="16" t="n">
        <x:v>2377</x:v>
      </x:c>
      <x:c r="G18602" s="15" t="n">
        <x:f>VLOOKUP(D18602,'Pricing'!$A$6:$E$8,5,FALSE)</x:f>
        <x:v>1.2300000000000002</x:v>
      </x:c>
      <x:c r="H18602" s="15" t="n">
        <x:f>VLOOKUP(D18602,'Pricing'!$A$6:$E$8,4,FALSE)</x:f>
        <x:v>6</x:v>
      </x:c>
      <x:c r="I18602" s="15" t="n">
        <x:f>E18602*G18602/1000000</x:f>
        <x:v>0.09037671000000003</x:v>
      </x:c>
      <x:c r="J18602" s="15" t="n">
        <x:f>F18602*H18602/1000000</x:f>
        <x:v>0.014262</x:v>
      </x:c>
      <x:c r="K18602" s="15" t="n">
        <x:f>SUM(I18602:J18602)</x:f>
        <x:v>0.10463871000000002</x:v>
      </x:c>
    </x:row>
    <x:row r="18603" ht="23" customHeight="1">
      <x:c r="A18603" s="2" t="str">
        <x:v>REQ-18599</x:v>
      </x:c>
      <x:c r="B18603" s="2" t="n">
        <x:v>8</x:v>
      </x:c>
      <x:c r="C18603" s="2" t="str">
        <x:v>Operations</x:v>
      </x:c>
      <x:c r="D18603" s="2" t="str">
        <x:v>Balanced</x:v>
      </x:c>
      <x:c r="E18603" s="16" t="n">
        <x:v>36720</x:v>
      </x:c>
      <x:c r="F18603" s="16" t="n">
        <x:v>2115</x:v>
      </x:c>
      <x:c r="G18603" s="15" t="n">
        <x:f>VLOOKUP(D18603,'Pricing'!$A$6:$E$8,5,FALSE)</x:f>
        <x:v>1.2300000000000002</x:v>
      </x:c>
      <x:c r="H18603" s="15" t="n">
        <x:f>VLOOKUP(D18603,'Pricing'!$A$6:$E$8,4,FALSE)</x:f>
        <x:v>6</x:v>
      </x:c>
      <x:c r="I18603" s="15" t="n">
        <x:f>E18603*G18603/1000000</x:f>
        <x:v>0.04516560000000001</x:v>
      </x:c>
      <x:c r="J18603" s="15" t="n">
        <x:f>F18603*H18603/1000000</x:f>
        <x:v>0.01269</x:v>
      </x:c>
      <x:c r="K18603" s="15" t="n">
        <x:f>SUM(I18603:J18603)</x:f>
        <x:v>0.05785560000000001</x:v>
      </x:c>
    </x:row>
    <x:row r="18604" ht="23" customHeight="1">
      <x:c r="A18604" s="2" t="str">
        <x:v>REQ-18600</x:v>
      </x:c>
      <x:c r="B18604" s="2" t="n">
        <x:v>29</x:v>
      </x:c>
      <x:c r="C18604" s="2" t="str">
        <x:v>Growth</x:v>
      </x:c>
      <x:c r="D18604" s="2" t="str">
        <x:v>Balanced</x:v>
      </x:c>
      <x:c r="E18604" s="16" t="n">
        <x:v>51348</x:v>
      </x:c>
      <x:c r="F18604" s="16" t="n">
        <x:v>810</x:v>
      </x:c>
      <x:c r="G18604" s="15" t="n">
        <x:f>VLOOKUP(D18604,'Pricing'!$A$6:$E$8,5,FALSE)</x:f>
        <x:v>1.2300000000000002</x:v>
      </x:c>
      <x:c r="H18604" s="15" t="n">
        <x:f>VLOOKUP(D18604,'Pricing'!$A$6:$E$8,4,FALSE)</x:f>
        <x:v>6</x:v>
      </x:c>
      <x:c r="I18604" s="15" t="n">
        <x:f>E18604*G18604/1000000</x:f>
        <x:v>0.06315804000000001</x:v>
      </x:c>
      <x:c r="J18604" s="15" t="n">
        <x:f>F18604*H18604/1000000</x:f>
        <x:v>0.00486</x:v>
      </x:c>
      <x:c r="K18604" s="15" t="n">
        <x:f>SUM(I18604:J18604)</x:f>
        <x:v>0.06801804000000002</x:v>
      </x:c>
    </x:row>
    <x:row r="18605" ht="23" customHeight="1">
      <x:c r="A18605" s="2" t="str">
        <x:v>REQ-18601</x:v>
      </x:c>
      <x:c r="B18605" s="2" t="n">
        <x:v>11</x:v>
      </x:c>
      <x:c r="C18605" s="2" t="str">
        <x:v>Operations</x:v>
      </x:c>
      <x:c r="D18605" s="2" t="str">
        <x:v>Balanced</x:v>
      </x:c>
      <x:c r="E18605" s="16" t="n">
        <x:v>107098</x:v>
      </x:c>
      <x:c r="F18605" s="16" t="n">
        <x:v>3140</x:v>
      </x:c>
      <x:c r="G18605" s="15" t="n">
        <x:f>VLOOKUP(D18605,'Pricing'!$A$6:$E$8,5,FALSE)</x:f>
        <x:v>1.2300000000000002</x:v>
      </x:c>
      <x:c r="H18605" s="15" t="n">
        <x:f>VLOOKUP(D18605,'Pricing'!$A$6:$E$8,4,FALSE)</x:f>
        <x:v>6</x:v>
      </x:c>
      <x:c r="I18605" s="15" t="n">
        <x:f>E18605*G18605/1000000</x:f>
        <x:v>0.13173054</x:v>
      </x:c>
      <x:c r="J18605" s="15" t="n">
        <x:f>F18605*H18605/1000000</x:f>
        <x:v>0.01884</x:v>
      </x:c>
      <x:c r="K18605" s="15" t="n">
        <x:f>SUM(I18605:J18605)</x:f>
        <x:v>0.15057054</x:v>
      </x:c>
    </x:row>
    <x:row r="18606" ht="23" customHeight="1">
      <x:c r="A18606" s="2" t="str">
        <x:v>REQ-18602</x:v>
      </x:c>
      <x:c r="B18606" s="2" t="n">
        <x:v>17</x:v>
      </x:c>
      <x:c r="C18606" s="2" t="str">
        <x:v>Support</x:v>
      </x:c>
      <x:c r="D18606" s="2" t="str">
        <x:v>Swift</x:v>
      </x:c>
      <x:c r="E18606" s="16" t="n">
        <x:v>38715</x:v>
      </x:c>
      <x:c r="F18606" s="16" t="n">
        <x:v>501</x:v>
      </x:c>
      <x:c r="G18606" s="15" t="n">
        <x:f>VLOOKUP(D18606,'Pricing'!$A$6:$E$8,5,FALSE)</x:f>
        <x:v>0.246</x:v>
      </x:c>
      <x:c r="H18606" s="15" t="n">
        <x:f>VLOOKUP(D18606,'Pricing'!$A$6:$E$8,4,FALSE)</x:f>
        <x:v>1.2</x:v>
      </x:c>
      <x:c r="I18606" s="15" t="n">
        <x:f>E18606*G18606/1000000</x:f>
        <x:v>0.00952389</x:v>
      </x:c>
      <x:c r="J18606" s="15" t="n">
        <x:f>F18606*H18606/1000000</x:f>
        <x:v>0.0006012</x:v>
      </x:c>
      <x:c r="K18606" s="15" t="n">
        <x:f>SUM(I18606:J18606)</x:f>
        <x:v>0.01012509</x:v>
      </x:c>
    </x:row>
    <x:row r="18607" ht="23" customHeight="1">
      <x:c r="A18607" s="2" t="str">
        <x:v>REQ-18603</x:v>
      </x:c>
      <x:c r="B18607" s="2" t="n">
        <x:v>25</x:v>
      </x:c>
      <x:c r="C18607" s="2" t="str">
        <x:v>Operations</x:v>
      </x:c>
      <x:c r="D18607" s="2" t="str">
        <x:v>Swift</x:v>
      </x:c>
      <x:c r="E18607" s="16" t="n">
        <x:v>84163</x:v>
      </x:c>
      <x:c r="F18607" s="16" t="n">
        <x:v>1279</x:v>
      </x:c>
      <x:c r="G18607" s="15" t="n">
        <x:f>VLOOKUP(D18607,'Pricing'!$A$6:$E$8,5,FALSE)</x:f>
        <x:v>0.246</x:v>
      </x:c>
      <x:c r="H18607" s="15" t="n">
        <x:f>VLOOKUP(D18607,'Pricing'!$A$6:$E$8,4,FALSE)</x:f>
        <x:v>1.2</x:v>
      </x:c>
      <x:c r="I18607" s="15" t="n">
        <x:f>E18607*G18607/1000000</x:f>
        <x:v>0.020704097999999997</x:v>
      </x:c>
      <x:c r="J18607" s="15" t="n">
        <x:f>F18607*H18607/1000000</x:f>
        <x:v>0.0015348</x:v>
      </x:c>
      <x:c r="K18607" s="15" t="n">
        <x:f>SUM(I18607:J18607)</x:f>
        <x:v>0.022238897999999997</x:v>
      </x:c>
    </x:row>
    <x:row r="18608" ht="23" customHeight="1">
      <x:c r="A18608" s="2" t="str">
        <x:v>REQ-18604</x:v>
      </x:c>
      <x:c r="B18608" s="2" t="n">
        <x:v>7</x:v>
      </x:c>
      <x:c r="C18608" s="2" t="str">
        <x:v>Support</x:v>
      </x:c>
      <x:c r="D18608" s="2" t="str">
        <x:v>Swift</x:v>
      </x:c>
      <x:c r="E18608" s="16" t="n">
        <x:v>33441</x:v>
      </x:c>
      <x:c r="F18608" s="16" t="n">
        <x:v>2194</x:v>
      </x:c>
      <x:c r="G18608" s="15" t="n">
        <x:f>VLOOKUP(D18608,'Pricing'!$A$6:$E$8,5,FALSE)</x:f>
        <x:v>0.246</x:v>
      </x:c>
      <x:c r="H18608" s="15" t="n">
        <x:f>VLOOKUP(D18608,'Pricing'!$A$6:$E$8,4,FALSE)</x:f>
        <x:v>1.2</x:v>
      </x:c>
      <x:c r="I18608" s="15" t="n">
        <x:f>E18608*G18608/1000000</x:f>
        <x:v>0.008226486000000002</x:v>
      </x:c>
      <x:c r="J18608" s="15" t="n">
        <x:f>F18608*H18608/1000000</x:f>
        <x:v>0.0026328</x:v>
      </x:c>
      <x:c r="K18608" s="15" t="n">
        <x:f>SUM(I18608:J18608)</x:f>
        <x:v>0.010859286000000001</x:v>
      </x:c>
    </x:row>
    <x:row r="18609" ht="23" customHeight="1">
      <x:c r="A18609" s="2" t="str">
        <x:v>REQ-18605</x:v>
      </x:c>
      <x:c r="B18609" s="2" t="n">
        <x:v>31</x:v>
      </x:c>
      <x:c r="C18609" s="2" t="str">
        <x:v>Engineering</x:v>
      </x:c>
      <x:c r="D18609" s="2" t="str">
        <x:v>Swift</x:v>
      </x:c>
      <x:c r="E18609" s="16" t="n">
        <x:v>9800</x:v>
      </x:c>
      <x:c r="F18609" s="16" t="n">
        <x:v>3973</x:v>
      </x:c>
      <x:c r="G18609" s="15" t="n">
        <x:f>VLOOKUP(D18609,'Pricing'!$A$6:$E$8,5,FALSE)</x:f>
        <x:v>0.246</x:v>
      </x:c>
      <x:c r="H18609" s="15" t="n">
        <x:f>VLOOKUP(D18609,'Pricing'!$A$6:$E$8,4,FALSE)</x:f>
        <x:v>1.2</x:v>
      </x:c>
      <x:c r="I18609" s="15" t="n">
        <x:f>E18609*G18609/1000000</x:f>
        <x:v>0.0024108000000000003</x:v>
      </x:c>
      <x:c r="J18609" s="15" t="n">
        <x:f>F18609*H18609/1000000</x:f>
        <x:v>0.0047675999999999994</x:v>
      </x:c>
      <x:c r="K18609" s="15" t="n">
        <x:f>SUM(I18609:J18609)</x:f>
        <x:v>0.0071784</x:v>
      </x:c>
    </x:row>
    <x:row r="18610" ht="23" customHeight="1">
      <x:c r="A18610" s="2" t="str">
        <x:v>REQ-18606</x:v>
      </x:c>
      <x:c r="B18610" s="2" t="n">
        <x:v>13</x:v>
      </x:c>
      <x:c r="C18610" s="2" t="str">
        <x:v>Growth</x:v>
      </x:c>
      <x:c r="D18610" s="2" t="str">
        <x:v>Reasoning</x:v>
      </x:c>
      <x:c r="E18610" s="16" t="n">
        <x:v>49548</x:v>
      </x:c>
      <x:c r="F18610" s="16" t="n">
        <x:v>2541</x:v>
      </x:c>
      <x:c r="G18610" s="15" t="n">
        <x:f>VLOOKUP(D18610,'Pricing'!$A$6:$E$8,5,FALSE)</x:f>
        <x:v>4.920000000000001</x:v>
      </x:c>
      <x:c r="H18610" s="15" t="n">
        <x:f>VLOOKUP(D18610,'Pricing'!$A$6:$E$8,4,FALSE)</x:f>
        <x:v>24</x:v>
      </x:c>
      <x:c r="I18610" s="15" t="n">
        <x:f>E18610*G18610/1000000</x:f>
        <x:v>0.24377616000000002</x:v>
      </x:c>
      <x:c r="J18610" s="15" t="n">
        <x:f>F18610*H18610/1000000</x:f>
        <x:v>0.060984</x:v>
      </x:c>
      <x:c r="K18610" s="15" t="n">
        <x:f>SUM(I18610:J18610)</x:f>
        <x:v>0.30476016</x:v>
      </x:c>
    </x:row>
    <x:row r="18611" ht="23" customHeight="1">
      <x:c r="A18611" s="2" t="str">
        <x:v>REQ-18607</x:v>
      </x:c>
      <x:c r="B18611" s="2" t="n">
        <x:v>15</x:v>
      </x:c>
      <x:c r="C18611" s="2" t="str">
        <x:v>Operations</x:v>
      </x:c>
      <x:c r="D18611" s="2" t="str">
        <x:v>Balanced</x:v>
      </x:c>
      <x:c r="E18611" s="16" t="n">
        <x:v>22394</x:v>
      </x:c>
      <x:c r="F18611" s="16" t="n">
        <x:v>1935</x:v>
      </x:c>
      <x:c r="G18611" s="15" t="n">
        <x:f>VLOOKUP(D18611,'Pricing'!$A$6:$E$8,5,FALSE)</x:f>
        <x:v>1.2300000000000002</x:v>
      </x:c>
      <x:c r="H18611" s="15" t="n">
        <x:f>VLOOKUP(D18611,'Pricing'!$A$6:$E$8,4,FALSE)</x:f>
        <x:v>6</x:v>
      </x:c>
      <x:c r="I18611" s="15" t="n">
        <x:f>E18611*G18611/1000000</x:f>
        <x:v>0.027544620000000006</x:v>
      </x:c>
      <x:c r="J18611" s="15" t="n">
        <x:f>F18611*H18611/1000000</x:f>
        <x:v>0.01161</x:v>
      </x:c>
      <x:c r="K18611" s="15" t="n">
        <x:f>SUM(I18611:J18611)</x:f>
        <x:v>0.03915462000000001</x:v>
      </x:c>
    </x:row>
    <x:row r="18612" ht="23" customHeight="1">
      <x:c r="A18612" s="2" t="str">
        <x:v>REQ-18608</x:v>
      </x:c>
      <x:c r="B18612" s="2" t="n">
        <x:v>30</x:v>
      </x:c>
      <x:c r="C18612" s="2" t="str">
        <x:v>Support</x:v>
      </x:c>
      <x:c r="D18612" s="2" t="str">
        <x:v>Reasoning</x:v>
      </x:c>
      <x:c r="E18612" s="16" t="n">
        <x:v>18147</x:v>
      </x:c>
      <x:c r="F18612" s="16" t="n">
        <x:v>901</x:v>
      </x:c>
      <x:c r="G18612" s="15" t="n">
        <x:f>VLOOKUP(D18612,'Pricing'!$A$6:$E$8,5,FALSE)</x:f>
        <x:v>4.920000000000001</x:v>
      </x:c>
      <x:c r="H18612" s="15" t="n">
        <x:f>VLOOKUP(D18612,'Pricing'!$A$6:$E$8,4,FALSE)</x:f>
        <x:v>24</x:v>
      </x:c>
      <x:c r="I18612" s="15" t="n">
        <x:f>E18612*G18612/1000000</x:f>
        <x:v>0.08928324000000001</x:v>
      </x:c>
      <x:c r="J18612" s="15" t="n">
        <x:f>F18612*H18612/1000000</x:f>
        <x:v>0.021624</x:v>
      </x:c>
      <x:c r="K18612" s="15" t="n">
        <x:f>SUM(I18612:J18612)</x:f>
        <x:v>0.11090724000000002</x:v>
      </x:c>
    </x:row>
    <x:row r="18613" ht="23" customHeight="1">
      <x:c r="A18613" s="2" t="str">
        <x:v>REQ-18609</x:v>
      </x:c>
      <x:c r="B18613" s="2" t="n">
        <x:v>5</x:v>
      </x:c>
      <x:c r="C18613" s="2" t="str">
        <x:v>Engineering</x:v>
      </x:c>
      <x:c r="D18613" s="2" t="str">
        <x:v>Swift</x:v>
      </x:c>
      <x:c r="E18613" s="16" t="n">
        <x:v>74882</x:v>
      </x:c>
      <x:c r="F18613" s="16" t="n">
        <x:v>1631</x:v>
      </x:c>
      <x:c r="G18613" s="15" t="n">
        <x:f>VLOOKUP(D18613,'Pricing'!$A$6:$E$8,5,FALSE)</x:f>
        <x:v>0.246</x:v>
      </x:c>
      <x:c r="H18613" s="15" t="n">
        <x:f>VLOOKUP(D18613,'Pricing'!$A$6:$E$8,4,FALSE)</x:f>
        <x:v>1.2</x:v>
      </x:c>
      <x:c r="I18613" s="15" t="n">
        <x:f>E18613*G18613/1000000</x:f>
        <x:v>0.018420971999999997</x:v>
      </x:c>
      <x:c r="J18613" s="15" t="n">
        <x:f>F18613*H18613/1000000</x:f>
        <x:v>0.0019571999999999997</x:v>
      </x:c>
      <x:c r="K18613" s="15" t="n">
        <x:f>SUM(I18613:J18613)</x:f>
        <x:v>0.020378171999999996</x:v>
      </x:c>
    </x:row>
    <x:row r="18614" ht="23" customHeight="1">
      <x:c r="A18614" s="2" t="str">
        <x:v>REQ-18610</x:v>
      </x:c>
      <x:c r="B18614" s="2" t="n">
        <x:v>27</x:v>
      </x:c>
      <x:c r="C18614" s="2" t="str">
        <x:v>Product</x:v>
      </x:c>
      <x:c r="D18614" s="2" t="str">
        <x:v>Balanced</x:v>
      </x:c>
      <x:c r="E18614" s="16" t="n">
        <x:v>110635</x:v>
      </x:c>
      <x:c r="F18614" s="16" t="n">
        <x:v>3785</x:v>
      </x:c>
      <x:c r="G18614" s="15" t="n">
        <x:f>VLOOKUP(D18614,'Pricing'!$A$6:$E$8,5,FALSE)</x:f>
        <x:v>1.2300000000000002</x:v>
      </x:c>
      <x:c r="H18614" s="15" t="n">
        <x:f>VLOOKUP(D18614,'Pricing'!$A$6:$E$8,4,FALSE)</x:f>
        <x:v>6</x:v>
      </x:c>
      <x:c r="I18614" s="15" t="n">
        <x:f>E18614*G18614/1000000</x:f>
        <x:v>0.13608105</x:v>
      </x:c>
      <x:c r="J18614" s="15" t="n">
        <x:f>F18614*H18614/1000000</x:f>
        <x:v>0.02271</x:v>
      </x:c>
      <x:c r="K18614" s="15" t="n">
        <x:f>SUM(I18614:J18614)</x:f>
        <x:v>0.15879105000000002</x:v>
      </x:c>
    </x:row>
    <x:row r="18615" ht="23" customHeight="1">
      <x:c r="A18615" s="2" t="str">
        <x:v>REQ-18611</x:v>
      </x:c>
      <x:c r="B18615" s="2" t="n">
        <x:v>24</x:v>
      </x:c>
      <x:c r="C18615" s="2" t="str">
        <x:v>Engineering</x:v>
      </x:c>
      <x:c r="D18615" s="2" t="str">
        <x:v>Swift</x:v>
      </x:c>
      <x:c r="E18615" s="16" t="n">
        <x:v>33362</x:v>
      </x:c>
      <x:c r="F18615" s="16" t="n">
        <x:v>1174</x:v>
      </x:c>
      <x:c r="G18615" s="15" t="n">
        <x:f>VLOOKUP(D18615,'Pricing'!$A$6:$E$8,5,FALSE)</x:f>
        <x:v>0.246</x:v>
      </x:c>
      <x:c r="H18615" s="15" t="n">
        <x:f>VLOOKUP(D18615,'Pricing'!$A$6:$E$8,4,FALSE)</x:f>
        <x:v>1.2</x:v>
      </x:c>
      <x:c r="I18615" s="15" t="n">
        <x:f>E18615*G18615/1000000</x:f>
        <x:v>0.008207052</x:v>
      </x:c>
      <x:c r="J18615" s="15" t="n">
        <x:f>F18615*H18615/1000000</x:f>
        <x:v>0.0014088</x:v>
      </x:c>
      <x:c r="K18615" s="15" t="n">
        <x:f>SUM(I18615:J18615)</x:f>
        <x:v>0.009615852</x:v>
      </x:c>
    </x:row>
    <x:row r="18616" ht="23" customHeight="1">
      <x:c r="A18616" s="2" t="str">
        <x:v>REQ-18612</x:v>
      </x:c>
      <x:c r="B18616" s="2" t="n">
        <x:v>28</x:v>
      </x:c>
      <x:c r="C18616" s="2" t="str">
        <x:v>Growth</x:v>
      </x:c>
      <x:c r="D18616" s="2" t="str">
        <x:v>Balanced</x:v>
      </x:c>
      <x:c r="E18616" s="16" t="n">
        <x:v>28334</x:v>
      </x:c>
      <x:c r="F18616" s="16" t="n">
        <x:v>2139</x:v>
      </x:c>
      <x:c r="G18616" s="15" t="n">
        <x:f>VLOOKUP(D18616,'Pricing'!$A$6:$E$8,5,FALSE)</x:f>
        <x:v>1.2300000000000002</x:v>
      </x:c>
      <x:c r="H18616" s="15" t="n">
        <x:f>VLOOKUP(D18616,'Pricing'!$A$6:$E$8,4,FALSE)</x:f>
        <x:v>6</x:v>
      </x:c>
      <x:c r="I18616" s="15" t="n">
        <x:f>E18616*G18616/1000000</x:f>
        <x:v>0.034850820000000005</x:v>
      </x:c>
      <x:c r="J18616" s="15" t="n">
        <x:f>F18616*H18616/1000000</x:f>
        <x:v>0.012834</x:v>
      </x:c>
      <x:c r="K18616" s="15" t="n">
        <x:f>SUM(I18616:J18616)</x:f>
        <x:v>0.04768482</x:v>
      </x:c>
    </x:row>
    <x:row r="18617" ht="23" customHeight="1">
      <x:c r="A18617" s="2" t="str">
        <x:v>REQ-18613</x:v>
      </x:c>
      <x:c r="B18617" s="2" t="n">
        <x:v>13</x:v>
      </x:c>
      <x:c r="C18617" s="2" t="str">
        <x:v>Engineering</x:v>
      </x:c>
      <x:c r="D18617" s="2" t="str">
        <x:v>Swift</x:v>
      </x:c>
      <x:c r="E18617" s="16" t="n">
        <x:v>119402</x:v>
      </x:c>
      <x:c r="F18617" s="16" t="n">
        <x:v>1299</x:v>
      </x:c>
      <x:c r="G18617" s="15" t="n">
        <x:f>VLOOKUP(D18617,'Pricing'!$A$6:$E$8,5,FALSE)</x:f>
        <x:v>0.246</x:v>
      </x:c>
      <x:c r="H18617" s="15" t="n">
        <x:f>VLOOKUP(D18617,'Pricing'!$A$6:$E$8,4,FALSE)</x:f>
        <x:v>1.2</x:v>
      </x:c>
      <x:c r="I18617" s="15" t="n">
        <x:f>E18617*G18617/1000000</x:f>
        <x:v>0.029372892</x:v>
      </x:c>
      <x:c r="J18617" s="15" t="n">
        <x:f>F18617*H18617/1000000</x:f>
        <x:v>0.0015588</x:v>
      </x:c>
      <x:c r="K18617" s="15" t="n">
        <x:f>SUM(I18617:J18617)</x:f>
        <x:v>0.030931692</x:v>
      </x:c>
    </x:row>
    <x:row r="18618" ht="23" customHeight="1">
      <x:c r="A18618" s="2" t="str">
        <x:v>REQ-18614</x:v>
      </x:c>
      <x:c r="B18618" s="2" t="n">
        <x:v>6</x:v>
      </x:c>
      <x:c r="C18618" s="2" t="str">
        <x:v>Support</x:v>
      </x:c>
      <x:c r="D18618" s="2" t="str">
        <x:v>Reasoning</x:v>
      </x:c>
      <x:c r="E18618" s="16" t="n">
        <x:v>26428</x:v>
      </x:c>
      <x:c r="F18618" s="16" t="n">
        <x:v>846</x:v>
      </x:c>
      <x:c r="G18618" s="15" t="n">
        <x:f>VLOOKUP(D18618,'Pricing'!$A$6:$E$8,5,FALSE)</x:f>
        <x:v>4.920000000000001</x:v>
      </x:c>
      <x:c r="H18618" s="15" t="n">
        <x:f>VLOOKUP(D18618,'Pricing'!$A$6:$E$8,4,FALSE)</x:f>
        <x:v>24</x:v>
      </x:c>
      <x:c r="I18618" s="15" t="n">
        <x:f>E18618*G18618/1000000</x:f>
        <x:v>0.13002576000000002</x:v>
      </x:c>
      <x:c r="J18618" s="15" t="n">
        <x:f>F18618*H18618/1000000</x:f>
        <x:v>0.020304</x:v>
      </x:c>
      <x:c r="K18618" s="15" t="n">
        <x:f>SUM(I18618:J18618)</x:f>
        <x:v>0.15032976</x:v>
      </x:c>
    </x:row>
    <x:row r="18619" ht="23" customHeight="1">
      <x:c r="A18619" s="2" t="str">
        <x:v>REQ-18615</x:v>
      </x:c>
      <x:c r="B18619" s="2" t="n">
        <x:v>8</x:v>
      </x:c>
      <x:c r="C18619" s="2" t="str">
        <x:v>Engineering</x:v>
      </x:c>
      <x:c r="D18619" s="2" t="str">
        <x:v>Swift</x:v>
      </x:c>
      <x:c r="E18619" s="16" t="n">
        <x:v>25219</x:v>
      </x:c>
      <x:c r="F18619" s="16" t="n">
        <x:v>221</x:v>
      </x:c>
      <x:c r="G18619" s="15" t="n">
        <x:f>VLOOKUP(D18619,'Pricing'!$A$6:$E$8,5,FALSE)</x:f>
        <x:v>0.246</x:v>
      </x:c>
      <x:c r="H18619" s="15" t="n">
        <x:f>VLOOKUP(D18619,'Pricing'!$A$6:$E$8,4,FALSE)</x:f>
        <x:v>1.2</x:v>
      </x:c>
      <x:c r="I18619" s="15" t="n">
        <x:f>E18619*G18619/1000000</x:f>
        <x:v>0.006203874</x:v>
      </x:c>
      <x:c r="J18619" s="15" t="n">
        <x:f>F18619*H18619/1000000</x:f>
        <x:v>0.0002652</x:v>
      </x:c>
      <x:c r="K18619" s="15" t="n">
        <x:f>SUM(I18619:J18619)</x:f>
        <x:v>0.006469074</x:v>
      </x:c>
    </x:row>
    <x:row r="18620" ht="23" customHeight="1">
      <x:c r="A18620" s="2" t="str">
        <x:v>REQ-18616</x:v>
      </x:c>
      <x:c r="B18620" s="2" t="n">
        <x:v>1</x:v>
      </x:c>
      <x:c r="C18620" s="2" t="str">
        <x:v>Support</x:v>
      </x:c>
      <x:c r="D18620" s="2" t="str">
        <x:v>Reasoning</x:v>
      </x:c>
      <x:c r="E18620" s="16" t="n">
        <x:v>89327</x:v>
      </x:c>
      <x:c r="F18620" s="16" t="n">
        <x:v>3365</x:v>
      </x:c>
      <x:c r="G18620" s="15" t="n">
        <x:f>VLOOKUP(D18620,'Pricing'!$A$6:$E$8,5,FALSE)</x:f>
        <x:v>4.920000000000001</x:v>
      </x:c>
      <x:c r="H18620" s="15" t="n">
        <x:f>VLOOKUP(D18620,'Pricing'!$A$6:$E$8,4,FALSE)</x:f>
        <x:v>24</x:v>
      </x:c>
      <x:c r="I18620" s="15" t="n">
        <x:f>E18620*G18620/1000000</x:f>
        <x:v>0.4394888400000001</x:v>
      </x:c>
      <x:c r="J18620" s="15" t="n">
        <x:f>F18620*H18620/1000000</x:f>
        <x:v>0.08076</x:v>
      </x:c>
      <x:c r="K18620" s="15" t="n">
        <x:f>SUM(I18620:J18620)</x:f>
        <x:v>0.52024884</x:v>
      </x:c>
    </x:row>
    <x:row r="18621" ht="23" customHeight="1">
      <x:c r="A18621" s="2" t="str">
        <x:v>REQ-18617</x:v>
      </x:c>
      <x:c r="B18621" s="2" t="n">
        <x:v>8</x:v>
      </x:c>
      <x:c r="C18621" s="2" t="str">
        <x:v>Engineering</x:v>
      </x:c>
      <x:c r="D18621" s="2" t="str">
        <x:v>Swift</x:v>
      </x:c>
      <x:c r="E18621" s="16" t="n">
        <x:v>103156</x:v>
      </x:c>
      <x:c r="F18621" s="16" t="n">
        <x:v>3735</x:v>
      </x:c>
      <x:c r="G18621" s="15" t="n">
        <x:f>VLOOKUP(D18621,'Pricing'!$A$6:$E$8,5,FALSE)</x:f>
        <x:v>0.246</x:v>
      </x:c>
      <x:c r="H18621" s="15" t="n">
        <x:f>VLOOKUP(D18621,'Pricing'!$A$6:$E$8,4,FALSE)</x:f>
        <x:v>1.2</x:v>
      </x:c>
      <x:c r="I18621" s="15" t="n">
        <x:f>E18621*G18621/1000000</x:f>
        <x:v>0.025376376</x:v>
      </x:c>
      <x:c r="J18621" s="15" t="n">
        <x:f>F18621*H18621/1000000</x:f>
        <x:v>0.004482</x:v>
      </x:c>
      <x:c r="K18621" s="15" t="n">
        <x:f>SUM(I18621:J18621)</x:f>
        <x:v>0.029858376</x:v>
      </x:c>
    </x:row>
    <x:row r="18622" ht="23" customHeight="1">
      <x:c r="A18622" s="2" t="str">
        <x:v>REQ-18618</x:v>
      </x:c>
      <x:c r="B18622" s="2" t="n">
        <x:v>5</x:v>
      </x:c>
      <x:c r="C18622" s="2" t="str">
        <x:v>Support</x:v>
      </x:c>
      <x:c r="D18622" s="2" t="str">
        <x:v>Reasoning</x:v>
      </x:c>
      <x:c r="E18622" s="16" t="n">
        <x:v>118874</x:v>
      </x:c>
      <x:c r="F18622" s="16" t="n">
        <x:v>840</x:v>
      </x:c>
      <x:c r="G18622" s="15" t="n">
        <x:f>VLOOKUP(D18622,'Pricing'!$A$6:$E$8,5,FALSE)</x:f>
        <x:v>4.920000000000001</x:v>
      </x:c>
      <x:c r="H18622" s="15" t="n">
        <x:f>VLOOKUP(D18622,'Pricing'!$A$6:$E$8,4,FALSE)</x:f>
        <x:v>24</x:v>
      </x:c>
      <x:c r="I18622" s="15" t="n">
        <x:f>E18622*G18622/1000000</x:f>
        <x:v>0.5848600800000001</x:v>
      </x:c>
      <x:c r="J18622" s="15" t="n">
        <x:f>F18622*H18622/1000000</x:f>
        <x:v>0.02016</x:v>
      </x:c>
      <x:c r="K18622" s="15" t="n">
        <x:f>SUM(I18622:J18622)</x:f>
        <x:v>0.6050200800000001</x:v>
      </x:c>
    </x:row>
    <x:row r="18623" ht="23" customHeight="1">
      <x:c r="A18623" s="2" t="str">
        <x:v>REQ-18619</x:v>
      </x:c>
      <x:c r="B18623" s="2" t="n">
        <x:v>29</x:v>
      </x:c>
      <x:c r="C18623" s="2" t="str">
        <x:v>Engineering</x:v>
      </x:c>
      <x:c r="D18623" s="2" t="str">
        <x:v>Swift</x:v>
      </x:c>
      <x:c r="E18623" s="16" t="n">
        <x:v>24302</x:v>
      </x:c>
      <x:c r="F18623" s="16" t="n">
        <x:v>2648</x:v>
      </x:c>
      <x:c r="G18623" s="15" t="n">
        <x:f>VLOOKUP(D18623,'Pricing'!$A$6:$E$8,5,FALSE)</x:f>
        <x:v>0.246</x:v>
      </x:c>
      <x:c r="H18623" s="15" t="n">
        <x:f>VLOOKUP(D18623,'Pricing'!$A$6:$E$8,4,FALSE)</x:f>
        <x:v>1.2</x:v>
      </x:c>
      <x:c r="I18623" s="15" t="n">
        <x:f>E18623*G18623/1000000</x:f>
        <x:v>0.005978292</x:v>
      </x:c>
      <x:c r="J18623" s="15" t="n">
        <x:f>F18623*H18623/1000000</x:f>
        <x:v>0.0031776</x:v>
      </x:c>
      <x:c r="K18623" s="15" t="n">
        <x:f>SUM(I18623:J18623)</x:f>
        <x:v>0.009155891999999999</x:v>
      </x:c>
    </x:row>
    <x:row r="18624" ht="23" customHeight="1">
      <x:c r="A18624" s="2" t="str">
        <x:v>REQ-18620</x:v>
      </x:c>
      <x:c r="B18624" s="2" t="n">
        <x:v>15</x:v>
      </x:c>
      <x:c r="C18624" s="2" t="str">
        <x:v>Support</x:v>
      </x:c>
      <x:c r="D18624" s="2" t="str">
        <x:v>Swift</x:v>
      </x:c>
      <x:c r="E18624" s="16" t="n">
        <x:v>51805</x:v>
      </x:c>
      <x:c r="F18624" s="16" t="n">
        <x:v>1793</x:v>
      </x:c>
      <x:c r="G18624" s="15" t="n">
        <x:f>VLOOKUP(D18624,'Pricing'!$A$6:$E$8,5,FALSE)</x:f>
        <x:v>0.246</x:v>
      </x:c>
      <x:c r="H18624" s="15" t="n">
        <x:f>VLOOKUP(D18624,'Pricing'!$A$6:$E$8,4,FALSE)</x:f>
        <x:v>1.2</x:v>
      </x:c>
      <x:c r="I18624" s="15" t="n">
        <x:f>E18624*G18624/1000000</x:f>
        <x:v>0.01274403</x:v>
      </x:c>
      <x:c r="J18624" s="15" t="n">
        <x:f>F18624*H18624/1000000</x:f>
        <x:v>0.0021516</x:v>
      </x:c>
      <x:c r="K18624" s="15" t="n">
        <x:f>SUM(I18624:J18624)</x:f>
        <x:v>0.01489563</x:v>
      </x:c>
    </x:row>
    <x:row r="18625" ht="23" customHeight="1">
      <x:c r="A18625" s="2" t="str">
        <x:v>REQ-18621</x:v>
      </x:c>
      <x:c r="B18625" s="2" t="n">
        <x:v>18</x:v>
      </x:c>
      <x:c r="C18625" s="2" t="str">
        <x:v>Engineering</x:v>
      </x:c>
      <x:c r="D18625" s="2" t="str">
        <x:v>Balanced</x:v>
      </x:c>
      <x:c r="E18625" s="16" t="n">
        <x:v>42009</x:v>
      </x:c>
      <x:c r="F18625" s="16" t="n">
        <x:v>3187</x:v>
      </x:c>
      <x:c r="G18625" s="15" t="n">
        <x:f>VLOOKUP(D18625,'Pricing'!$A$6:$E$8,5,FALSE)</x:f>
        <x:v>1.2300000000000002</x:v>
      </x:c>
      <x:c r="H18625" s="15" t="n">
        <x:f>VLOOKUP(D18625,'Pricing'!$A$6:$E$8,4,FALSE)</x:f>
        <x:v>6</x:v>
      </x:c>
      <x:c r="I18625" s="15" t="n">
        <x:f>E18625*G18625/1000000</x:f>
        <x:v>0.051671070000000006</x:v>
      </x:c>
      <x:c r="J18625" s="15" t="n">
        <x:f>F18625*H18625/1000000</x:f>
        <x:v>0.019122</x:v>
      </x:c>
      <x:c r="K18625" s="15" t="n">
        <x:f>SUM(I18625:J18625)</x:f>
        <x:v>0.07079307000000001</x:v>
      </x:c>
    </x:row>
    <x:row r="18626" ht="23" customHeight="1">
      <x:c r="A18626" s="2" t="str">
        <x:v>REQ-18622</x:v>
      </x:c>
      <x:c r="B18626" s="2" t="n">
        <x:v>5</x:v>
      </x:c>
      <x:c r="C18626" s="2" t="str">
        <x:v>Growth</x:v>
      </x:c>
      <x:c r="D18626" s="2" t="str">
        <x:v>Balanced</x:v>
      </x:c>
      <x:c r="E18626" s="16" t="n">
        <x:v>90330</x:v>
      </x:c>
      <x:c r="F18626" s="16" t="n">
        <x:v>3227</x:v>
      </x:c>
      <x:c r="G18626" s="15" t="n">
        <x:f>VLOOKUP(D18626,'Pricing'!$A$6:$E$8,5,FALSE)</x:f>
        <x:v>1.2300000000000002</x:v>
      </x:c>
      <x:c r="H18626" s="15" t="n">
        <x:f>VLOOKUP(D18626,'Pricing'!$A$6:$E$8,4,FALSE)</x:f>
        <x:v>6</x:v>
      </x:c>
      <x:c r="I18626" s="15" t="n">
        <x:f>E18626*G18626/1000000</x:f>
        <x:v>0.11110590000000002</x:v>
      </x:c>
      <x:c r="J18626" s="15" t="n">
        <x:f>F18626*H18626/1000000</x:f>
        <x:v>0.019362</x:v>
      </x:c>
      <x:c r="K18626" s="15" t="n">
        <x:f>SUM(I18626:J18626)</x:f>
        <x:v>0.13046790000000003</x:v>
      </x:c>
    </x:row>
    <x:row r="18627" ht="23" customHeight="1">
      <x:c r="A18627" s="2" t="str">
        <x:v>REQ-18623</x:v>
      </x:c>
      <x:c r="B18627" s="2" t="n">
        <x:v>2</x:v>
      </x:c>
      <x:c r="C18627" s="2" t="str">
        <x:v>Research</x:v>
      </x:c>
      <x:c r="D18627" s="2" t="str">
        <x:v>Balanced</x:v>
      </x:c>
      <x:c r="E18627" s="16" t="n">
        <x:v>91971</x:v>
      </x:c>
      <x:c r="F18627" s="16" t="n">
        <x:v>3753</x:v>
      </x:c>
      <x:c r="G18627" s="15" t="n">
        <x:f>VLOOKUP(D18627,'Pricing'!$A$6:$E$8,5,FALSE)</x:f>
        <x:v>1.2300000000000002</x:v>
      </x:c>
      <x:c r="H18627" s="15" t="n">
        <x:f>VLOOKUP(D18627,'Pricing'!$A$6:$E$8,4,FALSE)</x:f>
        <x:v>6</x:v>
      </x:c>
      <x:c r="I18627" s="15" t="n">
        <x:f>E18627*G18627/1000000</x:f>
        <x:v>0.11312433000000002</x:v>
      </x:c>
      <x:c r="J18627" s="15" t="n">
        <x:f>F18627*H18627/1000000</x:f>
        <x:v>0.022518</x:v>
      </x:c>
      <x:c r="K18627" s="15" t="n">
        <x:f>SUM(I18627:J18627)</x:f>
        <x:v>0.13564233000000003</x:v>
      </x:c>
    </x:row>
    <x:row r="18628" ht="23" customHeight="1">
      <x:c r="A18628" s="2" t="str">
        <x:v>REQ-18624</x:v>
      </x:c>
      <x:c r="B18628" s="2" t="n">
        <x:v>6</x:v>
      </x:c>
      <x:c r="C18628" s="2" t="str">
        <x:v>Growth</x:v>
      </x:c>
      <x:c r="D18628" s="2" t="str">
        <x:v>Swift</x:v>
      </x:c>
      <x:c r="E18628" s="16" t="n">
        <x:v>19076</x:v>
      </x:c>
      <x:c r="F18628" s="16" t="n">
        <x:v>746</x:v>
      </x:c>
      <x:c r="G18628" s="15" t="n">
        <x:f>VLOOKUP(D18628,'Pricing'!$A$6:$E$8,5,FALSE)</x:f>
        <x:v>0.246</x:v>
      </x:c>
      <x:c r="H18628" s="15" t="n">
        <x:f>VLOOKUP(D18628,'Pricing'!$A$6:$E$8,4,FALSE)</x:f>
        <x:v>1.2</x:v>
      </x:c>
      <x:c r="I18628" s="15" t="n">
        <x:f>E18628*G18628/1000000</x:f>
        <x:v>0.004692696</x:v>
      </x:c>
      <x:c r="J18628" s="15" t="n">
        <x:f>F18628*H18628/1000000</x:f>
        <x:v>0.0008952</x:v>
      </x:c>
      <x:c r="K18628" s="15" t="n">
        <x:f>SUM(I18628:J18628)</x:f>
        <x:v>0.005587895999999999</x:v>
      </x:c>
    </x:row>
    <x:row r="18629" ht="23" customHeight="1">
      <x:c r="A18629" s="2" t="str">
        <x:v>REQ-18625</x:v>
      </x:c>
      <x:c r="B18629" s="2" t="n">
        <x:v>21</x:v>
      </x:c>
      <x:c r="C18629" s="2" t="str">
        <x:v>Operations</x:v>
      </x:c>
      <x:c r="D18629" s="2" t="str">
        <x:v>Swift</x:v>
      </x:c>
      <x:c r="E18629" s="16" t="n">
        <x:v>116962</x:v>
      </x:c>
      <x:c r="F18629" s="16" t="n">
        <x:v>3687</x:v>
      </x:c>
      <x:c r="G18629" s="15" t="n">
        <x:f>VLOOKUP(D18629,'Pricing'!$A$6:$E$8,5,FALSE)</x:f>
        <x:v>0.246</x:v>
      </x:c>
      <x:c r="H18629" s="15" t="n">
        <x:f>VLOOKUP(D18629,'Pricing'!$A$6:$E$8,4,FALSE)</x:f>
        <x:v>1.2</x:v>
      </x:c>
      <x:c r="I18629" s="15" t="n">
        <x:f>E18629*G18629/1000000</x:f>
        <x:v>0.028772652</x:v>
      </x:c>
      <x:c r="J18629" s="15" t="n">
        <x:f>F18629*H18629/1000000</x:f>
        <x:v>0.004424399999999999</x:v>
      </x:c>
      <x:c r="K18629" s="15" t="n">
        <x:f>SUM(I18629:J18629)</x:f>
        <x:v>0.033197052</x:v>
      </x:c>
    </x:row>
    <x:row r="18630" ht="23" customHeight="1">
      <x:c r="A18630" s="2" t="str">
        <x:v>REQ-18626</x:v>
      </x:c>
      <x:c r="B18630" s="2" t="n">
        <x:v>11</x:v>
      </x:c>
      <x:c r="C18630" s="2" t="str">
        <x:v>Support</x:v>
      </x:c>
      <x:c r="D18630" s="2" t="str">
        <x:v>Balanced</x:v>
      </x:c>
      <x:c r="E18630" s="16" t="n">
        <x:v>17347</x:v>
      </x:c>
      <x:c r="F18630" s="16" t="n">
        <x:v>2573</x:v>
      </x:c>
      <x:c r="G18630" s="15" t="n">
        <x:f>VLOOKUP(D18630,'Pricing'!$A$6:$E$8,5,FALSE)</x:f>
        <x:v>1.2300000000000002</x:v>
      </x:c>
      <x:c r="H18630" s="15" t="n">
        <x:f>VLOOKUP(D18630,'Pricing'!$A$6:$E$8,4,FALSE)</x:f>
        <x:v>6</x:v>
      </x:c>
      <x:c r="I18630" s="15" t="n">
        <x:f>E18630*G18630/1000000</x:f>
        <x:v>0.021336810000000005</x:v>
      </x:c>
      <x:c r="J18630" s="15" t="n">
        <x:f>F18630*H18630/1000000</x:f>
        <x:v>0.015438</x:v>
      </x:c>
      <x:c r="K18630" s="15" t="n">
        <x:f>SUM(I18630:J18630)</x:f>
        <x:v>0.036774810000000005</x:v>
      </x:c>
    </x:row>
    <x:row r="18631" ht="23" customHeight="1">
      <x:c r="A18631" s="2" t="str">
        <x:v>REQ-18627</x:v>
      </x:c>
      <x:c r="B18631" s="2" t="n">
        <x:v>4</x:v>
      </x:c>
      <x:c r="C18631" s="2" t="str">
        <x:v>Operations</x:v>
      </x:c>
      <x:c r="D18631" s="2" t="str">
        <x:v>Swift</x:v>
      </x:c>
      <x:c r="E18631" s="16" t="n">
        <x:v>78506</x:v>
      </x:c>
      <x:c r="F18631" s="16" t="n">
        <x:v>727</x:v>
      </x:c>
      <x:c r="G18631" s="15" t="n">
        <x:f>VLOOKUP(D18631,'Pricing'!$A$6:$E$8,5,FALSE)</x:f>
        <x:v>0.246</x:v>
      </x:c>
      <x:c r="H18631" s="15" t="n">
        <x:f>VLOOKUP(D18631,'Pricing'!$A$6:$E$8,4,FALSE)</x:f>
        <x:v>1.2</x:v>
      </x:c>
      <x:c r="I18631" s="15" t="n">
        <x:f>E18631*G18631/1000000</x:f>
        <x:v>0.019312476</x:v>
      </x:c>
      <x:c r="J18631" s="15" t="n">
        <x:f>F18631*H18631/1000000</x:f>
        <x:v>0.0008724</x:v>
      </x:c>
      <x:c r="K18631" s="15" t="n">
        <x:f>SUM(I18631:J18631)</x:f>
        <x:v>0.020184875999999997</x:v>
      </x:c>
    </x:row>
    <x:row r="18632" ht="23" customHeight="1">
      <x:c r="A18632" s="2" t="str">
        <x:v>REQ-18628</x:v>
      </x:c>
      <x:c r="B18632" s="2" t="n">
        <x:v>13</x:v>
      </x:c>
      <x:c r="C18632" s="2" t="str">
        <x:v>Product</x:v>
      </x:c>
      <x:c r="D18632" s="2" t="str">
        <x:v>Swift</x:v>
      </x:c>
      <x:c r="E18632" s="16" t="n">
        <x:v>21209</x:v>
      </x:c>
      <x:c r="F18632" s="16" t="n">
        <x:v>322</x:v>
      </x:c>
      <x:c r="G18632" s="15" t="n">
        <x:f>VLOOKUP(D18632,'Pricing'!$A$6:$E$8,5,FALSE)</x:f>
        <x:v>0.246</x:v>
      </x:c>
      <x:c r="H18632" s="15" t="n">
        <x:f>VLOOKUP(D18632,'Pricing'!$A$6:$E$8,4,FALSE)</x:f>
        <x:v>1.2</x:v>
      </x:c>
      <x:c r="I18632" s="15" t="n">
        <x:f>E18632*G18632/1000000</x:f>
        <x:v>0.005217414</x:v>
      </x:c>
      <x:c r="J18632" s="15" t="n">
        <x:f>F18632*H18632/1000000</x:f>
        <x:v>0.00038639999999999996</x:v>
      </x:c>
      <x:c r="K18632" s="15" t="n">
        <x:f>SUM(I18632:J18632)</x:f>
        <x:v>0.005603814</x:v>
      </x:c>
    </x:row>
    <x:row r="18633" ht="23" customHeight="1">
      <x:c r="A18633" s="2" t="str">
        <x:v>REQ-18629</x:v>
      </x:c>
      <x:c r="B18633" s="2" t="n">
        <x:v>18</x:v>
      </x:c>
      <x:c r="C18633" s="2" t="str">
        <x:v>Operations</x:v>
      </x:c>
      <x:c r="D18633" s="2" t="str">
        <x:v>Balanced</x:v>
      </x:c>
      <x:c r="E18633" s="16" t="n">
        <x:v>91545</x:v>
      </x:c>
      <x:c r="F18633" s="16" t="n">
        <x:v>2046</x:v>
      </x:c>
      <x:c r="G18633" s="15" t="n">
        <x:f>VLOOKUP(D18633,'Pricing'!$A$6:$E$8,5,FALSE)</x:f>
        <x:v>1.2300000000000002</x:v>
      </x:c>
      <x:c r="H18633" s="15" t="n">
        <x:f>VLOOKUP(D18633,'Pricing'!$A$6:$E$8,4,FALSE)</x:f>
        <x:v>6</x:v>
      </x:c>
      <x:c r="I18633" s="15" t="n">
        <x:f>E18633*G18633/1000000</x:f>
        <x:v>0.11260035000000002</x:v>
      </x:c>
      <x:c r="J18633" s="15" t="n">
        <x:f>F18633*H18633/1000000</x:f>
        <x:v>0.012276</x:v>
      </x:c>
      <x:c r="K18633" s="15" t="n">
        <x:f>SUM(I18633:J18633)</x:f>
        <x:v>0.12487635000000001</x:v>
      </x:c>
    </x:row>
    <x:row r="18634" ht="23" customHeight="1">
      <x:c r="A18634" s="2" t="str">
        <x:v>REQ-18630</x:v>
      </x:c>
      <x:c r="B18634" s="2" t="n">
        <x:v>15</x:v>
      </x:c>
      <x:c r="C18634" s="2" t="str">
        <x:v>Support</x:v>
      </x:c>
      <x:c r="D18634" s="2" t="str">
        <x:v>Swift</x:v>
      </x:c>
      <x:c r="E18634" s="16" t="n">
        <x:v>7404</x:v>
      </x:c>
      <x:c r="F18634" s="16" t="n">
        <x:v>672</x:v>
      </x:c>
      <x:c r="G18634" s="15" t="n">
        <x:f>VLOOKUP(D18634,'Pricing'!$A$6:$E$8,5,FALSE)</x:f>
        <x:v>0.246</x:v>
      </x:c>
      <x:c r="H18634" s="15" t="n">
        <x:f>VLOOKUP(D18634,'Pricing'!$A$6:$E$8,4,FALSE)</x:f>
        <x:v>1.2</x:v>
      </x:c>
      <x:c r="I18634" s="15" t="n">
        <x:f>E18634*G18634/1000000</x:f>
        <x:v>0.0018213840000000001</x:v>
      </x:c>
      <x:c r="J18634" s="15" t="n">
        <x:f>F18634*H18634/1000000</x:f>
        <x:v>0.0008064</x:v>
      </x:c>
      <x:c r="K18634" s="15" t="n">
        <x:f>SUM(I18634:J18634)</x:f>
        <x:v>0.002627784</x:v>
      </x:c>
    </x:row>
    <x:row r="18635" ht="23" customHeight="1">
      <x:c r="A18635" s="2" t="str">
        <x:v>REQ-18631</x:v>
      </x:c>
      <x:c r="B18635" s="2" t="n">
        <x:v>8</x:v>
      </x:c>
      <x:c r="C18635" s="2" t="str">
        <x:v>Research</x:v>
      </x:c>
      <x:c r="D18635" s="2" t="str">
        <x:v>Swift</x:v>
      </x:c>
      <x:c r="E18635" s="16" t="n">
        <x:v>56882</x:v>
      </x:c>
      <x:c r="F18635" s="16" t="n">
        <x:v>2156</x:v>
      </x:c>
      <x:c r="G18635" s="15" t="n">
        <x:f>VLOOKUP(D18635,'Pricing'!$A$6:$E$8,5,FALSE)</x:f>
        <x:v>0.246</x:v>
      </x:c>
      <x:c r="H18635" s="15" t="n">
        <x:f>VLOOKUP(D18635,'Pricing'!$A$6:$E$8,4,FALSE)</x:f>
        <x:v>1.2</x:v>
      </x:c>
      <x:c r="I18635" s="15" t="n">
        <x:f>E18635*G18635/1000000</x:f>
        <x:v>0.013992972</x:v>
      </x:c>
      <x:c r="J18635" s="15" t="n">
        <x:f>F18635*H18635/1000000</x:f>
        <x:v>0.0025872</x:v>
      </x:c>
      <x:c r="K18635" s="15" t="n">
        <x:f>SUM(I18635:J18635)</x:f>
        <x:v>0.016580172</x:v>
      </x:c>
    </x:row>
    <x:row r="18636" ht="23" customHeight="1">
      <x:c r="A18636" s="2" t="str">
        <x:v>REQ-18632</x:v>
      </x:c>
      <x:c r="B18636" s="2" t="n">
        <x:v>9</x:v>
      </x:c>
      <x:c r="C18636" s="2" t="str">
        <x:v>Support</x:v>
      </x:c>
      <x:c r="D18636" s="2" t="str">
        <x:v>Balanced</x:v>
      </x:c>
      <x:c r="E18636" s="16" t="n">
        <x:v>5571</x:v>
      </x:c>
      <x:c r="F18636" s="16" t="n">
        <x:v>2859</x:v>
      </x:c>
      <x:c r="G18636" s="15" t="n">
        <x:f>VLOOKUP(D18636,'Pricing'!$A$6:$E$8,5,FALSE)</x:f>
        <x:v>1.2300000000000002</x:v>
      </x:c>
      <x:c r="H18636" s="15" t="n">
        <x:f>VLOOKUP(D18636,'Pricing'!$A$6:$E$8,4,FALSE)</x:f>
        <x:v>6</x:v>
      </x:c>
      <x:c r="I18636" s="15" t="n">
        <x:f>E18636*G18636/1000000</x:f>
        <x:v>0.006852330000000001</x:v>
      </x:c>
      <x:c r="J18636" s="15" t="n">
        <x:f>F18636*H18636/1000000</x:f>
        <x:v>0.017154</x:v>
      </x:c>
      <x:c r="K18636" s="15" t="n">
        <x:f>SUM(I18636:J18636)</x:f>
        <x:v>0.02400633</x:v>
      </x:c>
    </x:row>
    <x:row r="18637" ht="23" customHeight="1">
      <x:c r="A18637" s="2" t="str">
        <x:v>REQ-18633</x:v>
      </x:c>
      <x:c r="B18637" s="2" t="n">
        <x:v>20</x:v>
      </x:c>
      <x:c r="C18637" s="2" t="str">
        <x:v>Engineering</x:v>
      </x:c>
      <x:c r="D18637" s="2" t="str">
        <x:v>Balanced</x:v>
      </x:c>
      <x:c r="E18637" s="16" t="n">
        <x:v>56221</x:v>
      </x:c>
      <x:c r="F18637" s="16" t="n">
        <x:v>880</x:v>
      </x:c>
      <x:c r="G18637" s="15" t="n">
        <x:f>VLOOKUP(D18637,'Pricing'!$A$6:$E$8,5,FALSE)</x:f>
        <x:v>1.2300000000000002</x:v>
      </x:c>
      <x:c r="H18637" s="15" t="n">
        <x:f>VLOOKUP(D18637,'Pricing'!$A$6:$E$8,4,FALSE)</x:f>
        <x:v>6</x:v>
      </x:c>
      <x:c r="I18637" s="15" t="n">
        <x:f>E18637*G18637/1000000</x:f>
        <x:v>0.06915183000000001</x:v>
      </x:c>
      <x:c r="J18637" s="15" t="n">
        <x:f>F18637*H18637/1000000</x:f>
        <x:v>0.00528</x:v>
      </x:c>
      <x:c r="K18637" s="15" t="n">
        <x:f>SUM(I18637:J18637)</x:f>
        <x:v>0.07443183</x:v>
      </x:c>
    </x:row>
    <x:row r="18638" ht="23" customHeight="1">
      <x:c r="A18638" s="2" t="str">
        <x:v>REQ-18634</x:v>
      </x:c>
      <x:c r="B18638" s="2" t="n">
        <x:v>16</x:v>
      </x:c>
      <x:c r="C18638" s="2" t="str">
        <x:v>Product</x:v>
      </x:c>
      <x:c r="D18638" s="2" t="str">
        <x:v>Reasoning</x:v>
      </x:c>
      <x:c r="E18638" s="16" t="n">
        <x:v>50550</x:v>
      </x:c>
      <x:c r="F18638" s="16" t="n">
        <x:v>1330</x:v>
      </x:c>
      <x:c r="G18638" s="15" t="n">
        <x:f>VLOOKUP(D18638,'Pricing'!$A$6:$E$8,5,FALSE)</x:f>
        <x:v>4.920000000000001</x:v>
      </x:c>
      <x:c r="H18638" s="15" t="n">
        <x:f>VLOOKUP(D18638,'Pricing'!$A$6:$E$8,4,FALSE)</x:f>
        <x:v>24</x:v>
      </x:c>
      <x:c r="I18638" s="15" t="n">
        <x:f>E18638*G18638/1000000</x:f>
        <x:v>0.24870600000000004</x:v>
      </x:c>
      <x:c r="J18638" s="15" t="n">
        <x:f>F18638*H18638/1000000</x:f>
        <x:v>0.03192</x:v>
      </x:c>
      <x:c r="K18638" s="15" t="n">
        <x:f>SUM(I18638:J18638)</x:f>
        <x:v>0.28062600000000004</x:v>
      </x:c>
    </x:row>
    <x:row r="18639" ht="23" customHeight="1">
      <x:c r="A18639" s="2" t="str">
        <x:v>REQ-18635</x:v>
      </x:c>
      <x:c r="B18639" s="2" t="n">
        <x:v>24</x:v>
      </x:c>
      <x:c r="C18639" s="2" t="str">
        <x:v>Research</x:v>
      </x:c>
      <x:c r="D18639" s="2" t="str">
        <x:v>Balanced</x:v>
      </x:c>
      <x:c r="E18639" s="16" t="n">
        <x:v>21431</x:v>
      </x:c>
      <x:c r="F18639" s="16" t="n">
        <x:v>492</x:v>
      </x:c>
      <x:c r="G18639" s="15" t="n">
        <x:f>VLOOKUP(D18639,'Pricing'!$A$6:$E$8,5,FALSE)</x:f>
        <x:v>1.2300000000000002</x:v>
      </x:c>
      <x:c r="H18639" s="15" t="n">
        <x:f>VLOOKUP(D18639,'Pricing'!$A$6:$E$8,4,FALSE)</x:f>
        <x:v>6</x:v>
      </x:c>
      <x:c r="I18639" s="15" t="n">
        <x:f>E18639*G18639/1000000</x:f>
        <x:v>0.026360130000000006</x:v>
      </x:c>
      <x:c r="J18639" s="15" t="n">
        <x:f>F18639*H18639/1000000</x:f>
        <x:v>0.002952</x:v>
      </x:c>
      <x:c r="K18639" s="15" t="n">
        <x:f>SUM(I18639:J18639)</x:f>
        <x:v>0.029312130000000006</x:v>
      </x:c>
    </x:row>
    <x:row r="18640" ht="23" customHeight="1">
      <x:c r="A18640" s="2" t="str">
        <x:v>REQ-18636</x:v>
      </x:c>
      <x:c r="B18640" s="2" t="n">
        <x:v>24</x:v>
      </x:c>
      <x:c r="C18640" s="2" t="str">
        <x:v>Product</x:v>
      </x:c>
      <x:c r="D18640" s="2" t="str">
        <x:v>Balanced</x:v>
      </x:c>
      <x:c r="E18640" s="16" t="n">
        <x:v>54748</x:v>
      </x:c>
      <x:c r="F18640" s="16" t="n">
        <x:v>3509</x:v>
      </x:c>
      <x:c r="G18640" s="15" t="n">
        <x:f>VLOOKUP(D18640,'Pricing'!$A$6:$E$8,5,FALSE)</x:f>
        <x:v>1.2300000000000002</x:v>
      </x:c>
      <x:c r="H18640" s="15" t="n">
        <x:f>VLOOKUP(D18640,'Pricing'!$A$6:$E$8,4,FALSE)</x:f>
        <x:v>6</x:v>
      </x:c>
      <x:c r="I18640" s="15" t="n">
        <x:f>E18640*G18640/1000000</x:f>
        <x:v>0.06734004</x:v>
      </x:c>
      <x:c r="J18640" s="15" t="n">
        <x:f>F18640*H18640/1000000</x:f>
        <x:v>0.021054</x:v>
      </x:c>
      <x:c r="K18640" s="15" t="n">
        <x:f>SUM(I18640:J18640)</x:f>
        <x:v>0.08839404000000001</x:v>
      </x:c>
    </x:row>
    <x:row r="18641" ht="23" customHeight="1">
      <x:c r="A18641" s="2" t="str">
        <x:v>REQ-18637</x:v>
      </x:c>
      <x:c r="B18641" s="2" t="n">
        <x:v>15</x:v>
      </x:c>
      <x:c r="C18641" s="2" t="str">
        <x:v>Operations</x:v>
      </x:c>
      <x:c r="D18641" s="2" t="str">
        <x:v>Swift</x:v>
      </x:c>
      <x:c r="E18641" s="16" t="n">
        <x:v>10910</x:v>
      </x:c>
      <x:c r="F18641" s="16" t="n">
        <x:v>868</x:v>
      </x:c>
      <x:c r="G18641" s="15" t="n">
        <x:f>VLOOKUP(D18641,'Pricing'!$A$6:$E$8,5,FALSE)</x:f>
        <x:v>0.246</x:v>
      </x:c>
      <x:c r="H18641" s="15" t="n">
        <x:f>VLOOKUP(D18641,'Pricing'!$A$6:$E$8,4,FALSE)</x:f>
        <x:v>1.2</x:v>
      </x:c>
      <x:c r="I18641" s="15" t="n">
        <x:f>E18641*G18641/1000000</x:f>
        <x:v>0.00268386</x:v>
      </x:c>
      <x:c r="J18641" s="15" t="n">
        <x:f>F18641*H18641/1000000</x:f>
        <x:v>0.0010416</x:v>
      </x:c>
      <x:c r="K18641" s="15" t="n">
        <x:f>SUM(I18641:J18641)</x:f>
        <x:v>0.00372546</x:v>
      </x:c>
    </x:row>
    <x:row r="18642" ht="23" customHeight="1">
      <x:c r="A18642" s="2" t="str">
        <x:v>REQ-18638</x:v>
      </x:c>
      <x:c r="B18642" s="2" t="n">
        <x:v>4</x:v>
      </x:c>
      <x:c r="C18642" s="2" t="str">
        <x:v>Growth</x:v>
      </x:c>
      <x:c r="D18642" s="2" t="str">
        <x:v>Balanced</x:v>
      </x:c>
      <x:c r="E18642" s="16" t="n">
        <x:v>105908</x:v>
      </x:c>
      <x:c r="F18642" s="16" t="n">
        <x:v>2963</x:v>
      </x:c>
      <x:c r="G18642" s="15" t="n">
        <x:f>VLOOKUP(D18642,'Pricing'!$A$6:$E$8,5,FALSE)</x:f>
        <x:v>1.2300000000000002</x:v>
      </x:c>
      <x:c r="H18642" s="15" t="n">
        <x:f>VLOOKUP(D18642,'Pricing'!$A$6:$E$8,4,FALSE)</x:f>
        <x:v>6</x:v>
      </x:c>
      <x:c r="I18642" s="15" t="n">
        <x:f>E18642*G18642/1000000</x:f>
        <x:v>0.13026684000000002</x:v>
      </x:c>
      <x:c r="J18642" s="15" t="n">
        <x:f>F18642*H18642/1000000</x:f>
        <x:v>0.017778</x:v>
      </x:c>
      <x:c r="K18642" s="15" t="n">
        <x:f>SUM(I18642:J18642)</x:f>
        <x:v>0.14804484</x:v>
      </x:c>
    </x:row>
    <x:row r="18643" ht="23" customHeight="1">
      <x:c r="A18643" s="2" t="str">
        <x:v>REQ-18639</x:v>
      </x:c>
      <x:c r="B18643" s="2" t="n">
        <x:v>13</x:v>
      </x:c>
      <x:c r="C18643" s="2" t="str">
        <x:v>Engineering</x:v>
      </x:c>
      <x:c r="D18643" s="2" t="str">
        <x:v>Swift</x:v>
      </x:c>
      <x:c r="E18643" s="16" t="n">
        <x:v>100100</x:v>
      </x:c>
      <x:c r="F18643" s="16" t="n">
        <x:v>2236</x:v>
      </x:c>
      <x:c r="G18643" s="15" t="n">
        <x:f>VLOOKUP(D18643,'Pricing'!$A$6:$E$8,5,FALSE)</x:f>
        <x:v>0.246</x:v>
      </x:c>
      <x:c r="H18643" s="15" t="n">
        <x:f>VLOOKUP(D18643,'Pricing'!$A$6:$E$8,4,FALSE)</x:f>
        <x:v>1.2</x:v>
      </x:c>
      <x:c r="I18643" s="15" t="n">
        <x:f>E18643*G18643/1000000</x:f>
        <x:v>0.0246246</x:v>
      </x:c>
      <x:c r="J18643" s="15" t="n">
        <x:f>F18643*H18643/1000000</x:f>
        <x:v>0.0026831999999999997</x:v>
      </x:c>
      <x:c r="K18643" s="15" t="n">
        <x:f>SUM(I18643:J18643)</x:f>
        <x:v>0.0273078</x:v>
      </x:c>
    </x:row>
    <x:row r="18644" ht="23" customHeight="1">
      <x:c r="A18644" s="2" t="str">
        <x:v>REQ-18640</x:v>
      </x:c>
      <x:c r="B18644" s="2" t="n">
        <x:v>1</x:v>
      </x:c>
      <x:c r="C18644" s="2" t="str">
        <x:v>Product</x:v>
      </x:c>
      <x:c r="D18644" s="2" t="str">
        <x:v>Balanced</x:v>
      </x:c>
      <x:c r="E18644" s="16" t="n">
        <x:v>78081</x:v>
      </x:c>
      <x:c r="F18644" s="16" t="n">
        <x:v>3930</x:v>
      </x:c>
      <x:c r="G18644" s="15" t="n">
        <x:f>VLOOKUP(D18644,'Pricing'!$A$6:$E$8,5,FALSE)</x:f>
        <x:v>1.2300000000000002</x:v>
      </x:c>
      <x:c r="H18644" s="15" t="n">
        <x:f>VLOOKUP(D18644,'Pricing'!$A$6:$E$8,4,FALSE)</x:f>
        <x:v>6</x:v>
      </x:c>
      <x:c r="I18644" s="15" t="n">
        <x:f>E18644*G18644/1000000</x:f>
        <x:v>0.09603963000000001</x:v>
      </x:c>
      <x:c r="J18644" s="15" t="n">
        <x:f>F18644*H18644/1000000</x:f>
        <x:v>0.02358</x:v>
      </x:c>
      <x:c r="K18644" s="15" t="n">
        <x:f>SUM(I18644:J18644)</x:f>
        <x:v>0.11961963000000002</x:v>
      </x:c>
    </x:row>
    <x:row r="18645" ht="23" customHeight="1">
      <x:c r="A18645" s="2" t="str">
        <x:v>REQ-18641</x:v>
      </x:c>
      <x:c r="B18645" s="2" t="n">
        <x:v>1</x:v>
      </x:c>
      <x:c r="C18645" s="2" t="str">
        <x:v>Research</x:v>
      </x:c>
      <x:c r="D18645" s="2" t="str">
        <x:v>Balanced</x:v>
      </x:c>
      <x:c r="E18645" s="16" t="n">
        <x:v>39617</x:v>
      </x:c>
      <x:c r="F18645" s="16" t="n">
        <x:v>2700</x:v>
      </x:c>
      <x:c r="G18645" s="15" t="n">
        <x:f>VLOOKUP(D18645,'Pricing'!$A$6:$E$8,5,FALSE)</x:f>
        <x:v>1.2300000000000002</x:v>
      </x:c>
      <x:c r="H18645" s="15" t="n">
        <x:f>VLOOKUP(D18645,'Pricing'!$A$6:$E$8,4,FALSE)</x:f>
        <x:v>6</x:v>
      </x:c>
      <x:c r="I18645" s="15" t="n">
        <x:f>E18645*G18645/1000000</x:f>
        <x:v>0.048728910000000014</x:v>
      </x:c>
      <x:c r="J18645" s="15" t="n">
        <x:f>F18645*H18645/1000000</x:f>
        <x:v>0.0162</x:v>
      </x:c>
      <x:c r="K18645" s="15" t="n">
        <x:f>SUM(I18645:J18645)</x:f>
        <x:v>0.06492891</x:v>
      </x:c>
    </x:row>
    <x:row r="18646" ht="23" customHeight="1">
      <x:c r="A18646" s="2" t="str">
        <x:v>REQ-18642</x:v>
      </x:c>
      <x:c r="B18646" s="2" t="n">
        <x:v>9</x:v>
      </x:c>
      <x:c r="C18646" s="2" t="str">
        <x:v>Support</x:v>
      </x:c>
      <x:c r="D18646" s="2" t="str">
        <x:v>Balanced</x:v>
      </x:c>
      <x:c r="E18646" s="16" t="n">
        <x:v>35786</x:v>
      </x:c>
      <x:c r="F18646" s="16" t="n">
        <x:v>3096</x:v>
      </x:c>
      <x:c r="G18646" s="15" t="n">
        <x:f>VLOOKUP(D18646,'Pricing'!$A$6:$E$8,5,FALSE)</x:f>
        <x:v>1.2300000000000002</x:v>
      </x:c>
      <x:c r="H18646" s="15" t="n">
        <x:f>VLOOKUP(D18646,'Pricing'!$A$6:$E$8,4,FALSE)</x:f>
        <x:v>6</x:v>
      </x:c>
      <x:c r="I18646" s="15" t="n">
        <x:f>E18646*G18646/1000000</x:f>
        <x:v>0.044016780000000005</x:v>
      </x:c>
      <x:c r="J18646" s="15" t="n">
        <x:f>F18646*H18646/1000000</x:f>
        <x:v>0.018576</x:v>
      </x:c>
      <x:c r="K18646" s="15" t="n">
        <x:f>SUM(I18646:J18646)</x:f>
        <x:v>0.06259278</x:v>
      </x:c>
    </x:row>
    <x:row r="18647" ht="23" customHeight="1">
      <x:c r="A18647" s="2" t="str">
        <x:v>REQ-18643</x:v>
      </x:c>
      <x:c r="B18647" s="2" t="n">
        <x:v>13</x:v>
      </x:c>
      <x:c r="C18647" s="2" t="str">
        <x:v>Engineering</x:v>
      </x:c>
      <x:c r="D18647" s="2" t="str">
        <x:v>Swift</x:v>
      </x:c>
      <x:c r="E18647" s="16" t="n">
        <x:v>69473</x:v>
      </x:c>
      <x:c r="F18647" s="16" t="n">
        <x:v>2968</x:v>
      </x:c>
      <x:c r="G18647" s="15" t="n">
        <x:f>VLOOKUP(D18647,'Pricing'!$A$6:$E$8,5,FALSE)</x:f>
        <x:v>0.246</x:v>
      </x:c>
      <x:c r="H18647" s="15" t="n">
        <x:f>VLOOKUP(D18647,'Pricing'!$A$6:$E$8,4,FALSE)</x:f>
        <x:v>1.2</x:v>
      </x:c>
      <x:c r="I18647" s="15" t="n">
        <x:f>E18647*G18647/1000000</x:f>
        <x:v>0.017090358</x:v>
      </x:c>
      <x:c r="J18647" s="15" t="n">
        <x:f>F18647*H18647/1000000</x:f>
        <x:v>0.0035616</x:v>
      </x:c>
      <x:c r="K18647" s="15" t="n">
        <x:f>SUM(I18647:J18647)</x:f>
        <x:v>0.020651957999999998</x:v>
      </x:c>
    </x:row>
    <x:row r="18648" ht="23" customHeight="1">
      <x:c r="A18648" s="2" t="str">
        <x:v>REQ-18644</x:v>
      </x:c>
      <x:c r="B18648" s="2" t="n">
        <x:v>30</x:v>
      </x:c>
      <x:c r="C18648" s="2" t="str">
        <x:v>Product</x:v>
      </x:c>
      <x:c r="D18648" s="2" t="str">
        <x:v>Balanced</x:v>
      </x:c>
      <x:c r="E18648" s="16" t="n">
        <x:v>100837</x:v>
      </x:c>
      <x:c r="F18648" s="16" t="n">
        <x:v>329</x:v>
      </x:c>
      <x:c r="G18648" s="15" t="n">
        <x:f>VLOOKUP(D18648,'Pricing'!$A$6:$E$8,5,FALSE)</x:f>
        <x:v>1.2300000000000002</x:v>
      </x:c>
      <x:c r="H18648" s="15" t="n">
        <x:f>VLOOKUP(D18648,'Pricing'!$A$6:$E$8,4,FALSE)</x:f>
        <x:v>6</x:v>
      </x:c>
      <x:c r="I18648" s="15" t="n">
        <x:f>E18648*G18648/1000000</x:f>
        <x:v>0.12402951000000002</x:v>
      </x:c>
      <x:c r="J18648" s="15" t="n">
        <x:f>F18648*H18648/1000000</x:f>
        <x:v>0.001974</x:v>
      </x:c>
      <x:c r="K18648" s="15" t="n">
        <x:f>SUM(I18648:J18648)</x:f>
        <x:v>0.12600351</x:v>
      </x:c>
    </x:row>
    <x:row r="18649" ht="23" customHeight="1">
      <x:c r="A18649" s="2" t="str">
        <x:v>REQ-18645</x:v>
      </x:c>
      <x:c r="B18649" s="2" t="n">
        <x:v>22</x:v>
      </x:c>
      <x:c r="C18649" s="2" t="str">
        <x:v>Operations</x:v>
      </x:c>
      <x:c r="D18649" s="2" t="str">
        <x:v>Balanced</x:v>
      </x:c>
      <x:c r="E18649" s="16" t="n">
        <x:v>18067</x:v>
      </x:c>
      <x:c r="F18649" s="16" t="n">
        <x:v>1487</x:v>
      </x:c>
      <x:c r="G18649" s="15" t="n">
        <x:f>VLOOKUP(D18649,'Pricing'!$A$6:$E$8,5,FALSE)</x:f>
        <x:v>1.2300000000000002</x:v>
      </x:c>
      <x:c r="H18649" s="15" t="n">
        <x:f>VLOOKUP(D18649,'Pricing'!$A$6:$E$8,4,FALSE)</x:f>
        <x:v>6</x:v>
      </x:c>
      <x:c r="I18649" s="15" t="n">
        <x:f>E18649*G18649/1000000</x:f>
        <x:v>0.022222410000000005</x:v>
      </x:c>
      <x:c r="J18649" s="15" t="n">
        <x:f>F18649*H18649/1000000</x:f>
        <x:v>0.008922</x:v>
      </x:c>
      <x:c r="K18649" s="15" t="n">
        <x:f>SUM(I18649:J18649)</x:f>
        <x:v>0.031144410000000004</x:v>
      </x:c>
    </x:row>
    <x:row r="18650" ht="23" customHeight="1">
      <x:c r="A18650" s="2" t="str">
        <x:v>REQ-18646</x:v>
      </x:c>
      <x:c r="B18650" s="2" t="n">
        <x:v>8</x:v>
      </x:c>
      <x:c r="C18650" s="2" t="str">
        <x:v>Support</x:v>
      </x:c>
      <x:c r="D18650" s="2" t="str">
        <x:v>Reasoning</x:v>
      </x:c>
      <x:c r="E18650" s="16" t="n">
        <x:v>15092</x:v>
      </x:c>
      <x:c r="F18650" s="16" t="n">
        <x:v>261</x:v>
      </x:c>
      <x:c r="G18650" s="15" t="n">
        <x:f>VLOOKUP(D18650,'Pricing'!$A$6:$E$8,5,FALSE)</x:f>
        <x:v>4.920000000000001</x:v>
      </x:c>
      <x:c r="H18650" s="15" t="n">
        <x:f>VLOOKUP(D18650,'Pricing'!$A$6:$E$8,4,FALSE)</x:f>
        <x:v>24</x:v>
      </x:c>
      <x:c r="I18650" s="15" t="n">
        <x:f>E18650*G18650/1000000</x:f>
        <x:v>0.07425264000000001</x:v>
      </x:c>
      <x:c r="J18650" s="15" t="n">
        <x:f>F18650*H18650/1000000</x:f>
        <x:v>0.006264</x:v>
      </x:c>
      <x:c r="K18650" s="15" t="n">
        <x:f>SUM(I18650:J18650)</x:f>
        <x:v>0.08051664000000001</x:v>
      </x:c>
    </x:row>
    <x:row r="18651" ht="23" customHeight="1">
      <x:c r="A18651" s="2" t="str">
        <x:v>REQ-18647</x:v>
      </x:c>
      <x:c r="B18651" s="2" t="n">
        <x:v>18</x:v>
      </x:c>
      <x:c r="C18651" s="2" t="str">
        <x:v>Research</x:v>
      </x:c>
      <x:c r="D18651" s="2" t="str">
        <x:v>Swift</x:v>
      </x:c>
      <x:c r="E18651" s="16" t="n">
        <x:v>19175</x:v>
      </x:c>
      <x:c r="F18651" s="16" t="n">
        <x:v>1657</x:v>
      </x:c>
      <x:c r="G18651" s="15" t="n">
        <x:f>VLOOKUP(D18651,'Pricing'!$A$6:$E$8,5,FALSE)</x:f>
        <x:v>0.246</x:v>
      </x:c>
      <x:c r="H18651" s="15" t="n">
        <x:f>VLOOKUP(D18651,'Pricing'!$A$6:$E$8,4,FALSE)</x:f>
        <x:v>1.2</x:v>
      </x:c>
      <x:c r="I18651" s="15" t="n">
        <x:f>E18651*G18651/1000000</x:f>
        <x:v>0.00471705</x:v>
      </x:c>
      <x:c r="J18651" s="15" t="n">
        <x:f>F18651*H18651/1000000</x:f>
        <x:v>0.0019884</x:v>
      </x:c>
      <x:c r="K18651" s="15" t="n">
        <x:f>SUM(I18651:J18651)</x:f>
        <x:v>0.00670545</x:v>
      </x:c>
    </x:row>
    <x:row r="18652" ht="23" customHeight="1">
      <x:c r="A18652" s="2" t="str">
        <x:v>REQ-18648</x:v>
      </x:c>
      <x:c r="B18652" s="2" t="n">
        <x:v>10</x:v>
      </x:c>
      <x:c r="C18652" s="2" t="str">
        <x:v>Product</x:v>
      </x:c>
      <x:c r="D18652" s="2" t="str">
        <x:v>Balanced</x:v>
      </x:c>
      <x:c r="E18652" s="16" t="n">
        <x:v>6378</x:v>
      </x:c>
      <x:c r="F18652" s="16" t="n">
        <x:v>845</x:v>
      </x:c>
      <x:c r="G18652" s="15" t="n">
        <x:f>VLOOKUP(D18652,'Pricing'!$A$6:$E$8,5,FALSE)</x:f>
        <x:v>1.2300000000000002</x:v>
      </x:c>
      <x:c r="H18652" s="15" t="n">
        <x:f>VLOOKUP(D18652,'Pricing'!$A$6:$E$8,4,FALSE)</x:f>
        <x:v>6</x:v>
      </x:c>
      <x:c r="I18652" s="15" t="n">
        <x:f>E18652*G18652/1000000</x:f>
        <x:v>0.007844940000000002</x:v>
      </x:c>
      <x:c r="J18652" s="15" t="n">
        <x:f>F18652*H18652/1000000</x:f>
        <x:v>0.00507</x:v>
      </x:c>
      <x:c r="K18652" s="15" t="n">
        <x:f>SUM(I18652:J18652)</x:f>
        <x:v>0.012914940000000001</x:v>
      </x:c>
    </x:row>
    <x:row r="18653" ht="23" customHeight="1">
      <x:c r="A18653" s="2" t="str">
        <x:v>REQ-18649</x:v>
      </x:c>
      <x:c r="B18653" s="2" t="n">
        <x:v>31</x:v>
      </x:c>
      <x:c r="C18653" s="2" t="str">
        <x:v>Research</x:v>
      </x:c>
      <x:c r="D18653" s="2" t="str">
        <x:v>Swift</x:v>
      </x:c>
      <x:c r="E18653" s="16" t="n">
        <x:v>71191</x:v>
      </x:c>
      <x:c r="F18653" s="16" t="n">
        <x:v>1117</x:v>
      </x:c>
      <x:c r="G18653" s="15" t="n">
        <x:f>VLOOKUP(D18653,'Pricing'!$A$6:$E$8,5,FALSE)</x:f>
        <x:v>0.246</x:v>
      </x:c>
      <x:c r="H18653" s="15" t="n">
        <x:f>VLOOKUP(D18653,'Pricing'!$A$6:$E$8,4,FALSE)</x:f>
        <x:v>1.2</x:v>
      </x:c>
      <x:c r="I18653" s="15" t="n">
        <x:f>E18653*G18653/1000000</x:f>
        <x:v>0.017512986</x:v>
      </x:c>
      <x:c r="J18653" s="15" t="n">
        <x:f>F18653*H18653/1000000</x:f>
        <x:v>0.0013403999999999998</x:v>
      </x:c>
      <x:c r="K18653" s="15" t="n">
        <x:f>SUM(I18653:J18653)</x:f>
        <x:v>0.018853386</x:v>
      </x:c>
    </x:row>
    <x:row r="18654" ht="23" customHeight="1">
      <x:c r="A18654" s="2" t="str">
        <x:v>REQ-18650</x:v>
      </x:c>
      <x:c r="B18654" s="2" t="n">
        <x:v>7</x:v>
      </x:c>
      <x:c r="C18654" s="2" t="str">
        <x:v>Support</x:v>
      </x:c>
      <x:c r="D18654" s="2" t="str">
        <x:v>Balanced</x:v>
      </x:c>
      <x:c r="E18654" s="16" t="n">
        <x:v>103218</x:v>
      </x:c>
      <x:c r="F18654" s="16" t="n">
        <x:v>2099</x:v>
      </x:c>
      <x:c r="G18654" s="15" t="n">
        <x:f>VLOOKUP(D18654,'Pricing'!$A$6:$E$8,5,FALSE)</x:f>
        <x:v>1.2300000000000002</x:v>
      </x:c>
      <x:c r="H18654" s="15" t="n">
        <x:f>VLOOKUP(D18654,'Pricing'!$A$6:$E$8,4,FALSE)</x:f>
        <x:v>6</x:v>
      </x:c>
      <x:c r="I18654" s="15" t="n">
        <x:f>E18654*G18654/1000000</x:f>
        <x:v>0.12695814000000002</x:v>
      </x:c>
      <x:c r="J18654" s="15" t="n">
        <x:f>F18654*H18654/1000000</x:f>
        <x:v>0.012594</x:v>
      </x:c>
      <x:c r="K18654" s="15" t="n">
        <x:f>SUM(I18654:J18654)</x:f>
        <x:v>0.13955214000000002</x:v>
      </x:c>
    </x:row>
    <x:row r="18655" ht="23" customHeight="1">
      <x:c r="A18655" s="2" t="str">
        <x:v>REQ-18651</x:v>
      </x:c>
      <x:c r="B18655" s="2" t="n">
        <x:v>25</x:v>
      </x:c>
      <x:c r="C18655" s="2" t="str">
        <x:v>Research</x:v>
      </x:c>
      <x:c r="D18655" s="2" t="str">
        <x:v>Balanced</x:v>
      </x:c>
      <x:c r="E18655" s="16" t="n">
        <x:v>94644</x:v>
      </x:c>
      <x:c r="F18655" s="16" t="n">
        <x:v>793</x:v>
      </x:c>
      <x:c r="G18655" s="15" t="n">
        <x:f>VLOOKUP(D18655,'Pricing'!$A$6:$E$8,5,FALSE)</x:f>
        <x:v>1.2300000000000002</x:v>
      </x:c>
      <x:c r="H18655" s="15" t="n">
        <x:f>VLOOKUP(D18655,'Pricing'!$A$6:$E$8,4,FALSE)</x:f>
        <x:v>6</x:v>
      </x:c>
      <x:c r="I18655" s="15" t="n">
        <x:f>E18655*G18655/1000000</x:f>
        <x:v>0.11641212000000002</x:v>
      </x:c>
      <x:c r="J18655" s="15" t="n">
        <x:f>F18655*H18655/1000000</x:f>
        <x:v>0.004758</x:v>
      </x:c>
      <x:c r="K18655" s="15" t="n">
        <x:f>SUM(I18655:J18655)</x:f>
        <x:v>0.12117012000000002</x:v>
      </x:c>
    </x:row>
    <x:row r="18656" ht="23" customHeight="1">
      <x:c r="A18656" s="2" t="str">
        <x:v>REQ-18652</x:v>
      </x:c>
      <x:c r="B18656" s="2" t="n">
        <x:v>22</x:v>
      </x:c>
      <x:c r="C18656" s="2" t="str">
        <x:v>Product</x:v>
      </x:c>
      <x:c r="D18656" s="2" t="str">
        <x:v>Reasoning</x:v>
      </x:c>
      <x:c r="E18656" s="16" t="n">
        <x:v>29236</x:v>
      </x:c>
      <x:c r="F18656" s="16" t="n">
        <x:v>3162</x:v>
      </x:c>
      <x:c r="G18656" s="15" t="n">
        <x:f>VLOOKUP(D18656,'Pricing'!$A$6:$E$8,5,FALSE)</x:f>
        <x:v>4.920000000000001</x:v>
      </x:c>
      <x:c r="H18656" s="15" t="n">
        <x:f>VLOOKUP(D18656,'Pricing'!$A$6:$E$8,4,FALSE)</x:f>
        <x:v>24</x:v>
      </x:c>
      <x:c r="I18656" s="15" t="n">
        <x:f>E18656*G18656/1000000</x:f>
        <x:v>0.14384112000000002</x:v>
      </x:c>
      <x:c r="J18656" s="15" t="n">
        <x:f>F18656*H18656/1000000</x:f>
        <x:v>0.075888</x:v>
      </x:c>
      <x:c r="K18656" s="15" t="n">
        <x:f>SUM(I18656:J18656)</x:f>
        <x:v>0.21972912</x:v>
      </x:c>
    </x:row>
    <x:row r="18657" ht="23" customHeight="1">
      <x:c r="A18657" s="2" t="str">
        <x:v>REQ-18653</x:v>
      </x:c>
      <x:c r="B18657" s="2" t="n">
        <x:v>6</x:v>
      </x:c>
      <x:c r="C18657" s="2" t="str">
        <x:v>Engineering</x:v>
      </x:c>
      <x:c r="D18657" s="2" t="str">
        <x:v>Swift</x:v>
      </x:c>
      <x:c r="E18657" s="16" t="n">
        <x:v>103579</x:v>
      </x:c>
      <x:c r="F18657" s="16" t="n">
        <x:v>1675</x:v>
      </x:c>
      <x:c r="G18657" s="15" t="n">
        <x:f>VLOOKUP(D18657,'Pricing'!$A$6:$E$8,5,FALSE)</x:f>
        <x:v>0.246</x:v>
      </x:c>
      <x:c r="H18657" s="15" t="n">
        <x:f>VLOOKUP(D18657,'Pricing'!$A$6:$E$8,4,FALSE)</x:f>
        <x:v>1.2</x:v>
      </x:c>
      <x:c r="I18657" s="15" t="n">
        <x:f>E18657*G18657/1000000</x:f>
        <x:v>0.025480434</x:v>
      </x:c>
      <x:c r="J18657" s="15" t="n">
        <x:f>F18657*H18657/1000000</x:f>
        <x:v>0.00201</x:v>
      </x:c>
      <x:c r="K18657" s="15" t="n">
        <x:f>SUM(I18657:J18657)</x:f>
        <x:v>0.027490434</x:v>
      </x:c>
    </x:row>
    <x:row r="18658" ht="23" customHeight="1">
      <x:c r="A18658" s="2" t="str">
        <x:v>REQ-18654</x:v>
      </x:c>
      <x:c r="B18658" s="2" t="n">
        <x:v>10</x:v>
      </x:c>
      <x:c r="C18658" s="2" t="str">
        <x:v>Growth</x:v>
      </x:c>
      <x:c r="D18658" s="2" t="str">
        <x:v>Swift</x:v>
      </x:c>
      <x:c r="E18658" s="16" t="n">
        <x:v>42251</x:v>
      </x:c>
      <x:c r="F18658" s="16" t="n">
        <x:v>3489</x:v>
      </x:c>
      <x:c r="G18658" s="15" t="n">
        <x:f>VLOOKUP(D18658,'Pricing'!$A$6:$E$8,5,FALSE)</x:f>
        <x:v>0.246</x:v>
      </x:c>
      <x:c r="H18658" s="15" t="n">
        <x:f>VLOOKUP(D18658,'Pricing'!$A$6:$E$8,4,FALSE)</x:f>
        <x:v>1.2</x:v>
      </x:c>
      <x:c r="I18658" s="15" t="n">
        <x:f>E18658*G18658/1000000</x:f>
        <x:v>0.010393745999999999</x:v>
      </x:c>
      <x:c r="J18658" s="15" t="n">
        <x:f>F18658*H18658/1000000</x:f>
        <x:v>0.0041868</x:v>
      </x:c>
      <x:c r="K18658" s="15" t="n">
        <x:f>SUM(I18658:J18658)</x:f>
        <x:v>0.014580546</x:v>
      </x:c>
    </x:row>
    <x:row r="18659" ht="23" customHeight="1">
      <x:c r="A18659" s="2" t="str">
        <x:v>REQ-18655</x:v>
      </x:c>
      <x:c r="B18659" s="2" t="n">
        <x:v>9</x:v>
      </x:c>
      <x:c r="C18659" s="2" t="str">
        <x:v>Operations</x:v>
      </x:c>
      <x:c r="D18659" s="2" t="str">
        <x:v>Swift</x:v>
      </x:c>
      <x:c r="E18659" s="16" t="n">
        <x:v>12617</x:v>
      </x:c>
      <x:c r="F18659" s="16" t="n">
        <x:v>687</x:v>
      </x:c>
      <x:c r="G18659" s="15" t="n">
        <x:f>VLOOKUP(D18659,'Pricing'!$A$6:$E$8,5,FALSE)</x:f>
        <x:v>0.246</x:v>
      </x:c>
      <x:c r="H18659" s="15" t="n">
        <x:f>VLOOKUP(D18659,'Pricing'!$A$6:$E$8,4,FALSE)</x:f>
        <x:v>1.2</x:v>
      </x:c>
      <x:c r="I18659" s="15" t="n">
        <x:f>E18659*G18659/1000000</x:f>
        <x:v>0.0031037820000000002</x:v>
      </x:c>
      <x:c r="J18659" s="15" t="n">
        <x:f>F18659*H18659/1000000</x:f>
        <x:v>0.0008244</x:v>
      </x:c>
      <x:c r="K18659" s="15" t="n">
        <x:f>SUM(I18659:J18659)</x:f>
        <x:v>0.0039281820000000005</x:v>
      </x:c>
    </x:row>
    <x:row r="18660" ht="23" customHeight="1">
      <x:c r="A18660" s="2" t="str">
        <x:v>REQ-18656</x:v>
      </x:c>
      <x:c r="B18660" s="2" t="n">
        <x:v>31</x:v>
      </x:c>
      <x:c r="C18660" s="2" t="str">
        <x:v>Growth</x:v>
      </x:c>
      <x:c r="D18660" s="2" t="str">
        <x:v>Reasoning</x:v>
      </x:c>
      <x:c r="E18660" s="16" t="n">
        <x:v>25000</x:v>
      </x:c>
      <x:c r="F18660" s="16" t="n">
        <x:v>3622</x:v>
      </x:c>
      <x:c r="G18660" s="15" t="n">
        <x:f>VLOOKUP(D18660,'Pricing'!$A$6:$E$8,5,FALSE)</x:f>
        <x:v>4.920000000000001</x:v>
      </x:c>
      <x:c r="H18660" s="15" t="n">
        <x:f>VLOOKUP(D18660,'Pricing'!$A$6:$E$8,4,FALSE)</x:f>
        <x:v>24</x:v>
      </x:c>
      <x:c r="I18660" s="15" t="n">
        <x:f>E18660*G18660/1000000</x:f>
        <x:v>0.12300000000000001</x:v>
      </x:c>
      <x:c r="J18660" s="15" t="n">
        <x:f>F18660*H18660/1000000</x:f>
        <x:v>0.086928</x:v>
      </x:c>
      <x:c r="K18660" s="15" t="n">
        <x:f>SUM(I18660:J18660)</x:f>
        <x:v>0.209928</x:v>
      </x:c>
    </x:row>
    <x:row r="18661" ht="23" customHeight="1">
      <x:c r="A18661" s="2" t="str">
        <x:v>REQ-18657</x:v>
      </x:c>
      <x:c r="B18661" s="2" t="n">
        <x:v>23</x:v>
      </x:c>
      <x:c r="C18661" s="2" t="str">
        <x:v>Research</x:v>
      </x:c>
      <x:c r="D18661" s="2" t="str">
        <x:v>Swift</x:v>
      </x:c>
      <x:c r="E18661" s="16" t="n">
        <x:v>101425</x:v>
      </x:c>
      <x:c r="F18661" s="16" t="n">
        <x:v>1872</x:v>
      </x:c>
      <x:c r="G18661" s="15" t="n">
        <x:f>VLOOKUP(D18661,'Pricing'!$A$6:$E$8,5,FALSE)</x:f>
        <x:v>0.246</x:v>
      </x:c>
      <x:c r="H18661" s="15" t="n">
        <x:f>VLOOKUP(D18661,'Pricing'!$A$6:$E$8,4,FALSE)</x:f>
        <x:v>1.2</x:v>
      </x:c>
      <x:c r="I18661" s="15" t="n">
        <x:f>E18661*G18661/1000000</x:f>
        <x:v>0.02495055</x:v>
      </x:c>
      <x:c r="J18661" s="15" t="n">
        <x:f>F18661*H18661/1000000</x:f>
        <x:v>0.0022464</x:v>
      </x:c>
      <x:c r="K18661" s="15" t="n">
        <x:f>SUM(I18661:J18661)</x:f>
        <x:v>0.027196949999999998</x:v>
      </x:c>
    </x:row>
    <x:row r="18662" ht="23" customHeight="1">
      <x:c r="A18662" s="2" t="str">
        <x:v>REQ-18658</x:v>
      </x:c>
      <x:c r="B18662" s="2" t="n">
        <x:v>12</x:v>
      </x:c>
      <x:c r="C18662" s="2" t="str">
        <x:v>Growth</x:v>
      </x:c>
      <x:c r="D18662" s="2" t="str">
        <x:v>Reasoning</x:v>
      </x:c>
      <x:c r="E18662" s="16" t="n">
        <x:v>44327</x:v>
      </x:c>
      <x:c r="F18662" s="16" t="n">
        <x:v>608</x:v>
      </x:c>
      <x:c r="G18662" s="15" t="n">
        <x:f>VLOOKUP(D18662,'Pricing'!$A$6:$E$8,5,FALSE)</x:f>
        <x:v>4.920000000000001</x:v>
      </x:c>
      <x:c r="H18662" s="15" t="n">
        <x:f>VLOOKUP(D18662,'Pricing'!$A$6:$E$8,4,FALSE)</x:f>
        <x:v>24</x:v>
      </x:c>
      <x:c r="I18662" s="15" t="n">
        <x:f>E18662*G18662/1000000</x:f>
        <x:v>0.21808884000000003</x:v>
      </x:c>
      <x:c r="J18662" s="15" t="n">
        <x:f>F18662*H18662/1000000</x:f>
        <x:v>0.014592</x:v>
      </x:c>
      <x:c r="K18662" s="15" t="n">
        <x:f>SUM(I18662:J18662)</x:f>
        <x:v>0.23268084000000003</x:v>
      </x:c>
    </x:row>
    <x:row r="18663" ht="23" customHeight="1">
      <x:c r="A18663" s="2" t="str">
        <x:v>REQ-18659</x:v>
      </x:c>
      <x:c r="B18663" s="2" t="n">
        <x:v>20</x:v>
      </x:c>
      <x:c r="C18663" s="2" t="str">
        <x:v>Research</x:v>
      </x:c>
      <x:c r="D18663" s="2" t="str">
        <x:v>Balanced</x:v>
      </x:c>
      <x:c r="E18663" s="16" t="n">
        <x:v>58401</x:v>
      </x:c>
      <x:c r="F18663" s="16" t="n">
        <x:v>614</x:v>
      </x:c>
      <x:c r="G18663" s="15" t="n">
        <x:f>VLOOKUP(D18663,'Pricing'!$A$6:$E$8,5,FALSE)</x:f>
        <x:v>1.2300000000000002</x:v>
      </x:c>
      <x:c r="H18663" s="15" t="n">
        <x:f>VLOOKUP(D18663,'Pricing'!$A$6:$E$8,4,FALSE)</x:f>
        <x:v>6</x:v>
      </x:c>
      <x:c r="I18663" s="15" t="n">
        <x:f>E18663*G18663/1000000</x:f>
        <x:v>0.07183323000000001</x:v>
      </x:c>
      <x:c r="J18663" s="15" t="n">
        <x:f>F18663*H18663/1000000</x:f>
        <x:v>0.003684</x:v>
      </x:c>
      <x:c r="K18663" s="15" t="n">
        <x:f>SUM(I18663:J18663)</x:f>
        <x:v>0.07551723000000002</x:v>
      </x:c>
    </x:row>
    <x:row r="18664" ht="23" customHeight="1">
      <x:c r="A18664" s="2" t="str">
        <x:v>REQ-18660</x:v>
      </x:c>
      <x:c r="B18664" s="2" t="n">
        <x:v>12</x:v>
      </x:c>
      <x:c r="C18664" s="2" t="str">
        <x:v>Support</x:v>
      </x:c>
      <x:c r="D18664" s="2" t="str">
        <x:v>Balanced</x:v>
      </x:c>
      <x:c r="E18664" s="16" t="n">
        <x:v>47842</x:v>
      </x:c>
      <x:c r="F18664" s="16" t="n">
        <x:v>2022</x:v>
      </x:c>
      <x:c r="G18664" s="15" t="n">
        <x:f>VLOOKUP(D18664,'Pricing'!$A$6:$E$8,5,FALSE)</x:f>
        <x:v>1.2300000000000002</x:v>
      </x:c>
      <x:c r="H18664" s="15" t="n">
        <x:f>VLOOKUP(D18664,'Pricing'!$A$6:$E$8,4,FALSE)</x:f>
        <x:v>6</x:v>
      </x:c>
      <x:c r="I18664" s="15" t="n">
        <x:f>E18664*G18664/1000000</x:f>
        <x:v>0.05884566000000001</x:v>
      </x:c>
      <x:c r="J18664" s="15" t="n">
        <x:f>F18664*H18664/1000000</x:f>
        <x:v>0.012132</x:v>
      </x:c>
      <x:c r="K18664" s="15" t="n">
        <x:f>SUM(I18664:J18664)</x:f>
        <x:v>0.07097766000000001</x:v>
      </x:c>
    </x:row>
    <x:row r="18665" ht="23" customHeight="1">
      <x:c r="A18665" s="2" t="str">
        <x:v>REQ-18661</x:v>
      </x:c>
      <x:c r="B18665" s="2" t="n">
        <x:v>15</x:v>
      </x:c>
      <x:c r="C18665" s="2" t="str">
        <x:v>Research</x:v>
      </x:c>
      <x:c r="D18665" s="2" t="str">
        <x:v>Balanced</x:v>
      </x:c>
      <x:c r="E18665" s="16" t="n">
        <x:v>45888</x:v>
      </x:c>
      <x:c r="F18665" s="16" t="n">
        <x:v>3172</x:v>
      </x:c>
      <x:c r="G18665" s="15" t="n">
        <x:f>VLOOKUP(D18665,'Pricing'!$A$6:$E$8,5,FALSE)</x:f>
        <x:v>1.2300000000000002</x:v>
      </x:c>
      <x:c r="H18665" s="15" t="n">
        <x:f>VLOOKUP(D18665,'Pricing'!$A$6:$E$8,4,FALSE)</x:f>
        <x:v>6</x:v>
      </x:c>
      <x:c r="I18665" s="15" t="n">
        <x:f>E18665*G18665/1000000</x:f>
        <x:v>0.05644224000000001</x:v>
      </x:c>
      <x:c r="J18665" s="15" t="n">
        <x:f>F18665*H18665/1000000</x:f>
        <x:v>0.019032</x:v>
      </x:c>
      <x:c r="K18665" s="15" t="n">
        <x:f>SUM(I18665:J18665)</x:f>
        <x:v>0.07547424000000001</x:v>
      </x:c>
    </x:row>
    <x:row r="18666" ht="23" customHeight="1">
      <x:c r="A18666" s="2" t="str">
        <x:v>REQ-18662</x:v>
      </x:c>
      <x:c r="B18666" s="2" t="n">
        <x:v>22</x:v>
      </x:c>
      <x:c r="C18666" s="2" t="str">
        <x:v>Growth</x:v>
      </x:c>
      <x:c r="D18666" s="2" t="str">
        <x:v>Balanced</x:v>
      </x:c>
      <x:c r="E18666" s="16" t="n">
        <x:v>88759</x:v>
      </x:c>
      <x:c r="F18666" s="16" t="n">
        <x:v>2826</x:v>
      </x:c>
      <x:c r="G18666" s="15" t="n">
        <x:f>VLOOKUP(D18666,'Pricing'!$A$6:$E$8,5,FALSE)</x:f>
        <x:v>1.2300000000000002</x:v>
      </x:c>
      <x:c r="H18666" s="15" t="n">
        <x:f>VLOOKUP(D18666,'Pricing'!$A$6:$E$8,4,FALSE)</x:f>
        <x:v>6</x:v>
      </x:c>
      <x:c r="I18666" s="15" t="n">
        <x:f>E18666*G18666/1000000</x:f>
        <x:v>0.10917357000000003</x:v>
      </x:c>
      <x:c r="J18666" s="15" t="n">
        <x:f>F18666*H18666/1000000</x:f>
        <x:v>0.016956</x:v>
      </x:c>
      <x:c r="K18666" s="15" t="n">
        <x:f>SUM(I18666:J18666)</x:f>
        <x:v>0.12612957000000002</x:v>
      </x:c>
    </x:row>
    <x:row r="18667" ht="23" customHeight="1">
      <x:c r="A18667" s="2" t="str">
        <x:v>REQ-18663</x:v>
      </x:c>
      <x:c r="B18667" s="2" t="n">
        <x:v>1</x:v>
      </x:c>
      <x:c r="C18667" s="2" t="str">
        <x:v>Operations</x:v>
      </x:c>
      <x:c r="D18667" s="2" t="str">
        <x:v>Swift</x:v>
      </x:c>
      <x:c r="E18667" s="16" t="n">
        <x:v>25125</x:v>
      </x:c>
      <x:c r="F18667" s="16" t="n">
        <x:v>2438</x:v>
      </x:c>
      <x:c r="G18667" s="15" t="n">
        <x:f>VLOOKUP(D18667,'Pricing'!$A$6:$E$8,5,FALSE)</x:f>
        <x:v>0.246</x:v>
      </x:c>
      <x:c r="H18667" s="15" t="n">
        <x:f>VLOOKUP(D18667,'Pricing'!$A$6:$E$8,4,FALSE)</x:f>
        <x:v>1.2</x:v>
      </x:c>
      <x:c r="I18667" s="15" t="n">
        <x:f>E18667*G18667/1000000</x:f>
        <x:v>0.00618075</x:v>
      </x:c>
      <x:c r="J18667" s="15" t="n">
        <x:f>F18667*H18667/1000000</x:f>
        <x:v>0.0029256</x:v>
      </x:c>
      <x:c r="K18667" s="15" t="n">
        <x:f>SUM(I18667:J18667)</x:f>
        <x:v>0.00910635</x:v>
      </x:c>
    </x:row>
    <x:row r="18668" ht="23" customHeight="1">
      <x:c r="A18668" s="2" t="str">
        <x:v>REQ-18664</x:v>
      </x:c>
      <x:c r="B18668" s="2" t="n">
        <x:v>29</x:v>
      </x:c>
      <x:c r="C18668" s="2" t="str">
        <x:v>Product</x:v>
      </x:c>
      <x:c r="D18668" s="2" t="str">
        <x:v>Balanced</x:v>
      </x:c>
      <x:c r="E18668" s="16" t="n">
        <x:v>57429</x:v>
      </x:c>
      <x:c r="F18668" s="16" t="n">
        <x:v>2049</x:v>
      </x:c>
      <x:c r="G18668" s="15" t="n">
        <x:f>VLOOKUP(D18668,'Pricing'!$A$6:$E$8,5,FALSE)</x:f>
        <x:v>1.2300000000000002</x:v>
      </x:c>
      <x:c r="H18668" s="15" t="n">
        <x:f>VLOOKUP(D18668,'Pricing'!$A$6:$E$8,4,FALSE)</x:f>
        <x:v>6</x:v>
      </x:c>
      <x:c r="I18668" s="15" t="n">
        <x:f>E18668*G18668/1000000</x:f>
        <x:v>0.07063767000000001</x:v>
      </x:c>
      <x:c r="J18668" s="15" t="n">
        <x:f>F18668*H18668/1000000</x:f>
        <x:v>0.012294</x:v>
      </x:c>
      <x:c r="K18668" s="15" t="n">
        <x:f>SUM(I18668:J18668)</x:f>
        <x:v>0.08293167000000001</x:v>
      </x:c>
    </x:row>
    <x:row r="18669" ht="23" customHeight="1">
      <x:c r="A18669" s="2" t="str">
        <x:v>REQ-18665</x:v>
      </x:c>
      <x:c r="B18669" s="2" t="n">
        <x:v>4</x:v>
      </x:c>
      <x:c r="C18669" s="2" t="str">
        <x:v>Operations</x:v>
      </x:c>
      <x:c r="D18669" s="2" t="str">
        <x:v>Balanced</x:v>
      </x:c>
      <x:c r="E18669" s="16" t="n">
        <x:v>14393</x:v>
      </x:c>
      <x:c r="F18669" s="16" t="n">
        <x:v>3615</x:v>
      </x:c>
      <x:c r="G18669" s="15" t="n">
        <x:f>VLOOKUP(D18669,'Pricing'!$A$6:$E$8,5,FALSE)</x:f>
        <x:v>1.2300000000000002</x:v>
      </x:c>
      <x:c r="H18669" s="15" t="n">
        <x:f>VLOOKUP(D18669,'Pricing'!$A$6:$E$8,4,FALSE)</x:f>
        <x:v>6</x:v>
      </x:c>
      <x:c r="I18669" s="15" t="n">
        <x:f>E18669*G18669/1000000</x:f>
        <x:v>0.017703390000000003</x:v>
      </x:c>
      <x:c r="J18669" s="15" t="n">
        <x:f>F18669*H18669/1000000</x:f>
        <x:v>0.02169</x:v>
      </x:c>
      <x:c r="K18669" s="15" t="n">
        <x:f>SUM(I18669:J18669)</x:f>
        <x:v>0.03939339</x:v>
      </x:c>
    </x:row>
    <x:row r="18670" ht="23" customHeight="1">
      <x:c r="A18670" s="2" t="str">
        <x:v>REQ-18666</x:v>
      </x:c>
      <x:c r="B18670" s="2" t="n">
        <x:v>29</x:v>
      </x:c>
      <x:c r="C18670" s="2" t="str">
        <x:v>Growth</x:v>
      </x:c>
      <x:c r="D18670" s="2" t="str">
        <x:v>Reasoning</x:v>
      </x:c>
      <x:c r="E18670" s="16" t="n">
        <x:v>32467</x:v>
      </x:c>
      <x:c r="F18670" s="16" t="n">
        <x:v>3552</x:v>
      </x:c>
      <x:c r="G18670" s="15" t="n">
        <x:f>VLOOKUP(D18670,'Pricing'!$A$6:$E$8,5,FALSE)</x:f>
        <x:v>4.920000000000001</x:v>
      </x:c>
      <x:c r="H18670" s="15" t="n">
        <x:f>VLOOKUP(D18670,'Pricing'!$A$6:$E$8,4,FALSE)</x:f>
        <x:v>24</x:v>
      </x:c>
      <x:c r="I18670" s="15" t="n">
        <x:f>E18670*G18670/1000000</x:f>
        <x:v>0.15973764000000001</x:v>
      </x:c>
      <x:c r="J18670" s="15" t="n">
        <x:f>F18670*H18670/1000000</x:f>
        <x:v>0.085248</x:v>
      </x:c>
      <x:c r="K18670" s="15" t="n">
        <x:f>SUM(I18670:J18670)</x:f>
        <x:v>0.24498564</x:v>
      </x:c>
    </x:row>
    <x:row r="18671" ht="23" customHeight="1">
      <x:c r="A18671" s="2" t="str">
        <x:v>REQ-18667</x:v>
      </x:c>
      <x:c r="B18671" s="2" t="n">
        <x:v>15</x:v>
      </x:c>
      <x:c r="C18671" s="2" t="str">
        <x:v>Engineering</x:v>
      </x:c>
      <x:c r="D18671" s="2" t="str">
        <x:v>Swift</x:v>
      </x:c>
      <x:c r="E18671" s="16" t="n">
        <x:v>20884</x:v>
      </x:c>
      <x:c r="F18671" s="16" t="n">
        <x:v>3868</x:v>
      </x:c>
      <x:c r="G18671" s="15" t="n">
        <x:f>VLOOKUP(D18671,'Pricing'!$A$6:$E$8,5,FALSE)</x:f>
        <x:v>0.246</x:v>
      </x:c>
      <x:c r="H18671" s="15" t="n">
        <x:f>VLOOKUP(D18671,'Pricing'!$A$6:$E$8,4,FALSE)</x:f>
        <x:v>1.2</x:v>
      </x:c>
      <x:c r="I18671" s="15" t="n">
        <x:f>E18671*G18671/1000000</x:f>
        <x:v>0.005137464</x:v>
      </x:c>
      <x:c r="J18671" s="15" t="n">
        <x:f>F18671*H18671/1000000</x:f>
        <x:v>0.004641599999999999</x:v>
      </x:c>
      <x:c r="K18671" s="15" t="n">
        <x:f>SUM(I18671:J18671)</x:f>
        <x:v>0.009779063999999999</x:v>
      </x:c>
    </x:row>
    <x:row r="18672" ht="23" customHeight="1">
      <x:c r="A18672" s="2" t="str">
        <x:v>REQ-18668</x:v>
      </x:c>
      <x:c r="B18672" s="2" t="n">
        <x:v>16</x:v>
      </x:c>
      <x:c r="C18672" s="2" t="str">
        <x:v>Product</x:v>
      </x:c>
      <x:c r="D18672" s="2" t="str">
        <x:v>Balanced</x:v>
      </x:c>
      <x:c r="E18672" s="16" t="n">
        <x:v>98422</x:v>
      </x:c>
      <x:c r="F18672" s="16" t="n">
        <x:v>2523</x:v>
      </x:c>
      <x:c r="G18672" s="15" t="n">
        <x:f>VLOOKUP(D18672,'Pricing'!$A$6:$E$8,5,FALSE)</x:f>
        <x:v>1.2300000000000002</x:v>
      </x:c>
      <x:c r="H18672" s="15" t="n">
        <x:f>VLOOKUP(D18672,'Pricing'!$A$6:$E$8,4,FALSE)</x:f>
        <x:v>6</x:v>
      </x:c>
      <x:c r="I18672" s="15" t="n">
        <x:f>E18672*G18672/1000000</x:f>
        <x:v>0.12105906000000002</x:v>
      </x:c>
      <x:c r="J18672" s="15" t="n">
        <x:f>F18672*H18672/1000000</x:f>
        <x:v>0.015138</x:v>
      </x:c>
      <x:c r="K18672" s="15" t="n">
        <x:f>SUM(I18672:J18672)</x:f>
        <x:v>0.13619706000000004</x:v>
      </x:c>
    </x:row>
    <x:row r="18673" ht="23" customHeight="1">
      <x:c r="A18673" s="2" t="str">
        <x:v>REQ-18669</x:v>
      </x:c>
      <x:c r="B18673" s="2" t="n">
        <x:v>31</x:v>
      </x:c>
      <x:c r="C18673" s="2" t="str">
        <x:v>Research</x:v>
      </x:c>
      <x:c r="D18673" s="2" t="str">
        <x:v>Swift</x:v>
      </x:c>
      <x:c r="E18673" s="16" t="n">
        <x:v>8230</x:v>
      </x:c>
      <x:c r="F18673" s="16" t="n">
        <x:v>1807</x:v>
      </x:c>
      <x:c r="G18673" s="15" t="n">
        <x:f>VLOOKUP(D18673,'Pricing'!$A$6:$E$8,5,FALSE)</x:f>
        <x:v>0.246</x:v>
      </x:c>
      <x:c r="H18673" s="15" t="n">
        <x:f>VLOOKUP(D18673,'Pricing'!$A$6:$E$8,4,FALSE)</x:f>
        <x:v>1.2</x:v>
      </x:c>
      <x:c r="I18673" s="15" t="n">
        <x:f>E18673*G18673/1000000</x:f>
        <x:v>0.0020245799999999998</x:v>
      </x:c>
      <x:c r="J18673" s="15" t="n">
        <x:f>F18673*H18673/1000000</x:f>
        <x:v>0.0021684</x:v>
      </x:c>
      <x:c r="K18673" s="15" t="n">
        <x:f>SUM(I18673:J18673)</x:f>
        <x:v>0.00419298</x:v>
      </x:c>
    </x:row>
    <x:row r="18674" ht="23" customHeight="1">
      <x:c r="A18674" s="2" t="str">
        <x:v>REQ-18670</x:v>
      </x:c>
      <x:c r="B18674" s="2" t="n">
        <x:v>27</x:v>
      </x:c>
      <x:c r="C18674" s="2" t="str">
        <x:v>Growth</x:v>
      </x:c>
      <x:c r="D18674" s="2" t="str">
        <x:v>Swift</x:v>
      </x:c>
      <x:c r="E18674" s="16" t="n">
        <x:v>74533</x:v>
      </x:c>
      <x:c r="F18674" s="16" t="n">
        <x:v>172</x:v>
      </x:c>
      <x:c r="G18674" s="15" t="n">
        <x:f>VLOOKUP(D18674,'Pricing'!$A$6:$E$8,5,FALSE)</x:f>
        <x:v>0.246</x:v>
      </x:c>
      <x:c r="H18674" s="15" t="n">
        <x:f>VLOOKUP(D18674,'Pricing'!$A$6:$E$8,4,FALSE)</x:f>
        <x:v>1.2</x:v>
      </x:c>
      <x:c r="I18674" s="15" t="n">
        <x:f>E18674*G18674/1000000</x:f>
        <x:v>0.018335117999999997</x:v>
      </x:c>
      <x:c r="J18674" s="15" t="n">
        <x:f>F18674*H18674/1000000</x:f>
        <x:v>0.0002064</x:v>
      </x:c>
      <x:c r="K18674" s="15" t="n">
        <x:f>SUM(I18674:J18674)</x:f>
        <x:v>0.018541517999999996</x:v>
      </x:c>
    </x:row>
    <x:row r="18675" ht="23" customHeight="1">
      <x:c r="A18675" s="2" t="str">
        <x:v>REQ-18671</x:v>
      </x:c>
      <x:c r="B18675" s="2" t="n">
        <x:v>4</x:v>
      </x:c>
      <x:c r="C18675" s="2" t="str">
        <x:v>Research</x:v>
      </x:c>
      <x:c r="D18675" s="2" t="str">
        <x:v>Balanced</x:v>
      </x:c>
      <x:c r="E18675" s="16" t="n">
        <x:v>55154</x:v>
      </x:c>
      <x:c r="F18675" s="16" t="n">
        <x:v>3842</x:v>
      </x:c>
      <x:c r="G18675" s="15" t="n">
        <x:f>VLOOKUP(D18675,'Pricing'!$A$6:$E$8,5,FALSE)</x:f>
        <x:v>1.2300000000000002</x:v>
      </x:c>
      <x:c r="H18675" s="15" t="n">
        <x:f>VLOOKUP(D18675,'Pricing'!$A$6:$E$8,4,FALSE)</x:f>
        <x:v>6</x:v>
      </x:c>
      <x:c r="I18675" s="15" t="n">
        <x:f>E18675*G18675/1000000</x:f>
        <x:v>0.06783942000000001</x:v>
      </x:c>
      <x:c r="J18675" s="15" t="n">
        <x:f>F18675*H18675/1000000</x:f>
        <x:v>0.023052</x:v>
      </x:c>
      <x:c r="K18675" s="15" t="n">
        <x:f>SUM(I18675:J18675)</x:f>
        <x:v>0.09089142000000001</x:v>
      </x:c>
    </x:row>
    <x:row r="18676" ht="23" customHeight="1">
      <x:c r="A18676" s="2" t="str">
        <x:v>REQ-18672</x:v>
      </x:c>
      <x:c r="B18676" s="2" t="n">
        <x:v>1</x:v>
      </x:c>
      <x:c r="C18676" s="2" t="str">
        <x:v>Growth</x:v>
      </x:c>
      <x:c r="D18676" s="2" t="str">
        <x:v>Swift</x:v>
      </x:c>
      <x:c r="E18676" s="16" t="n">
        <x:v>118146</x:v>
      </x:c>
      <x:c r="F18676" s="16" t="n">
        <x:v>3873</x:v>
      </x:c>
      <x:c r="G18676" s="15" t="n">
        <x:f>VLOOKUP(D18676,'Pricing'!$A$6:$E$8,5,FALSE)</x:f>
        <x:v>0.246</x:v>
      </x:c>
      <x:c r="H18676" s="15" t="n">
        <x:f>VLOOKUP(D18676,'Pricing'!$A$6:$E$8,4,FALSE)</x:f>
        <x:v>1.2</x:v>
      </x:c>
      <x:c r="I18676" s="15" t="n">
        <x:f>E18676*G18676/1000000</x:f>
        <x:v>0.029063916000000002</x:v>
      </x:c>
      <x:c r="J18676" s="15" t="n">
        <x:f>F18676*H18676/1000000</x:f>
        <x:v>0.004647599999999999</x:v>
      </x:c>
      <x:c r="K18676" s="15" t="n">
        <x:f>SUM(I18676:J18676)</x:f>
        <x:v>0.033711516000000004</x:v>
      </x:c>
    </x:row>
    <x:row r="18677" ht="23" customHeight="1">
      <x:c r="A18677" s="2" t="str">
        <x:v>REQ-18673</x:v>
      </x:c>
      <x:c r="B18677" s="2" t="n">
        <x:v>16</x:v>
      </x:c>
      <x:c r="C18677" s="2" t="str">
        <x:v>Research</x:v>
      </x:c>
      <x:c r="D18677" s="2" t="str">
        <x:v>Balanced</x:v>
      </x:c>
      <x:c r="E18677" s="16" t="n">
        <x:v>65298</x:v>
      </x:c>
      <x:c r="F18677" s="16" t="n">
        <x:v>1983</x:v>
      </x:c>
      <x:c r="G18677" s="15" t="n">
        <x:f>VLOOKUP(D18677,'Pricing'!$A$6:$E$8,5,FALSE)</x:f>
        <x:v>1.2300000000000002</x:v>
      </x:c>
      <x:c r="H18677" s="15" t="n">
        <x:f>VLOOKUP(D18677,'Pricing'!$A$6:$E$8,4,FALSE)</x:f>
        <x:v>6</x:v>
      </x:c>
      <x:c r="I18677" s="15" t="n">
        <x:f>E18677*G18677/1000000</x:f>
        <x:v>0.08031654</x:v>
      </x:c>
      <x:c r="J18677" s="15" t="n">
        <x:f>F18677*H18677/1000000</x:f>
        <x:v>0.011898</x:v>
      </x:c>
      <x:c r="K18677" s="15" t="n">
        <x:f>SUM(I18677:J18677)</x:f>
        <x:v>0.09221454000000001</x:v>
      </x:c>
    </x:row>
    <x:row r="18678" ht="23" customHeight="1">
      <x:c r="A18678" s="2" t="str">
        <x:v>REQ-18674</x:v>
      </x:c>
      <x:c r="B18678" s="2" t="n">
        <x:v>27</x:v>
      </x:c>
      <x:c r="C18678" s="2" t="str">
        <x:v>Product</x:v>
      </x:c>
      <x:c r="D18678" s="2" t="str">
        <x:v>Balanced</x:v>
      </x:c>
      <x:c r="E18678" s="16" t="n">
        <x:v>113119</x:v>
      </x:c>
      <x:c r="F18678" s="16" t="n">
        <x:v>3021</x:v>
      </x:c>
      <x:c r="G18678" s="15" t="n">
        <x:f>VLOOKUP(D18678,'Pricing'!$A$6:$E$8,5,FALSE)</x:f>
        <x:v>1.2300000000000002</x:v>
      </x:c>
      <x:c r="H18678" s="15" t="n">
        <x:f>VLOOKUP(D18678,'Pricing'!$A$6:$E$8,4,FALSE)</x:f>
        <x:v>6</x:v>
      </x:c>
      <x:c r="I18678" s="15" t="n">
        <x:f>E18678*G18678/1000000</x:f>
        <x:v>0.13913637000000004</x:v>
      </x:c>
      <x:c r="J18678" s="15" t="n">
        <x:f>F18678*H18678/1000000</x:f>
        <x:v>0.018126</x:v>
      </x:c>
      <x:c r="K18678" s="15" t="n">
        <x:f>SUM(I18678:J18678)</x:f>
        <x:v>0.15726237000000004</x:v>
      </x:c>
    </x:row>
    <x:row r="18679" ht="23" customHeight="1">
      <x:c r="A18679" s="2" t="str">
        <x:v>REQ-18675</x:v>
      </x:c>
      <x:c r="B18679" s="2" t="n">
        <x:v>2</x:v>
      </x:c>
      <x:c r="C18679" s="2" t="str">
        <x:v>Operations</x:v>
      </x:c>
      <x:c r="D18679" s="2" t="str">
        <x:v>Balanced</x:v>
      </x:c>
      <x:c r="E18679" s="16" t="n">
        <x:v>98754</x:v>
      </x:c>
      <x:c r="F18679" s="16" t="n">
        <x:v>706</x:v>
      </x:c>
      <x:c r="G18679" s="15" t="n">
        <x:f>VLOOKUP(D18679,'Pricing'!$A$6:$E$8,5,FALSE)</x:f>
        <x:v>1.2300000000000002</x:v>
      </x:c>
      <x:c r="H18679" s="15" t="n">
        <x:f>VLOOKUP(D18679,'Pricing'!$A$6:$E$8,4,FALSE)</x:f>
        <x:v>6</x:v>
      </x:c>
      <x:c r="I18679" s="15" t="n">
        <x:f>E18679*G18679/1000000</x:f>
        <x:v>0.12146742000000003</x:v>
      </x:c>
      <x:c r="J18679" s="15" t="n">
        <x:f>F18679*H18679/1000000</x:f>
        <x:v>0.004236</x:v>
      </x:c>
      <x:c r="K18679" s="15" t="n">
        <x:f>SUM(I18679:J18679)</x:f>
        <x:v>0.12570342000000004</x:v>
      </x:c>
    </x:row>
    <x:row r="18680" ht="23" customHeight="1">
      <x:c r="A18680" s="2" t="str">
        <x:v>REQ-18676</x:v>
      </x:c>
      <x:c r="B18680" s="2" t="n">
        <x:v>12</x:v>
      </x:c>
      <x:c r="C18680" s="2" t="str">
        <x:v>Growth</x:v>
      </x:c>
      <x:c r="D18680" s="2" t="str">
        <x:v>Balanced</x:v>
      </x:c>
      <x:c r="E18680" s="16" t="n">
        <x:v>107635</x:v>
      </x:c>
      <x:c r="F18680" s="16" t="n">
        <x:v>1943</x:v>
      </x:c>
      <x:c r="G18680" s="15" t="n">
        <x:f>VLOOKUP(D18680,'Pricing'!$A$6:$E$8,5,FALSE)</x:f>
        <x:v>1.2300000000000002</x:v>
      </x:c>
      <x:c r="H18680" s="15" t="n">
        <x:f>VLOOKUP(D18680,'Pricing'!$A$6:$E$8,4,FALSE)</x:f>
        <x:v>6</x:v>
      </x:c>
      <x:c r="I18680" s="15" t="n">
        <x:f>E18680*G18680/1000000</x:f>
        <x:v>0.13239105</x:v>
      </x:c>
      <x:c r="J18680" s="15" t="n">
        <x:f>F18680*H18680/1000000</x:f>
        <x:v>0.011658</x:v>
      </x:c>
      <x:c r="K18680" s="15" t="n">
        <x:f>SUM(I18680:J18680)</x:f>
        <x:v>0.14404905</x:v>
      </x:c>
    </x:row>
    <x:row r="18681" ht="23" customHeight="1">
      <x:c r="A18681" s="2" t="str">
        <x:v>REQ-18677</x:v>
      </x:c>
      <x:c r="B18681" s="2" t="n">
        <x:v>10</x:v>
      </x:c>
      <x:c r="C18681" s="2" t="str">
        <x:v>Operations</x:v>
      </x:c>
      <x:c r="D18681" s="2" t="str">
        <x:v>Balanced</x:v>
      </x:c>
      <x:c r="E18681" s="16" t="n">
        <x:v>77923</x:v>
      </x:c>
      <x:c r="F18681" s="16" t="n">
        <x:v>3957</x:v>
      </x:c>
      <x:c r="G18681" s="15" t="n">
        <x:f>VLOOKUP(D18681,'Pricing'!$A$6:$E$8,5,FALSE)</x:f>
        <x:v>1.2300000000000002</x:v>
      </x:c>
      <x:c r="H18681" s="15" t="n">
        <x:f>VLOOKUP(D18681,'Pricing'!$A$6:$E$8,4,FALSE)</x:f>
        <x:v>6</x:v>
      </x:c>
      <x:c r="I18681" s="15" t="n">
        <x:f>E18681*G18681/1000000</x:f>
        <x:v>0.09584529000000003</x:v>
      </x:c>
      <x:c r="J18681" s="15" t="n">
        <x:f>F18681*H18681/1000000</x:f>
        <x:v>0.023742</x:v>
      </x:c>
      <x:c r="K18681" s="15" t="n">
        <x:f>SUM(I18681:J18681)</x:f>
        <x:v>0.11958729000000003</x:v>
      </x:c>
    </x:row>
    <x:row r="18682" ht="23" customHeight="1">
      <x:c r="A18682" s="2" t="str">
        <x:v>REQ-18678</x:v>
      </x:c>
      <x:c r="B18682" s="2" t="n">
        <x:v>26</x:v>
      </x:c>
      <x:c r="C18682" s="2" t="str">
        <x:v>Product</x:v>
      </x:c>
      <x:c r="D18682" s="2" t="str">
        <x:v>Swift</x:v>
      </x:c>
      <x:c r="E18682" s="16" t="n">
        <x:v>19767</x:v>
      </x:c>
      <x:c r="F18682" s="16" t="n">
        <x:v>2850</x:v>
      </x:c>
      <x:c r="G18682" s="15" t="n">
        <x:f>VLOOKUP(D18682,'Pricing'!$A$6:$E$8,5,FALSE)</x:f>
        <x:v>0.246</x:v>
      </x:c>
      <x:c r="H18682" s="15" t="n">
        <x:f>VLOOKUP(D18682,'Pricing'!$A$6:$E$8,4,FALSE)</x:f>
        <x:v>1.2</x:v>
      </x:c>
      <x:c r="I18682" s="15" t="n">
        <x:f>E18682*G18682/1000000</x:f>
        <x:v>0.004862682</x:v>
      </x:c>
      <x:c r="J18682" s="15" t="n">
        <x:f>F18682*H18682/1000000</x:f>
        <x:v>0.00342</x:v>
      </x:c>
      <x:c r="K18682" s="15" t="n">
        <x:f>SUM(I18682:J18682)</x:f>
        <x:v>0.008282682</x:v>
      </x:c>
    </x:row>
    <x:row r="18683" ht="23" customHeight="1">
      <x:c r="A18683" s="2" t="str">
        <x:v>REQ-18679</x:v>
      </x:c>
      <x:c r="B18683" s="2" t="n">
        <x:v>15</x:v>
      </x:c>
      <x:c r="C18683" s="2" t="str">
        <x:v>Research</x:v>
      </x:c>
      <x:c r="D18683" s="2" t="str">
        <x:v>Balanced</x:v>
      </x:c>
      <x:c r="E18683" s="16" t="n">
        <x:v>68162</x:v>
      </x:c>
      <x:c r="F18683" s="16" t="n">
        <x:v>680</x:v>
      </x:c>
      <x:c r="G18683" s="15" t="n">
        <x:f>VLOOKUP(D18683,'Pricing'!$A$6:$E$8,5,FALSE)</x:f>
        <x:v>1.2300000000000002</x:v>
      </x:c>
      <x:c r="H18683" s="15" t="n">
        <x:f>VLOOKUP(D18683,'Pricing'!$A$6:$E$8,4,FALSE)</x:f>
        <x:v>6</x:v>
      </x:c>
      <x:c r="I18683" s="15" t="n">
        <x:f>E18683*G18683/1000000</x:f>
        <x:v>0.08383926000000001</x:v>
      </x:c>
      <x:c r="J18683" s="15" t="n">
        <x:f>F18683*H18683/1000000</x:f>
        <x:v>0.00408</x:v>
      </x:c>
      <x:c r="K18683" s="15" t="n">
        <x:f>SUM(I18683:J18683)</x:f>
        <x:v>0.08791926000000001</x:v>
      </x:c>
    </x:row>
    <x:row r="18684" ht="23" customHeight="1">
      <x:c r="A18684" s="2" t="str">
        <x:v>REQ-18680</x:v>
      </x:c>
      <x:c r="B18684" s="2" t="n">
        <x:v>10</x:v>
      </x:c>
      <x:c r="C18684" s="2" t="str">
        <x:v>Product</x:v>
      </x:c>
      <x:c r="D18684" s="2" t="str">
        <x:v>Balanced</x:v>
      </x:c>
      <x:c r="E18684" s="16" t="n">
        <x:v>61962</x:v>
      </x:c>
      <x:c r="F18684" s="16" t="n">
        <x:v>1710</x:v>
      </x:c>
      <x:c r="G18684" s="15" t="n">
        <x:f>VLOOKUP(D18684,'Pricing'!$A$6:$E$8,5,FALSE)</x:f>
        <x:v>1.2300000000000002</x:v>
      </x:c>
      <x:c r="H18684" s="15" t="n">
        <x:f>VLOOKUP(D18684,'Pricing'!$A$6:$E$8,4,FALSE)</x:f>
        <x:v>6</x:v>
      </x:c>
      <x:c r="I18684" s="15" t="n">
        <x:f>E18684*G18684/1000000</x:f>
        <x:v>0.07621326</x:v>
      </x:c>
      <x:c r="J18684" s="15" t="n">
        <x:f>F18684*H18684/1000000</x:f>
        <x:v>0.01026</x:v>
      </x:c>
      <x:c r="K18684" s="15" t="n">
        <x:f>SUM(I18684:J18684)</x:f>
        <x:v>0.08647326000000001</x:v>
      </x:c>
    </x:row>
    <x:row r="18685" ht="23" customHeight="1">
      <x:c r="A18685" s="2" t="str">
        <x:v>REQ-18681</x:v>
      </x:c>
      <x:c r="B18685" s="2" t="n">
        <x:v>10</x:v>
      </x:c>
      <x:c r="C18685" s="2" t="str">
        <x:v>Engineering</x:v>
      </x:c>
      <x:c r="D18685" s="2" t="str">
        <x:v>Balanced</x:v>
      </x:c>
      <x:c r="E18685" s="16" t="n">
        <x:v>28380</x:v>
      </x:c>
      <x:c r="F18685" s="16" t="n">
        <x:v>1671</x:v>
      </x:c>
      <x:c r="G18685" s="15" t="n">
        <x:f>VLOOKUP(D18685,'Pricing'!$A$6:$E$8,5,FALSE)</x:f>
        <x:v>1.2300000000000002</x:v>
      </x:c>
      <x:c r="H18685" s="15" t="n">
        <x:f>VLOOKUP(D18685,'Pricing'!$A$6:$E$8,4,FALSE)</x:f>
        <x:v>6</x:v>
      </x:c>
      <x:c r="I18685" s="15" t="n">
        <x:f>E18685*G18685/1000000</x:f>
        <x:v>0.03490740000000001</x:v>
      </x:c>
      <x:c r="J18685" s="15" t="n">
        <x:f>F18685*H18685/1000000</x:f>
        <x:v>0.010026</x:v>
      </x:c>
      <x:c r="K18685" s="15" t="n">
        <x:f>SUM(I18685:J18685)</x:f>
        <x:v>0.04493340000000001</x:v>
      </x:c>
    </x:row>
    <x:row r="18686" ht="23" customHeight="1">
      <x:c r="A18686" s="2" t="str">
        <x:v>REQ-18682</x:v>
      </x:c>
      <x:c r="B18686" s="2" t="n">
        <x:v>1</x:v>
      </x:c>
      <x:c r="C18686" s="2" t="str">
        <x:v>Growth</x:v>
      </x:c>
      <x:c r="D18686" s="2" t="str">
        <x:v>Balanced</x:v>
      </x:c>
      <x:c r="E18686" s="16" t="n">
        <x:v>57587</x:v>
      </x:c>
      <x:c r="F18686" s="16" t="n">
        <x:v>1235</x:v>
      </x:c>
      <x:c r="G18686" s="15" t="n">
        <x:f>VLOOKUP(D18686,'Pricing'!$A$6:$E$8,5,FALSE)</x:f>
        <x:v>1.2300000000000002</x:v>
      </x:c>
      <x:c r="H18686" s="15" t="n">
        <x:f>VLOOKUP(D18686,'Pricing'!$A$6:$E$8,4,FALSE)</x:f>
        <x:v>6</x:v>
      </x:c>
      <x:c r="I18686" s="15" t="n">
        <x:f>E18686*G18686/1000000</x:f>
        <x:v>0.07083201000000001</x:v>
      </x:c>
      <x:c r="J18686" s="15" t="n">
        <x:f>F18686*H18686/1000000</x:f>
        <x:v>0.00741</x:v>
      </x:c>
      <x:c r="K18686" s="15" t="n">
        <x:f>SUM(I18686:J18686)</x:f>
        <x:v>0.07824201000000001</x:v>
      </x:c>
    </x:row>
    <x:row r="18687" ht="23" customHeight="1">
      <x:c r="A18687" s="2" t="str">
        <x:v>REQ-18683</x:v>
      </x:c>
      <x:c r="B18687" s="2" t="n">
        <x:v>5</x:v>
      </x:c>
      <x:c r="C18687" s="2" t="str">
        <x:v>Operations</x:v>
      </x:c>
      <x:c r="D18687" s="2" t="str">
        <x:v>Swift</x:v>
      </x:c>
      <x:c r="E18687" s="16" t="n">
        <x:v>89253</x:v>
      </x:c>
      <x:c r="F18687" s="16" t="n">
        <x:v>1564</x:v>
      </x:c>
      <x:c r="G18687" s="15" t="n">
        <x:f>VLOOKUP(D18687,'Pricing'!$A$6:$E$8,5,FALSE)</x:f>
        <x:v>0.246</x:v>
      </x:c>
      <x:c r="H18687" s="15" t="n">
        <x:f>VLOOKUP(D18687,'Pricing'!$A$6:$E$8,4,FALSE)</x:f>
        <x:v>1.2</x:v>
      </x:c>
      <x:c r="I18687" s="15" t="n">
        <x:f>E18687*G18687/1000000</x:f>
        <x:v>0.021956238000000003</x:v>
      </x:c>
      <x:c r="J18687" s="15" t="n">
        <x:f>F18687*H18687/1000000</x:f>
        <x:v>0.0018767999999999999</x:v>
      </x:c>
      <x:c r="K18687" s="15" t="n">
        <x:f>SUM(I18687:J18687)</x:f>
        <x:v>0.023833038000000004</x:v>
      </x:c>
    </x:row>
    <x:row r="18688" ht="23" customHeight="1">
      <x:c r="A18688" s="2" t="str">
        <x:v>REQ-18684</x:v>
      </x:c>
      <x:c r="B18688" s="2" t="n">
        <x:v>17</x:v>
      </x:c>
      <x:c r="C18688" s="2" t="str">
        <x:v>Support</x:v>
      </x:c>
      <x:c r="D18688" s="2" t="str">
        <x:v>Swift</x:v>
      </x:c>
      <x:c r="E18688" s="16" t="n">
        <x:v>79378</x:v>
      </x:c>
      <x:c r="F18688" s="16" t="n">
        <x:v>1415</x:v>
      </x:c>
      <x:c r="G18688" s="15" t="n">
        <x:f>VLOOKUP(D18688,'Pricing'!$A$6:$E$8,5,FALSE)</x:f>
        <x:v>0.246</x:v>
      </x:c>
      <x:c r="H18688" s="15" t="n">
        <x:f>VLOOKUP(D18688,'Pricing'!$A$6:$E$8,4,FALSE)</x:f>
        <x:v>1.2</x:v>
      </x:c>
      <x:c r="I18688" s="15" t="n">
        <x:f>E18688*G18688/1000000</x:f>
        <x:v>0.019526988000000002</x:v>
      </x:c>
      <x:c r="J18688" s="15" t="n">
        <x:f>F18688*H18688/1000000</x:f>
        <x:v>0.001698</x:v>
      </x:c>
      <x:c r="K18688" s="15" t="n">
        <x:f>SUM(I18688:J18688)</x:f>
        <x:v>0.021224988000000004</x:v>
      </x:c>
    </x:row>
    <x:row r="18689" ht="23" customHeight="1">
      <x:c r="A18689" s="2" t="str">
        <x:v>REQ-18685</x:v>
      </x:c>
      <x:c r="B18689" s="2" t="n">
        <x:v>28</x:v>
      </x:c>
      <x:c r="C18689" s="2" t="str">
        <x:v>Research</x:v>
      </x:c>
      <x:c r="D18689" s="2" t="str">
        <x:v>Swift</x:v>
      </x:c>
      <x:c r="E18689" s="16" t="n">
        <x:v>94747</x:v>
      </x:c>
      <x:c r="F18689" s="16" t="n">
        <x:v>448</x:v>
      </x:c>
      <x:c r="G18689" s="15" t="n">
        <x:f>VLOOKUP(D18689,'Pricing'!$A$6:$E$8,5,FALSE)</x:f>
        <x:v>0.246</x:v>
      </x:c>
      <x:c r="H18689" s="15" t="n">
        <x:f>VLOOKUP(D18689,'Pricing'!$A$6:$E$8,4,FALSE)</x:f>
        <x:v>1.2</x:v>
      </x:c>
      <x:c r="I18689" s="15" t="n">
        <x:f>E18689*G18689/1000000</x:f>
        <x:v>0.023307762</x:v>
      </x:c>
      <x:c r="J18689" s="15" t="n">
        <x:f>F18689*H18689/1000000</x:f>
        <x:v>0.0005376000000000001</x:v>
      </x:c>
      <x:c r="K18689" s="15" t="n">
        <x:f>SUM(I18689:J18689)</x:f>
        <x:v>0.023845362</x:v>
      </x:c>
    </x:row>
    <x:row r="18690" ht="23" customHeight="1">
      <x:c r="A18690" s="2" t="str">
        <x:v>REQ-18686</x:v>
      </x:c>
      <x:c r="B18690" s="2" t="n">
        <x:v>8</x:v>
      </x:c>
      <x:c r="C18690" s="2" t="str">
        <x:v>Product</x:v>
      </x:c>
      <x:c r="D18690" s="2" t="str">
        <x:v>Swift</x:v>
      </x:c>
      <x:c r="E18690" s="16" t="n">
        <x:v>5999</x:v>
      </x:c>
      <x:c r="F18690" s="16" t="n">
        <x:v>3550</x:v>
      </x:c>
      <x:c r="G18690" s="15" t="n">
        <x:f>VLOOKUP(D18690,'Pricing'!$A$6:$E$8,5,FALSE)</x:f>
        <x:v>0.246</x:v>
      </x:c>
      <x:c r="H18690" s="15" t="n">
        <x:f>VLOOKUP(D18690,'Pricing'!$A$6:$E$8,4,FALSE)</x:f>
        <x:v>1.2</x:v>
      </x:c>
      <x:c r="I18690" s="15" t="n">
        <x:f>E18690*G18690/1000000</x:f>
        <x:v>0.001475754</x:v>
      </x:c>
      <x:c r="J18690" s="15" t="n">
        <x:f>F18690*H18690/1000000</x:f>
        <x:v>0.00426</x:v>
      </x:c>
      <x:c r="K18690" s="15" t="n">
        <x:f>SUM(I18690:J18690)</x:f>
        <x:v>0.005735754</x:v>
      </x:c>
    </x:row>
    <x:row r="18691" ht="23" customHeight="1">
      <x:c r="A18691" s="2" t="str">
        <x:v>REQ-18687</x:v>
      </x:c>
      <x:c r="B18691" s="2" t="n">
        <x:v>29</x:v>
      </x:c>
      <x:c r="C18691" s="2" t="str">
        <x:v>Operations</x:v>
      </x:c>
      <x:c r="D18691" s="2" t="str">
        <x:v>Swift</x:v>
      </x:c>
      <x:c r="E18691" s="16" t="n">
        <x:v>9812</x:v>
      </x:c>
      <x:c r="F18691" s="16" t="n">
        <x:v>1270</x:v>
      </x:c>
      <x:c r="G18691" s="15" t="n">
        <x:f>VLOOKUP(D18691,'Pricing'!$A$6:$E$8,5,FALSE)</x:f>
        <x:v>0.246</x:v>
      </x:c>
      <x:c r="H18691" s="15" t="n">
        <x:f>VLOOKUP(D18691,'Pricing'!$A$6:$E$8,4,FALSE)</x:f>
        <x:v>1.2</x:v>
      </x:c>
      <x:c r="I18691" s="15" t="n">
        <x:f>E18691*G18691/1000000</x:f>
        <x:v>0.002413752</x:v>
      </x:c>
      <x:c r="J18691" s="15" t="n">
        <x:f>F18691*H18691/1000000</x:f>
        <x:v>0.001524</x:v>
      </x:c>
      <x:c r="K18691" s="15" t="n">
        <x:f>SUM(I18691:J18691)</x:f>
        <x:v>0.003937752</x:v>
      </x:c>
    </x:row>
    <x:row r="18692" ht="23" customHeight="1">
      <x:c r="A18692" s="2" t="str">
        <x:v>REQ-18688</x:v>
      </x:c>
      <x:c r="B18692" s="2" t="n">
        <x:v>8</x:v>
      </x:c>
      <x:c r="C18692" s="2" t="str">
        <x:v>Growth</x:v>
      </x:c>
      <x:c r="D18692" s="2" t="str">
        <x:v>Balanced</x:v>
      </x:c>
      <x:c r="E18692" s="16" t="n">
        <x:v>52305</x:v>
      </x:c>
      <x:c r="F18692" s="16" t="n">
        <x:v>2894</x:v>
      </x:c>
      <x:c r="G18692" s="15" t="n">
        <x:f>VLOOKUP(D18692,'Pricing'!$A$6:$E$8,5,FALSE)</x:f>
        <x:v>1.2300000000000002</x:v>
      </x:c>
      <x:c r="H18692" s="15" t="n">
        <x:f>VLOOKUP(D18692,'Pricing'!$A$6:$E$8,4,FALSE)</x:f>
        <x:v>6</x:v>
      </x:c>
      <x:c r="I18692" s="15" t="n">
        <x:f>E18692*G18692/1000000</x:f>
        <x:v>0.06433515000000001</x:v>
      </x:c>
      <x:c r="J18692" s="15" t="n">
        <x:f>F18692*H18692/1000000</x:f>
        <x:v>0.017364</x:v>
      </x:c>
      <x:c r="K18692" s="15" t="n">
        <x:f>SUM(I18692:J18692)</x:f>
        <x:v>0.08169915000000001</x:v>
      </x:c>
    </x:row>
    <x:row r="18693" ht="23" customHeight="1">
      <x:c r="A18693" s="2" t="str">
        <x:v>REQ-18689</x:v>
      </x:c>
      <x:c r="B18693" s="2" t="n">
        <x:v>17</x:v>
      </x:c>
      <x:c r="C18693" s="2" t="str">
        <x:v>Research</x:v>
      </x:c>
      <x:c r="D18693" s="2" t="str">
        <x:v>Swift</x:v>
      </x:c>
      <x:c r="E18693" s="16" t="n">
        <x:v>36094</x:v>
      </x:c>
      <x:c r="F18693" s="16" t="n">
        <x:v>3103</x:v>
      </x:c>
      <x:c r="G18693" s="15" t="n">
        <x:f>VLOOKUP(D18693,'Pricing'!$A$6:$E$8,5,FALSE)</x:f>
        <x:v>0.246</x:v>
      </x:c>
      <x:c r="H18693" s="15" t="n">
        <x:f>VLOOKUP(D18693,'Pricing'!$A$6:$E$8,4,FALSE)</x:f>
        <x:v>1.2</x:v>
      </x:c>
      <x:c r="I18693" s="15" t="n">
        <x:f>E18693*G18693/1000000</x:f>
        <x:v>0.008879124</x:v>
      </x:c>
      <x:c r="J18693" s="15" t="n">
        <x:f>F18693*H18693/1000000</x:f>
        <x:v>0.0037236</x:v>
      </x:c>
      <x:c r="K18693" s="15" t="n">
        <x:f>SUM(I18693:J18693)</x:f>
        <x:v>0.012602724000000001</x:v>
      </x:c>
    </x:row>
    <x:row r="18694" ht="23" customHeight="1">
      <x:c r="A18694" s="2" t="str">
        <x:v>REQ-18690</x:v>
      </x:c>
      <x:c r="B18694" s="2" t="n">
        <x:v>22</x:v>
      </x:c>
      <x:c r="C18694" s="2" t="str">
        <x:v>Product</x:v>
      </x:c>
      <x:c r="D18694" s="2" t="str">
        <x:v>Balanced</x:v>
      </x:c>
      <x:c r="E18694" s="16" t="n">
        <x:v>49223</x:v>
      </x:c>
      <x:c r="F18694" s="16" t="n">
        <x:v>3296</x:v>
      </x:c>
      <x:c r="G18694" s="15" t="n">
        <x:f>VLOOKUP(D18694,'Pricing'!$A$6:$E$8,5,FALSE)</x:f>
        <x:v>1.2300000000000002</x:v>
      </x:c>
      <x:c r="H18694" s="15" t="n">
        <x:f>VLOOKUP(D18694,'Pricing'!$A$6:$E$8,4,FALSE)</x:f>
        <x:v>6</x:v>
      </x:c>
      <x:c r="I18694" s="15" t="n">
        <x:f>E18694*G18694/1000000</x:f>
        <x:v>0.06054429000000001</x:v>
      </x:c>
      <x:c r="J18694" s="15" t="n">
        <x:f>F18694*H18694/1000000</x:f>
        <x:v>0.019776</x:v>
      </x:c>
      <x:c r="K18694" s="15" t="n">
        <x:f>SUM(I18694:J18694)</x:f>
        <x:v>0.08032029</x:v>
      </x:c>
    </x:row>
    <x:row r="18695" ht="23" customHeight="1">
      <x:c r="A18695" s="2" t="str">
        <x:v>REQ-18691</x:v>
      </x:c>
      <x:c r="B18695" s="2" t="n">
        <x:v>31</x:v>
      </x:c>
      <x:c r="C18695" s="2" t="str">
        <x:v>Engineering</x:v>
      </x:c>
      <x:c r="D18695" s="2" t="str">
        <x:v>Swift</x:v>
      </x:c>
      <x:c r="E18695" s="16" t="n">
        <x:v>81790</x:v>
      </x:c>
      <x:c r="F18695" s="16" t="n">
        <x:v>2127</x:v>
      </x:c>
      <x:c r="G18695" s="15" t="n">
        <x:f>VLOOKUP(D18695,'Pricing'!$A$6:$E$8,5,FALSE)</x:f>
        <x:v>0.246</x:v>
      </x:c>
      <x:c r="H18695" s="15" t="n">
        <x:f>VLOOKUP(D18695,'Pricing'!$A$6:$E$8,4,FALSE)</x:f>
        <x:v>1.2</x:v>
      </x:c>
      <x:c r="I18695" s="15" t="n">
        <x:f>E18695*G18695/1000000</x:f>
        <x:v>0.02012034</x:v>
      </x:c>
      <x:c r="J18695" s="15" t="n">
        <x:f>F18695*H18695/1000000</x:f>
        <x:v>0.0025524000000000002</x:v>
      </x:c>
      <x:c r="K18695" s="15" t="n">
        <x:f>SUM(I18695:J18695)</x:f>
        <x:v>0.02267274</x:v>
      </x:c>
    </x:row>
    <x:row r="18696" ht="23" customHeight="1">
      <x:c r="A18696" s="2" t="str">
        <x:v>REQ-18692</x:v>
      </x:c>
      <x:c r="B18696" s="2" t="n">
        <x:v>22</x:v>
      </x:c>
      <x:c r="C18696" s="2" t="str">
        <x:v>Support</x:v>
      </x:c>
      <x:c r="D18696" s="2" t="str">
        <x:v>Reasoning</x:v>
      </x:c>
      <x:c r="E18696" s="16" t="n">
        <x:v>58954</x:v>
      </x:c>
      <x:c r="F18696" s="16" t="n">
        <x:v>2639</x:v>
      </x:c>
      <x:c r="G18696" s="15" t="n">
        <x:f>VLOOKUP(D18696,'Pricing'!$A$6:$E$8,5,FALSE)</x:f>
        <x:v>4.920000000000001</x:v>
      </x:c>
      <x:c r="H18696" s="15" t="n">
        <x:f>VLOOKUP(D18696,'Pricing'!$A$6:$E$8,4,FALSE)</x:f>
        <x:v>24</x:v>
      </x:c>
      <x:c r="I18696" s="15" t="n">
        <x:f>E18696*G18696/1000000</x:f>
        <x:v>0.29005368000000004</x:v>
      </x:c>
      <x:c r="J18696" s="15" t="n">
        <x:f>F18696*H18696/1000000</x:f>
        <x:v>0.063336</x:v>
      </x:c>
      <x:c r="K18696" s="15" t="n">
        <x:f>SUM(I18696:J18696)</x:f>
        <x:v>0.35338968000000004</x:v>
      </x:c>
    </x:row>
    <x:row r="18697" ht="23" customHeight="1">
      <x:c r="A18697" s="2" t="str">
        <x:v>REQ-18693</x:v>
      </x:c>
      <x:c r="B18697" s="2" t="n">
        <x:v>25</x:v>
      </x:c>
      <x:c r="C18697" s="2" t="str">
        <x:v>Engineering</x:v>
      </x:c>
      <x:c r="D18697" s="2" t="str">
        <x:v>Swift</x:v>
      </x:c>
      <x:c r="E18697" s="16" t="n">
        <x:v>81065</x:v>
      </x:c>
      <x:c r="F18697" s="16" t="n">
        <x:v>2297</x:v>
      </x:c>
      <x:c r="G18697" s="15" t="n">
        <x:f>VLOOKUP(D18697,'Pricing'!$A$6:$E$8,5,FALSE)</x:f>
        <x:v>0.246</x:v>
      </x:c>
      <x:c r="H18697" s="15" t="n">
        <x:f>VLOOKUP(D18697,'Pricing'!$A$6:$E$8,4,FALSE)</x:f>
        <x:v>1.2</x:v>
      </x:c>
      <x:c r="I18697" s="15" t="n">
        <x:f>E18697*G18697/1000000</x:f>
        <x:v>0.019941989999999996</x:v>
      </x:c>
      <x:c r="J18697" s="15" t="n">
        <x:f>F18697*H18697/1000000</x:f>
        <x:v>0.0027564</x:v>
      </x:c>
      <x:c r="K18697" s="15" t="n">
        <x:f>SUM(I18697:J18697)</x:f>
        <x:v>0.022698389999999995</x:v>
      </x:c>
    </x:row>
    <x:row r="18698" ht="23" customHeight="1">
      <x:c r="A18698" s="2" t="str">
        <x:v>REQ-18694</x:v>
      </x:c>
      <x:c r="B18698" s="2" t="n">
        <x:v>13</x:v>
      </x:c>
      <x:c r="C18698" s="2" t="str">
        <x:v>Support</x:v>
      </x:c>
      <x:c r="D18698" s="2" t="str">
        <x:v>Balanced</x:v>
      </x:c>
      <x:c r="E18698" s="16" t="n">
        <x:v>61804</x:v>
      </x:c>
      <x:c r="F18698" s="16" t="n">
        <x:v>1049</x:v>
      </x:c>
      <x:c r="G18698" s="15" t="n">
        <x:f>VLOOKUP(D18698,'Pricing'!$A$6:$E$8,5,FALSE)</x:f>
        <x:v>1.2300000000000002</x:v>
      </x:c>
      <x:c r="H18698" s="15" t="n">
        <x:f>VLOOKUP(D18698,'Pricing'!$A$6:$E$8,4,FALSE)</x:f>
        <x:v>6</x:v>
      </x:c>
      <x:c r="I18698" s="15" t="n">
        <x:f>E18698*G18698/1000000</x:f>
        <x:v>0.07601892000000002</x:v>
      </x:c>
      <x:c r="J18698" s="15" t="n">
        <x:f>F18698*H18698/1000000</x:f>
        <x:v>0.006294</x:v>
      </x:c>
      <x:c r="K18698" s="15" t="n">
        <x:f>SUM(I18698:J18698)</x:f>
        <x:v>0.08231292000000001</x:v>
      </x:c>
    </x:row>
    <x:row r="18699" ht="23" customHeight="1">
      <x:c r="A18699" s="2" t="str">
        <x:v>REQ-18695</x:v>
      </x:c>
      <x:c r="B18699" s="2" t="n">
        <x:v>6</x:v>
      </x:c>
      <x:c r="C18699" s="2" t="str">
        <x:v>Operations</x:v>
      </x:c>
      <x:c r="D18699" s="2" t="str">
        <x:v>Swift</x:v>
      </x:c>
      <x:c r="E18699" s="16" t="n">
        <x:v>80423</x:v>
      </x:c>
      <x:c r="F18699" s="16" t="n">
        <x:v>1903</x:v>
      </x:c>
      <x:c r="G18699" s="15" t="n">
        <x:f>VLOOKUP(D18699,'Pricing'!$A$6:$E$8,5,FALSE)</x:f>
        <x:v>0.246</x:v>
      </x:c>
      <x:c r="H18699" s="15" t="n">
        <x:f>VLOOKUP(D18699,'Pricing'!$A$6:$E$8,4,FALSE)</x:f>
        <x:v>1.2</x:v>
      </x:c>
      <x:c r="I18699" s="15" t="n">
        <x:f>E18699*G18699/1000000</x:f>
        <x:v>0.019784058</x:v>
      </x:c>
      <x:c r="J18699" s="15" t="n">
        <x:f>F18699*H18699/1000000</x:f>
        <x:v>0.0022835999999999998</x:v>
      </x:c>
      <x:c r="K18699" s="15" t="n">
        <x:f>SUM(I18699:J18699)</x:f>
        <x:v>0.022067658</x:v>
      </x:c>
    </x:row>
    <x:row r="18700" ht="23" customHeight="1">
      <x:c r="A18700" s="2" t="str">
        <x:v>REQ-18696</x:v>
      </x:c>
      <x:c r="B18700" s="2" t="n">
        <x:v>6</x:v>
      </x:c>
      <x:c r="C18700" s="2" t="str">
        <x:v>Support</x:v>
      </x:c>
      <x:c r="D18700" s="2" t="str">
        <x:v>Balanced</x:v>
      </x:c>
      <x:c r="E18700" s="16" t="n">
        <x:v>48885</x:v>
      </x:c>
      <x:c r="F18700" s="16" t="n">
        <x:v>2818</x:v>
      </x:c>
      <x:c r="G18700" s="15" t="n">
        <x:f>VLOOKUP(D18700,'Pricing'!$A$6:$E$8,5,FALSE)</x:f>
        <x:v>1.2300000000000002</x:v>
      </x:c>
      <x:c r="H18700" s="15" t="n">
        <x:f>VLOOKUP(D18700,'Pricing'!$A$6:$E$8,4,FALSE)</x:f>
        <x:v>6</x:v>
      </x:c>
      <x:c r="I18700" s="15" t="n">
        <x:f>E18700*G18700/1000000</x:f>
        <x:v>0.06012855000000001</x:v>
      </x:c>
      <x:c r="J18700" s="15" t="n">
        <x:f>F18700*H18700/1000000</x:f>
        <x:v>0.016908</x:v>
      </x:c>
      <x:c r="K18700" s="15" t="n">
        <x:f>SUM(I18700:J18700)</x:f>
        <x:v>0.07703655000000001</x:v>
      </x:c>
    </x:row>
    <x:row r="18701" ht="23" customHeight="1">
      <x:c r="A18701" s="2" t="str">
        <x:v>REQ-18697</x:v>
      </x:c>
      <x:c r="B18701" s="2" t="n">
        <x:v>14</x:v>
      </x:c>
      <x:c r="C18701" s="2" t="str">
        <x:v>Engineering</x:v>
      </x:c>
      <x:c r="D18701" s="2" t="str">
        <x:v>Swift</x:v>
      </x:c>
      <x:c r="E18701" s="16" t="n">
        <x:v>103471</x:v>
      </x:c>
      <x:c r="F18701" s="16" t="n">
        <x:v>2556</x:v>
      </x:c>
      <x:c r="G18701" s="15" t="n">
        <x:f>VLOOKUP(D18701,'Pricing'!$A$6:$E$8,5,FALSE)</x:f>
        <x:v>0.246</x:v>
      </x:c>
      <x:c r="H18701" s="15" t="n">
        <x:f>VLOOKUP(D18701,'Pricing'!$A$6:$E$8,4,FALSE)</x:f>
        <x:v>1.2</x:v>
      </x:c>
      <x:c r="I18701" s="15" t="n">
        <x:f>E18701*G18701/1000000</x:f>
        <x:v>0.025453866</x:v>
      </x:c>
      <x:c r="J18701" s="15" t="n">
        <x:f>F18701*H18701/1000000</x:f>
        <x:v>0.0030672</x:v>
      </x:c>
      <x:c r="K18701" s="15" t="n">
        <x:f>SUM(I18701:J18701)</x:f>
        <x:v>0.028521065999999998</x:v>
      </x:c>
    </x:row>
    <x:row r="18702" ht="23" customHeight="1">
      <x:c r="A18702" s="2" t="str">
        <x:v>REQ-18698</x:v>
      </x:c>
      <x:c r="B18702" s="2" t="n">
        <x:v>24</x:v>
      </x:c>
      <x:c r="C18702" s="2" t="str">
        <x:v>Growth</x:v>
      </x:c>
      <x:c r="D18702" s="2" t="str">
        <x:v>Balanced</x:v>
      </x:c>
      <x:c r="E18702" s="16" t="n">
        <x:v>18267</x:v>
      </x:c>
      <x:c r="F18702" s="16" t="n">
        <x:v>3040</x:v>
      </x:c>
      <x:c r="G18702" s="15" t="n">
        <x:f>VLOOKUP(D18702,'Pricing'!$A$6:$E$8,5,FALSE)</x:f>
        <x:v>1.2300000000000002</x:v>
      </x:c>
      <x:c r="H18702" s="15" t="n">
        <x:f>VLOOKUP(D18702,'Pricing'!$A$6:$E$8,4,FALSE)</x:f>
        <x:v>6</x:v>
      </x:c>
      <x:c r="I18702" s="15" t="n">
        <x:f>E18702*G18702/1000000</x:f>
        <x:v>0.022468410000000005</x:v>
      </x:c>
      <x:c r="J18702" s="15" t="n">
        <x:f>F18702*H18702/1000000</x:f>
        <x:v>0.01824</x:v>
      </x:c>
      <x:c r="K18702" s="15" t="n">
        <x:f>SUM(I18702:J18702)</x:f>
        <x:v>0.04070841</x:v>
      </x:c>
    </x:row>
    <x:row r="18703" ht="23" customHeight="1">
      <x:c r="A18703" s="2" t="str">
        <x:v>REQ-18699</x:v>
      </x:c>
      <x:c r="B18703" s="2" t="n">
        <x:v>17</x:v>
      </x:c>
      <x:c r="C18703" s="2" t="str">
        <x:v>Research</x:v>
      </x:c>
      <x:c r="D18703" s="2" t="str">
        <x:v>Swift</x:v>
      </x:c>
      <x:c r="E18703" s="16" t="n">
        <x:v>95202</x:v>
      </x:c>
      <x:c r="F18703" s="16" t="n">
        <x:v>2531</x:v>
      </x:c>
      <x:c r="G18703" s="15" t="n">
        <x:f>VLOOKUP(D18703,'Pricing'!$A$6:$E$8,5,FALSE)</x:f>
        <x:v>0.246</x:v>
      </x:c>
      <x:c r="H18703" s="15" t="n">
        <x:f>VLOOKUP(D18703,'Pricing'!$A$6:$E$8,4,FALSE)</x:f>
        <x:v>1.2</x:v>
      </x:c>
      <x:c r="I18703" s="15" t="n">
        <x:f>E18703*G18703/1000000</x:f>
        <x:v>0.023419692</x:v>
      </x:c>
      <x:c r="J18703" s="15" t="n">
        <x:f>F18703*H18703/1000000</x:f>
        <x:v>0.0030372</x:v>
      </x:c>
      <x:c r="K18703" s="15" t="n">
        <x:f>SUM(I18703:J18703)</x:f>
        <x:v>0.026456892</x:v>
      </x:c>
    </x:row>
    <x:row r="18704" ht="23" customHeight="1">
      <x:c r="A18704" s="2" t="str">
        <x:v>REQ-18700</x:v>
      </x:c>
      <x:c r="B18704" s="2" t="n">
        <x:v>15</x:v>
      </x:c>
      <x:c r="C18704" s="2" t="str">
        <x:v>Support</x:v>
      </x:c>
      <x:c r="D18704" s="2" t="str">
        <x:v>Balanced</x:v>
      </x:c>
      <x:c r="E18704" s="16" t="n">
        <x:v>29377</x:v>
      </x:c>
      <x:c r="F18704" s="16" t="n">
        <x:v>457</x:v>
      </x:c>
      <x:c r="G18704" s="15" t="n">
        <x:f>VLOOKUP(D18704,'Pricing'!$A$6:$E$8,5,FALSE)</x:f>
        <x:v>1.2300000000000002</x:v>
      </x:c>
      <x:c r="H18704" s="15" t="n">
        <x:f>VLOOKUP(D18704,'Pricing'!$A$6:$E$8,4,FALSE)</x:f>
        <x:v>6</x:v>
      </x:c>
      <x:c r="I18704" s="15" t="n">
        <x:f>E18704*G18704/1000000</x:f>
        <x:v>0.036133710000000006</x:v>
      </x:c>
      <x:c r="J18704" s="15" t="n">
        <x:f>F18704*H18704/1000000</x:f>
        <x:v>0.002742</x:v>
      </x:c>
      <x:c r="K18704" s="15" t="n">
        <x:f>SUM(I18704:J18704)</x:f>
        <x:v>0.03887571000000001</x:v>
      </x:c>
    </x:row>
    <x:row r="18705" ht="23" customHeight="1">
      <x:c r="A18705" s="2" t="str">
        <x:v>REQ-18701</x:v>
      </x:c>
      <x:c r="B18705" s="2" t="n">
        <x:v>23</x:v>
      </x:c>
      <x:c r="C18705" s="2" t="str">
        <x:v>Operations</x:v>
      </x:c>
      <x:c r="D18705" s="2" t="str">
        <x:v>Balanced</x:v>
      </x:c>
      <x:c r="E18705" s="16" t="n">
        <x:v>118758</x:v>
      </x:c>
      <x:c r="F18705" s="16" t="n">
        <x:v>3787</x:v>
      </x:c>
      <x:c r="G18705" s="15" t="n">
        <x:f>VLOOKUP(D18705,'Pricing'!$A$6:$E$8,5,FALSE)</x:f>
        <x:v>1.2300000000000002</x:v>
      </x:c>
      <x:c r="H18705" s="15" t="n">
        <x:f>VLOOKUP(D18705,'Pricing'!$A$6:$E$8,4,FALSE)</x:f>
        <x:v>6</x:v>
      </x:c>
      <x:c r="I18705" s="15" t="n">
        <x:f>E18705*G18705/1000000</x:f>
        <x:v>0.14607234000000002</x:v>
      </x:c>
      <x:c r="J18705" s="15" t="n">
        <x:f>F18705*H18705/1000000</x:f>
        <x:v>0.022722</x:v>
      </x:c>
      <x:c r="K18705" s="15" t="n">
        <x:f>SUM(I18705:J18705)</x:f>
        <x:v>0.16879434000000001</x:v>
      </x:c>
    </x:row>
    <x:row r="18706" ht="23" customHeight="1">
      <x:c r="A18706" s="2" t="str">
        <x:v>REQ-18702</x:v>
      </x:c>
      <x:c r="B18706" s="2" t="n">
        <x:v>21</x:v>
      </x:c>
      <x:c r="C18706" s="2" t="str">
        <x:v>Growth</x:v>
      </x:c>
      <x:c r="D18706" s="2" t="str">
        <x:v>Reasoning</x:v>
      </x:c>
      <x:c r="E18706" s="16" t="n">
        <x:v>63926</x:v>
      </x:c>
      <x:c r="F18706" s="16" t="n">
        <x:v>3111</x:v>
      </x:c>
      <x:c r="G18706" s="15" t="n">
        <x:f>VLOOKUP(D18706,'Pricing'!$A$6:$E$8,5,FALSE)</x:f>
        <x:v>4.920000000000001</x:v>
      </x:c>
      <x:c r="H18706" s="15" t="n">
        <x:f>VLOOKUP(D18706,'Pricing'!$A$6:$E$8,4,FALSE)</x:f>
        <x:v>24</x:v>
      </x:c>
      <x:c r="I18706" s="15" t="n">
        <x:f>E18706*G18706/1000000</x:f>
        <x:v>0.31451592000000006</x:v>
      </x:c>
      <x:c r="J18706" s="15" t="n">
        <x:f>F18706*H18706/1000000</x:f>
        <x:v>0.074664</x:v>
      </x:c>
      <x:c r="K18706" s="15" t="n">
        <x:f>SUM(I18706:J18706)</x:f>
        <x:v>0.38917992000000007</x:v>
      </x:c>
    </x:row>
    <x:row r="18707" ht="23" customHeight="1">
      <x:c r="A18707" s="2" t="str">
        <x:v>REQ-18703</x:v>
      </x:c>
      <x:c r="B18707" s="2" t="n">
        <x:v>21</x:v>
      </x:c>
      <x:c r="C18707" s="2" t="str">
        <x:v>Engineering</x:v>
      </x:c>
      <x:c r="D18707" s="2" t="str">
        <x:v>Swift</x:v>
      </x:c>
      <x:c r="E18707" s="16" t="n">
        <x:v>9908</x:v>
      </x:c>
      <x:c r="F18707" s="16" t="n">
        <x:v>2379</x:v>
      </x:c>
      <x:c r="G18707" s="15" t="n">
        <x:f>VLOOKUP(D18707,'Pricing'!$A$6:$E$8,5,FALSE)</x:f>
        <x:v>0.246</x:v>
      </x:c>
      <x:c r="H18707" s="15" t="n">
        <x:f>VLOOKUP(D18707,'Pricing'!$A$6:$E$8,4,FALSE)</x:f>
        <x:v>1.2</x:v>
      </x:c>
      <x:c r="I18707" s="15" t="n">
        <x:f>E18707*G18707/1000000</x:f>
        <x:v>0.002437368</x:v>
      </x:c>
      <x:c r="J18707" s="15" t="n">
        <x:f>F18707*H18707/1000000</x:f>
        <x:v>0.0028548</x:v>
      </x:c>
      <x:c r="K18707" s="15" t="n">
        <x:f>SUM(I18707:J18707)</x:f>
        <x:v>0.005292168</x:v>
      </x:c>
    </x:row>
    <x:row r="18708" ht="23" customHeight="1">
      <x:c r="A18708" s="2" t="str">
        <x:v>REQ-18704</x:v>
      </x:c>
      <x:c r="B18708" s="2" t="n">
        <x:v>21</x:v>
      </x:c>
      <x:c r="C18708" s="2" t="str">
        <x:v>Growth</x:v>
      </x:c>
      <x:c r="D18708" s="2" t="str">
        <x:v>Balanced</x:v>
      </x:c>
      <x:c r="E18708" s="16" t="n">
        <x:v>79940</x:v>
      </x:c>
      <x:c r="F18708" s="16" t="n">
        <x:v>1682</x:v>
      </x:c>
      <x:c r="G18708" s="15" t="n">
        <x:f>VLOOKUP(D18708,'Pricing'!$A$6:$E$8,5,FALSE)</x:f>
        <x:v>1.2300000000000002</x:v>
      </x:c>
      <x:c r="H18708" s="15" t="n">
        <x:f>VLOOKUP(D18708,'Pricing'!$A$6:$E$8,4,FALSE)</x:f>
        <x:v>6</x:v>
      </x:c>
      <x:c r="I18708" s="15" t="n">
        <x:f>E18708*G18708/1000000</x:f>
        <x:v>0.09832620000000002</x:v>
      </x:c>
      <x:c r="J18708" s="15" t="n">
        <x:f>F18708*H18708/1000000</x:f>
        <x:v>0.010092</x:v>
      </x:c>
      <x:c r="K18708" s="15" t="n">
        <x:f>SUM(I18708:J18708)</x:f>
        <x:v>0.10841820000000002</x:v>
      </x:c>
    </x:row>
    <x:row r="18709" ht="23" customHeight="1">
      <x:c r="A18709" s="2" t="str">
        <x:v>REQ-18705</x:v>
      </x:c>
      <x:c r="B18709" s="2" t="n">
        <x:v>31</x:v>
      </x:c>
      <x:c r="C18709" s="2" t="str">
        <x:v>Operations</x:v>
      </x:c>
      <x:c r="D18709" s="2" t="str">
        <x:v>Swift</x:v>
      </x:c>
      <x:c r="E18709" s="16" t="n">
        <x:v>97782</x:v>
      </x:c>
      <x:c r="F18709" s="16" t="n">
        <x:v>2242</x:v>
      </x:c>
      <x:c r="G18709" s="15" t="n">
        <x:f>VLOOKUP(D18709,'Pricing'!$A$6:$E$8,5,FALSE)</x:f>
        <x:v>0.246</x:v>
      </x:c>
      <x:c r="H18709" s="15" t="n">
        <x:f>VLOOKUP(D18709,'Pricing'!$A$6:$E$8,4,FALSE)</x:f>
        <x:v>1.2</x:v>
      </x:c>
      <x:c r="I18709" s="15" t="n">
        <x:f>E18709*G18709/1000000</x:f>
        <x:v>0.024054372</x:v>
      </x:c>
      <x:c r="J18709" s="15" t="n">
        <x:f>F18709*H18709/1000000</x:f>
        <x:v>0.0026904</x:v>
      </x:c>
      <x:c r="K18709" s="15" t="n">
        <x:f>SUM(I18709:J18709)</x:f>
        <x:v>0.026744772</x:v>
      </x:c>
    </x:row>
    <x:row r="18710" ht="23" customHeight="1">
      <x:c r="A18710" s="2" t="str">
        <x:v>REQ-18706</x:v>
      </x:c>
      <x:c r="B18710" s="2" t="n">
        <x:v>22</x:v>
      </x:c>
      <x:c r="C18710" s="2" t="str">
        <x:v>Product</x:v>
      </x:c>
      <x:c r="D18710" s="2" t="str">
        <x:v>Balanced</x:v>
      </x:c>
      <x:c r="E18710" s="16" t="n">
        <x:v>71489</x:v>
      </x:c>
      <x:c r="F18710" s="16" t="n">
        <x:v>2807</x:v>
      </x:c>
      <x:c r="G18710" s="15" t="n">
        <x:f>VLOOKUP(D18710,'Pricing'!$A$6:$E$8,5,FALSE)</x:f>
        <x:v>1.2300000000000002</x:v>
      </x:c>
      <x:c r="H18710" s="15" t="n">
        <x:f>VLOOKUP(D18710,'Pricing'!$A$6:$E$8,4,FALSE)</x:f>
        <x:v>6</x:v>
      </x:c>
      <x:c r="I18710" s="15" t="n">
        <x:f>E18710*G18710/1000000</x:f>
        <x:v>0.08793147000000001</x:v>
      </x:c>
      <x:c r="J18710" s="15" t="n">
        <x:f>F18710*H18710/1000000</x:f>
        <x:v>0.016842</x:v>
      </x:c>
      <x:c r="K18710" s="15" t="n">
        <x:f>SUM(I18710:J18710)</x:f>
        <x:v>0.10477347000000001</x:v>
      </x:c>
    </x:row>
    <x:row r="18711" ht="23" customHeight="1">
      <x:c r="A18711" s="2" t="str">
        <x:v>REQ-18707</x:v>
      </x:c>
      <x:c r="B18711" s="2" t="n">
        <x:v>1</x:v>
      </x:c>
      <x:c r="C18711" s="2" t="str">
        <x:v>Operations</x:v>
      </x:c>
      <x:c r="D18711" s="2" t="str">
        <x:v>Swift</x:v>
      </x:c>
      <x:c r="E18711" s="16" t="n">
        <x:v>107514</x:v>
      </x:c>
      <x:c r="F18711" s="16" t="n">
        <x:v>921</x:v>
      </x:c>
      <x:c r="G18711" s="15" t="n">
        <x:f>VLOOKUP(D18711,'Pricing'!$A$6:$E$8,5,FALSE)</x:f>
        <x:v>0.246</x:v>
      </x:c>
      <x:c r="H18711" s="15" t="n">
        <x:f>VLOOKUP(D18711,'Pricing'!$A$6:$E$8,4,FALSE)</x:f>
        <x:v>1.2</x:v>
      </x:c>
      <x:c r="I18711" s="15" t="n">
        <x:f>E18711*G18711/1000000</x:f>
        <x:v>0.026448443999999998</x:v>
      </x:c>
      <x:c r="J18711" s="15" t="n">
        <x:f>F18711*H18711/1000000</x:f>
        <x:v>0.0011052</x:v>
      </x:c>
      <x:c r="K18711" s="15" t="n">
        <x:f>SUM(I18711:J18711)</x:f>
        <x:v>0.027553644</x:v>
      </x:c>
    </x:row>
    <x:row r="18712" ht="23" customHeight="1">
      <x:c r="A18712" s="2" t="str">
        <x:v>REQ-18708</x:v>
      </x:c>
      <x:c r="B18712" s="2" t="n">
        <x:v>29</x:v>
      </x:c>
      <x:c r="C18712" s="2" t="str">
        <x:v>Growth</x:v>
      </x:c>
      <x:c r="D18712" s="2" t="str">
        <x:v>Balanced</x:v>
      </x:c>
      <x:c r="E18712" s="16" t="n">
        <x:v>77878</x:v>
      </x:c>
      <x:c r="F18712" s="16" t="n">
        <x:v>213</x:v>
      </x:c>
      <x:c r="G18712" s="15" t="n">
        <x:f>VLOOKUP(D18712,'Pricing'!$A$6:$E$8,5,FALSE)</x:f>
        <x:v>1.2300000000000002</x:v>
      </x:c>
      <x:c r="H18712" s="15" t="n">
        <x:f>VLOOKUP(D18712,'Pricing'!$A$6:$E$8,4,FALSE)</x:f>
        <x:v>6</x:v>
      </x:c>
      <x:c r="I18712" s="15" t="n">
        <x:f>E18712*G18712/1000000</x:f>
        <x:v>0.09578994000000002</x:v>
      </x:c>
      <x:c r="J18712" s="15" t="n">
        <x:f>F18712*H18712/1000000</x:f>
        <x:v>0.001278</x:v>
      </x:c>
      <x:c r="K18712" s="15" t="n">
        <x:f>SUM(I18712:J18712)</x:f>
        <x:v>0.09706794000000002</x:v>
      </x:c>
    </x:row>
    <x:row r="18713" ht="23" customHeight="1">
      <x:c r="A18713" s="2" t="str">
        <x:v>REQ-18709</x:v>
      </x:c>
      <x:c r="B18713" s="2" t="n">
        <x:v>1</x:v>
      </x:c>
      <x:c r="C18713" s="2" t="str">
        <x:v>Operations</x:v>
      </x:c>
      <x:c r="D18713" s="2" t="str">
        <x:v>Balanced</x:v>
      </x:c>
      <x:c r="E18713" s="16" t="n">
        <x:v>101624</x:v>
      </x:c>
      <x:c r="F18713" s="16" t="n">
        <x:v>3809</x:v>
      </x:c>
      <x:c r="G18713" s="15" t="n">
        <x:f>VLOOKUP(D18713,'Pricing'!$A$6:$E$8,5,FALSE)</x:f>
        <x:v>1.2300000000000002</x:v>
      </x:c>
      <x:c r="H18713" s="15" t="n">
        <x:f>VLOOKUP(D18713,'Pricing'!$A$6:$E$8,4,FALSE)</x:f>
        <x:v>6</x:v>
      </x:c>
      <x:c r="I18713" s="15" t="n">
        <x:f>E18713*G18713/1000000</x:f>
        <x:v>0.12499752000000001</x:v>
      </x:c>
      <x:c r="J18713" s="15" t="n">
        <x:f>F18713*H18713/1000000</x:f>
        <x:v>0.022854</x:v>
      </x:c>
      <x:c r="K18713" s="15" t="n">
        <x:f>SUM(I18713:J18713)</x:f>
        <x:v>0.14785152000000001</x:v>
      </x:c>
    </x:row>
    <x:row r="18714" ht="23" customHeight="1">
      <x:c r="A18714" s="2" t="str">
        <x:v>REQ-18710</x:v>
      </x:c>
      <x:c r="B18714" s="2" t="n">
        <x:v>27</x:v>
      </x:c>
      <x:c r="C18714" s="2" t="str">
        <x:v>Product</x:v>
      </x:c>
      <x:c r="D18714" s="2" t="str">
        <x:v>Balanced</x:v>
      </x:c>
      <x:c r="E18714" s="16" t="n">
        <x:v>97748</x:v>
      </x:c>
      <x:c r="F18714" s="16" t="n">
        <x:v>568</x:v>
      </x:c>
      <x:c r="G18714" s="15" t="n">
        <x:f>VLOOKUP(D18714,'Pricing'!$A$6:$E$8,5,FALSE)</x:f>
        <x:v>1.2300000000000002</x:v>
      </x:c>
      <x:c r="H18714" s="15" t="n">
        <x:f>VLOOKUP(D18714,'Pricing'!$A$6:$E$8,4,FALSE)</x:f>
        <x:v>6</x:v>
      </x:c>
      <x:c r="I18714" s="15" t="n">
        <x:f>E18714*G18714/1000000</x:f>
        <x:v>0.12023004000000002</x:v>
      </x:c>
      <x:c r="J18714" s="15" t="n">
        <x:f>F18714*H18714/1000000</x:f>
        <x:v>0.003408</x:v>
      </x:c>
      <x:c r="K18714" s="15" t="n">
        <x:f>SUM(I18714:J18714)</x:f>
        <x:v>0.12363804000000002</x:v>
      </x:c>
    </x:row>
    <x:row r="18715" ht="23" customHeight="1">
      <x:c r="A18715" s="2" t="str">
        <x:v>REQ-18711</x:v>
      </x:c>
      <x:c r="B18715" s="2" t="n">
        <x:v>31</x:v>
      </x:c>
      <x:c r="C18715" s="2" t="str">
        <x:v>Research</x:v>
      </x:c>
      <x:c r="D18715" s="2" t="str">
        <x:v>Balanced</x:v>
      </x:c>
      <x:c r="E18715" s="16" t="n">
        <x:v>51598</x:v>
      </x:c>
      <x:c r="F18715" s="16" t="n">
        <x:v>3245</x:v>
      </x:c>
      <x:c r="G18715" s="15" t="n">
        <x:f>VLOOKUP(D18715,'Pricing'!$A$6:$E$8,5,FALSE)</x:f>
        <x:v>1.2300000000000002</x:v>
      </x:c>
      <x:c r="H18715" s="15" t="n">
        <x:f>VLOOKUP(D18715,'Pricing'!$A$6:$E$8,4,FALSE)</x:f>
        <x:v>6</x:v>
      </x:c>
      <x:c r="I18715" s="15" t="n">
        <x:f>E18715*G18715/1000000</x:f>
        <x:v>0.06346554000000001</x:v>
      </x:c>
      <x:c r="J18715" s="15" t="n">
        <x:f>F18715*H18715/1000000</x:f>
        <x:v>0.01947</x:v>
      </x:c>
      <x:c r="K18715" s="15" t="n">
        <x:f>SUM(I18715:J18715)</x:f>
        <x:v>0.08293554000000002</x:v>
      </x:c>
    </x:row>
    <x:row r="18716" ht="23" customHeight="1">
      <x:c r="A18716" s="2" t="str">
        <x:v>REQ-18712</x:v>
      </x:c>
      <x:c r="B18716" s="2" t="n">
        <x:v>26</x:v>
      </x:c>
      <x:c r="C18716" s="2" t="str">
        <x:v>Product</x:v>
      </x:c>
      <x:c r="D18716" s="2" t="str">
        <x:v>Balanced</x:v>
      </x:c>
      <x:c r="E18716" s="16" t="n">
        <x:v>83594</x:v>
      </x:c>
      <x:c r="F18716" s="16" t="n">
        <x:v>302</x:v>
      </x:c>
      <x:c r="G18716" s="15" t="n">
        <x:f>VLOOKUP(D18716,'Pricing'!$A$6:$E$8,5,FALSE)</x:f>
        <x:v>1.2300000000000002</x:v>
      </x:c>
      <x:c r="H18716" s="15" t="n">
        <x:f>VLOOKUP(D18716,'Pricing'!$A$6:$E$8,4,FALSE)</x:f>
        <x:v>6</x:v>
      </x:c>
      <x:c r="I18716" s="15" t="n">
        <x:f>E18716*G18716/1000000</x:f>
        <x:v>0.10282062000000002</x:v>
      </x:c>
      <x:c r="J18716" s="15" t="n">
        <x:f>F18716*H18716/1000000</x:f>
        <x:v>0.001812</x:v>
      </x:c>
      <x:c r="K18716" s="15" t="n">
        <x:f>SUM(I18716:J18716)</x:f>
        <x:v>0.10463262000000001</x:v>
      </x:c>
    </x:row>
    <x:row r="18717" ht="23" customHeight="1">
      <x:c r="A18717" s="2" t="str">
        <x:v>REQ-18713</x:v>
      </x:c>
      <x:c r="B18717" s="2" t="n">
        <x:v>8</x:v>
      </x:c>
      <x:c r="C18717" s="2" t="str">
        <x:v>Engineering</x:v>
      </x:c>
      <x:c r="D18717" s="2" t="str">
        <x:v>Swift</x:v>
      </x:c>
      <x:c r="E18717" s="16" t="n">
        <x:v>103356</x:v>
      </x:c>
      <x:c r="F18717" s="16" t="n">
        <x:v>938</x:v>
      </x:c>
      <x:c r="G18717" s="15" t="n">
        <x:f>VLOOKUP(D18717,'Pricing'!$A$6:$E$8,5,FALSE)</x:f>
        <x:v>0.246</x:v>
      </x:c>
      <x:c r="H18717" s="15" t="n">
        <x:f>VLOOKUP(D18717,'Pricing'!$A$6:$E$8,4,FALSE)</x:f>
        <x:v>1.2</x:v>
      </x:c>
      <x:c r="I18717" s="15" t="n">
        <x:f>E18717*G18717/1000000</x:f>
        <x:v>0.025425576000000002</x:v>
      </x:c>
      <x:c r="J18717" s="15" t="n">
        <x:f>F18717*H18717/1000000</x:f>
        <x:v>0.0011255999999999998</x:v>
      </x:c>
      <x:c r="K18717" s="15" t="n">
        <x:f>SUM(I18717:J18717)</x:f>
        <x:v>0.026551176000000003</x:v>
      </x:c>
    </x:row>
    <x:row r="18718" ht="23" customHeight="1">
      <x:c r="A18718" s="2" t="str">
        <x:v>REQ-18714</x:v>
      </x:c>
      <x:c r="B18718" s="2" t="n">
        <x:v>19</x:v>
      </x:c>
      <x:c r="C18718" s="2" t="str">
        <x:v>Support</x:v>
      </x:c>
      <x:c r="D18718" s="2" t="str">
        <x:v>Balanced</x:v>
      </x:c>
      <x:c r="E18718" s="16" t="n">
        <x:v>59638</x:v>
      </x:c>
      <x:c r="F18718" s="16" t="n">
        <x:v>3205</x:v>
      </x:c>
      <x:c r="G18718" s="15" t="n">
        <x:f>VLOOKUP(D18718,'Pricing'!$A$6:$E$8,5,FALSE)</x:f>
        <x:v>1.2300000000000002</x:v>
      </x:c>
      <x:c r="H18718" s="15" t="n">
        <x:f>VLOOKUP(D18718,'Pricing'!$A$6:$E$8,4,FALSE)</x:f>
        <x:v>6</x:v>
      </x:c>
      <x:c r="I18718" s="15" t="n">
        <x:f>E18718*G18718/1000000</x:f>
        <x:v>0.07335474</x:v>
      </x:c>
      <x:c r="J18718" s="15" t="n">
        <x:f>F18718*H18718/1000000</x:f>
        <x:v>0.01923</x:v>
      </x:c>
      <x:c r="K18718" s="15" t="n">
        <x:f>SUM(I18718:J18718)</x:f>
        <x:v>0.09258474</x:v>
      </x:c>
    </x:row>
    <x:row r="18719" ht="23" customHeight="1">
      <x:c r="A18719" s="2" t="str">
        <x:v>REQ-18715</x:v>
      </x:c>
      <x:c r="B18719" s="2" t="n">
        <x:v>1</x:v>
      </x:c>
      <x:c r="C18719" s="2" t="str">
        <x:v>Research</x:v>
      </x:c>
      <x:c r="D18719" s="2" t="str">
        <x:v>Swift</x:v>
      </x:c>
      <x:c r="E18719" s="16" t="n">
        <x:v>114946</x:v>
      </x:c>
      <x:c r="F18719" s="16" t="n">
        <x:v>1128</x:v>
      </x:c>
      <x:c r="G18719" s="15" t="n">
        <x:f>VLOOKUP(D18719,'Pricing'!$A$6:$E$8,5,FALSE)</x:f>
        <x:v>0.246</x:v>
      </x:c>
      <x:c r="H18719" s="15" t="n">
        <x:f>VLOOKUP(D18719,'Pricing'!$A$6:$E$8,4,FALSE)</x:f>
        <x:v>1.2</x:v>
      </x:c>
      <x:c r="I18719" s="15" t="n">
        <x:f>E18719*G18719/1000000</x:f>
        <x:v>0.028276716</x:v>
      </x:c>
      <x:c r="J18719" s="15" t="n">
        <x:f>F18719*H18719/1000000</x:f>
        <x:v>0.0013536</x:v>
      </x:c>
      <x:c r="K18719" s="15" t="n">
        <x:f>SUM(I18719:J18719)</x:f>
        <x:v>0.029630316</x:v>
      </x:c>
    </x:row>
    <x:row r="18720" ht="23" customHeight="1">
      <x:c r="A18720" s="2" t="str">
        <x:v>REQ-18716</x:v>
      </x:c>
      <x:c r="B18720" s="2" t="n">
        <x:v>30</x:v>
      </x:c>
      <x:c r="C18720" s="2" t="str">
        <x:v>Support</x:v>
      </x:c>
      <x:c r="D18720" s="2" t="str">
        <x:v>Balanced</x:v>
      </x:c>
      <x:c r="E18720" s="16" t="n">
        <x:v>96169</x:v>
      </x:c>
      <x:c r="F18720" s="16" t="n">
        <x:v>1777</x:v>
      </x:c>
      <x:c r="G18720" s="15" t="n">
        <x:f>VLOOKUP(D18720,'Pricing'!$A$6:$E$8,5,FALSE)</x:f>
        <x:v>1.2300000000000002</x:v>
      </x:c>
      <x:c r="H18720" s="15" t="n">
        <x:f>VLOOKUP(D18720,'Pricing'!$A$6:$E$8,4,FALSE)</x:f>
        <x:v>6</x:v>
      </x:c>
      <x:c r="I18720" s="15" t="n">
        <x:f>E18720*G18720/1000000</x:f>
        <x:v>0.11828787000000003</x:v>
      </x:c>
      <x:c r="J18720" s="15" t="n">
        <x:f>F18720*H18720/1000000</x:f>
        <x:v>0.010662</x:v>
      </x:c>
      <x:c r="K18720" s="15" t="n">
        <x:f>SUM(I18720:J18720)</x:f>
        <x:v>0.12894987000000002</x:v>
      </x:c>
    </x:row>
    <x:row r="18721" ht="23" customHeight="1">
      <x:c r="A18721" s="2" t="str">
        <x:v>REQ-18717</x:v>
      </x:c>
      <x:c r="B18721" s="2" t="n">
        <x:v>10</x:v>
      </x:c>
      <x:c r="C18721" s="2" t="str">
        <x:v>Research</x:v>
      </x:c>
      <x:c r="D18721" s="2" t="str">
        <x:v>Balanced</x:v>
      </x:c>
      <x:c r="E18721" s="16" t="n">
        <x:v>59247</x:v>
      </x:c>
      <x:c r="F18721" s="16" t="n">
        <x:v>2714</x:v>
      </x:c>
      <x:c r="G18721" s="15" t="n">
        <x:f>VLOOKUP(D18721,'Pricing'!$A$6:$E$8,5,FALSE)</x:f>
        <x:v>1.2300000000000002</x:v>
      </x:c>
      <x:c r="H18721" s="15" t="n">
        <x:f>VLOOKUP(D18721,'Pricing'!$A$6:$E$8,4,FALSE)</x:f>
        <x:v>6</x:v>
      </x:c>
      <x:c r="I18721" s="15" t="n">
        <x:f>E18721*G18721/1000000</x:f>
        <x:v>0.07287381000000001</x:v>
      </x:c>
      <x:c r="J18721" s="15" t="n">
        <x:f>F18721*H18721/1000000</x:f>
        <x:v>0.016284</x:v>
      </x:c>
      <x:c r="K18721" s="15" t="n">
        <x:f>SUM(I18721:J18721)</x:f>
        <x:v>0.08915781</x:v>
      </x:c>
    </x:row>
    <x:row r="18722" ht="23" customHeight="1">
      <x:c r="A18722" s="2" t="str">
        <x:v>REQ-18718</x:v>
      </x:c>
      <x:c r="B18722" s="2" t="n">
        <x:v>12</x:v>
      </x:c>
      <x:c r="C18722" s="2" t="str">
        <x:v>Product</x:v>
      </x:c>
      <x:c r="D18722" s="2" t="str">
        <x:v>Balanced</x:v>
      </x:c>
      <x:c r="E18722" s="16" t="n">
        <x:v>66487</x:v>
      </x:c>
      <x:c r="F18722" s="16" t="n">
        <x:v>1999</x:v>
      </x:c>
      <x:c r="G18722" s="15" t="n">
        <x:f>VLOOKUP(D18722,'Pricing'!$A$6:$E$8,5,FALSE)</x:f>
        <x:v>1.2300000000000002</x:v>
      </x:c>
      <x:c r="H18722" s="15" t="n">
        <x:f>VLOOKUP(D18722,'Pricing'!$A$6:$E$8,4,FALSE)</x:f>
        <x:v>6</x:v>
      </x:c>
      <x:c r="I18722" s="15" t="n">
        <x:f>E18722*G18722/1000000</x:f>
        <x:v>0.08177901000000001</x:v>
      </x:c>
      <x:c r="J18722" s="15" t="n">
        <x:f>F18722*H18722/1000000</x:f>
        <x:v>0.011994</x:v>
      </x:c>
      <x:c r="K18722" s="15" t="n">
        <x:f>SUM(I18722:J18722)</x:f>
        <x:v>0.09377301000000002</x:v>
      </x:c>
    </x:row>
    <x:row r="18723" ht="23" customHeight="1">
      <x:c r="A18723" s="2" t="str">
        <x:v>REQ-18719</x:v>
      </x:c>
      <x:c r="B18723" s="2" t="n">
        <x:v>8</x:v>
      </x:c>
      <x:c r="C18723" s="2" t="str">
        <x:v>Operations</x:v>
      </x:c>
      <x:c r="D18723" s="2" t="str">
        <x:v>Swift</x:v>
      </x:c>
      <x:c r="E18723" s="16" t="n">
        <x:v>13191</x:v>
      </x:c>
      <x:c r="F18723" s="16" t="n">
        <x:v>3502</x:v>
      </x:c>
      <x:c r="G18723" s="15" t="n">
        <x:f>VLOOKUP(D18723,'Pricing'!$A$6:$E$8,5,FALSE)</x:f>
        <x:v>0.246</x:v>
      </x:c>
      <x:c r="H18723" s="15" t="n">
        <x:f>VLOOKUP(D18723,'Pricing'!$A$6:$E$8,4,FALSE)</x:f>
        <x:v>1.2</x:v>
      </x:c>
      <x:c r="I18723" s="15" t="n">
        <x:f>E18723*G18723/1000000</x:f>
        <x:v>0.003244986</x:v>
      </x:c>
      <x:c r="J18723" s="15" t="n">
        <x:f>F18723*H18723/1000000</x:f>
        <x:v>0.004202399999999999</x:v>
      </x:c>
      <x:c r="K18723" s="15" t="n">
        <x:f>SUM(I18723:J18723)</x:f>
        <x:v>0.007447385999999999</x:v>
      </x:c>
    </x:row>
    <x:row r="18724" ht="23" customHeight="1">
      <x:c r="A18724" s="2" t="str">
        <x:v>REQ-18720</x:v>
      </x:c>
      <x:c r="B18724" s="2" t="n">
        <x:v>6</x:v>
      </x:c>
      <x:c r="C18724" s="2" t="str">
        <x:v>Product</x:v>
      </x:c>
      <x:c r="D18724" s="2" t="str">
        <x:v>Reasoning</x:v>
      </x:c>
      <x:c r="E18724" s="16" t="n">
        <x:v>59626</x:v>
      </x:c>
      <x:c r="F18724" s="16" t="n">
        <x:v>1093</x:v>
      </x:c>
      <x:c r="G18724" s="15" t="n">
        <x:f>VLOOKUP(D18724,'Pricing'!$A$6:$E$8,5,FALSE)</x:f>
        <x:v>4.920000000000001</x:v>
      </x:c>
      <x:c r="H18724" s="15" t="n">
        <x:f>VLOOKUP(D18724,'Pricing'!$A$6:$E$8,4,FALSE)</x:f>
        <x:v>24</x:v>
      </x:c>
      <x:c r="I18724" s="15" t="n">
        <x:f>E18724*G18724/1000000</x:f>
        <x:v>0.29335992000000005</x:v>
      </x:c>
      <x:c r="J18724" s="15" t="n">
        <x:f>F18724*H18724/1000000</x:f>
        <x:v>0.026232</x:v>
      </x:c>
      <x:c r="K18724" s="15" t="n">
        <x:f>SUM(I18724:J18724)</x:f>
        <x:v>0.31959192000000003</x:v>
      </x:c>
    </x:row>
    <x:row r="18725" ht="23" customHeight="1">
      <x:c r="A18725" s="2" t="str">
        <x:v>REQ-18721</x:v>
      </x:c>
      <x:c r="B18725" s="2" t="n">
        <x:v>1</x:v>
      </x:c>
      <x:c r="C18725" s="2" t="str">
        <x:v>Operations</x:v>
      </x:c>
      <x:c r="D18725" s="2" t="str">
        <x:v>Balanced</x:v>
      </x:c>
      <x:c r="E18725" s="16" t="n">
        <x:v>36337</x:v>
      </x:c>
      <x:c r="F18725" s="16" t="n">
        <x:v>1432</x:v>
      </x:c>
      <x:c r="G18725" s="15" t="n">
        <x:f>VLOOKUP(D18725,'Pricing'!$A$6:$E$8,5,FALSE)</x:f>
        <x:v>1.2300000000000002</x:v>
      </x:c>
      <x:c r="H18725" s="15" t="n">
        <x:f>VLOOKUP(D18725,'Pricing'!$A$6:$E$8,4,FALSE)</x:f>
        <x:v>6</x:v>
      </x:c>
      <x:c r="I18725" s="15" t="n">
        <x:f>E18725*G18725/1000000</x:f>
        <x:v>0.04469451000000001</x:v>
      </x:c>
      <x:c r="J18725" s="15" t="n">
        <x:f>F18725*H18725/1000000</x:f>
        <x:v>0.008592</x:v>
      </x:c>
      <x:c r="K18725" s="15" t="n">
        <x:f>SUM(I18725:J18725)</x:f>
        <x:v>0.05328651000000001</x:v>
      </x:c>
    </x:row>
    <x:row r="18726" ht="23" customHeight="1">
      <x:c r="A18726" s="2" t="str">
        <x:v>REQ-18722</x:v>
      </x:c>
      <x:c r="B18726" s="2" t="n">
        <x:v>27</x:v>
      </x:c>
      <x:c r="C18726" s="2" t="str">
        <x:v>Product</x:v>
      </x:c>
      <x:c r="D18726" s="2" t="str">
        <x:v>Balanced</x:v>
      </x:c>
      <x:c r="E18726" s="16" t="n">
        <x:v>68233</x:v>
      </x:c>
      <x:c r="F18726" s="16" t="n">
        <x:v>3897</x:v>
      </x:c>
      <x:c r="G18726" s="15" t="n">
        <x:f>VLOOKUP(D18726,'Pricing'!$A$6:$E$8,5,FALSE)</x:f>
        <x:v>1.2300000000000002</x:v>
      </x:c>
      <x:c r="H18726" s="15" t="n">
        <x:f>VLOOKUP(D18726,'Pricing'!$A$6:$E$8,4,FALSE)</x:f>
        <x:v>6</x:v>
      </x:c>
      <x:c r="I18726" s="15" t="n">
        <x:f>E18726*G18726/1000000</x:f>
        <x:v>0.08392659000000001</x:v>
      </x:c>
      <x:c r="J18726" s="15" t="n">
        <x:f>F18726*H18726/1000000</x:f>
        <x:v>0.023382</x:v>
      </x:c>
      <x:c r="K18726" s="15" t="n">
        <x:f>SUM(I18726:J18726)</x:f>
        <x:v>0.10730859000000001</x:v>
      </x:c>
    </x:row>
    <x:row r="18727" ht="23" customHeight="1">
      <x:c r="A18727" s="2" t="str">
        <x:v>REQ-18723</x:v>
      </x:c>
      <x:c r="B18727" s="2" t="n">
        <x:v>22</x:v>
      </x:c>
      <x:c r="C18727" s="2" t="str">
        <x:v>Operations</x:v>
      </x:c>
      <x:c r="D18727" s="2" t="str">
        <x:v>Swift</x:v>
      </x:c>
      <x:c r="E18727" s="16" t="n">
        <x:v>58873</x:v>
      </x:c>
      <x:c r="F18727" s="16" t="n">
        <x:v>650</x:v>
      </x:c>
      <x:c r="G18727" s="15" t="n">
        <x:f>VLOOKUP(D18727,'Pricing'!$A$6:$E$8,5,FALSE)</x:f>
        <x:v>0.246</x:v>
      </x:c>
      <x:c r="H18727" s="15" t="n">
        <x:f>VLOOKUP(D18727,'Pricing'!$A$6:$E$8,4,FALSE)</x:f>
        <x:v>1.2</x:v>
      </x:c>
      <x:c r="I18727" s="15" t="n">
        <x:f>E18727*G18727/1000000</x:f>
        <x:v>0.014482758</x:v>
      </x:c>
      <x:c r="J18727" s="15" t="n">
        <x:f>F18727*H18727/1000000</x:f>
        <x:v>0.00078</x:v>
      </x:c>
      <x:c r="K18727" s="15" t="n">
        <x:f>SUM(I18727:J18727)</x:f>
        <x:v>0.015262758</x:v>
      </x:c>
    </x:row>
    <x:row r="18728" ht="23" customHeight="1">
      <x:c r="A18728" s="2" t="str">
        <x:v>REQ-18724</x:v>
      </x:c>
      <x:c r="B18728" s="2" t="n">
        <x:v>4</x:v>
      </x:c>
      <x:c r="C18728" s="2" t="str">
        <x:v>Product</x:v>
      </x:c>
      <x:c r="D18728" s="2" t="str">
        <x:v>Swift</x:v>
      </x:c>
      <x:c r="E18728" s="16" t="n">
        <x:v>93828</x:v>
      </x:c>
      <x:c r="F18728" s="16" t="n">
        <x:v>3382</x:v>
      </x:c>
      <x:c r="G18728" s="15" t="n">
        <x:f>VLOOKUP(D18728,'Pricing'!$A$6:$E$8,5,FALSE)</x:f>
        <x:v>0.246</x:v>
      </x:c>
      <x:c r="H18728" s="15" t="n">
        <x:f>VLOOKUP(D18728,'Pricing'!$A$6:$E$8,4,FALSE)</x:f>
        <x:v>1.2</x:v>
      </x:c>
      <x:c r="I18728" s="15" t="n">
        <x:f>E18728*G18728/1000000</x:f>
        <x:v>0.023081688</x:v>
      </x:c>
      <x:c r="J18728" s="15" t="n">
        <x:f>F18728*H18728/1000000</x:f>
        <x:v>0.004058399999999999</x:v>
      </x:c>
      <x:c r="K18728" s="15" t="n">
        <x:f>SUM(I18728:J18728)</x:f>
        <x:v>0.027140088</x:v>
      </x:c>
    </x:row>
    <x:row r="18729" ht="23" customHeight="1">
      <x:c r="A18729" s="2" t="str">
        <x:v>REQ-18725</x:v>
      </x:c>
      <x:c r="B18729" s="2" t="n">
        <x:v>8</x:v>
      </x:c>
      <x:c r="C18729" s="2" t="str">
        <x:v>Research</x:v>
      </x:c>
      <x:c r="D18729" s="2" t="str">
        <x:v>Balanced</x:v>
      </x:c>
      <x:c r="E18729" s="16" t="n">
        <x:v>79035</x:v>
      </x:c>
      <x:c r="F18729" s="16" t="n">
        <x:v>2186</x:v>
      </x:c>
      <x:c r="G18729" s="15" t="n">
        <x:f>VLOOKUP(D18729,'Pricing'!$A$6:$E$8,5,FALSE)</x:f>
        <x:v>1.2300000000000002</x:v>
      </x:c>
      <x:c r="H18729" s="15" t="n">
        <x:f>VLOOKUP(D18729,'Pricing'!$A$6:$E$8,4,FALSE)</x:f>
        <x:v>6</x:v>
      </x:c>
      <x:c r="I18729" s="15" t="n">
        <x:f>E18729*G18729/1000000</x:f>
        <x:v>0.09721305000000002</x:v>
      </x:c>
      <x:c r="J18729" s="15" t="n">
        <x:f>F18729*H18729/1000000</x:f>
        <x:v>0.013116</x:v>
      </x:c>
      <x:c r="K18729" s="15" t="n">
        <x:f>SUM(I18729:J18729)</x:f>
        <x:v>0.11032905000000003</x:v>
      </x:c>
    </x:row>
    <x:row r="18730" ht="23" customHeight="1">
      <x:c r="A18730" s="2" t="str">
        <x:v>REQ-18726</x:v>
      </x:c>
      <x:c r="B18730" s="2" t="n">
        <x:v>30</x:v>
      </x:c>
      <x:c r="C18730" s="2" t="str">
        <x:v>Growth</x:v>
      </x:c>
      <x:c r="D18730" s="2" t="str">
        <x:v>Swift</x:v>
      </x:c>
      <x:c r="E18730" s="16" t="n">
        <x:v>112813</x:v>
      </x:c>
      <x:c r="F18730" s="16" t="n">
        <x:v>2900</x:v>
      </x:c>
      <x:c r="G18730" s="15" t="n">
        <x:f>VLOOKUP(D18730,'Pricing'!$A$6:$E$8,5,FALSE)</x:f>
        <x:v>0.246</x:v>
      </x:c>
      <x:c r="H18730" s="15" t="n">
        <x:f>VLOOKUP(D18730,'Pricing'!$A$6:$E$8,4,FALSE)</x:f>
        <x:v>1.2</x:v>
      </x:c>
      <x:c r="I18730" s="15" t="n">
        <x:f>E18730*G18730/1000000</x:f>
        <x:v>0.027751998</x:v>
      </x:c>
      <x:c r="J18730" s="15" t="n">
        <x:f>F18730*H18730/1000000</x:f>
        <x:v>0.00348</x:v>
      </x:c>
      <x:c r="K18730" s="15" t="n">
        <x:f>SUM(I18730:J18730)</x:f>
        <x:v>0.031231998</x:v>
      </x:c>
    </x:row>
    <x:row r="18731" ht="23" customHeight="1">
      <x:c r="A18731" s="2" t="str">
        <x:v>REQ-18727</x:v>
      </x:c>
      <x:c r="B18731" s="2" t="n">
        <x:v>8</x:v>
      </x:c>
      <x:c r="C18731" s="2" t="str">
        <x:v>Operations</x:v>
      </x:c>
      <x:c r="D18731" s="2" t="str">
        <x:v>Swift</x:v>
      </x:c>
      <x:c r="E18731" s="16" t="n">
        <x:v>31775</x:v>
      </x:c>
      <x:c r="F18731" s="16" t="n">
        <x:v>2421</x:v>
      </x:c>
      <x:c r="G18731" s="15" t="n">
        <x:f>VLOOKUP(D18731,'Pricing'!$A$6:$E$8,5,FALSE)</x:f>
        <x:v>0.246</x:v>
      </x:c>
      <x:c r="H18731" s="15" t="n">
        <x:f>VLOOKUP(D18731,'Pricing'!$A$6:$E$8,4,FALSE)</x:f>
        <x:v>1.2</x:v>
      </x:c>
      <x:c r="I18731" s="15" t="n">
        <x:f>E18731*G18731/1000000</x:f>
        <x:v>0.00781665</x:v>
      </x:c>
      <x:c r="J18731" s="15" t="n">
        <x:f>F18731*H18731/1000000</x:f>
        <x:v>0.0029051999999999997</x:v>
      </x:c>
      <x:c r="K18731" s="15" t="n">
        <x:f>SUM(I18731:J18731)</x:f>
        <x:v>0.01072185</x:v>
      </x:c>
    </x:row>
    <x:row r="18732" ht="23" customHeight="1">
      <x:c r="A18732" s="2" t="str">
        <x:v>REQ-18728</x:v>
      </x:c>
      <x:c r="B18732" s="2" t="n">
        <x:v>5</x:v>
      </x:c>
      <x:c r="C18732" s="2" t="str">
        <x:v>Growth</x:v>
      </x:c>
      <x:c r="D18732" s="2" t="str">
        <x:v>Swift</x:v>
      </x:c>
      <x:c r="E18732" s="16" t="n">
        <x:v>62790</x:v>
      </x:c>
      <x:c r="F18732" s="16" t="n">
        <x:v>3240</x:v>
      </x:c>
      <x:c r="G18732" s="15" t="n">
        <x:f>VLOOKUP(D18732,'Pricing'!$A$6:$E$8,5,FALSE)</x:f>
        <x:v>0.246</x:v>
      </x:c>
      <x:c r="H18732" s="15" t="n">
        <x:f>VLOOKUP(D18732,'Pricing'!$A$6:$E$8,4,FALSE)</x:f>
        <x:v>1.2</x:v>
      </x:c>
      <x:c r="I18732" s="15" t="n">
        <x:f>E18732*G18732/1000000</x:f>
        <x:v>0.01544634</x:v>
      </x:c>
      <x:c r="J18732" s="15" t="n">
        <x:f>F18732*H18732/1000000</x:f>
        <x:v>0.003888</x:v>
      </x:c>
      <x:c r="K18732" s="15" t="n">
        <x:f>SUM(I18732:J18732)</x:f>
        <x:v>0.01933434</x:v>
      </x:c>
    </x:row>
    <x:row r="18733" ht="23" customHeight="1">
      <x:c r="A18733" s="2" t="str">
        <x:v>REQ-18729</x:v>
      </x:c>
      <x:c r="B18733" s="2" t="n">
        <x:v>30</x:v>
      </x:c>
      <x:c r="C18733" s="2" t="str">
        <x:v>Engineering</x:v>
      </x:c>
      <x:c r="D18733" s="2" t="str">
        <x:v>Swift</x:v>
      </x:c>
      <x:c r="E18733" s="16" t="n">
        <x:v>12537</x:v>
      </x:c>
      <x:c r="F18733" s="16" t="n">
        <x:v>3700</x:v>
      </x:c>
      <x:c r="G18733" s="15" t="n">
        <x:f>VLOOKUP(D18733,'Pricing'!$A$6:$E$8,5,FALSE)</x:f>
        <x:v>0.246</x:v>
      </x:c>
      <x:c r="H18733" s="15" t="n">
        <x:f>VLOOKUP(D18733,'Pricing'!$A$6:$E$8,4,FALSE)</x:f>
        <x:v>1.2</x:v>
      </x:c>
      <x:c r="I18733" s="15" t="n">
        <x:f>E18733*G18733/1000000</x:f>
        <x:v>0.003084102</x:v>
      </x:c>
      <x:c r="J18733" s="15" t="n">
        <x:f>F18733*H18733/1000000</x:f>
        <x:v>0.00444</x:v>
      </x:c>
      <x:c r="K18733" s="15" t="n">
        <x:f>SUM(I18733:J18733)</x:f>
        <x:v>0.007524102</x:v>
      </x:c>
    </x:row>
    <x:row r="18734" ht="23" customHeight="1">
      <x:c r="A18734" s="2" t="str">
        <x:v>REQ-18730</x:v>
      </x:c>
      <x:c r="B18734" s="2" t="n">
        <x:v>29</x:v>
      </x:c>
      <x:c r="C18734" s="2" t="str">
        <x:v>Growth</x:v>
      </x:c>
      <x:c r="D18734" s="2" t="str">
        <x:v>Balanced</x:v>
      </x:c>
      <x:c r="E18734" s="16" t="n">
        <x:v>26056</x:v>
      </x:c>
      <x:c r="F18734" s="16" t="n">
        <x:v>2038</x:v>
      </x:c>
      <x:c r="G18734" s="15" t="n">
        <x:f>VLOOKUP(D18734,'Pricing'!$A$6:$E$8,5,FALSE)</x:f>
        <x:v>1.2300000000000002</x:v>
      </x:c>
      <x:c r="H18734" s="15" t="n">
        <x:f>VLOOKUP(D18734,'Pricing'!$A$6:$E$8,4,FALSE)</x:f>
        <x:v>6</x:v>
      </x:c>
      <x:c r="I18734" s="15" t="n">
        <x:f>E18734*G18734/1000000</x:f>
        <x:v>0.03204888</x:v>
      </x:c>
      <x:c r="J18734" s="15" t="n">
        <x:f>F18734*H18734/1000000</x:f>
        <x:v>0.012228</x:v>
      </x:c>
      <x:c r="K18734" s="15" t="n">
        <x:f>SUM(I18734:J18734)</x:f>
        <x:v>0.044276880000000005</x:v>
      </x:c>
    </x:row>
    <x:row r="18735" ht="23" customHeight="1">
      <x:c r="A18735" s="2" t="str">
        <x:v>REQ-18731</x:v>
      </x:c>
      <x:c r="B18735" s="2" t="n">
        <x:v>19</x:v>
      </x:c>
      <x:c r="C18735" s="2" t="str">
        <x:v>Engineering</x:v>
      </x:c>
      <x:c r="D18735" s="2" t="str">
        <x:v>Swift</x:v>
      </x:c>
      <x:c r="E18735" s="16" t="n">
        <x:v>24200</x:v>
      </x:c>
      <x:c r="F18735" s="16" t="n">
        <x:v>2907</x:v>
      </x:c>
      <x:c r="G18735" s="15" t="n">
        <x:f>VLOOKUP(D18735,'Pricing'!$A$6:$E$8,5,FALSE)</x:f>
        <x:v>0.246</x:v>
      </x:c>
      <x:c r="H18735" s="15" t="n">
        <x:f>VLOOKUP(D18735,'Pricing'!$A$6:$E$8,4,FALSE)</x:f>
        <x:v>1.2</x:v>
      </x:c>
      <x:c r="I18735" s="15" t="n">
        <x:f>E18735*G18735/1000000</x:f>
        <x:v>0.0059532</x:v>
      </x:c>
      <x:c r="J18735" s="15" t="n">
        <x:f>F18735*H18735/1000000</x:f>
        <x:v>0.0034884</x:v>
      </x:c>
      <x:c r="K18735" s="15" t="n">
        <x:f>SUM(I18735:J18735)</x:f>
        <x:v>0.0094416</x:v>
      </x:c>
    </x:row>
    <x:row r="18736" ht="23" customHeight="1">
      <x:c r="A18736" s="2" t="str">
        <x:v>REQ-18732</x:v>
      </x:c>
      <x:c r="B18736" s="2" t="n">
        <x:v>28</x:v>
      </x:c>
      <x:c r="C18736" s="2" t="str">
        <x:v>Product</x:v>
      </x:c>
      <x:c r="D18736" s="2" t="str">
        <x:v>Balanced</x:v>
      </x:c>
      <x:c r="E18736" s="16" t="n">
        <x:v>20254</x:v>
      </x:c>
      <x:c r="F18736" s="16" t="n">
        <x:v>3144</x:v>
      </x:c>
      <x:c r="G18736" s="15" t="n">
        <x:f>VLOOKUP(D18736,'Pricing'!$A$6:$E$8,5,FALSE)</x:f>
        <x:v>1.2300000000000002</x:v>
      </x:c>
      <x:c r="H18736" s="15" t="n">
        <x:f>VLOOKUP(D18736,'Pricing'!$A$6:$E$8,4,FALSE)</x:f>
        <x:v>6</x:v>
      </x:c>
      <x:c r="I18736" s="15" t="n">
        <x:f>E18736*G18736/1000000</x:f>
        <x:v>0.024912420000000005</x:v>
      </x:c>
      <x:c r="J18736" s="15" t="n">
        <x:f>F18736*H18736/1000000</x:f>
        <x:v>0.018864</x:v>
      </x:c>
      <x:c r="K18736" s="15" t="n">
        <x:f>SUM(I18736:J18736)</x:f>
        <x:v>0.04377642</x:v>
      </x:c>
    </x:row>
    <x:row r="18737" ht="23" customHeight="1">
      <x:c r="A18737" s="2" t="str">
        <x:v>REQ-18733</x:v>
      </x:c>
      <x:c r="B18737" s="2" t="n">
        <x:v>13</x:v>
      </x:c>
      <x:c r="C18737" s="2" t="str">
        <x:v>Operations</x:v>
      </x:c>
      <x:c r="D18737" s="2" t="str">
        <x:v>Swift</x:v>
      </x:c>
      <x:c r="E18737" s="16" t="n">
        <x:v>68368</x:v>
      </x:c>
      <x:c r="F18737" s="16" t="n">
        <x:v>368</x:v>
      </x:c>
      <x:c r="G18737" s="15" t="n">
        <x:f>VLOOKUP(D18737,'Pricing'!$A$6:$E$8,5,FALSE)</x:f>
        <x:v>0.246</x:v>
      </x:c>
      <x:c r="H18737" s="15" t="n">
        <x:f>VLOOKUP(D18737,'Pricing'!$A$6:$E$8,4,FALSE)</x:f>
        <x:v>1.2</x:v>
      </x:c>
      <x:c r="I18737" s="15" t="n">
        <x:f>E18737*G18737/1000000</x:f>
        <x:v>0.016818528</x:v>
      </x:c>
      <x:c r="J18737" s="15" t="n">
        <x:f>F18737*H18737/1000000</x:f>
        <x:v>0.00044159999999999995</x:v>
      </x:c>
      <x:c r="K18737" s="15" t="n">
        <x:f>SUM(I18737:J18737)</x:f>
        <x:v>0.017260128</x:v>
      </x:c>
    </x:row>
    <x:row r="18738" ht="23" customHeight="1">
      <x:c r="A18738" s="2" t="str">
        <x:v>REQ-18734</x:v>
      </x:c>
      <x:c r="B18738" s="2" t="n">
        <x:v>13</x:v>
      </x:c>
      <x:c r="C18738" s="2" t="str">
        <x:v>Growth</x:v>
      </x:c>
      <x:c r="D18738" s="2" t="str">
        <x:v>Swift</x:v>
      </x:c>
      <x:c r="E18738" s="16" t="n">
        <x:v>6815</x:v>
      </x:c>
      <x:c r="F18738" s="16" t="n">
        <x:v>2290</x:v>
      </x:c>
      <x:c r="G18738" s="15" t="n">
        <x:f>VLOOKUP(D18738,'Pricing'!$A$6:$E$8,5,FALSE)</x:f>
        <x:v>0.246</x:v>
      </x:c>
      <x:c r="H18738" s="15" t="n">
        <x:f>VLOOKUP(D18738,'Pricing'!$A$6:$E$8,4,FALSE)</x:f>
        <x:v>1.2</x:v>
      </x:c>
      <x:c r="I18738" s="15" t="n">
        <x:f>E18738*G18738/1000000</x:f>
        <x:v>0.00167649</x:v>
      </x:c>
      <x:c r="J18738" s="15" t="n">
        <x:f>F18738*H18738/1000000</x:f>
        <x:v>0.002748</x:v>
      </x:c>
      <x:c r="K18738" s="15" t="n">
        <x:f>SUM(I18738:J18738)</x:f>
        <x:v>0.00442449</x:v>
      </x:c>
    </x:row>
    <x:row r="18739" ht="23" customHeight="1">
      <x:c r="A18739" s="2" t="str">
        <x:v>REQ-18735</x:v>
      </x:c>
      <x:c r="B18739" s="2" t="n">
        <x:v>18</x:v>
      </x:c>
      <x:c r="C18739" s="2" t="str">
        <x:v>Operations</x:v>
      </x:c>
      <x:c r="D18739" s="2" t="str">
        <x:v>Swift</x:v>
      </x:c>
      <x:c r="E18739" s="16" t="n">
        <x:v>36689</x:v>
      </x:c>
      <x:c r="F18739" s="16" t="n">
        <x:v>2527</x:v>
      </x:c>
      <x:c r="G18739" s="15" t="n">
        <x:f>VLOOKUP(D18739,'Pricing'!$A$6:$E$8,5,FALSE)</x:f>
        <x:v>0.246</x:v>
      </x:c>
      <x:c r="H18739" s="15" t="n">
        <x:f>VLOOKUP(D18739,'Pricing'!$A$6:$E$8,4,FALSE)</x:f>
        <x:v>1.2</x:v>
      </x:c>
      <x:c r="I18739" s="15" t="n">
        <x:f>E18739*G18739/1000000</x:f>
        <x:v>0.009025494</x:v>
      </x:c>
      <x:c r="J18739" s="15" t="n">
        <x:f>F18739*H18739/1000000</x:f>
        <x:v>0.0030324</x:v>
      </x:c>
      <x:c r="K18739" s="15" t="n">
        <x:f>SUM(I18739:J18739)</x:f>
        <x:v>0.012057894</x:v>
      </x:c>
    </x:row>
    <x:row r="18740" ht="23" customHeight="1">
      <x:c r="A18740" s="2" t="str">
        <x:v>REQ-18736</x:v>
      </x:c>
      <x:c r="B18740" s="2" t="n">
        <x:v>24</x:v>
      </x:c>
      <x:c r="C18740" s="2" t="str">
        <x:v>Support</x:v>
      </x:c>
      <x:c r="D18740" s="2" t="str">
        <x:v>Reasoning</x:v>
      </x:c>
      <x:c r="E18740" s="16" t="n">
        <x:v>17354</x:v>
      </x:c>
      <x:c r="F18740" s="16" t="n">
        <x:v>1223</x:v>
      </x:c>
      <x:c r="G18740" s="15" t="n">
        <x:f>VLOOKUP(D18740,'Pricing'!$A$6:$E$8,5,FALSE)</x:f>
        <x:v>4.920000000000001</x:v>
      </x:c>
      <x:c r="H18740" s="15" t="n">
        <x:f>VLOOKUP(D18740,'Pricing'!$A$6:$E$8,4,FALSE)</x:f>
        <x:v>24</x:v>
      </x:c>
      <x:c r="I18740" s="15" t="n">
        <x:f>E18740*G18740/1000000</x:f>
        <x:v>0.08538168</x:v>
      </x:c>
      <x:c r="J18740" s="15" t="n">
        <x:f>F18740*H18740/1000000</x:f>
        <x:v>0.029352</x:v>
      </x:c>
      <x:c r="K18740" s="15" t="n">
        <x:f>SUM(I18740:J18740)</x:f>
        <x:v>0.11473368</x:v>
      </x:c>
    </x:row>
    <x:row r="18741" ht="23" customHeight="1">
      <x:c r="A18741" s="2" t="str">
        <x:v>REQ-18737</x:v>
      </x:c>
      <x:c r="B18741" s="2" t="n">
        <x:v>5</x:v>
      </x:c>
      <x:c r="C18741" s="2" t="str">
        <x:v>Engineering</x:v>
      </x:c>
      <x:c r="D18741" s="2" t="str">
        <x:v>Balanced</x:v>
      </x:c>
      <x:c r="E18741" s="16" t="n">
        <x:v>111727</x:v>
      </x:c>
      <x:c r="F18741" s="16" t="n">
        <x:v>616</x:v>
      </x:c>
      <x:c r="G18741" s="15" t="n">
        <x:f>VLOOKUP(D18741,'Pricing'!$A$6:$E$8,5,FALSE)</x:f>
        <x:v>1.2300000000000002</x:v>
      </x:c>
      <x:c r="H18741" s="15" t="n">
        <x:f>VLOOKUP(D18741,'Pricing'!$A$6:$E$8,4,FALSE)</x:f>
        <x:v>6</x:v>
      </x:c>
      <x:c r="I18741" s="15" t="n">
        <x:f>E18741*G18741/1000000</x:f>
        <x:v>0.13742421000000002</x:v>
      </x:c>
      <x:c r="J18741" s="15" t="n">
        <x:f>F18741*H18741/1000000</x:f>
        <x:v>0.003696</x:v>
      </x:c>
      <x:c r="K18741" s="15" t="n">
        <x:f>SUM(I18741:J18741)</x:f>
        <x:v>0.14112021000000002</x:v>
      </x:c>
    </x:row>
    <x:row r="18742" ht="23" customHeight="1">
      <x:c r="A18742" s="2" t="str">
        <x:v>REQ-18738</x:v>
      </x:c>
      <x:c r="B18742" s="2" t="n">
        <x:v>31</x:v>
      </x:c>
      <x:c r="C18742" s="2" t="str">
        <x:v>Support</x:v>
      </x:c>
      <x:c r="D18742" s="2" t="str">
        <x:v>Swift</x:v>
      </x:c>
      <x:c r="E18742" s="16" t="n">
        <x:v>100654</x:v>
      </x:c>
      <x:c r="F18742" s="16" t="n">
        <x:v>2645</x:v>
      </x:c>
      <x:c r="G18742" s="15" t="n">
        <x:f>VLOOKUP(D18742,'Pricing'!$A$6:$E$8,5,FALSE)</x:f>
        <x:v>0.246</x:v>
      </x:c>
      <x:c r="H18742" s="15" t="n">
        <x:f>VLOOKUP(D18742,'Pricing'!$A$6:$E$8,4,FALSE)</x:f>
        <x:v>1.2</x:v>
      </x:c>
      <x:c r="I18742" s="15" t="n">
        <x:f>E18742*G18742/1000000</x:f>
        <x:v>0.024760883999999997</x:v>
      </x:c>
      <x:c r="J18742" s="15" t="n">
        <x:f>F18742*H18742/1000000</x:f>
        <x:v>0.003174</x:v>
      </x:c>
      <x:c r="K18742" s="15" t="n">
        <x:f>SUM(I18742:J18742)</x:f>
        <x:v>0.027934883999999997</x:v>
      </x:c>
    </x:row>
    <x:row r="18743" ht="23" customHeight="1">
      <x:c r="A18743" s="2" t="str">
        <x:v>REQ-18739</x:v>
      </x:c>
      <x:c r="B18743" s="2" t="n">
        <x:v>15</x:v>
      </x:c>
      <x:c r="C18743" s="2" t="str">
        <x:v>Research</x:v>
      </x:c>
      <x:c r="D18743" s="2" t="str">
        <x:v>Balanced</x:v>
      </x:c>
      <x:c r="E18743" s="16" t="n">
        <x:v>93793</x:v>
      </x:c>
      <x:c r="F18743" s="16" t="n">
        <x:v>3918</x:v>
      </x:c>
      <x:c r="G18743" s="15" t="n">
        <x:f>VLOOKUP(D18743,'Pricing'!$A$6:$E$8,5,FALSE)</x:f>
        <x:v>1.2300000000000002</x:v>
      </x:c>
      <x:c r="H18743" s="15" t="n">
        <x:f>VLOOKUP(D18743,'Pricing'!$A$6:$E$8,4,FALSE)</x:f>
        <x:v>6</x:v>
      </x:c>
      <x:c r="I18743" s="15" t="n">
        <x:f>E18743*G18743/1000000</x:f>
        <x:v>0.11536539000000001</x:v>
      </x:c>
      <x:c r="J18743" s="15" t="n">
        <x:f>F18743*H18743/1000000</x:f>
        <x:v>0.023508</x:v>
      </x:c>
      <x:c r="K18743" s="15" t="n">
        <x:f>SUM(I18743:J18743)</x:f>
        <x:v>0.13887339</x:v>
      </x:c>
    </x:row>
    <x:row r="18744" ht="23" customHeight="1">
      <x:c r="A18744" s="2" t="str">
        <x:v>REQ-18740</x:v>
      </x:c>
      <x:c r="B18744" s="2" t="n">
        <x:v>20</x:v>
      </x:c>
      <x:c r="C18744" s="2" t="str">
        <x:v>Product</x:v>
      </x:c>
      <x:c r="D18744" s="2" t="str">
        <x:v>Swift</x:v>
      </x:c>
      <x:c r="E18744" s="16" t="n">
        <x:v>18117</x:v>
      </x:c>
      <x:c r="F18744" s="16" t="n">
        <x:v>3171</x:v>
      </x:c>
      <x:c r="G18744" s="15" t="n">
        <x:f>VLOOKUP(D18744,'Pricing'!$A$6:$E$8,5,FALSE)</x:f>
        <x:v>0.246</x:v>
      </x:c>
      <x:c r="H18744" s="15" t="n">
        <x:f>VLOOKUP(D18744,'Pricing'!$A$6:$E$8,4,FALSE)</x:f>
        <x:v>1.2</x:v>
      </x:c>
      <x:c r="I18744" s="15" t="n">
        <x:f>E18744*G18744/1000000</x:f>
        <x:v>0.004456782</x:v>
      </x:c>
      <x:c r="J18744" s="15" t="n">
        <x:f>F18744*H18744/1000000</x:f>
        <x:v>0.0038052</x:v>
      </x:c>
      <x:c r="K18744" s="15" t="n">
        <x:f>SUM(I18744:J18744)</x:f>
        <x:v>0.008261982000000001</x:v>
      </x:c>
    </x:row>
    <x:row r="18745" ht="23" customHeight="1">
      <x:c r="A18745" s="2" t="str">
        <x:v>REQ-18741</x:v>
      </x:c>
      <x:c r="B18745" s="2" t="n">
        <x:v>13</x:v>
      </x:c>
      <x:c r="C18745" s="2" t="str">
        <x:v>Engineering</x:v>
      </x:c>
      <x:c r="D18745" s="2" t="str">
        <x:v>Swift</x:v>
      </x:c>
      <x:c r="E18745" s="16" t="n">
        <x:v>37840</x:v>
      </x:c>
      <x:c r="F18745" s="16" t="n">
        <x:v>2195</x:v>
      </x:c>
      <x:c r="G18745" s="15" t="n">
        <x:f>VLOOKUP(D18745,'Pricing'!$A$6:$E$8,5,FALSE)</x:f>
        <x:v>0.246</x:v>
      </x:c>
      <x:c r="H18745" s="15" t="n">
        <x:f>VLOOKUP(D18745,'Pricing'!$A$6:$E$8,4,FALSE)</x:f>
        <x:v>1.2</x:v>
      </x:c>
      <x:c r="I18745" s="15" t="n">
        <x:f>E18745*G18745/1000000</x:f>
        <x:v>0.00930864</x:v>
      </x:c>
      <x:c r="J18745" s="15" t="n">
        <x:f>F18745*H18745/1000000</x:f>
        <x:v>0.002634</x:v>
      </x:c>
      <x:c r="K18745" s="15" t="n">
        <x:f>SUM(I18745:J18745)</x:f>
        <x:v>0.011942640000000001</x:v>
      </x:c>
    </x:row>
    <x:row r="18746" ht="23" customHeight="1">
      <x:c r="A18746" s="2" t="str">
        <x:v>REQ-18742</x:v>
      </x:c>
      <x:c r="B18746" s="2" t="n">
        <x:v>6</x:v>
      </x:c>
      <x:c r="C18746" s="2" t="str">
        <x:v>Support</x:v>
      </x:c>
      <x:c r="D18746" s="2" t="str">
        <x:v>Reasoning</x:v>
      </x:c>
      <x:c r="E18746" s="16" t="n">
        <x:v>57419</x:v>
      </x:c>
      <x:c r="F18746" s="16" t="n">
        <x:v>2961</x:v>
      </x:c>
      <x:c r="G18746" s="15" t="n">
        <x:f>VLOOKUP(D18746,'Pricing'!$A$6:$E$8,5,FALSE)</x:f>
        <x:v>4.920000000000001</x:v>
      </x:c>
      <x:c r="H18746" s="15" t="n">
        <x:f>VLOOKUP(D18746,'Pricing'!$A$6:$E$8,4,FALSE)</x:f>
        <x:v>24</x:v>
      </x:c>
      <x:c r="I18746" s="15" t="n">
        <x:f>E18746*G18746/1000000</x:f>
        <x:v>0.28250148</x:v>
      </x:c>
      <x:c r="J18746" s="15" t="n">
        <x:f>F18746*H18746/1000000</x:f>
        <x:v>0.071064</x:v>
      </x:c>
      <x:c r="K18746" s="15" t="n">
        <x:f>SUM(I18746:J18746)</x:f>
        <x:v>0.35356548000000004</x:v>
      </x:c>
    </x:row>
    <x:row r="18747" ht="23" customHeight="1">
      <x:c r="A18747" s="2" t="str">
        <x:v>REQ-18743</x:v>
      </x:c>
      <x:c r="B18747" s="2" t="n">
        <x:v>13</x:v>
      </x:c>
      <x:c r="C18747" s="2" t="str">
        <x:v>Operations</x:v>
      </x:c>
      <x:c r="D18747" s="2" t="str">
        <x:v>Balanced</x:v>
      </x:c>
      <x:c r="E18747" s="16" t="n">
        <x:v>43472</x:v>
      </x:c>
      <x:c r="F18747" s="16" t="n">
        <x:v>1499</x:v>
      </x:c>
      <x:c r="G18747" s="15" t="n">
        <x:f>VLOOKUP(D18747,'Pricing'!$A$6:$E$8,5,FALSE)</x:f>
        <x:v>1.2300000000000002</x:v>
      </x:c>
      <x:c r="H18747" s="15" t="n">
        <x:f>VLOOKUP(D18747,'Pricing'!$A$6:$E$8,4,FALSE)</x:f>
        <x:v>6</x:v>
      </x:c>
      <x:c r="I18747" s="15" t="n">
        <x:f>E18747*G18747/1000000</x:f>
        <x:v>0.053470560000000014</x:v>
      </x:c>
      <x:c r="J18747" s="15" t="n">
        <x:f>F18747*H18747/1000000</x:f>
        <x:v>0.008994</x:v>
      </x:c>
      <x:c r="K18747" s="15" t="n">
        <x:f>SUM(I18747:J18747)</x:f>
        <x:v>0.062464560000000016</x:v>
      </x:c>
    </x:row>
    <x:row r="18748" ht="23" customHeight="1">
      <x:c r="A18748" s="2" t="str">
        <x:v>REQ-18744</x:v>
      </x:c>
      <x:c r="B18748" s="2" t="n">
        <x:v>18</x:v>
      </x:c>
      <x:c r="C18748" s="2" t="str">
        <x:v>Product</x:v>
      </x:c>
      <x:c r="D18748" s="2" t="str">
        <x:v>Swift</x:v>
      </x:c>
      <x:c r="E18748" s="16" t="n">
        <x:v>53947</x:v>
      </x:c>
      <x:c r="F18748" s="16" t="n">
        <x:v>2733</x:v>
      </x:c>
      <x:c r="G18748" s="15" t="n">
        <x:f>VLOOKUP(D18748,'Pricing'!$A$6:$E$8,5,FALSE)</x:f>
        <x:v>0.246</x:v>
      </x:c>
      <x:c r="H18748" s="15" t="n">
        <x:f>VLOOKUP(D18748,'Pricing'!$A$6:$E$8,4,FALSE)</x:f>
        <x:v>1.2</x:v>
      </x:c>
      <x:c r="I18748" s="15" t="n">
        <x:f>E18748*G18748/1000000</x:f>
        <x:v>0.013270961999999999</x:v>
      </x:c>
      <x:c r="J18748" s="15" t="n">
        <x:f>F18748*H18748/1000000</x:f>
        <x:v>0.0032795999999999997</x:v>
      </x:c>
      <x:c r="K18748" s="15" t="n">
        <x:f>SUM(I18748:J18748)</x:f>
        <x:v>0.016550561999999998</x:v>
      </x:c>
    </x:row>
    <x:row r="18749" ht="23" customHeight="1">
      <x:c r="A18749" s="2" t="str">
        <x:v>REQ-18745</x:v>
      </x:c>
      <x:c r="B18749" s="2" t="n">
        <x:v>29</x:v>
      </x:c>
      <x:c r="C18749" s="2" t="str">
        <x:v>Research</x:v>
      </x:c>
      <x:c r="D18749" s="2" t="str">
        <x:v>Swift</x:v>
      </x:c>
      <x:c r="E18749" s="16" t="n">
        <x:v>32414</x:v>
      </x:c>
      <x:c r="F18749" s="16" t="n">
        <x:v>422</x:v>
      </x:c>
      <x:c r="G18749" s="15" t="n">
        <x:f>VLOOKUP(D18749,'Pricing'!$A$6:$E$8,5,FALSE)</x:f>
        <x:v>0.246</x:v>
      </x:c>
      <x:c r="H18749" s="15" t="n">
        <x:f>VLOOKUP(D18749,'Pricing'!$A$6:$E$8,4,FALSE)</x:f>
        <x:v>1.2</x:v>
      </x:c>
      <x:c r="I18749" s="15" t="n">
        <x:f>E18749*G18749/1000000</x:f>
        <x:v>0.007973844</x:v>
      </x:c>
      <x:c r="J18749" s="15" t="n">
        <x:f>F18749*H18749/1000000</x:f>
        <x:v>0.0005064</x:v>
      </x:c>
      <x:c r="K18749" s="15" t="n">
        <x:f>SUM(I18749:J18749)</x:f>
        <x:v>0.008480244000000001</x:v>
      </x:c>
    </x:row>
    <x:row r="18750" ht="23" customHeight="1">
      <x:c r="A18750" s="2" t="str">
        <x:v>REQ-18746</x:v>
      </x:c>
      <x:c r="B18750" s="2" t="n">
        <x:v>13</x:v>
      </x:c>
      <x:c r="C18750" s="2" t="str">
        <x:v>Product</x:v>
      </x:c>
      <x:c r="D18750" s="2" t="str">
        <x:v>Reasoning</x:v>
      </x:c>
      <x:c r="E18750" s="16" t="n">
        <x:v>55332</x:v>
      </x:c>
      <x:c r="F18750" s="16" t="n">
        <x:v>2113</x:v>
      </x:c>
      <x:c r="G18750" s="15" t="n">
        <x:f>VLOOKUP(D18750,'Pricing'!$A$6:$E$8,5,FALSE)</x:f>
        <x:v>4.920000000000001</x:v>
      </x:c>
      <x:c r="H18750" s="15" t="n">
        <x:f>VLOOKUP(D18750,'Pricing'!$A$6:$E$8,4,FALSE)</x:f>
        <x:v>24</x:v>
      </x:c>
      <x:c r="I18750" s="15" t="n">
        <x:f>E18750*G18750/1000000</x:f>
        <x:v>0.27223344000000005</x:v>
      </x:c>
      <x:c r="J18750" s="15" t="n">
        <x:f>F18750*H18750/1000000</x:f>
        <x:v>0.050712</x:v>
      </x:c>
      <x:c r="K18750" s="15" t="n">
        <x:f>SUM(I18750:J18750)</x:f>
        <x:v>0.32294544000000003</x:v>
      </x:c>
    </x:row>
    <x:row r="18751" ht="23" customHeight="1">
      <x:c r="A18751" s="2" t="str">
        <x:v>REQ-18747</x:v>
      </x:c>
      <x:c r="B18751" s="2" t="n">
        <x:v>27</x:v>
      </x:c>
      <x:c r="C18751" s="2" t="str">
        <x:v>Operations</x:v>
      </x:c>
      <x:c r="D18751" s="2" t="str">
        <x:v>Swift</x:v>
      </x:c>
      <x:c r="E18751" s="16" t="n">
        <x:v>15404</x:v>
      </x:c>
      <x:c r="F18751" s="16" t="n">
        <x:v>311</x:v>
      </x:c>
      <x:c r="G18751" s="15" t="n">
        <x:f>VLOOKUP(D18751,'Pricing'!$A$6:$E$8,5,FALSE)</x:f>
        <x:v>0.246</x:v>
      </x:c>
      <x:c r="H18751" s="15" t="n">
        <x:f>VLOOKUP(D18751,'Pricing'!$A$6:$E$8,4,FALSE)</x:f>
        <x:v>1.2</x:v>
      </x:c>
      <x:c r="I18751" s="15" t="n">
        <x:f>E18751*G18751/1000000</x:f>
        <x:v>0.003789384</x:v>
      </x:c>
      <x:c r="J18751" s="15" t="n">
        <x:f>F18751*H18751/1000000</x:f>
        <x:v>0.00037319999999999996</x:v>
      </x:c>
      <x:c r="K18751" s="15" t="n">
        <x:f>SUM(I18751:J18751)</x:f>
        <x:v>0.0041625839999999996</x:v>
      </x:c>
    </x:row>
    <x:row r="18752" ht="23" customHeight="1">
      <x:c r="A18752" s="2" t="str">
        <x:v>REQ-18748</x:v>
      </x:c>
      <x:c r="B18752" s="2" t="n">
        <x:v>31</x:v>
      </x:c>
      <x:c r="C18752" s="2" t="str">
        <x:v>Growth</x:v>
      </x:c>
      <x:c r="D18752" s="2" t="str">
        <x:v>Swift</x:v>
      </x:c>
      <x:c r="E18752" s="16" t="n">
        <x:v>109814</x:v>
      </x:c>
      <x:c r="F18752" s="16" t="n">
        <x:v>3442</x:v>
      </x:c>
      <x:c r="G18752" s="15" t="n">
        <x:f>VLOOKUP(D18752,'Pricing'!$A$6:$E$8,5,FALSE)</x:f>
        <x:v>0.246</x:v>
      </x:c>
      <x:c r="H18752" s="15" t="n">
        <x:f>VLOOKUP(D18752,'Pricing'!$A$6:$E$8,4,FALSE)</x:f>
        <x:v>1.2</x:v>
      </x:c>
      <x:c r="I18752" s="15" t="n">
        <x:f>E18752*G18752/1000000</x:f>
        <x:v>0.027014244</x:v>
      </x:c>
      <x:c r="J18752" s="15" t="n">
        <x:f>F18752*H18752/1000000</x:f>
        <x:v>0.004130399999999999</x:v>
      </x:c>
      <x:c r="K18752" s="15" t="n">
        <x:f>SUM(I18752:J18752)</x:f>
        <x:v>0.031144644</x:v>
      </x:c>
    </x:row>
    <x:row r="18753" ht="23" customHeight="1">
      <x:c r="A18753" s="2" t="str">
        <x:v>REQ-18749</x:v>
      </x:c>
      <x:c r="B18753" s="2" t="n">
        <x:v>21</x:v>
      </x:c>
      <x:c r="C18753" s="2" t="str">
        <x:v>Research</x:v>
      </x:c>
      <x:c r="D18753" s="2" t="str">
        <x:v>Balanced</x:v>
      </x:c>
      <x:c r="E18753" s="16" t="n">
        <x:v>88505</x:v>
      </x:c>
      <x:c r="F18753" s="16" t="n">
        <x:v>3694</x:v>
      </x:c>
      <x:c r="G18753" s="15" t="n">
        <x:f>VLOOKUP(D18753,'Pricing'!$A$6:$E$8,5,FALSE)</x:f>
        <x:v>1.2300000000000002</x:v>
      </x:c>
      <x:c r="H18753" s="15" t="n">
        <x:f>VLOOKUP(D18753,'Pricing'!$A$6:$E$8,4,FALSE)</x:f>
        <x:v>6</x:v>
      </x:c>
      <x:c r="I18753" s="15" t="n">
        <x:f>E18753*G18753/1000000</x:f>
        <x:v>0.10886115000000002</x:v>
      </x:c>
      <x:c r="J18753" s="15" t="n">
        <x:f>F18753*H18753/1000000</x:f>
        <x:v>0.022164</x:v>
      </x:c>
      <x:c r="K18753" s="15" t="n">
        <x:f>SUM(I18753:J18753)</x:f>
        <x:v>0.13102515</x:v>
      </x:c>
    </x:row>
    <x:row r="18754" ht="23" customHeight="1">
      <x:c r="A18754" s="2" t="str">
        <x:v>REQ-18750</x:v>
      </x:c>
      <x:c r="B18754" s="2" t="n">
        <x:v>22</x:v>
      </x:c>
      <x:c r="C18754" s="2" t="str">
        <x:v>Product</x:v>
      </x:c>
      <x:c r="D18754" s="2" t="str">
        <x:v>Reasoning</x:v>
      </x:c>
      <x:c r="E18754" s="16" t="n">
        <x:v>11769</x:v>
      </x:c>
      <x:c r="F18754" s="16" t="n">
        <x:v>3008</x:v>
      </x:c>
      <x:c r="G18754" s="15" t="n">
        <x:f>VLOOKUP(D18754,'Pricing'!$A$6:$E$8,5,FALSE)</x:f>
        <x:v>4.920000000000001</x:v>
      </x:c>
      <x:c r="H18754" s="15" t="n">
        <x:f>VLOOKUP(D18754,'Pricing'!$A$6:$E$8,4,FALSE)</x:f>
        <x:v>24</x:v>
      </x:c>
      <x:c r="I18754" s="15" t="n">
        <x:f>E18754*G18754/1000000</x:f>
        <x:v>0.05790348000000001</x:v>
      </x:c>
      <x:c r="J18754" s="15" t="n">
        <x:f>F18754*H18754/1000000</x:f>
        <x:v>0.072192</x:v>
      </x:c>
      <x:c r="K18754" s="15" t="n">
        <x:f>SUM(I18754:J18754)</x:f>
        <x:v>0.13009548</x:v>
      </x:c>
    </x:row>
    <x:row r="18755" ht="23" customHeight="1">
      <x:c r="A18755" s="2" t="str">
        <x:v>REQ-18751</x:v>
      </x:c>
      <x:c r="B18755" s="2" t="n">
        <x:v>7</x:v>
      </x:c>
      <x:c r="C18755" s="2" t="str">
        <x:v>Operations</x:v>
      </x:c>
      <x:c r="D18755" s="2" t="str">
        <x:v>Swift</x:v>
      </x:c>
      <x:c r="E18755" s="16" t="n">
        <x:v>73824</x:v>
      </x:c>
      <x:c r="F18755" s="16" t="n">
        <x:v>2673</x:v>
      </x:c>
      <x:c r="G18755" s="15" t="n">
        <x:f>VLOOKUP(D18755,'Pricing'!$A$6:$E$8,5,FALSE)</x:f>
        <x:v>0.246</x:v>
      </x:c>
      <x:c r="H18755" s="15" t="n">
        <x:f>VLOOKUP(D18755,'Pricing'!$A$6:$E$8,4,FALSE)</x:f>
        <x:v>1.2</x:v>
      </x:c>
      <x:c r="I18755" s="15" t="n">
        <x:f>E18755*G18755/1000000</x:f>
        <x:v>0.018160704000000003</x:v>
      </x:c>
      <x:c r="J18755" s="15" t="n">
        <x:f>F18755*H18755/1000000</x:f>
        <x:v>0.0032076</x:v>
      </x:c>
      <x:c r="K18755" s="15" t="n">
        <x:f>SUM(I18755:J18755)</x:f>
        <x:v>0.021368304000000005</x:v>
      </x:c>
    </x:row>
    <x:row r="18756" ht="23" customHeight="1">
      <x:c r="A18756" s="2" t="str">
        <x:v>REQ-18752</x:v>
      </x:c>
      <x:c r="B18756" s="2" t="n">
        <x:v>27</x:v>
      </x:c>
      <x:c r="C18756" s="2" t="str">
        <x:v>Support</x:v>
      </x:c>
      <x:c r="D18756" s="2" t="str">
        <x:v>Balanced</x:v>
      </x:c>
      <x:c r="E18756" s="16" t="n">
        <x:v>6973</x:v>
      </x:c>
      <x:c r="F18756" s="16" t="n">
        <x:v>723</x:v>
      </x:c>
      <x:c r="G18756" s="15" t="n">
        <x:f>VLOOKUP(D18756,'Pricing'!$A$6:$E$8,5,FALSE)</x:f>
        <x:v>1.2300000000000002</x:v>
      </x:c>
      <x:c r="H18756" s="15" t="n">
        <x:f>VLOOKUP(D18756,'Pricing'!$A$6:$E$8,4,FALSE)</x:f>
        <x:v>6</x:v>
      </x:c>
      <x:c r="I18756" s="15" t="n">
        <x:f>E18756*G18756/1000000</x:f>
        <x:v>0.00857679</x:v>
      </x:c>
      <x:c r="J18756" s="15" t="n">
        <x:f>F18756*H18756/1000000</x:f>
        <x:v>0.004338</x:v>
      </x:c>
      <x:c r="K18756" s="15" t="n">
        <x:f>SUM(I18756:J18756)</x:f>
        <x:v>0.01291479</x:v>
      </x:c>
    </x:row>
    <x:row r="18757" ht="23" customHeight="1">
      <x:c r="A18757" s="2" t="str">
        <x:v>REQ-18753</x:v>
      </x:c>
      <x:c r="B18757" s="2" t="n">
        <x:v>5</x:v>
      </x:c>
      <x:c r="C18757" s="2" t="str">
        <x:v>Research</x:v>
      </x:c>
      <x:c r="D18757" s="2" t="str">
        <x:v>Swift</x:v>
      </x:c>
      <x:c r="E18757" s="16" t="n">
        <x:v>4155</x:v>
      </x:c>
      <x:c r="F18757" s="16" t="n">
        <x:v>2090</x:v>
      </x:c>
      <x:c r="G18757" s="15" t="n">
        <x:f>VLOOKUP(D18757,'Pricing'!$A$6:$E$8,5,FALSE)</x:f>
        <x:v>0.246</x:v>
      </x:c>
      <x:c r="H18757" s="15" t="n">
        <x:f>VLOOKUP(D18757,'Pricing'!$A$6:$E$8,4,FALSE)</x:f>
        <x:v>1.2</x:v>
      </x:c>
      <x:c r="I18757" s="15" t="n">
        <x:f>E18757*G18757/1000000</x:f>
        <x:v>0.00102213</x:v>
      </x:c>
      <x:c r="J18757" s="15" t="n">
        <x:f>F18757*H18757/1000000</x:f>
        <x:v>0.002508</x:v>
      </x:c>
      <x:c r="K18757" s="15" t="n">
        <x:f>SUM(I18757:J18757)</x:f>
        <x:v>0.00353013</x:v>
      </x:c>
    </x:row>
    <x:row r="18758" ht="23" customHeight="1">
      <x:c r="A18758" s="2" t="str">
        <x:v>REQ-18754</x:v>
      </x:c>
      <x:c r="B18758" s="2" t="n">
        <x:v>5</x:v>
      </x:c>
      <x:c r="C18758" s="2" t="str">
        <x:v>Growth</x:v>
      </x:c>
      <x:c r="D18758" s="2" t="str">
        <x:v>Balanced</x:v>
      </x:c>
      <x:c r="E18758" s="16" t="n">
        <x:v>28619</x:v>
      </x:c>
      <x:c r="F18758" s="16" t="n">
        <x:v>466</x:v>
      </x:c>
      <x:c r="G18758" s="15" t="n">
        <x:f>VLOOKUP(D18758,'Pricing'!$A$6:$E$8,5,FALSE)</x:f>
        <x:v>1.2300000000000002</x:v>
      </x:c>
      <x:c r="H18758" s="15" t="n">
        <x:f>VLOOKUP(D18758,'Pricing'!$A$6:$E$8,4,FALSE)</x:f>
        <x:v>6</x:v>
      </x:c>
      <x:c r="I18758" s="15" t="n">
        <x:f>E18758*G18758/1000000</x:f>
        <x:v>0.03520137</x:v>
      </x:c>
      <x:c r="J18758" s="15" t="n">
        <x:f>F18758*H18758/1000000</x:f>
        <x:v>0.002796</x:v>
      </x:c>
      <x:c r="K18758" s="15" t="n">
        <x:f>SUM(I18758:J18758)</x:f>
        <x:v>0.03799737</x:v>
      </x:c>
    </x:row>
    <x:row r="18759" ht="23" customHeight="1">
      <x:c r="A18759" s="2" t="str">
        <x:v>REQ-18755</x:v>
      </x:c>
      <x:c r="B18759" s="2" t="n">
        <x:v>28</x:v>
      </x:c>
      <x:c r="C18759" s="2" t="str">
        <x:v>Operations</x:v>
      </x:c>
      <x:c r="D18759" s="2" t="str">
        <x:v>Balanced</x:v>
      </x:c>
      <x:c r="E18759" s="16" t="n">
        <x:v>93207</x:v>
      </x:c>
      <x:c r="F18759" s="16" t="n">
        <x:v>3684</x:v>
      </x:c>
      <x:c r="G18759" s="15" t="n">
        <x:f>VLOOKUP(D18759,'Pricing'!$A$6:$E$8,5,FALSE)</x:f>
        <x:v>1.2300000000000002</x:v>
      </x:c>
      <x:c r="H18759" s="15" t="n">
        <x:f>VLOOKUP(D18759,'Pricing'!$A$6:$E$8,4,FALSE)</x:f>
        <x:v>6</x:v>
      </x:c>
      <x:c r="I18759" s="15" t="n">
        <x:f>E18759*G18759/1000000</x:f>
        <x:v>0.11464461000000002</x:v>
      </x:c>
      <x:c r="J18759" s="15" t="n">
        <x:f>F18759*H18759/1000000</x:f>
        <x:v>0.022104</x:v>
      </x:c>
      <x:c r="K18759" s="15" t="n">
        <x:f>SUM(I18759:J18759)</x:f>
        <x:v>0.13674861000000002</x:v>
      </x:c>
    </x:row>
    <x:row r="18760" ht="23" customHeight="1">
      <x:c r="A18760" s="2" t="str">
        <x:v>REQ-18756</x:v>
      </x:c>
      <x:c r="B18760" s="2" t="n">
        <x:v>20</x:v>
      </x:c>
      <x:c r="C18760" s="2" t="str">
        <x:v>Support</x:v>
      </x:c>
      <x:c r="D18760" s="2" t="str">
        <x:v>Swift</x:v>
      </x:c>
      <x:c r="E18760" s="16" t="n">
        <x:v>22876</x:v>
      </x:c>
      <x:c r="F18760" s="16" t="n">
        <x:v>1005</x:v>
      </x:c>
      <x:c r="G18760" s="15" t="n">
        <x:f>VLOOKUP(D18760,'Pricing'!$A$6:$E$8,5,FALSE)</x:f>
        <x:v>0.246</x:v>
      </x:c>
      <x:c r="H18760" s="15" t="n">
        <x:f>VLOOKUP(D18760,'Pricing'!$A$6:$E$8,4,FALSE)</x:f>
        <x:v>1.2</x:v>
      </x:c>
      <x:c r="I18760" s="15" t="n">
        <x:f>E18760*G18760/1000000</x:f>
        <x:v>0.005627496</x:v>
      </x:c>
      <x:c r="J18760" s="15" t="n">
        <x:f>F18760*H18760/1000000</x:f>
        <x:v>0.001206</x:v>
      </x:c>
      <x:c r="K18760" s="15" t="n">
        <x:f>SUM(I18760:J18760)</x:f>
        <x:v>0.006833496</x:v>
      </x:c>
    </x:row>
    <x:row r="18761" ht="23" customHeight="1">
      <x:c r="A18761" s="2" t="str">
        <x:v>REQ-18757</x:v>
      </x:c>
      <x:c r="B18761" s="2" t="n">
        <x:v>15</x:v>
      </x:c>
      <x:c r="C18761" s="2" t="str">
        <x:v>Research</x:v>
      </x:c>
      <x:c r="D18761" s="2" t="str">
        <x:v>Balanced</x:v>
      </x:c>
      <x:c r="E18761" s="16" t="n">
        <x:v>72856</x:v>
      </x:c>
      <x:c r="F18761" s="16" t="n">
        <x:v>802</x:v>
      </x:c>
      <x:c r="G18761" s="15" t="n">
        <x:f>VLOOKUP(D18761,'Pricing'!$A$6:$E$8,5,FALSE)</x:f>
        <x:v>1.2300000000000002</x:v>
      </x:c>
      <x:c r="H18761" s="15" t="n">
        <x:f>VLOOKUP(D18761,'Pricing'!$A$6:$E$8,4,FALSE)</x:f>
        <x:v>6</x:v>
      </x:c>
      <x:c r="I18761" s="15" t="n">
        <x:f>E18761*G18761/1000000</x:f>
        <x:v>0.08961288000000002</x:v>
      </x:c>
      <x:c r="J18761" s="15" t="n">
        <x:f>F18761*H18761/1000000</x:f>
        <x:v>0.004812</x:v>
      </x:c>
      <x:c r="K18761" s="15" t="n">
        <x:f>SUM(I18761:J18761)</x:f>
        <x:v>0.09442488000000002</x:v>
      </x:c>
    </x:row>
    <x:row r="18762" ht="23" customHeight="1">
      <x:c r="A18762" s="2" t="str">
        <x:v>REQ-18758</x:v>
      </x:c>
      <x:c r="B18762" s="2" t="n">
        <x:v>3</x:v>
      </x:c>
      <x:c r="C18762" s="2" t="str">
        <x:v>Growth</x:v>
      </x:c>
      <x:c r="D18762" s="2" t="str">
        <x:v>Balanced</x:v>
      </x:c>
      <x:c r="E18762" s="16" t="n">
        <x:v>118607</x:v>
      </x:c>
      <x:c r="F18762" s="16" t="n">
        <x:v>2022</x:v>
      </x:c>
      <x:c r="G18762" s="15" t="n">
        <x:f>VLOOKUP(D18762,'Pricing'!$A$6:$E$8,5,FALSE)</x:f>
        <x:v>1.2300000000000002</x:v>
      </x:c>
      <x:c r="H18762" s="15" t="n">
        <x:f>VLOOKUP(D18762,'Pricing'!$A$6:$E$8,4,FALSE)</x:f>
        <x:v>6</x:v>
      </x:c>
      <x:c r="I18762" s="15" t="n">
        <x:f>E18762*G18762/1000000</x:f>
        <x:v>0.14588661000000003</x:v>
      </x:c>
      <x:c r="J18762" s="15" t="n">
        <x:f>F18762*H18762/1000000</x:f>
        <x:v>0.012132</x:v>
      </x:c>
      <x:c r="K18762" s="15" t="n">
        <x:f>SUM(I18762:J18762)</x:f>
        <x:v>0.15801861000000003</x:v>
      </x:c>
    </x:row>
    <x:row r="18763" ht="23" customHeight="1">
      <x:c r="A18763" s="2" t="str">
        <x:v>REQ-18759</x:v>
      </x:c>
      <x:c r="B18763" s="2" t="n">
        <x:v>11</x:v>
      </x:c>
      <x:c r="C18763" s="2" t="str">
        <x:v>Research</x:v>
      </x:c>
      <x:c r="D18763" s="2" t="str">
        <x:v>Balanced</x:v>
      </x:c>
      <x:c r="E18763" s="16" t="n">
        <x:v>29023</x:v>
      </x:c>
      <x:c r="F18763" s="16" t="n">
        <x:v>455</x:v>
      </x:c>
      <x:c r="G18763" s="15" t="n">
        <x:f>VLOOKUP(D18763,'Pricing'!$A$6:$E$8,5,FALSE)</x:f>
        <x:v>1.2300000000000002</x:v>
      </x:c>
      <x:c r="H18763" s="15" t="n">
        <x:f>VLOOKUP(D18763,'Pricing'!$A$6:$E$8,4,FALSE)</x:f>
        <x:v>6</x:v>
      </x:c>
      <x:c r="I18763" s="15" t="n">
        <x:f>E18763*G18763/1000000</x:f>
        <x:v>0.03569829000000001</x:v>
      </x:c>
      <x:c r="J18763" s="15" t="n">
        <x:f>F18763*H18763/1000000</x:f>
        <x:v>0.00273</x:v>
      </x:c>
      <x:c r="K18763" s="15" t="n">
        <x:f>SUM(I18763:J18763)</x:f>
        <x:v>0.038428290000000004</x:v>
      </x:c>
    </x:row>
    <x:row r="18764" ht="23" customHeight="1">
      <x:c r="A18764" s="2" t="str">
        <x:v>REQ-18760</x:v>
      </x:c>
      <x:c r="B18764" s="2" t="n">
        <x:v>30</x:v>
      </x:c>
      <x:c r="C18764" s="2" t="str">
        <x:v>Growth</x:v>
      </x:c>
      <x:c r="D18764" s="2" t="str">
        <x:v>Swift</x:v>
      </x:c>
      <x:c r="E18764" s="16" t="n">
        <x:v>54775</x:v>
      </x:c>
      <x:c r="F18764" s="16" t="n">
        <x:v>2727</x:v>
      </x:c>
      <x:c r="G18764" s="15" t="n">
        <x:f>VLOOKUP(D18764,'Pricing'!$A$6:$E$8,5,FALSE)</x:f>
        <x:v>0.246</x:v>
      </x:c>
      <x:c r="H18764" s="15" t="n">
        <x:f>VLOOKUP(D18764,'Pricing'!$A$6:$E$8,4,FALSE)</x:f>
        <x:v>1.2</x:v>
      </x:c>
      <x:c r="I18764" s="15" t="n">
        <x:f>E18764*G18764/1000000</x:f>
        <x:v>0.01347465</x:v>
      </x:c>
      <x:c r="J18764" s="15" t="n">
        <x:f>F18764*H18764/1000000</x:f>
        <x:v>0.0032724</x:v>
      </x:c>
      <x:c r="K18764" s="15" t="n">
        <x:f>SUM(I18764:J18764)</x:f>
        <x:v>0.01674705</x:v>
      </x:c>
    </x:row>
    <x:row r="18765" ht="23" customHeight="1">
      <x:c r="A18765" s="2" t="str">
        <x:v>REQ-18761</x:v>
      </x:c>
      <x:c r="B18765" s="2" t="n">
        <x:v>8</x:v>
      </x:c>
      <x:c r="C18765" s="2" t="str">
        <x:v>Research</x:v>
      </x:c>
      <x:c r="D18765" s="2" t="str">
        <x:v>Swift</x:v>
      </x:c>
      <x:c r="E18765" s="16" t="n">
        <x:v>26885</x:v>
      </x:c>
      <x:c r="F18765" s="16" t="n">
        <x:v>2693</x:v>
      </x:c>
      <x:c r="G18765" s="15" t="n">
        <x:f>VLOOKUP(D18765,'Pricing'!$A$6:$E$8,5,FALSE)</x:f>
        <x:v>0.246</x:v>
      </x:c>
      <x:c r="H18765" s="15" t="n">
        <x:f>VLOOKUP(D18765,'Pricing'!$A$6:$E$8,4,FALSE)</x:f>
        <x:v>1.2</x:v>
      </x:c>
      <x:c r="I18765" s="15" t="n">
        <x:f>E18765*G18765/1000000</x:f>
        <x:v>0.00661371</x:v>
      </x:c>
      <x:c r="J18765" s="15" t="n">
        <x:f>F18765*H18765/1000000</x:f>
        <x:v>0.0032316</x:v>
      </x:c>
      <x:c r="K18765" s="15" t="n">
        <x:f>SUM(I18765:J18765)</x:f>
        <x:v>0.00984531</x:v>
      </x:c>
    </x:row>
    <x:row r="18766" ht="23" customHeight="1">
      <x:c r="A18766" s="2" t="str">
        <x:v>REQ-18762</x:v>
      </x:c>
      <x:c r="B18766" s="2" t="n">
        <x:v>23</x:v>
      </x:c>
      <x:c r="C18766" s="2" t="str">
        <x:v>Support</x:v>
      </x:c>
      <x:c r="D18766" s="2" t="str">
        <x:v>Swift</x:v>
      </x:c>
      <x:c r="E18766" s="16" t="n">
        <x:v>63328</x:v>
      </x:c>
      <x:c r="F18766" s="16" t="n">
        <x:v>3068</x:v>
      </x:c>
      <x:c r="G18766" s="15" t="n">
        <x:f>VLOOKUP(D18766,'Pricing'!$A$6:$E$8,5,FALSE)</x:f>
        <x:v>0.246</x:v>
      </x:c>
      <x:c r="H18766" s="15" t="n">
        <x:f>VLOOKUP(D18766,'Pricing'!$A$6:$E$8,4,FALSE)</x:f>
        <x:v>1.2</x:v>
      </x:c>
      <x:c r="I18766" s="15" t="n">
        <x:f>E18766*G18766/1000000</x:f>
        <x:v>0.015578688</x:v>
      </x:c>
      <x:c r="J18766" s="15" t="n">
        <x:f>F18766*H18766/1000000</x:f>
        <x:v>0.0036815999999999997</x:v>
      </x:c>
      <x:c r="K18766" s="15" t="n">
        <x:f>SUM(I18766:J18766)</x:f>
        <x:v>0.019260288</x:v>
      </x:c>
    </x:row>
    <x:row r="18767" ht="23" customHeight="1">
      <x:c r="A18767" s="2" t="str">
        <x:v>REQ-18763</x:v>
      </x:c>
      <x:c r="B18767" s="2" t="n">
        <x:v>31</x:v>
      </x:c>
      <x:c r="C18767" s="2" t="str">
        <x:v>Engineering</x:v>
      </x:c>
      <x:c r="D18767" s="2" t="str">
        <x:v>Swift</x:v>
      </x:c>
      <x:c r="E18767" s="16" t="n">
        <x:v>81105</x:v>
      </x:c>
      <x:c r="F18767" s="16" t="n">
        <x:v>888</x:v>
      </x:c>
      <x:c r="G18767" s="15" t="n">
        <x:f>VLOOKUP(D18767,'Pricing'!$A$6:$E$8,5,FALSE)</x:f>
        <x:v>0.246</x:v>
      </x:c>
      <x:c r="H18767" s="15" t="n">
        <x:f>VLOOKUP(D18767,'Pricing'!$A$6:$E$8,4,FALSE)</x:f>
        <x:v>1.2</x:v>
      </x:c>
      <x:c r="I18767" s="15" t="n">
        <x:f>E18767*G18767/1000000</x:f>
        <x:v>0.019951829999999997</x:v>
      </x:c>
      <x:c r="J18767" s="15" t="n">
        <x:f>F18767*H18767/1000000</x:f>
        <x:v>0.0010655999999999999</x:v>
      </x:c>
      <x:c r="K18767" s="15" t="n">
        <x:f>SUM(I18767:J18767)</x:f>
        <x:v>0.021017429999999997</x:v>
      </x:c>
    </x:row>
    <x:row r="18768" ht="23" customHeight="1">
      <x:c r="A18768" s="2" t="str">
        <x:v>REQ-18764</x:v>
      </x:c>
      <x:c r="B18768" s="2" t="n">
        <x:v>29</x:v>
      </x:c>
      <x:c r="C18768" s="2" t="str">
        <x:v>Product</x:v>
      </x:c>
      <x:c r="D18768" s="2" t="str">
        <x:v>Balanced</x:v>
      </x:c>
      <x:c r="E18768" s="16" t="n">
        <x:v>57146</x:v>
      </x:c>
      <x:c r="F18768" s="16" t="n">
        <x:v>653</x:v>
      </x:c>
      <x:c r="G18768" s="15" t="n">
        <x:f>VLOOKUP(D18768,'Pricing'!$A$6:$E$8,5,FALSE)</x:f>
        <x:v>1.2300000000000002</x:v>
      </x:c>
      <x:c r="H18768" s="15" t="n">
        <x:f>VLOOKUP(D18768,'Pricing'!$A$6:$E$8,4,FALSE)</x:f>
        <x:v>6</x:v>
      </x:c>
      <x:c r="I18768" s="15" t="n">
        <x:f>E18768*G18768/1000000</x:f>
        <x:v>0.07028958000000002</x:v>
      </x:c>
      <x:c r="J18768" s="15" t="n">
        <x:f>F18768*H18768/1000000</x:f>
        <x:v>0.003918</x:v>
      </x:c>
      <x:c r="K18768" s="15" t="n">
        <x:f>SUM(I18768:J18768)</x:f>
        <x:v>0.07420758000000002</x:v>
      </x:c>
    </x:row>
    <x:row r="18769" ht="23" customHeight="1">
      <x:c r="A18769" s="2" t="str">
        <x:v>REQ-18765</x:v>
      </x:c>
      <x:c r="B18769" s="2" t="n">
        <x:v>3</x:v>
      </x:c>
      <x:c r="C18769" s="2" t="str">
        <x:v>Operations</x:v>
      </x:c>
      <x:c r="D18769" s="2" t="str">
        <x:v>Balanced</x:v>
      </x:c>
      <x:c r="E18769" s="16" t="n">
        <x:v>94630</x:v>
      </x:c>
      <x:c r="F18769" s="16" t="n">
        <x:v>229</x:v>
      </x:c>
      <x:c r="G18769" s="15" t="n">
        <x:f>VLOOKUP(D18769,'Pricing'!$A$6:$E$8,5,FALSE)</x:f>
        <x:v>1.2300000000000002</x:v>
      </x:c>
      <x:c r="H18769" s="15" t="n">
        <x:f>VLOOKUP(D18769,'Pricing'!$A$6:$E$8,4,FALSE)</x:f>
        <x:v>6</x:v>
      </x:c>
      <x:c r="I18769" s="15" t="n">
        <x:f>E18769*G18769/1000000</x:f>
        <x:v>0.11639490000000002</x:v>
      </x:c>
      <x:c r="J18769" s="15" t="n">
        <x:f>F18769*H18769/1000000</x:f>
        <x:v>0.001374</x:v>
      </x:c>
      <x:c r="K18769" s="15" t="n">
        <x:f>SUM(I18769:J18769)</x:f>
        <x:v>0.11776890000000002</x:v>
      </x:c>
    </x:row>
    <x:row r="18770" ht="23" customHeight="1">
      <x:c r="A18770" s="2" t="str">
        <x:v>REQ-18766</x:v>
      </x:c>
      <x:c r="B18770" s="2" t="n">
        <x:v>13</x:v>
      </x:c>
      <x:c r="C18770" s="2" t="str">
        <x:v>Product</x:v>
      </x:c>
      <x:c r="D18770" s="2" t="str">
        <x:v>Balanced</x:v>
      </x:c>
      <x:c r="E18770" s="16" t="n">
        <x:v>113991</x:v>
      </x:c>
      <x:c r="F18770" s="16" t="n">
        <x:v>1504</x:v>
      </x:c>
      <x:c r="G18770" s="15" t="n">
        <x:f>VLOOKUP(D18770,'Pricing'!$A$6:$E$8,5,FALSE)</x:f>
        <x:v>1.2300000000000002</x:v>
      </x:c>
      <x:c r="H18770" s="15" t="n">
        <x:f>VLOOKUP(D18770,'Pricing'!$A$6:$E$8,4,FALSE)</x:f>
        <x:v>6</x:v>
      </x:c>
      <x:c r="I18770" s="15" t="n">
        <x:f>E18770*G18770/1000000</x:f>
        <x:v>0.14020893</x:v>
      </x:c>
      <x:c r="J18770" s="15" t="n">
        <x:f>F18770*H18770/1000000</x:f>
        <x:v>0.009024</x:v>
      </x:c>
      <x:c r="K18770" s="15" t="n">
        <x:f>SUM(I18770:J18770)</x:f>
        <x:v>0.14923293</x:v>
      </x:c>
    </x:row>
    <x:row r="18771" ht="23" customHeight="1">
      <x:c r="A18771" s="2" t="str">
        <x:v>REQ-18767</x:v>
      </x:c>
      <x:c r="B18771" s="2" t="n">
        <x:v>21</x:v>
      </x:c>
      <x:c r="C18771" s="2" t="str">
        <x:v>Operations</x:v>
      </x:c>
      <x:c r="D18771" s="2" t="str">
        <x:v>Balanced</x:v>
      </x:c>
      <x:c r="E18771" s="16" t="n">
        <x:v>6444</x:v>
      </x:c>
      <x:c r="F18771" s="16" t="n">
        <x:v>2194</x:v>
      </x:c>
      <x:c r="G18771" s="15" t="n">
        <x:f>VLOOKUP(D18771,'Pricing'!$A$6:$E$8,5,FALSE)</x:f>
        <x:v>1.2300000000000002</x:v>
      </x:c>
      <x:c r="H18771" s="15" t="n">
        <x:f>VLOOKUP(D18771,'Pricing'!$A$6:$E$8,4,FALSE)</x:f>
        <x:v>6</x:v>
      </x:c>
      <x:c r="I18771" s="15" t="n">
        <x:f>E18771*G18771/1000000</x:f>
        <x:v>0.007926120000000002</x:v>
      </x:c>
      <x:c r="J18771" s="15" t="n">
        <x:f>F18771*H18771/1000000</x:f>
        <x:v>0.013164</x:v>
      </x:c>
      <x:c r="K18771" s="15" t="n">
        <x:f>SUM(I18771:J18771)</x:f>
        <x:v>0.021090120000000004</x:v>
      </x:c>
    </x:row>
    <x:row r="18772" ht="23" customHeight="1">
      <x:c r="A18772" s="2" t="str">
        <x:v>REQ-18768</x:v>
      </x:c>
      <x:c r="B18772" s="2" t="n">
        <x:v>30</x:v>
      </x:c>
      <x:c r="C18772" s="2" t="str">
        <x:v>Growth</x:v>
      </x:c>
      <x:c r="D18772" s="2" t="str">
        <x:v>Reasoning</x:v>
      </x:c>
      <x:c r="E18772" s="16" t="n">
        <x:v>10842</x:v>
      </x:c>
      <x:c r="F18772" s="16" t="n">
        <x:v>3183</x:v>
      </x:c>
      <x:c r="G18772" s="15" t="n">
        <x:f>VLOOKUP(D18772,'Pricing'!$A$6:$E$8,5,FALSE)</x:f>
        <x:v>4.920000000000001</x:v>
      </x:c>
      <x:c r="H18772" s="15" t="n">
        <x:f>VLOOKUP(D18772,'Pricing'!$A$6:$E$8,4,FALSE)</x:f>
        <x:v>24</x:v>
      </x:c>
      <x:c r="I18772" s="15" t="n">
        <x:f>E18772*G18772/1000000</x:f>
        <x:v>0.053342640000000004</x:v>
      </x:c>
      <x:c r="J18772" s="15" t="n">
        <x:f>F18772*H18772/1000000</x:f>
        <x:v>0.076392</x:v>
      </x:c>
      <x:c r="K18772" s="15" t="n">
        <x:f>SUM(I18772:J18772)</x:f>
        <x:v>0.12973464</x:v>
      </x:c>
    </x:row>
    <x:row r="18773" ht="23" customHeight="1">
      <x:c r="A18773" s="2" t="str">
        <x:v>REQ-18769</x:v>
      </x:c>
      <x:c r="B18773" s="2" t="n">
        <x:v>2</x:v>
      </x:c>
      <x:c r="C18773" s="2" t="str">
        <x:v>Research</x:v>
      </x:c>
      <x:c r="D18773" s="2" t="str">
        <x:v>Balanced</x:v>
      </x:c>
      <x:c r="E18773" s="16" t="n">
        <x:v>44967</x:v>
      </x:c>
      <x:c r="F18773" s="16" t="n">
        <x:v>3392</x:v>
      </x:c>
      <x:c r="G18773" s="15" t="n">
        <x:f>VLOOKUP(D18773,'Pricing'!$A$6:$E$8,5,FALSE)</x:f>
        <x:v>1.2300000000000002</x:v>
      </x:c>
      <x:c r="H18773" s="15" t="n">
        <x:f>VLOOKUP(D18773,'Pricing'!$A$6:$E$8,4,FALSE)</x:f>
        <x:v>6</x:v>
      </x:c>
      <x:c r="I18773" s="15" t="n">
        <x:f>E18773*G18773/1000000</x:f>
        <x:v>0.05530941000000001</x:v>
      </x:c>
      <x:c r="J18773" s="15" t="n">
        <x:f>F18773*H18773/1000000</x:f>
        <x:v>0.020352</x:v>
      </x:c>
      <x:c r="K18773" s="15" t="n">
        <x:f>SUM(I18773:J18773)</x:f>
        <x:v>0.07566141000000001</x:v>
      </x:c>
    </x:row>
    <x:row r="18774" ht="23" customHeight="1">
      <x:c r="A18774" s="2" t="str">
        <x:v>REQ-18770</x:v>
      </x:c>
      <x:c r="B18774" s="2" t="n">
        <x:v>21</x:v>
      </x:c>
      <x:c r="C18774" s="2" t="str">
        <x:v>Growth</x:v>
      </x:c>
      <x:c r="D18774" s="2" t="str">
        <x:v>Swift</x:v>
      </x:c>
      <x:c r="E18774" s="16" t="n">
        <x:v>19163</x:v>
      </x:c>
      <x:c r="F18774" s="16" t="n">
        <x:v>729</x:v>
      </x:c>
      <x:c r="G18774" s="15" t="n">
        <x:f>VLOOKUP(D18774,'Pricing'!$A$6:$E$8,5,FALSE)</x:f>
        <x:v>0.246</x:v>
      </x:c>
      <x:c r="H18774" s="15" t="n">
        <x:f>VLOOKUP(D18774,'Pricing'!$A$6:$E$8,4,FALSE)</x:f>
        <x:v>1.2</x:v>
      </x:c>
      <x:c r="I18774" s="15" t="n">
        <x:f>E18774*G18774/1000000</x:f>
        <x:v>0.004714098</x:v>
      </x:c>
      <x:c r="J18774" s="15" t="n">
        <x:f>F18774*H18774/1000000</x:f>
        <x:v>0.0008747999999999999</x:v>
      </x:c>
      <x:c r="K18774" s="15" t="n">
        <x:f>SUM(I18774:J18774)</x:f>
        <x:v>0.005588898</x:v>
      </x:c>
    </x:row>
    <x:row r="18775" ht="23" customHeight="1">
      <x:c r="A18775" s="2" t="str">
        <x:v>REQ-18771</x:v>
      </x:c>
      <x:c r="B18775" s="2" t="n">
        <x:v>6</x:v>
      </x:c>
      <x:c r="C18775" s="2" t="str">
        <x:v>Research</x:v>
      </x:c>
      <x:c r="D18775" s="2" t="str">
        <x:v>Balanced</x:v>
      </x:c>
      <x:c r="E18775" s="16" t="n">
        <x:v>42174</x:v>
      </x:c>
      <x:c r="F18775" s="16" t="n">
        <x:v>1743</x:v>
      </x:c>
      <x:c r="G18775" s="15" t="n">
        <x:f>VLOOKUP(D18775,'Pricing'!$A$6:$E$8,5,FALSE)</x:f>
        <x:v>1.2300000000000002</x:v>
      </x:c>
      <x:c r="H18775" s="15" t="n">
        <x:f>VLOOKUP(D18775,'Pricing'!$A$6:$E$8,4,FALSE)</x:f>
        <x:v>6</x:v>
      </x:c>
      <x:c r="I18775" s="15" t="n">
        <x:f>E18775*G18775/1000000</x:f>
        <x:v>0.051874020000000014</x:v>
      </x:c>
      <x:c r="J18775" s="15" t="n">
        <x:f>F18775*H18775/1000000</x:f>
        <x:v>0.010458</x:v>
      </x:c>
      <x:c r="K18775" s="15" t="n">
        <x:f>SUM(I18775:J18775)</x:f>
        <x:v>0.062332020000000016</x:v>
      </x:c>
    </x:row>
    <x:row r="18776" ht="23" customHeight="1">
      <x:c r="A18776" s="2" t="str">
        <x:v>REQ-18772</x:v>
      </x:c>
      <x:c r="B18776" s="2" t="n">
        <x:v>9</x:v>
      </x:c>
      <x:c r="C18776" s="2" t="str">
        <x:v>Support</x:v>
      </x:c>
      <x:c r="D18776" s="2" t="str">
        <x:v>Balanced</x:v>
      </x:c>
      <x:c r="E18776" s="16" t="n">
        <x:v>108952</x:v>
      </x:c>
      <x:c r="F18776" s="16" t="n">
        <x:v>1509</x:v>
      </x:c>
      <x:c r="G18776" s="15" t="n">
        <x:f>VLOOKUP(D18776,'Pricing'!$A$6:$E$8,5,FALSE)</x:f>
        <x:v>1.2300000000000002</x:v>
      </x:c>
      <x:c r="H18776" s="15" t="n">
        <x:f>VLOOKUP(D18776,'Pricing'!$A$6:$E$8,4,FALSE)</x:f>
        <x:v>6</x:v>
      </x:c>
      <x:c r="I18776" s="15" t="n">
        <x:f>E18776*G18776/1000000</x:f>
        <x:v>0.13401096</x:v>
      </x:c>
      <x:c r="J18776" s="15" t="n">
        <x:f>F18776*H18776/1000000</x:f>
        <x:v>0.009054</x:v>
      </x:c>
      <x:c r="K18776" s="15" t="n">
        <x:f>SUM(I18776:J18776)</x:f>
        <x:v>0.14306496000000002</x:v>
      </x:c>
    </x:row>
    <x:row r="18777" ht="23" customHeight="1">
      <x:c r="A18777" s="2" t="str">
        <x:v>REQ-18773</x:v>
      </x:c>
      <x:c r="B18777" s="2" t="n">
        <x:v>27</x:v>
      </x:c>
      <x:c r="C18777" s="2" t="str">
        <x:v>Operations</x:v>
      </x:c>
      <x:c r="D18777" s="2" t="str">
        <x:v>Balanced</x:v>
      </x:c>
      <x:c r="E18777" s="16" t="n">
        <x:v>102341</x:v>
      </x:c>
      <x:c r="F18777" s="16" t="n">
        <x:v>226</x:v>
      </x:c>
      <x:c r="G18777" s="15" t="n">
        <x:f>VLOOKUP(D18777,'Pricing'!$A$6:$E$8,5,FALSE)</x:f>
        <x:v>1.2300000000000002</x:v>
      </x:c>
      <x:c r="H18777" s="15" t="n">
        <x:f>VLOOKUP(D18777,'Pricing'!$A$6:$E$8,4,FALSE)</x:f>
        <x:v>6</x:v>
      </x:c>
      <x:c r="I18777" s="15" t="n">
        <x:f>E18777*G18777/1000000</x:f>
        <x:v>0.12587943000000001</x:v>
      </x:c>
      <x:c r="J18777" s="15" t="n">
        <x:f>F18777*H18777/1000000</x:f>
        <x:v>0.001356</x:v>
      </x:c>
      <x:c r="K18777" s="15" t="n">
        <x:f>SUM(I18777:J18777)</x:f>
        <x:v>0.12723543</x:v>
      </x:c>
    </x:row>
    <x:row r="18778" ht="23" customHeight="1">
      <x:c r="A18778" s="2" t="str">
        <x:v>REQ-18774</x:v>
      </x:c>
      <x:c r="B18778" s="2" t="n">
        <x:v>24</x:v>
      </x:c>
      <x:c r="C18778" s="2" t="str">
        <x:v>Product</x:v>
      </x:c>
      <x:c r="D18778" s="2" t="str">
        <x:v>Balanced</x:v>
      </x:c>
      <x:c r="E18778" s="16" t="n">
        <x:v>118905</x:v>
      </x:c>
      <x:c r="F18778" s="16" t="n">
        <x:v>476</x:v>
      </x:c>
      <x:c r="G18778" s="15" t="n">
        <x:f>VLOOKUP(D18778,'Pricing'!$A$6:$E$8,5,FALSE)</x:f>
        <x:v>1.2300000000000002</x:v>
      </x:c>
      <x:c r="H18778" s="15" t="n">
        <x:f>VLOOKUP(D18778,'Pricing'!$A$6:$E$8,4,FALSE)</x:f>
        <x:v>6</x:v>
      </x:c>
      <x:c r="I18778" s="15" t="n">
        <x:f>E18778*G18778/1000000</x:f>
        <x:v>0.14625315000000003</x:v>
      </x:c>
      <x:c r="J18778" s="15" t="n">
        <x:f>F18778*H18778/1000000</x:f>
        <x:v>0.002856</x:v>
      </x:c>
      <x:c r="K18778" s="15" t="n">
        <x:f>SUM(I18778:J18778)</x:f>
        <x:v>0.14910915000000002</x:v>
      </x:c>
    </x:row>
    <x:row r="18779" ht="23" customHeight="1">
      <x:c r="A18779" s="2" t="str">
        <x:v>REQ-18775</x:v>
      </x:c>
      <x:c r="B18779" s="2" t="n">
        <x:v>13</x:v>
      </x:c>
      <x:c r="C18779" s="2" t="str">
        <x:v>Research</x:v>
      </x:c>
      <x:c r="D18779" s="2" t="str">
        <x:v>Swift</x:v>
      </x:c>
      <x:c r="E18779" s="16" t="n">
        <x:v>80342</x:v>
      </x:c>
      <x:c r="F18779" s="16" t="n">
        <x:v>3679</x:v>
      </x:c>
      <x:c r="G18779" s="15" t="n">
        <x:f>VLOOKUP(D18779,'Pricing'!$A$6:$E$8,5,FALSE)</x:f>
        <x:v>0.246</x:v>
      </x:c>
      <x:c r="H18779" s="15" t="n">
        <x:f>VLOOKUP(D18779,'Pricing'!$A$6:$E$8,4,FALSE)</x:f>
        <x:v>1.2</x:v>
      </x:c>
      <x:c r="I18779" s="15" t="n">
        <x:f>E18779*G18779/1000000</x:f>
        <x:v>0.019764132</x:v>
      </x:c>
      <x:c r="J18779" s="15" t="n">
        <x:f>F18779*H18779/1000000</x:f>
        <x:v>0.0044148</x:v>
      </x:c>
      <x:c r="K18779" s="15" t="n">
        <x:f>SUM(I18779:J18779)</x:f>
        <x:v>0.024178932</x:v>
      </x:c>
    </x:row>
    <x:row r="18780" ht="23" customHeight="1">
      <x:c r="A18780" s="2" t="str">
        <x:v>REQ-18776</x:v>
      </x:c>
      <x:c r="B18780" s="2" t="n">
        <x:v>13</x:v>
      </x:c>
      <x:c r="C18780" s="2" t="str">
        <x:v>Support</x:v>
      </x:c>
      <x:c r="D18780" s="2" t="str">
        <x:v>Balanced</x:v>
      </x:c>
      <x:c r="E18780" s="16" t="n">
        <x:v>110852</x:v>
      </x:c>
      <x:c r="F18780" s="16" t="n">
        <x:v>1260</x:v>
      </x:c>
      <x:c r="G18780" s="15" t="n">
        <x:f>VLOOKUP(D18780,'Pricing'!$A$6:$E$8,5,FALSE)</x:f>
        <x:v>1.2300000000000002</x:v>
      </x:c>
      <x:c r="H18780" s="15" t="n">
        <x:f>VLOOKUP(D18780,'Pricing'!$A$6:$E$8,4,FALSE)</x:f>
        <x:v>6</x:v>
      </x:c>
      <x:c r="I18780" s="15" t="n">
        <x:f>E18780*G18780/1000000</x:f>
        <x:v>0.13634796000000002</x:v>
      </x:c>
      <x:c r="J18780" s="15" t="n">
        <x:f>F18780*H18780/1000000</x:f>
        <x:v>0.00756</x:v>
      </x:c>
      <x:c r="K18780" s="15" t="n">
        <x:f>SUM(I18780:J18780)</x:f>
        <x:v>0.14390796000000003</x:v>
      </x:c>
    </x:row>
    <x:row r="18781" ht="23" customHeight="1">
      <x:c r="A18781" s="2" t="str">
        <x:v>REQ-18777</x:v>
      </x:c>
      <x:c r="B18781" s="2" t="n">
        <x:v>25</x:v>
      </x:c>
      <x:c r="C18781" s="2" t="str">
        <x:v>Engineering</x:v>
      </x:c>
      <x:c r="D18781" s="2" t="str">
        <x:v>Swift</x:v>
      </x:c>
      <x:c r="E18781" s="16" t="n">
        <x:v>21894</x:v>
      </x:c>
      <x:c r="F18781" s="16" t="n">
        <x:v>3040</x:v>
      </x:c>
      <x:c r="G18781" s="15" t="n">
        <x:f>VLOOKUP(D18781,'Pricing'!$A$6:$E$8,5,FALSE)</x:f>
        <x:v>0.246</x:v>
      </x:c>
      <x:c r="H18781" s="15" t="n">
        <x:f>VLOOKUP(D18781,'Pricing'!$A$6:$E$8,4,FALSE)</x:f>
        <x:v>1.2</x:v>
      </x:c>
      <x:c r="I18781" s="15" t="n">
        <x:f>E18781*G18781/1000000</x:f>
        <x:v>0.005385924</x:v>
      </x:c>
      <x:c r="J18781" s="15" t="n">
        <x:f>F18781*H18781/1000000</x:f>
        <x:v>0.003648</x:v>
      </x:c>
      <x:c r="K18781" s="15" t="n">
        <x:f>SUM(I18781:J18781)</x:f>
        <x:v>0.009033924</x:v>
      </x:c>
    </x:row>
    <x:row r="18782" ht="23" customHeight="1">
      <x:c r="A18782" s="2" t="str">
        <x:v>REQ-18778</x:v>
      </x:c>
      <x:c r="B18782" s="2" t="n">
        <x:v>14</x:v>
      </x:c>
      <x:c r="C18782" s="2" t="str">
        <x:v>Product</x:v>
      </x:c>
      <x:c r="D18782" s="2" t="str">
        <x:v>Reasoning</x:v>
      </x:c>
      <x:c r="E18782" s="16" t="n">
        <x:v>96019</x:v>
      </x:c>
      <x:c r="F18782" s="16" t="n">
        <x:v>953</x:v>
      </x:c>
      <x:c r="G18782" s="15" t="n">
        <x:f>VLOOKUP(D18782,'Pricing'!$A$6:$E$8,5,FALSE)</x:f>
        <x:v>4.920000000000001</x:v>
      </x:c>
      <x:c r="H18782" s="15" t="n">
        <x:f>VLOOKUP(D18782,'Pricing'!$A$6:$E$8,4,FALSE)</x:f>
        <x:v>24</x:v>
      </x:c>
      <x:c r="I18782" s="15" t="n">
        <x:f>E18782*G18782/1000000</x:f>
        <x:v>0.4724134800000001</x:v>
      </x:c>
      <x:c r="J18782" s="15" t="n">
        <x:f>F18782*H18782/1000000</x:f>
        <x:v>0.022872</x:v>
      </x:c>
      <x:c r="K18782" s="15" t="n">
        <x:f>SUM(I18782:J18782)</x:f>
        <x:v>0.4952854800000001</x:v>
      </x:c>
    </x:row>
    <x:row r="18783" ht="23" customHeight="1">
      <x:c r="A18783" s="2" t="str">
        <x:v>REQ-18779</x:v>
      </x:c>
      <x:c r="B18783" s="2" t="n">
        <x:v>13</x:v>
      </x:c>
      <x:c r="C18783" s="2" t="str">
        <x:v>Engineering</x:v>
      </x:c>
      <x:c r="D18783" s="2" t="str">
        <x:v>Swift</x:v>
      </x:c>
      <x:c r="E18783" s="16" t="n">
        <x:v>41990</x:v>
      </x:c>
      <x:c r="F18783" s="16" t="n">
        <x:v>2989</x:v>
      </x:c>
      <x:c r="G18783" s="15" t="n">
        <x:f>VLOOKUP(D18783,'Pricing'!$A$6:$E$8,5,FALSE)</x:f>
        <x:v>0.246</x:v>
      </x:c>
      <x:c r="H18783" s="15" t="n">
        <x:f>VLOOKUP(D18783,'Pricing'!$A$6:$E$8,4,FALSE)</x:f>
        <x:v>1.2</x:v>
      </x:c>
      <x:c r="I18783" s="15" t="n">
        <x:f>E18783*G18783/1000000</x:f>
        <x:v>0.01032954</x:v>
      </x:c>
      <x:c r="J18783" s="15" t="n">
        <x:f>F18783*H18783/1000000</x:f>
        <x:v>0.0035868</x:v>
      </x:c>
      <x:c r="K18783" s="15" t="n">
        <x:f>SUM(I18783:J18783)</x:f>
        <x:v>0.01391634</x:v>
      </x:c>
    </x:row>
    <x:row r="18784" ht="23" customHeight="1">
      <x:c r="A18784" s="2" t="str">
        <x:v>REQ-18780</x:v>
      </x:c>
      <x:c r="B18784" s="2" t="n">
        <x:v>4</x:v>
      </x:c>
      <x:c r="C18784" s="2" t="str">
        <x:v>Product</x:v>
      </x:c>
      <x:c r="D18784" s="2" t="str">
        <x:v>Swift</x:v>
      </x:c>
      <x:c r="E18784" s="16" t="n">
        <x:v>24512</x:v>
      </x:c>
      <x:c r="F18784" s="16" t="n">
        <x:v>272</x:v>
      </x:c>
      <x:c r="G18784" s="15" t="n">
        <x:f>VLOOKUP(D18784,'Pricing'!$A$6:$E$8,5,FALSE)</x:f>
        <x:v>0.246</x:v>
      </x:c>
      <x:c r="H18784" s="15" t="n">
        <x:f>VLOOKUP(D18784,'Pricing'!$A$6:$E$8,4,FALSE)</x:f>
        <x:v>1.2</x:v>
      </x:c>
      <x:c r="I18784" s="15" t="n">
        <x:f>E18784*G18784/1000000</x:f>
        <x:v>0.006029952</x:v>
      </x:c>
      <x:c r="J18784" s="15" t="n">
        <x:f>F18784*H18784/1000000</x:f>
        <x:v>0.00032639999999999996</x:v>
      </x:c>
      <x:c r="K18784" s="15" t="n">
        <x:f>SUM(I18784:J18784)</x:f>
        <x:v>0.006356352</x:v>
      </x:c>
    </x:row>
    <x:row r="18785" ht="23" customHeight="1">
      <x:c r="A18785" s="2" t="str">
        <x:v>REQ-18781</x:v>
      </x:c>
      <x:c r="B18785" s="2" t="n">
        <x:v>2</x:v>
      </x:c>
      <x:c r="C18785" s="2" t="str">
        <x:v>Operations</x:v>
      </x:c>
      <x:c r="D18785" s="2" t="str">
        <x:v>Balanced</x:v>
      </x:c>
      <x:c r="E18785" s="16" t="n">
        <x:v>114825</x:v>
      </x:c>
      <x:c r="F18785" s="16" t="n">
        <x:v>3784</x:v>
      </x:c>
      <x:c r="G18785" s="15" t="n">
        <x:f>VLOOKUP(D18785,'Pricing'!$A$6:$E$8,5,FALSE)</x:f>
        <x:v>1.2300000000000002</x:v>
      </x:c>
      <x:c r="H18785" s="15" t="n">
        <x:f>VLOOKUP(D18785,'Pricing'!$A$6:$E$8,4,FALSE)</x:f>
        <x:v>6</x:v>
      </x:c>
      <x:c r="I18785" s="15" t="n">
        <x:f>E18785*G18785/1000000</x:f>
        <x:v>0.14123475000000002</x:v>
      </x:c>
      <x:c r="J18785" s="15" t="n">
        <x:f>F18785*H18785/1000000</x:f>
        <x:v>0.022704</x:v>
      </x:c>
      <x:c r="K18785" s="15" t="n">
        <x:f>SUM(I18785:J18785)</x:f>
        <x:v>0.16393875000000002</x:v>
      </x:c>
    </x:row>
    <x:row r="18786" ht="23" customHeight="1">
      <x:c r="A18786" s="2" t="str">
        <x:v>REQ-18782</x:v>
      </x:c>
      <x:c r="B18786" s="2" t="n">
        <x:v>25</x:v>
      </x:c>
      <x:c r="C18786" s="2" t="str">
        <x:v>Support</x:v>
      </x:c>
      <x:c r="D18786" s="2" t="str">
        <x:v>Balanced</x:v>
      </x:c>
      <x:c r="E18786" s="16" t="n">
        <x:v>59317</x:v>
      </x:c>
      <x:c r="F18786" s="16" t="n">
        <x:v>717</x:v>
      </x:c>
      <x:c r="G18786" s="15" t="n">
        <x:f>VLOOKUP(D18786,'Pricing'!$A$6:$E$8,5,FALSE)</x:f>
        <x:v>1.2300000000000002</x:v>
      </x:c>
      <x:c r="H18786" s="15" t="n">
        <x:f>VLOOKUP(D18786,'Pricing'!$A$6:$E$8,4,FALSE)</x:f>
        <x:v>6</x:v>
      </x:c>
      <x:c r="I18786" s="15" t="n">
        <x:f>E18786*G18786/1000000</x:f>
        <x:v>0.07295991000000002</x:v>
      </x:c>
      <x:c r="J18786" s="15" t="n">
        <x:f>F18786*H18786/1000000</x:f>
        <x:v>0.004302</x:v>
      </x:c>
      <x:c r="K18786" s="15" t="n">
        <x:f>SUM(I18786:J18786)</x:f>
        <x:v>0.07726191000000002</x:v>
      </x:c>
    </x:row>
    <x:row r="18787" ht="23" customHeight="1">
      <x:c r="A18787" s="2" t="str">
        <x:v>REQ-18783</x:v>
      </x:c>
      <x:c r="B18787" s="2" t="n">
        <x:v>19</x:v>
      </x:c>
      <x:c r="C18787" s="2" t="str">
        <x:v>Research</x:v>
      </x:c>
      <x:c r="D18787" s="2" t="str">
        <x:v>Swift</x:v>
      </x:c>
      <x:c r="E18787" s="16" t="n">
        <x:v>46484</x:v>
      </x:c>
      <x:c r="F18787" s="16" t="n">
        <x:v>3826</x:v>
      </x:c>
      <x:c r="G18787" s="15" t="n">
        <x:f>VLOOKUP(D18787,'Pricing'!$A$6:$E$8,5,FALSE)</x:f>
        <x:v>0.246</x:v>
      </x:c>
      <x:c r="H18787" s="15" t="n">
        <x:f>VLOOKUP(D18787,'Pricing'!$A$6:$E$8,4,FALSE)</x:f>
        <x:v>1.2</x:v>
      </x:c>
      <x:c r="I18787" s="15" t="n">
        <x:f>E18787*G18787/1000000</x:f>
        <x:v>0.011435064</x:v>
      </x:c>
      <x:c r="J18787" s="15" t="n">
        <x:f>F18787*H18787/1000000</x:f>
        <x:v>0.0045912</x:v>
      </x:c>
      <x:c r="K18787" s="15" t="n">
        <x:f>SUM(I18787:J18787)</x:f>
        <x:v>0.016026264</x:v>
      </x:c>
    </x:row>
    <x:row r="18788" ht="23" customHeight="1">
      <x:c r="A18788" s="2" t="str">
        <x:v>REQ-18784</x:v>
      </x:c>
      <x:c r="B18788" s="2" t="n">
        <x:v>30</x:v>
      </x:c>
      <x:c r="C18788" s="2" t="str">
        <x:v>Growth</x:v>
      </x:c>
      <x:c r="D18788" s="2" t="str">
        <x:v>Reasoning</x:v>
      </x:c>
      <x:c r="E18788" s="16" t="n">
        <x:v>52379</x:v>
      </x:c>
      <x:c r="F18788" s="16" t="n">
        <x:v>410</x:v>
      </x:c>
      <x:c r="G18788" s="15" t="n">
        <x:f>VLOOKUP(D18788,'Pricing'!$A$6:$E$8,5,FALSE)</x:f>
        <x:v>4.920000000000001</x:v>
      </x:c>
      <x:c r="H18788" s="15" t="n">
        <x:f>VLOOKUP(D18788,'Pricing'!$A$6:$E$8,4,FALSE)</x:f>
        <x:v>24</x:v>
      </x:c>
      <x:c r="I18788" s="15" t="n">
        <x:f>E18788*G18788/1000000</x:f>
        <x:v>0.2577046800000001</x:v>
      </x:c>
      <x:c r="J18788" s="15" t="n">
        <x:f>F18788*H18788/1000000</x:f>
        <x:v>0.00984</x:v>
      </x:c>
      <x:c r="K18788" s="15" t="n">
        <x:f>SUM(I18788:J18788)</x:f>
        <x:v>0.2675446800000001</x:v>
      </x:c>
    </x:row>
    <x:row r="18789" ht="23" customHeight="1">
      <x:c r="A18789" s="2" t="str">
        <x:v>REQ-18785</x:v>
      </x:c>
      <x:c r="B18789" s="2" t="n">
        <x:v>17</x:v>
      </x:c>
      <x:c r="C18789" s="2" t="str">
        <x:v>Engineering</x:v>
      </x:c>
      <x:c r="D18789" s="2" t="str">
        <x:v>Balanced</x:v>
      </x:c>
      <x:c r="E18789" s="16" t="n">
        <x:v>72081</x:v>
      </x:c>
      <x:c r="F18789" s="16" t="n">
        <x:v>623</x:v>
      </x:c>
      <x:c r="G18789" s="15" t="n">
        <x:f>VLOOKUP(D18789,'Pricing'!$A$6:$E$8,5,FALSE)</x:f>
        <x:v>1.2300000000000002</x:v>
      </x:c>
      <x:c r="H18789" s="15" t="n">
        <x:f>VLOOKUP(D18789,'Pricing'!$A$6:$E$8,4,FALSE)</x:f>
        <x:v>6</x:v>
      </x:c>
      <x:c r="I18789" s="15" t="n">
        <x:f>E18789*G18789/1000000</x:f>
        <x:v>0.08865963000000002</x:v>
      </x:c>
      <x:c r="J18789" s="15" t="n">
        <x:f>F18789*H18789/1000000</x:f>
        <x:v>0.003738</x:v>
      </x:c>
      <x:c r="K18789" s="15" t="n">
        <x:f>SUM(I18789:J18789)</x:f>
        <x:v>0.09239763000000002</x:v>
      </x:c>
    </x:row>
    <x:row r="18790" ht="23" customHeight="1">
      <x:c r="A18790" s="2" t="str">
        <x:v>REQ-18786</x:v>
      </x:c>
      <x:c r="B18790" s="2" t="n">
        <x:v>3</x:v>
      </x:c>
      <x:c r="C18790" s="2" t="str">
        <x:v>Growth</x:v>
      </x:c>
      <x:c r="D18790" s="2" t="str">
        <x:v>Swift</x:v>
      </x:c>
      <x:c r="E18790" s="16" t="n">
        <x:v>86544</x:v>
      </x:c>
      <x:c r="F18790" s="16" t="n">
        <x:v>2434</x:v>
      </x:c>
      <x:c r="G18790" s="15" t="n">
        <x:f>VLOOKUP(D18790,'Pricing'!$A$6:$E$8,5,FALSE)</x:f>
        <x:v>0.246</x:v>
      </x:c>
      <x:c r="H18790" s="15" t="n">
        <x:f>VLOOKUP(D18790,'Pricing'!$A$6:$E$8,4,FALSE)</x:f>
        <x:v>1.2</x:v>
      </x:c>
      <x:c r="I18790" s="15" t="n">
        <x:f>E18790*G18790/1000000</x:f>
        <x:v>0.021289824</x:v>
      </x:c>
      <x:c r="J18790" s="15" t="n">
        <x:f>F18790*H18790/1000000</x:f>
        <x:v>0.0029208</x:v>
      </x:c>
      <x:c r="K18790" s="15" t="n">
        <x:f>SUM(I18790:J18790)</x:f>
        <x:v>0.024210624</x:v>
      </x:c>
    </x:row>
    <x:row r="18791" ht="23" customHeight="1">
      <x:c r="A18791" s="2" t="str">
        <x:v>REQ-18787</x:v>
      </x:c>
      <x:c r="B18791" s="2" t="n">
        <x:v>29</x:v>
      </x:c>
      <x:c r="C18791" s="2" t="str">
        <x:v>Research</x:v>
      </x:c>
      <x:c r="D18791" s="2" t="str">
        <x:v>Balanced</x:v>
      </x:c>
      <x:c r="E18791" s="16" t="n">
        <x:v>62995</x:v>
      </x:c>
      <x:c r="F18791" s="16" t="n">
        <x:v>1859</x:v>
      </x:c>
      <x:c r="G18791" s="15" t="n">
        <x:f>VLOOKUP(D18791,'Pricing'!$A$6:$E$8,5,FALSE)</x:f>
        <x:v>1.2300000000000002</x:v>
      </x:c>
      <x:c r="H18791" s="15" t="n">
        <x:f>VLOOKUP(D18791,'Pricing'!$A$6:$E$8,4,FALSE)</x:f>
        <x:v>6</x:v>
      </x:c>
      <x:c r="I18791" s="15" t="n">
        <x:f>E18791*G18791/1000000</x:f>
        <x:v>0.07748385</x:v>
      </x:c>
      <x:c r="J18791" s="15" t="n">
        <x:f>F18791*H18791/1000000</x:f>
        <x:v>0.011154</x:v>
      </x:c>
      <x:c r="K18791" s="15" t="n">
        <x:f>SUM(I18791:J18791)</x:f>
        <x:v>0.08863785</x:v>
      </x:c>
    </x:row>
    <x:row r="18792" ht="23" customHeight="1">
      <x:c r="A18792" s="2" t="str">
        <x:v>REQ-18788</x:v>
      </x:c>
      <x:c r="B18792" s="2" t="n">
        <x:v>8</x:v>
      </x:c>
      <x:c r="C18792" s="2" t="str">
        <x:v>Support</x:v>
      </x:c>
      <x:c r="D18792" s="2" t="str">
        <x:v>Balanced</x:v>
      </x:c>
      <x:c r="E18792" s="16" t="n">
        <x:v>36831</x:v>
      </x:c>
      <x:c r="F18792" s="16" t="n">
        <x:v>969</x:v>
      </x:c>
      <x:c r="G18792" s="15" t="n">
        <x:f>VLOOKUP(D18792,'Pricing'!$A$6:$E$8,5,FALSE)</x:f>
        <x:v>1.2300000000000002</x:v>
      </x:c>
      <x:c r="H18792" s="15" t="n">
        <x:f>VLOOKUP(D18792,'Pricing'!$A$6:$E$8,4,FALSE)</x:f>
        <x:v>6</x:v>
      </x:c>
      <x:c r="I18792" s="15" t="n">
        <x:f>E18792*G18792/1000000</x:f>
        <x:v>0.04530213</x:v>
      </x:c>
      <x:c r="J18792" s="15" t="n">
        <x:f>F18792*H18792/1000000</x:f>
        <x:v>0.005814</x:v>
      </x:c>
      <x:c r="K18792" s="15" t="n">
        <x:f>SUM(I18792:J18792)</x:f>
        <x:v>0.05111613</x:v>
      </x:c>
    </x:row>
    <x:row r="18793" ht="23" customHeight="1">
      <x:c r="A18793" s="2" t="str">
        <x:v>REQ-18789</x:v>
      </x:c>
      <x:c r="B18793" s="2" t="n">
        <x:v>21</x:v>
      </x:c>
      <x:c r="C18793" s="2" t="str">
        <x:v>Operations</x:v>
      </x:c>
      <x:c r="D18793" s="2" t="str">
        <x:v>Balanced</x:v>
      </x:c>
      <x:c r="E18793" s="16" t="n">
        <x:v>65059</x:v>
      </x:c>
      <x:c r="F18793" s="16" t="n">
        <x:v>2859</x:v>
      </x:c>
      <x:c r="G18793" s="15" t="n">
        <x:f>VLOOKUP(D18793,'Pricing'!$A$6:$E$8,5,FALSE)</x:f>
        <x:v>1.2300000000000002</x:v>
      </x:c>
      <x:c r="H18793" s="15" t="n">
        <x:f>VLOOKUP(D18793,'Pricing'!$A$6:$E$8,4,FALSE)</x:f>
        <x:v>6</x:v>
      </x:c>
      <x:c r="I18793" s="15" t="n">
        <x:f>E18793*G18793/1000000</x:f>
        <x:v>0.08002257</x:v>
      </x:c>
      <x:c r="J18793" s="15" t="n">
        <x:f>F18793*H18793/1000000</x:f>
        <x:v>0.017154</x:v>
      </x:c>
      <x:c r="K18793" s="15" t="n">
        <x:f>SUM(I18793:J18793)</x:f>
        <x:v>0.09717657</x:v>
      </x:c>
    </x:row>
    <x:row r="18794" ht="23" customHeight="1">
      <x:c r="A18794" s="2" t="str">
        <x:v>REQ-18790</x:v>
      </x:c>
      <x:c r="B18794" s="2" t="n">
        <x:v>14</x:v>
      </x:c>
      <x:c r="C18794" s="2" t="str">
        <x:v>Support</x:v>
      </x:c>
      <x:c r="D18794" s="2" t="str">
        <x:v>Reasoning</x:v>
      </x:c>
      <x:c r="E18794" s="16" t="n">
        <x:v>19745</x:v>
      </x:c>
      <x:c r="F18794" s="16" t="n">
        <x:v>826</x:v>
      </x:c>
      <x:c r="G18794" s="15" t="n">
        <x:f>VLOOKUP(D18794,'Pricing'!$A$6:$E$8,5,FALSE)</x:f>
        <x:v>4.920000000000001</x:v>
      </x:c>
      <x:c r="H18794" s="15" t="n">
        <x:f>VLOOKUP(D18794,'Pricing'!$A$6:$E$8,4,FALSE)</x:f>
        <x:v>24</x:v>
      </x:c>
      <x:c r="I18794" s="15" t="n">
        <x:f>E18794*G18794/1000000</x:f>
        <x:v>0.09714540000000002</x:v>
      </x:c>
      <x:c r="J18794" s="15" t="n">
        <x:f>F18794*H18794/1000000</x:f>
        <x:v>0.019824</x:v>
      </x:c>
      <x:c r="K18794" s="15" t="n">
        <x:f>SUM(I18794:J18794)</x:f>
        <x:v>0.11696940000000003</x:v>
      </x:c>
    </x:row>
    <x:row r="18795" ht="23" customHeight="1">
      <x:c r="A18795" s="2" t="str">
        <x:v>REQ-18791</x:v>
      </x:c>
      <x:c r="B18795" s="2" t="n">
        <x:v>20</x:v>
      </x:c>
      <x:c r="C18795" s="2" t="str">
        <x:v>Research</x:v>
      </x:c>
      <x:c r="D18795" s="2" t="str">
        <x:v>Balanced</x:v>
      </x:c>
      <x:c r="E18795" s="16" t="n">
        <x:v>68577</x:v>
      </x:c>
      <x:c r="F18795" s="16" t="n">
        <x:v>1977</x:v>
      </x:c>
      <x:c r="G18795" s="15" t="n">
        <x:f>VLOOKUP(D18795,'Pricing'!$A$6:$E$8,5,FALSE)</x:f>
        <x:v>1.2300000000000002</x:v>
      </x:c>
      <x:c r="H18795" s="15" t="n">
        <x:f>VLOOKUP(D18795,'Pricing'!$A$6:$E$8,4,FALSE)</x:f>
        <x:v>6</x:v>
      </x:c>
      <x:c r="I18795" s="15" t="n">
        <x:f>E18795*G18795/1000000</x:f>
        <x:v>0.08434971000000002</x:v>
      </x:c>
      <x:c r="J18795" s="15" t="n">
        <x:f>F18795*H18795/1000000</x:f>
        <x:v>0.011862</x:v>
      </x:c>
      <x:c r="K18795" s="15" t="n">
        <x:f>SUM(I18795:J18795)</x:f>
        <x:v>0.09621171000000002</x:v>
      </x:c>
    </x:row>
    <x:row r="18796" ht="23" customHeight="1">
      <x:c r="A18796" s="2" t="str">
        <x:v>REQ-18792</x:v>
      </x:c>
      <x:c r="B18796" s="2" t="n">
        <x:v>9</x:v>
      </x:c>
      <x:c r="C18796" s="2" t="str">
        <x:v>Growth</x:v>
      </x:c>
      <x:c r="D18796" s="2" t="str">
        <x:v>Swift</x:v>
      </x:c>
      <x:c r="E18796" s="16" t="n">
        <x:v>14545</x:v>
      </x:c>
      <x:c r="F18796" s="16" t="n">
        <x:v>209</x:v>
      </x:c>
      <x:c r="G18796" s="15" t="n">
        <x:f>VLOOKUP(D18796,'Pricing'!$A$6:$E$8,5,FALSE)</x:f>
        <x:v>0.246</x:v>
      </x:c>
      <x:c r="H18796" s="15" t="n">
        <x:f>VLOOKUP(D18796,'Pricing'!$A$6:$E$8,4,FALSE)</x:f>
        <x:v>1.2</x:v>
      </x:c>
      <x:c r="I18796" s="15" t="n">
        <x:f>E18796*G18796/1000000</x:f>
        <x:v>0.00357807</x:v>
      </x:c>
      <x:c r="J18796" s="15" t="n">
        <x:f>F18796*H18796/1000000</x:f>
        <x:v>0.00025079999999999997</x:v>
      </x:c>
      <x:c r="K18796" s="15" t="n">
        <x:f>SUM(I18796:J18796)</x:f>
        <x:v>0.00382887</x:v>
      </x:c>
    </x:row>
    <x:row r="18797" ht="23" customHeight="1">
      <x:c r="A18797" s="2" t="str">
        <x:v>REQ-18793</x:v>
      </x:c>
      <x:c r="B18797" s="2" t="n">
        <x:v>3</x:v>
      </x:c>
      <x:c r="C18797" s="2" t="str">
        <x:v>Research</x:v>
      </x:c>
      <x:c r="D18797" s="2" t="str">
        <x:v>Swift</x:v>
      </x:c>
      <x:c r="E18797" s="16" t="n">
        <x:v>29305</x:v>
      </x:c>
      <x:c r="F18797" s="16" t="n">
        <x:v>3386</x:v>
      </x:c>
      <x:c r="G18797" s="15" t="n">
        <x:f>VLOOKUP(D18797,'Pricing'!$A$6:$E$8,5,FALSE)</x:f>
        <x:v>0.246</x:v>
      </x:c>
      <x:c r="H18797" s="15" t="n">
        <x:f>VLOOKUP(D18797,'Pricing'!$A$6:$E$8,4,FALSE)</x:f>
        <x:v>1.2</x:v>
      </x:c>
      <x:c r="I18797" s="15" t="n">
        <x:f>E18797*G18797/1000000</x:f>
        <x:v>0.00720903</x:v>
      </x:c>
      <x:c r="J18797" s="15" t="n">
        <x:f>F18797*H18797/1000000</x:f>
        <x:v>0.0040631999999999995</x:v>
      </x:c>
      <x:c r="K18797" s="15" t="n">
        <x:f>SUM(I18797:J18797)</x:f>
        <x:v>0.01127223</x:v>
      </x:c>
    </x:row>
    <x:row r="18798" ht="23" customHeight="1">
      <x:c r="A18798" s="2" t="str">
        <x:v>REQ-18794</x:v>
      </x:c>
      <x:c r="B18798" s="2" t="n">
        <x:v>29</x:v>
      </x:c>
      <x:c r="C18798" s="2" t="str">
        <x:v>Support</x:v>
      </x:c>
      <x:c r="D18798" s="2" t="str">
        <x:v>Reasoning</x:v>
      </x:c>
      <x:c r="E18798" s="16" t="n">
        <x:v>61340</x:v>
      </x:c>
      <x:c r="F18798" s="16" t="n">
        <x:v>740</x:v>
      </x:c>
      <x:c r="G18798" s="15" t="n">
        <x:f>VLOOKUP(D18798,'Pricing'!$A$6:$E$8,5,FALSE)</x:f>
        <x:v>4.920000000000001</x:v>
      </x:c>
      <x:c r="H18798" s="15" t="n">
        <x:f>VLOOKUP(D18798,'Pricing'!$A$6:$E$8,4,FALSE)</x:f>
        <x:v>24</x:v>
      </x:c>
      <x:c r="I18798" s="15" t="n">
        <x:f>E18798*G18798/1000000</x:f>
        <x:v>0.3017928</x:v>
      </x:c>
      <x:c r="J18798" s="15" t="n">
        <x:f>F18798*H18798/1000000</x:f>
        <x:v>0.01776</x:v>
      </x:c>
      <x:c r="K18798" s="15" t="n">
        <x:f>SUM(I18798:J18798)</x:f>
        <x:v>0.3195528</x:v>
      </x:c>
    </x:row>
    <x:row r="18799" ht="23" customHeight="1">
      <x:c r="A18799" s="2" t="str">
        <x:v>REQ-18795</x:v>
      </x:c>
      <x:c r="B18799" s="2" t="n">
        <x:v>29</x:v>
      </x:c>
      <x:c r="C18799" s="2" t="str">
        <x:v>Engineering</x:v>
      </x:c>
      <x:c r="D18799" s="2" t="str">
        <x:v>Balanced</x:v>
      </x:c>
      <x:c r="E18799" s="16" t="n">
        <x:v>13735</x:v>
      </x:c>
      <x:c r="F18799" s="16" t="n">
        <x:v>3817</x:v>
      </x:c>
      <x:c r="G18799" s="15" t="n">
        <x:f>VLOOKUP(D18799,'Pricing'!$A$6:$E$8,5,FALSE)</x:f>
        <x:v>1.2300000000000002</x:v>
      </x:c>
      <x:c r="H18799" s="15" t="n">
        <x:f>VLOOKUP(D18799,'Pricing'!$A$6:$E$8,4,FALSE)</x:f>
        <x:v>6</x:v>
      </x:c>
      <x:c r="I18799" s="15" t="n">
        <x:f>E18799*G18799/1000000</x:f>
        <x:v>0.016894050000000004</x:v>
      </x:c>
      <x:c r="J18799" s="15" t="n">
        <x:f>F18799*H18799/1000000</x:f>
        <x:v>0.022902</x:v>
      </x:c>
      <x:c r="K18799" s="15" t="n">
        <x:f>SUM(I18799:J18799)</x:f>
        <x:v>0.03979605</x:v>
      </x:c>
    </x:row>
    <x:row r="18800" ht="23" customHeight="1">
      <x:c r="A18800" s="2" t="str">
        <x:v>REQ-18796</x:v>
      </x:c>
      <x:c r="B18800" s="2" t="n">
        <x:v>25</x:v>
      </x:c>
      <x:c r="C18800" s="2" t="str">
        <x:v>Growth</x:v>
      </x:c>
      <x:c r="D18800" s="2" t="str">
        <x:v>Balanced</x:v>
      </x:c>
      <x:c r="E18800" s="16" t="n">
        <x:v>90953</x:v>
      </x:c>
      <x:c r="F18800" s="16" t="n">
        <x:v>3768</x:v>
      </x:c>
      <x:c r="G18800" s="15" t="n">
        <x:f>VLOOKUP(D18800,'Pricing'!$A$6:$E$8,5,FALSE)</x:f>
        <x:v>1.2300000000000002</x:v>
      </x:c>
      <x:c r="H18800" s="15" t="n">
        <x:f>VLOOKUP(D18800,'Pricing'!$A$6:$E$8,4,FALSE)</x:f>
        <x:v>6</x:v>
      </x:c>
      <x:c r="I18800" s="15" t="n">
        <x:f>E18800*G18800/1000000</x:f>
        <x:v>0.11187219000000001</x:v>
      </x:c>
      <x:c r="J18800" s="15" t="n">
        <x:f>F18800*H18800/1000000</x:f>
        <x:v>0.022608</x:v>
      </x:c>
      <x:c r="K18800" s="15" t="n">
        <x:f>SUM(I18800:J18800)</x:f>
        <x:v>0.13448019</x:v>
      </x:c>
    </x:row>
    <x:row r="18801" ht="23" customHeight="1">
      <x:c r="A18801" s="2" t="str">
        <x:v>REQ-18797</x:v>
      </x:c>
      <x:c r="B18801" s="2" t="n">
        <x:v>26</x:v>
      </x:c>
      <x:c r="C18801" s="2" t="str">
        <x:v>Operations</x:v>
      </x:c>
      <x:c r="D18801" s="2" t="str">
        <x:v>Swift</x:v>
      </x:c>
      <x:c r="E18801" s="16" t="n">
        <x:v>43990</x:v>
      </x:c>
      <x:c r="F18801" s="16" t="n">
        <x:v>2941</x:v>
      </x:c>
      <x:c r="G18801" s="15" t="n">
        <x:f>VLOOKUP(D18801,'Pricing'!$A$6:$E$8,5,FALSE)</x:f>
        <x:v>0.246</x:v>
      </x:c>
      <x:c r="H18801" s="15" t="n">
        <x:f>VLOOKUP(D18801,'Pricing'!$A$6:$E$8,4,FALSE)</x:f>
        <x:v>1.2</x:v>
      </x:c>
      <x:c r="I18801" s="15" t="n">
        <x:f>E18801*G18801/1000000</x:f>
        <x:v>0.01082154</x:v>
      </x:c>
      <x:c r="J18801" s="15" t="n">
        <x:f>F18801*H18801/1000000</x:f>
        <x:v>0.0035291999999999997</x:v>
      </x:c>
      <x:c r="K18801" s="15" t="n">
        <x:f>SUM(I18801:J18801)</x:f>
        <x:v>0.014350739999999999</x:v>
      </x:c>
    </x:row>
    <x:row r="18802" ht="23" customHeight="1">
      <x:c r="A18802" s="2" t="str">
        <x:v>REQ-18798</x:v>
      </x:c>
      <x:c r="B18802" s="2" t="n">
        <x:v>14</x:v>
      </x:c>
      <x:c r="C18802" s="2" t="str">
        <x:v>Support</x:v>
      </x:c>
      <x:c r="D18802" s="2" t="str">
        <x:v>Balanced</x:v>
      </x:c>
      <x:c r="E18802" s="16" t="n">
        <x:v>11925</x:v>
      </x:c>
      <x:c r="F18802" s="16" t="n">
        <x:v>3339</x:v>
      </x:c>
      <x:c r="G18802" s="15" t="n">
        <x:f>VLOOKUP(D18802,'Pricing'!$A$6:$E$8,5,FALSE)</x:f>
        <x:v>1.2300000000000002</x:v>
      </x:c>
      <x:c r="H18802" s="15" t="n">
        <x:f>VLOOKUP(D18802,'Pricing'!$A$6:$E$8,4,FALSE)</x:f>
        <x:v>6</x:v>
      </x:c>
      <x:c r="I18802" s="15" t="n">
        <x:f>E18802*G18802/1000000</x:f>
        <x:v>0.014667750000000002</x:v>
      </x:c>
      <x:c r="J18802" s="15" t="n">
        <x:f>F18802*H18802/1000000</x:f>
        <x:v>0.020034</x:v>
      </x:c>
      <x:c r="K18802" s="15" t="n">
        <x:f>SUM(I18802:J18802)</x:f>
        <x:v>0.03470175</x:v>
      </x:c>
    </x:row>
    <x:row r="18803" ht="23" customHeight="1">
      <x:c r="A18803" s="2" t="str">
        <x:v>REQ-18799</x:v>
      </x:c>
      <x:c r="B18803" s="2" t="n">
        <x:v>4</x:v>
      </x:c>
      <x:c r="C18803" s="2" t="str">
        <x:v>Engineering</x:v>
      </x:c>
      <x:c r="D18803" s="2" t="str">
        <x:v>Swift</x:v>
      </x:c>
      <x:c r="E18803" s="16" t="n">
        <x:v>32639</x:v>
      </x:c>
      <x:c r="F18803" s="16" t="n">
        <x:v>640</x:v>
      </x:c>
      <x:c r="G18803" s="15" t="n">
        <x:f>VLOOKUP(D18803,'Pricing'!$A$6:$E$8,5,FALSE)</x:f>
        <x:v>0.246</x:v>
      </x:c>
      <x:c r="H18803" s="15" t="n">
        <x:f>VLOOKUP(D18803,'Pricing'!$A$6:$E$8,4,FALSE)</x:f>
        <x:v>1.2</x:v>
      </x:c>
      <x:c r="I18803" s="15" t="n">
        <x:f>E18803*G18803/1000000</x:f>
        <x:v>0.008029194</x:v>
      </x:c>
      <x:c r="J18803" s="15" t="n">
        <x:f>F18803*H18803/1000000</x:f>
        <x:v>0.000768</x:v>
      </x:c>
      <x:c r="K18803" s="15" t="n">
        <x:f>SUM(I18803:J18803)</x:f>
        <x:v>0.008797194</x:v>
      </x:c>
    </x:row>
    <x:row r="18804" ht="23" customHeight="1">
      <x:c r="A18804" s="2" t="str">
        <x:v>REQ-18800</x:v>
      </x:c>
      <x:c r="B18804" s="2" t="n">
        <x:v>4</x:v>
      </x:c>
      <x:c r="C18804" s="2" t="str">
        <x:v>Growth</x:v>
      </x:c>
      <x:c r="D18804" s="2" t="str">
        <x:v>Balanced</x:v>
      </x:c>
      <x:c r="E18804" s="16" t="n">
        <x:v>76608</x:v>
      </x:c>
      <x:c r="F18804" s="16" t="n">
        <x:v>520</x:v>
      </x:c>
      <x:c r="G18804" s="15" t="n">
        <x:f>VLOOKUP(D18804,'Pricing'!$A$6:$E$8,5,FALSE)</x:f>
        <x:v>1.2300000000000002</x:v>
      </x:c>
      <x:c r="H18804" s="15" t="n">
        <x:f>VLOOKUP(D18804,'Pricing'!$A$6:$E$8,4,FALSE)</x:f>
        <x:v>6</x:v>
      </x:c>
      <x:c r="I18804" s="15" t="n">
        <x:f>E18804*G18804/1000000</x:f>
        <x:v>0.09422784000000001</x:v>
      </x:c>
      <x:c r="J18804" s="15" t="n">
        <x:f>F18804*H18804/1000000</x:f>
        <x:v>0.00312</x:v>
      </x:c>
      <x:c r="K18804" s="15" t="n">
        <x:f>SUM(I18804:J18804)</x:f>
        <x:v>0.09734784</x:v>
      </x:c>
    </x:row>
    <x:row r="18805" ht="23" customHeight="1">
      <x:c r="A18805" s="2" t="str">
        <x:v>REQ-18801</x:v>
      </x:c>
      <x:c r="B18805" s="2" t="n">
        <x:v>25</x:v>
      </x:c>
      <x:c r="C18805" s="2" t="str">
        <x:v>Engineering</x:v>
      </x:c>
      <x:c r="D18805" s="2" t="str">
        <x:v>Swift</x:v>
      </x:c>
      <x:c r="E18805" s="16" t="n">
        <x:v>91056</x:v>
      </x:c>
      <x:c r="F18805" s="16" t="n">
        <x:v>591</x:v>
      </x:c>
      <x:c r="G18805" s="15" t="n">
        <x:f>VLOOKUP(D18805,'Pricing'!$A$6:$E$8,5,FALSE)</x:f>
        <x:v>0.246</x:v>
      </x:c>
      <x:c r="H18805" s="15" t="n">
        <x:f>VLOOKUP(D18805,'Pricing'!$A$6:$E$8,4,FALSE)</x:f>
        <x:v>1.2</x:v>
      </x:c>
      <x:c r="I18805" s="15" t="n">
        <x:f>E18805*G18805/1000000</x:f>
        <x:v>0.022399776</x:v>
      </x:c>
      <x:c r="J18805" s="15" t="n">
        <x:f>F18805*H18805/1000000</x:f>
        <x:v>0.0007091999999999999</x:v>
      </x:c>
      <x:c r="K18805" s="15" t="n">
        <x:f>SUM(I18805:J18805)</x:f>
        <x:v>0.023108976</x:v>
      </x:c>
    </x:row>
    <x:row r="18806" ht="23" customHeight="1">
      <x:c r="A18806" s="2" t="str">
        <x:v>REQ-18802</x:v>
      </x:c>
      <x:c r="B18806" s="2" t="n">
        <x:v>13</x:v>
      </x:c>
      <x:c r="C18806" s="2" t="str">
        <x:v>Support</x:v>
      </x:c>
      <x:c r="D18806" s="2" t="str">
        <x:v>Swift</x:v>
      </x:c>
      <x:c r="E18806" s="16" t="n">
        <x:v>45926</x:v>
      </x:c>
      <x:c r="F18806" s="16" t="n">
        <x:v>259</x:v>
      </x:c>
      <x:c r="G18806" s="15" t="n">
        <x:f>VLOOKUP(D18806,'Pricing'!$A$6:$E$8,5,FALSE)</x:f>
        <x:v>0.246</x:v>
      </x:c>
      <x:c r="H18806" s="15" t="n">
        <x:f>VLOOKUP(D18806,'Pricing'!$A$6:$E$8,4,FALSE)</x:f>
        <x:v>1.2</x:v>
      </x:c>
      <x:c r="I18806" s="15" t="n">
        <x:f>E18806*G18806/1000000</x:f>
        <x:v>0.011297796</x:v>
      </x:c>
      <x:c r="J18806" s="15" t="n">
        <x:f>F18806*H18806/1000000</x:f>
        <x:v>0.0003108</x:v>
      </x:c>
      <x:c r="K18806" s="15" t="n">
        <x:f>SUM(I18806:J18806)</x:f>
        <x:v>0.011608596</x:v>
      </x:c>
    </x:row>
    <x:row r="18807" ht="23" customHeight="1">
      <x:c r="A18807" s="2" t="str">
        <x:v>REQ-18803</x:v>
      </x:c>
      <x:c r="B18807" s="2" t="n">
        <x:v>5</x:v>
      </x:c>
      <x:c r="C18807" s="2" t="str">
        <x:v>Operations</x:v>
      </x:c>
      <x:c r="D18807" s="2" t="str">
        <x:v>Swift</x:v>
      </x:c>
      <x:c r="E18807" s="16" t="n">
        <x:v>64972</x:v>
      </x:c>
      <x:c r="F18807" s="16" t="n">
        <x:v>379</x:v>
      </x:c>
      <x:c r="G18807" s="15" t="n">
        <x:f>VLOOKUP(D18807,'Pricing'!$A$6:$E$8,5,FALSE)</x:f>
        <x:v>0.246</x:v>
      </x:c>
      <x:c r="H18807" s="15" t="n">
        <x:f>VLOOKUP(D18807,'Pricing'!$A$6:$E$8,4,FALSE)</x:f>
        <x:v>1.2</x:v>
      </x:c>
      <x:c r="I18807" s="15" t="n">
        <x:f>E18807*G18807/1000000</x:f>
        <x:v>0.015983112</x:v>
      </x:c>
      <x:c r="J18807" s="15" t="n">
        <x:f>F18807*H18807/1000000</x:f>
        <x:v>0.0004548</x:v>
      </x:c>
      <x:c r="K18807" s="15" t="n">
        <x:f>SUM(I18807:J18807)</x:f>
        <x:v>0.016437912</x:v>
      </x:c>
    </x:row>
    <x:row r="18808" ht="23" customHeight="1">
      <x:c r="A18808" s="2" t="str">
        <x:v>REQ-18804</x:v>
      </x:c>
      <x:c r="B18808" s="2" t="n">
        <x:v>5</x:v>
      </x:c>
      <x:c r="C18808" s="2" t="str">
        <x:v>Growth</x:v>
      </x:c>
      <x:c r="D18808" s="2" t="str">
        <x:v>Balanced</x:v>
      </x:c>
      <x:c r="E18808" s="16" t="n">
        <x:v>19192</x:v>
      </x:c>
      <x:c r="F18808" s="16" t="n">
        <x:v>3449</x:v>
      </x:c>
      <x:c r="G18808" s="15" t="n">
        <x:f>VLOOKUP(D18808,'Pricing'!$A$6:$E$8,5,FALSE)</x:f>
        <x:v>1.2300000000000002</x:v>
      </x:c>
      <x:c r="H18808" s="15" t="n">
        <x:f>VLOOKUP(D18808,'Pricing'!$A$6:$E$8,4,FALSE)</x:f>
        <x:v>6</x:v>
      </x:c>
      <x:c r="I18808" s="15" t="n">
        <x:f>E18808*G18808/1000000</x:f>
        <x:v>0.023606160000000005</x:v>
      </x:c>
      <x:c r="J18808" s="15" t="n">
        <x:f>F18808*H18808/1000000</x:f>
        <x:v>0.020694</x:v>
      </x:c>
      <x:c r="K18808" s="15" t="n">
        <x:f>SUM(I18808:J18808)</x:f>
        <x:v>0.044300160000000005</x:v>
      </x:c>
    </x:row>
    <x:row r="18809" ht="23" customHeight="1">
      <x:c r="A18809" s="2" t="str">
        <x:v>REQ-18805</x:v>
      </x:c>
      <x:c r="B18809" s="2" t="n">
        <x:v>18</x:v>
      </x:c>
      <x:c r="C18809" s="2" t="str">
        <x:v>Research</x:v>
      </x:c>
      <x:c r="D18809" s="2" t="str">
        <x:v>Swift</x:v>
      </x:c>
      <x:c r="E18809" s="16" t="n">
        <x:v>46637</x:v>
      </x:c>
      <x:c r="F18809" s="16" t="n">
        <x:v>1003</x:v>
      </x:c>
      <x:c r="G18809" s="15" t="n">
        <x:f>VLOOKUP(D18809,'Pricing'!$A$6:$E$8,5,FALSE)</x:f>
        <x:v>0.246</x:v>
      </x:c>
      <x:c r="H18809" s="15" t="n">
        <x:f>VLOOKUP(D18809,'Pricing'!$A$6:$E$8,4,FALSE)</x:f>
        <x:v>1.2</x:v>
      </x:c>
      <x:c r="I18809" s="15" t="n">
        <x:f>E18809*G18809/1000000</x:f>
        <x:v>0.011472702</x:v>
      </x:c>
      <x:c r="J18809" s="15" t="n">
        <x:f>F18809*H18809/1000000</x:f>
        <x:v>0.0012036</x:v>
      </x:c>
      <x:c r="K18809" s="15" t="n">
        <x:f>SUM(I18809:J18809)</x:f>
        <x:v>0.012676302</x:v>
      </x:c>
    </x:row>
    <x:row r="18810" ht="23" customHeight="1">
      <x:c r="A18810" s="2" t="str">
        <x:v>REQ-18806</x:v>
      </x:c>
      <x:c r="B18810" s="2" t="n">
        <x:v>15</x:v>
      </x:c>
      <x:c r="C18810" s="2" t="str">
        <x:v>Product</x:v>
      </x:c>
      <x:c r="D18810" s="2" t="str">
        <x:v>Reasoning</x:v>
      </x:c>
      <x:c r="E18810" s="16" t="n">
        <x:v>16335</x:v>
      </x:c>
      <x:c r="F18810" s="16" t="n">
        <x:v>3182</x:v>
      </x:c>
      <x:c r="G18810" s="15" t="n">
        <x:f>VLOOKUP(D18810,'Pricing'!$A$6:$E$8,5,FALSE)</x:f>
        <x:v>4.920000000000001</x:v>
      </x:c>
      <x:c r="H18810" s="15" t="n">
        <x:f>VLOOKUP(D18810,'Pricing'!$A$6:$E$8,4,FALSE)</x:f>
        <x:v>24</x:v>
      </x:c>
      <x:c r="I18810" s="15" t="n">
        <x:f>E18810*G18810/1000000</x:f>
        <x:v>0.08036820000000001</x:v>
      </x:c>
      <x:c r="J18810" s="15" t="n">
        <x:f>F18810*H18810/1000000</x:f>
        <x:v>0.076368</x:v>
      </x:c>
      <x:c r="K18810" s="15" t="n">
        <x:f>SUM(I18810:J18810)</x:f>
        <x:v>0.15673620000000002</x:v>
      </x:c>
    </x:row>
    <x:row r="18811" ht="23" customHeight="1">
      <x:c r="A18811" s="2" t="str">
        <x:v>REQ-18807</x:v>
      </x:c>
      <x:c r="B18811" s="2" t="n">
        <x:v>29</x:v>
      </x:c>
      <x:c r="C18811" s="2" t="str">
        <x:v>Operations</x:v>
      </x:c>
      <x:c r="D18811" s="2" t="str">
        <x:v>Swift</x:v>
      </x:c>
      <x:c r="E18811" s="16" t="n">
        <x:v>45334</x:v>
      </x:c>
      <x:c r="F18811" s="16" t="n">
        <x:v>2394</x:v>
      </x:c>
      <x:c r="G18811" s="15" t="n">
        <x:f>VLOOKUP(D18811,'Pricing'!$A$6:$E$8,5,FALSE)</x:f>
        <x:v>0.246</x:v>
      </x:c>
      <x:c r="H18811" s="15" t="n">
        <x:f>VLOOKUP(D18811,'Pricing'!$A$6:$E$8,4,FALSE)</x:f>
        <x:v>1.2</x:v>
      </x:c>
      <x:c r="I18811" s="15" t="n">
        <x:f>E18811*G18811/1000000</x:f>
        <x:v>0.011152164000000001</x:v>
      </x:c>
      <x:c r="J18811" s="15" t="n">
        <x:f>F18811*H18811/1000000</x:f>
        <x:v>0.0028727999999999996</x:v>
      </x:c>
      <x:c r="K18811" s="15" t="n">
        <x:f>SUM(I18811:J18811)</x:f>
        <x:v>0.014024964000000001</x:v>
      </x:c>
    </x:row>
    <x:row r="18812" ht="23" customHeight="1">
      <x:c r="A18812" s="2" t="str">
        <x:v>REQ-18808</x:v>
      </x:c>
      <x:c r="B18812" s="2" t="n">
        <x:v>4</x:v>
      </x:c>
      <x:c r="C18812" s="2" t="str">
        <x:v>Support</x:v>
      </x:c>
      <x:c r="D18812" s="2" t="str">
        <x:v>Swift</x:v>
      </x:c>
      <x:c r="E18812" s="16" t="n">
        <x:v>27835</x:v>
      </x:c>
      <x:c r="F18812" s="16" t="n">
        <x:v>2851</x:v>
      </x:c>
      <x:c r="G18812" s="15" t="n">
        <x:f>VLOOKUP(D18812,'Pricing'!$A$6:$E$8,5,FALSE)</x:f>
        <x:v>0.246</x:v>
      </x:c>
      <x:c r="H18812" s="15" t="n">
        <x:f>VLOOKUP(D18812,'Pricing'!$A$6:$E$8,4,FALSE)</x:f>
        <x:v>1.2</x:v>
      </x:c>
      <x:c r="I18812" s="15" t="n">
        <x:f>E18812*G18812/1000000</x:f>
        <x:v>0.00684741</x:v>
      </x:c>
      <x:c r="J18812" s="15" t="n">
        <x:f>F18812*H18812/1000000</x:f>
        <x:v>0.0034211999999999997</x:v>
      </x:c>
      <x:c r="K18812" s="15" t="n">
        <x:f>SUM(I18812:J18812)</x:f>
        <x:v>0.01026861</x:v>
      </x:c>
    </x:row>
    <x:row r="18813" ht="23" customHeight="1">
      <x:c r="A18813" s="2" t="str">
        <x:v>REQ-18809</x:v>
      </x:c>
      <x:c r="B18813" s="2" t="n">
        <x:v>17</x:v>
      </x:c>
      <x:c r="C18813" s="2" t="str">
        <x:v>Operations</x:v>
      </x:c>
      <x:c r="D18813" s="2" t="str">
        <x:v>Balanced</x:v>
      </x:c>
      <x:c r="E18813" s="16" t="n">
        <x:v>26987</x:v>
      </x:c>
      <x:c r="F18813" s="16" t="n">
        <x:v>2268</x:v>
      </x:c>
      <x:c r="G18813" s="15" t="n">
        <x:f>VLOOKUP(D18813,'Pricing'!$A$6:$E$8,5,FALSE)</x:f>
        <x:v>1.2300000000000002</x:v>
      </x:c>
      <x:c r="H18813" s="15" t="n">
        <x:f>VLOOKUP(D18813,'Pricing'!$A$6:$E$8,4,FALSE)</x:f>
        <x:v>6</x:v>
      </x:c>
      <x:c r="I18813" s="15" t="n">
        <x:f>E18813*G18813/1000000</x:f>
        <x:v>0.03319401</x:v>
      </x:c>
      <x:c r="J18813" s="15" t="n">
        <x:f>F18813*H18813/1000000</x:f>
        <x:v>0.013608</x:v>
      </x:c>
      <x:c r="K18813" s="15" t="n">
        <x:f>SUM(I18813:J18813)</x:f>
        <x:v>0.046802010000000005</x:v>
      </x:c>
    </x:row>
    <x:row r="18814" ht="23" customHeight="1">
      <x:c r="A18814" s="2" t="str">
        <x:v>REQ-18810</x:v>
      </x:c>
      <x:c r="B18814" s="2" t="n">
        <x:v>12</x:v>
      </x:c>
      <x:c r="C18814" s="2" t="str">
        <x:v>Growth</x:v>
      </x:c>
      <x:c r="D18814" s="2" t="str">
        <x:v>Balanced</x:v>
      </x:c>
      <x:c r="E18814" s="16" t="n">
        <x:v>101353</x:v>
      </x:c>
      <x:c r="F18814" s="16" t="n">
        <x:v>2509</x:v>
      </x:c>
      <x:c r="G18814" s="15" t="n">
        <x:f>VLOOKUP(D18814,'Pricing'!$A$6:$E$8,5,FALSE)</x:f>
        <x:v>1.2300000000000002</x:v>
      </x:c>
      <x:c r="H18814" s="15" t="n">
        <x:f>VLOOKUP(D18814,'Pricing'!$A$6:$E$8,4,FALSE)</x:f>
        <x:v>6</x:v>
      </x:c>
      <x:c r="I18814" s="15" t="n">
        <x:f>E18814*G18814/1000000</x:f>
        <x:v>0.12466419000000002</x:v>
      </x:c>
      <x:c r="J18814" s="15" t="n">
        <x:f>F18814*H18814/1000000</x:f>
        <x:v>0.015054</x:v>
      </x:c>
      <x:c r="K18814" s="15" t="n">
        <x:f>SUM(I18814:J18814)</x:f>
        <x:v>0.13971819000000002</x:v>
      </x:c>
    </x:row>
    <x:row r="18815" ht="23" customHeight="1">
      <x:c r="A18815" s="2" t="str">
        <x:v>REQ-18811</x:v>
      </x:c>
      <x:c r="B18815" s="2" t="n">
        <x:v>26</x:v>
      </x:c>
      <x:c r="C18815" s="2" t="str">
        <x:v>Operations</x:v>
      </x:c>
      <x:c r="D18815" s="2" t="str">
        <x:v>Swift</x:v>
      </x:c>
      <x:c r="E18815" s="16" t="n">
        <x:v>6388</x:v>
      </x:c>
      <x:c r="F18815" s="16" t="n">
        <x:v>3203</x:v>
      </x:c>
      <x:c r="G18815" s="15" t="n">
        <x:f>VLOOKUP(D18815,'Pricing'!$A$6:$E$8,5,FALSE)</x:f>
        <x:v>0.246</x:v>
      </x:c>
      <x:c r="H18815" s="15" t="n">
        <x:f>VLOOKUP(D18815,'Pricing'!$A$6:$E$8,4,FALSE)</x:f>
        <x:v>1.2</x:v>
      </x:c>
      <x:c r="I18815" s="15" t="n">
        <x:f>E18815*G18815/1000000</x:f>
        <x:v>0.0015714479999999998</x:v>
      </x:c>
      <x:c r="J18815" s="15" t="n">
        <x:f>F18815*H18815/1000000</x:f>
        <x:v>0.0038436</x:v>
      </x:c>
      <x:c r="K18815" s="15" t="n">
        <x:f>SUM(I18815:J18815)</x:f>
        <x:v>0.0054150479999999996</x:v>
      </x:c>
    </x:row>
    <x:row r="18816" ht="23" customHeight="1">
      <x:c r="A18816" s="2" t="str">
        <x:v>REQ-18812</x:v>
      </x:c>
      <x:c r="B18816" s="2" t="n">
        <x:v>20</x:v>
      </x:c>
      <x:c r="C18816" s="2" t="str">
        <x:v>Growth</x:v>
      </x:c>
      <x:c r="D18816" s="2" t="str">
        <x:v>Balanced</x:v>
      </x:c>
      <x:c r="E18816" s="16" t="n">
        <x:v>107648</x:v>
      </x:c>
      <x:c r="F18816" s="16" t="n">
        <x:v>2294</x:v>
      </x:c>
      <x:c r="G18816" s="15" t="n">
        <x:f>VLOOKUP(D18816,'Pricing'!$A$6:$E$8,5,FALSE)</x:f>
        <x:v>1.2300000000000002</x:v>
      </x:c>
      <x:c r="H18816" s="15" t="n">
        <x:f>VLOOKUP(D18816,'Pricing'!$A$6:$E$8,4,FALSE)</x:f>
        <x:v>6</x:v>
      </x:c>
      <x:c r="I18816" s="15" t="n">
        <x:f>E18816*G18816/1000000</x:f>
        <x:v>0.13240704</x:v>
      </x:c>
      <x:c r="J18816" s="15" t="n">
        <x:f>F18816*H18816/1000000</x:f>
        <x:v>0.013764</x:v>
      </x:c>
      <x:c r="K18816" s="15" t="n">
        <x:f>SUM(I18816:J18816)</x:f>
        <x:v>0.14617104</x:v>
      </x:c>
    </x:row>
    <x:row r="18817" ht="23" customHeight="1">
      <x:c r="A18817" s="2" t="str">
        <x:v>REQ-18813</x:v>
      </x:c>
      <x:c r="B18817" s="2" t="n">
        <x:v>10</x:v>
      </x:c>
      <x:c r="C18817" s="2" t="str">
        <x:v>Operations</x:v>
      </x:c>
      <x:c r="D18817" s="2" t="str">
        <x:v>Balanced</x:v>
      </x:c>
      <x:c r="E18817" s="16" t="n">
        <x:v>118203</x:v>
      </x:c>
      <x:c r="F18817" s="16" t="n">
        <x:v>3095</x:v>
      </x:c>
      <x:c r="G18817" s="15" t="n">
        <x:f>VLOOKUP(D18817,'Pricing'!$A$6:$E$8,5,FALSE)</x:f>
        <x:v>1.2300000000000002</x:v>
      </x:c>
      <x:c r="H18817" s="15" t="n">
        <x:f>VLOOKUP(D18817,'Pricing'!$A$6:$E$8,4,FALSE)</x:f>
        <x:v>6</x:v>
      </x:c>
      <x:c r="I18817" s="15" t="n">
        <x:f>E18817*G18817/1000000</x:f>
        <x:v>0.14538969000000004</x:v>
      </x:c>
      <x:c r="J18817" s="15" t="n">
        <x:f>F18817*H18817/1000000</x:f>
        <x:v>0.01857</x:v>
      </x:c>
      <x:c r="K18817" s="15" t="n">
        <x:f>SUM(I18817:J18817)</x:f>
        <x:v>0.16395969000000005</x:v>
      </x:c>
    </x:row>
    <x:row r="18818" ht="23" customHeight="1">
      <x:c r="A18818" s="2" t="str">
        <x:v>REQ-18814</x:v>
      </x:c>
      <x:c r="B18818" s="2" t="n">
        <x:v>30</x:v>
      </x:c>
      <x:c r="C18818" s="2" t="str">
        <x:v>Product</x:v>
      </x:c>
      <x:c r="D18818" s="2" t="str">
        <x:v>Balanced</x:v>
      </x:c>
      <x:c r="E18818" s="16" t="n">
        <x:v>13743</x:v>
      </x:c>
      <x:c r="F18818" s="16" t="n">
        <x:v>3672</x:v>
      </x:c>
      <x:c r="G18818" s="15" t="n">
        <x:f>VLOOKUP(D18818,'Pricing'!$A$6:$E$8,5,FALSE)</x:f>
        <x:v>1.2300000000000002</x:v>
      </x:c>
      <x:c r="H18818" s="15" t="n">
        <x:f>VLOOKUP(D18818,'Pricing'!$A$6:$E$8,4,FALSE)</x:f>
        <x:v>6</x:v>
      </x:c>
      <x:c r="I18818" s="15" t="n">
        <x:f>E18818*G18818/1000000</x:f>
        <x:v>0.016903890000000005</x:v>
      </x:c>
      <x:c r="J18818" s="15" t="n">
        <x:f>F18818*H18818/1000000</x:f>
        <x:v>0.022032</x:v>
      </x:c>
      <x:c r="K18818" s="15" t="n">
        <x:f>SUM(I18818:J18818)</x:f>
        <x:v>0.03893589</x:v>
      </x:c>
    </x:row>
    <x:row r="18819" ht="23" customHeight="1">
      <x:c r="A18819" s="2" t="str">
        <x:v>REQ-18815</x:v>
      </x:c>
      <x:c r="B18819" s="2" t="n">
        <x:v>28</x:v>
      </x:c>
      <x:c r="C18819" s="2" t="str">
        <x:v>Operations</x:v>
      </x:c>
      <x:c r="D18819" s="2" t="str">
        <x:v>Balanced</x:v>
      </x:c>
      <x:c r="E18819" s="16" t="n">
        <x:v>53651</x:v>
      </x:c>
      <x:c r="F18819" s="16" t="n">
        <x:v>2713</x:v>
      </x:c>
      <x:c r="G18819" s="15" t="n">
        <x:f>VLOOKUP(D18819,'Pricing'!$A$6:$E$8,5,FALSE)</x:f>
        <x:v>1.2300000000000002</x:v>
      </x:c>
      <x:c r="H18819" s="15" t="n">
        <x:f>VLOOKUP(D18819,'Pricing'!$A$6:$E$8,4,FALSE)</x:f>
        <x:v>6</x:v>
      </x:c>
      <x:c r="I18819" s="15" t="n">
        <x:f>E18819*G18819/1000000</x:f>
        <x:v>0.06599073000000001</x:v>
      </x:c>
      <x:c r="J18819" s="15" t="n">
        <x:f>F18819*H18819/1000000</x:f>
        <x:v>0.016278</x:v>
      </x:c>
      <x:c r="K18819" s="15" t="n">
        <x:f>SUM(I18819:J18819)</x:f>
        <x:v>0.08226873000000001</x:v>
      </x:c>
    </x:row>
    <x:row r="18820" ht="23" customHeight="1">
      <x:c r="A18820" s="2" t="str">
        <x:v>REQ-18816</x:v>
      </x:c>
      <x:c r="B18820" s="2" t="n">
        <x:v>15</x:v>
      </x:c>
      <x:c r="C18820" s="2" t="str">
        <x:v>Product</x:v>
      </x:c>
      <x:c r="D18820" s="2" t="str">
        <x:v>Swift</x:v>
      </x:c>
      <x:c r="E18820" s="16" t="n">
        <x:v>118167</x:v>
      </x:c>
      <x:c r="F18820" s="16" t="n">
        <x:v>1483</x:v>
      </x:c>
      <x:c r="G18820" s="15" t="n">
        <x:f>VLOOKUP(D18820,'Pricing'!$A$6:$E$8,5,FALSE)</x:f>
        <x:v>0.246</x:v>
      </x:c>
      <x:c r="H18820" s="15" t="n">
        <x:f>VLOOKUP(D18820,'Pricing'!$A$6:$E$8,4,FALSE)</x:f>
        <x:v>1.2</x:v>
      </x:c>
      <x:c r="I18820" s="15" t="n">
        <x:f>E18820*G18820/1000000</x:f>
        <x:v>0.029069082</x:v>
      </x:c>
      <x:c r="J18820" s="15" t="n">
        <x:f>F18820*H18820/1000000</x:f>
        <x:v>0.0017795999999999999</x:v>
      </x:c>
      <x:c r="K18820" s="15" t="n">
        <x:f>SUM(I18820:J18820)</x:f>
        <x:v>0.030848682</x:v>
      </x:c>
    </x:row>
    <x:row r="18821" ht="23" customHeight="1">
      <x:c r="A18821" s="2" t="str">
        <x:v>REQ-18817</x:v>
      </x:c>
      <x:c r="B18821" s="2" t="n">
        <x:v>18</x:v>
      </x:c>
      <x:c r="C18821" s="2" t="str">
        <x:v>Research</x:v>
      </x:c>
      <x:c r="D18821" s="2" t="str">
        <x:v>Balanced</x:v>
      </x:c>
      <x:c r="E18821" s="16" t="n">
        <x:v>48363</x:v>
      </x:c>
      <x:c r="F18821" s="16" t="n">
        <x:v>3967</x:v>
      </x:c>
      <x:c r="G18821" s="15" t="n">
        <x:f>VLOOKUP(D18821,'Pricing'!$A$6:$E$8,5,FALSE)</x:f>
        <x:v>1.2300000000000002</x:v>
      </x:c>
      <x:c r="H18821" s="15" t="n">
        <x:f>VLOOKUP(D18821,'Pricing'!$A$6:$E$8,4,FALSE)</x:f>
        <x:v>6</x:v>
      </x:c>
      <x:c r="I18821" s="15" t="n">
        <x:f>E18821*G18821/1000000</x:f>
        <x:v>0.05948649000000001</x:v>
      </x:c>
      <x:c r="J18821" s="15" t="n">
        <x:f>F18821*H18821/1000000</x:f>
        <x:v>0.023802</x:v>
      </x:c>
      <x:c r="K18821" s="15" t="n">
        <x:f>SUM(I18821:J18821)</x:f>
        <x:v>0.08328849</x:v>
      </x:c>
    </x:row>
    <x:row r="18822" ht="23" customHeight="1">
      <x:c r="A18822" s="2" t="str">
        <x:v>REQ-18818</x:v>
      </x:c>
      <x:c r="B18822" s="2" t="n">
        <x:v>2</x:v>
      </x:c>
      <x:c r="C18822" s="2" t="str">
        <x:v>Support</x:v>
      </x:c>
      <x:c r="D18822" s="2" t="str">
        <x:v>Swift</x:v>
      </x:c>
      <x:c r="E18822" s="16" t="n">
        <x:v>77338</x:v>
      </x:c>
      <x:c r="F18822" s="16" t="n">
        <x:v>2253</x:v>
      </x:c>
      <x:c r="G18822" s="15" t="n">
        <x:f>VLOOKUP(D18822,'Pricing'!$A$6:$E$8,5,FALSE)</x:f>
        <x:v>0.246</x:v>
      </x:c>
      <x:c r="H18822" s="15" t="n">
        <x:f>VLOOKUP(D18822,'Pricing'!$A$6:$E$8,4,FALSE)</x:f>
        <x:v>1.2</x:v>
      </x:c>
      <x:c r="I18822" s="15" t="n">
        <x:f>E18822*G18822/1000000</x:f>
        <x:v>0.019025148000000002</x:v>
      </x:c>
      <x:c r="J18822" s="15" t="n">
        <x:f>F18822*H18822/1000000</x:f>
        <x:v>0.0027036</x:v>
      </x:c>
      <x:c r="K18822" s="15" t="n">
        <x:f>SUM(I18822:J18822)</x:f>
        <x:v>0.021728748000000003</x:v>
      </x:c>
    </x:row>
    <x:row r="18823" ht="23" customHeight="1">
      <x:c r="A18823" s="2" t="str">
        <x:v>REQ-18819</x:v>
      </x:c>
      <x:c r="B18823" s="2" t="n">
        <x:v>16</x:v>
      </x:c>
      <x:c r="C18823" s="2" t="str">
        <x:v>Research</x:v>
      </x:c>
      <x:c r="D18823" s="2" t="str">
        <x:v>Swift</x:v>
      </x:c>
      <x:c r="E18823" s="16" t="n">
        <x:v>9526</x:v>
      </x:c>
      <x:c r="F18823" s="16" t="n">
        <x:v>1562</x:v>
      </x:c>
      <x:c r="G18823" s="15" t="n">
        <x:f>VLOOKUP(D18823,'Pricing'!$A$6:$E$8,5,FALSE)</x:f>
        <x:v>0.246</x:v>
      </x:c>
      <x:c r="H18823" s="15" t="n">
        <x:f>VLOOKUP(D18823,'Pricing'!$A$6:$E$8,4,FALSE)</x:f>
        <x:v>1.2</x:v>
      </x:c>
      <x:c r="I18823" s="15" t="n">
        <x:f>E18823*G18823/1000000</x:f>
        <x:v>0.002343396</x:v>
      </x:c>
      <x:c r="J18823" s="15" t="n">
        <x:f>F18823*H18823/1000000</x:f>
        <x:v>0.0018743999999999998</x:v>
      </x:c>
      <x:c r="K18823" s="15" t="n">
        <x:f>SUM(I18823:J18823)</x:f>
        <x:v>0.004217796</x:v>
      </x:c>
    </x:row>
    <x:row r="18824" ht="23" customHeight="1">
      <x:c r="A18824" s="2" t="str">
        <x:v>REQ-18820</x:v>
      </x:c>
      <x:c r="B18824" s="2" t="n">
        <x:v>30</x:v>
      </x:c>
      <x:c r="C18824" s="2" t="str">
        <x:v>Support</x:v>
      </x:c>
      <x:c r="D18824" s="2" t="str">
        <x:v>Balanced</x:v>
      </x:c>
      <x:c r="E18824" s="16" t="n">
        <x:v>102096</x:v>
      </x:c>
      <x:c r="F18824" s="16" t="n">
        <x:v>3159</x:v>
      </x:c>
      <x:c r="G18824" s="15" t="n">
        <x:f>VLOOKUP(D18824,'Pricing'!$A$6:$E$8,5,FALSE)</x:f>
        <x:v>1.2300000000000002</x:v>
      </x:c>
      <x:c r="H18824" s="15" t="n">
        <x:f>VLOOKUP(D18824,'Pricing'!$A$6:$E$8,4,FALSE)</x:f>
        <x:v>6</x:v>
      </x:c>
      <x:c r="I18824" s="15" t="n">
        <x:f>E18824*G18824/1000000</x:f>
        <x:v>0.12557808</x:v>
      </x:c>
      <x:c r="J18824" s="15" t="n">
        <x:f>F18824*H18824/1000000</x:f>
        <x:v>0.018954</x:v>
      </x:c>
      <x:c r="K18824" s="15" t="n">
        <x:f>SUM(I18824:J18824)</x:f>
        <x:v>0.14453208</x:v>
      </x:c>
    </x:row>
    <x:row r="18825" ht="23" customHeight="1">
      <x:c r="A18825" s="2" t="str">
        <x:v>REQ-18821</x:v>
      </x:c>
      <x:c r="B18825" s="2" t="n">
        <x:v>30</x:v>
      </x:c>
      <x:c r="C18825" s="2" t="str">
        <x:v>Research</x:v>
      </x:c>
      <x:c r="D18825" s="2" t="str">
        <x:v>Balanced</x:v>
      </x:c>
      <x:c r="E18825" s="16" t="n">
        <x:v>93273</x:v>
      </x:c>
      <x:c r="F18825" s="16" t="n">
        <x:v>778</x:v>
      </x:c>
      <x:c r="G18825" s="15" t="n">
        <x:f>VLOOKUP(D18825,'Pricing'!$A$6:$E$8,5,FALSE)</x:f>
        <x:v>1.2300000000000002</x:v>
      </x:c>
      <x:c r="H18825" s="15" t="n">
        <x:f>VLOOKUP(D18825,'Pricing'!$A$6:$E$8,4,FALSE)</x:f>
        <x:v>6</x:v>
      </x:c>
      <x:c r="I18825" s="15" t="n">
        <x:f>E18825*G18825/1000000</x:f>
        <x:v>0.11472579000000002</x:v>
      </x:c>
      <x:c r="J18825" s="15" t="n">
        <x:f>F18825*H18825/1000000</x:f>
        <x:v>0.004668</x:v>
      </x:c>
      <x:c r="K18825" s="15" t="n">
        <x:f>SUM(I18825:J18825)</x:f>
        <x:v>0.11939379000000003</x:v>
      </x:c>
    </x:row>
    <x:row r="18826" ht="23" customHeight="1">
      <x:c r="A18826" s="2" t="str">
        <x:v>REQ-18822</x:v>
      </x:c>
      <x:c r="B18826" s="2" t="n">
        <x:v>2</x:v>
      </x:c>
      <x:c r="C18826" s="2" t="str">
        <x:v>Growth</x:v>
      </x:c>
      <x:c r="D18826" s="2" t="str">
        <x:v>Swift</x:v>
      </x:c>
      <x:c r="E18826" s="16" t="n">
        <x:v>113068</x:v>
      </x:c>
      <x:c r="F18826" s="16" t="n">
        <x:v>969</x:v>
      </x:c>
      <x:c r="G18826" s="15" t="n">
        <x:f>VLOOKUP(D18826,'Pricing'!$A$6:$E$8,5,FALSE)</x:f>
        <x:v>0.246</x:v>
      </x:c>
      <x:c r="H18826" s="15" t="n">
        <x:f>VLOOKUP(D18826,'Pricing'!$A$6:$E$8,4,FALSE)</x:f>
        <x:v>1.2</x:v>
      </x:c>
      <x:c r="I18826" s="15" t="n">
        <x:f>E18826*G18826/1000000</x:f>
        <x:v>0.027814728</x:v>
      </x:c>
      <x:c r="J18826" s="15" t="n">
        <x:f>F18826*H18826/1000000</x:f>
        <x:v>0.0011627999999999999</x:v>
      </x:c>
      <x:c r="K18826" s="15" t="n">
        <x:f>SUM(I18826:J18826)</x:f>
        <x:v>0.028977528</x:v>
      </x:c>
    </x:row>
    <x:row r="18827" ht="23" customHeight="1">
      <x:c r="A18827" s="2" t="str">
        <x:v>REQ-18823</x:v>
      </x:c>
      <x:c r="B18827" s="2" t="n">
        <x:v>1</x:v>
      </x:c>
      <x:c r="C18827" s="2" t="str">
        <x:v>Research</x:v>
      </x:c>
      <x:c r="D18827" s="2" t="str">
        <x:v>Balanced</x:v>
      </x:c>
      <x:c r="E18827" s="16" t="n">
        <x:v>48874</x:v>
      </x:c>
      <x:c r="F18827" s="16" t="n">
        <x:v>2092</x:v>
      </x:c>
      <x:c r="G18827" s="15" t="n">
        <x:f>VLOOKUP(D18827,'Pricing'!$A$6:$E$8,5,FALSE)</x:f>
        <x:v>1.2300000000000002</x:v>
      </x:c>
      <x:c r="H18827" s="15" t="n">
        <x:f>VLOOKUP(D18827,'Pricing'!$A$6:$E$8,4,FALSE)</x:f>
        <x:v>6</x:v>
      </x:c>
      <x:c r="I18827" s="15" t="n">
        <x:f>E18827*G18827/1000000</x:f>
        <x:v>0.06011502000000001</x:v>
      </x:c>
      <x:c r="J18827" s="15" t="n">
        <x:f>F18827*H18827/1000000</x:f>
        <x:v>0.012552</x:v>
      </x:c>
      <x:c r="K18827" s="15" t="n">
        <x:f>SUM(I18827:J18827)</x:f>
        <x:v>0.07266702000000001</x:v>
      </x:c>
    </x:row>
    <x:row r="18828" ht="23" customHeight="1">
      <x:c r="A18828" s="2" t="str">
        <x:v>REQ-18824</x:v>
      </x:c>
      <x:c r="B18828" s="2" t="n">
        <x:v>6</x:v>
      </x:c>
      <x:c r="C18828" s="2" t="str">
        <x:v>Support</x:v>
      </x:c>
      <x:c r="D18828" s="2" t="str">
        <x:v>Balanced</x:v>
      </x:c>
      <x:c r="E18828" s="16" t="n">
        <x:v>61775</x:v>
      </x:c>
      <x:c r="F18828" s="16" t="n">
        <x:v>3445</x:v>
      </x:c>
      <x:c r="G18828" s="15" t="n">
        <x:f>VLOOKUP(D18828,'Pricing'!$A$6:$E$8,5,FALSE)</x:f>
        <x:v>1.2300000000000002</x:v>
      </x:c>
      <x:c r="H18828" s="15" t="n">
        <x:f>VLOOKUP(D18828,'Pricing'!$A$6:$E$8,4,FALSE)</x:f>
        <x:v>6</x:v>
      </x:c>
      <x:c r="I18828" s="15" t="n">
        <x:f>E18828*G18828/1000000</x:f>
        <x:v>0.07598325000000002</x:v>
      </x:c>
      <x:c r="J18828" s="15" t="n">
        <x:f>F18828*H18828/1000000</x:f>
        <x:v>0.02067</x:v>
      </x:c>
      <x:c r="K18828" s="15" t="n">
        <x:f>SUM(I18828:J18828)</x:f>
        <x:v>0.09665325000000002</x:v>
      </x:c>
    </x:row>
    <x:row r="18829" ht="23" customHeight="1">
      <x:c r="A18829" s="2" t="str">
        <x:v>REQ-18825</x:v>
      </x:c>
      <x:c r="B18829" s="2" t="n">
        <x:v>19</x:v>
      </x:c>
      <x:c r="C18829" s="2" t="str">
        <x:v>Operations</x:v>
      </x:c>
      <x:c r="D18829" s="2" t="str">
        <x:v>Swift</x:v>
      </x:c>
      <x:c r="E18829" s="16" t="n">
        <x:v>4524</x:v>
      </x:c>
      <x:c r="F18829" s="16" t="n">
        <x:v>2009</x:v>
      </x:c>
      <x:c r="G18829" s="15" t="n">
        <x:f>VLOOKUP(D18829,'Pricing'!$A$6:$E$8,5,FALSE)</x:f>
        <x:v>0.246</x:v>
      </x:c>
      <x:c r="H18829" s="15" t="n">
        <x:f>VLOOKUP(D18829,'Pricing'!$A$6:$E$8,4,FALSE)</x:f>
        <x:v>1.2</x:v>
      </x:c>
      <x:c r="I18829" s="15" t="n">
        <x:f>E18829*G18829/1000000</x:f>
        <x:v>0.001112904</x:v>
      </x:c>
      <x:c r="J18829" s="15" t="n">
        <x:f>F18829*H18829/1000000</x:f>
        <x:v>0.0024108</x:v>
      </x:c>
      <x:c r="K18829" s="15" t="n">
        <x:f>SUM(I18829:J18829)</x:f>
        <x:v>0.003523704</x:v>
      </x:c>
    </x:row>
    <x:row r="18830" ht="23" customHeight="1">
      <x:c r="A18830" s="2" t="str">
        <x:v>REQ-18826</x:v>
      </x:c>
      <x:c r="B18830" s="2" t="n">
        <x:v>25</x:v>
      </x:c>
      <x:c r="C18830" s="2" t="str">
        <x:v>Product</x:v>
      </x:c>
      <x:c r="D18830" s="2" t="str">
        <x:v>Balanced</x:v>
      </x:c>
      <x:c r="E18830" s="16" t="n">
        <x:v>87009</x:v>
      </x:c>
      <x:c r="F18830" s="16" t="n">
        <x:v>585</x:v>
      </x:c>
      <x:c r="G18830" s="15" t="n">
        <x:f>VLOOKUP(D18830,'Pricing'!$A$6:$E$8,5,FALSE)</x:f>
        <x:v>1.2300000000000002</x:v>
      </x:c>
      <x:c r="H18830" s="15" t="n">
        <x:f>VLOOKUP(D18830,'Pricing'!$A$6:$E$8,4,FALSE)</x:f>
        <x:v>6</x:v>
      </x:c>
      <x:c r="I18830" s="15" t="n">
        <x:f>E18830*G18830/1000000</x:f>
        <x:v>0.10702107000000002</x:v>
      </x:c>
      <x:c r="J18830" s="15" t="n">
        <x:f>F18830*H18830/1000000</x:f>
        <x:v>0.00351</x:v>
      </x:c>
      <x:c r="K18830" s="15" t="n">
        <x:f>SUM(I18830:J18830)</x:f>
        <x:v>0.11053107000000002</x:v>
      </x:c>
    </x:row>
    <x:row r="18831" ht="23" customHeight="1">
      <x:c r="A18831" s="2" t="str">
        <x:v>REQ-18827</x:v>
      </x:c>
      <x:c r="B18831" s="2" t="n">
        <x:v>10</x:v>
      </x:c>
      <x:c r="C18831" s="2" t="str">
        <x:v>Engineering</x:v>
      </x:c>
      <x:c r="D18831" s="2" t="str">
        <x:v>Swift</x:v>
      </x:c>
      <x:c r="E18831" s="16" t="n">
        <x:v>63320</x:v>
      </x:c>
      <x:c r="F18831" s="16" t="n">
        <x:v>801</x:v>
      </x:c>
      <x:c r="G18831" s="15" t="n">
        <x:f>VLOOKUP(D18831,'Pricing'!$A$6:$E$8,5,FALSE)</x:f>
        <x:v>0.246</x:v>
      </x:c>
      <x:c r="H18831" s="15" t="n">
        <x:f>VLOOKUP(D18831,'Pricing'!$A$6:$E$8,4,FALSE)</x:f>
        <x:v>1.2</x:v>
      </x:c>
      <x:c r="I18831" s="15" t="n">
        <x:f>E18831*G18831/1000000</x:f>
        <x:v>0.015576719999999999</x:v>
      </x:c>
      <x:c r="J18831" s="15" t="n">
        <x:f>F18831*H18831/1000000</x:f>
        <x:v>0.0009611999999999999</x:v>
      </x:c>
      <x:c r="K18831" s="15" t="n">
        <x:f>SUM(I18831:J18831)</x:f>
        <x:v>0.016537919999999998</x:v>
      </x:c>
    </x:row>
    <x:row r="18832" ht="23" customHeight="1">
      <x:c r="A18832" s="2" t="str">
        <x:v>REQ-18828</x:v>
      </x:c>
      <x:c r="B18832" s="2" t="n">
        <x:v>2</x:v>
      </x:c>
      <x:c r="C18832" s="2" t="str">
        <x:v>Growth</x:v>
      </x:c>
      <x:c r="D18832" s="2" t="str">
        <x:v>Reasoning</x:v>
      </x:c>
      <x:c r="E18832" s="16" t="n">
        <x:v>118029</x:v>
      </x:c>
      <x:c r="F18832" s="16" t="n">
        <x:v>928</x:v>
      </x:c>
      <x:c r="G18832" s="15" t="n">
        <x:f>VLOOKUP(D18832,'Pricing'!$A$6:$E$8,5,FALSE)</x:f>
        <x:v>4.920000000000001</x:v>
      </x:c>
      <x:c r="H18832" s="15" t="n">
        <x:f>VLOOKUP(D18832,'Pricing'!$A$6:$E$8,4,FALSE)</x:f>
        <x:v>24</x:v>
      </x:c>
      <x:c r="I18832" s="15" t="n">
        <x:f>E18832*G18832/1000000</x:f>
        <x:v>0.58070268</x:v>
      </x:c>
      <x:c r="J18832" s="15" t="n">
        <x:f>F18832*H18832/1000000</x:f>
        <x:v>0.022272</x:v>
      </x:c>
      <x:c r="K18832" s="15" t="n">
        <x:f>SUM(I18832:J18832)</x:f>
        <x:v>0.60297468</x:v>
      </x:c>
    </x:row>
    <x:row r="18833" ht="23" customHeight="1">
      <x:c r="A18833" s="2" t="str">
        <x:v>REQ-18829</x:v>
      </x:c>
      <x:c r="B18833" s="2" t="n">
        <x:v>10</x:v>
      </x:c>
      <x:c r="C18833" s="2" t="str">
        <x:v>Research</x:v>
      </x:c>
      <x:c r="D18833" s="2" t="str">
        <x:v>Balanced</x:v>
      </x:c>
      <x:c r="E18833" s="16" t="n">
        <x:v>12317</x:v>
      </x:c>
      <x:c r="F18833" s="16" t="n">
        <x:v>2818</x:v>
      </x:c>
      <x:c r="G18833" s="15" t="n">
        <x:f>VLOOKUP(D18833,'Pricing'!$A$6:$E$8,5,FALSE)</x:f>
        <x:v>1.2300000000000002</x:v>
      </x:c>
      <x:c r="H18833" s="15" t="n">
        <x:f>VLOOKUP(D18833,'Pricing'!$A$6:$E$8,4,FALSE)</x:f>
        <x:v>6</x:v>
      </x:c>
      <x:c r="I18833" s="15" t="n">
        <x:f>E18833*G18833/1000000</x:f>
        <x:v>0.01514991</x:v>
      </x:c>
      <x:c r="J18833" s="15" t="n">
        <x:f>F18833*H18833/1000000</x:f>
        <x:v>0.016908</x:v>
      </x:c>
      <x:c r="K18833" s="15" t="n">
        <x:f>SUM(I18833:J18833)</x:f>
        <x:v>0.03205791</x:v>
      </x:c>
    </x:row>
    <x:row r="18834" ht="23" customHeight="1">
      <x:c r="A18834" s="2" t="str">
        <x:v>REQ-18830</x:v>
      </x:c>
      <x:c r="B18834" s="2" t="n">
        <x:v>27</x:v>
      </x:c>
      <x:c r="C18834" s="2" t="str">
        <x:v>Product</x:v>
      </x:c>
      <x:c r="D18834" s="2" t="str">
        <x:v>Balanced</x:v>
      </x:c>
      <x:c r="E18834" s="16" t="n">
        <x:v>74238</x:v>
      </x:c>
      <x:c r="F18834" s="16" t="n">
        <x:v>2380</x:v>
      </x:c>
      <x:c r="G18834" s="15" t="n">
        <x:f>VLOOKUP(D18834,'Pricing'!$A$6:$E$8,5,FALSE)</x:f>
        <x:v>1.2300000000000002</x:v>
      </x:c>
      <x:c r="H18834" s="15" t="n">
        <x:f>VLOOKUP(D18834,'Pricing'!$A$6:$E$8,4,FALSE)</x:f>
        <x:v>6</x:v>
      </x:c>
      <x:c r="I18834" s="15" t="n">
        <x:f>E18834*G18834/1000000</x:f>
        <x:v>0.09131274000000002</x:v>
      </x:c>
      <x:c r="J18834" s="15" t="n">
        <x:f>F18834*H18834/1000000</x:f>
        <x:v>0.01428</x:v>
      </x:c>
      <x:c r="K18834" s="15" t="n">
        <x:f>SUM(I18834:J18834)</x:f>
        <x:v>0.10559274000000002</x:v>
      </x:c>
    </x:row>
    <x:row r="18835" ht="23" customHeight="1">
      <x:c r="A18835" s="2" t="str">
        <x:v>REQ-18831</x:v>
      </x:c>
      <x:c r="B18835" s="2" t="n">
        <x:v>13</x:v>
      </x:c>
      <x:c r="C18835" s="2" t="str">
        <x:v>Engineering</x:v>
      </x:c>
      <x:c r="D18835" s="2" t="str">
        <x:v>Balanced</x:v>
      </x:c>
      <x:c r="E18835" s="16" t="n">
        <x:v>87902</x:v>
      </x:c>
      <x:c r="F18835" s="16" t="n">
        <x:v>3937</x:v>
      </x:c>
      <x:c r="G18835" s="15" t="n">
        <x:f>VLOOKUP(D18835,'Pricing'!$A$6:$E$8,5,FALSE)</x:f>
        <x:v>1.2300000000000002</x:v>
      </x:c>
      <x:c r="H18835" s="15" t="n">
        <x:f>VLOOKUP(D18835,'Pricing'!$A$6:$E$8,4,FALSE)</x:f>
        <x:v>6</x:v>
      </x:c>
      <x:c r="I18835" s="15" t="n">
        <x:f>E18835*G18835/1000000</x:f>
        <x:v>0.10811946000000001</x:v>
      </x:c>
      <x:c r="J18835" s="15" t="n">
        <x:f>F18835*H18835/1000000</x:f>
        <x:v>0.023622</x:v>
      </x:c>
      <x:c r="K18835" s="15" t="n">
        <x:f>SUM(I18835:J18835)</x:f>
        <x:v>0.13174146</x:v>
      </x:c>
    </x:row>
    <x:row r="18836" ht="23" customHeight="1">
      <x:c r="A18836" s="2" t="str">
        <x:v>REQ-18832</x:v>
      </x:c>
      <x:c r="B18836" s="2" t="n">
        <x:v>11</x:v>
      </x:c>
      <x:c r="C18836" s="2" t="str">
        <x:v>Product</x:v>
      </x:c>
      <x:c r="D18836" s="2" t="str">
        <x:v>Balanced</x:v>
      </x:c>
      <x:c r="E18836" s="16" t="n">
        <x:v>116230</x:v>
      </x:c>
      <x:c r="F18836" s="16" t="n">
        <x:v>659</x:v>
      </x:c>
      <x:c r="G18836" s="15" t="n">
        <x:f>VLOOKUP(D18836,'Pricing'!$A$6:$E$8,5,FALSE)</x:f>
        <x:v>1.2300000000000002</x:v>
      </x:c>
      <x:c r="H18836" s="15" t="n">
        <x:f>VLOOKUP(D18836,'Pricing'!$A$6:$E$8,4,FALSE)</x:f>
        <x:v>6</x:v>
      </x:c>
      <x:c r="I18836" s="15" t="n">
        <x:f>E18836*G18836/1000000</x:f>
        <x:v>0.14296290000000003</x:v>
      </x:c>
      <x:c r="J18836" s="15" t="n">
        <x:f>F18836*H18836/1000000</x:f>
        <x:v>0.003954</x:v>
      </x:c>
      <x:c r="K18836" s="15" t="n">
        <x:f>SUM(I18836:J18836)</x:f>
        <x:v>0.14691690000000004</x:v>
      </x:c>
    </x:row>
    <x:row r="18837" ht="23" customHeight="1">
      <x:c r="A18837" s="2" t="str">
        <x:v>REQ-18833</x:v>
      </x:c>
      <x:c r="B18837" s="2" t="n">
        <x:v>12</x:v>
      </x:c>
      <x:c r="C18837" s="2" t="str">
        <x:v>Research</x:v>
      </x:c>
      <x:c r="D18837" s="2" t="str">
        <x:v>Balanced</x:v>
      </x:c>
      <x:c r="E18837" s="16" t="n">
        <x:v>33533</x:v>
      </x:c>
      <x:c r="F18837" s="16" t="n">
        <x:v>205</x:v>
      </x:c>
      <x:c r="G18837" s="15" t="n">
        <x:f>VLOOKUP(D18837,'Pricing'!$A$6:$E$8,5,FALSE)</x:f>
        <x:v>1.2300000000000002</x:v>
      </x:c>
      <x:c r="H18837" s="15" t="n">
        <x:f>VLOOKUP(D18837,'Pricing'!$A$6:$E$8,4,FALSE)</x:f>
        <x:v>6</x:v>
      </x:c>
      <x:c r="I18837" s="15" t="n">
        <x:f>E18837*G18837/1000000</x:f>
        <x:v>0.041245590000000006</x:v>
      </x:c>
      <x:c r="J18837" s="15" t="n">
        <x:f>F18837*H18837/1000000</x:f>
        <x:v>0.00123</x:v>
      </x:c>
      <x:c r="K18837" s="15" t="n">
        <x:f>SUM(I18837:J18837)</x:f>
        <x:v>0.04247559000000001</x:v>
      </x:c>
    </x:row>
    <x:row r="18838" ht="23" customHeight="1">
      <x:c r="A18838" s="2" t="str">
        <x:v>REQ-18834</x:v>
      </x:c>
      <x:c r="B18838" s="2" t="n">
        <x:v>31</x:v>
      </x:c>
      <x:c r="C18838" s="2" t="str">
        <x:v>Growth</x:v>
      </x:c>
      <x:c r="D18838" s="2" t="str">
        <x:v>Reasoning</x:v>
      </x:c>
      <x:c r="E18838" s="16" t="n">
        <x:v>28644</x:v>
      </x:c>
      <x:c r="F18838" s="16" t="n">
        <x:v>407</x:v>
      </x:c>
      <x:c r="G18838" s="15" t="n">
        <x:f>VLOOKUP(D18838,'Pricing'!$A$6:$E$8,5,FALSE)</x:f>
        <x:v>4.920000000000001</x:v>
      </x:c>
      <x:c r="H18838" s="15" t="n">
        <x:f>VLOOKUP(D18838,'Pricing'!$A$6:$E$8,4,FALSE)</x:f>
        <x:v>24</x:v>
      </x:c>
      <x:c r="I18838" s="15" t="n">
        <x:f>E18838*G18838/1000000</x:f>
        <x:v>0.14092848000000002</x:v>
      </x:c>
      <x:c r="J18838" s="15" t="n">
        <x:f>F18838*H18838/1000000</x:f>
        <x:v>0.009768</x:v>
      </x:c>
      <x:c r="K18838" s="15" t="n">
        <x:f>SUM(I18838:J18838)</x:f>
        <x:v>0.15069648000000002</x:v>
      </x:c>
    </x:row>
    <x:row r="18839" ht="23" customHeight="1">
      <x:c r="A18839" s="2" t="str">
        <x:v>REQ-18835</x:v>
      </x:c>
      <x:c r="B18839" s="2" t="n">
        <x:v>19</x:v>
      </x:c>
      <x:c r="C18839" s="2" t="str">
        <x:v>Operations</x:v>
      </x:c>
      <x:c r="D18839" s="2" t="str">
        <x:v>Swift</x:v>
      </x:c>
      <x:c r="E18839" s="16" t="n">
        <x:v>114773</x:v>
      </x:c>
      <x:c r="F18839" s="16" t="n">
        <x:v>2311</x:v>
      </x:c>
      <x:c r="G18839" s="15" t="n">
        <x:f>VLOOKUP(D18839,'Pricing'!$A$6:$E$8,5,FALSE)</x:f>
        <x:v>0.246</x:v>
      </x:c>
      <x:c r="H18839" s="15" t="n">
        <x:f>VLOOKUP(D18839,'Pricing'!$A$6:$E$8,4,FALSE)</x:f>
        <x:v>1.2</x:v>
      </x:c>
      <x:c r="I18839" s="15" t="n">
        <x:f>E18839*G18839/1000000</x:f>
        <x:v>0.028234158</x:v>
      </x:c>
      <x:c r="J18839" s="15" t="n">
        <x:f>F18839*H18839/1000000</x:f>
        <x:v>0.0027732</x:v>
      </x:c>
      <x:c r="K18839" s="15" t="n">
        <x:f>SUM(I18839:J18839)</x:f>
        <x:v>0.031007358</x:v>
      </x:c>
    </x:row>
    <x:row r="18840" ht="23" customHeight="1">
      <x:c r="A18840" s="2" t="str">
        <x:v>REQ-18836</x:v>
      </x:c>
      <x:c r="B18840" s="2" t="n">
        <x:v>5</x:v>
      </x:c>
      <x:c r="C18840" s="2" t="str">
        <x:v>Product</x:v>
      </x:c>
      <x:c r="D18840" s="2" t="str">
        <x:v>Balanced</x:v>
      </x:c>
      <x:c r="E18840" s="16" t="n">
        <x:v>80887</x:v>
      </x:c>
      <x:c r="F18840" s="16" t="n">
        <x:v>2814</x:v>
      </x:c>
      <x:c r="G18840" s="15" t="n">
        <x:f>VLOOKUP(D18840,'Pricing'!$A$6:$E$8,5,FALSE)</x:f>
        <x:v>1.2300000000000002</x:v>
      </x:c>
      <x:c r="H18840" s="15" t="n">
        <x:f>VLOOKUP(D18840,'Pricing'!$A$6:$E$8,4,FALSE)</x:f>
        <x:v>6</x:v>
      </x:c>
      <x:c r="I18840" s="15" t="n">
        <x:f>E18840*G18840/1000000</x:f>
        <x:v>0.09949101</x:v>
      </x:c>
      <x:c r="J18840" s="15" t="n">
        <x:f>F18840*H18840/1000000</x:f>
        <x:v>0.016884</x:v>
      </x:c>
      <x:c r="K18840" s="15" t="n">
        <x:f>SUM(I18840:J18840)</x:f>
        <x:v>0.11637501</x:v>
      </x:c>
    </x:row>
    <x:row r="18841" ht="23" customHeight="1">
      <x:c r="A18841" s="2" t="str">
        <x:v>REQ-18837</x:v>
      </x:c>
      <x:c r="B18841" s="2" t="n">
        <x:v>25</x:v>
      </x:c>
      <x:c r="C18841" s="2" t="str">
        <x:v>Operations</x:v>
      </x:c>
      <x:c r="D18841" s="2" t="str">
        <x:v>Swift</x:v>
      </x:c>
      <x:c r="E18841" s="16" t="n">
        <x:v>116257</x:v>
      </x:c>
      <x:c r="F18841" s="16" t="n">
        <x:v>3946</x:v>
      </x:c>
      <x:c r="G18841" s="15" t="n">
        <x:f>VLOOKUP(D18841,'Pricing'!$A$6:$E$8,5,FALSE)</x:f>
        <x:v>0.246</x:v>
      </x:c>
      <x:c r="H18841" s="15" t="n">
        <x:f>VLOOKUP(D18841,'Pricing'!$A$6:$E$8,4,FALSE)</x:f>
        <x:v>1.2</x:v>
      </x:c>
      <x:c r="I18841" s="15" t="n">
        <x:f>E18841*G18841/1000000</x:f>
        <x:v>0.028599221999999997</x:v>
      </x:c>
      <x:c r="J18841" s="15" t="n">
        <x:f>F18841*H18841/1000000</x:f>
        <x:v>0.0047352</x:v>
      </x:c>
      <x:c r="K18841" s="15" t="n">
        <x:f>SUM(I18841:J18841)</x:f>
        <x:v>0.033334421999999996</x:v>
      </x:c>
    </x:row>
    <x:row r="18842" ht="23" customHeight="1">
      <x:c r="A18842" s="2" t="str">
        <x:v>REQ-18838</x:v>
      </x:c>
      <x:c r="B18842" s="2" t="n">
        <x:v>22</x:v>
      </x:c>
      <x:c r="C18842" s="2" t="str">
        <x:v>Growth</x:v>
      </x:c>
      <x:c r="D18842" s="2" t="str">
        <x:v>Swift</x:v>
      </x:c>
      <x:c r="E18842" s="16" t="n">
        <x:v>72122</x:v>
      </x:c>
      <x:c r="F18842" s="16" t="n">
        <x:v>229</x:v>
      </x:c>
      <x:c r="G18842" s="15" t="n">
        <x:f>VLOOKUP(D18842,'Pricing'!$A$6:$E$8,5,FALSE)</x:f>
        <x:v>0.246</x:v>
      </x:c>
      <x:c r="H18842" s="15" t="n">
        <x:f>VLOOKUP(D18842,'Pricing'!$A$6:$E$8,4,FALSE)</x:f>
        <x:v>1.2</x:v>
      </x:c>
      <x:c r="I18842" s="15" t="n">
        <x:f>E18842*G18842/1000000</x:f>
        <x:v>0.017742011999999998</x:v>
      </x:c>
      <x:c r="J18842" s="15" t="n">
        <x:f>F18842*H18842/1000000</x:f>
        <x:v>0.0002748</x:v>
      </x:c>
      <x:c r="K18842" s="15" t="n">
        <x:f>SUM(I18842:J18842)</x:f>
        <x:v>0.018016811999999997</x:v>
      </x:c>
    </x:row>
    <x:row r="18843" ht="23" customHeight="1">
      <x:c r="A18843" s="2" t="str">
        <x:v>REQ-18839</x:v>
      </x:c>
      <x:c r="B18843" s="2" t="n">
        <x:v>13</x:v>
      </x:c>
      <x:c r="C18843" s="2" t="str">
        <x:v>Operations</x:v>
      </x:c>
      <x:c r="D18843" s="2" t="str">
        <x:v>Balanced</x:v>
      </x:c>
      <x:c r="E18843" s="16" t="n">
        <x:v>71604</x:v>
      </x:c>
      <x:c r="F18843" s="16" t="n">
        <x:v>1371</x:v>
      </x:c>
      <x:c r="G18843" s="15" t="n">
        <x:f>VLOOKUP(D18843,'Pricing'!$A$6:$E$8,5,FALSE)</x:f>
        <x:v>1.2300000000000002</x:v>
      </x:c>
      <x:c r="H18843" s="15" t="n">
        <x:f>VLOOKUP(D18843,'Pricing'!$A$6:$E$8,4,FALSE)</x:f>
        <x:v>6</x:v>
      </x:c>
      <x:c r="I18843" s="15" t="n">
        <x:f>E18843*G18843/1000000</x:f>
        <x:v>0.08807292000000001</x:v>
      </x:c>
      <x:c r="J18843" s="15" t="n">
        <x:f>F18843*H18843/1000000</x:f>
        <x:v>0.008226</x:v>
      </x:c>
      <x:c r="K18843" s="15" t="n">
        <x:f>SUM(I18843:J18843)</x:f>
        <x:v>0.09629892000000001</x:v>
      </x:c>
    </x:row>
    <x:row r="18844" ht="23" customHeight="1">
      <x:c r="A18844" s="2" t="str">
        <x:v>REQ-18840</x:v>
      </x:c>
      <x:c r="B18844" s="2" t="n">
        <x:v>16</x:v>
      </x:c>
      <x:c r="C18844" s="2" t="str">
        <x:v>Product</x:v>
      </x:c>
      <x:c r="D18844" s="2" t="str">
        <x:v>Balanced</x:v>
      </x:c>
      <x:c r="E18844" s="16" t="n">
        <x:v>81583</x:v>
      </x:c>
      <x:c r="F18844" s="16" t="n">
        <x:v>2228</x:v>
      </x:c>
      <x:c r="G18844" s="15" t="n">
        <x:f>VLOOKUP(D18844,'Pricing'!$A$6:$E$8,5,FALSE)</x:f>
        <x:v>1.2300000000000002</x:v>
      </x:c>
      <x:c r="H18844" s="15" t="n">
        <x:f>VLOOKUP(D18844,'Pricing'!$A$6:$E$8,4,FALSE)</x:f>
        <x:v>6</x:v>
      </x:c>
      <x:c r="I18844" s="15" t="n">
        <x:f>E18844*G18844/1000000</x:f>
        <x:v>0.10034709000000001</x:v>
      </x:c>
      <x:c r="J18844" s="15" t="n">
        <x:f>F18844*H18844/1000000</x:f>
        <x:v>0.013368</x:v>
      </x:c>
      <x:c r="K18844" s="15" t="n">
        <x:f>SUM(I18844:J18844)</x:f>
        <x:v>0.11371509000000002</x:v>
      </x:c>
    </x:row>
    <x:row r="18845" ht="23" customHeight="1">
      <x:c r="A18845" s="2" t="str">
        <x:v>REQ-18841</x:v>
      </x:c>
      <x:c r="B18845" s="2" t="n">
        <x:v>13</x:v>
      </x:c>
      <x:c r="C18845" s="2" t="str">
        <x:v>Engineering</x:v>
      </x:c>
      <x:c r="D18845" s="2" t="str">
        <x:v>Swift</x:v>
      </x:c>
      <x:c r="E18845" s="16" t="n">
        <x:v>99738</x:v>
      </x:c>
      <x:c r="F18845" s="16" t="n">
        <x:v>1607</x:v>
      </x:c>
      <x:c r="G18845" s="15" t="n">
        <x:f>VLOOKUP(D18845,'Pricing'!$A$6:$E$8,5,FALSE)</x:f>
        <x:v>0.246</x:v>
      </x:c>
      <x:c r="H18845" s="15" t="n">
        <x:f>VLOOKUP(D18845,'Pricing'!$A$6:$E$8,4,FALSE)</x:f>
        <x:v>1.2</x:v>
      </x:c>
      <x:c r="I18845" s="15" t="n">
        <x:f>E18845*G18845/1000000</x:f>
        <x:v>0.024535547999999997</x:v>
      </x:c>
      <x:c r="J18845" s="15" t="n">
        <x:f>F18845*H18845/1000000</x:f>
        <x:v>0.0019283999999999998</x:v>
      </x:c>
      <x:c r="K18845" s="15" t="n">
        <x:f>SUM(I18845:J18845)</x:f>
        <x:v>0.026463947999999998</x:v>
      </x:c>
    </x:row>
    <x:row r="18846" ht="23" customHeight="1">
      <x:c r="A18846" s="2" t="str">
        <x:v>REQ-18842</x:v>
      </x:c>
      <x:c r="B18846" s="2" t="n">
        <x:v>18</x:v>
      </x:c>
      <x:c r="C18846" s="2" t="str">
        <x:v>Growth</x:v>
      </x:c>
      <x:c r="D18846" s="2" t="str">
        <x:v>Swift</x:v>
      </x:c>
      <x:c r="E18846" s="16" t="n">
        <x:v>61023</x:v>
      </x:c>
      <x:c r="F18846" s="16" t="n">
        <x:v>321</x:v>
      </x:c>
      <x:c r="G18846" s="15" t="n">
        <x:f>VLOOKUP(D18846,'Pricing'!$A$6:$E$8,5,FALSE)</x:f>
        <x:v>0.246</x:v>
      </x:c>
      <x:c r="H18846" s="15" t="n">
        <x:f>VLOOKUP(D18846,'Pricing'!$A$6:$E$8,4,FALSE)</x:f>
        <x:v>1.2</x:v>
      </x:c>
      <x:c r="I18846" s="15" t="n">
        <x:f>E18846*G18846/1000000</x:f>
        <x:v>0.015011657999999999</x:v>
      </x:c>
      <x:c r="J18846" s="15" t="n">
        <x:f>F18846*H18846/1000000</x:f>
        <x:v>0.0003852</x:v>
      </x:c>
      <x:c r="K18846" s="15" t="n">
        <x:f>SUM(I18846:J18846)</x:f>
        <x:v>0.015396858</x:v>
      </x:c>
    </x:row>
    <x:row r="18847" ht="23" customHeight="1">
      <x:c r="A18847" s="2" t="str">
        <x:v>REQ-18843</x:v>
      </x:c>
      <x:c r="B18847" s="2" t="n">
        <x:v>14</x:v>
      </x:c>
      <x:c r="C18847" s="2" t="str">
        <x:v>Engineering</x:v>
      </x:c>
      <x:c r="D18847" s="2" t="str">
        <x:v>Balanced</x:v>
      </x:c>
      <x:c r="E18847" s="16" t="n">
        <x:v>97693</x:v>
      </x:c>
      <x:c r="F18847" s="16" t="n">
        <x:v>3715</x:v>
      </x:c>
      <x:c r="G18847" s="15" t="n">
        <x:f>VLOOKUP(D18847,'Pricing'!$A$6:$E$8,5,FALSE)</x:f>
        <x:v>1.2300000000000002</x:v>
      </x:c>
      <x:c r="H18847" s="15" t="n">
        <x:f>VLOOKUP(D18847,'Pricing'!$A$6:$E$8,4,FALSE)</x:f>
        <x:v>6</x:v>
      </x:c>
      <x:c r="I18847" s="15" t="n">
        <x:f>E18847*G18847/1000000</x:f>
        <x:v>0.12016239000000001</x:v>
      </x:c>
      <x:c r="J18847" s="15" t="n">
        <x:f>F18847*H18847/1000000</x:f>
        <x:v>0.02229</x:v>
      </x:c>
      <x:c r="K18847" s="15" t="n">
        <x:f>SUM(I18847:J18847)</x:f>
        <x:v>0.14245239</x:v>
      </x:c>
    </x:row>
    <x:row r="18848" ht="23" customHeight="1">
      <x:c r="A18848" s="2" t="str">
        <x:v>REQ-18844</x:v>
      </x:c>
      <x:c r="B18848" s="2" t="n">
        <x:v>24</x:v>
      </x:c>
      <x:c r="C18848" s="2" t="str">
        <x:v>Growth</x:v>
      </x:c>
      <x:c r="D18848" s="2" t="str">
        <x:v>Balanced</x:v>
      </x:c>
      <x:c r="E18848" s="16" t="n">
        <x:v>11409</x:v>
      </x:c>
      <x:c r="F18848" s="16" t="n">
        <x:v>3771</x:v>
      </x:c>
      <x:c r="G18848" s="15" t="n">
        <x:f>VLOOKUP(D18848,'Pricing'!$A$6:$E$8,5,FALSE)</x:f>
        <x:v>1.2300000000000002</x:v>
      </x:c>
      <x:c r="H18848" s="15" t="n">
        <x:f>VLOOKUP(D18848,'Pricing'!$A$6:$E$8,4,FALSE)</x:f>
        <x:v>6</x:v>
      </x:c>
      <x:c r="I18848" s="15" t="n">
        <x:f>E18848*G18848/1000000</x:f>
        <x:v>0.014033070000000002</x:v>
      </x:c>
      <x:c r="J18848" s="15" t="n">
        <x:f>F18848*H18848/1000000</x:f>
        <x:v>0.022626</x:v>
      </x:c>
      <x:c r="K18848" s="15" t="n">
        <x:f>SUM(I18848:J18848)</x:f>
        <x:v>0.03665907</x:v>
      </x:c>
    </x:row>
    <x:row r="18849" ht="23" customHeight="1">
      <x:c r="A18849" s="2" t="str">
        <x:v>REQ-18845</x:v>
      </x:c>
      <x:c r="B18849" s="2" t="n">
        <x:v>13</x:v>
      </x:c>
      <x:c r="C18849" s="2" t="str">
        <x:v>Research</x:v>
      </x:c>
      <x:c r="D18849" s="2" t="str">
        <x:v>Balanced</x:v>
      </x:c>
      <x:c r="E18849" s="16" t="n">
        <x:v>65785</x:v>
      </x:c>
      <x:c r="F18849" s="16" t="n">
        <x:v>332</x:v>
      </x:c>
      <x:c r="G18849" s="15" t="n">
        <x:f>VLOOKUP(D18849,'Pricing'!$A$6:$E$8,5,FALSE)</x:f>
        <x:v>1.2300000000000002</x:v>
      </x:c>
      <x:c r="H18849" s="15" t="n">
        <x:f>VLOOKUP(D18849,'Pricing'!$A$6:$E$8,4,FALSE)</x:f>
        <x:v>6</x:v>
      </x:c>
      <x:c r="I18849" s="15" t="n">
        <x:f>E18849*G18849/1000000</x:f>
        <x:v>0.08091555000000002</x:v>
      </x:c>
      <x:c r="J18849" s="15" t="n">
        <x:f>F18849*H18849/1000000</x:f>
        <x:v>0.001992</x:v>
      </x:c>
      <x:c r="K18849" s="15" t="n">
        <x:f>SUM(I18849:J18849)</x:f>
        <x:v>0.08290755000000001</x:v>
      </x:c>
    </x:row>
    <x:row r="18850" ht="23" customHeight="1">
      <x:c r="A18850" s="2" t="str">
        <x:v>REQ-18846</x:v>
      </x:c>
      <x:c r="B18850" s="2" t="n">
        <x:v>21</x:v>
      </x:c>
      <x:c r="C18850" s="2" t="str">
        <x:v>Product</x:v>
      </x:c>
      <x:c r="D18850" s="2" t="str">
        <x:v>Swift</x:v>
      </x:c>
      <x:c r="E18850" s="16" t="n">
        <x:v>103994</x:v>
      </x:c>
      <x:c r="F18850" s="16" t="n">
        <x:v>865</x:v>
      </x:c>
      <x:c r="G18850" s="15" t="n">
        <x:f>VLOOKUP(D18850,'Pricing'!$A$6:$E$8,5,FALSE)</x:f>
        <x:v>0.246</x:v>
      </x:c>
      <x:c r="H18850" s="15" t="n">
        <x:f>VLOOKUP(D18850,'Pricing'!$A$6:$E$8,4,FALSE)</x:f>
        <x:v>1.2</x:v>
      </x:c>
      <x:c r="I18850" s="15" t="n">
        <x:f>E18850*G18850/1000000</x:f>
        <x:v>0.025582524000000002</x:v>
      </x:c>
      <x:c r="J18850" s="15" t="n">
        <x:f>F18850*H18850/1000000</x:f>
        <x:v>0.001038</x:v>
      </x:c>
      <x:c r="K18850" s="15" t="n">
        <x:f>SUM(I18850:J18850)</x:f>
        <x:v>0.026620524000000003</x:v>
      </x:c>
    </x:row>
    <x:row r="18851" ht="23" customHeight="1">
      <x:c r="A18851" s="2" t="str">
        <x:v>REQ-18847</x:v>
      </x:c>
      <x:c r="B18851" s="2" t="n">
        <x:v>16</x:v>
      </x:c>
      <x:c r="C18851" s="2" t="str">
        <x:v>Operations</x:v>
      </x:c>
      <x:c r="D18851" s="2" t="str">
        <x:v>Swift</x:v>
      </x:c>
      <x:c r="E18851" s="16" t="n">
        <x:v>76967</x:v>
      </x:c>
      <x:c r="F18851" s="16" t="n">
        <x:v>1898</x:v>
      </x:c>
      <x:c r="G18851" s="15" t="n">
        <x:f>VLOOKUP(D18851,'Pricing'!$A$6:$E$8,5,FALSE)</x:f>
        <x:v>0.246</x:v>
      </x:c>
      <x:c r="H18851" s="15" t="n">
        <x:f>VLOOKUP(D18851,'Pricing'!$A$6:$E$8,4,FALSE)</x:f>
        <x:v>1.2</x:v>
      </x:c>
      <x:c r="I18851" s="15" t="n">
        <x:f>E18851*G18851/1000000</x:f>
        <x:v>0.018933882000000003</x:v>
      </x:c>
      <x:c r="J18851" s="15" t="n">
        <x:f>F18851*H18851/1000000</x:f>
        <x:v>0.0022776</x:v>
      </x:c>
      <x:c r="K18851" s="15" t="n">
        <x:f>SUM(I18851:J18851)</x:f>
        <x:v>0.021211482000000004</x:v>
      </x:c>
    </x:row>
    <x:row r="18852" ht="23" customHeight="1">
      <x:c r="A18852" s="2" t="str">
        <x:v>REQ-18848</x:v>
      </x:c>
      <x:c r="B18852" s="2" t="n">
        <x:v>1</x:v>
      </x:c>
      <x:c r="C18852" s="2" t="str">
        <x:v>Product</x:v>
      </x:c>
      <x:c r="D18852" s="2" t="str">
        <x:v>Reasoning</x:v>
      </x:c>
      <x:c r="E18852" s="16" t="n">
        <x:v>6951</x:v>
      </x:c>
      <x:c r="F18852" s="16" t="n">
        <x:v>2303</x:v>
      </x:c>
      <x:c r="G18852" s="15" t="n">
        <x:f>VLOOKUP(D18852,'Pricing'!$A$6:$E$8,5,FALSE)</x:f>
        <x:v>4.920000000000001</x:v>
      </x:c>
      <x:c r="H18852" s="15" t="n">
        <x:f>VLOOKUP(D18852,'Pricing'!$A$6:$E$8,4,FALSE)</x:f>
        <x:v>24</x:v>
      </x:c>
      <x:c r="I18852" s="15" t="n">
        <x:f>E18852*G18852/1000000</x:f>
        <x:v>0.03419892000000001</x:v>
      </x:c>
      <x:c r="J18852" s="15" t="n">
        <x:f>F18852*H18852/1000000</x:f>
        <x:v>0.055272</x:v>
      </x:c>
      <x:c r="K18852" s="15" t="n">
        <x:f>SUM(I18852:J18852)</x:f>
        <x:v>0.08947092000000001</x:v>
      </x:c>
    </x:row>
    <x:row r="18853" ht="23" customHeight="1">
      <x:c r="A18853" s="2" t="str">
        <x:v>REQ-18849</x:v>
      </x:c>
      <x:c r="B18853" s="2" t="n">
        <x:v>17</x:v>
      </x:c>
      <x:c r="C18853" s="2" t="str">
        <x:v>Engineering</x:v>
      </x:c>
      <x:c r="D18853" s="2" t="str">
        <x:v>Swift</x:v>
      </x:c>
      <x:c r="E18853" s="16" t="n">
        <x:v>82699</x:v>
      </x:c>
      <x:c r="F18853" s="16" t="n">
        <x:v>3491</x:v>
      </x:c>
      <x:c r="G18853" s="15" t="n">
        <x:f>VLOOKUP(D18853,'Pricing'!$A$6:$E$8,5,FALSE)</x:f>
        <x:v>0.246</x:v>
      </x:c>
      <x:c r="H18853" s="15" t="n">
        <x:f>VLOOKUP(D18853,'Pricing'!$A$6:$E$8,4,FALSE)</x:f>
        <x:v>1.2</x:v>
      </x:c>
      <x:c r="I18853" s="15" t="n">
        <x:f>E18853*G18853/1000000</x:f>
        <x:v>0.020343953999999997</x:v>
      </x:c>
      <x:c r="J18853" s="15" t="n">
        <x:f>F18853*H18853/1000000</x:f>
        <x:v>0.0041892</x:v>
      </x:c>
      <x:c r="K18853" s="15" t="n">
        <x:f>SUM(I18853:J18853)</x:f>
        <x:v>0.024533153999999998</x:v>
      </x:c>
    </x:row>
    <x:row r="18854" ht="23" customHeight="1">
      <x:c r="A18854" s="2" t="str">
        <x:v>REQ-18850</x:v>
      </x:c>
      <x:c r="B18854" s="2" t="n">
        <x:v>29</x:v>
      </x:c>
      <x:c r="C18854" s="2" t="str">
        <x:v>Growth</x:v>
      </x:c>
      <x:c r="D18854" s="2" t="str">
        <x:v>Reasoning</x:v>
      </x:c>
      <x:c r="E18854" s="16" t="n">
        <x:v>14856</x:v>
      </x:c>
      <x:c r="F18854" s="16" t="n">
        <x:v>2630</x:v>
      </x:c>
      <x:c r="G18854" s="15" t="n">
        <x:f>VLOOKUP(D18854,'Pricing'!$A$6:$E$8,5,FALSE)</x:f>
        <x:v>4.920000000000001</x:v>
      </x:c>
      <x:c r="H18854" s="15" t="n">
        <x:f>VLOOKUP(D18854,'Pricing'!$A$6:$E$8,4,FALSE)</x:f>
        <x:v>24</x:v>
      </x:c>
      <x:c r="I18854" s="15" t="n">
        <x:f>E18854*G18854/1000000</x:f>
        <x:v>0.07309152000000002</x:v>
      </x:c>
      <x:c r="J18854" s="15" t="n">
        <x:f>F18854*H18854/1000000</x:f>
        <x:v>0.06312</x:v>
      </x:c>
      <x:c r="K18854" s="15" t="n">
        <x:f>SUM(I18854:J18854)</x:f>
        <x:v>0.13621152000000003</x:v>
      </x:c>
    </x:row>
    <x:row r="18855" ht="23" customHeight="1">
      <x:c r="A18855" s="2" t="str">
        <x:v>REQ-18851</x:v>
      </x:c>
      <x:c r="B18855" s="2" t="n">
        <x:v>18</x:v>
      </x:c>
      <x:c r="C18855" s="2" t="str">
        <x:v>Engineering</x:v>
      </x:c>
      <x:c r="D18855" s="2" t="str">
        <x:v>Swift</x:v>
      </x:c>
      <x:c r="E18855" s="16" t="n">
        <x:v>71550</x:v>
      </x:c>
      <x:c r="F18855" s="16" t="n">
        <x:v>3862</x:v>
      </x:c>
      <x:c r="G18855" s="15" t="n">
        <x:f>VLOOKUP(D18855,'Pricing'!$A$6:$E$8,5,FALSE)</x:f>
        <x:v>0.246</x:v>
      </x:c>
      <x:c r="H18855" s="15" t="n">
        <x:f>VLOOKUP(D18855,'Pricing'!$A$6:$E$8,4,FALSE)</x:f>
        <x:v>1.2</x:v>
      </x:c>
      <x:c r="I18855" s="15" t="n">
        <x:f>E18855*G18855/1000000</x:f>
        <x:v>0.0176013</x:v>
      </x:c>
      <x:c r="J18855" s="15" t="n">
        <x:f>F18855*H18855/1000000</x:f>
        <x:v>0.0046343999999999995</x:v>
      </x:c>
      <x:c r="K18855" s="15" t="n">
        <x:f>SUM(I18855:J18855)</x:f>
        <x:v>0.0222357</x:v>
      </x:c>
    </x:row>
    <x:row r="18856" ht="23" customHeight="1">
      <x:c r="A18856" s="2" t="str">
        <x:v>REQ-18852</x:v>
      </x:c>
      <x:c r="B18856" s="2" t="n">
        <x:v>1</x:v>
      </x:c>
      <x:c r="C18856" s="2" t="str">
        <x:v>Product</x:v>
      </x:c>
      <x:c r="D18856" s="2" t="str">
        <x:v>Swift</x:v>
      </x:c>
      <x:c r="E18856" s="16" t="n">
        <x:v>11120</x:v>
      </x:c>
      <x:c r="F18856" s="16" t="n">
        <x:v>763</x:v>
      </x:c>
      <x:c r="G18856" s="15" t="n">
        <x:f>VLOOKUP(D18856,'Pricing'!$A$6:$E$8,5,FALSE)</x:f>
        <x:v>0.246</x:v>
      </x:c>
      <x:c r="H18856" s="15" t="n">
        <x:f>VLOOKUP(D18856,'Pricing'!$A$6:$E$8,4,FALSE)</x:f>
        <x:v>1.2</x:v>
      </x:c>
      <x:c r="I18856" s="15" t="n">
        <x:f>E18856*G18856/1000000</x:f>
        <x:v>0.00273552</x:v>
      </x:c>
      <x:c r="J18856" s="15" t="n">
        <x:f>F18856*H18856/1000000</x:f>
        <x:v>0.0009156</x:v>
      </x:c>
      <x:c r="K18856" s="15" t="n">
        <x:f>SUM(I18856:J18856)</x:f>
        <x:v>0.00365112</x:v>
      </x:c>
    </x:row>
    <x:row r="18857" ht="23" customHeight="1">
      <x:c r="A18857" s="2" t="str">
        <x:v>REQ-18853</x:v>
      </x:c>
      <x:c r="B18857" s="2" t="n">
        <x:v>9</x:v>
      </x:c>
      <x:c r="C18857" s="2" t="str">
        <x:v>Engineering</x:v>
      </x:c>
      <x:c r="D18857" s="2" t="str">
        <x:v>Swift</x:v>
      </x:c>
      <x:c r="E18857" s="16" t="n">
        <x:v>78870</x:v>
      </x:c>
      <x:c r="F18857" s="16" t="n">
        <x:v>3253</x:v>
      </x:c>
      <x:c r="G18857" s="15" t="n">
        <x:f>VLOOKUP(D18857,'Pricing'!$A$6:$E$8,5,FALSE)</x:f>
        <x:v>0.246</x:v>
      </x:c>
      <x:c r="H18857" s="15" t="n">
        <x:f>VLOOKUP(D18857,'Pricing'!$A$6:$E$8,4,FALSE)</x:f>
        <x:v>1.2</x:v>
      </x:c>
      <x:c r="I18857" s="15" t="n">
        <x:f>E18857*G18857/1000000</x:f>
        <x:v>0.01940202</x:v>
      </x:c>
      <x:c r="J18857" s="15" t="n">
        <x:f>F18857*H18857/1000000</x:f>
        <x:v>0.0039036</x:v>
      </x:c>
      <x:c r="K18857" s="15" t="n">
        <x:f>SUM(I18857:J18857)</x:f>
        <x:v>0.02330562</x:v>
      </x:c>
    </x:row>
    <x:row r="18858" ht="23" customHeight="1">
      <x:c r="A18858" s="2" t="str">
        <x:v>REQ-18854</x:v>
      </x:c>
      <x:c r="B18858" s="2" t="n">
        <x:v>15</x:v>
      </x:c>
      <x:c r="C18858" s="2" t="str">
        <x:v>Product</x:v>
      </x:c>
      <x:c r="D18858" s="2" t="str">
        <x:v>Reasoning</x:v>
      </x:c>
      <x:c r="E18858" s="16" t="n">
        <x:v>93420</x:v>
      </x:c>
      <x:c r="F18858" s="16" t="n">
        <x:v>3565</x:v>
      </x:c>
      <x:c r="G18858" s="15" t="n">
        <x:f>VLOOKUP(D18858,'Pricing'!$A$6:$E$8,5,FALSE)</x:f>
        <x:v>4.920000000000001</x:v>
      </x:c>
      <x:c r="H18858" s="15" t="n">
        <x:f>VLOOKUP(D18858,'Pricing'!$A$6:$E$8,4,FALSE)</x:f>
        <x:v>24</x:v>
      </x:c>
      <x:c r="I18858" s="15" t="n">
        <x:f>E18858*G18858/1000000</x:f>
        <x:v>0.4596264000000001</x:v>
      </x:c>
      <x:c r="J18858" s="15" t="n">
        <x:f>F18858*H18858/1000000</x:f>
        <x:v>0.08556</x:v>
      </x:c>
      <x:c r="K18858" s="15" t="n">
        <x:f>SUM(I18858:J18858)</x:f>
        <x:v>0.5451864000000001</x:v>
      </x:c>
    </x:row>
    <x:row r="18859" ht="23" customHeight="1">
      <x:c r="A18859" s="2" t="str">
        <x:v>REQ-18855</x:v>
      </x:c>
      <x:c r="B18859" s="2" t="n">
        <x:v>29</x:v>
      </x:c>
      <x:c r="C18859" s="2" t="str">
        <x:v>Operations</x:v>
      </x:c>
      <x:c r="D18859" s="2" t="str">
        <x:v>Balanced</x:v>
      </x:c>
      <x:c r="E18859" s="16" t="n">
        <x:v>7463</x:v>
      </x:c>
      <x:c r="F18859" s="16" t="n">
        <x:v>2262</x:v>
      </x:c>
      <x:c r="G18859" s="15" t="n">
        <x:f>VLOOKUP(D18859,'Pricing'!$A$6:$E$8,5,FALSE)</x:f>
        <x:v>1.2300000000000002</x:v>
      </x:c>
      <x:c r="H18859" s="15" t="n">
        <x:f>VLOOKUP(D18859,'Pricing'!$A$6:$E$8,4,FALSE)</x:f>
        <x:v>6</x:v>
      </x:c>
      <x:c r="I18859" s="15" t="n">
        <x:f>E18859*G18859/1000000</x:f>
        <x:v>0.009179490000000002</x:v>
      </x:c>
      <x:c r="J18859" s="15" t="n">
        <x:f>F18859*H18859/1000000</x:f>
        <x:v>0.013572</x:v>
      </x:c>
      <x:c r="K18859" s="15" t="n">
        <x:f>SUM(I18859:J18859)</x:f>
        <x:v>0.022751490000000003</x:v>
      </x:c>
    </x:row>
    <x:row r="18860" ht="23" customHeight="1">
      <x:c r="A18860" s="2" t="str">
        <x:v>REQ-18856</x:v>
      </x:c>
      <x:c r="B18860" s="2" t="n">
        <x:v>13</x:v>
      </x:c>
      <x:c r="C18860" s="2" t="str">
        <x:v>Product</x:v>
      </x:c>
      <x:c r="D18860" s="2" t="str">
        <x:v>Reasoning</x:v>
      </x:c>
      <x:c r="E18860" s="16" t="n">
        <x:v>37565</x:v>
      </x:c>
      <x:c r="F18860" s="16" t="n">
        <x:v>3398</x:v>
      </x:c>
      <x:c r="G18860" s="15" t="n">
        <x:f>VLOOKUP(D18860,'Pricing'!$A$6:$E$8,5,FALSE)</x:f>
        <x:v>4.920000000000001</x:v>
      </x:c>
      <x:c r="H18860" s="15" t="n">
        <x:f>VLOOKUP(D18860,'Pricing'!$A$6:$E$8,4,FALSE)</x:f>
        <x:v>24</x:v>
      </x:c>
      <x:c r="I18860" s="15" t="n">
        <x:f>E18860*G18860/1000000</x:f>
        <x:v>0.1848198</x:v>
      </x:c>
      <x:c r="J18860" s="15" t="n">
        <x:f>F18860*H18860/1000000</x:f>
        <x:v>0.081552</x:v>
      </x:c>
      <x:c r="K18860" s="15" t="n">
        <x:f>SUM(I18860:J18860)</x:f>
        <x:v>0.2663718</x:v>
      </x:c>
    </x:row>
    <x:row r="18861" ht="23" customHeight="1">
      <x:c r="A18861" s="2" t="str">
        <x:v>REQ-18857</x:v>
      </x:c>
      <x:c r="B18861" s="2" t="n">
        <x:v>16</x:v>
      </x:c>
      <x:c r="C18861" s="2" t="str">
        <x:v>Research</x:v>
      </x:c>
      <x:c r="D18861" s="2" t="str">
        <x:v>Balanced</x:v>
      </x:c>
      <x:c r="E18861" s="16" t="n">
        <x:v>59311</x:v>
      </x:c>
      <x:c r="F18861" s="16" t="n">
        <x:v>2997</x:v>
      </x:c>
      <x:c r="G18861" s="15" t="n">
        <x:f>VLOOKUP(D18861,'Pricing'!$A$6:$E$8,5,FALSE)</x:f>
        <x:v>1.2300000000000002</x:v>
      </x:c>
      <x:c r="H18861" s="15" t="n">
        <x:f>VLOOKUP(D18861,'Pricing'!$A$6:$E$8,4,FALSE)</x:f>
        <x:v>6</x:v>
      </x:c>
      <x:c r="I18861" s="15" t="n">
        <x:f>E18861*G18861/1000000</x:f>
        <x:v>0.07295253000000002</x:v>
      </x:c>
      <x:c r="J18861" s="15" t="n">
        <x:f>F18861*H18861/1000000</x:f>
        <x:v>0.017982</x:v>
      </x:c>
      <x:c r="K18861" s="15" t="n">
        <x:f>SUM(I18861:J18861)</x:f>
        <x:v>0.09093453000000001</x:v>
      </x:c>
    </x:row>
    <x:row r="18862" ht="23" customHeight="1">
      <x:c r="A18862" s="2" t="str">
        <x:v>REQ-18858</x:v>
      </x:c>
      <x:c r="B18862" s="2" t="n">
        <x:v>22</x:v>
      </x:c>
      <x:c r="C18862" s="2" t="str">
        <x:v>Growth</x:v>
      </x:c>
      <x:c r="D18862" s="2" t="str">
        <x:v>Reasoning</x:v>
      </x:c>
      <x:c r="E18862" s="16" t="n">
        <x:v>15014</x:v>
      </x:c>
      <x:c r="F18862" s="16" t="n">
        <x:v>3862</x:v>
      </x:c>
      <x:c r="G18862" s="15" t="n">
        <x:f>VLOOKUP(D18862,'Pricing'!$A$6:$E$8,5,FALSE)</x:f>
        <x:v>4.920000000000001</x:v>
      </x:c>
      <x:c r="H18862" s="15" t="n">
        <x:f>VLOOKUP(D18862,'Pricing'!$A$6:$E$8,4,FALSE)</x:f>
        <x:v>24</x:v>
      </x:c>
      <x:c r="I18862" s="15" t="n">
        <x:f>E18862*G18862/1000000</x:f>
        <x:v>0.07386888000000003</x:v>
      </x:c>
      <x:c r="J18862" s="15" t="n">
        <x:f>F18862*H18862/1000000</x:f>
        <x:v>0.092688</x:v>
      </x:c>
      <x:c r="K18862" s="15" t="n">
        <x:f>SUM(I18862:J18862)</x:f>
        <x:v>0.16655688000000002</x:v>
      </x:c>
    </x:row>
    <x:row r="18863" ht="23" customHeight="1">
      <x:c r="A18863" s="2" t="str">
        <x:v>REQ-18859</x:v>
      </x:c>
      <x:c r="B18863" s="2" t="n">
        <x:v>3</x:v>
      </x:c>
      <x:c r="C18863" s="2" t="str">
        <x:v>Engineering</x:v>
      </x:c>
      <x:c r="D18863" s="2" t="str">
        <x:v>Balanced</x:v>
      </x:c>
      <x:c r="E18863" s="16" t="n">
        <x:v>91953</x:v>
      </x:c>
      <x:c r="F18863" s="16" t="n">
        <x:v>2830</x:v>
      </x:c>
      <x:c r="G18863" s="15" t="n">
        <x:f>VLOOKUP(D18863,'Pricing'!$A$6:$E$8,5,FALSE)</x:f>
        <x:v>1.2300000000000002</x:v>
      </x:c>
      <x:c r="H18863" s="15" t="n">
        <x:f>VLOOKUP(D18863,'Pricing'!$A$6:$E$8,4,FALSE)</x:f>
        <x:v>6</x:v>
      </x:c>
      <x:c r="I18863" s="15" t="n">
        <x:f>E18863*G18863/1000000</x:f>
        <x:v>0.11310219000000002</x:v>
      </x:c>
      <x:c r="J18863" s="15" t="n">
        <x:f>F18863*H18863/1000000</x:f>
        <x:v>0.01698</x:v>
      </x:c>
      <x:c r="K18863" s="15" t="n">
        <x:f>SUM(I18863:J18863)</x:f>
        <x:v>0.13008219000000001</x:v>
      </x:c>
    </x:row>
    <x:row r="18864" ht="23" customHeight="1">
      <x:c r="A18864" s="2" t="str">
        <x:v>REQ-18860</x:v>
      </x:c>
      <x:c r="B18864" s="2" t="n">
        <x:v>29</x:v>
      </x:c>
      <x:c r="C18864" s="2" t="str">
        <x:v>Support</x:v>
      </x:c>
      <x:c r="D18864" s="2" t="str">
        <x:v>Swift</x:v>
      </x:c>
      <x:c r="E18864" s="16" t="n">
        <x:v>64181</x:v>
      </x:c>
      <x:c r="F18864" s="16" t="n">
        <x:v>3318</x:v>
      </x:c>
      <x:c r="G18864" s="15" t="n">
        <x:f>VLOOKUP(D18864,'Pricing'!$A$6:$E$8,5,FALSE)</x:f>
        <x:v>0.246</x:v>
      </x:c>
      <x:c r="H18864" s="15" t="n">
        <x:f>VLOOKUP(D18864,'Pricing'!$A$6:$E$8,4,FALSE)</x:f>
        <x:v>1.2</x:v>
      </x:c>
      <x:c r="I18864" s="15" t="n">
        <x:f>E18864*G18864/1000000</x:f>
        <x:v>0.015788526</x:v>
      </x:c>
      <x:c r="J18864" s="15" t="n">
        <x:f>F18864*H18864/1000000</x:f>
        <x:v>0.0039816</x:v>
      </x:c>
      <x:c r="K18864" s="15" t="n">
        <x:f>SUM(I18864:J18864)</x:f>
        <x:v>0.019770126</x:v>
      </x:c>
    </x:row>
    <x:row r="18865" ht="23" customHeight="1">
      <x:c r="A18865" s="2" t="str">
        <x:v>REQ-18861</x:v>
      </x:c>
      <x:c r="B18865" s="2" t="n">
        <x:v>15</x:v>
      </x:c>
      <x:c r="C18865" s="2" t="str">
        <x:v>Research</x:v>
      </x:c>
      <x:c r="D18865" s="2" t="str">
        <x:v>Swift</x:v>
      </x:c>
      <x:c r="E18865" s="16" t="n">
        <x:v>27171</x:v>
      </x:c>
      <x:c r="F18865" s="16" t="n">
        <x:v>1591</x:v>
      </x:c>
      <x:c r="G18865" s="15" t="n">
        <x:f>VLOOKUP(D18865,'Pricing'!$A$6:$E$8,5,FALSE)</x:f>
        <x:v>0.246</x:v>
      </x:c>
      <x:c r="H18865" s="15" t="n">
        <x:f>VLOOKUP(D18865,'Pricing'!$A$6:$E$8,4,FALSE)</x:f>
        <x:v>1.2</x:v>
      </x:c>
      <x:c r="I18865" s="15" t="n">
        <x:f>E18865*G18865/1000000</x:f>
        <x:v>0.006684066</x:v>
      </x:c>
      <x:c r="J18865" s="15" t="n">
        <x:f>F18865*H18865/1000000</x:f>
        <x:v>0.0019091999999999998</x:v>
      </x:c>
      <x:c r="K18865" s="15" t="n">
        <x:f>SUM(I18865:J18865)</x:f>
        <x:v>0.008593265999999999</x:v>
      </x:c>
    </x:row>
    <x:row r="18866" ht="23" customHeight="1">
      <x:c r="A18866" s="2" t="str">
        <x:v>REQ-18862</x:v>
      </x:c>
      <x:c r="B18866" s="2" t="n">
        <x:v>27</x:v>
      </x:c>
      <x:c r="C18866" s="2" t="str">
        <x:v>Growth</x:v>
      </x:c>
      <x:c r="D18866" s="2" t="str">
        <x:v>Balanced</x:v>
      </x:c>
      <x:c r="E18866" s="16" t="n">
        <x:v>29689</x:v>
      </x:c>
      <x:c r="F18866" s="16" t="n">
        <x:v>2646</x:v>
      </x:c>
      <x:c r="G18866" s="15" t="n">
        <x:f>VLOOKUP(D18866,'Pricing'!$A$6:$E$8,5,FALSE)</x:f>
        <x:v>1.2300000000000002</x:v>
      </x:c>
      <x:c r="H18866" s="15" t="n">
        <x:f>VLOOKUP(D18866,'Pricing'!$A$6:$E$8,4,FALSE)</x:f>
        <x:v>6</x:v>
      </x:c>
      <x:c r="I18866" s="15" t="n">
        <x:f>E18866*G18866/1000000</x:f>
        <x:v>0.03651747000000001</x:v>
      </x:c>
      <x:c r="J18866" s="15" t="n">
        <x:f>F18866*H18866/1000000</x:f>
        <x:v>0.015876</x:v>
      </x:c>
      <x:c r="K18866" s="15" t="n">
        <x:f>SUM(I18866:J18866)</x:f>
        <x:v>0.05239347000000001</x:v>
      </x:c>
    </x:row>
    <x:row r="18867" ht="23" customHeight="1">
      <x:c r="A18867" s="2" t="str">
        <x:v>REQ-18863</x:v>
      </x:c>
      <x:c r="B18867" s="2" t="n">
        <x:v>7</x:v>
      </x:c>
      <x:c r="C18867" s="2" t="str">
        <x:v>Operations</x:v>
      </x:c>
      <x:c r="D18867" s="2" t="str">
        <x:v>Balanced</x:v>
      </x:c>
      <x:c r="E18867" s="16" t="n">
        <x:v>4023</x:v>
      </x:c>
      <x:c r="F18867" s="16" t="n">
        <x:v>2074</x:v>
      </x:c>
      <x:c r="G18867" s="15" t="n">
        <x:f>VLOOKUP(D18867,'Pricing'!$A$6:$E$8,5,FALSE)</x:f>
        <x:v>1.2300000000000002</x:v>
      </x:c>
      <x:c r="H18867" s="15" t="n">
        <x:f>VLOOKUP(D18867,'Pricing'!$A$6:$E$8,4,FALSE)</x:f>
        <x:v>6</x:v>
      </x:c>
      <x:c r="I18867" s="15" t="n">
        <x:f>E18867*G18867/1000000</x:f>
        <x:v>0.004948290000000001</x:v>
      </x:c>
      <x:c r="J18867" s="15" t="n">
        <x:f>F18867*H18867/1000000</x:f>
        <x:v>0.012444</x:v>
      </x:c>
      <x:c r="K18867" s="15" t="n">
        <x:f>SUM(I18867:J18867)</x:f>
        <x:v>0.01739229</x:v>
      </x:c>
    </x:row>
    <x:row r="18868" ht="23" customHeight="1">
      <x:c r="A18868" s="2" t="str">
        <x:v>REQ-18864</x:v>
      </x:c>
      <x:c r="B18868" s="2" t="n">
        <x:v>10</x:v>
      </x:c>
      <x:c r="C18868" s="2" t="str">
        <x:v>Growth</x:v>
      </x:c>
      <x:c r="D18868" s="2" t="str">
        <x:v>Swift</x:v>
      </x:c>
      <x:c r="E18868" s="16" t="n">
        <x:v>113308</x:v>
      </x:c>
      <x:c r="F18868" s="16" t="n">
        <x:v>1054</x:v>
      </x:c>
      <x:c r="G18868" s="15" t="n">
        <x:f>VLOOKUP(D18868,'Pricing'!$A$6:$E$8,5,FALSE)</x:f>
        <x:v>0.246</x:v>
      </x:c>
      <x:c r="H18868" s="15" t="n">
        <x:f>VLOOKUP(D18868,'Pricing'!$A$6:$E$8,4,FALSE)</x:f>
        <x:v>1.2</x:v>
      </x:c>
      <x:c r="I18868" s="15" t="n">
        <x:f>E18868*G18868/1000000</x:f>
        <x:v>0.027873768</x:v>
      </x:c>
      <x:c r="J18868" s="15" t="n">
        <x:f>F18868*H18868/1000000</x:f>
        <x:v>0.0012648</x:v>
      </x:c>
      <x:c r="K18868" s="15" t="n">
        <x:f>SUM(I18868:J18868)</x:f>
        <x:v>0.029138568</x:v>
      </x:c>
    </x:row>
    <x:row r="18869" ht="23" customHeight="1">
      <x:c r="A18869" s="2" t="str">
        <x:v>REQ-18865</x:v>
      </x:c>
      <x:c r="B18869" s="2" t="n">
        <x:v>10</x:v>
      </x:c>
      <x:c r="C18869" s="2" t="str">
        <x:v>Engineering</x:v>
      </x:c>
      <x:c r="D18869" s="2" t="str">
        <x:v>Swift</x:v>
      </x:c>
      <x:c r="E18869" s="16" t="n">
        <x:v>57929</x:v>
      </x:c>
      <x:c r="F18869" s="16" t="n">
        <x:v>1451</x:v>
      </x:c>
      <x:c r="G18869" s="15" t="n">
        <x:f>VLOOKUP(D18869,'Pricing'!$A$6:$E$8,5,FALSE)</x:f>
        <x:v>0.246</x:v>
      </x:c>
      <x:c r="H18869" s="15" t="n">
        <x:f>VLOOKUP(D18869,'Pricing'!$A$6:$E$8,4,FALSE)</x:f>
        <x:v>1.2</x:v>
      </x:c>
      <x:c r="I18869" s="15" t="n">
        <x:f>E18869*G18869/1000000</x:f>
        <x:v>0.014250534</x:v>
      </x:c>
      <x:c r="J18869" s="15" t="n">
        <x:f>F18869*H18869/1000000</x:f>
        <x:v>0.0017412</x:v>
      </x:c>
      <x:c r="K18869" s="15" t="n">
        <x:f>SUM(I18869:J18869)</x:f>
        <x:v>0.015991734</x:v>
      </x:c>
    </x:row>
    <x:row r="18870" ht="23" customHeight="1">
      <x:c r="A18870" s="2" t="str">
        <x:v>REQ-18866</x:v>
      </x:c>
      <x:c r="B18870" s="2" t="n">
        <x:v>10</x:v>
      </x:c>
      <x:c r="C18870" s="2" t="str">
        <x:v>Product</x:v>
      </x:c>
      <x:c r="D18870" s="2" t="str">
        <x:v>Balanced</x:v>
      </x:c>
      <x:c r="E18870" s="16" t="n">
        <x:v>43919</x:v>
      </x:c>
      <x:c r="F18870" s="16" t="n">
        <x:v>3320</x:v>
      </x:c>
      <x:c r="G18870" s="15" t="n">
        <x:f>VLOOKUP(D18870,'Pricing'!$A$6:$E$8,5,FALSE)</x:f>
        <x:v>1.2300000000000002</x:v>
      </x:c>
      <x:c r="H18870" s="15" t="n">
        <x:f>VLOOKUP(D18870,'Pricing'!$A$6:$E$8,4,FALSE)</x:f>
        <x:v>6</x:v>
      </x:c>
      <x:c r="I18870" s="15" t="n">
        <x:f>E18870*G18870/1000000</x:f>
        <x:v>0.05402037000000001</x:v>
      </x:c>
      <x:c r="J18870" s="15" t="n">
        <x:f>F18870*H18870/1000000</x:f>
        <x:v>0.01992</x:v>
      </x:c>
      <x:c r="K18870" s="15" t="n">
        <x:f>SUM(I18870:J18870)</x:f>
        <x:v>0.07394037</x:v>
      </x:c>
    </x:row>
    <x:row r="18871" ht="23" customHeight="1">
      <x:c r="A18871" s="2" t="str">
        <x:v>REQ-18867</x:v>
      </x:c>
      <x:c r="B18871" s="2" t="n">
        <x:v>12</x:v>
      </x:c>
      <x:c r="C18871" s="2" t="str">
        <x:v>Operations</x:v>
      </x:c>
      <x:c r="D18871" s="2" t="str">
        <x:v>Balanced</x:v>
      </x:c>
      <x:c r="E18871" s="16" t="n">
        <x:v>9622</x:v>
      </x:c>
      <x:c r="F18871" s="16" t="n">
        <x:v>1976</x:v>
      </x:c>
      <x:c r="G18871" s="15" t="n">
        <x:f>VLOOKUP(D18871,'Pricing'!$A$6:$E$8,5,FALSE)</x:f>
        <x:v>1.2300000000000002</x:v>
      </x:c>
      <x:c r="H18871" s="15" t="n">
        <x:f>VLOOKUP(D18871,'Pricing'!$A$6:$E$8,4,FALSE)</x:f>
        <x:v>6</x:v>
      </x:c>
      <x:c r="I18871" s="15" t="n">
        <x:f>E18871*G18871/1000000</x:f>
        <x:v>0.011835060000000001</x:v>
      </x:c>
      <x:c r="J18871" s="15" t="n">
        <x:f>F18871*H18871/1000000</x:f>
        <x:v>0.011856</x:v>
      </x:c>
      <x:c r="K18871" s="15" t="n">
        <x:f>SUM(I18871:J18871)</x:f>
        <x:v>0.02369106</x:v>
      </x:c>
    </x:row>
    <x:row r="18872" ht="23" customHeight="1">
      <x:c r="A18872" s="2" t="str">
        <x:v>REQ-18868</x:v>
      </x:c>
      <x:c r="B18872" s="2" t="n">
        <x:v>18</x:v>
      </x:c>
      <x:c r="C18872" s="2" t="str">
        <x:v>Support</x:v>
      </x:c>
      <x:c r="D18872" s="2" t="str">
        <x:v>Balanced</x:v>
      </x:c>
      <x:c r="E18872" s="16" t="n">
        <x:v>28566</x:v>
      </x:c>
      <x:c r="F18872" s="16" t="n">
        <x:v>1435</x:v>
      </x:c>
      <x:c r="G18872" s="15" t="n">
        <x:f>VLOOKUP(D18872,'Pricing'!$A$6:$E$8,5,FALSE)</x:f>
        <x:v>1.2300000000000002</x:v>
      </x:c>
      <x:c r="H18872" s="15" t="n">
        <x:f>VLOOKUP(D18872,'Pricing'!$A$6:$E$8,4,FALSE)</x:f>
        <x:v>6</x:v>
      </x:c>
      <x:c r="I18872" s="15" t="n">
        <x:f>E18872*G18872/1000000</x:f>
        <x:v>0.03513618000000001</x:v>
      </x:c>
      <x:c r="J18872" s="15" t="n">
        <x:f>F18872*H18872/1000000</x:f>
        <x:v>0.00861</x:v>
      </x:c>
      <x:c r="K18872" s="15" t="n">
        <x:f>SUM(I18872:J18872)</x:f>
        <x:v>0.04374618000000001</x:v>
      </x:c>
    </x:row>
    <x:row r="18873" ht="23" customHeight="1">
      <x:c r="A18873" s="2" t="str">
        <x:v>REQ-18869</x:v>
      </x:c>
      <x:c r="B18873" s="2" t="n">
        <x:v>3</x:v>
      </x:c>
      <x:c r="C18873" s="2" t="str">
        <x:v>Engineering</x:v>
      </x:c>
      <x:c r="D18873" s="2" t="str">
        <x:v>Balanced</x:v>
      </x:c>
      <x:c r="E18873" s="16" t="n">
        <x:v>11823</x:v>
      </x:c>
      <x:c r="F18873" s="16" t="n">
        <x:v>3673</x:v>
      </x:c>
      <x:c r="G18873" s="15" t="n">
        <x:f>VLOOKUP(D18873,'Pricing'!$A$6:$E$8,5,FALSE)</x:f>
        <x:v>1.2300000000000002</x:v>
      </x:c>
      <x:c r="H18873" s="15" t="n">
        <x:f>VLOOKUP(D18873,'Pricing'!$A$6:$E$8,4,FALSE)</x:f>
        <x:v>6</x:v>
      </x:c>
      <x:c r="I18873" s="15" t="n">
        <x:f>E18873*G18873/1000000</x:f>
        <x:v>0.014542290000000003</x:v>
      </x:c>
      <x:c r="J18873" s="15" t="n">
        <x:f>F18873*H18873/1000000</x:f>
        <x:v>0.022038</x:v>
      </x:c>
      <x:c r="K18873" s="15" t="n">
        <x:f>SUM(I18873:J18873)</x:f>
        <x:v>0.03658029</x:v>
      </x:c>
    </x:row>
    <x:row r="18874" ht="23" customHeight="1">
      <x:c r="A18874" s="2" t="str">
        <x:v>REQ-18870</x:v>
      </x:c>
      <x:c r="B18874" s="2" t="n">
        <x:v>7</x:v>
      </x:c>
      <x:c r="C18874" s="2" t="str">
        <x:v>Growth</x:v>
      </x:c>
      <x:c r="D18874" s="2" t="str">
        <x:v>Balanced</x:v>
      </x:c>
      <x:c r="E18874" s="16" t="n">
        <x:v>36953</x:v>
      </x:c>
      <x:c r="F18874" s="16" t="n">
        <x:v>178</x:v>
      </x:c>
      <x:c r="G18874" s="15" t="n">
        <x:f>VLOOKUP(D18874,'Pricing'!$A$6:$E$8,5,FALSE)</x:f>
        <x:v>1.2300000000000002</x:v>
      </x:c>
      <x:c r="H18874" s="15" t="n">
        <x:f>VLOOKUP(D18874,'Pricing'!$A$6:$E$8,4,FALSE)</x:f>
        <x:v>6</x:v>
      </x:c>
      <x:c r="I18874" s="15" t="n">
        <x:f>E18874*G18874/1000000</x:f>
        <x:v>0.04545219000000001</x:v>
      </x:c>
      <x:c r="J18874" s="15" t="n">
        <x:f>F18874*H18874/1000000</x:f>
        <x:v>0.001068</x:v>
      </x:c>
      <x:c r="K18874" s="15" t="n">
        <x:f>SUM(I18874:J18874)</x:f>
        <x:v>0.04652019000000001</x:v>
      </x:c>
    </x:row>
    <x:row r="18875" ht="23" customHeight="1">
      <x:c r="A18875" s="2" t="str">
        <x:v>REQ-18871</x:v>
      </x:c>
      <x:c r="B18875" s="2" t="n">
        <x:v>10</x:v>
      </x:c>
      <x:c r="C18875" s="2" t="str">
        <x:v>Engineering</x:v>
      </x:c>
      <x:c r="D18875" s="2" t="str">
        <x:v>Swift</x:v>
      </x:c>
      <x:c r="E18875" s="16" t="n">
        <x:v>113688</x:v>
      </x:c>
      <x:c r="F18875" s="16" t="n">
        <x:v>2293</x:v>
      </x:c>
      <x:c r="G18875" s="15" t="n">
        <x:f>VLOOKUP(D18875,'Pricing'!$A$6:$E$8,5,FALSE)</x:f>
        <x:v>0.246</x:v>
      </x:c>
      <x:c r="H18875" s="15" t="n">
        <x:f>VLOOKUP(D18875,'Pricing'!$A$6:$E$8,4,FALSE)</x:f>
        <x:v>1.2</x:v>
      </x:c>
      <x:c r="I18875" s="15" t="n">
        <x:f>E18875*G18875/1000000</x:f>
        <x:v>0.027967248</x:v>
      </x:c>
      <x:c r="J18875" s="15" t="n">
        <x:f>F18875*H18875/1000000</x:f>
        <x:v>0.0027516</x:v>
      </x:c>
      <x:c r="K18875" s="15" t="n">
        <x:f>SUM(I18875:J18875)</x:f>
        <x:v>0.030718848</x:v>
      </x:c>
    </x:row>
    <x:row r="18876" ht="23" customHeight="1">
      <x:c r="A18876" s="2" t="str">
        <x:v>REQ-18872</x:v>
      </x:c>
      <x:c r="B18876" s="2" t="n">
        <x:v>29</x:v>
      </x:c>
      <x:c r="C18876" s="2" t="str">
        <x:v>Growth</x:v>
      </x:c>
      <x:c r="D18876" s="2" t="str">
        <x:v>Swift</x:v>
      </x:c>
      <x:c r="E18876" s="16" t="n">
        <x:v>68477</x:v>
      </x:c>
      <x:c r="F18876" s="16" t="n">
        <x:v>3364</x:v>
      </x:c>
      <x:c r="G18876" s="15" t="n">
        <x:f>VLOOKUP(D18876,'Pricing'!$A$6:$E$8,5,FALSE)</x:f>
        <x:v>0.246</x:v>
      </x:c>
      <x:c r="H18876" s="15" t="n">
        <x:f>VLOOKUP(D18876,'Pricing'!$A$6:$E$8,4,FALSE)</x:f>
        <x:v>1.2</x:v>
      </x:c>
      <x:c r="I18876" s="15" t="n">
        <x:f>E18876*G18876/1000000</x:f>
        <x:v>0.016845342</x:v>
      </x:c>
      <x:c r="J18876" s="15" t="n">
        <x:f>F18876*H18876/1000000</x:f>
        <x:v>0.0040368</x:v>
      </x:c>
      <x:c r="K18876" s="15" t="n">
        <x:f>SUM(I18876:J18876)</x:f>
        <x:v>0.020882142</x:v>
      </x:c>
    </x:row>
    <x:row r="18877" ht="23" customHeight="1">
      <x:c r="A18877" s="2" t="str">
        <x:v>REQ-18873</x:v>
      </x:c>
      <x:c r="B18877" s="2" t="n">
        <x:v>16</x:v>
      </x:c>
      <x:c r="C18877" s="2" t="str">
        <x:v>Operations</x:v>
      </x:c>
      <x:c r="D18877" s="2" t="str">
        <x:v>Swift</x:v>
      </x:c>
      <x:c r="E18877" s="16" t="n">
        <x:v>41043</x:v>
      </x:c>
      <x:c r="F18877" s="16" t="n">
        <x:v>999</x:v>
      </x:c>
      <x:c r="G18877" s="15" t="n">
        <x:f>VLOOKUP(D18877,'Pricing'!$A$6:$E$8,5,FALSE)</x:f>
        <x:v>0.246</x:v>
      </x:c>
      <x:c r="H18877" s="15" t="n">
        <x:f>VLOOKUP(D18877,'Pricing'!$A$6:$E$8,4,FALSE)</x:f>
        <x:v>1.2</x:v>
      </x:c>
      <x:c r="I18877" s="15" t="n">
        <x:f>E18877*G18877/1000000</x:f>
        <x:v>0.010096578</x:v>
      </x:c>
      <x:c r="J18877" s="15" t="n">
        <x:f>F18877*H18877/1000000</x:f>
        <x:v>0.0011987999999999999</x:v>
      </x:c>
      <x:c r="K18877" s="15" t="n">
        <x:f>SUM(I18877:J18877)</x:f>
        <x:v>0.011295378</x:v>
      </x:c>
    </x:row>
    <x:row r="18878" ht="23" customHeight="1">
      <x:c r="A18878" s="2" t="str">
        <x:v>REQ-18874</x:v>
      </x:c>
      <x:c r="B18878" s="2" t="n">
        <x:v>17</x:v>
      </x:c>
      <x:c r="C18878" s="2" t="str">
        <x:v>Product</x:v>
      </x:c>
      <x:c r="D18878" s="2" t="str">
        <x:v>Balanced</x:v>
      </x:c>
      <x:c r="E18878" s="16" t="n">
        <x:v>100378</x:v>
      </x:c>
      <x:c r="F18878" s="16" t="n">
        <x:v>881</x:v>
      </x:c>
      <x:c r="G18878" s="15" t="n">
        <x:f>VLOOKUP(D18878,'Pricing'!$A$6:$E$8,5,FALSE)</x:f>
        <x:v>1.2300000000000002</x:v>
      </x:c>
      <x:c r="H18878" s="15" t="n">
        <x:f>VLOOKUP(D18878,'Pricing'!$A$6:$E$8,4,FALSE)</x:f>
        <x:v>6</x:v>
      </x:c>
      <x:c r="I18878" s="15" t="n">
        <x:f>E18878*G18878/1000000</x:f>
        <x:v>0.12346494000000002</x:v>
      </x:c>
      <x:c r="J18878" s="15" t="n">
        <x:f>F18878*H18878/1000000</x:f>
        <x:v>0.005286</x:v>
      </x:c>
      <x:c r="K18878" s="15" t="n">
        <x:f>SUM(I18878:J18878)</x:f>
        <x:v>0.12875094000000004</x:v>
      </x:c>
    </x:row>
    <x:row r="18879" ht="23" customHeight="1">
      <x:c r="A18879" s="2" t="str">
        <x:v>REQ-18875</x:v>
      </x:c>
      <x:c r="B18879" s="2" t="n">
        <x:v>31</x:v>
      </x:c>
      <x:c r="C18879" s="2" t="str">
        <x:v>Operations</x:v>
      </x:c>
      <x:c r="D18879" s="2" t="str">
        <x:v>Balanced</x:v>
      </x:c>
      <x:c r="E18879" s="16" t="n">
        <x:v>70404</x:v>
      </x:c>
      <x:c r="F18879" s="16" t="n">
        <x:v>3334</x:v>
      </x:c>
      <x:c r="G18879" s="15" t="n">
        <x:f>VLOOKUP(D18879,'Pricing'!$A$6:$E$8,5,FALSE)</x:f>
        <x:v>1.2300000000000002</x:v>
      </x:c>
      <x:c r="H18879" s="15" t="n">
        <x:f>VLOOKUP(D18879,'Pricing'!$A$6:$E$8,4,FALSE)</x:f>
        <x:v>6</x:v>
      </x:c>
      <x:c r="I18879" s="15" t="n">
        <x:f>E18879*G18879/1000000</x:f>
        <x:v>0.08659692000000001</x:v>
      </x:c>
      <x:c r="J18879" s="15" t="n">
        <x:f>F18879*H18879/1000000</x:f>
        <x:v>0.020004</x:v>
      </x:c>
      <x:c r="K18879" s="15" t="n">
        <x:f>SUM(I18879:J18879)</x:f>
        <x:v>0.10660092000000002</x:v>
      </x:c>
    </x:row>
    <x:row r="18880" ht="23" customHeight="1">
      <x:c r="A18880" s="2" t="str">
        <x:v>REQ-18876</x:v>
      </x:c>
      <x:c r="B18880" s="2" t="n">
        <x:v>2</x:v>
      </x:c>
      <x:c r="C18880" s="2" t="str">
        <x:v>Growth</x:v>
      </x:c>
      <x:c r="D18880" s="2" t="str">
        <x:v>Balanced</x:v>
      </x:c>
      <x:c r="E18880" s="16" t="n">
        <x:v>99171</x:v>
      </x:c>
      <x:c r="F18880" s="16" t="n">
        <x:v>426</x:v>
      </x:c>
      <x:c r="G18880" s="15" t="n">
        <x:f>VLOOKUP(D18880,'Pricing'!$A$6:$E$8,5,FALSE)</x:f>
        <x:v>1.2300000000000002</x:v>
      </x:c>
      <x:c r="H18880" s="15" t="n">
        <x:f>VLOOKUP(D18880,'Pricing'!$A$6:$E$8,4,FALSE)</x:f>
        <x:v>6</x:v>
      </x:c>
      <x:c r="I18880" s="15" t="n">
        <x:f>E18880*G18880/1000000</x:f>
        <x:v>0.12198033000000001</x:v>
      </x:c>
      <x:c r="J18880" s="15" t="n">
        <x:f>F18880*H18880/1000000</x:f>
        <x:v>0.002556</x:v>
      </x:c>
      <x:c r="K18880" s="15" t="n">
        <x:f>SUM(I18880:J18880)</x:f>
        <x:v>0.12453633000000001</x:v>
      </x:c>
    </x:row>
    <x:row r="18881" ht="23" customHeight="1">
      <x:c r="A18881" s="2" t="str">
        <x:v>REQ-18877</x:v>
      </x:c>
      <x:c r="B18881" s="2" t="n">
        <x:v>25</x:v>
      </x:c>
      <x:c r="C18881" s="2" t="str">
        <x:v>Engineering</x:v>
      </x:c>
      <x:c r="D18881" s="2" t="str">
        <x:v>Balanced</x:v>
      </x:c>
      <x:c r="E18881" s="16" t="n">
        <x:v>27868</x:v>
      </x:c>
      <x:c r="F18881" s="16" t="n">
        <x:v>2527</x:v>
      </x:c>
      <x:c r="G18881" s="15" t="n">
        <x:f>VLOOKUP(D18881,'Pricing'!$A$6:$E$8,5,FALSE)</x:f>
        <x:v>1.2300000000000002</x:v>
      </x:c>
      <x:c r="H18881" s="15" t="n">
        <x:f>VLOOKUP(D18881,'Pricing'!$A$6:$E$8,4,FALSE)</x:f>
        <x:v>6</x:v>
      </x:c>
      <x:c r="I18881" s="15" t="n">
        <x:f>E18881*G18881/1000000</x:f>
        <x:v>0.034277640000000005</x:v>
      </x:c>
      <x:c r="J18881" s="15" t="n">
        <x:f>F18881*H18881/1000000</x:f>
        <x:v>0.015162</x:v>
      </x:c>
      <x:c r="K18881" s="15" t="n">
        <x:f>SUM(I18881:J18881)</x:f>
        <x:v>0.04943964000000001</x:v>
      </x:c>
    </x:row>
    <x:row r="18882" ht="23" customHeight="1">
      <x:c r="A18882" s="2" t="str">
        <x:v>REQ-18878</x:v>
      </x:c>
      <x:c r="B18882" s="2" t="n">
        <x:v>12</x:v>
      </x:c>
      <x:c r="C18882" s="2" t="str">
        <x:v>Support</x:v>
      </x:c>
      <x:c r="D18882" s="2" t="str">
        <x:v>Reasoning</x:v>
      </x:c>
      <x:c r="E18882" s="16" t="n">
        <x:v>65510</x:v>
      </x:c>
      <x:c r="F18882" s="16" t="n">
        <x:v>244</x:v>
      </x:c>
      <x:c r="G18882" s="15" t="n">
        <x:f>VLOOKUP(D18882,'Pricing'!$A$6:$E$8,5,FALSE)</x:f>
        <x:v>4.920000000000001</x:v>
      </x:c>
      <x:c r="H18882" s="15" t="n">
        <x:f>VLOOKUP(D18882,'Pricing'!$A$6:$E$8,4,FALSE)</x:f>
        <x:v>24</x:v>
      </x:c>
      <x:c r="I18882" s="15" t="n">
        <x:f>E18882*G18882/1000000</x:f>
        <x:v>0.3223092000000001</x:v>
      </x:c>
      <x:c r="J18882" s="15" t="n">
        <x:f>F18882*H18882/1000000</x:f>
        <x:v>0.005856</x:v>
      </x:c>
      <x:c r="K18882" s="15" t="n">
        <x:f>SUM(I18882:J18882)</x:f>
        <x:v>0.32816520000000005</x:v>
      </x:c>
    </x:row>
    <x:row r="18883" ht="23" customHeight="1">
      <x:c r="A18883" s="2" t="str">
        <x:v>REQ-18879</x:v>
      </x:c>
      <x:c r="B18883" s="2" t="n">
        <x:v>18</x:v>
      </x:c>
      <x:c r="C18883" s="2" t="str">
        <x:v>Engineering</x:v>
      </x:c>
      <x:c r="D18883" s="2" t="str">
        <x:v>Balanced</x:v>
      </x:c>
      <x:c r="E18883" s="16" t="n">
        <x:v>48049</x:v>
      </x:c>
      <x:c r="F18883" s="16" t="n">
        <x:v>3266</x:v>
      </x:c>
      <x:c r="G18883" s="15" t="n">
        <x:f>VLOOKUP(D18883,'Pricing'!$A$6:$E$8,5,FALSE)</x:f>
        <x:v>1.2300000000000002</x:v>
      </x:c>
      <x:c r="H18883" s="15" t="n">
        <x:f>VLOOKUP(D18883,'Pricing'!$A$6:$E$8,4,FALSE)</x:f>
        <x:v>6</x:v>
      </x:c>
      <x:c r="I18883" s="15" t="n">
        <x:f>E18883*G18883/1000000</x:f>
        <x:v>0.05910027000000001</x:v>
      </x:c>
      <x:c r="J18883" s="15" t="n">
        <x:f>F18883*H18883/1000000</x:f>
        <x:v>0.019596</x:v>
      </x:c>
      <x:c r="K18883" s="15" t="n">
        <x:f>SUM(I18883:J18883)</x:f>
        <x:v>0.07869627000000001</x:v>
      </x:c>
    </x:row>
    <x:row r="18884" ht="23" customHeight="1">
      <x:c r="A18884" s="2" t="str">
        <x:v>REQ-18880</x:v>
      </x:c>
      <x:c r="B18884" s="2" t="n">
        <x:v>6</x:v>
      </x:c>
      <x:c r="C18884" s="2" t="str">
        <x:v>Growth</x:v>
      </x:c>
      <x:c r="D18884" s="2" t="str">
        <x:v>Balanced</x:v>
      </x:c>
      <x:c r="E18884" s="16" t="n">
        <x:v>42183</x:v>
      </x:c>
      <x:c r="F18884" s="16" t="n">
        <x:v>3934</x:v>
      </x:c>
      <x:c r="G18884" s="15" t="n">
        <x:f>VLOOKUP(D18884,'Pricing'!$A$6:$E$8,5,FALSE)</x:f>
        <x:v>1.2300000000000002</x:v>
      </x:c>
      <x:c r="H18884" s="15" t="n">
        <x:f>VLOOKUP(D18884,'Pricing'!$A$6:$E$8,4,FALSE)</x:f>
        <x:v>6</x:v>
      </x:c>
      <x:c r="I18884" s="15" t="n">
        <x:f>E18884*G18884/1000000</x:f>
        <x:v>0.05188509000000001</x:v>
      </x:c>
      <x:c r="J18884" s="15" t="n">
        <x:f>F18884*H18884/1000000</x:f>
        <x:v>0.023604</x:v>
      </x:c>
      <x:c r="K18884" s="15" t="n">
        <x:f>SUM(I18884:J18884)</x:f>
        <x:v>0.07548909000000001</x:v>
      </x:c>
    </x:row>
    <x:row r="18885" ht="23" customHeight="1">
      <x:c r="A18885" s="2" t="str">
        <x:v>REQ-18881</x:v>
      </x:c>
      <x:c r="B18885" s="2" t="n">
        <x:v>20</x:v>
      </x:c>
      <x:c r="C18885" s="2" t="str">
        <x:v>Operations</x:v>
      </x:c>
      <x:c r="D18885" s="2" t="str">
        <x:v>Swift</x:v>
      </x:c>
      <x:c r="E18885" s="16" t="n">
        <x:v>61044</x:v>
      </x:c>
      <x:c r="F18885" s="16" t="n">
        <x:v>3774</x:v>
      </x:c>
      <x:c r="G18885" s="15" t="n">
        <x:f>VLOOKUP(D18885,'Pricing'!$A$6:$E$8,5,FALSE)</x:f>
        <x:v>0.246</x:v>
      </x:c>
      <x:c r="H18885" s="15" t="n">
        <x:f>VLOOKUP(D18885,'Pricing'!$A$6:$E$8,4,FALSE)</x:f>
        <x:v>1.2</x:v>
      </x:c>
      <x:c r="I18885" s="15" t="n">
        <x:f>E18885*G18885/1000000</x:f>
        <x:v>0.015016824</x:v>
      </x:c>
      <x:c r="J18885" s="15" t="n">
        <x:f>F18885*H18885/1000000</x:f>
        <x:v>0.0045288</x:v>
      </x:c>
      <x:c r="K18885" s="15" t="n">
        <x:f>SUM(I18885:J18885)</x:f>
        <x:v>0.019545624</x:v>
      </x:c>
    </x:row>
    <x:row r="18886" ht="23" customHeight="1">
      <x:c r="A18886" s="2" t="str">
        <x:v>REQ-18882</x:v>
      </x:c>
      <x:c r="B18886" s="2" t="n">
        <x:v>2</x:v>
      </x:c>
      <x:c r="C18886" s="2" t="str">
        <x:v>Growth</x:v>
      </x:c>
      <x:c r="D18886" s="2" t="str">
        <x:v>Balanced</x:v>
      </x:c>
      <x:c r="E18886" s="16" t="n">
        <x:v>86395</x:v>
      </x:c>
      <x:c r="F18886" s="16" t="n">
        <x:v>1756</x:v>
      </x:c>
      <x:c r="G18886" s="15" t="n">
        <x:f>VLOOKUP(D18886,'Pricing'!$A$6:$E$8,5,FALSE)</x:f>
        <x:v>1.2300000000000002</x:v>
      </x:c>
      <x:c r="H18886" s="15" t="n">
        <x:f>VLOOKUP(D18886,'Pricing'!$A$6:$E$8,4,FALSE)</x:f>
        <x:v>6</x:v>
      </x:c>
      <x:c r="I18886" s="15" t="n">
        <x:f>E18886*G18886/1000000</x:f>
        <x:v>0.10626585000000002</x:v>
      </x:c>
      <x:c r="J18886" s="15" t="n">
        <x:f>F18886*H18886/1000000</x:f>
        <x:v>0.010536</x:v>
      </x:c>
      <x:c r="K18886" s="15" t="n">
        <x:f>SUM(I18886:J18886)</x:f>
        <x:v>0.11680185000000003</x:v>
      </x:c>
    </x:row>
    <x:row r="18887" ht="23" customHeight="1">
      <x:c r="A18887" s="2" t="str">
        <x:v>REQ-18883</x:v>
      </x:c>
      <x:c r="B18887" s="2" t="n">
        <x:v>9</x:v>
      </x:c>
      <x:c r="C18887" s="2" t="str">
        <x:v>Research</x:v>
      </x:c>
      <x:c r="D18887" s="2" t="str">
        <x:v>Balanced</x:v>
      </x:c>
      <x:c r="E18887" s="16" t="n">
        <x:v>26357</x:v>
      </x:c>
      <x:c r="F18887" s="16" t="n">
        <x:v>3600</x:v>
      </x:c>
      <x:c r="G18887" s="15" t="n">
        <x:f>VLOOKUP(D18887,'Pricing'!$A$6:$E$8,5,FALSE)</x:f>
        <x:v>1.2300000000000002</x:v>
      </x:c>
      <x:c r="H18887" s="15" t="n">
        <x:f>VLOOKUP(D18887,'Pricing'!$A$6:$E$8,4,FALSE)</x:f>
        <x:v>6</x:v>
      </x:c>
      <x:c r="I18887" s="15" t="n">
        <x:f>E18887*G18887/1000000</x:f>
        <x:v>0.03241911</x:v>
      </x:c>
      <x:c r="J18887" s="15" t="n">
        <x:f>F18887*H18887/1000000</x:f>
        <x:v>0.0216</x:v>
      </x:c>
      <x:c r="K18887" s="15" t="n">
        <x:f>SUM(I18887:J18887)</x:f>
        <x:v>0.05401911</x:v>
      </x:c>
    </x:row>
    <x:row r="18888" ht="23" customHeight="1">
      <x:c r="A18888" s="2" t="str">
        <x:v>REQ-18884</x:v>
      </x:c>
      <x:c r="B18888" s="2" t="n">
        <x:v>14</x:v>
      </x:c>
      <x:c r="C18888" s="2" t="str">
        <x:v>Support</x:v>
      </x:c>
      <x:c r="D18888" s="2" t="str">
        <x:v>Balanced</x:v>
      </x:c>
      <x:c r="E18888" s="16" t="n">
        <x:v>28028</x:v>
      </x:c>
      <x:c r="F18888" s="16" t="n">
        <x:v>648</x:v>
      </x:c>
      <x:c r="G18888" s="15" t="n">
        <x:f>VLOOKUP(D18888,'Pricing'!$A$6:$E$8,5,FALSE)</x:f>
        <x:v>1.2300000000000002</x:v>
      </x:c>
      <x:c r="H18888" s="15" t="n">
        <x:f>VLOOKUP(D18888,'Pricing'!$A$6:$E$8,4,FALSE)</x:f>
        <x:v>6</x:v>
      </x:c>
      <x:c r="I18888" s="15" t="n">
        <x:f>E18888*G18888/1000000</x:f>
        <x:v>0.03447444</x:v>
      </x:c>
      <x:c r="J18888" s="15" t="n">
        <x:f>F18888*H18888/1000000</x:f>
        <x:v>0.003888</x:v>
      </x:c>
      <x:c r="K18888" s="15" t="n">
        <x:f>SUM(I18888:J18888)</x:f>
        <x:v>0.038362440000000005</x:v>
      </x:c>
    </x:row>
    <x:row r="18889" ht="23" customHeight="1">
      <x:c r="A18889" s="2" t="str">
        <x:v>REQ-18885</x:v>
      </x:c>
      <x:c r="B18889" s="2" t="n">
        <x:v>16</x:v>
      </x:c>
      <x:c r="C18889" s="2" t="str">
        <x:v>Engineering</x:v>
      </x:c>
      <x:c r="D18889" s="2" t="str">
        <x:v>Swift</x:v>
      </x:c>
      <x:c r="E18889" s="16" t="n">
        <x:v>33779</x:v>
      </x:c>
      <x:c r="F18889" s="16" t="n">
        <x:v>1924</x:v>
      </x:c>
      <x:c r="G18889" s="15" t="n">
        <x:f>VLOOKUP(D18889,'Pricing'!$A$6:$E$8,5,FALSE)</x:f>
        <x:v>0.246</x:v>
      </x:c>
      <x:c r="H18889" s="15" t="n">
        <x:f>VLOOKUP(D18889,'Pricing'!$A$6:$E$8,4,FALSE)</x:f>
        <x:v>1.2</x:v>
      </x:c>
      <x:c r="I18889" s="15" t="n">
        <x:f>E18889*G18889/1000000</x:f>
        <x:v>0.008309634</x:v>
      </x:c>
      <x:c r="J18889" s="15" t="n">
        <x:f>F18889*H18889/1000000</x:f>
        <x:v>0.0023087999999999997</x:v>
      </x:c>
      <x:c r="K18889" s="15" t="n">
        <x:f>SUM(I18889:J18889)</x:f>
        <x:v>0.010618434</x:v>
      </x:c>
    </x:row>
    <x:row r="18890" ht="23" customHeight="1">
      <x:c r="A18890" s="2" t="str">
        <x:v>REQ-18886</x:v>
      </x:c>
      <x:c r="B18890" s="2" t="n">
        <x:v>24</x:v>
      </x:c>
      <x:c r="C18890" s="2" t="str">
        <x:v>Support</x:v>
      </x:c>
      <x:c r="D18890" s="2" t="str">
        <x:v>Reasoning</x:v>
      </x:c>
      <x:c r="E18890" s="16" t="n">
        <x:v>72469</x:v>
      </x:c>
      <x:c r="F18890" s="16" t="n">
        <x:v>2182</x:v>
      </x:c>
      <x:c r="G18890" s="15" t="n">
        <x:f>VLOOKUP(D18890,'Pricing'!$A$6:$E$8,5,FALSE)</x:f>
        <x:v>4.920000000000001</x:v>
      </x:c>
      <x:c r="H18890" s="15" t="n">
        <x:f>VLOOKUP(D18890,'Pricing'!$A$6:$E$8,4,FALSE)</x:f>
        <x:v>24</x:v>
      </x:c>
      <x:c r="I18890" s="15" t="n">
        <x:f>E18890*G18890/1000000</x:f>
        <x:v>0.35654748</x:v>
      </x:c>
      <x:c r="J18890" s="15" t="n">
        <x:f>F18890*H18890/1000000</x:f>
        <x:v>0.052368</x:v>
      </x:c>
      <x:c r="K18890" s="15" t="n">
        <x:f>SUM(I18890:J18890)</x:f>
        <x:v>0.40891548</x:v>
      </x:c>
    </x:row>
    <x:row r="18891" ht="23" customHeight="1">
      <x:c r="A18891" s="2" t="str">
        <x:v>REQ-18887</x:v>
      </x:c>
      <x:c r="B18891" s="2" t="n">
        <x:v>13</x:v>
      </x:c>
      <x:c r="C18891" s="2" t="str">
        <x:v>Operations</x:v>
      </x:c>
      <x:c r="D18891" s="2" t="str">
        <x:v>Swift</x:v>
      </x:c>
      <x:c r="E18891" s="16" t="n">
        <x:v>30192</x:v>
      </x:c>
      <x:c r="F18891" s="16" t="n">
        <x:v>2815</x:v>
      </x:c>
      <x:c r="G18891" s="15" t="n">
        <x:f>VLOOKUP(D18891,'Pricing'!$A$6:$E$8,5,FALSE)</x:f>
        <x:v>0.246</x:v>
      </x:c>
      <x:c r="H18891" s="15" t="n">
        <x:f>VLOOKUP(D18891,'Pricing'!$A$6:$E$8,4,FALSE)</x:f>
        <x:v>1.2</x:v>
      </x:c>
      <x:c r="I18891" s="15" t="n">
        <x:f>E18891*G18891/1000000</x:f>
        <x:v>0.007427232</x:v>
      </x:c>
      <x:c r="J18891" s="15" t="n">
        <x:f>F18891*H18891/1000000</x:f>
        <x:v>0.003378</x:v>
      </x:c>
      <x:c r="K18891" s="15" t="n">
        <x:f>SUM(I18891:J18891)</x:f>
        <x:v>0.010805232</x:v>
      </x:c>
    </x:row>
    <x:row r="18892" ht="23" customHeight="1">
      <x:c r="A18892" s="2" t="str">
        <x:v>REQ-18888</x:v>
      </x:c>
      <x:c r="B18892" s="2" t="n">
        <x:v>7</x:v>
      </x:c>
      <x:c r="C18892" s="2" t="str">
        <x:v>Support</x:v>
      </x:c>
      <x:c r="D18892" s="2" t="str">
        <x:v>Swift</x:v>
      </x:c>
      <x:c r="E18892" s="16" t="n">
        <x:v>114716</x:v>
      </x:c>
      <x:c r="F18892" s="16" t="n">
        <x:v>3922</x:v>
      </x:c>
      <x:c r="G18892" s="15" t="n">
        <x:f>VLOOKUP(D18892,'Pricing'!$A$6:$E$8,5,FALSE)</x:f>
        <x:v>0.246</x:v>
      </x:c>
      <x:c r="H18892" s="15" t="n">
        <x:f>VLOOKUP(D18892,'Pricing'!$A$6:$E$8,4,FALSE)</x:f>
        <x:v>1.2</x:v>
      </x:c>
      <x:c r="I18892" s="15" t="n">
        <x:f>E18892*G18892/1000000</x:f>
        <x:v>0.028220136</x:v>
      </x:c>
      <x:c r="J18892" s="15" t="n">
        <x:f>F18892*H18892/1000000</x:f>
        <x:v>0.0047063999999999995</x:v>
      </x:c>
      <x:c r="K18892" s="15" t="n">
        <x:f>SUM(I18892:J18892)</x:f>
        <x:v>0.032926536</x:v>
      </x:c>
    </x:row>
    <x:row r="18893" ht="23" customHeight="1">
      <x:c r="A18893" s="2" t="str">
        <x:v>REQ-18889</x:v>
      </x:c>
      <x:c r="B18893" s="2" t="n">
        <x:v>11</x:v>
      </x:c>
      <x:c r="C18893" s="2" t="str">
        <x:v>Engineering</x:v>
      </x:c>
      <x:c r="D18893" s="2" t="str">
        <x:v>Swift</x:v>
      </x:c>
      <x:c r="E18893" s="16" t="n">
        <x:v>49286</x:v>
      </x:c>
      <x:c r="F18893" s="16" t="n">
        <x:v>2254</x:v>
      </x:c>
      <x:c r="G18893" s="15" t="n">
        <x:f>VLOOKUP(D18893,'Pricing'!$A$6:$E$8,5,FALSE)</x:f>
        <x:v>0.246</x:v>
      </x:c>
      <x:c r="H18893" s="15" t="n">
        <x:f>VLOOKUP(D18893,'Pricing'!$A$6:$E$8,4,FALSE)</x:f>
        <x:v>1.2</x:v>
      </x:c>
      <x:c r="I18893" s="15" t="n">
        <x:f>E18893*G18893/1000000</x:f>
        <x:v>0.012124356</x:v>
      </x:c>
      <x:c r="J18893" s="15" t="n">
        <x:f>F18893*H18893/1000000</x:f>
        <x:v>0.0027048</x:v>
      </x:c>
      <x:c r="K18893" s="15" t="n">
        <x:f>SUM(I18893:J18893)</x:f>
        <x:v>0.014829156</x:v>
      </x:c>
    </x:row>
    <x:row r="18894" ht="23" customHeight="1">
      <x:c r="A18894" s="2" t="str">
        <x:v>REQ-18890</x:v>
      </x:c>
      <x:c r="B18894" s="2" t="n">
        <x:v>24</x:v>
      </x:c>
      <x:c r="C18894" s="2" t="str">
        <x:v>Product</x:v>
      </x:c>
      <x:c r="D18894" s="2" t="str">
        <x:v>Swift</x:v>
      </x:c>
      <x:c r="E18894" s="16" t="n">
        <x:v>57425</x:v>
      </x:c>
      <x:c r="F18894" s="16" t="n">
        <x:v>1676</x:v>
      </x:c>
      <x:c r="G18894" s="15" t="n">
        <x:f>VLOOKUP(D18894,'Pricing'!$A$6:$E$8,5,FALSE)</x:f>
        <x:v>0.246</x:v>
      </x:c>
      <x:c r="H18894" s="15" t="n">
        <x:f>VLOOKUP(D18894,'Pricing'!$A$6:$E$8,4,FALSE)</x:f>
        <x:v>1.2</x:v>
      </x:c>
      <x:c r="I18894" s="15" t="n">
        <x:f>E18894*G18894/1000000</x:f>
        <x:v>0.01412655</x:v>
      </x:c>
      <x:c r="J18894" s="15" t="n">
        <x:f>F18894*H18894/1000000</x:f>
        <x:v>0.0020112</x:v>
      </x:c>
      <x:c r="K18894" s="15" t="n">
        <x:f>SUM(I18894:J18894)</x:f>
        <x:v>0.01613775</x:v>
      </x:c>
    </x:row>
    <x:row r="18895" ht="23" customHeight="1">
      <x:c r="A18895" s="2" t="str">
        <x:v>REQ-18891</x:v>
      </x:c>
      <x:c r="B18895" s="2" t="n">
        <x:v>19</x:v>
      </x:c>
      <x:c r="C18895" s="2" t="str">
        <x:v>Research</x:v>
      </x:c>
      <x:c r="D18895" s="2" t="str">
        <x:v>Swift</x:v>
      </x:c>
      <x:c r="E18895" s="16" t="n">
        <x:v>16323</x:v>
      </x:c>
      <x:c r="F18895" s="16" t="n">
        <x:v>3779</x:v>
      </x:c>
      <x:c r="G18895" s="15" t="n">
        <x:f>VLOOKUP(D18895,'Pricing'!$A$6:$E$8,5,FALSE)</x:f>
        <x:v>0.246</x:v>
      </x:c>
      <x:c r="H18895" s="15" t="n">
        <x:f>VLOOKUP(D18895,'Pricing'!$A$6:$E$8,4,FALSE)</x:f>
        <x:v>1.2</x:v>
      </x:c>
      <x:c r="I18895" s="15" t="n">
        <x:f>E18895*G18895/1000000</x:f>
        <x:v>0.004015458</x:v>
      </x:c>
      <x:c r="J18895" s="15" t="n">
        <x:f>F18895*H18895/1000000</x:f>
        <x:v>0.0045348</x:v>
      </x:c>
      <x:c r="K18895" s="15" t="n">
        <x:f>SUM(I18895:J18895)</x:f>
        <x:v>0.008550258000000002</x:v>
      </x:c>
    </x:row>
    <x:row r="18896" ht="23" customHeight="1">
      <x:c r="A18896" s="2" t="str">
        <x:v>REQ-18892</x:v>
      </x:c>
      <x:c r="B18896" s="2" t="n">
        <x:v>26</x:v>
      </x:c>
      <x:c r="C18896" s="2" t="str">
        <x:v>Product</x:v>
      </x:c>
      <x:c r="D18896" s="2" t="str">
        <x:v>Reasoning</x:v>
      </x:c>
      <x:c r="E18896" s="16" t="n">
        <x:v>52025</x:v>
      </x:c>
      <x:c r="F18896" s="16" t="n">
        <x:v>477</x:v>
      </x:c>
      <x:c r="G18896" s="15" t="n">
        <x:f>VLOOKUP(D18896,'Pricing'!$A$6:$E$8,5,FALSE)</x:f>
        <x:v>4.920000000000001</x:v>
      </x:c>
      <x:c r="H18896" s="15" t="n">
        <x:f>VLOOKUP(D18896,'Pricing'!$A$6:$E$8,4,FALSE)</x:f>
        <x:v>24</x:v>
      </x:c>
      <x:c r="I18896" s="15" t="n">
        <x:f>E18896*G18896/1000000</x:f>
        <x:v>0.25596300000000005</x:v>
      </x:c>
      <x:c r="J18896" s="15" t="n">
        <x:f>F18896*H18896/1000000</x:f>
        <x:v>0.011448</x:v>
      </x:c>
      <x:c r="K18896" s="15" t="n">
        <x:f>SUM(I18896:J18896)</x:f>
        <x:v>0.26741100000000007</x:v>
      </x:c>
    </x:row>
    <x:row r="18897" ht="23" customHeight="1">
      <x:c r="A18897" s="2" t="str">
        <x:v>REQ-18893</x:v>
      </x:c>
      <x:c r="B18897" s="2" t="n">
        <x:v>15</x:v>
      </x:c>
      <x:c r="C18897" s="2" t="str">
        <x:v>Engineering</x:v>
      </x:c>
      <x:c r="D18897" s="2" t="str">
        <x:v>Swift</x:v>
      </x:c>
      <x:c r="E18897" s="16" t="n">
        <x:v>72991</x:v>
      </x:c>
      <x:c r="F18897" s="16" t="n">
        <x:v>2315</x:v>
      </x:c>
      <x:c r="G18897" s="15" t="n">
        <x:f>VLOOKUP(D18897,'Pricing'!$A$6:$E$8,5,FALSE)</x:f>
        <x:v>0.246</x:v>
      </x:c>
      <x:c r="H18897" s="15" t="n">
        <x:f>VLOOKUP(D18897,'Pricing'!$A$6:$E$8,4,FALSE)</x:f>
        <x:v>1.2</x:v>
      </x:c>
      <x:c r="I18897" s="15" t="n">
        <x:f>E18897*G18897/1000000</x:f>
        <x:v>0.017955786</x:v>
      </x:c>
      <x:c r="J18897" s="15" t="n">
        <x:f>F18897*H18897/1000000</x:f>
        <x:v>0.002778</x:v>
      </x:c>
      <x:c r="K18897" s="15" t="n">
        <x:f>SUM(I18897:J18897)</x:f>
        <x:v>0.020733786</x:v>
      </x:c>
    </x:row>
    <x:row r="18898" ht="23" customHeight="1">
      <x:c r="A18898" s="2" t="str">
        <x:v>REQ-18894</x:v>
      </x:c>
      <x:c r="B18898" s="2" t="n">
        <x:v>26</x:v>
      </x:c>
      <x:c r="C18898" s="2" t="str">
        <x:v>Support</x:v>
      </x:c>
      <x:c r="D18898" s="2" t="str">
        <x:v>Swift</x:v>
      </x:c>
      <x:c r="E18898" s="16" t="n">
        <x:v>61643</x:v>
      </x:c>
      <x:c r="F18898" s="16" t="n">
        <x:v>366</x:v>
      </x:c>
      <x:c r="G18898" s="15" t="n">
        <x:f>VLOOKUP(D18898,'Pricing'!$A$6:$E$8,5,FALSE)</x:f>
        <x:v>0.246</x:v>
      </x:c>
      <x:c r="H18898" s="15" t="n">
        <x:f>VLOOKUP(D18898,'Pricing'!$A$6:$E$8,4,FALSE)</x:f>
        <x:v>1.2</x:v>
      </x:c>
      <x:c r="I18898" s="15" t="n">
        <x:f>E18898*G18898/1000000</x:f>
        <x:v>0.015164178</x:v>
      </x:c>
      <x:c r="J18898" s="15" t="n">
        <x:f>F18898*H18898/1000000</x:f>
        <x:v>0.0004392</x:v>
      </x:c>
      <x:c r="K18898" s="15" t="n">
        <x:f>SUM(I18898:J18898)</x:f>
        <x:v>0.015603378000000001</x:v>
      </x:c>
    </x:row>
    <x:row r="18899" ht="23" customHeight="1">
      <x:c r="A18899" s="2" t="str">
        <x:v>REQ-18895</x:v>
      </x:c>
      <x:c r="B18899" s="2" t="n">
        <x:v>25</x:v>
      </x:c>
      <x:c r="C18899" s="2" t="str">
        <x:v>Research</x:v>
      </x:c>
      <x:c r="D18899" s="2" t="str">
        <x:v>Balanced</x:v>
      </x:c>
      <x:c r="E18899" s="16" t="n">
        <x:v>26771</x:v>
      </x:c>
      <x:c r="F18899" s="16" t="n">
        <x:v>1585</x:v>
      </x:c>
      <x:c r="G18899" s="15" t="n">
        <x:f>VLOOKUP(D18899,'Pricing'!$A$6:$E$8,5,FALSE)</x:f>
        <x:v>1.2300000000000002</x:v>
      </x:c>
      <x:c r="H18899" s="15" t="n">
        <x:f>VLOOKUP(D18899,'Pricing'!$A$6:$E$8,4,FALSE)</x:f>
        <x:v>6</x:v>
      </x:c>
      <x:c r="I18899" s="15" t="n">
        <x:f>E18899*G18899/1000000</x:f>
        <x:v>0.032928330000000006</x:v>
      </x:c>
      <x:c r="J18899" s="15" t="n">
        <x:f>F18899*H18899/1000000</x:f>
        <x:v>0.00951</x:v>
      </x:c>
      <x:c r="K18899" s="15" t="n">
        <x:f>SUM(I18899:J18899)</x:f>
        <x:v>0.04243833</x:v>
      </x:c>
    </x:row>
    <x:row r="18900" ht="23" customHeight="1">
      <x:c r="A18900" s="2" t="str">
        <x:v>REQ-18896</x:v>
      </x:c>
      <x:c r="B18900" s="2" t="n">
        <x:v>10</x:v>
      </x:c>
      <x:c r="C18900" s="2" t="str">
        <x:v>Growth</x:v>
      </x:c>
      <x:c r="D18900" s="2" t="str">
        <x:v>Balanced</x:v>
      </x:c>
      <x:c r="E18900" s="16" t="n">
        <x:v>103193</x:v>
      </x:c>
      <x:c r="F18900" s="16" t="n">
        <x:v>1163</x:v>
      </x:c>
      <x:c r="G18900" s="15" t="n">
        <x:f>VLOOKUP(D18900,'Pricing'!$A$6:$E$8,5,FALSE)</x:f>
        <x:v>1.2300000000000002</x:v>
      </x:c>
      <x:c r="H18900" s="15" t="n">
        <x:f>VLOOKUP(D18900,'Pricing'!$A$6:$E$8,4,FALSE)</x:f>
        <x:v>6</x:v>
      </x:c>
      <x:c r="I18900" s="15" t="n">
        <x:f>E18900*G18900/1000000</x:f>
        <x:v>0.12692739</x:v>
      </x:c>
      <x:c r="J18900" s="15" t="n">
        <x:f>F18900*H18900/1000000</x:f>
        <x:v>0.006978</x:v>
      </x:c>
      <x:c r="K18900" s="15" t="n">
        <x:f>SUM(I18900:J18900)</x:f>
        <x:v>0.13390539</x:v>
      </x:c>
    </x:row>
    <x:row r="18901" ht="23" customHeight="1">
      <x:c r="A18901" s="2" t="str">
        <x:v>REQ-18897</x:v>
      </x:c>
      <x:c r="B18901" s="2" t="n">
        <x:v>5</x:v>
      </x:c>
      <x:c r="C18901" s="2" t="str">
        <x:v>Research</x:v>
      </x:c>
      <x:c r="D18901" s="2" t="str">
        <x:v>Swift</x:v>
      </x:c>
      <x:c r="E18901" s="16" t="n">
        <x:v>80949</x:v>
      </x:c>
      <x:c r="F18901" s="16" t="n">
        <x:v>442</x:v>
      </x:c>
      <x:c r="G18901" s="15" t="n">
        <x:f>VLOOKUP(D18901,'Pricing'!$A$6:$E$8,5,FALSE)</x:f>
        <x:v>0.246</x:v>
      </x:c>
      <x:c r="H18901" s="15" t="n">
        <x:f>VLOOKUP(D18901,'Pricing'!$A$6:$E$8,4,FALSE)</x:f>
        <x:v>1.2</x:v>
      </x:c>
      <x:c r="I18901" s="15" t="n">
        <x:f>E18901*G18901/1000000</x:f>
        <x:v>0.019913453999999997</x:v>
      </x:c>
      <x:c r="J18901" s="15" t="n">
        <x:f>F18901*H18901/1000000</x:f>
        <x:v>0.0005304</x:v>
      </x:c>
      <x:c r="K18901" s="15" t="n">
        <x:f>SUM(I18901:J18901)</x:f>
        <x:v>0.020443853999999997</x:v>
      </x:c>
    </x:row>
    <x:row r="18902" ht="23" customHeight="1">
      <x:c r="A18902" s="2" t="str">
        <x:v>REQ-18898</x:v>
      </x:c>
      <x:c r="B18902" s="2" t="n">
        <x:v>12</x:v>
      </x:c>
      <x:c r="C18902" s="2" t="str">
        <x:v>Growth</x:v>
      </x:c>
      <x:c r="D18902" s="2" t="str">
        <x:v>Balanced</x:v>
      </x:c>
      <x:c r="E18902" s="16" t="n">
        <x:v>54334</x:v>
      </x:c>
      <x:c r="F18902" s="16" t="n">
        <x:v>1657</x:v>
      </x:c>
      <x:c r="G18902" s="15" t="n">
        <x:f>VLOOKUP(D18902,'Pricing'!$A$6:$E$8,5,FALSE)</x:f>
        <x:v>1.2300000000000002</x:v>
      </x:c>
      <x:c r="H18902" s="15" t="n">
        <x:f>VLOOKUP(D18902,'Pricing'!$A$6:$E$8,4,FALSE)</x:f>
        <x:v>6</x:v>
      </x:c>
      <x:c r="I18902" s="15" t="n">
        <x:f>E18902*G18902/1000000</x:f>
        <x:v>0.06683082000000001</x:v>
      </x:c>
      <x:c r="J18902" s="15" t="n">
        <x:f>F18902*H18902/1000000</x:f>
        <x:v>0.009942</x:v>
      </x:c>
      <x:c r="K18902" s="15" t="n">
        <x:f>SUM(I18902:J18902)</x:f>
        <x:v>0.07677282000000002</x:v>
      </x:c>
    </x:row>
    <x:row r="18903" ht="23" customHeight="1">
      <x:c r="A18903" s="2" t="str">
        <x:v>REQ-18899</x:v>
      </x:c>
      <x:c r="B18903" s="2" t="n">
        <x:v>5</x:v>
      </x:c>
      <x:c r="C18903" s="2" t="str">
        <x:v>Research</x:v>
      </x:c>
      <x:c r="D18903" s="2" t="str">
        <x:v>Balanced</x:v>
      </x:c>
      <x:c r="E18903" s="16" t="n">
        <x:v>48382</x:v>
      </x:c>
      <x:c r="F18903" s="16" t="n">
        <x:v>3686</x:v>
      </x:c>
      <x:c r="G18903" s="15" t="n">
        <x:f>VLOOKUP(D18903,'Pricing'!$A$6:$E$8,5,FALSE)</x:f>
        <x:v>1.2300000000000002</x:v>
      </x:c>
      <x:c r="H18903" s="15" t="n">
        <x:f>VLOOKUP(D18903,'Pricing'!$A$6:$E$8,4,FALSE)</x:f>
        <x:v>6</x:v>
      </x:c>
      <x:c r="I18903" s="15" t="n">
        <x:f>E18903*G18903/1000000</x:f>
        <x:v>0.059509860000000005</x:v>
      </x:c>
      <x:c r="J18903" s="15" t="n">
        <x:f>F18903*H18903/1000000</x:f>
        <x:v>0.022116</x:v>
      </x:c>
      <x:c r="K18903" s="15" t="n">
        <x:f>SUM(I18903:J18903)</x:f>
        <x:v>0.08162586000000001</x:v>
      </x:c>
    </x:row>
    <x:row r="18904" ht="23" customHeight="1">
      <x:c r="A18904" s="2" t="str">
        <x:v>REQ-18900</x:v>
      </x:c>
      <x:c r="B18904" s="2" t="n">
        <x:v>22</x:v>
      </x:c>
      <x:c r="C18904" s="2" t="str">
        <x:v>Product</x:v>
      </x:c>
      <x:c r="D18904" s="2" t="str">
        <x:v>Reasoning</x:v>
      </x:c>
      <x:c r="E18904" s="16" t="n">
        <x:v>118810</x:v>
      </x:c>
      <x:c r="F18904" s="16" t="n">
        <x:v>3968</x:v>
      </x:c>
      <x:c r="G18904" s="15" t="n">
        <x:f>VLOOKUP(D18904,'Pricing'!$A$6:$E$8,5,FALSE)</x:f>
        <x:v>4.920000000000001</x:v>
      </x:c>
      <x:c r="H18904" s="15" t="n">
        <x:f>VLOOKUP(D18904,'Pricing'!$A$6:$E$8,4,FALSE)</x:f>
        <x:v>24</x:v>
      </x:c>
      <x:c r="I18904" s="15" t="n">
        <x:f>E18904*G18904/1000000</x:f>
        <x:v>0.5845452000000001</x:v>
      </x:c>
      <x:c r="J18904" s="15" t="n">
        <x:f>F18904*H18904/1000000</x:f>
        <x:v>0.095232</x:v>
      </x:c>
      <x:c r="K18904" s="15" t="n">
        <x:f>SUM(I18904:J18904)</x:f>
        <x:v>0.6797772000000001</x:v>
      </x:c>
    </x:row>
    <x:row r="18905" ht="23" customHeight="1">
      <x:c r="A18905" s="2" t="str">
        <x:v>REQ-18901</x:v>
      </x:c>
      <x:c r="B18905" s="2" t="n">
        <x:v>10</x:v>
      </x:c>
      <x:c r="C18905" s="2" t="str">
        <x:v>Engineering</x:v>
      </x:c>
      <x:c r="D18905" s="2" t="str">
        <x:v>Swift</x:v>
      </x:c>
      <x:c r="E18905" s="16" t="n">
        <x:v>13706</x:v>
      </x:c>
      <x:c r="F18905" s="16" t="n">
        <x:v>643</x:v>
      </x:c>
      <x:c r="G18905" s="15" t="n">
        <x:f>VLOOKUP(D18905,'Pricing'!$A$6:$E$8,5,FALSE)</x:f>
        <x:v>0.246</x:v>
      </x:c>
      <x:c r="H18905" s="15" t="n">
        <x:f>VLOOKUP(D18905,'Pricing'!$A$6:$E$8,4,FALSE)</x:f>
        <x:v>1.2</x:v>
      </x:c>
      <x:c r="I18905" s="15" t="n">
        <x:f>E18905*G18905/1000000</x:f>
        <x:v>0.003371676</x:v>
      </x:c>
      <x:c r="J18905" s="15" t="n">
        <x:f>F18905*H18905/1000000</x:f>
        <x:v>0.0007716</x:v>
      </x:c>
      <x:c r="K18905" s="15" t="n">
        <x:f>SUM(I18905:J18905)</x:f>
        <x:v>0.004143276</x:v>
      </x:c>
    </x:row>
    <x:row r="18906" ht="23" customHeight="1">
      <x:c r="A18906" s="2" t="str">
        <x:v>REQ-18902</x:v>
      </x:c>
      <x:c r="B18906" s="2" t="n">
        <x:v>10</x:v>
      </x:c>
      <x:c r="C18906" s="2" t="str">
        <x:v>Growth</x:v>
      </x:c>
      <x:c r="D18906" s="2" t="str">
        <x:v>Reasoning</x:v>
      </x:c>
      <x:c r="E18906" s="16" t="n">
        <x:v>17797</x:v>
      </x:c>
      <x:c r="F18906" s="16" t="n">
        <x:v>1314</x:v>
      </x:c>
      <x:c r="G18906" s="15" t="n">
        <x:f>VLOOKUP(D18906,'Pricing'!$A$6:$E$8,5,FALSE)</x:f>
        <x:v>4.920000000000001</x:v>
      </x:c>
      <x:c r="H18906" s="15" t="n">
        <x:f>VLOOKUP(D18906,'Pricing'!$A$6:$E$8,4,FALSE)</x:f>
        <x:v>24</x:v>
      </x:c>
      <x:c r="I18906" s="15" t="n">
        <x:f>E18906*G18906/1000000</x:f>
        <x:v>0.08756124000000003</x:v>
      </x:c>
      <x:c r="J18906" s="15" t="n">
        <x:f>F18906*H18906/1000000</x:f>
        <x:v>0.031536</x:v>
      </x:c>
      <x:c r="K18906" s="15" t="n">
        <x:f>SUM(I18906:J18906)</x:f>
        <x:v>0.11909724000000002</x:v>
      </x:c>
    </x:row>
    <x:row r="18907" ht="23" customHeight="1">
      <x:c r="A18907" s="2" t="str">
        <x:v>REQ-18903</x:v>
      </x:c>
      <x:c r="B18907" s="2" t="n">
        <x:v>19</x:v>
      </x:c>
      <x:c r="C18907" s="2" t="str">
        <x:v>Engineering</x:v>
      </x:c>
      <x:c r="D18907" s="2" t="str">
        <x:v>Swift</x:v>
      </x:c>
      <x:c r="E18907" s="16" t="n">
        <x:v>113879</x:v>
      </x:c>
      <x:c r="F18907" s="16" t="n">
        <x:v>1647</x:v>
      </x:c>
      <x:c r="G18907" s="15" t="n">
        <x:f>VLOOKUP(D18907,'Pricing'!$A$6:$E$8,5,FALSE)</x:f>
        <x:v>0.246</x:v>
      </x:c>
      <x:c r="H18907" s="15" t="n">
        <x:f>VLOOKUP(D18907,'Pricing'!$A$6:$E$8,4,FALSE)</x:f>
        <x:v>1.2</x:v>
      </x:c>
      <x:c r="I18907" s="15" t="n">
        <x:f>E18907*G18907/1000000</x:f>
        <x:v>0.028014234</x:v>
      </x:c>
      <x:c r="J18907" s="15" t="n">
        <x:f>F18907*H18907/1000000</x:f>
        <x:v>0.0019763999999999997</x:v>
      </x:c>
      <x:c r="K18907" s="15" t="n">
        <x:f>SUM(I18907:J18907)</x:f>
        <x:v>0.029990634</x:v>
      </x:c>
    </x:row>
    <x:row r="18908" ht="23" customHeight="1">
      <x:c r="A18908" s="2" t="str">
        <x:v>REQ-18904</x:v>
      </x:c>
      <x:c r="B18908" s="2" t="n">
        <x:v>4</x:v>
      </x:c>
      <x:c r="C18908" s="2" t="str">
        <x:v>Product</x:v>
      </x:c>
      <x:c r="D18908" s="2" t="str">
        <x:v>Balanced</x:v>
      </x:c>
      <x:c r="E18908" s="16" t="n">
        <x:v>86328</x:v>
      </x:c>
      <x:c r="F18908" s="16" t="n">
        <x:v>2747</x:v>
      </x:c>
      <x:c r="G18908" s="15" t="n">
        <x:f>VLOOKUP(D18908,'Pricing'!$A$6:$E$8,5,FALSE)</x:f>
        <x:v>1.2300000000000002</x:v>
      </x:c>
      <x:c r="H18908" s="15" t="n">
        <x:f>VLOOKUP(D18908,'Pricing'!$A$6:$E$8,4,FALSE)</x:f>
        <x:v>6</x:v>
      </x:c>
      <x:c r="I18908" s="15" t="n">
        <x:f>E18908*G18908/1000000</x:f>
        <x:v>0.10618344000000002</x:v>
      </x:c>
      <x:c r="J18908" s="15" t="n">
        <x:f>F18908*H18908/1000000</x:f>
        <x:v>0.016482</x:v>
      </x:c>
      <x:c r="K18908" s="15" t="n">
        <x:f>SUM(I18908:J18908)</x:f>
        <x:v>0.12266544000000001</x:v>
      </x:c>
    </x:row>
    <x:row r="18909" ht="23" customHeight="1">
      <x:c r="A18909" s="2" t="str">
        <x:v>REQ-18905</x:v>
      </x:c>
      <x:c r="B18909" s="2" t="n">
        <x:v>28</x:v>
      </x:c>
      <x:c r="C18909" s="2" t="str">
        <x:v>Operations</x:v>
      </x:c>
      <x:c r="D18909" s="2" t="str">
        <x:v>Swift</x:v>
      </x:c>
      <x:c r="E18909" s="16" t="n">
        <x:v>96655</x:v>
      </x:c>
      <x:c r="F18909" s="16" t="n">
        <x:v>678</x:v>
      </x:c>
      <x:c r="G18909" s="15" t="n">
        <x:f>VLOOKUP(D18909,'Pricing'!$A$6:$E$8,5,FALSE)</x:f>
        <x:v>0.246</x:v>
      </x:c>
      <x:c r="H18909" s="15" t="n">
        <x:f>VLOOKUP(D18909,'Pricing'!$A$6:$E$8,4,FALSE)</x:f>
        <x:v>1.2</x:v>
      </x:c>
      <x:c r="I18909" s="15" t="n">
        <x:f>E18909*G18909/1000000</x:f>
        <x:v>0.02377713</x:v>
      </x:c>
      <x:c r="J18909" s="15" t="n">
        <x:f>F18909*H18909/1000000</x:f>
        <x:v>0.0008136</x:v>
      </x:c>
      <x:c r="K18909" s="15" t="n">
        <x:f>SUM(I18909:J18909)</x:f>
        <x:v>0.02459073</x:v>
      </x:c>
    </x:row>
    <x:row r="18910" ht="23" customHeight="1">
      <x:c r="A18910" s="2" t="str">
        <x:v>REQ-18906</x:v>
      </x:c>
      <x:c r="B18910" s="2" t="n">
        <x:v>23</x:v>
      </x:c>
      <x:c r="C18910" s="2" t="str">
        <x:v>Support</x:v>
      </x:c>
      <x:c r="D18910" s="2" t="str">
        <x:v>Reasoning</x:v>
      </x:c>
      <x:c r="E18910" s="16" t="n">
        <x:v>66799</x:v>
      </x:c>
      <x:c r="F18910" s="16" t="n">
        <x:v>738</x:v>
      </x:c>
      <x:c r="G18910" s="15" t="n">
        <x:f>VLOOKUP(D18910,'Pricing'!$A$6:$E$8,5,FALSE)</x:f>
        <x:v>4.920000000000001</x:v>
      </x:c>
      <x:c r="H18910" s="15" t="n">
        <x:f>VLOOKUP(D18910,'Pricing'!$A$6:$E$8,4,FALSE)</x:f>
        <x:v>24</x:v>
      </x:c>
      <x:c r="I18910" s="15" t="n">
        <x:f>E18910*G18910/1000000</x:f>
        <x:v>0.3286510800000001</x:v>
      </x:c>
      <x:c r="J18910" s="15" t="n">
        <x:f>F18910*H18910/1000000</x:f>
        <x:v>0.017712</x:v>
      </x:c>
      <x:c r="K18910" s="15" t="n">
        <x:f>SUM(I18910:J18910)</x:f>
        <x:v>0.3463630800000001</x:v>
      </x:c>
    </x:row>
    <x:row r="18911" ht="23" customHeight="1">
      <x:c r="A18911" s="2" t="str">
        <x:v>REQ-18907</x:v>
      </x:c>
      <x:c r="B18911" s="2" t="n">
        <x:v>16</x:v>
      </x:c>
      <x:c r="C18911" s="2" t="str">
        <x:v>Engineering</x:v>
      </x:c>
      <x:c r="D18911" s="2" t="str">
        <x:v>Balanced</x:v>
      </x:c>
      <x:c r="E18911" s="16" t="n">
        <x:v>106807</x:v>
      </x:c>
      <x:c r="F18911" s="16" t="n">
        <x:v>3708</x:v>
      </x:c>
      <x:c r="G18911" s="15" t="n">
        <x:f>VLOOKUP(D18911,'Pricing'!$A$6:$E$8,5,FALSE)</x:f>
        <x:v>1.2300000000000002</x:v>
      </x:c>
      <x:c r="H18911" s="15" t="n">
        <x:f>VLOOKUP(D18911,'Pricing'!$A$6:$E$8,4,FALSE)</x:f>
        <x:v>6</x:v>
      </x:c>
      <x:c r="I18911" s="15" t="n">
        <x:f>E18911*G18911/1000000</x:f>
        <x:v>0.13137261000000003</x:v>
      </x:c>
      <x:c r="J18911" s="15" t="n">
        <x:f>F18911*H18911/1000000</x:f>
        <x:v>0.022248</x:v>
      </x:c>
      <x:c r="K18911" s="15" t="n">
        <x:f>SUM(I18911:J18911)</x:f>
        <x:v>0.15362061000000002</x:v>
      </x:c>
    </x:row>
    <x:row r="18912" ht="23" customHeight="1">
      <x:c r="A18912" s="2" t="str">
        <x:v>REQ-18908</x:v>
      </x:c>
      <x:c r="B18912" s="2" t="n">
        <x:v>31</x:v>
      </x:c>
      <x:c r="C18912" s="2" t="str">
        <x:v>Product</x:v>
      </x:c>
      <x:c r="D18912" s="2" t="str">
        <x:v>Balanced</x:v>
      </x:c>
      <x:c r="E18912" s="16" t="n">
        <x:v>88841</x:v>
      </x:c>
      <x:c r="F18912" s="16" t="n">
        <x:v>296</x:v>
      </x:c>
      <x:c r="G18912" s="15" t="n">
        <x:f>VLOOKUP(D18912,'Pricing'!$A$6:$E$8,5,FALSE)</x:f>
        <x:v>1.2300000000000002</x:v>
      </x:c>
      <x:c r="H18912" s="15" t="n">
        <x:f>VLOOKUP(D18912,'Pricing'!$A$6:$E$8,4,FALSE)</x:f>
        <x:v>6</x:v>
      </x:c>
      <x:c r="I18912" s="15" t="n">
        <x:f>E18912*G18912/1000000</x:f>
        <x:v>0.10927443000000002</x:v>
      </x:c>
      <x:c r="J18912" s="15" t="n">
        <x:f>F18912*H18912/1000000</x:f>
        <x:v>0.001776</x:v>
      </x:c>
      <x:c r="K18912" s="15" t="n">
        <x:f>SUM(I18912:J18912)</x:f>
        <x:v>0.11105043000000002</x:v>
      </x:c>
    </x:row>
    <x:row r="18913" ht="23" customHeight="1">
      <x:c r="A18913" s="2" t="str">
        <x:v>REQ-18909</x:v>
      </x:c>
      <x:c r="B18913" s="2" t="n">
        <x:v>21</x:v>
      </x:c>
      <x:c r="C18913" s="2" t="str">
        <x:v>Engineering</x:v>
      </x:c>
      <x:c r="D18913" s="2" t="str">
        <x:v>Balanced</x:v>
      </x:c>
      <x:c r="E18913" s="16" t="n">
        <x:v>61899</x:v>
      </x:c>
      <x:c r="F18913" s="16" t="n">
        <x:v>812</x:v>
      </x:c>
      <x:c r="G18913" s="15" t="n">
        <x:f>VLOOKUP(D18913,'Pricing'!$A$6:$E$8,5,FALSE)</x:f>
        <x:v>1.2300000000000002</x:v>
      </x:c>
      <x:c r="H18913" s="15" t="n">
        <x:f>VLOOKUP(D18913,'Pricing'!$A$6:$E$8,4,FALSE)</x:f>
        <x:v>6</x:v>
      </x:c>
      <x:c r="I18913" s="15" t="n">
        <x:f>E18913*G18913/1000000</x:f>
        <x:v>0.07613577000000002</x:v>
      </x:c>
      <x:c r="J18913" s="15" t="n">
        <x:f>F18913*H18913/1000000</x:f>
        <x:v>0.004872</x:v>
      </x:c>
      <x:c r="K18913" s="15" t="n">
        <x:f>SUM(I18913:J18913)</x:f>
        <x:v>0.08100777000000002</x:v>
      </x:c>
    </x:row>
    <x:row r="18914" ht="23" customHeight="1">
      <x:c r="A18914" s="2" t="str">
        <x:v>REQ-18910</x:v>
      </x:c>
      <x:c r="B18914" s="2" t="n">
        <x:v>27</x:v>
      </x:c>
      <x:c r="C18914" s="2" t="str">
        <x:v>Product</x:v>
      </x:c>
      <x:c r="D18914" s="2" t="str">
        <x:v>Swift</x:v>
      </x:c>
      <x:c r="E18914" s="16" t="n">
        <x:v>27795</x:v>
      </x:c>
      <x:c r="F18914" s="16" t="n">
        <x:v>1057</x:v>
      </x:c>
      <x:c r="G18914" s="15" t="n">
        <x:f>VLOOKUP(D18914,'Pricing'!$A$6:$E$8,5,FALSE)</x:f>
        <x:v>0.246</x:v>
      </x:c>
      <x:c r="H18914" s="15" t="n">
        <x:f>VLOOKUP(D18914,'Pricing'!$A$6:$E$8,4,FALSE)</x:f>
        <x:v>1.2</x:v>
      </x:c>
      <x:c r="I18914" s="15" t="n">
        <x:f>E18914*G18914/1000000</x:f>
        <x:v>0.006837569999999999</x:v>
      </x:c>
      <x:c r="J18914" s="15" t="n">
        <x:f>F18914*H18914/1000000</x:f>
        <x:v>0.0012683999999999998</x:v>
      </x:c>
      <x:c r="K18914" s="15" t="n">
        <x:f>SUM(I18914:J18914)</x:f>
        <x:v>0.008105969999999999</x:v>
      </x:c>
    </x:row>
    <x:row r="18915" ht="23" customHeight="1">
      <x:c r="A18915" s="2" t="str">
        <x:v>REQ-18911</x:v>
      </x:c>
      <x:c r="B18915" s="2" t="n">
        <x:v>5</x:v>
      </x:c>
      <x:c r="C18915" s="2" t="str">
        <x:v>Operations</x:v>
      </x:c>
      <x:c r="D18915" s="2" t="str">
        <x:v>Swift</x:v>
      </x:c>
      <x:c r="E18915" s="16" t="n">
        <x:v>75408</x:v>
      </x:c>
      <x:c r="F18915" s="16" t="n">
        <x:v>3961</x:v>
      </x:c>
      <x:c r="G18915" s="15" t="n">
        <x:f>VLOOKUP(D18915,'Pricing'!$A$6:$E$8,5,FALSE)</x:f>
        <x:v>0.246</x:v>
      </x:c>
      <x:c r="H18915" s="15" t="n">
        <x:f>VLOOKUP(D18915,'Pricing'!$A$6:$E$8,4,FALSE)</x:f>
        <x:v>1.2</x:v>
      </x:c>
      <x:c r="I18915" s="15" t="n">
        <x:f>E18915*G18915/1000000</x:f>
        <x:v>0.018550367999999998</x:v>
      </x:c>
      <x:c r="J18915" s="15" t="n">
        <x:f>F18915*H18915/1000000</x:f>
        <x:v>0.0047532</x:v>
      </x:c>
      <x:c r="K18915" s="15" t="n">
        <x:f>SUM(I18915:J18915)</x:f>
        <x:v>0.023303567999999997</x:v>
      </x:c>
    </x:row>
    <x:row r="18916" ht="23" customHeight="1">
      <x:c r="A18916" s="2" t="str">
        <x:v>REQ-18912</x:v>
      </x:c>
      <x:c r="B18916" s="2" t="n">
        <x:v>16</x:v>
      </x:c>
      <x:c r="C18916" s="2" t="str">
        <x:v>Product</x:v>
      </x:c>
      <x:c r="D18916" s="2" t="str">
        <x:v>Reasoning</x:v>
      </x:c>
      <x:c r="E18916" s="16" t="n">
        <x:v>49332</x:v>
      </x:c>
      <x:c r="F18916" s="16" t="n">
        <x:v>2652</x:v>
      </x:c>
      <x:c r="G18916" s="15" t="n">
        <x:f>VLOOKUP(D18916,'Pricing'!$A$6:$E$8,5,FALSE)</x:f>
        <x:v>4.920000000000001</x:v>
      </x:c>
      <x:c r="H18916" s="15" t="n">
        <x:f>VLOOKUP(D18916,'Pricing'!$A$6:$E$8,4,FALSE)</x:f>
        <x:v>24</x:v>
      </x:c>
      <x:c r="I18916" s="15" t="n">
        <x:f>E18916*G18916/1000000</x:f>
        <x:v>0.24271344000000003</x:v>
      </x:c>
      <x:c r="J18916" s="15" t="n">
        <x:f>F18916*H18916/1000000</x:f>
        <x:v>0.063648</x:v>
      </x:c>
      <x:c r="K18916" s="15" t="n">
        <x:f>SUM(I18916:J18916)</x:f>
        <x:v>0.30636144000000004</x:v>
      </x:c>
    </x:row>
    <x:row r="18917" ht="23" customHeight="1">
      <x:c r="A18917" s="2" t="str">
        <x:v>REQ-18913</x:v>
      </x:c>
      <x:c r="B18917" s="2" t="n">
        <x:v>22</x:v>
      </x:c>
      <x:c r="C18917" s="2" t="str">
        <x:v>Engineering</x:v>
      </x:c>
      <x:c r="D18917" s="2" t="str">
        <x:v>Balanced</x:v>
      </x:c>
      <x:c r="E18917" s="16" t="n">
        <x:v>64531</x:v>
      </x:c>
      <x:c r="F18917" s="16" t="n">
        <x:v>3561</x:v>
      </x:c>
      <x:c r="G18917" s="15" t="n">
        <x:f>VLOOKUP(D18917,'Pricing'!$A$6:$E$8,5,FALSE)</x:f>
        <x:v>1.2300000000000002</x:v>
      </x:c>
      <x:c r="H18917" s="15" t="n">
        <x:f>VLOOKUP(D18917,'Pricing'!$A$6:$E$8,4,FALSE)</x:f>
        <x:v>6</x:v>
      </x:c>
      <x:c r="I18917" s="15" t="n">
        <x:f>E18917*G18917/1000000</x:f>
        <x:v>0.07937313000000001</x:v>
      </x:c>
      <x:c r="J18917" s="15" t="n">
        <x:f>F18917*H18917/1000000</x:f>
        <x:v>0.021366</x:v>
      </x:c>
      <x:c r="K18917" s="15" t="n">
        <x:f>SUM(I18917:J18917)</x:f>
        <x:v>0.10073913000000001</x:v>
      </x:c>
    </x:row>
    <x:row r="18918" ht="23" customHeight="1">
      <x:c r="A18918" s="2" t="str">
        <x:v>REQ-18914</x:v>
      </x:c>
      <x:c r="B18918" s="2" t="n">
        <x:v>13</x:v>
      </x:c>
      <x:c r="C18918" s="2" t="str">
        <x:v>Growth</x:v>
      </x:c>
      <x:c r="D18918" s="2" t="str">
        <x:v>Balanced</x:v>
      </x:c>
      <x:c r="E18918" s="16" t="n">
        <x:v>72689</x:v>
      </x:c>
      <x:c r="F18918" s="16" t="n">
        <x:v>586</x:v>
      </x:c>
      <x:c r="G18918" s="15" t="n">
        <x:f>VLOOKUP(D18918,'Pricing'!$A$6:$E$8,5,FALSE)</x:f>
        <x:v>1.2300000000000002</x:v>
      </x:c>
      <x:c r="H18918" s="15" t="n">
        <x:f>VLOOKUP(D18918,'Pricing'!$A$6:$E$8,4,FALSE)</x:f>
        <x:v>6</x:v>
      </x:c>
      <x:c r="I18918" s="15" t="n">
        <x:f>E18918*G18918/1000000</x:f>
        <x:v>0.08940747000000002</x:v>
      </x:c>
      <x:c r="J18918" s="15" t="n">
        <x:f>F18918*H18918/1000000</x:f>
        <x:v>0.003516</x:v>
      </x:c>
      <x:c r="K18918" s="15" t="n">
        <x:f>SUM(I18918:J18918)</x:f>
        <x:v>0.09292347000000002</x:v>
      </x:c>
    </x:row>
    <x:row r="18919" ht="23" customHeight="1">
      <x:c r="A18919" s="2" t="str">
        <x:v>REQ-18915</x:v>
      </x:c>
      <x:c r="B18919" s="2" t="n">
        <x:v>13</x:v>
      </x:c>
      <x:c r="C18919" s="2" t="str">
        <x:v>Engineering</x:v>
      </x:c>
      <x:c r="D18919" s="2" t="str">
        <x:v>Swift</x:v>
      </x:c>
      <x:c r="E18919" s="16" t="n">
        <x:v>66430</x:v>
      </x:c>
      <x:c r="F18919" s="16" t="n">
        <x:v>731</x:v>
      </x:c>
      <x:c r="G18919" s="15" t="n">
        <x:f>VLOOKUP(D18919,'Pricing'!$A$6:$E$8,5,FALSE)</x:f>
        <x:v>0.246</x:v>
      </x:c>
      <x:c r="H18919" s="15" t="n">
        <x:f>VLOOKUP(D18919,'Pricing'!$A$6:$E$8,4,FALSE)</x:f>
        <x:v>1.2</x:v>
      </x:c>
      <x:c r="I18919" s="15" t="n">
        <x:f>E18919*G18919/1000000</x:f>
        <x:v>0.01634178</x:v>
      </x:c>
      <x:c r="J18919" s="15" t="n">
        <x:f>F18919*H18919/1000000</x:f>
        <x:v>0.0008772</x:v>
      </x:c>
      <x:c r="K18919" s="15" t="n">
        <x:f>SUM(I18919:J18919)</x:f>
        <x:v>0.017218980000000002</x:v>
      </x:c>
    </x:row>
    <x:row r="18920" ht="23" customHeight="1">
      <x:c r="A18920" s="2" t="str">
        <x:v>REQ-18916</x:v>
      </x:c>
      <x:c r="B18920" s="2" t="n">
        <x:v>23</x:v>
      </x:c>
      <x:c r="C18920" s="2" t="str">
        <x:v>Support</x:v>
      </x:c>
      <x:c r="D18920" s="2" t="str">
        <x:v>Swift</x:v>
      </x:c>
      <x:c r="E18920" s="16" t="n">
        <x:v>41260</x:v>
      </x:c>
      <x:c r="F18920" s="16" t="n">
        <x:v>1164</x:v>
      </x:c>
      <x:c r="G18920" s="15" t="n">
        <x:f>VLOOKUP(D18920,'Pricing'!$A$6:$E$8,5,FALSE)</x:f>
        <x:v>0.246</x:v>
      </x:c>
      <x:c r="H18920" s="15" t="n">
        <x:f>VLOOKUP(D18920,'Pricing'!$A$6:$E$8,4,FALSE)</x:f>
        <x:v>1.2</x:v>
      </x:c>
      <x:c r="I18920" s="15" t="n">
        <x:f>E18920*G18920/1000000</x:f>
        <x:v>0.01014996</x:v>
      </x:c>
      <x:c r="J18920" s="15" t="n">
        <x:f>F18920*H18920/1000000</x:f>
        <x:v>0.0013968</x:v>
      </x:c>
      <x:c r="K18920" s="15" t="n">
        <x:f>SUM(I18920:J18920)</x:f>
        <x:v>0.01154676</x:v>
      </x:c>
    </x:row>
    <x:row r="18921" ht="23" customHeight="1">
      <x:c r="A18921" s="2" t="str">
        <x:v>REQ-18917</x:v>
      </x:c>
      <x:c r="B18921" s="2" t="n">
        <x:v>2</x:v>
      </x:c>
      <x:c r="C18921" s="2" t="str">
        <x:v>Engineering</x:v>
      </x:c>
      <x:c r="D18921" s="2" t="str">
        <x:v>Swift</x:v>
      </x:c>
      <x:c r="E18921" s="16" t="n">
        <x:v>115945</x:v>
      </x:c>
      <x:c r="F18921" s="16" t="n">
        <x:v>3794</x:v>
      </x:c>
      <x:c r="G18921" s="15" t="n">
        <x:f>VLOOKUP(D18921,'Pricing'!$A$6:$E$8,5,FALSE)</x:f>
        <x:v>0.246</x:v>
      </x:c>
      <x:c r="H18921" s="15" t="n">
        <x:f>VLOOKUP(D18921,'Pricing'!$A$6:$E$8,4,FALSE)</x:f>
        <x:v>1.2</x:v>
      </x:c>
      <x:c r="I18921" s="15" t="n">
        <x:f>E18921*G18921/1000000</x:f>
        <x:v>0.02852247</x:v>
      </x:c>
      <x:c r="J18921" s="15" t="n">
        <x:f>F18921*H18921/1000000</x:f>
        <x:v>0.0045528</x:v>
      </x:c>
      <x:c r="K18921" s="15" t="n">
        <x:f>SUM(I18921:J18921)</x:f>
        <x:v>0.033075270000000004</x:v>
      </x:c>
    </x:row>
    <x:row r="18922" ht="23" customHeight="1">
      <x:c r="A18922" s="2" t="str">
        <x:v>REQ-18918</x:v>
      </x:c>
      <x:c r="B18922" s="2" t="n">
        <x:v>24</x:v>
      </x:c>
      <x:c r="C18922" s="2" t="str">
        <x:v>Support</x:v>
      </x:c>
      <x:c r="D18922" s="2" t="str">
        <x:v>Reasoning</x:v>
      </x:c>
      <x:c r="E18922" s="16" t="n">
        <x:v>49078</x:v>
      </x:c>
      <x:c r="F18922" s="16" t="n">
        <x:v>277</x:v>
      </x:c>
      <x:c r="G18922" s="15" t="n">
        <x:f>VLOOKUP(D18922,'Pricing'!$A$6:$E$8,5,FALSE)</x:f>
        <x:v>4.920000000000001</x:v>
      </x:c>
      <x:c r="H18922" s="15" t="n">
        <x:f>VLOOKUP(D18922,'Pricing'!$A$6:$E$8,4,FALSE)</x:f>
        <x:v>24</x:v>
      </x:c>
      <x:c r="I18922" s="15" t="n">
        <x:f>E18922*G18922/1000000</x:f>
        <x:v>0.24146376000000003</x:v>
      </x:c>
      <x:c r="J18922" s="15" t="n">
        <x:f>F18922*H18922/1000000</x:f>
        <x:v>0.006648</x:v>
      </x:c>
      <x:c r="K18922" s="15" t="n">
        <x:f>SUM(I18922:J18922)</x:f>
        <x:v>0.24811176000000001</x:v>
      </x:c>
    </x:row>
    <x:row r="18923" ht="23" customHeight="1">
      <x:c r="A18923" s="2" t="str">
        <x:v>REQ-18919</x:v>
      </x:c>
      <x:c r="B18923" s="2" t="n">
        <x:v>9</x:v>
      </x:c>
      <x:c r="C18923" s="2" t="str">
        <x:v>Engineering</x:v>
      </x:c>
      <x:c r="D18923" s="2" t="str">
        <x:v>Swift</x:v>
      </x:c>
      <x:c r="E18923" s="16" t="n">
        <x:v>49477</x:v>
      </x:c>
      <x:c r="F18923" s="16" t="n">
        <x:v>3644</x:v>
      </x:c>
      <x:c r="G18923" s="15" t="n">
        <x:f>VLOOKUP(D18923,'Pricing'!$A$6:$E$8,5,FALSE)</x:f>
        <x:v>0.246</x:v>
      </x:c>
      <x:c r="H18923" s="15" t="n">
        <x:f>VLOOKUP(D18923,'Pricing'!$A$6:$E$8,4,FALSE)</x:f>
        <x:v>1.2</x:v>
      </x:c>
      <x:c r="I18923" s="15" t="n">
        <x:f>E18923*G18923/1000000</x:f>
        <x:v>0.012171342</x:v>
      </x:c>
      <x:c r="J18923" s="15" t="n">
        <x:f>F18923*H18923/1000000</x:f>
        <x:v>0.0043728000000000005</x:v>
      </x:c>
      <x:c r="K18923" s="15" t="n">
        <x:f>SUM(I18923:J18923)</x:f>
        <x:v>0.016544142</x:v>
      </x:c>
    </x:row>
    <x:row r="18924" ht="23" customHeight="1">
      <x:c r="A18924" s="2" t="str">
        <x:v>REQ-18920</x:v>
      </x:c>
      <x:c r="B18924" s="2" t="n">
        <x:v>13</x:v>
      </x:c>
      <x:c r="C18924" s="2" t="str">
        <x:v>Support</x:v>
      </x:c>
      <x:c r="D18924" s="2" t="str">
        <x:v>Swift</x:v>
      </x:c>
      <x:c r="E18924" s="16" t="n">
        <x:v>66370</x:v>
      </x:c>
      <x:c r="F18924" s="16" t="n">
        <x:v>3417</x:v>
      </x:c>
      <x:c r="G18924" s="15" t="n">
        <x:f>VLOOKUP(D18924,'Pricing'!$A$6:$E$8,5,FALSE)</x:f>
        <x:v>0.246</x:v>
      </x:c>
      <x:c r="H18924" s="15" t="n">
        <x:f>VLOOKUP(D18924,'Pricing'!$A$6:$E$8,4,FALSE)</x:f>
        <x:v>1.2</x:v>
      </x:c>
      <x:c r="I18924" s="15" t="n">
        <x:f>E18924*G18924/1000000</x:f>
        <x:v>0.01632702</x:v>
      </x:c>
      <x:c r="J18924" s="15" t="n">
        <x:f>F18924*H18924/1000000</x:f>
        <x:v>0.0041004</x:v>
      </x:c>
      <x:c r="K18924" s="15" t="n">
        <x:f>SUM(I18924:J18924)</x:f>
        <x:v>0.02042742</x:v>
      </x:c>
    </x:row>
    <x:row r="18925" ht="23" customHeight="1">
      <x:c r="A18925" s="2" t="str">
        <x:v>REQ-18921</x:v>
      </x:c>
      <x:c r="B18925" s="2" t="n">
        <x:v>12</x:v>
      </x:c>
      <x:c r="C18925" s="2" t="str">
        <x:v>Operations</x:v>
      </x:c>
      <x:c r="D18925" s="2" t="str">
        <x:v>Balanced</x:v>
      </x:c>
      <x:c r="E18925" s="16" t="n">
        <x:v>73195</x:v>
      </x:c>
      <x:c r="F18925" s="16" t="n">
        <x:v>2979</x:v>
      </x:c>
      <x:c r="G18925" s="15" t="n">
        <x:f>VLOOKUP(D18925,'Pricing'!$A$6:$E$8,5,FALSE)</x:f>
        <x:v>1.2300000000000002</x:v>
      </x:c>
      <x:c r="H18925" s="15" t="n">
        <x:f>VLOOKUP(D18925,'Pricing'!$A$6:$E$8,4,FALSE)</x:f>
        <x:v>6</x:v>
      </x:c>
      <x:c r="I18925" s="15" t="n">
        <x:f>E18925*G18925/1000000</x:f>
        <x:v>0.09002985000000002</x:v>
      </x:c>
      <x:c r="J18925" s="15" t="n">
        <x:f>F18925*H18925/1000000</x:f>
        <x:v>0.017874</x:v>
      </x:c>
      <x:c r="K18925" s="15" t="n">
        <x:f>SUM(I18925:J18925)</x:f>
        <x:v>0.10790385000000002</x:v>
      </x:c>
    </x:row>
    <x:row r="18926" ht="23" customHeight="1">
      <x:c r="A18926" s="2" t="str">
        <x:v>REQ-18922</x:v>
      </x:c>
      <x:c r="B18926" s="2" t="n">
        <x:v>14</x:v>
      </x:c>
      <x:c r="C18926" s="2" t="str">
        <x:v>Product</x:v>
      </x:c>
      <x:c r="D18926" s="2" t="str">
        <x:v>Swift</x:v>
      </x:c>
      <x:c r="E18926" s="16" t="n">
        <x:v>32343</x:v>
      </x:c>
      <x:c r="F18926" s="16" t="n">
        <x:v>2146</x:v>
      </x:c>
      <x:c r="G18926" s="15" t="n">
        <x:f>VLOOKUP(D18926,'Pricing'!$A$6:$E$8,5,FALSE)</x:f>
        <x:v>0.246</x:v>
      </x:c>
      <x:c r="H18926" s="15" t="n">
        <x:f>VLOOKUP(D18926,'Pricing'!$A$6:$E$8,4,FALSE)</x:f>
        <x:v>1.2</x:v>
      </x:c>
      <x:c r="I18926" s="15" t="n">
        <x:f>E18926*G18926/1000000</x:f>
        <x:v>0.007956378</x:v>
      </x:c>
      <x:c r="J18926" s="15" t="n">
        <x:f>F18926*H18926/1000000</x:f>
        <x:v>0.0025751999999999997</x:v>
      </x:c>
      <x:c r="K18926" s="15" t="n">
        <x:f>SUM(I18926:J18926)</x:f>
        <x:v>0.010531578</x:v>
      </x:c>
    </x:row>
    <x:row r="18927" ht="23" customHeight="1">
      <x:c r="A18927" s="2" t="str">
        <x:v>REQ-18923</x:v>
      </x:c>
      <x:c r="B18927" s="2" t="n">
        <x:v>16</x:v>
      </x:c>
      <x:c r="C18927" s="2" t="str">
        <x:v>Engineering</x:v>
      </x:c>
      <x:c r="D18927" s="2" t="str">
        <x:v>Swift</x:v>
      </x:c>
      <x:c r="E18927" s="16" t="n">
        <x:v>44800</x:v>
      </x:c>
      <x:c r="F18927" s="16" t="n">
        <x:v>1061</x:v>
      </x:c>
      <x:c r="G18927" s="15" t="n">
        <x:f>VLOOKUP(D18927,'Pricing'!$A$6:$E$8,5,FALSE)</x:f>
        <x:v>0.246</x:v>
      </x:c>
      <x:c r="H18927" s="15" t="n">
        <x:f>VLOOKUP(D18927,'Pricing'!$A$6:$E$8,4,FALSE)</x:f>
        <x:v>1.2</x:v>
      </x:c>
      <x:c r="I18927" s="15" t="n">
        <x:f>E18927*G18927/1000000</x:f>
        <x:v>0.011020799999999999</x:v>
      </x:c>
      <x:c r="J18927" s="15" t="n">
        <x:f>F18927*H18927/1000000</x:f>
        <x:v>0.0012732</x:v>
      </x:c>
      <x:c r="K18927" s="15" t="n">
        <x:f>SUM(I18927:J18927)</x:f>
        <x:v>0.012294</x:v>
      </x:c>
    </x:row>
    <x:row r="18928" ht="23" customHeight="1">
      <x:c r="A18928" s="2" t="str">
        <x:v>REQ-18924</x:v>
      </x:c>
      <x:c r="B18928" s="2" t="n">
        <x:v>16</x:v>
      </x:c>
      <x:c r="C18928" s="2" t="str">
        <x:v>Growth</x:v>
      </x:c>
      <x:c r="D18928" s="2" t="str">
        <x:v>Reasoning</x:v>
      </x:c>
      <x:c r="E18928" s="16" t="n">
        <x:v>103359</x:v>
      </x:c>
      <x:c r="F18928" s="16" t="n">
        <x:v>2870</x:v>
      </x:c>
      <x:c r="G18928" s="15" t="n">
        <x:f>VLOOKUP(D18928,'Pricing'!$A$6:$E$8,5,FALSE)</x:f>
        <x:v>4.920000000000001</x:v>
      </x:c>
      <x:c r="H18928" s="15" t="n">
        <x:f>VLOOKUP(D18928,'Pricing'!$A$6:$E$8,4,FALSE)</x:f>
        <x:v>24</x:v>
      </x:c>
      <x:c r="I18928" s="15" t="n">
        <x:f>E18928*G18928/1000000</x:f>
        <x:v>0.5085262800000001</x:v>
      </x:c>
      <x:c r="J18928" s="15" t="n">
        <x:f>F18928*H18928/1000000</x:f>
        <x:v>0.06888</x:v>
      </x:c>
      <x:c r="K18928" s="15" t="n">
        <x:f>SUM(I18928:J18928)</x:f>
        <x:v>0.5774062800000002</x:v>
      </x:c>
    </x:row>
    <x:row r="18929" ht="23" customHeight="1">
      <x:c r="A18929" s="2" t="str">
        <x:v>REQ-18925</x:v>
      </x:c>
      <x:c r="B18929" s="2" t="n">
        <x:v>23</x:v>
      </x:c>
      <x:c r="C18929" s="2" t="str">
        <x:v>Operations</x:v>
      </x:c>
      <x:c r="D18929" s="2" t="str">
        <x:v>Swift</x:v>
      </x:c>
      <x:c r="E18929" s="16" t="n">
        <x:v>5365</x:v>
      </x:c>
      <x:c r="F18929" s="16" t="n">
        <x:v>2999</x:v>
      </x:c>
      <x:c r="G18929" s="15" t="n">
        <x:f>VLOOKUP(D18929,'Pricing'!$A$6:$E$8,5,FALSE)</x:f>
        <x:v>0.246</x:v>
      </x:c>
      <x:c r="H18929" s="15" t="n">
        <x:f>VLOOKUP(D18929,'Pricing'!$A$6:$E$8,4,FALSE)</x:f>
        <x:v>1.2</x:v>
      </x:c>
      <x:c r="I18929" s="15" t="n">
        <x:f>E18929*G18929/1000000</x:f>
        <x:v>0.00131979</x:v>
      </x:c>
      <x:c r="J18929" s="15" t="n">
        <x:f>F18929*H18929/1000000</x:f>
        <x:v>0.0035987999999999997</x:v>
      </x:c>
      <x:c r="K18929" s="15" t="n">
        <x:f>SUM(I18929:J18929)</x:f>
        <x:v>0.00491859</x:v>
      </x:c>
    </x:row>
    <x:row r="18930" ht="23" customHeight="1">
      <x:c r="A18930" s="2" t="str">
        <x:v>REQ-18926</x:v>
      </x:c>
      <x:c r="B18930" s="2" t="n">
        <x:v>31</x:v>
      </x:c>
      <x:c r="C18930" s="2" t="str">
        <x:v>Growth</x:v>
      </x:c>
      <x:c r="D18930" s="2" t="str">
        <x:v>Reasoning</x:v>
      </x:c>
      <x:c r="E18930" s="16" t="n">
        <x:v>31418</x:v>
      </x:c>
      <x:c r="F18930" s="16" t="n">
        <x:v>1902</x:v>
      </x:c>
      <x:c r="G18930" s="15" t="n">
        <x:f>VLOOKUP(D18930,'Pricing'!$A$6:$E$8,5,FALSE)</x:f>
        <x:v>4.920000000000001</x:v>
      </x:c>
      <x:c r="H18930" s="15" t="n">
        <x:f>VLOOKUP(D18930,'Pricing'!$A$6:$E$8,4,FALSE)</x:f>
        <x:v>24</x:v>
      </x:c>
      <x:c r="I18930" s="15" t="n">
        <x:f>E18930*G18930/1000000</x:f>
        <x:v>0.15457656000000003</x:v>
      </x:c>
      <x:c r="J18930" s="15" t="n">
        <x:f>F18930*H18930/1000000</x:f>
        <x:v>0.045648</x:v>
      </x:c>
      <x:c r="K18930" s="15" t="n">
        <x:f>SUM(I18930:J18930)</x:f>
        <x:v>0.20022456000000002</x:v>
      </x:c>
    </x:row>
    <x:row r="18931" ht="23" customHeight="1">
      <x:c r="A18931" s="2" t="str">
        <x:v>REQ-18927</x:v>
      </x:c>
      <x:c r="B18931" s="2" t="n">
        <x:v>15</x:v>
      </x:c>
      <x:c r="C18931" s="2" t="str">
        <x:v>Engineering</x:v>
      </x:c>
      <x:c r="D18931" s="2" t="str">
        <x:v>Swift</x:v>
      </x:c>
      <x:c r="E18931" s="16" t="n">
        <x:v>59346</x:v>
      </x:c>
      <x:c r="F18931" s="16" t="n">
        <x:v>3353</x:v>
      </x:c>
      <x:c r="G18931" s="15" t="n">
        <x:f>VLOOKUP(D18931,'Pricing'!$A$6:$E$8,5,FALSE)</x:f>
        <x:v>0.246</x:v>
      </x:c>
      <x:c r="H18931" s="15" t="n">
        <x:f>VLOOKUP(D18931,'Pricing'!$A$6:$E$8,4,FALSE)</x:f>
        <x:v>1.2</x:v>
      </x:c>
      <x:c r="I18931" s="15" t="n">
        <x:f>E18931*G18931/1000000</x:f>
        <x:v>0.014599116</x:v>
      </x:c>
      <x:c r="J18931" s="15" t="n">
        <x:f>F18931*H18931/1000000</x:f>
        <x:v>0.0040236</x:v>
      </x:c>
      <x:c r="K18931" s="15" t="n">
        <x:f>SUM(I18931:J18931)</x:f>
        <x:v>0.018622716</x:v>
      </x:c>
    </x:row>
    <x:row r="18932" ht="23" customHeight="1">
      <x:c r="A18932" s="2" t="str">
        <x:v>REQ-18928</x:v>
      </x:c>
      <x:c r="B18932" s="2" t="n">
        <x:v>11</x:v>
      </x:c>
      <x:c r="C18932" s="2" t="str">
        <x:v>Growth</x:v>
      </x:c>
      <x:c r="D18932" s="2" t="str">
        <x:v>Swift</x:v>
      </x:c>
      <x:c r="E18932" s="16" t="n">
        <x:v>6610</x:v>
      </x:c>
      <x:c r="F18932" s="16" t="n">
        <x:v>2237</x:v>
      </x:c>
      <x:c r="G18932" s="15" t="n">
        <x:f>VLOOKUP(D18932,'Pricing'!$A$6:$E$8,5,FALSE)</x:f>
        <x:v>0.246</x:v>
      </x:c>
      <x:c r="H18932" s="15" t="n">
        <x:f>VLOOKUP(D18932,'Pricing'!$A$6:$E$8,4,FALSE)</x:f>
        <x:v>1.2</x:v>
      </x:c>
      <x:c r="I18932" s="15" t="n">
        <x:f>E18932*G18932/1000000</x:f>
        <x:v>0.00162606</x:v>
      </x:c>
      <x:c r="J18932" s="15" t="n">
        <x:f>F18932*H18932/1000000</x:f>
        <x:v>0.0026844</x:v>
      </x:c>
      <x:c r="K18932" s="15" t="n">
        <x:f>SUM(I18932:J18932)</x:f>
        <x:v>0.00431046</x:v>
      </x:c>
    </x:row>
    <x:row r="18933" ht="23" customHeight="1">
      <x:c r="A18933" s="2" t="str">
        <x:v>REQ-18929</x:v>
      </x:c>
      <x:c r="B18933" s="2" t="n">
        <x:v>7</x:v>
      </x:c>
      <x:c r="C18933" s="2" t="str">
        <x:v>Operations</x:v>
      </x:c>
      <x:c r="D18933" s="2" t="str">
        <x:v>Balanced</x:v>
      </x:c>
      <x:c r="E18933" s="16" t="n">
        <x:v>17828</x:v>
      </x:c>
      <x:c r="F18933" s="16" t="n">
        <x:v>3771</x:v>
      </x:c>
      <x:c r="G18933" s="15" t="n">
        <x:f>VLOOKUP(D18933,'Pricing'!$A$6:$E$8,5,FALSE)</x:f>
        <x:v>1.2300000000000002</x:v>
      </x:c>
      <x:c r="H18933" s="15" t="n">
        <x:f>VLOOKUP(D18933,'Pricing'!$A$6:$E$8,4,FALSE)</x:f>
        <x:v>6</x:v>
      </x:c>
      <x:c r="I18933" s="15" t="n">
        <x:f>E18933*G18933/1000000</x:f>
        <x:v>0.021928440000000004</x:v>
      </x:c>
      <x:c r="J18933" s="15" t="n">
        <x:f>F18933*H18933/1000000</x:f>
        <x:v>0.022626</x:v>
      </x:c>
      <x:c r="K18933" s="15" t="n">
        <x:f>SUM(I18933:J18933)</x:f>
        <x:v>0.04455444</x:v>
      </x:c>
    </x:row>
    <x:row r="18934" ht="23" customHeight="1">
      <x:c r="A18934" s="2" t="str">
        <x:v>REQ-18930</x:v>
      </x:c>
      <x:c r="B18934" s="2" t="n">
        <x:v>29</x:v>
      </x:c>
      <x:c r="C18934" s="2" t="str">
        <x:v>Growth</x:v>
      </x:c>
      <x:c r="D18934" s="2" t="str">
        <x:v>Swift</x:v>
      </x:c>
      <x:c r="E18934" s="16" t="n">
        <x:v>110184</x:v>
      </x:c>
      <x:c r="F18934" s="16" t="n">
        <x:v>363</x:v>
      </x:c>
      <x:c r="G18934" s="15" t="n">
        <x:f>VLOOKUP(D18934,'Pricing'!$A$6:$E$8,5,FALSE)</x:f>
        <x:v>0.246</x:v>
      </x:c>
      <x:c r="H18934" s="15" t="n">
        <x:f>VLOOKUP(D18934,'Pricing'!$A$6:$E$8,4,FALSE)</x:f>
        <x:v>1.2</x:v>
      </x:c>
      <x:c r="I18934" s="15" t="n">
        <x:f>E18934*G18934/1000000</x:f>
        <x:v>0.027105264</x:v>
      </x:c>
      <x:c r="J18934" s="15" t="n">
        <x:f>F18934*H18934/1000000</x:f>
        <x:v>0.00043559999999999996</x:v>
      </x:c>
      <x:c r="K18934" s="15" t="n">
        <x:f>SUM(I18934:J18934)</x:f>
        <x:v>0.027540864</x:v>
      </x:c>
    </x:row>
    <x:row r="18935" ht="23" customHeight="1">
      <x:c r="A18935" s="2" t="str">
        <x:v>REQ-18931</x:v>
      </x:c>
      <x:c r="B18935" s="2" t="n">
        <x:v>11</x:v>
      </x:c>
      <x:c r="C18935" s="2" t="str">
        <x:v>Engineering</x:v>
      </x:c>
      <x:c r="D18935" s="2" t="str">
        <x:v>Swift</x:v>
      </x:c>
      <x:c r="E18935" s="16" t="n">
        <x:v>47372</x:v>
      </x:c>
      <x:c r="F18935" s="16" t="n">
        <x:v>1674</x:v>
      </x:c>
      <x:c r="G18935" s="15" t="n">
        <x:f>VLOOKUP(D18935,'Pricing'!$A$6:$E$8,5,FALSE)</x:f>
        <x:v>0.246</x:v>
      </x:c>
      <x:c r="H18935" s="15" t="n">
        <x:f>VLOOKUP(D18935,'Pricing'!$A$6:$E$8,4,FALSE)</x:f>
        <x:v>1.2</x:v>
      </x:c>
      <x:c r="I18935" s="15" t="n">
        <x:f>E18935*G18935/1000000</x:f>
        <x:v>0.011653512000000001</x:v>
      </x:c>
      <x:c r="J18935" s="15" t="n">
        <x:f>F18935*H18935/1000000</x:f>
        <x:v>0.0020088</x:v>
      </x:c>
      <x:c r="K18935" s="15" t="n">
        <x:f>SUM(I18935:J18935)</x:f>
        <x:v>0.013662312000000001</x:v>
      </x:c>
    </x:row>
    <x:row r="18936" ht="23" customHeight="1">
      <x:c r="A18936" s="2" t="str">
        <x:v>REQ-18932</x:v>
      </x:c>
      <x:c r="B18936" s="2" t="n">
        <x:v>18</x:v>
      </x:c>
      <x:c r="C18936" s="2" t="str">
        <x:v>Support</x:v>
      </x:c>
      <x:c r="D18936" s="2" t="str">
        <x:v>Balanced</x:v>
      </x:c>
      <x:c r="E18936" s="16" t="n">
        <x:v>61055</x:v>
      </x:c>
      <x:c r="F18936" s="16" t="n">
        <x:v>3822</x:v>
      </x:c>
      <x:c r="G18936" s="15" t="n">
        <x:f>VLOOKUP(D18936,'Pricing'!$A$6:$E$8,5,FALSE)</x:f>
        <x:v>1.2300000000000002</x:v>
      </x:c>
      <x:c r="H18936" s="15" t="n">
        <x:f>VLOOKUP(D18936,'Pricing'!$A$6:$E$8,4,FALSE)</x:f>
        <x:v>6</x:v>
      </x:c>
      <x:c r="I18936" s="15" t="n">
        <x:f>E18936*G18936/1000000</x:f>
        <x:v>0.07509765</x:v>
      </x:c>
      <x:c r="J18936" s="15" t="n">
        <x:f>F18936*H18936/1000000</x:f>
        <x:v>0.022932</x:v>
      </x:c>
      <x:c r="K18936" s="15" t="n">
        <x:f>SUM(I18936:J18936)</x:f>
        <x:v>0.09802965</x:v>
      </x:c>
    </x:row>
    <x:row r="18937" ht="23" customHeight="1">
      <x:c r="A18937" s="2" t="str">
        <x:v>REQ-18933</x:v>
      </x:c>
      <x:c r="B18937" s="2" t="n">
        <x:v>28</x:v>
      </x:c>
      <x:c r="C18937" s="2" t="str">
        <x:v>Research</x:v>
      </x:c>
      <x:c r="D18937" s="2" t="str">
        <x:v>Balanced</x:v>
      </x:c>
      <x:c r="E18937" s="16" t="n">
        <x:v>114560</x:v>
      </x:c>
      <x:c r="F18937" s="16" t="n">
        <x:v>1156</x:v>
      </x:c>
      <x:c r="G18937" s="15" t="n">
        <x:f>VLOOKUP(D18937,'Pricing'!$A$6:$E$8,5,FALSE)</x:f>
        <x:v>1.2300000000000002</x:v>
      </x:c>
      <x:c r="H18937" s="15" t="n">
        <x:f>VLOOKUP(D18937,'Pricing'!$A$6:$E$8,4,FALSE)</x:f>
        <x:v>6</x:v>
      </x:c>
      <x:c r="I18937" s="15" t="n">
        <x:f>E18937*G18937/1000000</x:f>
        <x:v>0.14090880000000003</x:v>
      </x:c>
      <x:c r="J18937" s="15" t="n">
        <x:f>F18937*H18937/1000000</x:f>
        <x:v>0.006936</x:v>
      </x:c>
      <x:c r="K18937" s="15" t="n">
        <x:f>SUM(I18937:J18937)</x:f>
        <x:v>0.14784480000000003</x:v>
      </x:c>
    </x:row>
    <x:row r="18938" ht="23" customHeight="1">
      <x:c r="A18938" s="2" t="str">
        <x:v>REQ-18934</x:v>
      </x:c>
      <x:c r="B18938" s="2" t="n">
        <x:v>10</x:v>
      </x:c>
      <x:c r="C18938" s="2" t="str">
        <x:v>Product</x:v>
      </x:c>
      <x:c r="D18938" s="2" t="str">
        <x:v>Reasoning</x:v>
      </x:c>
      <x:c r="E18938" s="16" t="n">
        <x:v>39089</x:v>
      </x:c>
      <x:c r="F18938" s="16" t="n">
        <x:v>258</x:v>
      </x:c>
      <x:c r="G18938" s="15" t="n">
        <x:f>VLOOKUP(D18938,'Pricing'!$A$6:$E$8,5,FALSE)</x:f>
        <x:v>4.920000000000001</x:v>
      </x:c>
      <x:c r="H18938" s="15" t="n">
        <x:f>VLOOKUP(D18938,'Pricing'!$A$6:$E$8,4,FALSE)</x:f>
        <x:v>24</x:v>
      </x:c>
      <x:c r="I18938" s="15" t="n">
        <x:f>E18938*G18938/1000000</x:f>
        <x:v>0.19231788000000002</x:v>
      </x:c>
      <x:c r="J18938" s="15" t="n">
        <x:f>F18938*H18938/1000000</x:f>
        <x:v>0.006192</x:v>
      </x:c>
      <x:c r="K18938" s="15" t="n">
        <x:f>SUM(I18938:J18938)</x:f>
        <x:v>0.19850988000000003</x:v>
      </x:c>
    </x:row>
    <x:row r="18939" ht="23" customHeight="1">
      <x:c r="A18939" s="2" t="str">
        <x:v>REQ-18935</x:v>
      </x:c>
      <x:c r="B18939" s="2" t="n">
        <x:v>16</x:v>
      </x:c>
      <x:c r="C18939" s="2" t="str">
        <x:v>Research</x:v>
      </x:c>
      <x:c r="D18939" s="2" t="str">
        <x:v>Swift</x:v>
      </x:c>
      <x:c r="E18939" s="16" t="n">
        <x:v>67852</x:v>
      </x:c>
      <x:c r="F18939" s="16" t="n">
        <x:v>3398</x:v>
      </x:c>
      <x:c r="G18939" s="15" t="n">
        <x:f>VLOOKUP(D18939,'Pricing'!$A$6:$E$8,5,FALSE)</x:f>
        <x:v>0.246</x:v>
      </x:c>
      <x:c r="H18939" s="15" t="n">
        <x:f>VLOOKUP(D18939,'Pricing'!$A$6:$E$8,4,FALSE)</x:f>
        <x:v>1.2</x:v>
      </x:c>
      <x:c r="I18939" s="15" t="n">
        <x:f>E18939*G18939/1000000</x:f>
        <x:v>0.016691592</x:v>
      </x:c>
      <x:c r="J18939" s="15" t="n">
        <x:f>F18939*H18939/1000000</x:f>
        <x:v>0.0040776</x:v>
      </x:c>
      <x:c r="K18939" s="15" t="n">
        <x:f>SUM(I18939:J18939)</x:f>
        <x:v>0.020769192000000002</x:v>
      </x:c>
    </x:row>
    <x:row r="18940" ht="23" customHeight="1">
      <x:c r="A18940" s="2" t="str">
        <x:v>REQ-18936</x:v>
      </x:c>
      <x:c r="B18940" s="2" t="n">
        <x:v>8</x:v>
      </x:c>
      <x:c r="C18940" s="2" t="str">
        <x:v>Product</x:v>
      </x:c>
      <x:c r="D18940" s="2" t="str">
        <x:v>Swift</x:v>
      </x:c>
      <x:c r="E18940" s="16" t="n">
        <x:v>9831</x:v>
      </x:c>
      <x:c r="F18940" s="16" t="n">
        <x:v>1144</x:v>
      </x:c>
      <x:c r="G18940" s="15" t="n">
        <x:f>VLOOKUP(D18940,'Pricing'!$A$6:$E$8,5,FALSE)</x:f>
        <x:v>0.246</x:v>
      </x:c>
      <x:c r="H18940" s="15" t="n">
        <x:f>VLOOKUP(D18940,'Pricing'!$A$6:$E$8,4,FALSE)</x:f>
        <x:v>1.2</x:v>
      </x:c>
      <x:c r="I18940" s="15" t="n">
        <x:f>E18940*G18940/1000000</x:f>
        <x:v>0.002418426</x:v>
      </x:c>
      <x:c r="J18940" s="15" t="n">
        <x:f>F18940*H18940/1000000</x:f>
        <x:v>0.0013728</x:v>
      </x:c>
      <x:c r="K18940" s="15" t="n">
        <x:f>SUM(I18940:J18940)</x:f>
        <x:v>0.003791226</x:v>
      </x:c>
    </x:row>
    <x:row r="18941" ht="23" customHeight="1">
      <x:c r="A18941" s="2" t="str">
        <x:v>REQ-18937</x:v>
      </x:c>
      <x:c r="B18941" s="2" t="n">
        <x:v>11</x:v>
      </x:c>
      <x:c r="C18941" s="2" t="str">
        <x:v>Engineering</x:v>
      </x:c>
      <x:c r="D18941" s="2" t="str">
        <x:v>Balanced</x:v>
      </x:c>
      <x:c r="E18941" s="16" t="n">
        <x:v>114906</x:v>
      </x:c>
      <x:c r="F18941" s="16" t="n">
        <x:v>3201</x:v>
      </x:c>
      <x:c r="G18941" s="15" t="n">
        <x:f>VLOOKUP(D18941,'Pricing'!$A$6:$E$8,5,FALSE)</x:f>
        <x:v>1.2300000000000002</x:v>
      </x:c>
      <x:c r="H18941" s="15" t="n">
        <x:f>VLOOKUP(D18941,'Pricing'!$A$6:$E$8,4,FALSE)</x:f>
        <x:v>6</x:v>
      </x:c>
      <x:c r="I18941" s="15" t="n">
        <x:f>E18941*G18941/1000000</x:f>
        <x:v>0.14133438000000004</x:v>
      </x:c>
      <x:c r="J18941" s="15" t="n">
        <x:f>F18941*H18941/1000000</x:f>
        <x:v>0.019206</x:v>
      </x:c>
      <x:c r="K18941" s="15" t="n">
        <x:f>SUM(I18941:J18941)</x:f>
        <x:v>0.16054038000000004</x:v>
      </x:c>
    </x:row>
    <x:row r="18942" ht="23" customHeight="1">
      <x:c r="A18942" s="2" t="str">
        <x:v>REQ-18938</x:v>
      </x:c>
      <x:c r="B18942" s="2" t="n">
        <x:v>1</x:v>
      </x:c>
      <x:c r="C18942" s="2" t="str">
        <x:v>Product</x:v>
      </x:c>
      <x:c r="D18942" s="2" t="str">
        <x:v>Balanced</x:v>
      </x:c>
      <x:c r="E18942" s="16" t="n">
        <x:v>84516</x:v>
      </x:c>
      <x:c r="F18942" s="16" t="n">
        <x:v>2601</x:v>
      </x:c>
      <x:c r="G18942" s="15" t="n">
        <x:f>VLOOKUP(D18942,'Pricing'!$A$6:$E$8,5,FALSE)</x:f>
        <x:v>1.2300000000000002</x:v>
      </x:c>
      <x:c r="H18942" s="15" t="n">
        <x:f>VLOOKUP(D18942,'Pricing'!$A$6:$E$8,4,FALSE)</x:f>
        <x:v>6</x:v>
      </x:c>
      <x:c r="I18942" s="15" t="n">
        <x:f>E18942*G18942/1000000</x:f>
        <x:v>0.10395468000000002</x:v>
      </x:c>
      <x:c r="J18942" s="15" t="n">
        <x:f>F18942*H18942/1000000</x:f>
        <x:v>0.015606</x:v>
      </x:c>
      <x:c r="K18942" s="15" t="n">
        <x:f>SUM(I18942:J18942)</x:f>
        <x:v>0.11956068000000002</x:v>
      </x:c>
    </x:row>
    <x:row r="18943" ht="23" customHeight="1">
      <x:c r="A18943" s="2" t="str">
        <x:v>REQ-18939</x:v>
      </x:c>
      <x:c r="B18943" s="2" t="n">
        <x:v>10</x:v>
      </x:c>
      <x:c r="C18943" s="2" t="str">
        <x:v>Engineering</x:v>
      </x:c>
      <x:c r="D18943" s="2" t="str">
        <x:v>Swift</x:v>
      </x:c>
      <x:c r="E18943" s="16" t="n">
        <x:v>105947</x:v>
      </x:c>
      <x:c r="F18943" s="16" t="n">
        <x:v>712</x:v>
      </x:c>
      <x:c r="G18943" s="15" t="n">
        <x:f>VLOOKUP(D18943,'Pricing'!$A$6:$E$8,5,FALSE)</x:f>
        <x:v>0.246</x:v>
      </x:c>
      <x:c r="H18943" s="15" t="n">
        <x:f>VLOOKUP(D18943,'Pricing'!$A$6:$E$8,4,FALSE)</x:f>
        <x:v>1.2</x:v>
      </x:c>
      <x:c r="I18943" s="15" t="n">
        <x:f>E18943*G18943/1000000</x:f>
        <x:v>0.026062962</x:v>
      </x:c>
      <x:c r="J18943" s="15" t="n">
        <x:f>F18943*H18943/1000000</x:f>
        <x:v>0.0008544</x:v>
      </x:c>
      <x:c r="K18943" s="15" t="n">
        <x:f>SUM(I18943:J18943)</x:f>
        <x:v>0.026917362</x:v>
      </x:c>
    </x:row>
    <x:row r="18944" ht="23" customHeight="1">
      <x:c r="A18944" s="2" t="str">
        <x:v>REQ-18940</x:v>
      </x:c>
      <x:c r="B18944" s="2" t="n">
        <x:v>4</x:v>
      </x:c>
      <x:c r="C18944" s="2" t="str">
        <x:v>Support</x:v>
      </x:c>
      <x:c r="D18944" s="2" t="str">
        <x:v>Reasoning</x:v>
      </x:c>
      <x:c r="E18944" s="16" t="n">
        <x:v>91783</x:v>
      </x:c>
      <x:c r="F18944" s="16" t="n">
        <x:v>415</x:v>
      </x:c>
      <x:c r="G18944" s="15" t="n">
        <x:f>VLOOKUP(D18944,'Pricing'!$A$6:$E$8,5,FALSE)</x:f>
        <x:v>4.920000000000001</x:v>
      </x:c>
      <x:c r="H18944" s="15" t="n">
        <x:f>VLOOKUP(D18944,'Pricing'!$A$6:$E$8,4,FALSE)</x:f>
        <x:v>24</x:v>
      </x:c>
      <x:c r="I18944" s="15" t="n">
        <x:f>E18944*G18944/1000000</x:f>
        <x:v>0.4515723600000001</x:v>
      </x:c>
      <x:c r="J18944" s="15" t="n">
        <x:f>F18944*H18944/1000000</x:f>
        <x:v>0.00996</x:v>
      </x:c>
      <x:c r="K18944" s="15" t="n">
        <x:f>SUM(I18944:J18944)</x:f>
        <x:v>0.46153236000000014</x:v>
      </x:c>
    </x:row>
    <x:row r="18945" ht="23" customHeight="1">
      <x:c r="A18945" s="2" t="str">
        <x:v>REQ-18941</x:v>
      </x:c>
      <x:c r="B18945" s="2" t="n">
        <x:v>15</x:v>
      </x:c>
      <x:c r="C18945" s="2" t="str">
        <x:v>Research</x:v>
      </x:c>
      <x:c r="D18945" s="2" t="str">
        <x:v>Swift</x:v>
      </x:c>
      <x:c r="E18945" s="16" t="n">
        <x:v>71286</x:v>
      </x:c>
      <x:c r="F18945" s="16" t="n">
        <x:v>3258</x:v>
      </x:c>
      <x:c r="G18945" s="15" t="n">
        <x:f>VLOOKUP(D18945,'Pricing'!$A$6:$E$8,5,FALSE)</x:f>
        <x:v>0.246</x:v>
      </x:c>
      <x:c r="H18945" s="15" t="n">
        <x:f>VLOOKUP(D18945,'Pricing'!$A$6:$E$8,4,FALSE)</x:f>
        <x:v>1.2</x:v>
      </x:c>
      <x:c r="I18945" s="15" t="n">
        <x:f>E18945*G18945/1000000</x:f>
        <x:v>0.017536356</x:v>
      </x:c>
      <x:c r="J18945" s="15" t="n">
        <x:f>F18945*H18945/1000000</x:f>
        <x:v>0.0039096</x:v>
      </x:c>
      <x:c r="K18945" s="15" t="n">
        <x:f>SUM(I18945:J18945)</x:f>
        <x:v>0.021445956</x:v>
      </x:c>
    </x:row>
    <x:row r="18946" ht="23" customHeight="1">
      <x:c r="A18946" s="2" t="str">
        <x:v>REQ-18942</x:v>
      </x:c>
      <x:c r="B18946" s="2" t="n">
        <x:v>15</x:v>
      </x:c>
      <x:c r="C18946" s="2" t="str">
        <x:v>Growth</x:v>
      </x:c>
      <x:c r="D18946" s="2" t="str">
        <x:v>Swift</x:v>
      </x:c>
      <x:c r="E18946" s="16" t="n">
        <x:v>30308</x:v>
      </x:c>
      <x:c r="F18946" s="16" t="n">
        <x:v>1132</x:v>
      </x:c>
      <x:c r="G18946" s="15" t="n">
        <x:f>VLOOKUP(D18946,'Pricing'!$A$6:$E$8,5,FALSE)</x:f>
        <x:v>0.246</x:v>
      </x:c>
      <x:c r="H18946" s="15" t="n">
        <x:f>VLOOKUP(D18946,'Pricing'!$A$6:$E$8,4,FALSE)</x:f>
        <x:v>1.2</x:v>
      </x:c>
      <x:c r="I18946" s="15" t="n">
        <x:f>E18946*G18946/1000000</x:f>
        <x:v>0.007455768</x:v>
      </x:c>
      <x:c r="J18946" s="15" t="n">
        <x:f>F18946*H18946/1000000</x:f>
        <x:v>0.0013583999999999998</x:v>
      </x:c>
      <x:c r="K18946" s="15" t="n">
        <x:f>SUM(I18946:J18946)</x:f>
        <x:v>0.008814167999999999</x:v>
      </x:c>
    </x:row>
    <x:row r="18947" ht="23" customHeight="1">
      <x:c r="A18947" s="2" t="str">
        <x:v>REQ-18943</x:v>
      </x:c>
      <x:c r="B18947" s="2" t="n">
        <x:v>28</x:v>
      </x:c>
      <x:c r="C18947" s="2" t="str">
        <x:v>Operations</x:v>
      </x:c>
      <x:c r="D18947" s="2" t="str">
        <x:v>Swift</x:v>
      </x:c>
      <x:c r="E18947" s="16" t="n">
        <x:v>15799</x:v>
      </x:c>
      <x:c r="F18947" s="16" t="n">
        <x:v>2479</x:v>
      </x:c>
      <x:c r="G18947" s="15" t="n">
        <x:f>VLOOKUP(D18947,'Pricing'!$A$6:$E$8,5,FALSE)</x:f>
        <x:v>0.246</x:v>
      </x:c>
      <x:c r="H18947" s="15" t="n">
        <x:f>VLOOKUP(D18947,'Pricing'!$A$6:$E$8,4,FALSE)</x:f>
        <x:v>1.2</x:v>
      </x:c>
      <x:c r="I18947" s="15" t="n">
        <x:f>E18947*G18947/1000000</x:f>
        <x:v>0.003886554</x:v>
      </x:c>
      <x:c r="J18947" s="15" t="n">
        <x:f>F18947*H18947/1000000</x:f>
        <x:v>0.0029747999999999997</x:v>
      </x:c>
      <x:c r="K18947" s="15" t="n">
        <x:f>SUM(I18947:J18947)</x:f>
        <x:v>0.006861354</x:v>
      </x:c>
    </x:row>
    <x:row r="18948" ht="23" customHeight="1">
      <x:c r="A18948" s="2" t="str">
        <x:v>REQ-18944</x:v>
      </x:c>
      <x:c r="B18948" s="2" t="n">
        <x:v>16</x:v>
      </x:c>
      <x:c r="C18948" s="2" t="str">
        <x:v>Growth</x:v>
      </x:c>
      <x:c r="D18948" s="2" t="str">
        <x:v>Reasoning</x:v>
      </x:c>
      <x:c r="E18948" s="16" t="n">
        <x:v>26702</x:v>
      </x:c>
      <x:c r="F18948" s="16" t="n">
        <x:v>377</x:v>
      </x:c>
      <x:c r="G18948" s="15" t="n">
        <x:f>VLOOKUP(D18948,'Pricing'!$A$6:$E$8,5,FALSE)</x:f>
        <x:v>4.920000000000001</x:v>
      </x:c>
      <x:c r="H18948" s="15" t="n">
        <x:f>VLOOKUP(D18948,'Pricing'!$A$6:$E$8,4,FALSE)</x:f>
        <x:v>24</x:v>
      </x:c>
      <x:c r="I18948" s="15" t="n">
        <x:f>E18948*G18948/1000000</x:f>
        <x:v>0.13137384000000002</x:v>
      </x:c>
      <x:c r="J18948" s="15" t="n">
        <x:f>F18948*H18948/1000000</x:f>
        <x:v>0.009048</x:v>
      </x:c>
      <x:c r="K18948" s="15" t="n">
        <x:f>SUM(I18948:J18948)</x:f>
        <x:v>0.14042184000000002</x:v>
      </x:c>
    </x:row>
    <x:row r="18949" ht="23" customHeight="1">
      <x:c r="A18949" s="2" t="str">
        <x:v>REQ-18945</x:v>
      </x:c>
      <x:c r="B18949" s="2" t="n">
        <x:v>15</x:v>
      </x:c>
      <x:c r="C18949" s="2" t="str">
        <x:v>Engineering</x:v>
      </x:c>
      <x:c r="D18949" s="2" t="str">
        <x:v>Swift</x:v>
      </x:c>
      <x:c r="E18949" s="16" t="n">
        <x:v>26551</x:v>
      </x:c>
      <x:c r="F18949" s="16" t="n">
        <x:v>1434</x:v>
      </x:c>
      <x:c r="G18949" s="15" t="n">
        <x:f>VLOOKUP(D18949,'Pricing'!$A$6:$E$8,5,FALSE)</x:f>
        <x:v>0.246</x:v>
      </x:c>
      <x:c r="H18949" s="15" t="n">
        <x:f>VLOOKUP(D18949,'Pricing'!$A$6:$E$8,4,FALSE)</x:f>
        <x:v>1.2</x:v>
      </x:c>
      <x:c r="I18949" s="15" t="n">
        <x:f>E18949*G18949/1000000</x:f>
        <x:v>0.006531546</x:v>
      </x:c>
      <x:c r="J18949" s="15" t="n">
        <x:f>F18949*H18949/1000000</x:f>
        <x:v>0.0017208</x:v>
      </x:c>
      <x:c r="K18949" s="15" t="n">
        <x:f>SUM(I18949:J18949)</x:f>
        <x:v>0.008252346</x:v>
      </x:c>
    </x:row>
    <x:row r="18950" ht="23" customHeight="1">
      <x:c r="A18950" s="2" t="str">
        <x:v>REQ-18946</x:v>
      </x:c>
      <x:c r="B18950" s="2" t="n">
        <x:v>14</x:v>
      </x:c>
      <x:c r="C18950" s="2" t="str">
        <x:v>Product</x:v>
      </x:c>
      <x:c r="D18950" s="2" t="str">
        <x:v>Balanced</x:v>
      </x:c>
      <x:c r="E18950" s="16" t="n">
        <x:v>74186</x:v>
      </x:c>
      <x:c r="F18950" s="16" t="n">
        <x:v>3050</x:v>
      </x:c>
      <x:c r="G18950" s="15" t="n">
        <x:f>VLOOKUP(D18950,'Pricing'!$A$6:$E$8,5,FALSE)</x:f>
        <x:v>1.2300000000000002</x:v>
      </x:c>
      <x:c r="H18950" s="15" t="n">
        <x:f>VLOOKUP(D18950,'Pricing'!$A$6:$E$8,4,FALSE)</x:f>
        <x:v>6</x:v>
      </x:c>
      <x:c r="I18950" s="15" t="n">
        <x:f>E18950*G18950/1000000</x:f>
        <x:v>0.09124878000000002</x:v>
      </x:c>
      <x:c r="J18950" s="15" t="n">
        <x:f>F18950*H18950/1000000</x:f>
        <x:v>0.0183</x:v>
      </x:c>
      <x:c r="K18950" s="15" t="n">
        <x:f>SUM(I18950:J18950)</x:f>
        <x:v>0.10954878000000001</x:v>
      </x:c>
    </x:row>
    <x:row r="18951" ht="23" customHeight="1">
      <x:c r="A18951" s="2" t="str">
        <x:v>REQ-18947</x:v>
      </x:c>
      <x:c r="B18951" s="2" t="n">
        <x:v>26</x:v>
      </x:c>
      <x:c r="C18951" s="2" t="str">
        <x:v>Operations</x:v>
      </x:c>
      <x:c r="D18951" s="2" t="str">
        <x:v>Swift</x:v>
      </x:c>
      <x:c r="E18951" s="16" t="n">
        <x:v>83334</x:v>
      </x:c>
      <x:c r="F18951" s="16" t="n">
        <x:v>2566</x:v>
      </x:c>
      <x:c r="G18951" s="15" t="n">
        <x:f>VLOOKUP(D18951,'Pricing'!$A$6:$E$8,5,FALSE)</x:f>
        <x:v>0.246</x:v>
      </x:c>
      <x:c r="H18951" s="15" t="n">
        <x:f>VLOOKUP(D18951,'Pricing'!$A$6:$E$8,4,FALSE)</x:f>
        <x:v>1.2</x:v>
      </x:c>
      <x:c r="I18951" s="15" t="n">
        <x:f>E18951*G18951/1000000</x:f>
        <x:v>0.020500164</x:v>
      </x:c>
      <x:c r="J18951" s="15" t="n">
        <x:f>F18951*H18951/1000000</x:f>
        <x:v>0.0030792</x:v>
      </x:c>
      <x:c r="K18951" s="15" t="n">
        <x:f>SUM(I18951:J18951)</x:f>
        <x:v>0.023579364000000002</x:v>
      </x:c>
    </x:row>
    <x:row r="18952" ht="23" customHeight="1">
      <x:c r="A18952" s="2" t="str">
        <x:v>REQ-18948</x:v>
      </x:c>
      <x:c r="B18952" s="2" t="n">
        <x:v>5</x:v>
      </x:c>
      <x:c r="C18952" s="2" t="str">
        <x:v>Support</x:v>
      </x:c>
      <x:c r="D18952" s="2" t="str">
        <x:v>Reasoning</x:v>
      </x:c>
      <x:c r="E18952" s="16" t="n">
        <x:v>32658</x:v>
      </x:c>
      <x:c r="F18952" s="16" t="n">
        <x:v>756</x:v>
      </x:c>
      <x:c r="G18952" s="15" t="n">
        <x:f>VLOOKUP(D18952,'Pricing'!$A$6:$E$8,5,FALSE)</x:f>
        <x:v>4.920000000000001</x:v>
      </x:c>
      <x:c r="H18952" s="15" t="n">
        <x:f>VLOOKUP(D18952,'Pricing'!$A$6:$E$8,4,FALSE)</x:f>
        <x:v>24</x:v>
      </x:c>
      <x:c r="I18952" s="15" t="n">
        <x:f>E18952*G18952/1000000</x:f>
        <x:v>0.16067736000000002</x:v>
      </x:c>
      <x:c r="J18952" s="15" t="n">
        <x:f>F18952*H18952/1000000</x:f>
        <x:v>0.018144</x:v>
      </x:c>
      <x:c r="K18952" s="15" t="n">
        <x:f>SUM(I18952:J18952)</x:f>
        <x:v>0.17882136</x:v>
      </x:c>
    </x:row>
    <x:row r="18953" ht="23" customHeight="1">
      <x:c r="A18953" s="2" t="str">
        <x:v>REQ-18949</x:v>
      </x:c>
      <x:c r="B18953" s="2" t="n">
        <x:v>9</x:v>
      </x:c>
      <x:c r="C18953" s="2" t="str">
        <x:v>Engineering</x:v>
      </x:c>
      <x:c r="D18953" s="2" t="str">
        <x:v>Balanced</x:v>
      </x:c>
      <x:c r="E18953" s="16" t="n">
        <x:v>109866</x:v>
      </x:c>
      <x:c r="F18953" s="16" t="n">
        <x:v>3362</x:v>
      </x:c>
      <x:c r="G18953" s="15" t="n">
        <x:f>VLOOKUP(D18953,'Pricing'!$A$6:$E$8,5,FALSE)</x:f>
        <x:v>1.2300000000000002</x:v>
      </x:c>
      <x:c r="H18953" s="15" t="n">
        <x:f>VLOOKUP(D18953,'Pricing'!$A$6:$E$8,4,FALSE)</x:f>
        <x:v>6</x:v>
      </x:c>
      <x:c r="I18953" s="15" t="n">
        <x:f>E18953*G18953/1000000</x:f>
        <x:v>0.13513518000000002</x:v>
      </x:c>
      <x:c r="J18953" s="15" t="n">
        <x:f>F18953*H18953/1000000</x:f>
        <x:v>0.020172</x:v>
      </x:c>
      <x:c r="K18953" s="15" t="n">
        <x:f>SUM(I18953:J18953)</x:f>
        <x:v>0.15530718000000002</x:v>
      </x:c>
    </x:row>
    <x:row r="18954" ht="23" customHeight="1">
      <x:c r="A18954" s="2" t="str">
        <x:v>REQ-18950</x:v>
      </x:c>
      <x:c r="B18954" s="2" t="n">
        <x:v>22</x:v>
      </x:c>
      <x:c r="C18954" s="2" t="str">
        <x:v>Growth</x:v>
      </x:c>
      <x:c r="D18954" s="2" t="str">
        <x:v>Swift</x:v>
      </x:c>
      <x:c r="E18954" s="16" t="n">
        <x:v>90931</x:v>
      </x:c>
      <x:c r="F18954" s="16" t="n">
        <x:v>3494</x:v>
      </x:c>
      <x:c r="G18954" s="15" t="n">
        <x:f>VLOOKUP(D18954,'Pricing'!$A$6:$E$8,5,FALSE)</x:f>
        <x:v>0.246</x:v>
      </x:c>
      <x:c r="H18954" s="15" t="n">
        <x:f>VLOOKUP(D18954,'Pricing'!$A$6:$E$8,4,FALSE)</x:f>
        <x:v>1.2</x:v>
      </x:c>
      <x:c r="I18954" s="15" t="n">
        <x:f>E18954*G18954/1000000</x:f>
        <x:v>0.022369025999999997</x:v>
      </x:c>
      <x:c r="J18954" s="15" t="n">
        <x:f>F18954*H18954/1000000</x:f>
        <x:v>0.0041928</x:v>
      </x:c>
      <x:c r="K18954" s="15" t="n">
        <x:f>SUM(I18954:J18954)</x:f>
        <x:v>0.026561825999999997</x:v>
      </x:c>
    </x:row>
    <x:row r="18955" ht="23" customHeight="1">
      <x:c r="A18955" s="2" t="str">
        <x:v>REQ-18951</x:v>
      </x:c>
      <x:c r="B18955" s="2" t="n">
        <x:v>27</x:v>
      </x:c>
      <x:c r="C18955" s="2" t="str">
        <x:v>Engineering</x:v>
      </x:c>
      <x:c r="D18955" s="2" t="str">
        <x:v>Balanced</x:v>
      </x:c>
      <x:c r="E18955" s="16" t="n">
        <x:v>106575</x:v>
      </x:c>
      <x:c r="F18955" s="16" t="n">
        <x:v>2598</x:v>
      </x:c>
      <x:c r="G18955" s="15" t="n">
        <x:f>VLOOKUP(D18955,'Pricing'!$A$6:$E$8,5,FALSE)</x:f>
        <x:v>1.2300000000000002</x:v>
      </x:c>
      <x:c r="H18955" s="15" t="n">
        <x:f>VLOOKUP(D18955,'Pricing'!$A$6:$E$8,4,FALSE)</x:f>
        <x:v>6</x:v>
      </x:c>
      <x:c r="I18955" s="15" t="n">
        <x:f>E18955*G18955/1000000</x:f>
        <x:v>0.13108725000000002</x:v>
      </x:c>
      <x:c r="J18955" s="15" t="n">
        <x:f>F18955*H18955/1000000</x:f>
        <x:v>0.015588</x:v>
      </x:c>
      <x:c r="K18955" s="15" t="n">
        <x:f>SUM(I18955:J18955)</x:f>
        <x:v>0.14667525</x:v>
      </x:c>
    </x:row>
    <x:row r="18956" ht="23" customHeight="1">
      <x:c r="A18956" s="2" t="str">
        <x:v>REQ-18952</x:v>
      </x:c>
      <x:c r="B18956" s="2" t="n">
        <x:v>18</x:v>
      </x:c>
      <x:c r="C18956" s="2" t="str">
        <x:v>Product</x:v>
      </x:c>
      <x:c r="D18956" s="2" t="str">
        <x:v>Reasoning</x:v>
      </x:c>
      <x:c r="E18956" s="16" t="n">
        <x:v>88183</x:v>
      </x:c>
      <x:c r="F18956" s="16" t="n">
        <x:v>1621</x:v>
      </x:c>
      <x:c r="G18956" s="15" t="n">
        <x:f>VLOOKUP(D18956,'Pricing'!$A$6:$E$8,5,FALSE)</x:f>
        <x:v>4.920000000000001</x:v>
      </x:c>
      <x:c r="H18956" s="15" t="n">
        <x:f>VLOOKUP(D18956,'Pricing'!$A$6:$E$8,4,FALSE)</x:f>
        <x:v>24</x:v>
      </x:c>
      <x:c r="I18956" s="15" t="n">
        <x:f>E18956*G18956/1000000</x:f>
        <x:v>0.43386036000000006</x:v>
      </x:c>
      <x:c r="J18956" s="15" t="n">
        <x:f>F18956*H18956/1000000</x:f>
        <x:v>0.038904</x:v>
      </x:c>
      <x:c r="K18956" s="15" t="n">
        <x:f>SUM(I18956:J18956)</x:f>
        <x:v>0.47276436000000005</x:v>
      </x:c>
    </x:row>
    <x:row r="18957" ht="23" customHeight="1">
      <x:c r="A18957" s="2" t="str">
        <x:v>REQ-18953</x:v>
      </x:c>
      <x:c r="B18957" s="2" t="n">
        <x:v>26</x:v>
      </x:c>
      <x:c r="C18957" s="2" t="str">
        <x:v>Research</x:v>
      </x:c>
      <x:c r="D18957" s="2" t="str">
        <x:v>Balanced</x:v>
      </x:c>
      <x:c r="E18957" s="16" t="n">
        <x:v>64365</x:v>
      </x:c>
      <x:c r="F18957" s="16" t="n">
        <x:v>750</x:v>
      </x:c>
      <x:c r="G18957" s="15" t="n">
        <x:f>VLOOKUP(D18957,'Pricing'!$A$6:$E$8,5,FALSE)</x:f>
        <x:v>1.2300000000000002</x:v>
      </x:c>
      <x:c r="H18957" s="15" t="n">
        <x:f>VLOOKUP(D18957,'Pricing'!$A$6:$E$8,4,FALSE)</x:f>
        <x:v>6</x:v>
      </x:c>
      <x:c r="I18957" s="15" t="n">
        <x:f>E18957*G18957/1000000</x:f>
        <x:v>0.07916895000000002</x:v>
      </x:c>
      <x:c r="J18957" s="15" t="n">
        <x:f>F18957*H18957/1000000</x:f>
        <x:v>0.0045</x:v>
      </x:c>
      <x:c r="K18957" s="15" t="n">
        <x:f>SUM(I18957:J18957)</x:f>
        <x:v>0.08366895000000002</x:v>
      </x:c>
    </x:row>
    <x:row r="18958" ht="23" customHeight="1">
      <x:c r="A18958" s="2" t="str">
        <x:v>REQ-18954</x:v>
      </x:c>
      <x:c r="B18958" s="2" t="n">
        <x:v>3</x:v>
      </x:c>
      <x:c r="C18958" s="2" t="str">
        <x:v>Support</x:v>
      </x:c>
      <x:c r="D18958" s="2" t="str">
        <x:v>Swift</x:v>
      </x:c>
      <x:c r="E18958" s="16" t="n">
        <x:v>95260</x:v>
      </x:c>
      <x:c r="F18958" s="16" t="n">
        <x:v>1206</x:v>
      </x:c>
      <x:c r="G18958" s="15" t="n">
        <x:f>VLOOKUP(D18958,'Pricing'!$A$6:$E$8,5,FALSE)</x:f>
        <x:v>0.246</x:v>
      </x:c>
      <x:c r="H18958" s="15" t="n">
        <x:f>VLOOKUP(D18958,'Pricing'!$A$6:$E$8,4,FALSE)</x:f>
        <x:v>1.2</x:v>
      </x:c>
      <x:c r="I18958" s="15" t="n">
        <x:f>E18958*G18958/1000000</x:f>
        <x:v>0.02343396</x:v>
      </x:c>
      <x:c r="J18958" s="15" t="n">
        <x:f>F18958*H18958/1000000</x:f>
        <x:v>0.0014472</x:v>
      </x:c>
      <x:c r="K18958" s="15" t="n">
        <x:f>SUM(I18958:J18958)</x:f>
        <x:v>0.02488116</x:v>
      </x:c>
    </x:row>
    <x:row r="18959" ht="23" customHeight="1">
      <x:c r="A18959" s="2" t="str">
        <x:v>REQ-18955</x:v>
      </x:c>
      <x:c r="B18959" s="2" t="n">
        <x:v>31</x:v>
      </x:c>
      <x:c r="C18959" s="2" t="str">
        <x:v>Operations</x:v>
      </x:c>
      <x:c r="D18959" s="2" t="str">
        <x:v>Balanced</x:v>
      </x:c>
      <x:c r="E18959" s="16" t="n">
        <x:v>36888</x:v>
      </x:c>
      <x:c r="F18959" s="16" t="n">
        <x:v>1931</x:v>
      </x:c>
      <x:c r="G18959" s="15" t="n">
        <x:f>VLOOKUP(D18959,'Pricing'!$A$6:$E$8,5,FALSE)</x:f>
        <x:v>1.2300000000000002</x:v>
      </x:c>
      <x:c r="H18959" s="15" t="n">
        <x:f>VLOOKUP(D18959,'Pricing'!$A$6:$E$8,4,FALSE)</x:f>
        <x:v>6</x:v>
      </x:c>
      <x:c r="I18959" s="15" t="n">
        <x:f>E18959*G18959/1000000</x:f>
        <x:v>0.04537224000000001</x:v>
      </x:c>
      <x:c r="J18959" s="15" t="n">
        <x:f>F18959*H18959/1000000</x:f>
        <x:v>0.011586</x:v>
      </x:c>
      <x:c r="K18959" s="15" t="n">
        <x:f>SUM(I18959:J18959)</x:f>
        <x:v>0.05695824000000001</x:v>
      </x:c>
    </x:row>
    <x:row r="18960" ht="23" customHeight="1">
      <x:c r="A18960" s="2" t="str">
        <x:v>REQ-18956</x:v>
      </x:c>
      <x:c r="B18960" s="2" t="n">
        <x:v>12</x:v>
      </x:c>
      <x:c r="C18960" s="2" t="str">
        <x:v>Growth</x:v>
      </x:c>
      <x:c r="D18960" s="2" t="str">
        <x:v>Swift</x:v>
      </x:c>
      <x:c r="E18960" s="16" t="n">
        <x:v>28245</x:v>
      </x:c>
      <x:c r="F18960" s="16" t="n">
        <x:v>437</x:v>
      </x:c>
      <x:c r="G18960" s="15" t="n">
        <x:f>VLOOKUP(D18960,'Pricing'!$A$6:$E$8,5,FALSE)</x:f>
        <x:v>0.246</x:v>
      </x:c>
      <x:c r="H18960" s="15" t="n">
        <x:f>VLOOKUP(D18960,'Pricing'!$A$6:$E$8,4,FALSE)</x:f>
        <x:v>1.2</x:v>
      </x:c>
      <x:c r="I18960" s="15" t="n">
        <x:f>E18960*G18960/1000000</x:f>
        <x:v>0.0069482699999999994</x:v>
      </x:c>
      <x:c r="J18960" s="15" t="n">
        <x:f>F18960*H18960/1000000</x:f>
        <x:v>0.0005244</x:v>
      </x:c>
      <x:c r="K18960" s="15" t="n">
        <x:f>SUM(I18960:J18960)</x:f>
        <x:v>0.007472669999999999</x:v>
      </x:c>
    </x:row>
    <x:row r="18961" ht="23" customHeight="1">
      <x:c r="A18961" s="2" t="str">
        <x:v>REQ-18957</x:v>
      </x:c>
      <x:c r="B18961" s="2" t="n">
        <x:v>13</x:v>
      </x:c>
      <x:c r="C18961" s="2" t="str">
        <x:v>Engineering</x:v>
      </x:c>
      <x:c r="D18961" s="2" t="str">
        <x:v>Swift</x:v>
      </x:c>
      <x:c r="E18961" s="16" t="n">
        <x:v>75576</x:v>
      </x:c>
      <x:c r="F18961" s="16" t="n">
        <x:v>246</x:v>
      </x:c>
      <x:c r="G18961" s="15" t="n">
        <x:f>VLOOKUP(D18961,'Pricing'!$A$6:$E$8,5,FALSE)</x:f>
        <x:v>0.246</x:v>
      </x:c>
      <x:c r="H18961" s="15" t="n">
        <x:f>VLOOKUP(D18961,'Pricing'!$A$6:$E$8,4,FALSE)</x:f>
        <x:v>1.2</x:v>
      </x:c>
      <x:c r="I18961" s="15" t="n">
        <x:f>E18961*G18961/1000000</x:f>
        <x:v>0.018591696</x:v>
      </x:c>
      <x:c r="J18961" s="15" t="n">
        <x:f>F18961*H18961/1000000</x:f>
        <x:v>0.00029519999999999997</x:v>
      </x:c>
      <x:c r="K18961" s="15" t="n">
        <x:f>SUM(I18961:J18961)</x:f>
        <x:v>0.018886896</x:v>
      </x:c>
    </x:row>
    <x:row r="18962" ht="23" customHeight="1">
      <x:c r="A18962" s="2" t="str">
        <x:v>REQ-18958</x:v>
      </x:c>
      <x:c r="B18962" s="2" t="n">
        <x:v>28</x:v>
      </x:c>
      <x:c r="C18962" s="2" t="str">
        <x:v>Growth</x:v>
      </x:c>
      <x:c r="D18962" s="2" t="str">
        <x:v>Swift</x:v>
      </x:c>
      <x:c r="E18962" s="16" t="n">
        <x:v>83478</x:v>
      </x:c>
      <x:c r="F18962" s="16" t="n">
        <x:v>1975</x:v>
      </x:c>
      <x:c r="G18962" s="15" t="n">
        <x:f>VLOOKUP(D18962,'Pricing'!$A$6:$E$8,5,FALSE)</x:f>
        <x:v>0.246</x:v>
      </x:c>
      <x:c r="H18962" s="15" t="n">
        <x:f>VLOOKUP(D18962,'Pricing'!$A$6:$E$8,4,FALSE)</x:f>
        <x:v>1.2</x:v>
      </x:c>
      <x:c r="I18962" s="15" t="n">
        <x:f>E18962*G18962/1000000</x:f>
        <x:v>0.020535588</x:v>
      </x:c>
      <x:c r="J18962" s="15" t="n">
        <x:f>F18962*H18962/1000000</x:f>
        <x:v>0.00237</x:v>
      </x:c>
      <x:c r="K18962" s="15" t="n">
        <x:f>SUM(I18962:J18962)</x:f>
        <x:v>0.022905588</x:v>
      </x:c>
    </x:row>
    <x:row r="18963" ht="23" customHeight="1">
      <x:c r="A18963" s="2" t="str">
        <x:v>REQ-18959</x:v>
      </x:c>
      <x:c r="B18963" s="2" t="n">
        <x:v>28</x:v>
      </x:c>
      <x:c r="C18963" s="2" t="str">
        <x:v>Operations</x:v>
      </x:c>
      <x:c r="D18963" s="2" t="str">
        <x:v>Swift</x:v>
      </x:c>
      <x:c r="E18963" s="16" t="n">
        <x:v>10382</x:v>
      </x:c>
      <x:c r="F18963" s="16" t="n">
        <x:v>790</x:v>
      </x:c>
      <x:c r="G18963" s="15" t="n">
        <x:f>VLOOKUP(D18963,'Pricing'!$A$6:$E$8,5,FALSE)</x:f>
        <x:v>0.246</x:v>
      </x:c>
      <x:c r="H18963" s="15" t="n">
        <x:f>VLOOKUP(D18963,'Pricing'!$A$6:$E$8,4,FALSE)</x:f>
        <x:v>1.2</x:v>
      </x:c>
      <x:c r="I18963" s="15" t="n">
        <x:f>E18963*G18963/1000000</x:f>
        <x:v>0.002553972</x:v>
      </x:c>
      <x:c r="J18963" s="15" t="n">
        <x:f>F18963*H18963/1000000</x:f>
        <x:v>0.000948</x:v>
      </x:c>
      <x:c r="K18963" s="15" t="n">
        <x:f>SUM(I18963:J18963)</x:f>
        <x:v>0.003501972</x:v>
      </x:c>
    </x:row>
    <x:row r="18964" ht="23" customHeight="1">
      <x:c r="A18964" s="2" t="str">
        <x:v>REQ-18960</x:v>
      </x:c>
      <x:c r="B18964" s="2" t="n">
        <x:v>20</x:v>
      </x:c>
      <x:c r="C18964" s="2" t="str">
        <x:v>Growth</x:v>
      </x:c>
      <x:c r="D18964" s="2" t="str">
        <x:v>Reasoning</x:v>
      </x:c>
      <x:c r="E18964" s="16" t="n">
        <x:v>58308</x:v>
      </x:c>
      <x:c r="F18964" s="16" t="n">
        <x:v>1438</x:v>
      </x:c>
      <x:c r="G18964" s="15" t="n">
        <x:f>VLOOKUP(D18964,'Pricing'!$A$6:$E$8,5,FALSE)</x:f>
        <x:v>4.920000000000001</x:v>
      </x:c>
      <x:c r="H18964" s="15" t="n">
        <x:f>VLOOKUP(D18964,'Pricing'!$A$6:$E$8,4,FALSE)</x:f>
        <x:v>24</x:v>
      </x:c>
      <x:c r="I18964" s="15" t="n">
        <x:f>E18964*G18964/1000000</x:f>
        <x:v>0.28687536</x:v>
      </x:c>
      <x:c r="J18964" s="15" t="n">
        <x:f>F18964*H18964/1000000</x:f>
        <x:v>0.034512</x:v>
      </x:c>
      <x:c r="K18964" s="15" t="n">
        <x:f>SUM(I18964:J18964)</x:f>
        <x:v>0.32138736</x:v>
      </x:c>
    </x:row>
    <x:row r="18965" ht="23" customHeight="1">
      <x:c r="A18965" s="2" t="str">
        <x:v>REQ-18961</x:v>
      </x:c>
      <x:c r="B18965" s="2" t="n">
        <x:v>19</x:v>
      </x:c>
      <x:c r="C18965" s="2" t="str">
        <x:v>Engineering</x:v>
      </x:c>
      <x:c r="D18965" s="2" t="str">
        <x:v>Balanced</x:v>
      </x:c>
      <x:c r="E18965" s="16" t="n">
        <x:v>9250</x:v>
      </x:c>
      <x:c r="F18965" s="16" t="n">
        <x:v>2464</x:v>
      </x:c>
      <x:c r="G18965" s="15" t="n">
        <x:f>VLOOKUP(D18965,'Pricing'!$A$6:$E$8,5,FALSE)</x:f>
        <x:v>1.2300000000000002</x:v>
      </x:c>
      <x:c r="H18965" s="15" t="n">
        <x:f>VLOOKUP(D18965,'Pricing'!$A$6:$E$8,4,FALSE)</x:f>
        <x:v>6</x:v>
      </x:c>
      <x:c r="I18965" s="15" t="n">
        <x:f>E18965*G18965/1000000</x:f>
        <x:v>0.011377500000000002</x:v>
      </x:c>
      <x:c r="J18965" s="15" t="n">
        <x:f>F18965*H18965/1000000</x:f>
        <x:v>0.014784</x:v>
      </x:c>
      <x:c r="K18965" s="15" t="n">
        <x:f>SUM(I18965:J18965)</x:f>
        <x:v>0.026161500000000004</x:v>
      </x:c>
    </x:row>
    <x:row r="18966" ht="23" customHeight="1">
      <x:c r="A18966" s="2" t="str">
        <x:v>REQ-18962</x:v>
      </x:c>
      <x:c r="B18966" s="2" t="n">
        <x:v>14</x:v>
      </x:c>
      <x:c r="C18966" s="2" t="str">
        <x:v>Support</x:v>
      </x:c>
      <x:c r="D18966" s="2" t="str">
        <x:v>Reasoning</x:v>
      </x:c>
      <x:c r="E18966" s="16" t="n">
        <x:v>56932</x:v>
      </x:c>
      <x:c r="F18966" s="16" t="n">
        <x:v>777</x:v>
      </x:c>
      <x:c r="G18966" s="15" t="n">
        <x:f>VLOOKUP(D18966,'Pricing'!$A$6:$E$8,5,FALSE)</x:f>
        <x:v>4.920000000000001</x:v>
      </x:c>
      <x:c r="H18966" s="15" t="n">
        <x:f>VLOOKUP(D18966,'Pricing'!$A$6:$E$8,4,FALSE)</x:f>
        <x:v>24</x:v>
      </x:c>
      <x:c r="I18966" s="15" t="n">
        <x:f>E18966*G18966/1000000</x:f>
        <x:v>0.28010544000000004</x:v>
      </x:c>
      <x:c r="J18966" s="15" t="n">
        <x:f>F18966*H18966/1000000</x:f>
        <x:v>0.018648</x:v>
      </x:c>
      <x:c r="K18966" s="15" t="n">
        <x:f>SUM(I18966:J18966)</x:f>
        <x:v>0.29875344000000004</x:v>
      </x:c>
    </x:row>
    <x:row r="18967" ht="23" customHeight="1">
      <x:c r="A18967" s="2" t="str">
        <x:v>REQ-18963</x:v>
      </x:c>
      <x:c r="B18967" s="2" t="n">
        <x:v>19</x:v>
      </x:c>
      <x:c r="C18967" s="2" t="str">
        <x:v>Operations</x:v>
      </x:c>
      <x:c r="D18967" s="2" t="str">
        <x:v>Swift</x:v>
      </x:c>
      <x:c r="E18967" s="16" t="n">
        <x:v>11185</x:v>
      </x:c>
      <x:c r="F18967" s="16" t="n">
        <x:v>259</x:v>
      </x:c>
      <x:c r="G18967" s="15" t="n">
        <x:f>VLOOKUP(D18967,'Pricing'!$A$6:$E$8,5,FALSE)</x:f>
        <x:v>0.246</x:v>
      </x:c>
      <x:c r="H18967" s="15" t="n">
        <x:f>VLOOKUP(D18967,'Pricing'!$A$6:$E$8,4,FALSE)</x:f>
        <x:v>1.2</x:v>
      </x:c>
      <x:c r="I18967" s="15" t="n">
        <x:f>E18967*G18967/1000000</x:f>
        <x:v>0.00275151</x:v>
      </x:c>
      <x:c r="J18967" s="15" t="n">
        <x:f>F18967*H18967/1000000</x:f>
        <x:v>0.0003108</x:v>
      </x:c>
      <x:c r="K18967" s="15" t="n">
        <x:f>SUM(I18967:J18967)</x:f>
        <x:v>0.00306231</x:v>
      </x:c>
    </x:row>
    <x:row r="18968" ht="23" customHeight="1">
      <x:c r="A18968" s="2" t="str">
        <x:v>REQ-18964</x:v>
      </x:c>
      <x:c r="B18968" s="2" t="n">
        <x:v>27</x:v>
      </x:c>
      <x:c r="C18968" s="2" t="str">
        <x:v>Support</x:v>
      </x:c>
      <x:c r="D18968" s="2" t="str">
        <x:v>Swift</x:v>
      </x:c>
      <x:c r="E18968" s="16" t="n">
        <x:v>6142</x:v>
      </x:c>
      <x:c r="F18968" s="16" t="n">
        <x:v>3113</x:v>
      </x:c>
      <x:c r="G18968" s="15" t="n">
        <x:f>VLOOKUP(D18968,'Pricing'!$A$6:$E$8,5,FALSE)</x:f>
        <x:v>0.246</x:v>
      </x:c>
      <x:c r="H18968" s="15" t="n">
        <x:f>VLOOKUP(D18968,'Pricing'!$A$6:$E$8,4,FALSE)</x:f>
        <x:v>1.2</x:v>
      </x:c>
      <x:c r="I18968" s="15" t="n">
        <x:f>E18968*G18968/1000000</x:f>
        <x:v>0.001510932</x:v>
      </x:c>
      <x:c r="J18968" s="15" t="n">
        <x:f>F18968*H18968/1000000</x:f>
        <x:v>0.0037356</x:v>
      </x:c>
      <x:c r="K18968" s="15" t="n">
        <x:f>SUM(I18968:J18968)</x:f>
        <x:v>0.005246532</x:v>
      </x:c>
    </x:row>
    <x:row r="18969" ht="23" customHeight="1">
      <x:c r="A18969" s="2" t="str">
        <x:v>REQ-18965</x:v>
      </x:c>
      <x:c r="B18969" s="2" t="n">
        <x:v>6</x:v>
      </x:c>
      <x:c r="C18969" s="2" t="str">
        <x:v>Research</x:v>
      </x:c>
      <x:c r="D18969" s="2" t="str">
        <x:v>Swift</x:v>
      </x:c>
      <x:c r="E18969" s="16" t="n">
        <x:v>19322</x:v>
      </x:c>
      <x:c r="F18969" s="16" t="n">
        <x:v>1039</x:v>
      </x:c>
      <x:c r="G18969" s="15" t="n">
        <x:f>VLOOKUP(D18969,'Pricing'!$A$6:$E$8,5,FALSE)</x:f>
        <x:v>0.246</x:v>
      </x:c>
      <x:c r="H18969" s="15" t="n">
        <x:f>VLOOKUP(D18969,'Pricing'!$A$6:$E$8,4,FALSE)</x:f>
        <x:v>1.2</x:v>
      </x:c>
      <x:c r="I18969" s="15" t="n">
        <x:f>E18969*G18969/1000000</x:f>
        <x:v>0.004753212</x:v>
      </x:c>
      <x:c r="J18969" s="15" t="n">
        <x:f>F18969*H18969/1000000</x:f>
        <x:v>0.0012468</x:v>
      </x:c>
      <x:c r="K18969" s="15" t="n">
        <x:f>SUM(I18969:J18969)</x:f>
        <x:v>0.006000012</x:v>
      </x:c>
    </x:row>
    <x:row r="18970" ht="23" customHeight="1">
      <x:c r="A18970" s="2" t="str">
        <x:v>REQ-18966</x:v>
      </x:c>
      <x:c r="B18970" s="2" t="n">
        <x:v>21</x:v>
      </x:c>
      <x:c r="C18970" s="2" t="str">
        <x:v>Product</x:v>
      </x:c>
      <x:c r="D18970" s="2" t="str">
        <x:v>Swift</x:v>
      </x:c>
      <x:c r="E18970" s="16" t="n">
        <x:v>108355</x:v>
      </x:c>
      <x:c r="F18970" s="16" t="n">
        <x:v>3520</x:v>
      </x:c>
      <x:c r="G18970" s="15" t="n">
        <x:f>VLOOKUP(D18970,'Pricing'!$A$6:$E$8,5,FALSE)</x:f>
        <x:v>0.246</x:v>
      </x:c>
      <x:c r="H18970" s="15" t="n">
        <x:f>VLOOKUP(D18970,'Pricing'!$A$6:$E$8,4,FALSE)</x:f>
        <x:v>1.2</x:v>
      </x:c>
      <x:c r="I18970" s="15" t="n">
        <x:f>E18970*G18970/1000000</x:f>
        <x:v>0.026655329999999998</x:v>
      </x:c>
      <x:c r="J18970" s="15" t="n">
        <x:f>F18970*H18970/1000000</x:f>
        <x:v>0.004224</x:v>
      </x:c>
      <x:c r="K18970" s="15" t="n">
        <x:f>SUM(I18970:J18970)</x:f>
        <x:v>0.030879329999999997</x:v>
      </x:c>
    </x:row>
    <x:row r="18971" ht="23" customHeight="1">
      <x:c r="A18971" s="2" t="str">
        <x:v>REQ-18967</x:v>
      </x:c>
      <x:c r="B18971" s="2" t="n">
        <x:v>16</x:v>
      </x:c>
      <x:c r="C18971" s="2" t="str">
        <x:v>Engineering</x:v>
      </x:c>
      <x:c r="D18971" s="2" t="str">
        <x:v>Balanced</x:v>
      </x:c>
      <x:c r="E18971" s="16" t="n">
        <x:v>44769</x:v>
      </x:c>
      <x:c r="F18971" s="16" t="n">
        <x:v>1554</x:v>
      </x:c>
      <x:c r="G18971" s="15" t="n">
        <x:f>VLOOKUP(D18971,'Pricing'!$A$6:$E$8,5,FALSE)</x:f>
        <x:v>1.2300000000000002</x:v>
      </x:c>
      <x:c r="H18971" s="15" t="n">
        <x:f>VLOOKUP(D18971,'Pricing'!$A$6:$E$8,4,FALSE)</x:f>
        <x:v>6</x:v>
      </x:c>
      <x:c r="I18971" s="15" t="n">
        <x:f>E18971*G18971/1000000</x:f>
        <x:v>0.05506587000000001</x:v>
      </x:c>
      <x:c r="J18971" s="15" t="n">
        <x:f>F18971*H18971/1000000</x:f>
        <x:v>0.009324</x:v>
      </x:c>
      <x:c r="K18971" s="15" t="n">
        <x:f>SUM(I18971:J18971)</x:f>
        <x:v>0.06438987000000002</x:v>
      </x:c>
    </x:row>
    <x:row r="18972" ht="23" customHeight="1">
      <x:c r="A18972" s="2" t="str">
        <x:v>REQ-18968</x:v>
      </x:c>
      <x:c r="B18972" s="2" t="n">
        <x:v>20</x:v>
      </x:c>
      <x:c r="C18972" s="2" t="str">
        <x:v>Product</x:v>
      </x:c>
      <x:c r="D18972" s="2" t="str">
        <x:v>Swift</x:v>
      </x:c>
      <x:c r="E18972" s="16" t="n">
        <x:v>75653</x:v>
      </x:c>
      <x:c r="F18972" s="16" t="n">
        <x:v>660</x:v>
      </x:c>
      <x:c r="G18972" s="15" t="n">
        <x:f>VLOOKUP(D18972,'Pricing'!$A$6:$E$8,5,FALSE)</x:f>
        <x:v>0.246</x:v>
      </x:c>
      <x:c r="H18972" s="15" t="n">
        <x:f>VLOOKUP(D18972,'Pricing'!$A$6:$E$8,4,FALSE)</x:f>
        <x:v>1.2</x:v>
      </x:c>
      <x:c r="I18972" s="15" t="n">
        <x:f>E18972*G18972/1000000</x:f>
        <x:v>0.018610638</x:v>
      </x:c>
      <x:c r="J18972" s="15" t="n">
        <x:f>F18972*H18972/1000000</x:f>
        <x:v>0.000792</x:v>
      </x:c>
      <x:c r="K18972" s="15" t="n">
        <x:f>SUM(I18972:J18972)</x:f>
        <x:v>0.019402638</x:v>
      </x:c>
    </x:row>
    <x:row r="18973" ht="23" customHeight="1">
      <x:c r="A18973" s="2" t="str">
        <x:v>REQ-18969</x:v>
      </x:c>
      <x:c r="B18973" s="2" t="n">
        <x:v>7</x:v>
      </x:c>
      <x:c r="C18973" s="2" t="str">
        <x:v>Research</x:v>
      </x:c>
      <x:c r="D18973" s="2" t="str">
        <x:v>Swift</x:v>
      </x:c>
      <x:c r="E18973" s="16" t="n">
        <x:v>40982</x:v>
      </x:c>
      <x:c r="F18973" s="16" t="n">
        <x:v>774</x:v>
      </x:c>
      <x:c r="G18973" s="15" t="n">
        <x:f>VLOOKUP(D18973,'Pricing'!$A$6:$E$8,5,FALSE)</x:f>
        <x:v>0.246</x:v>
      </x:c>
      <x:c r="H18973" s="15" t="n">
        <x:f>VLOOKUP(D18973,'Pricing'!$A$6:$E$8,4,FALSE)</x:f>
        <x:v>1.2</x:v>
      </x:c>
      <x:c r="I18973" s="15" t="n">
        <x:f>E18973*G18973/1000000</x:f>
        <x:v>0.010081572</x:v>
      </x:c>
      <x:c r="J18973" s="15" t="n">
        <x:f>F18973*H18973/1000000</x:f>
        <x:v>0.0009287999999999999</x:v>
      </x:c>
      <x:c r="K18973" s="15" t="n">
        <x:f>SUM(I18973:J18973)</x:f>
        <x:v>0.011010372000000001</x:v>
      </x:c>
    </x:row>
    <x:row r="18974" ht="23" customHeight="1">
      <x:c r="A18974" s="2" t="str">
        <x:v>REQ-18970</x:v>
      </x:c>
      <x:c r="B18974" s="2" t="n">
        <x:v>26</x:v>
      </x:c>
      <x:c r="C18974" s="2" t="str">
        <x:v>Support</x:v>
      </x:c>
      <x:c r="D18974" s="2" t="str">
        <x:v>Swift</x:v>
      </x:c>
      <x:c r="E18974" s="16" t="n">
        <x:v>90604</x:v>
      </x:c>
      <x:c r="F18974" s="16" t="n">
        <x:v>1966</x:v>
      </x:c>
      <x:c r="G18974" s="15" t="n">
        <x:f>VLOOKUP(D18974,'Pricing'!$A$6:$E$8,5,FALSE)</x:f>
        <x:v>0.246</x:v>
      </x:c>
      <x:c r="H18974" s="15" t="n">
        <x:f>VLOOKUP(D18974,'Pricing'!$A$6:$E$8,4,FALSE)</x:f>
        <x:v>1.2</x:v>
      </x:c>
      <x:c r="I18974" s="15" t="n">
        <x:f>E18974*G18974/1000000</x:f>
        <x:v>0.022288584</x:v>
      </x:c>
      <x:c r="J18974" s="15" t="n">
        <x:f>F18974*H18974/1000000</x:f>
        <x:v>0.0023591999999999997</x:v>
      </x:c>
      <x:c r="K18974" s="15" t="n">
        <x:f>SUM(I18974:J18974)</x:f>
        <x:v>0.024647784</x:v>
      </x:c>
    </x:row>
    <x:row r="18975" ht="23" customHeight="1">
      <x:c r="A18975" s="2" t="str">
        <x:v>REQ-18971</x:v>
      </x:c>
      <x:c r="B18975" s="2" t="n">
        <x:v>1</x:v>
      </x:c>
      <x:c r="C18975" s="2" t="str">
        <x:v>Operations</x:v>
      </x:c>
      <x:c r="D18975" s="2" t="str">
        <x:v>Swift</x:v>
      </x:c>
      <x:c r="E18975" s="16" t="n">
        <x:v>16382</x:v>
      </x:c>
      <x:c r="F18975" s="16" t="n">
        <x:v>1672</x:v>
      </x:c>
      <x:c r="G18975" s="15" t="n">
        <x:f>VLOOKUP(D18975,'Pricing'!$A$6:$E$8,5,FALSE)</x:f>
        <x:v>0.246</x:v>
      </x:c>
      <x:c r="H18975" s="15" t="n">
        <x:f>VLOOKUP(D18975,'Pricing'!$A$6:$E$8,4,FALSE)</x:f>
        <x:v>1.2</x:v>
      </x:c>
      <x:c r="I18975" s="15" t="n">
        <x:f>E18975*G18975/1000000</x:f>
        <x:v>0.004029972</x:v>
      </x:c>
      <x:c r="J18975" s="15" t="n">
        <x:f>F18975*H18975/1000000</x:f>
        <x:v>0.0020063999999999998</x:v>
      </x:c>
      <x:c r="K18975" s="15" t="n">
        <x:f>SUM(I18975:J18975)</x:f>
        <x:v>0.006036372</x:v>
      </x:c>
    </x:row>
    <x:row r="18976" ht="23" customHeight="1">
      <x:c r="A18976" s="2" t="str">
        <x:v>REQ-18972</x:v>
      </x:c>
      <x:c r="B18976" s="2" t="n">
        <x:v>29</x:v>
      </x:c>
      <x:c r="C18976" s="2" t="str">
        <x:v>Support</x:v>
      </x:c>
      <x:c r="D18976" s="2" t="str">
        <x:v>Balanced</x:v>
      </x:c>
      <x:c r="E18976" s="16" t="n">
        <x:v>7625</x:v>
      </x:c>
      <x:c r="F18976" s="16" t="n">
        <x:v>1308</x:v>
      </x:c>
      <x:c r="G18976" s="15" t="n">
        <x:f>VLOOKUP(D18976,'Pricing'!$A$6:$E$8,5,FALSE)</x:f>
        <x:v>1.2300000000000002</x:v>
      </x:c>
      <x:c r="H18976" s="15" t="n">
        <x:f>VLOOKUP(D18976,'Pricing'!$A$6:$E$8,4,FALSE)</x:f>
        <x:v>6</x:v>
      </x:c>
      <x:c r="I18976" s="15" t="n">
        <x:f>E18976*G18976/1000000</x:f>
        <x:v>0.009378750000000002</x:v>
      </x:c>
      <x:c r="J18976" s="15" t="n">
        <x:f>F18976*H18976/1000000</x:f>
        <x:v>0.007848</x:v>
      </x:c>
      <x:c r="K18976" s="15" t="n">
        <x:f>SUM(I18976:J18976)</x:f>
        <x:v>0.017226750000000002</x:v>
      </x:c>
    </x:row>
    <x:row r="18977" ht="23" customHeight="1">
      <x:c r="A18977" s="2" t="str">
        <x:v>REQ-18973</x:v>
      </x:c>
      <x:c r="B18977" s="2" t="n">
        <x:v>1</x:v>
      </x:c>
      <x:c r="C18977" s="2" t="str">
        <x:v>Research</x:v>
      </x:c>
      <x:c r="D18977" s="2" t="str">
        <x:v>Swift</x:v>
      </x:c>
      <x:c r="E18977" s="16" t="n">
        <x:v>57505</x:v>
      </x:c>
      <x:c r="F18977" s="16" t="n">
        <x:v>3157</x:v>
      </x:c>
      <x:c r="G18977" s="15" t="n">
        <x:f>VLOOKUP(D18977,'Pricing'!$A$6:$E$8,5,FALSE)</x:f>
        <x:v>0.246</x:v>
      </x:c>
      <x:c r="H18977" s="15" t="n">
        <x:f>VLOOKUP(D18977,'Pricing'!$A$6:$E$8,4,FALSE)</x:f>
        <x:v>1.2</x:v>
      </x:c>
      <x:c r="I18977" s="15" t="n">
        <x:f>E18977*G18977/1000000</x:f>
        <x:v>0.01414623</x:v>
      </x:c>
      <x:c r="J18977" s="15" t="n">
        <x:f>F18977*H18977/1000000</x:f>
        <x:v>0.0037883999999999995</x:v>
      </x:c>
      <x:c r="K18977" s="15" t="n">
        <x:f>SUM(I18977:J18977)</x:f>
        <x:v>0.01793463</x:v>
      </x:c>
    </x:row>
    <x:row r="18978" ht="23" customHeight="1">
      <x:c r="A18978" s="2" t="str">
        <x:v>REQ-18974</x:v>
      </x:c>
      <x:c r="B18978" s="2" t="n">
        <x:v>5</x:v>
      </x:c>
      <x:c r="C18978" s="2" t="str">
        <x:v>Support</x:v>
      </x:c>
      <x:c r="D18978" s="2" t="str">
        <x:v>Balanced</x:v>
      </x:c>
      <x:c r="E18978" s="16" t="n">
        <x:v>72839</x:v>
      </x:c>
      <x:c r="F18978" s="16" t="n">
        <x:v>1150</x:v>
      </x:c>
      <x:c r="G18978" s="15" t="n">
        <x:f>VLOOKUP(D18978,'Pricing'!$A$6:$E$8,5,FALSE)</x:f>
        <x:v>1.2300000000000002</x:v>
      </x:c>
      <x:c r="H18978" s="15" t="n">
        <x:f>VLOOKUP(D18978,'Pricing'!$A$6:$E$8,4,FALSE)</x:f>
        <x:v>6</x:v>
      </x:c>
      <x:c r="I18978" s="15" t="n">
        <x:f>E18978*G18978/1000000</x:f>
        <x:v>0.08959197000000002</x:v>
      </x:c>
      <x:c r="J18978" s="15" t="n">
        <x:f>F18978*H18978/1000000</x:f>
        <x:v>0.0069</x:v>
      </x:c>
      <x:c r="K18978" s="15" t="n">
        <x:f>SUM(I18978:J18978)</x:f>
        <x:v>0.09649197000000002</x:v>
      </x:c>
    </x:row>
    <x:row r="18979" ht="23" customHeight="1">
      <x:c r="A18979" s="2" t="str">
        <x:v>REQ-18975</x:v>
      </x:c>
      <x:c r="B18979" s="2" t="n">
        <x:v>20</x:v>
      </x:c>
      <x:c r="C18979" s="2" t="str">
        <x:v>Engineering</x:v>
      </x:c>
      <x:c r="D18979" s="2" t="str">
        <x:v>Balanced</x:v>
      </x:c>
      <x:c r="E18979" s="16" t="n">
        <x:v>49143</x:v>
      </x:c>
      <x:c r="F18979" s="16" t="n">
        <x:v>2097</x:v>
      </x:c>
      <x:c r="G18979" s="15" t="n">
        <x:f>VLOOKUP(D18979,'Pricing'!$A$6:$E$8,5,FALSE)</x:f>
        <x:v>1.2300000000000002</x:v>
      </x:c>
      <x:c r="H18979" s="15" t="n">
        <x:f>VLOOKUP(D18979,'Pricing'!$A$6:$E$8,4,FALSE)</x:f>
        <x:v>6</x:v>
      </x:c>
      <x:c r="I18979" s="15" t="n">
        <x:f>E18979*G18979/1000000</x:f>
        <x:v>0.06044589000000001</x:v>
      </x:c>
      <x:c r="J18979" s="15" t="n">
        <x:f>F18979*H18979/1000000</x:f>
        <x:v>0.012582</x:v>
      </x:c>
      <x:c r="K18979" s="15" t="n">
        <x:f>SUM(I18979:J18979)</x:f>
        <x:v>0.07302789000000001</x:v>
      </x:c>
    </x:row>
    <x:row r="18980" ht="23" customHeight="1">
      <x:c r="A18980" s="2" t="str">
        <x:v>REQ-18976</x:v>
      </x:c>
      <x:c r="B18980" s="2" t="n">
        <x:v>29</x:v>
      </x:c>
      <x:c r="C18980" s="2" t="str">
        <x:v>Product</x:v>
      </x:c>
      <x:c r="D18980" s="2" t="str">
        <x:v>Swift</x:v>
      </x:c>
      <x:c r="E18980" s="16" t="n">
        <x:v>24348</x:v>
      </x:c>
      <x:c r="F18980" s="16" t="n">
        <x:v>1732</x:v>
      </x:c>
      <x:c r="G18980" s="15" t="n">
        <x:f>VLOOKUP(D18980,'Pricing'!$A$6:$E$8,5,FALSE)</x:f>
        <x:v>0.246</x:v>
      </x:c>
      <x:c r="H18980" s="15" t="n">
        <x:f>VLOOKUP(D18980,'Pricing'!$A$6:$E$8,4,FALSE)</x:f>
        <x:v>1.2</x:v>
      </x:c>
      <x:c r="I18980" s="15" t="n">
        <x:f>E18980*G18980/1000000</x:f>
        <x:v>0.005989608</x:v>
      </x:c>
      <x:c r="J18980" s="15" t="n">
        <x:f>F18980*H18980/1000000</x:f>
        <x:v>0.0020784</x:v>
      </x:c>
      <x:c r="K18980" s="15" t="n">
        <x:f>SUM(I18980:J18980)</x:f>
        <x:v>0.008068008000000002</x:v>
      </x:c>
    </x:row>
    <x:row r="18981" ht="23" customHeight="1">
      <x:c r="A18981" s="2" t="str">
        <x:v>REQ-18977</x:v>
      </x:c>
      <x:c r="B18981" s="2" t="n">
        <x:v>11</x:v>
      </x:c>
      <x:c r="C18981" s="2" t="str">
        <x:v>Research</x:v>
      </x:c>
      <x:c r="D18981" s="2" t="str">
        <x:v>Swift</x:v>
      </x:c>
      <x:c r="E18981" s="16" t="n">
        <x:v>20214</x:v>
      </x:c>
      <x:c r="F18981" s="16" t="n">
        <x:v>1483</x:v>
      </x:c>
      <x:c r="G18981" s="15" t="n">
        <x:f>VLOOKUP(D18981,'Pricing'!$A$6:$E$8,5,FALSE)</x:f>
        <x:v>0.246</x:v>
      </x:c>
      <x:c r="H18981" s="15" t="n">
        <x:f>VLOOKUP(D18981,'Pricing'!$A$6:$E$8,4,FALSE)</x:f>
        <x:v>1.2</x:v>
      </x:c>
      <x:c r="I18981" s="15" t="n">
        <x:f>E18981*G18981/1000000</x:f>
        <x:v>0.004972644</x:v>
      </x:c>
      <x:c r="J18981" s="15" t="n">
        <x:f>F18981*H18981/1000000</x:f>
        <x:v>0.0017795999999999999</x:v>
      </x:c>
      <x:c r="K18981" s="15" t="n">
        <x:f>SUM(I18981:J18981)</x:f>
        <x:v>0.006752244</x:v>
      </x:c>
    </x:row>
    <x:row r="18982" ht="23" customHeight="1">
      <x:c r="A18982" s="2" t="str">
        <x:v>REQ-18978</x:v>
      </x:c>
      <x:c r="B18982" s="2" t="n">
        <x:v>11</x:v>
      </x:c>
      <x:c r="C18982" s="2" t="str">
        <x:v>Product</x:v>
      </x:c>
      <x:c r="D18982" s="2" t="str">
        <x:v>Reasoning</x:v>
      </x:c>
      <x:c r="E18982" s="16" t="n">
        <x:v>47044</x:v>
      </x:c>
      <x:c r="F18982" s="16" t="n">
        <x:v>1348</x:v>
      </x:c>
      <x:c r="G18982" s="15" t="n">
        <x:f>VLOOKUP(D18982,'Pricing'!$A$6:$E$8,5,FALSE)</x:f>
        <x:v>4.920000000000001</x:v>
      </x:c>
      <x:c r="H18982" s="15" t="n">
        <x:f>VLOOKUP(D18982,'Pricing'!$A$6:$E$8,4,FALSE)</x:f>
        <x:v>24</x:v>
      </x:c>
      <x:c r="I18982" s="15" t="n">
        <x:f>E18982*G18982/1000000</x:f>
        <x:v>0.23145648000000005</x:v>
      </x:c>
      <x:c r="J18982" s="15" t="n">
        <x:f>F18982*H18982/1000000</x:f>
        <x:v>0.032352</x:v>
      </x:c>
      <x:c r="K18982" s="15" t="n">
        <x:f>SUM(I18982:J18982)</x:f>
        <x:v>0.26380848000000007</x:v>
      </x:c>
    </x:row>
    <x:row r="18983" ht="23" customHeight="1">
      <x:c r="A18983" s="2" t="str">
        <x:v>REQ-18979</x:v>
      </x:c>
      <x:c r="B18983" s="2" t="n">
        <x:v>20</x:v>
      </x:c>
      <x:c r="C18983" s="2" t="str">
        <x:v>Operations</x:v>
      </x:c>
      <x:c r="D18983" s="2" t="str">
        <x:v>Swift</x:v>
      </x:c>
      <x:c r="E18983" s="16" t="n">
        <x:v>5553</x:v>
      </x:c>
      <x:c r="F18983" s="16" t="n">
        <x:v>244</x:v>
      </x:c>
      <x:c r="G18983" s="15" t="n">
        <x:f>VLOOKUP(D18983,'Pricing'!$A$6:$E$8,5,FALSE)</x:f>
        <x:v>0.246</x:v>
      </x:c>
      <x:c r="H18983" s="15" t="n">
        <x:f>VLOOKUP(D18983,'Pricing'!$A$6:$E$8,4,FALSE)</x:f>
        <x:v>1.2</x:v>
      </x:c>
      <x:c r="I18983" s="15" t="n">
        <x:f>E18983*G18983/1000000</x:f>
        <x:v>0.001366038</x:v>
      </x:c>
      <x:c r="J18983" s="15" t="n">
        <x:f>F18983*H18983/1000000</x:f>
        <x:v>0.0002928</x:v>
      </x:c>
      <x:c r="K18983" s="15" t="n">
        <x:f>SUM(I18983:J18983)</x:f>
        <x:v>0.001658838</x:v>
      </x:c>
    </x:row>
    <x:row r="18984" ht="23" customHeight="1">
      <x:c r="A18984" s="2" t="str">
        <x:v>REQ-18980</x:v>
      </x:c>
      <x:c r="B18984" s="2" t="n">
        <x:v>30</x:v>
      </x:c>
      <x:c r="C18984" s="2" t="str">
        <x:v>Support</x:v>
      </x:c>
      <x:c r="D18984" s="2" t="str">
        <x:v>Balanced</x:v>
      </x:c>
      <x:c r="E18984" s="16" t="n">
        <x:v>102654</x:v>
      </x:c>
      <x:c r="F18984" s="16" t="n">
        <x:v>905</x:v>
      </x:c>
      <x:c r="G18984" s="15" t="n">
        <x:f>VLOOKUP(D18984,'Pricing'!$A$6:$E$8,5,FALSE)</x:f>
        <x:v>1.2300000000000002</x:v>
      </x:c>
      <x:c r="H18984" s="15" t="n">
        <x:f>VLOOKUP(D18984,'Pricing'!$A$6:$E$8,4,FALSE)</x:f>
        <x:v>6</x:v>
      </x:c>
      <x:c r="I18984" s="15" t="n">
        <x:f>E18984*G18984/1000000</x:f>
        <x:v>0.12626442000000002</x:v>
      </x:c>
      <x:c r="J18984" s="15" t="n">
        <x:f>F18984*H18984/1000000</x:f>
        <x:v>0.00543</x:v>
      </x:c>
      <x:c r="K18984" s="15" t="n">
        <x:f>SUM(I18984:J18984)</x:f>
        <x:v>0.13169442</x:v>
      </x:c>
    </x:row>
    <x:row r="18985" ht="23" customHeight="1">
      <x:c r="A18985" s="2" t="str">
        <x:v>REQ-18981</x:v>
      </x:c>
      <x:c r="B18985" s="2" t="n">
        <x:v>19</x:v>
      </x:c>
      <x:c r="C18985" s="2" t="str">
        <x:v>Operations</x:v>
      </x:c>
      <x:c r="D18985" s="2" t="str">
        <x:v>Swift</x:v>
      </x:c>
      <x:c r="E18985" s="16" t="n">
        <x:v>62057</x:v>
      </x:c>
      <x:c r="F18985" s="16" t="n">
        <x:v>2999</x:v>
      </x:c>
      <x:c r="G18985" s="15" t="n">
        <x:f>VLOOKUP(D18985,'Pricing'!$A$6:$E$8,5,FALSE)</x:f>
        <x:v>0.246</x:v>
      </x:c>
      <x:c r="H18985" s="15" t="n">
        <x:f>VLOOKUP(D18985,'Pricing'!$A$6:$E$8,4,FALSE)</x:f>
        <x:v>1.2</x:v>
      </x:c>
      <x:c r="I18985" s="15" t="n">
        <x:f>E18985*G18985/1000000</x:f>
        <x:v>0.015266021999999999</x:v>
      </x:c>
      <x:c r="J18985" s="15" t="n">
        <x:f>F18985*H18985/1000000</x:f>
        <x:v>0.0035987999999999997</x:v>
      </x:c>
      <x:c r="K18985" s="15" t="n">
        <x:f>SUM(I18985:J18985)</x:f>
        <x:v>0.018864822</x:v>
      </x:c>
    </x:row>
    <x:row r="18986" ht="23" customHeight="1">
      <x:c r="A18986" s="2" t="str">
        <x:v>REQ-18982</x:v>
      </x:c>
      <x:c r="B18986" s="2" t="n">
        <x:v>14</x:v>
      </x:c>
      <x:c r="C18986" s="2" t="str">
        <x:v>Growth</x:v>
      </x:c>
      <x:c r="D18986" s="2" t="str">
        <x:v>Reasoning</x:v>
      </x:c>
      <x:c r="E18986" s="16" t="n">
        <x:v>11718</x:v>
      </x:c>
      <x:c r="F18986" s="16" t="n">
        <x:v>409</x:v>
      </x:c>
      <x:c r="G18986" s="15" t="n">
        <x:f>VLOOKUP(D18986,'Pricing'!$A$6:$E$8,5,FALSE)</x:f>
        <x:v>4.920000000000001</x:v>
      </x:c>
      <x:c r="H18986" s="15" t="n">
        <x:f>VLOOKUP(D18986,'Pricing'!$A$6:$E$8,4,FALSE)</x:f>
        <x:v>24</x:v>
      </x:c>
      <x:c r="I18986" s="15" t="n">
        <x:f>E18986*G18986/1000000</x:f>
        <x:v>0.05765256000000001</x:v>
      </x:c>
      <x:c r="J18986" s="15" t="n">
        <x:f>F18986*H18986/1000000</x:f>
        <x:v>0.009816</x:v>
      </x:c>
      <x:c r="K18986" s="15" t="n">
        <x:f>SUM(I18986:J18986)</x:f>
        <x:v>0.06746856000000001</x:v>
      </x:c>
    </x:row>
    <x:row r="18987" ht="23" customHeight="1">
      <x:c r="A18987" s="2" t="str">
        <x:v>REQ-18983</x:v>
      </x:c>
      <x:c r="B18987" s="2" t="n">
        <x:v>4</x:v>
      </x:c>
      <x:c r="C18987" s="2" t="str">
        <x:v>Engineering</x:v>
      </x:c>
      <x:c r="D18987" s="2" t="str">
        <x:v>Balanced</x:v>
      </x:c>
      <x:c r="E18987" s="16" t="n">
        <x:v>84228</x:v>
      </x:c>
      <x:c r="F18987" s="16" t="n">
        <x:v>3883</x:v>
      </x:c>
      <x:c r="G18987" s="15" t="n">
        <x:f>VLOOKUP(D18987,'Pricing'!$A$6:$E$8,5,FALSE)</x:f>
        <x:v>1.2300000000000002</x:v>
      </x:c>
      <x:c r="H18987" s="15" t="n">
        <x:f>VLOOKUP(D18987,'Pricing'!$A$6:$E$8,4,FALSE)</x:f>
        <x:v>6</x:v>
      </x:c>
      <x:c r="I18987" s="15" t="n">
        <x:f>E18987*G18987/1000000</x:f>
        <x:v>0.10360044000000002</x:v>
      </x:c>
      <x:c r="J18987" s="15" t="n">
        <x:f>F18987*H18987/1000000</x:f>
        <x:v>0.023298</x:v>
      </x:c>
      <x:c r="K18987" s="15" t="n">
        <x:f>SUM(I18987:J18987)</x:f>
        <x:v>0.12689844</x:v>
      </x:c>
    </x:row>
    <x:row r="18988" ht="23" customHeight="1">
      <x:c r="A18988" s="2" t="str">
        <x:v>REQ-18984</x:v>
      </x:c>
      <x:c r="B18988" s="2" t="n">
        <x:v>10</x:v>
      </x:c>
      <x:c r="C18988" s="2" t="str">
        <x:v>Product</x:v>
      </x:c>
      <x:c r="D18988" s="2" t="str">
        <x:v>Balanced</x:v>
      </x:c>
      <x:c r="E18988" s="16" t="n">
        <x:v>66965</x:v>
      </x:c>
      <x:c r="F18988" s="16" t="n">
        <x:v>3461</x:v>
      </x:c>
      <x:c r="G18988" s="15" t="n">
        <x:f>VLOOKUP(D18988,'Pricing'!$A$6:$E$8,5,FALSE)</x:f>
        <x:v>1.2300000000000002</x:v>
      </x:c>
      <x:c r="H18988" s="15" t="n">
        <x:f>VLOOKUP(D18988,'Pricing'!$A$6:$E$8,4,FALSE)</x:f>
        <x:v>6</x:v>
      </x:c>
      <x:c r="I18988" s="15" t="n">
        <x:f>E18988*G18988/1000000</x:f>
        <x:v>0.08236695000000001</x:v>
      </x:c>
      <x:c r="J18988" s="15" t="n">
        <x:f>F18988*H18988/1000000</x:f>
        <x:v>0.020766</x:v>
      </x:c>
      <x:c r="K18988" s="15" t="n">
        <x:f>SUM(I18988:J18988)</x:f>
        <x:v>0.10313295</x:v>
      </x:c>
    </x:row>
    <x:row r="18989" ht="23" customHeight="1">
      <x:c r="A18989" s="2" t="str">
        <x:v>REQ-18985</x:v>
      </x:c>
      <x:c r="B18989" s="2" t="n">
        <x:v>20</x:v>
      </x:c>
      <x:c r="C18989" s="2" t="str">
        <x:v>Operations</x:v>
      </x:c>
      <x:c r="D18989" s="2" t="str">
        <x:v>Balanced</x:v>
      </x:c>
      <x:c r="E18989" s="16" t="n">
        <x:v>22706</x:v>
      </x:c>
      <x:c r="F18989" s="16" t="n">
        <x:v>3201</x:v>
      </x:c>
      <x:c r="G18989" s="15" t="n">
        <x:f>VLOOKUP(D18989,'Pricing'!$A$6:$E$8,5,FALSE)</x:f>
        <x:v>1.2300000000000002</x:v>
      </x:c>
      <x:c r="H18989" s="15" t="n">
        <x:f>VLOOKUP(D18989,'Pricing'!$A$6:$E$8,4,FALSE)</x:f>
        <x:v>6</x:v>
      </x:c>
      <x:c r="I18989" s="15" t="n">
        <x:f>E18989*G18989/1000000</x:f>
        <x:v>0.027928380000000006</x:v>
      </x:c>
      <x:c r="J18989" s="15" t="n">
        <x:f>F18989*H18989/1000000</x:f>
        <x:v>0.019206</x:v>
      </x:c>
      <x:c r="K18989" s="15" t="n">
        <x:f>SUM(I18989:J18989)</x:f>
        <x:v>0.047134380000000003</x:v>
      </x:c>
    </x:row>
    <x:row r="18990" ht="23" customHeight="1">
      <x:c r="A18990" s="2" t="str">
        <x:v>REQ-18986</x:v>
      </x:c>
      <x:c r="B18990" s="2" t="n">
        <x:v>8</x:v>
      </x:c>
      <x:c r="C18990" s="2" t="str">
        <x:v>Growth</x:v>
      </x:c>
      <x:c r="D18990" s="2" t="str">
        <x:v>Reasoning</x:v>
      </x:c>
      <x:c r="E18990" s="16" t="n">
        <x:v>63158</x:v>
      </x:c>
      <x:c r="F18990" s="16" t="n">
        <x:v>251</x:v>
      </x:c>
      <x:c r="G18990" s="15" t="n">
        <x:f>VLOOKUP(D18990,'Pricing'!$A$6:$E$8,5,FALSE)</x:f>
        <x:v>4.920000000000001</x:v>
      </x:c>
      <x:c r="H18990" s="15" t="n">
        <x:f>VLOOKUP(D18990,'Pricing'!$A$6:$E$8,4,FALSE)</x:f>
        <x:v>24</x:v>
      </x:c>
      <x:c r="I18990" s="15" t="n">
        <x:f>E18990*G18990/1000000</x:f>
        <x:v>0.31073736</x:v>
      </x:c>
      <x:c r="J18990" s="15" t="n">
        <x:f>F18990*H18990/1000000</x:f>
        <x:v>0.006024</x:v>
      </x:c>
      <x:c r="K18990" s="15" t="n">
        <x:f>SUM(I18990:J18990)</x:f>
        <x:v>0.31676136</x:v>
      </x:c>
    </x:row>
    <x:row r="18991" ht="23" customHeight="1">
      <x:c r="A18991" s="2" t="str">
        <x:v>REQ-18987</x:v>
      </x:c>
      <x:c r="B18991" s="2" t="n">
        <x:v>5</x:v>
      </x:c>
      <x:c r="C18991" s="2" t="str">
        <x:v>Research</x:v>
      </x:c>
      <x:c r="D18991" s="2" t="str">
        <x:v>Balanced</x:v>
      </x:c>
      <x:c r="E18991" s="16" t="n">
        <x:v>78147</x:v>
      </x:c>
      <x:c r="F18991" s="16" t="n">
        <x:v>3809</x:v>
      </x:c>
      <x:c r="G18991" s="15" t="n">
        <x:f>VLOOKUP(D18991,'Pricing'!$A$6:$E$8,5,FALSE)</x:f>
        <x:v>1.2300000000000002</x:v>
      </x:c>
      <x:c r="H18991" s="15" t="n">
        <x:f>VLOOKUP(D18991,'Pricing'!$A$6:$E$8,4,FALSE)</x:f>
        <x:v>6</x:v>
      </x:c>
      <x:c r="I18991" s="15" t="n">
        <x:f>E18991*G18991/1000000</x:f>
        <x:v>0.09612081000000001</x:v>
      </x:c>
      <x:c r="J18991" s="15" t="n">
        <x:f>F18991*H18991/1000000</x:f>
        <x:v>0.022854</x:v>
      </x:c>
      <x:c r="K18991" s="15" t="n">
        <x:f>SUM(I18991:J18991)</x:f>
        <x:v>0.11897481000000001</x:v>
      </x:c>
    </x:row>
    <x:row r="18992" ht="23" customHeight="1">
      <x:c r="A18992" s="2" t="str">
        <x:v>REQ-18988</x:v>
      </x:c>
      <x:c r="B18992" s="2" t="n">
        <x:v>2</x:v>
      </x:c>
      <x:c r="C18992" s="2" t="str">
        <x:v>Product</x:v>
      </x:c>
      <x:c r="D18992" s="2" t="str">
        <x:v>Balanced</x:v>
      </x:c>
      <x:c r="E18992" s="16" t="n">
        <x:v>90744</x:v>
      </x:c>
      <x:c r="F18992" s="16" t="n">
        <x:v>3833</x:v>
      </x:c>
      <x:c r="G18992" s="15" t="n">
        <x:f>VLOOKUP(D18992,'Pricing'!$A$6:$E$8,5,FALSE)</x:f>
        <x:v>1.2300000000000002</x:v>
      </x:c>
      <x:c r="H18992" s="15" t="n">
        <x:f>VLOOKUP(D18992,'Pricing'!$A$6:$E$8,4,FALSE)</x:f>
        <x:v>6</x:v>
      </x:c>
      <x:c r="I18992" s="15" t="n">
        <x:f>E18992*G18992/1000000</x:f>
        <x:v>0.11161512000000003</x:v>
      </x:c>
      <x:c r="J18992" s="15" t="n">
        <x:f>F18992*H18992/1000000</x:f>
        <x:v>0.022998</x:v>
      </x:c>
      <x:c r="K18992" s="15" t="n">
        <x:f>SUM(I18992:J18992)</x:f>
        <x:v>0.13461312000000003</x:v>
      </x:c>
    </x:row>
    <x:row r="18993" ht="23" customHeight="1">
      <x:c r="A18993" s="2" t="str">
        <x:v>REQ-18989</x:v>
      </x:c>
      <x:c r="B18993" s="2" t="n">
        <x:v>9</x:v>
      </x:c>
      <x:c r="C18993" s="2" t="str">
        <x:v>Operations</x:v>
      </x:c>
      <x:c r="D18993" s="2" t="str">
        <x:v>Balanced</x:v>
      </x:c>
      <x:c r="E18993" s="16" t="n">
        <x:v>58053</x:v>
      </x:c>
      <x:c r="F18993" s="16" t="n">
        <x:v>1716</x:v>
      </x:c>
      <x:c r="G18993" s="15" t="n">
        <x:f>VLOOKUP(D18993,'Pricing'!$A$6:$E$8,5,FALSE)</x:f>
        <x:v>1.2300000000000002</x:v>
      </x:c>
      <x:c r="H18993" s="15" t="n">
        <x:f>VLOOKUP(D18993,'Pricing'!$A$6:$E$8,4,FALSE)</x:f>
        <x:v>6</x:v>
      </x:c>
      <x:c r="I18993" s="15" t="n">
        <x:f>E18993*G18993/1000000</x:f>
        <x:v>0.07140519000000002</x:v>
      </x:c>
      <x:c r="J18993" s="15" t="n">
        <x:f>F18993*H18993/1000000</x:f>
        <x:v>0.010296</x:v>
      </x:c>
      <x:c r="K18993" s="15" t="n">
        <x:f>SUM(I18993:J18993)</x:f>
        <x:v>0.08170119000000002</x:v>
      </x:c>
    </x:row>
    <x:row r="18994" ht="23" customHeight="1">
      <x:c r="A18994" s="2" t="str">
        <x:v>REQ-18990</x:v>
      </x:c>
      <x:c r="B18994" s="2" t="n">
        <x:v>29</x:v>
      </x:c>
      <x:c r="C18994" s="2" t="str">
        <x:v>Product</x:v>
      </x:c>
      <x:c r="D18994" s="2" t="str">
        <x:v>Swift</x:v>
      </x:c>
      <x:c r="E18994" s="16" t="n">
        <x:v>90616</x:v>
      </x:c>
      <x:c r="F18994" s="16" t="n">
        <x:v>889</x:v>
      </x:c>
      <x:c r="G18994" s="15" t="n">
        <x:f>VLOOKUP(D18994,'Pricing'!$A$6:$E$8,5,FALSE)</x:f>
        <x:v>0.246</x:v>
      </x:c>
      <x:c r="H18994" s="15" t="n">
        <x:f>VLOOKUP(D18994,'Pricing'!$A$6:$E$8,4,FALSE)</x:f>
        <x:v>1.2</x:v>
      </x:c>
      <x:c r="I18994" s="15" t="n">
        <x:f>E18994*G18994/1000000</x:f>
        <x:v>0.022291536</x:v>
      </x:c>
      <x:c r="J18994" s="15" t="n">
        <x:f>F18994*H18994/1000000</x:f>
        <x:v>0.0010668</x:v>
      </x:c>
      <x:c r="K18994" s="15" t="n">
        <x:f>SUM(I18994:J18994)</x:f>
        <x:v>0.023358336</x:v>
      </x:c>
    </x:row>
    <x:row r="18995" ht="23" customHeight="1">
      <x:c r="A18995" s="2" t="str">
        <x:v>REQ-18991</x:v>
      </x:c>
      <x:c r="B18995" s="2" t="n">
        <x:v>5</x:v>
      </x:c>
      <x:c r="C18995" s="2" t="str">
        <x:v>Research</x:v>
      </x:c>
      <x:c r="D18995" s="2" t="str">
        <x:v>Balanced</x:v>
      </x:c>
      <x:c r="E18995" s="16" t="n">
        <x:v>56220</x:v>
      </x:c>
      <x:c r="F18995" s="16" t="n">
        <x:v>2033</x:v>
      </x:c>
      <x:c r="G18995" s="15" t="n">
        <x:f>VLOOKUP(D18995,'Pricing'!$A$6:$E$8,5,FALSE)</x:f>
        <x:v>1.2300000000000002</x:v>
      </x:c>
      <x:c r="H18995" s="15" t="n">
        <x:f>VLOOKUP(D18995,'Pricing'!$A$6:$E$8,4,FALSE)</x:f>
        <x:v>6</x:v>
      </x:c>
      <x:c r="I18995" s="15" t="n">
        <x:f>E18995*G18995/1000000</x:f>
        <x:v>0.0691506</x:v>
      </x:c>
      <x:c r="J18995" s="15" t="n">
        <x:f>F18995*H18995/1000000</x:f>
        <x:v>0.012198</x:v>
      </x:c>
      <x:c r="K18995" s="15" t="n">
        <x:f>SUM(I18995:J18995)</x:f>
        <x:v>0.08134860000000001</x:v>
      </x:c>
    </x:row>
    <x:row r="18996" ht="23" customHeight="1">
      <x:c r="A18996" s="2" t="str">
        <x:v>REQ-18992</x:v>
      </x:c>
      <x:c r="B18996" s="2" t="n">
        <x:v>8</x:v>
      </x:c>
      <x:c r="C18996" s="2" t="str">
        <x:v>Support</x:v>
      </x:c>
      <x:c r="D18996" s="2" t="str">
        <x:v>Balanced</x:v>
      </x:c>
      <x:c r="E18996" s="16" t="n">
        <x:v>25324</x:v>
      </x:c>
      <x:c r="F18996" s="16" t="n">
        <x:v>1783</x:v>
      </x:c>
      <x:c r="G18996" s="15" t="n">
        <x:f>VLOOKUP(D18996,'Pricing'!$A$6:$E$8,5,FALSE)</x:f>
        <x:v>1.2300000000000002</x:v>
      </x:c>
      <x:c r="H18996" s="15" t="n">
        <x:f>VLOOKUP(D18996,'Pricing'!$A$6:$E$8,4,FALSE)</x:f>
        <x:v>6</x:v>
      </x:c>
      <x:c r="I18996" s="15" t="n">
        <x:f>E18996*G18996/1000000</x:f>
        <x:v>0.031148520000000002</x:v>
      </x:c>
      <x:c r="J18996" s="15" t="n">
        <x:f>F18996*H18996/1000000</x:f>
        <x:v>0.010698</x:v>
      </x:c>
      <x:c r="K18996" s="15" t="n">
        <x:f>SUM(I18996:J18996)</x:f>
        <x:v>0.04184652</x:v>
      </x:c>
    </x:row>
    <x:row r="18997" ht="23" customHeight="1">
      <x:c r="A18997" s="2" t="str">
        <x:v>REQ-18993</x:v>
      </x:c>
      <x:c r="B18997" s="2" t="n">
        <x:v>10</x:v>
      </x:c>
      <x:c r="C18997" s="2" t="str">
        <x:v>Operations</x:v>
      </x:c>
      <x:c r="D18997" s="2" t="str">
        <x:v>Swift</x:v>
      </x:c>
      <x:c r="E18997" s="16" t="n">
        <x:v>43074</x:v>
      </x:c>
      <x:c r="F18997" s="16" t="n">
        <x:v>757</x:v>
      </x:c>
      <x:c r="G18997" s="15" t="n">
        <x:f>VLOOKUP(D18997,'Pricing'!$A$6:$E$8,5,FALSE)</x:f>
        <x:v>0.246</x:v>
      </x:c>
      <x:c r="H18997" s="15" t="n">
        <x:f>VLOOKUP(D18997,'Pricing'!$A$6:$E$8,4,FALSE)</x:f>
        <x:v>1.2</x:v>
      </x:c>
      <x:c r="I18997" s="15" t="n">
        <x:f>E18997*G18997/1000000</x:f>
        <x:v>0.010596204</x:v>
      </x:c>
      <x:c r="J18997" s="15" t="n">
        <x:f>F18997*H18997/1000000</x:f>
        <x:v>0.0009084</x:v>
      </x:c>
      <x:c r="K18997" s="15" t="n">
        <x:f>SUM(I18997:J18997)</x:f>
        <x:v>0.011504604</x:v>
      </x:c>
    </x:row>
    <x:row r="18998" ht="23" customHeight="1">
      <x:c r="A18998" s="2" t="str">
        <x:v>REQ-18994</x:v>
      </x:c>
      <x:c r="B18998" s="2" t="n">
        <x:v>16</x:v>
      </x:c>
      <x:c r="C18998" s="2" t="str">
        <x:v>Product</x:v>
      </x:c>
      <x:c r="D18998" s="2" t="str">
        <x:v>Balanced</x:v>
      </x:c>
      <x:c r="E18998" s="16" t="n">
        <x:v>4296</x:v>
      </x:c>
      <x:c r="F18998" s="16" t="n">
        <x:v>2241</x:v>
      </x:c>
      <x:c r="G18998" s="15" t="n">
        <x:f>VLOOKUP(D18998,'Pricing'!$A$6:$E$8,5,FALSE)</x:f>
        <x:v>1.2300000000000002</x:v>
      </x:c>
      <x:c r="H18998" s="15" t="n">
        <x:f>VLOOKUP(D18998,'Pricing'!$A$6:$E$8,4,FALSE)</x:f>
        <x:v>6</x:v>
      </x:c>
      <x:c r="I18998" s="15" t="n">
        <x:f>E18998*G18998/1000000</x:f>
        <x:v>0.005284080000000001</x:v>
      </x:c>
      <x:c r="J18998" s="15" t="n">
        <x:f>F18998*H18998/1000000</x:f>
        <x:v>0.013446</x:v>
      </x:c>
      <x:c r="K18998" s="15" t="n">
        <x:f>SUM(I18998:J18998)</x:f>
        <x:v>0.01873008</x:v>
      </x:c>
    </x:row>
    <x:row r="18999" ht="23" customHeight="1">
      <x:c r="A18999" s="2" t="str">
        <x:v>REQ-18995</x:v>
      </x:c>
      <x:c r="B18999" s="2" t="n">
        <x:v>17</x:v>
      </x:c>
      <x:c r="C18999" s="2" t="str">
        <x:v>Research</x:v>
      </x:c>
      <x:c r="D18999" s="2" t="str">
        <x:v>Balanced</x:v>
      </x:c>
      <x:c r="E18999" s="16" t="n">
        <x:v>102417</x:v>
      </x:c>
      <x:c r="F18999" s="16" t="n">
        <x:v>3203</x:v>
      </x:c>
      <x:c r="G18999" s="15" t="n">
        <x:f>VLOOKUP(D18999,'Pricing'!$A$6:$E$8,5,FALSE)</x:f>
        <x:v>1.2300000000000002</x:v>
      </x:c>
      <x:c r="H18999" s="15" t="n">
        <x:f>VLOOKUP(D18999,'Pricing'!$A$6:$E$8,4,FALSE)</x:f>
        <x:v>6</x:v>
      </x:c>
      <x:c r="I18999" s="15" t="n">
        <x:f>E18999*G18999/1000000</x:f>
        <x:v>0.12597291000000002</x:v>
      </x:c>
      <x:c r="J18999" s="15" t="n">
        <x:f>F18999*H18999/1000000</x:f>
        <x:v>0.019218</x:v>
      </x:c>
      <x:c r="K18999" s="15" t="n">
        <x:f>SUM(I18999:J18999)</x:f>
        <x:v>0.14519091</x:v>
      </x:c>
    </x:row>
    <x:row r="19000" ht="23" customHeight="1">
      <x:c r="A19000" s="2" t="str">
        <x:v>REQ-18996</x:v>
      </x:c>
      <x:c r="B19000" s="2" t="n">
        <x:v>27</x:v>
      </x:c>
      <x:c r="C19000" s="2" t="str">
        <x:v>Support</x:v>
      </x:c>
      <x:c r="D19000" s="2" t="str">
        <x:v>Reasoning</x:v>
      </x:c>
      <x:c r="E19000" s="16" t="n">
        <x:v>77230</x:v>
      </x:c>
      <x:c r="F19000" s="16" t="n">
        <x:v>2232</x:v>
      </x:c>
      <x:c r="G19000" s="15" t="n">
        <x:f>VLOOKUP(D19000,'Pricing'!$A$6:$E$8,5,FALSE)</x:f>
        <x:v>4.920000000000001</x:v>
      </x:c>
      <x:c r="H19000" s="15" t="n">
        <x:f>VLOOKUP(D19000,'Pricing'!$A$6:$E$8,4,FALSE)</x:f>
        <x:v>24</x:v>
      </x:c>
      <x:c r="I19000" s="15" t="n">
        <x:f>E19000*G19000/1000000</x:f>
        <x:v>0.3799716</x:v>
      </x:c>
      <x:c r="J19000" s="15" t="n">
        <x:f>F19000*H19000/1000000</x:f>
        <x:v>0.053568</x:v>
      </x:c>
      <x:c r="K19000" s="15" t="n">
        <x:f>SUM(I19000:J19000)</x:f>
        <x:v>0.4335396</x:v>
      </x:c>
    </x:row>
    <x:row r="19001" ht="23" customHeight="1">
      <x:c r="A19001" s="2" t="str">
        <x:v>REQ-18997</x:v>
      </x:c>
      <x:c r="B19001" s="2" t="n">
        <x:v>3</x:v>
      </x:c>
      <x:c r="C19001" s="2" t="str">
        <x:v>Operations</x:v>
      </x:c>
      <x:c r="D19001" s="2" t="str">
        <x:v>Swift</x:v>
      </x:c>
      <x:c r="E19001" s="16" t="n">
        <x:v>103491</x:v>
      </x:c>
      <x:c r="F19001" s="16" t="n">
        <x:v>1050</x:v>
      </x:c>
      <x:c r="G19001" s="15" t="n">
        <x:f>VLOOKUP(D19001,'Pricing'!$A$6:$E$8,5,FALSE)</x:f>
        <x:v>0.246</x:v>
      </x:c>
      <x:c r="H19001" s="15" t="n">
        <x:f>VLOOKUP(D19001,'Pricing'!$A$6:$E$8,4,FALSE)</x:f>
        <x:v>1.2</x:v>
      </x:c>
      <x:c r="I19001" s="15" t="n">
        <x:f>E19001*G19001/1000000</x:f>
        <x:v>0.025458786</x:v>
      </x:c>
      <x:c r="J19001" s="15" t="n">
        <x:f>F19001*H19001/1000000</x:f>
        <x:v>0.00126</x:v>
      </x:c>
      <x:c r="K19001" s="15" t="n">
        <x:f>SUM(I19001:J19001)</x:f>
        <x:v>0.026718786</x:v>
      </x:c>
    </x:row>
    <x:row r="19002" ht="23" customHeight="1">
      <x:c r="A19002" s="2" t="str">
        <x:v>REQ-18998</x:v>
      </x:c>
      <x:c r="B19002" s="2" t="n">
        <x:v>11</x:v>
      </x:c>
      <x:c r="C19002" s="2" t="str">
        <x:v>Growth</x:v>
      </x:c>
      <x:c r="D19002" s="2" t="str">
        <x:v>Reasoning</x:v>
      </x:c>
      <x:c r="E19002" s="16" t="n">
        <x:v>34586</x:v>
      </x:c>
      <x:c r="F19002" s="16" t="n">
        <x:v>1452</x:v>
      </x:c>
      <x:c r="G19002" s="15" t="n">
        <x:f>VLOOKUP(D19002,'Pricing'!$A$6:$E$8,5,FALSE)</x:f>
        <x:v>4.920000000000001</x:v>
      </x:c>
      <x:c r="H19002" s="15" t="n">
        <x:f>VLOOKUP(D19002,'Pricing'!$A$6:$E$8,4,FALSE)</x:f>
        <x:v>24</x:v>
      </x:c>
      <x:c r="I19002" s="15" t="n">
        <x:f>E19002*G19002/1000000</x:f>
        <x:v>0.17016312000000003</x:v>
      </x:c>
      <x:c r="J19002" s="15" t="n">
        <x:f>F19002*H19002/1000000</x:f>
        <x:v>0.034848</x:v>
      </x:c>
      <x:c r="K19002" s="15" t="n">
        <x:f>SUM(I19002:J19002)</x:f>
        <x:v>0.20501112000000002</x:v>
      </x:c>
    </x:row>
    <x:row r="19003" ht="23" customHeight="1">
      <x:c r="A19003" s="2" t="str">
        <x:v>REQ-18999</x:v>
      </x:c>
      <x:c r="B19003" s="2" t="n">
        <x:v>19</x:v>
      </x:c>
      <x:c r="C19003" s="2" t="str">
        <x:v>Operations</x:v>
      </x:c>
      <x:c r="D19003" s="2" t="str">
        <x:v>Swift</x:v>
      </x:c>
      <x:c r="E19003" s="16" t="n">
        <x:v>51173</x:v>
      </x:c>
      <x:c r="F19003" s="16" t="n">
        <x:v>3272</x:v>
      </x:c>
      <x:c r="G19003" s="15" t="n">
        <x:f>VLOOKUP(D19003,'Pricing'!$A$6:$E$8,5,FALSE)</x:f>
        <x:v>0.246</x:v>
      </x:c>
      <x:c r="H19003" s="15" t="n">
        <x:f>VLOOKUP(D19003,'Pricing'!$A$6:$E$8,4,FALSE)</x:f>
        <x:v>1.2</x:v>
      </x:c>
      <x:c r="I19003" s="15" t="n">
        <x:f>E19003*G19003/1000000</x:f>
        <x:v>0.012588558</x:v>
      </x:c>
      <x:c r="J19003" s="15" t="n">
        <x:f>F19003*H19003/1000000</x:f>
        <x:v>0.0039264</x:v>
      </x:c>
      <x:c r="K19003" s="15" t="n">
        <x:f>SUM(I19003:J19003)</x:f>
        <x:v>0.016514958</x:v>
      </x:c>
    </x:row>
    <x:row r="19004" ht="23" customHeight="1">
      <x:c r="A19004" s="2" t="str">
        <x:v>REQ-19000</x:v>
      </x:c>
      <x:c r="B19004" s="2" t="n">
        <x:v>8</x:v>
      </x:c>
      <x:c r="C19004" s="2" t="str">
        <x:v>Growth</x:v>
      </x:c>
      <x:c r="D19004" s="2" t="str">
        <x:v>Balanced</x:v>
      </x:c>
      <x:c r="E19004" s="16" t="n">
        <x:v>95614</x:v>
      </x:c>
      <x:c r="F19004" s="16" t="n">
        <x:v>3828</x:v>
      </x:c>
      <x:c r="G19004" s="15" t="n">
        <x:f>VLOOKUP(D19004,'Pricing'!$A$6:$E$8,5,FALSE)</x:f>
        <x:v>1.2300000000000002</x:v>
      </x:c>
      <x:c r="H19004" s="15" t="n">
        <x:f>VLOOKUP(D19004,'Pricing'!$A$6:$E$8,4,FALSE)</x:f>
        <x:v>6</x:v>
      </x:c>
      <x:c r="I19004" s="15" t="n">
        <x:f>E19004*G19004/1000000</x:f>
        <x:v>0.11760522000000001</x:v>
      </x:c>
      <x:c r="J19004" s="15" t="n">
        <x:f>F19004*H19004/1000000</x:f>
        <x:v>0.022968</x:v>
      </x:c>
      <x:c r="K19004" s="15" t="n">
        <x:f>SUM(I19004:J19004)</x:f>
        <x:v>0.14057322</x:v>
      </x:c>
    </x:row>
    <x:row r="19005" ht="23" customHeight="1">
      <x:c r="A19005" s="2" t="str">
        <x:v>REQ-19001</x:v>
      </x:c>
      <x:c r="B19005" s="2" t="n">
        <x:v>3</x:v>
      </x:c>
      <x:c r="C19005" s="2" t="str">
        <x:v>Operations</x:v>
      </x:c>
      <x:c r="D19005" s="2" t="str">
        <x:v>Swift</x:v>
      </x:c>
      <x:c r="E19005" s="16" t="n">
        <x:v>63195</x:v>
      </x:c>
      <x:c r="F19005" s="16" t="n">
        <x:v>1299</x:v>
      </x:c>
      <x:c r="G19005" s="15" t="n">
        <x:f>VLOOKUP(D19005,'Pricing'!$A$6:$E$8,5,FALSE)</x:f>
        <x:v>0.246</x:v>
      </x:c>
      <x:c r="H19005" s="15" t="n">
        <x:f>VLOOKUP(D19005,'Pricing'!$A$6:$E$8,4,FALSE)</x:f>
        <x:v>1.2</x:v>
      </x:c>
      <x:c r="I19005" s="15" t="n">
        <x:f>E19005*G19005/1000000</x:f>
        <x:v>0.01554597</x:v>
      </x:c>
      <x:c r="J19005" s="15" t="n">
        <x:f>F19005*H19005/1000000</x:f>
        <x:v>0.0015588</x:v>
      </x:c>
      <x:c r="K19005" s="15" t="n">
        <x:f>SUM(I19005:J19005)</x:f>
        <x:v>0.01710477</x:v>
      </x:c>
    </x:row>
    <x:row r="19006" ht="23" customHeight="1">
      <x:c r="A19006" s="2" t="str">
        <x:v>REQ-19002</x:v>
      </x:c>
      <x:c r="B19006" s="2" t="n">
        <x:v>8</x:v>
      </x:c>
      <x:c r="C19006" s="2" t="str">
        <x:v>Support</x:v>
      </x:c>
      <x:c r="D19006" s="2" t="str">
        <x:v>Balanced</x:v>
      </x:c>
      <x:c r="E19006" s="16" t="n">
        <x:v>92173</x:v>
      </x:c>
      <x:c r="F19006" s="16" t="n">
        <x:v>1610</x:v>
      </x:c>
      <x:c r="G19006" s="15" t="n">
        <x:f>VLOOKUP(D19006,'Pricing'!$A$6:$E$8,5,FALSE)</x:f>
        <x:v>1.2300000000000002</x:v>
      </x:c>
      <x:c r="H19006" s="15" t="n">
        <x:f>VLOOKUP(D19006,'Pricing'!$A$6:$E$8,4,FALSE)</x:f>
        <x:v>6</x:v>
      </x:c>
      <x:c r="I19006" s="15" t="n">
        <x:f>E19006*G19006/1000000</x:f>
        <x:v>0.11337279000000003</x:v>
      </x:c>
      <x:c r="J19006" s="15" t="n">
        <x:f>F19006*H19006/1000000</x:f>
        <x:v>0.00966</x:v>
      </x:c>
      <x:c r="K19006" s="15" t="n">
        <x:f>SUM(I19006:J19006)</x:f>
        <x:v>0.12303279000000003</x:v>
      </x:c>
    </x:row>
    <x:row r="19007" ht="23" customHeight="1">
      <x:c r="A19007" s="2" t="str">
        <x:v>REQ-19003</x:v>
      </x:c>
      <x:c r="B19007" s="2" t="n">
        <x:v>21</x:v>
      </x:c>
      <x:c r="C19007" s="2" t="str">
        <x:v>Engineering</x:v>
      </x:c>
      <x:c r="D19007" s="2" t="str">
        <x:v>Balanced</x:v>
      </x:c>
      <x:c r="E19007" s="16" t="n">
        <x:v>108622</x:v>
      </x:c>
      <x:c r="F19007" s="16" t="n">
        <x:v>439</x:v>
      </x:c>
      <x:c r="G19007" s="15" t="n">
        <x:f>VLOOKUP(D19007,'Pricing'!$A$6:$E$8,5,FALSE)</x:f>
        <x:v>1.2300000000000002</x:v>
      </x:c>
      <x:c r="H19007" s="15" t="n">
        <x:f>VLOOKUP(D19007,'Pricing'!$A$6:$E$8,4,FALSE)</x:f>
        <x:v>6</x:v>
      </x:c>
      <x:c r="I19007" s="15" t="n">
        <x:f>E19007*G19007/1000000</x:f>
        <x:v>0.13360506000000003</x:v>
      </x:c>
      <x:c r="J19007" s="15" t="n">
        <x:f>F19007*H19007/1000000</x:f>
        <x:v>0.002634</x:v>
      </x:c>
      <x:c r="K19007" s="15" t="n">
        <x:f>SUM(I19007:J19007)</x:f>
        <x:v>0.13623906000000002</x:v>
      </x:c>
    </x:row>
    <x:row r="19008" ht="23" customHeight="1">
      <x:c r="A19008" s="2" t="str">
        <x:v>REQ-19004</x:v>
      </x:c>
      <x:c r="B19008" s="2" t="n">
        <x:v>11</x:v>
      </x:c>
      <x:c r="C19008" s="2" t="str">
        <x:v>Growth</x:v>
      </x:c>
      <x:c r="D19008" s="2" t="str">
        <x:v>Reasoning</x:v>
      </x:c>
      <x:c r="E19008" s="16" t="n">
        <x:v>99181</x:v>
      </x:c>
      <x:c r="F19008" s="16" t="n">
        <x:v>2230</x:v>
      </x:c>
      <x:c r="G19008" s="15" t="n">
        <x:f>VLOOKUP(D19008,'Pricing'!$A$6:$E$8,5,FALSE)</x:f>
        <x:v>4.920000000000001</x:v>
      </x:c>
      <x:c r="H19008" s="15" t="n">
        <x:f>VLOOKUP(D19008,'Pricing'!$A$6:$E$8,4,FALSE)</x:f>
        <x:v>24</x:v>
      </x:c>
      <x:c r="I19008" s="15" t="n">
        <x:f>E19008*G19008/1000000</x:f>
        <x:v>0.4879705200000001</x:v>
      </x:c>
      <x:c r="J19008" s="15" t="n">
        <x:f>F19008*H19008/1000000</x:f>
        <x:v>0.05352</x:v>
      </x:c>
      <x:c r="K19008" s="15" t="n">
        <x:f>SUM(I19008:J19008)</x:f>
        <x:v>0.5414905200000001</x:v>
      </x:c>
    </x:row>
    <x:row r="19009" ht="23" customHeight="1">
      <x:c r="A19009" s="2" t="str">
        <x:v>REQ-19005</x:v>
      </x:c>
      <x:c r="B19009" s="2" t="n">
        <x:v>8</x:v>
      </x:c>
      <x:c r="C19009" s="2" t="str">
        <x:v>Operations</x:v>
      </x:c>
      <x:c r="D19009" s="2" t="str">
        <x:v>Swift</x:v>
      </x:c>
      <x:c r="E19009" s="16" t="n">
        <x:v>74807</x:v>
      </x:c>
      <x:c r="F19009" s="16" t="n">
        <x:v>3948</x:v>
      </x:c>
      <x:c r="G19009" s="15" t="n">
        <x:f>VLOOKUP(D19009,'Pricing'!$A$6:$E$8,5,FALSE)</x:f>
        <x:v>0.246</x:v>
      </x:c>
      <x:c r="H19009" s="15" t="n">
        <x:f>VLOOKUP(D19009,'Pricing'!$A$6:$E$8,4,FALSE)</x:f>
        <x:v>1.2</x:v>
      </x:c>
      <x:c r="I19009" s="15" t="n">
        <x:f>E19009*G19009/1000000</x:f>
        <x:v>0.018402522</x:v>
      </x:c>
      <x:c r="J19009" s="15" t="n">
        <x:f>F19009*H19009/1000000</x:f>
        <x:v>0.0047376</x:v>
      </x:c>
      <x:c r="K19009" s="15" t="n">
        <x:f>SUM(I19009:J19009)</x:f>
        <x:v>0.023140122</x:v>
      </x:c>
    </x:row>
    <x:row r="19010" ht="23" customHeight="1">
      <x:c r="A19010" s="2" t="str">
        <x:v>REQ-19006</x:v>
      </x:c>
      <x:c r="B19010" s="2" t="n">
        <x:v>13</x:v>
      </x:c>
      <x:c r="C19010" s="2" t="str">
        <x:v>Product</x:v>
      </x:c>
      <x:c r="D19010" s="2" t="str">
        <x:v>Swift</x:v>
      </x:c>
      <x:c r="E19010" s="16" t="n">
        <x:v>65133</x:v>
      </x:c>
      <x:c r="F19010" s="16" t="n">
        <x:v>2403</x:v>
      </x:c>
      <x:c r="G19010" s="15" t="n">
        <x:f>VLOOKUP(D19010,'Pricing'!$A$6:$E$8,5,FALSE)</x:f>
        <x:v>0.246</x:v>
      </x:c>
      <x:c r="H19010" s="15" t="n">
        <x:f>VLOOKUP(D19010,'Pricing'!$A$6:$E$8,4,FALSE)</x:f>
        <x:v>1.2</x:v>
      </x:c>
      <x:c r="I19010" s="15" t="n">
        <x:f>E19010*G19010/1000000</x:f>
        <x:v>0.016022718</x:v>
      </x:c>
      <x:c r="J19010" s="15" t="n">
        <x:f>F19010*H19010/1000000</x:f>
        <x:v>0.0028836</x:v>
      </x:c>
      <x:c r="K19010" s="15" t="n">
        <x:f>SUM(I19010:J19010)</x:f>
        <x:v>0.018906318</x:v>
      </x:c>
    </x:row>
    <x:row r="19011" ht="23" customHeight="1">
      <x:c r="A19011" s="2" t="str">
        <x:v>REQ-19007</x:v>
      </x:c>
      <x:c r="B19011" s="2" t="n">
        <x:v>21</x:v>
      </x:c>
      <x:c r="C19011" s="2" t="str">
        <x:v>Research</x:v>
      </x:c>
      <x:c r="D19011" s="2" t="str">
        <x:v>Swift</x:v>
      </x:c>
      <x:c r="E19011" s="16" t="n">
        <x:v>43063</x:v>
      </x:c>
      <x:c r="F19011" s="16" t="n">
        <x:v>3593</x:v>
      </x:c>
      <x:c r="G19011" s="15" t="n">
        <x:f>VLOOKUP(D19011,'Pricing'!$A$6:$E$8,5,FALSE)</x:f>
        <x:v>0.246</x:v>
      </x:c>
      <x:c r="H19011" s="15" t="n">
        <x:f>VLOOKUP(D19011,'Pricing'!$A$6:$E$8,4,FALSE)</x:f>
        <x:v>1.2</x:v>
      </x:c>
      <x:c r="I19011" s="15" t="n">
        <x:f>E19011*G19011/1000000</x:f>
        <x:v>0.010593498</x:v>
      </x:c>
      <x:c r="J19011" s="15" t="n">
        <x:f>F19011*H19011/1000000</x:f>
        <x:v>0.0043116</x:v>
      </x:c>
      <x:c r="K19011" s="15" t="n">
        <x:f>SUM(I19011:J19011)</x:f>
        <x:v>0.014905097999999999</x:v>
      </x:c>
    </x:row>
    <x:row r="19012" ht="23" customHeight="1">
      <x:c r="A19012" s="2" t="str">
        <x:v>REQ-19008</x:v>
      </x:c>
      <x:c r="B19012" s="2" t="n">
        <x:v>15</x:v>
      </x:c>
      <x:c r="C19012" s="2" t="str">
        <x:v>Product</x:v>
      </x:c>
      <x:c r="D19012" s="2" t="str">
        <x:v>Balanced</x:v>
      </x:c>
      <x:c r="E19012" s="16" t="n">
        <x:v>63429</x:v>
      </x:c>
      <x:c r="F19012" s="16" t="n">
        <x:v>670</x:v>
      </x:c>
      <x:c r="G19012" s="15" t="n">
        <x:f>VLOOKUP(D19012,'Pricing'!$A$6:$E$8,5,FALSE)</x:f>
        <x:v>1.2300000000000002</x:v>
      </x:c>
      <x:c r="H19012" s="15" t="n">
        <x:f>VLOOKUP(D19012,'Pricing'!$A$6:$E$8,4,FALSE)</x:f>
        <x:v>6</x:v>
      </x:c>
      <x:c r="I19012" s="15" t="n">
        <x:f>E19012*G19012/1000000</x:f>
        <x:v>0.07801767000000001</x:v>
      </x:c>
      <x:c r="J19012" s="15" t="n">
        <x:f>F19012*H19012/1000000</x:f>
        <x:v>0.00402</x:v>
      </x:c>
      <x:c r="K19012" s="15" t="n">
        <x:f>SUM(I19012:J19012)</x:f>
        <x:v>0.08203767000000001</x:v>
      </x:c>
    </x:row>
    <x:row r="19013" ht="23" customHeight="1">
      <x:c r="A19013" s="2" t="str">
        <x:v>REQ-19009</x:v>
      </x:c>
      <x:c r="B19013" s="2" t="n">
        <x:v>27</x:v>
      </x:c>
      <x:c r="C19013" s="2" t="str">
        <x:v>Engineering</x:v>
      </x:c>
      <x:c r="D19013" s="2" t="str">
        <x:v>Balanced</x:v>
      </x:c>
      <x:c r="E19013" s="16" t="n">
        <x:v>26347</x:v>
      </x:c>
      <x:c r="F19013" s="16" t="n">
        <x:v>1054</x:v>
      </x:c>
      <x:c r="G19013" s="15" t="n">
        <x:f>VLOOKUP(D19013,'Pricing'!$A$6:$E$8,5,FALSE)</x:f>
        <x:v>1.2300000000000002</x:v>
      </x:c>
      <x:c r="H19013" s="15" t="n">
        <x:f>VLOOKUP(D19013,'Pricing'!$A$6:$E$8,4,FALSE)</x:f>
        <x:v>6</x:v>
      </x:c>
      <x:c r="I19013" s="15" t="n">
        <x:f>E19013*G19013/1000000</x:f>
        <x:v>0.03240681000000001</x:v>
      </x:c>
      <x:c r="J19013" s="15" t="n">
        <x:f>F19013*H19013/1000000</x:f>
        <x:v>0.006324</x:v>
      </x:c>
      <x:c r="K19013" s="15" t="n">
        <x:f>SUM(I19013:J19013)</x:f>
        <x:v>0.038730810000000004</x:v>
      </x:c>
    </x:row>
    <x:row r="19014" ht="23" customHeight="1">
      <x:c r="A19014" s="2" t="str">
        <x:v>REQ-19010</x:v>
      </x:c>
      <x:c r="B19014" s="2" t="n">
        <x:v>25</x:v>
      </x:c>
      <x:c r="C19014" s="2" t="str">
        <x:v>Growth</x:v>
      </x:c>
      <x:c r="D19014" s="2" t="str">
        <x:v>Balanced</x:v>
      </x:c>
      <x:c r="E19014" s="16" t="n">
        <x:v>65404</x:v>
      </x:c>
      <x:c r="F19014" s="16" t="n">
        <x:v>1509</x:v>
      </x:c>
      <x:c r="G19014" s="15" t="n">
        <x:f>VLOOKUP(D19014,'Pricing'!$A$6:$E$8,5,FALSE)</x:f>
        <x:v>1.2300000000000002</x:v>
      </x:c>
      <x:c r="H19014" s="15" t="n">
        <x:f>VLOOKUP(D19014,'Pricing'!$A$6:$E$8,4,FALSE)</x:f>
        <x:v>6</x:v>
      </x:c>
      <x:c r="I19014" s="15" t="n">
        <x:f>E19014*G19014/1000000</x:f>
        <x:v>0.08044692000000002</x:v>
      </x:c>
      <x:c r="J19014" s="15" t="n">
        <x:f>F19014*H19014/1000000</x:f>
        <x:v>0.009054</x:v>
      </x:c>
      <x:c r="K19014" s="15" t="n">
        <x:f>SUM(I19014:J19014)</x:f>
        <x:v>0.08950092000000001</x:v>
      </x:c>
    </x:row>
    <x:row r="19015" ht="23" customHeight="1">
      <x:c r="A19015" s="2" t="str">
        <x:v>REQ-19011</x:v>
      </x:c>
      <x:c r="B19015" s="2" t="n">
        <x:v>13</x:v>
      </x:c>
      <x:c r="C19015" s="2" t="str">
        <x:v>Operations</x:v>
      </x:c>
      <x:c r="D19015" s="2" t="str">
        <x:v>Balanced</x:v>
      </x:c>
      <x:c r="E19015" s="16" t="n">
        <x:v>10387</x:v>
      </x:c>
      <x:c r="F19015" s="16" t="n">
        <x:v>2903</x:v>
      </x:c>
      <x:c r="G19015" s="15" t="n">
        <x:f>VLOOKUP(D19015,'Pricing'!$A$6:$E$8,5,FALSE)</x:f>
        <x:v>1.2300000000000002</x:v>
      </x:c>
      <x:c r="H19015" s="15" t="n">
        <x:f>VLOOKUP(D19015,'Pricing'!$A$6:$E$8,4,FALSE)</x:f>
        <x:v>6</x:v>
      </x:c>
      <x:c r="I19015" s="15" t="n">
        <x:f>E19015*G19015/1000000</x:f>
        <x:v>0.012776010000000003</x:v>
      </x:c>
      <x:c r="J19015" s="15" t="n">
        <x:f>F19015*H19015/1000000</x:f>
        <x:v>0.017418</x:v>
      </x:c>
      <x:c r="K19015" s="15" t="n">
        <x:f>SUM(I19015:J19015)</x:f>
        <x:v>0.03019401</x:v>
      </x:c>
    </x:row>
    <x:row r="19016" ht="23" customHeight="1">
      <x:c r="A19016" s="2" t="str">
        <x:v>REQ-19012</x:v>
      </x:c>
      <x:c r="B19016" s="2" t="n">
        <x:v>25</x:v>
      </x:c>
      <x:c r="C19016" s="2" t="str">
        <x:v>Support</x:v>
      </x:c>
      <x:c r="D19016" s="2" t="str">
        <x:v>Swift</x:v>
      </x:c>
      <x:c r="E19016" s="16" t="n">
        <x:v>36537</x:v>
      </x:c>
      <x:c r="F19016" s="16" t="n">
        <x:v>2277</x:v>
      </x:c>
      <x:c r="G19016" s="15" t="n">
        <x:f>VLOOKUP(D19016,'Pricing'!$A$6:$E$8,5,FALSE)</x:f>
        <x:v>0.246</x:v>
      </x:c>
      <x:c r="H19016" s="15" t="n">
        <x:f>VLOOKUP(D19016,'Pricing'!$A$6:$E$8,4,FALSE)</x:f>
        <x:v>1.2</x:v>
      </x:c>
      <x:c r="I19016" s="15" t="n">
        <x:f>E19016*G19016/1000000</x:f>
        <x:v>0.008988102000000001</x:v>
      </x:c>
      <x:c r="J19016" s="15" t="n">
        <x:f>F19016*H19016/1000000</x:f>
        <x:v>0.0027324000000000003</x:v>
      </x:c>
      <x:c r="K19016" s="15" t="n">
        <x:f>SUM(I19016:J19016)</x:f>
        <x:v>0.011720502</x:v>
      </x:c>
    </x:row>
    <x:row r="19017" ht="23" customHeight="1">
      <x:c r="A19017" s="2" t="str">
        <x:v>REQ-19013</x:v>
      </x:c>
      <x:c r="B19017" s="2" t="n">
        <x:v>23</x:v>
      </x:c>
      <x:c r="C19017" s="2" t="str">
        <x:v>Research</x:v>
      </x:c>
      <x:c r="D19017" s="2" t="str">
        <x:v>Swift</x:v>
      </x:c>
      <x:c r="E19017" s="16" t="n">
        <x:v>109590</x:v>
      </x:c>
      <x:c r="F19017" s="16" t="n">
        <x:v>2305</x:v>
      </x:c>
      <x:c r="G19017" s="15" t="n">
        <x:f>VLOOKUP(D19017,'Pricing'!$A$6:$E$8,5,FALSE)</x:f>
        <x:v>0.246</x:v>
      </x:c>
      <x:c r="H19017" s="15" t="n">
        <x:f>VLOOKUP(D19017,'Pricing'!$A$6:$E$8,4,FALSE)</x:f>
        <x:v>1.2</x:v>
      </x:c>
      <x:c r="I19017" s="15" t="n">
        <x:f>E19017*G19017/1000000</x:f>
        <x:v>0.02695914</x:v>
      </x:c>
      <x:c r="J19017" s="15" t="n">
        <x:f>F19017*H19017/1000000</x:f>
        <x:v>0.002766</x:v>
      </x:c>
      <x:c r="K19017" s="15" t="n">
        <x:f>SUM(I19017:J19017)</x:f>
        <x:v>0.02972514</x:v>
      </x:c>
    </x:row>
    <x:row r="19018" ht="23" customHeight="1">
      <x:c r="A19018" s="2" t="str">
        <x:v>REQ-19014</x:v>
      </x:c>
      <x:c r="B19018" s="2" t="n">
        <x:v>12</x:v>
      </x:c>
      <x:c r="C19018" s="2" t="str">
        <x:v>Product</x:v>
      </x:c>
      <x:c r="D19018" s="2" t="str">
        <x:v>Swift</x:v>
      </x:c>
      <x:c r="E19018" s="16" t="n">
        <x:v>67141</x:v>
      </x:c>
      <x:c r="F19018" s="16" t="n">
        <x:v>1040</x:v>
      </x:c>
      <x:c r="G19018" s="15" t="n">
        <x:f>VLOOKUP(D19018,'Pricing'!$A$6:$E$8,5,FALSE)</x:f>
        <x:v>0.246</x:v>
      </x:c>
      <x:c r="H19018" s="15" t="n">
        <x:f>VLOOKUP(D19018,'Pricing'!$A$6:$E$8,4,FALSE)</x:f>
        <x:v>1.2</x:v>
      </x:c>
      <x:c r="I19018" s="15" t="n">
        <x:f>E19018*G19018/1000000</x:f>
        <x:v>0.016516686000000003</x:v>
      </x:c>
      <x:c r="J19018" s="15" t="n">
        <x:f>F19018*H19018/1000000</x:f>
        <x:v>0.001248</x:v>
      </x:c>
      <x:c r="K19018" s="15" t="n">
        <x:f>SUM(I19018:J19018)</x:f>
        <x:v>0.017764686000000002</x:v>
      </x:c>
    </x:row>
    <x:row r="19019" ht="23" customHeight="1">
      <x:c r="A19019" s="2" t="str">
        <x:v>REQ-19015</x:v>
      </x:c>
      <x:c r="B19019" s="2" t="n">
        <x:v>28</x:v>
      </x:c>
      <x:c r="C19019" s="2" t="str">
        <x:v>Operations</x:v>
      </x:c>
      <x:c r="D19019" s="2" t="str">
        <x:v>Balanced</x:v>
      </x:c>
      <x:c r="E19019" s="16" t="n">
        <x:v>95103</x:v>
      </x:c>
      <x:c r="F19019" s="16" t="n">
        <x:v>1748</x:v>
      </x:c>
      <x:c r="G19019" s="15" t="n">
        <x:f>VLOOKUP(D19019,'Pricing'!$A$6:$E$8,5,FALSE)</x:f>
        <x:v>1.2300000000000002</x:v>
      </x:c>
      <x:c r="H19019" s="15" t="n">
        <x:f>VLOOKUP(D19019,'Pricing'!$A$6:$E$8,4,FALSE)</x:f>
        <x:v>6</x:v>
      </x:c>
      <x:c r="I19019" s="15" t="n">
        <x:f>E19019*G19019/1000000</x:f>
        <x:v>0.11697669000000002</x:v>
      </x:c>
      <x:c r="J19019" s="15" t="n">
        <x:f>F19019*H19019/1000000</x:f>
        <x:v>0.010488</x:v>
      </x:c>
      <x:c r="K19019" s="15" t="n">
        <x:f>SUM(I19019:J19019)</x:f>
        <x:v>0.12746469000000002</x:v>
      </x:c>
    </x:row>
    <x:row r="19020" ht="23" customHeight="1">
      <x:c r="A19020" s="2" t="str">
        <x:v>REQ-19016</x:v>
      </x:c>
      <x:c r="B19020" s="2" t="n">
        <x:v>13</x:v>
      </x:c>
      <x:c r="C19020" s="2" t="str">
        <x:v>Support</x:v>
      </x:c>
      <x:c r="D19020" s="2" t="str">
        <x:v>Balanced</x:v>
      </x:c>
      <x:c r="E19020" s="16" t="n">
        <x:v>14413</x:v>
      </x:c>
      <x:c r="F19020" s="16" t="n">
        <x:v>2739</x:v>
      </x:c>
      <x:c r="G19020" s="15" t="n">
        <x:f>VLOOKUP(D19020,'Pricing'!$A$6:$E$8,5,FALSE)</x:f>
        <x:v>1.2300000000000002</x:v>
      </x:c>
      <x:c r="H19020" s="15" t="n">
        <x:f>VLOOKUP(D19020,'Pricing'!$A$6:$E$8,4,FALSE)</x:f>
        <x:v>6</x:v>
      </x:c>
      <x:c r="I19020" s="15" t="n">
        <x:f>E19020*G19020/1000000</x:f>
        <x:v>0.017727990000000002</x:v>
      </x:c>
      <x:c r="J19020" s="15" t="n">
        <x:f>F19020*H19020/1000000</x:f>
        <x:v>0.016434</x:v>
      </x:c>
      <x:c r="K19020" s="15" t="n">
        <x:f>SUM(I19020:J19020)</x:f>
        <x:v>0.03416199</x:v>
      </x:c>
    </x:row>
    <x:row r="19021" ht="23" customHeight="1">
      <x:c r="A19021" s="2" t="str">
        <x:v>REQ-19017</x:v>
      </x:c>
      <x:c r="B19021" s="2" t="n">
        <x:v>22</x:v>
      </x:c>
      <x:c r="C19021" s="2" t="str">
        <x:v>Operations</x:v>
      </x:c>
      <x:c r="D19021" s="2" t="str">
        <x:v>Balanced</x:v>
      </x:c>
      <x:c r="E19021" s="16" t="n">
        <x:v>75253</x:v>
      </x:c>
      <x:c r="F19021" s="16" t="n">
        <x:v>1733</x:v>
      </x:c>
      <x:c r="G19021" s="15" t="n">
        <x:f>VLOOKUP(D19021,'Pricing'!$A$6:$E$8,5,FALSE)</x:f>
        <x:v>1.2300000000000002</x:v>
      </x:c>
      <x:c r="H19021" s="15" t="n">
        <x:f>VLOOKUP(D19021,'Pricing'!$A$6:$E$8,4,FALSE)</x:f>
        <x:v>6</x:v>
      </x:c>
      <x:c r="I19021" s="15" t="n">
        <x:f>E19021*G19021/1000000</x:f>
        <x:v>0.09256119000000002</x:v>
      </x:c>
      <x:c r="J19021" s="15" t="n">
        <x:f>F19021*H19021/1000000</x:f>
        <x:v>0.010398</x:v>
      </x:c>
      <x:c r="K19021" s="15" t="n">
        <x:f>SUM(I19021:J19021)</x:f>
        <x:v>0.10295919000000002</x:v>
      </x:c>
    </x:row>
    <x:row r="19022" ht="23" customHeight="1">
      <x:c r="A19022" s="2" t="str">
        <x:v>REQ-19018</x:v>
      </x:c>
      <x:c r="B19022" s="2" t="n">
        <x:v>12</x:v>
      </x:c>
      <x:c r="C19022" s="2" t="str">
        <x:v>Product</x:v>
      </x:c>
      <x:c r="D19022" s="2" t="str">
        <x:v>Balanced</x:v>
      </x:c>
      <x:c r="E19022" s="16" t="n">
        <x:v>34951</x:v>
      </x:c>
      <x:c r="F19022" s="16" t="n">
        <x:v>954</x:v>
      </x:c>
      <x:c r="G19022" s="15" t="n">
        <x:f>VLOOKUP(D19022,'Pricing'!$A$6:$E$8,5,FALSE)</x:f>
        <x:v>1.2300000000000002</x:v>
      </x:c>
      <x:c r="H19022" s="15" t="n">
        <x:f>VLOOKUP(D19022,'Pricing'!$A$6:$E$8,4,FALSE)</x:f>
        <x:v>6</x:v>
      </x:c>
      <x:c r="I19022" s="15" t="n">
        <x:f>E19022*G19022/1000000</x:f>
        <x:v>0.04298973000000001</x:v>
      </x:c>
      <x:c r="J19022" s="15" t="n">
        <x:f>F19022*H19022/1000000</x:f>
        <x:v>0.005724</x:v>
      </x:c>
      <x:c r="K19022" s="15" t="n">
        <x:f>SUM(I19022:J19022)</x:f>
        <x:v>0.04871373000000001</x:v>
      </x:c>
    </x:row>
    <x:row r="19023" ht="23" customHeight="1">
      <x:c r="A19023" s="2" t="str">
        <x:v>REQ-19019</x:v>
      </x:c>
      <x:c r="B19023" s="2" t="n">
        <x:v>16</x:v>
      </x:c>
      <x:c r="C19023" s="2" t="str">
        <x:v>Engineering</x:v>
      </x:c>
      <x:c r="D19023" s="2" t="str">
        <x:v>Swift</x:v>
      </x:c>
      <x:c r="E19023" s="16" t="n">
        <x:v>112085</x:v>
      </x:c>
      <x:c r="F19023" s="16" t="n">
        <x:v>2193</x:v>
      </x:c>
      <x:c r="G19023" s="15" t="n">
        <x:f>VLOOKUP(D19023,'Pricing'!$A$6:$E$8,5,FALSE)</x:f>
        <x:v>0.246</x:v>
      </x:c>
      <x:c r="H19023" s="15" t="n">
        <x:f>VLOOKUP(D19023,'Pricing'!$A$6:$E$8,4,FALSE)</x:f>
        <x:v>1.2</x:v>
      </x:c>
      <x:c r="I19023" s="15" t="n">
        <x:f>E19023*G19023/1000000</x:f>
        <x:v>0.02757291</x:v>
      </x:c>
      <x:c r="J19023" s="15" t="n">
        <x:f>F19023*H19023/1000000</x:f>
        <x:v>0.0026316</x:v>
      </x:c>
      <x:c r="K19023" s="15" t="n">
        <x:f>SUM(I19023:J19023)</x:f>
        <x:v>0.03020451</x:v>
      </x:c>
    </x:row>
    <x:row r="19024" ht="23" customHeight="1">
      <x:c r="A19024" s="2" t="str">
        <x:v>REQ-19020</x:v>
      </x:c>
      <x:c r="B19024" s="2" t="n">
        <x:v>15</x:v>
      </x:c>
      <x:c r="C19024" s="2" t="str">
        <x:v>Growth</x:v>
      </x:c>
      <x:c r="D19024" s="2" t="str">
        <x:v>Balanced</x:v>
      </x:c>
      <x:c r="E19024" s="16" t="n">
        <x:v>106096</x:v>
      </x:c>
      <x:c r="F19024" s="16" t="n">
        <x:v>1368</x:v>
      </x:c>
      <x:c r="G19024" s="15" t="n">
        <x:f>VLOOKUP(D19024,'Pricing'!$A$6:$E$8,5,FALSE)</x:f>
        <x:v>1.2300000000000002</x:v>
      </x:c>
      <x:c r="H19024" s="15" t="n">
        <x:f>VLOOKUP(D19024,'Pricing'!$A$6:$E$8,4,FALSE)</x:f>
        <x:v>6</x:v>
      </x:c>
      <x:c r="I19024" s="15" t="n">
        <x:f>E19024*G19024/1000000</x:f>
        <x:v>0.13049808000000002</x:v>
      </x:c>
      <x:c r="J19024" s="15" t="n">
        <x:f>F19024*H19024/1000000</x:f>
        <x:v>0.008208</x:v>
      </x:c>
      <x:c r="K19024" s="15" t="n">
        <x:f>SUM(I19024:J19024)</x:f>
        <x:v>0.13870608</x:v>
      </x:c>
    </x:row>
    <x:row r="19025" ht="23" customHeight="1">
      <x:c r="A19025" s="2" t="str">
        <x:v>REQ-19021</x:v>
      </x:c>
      <x:c r="B19025" s="2" t="n">
        <x:v>31</x:v>
      </x:c>
      <x:c r="C19025" s="2" t="str">
        <x:v>Engineering</x:v>
      </x:c>
      <x:c r="D19025" s="2" t="str">
        <x:v>Swift</x:v>
      </x:c>
      <x:c r="E19025" s="16" t="n">
        <x:v>117837</x:v>
      </x:c>
      <x:c r="F19025" s="16" t="n">
        <x:v>290</x:v>
      </x:c>
      <x:c r="G19025" s="15" t="n">
        <x:f>VLOOKUP(D19025,'Pricing'!$A$6:$E$8,5,FALSE)</x:f>
        <x:v>0.246</x:v>
      </x:c>
      <x:c r="H19025" s="15" t="n">
        <x:f>VLOOKUP(D19025,'Pricing'!$A$6:$E$8,4,FALSE)</x:f>
        <x:v>1.2</x:v>
      </x:c>
      <x:c r="I19025" s="15" t="n">
        <x:f>E19025*G19025/1000000</x:f>
        <x:v>0.028987902</x:v>
      </x:c>
      <x:c r="J19025" s="15" t="n">
        <x:f>F19025*H19025/1000000</x:f>
        <x:v>0.000348</x:v>
      </x:c>
      <x:c r="K19025" s="15" t="n">
        <x:f>SUM(I19025:J19025)</x:f>
        <x:v>0.029335902</x:v>
      </x:c>
    </x:row>
    <x:row r="19026" ht="23" customHeight="1">
      <x:c r="A19026" s="2" t="str">
        <x:v>REQ-19022</x:v>
      </x:c>
      <x:c r="B19026" s="2" t="n">
        <x:v>21</x:v>
      </x:c>
      <x:c r="C19026" s="2" t="str">
        <x:v>Product</x:v>
      </x:c>
      <x:c r="D19026" s="2" t="str">
        <x:v>Swift</x:v>
      </x:c>
      <x:c r="E19026" s="16" t="n">
        <x:v>37311</x:v>
      </x:c>
      <x:c r="F19026" s="16" t="n">
        <x:v>3410</x:v>
      </x:c>
      <x:c r="G19026" s="15" t="n">
        <x:f>VLOOKUP(D19026,'Pricing'!$A$6:$E$8,5,FALSE)</x:f>
        <x:v>0.246</x:v>
      </x:c>
      <x:c r="H19026" s="15" t="n">
        <x:f>VLOOKUP(D19026,'Pricing'!$A$6:$E$8,4,FALSE)</x:f>
        <x:v>1.2</x:v>
      </x:c>
      <x:c r="I19026" s="15" t="n">
        <x:f>E19026*G19026/1000000</x:f>
        <x:v>0.009178506</x:v>
      </x:c>
      <x:c r="J19026" s="15" t="n">
        <x:f>F19026*H19026/1000000</x:f>
        <x:v>0.004092</x:v>
      </x:c>
      <x:c r="K19026" s="15" t="n">
        <x:f>SUM(I19026:J19026)</x:f>
        <x:v>0.013270506</x:v>
      </x:c>
    </x:row>
    <x:row r="19027" ht="23" customHeight="1">
      <x:c r="A19027" s="2" t="str">
        <x:v>REQ-19023</x:v>
      </x:c>
      <x:c r="B19027" s="2" t="n">
        <x:v>17</x:v>
      </x:c>
      <x:c r="C19027" s="2" t="str">
        <x:v>Engineering</x:v>
      </x:c>
      <x:c r="D19027" s="2" t="str">
        <x:v>Balanced</x:v>
      </x:c>
      <x:c r="E19027" s="16" t="n">
        <x:v>116362</x:v>
      </x:c>
      <x:c r="F19027" s="16" t="n">
        <x:v>2776</x:v>
      </x:c>
      <x:c r="G19027" s="15" t="n">
        <x:f>VLOOKUP(D19027,'Pricing'!$A$6:$E$8,5,FALSE)</x:f>
        <x:v>1.2300000000000002</x:v>
      </x:c>
      <x:c r="H19027" s="15" t="n">
        <x:f>VLOOKUP(D19027,'Pricing'!$A$6:$E$8,4,FALSE)</x:f>
        <x:v>6</x:v>
      </x:c>
      <x:c r="I19027" s="15" t="n">
        <x:f>E19027*G19027/1000000</x:f>
        <x:v>0.14312526</x:v>
      </x:c>
      <x:c r="J19027" s="15" t="n">
        <x:f>F19027*H19027/1000000</x:f>
        <x:v>0.016656</x:v>
      </x:c>
      <x:c r="K19027" s="15" t="n">
        <x:f>SUM(I19027:J19027)</x:f>
        <x:v>0.15978126</x:v>
      </x:c>
    </x:row>
    <x:row r="19028" ht="23" customHeight="1">
      <x:c r="A19028" s="2" t="str">
        <x:v>REQ-19024</x:v>
      </x:c>
      <x:c r="B19028" s="2" t="n">
        <x:v>23</x:v>
      </x:c>
      <x:c r="C19028" s="2" t="str">
        <x:v>Support</x:v>
      </x:c>
      <x:c r="D19028" s="2" t="str">
        <x:v>Swift</x:v>
      </x:c>
      <x:c r="E19028" s="16" t="n">
        <x:v>18990</x:v>
      </x:c>
      <x:c r="F19028" s="16" t="n">
        <x:v>2200</x:v>
      </x:c>
      <x:c r="G19028" s="15" t="n">
        <x:f>VLOOKUP(D19028,'Pricing'!$A$6:$E$8,5,FALSE)</x:f>
        <x:v>0.246</x:v>
      </x:c>
      <x:c r="H19028" s="15" t="n">
        <x:f>VLOOKUP(D19028,'Pricing'!$A$6:$E$8,4,FALSE)</x:f>
        <x:v>1.2</x:v>
      </x:c>
      <x:c r="I19028" s="15" t="n">
        <x:f>E19028*G19028/1000000</x:f>
        <x:v>0.00467154</x:v>
      </x:c>
      <x:c r="J19028" s="15" t="n">
        <x:f>F19028*H19028/1000000</x:f>
        <x:v>0.00264</x:v>
      </x:c>
      <x:c r="K19028" s="15" t="n">
        <x:f>SUM(I19028:J19028)</x:f>
        <x:v>0.00731154</x:v>
      </x:c>
    </x:row>
    <x:row r="19029" ht="23" customHeight="1">
      <x:c r="A19029" s="2" t="str">
        <x:v>REQ-19025</x:v>
      </x:c>
      <x:c r="B19029" s="2" t="n">
        <x:v>31</x:v>
      </x:c>
      <x:c r="C19029" s="2" t="str">
        <x:v>Engineering</x:v>
      </x:c>
      <x:c r="D19029" s="2" t="str">
        <x:v>Balanced</x:v>
      </x:c>
      <x:c r="E19029" s="16" t="n">
        <x:v>19959</x:v>
      </x:c>
      <x:c r="F19029" s="16" t="n">
        <x:v>2934</x:v>
      </x:c>
      <x:c r="G19029" s="15" t="n">
        <x:f>VLOOKUP(D19029,'Pricing'!$A$6:$E$8,5,FALSE)</x:f>
        <x:v>1.2300000000000002</x:v>
      </x:c>
      <x:c r="H19029" s="15" t="n">
        <x:f>VLOOKUP(D19029,'Pricing'!$A$6:$E$8,4,FALSE)</x:f>
        <x:v>6</x:v>
      </x:c>
      <x:c r="I19029" s="15" t="n">
        <x:f>E19029*G19029/1000000</x:f>
        <x:v>0.024549570000000003</x:v>
      </x:c>
      <x:c r="J19029" s="15" t="n">
        <x:f>F19029*H19029/1000000</x:f>
        <x:v>0.017604</x:v>
      </x:c>
      <x:c r="K19029" s="15" t="n">
        <x:f>SUM(I19029:J19029)</x:f>
        <x:v>0.04215357</x:v>
      </x:c>
    </x:row>
    <x:row r="19030" ht="23" customHeight="1">
      <x:c r="A19030" s="2" t="str">
        <x:v>REQ-19026</x:v>
      </x:c>
      <x:c r="B19030" s="2" t="n">
        <x:v>26</x:v>
      </x:c>
      <x:c r="C19030" s="2" t="str">
        <x:v>Support</x:v>
      </x:c>
      <x:c r="D19030" s="2" t="str">
        <x:v>Balanced</x:v>
      </x:c>
      <x:c r="E19030" s="16" t="n">
        <x:v>119435</x:v>
      </x:c>
      <x:c r="F19030" s="16" t="n">
        <x:v>2100</x:v>
      </x:c>
      <x:c r="G19030" s="15" t="n">
        <x:f>VLOOKUP(D19030,'Pricing'!$A$6:$E$8,5,FALSE)</x:f>
        <x:v>1.2300000000000002</x:v>
      </x:c>
      <x:c r="H19030" s="15" t="n">
        <x:f>VLOOKUP(D19030,'Pricing'!$A$6:$E$8,4,FALSE)</x:f>
        <x:v>6</x:v>
      </x:c>
      <x:c r="I19030" s="15" t="n">
        <x:f>E19030*G19030/1000000</x:f>
        <x:v>0.14690505</x:v>
      </x:c>
      <x:c r="J19030" s="15" t="n">
        <x:f>F19030*H19030/1000000</x:f>
        <x:v>0.0126</x:v>
      </x:c>
      <x:c r="K19030" s="15" t="n">
        <x:f>SUM(I19030:J19030)</x:f>
        <x:v>0.15950505</x:v>
      </x:c>
    </x:row>
    <x:row r="19031" ht="23" customHeight="1">
      <x:c r="A19031" s="2" t="str">
        <x:v>REQ-19027</x:v>
      </x:c>
      <x:c r="B19031" s="2" t="n">
        <x:v>16</x:v>
      </x:c>
      <x:c r="C19031" s="2" t="str">
        <x:v>Operations</x:v>
      </x:c>
      <x:c r="D19031" s="2" t="str">
        <x:v>Balanced</x:v>
      </x:c>
      <x:c r="E19031" s="16" t="n">
        <x:v>61662</x:v>
      </x:c>
      <x:c r="F19031" s="16" t="n">
        <x:v>2158</x:v>
      </x:c>
      <x:c r="G19031" s="15" t="n">
        <x:f>VLOOKUP(D19031,'Pricing'!$A$6:$E$8,5,FALSE)</x:f>
        <x:v>1.2300000000000002</x:v>
      </x:c>
      <x:c r="H19031" s="15" t="n">
        <x:f>VLOOKUP(D19031,'Pricing'!$A$6:$E$8,4,FALSE)</x:f>
        <x:v>6</x:v>
      </x:c>
      <x:c r="I19031" s="15" t="n">
        <x:f>E19031*G19031/1000000</x:f>
        <x:v>0.07584426000000001</x:v>
      </x:c>
      <x:c r="J19031" s="15" t="n">
        <x:f>F19031*H19031/1000000</x:f>
        <x:v>0.012948</x:v>
      </x:c>
      <x:c r="K19031" s="15" t="n">
        <x:f>SUM(I19031:J19031)</x:f>
        <x:v>0.08879226000000001</x:v>
      </x:c>
    </x:row>
    <x:row r="19032" ht="23" customHeight="1">
      <x:c r="A19032" s="2" t="str">
        <x:v>REQ-19028</x:v>
      </x:c>
      <x:c r="B19032" s="2" t="n">
        <x:v>31</x:v>
      </x:c>
      <x:c r="C19032" s="2" t="str">
        <x:v>Product</x:v>
      </x:c>
      <x:c r="D19032" s="2" t="str">
        <x:v>Swift</x:v>
      </x:c>
      <x:c r="E19032" s="16" t="n">
        <x:v>26876</x:v>
      </x:c>
      <x:c r="F19032" s="16" t="n">
        <x:v>3485</x:v>
      </x:c>
      <x:c r="G19032" s="15" t="n">
        <x:f>VLOOKUP(D19032,'Pricing'!$A$6:$E$8,5,FALSE)</x:f>
        <x:v>0.246</x:v>
      </x:c>
      <x:c r="H19032" s="15" t="n">
        <x:f>VLOOKUP(D19032,'Pricing'!$A$6:$E$8,4,FALSE)</x:f>
        <x:v>1.2</x:v>
      </x:c>
      <x:c r="I19032" s="15" t="n">
        <x:f>E19032*G19032/1000000</x:f>
        <x:v>0.006611496</x:v>
      </x:c>
      <x:c r="J19032" s="15" t="n">
        <x:f>F19032*H19032/1000000</x:f>
        <x:v>0.004182</x:v>
      </x:c>
      <x:c r="K19032" s="15" t="n">
        <x:f>SUM(I19032:J19032)</x:f>
        <x:v>0.010793496</x:v>
      </x:c>
    </x:row>
    <x:row r="19033" ht="23" customHeight="1">
      <x:c r="A19033" s="2" t="str">
        <x:v>REQ-19029</x:v>
      </x:c>
      <x:c r="B19033" s="2" t="n">
        <x:v>18</x:v>
      </x:c>
      <x:c r="C19033" s="2" t="str">
        <x:v>Engineering</x:v>
      </x:c>
      <x:c r="D19033" s="2" t="str">
        <x:v>Swift</x:v>
      </x:c>
      <x:c r="E19033" s="16" t="n">
        <x:v>46304</x:v>
      </x:c>
      <x:c r="F19033" s="16" t="n">
        <x:v>1906</x:v>
      </x:c>
      <x:c r="G19033" s="15" t="n">
        <x:f>VLOOKUP(D19033,'Pricing'!$A$6:$E$8,5,FALSE)</x:f>
        <x:v>0.246</x:v>
      </x:c>
      <x:c r="H19033" s="15" t="n">
        <x:f>VLOOKUP(D19033,'Pricing'!$A$6:$E$8,4,FALSE)</x:f>
        <x:v>1.2</x:v>
      </x:c>
      <x:c r="I19033" s="15" t="n">
        <x:f>E19033*G19033/1000000</x:f>
        <x:v>0.011390784</x:v>
      </x:c>
      <x:c r="J19033" s="15" t="n">
        <x:f>F19033*H19033/1000000</x:f>
        <x:v>0.0022871999999999997</x:v>
      </x:c>
      <x:c r="K19033" s="15" t="n">
        <x:f>SUM(I19033:J19033)</x:f>
        <x:v>0.013677983999999999</x:v>
      </x:c>
    </x:row>
    <x:row r="19034" ht="23" customHeight="1">
      <x:c r="A19034" s="2" t="str">
        <x:v>REQ-19030</x:v>
      </x:c>
      <x:c r="B19034" s="2" t="n">
        <x:v>7</x:v>
      </x:c>
      <x:c r="C19034" s="2" t="str">
        <x:v>Growth</x:v>
      </x:c>
      <x:c r="D19034" s="2" t="str">
        <x:v>Balanced</x:v>
      </x:c>
      <x:c r="E19034" s="16" t="n">
        <x:v>13326</x:v>
      </x:c>
      <x:c r="F19034" s="16" t="n">
        <x:v>177</x:v>
      </x:c>
      <x:c r="G19034" s="15" t="n">
        <x:f>VLOOKUP(D19034,'Pricing'!$A$6:$E$8,5,FALSE)</x:f>
        <x:v>1.2300000000000002</x:v>
      </x:c>
      <x:c r="H19034" s="15" t="n">
        <x:f>VLOOKUP(D19034,'Pricing'!$A$6:$E$8,4,FALSE)</x:f>
        <x:v>6</x:v>
      </x:c>
      <x:c r="I19034" s="15" t="n">
        <x:f>E19034*G19034/1000000</x:f>
        <x:v>0.016390980000000003</x:v>
      </x:c>
      <x:c r="J19034" s="15" t="n">
        <x:f>F19034*H19034/1000000</x:f>
        <x:v>0.001062</x:v>
      </x:c>
      <x:c r="K19034" s="15" t="n">
        <x:f>SUM(I19034:J19034)</x:f>
        <x:v>0.017452980000000003</x:v>
      </x:c>
    </x:row>
    <x:row r="19035" ht="23" customHeight="1">
      <x:c r="A19035" s="2" t="str">
        <x:v>REQ-19031</x:v>
      </x:c>
      <x:c r="B19035" s="2" t="n">
        <x:v>21</x:v>
      </x:c>
      <x:c r="C19035" s="2" t="str">
        <x:v>Engineering</x:v>
      </x:c>
      <x:c r="D19035" s="2" t="str">
        <x:v>Balanced</x:v>
      </x:c>
      <x:c r="E19035" s="16" t="n">
        <x:v>111635</x:v>
      </x:c>
      <x:c r="F19035" s="16" t="n">
        <x:v>3022</x:v>
      </x:c>
      <x:c r="G19035" s="15" t="n">
        <x:f>VLOOKUP(D19035,'Pricing'!$A$6:$E$8,5,FALSE)</x:f>
        <x:v>1.2300000000000002</x:v>
      </x:c>
      <x:c r="H19035" s="15" t="n">
        <x:f>VLOOKUP(D19035,'Pricing'!$A$6:$E$8,4,FALSE)</x:f>
        <x:v>6</x:v>
      </x:c>
      <x:c r="I19035" s="15" t="n">
        <x:f>E19035*G19035/1000000</x:f>
        <x:v>0.13731105000000002</x:v>
      </x:c>
      <x:c r="J19035" s="15" t="n">
        <x:f>F19035*H19035/1000000</x:f>
        <x:v>0.018132</x:v>
      </x:c>
      <x:c r="K19035" s="15" t="n">
        <x:f>SUM(I19035:J19035)</x:f>
        <x:v>0.15544305000000003</x:v>
      </x:c>
    </x:row>
    <x:row r="19036" ht="23" customHeight="1">
      <x:c r="A19036" s="2" t="str">
        <x:v>REQ-19032</x:v>
      </x:c>
      <x:c r="B19036" s="2" t="n">
        <x:v>23</x:v>
      </x:c>
      <x:c r="C19036" s="2" t="str">
        <x:v>Support</x:v>
      </x:c>
      <x:c r="D19036" s="2" t="str">
        <x:v>Balanced</x:v>
      </x:c>
      <x:c r="E19036" s="16" t="n">
        <x:v>97234</x:v>
      </x:c>
      <x:c r="F19036" s="16" t="n">
        <x:v>3876</x:v>
      </x:c>
      <x:c r="G19036" s="15" t="n">
        <x:f>VLOOKUP(D19036,'Pricing'!$A$6:$E$8,5,FALSE)</x:f>
        <x:v>1.2300000000000002</x:v>
      </x:c>
      <x:c r="H19036" s="15" t="n">
        <x:f>VLOOKUP(D19036,'Pricing'!$A$6:$E$8,4,FALSE)</x:f>
        <x:v>6</x:v>
      </x:c>
      <x:c r="I19036" s="15" t="n">
        <x:f>E19036*G19036/1000000</x:f>
        <x:v>0.11959782000000002</x:v>
      </x:c>
      <x:c r="J19036" s="15" t="n">
        <x:f>F19036*H19036/1000000</x:f>
        <x:v>0.023256</x:v>
      </x:c>
      <x:c r="K19036" s="15" t="n">
        <x:f>SUM(I19036:J19036)</x:f>
        <x:v>0.14285382000000002</x:v>
      </x:c>
    </x:row>
    <x:row r="19037" ht="23" customHeight="1">
      <x:c r="A19037" s="2" t="str">
        <x:v>REQ-19033</x:v>
      </x:c>
      <x:c r="B19037" s="2" t="n">
        <x:v>4</x:v>
      </x:c>
      <x:c r="C19037" s="2" t="str">
        <x:v>Research</x:v>
      </x:c>
      <x:c r="D19037" s="2" t="str">
        <x:v>Swift</x:v>
      </x:c>
      <x:c r="E19037" s="16" t="n">
        <x:v>113625</x:v>
      </x:c>
      <x:c r="F19037" s="16" t="n">
        <x:v>2538</x:v>
      </x:c>
      <x:c r="G19037" s="15" t="n">
        <x:f>VLOOKUP(D19037,'Pricing'!$A$6:$E$8,5,FALSE)</x:f>
        <x:v>0.246</x:v>
      </x:c>
      <x:c r="H19037" s="15" t="n">
        <x:f>VLOOKUP(D19037,'Pricing'!$A$6:$E$8,4,FALSE)</x:f>
        <x:v>1.2</x:v>
      </x:c>
      <x:c r="I19037" s="15" t="n">
        <x:f>E19037*G19037/1000000</x:f>
        <x:v>0.02795175</x:v>
      </x:c>
      <x:c r="J19037" s="15" t="n">
        <x:f>F19037*H19037/1000000</x:f>
        <x:v>0.0030456</x:v>
      </x:c>
      <x:c r="K19037" s="15" t="n">
        <x:f>SUM(I19037:J19037)</x:f>
        <x:v>0.03099735</x:v>
      </x:c>
    </x:row>
    <x:row r="19038" ht="23" customHeight="1">
      <x:c r="A19038" s="2" t="str">
        <x:v>REQ-19034</x:v>
      </x:c>
      <x:c r="B19038" s="2" t="n">
        <x:v>25</x:v>
      </x:c>
      <x:c r="C19038" s="2" t="str">
        <x:v>Growth</x:v>
      </x:c>
      <x:c r="D19038" s="2" t="str">
        <x:v>Balanced</x:v>
      </x:c>
      <x:c r="E19038" s="16" t="n">
        <x:v>85721</x:v>
      </x:c>
      <x:c r="F19038" s="16" t="n">
        <x:v>3889</x:v>
      </x:c>
      <x:c r="G19038" s="15" t="n">
        <x:f>VLOOKUP(D19038,'Pricing'!$A$6:$E$8,5,FALSE)</x:f>
        <x:v>1.2300000000000002</x:v>
      </x:c>
      <x:c r="H19038" s="15" t="n">
        <x:f>VLOOKUP(D19038,'Pricing'!$A$6:$E$8,4,FALSE)</x:f>
        <x:v>6</x:v>
      </x:c>
      <x:c r="I19038" s="15" t="n">
        <x:f>E19038*G19038/1000000</x:f>
        <x:v>0.10543683000000002</x:v>
      </x:c>
      <x:c r="J19038" s="15" t="n">
        <x:f>F19038*H19038/1000000</x:f>
        <x:v>0.023334</x:v>
      </x:c>
      <x:c r="K19038" s="15" t="n">
        <x:f>SUM(I19038:J19038)</x:f>
        <x:v>0.12877083000000003</x:v>
      </x:c>
    </x:row>
    <x:row r="19039" ht="23" customHeight="1">
      <x:c r="A19039" s="2" t="str">
        <x:v>REQ-19035</x:v>
      </x:c>
      <x:c r="B19039" s="2" t="n">
        <x:v>10</x:v>
      </x:c>
      <x:c r="C19039" s="2" t="str">
        <x:v>Research</x:v>
      </x:c>
      <x:c r="D19039" s="2" t="str">
        <x:v>Balanced</x:v>
      </x:c>
      <x:c r="E19039" s="16" t="n">
        <x:v>97497</x:v>
      </x:c>
      <x:c r="F19039" s="16" t="n">
        <x:v>2315</x:v>
      </x:c>
      <x:c r="G19039" s="15" t="n">
        <x:f>VLOOKUP(D19039,'Pricing'!$A$6:$E$8,5,FALSE)</x:f>
        <x:v>1.2300000000000002</x:v>
      </x:c>
      <x:c r="H19039" s="15" t="n">
        <x:f>VLOOKUP(D19039,'Pricing'!$A$6:$E$8,4,FALSE)</x:f>
        <x:v>6</x:v>
      </x:c>
      <x:c r="I19039" s="15" t="n">
        <x:f>E19039*G19039/1000000</x:f>
        <x:v>0.11992131000000003</x:v>
      </x:c>
      <x:c r="J19039" s="15" t="n">
        <x:f>F19039*H19039/1000000</x:f>
        <x:v>0.01389</x:v>
      </x:c>
      <x:c r="K19039" s="15" t="n">
        <x:f>SUM(I19039:J19039)</x:f>
        <x:v>0.13381131000000002</x:v>
      </x:c>
    </x:row>
    <x:row r="19040" ht="23" customHeight="1">
      <x:c r="A19040" s="2" t="str">
        <x:v>REQ-19036</x:v>
      </x:c>
      <x:c r="B19040" s="2" t="n">
        <x:v>31</x:v>
      </x:c>
      <x:c r="C19040" s="2" t="str">
        <x:v>Growth</x:v>
      </x:c>
      <x:c r="D19040" s="2" t="str">
        <x:v>Swift</x:v>
      </x:c>
      <x:c r="E19040" s="16" t="n">
        <x:v>44338</x:v>
      </x:c>
      <x:c r="F19040" s="16" t="n">
        <x:v>2076</x:v>
      </x:c>
      <x:c r="G19040" s="15" t="n">
        <x:f>VLOOKUP(D19040,'Pricing'!$A$6:$E$8,5,FALSE)</x:f>
        <x:v>0.246</x:v>
      </x:c>
      <x:c r="H19040" s="15" t="n">
        <x:f>VLOOKUP(D19040,'Pricing'!$A$6:$E$8,4,FALSE)</x:f>
        <x:v>1.2</x:v>
      </x:c>
      <x:c r="I19040" s="15" t="n">
        <x:f>E19040*G19040/1000000</x:f>
        <x:v>0.010907147999999998</x:v>
      </x:c>
      <x:c r="J19040" s="15" t="n">
        <x:f>F19040*H19040/1000000</x:f>
        <x:v>0.0024912</x:v>
      </x:c>
      <x:c r="K19040" s="15" t="n">
        <x:f>SUM(I19040:J19040)</x:f>
        <x:v>0.013398347999999997</x:v>
      </x:c>
    </x:row>
    <x:row r="19041" ht="23" customHeight="1">
      <x:c r="A19041" s="2" t="str">
        <x:v>REQ-19037</x:v>
      </x:c>
      <x:c r="B19041" s="2" t="n">
        <x:v>18</x:v>
      </x:c>
      <x:c r="C19041" s="2" t="str">
        <x:v>Operations</x:v>
      </x:c>
      <x:c r="D19041" s="2" t="str">
        <x:v>Balanced</x:v>
      </x:c>
      <x:c r="E19041" s="16" t="n">
        <x:v>43509</x:v>
      </x:c>
      <x:c r="F19041" s="16" t="n">
        <x:v>872</x:v>
      </x:c>
      <x:c r="G19041" s="15" t="n">
        <x:f>VLOOKUP(D19041,'Pricing'!$A$6:$E$8,5,FALSE)</x:f>
        <x:v>1.2300000000000002</x:v>
      </x:c>
      <x:c r="H19041" s="15" t="n">
        <x:f>VLOOKUP(D19041,'Pricing'!$A$6:$E$8,4,FALSE)</x:f>
        <x:v>6</x:v>
      </x:c>
      <x:c r="I19041" s="15" t="n">
        <x:f>E19041*G19041/1000000</x:f>
        <x:v>0.053516070000000006</x:v>
      </x:c>
      <x:c r="J19041" s="15" t="n">
        <x:f>F19041*H19041/1000000</x:f>
        <x:v>0.005232</x:v>
      </x:c>
      <x:c r="K19041" s="15" t="n">
        <x:f>SUM(I19041:J19041)</x:f>
        <x:v>0.058748070000000006</x:v>
      </x:c>
    </x:row>
    <x:row r="19042" ht="23" customHeight="1">
      <x:c r="A19042" s="2" t="str">
        <x:v>REQ-19038</x:v>
      </x:c>
      <x:c r="B19042" s="2" t="n">
        <x:v>15</x:v>
      </x:c>
      <x:c r="C19042" s="2" t="str">
        <x:v>Support</x:v>
      </x:c>
      <x:c r="D19042" s="2" t="str">
        <x:v>Swift</x:v>
      </x:c>
      <x:c r="E19042" s="16" t="n">
        <x:v>23538</x:v>
      </x:c>
      <x:c r="F19042" s="16" t="n">
        <x:v>3154</x:v>
      </x:c>
      <x:c r="G19042" s="15" t="n">
        <x:f>VLOOKUP(D19042,'Pricing'!$A$6:$E$8,5,FALSE)</x:f>
        <x:v>0.246</x:v>
      </x:c>
      <x:c r="H19042" s="15" t="n">
        <x:f>VLOOKUP(D19042,'Pricing'!$A$6:$E$8,4,FALSE)</x:f>
        <x:v>1.2</x:v>
      </x:c>
      <x:c r="I19042" s="15" t="n">
        <x:f>E19042*G19042/1000000</x:f>
        <x:v>0.005790348</x:v>
      </x:c>
      <x:c r="J19042" s="15" t="n">
        <x:f>F19042*H19042/1000000</x:f>
        <x:v>0.0037847999999999996</x:v>
      </x:c>
      <x:c r="K19042" s="15" t="n">
        <x:f>SUM(I19042:J19042)</x:f>
        <x:v>0.009575147999999999</x:v>
      </x:c>
    </x:row>
    <x:row r="19043" ht="23" customHeight="1">
      <x:c r="A19043" s="2" t="str">
        <x:v>REQ-19039</x:v>
      </x:c>
      <x:c r="B19043" s="2" t="n">
        <x:v>7</x:v>
      </x:c>
      <x:c r="C19043" s="2" t="str">
        <x:v>Operations</x:v>
      </x:c>
      <x:c r="D19043" s="2" t="str">
        <x:v>Swift</x:v>
      </x:c>
      <x:c r="E19043" s="16" t="n">
        <x:v>42076</x:v>
      </x:c>
      <x:c r="F19043" s="16" t="n">
        <x:v>3004</x:v>
      </x:c>
      <x:c r="G19043" s="15" t="n">
        <x:f>VLOOKUP(D19043,'Pricing'!$A$6:$E$8,5,FALSE)</x:f>
        <x:v>0.246</x:v>
      </x:c>
      <x:c r="H19043" s="15" t="n">
        <x:f>VLOOKUP(D19043,'Pricing'!$A$6:$E$8,4,FALSE)</x:f>
        <x:v>1.2</x:v>
      </x:c>
      <x:c r="I19043" s="15" t="n">
        <x:f>E19043*G19043/1000000</x:f>
        <x:v>0.010350696</x:v>
      </x:c>
      <x:c r="J19043" s="15" t="n">
        <x:f>F19043*H19043/1000000</x:f>
        <x:v>0.0036047999999999996</x:v>
      </x:c>
      <x:c r="K19043" s="15" t="n">
        <x:f>SUM(I19043:J19043)</x:f>
        <x:v>0.013955496</x:v>
      </x:c>
    </x:row>
    <x:row r="19044" ht="23" customHeight="1">
      <x:c r="A19044" s="2" t="str">
        <x:v>REQ-19040</x:v>
      </x:c>
      <x:c r="B19044" s="2" t="n">
        <x:v>3</x:v>
      </x:c>
      <x:c r="C19044" s="2" t="str">
        <x:v>Support</x:v>
      </x:c>
      <x:c r="D19044" s="2" t="str">
        <x:v>Reasoning</x:v>
      </x:c>
      <x:c r="E19044" s="16" t="n">
        <x:v>15124</x:v>
      </x:c>
      <x:c r="F19044" s="16" t="n">
        <x:v>3580</x:v>
      </x:c>
      <x:c r="G19044" s="15" t="n">
        <x:f>VLOOKUP(D19044,'Pricing'!$A$6:$E$8,5,FALSE)</x:f>
        <x:v>4.920000000000001</x:v>
      </x:c>
      <x:c r="H19044" s="15" t="n">
        <x:f>VLOOKUP(D19044,'Pricing'!$A$6:$E$8,4,FALSE)</x:f>
        <x:v>24</x:v>
      </x:c>
      <x:c r="I19044" s="15" t="n">
        <x:f>E19044*G19044/1000000</x:f>
        <x:v>0.07441008000000002</x:v>
      </x:c>
      <x:c r="J19044" s="15" t="n">
        <x:f>F19044*H19044/1000000</x:f>
        <x:v>0.08592</x:v>
      </x:c>
      <x:c r="K19044" s="15" t="n">
        <x:f>SUM(I19044:J19044)</x:f>
        <x:v>0.16033008</x:v>
      </x:c>
    </x:row>
    <x:row r="19045" ht="23" customHeight="1">
      <x:c r="A19045" s="2" t="str">
        <x:v>REQ-19041</x:v>
      </x:c>
      <x:c r="B19045" s="2" t="n">
        <x:v>3</x:v>
      </x:c>
      <x:c r="C19045" s="2" t="str">
        <x:v>Research</x:v>
      </x:c>
      <x:c r="D19045" s="2" t="str">
        <x:v>Balanced</x:v>
      </x:c>
      <x:c r="E19045" s="16" t="n">
        <x:v>19224</x:v>
      </x:c>
      <x:c r="F19045" s="16" t="n">
        <x:v>970</x:v>
      </x:c>
      <x:c r="G19045" s="15" t="n">
        <x:f>VLOOKUP(D19045,'Pricing'!$A$6:$E$8,5,FALSE)</x:f>
        <x:v>1.2300000000000002</x:v>
      </x:c>
      <x:c r="H19045" s="15" t="n">
        <x:f>VLOOKUP(D19045,'Pricing'!$A$6:$E$8,4,FALSE)</x:f>
        <x:v>6</x:v>
      </x:c>
      <x:c r="I19045" s="15" t="n">
        <x:f>E19045*G19045/1000000</x:f>
        <x:v>0.023645520000000003</x:v>
      </x:c>
      <x:c r="J19045" s="15" t="n">
        <x:f>F19045*H19045/1000000</x:f>
        <x:v>0.00582</x:v>
      </x:c>
      <x:c r="K19045" s="15" t="n">
        <x:f>SUM(I19045:J19045)</x:f>
        <x:v>0.029465520000000002</x:v>
      </x:c>
    </x:row>
    <x:row r="19046" ht="23" customHeight="1">
      <x:c r="A19046" s="2" t="str">
        <x:v>REQ-19042</x:v>
      </x:c>
      <x:c r="B19046" s="2" t="n">
        <x:v>26</x:v>
      </x:c>
      <x:c r="C19046" s="2" t="str">
        <x:v>Support</x:v>
      </x:c>
      <x:c r="D19046" s="2" t="str">
        <x:v>Reasoning</x:v>
      </x:c>
      <x:c r="E19046" s="16" t="n">
        <x:v>54034</x:v>
      </x:c>
      <x:c r="F19046" s="16" t="n">
        <x:v>562</x:v>
      </x:c>
      <x:c r="G19046" s="15" t="n">
        <x:f>VLOOKUP(D19046,'Pricing'!$A$6:$E$8,5,FALSE)</x:f>
        <x:v>4.920000000000001</x:v>
      </x:c>
      <x:c r="H19046" s="15" t="n">
        <x:f>VLOOKUP(D19046,'Pricing'!$A$6:$E$8,4,FALSE)</x:f>
        <x:v>24</x:v>
      </x:c>
      <x:c r="I19046" s="15" t="n">
        <x:f>E19046*G19046/1000000</x:f>
        <x:v>0.26584728</x:v>
      </x:c>
      <x:c r="J19046" s="15" t="n">
        <x:f>F19046*H19046/1000000</x:f>
        <x:v>0.013488</x:v>
      </x:c>
      <x:c r="K19046" s="15" t="n">
        <x:f>SUM(I19046:J19046)</x:f>
        <x:v>0.27933528</x:v>
      </x:c>
    </x:row>
    <x:row r="19047" ht="23" customHeight="1">
      <x:c r="A19047" s="2" t="str">
        <x:v>REQ-19043</x:v>
      </x:c>
      <x:c r="B19047" s="2" t="n">
        <x:v>3</x:v>
      </x:c>
      <x:c r="C19047" s="2" t="str">
        <x:v>Engineering</x:v>
      </x:c>
      <x:c r="D19047" s="2" t="str">
        <x:v>Balanced</x:v>
      </x:c>
      <x:c r="E19047" s="16" t="n">
        <x:v>115407</x:v>
      </x:c>
      <x:c r="F19047" s="16" t="n">
        <x:v>779</x:v>
      </x:c>
      <x:c r="G19047" s="15" t="n">
        <x:f>VLOOKUP(D19047,'Pricing'!$A$6:$E$8,5,FALSE)</x:f>
        <x:v>1.2300000000000002</x:v>
      </x:c>
      <x:c r="H19047" s="15" t="n">
        <x:f>VLOOKUP(D19047,'Pricing'!$A$6:$E$8,4,FALSE)</x:f>
        <x:v>6</x:v>
      </x:c>
      <x:c r="I19047" s="15" t="n">
        <x:f>E19047*G19047/1000000</x:f>
        <x:v>0.14195061</x:v>
      </x:c>
      <x:c r="J19047" s="15" t="n">
        <x:f>F19047*H19047/1000000</x:f>
        <x:v>0.004674</x:v>
      </x:c>
      <x:c r="K19047" s="15" t="n">
        <x:f>SUM(I19047:J19047)</x:f>
        <x:v>0.14662461000000002</x:v>
      </x:c>
    </x:row>
    <x:row r="19048" ht="23" customHeight="1">
      <x:c r="A19048" s="2" t="str">
        <x:v>REQ-19044</x:v>
      </x:c>
      <x:c r="B19048" s="2" t="n">
        <x:v>2</x:v>
      </x:c>
      <x:c r="C19048" s="2" t="str">
        <x:v>Support</x:v>
      </x:c>
      <x:c r="D19048" s="2" t="str">
        <x:v>Balanced</x:v>
      </x:c>
      <x:c r="E19048" s="16" t="n">
        <x:v>61001</x:v>
      </x:c>
      <x:c r="F19048" s="16" t="n">
        <x:v>1782</x:v>
      </x:c>
      <x:c r="G19048" s="15" t="n">
        <x:f>VLOOKUP(D19048,'Pricing'!$A$6:$E$8,5,FALSE)</x:f>
        <x:v>1.2300000000000002</x:v>
      </x:c>
      <x:c r="H19048" s="15" t="n">
        <x:f>VLOOKUP(D19048,'Pricing'!$A$6:$E$8,4,FALSE)</x:f>
        <x:v>6</x:v>
      </x:c>
      <x:c r="I19048" s="15" t="n">
        <x:f>E19048*G19048/1000000</x:f>
        <x:v>0.07503123</x:v>
      </x:c>
      <x:c r="J19048" s="15" t="n">
        <x:f>F19048*H19048/1000000</x:f>
        <x:v>0.010692</x:v>
      </x:c>
      <x:c r="K19048" s="15" t="n">
        <x:f>SUM(I19048:J19048)</x:f>
        <x:v>0.08572323000000001</x:v>
      </x:c>
    </x:row>
    <x:row r="19049" ht="23" customHeight="1">
      <x:c r="A19049" s="2" t="str">
        <x:v>REQ-19045</x:v>
      </x:c>
      <x:c r="B19049" s="2" t="n">
        <x:v>22</x:v>
      </x:c>
      <x:c r="C19049" s="2" t="str">
        <x:v>Research</x:v>
      </x:c>
      <x:c r="D19049" s="2" t="str">
        <x:v>Swift</x:v>
      </x:c>
      <x:c r="E19049" s="16" t="n">
        <x:v>71549</x:v>
      </x:c>
      <x:c r="F19049" s="16" t="n">
        <x:v>1749</x:v>
      </x:c>
      <x:c r="G19049" s="15" t="n">
        <x:f>VLOOKUP(D19049,'Pricing'!$A$6:$E$8,5,FALSE)</x:f>
        <x:v>0.246</x:v>
      </x:c>
      <x:c r="H19049" s="15" t="n">
        <x:f>VLOOKUP(D19049,'Pricing'!$A$6:$E$8,4,FALSE)</x:f>
        <x:v>1.2</x:v>
      </x:c>
      <x:c r="I19049" s="15" t="n">
        <x:f>E19049*G19049/1000000</x:f>
        <x:v>0.017601054</x:v>
      </x:c>
      <x:c r="J19049" s="15" t="n">
        <x:f>F19049*H19049/1000000</x:f>
        <x:v>0.0020987999999999996</x:v>
      </x:c>
      <x:c r="K19049" s="15" t="n">
        <x:f>SUM(I19049:J19049)</x:f>
        <x:v>0.019699854000000003</x:v>
      </x:c>
    </x:row>
    <x:row r="19050" ht="23" customHeight="1">
      <x:c r="A19050" s="2" t="str">
        <x:v>REQ-19046</x:v>
      </x:c>
      <x:c r="B19050" s="2" t="n">
        <x:v>21</x:v>
      </x:c>
      <x:c r="C19050" s="2" t="str">
        <x:v>Support</x:v>
      </x:c>
      <x:c r="D19050" s="2" t="str">
        <x:v>Balanced</x:v>
      </x:c>
      <x:c r="E19050" s="16" t="n">
        <x:v>57177</x:v>
      </x:c>
      <x:c r="F19050" s="16" t="n">
        <x:v>3098</x:v>
      </x:c>
      <x:c r="G19050" s="15" t="n">
        <x:f>VLOOKUP(D19050,'Pricing'!$A$6:$E$8,5,FALSE)</x:f>
        <x:v>1.2300000000000002</x:v>
      </x:c>
      <x:c r="H19050" s="15" t="n">
        <x:f>VLOOKUP(D19050,'Pricing'!$A$6:$E$8,4,FALSE)</x:f>
        <x:v>6</x:v>
      </x:c>
      <x:c r="I19050" s="15" t="n">
        <x:f>E19050*G19050/1000000</x:f>
        <x:v>0.07032771</x:v>
      </x:c>
      <x:c r="J19050" s="15" t="n">
        <x:f>F19050*H19050/1000000</x:f>
        <x:v>0.018588</x:v>
      </x:c>
      <x:c r="K19050" s="15" t="n">
        <x:f>SUM(I19050:J19050)</x:f>
        <x:v>0.08891571000000001</x:v>
      </x:c>
    </x:row>
    <x:row r="19051" ht="23" customHeight="1">
      <x:c r="A19051" s="2" t="str">
        <x:v>REQ-19047</x:v>
      </x:c>
      <x:c r="B19051" s="2" t="n">
        <x:v>17</x:v>
      </x:c>
      <x:c r="C19051" s="2" t="str">
        <x:v>Research</x:v>
      </x:c>
      <x:c r="D19051" s="2" t="str">
        <x:v>Balanced</x:v>
      </x:c>
      <x:c r="E19051" s="16" t="n">
        <x:v>93352</x:v>
      </x:c>
      <x:c r="F19051" s="16" t="n">
        <x:v>861</x:v>
      </x:c>
      <x:c r="G19051" s="15" t="n">
        <x:f>VLOOKUP(D19051,'Pricing'!$A$6:$E$8,5,FALSE)</x:f>
        <x:v>1.2300000000000002</x:v>
      </x:c>
      <x:c r="H19051" s="15" t="n">
        <x:f>VLOOKUP(D19051,'Pricing'!$A$6:$E$8,4,FALSE)</x:f>
        <x:v>6</x:v>
      </x:c>
      <x:c r="I19051" s="15" t="n">
        <x:f>E19051*G19051/1000000</x:f>
        <x:v>0.11482296000000002</x:v>
      </x:c>
      <x:c r="J19051" s="15" t="n">
        <x:f>F19051*H19051/1000000</x:f>
        <x:v>0.005166</x:v>
      </x:c>
      <x:c r="K19051" s="15" t="n">
        <x:f>SUM(I19051:J19051)</x:f>
        <x:v>0.11998896000000002</x:v>
      </x:c>
    </x:row>
    <x:row r="19052" ht="23" customHeight="1">
      <x:c r="A19052" s="2" t="str">
        <x:v>REQ-19048</x:v>
      </x:c>
      <x:c r="B19052" s="2" t="n">
        <x:v>25</x:v>
      </x:c>
      <x:c r="C19052" s="2" t="str">
        <x:v>Support</x:v>
      </x:c>
      <x:c r="D19052" s="2" t="str">
        <x:v>Balanced</x:v>
      </x:c>
      <x:c r="E19052" s="16" t="n">
        <x:v>102465</x:v>
      </x:c>
      <x:c r="F19052" s="16" t="n">
        <x:v>3207</x:v>
      </x:c>
      <x:c r="G19052" s="15" t="n">
        <x:f>VLOOKUP(D19052,'Pricing'!$A$6:$E$8,5,FALSE)</x:f>
        <x:v>1.2300000000000002</x:v>
      </x:c>
      <x:c r="H19052" s="15" t="n">
        <x:f>VLOOKUP(D19052,'Pricing'!$A$6:$E$8,4,FALSE)</x:f>
        <x:v>6</x:v>
      </x:c>
      <x:c r="I19052" s="15" t="n">
        <x:f>E19052*G19052/1000000</x:f>
        <x:v>0.12603195000000003</x:v>
      </x:c>
      <x:c r="J19052" s="15" t="n">
        <x:f>F19052*H19052/1000000</x:f>
        <x:v>0.019242</x:v>
      </x:c>
      <x:c r="K19052" s="15" t="n">
        <x:f>SUM(I19052:J19052)</x:f>
        <x:v>0.14527395000000004</x:v>
      </x:c>
    </x:row>
    <x:row r="19053" ht="23" customHeight="1">
      <x:c r="A19053" s="2" t="str">
        <x:v>REQ-19049</x:v>
      </x:c>
      <x:c r="B19053" s="2" t="n">
        <x:v>20</x:v>
      </x:c>
      <x:c r="C19053" s="2" t="str">
        <x:v>Operations</x:v>
      </x:c>
      <x:c r="D19053" s="2" t="str">
        <x:v>Swift</x:v>
      </x:c>
      <x:c r="E19053" s="16" t="n">
        <x:v>67621</x:v>
      </x:c>
      <x:c r="F19053" s="16" t="n">
        <x:v>713</x:v>
      </x:c>
      <x:c r="G19053" s="15" t="n">
        <x:f>VLOOKUP(D19053,'Pricing'!$A$6:$E$8,5,FALSE)</x:f>
        <x:v>0.246</x:v>
      </x:c>
      <x:c r="H19053" s="15" t="n">
        <x:f>VLOOKUP(D19053,'Pricing'!$A$6:$E$8,4,FALSE)</x:f>
        <x:v>1.2</x:v>
      </x:c>
      <x:c r="I19053" s="15" t="n">
        <x:f>E19053*G19053/1000000</x:f>
        <x:v>0.016634766</x:v>
      </x:c>
      <x:c r="J19053" s="15" t="n">
        <x:f>F19053*H19053/1000000</x:f>
        <x:v>0.0008556</x:v>
      </x:c>
      <x:c r="K19053" s="15" t="n">
        <x:f>SUM(I19053:J19053)</x:f>
        <x:v>0.017490366</x:v>
      </x:c>
    </x:row>
    <x:row r="19054" ht="23" customHeight="1">
      <x:c r="A19054" s="2" t="str">
        <x:v>REQ-19050</x:v>
      </x:c>
      <x:c r="B19054" s="2" t="n">
        <x:v>4</x:v>
      </x:c>
      <x:c r="C19054" s="2" t="str">
        <x:v>Product</x:v>
      </x:c>
      <x:c r="D19054" s="2" t="str">
        <x:v>Balanced</x:v>
      </x:c>
      <x:c r="E19054" s="16" t="n">
        <x:v>33316</x:v>
      </x:c>
      <x:c r="F19054" s="16" t="n">
        <x:v>3868</x:v>
      </x:c>
      <x:c r="G19054" s="15" t="n">
        <x:f>VLOOKUP(D19054,'Pricing'!$A$6:$E$8,5,FALSE)</x:f>
        <x:v>1.2300000000000002</x:v>
      </x:c>
      <x:c r="H19054" s="15" t="n">
        <x:f>VLOOKUP(D19054,'Pricing'!$A$6:$E$8,4,FALSE)</x:f>
        <x:v>6</x:v>
      </x:c>
      <x:c r="I19054" s="15" t="n">
        <x:f>E19054*G19054/1000000</x:f>
        <x:v>0.04097868000000001</x:v>
      </x:c>
      <x:c r="J19054" s="15" t="n">
        <x:f>F19054*H19054/1000000</x:f>
        <x:v>0.023208</x:v>
      </x:c>
      <x:c r="K19054" s="15" t="n">
        <x:f>SUM(I19054:J19054)</x:f>
        <x:v>0.06418668000000001</x:v>
      </x:c>
    </x:row>
    <x:row r="19055" ht="23" customHeight="1">
      <x:c r="A19055" s="2" t="str">
        <x:v>REQ-19051</x:v>
      </x:c>
      <x:c r="B19055" s="2" t="n">
        <x:v>8</x:v>
      </x:c>
      <x:c r="C19055" s="2" t="str">
        <x:v>Operations</x:v>
      </x:c>
      <x:c r="D19055" s="2" t="str">
        <x:v>Balanced</x:v>
      </x:c>
      <x:c r="E19055" s="16" t="n">
        <x:v>51076</x:v>
      </x:c>
      <x:c r="F19055" s="16" t="n">
        <x:v>3122</x:v>
      </x:c>
      <x:c r="G19055" s="15" t="n">
        <x:f>VLOOKUP(D19055,'Pricing'!$A$6:$E$8,5,FALSE)</x:f>
        <x:v>1.2300000000000002</x:v>
      </x:c>
      <x:c r="H19055" s="15" t="n">
        <x:f>VLOOKUP(D19055,'Pricing'!$A$6:$E$8,4,FALSE)</x:f>
        <x:v>6</x:v>
      </x:c>
      <x:c r="I19055" s="15" t="n">
        <x:f>E19055*G19055/1000000</x:f>
        <x:v>0.06282348000000001</x:v>
      </x:c>
      <x:c r="J19055" s="15" t="n">
        <x:f>F19055*H19055/1000000</x:f>
        <x:v>0.018732</x:v>
      </x:c>
      <x:c r="K19055" s="15" t="n">
        <x:f>SUM(I19055:J19055)</x:f>
        <x:v>0.08155548000000001</x:v>
      </x:c>
    </x:row>
    <x:row r="19056" ht="23" customHeight="1">
      <x:c r="A19056" s="2" t="str">
        <x:v>REQ-19052</x:v>
      </x:c>
      <x:c r="B19056" s="2" t="n">
        <x:v>8</x:v>
      </x:c>
      <x:c r="C19056" s="2" t="str">
        <x:v>Growth</x:v>
      </x:c>
      <x:c r="D19056" s="2" t="str">
        <x:v>Balanced</x:v>
      </x:c>
      <x:c r="E19056" s="16" t="n">
        <x:v>86350</x:v>
      </x:c>
      <x:c r="F19056" s="16" t="n">
        <x:v>2067</x:v>
      </x:c>
      <x:c r="G19056" s="15" t="n">
        <x:f>VLOOKUP(D19056,'Pricing'!$A$6:$E$8,5,FALSE)</x:f>
        <x:v>1.2300000000000002</x:v>
      </x:c>
      <x:c r="H19056" s="15" t="n">
        <x:f>VLOOKUP(D19056,'Pricing'!$A$6:$E$8,4,FALSE)</x:f>
        <x:v>6</x:v>
      </x:c>
      <x:c r="I19056" s="15" t="n">
        <x:f>E19056*G19056/1000000</x:f>
        <x:v>0.10621050000000001</x:v>
      </x:c>
      <x:c r="J19056" s="15" t="n">
        <x:f>F19056*H19056/1000000</x:f>
        <x:v>0.012402</x:v>
      </x:c>
      <x:c r="K19056" s="15" t="n">
        <x:f>SUM(I19056:J19056)</x:f>
        <x:v>0.11861250000000001</x:v>
      </x:c>
    </x:row>
    <x:row r="19057" ht="23" customHeight="1">
      <x:c r="A19057" s="2" t="str">
        <x:v>REQ-19053</x:v>
      </x:c>
      <x:c r="B19057" s="2" t="n">
        <x:v>6</x:v>
      </x:c>
      <x:c r="C19057" s="2" t="str">
        <x:v>Research</x:v>
      </x:c>
      <x:c r="D19057" s="2" t="str">
        <x:v>Swift</x:v>
      </x:c>
      <x:c r="E19057" s="16" t="n">
        <x:v>94470</x:v>
      </x:c>
      <x:c r="F19057" s="16" t="n">
        <x:v>1027</x:v>
      </x:c>
      <x:c r="G19057" s="15" t="n">
        <x:f>VLOOKUP(D19057,'Pricing'!$A$6:$E$8,5,FALSE)</x:f>
        <x:v>0.246</x:v>
      </x:c>
      <x:c r="H19057" s="15" t="n">
        <x:f>VLOOKUP(D19057,'Pricing'!$A$6:$E$8,4,FALSE)</x:f>
        <x:v>1.2</x:v>
      </x:c>
      <x:c r="I19057" s="15" t="n">
        <x:f>E19057*G19057/1000000</x:f>
        <x:v>0.02323962</x:v>
      </x:c>
      <x:c r="J19057" s="15" t="n">
        <x:f>F19057*H19057/1000000</x:f>
        <x:v>0.0012323999999999998</x:v>
      </x:c>
      <x:c r="K19057" s="15" t="n">
        <x:f>SUM(I19057:J19057)</x:f>
        <x:v>0.024472019999999997</x:v>
      </x:c>
    </x:row>
    <x:row r="19058" ht="23" customHeight="1">
      <x:c r="A19058" s="2" t="str">
        <x:v>REQ-19054</x:v>
      </x:c>
      <x:c r="B19058" s="2" t="n">
        <x:v>21</x:v>
      </x:c>
      <x:c r="C19058" s="2" t="str">
        <x:v>Growth</x:v>
      </x:c>
      <x:c r="D19058" s="2" t="str">
        <x:v>Swift</x:v>
      </x:c>
      <x:c r="E19058" s="16" t="n">
        <x:v>19728</x:v>
      </x:c>
      <x:c r="F19058" s="16" t="n">
        <x:v>2663</x:v>
      </x:c>
      <x:c r="G19058" s="15" t="n">
        <x:f>VLOOKUP(D19058,'Pricing'!$A$6:$E$8,5,FALSE)</x:f>
        <x:v>0.246</x:v>
      </x:c>
      <x:c r="H19058" s="15" t="n">
        <x:f>VLOOKUP(D19058,'Pricing'!$A$6:$E$8,4,FALSE)</x:f>
        <x:v>1.2</x:v>
      </x:c>
      <x:c r="I19058" s="15" t="n">
        <x:f>E19058*G19058/1000000</x:f>
        <x:v>0.004853087999999999</x:v>
      </x:c>
      <x:c r="J19058" s="15" t="n">
        <x:f>F19058*H19058/1000000</x:f>
        <x:v>0.0031956</x:v>
      </x:c>
      <x:c r="K19058" s="15" t="n">
        <x:f>SUM(I19058:J19058)</x:f>
        <x:v>0.008048687999999998</x:v>
      </x:c>
    </x:row>
    <x:row r="19059" ht="23" customHeight="1">
      <x:c r="A19059" s="2" t="str">
        <x:v>REQ-19055</x:v>
      </x:c>
      <x:c r="B19059" s="2" t="n">
        <x:v>25</x:v>
      </x:c>
      <x:c r="C19059" s="2" t="str">
        <x:v>Engineering</x:v>
      </x:c>
      <x:c r="D19059" s="2" t="str">
        <x:v>Balanced</x:v>
      </x:c>
      <x:c r="E19059" s="16" t="n">
        <x:v>60285</x:v>
      </x:c>
      <x:c r="F19059" s="16" t="n">
        <x:v>2795</x:v>
      </x:c>
      <x:c r="G19059" s="15" t="n">
        <x:f>VLOOKUP(D19059,'Pricing'!$A$6:$E$8,5,FALSE)</x:f>
        <x:v>1.2300000000000002</x:v>
      </x:c>
      <x:c r="H19059" s="15" t="n">
        <x:f>VLOOKUP(D19059,'Pricing'!$A$6:$E$8,4,FALSE)</x:f>
        <x:v>6</x:v>
      </x:c>
      <x:c r="I19059" s="15" t="n">
        <x:f>E19059*G19059/1000000</x:f>
        <x:v>0.07415055000000002</x:v>
      </x:c>
      <x:c r="J19059" s="15" t="n">
        <x:f>F19059*H19059/1000000</x:f>
        <x:v>0.01677</x:v>
      </x:c>
      <x:c r="K19059" s="15" t="n">
        <x:f>SUM(I19059:J19059)</x:f>
        <x:v>0.09092055000000002</x:v>
      </x:c>
    </x:row>
    <x:row r="19060" ht="23" customHeight="1">
      <x:c r="A19060" s="2" t="str">
        <x:v>REQ-19056</x:v>
      </x:c>
      <x:c r="B19060" s="2" t="n">
        <x:v>7</x:v>
      </x:c>
      <x:c r="C19060" s="2" t="str">
        <x:v>Product</x:v>
      </x:c>
      <x:c r="D19060" s="2" t="str">
        <x:v>Balanced</x:v>
      </x:c>
      <x:c r="E19060" s="16" t="n">
        <x:v>5741</x:v>
      </x:c>
      <x:c r="F19060" s="16" t="n">
        <x:v>680</x:v>
      </x:c>
      <x:c r="G19060" s="15" t="n">
        <x:f>VLOOKUP(D19060,'Pricing'!$A$6:$E$8,5,FALSE)</x:f>
        <x:v>1.2300000000000002</x:v>
      </x:c>
      <x:c r="H19060" s="15" t="n">
        <x:f>VLOOKUP(D19060,'Pricing'!$A$6:$E$8,4,FALSE)</x:f>
        <x:v>6</x:v>
      </x:c>
      <x:c r="I19060" s="15" t="n">
        <x:f>E19060*G19060/1000000</x:f>
        <x:v>0.007061430000000001</x:v>
      </x:c>
      <x:c r="J19060" s="15" t="n">
        <x:f>F19060*H19060/1000000</x:f>
        <x:v>0.00408</x:v>
      </x:c>
      <x:c r="K19060" s="15" t="n">
        <x:f>SUM(I19060:J19060)</x:f>
        <x:v>0.01114143</x:v>
      </x:c>
    </x:row>
    <x:row r="19061" ht="23" customHeight="1">
      <x:c r="A19061" s="2" t="str">
        <x:v>REQ-19057</x:v>
      </x:c>
      <x:c r="B19061" s="2" t="n">
        <x:v>10</x:v>
      </x:c>
      <x:c r="C19061" s="2" t="str">
        <x:v>Research</x:v>
      </x:c>
      <x:c r="D19061" s="2" t="str">
        <x:v>Balanced</x:v>
      </x:c>
      <x:c r="E19061" s="16" t="n">
        <x:v>66013</x:v>
      </x:c>
      <x:c r="F19061" s="16" t="n">
        <x:v>1352</x:v>
      </x:c>
      <x:c r="G19061" s="15" t="n">
        <x:f>VLOOKUP(D19061,'Pricing'!$A$6:$E$8,5,FALSE)</x:f>
        <x:v>1.2300000000000002</x:v>
      </x:c>
      <x:c r="H19061" s="15" t="n">
        <x:f>VLOOKUP(D19061,'Pricing'!$A$6:$E$8,4,FALSE)</x:f>
        <x:v>6</x:v>
      </x:c>
      <x:c r="I19061" s="15" t="n">
        <x:f>E19061*G19061/1000000</x:f>
        <x:v>0.08119599000000002</x:v>
      </x:c>
      <x:c r="J19061" s="15" t="n">
        <x:f>F19061*H19061/1000000</x:f>
        <x:v>0.008112</x:v>
      </x:c>
      <x:c r="K19061" s="15" t="n">
        <x:f>SUM(I19061:J19061)</x:f>
        <x:v>0.08930799000000002</x:v>
      </x:c>
    </x:row>
    <x:row r="19062" ht="23" customHeight="1">
      <x:c r="A19062" s="2" t="str">
        <x:v>REQ-19058</x:v>
      </x:c>
      <x:c r="B19062" s="2" t="n">
        <x:v>11</x:v>
      </x:c>
      <x:c r="C19062" s="2" t="str">
        <x:v>Growth</x:v>
      </x:c>
      <x:c r="D19062" s="2" t="str">
        <x:v>Balanced</x:v>
      </x:c>
      <x:c r="E19062" s="16" t="n">
        <x:v>77215</x:v>
      </x:c>
      <x:c r="F19062" s="16" t="n">
        <x:v>3615</x:v>
      </x:c>
      <x:c r="G19062" s="15" t="n">
        <x:f>VLOOKUP(D19062,'Pricing'!$A$6:$E$8,5,FALSE)</x:f>
        <x:v>1.2300000000000002</x:v>
      </x:c>
      <x:c r="H19062" s="15" t="n">
        <x:f>VLOOKUP(D19062,'Pricing'!$A$6:$E$8,4,FALSE)</x:f>
        <x:v>6</x:v>
      </x:c>
      <x:c r="I19062" s="15" t="n">
        <x:f>E19062*G19062/1000000</x:f>
        <x:v>0.09497445000000002</x:v>
      </x:c>
      <x:c r="J19062" s="15" t="n">
        <x:f>F19062*H19062/1000000</x:f>
        <x:v>0.02169</x:v>
      </x:c>
      <x:c r="K19062" s="15" t="n">
        <x:f>SUM(I19062:J19062)</x:f>
        <x:v>0.11666445000000002</x:v>
      </x:c>
    </x:row>
    <x:row r="19063" ht="23" customHeight="1">
      <x:c r="A19063" s="2" t="str">
        <x:v>REQ-19059</x:v>
      </x:c>
      <x:c r="B19063" s="2" t="n">
        <x:v>3</x:v>
      </x:c>
      <x:c r="C19063" s="2" t="str">
        <x:v>Engineering</x:v>
      </x:c>
      <x:c r="D19063" s="2" t="str">
        <x:v>Balanced</x:v>
      </x:c>
      <x:c r="E19063" s="16" t="n">
        <x:v>19519</x:v>
      </x:c>
      <x:c r="F19063" s="16" t="n">
        <x:v>1803</x:v>
      </x:c>
      <x:c r="G19063" s="15" t="n">
        <x:f>VLOOKUP(D19063,'Pricing'!$A$6:$E$8,5,FALSE)</x:f>
        <x:v>1.2300000000000002</x:v>
      </x:c>
      <x:c r="H19063" s="15" t="n">
        <x:f>VLOOKUP(D19063,'Pricing'!$A$6:$E$8,4,FALSE)</x:f>
        <x:v>6</x:v>
      </x:c>
      <x:c r="I19063" s="15" t="n">
        <x:f>E19063*G19063/1000000</x:f>
        <x:v>0.02400837</x:v>
      </x:c>
      <x:c r="J19063" s="15" t="n">
        <x:f>F19063*H19063/1000000</x:f>
        <x:v>0.010818</x:v>
      </x:c>
      <x:c r="K19063" s="15" t="n">
        <x:f>SUM(I19063:J19063)</x:f>
        <x:v>0.03482637</x:v>
      </x:c>
    </x:row>
    <x:row r="19064" ht="23" customHeight="1">
      <x:c r="A19064" s="2" t="str">
        <x:v>REQ-19060</x:v>
      </x:c>
      <x:c r="B19064" s="2" t="n">
        <x:v>25</x:v>
      </x:c>
      <x:c r="C19064" s="2" t="str">
        <x:v>Growth</x:v>
      </x:c>
      <x:c r="D19064" s="2" t="str">
        <x:v>Swift</x:v>
      </x:c>
      <x:c r="E19064" s="16" t="n">
        <x:v>104501</x:v>
      </x:c>
      <x:c r="F19064" s="16" t="n">
        <x:v>1782</x:v>
      </x:c>
      <x:c r="G19064" s="15" t="n">
        <x:f>VLOOKUP(D19064,'Pricing'!$A$6:$E$8,5,FALSE)</x:f>
        <x:v>0.246</x:v>
      </x:c>
      <x:c r="H19064" s="15" t="n">
        <x:f>VLOOKUP(D19064,'Pricing'!$A$6:$E$8,4,FALSE)</x:f>
        <x:v>1.2</x:v>
      </x:c>
      <x:c r="I19064" s="15" t="n">
        <x:f>E19064*G19064/1000000</x:f>
        <x:v>0.025707246</x:v>
      </x:c>
      <x:c r="J19064" s="15" t="n">
        <x:f>F19064*H19064/1000000</x:f>
        <x:v>0.0021384</x:v>
      </x:c>
      <x:c r="K19064" s="15" t="n">
        <x:f>SUM(I19064:J19064)</x:f>
        <x:v>0.027845645999999998</x:v>
      </x:c>
    </x:row>
    <x:row r="19065" ht="23" customHeight="1">
      <x:c r="A19065" s="2" t="str">
        <x:v>REQ-19061</x:v>
      </x:c>
      <x:c r="B19065" s="2" t="n">
        <x:v>17</x:v>
      </x:c>
      <x:c r="C19065" s="2" t="str">
        <x:v>Operations</x:v>
      </x:c>
      <x:c r="D19065" s="2" t="str">
        <x:v>Swift</x:v>
      </x:c>
      <x:c r="E19065" s="16" t="n">
        <x:v>26100</x:v>
      </x:c>
      <x:c r="F19065" s="16" t="n">
        <x:v>1553</x:v>
      </x:c>
      <x:c r="G19065" s="15" t="n">
        <x:f>VLOOKUP(D19065,'Pricing'!$A$6:$E$8,5,FALSE)</x:f>
        <x:v>0.246</x:v>
      </x:c>
      <x:c r="H19065" s="15" t="n">
        <x:f>VLOOKUP(D19065,'Pricing'!$A$6:$E$8,4,FALSE)</x:f>
        <x:v>1.2</x:v>
      </x:c>
      <x:c r="I19065" s="15" t="n">
        <x:f>E19065*G19065/1000000</x:f>
        <x:v>0.006420599999999999</x:v>
      </x:c>
      <x:c r="J19065" s="15" t="n">
        <x:f>F19065*H19065/1000000</x:f>
        <x:v>0.0018636</x:v>
      </x:c>
      <x:c r="K19065" s="15" t="n">
        <x:f>SUM(I19065:J19065)</x:f>
        <x:v>0.008284199999999999</x:v>
      </x:c>
    </x:row>
    <x:row r="19066" ht="23" customHeight="1">
      <x:c r="A19066" s="2" t="str">
        <x:v>REQ-19062</x:v>
      </x:c>
      <x:c r="B19066" s="2" t="n">
        <x:v>13</x:v>
      </x:c>
      <x:c r="C19066" s="2" t="str">
        <x:v>Product</x:v>
      </x:c>
      <x:c r="D19066" s="2" t="str">
        <x:v>Balanced</x:v>
      </x:c>
      <x:c r="E19066" s="16" t="n">
        <x:v>71855</x:v>
      </x:c>
      <x:c r="F19066" s="16" t="n">
        <x:v>3033</x:v>
      </x:c>
      <x:c r="G19066" s="15" t="n">
        <x:f>VLOOKUP(D19066,'Pricing'!$A$6:$E$8,5,FALSE)</x:f>
        <x:v>1.2300000000000002</x:v>
      </x:c>
      <x:c r="H19066" s="15" t="n">
        <x:f>VLOOKUP(D19066,'Pricing'!$A$6:$E$8,4,FALSE)</x:f>
        <x:v>6</x:v>
      </x:c>
      <x:c r="I19066" s="15" t="n">
        <x:f>E19066*G19066/1000000</x:f>
        <x:v>0.08838165</x:v>
      </x:c>
      <x:c r="J19066" s="15" t="n">
        <x:f>F19066*H19066/1000000</x:f>
        <x:v>0.018198</x:v>
      </x:c>
      <x:c r="K19066" s="15" t="n">
        <x:f>SUM(I19066:J19066)</x:f>
        <x:v>0.10657965</x:v>
      </x:c>
    </x:row>
    <x:row r="19067" ht="23" customHeight="1">
      <x:c r="A19067" s="2" t="str">
        <x:v>REQ-19063</x:v>
      </x:c>
      <x:c r="B19067" s="2" t="n">
        <x:v>19</x:v>
      </x:c>
      <x:c r="C19067" s="2" t="str">
        <x:v>Engineering</x:v>
      </x:c>
      <x:c r="D19067" s="2" t="str">
        <x:v>Swift</x:v>
      </x:c>
      <x:c r="E19067" s="16" t="n">
        <x:v>11564</x:v>
      </x:c>
      <x:c r="F19067" s="16" t="n">
        <x:v>1631</x:v>
      </x:c>
      <x:c r="G19067" s="15" t="n">
        <x:f>VLOOKUP(D19067,'Pricing'!$A$6:$E$8,5,FALSE)</x:f>
        <x:v>0.246</x:v>
      </x:c>
      <x:c r="H19067" s="15" t="n">
        <x:f>VLOOKUP(D19067,'Pricing'!$A$6:$E$8,4,FALSE)</x:f>
        <x:v>1.2</x:v>
      </x:c>
      <x:c r="I19067" s="15" t="n">
        <x:f>E19067*G19067/1000000</x:f>
        <x:v>0.002844744</x:v>
      </x:c>
      <x:c r="J19067" s="15" t="n">
        <x:f>F19067*H19067/1000000</x:f>
        <x:v>0.0019571999999999997</x:v>
      </x:c>
      <x:c r="K19067" s="15" t="n">
        <x:f>SUM(I19067:J19067)</x:f>
        <x:v>0.004801944</x:v>
      </x:c>
    </x:row>
    <x:row r="19068" ht="23" customHeight="1">
      <x:c r="A19068" s="2" t="str">
        <x:v>REQ-19064</x:v>
      </x:c>
      <x:c r="B19068" s="2" t="n">
        <x:v>8</x:v>
      </x:c>
      <x:c r="C19068" s="2" t="str">
        <x:v>Support</x:v>
      </x:c>
      <x:c r="D19068" s="2" t="str">
        <x:v>Swift</x:v>
      </x:c>
      <x:c r="E19068" s="16" t="n">
        <x:v>86648</x:v>
      </x:c>
      <x:c r="F19068" s="16" t="n">
        <x:v>3982</x:v>
      </x:c>
      <x:c r="G19068" s="15" t="n">
        <x:f>VLOOKUP(D19068,'Pricing'!$A$6:$E$8,5,FALSE)</x:f>
        <x:v>0.246</x:v>
      </x:c>
      <x:c r="H19068" s="15" t="n">
        <x:f>VLOOKUP(D19068,'Pricing'!$A$6:$E$8,4,FALSE)</x:f>
        <x:v>1.2</x:v>
      </x:c>
      <x:c r="I19068" s="15" t="n">
        <x:f>E19068*G19068/1000000</x:f>
        <x:v>0.021315408</x:v>
      </x:c>
      <x:c r="J19068" s="15" t="n">
        <x:f>F19068*H19068/1000000</x:f>
        <x:v>0.0047783999999999995</x:v>
      </x:c>
      <x:c r="K19068" s="15" t="n">
        <x:f>SUM(I19068:J19068)</x:f>
        <x:v>0.026093808</x:v>
      </x:c>
    </x:row>
    <x:row r="19069" ht="23" customHeight="1">
      <x:c r="A19069" s="2" t="str">
        <x:v>REQ-19065</x:v>
      </x:c>
      <x:c r="B19069" s="2" t="n">
        <x:v>10</x:v>
      </x:c>
      <x:c r="C19069" s="2" t="str">
        <x:v>Engineering</x:v>
      </x:c>
      <x:c r="D19069" s="2" t="str">
        <x:v>Swift</x:v>
      </x:c>
      <x:c r="E19069" s="16" t="n">
        <x:v>24558</x:v>
      </x:c>
      <x:c r="F19069" s="16" t="n">
        <x:v>1424</x:v>
      </x:c>
      <x:c r="G19069" s="15" t="n">
        <x:f>VLOOKUP(D19069,'Pricing'!$A$6:$E$8,5,FALSE)</x:f>
        <x:v>0.246</x:v>
      </x:c>
      <x:c r="H19069" s="15" t="n">
        <x:f>VLOOKUP(D19069,'Pricing'!$A$6:$E$8,4,FALSE)</x:f>
        <x:v>1.2</x:v>
      </x:c>
      <x:c r="I19069" s="15" t="n">
        <x:f>E19069*G19069/1000000</x:f>
        <x:v>0.006041268</x:v>
      </x:c>
      <x:c r="J19069" s="15" t="n">
        <x:f>F19069*H19069/1000000</x:f>
        <x:v>0.0017088</x:v>
      </x:c>
      <x:c r="K19069" s="15" t="n">
        <x:f>SUM(I19069:J19069)</x:f>
        <x:v>0.007750068</x:v>
      </x:c>
    </x:row>
    <x:row r="19070" ht="23" customHeight="1">
      <x:c r="A19070" s="2" t="str">
        <x:v>REQ-19066</x:v>
      </x:c>
      <x:c r="B19070" s="2" t="n">
        <x:v>17</x:v>
      </x:c>
      <x:c r="C19070" s="2" t="str">
        <x:v>Product</x:v>
      </x:c>
      <x:c r="D19070" s="2" t="str">
        <x:v>Balanced</x:v>
      </x:c>
      <x:c r="E19070" s="16" t="n">
        <x:v>52051</x:v>
      </x:c>
      <x:c r="F19070" s="16" t="n">
        <x:v>1915</x:v>
      </x:c>
      <x:c r="G19070" s="15" t="n">
        <x:f>VLOOKUP(D19070,'Pricing'!$A$6:$E$8,5,FALSE)</x:f>
        <x:v>1.2300000000000002</x:v>
      </x:c>
      <x:c r="H19070" s="15" t="n">
        <x:f>VLOOKUP(D19070,'Pricing'!$A$6:$E$8,4,FALSE)</x:f>
        <x:v>6</x:v>
      </x:c>
      <x:c r="I19070" s="15" t="n">
        <x:f>E19070*G19070/1000000</x:f>
        <x:v>0.06402273000000001</x:v>
      </x:c>
      <x:c r="J19070" s="15" t="n">
        <x:f>F19070*H19070/1000000</x:f>
        <x:v>0.01149</x:v>
      </x:c>
      <x:c r="K19070" s="15" t="n">
        <x:f>SUM(I19070:J19070)</x:f>
        <x:v>0.07551273000000001</x:v>
      </x:c>
    </x:row>
    <x:row r="19071" ht="23" customHeight="1">
      <x:c r="A19071" s="2" t="str">
        <x:v>REQ-19067</x:v>
      </x:c>
      <x:c r="B19071" s="2" t="n">
        <x:v>22</x:v>
      </x:c>
      <x:c r="C19071" s="2" t="str">
        <x:v>Research</x:v>
      </x:c>
      <x:c r="D19071" s="2" t="str">
        <x:v>Balanced</x:v>
      </x:c>
      <x:c r="E19071" s="16" t="n">
        <x:v>19789</x:v>
      </x:c>
      <x:c r="F19071" s="16" t="n">
        <x:v>2978</x:v>
      </x:c>
      <x:c r="G19071" s="15" t="n">
        <x:f>VLOOKUP(D19071,'Pricing'!$A$6:$E$8,5,FALSE)</x:f>
        <x:v>1.2300000000000002</x:v>
      </x:c>
      <x:c r="H19071" s="15" t="n">
        <x:f>VLOOKUP(D19071,'Pricing'!$A$6:$E$8,4,FALSE)</x:f>
        <x:v>6</x:v>
      </x:c>
      <x:c r="I19071" s="15" t="n">
        <x:f>E19071*G19071/1000000</x:f>
        <x:v>0.024340470000000006</x:v>
      </x:c>
      <x:c r="J19071" s="15" t="n">
        <x:f>F19071*H19071/1000000</x:f>
        <x:v>0.017868</x:v>
      </x:c>
      <x:c r="K19071" s="15" t="n">
        <x:f>SUM(I19071:J19071)</x:f>
        <x:v>0.042208470000000005</x:v>
      </x:c>
    </x:row>
    <x:row r="19072" ht="23" customHeight="1">
      <x:c r="A19072" s="2" t="str">
        <x:v>REQ-19068</x:v>
      </x:c>
      <x:c r="B19072" s="2" t="n">
        <x:v>25</x:v>
      </x:c>
      <x:c r="C19072" s="2" t="str">
        <x:v>Product</x:v>
      </x:c>
      <x:c r="D19072" s="2" t="str">
        <x:v>Swift</x:v>
      </x:c>
      <x:c r="E19072" s="16" t="n">
        <x:v>55629</x:v>
      </x:c>
      <x:c r="F19072" s="16" t="n">
        <x:v>3232</x:v>
      </x:c>
      <x:c r="G19072" s="15" t="n">
        <x:f>VLOOKUP(D19072,'Pricing'!$A$6:$E$8,5,FALSE)</x:f>
        <x:v>0.246</x:v>
      </x:c>
      <x:c r="H19072" s="15" t="n">
        <x:f>VLOOKUP(D19072,'Pricing'!$A$6:$E$8,4,FALSE)</x:f>
        <x:v>1.2</x:v>
      </x:c>
      <x:c r="I19072" s="15" t="n">
        <x:f>E19072*G19072/1000000</x:f>
        <x:v>0.013684734</x:v>
      </x:c>
      <x:c r="J19072" s="15" t="n">
        <x:f>F19072*H19072/1000000</x:f>
        <x:v>0.0038783999999999997</x:v>
      </x:c>
      <x:c r="K19072" s="15" t="n">
        <x:f>SUM(I19072:J19072)</x:f>
        <x:v>0.017563134</x:v>
      </x:c>
    </x:row>
    <x:row r="19073" ht="23" customHeight="1">
      <x:c r="A19073" s="2" t="str">
        <x:v>REQ-19069</x:v>
      </x:c>
      <x:c r="B19073" s="2" t="n">
        <x:v>17</x:v>
      </x:c>
      <x:c r="C19073" s="2" t="str">
        <x:v>Research</x:v>
      </x:c>
      <x:c r="D19073" s="2" t="str">
        <x:v>Swift</x:v>
      </x:c>
      <x:c r="E19073" s="16" t="n">
        <x:v>77892</x:v>
      </x:c>
      <x:c r="F19073" s="16" t="n">
        <x:v>438</x:v>
      </x:c>
      <x:c r="G19073" s="15" t="n">
        <x:f>VLOOKUP(D19073,'Pricing'!$A$6:$E$8,5,FALSE)</x:f>
        <x:v>0.246</x:v>
      </x:c>
      <x:c r="H19073" s="15" t="n">
        <x:f>VLOOKUP(D19073,'Pricing'!$A$6:$E$8,4,FALSE)</x:f>
        <x:v>1.2</x:v>
      </x:c>
      <x:c r="I19073" s="15" t="n">
        <x:f>E19073*G19073/1000000</x:f>
        <x:v>0.019161432</x:v>
      </x:c>
      <x:c r="J19073" s="15" t="n">
        <x:f>F19073*H19073/1000000</x:f>
        <x:v>0.0005256</x:v>
      </x:c>
      <x:c r="K19073" s="15" t="n">
        <x:f>SUM(I19073:J19073)</x:f>
        <x:v>0.019687032</x:v>
      </x:c>
    </x:row>
    <x:row r="19074" ht="23" customHeight="1">
      <x:c r="A19074" s="2" t="str">
        <x:v>REQ-19070</x:v>
      </x:c>
      <x:c r="B19074" s="2" t="n">
        <x:v>28</x:v>
      </x:c>
      <x:c r="C19074" s="2" t="str">
        <x:v>Support</x:v>
      </x:c>
      <x:c r="D19074" s="2" t="str">
        <x:v>Swift</x:v>
      </x:c>
      <x:c r="E19074" s="16" t="n">
        <x:v>45817</x:v>
      </x:c>
      <x:c r="F19074" s="16" t="n">
        <x:v>1367</x:v>
      </x:c>
      <x:c r="G19074" s="15" t="n">
        <x:f>VLOOKUP(D19074,'Pricing'!$A$6:$E$8,5,FALSE)</x:f>
        <x:v>0.246</x:v>
      </x:c>
      <x:c r="H19074" s="15" t="n">
        <x:f>VLOOKUP(D19074,'Pricing'!$A$6:$E$8,4,FALSE)</x:f>
        <x:v>1.2</x:v>
      </x:c>
      <x:c r="I19074" s="15" t="n">
        <x:f>E19074*G19074/1000000</x:f>
        <x:v>0.011270982</x:v>
      </x:c>
      <x:c r="J19074" s="15" t="n">
        <x:f>F19074*H19074/1000000</x:f>
        <x:v>0.0016403999999999998</x:v>
      </x:c>
      <x:c r="K19074" s="15" t="n">
        <x:f>SUM(I19074:J19074)</x:f>
        <x:v>0.012911382</x:v>
      </x:c>
    </x:row>
    <x:row r="19075" ht="23" customHeight="1">
      <x:c r="A19075" s="2" t="str">
        <x:v>REQ-19071</x:v>
      </x:c>
      <x:c r="B19075" s="2" t="n">
        <x:v>11</x:v>
      </x:c>
      <x:c r="C19075" s="2" t="str">
        <x:v>Engineering</x:v>
      </x:c>
      <x:c r="D19075" s="2" t="str">
        <x:v>Swift</x:v>
      </x:c>
      <x:c r="E19075" s="16" t="n">
        <x:v>101216</x:v>
      </x:c>
      <x:c r="F19075" s="16" t="n">
        <x:v>449</x:v>
      </x:c>
      <x:c r="G19075" s="15" t="n">
        <x:f>VLOOKUP(D19075,'Pricing'!$A$6:$E$8,5,FALSE)</x:f>
        <x:v>0.246</x:v>
      </x:c>
      <x:c r="H19075" s="15" t="n">
        <x:f>VLOOKUP(D19075,'Pricing'!$A$6:$E$8,4,FALSE)</x:f>
        <x:v>1.2</x:v>
      </x:c>
      <x:c r="I19075" s="15" t="n">
        <x:f>E19075*G19075/1000000</x:f>
        <x:v>0.024899136</x:v>
      </x:c>
      <x:c r="J19075" s="15" t="n">
        <x:f>F19075*H19075/1000000</x:f>
        <x:v>0.0005388</x:v>
      </x:c>
      <x:c r="K19075" s="15" t="n">
        <x:f>SUM(I19075:J19075)</x:f>
        <x:v>0.025437935999999998</x:v>
      </x:c>
    </x:row>
    <x:row r="19076" ht="23" customHeight="1">
      <x:c r="A19076" s="2" t="str">
        <x:v>REQ-19072</x:v>
      </x:c>
      <x:c r="B19076" s="2" t="n">
        <x:v>21</x:v>
      </x:c>
      <x:c r="C19076" s="2" t="str">
        <x:v>Product</x:v>
      </x:c>
      <x:c r="D19076" s="2" t="str">
        <x:v>Reasoning</x:v>
      </x:c>
      <x:c r="E19076" s="16" t="n">
        <x:v>94907</x:v>
      </x:c>
      <x:c r="F19076" s="16" t="n">
        <x:v>1420</x:v>
      </x:c>
      <x:c r="G19076" s="15" t="n">
        <x:f>VLOOKUP(D19076,'Pricing'!$A$6:$E$8,5,FALSE)</x:f>
        <x:v>4.920000000000001</x:v>
      </x:c>
      <x:c r="H19076" s="15" t="n">
        <x:f>VLOOKUP(D19076,'Pricing'!$A$6:$E$8,4,FALSE)</x:f>
        <x:v>24</x:v>
      </x:c>
      <x:c r="I19076" s="15" t="n">
        <x:f>E19076*G19076/1000000</x:f>
        <x:v>0.46694244000000007</x:v>
      </x:c>
      <x:c r="J19076" s="15" t="n">
        <x:f>F19076*H19076/1000000</x:f>
        <x:v>0.03408</x:v>
      </x:c>
      <x:c r="K19076" s="15" t="n">
        <x:f>SUM(I19076:J19076)</x:f>
        <x:v>0.5010224400000001</x:v>
      </x:c>
    </x:row>
    <x:row r="19077" ht="23" customHeight="1">
      <x:c r="A19077" s="2" t="str">
        <x:v>REQ-19073</x:v>
      </x:c>
      <x:c r="B19077" s="2" t="n">
        <x:v>31</x:v>
      </x:c>
      <x:c r="C19077" s="2" t="str">
        <x:v>Research</x:v>
      </x:c>
      <x:c r="D19077" s="2" t="str">
        <x:v>Swift</x:v>
      </x:c>
      <x:c r="E19077" s="16" t="n">
        <x:v>87650</x:v>
      </x:c>
      <x:c r="F19077" s="16" t="n">
        <x:v>1192</x:v>
      </x:c>
      <x:c r="G19077" s="15" t="n">
        <x:f>VLOOKUP(D19077,'Pricing'!$A$6:$E$8,5,FALSE)</x:f>
        <x:v>0.246</x:v>
      </x:c>
      <x:c r="H19077" s="15" t="n">
        <x:f>VLOOKUP(D19077,'Pricing'!$A$6:$E$8,4,FALSE)</x:f>
        <x:v>1.2</x:v>
      </x:c>
      <x:c r="I19077" s="15" t="n">
        <x:f>E19077*G19077/1000000</x:f>
        <x:v>0.021561900000000002</x:v>
      </x:c>
      <x:c r="J19077" s="15" t="n">
        <x:f>F19077*H19077/1000000</x:f>
        <x:v>0.0014303999999999999</x:v>
      </x:c>
      <x:c r="K19077" s="15" t="n">
        <x:f>SUM(I19077:J19077)</x:f>
        <x:v>0.0229923</x:v>
      </x:c>
    </x:row>
    <x:row r="19078" ht="23" customHeight="1">
      <x:c r="A19078" s="2" t="str">
        <x:v>REQ-19074</x:v>
      </x:c>
      <x:c r="B19078" s="2" t="n">
        <x:v>15</x:v>
      </x:c>
      <x:c r="C19078" s="2" t="str">
        <x:v>Support</x:v>
      </x:c>
      <x:c r="D19078" s="2" t="str">
        <x:v>Swift</x:v>
      </x:c>
      <x:c r="E19078" s="16" t="n">
        <x:v>60768</x:v>
      </x:c>
      <x:c r="F19078" s="16" t="n">
        <x:v>2573</x:v>
      </x:c>
      <x:c r="G19078" s="15" t="n">
        <x:f>VLOOKUP(D19078,'Pricing'!$A$6:$E$8,5,FALSE)</x:f>
        <x:v>0.246</x:v>
      </x:c>
      <x:c r="H19078" s="15" t="n">
        <x:f>VLOOKUP(D19078,'Pricing'!$A$6:$E$8,4,FALSE)</x:f>
        <x:v>1.2</x:v>
      </x:c>
      <x:c r="I19078" s="15" t="n">
        <x:f>E19078*G19078/1000000</x:f>
        <x:v>0.014948928</x:v>
      </x:c>
      <x:c r="J19078" s="15" t="n">
        <x:f>F19078*H19078/1000000</x:f>
        <x:v>0.0030876</x:v>
      </x:c>
      <x:c r="K19078" s="15" t="n">
        <x:f>SUM(I19078:J19078)</x:f>
        <x:v>0.018036528</x:v>
      </x:c>
    </x:row>
    <x:row r="19079" ht="23" customHeight="1">
      <x:c r="A19079" s="2" t="str">
        <x:v>REQ-19075</x:v>
      </x:c>
      <x:c r="B19079" s="2" t="n">
        <x:v>22</x:v>
      </x:c>
      <x:c r="C19079" s="2" t="str">
        <x:v>Engineering</x:v>
      </x:c>
      <x:c r="D19079" s="2" t="str">
        <x:v>Balanced</x:v>
      </x:c>
      <x:c r="E19079" s="16" t="n">
        <x:v>27100</x:v>
      </x:c>
      <x:c r="F19079" s="16" t="n">
        <x:v>3716</x:v>
      </x:c>
      <x:c r="G19079" s="15" t="n">
        <x:f>VLOOKUP(D19079,'Pricing'!$A$6:$E$8,5,FALSE)</x:f>
        <x:v>1.2300000000000002</x:v>
      </x:c>
      <x:c r="H19079" s="15" t="n">
        <x:f>VLOOKUP(D19079,'Pricing'!$A$6:$E$8,4,FALSE)</x:f>
        <x:v>6</x:v>
      </x:c>
      <x:c r="I19079" s="15" t="n">
        <x:f>E19079*G19079/1000000</x:f>
        <x:v>0.03333300000000001</x:v>
      </x:c>
      <x:c r="J19079" s="15" t="n">
        <x:f>F19079*H19079/1000000</x:f>
        <x:v>0.022296</x:v>
      </x:c>
      <x:c r="K19079" s="15" t="n">
        <x:f>SUM(I19079:J19079)</x:f>
        <x:v>0.05562900000000001</x:v>
      </x:c>
    </x:row>
    <x:row r="19080" ht="23" customHeight="1">
      <x:c r="A19080" s="2" t="str">
        <x:v>REQ-19076</x:v>
      </x:c>
      <x:c r="B19080" s="2" t="n">
        <x:v>8</x:v>
      </x:c>
      <x:c r="C19080" s="2" t="str">
        <x:v>Growth</x:v>
      </x:c>
      <x:c r="D19080" s="2" t="str">
        <x:v>Swift</x:v>
      </x:c>
      <x:c r="E19080" s="16" t="n">
        <x:v>112785</x:v>
      </x:c>
      <x:c r="F19080" s="16" t="n">
        <x:v>3217</x:v>
      </x:c>
      <x:c r="G19080" s="15" t="n">
        <x:f>VLOOKUP(D19080,'Pricing'!$A$6:$E$8,5,FALSE)</x:f>
        <x:v>0.246</x:v>
      </x:c>
      <x:c r="H19080" s="15" t="n">
        <x:f>VLOOKUP(D19080,'Pricing'!$A$6:$E$8,4,FALSE)</x:f>
        <x:v>1.2</x:v>
      </x:c>
      <x:c r="I19080" s="15" t="n">
        <x:f>E19080*G19080/1000000</x:f>
        <x:v>0.02774511</x:v>
      </x:c>
      <x:c r="J19080" s="15" t="n">
        <x:f>F19080*H19080/1000000</x:f>
        <x:v>0.0038603999999999995</x:v>
      </x:c>
      <x:c r="K19080" s="15" t="n">
        <x:f>SUM(I19080:J19080)</x:f>
        <x:v>0.031605509999999996</x:v>
      </x:c>
    </x:row>
    <x:row r="19081" ht="23" customHeight="1">
      <x:c r="A19081" s="2" t="str">
        <x:v>REQ-19077</x:v>
      </x:c>
      <x:c r="B19081" s="2" t="n">
        <x:v>3</x:v>
      </x:c>
      <x:c r="C19081" s="2" t="str">
        <x:v>Engineering</x:v>
      </x:c>
      <x:c r="D19081" s="2" t="str">
        <x:v>Balanced</x:v>
      </x:c>
      <x:c r="E19081" s="16" t="n">
        <x:v>89577</x:v>
      </x:c>
      <x:c r="F19081" s="16" t="n">
        <x:v>150</x:v>
      </x:c>
      <x:c r="G19081" s="15" t="n">
        <x:f>VLOOKUP(D19081,'Pricing'!$A$6:$E$8,5,FALSE)</x:f>
        <x:v>1.2300000000000002</x:v>
      </x:c>
      <x:c r="H19081" s="15" t="n">
        <x:f>VLOOKUP(D19081,'Pricing'!$A$6:$E$8,4,FALSE)</x:f>
        <x:v>6</x:v>
      </x:c>
      <x:c r="I19081" s="15" t="n">
        <x:f>E19081*G19081/1000000</x:f>
        <x:v>0.11017971000000001</x:v>
      </x:c>
      <x:c r="J19081" s="15" t="n">
        <x:f>F19081*H19081/1000000</x:f>
        <x:v>0.0009</x:v>
      </x:c>
      <x:c r="K19081" s="15" t="n">
        <x:f>SUM(I19081:J19081)</x:f>
        <x:v>0.11107971000000001</x:v>
      </x:c>
    </x:row>
    <x:row r="19082" ht="23" customHeight="1">
      <x:c r="A19082" s="2" t="str">
        <x:v>REQ-19078</x:v>
      </x:c>
      <x:c r="B19082" s="2" t="n">
        <x:v>15</x:v>
      </x:c>
      <x:c r="C19082" s="2" t="str">
        <x:v>Support</x:v>
      </x:c>
      <x:c r="D19082" s="2" t="str">
        <x:v>Reasoning</x:v>
      </x:c>
      <x:c r="E19082" s="16" t="n">
        <x:v>22084</x:v>
      </x:c>
      <x:c r="F19082" s="16" t="n">
        <x:v>1720</x:v>
      </x:c>
      <x:c r="G19082" s="15" t="n">
        <x:f>VLOOKUP(D19082,'Pricing'!$A$6:$E$8,5,FALSE)</x:f>
        <x:v>4.920000000000001</x:v>
      </x:c>
      <x:c r="H19082" s="15" t="n">
        <x:f>VLOOKUP(D19082,'Pricing'!$A$6:$E$8,4,FALSE)</x:f>
        <x:v>24</x:v>
      </x:c>
      <x:c r="I19082" s="15" t="n">
        <x:f>E19082*G19082/1000000</x:f>
        <x:v>0.10865328000000002</x:v>
      </x:c>
      <x:c r="J19082" s="15" t="n">
        <x:f>F19082*H19082/1000000</x:f>
        <x:v>0.04128</x:v>
      </x:c>
      <x:c r="K19082" s="15" t="n">
        <x:f>SUM(I19082:J19082)</x:f>
        <x:v>0.14993328</x:v>
      </x:c>
    </x:row>
    <x:row r="19083" ht="23" customHeight="1">
      <x:c r="A19083" s="2" t="str">
        <x:v>REQ-19079</x:v>
      </x:c>
      <x:c r="B19083" s="2" t="n">
        <x:v>17</x:v>
      </x:c>
      <x:c r="C19083" s="2" t="str">
        <x:v>Operations</x:v>
      </x:c>
      <x:c r="D19083" s="2" t="str">
        <x:v>Swift</x:v>
      </x:c>
      <x:c r="E19083" s="16" t="n">
        <x:v>56238</x:v>
      </x:c>
      <x:c r="F19083" s="16" t="n">
        <x:v>3635</x:v>
      </x:c>
      <x:c r="G19083" s="15" t="n">
        <x:f>VLOOKUP(D19083,'Pricing'!$A$6:$E$8,5,FALSE)</x:f>
        <x:v>0.246</x:v>
      </x:c>
      <x:c r="H19083" s="15" t="n">
        <x:f>VLOOKUP(D19083,'Pricing'!$A$6:$E$8,4,FALSE)</x:f>
        <x:v>1.2</x:v>
      </x:c>
      <x:c r="I19083" s="15" t="n">
        <x:f>E19083*G19083/1000000</x:f>
        <x:v>0.013834548</x:v>
      </x:c>
      <x:c r="J19083" s="15" t="n">
        <x:f>F19083*H19083/1000000</x:f>
        <x:v>0.004362</x:v>
      </x:c>
      <x:c r="K19083" s="15" t="n">
        <x:f>SUM(I19083:J19083)</x:f>
        <x:v>0.018196548</x:v>
      </x:c>
    </x:row>
    <x:row r="19084" ht="23" customHeight="1">
      <x:c r="A19084" s="2" t="str">
        <x:v>REQ-19080</x:v>
      </x:c>
      <x:c r="B19084" s="2" t="n">
        <x:v>14</x:v>
      </x:c>
      <x:c r="C19084" s="2" t="str">
        <x:v>Product</x:v>
      </x:c>
      <x:c r="D19084" s="2" t="str">
        <x:v>Balanced</x:v>
      </x:c>
      <x:c r="E19084" s="16" t="n">
        <x:v>17670</x:v>
      </x:c>
      <x:c r="F19084" s="16" t="n">
        <x:v>2253</x:v>
      </x:c>
      <x:c r="G19084" s="15" t="n">
        <x:f>VLOOKUP(D19084,'Pricing'!$A$6:$E$8,5,FALSE)</x:f>
        <x:v>1.2300000000000002</x:v>
      </x:c>
      <x:c r="H19084" s="15" t="n">
        <x:f>VLOOKUP(D19084,'Pricing'!$A$6:$E$8,4,FALSE)</x:f>
        <x:v>6</x:v>
      </x:c>
      <x:c r="I19084" s="15" t="n">
        <x:f>E19084*G19084/1000000</x:f>
        <x:v>0.021734100000000003</x:v>
      </x:c>
      <x:c r="J19084" s="15" t="n">
        <x:f>F19084*H19084/1000000</x:f>
        <x:v>0.013518</x:v>
      </x:c>
      <x:c r="K19084" s="15" t="n">
        <x:f>SUM(I19084:J19084)</x:f>
        <x:v>0.0352521</x:v>
      </x:c>
    </x:row>
    <x:row r="19085" ht="23" customHeight="1">
      <x:c r="A19085" s="2" t="str">
        <x:v>REQ-19081</x:v>
      </x:c>
      <x:c r="B19085" s="2" t="n">
        <x:v>24</x:v>
      </x:c>
      <x:c r="C19085" s="2" t="str">
        <x:v>Research</x:v>
      </x:c>
      <x:c r="D19085" s="2" t="str">
        <x:v>Swift</x:v>
      </x:c>
      <x:c r="E19085" s="16" t="n">
        <x:v>58280</x:v>
      </x:c>
      <x:c r="F19085" s="16" t="n">
        <x:v>3890</x:v>
      </x:c>
      <x:c r="G19085" s="15" t="n">
        <x:f>VLOOKUP(D19085,'Pricing'!$A$6:$E$8,5,FALSE)</x:f>
        <x:v>0.246</x:v>
      </x:c>
      <x:c r="H19085" s="15" t="n">
        <x:f>VLOOKUP(D19085,'Pricing'!$A$6:$E$8,4,FALSE)</x:f>
        <x:v>1.2</x:v>
      </x:c>
      <x:c r="I19085" s="15" t="n">
        <x:f>E19085*G19085/1000000</x:f>
        <x:v>0.01433688</x:v>
      </x:c>
      <x:c r="J19085" s="15" t="n">
        <x:f>F19085*H19085/1000000</x:f>
        <x:v>0.004668</x:v>
      </x:c>
      <x:c r="K19085" s="15" t="n">
        <x:f>SUM(I19085:J19085)</x:f>
        <x:v>0.019004880000000002</x:v>
      </x:c>
    </x:row>
    <x:row r="19086" ht="23" customHeight="1">
      <x:c r="A19086" s="2" t="str">
        <x:v>REQ-19082</x:v>
      </x:c>
      <x:c r="B19086" s="2" t="n">
        <x:v>9</x:v>
      </x:c>
      <x:c r="C19086" s="2" t="str">
        <x:v>Growth</x:v>
      </x:c>
      <x:c r="D19086" s="2" t="str">
        <x:v>Balanced</x:v>
      </x:c>
      <x:c r="E19086" s="16" t="n">
        <x:v>70318</x:v>
      </x:c>
      <x:c r="F19086" s="16" t="n">
        <x:v>3942</x:v>
      </x:c>
      <x:c r="G19086" s="15" t="n">
        <x:f>VLOOKUP(D19086,'Pricing'!$A$6:$E$8,5,FALSE)</x:f>
        <x:v>1.2300000000000002</x:v>
      </x:c>
      <x:c r="H19086" s="15" t="n">
        <x:f>VLOOKUP(D19086,'Pricing'!$A$6:$E$8,4,FALSE)</x:f>
        <x:v>6</x:v>
      </x:c>
      <x:c r="I19086" s="15" t="n">
        <x:f>E19086*G19086/1000000</x:f>
        <x:v>0.08649114000000001</x:v>
      </x:c>
      <x:c r="J19086" s="15" t="n">
        <x:f>F19086*H19086/1000000</x:f>
        <x:v>0.023652</x:v>
      </x:c>
      <x:c r="K19086" s="15" t="n">
        <x:f>SUM(I19086:J19086)</x:f>
        <x:v>0.11014314</x:v>
      </x:c>
    </x:row>
    <x:row r="19087" ht="23" customHeight="1">
      <x:c r="A19087" s="2" t="str">
        <x:v>REQ-19083</x:v>
      </x:c>
      <x:c r="B19087" s="2" t="n">
        <x:v>15</x:v>
      </x:c>
      <x:c r="C19087" s="2" t="str">
        <x:v>Research</x:v>
      </x:c>
      <x:c r="D19087" s="2" t="str">
        <x:v>Swift</x:v>
      </x:c>
      <x:c r="E19087" s="16" t="n">
        <x:v>94092</x:v>
      </x:c>
      <x:c r="F19087" s="16" t="n">
        <x:v>3921</x:v>
      </x:c>
      <x:c r="G19087" s="15" t="n">
        <x:f>VLOOKUP(D19087,'Pricing'!$A$6:$E$8,5,FALSE)</x:f>
        <x:v>0.246</x:v>
      </x:c>
      <x:c r="H19087" s="15" t="n">
        <x:f>VLOOKUP(D19087,'Pricing'!$A$6:$E$8,4,FALSE)</x:f>
        <x:v>1.2</x:v>
      </x:c>
      <x:c r="I19087" s="15" t="n">
        <x:f>E19087*G19087/1000000</x:f>
        <x:v>0.023146632</x:v>
      </x:c>
      <x:c r="J19087" s="15" t="n">
        <x:f>F19087*H19087/1000000</x:f>
        <x:v>0.0047052</x:v>
      </x:c>
      <x:c r="K19087" s="15" t="n">
        <x:f>SUM(I19087:J19087)</x:f>
        <x:v>0.027851832</x:v>
      </x:c>
    </x:row>
    <x:row r="19088" ht="23" customHeight="1">
      <x:c r="A19088" s="2" t="str">
        <x:v>REQ-19084</x:v>
      </x:c>
      <x:c r="B19088" s="2" t="n">
        <x:v>6</x:v>
      </x:c>
      <x:c r="C19088" s="2" t="str">
        <x:v>Product</x:v>
      </x:c>
      <x:c r="D19088" s="2" t="str">
        <x:v>Swift</x:v>
      </x:c>
      <x:c r="E19088" s="16" t="n">
        <x:v>89009</x:v>
      </x:c>
      <x:c r="F19088" s="16" t="n">
        <x:v>2132</x:v>
      </x:c>
      <x:c r="G19088" s="15" t="n">
        <x:f>VLOOKUP(D19088,'Pricing'!$A$6:$E$8,5,FALSE)</x:f>
        <x:v>0.246</x:v>
      </x:c>
      <x:c r="H19088" s="15" t="n">
        <x:f>VLOOKUP(D19088,'Pricing'!$A$6:$E$8,4,FALSE)</x:f>
        <x:v>1.2</x:v>
      </x:c>
      <x:c r="I19088" s="15" t="n">
        <x:f>E19088*G19088/1000000</x:f>
        <x:v>0.021896214</x:v>
      </x:c>
      <x:c r="J19088" s="15" t="n">
        <x:f>F19088*H19088/1000000</x:f>
        <x:v>0.0025584</x:v>
      </x:c>
      <x:c r="K19088" s="15" t="n">
        <x:f>SUM(I19088:J19088)</x:f>
        <x:v>0.024454614</x:v>
      </x:c>
    </x:row>
    <x:row r="19089" ht="23" customHeight="1">
      <x:c r="A19089" s="2" t="str">
        <x:v>REQ-19085</x:v>
      </x:c>
      <x:c r="B19089" s="2" t="n">
        <x:v>4</x:v>
      </x:c>
      <x:c r="C19089" s="2" t="str">
        <x:v>Research</x:v>
      </x:c>
      <x:c r="D19089" s="2" t="str">
        <x:v>Balanced</x:v>
      </x:c>
      <x:c r="E19089" s="16" t="n">
        <x:v>102105</x:v>
      </x:c>
      <x:c r="F19089" s="16" t="n">
        <x:v>2608</x:v>
      </x:c>
      <x:c r="G19089" s="15" t="n">
        <x:f>VLOOKUP(D19089,'Pricing'!$A$6:$E$8,5,FALSE)</x:f>
        <x:v>1.2300000000000002</x:v>
      </x:c>
      <x:c r="H19089" s="15" t="n">
        <x:f>VLOOKUP(D19089,'Pricing'!$A$6:$E$8,4,FALSE)</x:f>
        <x:v>6</x:v>
      </x:c>
      <x:c r="I19089" s="15" t="n">
        <x:f>E19089*G19089/1000000</x:f>
        <x:v>0.12558915</x:v>
      </x:c>
      <x:c r="J19089" s="15" t="n">
        <x:f>F19089*H19089/1000000</x:f>
        <x:v>0.015648</x:v>
      </x:c>
      <x:c r="K19089" s="15" t="n">
        <x:f>SUM(I19089:J19089)</x:f>
        <x:v>0.14123715</x:v>
      </x:c>
    </x:row>
    <x:row r="19090" ht="23" customHeight="1">
      <x:c r="A19090" s="2" t="str">
        <x:v>REQ-19086</x:v>
      </x:c>
      <x:c r="B19090" s="2" t="n">
        <x:v>29</x:v>
      </x:c>
      <x:c r="C19090" s="2" t="str">
        <x:v>Support</x:v>
      </x:c>
      <x:c r="D19090" s="2" t="str">
        <x:v>Balanced</x:v>
      </x:c>
      <x:c r="E19090" s="16" t="n">
        <x:v>64092</x:v>
      </x:c>
      <x:c r="F19090" s="16" t="n">
        <x:v>3937</x:v>
      </x:c>
      <x:c r="G19090" s="15" t="n">
        <x:f>VLOOKUP(D19090,'Pricing'!$A$6:$E$8,5,FALSE)</x:f>
        <x:v>1.2300000000000002</x:v>
      </x:c>
      <x:c r="H19090" s="15" t="n">
        <x:f>VLOOKUP(D19090,'Pricing'!$A$6:$E$8,4,FALSE)</x:f>
        <x:v>6</x:v>
      </x:c>
      <x:c r="I19090" s="15" t="n">
        <x:f>E19090*G19090/1000000</x:f>
        <x:v>0.07883316000000001</x:v>
      </x:c>
      <x:c r="J19090" s="15" t="n">
        <x:f>F19090*H19090/1000000</x:f>
        <x:v>0.023622</x:v>
      </x:c>
      <x:c r="K19090" s="15" t="n">
        <x:f>SUM(I19090:J19090)</x:f>
        <x:v>0.10245516000000002</x:v>
      </x:c>
    </x:row>
    <x:row r="19091" ht="23" customHeight="1">
      <x:c r="A19091" s="2" t="str">
        <x:v>REQ-19087</x:v>
      </x:c>
      <x:c r="B19091" s="2" t="n">
        <x:v>23</x:v>
      </x:c>
      <x:c r="C19091" s="2" t="str">
        <x:v>Operations</x:v>
      </x:c>
      <x:c r="D19091" s="2" t="str">
        <x:v>Swift</x:v>
      </x:c>
      <x:c r="E19091" s="16" t="n">
        <x:v>80632</x:v>
      </x:c>
      <x:c r="F19091" s="16" t="n">
        <x:v>2097</x:v>
      </x:c>
      <x:c r="G19091" s="15" t="n">
        <x:f>VLOOKUP(D19091,'Pricing'!$A$6:$E$8,5,FALSE)</x:f>
        <x:v>0.246</x:v>
      </x:c>
      <x:c r="H19091" s="15" t="n">
        <x:f>VLOOKUP(D19091,'Pricing'!$A$6:$E$8,4,FALSE)</x:f>
        <x:v>1.2</x:v>
      </x:c>
      <x:c r="I19091" s="15" t="n">
        <x:f>E19091*G19091/1000000</x:f>
        <x:v>0.019835471999999996</x:v>
      </x:c>
      <x:c r="J19091" s="15" t="n">
        <x:f>F19091*H19091/1000000</x:f>
        <x:v>0.0025164000000000002</x:v>
      </x:c>
      <x:c r="K19091" s="15" t="n">
        <x:f>SUM(I19091:J19091)</x:f>
        <x:v>0.022351871999999995</x:v>
      </x:c>
    </x:row>
    <x:row r="19092" ht="23" customHeight="1">
      <x:c r="A19092" s="2" t="str">
        <x:v>REQ-19088</x:v>
      </x:c>
      <x:c r="B19092" s="2" t="n">
        <x:v>2</x:v>
      </x:c>
      <x:c r="C19092" s="2" t="str">
        <x:v>Product</x:v>
      </x:c>
      <x:c r="D19092" s="2" t="str">
        <x:v>Swift</x:v>
      </x:c>
      <x:c r="E19092" s="16" t="n">
        <x:v>89493</x:v>
      </x:c>
      <x:c r="F19092" s="16" t="n">
        <x:v>647</x:v>
      </x:c>
      <x:c r="G19092" s="15" t="n">
        <x:f>VLOOKUP(D19092,'Pricing'!$A$6:$E$8,5,FALSE)</x:f>
        <x:v>0.246</x:v>
      </x:c>
      <x:c r="H19092" s="15" t="n">
        <x:f>VLOOKUP(D19092,'Pricing'!$A$6:$E$8,4,FALSE)</x:f>
        <x:v>1.2</x:v>
      </x:c>
      <x:c r="I19092" s="15" t="n">
        <x:f>E19092*G19092/1000000</x:f>
        <x:v>0.022015278</x:v>
      </x:c>
      <x:c r="J19092" s="15" t="n">
        <x:f>F19092*H19092/1000000</x:f>
        <x:v>0.0007764</x:v>
      </x:c>
      <x:c r="K19092" s="15" t="n">
        <x:f>SUM(I19092:J19092)</x:f>
        <x:v>0.022791678</x:v>
      </x:c>
    </x:row>
    <x:row r="19093" ht="23" customHeight="1">
      <x:c r="A19093" s="2" t="str">
        <x:v>REQ-19089</x:v>
      </x:c>
      <x:c r="B19093" s="2" t="n">
        <x:v>19</x:v>
      </x:c>
      <x:c r="C19093" s="2" t="str">
        <x:v>Engineering</x:v>
      </x:c>
      <x:c r="D19093" s="2" t="str">
        <x:v>Swift</x:v>
      </x:c>
      <x:c r="E19093" s="16" t="n">
        <x:v>38518</x:v>
      </x:c>
      <x:c r="F19093" s="16" t="n">
        <x:v>2699</x:v>
      </x:c>
      <x:c r="G19093" s="15" t="n">
        <x:f>VLOOKUP(D19093,'Pricing'!$A$6:$E$8,5,FALSE)</x:f>
        <x:v>0.246</x:v>
      </x:c>
      <x:c r="H19093" s="15" t="n">
        <x:f>VLOOKUP(D19093,'Pricing'!$A$6:$E$8,4,FALSE)</x:f>
        <x:v>1.2</x:v>
      </x:c>
      <x:c r="I19093" s="15" t="n">
        <x:f>E19093*G19093/1000000</x:f>
        <x:v>0.009475428</x:v>
      </x:c>
      <x:c r="J19093" s="15" t="n">
        <x:f>F19093*H19093/1000000</x:f>
        <x:v>0.0032387999999999996</x:v>
      </x:c>
      <x:c r="K19093" s="15" t="n">
        <x:f>SUM(I19093:J19093)</x:f>
        <x:v>0.012714228</x:v>
      </x:c>
    </x:row>
    <x:row r="19094" ht="23" customHeight="1">
      <x:c r="A19094" s="2" t="str">
        <x:v>REQ-19090</x:v>
      </x:c>
      <x:c r="B19094" s="2" t="n">
        <x:v>15</x:v>
      </x:c>
      <x:c r="C19094" s="2" t="str">
        <x:v>Product</x:v>
      </x:c>
      <x:c r="D19094" s="2" t="str">
        <x:v>Swift</x:v>
      </x:c>
      <x:c r="E19094" s="16" t="n">
        <x:v>73947</x:v>
      </x:c>
      <x:c r="F19094" s="16" t="n">
        <x:v>3289</x:v>
      </x:c>
      <x:c r="G19094" s="15" t="n">
        <x:f>VLOOKUP(D19094,'Pricing'!$A$6:$E$8,5,FALSE)</x:f>
        <x:v>0.246</x:v>
      </x:c>
      <x:c r="H19094" s="15" t="n">
        <x:f>VLOOKUP(D19094,'Pricing'!$A$6:$E$8,4,FALSE)</x:f>
        <x:v>1.2</x:v>
      </x:c>
      <x:c r="I19094" s="15" t="n">
        <x:f>E19094*G19094/1000000</x:f>
        <x:v>0.018190961999999998</x:v>
      </x:c>
      <x:c r="J19094" s="15" t="n">
        <x:f>F19094*H19094/1000000</x:f>
        <x:v>0.0039467999999999994</x:v>
      </x:c>
      <x:c r="K19094" s="15" t="n">
        <x:f>SUM(I19094:J19094)</x:f>
        <x:v>0.022137762</x:v>
      </x:c>
    </x:row>
    <x:row r="19095" ht="23" customHeight="1">
      <x:c r="A19095" s="2" t="str">
        <x:v>REQ-19091</x:v>
      </x:c>
      <x:c r="B19095" s="2" t="n">
        <x:v>26</x:v>
      </x:c>
      <x:c r="C19095" s="2" t="str">
        <x:v>Operations</x:v>
      </x:c>
      <x:c r="D19095" s="2" t="str">
        <x:v>Balanced</x:v>
      </x:c>
      <x:c r="E19095" s="16" t="n">
        <x:v>32588</x:v>
      </x:c>
      <x:c r="F19095" s="16" t="n">
        <x:v>2409</x:v>
      </x:c>
      <x:c r="G19095" s="15" t="n">
        <x:f>VLOOKUP(D19095,'Pricing'!$A$6:$E$8,5,FALSE)</x:f>
        <x:v>1.2300000000000002</x:v>
      </x:c>
      <x:c r="H19095" s="15" t="n">
        <x:f>VLOOKUP(D19095,'Pricing'!$A$6:$E$8,4,FALSE)</x:f>
        <x:v>6</x:v>
      </x:c>
      <x:c r="I19095" s="15" t="n">
        <x:f>E19095*G19095/1000000</x:f>
        <x:v>0.040083240000000006</x:v>
      </x:c>
      <x:c r="J19095" s="15" t="n">
        <x:f>F19095*H19095/1000000</x:f>
        <x:v>0.014454</x:v>
      </x:c>
      <x:c r="K19095" s="15" t="n">
        <x:f>SUM(I19095:J19095)</x:f>
        <x:v>0.05453724000000001</x:v>
      </x:c>
    </x:row>
    <x:row r="19096" ht="23" customHeight="1">
      <x:c r="A19096" s="2" t="str">
        <x:v>REQ-19092</x:v>
      </x:c>
      <x:c r="B19096" s="2" t="n">
        <x:v>30</x:v>
      </x:c>
      <x:c r="C19096" s="2" t="str">
        <x:v>Support</x:v>
      </x:c>
      <x:c r="D19096" s="2" t="str">
        <x:v>Reasoning</x:v>
      </x:c>
      <x:c r="E19096" s="16" t="n">
        <x:v>12381</x:v>
      </x:c>
      <x:c r="F19096" s="16" t="n">
        <x:v>740</x:v>
      </x:c>
      <x:c r="G19096" s="15" t="n">
        <x:f>VLOOKUP(D19096,'Pricing'!$A$6:$E$8,5,FALSE)</x:f>
        <x:v>4.920000000000001</x:v>
      </x:c>
      <x:c r="H19096" s="15" t="n">
        <x:f>VLOOKUP(D19096,'Pricing'!$A$6:$E$8,4,FALSE)</x:f>
        <x:v>24</x:v>
      </x:c>
      <x:c r="I19096" s="15" t="n">
        <x:f>E19096*G19096/1000000</x:f>
        <x:v>0.060914520000000014</x:v>
      </x:c>
      <x:c r="J19096" s="15" t="n">
        <x:f>F19096*H19096/1000000</x:f>
        <x:v>0.01776</x:v>
      </x:c>
      <x:c r="K19096" s="15" t="n">
        <x:f>SUM(I19096:J19096)</x:f>
        <x:v>0.07867452000000001</x:v>
      </x:c>
    </x:row>
    <x:row r="19097" ht="23" customHeight="1">
      <x:c r="A19097" s="2" t="str">
        <x:v>REQ-19093</x:v>
      </x:c>
      <x:c r="B19097" s="2" t="n">
        <x:v>10</x:v>
      </x:c>
      <x:c r="C19097" s="2" t="str">
        <x:v>Research</x:v>
      </x:c>
      <x:c r="D19097" s="2" t="str">
        <x:v>Swift</x:v>
      </x:c>
      <x:c r="E19097" s="16" t="n">
        <x:v>74690</x:v>
      </x:c>
      <x:c r="F19097" s="16" t="n">
        <x:v>1958</x:v>
      </x:c>
      <x:c r="G19097" s="15" t="n">
        <x:f>VLOOKUP(D19097,'Pricing'!$A$6:$E$8,5,FALSE)</x:f>
        <x:v>0.246</x:v>
      </x:c>
      <x:c r="H19097" s="15" t="n">
        <x:f>VLOOKUP(D19097,'Pricing'!$A$6:$E$8,4,FALSE)</x:f>
        <x:v>1.2</x:v>
      </x:c>
      <x:c r="I19097" s="15" t="n">
        <x:f>E19097*G19097/1000000</x:f>
        <x:v>0.01837374</x:v>
      </x:c>
      <x:c r="J19097" s="15" t="n">
        <x:f>F19097*H19097/1000000</x:f>
        <x:v>0.0023496</x:v>
      </x:c>
      <x:c r="K19097" s="15" t="n">
        <x:f>SUM(I19097:J19097)</x:f>
        <x:v>0.02072334</x:v>
      </x:c>
    </x:row>
    <x:row r="19098" ht="23" customHeight="1">
      <x:c r="A19098" s="2" t="str">
        <x:v>REQ-19094</x:v>
      </x:c>
      <x:c r="B19098" s="2" t="n">
        <x:v>26</x:v>
      </x:c>
      <x:c r="C19098" s="2" t="str">
        <x:v>Growth</x:v>
      </x:c>
      <x:c r="D19098" s="2" t="str">
        <x:v>Swift</x:v>
      </x:c>
      <x:c r="E19098" s="16" t="n">
        <x:v>44001</x:v>
      </x:c>
      <x:c r="F19098" s="16" t="n">
        <x:v>3082</x:v>
      </x:c>
      <x:c r="G19098" s="15" t="n">
        <x:f>VLOOKUP(D19098,'Pricing'!$A$6:$E$8,5,FALSE)</x:f>
        <x:v>0.246</x:v>
      </x:c>
      <x:c r="H19098" s="15" t="n">
        <x:f>VLOOKUP(D19098,'Pricing'!$A$6:$E$8,4,FALSE)</x:f>
        <x:v>1.2</x:v>
      </x:c>
      <x:c r="I19098" s="15" t="n">
        <x:f>E19098*G19098/1000000</x:f>
        <x:v>0.010824246</x:v>
      </x:c>
      <x:c r="J19098" s="15" t="n">
        <x:f>F19098*H19098/1000000</x:f>
        <x:v>0.0036983999999999997</x:v>
      </x:c>
      <x:c r="K19098" s="15" t="n">
        <x:f>SUM(I19098:J19098)</x:f>
        <x:v>0.014522645999999998</x:v>
      </x:c>
    </x:row>
    <x:row r="19099" ht="23" customHeight="1">
      <x:c r="A19099" s="2" t="str">
        <x:v>REQ-19095</x:v>
      </x:c>
      <x:c r="B19099" s="2" t="n">
        <x:v>25</x:v>
      </x:c>
      <x:c r="C19099" s="2" t="str">
        <x:v>Operations</x:v>
      </x:c>
      <x:c r="D19099" s="2" t="str">
        <x:v>Balanced</x:v>
      </x:c>
      <x:c r="E19099" s="16" t="n">
        <x:v>78943</x:v>
      </x:c>
      <x:c r="F19099" s="16" t="n">
        <x:v>612</x:v>
      </x:c>
      <x:c r="G19099" s="15" t="n">
        <x:f>VLOOKUP(D19099,'Pricing'!$A$6:$E$8,5,FALSE)</x:f>
        <x:v>1.2300000000000002</x:v>
      </x:c>
      <x:c r="H19099" s="15" t="n">
        <x:f>VLOOKUP(D19099,'Pricing'!$A$6:$E$8,4,FALSE)</x:f>
        <x:v>6</x:v>
      </x:c>
      <x:c r="I19099" s="15" t="n">
        <x:f>E19099*G19099/1000000</x:f>
        <x:v>0.09709989000000001</x:v>
      </x:c>
      <x:c r="J19099" s="15" t="n">
        <x:f>F19099*H19099/1000000</x:f>
        <x:v>0.003672</x:v>
      </x:c>
      <x:c r="K19099" s="15" t="n">
        <x:f>SUM(I19099:J19099)</x:f>
        <x:v>0.10077189</x:v>
      </x:c>
    </x:row>
    <x:row r="19100" ht="23" customHeight="1">
      <x:c r="A19100" s="2" t="str">
        <x:v>REQ-19096</x:v>
      </x:c>
      <x:c r="B19100" s="2" t="n">
        <x:v>8</x:v>
      </x:c>
      <x:c r="C19100" s="2" t="str">
        <x:v>Product</x:v>
      </x:c>
      <x:c r="D19100" s="2" t="str">
        <x:v>Balanced</x:v>
      </x:c>
      <x:c r="E19100" s="16" t="n">
        <x:v>28501</x:v>
      </x:c>
      <x:c r="F19100" s="16" t="n">
        <x:v>2991</x:v>
      </x:c>
      <x:c r="G19100" s="15" t="n">
        <x:f>VLOOKUP(D19100,'Pricing'!$A$6:$E$8,5,FALSE)</x:f>
        <x:v>1.2300000000000002</x:v>
      </x:c>
      <x:c r="H19100" s="15" t="n">
        <x:f>VLOOKUP(D19100,'Pricing'!$A$6:$E$8,4,FALSE)</x:f>
        <x:v>6</x:v>
      </x:c>
      <x:c r="I19100" s="15" t="n">
        <x:f>E19100*G19100/1000000</x:f>
        <x:v>0.03505623</x:v>
      </x:c>
      <x:c r="J19100" s="15" t="n">
        <x:f>F19100*H19100/1000000</x:f>
        <x:v>0.017946</x:v>
      </x:c>
      <x:c r="K19100" s="15" t="n">
        <x:f>SUM(I19100:J19100)</x:f>
        <x:v>0.05300223</x:v>
      </x:c>
    </x:row>
    <x:row r="19101" ht="23" customHeight="1">
      <x:c r="A19101" s="2" t="str">
        <x:v>REQ-19097</x:v>
      </x:c>
      <x:c r="B19101" s="2" t="n">
        <x:v>16</x:v>
      </x:c>
      <x:c r="C19101" s="2" t="str">
        <x:v>Engineering</x:v>
      </x:c>
      <x:c r="D19101" s="2" t="str">
        <x:v>Swift</x:v>
      </x:c>
      <x:c r="E19101" s="16" t="n">
        <x:v>37783</x:v>
      </x:c>
      <x:c r="F19101" s="16" t="n">
        <x:v>154</x:v>
      </x:c>
      <x:c r="G19101" s="15" t="n">
        <x:f>VLOOKUP(D19101,'Pricing'!$A$6:$E$8,5,FALSE)</x:f>
        <x:v>0.246</x:v>
      </x:c>
      <x:c r="H19101" s="15" t="n">
        <x:f>VLOOKUP(D19101,'Pricing'!$A$6:$E$8,4,FALSE)</x:f>
        <x:v>1.2</x:v>
      </x:c>
      <x:c r="I19101" s="15" t="n">
        <x:f>E19101*G19101/1000000</x:f>
        <x:v>0.009294618000000001</x:v>
      </x:c>
      <x:c r="J19101" s="15" t="n">
        <x:f>F19101*H19101/1000000</x:f>
        <x:v>0.0001848</x:v>
      </x:c>
      <x:c r="K19101" s="15" t="n">
        <x:f>SUM(I19101:J19101)</x:f>
        <x:v>0.009479418000000002</x:v>
      </x:c>
    </x:row>
    <x:row r="19102" ht="23" customHeight="1">
      <x:c r="A19102" s="2" t="str">
        <x:v>REQ-19098</x:v>
      </x:c>
      <x:c r="B19102" s="2" t="n">
        <x:v>7</x:v>
      </x:c>
      <x:c r="C19102" s="2" t="str">
        <x:v>Product</x:v>
      </x:c>
      <x:c r="D19102" s="2" t="str">
        <x:v>Swift</x:v>
      </x:c>
      <x:c r="E19102" s="16" t="n">
        <x:v>102543</x:v>
      </x:c>
      <x:c r="F19102" s="16" t="n">
        <x:v>3783</x:v>
      </x:c>
      <x:c r="G19102" s="15" t="n">
        <x:f>VLOOKUP(D19102,'Pricing'!$A$6:$E$8,5,FALSE)</x:f>
        <x:v>0.246</x:v>
      </x:c>
      <x:c r="H19102" s="15" t="n">
        <x:f>VLOOKUP(D19102,'Pricing'!$A$6:$E$8,4,FALSE)</x:f>
        <x:v>1.2</x:v>
      </x:c>
      <x:c r="I19102" s="15" t="n">
        <x:f>E19102*G19102/1000000</x:f>
        <x:v>0.025225578000000002</x:v>
      </x:c>
      <x:c r="J19102" s="15" t="n">
        <x:f>F19102*H19102/1000000</x:f>
        <x:v>0.0045395999999999995</x:v>
      </x:c>
      <x:c r="K19102" s="15" t="n">
        <x:f>SUM(I19102:J19102)</x:f>
        <x:v>0.029765178000000003</x:v>
      </x:c>
    </x:row>
    <x:row r="19103" ht="23" customHeight="1">
      <x:c r="A19103" s="2" t="str">
        <x:v>REQ-19099</x:v>
      </x:c>
      <x:c r="B19103" s="2" t="n">
        <x:v>23</x:v>
      </x:c>
      <x:c r="C19103" s="2" t="str">
        <x:v>Engineering</x:v>
      </x:c>
      <x:c r="D19103" s="2" t="str">
        <x:v>Balanced</x:v>
      </x:c>
      <x:c r="E19103" s="16" t="n">
        <x:v>52606</x:v>
      </x:c>
      <x:c r="F19103" s="16" t="n">
        <x:v>3886</x:v>
      </x:c>
      <x:c r="G19103" s="15" t="n">
        <x:f>VLOOKUP(D19103,'Pricing'!$A$6:$E$8,5,FALSE)</x:f>
        <x:v>1.2300000000000002</x:v>
      </x:c>
      <x:c r="H19103" s="15" t="n">
        <x:f>VLOOKUP(D19103,'Pricing'!$A$6:$E$8,4,FALSE)</x:f>
        <x:v>6</x:v>
      </x:c>
      <x:c r="I19103" s="15" t="n">
        <x:f>E19103*G19103/1000000</x:f>
        <x:v>0.06470538</x:v>
      </x:c>
      <x:c r="J19103" s="15" t="n">
        <x:f>F19103*H19103/1000000</x:f>
        <x:v>0.023316</x:v>
      </x:c>
      <x:c r="K19103" s="15" t="n">
        <x:f>SUM(I19103:J19103)</x:f>
        <x:v>0.08802138000000001</x:v>
      </x:c>
    </x:row>
    <x:row r="19104" ht="23" customHeight="1">
      <x:c r="A19104" s="2" t="str">
        <x:v>REQ-19100</x:v>
      </x:c>
      <x:c r="B19104" s="2" t="n">
        <x:v>12</x:v>
      </x:c>
      <x:c r="C19104" s="2" t="str">
        <x:v>Growth</x:v>
      </x:c>
      <x:c r="D19104" s="2" t="str">
        <x:v>Balanced</x:v>
      </x:c>
      <x:c r="E19104" s="16" t="n">
        <x:v>108663</x:v>
      </x:c>
      <x:c r="F19104" s="16" t="n">
        <x:v>3873</x:v>
      </x:c>
      <x:c r="G19104" s="15" t="n">
        <x:f>VLOOKUP(D19104,'Pricing'!$A$6:$E$8,5,FALSE)</x:f>
        <x:v>1.2300000000000002</x:v>
      </x:c>
      <x:c r="H19104" s="15" t="n">
        <x:f>VLOOKUP(D19104,'Pricing'!$A$6:$E$8,4,FALSE)</x:f>
        <x:v>6</x:v>
      </x:c>
      <x:c r="I19104" s="15" t="n">
        <x:f>E19104*G19104/1000000</x:f>
        <x:v>0.13365549000000002</x:v>
      </x:c>
      <x:c r="J19104" s="15" t="n">
        <x:f>F19104*H19104/1000000</x:f>
        <x:v>0.023238</x:v>
      </x:c>
      <x:c r="K19104" s="15" t="n">
        <x:f>SUM(I19104:J19104)</x:f>
        <x:v>0.15689349000000002</x:v>
      </x:c>
    </x:row>
    <x:row r="19105" ht="23" customHeight="1">
      <x:c r="A19105" s="2" t="str">
        <x:v>REQ-19101</x:v>
      </x:c>
      <x:c r="B19105" s="2" t="n">
        <x:v>14</x:v>
      </x:c>
      <x:c r="C19105" s="2" t="str">
        <x:v>Operations</x:v>
      </x:c>
      <x:c r="D19105" s="2" t="str">
        <x:v>Balanced</x:v>
      </x:c>
      <x:c r="E19105" s="16" t="n">
        <x:v>17114</x:v>
      </x:c>
      <x:c r="F19105" s="16" t="n">
        <x:v>3898</x:v>
      </x:c>
      <x:c r="G19105" s="15" t="n">
        <x:f>VLOOKUP(D19105,'Pricing'!$A$6:$E$8,5,FALSE)</x:f>
        <x:v>1.2300000000000002</x:v>
      </x:c>
      <x:c r="H19105" s="15" t="n">
        <x:f>VLOOKUP(D19105,'Pricing'!$A$6:$E$8,4,FALSE)</x:f>
        <x:v>6</x:v>
      </x:c>
      <x:c r="I19105" s="15" t="n">
        <x:f>E19105*G19105/1000000</x:f>
        <x:v>0.021050220000000005</x:v>
      </x:c>
      <x:c r="J19105" s="15" t="n">
        <x:f>F19105*H19105/1000000</x:f>
        <x:v>0.023388</x:v>
      </x:c>
      <x:c r="K19105" s="15" t="n">
        <x:f>SUM(I19105:J19105)</x:f>
        <x:v>0.04443822</x:v>
      </x:c>
    </x:row>
    <x:row r="19106" ht="23" customHeight="1">
      <x:c r="A19106" s="2" t="str">
        <x:v>REQ-19102</x:v>
      </x:c>
      <x:c r="B19106" s="2" t="n">
        <x:v>25</x:v>
      </x:c>
      <x:c r="C19106" s="2" t="str">
        <x:v>Growth</x:v>
      </x:c>
      <x:c r="D19106" s="2" t="str">
        <x:v>Balanced</x:v>
      </x:c>
      <x:c r="E19106" s="16" t="n">
        <x:v>18604</x:v>
      </x:c>
      <x:c r="F19106" s="16" t="n">
        <x:v>589</x:v>
      </x:c>
      <x:c r="G19106" s="15" t="n">
        <x:f>VLOOKUP(D19106,'Pricing'!$A$6:$E$8,5,FALSE)</x:f>
        <x:v>1.2300000000000002</x:v>
      </x:c>
      <x:c r="H19106" s="15" t="n">
        <x:f>VLOOKUP(D19106,'Pricing'!$A$6:$E$8,4,FALSE)</x:f>
        <x:v>6</x:v>
      </x:c>
      <x:c r="I19106" s="15" t="n">
        <x:f>E19106*G19106/1000000</x:f>
        <x:v>0.022882920000000005</x:v>
      </x:c>
      <x:c r="J19106" s="15" t="n">
        <x:f>F19106*H19106/1000000</x:f>
        <x:v>0.003534</x:v>
      </x:c>
      <x:c r="K19106" s="15" t="n">
        <x:f>SUM(I19106:J19106)</x:f>
        <x:v>0.026416920000000003</x:v>
      </x:c>
    </x:row>
    <x:row r="19107" ht="23" customHeight="1">
      <x:c r="A19107" s="2" t="str">
        <x:v>REQ-19103</x:v>
      </x:c>
      <x:c r="B19107" s="2" t="n">
        <x:v>6</x:v>
      </x:c>
      <x:c r="C19107" s="2" t="str">
        <x:v>Research</x:v>
      </x:c>
      <x:c r="D19107" s="2" t="str">
        <x:v>Swift</x:v>
      </x:c>
      <x:c r="E19107" s="16" t="n">
        <x:v>74137</x:v>
      </x:c>
      <x:c r="F19107" s="16" t="n">
        <x:v>3070</x:v>
      </x:c>
      <x:c r="G19107" s="15" t="n">
        <x:f>VLOOKUP(D19107,'Pricing'!$A$6:$E$8,5,FALSE)</x:f>
        <x:v>0.246</x:v>
      </x:c>
      <x:c r="H19107" s="15" t="n">
        <x:f>VLOOKUP(D19107,'Pricing'!$A$6:$E$8,4,FALSE)</x:f>
        <x:v>1.2</x:v>
      </x:c>
      <x:c r="I19107" s="15" t="n">
        <x:f>E19107*G19107/1000000</x:f>
        <x:v>0.018237702</x:v>
      </x:c>
      <x:c r="J19107" s="15" t="n">
        <x:f>F19107*H19107/1000000</x:f>
        <x:v>0.003684</x:v>
      </x:c>
      <x:c r="K19107" s="15" t="n">
        <x:f>SUM(I19107:J19107)</x:f>
        <x:v>0.021921702</x:v>
      </x:c>
    </x:row>
    <x:row r="19108" ht="23" customHeight="1">
      <x:c r="A19108" s="2" t="str">
        <x:v>REQ-19104</x:v>
      </x:c>
      <x:c r="B19108" s="2" t="n">
        <x:v>30</x:v>
      </x:c>
      <x:c r="C19108" s="2" t="str">
        <x:v>Support</x:v>
      </x:c>
      <x:c r="D19108" s="2" t="str">
        <x:v>Balanced</x:v>
      </x:c>
      <x:c r="E19108" s="16" t="n">
        <x:v>80811</x:v>
      </x:c>
      <x:c r="F19108" s="16" t="n">
        <x:v>1224</x:v>
      </x:c>
      <x:c r="G19108" s="15" t="n">
        <x:f>VLOOKUP(D19108,'Pricing'!$A$6:$E$8,5,FALSE)</x:f>
        <x:v>1.2300000000000002</x:v>
      </x:c>
      <x:c r="H19108" s="15" t="n">
        <x:f>VLOOKUP(D19108,'Pricing'!$A$6:$E$8,4,FALSE)</x:f>
        <x:v>6</x:v>
      </x:c>
      <x:c r="I19108" s="15" t="n">
        <x:f>E19108*G19108/1000000</x:f>
        <x:v>0.09939753000000001</x:v>
      </x:c>
      <x:c r="J19108" s="15" t="n">
        <x:f>F19108*H19108/1000000</x:f>
        <x:v>0.007344</x:v>
      </x:c>
      <x:c r="K19108" s="15" t="n">
        <x:f>SUM(I19108:J19108)</x:f>
        <x:v>0.10674153000000002</x:v>
      </x:c>
    </x:row>
    <x:row r="19109" ht="23" customHeight="1">
      <x:c r="A19109" s="2" t="str">
        <x:v>REQ-19105</x:v>
      </x:c>
      <x:c r="B19109" s="2" t="n">
        <x:v>10</x:v>
      </x:c>
      <x:c r="C19109" s="2" t="str">
        <x:v>Operations</x:v>
      </x:c>
      <x:c r="D19109" s="2" t="str">
        <x:v>Swift</x:v>
      </x:c>
      <x:c r="E19109" s="16" t="n">
        <x:v>51604</x:v>
      </x:c>
      <x:c r="F19109" s="16" t="n">
        <x:v>3127</x:v>
      </x:c>
      <x:c r="G19109" s="15" t="n">
        <x:f>VLOOKUP(D19109,'Pricing'!$A$6:$E$8,5,FALSE)</x:f>
        <x:v>0.246</x:v>
      </x:c>
      <x:c r="H19109" s="15" t="n">
        <x:f>VLOOKUP(D19109,'Pricing'!$A$6:$E$8,4,FALSE)</x:f>
        <x:v>1.2</x:v>
      </x:c>
      <x:c r="I19109" s="15" t="n">
        <x:f>E19109*G19109/1000000</x:f>
        <x:v>0.012694583999999998</x:v>
      </x:c>
      <x:c r="J19109" s="15" t="n">
        <x:f>F19109*H19109/1000000</x:f>
        <x:v>0.0037523999999999995</x:v>
      </x:c>
      <x:c r="K19109" s="15" t="n">
        <x:f>SUM(I19109:J19109)</x:f>
        <x:v>0.016446983999999998</x:v>
      </x:c>
    </x:row>
    <x:row r="19110" ht="23" customHeight="1">
      <x:c r="A19110" s="2" t="str">
        <x:v>REQ-19106</x:v>
      </x:c>
      <x:c r="B19110" s="2" t="n">
        <x:v>27</x:v>
      </x:c>
      <x:c r="C19110" s="2" t="str">
        <x:v>Growth</x:v>
      </x:c>
      <x:c r="D19110" s="2" t="str">
        <x:v>Swift</x:v>
      </x:c>
      <x:c r="E19110" s="16" t="n">
        <x:v>100068</x:v>
      </x:c>
      <x:c r="F19110" s="16" t="n">
        <x:v>3729</x:v>
      </x:c>
      <x:c r="G19110" s="15" t="n">
        <x:f>VLOOKUP(D19110,'Pricing'!$A$6:$E$8,5,FALSE)</x:f>
        <x:v>0.246</x:v>
      </x:c>
      <x:c r="H19110" s="15" t="n">
        <x:f>VLOOKUP(D19110,'Pricing'!$A$6:$E$8,4,FALSE)</x:f>
        <x:v>1.2</x:v>
      </x:c>
      <x:c r="I19110" s="15" t="n">
        <x:f>E19110*G19110/1000000</x:f>
        <x:v>0.024616727999999997</x:v>
      </x:c>
      <x:c r="J19110" s="15" t="n">
        <x:f>F19110*H19110/1000000</x:f>
        <x:v>0.0044748</x:v>
      </x:c>
      <x:c r="K19110" s="15" t="n">
        <x:f>SUM(I19110:J19110)</x:f>
        <x:v>0.029091528</x:v>
      </x:c>
    </x:row>
    <x:row r="19111" ht="23" customHeight="1">
      <x:c r="A19111" s="2" t="str">
        <x:v>REQ-19107</x:v>
      </x:c>
      <x:c r="B19111" s="2" t="n">
        <x:v>28</x:v>
      </x:c>
      <x:c r="C19111" s="2" t="str">
        <x:v>Operations</x:v>
      </x:c>
      <x:c r="D19111" s="2" t="str">
        <x:v>Swift</x:v>
      </x:c>
      <x:c r="E19111" s="16" t="n">
        <x:v>48772</x:v>
      </x:c>
      <x:c r="F19111" s="16" t="n">
        <x:v>2867</x:v>
      </x:c>
      <x:c r="G19111" s="15" t="n">
        <x:f>VLOOKUP(D19111,'Pricing'!$A$6:$E$8,5,FALSE)</x:f>
        <x:v>0.246</x:v>
      </x:c>
      <x:c r="H19111" s="15" t="n">
        <x:f>VLOOKUP(D19111,'Pricing'!$A$6:$E$8,4,FALSE)</x:f>
        <x:v>1.2</x:v>
      </x:c>
      <x:c r="I19111" s="15" t="n">
        <x:f>E19111*G19111/1000000</x:f>
        <x:v>0.011997912</x:v>
      </x:c>
      <x:c r="J19111" s="15" t="n">
        <x:f>F19111*H19111/1000000</x:f>
        <x:v>0.0034404</x:v>
      </x:c>
      <x:c r="K19111" s="15" t="n">
        <x:f>SUM(I19111:J19111)</x:f>
        <x:v>0.015438312</x:v>
      </x:c>
    </x:row>
    <x:row r="19112" ht="23" customHeight="1">
      <x:c r="A19112" s="2" t="str">
        <x:v>REQ-19108</x:v>
      </x:c>
      <x:c r="B19112" s="2" t="n">
        <x:v>5</x:v>
      </x:c>
      <x:c r="C19112" s="2" t="str">
        <x:v>Support</x:v>
      </x:c>
      <x:c r="D19112" s="2" t="str">
        <x:v>Swift</x:v>
      </x:c>
      <x:c r="E19112" s="16" t="n">
        <x:v>20299</x:v>
      </x:c>
      <x:c r="F19112" s="16" t="n">
        <x:v>952</x:v>
      </x:c>
      <x:c r="G19112" s="15" t="n">
        <x:f>VLOOKUP(D19112,'Pricing'!$A$6:$E$8,5,FALSE)</x:f>
        <x:v>0.246</x:v>
      </x:c>
      <x:c r="H19112" s="15" t="n">
        <x:f>VLOOKUP(D19112,'Pricing'!$A$6:$E$8,4,FALSE)</x:f>
        <x:v>1.2</x:v>
      </x:c>
      <x:c r="I19112" s="15" t="n">
        <x:f>E19112*G19112/1000000</x:f>
        <x:v>0.004993554</x:v>
      </x:c>
      <x:c r="J19112" s="15" t="n">
        <x:f>F19112*H19112/1000000</x:f>
        <x:v>0.0011423999999999998</x:v>
      </x:c>
      <x:c r="K19112" s="15" t="n">
        <x:f>SUM(I19112:J19112)</x:f>
        <x:v>0.006135954</x:v>
      </x:c>
    </x:row>
    <x:row r="19113" ht="23" customHeight="1">
      <x:c r="A19113" s="2" t="str">
        <x:v>REQ-19109</x:v>
      </x:c>
      <x:c r="B19113" s="2" t="n">
        <x:v>9</x:v>
      </x:c>
      <x:c r="C19113" s="2" t="str">
        <x:v>Research</x:v>
      </x:c>
      <x:c r="D19113" s="2" t="str">
        <x:v>Swift</x:v>
      </x:c>
      <x:c r="E19113" s="16" t="n">
        <x:v>17600</x:v>
      </x:c>
      <x:c r="F19113" s="16" t="n">
        <x:v>1047</x:v>
      </x:c>
      <x:c r="G19113" s="15" t="n">
        <x:f>VLOOKUP(D19113,'Pricing'!$A$6:$E$8,5,FALSE)</x:f>
        <x:v>0.246</x:v>
      </x:c>
      <x:c r="H19113" s="15" t="n">
        <x:f>VLOOKUP(D19113,'Pricing'!$A$6:$E$8,4,FALSE)</x:f>
        <x:v>1.2</x:v>
      </x:c>
      <x:c r="I19113" s="15" t="n">
        <x:f>E19113*G19113/1000000</x:f>
        <x:v>0.0043296</x:v>
      </x:c>
      <x:c r="J19113" s="15" t="n">
        <x:f>F19113*H19113/1000000</x:f>
        <x:v>0.0012564</x:v>
      </x:c>
      <x:c r="K19113" s="15" t="n">
        <x:f>SUM(I19113:J19113)</x:f>
        <x:v>0.005586000000000001</x:v>
      </x:c>
    </x:row>
    <x:row r="19114" ht="23" customHeight="1">
      <x:c r="A19114" s="2" t="str">
        <x:v>REQ-19110</x:v>
      </x:c>
      <x:c r="B19114" s="2" t="n">
        <x:v>8</x:v>
      </x:c>
      <x:c r="C19114" s="2" t="str">
        <x:v>Support</x:v>
      </x:c>
      <x:c r="D19114" s="2" t="str">
        <x:v>Reasoning</x:v>
      </x:c>
      <x:c r="E19114" s="16" t="n">
        <x:v>65858</x:v>
      </x:c>
      <x:c r="F19114" s="16" t="n">
        <x:v>1932</x:v>
      </x:c>
      <x:c r="G19114" s="15" t="n">
        <x:f>VLOOKUP(D19114,'Pricing'!$A$6:$E$8,5,FALSE)</x:f>
        <x:v>4.920000000000001</x:v>
      </x:c>
      <x:c r="H19114" s="15" t="n">
        <x:f>VLOOKUP(D19114,'Pricing'!$A$6:$E$8,4,FALSE)</x:f>
        <x:v>24</x:v>
      </x:c>
      <x:c r="I19114" s="15" t="n">
        <x:f>E19114*G19114/1000000</x:f>
        <x:v>0.32402136000000004</x:v>
      </x:c>
      <x:c r="J19114" s="15" t="n">
        <x:f>F19114*H19114/1000000</x:f>
        <x:v>0.046368</x:v>
      </x:c>
      <x:c r="K19114" s="15" t="n">
        <x:f>SUM(I19114:J19114)</x:f>
        <x:v>0.37038936000000006</x:v>
      </x:c>
    </x:row>
    <x:row r="19115" ht="23" customHeight="1">
      <x:c r="A19115" s="2" t="str">
        <x:v>REQ-19111</x:v>
      </x:c>
      <x:c r="B19115" s="2" t="n">
        <x:v>5</x:v>
      </x:c>
      <x:c r="C19115" s="2" t="str">
        <x:v>Operations</x:v>
      </x:c>
      <x:c r="D19115" s="2" t="str">
        <x:v>Swift</x:v>
      </x:c>
      <x:c r="E19115" s="16" t="n">
        <x:v>95053</x:v>
      </x:c>
      <x:c r="F19115" s="16" t="n">
        <x:v>2526</x:v>
      </x:c>
      <x:c r="G19115" s="15" t="n">
        <x:f>VLOOKUP(D19115,'Pricing'!$A$6:$E$8,5,FALSE)</x:f>
        <x:v>0.246</x:v>
      </x:c>
      <x:c r="H19115" s="15" t="n">
        <x:f>VLOOKUP(D19115,'Pricing'!$A$6:$E$8,4,FALSE)</x:f>
        <x:v>1.2</x:v>
      </x:c>
      <x:c r="I19115" s="15" t="n">
        <x:f>E19115*G19115/1000000</x:f>
        <x:v>0.023383038000000002</x:v>
      </x:c>
      <x:c r="J19115" s="15" t="n">
        <x:f>F19115*H19115/1000000</x:f>
        <x:v>0.0030312</x:v>
      </x:c>
      <x:c r="K19115" s="15" t="n">
        <x:f>SUM(I19115:J19115)</x:f>
        <x:v>0.026414238000000003</x:v>
      </x:c>
    </x:row>
    <x:row r="19116" ht="23" customHeight="1">
      <x:c r="A19116" s="2" t="str">
        <x:v>REQ-19112</x:v>
      </x:c>
      <x:c r="B19116" s="2" t="n">
        <x:v>3</x:v>
      </x:c>
      <x:c r="C19116" s="2" t="str">
        <x:v>Growth</x:v>
      </x:c>
      <x:c r="D19116" s="2" t="str">
        <x:v>Balanced</x:v>
      </x:c>
      <x:c r="E19116" s="16" t="n">
        <x:v>10280</x:v>
      </x:c>
      <x:c r="F19116" s="16" t="n">
        <x:v>1544</x:v>
      </x:c>
      <x:c r="G19116" s="15" t="n">
        <x:f>VLOOKUP(D19116,'Pricing'!$A$6:$E$8,5,FALSE)</x:f>
        <x:v>1.2300000000000002</x:v>
      </x:c>
      <x:c r="H19116" s="15" t="n">
        <x:f>VLOOKUP(D19116,'Pricing'!$A$6:$E$8,4,FALSE)</x:f>
        <x:v>6</x:v>
      </x:c>
      <x:c r="I19116" s="15" t="n">
        <x:f>E19116*G19116/1000000</x:f>
        <x:v>0.012644400000000002</x:v>
      </x:c>
      <x:c r="J19116" s="15" t="n">
        <x:f>F19116*H19116/1000000</x:f>
        <x:v>0.009264</x:v>
      </x:c>
      <x:c r="K19116" s="15" t="n">
        <x:f>SUM(I19116:J19116)</x:f>
        <x:v>0.0219084</x:v>
      </x:c>
    </x:row>
    <x:row r="19117" ht="23" customHeight="1">
      <x:c r="A19117" s="2" t="str">
        <x:v>REQ-19113</x:v>
      </x:c>
      <x:c r="B19117" s="2" t="n">
        <x:v>8</x:v>
      </x:c>
      <x:c r="C19117" s="2" t="str">
        <x:v>Research</x:v>
      </x:c>
      <x:c r="D19117" s="2" t="str">
        <x:v>Swift</x:v>
      </x:c>
      <x:c r="E19117" s="16" t="n">
        <x:v>56282</x:v>
      </x:c>
      <x:c r="F19117" s="16" t="n">
        <x:v>2631</x:v>
      </x:c>
      <x:c r="G19117" s="15" t="n">
        <x:f>VLOOKUP(D19117,'Pricing'!$A$6:$E$8,5,FALSE)</x:f>
        <x:v>0.246</x:v>
      </x:c>
      <x:c r="H19117" s="15" t="n">
        <x:f>VLOOKUP(D19117,'Pricing'!$A$6:$E$8,4,FALSE)</x:f>
        <x:v>1.2</x:v>
      </x:c>
      <x:c r="I19117" s="15" t="n">
        <x:f>E19117*G19117/1000000</x:f>
        <x:v>0.013845372</x:v>
      </x:c>
      <x:c r="J19117" s="15" t="n">
        <x:f>F19117*H19117/1000000</x:f>
        <x:v>0.0031571999999999998</x:v>
      </x:c>
      <x:c r="K19117" s="15" t="n">
        <x:f>SUM(I19117:J19117)</x:f>
        <x:v>0.017002572</x:v>
      </x:c>
    </x:row>
    <x:row r="19118" ht="23" customHeight="1">
      <x:c r="A19118" s="2" t="str">
        <x:v>REQ-19114</x:v>
      </x:c>
      <x:c r="B19118" s="2" t="n">
        <x:v>11</x:v>
      </x:c>
      <x:c r="C19118" s="2" t="str">
        <x:v>Growth</x:v>
      </x:c>
      <x:c r="D19118" s="2" t="str">
        <x:v>Reasoning</x:v>
      </x:c>
      <x:c r="E19118" s="16" t="n">
        <x:v>81785</x:v>
      </x:c>
      <x:c r="F19118" s="16" t="n">
        <x:v>3617</x:v>
      </x:c>
      <x:c r="G19118" s="15" t="n">
        <x:f>VLOOKUP(D19118,'Pricing'!$A$6:$E$8,5,FALSE)</x:f>
        <x:v>4.920000000000001</x:v>
      </x:c>
      <x:c r="H19118" s="15" t="n">
        <x:f>VLOOKUP(D19118,'Pricing'!$A$6:$E$8,4,FALSE)</x:f>
        <x:v>24</x:v>
      </x:c>
      <x:c r="I19118" s="15" t="n">
        <x:f>E19118*G19118/1000000</x:f>
        <x:v>0.4023822000000001</x:v>
      </x:c>
      <x:c r="J19118" s="15" t="n">
        <x:f>F19118*H19118/1000000</x:f>
        <x:v>0.086808</x:v>
      </x:c>
      <x:c r="K19118" s="15" t="n">
        <x:f>SUM(I19118:J19118)</x:f>
        <x:v>0.4891902000000001</x:v>
      </x:c>
    </x:row>
    <x:row r="19119" ht="23" customHeight="1">
      <x:c r="A19119" s="2" t="str">
        <x:v>REQ-19115</x:v>
      </x:c>
      <x:c r="B19119" s="2" t="n">
        <x:v>22</x:v>
      </x:c>
      <x:c r="C19119" s="2" t="str">
        <x:v>Research</x:v>
      </x:c>
      <x:c r="D19119" s="2" t="str">
        <x:v>Swift</x:v>
      </x:c>
      <x:c r="E19119" s="16" t="n">
        <x:v>35780</x:v>
      </x:c>
      <x:c r="F19119" s="16" t="n">
        <x:v>903</x:v>
      </x:c>
      <x:c r="G19119" s="15" t="n">
        <x:f>VLOOKUP(D19119,'Pricing'!$A$6:$E$8,5,FALSE)</x:f>
        <x:v>0.246</x:v>
      </x:c>
      <x:c r="H19119" s="15" t="n">
        <x:f>VLOOKUP(D19119,'Pricing'!$A$6:$E$8,4,FALSE)</x:f>
        <x:v>1.2</x:v>
      </x:c>
      <x:c r="I19119" s="15" t="n">
        <x:f>E19119*G19119/1000000</x:f>
        <x:v>0.00880188</x:v>
      </x:c>
      <x:c r="J19119" s="15" t="n">
        <x:f>F19119*H19119/1000000</x:f>
        <x:v>0.0010835999999999999</x:v>
      </x:c>
      <x:c r="K19119" s="15" t="n">
        <x:f>SUM(I19119:J19119)</x:f>
        <x:v>0.00988548</x:v>
      </x:c>
    </x:row>
    <x:row r="19120" ht="23" customHeight="1">
      <x:c r="A19120" s="2" t="str">
        <x:v>REQ-19116</x:v>
      </x:c>
      <x:c r="B19120" s="2" t="n">
        <x:v>13</x:v>
      </x:c>
      <x:c r="C19120" s="2" t="str">
        <x:v>Product</x:v>
      </x:c>
      <x:c r="D19120" s="2" t="str">
        <x:v>Balanced</x:v>
      </x:c>
      <x:c r="E19120" s="16" t="n">
        <x:v>75841</x:v>
      </x:c>
      <x:c r="F19120" s="16" t="n">
        <x:v>1256</x:v>
      </x:c>
      <x:c r="G19120" s="15" t="n">
        <x:f>VLOOKUP(D19120,'Pricing'!$A$6:$E$8,5,FALSE)</x:f>
        <x:v>1.2300000000000002</x:v>
      </x:c>
      <x:c r="H19120" s="15" t="n">
        <x:f>VLOOKUP(D19120,'Pricing'!$A$6:$E$8,4,FALSE)</x:f>
        <x:v>6</x:v>
      </x:c>
      <x:c r="I19120" s="15" t="n">
        <x:f>E19120*G19120/1000000</x:f>
        <x:v>0.09328443000000002</x:v>
      </x:c>
      <x:c r="J19120" s="15" t="n">
        <x:f>F19120*H19120/1000000</x:f>
        <x:v>0.007536</x:v>
      </x:c>
      <x:c r="K19120" s="15" t="n">
        <x:f>SUM(I19120:J19120)</x:f>
        <x:v>0.10082043000000002</x:v>
      </x:c>
    </x:row>
    <x:row r="19121" ht="23" customHeight="1">
      <x:c r="A19121" s="2" t="str">
        <x:v>REQ-19117</x:v>
      </x:c>
      <x:c r="B19121" s="2" t="n">
        <x:v>2</x:v>
      </x:c>
      <x:c r="C19121" s="2" t="str">
        <x:v>Operations</x:v>
      </x:c>
      <x:c r="D19121" s="2" t="str">
        <x:v>Balanced</x:v>
      </x:c>
      <x:c r="E19121" s="16" t="n">
        <x:v>10043</x:v>
      </x:c>
      <x:c r="F19121" s="16" t="n">
        <x:v>1609</x:v>
      </x:c>
      <x:c r="G19121" s="15" t="n">
        <x:f>VLOOKUP(D19121,'Pricing'!$A$6:$E$8,5,FALSE)</x:f>
        <x:v>1.2300000000000002</x:v>
      </x:c>
      <x:c r="H19121" s="15" t="n">
        <x:f>VLOOKUP(D19121,'Pricing'!$A$6:$E$8,4,FALSE)</x:f>
        <x:v>6</x:v>
      </x:c>
      <x:c r="I19121" s="15" t="n">
        <x:f>E19121*G19121/1000000</x:f>
        <x:v>0.012352890000000002</x:v>
      </x:c>
      <x:c r="J19121" s="15" t="n">
        <x:f>F19121*H19121/1000000</x:f>
        <x:v>0.009654</x:v>
      </x:c>
      <x:c r="K19121" s="15" t="n">
        <x:f>SUM(I19121:J19121)</x:f>
        <x:v>0.02200689</x:v>
      </x:c>
    </x:row>
    <x:row r="19122" ht="23" customHeight="1">
      <x:c r="A19122" s="2" t="str">
        <x:v>REQ-19118</x:v>
      </x:c>
      <x:c r="B19122" s="2" t="n">
        <x:v>20</x:v>
      </x:c>
      <x:c r="C19122" s="2" t="str">
        <x:v>Product</x:v>
      </x:c>
      <x:c r="D19122" s="2" t="str">
        <x:v>Reasoning</x:v>
      </x:c>
      <x:c r="E19122" s="16" t="n">
        <x:v>76312</x:v>
      </x:c>
      <x:c r="F19122" s="16" t="n">
        <x:v>880</x:v>
      </x:c>
      <x:c r="G19122" s="15" t="n">
        <x:f>VLOOKUP(D19122,'Pricing'!$A$6:$E$8,5,FALSE)</x:f>
        <x:v>4.920000000000001</x:v>
      </x:c>
      <x:c r="H19122" s="15" t="n">
        <x:f>VLOOKUP(D19122,'Pricing'!$A$6:$E$8,4,FALSE)</x:f>
        <x:v>24</x:v>
      </x:c>
      <x:c r="I19122" s="15" t="n">
        <x:f>E19122*G19122/1000000</x:f>
        <x:v>0.37545504</x:v>
      </x:c>
      <x:c r="J19122" s="15" t="n">
        <x:f>F19122*H19122/1000000</x:f>
        <x:v>0.02112</x:v>
      </x:c>
      <x:c r="K19122" s="15" t="n">
        <x:f>SUM(I19122:J19122)</x:f>
        <x:v>0.39657504</x:v>
      </x:c>
    </x:row>
    <x:row r="19123" ht="23" customHeight="1">
      <x:c r="A19123" s="2" t="str">
        <x:v>REQ-19119</x:v>
      </x:c>
      <x:c r="B19123" s="2" t="n">
        <x:v>23</x:v>
      </x:c>
      <x:c r="C19123" s="2" t="str">
        <x:v>Research</x:v>
      </x:c>
      <x:c r="D19123" s="2" t="str">
        <x:v>Swift</x:v>
      </x:c>
      <x:c r="E19123" s="16" t="n">
        <x:v>88019</x:v>
      </x:c>
      <x:c r="F19123" s="16" t="n">
        <x:v>1830</x:v>
      </x:c>
      <x:c r="G19123" s="15" t="n">
        <x:f>VLOOKUP(D19123,'Pricing'!$A$6:$E$8,5,FALSE)</x:f>
        <x:v>0.246</x:v>
      </x:c>
      <x:c r="H19123" s="15" t="n">
        <x:f>VLOOKUP(D19123,'Pricing'!$A$6:$E$8,4,FALSE)</x:f>
        <x:v>1.2</x:v>
      </x:c>
      <x:c r="I19123" s="15" t="n">
        <x:f>E19123*G19123/1000000</x:f>
        <x:v>0.021652674</x:v>
      </x:c>
      <x:c r="J19123" s="15" t="n">
        <x:f>F19123*H19123/1000000</x:f>
        <x:v>0.002196</x:v>
      </x:c>
      <x:c r="K19123" s="15" t="n">
        <x:f>SUM(I19123:J19123)</x:f>
        <x:v>0.023848674</x:v>
      </x:c>
    </x:row>
    <x:row r="19124" ht="23" customHeight="1">
      <x:c r="A19124" s="2" t="str">
        <x:v>REQ-19120</x:v>
      </x:c>
      <x:c r="B19124" s="2" t="n">
        <x:v>30</x:v>
      </x:c>
      <x:c r="C19124" s="2" t="str">
        <x:v>Growth</x:v>
      </x:c>
      <x:c r="D19124" s="2" t="str">
        <x:v>Balanced</x:v>
      </x:c>
      <x:c r="E19124" s="16" t="n">
        <x:v>27534</x:v>
      </x:c>
      <x:c r="F19124" s="16" t="n">
        <x:v>1858</x:v>
      </x:c>
      <x:c r="G19124" s="15" t="n">
        <x:f>VLOOKUP(D19124,'Pricing'!$A$6:$E$8,5,FALSE)</x:f>
        <x:v>1.2300000000000002</x:v>
      </x:c>
      <x:c r="H19124" s="15" t="n">
        <x:f>VLOOKUP(D19124,'Pricing'!$A$6:$E$8,4,FALSE)</x:f>
        <x:v>6</x:v>
      </x:c>
      <x:c r="I19124" s="15" t="n">
        <x:f>E19124*G19124/1000000</x:f>
        <x:v>0.033866820000000006</x:v>
      </x:c>
      <x:c r="J19124" s="15" t="n">
        <x:f>F19124*H19124/1000000</x:f>
        <x:v>0.011148</x:v>
      </x:c>
      <x:c r="K19124" s="15" t="n">
        <x:f>SUM(I19124:J19124)</x:f>
        <x:v>0.045014820000000004</x:v>
      </x:c>
    </x:row>
    <x:row r="19125" ht="23" customHeight="1">
      <x:c r="A19125" s="2" t="str">
        <x:v>REQ-19121</x:v>
      </x:c>
      <x:c r="B19125" s="2" t="n">
        <x:v>30</x:v>
      </x:c>
      <x:c r="C19125" s="2" t="str">
        <x:v>Engineering</x:v>
      </x:c>
      <x:c r="D19125" s="2" t="str">
        <x:v>Balanced</x:v>
      </x:c>
      <x:c r="E19125" s="16" t="n">
        <x:v>25288</x:v>
      </x:c>
      <x:c r="F19125" s="16" t="n">
        <x:v>1037</x:v>
      </x:c>
      <x:c r="G19125" s="15" t="n">
        <x:f>VLOOKUP(D19125,'Pricing'!$A$6:$E$8,5,FALSE)</x:f>
        <x:v>1.2300000000000002</x:v>
      </x:c>
      <x:c r="H19125" s="15" t="n">
        <x:f>VLOOKUP(D19125,'Pricing'!$A$6:$E$8,4,FALSE)</x:f>
        <x:v>6</x:v>
      </x:c>
      <x:c r="I19125" s="15" t="n">
        <x:f>E19125*G19125/1000000</x:f>
        <x:v>0.031104240000000005</x:v>
      </x:c>
      <x:c r="J19125" s="15" t="n">
        <x:f>F19125*H19125/1000000</x:f>
        <x:v>0.006222</x:v>
      </x:c>
      <x:c r="K19125" s="15" t="n">
        <x:f>SUM(I19125:J19125)</x:f>
        <x:v>0.037326240000000004</x:v>
      </x:c>
    </x:row>
    <x:row r="19126" ht="23" customHeight="1">
      <x:c r="A19126" s="2" t="str">
        <x:v>REQ-19122</x:v>
      </x:c>
      <x:c r="B19126" s="2" t="n">
        <x:v>12</x:v>
      </x:c>
      <x:c r="C19126" s="2" t="str">
        <x:v>Support</x:v>
      </x:c>
      <x:c r="D19126" s="2" t="str">
        <x:v>Balanced</x:v>
      </x:c>
      <x:c r="E19126" s="16" t="n">
        <x:v>75922</x:v>
      </x:c>
      <x:c r="F19126" s="16" t="n">
        <x:v>2420</x:v>
      </x:c>
      <x:c r="G19126" s="15" t="n">
        <x:f>VLOOKUP(D19126,'Pricing'!$A$6:$E$8,5,FALSE)</x:f>
        <x:v>1.2300000000000002</x:v>
      </x:c>
      <x:c r="H19126" s="15" t="n">
        <x:f>VLOOKUP(D19126,'Pricing'!$A$6:$E$8,4,FALSE)</x:f>
        <x:v>6</x:v>
      </x:c>
      <x:c r="I19126" s="15" t="n">
        <x:f>E19126*G19126/1000000</x:f>
        <x:v>0.09338406000000002</x:v>
      </x:c>
      <x:c r="J19126" s="15" t="n">
        <x:f>F19126*H19126/1000000</x:f>
        <x:v>0.01452</x:v>
      </x:c>
      <x:c r="K19126" s="15" t="n">
        <x:f>SUM(I19126:J19126)</x:f>
        <x:v>0.10790406000000002</x:v>
      </x:c>
    </x:row>
    <x:row r="19127" ht="23" customHeight="1">
      <x:c r="A19127" s="2" t="str">
        <x:v>REQ-19123</x:v>
      </x:c>
      <x:c r="B19127" s="2" t="n">
        <x:v>5</x:v>
      </x:c>
      <x:c r="C19127" s="2" t="str">
        <x:v>Operations</x:v>
      </x:c>
      <x:c r="D19127" s="2" t="str">
        <x:v>Balanced</x:v>
      </x:c>
      <x:c r="E19127" s="16" t="n">
        <x:v>113741</x:v>
      </x:c>
      <x:c r="F19127" s="16" t="n">
        <x:v>3690</x:v>
      </x:c>
      <x:c r="G19127" s="15" t="n">
        <x:f>VLOOKUP(D19127,'Pricing'!$A$6:$E$8,5,FALSE)</x:f>
        <x:v>1.2300000000000002</x:v>
      </x:c>
      <x:c r="H19127" s="15" t="n">
        <x:f>VLOOKUP(D19127,'Pricing'!$A$6:$E$8,4,FALSE)</x:f>
        <x:v>6</x:v>
      </x:c>
      <x:c r="I19127" s="15" t="n">
        <x:f>E19127*G19127/1000000</x:f>
        <x:v>0.13990143000000002</x:v>
      </x:c>
      <x:c r="J19127" s="15" t="n">
        <x:f>F19127*H19127/1000000</x:f>
        <x:v>0.02214</x:v>
      </x:c>
      <x:c r="K19127" s="15" t="n">
        <x:f>SUM(I19127:J19127)</x:f>
        <x:v>0.16204143000000001</x:v>
      </x:c>
    </x:row>
    <x:row r="19128" ht="23" customHeight="1">
      <x:c r="A19128" s="2" t="str">
        <x:v>REQ-19124</x:v>
      </x:c>
      <x:c r="B19128" s="2" t="n">
        <x:v>5</x:v>
      </x:c>
      <x:c r="C19128" s="2" t="str">
        <x:v>Product</x:v>
      </x:c>
      <x:c r="D19128" s="2" t="str">
        <x:v>Swift</x:v>
      </x:c>
      <x:c r="E19128" s="16" t="n">
        <x:v>5115</x:v>
      </x:c>
      <x:c r="F19128" s="16" t="n">
        <x:v>3161</x:v>
      </x:c>
      <x:c r="G19128" s="15" t="n">
        <x:f>VLOOKUP(D19128,'Pricing'!$A$6:$E$8,5,FALSE)</x:f>
        <x:v>0.246</x:v>
      </x:c>
      <x:c r="H19128" s="15" t="n">
        <x:f>VLOOKUP(D19128,'Pricing'!$A$6:$E$8,4,FALSE)</x:f>
        <x:v>1.2</x:v>
      </x:c>
      <x:c r="I19128" s="15" t="n">
        <x:f>E19128*G19128/1000000</x:f>
        <x:v>0.00125829</x:v>
      </x:c>
      <x:c r="J19128" s="15" t="n">
        <x:f>F19128*H19128/1000000</x:f>
        <x:v>0.0037931999999999996</x:v>
      </x:c>
      <x:c r="K19128" s="15" t="n">
        <x:f>SUM(I19128:J19128)</x:f>
        <x:v>0.00505149</x:v>
      </x:c>
    </x:row>
    <x:row r="19129" ht="23" customHeight="1">
      <x:c r="A19129" s="2" t="str">
        <x:v>REQ-19125</x:v>
      </x:c>
      <x:c r="B19129" s="2" t="n">
        <x:v>13</x:v>
      </x:c>
      <x:c r="C19129" s="2" t="str">
        <x:v>Research</x:v>
      </x:c>
      <x:c r="D19129" s="2" t="str">
        <x:v>Swift</x:v>
      </x:c>
      <x:c r="E19129" s="16" t="n">
        <x:v>112711</x:v>
      </x:c>
      <x:c r="F19129" s="16" t="n">
        <x:v>2106</x:v>
      </x:c>
      <x:c r="G19129" s="15" t="n">
        <x:f>VLOOKUP(D19129,'Pricing'!$A$6:$E$8,5,FALSE)</x:f>
        <x:v>0.246</x:v>
      </x:c>
      <x:c r="H19129" s="15" t="n">
        <x:f>VLOOKUP(D19129,'Pricing'!$A$6:$E$8,4,FALSE)</x:f>
        <x:v>1.2</x:v>
      </x:c>
      <x:c r="I19129" s="15" t="n">
        <x:f>E19129*G19129/1000000</x:f>
        <x:v>0.027726906</x:v>
      </x:c>
      <x:c r="J19129" s="15" t="n">
        <x:f>F19129*H19129/1000000</x:f>
        <x:v>0.0025272</x:v>
      </x:c>
      <x:c r="K19129" s="15" t="n">
        <x:f>SUM(I19129:J19129)</x:f>
        <x:v>0.030254106</x:v>
      </x:c>
    </x:row>
    <x:row r="19130" ht="23" customHeight="1">
      <x:c r="A19130" s="2" t="str">
        <x:v>REQ-19126</x:v>
      </x:c>
      <x:c r="B19130" s="2" t="n">
        <x:v>28</x:v>
      </x:c>
      <x:c r="C19130" s="2" t="str">
        <x:v>Support</x:v>
      </x:c>
      <x:c r="D19130" s="2" t="str">
        <x:v>Reasoning</x:v>
      </x:c>
      <x:c r="E19130" s="16" t="n">
        <x:v>59332</x:v>
      </x:c>
      <x:c r="F19130" s="16" t="n">
        <x:v>1455</x:v>
      </x:c>
      <x:c r="G19130" s="15" t="n">
        <x:f>VLOOKUP(D19130,'Pricing'!$A$6:$E$8,5,FALSE)</x:f>
        <x:v>4.920000000000001</x:v>
      </x:c>
      <x:c r="H19130" s="15" t="n">
        <x:f>VLOOKUP(D19130,'Pricing'!$A$6:$E$8,4,FALSE)</x:f>
        <x:v>24</x:v>
      </x:c>
      <x:c r="I19130" s="15" t="n">
        <x:f>E19130*G19130/1000000</x:f>
        <x:v>0.2919134400000001</x:v>
      </x:c>
      <x:c r="J19130" s="15" t="n">
        <x:f>F19130*H19130/1000000</x:f>
        <x:v>0.03492</x:v>
      </x:c>
      <x:c r="K19130" s="15" t="n">
        <x:f>SUM(I19130:J19130)</x:f>
        <x:v>0.3268334400000001</x:v>
      </x:c>
    </x:row>
    <x:row r="19131" ht="23" customHeight="1">
      <x:c r="A19131" s="2" t="str">
        <x:v>REQ-19127</x:v>
      </x:c>
      <x:c r="B19131" s="2" t="n">
        <x:v>17</x:v>
      </x:c>
      <x:c r="C19131" s="2" t="str">
        <x:v>Research</x:v>
      </x:c>
      <x:c r="D19131" s="2" t="str">
        <x:v>Balanced</x:v>
      </x:c>
      <x:c r="E19131" s="16" t="n">
        <x:v>79778</x:v>
      </x:c>
      <x:c r="F19131" s="16" t="n">
        <x:v>1254</x:v>
      </x:c>
      <x:c r="G19131" s="15" t="n">
        <x:f>VLOOKUP(D19131,'Pricing'!$A$6:$E$8,5,FALSE)</x:f>
        <x:v>1.2300000000000002</x:v>
      </x:c>
      <x:c r="H19131" s="15" t="n">
        <x:f>VLOOKUP(D19131,'Pricing'!$A$6:$E$8,4,FALSE)</x:f>
        <x:v>6</x:v>
      </x:c>
      <x:c r="I19131" s="15" t="n">
        <x:f>E19131*G19131/1000000</x:f>
        <x:v>0.09812694000000002</x:v>
      </x:c>
      <x:c r="J19131" s="15" t="n">
        <x:f>F19131*H19131/1000000</x:f>
        <x:v>0.007524</x:v>
      </x:c>
      <x:c r="K19131" s="15" t="n">
        <x:f>SUM(I19131:J19131)</x:f>
        <x:v>0.10565094000000003</x:v>
      </x:c>
    </x:row>
    <x:row r="19132" ht="23" customHeight="1">
      <x:c r="A19132" s="2" t="str">
        <x:v>REQ-19128</x:v>
      </x:c>
      <x:c r="B19132" s="2" t="n">
        <x:v>7</x:v>
      </x:c>
      <x:c r="C19132" s="2" t="str">
        <x:v>Support</x:v>
      </x:c>
      <x:c r="D19132" s="2" t="str">
        <x:v>Swift</x:v>
      </x:c>
      <x:c r="E19132" s="16" t="n">
        <x:v>67784</x:v>
      </x:c>
      <x:c r="F19132" s="16" t="n">
        <x:v>1996</x:v>
      </x:c>
      <x:c r="G19132" s="15" t="n">
        <x:f>VLOOKUP(D19132,'Pricing'!$A$6:$E$8,5,FALSE)</x:f>
        <x:v>0.246</x:v>
      </x:c>
      <x:c r="H19132" s="15" t="n">
        <x:f>VLOOKUP(D19132,'Pricing'!$A$6:$E$8,4,FALSE)</x:f>
        <x:v>1.2</x:v>
      </x:c>
      <x:c r="I19132" s="15" t="n">
        <x:f>E19132*G19132/1000000</x:f>
        <x:v>0.016674864</x:v>
      </x:c>
      <x:c r="J19132" s="15" t="n">
        <x:f>F19132*H19132/1000000</x:f>
        <x:v>0.0023951999999999997</x:v>
      </x:c>
      <x:c r="K19132" s="15" t="n">
        <x:f>SUM(I19132:J19132)</x:f>
        <x:v>0.019070064</x:v>
      </x:c>
    </x:row>
    <x:row r="19133" ht="23" customHeight="1">
      <x:c r="A19133" s="2" t="str">
        <x:v>REQ-19129</x:v>
      </x:c>
      <x:c r="B19133" s="2" t="n">
        <x:v>12</x:v>
      </x:c>
      <x:c r="C19133" s="2" t="str">
        <x:v>Operations</x:v>
      </x:c>
      <x:c r="D19133" s="2" t="str">
        <x:v>Swift</x:v>
      </x:c>
      <x:c r="E19133" s="16" t="n">
        <x:v>118752</x:v>
      </x:c>
      <x:c r="F19133" s="16" t="n">
        <x:v>1217</x:v>
      </x:c>
      <x:c r="G19133" s="15" t="n">
        <x:f>VLOOKUP(D19133,'Pricing'!$A$6:$E$8,5,FALSE)</x:f>
        <x:v>0.246</x:v>
      </x:c>
      <x:c r="H19133" s="15" t="n">
        <x:f>VLOOKUP(D19133,'Pricing'!$A$6:$E$8,4,FALSE)</x:f>
        <x:v>1.2</x:v>
      </x:c>
      <x:c r="I19133" s="15" t="n">
        <x:f>E19133*G19133/1000000</x:f>
        <x:v>0.029212991999999997</x:v>
      </x:c>
      <x:c r="J19133" s="15" t="n">
        <x:f>F19133*H19133/1000000</x:f>
        <x:v>0.0014604</x:v>
      </x:c>
      <x:c r="K19133" s="15" t="n">
        <x:f>SUM(I19133:J19133)</x:f>
        <x:v>0.030673391999999997</x:v>
      </x:c>
    </x:row>
    <x:row r="19134" ht="23" customHeight="1">
      <x:c r="A19134" s="2" t="str">
        <x:v>REQ-19130</x:v>
      </x:c>
      <x:c r="B19134" s="2" t="n">
        <x:v>8</x:v>
      </x:c>
      <x:c r="C19134" s="2" t="str">
        <x:v>Support</x:v>
      </x:c>
      <x:c r="D19134" s="2" t="str">
        <x:v>Balanced</x:v>
      </x:c>
      <x:c r="E19134" s="16" t="n">
        <x:v>45421</x:v>
      </x:c>
      <x:c r="F19134" s="16" t="n">
        <x:v>853</x:v>
      </x:c>
      <x:c r="G19134" s="15" t="n">
        <x:f>VLOOKUP(D19134,'Pricing'!$A$6:$E$8,5,FALSE)</x:f>
        <x:v>1.2300000000000002</x:v>
      </x:c>
      <x:c r="H19134" s="15" t="n">
        <x:f>VLOOKUP(D19134,'Pricing'!$A$6:$E$8,4,FALSE)</x:f>
        <x:v>6</x:v>
      </x:c>
      <x:c r="I19134" s="15" t="n">
        <x:f>E19134*G19134/1000000</x:f>
        <x:v>0.05586783000000001</x:v>
      </x:c>
      <x:c r="J19134" s="15" t="n">
        <x:f>F19134*H19134/1000000</x:f>
        <x:v>0.005118</x:v>
      </x:c>
      <x:c r="K19134" s="15" t="n">
        <x:f>SUM(I19134:J19134)</x:f>
        <x:v>0.060985830000000005</x:v>
      </x:c>
    </x:row>
    <x:row r="19135" ht="23" customHeight="1">
      <x:c r="A19135" s="2" t="str">
        <x:v>REQ-19131</x:v>
      </x:c>
      <x:c r="B19135" s="2" t="n">
        <x:v>19</x:v>
      </x:c>
      <x:c r="C19135" s="2" t="str">
        <x:v>Operations</x:v>
      </x:c>
      <x:c r="D19135" s="2" t="str">
        <x:v>Swift</x:v>
      </x:c>
      <x:c r="E19135" s="16" t="n">
        <x:v>24190</x:v>
      </x:c>
      <x:c r="F19135" s="16" t="n">
        <x:v>3454</x:v>
      </x:c>
      <x:c r="G19135" s="15" t="n">
        <x:f>VLOOKUP(D19135,'Pricing'!$A$6:$E$8,5,FALSE)</x:f>
        <x:v>0.246</x:v>
      </x:c>
      <x:c r="H19135" s="15" t="n">
        <x:f>VLOOKUP(D19135,'Pricing'!$A$6:$E$8,4,FALSE)</x:f>
        <x:v>1.2</x:v>
      </x:c>
      <x:c r="I19135" s="15" t="n">
        <x:f>E19135*G19135/1000000</x:f>
        <x:v>0.0059507399999999995</x:v>
      </x:c>
      <x:c r="J19135" s="15" t="n">
        <x:f>F19135*H19135/1000000</x:f>
        <x:v>0.004144800000000001</x:v>
      </x:c>
      <x:c r="K19135" s="15" t="n">
        <x:f>SUM(I19135:J19135)</x:f>
        <x:v>0.01009554</x:v>
      </x:c>
    </x:row>
    <x:row r="19136" ht="23" customHeight="1">
      <x:c r="A19136" s="2" t="str">
        <x:v>REQ-19132</x:v>
      </x:c>
      <x:c r="B19136" s="2" t="n">
        <x:v>29</x:v>
      </x:c>
      <x:c r="C19136" s="2" t="str">
        <x:v>Support</x:v>
      </x:c>
      <x:c r="D19136" s="2" t="str">
        <x:v>Swift</x:v>
      </x:c>
      <x:c r="E19136" s="16" t="n">
        <x:v>47960</x:v>
      </x:c>
      <x:c r="F19136" s="16" t="n">
        <x:v>3845</x:v>
      </x:c>
      <x:c r="G19136" s="15" t="n">
        <x:f>VLOOKUP(D19136,'Pricing'!$A$6:$E$8,5,FALSE)</x:f>
        <x:v>0.246</x:v>
      </x:c>
      <x:c r="H19136" s="15" t="n">
        <x:f>VLOOKUP(D19136,'Pricing'!$A$6:$E$8,4,FALSE)</x:f>
        <x:v>1.2</x:v>
      </x:c>
      <x:c r="I19136" s="15" t="n">
        <x:f>E19136*G19136/1000000</x:f>
        <x:v>0.01179816</x:v>
      </x:c>
      <x:c r="J19136" s="15" t="n">
        <x:f>F19136*H19136/1000000</x:f>
        <x:v>0.004614</x:v>
      </x:c>
      <x:c r="K19136" s="15" t="n">
        <x:f>SUM(I19136:J19136)</x:f>
        <x:v>0.016412160000000002</x:v>
      </x:c>
    </x:row>
    <x:row r="19137" ht="23" customHeight="1">
      <x:c r="A19137" s="2" t="str">
        <x:v>REQ-19133</x:v>
      </x:c>
      <x:c r="B19137" s="2" t="n">
        <x:v>10</x:v>
      </x:c>
      <x:c r="C19137" s="2" t="str">
        <x:v>Research</x:v>
      </x:c>
      <x:c r="D19137" s="2" t="str">
        <x:v>Swift</x:v>
      </x:c>
      <x:c r="E19137" s="16" t="n">
        <x:v>96028</x:v>
      </x:c>
      <x:c r="F19137" s="16" t="n">
        <x:v>2486</x:v>
      </x:c>
      <x:c r="G19137" s="15" t="n">
        <x:f>VLOOKUP(D19137,'Pricing'!$A$6:$E$8,5,FALSE)</x:f>
        <x:v>0.246</x:v>
      </x:c>
      <x:c r="H19137" s="15" t="n">
        <x:f>VLOOKUP(D19137,'Pricing'!$A$6:$E$8,4,FALSE)</x:f>
        <x:v>1.2</x:v>
      </x:c>
      <x:c r="I19137" s="15" t="n">
        <x:f>E19137*G19137/1000000</x:f>
        <x:v>0.023622887999999998</x:v>
      </x:c>
      <x:c r="J19137" s="15" t="n">
        <x:f>F19137*H19137/1000000</x:f>
        <x:v>0.0029831999999999997</x:v>
      </x:c>
      <x:c r="K19137" s="15" t="n">
        <x:f>SUM(I19137:J19137)</x:f>
        <x:v>0.026606087999999996</x:v>
      </x:c>
    </x:row>
    <x:row r="19138" ht="23" customHeight="1">
      <x:c r="A19138" s="2" t="str">
        <x:v>REQ-19134</x:v>
      </x:c>
      <x:c r="B19138" s="2" t="n">
        <x:v>1</x:v>
      </x:c>
      <x:c r="C19138" s="2" t="str">
        <x:v>Product</x:v>
      </x:c>
      <x:c r="D19138" s="2" t="str">
        <x:v>Balanced</x:v>
      </x:c>
      <x:c r="E19138" s="16" t="n">
        <x:v>56220</x:v>
      </x:c>
      <x:c r="F19138" s="16" t="n">
        <x:v>1338</x:v>
      </x:c>
      <x:c r="G19138" s="15" t="n">
        <x:f>VLOOKUP(D19138,'Pricing'!$A$6:$E$8,5,FALSE)</x:f>
        <x:v>1.2300000000000002</x:v>
      </x:c>
      <x:c r="H19138" s="15" t="n">
        <x:f>VLOOKUP(D19138,'Pricing'!$A$6:$E$8,4,FALSE)</x:f>
        <x:v>6</x:v>
      </x:c>
      <x:c r="I19138" s="15" t="n">
        <x:f>E19138*G19138/1000000</x:f>
        <x:v>0.0691506</x:v>
      </x:c>
      <x:c r="J19138" s="15" t="n">
        <x:f>F19138*H19138/1000000</x:f>
        <x:v>0.008028</x:v>
      </x:c>
      <x:c r="K19138" s="15" t="n">
        <x:f>SUM(I19138:J19138)</x:f>
        <x:v>0.07717860000000001</x:v>
      </x:c>
    </x:row>
    <x:row r="19139" ht="23" customHeight="1">
      <x:c r="A19139" s="2" t="str">
        <x:v>REQ-19135</x:v>
      </x:c>
      <x:c r="B19139" s="2" t="n">
        <x:v>29</x:v>
      </x:c>
      <x:c r="C19139" s="2" t="str">
        <x:v>Operations</x:v>
      </x:c>
      <x:c r="D19139" s="2" t="str">
        <x:v>Swift</x:v>
      </x:c>
      <x:c r="E19139" s="16" t="n">
        <x:v>57012</x:v>
      </x:c>
      <x:c r="F19139" s="16" t="n">
        <x:v>2625</x:v>
      </x:c>
      <x:c r="G19139" s="15" t="n">
        <x:f>VLOOKUP(D19139,'Pricing'!$A$6:$E$8,5,FALSE)</x:f>
        <x:v>0.246</x:v>
      </x:c>
      <x:c r="H19139" s="15" t="n">
        <x:f>VLOOKUP(D19139,'Pricing'!$A$6:$E$8,4,FALSE)</x:f>
        <x:v>1.2</x:v>
      </x:c>
      <x:c r="I19139" s="15" t="n">
        <x:f>E19139*G19139/1000000</x:f>
        <x:v>0.014024951999999999</x:v>
      </x:c>
      <x:c r="J19139" s="15" t="n">
        <x:f>F19139*H19139/1000000</x:f>
        <x:v>0.00315</x:v>
      </x:c>
      <x:c r="K19139" s="15" t="n">
        <x:f>SUM(I19139:J19139)</x:f>
        <x:v>0.017174952</x:v>
      </x:c>
    </x:row>
    <x:row r="19140" ht="23" customHeight="1">
      <x:c r="A19140" s="2" t="str">
        <x:v>REQ-19136</x:v>
      </x:c>
      <x:c r="B19140" s="2" t="n">
        <x:v>6</x:v>
      </x:c>
      <x:c r="C19140" s="2" t="str">
        <x:v>Product</x:v>
      </x:c>
      <x:c r="D19140" s="2" t="str">
        <x:v>Reasoning</x:v>
      </x:c>
      <x:c r="E19140" s="16" t="n">
        <x:v>39705</x:v>
      </x:c>
      <x:c r="F19140" s="16" t="n">
        <x:v>1387</x:v>
      </x:c>
      <x:c r="G19140" s="15" t="n">
        <x:f>VLOOKUP(D19140,'Pricing'!$A$6:$E$8,5,FALSE)</x:f>
        <x:v>4.920000000000001</x:v>
      </x:c>
      <x:c r="H19140" s="15" t="n">
        <x:f>VLOOKUP(D19140,'Pricing'!$A$6:$E$8,4,FALSE)</x:f>
        <x:v>24</x:v>
      </x:c>
      <x:c r="I19140" s="15" t="n">
        <x:f>E19140*G19140/1000000</x:f>
        <x:v>0.19534860000000004</x:v>
      </x:c>
      <x:c r="J19140" s="15" t="n">
        <x:f>F19140*H19140/1000000</x:f>
        <x:v>0.033288</x:v>
      </x:c>
      <x:c r="K19140" s="15" t="n">
        <x:f>SUM(I19140:J19140)</x:f>
        <x:v>0.22863660000000002</x:v>
      </x:c>
    </x:row>
    <x:row r="19141" ht="23" customHeight="1">
      <x:c r="A19141" s="2" t="str">
        <x:v>REQ-19137</x:v>
      </x:c>
      <x:c r="B19141" s="2" t="n">
        <x:v>18</x:v>
      </x:c>
      <x:c r="C19141" s="2" t="str">
        <x:v>Operations</x:v>
      </x:c>
      <x:c r="D19141" s="2" t="str">
        <x:v>Swift</x:v>
      </x:c>
      <x:c r="E19141" s="16" t="n">
        <x:v>17056</x:v>
      </x:c>
      <x:c r="F19141" s="16" t="n">
        <x:v>2559</x:v>
      </x:c>
      <x:c r="G19141" s="15" t="n">
        <x:f>VLOOKUP(D19141,'Pricing'!$A$6:$E$8,5,FALSE)</x:f>
        <x:v>0.246</x:v>
      </x:c>
      <x:c r="H19141" s="15" t="n">
        <x:f>VLOOKUP(D19141,'Pricing'!$A$6:$E$8,4,FALSE)</x:f>
        <x:v>1.2</x:v>
      </x:c>
      <x:c r="I19141" s="15" t="n">
        <x:f>E19141*G19141/1000000</x:f>
        <x:v>0.004195776</x:v>
      </x:c>
      <x:c r="J19141" s="15" t="n">
        <x:f>F19141*H19141/1000000</x:f>
        <x:v>0.0030708</x:v>
      </x:c>
      <x:c r="K19141" s="15" t="n">
        <x:f>SUM(I19141:J19141)</x:f>
        <x:v>0.007266576</x:v>
      </x:c>
    </x:row>
    <x:row r="19142" ht="23" customHeight="1">
      <x:c r="A19142" s="2" t="str">
        <x:v>REQ-19138</x:v>
      </x:c>
      <x:c r="B19142" s="2" t="n">
        <x:v>27</x:v>
      </x:c>
      <x:c r="C19142" s="2" t="str">
        <x:v>Product</x:v>
      </x:c>
      <x:c r="D19142" s="2" t="str">
        <x:v>Balanced</x:v>
      </x:c>
      <x:c r="E19142" s="16" t="n">
        <x:v>72377</x:v>
      </x:c>
      <x:c r="F19142" s="16" t="n">
        <x:v>3192</x:v>
      </x:c>
      <x:c r="G19142" s="15" t="n">
        <x:f>VLOOKUP(D19142,'Pricing'!$A$6:$E$8,5,FALSE)</x:f>
        <x:v>1.2300000000000002</x:v>
      </x:c>
      <x:c r="H19142" s="15" t="n">
        <x:f>VLOOKUP(D19142,'Pricing'!$A$6:$E$8,4,FALSE)</x:f>
        <x:v>6</x:v>
      </x:c>
      <x:c r="I19142" s="15" t="n">
        <x:f>E19142*G19142/1000000</x:f>
        <x:v>0.08902371000000002</x:v>
      </x:c>
      <x:c r="J19142" s="15" t="n">
        <x:f>F19142*H19142/1000000</x:f>
        <x:v>0.019152</x:v>
      </x:c>
      <x:c r="K19142" s="15" t="n">
        <x:f>SUM(I19142:J19142)</x:f>
        <x:v>0.10817571000000002</x:v>
      </x:c>
    </x:row>
    <x:row r="19143" ht="23" customHeight="1">
      <x:c r="A19143" s="2" t="str">
        <x:v>REQ-19139</x:v>
      </x:c>
      <x:c r="B19143" s="2" t="n">
        <x:v>9</x:v>
      </x:c>
      <x:c r="C19143" s="2" t="str">
        <x:v>Research</x:v>
      </x:c>
      <x:c r="D19143" s="2" t="str">
        <x:v>Swift</x:v>
      </x:c>
      <x:c r="E19143" s="16" t="n">
        <x:v>91998</x:v>
      </x:c>
      <x:c r="F19143" s="16" t="n">
        <x:v>1291</x:v>
      </x:c>
      <x:c r="G19143" s="15" t="n">
        <x:f>VLOOKUP(D19143,'Pricing'!$A$6:$E$8,5,FALSE)</x:f>
        <x:v>0.246</x:v>
      </x:c>
      <x:c r="H19143" s="15" t="n">
        <x:f>VLOOKUP(D19143,'Pricing'!$A$6:$E$8,4,FALSE)</x:f>
        <x:v>1.2</x:v>
      </x:c>
      <x:c r="I19143" s="15" t="n">
        <x:f>E19143*G19143/1000000</x:f>
        <x:v>0.022631507999999998</x:v>
      </x:c>
      <x:c r="J19143" s="15" t="n">
        <x:f>F19143*H19143/1000000</x:f>
        <x:v>0.0015492000000000001</x:v>
      </x:c>
      <x:c r="K19143" s="15" t="n">
        <x:f>SUM(I19143:J19143)</x:f>
        <x:v>0.024180708</x:v>
      </x:c>
    </x:row>
    <x:row r="19144" ht="23" customHeight="1">
      <x:c r="A19144" s="2" t="str">
        <x:v>REQ-19140</x:v>
      </x:c>
      <x:c r="B19144" s="2" t="n">
        <x:v>13</x:v>
      </x:c>
      <x:c r="C19144" s="2" t="str">
        <x:v>Product</x:v>
      </x:c>
      <x:c r="D19144" s="2" t="str">
        <x:v>Reasoning</x:v>
      </x:c>
      <x:c r="E19144" s="16" t="n">
        <x:v>108817</x:v>
      </x:c>
      <x:c r="F19144" s="16" t="n">
        <x:v>1005</x:v>
      </x:c>
      <x:c r="G19144" s="15" t="n">
        <x:f>VLOOKUP(D19144,'Pricing'!$A$6:$E$8,5,FALSE)</x:f>
        <x:v>4.920000000000001</x:v>
      </x:c>
      <x:c r="H19144" s="15" t="n">
        <x:f>VLOOKUP(D19144,'Pricing'!$A$6:$E$8,4,FALSE)</x:f>
        <x:v>24</x:v>
      </x:c>
      <x:c r="I19144" s="15" t="n">
        <x:f>E19144*G19144/1000000</x:f>
        <x:v>0.5353796400000002</x:v>
      </x:c>
      <x:c r="J19144" s="15" t="n">
        <x:f>F19144*H19144/1000000</x:f>
        <x:v>0.02412</x:v>
      </x:c>
      <x:c r="K19144" s="15" t="n">
        <x:f>SUM(I19144:J19144)</x:f>
        <x:v>0.5594996400000002</x:v>
      </x:c>
    </x:row>
    <x:row r="19145" ht="23" customHeight="1">
      <x:c r="A19145" s="2" t="str">
        <x:v>REQ-19141</x:v>
      </x:c>
      <x:c r="B19145" s="2" t="n">
        <x:v>19</x:v>
      </x:c>
      <x:c r="C19145" s="2" t="str">
        <x:v>Research</x:v>
      </x:c>
      <x:c r="D19145" s="2" t="str">
        <x:v>Swift</x:v>
      </x:c>
      <x:c r="E19145" s="16" t="n">
        <x:v>57291</x:v>
      </x:c>
      <x:c r="F19145" s="16" t="n">
        <x:v>3388</x:v>
      </x:c>
      <x:c r="G19145" s="15" t="n">
        <x:f>VLOOKUP(D19145,'Pricing'!$A$6:$E$8,5,FALSE)</x:f>
        <x:v>0.246</x:v>
      </x:c>
      <x:c r="H19145" s="15" t="n">
        <x:f>VLOOKUP(D19145,'Pricing'!$A$6:$E$8,4,FALSE)</x:f>
        <x:v>1.2</x:v>
      </x:c>
      <x:c r="I19145" s="15" t="n">
        <x:f>E19145*G19145/1000000</x:f>
        <x:v>0.014093586</x:v>
      </x:c>
      <x:c r="J19145" s="15" t="n">
        <x:f>F19145*H19145/1000000</x:f>
        <x:v>0.0040656</x:v>
      </x:c>
      <x:c r="K19145" s="15" t="n">
        <x:f>SUM(I19145:J19145)</x:f>
        <x:v>0.018159186</x:v>
      </x:c>
    </x:row>
    <x:row r="19146" ht="23" customHeight="1">
      <x:c r="A19146" s="2" t="str">
        <x:v>REQ-19142</x:v>
      </x:c>
      <x:c r="B19146" s="2" t="n">
        <x:v>10</x:v>
      </x:c>
      <x:c r="C19146" s="2" t="str">
        <x:v>Growth</x:v>
      </x:c>
      <x:c r="D19146" s="2" t="str">
        <x:v>Swift</x:v>
      </x:c>
      <x:c r="E19146" s="16" t="n">
        <x:v>13313</x:v>
      </x:c>
      <x:c r="F19146" s="16" t="n">
        <x:v>1214</x:v>
      </x:c>
      <x:c r="G19146" s="15" t="n">
        <x:f>VLOOKUP(D19146,'Pricing'!$A$6:$E$8,5,FALSE)</x:f>
        <x:v>0.246</x:v>
      </x:c>
      <x:c r="H19146" s="15" t="n">
        <x:f>VLOOKUP(D19146,'Pricing'!$A$6:$E$8,4,FALSE)</x:f>
        <x:v>1.2</x:v>
      </x:c>
      <x:c r="I19146" s="15" t="n">
        <x:f>E19146*G19146/1000000</x:f>
        <x:v>0.003274998</x:v>
      </x:c>
      <x:c r="J19146" s="15" t="n">
        <x:f>F19146*H19146/1000000</x:f>
        <x:v>0.0014567999999999998</x:v>
      </x:c>
      <x:c r="K19146" s="15" t="n">
        <x:f>SUM(I19146:J19146)</x:f>
        <x:v>0.004731798</x:v>
      </x:c>
    </x:row>
    <x:row r="19147" ht="23" customHeight="1">
      <x:c r="A19147" s="2" t="str">
        <x:v>REQ-19143</x:v>
      </x:c>
      <x:c r="B19147" s="2" t="n">
        <x:v>12</x:v>
      </x:c>
      <x:c r="C19147" s="2" t="str">
        <x:v>Engineering</x:v>
      </x:c>
      <x:c r="D19147" s="2" t="str">
        <x:v>Swift</x:v>
      </x:c>
      <x:c r="E19147" s="16" t="n">
        <x:v>112198</x:v>
      </x:c>
      <x:c r="F19147" s="16" t="n">
        <x:v>1319</x:v>
      </x:c>
      <x:c r="G19147" s="15" t="n">
        <x:f>VLOOKUP(D19147,'Pricing'!$A$6:$E$8,5,FALSE)</x:f>
        <x:v>0.246</x:v>
      </x:c>
      <x:c r="H19147" s="15" t="n">
        <x:f>VLOOKUP(D19147,'Pricing'!$A$6:$E$8,4,FALSE)</x:f>
        <x:v>1.2</x:v>
      </x:c>
      <x:c r="I19147" s="15" t="n">
        <x:f>E19147*G19147/1000000</x:f>
        <x:v>0.027600707999999998</x:v>
      </x:c>
      <x:c r="J19147" s="15" t="n">
        <x:f>F19147*H19147/1000000</x:f>
        <x:v>0.0015827999999999999</x:v>
      </x:c>
      <x:c r="K19147" s="15" t="n">
        <x:f>SUM(I19147:J19147)</x:f>
        <x:v>0.029183507999999997</x:v>
      </x:c>
    </x:row>
    <x:row r="19148" ht="23" customHeight="1">
      <x:c r="A19148" s="2" t="str">
        <x:v>REQ-19144</x:v>
      </x:c>
      <x:c r="B19148" s="2" t="n">
        <x:v>28</x:v>
      </x:c>
      <x:c r="C19148" s="2" t="str">
        <x:v>Support</x:v>
      </x:c>
      <x:c r="D19148" s="2" t="str">
        <x:v>Balanced</x:v>
      </x:c>
      <x:c r="E19148" s="16" t="n">
        <x:v>51972</x:v>
      </x:c>
      <x:c r="F19148" s="16" t="n">
        <x:v>234</x:v>
      </x:c>
      <x:c r="G19148" s="15" t="n">
        <x:f>VLOOKUP(D19148,'Pricing'!$A$6:$E$8,5,FALSE)</x:f>
        <x:v>1.2300000000000002</x:v>
      </x:c>
      <x:c r="H19148" s="15" t="n">
        <x:f>VLOOKUP(D19148,'Pricing'!$A$6:$E$8,4,FALSE)</x:f>
        <x:v>6</x:v>
      </x:c>
      <x:c r="I19148" s="15" t="n">
        <x:f>E19148*G19148/1000000</x:f>
        <x:v>0.06392556</x:v>
      </x:c>
      <x:c r="J19148" s="15" t="n">
        <x:f>F19148*H19148/1000000</x:f>
        <x:v>0.001404</x:v>
      </x:c>
      <x:c r="K19148" s="15" t="n">
        <x:f>SUM(I19148:J19148)</x:f>
        <x:v>0.06532956000000001</x:v>
      </x:c>
    </x:row>
    <x:row r="19149" ht="23" customHeight="1">
      <x:c r="A19149" s="2" t="str">
        <x:v>REQ-19145</x:v>
      </x:c>
      <x:c r="B19149" s="2" t="n">
        <x:v>11</x:v>
      </x:c>
      <x:c r="C19149" s="2" t="str">
        <x:v>Research</x:v>
      </x:c>
      <x:c r="D19149" s="2" t="str">
        <x:v>Swift</x:v>
      </x:c>
      <x:c r="E19149" s="16" t="n">
        <x:v>81803</x:v>
      </x:c>
      <x:c r="F19149" s="16" t="n">
        <x:v>359</x:v>
      </x:c>
      <x:c r="G19149" s="15" t="n">
        <x:f>VLOOKUP(D19149,'Pricing'!$A$6:$E$8,5,FALSE)</x:f>
        <x:v>0.246</x:v>
      </x:c>
      <x:c r="H19149" s="15" t="n">
        <x:f>VLOOKUP(D19149,'Pricing'!$A$6:$E$8,4,FALSE)</x:f>
        <x:v>1.2</x:v>
      </x:c>
      <x:c r="I19149" s="15" t="n">
        <x:f>E19149*G19149/1000000</x:f>
        <x:v>0.020123538</x:v>
      </x:c>
      <x:c r="J19149" s="15" t="n">
        <x:f>F19149*H19149/1000000</x:f>
        <x:v>0.0004308</x:v>
      </x:c>
      <x:c r="K19149" s="15" t="n">
        <x:f>SUM(I19149:J19149)</x:f>
        <x:v>0.020554338</x:v>
      </x:c>
    </x:row>
    <x:row r="19150" ht="23" customHeight="1">
      <x:c r="A19150" s="2" t="str">
        <x:v>REQ-19146</x:v>
      </x:c>
      <x:c r="B19150" s="2" t="n">
        <x:v>7</x:v>
      </x:c>
      <x:c r="C19150" s="2" t="str">
        <x:v>Growth</x:v>
      </x:c>
      <x:c r="D19150" s="2" t="str">
        <x:v>Balanced</x:v>
      </x:c>
      <x:c r="E19150" s="16" t="n">
        <x:v>23204</x:v>
      </x:c>
      <x:c r="F19150" s="16" t="n">
        <x:v>851</x:v>
      </x:c>
      <x:c r="G19150" s="15" t="n">
        <x:f>VLOOKUP(D19150,'Pricing'!$A$6:$E$8,5,FALSE)</x:f>
        <x:v>1.2300000000000002</x:v>
      </x:c>
      <x:c r="H19150" s="15" t="n">
        <x:f>VLOOKUP(D19150,'Pricing'!$A$6:$E$8,4,FALSE)</x:f>
        <x:v>6</x:v>
      </x:c>
      <x:c r="I19150" s="15" t="n">
        <x:f>E19150*G19150/1000000</x:f>
        <x:v>0.028540920000000004</x:v>
      </x:c>
      <x:c r="J19150" s="15" t="n">
        <x:f>F19150*H19150/1000000</x:f>
        <x:v>0.005106</x:v>
      </x:c>
      <x:c r="K19150" s="15" t="n">
        <x:f>SUM(I19150:J19150)</x:f>
        <x:v>0.033646920000000004</x:v>
      </x:c>
    </x:row>
    <x:row r="19151" ht="23" customHeight="1">
      <x:c r="A19151" s="2" t="str">
        <x:v>REQ-19147</x:v>
      </x:c>
      <x:c r="B19151" s="2" t="n">
        <x:v>27</x:v>
      </x:c>
      <x:c r="C19151" s="2" t="str">
        <x:v>Operations</x:v>
      </x:c>
      <x:c r="D19151" s="2" t="str">
        <x:v>Balanced</x:v>
      </x:c>
      <x:c r="E19151" s="16" t="n">
        <x:v>73386</x:v>
      </x:c>
      <x:c r="F19151" s="16" t="n">
        <x:v>1832</x:v>
      </x:c>
      <x:c r="G19151" s="15" t="n">
        <x:f>VLOOKUP(D19151,'Pricing'!$A$6:$E$8,5,FALSE)</x:f>
        <x:v>1.2300000000000002</x:v>
      </x:c>
      <x:c r="H19151" s="15" t="n">
        <x:f>VLOOKUP(D19151,'Pricing'!$A$6:$E$8,4,FALSE)</x:f>
        <x:v>6</x:v>
      </x:c>
      <x:c r="I19151" s="15" t="n">
        <x:f>E19151*G19151/1000000</x:f>
        <x:v>0.09026478000000002</x:v>
      </x:c>
      <x:c r="J19151" s="15" t="n">
        <x:f>F19151*H19151/1000000</x:f>
        <x:v>0.010992</x:v>
      </x:c>
      <x:c r="K19151" s="15" t="n">
        <x:f>SUM(I19151:J19151)</x:f>
        <x:v>0.10125678000000002</x:v>
      </x:c>
    </x:row>
    <x:row r="19152" ht="23" customHeight="1">
      <x:c r="A19152" s="2" t="str">
        <x:v>REQ-19148</x:v>
      </x:c>
      <x:c r="B19152" s="2" t="n">
        <x:v>19</x:v>
      </x:c>
      <x:c r="C19152" s="2" t="str">
        <x:v>Growth</x:v>
      </x:c>
      <x:c r="D19152" s="2" t="str">
        <x:v>Balanced</x:v>
      </x:c>
      <x:c r="E19152" s="16" t="n">
        <x:v>23797</x:v>
      </x:c>
      <x:c r="F19152" s="16" t="n">
        <x:v>1713</x:v>
      </x:c>
      <x:c r="G19152" s="15" t="n">
        <x:f>VLOOKUP(D19152,'Pricing'!$A$6:$E$8,5,FALSE)</x:f>
        <x:v>1.2300000000000002</x:v>
      </x:c>
      <x:c r="H19152" s="15" t="n">
        <x:f>VLOOKUP(D19152,'Pricing'!$A$6:$E$8,4,FALSE)</x:f>
        <x:v>6</x:v>
      </x:c>
      <x:c r="I19152" s="15" t="n">
        <x:f>E19152*G19152/1000000</x:f>
        <x:v>0.029270310000000004</x:v>
      </x:c>
      <x:c r="J19152" s="15" t="n">
        <x:f>F19152*H19152/1000000</x:f>
        <x:v>0.010278</x:v>
      </x:c>
      <x:c r="K19152" s="15" t="n">
        <x:f>SUM(I19152:J19152)</x:f>
        <x:v>0.03954831</x:v>
      </x:c>
    </x:row>
    <x:row r="19153" ht="23" customHeight="1">
      <x:c r="A19153" s="2" t="str">
        <x:v>REQ-19149</x:v>
      </x:c>
      <x:c r="B19153" s="2" t="n">
        <x:v>27</x:v>
      </x:c>
      <x:c r="C19153" s="2" t="str">
        <x:v>Operations</x:v>
      </x:c>
      <x:c r="D19153" s="2" t="str">
        <x:v>Swift</x:v>
      </x:c>
      <x:c r="E19153" s="16" t="n">
        <x:v>22738</x:v>
      </x:c>
      <x:c r="F19153" s="16" t="n">
        <x:v>2722</x:v>
      </x:c>
      <x:c r="G19153" s="15" t="n">
        <x:f>VLOOKUP(D19153,'Pricing'!$A$6:$E$8,5,FALSE)</x:f>
        <x:v>0.246</x:v>
      </x:c>
      <x:c r="H19153" s="15" t="n">
        <x:f>VLOOKUP(D19153,'Pricing'!$A$6:$E$8,4,FALSE)</x:f>
        <x:v>1.2</x:v>
      </x:c>
      <x:c r="I19153" s="15" t="n">
        <x:f>E19153*G19153/1000000</x:f>
        <x:v>0.005593547999999999</x:v>
      </x:c>
      <x:c r="J19153" s="15" t="n">
        <x:f>F19153*H19153/1000000</x:f>
        <x:v>0.0032664</x:v>
      </x:c>
      <x:c r="K19153" s="15" t="n">
        <x:f>SUM(I19153:J19153)</x:f>
        <x:v>0.008859948</x:v>
      </x:c>
    </x:row>
    <x:row r="19154" ht="23" customHeight="1">
      <x:c r="A19154" s="2" t="str">
        <x:v>REQ-19150</x:v>
      </x:c>
      <x:c r="B19154" s="2" t="n">
        <x:v>3</x:v>
      </x:c>
      <x:c r="C19154" s="2" t="str">
        <x:v>Growth</x:v>
      </x:c>
      <x:c r="D19154" s="2" t="str">
        <x:v>Swift</x:v>
      </x:c>
      <x:c r="E19154" s="16" t="n">
        <x:v>73983</x:v>
      </x:c>
      <x:c r="F19154" s="16" t="n">
        <x:v>214</x:v>
      </x:c>
      <x:c r="G19154" s="15" t="n">
        <x:f>VLOOKUP(D19154,'Pricing'!$A$6:$E$8,5,FALSE)</x:f>
        <x:v>0.246</x:v>
      </x:c>
      <x:c r="H19154" s="15" t="n">
        <x:f>VLOOKUP(D19154,'Pricing'!$A$6:$E$8,4,FALSE)</x:f>
        <x:v>1.2</x:v>
      </x:c>
      <x:c r="I19154" s="15" t="n">
        <x:f>E19154*G19154/1000000</x:f>
        <x:v>0.018199818</x:v>
      </x:c>
      <x:c r="J19154" s="15" t="n">
        <x:f>F19154*H19154/1000000</x:f>
        <x:v>0.0002568</x:v>
      </x:c>
      <x:c r="K19154" s="15" t="n">
        <x:f>SUM(I19154:J19154)</x:f>
        <x:v>0.018456618</x:v>
      </x:c>
    </x:row>
    <x:row r="19155" ht="23" customHeight="1">
      <x:c r="A19155" s="2" t="str">
        <x:v>REQ-19151</x:v>
      </x:c>
      <x:c r="B19155" s="2" t="n">
        <x:v>12</x:v>
      </x:c>
      <x:c r="C19155" s="2" t="str">
        <x:v>Operations</x:v>
      </x:c>
      <x:c r="D19155" s="2" t="str">
        <x:v>Balanced</x:v>
      </x:c>
      <x:c r="E19155" s="16" t="n">
        <x:v>53955</x:v>
      </x:c>
      <x:c r="F19155" s="16" t="n">
        <x:v>1342</x:v>
      </x:c>
      <x:c r="G19155" s="15" t="n">
        <x:f>VLOOKUP(D19155,'Pricing'!$A$6:$E$8,5,FALSE)</x:f>
        <x:v>1.2300000000000002</x:v>
      </x:c>
      <x:c r="H19155" s="15" t="n">
        <x:f>VLOOKUP(D19155,'Pricing'!$A$6:$E$8,4,FALSE)</x:f>
        <x:v>6</x:v>
      </x:c>
      <x:c r="I19155" s="15" t="n">
        <x:f>E19155*G19155/1000000</x:f>
        <x:v>0.06636465000000001</x:v>
      </x:c>
      <x:c r="J19155" s="15" t="n">
        <x:f>F19155*H19155/1000000</x:f>
        <x:v>0.008052</x:v>
      </x:c>
      <x:c r="K19155" s="15" t="n">
        <x:f>SUM(I19155:J19155)</x:f>
        <x:v>0.07441665000000001</x:v>
      </x:c>
    </x:row>
    <x:row r="19156" ht="23" customHeight="1">
      <x:c r="A19156" s="2" t="str">
        <x:v>REQ-19152</x:v>
      </x:c>
      <x:c r="B19156" s="2" t="n">
        <x:v>11</x:v>
      </x:c>
      <x:c r="C19156" s="2" t="str">
        <x:v>Support</x:v>
      </x:c>
      <x:c r="D19156" s="2" t="str">
        <x:v>Swift</x:v>
      </x:c>
      <x:c r="E19156" s="16" t="n">
        <x:v>32365</x:v>
      </x:c>
      <x:c r="F19156" s="16" t="n">
        <x:v>3832</x:v>
      </x:c>
      <x:c r="G19156" s="15" t="n">
        <x:f>VLOOKUP(D19156,'Pricing'!$A$6:$E$8,5,FALSE)</x:f>
        <x:v>0.246</x:v>
      </x:c>
      <x:c r="H19156" s="15" t="n">
        <x:f>VLOOKUP(D19156,'Pricing'!$A$6:$E$8,4,FALSE)</x:f>
        <x:v>1.2</x:v>
      </x:c>
      <x:c r="I19156" s="15" t="n">
        <x:f>E19156*G19156/1000000</x:f>
        <x:v>0.00796179</x:v>
      </x:c>
      <x:c r="J19156" s="15" t="n">
        <x:f>F19156*H19156/1000000</x:f>
        <x:v>0.0045984</x:v>
      </x:c>
      <x:c r="K19156" s="15" t="n">
        <x:f>SUM(I19156:J19156)</x:f>
        <x:v>0.012560189999999999</x:v>
      </x:c>
    </x:row>
    <x:row r="19157" ht="23" customHeight="1">
      <x:c r="A19157" s="2" t="str">
        <x:v>REQ-19153</x:v>
      </x:c>
      <x:c r="B19157" s="2" t="n">
        <x:v>16</x:v>
      </x:c>
      <x:c r="C19157" s="2" t="str">
        <x:v>Engineering</x:v>
      </x:c>
      <x:c r="D19157" s="2" t="str">
        <x:v>Balanced</x:v>
      </x:c>
      <x:c r="E19157" s="16" t="n">
        <x:v>21854</x:v>
      </x:c>
      <x:c r="F19157" s="16" t="n">
        <x:v>1818</x:v>
      </x:c>
      <x:c r="G19157" s="15" t="n">
        <x:f>VLOOKUP(D19157,'Pricing'!$A$6:$E$8,5,FALSE)</x:f>
        <x:v>1.2300000000000002</x:v>
      </x:c>
      <x:c r="H19157" s="15" t="n">
        <x:f>VLOOKUP(D19157,'Pricing'!$A$6:$E$8,4,FALSE)</x:f>
        <x:v>6</x:v>
      </x:c>
      <x:c r="I19157" s="15" t="n">
        <x:f>E19157*G19157/1000000</x:f>
        <x:v>0.026880420000000006</x:v>
      </x:c>
      <x:c r="J19157" s="15" t="n">
        <x:f>F19157*H19157/1000000</x:f>
        <x:v>0.010908</x:v>
      </x:c>
      <x:c r="K19157" s="15" t="n">
        <x:f>SUM(I19157:J19157)</x:f>
        <x:v>0.03778842</x:v>
      </x:c>
    </x:row>
    <x:row r="19158" ht="23" customHeight="1">
      <x:c r="A19158" s="2" t="str">
        <x:v>REQ-19154</x:v>
      </x:c>
      <x:c r="B19158" s="2" t="n">
        <x:v>26</x:v>
      </x:c>
      <x:c r="C19158" s="2" t="str">
        <x:v>Support</x:v>
      </x:c>
      <x:c r="D19158" s="2" t="str">
        <x:v>Reasoning</x:v>
      </x:c>
      <x:c r="E19158" s="16" t="n">
        <x:v>76601</x:v>
      </x:c>
      <x:c r="F19158" s="16" t="n">
        <x:v>1430</x:v>
      </x:c>
      <x:c r="G19158" s="15" t="n">
        <x:f>VLOOKUP(D19158,'Pricing'!$A$6:$E$8,5,FALSE)</x:f>
        <x:v>4.920000000000001</x:v>
      </x:c>
      <x:c r="H19158" s="15" t="n">
        <x:f>VLOOKUP(D19158,'Pricing'!$A$6:$E$8,4,FALSE)</x:f>
        <x:v>24</x:v>
      </x:c>
      <x:c r="I19158" s="15" t="n">
        <x:f>E19158*G19158/1000000</x:f>
        <x:v>0.37687692000000006</x:v>
      </x:c>
      <x:c r="J19158" s="15" t="n">
        <x:f>F19158*H19158/1000000</x:f>
        <x:v>0.03432</x:v>
      </x:c>
      <x:c r="K19158" s="15" t="n">
        <x:f>SUM(I19158:J19158)</x:f>
        <x:v>0.4111969200000001</x:v>
      </x:c>
    </x:row>
    <x:row r="19159" ht="23" customHeight="1">
      <x:c r="A19159" s="2" t="str">
        <x:v>REQ-19155</x:v>
      </x:c>
      <x:c r="B19159" s="2" t="n">
        <x:v>10</x:v>
      </x:c>
      <x:c r="C19159" s="2" t="str">
        <x:v>Operations</x:v>
      </x:c>
      <x:c r="D19159" s="2" t="str">
        <x:v>Swift</x:v>
      </x:c>
      <x:c r="E19159" s="16" t="n">
        <x:v>55579</x:v>
      </x:c>
      <x:c r="F19159" s="16" t="n">
        <x:v>2983</x:v>
      </x:c>
      <x:c r="G19159" s="15" t="n">
        <x:f>VLOOKUP(D19159,'Pricing'!$A$6:$E$8,5,FALSE)</x:f>
        <x:v>0.246</x:v>
      </x:c>
      <x:c r="H19159" s="15" t="n">
        <x:f>VLOOKUP(D19159,'Pricing'!$A$6:$E$8,4,FALSE)</x:f>
        <x:v>1.2</x:v>
      </x:c>
      <x:c r="I19159" s="15" t="n">
        <x:f>E19159*G19159/1000000</x:f>
        <x:v>0.013672433999999999</x:v>
      </x:c>
      <x:c r="J19159" s="15" t="n">
        <x:f>F19159*H19159/1000000</x:f>
        <x:v>0.0035796</x:v>
      </x:c>
      <x:c r="K19159" s="15" t="n">
        <x:f>SUM(I19159:J19159)</x:f>
        <x:v>0.017252034</x:v>
      </x:c>
    </x:row>
    <x:row r="19160" ht="23" customHeight="1">
      <x:c r="A19160" s="2" t="str">
        <x:v>REQ-19156</x:v>
      </x:c>
      <x:c r="B19160" s="2" t="n">
        <x:v>2</x:v>
      </x:c>
      <x:c r="C19160" s="2" t="str">
        <x:v>Growth</x:v>
      </x:c>
      <x:c r="D19160" s="2" t="str">
        <x:v>Swift</x:v>
      </x:c>
      <x:c r="E19160" s="16" t="n">
        <x:v>112972</x:v>
      </x:c>
      <x:c r="F19160" s="16" t="n">
        <x:v>2420</x:v>
      </x:c>
      <x:c r="G19160" s="15" t="n">
        <x:f>VLOOKUP(D19160,'Pricing'!$A$6:$E$8,5,FALSE)</x:f>
        <x:v>0.246</x:v>
      </x:c>
      <x:c r="H19160" s="15" t="n">
        <x:f>VLOOKUP(D19160,'Pricing'!$A$6:$E$8,4,FALSE)</x:f>
        <x:v>1.2</x:v>
      </x:c>
      <x:c r="I19160" s="15" t="n">
        <x:f>E19160*G19160/1000000</x:f>
        <x:v>0.027791112</x:v>
      </x:c>
      <x:c r="J19160" s="15" t="n">
        <x:f>F19160*H19160/1000000</x:f>
        <x:v>0.002904</x:v>
      </x:c>
      <x:c r="K19160" s="15" t="n">
        <x:f>SUM(I19160:J19160)</x:f>
        <x:v>0.030695112</x:v>
      </x:c>
    </x:row>
    <x:row r="19161" ht="23" customHeight="1">
      <x:c r="A19161" s="2" t="str">
        <x:v>REQ-19157</x:v>
      </x:c>
      <x:c r="B19161" s="2" t="n">
        <x:v>28</x:v>
      </x:c>
      <x:c r="C19161" s="2" t="str">
        <x:v>Engineering</x:v>
      </x:c>
      <x:c r="D19161" s="2" t="str">
        <x:v>Balanced</x:v>
      </x:c>
      <x:c r="E19161" s="16" t="n">
        <x:v>60544</x:v>
      </x:c>
      <x:c r="F19161" s="16" t="n">
        <x:v>3183</x:v>
      </x:c>
      <x:c r="G19161" s="15" t="n">
        <x:f>VLOOKUP(D19161,'Pricing'!$A$6:$E$8,5,FALSE)</x:f>
        <x:v>1.2300000000000002</x:v>
      </x:c>
      <x:c r="H19161" s="15" t="n">
        <x:f>VLOOKUP(D19161,'Pricing'!$A$6:$E$8,4,FALSE)</x:f>
        <x:v>6</x:v>
      </x:c>
      <x:c r="I19161" s="15" t="n">
        <x:f>E19161*G19161/1000000</x:f>
        <x:v>0.07446912000000001</x:v>
      </x:c>
      <x:c r="J19161" s="15" t="n">
        <x:f>F19161*H19161/1000000</x:f>
        <x:v>0.019098</x:v>
      </x:c>
      <x:c r="K19161" s="15" t="n">
        <x:f>SUM(I19161:J19161)</x:f>
        <x:v>0.09356712000000002</x:v>
      </x:c>
    </x:row>
    <x:row r="19162" ht="23" customHeight="1">
      <x:c r="A19162" s="2" t="str">
        <x:v>REQ-19158</x:v>
      </x:c>
      <x:c r="B19162" s="2" t="n">
        <x:v>13</x:v>
      </x:c>
      <x:c r="C19162" s="2" t="str">
        <x:v>Growth</x:v>
      </x:c>
      <x:c r="D19162" s="2" t="str">
        <x:v>Swift</x:v>
      </x:c>
      <x:c r="E19162" s="16" t="n">
        <x:v>114506</x:v>
      </x:c>
      <x:c r="F19162" s="16" t="n">
        <x:v>1259</x:v>
      </x:c>
      <x:c r="G19162" s="15" t="n">
        <x:f>VLOOKUP(D19162,'Pricing'!$A$6:$E$8,5,FALSE)</x:f>
        <x:v>0.246</x:v>
      </x:c>
      <x:c r="H19162" s="15" t="n">
        <x:f>VLOOKUP(D19162,'Pricing'!$A$6:$E$8,4,FALSE)</x:f>
        <x:v>1.2</x:v>
      </x:c>
      <x:c r="I19162" s="15" t="n">
        <x:f>E19162*G19162/1000000</x:f>
        <x:v>0.028168475999999998</x:v>
      </x:c>
      <x:c r="J19162" s="15" t="n">
        <x:f>F19162*H19162/1000000</x:f>
        <x:v>0.0015107999999999999</x:v>
      </x:c>
      <x:c r="K19162" s="15" t="n">
        <x:f>SUM(I19162:J19162)</x:f>
        <x:v>0.029679275999999997</x:v>
      </x:c>
    </x:row>
    <x:row r="19163" ht="23" customHeight="1">
      <x:c r="A19163" s="2" t="str">
        <x:v>REQ-19159</x:v>
      </x:c>
      <x:c r="B19163" s="2" t="n">
        <x:v>12</x:v>
      </x:c>
      <x:c r="C19163" s="2" t="str">
        <x:v>Engineering</x:v>
      </x:c>
      <x:c r="D19163" s="2" t="str">
        <x:v>Swift</x:v>
      </x:c>
      <x:c r="E19163" s="16" t="n">
        <x:v>35188</x:v>
      </x:c>
      <x:c r="F19163" s="16" t="n">
        <x:v>2591</x:v>
      </x:c>
      <x:c r="G19163" s="15" t="n">
        <x:f>VLOOKUP(D19163,'Pricing'!$A$6:$E$8,5,FALSE)</x:f>
        <x:v>0.246</x:v>
      </x:c>
      <x:c r="H19163" s="15" t="n">
        <x:f>VLOOKUP(D19163,'Pricing'!$A$6:$E$8,4,FALSE)</x:f>
        <x:v>1.2</x:v>
      </x:c>
      <x:c r="I19163" s="15" t="n">
        <x:f>E19163*G19163/1000000</x:f>
        <x:v>0.008656248</x:v>
      </x:c>
      <x:c r="J19163" s="15" t="n">
        <x:f>F19163*H19163/1000000</x:f>
        <x:v>0.0031092</x:v>
      </x:c>
      <x:c r="K19163" s="15" t="n">
        <x:f>SUM(I19163:J19163)</x:f>
        <x:v>0.011765448</x:v>
      </x:c>
    </x:row>
    <x:row r="19164" ht="23" customHeight="1">
      <x:c r="A19164" s="2" t="str">
        <x:v>REQ-19160</x:v>
      </x:c>
      <x:c r="B19164" s="2" t="n">
        <x:v>25</x:v>
      </x:c>
      <x:c r="C19164" s="2" t="str">
        <x:v>Support</x:v>
      </x:c>
      <x:c r="D19164" s="2" t="str">
        <x:v>Swift</x:v>
      </x:c>
      <x:c r="E19164" s="16" t="n">
        <x:v>45725</x:v>
      </x:c>
      <x:c r="F19164" s="16" t="n">
        <x:v>3428</x:v>
      </x:c>
      <x:c r="G19164" s="15" t="n">
        <x:f>VLOOKUP(D19164,'Pricing'!$A$6:$E$8,5,FALSE)</x:f>
        <x:v>0.246</x:v>
      </x:c>
      <x:c r="H19164" s="15" t="n">
        <x:f>VLOOKUP(D19164,'Pricing'!$A$6:$E$8,4,FALSE)</x:f>
        <x:v>1.2</x:v>
      </x:c>
      <x:c r="I19164" s="15" t="n">
        <x:f>E19164*G19164/1000000</x:f>
        <x:v>0.01124835</x:v>
      </x:c>
      <x:c r="J19164" s="15" t="n">
        <x:f>F19164*H19164/1000000</x:f>
        <x:v>0.004113599999999999</x:v>
      </x:c>
      <x:c r="K19164" s="15" t="n">
        <x:f>SUM(I19164:J19164)</x:f>
        <x:v>0.01536195</x:v>
      </x:c>
    </x:row>
    <x:row r="19165" ht="23" customHeight="1">
      <x:c r="A19165" s="2" t="str">
        <x:v>REQ-19161</x:v>
      </x:c>
      <x:c r="B19165" s="2" t="n">
        <x:v>10</x:v>
      </x:c>
      <x:c r="C19165" s="2" t="str">
        <x:v>Operations</x:v>
      </x:c>
      <x:c r="D19165" s="2" t="str">
        <x:v>Swift</x:v>
      </x:c>
      <x:c r="E19165" s="16" t="n">
        <x:v>37227</x:v>
      </x:c>
      <x:c r="F19165" s="16" t="n">
        <x:v>602</x:v>
      </x:c>
      <x:c r="G19165" s="15" t="n">
        <x:f>VLOOKUP(D19165,'Pricing'!$A$6:$E$8,5,FALSE)</x:f>
        <x:v>0.246</x:v>
      </x:c>
      <x:c r="H19165" s="15" t="n">
        <x:f>VLOOKUP(D19165,'Pricing'!$A$6:$E$8,4,FALSE)</x:f>
        <x:v>1.2</x:v>
      </x:c>
      <x:c r="I19165" s="15" t="n">
        <x:f>E19165*G19165/1000000</x:f>
        <x:v>0.009157842000000001</x:v>
      </x:c>
      <x:c r="J19165" s="15" t="n">
        <x:f>F19165*H19165/1000000</x:f>
        <x:v>0.0007224</x:v>
      </x:c>
      <x:c r="K19165" s="15" t="n">
        <x:f>SUM(I19165:J19165)</x:f>
        <x:v>0.009880242000000001</x:v>
      </x:c>
    </x:row>
    <x:row r="19166" ht="23" customHeight="1">
      <x:c r="A19166" s="2" t="str">
        <x:v>REQ-19162</x:v>
      </x:c>
      <x:c r="B19166" s="2" t="n">
        <x:v>7</x:v>
      </x:c>
      <x:c r="C19166" s="2" t="str">
        <x:v>Growth</x:v>
      </x:c>
      <x:c r="D19166" s="2" t="str">
        <x:v>Balanced</x:v>
      </x:c>
      <x:c r="E19166" s="16" t="n">
        <x:v>51488</x:v>
      </x:c>
      <x:c r="F19166" s="16" t="n">
        <x:v>3108</x:v>
      </x:c>
      <x:c r="G19166" s="15" t="n">
        <x:f>VLOOKUP(D19166,'Pricing'!$A$6:$E$8,5,FALSE)</x:f>
        <x:v>1.2300000000000002</x:v>
      </x:c>
      <x:c r="H19166" s="15" t="n">
        <x:f>VLOOKUP(D19166,'Pricing'!$A$6:$E$8,4,FALSE)</x:f>
        <x:v>6</x:v>
      </x:c>
      <x:c r="I19166" s="15" t="n">
        <x:f>E19166*G19166/1000000</x:f>
        <x:v>0.06333024000000001</x:v>
      </x:c>
      <x:c r="J19166" s="15" t="n">
        <x:f>F19166*H19166/1000000</x:f>
        <x:v>0.018648</x:v>
      </x:c>
      <x:c r="K19166" s="15" t="n">
        <x:f>SUM(I19166:J19166)</x:f>
        <x:v>0.08197824000000001</x:v>
      </x:c>
    </x:row>
    <x:row r="19167" ht="23" customHeight="1">
      <x:c r="A19167" s="2" t="str">
        <x:v>REQ-19163</x:v>
      </x:c>
      <x:c r="B19167" s="2" t="n">
        <x:v>25</x:v>
      </x:c>
      <x:c r="C19167" s="2" t="str">
        <x:v>Engineering</x:v>
      </x:c>
      <x:c r="D19167" s="2" t="str">
        <x:v>Swift</x:v>
      </x:c>
      <x:c r="E19167" s="16" t="n">
        <x:v>109923</x:v>
      </x:c>
      <x:c r="F19167" s="16" t="n">
        <x:v>2936</x:v>
      </x:c>
      <x:c r="G19167" s="15" t="n">
        <x:f>VLOOKUP(D19167,'Pricing'!$A$6:$E$8,5,FALSE)</x:f>
        <x:v>0.246</x:v>
      </x:c>
      <x:c r="H19167" s="15" t="n">
        <x:f>VLOOKUP(D19167,'Pricing'!$A$6:$E$8,4,FALSE)</x:f>
        <x:v>1.2</x:v>
      </x:c>
      <x:c r="I19167" s="15" t="n">
        <x:f>E19167*G19167/1000000</x:f>
        <x:v>0.027041058</x:v>
      </x:c>
      <x:c r="J19167" s="15" t="n">
        <x:f>F19167*H19167/1000000</x:f>
        <x:v>0.0035231999999999998</x:v>
      </x:c>
      <x:c r="K19167" s="15" t="n">
        <x:f>SUM(I19167:J19167)</x:f>
        <x:v>0.030564258</x:v>
      </x:c>
    </x:row>
    <x:row r="19168" ht="23" customHeight="1">
      <x:c r="A19168" s="2" t="str">
        <x:v>REQ-19164</x:v>
      </x:c>
      <x:c r="B19168" s="2" t="n">
        <x:v>10</x:v>
      </x:c>
      <x:c r="C19168" s="2" t="str">
        <x:v>Growth</x:v>
      </x:c>
      <x:c r="D19168" s="2" t="str">
        <x:v>Balanced</x:v>
      </x:c>
      <x:c r="E19168" s="16" t="n">
        <x:v>86309</x:v>
      </x:c>
      <x:c r="F19168" s="16" t="n">
        <x:v>603</x:v>
      </x:c>
      <x:c r="G19168" s="15" t="n">
        <x:f>VLOOKUP(D19168,'Pricing'!$A$6:$E$8,5,FALSE)</x:f>
        <x:v>1.2300000000000002</x:v>
      </x:c>
      <x:c r="H19168" s="15" t="n">
        <x:f>VLOOKUP(D19168,'Pricing'!$A$6:$E$8,4,FALSE)</x:f>
        <x:v>6</x:v>
      </x:c>
      <x:c r="I19168" s="15" t="n">
        <x:f>E19168*G19168/1000000</x:f>
        <x:v>0.10616007000000002</x:v>
      </x:c>
      <x:c r="J19168" s="15" t="n">
        <x:f>F19168*H19168/1000000</x:f>
        <x:v>0.003618</x:v>
      </x:c>
      <x:c r="K19168" s="15" t="n">
        <x:f>SUM(I19168:J19168)</x:f>
        <x:v>0.10977807000000002</x:v>
      </x:c>
    </x:row>
    <x:row r="19169" ht="23" customHeight="1">
      <x:c r="A19169" s="2" t="str">
        <x:v>REQ-19165</x:v>
      </x:c>
      <x:c r="B19169" s="2" t="n">
        <x:v>25</x:v>
      </x:c>
      <x:c r="C19169" s="2" t="str">
        <x:v>Research</x:v>
      </x:c>
      <x:c r="D19169" s="2" t="str">
        <x:v>Swift</x:v>
      </x:c>
      <x:c r="E19169" s="16" t="n">
        <x:v>12091</x:v>
      </x:c>
      <x:c r="F19169" s="16" t="n">
        <x:v>2344</x:v>
      </x:c>
      <x:c r="G19169" s="15" t="n">
        <x:f>VLOOKUP(D19169,'Pricing'!$A$6:$E$8,5,FALSE)</x:f>
        <x:v>0.246</x:v>
      </x:c>
      <x:c r="H19169" s="15" t="n">
        <x:f>VLOOKUP(D19169,'Pricing'!$A$6:$E$8,4,FALSE)</x:f>
        <x:v>1.2</x:v>
      </x:c>
      <x:c r="I19169" s="15" t="n">
        <x:f>E19169*G19169/1000000</x:f>
        <x:v>0.002974386</x:v>
      </x:c>
      <x:c r="J19169" s="15" t="n">
        <x:f>F19169*H19169/1000000</x:f>
        <x:v>0.0028128</x:v>
      </x:c>
      <x:c r="K19169" s="15" t="n">
        <x:f>SUM(I19169:J19169)</x:f>
        <x:v>0.005787186</x:v>
      </x:c>
    </x:row>
    <x:row r="19170" ht="23" customHeight="1">
      <x:c r="A19170" s="2" t="str">
        <x:v>REQ-19166</x:v>
      </x:c>
      <x:c r="B19170" s="2" t="n">
        <x:v>27</x:v>
      </x:c>
      <x:c r="C19170" s="2" t="str">
        <x:v>Product</x:v>
      </x:c>
      <x:c r="D19170" s="2" t="str">
        <x:v>Swift</x:v>
      </x:c>
      <x:c r="E19170" s="16" t="n">
        <x:v>61857</x:v>
      </x:c>
      <x:c r="F19170" s="16" t="n">
        <x:v>1802</x:v>
      </x:c>
      <x:c r="G19170" s="15" t="n">
        <x:f>VLOOKUP(D19170,'Pricing'!$A$6:$E$8,5,FALSE)</x:f>
        <x:v>0.246</x:v>
      </x:c>
      <x:c r="H19170" s="15" t="n">
        <x:f>VLOOKUP(D19170,'Pricing'!$A$6:$E$8,4,FALSE)</x:f>
        <x:v>1.2</x:v>
      </x:c>
      <x:c r="I19170" s="15" t="n">
        <x:f>E19170*G19170/1000000</x:f>
        <x:v>0.015216822</x:v>
      </x:c>
      <x:c r="J19170" s="15" t="n">
        <x:f>F19170*H19170/1000000</x:f>
        <x:v>0.0021624</x:v>
      </x:c>
      <x:c r="K19170" s="15" t="n">
        <x:f>SUM(I19170:J19170)</x:f>
        <x:v>0.017379222</x:v>
      </x:c>
    </x:row>
    <x:row r="19171" ht="23" customHeight="1">
      <x:c r="A19171" s="2" t="str">
        <x:v>REQ-19167</x:v>
      </x:c>
      <x:c r="B19171" s="2" t="n">
        <x:v>15</x:v>
      </x:c>
      <x:c r="C19171" s="2" t="str">
        <x:v>Operations</x:v>
      </x:c>
      <x:c r="D19171" s="2" t="str">
        <x:v>Swift</x:v>
      </x:c>
      <x:c r="E19171" s="16" t="n">
        <x:v>30364</x:v>
      </x:c>
      <x:c r="F19171" s="16" t="n">
        <x:v>836</x:v>
      </x:c>
      <x:c r="G19171" s="15" t="n">
        <x:f>VLOOKUP(D19171,'Pricing'!$A$6:$E$8,5,FALSE)</x:f>
        <x:v>0.246</x:v>
      </x:c>
      <x:c r="H19171" s="15" t="n">
        <x:f>VLOOKUP(D19171,'Pricing'!$A$6:$E$8,4,FALSE)</x:f>
        <x:v>1.2</x:v>
      </x:c>
      <x:c r="I19171" s="15" t="n">
        <x:f>E19171*G19171/1000000</x:f>
        <x:v>0.007469544</x:v>
      </x:c>
      <x:c r="J19171" s="15" t="n">
        <x:f>F19171*H19171/1000000</x:f>
        <x:v>0.0010031999999999999</x:v>
      </x:c>
      <x:c r="K19171" s="15" t="n">
        <x:f>SUM(I19171:J19171)</x:f>
        <x:v>0.008472743999999999</x:v>
      </x:c>
    </x:row>
    <x:row r="19172" ht="23" customHeight="1">
      <x:c r="A19172" s="2" t="str">
        <x:v>REQ-19168</x:v>
      </x:c>
      <x:c r="B19172" s="2" t="n">
        <x:v>9</x:v>
      </x:c>
      <x:c r="C19172" s="2" t="str">
        <x:v>Growth</x:v>
      </x:c>
      <x:c r="D19172" s="2" t="str">
        <x:v>Reasoning</x:v>
      </x:c>
      <x:c r="E19172" s="16" t="n">
        <x:v>90209</x:v>
      </x:c>
      <x:c r="F19172" s="16" t="n">
        <x:v>1187</x:v>
      </x:c>
      <x:c r="G19172" s="15" t="n">
        <x:f>VLOOKUP(D19172,'Pricing'!$A$6:$E$8,5,FALSE)</x:f>
        <x:v>4.920000000000001</x:v>
      </x:c>
      <x:c r="H19172" s="15" t="n">
        <x:f>VLOOKUP(D19172,'Pricing'!$A$6:$E$8,4,FALSE)</x:f>
        <x:v>24</x:v>
      </x:c>
      <x:c r="I19172" s="15" t="n">
        <x:f>E19172*G19172/1000000</x:f>
        <x:v>0.4438282800000001</x:v>
      </x:c>
      <x:c r="J19172" s="15" t="n">
        <x:f>F19172*H19172/1000000</x:f>
        <x:v>0.028488</x:v>
      </x:c>
      <x:c r="K19172" s="15" t="n">
        <x:f>SUM(I19172:J19172)</x:f>
        <x:v>0.4723162800000001</x:v>
      </x:c>
    </x:row>
    <x:row r="19173" ht="23" customHeight="1">
      <x:c r="A19173" s="2" t="str">
        <x:v>REQ-19169</x:v>
      </x:c>
      <x:c r="B19173" s="2" t="n">
        <x:v>14</x:v>
      </x:c>
      <x:c r="C19173" s="2" t="str">
        <x:v>Research</x:v>
      </x:c>
      <x:c r="D19173" s="2" t="str">
        <x:v>Swift</x:v>
      </x:c>
      <x:c r="E19173" s="16" t="n">
        <x:v>83423</x:v>
      </x:c>
      <x:c r="F19173" s="16" t="n">
        <x:v>3510</x:v>
      </x:c>
      <x:c r="G19173" s="15" t="n">
        <x:f>VLOOKUP(D19173,'Pricing'!$A$6:$E$8,5,FALSE)</x:f>
        <x:v>0.246</x:v>
      </x:c>
      <x:c r="H19173" s="15" t="n">
        <x:f>VLOOKUP(D19173,'Pricing'!$A$6:$E$8,4,FALSE)</x:f>
        <x:v>1.2</x:v>
      </x:c>
      <x:c r="I19173" s="15" t="n">
        <x:f>E19173*G19173/1000000</x:f>
        <x:v>0.020522058</x:v>
      </x:c>
      <x:c r="J19173" s="15" t="n">
        <x:f>F19173*H19173/1000000</x:f>
        <x:v>0.004212</x:v>
      </x:c>
      <x:c r="K19173" s="15" t="n">
        <x:f>SUM(I19173:J19173)</x:f>
        <x:v>0.024734058</x:v>
      </x:c>
    </x:row>
    <x:row r="19174" ht="23" customHeight="1">
      <x:c r="A19174" s="2" t="str">
        <x:v>REQ-19170</x:v>
      </x:c>
      <x:c r="B19174" s="2" t="n">
        <x:v>7</x:v>
      </x:c>
      <x:c r="C19174" s="2" t="str">
        <x:v>Growth</x:v>
      </x:c>
      <x:c r="D19174" s="2" t="str">
        <x:v>Balanced</x:v>
      </x:c>
      <x:c r="E19174" s="16" t="n">
        <x:v>81851</x:v>
      </x:c>
      <x:c r="F19174" s="16" t="n">
        <x:v>158</x:v>
      </x:c>
      <x:c r="G19174" s="15" t="n">
        <x:f>VLOOKUP(D19174,'Pricing'!$A$6:$E$8,5,FALSE)</x:f>
        <x:v>1.2300000000000002</x:v>
      </x:c>
      <x:c r="H19174" s="15" t="n">
        <x:f>VLOOKUP(D19174,'Pricing'!$A$6:$E$8,4,FALSE)</x:f>
        <x:v>6</x:v>
      </x:c>
      <x:c r="I19174" s="15" t="n">
        <x:f>E19174*G19174/1000000</x:f>
        <x:v>0.10067673</x:v>
      </x:c>
      <x:c r="J19174" s="15" t="n">
        <x:f>F19174*H19174/1000000</x:f>
        <x:v>0.000948</x:v>
      </x:c>
      <x:c r="K19174" s="15" t="n">
        <x:f>SUM(I19174:J19174)</x:f>
        <x:v>0.10162473000000001</x:v>
      </x:c>
    </x:row>
    <x:row r="19175" ht="23" customHeight="1">
      <x:c r="A19175" s="2" t="str">
        <x:v>REQ-19171</x:v>
      </x:c>
      <x:c r="B19175" s="2" t="n">
        <x:v>30</x:v>
      </x:c>
      <x:c r="C19175" s="2" t="str">
        <x:v>Operations</x:v>
      </x:c>
      <x:c r="D19175" s="2" t="str">
        <x:v>Swift</x:v>
      </x:c>
      <x:c r="E19175" s="16" t="n">
        <x:v>49813</x:v>
      </x:c>
      <x:c r="F19175" s="16" t="n">
        <x:v>1490</x:v>
      </x:c>
      <x:c r="G19175" s="15" t="n">
        <x:f>VLOOKUP(D19175,'Pricing'!$A$6:$E$8,5,FALSE)</x:f>
        <x:v>0.246</x:v>
      </x:c>
      <x:c r="H19175" s="15" t="n">
        <x:f>VLOOKUP(D19175,'Pricing'!$A$6:$E$8,4,FALSE)</x:f>
        <x:v>1.2</x:v>
      </x:c>
      <x:c r="I19175" s="15" t="n">
        <x:f>E19175*G19175/1000000</x:f>
        <x:v>0.012253998</x:v>
      </x:c>
      <x:c r="J19175" s="15" t="n">
        <x:f>F19175*H19175/1000000</x:f>
        <x:v>0.001788</x:v>
      </x:c>
      <x:c r="K19175" s="15" t="n">
        <x:f>SUM(I19175:J19175)</x:f>
        <x:v>0.014041998</x:v>
      </x:c>
    </x:row>
    <x:row r="19176" ht="23" customHeight="1">
      <x:c r="A19176" s="2" t="str">
        <x:v>REQ-19172</x:v>
      </x:c>
      <x:c r="B19176" s="2" t="n">
        <x:v>25</x:v>
      </x:c>
      <x:c r="C19176" s="2" t="str">
        <x:v>Product</x:v>
      </x:c>
      <x:c r="D19176" s="2" t="str">
        <x:v>Balanced</x:v>
      </x:c>
      <x:c r="E19176" s="16" t="n">
        <x:v>95926</x:v>
      </x:c>
      <x:c r="F19176" s="16" t="n">
        <x:v>1787</x:v>
      </x:c>
      <x:c r="G19176" s="15" t="n">
        <x:f>VLOOKUP(D19176,'Pricing'!$A$6:$E$8,5,FALSE)</x:f>
        <x:v>1.2300000000000002</x:v>
      </x:c>
      <x:c r="H19176" s="15" t="n">
        <x:f>VLOOKUP(D19176,'Pricing'!$A$6:$E$8,4,FALSE)</x:f>
        <x:v>6</x:v>
      </x:c>
      <x:c r="I19176" s="15" t="n">
        <x:f>E19176*G19176/1000000</x:f>
        <x:v>0.11798898000000002</x:v>
      </x:c>
      <x:c r="J19176" s="15" t="n">
        <x:f>F19176*H19176/1000000</x:f>
        <x:v>0.010722</x:v>
      </x:c>
      <x:c r="K19176" s="15" t="n">
        <x:f>SUM(I19176:J19176)</x:f>
        <x:v>0.12871098000000003</x:v>
      </x:c>
    </x:row>
    <x:row r="19177" ht="23" customHeight="1">
      <x:c r="A19177" s="2" t="str">
        <x:v>REQ-19173</x:v>
      </x:c>
      <x:c r="B19177" s="2" t="n">
        <x:v>6</x:v>
      </x:c>
      <x:c r="C19177" s="2" t="str">
        <x:v>Engineering</x:v>
      </x:c>
      <x:c r="D19177" s="2" t="str">
        <x:v>Swift</x:v>
      </x:c>
      <x:c r="E19177" s="16" t="n">
        <x:v>67147</x:v>
      </x:c>
      <x:c r="F19177" s="16" t="n">
        <x:v>2229</x:v>
      </x:c>
      <x:c r="G19177" s="15" t="n">
        <x:f>VLOOKUP(D19177,'Pricing'!$A$6:$E$8,5,FALSE)</x:f>
        <x:v>0.246</x:v>
      </x:c>
      <x:c r="H19177" s="15" t="n">
        <x:f>VLOOKUP(D19177,'Pricing'!$A$6:$E$8,4,FALSE)</x:f>
        <x:v>1.2</x:v>
      </x:c>
      <x:c r="I19177" s="15" t="n">
        <x:f>E19177*G19177/1000000</x:f>
        <x:v>0.016518162</x:v>
      </x:c>
      <x:c r="J19177" s="15" t="n">
        <x:f>F19177*H19177/1000000</x:f>
        <x:v>0.0026747999999999997</x:v>
      </x:c>
      <x:c r="K19177" s="15" t="n">
        <x:f>SUM(I19177:J19177)</x:f>
        <x:v>0.019192962</x:v>
      </x:c>
    </x:row>
    <x:row r="19178" ht="23" customHeight="1">
      <x:c r="A19178" s="2" t="str">
        <x:v>REQ-19174</x:v>
      </x:c>
      <x:c r="B19178" s="2" t="n">
        <x:v>9</x:v>
      </x:c>
      <x:c r="C19178" s="2" t="str">
        <x:v>Support</x:v>
      </x:c>
      <x:c r="D19178" s="2" t="str">
        <x:v>Balanced</x:v>
      </x:c>
      <x:c r="E19178" s="16" t="n">
        <x:v>40462</x:v>
      </x:c>
      <x:c r="F19178" s="16" t="n">
        <x:v>354</x:v>
      </x:c>
      <x:c r="G19178" s="15" t="n">
        <x:f>VLOOKUP(D19178,'Pricing'!$A$6:$E$8,5,FALSE)</x:f>
        <x:v>1.2300000000000002</x:v>
      </x:c>
      <x:c r="H19178" s="15" t="n">
        <x:f>VLOOKUP(D19178,'Pricing'!$A$6:$E$8,4,FALSE)</x:f>
        <x:v>6</x:v>
      </x:c>
      <x:c r="I19178" s="15" t="n">
        <x:f>E19178*G19178/1000000</x:f>
        <x:v>0.04976826000000001</x:v>
      </x:c>
      <x:c r="J19178" s="15" t="n">
        <x:f>F19178*H19178/1000000</x:f>
        <x:v>0.002124</x:v>
      </x:c>
      <x:c r="K19178" s="15" t="n">
        <x:f>SUM(I19178:J19178)</x:f>
        <x:v>0.05189226000000001</x:v>
      </x:c>
    </x:row>
    <x:row r="19179" ht="23" customHeight="1">
      <x:c r="A19179" s="2" t="str">
        <x:v>REQ-19175</x:v>
      </x:c>
      <x:c r="B19179" s="2" t="n">
        <x:v>27</x:v>
      </x:c>
      <x:c r="C19179" s="2" t="str">
        <x:v>Operations</x:v>
      </x:c>
      <x:c r="D19179" s="2" t="str">
        <x:v>Balanced</x:v>
      </x:c>
      <x:c r="E19179" s="16" t="n">
        <x:v>58373</x:v>
      </x:c>
      <x:c r="F19179" s="16" t="n">
        <x:v>1544</x:v>
      </x:c>
      <x:c r="G19179" s="15" t="n">
        <x:f>VLOOKUP(D19179,'Pricing'!$A$6:$E$8,5,FALSE)</x:f>
        <x:v>1.2300000000000002</x:v>
      </x:c>
      <x:c r="H19179" s="15" t="n">
        <x:f>VLOOKUP(D19179,'Pricing'!$A$6:$E$8,4,FALSE)</x:f>
        <x:v>6</x:v>
      </x:c>
      <x:c r="I19179" s="15" t="n">
        <x:f>E19179*G19179/1000000</x:f>
        <x:v>0.07179879</x:v>
      </x:c>
      <x:c r="J19179" s="15" t="n">
        <x:f>F19179*H19179/1000000</x:f>
        <x:v>0.009264</x:v>
      </x:c>
      <x:c r="K19179" s="15" t="n">
        <x:f>SUM(I19179:J19179)</x:f>
        <x:v>0.08106279</x:v>
      </x:c>
    </x:row>
    <x:row r="19180" ht="23" customHeight="1">
      <x:c r="A19180" s="2" t="str">
        <x:v>REQ-19176</x:v>
      </x:c>
      <x:c r="B19180" s="2" t="n">
        <x:v>29</x:v>
      </x:c>
      <x:c r="C19180" s="2" t="str">
        <x:v>Growth</x:v>
      </x:c>
      <x:c r="D19180" s="2" t="str">
        <x:v>Reasoning</x:v>
      </x:c>
      <x:c r="E19180" s="16" t="n">
        <x:v>98121</x:v>
      </x:c>
      <x:c r="F19180" s="16" t="n">
        <x:v>635</x:v>
      </x:c>
      <x:c r="G19180" s="15" t="n">
        <x:f>VLOOKUP(D19180,'Pricing'!$A$6:$E$8,5,FALSE)</x:f>
        <x:v>4.920000000000001</x:v>
      </x:c>
      <x:c r="H19180" s="15" t="n">
        <x:f>VLOOKUP(D19180,'Pricing'!$A$6:$E$8,4,FALSE)</x:f>
        <x:v>24</x:v>
      </x:c>
      <x:c r="I19180" s="15" t="n">
        <x:f>E19180*G19180/1000000</x:f>
        <x:v>0.48275532000000004</x:v>
      </x:c>
      <x:c r="J19180" s="15" t="n">
        <x:f>F19180*H19180/1000000</x:f>
        <x:v>0.01524</x:v>
      </x:c>
      <x:c r="K19180" s="15" t="n">
        <x:f>SUM(I19180:J19180)</x:f>
        <x:v>0.49799532</x:v>
      </x:c>
    </x:row>
    <x:row r="19181" ht="23" customHeight="1">
      <x:c r="A19181" s="2" t="str">
        <x:v>REQ-19177</x:v>
      </x:c>
      <x:c r="B19181" s="2" t="n">
        <x:v>24</x:v>
      </x:c>
      <x:c r="C19181" s="2" t="str">
        <x:v>Engineering</x:v>
      </x:c>
      <x:c r="D19181" s="2" t="str">
        <x:v>Balanced</x:v>
      </x:c>
      <x:c r="E19181" s="16" t="n">
        <x:v>105601</x:v>
      </x:c>
      <x:c r="F19181" s="16" t="n">
        <x:v>1699</x:v>
      </x:c>
      <x:c r="G19181" s="15" t="n">
        <x:f>VLOOKUP(D19181,'Pricing'!$A$6:$E$8,5,FALSE)</x:f>
        <x:v>1.2300000000000002</x:v>
      </x:c>
      <x:c r="H19181" s="15" t="n">
        <x:f>VLOOKUP(D19181,'Pricing'!$A$6:$E$8,4,FALSE)</x:f>
        <x:v>6</x:v>
      </x:c>
      <x:c r="I19181" s="15" t="n">
        <x:f>E19181*G19181/1000000</x:f>
        <x:v>0.12988923000000002</x:v>
      </x:c>
      <x:c r="J19181" s="15" t="n">
        <x:f>F19181*H19181/1000000</x:f>
        <x:v>0.010194</x:v>
      </x:c>
      <x:c r="K19181" s="15" t="n">
        <x:f>SUM(I19181:J19181)</x:f>
        <x:v>0.14008323000000003</x:v>
      </x:c>
    </x:row>
    <x:row r="19182" ht="23" customHeight="1">
      <x:c r="A19182" s="2" t="str">
        <x:v>REQ-19178</x:v>
      </x:c>
      <x:c r="B19182" s="2" t="n">
        <x:v>23</x:v>
      </x:c>
      <x:c r="C19182" s="2" t="str">
        <x:v>Product</x:v>
      </x:c>
      <x:c r="D19182" s="2" t="str">
        <x:v>Reasoning</x:v>
      </x:c>
      <x:c r="E19182" s="16" t="n">
        <x:v>5827</x:v>
      </x:c>
      <x:c r="F19182" s="16" t="n">
        <x:v>2914</x:v>
      </x:c>
      <x:c r="G19182" s="15" t="n">
        <x:f>VLOOKUP(D19182,'Pricing'!$A$6:$E$8,5,FALSE)</x:f>
        <x:v>4.920000000000001</x:v>
      </x:c>
      <x:c r="H19182" s="15" t="n">
        <x:f>VLOOKUP(D19182,'Pricing'!$A$6:$E$8,4,FALSE)</x:f>
        <x:v>24</x:v>
      </x:c>
      <x:c r="I19182" s="15" t="n">
        <x:f>E19182*G19182/1000000</x:f>
        <x:v>0.028668840000000004</x:v>
      </x:c>
      <x:c r="J19182" s="15" t="n">
        <x:f>F19182*H19182/1000000</x:f>
        <x:v>0.069936</x:v>
      </x:c>
      <x:c r="K19182" s="15" t="n">
        <x:f>SUM(I19182:J19182)</x:f>
        <x:v>0.09860484</x:v>
      </x:c>
    </x:row>
    <x:row r="19183" ht="23" customHeight="1">
      <x:c r="A19183" s="2" t="str">
        <x:v>REQ-19179</x:v>
      </x:c>
      <x:c r="B19183" s="2" t="n">
        <x:v>2</x:v>
      </x:c>
      <x:c r="C19183" s="2" t="str">
        <x:v>Engineering</x:v>
      </x:c>
      <x:c r="D19183" s="2" t="str">
        <x:v>Balanced</x:v>
      </x:c>
      <x:c r="E19183" s="16" t="n">
        <x:v>25019</x:v>
      </x:c>
      <x:c r="F19183" s="16" t="n">
        <x:v>2118</x:v>
      </x:c>
      <x:c r="G19183" s="15" t="n">
        <x:f>VLOOKUP(D19183,'Pricing'!$A$6:$E$8,5,FALSE)</x:f>
        <x:v>1.2300000000000002</x:v>
      </x:c>
      <x:c r="H19183" s="15" t="n">
        <x:f>VLOOKUP(D19183,'Pricing'!$A$6:$E$8,4,FALSE)</x:f>
        <x:v>6</x:v>
      </x:c>
      <x:c r="I19183" s="15" t="n">
        <x:f>E19183*G19183/1000000</x:f>
        <x:v>0.030773370000000005</x:v>
      </x:c>
      <x:c r="J19183" s="15" t="n">
        <x:f>F19183*H19183/1000000</x:f>
        <x:v>0.012708</x:v>
      </x:c>
      <x:c r="K19183" s="15" t="n">
        <x:f>SUM(I19183:J19183)</x:f>
        <x:v>0.043481370000000005</x:v>
      </x:c>
    </x:row>
    <x:row r="19184" ht="23" customHeight="1">
      <x:c r="A19184" s="2" t="str">
        <x:v>REQ-19180</x:v>
      </x:c>
      <x:c r="B19184" s="2" t="n">
        <x:v>1</x:v>
      </x:c>
      <x:c r="C19184" s="2" t="str">
        <x:v>Growth</x:v>
      </x:c>
      <x:c r="D19184" s="2" t="str">
        <x:v>Balanced</x:v>
      </x:c>
      <x:c r="E19184" s="16" t="n">
        <x:v>76366</x:v>
      </x:c>
      <x:c r="F19184" s="16" t="n">
        <x:v>1566</x:v>
      </x:c>
      <x:c r="G19184" s="15" t="n">
        <x:f>VLOOKUP(D19184,'Pricing'!$A$6:$E$8,5,FALSE)</x:f>
        <x:v>1.2300000000000002</x:v>
      </x:c>
      <x:c r="H19184" s="15" t="n">
        <x:f>VLOOKUP(D19184,'Pricing'!$A$6:$E$8,4,FALSE)</x:f>
        <x:v>6</x:v>
      </x:c>
      <x:c r="I19184" s="15" t="n">
        <x:f>E19184*G19184/1000000</x:f>
        <x:v>0.09393018000000002</x:v>
      </x:c>
      <x:c r="J19184" s="15" t="n">
        <x:f>F19184*H19184/1000000</x:f>
        <x:v>0.009396</x:v>
      </x:c>
      <x:c r="K19184" s="15" t="n">
        <x:f>SUM(I19184:J19184)</x:f>
        <x:v>0.10332618000000002</x:v>
      </x:c>
    </x:row>
    <x:row r="19185" ht="23" customHeight="1">
      <x:c r="A19185" s="2" t="str">
        <x:v>REQ-19181</x:v>
      </x:c>
      <x:c r="B19185" s="2" t="n">
        <x:v>9</x:v>
      </x:c>
      <x:c r="C19185" s="2" t="str">
        <x:v>Research</x:v>
      </x:c>
      <x:c r="D19185" s="2" t="str">
        <x:v>Swift</x:v>
      </x:c>
      <x:c r="E19185" s="16" t="n">
        <x:v>104875</x:v>
      </x:c>
      <x:c r="F19185" s="16" t="n">
        <x:v>621</x:v>
      </x:c>
      <x:c r="G19185" s="15" t="n">
        <x:f>VLOOKUP(D19185,'Pricing'!$A$6:$E$8,5,FALSE)</x:f>
        <x:v>0.246</x:v>
      </x:c>
      <x:c r="H19185" s="15" t="n">
        <x:f>VLOOKUP(D19185,'Pricing'!$A$6:$E$8,4,FALSE)</x:f>
        <x:v>1.2</x:v>
      </x:c>
      <x:c r="I19185" s="15" t="n">
        <x:f>E19185*G19185/1000000</x:f>
        <x:v>0.02579925</x:v>
      </x:c>
      <x:c r="J19185" s="15" t="n">
        <x:f>F19185*H19185/1000000</x:f>
        <x:v>0.0007451999999999999</x:v>
      </x:c>
      <x:c r="K19185" s="15" t="n">
        <x:f>SUM(I19185:J19185)</x:f>
        <x:v>0.02654445</x:v>
      </x:c>
    </x:row>
    <x:row r="19186" ht="23" customHeight="1">
      <x:c r="A19186" s="2" t="str">
        <x:v>REQ-19182</x:v>
      </x:c>
      <x:c r="B19186" s="2" t="n">
        <x:v>24</x:v>
      </x:c>
      <x:c r="C19186" s="2" t="str">
        <x:v>Product</x:v>
      </x:c>
      <x:c r="D19186" s="2" t="str">
        <x:v>Balanced</x:v>
      </x:c>
      <x:c r="E19186" s="16" t="n">
        <x:v>35031</x:v>
      </x:c>
      <x:c r="F19186" s="16" t="n">
        <x:v>3812</x:v>
      </x:c>
      <x:c r="G19186" s="15" t="n">
        <x:f>VLOOKUP(D19186,'Pricing'!$A$6:$E$8,5,FALSE)</x:f>
        <x:v>1.2300000000000002</x:v>
      </x:c>
      <x:c r="H19186" s="15" t="n">
        <x:f>VLOOKUP(D19186,'Pricing'!$A$6:$E$8,4,FALSE)</x:f>
        <x:v>6</x:v>
      </x:c>
      <x:c r="I19186" s="15" t="n">
        <x:f>E19186*G19186/1000000</x:f>
        <x:v>0.04308813</x:v>
      </x:c>
      <x:c r="J19186" s="15" t="n">
        <x:f>F19186*H19186/1000000</x:f>
        <x:v>0.022872</x:v>
      </x:c>
      <x:c r="K19186" s="15" t="n">
        <x:f>SUM(I19186:J19186)</x:f>
        <x:v>0.06596013</x:v>
      </x:c>
    </x:row>
    <x:row r="19187" ht="23" customHeight="1">
      <x:c r="A19187" s="2" t="str">
        <x:v>REQ-19183</x:v>
      </x:c>
      <x:c r="B19187" s="2" t="n">
        <x:v>18</x:v>
      </x:c>
      <x:c r="C19187" s="2" t="str">
        <x:v>Operations</x:v>
      </x:c>
      <x:c r="D19187" s="2" t="str">
        <x:v>Balanced</x:v>
      </x:c>
      <x:c r="E19187" s="16" t="n">
        <x:v>46196</x:v>
      </x:c>
      <x:c r="F19187" s="16" t="n">
        <x:v>1333</x:v>
      </x:c>
      <x:c r="G19187" s="15" t="n">
        <x:f>VLOOKUP(D19187,'Pricing'!$A$6:$E$8,5,FALSE)</x:f>
        <x:v>1.2300000000000002</x:v>
      </x:c>
      <x:c r="H19187" s="15" t="n">
        <x:f>VLOOKUP(D19187,'Pricing'!$A$6:$E$8,4,FALSE)</x:f>
        <x:v>6</x:v>
      </x:c>
      <x:c r="I19187" s="15" t="n">
        <x:f>E19187*G19187/1000000</x:f>
        <x:v>0.05682108000000001</x:v>
      </x:c>
      <x:c r="J19187" s="15" t="n">
        <x:f>F19187*H19187/1000000</x:f>
        <x:v>0.007998</x:v>
      </x:c>
      <x:c r="K19187" s="15" t="n">
        <x:f>SUM(I19187:J19187)</x:f>
        <x:v>0.06481908000000002</x:v>
      </x:c>
    </x:row>
    <x:row r="19188" ht="23" customHeight="1">
      <x:c r="A19188" s="2" t="str">
        <x:v>REQ-19184</x:v>
      </x:c>
      <x:c r="B19188" s="2" t="n">
        <x:v>27</x:v>
      </x:c>
      <x:c r="C19188" s="2" t="str">
        <x:v>Support</x:v>
      </x:c>
      <x:c r="D19188" s="2" t="str">
        <x:v>Swift</x:v>
      </x:c>
      <x:c r="E19188" s="16" t="n">
        <x:v>116131</x:v>
      </x:c>
      <x:c r="F19188" s="16" t="n">
        <x:v>1089</x:v>
      </x:c>
      <x:c r="G19188" s="15" t="n">
        <x:f>VLOOKUP(D19188,'Pricing'!$A$6:$E$8,5,FALSE)</x:f>
        <x:v>0.246</x:v>
      </x:c>
      <x:c r="H19188" s="15" t="n">
        <x:f>VLOOKUP(D19188,'Pricing'!$A$6:$E$8,4,FALSE)</x:f>
        <x:v>1.2</x:v>
      </x:c>
      <x:c r="I19188" s="15" t="n">
        <x:f>E19188*G19188/1000000</x:f>
        <x:v>0.028568226</x:v>
      </x:c>
      <x:c r="J19188" s="15" t="n">
        <x:f>F19188*H19188/1000000</x:f>
        <x:v>0.0013067999999999999</x:v>
      </x:c>
      <x:c r="K19188" s="15" t="n">
        <x:f>SUM(I19188:J19188)</x:f>
        <x:v>0.029875026</x:v>
      </x:c>
    </x:row>
    <x:row r="19189" ht="23" customHeight="1">
      <x:c r="A19189" s="2" t="str">
        <x:v>REQ-19185</x:v>
      </x:c>
      <x:c r="B19189" s="2" t="n">
        <x:v>1</x:v>
      </x:c>
      <x:c r="C19189" s="2" t="str">
        <x:v>Research</x:v>
      </x:c>
      <x:c r="D19189" s="2" t="str">
        <x:v>Swift</x:v>
      </x:c>
      <x:c r="E19189" s="16" t="n">
        <x:v>102924</x:v>
      </x:c>
      <x:c r="F19189" s="16" t="n">
        <x:v>1508</x:v>
      </x:c>
      <x:c r="G19189" s="15" t="n">
        <x:f>VLOOKUP(D19189,'Pricing'!$A$6:$E$8,5,FALSE)</x:f>
        <x:v>0.246</x:v>
      </x:c>
      <x:c r="H19189" s="15" t="n">
        <x:f>VLOOKUP(D19189,'Pricing'!$A$6:$E$8,4,FALSE)</x:f>
        <x:v>1.2</x:v>
      </x:c>
      <x:c r="I19189" s="15" t="n">
        <x:f>E19189*G19189/1000000</x:f>
        <x:v>0.025319304</x:v>
      </x:c>
      <x:c r="J19189" s="15" t="n">
        <x:f>F19189*H19189/1000000</x:f>
        <x:v>0.0018096</x:v>
      </x:c>
      <x:c r="K19189" s="15" t="n">
        <x:f>SUM(I19189:J19189)</x:f>
        <x:v>0.027128904000000002</x:v>
      </x:c>
    </x:row>
    <x:row r="19190" ht="23" customHeight="1">
      <x:c r="A19190" s="2" t="str">
        <x:v>REQ-19186</x:v>
      </x:c>
      <x:c r="B19190" s="2" t="n">
        <x:v>3</x:v>
      </x:c>
      <x:c r="C19190" s="2" t="str">
        <x:v>Growth</x:v>
      </x:c>
      <x:c r="D19190" s="2" t="str">
        <x:v>Swift</x:v>
      </x:c>
      <x:c r="E19190" s="16" t="n">
        <x:v>101698</x:v>
      </x:c>
      <x:c r="F19190" s="16" t="n">
        <x:v>3505</x:v>
      </x:c>
      <x:c r="G19190" s="15" t="n">
        <x:f>VLOOKUP(D19190,'Pricing'!$A$6:$E$8,5,FALSE)</x:f>
        <x:v>0.246</x:v>
      </x:c>
      <x:c r="H19190" s="15" t="n">
        <x:f>VLOOKUP(D19190,'Pricing'!$A$6:$E$8,4,FALSE)</x:f>
        <x:v>1.2</x:v>
      </x:c>
      <x:c r="I19190" s="15" t="n">
        <x:f>E19190*G19190/1000000</x:f>
        <x:v>0.025017708</x:v>
      </x:c>
      <x:c r="J19190" s="15" t="n">
        <x:f>F19190*H19190/1000000</x:f>
        <x:v>0.004206</x:v>
      </x:c>
      <x:c r="K19190" s="15" t="n">
        <x:f>SUM(I19190:J19190)</x:f>
        <x:v>0.029223708</x:v>
      </x:c>
    </x:row>
    <x:row r="19191" ht="23" customHeight="1">
      <x:c r="A19191" s="2" t="str">
        <x:v>REQ-19187</x:v>
      </x:c>
      <x:c r="B19191" s="2" t="n">
        <x:v>2</x:v>
      </x:c>
      <x:c r="C19191" s="2" t="str">
        <x:v>Operations</x:v>
      </x:c>
      <x:c r="D19191" s="2" t="str">
        <x:v>Swift</x:v>
      </x:c>
      <x:c r="E19191" s="16" t="n">
        <x:v>70979</x:v>
      </x:c>
      <x:c r="F19191" s="16" t="n">
        <x:v>2739</x:v>
      </x:c>
      <x:c r="G19191" s="15" t="n">
        <x:f>VLOOKUP(D19191,'Pricing'!$A$6:$E$8,5,FALSE)</x:f>
        <x:v>0.246</x:v>
      </x:c>
      <x:c r="H19191" s="15" t="n">
        <x:f>VLOOKUP(D19191,'Pricing'!$A$6:$E$8,4,FALSE)</x:f>
        <x:v>1.2</x:v>
      </x:c>
      <x:c r="I19191" s="15" t="n">
        <x:f>E19191*G19191/1000000</x:f>
        <x:v>0.017460833999999998</x:v>
      </x:c>
      <x:c r="J19191" s="15" t="n">
        <x:f>F19191*H19191/1000000</x:f>
        <x:v>0.0032868</x:v>
      </x:c>
      <x:c r="K19191" s="15" t="n">
        <x:f>SUM(I19191:J19191)</x:f>
        <x:v>0.020747633999999997</x:v>
      </x:c>
    </x:row>
    <x:row r="19192" ht="23" customHeight="1">
      <x:c r="A19192" s="2" t="str">
        <x:v>REQ-19188</x:v>
      </x:c>
      <x:c r="B19192" s="2" t="n">
        <x:v>19</x:v>
      </x:c>
      <x:c r="C19192" s="2" t="str">
        <x:v>Product</x:v>
      </x:c>
      <x:c r="D19192" s="2" t="str">
        <x:v>Balanced</x:v>
      </x:c>
      <x:c r="E19192" s="16" t="n">
        <x:v>51078</x:v>
      </x:c>
      <x:c r="F19192" s="16" t="n">
        <x:v>599</x:v>
      </x:c>
      <x:c r="G19192" s="15" t="n">
        <x:f>VLOOKUP(D19192,'Pricing'!$A$6:$E$8,5,FALSE)</x:f>
        <x:v>1.2300000000000002</x:v>
      </x:c>
      <x:c r="H19192" s="15" t="n">
        <x:f>VLOOKUP(D19192,'Pricing'!$A$6:$E$8,4,FALSE)</x:f>
        <x:v>6</x:v>
      </x:c>
      <x:c r="I19192" s="15" t="n">
        <x:f>E19192*G19192/1000000</x:f>
        <x:v>0.06282594000000001</x:v>
      </x:c>
      <x:c r="J19192" s="15" t="n">
        <x:f>F19192*H19192/1000000</x:f>
        <x:v>0.003594</x:v>
      </x:c>
      <x:c r="K19192" s="15" t="n">
        <x:f>SUM(I19192:J19192)</x:f>
        <x:v>0.06641994000000001</x:v>
      </x:c>
    </x:row>
    <x:row r="19193" ht="23" customHeight="1">
      <x:c r="A19193" s="2" t="str">
        <x:v>REQ-19189</x:v>
      </x:c>
      <x:c r="B19193" s="2" t="n">
        <x:v>24</x:v>
      </x:c>
      <x:c r="C19193" s="2" t="str">
        <x:v>Engineering</x:v>
      </x:c>
      <x:c r="D19193" s="2" t="str">
        <x:v>Swift</x:v>
      </x:c>
      <x:c r="E19193" s="16" t="n">
        <x:v>75399</x:v>
      </x:c>
      <x:c r="F19193" s="16" t="n">
        <x:v>452</x:v>
      </x:c>
      <x:c r="G19193" s="15" t="n">
        <x:f>VLOOKUP(D19193,'Pricing'!$A$6:$E$8,5,FALSE)</x:f>
        <x:v>0.246</x:v>
      </x:c>
      <x:c r="H19193" s="15" t="n">
        <x:f>VLOOKUP(D19193,'Pricing'!$A$6:$E$8,4,FALSE)</x:f>
        <x:v>1.2</x:v>
      </x:c>
      <x:c r="I19193" s="15" t="n">
        <x:f>E19193*G19193/1000000</x:f>
        <x:v>0.018548153999999997</x:v>
      </x:c>
      <x:c r="J19193" s="15" t="n">
        <x:f>F19193*H19193/1000000</x:f>
        <x:v>0.0005424</x:v>
      </x:c>
      <x:c r="K19193" s="15" t="n">
        <x:f>SUM(I19193:J19193)</x:f>
        <x:v>0.019090553999999996</x:v>
      </x:c>
    </x:row>
    <x:row r="19194" ht="23" customHeight="1">
      <x:c r="A19194" s="2" t="str">
        <x:v>REQ-19190</x:v>
      </x:c>
      <x:c r="B19194" s="2" t="n">
        <x:v>30</x:v>
      </x:c>
      <x:c r="C19194" s="2" t="str">
        <x:v>Product</x:v>
      </x:c>
      <x:c r="D19194" s="2" t="str">
        <x:v>Swift</x:v>
      </x:c>
      <x:c r="E19194" s="16" t="n">
        <x:v>63105</x:v>
      </x:c>
      <x:c r="F19194" s="16" t="n">
        <x:v>297</x:v>
      </x:c>
      <x:c r="G19194" s="15" t="n">
        <x:f>VLOOKUP(D19194,'Pricing'!$A$6:$E$8,5,FALSE)</x:f>
        <x:v>0.246</x:v>
      </x:c>
      <x:c r="H19194" s="15" t="n">
        <x:f>VLOOKUP(D19194,'Pricing'!$A$6:$E$8,4,FALSE)</x:f>
        <x:v>1.2</x:v>
      </x:c>
      <x:c r="I19194" s="15" t="n">
        <x:f>E19194*G19194/1000000</x:f>
        <x:v>0.01552383</x:v>
      </x:c>
      <x:c r="J19194" s="15" t="n">
        <x:f>F19194*H19194/1000000</x:f>
        <x:v>0.0003564</x:v>
      </x:c>
      <x:c r="K19194" s="15" t="n">
        <x:f>SUM(I19194:J19194)</x:f>
        <x:v>0.015880230000000002</x:v>
      </x:c>
    </x:row>
    <x:row r="19195" ht="23" customHeight="1">
      <x:c r="A19195" s="2" t="str">
        <x:v>REQ-19191</x:v>
      </x:c>
      <x:c r="B19195" s="2" t="n">
        <x:v>23</x:v>
      </x:c>
      <x:c r="C19195" s="2" t="str">
        <x:v>Research</x:v>
      </x:c>
      <x:c r="D19195" s="2" t="str">
        <x:v>Balanced</x:v>
      </x:c>
      <x:c r="E19195" s="16" t="n">
        <x:v>100321</x:v>
      </x:c>
      <x:c r="F19195" s="16" t="n">
        <x:v>3433</x:v>
      </x:c>
      <x:c r="G19195" s="15" t="n">
        <x:f>VLOOKUP(D19195,'Pricing'!$A$6:$E$8,5,FALSE)</x:f>
        <x:v>1.2300000000000002</x:v>
      </x:c>
      <x:c r="H19195" s="15" t="n">
        <x:f>VLOOKUP(D19195,'Pricing'!$A$6:$E$8,4,FALSE)</x:f>
        <x:v>6</x:v>
      </x:c>
      <x:c r="I19195" s="15" t="n">
        <x:f>E19195*G19195/1000000</x:f>
        <x:v>0.12339483000000001</x:v>
      </x:c>
      <x:c r="J19195" s="15" t="n">
        <x:f>F19195*H19195/1000000</x:f>
        <x:v>0.020598</x:v>
      </x:c>
      <x:c r="K19195" s="15" t="n">
        <x:f>SUM(I19195:J19195)</x:f>
        <x:v>0.14399283000000002</x:v>
      </x:c>
    </x:row>
    <x:row r="19196" ht="23" customHeight="1">
      <x:c r="A19196" s="2" t="str">
        <x:v>REQ-19192</x:v>
      </x:c>
      <x:c r="B19196" s="2" t="n">
        <x:v>17</x:v>
      </x:c>
      <x:c r="C19196" s="2" t="str">
        <x:v>Product</x:v>
      </x:c>
      <x:c r="D19196" s="2" t="str">
        <x:v>Swift</x:v>
      </x:c>
      <x:c r="E19196" s="16" t="n">
        <x:v>44440</x:v>
      </x:c>
      <x:c r="F19196" s="16" t="n">
        <x:v>3354</x:v>
      </x:c>
      <x:c r="G19196" s="15" t="n">
        <x:f>VLOOKUP(D19196,'Pricing'!$A$6:$E$8,5,FALSE)</x:f>
        <x:v>0.246</x:v>
      </x:c>
      <x:c r="H19196" s="15" t="n">
        <x:f>VLOOKUP(D19196,'Pricing'!$A$6:$E$8,4,FALSE)</x:f>
        <x:v>1.2</x:v>
      </x:c>
      <x:c r="I19196" s="15" t="n">
        <x:f>E19196*G19196/1000000</x:f>
        <x:v>0.01093224</x:v>
      </x:c>
      <x:c r="J19196" s="15" t="n">
        <x:f>F19196*H19196/1000000</x:f>
        <x:v>0.004024799999999999</x:v>
      </x:c>
      <x:c r="K19196" s="15" t="n">
        <x:f>SUM(I19196:J19196)</x:f>
        <x:v>0.014957039999999998</x:v>
      </x:c>
    </x:row>
    <x:row r="19197" ht="23" customHeight="1">
      <x:c r="A19197" s="2" t="str">
        <x:v>REQ-19193</x:v>
      </x:c>
      <x:c r="B19197" s="2" t="n">
        <x:v>17</x:v>
      </x:c>
      <x:c r="C19197" s="2" t="str">
        <x:v>Engineering</x:v>
      </x:c>
      <x:c r="D19197" s="2" t="str">
        <x:v>Swift</x:v>
      </x:c>
      <x:c r="E19197" s="16" t="n">
        <x:v>38098</x:v>
      </x:c>
      <x:c r="F19197" s="16" t="n">
        <x:v>472</x:v>
      </x:c>
      <x:c r="G19197" s="15" t="n">
        <x:f>VLOOKUP(D19197,'Pricing'!$A$6:$E$8,5,FALSE)</x:f>
        <x:v>0.246</x:v>
      </x:c>
      <x:c r="H19197" s="15" t="n">
        <x:f>VLOOKUP(D19197,'Pricing'!$A$6:$E$8,4,FALSE)</x:f>
        <x:v>1.2</x:v>
      </x:c>
      <x:c r="I19197" s="15" t="n">
        <x:f>E19197*G19197/1000000</x:f>
        <x:v>0.009372108</x:v>
      </x:c>
      <x:c r="J19197" s="15" t="n">
        <x:f>F19197*H19197/1000000</x:f>
        <x:v>0.0005664</x:v>
      </x:c>
      <x:c r="K19197" s="15" t="n">
        <x:f>SUM(I19197:J19197)</x:f>
        <x:v>0.009938508</x:v>
      </x:c>
    </x:row>
    <x:row r="19198" ht="23" customHeight="1">
      <x:c r="A19198" s="2" t="str">
        <x:v>REQ-19194</x:v>
      </x:c>
      <x:c r="B19198" s="2" t="n">
        <x:v>20</x:v>
      </x:c>
      <x:c r="C19198" s="2" t="str">
        <x:v>Support</x:v>
      </x:c>
      <x:c r="D19198" s="2" t="str">
        <x:v>Balanced</x:v>
      </x:c>
      <x:c r="E19198" s="16" t="n">
        <x:v>74121</x:v>
      </x:c>
      <x:c r="F19198" s="16" t="n">
        <x:v>3796</x:v>
      </x:c>
      <x:c r="G19198" s="15" t="n">
        <x:f>VLOOKUP(D19198,'Pricing'!$A$6:$E$8,5,FALSE)</x:f>
        <x:v>1.2300000000000002</x:v>
      </x:c>
      <x:c r="H19198" s="15" t="n">
        <x:f>VLOOKUP(D19198,'Pricing'!$A$6:$E$8,4,FALSE)</x:f>
        <x:v>6</x:v>
      </x:c>
      <x:c r="I19198" s="15" t="n">
        <x:f>E19198*G19198/1000000</x:f>
        <x:v>0.09116883000000002</x:v>
      </x:c>
      <x:c r="J19198" s="15" t="n">
        <x:f>F19198*H19198/1000000</x:f>
        <x:v>0.022776</x:v>
      </x:c>
      <x:c r="K19198" s="15" t="n">
        <x:f>SUM(I19198:J19198)</x:f>
        <x:v>0.11394483000000002</x:v>
      </x:c>
    </x:row>
    <x:row r="19199" ht="23" customHeight="1">
      <x:c r="A19199" s="2" t="str">
        <x:v>REQ-19195</x:v>
      </x:c>
      <x:c r="B19199" s="2" t="n">
        <x:v>3</x:v>
      </x:c>
      <x:c r="C19199" s="2" t="str">
        <x:v>Engineering</x:v>
      </x:c>
      <x:c r="D19199" s="2" t="str">
        <x:v>Balanced</x:v>
      </x:c>
      <x:c r="E19199" s="16" t="n">
        <x:v>20320</x:v>
      </x:c>
      <x:c r="F19199" s="16" t="n">
        <x:v>3695</x:v>
      </x:c>
      <x:c r="G19199" s="15" t="n">
        <x:f>VLOOKUP(D19199,'Pricing'!$A$6:$E$8,5,FALSE)</x:f>
        <x:v>1.2300000000000002</x:v>
      </x:c>
      <x:c r="H19199" s="15" t="n">
        <x:f>VLOOKUP(D19199,'Pricing'!$A$6:$E$8,4,FALSE)</x:f>
        <x:v>6</x:v>
      </x:c>
      <x:c r="I19199" s="15" t="n">
        <x:f>E19199*G19199/1000000</x:f>
        <x:v>0.024993600000000005</x:v>
      </x:c>
      <x:c r="J19199" s="15" t="n">
        <x:f>F19199*H19199/1000000</x:f>
        <x:v>0.02217</x:v>
      </x:c>
      <x:c r="K19199" s="15" t="n">
        <x:f>SUM(I19199:J19199)</x:f>
        <x:v>0.0471636</x:v>
      </x:c>
    </x:row>
    <x:row r="19200" ht="23" customHeight="1">
      <x:c r="A19200" s="2" t="str">
        <x:v>REQ-19196</x:v>
      </x:c>
      <x:c r="B19200" s="2" t="n">
        <x:v>19</x:v>
      </x:c>
      <x:c r="C19200" s="2" t="str">
        <x:v>Product</x:v>
      </x:c>
      <x:c r="D19200" s="2" t="str">
        <x:v>Reasoning</x:v>
      </x:c>
      <x:c r="E19200" s="16" t="n">
        <x:v>108762</x:v>
      </x:c>
      <x:c r="F19200" s="16" t="n">
        <x:v>1885</x:v>
      </x:c>
      <x:c r="G19200" s="15" t="n">
        <x:f>VLOOKUP(D19200,'Pricing'!$A$6:$E$8,5,FALSE)</x:f>
        <x:v>4.920000000000001</x:v>
      </x:c>
      <x:c r="H19200" s="15" t="n">
        <x:f>VLOOKUP(D19200,'Pricing'!$A$6:$E$8,4,FALSE)</x:f>
        <x:v>24</x:v>
      </x:c>
      <x:c r="I19200" s="15" t="n">
        <x:f>E19200*G19200/1000000</x:f>
        <x:v>0.53510904</x:v>
      </x:c>
      <x:c r="J19200" s="15" t="n">
        <x:f>F19200*H19200/1000000</x:f>
        <x:v>0.04524</x:v>
      </x:c>
      <x:c r="K19200" s="15" t="n">
        <x:f>SUM(I19200:J19200)</x:f>
        <x:v>0.58034904</x:v>
      </x:c>
    </x:row>
    <x:row r="19201" ht="23" customHeight="1">
      <x:c r="A19201" s="2" t="str">
        <x:v>REQ-19197</x:v>
      </x:c>
      <x:c r="B19201" s="2" t="n">
        <x:v>29</x:v>
      </x:c>
      <x:c r="C19201" s="2" t="str">
        <x:v>Operations</x:v>
      </x:c>
      <x:c r="D19201" s="2" t="str">
        <x:v>Balanced</x:v>
      </x:c>
      <x:c r="E19201" s="16" t="n">
        <x:v>34998</x:v>
      </x:c>
      <x:c r="F19201" s="16" t="n">
        <x:v>1627</x:v>
      </x:c>
      <x:c r="G19201" s="15" t="n">
        <x:f>VLOOKUP(D19201,'Pricing'!$A$6:$E$8,5,FALSE)</x:f>
        <x:v>1.2300000000000002</x:v>
      </x:c>
      <x:c r="H19201" s="15" t="n">
        <x:f>VLOOKUP(D19201,'Pricing'!$A$6:$E$8,4,FALSE)</x:f>
        <x:v>6</x:v>
      </x:c>
      <x:c r="I19201" s="15" t="n">
        <x:f>E19201*G19201/1000000</x:f>
        <x:v>0.04304754000000001</x:v>
      </x:c>
      <x:c r="J19201" s="15" t="n">
        <x:f>F19201*H19201/1000000</x:f>
        <x:v>0.009762</x:v>
      </x:c>
      <x:c r="K19201" s="15" t="n">
        <x:f>SUM(I19201:J19201)</x:f>
        <x:v>0.05280954000000001</x:v>
      </x:c>
    </x:row>
    <x:row r="19202" ht="23" customHeight="1">
      <x:c r="A19202" s="2" t="str">
        <x:v>REQ-19198</x:v>
      </x:c>
      <x:c r="B19202" s="2" t="n">
        <x:v>10</x:v>
      </x:c>
      <x:c r="C19202" s="2" t="str">
        <x:v>Product</x:v>
      </x:c>
      <x:c r="D19202" s="2" t="str">
        <x:v>Swift</x:v>
      </x:c>
      <x:c r="E19202" s="16" t="n">
        <x:v>75581</x:v>
      </x:c>
      <x:c r="F19202" s="16" t="n">
        <x:v>3932</x:v>
      </x:c>
      <x:c r="G19202" s="15" t="n">
        <x:f>VLOOKUP(D19202,'Pricing'!$A$6:$E$8,5,FALSE)</x:f>
        <x:v>0.246</x:v>
      </x:c>
      <x:c r="H19202" s="15" t="n">
        <x:f>VLOOKUP(D19202,'Pricing'!$A$6:$E$8,4,FALSE)</x:f>
        <x:v>1.2</x:v>
      </x:c>
      <x:c r="I19202" s="15" t="n">
        <x:f>E19202*G19202/1000000</x:f>
        <x:v>0.018592926</x:v>
      </x:c>
      <x:c r="J19202" s="15" t="n">
        <x:f>F19202*H19202/1000000</x:f>
        <x:v>0.004718399999999999</x:v>
      </x:c>
      <x:c r="K19202" s="15" t="n">
        <x:f>SUM(I19202:J19202)</x:f>
        <x:v>0.023311326</x:v>
      </x:c>
    </x:row>
    <x:row r="19203" ht="23" customHeight="1">
      <x:c r="A19203" s="2" t="str">
        <x:v>REQ-19199</x:v>
      </x:c>
      <x:c r="B19203" s="2" t="n">
        <x:v>29</x:v>
      </x:c>
      <x:c r="C19203" s="2" t="str">
        <x:v>Operations</x:v>
      </x:c>
      <x:c r="D19203" s="2" t="str">
        <x:v>Balanced</x:v>
      </x:c>
      <x:c r="E19203" s="16" t="n">
        <x:v>15504</x:v>
      </x:c>
      <x:c r="F19203" s="16" t="n">
        <x:v>1476</x:v>
      </x:c>
      <x:c r="G19203" s="15" t="n">
        <x:f>VLOOKUP(D19203,'Pricing'!$A$6:$E$8,5,FALSE)</x:f>
        <x:v>1.2300000000000002</x:v>
      </x:c>
      <x:c r="H19203" s="15" t="n">
        <x:f>VLOOKUP(D19203,'Pricing'!$A$6:$E$8,4,FALSE)</x:f>
        <x:v>6</x:v>
      </x:c>
      <x:c r="I19203" s="15" t="n">
        <x:f>E19203*G19203/1000000</x:f>
        <x:v>0.01906992</x:v>
      </x:c>
      <x:c r="J19203" s="15" t="n">
        <x:f>F19203*H19203/1000000</x:f>
        <x:v>0.008856</x:v>
      </x:c>
      <x:c r="K19203" s="15" t="n">
        <x:f>SUM(I19203:J19203)</x:f>
        <x:v>0.02792592</x:v>
      </x:c>
    </x:row>
    <x:row r="19204" ht="23" customHeight="1">
      <x:c r="A19204" s="2" t="str">
        <x:v>REQ-19200</x:v>
      </x:c>
      <x:c r="B19204" s="2" t="n">
        <x:v>13</x:v>
      </x:c>
      <x:c r="C19204" s="2" t="str">
        <x:v>Product</x:v>
      </x:c>
      <x:c r="D19204" s="2" t="str">
        <x:v>Balanced</x:v>
      </x:c>
      <x:c r="E19204" s="16" t="n">
        <x:v>29503</x:v>
      </x:c>
      <x:c r="F19204" s="16" t="n">
        <x:v>3515</x:v>
      </x:c>
      <x:c r="G19204" s="15" t="n">
        <x:f>VLOOKUP(D19204,'Pricing'!$A$6:$E$8,5,FALSE)</x:f>
        <x:v>1.2300000000000002</x:v>
      </x:c>
      <x:c r="H19204" s="15" t="n">
        <x:f>VLOOKUP(D19204,'Pricing'!$A$6:$E$8,4,FALSE)</x:f>
        <x:v>6</x:v>
      </x:c>
      <x:c r="I19204" s="15" t="n">
        <x:f>E19204*G19204/1000000</x:f>
        <x:v>0.03628869000000001</x:v>
      </x:c>
      <x:c r="J19204" s="15" t="n">
        <x:f>F19204*H19204/1000000</x:f>
        <x:v>0.02109</x:v>
      </x:c>
      <x:c r="K19204" s="15" t="n">
        <x:f>SUM(I19204:J19204)</x:f>
        <x:v>0.05737869000000001</x:v>
      </x:c>
    </x:row>
    <x:row r="19205" ht="23" customHeight="1">
      <x:c r="A19205" s="2" t="str">
        <x:v>REQ-19201</x:v>
      </x:c>
      <x:c r="B19205" s="2" t="n">
        <x:v>27</x:v>
      </x:c>
      <x:c r="C19205" s="2" t="str">
        <x:v>Operations</x:v>
      </x:c>
      <x:c r="D19205" s="2" t="str">
        <x:v>Balanced</x:v>
      </x:c>
      <x:c r="E19205" s="16" t="n">
        <x:v>116650</x:v>
      </x:c>
      <x:c r="F19205" s="16" t="n">
        <x:v>3258</x:v>
      </x:c>
      <x:c r="G19205" s="15" t="n">
        <x:f>VLOOKUP(D19205,'Pricing'!$A$6:$E$8,5,FALSE)</x:f>
        <x:v>1.2300000000000002</x:v>
      </x:c>
      <x:c r="H19205" s="15" t="n">
        <x:f>VLOOKUP(D19205,'Pricing'!$A$6:$E$8,4,FALSE)</x:f>
        <x:v>6</x:v>
      </x:c>
      <x:c r="I19205" s="15" t="n">
        <x:f>E19205*G19205/1000000</x:f>
        <x:v>0.14347950000000004</x:v>
      </x:c>
      <x:c r="J19205" s="15" t="n">
        <x:f>F19205*H19205/1000000</x:f>
        <x:v>0.019548</x:v>
      </x:c>
      <x:c r="K19205" s="15" t="n">
        <x:f>SUM(I19205:J19205)</x:f>
        <x:v>0.16302750000000005</x:v>
      </x:c>
    </x:row>
    <x:row r="19206" ht="23" customHeight="1">
      <x:c r="A19206" s="2" t="str">
        <x:v>REQ-19202</x:v>
      </x:c>
      <x:c r="B19206" s="2" t="n">
        <x:v>20</x:v>
      </x:c>
      <x:c r="C19206" s="2" t="str">
        <x:v>Growth</x:v>
      </x:c>
      <x:c r="D19206" s="2" t="str">
        <x:v>Reasoning</x:v>
      </x:c>
      <x:c r="E19206" s="16" t="n">
        <x:v>58085</x:v>
      </x:c>
      <x:c r="F19206" s="16" t="n">
        <x:v>2469</x:v>
      </x:c>
      <x:c r="G19206" s="15" t="n">
        <x:f>VLOOKUP(D19206,'Pricing'!$A$6:$E$8,5,FALSE)</x:f>
        <x:v>4.920000000000001</x:v>
      </x:c>
      <x:c r="H19206" s="15" t="n">
        <x:f>VLOOKUP(D19206,'Pricing'!$A$6:$E$8,4,FALSE)</x:f>
        <x:v>24</x:v>
      </x:c>
      <x:c r="I19206" s="15" t="n">
        <x:f>E19206*G19206/1000000</x:f>
        <x:v>0.2857782000000001</x:v>
      </x:c>
      <x:c r="J19206" s="15" t="n">
        <x:f>F19206*H19206/1000000</x:f>
        <x:v>0.059256</x:v>
      </x:c>
      <x:c r="K19206" s="15" t="n">
        <x:f>SUM(I19206:J19206)</x:f>
        <x:v>0.34503420000000007</x:v>
      </x:c>
    </x:row>
    <x:row r="19207" ht="23" customHeight="1">
      <x:c r="A19207" s="2" t="str">
        <x:v>REQ-19203</x:v>
      </x:c>
      <x:c r="B19207" s="2" t="n">
        <x:v>16</x:v>
      </x:c>
      <x:c r="C19207" s="2" t="str">
        <x:v>Research</x:v>
      </x:c>
      <x:c r="D19207" s="2" t="str">
        <x:v>Balanced</x:v>
      </x:c>
      <x:c r="E19207" s="16" t="n">
        <x:v>119527</x:v>
      </x:c>
      <x:c r="F19207" s="16" t="n">
        <x:v>1769</x:v>
      </x:c>
      <x:c r="G19207" s="15" t="n">
        <x:f>VLOOKUP(D19207,'Pricing'!$A$6:$E$8,5,FALSE)</x:f>
        <x:v>1.2300000000000002</x:v>
      </x:c>
      <x:c r="H19207" s="15" t="n">
        <x:f>VLOOKUP(D19207,'Pricing'!$A$6:$E$8,4,FALSE)</x:f>
        <x:v>6</x:v>
      </x:c>
      <x:c r="I19207" s="15" t="n">
        <x:f>E19207*G19207/1000000</x:f>
        <x:v>0.14701821</x:v>
      </x:c>
      <x:c r="J19207" s="15" t="n">
        <x:f>F19207*H19207/1000000</x:f>
        <x:v>0.010614</x:v>
      </x:c>
      <x:c r="K19207" s="15" t="n">
        <x:f>SUM(I19207:J19207)</x:f>
        <x:v>0.15763221000000002</x:v>
      </x:c>
    </x:row>
    <x:row r="19208" ht="23" customHeight="1">
      <x:c r="A19208" s="2" t="str">
        <x:v>REQ-19204</x:v>
      </x:c>
      <x:c r="B19208" s="2" t="n">
        <x:v>7</x:v>
      </x:c>
      <x:c r="C19208" s="2" t="str">
        <x:v>Product</x:v>
      </x:c>
      <x:c r="D19208" s="2" t="str">
        <x:v>Swift</x:v>
      </x:c>
      <x:c r="E19208" s="16" t="n">
        <x:v>24617</x:v>
      </x:c>
      <x:c r="F19208" s="16" t="n">
        <x:v>894</x:v>
      </x:c>
      <x:c r="G19208" s="15" t="n">
        <x:f>VLOOKUP(D19208,'Pricing'!$A$6:$E$8,5,FALSE)</x:f>
        <x:v>0.246</x:v>
      </x:c>
      <x:c r="H19208" s="15" t="n">
        <x:f>VLOOKUP(D19208,'Pricing'!$A$6:$E$8,4,FALSE)</x:f>
        <x:v>1.2</x:v>
      </x:c>
      <x:c r="I19208" s="15" t="n">
        <x:f>E19208*G19208/1000000</x:f>
        <x:v>0.006055782</x:v>
      </x:c>
      <x:c r="J19208" s="15" t="n">
        <x:f>F19208*H19208/1000000</x:f>
        <x:v>0.0010728</x:v>
      </x:c>
      <x:c r="K19208" s="15" t="n">
        <x:f>SUM(I19208:J19208)</x:f>
        <x:v>0.007128582</x:v>
      </x:c>
    </x:row>
    <x:row r="19209" ht="23" customHeight="1">
      <x:c r="A19209" s="2" t="str">
        <x:v>REQ-19205</x:v>
      </x:c>
      <x:c r="B19209" s="2" t="n">
        <x:v>22</x:v>
      </x:c>
      <x:c r="C19209" s="2" t="str">
        <x:v>Engineering</x:v>
      </x:c>
      <x:c r="D19209" s="2" t="str">
        <x:v>Balanced</x:v>
      </x:c>
      <x:c r="E19209" s="16" t="n">
        <x:v>81952</x:v>
      </x:c>
      <x:c r="F19209" s="16" t="n">
        <x:v>2318</x:v>
      </x:c>
      <x:c r="G19209" s="15" t="n">
        <x:f>VLOOKUP(D19209,'Pricing'!$A$6:$E$8,5,FALSE)</x:f>
        <x:v>1.2300000000000002</x:v>
      </x:c>
      <x:c r="H19209" s="15" t="n">
        <x:f>VLOOKUP(D19209,'Pricing'!$A$6:$E$8,4,FALSE)</x:f>
        <x:v>6</x:v>
      </x:c>
      <x:c r="I19209" s="15" t="n">
        <x:f>E19209*G19209/1000000</x:f>
        <x:v>0.10080096000000002</x:v>
      </x:c>
      <x:c r="J19209" s="15" t="n">
        <x:f>F19209*H19209/1000000</x:f>
        <x:v>0.013908</x:v>
      </x:c>
      <x:c r="K19209" s="15" t="n">
        <x:f>SUM(I19209:J19209)</x:f>
        <x:v>0.11470896000000003</x:v>
      </x:c>
    </x:row>
    <x:row r="19210" ht="23" customHeight="1">
      <x:c r="A19210" s="2" t="str">
        <x:v>REQ-19206</x:v>
      </x:c>
      <x:c r="B19210" s="2" t="n">
        <x:v>20</x:v>
      </x:c>
      <x:c r="C19210" s="2" t="str">
        <x:v>Product</x:v>
      </x:c>
      <x:c r="D19210" s="2" t="str">
        <x:v>Balanced</x:v>
      </x:c>
      <x:c r="E19210" s="16" t="n">
        <x:v>104678</x:v>
      </x:c>
      <x:c r="F19210" s="16" t="n">
        <x:v>296</x:v>
      </x:c>
      <x:c r="G19210" s="15" t="n">
        <x:f>VLOOKUP(D19210,'Pricing'!$A$6:$E$8,5,FALSE)</x:f>
        <x:v>1.2300000000000002</x:v>
      </x:c>
      <x:c r="H19210" s="15" t="n">
        <x:f>VLOOKUP(D19210,'Pricing'!$A$6:$E$8,4,FALSE)</x:f>
        <x:v>6</x:v>
      </x:c>
      <x:c r="I19210" s="15" t="n">
        <x:f>E19210*G19210/1000000</x:f>
        <x:v>0.12875394</x:v>
      </x:c>
      <x:c r="J19210" s="15" t="n">
        <x:f>F19210*H19210/1000000</x:f>
        <x:v>0.001776</x:v>
      </x:c>
      <x:c r="K19210" s="15" t="n">
        <x:f>SUM(I19210:J19210)</x:f>
        <x:v>0.13052994</x:v>
      </x:c>
    </x:row>
    <x:row r="19211" ht="23" customHeight="1">
      <x:c r="A19211" s="2" t="str">
        <x:v>REQ-19207</x:v>
      </x:c>
      <x:c r="B19211" s="2" t="n">
        <x:v>20</x:v>
      </x:c>
      <x:c r="C19211" s="2" t="str">
        <x:v>Research</x:v>
      </x:c>
      <x:c r="D19211" s="2" t="str">
        <x:v>Swift</x:v>
      </x:c>
      <x:c r="E19211" s="16" t="n">
        <x:v>48578</x:v>
      </x:c>
      <x:c r="F19211" s="16" t="n">
        <x:v>2476</x:v>
      </x:c>
      <x:c r="G19211" s="15" t="n">
        <x:f>VLOOKUP(D19211,'Pricing'!$A$6:$E$8,5,FALSE)</x:f>
        <x:v>0.246</x:v>
      </x:c>
      <x:c r="H19211" s="15" t="n">
        <x:f>VLOOKUP(D19211,'Pricing'!$A$6:$E$8,4,FALSE)</x:f>
        <x:v>1.2</x:v>
      </x:c>
      <x:c r="I19211" s="15" t="n">
        <x:f>E19211*G19211/1000000</x:f>
        <x:v>0.011950188</x:v>
      </x:c>
      <x:c r="J19211" s="15" t="n">
        <x:f>F19211*H19211/1000000</x:f>
        <x:v>0.0029712</x:v>
      </x:c>
      <x:c r="K19211" s="15" t="n">
        <x:f>SUM(I19211:J19211)</x:f>
        <x:v>0.014921388</x:v>
      </x:c>
    </x:row>
    <x:row r="19212" ht="23" customHeight="1">
      <x:c r="A19212" s="2" t="str">
        <x:v>REQ-19208</x:v>
      </x:c>
      <x:c r="B19212" s="2" t="n">
        <x:v>13</x:v>
      </x:c>
      <x:c r="C19212" s="2" t="str">
        <x:v>Product</x:v>
      </x:c>
      <x:c r="D19212" s="2" t="str">
        <x:v>Reasoning</x:v>
      </x:c>
      <x:c r="E19212" s="16" t="n">
        <x:v>112988</x:v>
      </x:c>
      <x:c r="F19212" s="16" t="n">
        <x:v>726</x:v>
      </x:c>
      <x:c r="G19212" s="15" t="n">
        <x:f>VLOOKUP(D19212,'Pricing'!$A$6:$E$8,5,FALSE)</x:f>
        <x:v>4.920000000000001</x:v>
      </x:c>
      <x:c r="H19212" s="15" t="n">
        <x:f>VLOOKUP(D19212,'Pricing'!$A$6:$E$8,4,FALSE)</x:f>
        <x:v>24</x:v>
      </x:c>
      <x:c r="I19212" s="15" t="n">
        <x:f>E19212*G19212/1000000</x:f>
        <x:v>0.5559009600000001</x:v>
      </x:c>
      <x:c r="J19212" s="15" t="n">
        <x:f>F19212*H19212/1000000</x:f>
        <x:v>0.017424</x:v>
      </x:c>
      <x:c r="K19212" s="15" t="n">
        <x:f>SUM(I19212:J19212)</x:f>
        <x:v>0.5733249600000001</x:v>
      </x:c>
    </x:row>
    <x:row r="19213" ht="23" customHeight="1">
      <x:c r="A19213" s="2" t="str">
        <x:v>REQ-19209</x:v>
      </x:c>
      <x:c r="B19213" s="2" t="n">
        <x:v>6</x:v>
      </x:c>
      <x:c r="C19213" s="2" t="str">
        <x:v>Operations</x:v>
      </x:c>
      <x:c r="D19213" s="2" t="str">
        <x:v>Swift</x:v>
      </x:c>
      <x:c r="E19213" s="16" t="n">
        <x:v>79287</x:v>
      </x:c>
      <x:c r="F19213" s="16" t="n">
        <x:v>3866</x:v>
      </x:c>
      <x:c r="G19213" s="15" t="n">
        <x:f>VLOOKUP(D19213,'Pricing'!$A$6:$E$8,5,FALSE)</x:f>
        <x:v>0.246</x:v>
      </x:c>
      <x:c r="H19213" s="15" t="n">
        <x:f>VLOOKUP(D19213,'Pricing'!$A$6:$E$8,4,FALSE)</x:f>
        <x:v>1.2</x:v>
      </x:c>
      <x:c r="I19213" s="15" t="n">
        <x:f>E19213*G19213/1000000</x:f>
        <x:v>0.019504602</x:v>
      </x:c>
      <x:c r="J19213" s="15" t="n">
        <x:f>F19213*H19213/1000000</x:f>
        <x:v>0.0046392</x:v>
      </x:c>
      <x:c r="K19213" s="15" t="n">
        <x:f>SUM(I19213:J19213)</x:f>
        <x:v>0.024143802</x:v>
      </x:c>
    </x:row>
    <x:row r="19214" ht="23" customHeight="1">
      <x:c r="A19214" s="2" t="str">
        <x:v>REQ-19210</x:v>
      </x:c>
      <x:c r="B19214" s="2" t="n">
        <x:v>28</x:v>
      </x:c>
      <x:c r="C19214" s="2" t="str">
        <x:v>Growth</x:v>
      </x:c>
      <x:c r="D19214" s="2" t="str">
        <x:v>Balanced</x:v>
      </x:c>
      <x:c r="E19214" s="16" t="n">
        <x:v>100023</x:v>
      </x:c>
      <x:c r="F19214" s="16" t="n">
        <x:v>1040</x:v>
      </x:c>
      <x:c r="G19214" s="15" t="n">
        <x:f>VLOOKUP(D19214,'Pricing'!$A$6:$E$8,5,FALSE)</x:f>
        <x:v>1.2300000000000002</x:v>
      </x:c>
      <x:c r="H19214" s="15" t="n">
        <x:f>VLOOKUP(D19214,'Pricing'!$A$6:$E$8,4,FALSE)</x:f>
        <x:v>6</x:v>
      </x:c>
      <x:c r="I19214" s="15" t="n">
        <x:f>E19214*G19214/1000000</x:f>
        <x:v>0.12302829000000003</x:v>
      </x:c>
      <x:c r="J19214" s="15" t="n">
        <x:f>F19214*H19214/1000000</x:f>
        <x:v>0.00624</x:v>
      </x:c>
      <x:c r="K19214" s="15" t="n">
        <x:f>SUM(I19214:J19214)</x:f>
        <x:v>0.12926829000000004</x:v>
      </x:c>
    </x:row>
    <x:row r="19215" ht="23" customHeight="1">
      <x:c r="A19215" s="2" t="str">
        <x:v>REQ-19211</x:v>
      </x:c>
      <x:c r="B19215" s="2" t="n">
        <x:v>29</x:v>
      </x:c>
      <x:c r="C19215" s="2" t="str">
        <x:v>Engineering</x:v>
      </x:c>
      <x:c r="D19215" s="2" t="str">
        <x:v>Swift</x:v>
      </x:c>
      <x:c r="E19215" s="16" t="n">
        <x:v>116470</x:v>
      </x:c>
      <x:c r="F19215" s="16" t="n">
        <x:v>709</x:v>
      </x:c>
      <x:c r="G19215" s="15" t="n">
        <x:f>VLOOKUP(D19215,'Pricing'!$A$6:$E$8,5,FALSE)</x:f>
        <x:v>0.246</x:v>
      </x:c>
      <x:c r="H19215" s="15" t="n">
        <x:f>VLOOKUP(D19215,'Pricing'!$A$6:$E$8,4,FALSE)</x:f>
        <x:v>1.2</x:v>
      </x:c>
      <x:c r="I19215" s="15" t="n">
        <x:f>E19215*G19215/1000000</x:f>
        <x:v>0.02865162</x:v>
      </x:c>
      <x:c r="J19215" s="15" t="n">
        <x:f>F19215*H19215/1000000</x:f>
        <x:v>0.0008508</x:v>
      </x:c>
      <x:c r="K19215" s="15" t="n">
        <x:f>SUM(I19215:J19215)</x:f>
        <x:v>0.029502419999999998</x:v>
      </x:c>
    </x:row>
    <x:row r="19216" ht="23" customHeight="1">
      <x:c r="A19216" s="2" t="str">
        <x:v>REQ-19212</x:v>
      </x:c>
      <x:c r="B19216" s="2" t="n">
        <x:v>19</x:v>
      </x:c>
      <x:c r="C19216" s="2" t="str">
        <x:v>Product</x:v>
      </x:c>
      <x:c r="D19216" s="2" t="str">
        <x:v>Balanced</x:v>
      </x:c>
      <x:c r="E19216" s="16" t="n">
        <x:v>19029</x:v>
      </x:c>
      <x:c r="F19216" s="16" t="n">
        <x:v>1459</x:v>
      </x:c>
      <x:c r="G19216" s="15" t="n">
        <x:f>VLOOKUP(D19216,'Pricing'!$A$6:$E$8,5,FALSE)</x:f>
        <x:v>1.2300000000000002</x:v>
      </x:c>
      <x:c r="H19216" s="15" t="n">
        <x:f>VLOOKUP(D19216,'Pricing'!$A$6:$E$8,4,FALSE)</x:f>
        <x:v>6</x:v>
      </x:c>
      <x:c r="I19216" s="15" t="n">
        <x:f>E19216*G19216/1000000</x:f>
        <x:v>0.023405670000000007</x:v>
      </x:c>
      <x:c r="J19216" s="15" t="n">
        <x:f>F19216*H19216/1000000</x:f>
        <x:v>0.008754</x:v>
      </x:c>
      <x:c r="K19216" s="15" t="n">
        <x:f>SUM(I19216:J19216)</x:f>
        <x:v>0.03215967000000001</x:v>
      </x:c>
    </x:row>
    <x:row r="19217" ht="23" customHeight="1">
      <x:c r="A19217" s="2" t="str">
        <x:v>REQ-19213</x:v>
      </x:c>
      <x:c r="B19217" s="2" t="n">
        <x:v>2</x:v>
      </x:c>
      <x:c r="C19217" s="2" t="str">
        <x:v>Engineering</x:v>
      </x:c>
      <x:c r="D19217" s="2" t="str">
        <x:v>Swift</x:v>
      </x:c>
      <x:c r="E19217" s="16" t="n">
        <x:v>87205</x:v>
      </x:c>
      <x:c r="F19217" s="16" t="n">
        <x:v>2158</x:v>
      </x:c>
      <x:c r="G19217" s="15" t="n">
        <x:f>VLOOKUP(D19217,'Pricing'!$A$6:$E$8,5,FALSE)</x:f>
        <x:v>0.246</x:v>
      </x:c>
      <x:c r="H19217" s="15" t="n">
        <x:f>VLOOKUP(D19217,'Pricing'!$A$6:$E$8,4,FALSE)</x:f>
        <x:v>1.2</x:v>
      </x:c>
      <x:c r="I19217" s="15" t="n">
        <x:f>E19217*G19217/1000000</x:f>
        <x:v>0.02145243</x:v>
      </x:c>
      <x:c r="J19217" s="15" t="n">
        <x:f>F19217*H19217/1000000</x:f>
        <x:v>0.0025896</x:v>
      </x:c>
      <x:c r="K19217" s="15" t="n">
        <x:f>SUM(I19217:J19217)</x:f>
        <x:v>0.024042030000000002</x:v>
      </x:c>
    </x:row>
    <x:row r="19218" ht="23" customHeight="1">
      <x:c r="A19218" s="2" t="str">
        <x:v>REQ-19214</x:v>
      </x:c>
      <x:c r="B19218" s="2" t="n">
        <x:v>27</x:v>
      </x:c>
      <x:c r="C19218" s="2" t="str">
        <x:v>Support</x:v>
      </x:c>
      <x:c r="D19218" s="2" t="str">
        <x:v>Swift</x:v>
      </x:c>
      <x:c r="E19218" s="16" t="n">
        <x:v>18797</x:v>
      </x:c>
      <x:c r="F19218" s="16" t="n">
        <x:v>2605</x:v>
      </x:c>
      <x:c r="G19218" s="15" t="n">
        <x:f>VLOOKUP(D19218,'Pricing'!$A$6:$E$8,5,FALSE)</x:f>
        <x:v>0.246</x:v>
      </x:c>
      <x:c r="H19218" s="15" t="n">
        <x:f>VLOOKUP(D19218,'Pricing'!$A$6:$E$8,4,FALSE)</x:f>
        <x:v>1.2</x:v>
      </x:c>
      <x:c r="I19218" s="15" t="n">
        <x:f>E19218*G19218/1000000</x:f>
        <x:v>0.004624062</x:v>
      </x:c>
      <x:c r="J19218" s="15" t="n">
        <x:f>F19218*H19218/1000000</x:f>
        <x:v>0.003126</x:v>
      </x:c>
      <x:c r="K19218" s="15" t="n">
        <x:f>SUM(I19218:J19218)</x:f>
        <x:v>0.007750062</x:v>
      </x:c>
    </x:row>
    <x:row r="19219" ht="23" customHeight="1">
      <x:c r="A19219" s="2" t="str">
        <x:v>REQ-19215</x:v>
      </x:c>
      <x:c r="B19219" s="2" t="n">
        <x:v>13</x:v>
      </x:c>
      <x:c r="C19219" s="2" t="str">
        <x:v>Research</x:v>
      </x:c>
      <x:c r="D19219" s="2" t="str">
        <x:v>Balanced</x:v>
      </x:c>
      <x:c r="E19219" s="16" t="n">
        <x:v>107661</x:v>
      </x:c>
      <x:c r="F19219" s="16" t="n">
        <x:v>492</x:v>
      </x:c>
      <x:c r="G19219" s="15" t="n">
        <x:f>VLOOKUP(D19219,'Pricing'!$A$6:$E$8,5,FALSE)</x:f>
        <x:v>1.2300000000000002</x:v>
      </x:c>
      <x:c r="H19219" s="15" t="n">
        <x:f>VLOOKUP(D19219,'Pricing'!$A$6:$E$8,4,FALSE)</x:f>
        <x:v>6</x:v>
      </x:c>
      <x:c r="I19219" s="15" t="n">
        <x:f>E19219*G19219/1000000</x:f>
        <x:v>0.13242303000000002</x:v>
      </x:c>
      <x:c r="J19219" s="15" t="n">
        <x:f>F19219*H19219/1000000</x:f>
        <x:v>0.002952</x:v>
      </x:c>
      <x:c r="K19219" s="15" t="n">
        <x:f>SUM(I19219:J19219)</x:f>
        <x:v>0.13537503000000004</x:v>
      </x:c>
    </x:row>
    <x:row r="19220" ht="23" customHeight="1">
      <x:c r="A19220" s="2" t="str">
        <x:v>REQ-19216</x:v>
      </x:c>
      <x:c r="B19220" s="2" t="n">
        <x:v>4</x:v>
      </x:c>
      <x:c r="C19220" s="2" t="str">
        <x:v>Support</x:v>
      </x:c>
      <x:c r="D19220" s="2" t="str">
        <x:v>Balanced</x:v>
      </x:c>
      <x:c r="E19220" s="16" t="n">
        <x:v>80455</x:v>
      </x:c>
      <x:c r="F19220" s="16" t="n">
        <x:v>3526</x:v>
      </x:c>
      <x:c r="G19220" s="15" t="n">
        <x:f>VLOOKUP(D19220,'Pricing'!$A$6:$E$8,5,FALSE)</x:f>
        <x:v>1.2300000000000002</x:v>
      </x:c>
      <x:c r="H19220" s="15" t="n">
        <x:f>VLOOKUP(D19220,'Pricing'!$A$6:$E$8,4,FALSE)</x:f>
        <x:v>6</x:v>
      </x:c>
      <x:c r="I19220" s="15" t="n">
        <x:f>E19220*G19220/1000000</x:f>
        <x:v>0.09895965000000002</x:v>
      </x:c>
      <x:c r="J19220" s="15" t="n">
        <x:f>F19220*H19220/1000000</x:f>
        <x:v>0.021156</x:v>
      </x:c>
      <x:c r="K19220" s="15" t="n">
        <x:f>SUM(I19220:J19220)</x:f>
        <x:v>0.12011565000000002</x:v>
      </x:c>
    </x:row>
    <x:row r="19221" ht="23" customHeight="1">
      <x:c r="A19221" s="2" t="str">
        <x:v>REQ-19217</x:v>
      </x:c>
      <x:c r="B19221" s="2" t="n">
        <x:v>2</x:v>
      </x:c>
      <x:c r="C19221" s="2" t="str">
        <x:v>Engineering</x:v>
      </x:c>
      <x:c r="D19221" s="2" t="str">
        <x:v>Balanced</x:v>
      </x:c>
      <x:c r="E19221" s="16" t="n">
        <x:v>79463</x:v>
      </x:c>
      <x:c r="F19221" s="16" t="n">
        <x:v>3413</x:v>
      </x:c>
      <x:c r="G19221" s="15" t="n">
        <x:f>VLOOKUP(D19221,'Pricing'!$A$6:$E$8,5,FALSE)</x:f>
        <x:v>1.2300000000000002</x:v>
      </x:c>
      <x:c r="H19221" s="15" t="n">
        <x:f>VLOOKUP(D19221,'Pricing'!$A$6:$E$8,4,FALSE)</x:f>
        <x:v>6</x:v>
      </x:c>
      <x:c r="I19221" s="15" t="n">
        <x:f>E19221*G19221/1000000</x:f>
        <x:v>0.09773949000000003</x:v>
      </x:c>
      <x:c r="J19221" s="15" t="n">
        <x:f>F19221*H19221/1000000</x:f>
        <x:v>0.020478</x:v>
      </x:c>
      <x:c r="K19221" s="15" t="n">
        <x:f>SUM(I19221:J19221)</x:f>
        <x:v>0.11821749000000002</x:v>
      </x:c>
    </x:row>
    <x:row r="19222" ht="23" customHeight="1">
      <x:c r="A19222" s="2" t="str">
        <x:v>REQ-19218</x:v>
      </x:c>
      <x:c r="B19222" s="2" t="n">
        <x:v>28</x:v>
      </x:c>
      <x:c r="C19222" s="2" t="str">
        <x:v>Product</x:v>
      </x:c>
      <x:c r="D19222" s="2" t="str">
        <x:v>Balanced</x:v>
      </x:c>
      <x:c r="E19222" s="16" t="n">
        <x:v>88096</x:v>
      </x:c>
      <x:c r="F19222" s="16" t="n">
        <x:v>2343</x:v>
      </x:c>
      <x:c r="G19222" s="15" t="n">
        <x:f>VLOOKUP(D19222,'Pricing'!$A$6:$E$8,5,FALSE)</x:f>
        <x:v>1.2300000000000002</x:v>
      </x:c>
      <x:c r="H19222" s="15" t="n">
        <x:f>VLOOKUP(D19222,'Pricing'!$A$6:$E$8,4,FALSE)</x:f>
        <x:v>6</x:v>
      </x:c>
      <x:c r="I19222" s="15" t="n">
        <x:f>E19222*G19222/1000000</x:f>
        <x:v>0.10835808000000001</x:v>
      </x:c>
      <x:c r="J19222" s="15" t="n">
        <x:f>F19222*H19222/1000000</x:f>
        <x:v>0.014058</x:v>
      </x:c>
      <x:c r="K19222" s="15" t="n">
        <x:f>SUM(I19222:J19222)</x:f>
        <x:v>0.12241608000000001</x:v>
      </x:c>
    </x:row>
    <x:row r="19223" ht="23" customHeight="1">
      <x:c r="A19223" s="2" t="str">
        <x:v>REQ-19219</x:v>
      </x:c>
      <x:c r="B19223" s="2" t="n">
        <x:v>15</x:v>
      </x:c>
      <x:c r="C19223" s="2" t="str">
        <x:v>Operations</x:v>
      </x:c>
      <x:c r="D19223" s="2" t="str">
        <x:v>Swift</x:v>
      </x:c>
      <x:c r="E19223" s="16" t="n">
        <x:v>6275</x:v>
      </x:c>
      <x:c r="F19223" s="16" t="n">
        <x:v>1212</x:v>
      </x:c>
      <x:c r="G19223" s="15" t="n">
        <x:f>VLOOKUP(D19223,'Pricing'!$A$6:$E$8,5,FALSE)</x:f>
        <x:v>0.246</x:v>
      </x:c>
      <x:c r="H19223" s="15" t="n">
        <x:f>VLOOKUP(D19223,'Pricing'!$A$6:$E$8,4,FALSE)</x:f>
        <x:v>1.2</x:v>
      </x:c>
      <x:c r="I19223" s="15" t="n">
        <x:f>E19223*G19223/1000000</x:f>
        <x:v>0.0015436500000000001</x:v>
      </x:c>
      <x:c r="J19223" s="15" t="n">
        <x:f>F19223*H19223/1000000</x:f>
        <x:v>0.0014543999999999998</x:v>
      </x:c>
      <x:c r="K19223" s="15" t="n">
        <x:f>SUM(I19223:J19223)</x:f>
        <x:v>0.00299805</x:v>
      </x:c>
    </x:row>
    <x:row r="19224" ht="23" customHeight="1">
      <x:c r="A19224" s="2" t="str">
        <x:v>REQ-19220</x:v>
      </x:c>
      <x:c r="B19224" s="2" t="n">
        <x:v>11</x:v>
      </x:c>
      <x:c r="C19224" s="2" t="str">
        <x:v>Product</x:v>
      </x:c>
      <x:c r="D19224" s="2" t="str">
        <x:v>Balanced</x:v>
      </x:c>
      <x:c r="E19224" s="16" t="n">
        <x:v>86882</x:v>
      </x:c>
      <x:c r="F19224" s="16" t="n">
        <x:v>1906</x:v>
      </x:c>
      <x:c r="G19224" s="15" t="n">
        <x:f>VLOOKUP(D19224,'Pricing'!$A$6:$E$8,5,FALSE)</x:f>
        <x:v>1.2300000000000002</x:v>
      </x:c>
      <x:c r="H19224" s="15" t="n">
        <x:f>VLOOKUP(D19224,'Pricing'!$A$6:$E$8,4,FALSE)</x:f>
        <x:v>6</x:v>
      </x:c>
      <x:c r="I19224" s="15" t="n">
        <x:f>E19224*G19224/1000000</x:f>
        <x:v>0.10686486000000002</x:v>
      </x:c>
      <x:c r="J19224" s="15" t="n">
        <x:f>F19224*H19224/1000000</x:f>
        <x:v>0.011436</x:v>
      </x:c>
      <x:c r="K19224" s="15" t="n">
        <x:f>SUM(I19224:J19224)</x:f>
        <x:v>0.11830086000000002</x:v>
      </x:c>
    </x:row>
    <x:row r="19225" ht="23" customHeight="1">
      <x:c r="A19225" s="2" t="str">
        <x:v>REQ-19221</x:v>
      </x:c>
      <x:c r="B19225" s="2" t="n">
        <x:v>22</x:v>
      </x:c>
      <x:c r="C19225" s="2" t="str">
        <x:v>Engineering</x:v>
      </x:c>
      <x:c r="D19225" s="2" t="str">
        <x:v>Swift</x:v>
      </x:c>
      <x:c r="E19225" s="16" t="n">
        <x:v>112499</x:v>
      </x:c>
      <x:c r="F19225" s="16" t="n">
        <x:v>2930</x:v>
      </x:c>
      <x:c r="G19225" s="15" t="n">
        <x:f>VLOOKUP(D19225,'Pricing'!$A$6:$E$8,5,FALSE)</x:f>
        <x:v>0.246</x:v>
      </x:c>
      <x:c r="H19225" s="15" t="n">
        <x:f>VLOOKUP(D19225,'Pricing'!$A$6:$E$8,4,FALSE)</x:f>
        <x:v>1.2</x:v>
      </x:c>
      <x:c r="I19225" s="15" t="n">
        <x:f>E19225*G19225/1000000</x:f>
        <x:v>0.027674754</x:v>
      </x:c>
      <x:c r="J19225" s="15" t="n">
        <x:f>F19225*H19225/1000000</x:f>
        <x:v>0.003516</x:v>
      </x:c>
      <x:c r="K19225" s="15" t="n">
        <x:f>SUM(I19225:J19225)</x:f>
        <x:v>0.031190754</x:v>
      </x:c>
    </x:row>
    <x:row r="19226" ht="23" customHeight="1">
      <x:c r="A19226" s="2" t="str">
        <x:v>REQ-19222</x:v>
      </x:c>
      <x:c r="B19226" s="2" t="n">
        <x:v>16</x:v>
      </x:c>
      <x:c r="C19226" s="2" t="str">
        <x:v>Product</x:v>
      </x:c>
      <x:c r="D19226" s="2" t="str">
        <x:v>Balanced</x:v>
      </x:c>
      <x:c r="E19226" s="16" t="n">
        <x:v>89805</x:v>
      </x:c>
      <x:c r="F19226" s="16" t="n">
        <x:v>2199</x:v>
      </x:c>
      <x:c r="G19226" s="15" t="n">
        <x:f>VLOOKUP(D19226,'Pricing'!$A$6:$E$8,5,FALSE)</x:f>
        <x:v>1.2300000000000002</x:v>
      </x:c>
      <x:c r="H19226" s="15" t="n">
        <x:f>VLOOKUP(D19226,'Pricing'!$A$6:$E$8,4,FALSE)</x:f>
        <x:v>6</x:v>
      </x:c>
      <x:c r="I19226" s="15" t="n">
        <x:f>E19226*G19226/1000000</x:f>
        <x:v>0.11046015000000002</x:v>
      </x:c>
      <x:c r="J19226" s="15" t="n">
        <x:f>F19226*H19226/1000000</x:f>
        <x:v>0.013194</x:v>
      </x:c>
      <x:c r="K19226" s="15" t="n">
        <x:f>SUM(I19226:J19226)</x:f>
        <x:v>0.12365415000000002</x:v>
      </x:c>
    </x:row>
    <x:row r="19227" ht="23" customHeight="1">
      <x:c r="A19227" s="2" t="str">
        <x:v>REQ-19223</x:v>
      </x:c>
      <x:c r="B19227" s="2" t="n">
        <x:v>25</x:v>
      </x:c>
      <x:c r="C19227" s="2" t="str">
        <x:v>Research</x:v>
      </x:c>
      <x:c r="D19227" s="2" t="str">
        <x:v>Balanced</x:v>
      </x:c>
      <x:c r="E19227" s="16" t="n">
        <x:v>19703</x:v>
      </x:c>
      <x:c r="F19227" s="16" t="n">
        <x:v>3065</x:v>
      </x:c>
      <x:c r="G19227" s="15" t="n">
        <x:f>VLOOKUP(D19227,'Pricing'!$A$6:$E$8,5,FALSE)</x:f>
        <x:v>1.2300000000000002</x:v>
      </x:c>
      <x:c r="H19227" s="15" t="n">
        <x:f>VLOOKUP(D19227,'Pricing'!$A$6:$E$8,4,FALSE)</x:f>
        <x:v>6</x:v>
      </x:c>
      <x:c r="I19227" s="15" t="n">
        <x:f>E19227*G19227/1000000</x:f>
        <x:v>0.024234690000000003</x:v>
      </x:c>
      <x:c r="J19227" s="15" t="n">
        <x:f>F19227*H19227/1000000</x:f>
        <x:v>0.01839</x:v>
      </x:c>
      <x:c r="K19227" s="15" t="n">
        <x:f>SUM(I19227:J19227)</x:f>
        <x:v>0.04262469000000001</x:v>
      </x:c>
    </x:row>
    <x:row r="19228" ht="23" customHeight="1">
      <x:c r="A19228" s="2" t="str">
        <x:v>REQ-19224</x:v>
      </x:c>
      <x:c r="B19228" s="2" t="n">
        <x:v>1</x:v>
      </x:c>
      <x:c r="C19228" s="2" t="str">
        <x:v>Support</x:v>
      </x:c>
      <x:c r="D19228" s="2" t="str">
        <x:v>Swift</x:v>
      </x:c>
      <x:c r="E19228" s="16" t="n">
        <x:v>44013</x:v>
      </x:c>
      <x:c r="F19228" s="16" t="n">
        <x:v>3030</x:v>
      </x:c>
      <x:c r="G19228" s="15" t="n">
        <x:f>VLOOKUP(D19228,'Pricing'!$A$6:$E$8,5,FALSE)</x:f>
        <x:v>0.246</x:v>
      </x:c>
      <x:c r="H19228" s="15" t="n">
        <x:f>VLOOKUP(D19228,'Pricing'!$A$6:$E$8,4,FALSE)</x:f>
        <x:v>1.2</x:v>
      </x:c>
      <x:c r="I19228" s="15" t="n">
        <x:f>E19228*G19228/1000000</x:f>
        <x:v>0.010827198</x:v>
      </x:c>
      <x:c r="J19228" s="15" t="n">
        <x:f>F19228*H19228/1000000</x:f>
        <x:v>0.003636</x:v>
      </x:c>
      <x:c r="K19228" s="15" t="n">
        <x:f>SUM(I19228:J19228)</x:f>
        <x:v>0.014463198</x:v>
      </x:c>
    </x:row>
    <x:row r="19229" ht="23" customHeight="1">
      <x:c r="A19229" s="2" t="str">
        <x:v>REQ-19225</x:v>
      </x:c>
      <x:c r="B19229" s="2" t="n">
        <x:v>4</x:v>
      </x:c>
      <x:c r="C19229" s="2" t="str">
        <x:v>Research</x:v>
      </x:c>
      <x:c r="D19229" s="2" t="str">
        <x:v>Balanced</x:v>
      </x:c>
      <x:c r="E19229" s="16" t="n">
        <x:v>24293</x:v>
      </x:c>
      <x:c r="F19229" s="16" t="n">
        <x:v>2372</x:v>
      </x:c>
      <x:c r="G19229" s="15" t="n">
        <x:f>VLOOKUP(D19229,'Pricing'!$A$6:$E$8,5,FALSE)</x:f>
        <x:v>1.2300000000000002</x:v>
      </x:c>
      <x:c r="H19229" s="15" t="n">
        <x:f>VLOOKUP(D19229,'Pricing'!$A$6:$E$8,4,FALSE)</x:f>
        <x:v>6</x:v>
      </x:c>
      <x:c r="I19229" s="15" t="n">
        <x:f>E19229*G19229/1000000</x:f>
        <x:v>0.029880390000000007</x:v>
      </x:c>
      <x:c r="J19229" s="15" t="n">
        <x:f>F19229*H19229/1000000</x:f>
        <x:v>0.014232</x:v>
      </x:c>
      <x:c r="K19229" s="15" t="n">
        <x:f>SUM(I19229:J19229)</x:f>
        <x:v>0.04411239000000001</x:v>
      </x:c>
    </x:row>
    <x:row r="19230" ht="23" customHeight="1">
      <x:c r="A19230" s="2" t="str">
        <x:v>REQ-19226</x:v>
      </x:c>
      <x:c r="B19230" s="2" t="n">
        <x:v>14</x:v>
      </x:c>
      <x:c r="C19230" s="2" t="str">
        <x:v>Support</x:v>
      </x:c>
      <x:c r="D19230" s="2" t="str">
        <x:v>Swift</x:v>
      </x:c>
      <x:c r="E19230" s="16" t="n">
        <x:v>111544</x:v>
      </x:c>
      <x:c r="F19230" s="16" t="n">
        <x:v>505</x:v>
      </x:c>
      <x:c r="G19230" s="15" t="n">
        <x:f>VLOOKUP(D19230,'Pricing'!$A$6:$E$8,5,FALSE)</x:f>
        <x:v>0.246</x:v>
      </x:c>
      <x:c r="H19230" s="15" t="n">
        <x:f>VLOOKUP(D19230,'Pricing'!$A$6:$E$8,4,FALSE)</x:f>
        <x:v>1.2</x:v>
      </x:c>
      <x:c r="I19230" s="15" t="n">
        <x:f>E19230*G19230/1000000</x:f>
        <x:v>0.027439824</x:v>
      </x:c>
      <x:c r="J19230" s="15" t="n">
        <x:f>F19230*H19230/1000000</x:f>
        <x:v>0.000606</x:v>
      </x:c>
      <x:c r="K19230" s="15" t="n">
        <x:f>SUM(I19230:J19230)</x:f>
        <x:v>0.028045824</x:v>
      </x:c>
    </x:row>
    <x:row r="19231" ht="23" customHeight="1">
      <x:c r="A19231" s="2" t="str">
        <x:v>REQ-19227</x:v>
      </x:c>
      <x:c r="B19231" s="2" t="n">
        <x:v>21</x:v>
      </x:c>
      <x:c r="C19231" s="2" t="str">
        <x:v>Engineering</x:v>
      </x:c>
      <x:c r="D19231" s="2" t="str">
        <x:v>Balanced</x:v>
      </x:c>
      <x:c r="E19231" s="16" t="n">
        <x:v>100497</x:v>
      </x:c>
      <x:c r="F19231" s="16" t="n">
        <x:v>2020</x:v>
      </x:c>
      <x:c r="G19231" s="15" t="n">
        <x:f>VLOOKUP(D19231,'Pricing'!$A$6:$E$8,5,FALSE)</x:f>
        <x:v>1.2300000000000002</x:v>
      </x:c>
      <x:c r="H19231" s="15" t="n">
        <x:f>VLOOKUP(D19231,'Pricing'!$A$6:$E$8,4,FALSE)</x:f>
        <x:v>6</x:v>
      </x:c>
      <x:c r="I19231" s="15" t="n">
        <x:f>E19231*G19231/1000000</x:f>
        <x:v>0.12361131000000003</x:v>
      </x:c>
      <x:c r="J19231" s="15" t="n">
        <x:f>F19231*H19231/1000000</x:f>
        <x:v>0.01212</x:v>
      </x:c>
      <x:c r="K19231" s="15" t="n">
        <x:f>SUM(I19231:J19231)</x:f>
        <x:v>0.13573131000000002</x:v>
      </x:c>
    </x:row>
    <x:row r="19232" ht="23" customHeight="1">
      <x:c r="A19232" s="2" t="str">
        <x:v>REQ-19228</x:v>
      </x:c>
      <x:c r="B19232" s="2" t="n">
        <x:v>29</x:v>
      </x:c>
      <x:c r="C19232" s="2" t="str">
        <x:v>Product</x:v>
      </x:c>
      <x:c r="D19232" s="2" t="str">
        <x:v>Balanced</x:v>
      </x:c>
      <x:c r="E19232" s="16" t="n">
        <x:v>76096</x:v>
      </x:c>
      <x:c r="F19232" s="16" t="n">
        <x:v>2606</x:v>
      </x:c>
      <x:c r="G19232" s="15" t="n">
        <x:f>VLOOKUP(D19232,'Pricing'!$A$6:$E$8,5,FALSE)</x:f>
        <x:v>1.2300000000000002</x:v>
      </x:c>
      <x:c r="H19232" s="15" t="n">
        <x:f>VLOOKUP(D19232,'Pricing'!$A$6:$E$8,4,FALSE)</x:f>
        <x:v>6</x:v>
      </x:c>
      <x:c r="I19232" s="15" t="n">
        <x:f>E19232*G19232/1000000</x:f>
        <x:v>0.09359808000000001</x:v>
      </x:c>
      <x:c r="J19232" s="15" t="n">
        <x:f>F19232*H19232/1000000</x:f>
        <x:v>0.015636</x:v>
      </x:c>
      <x:c r="K19232" s="15" t="n">
        <x:f>SUM(I19232:J19232)</x:f>
        <x:v>0.10923408000000001</x:v>
      </x:c>
    </x:row>
    <x:row r="19233" ht="23" customHeight="1">
      <x:c r="A19233" s="2" t="str">
        <x:v>REQ-19229</x:v>
      </x:c>
      <x:c r="B19233" s="2" t="n">
        <x:v>30</x:v>
      </x:c>
      <x:c r="C19233" s="2" t="str">
        <x:v>Engineering</x:v>
      </x:c>
      <x:c r="D19233" s="2" t="str">
        <x:v>Swift</x:v>
      </x:c>
      <x:c r="E19233" s="16" t="n">
        <x:v>98779</x:v>
      </x:c>
      <x:c r="F19233" s="16" t="n">
        <x:v>935</x:v>
      </x:c>
      <x:c r="G19233" s="15" t="n">
        <x:f>VLOOKUP(D19233,'Pricing'!$A$6:$E$8,5,FALSE)</x:f>
        <x:v>0.246</x:v>
      </x:c>
      <x:c r="H19233" s="15" t="n">
        <x:f>VLOOKUP(D19233,'Pricing'!$A$6:$E$8,4,FALSE)</x:f>
        <x:v>1.2</x:v>
      </x:c>
      <x:c r="I19233" s="15" t="n">
        <x:f>E19233*G19233/1000000</x:f>
        <x:v>0.024299633999999997</x:v>
      </x:c>
      <x:c r="J19233" s="15" t="n">
        <x:f>F19233*H19233/1000000</x:f>
        <x:v>0.001122</x:v>
      </x:c>
      <x:c r="K19233" s="15" t="n">
        <x:f>SUM(I19233:J19233)</x:f>
        <x:v>0.025421634</x:v>
      </x:c>
    </x:row>
    <x:row r="19234" ht="23" customHeight="1">
      <x:c r="A19234" s="2" t="str">
        <x:v>REQ-19230</x:v>
      </x:c>
      <x:c r="B19234" s="2" t="n">
        <x:v>26</x:v>
      </x:c>
      <x:c r="C19234" s="2" t="str">
        <x:v>Product</x:v>
      </x:c>
      <x:c r="D19234" s="2" t="str">
        <x:v>Reasoning</x:v>
      </x:c>
      <x:c r="E19234" s="16" t="n">
        <x:v>17142</x:v>
      </x:c>
      <x:c r="F19234" s="16" t="n">
        <x:v>768</x:v>
      </x:c>
      <x:c r="G19234" s="15" t="n">
        <x:f>VLOOKUP(D19234,'Pricing'!$A$6:$E$8,5,FALSE)</x:f>
        <x:v>4.920000000000001</x:v>
      </x:c>
      <x:c r="H19234" s="15" t="n">
        <x:f>VLOOKUP(D19234,'Pricing'!$A$6:$E$8,4,FALSE)</x:f>
        <x:v>24</x:v>
      </x:c>
      <x:c r="I19234" s="15" t="n">
        <x:f>E19234*G19234/1000000</x:f>
        <x:v>0.08433864000000002</x:v>
      </x:c>
      <x:c r="J19234" s="15" t="n">
        <x:f>F19234*H19234/1000000</x:f>
        <x:v>0.018432</x:v>
      </x:c>
      <x:c r="K19234" s="15" t="n">
        <x:f>SUM(I19234:J19234)</x:f>
        <x:v>0.10277064000000002</x:v>
      </x:c>
    </x:row>
    <x:row r="19235" ht="23" customHeight="1">
      <x:c r="A19235" s="2" t="str">
        <x:v>REQ-19231</x:v>
      </x:c>
      <x:c r="B19235" s="2" t="n">
        <x:v>18</x:v>
      </x:c>
      <x:c r="C19235" s="2" t="str">
        <x:v>Operations</x:v>
      </x:c>
      <x:c r="D19235" s="2" t="str">
        <x:v>Balanced</x:v>
      </x:c>
      <x:c r="E19235" s="16" t="n">
        <x:v>34094</x:v>
      </x:c>
      <x:c r="F19235" s="16" t="n">
        <x:v>3788</x:v>
      </x:c>
      <x:c r="G19235" s="15" t="n">
        <x:f>VLOOKUP(D19235,'Pricing'!$A$6:$E$8,5,FALSE)</x:f>
        <x:v>1.2300000000000002</x:v>
      </x:c>
      <x:c r="H19235" s="15" t="n">
        <x:f>VLOOKUP(D19235,'Pricing'!$A$6:$E$8,4,FALSE)</x:f>
        <x:v>6</x:v>
      </x:c>
      <x:c r="I19235" s="15" t="n">
        <x:f>E19235*G19235/1000000</x:f>
        <x:v>0.04193562000000001</x:v>
      </x:c>
      <x:c r="J19235" s="15" t="n">
        <x:f>F19235*H19235/1000000</x:f>
        <x:v>0.022728</x:v>
      </x:c>
      <x:c r="K19235" s="15" t="n">
        <x:f>SUM(I19235:J19235)</x:f>
        <x:v>0.06466362</x:v>
      </x:c>
    </x:row>
    <x:row r="19236" ht="23" customHeight="1">
      <x:c r="A19236" s="2" t="str">
        <x:v>REQ-19232</x:v>
      </x:c>
      <x:c r="B19236" s="2" t="n">
        <x:v>26</x:v>
      </x:c>
      <x:c r="C19236" s="2" t="str">
        <x:v>Product</x:v>
      </x:c>
      <x:c r="D19236" s="2" t="str">
        <x:v>Swift</x:v>
      </x:c>
      <x:c r="E19236" s="16" t="n">
        <x:v>29333</x:v>
      </x:c>
      <x:c r="F19236" s="16" t="n">
        <x:v>2623</x:v>
      </x:c>
      <x:c r="G19236" s="15" t="n">
        <x:f>VLOOKUP(D19236,'Pricing'!$A$6:$E$8,5,FALSE)</x:f>
        <x:v>0.246</x:v>
      </x:c>
      <x:c r="H19236" s="15" t="n">
        <x:f>VLOOKUP(D19236,'Pricing'!$A$6:$E$8,4,FALSE)</x:f>
        <x:v>1.2</x:v>
      </x:c>
      <x:c r="I19236" s="15" t="n">
        <x:f>E19236*G19236/1000000</x:f>
        <x:v>0.007215918</x:v>
      </x:c>
      <x:c r="J19236" s="15" t="n">
        <x:f>F19236*H19236/1000000</x:f>
        <x:v>0.0031476</x:v>
      </x:c>
      <x:c r="K19236" s="15" t="n">
        <x:f>SUM(I19236:J19236)</x:f>
        <x:v>0.010363518</x:v>
      </x:c>
    </x:row>
    <x:row r="19237" ht="23" customHeight="1">
      <x:c r="A19237" s="2" t="str">
        <x:v>REQ-19233</x:v>
      </x:c>
      <x:c r="B19237" s="2" t="n">
        <x:v>29</x:v>
      </x:c>
      <x:c r="C19237" s="2" t="str">
        <x:v>Research</x:v>
      </x:c>
      <x:c r="D19237" s="2" t="str">
        <x:v>Balanced</x:v>
      </x:c>
      <x:c r="E19237" s="16" t="n">
        <x:v>31588</x:v>
      </x:c>
      <x:c r="F19237" s="16" t="n">
        <x:v>3679</x:v>
      </x:c>
      <x:c r="G19237" s="15" t="n">
        <x:f>VLOOKUP(D19237,'Pricing'!$A$6:$E$8,5,FALSE)</x:f>
        <x:v>1.2300000000000002</x:v>
      </x:c>
      <x:c r="H19237" s="15" t="n">
        <x:f>VLOOKUP(D19237,'Pricing'!$A$6:$E$8,4,FALSE)</x:f>
        <x:v>6</x:v>
      </x:c>
      <x:c r="I19237" s="15" t="n">
        <x:f>E19237*G19237/1000000</x:f>
        <x:v>0.038853240000000004</x:v>
      </x:c>
      <x:c r="J19237" s="15" t="n">
        <x:f>F19237*H19237/1000000</x:f>
        <x:v>0.022074</x:v>
      </x:c>
      <x:c r="K19237" s="15" t="n">
        <x:f>SUM(I19237:J19237)</x:f>
        <x:v>0.06092724000000001</x:v>
      </x:c>
    </x:row>
    <x:row r="19238" ht="23" customHeight="1">
      <x:c r="A19238" s="2" t="str">
        <x:v>REQ-19234</x:v>
      </x:c>
      <x:c r="B19238" s="2" t="n">
        <x:v>30</x:v>
      </x:c>
      <x:c r="C19238" s="2" t="str">
        <x:v>Support</x:v>
      </x:c>
      <x:c r="D19238" s="2" t="str">
        <x:v>Swift</x:v>
      </x:c>
      <x:c r="E19238" s="16" t="n">
        <x:v>48657</x:v>
      </x:c>
      <x:c r="F19238" s="16" t="n">
        <x:v>1687</x:v>
      </x:c>
      <x:c r="G19238" s="15" t="n">
        <x:f>VLOOKUP(D19238,'Pricing'!$A$6:$E$8,5,FALSE)</x:f>
        <x:v>0.246</x:v>
      </x:c>
      <x:c r="H19238" s="15" t="n">
        <x:f>VLOOKUP(D19238,'Pricing'!$A$6:$E$8,4,FALSE)</x:f>
        <x:v>1.2</x:v>
      </x:c>
      <x:c r="I19238" s="15" t="n">
        <x:f>E19238*G19238/1000000</x:f>
        <x:v>0.011969622</x:v>
      </x:c>
      <x:c r="J19238" s="15" t="n">
        <x:f>F19238*H19238/1000000</x:f>
        <x:v>0.0020244</x:v>
      </x:c>
      <x:c r="K19238" s="15" t="n">
        <x:f>SUM(I19238:J19238)</x:f>
        <x:v>0.013994021999999998</x:v>
      </x:c>
    </x:row>
    <x:row r="19239" ht="23" customHeight="1">
      <x:c r="A19239" s="2" t="str">
        <x:v>REQ-19235</x:v>
      </x:c>
      <x:c r="B19239" s="2" t="n">
        <x:v>11</x:v>
      </x:c>
      <x:c r="C19239" s="2" t="str">
        <x:v>Engineering</x:v>
      </x:c>
      <x:c r="D19239" s="2" t="str">
        <x:v>Balanced</x:v>
      </x:c>
      <x:c r="E19239" s="16" t="n">
        <x:v>46177</x:v>
      </x:c>
      <x:c r="F19239" s="16" t="n">
        <x:v>2606</x:v>
      </x:c>
      <x:c r="G19239" s="15" t="n">
        <x:f>VLOOKUP(D19239,'Pricing'!$A$6:$E$8,5,FALSE)</x:f>
        <x:v>1.2300000000000002</x:v>
      </x:c>
      <x:c r="H19239" s="15" t="n">
        <x:f>VLOOKUP(D19239,'Pricing'!$A$6:$E$8,4,FALSE)</x:f>
        <x:v>6</x:v>
      </x:c>
      <x:c r="I19239" s="15" t="n">
        <x:f>E19239*G19239/1000000</x:f>
        <x:v>0.05679771000000001</x:v>
      </x:c>
      <x:c r="J19239" s="15" t="n">
        <x:f>F19239*H19239/1000000</x:f>
        <x:v>0.015636</x:v>
      </x:c>
      <x:c r="K19239" s="15" t="n">
        <x:f>SUM(I19239:J19239)</x:f>
        <x:v>0.07243371000000001</x:v>
      </x:c>
    </x:row>
    <x:row r="19240" ht="23" customHeight="1">
      <x:c r="A19240" s="2" t="str">
        <x:v>REQ-19236</x:v>
      </x:c>
      <x:c r="B19240" s="2" t="n">
        <x:v>14</x:v>
      </x:c>
      <x:c r="C19240" s="2" t="str">
        <x:v>Growth</x:v>
      </x:c>
      <x:c r="D19240" s="2" t="str">
        <x:v>Swift</x:v>
      </x:c>
      <x:c r="E19240" s="16" t="n">
        <x:v>86742</x:v>
      </x:c>
      <x:c r="F19240" s="16" t="n">
        <x:v>1899</x:v>
      </x:c>
      <x:c r="G19240" s="15" t="n">
        <x:f>VLOOKUP(D19240,'Pricing'!$A$6:$E$8,5,FALSE)</x:f>
        <x:v>0.246</x:v>
      </x:c>
      <x:c r="H19240" s="15" t="n">
        <x:f>VLOOKUP(D19240,'Pricing'!$A$6:$E$8,4,FALSE)</x:f>
        <x:v>1.2</x:v>
      </x:c>
      <x:c r="I19240" s="15" t="n">
        <x:f>E19240*G19240/1000000</x:f>
        <x:v>0.021338532</x:v>
      </x:c>
      <x:c r="J19240" s="15" t="n">
        <x:f>F19240*H19240/1000000</x:f>
        <x:v>0.0022787999999999997</x:v>
      </x:c>
      <x:c r="K19240" s="15" t="n">
        <x:f>SUM(I19240:J19240)</x:f>
        <x:v>0.023617332</x:v>
      </x:c>
    </x:row>
    <x:row r="19241" ht="23" customHeight="1">
      <x:c r="A19241" s="2" t="str">
        <x:v>REQ-19237</x:v>
      </x:c>
      <x:c r="B19241" s="2" t="n">
        <x:v>28</x:v>
      </x:c>
      <x:c r="C19241" s="2" t="str">
        <x:v>Engineering</x:v>
      </x:c>
      <x:c r="D19241" s="2" t="str">
        <x:v>Swift</x:v>
      </x:c>
      <x:c r="E19241" s="16" t="n">
        <x:v>50504</x:v>
      </x:c>
      <x:c r="F19241" s="16" t="n">
        <x:v>3812</x:v>
      </x:c>
      <x:c r="G19241" s="15" t="n">
        <x:f>VLOOKUP(D19241,'Pricing'!$A$6:$E$8,5,FALSE)</x:f>
        <x:v>0.246</x:v>
      </x:c>
      <x:c r="H19241" s="15" t="n">
        <x:f>VLOOKUP(D19241,'Pricing'!$A$6:$E$8,4,FALSE)</x:f>
        <x:v>1.2</x:v>
      </x:c>
      <x:c r="I19241" s="15" t="n">
        <x:f>E19241*G19241/1000000</x:f>
        <x:v>0.012423984</x:v>
      </x:c>
      <x:c r="J19241" s="15" t="n">
        <x:f>F19241*H19241/1000000</x:f>
        <x:v>0.004574399999999999</x:v>
      </x:c>
      <x:c r="K19241" s="15" t="n">
        <x:f>SUM(I19241:J19241)</x:f>
        <x:v>0.016998384</x:v>
      </x:c>
    </x:row>
    <x:row r="19242" ht="23" customHeight="1">
      <x:c r="A19242" s="2" t="str">
        <x:v>REQ-19238</x:v>
      </x:c>
      <x:c r="B19242" s="2" t="n">
        <x:v>24</x:v>
      </x:c>
      <x:c r="C19242" s="2" t="str">
        <x:v>Product</x:v>
      </x:c>
      <x:c r="D19242" s="2" t="str">
        <x:v>Balanced</x:v>
      </x:c>
      <x:c r="E19242" s="16" t="n">
        <x:v>20258</x:v>
      </x:c>
      <x:c r="F19242" s="16" t="n">
        <x:v>1230</x:v>
      </x:c>
      <x:c r="G19242" s="15" t="n">
        <x:f>VLOOKUP(D19242,'Pricing'!$A$6:$E$8,5,FALSE)</x:f>
        <x:v>1.2300000000000002</x:v>
      </x:c>
      <x:c r="H19242" s="15" t="n">
        <x:f>VLOOKUP(D19242,'Pricing'!$A$6:$E$8,4,FALSE)</x:f>
        <x:v>6</x:v>
      </x:c>
      <x:c r="I19242" s="15" t="n">
        <x:f>E19242*G19242/1000000</x:f>
        <x:v>0.024917340000000003</x:v>
      </x:c>
      <x:c r="J19242" s="15" t="n">
        <x:f>F19242*H19242/1000000</x:f>
        <x:v>0.00738</x:v>
      </x:c>
      <x:c r="K19242" s="15" t="n">
        <x:f>SUM(I19242:J19242)</x:f>
        <x:v>0.03229734</x:v>
      </x:c>
    </x:row>
    <x:row r="19243" ht="23" customHeight="1">
      <x:c r="A19243" s="2" t="str">
        <x:v>REQ-19239</x:v>
      </x:c>
      <x:c r="B19243" s="2" t="n">
        <x:v>19</x:v>
      </x:c>
      <x:c r="C19243" s="2" t="str">
        <x:v>Operations</x:v>
      </x:c>
      <x:c r="D19243" s="2" t="str">
        <x:v>Swift</x:v>
      </x:c>
      <x:c r="E19243" s="16" t="n">
        <x:v>44381</x:v>
      </x:c>
      <x:c r="F19243" s="16" t="n">
        <x:v>1346</x:v>
      </x:c>
      <x:c r="G19243" s="15" t="n">
        <x:f>VLOOKUP(D19243,'Pricing'!$A$6:$E$8,5,FALSE)</x:f>
        <x:v>0.246</x:v>
      </x:c>
      <x:c r="H19243" s="15" t="n">
        <x:f>VLOOKUP(D19243,'Pricing'!$A$6:$E$8,4,FALSE)</x:f>
        <x:v>1.2</x:v>
      </x:c>
      <x:c r="I19243" s="15" t="n">
        <x:f>E19243*G19243/1000000</x:f>
        <x:v>0.010917726</x:v>
      </x:c>
      <x:c r="J19243" s="15" t="n">
        <x:f>F19243*H19243/1000000</x:f>
        <x:v>0.0016152</x:v>
      </x:c>
      <x:c r="K19243" s="15" t="n">
        <x:f>SUM(I19243:J19243)</x:f>
        <x:v>0.012532926000000002</x:v>
      </x:c>
    </x:row>
    <x:row r="19244" ht="23" customHeight="1">
      <x:c r="A19244" s="2" t="str">
        <x:v>REQ-19240</x:v>
      </x:c>
      <x:c r="B19244" s="2" t="n">
        <x:v>11</x:v>
      </x:c>
      <x:c r="C19244" s="2" t="str">
        <x:v>Growth</x:v>
      </x:c>
      <x:c r="D19244" s="2" t="str">
        <x:v>Swift</x:v>
      </x:c>
      <x:c r="E19244" s="16" t="n">
        <x:v>44532</x:v>
      </x:c>
      <x:c r="F19244" s="16" t="n">
        <x:v>3675</x:v>
      </x:c>
      <x:c r="G19244" s="15" t="n">
        <x:f>VLOOKUP(D19244,'Pricing'!$A$6:$E$8,5,FALSE)</x:f>
        <x:v>0.246</x:v>
      </x:c>
      <x:c r="H19244" s="15" t="n">
        <x:f>VLOOKUP(D19244,'Pricing'!$A$6:$E$8,4,FALSE)</x:f>
        <x:v>1.2</x:v>
      </x:c>
      <x:c r="I19244" s="15" t="n">
        <x:f>E19244*G19244/1000000</x:f>
        <x:v>0.010954872</x:v>
      </x:c>
      <x:c r="J19244" s="15" t="n">
        <x:f>F19244*H19244/1000000</x:f>
        <x:v>0.00441</x:v>
      </x:c>
      <x:c r="K19244" s="15" t="n">
        <x:f>SUM(I19244:J19244)</x:f>
        <x:v>0.015364871999999998</x:v>
      </x:c>
    </x:row>
    <x:row r="19245" ht="23" customHeight="1">
      <x:c r="A19245" s="2" t="str">
        <x:v>REQ-19241</x:v>
      </x:c>
      <x:c r="B19245" s="2" t="n">
        <x:v>4</x:v>
      </x:c>
      <x:c r="C19245" s="2" t="str">
        <x:v>Engineering</x:v>
      </x:c>
      <x:c r="D19245" s="2" t="str">
        <x:v>Swift</x:v>
      </x:c>
      <x:c r="E19245" s="16" t="n">
        <x:v>21055</x:v>
      </x:c>
      <x:c r="F19245" s="16" t="n">
        <x:v>2547</x:v>
      </x:c>
      <x:c r="G19245" s="15" t="n">
        <x:f>VLOOKUP(D19245,'Pricing'!$A$6:$E$8,5,FALSE)</x:f>
        <x:v>0.246</x:v>
      </x:c>
      <x:c r="H19245" s="15" t="n">
        <x:f>VLOOKUP(D19245,'Pricing'!$A$6:$E$8,4,FALSE)</x:f>
        <x:v>1.2</x:v>
      </x:c>
      <x:c r="I19245" s="15" t="n">
        <x:f>E19245*G19245/1000000</x:f>
        <x:v>0.00517953</x:v>
      </x:c>
      <x:c r="J19245" s="15" t="n">
        <x:f>F19245*H19245/1000000</x:f>
        <x:v>0.0030564</x:v>
      </x:c>
      <x:c r="K19245" s="15" t="n">
        <x:f>SUM(I19245:J19245)</x:f>
        <x:v>0.008235929999999999</x:v>
      </x:c>
    </x:row>
    <x:row r="19246" ht="23" customHeight="1">
      <x:c r="A19246" s="2" t="str">
        <x:v>REQ-19242</x:v>
      </x:c>
      <x:c r="B19246" s="2" t="n">
        <x:v>16</x:v>
      </x:c>
      <x:c r="C19246" s="2" t="str">
        <x:v>Product</x:v>
      </x:c>
      <x:c r="D19246" s="2" t="str">
        <x:v>Swift</x:v>
      </x:c>
      <x:c r="E19246" s="16" t="n">
        <x:v>42734</x:v>
      </x:c>
      <x:c r="F19246" s="16" t="n">
        <x:v>536</x:v>
      </x:c>
      <x:c r="G19246" s="15" t="n">
        <x:f>VLOOKUP(D19246,'Pricing'!$A$6:$E$8,5,FALSE)</x:f>
        <x:v>0.246</x:v>
      </x:c>
      <x:c r="H19246" s="15" t="n">
        <x:f>VLOOKUP(D19246,'Pricing'!$A$6:$E$8,4,FALSE)</x:f>
        <x:v>1.2</x:v>
      </x:c>
      <x:c r="I19246" s="15" t="n">
        <x:f>E19246*G19246/1000000</x:f>
        <x:v>0.010512564</x:v>
      </x:c>
      <x:c r="J19246" s="15" t="n">
        <x:f>F19246*H19246/1000000</x:f>
        <x:v>0.0006431999999999999</x:v>
      </x:c>
      <x:c r="K19246" s="15" t="n">
        <x:f>SUM(I19246:J19246)</x:f>
        <x:v>0.011155764</x:v>
      </x:c>
    </x:row>
    <x:row r="19247" ht="23" customHeight="1">
      <x:c r="A19247" s="2" t="str">
        <x:v>REQ-19243</x:v>
      </x:c>
      <x:c r="B19247" s="2" t="n">
        <x:v>1</x:v>
      </x:c>
      <x:c r="C19247" s="2" t="str">
        <x:v>Operations</x:v>
      </x:c>
      <x:c r="D19247" s="2" t="str">
        <x:v>Balanced</x:v>
      </x:c>
      <x:c r="E19247" s="16" t="n">
        <x:v>17850</x:v>
      </x:c>
      <x:c r="F19247" s="16" t="n">
        <x:v>3454</x:v>
      </x:c>
      <x:c r="G19247" s="15" t="n">
        <x:f>VLOOKUP(D19247,'Pricing'!$A$6:$E$8,5,FALSE)</x:f>
        <x:v>1.2300000000000002</x:v>
      </x:c>
      <x:c r="H19247" s="15" t="n">
        <x:f>VLOOKUP(D19247,'Pricing'!$A$6:$E$8,4,FALSE)</x:f>
        <x:v>6</x:v>
      </x:c>
      <x:c r="I19247" s="15" t="n">
        <x:f>E19247*G19247/1000000</x:f>
        <x:v>0.021955500000000003</x:v>
      </x:c>
      <x:c r="J19247" s="15" t="n">
        <x:f>F19247*H19247/1000000</x:f>
        <x:v>0.020724</x:v>
      </x:c>
      <x:c r="K19247" s="15" t="n">
        <x:f>SUM(I19247:J19247)</x:f>
        <x:v>0.0426795</x:v>
      </x:c>
    </x:row>
    <x:row r="19248" ht="23" customHeight="1">
      <x:c r="A19248" s="2" t="str">
        <x:v>REQ-19244</x:v>
      </x:c>
      <x:c r="B19248" s="2" t="n">
        <x:v>23</x:v>
      </x:c>
      <x:c r="C19248" s="2" t="str">
        <x:v>Growth</x:v>
      </x:c>
      <x:c r="D19248" s="2" t="str">
        <x:v>Balanced</x:v>
      </x:c>
      <x:c r="E19248" s="16" t="n">
        <x:v>116454</x:v>
      </x:c>
      <x:c r="F19248" s="16" t="n">
        <x:v>555</x:v>
      </x:c>
      <x:c r="G19248" s="15" t="n">
        <x:f>VLOOKUP(D19248,'Pricing'!$A$6:$E$8,5,FALSE)</x:f>
        <x:v>1.2300000000000002</x:v>
      </x:c>
      <x:c r="H19248" s="15" t="n">
        <x:f>VLOOKUP(D19248,'Pricing'!$A$6:$E$8,4,FALSE)</x:f>
        <x:v>6</x:v>
      </x:c>
      <x:c r="I19248" s="15" t="n">
        <x:f>E19248*G19248/1000000</x:f>
        <x:v>0.14323842</x:v>
      </x:c>
      <x:c r="J19248" s="15" t="n">
        <x:f>F19248*H19248/1000000</x:f>
        <x:v>0.00333</x:v>
      </x:c>
      <x:c r="K19248" s="15" t="n">
        <x:f>SUM(I19248:J19248)</x:f>
        <x:v>0.14656842</x:v>
      </x:c>
    </x:row>
    <x:row r="19249" ht="23" customHeight="1">
      <x:c r="A19249" s="2" t="str">
        <x:v>REQ-19245</x:v>
      </x:c>
      <x:c r="B19249" s="2" t="n">
        <x:v>9</x:v>
      </x:c>
      <x:c r="C19249" s="2" t="str">
        <x:v>Engineering</x:v>
      </x:c>
      <x:c r="D19249" s="2" t="str">
        <x:v>Balanced</x:v>
      </x:c>
      <x:c r="E19249" s="16" t="n">
        <x:v>24714</x:v>
      </x:c>
      <x:c r="F19249" s="16" t="n">
        <x:v>2136</x:v>
      </x:c>
      <x:c r="G19249" s="15" t="n">
        <x:f>VLOOKUP(D19249,'Pricing'!$A$6:$E$8,5,FALSE)</x:f>
        <x:v>1.2300000000000002</x:v>
      </x:c>
      <x:c r="H19249" s="15" t="n">
        <x:f>VLOOKUP(D19249,'Pricing'!$A$6:$E$8,4,FALSE)</x:f>
        <x:v>6</x:v>
      </x:c>
      <x:c r="I19249" s="15" t="n">
        <x:f>E19249*G19249/1000000</x:f>
        <x:v>0.030398220000000004</x:v>
      </x:c>
      <x:c r="J19249" s="15" t="n">
        <x:f>F19249*H19249/1000000</x:f>
        <x:v>0.012816</x:v>
      </x:c>
      <x:c r="K19249" s="15" t="n">
        <x:f>SUM(I19249:J19249)</x:f>
        <x:v>0.043214220000000005</x:v>
      </x:c>
    </x:row>
    <x:row r="19250" ht="23" customHeight="1">
      <x:c r="A19250" s="2" t="str">
        <x:v>REQ-19246</x:v>
      </x:c>
      <x:c r="B19250" s="2" t="n">
        <x:v>9</x:v>
      </x:c>
      <x:c r="C19250" s="2" t="str">
        <x:v>Support</x:v>
      </x:c>
      <x:c r="D19250" s="2" t="str">
        <x:v>Reasoning</x:v>
      </x:c>
      <x:c r="E19250" s="16" t="n">
        <x:v>50036</x:v>
      </x:c>
      <x:c r="F19250" s="16" t="n">
        <x:v>809</x:v>
      </x:c>
      <x:c r="G19250" s="15" t="n">
        <x:f>VLOOKUP(D19250,'Pricing'!$A$6:$E$8,5,FALSE)</x:f>
        <x:v>4.920000000000001</x:v>
      </x:c>
      <x:c r="H19250" s="15" t="n">
        <x:f>VLOOKUP(D19250,'Pricing'!$A$6:$E$8,4,FALSE)</x:f>
        <x:v>24</x:v>
      </x:c>
      <x:c r="I19250" s="15" t="n">
        <x:f>E19250*G19250/1000000</x:f>
        <x:v>0.24617712000000005</x:v>
      </x:c>
      <x:c r="J19250" s="15" t="n">
        <x:f>F19250*H19250/1000000</x:f>
        <x:v>0.019416</x:v>
      </x:c>
      <x:c r="K19250" s="15" t="n">
        <x:f>SUM(I19250:J19250)</x:f>
        <x:v>0.26559312000000007</x:v>
      </x:c>
    </x:row>
    <x:row r="19251" ht="23" customHeight="1">
      <x:c r="A19251" s="2" t="str">
        <x:v>REQ-19247</x:v>
      </x:c>
      <x:c r="B19251" s="2" t="n">
        <x:v>18</x:v>
      </x:c>
      <x:c r="C19251" s="2" t="str">
        <x:v>Engineering</x:v>
      </x:c>
      <x:c r="D19251" s="2" t="str">
        <x:v>Balanced</x:v>
      </x:c>
      <x:c r="E19251" s="16" t="n">
        <x:v>54701</x:v>
      </x:c>
      <x:c r="F19251" s="16" t="n">
        <x:v>891</x:v>
      </x:c>
      <x:c r="G19251" s="15" t="n">
        <x:f>VLOOKUP(D19251,'Pricing'!$A$6:$E$8,5,FALSE)</x:f>
        <x:v>1.2300000000000002</x:v>
      </x:c>
      <x:c r="H19251" s="15" t="n">
        <x:f>VLOOKUP(D19251,'Pricing'!$A$6:$E$8,4,FALSE)</x:f>
        <x:v>6</x:v>
      </x:c>
      <x:c r="I19251" s="15" t="n">
        <x:f>E19251*G19251/1000000</x:f>
        <x:v>0.06728223000000001</x:v>
      </x:c>
      <x:c r="J19251" s="15" t="n">
        <x:f>F19251*H19251/1000000</x:f>
        <x:v>0.005346</x:v>
      </x:c>
      <x:c r="K19251" s="15" t="n">
        <x:f>SUM(I19251:J19251)</x:f>
        <x:v>0.07262823000000002</x:v>
      </x:c>
    </x:row>
    <x:row r="19252" ht="23" customHeight="1">
      <x:c r="A19252" s="2" t="str">
        <x:v>REQ-19248</x:v>
      </x:c>
      <x:c r="B19252" s="2" t="n">
        <x:v>26</x:v>
      </x:c>
      <x:c r="C19252" s="2" t="str">
        <x:v>Support</x:v>
      </x:c>
      <x:c r="D19252" s="2" t="str">
        <x:v>Swift</x:v>
      </x:c>
      <x:c r="E19252" s="16" t="n">
        <x:v>15796</x:v>
      </x:c>
      <x:c r="F19252" s="16" t="n">
        <x:v>1758</x:v>
      </x:c>
      <x:c r="G19252" s="15" t="n">
        <x:f>VLOOKUP(D19252,'Pricing'!$A$6:$E$8,5,FALSE)</x:f>
        <x:v>0.246</x:v>
      </x:c>
      <x:c r="H19252" s="15" t="n">
        <x:f>VLOOKUP(D19252,'Pricing'!$A$6:$E$8,4,FALSE)</x:f>
        <x:v>1.2</x:v>
      </x:c>
      <x:c r="I19252" s="15" t="n">
        <x:f>E19252*G19252/1000000</x:f>
        <x:v>0.003885816</x:v>
      </x:c>
      <x:c r="J19252" s="15" t="n">
        <x:f>F19252*H19252/1000000</x:f>
        <x:v>0.0021096</x:v>
      </x:c>
      <x:c r="K19252" s="15" t="n">
        <x:f>SUM(I19252:J19252)</x:f>
        <x:v>0.005995416</x:v>
      </x:c>
    </x:row>
    <x:row r="19253" ht="23" customHeight="1">
      <x:c r="A19253" s="2" t="str">
        <x:v>REQ-19249</x:v>
      </x:c>
      <x:c r="B19253" s="2" t="n">
        <x:v>2</x:v>
      </x:c>
      <x:c r="C19253" s="2" t="str">
        <x:v>Engineering</x:v>
      </x:c>
      <x:c r="D19253" s="2" t="str">
        <x:v>Balanced</x:v>
      </x:c>
      <x:c r="E19253" s="16" t="n">
        <x:v>48427</x:v>
      </x:c>
      <x:c r="F19253" s="16" t="n">
        <x:v>3673</x:v>
      </x:c>
      <x:c r="G19253" s="15" t="n">
        <x:f>VLOOKUP(D19253,'Pricing'!$A$6:$E$8,5,FALSE)</x:f>
        <x:v>1.2300000000000002</x:v>
      </x:c>
      <x:c r="H19253" s="15" t="n">
        <x:f>VLOOKUP(D19253,'Pricing'!$A$6:$E$8,4,FALSE)</x:f>
        <x:v>6</x:v>
      </x:c>
      <x:c r="I19253" s="15" t="n">
        <x:f>E19253*G19253/1000000</x:f>
        <x:v>0.05956521000000001</x:v>
      </x:c>
      <x:c r="J19253" s="15" t="n">
        <x:f>F19253*H19253/1000000</x:f>
        <x:v>0.022038</x:v>
      </x:c>
      <x:c r="K19253" s="15" t="n">
        <x:f>SUM(I19253:J19253)</x:f>
        <x:v>0.08160321000000001</x:v>
      </x:c>
    </x:row>
    <x:row r="19254" ht="23" customHeight="1">
      <x:c r="A19254" s="2" t="str">
        <x:v>REQ-19250</x:v>
      </x:c>
      <x:c r="B19254" s="2" t="n">
        <x:v>15</x:v>
      </x:c>
      <x:c r="C19254" s="2" t="str">
        <x:v>Product</x:v>
      </x:c>
      <x:c r="D19254" s="2" t="str">
        <x:v>Balanced</x:v>
      </x:c>
      <x:c r="E19254" s="16" t="n">
        <x:v>60390</x:v>
      </x:c>
      <x:c r="F19254" s="16" t="n">
        <x:v>3229</x:v>
      </x:c>
      <x:c r="G19254" s="15" t="n">
        <x:f>VLOOKUP(D19254,'Pricing'!$A$6:$E$8,5,FALSE)</x:f>
        <x:v>1.2300000000000002</x:v>
      </x:c>
      <x:c r="H19254" s="15" t="n">
        <x:f>VLOOKUP(D19254,'Pricing'!$A$6:$E$8,4,FALSE)</x:f>
        <x:v>6</x:v>
      </x:c>
      <x:c r="I19254" s="15" t="n">
        <x:f>E19254*G19254/1000000</x:f>
        <x:v>0.07427970000000002</x:v>
      </x:c>
      <x:c r="J19254" s="15" t="n">
        <x:f>F19254*H19254/1000000</x:f>
        <x:v>0.019374</x:v>
      </x:c>
      <x:c r="K19254" s="15" t="n">
        <x:f>SUM(I19254:J19254)</x:f>
        <x:v>0.09365370000000002</x:v>
      </x:c>
    </x:row>
    <x:row r="19255" ht="23" customHeight="1">
      <x:c r="A19255" s="2" t="str">
        <x:v>REQ-19251</x:v>
      </x:c>
      <x:c r="B19255" s="2" t="n">
        <x:v>1</x:v>
      </x:c>
      <x:c r="C19255" s="2" t="str">
        <x:v>Operations</x:v>
      </x:c>
      <x:c r="D19255" s="2" t="str">
        <x:v>Swift</x:v>
      </x:c>
      <x:c r="E19255" s="16" t="n">
        <x:v>102889</x:v>
      </x:c>
      <x:c r="F19255" s="16" t="n">
        <x:v>2680</x:v>
      </x:c>
      <x:c r="G19255" s="15" t="n">
        <x:f>VLOOKUP(D19255,'Pricing'!$A$6:$E$8,5,FALSE)</x:f>
        <x:v>0.246</x:v>
      </x:c>
      <x:c r="H19255" s="15" t="n">
        <x:f>VLOOKUP(D19255,'Pricing'!$A$6:$E$8,4,FALSE)</x:f>
        <x:v>1.2</x:v>
      </x:c>
      <x:c r="I19255" s="15" t="n">
        <x:f>E19255*G19255/1000000</x:f>
        <x:v>0.025310693999999998</x:v>
      </x:c>
      <x:c r="J19255" s="15" t="n">
        <x:f>F19255*H19255/1000000</x:f>
        <x:v>0.003216</x:v>
      </x:c>
      <x:c r="K19255" s="15" t="n">
        <x:f>SUM(I19255:J19255)</x:f>
        <x:v>0.028526694</x:v>
      </x:c>
    </x:row>
    <x:row r="19256" ht="23" customHeight="1">
      <x:c r="A19256" s="2" t="str">
        <x:v>REQ-19252</x:v>
      </x:c>
      <x:c r="B19256" s="2" t="n">
        <x:v>19</x:v>
      </x:c>
      <x:c r="C19256" s="2" t="str">
        <x:v>Support</x:v>
      </x:c>
      <x:c r="D19256" s="2" t="str">
        <x:v>Swift</x:v>
      </x:c>
      <x:c r="E19256" s="16" t="n">
        <x:v>117231</x:v>
      </x:c>
      <x:c r="F19256" s="16" t="n">
        <x:v>3852</x:v>
      </x:c>
      <x:c r="G19256" s="15" t="n">
        <x:f>VLOOKUP(D19256,'Pricing'!$A$6:$E$8,5,FALSE)</x:f>
        <x:v>0.246</x:v>
      </x:c>
      <x:c r="H19256" s="15" t="n">
        <x:f>VLOOKUP(D19256,'Pricing'!$A$6:$E$8,4,FALSE)</x:f>
        <x:v>1.2</x:v>
      </x:c>
      <x:c r="I19256" s="15" t="n">
        <x:f>E19256*G19256/1000000</x:f>
        <x:v>0.028838826</x:v>
      </x:c>
      <x:c r="J19256" s="15" t="n">
        <x:f>F19256*H19256/1000000</x:f>
        <x:v>0.0046224</x:v>
      </x:c>
      <x:c r="K19256" s="15" t="n">
        <x:f>SUM(I19256:J19256)</x:f>
        <x:v>0.033461226000000004</x:v>
      </x:c>
    </x:row>
    <x:row r="19257" ht="23" customHeight="1">
      <x:c r="A19257" s="2" t="str">
        <x:v>REQ-19253</x:v>
      </x:c>
      <x:c r="B19257" s="2" t="n">
        <x:v>14</x:v>
      </x:c>
      <x:c r="C19257" s="2" t="str">
        <x:v>Engineering</x:v>
      </x:c>
      <x:c r="D19257" s="2" t="str">
        <x:v>Swift</x:v>
      </x:c>
      <x:c r="E19257" s="16" t="n">
        <x:v>71352</x:v>
      </x:c>
      <x:c r="F19257" s="16" t="n">
        <x:v>1248</x:v>
      </x:c>
      <x:c r="G19257" s="15" t="n">
        <x:f>VLOOKUP(D19257,'Pricing'!$A$6:$E$8,5,FALSE)</x:f>
        <x:v>0.246</x:v>
      </x:c>
      <x:c r="H19257" s="15" t="n">
        <x:f>VLOOKUP(D19257,'Pricing'!$A$6:$E$8,4,FALSE)</x:f>
        <x:v>1.2</x:v>
      </x:c>
      <x:c r="I19257" s="15" t="n">
        <x:f>E19257*G19257/1000000</x:f>
        <x:v>0.017552592000000002</x:v>
      </x:c>
      <x:c r="J19257" s="15" t="n">
        <x:f>F19257*H19257/1000000</x:f>
        <x:v>0.0014976</x:v>
      </x:c>
      <x:c r="K19257" s="15" t="n">
        <x:f>SUM(I19257:J19257)</x:f>
        <x:v>0.019050192</x:v>
      </x:c>
    </x:row>
    <x:row r="19258" ht="23" customHeight="1">
      <x:c r="A19258" s="2" t="str">
        <x:v>REQ-19254</x:v>
      </x:c>
      <x:c r="B19258" s="2" t="n">
        <x:v>29</x:v>
      </x:c>
      <x:c r="C19258" s="2" t="str">
        <x:v>Product</x:v>
      </x:c>
      <x:c r="D19258" s="2" t="str">
        <x:v>Balanced</x:v>
      </x:c>
      <x:c r="E19258" s="16" t="n">
        <x:v>64746</x:v>
      </x:c>
      <x:c r="F19258" s="16" t="n">
        <x:v>2350</x:v>
      </x:c>
      <x:c r="G19258" s="15" t="n">
        <x:f>VLOOKUP(D19258,'Pricing'!$A$6:$E$8,5,FALSE)</x:f>
        <x:v>1.2300000000000002</x:v>
      </x:c>
      <x:c r="H19258" s="15" t="n">
        <x:f>VLOOKUP(D19258,'Pricing'!$A$6:$E$8,4,FALSE)</x:f>
        <x:v>6</x:v>
      </x:c>
      <x:c r="I19258" s="15" t="n">
        <x:f>E19258*G19258/1000000</x:f>
        <x:v>0.07963758000000001</x:v>
      </x:c>
      <x:c r="J19258" s="15" t="n">
        <x:f>F19258*H19258/1000000</x:f>
        <x:v>0.0141</x:v>
      </x:c>
      <x:c r="K19258" s="15" t="n">
        <x:f>SUM(I19258:J19258)</x:f>
        <x:v>0.09373758000000001</x:v>
      </x:c>
    </x:row>
    <x:row r="19259" ht="23" customHeight="1">
      <x:c r="A19259" s="2" t="str">
        <x:v>REQ-19255</x:v>
      </x:c>
      <x:c r="B19259" s="2" t="n">
        <x:v>1</x:v>
      </x:c>
      <x:c r="C19259" s="2" t="str">
        <x:v>Engineering</x:v>
      </x:c>
      <x:c r="D19259" s="2" t="str">
        <x:v>Swift</x:v>
      </x:c>
      <x:c r="E19259" s="16" t="n">
        <x:v>45080</x:v>
      </x:c>
      <x:c r="F19259" s="16" t="n">
        <x:v>3700</x:v>
      </x:c>
      <x:c r="G19259" s="15" t="n">
        <x:f>VLOOKUP(D19259,'Pricing'!$A$6:$E$8,5,FALSE)</x:f>
        <x:v>0.246</x:v>
      </x:c>
      <x:c r="H19259" s="15" t="n">
        <x:f>VLOOKUP(D19259,'Pricing'!$A$6:$E$8,4,FALSE)</x:f>
        <x:v>1.2</x:v>
      </x:c>
      <x:c r="I19259" s="15" t="n">
        <x:f>E19259*G19259/1000000</x:f>
        <x:v>0.011089680000000001</x:v>
      </x:c>
      <x:c r="J19259" s="15" t="n">
        <x:f>F19259*H19259/1000000</x:f>
        <x:v>0.00444</x:v>
      </x:c>
      <x:c r="K19259" s="15" t="n">
        <x:f>SUM(I19259:J19259)</x:f>
        <x:v>0.01552968</x:v>
      </x:c>
    </x:row>
    <x:row r="19260" ht="23" customHeight="1">
      <x:c r="A19260" s="2" t="str">
        <x:v>REQ-19256</x:v>
      </x:c>
      <x:c r="B19260" s="2" t="n">
        <x:v>4</x:v>
      </x:c>
      <x:c r="C19260" s="2" t="str">
        <x:v>Growth</x:v>
      </x:c>
      <x:c r="D19260" s="2" t="str">
        <x:v>Swift</x:v>
      </x:c>
      <x:c r="E19260" s="16" t="n">
        <x:v>119144</x:v>
      </x:c>
      <x:c r="F19260" s="16" t="n">
        <x:v>3230</x:v>
      </x:c>
      <x:c r="G19260" s="15" t="n">
        <x:f>VLOOKUP(D19260,'Pricing'!$A$6:$E$8,5,FALSE)</x:f>
        <x:v>0.246</x:v>
      </x:c>
      <x:c r="H19260" s="15" t="n">
        <x:f>VLOOKUP(D19260,'Pricing'!$A$6:$E$8,4,FALSE)</x:f>
        <x:v>1.2</x:v>
      </x:c>
      <x:c r="I19260" s="15" t="n">
        <x:f>E19260*G19260/1000000</x:f>
        <x:v>0.029309424</x:v>
      </x:c>
      <x:c r="J19260" s="15" t="n">
        <x:f>F19260*H19260/1000000</x:f>
        <x:v>0.003876</x:v>
      </x:c>
      <x:c r="K19260" s="15" t="n">
        <x:f>SUM(I19260:J19260)</x:f>
        <x:v>0.033185424</x:v>
      </x:c>
    </x:row>
    <x:row r="19261" ht="23" customHeight="1">
      <x:c r="A19261" s="2" t="str">
        <x:v>REQ-19257</x:v>
      </x:c>
      <x:c r="B19261" s="2" t="n">
        <x:v>3</x:v>
      </x:c>
      <x:c r="C19261" s="2" t="str">
        <x:v>Engineering</x:v>
      </x:c>
      <x:c r="D19261" s="2" t="str">
        <x:v>Balanced</x:v>
      </x:c>
      <x:c r="E19261" s="16" t="n">
        <x:v>116678</x:v>
      </x:c>
      <x:c r="F19261" s="16" t="n">
        <x:v>1347</x:v>
      </x:c>
      <x:c r="G19261" s="15" t="n">
        <x:f>VLOOKUP(D19261,'Pricing'!$A$6:$E$8,5,FALSE)</x:f>
        <x:v>1.2300000000000002</x:v>
      </x:c>
      <x:c r="H19261" s="15" t="n">
        <x:f>VLOOKUP(D19261,'Pricing'!$A$6:$E$8,4,FALSE)</x:f>
        <x:v>6</x:v>
      </x:c>
      <x:c r="I19261" s="15" t="n">
        <x:f>E19261*G19261/1000000</x:f>
        <x:v>0.14351394000000003</x:v>
      </x:c>
      <x:c r="J19261" s="15" t="n">
        <x:f>F19261*H19261/1000000</x:f>
        <x:v>0.008082</x:v>
      </x:c>
      <x:c r="K19261" s="15" t="n">
        <x:f>SUM(I19261:J19261)</x:f>
        <x:v>0.15159594000000004</x:v>
      </x:c>
    </x:row>
    <x:row r="19262" ht="23" customHeight="1">
      <x:c r="A19262" s="2" t="str">
        <x:v>REQ-19258</x:v>
      </x:c>
      <x:c r="B19262" s="2" t="n">
        <x:v>31</x:v>
      </x:c>
      <x:c r="C19262" s="2" t="str">
        <x:v>Product</x:v>
      </x:c>
      <x:c r="D19262" s="2" t="str">
        <x:v>Reasoning</x:v>
      </x:c>
      <x:c r="E19262" s="16" t="n">
        <x:v>60556</x:v>
      </x:c>
      <x:c r="F19262" s="16" t="n">
        <x:v>2865</x:v>
      </x:c>
      <x:c r="G19262" s="15" t="n">
        <x:f>VLOOKUP(D19262,'Pricing'!$A$6:$E$8,5,FALSE)</x:f>
        <x:v>4.920000000000001</x:v>
      </x:c>
      <x:c r="H19262" s="15" t="n">
        <x:f>VLOOKUP(D19262,'Pricing'!$A$6:$E$8,4,FALSE)</x:f>
        <x:v>24</x:v>
      </x:c>
      <x:c r="I19262" s="15" t="n">
        <x:f>E19262*G19262/1000000</x:f>
        <x:v>0.29793552000000006</x:v>
      </x:c>
      <x:c r="J19262" s="15" t="n">
        <x:f>F19262*H19262/1000000</x:f>
        <x:v>0.06876</x:v>
      </x:c>
      <x:c r="K19262" s="15" t="n">
        <x:f>SUM(I19262:J19262)</x:f>
        <x:v>0.36669552000000005</x:v>
      </x:c>
    </x:row>
    <x:row r="19263" ht="23" customHeight="1">
      <x:c r="A19263" s="2" t="str">
        <x:v>REQ-19259</x:v>
      </x:c>
      <x:c r="B19263" s="2" t="n">
        <x:v>1</x:v>
      </x:c>
      <x:c r="C19263" s="2" t="str">
        <x:v>Engineering</x:v>
      </x:c>
      <x:c r="D19263" s="2" t="str">
        <x:v>Swift</x:v>
      </x:c>
      <x:c r="E19263" s="16" t="n">
        <x:v>59243</x:v>
      </x:c>
      <x:c r="F19263" s="16" t="n">
        <x:v>191</x:v>
      </x:c>
      <x:c r="G19263" s="15" t="n">
        <x:f>VLOOKUP(D19263,'Pricing'!$A$6:$E$8,5,FALSE)</x:f>
        <x:v>0.246</x:v>
      </x:c>
      <x:c r="H19263" s="15" t="n">
        <x:f>VLOOKUP(D19263,'Pricing'!$A$6:$E$8,4,FALSE)</x:f>
        <x:v>1.2</x:v>
      </x:c>
      <x:c r="I19263" s="15" t="n">
        <x:f>E19263*G19263/1000000</x:f>
        <x:v>0.014573778</x:v>
      </x:c>
      <x:c r="J19263" s="15" t="n">
        <x:f>F19263*H19263/1000000</x:f>
        <x:v>0.0002292</x:v>
      </x:c>
      <x:c r="K19263" s="15" t="n">
        <x:f>SUM(I19263:J19263)</x:f>
        <x:v>0.014802978000000001</x:v>
      </x:c>
    </x:row>
    <x:row r="19264" ht="23" customHeight="1">
      <x:c r="A19264" s="2" t="str">
        <x:v>REQ-19260</x:v>
      </x:c>
      <x:c r="B19264" s="2" t="n">
        <x:v>19</x:v>
      </x:c>
      <x:c r="C19264" s="2" t="str">
        <x:v>Growth</x:v>
      </x:c>
      <x:c r="D19264" s="2" t="str">
        <x:v>Reasoning</x:v>
      </x:c>
      <x:c r="E19264" s="16" t="n">
        <x:v>110543</x:v>
      </x:c>
      <x:c r="F19264" s="16" t="n">
        <x:v>1172</x:v>
      </x:c>
      <x:c r="G19264" s="15" t="n">
        <x:f>VLOOKUP(D19264,'Pricing'!$A$6:$E$8,5,FALSE)</x:f>
        <x:v>4.920000000000001</x:v>
      </x:c>
      <x:c r="H19264" s="15" t="n">
        <x:f>VLOOKUP(D19264,'Pricing'!$A$6:$E$8,4,FALSE)</x:f>
        <x:v>24</x:v>
      </x:c>
      <x:c r="I19264" s="15" t="n">
        <x:f>E19264*G19264/1000000</x:f>
        <x:v>0.54387156</x:v>
      </x:c>
      <x:c r="J19264" s="15" t="n">
        <x:f>F19264*H19264/1000000</x:f>
        <x:v>0.028128</x:v>
      </x:c>
      <x:c r="K19264" s="15" t="n">
        <x:f>SUM(I19264:J19264)</x:f>
        <x:v>0.5719995600000001</x:v>
      </x:c>
    </x:row>
    <x:row r="19265" ht="23" customHeight="1">
      <x:c r="A19265" s="2" t="str">
        <x:v>REQ-19261</x:v>
      </x:c>
      <x:c r="B19265" s="2" t="n">
        <x:v>5</x:v>
      </x:c>
      <x:c r="C19265" s="2" t="str">
        <x:v>Engineering</x:v>
      </x:c>
      <x:c r="D19265" s="2" t="str">
        <x:v>Balanced</x:v>
      </x:c>
      <x:c r="E19265" s="16" t="n">
        <x:v>13696</x:v>
      </x:c>
      <x:c r="F19265" s="16" t="n">
        <x:v>3313</x:v>
      </x:c>
      <x:c r="G19265" s="15" t="n">
        <x:f>VLOOKUP(D19265,'Pricing'!$A$6:$E$8,5,FALSE)</x:f>
        <x:v>1.2300000000000002</x:v>
      </x:c>
      <x:c r="H19265" s="15" t="n">
        <x:f>VLOOKUP(D19265,'Pricing'!$A$6:$E$8,4,FALSE)</x:f>
        <x:v>6</x:v>
      </x:c>
      <x:c r="I19265" s="15" t="n">
        <x:f>E19265*G19265/1000000</x:f>
        <x:v>0.016846080000000003</x:v>
      </x:c>
      <x:c r="J19265" s="15" t="n">
        <x:f>F19265*H19265/1000000</x:f>
        <x:v>0.019878</x:v>
      </x:c>
      <x:c r="K19265" s="15" t="n">
        <x:f>SUM(I19265:J19265)</x:f>
        <x:v>0.036724080000000006</x:v>
      </x:c>
    </x:row>
    <x:row r="19266" ht="23" customHeight="1">
      <x:c r="A19266" s="2" t="str">
        <x:v>REQ-19262</x:v>
      </x:c>
      <x:c r="B19266" s="2" t="n">
        <x:v>6</x:v>
      </x:c>
      <x:c r="C19266" s="2" t="str">
        <x:v>Product</x:v>
      </x:c>
      <x:c r="D19266" s="2" t="str">
        <x:v>Swift</x:v>
      </x:c>
      <x:c r="E19266" s="16" t="n">
        <x:v>28894</x:v>
      </x:c>
      <x:c r="F19266" s="16" t="n">
        <x:v>455</x:v>
      </x:c>
      <x:c r="G19266" s="15" t="n">
        <x:f>VLOOKUP(D19266,'Pricing'!$A$6:$E$8,5,FALSE)</x:f>
        <x:v>0.246</x:v>
      </x:c>
      <x:c r="H19266" s="15" t="n">
        <x:f>VLOOKUP(D19266,'Pricing'!$A$6:$E$8,4,FALSE)</x:f>
        <x:v>1.2</x:v>
      </x:c>
      <x:c r="I19266" s="15" t="n">
        <x:f>E19266*G19266/1000000</x:f>
        <x:v>0.007107924</x:v>
      </x:c>
      <x:c r="J19266" s="15" t="n">
        <x:f>F19266*H19266/1000000</x:f>
        <x:v>0.000546</x:v>
      </x:c>
      <x:c r="K19266" s="15" t="n">
        <x:f>SUM(I19266:J19266)</x:f>
        <x:v>0.0076539239999999995</x:v>
      </x:c>
    </x:row>
    <x:row r="19267" ht="23" customHeight="1">
      <x:c r="A19267" s="2" t="str">
        <x:v>REQ-19263</x:v>
      </x:c>
      <x:c r="B19267" s="2" t="n">
        <x:v>1</x:v>
      </x:c>
      <x:c r="C19267" s="2" t="str">
        <x:v>Operations</x:v>
      </x:c>
      <x:c r="D19267" s="2" t="str">
        <x:v>Swift</x:v>
      </x:c>
      <x:c r="E19267" s="16" t="n">
        <x:v>88042</x:v>
      </x:c>
      <x:c r="F19267" s="16" t="n">
        <x:v>2274</x:v>
      </x:c>
      <x:c r="G19267" s="15" t="n">
        <x:f>VLOOKUP(D19267,'Pricing'!$A$6:$E$8,5,FALSE)</x:f>
        <x:v>0.246</x:v>
      </x:c>
      <x:c r="H19267" s="15" t="n">
        <x:f>VLOOKUP(D19267,'Pricing'!$A$6:$E$8,4,FALSE)</x:f>
        <x:v>1.2</x:v>
      </x:c>
      <x:c r="I19267" s="15" t="n">
        <x:f>E19267*G19267/1000000</x:f>
        <x:v>0.021658332</x:v>
      </x:c>
      <x:c r="J19267" s="15" t="n">
        <x:f>F19267*H19267/1000000</x:f>
        <x:v>0.0027287999999999995</x:v>
      </x:c>
      <x:c r="K19267" s="15" t="n">
        <x:f>SUM(I19267:J19267)</x:f>
        <x:v>0.024387132</x:v>
      </x:c>
    </x:row>
    <x:row r="19268" ht="23" customHeight="1">
      <x:c r="A19268" s="2" t="str">
        <x:v>REQ-19264</x:v>
      </x:c>
      <x:c r="B19268" s="2" t="n">
        <x:v>20</x:v>
      </x:c>
      <x:c r="C19268" s="2" t="str">
        <x:v>Product</x:v>
      </x:c>
      <x:c r="D19268" s="2" t="str">
        <x:v>Reasoning</x:v>
      </x:c>
      <x:c r="E19268" s="16" t="n">
        <x:v>56006</x:v>
      </x:c>
      <x:c r="F19268" s="16" t="n">
        <x:v>3168</x:v>
      </x:c>
      <x:c r="G19268" s="15" t="n">
        <x:f>VLOOKUP(D19268,'Pricing'!$A$6:$E$8,5,FALSE)</x:f>
        <x:v>4.920000000000001</x:v>
      </x:c>
      <x:c r="H19268" s="15" t="n">
        <x:f>VLOOKUP(D19268,'Pricing'!$A$6:$E$8,4,FALSE)</x:f>
        <x:v>24</x:v>
      </x:c>
      <x:c r="I19268" s="15" t="n">
        <x:f>E19268*G19268/1000000</x:f>
        <x:v>0.27554952</x:v>
      </x:c>
      <x:c r="J19268" s="15" t="n">
        <x:f>F19268*H19268/1000000</x:f>
        <x:v>0.076032</x:v>
      </x:c>
      <x:c r="K19268" s="15" t="n">
        <x:f>SUM(I19268:J19268)</x:f>
        <x:v>0.35158152</x:v>
      </x:c>
    </x:row>
    <x:row r="19269" ht="23" customHeight="1">
      <x:c r="A19269" s="2" t="str">
        <x:v>REQ-19265</x:v>
      </x:c>
      <x:c r="B19269" s="2" t="n">
        <x:v>20</x:v>
      </x:c>
      <x:c r="C19269" s="2" t="str">
        <x:v>Operations</x:v>
      </x:c>
      <x:c r="D19269" s="2" t="str">
        <x:v>Swift</x:v>
      </x:c>
      <x:c r="E19269" s="16" t="n">
        <x:v>89621</x:v>
      </x:c>
      <x:c r="F19269" s="16" t="n">
        <x:v>3545</x:v>
      </x:c>
      <x:c r="G19269" s="15" t="n">
        <x:f>VLOOKUP(D19269,'Pricing'!$A$6:$E$8,5,FALSE)</x:f>
        <x:v>0.246</x:v>
      </x:c>
      <x:c r="H19269" s="15" t="n">
        <x:f>VLOOKUP(D19269,'Pricing'!$A$6:$E$8,4,FALSE)</x:f>
        <x:v>1.2</x:v>
      </x:c>
      <x:c r="I19269" s="15" t="n">
        <x:f>E19269*G19269/1000000</x:f>
        <x:v>0.022046766</x:v>
      </x:c>
      <x:c r="J19269" s="15" t="n">
        <x:f>F19269*H19269/1000000</x:f>
        <x:v>0.004254</x:v>
      </x:c>
      <x:c r="K19269" s="15" t="n">
        <x:f>SUM(I19269:J19269)</x:f>
        <x:v>0.026300766</x:v>
      </x:c>
    </x:row>
    <x:row r="19270" ht="23" customHeight="1">
      <x:c r="A19270" s="2" t="str">
        <x:v>REQ-19266</x:v>
      </x:c>
      <x:c r="B19270" s="2" t="n">
        <x:v>4</x:v>
      </x:c>
      <x:c r="C19270" s="2" t="str">
        <x:v>Growth</x:v>
      </x:c>
      <x:c r="D19270" s="2" t="str">
        <x:v>Balanced</x:v>
      </x:c>
      <x:c r="E19270" s="16" t="n">
        <x:v>72856</x:v>
      </x:c>
      <x:c r="F19270" s="16" t="n">
        <x:v>3691</x:v>
      </x:c>
      <x:c r="G19270" s="15" t="n">
        <x:f>VLOOKUP(D19270,'Pricing'!$A$6:$E$8,5,FALSE)</x:f>
        <x:v>1.2300000000000002</x:v>
      </x:c>
      <x:c r="H19270" s="15" t="n">
        <x:f>VLOOKUP(D19270,'Pricing'!$A$6:$E$8,4,FALSE)</x:f>
        <x:v>6</x:v>
      </x:c>
      <x:c r="I19270" s="15" t="n">
        <x:f>E19270*G19270/1000000</x:f>
        <x:v>0.08961288000000002</x:v>
      </x:c>
      <x:c r="J19270" s="15" t="n">
        <x:f>F19270*H19270/1000000</x:f>
        <x:v>0.022146</x:v>
      </x:c>
      <x:c r="K19270" s="15" t="n">
        <x:f>SUM(I19270:J19270)</x:f>
        <x:v>0.11175888000000002</x:v>
      </x:c>
    </x:row>
    <x:row r="19271" ht="23" customHeight="1">
      <x:c r="A19271" s="2" t="str">
        <x:v>REQ-19267</x:v>
      </x:c>
      <x:c r="B19271" s="2" t="n">
        <x:v>28</x:v>
      </x:c>
      <x:c r="C19271" s="2" t="str">
        <x:v>Research</x:v>
      </x:c>
      <x:c r="D19271" s="2" t="str">
        <x:v>Swift</x:v>
      </x:c>
      <x:c r="E19271" s="16" t="n">
        <x:v>55618</x:v>
      </x:c>
      <x:c r="F19271" s="16" t="n">
        <x:v>3012</x:v>
      </x:c>
      <x:c r="G19271" s="15" t="n">
        <x:f>VLOOKUP(D19271,'Pricing'!$A$6:$E$8,5,FALSE)</x:f>
        <x:v>0.246</x:v>
      </x:c>
      <x:c r="H19271" s="15" t="n">
        <x:f>VLOOKUP(D19271,'Pricing'!$A$6:$E$8,4,FALSE)</x:f>
        <x:v>1.2</x:v>
      </x:c>
      <x:c r="I19271" s="15" t="n">
        <x:f>E19271*G19271/1000000</x:f>
        <x:v>0.013682028</x:v>
      </x:c>
      <x:c r="J19271" s="15" t="n">
        <x:f>F19271*H19271/1000000</x:f>
        <x:v>0.0036144000000000003</x:v>
      </x:c>
      <x:c r="K19271" s="15" t="n">
        <x:f>SUM(I19271:J19271)</x:f>
        <x:v>0.017296428000000003</x:v>
      </x:c>
    </x:row>
    <x:row r="19272" ht="23" customHeight="1">
      <x:c r="A19272" s="2" t="str">
        <x:v>REQ-19268</x:v>
      </x:c>
      <x:c r="B19272" s="2" t="n">
        <x:v>12</x:v>
      </x:c>
      <x:c r="C19272" s="2" t="str">
        <x:v>Growth</x:v>
      </x:c>
      <x:c r="D19272" s="2" t="str">
        <x:v>Balanced</x:v>
      </x:c>
      <x:c r="E19272" s="16" t="n">
        <x:v>12738</x:v>
      </x:c>
      <x:c r="F19272" s="16" t="n">
        <x:v>768</x:v>
      </x:c>
      <x:c r="G19272" s="15" t="n">
        <x:f>VLOOKUP(D19272,'Pricing'!$A$6:$E$8,5,FALSE)</x:f>
        <x:v>1.2300000000000002</x:v>
      </x:c>
      <x:c r="H19272" s="15" t="n">
        <x:f>VLOOKUP(D19272,'Pricing'!$A$6:$E$8,4,FALSE)</x:f>
        <x:v>6</x:v>
      </x:c>
      <x:c r="I19272" s="15" t="n">
        <x:f>E19272*G19272/1000000</x:f>
        <x:v>0.015667740000000003</x:v>
      </x:c>
      <x:c r="J19272" s="15" t="n">
        <x:f>F19272*H19272/1000000</x:f>
        <x:v>0.004608</x:v>
      </x:c>
      <x:c r="K19272" s="15" t="n">
        <x:f>SUM(I19272:J19272)</x:f>
        <x:v>0.020275740000000004</x:v>
      </x:c>
    </x:row>
    <x:row r="19273" ht="23" customHeight="1">
      <x:c r="A19273" s="2" t="str">
        <x:v>REQ-19269</x:v>
      </x:c>
      <x:c r="B19273" s="2" t="n">
        <x:v>14</x:v>
      </x:c>
      <x:c r="C19273" s="2" t="str">
        <x:v>Operations</x:v>
      </x:c>
      <x:c r="D19273" s="2" t="str">
        <x:v>Swift</x:v>
      </x:c>
      <x:c r="E19273" s="16" t="n">
        <x:v>12158</x:v>
      </x:c>
      <x:c r="F19273" s="16" t="n">
        <x:v>2976</x:v>
      </x:c>
      <x:c r="G19273" s="15" t="n">
        <x:f>VLOOKUP(D19273,'Pricing'!$A$6:$E$8,5,FALSE)</x:f>
        <x:v>0.246</x:v>
      </x:c>
      <x:c r="H19273" s="15" t="n">
        <x:f>VLOOKUP(D19273,'Pricing'!$A$6:$E$8,4,FALSE)</x:f>
        <x:v>1.2</x:v>
      </x:c>
      <x:c r="I19273" s="15" t="n">
        <x:f>E19273*G19273/1000000</x:f>
        <x:v>0.002990868</x:v>
      </x:c>
      <x:c r="J19273" s="15" t="n">
        <x:f>F19273*H19273/1000000</x:f>
        <x:v>0.0035711999999999996</x:v>
      </x:c>
      <x:c r="K19273" s="15" t="n">
        <x:f>SUM(I19273:J19273)</x:f>
        <x:v>0.006562067999999999</x:v>
      </x:c>
    </x:row>
    <x:row r="19274" ht="23" customHeight="1">
      <x:c r="A19274" s="2" t="str">
        <x:v>REQ-19270</x:v>
      </x:c>
      <x:c r="B19274" s="2" t="n">
        <x:v>22</x:v>
      </x:c>
      <x:c r="C19274" s="2" t="str">
        <x:v>Product</x:v>
      </x:c>
      <x:c r="D19274" s="2" t="str">
        <x:v>Reasoning</x:v>
      </x:c>
      <x:c r="E19274" s="16" t="n">
        <x:v>48594</x:v>
      </x:c>
      <x:c r="F19274" s="16" t="n">
        <x:v>772</x:v>
      </x:c>
      <x:c r="G19274" s="15" t="n">
        <x:f>VLOOKUP(D19274,'Pricing'!$A$6:$E$8,5,FALSE)</x:f>
        <x:v>4.920000000000001</x:v>
      </x:c>
      <x:c r="H19274" s="15" t="n">
        <x:f>VLOOKUP(D19274,'Pricing'!$A$6:$E$8,4,FALSE)</x:f>
        <x:v>24</x:v>
      </x:c>
      <x:c r="I19274" s="15" t="n">
        <x:f>E19274*G19274/1000000</x:f>
        <x:v>0.23908248000000004</x:v>
      </x:c>
      <x:c r="J19274" s="15" t="n">
        <x:f>F19274*H19274/1000000</x:f>
        <x:v>0.018528</x:v>
      </x:c>
      <x:c r="K19274" s="15" t="n">
        <x:f>SUM(I19274:J19274)</x:f>
        <x:v>0.25761048000000003</x:v>
      </x:c>
    </x:row>
    <x:row r="19275" ht="23" customHeight="1">
      <x:c r="A19275" s="2" t="str">
        <x:v>REQ-19271</x:v>
      </x:c>
      <x:c r="B19275" s="2" t="n">
        <x:v>14</x:v>
      </x:c>
      <x:c r="C19275" s="2" t="str">
        <x:v>Engineering</x:v>
      </x:c>
      <x:c r="D19275" s="2" t="str">
        <x:v>Swift</x:v>
      </x:c>
      <x:c r="E19275" s="16" t="n">
        <x:v>30461</x:v>
      </x:c>
      <x:c r="F19275" s="16" t="n">
        <x:v>2652</x:v>
      </x:c>
      <x:c r="G19275" s="15" t="n">
        <x:f>VLOOKUP(D19275,'Pricing'!$A$6:$E$8,5,FALSE)</x:f>
        <x:v>0.246</x:v>
      </x:c>
      <x:c r="H19275" s="15" t="n">
        <x:f>VLOOKUP(D19275,'Pricing'!$A$6:$E$8,4,FALSE)</x:f>
        <x:v>1.2</x:v>
      </x:c>
      <x:c r="I19275" s="15" t="n">
        <x:f>E19275*G19275/1000000</x:f>
        <x:v>0.007493406</x:v>
      </x:c>
      <x:c r="J19275" s="15" t="n">
        <x:f>F19275*H19275/1000000</x:f>
        <x:v>0.0031824</x:v>
      </x:c>
      <x:c r="K19275" s="15" t="n">
        <x:f>SUM(I19275:J19275)</x:f>
        <x:v>0.010675806</x:v>
      </x:c>
    </x:row>
    <x:row r="19276" ht="23" customHeight="1">
      <x:c r="A19276" s="2" t="str">
        <x:v>REQ-19272</x:v>
      </x:c>
      <x:c r="B19276" s="2" t="n">
        <x:v>5</x:v>
      </x:c>
      <x:c r="C19276" s="2" t="str">
        <x:v>Support</x:v>
      </x:c>
      <x:c r="D19276" s="2" t="str">
        <x:v>Balanced</x:v>
      </x:c>
      <x:c r="E19276" s="16" t="n">
        <x:v>56412</x:v>
      </x:c>
      <x:c r="F19276" s="16" t="n">
        <x:v>3345</x:v>
      </x:c>
      <x:c r="G19276" s="15" t="n">
        <x:f>VLOOKUP(D19276,'Pricing'!$A$6:$E$8,5,FALSE)</x:f>
        <x:v>1.2300000000000002</x:v>
      </x:c>
      <x:c r="H19276" s="15" t="n">
        <x:f>VLOOKUP(D19276,'Pricing'!$A$6:$E$8,4,FALSE)</x:f>
        <x:v>6</x:v>
      </x:c>
      <x:c r="I19276" s="15" t="n">
        <x:f>E19276*G19276/1000000</x:f>
        <x:v>0.06938676</x:v>
      </x:c>
      <x:c r="J19276" s="15" t="n">
        <x:f>F19276*H19276/1000000</x:f>
        <x:v>0.02007</x:v>
      </x:c>
      <x:c r="K19276" s="15" t="n">
        <x:f>SUM(I19276:J19276)</x:f>
        <x:v>0.08945676000000001</x:v>
      </x:c>
    </x:row>
    <x:row r="19277" ht="23" customHeight="1">
      <x:c r="A19277" s="2" t="str">
        <x:v>REQ-19273</x:v>
      </x:c>
      <x:c r="B19277" s="2" t="n">
        <x:v>29</x:v>
      </x:c>
      <x:c r="C19277" s="2" t="str">
        <x:v>Engineering</x:v>
      </x:c>
      <x:c r="D19277" s="2" t="str">
        <x:v>Balanced</x:v>
      </x:c>
      <x:c r="E19277" s="16" t="n">
        <x:v>76224</x:v>
      </x:c>
      <x:c r="F19277" s="16" t="n">
        <x:v>3243</x:v>
      </x:c>
      <x:c r="G19277" s="15" t="n">
        <x:f>VLOOKUP(D19277,'Pricing'!$A$6:$E$8,5,FALSE)</x:f>
        <x:v>1.2300000000000002</x:v>
      </x:c>
      <x:c r="H19277" s="15" t="n">
        <x:f>VLOOKUP(D19277,'Pricing'!$A$6:$E$8,4,FALSE)</x:f>
        <x:v>6</x:v>
      </x:c>
      <x:c r="I19277" s="15" t="n">
        <x:f>E19277*G19277/1000000</x:f>
        <x:v>0.09375552000000002</x:v>
      </x:c>
      <x:c r="J19277" s="15" t="n">
        <x:f>F19277*H19277/1000000</x:f>
        <x:v>0.019458</x:v>
      </x:c>
      <x:c r="K19277" s="15" t="n">
        <x:f>SUM(I19277:J19277)</x:f>
        <x:v>0.11321352000000003</x:v>
      </x:c>
    </x:row>
    <x:row r="19278" ht="23" customHeight="1">
      <x:c r="A19278" s="2" t="str">
        <x:v>REQ-19274</x:v>
      </x:c>
      <x:c r="B19278" s="2" t="n">
        <x:v>29</x:v>
      </x:c>
      <x:c r="C19278" s="2" t="str">
        <x:v>Support</x:v>
      </x:c>
      <x:c r="D19278" s="2" t="str">
        <x:v>Swift</x:v>
      </x:c>
      <x:c r="E19278" s="16" t="n">
        <x:v>79753</x:v>
      </x:c>
      <x:c r="F19278" s="16" t="n">
        <x:v>406</x:v>
      </x:c>
      <x:c r="G19278" s="15" t="n">
        <x:f>VLOOKUP(D19278,'Pricing'!$A$6:$E$8,5,FALSE)</x:f>
        <x:v>0.246</x:v>
      </x:c>
      <x:c r="H19278" s="15" t="n">
        <x:f>VLOOKUP(D19278,'Pricing'!$A$6:$E$8,4,FALSE)</x:f>
        <x:v>1.2</x:v>
      </x:c>
      <x:c r="I19278" s="15" t="n">
        <x:f>E19278*G19278/1000000</x:f>
        <x:v>0.019619238</x:v>
      </x:c>
      <x:c r="J19278" s="15" t="n">
        <x:f>F19278*H19278/1000000</x:f>
        <x:v>0.00048719999999999997</x:v>
      </x:c>
      <x:c r="K19278" s="15" t="n">
        <x:f>SUM(I19278:J19278)</x:f>
        <x:v>0.020106438</x:v>
      </x:c>
    </x:row>
    <x:row r="19279" ht="23" customHeight="1">
      <x:c r="A19279" s="2" t="str">
        <x:v>REQ-19275</x:v>
      </x:c>
      <x:c r="B19279" s="2" t="n">
        <x:v>22</x:v>
      </x:c>
      <x:c r="C19279" s="2" t="str">
        <x:v>Research</x:v>
      </x:c>
      <x:c r="D19279" s="2" t="str">
        <x:v>Swift</x:v>
      </x:c>
      <x:c r="E19279" s="16" t="n">
        <x:v>38954</x:v>
      </x:c>
      <x:c r="F19279" s="16" t="n">
        <x:v>2516</x:v>
      </x:c>
      <x:c r="G19279" s="15" t="n">
        <x:f>VLOOKUP(D19279,'Pricing'!$A$6:$E$8,5,FALSE)</x:f>
        <x:v>0.246</x:v>
      </x:c>
      <x:c r="H19279" s="15" t="n">
        <x:f>VLOOKUP(D19279,'Pricing'!$A$6:$E$8,4,FALSE)</x:f>
        <x:v>1.2</x:v>
      </x:c>
      <x:c r="I19279" s="15" t="n">
        <x:f>E19279*G19279/1000000</x:f>
        <x:v>0.009582684</x:v>
      </x:c>
      <x:c r="J19279" s="15" t="n">
        <x:f>F19279*H19279/1000000</x:f>
        <x:v>0.0030191999999999997</x:v>
      </x:c>
      <x:c r="K19279" s="15" t="n">
        <x:f>SUM(I19279:J19279)</x:f>
        <x:v>0.012601883999999999</x:v>
      </x:c>
    </x:row>
    <x:row r="19280" ht="23" customHeight="1">
      <x:c r="A19280" s="2" t="str">
        <x:v>REQ-19276</x:v>
      </x:c>
      <x:c r="B19280" s="2" t="n">
        <x:v>11</x:v>
      </x:c>
      <x:c r="C19280" s="2" t="str">
        <x:v>Support</x:v>
      </x:c>
      <x:c r="D19280" s="2" t="str">
        <x:v>Balanced</x:v>
      </x:c>
      <x:c r="E19280" s="16" t="n">
        <x:v>103841</x:v>
      </x:c>
      <x:c r="F19280" s="16" t="n">
        <x:v>809</x:v>
      </x:c>
      <x:c r="G19280" s="15" t="n">
        <x:f>VLOOKUP(D19280,'Pricing'!$A$6:$E$8,5,FALSE)</x:f>
        <x:v>1.2300000000000002</x:v>
      </x:c>
      <x:c r="H19280" s="15" t="n">
        <x:f>VLOOKUP(D19280,'Pricing'!$A$6:$E$8,4,FALSE)</x:f>
        <x:v>6</x:v>
      </x:c>
      <x:c r="I19280" s="15" t="n">
        <x:f>E19280*G19280/1000000</x:f>
        <x:v>0.12772443000000003</x:v>
      </x:c>
      <x:c r="J19280" s="15" t="n">
        <x:f>F19280*H19280/1000000</x:f>
        <x:v>0.004854</x:v>
      </x:c>
      <x:c r="K19280" s="15" t="n">
        <x:f>SUM(I19280:J19280)</x:f>
        <x:v>0.13257843000000002</x:v>
      </x:c>
    </x:row>
    <x:row r="19281" ht="23" customHeight="1">
      <x:c r="A19281" s="2" t="str">
        <x:v>REQ-19277</x:v>
      </x:c>
      <x:c r="B19281" s="2" t="n">
        <x:v>14</x:v>
      </x:c>
      <x:c r="C19281" s="2" t="str">
        <x:v>Research</x:v>
      </x:c>
      <x:c r="D19281" s="2" t="str">
        <x:v>Swift</x:v>
      </x:c>
      <x:c r="E19281" s="16" t="n">
        <x:v>45268</x:v>
      </x:c>
      <x:c r="F19281" s="16" t="n">
        <x:v>3685</x:v>
      </x:c>
      <x:c r="G19281" s="15" t="n">
        <x:f>VLOOKUP(D19281,'Pricing'!$A$6:$E$8,5,FALSE)</x:f>
        <x:v>0.246</x:v>
      </x:c>
      <x:c r="H19281" s="15" t="n">
        <x:f>VLOOKUP(D19281,'Pricing'!$A$6:$E$8,4,FALSE)</x:f>
        <x:v>1.2</x:v>
      </x:c>
      <x:c r="I19281" s="15" t="n">
        <x:f>E19281*G19281/1000000</x:f>
        <x:v>0.011135928</x:v>
      </x:c>
      <x:c r="J19281" s="15" t="n">
        <x:f>F19281*H19281/1000000</x:f>
        <x:v>0.004422</x:v>
      </x:c>
      <x:c r="K19281" s="15" t="n">
        <x:f>SUM(I19281:J19281)</x:f>
        <x:v>0.015557927999999999</x:v>
      </x:c>
    </x:row>
    <x:row r="19282" ht="23" customHeight="1">
      <x:c r="A19282" s="2" t="str">
        <x:v>REQ-19278</x:v>
      </x:c>
      <x:c r="B19282" s="2" t="n">
        <x:v>4</x:v>
      </x:c>
      <x:c r="C19282" s="2" t="str">
        <x:v>Growth</x:v>
      </x:c>
      <x:c r="D19282" s="2" t="str">
        <x:v>Reasoning</x:v>
      </x:c>
      <x:c r="E19282" s="16" t="n">
        <x:v>58375</x:v>
      </x:c>
      <x:c r="F19282" s="16" t="n">
        <x:v>521</x:v>
      </x:c>
      <x:c r="G19282" s="15" t="n">
        <x:f>VLOOKUP(D19282,'Pricing'!$A$6:$E$8,5,FALSE)</x:f>
        <x:v>4.920000000000001</x:v>
      </x:c>
      <x:c r="H19282" s="15" t="n">
        <x:f>VLOOKUP(D19282,'Pricing'!$A$6:$E$8,4,FALSE)</x:f>
        <x:v>24</x:v>
      </x:c>
      <x:c r="I19282" s="15" t="n">
        <x:f>E19282*G19282/1000000</x:f>
        <x:v>0.28720500000000004</x:v>
      </x:c>
      <x:c r="J19282" s="15" t="n">
        <x:f>F19282*H19282/1000000</x:f>
        <x:v>0.012504</x:v>
      </x:c>
      <x:c r="K19282" s="15" t="n">
        <x:f>SUM(I19282:J19282)</x:f>
        <x:v>0.29970900000000006</x:v>
      </x:c>
    </x:row>
    <x:row r="19283" ht="23" customHeight="1">
      <x:c r="A19283" s="2" t="str">
        <x:v>REQ-19279</x:v>
      </x:c>
      <x:c r="B19283" s="2" t="n">
        <x:v>25</x:v>
      </x:c>
      <x:c r="C19283" s="2" t="str">
        <x:v>Operations</x:v>
      </x:c>
      <x:c r="D19283" s="2" t="str">
        <x:v>Swift</x:v>
      </x:c>
      <x:c r="E19283" s="16" t="n">
        <x:v>87375</x:v>
      </x:c>
      <x:c r="F19283" s="16" t="n">
        <x:v>1681</x:v>
      </x:c>
      <x:c r="G19283" s="15" t="n">
        <x:f>VLOOKUP(D19283,'Pricing'!$A$6:$E$8,5,FALSE)</x:f>
        <x:v>0.246</x:v>
      </x:c>
      <x:c r="H19283" s="15" t="n">
        <x:f>VLOOKUP(D19283,'Pricing'!$A$6:$E$8,4,FALSE)</x:f>
        <x:v>1.2</x:v>
      </x:c>
      <x:c r="I19283" s="15" t="n">
        <x:f>E19283*G19283/1000000</x:f>
        <x:v>0.02149425</x:v>
      </x:c>
      <x:c r="J19283" s="15" t="n">
        <x:f>F19283*H19283/1000000</x:f>
        <x:v>0.0020172</x:v>
      </x:c>
      <x:c r="K19283" s="15" t="n">
        <x:f>SUM(I19283:J19283)</x:f>
        <x:v>0.02351145</x:v>
      </x:c>
    </x:row>
    <x:row r="19284" ht="23" customHeight="1">
      <x:c r="A19284" s="2" t="str">
        <x:v>REQ-19280</x:v>
      </x:c>
      <x:c r="B19284" s="2" t="n">
        <x:v>25</x:v>
      </x:c>
      <x:c r="C19284" s="2" t="str">
        <x:v>Product</x:v>
      </x:c>
      <x:c r="D19284" s="2" t="str">
        <x:v>Swift</x:v>
      </x:c>
      <x:c r="E19284" s="16" t="n">
        <x:v>8905</x:v>
      </x:c>
      <x:c r="F19284" s="16" t="n">
        <x:v>1566</x:v>
      </x:c>
      <x:c r="G19284" s="15" t="n">
        <x:f>VLOOKUP(D19284,'Pricing'!$A$6:$E$8,5,FALSE)</x:f>
        <x:v>0.246</x:v>
      </x:c>
      <x:c r="H19284" s="15" t="n">
        <x:f>VLOOKUP(D19284,'Pricing'!$A$6:$E$8,4,FALSE)</x:f>
        <x:v>1.2</x:v>
      </x:c>
      <x:c r="I19284" s="15" t="n">
        <x:f>E19284*G19284/1000000</x:f>
        <x:v>0.0021906300000000003</x:v>
      </x:c>
      <x:c r="J19284" s="15" t="n">
        <x:f>F19284*H19284/1000000</x:f>
        <x:v>0.0018792</x:v>
      </x:c>
      <x:c r="K19284" s="15" t="n">
        <x:f>SUM(I19284:J19284)</x:f>
        <x:v>0.00406983</x:v>
      </x:c>
    </x:row>
    <x:row r="19285" ht="23" customHeight="1">
      <x:c r="A19285" s="2" t="str">
        <x:v>REQ-19281</x:v>
      </x:c>
      <x:c r="B19285" s="2" t="n">
        <x:v>12</x:v>
      </x:c>
      <x:c r="C19285" s="2" t="str">
        <x:v>Operations</x:v>
      </x:c>
      <x:c r="D19285" s="2" t="str">
        <x:v>Balanced</x:v>
      </x:c>
      <x:c r="E19285" s="16" t="n">
        <x:v>69948</x:v>
      </x:c>
      <x:c r="F19285" s="16" t="n">
        <x:v>2327</x:v>
      </x:c>
      <x:c r="G19285" s="15" t="n">
        <x:f>VLOOKUP(D19285,'Pricing'!$A$6:$E$8,5,FALSE)</x:f>
        <x:v>1.2300000000000002</x:v>
      </x:c>
      <x:c r="H19285" s="15" t="n">
        <x:f>VLOOKUP(D19285,'Pricing'!$A$6:$E$8,4,FALSE)</x:f>
        <x:v>6</x:v>
      </x:c>
      <x:c r="I19285" s="15" t="n">
        <x:f>E19285*G19285/1000000</x:f>
        <x:v>0.08603604000000001</x:v>
      </x:c>
      <x:c r="J19285" s="15" t="n">
        <x:f>F19285*H19285/1000000</x:f>
        <x:v>0.013962</x:v>
      </x:c>
      <x:c r="K19285" s="15" t="n">
        <x:f>SUM(I19285:J19285)</x:f>
        <x:v>0.09999804000000001</x:v>
      </x:c>
    </x:row>
    <x:row r="19286" ht="23" customHeight="1">
      <x:c r="A19286" s="2" t="str">
        <x:v>REQ-19282</x:v>
      </x:c>
      <x:c r="B19286" s="2" t="n">
        <x:v>2</x:v>
      </x:c>
      <x:c r="C19286" s="2" t="str">
        <x:v>Support</x:v>
      </x:c>
      <x:c r="D19286" s="2" t="str">
        <x:v>Balanced</x:v>
      </x:c>
      <x:c r="E19286" s="16" t="n">
        <x:v>75428</x:v>
      </x:c>
      <x:c r="F19286" s="16" t="n">
        <x:v>2659</x:v>
      </x:c>
      <x:c r="G19286" s="15" t="n">
        <x:f>VLOOKUP(D19286,'Pricing'!$A$6:$E$8,5,FALSE)</x:f>
        <x:v>1.2300000000000002</x:v>
      </x:c>
      <x:c r="H19286" s="15" t="n">
        <x:f>VLOOKUP(D19286,'Pricing'!$A$6:$E$8,4,FALSE)</x:f>
        <x:v>6</x:v>
      </x:c>
      <x:c r="I19286" s="15" t="n">
        <x:f>E19286*G19286/1000000</x:f>
        <x:v>0.09277644000000002</x:v>
      </x:c>
      <x:c r="J19286" s="15" t="n">
        <x:f>F19286*H19286/1000000</x:f>
        <x:v>0.015954</x:v>
      </x:c>
      <x:c r="K19286" s="15" t="n">
        <x:f>SUM(I19286:J19286)</x:f>
        <x:v>0.10873044000000001</x:v>
      </x:c>
    </x:row>
    <x:row r="19287" ht="23" customHeight="1">
      <x:c r="A19287" s="2" t="str">
        <x:v>REQ-19283</x:v>
      </x:c>
      <x:c r="B19287" s="2" t="n">
        <x:v>12</x:v>
      </x:c>
      <x:c r="C19287" s="2" t="str">
        <x:v>Research</x:v>
      </x:c>
      <x:c r="D19287" s="2" t="str">
        <x:v>Balanced</x:v>
      </x:c>
      <x:c r="E19287" s="16" t="n">
        <x:v>89428</x:v>
      </x:c>
      <x:c r="F19287" s="16" t="n">
        <x:v>432</x:v>
      </x:c>
      <x:c r="G19287" s="15" t="n">
        <x:f>VLOOKUP(D19287,'Pricing'!$A$6:$E$8,5,FALSE)</x:f>
        <x:v>1.2300000000000002</x:v>
      </x:c>
      <x:c r="H19287" s="15" t="n">
        <x:f>VLOOKUP(D19287,'Pricing'!$A$6:$E$8,4,FALSE)</x:f>
        <x:v>6</x:v>
      </x:c>
      <x:c r="I19287" s="15" t="n">
        <x:f>E19287*G19287/1000000</x:f>
        <x:v>0.10999644000000001</x:v>
      </x:c>
      <x:c r="J19287" s="15" t="n">
        <x:f>F19287*H19287/1000000</x:f>
        <x:v>0.002592</x:v>
      </x:c>
      <x:c r="K19287" s="15" t="n">
        <x:f>SUM(I19287:J19287)</x:f>
        <x:v>0.11258844000000001</x:v>
      </x:c>
    </x:row>
    <x:row r="19288" ht="23" customHeight="1">
      <x:c r="A19288" s="2" t="str">
        <x:v>REQ-19284</x:v>
      </x:c>
      <x:c r="B19288" s="2" t="n">
        <x:v>29</x:v>
      </x:c>
      <x:c r="C19288" s="2" t="str">
        <x:v>Support</x:v>
      </x:c>
      <x:c r="D19288" s="2" t="str">
        <x:v>Swift</x:v>
      </x:c>
      <x:c r="E19288" s="16" t="n">
        <x:v>71832</x:v>
      </x:c>
      <x:c r="F19288" s="16" t="n">
        <x:v>403</x:v>
      </x:c>
      <x:c r="G19288" s="15" t="n">
        <x:f>VLOOKUP(D19288,'Pricing'!$A$6:$E$8,5,FALSE)</x:f>
        <x:v>0.246</x:v>
      </x:c>
      <x:c r="H19288" s="15" t="n">
        <x:f>VLOOKUP(D19288,'Pricing'!$A$6:$E$8,4,FALSE)</x:f>
        <x:v>1.2</x:v>
      </x:c>
      <x:c r="I19288" s="15" t="n">
        <x:f>E19288*G19288/1000000</x:f>
        <x:v>0.017670672</x:v>
      </x:c>
      <x:c r="J19288" s="15" t="n">
        <x:f>F19288*H19288/1000000</x:f>
        <x:v>0.0004836</x:v>
      </x:c>
      <x:c r="K19288" s="15" t="n">
        <x:f>SUM(I19288:J19288)</x:f>
        <x:v>0.018154272</x:v>
      </x:c>
    </x:row>
    <x:row r="19289" ht="23" customHeight="1">
      <x:c r="A19289" s="2" t="str">
        <x:v>REQ-19285</x:v>
      </x:c>
      <x:c r="B19289" s="2" t="n">
        <x:v>13</x:v>
      </x:c>
      <x:c r="C19289" s="2" t="str">
        <x:v>Operations</x:v>
      </x:c>
      <x:c r="D19289" s="2" t="str">
        <x:v>Balanced</x:v>
      </x:c>
      <x:c r="E19289" s="16" t="n">
        <x:v>58024</x:v>
      </x:c>
      <x:c r="F19289" s="16" t="n">
        <x:v>3642</x:v>
      </x:c>
      <x:c r="G19289" s="15" t="n">
        <x:f>VLOOKUP(D19289,'Pricing'!$A$6:$E$8,5,FALSE)</x:f>
        <x:v>1.2300000000000002</x:v>
      </x:c>
      <x:c r="H19289" s="15" t="n">
        <x:f>VLOOKUP(D19289,'Pricing'!$A$6:$E$8,4,FALSE)</x:f>
        <x:v>6</x:v>
      </x:c>
      <x:c r="I19289" s="15" t="n">
        <x:f>E19289*G19289/1000000</x:f>
        <x:v>0.07136952000000002</x:v>
      </x:c>
      <x:c r="J19289" s="15" t="n">
        <x:f>F19289*H19289/1000000</x:f>
        <x:v>0.021852</x:v>
      </x:c>
      <x:c r="K19289" s="15" t="n">
        <x:f>SUM(I19289:J19289)</x:f>
        <x:v>0.09322152000000002</x:v>
      </x:c>
    </x:row>
    <x:row r="19290" ht="23" customHeight="1">
      <x:c r="A19290" s="2" t="str">
        <x:v>REQ-19286</x:v>
      </x:c>
      <x:c r="B19290" s="2" t="n">
        <x:v>3</x:v>
      </x:c>
      <x:c r="C19290" s="2" t="str">
        <x:v>Product</x:v>
      </x:c>
      <x:c r="D19290" s="2" t="str">
        <x:v>Reasoning</x:v>
      </x:c>
      <x:c r="E19290" s="16" t="n">
        <x:v>42890</x:v>
      </x:c>
      <x:c r="F19290" s="16" t="n">
        <x:v>3993</x:v>
      </x:c>
      <x:c r="G19290" s="15" t="n">
        <x:f>VLOOKUP(D19290,'Pricing'!$A$6:$E$8,5,FALSE)</x:f>
        <x:v>4.920000000000001</x:v>
      </x:c>
      <x:c r="H19290" s="15" t="n">
        <x:f>VLOOKUP(D19290,'Pricing'!$A$6:$E$8,4,FALSE)</x:f>
        <x:v>24</x:v>
      </x:c>
      <x:c r="I19290" s="15" t="n">
        <x:f>E19290*G19290/1000000</x:f>
        <x:v>0.21101880000000003</x:v>
      </x:c>
      <x:c r="J19290" s="15" t="n">
        <x:f>F19290*H19290/1000000</x:f>
        <x:v>0.095832</x:v>
      </x:c>
      <x:c r="K19290" s="15" t="n">
        <x:f>SUM(I19290:J19290)</x:f>
        <x:v>0.30685080000000003</x:v>
      </x:c>
    </x:row>
    <x:row r="19291" ht="23" customHeight="1">
      <x:c r="A19291" s="2" t="str">
        <x:v>REQ-19287</x:v>
      </x:c>
      <x:c r="B19291" s="2" t="n">
        <x:v>27</x:v>
      </x:c>
      <x:c r="C19291" s="2" t="str">
        <x:v>Engineering</x:v>
      </x:c>
      <x:c r="D19291" s="2" t="str">
        <x:v>Swift</x:v>
      </x:c>
      <x:c r="E19291" s="16" t="n">
        <x:v>78118</x:v>
      </x:c>
      <x:c r="F19291" s="16" t="n">
        <x:v>3054</x:v>
      </x:c>
      <x:c r="G19291" s="15" t="n">
        <x:f>VLOOKUP(D19291,'Pricing'!$A$6:$E$8,5,FALSE)</x:f>
        <x:v>0.246</x:v>
      </x:c>
      <x:c r="H19291" s="15" t="n">
        <x:f>VLOOKUP(D19291,'Pricing'!$A$6:$E$8,4,FALSE)</x:f>
        <x:v>1.2</x:v>
      </x:c>
      <x:c r="I19291" s="15" t="n">
        <x:f>E19291*G19291/1000000</x:f>
        <x:v>0.019217027999999997</x:v>
      </x:c>
      <x:c r="J19291" s="15" t="n">
        <x:f>F19291*H19291/1000000</x:f>
        <x:v>0.0036647999999999997</x:v>
      </x:c>
      <x:c r="K19291" s="15" t="n">
        <x:f>SUM(I19291:J19291)</x:f>
        <x:v>0.022881827999999996</x:v>
      </x:c>
    </x:row>
    <x:row r="19292" ht="23" customHeight="1">
      <x:c r="A19292" s="2" t="str">
        <x:v>REQ-19288</x:v>
      </x:c>
      <x:c r="B19292" s="2" t="n">
        <x:v>19</x:v>
      </x:c>
      <x:c r="C19292" s="2" t="str">
        <x:v>Growth</x:v>
      </x:c>
      <x:c r="D19292" s="2" t="str">
        <x:v>Swift</x:v>
      </x:c>
      <x:c r="E19292" s="16" t="n">
        <x:v>10499</x:v>
      </x:c>
      <x:c r="F19292" s="16" t="n">
        <x:v>2004</x:v>
      </x:c>
      <x:c r="G19292" s="15" t="n">
        <x:f>VLOOKUP(D19292,'Pricing'!$A$6:$E$8,5,FALSE)</x:f>
        <x:v>0.246</x:v>
      </x:c>
      <x:c r="H19292" s="15" t="n">
        <x:f>VLOOKUP(D19292,'Pricing'!$A$6:$E$8,4,FALSE)</x:f>
        <x:v>1.2</x:v>
      </x:c>
      <x:c r="I19292" s="15" t="n">
        <x:f>E19292*G19292/1000000</x:f>
        <x:v>0.002582754</x:v>
      </x:c>
      <x:c r="J19292" s="15" t="n">
        <x:f>F19292*H19292/1000000</x:f>
        <x:v>0.0024048</x:v>
      </x:c>
      <x:c r="K19292" s="15" t="n">
        <x:f>SUM(I19292:J19292)</x:f>
        <x:v>0.004987554</x:v>
      </x:c>
    </x:row>
    <x:row r="19293" ht="23" customHeight="1">
      <x:c r="A19293" s="2" t="str">
        <x:v>REQ-19289</x:v>
      </x:c>
      <x:c r="B19293" s="2" t="n">
        <x:v>2</x:v>
      </x:c>
      <x:c r="C19293" s="2" t="str">
        <x:v>Engineering</x:v>
      </x:c>
      <x:c r="D19293" s="2" t="str">
        <x:v>Balanced</x:v>
      </x:c>
      <x:c r="E19293" s="16" t="n">
        <x:v>63886</x:v>
      </x:c>
      <x:c r="F19293" s="16" t="n">
        <x:v>436</x:v>
      </x:c>
      <x:c r="G19293" s="15" t="n">
        <x:f>VLOOKUP(D19293,'Pricing'!$A$6:$E$8,5,FALSE)</x:f>
        <x:v>1.2300000000000002</x:v>
      </x:c>
      <x:c r="H19293" s="15" t="n">
        <x:f>VLOOKUP(D19293,'Pricing'!$A$6:$E$8,4,FALSE)</x:f>
        <x:v>6</x:v>
      </x:c>
      <x:c r="I19293" s="15" t="n">
        <x:f>E19293*G19293/1000000</x:f>
        <x:v>0.07857978000000002</x:v>
      </x:c>
      <x:c r="J19293" s="15" t="n">
        <x:f>F19293*H19293/1000000</x:f>
        <x:v>0.002616</x:v>
      </x:c>
      <x:c r="K19293" s="15" t="n">
        <x:f>SUM(I19293:J19293)</x:f>
        <x:v>0.08119578000000001</x:v>
      </x:c>
    </x:row>
    <x:row r="19294" ht="23" customHeight="1">
      <x:c r="A19294" s="2" t="str">
        <x:v>REQ-19290</x:v>
      </x:c>
      <x:c r="B19294" s="2" t="n">
        <x:v>22</x:v>
      </x:c>
      <x:c r="C19294" s="2" t="str">
        <x:v>Growth</x:v>
      </x:c>
      <x:c r="D19294" s="2" t="str">
        <x:v>Swift</x:v>
      </x:c>
      <x:c r="E19294" s="16" t="n">
        <x:v>34263</x:v>
      </x:c>
      <x:c r="F19294" s="16" t="n">
        <x:v>1740</x:v>
      </x:c>
      <x:c r="G19294" s="15" t="n">
        <x:f>VLOOKUP(D19294,'Pricing'!$A$6:$E$8,5,FALSE)</x:f>
        <x:v>0.246</x:v>
      </x:c>
      <x:c r="H19294" s="15" t="n">
        <x:f>VLOOKUP(D19294,'Pricing'!$A$6:$E$8,4,FALSE)</x:f>
        <x:v>1.2</x:v>
      </x:c>
      <x:c r="I19294" s="15" t="n">
        <x:f>E19294*G19294/1000000</x:f>
        <x:v>0.008428698</x:v>
      </x:c>
      <x:c r="J19294" s="15" t="n">
        <x:f>F19294*H19294/1000000</x:f>
        <x:v>0.002088</x:v>
      </x:c>
      <x:c r="K19294" s="15" t="n">
        <x:f>SUM(I19294:J19294)</x:f>
        <x:v>0.010516698</x:v>
      </x:c>
    </x:row>
    <x:row r="19295" ht="23" customHeight="1">
      <x:c r="A19295" s="2" t="str">
        <x:v>REQ-19291</x:v>
      </x:c>
      <x:c r="B19295" s="2" t="n">
        <x:v>25</x:v>
      </x:c>
      <x:c r="C19295" s="2" t="str">
        <x:v>Engineering</x:v>
      </x:c>
      <x:c r="D19295" s="2" t="str">
        <x:v>Balanced</x:v>
      </x:c>
      <x:c r="E19295" s="16" t="n">
        <x:v>7946</x:v>
      </x:c>
      <x:c r="F19295" s="16" t="n">
        <x:v>175</x:v>
      </x:c>
      <x:c r="G19295" s="15" t="n">
        <x:f>VLOOKUP(D19295,'Pricing'!$A$6:$E$8,5,FALSE)</x:f>
        <x:v>1.2300000000000002</x:v>
      </x:c>
      <x:c r="H19295" s="15" t="n">
        <x:f>VLOOKUP(D19295,'Pricing'!$A$6:$E$8,4,FALSE)</x:f>
        <x:v>6</x:v>
      </x:c>
      <x:c r="I19295" s="15" t="n">
        <x:f>E19295*G19295/1000000</x:f>
        <x:v>0.009773580000000002</x:v>
      </x:c>
      <x:c r="J19295" s="15" t="n">
        <x:f>F19295*H19295/1000000</x:f>
        <x:v>0.00105</x:v>
      </x:c>
      <x:c r="K19295" s="15" t="n">
        <x:f>SUM(I19295:J19295)</x:f>
        <x:v>0.010823580000000003</x:v>
      </x:c>
    </x:row>
    <x:row r="19296" ht="23" customHeight="1">
      <x:c r="A19296" s="2" t="str">
        <x:v>REQ-19292</x:v>
      </x:c>
      <x:c r="B19296" s="2" t="n">
        <x:v>20</x:v>
      </x:c>
      <x:c r="C19296" s="2" t="str">
        <x:v>Support</x:v>
      </x:c>
      <x:c r="D19296" s="2" t="str">
        <x:v>Reasoning</x:v>
      </x:c>
      <x:c r="E19296" s="16" t="n">
        <x:v>6598</x:v>
      </x:c>
      <x:c r="F19296" s="16" t="n">
        <x:v>3331</x:v>
      </x:c>
      <x:c r="G19296" s="15" t="n">
        <x:f>VLOOKUP(D19296,'Pricing'!$A$6:$E$8,5,FALSE)</x:f>
        <x:v>4.920000000000001</x:v>
      </x:c>
      <x:c r="H19296" s="15" t="n">
        <x:f>VLOOKUP(D19296,'Pricing'!$A$6:$E$8,4,FALSE)</x:f>
        <x:v>24</x:v>
      </x:c>
      <x:c r="I19296" s="15" t="n">
        <x:f>E19296*G19296/1000000</x:f>
        <x:v>0.032462160000000004</x:v>
      </x:c>
      <x:c r="J19296" s="15" t="n">
        <x:f>F19296*H19296/1000000</x:f>
        <x:v>0.079944</x:v>
      </x:c>
      <x:c r="K19296" s="15" t="n">
        <x:f>SUM(I19296:J19296)</x:f>
        <x:v>0.11240616</x:v>
      </x:c>
    </x:row>
    <x:row r="19297" ht="23" customHeight="1">
      <x:c r="A19297" s="2" t="str">
        <x:v>REQ-19293</x:v>
      </x:c>
      <x:c r="B19297" s="2" t="n">
        <x:v>28</x:v>
      </x:c>
      <x:c r="C19297" s="2" t="str">
        <x:v>Operations</x:v>
      </x:c>
      <x:c r="D19297" s="2" t="str">
        <x:v>Swift</x:v>
      </x:c>
      <x:c r="E19297" s="16" t="n">
        <x:v>66353</x:v>
      </x:c>
      <x:c r="F19297" s="16" t="n">
        <x:v>1788</x:v>
      </x:c>
      <x:c r="G19297" s="15" t="n">
        <x:f>VLOOKUP(D19297,'Pricing'!$A$6:$E$8,5,FALSE)</x:f>
        <x:v>0.246</x:v>
      </x:c>
      <x:c r="H19297" s="15" t="n">
        <x:f>VLOOKUP(D19297,'Pricing'!$A$6:$E$8,4,FALSE)</x:f>
        <x:v>1.2</x:v>
      </x:c>
      <x:c r="I19297" s="15" t="n">
        <x:f>E19297*G19297/1000000</x:f>
        <x:v>0.016322838</x:v>
      </x:c>
      <x:c r="J19297" s="15" t="n">
        <x:f>F19297*H19297/1000000</x:f>
        <x:v>0.0021456</x:v>
      </x:c>
      <x:c r="K19297" s="15" t="n">
        <x:f>SUM(I19297:J19297)</x:f>
        <x:v>0.018468438</x:v>
      </x:c>
    </x:row>
    <x:row r="19298" ht="23" customHeight="1">
      <x:c r="A19298" s="2" t="str">
        <x:v>REQ-19294</x:v>
      </x:c>
      <x:c r="B19298" s="2" t="n">
        <x:v>8</x:v>
      </x:c>
      <x:c r="C19298" s="2" t="str">
        <x:v>Growth</x:v>
      </x:c>
      <x:c r="D19298" s="2" t="str">
        <x:v>Swift</x:v>
      </x:c>
      <x:c r="E19298" s="16" t="n">
        <x:v>16874</x:v>
      </x:c>
      <x:c r="F19298" s="16" t="n">
        <x:v>3348</x:v>
      </x:c>
      <x:c r="G19298" s="15" t="n">
        <x:f>VLOOKUP(D19298,'Pricing'!$A$6:$E$8,5,FALSE)</x:f>
        <x:v>0.246</x:v>
      </x:c>
      <x:c r="H19298" s="15" t="n">
        <x:f>VLOOKUP(D19298,'Pricing'!$A$6:$E$8,4,FALSE)</x:f>
        <x:v>1.2</x:v>
      </x:c>
      <x:c r="I19298" s="15" t="n">
        <x:f>E19298*G19298/1000000</x:f>
        <x:v>0.004151004</x:v>
      </x:c>
      <x:c r="J19298" s="15" t="n">
        <x:f>F19298*H19298/1000000</x:f>
        <x:v>0.0040176</x:v>
      </x:c>
      <x:c r="K19298" s="15" t="n">
        <x:f>SUM(I19298:J19298)</x:f>
        <x:v>0.008168604</x:v>
      </x:c>
    </x:row>
    <x:row r="19299" ht="23" customHeight="1">
      <x:c r="A19299" s="2" t="str">
        <x:v>REQ-19295</x:v>
      </x:c>
      <x:c r="B19299" s="2" t="n">
        <x:v>15</x:v>
      </x:c>
      <x:c r="C19299" s="2" t="str">
        <x:v>Engineering</x:v>
      </x:c>
      <x:c r="D19299" s="2" t="str">
        <x:v>Swift</x:v>
      </x:c>
      <x:c r="E19299" s="16" t="n">
        <x:v>68689</x:v>
      </x:c>
      <x:c r="F19299" s="16" t="n">
        <x:v>3220</x:v>
      </x:c>
      <x:c r="G19299" s="15" t="n">
        <x:f>VLOOKUP(D19299,'Pricing'!$A$6:$E$8,5,FALSE)</x:f>
        <x:v>0.246</x:v>
      </x:c>
      <x:c r="H19299" s="15" t="n">
        <x:f>VLOOKUP(D19299,'Pricing'!$A$6:$E$8,4,FALSE)</x:f>
        <x:v>1.2</x:v>
      </x:c>
      <x:c r="I19299" s="15" t="n">
        <x:f>E19299*G19299/1000000</x:f>
        <x:v>0.016897494</x:v>
      </x:c>
      <x:c r="J19299" s="15" t="n">
        <x:f>F19299*H19299/1000000</x:f>
        <x:v>0.003864</x:v>
      </x:c>
      <x:c r="K19299" s="15" t="n">
        <x:f>SUM(I19299:J19299)</x:f>
        <x:v>0.020761494</x:v>
      </x:c>
    </x:row>
    <x:row r="19300" ht="23" customHeight="1">
      <x:c r="A19300" s="2" t="str">
        <x:v>REQ-19296</x:v>
      </x:c>
      <x:c r="B19300" s="2" t="n">
        <x:v>13</x:v>
      </x:c>
      <x:c r="C19300" s="2" t="str">
        <x:v>Product</x:v>
      </x:c>
      <x:c r="D19300" s="2" t="str">
        <x:v>Swift</x:v>
      </x:c>
      <x:c r="E19300" s="16" t="n">
        <x:v>11579</x:v>
      </x:c>
      <x:c r="F19300" s="16" t="n">
        <x:v>2988</x:v>
      </x:c>
      <x:c r="G19300" s="15" t="n">
        <x:f>VLOOKUP(D19300,'Pricing'!$A$6:$E$8,5,FALSE)</x:f>
        <x:v>0.246</x:v>
      </x:c>
      <x:c r="H19300" s="15" t="n">
        <x:f>VLOOKUP(D19300,'Pricing'!$A$6:$E$8,4,FALSE)</x:f>
        <x:v>1.2</x:v>
      </x:c>
      <x:c r="I19300" s="15" t="n">
        <x:f>E19300*G19300/1000000</x:f>
        <x:v>0.002848434</x:v>
      </x:c>
      <x:c r="J19300" s="15" t="n">
        <x:f>F19300*H19300/1000000</x:f>
        <x:v>0.0035856</x:v>
      </x:c>
      <x:c r="K19300" s="15" t="n">
        <x:f>SUM(I19300:J19300)</x:f>
        <x:v>0.006434034</x:v>
      </x:c>
    </x:row>
    <x:row r="19301" ht="23" customHeight="1">
      <x:c r="A19301" s="2" t="str">
        <x:v>REQ-19297</x:v>
      </x:c>
      <x:c r="B19301" s="2" t="n">
        <x:v>16</x:v>
      </x:c>
      <x:c r="C19301" s="2" t="str">
        <x:v>Engineering</x:v>
      </x:c>
      <x:c r="D19301" s="2" t="str">
        <x:v>Swift</x:v>
      </x:c>
      <x:c r="E19301" s="16" t="n">
        <x:v>81576</x:v>
      </x:c>
      <x:c r="F19301" s="16" t="n">
        <x:v>555</x:v>
      </x:c>
      <x:c r="G19301" s="15" t="n">
        <x:f>VLOOKUP(D19301,'Pricing'!$A$6:$E$8,5,FALSE)</x:f>
        <x:v>0.246</x:v>
      </x:c>
      <x:c r="H19301" s="15" t="n">
        <x:f>VLOOKUP(D19301,'Pricing'!$A$6:$E$8,4,FALSE)</x:f>
        <x:v>1.2</x:v>
      </x:c>
      <x:c r="I19301" s="15" t="n">
        <x:f>E19301*G19301/1000000</x:f>
        <x:v>0.020067696</x:v>
      </x:c>
      <x:c r="J19301" s="15" t="n">
        <x:f>F19301*H19301/1000000</x:f>
        <x:v>0.000666</x:v>
      </x:c>
      <x:c r="K19301" s="15" t="n">
        <x:f>SUM(I19301:J19301)</x:f>
        <x:v>0.020733696</x:v>
      </x:c>
    </x:row>
    <x:row r="19302" ht="23" customHeight="1">
      <x:c r="A19302" s="2" t="str">
        <x:v>REQ-19298</x:v>
      </x:c>
      <x:c r="B19302" s="2" t="n">
        <x:v>29</x:v>
      </x:c>
      <x:c r="C19302" s="2" t="str">
        <x:v>Growth</x:v>
      </x:c>
      <x:c r="D19302" s="2" t="str">
        <x:v>Swift</x:v>
      </x:c>
      <x:c r="E19302" s="16" t="n">
        <x:v>30869</x:v>
      </x:c>
      <x:c r="F19302" s="16" t="n">
        <x:v>1021</x:v>
      </x:c>
      <x:c r="G19302" s="15" t="n">
        <x:f>VLOOKUP(D19302,'Pricing'!$A$6:$E$8,5,FALSE)</x:f>
        <x:v>0.246</x:v>
      </x:c>
      <x:c r="H19302" s="15" t="n">
        <x:f>VLOOKUP(D19302,'Pricing'!$A$6:$E$8,4,FALSE)</x:f>
        <x:v>1.2</x:v>
      </x:c>
      <x:c r="I19302" s="15" t="n">
        <x:f>E19302*G19302/1000000</x:f>
        <x:v>0.007593774</x:v>
      </x:c>
      <x:c r="J19302" s="15" t="n">
        <x:f>F19302*H19302/1000000</x:f>
        <x:v>0.0012252</x:v>
      </x:c>
      <x:c r="K19302" s="15" t="n">
        <x:f>SUM(I19302:J19302)</x:f>
        <x:v>0.008818974</x:v>
      </x:c>
    </x:row>
    <x:row r="19303" ht="23" customHeight="1">
      <x:c r="A19303" s="2" t="str">
        <x:v>REQ-19299</x:v>
      </x:c>
      <x:c r="B19303" s="2" t="n">
        <x:v>5</x:v>
      </x:c>
      <x:c r="C19303" s="2" t="str">
        <x:v>Engineering</x:v>
      </x:c>
      <x:c r="D19303" s="2" t="str">
        <x:v>Swift</x:v>
      </x:c>
      <x:c r="E19303" s="16" t="n">
        <x:v>62621</x:v>
      </x:c>
      <x:c r="F19303" s="16" t="n">
        <x:v>2562</x:v>
      </x:c>
      <x:c r="G19303" s="15" t="n">
        <x:f>VLOOKUP(D19303,'Pricing'!$A$6:$E$8,5,FALSE)</x:f>
        <x:v>0.246</x:v>
      </x:c>
      <x:c r="H19303" s="15" t="n">
        <x:f>VLOOKUP(D19303,'Pricing'!$A$6:$E$8,4,FALSE)</x:f>
        <x:v>1.2</x:v>
      </x:c>
      <x:c r="I19303" s="15" t="n">
        <x:f>E19303*G19303/1000000</x:f>
        <x:v>0.015404766</x:v>
      </x:c>
      <x:c r="J19303" s="15" t="n">
        <x:f>F19303*H19303/1000000</x:f>
        <x:v>0.0030744</x:v>
      </x:c>
      <x:c r="K19303" s="15" t="n">
        <x:f>SUM(I19303:J19303)</x:f>
        <x:v>0.018479166</x:v>
      </x:c>
    </x:row>
    <x:row r="19304" ht="23" customHeight="1">
      <x:c r="A19304" s="2" t="str">
        <x:v>REQ-19300</x:v>
      </x:c>
      <x:c r="B19304" s="2" t="n">
        <x:v>6</x:v>
      </x:c>
      <x:c r="C19304" s="2" t="str">
        <x:v>Support</x:v>
      </x:c>
      <x:c r="D19304" s="2" t="str">
        <x:v>Balanced</x:v>
      </x:c>
      <x:c r="E19304" s="16" t="n">
        <x:v>90448</x:v>
      </x:c>
      <x:c r="F19304" s="16" t="n">
        <x:v>1264</x:v>
      </x:c>
      <x:c r="G19304" s="15" t="n">
        <x:f>VLOOKUP(D19304,'Pricing'!$A$6:$E$8,5,FALSE)</x:f>
        <x:v>1.2300000000000002</x:v>
      </x:c>
      <x:c r="H19304" s="15" t="n">
        <x:f>VLOOKUP(D19304,'Pricing'!$A$6:$E$8,4,FALSE)</x:f>
        <x:v>6</x:v>
      </x:c>
      <x:c r="I19304" s="15" t="n">
        <x:f>E19304*G19304/1000000</x:f>
        <x:v>0.11125104000000002</x:v>
      </x:c>
      <x:c r="J19304" s="15" t="n">
        <x:f>F19304*H19304/1000000</x:f>
        <x:v>0.007584</x:v>
      </x:c>
      <x:c r="K19304" s="15" t="n">
        <x:f>SUM(I19304:J19304)</x:f>
        <x:v>0.11883504000000002</x:v>
      </x:c>
    </x:row>
    <x:row r="19305" ht="23" customHeight="1">
      <x:c r="A19305" s="2" t="str">
        <x:v>REQ-19301</x:v>
      </x:c>
      <x:c r="B19305" s="2" t="n">
        <x:v>14</x:v>
      </x:c>
      <x:c r="C19305" s="2" t="str">
        <x:v>Operations</x:v>
      </x:c>
      <x:c r="D19305" s="2" t="str">
        <x:v>Balanced</x:v>
      </x:c>
      <x:c r="E19305" s="16" t="n">
        <x:v>6013</x:v>
      </x:c>
      <x:c r="F19305" s="16" t="n">
        <x:v>2826</x:v>
      </x:c>
      <x:c r="G19305" s="15" t="n">
        <x:f>VLOOKUP(D19305,'Pricing'!$A$6:$E$8,5,FALSE)</x:f>
        <x:v>1.2300000000000002</x:v>
      </x:c>
      <x:c r="H19305" s="15" t="n">
        <x:f>VLOOKUP(D19305,'Pricing'!$A$6:$E$8,4,FALSE)</x:f>
        <x:v>6</x:v>
      </x:c>
      <x:c r="I19305" s="15" t="n">
        <x:f>E19305*G19305/1000000</x:f>
        <x:v>0.007395990000000002</x:v>
      </x:c>
      <x:c r="J19305" s="15" t="n">
        <x:f>F19305*H19305/1000000</x:f>
        <x:v>0.016956</x:v>
      </x:c>
      <x:c r="K19305" s="15" t="n">
        <x:f>SUM(I19305:J19305)</x:f>
        <x:v>0.02435199</x:v>
      </x:c>
    </x:row>
    <x:row r="19306" ht="23" customHeight="1">
      <x:c r="A19306" s="2" t="str">
        <x:v>REQ-19302</x:v>
      </x:c>
      <x:c r="B19306" s="2" t="n">
        <x:v>27</x:v>
      </x:c>
      <x:c r="C19306" s="2" t="str">
        <x:v>Growth</x:v>
      </x:c>
      <x:c r="D19306" s="2" t="str">
        <x:v>Swift</x:v>
      </x:c>
      <x:c r="E19306" s="16" t="n">
        <x:v>81083</x:v>
      </x:c>
      <x:c r="F19306" s="16" t="n">
        <x:v>2576</x:v>
      </x:c>
      <x:c r="G19306" s="15" t="n">
        <x:f>VLOOKUP(D19306,'Pricing'!$A$6:$E$8,5,FALSE)</x:f>
        <x:v>0.246</x:v>
      </x:c>
      <x:c r="H19306" s="15" t="n">
        <x:f>VLOOKUP(D19306,'Pricing'!$A$6:$E$8,4,FALSE)</x:f>
        <x:v>1.2</x:v>
      </x:c>
      <x:c r="I19306" s="15" t="n">
        <x:f>E19306*G19306/1000000</x:f>
        <x:v>0.019946418</x:v>
      </x:c>
      <x:c r="J19306" s="15" t="n">
        <x:f>F19306*H19306/1000000</x:f>
        <x:v>0.0030911999999999997</x:v>
      </x:c>
      <x:c r="K19306" s="15" t="n">
        <x:f>SUM(I19306:J19306)</x:f>
        <x:v>0.023037618</x:v>
      </x:c>
    </x:row>
    <x:row r="19307" ht="23" customHeight="1">
      <x:c r="A19307" s="2" t="str">
        <x:v>REQ-19303</x:v>
      </x:c>
      <x:c r="B19307" s="2" t="n">
        <x:v>30</x:v>
      </x:c>
      <x:c r="C19307" s="2" t="str">
        <x:v>Operations</x:v>
      </x:c>
      <x:c r="D19307" s="2" t="str">
        <x:v>Swift</x:v>
      </x:c>
      <x:c r="E19307" s="16" t="n">
        <x:v>9525</x:v>
      </x:c>
      <x:c r="F19307" s="16" t="n">
        <x:v>3876</x:v>
      </x:c>
      <x:c r="G19307" s="15" t="n">
        <x:f>VLOOKUP(D19307,'Pricing'!$A$6:$E$8,5,FALSE)</x:f>
        <x:v>0.246</x:v>
      </x:c>
      <x:c r="H19307" s="15" t="n">
        <x:f>VLOOKUP(D19307,'Pricing'!$A$6:$E$8,4,FALSE)</x:f>
        <x:v>1.2</x:v>
      </x:c>
      <x:c r="I19307" s="15" t="n">
        <x:f>E19307*G19307/1000000</x:f>
        <x:v>0.00234315</x:v>
      </x:c>
      <x:c r="J19307" s="15" t="n">
        <x:f>F19307*H19307/1000000</x:f>
        <x:v>0.004651199999999999</x:v>
      </x:c>
      <x:c r="K19307" s="15" t="n">
        <x:f>SUM(I19307:J19307)</x:f>
        <x:v>0.00699435</x:v>
      </x:c>
    </x:row>
    <x:row r="19308" ht="23" customHeight="1">
      <x:c r="A19308" s="2" t="str">
        <x:v>REQ-19304</x:v>
      </x:c>
      <x:c r="B19308" s="2" t="n">
        <x:v>5</x:v>
      </x:c>
      <x:c r="C19308" s="2" t="str">
        <x:v>Growth</x:v>
      </x:c>
      <x:c r="D19308" s="2" t="str">
        <x:v>Balanced</x:v>
      </x:c>
      <x:c r="E19308" s="16" t="n">
        <x:v>58900</x:v>
      </x:c>
      <x:c r="F19308" s="16" t="n">
        <x:v>1729</x:v>
      </x:c>
      <x:c r="G19308" s="15" t="n">
        <x:f>VLOOKUP(D19308,'Pricing'!$A$6:$E$8,5,FALSE)</x:f>
        <x:v>1.2300000000000002</x:v>
      </x:c>
      <x:c r="H19308" s="15" t="n">
        <x:f>VLOOKUP(D19308,'Pricing'!$A$6:$E$8,4,FALSE)</x:f>
        <x:v>6</x:v>
      </x:c>
      <x:c r="I19308" s="15" t="n">
        <x:f>E19308*G19308/1000000</x:f>
        <x:v>0.07244700000000001</x:v>
      </x:c>
      <x:c r="J19308" s="15" t="n">
        <x:f>F19308*H19308/1000000</x:f>
        <x:v>0.010374</x:v>
      </x:c>
      <x:c r="K19308" s="15" t="n">
        <x:f>SUM(I19308:J19308)</x:f>
        <x:v>0.082821</x:v>
      </x:c>
    </x:row>
    <x:row r="19309" ht="23" customHeight="1">
      <x:c r="A19309" s="2" t="str">
        <x:v>REQ-19305</x:v>
      </x:c>
      <x:c r="B19309" s="2" t="n">
        <x:v>17</x:v>
      </x:c>
      <x:c r="C19309" s="2" t="str">
        <x:v>Operations</x:v>
      </x:c>
      <x:c r="D19309" s="2" t="str">
        <x:v>Swift</x:v>
      </x:c>
      <x:c r="E19309" s="16" t="n">
        <x:v>78422</x:v>
      </x:c>
      <x:c r="F19309" s="16" t="n">
        <x:v>1315</x:v>
      </x:c>
      <x:c r="G19309" s="15" t="n">
        <x:f>VLOOKUP(D19309,'Pricing'!$A$6:$E$8,5,FALSE)</x:f>
        <x:v>0.246</x:v>
      </x:c>
      <x:c r="H19309" s="15" t="n">
        <x:f>VLOOKUP(D19309,'Pricing'!$A$6:$E$8,4,FALSE)</x:f>
        <x:v>1.2</x:v>
      </x:c>
      <x:c r="I19309" s="15" t="n">
        <x:f>E19309*G19309/1000000</x:f>
        <x:v>0.019291812</x:v>
      </x:c>
      <x:c r="J19309" s="15" t="n">
        <x:f>F19309*H19309/1000000</x:f>
        <x:v>0.001578</x:v>
      </x:c>
      <x:c r="K19309" s="15" t="n">
        <x:f>SUM(I19309:J19309)</x:f>
        <x:v>0.020869811999999998</x:v>
      </x:c>
    </x:row>
    <x:row r="19310" ht="23" customHeight="1">
      <x:c r="A19310" s="2" t="str">
        <x:v>REQ-19306</x:v>
      </x:c>
      <x:c r="B19310" s="2" t="n">
        <x:v>25</x:v>
      </x:c>
      <x:c r="C19310" s="2" t="str">
        <x:v>Support</x:v>
      </x:c>
      <x:c r="D19310" s="2" t="str">
        <x:v>Swift</x:v>
      </x:c>
      <x:c r="E19310" s="16" t="n">
        <x:v>62904</x:v>
      </x:c>
      <x:c r="F19310" s="16" t="n">
        <x:v>1264</x:v>
      </x:c>
      <x:c r="G19310" s="15" t="n">
        <x:f>VLOOKUP(D19310,'Pricing'!$A$6:$E$8,5,FALSE)</x:f>
        <x:v>0.246</x:v>
      </x:c>
      <x:c r="H19310" s="15" t="n">
        <x:f>VLOOKUP(D19310,'Pricing'!$A$6:$E$8,4,FALSE)</x:f>
        <x:v>1.2</x:v>
      </x:c>
      <x:c r="I19310" s="15" t="n">
        <x:f>E19310*G19310/1000000</x:f>
        <x:v>0.015474384</x:v>
      </x:c>
      <x:c r="J19310" s="15" t="n">
        <x:f>F19310*H19310/1000000</x:f>
        <x:v>0.0015168</x:v>
      </x:c>
      <x:c r="K19310" s="15" t="n">
        <x:f>SUM(I19310:J19310)</x:f>
        <x:v>0.016991184</x:v>
      </x:c>
    </x:row>
    <x:row r="19311" ht="23" customHeight="1">
      <x:c r="A19311" s="2" t="str">
        <x:v>REQ-19307</x:v>
      </x:c>
      <x:c r="B19311" s="2" t="n">
        <x:v>3</x:v>
      </x:c>
      <x:c r="C19311" s="2" t="str">
        <x:v>Operations</x:v>
      </x:c>
      <x:c r="D19311" s="2" t="str">
        <x:v>Swift</x:v>
      </x:c>
      <x:c r="E19311" s="16" t="n">
        <x:v>49898</x:v>
      </x:c>
      <x:c r="F19311" s="16" t="n">
        <x:v>1720</x:v>
      </x:c>
      <x:c r="G19311" s="15" t="n">
        <x:f>VLOOKUP(D19311,'Pricing'!$A$6:$E$8,5,FALSE)</x:f>
        <x:v>0.246</x:v>
      </x:c>
      <x:c r="H19311" s="15" t="n">
        <x:f>VLOOKUP(D19311,'Pricing'!$A$6:$E$8,4,FALSE)</x:f>
        <x:v>1.2</x:v>
      </x:c>
      <x:c r="I19311" s="15" t="n">
        <x:f>E19311*G19311/1000000</x:f>
        <x:v>0.012274908</x:v>
      </x:c>
      <x:c r="J19311" s="15" t="n">
        <x:f>F19311*H19311/1000000</x:f>
        <x:v>0.002064</x:v>
      </x:c>
      <x:c r="K19311" s="15" t="n">
        <x:f>SUM(I19311:J19311)</x:f>
        <x:v>0.014338908</x:v>
      </x:c>
    </x:row>
    <x:row r="19312" ht="23" customHeight="1">
      <x:c r="A19312" s="2" t="str">
        <x:v>REQ-19308</x:v>
      </x:c>
      <x:c r="B19312" s="2" t="n">
        <x:v>26</x:v>
      </x:c>
      <x:c r="C19312" s="2" t="str">
        <x:v>Growth</x:v>
      </x:c>
      <x:c r="D19312" s="2" t="str">
        <x:v>Swift</x:v>
      </x:c>
      <x:c r="E19312" s="16" t="n">
        <x:v>54388</x:v>
      </x:c>
      <x:c r="F19312" s="16" t="n">
        <x:v>2695</x:v>
      </x:c>
      <x:c r="G19312" s="15" t="n">
        <x:f>VLOOKUP(D19312,'Pricing'!$A$6:$E$8,5,FALSE)</x:f>
        <x:v>0.246</x:v>
      </x:c>
      <x:c r="H19312" s="15" t="n">
        <x:f>VLOOKUP(D19312,'Pricing'!$A$6:$E$8,4,FALSE)</x:f>
        <x:v>1.2</x:v>
      </x:c>
      <x:c r="I19312" s="15" t="n">
        <x:f>E19312*G19312/1000000</x:f>
        <x:v>0.013379448</x:v>
      </x:c>
      <x:c r="J19312" s="15" t="n">
        <x:f>F19312*H19312/1000000</x:f>
        <x:v>0.003234</x:v>
      </x:c>
      <x:c r="K19312" s="15" t="n">
        <x:f>SUM(I19312:J19312)</x:f>
        <x:v>0.016613448</x:v>
      </x:c>
    </x:row>
    <x:row r="19313" ht="23" customHeight="1">
      <x:c r="A19313" s="2" t="str">
        <x:v>REQ-19309</x:v>
      </x:c>
      <x:c r="B19313" s="2" t="n">
        <x:v>16</x:v>
      </x:c>
      <x:c r="C19313" s="2" t="str">
        <x:v>Research</x:v>
      </x:c>
      <x:c r="D19313" s="2" t="str">
        <x:v>Swift</x:v>
      </x:c>
      <x:c r="E19313" s="16" t="n">
        <x:v>31881</x:v>
      </x:c>
      <x:c r="F19313" s="16" t="n">
        <x:v>827</x:v>
      </x:c>
      <x:c r="G19313" s="15" t="n">
        <x:f>VLOOKUP(D19313,'Pricing'!$A$6:$E$8,5,FALSE)</x:f>
        <x:v>0.246</x:v>
      </x:c>
      <x:c r="H19313" s="15" t="n">
        <x:f>VLOOKUP(D19313,'Pricing'!$A$6:$E$8,4,FALSE)</x:f>
        <x:v>1.2</x:v>
      </x:c>
      <x:c r="I19313" s="15" t="n">
        <x:f>E19313*G19313/1000000</x:f>
        <x:v>0.007842726</x:v>
      </x:c>
      <x:c r="J19313" s="15" t="n">
        <x:f>F19313*H19313/1000000</x:f>
        <x:v>0.0009924</x:v>
      </x:c>
      <x:c r="K19313" s="15" t="n">
        <x:f>SUM(I19313:J19313)</x:f>
        <x:v>0.008835125999999999</x:v>
      </x:c>
    </x:row>
    <x:row r="19314" ht="23" customHeight="1">
      <x:c r="A19314" s="2" t="str">
        <x:v>REQ-19310</x:v>
      </x:c>
      <x:c r="B19314" s="2" t="n">
        <x:v>10</x:v>
      </x:c>
      <x:c r="C19314" s="2" t="str">
        <x:v>Support</x:v>
      </x:c>
      <x:c r="D19314" s="2" t="str">
        <x:v>Swift</x:v>
      </x:c>
      <x:c r="E19314" s="16" t="n">
        <x:v>24585</x:v>
      </x:c>
      <x:c r="F19314" s="16" t="n">
        <x:v>3539</x:v>
      </x:c>
      <x:c r="G19314" s="15" t="n">
        <x:f>VLOOKUP(D19314,'Pricing'!$A$6:$E$8,5,FALSE)</x:f>
        <x:v>0.246</x:v>
      </x:c>
      <x:c r="H19314" s="15" t="n">
        <x:f>VLOOKUP(D19314,'Pricing'!$A$6:$E$8,4,FALSE)</x:f>
        <x:v>1.2</x:v>
      </x:c>
      <x:c r="I19314" s="15" t="n">
        <x:f>E19314*G19314/1000000</x:f>
        <x:v>0.00604791</x:v>
      </x:c>
      <x:c r="J19314" s="15" t="n">
        <x:f>F19314*H19314/1000000</x:f>
        <x:v>0.0042468</x:v>
      </x:c>
      <x:c r="K19314" s="15" t="n">
        <x:f>SUM(I19314:J19314)</x:f>
        <x:v>0.01029471</x:v>
      </x:c>
    </x:row>
    <x:row r="19315" ht="23" customHeight="1">
      <x:c r="A19315" s="2" t="str">
        <x:v>REQ-19311</x:v>
      </x:c>
      <x:c r="B19315" s="2" t="n">
        <x:v>9</x:v>
      </x:c>
      <x:c r="C19315" s="2" t="str">
        <x:v>Engineering</x:v>
      </x:c>
      <x:c r="D19315" s="2" t="str">
        <x:v>Swift</x:v>
      </x:c>
      <x:c r="E19315" s="16" t="n">
        <x:v>32902</x:v>
      </x:c>
      <x:c r="F19315" s="16" t="n">
        <x:v>2244</x:v>
      </x:c>
      <x:c r="G19315" s="15" t="n">
        <x:f>VLOOKUP(D19315,'Pricing'!$A$6:$E$8,5,FALSE)</x:f>
        <x:v>0.246</x:v>
      </x:c>
      <x:c r="H19315" s="15" t="n">
        <x:f>VLOOKUP(D19315,'Pricing'!$A$6:$E$8,4,FALSE)</x:f>
        <x:v>1.2</x:v>
      </x:c>
      <x:c r="I19315" s="15" t="n">
        <x:f>E19315*G19315/1000000</x:f>
        <x:v>0.008093892</x:v>
      </x:c>
      <x:c r="J19315" s="15" t="n">
        <x:f>F19315*H19315/1000000</x:f>
        <x:v>0.0026927999999999995</x:v>
      </x:c>
      <x:c r="K19315" s="15" t="n">
        <x:f>SUM(I19315:J19315)</x:f>
        <x:v>0.010786692</x:v>
      </x:c>
    </x:row>
    <x:row r="19316" ht="23" customHeight="1">
      <x:c r="A19316" s="2" t="str">
        <x:v>REQ-19312</x:v>
      </x:c>
      <x:c r="B19316" s="2" t="n">
        <x:v>29</x:v>
      </x:c>
      <x:c r="C19316" s="2" t="str">
        <x:v>Product</x:v>
      </x:c>
      <x:c r="D19316" s="2" t="str">
        <x:v>Swift</x:v>
      </x:c>
      <x:c r="E19316" s="16" t="n">
        <x:v>87366</x:v>
      </x:c>
      <x:c r="F19316" s="16" t="n">
        <x:v>1912</x:v>
      </x:c>
      <x:c r="G19316" s="15" t="n">
        <x:f>VLOOKUP(D19316,'Pricing'!$A$6:$E$8,5,FALSE)</x:f>
        <x:v>0.246</x:v>
      </x:c>
      <x:c r="H19316" s="15" t="n">
        <x:f>VLOOKUP(D19316,'Pricing'!$A$6:$E$8,4,FALSE)</x:f>
        <x:v>1.2</x:v>
      </x:c>
      <x:c r="I19316" s="15" t="n">
        <x:f>E19316*G19316/1000000</x:f>
        <x:v>0.021492036</x:v>
      </x:c>
      <x:c r="J19316" s="15" t="n">
        <x:f>F19316*H19316/1000000</x:f>
        <x:v>0.0022944000000000003</x:v>
      </x:c>
      <x:c r="K19316" s="15" t="n">
        <x:f>SUM(I19316:J19316)</x:f>
        <x:v>0.023786436</x:v>
      </x:c>
    </x:row>
    <x:row r="19317" ht="23" customHeight="1">
      <x:c r="A19317" s="2" t="str">
        <x:v>REQ-19313</x:v>
      </x:c>
      <x:c r="B19317" s="2" t="n">
        <x:v>28</x:v>
      </x:c>
      <x:c r="C19317" s="2" t="str">
        <x:v>Operations</x:v>
      </x:c>
      <x:c r="D19317" s="2" t="str">
        <x:v>Balanced</x:v>
      </x:c>
      <x:c r="E19317" s="16" t="n">
        <x:v>56416</x:v>
      </x:c>
      <x:c r="F19317" s="16" t="n">
        <x:v>2891</x:v>
      </x:c>
      <x:c r="G19317" s="15" t="n">
        <x:f>VLOOKUP(D19317,'Pricing'!$A$6:$E$8,5,FALSE)</x:f>
        <x:v>1.2300000000000002</x:v>
      </x:c>
      <x:c r="H19317" s="15" t="n">
        <x:f>VLOOKUP(D19317,'Pricing'!$A$6:$E$8,4,FALSE)</x:f>
        <x:v>6</x:v>
      </x:c>
      <x:c r="I19317" s="15" t="n">
        <x:f>E19317*G19317/1000000</x:f>
        <x:v>0.06939168000000001</x:v>
      </x:c>
      <x:c r="J19317" s="15" t="n">
        <x:f>F19317*H19317/1000000</x:f>
        <x:v>0.017346</x:v>
      </x:c>
      <x:c r="K19317" s="15" t="n">
        <x:f>SUM(I19317:J19317)</x:f>
        <x:v>0.08673768000000001</x:v>
      </x:c>
    </x:row>
    <x:row r="19318" ht="23" customHeight="1">
      <x:c r="A19318" s="2" t="str">
        <x:v>REQ-19314</x:v>
      </x:c>
      <x:c r="B19318" s="2" t="n">
        <x:v>30</x:v>
      </x:c>
      <x:c r="C19318" s="2" t="str">
        <x:v>Growth</x:v>
      </x:c>
      <x:c r="D19318" s="2" t="str">
        <x:v>Swift</x:v>
      </x:c>
      <x:c r="E19318" s="16" t="n">
        <x:v>101227</x:v>
      </x:c>
      <x:c r="F19318" s="16" t="n">
        <x:v>3045</x:v>
      </x:c>
      <x:c r="G19318" s="15" t="n">
        <x:f>VLOOKUP(D19318,'Pricing'!$A$6:$E$8,5,FALSE)</x:f>
        <x:v>0.246</x:v>
      </x:c>
      <x:c r="H19318" s="15" t="n">
        <x:f>VLOOKUP(D19318,'Pricing'!$A$6:$E$8,4,FALSE)</x:f>
        <x:v>1.2</x:v>
      </x:c>
      <x:c r="I19318" s="15" t="n">
        <x:f>E19318*G19318/1000000</x:f>
        <x:v>0.024901842</x:v>
      </x:c>
      <x:c r="J19318" s="15" t="n">
        <x:f>F19318*H19318/1000000</x:f>
        <x:v>0.003654</x:v>
      </x:c>
      <x:c r="K19318" s="15" t="n">
        <x:f>SUM(I19318:J19318)</x:f>
        <x:v>0.028555842</x:v>
      </x:c>
    </x:row>
    <x:row r="19319" ht="23" customHeight="1">
      <x:c r="A19319" s="2" t="str">
        <x:v>REQ-19315</x:v>
      </x:c>
      <x:c r="B19319" s="2" t="n">
        <x:v>14</x:v>
      </x:c>
      <x:c r="C19319" s="2" t="str">
        <x:v>Research</x:v>
      </x:c>
      <x:c r="D19319" s="2" t="str">
        <x:v>Swift</x:v>
      </x:c>
      <x:c r="E19319" s="16" t="n">
        <x:v>114775</x:v>
      </x:c>
      <x:c r="F19319" s="16" t="n">
        <x:v>1694</x:v>
      </x:c>
      <x:c r="G19319" s="15" t="n">
        <x:f>VLOOKUP(D19319,'Pricing'!$A$6:$E$8,5,FALSE)</x:f>
        <x:v>0.246</x:v>
      </x:c>
      <x:c r="H19319" s="15" t="n">
        <x:f>VLOOKUP(D19319,'Pricing'!$A$6:$E$8,4,FALSE)</x:f>
        <x:v>1.2</x:v>
      </x:c>
      <x:c r="I19319" s="15" t="n">
        <x:f>E19319*G19319/1000000</x:f>
        <x:v>0.028234649999999997</x:v>
      </x:c>
      <x:c r="J19319" s="15" t="n">
        <x:f>F19319*H19319/1000000</x:f>
        <x:v>0.0020328</x:v>
      </x:c>
      <x:c r="K19319" s="15" t="n">
        <x:f>SUM(I19319:J19319)</x:f>
        <x:v>0.030267449999999998</x:v>
      </x:c>
    </x:row>
    <x:row r="19320" ht="23" customHeight="1">
      <x:c r="A19320" s="2" t="str">
        <x:v>REQ-19316</x:v>
      </x:c>
      <x:c r="B19320" s="2" t="n">
        <x:v>24</x:v>
      </x:c>
      <x:c r="C19320" s="2" t="str">
        <x:v>Growth</x:v>
      </x:c>
      <x:c r="D19320" s="2" t="str">
        <x:v>Swift</x:v>
      </x:c>
      <x:c r="E19320" s="16" t="n">
        <x:v>29253</x:v>
      </x:c>
      <x:c r="F19320" s="16" t="n">
        <x:v>3754</x:v>
      </x:c>
      <x:c r="G19320" s="15" t="n">
        <x:f>VLOOKUP(D19320,'Pricing'!$A$6:$E$8,5,FALSE)</x:f>
        <x:v>0.246</x:v>
      </x:c>
      <x:c r="H19320" s="15" t="n">
        <x:f>VLOOKUP(D19320,'Pricing'!$A$6:$E$8,4,FALSE)</x:f>
        <x:v>1.2</x:v>
      </x:c>
      <x:c r="I19320" s="15" t="n">
        <x:f>E19320*G19320/1000000</x:f>
        <x:v>0.007196238000000001</x:v>
      </x:c>
      <x:c r="J19320" s="15" t="n">
        <x:f>F19320*H19320/1000000</x:f>
        <x:v>0.0045048</x:v>
      </x:c>
      <x:c r="K19320" s="15" t="n">
        <x:f>SUM(I19320:J19320)</x:f>
        <x:v>0.011701038</x:v>
      </x:c>
    </x:row>
    <x:row r="19321" ht="23" customHeight="1">
      <x:c r="A19321" s="2" t="str">
        <x:v>REQ-19317</x:v>
      </x:c>
      <x:c r="B19321" s="2" t="n">
        <x:v>26</x:v>
      </x:c>
      <x:c r="C19321" s="2" t="str">
        <x:v>Operations</x:v>
      </x:c>
      <x:c r="D19321" s="2" t="str">
        <x:v>Balanced</x:v>
      </x:c>
      <x:c r="E19321" s="16" t="n">
        <x:v>62324</x:v>
      </x:c>
      <x:c r="F19321" s="16" t="n">
        <x:v>1782</x:v>
      </x:c>
      <x:c r="G19321" s="15" t="n">
        <x:f>VLOOKUP(D19321,'Pricing'!$A$6:$E$8,5,FALSE)</x:f>
        <x:v>1.2300000000000002</x:v>
      </x:c>
      <x:c r="H19321" s="15" t="n">
        <x:f>VLOOKUP(D19321,'Pricing'!$A$6:$E$8,4,FALSE)</x:f>
        <x:v>6</x:v>
      </x:c>
      <x:c r="I19321" s="15" t="n">
        <x:f>E19321*G19321/1000000</x:f>
        <x:v>0.07665852000000002</x:v>
      </x:c>
      <x:c r="J19321" s="15" t="n">
        <x:f>F19321*H19321/1000000</x:f>
        <x:v>0.010692</x:v>
      </x:c>
      <x:c r="K19321" s="15" t="n">
        <x:f>SUM(I19321:J19321)</x:f>
        <x:v>0.08735052000000001</x:v>
      </x:c>
    </x:row>
    <x:row r="19322" ht="23" customHeight="1">
      <x:c r="A19322" s="2" t="str">
        <x:v>REQ-19318</x:v>
      </x:c>
      <x:c r="B19322" s="2" t="n">
        <x:v>1</x:v>
      </x:c>
      <x:c r="C19322" s="2" t="str">
        <x:v>Product</x:v>
      </x:c>
      <x:c r="D19322" s="2" t="str">
        <x:v>Balanced</x:v>
      </x:c>
      <x:c r="E19322" s="16" t="n">
        <x:v>112666</x:v>
      </x:c>
      <x:c r="F19322" s="16" t="n">
        <x:v>3946</x:v>
      </x:c>
      <x:c r="G19322" s="15" t="n">
        <x:f>VLOOKUP(D19322,'Pricing'!$A$6:$E$8,5,FALSE)</x:f>
        <x:v>1.2300000000000002</x:v>
      </x:c>
      <x:c r="H19322" s="15" t="n">
        <x:f>VLOOKUP(D19322,'Pricing'!$A$6:$E$8,4,FALSE)</x:f>
        <x:v>6</x:v>
      </x:c>
      <x:c r="I19322" s="15" t="n">
        <x:f>E19322*G19322/1000000</x:f>
        <x:v>0.13857918000000002</x:v>
      </x:c>
      <x:c r="J19322" s="15" t="n">
        <x:f>F19322*H19322/1000000</x:f>
        <x:v>0.023676</x:v>
      </x:c>
      <x:c r="K19322" s="15" t="n">
        <x:f>SUM(I19322:J19322)</x:f>
        <x:v>0.16225518000000003</x:v>
      </x:c>
    </x:row>
    <x:row r="19323" ht="23" customHeight="1">
      <x:c r="A19323" s="2" t="str">
        <x:v>REQ-19319</x:v>
      </x:c>
      <x:c r="B19323" s="2" t="n">
        <x:v>17</x:v>
      </x:c>
      <x:c r="C19323" s="2" t="str">
        <x:v>Engineering</x:v>
      </x:c>
      <x:c r="D19323" s="2" t="str">
        <x:v>Swift</x:v>
      </x:c>
      <x:c r="E19323" s="16" t="n">
        <x:v>63699</x:v>
      </x:c>
      <x:c r="F19323" s="16" t="n">
        <x:v>1771</x:v>
      </x:c>
      <x:c r="G19323" s="15" t="n">
        <x:f>VLOOKUP(D19323,'Pricing'!$A$6:$E$8,5,FALSE)</x:f>
        <x:v>0.246</x:v>
      </x:c>
      <x:c r="H19323" s="15" t="n">
        <x:f>VLOOKUP(D19323,'Pricing'!$A$6:$E$8,4,FALSE)</x:f>
        <x:v>1.2</x:v>
      </x:c>
      <x:c r="I19323" s="15" t="n">
        <x:f>E19323*G19323/1000000</x:f>
        <x:v>0.015669954</x:v>
      </x:c>
      <x:c r="J19323" s="15" t="n">
        <x:f>F19323*H19323/1000000</x:f>
        <x:v>0.0021252</x:v>
      </x:c>
      <x:c r="K19323" s="15" t="n">
        <x:f>SUM(I19323:J19323)</x:f>
        <x:v>0.017795154</x:v>
      </x:c>
    </x:row>
    <x:row r="19324" ht="23" customHeight="1">
      <x:c r="A19324" s="2" t="str">
        <x:v>REQ-19320</x:v>
      </x:c>
      <x:c r="B19324" s="2" t="n">
        <x:v>13</x:v>
      </x:c>
      <x:c r="C19324" s="2" t="str">
        <x:v>Growth</x:v>
      </x:c>
      <x:c r="D19324" s="2" t="str">
        <x:v>Balanced</x:v>
      </x:c>
      <x:c r="E19324" s="16" t="n">
        <x:v>77906</x:v>
      </x:c>
      <x:c r="F19324" s="16" t="n">
        <x:v>3712</x:v>
      </x:c>
      <x:c r="G19324" s="15" t="n">
        <x:f>VLOOKUP(D19324,'Pricing'!$A$6:$E$8,5,FALSE)</x:f>
        <x:v>1.2300000000000002</x:v>
      </x:c>
      <x:c r="H19324" s="15" t="n">
        <x:f>VLOOKUP(D19324,'Pricing'!$A$6:$E$8,4,FALSE)</x:f>
        <x:v>6</x:v>
      </x:c>
      <x:c r="I19324" s="15" t="n">
        <x:f>E19324*G19324/1000000</x:f>
        <x:v>0.09582438000000001</x:v>
      </x:c>
      <x:c r="J19324" s="15" t="n">
        <x:f>F19324*H19324/1000000</x:f>
        <x:v>0.022272</x:v>
      </x:c>
      <x:c r="K19324" s="15" t="n">
        <x:f>SUM(I19324:J19324)</x:f>
        <x:v>0.11809638000000001</x:v>
      </x:c>
    </x:row>
    <x:row r="19325" ht="23" customHeight="1">
      <x:c r="A19325" s="2" t="str">
        <x:v>REQ-19321</x:v>
      </x:c>
      <x:c r="B19325" s="2" t="n">
        <x:v>15</x:v>
      </x:c>
      <x:c r="C19325" s="2" t="str">
        <x:v>Research</x:v>
      </x:c>
      <x:c r="D19325" s="2" t="str">
        <x:v>Balanced</x:v>
      </x:c>
      <x:c r="E19325" s="16" t="n">
        <x:v>89678</x:v>
      </x:c>
      <x:c r="F19325" s="16" t="n">
        <x:v>1150</x:v>
      </x:c>
      <x:c r="G19325" s="15" t="n">
        <x:f>VLOOKUP(D19325,'Pricing'!$A$6:$E$8,5,FALSE)</x:f>
        <x:v>1.2300000000000002</x:v>
      </x:c>
      <x:c r="H19325" s="15" t="n">
        <x:f>VLOOKUP(D19325,'Pricing'!$A$6:$E$8,4,FALSE)</x:f>
        <x:v>6</x:v>
      </x:c>
      <x:c r="I19325" s="15" t="n">
        <x:f>E19325*G19325/1000000</x:f>
        <x:v>0.11030394000000002</x:v>
      </x:c>
      <x:c r="J19325" s="15" t="n">
        <x:f>F19325*H19325/1000000</x:f>
        <x:v>0.0069</x:v>
      </x:c>
      <x:c r="K19325" s="15" t="n">
        <x:f>SUM(I19325:J19325)</x:f>
        <x:v>0.11720394000000002</x:v>
      </x:c>
    </x:row>
    <x:row r="19326" ht="23" customHeight="1">
      <x:c r="A19326" s="2" t="str">
        <x:v>REQ-19322</x:v>
      </x:c>
      <x:c r="B19326" s="2" t="n">
        <x:v>28</x:v>
      </x:c>
      <x:c r="C19326" s="2" t="str">
        <x:v>Support</x:v>
      </x:c>
      <x:c r="D19326" s="2" t="str">
        <x:v>Swift</x:v>
      </x:c>
      <x:c r="E19326" s="16" t="n">
        <x:v>49429</x:v>
      </x:c>
      <x:c r="F19326" s="16" t="n">
        <x:v>3887</x:v>
      </x:c>
      <x:c r="G19326" s="15" t="n">
        <x:f>VLOOKUP(D19326,'Pricing'!$A$6:$E$8,5,FALSE)</x:f>
        <x:v>0.246</x:v>
      </x:c>
      <x:c r="H19326" s="15" t="n">
        <x:f>VLOOKUP(D19326,'Pricing'!$A$6:$E$8,4,FALSE)</x:f>
        <x:v>1.2</x:v>
      </x:c>
      <x:c r="I19326" s="15" t="n">
        <x:f>E19326*G19326/1000000</x:f>
        <x:v>0.012159534</x:v>
      </x:c>
      <x:c r="J19326" s="15" t="n">
        <x:f>F19326*H19326/1000000</x:f>
        <x:v>0.0046644</x:v>
      </x:c>
      <x:c r="K19326" s="15" t="n">
        <x:f>SUM(I19326:J19326)</x:f>
        <x:v>0.016823934</x:v>
      </x:c>
    </x:row>
    <x:row r="19327" ht="23" customHeight="1">
      <x:c r="A19327" s="2" t="str">
        <x:v>REQ-19323</x:v>
      </x:c>
      <x:c r="B19327" s="2" t="n">
        <x:v>10</x:v>
      </x:c>
      <x:c r="C19327" s="2" t="str">
        <x:v>Operations</x:v>
      </x:c>
      <x:c r="D19327" s="2" t="str">
        <x:v>Balanced</x:v>
      </x:c>
      <x:c r="E19327" s="16" t="n">
        <x:v>26860</x:v>
      </x:c>
      <x:c r="F19327" s="16" t="n">
        <x:v>1107</x:v>
      </x:c>
      <x:c r="G19327" s="15" t="n">
        <x:f>VLOOKUP(D19327,'Pricing'!$A$6:$E$8,5,FALSE)</x:f>
        <x:v>1.2300000000000002</x:v>
      </x:c>
      <x:c r="H19327" s="15" t="n">
        <x:f>VLOOKUP(D19327,'Pricing'!$A$6:$E$8,4,FALSE)</x:f>
        <x:v>6</x:v>
      </x:c>
      <x:c r="I19327" s="15" t="n">
        <x:f>E19327*G19327/1000000</x:f>
        <x:v>0.033037800000000006</x:v>
      </x:c>
      <x:c r="J19327" s="15" t="n">
        <x:f>F19327*H19327/1000000</x:f>
        <x:v>0.006642</x:v>
      </x:c>
      <x:c r="K19327" s="15" t="n">
        <x:f>SUM(I19327:J19327)</x:f>
        <x:v>0.03967980000000001</x:v>
      </x:c>
    </x:row>
    <x:row r="19328" ht="23" customHeight="1">
      <x:c r="A19328" s="2" t="str">
        <x:v>REQ-19324</x:v>
      </x:c>
      <x:c r="B19328" s="2" t="n">
        <x:v>15</x:v>
      </x:c>
      <x:c r="C19328" s="2" t="str">
        <x:v>Support</x:v>
      </x:c>
      <x:c r="D19328" s="2" t="str">
        <x:v>Balanced</x:v>
      </x:c>
      <x:c r="E19328" s="16" t="n">
        <x:v>43026</x:v>
      </x:c>
      <x:c r="F19328" s="16" t="n">
        <x:v>2918</x:v>
      </x:c>
      <x:c r="G19328" s="15" t="n">
        <x:f>VLOOKUP(D19328,'Pricing'!$A$6:$E$8,5,FALSE)</x:f>
        <x:v>1.2300000000000002</x:v>
      </x:c>
      <x:c r="H19328" s="15" t="n">
        <x:f>VLOOKUP(D19328,'Pricing'!$A$6:$E$8,4,FALSE)</x:f>
        <x:v>6</x:v>
      </x:c>
      <x:c r="I19328" s="15" t="n">
        <x:f>E19328*G19328/1000000</x:f>
        <x:v>0.05292198000000001</x:v>
      </x:c>
      <x:c r="J19328" s="15" t="n">
        <x:f>F19328*H19328/1000000</x:f>
        <x:v>0.017508</x:v>
      </x:c>
      <x:c r="K19328" s="15" t="n">
        <x:f>SUM(I19328:J19328)</x:f>
        <x:v>0.07042998</x:v>
      </x:c>
    </x:row>
    <x:row r="19329" ht="23" customHeight="1">
      <x:c r="A19329" s="2" t="str">
        <x:v>REQ-19325</x:v>
      </x:c>
      <x:c r="B19329" s="2" t="n">
        <x:v>25</x:v>
      </x:c>
      <x:c r="C19329" s="2" t="str">
        <x:v>Operations</x:v>
      </x:c>
      <x:c r="D19329" s="2" t="str">
        <x:v>Swift</x:v>
      </x:c>
      <x:c r="E19329" s="16" t="n">
        <x:v>11041</x:v>
      </x:c>
      <x:c r="F19329" s="16" t="n">
        <x:v>2475</x:v>
      </x:c>
      <x:c r="G19329" s="15" t="n">
        <x:f>VLOOKUP(D19329,'Pricing'!$A$6:$E$8,5,FALSE)</x:f>
        <x:v>0.246</x:v>
      </x:c>
      <x:c r="H19329" s="15" t="n">
        <x:f>VLOOKUP(D19329,'Pricing'!$A$6:$E$8,4,FALSE)</x:f>
        <x:v>1.2</x:v>
      </x:c>
      <x:c r="I19329" s="15" t="n">
        <x:f>E19329*G19329/1000000</x:f>
        <x:v>0.002716086</x:v>
      </x:c>
      <x:c r="J19329" s="15" t="n">
        <x:f>F19329*H19329/1000000</x:f>
        <x:v>0.00297</x:v>
      </x:c>
      <x:c r="K19329" s="15" t="n">
        <x:f>SUM(I19329:J19329)</x:f>
        <x:v>0.005686086</x:v>
      </x:c>
    </x:row>
    <x:row r="19330" ht="23" customHeight="1">
      <x:c r="A19330" s="2" t="str">
        <x:v>REQ-19326</x:v>
      </x:c>
      <x:c r="B19330" s="2" t="n">
        <x:v>3</x:v>
      </x:c>
      <x:c r="C19330" s="2" t="str">
        <x:v>Support</x:v>
      </x:c>
      <x:c r="D19330" s="2" t="str">
        <x:v>Reasoning</x:v>
      </x:c>
      <x:c r="E19330" s="16" t="n">
        <x:v>23993</x:v>
      </x:c>
      <x:c r="F19330" s="16" t="n">
        <x:v>2711</x:v>
      </x:c>
      <x:c r="G19330" s="15" t="n">
        <x:f>VLOOKUP(D19330,'Pricing'!$A$6:$E$8,5,FALSE)</x:f>
        <x:v>4.920000000000001</x:v>
      </x:c>
      <x:c r="H19330" s="15" t="n">
        <x:f>VLOOKUP(D19330,'Pricing'!$A$6:$E$8,4,FALSE)</x:f>
        <x:v>24</x:v>
      </x:c>
      <x:c r="I19330" s="15" t="n">
        <x:f>E19330*G19330/1000000</x:f>
        <x:v>0.11804556000000002</x:v>
      </x:c>
      <x:c r="J19330" s="15" t="n">
        <x:f>F19330*H19330/1000000</x:f>
        <x:v>0.065064</x:v>
      </x:c>
      <x:c r="K19330" s="15" t="n">
        <x:f>SUM(I19330:J19330)</x:f>
        <x:v>0.18310956</x:v>
      </x:c>
    </x:row>
    <x:row r="19331" ht="23" customHeight="1">
      <x:c r="A19331" s="2" t="str">
        <x:v>REQ-19327</x:v>
      </x:c>
      <x:c r="B19331" s="2" t="n">
        <x:v>2</x:v>
      </x:c>
      <x:c r="C19331" s="2" t="str">
        <x:v>Engineering</x:v>
      </x:c>
      <x:c r="D19331" s="2" t="str">
        <x:v>Balanced</x:v>
      </x:c>
      <x:c r="E19331" s="16" t="n">
        <x:v>19082</x:v>
      </x:c>
      <x:c r="F19331" s="16" t="n">
        <x:v>680</x:v>
      </x:c>
      <x:c r="G19331" s="15" t="n">
        <x:f>VLOOKUP(D19331,'Pricing'!$A$6:$E$8,5,FALSE)</x:f>
        <x:v>1.2300000000000002</x:v>
      </x:c>
      <x:c r="H19331" s="15" t="n">
        <x:f>VLOOKUP(D19331,'Pricing'!$A$6:$E$8,4,FALSE)</x:f>
        <x:v>6</x:v>
      </x:c>
      <x:c r="I19331" s="15" t="n">
        <x:f>E19331*G19331/1000000</x:f>
        <x:v>0.023470860000000003</x:v>
      </x:c>
      <x:c r="J19331" s="15" t="n">
        <x:f>F19331*H19331/1000000</x:f>
        <x:v>0.00408</x:v>
      </x:c>
      <x:c r="K19331" s="15" t="n">
        <x:f>SUM(I19331:J19331)</x:f>
        <x:v>0.027550860000000003</x:v>
      </x:c>
    </x:row>
    <x:row r="19332" ht="23" customHeight="1">
      <x:c r="A19332" s="2" t="str">
        <x:v>REQ-19328</x:v>
      </x:c>
      <x:c r="B19332" s="2" t="n">
        <x:v>6</x:v>
      </x:c>
      <x:c r="C19332" s="2" t="str">
        <x:v>Support</x:v>
      </x:c>
      <x:c r="D19332" s="2" t="str">
        <x:v>Balanced</x:v>
      </x:c>
      <x:c r="E19332" s="16" t="n">
        <x:v>31486</x:v>
      </x:c>
      <x:c r="F19332" s="16" t="n">
        <x:v>3745</x:v>
      </x:c>
      <x:c r="G19332" s="15" t="n">
        <x:f>VLOOKUP(D19332,'Pricing'!$A$6:$E$8,5,FALSE)</x:f>
        <x:v>1.2300000000000002</x:v>
      </x:c>
      <x:c r="H19332" s="15" t="n">
        <x:f>VLOOKUP(D19332,'Pricing'!$A$6:$E$8,4,FALSE)</x:f>
        <x:v>6</x:v>
      </x:c>
      <x:c r="I19332" s="15" t="n">
        <x:f>E19332*G19332/1000000</x:f>
        <x:v>0.03872778</x:v>
      </x:c>
      <x:c r="J19332" s="15" t="n">
        <x:f>F19332*H19332/1000000</x:f>
        <x:v>0.02247</x:v>
      </x:c>
      <x:c r="K19332" s="15" t="n">
        <x:f>SUM(I19332:J19332)</x:f>
        <x:v>0.06119778000000001</x:v>
      </x:c>
    </x:row>
    <x:row r="19333" ht="23" customHeight="1">
      <x:c r="A19333" s="2" t="str">
        <x:v>REQ-19329</x:v>
      </x:c>
      <x:c r="B19333" s="2" t="n">
        <x:v>30</x:v>
      </x:c>
      <x:c r="C19333" s="2" t="str">
        <x:v>Operations</x:v>
      </x:c>
      <x:c r="D19333" s="2" t="str">
        <x:v>Swift</x:v>
      </x:c>
      <x:c r="E19333" s="16" t="n">
        <x:v>23729</x:v>
      </x:c>
      <x:c r="F19333" s="16" t="n">
        <x:v>2888</x:v>
      </x:c>
      <x:c r="G19333" s="15" t="n">
        <x:f>VLOOKUP(D19333,'Pricing'!$A$6:$E$8,5,FALSE)</x:f>
        <x:v>0.246</x:v>
      </x:c>
      <x:c r="H19333" s="15" t="n">
        <x:f>VLOOKUP(D19333,'Pricing'!$A$6:$E$8,4,FALSE)</x:f>
        <x:v>1.2</x:v>
      </x:c>
      <x:c r="I19333" s="15" t="n">
        <x:f>E19333*G19333/1000000</x:f>
        <x:v>0.005837334</x:v>
      </x:c>
      <x:c r="J19333" s="15" t="n">
        <x:f>F19333*H19333/1000000</x:f>
        <x:v>0.0034656</x:v>
      </x:c>
      <x:c r="K19333" s="15" t="n">
        <x:f>SUM(I19333:J19333)</x:f>
        <x:v>0.009302933999999999</x:v>
      </x:c>
    </x:row>
    <x:row r="19334" ht="23" customHeight="1">
      <x:c r="A19334" s="2" t="str">
        <x:v>REQ-19330</x:v>
      </x:c>
      <x:c r="B19334" s="2" t="n">
        <x:v>25</x:v>
      </x:c>
      <x:c r="C19334" s="2" t="str">
        <x:v>Product</x:v>
      </x:c>
      <x:c r="D19334" s="2" t="str">
        <x:v>Balanced</x:v>
      </x:c>
      <x:c r="E19334" s="16" t="n">
        <x:v>87138</x:v>
      </x:c>
      <x:c r="F19334" s="16" t="n">
        <x:v>3475</x:v>
      </x:c>
      <x:c r="G19334" s="15" t="n">
        <x:f>VLOOKUP(D19334,'Pricing'!$A$6:$E$8,5,FALSE)</x:f>
        <x:v>1.2300000000000002</x:v>
      </x:c>
      <x:c r="H19334" s="15" t="n">
        <x:f>VLOOKUP(D19334,'Pricing'!$A$6:$E$8,4,FALSE)</x:f>
        <x:v>6</x:v>
      </x:c>
      <x:c r="I19334" s="15" t="n">
        <x:f>E19334*G19334/1000000</x:f>
        <x:v>0.10717974000000002</x:v>
      </x:c>
      <x:c r="J19334" s="15" t="n">
        <x:f>F19334*H19334/1000000</x:f>
        <x:v>0.02085</x:v>
      </x:c>
      <x:c r="K19334" s="15" t="n">
        <x:f>SUM(I19334:J19334)</x:f>
        <x:v>0.12802974000000003</x:v>
      </x:c>
    </x:row>
    <x:row r="19335" ht="23" customHeight="1">
      <x:c r="A19335" s="2" t="str">
        <x:v>REQ-19331</x:v>
      </x:c>
      <x:c r="B19335" s="2" t="n">
        <x:v>31</x:v>
      </x:c>
      <x:c r="C19335" s="2" t="str">
        <x:v>Engineering</x:v>
      </x:c>
      <x:c r="D19335" s="2" t="str">
        <x:v>Balanced</x:v>
      </x:c>
      <x:c r="E19335" s="16" t="n">
        <x:v>29042</x:v>
      </x:c>
      <x:c r="F19335" s="16" t="n">
        <x:v>2094</x:v>
      </x:c>
      <x:c r="G19335" s="15" t="n">
        <x:f>VLOOKUP(D19335,'Pricing'!$A$6:$E$8,5,FALSE)</x:f>
        <x:v>1.2300000000000002</x:v>
      </x:c>
      <x:c r="H19335" s="15" t="n">
        <x:f>VLOOKUP(D19335,'Pricing'!$A$6:$E$8,4,FALSE)</x:f>
        <x:v>6</x:v>
      </x:c>
      <x:c r="I19335" s="15" t="n">
        <x:f>E19335*G19335/1000000</x:f>
        <x:v>0.03572166</x:v>
      </x:c>
      <x:c r="J19335" s="15" t="n">
        <x:f>F19335*H19335/1000000</x:f>
        <x:v>0.012564</x:v>
      </x:c>
      <x:c r="K19335" s="15" t="n">
        <x:f>SUM(I19335:J19335)</x:f>
        <x:v>0.04828566</x:v>
      </x:c>
    </x:row>
    <x:row r="19336" ht="23" customHeight="1">
      <x:c r="A19336" s="2" t="str">
        <x:v>REQ-19332</x:v>
      </x:c>
      <x:c r="B19336" s="2" t="n">
        <x:v>28</x:v>
      </x:c>
      <x:c r="C19336" s="2" t="str">
        <x:v>Product</x:v>
      </x:c>
      <x:c r="D19336" s="2" t="str">
        <x:v>Swift</x:v>
      </x:c>
      <x:c r="E19336" s="16" t="n">
        <x:v>30299</x:v>
      </x:c>
      <x:c r="F19336" s="16" t="n">
        <x:v>2484</x:v>
      </x:c>
      <x:c r="G19336" s="15" t="n">
        <x:f>VLOOKUP(D19336,'Pricing'!$A$6:$E$8,5,FALSE)</x:f>
        <x:v>0.246</x:v>
      </x:c>
      <x:c r="H19336" s="15" t="n">
        <x:f>VLOOKUP(D19336,'Pricing'!$A$6:$E$8,4,FALSE)</x:f>
        <x:v>1.2</x:v>
      </x:c>
      <x:c r="I19336" s="15" t="n">
        <x:f>E19336*G19336/1000000</x:f>
        <x:v>0.007453554</x:v>
      </x:c>
      <x:c r="J19336" s="15" t="n">
        <x:f>F19336*H19336/1000000</x:f>
        <x:v>0.0029807999999999996</x:v>
      </x:c>
      <x:c r="K19336" s="15" t="n">
        <x:f>SUM(I19336:J19336)</x:f>
        <x:v>0.010434354</x:v>
      </x:c>
    </x:row>
    <x:row r="19337" ht="23" customHeight="1">
      <x:c r="A19337" s="2" t="str">
        <x:v>REQ-19333</x:v>
      </x:c>
      <x:c r="B19337" s="2" t="n">
        <x:v>6</x:v>
      </x:c>
      <x:c r="C19337" s="2" t="str">
        <x:v>Research</x:v>
      </x:c>
      <x:c r="D19337" s="2" t="str">
        <x:v>Swift</x:v>
      </x:c>
      <x:c r="E19337" s="16" t="n">
        <x:v>75995</x:v>
      </x:c>
      <x:c r="F19337" s="16" t="n">
        <x:v>877</x:v>
      </x:c>
      <x:c r="G19337" s="15" t="n">
        <x:f>VLOOKUP(D19337,'Pricing'!$A$6:$E$8,5,FALSE)</x:f>
        <x:v>0.246</x:v>
      </x:c>
      <x:c r="H19337" s="15" t="n">
        <x:f>VLOOKUP(D19337,'Pricing'!$A$6:$E$8,4,FALSE)</x:f>
        <x:v>1.2</x:v>
      </x:c>
      <x:c r="I19337" s="15" t="n">
        <x:f>E19337*G19337/1000000</x:f>
        <x:v>0.01869477</x:v>
      </x:c>
      <x:c r="J19337" s="15" t="n">
        <x:f>F19337*H19337/1000000</x:f>
        <x:v>0.0010523999999999998</x:v>
      </x:c>
      <x:c r="K19337" s="15" t="n">
        <x:f>SUM(I19337:J19337)</x:f>
        <x:v>0.019747169999999998</x:v>
      </x:c>
    </x:row>
    <x:row r="19338" ht="23" customHeight="1">
      <x:c r="A19338" s="2" t="str">
        <x:v>REQ-19334</x:v>
      </x:c>
      <x:c r="B19338" s="2" t="n">
        <x:v>6</x:v>
      </x:c>
      <x:c r="C19338" s="2" t="str">
        <x:v>Support</x:v>
      </x:c>
      <x:c r="D19338" s="2" t="str">
        <x:v>Reasoning</x:v>
      </x:c>
      <x:c r="E19338" s="16" t="n">
        <x:v>42589</x:v>
      </x:c>
      <x:c r="F19338" s="16" t="n">
        <x:v>3871</x:v>
      </x:c>
      <x:c r="G19338" s="15" t="n">
        <x:f>VLOOKUP(D19338,'Pricing'!$A$6:$E$8,5,FALSE)</x:f>
        <x:v>4.920000000000001</x:v>
      </x:c>
      <x:c r="H19338" s="15" t="n">
        <x:f>VLOOKUP(D19338,'Pricing'!$A$6:$E$8,4,FALSE)</x:f>
        <x:v>24</x:v>
      </x:c>
      <x:c r="I19338" s="15" t="n">
        <x:f>E19338*G19338/1000000</x:f>
        <x:v>0.20953788000000004</x:v>
      </x:c>
      <x:c r="J19338" s="15" t="n">
        <x:f>F19338*H19338/1000000</x:f>
        <x:v>0.092904</x:v>
      </x:c>
      <x:c r="K19338" s="15" t="n">
        <x:f>SUM(I19338:J19338)</x:f>
        <x:v>0.30244188000000005</x:v>
      </x:c>
    </x:row>
    <x:row r="19339" ht="23" customHeight="1">
      <x:c r="A19339" s="2" t="str">
        <x:v>REQ-19335</x:v>
      </x:c>
      <x:c r="B19339" s="2" t="n">
        <x:v>11</x:v>
      </x:c>
      <x:c r="C19339" s="2" t="str">
        <x:v>Operations</x:v>
      </x:c>
      <x:c r="D19339" s="2" t="str">
        <x:v>Swift</x:v>
      </x:c>
      <x:c r="E19339" s="16" t="n">
        <x:v>118309</x:v>
      </x:c>
      <x:c r="F19339" s="16" t="n">
        <x:v>3186</x:v>
      </x:c>
      <x:c r="G19339" s="15" t="n">
        <x:f>VLOOKUP(D19339,'Pricing'!$A$6:$E$8,5,FALSE)</x:f>
        <x:v>0.246</x:v>
      </x:c>
      <x:c r="H19339" s="15" t="n">
        <x:f>VLOOKUP(D19339,'Pricing'!$A$6:$E$8,4,FALSE)</x:f>
        <x:v>1.2</x:v>
      </x:c>
      <x:c r="I19339" s="15" t="n">
        <x:f>E19339*G19339/1000000</x:f>
        <x:v>0.029104013999999997</x:v>
      </x:c>
      <x:c r="J19339" s="15" t="n">
        <x:f>F19339*H19339/1000000</x:f>
        <x:v>0.0038231999999999997</x:v>
      </x:c>
      <x:c r="K19339" s="15" t="n">
        <x:f>SUM(I19339:J19339)</x:f>
        <x:v>0.032927213999999996</x:v>
      </x:c>
    </x:row>
    <x:row r="19340" ht="23" customHeight="1">
      <x:c r="A19340" s="2" t="str">
        <x:v>REQ-19336</x:v>
      </x:c>
      <x:c r="B19340" s="2" t="n">
        <x:v>26</x:v>
      </x:c>
      <x:c r="C19340" s="2" t="str">
        <x:v>Support</x:v>
      </x:c>
      <x:c r="D19340" s="2" t="str">
        <x:v>Reasoning</x:v>
      </x:c>
      <x:c r="E19340" s="16" t="n">
        <x:v>61967</x:v>
      </x:c>
      <x:c r="F19340" s="16" t="n">
        <x:v>3978</x:v>
      </x:c>
      <x:c r="G19340" s="15" t="n">
        <x:f>VLOOKUP(D19340,'Pricing'!$A$6:$E$8,5,FALSE)</x:f>
        <x:v>4.920000000000001</x:v>
      </x:c>
      <x:c r="H19340" s="15" t="n">
        <x:f>VLOOKUP(D19340,'Pricing'!$A$6:$E$8,4,FALSE)</x:f>
        <x:v>24</x:v>
      </x:c>
      <x:c r="I19340" s="15" t="n">
        <x:f>E19340*G19340/1000000</x:f>
        <x:v>0.30487764000000006</x:v>
      </x:c>
      <x:c r="J19340" s="15" t="n">
        <x:f>F19340*H19340/1000000</x:f>
        <x:v>0.095472</x:v>
      </x:c>
      <x:c r="K19340" s="15" t="n">
        <x:f>SUM(I19340:J19340)</x:f>
        <x:v>0.40034964000000006</x:v>
      </x:c>
    </x:row>
    <x:row r="19341" ht="23" customHeight="1">
      <x:c r="A19341" s="2" t="str">
        <x:v>REQ-19337</x:v>
      </x:c>
      <x:c r="B19341" s="2" t="n">
        <x:v>31</x:v>
      </x:c>
      <x:c r="C19341" s="2" t="str">
        <x:v>Engineering</x:v>
      </x:c>
      <x:c r="D19341" s="2" t="str">
        <x:v>Swift</x:v>
      </x:c>
      <x:c r="E19341" s="16" t="n">
        <x:v>18673</x:v>
      </x:c>
      <x:c r="F19341" s="16" t="n">
        <x:v>1028</x:v>
      </x:c>
      <x:c r="G19341" s="15" t="n">
        <x:f>VLOOKUP(D19341,'Pricing'!$A$6:$E$8,5,FALSE)</x:f>
        <x:v>0.246</x:v>
      </x:c>
      <x:c r="H19341" s="15" t="n">
        <x:f>VLOOKUP(D19341,'Pricing'!$A$6:$E$8,4,FALSE)</x:f>
        <x:v>1.2</x:v>
      </x:c>
      <x:c r="I19341" s="15" t="n">
        <x:f>E19341*G19341/1000000</x:f>
        <x:v>0.004593558</x:v>
      </x:c>
      <x:c r="J19341" s="15" t="n">
        <x:f>F19341*H19341/1000000</x:f>
        <x:v>0.0012335999999999998</x:v>
      </x:c>
      <x:c r="K19341" s="15" t="n">
        <x:f>SUM(I19341:J19341)</x:f>
        <x:v>0.005827158</x:v>
      </x:c>
    </x:row>
    <x:row r="19342" ht="23" customHeight="1">
      <x:c r="A19342" s="2" t="str">
        <x:v>REQ-19338</x:v>
      </x:c>
      <x:c r="B19342" s="2" t="n">
        <x:v>22</x:v>
      </x:c>
      <x:c r="C19342" s="2" t="str">
        <x:v>Support</x:v>
      </x:c>
      <x:c r="D19342" s="2" t="str">
        <x:v>Swift</x:v>
      </x:c>
      <x:c r="E19342" s="16" t="n">
        <x:v>95672</x:v>
      </x:c>
      <x:c r="F19342" s="16" t="n">
        <x:v>151</x:v>
      </x:c>
      <x:c r="G19342" s="15" t="n">
        <x:f>VLOOKUP(D19342,'Pricing'!$A$6:$E$8,5,FALSE)</x:f>
        <x:v>0.246</x:v>
      </x:c>
      <x:c r="H19342" s="15" t="n">
        <x:f>VLOOKUP(D19342,'Pricing'!$A$6:$E$8,4,FALSE)</x:f>
        <x:v>1.2</x:v>
      </x:c>
      <x:c r="I19342" s="15" t="n">
        <x:f>E19342*G19342/1000000</x:f>
        <x:v>0.023535312</x:v>
      </x:c>
      <x:c r="J19342" s="15" t="n">
        <x:f>F19342*H19342/1000000</x:f>
        <x:v>0.00018119999999999999</x:v>
      </x:c>
      <x:c r="K19342" s="15" t="n">
        <x:f>SUM(I19342:J19342)</x:f>
        <x:v>0.023716512</x:v>
      </x:c>
    </x:row>
    <x:row r="19343" ht="23" customHeight="1">
      <x:c r="A19343" s="2" t="str">
        <x:v>REQ-19339</x:v>
      </x:c>
      <x:c r="B19343" s="2" t="n">
        <x:v>8</x:v>
      </x:c>
      <x:c r="C19343" s="2" t="str">
        <x:v>Engineering</x:v>
      </x:c>
      <x:c r="D19343" s="2" t="str">
        <x:v>Swift</x:v>
      </x:c>
      <x:c r="E19343" s="16" t="n">
        <x:v>96478</x:v>
      </x:c>
      <x:c r="F19343" s="16" t="n">
        <x:v>2758</x:v>
      </x:c>
      <x:c r="G19343" s="15" t="n">
        <x:f>VLOOKUP(D19343,'Pricing'!$A$6:$E$8,5,FALSE)</x:f>
        <x:v>0.246</x:v>
      </x:c>
      <x:c r="H19343" s="15" t="n">
        <x:f>VLOOKUP(D19343,'Pricing'!$A$6:$E$8,4,FALSE)</x:f>
        <x:v>1.2</x:v>
      </x:c>
      <x:c r="I19343" s="15" t="n">
        <x:f>E19343*G19343/1000000</x:f>
        <x:v>0.023733588</x:v>
      </x:c>
      <x:c r="J19343" s="15" t="n">
        <x:f>F19343*H19343/1000000</x:f>
        <x:v>0.0033095999999999998</x:v>
      </x:c>
      <x:c r="K19343" s="15" t="n">
        <x:f>SUM(I19343:J19343)</x:f>
        <x:v>0.027043188</x:v>
      </x:c>
    </x:row>
    <x:row r="19344" ht="23" customHeight="1">
      <x:c r="A19344" s="2" t="str">
        <x:v>REQ-19340</x:v>
      </x:c>
      <x:c r="B19344" s="2" t="n">
        <x:v>16</x:v>
      </x:c>
      <x:c r="C19344" s="2" t="str">
        <x:v>Support</x:v>
      </x:c>
      <x:c r="D19344" s="2" t="str">
        <x:v>Balanced</x:v>
      </x:c>
      <x:c r="E19344" s="16" t="n">
        <x:v>56476</x:v>
      </x:c>
      <x:c r="F19344" s="16" t="n">
        <x:v>1566</x:v>
      </x:c>
      <x:c r="G19344" s="15" t="n">
        <x:f>VLOOKUP(D19344,'Pricing'!$A$6:$E$8,5,FALSE)</x:f>
        <x:v>1.2300000000000002</x:v>
      </x:c>
      <x:c r="H19344" s="15" t="n">
        <x:f>VLOOKUP(D19344,'Pricing'!$A$6:$E$8,4,FALSE)</x:f>
        <x:v>6</x:v>
      </x:c>
      <x:c r="I19344" s="15" t="n">
        <x:f>E19344*G19344/1000000</x:f>
        <x:v>0.06946548000000001</x:v>
      </x:c>
      <x:c r="J19344" s="15" t="n">
        <x:f>F19344*H19344/1000000</x:f>
        <x:v>0.009396</x:v>
      </x:c>
      <x:c r="K19344" s="15" t="n">
        <x:f>SUM(I19344:J19344)</x:f>
        <x:v>0.07886148000000001</x:v>
      </x:c>
    </x:row>
    <x:row r="19345" ht="23" customHeight="1">
      <x:c r="A19345" s="2" t="str">
        <x:v>REQ-19341</x:v>
      </x:c>
      <x:c r="B19345" s="2" t="n">
        <x:v>6</x:v>
      </x:c>
      <x:c r="C19345" s="2" t="str">
        <x:v>Engineering</x:v>
      </x:c>
      <x:c r="D19345" s="2" t="str">
        <x:v>Balanced</x:v>
      </x:c>
      <x:c r="E19345" s="16" t="n">
        <x:v>116990</x:v>
      </x:c>
      <x:c r="F19345" s="16" t="n">
        <x:v>672</x:v>
      </x:c>
      <x:c r="G19345" s="15" t="n">
        <x:f>VLOOKUP(D19345,'Pricing'!$A$6:$E$8,5,FALSE)</x:f>
        <x:v>1.2300000000000002</x:v>
      </x:c>
      <x:c r="H19345" s="15" t="n">
        <x:f>VLOOKUP(D19345,'Pricing'!$A$6:$E$8,4,FALSE)</x:f>
        <x:v>6</x:v>
      </x:c>
      <x:c r="I19345" s="15" t="n">
        <x:f>E19345*G19345/1000000</x:f>
        <x:v>0.14389770000000002</x:v>
      </x:c>
      <x:c r="J19345" s="15" t="n">
        <x:f>F19345*H19345/1000000</x:f>
        <x:v>0.004032</x:v>
      </x:c>
      <x:c r="K19345" s="15" t="n">
        <x:f>SUM(I19345:J19345)</x:f>
        <x:v>0.14792970000000003</x:v>
      </x:c>
    </x:row>
    <x:row r="19346" ht="23" customHeight="1">
      <x:c r="A19346" s="2" t="str">
        <x:v>REQ-19342</x:v>
      </x:c>
      <x:c r="B19346" s="2" t="n">
        <x:v>8</x:v>
      </x:c>
      <x:c r="C19346" s="2" t="str">
        <x:v>Growth</x:v>
      </x:c>
      <x:c r="D19346" s="2" t="str">
        <x:v>Swift</x:v>
      </x:c>
      <x:c r="E19346" s="16" t="n">
        <x:v>10852</x:v>
      </x:c>
      <x:c r="F19346" s="16" t="n">
        <x:v>930</x:v>
      </x:c>
      <x:c r="G19346" s="15" t="n">
        <x:f>VLOOKUP(D19346,'Pricing'!$A$6:$E$8,5,FALSE)</x:f>
        <x:v>0.246</x:v>
      </x:c>
      <x:c r="H19346" s="15" t="n">
        <x:f>VLOOKUP(D19346,'Pricing'!$A$6:$E$8,4,FALSE)</x:f>
        <x:v>1.2</x:v>
      </x:c>
      <x:c r="I19346" s="15" t="n">
        <x:f>E19346*G19346/1000000</x:f>
        <x:v>0.002669592</x:v>
      </x:c>
      <x:c r="J19346" s="15" t="n">
        <x:f>F19346*H19346/1000000</x:f>
        <x:v>0.001116</x:v>
      </x:c>
      <x:c r="K19346" s="15" t="n">
        <x:f>SUM(I19346:J19346)</x:f>
        <x:v>0.003785592</x:v>
      </x:c>
    </x:row>
    <x:row r="19347" ht="23" customHeight="1">
      <x:c r="A19347" s="2" t="str">
        <x:v>REQ-19343</x:v>
      </x:c>
      <x:c r="B19347" s="2" t="n">
        <x:v>17</x:v>
      </x:c>
      <x:c r="C19347" s="2" t="str">
        <x:v>Engineering</x:v>
      </x:c>
      <x:c r="D19347" s="2" t="str">
        <x:v>Balanced</x:v>
      </x:c>
      <x:c r="E19347" s="16" t="n">
        <x:v>77021</x:v>
      </x:c>
      <x:c r="F19347" s="16" t="n">
        <x:v>373</x:v>
      </x:c>
      <x:c r="G19347" s="15" t="n">
        <x:f>VLOOKUP(D19347,'Pricing'!$A$6:$E$8,5,FALSE)</x:f>
        <x:v>1.2300000000000002</x:v>
      </x:c>
      <x:c r="H19347" s="15" t="n">
        <x:f>VLOOKUP(D19347,'Pricing'!$A$6:$E$8,4,FALSE)</x:f>
        <x:v>6</x:v>
      </x:c>
      <x:c r="I19347" s="15" t="n">
        <x:f>E19347*G19347/1000000</x:f>
        <x:v>0.09473583000000002</x:v>
      </x:c>
      <x:c r="J19347" s="15" t="n">
        <x:f>F19347*H19347/1000000</x:f>
        <x:v>0.002238</x:v>
      </x:c>
      <x:c r="K19347" s="15" t="n">
        <x:f>SUM(I19347:J19347)</x:f>
        <x:v>0.09697383000000002</x:v>
      </x:c>
    </x:row>
    <x:row r="19348" ht="23" customHeight="1">
      <x:c r="A19348" s="2" t="str">
        <x:v>REQ-19344</x:v>
      </x:c>
      <x:c r="B19348" s="2" t="n">
        <x:v>30</x:v>
      </x:c>
      <x:c r="C19348" s="2" t="str">
        <x:v>Growth</x:v>
      </x:c>
      <x:c r="D19348" s="2" t="str">
        <x:v>Reasoning</x:v>
      </x:c>
      <x:c r="E19348" s="16" t="n">
        <x:v>68241</x:v>
      </x:c>
      <x:c r="F19348" s="16" t="n">
        <x:v>1731</x:v>
      </x:c>
      <x:c r="G19348" s="15" t="n">
        <x:f>VLOOKUP(D19348,'Pricing'!$A$6:$E$8,5,FALSE)</x:f>
        <x:v>4.920000000000001</x:v>
      </x:c>
      <x:c r="H19348" s="15" t="n">
        <x:f>VLOOKUP(D19348,'Pricing'!$A$6:$E$8,4,FALSE)</x:f>
        <x:v>24</x:v>
      </x:c>
      <x:c r="I19348" s="15" t="n">
        <x:f>E19348*G19348/1000000</x:f>
        <x:v>0.33574572</x:v>
      </x:c>
      <x:c r="J19348" s="15" t="n">
        <x:f>F19348*H19348/1000000</x:f>
        <x:v>0.041544</x:v>
      </x:c>
      <x:c r="K19348" s="15" t="n">
        <x:f>SUM(I19348:J19348)</x:f>
        <x:v>0.37728972000000005</x:v>
      </x:c>
    </x:row>
    <x:row r="19349" ht="23" customHeight="1">
      <x:c r="A19349" s="2" t="str">
        <x:v>REQ-19345</x:v>
      </x:c>
      <x:c r="B19349" s="2" t="n">
        <x:v>24</x:v>
      </x:c>
      <x:c r="C19349" s="2" t="str">
        <x:v>Research</x:v>
      </x:c>
      <x:c r="D19349" s="2" t="str">
        <x:v>Swift</x:v>
      </x:c>
      <x:c r="E19349" s="16" t="n">
        <x:v>59940</x:v>
      </x:c>
      <x:c r="F19349" s="16" t="n">
        <x:v>2137</x:v>
      </x:c>
      <x:c r="G19349" s="15" t="n">
        <x:f>VLOOKUP(D19349,'Pricing'!$A$6:$E$8,5,FALSE)</x:f>
        <x:v>0.246</x:v>
      </x:c>
      <x:c r="H19349" s="15" t="n">
        <x:f>VLOOKUP(D19349,'Pricing'!$A$6:$E$8,4,FALSE)</x:f>
        <x:v>1.2</x:v>
      </x:c>
      <x:c r="I19349" s="15" t="n">
        <x:f>E19349*G19349/1000000</x:f>
        <x:v>0.01474524</x:v>
      </x:c>
      <x:c r="J19349" s="15" t="n">
        <x:f>F19349*H19349/1000000</x:f>
        <x:v>0.0025644</x:v>
      </x:c>
      <x:c r="K19349" s="15" t="n">
        <x:f>SUM(I19349:J19349)</x:f>
        <x:v>0.01730964</x:v>
      </x:c>
    </x:row>
    <x:row r="19350" ht="23" customHeight="1">
      <x:c r="A19350" s="2" t="str">
        <x:v>REQ-19346</x:v>
      </x:c>
      <x:c r="B19350" s="2" t="n">
        <x:v>8</x:v>
      </x:c>
      <x:c r="C19350" s="2" t="str">
        <x:v>Growth</x:v>
      </x:c>
      <x:c r="D19350" s="2" t="str">
        <x:v>Reasoning</x:v>
      </x:c>
      <x:c r="E19350" s="16" t="n">
        <x:v>16973</x:v>
      </x:c>
      <x:c r="F19350" s="16" t="n">
        <x:v>2982</x:v>
      </x:c>
      <x:c r="G19350" s="15" t="n">
        <x:f>VLOOKUP(D19350,'Pricing'!$A$6:$E$8,5,FALSE)</x:f>
        <x:v>4.920000000000001</x:v>
      </x:c>
      <x:c r="H19350" s="15" t="n">
        <x:f>VLOOKUP(D19350,'Pricing'!$A$6:$E$8,4,FALSE)</x:f>
        <x:v>24</x:v>
      </x:c>
      <x:c r="I19350" s="15" t="n">
        <x:f>E19350*G19350/1000000</x:f>
        <x:v>0.08350716000000002</x:v>
      </x:c>
      <x:c r="J19350" s="15" t="n">
        <x:f>F19350*H19350/1000000</x:f>
        <x:v>0.071568</x:v>
      </x:c>
      <x:c r="K19350" s="15" t="n">
        <x:f>SUM(I19350:J19350)</x:f>
        <x:v>0.15507516000000005</x:v>
      </x:c>
    </x:row>
    <x:row r="19351" ht="23" customHeight="1">
      <x:c r="A19351" s="2" t="str">
        <x:v>REQ-19347</x:v>
      </x:c>
      <x:c r="B19351" s="2" t="n">
        <x:v>19</x:v>
      </x:c>
      <x:c r="C19351" s="2" t="str">
        <x:v>Research</x:v>
      </x:c>
      <x:c r="D19351" s="2" t="str">
        <x:v>Balanced</x:v>
      </x:c>
      <x:c r="E19351" s="16" t="n">
        <x:v>21812</x:v>
      </x:c>
      <x:c r="F19351" s="16" t="n">
        <x:v>3402</x:v>
      </x:c>
      <x:c r="G19351" s="15" t="n">
        <x:f>VLOOKUP(D19351,'Pricing'!$A$6:$E$8,5,FALSE)</x:f>
        <x:v>1.2300000000000002</x:v>
      </x:c>
      <x:c r="H19351" s="15" t="n">
        <x:f>VLOOKUP(D19351,'Pricing'!$A$6:$E$8,4,FALSE)</x:f>
        <x:v>6</x:v>
      </x:c>
      <x:c r="I19351" s="15" t="n">
        <x:f>E19351*G19351/1000000</x:f>
        <x:v>0.026828760000000007</x:v>
      </x:c>
      <x:c r="J19351" s="15" t="n">
        <x:f>F19351*H19351/1000000</x:f>
        <x:v>0.020412</x:v>
      </x:c>
      <x:c r="K19351" s="15" t="n">
        <x:f>SUM(I19351:J19351)</x:f>
        <x:v>0.04724076000000001</x:v>
      </x:c>
    </x:row>
    <x:row r="19352" ht="23" customHeight="1">
      <x:c r="A19352" s="2" t="str">
        <x:v>REQ-19348</x:v>
      </x:c>
      <x:c r="B19352" s="2" t="n">
        <x:v>2</x:v>
      </x:c>
      <x:c r="C19352" s="2" t="str">
        <x:v>Support</x:v>
      </x:c>
      <x:c r="D19352" s="2" t="str">
        <x:v>Reasoning</x:v>
      </x:c>
      <x:c r="E19352" s="16" t="n">
        <x:v>70651</x:v>
      </x:c>
      <x:c r="F19352" s="16" t="n">
        <x:v>3300</x:v>
      </x:c>
      <x:c r="G19352" s="15" t="n">
        <x:f>VLOOKUP(D19352,'Pricing'!$A$6:$E$8,5,FALSE)</x:f>
        <x:v>4.920000000000001</x:v>
      </x:c>
      <x:c r="H19352" s="15" t="n">
        <x:f>VLOOKUP(D19352,'Pricing'!$A$6:$E$8,4,FALSE)</x:f>
        <x:v>24</x:v>
      </x:c>
      <x:c r="I19352" s="15" t="n">
        <x:f>E19352*G19352/1000000</x:f>
        <x:v>0.34760292000000004</x:v>
      </x:c>
      <x:c r="J19352" s="15" t="n">
        <x:f>F19352*H19352/1000000</x:f>
        <x:v>0.0792</x:v>
      </x:c>
      <x:c r="K19352" s="15" t="n">
        <x:f>SUM(I19352:J19352)</x:f>
        <x:v>0.42680292000000003</x:v>
      </x:c>
    </x:row>
    <x:row r="19353" ht="23" customHeight="1">
      <x:c r="A19353" s="2" t="str">
        <x:v>REQ-19349</x:v>
      </x:c>
      <x:c r="B19353" s="2" t="n">
        <x:v>15</x:v>
      </x:c>
      <x:c r="C19353" s="2" t="str">
        <x:v>Operations</x:v>
      </x:c>
      <x:c r="D19353" s="2" t="str">
        <x:v>Balanced</x:v>
      </x:c>
      <x:c r="E19353" s="16" t="n">
        <x:v>48617</x:v>
      </x:c>
      <x:c r="F19353" s="16" t="n">
        <x:v>3123</x:v>
      </x:c>
      <x:c r="G19353" s="15" t="n">
        <x:f>VLOOKUP(D19353,'Pricing'!$A$6:$E$8,5,FALSE)</x:f>
        <x:v>1.2300000000000002</x:v>
      </x:c>
      <x:c r="H19353" s="15" t="n">
        <x:f>VLOOKUP(D19353,'Pricing'!$A$6:$E$8,4,FALSE)</x:f>
        <x:v>6</x:v>
      </x:c>
      <x:c r="I19353" s="15" t="n">
        <x:f>E19353*G19353/1000000</x:f>
        <x:v>0.05979891000000001</x:v>
      </x:c>
      <x:c r="J19353" s="15" t="n">
        <x:f>F19353*H19353/1000000</x:f>
        <x:v>0.018738</x:v>
      </x:c>
      <x:c r="K19353" s="15" t="n">
        <x:f>SUM(I19353:J19353)</x:f>
        <x:v>0.07853691000000002</x:v>
      </x:c>
    </x:row>
    <x:row r="19354" ht="23" customHeight="1">
      <x:c r="A19354" s="2" t="str">
        <x:v>REQ-19350</x:v>
      </x:c>
      <x:c r="B19354" s="2" t="n">
        <x:v>28</x:v>
      </x:c>
      <x:c r="C19354" s="2" t="str">
        <x:v>Growth</x:v>
      </x:c>
      <x:c r="D19354" s="2" t="str">
        <x:v>Balanced</x:v>
      </x:c>
      <x:c r="E19354" s="16" t="n">
        <x:v>83321</x:v>
      </x:c>
      <x:c r="F19354" s="16" t="n">
        <x:v>2124</x:v>
      </x:c>
      <x:c r="G19354" s="15" t="n">
        <x:f>VLOOKUP(D19354,'Pricing'!$A$6:$E$8,5,FALSE)</x:f>
        <x:v>1.2300000000000002</x:v>
      </x:c>
      <x:c r="H19354" s="15" t="n">
        <x:f>VLOOKUP(D19354,'Pricing'!$A$6:$E$8,4,FALSE)</x:f>
        <x:v>6</x:v>
      </x:c>
      <x:c r="I19354" s="15" t="n">
        <x:f>E19354*G19354/1000000</x:f>
        <x:v>0.10248483000000001</x:v>
      </x:c>
      <x:c r="J19354" s="15" t="n">
        <x:f>F19354*H19354/1000000</x:f>
        <x:v>0.012744</x:v>
      </x:c>
      <x:c r="K19354" s="15" t="n">
        <x:f>SUM(I19354:J19354)</x:f>
        <x:v>0.11522883000000002</x:v>
      </x:c>
    </x:row>
    <x:row r="19355" ht="23" customHeight="1">
      <x:c r="A19355" s="2" t="str">
        <x:v>REQ-19351</x:v>
      </x:c>
      <x:c r="B19355" s="2" t="n">
        <x:v>5</x:v>
      </x:c>
      <x:c r="C19355" s="2" t="str">
        <x:v>Operations</x:v>
      </x:c>
      <x:c r="D19355" s="2" t="str">
        <x:v>Swift</x:v>
      </x:c>
      <x:c r="E19355" s="16" t="n">
        <x:v>60629</x:v>
      </x:c>
      <x:c r="F19355" s="16" t="n">
        <x:v>970</x:v>
      </x:c>
      <x:c r="G19355" s="15" t="n">
        <x:f>VLOOKUP(D19355,'Pricing'!$A$6:$E$8,5,FALSE)</x:f>
        <x:v>0.246</x:v>
      </x:c>
      <x:c r="H19355" s="15" t="n">
        <x:f>VLOOKUP(D19355,'Pricing'!$A$6:$E$8,4,FALSE)</x:f>
        <x:v>1.2</x:v>
      </x:c>
      <x:c r="I19355" s="15" t="n">
        <x:f>E19355*G19355/1000000</x:f>
        <x:v>0.014914734</x:v>
      </x:c>
      <x:c r="J19355" s="15" t="n">
        <x:f>F19355*H19355/1000000</x:f>
        <x:v>0.001164</x:v>
      </x:c>
      <x:c r="K19355" s="15" t="n">
        <x:f>SUM(I19355:J19355)</x:f>
        <x:v>0.016078734</x:v>
      </x:c>
    </x:row>
    <x:row r="19356" ht="23" customHeight="1">
      <x:c r="A19356" s="2" t="str">
        <x:v>REQ-19352</x:v>
      </x:c>
      <x:c r="B19356" s="2" t="n">
        <x:v>8</x:v>
      </x:c>
      <x:c r="C19356" s="2" t="str">
        <x:v>Product</x:v>
      </x:c>
      <x:c r="D19356" s="2" t="str">
        <x:v>Reasoning</x:v>
      </x:c>
      <x:c r="E19356" s="16" t="n">
        <x:v>84886</x:v>
      </x:c>
      <x:c r="F19356" s="16" t="n">
        <x:v>2499</x:v>
      </x:c>
      <x:c r="G19356" s="15" t="n">
        <x:f>VLOOKUP(D19356,'Pricing'!$A$6:$E$8,5,FALSE)</x:f>
        <x:v>4.920000000000001</x:v>
      </x:c>
      <x:c r="H19356" s="15" t="n">
        <x:f>VLOOKUP(D19356,'Pricing'!$A$6:$E$8,4,FALSE)</x:f>
        <x:v>24</x:v>
      </x:c>
      <x:c r="I19356" s="15" t="n">
        <x:f>E19356*G19356/1000000</x:f>
        <x:v>0.41763912000000003</x:v>
      </x:c>
      <x:c r="J19356" s="15" t="n">
        <x:f>F19356*H19356/1000000</x:f>
        <x:v>0.059976</x:v>
      </x:c>
      <x:c r="K19356" s="15" t="n">
        <x:f>SUM(I19356:J19356)</x:f>
        <x:v>0.47761512000000006</x:v>
      </x:c>
    </x:row>
    <x:row r="19357" ht="23" customHeight="1">
      <x:c r="A19357" s="2" t="str">
        <x:v>REQ-19353</x:v>
      </x:c>
      <x:c r="B19357" s="2" t="n">
        <x:v>24</x:v>
      </x:c>
      <x:c r="C19357" s="2" t="str">
        <x:v>Operations</x:v>
      </x:c>
      <x:c r="D19357" s="2" t="str">
        <x:v>Swift</x:v>
      </x:c>
      <x:c r="E19357" s="16" t="n">
        <x:v>80936</x:v>
      </x:c>
      <x:c r="F19357" s="16" t="n">
        <x:v>531</x:v>
      </x:c>
      <x:c r="G19357" s="15" t="n">
        <x:f>VLOOKUP(D19357,'Pricing'!$A$6:$E$8,5,FALSE)</x:f>
        <x:v>0.246</x:v>
      </x:c>
      <x:c r="H19357" s="15" t="n">
        <x:f>VLOOKUP(D19357,'Pricing'!$A$6:$E$8,4,FALSE)</x:f>
        <x:v>1.2</x:v>
      </x:c>
      <x:c r="I19357" s="15" t="n">
        <x:f>E19357*G19357/1000000</x:f>
        <x:v>0.019910256</x:v>
      </x:c>
      <x:c r="J19357" s="15" t="n">
        <x:f>F19357*H19357/1000000</x:f>
        <x:v>0.0006372</x:v>
      </x:c>
      <x:c r="K19357" s="15" t="n">
        <x:f>SUM(I19357:J19357)</x:f>
        <x:v>0.020547456000000002</x:v>
      </x:c>
    </x:row>
    <x:row r="19358" ht="23" customHeight="1">
      <x:c r="A19358" s="2" t="str">
        <x:v>REQ-19354</x:v>
      </x:c>
      <x:c r="B19358" s="2" t="n">
        <x:v>26</x:v>
      </x:c>
      <x:c r="C19358" s="2" t="str">
        <x:v>Product</x:v>
      </x:c>
      <x:c r="D19358" s="2" t="str">
        <x:v>Balanced</x:v>
      </x:c>
      <x:c r="E19358" s="16" t="n">
        <x:v>102040</x:v>
      </x:c>
      <x:c r="F19358" s="16" t="n">
        <x:v>238</x:v>
      </x:c>
      <x:c r="G19358" s="15" t="n">
        <x:f>VLOOKUP(D19358,'Pricing'!$A$6:$E$8,5,FALSE)</x:f>
        <x:v>1.2300000000000002</x:v>
      </x:c>
      <x:c r="H19358" s="15" t="n">
        <x:f>VLOOKUP(D19358,'Pricing'!$A$6:$E$8,4,FALSE)</x:f>
        <x:v>6</x:v>
      </x:c>
      <x:c r="I19358" s="15" t="n">
        <x:f>E19358*G19358/1000000</x:f>
        <x:v>0.12550920000000002</x:v>
      </x:c>
      <x:c r="J19358" s="15" t="n">
        <x:f>F19358*H19358/1000000</x:f>
        <x:v>0.001428</x:v>
      </x:c>
      <x:c r="K19358" s="15" t="n">
        <x:f>SUM(I19358:J19358)</x:f>
        <x:v>0.12693720000000003</x:v>
      </x:c>
    </x:row>
    <x:row r="19359" ht="23" customHeight="1">
      <x:c r="A19359" s="2" t="str">
        <x:v>REQ-19355</x:v>
      </x:c>
      <x:c r="B19359" s="2" t="n">
        <x:v>21</x:v>
      </x:c>
      <x:c r="C19359" s="2" t="str">
        <x:v>Research</x:v>
      </x:c>
      <x:c r="D19359" s="2" t="str">
        <x:v>Swift</x:v>
      </x:c>
      <x:c r="E19359" s="16" t="n">
        <x:v>23916</x:v>
      </x:c>
      <x:c r="F19359" s="16" t="n">
        <x:v>2231</x:v>
      </x:c>
      <x:c r="G19359" s="15" t="n">
        <x:f>VLOOKUP(D19359,'Pricing'!$A$6:$E$8,5,FALSE)</x:f>
        <x:v>0.246</x:v>
      </x:c>
      <x:c r="H19359" s="15" t="n">
        <x:f>VLOOKUP(D19359,'Pricing'!$A$6:$E$8,4,FALSE)</x:f>
        <x:v>1.2</x:v>
      </x:c>
      <x:c r="I19359" s="15" t="n">
        <x:f>E19359*G19359/1000000</x:f>
        <x:v>0.005883336</x:v>
      </x:c>
      <x:c r="J19359" s="15" t="n">
        <x:f>F19359*H19359/1000000</x:f>
        <x:v>0.0026772</x:v>
      </x:c>
      <x:c r="K19359" s="15" t="n">
        <x:f>SUM(I19359:J19359)</x:f>
        <x:v>0.008560536</x:v>
      </x:c>
    </x:row>
    <x:row r="19360" ht="23" customHeight="1">
      <x:c r="A19360" s="2" t="str">
        <x:v>REQ-19356</x:v>
      </x:c>
      <x:c r="B19360" s="2" t="n">
        <x:v>20</x:v>
      </x:c>
      <x:c r="C19360" s="2" t="str">
        <x:v>Support</x:v>
      </x:c>
      <x:c r="D19360" s="2" t="str">
        <x:v>Balanced</x:v>
      </x:c>
      <x:c r="E19360" s="16" t="n">
        <x:v>49771</x:v>
      </x:c>
      <x:c r="F19360" s="16" t="n">
        <x:v>200</x:v>
      </x:c>
      <x:c r="G19360" s="15" t="n">
        <x:f>VLOOKUP(D19360,'Pricing'!$A$6:$E$8,5,FALSE)</x:f>
        <x:v>1.2300000000000002</x:v>
      </x:c>
      <x:c r="H19360" s="15" t="n">
        <x:f>VLOOKUP(D19360,'Pricing'!$A$6:$E$8,4,FALSE)</x:f>
        <x:v>6</x:v>
      </x:c>
      <x:c r="I19360" s="15" t="n">
        <x:f>E19360*G19360/1000000</x:f>
        <x:v>0.06121833000000001</x:v>
      </x:c>
      <x:c r="J19360" s="15" t="n">
        <x:f>F19360*H19360/1000000</x:f>
        <x:v>0.0012</x:v>
      </x:c>
      <x:c r="K19360" s="15" t="n">
        <x:f>SUM(I19360:J19360)</x:f>
        <x:v>0.06241833000000001</x:v>
      </x:c>
    </x:row>
    <x:row r="19361" ht="23" customHeight="1">
      <x:c r="A19361" s="2" t="str">
        <x:v>REQ-19357</x:v>
      </x:c>
      <x:c r="B19361" s="2" t="n">
        <x:v>23</x:v>
      </x:c>
      <x:c r="C19361" s="2" t="str">
        <x:v>Research</x:v>
      </x:c>
      <x:c r="D19361" s="2" t="str">
        <x:v>Balanced</x:v>
      </x:c>
      <x:c r="E19361" s="16" t="n">
        <x:v>83476</x:v>
      </x:c>
      <x:c r="F19361" s="16" t="n">
        <x:v>1471</x:v>
      </x:c>
      <x:c r="G19361" s="15" t="n">
        <x:f>VLOOKUP(D19361,'Pricing'!$A$6:$E$8,5,FALSE)</x:f>
        <x:v>1.2300000000000002</x:v>
      </x:c>
      <x:c r="H19361" s="15" t="n">
        <x:f>VLOOKUP(D19361,'Pricing'!$A$6:$E$8,4,FALSE)</x:f>
        <x:v>6</x:v>
      </x:c>
      <x:c r="I19361" s="15" t="n">
        <x:f>E19361*G19361/1000000</x:f>
        <x:v>0.10267548000000001</x:v>
      </x:c>
      <x:c r="J19361" s="15" t="n">
        <x:f>F19361*H19361/1000000</x:f>
        <x:v>0.008826</x:v>
      </x:c>
      <x:c r="K19361" s="15" t="n">
        <x:f>SUM(I19361:J19361)</x:f>
        <x:v>0.11150148000000001</x:v>
      </x:c>
    </x:row>
    <x:row r="19362" ht="23" customHeight="1">
      <x:c r="A19362" s="2" t="str">
        <x:v>REQ-19358</x:v>
      </x:c>
      <x:c r="B19362" s="2" t="n">
        <x:v>11</x:v>
      </x:c>
      <x:c r="C19362" s="2" t="str">
        <x:v>Support</x:v>
      </x:c>
      <x:c r="D19362" s="2" t="str">
        <x:v>Balanced</x:v>
      </x:c>
      <x:c r="E19362" s="16" t="n">
        <x:v>114035</x:v>
      </x:c>
      <x:c r="F19362" s="16" t="n">
        <x:v>1242</x:v>
      </x:c>
      <x:c r="G19362" s="15" t="n">
        <x:f>VLOOKUP(D19362,'Pricing'!$A$6:$E$8,5,FALSE)</x:f>
        <x:v>1.2300000000000002</x:v>
      </x:c>
      <x:c r="H19362" s="15" t="n">
        <x:f>VLOOKUP(D19362,'Pricing'!$A$6:$E$8,4,FALSE)</x:f>
        <x:v>6</x:v>
      </x:c>
      <x:c r="I19362" s="15" t="n">
        <x:f>E19362*G19362/1000000</x:f>
        <x:v>0.14026305000000003</x:v>
      </x:c>
      <x:c r="J19362" s="15" t="n">
        <x:f>F19362*H19362/1000000</x:f>
        <x:v>0.007452</x:v>
      </x:c>
      <x:c r="K19362" s="15" t="n">
        <x:f>SUM(I19362:J19362)</x:f>
        <x:v>0.14771505000000001</x:v>
      </x:c>
    </x:row>
    <x:row r="19363" ht="23" customHeight="1">
      <x:c r="A19363" s="2" t="str">
        <x:v>REQ-19359</x:v>
      </x:c>
      <x:c r="B19363" s="2" t="n">
        <x:v>15</x:v>
      </x:c>
      <x:c r="C19363" s="2" t="str">
        <x:v>Research</x:v>
      </x:c>
      <x:c r="D19363" s="2" t="str">
        <x:v>Swift</x:v>
      </x:c>
      <x:c r="E19363" s="16" t="n">
        <x:v>12890</x:v>
      </x:c>
      <x:c r="F19363" s="16" t="n">
        <x:v>2312</x:v>
      </x:c>
      <x:c r="G19363" s="15" t="n">
        <x:f>VLOOKUP(D19363,'Pricing'!$A$6:$E$8,5,FALSE)</x:f>
        <x:v>0.246</x:v>
      </x:c>
      <x:c r="H19363" s="15" t="n">
        <x:f>VLOOKUP(D19363,'Pricing'!$A$6:$E$8,4,FALSE)</x:f>
        <x:v>1.2</x:v>
      </x:c>
      <x:c r="I19363" s="15" t="n">
        <x:f>E19363*G19363/1000000</x:f>
        <x:v>0.00317094</x:v>
      </x:c>
      <x:c r="J19363" s="15" t="n">
        <x:f>F19363*H19363/1000000</x:f>
        <x:v>0.0027744</x:v>
      </x:c>
      <x:c r="K19363" s="15" t="n">
        <x:f>SUM(I19363:J19363)</x:f>
        <x:v>0.00594534</x:v>
      </x:c>
    </x:row>
    <x:row r="19364" ht="23" customHeight="1">
      <x:c r="A19364" s="2" t="str">
        <x:v>REQ-19360</x:v>
      </x:c>
      <x:c r="B19364" s="2" t="n">
        <x:v>23</x:v>
      </x:c>
      <x:c r="C19364" s="2" t="str">
        <x:v>Support</x:v>
      </x:c>
      <x:c r="D19364" s="2" t="str">
        <x:v>Balanced</x:v>
      </x:c>
      <x:c r="E19364" s="16" t="n">
        <x:v>40639</x:v>
      </x:c>
      <x:c r="F19364" s="16" t="n">
        <x:v>3922</x:v>
      </x:c>
      <x:c r="G19364" s="15" t="n">
        <x:f>VLOOKUP(D19364,'Pricing'!$A$6:$E$8,5,FALSE)</x:f>
        <x:v>1.2300000000000002</x:v>
      </x:c>
      <x:c r="H19364" s="15" t="n">
        <x:f>VLOOKUP(D19364,'Pricing'!$A$6:$E$8,4,FALSE)</x:f>
        <x:v>6</x:v>
      </x:c>
      <x:c r="I19364" s="15" t="n">
        <x:f>E19364*G19364/1000000</x:f>
        <x:v>0.04998597000000001</x:v>
      </x:c>
      <x:c r="J19364" s="15" t="n">
        <x:f>F19364*H19364/1000000</x:f>
        <x:v>0.023532</x:v>
      </x:c>
      <x:c r="K19364" s="15" t="n">
        <x:f>SUM(I19364:J19364)</x:f>
        <x:v>0.07351797000000002</x:v>
      </x:c>
    </x:row>
    <x:row r="19365" ht="23" customHeight="1">
      <x:c r="A19365" s="2" t="str">
        <x:v>REQ-19361</x:v>
      </x:c>
      <x:c r="B19365" s="2" t="n">
        <x:v>10</x:v>
      </x:c>
      <x:c r="C19365" s="2" t="str">
        <x:v>Operations</x:v>
      </x:c>
      <x:c r="D19365" s="2" t="str">
        <x:v>Balanced</x:v>
      </x:c>
      <x:c r="E19365" s="16" t="n">
        <x:v>77158</x:v>
      </x:c>
      <x:c r="F19365" s="16" t="n">
        <x:v>1125</x:v>
      </x:c>
      <x:c r="G19365" s="15" t="n">
        <x:f>VLOOKUP(D19365,'Pricing'!$A$6:$E$8,5,FALSE)</x:f>
        <x:v>1.2300000000000002</x:v>
      </x:c>
      <x:c r="H19365" s="15" t="n">
        <x:f>VLOOKUP(D19365,'Pricing'!$A$6:$E$8,4,FALSE)</x:f>
        <x:v>6</x:v>
      </x:c>
      <x:c r="I19365" s="15" t="n">
        <x:f>E19365*G19365/1000000</x:f>
        <x:v>0.09490434000000002</x:v>
      </x:c>
      <x:c r="J19365" s="15" t="n">
        <x:f>F19365*H19365/1000000</x:f>
        <x:v>0.00675</x:v>
      </x:c>
      <x:c r="K19365" s="15" t="n">
        <x:f>SUM(I19365:J19365)</x:f>
        <x:v>0.10165434000000002</x:v>
      </x:c>
    </x:row>
    <x:row r="19366" ht="23" customHeight="1">
      <x:c r="A19366" s="2" t="str">
        <x:v>REQ-19362</x:v>
      </x:c>
      <x:c r="B19366" s="2" t="n">
        <x:v>12</x:v>
      </x:c>
      <x:c r="C19366" s="2" t="str">
        <x:v>Product</x:v>
      </x:c>
      <x:c r="D19366" s="2" t="str">
        <x:v>Swift</x:v>
      </x:c>
      <x:c r="E19366" s="16" t="n">
        <x:v>60084</x:v>
      </x:c>
      <x:c r="F19366" s="16" t="n">
        <x:v>3661</x:v>
      </x:c>
      <x:c r="G19366" s="15" t="n">
        <x:f>VLOOKUP(D19366,'Pricing'!$A$6:$E$8,5,FALSE)</x:f>
        <x:v>0.246</x:v>
      </x:c>
      <x:c r="H19366" s="15" t="n">
        <x:f>VLOOKUP(D19366,'Pricing'!$A$6:$E$8,4,FALSE)</x:f>
        <x:v>1.2</x:v>
      </x:c>
      <x:c r="I19366" s="15" t="n">
        <x:f>E19366*G19366/1000000</x:f>
        <x:v>0.014780664</x:v>
      </x:c>
      <x:c r="J19366" s="15" t="n">
        <x:f>F19366*H19366/1000000</x:f>
        <x:v>0.0043932</x:v>
      </x:c>
      <x:c r="K19366" s="15" t="n">
        <x:f>SUM(I19366:J19366)</x:f>
        <x:v>0.019173864</x:v>
      </x:c>
    </x:row>
    <x:row r="19367" ht="23" customHeight="1">
      <x:c r="A19367" s="2" t="str">
        <x:v>REQ-19363</x:v>
      </x:c>
      <x:c r="B19367" s="2" t="n">
        <x:v>8</x:v>
      </x:c>
      <x:c r="C19367" s="2" t="str">
        <x:v>Operations</x:v>
      </x:c>
      <x:c r="D19367" s="2" t="str">
        <x:v>Balanced</x:v>
      </x:c>
      <x:c r="E19367" s="16" t="n">
        <x:v>14198</x:v>
      </x:c>
      <x:c r="F19367" s="16" t="n">
        <x:v>979</x:v>
      </x:c>
      <x:c r="G19367" s="15" t="n">
        <x:f>VLOOKUP(D19367,'Pricing'!$A$6:$E$8,5,FALSE)</x:f>
        <x:v>1.2300000000000002</x:v>
      </x:c>
      <x:c r="H19367" s="15" t="n">
        <x:f>VLOOKUP(D19367,'Pricing'!$A$6:$E$8,4,FALSE)</x:f>
        <x:v>6</x:v>
      </x:c>
      <x:c r="I19367" s="15" t="n">
        <x:f>E19367*G19367/1000000</x:f>
        <x:v>0.017463540000000003</x:v>
      </x:c>
      <x:c r="J19367" s="15" t="n">
        <x:f>F19367*H19367/1000000</x:f>
        <x:v>0.005874</x:v>
      </x:c>
      <x:c r="K19367" s="15" t="n">
        <x:f>SUM(I19367:J19367)</x:f>
        <x:v>0.023337540000000004</x:v>
      </x:c>
    </x:row>
    <x:row r="19368" ht="23" customHeight="1">
      <x:c r="A19368" s="2" t="str">
        <x:v>REQ-19364</x:v>
      </x:c>
      <x:c r="B19368" s="2" t="n">
        <x:v>17</x:v>
      </x:c>
      <x:c r="C19368" s="2" t="str">
        <x:v>Growth</x:v>
      </x:c>
      <x:c r="D19368" s="2" t="str">
        <x:v>Swift</x:v>
      </x:c>
      <x:c r="E19368" s="16" t="n">
        <x:v>39582</x:v>
      </x:c>
      <x:c r="F19368" s="16" t="n">
        <x:v>890</x:v>
      </x:c>
      <x:c r="G19368" s="15" t="n">
        <x:f>VLOOKUP(D19368,'Pricing'!$A$6:$E$8,5,FALSE)</x:f>
        <x:v>0.246</x:v>
      </x:c>
      <x:c r="H19368" s="15" t="n">
        <x:f>VLOOKUP(D19368,'Pricing'!$A$6:$E$8,4,FALSE)</x:f>
        <x:v>1.2</x:v>
      </x:c>
      <x:c r="I19368" s="15" t="n">
        <x:f>E19368*G19368/1000000</x:f>
        <x:v>0.009737172</x:v>
      </x:c>
      <x:c r="J19368" s="15" t="n">
        <x:f>F19368*H19368/1000000</x:f>
        <x:v>0.001068</x:v>
      </x:c>
      <x:c r="K19368" s="15" t="n">
        <x:f>SUM(I19368:J19368)</x:f>
        <x:v>0.010805172</x:v>
      </x:c>
    </x:row>
    <x:row r="19369" ht="23" customHeight="1">
      <x:c r="A19369" s="2" t="str">
        <x:v>REQ-19365</x:v>
      </x:c>
      <x:c r="B19369" s="2" t="n">
        <x:v>20</x:v>
      </x:c>
      <x:c r="C19369" s="2" t="str">
        <x:v>Research</x:v>
      </x:c>
      <x:c r="D19369" s="2" t="str">
        <x:v>Balanced</x:v>
      </x:c>
      <x:c r="E19369" s="16" t="n">
        <x:v>64043</x:v>
      </x:c>
      <x:c r="F19369" s="16" t="n">
        <x:v>3215</x:v>
      </x:c>
      <x:c r="G19369" s="15" t="n">
        <x:f>VLOOKUP(D19369,'Pricing'!$A$6:$E$8,5,FALSE)</x:f>
        <x:v>1.2300000000000002</x:v>
      </x:c>
      <x:c r="H19369" s="15" t="n">
        <x:f>VLOOKUP(D19369,'Pricing'!$A$6:$E$8,4,FALSE)</x:f>
        <x:v>6</x:v>
      </x:c>
      <x:c r="I19369" s="15" t="n">
        <x:f>E19369*G19369/1000000</x:f>
        <x:v>0.07877289000000001</x:v>
      </x:c>
      <x:c r="J19369" s="15" t="n">
        <x:f>F19369*H19369/1000000</x:f>
        <x:v>0.01929</x:v>
      </x:c>
      <x:c r="K19369" s="15" t="n">
        <x:f>SUM(I19369:J19369)</x:f>
        <x:v>0.09806289000000001</x:v>
      </x:c>
    </x:row>
    <x:row r="19370" ht="23" customHeight="1">
      <x:c r="A19370" s="2" t="str">
        <x:v>REQ-19366</x:v>
      </x:c>
      <x:c r="B19370" s="2" t="n">
        <x:v>12</x:v>
      </x:c>
      <x:c r="C19370" s="2" t="str">
        <x:v>Product</x:v>
      </x:c>
      <x:c r="D19370" s="2" t="str">
        <x:v>Swift</x:v>
      </x:c>
      <x:c r="E19370" s="16" t="n">
        <x:v>73069</x:v>
      </x:c>
      <x:c r="F19370" s="16" t="n">
        <x:v>2952</x:v>
      </x:c>
      <x:c r="G19370" s="15" t="n">
        <x:f>VLOOKUP(D19370,'Pricing'!$A$6:$E$8,5,FALSE)</x:f>
        <x:v>0.246</x:v>
      </x:c>
      <x:c r="H19370" s="15" t="n">
        <x:f>VLOOKUP(D19370,'Pricing'!$A$6:$E$8,4,FALSE)</x:f>
        <x:v>1.2</x:v>
      </x:c>
      <x:c r="I19370" s="15" t="n">
        <x:f>E19370*G19370/1000000</x:f>
        <x:v>0.017974973999999998</x:v>
      </x:c>
      <x:c r="J19370" s="15" t="n">
        <x:f>F19370*H19370/1000000</x:f>
        <x:v>0.0035424000000000002</x:v>
      </x:c>
      <x:c r="K19370" s="15" t="n">
        <x:f>SUM(I19370:J19370)</x:f>
        <x:v>0.021517374</x:v>
      </x:c>
    </x:row>
    <x:row r="19371" ht="23" customHeight="1">
      <x:c r="A19371" s="2" t="str">
        <x:v>REQ-19367</x:v>
      </x:c>
      <x:c r="B19371" s="2" t="n">
        <x:v>29</x:v>
      </x:c>
      <x:c r="C19371" s="2" t="str">
        <x:v>Engineering</x:v>
      </x:c>
      <x:c r="D19371" s="2" t="str">
        <x:v>Balanced</x:v>
      </x:c>
      <x:c r="E19371" s="16" t="n">
        <x:v>113198</x:v>
      </x:c>
      <x:c r="F19371" s="16" t="n">
        <x:v>1467</x:v>
      </x:c>
      <x:c r="G19371" s="15" t="n">
        <x:f>VLOOKUP(D19371,'Pricing'!$A$6:$E$8,5,FALSE)</x:f>
        <x:v>1.2300000000000002</x:v>
      </x:c>
      <x:c r="H19371" s="15" t="n">
        <x:f>VLOOKUP(D19371,'Pricing'!$A$6:$E$8,4,FALSE)</x:f>
        <x:v>6</x:v>
      </x:c>
      <x:c r="I19371" s="15" t="n">
        <x:f>E19371*G19371/1000000</x:f>
        <x:v>0.13923354000000004</x:v>
      </x:c>
      <x:c r="J19371" s="15" t="n">
        <x:f>F19371*H19371/1000000</x:f>
        <x:v>0.008802</x:v>
      </x:c>
      <x:c r="K19371" s="15" t="n">
        <x:f>SUM(I19371:J19371)</x:f>
        <x:v>0.14803554000000005</x:v>
      </x:c>
    </x:row>
    <x:row r="19372" ht="23" customHeight="1">
      <x:c r="A19372" s="2" t="str">
        <x:v>REQ-19368</x:v>
      </x:c>
      <x:c r="B19372" s="2" t="n">
        <x:v>14</x:v>
      </x:c>
      <x:c r="C19372" s="2" t="str">
        <x:v>Product</x:v>
      </x:c>
      <x:c r="D19372" s="2" t="str">
        <x:v>Reasoning</x:v>
      </x:c>
      <x:c r="E19372" s="16" t="n">
        <x:v>119824</x:v>
      </x:c>
      <x:c r="F19372" s="16" t="n">
        <x:v>2298</x:v>
      </x:c>
      <x:c r="G19372" s="15" t="n">
        <x:f>VLOOKUP(D19372,'Pricing'!$A$6:$E$8,5,FALSE)</x:f>
        <x:v>4.920000000000001</x:v>
      </x:c>
      <x:c r="H19372" s="15" t="n">
        <x:f>VLOOKUP(D19372,'Pricing'!$A$6:$E$8,4,FALSE)</x:f>
        <x:v>24</x:v>
      </x:c>
      <x:c r="I19372" s="15" t="n">
        <x:f>E19372*G19372/1000000</x:f>
        <x:v>0.5895340800000001</x:v>
      </x:c>
      <x:c r="J19372" s="15" t="n">
        <x:f>F19372*H19372/1000000</x:f>
        <x:v>0.055152</x:v>
      </x:c>
      <x:c r="K19372" s="15" t="n">
        <x:f>SUM(I19372:J19372)</x:f>
        <x:v>0.64468608</x:v>
      </x:c>
    </x:row>
    <x:row r="19373" ht="23" customHeight="1">
      <x:c r="A19373" s="2" t="str">
        <x:v>REQ-19369</x:v>
      </x:c>
      <x:c r="B19373" s="2" t="n">
        <x:v>1</x:v>
      </x:c>
      <x:c r="C19373" s="2" t="str">
        <x:v>Engineering</x:v>
      </x:c>
      <x:c r="D19373" s="2" t="str">
        <x:v>Balanced</x:v>
      </x:c>
      <x:c r="E19373" s="16" t="n">
        <x:v>70585</x:v>
      </x:c>
      <x:c r="F19373" s="16" t="n">
        <x:v>2178</x:v>
      </x:c>
      <x:c r="G19373" s="15" t="n">
        <x:f>VLOOKUP(D19373,'Pricing'!$A$6:$E$8,5,FALSE)</x:f>
        <x:v>1.2300000000000002</x:v>
      </x:c>
      <x:c r="H19373" s="15" t="n">
        <x:f>VLOOKUP(D19373,'Pricing'!$A$6:$E$8,4,FALSE)</x:f>
        <x:v>6</x:v>
      </x:c>
      <x:c r="I19373" s="15" t="n">
        <x:f>E19373*G19373/1000000</x:f>
        <x:v>0.08681955000000002</x:v>
      </x:c>
      <x:c r="J19373" s="15" t="n">
        <x:f>F19373*H19373/1000000</x:f>
        <x:v>0.013068</x:v>
      </x:c>
      <x:c r="K19373" s="15" t="n">
        <x:f>SUM(I19373:J19373)</x:f>
        <x:v>0.09988755000000002</x:v>
      </x:c>
    </x:row>
    <x:row r="19374" ht="23" customHeight="1">
      <x:c r="A19374" s="2" t="str">
        <x:v>REQ-19370</x:v>
      </x:c>
      <x:c r="B19374" s="2" t="n">
        <x:v>20</x:v>
      </x:c>
      <x:c r="C19374" s="2" t="str">
        <x:v>Growth</x:v>
      </x:c>
      <x:c r="D19374" s="2" t="str">
        <x:v>Reasoning</x:v>
      </x:c>
      <x:c r="E19374" s="16" t="n">
        <x:v>89304</x:v>
      </x:c>
      <x:c r="F19374" s="16" t="n">
        <x:v>3420</x:v>
      </x:c>
      <x:c r="G19374" s="15" t="n">
        <x:f>VLOOKUP(D19374,'Pricing'!$A$6:$E$8,5,FALSE)</x:f>
        <x:v>4.920000000000001</x:v>
      </x:c>
      <x:c r="H19374" s="15" t="n">
        <x:f>VLOOKUP(D19374,'Pricing'!$A$6:$E$8,4,FALSE)</x:f>
        <x:v>24</x:v>
      </x:c>
      <x:c r="I19374" s="15" t="n">
        <x:f>E19374*G19374/1000000</x:f>
        <x:v>0.43937568000000005</x:v>
      </x:c>
      <x:c r="J19374" s="15" t="n">
        <x:f>F19374*H19374/1000000</x:f>
        <x:v>0.08208</x:v>
      </x:c>
      <x:c r="K19374" s="15" t="n">
        <x:f>SUM(I19374:J19374)</x:f>
        <x:v>0.5214556800000001</x:v>
      </x:c>
    </x:row>
    <x:row r="19375" ht="23" customHeight="1">
      <x:c r="A19375" s="2" t="str">
        <x:v>REQ-19371</x:v>
      </x:c>
      <x:c r="B19375" s="2" t="n">
        <x:v>1</x:v>
      </x:c>
      <x:c r="C19375" s="2" t="str">
        <x:v>Engineering</x:v>
      </x:c>
      <x:c r="D19375" s="2" t="str">
        <x:v>Swift</x:v>
      </x:c>
      <x:c r="E19375" s="16" t="n">
        <x:v>77355</x:v>
      </x:c>
      <x:c r="F19375" s="16" t="n">
        <x:v>2670</x:v>
      </x:c>
      <x:c r="G19375" s="15" t="n">
        <x:f>VLOOKUP(D19375,'Pricing'!$A$6:$E$8,5,FALSE)</x:f>
        <x:v>0.246</x:v>
      </x:c>
      <x:c r="H19375" s="15" t="n">
        <x:f>VLOOKUP(D19375,'Pricing'!$A$6:$E$8,4,FALSE)</x:f>
        <x:v>1.2</x:v>
      </x:c>
      <x:c r="I19375" s="15" t="n">
        <x:f>E19375*G19375/1000000</x:f>
        <x:v>0.019029329999999997</x:v>
      </x:c>
      <x:c r="J19375" s="15" t="n">
        <x:f>F19375*H19375/1000000</x:f>
        <x:v>0.003204</x:v>
      </x:c>
      <x:c r="K19375" s="15" t="n">
        <x:f>SUM(I19375:J19375)</x:f>
        <x:v>0.022233329999999996</x:v>
      </x:c>
    </x:row>
    <x:row r="19376" ht="23" customHeight="1">
      <x:c r="A19376" s="2" t="str">
        <x:v>REQ-19372</x:v>
      </x:c>
      <x:c r="B19376" s="2" t="n">
        <x:v>28</x:v>
      </x:c>
      <x:c r="C19376" s="2" t="str">
        <x:v>Growth</x:v>
      </x:c>
      <x:c r="D19376" s="2" t="str">
        <x:v>Reasoning</x:v>
      </x:c>
      <x:c r="E19376" s="16" t="n">
        <x:v>17021</x:v>
      </x:c>
      <x:c r="F19376" s="16" t="n">
        <x:v>3058</x:v>
      </x:c>
      <x:c r="G19376" s="15" t="n">
        <x:f>VLOOKUP(D19376,'Pricing'!$A$6:$E$8,5,FALSE)</x:f>
        <x:v>4.920000000000001</x:v>
      </x:c>
      <x:c r="H19376" s="15" t="n">
        <x:f>VLOOKUP(D19376,'Pricing'!$A$6:$E$8,4,FALSE)</x:f>
        <x:v>24</x:v>
      </x:c>
      <x:c r="I19376" s="15" t="n">
        <x:f>E19376*G19376/1000000</x:f>
        <x:v>0.08374332000000001</x:v>
      </x:c>
      <x:c r="J19376" s="15" t="n">
        <x:f>F19376*H19376/1000000</x:f>
        <x:v>0.073392</x:v>
      </x:c>
      <x:c r="K19376" s="15" t="n">
        <x:f>SUM(I19376:J19376)</x:f>
        <x:v>0.15713532000000002</x:v>
      </x:c>
    </x:row>
    <x:row r="19377" ht="23" customHeight="1">
      <x:c r="A19377" s="2" t="str">
        <x:v>REQ-19373</x:v>
      </x:c>
      <x:c r="B19377" s="2" t="n">
        <x:v>6</x:v>
      </x:c>
      <x:c r="C19377" s="2" t="str">
        <x:v>Research</x:v>
      </x:c>
      <x:c r="D19377" s="2" t="str">
        <x:v>Swift</x:v>
      </x:c>
      <x:c r="E19377" s="16" t="n">
        <x:v>72179</x:v>
      </x:c>
      <x:c r="F19377" s="16" t="n">
        <x:v>312</x:v>
      </x:c>
      <x:c r="G19377" s="15" t="n">
        <x:f>VLOOKUP(D19377,'Pricing'!$A$6:$E$8,5,FALSE)</x:f>
        <x:v>0.246</x:v>
      </x:c>
      <x:c r="H19377" s="15" t="n">
        <x:f>VLOOKUP(D19377,'Pricing'!$A$6:$E$8,4,FALSE)</x:f>
        <x:v>1.2</x:v>
      </x:c>
      <x:c r="I19377" s="15" t="n">
        <x:f>E19377*G19377/1000000</x:f>
        <x:v>0.017756034</x:v>
      </x:c>
      <x:c r="J19377" s="15" t="n">
        <x:f>F19377*H19377/1000000</x:f>
        <x:v>0.0003744</x:v>
      </x:c>
      <x:c r="K19377" s="15" t="n">
        <x:f>SUM(I19377:J19377)</x:f>
        <x:v>0.018130434</x:v>
      </x:c>
    </x:row>
    <x:row r="19378" ht="23" customHeight="1">
      <x:c r="A19378" s="2" t="str">
        <x:v>REQ-19374</x:v>
      </x:c>
      <x:c r="B19378" s="2" t="n">
        <x:v>28</x:v>
      </x:c>
      <x:c r="C19378" s="2" t="str">
        <x:v>Product</x:v>
      </x:c>
      <x:c r="D19378" s="2" t="str">
        <x:v>Reasoning</x:v>
      </x:c>
      <x:c r="E19378" s="16" t="n">
        <x:v>100235</x:v>
      </x:c>
      <x:c r="F19378" s="16" t="n">
        <x:v>1807</x:v>
      </x:c>
      <x:c r="G19378" s="15" t="n">
        <x:f>VLOOKUP(D19378,'Pricing'!$A$6:$E$8,5,FALSE)</x:f>
        <x:v>4.920000000000001</x:v>
      </x:c>
      <x:c r="H19378" s="15" t="n">
        <x:f>VLOOKUP(D19378,'Pricing'!$A$6:$E$8,4,FALSE)</x:f>
        <x:v>24</x:v>
      </x:c>
      <x:c r="I19378" s="15" t="n">
        <x:f>E19378*G19378/1000000</x:f>
        <x:v>0.49315620000000004</x:v>
      </x:c>
      <x:c r="J19378" s="15" t="n">
        <x:f>F19378*H19378/1000000</x:f>
        <x:v>0.043368</x:v>
      </x:c>
      <x:c r="K19378" s="15" t="n">
        <x:f>SUM(I19378:J19378)</x:f>
        <x:v>0.5365242</x:v>
      </x:c>
    </x:row>
    <x:row r="19379" ht="23" customHeight="1">
      <x:c r="A19379" s="2" t="str">
        <x:v>REQ-19375</x:v>
      </x:c>
      <x:c r="B19379" s="2" t="n">
        <x:v>5</x:v>
      </x:c>
      <x:c r="C19379" s="2" t="str">
        <x:v>Research</x:v>
      </x:c>
      <x:c r="D19379" s="2" t="str">
        <x:v>Swift</x:v>
      </x:c>
      <x:c r="E19379" s="16" t="n">
        <x:v>27548</x:v>
      </x:c>
      <x:c r="F19379" s="16" t="n">
        <x:v>673</x:v>
      </x:c>
      <x:c r="G19379" s="15" t="n">
        <x:f>VLOOKUP(D19379,'Pricing'!$A$6:$E$8,5,FALSE)</x:f>
        <x:v>0.246</x:v>
      </x:c>
      <x:c r="H19379" s="15" t="n">
        <x:f>VLOOKUP(D19379,'Pricing'!$A$6:$E$8,4,FALSE)</x:f>
        <x:v>1.2</x:v>
      </x:c>
      <x:c r="I19379" s="15" t="n">
        <x:f>E19379*G19379/1000000</x:f>
        <x:v>0.006776808</x:v>
      </x:c>
      <x:c r="J19379" s="15" t="n">
        <x:f>F19379*H19379/1000000</x:f>
        <x:v>0.0008076</x:v>
      </x:c>
      <x:c r="K19379" s="15" t="n">
        <x:f>SUM(I19379:J19379)</x:f>
        <x:v>0.007584408</x:v>
      </x:c>
    </x:row>
    <x:row r="19380" ht="23" customHeight="1">
      <x:c r="A19380" s="2" t="str">
        <x:v>REQ-19376</x:v>
      </x:c>
      <x:c r="B19380" s="2" t="n">
        <x:v>4</x:v>
      </x:c>
      <x:c r="C19380" s="2" t="str">
        <x:v>Product</x:v>
      </x:c>
      <x:c r="D19380" s="2" t="str">
        <x:v>Balanced</x:v>
      </x:c>
      <x:c r="E19380" s="16" t="n">
        <x:v>117970</x:v>
      </x:c>
      <x:c r="F19380" s="16" t="n">
        <x:v>1751</x:v>
      </x:c>
      <x:c r="G19380" s="15" t="n">
        <x:f>VLOOKUP(D19380,'Pricing'!$A$6:$E$8,5,FALSE)</x:f>
        <x:v>1.2300000000000002</x:v>
      </x:c>
      <x:c r="H19380" s="15" t="n">
        <x:f>VLOOKUP(D19380,'Pricing'!$A$6:$E$8,4,FALSE)</x:f>
        <x:v>6</x:v>
      </x:c>
      <x:c r="I19380" s="15" t="n">
        <x:f>E19380*G19380/1000000</x:f>
        <x:v>0.14510310000000004</x:v>
      </x:c>
      <x:c r="J19380" s="15" t="n">
        <x:f>F19380*H19380/1000000</x:f>
        <x:v>0.010506</x:v>
      </x:c>
      <x:c r="K19380" s="15" t="n">
        <x:f>SUM(I19380:J19380)</x:f>
        <x:v>0.15560910000000003</x:v>
      </x:c>
    </x:row>
    <x:row r="19381" ht="23" customHeight="1">
      <x:c r="A19381" s="2" t="str">
        <x:v>REQ-19377</x:v>
      </x:c>
      <x:c r="B19381" s="2" t="n">
        <x:v>13</x:v>
      </x:c>
      <x:c r="C19381" s="2" t="str">
        <x:v>Engineering</x:v>
      </x:c>
      <x:c r="D19381" s="2" t="str">
        <x:v>Balanced</x:v>
      </x:c>
      <x:c r="E19381" s="16" t="n">
        <x:v>10075</x:v>
      </x:c>
      <x:c r="F19381" s="16" t="n">
        <x:v>525</x:v>
      </x:c>
      <x:c r="G19381" s="15" t="n">
        <x:f>VLOOKUP(D19381,'Pricing'!$A$6:$E$8,5,FALSE)</x:f>
        <x:v>1.2300000000000002</x:v>
      </x:c>
      <x:c r="H19381" s="15" t="n">
        <x:f>VLOOKUP(D19381,'Pricing'!$A$6:$E$8,4,FALSE)</x:f>
        <x:v>6</x:v>
      </x:c>
      <x:c r="I19381" s="15" t="n">
        <x:f>E19381*G19381/1000000</x:f>
        <x:v>0.012392250000000002</x:v>
      </x:c>
      <x:c r="J19381" s="15" t="n">
        <x:f>F19381*H19381/1000000</x:f>
        <x:v>0.00315</x:v>
      </x:c>
      <x:c r="K19381" s="15" t="n">
        <x:f>SUM(I19381:J19381)</x:f>
        <x:v>0.015542250000000002</x:v>
      </x:c>
    </x:row>
    <x:row r="19382" ht="23" customHeight="1">
      <x:c r="A19382" s="2" t="str">
        <x:v>REQ-19378</x:v>
      </x:c>
      <x:c r="B19382" s="2" t="n">
        <x:v>19</x:v>
      </x:c>
      <x:c r="C19382" s="2" t="str">
        <x:v>Product</x:v>
      </x:c>
      <x:c r="D19382" s="2" t="str">
        <x:v>Balanced</x:v>
      </x:c>
      <x:c r="E19382" s="16" t="n">
        <x:v>112379</x:v>
      </x:c>
      <x:c r="F19382" s="16" t="n">
        <x:v>3829</x:v>
      </x:c>
      <x:c r="G19382" s="15" t="n">
        <x:f>VLOOKUP(D19382,'Pricing'!$A$6:$E$8,5,FALSE)</x:f>
        <x:v>1.2300000000000002</x:v>
      </x:c>
      <x:c r="H19382" s="15" t="n">
        <x:f>VLOOKUP(D19382,'Pricing'!$A$6:$E$8,4,FALSE)</x:f>
        <x:v>6</x:v>
      </x:c>
      <x:c r="I19382" s="15" t="n">
        <x:f>E19382*G19382/1000000</x:f>
        <x:v>0.13822617</x:v>
      </x:c>
      <x:c r="J19382" s="15" t="n">
        <x:f>F19382*H19382/1000000</x:f>
        <x:v>0.022974</x:v>
      </x:c>
      <x:c r="K19382" s="15" t="n">
        <x:f>SUM(I19382:J19382)</x:f>
        <x:v>0.16120017</x:v>
      </x:c>
    </x:row>
    <x:row r="19383" ht="23" customHeight="1">
      <x:c r="A19383" s="2" t="str">
        <x:v>REQ-19379</x:v>
      </x:c>
      <x:c r="B19383" s="2" t="n">
        <x:v>15</x:v>
      </x:c>
      <x:c r="C19383" s="2" t="str">
        <x:v>Engineering</x:v>
      </x:c>
      <x:c r="D19383" s="2" t="str">
        <x:v>Swift</x:v>
      </x:c>
      <x:c r="E19383" s="16" t="n">
        <x:v>43426</x:v>
      </x:c>
      <x:c r="F19383" s="16" t="n">
        <x:v>3056</x:v>
      </x:c>
      <x:c r="G19383" s="15" t="n">
        <x:f>VLOOKUP(D19383,'Pricing'!$A$6:$E$8,5,FALSE)</x:f>
        <x:v>0.246</x:v>
      </x:c>
      <x:c r="H19383" s="15" t="n">
        <x:f>VLOOKUP(D19383,'Pricing'!$A$6:$E$8,4,FALSE)</x:f>
        <x:v>1.2</x:v>
      </x:c>
      <x:c r="I19383" s="15" t="n">
        <x:f>E19383*G19383/1000000</x:f>
        <x:v>0.010682796</x:v>
      </x:c>
      <x:c r="J19383" s="15" t="n">
        <x:f>F19383*H19383/1000000</x:f>
        <x:v>0.0036672</x:v>
      </x:c>
      <x:c r="K19383" s="15" t="n">
        <x:f>SUM(I19383:J19383)</x:f>
        <x:v>0.014349996</x:v>
      </x:c>
    </x:row>
    <x:row r="19384" ht="23" customHeight="1">
      <x:c r="A19384" s="2" t="str">
        <x:v>REQ-19380</x:v>
      </x:c>
      <x:c r="B19384" s="2" t="n">
        <x:v>27</x:v>
      </x:c>
      <x:c r="C19384" s="2" t="str">
        <x:v>Product</x:v>
      </x:c>
      <x:c r="D19384" s="2" t="str">
        <x:v>Swift</x:v>
      </x:c>
      <x:c r="E19384" s="16" t="n">
        <x:v>52853</x:v>
      </x:c>
      <x:c r="F19384" s="16" t="n">
        <x:v>1904</x:v>
      </x:c>
      <x:c r="G19384" s="15" t="n">
        <x:f>VLOOKUP(D19384,'Pricing'!$A$6:$E$8,5,FALSE)</x:f>
        <x:v>0.246</x:v>
      </x:c>
      <x:c r="H19384" s="15" t="n">
        <x:f>VLOOKUP(D19384,'Pricing'!$A$6:$E$8,4,FALSE)</x:f>
        <x:v>1.2</x:v>
      </x:c>
      <x:c r="I19384" s="15" t="n">
        <x:f>E19384*G19384/1000000</x:f>
        <x:v>0.013001838</x:v>
      </x:c>
      <x:c r="J19384" s="15" t="n">
        <x:f>F19384*H19384/1000000</x:f>
        <x:v>0.0022847999999999996</x:v>
      </x:c>
      <x:c r="K19384" s="15" t="n">
        <x:f>SUM(I19384:J19384)</x:f>
        <x:v>0.015286638</x:v>
      </x:c>
    </x:row>
    <x:row r="19385" ht="23" customHeight="1">
      <x:c r="A19385" s="2" t="str">
        <x:v>REQ-19381</x:v>
      </x:c>
      <x:c r="B19385" s="2" t="n">
        <x:v>18</x:v>
      </x:c>
      <x:c r="C19385" s="2" t="str">
        <x:v>Engineering</x:v>
      </x:c>
      <x:c r="D19385" s="2" t="str">
        <x:v>Swift</x:v>
      </x:c>
      <x:c r="E19385" s="16" t="n">
        <x:v>71825</x:v>
      </x:c>
      <x:c r="F19385" s="16" t="n">
        <x:v>1495</x:v>
      </x:c>
      <x:c r="G19385" s="15" t="n">
        <x:f>VLOOKUP(D19385,'Pricing'!$A$6:$E$8,5,FALSE)</x:f>
        <x:v>0.246</x:v>
      </x:c>
      <x:c r="H19385" s="15" t="n">
        <x:f>VLOOKUP(D19385,'Pricing'!$A$6:$E$8,4,FALSE)</x:f>
        <x:v>1.2</x:v>
      </x:c>
      <x:c r="I19385" s="15" t="n">
        <x:f>E19385*G19385/1000000</x:f>
        <x:v>0.01766895</x:v>
      </x:c>
      <x:c r="J19385" s="15" t="n">
        <x:f>F19385*H19385/1000000</x:f>
        <x:v>0.001794</x:v>
      </x:c>
      <x:c r="K19385" s="15" t="n">
        <x:f>SUM(I19385:J19385)</x:f>
        <x:v>0.01946295</x:v>
      </x:c>
    </x:row>
    <x:row r="19386" ht="23" customHeight="1">
      <x:c r="A19386" s="2" t="str">
        <x:v>REQ-19382</x:v>
      </x:c>
      <x:c r="B19386" s="2" t="n">
        <x:v>20</x:v>
      </x:c>
      <x:c r="C19386" s="2" t="str">
        <x:v>Support</x:v>
      </x:c>
      <x:c r="D19386" s="2" t="str">
        <x:v>Balanced</x:v>
      </x:c>
      <x:c r="E19386" s="16" t="n">
        <x:v>59842</x:v>
      </x:c>
      <x:c r="F19386" s="16" t="n">
        <x:v>3570</x:v>
      </x:c>
      <x:c r="G19386" s="15" t="n">
        <x:f>VLOOKUP(D19386,'Pricing'!$A$6:$E$8,5,FALSE)</x:f>
        <x:v>1.2300000000000002</x:v>
      </x:c>
      <x:c r="H19386" s="15" t="n">
        <x:f>VLOOKUP(D19386,'Pricing'!$A$6:$E$8,4,FALSE)</x:f>
        <x:v>6</x:v>
      </x:c>
      <x:c r="I19386" s="15" t="n">
        <x:f>E19386*G19386/1000000</x:f>
        <x:v>0.07360566000000002</x:v>
      </x:c>
      <x:c r="J19386" s="15" t="n">
        <x:f>F19386*H19386/1000000</x:f>
        <x:v>0.02142</x:v>
      </x:c>
      <x:c r="K19386" s="15" t="n">
        <x:f>SUM(I19386:J19386)</x:f>
        <x:v>0.09502566000000001</x:v>
      </x:c>
    </x:row>
    <x:row r="19387" ht="23" customHeight="1">
      <x:c r="A19387" s="2" t="str">
        <x:v>REQ-19383</x:v>
      </x:c>
      <x:c r="B19387" s="2" t="n">
        <x:v>10</x:v>
      </x:c>
      <x:c r="C19387" s="2" t="str">
        <x:v>Operations</x:v>
      </x:c>
      <x:c r="D19387" s="2" t="str">
        <x:v>Swift</x:v>
      </x:c>
      <x:c r="E19387" s="16" t="n">
        <x:v>54929</x:v>
      </x:c>
      <x:c r="F19387" s="16" t="n">
        <x:v>1546</x:v>
      </x:c>
      <x:c r="G19387" s="15" t="n">
        <x:f>VLOOKUP(D19387,'Pricing'!$A$6:$E$8,5,FALSE)</x:f>
        <x:v>0.246</x:v>
      </x:c>
      <x:c r="H19387" s="15" t="n">
        <x:f>VLOOKUP(D19387,'Pricing'!$A$6:$E$8,4,FALSE)</x:f>
        <x:v>1.2</x:v>
      </x:c>
      <x:c r="I19387" s="15" t="n">
        <x:f>E19387*G19387/1000000</x:f>
        <x:v>0.013512534</x:v>
      </x:c>
      <x:c r="J19387" s="15" t="n">
        <x:f>F19387*H19387/1000000</x:f>
        <x:v>0.0018551999999999998</x:v>
      </x:c>
      <x:c r="K19387" s="15" t="n">
        <x:f>SUM(I19387:J19387)</x:f>
        <x:v>0.015367734</x:v>
      </x:c>
    </x:row>
    <x:row r="19388" ht="23" customHeight="1">
      <x:c r="A19388" s="2" t="str">
        <x:v>REQ-19384</x:v>
      </x:c>
      <x:c r="B19388" s="2" t="n">
        <x:v>12</x:v>
      </x:c>
      <x:c r="C19388" s="2" t="str">
        <x:v>Support</x:v>
      </x:c>
      <x:c r="D19388" s="2" t="str">
        <x:v>Swift</x:v>
      </x:c>
      <x:c r="E19388" s="16" t="n">
        <x:v>66119</x:v>
      </x:c>
      <x:c r="F19388" s="16" t="n">
        <x:v>3370</x:v>
      </x:c>
      <x:c r="G19388" s="15" t="n">
        <x:f>VLOOKUP(D19388,'Pricing'!$A$6:$E$8,5,FALSE)</x:f>
        <x:v>0.246</x:v>
      </x:c>
      <x:c r="H19388" s="15" t="n">
        <x:f>VLOOKUP(D19388,'Pricing'!$A$6:$E$8,4,FALSE)</x:f>
        <x:v>1.2</x:v>
      </x:c>
      <x:c r="I19388" s="15" t="n">
        <x:f>E19388*G19388/1000000</x:f>
        <x:v>0.016265274</x:v>
      </x:c>
      <x:c r="J19388" s="15" t="n">
        <x:f>F19388*H19388/1000000</x:f>
        <x:v>0.004044</x:v>
      </x:c>
      <x:c r="K19388" s="15" t="n">
        <x:f>SUM(I19388:J19388)</x:f>
        <x:v>0.020309274</x:v>
      </x:c>
    </x:row>
    <x:row r="19389" ht="23" customHeight="1">
      <x:c r="A19389" s="2" t="str">
        <x:v>REQ-19385</x:v>
      </x:c>
      <x:c r="B19389" s="2" t="n">
        <x:v>29</x:v>
      </x:c>
      <x:c r="C19389" s="2" t="str">
        <x:v>Research</x:v>
      </x:c>
      <x:c r="D19389" s="2" t="str">
        <x:v>Balanced</x:v>
      </x:c>
      <x:c r="E19389" s="16" t="n">
        <x:v>76855</x:v>
      </x:c>
      <x:c r="F19389" s="16" t="n">
        <x:v>2494</x:v>
      </x:c>
      <x:c r="G19389" s="15" t="n">
        <x:f>VLOOKUP(D19389,'Pricing'!$A$6:$E$8,5,FALSE)</x:f>
        <x:v>1.2300000000000002</x:v>
      </x:c>
      <x:c r="H19389" s="15" t="n">
        <x:f>VLOOKUP(D19389,'Pricing'!$A$6:$E$8,4,FALSE)</x:f>
        <x:v>6</x:v>
      </x:c>
      <x:c r="I19389" s="15" t="n">
        <x:f>E19389*G19389/1000000</x:f>
        <x:v>0.09453165000000001</x:v>
      </x:c>
      <x:c r="J19389" s="15" t="n">
        <x:f>F19389*H19389/1000000</x:f>
        <x:v>0.014964</x:v>
      </x:c>
      <x:c r="K19389" s="15" t="n">
        <x:f>SUM(I19389:J19389)</x:f>
        <x:v>0.10949565000000001</x:v>
      </x:c>
    </x:row>
    <x:row r="19390" ht="23" customHeight="1">
      <x:c r="A19390" s="2" t="str">
        <x:v>REQ-19386</x:v>
      </x:c>
      <x:c r="B19390" s="2" t="n">
        <x:v>14</x:v>
      </x:c>
      <x:c r="C19390" s="2" t="str">
        <x:v>Support</x:v>
      </x:c>
      <x:c r="D19390" s="2" t="str">
        <x:v>Swift</x:v>
      </x:c>
      <x:c r="E19390" s="16" t="n">
        <x:v>6010</x:v>
      </x:c>
      <x:c r="F19390" s="16" t="n">
        <x:v>2379</x:v>
      </x:c>
      <x:c r="G19390" s="15" t="n">
        <x:f>VLOOKUP(D19390,'Pricing'!$A$6:$E$8,5,FALSE)</x:f>
        <x:v>0.246</x:v>
      </x:c>
      <x:c r="H19390" s="15" t="n">
        <x:f>VLOOKUP(D19390,'Pricing'!$A$6:$E$8,4,FALSE)</x:f>
        <x:v>1.2</x:v>
      </x:c>
      <x:c r="I19390" s="15" t="n">
        <x:f>E19390*G19390/1000000</x:f>
        <x:v>0.00147846</x:v>
      </x:c>
      <x:c r="J19390" s="15" t="n">
        <x:f>F19390*H19390/1000000</x:f>
        <x:v>0.0028548</x:v>
      </x:c>
      <x:c r="K19390" s="15" t="n">
        <x:f>SUM(I19390:J19390)</x:f>
        <x:v>0.00433326</x:v>
      </x:c>
    </x:row>
    <x:row r="19391" ht="23" customHeight="1">
      <x:c r="A19391" s="2" t="str">
        <x:v>REQ-19387</x:v>
      </x:c>
      <x:c r="B19391" s="2" t="n">
        <x:v>24</x:v>
      </x:c>
      <x:c r="C19391" s="2" t="str">
        <x:v>Research</x:v>
      </x:c>
      <x:c r="D19391" s="2" t="str">
        <x:v>Swift</x:v>
      </x:c>
      <x:c r="E19391" s="16" t="n">
        <x:v>77642</x:v>
      </x:c>
      <x:c r="F19391" s="16" t="n">
        <x:v>2478</x:v>
      </x:c>
      <x:c r="G19391" s="15" t="n">
        <x:f>VLOOKUP(D19391,'Pricing'!$A$6:$E$8,5,FALSE)</x:f>
        <x:v>0.246</x:v>
      </x:c>
      <x:c r="H19391" s="15" t="n">
        <x:f>VLOOKUP(D19391,'Pricing'!$A$6:$E$8,4,FALSE)</x:f>
        <x:v>1.2</x:v>
      </x:c>
      <x:c r="I19391" s="15" t="n">
        <x:f>E19391*G19391/1000000</x:f>
        <x:v>0.019099932</x:v>
      </x:c>
      <x:c r="J19391" s="15" t="n">
        <x:f>F19391*H19391/1000000</x:f>
        <x:v>0.0029736</x:v>
      </x:c>
      <x:c r="K19391" s="15" t="n">
        <x:f>SUM(I19391:J19391)</x:f>
        <x:v>0.022073532</x:v>
      </x:c>
    </x:row>
    <x:row r="19392" ht="23" customHeight="1">
      <x:c r="A19392" s="2" t="str">
        <x:v>REQ-19388</x:v>
      </x:c>
      <x:c r="B19392" s="2" t="n">
        <x:v>6</x:v>
      </x:c>
      <x:c r="C19392" s="2" t="str">
        <x:v>Growth</x:v>
      </x:c>
      <x:c r="D19392" s="2" t="str">
        <x:v>Reasoning</x:v>
      </x:c>
      <x:c r="E19392" s="16" t="n">
        <x:v>109045</x:v>
      </x:c>
      <x:c r="F19392" s="16" t="n">
        <x:v>3696</x:v>
      </x:c>
      <x:c r="G19392" s="15" t="n">
        <x:f>VLOOKUP(D19392,'Pricing'!$A$6:$E$8,5,FALSE)</x:f>
        <x:v>4.920000000000001</x:v>
      </x:c>
      <x:c r="H19392" s="15" t="n">
        <x:f>VLOOKUP(D19392,'Pricing'!$A$6:$E$8,4,FALSE)</x:f>
        <x:v>24</x:v>
      </x:c>
      <x:c r="I19392" s="15" t="n">
        <x:f>E19392*G19392/1000000</x:f>
        <x:v>0.5365014000000001</x:v>
      </x:c>
      <x:c r="J19392" s="15" t="n">
        <x:f>F19392*H19392/1000000</x:f>
        <x:v>0.088704</x:v>
      </x:c>
      <x:c r="K19392" s="15" t="n">
        <x:f>SUM(I19392:J19392)</x:f>
        <x:v>0.6252054000000001</x:v>
      </x:c>
    </x:row>
    <x:row r="19393" ht="23" customHeight="1">
      <x:c r="A19393" s="2" t="str">
        <x:v>REQ-19389</x:v>
      </x:c>
      <x:c r="B19393" s="2" t="n">
        <x:v>10</x:v>
      </x:c>
      <x:c r="C19393" s="2" t="str">
        <x:v>Operations</x:v>
      </x:c>
      <x:c r="D19393" s="2" t="str">
        <x:v>Swift</x:v>
      </x:c>
      <x:c r="E19393" s="16" t="n">
        <x:v>72791</x:v>
      </x:c>
      <x:c r="F19393" s="16" t="n">
        <x:v>2079</x:v>
      </x:c>
      <x:c r="G19393" s="15" t="n">
        <x:f>VLOOKUP(D19393,'Pricing'!$A$6:$E$8,5,FALSE)</x:f>
        <x:v>0.246</x:v>
      </x:c>
      <x:c r="H19393" s="15" t="n">
        <x:f>VLOOKUP(D19393,'Pricing'!$A$6:$E$8,4,FALSE)</x:f>
        <x:v>1.2</x:v>
      </x:c>
      <x:c r="I19393" s="15" t="n">
        <x:f>E19393*G19393/1000000</x:f>
        <x:v>0.017906586</x:v>
      </x:c>
      <x:c r="J19393" s="15" t="n">
        <x:f>F19393*H19393/1000000</x:f>
        <x:v>0.0024947999999999997</x:v>
      </x:c>
      <x:c r="K19393" s="15" t="n">
        <x:f>SUM(I19393:J19393)</x:f>
        <x:v>0.020401385999999997</x:v>
      </x:c>
    </x:row>
    <x:row r="19394" ht="23" customHeight="1">
      <x:c r="A19394" s="2" t="str">
        <x:v>REQ-19390</x:v>
      </x:c>
      <x:c r="B19394" s="2" t="n">
        <x:v>8</x:v>
      </x:c>
      <x:c r="C19394" s="2" t="str">
        <x:v>Support</x:v>
      </x:c>
      <x:c r="D19394" s="2" t="str">
        <x:v>Balanced</x:v>
      </x:c>
      <x:c r="E19394" s="16" t="n">
        <x:v>28737</x:v>
      </x:c>
      <x:c r="F19394" s="16" t="n">
        <x:v>430</x:v>
      </x:c>
      <x:c r="G19394" s="15" t="n">
        <x:f>VLOOKUP(D19394,'Pricing'!$A$6:$E$8,5,FALSE)</x:f>
        <x:v>1.2300000000000002</x:v>
      </x:c>
      <x:c r="H19394" s="15" t="n">
        <x:f>VLOOKUP(D19394,'Pricing'!$A$6:$E$8,4,FALSE)</x:f>
        <x:v>6</x:v>
      </x:c>
      <x:c r="I19394" s="15" t="n">
        <x:f>E19394*G19394/1000000</x:f>
        <x:v>0.03534651000000001</x:v>
      </x:c>
      <x:c r="J19394" s="15" t="n">
        <x:f>F19394*H19394/1000000</x:f>
        <x:v>0.00258</x:v>
      </x:c>
      <x:c r="K19394" s="15" t="n">
        <x:f>SUM(I19394:J19394)</x:f>
        <x:v>0.03792651000000001</x:v>
      </x:c>
    </x:row>
    <x:row r="19395" ht="23" customHeight="1">
      <x:c r="A19395" s="2" t="str">
        <x:v>REQ-19391</x:v>
      </x:c>
      <x:c r="B19395" s="2" t="n">
        <x:v>16</x:v>
      </x:c>
      <x:c r="C19395" s="2" t="str">
        <x:v>Operations</x:v>
      </x:c>
      <x:c r="D19395" s="2" t="str">
        <x:v>Balanced</x:v>
      </x:c>
      <x:c r="E19395" s="16" t="n">
        <x:v>48569</x:v>
      </x:c>
      <x:c r="F19395" s="16" t="n">
        <x:v>2421</x:v>
      </x:c>
      <x:c r="G19395" s="15" t="n">
        <x:f>VLOOKUP(D19395,'Pricing'!$A$6:$E$8,5,FALSE)</x:f>
        <x:v>1.2300000000000002</x:v>
      </x:c>
      <x:c r="H19395" s="15" t="n">
        <x:f>VLOOKUP(D19395,'Pricing'!$A$6:$E$8,4,FALSE)</x:f>
        <x:v>6</x:v>
      </x:c>
      <x:c r="I19395" s="15" t="n">
        <x:f>E19395*G19395/1000000</x:f>
        <x:v>0.05973987000000001</x:v>
      </x:c>
      <x:c r="J19395" s="15" t="n">
        <x:f>F19395*H19395/1000000</x:f>
        <x:v>0.014526</x:v>
      </x:c>
      <x:c r="K19395" s="15" t="n">
        <x:f>SUM(I19395:J19395)</x:f>
        <x:v>0.07426587000000001</x:v>
      </x:c>
    </x:row>
    <x:row r="19396" ht="23" customHeight="1">
      <x:c r="A19396" s="2" t="str">
        <x:v>REQ-19392</x:v>
      </x:c>
      <x:c r="B19396" s="2" t="n">
        <x:v>13</x:v>
      </x:c>
      <x:c r="C19396" s="2" t="str">
        <x:v>Growth</x:v>
      </x:c>
      <x:c r="D19396" s="2" t="str">
        <x:v>Balanced</x:v>
      </x:c>
      <x:c r="E19396" s="16" t="n">
        <x:v>20784</x:v>
      </x:c>
      <x:c r="F19396" s="16" t="n">
        <x:v>155</x:v>
      </x:c>
      <x:c r="G19396" s="15" t="n">
        <x:f>VLOOKUP(D19396,'Pricing'!$A$6:$E$8,5,FALSE)</x:f>
        <x:v>1.2300000000000002</x:v>
      </x:c>
      <x:c r="H19396" s="15" t="n">
        <x:f>VLOOKUP(D19396,'Pricing'!$A$6:$E$8,4,FALSE)</x:f>
        <x:v>6</x:v>
      </x:c>
      <x:c r="I19396" s="15" t="n">
        <x:f>E19396*G19396/1000000</x:f>
        <x:v>0.025564320000000005</x:v>
      </x:c>
      <x:c r="J19396" s="15" t="n">
        <x:f>F19396*H19396/1000000</x:f>
        <x:v>0.00093</x:v>
      </x:c>
      <x:c r="K19396" s="15" t="n">
        <x:f>SUM(I19396:J19396)</x:f>
        <x:v>0.026494320000000005</x:v>
      </x:c>
    </x:row>
    <x:row r="19397" ht="23" customHeight="1">
      <x:c r="A19397" s="2" t="str">
        <x:v>REQ-19393</x:v>
      </x:c>
      <x:c r="B19397" s="2" t="n">
        <x:v>21</x:v>
      </x:c>
      <x:c r="C19397" s="2" t="str">
        <x:v>Research</x:v>
      </x:c>
      <x:c r="D19397" s="2" t="str">
        <x:v>Swift</x:v>
      </x:c>
      <x:c r="E19397" s="16" t="n">
        <x:v>43302</x:v>
      </x:c>
      <x:c r="F19397" s="16" t="n">
        <x:v>1088</x:v>
      </x:c>
      <x:c r="G19397" s="15" t="n">
        <x:f>VLOOKUP(D19397,'Pricing'!$A$6:$E$8,5,FALSE)</x:f>
        <x:v>0.246</x:v>
      </x:c>
      <x:c r="H19397" s="15" t="n">
        <x:f>VLOOKUP(D19397,'Pricing'!$A$6:$E$8,4,FALSE)</x:f>
        <x:v>1.2</x:v>
      </x:c>
      <x:c r="I19397" s="15" t="n">
        <x:f>E19397*G19397/1000000</x:f>
        <x:v>0.010652291999999999</x:v>
      </x:c>
      <x:c r="J19397" s="15" t="n">
        <x:f>F19397*H19397/1000000</x:f>
        <x:v>0.0013055999999999999</x:v>
      </x:c>
      <x:c r="K19397" s="15" t="n">
        <x:f>SUM(I19397:J19397)</x:f>
        <x:v>0.011957892</x:v>
      </x:c>
    </x:row>
    <x:row r="19398" ht="23" customHeight="1">
      <x:c r="A19398" s="2" t="str">
        <x:v>REQ-19394</x:v>
      </x:c>
      <x:c r="B19398" s="2" t="n">
        <x:v>2</x:v>
      </x:c>
      <x:c r="C19398" s="2" t="str">
        <x:v>Product</x:v>
      </x:c>
      <x:c r="D19398" s="2" t="str">
        <x:v>Balanced</x:v>
      </x:c>
      <x:c r="E19398" s="16" t="n">
        <x:v>27300</x:v>
      </x:c>
      <x:c r="F19398" s="16" t="n">
        <x:v>802</x:v>
      </x:c>
      <x:c r="G19398" s="15" t="n">
        <x:f>VLOOKUP(D19398,'Pricing'!$A$6:$E$8,5,FALSE)</x:f>
        <x:v>1.2300000000000002</x:v>
      </x:c>
      <x:c r="H19398" s="15" t="n">
        <x:f>VLOOKUP(D19398,'Pricing'!$A$6:$E$8,4,FALSE)</x:f>
        <x:v>6</x:v>
      </x:c>
      <x:c r="I19398" s="15" t="n">
        <x:f>E19398*G19398/1000000</x:f>
        <x:v>0.033579000000000005</x:v>
      </x:c>
      <x:c r="J19398" s="15" t="n">
        <x:f>F19398*H19398/1000000</x:f>
        <x:v>0.004812</x:v>
      </x:c>
      <x:c r="K19398" s="15" t="n">
        <x:f>SUM(I19398:J19398)</x:f>
        <x:v>0.03839100000000001</x:v>
      </x:c>
    </x:row>
    <x:row r="19399" ht="23" customHeight="1">
      <x:c r="A19399" s="2" t="str">
        <x:v>REQ-19395</x:v>
      </x:c>
      <x:c r="B19399" s="2" t="n">
        <x:v>8</x:v>
      </x:c>
      <x:c r="C19399" s="2" t="str">
        <x:v>Operations</x:v>
      </x:c>
      <x:c r="D19399" s="2" t="str">
        <x:v>Balanced</x:v>
      </x:c>
      <x:c r="E19399" s="16" t="n">
        <x:v>119408</x:v>
      </x:c>
      <x:c r="F19399" s="16" t="n">
        <x:v>3913</x:v>
      </x:c>
      <x:c r="G19399" s="15" t="n">
        <x:f>VLOOKUP(D19399,'Pricing'!$A$6:$E$8,5,FALSE)</x:f>
        <x:v>1.2300000000000002</x:v>
      </x:c>
      <x:c r="H19399" s="15" t="n">
        <x:f>VLOOKUP(D19399,'Pricing'!$A$6:$E$8,4,FALSE)</x:f>
        <x:v>6</x:v>
      </x:c>
      <x:c r="I19399" s="15" t="n">
        <x:f>E19399*G19399/1000000</x:f>
        <x:v>0.14687184000000003</x:v>
      </x:c>
      <x:c r="J19399" s="15" t="n">
        <x:f>F19399*H19399/1000000</x:f>
        <x:v>0.023478</x:v>
      </x:c>
      <x:c r="K19399" s="15" t="n">
        <x:f>SUM(I19399:J19399)</x:f>
        <x:v>0.17034984000000003</x:v>
      </x:c>
    </x:row>
    <x:row r="19400" ht="23" customHeight="1">
      <x:c r="A19400" s="2" t="str">
        <x:v>REQ-19396</x:v>
      </x:c>
      <x:c r="B19400" s="2" t="n">
        <x:v>17</x:v>
      </x:c>
      <x:c r="C19400" s="2" t="str">
        <x:v>Growth</x:v>
      </x:c>
      <x:c r="D19400" s="2" t="str">
        <x:v>Swift</x:v>
      </x:c>
      <x:c r="E19400" s="16" t="n">
        <x:v>40716</x:v>
      </x:c>
      <x:c r="F19400" s="16" t="n">
        <x:v>2561</x:v>
      </x:c>
      <x:c r="G19400" s="15" t="n">
        <x:f>VLOOKUP(D19400,'Pricing'!$A$6:$E$8,5,FALSE)</x:f>
        <x:v>0.246</x:v>
      </x:c>
      <x:c r="H19400" s="15" t="n">
        <x:f>VLOOKUP(D19400,'Pricing'!$A$6:$E$8,4,FALSE)</x:f>
        <x:v>1.2</x:v>
      </x:c>
      <x:c r="I19400" s="15" t="n">
        <x:f>E19400*G19400/1000000</x:f>
        <x:v>0.010016136</x:v>
      </x:c>
      <x:c r="J19400" s="15" t="n">
        <x:f>F19400*H19400/1000000</x:f>
        <x:v>0.0030732</x:v>
      </x:c>
      <x:c r="K19400" s="15" t="n">
        <x:f>SUM(I19400:J19400)</x:f>
        <x:v>0.013089336</x:v>
      </x:c>
    </x:row>
    <x:row r="19401" ht="23" customHeight="1">
      <x:c r="A19401" s="2" t="str">
        <x:v>REQ-19397</x:v>
      </x:c>
      <x:c r="B19401" s="2" t="n">
        <x:v>10</x:v>
      </x:c>
      <x:c r="C19401" s="2" t="str">
        <x:v>Operations</x:v>
      </x:c>
      <x:c r="D19401" s="2" t="str">
        <x:v>Balanced</x:v>
      </x:c>
      <x:c r="E19401" s="16" t="n">
        <x:v>48925</x:v>
      </x:c>
      <x:c r="F19401" s="16" t="n">
        <x:v>1602</x:v>
      </x:c>
      <x:c r="G19401" s="15" t="n">
        <x:f>VLOOKUP(D19401,'Pricing'!$A$6:$E$8,5,FALSE)</x:f>
        <x:v>1.2300000000000002</x:v>
      </x:c>
      <x:c r="H19401" s="15" t="n">
        <x:f>VLOOKUP(D19401,'Pricing'!$A$6:$E$8,4,FALSE)</x:f>
        <x:v>6</x:v>
      </x:c>
      <x:c r="I19401" s="15" t="n">
        <x:f>E19401*G19401/1000000</x:f>
        <x:v>0.06017775000000001</x:v>
      </x:c>
      <x:c r="J19401" s="15" t="n">
        <x:f>F19401*H19401/1000000</x:f>
        <x:v>0.009612</x:v>
      </x:c>
      <x:c r="K19401" s="15" t="n">
        <x:f>SUM(I19401:J19401)</x:f>
        <x:v>0.06978975000000001</x:v>
      </x:c>
    </x:row>
    <x:row r="19402" ht="23" customHeight="1">
      <x:c r="A19402" s="2" t="str">
        <x:v>REQ-19398</x:v>
      </x:c>
      <x:c r="B19402" s="2" t="n">
        <x:v>17</x:v>
      </x:c>
      <x:c r="C19402" s="2" t="str">
        <x:v>Growth</x:v>
      </x:c>
      <x:c r="D19402" s="2" t="str">
        <x:v>Balanced</x:v>
      </x:c>
      <x:c r="E19402" s="16" t="n">
        <x:v>113945</x:v>
      </x:c>
      <x:c r="F19402" s="16" t="n">
        <x:v>1422</x:v>
      </x:c>
      <x:c r="G19402" s="15" t="n">
        <x:f>VLOOKUP(D19402,'Pricing'!$A$6:$E$8,5,FALSE)</x:f>
        <x:v>1.2300000000000002</x:v>
      </x:c>
      <x:c r="H19402" s="15" t="n">
        <x:f>VLOOKUP(D19402,'Pricing'!$A$6:$E$8,4,FALSE)</x:f>
        <x:v>6</x:v>
      </x:c>
      <x:c r="I19402" s="15" t="n">
        <x:f>E19402*G19402/1000000</x:f>
        <x:v>0.14015235000000004</x:v>
      </x:c>
      <x:c r="J19402" s="15" t="n">
        <x:f>F19402*H19402/1000000</x:f>
        <x:v>0.008532</x:v>
      </x:c>
      <x:c r="K19402" s="15" t="n">
        <x:f>SUM(I19402:J19402)</x:f>
        <x:v>0.14868435000000005</x:v>
      </x:c>
    </x:row>
    <x:row r="19403" ht="23" customHeight="1">
      <x:c r="A19403" s="2" t="str">
        <x:v>REQ-19399</x:v>
      </x:c>
      <x:c r="B19403" s="2" t="n">
        <x:v>21</x:v>
      </x:c>
      <x:c r="C19403" s="2" t="str">
        <x:v>Research</x:v>
      </x:c>
      <x:c r="D19403" s="2" t="str">
        <x:v>Swift</x:v>
      </x:c>
      <x:c r="E19403" s="16" t="n">
        <x:v>116608</x:v>
      </x:c>
      <x:c r="F19403" s="16" t="n">
        <x:v>3020</x:v>
      </x:c>
      <x:c r="G19403" s="15" t="n">
        <x:f>VLOOKUP(D19403,'Pricing'!$A$6:$E$8,5,FALSE)</x:f>
        <x:v>0.246</x:v>
      </x:c>
      <x:c r="H19403" s="15" t="n">
        <x:f>VLOOKUP(D19403,'Pricing'!$A$6:$E$8,4,FALSE)</x:f>
        <x:v>1.2</x:v>
      </x:c>
      <x:c r="I19403" s="15" t="n">
        <x:f>E19403*G19403/1000000</x:f>
        <x:v>0.028685567999999998</x:v>
      </x:c>
      <x:c r="J19403" s="15" t="n">
        <x:f>F19403*H19403/1000000</x:f>
        <x:v>0.003624</x:v>
      </x:c>
      <x:c r="K19403" s="15" t="n">
        <x:f>SUM(I19403:J19403)</x:f>
        <x:v>0.032309568</x:v>
      </x:c>
    </x:row>
    <x:row r="19404" ht="23" customHeight="1">
      <x:c r="A19404" s="2" t="str">
        <x:v>REQ-19400</x:v>
      </x:c>
      <x:c r="B19404" s="2" t="n">
        <x:v>17</x:v>
      </x:c>
      <x:c r="C19404" s="2" t="str">
        <x:v>Growth</x:v>
      </x:c>
      <x:c r="D19404" s="2" t="str">
        <x:v>Swift</x:v>
      </x:c>
      <x:c r="E19404" s="16" t="n">
        <x:v>119025</x:v>
      </x:c>
      <x:c r="F19404" s="16" t="n">
        <x:v>3606</x:v>
      </x:c>
      <x:c r="G19404" s="15" t="n">
        <x:f>VLOOKUP(D19404,'Pricing'!$A$6:$E$8,5,FALSE)</x:f>
        <x:v>0.246</x:v>
      </x:c>
      <x:c r="H19404" s="15" t="n">
        <x:f>VLOOKUP(D19404,'Pricing'!$A$6:$E$8,4,FALSE)</x:f>
        <x:v>1.2</x:v>
      </x:c>
      <x:c r="I19404" s="15" t="n">
        <x:f>E19404*G19404/1000000</x:f>
        <x:v>0.029280149999999998</x:v>
      </x:c>
      <x:c r="J19404" s="15" t="n">
        <x:f>F19404*H19404/1000000</x:f>
        <x:v>0.0043272</x:v>
      </x:c>
      <x:c r="K19404" s="15" t="n">
        <x:f>SUM(I19404:J19404)</x:f>
        <x:v>0.033607349999999994</x:v>
      </x:c>
    </x:row>
    <x:row r="19405" ht="23" customHeight="1">
      <x:c r="A19405" s="2" t="str">
        <x:v>REQ-19401</x:v>
      </x:c>
      <x:c r="B19405" s="2" t="n">
        <x:v>3</x:v>
      </x:c>
      <x:c r="C19405" s="2" t="str">
        <x:v>Research</x:v>
      </x:c>
      <x:c r="D19405" s="2" t="str">
        <x:v>Swift</x:v>
      </x:c>
      <x:c r="E19405" s="16" t="n">
        <x:v>65804</x:v>
      </x:c>
      <x:c r="F19405" s="16" t="n">
        <x:v>1002</x:v>
      </x:c>
      <x:c r="G19405" s="15" t="n">
        <x:f>VLOOKUP(D19405,'Pricing'!$A$6:$E$8,5,FALSE)</x:f>
        <x:v>0.246</x:v>
      </x:c>
      <x:c r="H19405" s="15" t="n">
        <x:f>VLOOKUP(D19405,'Pricing'!$A$6:$E$8,4,FALSE)</x:f>
        <x:v>1.2</x:v>
      </x:c>
      <x:c r="I19405" s="15" t="n">
        <x:f>E19405*G19405/1000000</x:f>
        <x:v>0.016187784</x:v>
      </x:c>
      <x:c r="J19405" s="15" t="n">
        <x:f>F19405*H19405/1000000</x:f>
        <x:v>0.0012024</x:v>
      </x:c>
      <x:c r="K19405" s="15" t="n">
        <x:f>SUM(I19405:J19405)</x:f>
        <x:v>0.017390184</x:v>
      </x:c>
    </x:row>
    <x:row r="19406" ht="23" customHeight="1">
      <x:c r="A19406" s="2" t="str">
        <x:v>REQ-19402</x:v>
      </x:c>
      <x:c r="B19406" s="2" t="n">
        <x:v>1</x:v>
      </x:c>
      <x:c r="C19406" s="2" t="str">
        <x:v>Product</x:v>
      </x:c>
      <x:c r="D19406" s="2" t="str">
        <x:v>Swift</x:v>
      </x:c>
      <x:c r="E19406" s="16" t="n">
        <x:v>115895</x:v>
      </x:c>
      <x:c r="F19406" s="16" t="n">
        <x:v>2509</x:v>
      </x:c>
      <x:c r="G19406" s="15" t="n">
        <x:f>VLOOKUP(D19406,'Pricing'!$A$6:$E$8,5,FALSE)</x:f>
        <x:v>0.246</x:v>
      </x:c>
      <x:c r="H19406" s="15" t="n">
        <x:f>VLOOKUP(D19406,'Pricing'!$A$6:$E$8,4,FALSE)</x:f>
        <x:v>1.2</x:v>
      </x:c>
      <x:c r="I19406" s="15" t="n">
        <x:f>E19406*G19406/1000000</x:f>
        <x:v>0.028510169999999998</x:v>
      </x:c>
      <x:c r="J19406" s="15" t="n">
        <x:f>F19406*H19406/1000000</x:f>
        <x:v>0.0030107999999999997</x:v>
      </x:c>
      <x:c r="K19406" s="15" t="n">
        <x:f>SUM(I19406:J19406)</x:f>
        <x:v>0.031520969999999995</x:v>
      </x:c>
    </x:row>
    <x:row r="19407" ht="23" customHeight="1">
      <x:c r="A19407" s="2" t="str">
        <x:v>REQ-19403</x:v>
      </x:c>
      <x:c r="B19407" s="2" t="n">
        <x:v>25</x:v>
      </x:c>
      <x:c r="C19407" s="2" t="str">
        <x:v>Engineering</x:v>
      </x:c>
      <x:c r="D19407" s="2" t="str">
        <x:v>Swift</x:v>
      </x:c>
      <x:c r="E19407" s="16" t="n">
        <x:v>61787</x:v>
      </x:c>
      <x:c r="F19407" s="16" t="n">
        <x:v>1124</x:v>
      </x:c>
      <x:c r="G19407" s="15" t="n">
        <x:f>VLOOKUP(D19407,'Pricing'!$A$6:$E$8,5,FALSE)</x:f>
        <x:v>0.246</x:v>
      </x:c>
      <x:c r="H19407" s="15" t="n">
        <x:f>VLOOKUP(D19407,'Pricing'!$A$6:$E$8,4,FALSE)</x:f>
        <x:v>1.2</x:v>
      </x:c>
      <x:c r="I19407" s="15" t="n">
        <x:f>E19407*G19407/1000000</x:f>
        <x:v>0.015199602</x:v>
      </x:c>
      <x:c r="J19407" s="15" t="n">
        <x:f>F19407*H19407/1000000</x:f>
        <x:v>0.0013488</x:v>
      </x:c>
      <x:c r="K19407" s="15" t="n">
        <x:f>SUM(I19407:J19407)</x:f>
        <x:v>0.016548402</x:v>
      </x:c>
    </x:row>
    <x:row r="19408" ht="23" customHeight="1">
      <x:c r="A19408" s="2" t="str">
        <x:v>REQ-19404</x:v>
      </x:c>
      <x:c r="B19408" s="2" t="n">
        <x:v>10</x:v>
      </x:c>
      <x:c r="C19408" s="2" t="str">
        <x:v>Product</x:v>
      </x:c>
      <x:c r="D19408" s="2" t="str">
        <x:v>Swift</x:v>
      </x:c>
      <x:c r="E19408" s="16" t="n">
        <x:v>64936</x:v>
      </x:c>
      <x:c r="F19408" s="16" t="n">
        <x:v>894</x:v>
      </x:c>
      <x:c r="G19408" s="15" t="n">
        <x:f>VLOOKUP(D19408,'Pricing'!$A$6:$E$8,5,FALSE)</x:f>
        <x:v>0.246</x:v>
      </x:c>
      <x:c r="H19408" s="15" t="n">
        <x:f>VLOOKUP(D19408,'Pricing'!$A$6:$E$8,4,FALSE)</x:f>
        <x:v>1.2</x:v>
      </x:c>
      <x:c r="I19408" s="15" t="n">
        <x:f>E19408*G19408/1000000</x:f>
        <x:v>0.015974256</x:v>
      </x:c>
      <x:c r="J19408" s="15" t="n">
        <x:f>F19408*H19408/1000000</x:f>
        <x:v>0.0010728</x:v>
      </x:c>
      <x:c r="K19408" s="15" t="n">
        <x:f>SUM(I19408:J19408)</x:f>
        <x:v>0.017047055999999998</x:v>
      </x:c>
    </x:row>
    <x:row r="19409" ht="23" customHeight="1">
      <x:c r="A19409" s="2" t="str">
        <x:v>REQ-19405</x:v>
      </x:c>
      <x:c r="B19409" s="2" t="n">
        <x:v>30</x:v>
      </x:c>
      <x:c r="C19409" s="2" t="str">
        <x:v>Operations</x:v>
      </x:c>
      <x:c r="D19409" s="2" t="str">
        <x:v>Swift</x:v>
      </x:c>
      <x:c r="E19409" s="16" t="n">
        <x:v>64727</x:v>
      </x:c>
      <x:c r="F19409" s="16" t="n">
        <x:v>194</x:v>
      </x:c>
      <x:c r="G19409" s="15" t="n">
        <x:f>VLOOKUP(D19409,'Pricing'!$A$6:$E$8,5,FALSE)</x:f>
        <x:v>0.246</x:v>
      </x:c>
      <x:c r="H19409" s="15" t="n">
        <x:f>VLOOKUP(D19409,'Pricing'!$A$6:$E$8,4,FALSE)</x:f>
        <x:v>1.2</x:v>
      </x:c>
      <x:c r="I19409" s="15" t="n">
        <x:f>E19409*G19409/1000000</x:f>
        <x:v>0.015922842</x:v>
      </x:c>
      <x:c r="J19409" s="15" t="n">
        <x:f>F19409*H19409/1000000</x:f>
        <x:v>0.0002328</x:v>
      </x:c>
      <x:c r="K19409" s="15" t="n">
        <x:f>SUM(I19409:J19409)</x:f>
        <x:v>0.016155641999999998</x:v>
      </x:c>
    </x:row>
    <x:row r="19410" ht="23" customHeight="1">
      <x:c r="A19410" s="2" t="str">
        <x:v>REQ-19406</x:v>
      </x:c>
      <x:c r="B19410" s="2" t="n">
        <x:v>29</x:v>
      </x:c>
      <x:c r="C19410" s="2" t="str">
        <x:v>Product</x:v>
      </x:c>
      <x:c r="D19410" s="2" t="str">
        <x:v>Reasoning</x:v>
      </x:c>
      <x:c r="E19410" s="16" t="n">
        <x:v>109205</x:v>
      </x:c>
      <x:c r="F19410" s="16" t="n">
        <x:v>3431</x:v>
      </x:c>
      <x:c r="G19410" s="15" t="n">
        <x:f>VLOOKUP(D19410,'Pricing'!$A$6:$E$8,5,FALSE)</x:f>
        <x:v>4.920000000000001</x:v>
      </x:c>
      <x:c r="H19410" s="15" t="n">
        <x:f>VLOOKUP(D19410,'Pricing'!$A$6:$E$8,4,FALSE)</x:f>
        <x:v>24</x:v>
      </x:c>
      <x:c r="I19410" s="15" t="n">
        <x:f>E19410*G19410/1000000</x:f>
        <x:v>0.5372886000000001</x:v>
      </x:c>
      <x:c r="J19410" s="15" t="n">
        <x:f>F19410*H19410/1000000</x:f>
        <x:v>0.082344</x:v>
      </x:c>
      <x:c r="K19410" s="15" t="n">
        <x:f>SUM(I19410:J19410)</x:f>
        <x:v>0.6196326000000001</x:v>
      </x:c>
    </x:row>
    <x:row r="19411" ht="23" customHeight="1">
      <x:c r="A19411" s="2" t="str">
        <x:v>REQ-19407</x:v>
      </x:c>
      <x:c r="B19411" s="2" t="n">
        <x:v>13</x:v>
      </x:c>
      <x:c r="C19411" s="2" t="str">
        <x:v>Research</x:v>
      </x:c>
      <x:c r="D19411" s="2" t="str">
        <x:v>Swift</x:v>
      </x:c>
      <x:c r="E19411" s="16" t="n">
        <x:v>111361</x:v>
      </x:c>
      <x:c r="F19411" s="16" t="n">
        <x:v>1188</x:v>
      </x:c>
      <x:c r="G19411" s="15" t="n">
        <x:f>VLOOKUP(D19411,'Pricing'!$A$6:$E$8,5,FALSE)</x:f>
        <x:v>0.246</x:v>
      </x:c>
      <x:c r="H19411" s="15" t="n">
        <x:f>VLOOKUP(D19411,'Pricing'!$A$6:$E$8,4,FALSE)</x:f>
        <x:v>1.2</x:v>
      </x:c>
      <x:c r="I19411" s="15" t="n">
        <x:f>E19411*G19411/1000000</x:f>
        <x:v>0.027394806</x:v>
      </x:c>
      <x:c r="J19411" s="15" t="n">
        <x:f>F19411*H19411/1000000</x:f>
        <x:v>0.0014256</x:v>
      </x:c>
      <x:c r="K19411" s="15" t="n">
        <x:f>SUM(I19411:J19411)</x:f>
        <x:v>0.028820406</x:v>
      </x:c>
    </x:row>
    <x:row r="19412" ht="23" customHeight="1">
      <x:c r="A19412" s="2" t="str">
        <x:v>REQ-19408</x:v>
      </x:c>
      <x:c r="B19412" s="2" t="n">
        <x:v>11</x:v>
      </x:c>
      <x:c r="C19412" s="2" t="str">
        <x:v>Growth</x:v>
      </x:c>
      <x:c r="D19412" s="2" t="str">
        <x:v>Reasoning</x:v>
      </x:c>
      <x:c r="E19412" s="16" t="n">
        <x:v>106741</x:v>
      </x:c>
      <x:c r="F19412" s="16" t="n">
        <x:v>1552</x:v>
      </x:c>
      <x:c r="G19412" s="15" t="n">
        <x:f>VLOOKUP(D19412,'Pricing'!$A$6:$E$8,5,FALSE)</x:f>
        <x:v>4.920000000000001</x:v>
      </x:c>
      <x:c r="H19412" s="15" t="n">
        <x:f>VLOOKUP(D19412,'Pricing'!$A$6:$E$8,4,FALSE)</x:f>
        <x:v>24</x:v>
      </x:c>
      <x:c r="I19412" s="15" t="n">
        <x:f>E19412*G19412/1000000</x:f>
        <x:v>0.5251657200000001</x:v>
      </x:c>
      <x:c r="J19412" s="15" t="n">
        <x:f>F19412*H19412/1000000</x:f>
        <x:v>0.037248</x:v>
      </x:c>
      <x:c r="K19412" s="15" t="n">
        <x:f>SUM(I19412:J19412)</x:f>
        <x:v>0.5624137200000001</x:v>
      </x:c>
    </x:row>
    <x:row r="19413" ht="23" customHeight="1">
      <x:c r="A19413" s="2" t="str">
        <x:v>REQ-19409</x:v>
      </x:c>
      <x:c r="B19413" s="2" t="n">
        <x:v>13</x:v>
      </x:c>
      <x:c r="C19413" s="2" t="str">
        <x:v>Research</x:v>
      </x:c>
      <x:c r="D19413" s="2" t="str">
        <x:v>Swift</x:v>
      </x:c>
      <x:c r="E19413" s="16" t="n">
        <x:v>36637</x:v>
      </x:c>
      <x:c r="F19413" s="16" t="n">
        <x:v>1082</x:v>
      </x:c>
      <x:c r="G19413" s="15" t="n">
        <x:f>VLOOKUP(D19413,'Pricing'!$A$6:$E$8,5,FALSE)</x:f>
        <x:v>0.246</x:v>
      </x:c>
      <x:c r="H19413" s="15" t="n">
        <x:f>VLOOKUP(D19413,'Pricing'!$A$6:$E$8,4,FALSE)</x:f>
        <x:v>1.2</x:v>
      </x:c>
      <x:c r="I19413" s="15" t="n">
        <x:f>E19413*G19413/1000000</x:f>
        <x:v>0.009012702</x:v>
      </x:c>
      <x:c r="J19413" s="15" t="n">
        <x:f>F19413*H19413/1000000</x:f>
        <x:v>0.0012984</x:v>
      </x:c>
      <x:c r="K19413" s="15" t="n">
        <x:f>SUM(I19413:J19413)</x:f>
        <x:v>0.010311101999999999</x:v>
      </x:c>
    </x:row>
    <x:row r="19414" ht="23" customHeight="1">
      <x:c r="A19414" s="2" t="str">
        <x:v>REQ-19410</x:v>
      </x:c>
      <x:c r="B19414" s="2" t="n">
        <x:v>2</x:v>
      </x:c>
      <x:c r="C19414" s="2" t="str">
        <x:v>Product</x:v>
      </x:c>
      <x:c r="D19414" s="2" t="str">
        <x:v>Swift</x:v>
      </x:c>
      <x:c r="E19414" s="16" t="n">
        <x:v>38593</x:v>
      </x:c>
      <x:c r="F19414" s="16" t="n">
        <x:v>2218</x:v>
      </x:c>
      <x:c r="G19414" s="15" t="n">
        <x:f>VLOOKUP(D19414,'Pricing'!$A$6:$E$8,5,FALSE)</x:f>
        <x:v>0.246</x:v>
      </x:c>
      <x:c r="H19414" s="15" t="n">
        <x:f>VLOOKUP(D19414,'Pricing'!$A$6:$E$8,4,FALSE)</x:f>
        <x:v>1.2</x:v>
      </x:c>
      <x:c r="I19414" s="15" t="n">
        <x:f>E19414*G19414/1000000</x:f>
        <x:v>0.009493878</x:v>
      </x:c>
      <x:c r="J19414" s="15" t="n">
        <x:f>F19414*H19414/1000000</x:f>
        <x:v>0.0026616</x:v>
      </x:c>
      <x:c r="K19414" s="15" t="n">
        <x:f>SUM(I19414:J19414)</x:f>
        <x:v>0.012155478</x:v>
      </x:c>
    </x:row>
    <x:row r="19415" ht="23" customHeight="1">
      <x:c r="A19415" s="2" t="str">
        <x:v>REQ-19411</x:v>
      </x:c>
      <x:c r="B19415" s="2" t="n">
        <x:v>28</x:v>
      </x:c>
      <x:c r="C19415" s="2" t="str">
        <x:v>Operations</x:v>
      </x:c>
      <x:c r="D19415" s="2" t="str">
        <x:v>Swift</x:v>
      </x:c>
      <x:c r="E19415" s="16" t="n">
        <x:v>20773</x:v>
      </x:c>
      <x:c r="F19415" s="16" t="n">
        <x:v>2360</x:v>
      </x:c>
      <x:c r="G19415" s="15" t="n">
        <x:f>VLOOKUP(D19415,'Pricing'!$A$6:$E$8,5,FALSE)</x:f>
        <x:v>0.246</x:v>
      </x:c>
      <x:c r="H19415" s="15" t="n">
        <x:f>VLOOKUP(D19415,'Pricing'!$A$6:$E$8,4,FALSE)</x:f>
        <x:v>1.2</x:v>
      </x:c>
      <x:c r="I19415" s="15" t="n">
        <x:f>E19415*G19415/1000000</x:f>
        <x:v>0.005110158</x:v>
      </x:c>
      <x:c r="J19415" s="15" t="n">
        <x:f>F19415*H19415/1000000</x:f>
        <x:v>0.002832</x:v>
      </x:c>
      <x:c r="K19415" s="15" t="n">
        <x:f>SUM(I19415:J19415)</x:f>
        <x:v>0.007942158</x:v>
      </x:c>
    </x:row>
    <x:row r="19416" ht="23" customHeight="1">
      <x:c r="A19416" s="2" t="str">
        <x:v>REQ-19412</x:v>
      </x:c>
      <x:c r="B19416" s="2" t="n">
        <x:v>16</x:v>
      </x:c>
      <x:c r="C19416" s="2" t="str">
        <x:v>Product</x:v>
      </x:c>
      <x:c r="D19416" s="2" t="str">
        <x:v>Reasoning</x:v>
      </x:c>
      <x:c r="E19416" s="16" t="n">
        <x:v>6735</x:v>
      </x:c>
      <x:c r="F19416" s="16" t="n">
        <x:v>2735</x:v>
      </x:c>
      <x:c r="G19416" s="15" t="n">
        <x:f>VLOOKUP(D19416,'Pricing'!$A$6:$E$8,5,FALSE)</x:f>
        <x:v>4.920000000000001</x:v>
      </x:c>
      <x:c r="H19416" s="15" t="n">
        <x:f>VLOOKUP(D19416,'Pricing'!$A$6:$E$8,4,FALSE)</x:f>
        <x:v>24</x:v>
      </x:c>
      <x:c r="I19416" s="15" t="n">
        <x:f>E19416*G19416/1000000</x:f>
        <x:v>0.033136200000000005</x:v>
      </x:c>
      <x:c r="J19416" s="15" t="n">
        <x:f>F19416*H19416/1000000</x:f>
        <x:v>0.06564</x:v>
      </x:c>
      <x:c r="K19416" s="15" t="n">
        <x:f>SUM(I19416:J19416)</x:f>
        <x:v>0.09877620000000001</x:v>
      </x:c>
    </x:row>
    <x:row r="19417" ht="23" customHeight="1">
      <x:c r="A19417" s="2" t="str">
        <x:v>REQ-19413</x:v>
      </x:c>
      <x:c r="B19417" s="2" t="n">
        <x:v>16</x:v>
      </x:c>
      <x:c r="C19417" s="2" t="str">
        <x:v>Engineering</x:v>
      </x:c>
      <x:c r="D19417" s="2" t="str">
        <x:v>Swift</x:v>
      </x:c>
      <x:c r="E19417" s="16" t="n">
        <x:v>100884</x:v>
      </x:c>
      <x:c r="F19417" s="16" t="n">
        <x:v>3361</x:v>
      </x:c>
      <x:c r="G19417" s="15" t="n">
        <x:f>VLOOKUP(D19417,'Pricing'!$A$6:$E$8,5,FALSE)</x:f>
        <x:v>0.246</x:v>
      </x:c>
      <x:c r="H19417" s="15" t="n">
        <x:f>VLOOKUP(D19417,'Pricing'!$A$6:$E$8,4,FALSE)</x:f>
        <x:v>1.2</x:v>
      </x:c>
      <x:c r="I19417" s="15" t="n">
        <x:f>E19417*G19417/1000000</x:f>
        <x:v>0.024817464</x:v>
      </x:c>
      <x:c r="J19417" s="15" t="n">
        <x:f>F19417*H19417/1000000</x:f>
        <x:v>0.0040332</x:v>
      </x:c>
      <x:c r="K19417" s="15" t="n">
        <x:f>SUM(I19417:J19417)</x:f>
        <x:v>0.028850664</x:v>
      </x:c>
    </x:row>
    <x:row r="19418" ht="23" customHeight="1">
      <x:c r="A19418" s="2" t="str">
        <x:v>REQ-19414</x:v>
      </x:c>
      <x:c r="B19418" s="2" t="n">
        <x:v>18</x:v>
      </x:c>
      <x:c r="C19418" s="2" t="str">
        <x:v>Support</x:v>
      </x:c>
      <x:c r="D19418" s="2" t="str">
        <x:v>Balanced</x:v>
      </x:c>
      <x:c r="E19418" s="16" t="n">
        <x:v>39494</x:v>
      </x:c>
      <x:c r="F19418" s="16" t="n">
        <x:v>1020</x:v>
      </x:c>
      <x:c r="G19418" s="15" t="n">
        <x:f>VLOOKUP(D19418,'Pricing'!$A$6:$E$8,5,FALSE)</x:f>
        <x:v>1.2300000000000002</x:v>
      </x:c>
      <x:c r="H19418" s="15" t="n">
        <x:f>VLOOKUP(D19418,'Pricing'!$A$6:$E$8,4,FALSE)</x:f>
        <x:v>6</x:v>
      </x:c>
      <x:c r="I19418" s="15" t="n">
        <x:f>E19418*G19418/1000000</x:f>
        <x:v>0.04857762000000001</x:v>
      </x:c>
      <x:c r="J19418" s="15" t="n">
        <x:f>F19418*H19418/1000000</x:f>
        <x:v>0.00612</x:v>
      </x:c>
      <x:c r="K19418" s="15" t="n">
        <x:f>SUM(I19418:J19418)</x:f>
        <x:v>0.05469762000000001</x:v>
      </x:c>
    </x:row>
    <x:row r="19419" ht="23" customHeight="1">
      <x:c r="A19419" s="2" t="str">
        <x:v>REQ-19415</x:v>
      </x:c>
      <x:c r="B19419" s="2" t="n">
        <x:v>1</x:v>
      </x:c>
      <x:c r="C19419" s="2" t="str">
        <x:v>Engineering</x:v>
      </x:c>
      <x:c r="D19419" s="2" t="str">
        <x:v>Balanced</x:v>
      </x:c>
      <x:c r="E19419" s="16" t="n">
        <x:v>86002</x:v>
      </x:c>
      <x:c r="F19419" s="16" t="n">
        <x:v>1229</x:v>
      </x:c>
      <x:c r="G19419" s="15" t="n">
        <x:f>VLOOKUP(D19419,'Pricing'!$A$6:$E$8,5,FALSE)</x:f>
        <x:v>1.2300000000000002</x:v>
      </x:c>
      <x:c r="H19419" s="15" t="n">
        <x:f>VLOOKUP(D19419,'Pricing'!$A$6:$E$8,4,FALSE)</x:f>
        <x:v>6</x:v>
      </x:c>
      <x:c r="I19419" s="15" t="n">
        <x:f>E19419*G19419/1000000</x:f>
        <x:v>0.10578246000000002</x:v>
      </x:c>
      <x:c r="J19419" s="15" t="n">
        <x:f>F19419*H19419/1000000</x:f>
        <x:v>0.007374</x:v>
      </x:c>
      <x:c r="K19419" s="15" t="n">
        <x:f>SUM(I19419:J19419)</x:f>
        <x:v>0.11315646000000003</x:v>
      </x:c>
    </x:row>
    <x:row r="19420" ht="23" customHeight="1">
      <x:c r="A19420" s="2" t="str">
        <x:v>REQ-19416</x:v>
      </x:c>
      <x:c r="B19420" s="2" t="n">
        <x:v>22</x:v>
      </x:c>
      <x:c r="C19420" s="2" t="str">
        <x:v>Support</x:v>
      </x:c>
      <x:c r="D19420" s="2" t="str">
        <x:v>Balanced</x:v>
      </x:c>
      <x:c r="E19420" s="16" t="n">
        <x:v>9712</x:v>
      </x:c>
      <x:c r="F19420" s="16" t="n">
        <x:v>2236</x:v>
      </x:c>
      <x:c r="G19420" s="15" t="n">
        <x:f>VLOOKUP(D19420,'Pricing'!$A$6:$E$8,5,FALSE)</x:f>
        <x:v>1.2300000000000002</x:v>
      </x:c>
      <x:c r="H19420" s="15" t="n">
        <x:f>VLOOKUP(D19420,'Pricing'!$A$6:$E$8,4,FALSE)</x:f>
        <x:v>6</x:v>
      </x:c>
      <x:c r="I19420" s="15" t="n">
        <x:f>E19420*G19420/1000000</x:f>
        <x:v>0.011945760000000001</x:v>
      </x:c>
      <x:c r="J19420" s="15" t="n">
        <x:f>F19420*H19420/1000000</x:f>
        <x:v>0.013416</x:v>
      </x:c>
      <x:c r="K19420" s="15" t="n">
        <x:f>SUM(I19420:J19420)</x:f>
        <x:v>0.025361760000000004</x:v>
      </x:c>
    </x:row>
    <x:row r="19421" ht="23" customHeight="1">
      <x:c r="A19421" s="2" t="str">
        <x:v>REQ-19417</x:v>
      </x:c>
      <x:c r="B19421" s="2" t="n">
        <x:v>6</x:v>
      </x:c>
      <x:c r="C19421" s="2" t="str">
        <x:v>Engineering</x:v>
      </x:c>
      <x:c r="D19421" s="2" t="str">
        <x:v>Balanced</x:v>
      </x:c>
      <x:c r="E19421" s="16" t="n">
        <x:v>97483</x:v>
      </x:c>
      <x:c r="F19421" s="16" t="n">
        <x:v>3755</x:v>
      </x:c>
      <x:c r="G19421" s="15" t="n">
        <x:f>VLOOKUP(D19421,'Pricing'!$A$6:$E$8,5,FALSE)</x:f>
        <x:v>1.2300000000000002</x:v>
      </x:c>
      <x:c r="H19421" s="15" t="n">
        <x:f>VLOOKUP(D19421,'Pricing'!$A$6:$E$8,4,FALSE)</x:f>
        <x:v>6</x:v>
      </x:c>
      <x:c r="I19421" s="15" t="n">
        <x:f>E19421*G19421/1000000</x:f>
        <x:v>0.11990409000000002</x:v>
      </x:c>
      <x:c r="J19421" s="15" t="n">
        <x:f>F19421*H19421/1000000</x:f>
        <x:v>0.02253</x:v>
      </x:c>
      <x:c r="K19421" s="15" t="n">
        <x:f>SUM(I19421:J19421)</x:f>
        <x:v>0.14243409</x:v>
      </x:c>
    </x:row>
    <x:row r="19422" ht="23" customHeight="1">
      <x:c r="A19422" s="2" t="str">
        <x:v>REQ-19418</x:v>
      </x:c>
      <x:c r="B19422" s="2" t="n">
        <x:v>26</x:v>
      </x:c>
      <x:c r="C19422" s="2" t="str">
        <x:v>Product</x:v>
      </x:c>
      <x:c r="D19422" s="2" t="str">
        <x:v>Balanced</x:v>
      </x:c>
      <x:c r="E19422" s="16" t="n">
        <x:v>79021</x:v>
      </x:c>
      <x:c r="F19422" s="16" t="n">
        <x:v>2220</x:v>
      </x:c>
      <x:c r="G19422" s="15" t="n">
        <x:f>VLOOKUP(D19422,'Pricing'!$A$6:$E$8,5,FALSE)</x:f>
        <x:v>1.2300000000000002</x:v>
      </x:c>
      <x:c r="H19422" s="15" t="n">
        <x:f>VLOOKUP(D19422,'Pricing'!$A$6:$E$8,4,FALSE)</x:f>
        <x:v>6</x:v>
      </x:c>
      <x:c r="I19422" s="15" t="n">
        <x:f>E19422*G19422/1000000</x:f>
        <x:v>0.09719583000000001</x:v>
      </x:c>
      <x:c r="J19422" s="15" t="n">
        <x:f>F19422*H19422/1000000</x:f>
        <x:v>0.01332</x:v>
      </x:c>
      <x:c r="K19422" s="15" t="n">
        <x:f>SUM(I19422:J19422)</x:f>
        <x:v>0.11051583000000001</x:v>
      </x:c>
    </x:row>
    <x:row r="19423" ht="23" customHeight="1">
      <x:c r="A19423" s="2" t="str">
        <x:v>REQ-19419</x:v>
      </x:c>
      <x:c r="B19423" s="2" t="n">
        <x:v>21</x:v>
      </x:c>
      <x:c r="C19423" s="2" t="str">
        <x:v>Operations</x:v>
      </x:c>
      <x:c r="D19423" s="2" t="str">
        <x:v>Swift</x:v>
      </x:c>
      <x:c r="E19423" s="16" t="n">
        <x:v>119431</x:v>
      </x:c>
      <x:c r="F19423" s="16" t="n">
        <x:v>2919</x:v>
      </x:c>
      <x:c r="G19423" s="15" t="n">
        <x:f>VLOOKUP(D19423,'Pricing'!$A$6:$E$8,5,FALSE)</x:f>
        <x:v>0.246</x:v>
      </x:c>
      <x:c r="H19423" s="15" t="n">
        <x:f>VLOOKUP(D19423,'Pricing'!$A$6:$E$8,4,FALSE)</x:f>
        <x:v>1.2</x:v>
      </x:c>
      <x:c r="I19423" s="15" t="n">
        <x:f>E19423*G19423/1000000</x:f>
        <x:v>0.029380025999999997</x:v>
      </x:c>
      <x:c r="J19423" s="15" t="n">
        <x:f>F19423*H19423/1000000</x:f>
        <x:v>0.0035028</x:v>
      </x:c>
      <x:c r="K19423" s="15" t="n">
        <x:f>SUM(I19423:J19423)</x:f>
        <x:v>0.032882826</x:v>
      </x:c>
    </x:row>
    <x:row r="19424" ht="23" customHeight="1">
      <x:c r="A19424" s="2" t="str">
        <x:v>REQ-19420</x:v>
      </x:c>
      <x:c r="B19424" s="2" t="n">
        <x:v>1</x:v>
      </x:c>
      <x:c r="C19424" s="2" t="str">
        <x:v>Product</x:v>
      </x:c>
      <x:c r="D19424" s="2" t="str">
        <x:v>Swift</x:v>
      </x:c>
      <x:c r="E19424" s="16" t="n">
        <x:v>30782</x:v>
      </x:c>
      <x:c r="F19424" s="16" t="n">
        <x:v>490</x:v>
      </x:c>
      <x:c r="G19424" s="15" t="n">
        <x:f>VLOOKUP(D19424,'Pricing'!$A$6:$E$8,5,FALSE)</x:f>
        <x:v>0.246</x:v>
      </x:c>
      <x:c r="H19424" s="15" t="n">
        <x:f>VLOOKUP(D19424,'Pricing'!$A$6:$E$8,4,FALSE)</x:f>
        <x:v>1.2</x:v>
      </x:c>
      <x:c r="I19424" s="15" t="n">
        <x:f>E19424*G19424/1000000</x:f>
        <x:v>0.007572372</x:v>
      </x:c>
      <x:c r="J19424" s="15" t="n">
        <x:f>F19424*H19424/1000000</x:f>
        <x:v>0.000588</x:v>
      </x:c>
      <x:c r="K19424" s="15" t="n">
        <x:f>SUM(I19424:J19424)</x:f>
        <x:v>0.008160371999999999</x:v>
      </x:c>
    </x:row>
    <x:row r="19425" ht="23" customHeight="1">
      <x:c r="A19425" s="2" t="str">
        <x:v>REQ-19421</x:v>
      </x:c>
      <x:c r="B19425" s="2" t="n">
        <x:v>28</x:v>
      </x:c>
      <x:c r="C19425" s="2" t="str">
        <x:v>Research</x:v>
      </x:c>
      <x:c r="D19425" s="2" t="str">
        <x:v>Balanced</x:v>
      </x:c>
      <x:c r="E19425" s="16" t="n">
        <x:v>12459</x:v>
      </x:c>
      <x:c r="F19425" s="16" t="n">
        <x:v>525</x:v>
      </x:c>
      <x:c r="G19425" s="15" t="n">
        <x:f>VLOOKUP(D19425,'Pricing'!$A$6:$E$8,5,FALSE)</x:f>
        <x:v>1.2300000000000002</x:v>
      </x:c>
      <x:c r="H19425" s="15" t="n">
        <x:f>VLOOKUP(D19425,'Pricing'!$A$6:$E$8,4,FALSE)</x:f>
        <x:v>6</x:v>
      </x:c>
      <x:c r="I19425" s="15" t="n">
        <x:f>E19425*G19425/1000000</x:f>
        <x:v>0.015324570000000003</x:v>
      </x:c>
      <x:c r="J19425" s="15" t="n">
        <x:f>F19425*H19425/1000000</x:f>
        <x:v>0.00315</x:v>
      </x:c>
      <x:c r="K19425" s="15" t="n">
        <x:f>SUM(I19425:J19425)</x:f>
        <x:v>0.018474570000000003</x:v>
      </x:c>
    </x:row>
    <x:row r="19426" ht="23" customHeight="1">
      <x:c r="A19426" s="2" t="str">
        <x:v>REQ-19422</x:v>
      </x:c>
      <x:c r="B19426" s="2" t="n">
        <x:v>23</x:v>
      </x:c>
      <x:c r="C19426" s="2" t="str">
        <x:v>Support</x:v>
      </x:c>
      <x:c r="D19426" s="2" t="str">
        <x:v>Reasoning</x:v>
      </x:c>
      <x:c r="E19426" s="16" t="n">
        <x:v>50172</x:v>
      </x:c>
      <x:c r="F19426" s="16" t="n">
        <x:v>1676</x:v>
      </x:c>
      <x:c r="G19426" s="15" t="n">
        <x:f>VLOOKUP(D19426,'Pricing'!$A$6:$E$8,5,FALSE)</x:f>
        <x:v>4.920000000000001</x:v>
      </x:c>
      <x:c r="H19426" s="15" t="n">
        <x:f>VLOOKUP(D19426,'Pricing'!$A$6:$E$8,4,FALSE)</x:f>
        <x:v>24</x:v>
      </x:c>
      <x:c r="I19426" s="15" t="n">
        <x:f>E19426*G19426/1000000</x:f>
        <x:v>0.24684624000000005</x:v>
      </x:c>
      <x:c r="J19426" s="15" t="n">
        <x:f>F19426*H19426/1000000</x:f>
        <x:v>0.040224</x:v>
      </x:c>
      <x:c r="K19426" s="15" t="n">
        <x:f>SUM(I19426:J19426)</x:f>
        <x:v>0.28707024000000003</x:v>
      </x:c>
    </x:row>
    <x:row r="19427" ht="23" customHeight="1">
      <x:c r="A19427" s="2" t="str">
        <x:v>REQ-19423</x:v>
      </x:c>
      <x:c r="B19427" s="2" t="n">
        <x:v>20</x:v>
      </x:c>
      <x:c r="C19427" s="2" t="str">
        <x:v>Operations</x:v>
      </x:c>
      <x:c r="D19427" s="2" t="str">
        <x:v>Balanced</x:v>
      </x:c>
      <x:c r="E19427" s="16" t="n">
        <x:v>69467</x:v>
      </x:c>
      <x:c r="F19427" s="16" t="n">
        <x:v>1425</x:v>
      </x:c>
      <x:c r="G19427" s="15" t="n">
        <x:f>VLOOKUP(D19427,'Pricing'!$A$6:$E$8,5,FALSE)</x:f>
        <x:v>1.2300000000000002</x:v>
      </x:c>
      <x:c r="H19427" s="15" t="n">
        <x:f>VLOOKUP(D19427,'Pricing'!$A$6:$E$8,4,FALSE)</x:f>
        <x:v>6</x:v>
      </x:c>
      <x:c r="I19427" s="15" t="n">
        <x:f>E19427*G19427/1000000</x:f>
        <x:v>0.08544441000000001</x:v>
      </x:c>
      <x:c r="J19427" s="15" t="n">
        <x:f>F19427*H19427/1000000</x:f>
        <x:v>0.00855</x:v>
      </x:c>
      <x:c r="K19427" s="15" t="n">
        <x:f>SUM(I19427:J19427)</x:f>
        <x:v>0.09399441000000001</x:v>
      </x:c>
    </x:row>
    <x:row r="19428" ht="23" customHeight="1">
      <x:c r="A19428" s="2" t="str">
        <x:v>REQ-19424</x:v>
      </x:c>
      <x:c r="B19428" s="2" t="n">
        <x:v>25</x:v>
      </x:c>
      <x:c r="C19428" s="2" t="str">
        <x:v>Growth</x:v>
      </x:c>
      <x:c r="D19428" s="2" t="str">
        <x:v>Balanced</x:v>
      </x:c>
      <x:c r="E19428" s="16" t="n">
        <x:v>96231</x:v>
      </x:c>
      <x:c r="F19428" s="16" t="n">
        <x:v>395</x:v>
      </x:c>
      <x:c r="G19428" s="15" t="n">
        <x:f>VLOOKUP(D19428,'Pricing'!$A$6:$E$8,5,FALSE)</x:f>
        <x:v>1.2300000000000002</x:v>
      </x:c>
      <x:c r="H19428" s="15" t="n">
        <x:f>VLOOKUP(D19428,'Pricing'!$A$6:$E$8,4,FALSE)</x:f>
        <x:v>6</x:v>
      </x:c>
      <x:c r="I19428" s="15" t="n">
        <x:f>E19428*G19428/1000000</x:f>
        <x:v>0.11836413000000003</x:v>
      </x:c>
      <x:c r="J19428" s="15" t="n">
        <x:f>F19428*H19428/1000000</x:f>
        <x:v>0.00237</x:v>
      </x:c>
      <x:c r="K19428" s="15" t="n">
        <x:f>SUM(I19428:J19428)</x:f>
        <x:v>0.12073413000000002</x:v>
      </x:c>
    </x:row>
    <x:row r="19429" ht="23" customHeight="1">
      <x:c r="A19429" s="2" t="str">
        <x:v>REQ-19425</x:v>
      </x:c>
      <x:c r="B19429" s="2" t="n">
        <x:v>1</x:v>
      </x:c>
      <x:c r="C19429" s="2" t="str">
        <x:v>Research</x:v>
      </x:c>
      <x:c r="D19429" s="2" t="str">
        <x:v>Swift</x:v>
      </x:c>
      <x:c r="E19429" s="16" t="n">
        <x:v>100404</x:v>
      </x:c>
      <x:c r="F19429" s="16" t="n">
        <x:v>2765</x:v>
      </x:c>
      <x:c r="G19429" s="15" t="n">
        <x:f>VLOOKUP(D19429,'Pricing'!$A$6:$E$8,5,FALSE)</x:f>
        <x:v>0.246</x:v>
      </x:c>
      <x:c r="H19429" s="15" t="n">
        <x:f>VLOOKUP(D19429,'Pricing'!$A$6:$E$8,4,FALSE)</x:f>
        <x:v>1.2</x:v>
      </x:c>
      <x:c r="I19429" s="15" t="n">
        <x:f>E19429*G19429/1000000</x:f>
        <x:v>0.024699383999999998</x:v>
      </x:c>
      <x:c r="J19429" s="15" t="n">
        <x:f>F19429*H19429/1000000</x:f>
        <x:v>0.003318</x:v>
      </x:c>
      <x:c r="K19429" s="15" t="n">
        <x:f>SUM(I19429:J19429)</x:f>
        <x:v>0.028017384</x:v>
      </x:c>
    </x:row>
    <x:row r="19430" ht="23" customHeight="1">
      <x:c r="A19430" s="2" t="str">
        <x:v>REQ-19426</x:v>
      </x:c>
      <x:c r="B19430" s="2" t="n">
        <x:v>30</x:v>
      </x:c>
      <x:c r="C19430" s="2" t="str">
        <x:v>Product</x:v>
      </x:c>
      <x:c r="D19430" s="2" t="str">
        <x:v>Swift</x:v>
      </x:c>
      <x:c r="E19430" s="16" t="n">
        <x:v>38090</x:v>
      </x:c>
      <x:c r="F19430" s="16" t="n">
        <x:v>947</x:v>
      </x:c>
      <x:c r="G19430" s="15" t="n">
        <x:f>VLOOKUP(D19430,'Pricing'!$A$6:$E$8,5,FALSE)</x:f>
        <x:v>0.246</x:v>
      </x:c>
      <x:c r="H19430" s="15" t="n">
        <x:f>VLOOKUP(D19430,'Pricing'!$A$6:$E$8,4,FALSE)</x:f>
        <x:v>1.2</x:v>
      </x:c>
      <x:c r="I19430" s="15" t="n">
        <x:f>E19430*G19430/1000000</x:f>
        <x:v>0.009370139999999999</x:v>
      </x:c>
      <x:c r="J19430" s="15" t="n">
        <x:f>F19430*H19430/1000000</x:f>
        <x:v>0.0011363999999999999</x:v>
      </x:c>
      <x:c r="K19430" s="15" t="n">
        <x:f>SUM(I19430:J19430)</x:f>
        <x:v>0.010506539999999998</x:v>
      </x:c>
    </x:row>
    <x:row r="19431" ht="23" customHeight="1">
      <x:c r="A19431" s="2" t="str">
        <x:v>REQ-19427</x:v>
      </x:c>
      <x:c r="B19431" s="2" t="n">
        <x:v>21</x:v>
      </x:c>
      <x:c r="C19431" s="2" t="str">
        <x:v>Research</x:v>
      </x:c>
      <x:c r="D19431" s="2" t="str">
        <x:v>Swift</x:v>
      </x:c>
      <x:c r="E19431" s="16" t="n">
        <x:v>54260</x:v>
      </x:c>
      <x:c r="F19431" s="16" t="n">
        <x:v>3482</x:v>
      </x:c>
      <x:c r="G19431" s="15" t="n">
        <x:f>VLOOKUP(D19431,'Pricing'!$A$6:$E$8,5,FALSE)</x:f>
        <x:v>0.246</x:v>
      </x:c>
      <x:c r="H19431" s="15" t="n">
        <x:f>VLOOKUP(D19431,'Pricing'!$A$6:$E$8,4,FALSE)</x:f>
        <x:v>1.2</x:v>
      </x:c>
      <x:c r="I19431" s="15" t="n">
        <x:f>E19431*G19431/1000000</x:f>
        <x:v>0.013347959999999999</x:v>
      </x:c>
      <x:c r="J19431" s="15" t="n">
        <x:f>F19431*H19431/1000000</x:f>
        <x:v>0.0041784</x:v>
      </x:c>
      <x:c r="K19431" s="15" t="n">
        <x:f>SUM(I19431:J19431)</x:f>
        <x:v>0.017526359999999998</x:v>
      </x:c>
    </x:row>
    <x:row r="19432" ht="23" customHeight="1">
      <x:c r="A19432" s="2" t="str">
        <x:v>REQ-19428</x:v>
      </x:c>
      <x:c r="B19432" s="2" t="n">
        <x:v>29</x:v>
      </x:c>
      <x:c r="C19432" s="2" t="str">
        <x:v>Product</x:v>
      </x:c>
      <x:c r="D19432" s="2" t="str">
        <x:v>Swift</x:v>
      </x:c>
      <x:c r="E19432" s="16" t="n">
        <x:v>74710</x:v>
      </x:c>
      <x:c r="F19432" s="16" t="n">
        <x:v>1208</x:v>
      </x:c>
      <x:c r="G19432" s="15" t="n">
        <x:f>VLOOKUP(D19432,'Pricing'!$A$6:$E$8,5,FALSE)</x:f>
        <x:v>0.246</x:v>
      </x:c>
      <x:c r="H19432" s="15" t="n">
        <x:f>VLOOKUP(D19432,'Pricing'!$A$6:$E$8,4,FALSE)</x:f>
        <x:v>1.2</x:v>
      </x:c>
      <x:c r="I19432" s="15" t="n">
        <x:f>E19432*G19432/1000000</x:f>
        <x:v>0.01837866</x:v>
      </x:c>
      <x:c r="J19432" s="15" t="n">
        <x:f>F19432*H19432/1000000</x:f>
        <x:v>0.0014495999999999999</x:v>
      </x:c>
      <x:c r="K19432" s="15" t="n">
        <x:f>SUM(I19432:J19432)</x:f>
        <x:v>0.01982826</x:v>
      </x:c>
    </x:row>
    <x:row r="19433" ht="23" customHeight="1">
      <x:c r="A19433" s="2" t="str">
        <x:v>REQ-19429</x:v>
      </x:c>
      <x:c r="B19433" s="2" t="n">
        <x:v>2</x:v>
      </x:c>
      <x:c r="C19433" s="2" t="str">
        <x:v>Operations</x:v>
      </x:c>
      <x:c r="D19433" s="2" t="str">
        <x:v>Swift</x:v>
      </x:c>
      <x:c r="E19433" s="16" t="n">
        <x:v>48611</x:v>
      </x:c>
      <x:c r="F19433" s="16" t="n">
        <x:v>433</x:v>
      </x:c>
      <x:c r="G19433" s="15" t="n">
        <x:f>VLOOKUP(D19433,'Pricing'!$A$6:$E$8,5,FALSE)</x:f>
        <x:v>0.246</x:v>
      </x:c>
      <x:c r="H19433" s="15" t="n">
        <x:f>VLOOKUP(D19433,'Pricing'!$A$6:$E$8,4,FALSE)</x:f>
        <x:v>1.2</x:v>
      </x:c>
      <x:c r="I19433" s="15" t="n">
        <x:f>E19433*G19433/1000000</x:f>
        <x:v>0.011958306</x:v>
      </x:c>
      <x:c r="J19433" s="15" t="n">
        <x:f>F19433*H19433/1000000</x:f>
        <x:v>0.0005196</x:v>
      </x:c>
      <x:c r="K19433" s="15" t="n">
        <x:f>SUM(I19433:J19433)</x:f>
        <x:v>0.012477906</x:v>
      </x:c>
    </x:row>
    <x:row r="19434" ht="23" customHeight="1">
      <x:c r="A19434" s="2" t="str">
        <x:v>REQ-19430</x:v>
      </x:c>
      <x:c r="B19434" s="2" t="n">
        <x:v>13</x:v>
      </x:c>
      <x:c r="C19434" s="2" t="str">
        <x:v>Support</x:v>
      </x:c>
      <x:c r="D19434" s="2" t="str">
        <x:v>Reasoning</x:v>
      </x:c>
      <x:c r="E19434" s="16" t="n">
        <x:v>29188</x:v>
      </x:c>
      <x:c r="F19434" s="16" t="n">
        <x:v>2860</x:v>
      </x:c>
      <x:c r="G19434" s="15" t="n">
        <x:f>VLOOKUP(D19434,'Pricing'!$A$6:$E$8,5,FALSE)</x:f>
        <x:v>4.920000000000001</x:v>
      </x:c>
      <x:c r="H19434" s="15" t="n">
        <x:f>VLOOKUP(D19434,'Pricing'!$A$6:$E$8,4,FALSE)</x:f>
        <x:v>24</x:v>
      </x:c>
      <x:c r="I19434" s="15" t="n">
        <x:f>E19434*G19434/1000000</x:f>
        <x:v>0.14360496000000003</x:v>
      </x:c>
      <x:c r="J19434" s="15" t="n">
        <x:f>F19434*H19434/1000000</x:f>
        <x:v>0.06864</x:v>
      </x:c>
      <x:c r="K19434" s="15" t="n">
        <x:f>SUM(I19434:J19434)</x:f>
        <x:v>0.21224496000000004</x:v>
      </x:c>
    </x:row>
    <x:row r="19435" ht="23" customHeight="1">
      <x:c r="A19435" s="2" t="str">
        <x:v>REQ-19431</x:v>
      </x:c>
      <x:c r="B19435" s="2" t="n">
        <x:v>9</x:v>
      </x:c>
      <x:c r="C19435" s="2" t="str">
        <x:v>Research</x:v>
      </x:c>
      <x:c r="D19435" s="2" t="str">
        <x:v>Swift</x:v>
      </x:c>
      <x:c r="E19435" s="16" t="n">
        <x:v>67252</x:v>
      </x:c>
      <x:c r="F19435" s="16" t="n">
        <x:v>369</x:v>
      </x:c>
      <x:c r="G19435" s="15" t="n">
        <x:f>VLOOKUP(D19435,'Pricing'!$A$6:$E$8,5,FALSE)</x:f>
        <x:v>0.246</x:v>
      </x:c>
      <x:c r="H19435" s="15" t="n">
        <x:f>VLOOKUP(D19435,'Pricing'!$A$6:$E$8,4,FALSE)</x:f>
        <x:v>1.2</x:v>
      </x:c>
      <x:c r="I19435" s="15" t="n">
        <x:f>E19435*G19435/1000000</x:f>
        <x:v>0.016543991999999997</x:v>
      </x:c>
      <x:c r="J19435" s="15" t="n">
        <x:f>F19435*H19435/1000000</x:f>
        <x:v>0.00044280000000000003</x:v>
      </x:c>
      <x:c r="K19435" s="15" t="n">
        <x:f>SUM(I19435:J19435)</x:f>
        <x:v>0.016986791999999997</x:v>
      </x:c>
    </x:row>
    <x:row r="19436" ht="23" customHeight="1">
      <x:c r="A19436" s="2" t="str">
        <x:v>REQ-19432</x:v>
      </x:c>
      <x:c r="B19436" s="2" t="n">
        <x:v>30</x:v>
      </x:c>
      <x:c r="C19436" s="2" t="str">
        <x:v>Growth</x:v>
      </x:c>
      <x:c r="D19436" s="2" t="str">
        <x:v>Swift</x:v>
      </x:c>
      <x:c r="E19436" s="16" t="n">
        <x:v>45823</x:v>
      </x:c>
      <x:c r="F19436" s="16" t="n">
        <x:v>753</x:v>
      </x:c>
      <x:c r="G19436" s="15" t="n">
        <x:f>VLOOKUP(D19436,'Pricing'!$A$6:$E$8,5,FALSE)</x:f>
        <x:v>0.246</x:v>
      </x:c>
      <x:c r="H19436" s="15" t="n">
        <x:f>VLOOKUP(D19436,'Pricing'!$A$6:$E$8,4,FALSE)</x:f>
        <x:v>1.2</x:v>
      </x:c>
      <x:c r="I19436" s="15" t="n">
        <x:f>E19436*G19436/1000000</x:f>
        <x:v>0.011272458</x:v>
      </x:c>
      <x:c r="J19436" s="15" t="n">
        <x:f>F19436*H19436/1000000</x:f>
        <x:v>0.0009036000000000001</x:v>
      </x:c>
      <x:c r="K19436" s="15" t="n">
        <x:f>SUM(I19436:J19436)</x:f>
        <x:v>0.012176058</x:v>
      </x:c>
    </x:row>
    <x:row r="19437" ht="23" customHeight="1">
      <x:c r="A19437" s="2" t="str">
        <x:v>REQ-19433</x:v>
      </x:c>
      <x:c r="B19437" s="2" t="n">
        <x:v>23</x:v>
      </x:c>
      <x:c r="C19437" s="2" t="str">
        <x:v>Engineering</x:v>
      </x:c>
      <x:c r="D19437" s="2" t="str">
        <x:v>Balanced</x:v>
      </x:c>
      <x:c r="E19437" s="16" t="n">
        <x:v>53914</x:v>
      </x:c>
      <x:c r="F19437" s="16" t="n">
        <x:v>821</x:v>
      </x:c>
      <x:c r="G19437" s="15" t="n">
        <x:f>VLOOKUP(D19437,'Pricing'!$A$6:$E$8,5,FALSE)</x:f>
        <x:v>1.2300000000000002</x:v>
      </x:c>
      <x:c r="H19437" s="15" t="n">
        <x:f>VLOOKUP(D19437,'Pricing'!$A$6:$E$8,4,FALSE)</x:f>
        <x:v>6</x:v>
      </x:c>
      <x:c r="I19437" s="15" t="n">
        <x:f>E19437*G19437/1000000</x:f>
        <x:v>0.06631422000000002</x:v>
      </x:c>
      <x:c r="J19437" s="15" t="n">
        <x:f>F19437*H19437/1000000</x:f>
        <x:v>0.004926</x:v>
      </x:c>
      <x:c r="K19437" s="15" t="n">
        <x:f>SUM(I19437:J19437)</x:f>
        <x:v>0.07124022000000002</x:v>
      </x:c>
    </x:row>
    <x:row r="19438" ht="23" customHeight="1">
      <x:c r="A19438" s="2" t="str">
        <x:v>REQ-19434</x:v>
      </x:c>
      <x:c r="B19438" s="2" t="n">
        <x:v>3</x:v>
      </x:c>
      <x:c r="C19438" s="2" t="str">
        <x:v>Product</x:v>
      </x:c>
      <x:c r="D19438" s="2" t="str">
        <x:v>Balanced</x:v>
      </x:c>
      <x:c r="E19438" s="16" t="n">
        <x:v>90656</x:v>
      </x:c>
      <x:c r="F19438" s="16" t="n">
        <x:v>2718</x:v>
      </x:c>
      <x:c r="G19438" s="15" t="n">
        <x:f>VLOOKUP(D19438,'Pricing'!$A$6:$E$8,5,FALSE)</x:f>
        <x:v>1.2300000000000002</x:v>
      </x:c>
      <x:c r="H19438" s="15" t="n">
        <x:f>VLOOKUP(D19438,'Pricing'!$A$6:$E$8,4,FALSE)</x:f>
        <x:v>6</x:v>
      </x:c>
      <x:c r="I19438" s="15" t="n">
        <x:f>E19438*G19438/1000000</x:f>
        <x:v>0.11150688000000002</x:v>
      </x:c>
      <x:c r="J19438" s="15" t="n">
        <x:f>F19438*H19438/1000000</x:f>
        <x:v>0.016308</x:v>
      </x:c>
      <x:c r="K19438" s="15" t="n">
        <x:f>SUM(I19438:J19438)</x:f>
        <x:v>0.12781488000000002</x:v>
      </x:c>
    </x:row>
    <x:row r="19439" ht="23" customHeight="1">
      <x:c r="A19439" s="2" t="str">
        <x:v>REQ-19435</x:v>
      </x:c>
      <x:c r="B19439" s="2" t="n">
        <x:v>12</x:v>
      </x:c>
      <x:c r="C19439" s="2" t="str">
        <x:v>Operations</x:v>
      </x:c>
      <x:c r="D19439" s="2" t="str">
        <x:v>Swift</x:v>
      </x:c>
      <x:c r="E19439" s="16" t="n">
        <x:v>62710</x:v>
      </x:c>
      <x:c r="F19439" s="16" t="n">
        <x:v>1748</x:v>
      </x:c>
      <x:c r="G19439" s="15" t="n">
        <x:f>VLOOKUP(D19439,'Pricing'!$A$6:$E$8,5,FALSE)</x:f>
        <x:v>0.246</x:v>
      </x:c>
      <x:c r="H19439" s="15" t="n">
        <x:f>VLOOKUP(D19439,'Pricing'!$A$6:$E$8,4,FALSE)</x:f>
        <x:v>1.2</x:v>
      </x:c>
      <x:c r="I19439" s="15" t="n">
        <x:f>E19439*G19439/1000000</x:f>
        <x:v>0.01542666</x:v>
      </x:c>
      <x:c r="J19439" s="15" t="n">
        <x:f>F19439*H19439/1000000</x:f>
        <x:v>0.0020976</x:v>
      </x:c>
      <x:c r="K19439" s="15" t="n">
        <x:f>SUM(I19439:J19439)</x:f>
        <x:v>0.01752426</x:v>
      </x:c>
    </x:row>
    <x:row r="19440" ht="23" customHeight="1">
      <x:c r="A19440" s="2" t="str">
        <x:v>REQ-19436</x:v>
      </x:c>
      <x:c r="B19440" s="2" t="n">
        <x:v>13</x:v>
      </x:c>
      <x:c r="C19440" s="2" t="str">
        <x:v>Product</x:v>
      </x:c>
      <x:c r="D19440" s="2" t="str">
        <x:v>Reasoning</x:v>
      </x:c>
      <x:c r="E19440" s="16" t="n">
        <x:v>26585</x:v>
      </x:c>
      <x:c r="F19440" s="16" t="n">
        <x:v>900</x:v>
      </x:c>
      <x:c r="G19440" s="15" t="n">
        <x:f>VLOOKUP(D19440,'Pricing'!$A$6:$E$8,5,FALSE)</x:f>
        <x:v>4.920000000000001</x:v>
      </x:c>
      <x:c r="H19440" s="15" t="n">
        <x:f>VLOOKUP(D19440,'Pricing'!$A$6:$E$8,4,FALSE)</x:f>
        <x:v>24</x:v>
      </x:c>
      <x:c r="I19440" s="15" t="n">
        <x:f>E19440*G19440/1000000</x:f>
        <x:v>0.13079820000000003</x:v>
      </x:c>
      <x:c r="J19440" s="15" t="n">
        <x:f>F19440*H19440/1000000</x:f>
        <x:v>0.0216</x:v>
      </x:c>
      <x:c r="K19440" s="15" t="n">
        <x:f>SUM(I19440:J19440)</x:f>
        <x:v>0.15239820000000004</x:v>
      </x:c>
    </x:row>
    <x:row r="19441" ht="23" customHeight="1">
      <x:c r="A19441" s="2" t="str">
        <x:v>REQ-19437</x:v>
      </x:c>
      <x:c r="B19441" s="2" t="n">
        <x:v>26</x:v>
      </x:c>
      <x:c r="C19441" s="2" t="str">
        <x:v>Operations</x:v>
      </x:c>
      <x:c r="D19441" s="2" t="str">
        <x:v>Balanced</x:v>
      </x:c>
      <x:c r="E19441" s="16" t="n">
        <x:v>17061</x:v>
      </x:c>
      <x:c r="F19441" s="16" t="n">
        <x:v>3421</x:v>
      </x:c>
      <x:c r="G19441" s="15" t="n">
        <x:f>VLOOKUP(D19441,'Pricing'!$A$6:$E$8,5,FALSE)</x:f>
        <x:v>1.2300000000000002</x:v>
      </x:c>
      <x:c r="H19441" s="15" t="n">
        <x:f>VLOOKUP(D19441,'Pricing'!$A$6:$E$8,4,FALSE)</x:f>
        <x:v>6</x:v>
      </x:c>
      <x:c r="I19441" s="15" t="n">
        <x:f>E19441*G19441/1000000</x:f>
        <x:v>0.020985030000000002</x:v>
      </x:c>
      <x:c r="J19441" s="15" t="n">
        <x:f>F19441*H19441/1000000</x:f>
        <x:v>0.020526</x:v>
      </x:c>
      <x:c r="K19441" s="15" t="n">
        <x:f>SUM(I19441:J19441)</x:f>
        <x:v>0.041511030000000004</x:v>
      </x:c>
    </x:row>
    <x:row r="19442" ht="23" customHeight="1">
      <x:c r="A19442" s="2" t="str">
        <x:v>REQ-19438</x:v>
      </x:c>
      <x:c r="B19442" s="2" t="n">
        <x:v>15</x:v>
      </x:c>
      <x:c r="C19442" s="2" t="str">
        <x:v>Product</x:v>
      </x:c>
      <x:c r="D19442" s="2" t="str">
        <x:v>Balanced</x:v>
      </x:c>
      <x:c r="E19442" s="16" t="n">
        <x:v>107108</x:v>
      </x:c>
      <x:c r="F19442" s="16" t="n">
        <x:v>3885</x:v>
      </x:c>
      <x:c r="G19442" s="15" t="n">
        <x:f>VLOOKUP(D19442,'Pricing'!$A$6:$E$8,5,FALSE)</x:f>
        <x:v>1.2300000000000002</x:v>
      </x:c>
      <x:c r="H19442" s="15" t="n">
        <x:f>VLOOKUP(D19442,'Pricing'!$A$6:$E$8,4,FALSE)</x:f>
        <x:v>6</x:v>
      </x:c>
      <x:c r="I19442" s="15" t="n">
        <x:f>E19442*G19442/1000000</x:f>
        <x:v>0.13174284000000003</x:v>
      </x:c>
      <x:c r="J19442" s="15" t="n">
        <x:f>F19442*H19442/1000000</x:f>
        <x:v>0.02331</x:v>
      </x:c>
      <x:c r="K19442" s="15" t="n">
        <x:f>SUM(I19442:J19442)</x:f>
        <x:v>0.15505284000000003</x:v>
      </x:c>
    </x:row>
    <x:row r="19443" ht="23" customHeight="1">
      <x:c r="A19443" s="2" t="str">
        <x:v>REQ-19439</x:v>
      </x:c>
      <x:c r="B19443" s="2" t="n">
        <x:v>21</x:v>
      </x:c>
      <x:c r="C19443" s="2" t="str">
        <x:v>Operations</x:v>
      </x:c>
      <x:c r="D19443" s="2" t="str">
        <x:v>Balanced</x:v>
      </x:c>
      <x:c r="E19443" s="16" t="n">
        <x:v>61414</x:v>
      </x:c>
      <x:c r="F19443" s="16" t="n">
        <x:v>3134</x:v>
      </x:c>
      <x:c r="G19443" s="15" t="n">
        <x:f>VLOOKUP(D19443,'Pricing'!$A$6:$E$8,5,FALSE)</x:f>
        <x:v>1.2300000000000002</x:v>
      </x:c>
      <x:c r="H19443" s="15" t="n">
        <x:f>VLOOKUP(D19443,'Pricing'!$A$6:$E$8,4,FALSE)</x:f>
        <x:v>6</x:v>
      </x:c>
      <x:c r="I19443" s="15" t="n">
        <x:f>E19443*G19443/1000000</x:f>
        <x:v>0.07553922000000002</x:v>
      </x:c>
      <x:c r="J19443" s="15" t="n">
        <x:f>F19443*H19443/1000000</x:f>
        <x:v>0.018804</x:v>
      </x:c>
      <x:c r="K19443" s="15" t="n">
        <x:f>SUM(I19443:J19443)</x:f>
        <x:v>0.09434322000000002</x:v>
      </x:c>
    </x:row>
    <x:row r="19444" ht="23" customHeight="1">
      <x:c r="A19444" s="2" t="str">
        <x:v>REQ-19440</x:v>
      </x:c>
      <x:c r="B19444" s="2" t="n">
        <x:v>21</x:v>
      </x:c>
      <x:c r="C19444" s="2" t="str">
        <x:v>Support</x:v>
      </x:c>
      <x:c r="D19444" s="2" t="str">
        <x:v>Swift</x:v>
      </x:c>
      <x:c r="E19444" s="16" t="n">
        <x:v>77577</x:v>
      </x:c>
      <x:c r="F19444" s="16" t="n">
        <x:v>3628</x:v>
      </x:c>
      <x:c r="G19444" s="15" t="n">
        <x:f>VLOOKUP(D19444,'Pricing'!$A$6:$E$8,5,FALSE)</x:f>
        <x:v>0.246</x:v>
      </x:c>
      <x:c r="H19444" s="15" t="n">
        <x:f>VLOOKUP(D19444,'Pricing'!$A$6:$E$8,4,FALSE)</x:f>
        <x:v>1.2</x:v>
      </x:c>
      <x:c r="I19444" s="15" t="n">
        <x:f>E19444*G19444/1000000</x:f>
        <x:v>0.019083942</x:v>
      </x:c>
      <x:c r="J19444" s="15" t="n">
        <x:f>F19444*H19444/1000000</x:f>
        <x:v>0.004353599999999999</x:v>
      </x:c>
      <x:c r="K19444" s="15" t="n">
        <x:f>SUM(I19444:J19444)</x:f>
        <x:v>0.023437542</x:v>
      </x:c>
    </x:row>
    <x:row r="19445" ht="23" customHeight="1">
      <x:c r="A19445" s="2" t="str">
        <x:v>REQ-19441</x:v>
      </x:c>
      <x:c r="B19445" s="2" t="n">
        <x:v>31</x:v>
      </x:c>
      <x:c r="C19445" s="2" t="str">
        <x:v>Research</x:v>
      </x:c>
      <x:c r="D19445" s="2" t="str">
        <x:v>Balanced</x:v>
      </x:c>
      <x:c r="E19445" s="16" t="n">
        <x:v>30887</x:v>
      </x:c>
      <x:c r="F19445" s="16" t="n">
        <x:v>3032</x:v>
      </x:c>
      <x:c r="G19445" s="15" t="n">
        <x:f>VLOOKUP(D19445,'Pricing'!$A$6:$E$8,5,FALSE)</x:f>
        <x:v>1.2300000000000002</x:v>
      </x:c>
      <x:c r="H19445" s="15" t="n">
        <x:f>VLOOKUP(D19445,'Pricing'!$A$6:$E$8,4,FALSE)</x:f>
        <x:v>6</x:v>
      </x:c>
      <x:c r="I19445" s="15" t="n">
        <x:f>E19445*G19445/1000000</x:f>
        <x:v>0.03799101000000001</x:v>
      </x:c>
      <x:c r="J19445" s="15" t="n">
        <x:f>F19445*H19445/1000000</x:f>
        <x:v>0.018192</x:v>
      </x:c>
      <x:c r="K19445" s="15" t="n">
        <x:f>SUM(I19445:J19445)</x:f>
        <x:v>0.05618301000000001</x:v>
      </x:c>
    </x:row>
    <x:row r="19446" ht="23" customHeight="1">
      <x:c r="A19446" s="2" t="str">
        <x:v>REQ-19442</x:v>
      </x:c>
      <x:c r="B19446" s="2" t="n">
        <x:v>16</x:v>
      </x:c>
      <x:c r="C19446" s="2" t="str">
        <x:v>Growth</x:v>
      </x:c>
      <x:c r="D19446" s="2" t="str">
        <x:v>Swift</x:v>
      </x:c>
      <x:c r="E19446" s="16" t="n">
        <x:v>53938</x:v>
      </x:c>
      <x:c r="F19446" s="16" t="n">
        <x:v>1607</x:v>
      </x:c>
      <x:c r="G19446" s="15" t="n">
        <x:f>VLOOKUP(D19446,'Pricing'!$A$6:$E$8,5,FALSE)</x:f>
        <x:v>0.246</x:v>
      </x:c>
      <x:c r="H19446" s="15" t="n">
        <x:f>VLOOKUP(D19446,'Pricing'!$A$6:$E$8,4,FALSE)</x:f>
        <x:v>1.2</x:v>
      </x:c>
      <x:c r="I19446" s="15" t="n">
        <x:f>E19446*G19446/1000000</x:f>
        <x:v>0.013268748</x:v>
      </x:c>
      <x:c r="J19446" s="15" t="n">
        <x:f>F19446*H19446/1000000</x:f>
        <x:v>0.0019283999999999998</x:v>
      </x:c>
      <x:c r="K19446" s="15" t="n">
        <x:f>SUM(I19446:J19446)</x:f>
        <x:v>0.015197148</x:v>
      </x:c>
    </x:row>
    <x:row r="19447" ht="23" customHeight="1">
      <x:c r="A19447" s="2" t="str">
        <x:v>REQ-19443</x:v>
      </x:c>
      <x:c r="B19447" s="2" t="n">
        <x:v>10</x:v>
      </x:c>
      <x:c r="C19447" s="2" t="str">
        <x:v>Engineering</x:v>
      </x:c>
      <x:c r="D19447" s="2" t="str">
        <x:v>Balanced</x:v>
      </x:c>
      <x:c r="E19447" s="16" t="n">
        <x:v>38742</x:v>
      </x:c>
      <x:c r="F19447" s="16" t="n">
        <x:v>1551</x:v>
      </x:c>
      <x:c r="G19447" s="15" t="n">
        <x:f>VLOOKUP(D19447,'Pricing'!$A$6:$E$8,5,FALSE)</x:f>
        <x:v>1.2300000000000002</x:v>
      </x:c>
      <x:c r="H19447" s="15" t="n">
        <x:f>VLOOKUP(D19447,'Pricing'!$A$6:$E$8,4,FALSE)</x:f>
        <x:v>6</x:v>
      </x:c>
      <x:c r="I19447" s="15" t="n">
        <x:f>E19447*G19447/1000000</x:f>
        <x:v>0.04765266000000001</x:v>
      </x:c>
      <x:c r="J19447" s="15" t="n">
        <x:f>F19447*H19447/1000000</x:f>
        <x:v>0.009306</x:v>
      </x:c>
      <x:c r="K19447" s="15" t="n">
        <x:f>SUM(I19447:J19447)</x:f>
        <x:v>0.056958660000000015</x:v>
      </x:c>
    </x:row>
    <x:row r="19448" ht="23" customHeight="1">
      <x:c r="A19448" s="2" t="str">
        <x:v>REQ-19444</x:v>
      </x:c>
      <x:c r="B19448" s="2" t="n">
        <x:v>14</x:v>
      </x:c>
      <x:c r="C19448" s="2" t="str">
        <x:v>Growth</x:v>
      </x:c>
      <x:c r="D19448" s="2" t="str">
        <x:v>Swift</x:v>
      </x:c>
      <x:c r="E19448" s="16" t="n">
        <x:v>56575</x:v>
      </x:c>
      <x:c r="F19448" s="16" t="n">
        <x:v>234</x:v>
      </x:c>
      <x:c r="G19448" s="15" t="n">
        <x:f>VLOOKUP(D19448,'Pricing'!$A$6:$E$8,5,FALSE)</x:f>
        <x:v>0.246</x:v>
      </x:c>
      <x:c r="H19448" s="15" t="n">
        <x:f>VLOOKUP(D19448,'Pricing'!$A$6:$E$8,4,FALSE)</x:f>
        <x:v>1.2</x:v>
      </x:c>
      <x:c r="I19448" s="15" t="n">
        <x:f>E19448*G19448/1000000</x:f>
        <x:v>0.01391745</x:v>
      </x:c>
      <x:c r="J19448" s="15" t="n">
        <x:f>F19448*H19448/1000000</x:f>
        <x:v>0.0002808</x:v>
      </x:c>
      <x:c r="K19448" s="15" t="n">
        <x:f>SUM(I19448:J19448)</x:f>
        <x:v>0.014198249999999999</x:v>
      </x:c>
    </x:row>
    <x:row r="19449" ht="23" customHeight="1">
      <x:c r="A19449" s="2" t="str">
        <x:v>REQ-19445</x:v>
      </x:c>
      <x:c r="B19449" s="2" t="n">
        <x:v>31</x:v>
      </x:c>
      <x:c r="C19449" s="2" t="str">
        <x:v>Operations</x:v>
      </x:c>
      <x:c r="D19449" s="2" t="str">
        <x:v>Balanced</x:v>
      </x:c>
      <x:c r="E19449" s="16" t="n">
        <x:v>49015</x:v>
      </x:c>
      <x:c r="F19449" s="16" t="n">
        <x:v>3801</x:v>
      </x:c>
      <x:c r="G19449" s="15" t="n">
        <x:f>VLOOKUP(D19449,'Pricing'!$A$6:$E$8,5,FALSE)</x:f>
        <x:v>1.2300000000000002</x:v>
      </x:c>
      <x:c r="H19449" s="15" t="n">
        <x:f>VLOOKUP(D19449,'Pricing'!$A$6:$E$8,4,FALSE)</x:f>
        <x:v>6</x:v>
      </x:c>
      <x:c r="I19449" s="15" t="n">
        <x:f>E19449*G19449/1000000</x:f>
        <x:v>0.060288450000000014</x:v>
      </x:c>
      <x:c r="J19449" s="15" t="n">
        <x:f>F19449*H19449/1000000</x:f>
        <x:v>0.022806</x:v>
      </x:c>
      <x:c r="K19449" s="15" t="n">
        <x:f>SUM(I19449:J19449)</x:f>
        <x:v>0.08309445000000001</x:v>
      </x:c>
    </x:row>
    <x:row r="19450" ht="23" customHeight="1">
      <x:c r="A19450" s="2" t="str">
        <x:v>REQ-19446</x:v>
      </x:c>
      <x:c r="B19450" s="2" t="n">
        <x:v>25</x:v>
      </x:c>
      <x:c r="C19450" s="2" t="str">
        <x:v>Support</x:v>
      </x:c>
      <x:c r="D19450" s="2" t="str">
        <x:v>Reasoning</x:v>
      </x:c>
      <x:c r="E19450" s="16" t="n">
        <x:v>27821</x:v>
      </x:c>
      <x:c r="F19450" s="16" t="n">
        <x:v>1860</x:v>
      </x:c>
      <x:c r="G19450" s="15" t="n">
        <x:f>VLOOKUP(D19450,'Pricing'!$A$6:$E$8,5,FALSE)</x:f>
        <x:v>4.920000000000001</x:v>
      </x:c>
      <x:c r="H19450" s="15" t="n">
        <x:f>VLOOKUP(D19450,'Pricing'!$A$6:$E$8,4,FALSE)</x:f>
        <x:v>24</x:v>
      </x:c>
      <x:c r="I19450" s="15" t="n">
        <x:f>E19450*G19450/1000000</x:f>
        <x:v>0.13687932000000003</x:v>
      </x:c>
      <x:c r="J19450" s="15" t="n">
        <x:f>F19450*H19450/1000000</x:f>
        <x:v>0.04464</x:v>
      </x:c>
      <x:c r="K19450" s="15" t="n">
        <x:f>SUM(I19450:J19450)</x:f>
        <x:v>0.18151932000000004</x:v>
      </x:c>
    </x:row>
    <x:row r="19451" ht="23" customHeight="1">
      <x:c r="A19451" s="2" t="str">
        <x:v>REQ-19447</x:v>
      </x:c>
      <x:c r="B19451" s="2" t="n">
        <x:v>13</x:v>
      </x:c>
      <x:c r="C19451" s="2" t="str">
        <x:v>Operations</x:v>
      </x:c>
      <x:c r="D19451" s="2" t="str">
        <x:v>Swift</x:v>
      </x:c>
      <x:c r="E19451" s="16" t="n">
        <x:v>9548</x:v>
      </x:c>
      <x:c r="F19451" s="16" t="n">
        <x:v>3196</x:v>
      </x:c>
      <x:c r="G19451" s="15" t="n">
        <x:f>VLOOKUP(D19451,'Pricing'!$A$6:$E$8,5,FALSE)</x:f>
        <x:v>0.246</x:v>
      </x:c>
      <x:c r="H19451" s="15" t="n">
        <x:f>VLOOKUP(D19451,'Pricing'!$A$6:$E$8,4,FALSE)</x:f>
        <x:v>1.2</x:v>
      </x:c>
      <x:c r="I19451" s="15" t="n">
        <x:f>E19451*G19451/1000000</x:f>
        <x:v>0.002348808</x:v>
      </x:c>
      <x:c r="J19451" s="15" t="n">
        <x:f>F19451*H19451/1000000</x:f>
        <x:v>0.0038352</x:v>
      </x:c>
      <x:c r="K19451" s="15" t="n">
        <x:f>SUM(I19451:J19451)</x:f>
        <x:v>0.0061840079999999995</x:v>
      </x:c>
    </x:row>
    <x:row r="19452" ht="23" customHeight="1">
      <x:c r="A19452" s="2" t="str">
        <x:v>REQ-19448</x:v>
      </x:c>
      <x:c r="B19452" s="2" t="n">
        <x:v>9</x:v>
      </x:c>
      <x:c r="C19452" s="2" t="str">
        <x:v>Product</x:v>
      </x:c>
      <x:c r="D19452" s="2" t="str">
        <x:v>Swift</x:v>
      </x:c>
      <x:c r="E19452" s="16" t="n">
        <x:v>89201</x:v>
      </x:c>
      <x:c r="F19452" s="16" t="n">
        <x:v>3837</x:v>
      </x:c>
      <x:c r="G19452" s="15" t="n">
        <x:f>VLOOKUP(D19452,'Pricing'!$A$6:$E$8,5,FALSE)</x:f>
        <x:v>0.246</x:v>
      </x:c>
      <x:c r="H19452" s="15" t="n">
        <x:f>VLOOKUP(D19452,'Pricing'!$A$6:$E$8,4,FALSE)</x:f>
        <x:v>1.2</x:v>
      </x:c>
      <x:c r="I19452" s="15" t="n">
        <x:f>E19452*G19452/1000000</x:f>
        <x:v>0.021943446</x:v>
      </x:c>
      <x:c r="J19452" s="15" t="n">
        <x:f>F19452*H19452/1000000</x:f>
        <x:v>0.0046044</x:v>
      </x:c>
      <x:c r="K19452" s="15" t="n">
        <x:f>SUM(I19452:J19452)</x:f>
        <x:v>0.026547846</x:v>
      </x:c>
    </x:row>
    <x:row r="19453" ht="23" customHeight="1">
      <x:c r="A19453" s="2" t="str">
        <x:v>REQ-19449</x:v>
      </x:c>
      <x:c r="B19453" s="2" t="n">
        <x:v>3</x:v>
      </x:c>
      <x:c r="C19453" s="2" t="str">
        <x:v>Research</x:v>
      </x:c>
      <x:c r="D19453" s="2" t="str">
        <x:v>Swift</x:v>
      </x:c>
      <x:c r="E19453" s="16" t="n">
        <x:v>57991</x:v>
      </x:c>
      <x:c r="F19453" s="16" t="n">
        <x:v>1322</x:v>
      </x:c>
      <x:c r="G19453" s="15" t="n">
        <x:f>VLOOKUP(D19453,'Pricing'!$A$6:$E$8,5,FALSE)</x:f>
        <x:v>0.246</x:v>
      </x:c>
      <x:c r="H19453" s="15" t="n">
        <x:f>VLOOKUP(D19453,'Pricing'!$A$6:$E$8,4,FALSE)</x:f>
        <x:v>1.2</x:v>
      </x:c>
      <x:c r="I19453" s="15" t="n">
        <x:f>E19453*G19453/1000000</x:f>
        <x:v>0.014265786</x:v>
      </x:c>
      <x:c r="J19453" s="15" t="n">
        <x:f>F19453*H19453/1000000</x:f>
        <x:v>0.0015864</x:v>
      </x:c>
      <x:c r="K19453" s="15" t="n">
        <x:f>SUM(I19453:J19453)</x:f>
        <x:v>0.015852186</x:v>
      </x:c>
    </x:row>
    <x:row r="19454" ht="23" customHeight="1">
      <x:c r="A19454" s="2" t="str">
        <x:v>REQ-19450</x:v>
      </x:c>
      <x:c r="B19454" s="2" t="n">
        <x:v>1</x:v>
      </x:c>
      <x:c r="C19454" s="2" t="str">
        <x:v>Growth</x:v>
      </x:c>
      <x:c r="D19454" s="2" t="str">
        <x:v>Balanced</x:v>
      </x:c>
      <x:c r="E19454" s="16" t="n">
        <x:v>48138</x:v>
      </x:c>
      <x:c r="F19454" s="16" t="n">
        <x:v>772</x:v>
      </x:c>
      <x:c r="G19454" s="15" t="n">
        <x:f>VLOOKUP(D19454,'Pricing'!$A$6:$E$8,5,FALSE)</x:f>
        <x:v>1.2300000000000002</x:v>
      </x:c>
      <x:c r="H19454" s="15" t="n">
        <x:f>VLOOKUP(D19454,'Pricing'!$A$6:$E$8,4,FALSE)</x:f>
        <x:v>6</x:v>
      </x:c>
      <x:c r="I19454" s="15" t="n">
        <x:f>E19454*G19454/1000000</x:f>
        <x:v>0.05920974000000001</x:v>
      </x:c>
      <x:c r="J19454" s="15" t="n">
        <x:f>F19454*H19454/1000000</x:f>
        <x:v>0.004632</x:v>
      </x:c>
      <x:c r="K19454" s="15" t="n">
        <x:f>SUM(I19454:J19454)</x:f>
        <x:v>0.06384174000000001</x:v>
      </x:c>
    </x:row>
    <x:row r="19455" ht="23" customHeight="1">
      <x:c r="A19455" s="2" t="str">
        <x:v>REQ-19451</x:v>
      </x:c>
      <x:c r="B19455" s="2" t="n">
        <x:v>15</x:v>
      </x:c>
      <x:c r="C19455" s="2" t="str">
        <x:v>Engineering</x:v>
      </x:c>
      <x:c r="D19455" s="2" t="str">
        <x:v>Swift</x:v>
      </x:c>
      <x:c r="E19455" s="16" t="n">
        <x:v>79813</x:v>
      </x:c>
      <x:c r="F19455" s="16" t="n">
        <x:v>461</x:v>
      </x:c>
      <x:c r="G19455" s="15" t="n">
        <x:f>VLOOKUP(D19455,'Pricing'!$A$6:$E$8,5,FALSE)</x:f>
        <x:v>0.246</x:v>
      </x:c>
      <x:c r="H19455" s="15" t="n">
        <x:f>VLOOKUP(D19455,'Pricing'!$A$6:$E$8,4,FALSE)</x:f>
        <x:v>1.2</x:v>
      </x:c>
      <x:c r="I19455" s="15" t="n">
        <x:f>E19455*G19455/1000000</x:f>
        <x:v>0.019633998</x:v>
      </x:c>
      <x:c r="J19455" s="15" t="n">
        <x:f>F19455*H19455/1000000</x:f>
        <x:v>0.0005531999999999999</x:v>
      </x:c>
      <x:c r="K19455" s="15" t="n">
        <x:f>SUM(I19455:J19455)</x:f>
        <x:v>0.020187198</x:v>
      </x:c>
    </x:row>
    <x:row r="19456" ht="23" customHeight="1">
      <x:c r="A19456" s="2" t="str">
        <x:v>REQ-19452</x:v>
      </x:c>
      <x:c r="B19456" s="2" t="n">
        <x:v>15</x:v>
      </x:c>
      <x:c r="C19456" s="2" t="str">
        <x:v>Growth</x:v>
      </x:c>
      <x:c r="D19456" s="2" t="str">
        <x:v>Balanced</x:v>
      </x:c>
      <x:c r="E19456" s="16" t="n">
        <x:v>53727</x:v>
      </x:c>
      <x:c r="F19456" s="16" t="n">
        <x:v>1322</x:v>
      </x:c>
      <x:c r="G19456" s="15" t="n">
        <x:f>VLOOKUP(D19456,'Pricing'!$A$6:$E$8,5,FALSE)</x:f>
        <x:v>1.2300000000000002</x:v>
      </x:c>
      <x:c r="H19456" s="15" t="n">
        <x:f>VLOOKUP(D19456,'Pricing'!$A$6:$E$8,4,FALSE)</x:f>
        <x:v>6</x:v>
      </x:c>
      <x:c r="I19456" s="15" t="n">
        <x:f>E19456*G19456/1000000</x:f>
        <x:v>0.06608421</x:v>
      </x:c>
      <x:c r="J19456" s="15" t="n">
        <x:f>F19456*H19456/1000000</x:f>
        <x:v>0.007932</x:v>
      </x:c>
      <x:c r="K19456" s="15" t="n">
        <x:f>SUM(I19456:J19456)</x:f>
        <x:v>0.07401621</x:v>
      </x:c>
    </x:row>
    <x:row r="19457" ht="23" customHeight="1">
      <x:c r="A19457" s="2" t="str">
        <x:v>REQ-19453</x:v>
      </x:c>
      <x:c r="B19457" s="2" t="n">
        <x:v>14</x:v>
      </x:c>
      <x:c r="C19457" s="2" t="str">
        <x:v>Operations</x:v>
      </x:c>
      <x:c r="D19457" s="2" t="str">
        <x:v>Balanced</x:v>
      </x:c>
      <x:c r="E19457" s="16" t="n">
        <x:v>104729</x:v>
      </x:c>
      <x:c r="F19457" s="16" t="n">
        <x:v>1362</x:v>
      </x:c>
      <x:c r="G19457" s="15" t="n">
        <x:f>VLOOKUP(D19457,'Pricing'!$A$6:$E$8,5,FALSE)</x:f>
        <x:v>1.2300000000000002</x:v>
      </x:c>
      <x:c r="H19457" s="15" t="n">
        <x:f>VLOOKUP(D19457,'Pricing'!$A$6:$E$8,4,FALSE)</x:f>
        <x:v>6</x:v>
      </x:c>
      <x:c r="I19457" s="15" t="n">
        <x:f>E19457*G19457/1000000</x:f>
        <x:v>0.12881667000000002</x:v>
      </x:c>
      <x:c r="J19457" s="15" t="n">
        <x:f>F19457*H19457/1000000</x:f>
        <x:v>0.008172</x:v>
      </x:c>
      <x:c r="K19457" s="15" t="n">
        <x:f>SUM(I19457:J19457)</x:f>
        <x:v>0.13698867000000003</x:v>
      </x:c>
    </x:row>
    <x:row r="19458" ht="23" customHeight="1">
      <x:c r="A19458" s="2" t="str">
        <x:v>REQ-19454</x:v>
      </x:c>
      <x:c r="B19458" s="2" t="n">
        <x:v>6</x:v>
      </x:c>
      <x:c r="C19458" s="2" t="str">
        <x:v>Growth</x:v>
      </x:c>
      <x:c r="D19458" s="2" t="str">
        <x:v>Swift</x:v>
      </x:c>
      <x:c r="E19458" s="16" t="n">
        <x:v>108095</x:v>
      </x:c>
      <x:c r="F19458" s="16" t="n">
        <x:v>200</x:v>
      </x:c>
      <x:c r="G19458" s="15" t="n">
        <x:f>VLOOKUP(D19458,'Pricing'!$A$6:$E$8,5,FALSE)</x:f>
        <x:v>0.246</x:v>
      </x:c>
      <x:c r="H19458" s="15" t="n">
        <x:f>VLOOKUP(D19458,'Pricing'!$A$6:$E$8,4,FALSE)</x:f>
        <x:v>1.2</x:v>
      </x:c>
      <x:c r="I19458" s="15" t="n">
        <x:f>E19458*G19458/1000000</x:f>
        <x:v>0.02659137</x:v>
      </x:c>
      <x:c r="J19458" s="15" t="n">
        <x:f>F19458*H19458/1000000</x:f>
        <x:v>0.00024</x:v>
      </x:c>
      <x:c r="K19458" s="15" t="n">
        <x:f>SUM(I19458:J19458)</x:f>
        <x:v>0.02683137</x:v>
      </x:c>
    </x:row>
    <x:row r="19459" ht="23" customHeight="1">
      <x:c r="A19459" s="2" t="str">
        <x:v>REQ-19455</x:v>
      </x:c>
      <x:c r="B19459" s="2" t="n">
        <x:v>9</x:v>
      </x:c>
      <x:c r="C19459" s="2" t="str">
        <x:v>Engineering</x:v>
      </x:c>
      <x:c r="D19459" s="2" t="str">
        <x:v>Swift</x:v>
      </x:c>
      <x:c r="E19459" s="16" t="n">
        <x:v>110096</x:v>
      </x:c>
      <x:c r="F19459" s="16" t="n">
        <x:v>1793</x:v>
      </x:c>
      <x:c r="G19459" s="15" t="n">
        <x:f>VLOOKUP(D19459,'Pricing'!$A$6:$E$8,5,FALSE)</x:f>
        <x:v>0.246</x:v>
      </x:c>
      <x:c r="H19459" s="15" t="n">
        <x:f>VLOOKUP(D19459,'Pricing'!$A$6:$E$8,4,FALSE)</x:f>
        <x:v>1.2</x:v>
      </x:c>
      <x:c r="I19459" s="15" t="n">
        <x:f>E19459*G19459/1000000</x:f>
        <x:v>0.027083615999999998</x:v>
      </x:c>
      <x:c r="J19459" s="15" t="n">
        <x:f>F19459*H19459/1000000</x:f>
        <x:v>0.0021516</x:v>
      </x:c>
      <x:c r="K19459" s="15" t="n">
        <x:f>SUM(I19459:J19459)</x:f>
        <x:v>0.029235215999999998</x:v>
      </x:c>
    </x:row>
    <x:row r="19460" ht="23" customHeight="1">
      <x:c r="A19460" s="2" t="str">
        <x:v>REQ-19456</x:v>
      </x:c>
      <x:c r="B19460" s="2" t="n">
        <x:v>14</x:v>
      </x:c>
      <x:c r="C19460" s="2" t="str">
        <x:v>Growth</x:v>
      </x:c>
      <x:c r="D19460" s="2" t="str">
        <x:v>Swift</x:v>
      </x:c>
      <x:c r="E19460" s="16" t="n">
        <x:v>39579</x:v>
      </x:c>
      <x:c r="F19460" s="16" t="n">
        <x:v>1013</x:v>
      </x:c>
      <x:c r="G19460" s="15" t="n">
        <x:f>VLOOKUP(D19460,'Pricing'!$A$6:$E$8,5,FALSE)</x:f>
        <x:v>0.246</x:v>
      </x:c>
      <x:c r="H19460" s="15" t="n">
        <x:f>VLOOKUP(D19460,'Pricing'!$A$6:$E$8,4,FALSE)</x:f>
        <x:v>1.2</x:v>
      </x:c>
      <x:c r="I19460" s="15" t="n">
        <x:f>E19460*G19460/1000000</x:f>
        <x:v>0.009736433999999999</x:v>
      </x:c>
      <x:c r="J19460" s="15" t="n">
        <x:f>F19460*H19460/1000000</x:f>
        <x:v>0.0012155999999999998</x:v>
      </x:c>
      <x:c r="K19460" s="15" t="n">
        <x:f>SUM(I19460:J19460)</x:f>
        <x:v>0.010952034</x:v>
      </x:c>
    </x:row>
    <x:row r="19461" ht="23" customHeight="1">
      <x:c r="A19461" s="2" t="str">
        <x:v>REQ-19457</x:v>
      </x:c>
      <x:c r="B19461" s="2" t="n">
        <x:v>28</x:v>
      </x:c>
      <x:c r="C19461" s="2" t="str">
        <x:v>Operations</x:v>
      </x:c>
      <x:c r="D19461" s="2" t="str">
        <x:v>Balanced</x:v>
      </x:c>
      <x:c r="E19461" s="16" t="n">
        <x:v>102422</x:v>
      </x:c>
      <x:c r="F19461" s="16" t="n">
        <x:v>1009</x:v>
      </x:c>
      <x:c r="G19461" s="15" t="n">
        <x:f>VLOOKUP(D19461,'Pricing'!$A$6:$E$8,5,FALSE)</x:f>
        <x:v>1.2300000000000002</x:v>
      </x:c>
      <x:c r="H19461" s="15" t="n">
        <x:f>VLOOKUP(D19461,'Pricing'!$A$6:$E$8,4,FALSE)</x:f>
        <x:v>6</x:v>
      </x:c>
      <x:c r="I19461" s="15" t="n">
        <x:f>E19461*G19461/1000000</x:f>
        <x:v>0.12597906000000003</x:v>
      </x:c>
      <x:c r="J19461" s="15" t="n">
        <x:f>F19461*H19461/1000000</x:f>
        <x:v>0.006054</x:v>
      </x:c>
      <x:c r="K19461" s="15" t="n">
        <x:f>SUM(I19461:J19461)</x:f>
        <x:v>0.13203306000000004</x:v>
      </x:c>
    </x:row>
    <x:row r="19462" ht="23" customHeight="1">
      <x:c r="A19462" s="2" t="str">
        <x:v>REQ-19458</x:v>
      </x:c>
      <x:c r="B19462" s="2" t="n">
        <x:v>14</x:v>
      </x:c>
      <x:c r="C19462" s="2" t="str">
        <x:v>Support</x:v>
      </x:c>
      <x:c r="D19462" s="2" t="str">
        <x:v>Reasoning</x:v>
      </x:c>
      <x:c r="E19462" s="16" t="n">
        <x:v>83198</x:v>
      </x:c>
      <x:c r="F19462" s="16" t="n">
        <x:v>2477</x:v>
      </x:c>
      <x:c r="G19462" s="15" t="n">
        <x:f>VLOOKUP(D19462,'Pricing'!$A$6:$E$8,5,FALSE)</x:f>
        <x:v>4.920000000000001</x:v>
      </x:c>
      <x:c r="H19462" s="15" t="n">
        <x:f>VLOOKUP(D19462,'Pricing'!$A$6:$E$8,4,FALSE)</x:f>
        <x:v>24</x:v>
      </x:c>
      <x:c r="I19462" s="15" t="n">
        <x:f>E19462*G19462/1000000</x:f>
        <x:v>0.4093341600000001</x:v>
      </x:c>
      <x:c r="J19462" s="15" t="n">
        <x:f>F19462*H19462/1000000</x:f>
        <x:v>0.059448</x:v>
      </x:c>
      <x:c r="K19462" s="15" t="n">
        <x:f>SUM(I19462:J19462)</x:f>
        <x:v>0.4687821600000001</x:v>
      </x:c>
    </x:row>
    <x:row r="19463" ht="23" customHeight="1">
      <x:c r="A19463" s="2" t="str">
        <x:v>REQ-19459</x:v>
      </x:c>
      <x:c r="B19463" s="2" t="n">
        <x:v>9</x:v>
      </x:c>
      <x:c r="C19463" s="2" t="str">
        <x:v>Engineering</x:v>
      </x:c>
      <x:c r="D19463" s="2" t="str">
        <x:v>Balanced</x:v>
      </x:c>
      <x:c r="E19463" s="16" t="n">
        <x:v>34348</x:v>
      </x:c>
      <x:c r="F19463" s="16" t="n">
        <x:v>327</x:v>
      </x:c>
      <x:c r="G19463" s="15" t="n">
        <x:f>VLOOKUP(D19463,'Pricing'!$A$6:$E$8,5,FALSE)</x:f>
        <x:v>1.2300000000000002</x:v>
      </x:c>
      <x:c r="H19463" s="15" t="n">
        <x:f>VLOOKUP(D19463,'Pricing'!$A$6:$E$8,4,FALSE)</x:f>
        <x:v>6</x:v>
      </x:c>
      <x:c r="I19463" s="15" t="n">
        <x:f>E19463*G19463/1000000</x:f>
        <x:v>0.04224804000000001</x:v>
      </x:c>
      <x:c r="J19463" s="15" t="n">
        <x:f>F19463*H19463/1000000</x:f>
        <x:v>0.001962</x:v>
      </x:c>
      <x:c r="K19463" s="15" t="n">
        <x:f>SUM(I19463:J19463)</x:f>
        <x:v>0.044210040000000006</x:v>
      </x:c>
    </x:row>
    <x:row r="19464" ht="23" customHeight="1">
      <x:c r="A19464" s="2" t="str">
        <x:v>REQ-19460</x:v>
      </x:c>
      <x:c r="B19464" s="2" t="n">
        <x:v>4</x:v>
      </x:c>
      <x:c r="C19464" s="2" t="str">
        <x:v>Product</x:v>
      </x:c>
      <x:c r="D19464" s="2" t="str">
        <x:v>Swift</x:v>
      </x:c>
      <x:c r="E19464" s="16" t="n">
        <x:v>43973</x:v>
      </x:c>
      <x:c r="F19464" s="16" t="n">
        <x:v>370</x:v>
      </x:c>
      <x:c r="G19464" s="15" t="n">
        <x:f>VLOOKUP(D19464,'Pricing'!$A$6:$E$8,5,FALSE)</x:f>
        <x:v>0.246</x:v>
      </x:c>
      <x:c r="H19464" s="15" t="n">
        <x:f>VLOOKUP(D19464,'Pricing'!$A$6:$E$8,4,FALSE)</x:f>
        <x:v>1.2</x:v>
      </x:c>
      <x:c r="I19464" s="15" t="n">
        <x:f>E19464*G19464/1000000</x:f>
        <x:v>0.010817358000000001</x:v>
      </x:c>
      <x:c r="J19464" s="15" t="n">
        <x:f>F19464*H19464/1000000</x:f>
        <x:v>0.000444</x:v>
      </x:c>
      <x:c r="K19464" s="15" t="n">
        <x:f>SUM(I19464:J19464)</x:f>
        <x:v>0.011261358</x:v>
      </x:c>
    </x:row>
    <x:row r="19465" ht="23" customHeight="1">
      <x:c r="A19465" s="2" t="str">
        <x:v>REQ-19461</x:v>
      </x:c>
      <x:c r="B19465" s="2" t="n">
        <x:v>4</x:v>
      </x:c>
      <x:c r="C19465" s="2" t="str">
        <x:v>Research</x:v>
      </x:c>
      <x:c r="D19465" s="2" t="str">
        <x:v>Swift</x:v>
      </x:c>
      <x:c r="E19465" s="16" t="n">
        <x:v>30439</x:v>
      </x:c>
      <x:c r="F19465" s="16" t="n">
        <x:v>3152</x:v>
      </x:c>
      <x:c r="G19465" s="15" t="n">
        <x:f>VLOOKUP(D19465,'Pricing'!$A$6:$E$8,5,FALSE)</x:f>
        <x:v>0.246</x:v>
      </x:c>
      <x:c r="H19465" s="15" t="n">
        <x:f>VLOOKUP(D19465,'Pricing'!$A$6:$E$8,4,FALSE)</x:f>
        <x:v>1.2</x:v>
      </x:c>
      <x:c r="I19465" s="15" t="n">
        <x:f>E19465*G19465/1000000</x:f>
        <x:v>0.0074879939999999996</x:v>
      </x:c>
      <x:c r="J19465" s="15" t="n">
        <x:f>F19465*H19465/1000000</x:f>
        <x:v>0.0037823999999999996</x:v>
      </x:c>
      <x:c r="K19465" s="15" t="n">
        <x:f>SUM(I19465:J19465)</x:f>
        <x:v>0.011270394</x:v>
      </x:c>
    </x:row>
    <x:row r="19466" ht="23" customHeight="1">
      <x:c r="A19466" s="2" t="str">
        <x:v>REQ-19462</x:v>
      </x:c>
      <x:c r="B19466" s="2" t="n">
        <x:v>12</x:v>
      </x:c>
      <x:c r="C19466" s="2" t="str">
        <x:v>Growth</x:v>
      </x:c>
      <x:c r="D19466" s="2" t="str">
        <x:v>Swift</x:v>
      </x:c>
      <x:c r="E19466" s="16" t="n">
        <x:v>94510</x:v>
      </x:c>
      <x:c r="F19466" s="16" t="n">
        <x:v>780</x:v>
      </x:c>
      <x:c r="G19466" s="15" t="n">
        <x:f>VLOOKUP(D19466,'Pricing'!$A$6:$E$8,5,FALSE)</x:f>
        <x:v>0.246</x:v>
      </x:c>
      <x:c r="H19466" s="15" t="n">
        <x:f>VLOOKUP(D19466,'Pricing'!$A$6:$E$8,4,FALSE)</x:f>
        <x:v>1.2</x:v>
      </x:c>
      <x:c r="I19466" s="15" t="n">
        <x:f>E19466*G19466/1000000</x:f>
        <x:v>0.02324946</x:v>
      </x:c>
      <x:c r="J19466" s="15" t="n">
        <x:f>F19466*H19466/1000000</x:f>
        <x:v>0.000936</x:v>
      </x:c>
      <x:c r="K19466" s="15" t="n">
        <x:f>SUM(I19466:J19466)</x:f>
        <x:v>0.02418546</x:v>
      </x:c>
    </x:row>
    <x:row r="19467" ht="23" customHeight="1">
      <x:c r="A19467" s="2" t="str">
        <x:v>REQ-19463</x:v>
      </x:c>
      <x:c r="B19467" s="2" t="n">
        <x:v>16</x:v>
      </x:c>
      <x:c r="C19467" s="2" t="str">
        <x:v>Research</x:v>
      </x:c>
      <x:c r="D19467" s="2" t="str">
        <x:v>Swift</x:v>
      </x:c>
      <x:c r="E19467" s="16" t="n">
        <x:v>98414</x:v>
      </x:c>
      <x:c r="F19467" s="16" t="n">
        <x:v>2128</x:v>
      </x:c>
      <x:c r="G19467" s="15" t="n">
        <x:f>VLOOKUP(D19467,'Pricing'!$A$6:$E$8,5,FALSE)</x:f>
        <x:v>0.246</x:v>
      </x:c>
      <x:c r="H19467" s="15" t="n">
        <x:f>VLOOKUP(D19467,'Pricing'!$A$6:$E$8,4,FALSE)</x:f>
        <x:v>1.2</x:v>
      </x:c>
      <x:c r="I19467" s="15" t="n">
        <x:f>E19467*G19467/1000000</x:f>
        <x:v>0.024209844</x:v>
      </x:c>
      <x:c r="J19467" s="15" t="n">
        <x:f>F19467*H19467/1000000</x:f>
        <x:v>0.0025536</x:v>
      </x:c>
      <x:c r="K19467" s="15" t="n">
        <x:f>SUM(I19467:J19467)</x:f>
        <x:v>0.026763444</x:v>
      </x:c>
    </x:row>
    <x:row r="19468" ht="23" customHeight="1">
      <x:c r="A19468" s="2" t="str">
        <x:v>REQ-19464</x:v>
      </x:c>
      <x:c r="B19468" s="2" t="n">
        <x:v>2</x:v>
      </x:c>
      <x:c r="C19468" s="2" t="str">
        <x:v>Product</x:v>
      </x:c>
      <x:c r="D19468" s="2" t="str">
        <x:v>Balanced</x:v>
      </x:c>
      <x:c r="E19468" s="16" t="n">
        <x:v>102171</x:v>
      </x:c>
      <x:c r="F19468" s="16" t="n">
        <x:v>1512</x:v>
      </x:c>
      <x:c r="G19468" s="15" t="n">
        <x:f>VLOOKUP(D19468,'Pricing'!$A$6:$E$8,5,FALSE)</x:f>
        <x:v>1.2300000000000002</x:v>
      </x:c>
      <x:c r="H19468" s="15" t="n">
        <x:f>VLOOKUP(D19468,'Pricing'!$A$6:$E$8,4,FALSE)</x:f>
        <x:v>6</x:v>
      </x:c>
      <x:c r="I19468" s="15" t="n">
        <x:f>E19468*G19468/1000000</x:f>
        <x:v>0.12567033000000002</x:v>
      </x:c>
      <x:c r="J19468" s="15" t="n">
        <x:f>F19468*H19468/1000000</x:f>
        <x:v>0.009072</x:v>
      </x:c>
      <x:c r="K19468" s="15" t="n">
        <x:f>SUM(I19468:J19468)</x:f>
        <x:v>0.13474233000000002</x:v>
      </x:c>
    </x:row>
    <x:row r="19469" ht="23" customHeight="1">
      <x:c r="A19469" s="2" t="str">
        <x:v>REQ-19465</x:v>
      </x:c>
      <x:c r="B19469" s="2" t="n">
        <x:v>26</x:v>
      </x:c>
      <x:c r="C19469" s="2" t="str">
        <x:v>Research</x:v>
      </x:c>
      <x:c r="D19469" s="2" t="str">
        <x:v>Balanced</x:v>
      </x:c>
      <x:c r="E19469" s="16" t="n">
        <x:v>60269</x:v>
      </x:c>
      <x:c r="F19469" s="16" t="n">
        <x:v>1397</x:v>
      </x:c>
      <x:c r="G19469" s="15" t="n">
        <x:f>VLOOKUP(D19469,'Pricing'!$A$6:$E$8,5,FALSE)</x:f>
        <x:v>1.2300000000000002</x:v>
      </x:c>
      <x:c r="H19469" s="15" t="n">
        <x:f>VLOOKUP(D19469,'Pricing'!$A$6:$E$8,4,FALSE)</x:f>
        <x:v>6</x:v>
      </x:c>
      <x:c r="I19469" s="15" t="n">
        <x:f>E19469*G19469/1000000</x:f>
        <x:v>0.07413087000000002</x:v>
      </x:c>
      <x:c r="J19469" s="15" t="n">
        <x:f>F19469*H19469/1000000</x:f>
        <x:v>0.008382</x:v>
      </x:c>
      <x:c r="K19469" s="15" t="n">
        <x:f>SUM(I19469:J19469)</x:f>
        <x:v>0.08251287000000002</x:v>
      </x:c>
    </x:row>
    <x:row r="19470" ht="23" customHeight="1">
      <x:c r="A19470" s="2" t="str">
        <x:v>REQ-19466</x:v>
      </x:c>
      <x:c r="B19470" s="2" t="n">
        <x:v>11</x:v>
      </x:c>
      <x:c r="C19470" s="2" t="str">
        <x:v>Product</x:v>
      </x:c>
      <x:c r="D19470" s="2" t="str">
        <x:v>Swift</x:v>
      </x:c>
      <x:c r="E19470" s="16" t="n">
        <x:v>114834</x:v>
      </x:c>
      <x:c r="F19470" s="16" t="n">
        <x:v>3255</x:v>
      </x:c>
      <x:c r="G19470" s="15" t="n">
        <x:f>VLOOKUP(D19470,'Pricing'!$A$6:$E$8,5,FALSE)</x:f>
        <x:v>0.246</x:v>
      </x:c>
      <x:c r="H19470" s="15" t="n">
        <x:f>VLOOKUP(D19470,'Pricing'!$A$6:$E$8,4,FALSE)</x:f>
        <x:v>1.2</x:v>
      </x:c>
      <x:c r="I19470" s="15" t="n">
        <x:f>E19470*G19470/1000000</x:f>
        <x:v>0.028249164</x:v>
      </x:c>
      <x:c r="J19470" s="15" t="n">
        <x:f>F19470*H19470/1000000</x:f>
        <x:v>0.003906</x:v>
      </x:c>
      <x:c r="K19470" s="15" t="n">
        <x:f>SUM(I19470:J19470)</x:f>
        <x:v>0.032155164</x:v>
      </x:c>
    </x:row>
    <x:row r="19471" ht="23" customHeight="1">
      <x:c r="A19471" s="2" t="str">
        <x:v>REQ-19467</x:v>
      </x:c>
      <x:c r="B19471" s="2" t="n">
        <x:v>19</x:v>
      </x:c>
      <x:c r="C19471" s="2" t="str">
        <x:v>Engineering</x:v>
      </x:c>
      <x:c r="D19471" s="2" t="str">
        <x:v>Swift</x:v>
      </x:c>
      <x:c r="E19471" s="16" t="n">
        <x:v>31655</x:v>
      </x:c>
      <x:c r="F19471" s="16" t="n">
        <x:v>1276</x:v>
      </x:c>
      <x:c r="G19471" s="15" t="n">
        <x:f>VLOOKUP(D19471,'Pricing'!$A$6:$E$8,5,FALSE)</x:f>
        <x:v>0.246</x:v>
      </x:c>
      <x:c r="H19471" s="15" t="n">
        <x:f>VLOOKUP(D19471,'Pricing'!$A$6:$E$8,4,FALSE)</x:f>
        <x:v>1.2</x:v>
      </x:c>
      <x:c r="I19471" s="15" t="n">
        <x:f>E19471*G19471/1000000</x:f>
        <x:v>0.00778713</x:v>
      </x:c>
      <x:c r="J19471" s="15" t="n">
        <x:f>F19471*H19471/1000000</x:f>
        <x:v>0.0015312000000000001</x:v>
      </x:c>
      <x:c r="K19471" s="15" t="n">
        <x:f>SUM(I19471:J19471)</x:f>
        <x:v>0.00931833</x:v>
      </x:c>
    </x:row>
    <x:row r="19472" ht="23" customHeight="1">
      <x:c r="A19472" s="2" t="str">
        <x:v>REQ-19468</x:v>
      </x:c>
      <x:c r="B19472" s="2" t="n">
        <x:v>24</x:v>
      </x:c>
      <x:c r="C19472" s="2" t="str">
        <x:v>Support</x:v>
      </x:c>
      <x:c r="D19472" s="2" t="str">
        <x:v>Swift</x:v>
      </x:c>
      <x:c r="E19472" s="16" t="n">
        <x:v>66330</x:v>
      </x:c>
      <x:c r="F19472" s="16" t="n">
        <x:v>3781</x:v>
      </x:c>
      <x:c r="G19472" s="15" t="n">
        <x:f>VLOOKUP(D19472,'Pricing'!$A$6:$E$8,5,FALSE)</x:f>
        <x:v>0.246</x:v>
      </x:c>
      <x:c r="H19472" s="15" t="n">
        <x:f>VLOOKUP(D19472,'Pricing'!$A$6:$E$8,4,FALSE)</x:f>
        <x:v>1.2</x:v>
      </x:c>
      <x:c r="I19472" s="15" t="n">
        <x:f>E19472*G19472/1000000</x:f>
        <x:v>0.01631718</x:v>
      </x:c>
      <x:c r="J19472" s="15" t="n">
        <x:f>F19472*H19472/1000000</x:f>
        <x:v>0.0045372</x:v>
      </x:c>
      <x:c r="K19472" s="15" t="n">
        <x:f>SUM(I19472:J19472)</x:f>
        <x:v>0.02085438</x:v>
      </x:c>
    </x:row>
    <x:row r="19473" ht="23" customHeight="1">
      <x:c r="A19473" s="2" t="str">
        <x:v>REQ-19469</x:v>
      </x:c>
      <x:c r="B19473" s="2" t="n">
        <x:v>27</x:v>
      </x:c>
      <x:c r="C19473" s="2" t="str">
        <x:v>Research</x:v>
      </x:c>
      <x:c r="D19473" s="2" t="str">
        <x:v>Swift</x:v>
      </x:c>
      <x:c r="E19473" s="16" t="n">
        <x:v>40489</x:v>
      </x:c>
      <x:c r="F19473" s="16" t="n">
        <x:v>2867</x:v>
      </x:c>
      <x:c r="G19473" s="15" t="n">
        <x:f>VLOOKUP(D19473,'Pricing'!$A$6:$E$8,5,FALSE)</x:f>
        <x:v>0.246</x:v>
      </x:c>
      <x:c r="H19473" s="15" t="n">
        <x:f>VLOOKUP(D19473,'Pricing'!$A$6:$E$8,4,FALSE)</x:f>
        <x:v>1.2</x:v>
      </x:c>
      <x:c r="I19473" s="15" t="n">
        <x:f>E19473*G19473/1000000</x:f>
        <x:v>0.009960294</x:v>
      </x:c>
      <x:c r="J19473" s="15" t="n">
        <x:f>F19473*H19473/1000000</x:f>
        <x:v>0.0034404</x:v>
      </x:c>
      <x:c r="K19473" s="15" t="n">
        <x:f>SUM(I19473:J19473)</x:f>
        <x:v>0.013400694</x:v>
      </x:c>
    </x:row>
    <x:row r="19474" ht="23" customHeight="1">
      <x:c r="A19474" s="2" t="str">
        <x:v>REQ-19470</x:v>
      </x:c>
      <x:c r="B19474" s="2" t="n">
        <x:v>31</x:v>
      </x:c>
      <x:c r="C19474" s="2" t="str">
        <x:v>Product</x:v>
      </x:c>
      <x:c r="D19474" s="2" t="str">
        <x:v>Balanced</x:v>
      </x:c>
      <x:c r="E19474" s="16" t="n">
        <x:v>12703</x:v>
      </x:c>
      <x:c r="F19474" s="16" t="n">
        <x:v>3894</x:v>
      </x:c>
      <x:c r="G19474" s="15" t="n">
        <x:f>VLOOKUP(D19474,'Pricing'!$A$6:$E$8,5,FALSE)</x:f>
        <x:v>1.2300000000000002</x:v>
      </x:c>
      <x:c r="H19474" s="15" t="n">
        <x:f>VLOOKUP(D19474,'Pricing'!$A$6:$E$8,4,FALSE)</x:f>
        <x:v>6</x:v>
      </x:c>
      <x:c r="I19474" s="15" t="n">
        <x:f>E19474*G19474/1000000</x:f>
        <x:v>0.015624690000000002</x:v>
      </x:c>
      <x:c r="J19474" s="15" t="n">
        <x:f>F19474*H19474/1000000</x:f>
        <x:v>0.023364</x:v>
      </x:c>
      <x:c r="K19474" s="15" t="n">
        <x:f>SUM(I19474:J19474)</x:f>
        <x:v>0.03898869</x:v>
      </x:c>
    </x:row>
    <x:row r="19475" ht="23" customHeight="1">
      <x:c r="A19475" s="2" t="str">
        <x:v>REQ-19471</x:v>
      </x:c>
      <x:c r="B19475" s="2" t="n">
        <x:v>15</x:v>
      </x:c>
      <x:c r="C19475" s="2" t="str">
        <x:v>Engineering</x:v>
      </x:c>
      <x:c r="D19475" s="2" t="str">
        <x:v>Swift</x:v>
      </x:c>
      <x:c r="E19475" s="16" t="n">
        <x:v>115453</x:v>
      </x:c>
      <x:c r="F19475" s="16" t="n">
        <x:v>2076</x:v>
      </x:c>
      <x:c r="G19475" s="15" t="n">
        <x:f>VLOOKUP(D19475,'Pricing'!$A$6:$E$8,5,FALSE)</x:f>
        <x:v>0.246</x:v>
      </x:c>
      <x:c r="H19475" s="15" t="n">
        <x:f>VLOOKUP(D19475,'Pricing'!$A$6:$E$8,4,FALSE)</x:f>
        <x:v>1.2</x:v>
      </x:c>
      <x:c r="I19475" s="15" t="n">
        <x:f>E19475*G19475/1000000</x:f>
        <x:v>0.028401437999999998</x:v>
      </x:c>
      <x:c r="J19475" s="15" t="n">
        <x:f>F19475*H19475/1000000</x:f>
        <x:v>0.0024912</x:v>
      </x:c>
      <x:c r="K19475" s="15" t="n">
        <x:f>SUM(I19475:J19475)</x:f>
        <x:v>0.030892637999999997</x:v>
      </x:c>
    </x:row>
    <x:row r="19476" ht="23" customHeight="1">
      <x:c r="A19476" s="2" t="str">
        <x:v>REQ-19472</x:v>
      </x:c>
      <x:c r="B19476" s="2" t="n">
        <x:v>7</x:v>
      </x:c>
      <x:c r="C19476" s="2" t="str">
        <x:v>Product</x:v>
      </x:c>
      <x:c r="D19476" s="2" t="str">
        <x:v>Balanced</x:v>
      </x:c>
      <x:c r="E19476" s="16" t="n">
        <x:v>39522</x:v>
      </x:c>
      <x:c r="F19476" s="16" t="n">
        <x:v>3443</x:v>
      </x:c>
      <x:c r="G19476" s="15" t="n">
        <x:f>VLOOKUP(D19476,'Pricing'!$A$6:$E$8,5,FALSE)</x:f>
        <x:v>1.2300000000000002</x:v>
      </x:c>
      <x:c r="H19476" s="15" t="n">
        <x:f>VLOOKUP(D19476,'Pricing'!$A$6:$E$8,4,FALSE)</x:f>
        <x:v>6</x:v>
      </x:c>
      <x:c r="I19476" s="15" t="n">
        <x:f>E19476*G19476/1000000</x:f>
        <x:v>0.048612060000000006</x:v>
      </x:c>
      <x:c r="J19476" s="15" t="n">
        <x:f>F19476*H19476/1000000</x:f>
        <x:v>0.020658</x:v>
      </x:c>
      <x:c r="K19476" s="15" t="n">
        <x:f>SUM(I19476:J19476)</x:f>
        <x:v>0.06927006000000001</x:v>
      </x:c>
    </x:row>
    <x:row r="19477" ht="23" customHeight="1">
      <x:c r="A19477" s="2" t="str">
        <x:v>REQ-19473</x:v>
      </x:c>
      <x:c r="B19477" s="2" t="n">
        <x:v>17</x:v>
      </x:c>
      <x:c r="C19477" s="2" t="str">
        <x:v>Engineering</x:v>
      </x:c>
      <x:c r="D19477" s="2" t="str">
        <x:v>Balanced</x:v>
      </x:c>
      <x:c r="E19477" s="16" t="n">
        <x:v>23805</x:v>
      </x:c>
      <x:c r="F19477" s="16" t="n">
        <x:v>1374</x:v>
      </x:c>
      <x:c r="G19477" s="15" t="n">
        <x:f>VLOOKUP(D19477,'Pricing'!$A$6:$E$8,5,FALSE)</x:f>
        <x:v>1.2300000000000002</x:v>
      </x:c>
      <x:c r="H19477" s="15" t="n">
        <x:f>VLOOKUP(D19477,'Pricing'!$A$6:$E$8,4,FALSE)</x:f>
        <x:v>6</x:v>
      </x:c>
      <x:c r="I19477" s="15" t="n">
        <x:f>E19477*G19477/1000000</x:f>
        <x:v>0.029280150000000005</x:v>
      </x:c>
      <x:c r="J19477" s="15" t="n">
        <x:f>F19477*H19477/1000000</x:f>
        <x:v>0.008244</x:v>
      </x:c>
      <x:c r="K19477" s="15" t="n">
        <x:f>SUM(I19477:J19477)</x:f>
        <x:v>0.037524150000000006</x:v>
      </x:c>
    </x:row>
    <x:row r="19478" ht="23" customHeight="1">
      <x:c r="A19478" s="2" t="str">
        <x:v>REQ-19474</x:v>
      </x:c>
      <x:c r="B19478" s="2" t="n">
        <x:v>7</x:v>
      </x:c>
      <x:c r="C19478" s="2" t="str">
        <x:v>Support</x:v>
      </x:c>
      <x:c r="D19478" s="2" t="str">
        <x:v>Balanced</x:v>
      </x:c>
      <x:c r="E19478" s="16" t="n">
        <x:v>70716</x:v>
      </x:c>
      <x:c r="F19478" s="16" t="n">
        <x:v>3457</x:v>
      </x:c>
      <x:c r="G19478" s="15" t="n">
        <x:f>VLOOKUP(D19478,'Pricing'!$A$6:$E$8,5,FALSE)</x:f>
        <x:v>1.2300000000000002</x:v>
      </x:c>
      <x:c r="H19478" s="15" t="n">
        <x:f>VLOOKUP(D19478,'Pricing'!$A$6:$E$8,4,FALSE)</x:f>
        <x:v>6</x:v>
      </x:c>
      <x:c r="I19478" s="15" t="n">
        <x:f>E19478*G19478/1000000</x:f>
        <x:v>0.08698068</x:v>
      </x:c>
      <x:c r="J19478" s="15" t="n">
        <x:f>F19478*H19478/1000000</x:f>
        <x:v>0.020742</x:v>
      </x:c>
      <x:c r="K19478" s="15" t="n">
        <x:f>SUM(I19478:J19478)</x:f>
        <x:v>0.10772268</x:v>
      </x:c>
    </x:row>
    <x:row r="19479" ht="23" customHeight="1">
      <x:c r="A19479" s="2" t="str">
        <x:v>REQ-19475</x:v>
      </x:c>
      <x:c r="B19479" s="2" t="n">
        <x:v>5</x:v>
      </x:c>
      <x:c r="C19479" s="2" t="str">
        <x:v>Engineering</x:v>
      </x:c>
      <x:c r="D19479" s="2" t="str">
        <x:v>Balanced</x:v>
      </x:c>
      <x:c r="E19479" s="16" t="n">
        <x:v>22493</x:v>
      </x:c>
      <x:c r="F19479" s="16" t="n">
        <x:v>2340</x:v>
      </x:c>
      <x:c r="G19479" s="15" t="n">
        <x:f>VLOOKUP(D19479,'Pricing'!$A$6:$E$8,5,FALSE)</x:f>
        <x:v>1.2300000000000002</x:v>
      </x:c>
      <x:c r="H19479" s="15" t="n">
        <x:f>VLOOKUP(D19479,'Pricing'!$A$6:$E$8,4,FALSE)</x:f>
        <x:v>6</x:v>
      </x:c>
      <x:c r="I19479" s="15" t="n">
        <x:f>E19479*G19479/1000000</x:f>
        <x:v>0.027666390000000003</x:v>
      </x:c>
      <x:c r="J19479" s="15" t="n">
        <x:f>F19479*H19479/1000000</x:f>
        <x:v>0.01404</x:v>
      </x:c>
      <x:c r="K19479" s="15" t="n">
        <x:f>SUM(I19479:J19479)</x:f>
        <x:v>0.04170639</x:v>
      </x:c>
    </x:row>
    <x:row r="19480" ht="23" customHeight="1">
      <x:c r="A19480" s="2" t="str">
        <x:v>REQ-19476</x:v>
      </x:c>
      <x:c r="B19480" s="2" t="n">
        <x:v>23</x:v>
      </x:c>
      <x:c r="C19480" s="2" t="str">
        <x:v>Support</x:v>
      </x:c>
      <x:c r="D19480" s="2" t="str">
        <x:v>Swift</x:v>
      </x:c>
      <x:c r="E19480" s="16" t="n">
        <x:v>97238</x:v>
      </x:c>
      <x:c r="F19480" s="16" t="n">
        <x:v>1611</x:v>
      </x:c>
      <x:c r="G19480" s="15" t="n">
        <x:f>VLOOKUP(D19480,'Pricing'!$A$6:$E$8,5,FALSE)</x:f>
        <x:v>0.246</x:v>
      </x:c>
      <x:c r="H19480" s="15" t="n">
        <x:f>VLOOKUP(D19480,'Pricing'!$A$6:$E$8,4,FALSE)</x:f>
        <x:v>1.2</x:v>
      </x:c>
      <x:c r="I19480" s="15" t="n">
        <x:f>E19480*G19480/1000000</x:f>
        <x:v>0.023920548</x:v>
      </x:c>
      <x:c r="J19480" s="15" t="n">
        <x:f>F19480*H19480/1000000</x:f>
        <x:v>0.0019331999999999997</x:v>
      </x:c>
      <x:c r="K19480" s="15" t="n">
        <x:f>SUM(I19480:J19480)</x:f>
        <x:v>0.025853748</x:v>
      </x:c>
    </x:row>
    <x:row r="19481" ht="23" customHeight="1">
      <x:c r="A19481" s="2" t="str">
        <x:v>REQ-19477</x:v>
      </x:c>
      <x:c r="B19481" s="2" t="n">
        <x:v>1</x:v>
      </x:c>
      <x:c r="C19481" s="2" t="str">
        <x:v>Operations</x:v>
      </x:c>
      <x:c r="D19481" s="2" t="str">
        <x:v>Swift</x:v>
      </x:c>
      <x:c r="E19481" s="16" t="n">
        <x:v>91456</x:v>
      </x:c>
      <x:c r="F19481" s="16" t="n">
        <x:v>795</x:v>
      </x:c>
      <x:c r="G19481" s="15" t="n">
        <x:f>VLOOKUP(D19481,'Pricing'!$A$6:$E$8,5,FALSE)</x:f>
        <x:v>0.246</x:v>
      </x:c>
      <x:c r="H19481" s="15" t="n">
        <x:f>VLOOKUP(D19481,'Pricing'!$A$6:$E$8,4,FALSE)</x:f>
        <x:v>1.2</x:v>
      </x:c>
      <x:c r="I19481" s="15" t="n">
        <x:f>E19481*G19481/1000000</x:f>
        <x:v>0.022498175999999998</x:v>
      </x:c>
      <x:c r="J19481" s="15" t="n">
        <x:f>F19481*H19481/1000000</x:f>
        <x:v>0.000954</x:v>
      </x:c>
      <x:c r="K19481" s="15" t="n">
        <x:f>SUM(I19481:J19481)</x:f>
        <x:v>0.023452175999999998</x:v>
      </x:c>
    </x:row>
    <x:row r="19482" ht="23" customHeight="1">
      <x:c r="A19482" s="2" t="str">
        <x:v>REQ-19478</x:v>
      </x:c>
      <x:c r="B19482" s="2" t="n">
        <x:v>29</x:v>
      </x:c>
      <x:c r="C19482" s="2" t="str">
        <x:v>Support</x:v>
      </x:c>
      <x:c r="D19482" s="2" t="str">
        <x:v>Swift</x:v>
      </x:c>
      <x:c r="E19482" s="16" t="n">
        <x:v>63834</x:v>
      </x:c>
      <x:c r="F19482" s="16" t="n">
        <x:v>2290</x:v>
      </x:c>
      <x:c r="G19482" s="15" t="n">
        <x:f>VLOOKUP(D19482,'Pricing'!$A$6:$E$8,5,FALSE)</x:f>
        <x:v>0.246</x:v>
      </x:c>
      <x:c r="H19482" s="15" t="n">
        <x:f>VLOOKUP(D19482,'Pricing'!$A$6:$E$8,4,FALSE)</x:f>
        <x:v>1.2</x:v>
      </x:c>
      <x:c r="I19482" s="15" t="n">
        <x:f>E19482*G19482/1000000</x:f>
        <x:v>0.015703164000000002</x:v>
      </x:c>
      <x:c r="J19482" s="15" t="n">
        <x:f>F19482*H19482/1000000</x:f>
        <x:v>0.002748</x:v>
      </x:c>
      <x:c r="K19482" s="15" t="n">
        <x:f>SUM(I19482:J19482)</x:f>
        <x:v>0.018451164000000003</x:v>
      </x:c>
    </x:row>
    <x:row r="19483" ht="23" customHeight="1">
      <x:c r="A19483" s="2" t="str">
        <x:v>REQ-19479</x:v>
      </x:c>
      <x:c r="B19483" s="2" t="n">
        <x:v>4</x:v>
      </x:c>
      <x:c r="C19483" s="2" t="str">
        <x:v>Engineering</x:v>
      </x:c>
      <x:c r="D19483" s="2" t="str">
        <x:v>Swift</x:v>
      </x:c>
      <x:c r="E19483" s="16" t="n">
        <x:v>77569</x:v>
      </x:c>
      <x:c r="F19483" s="16" t="n">
        <x:v>3608</x:v>
      </x:c>
      <x:c r="G19483" s="15" t="n">
        <x:f>VLOOKUP(D19483,'Pricing'!$A$6:$E$8,5,FALSE)</x:f>
        <x:v>0.246</x:v>
      </x:c>
      <x:c r="H19483" s="15" t="n">
        <x:f>VLOOKUP(D19483,'Pricing'!$A$6:$E$8,4,FALSE)</x:f>
        <x:v>1.2</x:v>
      </x:c>
      <x:c r="I19483" s="15" t="n">
        <x:f>E19483*G19483/1000000</x:f>
        <x:v>0.019081973999999998</x:v>
      </x:c>
      <x:c r="J19483" s="15" t="n">
        <x:f>F19483*H19483/1000000</x:f>
        <x:v>0.004329599999999999</x:v>
      </x:c>
      <x:c r="K19483" s="15" t="n">
        <x:f>SUM(I19483:J19483)</x:f>
        <x:v>0.023411573999999997</x:v>
      </x:c>
    </x:row>
    <x:row r="19484" ht="23" customHeight="1">
      <x:c r="A19484" s="2" t="str">
        <x:v>REQ-19480</x:v>
      </x:c>
      <x:c r="B19484" s="2" t="n">
        <x:v>15</x:v>
      </x:c>
      <x:c r="C19484" s="2" t="str">
        <x:v>Product</x:v>
      </x:c>
      <x:c r="D19484" s="2" t="str">
        <x:v>Swift</x:v>
      </x:c>
      <x:c r="E19484" s="16" t="n">
        <x:v>83546</x:v>
      </x:c>
      <x:c r="F19484" s="16" t="n">
        <x:v>2909</x:v>
      </x:c>
      <x:c r="G19484" s="15" t="n">
        <x:f>VLOOKUP(D19484,'Pricing'!$A$6:$E$8,5,FALSE)</x:f>
        <x:v>0.246</x:v>
      </x:c>
      <x:c r="H19484" s="15" t="n">
        <x:f>VLOOKUP(D19484,'Pricing'!$A$6:$E$8,4,FALSE)</x:f>
        <x:v>1.2</x:v>
      </x:c>
      <x:c r="I19484" s="15" t="n">
        <x:f>E19484*G19484/1000000</x:f>
        <x:v>0.020552315999999998</x:v>
      </x:c>
      <x:c r="J19484" s="15" t="n">
        <x:f>F19484*H19484/1000000</x:f>
        <x:v>0.0034907999999999996</x:v>
      </x:c>
      <x:c r="K19484" s="15" t="n">
        <x:f>SUM(I19484:J19484)</x:f>
        <x:v>0.024043115999999996</x:v>
      </x:c>
    </x:row>
    <x:row r="19485" ht="23" customHeight="1">
      <x:c r="A19485" s="2" t="str">
        <x:v>REQ-19481</x:v>
      </x:c>
      <x:c r="B19485" s="2" t="n">
        <x:v>5</x:v>
      </x:c>
      <x:c r="C19485" s="2" t="str">
        <x:v>Research</x:v>
      </x:c>
      <x:c r="D19485" s="2" t="str">
        <x:v>Swift</x:v>
      </x:c>
      <x:c r="E19485" s="16" t="n">
        <x:v>25863</x:v>
      </x:c>
      <x:c r="F19485" s="16" t="n">
        <x:v>2017</x:v>
      </x:c>
      <x:c r="G19485" s="15" t="n">
        <x:f>VLOOKUP(D19485,'Pricing'!$A$6:$E$8,5,FALSE)</x:f>
        <x:v>0.246</x:v>
      </x:c>
      <x:c r="H19485" s="15" t="n">
        <x:f>VLOOKUP(D19485,'Pricing'!$A$6:$E$8,4,FALSE)</x:f>
        <x:v>1.2</x:v>
      </x:c>
      <x:c r="I19485" s="15" t="n">
        <x:f>E19485*G19485/1000000</x:f>
        <x:v>0.006362298</x:v>
      </x:c>
      <x:c r="J19485" s="15" t="n">
        <x:f>F19485*H19485/1000000</x:f>
        <x:v>0.0024204</x:v>
      </x:c>
      <x:c r="K19485" s="15" t="n">
        <x:f>SUM(I19485:J19485)</x:f>
        <x:v>0.008782698</x:v>
      </x:c>
    </x:row>
    <x:row r="19486" ht="23" customHeight="1">
      <x:c r="A19486" s="2" t="str">
        <x:v>REQ-19482</x:v>
      </x:c>
      <x:c r="B19486" s="2" t="n">
        <x:v>11</x:v>
      </x:c>
      <x:c r="C19486" s="2" t="str">
        <x:v>Support</x:v>
      </x:c>
      <x:c r="D19486" s="2" t="str">
        <x:v>Reasoning</x:v>
      </x:c>
      <x:c r="E19486" s="16" t="n">
        <x:v>58464</x:v>
      </x:c>
      <x:c r="F19486" s="16" t="n">
        <x:v>1566</x:v>
      </x:c>
      <x:c r="G19486" s="15" t="n">
        <x:f>VLOOKUP(D19486,'Pricing'!$A$6:$E$8,5,FALSE)</x:f>
        <x:v>4.920000000000001</x:v>
      </x:c>
      <x:c r="H19486" s="15" t="n">
        <x:f>VLOOKUP(D19486,'Pricing'!$A$6:$E$8,4,FALSE)</x:f>
        <x:v>24</x:v>
      </x:c>
      <x:c r="I19486" s="15" t="n">
        <x:f>E19486*G19486/1000000</x:f>
        <x:v>0.28764288000000005</x:v>
      </x:c>
      <x:c r="J19486" s="15" t="n">
        <x:f>F19486*H19486/1000000</x:f>
        <x:v>0.037584</x:v>
      </x:c>
      <x:c r="K19486" s="15" t="n">
        <x:f>SUM(I19486:J19486)</x:f>
        <x:v>0.32522688000000005</x:v>
      </x:c>
    </x:row>
    <x:row r="19487" ht="23" customHeight="1">
      <x:c r="A19487" s="2" t="str">
        <x:v>REQ-19483</x:v>
      </x:c>
      <x:c r="B19487" s="2" t="n">
        <x:v>30</x:v>
      </x:c>
      <x:c r="C19487" s="2" t="str">
        <x:v>Research</x:v>
      </x:c>
      <x:c r="D19487" s="2" t="str">
        <x:v>Swift</x:v>
      </x:c>
      <x:c r="E19487" s="16" t="n">
        <x:v>64998</x:v>
      </x:c>
      <x:c r="F19487" s="16" t="n">
        <x:v>1853</x:v>
      </x:c>
      <x:c r="G19487" s="15" t="n">
        <x:f>VLOOKUP(D19487,'Pricing'!$A$6:$E$8,5,FALSE)</x:f>
        <x:v>0.246</x:v>
      </x:c>
      <x:c r="H19487" s="15" t="n">
        <x:f>VLOOKUP(D19487,'Pricing'!$A$6:$E$8,4,FALSE)</x:f>
        <x:v>1.2</x:v>
      </x:c>
      <x:c r="I19487" s="15" t="n">
        <x:f>E19487*G19487/1000000</x:f>
        <x:v>0.015989508</x:v>
      </x:c>
      <x:c r="J19487" s="15" t="n">
        <x:f>F19487*H19487/1000000</x:f>
        <x:v>0.0022236</x:v>
      </x:c>
      <x:c r="K19487" s="15" t="n">
        <x:f>SUM(I19487:J19487)</x:f>
        <x:v>0.018213108</x:v>
      </x:c>
    </x:row>
    <x:row r="19488" ht="23" customHeight="1">
      <x:c r="A19488" s="2" t="str">
        <x:v>REQ-19484</x:v>
      </x:c>
      <x:c r="B19488" s="2" t="n">
        <x:v>6</x:v>
      </x:c>
      <x:c r="C19488" s="2" t="str">
        <x:v>Growth</x:v>
      </x:c>
      <x:c r="D19488" s="2" t="str">
        <x:v>Balanced</x:v>
      </x:c>
      <x:c r="E19488" s="16" t="n">
        <x:v>108993</x:v>
      </x:c>
      <x:c r="F19488" s="16" t="n">
        <x:v>258</x:v>
      </x:c>
      <x:c r="G19488" s="15" t="n">
        <x:f>VLOOKUP(D19488,'Pricing'!$A$6:$E$8,5,FALSE)</x:f>
        <x:v>1.2300000000000002</x:v>
      </x:c>
      <x:c r="H19488" s="15" t="n">
        <x:f>VLOOKUP(D19488,'Pricing'!$A$6:$E$8,4,FALSE)</x:f>
        <x:v>6</x:v>
      </x:c>
      <x:c r="I19488" s="15" t="n">
        <x:f>E19488*G19488/1000000</x:f>
        <x:v>0.13406139</x:v>
      </x:c>
      <x:c r="J19488" s="15" t="n">
        <x:f>F19488*H19488/1000000</x:f>
        <x:v>0.001548</x:v>
      </x:c>
      <x:c r="K19488" s="15" t="n">
        <x:f>SUM(I19488:J19488)</x:f>
        <x:v>0.13560939</x:v>
      </x:c>
    </x:row>
    <x:row r="19489" ht="23" customHeight="1">
      <x:c r="A19489" s="2" t="str">
        <x:v>REQ-19485</x:v>
      </x:c>
      <x:c r="B19489" s="2" t="n">
        <x:v>10</x:v>
      </x:c>
      <x:c r="C19489" s="2" t="str">
        <x:v>Engineering</x:v>
      </x:c>
      <x:c r="D19489" s="2" t="str">
        <x:v>Balanced</x:v>
      </x:c>
      <x:c r="E19489" s="16" t="n">
        <x:v>39642</x:v>
      </x:c>
      <x:c r="F19489" s="16" t="n">
        <x:v>945</x:v>
      </x:c>
      <x:c r="G19489" s="15" t="n">
        <x:f>VLOOKUP(D19489,'Pricing'!$A$6:$E$8,5,FALSE)</x:f>
        <x:v>1.2300000000000002</x:v>
      </x:c>
      <x:c r="H19489" s="15" t="n">
        <x:f>VLOOKUP(D19489,'Pricing'!$A$6:$E$8,4,FALSE)</x:f>
        <x:v>6</x:v>
      </x:c>
      <x:c r="I19489" s="15" t="n">
        <x:f>E19489*G19489/1000000</x:f>
        <x:v>0.04875966000000001</x:v>
      </x:c>
      <x:c r="J19489" s="15" t="n">
        <x:f>F19489*H19489/1000000</x:f>
        <x:v>0.00567</x:v>
      </x:c>
      <x:c r="K19489" s="15" t="n">
        <x:f>SUM(I19489:J19489)</x:f>
        <x:v>0.05442966000000001</x:v>
      </x:c>
    </x:row>
    <x:row r="19490" ht="23" customHeight="1">
      <x:c r="A19490" s="2" t="str">
        <x:v>REQ-19486</x:v>
      </x:c>
      <x:c r="B19490" s="2" t="n">
        <x:v>18</x:v>
      </x:c>
      <x:c r="C19490" s="2" t="str">
        <x:v>Product</x:v>
      </x:c>
      <x:c r="D19490" s="2" t="str">
        <x:v>Swift</x:v>
      </x:c>
      <x:c r="E19490" s="16" t="n">
        <x:v>67404</x:v>
      </x:c>
      <x:c r="F19490" s="16" t="n">
        <x:v>656</x:v>
      </x:c>
      <x:c r="G19490" s="15" t="n">
        <x:f>VLOOKUP(D19490,'Pricing'!$A$6:$E$8,5,FALSE)</x:f>
        <x:v>0.246</x:v>
      </x:c>
      <x:c r="H19490" s="15" t="n">
        <x:f>VLOOKUP(D19490,'Pricing'!$A$6:$E$8,4,FALSE)</x:f>
        <x:v>1.2</x:v>
      </x:c>
      <x:c r="I19490" s="15" t="n">
        <x:f>E19490*G19490/1000000</x:f>
        <x:v>0.016581383999999998</x:v>
      </x:c>
      <x:c r="J19490" s="15" t="n">
        <x:f>F19490*H19490/1000000</x:f>
        <x:v>0.0007871999999999999</x:v>
      </x:c>
      <x:c r="K19490" s="15" t="n">
        <x:f>SUM(I19490:J19490)</x:f>
        <x:v>0.017368583999999996</x:v>
      </x:c>
    </x:row>
    <x:row r="19491" ht="23" customHeight="1">
      <x:c r="A19491" s="2" t="str">
        <x:v>REQ-19487</x:v>
      </x:c>
      <x:c r="B19491" s="2" t="n">
        <x:v>10</x:v>
      </x:c>
      <x:c r="C19491" s="2" t="str">
        <x:v>Research</x:v>
      </x:c>
      <x:c r="D19491" s="2" t="str">
        <x:v>Swift</x:v>
      </x:c>
      <x:c r="E19491" s="16" t="n">
        <x:v>69213</x:v>
      </x:c>
      <x:c r="F19491" s="16" t="n">
        <x:v>2374</x:v>
      </x:c>
      <x:c r="G19491" s="15" t="n">
        <x:f>VLOOKUP(D19491,'Pricing'!$A$6:$E$8,5,FALSE)</x:f>
        <x:v>0.246</x:v>
      </x:c>
      <x:c r="H19491" s="15" t="n">
        <x:f>VLOOKUP(D19491,'Pricing'!$A$6:$E$8,4,FALSE)</x:f>
        <x:v>1.2</x:v>
      </x:c>
      <x:c r="I19491" s="15" t="n">
        <x:f>E19491*G19491/1000000</x:f>
        <x:v>0.017026398</x:v>
      </x:c>
      <x:c r="J19491" s="15" t="n">
        <x:f>F19491*H19491/1000000</x:f>
        <x:v>0.0028488</x:v>
      </x:c>
      <x:c r="K19491" s="15" t="n">
        <x:f>SUM(I19491:J19491)</x:f>
        <x:v>0.019875198</x:v>
      </x:c>
    </x:row>
    <x:row r="19492" ht="23" customHeight="1">
      <x:c r="A19492" s="2" t="str">
        <x:v>REQ-19488</x:v>
      </x:c>
      <x:c r="B19492" s="2" t="n">
        <x:v>4</x:v>
      </x:c>
      <x:c r="C19492" s="2" t="str">
        <x:v>Growth</x:v>
      </x:c>
      <x:c r="D19492" s="2" t="str">
        <x:v>Reasoning</x:v>
      </x:c>
      <x:c r="E19492" s="16" t="n">
        <x:v>53452</x:v>
      </x:c>
      <x:c r="F19492" s="16" t="n">
        <x:v>3114</x:v>
      </x:c>
      <x:c r="G19492" s="15" t="n">
        <x:f>VLOOKUP(D19492,'Pricing'!$A$6:$E$8,5,FALSE)</x:f>
        <x:v>4.920000000000001</x:v>
      </x:c>
      <x:c r="H19492" s="15" t="n">
        <x:f>VLOOKUP(D19492,'Pricing'!$A$6:$E$8,4,FALSE)</x:f>
        <x:v>24</x:v>
      </x:c>
      <x:c r="I19492" s="15" t="n">
        <x:f>E19492*G19492/1000000</x:f>
        <x:v>0.26298384</x:v>
      </x:c>
      <x:c r="J19492" s="15" t="n">
        <x:f>F19492*H19492/1000000</x:f>
        <x:v>0.074736</x:v>
      </x:c>
      <x:c r="K19492" s="15" t="n">
        <x:f>SUM(I19492:J19492)</x:f>
        <x:v>0.33771984</x:v>
      </x:c>
    </x:row>
    <x:row r="19493" ht="23" customHeight="1">
      <x:c r="A19493" s="2" t="str">
        <x:v>REQ-19489</x:v>
      </x:c>
      <x:c r="B19493" s="2" t="n">
        <x:v>3</x:v>
      </x:c>
      <x:c r="C19493" s="2" t="str">
        <x:v>Operations</x:v>
      </x:c>
      <x:c r="D19493" s="2" t="str">
        <x:v>Balanced</x:v>
      </x:c>
      <x:c r="E19493" s="16" t="n">
        <x:v>12762</x:v>
      </x:c>
      <x:c r="F19493" s="16" t="n">
        <x:v>3184</x:v>
      </x:c>
      <x:c r="G19493" s="15" t="n">
        <x:f>VLOOKUP(D19493,'Pricing'!$A$6:$E$8,5,FALSE)</x:f>
        <x:v>1.2300000000000002</x:v>
      </x:c>
      <x:c r="H19493" s="15" t="n">
        <x:f>VLOOKUP(D19493,'Pricing'!$A$6:$E$8,4,FALSE)</x:f>
        <x:v>6</x:v>
      </x:c>
      <x:c r="I19493" s="15" t="n">
        <x:f>E19493*G19493/1000000</x:f>
        <x:v>0.01569726</x:v>
      </x:c>
      <x:c r="J19493" s="15" t="n">
        <x:f>F19493*H19493/1000000</x:f>
        <x:v>0.019104</x:v>
      </x:c>
      <x:c r="K19493" s="15" t="n">
        <x:f>SUM(I19493:J19493)</x:f>
        <x:v>0.03480126</x:v>
      </x:c>
    </x:row>
    <x:row r="19494" ht="23" customHeight="1">
      <x:c r="A19494" s="2" t="str">
        <x:v>REQ-19490</x:v>
      </x:c>
      <x:c r="B19494" s="2" t="n">
        <x:v>23</x:v>
      </x:c>
      <x:c r="C19494" s="2" t="str">
        <x:v>Growth</x:v>
      </x:c>
      <x:c r="D19494" s="2" t="str">
        <x:v>Balanced</x:v>
      </x:c>
      <x:c r="E19494" s="16" t="n">
        <x:v>39349</x:v>
      </x:c>
      <x:c r="F19494" s="16" t="n">
        <x:v>2686</x:v>
      </x:c>
      <x:c r="G19494" s="15" t="n">
        <x:f>VLOOKUP(D19494,'Pricing'!$A$6:$E$8,5,FALSE)</x:f>
        <x:v>1.2300000000000002</x:v>
      </x:c>
      <x:c r="H19494" s="15" t="n">
        <x:f>VLOOKUP(D19494,'Pricing'!$A$6:$E$8,4,FALSE)</x:f>
        <x:v>6</x:v>
      </x:c>
      <x:c r="I19494" s="15" t="n">
        <x:f>E19494*G19494/1000000</x:f>
        <x:v>0.04839927000000001</x:v>
      </x:c>
      <x:c r="J19494" s="15" t="n">
        <x:f>F19494*H19494/1000000</x:f>
        <x:v>0.016116</x:v>
      </x:c>
      <x:c r="K19494" s="15" t="n">
        <x:f>SUM(I19494:J19494)</x:f>
        <x:v>0.06451527000000001</x:v>
      </x:c>
    </x:row>
    <x:row r="19495" ht="23" customHeight="1">
      <x:c r="A19495" s="2" t="str">
        <x:v>REQ-19491</x:v>
      </x:c>
      <x:c r="B19495" s="2" t="n">
        <x:v>11</x:v>
      </x:c>
      <x:c r="C19495" s="2" t="str">
        <x:v>Engineering</x:v>
      </x:c>
      <x:c r="D19495" s="2" t="str">
        <x:v>Swift</x:v>
      </x:c>
      <x:c r="E19495" s="16" t="n">
        <x:v>54995</x:v>
      </x:c>
      <x:c r="F19495" s="16" t="n">
        <x:v>3355</x:v>
      </x:c>
      <x:c r="G19495" s="15" t="n">
        <x:f>VLOOKUP(D19495,'Pricing'!$A$6:$E$8,5,FALSE)</x:f>
        <x:v>0.246</x:v>
      </x:c>
      <x:c r="H19495" s="15" t="n">
        <x:f>VLOOKUP(D19495,'Pricing'!$A$6:$E$8,4,FALSE)</x:f>
        <x:v>1.2</x:v>
      </x:c>
      <x:c r="I19495" s="15" t="n">
        <x:f>E19495*G19495/1000000</x:f>
        <x:v>0.01352877</x:v>
      </x:c>
      <x:c r="J19495" s="15" t="n">
        <x:f>F19495*H19495/1000000</x:f>
        <x:v>0.004026</x:v>
      </x:c>
      <x:c r="K19495" s="15" t="n">
        <x:f>SUM(I19495:J19495)</x:f>
        <x:v>0.01755477</x:v>
      </x:c>
    </x:row>
    <x:row r="19496" ht="23" customHeight="1">
      <x:c r="A19496" s="2" t="str">
        <x:v>REQ-19492</x:v>
      </x:c>
      <x:c r="B19496" s="2" t="n">
        <x:v>17</x:v>
      </x:c>
      <x:c r="C19496" s="2" t="str">
        <x:v>Growth</x:v>
      </x:c>
      <x:c r="D19496" s="2" t="str">
        <x:v>Balanced</x:v>
      </x:c>
      <x:c r="E19496" s="16" t="n">
        <x:v>55234</x:v>
      </x:c>
      <x:c r="F19496" s="16" t="n">
        <x:v>2771</x:v>
      </x:c>
      <x:c r="G19496" s="15" t="n">
        <x:f>VLOOKUP(D19496,'Pricing'!$A$6:$E$8,5,FALSE)</x:f>
        <x:v>1.2300000000000002</x:v>
      </x:c>
      <x:c r="H19496" s="15" t="n">
        <x:f>VLOOKUP(D19496,'Pricing'!$A$6:$E$8,4,FALSE)</x:f>
        <x:v>6</x:v>
      </x:c>
      <x:c r="I19496" s="15" t="n">
        <x:f>E19496*G19496/1000000</x:f>
        <x:v>0.06793782000000001</x:v>
      </x:c>
      <x:c r="J19496" s="15" t="n">
        <x:f>F19496*H19496/1000000</x:f>
        <x:v>0.016626</x:v>
      </x:c>
      <x:c r="K19496" s="15" t="n">
        <x:f>SUM(I19496:J19496)</x:f>
        <x:v>0.08456382000000001</x:v>
      </x:c>
    </x:row>
    <x:row r="19497" ht="23" customHeight="1">
      <x:c r="A19497" s="2" t="str">
        <x:v>REQ-19493</x:v>
      </x:c>
      <x:c r="B19497" s="2" t="n">
        <x:v>22</x:v>
      </x:c>
      <x:c r="C19497" s="2" t="str">
        <x:v>Operations</x:v>
      </x:c>
      <x:c r="D19497" s="2" t="str">
        <x:v>Swift</x:v>
      </x:c>
      <x:c r="E19497" s="16" t="n">
        <x:v>47221</x:v>
      </x:c>
      <x:c r="F19497" s="16" t="n">
        <x:v>2730</x:v>
      </x:c>
      <x:c r="G19497" s="15" t="n">
        <x:f>VLOOKUP(D19497,'Pricing'!$A$6:$E$8,5,FALSE)</x:f>
        <x:v>0.246</x:v>
      </x:c>
      <x:c r="H19497" s="15" t="n">
        <x:f>VLOOKUP(D19497,'Pricing'!$A$6:$E$8,4,FALSE)</x:f>
        <x:v>1.2</x:v>
      </x:c>
      <x:c r="I19497" s="15" t="n">
        <x:f>E19497*G19497/1000000</x:f>
        <x:v>0.011616366</x:v>
      </x:c>
      <x:c r="J19497" s="15" t="n">
        <x:f>F19497*H19497/1000000</x:f>
        <x:v>0.003276</x:v>
      </x:c>
      <x:c r="K19497" s="15" t="n">
        <x:f>SUM(I19497:J19497)</x:f>
        <x:v>0.014892365999999999</x:v>
      </x:c>
    </x:row>
    <x:row r="19498" ht="23" customHeight="1">
      <x:c r="A19498" s="2" t="str">
        <x:v>REQ-19494</x:v>
      </x:c>
      <x:c r="B19498" s="2" t="n">
        <x:v>3</x:v>
      </x:c>
      <x:c r="C19498" s="2" t="str">
        <x:v>Growth</x:v>
      </x:c>
      <x:c r="D19498" s="2" t="str">
        <x:v>Balanced</x:v>
      </x:c>
      <x:c r="E19498" s="16" t="n">
        <x:v>74439</x:v>
      </x:c>
      <x:c r="F19498" s="16" t="n">
        <x:v>2225</x:v>
      </x:c>
      <x:c r="G19498" s="15" t="n">
        <x:f>VLOOKUP(D19498,'Pricing'!$A$6:$E$8,5,FALSE)</x:f>
        <x:v>1.2300000000000002</x:v>
      </x:c>
      <x:c r="H19498" s="15" t="n">
        <x:f>VLOOKUP(D19498,'Pricing'!$A$6:$E$8,4,FALSE)</x:f>
        <x:v>6</x:v>
      </x:c>
      <x:c r="I19498" s="15" t="n">
        <x:f>E19498*G19498/1000000</x:f>
        <x:v>0.09155997000000002</x:v>
      </x:c>
      <x:c r="J19498" s="15" t="n">
        <x:f>F19498*H19498/1000000</x:f>
        <x:v>0.01335</x:v>
      </x:c>
      <x:c r="K19498" s="15" t="n">
        <x:f>SUM(I19498:J19498)</x:f>
        <x:v>0.10490997000000002</x:v>
      </x:c>
    </x:row>
    <x:row r="19499" ht="23" customHeight="1">
      <x:c r="A19499" s="2" t="str">
        <x:v>REQ-19495</x:v>
      </x:c>
      <x:c r="B19499" s="2" t="n">
        <x:v>26</x:v>
      </x:c>
      <x:c r="C19499" s="2" t="str">
        <x:v>Operations</x:v>
      </x:c>
      <x:c r="D19499" s="2" t="str">
        <x:v>Swift</x:v>
      </x:c>
      <x:c r="E19499" s="16" t="n">
        <x:v>104216</x:v>
      </x:c>
      <x:c r="F19499" s="16" t="n">
        <x:v>3103</x:v>
      </x:c>
      <x:c r="G19499" s="15" t="n">
        <x:f>VLOOKUP(D19499,'Pricing'!$A$6:$E$8,5,FALSE)</x:f>
        <x:v>0.246</x:v>
      </x:c>
      <x:c r="H19499" s="15" t="n">
        <x:f>VLOOKUP(D19499,'Pricing'!$A$6:$E$8,4,FALSE)</x:f>
        <x:v>1.2</x:v>
      </x:c>
      <x:c r="I19499" s="15" t="n">
        <x:f>E19499*G19499/1000000</x:f>
        <x:v>0.025637135999999998</x:v>
      </x:c>
      <x:c r="J19499" s="15" t="n">
        <x:f>F19499*H19499/1000000</x:f>
        <x:v>0.0037236</x:v>
      </x:c>
      <x:c r="K19499" s="15" t="n">
        <x:f>SUM(I19499:J19499)</x:f>
        <x:v>0.029360736</x:v>
      </x:c>
    </x:row>
    <x:row r="19500" ht="23" customHeight="1">
      <x:c r="A19500" s="2" t="str">
        <x:v>REQ-19496</x:v>
      </x:c>
      <x:c r="B19500" s="2" t="n">
        <x:v>19</x:v>
      </x:c>
      <x:c r="C19500" s="2" t="str">
        <x:v>Product</x:v>
      </x:c>
      <x:c r="D19500" s="2" t="str">
        <x:v>Swift</x:v>
      </x:c>
      <x:c r="E19500" s="16" t="n">
        <x:v>65175</x:v>
      </x:c>
      <x:c r="F19500" s="16" t="n">
        <x:v>2320</x:v>
      </x:c>
      <x:c r="G19500" s="15" t="n">
        <x:f>VLOOKUP(D19500,'Pricing'!$A$6:$E$8,5,FALSE)</x:f>
        <x:v>0.246</x:v>
      </x:c>
      <x:c r="H19500" s="15" t="n">
        <x:f>VLOOKUP(D19500,'Pricing'!$A$6:$E$8,4,FALSE)</x:f>
        <x:v>1.2</x:v>
      </x:c>
      <x:c r="I19500" s="15" t="n">
        <x:f>E19500*G19500/1000000</x:f>
        <x:v>0.01603305</x:v>
      </x:c>
      <x:c r="J19500" s="15" t="n">
        <x:f>F19500*H19500/1000000</x:f>
        <x:v>0.002784</x:v>
      </x:c>
      <x:c r="K19500" s="15" t="n">
        <x:f>SUM(I19500:J19500)</x:f>
        <x:v>0.018817050000000002</x:v>
      </x:c>
    </x:row>
    <x:row r="19501" ht="23" customHeight="1">
      <x:c r="A19501" s="2" t="str">
        <x:v>REQ-19497</x:v>
      </x:c>
      <x:c r="B19501" s="2" t="n">
        <x:v>19</x:v>
      </x:c>
      <x:c r="C19501" s="2" t="str">
        <x:v>Operations</x:v>
      </x:c>
      <x:c r="D19501" s="2" t="str">
        <x:v>Swift</x:v>
      </x:c>
      <x:c r="E19501" s="16" t="n">
        <x:v>65888</x:v>
      </x:c>
      <x:c r="F19501" s="16" t="n">
        <x:v>2784</x:v>
      </x:c>
      <x:c r="G19501" s="15" t="n">
        <x:f>VLOOKUP(D19501,'Pricing'!$A$6:$E$8,5,FALSE)</x:f>
        <x:v>0.246</x:v>
      </x:c>
      <x:c r="H19501" s="15" t="n">
        <x:f>VLOOKUP(D19501,'Pricing'!$A$6:$E$8,4,FALSE)</x:f>
        <x:v>1.2</x:v>
      </x:c>
      <x:c r="I19501" s="15" t="n">
        <x:f>E19501*G19501/1000000</x:f>
        <x:v>0.016208448</x:v>
      </x:c>
      <x:c r="J19501" s="15" t="n">
        <x:f>F19501*H19501/1000000</x:f>
        <x:v>0.0033407999999999997</x:v>
      </x:c>
      <x:c r="K19501" s="15" t="n">
        <x:f>SUM(I19501:J19501)</x:f>
        <x:v>0.019549247999999998</x:v>
      </x:c>
    </x:row>
    <x:row r="19502" ht="23" customHeight="1">
      <x:c r="A19502" s="2" t="str">
        <x:v>REQ-19498</x:v>
      </x:c>
      <x:c r="B19502" s="2" t="n">
        <x:v>8</x:v>
      </x:c>
      <x:c r="C19502" s="2" t="str">
        <x:v>Support</x:v>
      </x:c>
      <x:c r="D19502" s="2" t="str">
        <x:v>Swift</x:v>
      </x:c>
      <x:c r="E19502" s="16" t="n">
        <x:v>16791</x:v>
      </x:c>
      <x:c r="F19502" s="16" t="n">
        <x:v>1786</x:v>
      </x:c>
      <x:c r="G19502" s="15" t="n">
        <x:f>VLOOKUP(D19502,'Pricing'!$A$6:$E$8,5,FALSE)</x:f>
        <x:v>0.246</x:v>
      </x:c>
      <x:c r="H19502" s="15" t="n">
        <x:f>VLOOKUP(D19502,'Pricing'!$A$6:$E$8,4,FALSE)</x:f>
        <x:v>1.2</x:v>
      </x:c>
      <x:c r="I19502" s="15" t="n">
        <x:f>E19502*G19502/1000000</x:f>
        <x:v>0.004130586</x:v>
      </x:c>
      <x:c r="J19502" s="15" t="n">
        <x:f>F19502*H19502/1000000</x:f>
        <x:v>0.0021431999999999996</x:v>
      </x:c>
      <x:c r="K19502" s="15" t="n">
        <x:f>SUM(I19502:J19502)</x:f>
        <x:v>0.006273786</x:v>
      </x:c>
    </x:row>
    <x:row r="19503" ht="23" customHeight="1">
      <x:c r="A19503" s="2" t="str">
        <x:v>REQ-19499</x:v>
      </x:c>
      <x:c r="B19503" s="2" t="n">
        <x:v>23</x:v>
      </x:c>
      <x:c r="C19503" s="2" t="str">
        <x:v>Research</x:v>
      </x:c>
      <x:c r="D19503" s="2" t="str">
        <x:v>Swift</x:v>
      </x:c>
      <x:c r="E19503" s="16" t="n">
        <x:v>35291</x:v>
      </x:c>
      <x:c r="F19503" s="16" t="n">
        <x:v>1312</x:v>
      </x:c>
      <x:c r="G19503" s="15" t="n">
        <x:f>VLOOKUP(D19503,'Pricing'!$A$6:$E$8,5,FALSE)</x:f>
        <x:v>0.246</x:v>
      </x:c>
      <x:c r="H19503" s="15" t="n">
        <x:f>VLOOKUP(D19503,'Pricing'!$A$6:$E$8,4,FALSE)</x:f>
        <x:v>1.2</x:v>
      </x:c>
      <x:c r="I19503" s="15" t="n">
        <x:f>E19503*G19503/1000000</x:f>
        <x:v>0.008681586</x:v>
      </x:c>
      <x:c r="J19503" s="15" t="n">
        <x:f>F19503*H19503/1000000</x:f>
        <x:v>0.0015743999999999999</x:v>
      </x:c>
      <x:c r="K19503" s="15" t="n">
        <x:f>SUM(I19503:J19503)</x:f>
        <x:v>0.010255986</x:v>
      </x:c>
    </x:row>
    <x:row r="19504" ht="23" customHeight="1">
      <x:c r="A19504" s="2" t="str">
        <x:v>REQ-19500</x:v>
      </x:c>
      <x:c r="B19504" s="2" t="n">
        <x:v>28</x:v>
      </x:c>
      <x:c r="C19504" s="2" t="str">
        <x:v>Product</x:v>
      </x:c>
      <x:c r="D19504" s="2" t="str">
        <x:v>Reasoning</x:v>
      </x:c>
      <x:c r="E19504" s="16" t="n">
        <x:v>106526</x:v>
      </x:c>
      <x:c r="F19504" s="16" t="n">
        <x:v>360</x:v>
      </x:c>
      <x:c r="G19504" s="15" t="n">
        <x:f>VLOOKUP(D19504,'Pricing'!$A$6:$E$8,5,FALSE)</x:f>
        <x:v>4.920000000000001</x:v>
      </x:c>
      <x:c r="H19504" s="15" t="n">
        <x:f>VLOOKUP(D19504,'Pricing'!$A$6:$E$8,4,FALSE)</x:f>
        <x:v>24</x:v>
      </x:c>
      <x:c r="I19504" s="15" t="n">
        <x:f>E19504*G19504/1000000</x:f>
        <x:v>0.5241079200000001</x:v>
      </x:c>
      <x:c r="J19504" s="15" t="n">
        <x:f>F19504*H19504/1000000</x:f>
        <x:v>0.00864</x:v>
      </x:c>
      <x:c r="K19504" s="15" t="n">
        <x:f>SUM(I19504:J19504)</x:f>
        <x:v>0.53274792</x:v>
      </x:c>
    </x:row>
    <x:row r="19505" ht="23" customHeight="1">
      <x:c r="A19505" s="2" t="str">
        <x:v>REQ-19501</x:v>
      </x:c>
      <x:c r="B19505" s="2" t="n">
        <x:v>31</x:v>
      </x:c>
      <x:c r="C19505" s="2" t="str">
        <x:v>Operations</x:v>
      </x:c>
      <x:c r="D19505" s="2" t="str">
        <x:v>Swift</x:v>
      </x:c>
      <x:c r="E19505" s="16" t="n">
        <x:v>31738</x:v>
      </x:c>
      <x:c r="F19505" s="16" t="n">
        <x:v>1764</x:v>
      </x:c>
      <x:c r="G19505" s="15" t="n">
        <x:f>VLOOKUP(D19505,'Pricing'!$A$6:$E$8,5,FALSE)</x:f>
        <x:v>0.246</x:v>
      </x:c>
      <x:c r="H19505" s="15" t="n">
        <x:f>VLOOKUP(D19505,'Pricing'!$A$6:$E$8,4,FALSE)</x:f>
        <x:v>1.2</x:v>
      </x:c>
      <x:c r="I19505" s="15" t="n">
        <x:f>E19505*G19505/1000000</x:f>
        <x:v>0.007807548</x:v>
      </x:c>
      <x:c r="J19505" s="15" t="n">
        <x:f>F19505*H19505/1000000</x:f>
        <x:v>0.0021168</x:v>
      </x:c>
      <x:c r="K19505" s="15" t="n">
        <x:f>SUM(I19505:J19505)</x:f>
        <x:v>0.009924348</x:v>
      </x:c>
    </x:row>
    <x:row r="19506" ht="23" customHeight="1">
      <x:c r="A19506" s="2" t="str">
        <x:v>REQ-19502</x:v>
      </x:c>
      <x:c r="B19506" s="2" t="n">
        <x:v>28</x:v>
      </x:c>
      <x:c r="C19506" s="2" t="str">
        <x:v>Support</x:v>
      </x:c>
      <x:c r="D19506" s="2" t="str">
        <x:v>Balanced</x:v>
      </x:c>
      <x:c r="E19506" s="16" t="n">
        <x:v>27895</x:v>
      </x:c>
      <x:c r="F19506" s="16" t="n">
        <x:v>3884</x:v>
      </x:c>
      <x:c r="G19506" s="15" t="n">
        <x:f>VLOOKUP(D19506,'Pricing'!$A$6:$E$8,5,FALSE)</x:f>
        <x:v>1.2300000000000002</x:v>
      </x:c>
      <x:c r="H19506" s="15" t="n">
        <x:f>VLOOKUP(D19506,'Pricing'!$A$6:$E$8,4,FALSE)</x:f>
        <x:v>6</x:v>
      </x:c>
      <x:c r="I19506" s="15" t="n">
        <x:f>E19506*G19506/1000000</x:f>
        <x:v>0.034310850000000004</x:v>
      </x:c>
      <x:c r="J19506" s="15" t="n">
        <x:f>F19506*H19506/1000000</x:f>
        <x:v>0.023304</x:v>
      </x:c>
      <x:c r="K19506" s="15" t="n">
        <x:f>SUM(I19506:J19506)</x:f>
        <x:v>0.05761485</x:v>
      </x:c>
    </x:row>
    <x:row r="19507" ht="23" customHeight="1">
      <x:c r="A19507" s="2" t="str">
        <x:v>REQ-19503</x:v>
      </x:c>
      <x:c r="B19507" s="2" t="n">
        <x:v>3</x:v>
      </x:c>
      <x:c r="C19507" s="2" t="str">
        <x:v>Research</x:v>
      </x:c>
      <x:c r="D19507" s="2" t="str">
        <x:v>Swift</x:v>
      </x:c>
      <x:c r="E19507" s="16" t="n">
        <x:v>77842</x:v>
      </x:c>
      <x:c r="F19507" s="16" t="n">
        <x:v>602</x:v>
      </x:c>
      <x:c r="G19507" s="15" t="n">
        <x:f>VLOOKUP(D19507,'Pricing'!$A$6:$E$8,5,FALSE)</x:f>
        <x:v>0.246</x:v>
      </x:c>
      <x:c r="H19507" s="15" t="n">
        <x:f>VLOOKUP(D19507,'Pricing'!$A$6:$E$8,4,FALSE)</x:f>
        <x:v>1.2</x:v>
      </x:c>
      <x:c r="I19507" s="15" t="n">
        <x:f>E19507*G19507/1000000</x:f>
        <x:v>0.019149132000000003</x:v>
      </x:c>
      <x:c r="J19507" s="15" t="n">
        <x:f>F19507*H19507/1000000</x:f>
        <x:v>0.0007224</x:v>
      </x:c>
      <x:c r="K19507" s="15" t="n">
        <x:f>SUM(I19507:J19507)</x:f>
        <x:v>0.019871532000000004</x:v>
      </x:c>
    </x:row>
    <x:row r="19508" ht="23" customHeight="1">
      <x:c r="A19508" s="2" t="str">
        <x:v>REQ-19504</x:v>
      </x:c>
      <x:c r="B19508" s="2" t="n">
        <x:v>15</x:v>
      </x:c>
      <x:c r="C19508" s="2" t="str">
        <x:v>Product</x:v>
      </x:c>
      <x:c r="D19508" s="2" t="str">
        <x:v>Swift</x:v>
      </x:c>
      <x:c r="E19508" s="16" t="n">
        <x:v>28183</x:v>
      </x:c>
      <x:c r="F19508" s="16" t="n">
        <x:v>2316</x:v>
      </x:c>
      <x:c r="G19508" s="15" t="n">
        <x:f>VLOOKUP(D19508,'Pricing'!$A$6:$E$8,5,FALSE)</x:f>
        <x:v>0.246</x:v>
      </x:c>
      <x:c r="H19508" s="15" t="n">
        <x:f>VLOOKUP(D19508,'Pricing'!$A$6:$E$8,4,FALSE)</x:f>
        <x:v>1.2</x:v>
      </x:c>
      <x:c r="I19508" s="15" t="n">
        <x:f>E19508*G19508/1000000</x:f>
        <x:v>0.006933018</x:v>
      </x:c>
      <x:c r="J19508" s="15" t="n">
        <x:f>F19508*H19508/1000000</x:f>
        <x:v>0.0027792</x:v>
      </x:c>
      <x:c r="K19508" s="15" t="n">
        <x:f>SUM(I19508:J19508)</x:f>
        <x:v>0.009712218</x:v>
      </x:c>
    </x:row>
    <x:row r="19509" ht="23" customHeight="1">
      <x:c r="A19509" s="2" t="str">
        <x:v>REQ-19505</x:v>
      </x:c>
      <x:c r="B19509" s="2" t="n">
        <x:v>22</x:v>
      </x:c>
      <x:c r="C19509" s="2" t="str">
        <x:v>Engineering</x:v>
      </x:c>
      <x:c r="D19509" s="2" t="str">
        <x:v>Swift</x:v>
      </x:c>
      <x:c r="E19509" s="16" t="n">
        <x:v>100360</x:v>
      </x:c>
      <x:c r="F19509" s="16" t="n">
        <x:v>3618</x:v>
      </x:c>
      <x:c r="G19509" s="15" t="n">
        <x:f>VLOOKUP(D19509,'Pricing'!$A$6:$E$8,5,FALSE)</x:f>
        <x:v>0.246</x:v>
      </x:c>
      <x:c r="H19509" s="15" t="n">
        <x:f>VLOOKUP(D19509,'Pricing'!$A$6:$E$8,4,FALSE)</x:f>
        <x:v>1.2</x:v>
      </x:c>
      <x:c r="I19509" s="15" t="n">
        <x:f>E19509*G19509/1000000</x:f>
        <x:v>0.024688560000000002</x:v>
      </x:c>
      <x:c r="J19509" s="15" t="n">
        <x:f>F19509*H19509/1000000</x:f>
        <x:v>0.004341599999999999</x:v>
      </x:c>
      <x:c r="K19509" s="15" t="n">
        <x:f>SUM(I19509:J19509)</x:f>
        <x:v>0.02903016</x:v>
      </x:c>
    </x:row>
    <x:row r="19510" ht="23" customHeight="1">
      <x:c r="A19510" s="2" t="str">
        <x:v>REQ-19506</x:v>
      </x:c>
      <x:c r="B19510" s="2" t="n">
        <x:v>6</x:v>
      </x:c>
      <x:c r="C19510" s="2" t="str">
        <x:v>Growth</x:v>
      </x:c>
      <x:c r="D19510" s="2" t="str">
        <x:v>Balanced</x:v>
      </x:c>
      <x:c r="E19510" s="16" t="n">
        <x:v>33482</x:v>
      </x:c>
      <x:c r="F19510" s="16" t="n">
        <x:v>1561</x:v>
      </x:c>
      <x:c r="G19510" s="15" t="n">
        <x:f>VLOOKUP(D19510,'Pricing'!$A$6:$E$8,5,FALSE)</x:f>
        <x:v>1.2300000000000002</x:v>
      </x:c>
      <x:c r="H19510" s="15" t="n">
        <x:f>VLOOKUP(D19510,'Pricing'!$A$6:$E$8,4,FALSE)</x:f>
        <x:v>6</x:v>
      </x:c>
      <x:c r="I19510" s="15" t="n">
        <x:f>E19510*G19510/1000000</x:f>
        <x:v>0.04118286000000001</x:v>
      </x:c>
      <x:c r="J19510" s="15" t="n">
        <x:f>F19510*H19510/1000000</x:f>
        <x:v>0.009366</x:v>
      </x:c>
      <x:c r="K19510" s="15" t="n">
        <x:f>SUM(I19510:J19510)</x:f>
        <x:v>0.05054886000000001</x:v>
      </x:c>
    </x:row>
    <x:row r="19511" ht="23" customHeight="1">
      <x:c r="A19511" s="2" t="str">
        <x:v>REQ-19507</x:v>
      </x:c>
      <x:c r="B19511" s="2" t="n">
        <x:v>10</x:v>
      </x:c>
      <x:c r="C19511" s="2" t="str">
        <x:v>Engineering</x:v>
      </x:c>
      <x:c r="D19511" s="2" t="str">
        <x:v>Balanced</x:v>
      </x:c>
      <x:c r="E19511" s="16" t="n">
        <x:v>110648</x:v>
      </x:c>
      <x:c r="F19511" s="16" t="n">
        <x:v>2940</x:v>
      </x:c>
      <x:c r="G19511" s="15" t="n">
        <x:f>VLOOKUP(D19511,'Pricing'!$A$6:$E$8,5,FALSE)</x:f>
        <x:v>1.2300000000000002</x:v>
      </x:c>
      <x:c r="H19511" s="15" t="n">
        <x:f>VLOOKUP(D19511,'Pricing'!$A$6:$E$8,4,FALSE)</x:f>
        <x:v>6</x:v>
      </x:c>
      <x:c r="I19511" s="15" t="n">
        <x:f>E19511*G19511/1000000</x:f>
        <x:v>0.13609704</x:v>
      </x:c>
      <x:c r="J19511" s="15" t="n">
        <x:f>F19511*H19511/1000000</x:f>
        <x:v>0.01764</x:v>
      </x:c>
      <x:c r="K19511" s="15" t="n">
        <x:f>SUM(I19511:J19511)</x:f>
        <x:v>0.15373704</x:v>
      </x:c>
    </x:row>
    <x:row r="19512" ht="23" customHeight="1">
      <x:c r="A19512" s="2" t="str">
        <x:v>REQ-19508</x:v>
      </x:c>
      <x:c r="B19512" s="2" t="n">
        <x:v>30</x:v>
      </x:c>
      <x:c r="C19512" s="2" t="str">
        <x:v>Support</x:v>
      </x:c>
      <x:c r="D19512" s="2" t="str">
        <x:v>Balanced</x:v>
      </x:c>
      <x:c r="E19512" s="16" t="n">
        <x:v>116991</x:v>
      </x:c>
      <x:c r="F19512" s="16" t="n">
        <x:v>1708</x:v>
      </x:c>
      <x:c r="G19512" s="15" t="n">
        <x:f>VLOOKUP(D19512,'Pricing'!$A$6:$E$8,5,FALSE)</x:f>
        <x:v>1.2300000000000002</x:v>
      </x:c>
      <x:c r="H19512" s="15" t="n">
        <x:f>VLOOKUP(D19512,'Pricing'!$A$6:$E$8,4,FALSE)</x:f>
        <x:v>6</x:v>
      </x:c>
      <x:c r="I19512" s="15" t="n">
        <x:f>E19512*G19512/1000000</x:f>
        <x:v>0.14389893000000004</x:v>
      </x:c>
      <x:c r="J19512" s="15" t="n">
        <x:f>F19512*H19512/1000000</x:f>
        <x:v>0.010248</x:v>
      </x:c>
      <x:c r="K19512" s="15" t="n">
        <x:f>SUM(I19512:J19512)</x:f>
        <x:v>0.15414693000000004</x:v>
      </x:c>
    </x:row>
    <x:row r="19513" ht="23" customHeight="1">
      <x:c r="A19513" s="2" t="str">
        <x:v>REQ-19509</x:v>
      </x:c>
      <x:c r="B19513" s="2" t="n">
        <x:v>29</x:v>
      </x:c>
      <x:c r="C19513" s="2" t="str">
        <x:v>Operations</x:v>
      </x:c>
      <x:c r="D19513" s="2" t="str">
        <x:v>Swift</x:v>
      </x:c>
      <x:c r="E19513" s="16" t="n">
        <x:v>60269</x:v>
      </x:c>
      <x:c r="F19513" s="16" t="n">
        <x:v>2925</x:v>
      </x:c>
      <x:c r="G19513" s="15" t="n">
        <x:f>VLOOKUP(D19513,'Pricing'!$A$6:$E$8,5,FALSE)</x:f>
        <x:v>0.246</x:v>
      </x:c>
      <x:c r="H19513" s="15" t="n">
        <x:f>VLOOKUP(D19513,'Pricing'!$A$6:$E$8,4,FALSE)</x:f>
        <x:v>1.2</x:v>
      </x:c>
      <x:c r="I19513" s="15" t="n">
        <x:f>E19513*G19513/1000000</x:f>
        <x:v>0.014826174</x:v>
      </x:c>
      <x:c r="J19513" s="15" t="n">
        <x:f>F19513*H19513/1000000</x:f>
        <x:v>0.00351</x:v>
      </x:c>
      <x:c r="K19513" s="15" t="n">
        <x:f>SUM(I19513:J19513)</x:f>
        <x:v>0.018336174</x:v>
      </x:c>
    </x:row>
    <x:row r="19514" ht="23" customHeight="1">
      <x:c r="A19514" s="2" t="str">
        <x:v>REQ-19510</x:v>
      </x:c>
      <x:c r="B19514" s="2" t="n">
        <x:v>3</x:v>
      </x:c>
      <x:c r="C19514" s="2" t="str">
        <x:v>Product</x:v>
      </x:c>
      <x:c r="D19514" s="2" t="str">
        <x:v>Balanced</x:v>
      </x:c>
      <x:c r="E19514" s="16" t="n">
        <x:v>83905</x:v>
      </x:c>
      <x:c r="F19514" s="16" t="n">
        <x:v>1607</x:v>
      </x:c>
      <x:c r="G19514" s="15" t="n">
        <x:f>VLOOKUP(D19514,'Pricing'!$A$6:$E$8,5,FALSE)</x:f>
        <x:v>1.2300000000000002</x:v>
      </x:c>
      <x:c r="H19514" s="15" t="n">
        <x:f>VLOOKUP(D19514,'Pricing'!$A$6:$E$8,4,FALSE)</x:f>
        <x:v>6</x:v>
      </x:c>
      <x:c r="I19514" s="15" t="n">
        <x:f>E19514*G19514/1000000</x:f>
        <x:v>0.10320315000000002</x:v>
      </x:c>
      <x:c r="J19514" s="15" t="n">
        <x:f>F19514*H19514/1000000</x:f>
        <x:v>0.009642</x:v>
      </x:c>
      <x:c r="K19514" s="15" t="n">
        <x:f>SUM(I19514:J19514)</x:f>
        <x:v>0.11284515000000002</x:v>
      </x:c>
    </x:row>
    <x:row r="19515" ht="23" customHeight="1">
      <x:c r="A19515" s="2" t="str">
        <x:v>REQ-19511</x:v>
      </x:c>
      <x:c r="B19515" s="2" t="n">
        <x:v>2</x:v>
      </x:c>
      <x:c r="C19515" s="2" t="str">
        <x:v>Research</x:v>
      </x:c>
      <x:c r="D19515" s="2" t="str">
        <x:v>Swift</x:v>
      </x:c>
      <x:c r="E19515" s="16" t="n">
        <x:v>101174</x:v>
      </x:c>
      <x:c r="F19515" s="16" t="n">
        <x:v>1343</x:v>
      </x:c>
      <x:c r="G19515" s="15" t="n">
        <x:f>VLOOKUP(D19515,'Pricing'!$A$6:$E$8,5,FALSE)</x:f>
        <x:v>0.246</x:v>
      </x:c>
      <x:c r="H19515" s="15" t="n">
        <x:f>VLOOKUP(D19515,'Pricing'!$A$6:$E$8,4,FALSE)</x:f>
        <x:v>1.2</x:v>
      </x:c>
      <x:c r="I19515" s="15" t="n">
        <x:f>E19515*G19515/1000000</x:f>
        <x:v>0.024888804</x:v>
      </x:c>
      <x:c r="J19515" s="15" t="n">
        <x:f>F19515*H19515/1000000</x:f>
        <x:v>0.0016116</x:v>
      </x:c>
      <x:c r="K19515" s="15" t="n">
        <x:f>SUM(I19515:J19515)</x:f>
        <x:v>0.026500404</x:v>
      </x:c>
    </x:row>
    <x:row r="19516" ht="23" customHeight="1">
      <x:c r="A19516" s="2" t="str">
        <x:v>REQ-19512</x:v>
      </x:c>
      <x:c r="B19516" s="2" t="n">
        <x:v>13</x:v>
      </x:c>
      <x:c r="C19516" s="2" t="str">
        <x:v>Support</x:v>
      </x:c>
      <x:c r="D19516" s="2" t="str">
        <x:v>Reasoning</x:v>
      </x:c>
      <x:c r="E19516" s="16" t="n">
        <x:v>73137</x:v>
      </x:c>
      <x:c r="F19516" s="16" t="n">
        <x:v>1197</x:v>
      </x:c>
      <x:c r="G19516" s="15" t="n">
        <x:f>VLOOKUP(D19516,'Pricing'!$A$6:$E$8,5,FALSE)</x:f>
        <x:v>4.920000000000001</x:v>
      </x:c>
      <x:c r="H19516" s="15" t="n">
        <x:f>VLOOKUP(D19516,'Pricing'!$A$6:$E$8,4,FALSE)</x:f>
        <x:v>24</x:v>
      </x:c>
      <x:c r="I19516" s="15" t="n">
        <x:f>E19516*G19516/1000000</x:f>
        <x:v>0.35983404</x:v>
      </x:c>
      <x:c r="J19516" s="15" t="n">
        <x:f>F19516*H19516/1000000</x:f>
        <x:v>0.028728</x:v>
      </x:c>
      <x:c r="K19516" s="15" t="n">
        <x:f>SUM(I19516:J19516)</x:f>
        <x:v>0.38856204</x:v>
      </x:c>
    </x:row>
    <x:row r="19517" ht="23" customHeight="1">
      <x:c r="A19517" s="2" t="str">
        <x:v>REQ-19513</x:v>
      </x:c>
      <x:c r="B19517" s="2" t="n">
        <x:v>31</x:v>
      </x:c>
      <x:c r="C19517" s="2" t="str">
        <x:v>Engineering</x:v>
      </x:c>
      <x:c r="D19517" s="2" t="str">
        <x:v>Balanced</x:v>
      </x:c>
      <x:c r="E19517" s="16" t="n">
        <x:v>79707</x:v>
      </x:c>
      <x:c r="F19517" s="16" t="n">
        <x:v>3432</x:v>
      </x:c>
      <x:c r="G19517" s="15" t="n">
        <x:f>VLOOKUP(D19517,'Pricing'!$A$6:$E$8,5,FALSE)</x:f>
        <x:v>1.2300000000000002</x:v>
      </x:c>
      <x:c r="H19517" s="15" t="n">
        <x:f>VLOOKUP(D19517,'Pricing'!$A$6:$E$8,4,FALSE)</x:f>
        <x:v>6</x:v>
      </x:c>
      <x:c r="I19517" s="15" t="n">
        <x:f>E19517*G19517/1000000</x:f>
        <x:v>0.09803961000000001</x:v>
      </x:c>
      <x:c r="J19517" s="15" t="n">
        <x:f>F19517*H19517/1000000</x:f>
        <x:v>0.020592</x:v>
      </x:c>
      <x:c r="K19517" s="15" t="n">
        <x:f>SUM(I19517:J19517)</x:f>
        <x:v>0.11863161000000001</x:v>
      </x:c>
    </x:row>
    <x:row r="19518" ht="23" customHeight="1">
      <x:c r="A19518" s="2" t="str">
        <x:v>REQ-19514</x:v>
      </x:c>
      <x:c r="B19518" s="2" t="n">
        <x:v>2</x:v>
      </x:c>
      <x:c r="C19518" s="2" t="str">
        <x:v>Growth</x:v>
      </x:c>
      <x:c r="D19518" s="2" t="str">
        <x:v>Balanced</x:v>
      </x:c>
      <x:c r="E19518" s="16" t="n">
        <x:v>98218</x:v>
      </x:c>
      <x:c r="F19518" s="16" t="n">
        <x:v>2740</x:v>
      </x:c>
      <x:c r="G19518" s="15" t="n">
        <x:f>VLOOKUP(D19518,'Pricing'!$A$6:$E$8,5,FALSE)</x:f>
        <x:v>1.2300000000000002</x:v>
      </x:c>
      <x:c r="H19518" s="15" t="n">
        <x:f>VLOOKUP(D19518,'Pricing'!$A$6:$E$8,4,FALSE)</x:f>
        <x:v>6</x:v>
      </x:c>
      <x:c r="I19518" s="15" t="n">
        <x:f>E19518*G19518/1000000</x:f>
        <x:v>0.12080814000000001</x:v>
      </x:c>
      <x:c r="J19518" s="15" t="n">
        <x:f>F19518*H19518/1000000</x:f>
        <x:v>0.01644</x:v>
      </x:c>
      <x:c r="K19518" s="15" t="n">
        <x:f>SUM(I19518:J19518)</x:f>
        <x:v>0.13724814000000002</x:v>
      </x:c>
    </x:row>
    <x:row r="19519" ht="23" customHeight="1">
      <x:c r="A19519" s="2" t="str">
        <x:v>REQ-19515</x:v>
      </x:c>
      <x:c r="B19519" s="2" t="n">
        <x:v>2</x:v>
      </x:c>
      <x:c r="C19519" s="2" t="str">
        <x:v>Operations</x:v>
      </x:c>
      <x:c r="D19519" s="2" t="str">
        <x:v>Balanced</x:v>
      </x:c>
      <x:c r="E19519" s="16" t="n">
        <x:v>59249</x:v>
      </x:c>
      <x:c r="F19519" s="16" t="n">
        <x:v>158</x:v>
      </x:c>
      <x:c r="G19519" s="15" t="n">
        <x:f>VLOOKUP(D19519,'Pricing'!$A$6:$E$8,5,FALSE)</x:f>
        <x:v>1.2300000000000002</x:v>
      </x:c>
      <x:c r="H19519" s="15" t="n">
        <x:f>VLOOKUP(D19519,'Pricing'!$A$6:$E$8,4,FALSE)</x:f>
        <x:v>6</x:v>
      </x:c>
      <x:c r="I19519" s="15" t="n">
        <x:f>E19519*G19519/1000000</x:f>
        <x:v>0.07287627000000002</x:v>
      </x:c>
      <x:c r="J19519" s="15" t="n">
        <x:f>F19519*H19519/1000000</x:f>
        <x:v>0.000948</x:v>
      </x:c>
      <x:c r="K19519" s="15" t="n">
        <x:f>SUM(I19519:J19519)</x:f>
        <x:v>0.07382427000000003</x:v>
      </x:c>
    </x:row>
    <x:row r="19520" ht="23" customHeight="1">
      <x:c r="A19520" s="2" t="str">
        <x:v>REQ-19516</x:v>
      </x:c>
      <x:c r="B19520" s="2" t="n">
        <x:v>27</x:v>
      </x:c>
      <x:c r="C19520" s="2" t="str">
        <x:v>Growth</x:v>
      </x:c>
      <x:c r="D19520" s="2" t="str">
        <x:v>Balanced</x:v>
      </x:c>
      <x:c r="E19520" s="16" t="n">
        <x:v>6770</x:v>
      </x:c>
      <x:c r="F19520" s="16" t="n">
        <x:v>3467</x:v>
      </x:c>
      <x:c r="G19520" s="15" t="n">
        <x:f>VLOOKUP(D19520,'Pricing'!$A$6:$E$8,5,FALSE)</x:f>
        <x:v>1.2300000000000002</x:v>
      </x:c>
      <x:c r="H19520" s="15" t="n">
        <x:f>VLOOKUP(D19520,'Pricing'!$A$6:$E$8,4,FALSE)</x:f>
        <x:v>6</x:v>
      </x:c>
      <x:c r="I19520" s="15" t="n">
        <x:f>E19520*G19520/1000000</x:f>
        <x:v>0.008327100000000002</x:v>
      </x:c>
      <x:c r="J19520" s="15" t="n">
        <x:f>F19520*H19520/1000000</x:f>
        <x:v>0.020802</x:v>
      </x:c>
      <x:c r="K19520" s="15" t="n">
        <x:f>SUM(I19520:J19520)</x:f>
        <x:v>0.029129100000000005</x:v>
      </x:c>
    </x:row>
    <x:row r="19521" ht="23" customHeight="1">
      <x:c r="A19521" s="2" t="str">
        <x:v>REQ-19517</x:v>
      </x:c>
      <x:c r="B19521" s="2" t="n">
        <x:v>30</x:v>
      </x:c>
      <x:c r="C19521" s="2" t="str">
        <x:v>Research</x:v>
      </x:c>
      <x:c r="D19521" s="2" t="str">
        <x:v>Balanced</x:v>
      </x:c>
      <x:c r="E19521" s="16" t="n">
        <x:v>79477</x:v>
      </x:c>
      <x:c r="F19521" s="16" t="n">
        <x:v>1925</x:v>
      </x:c>
      <x:c r="G19521" s="15" t="n">
        <x:f>VLOOKUP(D19521,'Pricing'!$A$6:$E$8,5,FALSE)</x:f>
        <x:v>1.2300000000000002</x:v>
      </x:c>
      <x:c r="H19521" s="15" t="n">
        <x:f>VLOOKUP(D19521,'Pricing'!$A$6:$E$8,4,FALSE)</x:f>
        <x:v>6</x:v>
      </x:c>
      <x:c r="I19521" s="15" t="n">
        <x:f>E19521*G19521/1000000</x:f>
        <x:v>0.09775671000000002</x:v>
      </x:c>
      <x:c r="J19521" s="15" t="n">
        <x:f>F19521*H19521/1000000</x:f>
        <x:v>0.01155</x:v>
      </x:c>
      <x:c r="K19521" s="15" t="n">
        <x:f>SUM(I19521:J19521)</x:f>
        <x:v>0.10930671000000003</x:v>
      </x:c>
    </x:row>
    <x:row r="19522" ht="23" customHeight="1">
      <x:c r="A19522" s="2" t="str">
        <x:v>REQ-19518</x:v>
      </x:c>
      <x:c r="B19522" s="2" t="n">
        <x:v>10</x:v>
      </x:c>
      <x:c r="C19522" s="2" t="str">
        <x:v>Support</x:v>
      </x:c>
      <x:c r="D19522" s="2" t="str">
        <x:v>Swift</x:v>
      </x:c>
      <x:c r="E19522" s="16" t="n">
        <x:v>101331</x:v>
      </x:c>
      <x:c r="F19522" s="16" t="n">
        <x:v>3759</x:v>
      </x:c>
      <x:c r="G19522" s="15" t="n">
        <x:f>VLOOKUP(D19522,'Pricing'!$A$6:$E$8,5,FALSE)</x:f>
        <x:v>0.246</x:v>
      </x:c>
      <x:c r="H19522" s="15" t="n">
        <x:f>VLOOKUP(D19522,'Pricing'!$A$6:$E$8,4,FALSE)</x:f>
        <x:v>1.2</x:v>
      </x:c>
      <x:c r="I19522" s="15" t="n">
        <x:f>E19522*G19522/1000000</x:f>
        <x:v>0.024927426</x:v>
      </x:c>
      <x:c r="J19522" s="15" t="n">
        <x:f>F19522*H19522/1000000</x:f>
        <x:v>0.004510800000000001</x:v>
      </x:c>
      <x:c r="K19522" s="15" t="n">
        <x:f>SUM(I19522:J19522)</x:f>
        <x:v>0.029438225999999998</x:v>
      </x:c>
    </x:row>
    <x:row r="19523" ht="23" customHeight="1">
      <x:c r="A19523" s="2" t="str">
        <x:v>REQ-19519</x:v>
      </x:c>
      <x:c r="B19523" s="2" t="n">
        <x:v>25</x:v>
      </x:c>
      <x:c r="C19523" s="2" t="str">
        <x:v>Research</x:v>
      </x:c>
      <x:c r="D19523" s="2" t="str">
        <x:v>Swift</x:v>
      </x:c>
      <x:c r="E19523" s="16" t="n">
        <x:v>52740</x:v>
      </x:c>
      <x:c r="F19523" s="16" t="n">
        <x:v>1127</x:v>
      </x:c>
      <x:c r="G19523" s="15" t="n">
        <x:f>VLOOKUP(D19523,'Pricing'!$A$6:$E$8,5,FALSE)</x:f>
        <x:v>0.246</x:v>
      </x:c>
      <x:c r="H19523" s="15" t="n">
        <x:f>VLOOKUP(D19523,'Pricing'!$A$6:$E$8,4,FALSE)</x:f>
        <x:v>1.2</x:v>
      </x:c>
      <x:c r="I19523" s="15" t="n">
        <x:f>E19523*G19523/1000000</x:f>
        <x:v>0.01297404</x:v>
      </x:c>
      <x:c r="J19523" s="15" t="n">
        <x:f>F19523*H19523/1000000</x:f>
        <x:v>0.0013524</x:v>
      </x:c>
      <x:c r="K19523" s="15" t="n">
        <x:f>SUM(I19523:J19523)</x:f>
        <x:v>0.01432644</x:v>
      </x:c>
    </x:row>
    <x:row r="19524" ht="23" customHeight="1">
      <x:c r="A19524" s="2" t="str">
        <x:v>REQ-19520</x:v>
      </x:c>
      <x:c r="B19524" s="2" t="n">
        <x:v>22</x:v>
      </x:c>
      <x:c r="C19524" s="2" t="str">
        <x:v>Support</x:v>
      </x:c>
      <x:c r="D19524" s="2" t="str">
        <x:v>Swift</x:v>
      </x:c>
      <x:c r="E19524" s="16" t="n">
        <x:v>49305</x:v>
      </x:c>
      <x:c r="F19524" s="16" t="n">
        <x:v>2804</x:v>
      </x:c>
      <x:c r="G19524" s="15" t="n">
        <x:f>VLOOKUP(D19524,'Pricing'!$A$6:$E$8,5,FALSE)</x:f>
        <x:v>0.246</x:v>
      </x:c>
      <x:c r="H19524" s="15" t="n">
        <x:f>VLOOKUP(D19524,'Pricing'!$A$6:$E$8,4,FALSE)</x:f>
        <x:v>1.2</x:v>
      </x:c>
      <x:c r="I19524" s="15" t="n">
        <x:f>E19524*G19524/1000000</x:f>
        <x:v>0.01212903</x:v>
      </x:c>
      <x:c r="J19524" s="15" t="n">
        <x:f>F19524*H19524/1000000</x:f>
        <x:v>0.0033648</x:v>
      </x:c>
      <x:c r="K19524" s="15" t="n">
        <x:f>SUM(I19524:J19524)</x:f>
        <x:v>0.01549383</x:v>
      </x:c>
    </x:row>
    <x:row r="19525" ht="23" customHeight="1">
      <x:c r="A19525" s="2" t="str">
        <x:v>REQ-19521</x:v>
      </x:c>
      <x:c r="B19525" s="2" t="n">
        <x:v>21</x:v>
      </x:c>
      <x:c r="C19525" s="2" t="str">
        <x:v>Research</x:v>
      </x:c>
      <x:c r="D19525" s="2" t="str">
        <x:v>Swift</x:v>
      </x:c>
      <x:c r="E19525" s="16" t="n">
        <x:v>80821</x:v>
      </x:c>
      <x:c r="F19525" s="16" t="n">
        <x:v>2907</x:v>
      </x:c>
      <x:c r="G19525" s="15" t="n">
        <x:f>VLOOKUP(D19525,'Pricing'!$A$6:$E$8,5,FALSE)</x:f>
        <x:v>0.246</x:v>
      </x:c>
      <x:c r="H19525" s="15" t="n">
        <x:f>VLOOKUP(D19525,'Pricing'!$A$6:$E$8,4,FALSE)</x:f>
        <x:v>1.2</x:v>
      </x:c>
      <x:c r="I19525" s="15" t="n">
        <x:f>E19525*G19525/1000000</x:f>
        <x:v>0.019881966</x:v>
      </x:c>
      <x:c r="J19525" s="15" t="n">
        <x:f>F19525*H19525/1000000</x:f>
        <x:v>0.0034884</x:v>
      </x:c>
      <x:c r="K19525" s="15" t="n">
        <x:f>SUM(I19525:J19525)</x:f>
        <x:v>0.023370366</x:v>
      </x:c>
    </x:row>
    <x:row r="19526" ht="23" customHeight="1">
      <x:c r="A19526" s="2" t="str">
        <x:v>REQ-19522</x:v>
      </x:c>
      <x:c r="B19526" s="2" t="n">
        <x:v>13</x:v>
      </x:c>
      <x:c r="C19526" s="2" t="str">
        <x:v>Support</x:v>
      </x:c>
      <x:c r="D19526" s="2" t="str">
        <x:v>Balanced</x:v>
      </x:c>
      <x:c r="E19526" s="16" t="n">
        <x:v>17252</x:v>
      </x:c>
      <x:c r="F19526" s="16" t="n">
        <x:v>2964</x:v>
      </x:c>
      <x:c r="G19526" s="15" t="n">
        <x:f>VLOOKUP(D19526,'Pricing'!$A$6:$E$8,5,FALSE)</x:f>
        <x:v>1.2300000000000002</x:v>
      </x:c>
      <x:c r="H19526" s="15" t="n">
        <x:f>VLOOKUP(D19526,'Pricing'!$A$6:$E$8,4,FALSE)</x:f>
        <x:v>6</x:v>
      </x:c>
      <x:c r="I19526" s="15" t="n">
        <x:f>E19526*G19526/1000000</x:f>
        <x:v>0.021219960000000003</x:v>
      </x:c>
      <x:c r="J19526" s="15" t="n">
        <x:f>F19526*H19526/1000000</x:f>
        <x:v>0.017784</x:v>
      </x:c>
      <x:c r="K19526" s="15" t="n">
        <x:f>SUM(I19526:J19526)</x:f>
        <x:v>0.039003960000000004</x:v>
      </x:c>
    </x:row>
    <x:row r="19527" ht="23" customHeight="1">
      <x:c r="A19527" s="2" t="str">
        <x:v>REQ-19523</x:v>
      </x:c>
      <x:c r="B19527" s="2" t="n">
        <x:v>15</x:v>
      </x:c>
      <x:c r="C19527" s="2" t="str">
        <x:v>Engineering</x:v>
      </x:c>
      <x:c r="D19527" s="2" t="str">
        <x:v>Swift</x:v>
      </x:c>
      <x:c r="E19527" s="16" t="n">
        <x:v>98067</x:v>
      </x:c>
      <x:c r="F19527" s="16" t="n">
        <x:v>2571</x:v>
      </x:c>
      <x:c r="G19527" s="15" t="n">
        <x:f>VLOOKUP(D19527,'Pricing'!$A$6:$E$8,5,FALSE)</x:f>
        <x:v>0.246</x:v>
      </x:c>
      <x:c r="H19527" s="15" t="n">
        <x:f>VLOOKUP(D19527,'Pricing'!$A$6:$E$8,4,FALSE)</x:f>
        <x:v>1.2</x:v>
      </x:c>
      <x:c r="I19527" s="15" t="n">
        <x:f>E19527*G19527/1000000</x:f>
        <x:v>0.024124482</x:v>
      </x:c>
      <x:c r="J19527" s="15" t="n">
        <x:f>F19527*H19527/1000000</x:f>
        <x:v>0.0030851999999999997</x:v>
      </x:c>
      <x:c r="K19527" s="15" t="n">
        <x:f>SUM(I19527:J19527)</x:f>
        <x:v>0.027209682</x:v>
      </x:c>
    </x:row>
    <x:row r="19528" ht="23" customHeight="1">
      <x:c r="A19528" s="2" t="str">
        <x:v>REQ-19524</x:v>
      </x:c>
      <x:c r="B19528" s="2" t="n">
        <x:v>19</x:v>
      </x:c>
      <x:c r="C19528" s="2" t="str">
        <x:v>Support</x:v>
      </x:c>
      <x:c r="D19528" s="2" t="str">
        <x:v>Balanced</x:v>
      </x:c>
      <x:c r="E19528" s="16" t="n">
        <x:v>76622</x:v>
      </x:c>
      <x:c r="F19528" s="16" t="n">
        <x:v>3528</x:v>
      </x:c>
      <x:c r="G19528" s="15" t="n">
        <x:f>VLOOKUP(D19528,'Pricing'!$A$6:$E$8,5,FALSE)</x:f>
        <x:v>1.2300000000000002</x:v>
      </x:c>
      <x:c r="H19528" s="15" t="n">
        <x:f>VLOOKUP(D19528,'Pricing'!$A$6:$E$8,4,FALSE)</x:f>
        <x:v>6</x:v>
      </x:c>
      <x:c r="I19528" s="15" t="n">
        <x:f>E19528*G19528/1000000</x:f>
        <x:v>0.09424506</x:v>
      </x:c>
      <x:c r="J19528" s="15" t="n">
        <x:f>F19528*H19528/1000000</x:f>
        <x:v>0.021168</x:v>
      </x:c>
      <x:c r="K19528" s="15" t="n">
        <x:f>SUM(I19528:J19528)</x:f>
        <x:v>0.11541306000000001</x:v>
      </x:c>
    </x:row>
    <x:row r="19529" ht="23" customHeight="1">
      <x:c r="A19529" s="2" t="str">
        <x:v>REQ-19525</x:v>
      </x:c>
      <x:c r="B19529" s="2" t="n">
        <x:v>21</x:v>
      </x:c>
      <x:c r="C19529" s="2" t="str">
        <x:v>Research</x:v>
      </x:c>
      <x:c r="D19529" s="2" t="str">
        <x:v>Balanced</x:v>
      </x:c>
      <x:c r="E19529" s="16" t="n">
        <x:v>70866</x:v>
      </x:c>
      <x:c r="F19529" s="16" t="n">
        <x:v>920</x:v>
      </x:c>
      <x:c r="G19529" s="15" t="n">
        <x:f>VLOOKUP(D19529,'Pricing'!$A$6:$E$8,5,FALSE)</x:f>
        <x:v>1.2300000000000002</x:v>
      </x:c>
      <x:c r="H19529" s="15" t="n">
        <x:f>VLOOKUP(D19529,'Pricing'!$A$6:$E$8,4,FALSE)</x:f>
        <x:v>6</x:v>
      </x:c>
      <x:c r="I19529" s="15" t="n">
        <x:f>E19529*G19529/1000000</x:f>
        <x:v>0.08716518000000001</x:v>
      </x:c>
      <x:c r="J19529" s="15" t="n">
        <x:f>F19529*H19529/1000000</x:f>
        <x:v>0.00552</x:v>
      </x:c>
      <x:c r="K19529" s="15" t="n">
        <x:f>SUM(I19529:J19529)</x:f>
        <x:v>0.09268518</x:v>
      </x:c>
    </x:row>
    <x:row r="19530" ht="23" customHeight="1">
      <x:c r="A19530" s="2" t="str">
        <x:v>REQ-19526</x:v>
      </x:c>
      <x:c r="B19530" s="2" t="n">
        <x:v>3</x:v>
      </x:c>
      <x:c r="C19530" s="2" t="str">
        <x:v>Product</x:v>
      </x:c>
      <x:c r="D19530" s="2" t="str">
        <x:v>Swift</x:v>
      </x:c>
      <x:c r="E19530" s="16" t="n">
        <x:v>29243</x:v>
      </x:c>
      <x:c r="F19530" s="16" t="n">
        <x:v>3962</x:v>
      </x:c>
      <x:c r="G19530" s="15" t="n">
        <x:f>VLOOKUP(D19530,'Pricing'!$A$6:$E$8,5,FALSE)</x:f>
        <x:v>0.246</x:v>
      </x:c>
      <x:c r="H19530" s="15" t="n">
        <x:f>VLOOKUP(D19530,'Pricing'!$A$6:$E$8,4,FALSE)</x:f>
        <x:v>1.2</x:v>
      </x:c>
      <x:c r="I19530" s="15" t="n">
        <x:f>E19530*G19530/1000000</x:f>
        <x:v>0.0071937780000000005</x:v>
      </x:c>
      <x:c r="J19530" s="15" t="n">
        <x:f>F19530*H19530/1000000</x:f>
        <x:v>0.0047544</x:v>
      </x:c>
      <x:c r="K19530" s="15" t="n">
        <x:f>SUM(I19530:J19530)</x:f>
        <x:v>0.011948178</x:v>
      </x:c>
    </x:row>
    <x:row r="19531" ht="23" customHeight="1">
      <x:c r="A19531" s="2" t="str">
        <x:v>REQ-19527</x:v>
      </x:c>
      <x:c r="B19531" s="2" t="n">
        <x:v>12</x:v>
      </x:c>
      <x:c r="C19531" s="2" t="str">
        <x:v>Engineering</x:v>
      </x:c>
      <x:c r="D19531" s="2" t="str">
        <x:v>Balanced</x:v>
      </x:c>
      <x:c r="E19531" s="16" t="n">
        <x:v>27079</x:v>
      </x:c>
      <x:c r="F19531" s="16" t="n">
        <x:v>1727</x:v>
      </x:c>
      <x:c r="G19531" s="15" t="n">
        <x:f>VLOOKUP(D19531,'Pricing'!$A$6:$E$8,5,FALSE)</x:f>
        <x:v>1.2300000000000002</x:v>
      </x:c>
      <x:c r="H19531" s="15" t="n">
        <x:f>VLOOKUP(D19531,'Pricing'!$A$6:$E$8,4,FALSE)</x:f>
        <x:v>6</x:v>
      </x:c>
      <x:c r="I19531" s="15" t="n">
        <x:f>E19531*G19531/1000000</x:f>
        <x:v>0.033307170000000004</x:v>
      </x:c>
      <x:c r="J19531" s="15" t="n">
        <x:f>F19531*H19531/1000000</x:f>
        <x:v>0.010362</x:v>
      </x:c>
      <x:c r="K19531" s="15" t="n">
        <x:f>SUM(I19531:J19531)</x:f>
        <x:v>0.04366917000000001</x:v>
      </x:c>
    </x:row>
    <x:row r="19532" ht="23" customHeight="1">
      <x:c r="A19532" s="2" t="str">
        <x:v>REQ-19528</x:v>
      </x:c>
      <x:c r="B19532" s="2" t="n">
        <x:v>17</x:v>
      </x:c>
      <x:c r="C19532" s="2" t="str">
        <x:v>Support</x:v>
      </x:c>
      <x:c r="D19532" s="2" t="str">
        <x:v>Swift</x:v>
      </x:c>
      <x:c r="E19532" s="16" t="n">
        <x:v>13371</x:v>
      </x:c>
      <x:c r="F19532" s="16" t="n">
        <x:v>2073</x:v>
      </x:c>
      <x:c r="G19532" s="15" t="n">
        <x:f>VLOOKUP(D19532,'Pricing'!$A$6:$E$8,5,FALSE)</x:f>
        <x:v>0.246</x:v>
      </x:c>
      <x:c r="H19532" s="15" t="n">
        <x:f>VLOOKUP(D19532,'Pricing'!$A$6:$E$8,4,FALSE)</x:f>
        <x:v>1.2</x:v>
      </x:c>
      <x:c r="I19532" s="15" t="n">
        <x:f>E19532*G19532/1000000</x:f>
        <x:v>0.003289266</x:v>
      </x:c>
      <x:c r="J19532" s="15" t="n">
        <x:f>F19532*H19532/1000000</x:f>
        <x:v>0.0024876</x:v>
      </x:c>
      <x:c r="K19532" s="15" t="n">
        <x:f>SUM(I19532:J19532)</x:f>
        <x:v>0.005776866</x:v>
      </x:c>
    </x:row>
    <x:row r="19533" ht="23" customHeight="1">
      <x:c r="A19533" s="2" t="str">
        <x:v>REQ-19529</x:v>
      </x:c>
      <x:c r="B19533" s="2" t="n">
        <x:v>27</x:v>
      </x:c>
      <x:c r="C19533" s="2" t="str">
        <x:v>Operations</x:v>
      </x:c>
      <x:c r="D19533" s="2" t="str">
        <x:v>Balanced</x:v>
      </x:c>
      <x:c r="E19533" s="16" t="n">
        <x:v>88102</x:v>
      </x:c>
      <x:c r="F19533" s="16" t="n">
        <x:v>3508</x:v>
      </x:c>
      <x:c r="G19533" s="15" t="n">
        <x:f>VLOOKUP(D19533,'Pricing'!$A$6:$E$8,5,FALSE)</x:f>
        <x:v>1.2300000000000002</x:v>
      </x:c>
      <x:c r="H19533" s="15" t="n">
        <x:f>VLOOKUP(D19533,'Pricing'!$A$6:$E$8,4,FALSE)</x:f>
        <x:v>6</x:v>
      </x:c>
      <x:c r="I19533" s="15" t="n">
        <x:f>E19533*G19533/1000000</x:f>
        <x:v>0.10836546000000002</x:v>
      </x:c>
      <x:c r="J19533" s="15" t="n">
        <x:f>F19533*H19533/1000000</x:f>
        <x:v>0.021048</x:v>
      </x:c>
      <x:c r="K19533" s="15" t="n">
        <x:f>SUM(I19533:J19533)</x:f>
        <x:v>0.12941346000000004</x:v>
      </x:c>
    </x:row>
    <x:row r="19534" ht="23" customHeight="1">
      <x:c r="A19534" s="2" t="str">
        <x:v>REQ-19530</x:v>
      </x:c>
      <x:c r="B19534" s="2" t="n">
        <x:v>9</x:v>
      </x:c>
      <x:c r="C19534" s="2" t="str">
        <x:v>Product</x:v>
      </x:c>
      <x:c r="D19534" s="2" t="str">
        <x:v>Swift</x:v>
      </x:c>
      <x:c r="E19534" s="16" t="n">
        <x:v>103469</x:v>
      </x:c>
      <x:c r="F19534" s="16" t="n">
        <x:v>317</x:v>
      </x:c>
      <x:c r="G19534" s="15" t="n">
        <x:f>VLOOKUP(D19534,'Pricing'!$A$6:$E$8,5,FALSE)</x:f>
        <x:v>0.246</x:v>
      </x:c>
      <x:c r="H19534" s="15" t="n">
        <x:f>VLOOKUP(D19534,'Pricing'!$A$6:$E$8,4,FALSE)</x:f>
        <x:v>1.2</x:v>
      </x:c>
      <x:c r="I19534" s="15" t="n">
        <x:f>E19534*G19534/1000000</x:f>
        <x:v>0.025453374</x:v>
      </x:c>
      <x:c r="J19534" s="15" t="n">
        <x:f>F19534*H19534/1000000</x:f>
        <x:v>0.0003804</x:v>
      </x:c>
      <x:c r="K19534" s="15" t="n">
        <x:f>SUM(I19534:J19534)</x:f>
        <x:v>0.025833774</x:v>
      </x:c>
    </x:row>
    <x:row r="19535" ht="23" customHeight="1">
      <x:c r="A19535" s="2" t="str">
        <x:v>REQ-19531</x:v>
      </x:c>
      <x:c r="B19535" s="2" t="n">
        <x:v>18</x:v>
      </x:c>
      <x:c r="C19535" s="2" t="str">
        <x:v>Engineering</x:v>
      </x:c>
      <x:c r="D19535" s="2" t="str">
        <x:v>Swift</x:v>
      </x:c>
      <x:c r="E19535" s="16" t="n">
        <x:v>109153</x:v>
      </x:c>
      <x:c r="F19535" s="16" t="n">
        <x:v>417</x:v>
      </x:c>
      <x:c r="G19535" s="15" t="n">
        <x:f>VLOOKUP(D19535,'Pricing'!$A$6:$E$8,5,FALSE)</x:f>
        <x:v>0.246</x:v>
      </x:c>
      <x:c r="H19535" s="15" t="n">
        <x:f>VLOOKUP(D19535,'Pricing'!$A$6:$E$8,4,FALSE)</x:f>
        <x:v>1.2</x:v>
      </x:c>
      <x:c r="I19535" s="15" t="n">
        <x:f>E19535*G19535/1000000</x:f>
        <x:v>0.026851638</x:v>
      </x:c>
      <x:c r="J19535" s="15" t="n">
        <x:f>F19535*H19535/1000000</x:f>
        <x:v>0.0005004</x:v>
      </x:c>
      <x:c r="K19535" s="15" t="n">
        <x:f>SUM(I19535:J19535)</x:f>
        <x:v>0.027352038000000002</x:v>
      </x:c>
    </x:row>
    <x:row r="19536" ht="23" customHeight="1">
      <x:c r="A19536" s="2" t="str">
        <x:v>REQ-19532</x:v>
      </x:c>
      <x:c r="B19536" s="2" t="n">
        <x:v>20</x:v>
      </x:c>
      <x:c r="C19536" s="2" t="str">
        <x:v>Growth</x:v>
      </x:c>
      <x:c r="D19536" s="2" t="str">
        <x:v>Balanced</x:v>
      </x:c>
      <x:c r="E19536" s="16" t="n">
        <x:v>89794</x:v>
      </x:c>
      <x:c r="F19536" s="16" t="n">
        <x:v>2175</x:v>
      </x:c>
      <x:c r="G19536" s="15" t="n">
        <x:f>VLOOKUP(D19536,'Pricing'!$A$6:$E$8,5,FALSE)</x:f>
        <x:v>1.2300000000000002</x:v>
      </x:c>
      <x:c r="H19536" s="15" t="n">
        <x:f>VLOOKUP(D19536,'Pricing'!$A$6:$E$8,4,FALSE)</x:f>
        <x:v>6</x:v>
      </x:c>
      <x:c r="I19536" s="15" t="n">
        <x:f>E19536*G19536/1000000</x:f>
        <x:v>0.11044662000000002</x:v>
      </x:c>
      <x:c r="J19536" s="15" t="n">
        <x:f>F19536*H19536/1000000</x:f>
        <x:v>0.01305</x:v>
      </x:c>
      <x:c r="K19536" s="15" t="n">
        <x:f>SUM(I19536:J19536)</x:f>
        <x:v>0.12349662000000003</x:v>
      </x:c>
    </x:row>
    <x:row r="19537" ht="23" customHeight="1">
      <x:c r="A19537" s="2" t="str">
        <x:v>REQ-19533</x:v>
      </x:c>
      <x:c r="B19537" s="2" t="n">
        <x:v>24</x:v>
      </x:c>
      <x:c r="C19537" s="2" t="str">
        <x:v>Operations</x:v>
      </x:c>
      <x:c r="D19537" s="2" t="str">
        <x:v>Balanced</x:v>
      </x:c>
      <x:c r="E19537" s="16" t="n">
        <x:v>51228</x:v>
      </x:c>
      <x:c r="F19537" s="16" t="n">
        <x:v>817</x:v>
      </x:c>
      <x:c r="G19537" s="15" t="n">
        <x:f>VLOOKUP(D19537,'Pricing'!$A$6:$E$8,5,FALSE)</x:f>
        <x:v>1.2300000000000002</x:v>
      </x:c>
      <x:c r="H19537" s="15" t="n">
        <x:f>VLOOKUP(D19537,'Pricing'!$A$6:$E$8,4,FALSE)</x:f>
        <x:v>6</x:v>
      </x:c>
      <x:c r="I19537" s="15" t="n">
        <x:f>E19537*G19537/1000000</x:f>
        <x:v>0.06301044000000001</x:v>
      </x:c>
      <x:c r="J19537" s="15" t="n">
        <x:f>F19537*H19537/1000000</x:f>
        <x:v>0.004902</x:v>
      </x:c>
      <x:c r="K19537" s="15" t="n">
        <x:f>SUM(I19537:J19537)</x:f>
        <x:v>0.06791244000000002</x:v>
      </x:c>
    </x:row>
    <x:row r="19538" ht="23" customHeight="1">
      <x:c r="A19538" s="2" t="str">
        <x:v>REQ-19534</x:v>
      </x:c>
      <x:c r="B19538" s="2" t="n">
        <x:v>25</x:v>
      </x:c>
      <x:c r="C19538" s="2" t="str">
        <x:v>Product</x:v>
      </x:c>
      <x:c r="D19538" s="2" t="str">
        <x:v>Reasoning</x:v>
      </x:c>
      <x:c r="E19538" s="16" t="n">
        <x:v>113189</x:v>
      </x:c>
      <x:c r="F19538" s="16" t="n">
        <x:v>3283</x:v>
      </x:c>
      <x:c r="G19538" s="15" t="n">
        <x:f>VLOOKUP(D19538,'Pricing'!$A$6:$E$8,5,FALSE)</x:f>
        <x:v>4.920000000000001</x:v>
      </x:c>
      <x:c r="H19538" s="15" t="n">
        <x:f>VLOOKUP(D19538,'Pricing'!$A$6:$E$8,4,FALSE)</x:f>
        <x:v>24</x:v>
      </x:c>
      <x:c r="I19538" s="15" t="n">
        <x:f>E19538*G19538/1000000</x:f>
        <x:v>0.5568898800000002</x:v>
      </x:c>
      <x:c r="J19538" s="15" t="n">
        <x:f>F19538*H19538/1000000</x:f>
        <x:v>0.078792</x:v>
      </x:c>
      <x:c r="K19538" s="15" t="n">
        <x:f>SUM(I19538:J19538)</x:f>
        <x:v>0.6356818800000001</x:v>
      </x:c>
    </x:row>
    <x:row r="19539" ht="23" customHeight="1">
      <x:c r="A19539" s="2" t="str">
        <x:v>REQ-19535</x:v>
      </x:c>
      <x:c r="B19539" s="2" t="n">
        <x:v>22</x:v>
      </x:c>
      <x:c r="C19539" s="2" t="str">
        <x:v>Operations</x:v>
      </x:c>
      <x:c r="D19539" s="2" t="str">
        <x:v>Balanced</x:v>
      </x:c>
      <x:c r="E19539" s="16" t="n">
        <x:v>81194</x:v>
      </x:c>
      <x:c r="F19539" s="16" t="n">
        <x:v>410</x:v>
      </x:c>
      <x:c r="G19539" s="15" t="n">
        <x:f>VLOOKUP(D19539,'Pricing'!$A$6:$E$8,5,FALSE)</x:f>
        <x:v>1.2300000000000002</x:v>
      </x:c>
      <x:c r="H19539" s="15" t="n">
        <x:f>VLOOKUP(D19539,'Pricing'!$A$6:$E$8,4,FALSE)</x:f>
        <x:v>6</x:v>
      </x:c>
      <x:c r="I19539" s="15" t="n">
        <x:f>E19539*G19539/1000000</x:f>
        <x:v>0.09986862</x:v>
      </x:c>
      <x:c r="J19539" s="15" t="n">
        <x:f>F19539*H19539/1000000</x:f>
        <x:v>0.00246</x:v>
      </x:c>
      <x:c r="K19539" s="15" t="n">
        <x:f>SUM(I19539:J19539)</x:f>
        <x:v>0.10232862000000001</x:v>
      </x:c>
    </x:row>
    <x:row r="19540" ht="23" customHeight="1">
      <x:c r="A19540" s="2" t="str">
        <x:v>REQ-19536</x:v>
      </x:c>
      <x:c r="B19540" s="2" t="n">
        <x:v>12</x:v>
      </x:c>
      <x:c r="C19540" s="2" t="str">
        <x:v>Growth</x:v>
      </x:c>
      <x:c r="D19540" s="2" t="str">
        <x:v>Swift</x:v>
      </x:c>
      <x:c r="E19540" s="16" t="n">
        <x:v>105730</x:v>
      </x:c>
      <x:c r="F19540" s="16" t="n">
        <x:v>3359</x:v>
      </x:c>
      <x:c r="G19540" s="15" t="n">
        <x:f>VLOOKUP(D19540,'Pricing'!$A$6:$E$8,5,FALSE)</x:f>
        <x:v>0.246</x:v>
      </x:c>
      <x:c r="H19540" s="15" t="n">
        <x:f>VLOOKUP(D19540,'Pricing'!$A$6:$E$8,4,FALSE)</x:f>
        <x:v>1.2</x:v>
      </x:c>
      <x:c r="I19540" s="15" t="n">
        <x:f>E19540*G19540/1000000</x:f>
        <x:v>0.026009579999999997</x:v>
      </x:c>
      <x:c r="J19540" s="15" t="n">
        <x:f>F19540*H19540/1000000</x:f>
        <x:v>0.004030799999999999</x:v>
      </x:c>
      <x:c r="K19540" s="15" t="n">
        <x:f>SUM(I19540:J19540)</x:f>
        <x:v>0.03004038</x:v>
      </x:c>
    </x:row>
    <x:row r="19541" ht="23" customHeight="1">
      <x:c r="A19541" s="2" t="str">
        <x:v>REQ-19537</x:v>
      </x:c>
      <x:c r="B19541" s="2" t="n">
        <x:v>9</x:v>
      </x:c>
      <x:c r="C19541" s="2" t="str">
        <x:v>Research</x:v>
      </x:c>
      <x:c r="D19541" s="2" t="str">
        <x:v>Balanced</x:v>
      </x:c>
      <x:c r="E19541" s="16" t="n">
        <x:v>51507</x:v>
      </x:c>
      <x:c r="F19541" s="16" t="n">
        <x:v>3527</x:v>
      </x:c>
      <x:c r="G19541" s="15" t="n">
        <x:f>VLOOKUP(D19541,'Pricing'!$A$6:$E$8,5,FALSE)</x:f>
        <x:v>1.2300000000000002</x:v>
      </x:c>
      <x:c r="H19541" s="15" t="n">
        <x:f>VLOOKUP(D19541,'Pricing'!$A$6:$E$8,4,FALSE)</x:f>
        <x:v>6</x:v>
      </x:c>
      <x:c r="I19541" s="15" t="n">
        <x:f>E19541*G19541/1000000</x:f>
        <x:v>0.06335361</x:v>
      </x:c>
      <x:c r="J19541" s="15" t="n">
        <x:f>F19541*H19541/1000000</x:f>
        <x:v>0.021162</x:v>
      </x:c>
      <x:c r="K19541" s="15" t="n">
        <x:f>SUM(I19541:J19541)</x:f>
        <x:v>0.08451561</x:v>
      </x:c>
    </x:row>
    <x:row r="19542" ht="23" customHeight="1">
      <x:c r="A19542" s="2" t="str">
        <x:v>REQ-19538</x:v>
      </x:c>
      <x:c r="B19542" s="2" t="n">
        <x:v>16</x:v>
      </x:c>
      <x:c r="C19542" s="2" t="str">
        <x:v>Growth</x:v>
      </x:c>
      <x:c r="D19542" s="2" t="str">
        <x:v>Balanced</x:v>
      </x:c>
      <x:c r="E19542" s="16" t="n">
        <x:v>85421</x:v>
      </x:c>
      <x:c r="F19542" s="16" t="n">
        <x:v>1299</x:v>
      </x:c>
      <x:c r="G19542" s="15" t="n">
        <x:f>VLOOKUP(D19542,'Pricing'!$A$6:$E$8,5,FALSE)</x:f>
        <x:v>1.2300000000000002</x:v>
      </x:c>
      <x:c r="H19542" s="15" t="n">
        <x:f>VLOOKUP(D19542,'Pricing'!$A$6:$E$8,4,FALSE)</x:f>
        <x:v>6</x:v>
      </x:c>
      <x:c r="I19542" s="15" t="n">
        <x:f>E19542*G19542/1000000</x:f>
        <x:v>0.10506783000000001</x:v>
      </x:c>
      <x:c r="J19542" s="15" t="n">
        <x:f>F19542*H19542/1000000</x:f>
        <x:v>0.007794</x:v>
      </x:c>
      <x:c r="K19542" s="15" t="n">
        <x:f>SUM(I19542:J19542)</x:f>
        <x:v>0.11286183000000001</x:v>
      </x:c>
    </x:row>
    <x:row r="19543" ht="23" customHeight="1">
      <x:c r="A19543" s="2" t="str">
        <x:v>REQ-19539</x:v>
      </x:c>
      <x:c r="B19543" s="2" t="n">
        <x:v>29</x:v>
      </x:c>
      <x:c r="C19543" s="2" t="str">
        <x:v>Engineering</x:v>
      </x:c>
      <x:c r="D19543" s="2" t="str">
        <x:v>Balanced</x:v>
      </x:c>
      <x:c r="E19543" s="16" t="n">
        <x:v>24910</x:v>
      </x:c>
      <x:c r="F19543" s="16" t="n">
        <x:v>1007</x:v>
      </x:c>
      <x:c r="G19543" s="15" t="n">
        <x:f>VLOOKUP(D19543,'Pricing'!$A$6:$E$8,5,FALSE)</x:f>
        <x:v>1.2300000000000002</x:v>
      </x:c>
      <x:c r="H19543" s="15" t="n">
        <x:f>VLOOKUP(D19543,'Pricing'!$A$6:$E$8,4,FALSE)</x:f>
        <x:v>6</x:v>
      </x:c>
      <x:c r="I19543" s="15" t="n">
        <x:f>E19543*G19543/1000000</x:f>
        <x:v>0.030639300000000008</x:v>
      </x:c>
      <x:c r="J19543" s="15" t="n">
        <x:f>F19543*H19543/1000000</x:f>
        <x:v>0.006042</x:v>
      </x:c>
      <x:c r="K19543" s="15" t="n">
        <x:f>SUM(I19543:J19543)</x:f>
        <x:v>0.03668130000000001</x:v>
      </x:c>
    </x:row>
    <x:row r="19544" ht="23" customHeight="1">
      <x:c r="A19544" s="2" t="str">
        <x:v>REQ-19540</x:v>
      </x:c>
      <x:c r="B19544" s="2" t="n">
        <x:v>22</x:v>
      </x:c>
      <x:c r="C19544" s="2" t="str">
        <x:v>Growth</x:v>
      </x:c>
      <x:c r="D19544" s="2" t="str">
        <x:v>Swift</x:v>
      </x:c>
      <x:c r="E19544" s="16" t="n">
        <x:v>106690</x:v>
      </x:c>
      <x:c r="F19544" s="16" t="n">
        <x:v>3164</x:v>
      </x:c>
      <x:c r="G19544" s="15" t="n">
        <x:f>VLOOKUP(D19544,'Pricing'!$A$6:$E$8,5,FALSE)</x:f>
        <x:v>0.246</x:v>
      </x:c>
      <x:c r="H19544" s="15" t="n">
        <x:f>VLOOKUP(D19544,'Pricing'!$A$6:$E$8,4,FALSE)</x:f>
        <x:v>1.2</x:v>
      </x:c>
      <x:c r="I19544" s="15" t="n">
        <x:f>E19544*G19544/1000000</x:f>
        <x:v>0.026245739999999997</x:v>
      </x:c>
      <x:c r="J19544" s="15" t="n">
        <x:f>F19544*H19544/1000000</x:f>
        <x:v>0.0037968</x:v>
      </x:c>
      <x:c r="K19544" s="15" t="n">
        <x:f>SUM(I19544:J19544)</x:f>
        <x:v>0.030042539999999996</x:v>
      </x:c>
    </x:row>
    <x:row r="19545" ht="23" customHeight="1">
      <x:c r="A19545" s="2" t="str">
        <x:v>REQ-19541</x:v>
      </x:c>
      <x:c r="B19545" s="2" t="n">
        <x:v>18</x:v>
      </x:c>
      <x:c r="C19545" s="2" t="str">
        <x:v>Research</x:v>
      </x:c>
      <x:c r="D19545" s="2" t="str">
        <x:v>Swift</x:v>
      </x:c>
      <x:c r="E19545" s="16" t="n">
        <x:v>49533</x:v>
      </x:c>
      <x:c r="F19545" s="16" t="n">
        <x:v>3539</x:v>
      </x:c>
      <x:c r="G19545" s="15" t="n">
        <x:f>VLOOKUP(D19545,'Pricing'!$A$6:$E$8,5,FALSE)</x:f>
        <x:v>0.246</x:v>
      </x:c>
      <x:c r="H19545" s="15" t="n">
        <x:f>VLOOKUP(D19545,'Pricing'!$A$6:$E$8,4,FALSE)</x:f>
        <x:v>1.2</x:v>
      </x:c>
      <x:c r="I19545" s="15" t="n">
        <x:f>E19545*G19545/1000000</x:f>
        <x:v>0.012185118</x:v>
      </x:c>
      <x:c r="J19545" s="15" t="n">
        <x:f>F19545*H19545/1000000</x:f>
        <x:v>0.0042468</x:v>
      </x:c>
      <x:c r="K19545" s="15" t="n">
        <x:f>SUM(I19545:J19545)</x:f>
        <x:v>0.016431918</x:v>
      </x:c>
    </x:row>
    <x:row r="19546" ht="23" customHeight="1">
      <x:c r="A19546" s="2" t="str">
        <x:v>REQ-19542</x:v>
      </x:c>
      <x:c r="B19546" s="2" t="n">
        <x:v>25</x:v>
      </x:c>
      <x:c r="C19546" s="2" t="str">
        <x:v>Support</x:v>
      </x:c>
      <x:c r="D19546" s="2" t="str">
        <x:v>Swift</x:v>
      </x:c>
      <x:c r="E19546" s="16" t="n">
        <x:v>57873</x:v>
      </x:c>
      <x:c r="F19546" s="16" t="n">
        <x:v>2205</x:v>
      </x:c>
      <x:c r="G19546" s="15" t="n">
        <x:f>VLOOKUP(D19546,'Pricing'!$A$6:$E$8,5,FALSE)</x:f>
        <x:v>0.246</x:v>
      </x:c>
      <x:c r="H19546" s="15" t="n">
        <x:f>VLOOKUP(D19546,'Pricing'!$A$6:$E$8,4,FALSE)</x:f>
        <x:v>1.2</x:v>
      </x:c>
      <x:c r="I19546" s="15" t="n">
        <x:f>E19546*G19546/1000000</x:f>
        <x:v>0.014236758</x:v>
      </x:c>
      <x:c r="J19546" s="15" t="n">
        <x:f>F19546*H19546/1000000</x:f>
        <x:v>0.002646</x:v>
      </x:c>
      <x:c r="K19546" s="15" t="n">
        <x:f>SUM(I19546:J19546)</x:f>
        <x:v>0.016882758</x:v>
      </x:c>
    </x:row>
    <x:row r="19547" ht="23" customHeight="1">
      <x:c r="A19547" s="2" t="str">
        <x:v>REQ-19543</x:v>
      </x:c>
      <x:c r="B19547" s="2" t="n">
        <x:v>4</x:v>
      </x:c>
      <x:c r="C19547" s="2" t="str">
        <x:v>Engineering</x:v>
      </x:c>
      <x:c r="D19547" s="2" t="str">
        <x:v>Swift</x:v>
      </x:c>
      <x:c r="E19547" s="16" t="n">
        <x:v>111231</x:v>
      </x:c>
      <x:c r="F19547" s="16" t="n">
        <x:v>3456</x:v>
      </x:c>
      <x:c r="G19547" s="15" t="n">
        <x:f>VLOOKUP(D19547,'Pricing'!$A$6:$E$8,5,FALSE)</x:f>
        <x:v>0.246</x:v>
      </x:c>
      <x:c r="H19547" s="15" t="n">
        <x:f>VLOOKUP(D19547,'Pricing'!$A$6:$E$8,4,FALSE)</x:f>
        <x:v>1.2</x:v>
      </x:c>
      <x:c r="I19547" s="15" t="n">
        <x:f>E19547*G19547/1000000</x:f>
        <x:v>0.027362826</x:v>
      </x:c>
      <x:c r="J19547" s="15" t="n">
        <x:f>F19547*H19547/1000000</x:f>
        <x:v>0.0041472</x:v>
      </x:c>
      <x:c r="K19547" s="15" t="n">
        <x:f>SUM(I19547:J19547)</x:f>
        <x:v>0.031510026</x:v>
      </x:c>
    </x:row>
    <x:row r="19548" ht="23" customHeight="1">
      <x:c r="A19548" s="2" t="str">
        <x:v>REQ-19544</x:v>
      </x:c>
      <x:c r="B19548" s="2" t="n">
        <x:v>12</x:v>
      </x:c>
      <x:c r="C19548" s="2" t="str">
        <x:v>Product</x:v>
      </x:c>
      <x:c r="D19548" s="2" t="str">
        <x:v>Balanced</x:v>
      </x:c>
      <x:c r="E19548" s="16" t="n">
        <x:v>91791</x:v>
      </x:c>
      <x:c r="F19548" s="16" t="n">
        <x:v>1784</x:v>
      </x:c>
      <x:c r="G19548" s="15" t="n">
        <x:f>VLOOKUP(D19548,'Pricing'!$A$6:$E$8,5,FALSE)</x:f>
        <x:v>1.2300000000000002</x:v>
      </x:c>
      <x:c r="H19548" s="15" t="n">
        <x:f>VLOOKUP(D19548,'Pricing'!$A$6:$E$8,4,FALSE)</x:f>
        <x:v>6</x:v>
      </x:c>
      <x:c r="I19548" s="15" t="n">
        <x:f>E19548*G19548/1000000</x:f>
        <x:v>0.11290293000000003</x:v>
      </x:c>
      <x:c r="J19548" s="15" t="n">
        <x:f>F19548*H19548/1000000</x:f>
        <x:v>0.010704</x:v>
      </x:c>
      <x:c r="K19548" s="15" t="n">
        <x:f>SUM(I19548:J19548)</x:f>
        <x:v>0.12360693000000003</x:v>
      </x:c>
    </x:row>
    <x:row r="19549" ht="23" customHeight="1">
      <x:c r="A19549" s="2" t="str">
        <x:v>REQ-19545</x:v>
      </x:c>
      <x:c r="B19549" s="2" t="n">
        <x:v>17</x:v>
      </x:c>
      <x:c r="C19549" s="2" t="str">
        <x:v>Operations</x:v>
      </x:c>
      <x:c r="D19549" s="2" t="str">
        <x:v>Balanced</x:v>
      </x:c>
      <x:c r="E19549" s="16" t="n">
        <x:v>16711</x:v>
      </x:c>
      <x:c r="F19549" s="16" t="n">
        <x:v>721</x:v>
      </x:c>
      <x:c r="G19549" s="15" t="n">
        <x:f>VLOOKUP(D19549,'Pricing'!$A$6:$E$8,5,FALSE)</x:f>
        <x:v>1.2300000000000002</x:v>
      </x:c>
      <x:c r="H19549" s="15" t="n">
        <x:f>VLOOKUP(D19549,'Pricing'!$A$6:$E$8,4,FALSE)</x:f>
        <x:v>6</x:v>
      </x:c>
      <x:c r="I19549" s="15" t="n">
        <x:f>E19549*G19549/1000000</x:f>
        <x:v>0.02055453</x:v>
      </x:c>
      <x:c r="J19549" s="15" t="n">
        <x:f>F19549*H19549/1000000</x:f>
        <x:v>0.004326</x:v>
      </x:c>
      <x:c r="K19549" s="15" t="n">
        <x:f>SUM(I19549:J19549)</x:f>
        <x:v>0.02488053</x:v>
      </x:c>
    </x:row>
    <x:row r="19550" ht="23" customHeight="1">
      <x:c r="A19550" s="2" t="str">
        <x:v>REQ-19546</x:v>
      </x:c>
      <x:c r="B19550" s="2" t="n">
        <x:v>14</x:v>
      </x:c>
      <x:c r="C19550" s="2" t="str">
        <x:v>Product</x:v>
      </x:c>
      <x:c r="D19550" s="2" t="str">
        <x:v>Swift</x:v>
      </x:c>
      <x:c r="E19550" s="16" t="n">
        <x:v>23923</x:v>
      </x:c>
      <x:c r="F19550" s="16" t="n">
        <x:v>1101</x:v>
      </x:c>
      <x:c r="G19550" s="15" t="n">
        <x:f>VLOOKUP(D19550,'Pricing'!$A$6:$E$8,5,FALSE)</x:f>
        <x:v>0.246</x:v>
      </x:c>
      <x:c r="H19550" s="15" t="n">
        <x:f>VLOOKUP(D19550,'Pricing'!$A$6:$E$8,4,FALSE)</x:f>
        <x:v>1.2</x:v>
      </x:c>
      <x:c r="I19550" s="15" t="n">
        <x:f>E19550*G19550/1000000</x:f>
        <x:v>0.005885058</x:v>
      </x:c>
      <x:c r="J19550" s="15" t="n">
        <x:f>F19550*H19550/1000000</x:f>
        <x:v>0.0013212</x:v>
      </x:c>
      <x:c r="K19550" s="15" t="n">
        <x:f>SUM(I19550:J19550)</x:f>
        <x:v>0.007206258</x:v>
      </x:c>
    </x:row>
    <x:row r="19551" ht="23" customHeight="1">
      <x:c r="A19551" s="2" t="str">
        <x:v>REQ-19547</x:v>
      </x:c>
      <x:c r="B19551" s="2" t="n">
        <x:v>4</x:v>
      </x:c>
      <x:c r="C19551" s="2" t="str">
        <x:v>Research</x:v>
      </x:c>
      <x:c r="D19551" s="2" t="str">
        <x:v>Balanced</x:v>
      </x:c>
      <x:c r="E19551" s="16" t="n">
        <x:v>76237</x:v>
      </x:c>
      <x:c r="F19551" s="16" t="n">
        <x:v>2831</x:v>
      </x:c>
      <x:c r="G19551" s="15" t="n">
        <x:f>VLOOKUP(D19551,'Pricing'!$A$6:$E$8,5,FALSE)</x:f>
        <x:v>1.2300000000000002</x:v>
      </x:c>
      <x:c r="H19551" s="15" t="n">
        <x:f>VLOOKUP(D19551,'Pricing'!$A$6:$E$8,4,FALSE)</x:f>
        <x:v>6</x:v>
      </x:c>
      <x:c r="I19551" s="15" t="n">
        <x:f>E19551*G19551/1000000</x:f>
        <x:v>0.09377151000000002</x:v>
      </x:c>
      <x:c r="J19551" s="15" t="n">
        <x:f>F19551*H19551/1000000</x:f>
        <x:v>0.016986</x:v>
      </x:c>
      <x:c r="K19551" s="15" t="n">
        <x:f>SUM(I19551:J19551)</x:f>
        <x:v>0.11075751000000002</x:v>
      </x:c>
    </x:row>
    <x:row r="19552" ht="23" customHeight="1">
      <x:c r="A19552" s="2" t="str">
        <x:v>REQ-19548</x:v>
      </x:c>
      <x:c r="B19552" s="2" t="n">
        <x:v>9</x:v>
      </x:c>
      <x:c r="C19552" s="2" t="str">
        <x:v>Growth</x:v>
      </x:c>
      <x:c r="D19552" s="2" t="str">
        <x:v>Reasoning</x:v>
      </x:c>
      <x:c r="E19552" s="16" t="n">
        <x:v>66706</x:v>
      </x:c>
      <x:c r="F19552" s="16" t="n">
        <x:v>3385</x:v>
      </x:c>
      <x:c r="G19552" s="15" t="n">
        <x:f>VLOOKUP(D19552,'Pricing'!$A$6:$E$8,5,FALSE)</x:f>
        <x:v>4.920000000000001</x:v>
      </x:c>
      <x:c r="H19552" s="15" t="n">
        <x:f>VLOOKUP(D19552,'Pricing'!$A$6:$E$8,4,FALSE)</x:f>
        <x:v>24</x:v>
      </x:c>
      <x:c r="I19552" s="15" t="n">
        <x:f>E19552*G19552/1000000</x:f>
        <x:v>0.32819352000000007</x:v>
      </x:c>
      <x:c r="J19552" s="15" t="n">
        <x:f>F19552*H19552/1000000</x:f>
        <x:v>0.08124</x:v>
      </x:c>
      <x:c r="K19552" s="15" t="n">
        <x:f>SUM(I19552:J19552)</x:f>
        <x:v>0.4094335200000001</x:v>
      </x:c>
    </x:row>
    <x:row r="19553" ht="23" customHeight="1">
      <x:c r="A19553" s="2" t="str">
        <x:v>REQ-19549</x:v>
      </x:c>
      <x:c r="B19553" s="2" t="n">
        <x:v>3</x:v>
      </x:c>
      <x:c r="C19553" s="2" t="str">
        <x:v>Operations</x:v>
      </x:c>
      <x:c r="D19553" s="2" t="str">
        <x:v>Swift</x:v>
      </x:c>
      <x:c r="E19553" s="16" t="n">
        <x:v>9659</x:v>
      </x:c>
      <x:c r="F19553" s="16" t="n">
        <x:v>2817</x:v>
      </x:c>
      <x:c r="G19553" s="15" t="n">
        <x:f>VLOOKUP(D19553,'Pricing'!$A$6:$E$8,5,FALSE)</x:f>
        <x:v>0.246</x:v>
      </x:c>
      <x:c r="H19553" s="15" t="n">
        <x:f>VLOOKUP(D19553,'Pricing'!$A$6:$E$8,4,FALSE)</x:f>
        <x:v>1.2</x:v>
      </x:c>
      <x:c r="I19553" s="15" t="n">
        <x:f>E19553*G19553/1000000</x:f>
        <x:v>0.002376114</x:v>
      </x:c>
      <x:c r="J19553" s="15" t="n">
        <x:f>F19553*H19553/1000000</x:f>
        <x:v>0.0033804</x:v>
      </x:c>
      <x:c r="K19553" s="15" t="n">
        <x:f>SUM(I19553:J19553)</x:f>
        <x:v>0.005756514</x:v>
      </x:c>
    </x:row>
    <x:row r="19554" ht="23" customHeight="1">
      <x:c r="A19554" s="2" t="str">
        <x:v>REQ-19550</x:v>
      </x:c>
      <x:c r="B19554" s="2" t="n">
        <x:v>17</x:v>
      </x:c>
      <x:c r="C19554" s="2" t="str">
        <x:v>Product</x:v>
      </x:c>
      <x:c r="D19554" s="2" t="str">
        <x:v>Swift</x:v>
      </x:c>
      <x:c r="E19554" s="16" t="n">
        <x:v>5602</x:v>
      </x:c>
      <x:c r="F19554" s="16" t="n">
        <x:v>192</x:v>
      </x:c>
      <x:c r="G19554" s="15" t="n">
        <x:f>VLOOKUP(D19554,'Pricing'!$A$6:$E$8,5,FALSE)</x:f>
        <x:v>0.246</x:v>
      </x:c>
      <x:c r="H19554" s="15" t="n">
        <x:f>VLOOKUP(D19554,'Pricing'!$A$6:$E$8,4,FALSE)</x:f>
        <x:v>1.2</x:v>
      </x:c>
      <x:c r="I19554" s="15" t="n">
        <x:f>E19554*G19554/1000000</x:f>
        <x:v>0.0013780919999999998</x:v>
      </x:c>
      <x:c r="J19554" s="15" t="n">
        <x:f>F19554*H19554/1000000</x:f>
        <x:v>0.0002304</x:v>
      </x:c>
      <x:c r="K19554" s="15" t="n">
        <x:f>SUM(I19554:J19554)</x:f>
        <x:v>0.0016084919999999998</x:v>
      </x:c>
    </x:row>
    <x:row r="19555" ht="23" customHeight="1">
      <x:c r="A19555" s="2" t="str">
        <x:v>REQ-19551</x:v>
      </x:c>
      <x:c r="B19555" s="2" t="n">
        <x:v>16</x:v>
      </x:c>
      <x:c r="C19555" s="2" t="str">
        <x:v>Engineering</x:v>
      </x:c>
      <x:c r="D19555" s="2" t="str">
        <x:v>Balanced</x:v>
      </x:c>
      <x:c r="E19555" s="16" t="n">
        <x:v>86303</x:v>
      </x:c>
      <x:c r="F19555" s="16" t="n">
        <x:v>1214</x:v>
      </x:c>
      <x:c r="G19555" s="15" t="n">
        <x:f>VLOOKUP(D19555,'Pricing'!$A$6:$E$8,5,FALSE)</x:f>
        <x:v>1.2300000000000002</x:v>
      </x:c>
      <x:c r="H19555" s="15" t="n">
        <x:f>VLOOKUP(D19555,'Pricing'!$A$6:$E$8,4,FALSE)</x:f>
        <x:v>6</x:v>
      </x:c>
      <x:c r="I19555" s="15" t="n">
        <x:f>E19555*G19555/1000000</x:f>
        <x:v>0.10615269000000002</x:v>
      </x:c>
      <x:c r="J19555" s="15" t="n">
        <x:f>F19555*H19555/1000000</x:f>
        <x:v>0.007284</x:v>
      </x:c>
      <x:c r="K19555" s="15" t="n">
        <x:f>SUM(I19555:J19555)</x:f>
        <x:v>0.11343669000000002</x:v>
      </x:c>
    </x:row>
    <x:row r="19556" ht="23" customHeight="1">
      <x:c r="A19556" s="2" t="str">
        <x:v>REQ-19552</x:v>
      </x:c>
      <x:c r="B19556" s="2" t="n">
        <x:v>28</x:v>
      </x:c>
      <x:c r="C19556" s="2" t="str">
        <x:v>Support</x:v>
      </x:c>
      <x:c r="D19556" s="2" t="str">
        <x:v>Swift</x:v>
      </x:c>
      <x:c r="E19556" s="16" t="n">
        <x:v>81157</x:v>
      </x:c>
      <x:c r="F19556" s="16" t="n">
        <x:v>923</x:v>
      </x:c>
      <x:c r="G19556" s="15" t="n">
        <x:f>VLOOKUP(D19556,'Pricing'!$A$6:$E$8,5,FALSE)</x:f>
        <x:v>0.246</x:v>
      </x:c>
      <x:c r="H19556" s="15" t="n">
        <x:f>VLOOKUP(D19556,'Pricing'!$A$6:$E$8,4,FALSE)</x:f>
        <x:v>1.2</x:v>
      </x:c>
      <x:c r="I19556" s="15" t="n">
        <x:f>E19556*G19556/1000000</x:f>
        <x:v>0.019964621999999998</x:v>
      </x:c>
      <x:c r="J19556" s="15" t="n">
        <x:f>F19556*H19556/1000000</x:f>
        <x:v>0.0011075999999999998</x:v>
      </x:c>
      <x:c r="K19556" s="15" t="n">
        <x:f>SUM(I19556:J19556)</x:f>
        <x:v>0.021072221999999998</x:v>
      </x:c>
    </x:row>
    <x:row r="19557" ht="23" customHeight="1">
      <x:c r="A19557" s="2" t="str">
        <x:v>REQ-19553</x:v>
      </x:c>
      <x:c r="B19557" s="2" t="n">
        <x:v>27</x:v>
      </x:c>
      <x:c r="C19557" s="2" t="str">
        <x:v>Engineering</x:v>
      </x:c>
      <x:c r="D19557" s="2" t="str">
        <x:v>Balanced</x:v>
      </x:c>
      <x:c r="E19557" s="16" t="n">
        <x:v>55168</x:v>
      </x:c>
      <x:c r="F19557" s="16" t="n">
        <x:v>424</x:v>
      </x:c>
      <x:c r="G19557" s="15" t="n">
        <x:f>VLOOKUP(D19557,'Pricing'!$A$6:$E$8,5,FALSE)</x:f>
        <x:v>1.2300000000000002</x:v>
      </x:c>
      <x:c r="H19557" s="15" t="n">
        <x:f>VLOOKUP(D19557,'Pricing'!$A$6:$E$8,4,FALSE)</x:f>
        <x:v>6</x:v>
      </x:c>
      <x:c r="I19557" s="15" t="n">
        <x:f>E19557*G19557/1000000</x:f>
        <x:v>0.06785664000000001</x:v>
      </x:c>
      <x:c r="J19557" s="15" t="n">
        <x:f>F19557*H19557/1000000</x:f>
        <x:v>0.002544</x:v>
      </x:c>
      <x:c r="K19557" s="15" t="n">
        <x:f>SUM(I19557:J19557)</x:f>
        <x:v>0.07040064000000001</x:v>
      </x:c>
    </x:row>
    <x:row r="19558" ht="23" customHeight="1">
      <x:c r="A19558" s="2" t="str">
        <x:v>REQ-19554</x:v>
      </x:c>
      <x:c r="B19558" s="2" t="n">
        <x:v>21</x:v>
      </x:c>
      <x:c r="C19558" s="2" t="str">
        <x:v>Growth</x:v>
      </x:c>
      <x:c r="D19558" s="2" t="str">
        <x:v>Reasoning</x:v>
      </x:c>
      <x:c r="E19558" s="16" t="n">
        <x:v>8514</x:v>
      </x:c>
      <x:c r="F19558" s="16" t="n">
        <x:v>673</x:v>
      </x:c>
      <x:c r="G19558" s="15" t="n">
        <x:f>VLOOKUP(D19558,'Pricing'!$A$6:$E$8,5,FALSE)</x:f>
        <x:v>4.920000000000001</x:v>
      </x:c>
      <x:c r="H19558" s="15" t="n">
        <x:f>VLOOKUP(D19558,'Pricing'!$A$6:$E$8,4,FALSE)</x:f>
        <x:v>24</x:v>
      </x:c>
      <x:c r="I19558" s="15" t="n">
        <x:f>E19558*G19558/1000000</x:f>
        <x:v>0.04188888</x:v>
      </x:c>
      <x:c r="J19558" s="15" t="n">
        <x:f>F19558*H19558/1000000</x:f>
        <x:v>0.016152</x:v>
      </x:c>
      <x:c r="K19558" s="15" t="n">
        <x:f>SUM(I19558:J19558)</x:f>
        <x:v>0.05804088</x:v>
      </x:c>
    </x:row>
    <x:row r="19559" ht="23" customHeight="1">
      <x:c r="A19559" s="2" t="str">
        <x:v>REQ-19555</x:v>
      </x:c>
      <x:c r="B19559" s="2" t="n">
        <x:v>12</x:v>
      </x:c>
      <x:c r="C19559" s="2" t="str">
        <x:v>Engineering</x:v>
      </x:c>
      <x:c r="D19559" s="2" t="str">
        <x:v>Swift</x:v>
      </x:c>
      <x:c r="E19559" s="16" t="n">
        <x:v>10889</x:v>
      </x:c>
      <x:c r="F19559" s="16" t="n">
        <x:v>1917</x:v>
      </x:c>
      <x:c r="G19559" s="15" t="n">
        <x:f>VLOOKUP(D19559,'Pricing'!$A$6:$E$8,5,FALSE)</x:f>
        <x:v>0.246</x:v>
      </x:c>
      <x:c r="H19559" s="15" t="n">
        <x:f>VLOOKUP(D19559,'Pricing'!$A$6:$E$8,4,FALSE)</x:f>
        <x:v>1.2</x:v>
      </x:c>
      <x:c r="I19559" s="15" t="n">
        <x:f>E19559*G19559/1000000</x:f>
        <x:v>0.002678694</x:v>
      </x:c>
      <x:c r="J19559" s="15" t="n">
        <x:f>F19559*H19559/1000000</x:f>
        <x:v>0.0023004</x:v>
      </x:c>
      <x:c r="K19559" s="15" t="n">
        <x:f>SUM(I19559:J19559)</x:f>
        <x:v>0.004979094</x:v>
      </x:c>
    </x:row>
    <x:row r="19560" ht="23" customHeight="1">
      <x:c r="A19560" s="2" t="str">
        <x:v>REQ-19556</x:v>
      </x:c>
      <x:c r="B19560" s="2" t="n">
        <x:v>31</x:v>
      </x:c>
      <x:c r="C19560" s="2" t="str">
        <x:v>Support</x:v>
      </x:c>
      <x:c r="D19560" s="2" t="str">
        <x:v>Balanced</x:v>
      </x:c>
      <x:c r="E19560" s="16" t="n">
        <x:v>78855</x:v>
      </x:c>
      <x:c r="F19560" s="16" t="n">
        <x:v>1704</x:v>
      </x:c>
      <x:c r="G19560" s="15" t="n">
        <x:f>VLOOKUP(D19560,'Pricing'!$A$6:$E$8,5,FALSE)</x:f>
        <x:v>1.2300000000000002</x:v>
      </x:c>
      <x:c r="H19560" s="15" t="n">
        <x:f>VLOOKUP(D19560,'Pricing'!$A$6:$E$8,4,FALSE)</x:f>
        <x:v>6</x:v>
      </x:c>
      <x:c r="I19560" s="15" t="n">
        <x:f>E19560*G19560/1000000</x:f>
        <x:v>0.09699165000000003</x:v>
      </x:c>
      <x:c r="J19560" s="15" t="n">
        <x:f>F19560*H19560/1000000</x:f>
        <x:v>0.010224</x:v>
      </x:c>
      <x:c r="K19560" s="15" t="n">
        <x:f>SUM(I19560:J19560)</x:f>
        <x:v>0.10721565000000002</x:v>
      </x:c>
    </x:row>
    <x:row r="19561" ht="23" customHeight="1">
      <x:c r="A19561" s="2" t="str">
        <x:v>REQ-19557</x:v>
      </x:c>
      <x:c r="B19561" s="2" t="n">
        <x:v>3</x:v>
      </x:c>
      <x:c r="C19561" s="2" t="str">
        <x:v>Engineering</x:v>
      </x:c>
      <x:c r="D19561" s="2" t="str">
        <x:v>Balanced</x:v>
      </x:c>
      <x:c r="E19561" s="16" t="n">
        <x:v>12485</x:v>
      </x:c>
      <x:c r="F19561" s="16" t="n">
        <x:v>3285</x:v>
      </x:c>
      <x:c r="G19561" s="15" t="n">
        <x:f>VLOOKUP(D19561,'Pricing'!$A$6:$E$8,5,FALSE)</x:f>
        <x:v>1.2300000000000002</x:v>
      </x:c>
      <x:c r="H19561" s="15" t="n">
        <x:f>VLOOKUP(D19561,'Pricing'!$A$6:$E$8,4,FALSE)</x:f>
        <x:v>6</x:v>
      </x:c>
      <x:c r="I19561" s="15" t="n">
        <x:f>E19561*G19561/1000000</x:f>
        <x:v>0.015356550000000004</x:v>
      </x:c>
      <x:c r="J19561" s="15" t="n">
        <x:f>F19561*H19561/1000000</x:f>
        <x:v>0.01971</x:v>
      </x:c>
      <x:c r="K19561" s="15" t="n">
        <x:f>SUM(I19561:J19561)</x:f>
        <x:v>0.03506655</x:v>
      </x:c>
    </x:row>
    <x:row r="19562" ht="23" customHeight="1">
      <x:c r="A19562" s="2" t="str">
        <x:v>REQ-19558</x:v>
      </x:c>
      <x:c r="B19562" s="2" t="n">
        <x:v>10</x:v>
      </x:c>
      <x:c r="C19562" s="2" t="str">
        <x:v>Support</x:v>
      </x:c>
      <x:c r="D19562" s="2" t="str">
        <x:v>Swift</x:v>
      </x:c>
      <x:c r="E19562" s="16" t="n">
        <x:v>82928</x:v>
      </x:c>
      <x:c r="F19562" s="16" t="n">
        <x:v>1094</x:v>
      </x:c>
      <x:c r="G19562" s="15" t="n">
        <x:f>VLOOKUP(D19562,'Pricing'!$A$6:$E$8,5,FALSE)</x:f>
        <x:v>0.246</x:v>
      </x:c>
      <x:c r="H19562" s="15" t="n">
        <x:f>VLOOKUP(D19562,'Pricing'!$A$6:$E$8,4,FALSE)</x:f>
        <x:v>1.2</x:v>
      </x:c>
      <x:c r="I19562" s="15" t="n">
        <x:f>E19562*G19562/1000000</x:f>
        <x:v>0.020400288</x:v>
      </x:c>
      <x:c r="J19562" s="15" t="n">
        <x:f>F19562*H19562/1000000</x:f>
        <x:v>0.0013128</x:v>
      </x:c>
      <x:c r="K19562" s="15" t="n">
        <x:f>SUM(I19562:J19562)</x:f>
        <x:v>0.021713088</x:v>
      </x:c>
    </x:row>
    <x:row r="19563" ht="23" customHeight="1">
      <x:c r="A19563" s="2" t="str">
        <x:v>REQ-19559</x:v>
      </x:c>
      <x:c r="B19563" s="2" t="n">
        <x:v>13</x:v>
      </x:c>
      <x:c r="C19563" s="2" t="str">
        <x:v>Engineering</x:v>
      </x:c>
      <x:c r="D19563" s="2" t="str">
        <x:v>Swift</x:v>
      </x:c>
      <x:c r="E19563" s="16" t="n">
        <x:v>34266</x:v>
      </x:c>
      <x:c r="F19563" s="16" t="n">
        <x:v>2790</x:v>
      </x:c>
      <x:c r="G19563" s="15" t="n">
        <x:f>VLOOKUP(D19563,'Pricing'!$A$6:$E$8,5,FALSE)</x:f>
        <x:v>0.246</x:v>
      </x:c>
      <x:c r="H19563" s="15" t="n">
        <x:f>VLOOKUP(D19563,'Pricing'!$A$6:$E$8,4,FALSE)</x:f>
        <x:v>1.2</x:v>
      </x:c>
      <x:c r="I19563" s="15" t="n">
        <x:f>E19563*G19563/1000000</x:f>
        <x:v>0.008429436</x:v>
      </x:c>
      <x:c r="J19563" s="15" t="n">
        <x:f>F19563*H19563/1000000</x:f>
        <x:v>0.003348</x:v>
      </x:c>
      <x:c r="K19563" s="15" t="n">
        <x:f>SUM(I19563:J19563)</x:f>
        <x:v>0.011777436</x:v>
      </x:c>
    </x:row>
    <x:row r="19564" ht="23" customHeight="1">
      <x:c r="A19564" s="2" t="str">
        <x:v>REQ-19560</x:v>
      </x:c>
      <x:c r="B19564" s="2" t="n">
        <x:v>18</x:v>
      </x:c>
      <x:c r="C19564" s="2" t="str">
        <x:v>Product</x:v>
      </x:c>
      <x:c r="D19564" s="2" t="str">
        <x:v>Balanced</x:v>
      </x:c>
      <x:c r="E19564" s="16" t="n">
        <x:v>94723</x:v>
      </x:c>
      <x:c r="F19564" s="16" t="n">
        <x:v>2825</x:v>
      </x:c>
      <x:c r="G19564" s="15" t="n">
        <x:f>VLOOKUP(D19564,'Pricing'!$A$6:$E$8,5,FALSE)</x:f>
        <x:v>1.2300000000000002</x:v>
      </x:c>
      <x:c r="H19564" s="15" t="n">
        <x:f>VLOOKUP(D19564,'Pricing'!$A$6:$E$8,4,FALSE)</x:f>
        <x:v>6</x:v>
      </x:c>
      <x:c r="I19564" s="15" t="n">
        <x:f>E19564*G19564/1000000</x:f>
        <x:v>0.11650929000000003</x:v>
      </x:c>
      <x:c r="J19564" s="15" t="n">
        <x:f>F19564*H19564/1000000</x:f>
        <x:v>0.01695</x:v>
      </x:c>
      <x:c r="K19564" s="15" t="n">
        <x:f>SUM(I19564:J19564)</x:f>
        <x:v>0.13345929000000004</x:v>
      </x:c>
    </x:row>
    <x:row r="19565" ht="23" customHeight="1">
      <x:c r="A19565" s="2" t="str">
        <x:v>REQ-19561</x:v>
      </x:c>
      <x:c r="B19565" s="2" t="n">
        <x:v>31</x:v>
      </x:c>
      <x:c r="C19565" s="2" t="str">
        <x:v>Engineering</x:v>
      </x:c>
      <x:c r="D19565" s="2" t="str">
        <x:v>Swift</x:v>
      </x:c>
      <x:c r="E19565" s="16" t="n">
        <x:v>94824</x:v>
      </x:c>
      <x:c r="F19565" s="16" t="n">
        <x:v>3297</x:v>
      </x:c>
      <x:c r="G19565" s="15" t="n">
        <x:f>VLOOKUP(D19565,'Pricing'!$A$6:$E$8,5,FALSE)</x:f>
        <x:v>0.246</x:v>
      </x:c>
      <x:c r="H19565" s="15" t="n">
        <x:f>VLOOKUP(D19565,'Pricing'!$A$6:$E$8,4,FALSE)</x:f>
        <x:v>1.2</x:v>
      </x:c>
      <x:c r="I19565" s="15" t="n">
        <x:f>E19565*G19565/1000000</x:f>
        <x:v>0.023326703999999997</x:v>
      </x:c>
      <x:c r="J19565" s="15" t="n">
        <x:f>F19565*H19565/1000000</x:f>
        <x:v>0.0039564</x:v>
      </x:c>
      <x:c r="K19565" s="15" t="n">
        <x:f>SUM(I19565:J19565)</x:f>
        <x:v>0.027283103999999996</x:v>
      </x:c>
    </x:row>
    <x:row r="19566" ht="23" customHeight="1">
      <x:c r="A19566" s="2" t="str">
        <x:v>REQ-19562</x:v>
      </x:c>
      <x:c r="B19566" s="2" t="n">
        <x:v>4</x:v>
      </x:c>
      <x:c r="C19566" s="2" t="str">
        <x:v>Support</x:v>
      </x:c>
      <x:c r="D19566" s="2" t="str">
        <x:v>Balanced</x:v>
      </x:c>
      <x:c r="E19566" s="16" t="n">
        <x:v>86110</x:v>
      </x:c>
      <x:c r="F19566" s="16" t="n">
        <x:v>2464</x:v>
      </x:c>
      <x:c r="G19566" s="15" t="n">
        <x:f>VLOOKUP(D19566,'Pricing'!$A$6:$E$8,5,FALSE)</x:f>
        <x:v>1.2300000000000002</x:v>
      </x:c>
      <x:c r="H19566" s="15" t="n">
        <x:f>VLOOKUP(D19566,'Pricing'!$A$6:$E$8,4,FALSE)</x:f>
        <x:v>6</x:v>
      </x:c>
      <x:c r="I19566" s="15" t="n">
        <x:f>E19566*G19566/1000000</x:f>
        <x:v>0.10591530000000002</x:v>
      </x:c>
      <x:c r="J19566" s="15" t="n">
        <x:f>F19566*H19566/1000000</x:f>
        <x:v>0.014784</x:v>
      </x:c>
      <x:c r="K19566" s="15" t="n">
        <x:f>SUM(I19566:J19566)</x:f>
        <x:v>0.12069930000000002</x:v>
      </x:c>
    </x:row>
    <x:row r="19567" ht="23" customHeight="1">
      <x:c r="A19567" s="2" t="str">
        <x:v>REQ-19563</x:v>
      </x:c>
      <x:c r="B19567" s="2" t="n">
        <x:v>26</x:v>
      </x:c>
      <x:c r="C19567" s="2" t="str">
        <x:v>Engineering</x:v>
      </x:c>
      <x:c r="D19567" s="2" t="str">
        <x:v>Swift</x:v>
      </x:c>
      <x:c r="E19567" s="16" t="n">
        <x:v>116453</x:v>
      </x:c>
      <x:c r="F19567" s="16" t="n">
        <x:v>2022</x:v>
      </x:c>
      <x:c r="G19567" s="15" t="n">
        <x:f>VLOOKUP(D19567,'Pricing'!$A$6:$E$8,5,FALSE)</x:f>
        <x:v>0.246</x:v>
      </x:c>
      <x:c r="H19567" s="15" t="n">
        <x:f>VLOOKUP(D19567,'Pricing'!$A$6:$E$8,4,FALSE)</x:f>
        <x:v>1.2</x:v>
      </x:c>
      <x:c r="I19567" s="15" t="n">
        <x:f>E19567*G19567/1000000</x:f>
        <x:v>0.028647437999999997</x:v>
      </x:c>
      <x:c r="J19567" s="15" t="n">
        <x:f>F19567*H19567/1000000</x:f>
        <x:v>0.0024264</x:v>
      </x:c>
      <x:c r="K19567" s="15" t="n">
        <x:f>SUM(I19567:J19567)</x:f>
        <x:v>0.031073837999999996</x:v>
      </x:c>
    </x:row>
    <x:row r="19568" ht="23" customHeight="1">
      <x:c r="A19568" s="2" t="str">
        <x:v>REQ-19564</x:v>
      </x:c>
      <x:c r="B19568" s="2" t="n">
        <x:v>24</x:v>
      </x:c>
      <x:c r="C19568" s="2" t="str">
        <x:v>Growth</x:v>
      </x:c>
      <x:c r="D19568" s="2" t="str">
        <x:v>Swift</x:v>
      </x:c>
      <x:c r="E19568" s="16" t="n">
        <x:v>89939</x:v>
      </x:c>
      <x:c r="F19568" s="16" t="n">
        <x:v>239</x:v>
      </x:c>
      <x:c r="G19568" s="15" t="n">
        <x:f>VLOOKUP(D19568,'Pricing'!$A$6:$E$8,5,FALSE)</x:f>
        <x:v>0.246</x:v>
      </x:c>
      <x:c r="H19568" s="15" t="n">
        <x:f>VLOOKUP(D19568,'Pricing'!$A$6:$E$8,4,FALSE)</x:f>
        <x:v>1.2</x:v>
      </x:c>
      <x:c r="I19568" s="15" t="n">
        <x:f>E19568*G19568/1000000</x:f>
        <x:v>0.022124994</x:v>
      </x:c>
      <x:c r="J19568" s="15" t="n">
        <x:f>F19568*H19568/1000000</x:f>
        <x:v>0.00028680000000000003</x:v>
      </x:c>
      <x:c r="K19568" s="15" t="n">
        <x:f>SUM(I19568:J19568)</x:f>
        <x:v>0.022411794</x:v>
      </x:c>
    </x:row>
    <x:row r="19569" ht="23" customHeight="1">
      <x:c r="A19569" s="2" t="str">
        <x:v>REQ-19565</x:v>
      </x:c>
      <x:c r="B19569" s="2" t="n">
        <x:v>27</x:v>
      </x:c>
      <x:c r="C19569" s="2" t="str">
        <x:v>Operations</x:v>
      </x:c>
      <x:c r="D19569" s="2" t="str">
        <x:v>Swift</x:v>
      </x:c>
      <x:c r="E19569" s="16" t="n">
        <x:v>116258</x:v>
      </x:c>
      <x:c r="F19569" s="16" t="n">
        <x:v>2477</x:v>
      </x:c>
      <x:c r="G19569" s="15" t="n">
        <x:f>VLOOKUP(D19569,'Pricing'!$A$6:$E$8,5,FALSE)</x:f>
        <x:v>0.246</x:v>
      </x:c>
      <x:c r="H19569" s="15" t="n">
        <x:f>VLOOKUP(D19569,'Pricing'!$A$6:$E$8,4,FALSE)</x:f>
        <x:v>1.2</x:v>
      </x:c>
      <x:c r="I19569" s="15" t="n">
        <x:f>E19569*G19569/1000000</x:f>
        <x:v>0.028599468</x:v>
      </x:c>
      <x:c r="J19569" s="15" t="n">
        <x:f>F19569*H19569/1000000</x:f>
        <x:v>0.0029724</x:v>
      </x:c>
      <x:c r="K19569" s="15" t="n">
        <x:f>SUM(I19569:J19569)</x:f>
        <x:v>0.031571868</x:v>
      </x:c>
    </x:row>
    <x:row r="19570" ht="23" customHeight="1">
      <x:c r="A19570" s="2" t="str">
        <x:v>REQ-19566</x:v>
      </x:c>
      <x:c r="B19570" s="2" t="n">
        <x:v>13</x:v>
      </x:c>
      <x:c r="C19570" s="2" t="str">
        <x:v>Growth</x:v>
      </x:c>
      <x:c r="D19570" s="2" t="str">
        <x:v>Swift</x:v>
      </x:c>
      <x:c r="E19570" s="16" t="n">
        <x:v>53315</x:v>
      </x:c>
      <x:c r="F19570" s="16" t="n">
        <x:v>1009</x:v>
      </x:c>
      <x:c r="G19570" s="15" t="n">
        <x:f>VLOOKUP(D19570,'Pricing'!$A$6:$E$8,5,FALSE)</x:f>
        <x:v>0.246</x:v>
      </x:c>
      <x:c r="H19570" s="15" t="n">
        <x:f>VLOOKUP(D19570,'Pricing'!$A$6:$E$8,4,FALSE)</x:f>
        <x:v>1.2</x:v>
      </x:c>
      <x:c r="I19570" s="15" t="n">
        <x:f>E19570*G19570/1000000</x:f>
        <x:v>0.01311549</x:v>
      </x:c>
      <x:c r="J19570" s="15" t="n">
        <x:f>F19570*H19570/1000000</x:f>
        <x:v>0.0012108</x:v>
      </x:c>
      <x:c r="K19570" s="15" t="n">
        <x:f>SUM(I19570:J19570)</x:f>
        <x:v>0.01432629</x:v>
      </x:c>
    </x:row>
    <x:row r="19571" ht="23" customHeight="1">
      <x:c r="A19571" s="2" t="str">
        <x:v>REQ-19567</x:v>
      </x:c>
      <x:c r="B19571" s="2" t="n">
        <x:v>30</x:v>
      </x:c>
      <x:c r="C19571" s="2" t="str">
        <x:v>Operations</x:v>
      </x:c>
      <x:c r="D19571" s="2" t="str">
        <x:v>Swift</x:v>
      </x:c>
      <x:c r="E19571" s="16" t="n">
        <x:v>87013</x:v>
      </x:c>
      <x:c r="F19571" s="16" t="n">
        <x:v>3429</x:v>
      </x:c>
      <x:c r="G19571" s="15" t="n">
        <x:f>VLOOKUP(D19571,'Pricing'!$A$6:$E$8,5,FALSE)</x:f>
        <x:v>0.246</x:v>
      </x:c>
      <x:c r="H19571" s="15" t="n">
        <x:f>VLOOKUP(D19571,'Pricing'!$A$6:$E$8,4,FALSE)</x:f>
        <x:v>1.2</x:v>
      </x:c>
      <x:c r="I19571" s="15" t="n">
        <x:f>E19571*G19571/1000000</x:f>
        <x:v>0.021405198</x:v>
      </x:c>
      <x:c r="J19571" s="15" t="n">
        <x:f>F19571*H19571/1000000</x:f>
        <x:v>0.0041148</x:v>
      </x:c>
      <x:c r="K19571" s="15" t="n">
        <x:f>SUM(I19571:J19571)</x:f>
        <x:v>0.025519998000000002</x:v>
      </x:c>
    </x:row>
    <x:row r="19572" ht="23" customHeight="1">
      <x:c r="A19572" s="2" t="str">
        <x:v>REQ-19568</x:v>
      </x:c>
      <x:c r="B19572" s="2" t="n">
        <x:v>19</x:v>
      </x:c>
      <x:c r="C19572" s="2" t="str">
        <x:v>Support</x:v>
      </x:c>
      <x:c r="D19572" s="2" t="str">
        <x:v>Swift</x:v>
      </x:c>
      <x:c r="E19572" s="16" t="n">
        <x:v>98623</x:v>
      </x:c>
      <x:c r="F19572" s="16" t="n">
        <x:v>1744</x:v>
      </x:c>
      <x:c r="G19572" s="15" t="n">
        <x:f>VLOOKUP(D19572,'Pricing'!$A$6:$E$8,5,FALSE)</x:f>
        <x:v>0.246</x:v>
      </x:c>
      <x:c r="H19572" s="15" t="n">
        <x:f>VLOOKUP(D19572,'Pricing'!$A$6:$E$8,4,FALSE)</x:f>
        <x:v>1.2</x:v>
      </x:c>
      <x:c r="I19572" s="15" t="n">
        <x:f>E19572*G19572/1000000</x:f>
        <x:v>0.024261257999999997</x:v>
      </x:c>
      <x:c r="J19572" s="15" t="n">
        <x:f>F19572*H19572/1000000</x:f>
        <x:v>0.0020927999999999997</x:v>
      </x:c>
      <x:c r="K19572" s="15" t="n">
        <x:f>SUM(I19572:J19572)</x:f>
        <x:v>0.026354057999999996</x:v>
      </x:c>
    </x:row>
    <x:row r="19573" ht="23" customHeight="1">
      <x:c r="A19573" s="2" t="str">
        <x:v>REQ-19569</x:v>
      </x:c>
      <x:c r="B19573" s="2" t="n">
        <x:v>31</x:v>
      </x:c>
      <x:c r="C19573" s="2" t="str">
        <x:v>Operations</x:v>
      </x:c>
      <x:c r="D19573" s="2" t="str">
        <x:v>Swift</x:v>
      </x:c>
      <x:c r="E19573" s="16" t="n">
        <x:v>95381</x:v>
      </x:c>
      <x:c r="F19573" s="16" t="n">
        <x:v>2403</x:v>
      </x:c>
      <x:c r="G19573" s="15" t="n">
        <x:f>VLOOKUP(D19573,'Pricing'!$A$6:$E$8,5,FALSE)</x:f>
        <x:v>0.246</x:v>
      </x:c>
      <x:c r="H19573" s="15" t="n">
        <x:f>VLOOKUP(D19573,'Pricing'!$A$6:$E$8,4,FALSE)</x:f>
        <x:v>1.2</x:v>
      </x:c>
      <x:c r="I19573" s="15" t="n">
        <x:f>E19573*G19573/1000000</x:f>
        <x:v>0.023463725999999997</x:v>
      </x:c>
      <x:c r="J19573" s="15" t="n">
        <x:f>F19573*H19573/1000000</x:f>
        <x:v>0.0028836</x:v>
      </x:c>
      <x:c r="K19573" s="15" t="n">
        <x:f>SUM(I19573:J19573)</x:f>
        <x:v>0.026347325999999997</x:v>
      </x:c>
    </x:row>
    <x:row r="19574" ht="23" customHeight="1">
      <x:c r="A19574" s="2" t="str">
        <x:v>REQ-19570</x:v>
      </x:c>
      <x:c r="B19574" s="2" t="n">
        <x:v>17</x:v>
      </x:c>
      <x:c r="C19574" s="2" t="str">
        <x:v>Support</x:v>
      </x:c>
      <x:c r="D19574" s="2" t="str">
        <x:v>Balanced</x:v>
      </x:c>
      <x:c r="E19574" s="16" t="n">
        <x:v>23697</x:v>
      </x:c>
      <x:c r="F19574" s="16" t="n">
        <x:v>2203</x:v>
      </x:c>
      <x:c r="G19574" s="15" t="n">
        <x:f>VLOOKUP(D19574,'Pricing'!$A$6:$E$8,5,FALSE)</x:f>
        <x:v>1.2300000000000002</x:v>
      </x:c>
      <x:c r="H19574" s="15" t="n">
        <x:f>VLOOKUP(D19574,'Pricing'!$A$6:$E$8,4,FALSE)</x:f>
        <x:v>6</x:v>
      </x:c>
      <x:c r="I19574" s="15" t="n">
        <x:f>E19574*G19574/1000000</x:f>
        <x:v>0.029147310000000006</x:v>
      </x:c>
      <x:c r="J19574" s="15" t="n">
        <x:f>F19574*H19574/1000000</x:f>
        <x:v>0.013218</x:v>
      </x:c>
      <x:c r="K19574" s="15" t="n">
        <x:f>SUM(I19574:J19574)</x:f>
        <x:v>0.04236531</x:v>
      </x:c>
    </x:row>
    <x:row r="19575" ht="23" customHeight="1">
      <x:c r="A19575" s="2" t="str">
        <x:v>REQ-19571</x:v>
      </x:c>
      <x:c r="B19575" s="2" t="n">
        <x:v>19</x:v>
      </x:c>
      <x:c r="C19575" s="2" t="str">
        <x:v>Engineering</x:v>
      </x:c>
      <x:c r="D19575" s="2" t="str">
        <x:v>Balanced</x:v>
      </x:c>
      <x:c r="E19575" s="16" t="n">
        <x:v>18176</x:v>
      </x:c>
      <x:c r="F19575" s="16" t="n">
        <x:v>2463</x:v>
      </x:c>
      <x:c r="G19575" s="15" t="n">
        <x:f>VLOOKUP(D19575,'Pricing'!$A$6:$E$8,5,FALSE)</x:f>
        <x:v>1.2300000000000002</x:v>
      </x:c>
      <x:c r="H19575" s="15" t="n">
        <x:f>VLOOKUP(D19575,'Pricing'!$A$6:$E$8,4,FALSE)</x:f>
        <x:v>6</x:v>
      </x:c>
      <x:c r="I19575" s="15" t="n">
        <x:f>E19575*G19575/1000000</x:f>
        <x:v>0.02235648</x:v>
      </x:c>
      <x:c r="J19575" s="15" t="n">
        <x:f>F19575*H19575/1000000</x:f>
        <x:v>0.014778</x:v>
      </x:c>
      <x:c r="K19575" s="15" t="n">
        <x:f>SUM(I19575:J19575)</x:f>
        <x:v>0.03713448</x:v>
      </x:c>
    </x:row>
    <x:row r="19576" ht="23" customHeight="1">
      <x:c r="A19576" s="2" t="str">
        <x:v>REQ-19572</x:v>
      </x:c>
      <x:c r="B19576" s="2" t="n">
        <x:v>9</x:v>
      </x:c>
      <x:c r="C19576" s="2" t="str">
        <x:v>Product</x:v>
      </x:c>
      <x:c r="D19576" s="2" t="str">
        <x:v>Swift</x:v>
      </x:c>
      <x:c r="E19576" s="16" t="n">
        <x:v>59780</x:v>
      </x:c>
      <x:c r="F19576" s="16" t="n">
        <x:v>3952</x:v>
      </x:c>
      <x:c r="G19576" s="15" t="n">
        <x:f>VLOOKUP(D19576,'Pricing'!$A$6:$E$8,5,FALSE)</x:f>
        <x:v>0.246</x:v>
      </x:c>
      <x:c r="H19576" s="15" t="n">
        <x:f>VLOOKUP(D19576,'Pricing'!$A$6:$E$8,4,FALSE)</x:f>
        <x:v>1.2</x:v>
      </x:c>
      <x:c r="I19576" s="15" t="n">
        <x:f>E19576*G19576/1000000</x:f>
        <x:v>0.01470588</x:v>
      </x:c>
      <x:c r="J19576" s="15" t="n">
        <x:f>F19576*H19576/1000000</x:f>
        <x:v>0.0047424</x:v>
      </x:c>
      <x:c r="K19576" s="15" t="n">
        <x:f>SUM(I19576:J19576)</x:f>
        <x:v>0.01944828</x:v>
      </x:c>
    </x:row>
    <x:row r="19577" ht="23" customHeight="1">
      <x:c r="A19577" s="2" t="str">
        <x:v>REQ-19573</x:v>
      </x:c>
      <x:c r="B19577" s="2" t="n">
        <x:v>16</x:v>
      </x:c>
      <x:c r="C19577" s="2" t="str">
        <x:v>Engineering</x:v>
      </x:c>
      <x:c r="D19577" s="2" t="str">
        <x:v>Balanced</x:v>
      </x:c>
      <x:c r="E19577" s="16" t="n">
        <x:v>67341</x:v>
      </x:c>
      <x:c r="F19577" s="16" t="n">
        <x:v>1826</x:v>
      </x:c>
      <x:c r="G19577" s="15" t="n">
        <x:f>VLOOKUP(D19577,'Pricing'!$A$6:$E$8,5,FALSE)</x:f>
        <x:v>1.2300000000000002</x:v>
      </x:c>
      <x:c r="H19577" s="15" t="n">
        <x:f>VLOOKUP(D19577,'Pricing'!$A$6:$E$8,4,FALSE)</x:f>
        <x:v>6</x:v>
      </x:c>
      <x:c r="I19577" s="15" t="n">
        <x:f>E19577*G19577/1000000</x:f>
        <x:v>0.08282943000000001</x:v>
      </x:c>
      <x:c r="J19577" s="15" t="n">
        <x:f>F19577*H19577/1000000</x:f>
        <x:v>0.010956</x:v>
      </x:c>
      <x:c r="K19577" s="15" t="n">
        <x:f>SUM(I19577:J19577)</x:f>
        <x:v>0.09378543</x:v>
      </x:c>
    </x:row>
    <x:row r="19578" ht="23" customHeight="1">
      <x:c r="A19578" s="2" t="str">
        <x:v>REQ-19574</x:v>
      </x:c>
      <x:c r="B19578" s="2" t="n">
        <x:v>19</x:v>
      </x:c>
      <x:c r="C19578" s="2" t="str">
        <x:v>Growth</x:v>
      </x:c>
      <x:c r="D19578" s="2" t="str">
        <x:v>Swift</x:v>
      </x:c>
      <x:c r="E19578" s="16" t="n">
        <x:v>19315</x:v>
      </x:c>
      <x:c r="F19578" s="16" t="n">
        <x:v>2994</x:v>
      </x:c>
      <x:c r="G19578" s="15" t="n">
        <x:f>VLOOKUP(D19578,'Pricing'!$A$6:$E$8,5,FALSE)</x:f>
        <x:v>0.246</x:v>
      </x:c>
      <x:c r="H19578" s="15" t="n">
        <x:f>VLOOKUP(D19578,'Pricing'!$A$6:$E$8,4,FALSE)</x:f>
        <x:v>1.2</x:v>
      </x:c>
      <x:c r="I19578" s="15" t="n">
        <x:f>E19578*G19578/1000000</x:f>
        <x:v>0.00475149</x:v>
      </x:c>
      <x:c r="J19578" s="15" t="n">
        <x:f>F19578*H19578/1000000</x:f>
        <x:v>0.0035927999999999997</x:v>
      </x:c>
      <x:c r="K19578" s="15" t="n">
        <x:f>SUM(I19578:J19578)</x:f>
        <x:v>0.008344289999999999</x:v>
      </x:c>
    </x:row>
    <x:row r="19579" ht="23" customHeight="1">
      <x:c r="A19579" s="2" t="str">
        <x:v>REQ-19575</x:v>
      </x:c>
      <x:c r="B19579" s="2" t="n">
        <x:v>4</x:v>
      </x:c>
      <x:c r="C19579" s="2" t="str">
        <x:v>Operations</x:v>
      </x:c>
      <x:c r="D19579" s="2" t="str">
        <x:v>Balanced</x:v>
      </x:c>
      <x:c r="E19579" s="16" t="n">
        <x:v>15447</x:v>
      </x:c>
      <x:c r="F19579" s="16" t="n">
        <x:v>2495</x:v>
      </x:c>
      <x:c r="G19579" s="15" t="n">
        <x:f>VLOOKUP(D19579,'Pricing'!$A$6:$E$8,5,FALSE)</x:f>
        <x:v>1.2300000000000002</x:v>
      </x:c>
      <x:c r="H19579" s="15" t="n">
        <x:f>VLOOKUP(D19579,'Pricing'!$A$6:$E$8,4,FALSE)</x:f>
        <x:v>6</x:v>
      </x:c>
      <x:c r="I19579" s="15" t="n">
        <x:f>E19579*G19579/1000000</x:f>
        <x:v>0.018999810000000006</x:v>
      </x:c>
      <x:c r="J19579" s="15" t="n">
        <x:f>F19579*H19579/1000000</x:f>
        <x:v>0.01497</x:v>
      </x:c>
      <x:c r="K19579" s="15" t="n">
        <x:f>SUM(I19579:J19579)</x:f>
        <x:v>0.03396981</x:v>
      </x:c>
    </x:row>
    <x:row r="19580" ht="23" customHeight="1">
      <x:c r="A19580" s="2" t="str">
        <x:v>REQ-19576</x:v>
      </x:c>
      <x:c r="B19580" s="2" t="n">
        <x:v>22</x:v>
      </x:c>
      <x:c r="C19580" s="2" t="str">
        <x:v>Product</x:v>
      </x:c>
      <x:c r="D19580" s="2" t="str">
        <x:v>Swift</x:v>
      </x:c>
      <x:c r="E19580" s="16" t="n">
        <x:v>10751</x:v>
      </x:c>
      <x:c r="F19580" s="16" t="n">
        <x:v>479</x:v>
      </x:c>
      <x:c r="G19580" s="15" t="n">
        <x:f>VLOOKUP(D19580,'Pricing'!$A$6:$E$8,5,FALSE)</x:f>
        <x:v>0.246</x:v>
      </x:c>
      <x:c r="H19580" s="15" t="n">
        <x:f>VLOOKUP(D19580,'Pricing'!$A$6:$E$8,4,FALSE)</x:f>
        <x:v>1.2</x:v>
      </x:c>
      <x:c r="I19580" s="15" t="n">
        <x:f>E19580*G19580/1000000</x:f>
        <x:v>0.002644746</x:v>
      </x:c>
      <x:c r="J19580" s="15" t="n">
        <x:f>F19580*H19580/1000000</x:f>
        <x:v>0.0005748</x:v>
      </x:c>
      <x:c r="K19580" s="15" t="n">
        <x:f>SUM(I19580:J19580)</x:f>
        <x:v>0.0032195459999999998</x:v>
      </x:c>
    </x:row>
    <x:row r="19581" ht="23" customHeight="1">
      <x:c r="A19581" s="2" t="str">
        <x:v>REQ-19577</x:v>
      </x:c>
      <x:c r="B19581" s="2" t="n">
        <x:v>3</x:v>
      </x:c>
      <x:c r="C19581" s="2" t="str">
        <x:v>Engineering</x:v>
      </x:c>
      <x:c r="D19581" s="2" t="str">
        <x:v>Swift</x:v>
      </x:c>
      <x:c r="E19581" s="16" t="n">
        <x:v>109191</x:v>
      </x:c>
      <x:c r="F19581" s="16" t="n">
        <x:v>1582</x:v>
      </x:c>
      <x:c r="G19581" s="15" t="n">
        <x:f>VLOOKUP(D19581,'Pricing'!$A$6:$E$8,5,FALSE)</x:f>
        <x:v>0.246</x:v>
      </x:c>
      <x:c r="H19581" s="15" t="n">
        <x:f>VLOOKUP(D19581,'Pricing'!$A$6:$E$8,4,FALSE)</x:f>
        <x:v>1.2</x:v>
      </x:c>
      <x:c r="I19581" s="15" t="n">
        <x:f>E19581*G19581/1000000</x:f>
        <x:v>0.026860986</x:v>
      </x:c>
      <x:c r="J19581" s="15" t="n">
        <x:f>F19581*H19581/1000000</x:f>
        <x:v>0.0018984</x:v>
      </x:c>
      <x:c r="K19581" s="15" t="n">
        <x:f>SUM(I19581:J19581)</x:f>
        <x:v>0.028759386</x:v>
      </x:c>
    </x:row>
    <x:row r="19582" ht="23" customHeight="1">
      <x:c r="A19582" s="2" t="str">
        <x:v>REQ-19578</x:v>
      </x:c>
      <x:c r="B19582" s="2" t="n">
        <x:v>23</x:v>
      </x:c>
      <x:c r="C19582" s="2" t="str">
        <x:v>Support</x:v>
      </x:c>
      <x:c r="D19582" s="2" t="str">
        <x:v>Reasoning</x:v>
      </x:c>
      <x:c r="E19582" s="16" t="n">
        <x:v>115223</x:v>
      </x:c>
      <x:c r="F19582" s="16" t="n">
        <x:v>2557</x:v>
      </x:c>
      <x:c r="G19582" s="15" t="n">
        <x:f>VLOOKUP(D19582,'Pricing'!$A$6:$E$8,5,FALSE)</x:f>
        <x:v>4.920000000000001</x:v>
      </x:c>
      <x:c r="H19582" s="15" t="n">
        <x:f>VLOOKUP(D19582,'Pricing'!$A$6:$E$8,4,FALSE)</x:f>
        <x:v>24</x:v>
      </x:c>
      <x:c r="I19582" s="15" t="n">
        <x:f>E19582*G19582/1000000</x:f>
        <x:v>0.5668971600000001</x:v>
      </x:c>
      <x:c r="J19582" s="15" t="n">
        <x:f>F19582*H19582/1000000</x:f>
        <x:v>0.061368</x:v>
      </x:c>
      <x:c r="K19582" s="15" t="n">
        <x:f>SUM(I19582:J19582)</x:f>
        <x:v>0.6282651600000001</x:v>
      </x:c>
    </x:row>
    <x:row r="19583" ht="23" customHeight="1">
      <x:c r="A19583" s="2" t="str">
        <x:v>REQ-19579</x:v>
      </x:c>
      <x:c r="B19583" s="2" t="n">
        <x:v>21</x:v>
      </x:c>
      <x:c r="C19583" s="2" t="str">
        <x:v>Research</x:v>
      </x:c>
      <x:c r="D19583" s="2" t="str">
        <x:v>Swift</x:v>
      </x:c>
      <x:c r="E19583" s="16" t="n">
        <x:v>43040</x:v>
      </x:c>
      <x:c r="F19583" s="16" t="n">
        <x:v>2032</x:v>
      </x:c>
      <x:c r="G19583" s="15" t="n">
        <x:f>VLOOKUP(D19583,'Pricing'!$A$6:$E$8,5,FALSE)</x:f>
        <x:v>0.246</x:v>
      </x:c>
      <x:c r="H19583" s="15" t="n">
        <x:f>VLOOKUP(D19583,'Pricing'!$A$6:$E$8,4,FALSE)</x:f>
        <x:v>1.2</x:v>
      </x:c>
      <x:c r="I19583" s="15" t="n">
        <x:f>E19583*G19583/1000000</x:f>
        <x:v>0.01058784</x:v>
      </x:c>
      <x:c r="J19583" s="15" t="n">
        <x:f>F19583*H19583/1000000</x:f>
        <x:v>0.0024384000000000003</x:v>
      </x:c>
      <x:c r="K19583" s="15" t="n">
        <x:f>SUM(I19583:J19583)</x:f>
        <x:v>0.01302624</x:v>
      </x:c>
    </x:row>
    <x:row r="19584" ht="23" customHeight="1">
      <x:c r="A19584" s="2" t="str">
        <x:v>REQ-19580</x:v>
      </x:c>
      <x:c r="B19584" s="2" t="n">
        <x:v>5</x:v>
      </x:c>
      <x:c r="C19584" s="2" t="str">
        <x:v>Support</x:v>
      </x:c>
      <x:c r="D19584" s="2" t="str">
        <x:v>Swift</x:v>
      </x:c>
      <x:c r="E19584" s="16" t="n">
        <x:v>18439</x:v>
      </x:c>
      <x:c r="F19584" s="16" t="n">
        <x:v>700</x:v>
      </x:c>
      <x:c r="G19584" s="15" t="n">
        <x:f>VLOOKUP(D19584,'Pricing'!$A$6:$E$8,5,FALSE)</x:f>
        <x:v>0.246</x:v>
      </x:c>
      <x:c r="H19584" s="15" t="n">
        <x:f>VLOOKUP(D19584,'Pricing'!$A$6:$E$8,4,FALSE)</x:f>
        <x:v>1.2</x:v>
      </x:c>
      <x:c r="I19584" s="15" t="n">
        <x:f>E19584*G19584/1000000</x:f>
        <x:v>0.004535994</x:v>
      </x:c>
      <x:c r="J19584" s="15" t="n">
        <x:f>F19584*H19584/1000000</x:f>
        <x:v>0.00084</x:v>
      </x:c>
      <x:c r="K19584" s="15" t="n">
        <x:f>SUM(I19584:J19584)</x:f>
        <x:v>0.005375994</x:v>
      </x:c>
    </x:row>
    <x:row r="19585" ht="23" customHeight="1">
      <x:c r="A19585" s="2" t="str">
        <x:v>REQ-19581</x:v>
      </x:c>
      <x:c r="B19585" s="2" t="n">
        <x:v>9</x:v>
      </x:c>
      <x:c r="C19585" s="2" t="str">
        <x:v>Operations</x:v>
      </x:c>
      <x:c r="D19585" s="2" t="str">
        <x:v>Balanced</x:v>
      </x:c>
      <x:c r="E19585" s="16" t="n">
        <x:v>36496</x:v>
      </x:c>
      <x:c r="F19585" s="16" t="n">
        <x:v>2550</x:v>
      </x:c>
      <x:c r="G19585" s="15" t="n">
        <x:f>VLOOKUP(D19585,'Pricing'!$A$6:$E$8,5,FALSE)</x:f>
        <x:v>1.2300000000000002</x:v>
      </x:c>
      <x:c r="H19585" s="15" t="n">
        <x:f>VLOOKUP(D19585,'Pricing'!$A$6:$E$8,4,FALSE)</x:f>
        <x:v>6</x:v>
      </x:c>
      <x:c r="I19585" s="15" t="n">
        <x:f>E19585*G19585/1000000</x:f>
        <x:v>0.044890080000000006</x:v>
      </x:c>
      <x:c r="J19585" s="15" t="n">
        <x:f>F19585*H19585/1000000</x:f>
        <x:v>0.0153</x:v>
      </x:c>
      <x:c r="K19585" s="15" t="n">
        <x:f>SUM(I19585:J19585)</x:f>
        <x:v>0.06019008000000001</x:v>
      </x:c>
    </x:row>
    <x:row r="19586" ht="23" customHeight="1">
      <x:c r="A19586" s="2" t="str">
        <x:v>REQ-19582</x:v>
      </x:c>
      <x:c r="B19586" s="2" t="n">
        <x:v>26</x:v>
      </x:c>
      <x:c r="C19586" s="2" t="str">
        <x:v>Support</x:v>
      </x:c>
      <x:c r="D19586" s="2" t="str">
        <x:v>Reasoning</x:v>
      </x:c>
      <x:c r="E19586" s="16" t="n">
        <x:v>116279</x:v>
      </x:c>
      <x:c r="F19586" s="16" t="n">
        <x:v>3656</x:v>
      </x:c>
      <x:c r="G19586" s="15" t="n">
        <x:f>VLOOKUP(D19586,'Pricing'!$A$6:$E$8,5,FALSE)</x:f>
        <x:v>4.920000000000001</x:v>
      </x:c>
      <x:c r="H19586" s="15" t="n">
        <x:f>VLOOKUP(D19586,'Pricing'!$A$6:$E$8,4,FALSE)</x:f>
        <x:v>24</x:v>
      </x:c>
      <x:c r="I19586" s="15" t="n">
        <x:f>E19586*G19586/1000000</x:f>
        <x:v>0.57209268</x:v>
      </x:c>
      <x:c r="J19586" s="15" t="n">
        <x:f>F19586*H19586/1000000</x:f>
        <x:v>0.087744</x:v>
      </x:c>
      <x:c r="K19586" s="15" t="n">
        <x:f>SUM(I19586:J19586)</x:f>
        <x:v>0.6598366800000001</x:v>
      </x:c>
    </x:row>
    <x:row r="19587" ht="23" customHeight="1">
      <x:c r="A19587" s="2" t="str">
        <x:v>REQ-19583</x:v>
      </x:c>
      <x:c r="B19587" s="2" t="n">
        <x:v>1</x:v>
      </x:c>
      <x:c r="C19587" s="2" t="str">
        <x:v>Research</x:v>
      </x:c>
      <x:c r="D19587" s="2" t="str">
        <x:v>Balanced</x:v>
      </x:c>
      <x:c r="E19587" s="16" t="n">
        <x:v>54690</x:v>
      </x:c>
      <x:c r="F19587" s="16" t="n">
        <x:v>1966</x:v>
      </x:c>
      <x:c r="G19587" s="15" t="n">
        <x:f>VLOOKUP(D19587,'Pricing'!$A$6:$E$8,5,FALSE)</x:f>
        <x:v>1.2300000000000002</x:v>
      </x:c>
      <x:c r="H19587" s="15" t="n">
        <x:f>VLOOKUP(D19587,'Pricing'!$A$6:$E$8,4,FALSE)</x:f>
        <x:v>6</x:v>
      </x:c>
      <x:c r="I19587" s="15" t="n">
        <x:f>E19587*G19587/1000000</x:f>
        <x:v>0.06726870000000001</x:v>
      </x:c>
      <x:c r="J19587" s="15" t="n">
        <x:f>F19587*H19587/1000000</x:f>
        <x:v>0.011796</x:v>
      </x:c>
      <x:c r="K19587" s="15" t="n">
        <x:f>SUM(I19587:J19587)</x:f>
        <x:v>0.07906470000000002</x:v>
      </x:c>
    </x:row>
    <x:row r="19588" ht="23" customHeight="1">
      <x:c r="A19588" s="2" t="str">
        <x:v>REQ-19584</x:v>
      </x:c>
      <x:c r="B19588" s="2" t="n">
        <x:v>16</x:v>
      </x:c>
      <x:c r="C19588" s="2" t="str">
        <x:v>Support</x:v>
      </x:c>
      <x:c r="D19588" s="2" t="str">
        <x:v>Balanced</x:v>
      </x:c>
      <x:c r="E19588" s="16" t="n">
        <x:v>22776</x:v>
      </x:c>
      <x:c r="F19588" s="16" t="n">
        <x:v>3955</x:v>
      </x:c>
      <x:c r="G19588" s="15" t="n">
        <x:f>VLOOKUP(D19588,'Pricing'!$A$6:$E$8,5,FALSE)</x:f>
        <x:v>1.2300000000000002</x:v>
      </x:c>
      <x:c r="H19588" s="15" t="n">
        <x:f>VLOOKUP(D19588,'Pricing'!$A$6:$E$8,4,FALSE)</x:f>
        <x:v>6</x:v>
      </x:c>
      <x:c r="I19588" s="15" t="n">
        <x:f>E19588*G19588/1000000</x:f>
        <x:v>0.028014480000000005</x:v>
      </x:c>
      <x:c r="J19588" s="15" t="n">
        <x:f>F19588*H19588/1000000</x:f>
        <x:v>0.02373</x:v>
      </x:c>
      <x:c r="K19588" s="15" t="n">
        <x:f>SUM(I19588:J19588)</x:f>
        <x:v>0.05174448000000001</x:v>
      </x:c>
    </x:row>
    <x:row r="19589" ht="23" customHeight="1">
      <x:c r="A19589" s="2" t="str">
        <x:v>REQ-19585</x:v>
      </x:c>
      <x:c r="B19589" s="2" t="n">
        <x:v>21</x:v>
      </x:c>
      <x:c r="C19589" s="2" t="str">
        <x:v>Research</x:v>
      </x:c>
      <x:c r="D19589" s="2" t="str">
        <x:v>Swift</x:v>
      </x:c>
      <x:c r="E19589" s="16" t="n">
        <x:v>91447</x:v>
      </x:c>
      <x:c r="F19589" s="16" t="n">
        <x:v>579</x:v>
      </x:c>
      <x:c r="G19589" s="15" t="n">
        <x:f>VLOOKUP(D19589,'Pricing'!$A$6:$E$8,5,FALSE)</x:f>
        <x:v>0.246</x:v>
      </x:c>
      <x:c r="H19589" s="15" t="n">
        <x:f>VLOOKUP(D19589,'Pricing'!$A$6:$E$8,4,FALSE)</x:f>
        <x:v>1.2</x:v>
      </x:c>
      <x:c r="I19589" s="15" t="n">
        <x:f>E19589*G19589/1000000</x:f>
        <x:v>0.022495961999999998</x:v>
      </x:c>
      <x:c r="J19589" s="15" t="n">
        <x:f>F19589*H19589/1000000</x:f>
        <x:v>0.0006948</x:v>
      </x:c>
      <x:c r="K19589" s="15" t="n">
        <x:f>SUM(I19589:J19589)</x:f>
        <x:v>0.023190761999999997</x:v>
      </x:c>
    </x:row>
    <x:row r="19590" ht="23" customHeight="1">
      <x:c r="A19590" s="2" t="str">
        <x:v>REQ-19586</x:v>
      </x:c>
      <x:c r="B19590" s="2" t="n">
        <x:v>14</x:v>
      </x:c>
      <x:c r="C19590" s="2" t="str">
        <x:v>Growth</x:v>
      </x:c>
      <x:c r="D19590" s="2" t="str">
        <x:v>Reasoning</x:v>
      </x:c>
      <x:c r="E19590" s="16" t="n">
        <x:v>6724</x:v>
      </x:c>
      <x:c r="F19590" s="16" t="n">
        <x:v>2942</x:v>
      </x:c>
      <x:c r="G19590" s="15" t="n">
        <x:f>VLOOKUP(D19590,'Pricing'!$A$6:$E$8,5,FALSE)</x:f>
        <x:v>4.920000000000001</x:v>
      </x:c>
      <x:c r="H19590" s="15" t="n">
        <x:f>VLOOKUP(D19590,'Pricing'!$A$6:$E$8,4,FALSE)</x:f>
        <x:v>24</x:v>
      </x:c>
      <x:c r="I19590" s="15" t="n">
        <x:f>E19590*G19590/1000000</x:f>
        <x:v>0.03308208000000001</x:v>
      </x:c>
      <x:c r="J19590" s="15" t="n">
        <x:f>F19590*H19590/1000000</x:f>
        <x:v>0.070608</x:v>
      </x:c>
      <x:c r="K19590" s="15" t="n">
        <x:f>SUM(I19590:J19590)</x:f>
        <x:v>0.10369008000000002</x:v>
      </x:c>
    </x:row>
    <x:row r="19591" ht="23" customHeight="1">
      <x:c r="A19591" s="2" t="str">
        <x:v>REQ-19587</x:v>
      </x:c>
      <x:c r="B19591" s="2" t="n">
        <x:v>12</x:v>
      </x:c>
      <x:c r="C19591" s="2" t="str">
        <x:v>Research</x:v>
      </x:c>
      <x:c r="D19591" s="2" t="str">
        <x:v>Balanced</x:v>
      </x:c>
      <x:c r="E19591" s="16" t="n">
        <x:v>91333</x:v>
      </x:c>
      <x:c r="F19591" s="16" t="n">
        <x:v>3868</x:v>
      </x:c>
      <x:c r="G19591" s="15" t="n">
        <x:f>VLOOKUP(D19591,'Pricing'!$A$6:$E$8,5,FALSE)</x:f>
        <x:v>1.2300000000000002</x:v>
      </x:c>
      <x:c r="H19591" s="15" t="n">
        <x:f>VLOOKUP(D19591,'Pricing'!$A$6:$E$8,4,FALSE)</x:f>
        <x:v>6</x:v>
      </x:c>
      <x:c r="I19591" s="15" t="n">
        <x:f>E19591*G19591/1000000</x:f>
        <x:v>0.11233959000000003</x:v>
      </x:c>
      <x:c r="J19591" s="15" t="n">
        <x:f>F19591*H19591/1000000</x:f>
        <x:v>0.023208</x:v>
      </x:c>
      <x:c r="K19591" s="15" t="n">
        <x:f>SUM(I19591:J19591)</x:f>
        <x:v>0.13554759000000002</x:v>
      </x:c>
    </x:row>
    <x:row r="19592" ht="23" customHeight="1">
      <x:c r="A19592" s="2" t="str">
        <x:v>REQ-19588</x:v>
      </x:c>
      <x:c r="B19592" s="2" t="n">
        <x:v>31</x:v>
      </x:c>
      <x:c r="C19592" s="2" t="str">
        <x:v>Support</x:v>
      </x:c>
      <x:c r="D19592" s="2" t="str">
        <x:v>Balanced</x:v>
      </x:c>
      <x:c r="E19592" s="16" t="n">
        <x:v>95782</x:v>
      </x:c>
      <x:c r="F19592" s="16" t="n">
        <x:v>3249</x:v>
      </x:c>
      <x:c r="G19592" s="15" t="n">
        <x:f>VLOOKUP(D19592,'Pricing'!$A$6:$E$8,5,FALSE)</x:f>
        <x:v>1.2300000000000002</x:v>
      </x:c>
      <x:c r="H19592" s="15" t="n">
        <x:f>VLOOKUP(D19592,'Pricing'!$A$6:$E$8,4,FALSE)</x:f>
        <x:v>6</x:v>
      </x:c>
      <x:c r="I19592" s="15" t="n">
        <x:f>E19592*G19592/1000000</x:f>
        <x:v>0.11781186000000002</x:v>
      </x:c>
      <x:c r="J19592" s="15" t="n">
        <x:f>F19592*H19592/1000000</x:f>
        <x:v>0.019494</x:v>
      </x:c>
      <x:c r="K19592" s="15" t="n">
        <x:f>SUM(I19592:J19592)</x:f>
        <x:v>0.13730586000000003</x:v>
      </x:c>
    </x:row>
    <x:row r="19593" ht="23" customHeight="1">
      <x:c r="A19593" s="2" t="str">
        <x:v>REQ-19589</x:v>
      </x:c>
      <x:c r="B19593" s="2" t="n">
        <x:v>18</x:v>
      </x:c>
      <x:c r="C19593" s="2" t="str">
        <x:v>Engineering</x:v>
      </x:c>
      <x:c r="D19593" s="2" t="str">
        <x:v>Swift</x:v>
      </x:c>
      <x:c r="E19593" s="16" t="n">
        <x:v>80560</x:v>
      </x:c>
      <x:c r="F19593" s="16" t="n">
        <x:v>1064</x:v>
      </x:c>
      <x:c r="G19593" s="15" t="n">
        <x:f>VLOOKUP(D19593,'Pricing'!$A$6:$E$8,5,FALSE)</x:f>
        <x:v>0.246</x:v>
      </x:c>
      <x:c r="H19593" s="15" t="n">
        <x:f>VLOOKUP(D19593,'Pricing'!$A$6:$E$8,4,FALSE)</x:f>
        <x:v>1.2</x:v>
      </x:c>
      <x:c r="I19593" s="15" t="n">
        <x:f>E19593*G19593/1000000</x:f>
        <x:v>0.019817759999999997</x:v>
      </x:c>
      <x:c r="J19593" s="15" t="n">
        <x:f>F19593*H19593/1000000</x:f>
        <x:v>0.0012768</x:v>
      </x:c>
      <x:c r="K19593" s="15" t="n">
        <x:f>SUM(I19593:J19593)</x:f>
        <x:v>0.02109456</x:v>
      </x:c>
    </x:row>
    <x:row r="19594" ht="23" customHeight="1">
      <x:c r="A19594" s="2" t="str">
        <x:v>REQ-19590</x:v>
      </x:c>
      <x:c r="B19594" s="2" t="n">
        <x:v>11</x:v>
      </x:c>
      <x:c r="C19594" s="2" t="str">
        <x:v>Support</x:v>
      </x:c>
      <x:c r="D19594" s="2" t="str">
        <x:v>Reasoning</x:v>
      </x:c>
      <x:c r="E19594" s="16" t="n">
        <x:v>110589</x:v>
      </x:c>
      <x:c r="F19594" s="16" t="n">
        <x:v>2464</x:v>
      </x:c>
      <x:c r="G19594" s="15" t="n">
        <x:f>VLOOKUP(D19594,'Pricing'!$A$6:$E$8,5,FALSE)</x:f>
        <x:v>4.920000000000001</x:v>
      </x:c>
      <x:c r="H19594" s="15" t="n">
        <x:f>VLOOKUP(D19594,'Pricing'!$A$6:$E$8,4,FALSE)</x:f>
        <x:v>24</x:v>
      </x:c>
      <x:c r="I19594" s="15" t="n">
        <x:f>E19594*G19594/1000000</x:f>
        <x:v>0.5440978800000001</x:v>
      </x:c>
      <x:c r="J19594" s="15" t="n">
        <x:f>F19594*H19594/1000000</x:f>
        <x:v>0.059136</x:v>
      </x:c>
      <x:c r="K19594" s="15" t="n">
        <x:f>SUM(I19594:J19594)</x:f>
        <x:v>0.6032338800000001</x:v>
      </x:c>
    </x:row>
    <x:row r="19595" ht="23" customHeight="1">
      <x:c r="A19595" s="2" t="str">
        <x:v>REQ-19591</x:v>
      </x:c>
      <x:c r="B19595" s="2" t="n">
        <x:v>18</x:v>
      </x:c>
      <x:c r="C19595" s="2" t="str">
        <x:v>Operations</x:v>
      </x:c>
      <x:c r="D19595" s="2" t="str">
        <x:v>Balanced</x:v>
      </x:c>
      <x:c r="E19595" s="16" t="n">
        <x:v>79066</x:v>
      </x:c>
      <x:c r="F19595" s="16" t="n">
        <x:v>1336</x:v>
      </x:c>
      <x:c r="G19595" s="15" t="n">
        <x:f>VLOOKUP(D19595,'Pricing'!$A$6:$E$8,5,FALSE)</x:f>
        <x:v>1.2300000000000002</x:v>
      </x:c>
      <x:c r="H19595" s="15" t="n">
        <x:f>VLOOKUP(D19595,'Pricing'!$A$6:$E$8,4,FALSE)</x:f>
        <x:v>6</x:v>
      </x:c>
      <x:c r="I19595" s="15" t="n">
        <x:f>E19595*G19595/1000000</x:f>
        <x:v>0.09725118000000002</x:v>
      </x:c>
      <x:c r="J19595" s="15" t="n">
        <x:f>F19595*H19595/1000000</x:f>
        <x:v>0.008016</x:v>
      </x:c>
      <x:c r="K19595" s="15" t="n">
        <x:f>SUM(I19595:J19595)</x:f>
        <x:v>0.10526718000000002</x:v>
      </x:c>
    </x:row>
    <x:row r="19596" ht="23" customHeight="1">
      <x:c r="A19596" s="2" t="str">
        <x:v>REQ-19592</x:v>
      </x:c>
      <x:c r="B19596" s="2" t="n">
        <x:v>18</x:v>
      </x:c>
      <x:c r="C19596" s="2" t="str">
        <x:v>Support</x:v>
      </x:c>
      <x:c r="D19596" s="2" t="str">
        <x:v>Swift</x:v>
      </x:c>
      <x:c r="E19596" s="16" t="n">
        <x:v>62619</x:v>
      </x:c>
      <x:c r="F19596" s="16" t="n">
        <x:v>266</x:v>
      </x:c>
      <x:c r="G19596" s="15" t="n">
        <x:f>VLOOKUP(D19596,'Pricing'!$A$6:$E$8,5,FALSE)</x:f>
        <x:v>0.246</x:v>
      </x:c>
      <x:c r="H19596" s="15" t="n">
        <x:f>VLOOKUP(D19596,'Pricing'!$A$6:$E$8,4,FALSE)</x:f>
        <x:v>1.2</x:v>
      </x:c>
      <x:c r="I19596" s="15" t="n">
        <x:f>E19596*G19596/1000000</x:f>
        <x:v>0.015404273999999999</x:v>
      </x:c>
      <x:c r="J19596" s="15" t="n">
        <x:f>F19596*H19596/1000000</x:f>
        <x:v>0.0003192</x:v>
      </x:c>
      <x:c r="K19596" s="15" t="n">
        <x:f>SUM(I19596:J19596)</x:f>
        <x:v>0.015723473999999998</x:v>
      </x:c>
    </x:row>
    <x:row r="19597" ht="23" customHeight="1">
      <x:c r="A19597" s="2" t="str">
        <x:v>REQ-19593</x:v>
      </x:c>
      <x:c r="B19597" s="2" t="n">
        <x:v>19</x:v>
      </x:c>
      <x:c r="C19597" s="2" t="str">
        <x:v>Operations</x:v>
      </x:c>
      <x:c r="D19597" s="2" t="str">
        <x:v>Swift</x:v>
      </x:c>
      <x:c r="E19597" s="16" t="n">
        <x:v>65091</x:v>
      </x:c>
      <x:c r="F19597" s="16" t="n">
        <x:v>1261</x:v>
      </x:c>
      <x:c r="G19597" s="15" t="n">
        <x:f>VLOOKUP(D19597,'Pricing'!$A$6:$E$8,5,FALSE)</x:f>
        <x:v>0.246</x:v>
      </x:c>
      <x:c r="H19597" s="15" t="n">
        <x:f>VLOOKUP(D19597,'Pricing'!$A$6:$E$8,4,FALSE)</x:f>
        <x:v>1.2</x:v>
      </x:c>
      <x:c r="I19597" s="15" t="n">
        <x:f>E19597*G19597/1000000</x:f>
        <x:v>0.016012386</x:v>
      </x:c>
      <x:c r="J19597" s="15" t="n">
        <x:f>F19597*H19597/1000000</x:f>
        <x:v>0.0015132000000000001</x:v>
      </x:c>
      <x:c r="K19597" s="15" t="n">
        <x:f>SUM(I19597:J19597)</x:f>
        <x:v>0.017525586</x:v>
      </x:c>
    </x:row>
    <x:row r="19598" ht="23" customHeight="1">
      <x:c r="A19598" s="2" t="str">
        <x:v>REQ-19594</x:v>
      </x:c>
      <x:c r="B19598" s="2" t="n">
        <x:v>15</x:v>
      </x:c>
      <x:c r="C19598" s="2" t="str">
        <x:v>Support</x:v>
      </x:c>
      <x:c r="D19598" s="2" t="str">
        <x:v>Balanced</x:v>
      </x:c>
      <x:c r="E19598" s="16" t="n">
        <x:v>99077</x:v>
      </x:c>
      <x:c r="F19598" s="16" t="n">
        <x:v>3509</x:v>
      </x:c>
      <x:c r="G19598" s="15" t="n">
        <x:f>VLOOKUP(D19598,'Pricing'!$A$6:$E$8,5,FALSE)</x:f>
        <x:v>1.2300000000000002</x:v>
      </x:c>
      <x:c r="H19598" s="15" t="n">
        <x:f>VLOOKUP(D19598,'Pricing'!$A$6:$E$8,4,FALSE)</x:f>
        <x:v>6</x:v>
      </x:c>
      <x:c r="I19598" s="15" t="n">
        <x:f>E19598*G19598/1000000</x:f>
        <x:v>0.12186471000000001</x:v>
      </x:c>
      <x:c r="J19598" s="15" t="n">
        <x:f>F19598*H19598/1000000</x:f>
        <x:v>0.021054</x:v>
      </x:c>
      <x:c r="K19598" s="15" t="n">
        <x:f>SUM(I19598:J19598)</x:f>
        <x:v>0.14291871</x:v>
      </x:c>
    </x:row>
    <x:row r="19599" ht="23" customHeight="1">
      <x:c r="A19599" s="2" t="str">
        <x:v>REQ-19595</x:v>
      </x:c>
      <x:c r="B19599" s="2" t="n">
        <x:v>28</x:v>
      </x:c>
      <x:c r="C19599" s="2" t="str">
        <x:v>Engineering</x:v>
      </x:c>
      <x:c r="D19599" s="2" t="str">
        <x:v>Balanced</x:v>
      </x:c>
      <x:c r="E19599" s="16" t="n">
        <x:v>30458</x:v>
      </x:c>
      <x:c r="F19599" s="16" t="n">
        <x:v>844</x:v>
      </x:c>
      <x:c r="G19599" s="15" t="n">
        <x:f>VLOOKUP(D19599,'Pricing'!$A$6:$E$8,5,FALSE)</x:f>
        <x:v>1.2300000000000002</x:v>
      </x:c>
      <x:c r="H19599" s="15" t="n">
        <x:f>VLOOKUP(D19599,'Pricing'!$A$6:$E$8,4,FALSE)</x:f>
        <x:v>6</x:v>
      </x:c>
      <x:c r="I19599" s="15" t="n">
        <x:f>E19599*G19599/1000000</x:f>
        <x:v>0.037463340000000005</x:v>
      </x:c>
      <x:c r="J19599" s="15" t="n">
        <x:f>F19599*H19599/1000000</x:f>
        <x:v>0.005064</x:v>
      </x:c>
      <x:c r="K19599" s="15" t="n">
        <x:f>SUM(I19599:J19599)</x:f>
        <x:v>0.042527340000000004</x:v>
      </x:c>
    </x:row>
    <x:row r="19600" ht="23" customHeight="1">
      <x:c r="A19600" s="2" t="str">
        <x:v>REQ-19596</x:v>
      </x:c>
      <x:c r="B19600" s="2" t="n">
        <x:v>4</x:v>
      </x:c>
      <x:c r="C19600" s="2" t="str">
        <x:v>Growth</x:v>
      </x:c>
      <x:c r="D19600" s="2" t="str">
        <x:v>Swift</x:v>
      </x:c>
      <x:c r="E19600" s="16" t="n">
        <x:v>85031</x:v>
      </x:c>
      <x:c r="F19600" s="16" t="n">
        <x:v>609</x:v>
      </x:c>
      <x:c r="G19600" s="15" t="n">
        <x:f>VLOOKUP(D19600,'Pricing'!$A$6:$E$8,5,FALSE)</x:f>
        <x:v>0.246</x:v>
      </x:c>
      <x:c r="H19600" s="15" t="n">
        <x:f>VLOOKUP(D19600,'Pricing'!$A$6:$E$8,4,FALSE)</x:f>
        <x:v>1.2</x:v>
      </x:c>
      <x:c r="I19600" s="15" t="n">
        <x:f>E19600*G19600/1000000</x:f>
        <x:v>0.020917626</x:v>
      </x:c>
      <x:c r="J19600" s="15" t="n">
        <x:f>F19600*H19600/1000000</x:f>
        <x:v>0.0007308</x:v>
      </x:c>
      <x:c r="K19600" s="15" t="n">
        <x:f>SUM(I19600:J19600)</x:f>
        <x:v>0.021648426000000002</x:v>
      </x:c>
    </x:row>
    <x:row r="19601" ht="23" customHeight="1">
      <x:c r="A19601" s="2" t="str">
        <x:v>REQ-19597</x:v>
      </x:c>
      <x:c r="B19601" s="2" t="n">
        <x:v>18</x:v>
      </x:c>
      <x:c r="C19601" s="2" t="str">
        <x:v>Research</x:v>
      </x:c>
      <x:c r="D19601" s="2" t="str">
        <x:v>Swift</x:v>
      </x:c>
      <x:c r="E19601" s="16" t="n">
        <x:v>115276</x:v>
      </x:c>
      <x:c r="F19601" s="16" t="n">
        <x:v>1907</x:v>
      </x:c>
      <x:c r="G19601" s="15" t="n">
        <x:f>VLOOKUP(D19601,'Pricing'!$A$6:$E$8,5,FALSE)</x:f>
        <x:v>0.246</x:v>
      </x:c>
      <x:c r="H19601" s="15" t="n">
        <x:f>VLOOKUP(D19601,'Pricing'!$A$6:$E$8,4,FALSE)</x:f>
        <x:v>1.2</x:v>
      </x:c>
      <x:c r="I19601" s="15" t="n">
        <x:f>E19601*G19601/1000000</x:f>
        <x:v>0.028357896</x:v>
      </x:c>
      <x:c r="J19601" s="15" t="n">
        <x:f>F19601*H19601/1000000</x:f>
        <x:v>0.0022884</x:v>
      </x:c>
      <x:c r="K19601" s="15" t="n">
        <x:f>SUM(I19601:J19601)</x:f>
        <x:v>0.030646296</x:v>
      </x:c>
    </x:row>
    <x:row r="19602" ht="23" customHeight="1">
      <x:c r="A19602" s="2" t="str">
        <x:v>REQ-19598</x:v>
      </x:c>
      <x:c r="B19602" s="2" t="n">
        <x:v>8</x:v>
      </x:c>
      <x:c r="C19602" s="2" t="str">
        <x:v>Growth</x:v>
      </x:c>
      <x:c r="D19602" s="2" t="str">
        <x:v>Swift</x:v>
      </x:c>
      <x:c r="E19602" s="16" t="n">
        <x:v>57338</x:v>
      </x:c>
      <x:c r="F19602" s="16" t="n">
        <x:v>864</x:v>
      </x:c>
      <x:c r="G19602" s="15" t="n">
        <x:f>VLOOKUP(D19602,'Pricing'!$A$6:$E$8,5,FALSE)</x:f>
        <x:v>0.246</x:v>
      </x:c>
      <x:c r="H19602" s="15" t="n">
        <x:f>VLOOKUP(D19602,'Pricing'!$A$6:$E$8,4,FALSE)</x:f>
        <x:v>1.2</x:v>
      </x:c>
      <x:c r="I19602" s="15" t="n">
        <x:f>E19602*G19602/1000000</x:f>
        <x:v>0.014105148</x:v>
      </x:c>
      <x:c r="J19602" s="15" t="n">
        <x:f>F19602*H19602/1000000</x:f>
        <x:v>0.0010368</x:v>
      </x:c>
      <x:c r="K19602" s="15" t="n">
        <x:f>SUM(I19602:J19602)</x:f>
        <x:v>0.015141947999999999</x:v>
      </x:c>
    </x:row>
    <x:row r="19603" ht="23" customHeight="1">
      <x:c r="A19603" s="2" t="str">
        <x:v>REQ-19599</x:v>
      </x:c>
      <x:c r="B19603" s="2" t="n">
        <x:v>30</x:v>
      </x:c>
      <x:c r="C19603" s="2" t="str">
        <x:v>Engineering</x:v>
      </x:c>
      <x:c r="D19603" s="2" t="str">
        <x:v>Balanced</x:v>
      </x:c>
      <x:c r="E19603" s="16" t="n">
        <x:v>92508</x:v>
      </x:c>
      <x:c r="F19603" s="16" t="n">
        <x:v>3207</x:v>
      </x:c>
      <x:c r="G19603" s="15" t="n">
        <x:f>VLOOKUP(D19603,'Pricing'!$A$6:$E$8,5,FALSE)</x:f>
        <x:v>1.2300000000000002</x:v>
      </x:c>
      <x:c r="H19603" s="15" t="n">
        <x:f>VLOOKUP(D19603,'Pricing'!$A$6:$E$8,4,FALSE)</x:f>
        <x:v>6</x:v>
      </x:c>
      <x:c r="I19603" s="15" t="n">
        <x:f>E19603*G19603/1000000</x:f>
        <x:v>0.11378484000000003</x:v>
      </x:c>
      <x:c r="J19603" s="15" t="n">
        <x:f>F19603*H19603/1000000</x:f>
        <x:v>0.019242</x:v>
      </x:c>
      <x:c r="K19603" s="15" t="n">
        <x:f>SUM(I19603:J19603)</x:f>
        <x:v>0.13302684000000004</x:v>
      </x:c>
    </x:row>
    <x:row r="19604" ht="23" customHeight="1">
      <x:c r="A19604" s="2" t="str">
        <x:v>REQ-19600</x:v>
      </x:c>
      <x:c r="B19604" s="2" t="n">
        <x:v>9</x:v>
      </x:c>
      <x:c r="C19604" s="2" t="str">
        <x:v>Growth</x:v>
      </x:c>
      <x:c r="D19604" s="2" t="str">
        <x:v>Reasoning</x:v>
      </x:c>
      <x:c r="E19604" s="16" t="n">
        <x:v>61616</x:v>
      </x:c>
      <x:c r="F19604" s="16" t="n">
        <x:v>318</x:v>
      </x:c>
      <x:c r="G19604" s="15" t="n">
        <x:f>VLOOKUP(D19604,'Pricing'!$A$6:$E$8,5,FALSE)</x:f>
        <x:v>4.920000000000001</x:v>
      </x:c>
      <x:c r="H19604" s="15" t="n">
        <x:f>VLOOKUP(D19604,'Pricing'!$A$6:$E$8,4,FALSE)</x:f>
        <x:v>24</x:v>
      </x:c>
      <x:c r="I19604" s="15" t="n">
        <x:f>E19604*G19604/1000000</x:f>
        <x:v>0.30315072000000004</x:v>
      </x:c>
      <x:c r="J19604" s="15" t="n">
        <x:f>F19604*H19604/1000000</x:f>
        <x:v>0.007632</x:v>
      </x:c>
      <x:c r="K19604" s="15" t="n">
        <x:f>SUM(I19604:J19604)</x:f>
        <x:v>0.31078272000000007</x:v>
      </x:c>
    </x:row>
    <x:row r="19605" ht="23" customHeight="1">
      <x:c r="A19605" s="2" t="str">
        <x:v>REQ-19601</x:v>
      </x:c>
      <x:c r="B19605" s="2" t="n">
        <x:v>2</x:v>
      </x:c>
      <x:c r="C19605" s="2" t="str">
        <x:v>Operations</x:v>
      </x:c>
      <x:c r="D19605" s="2" t="str">
        <x:v>Swift</x:v>
      </x:c>
      <x:c r="E19605" s="16" t="n">
        <x:v>100644</x:v>
      </x:c>
      <x:c r="F19605" s="16" t="n">
        <x:v>2506</x:v>
      </x:c>
      <x:c r="G19605" s="15" t="n">
        <x:f>VLOOKUP(D19605,'Pricing'!$A$6:$E$8,5,FALSE)</x:f>
        <x:v>0.246</x:v>
      </x:c>
      <x:c r="H19605" s="15" t="n">
        <x:f>VLOOKUP(D19605,'Pricing'!$A$6:$E$8,4,FALSE)</x:f>
        <x:v>1.2</x:v>
      </x:c>
      <x:c r="I19605" s="15" t="n">
        <x:f>E19605*G19605/1000000</x:f>
        <x:v>0.024758423999999998</x:v>
      </x:c>
      <x:c r="J19605" s="15" t="n">
        <x:f>F19605*H19605/1000000</x:f>
        <x:v>0.0030072</x:v>
      </x:c>
      <x:c r="K19605" s="15" t="n">
        <x:f>SUM(I19605:J19605)</x:f>
        <x:v>0.027765623999999996</x:v>
      </x:c>
    </x:row>
    <x:row r="19606" ht="23" customHeight="1">
      <x:c r="A19606" s="2" t="str">
        <x:v>REQ-19602</x:v>
      </x:c>
      <x:c r="B19606" s="2" t="n">
        <x:v>19</x:v>
      </x:c>
      <x:c r="C19606" s="2" t="str">
        <x:v>Growth</x:v>
      </x:c>
      <x:c r="D19606" s="2" t="str">
        <x:v>Reasoning</x:v>
      </x:c>
      <x:c r="E19606" s="16" t="n">
        <x:v>25730</x:v>
      </x:c>
      <x:c r="F19606" s="16" t="n">
        <x:v>1109</x:v>
      </x:c>
      <x:c r="G19606" s="15" t="n">
        <x:f>VLOOKUP(D19606,'Pricing'!$A$6:$E$8,5,FALSE)</x:f>
        <x:v>4.920000000000001</x:v>
      </x:c>
      <x:c r="H19606" s="15" t="n">
        <x:f>VLOOKUP(D19606,'Pricing'!$A$6:$E$8,4,FALSE)</x:f>
        <x:v>24</x:v>
      </x:c>
      <x:c r="I19606" s="15" t="n">
        <x:f>E19606*G19606/1000000</x:f>
        <x:v>0.12659160000000003</x:v>
      </x:c>
      <x:c r="J19606" s="15" t="n">
        <x:f>F19606*H19606/1000000</x:f>
        <x:v>0.026616</x:v>
      </x:c>
      <x:c r="K19606" s="15" t="n">
        <x:f>SUM(I19606:J19606)</x:f>
        <x:v>0.15320760000000003</x:v>
      </x:c>
    </x:row>
    <x:row r="19607" ht="23" customHeight="1">
      <x:c r="A19607" s="2" t="str">
        <x:v>REQ-19603</x:v>
      </x:c>
      <x:c r="B19607" s="2" t="n">
        <x:v>2</x:v>
      </x:c>
      <x:c r="C19607" s="2" t="str">
        <x:v>Research</x:v>
      </x:c>
      <x:c r="D19607" s="2" t="str">
        <x:v>Balanced</x:v>
      </x:c>
      <x:c r="E19607" s="16" t="n">
        <x:v>67613</x:v>
      </x:c>
      <x:c r="F19607" s="16" t="n">
        <x:v>2940</x:v>
      </x:c>
      <x:c r="G19607" s="15" t="n">
        <x:f>VLOOKUP(D19607,'Pricing'!$A$6:$E$8,5,FALSE)</x:f>
        <x:v>1.2300000000000002</x:v>
      </x:c>
      <x:c r="H19607" s="15" t="n">
        <x:f>VLOOKUP(D19607,'Pricing'!$A$6:$E$8,4,FALSE)</x:f>
        <x:v>6</x:v>
      </x:c>
      <x:c r="I19607" s="15" t="n">
        <x:f>E19607*G19607/1000000</x:f>
        <x:v>0.08316399000000002</x:v>
      </x:c>
      <x:c r="J19607" s="15" t="n">
        <x:f>F19607*H19607/1000000</x:f>
        <x:v>0.01764</x:v>
      </x:c>
      <x:c r="K19607" s="15" t="n">
        <x:f>SUM(I19607:J19607)</x:f>
        <x:v>0.10080399000000002</x:v>
      </x:c>
    </x:row>
    <x:row r="19608" ht="23" customHeight="1">
      <x:c r="A19608" s="2" t="str">
        <x:v>REQ-19604</x:v>
      </x:c>
      <x:c r="B19608" s="2" t="n">
        <x:v>17</x:v>
      </x:c>
      <x:c r="C19608" s="2" t="str">
        <x:v>Growth</x:v>
      </x:c>
      <x:c r="D19608" s="2" t="str">
        <x:v>Balanced</x:v>
      </x:c>
      <x:c r="E19608" s="16" t="n">
        <x:v>93379</x:v>
      </x:c>
      <x:c r="F19608" s="16" t="n">
        <x:v>1230</x:v>
      </x:c>
      <x:c r="G19608" s="15" t="n">
        <x:f>VLOOKUP(D19608,'Pricing'!$A$6:$E$8,5,FALSE)</x:f>
        <x:v>1.2300000000000002</x:v>
      </x:c>
      <x:c r="H19608" s="15" t="n">
        <x:f>VLOOKUP(D19608,'Pricing'!$A$6:$E$8,4,FALSE)</x:f>
        <x:v>6</x:v>
      </x:c>
      <x:c r="I19608" s="15" t="n">
        <x:f>E19608*G19608/1000000</x:f>
        <x:v>0.11485617000000001</x:v>
      </x:c>
      <x:c r="J19608" s="15" t="n">
        <x:f>F19608*H19608/1000000</x:f>
        <x:v>0.00738</x:v>
      </x:c>
      <x:c r="K19608" s="15" t="n">
        <x:f>SUM(I19608:J19608)</x:f>
        <x:v>0.12223617</x:v>
      </x:c>
    </x:row>
    <x:row r="19609" ht="23" customHeight="1">
      <x:c r="A19609" s="2" t="str">
        <x:v>REQ-19605</x:v>
      </x:c>
      <x:c r="B19609" s="2" t="n">
        <x:v>19</x:v>
      </x:c>
      <x:c r="C19609" s="2" t="str">
        <x:v>Engineering</x:v>
      </x:c>
      <x:c r="D19609" s="2" t="str">
        <x:v>Balanced</x:v>
      </x:c>
      <x:c r="E19609" s="16" t="n">
        <x:v>40883</x:v>
      </x:c>
      <x:c r="F19609" s="16" t="n">
        <x:v>3726</x:v>
      </x:c>
      <x:c r="G19609" s="15" t="n">
        <x:f>VLOOKUP(D19609,'Pricing'!$A$6:$E$8,5,FALSE)</x:f>
        <x:v>1.2300000000000002</x:v>
      </x:c>
      <x:c r="H19609" s="15" t="n">
        <x:f>VLOOKUP(D19609,'Pricing'!$A$6:$E$8,4,FALSE)</x:f>
        <x:v>6</x:v>
      </x:c>
      <x:c r="I19609" s="15" t="n">
        <x:f>E19609*G19609/1000000</x:f>
        <x:v>0.05028609000000001</x:v>
      </x:c>
      <x:c r="J19609" s="15" t="n">
        <x:f>F19609*H19609/1000000</x:f>
        <x:v>0.022356</x:v>
      </x:c>
      <x:c r="K19609" s="15" t="n">
        <x:f>SUM(I19609:J19609)</x:f>
        <x:v>0.07264209000000002</x:v>
      </x:c>
    </x:row>
    <x:row r="19610" ht="23" customHeight="1">
      <x:c r="A19610" s="2" t="str">
        <x:v>REQ-19606</x:v>
      </x:c>
      <x:c r="B19610" s="2" t="n">
        <x:v>29</x:v>
      </x:c>
      <x:c r="C19610" s="2" t="str">
        <x:v>Growth</x:v>
      </x:c>
      <x:c r="D19610" s="2" t="str">
        <x:v>Balanced</x:v>
      </x:c>
      <x:c r="E19610" s="16" t="n">
        <x:v>70629</x:v>
      </x:c>
      <x:c r="F19610" s="16" t="n">
        <x:v>3950</x:v>
      </x:c>
      <x:c r="G19610" s="15" t="n">
        <x:f>VLOOKUP(D19610,'Pricing'!$A$6:$E$8,5,FALSE)</x:f>
        <x:v>1.2300000000000002</x:v>
      </x:c>
      <x:c r="H19610" s="15" t="n">
        <x:f>VLOOKUP(D19610,'Pricing'!$A$6:$E$8,4,FALSE)</x:f>
        <x:v>6</x:v>
      </x:c>
      <x:c r="I19610" s="15" t="n">
        <x:f>E19610*G19610/1000000</x:f>
        <x:v>0.08687367000000001</x:v>
      </x:c>
      <x:c r="J19610" s="15" t="n">
        <x:f>F19610*H19610/1000000</x:f>
        <x:v>0.0237</x:v>
      </x:c>
      <x:c r="K19610" s="15" t="n">
        <x:f>SUM(I19610:J19610)</x:f>
        <x:v>0.11057367000000001</x:v>
      </x:c>
    </x:row>
    <x:row r="19611" ht="23" customHeight="1">
      <x:c r="A19611" s="2" t="str">
        <x:v>REQ-19607</x:v>
      </x:c>
      <x:c r="B19611" s="2" t="n">
        <x:v>19</x:v>
      </x:c>
      <x:c r="C19611" s="2" t="str">
        <x:v>Engineering</x:v>
      </x:c>
      <x:c r="D19611" s="2" t="str">
        <x:v>Balanced</x:v>
      </x:c>
      <x:c r="E19611" s="16" t="n">
        <x:v>92643</x:v>
      </x:c>
      <x:c r="F19611" s="16" t="n">
        <x:v>3036</x:v>
      </x:c>
      <x:c r="G19611" s="15" t="n">
        <x:f>VLOOKUP(D19611,'Pricing'!$A$6:$E$8,5,FALSE)</x:f>
        <x:v>1.2300000000000002</x:v>
      </x:c>
      <x:c r="H19611" s="15" t="n">
        <x:f>VLOOKUP(D19611,'Pricing'!$A$6:$E$8,4,FALSE)</x:f>
        <x:v>6</x:v>
      </x:c>
      <x:c r="I19611" s="15" t="n">
        <x:f>E19611*G19611/1000000</x:f>
        <x:v>0.11395089000000001</x:v>
      </x:c>
      <x:c r="J19611" s="15" t="n">
        <x:f>F19611*H19611/1000000</x:f>
        <x:v>0.018216</x:v>
      </x:c>
      <x:c r="K19611" s="15" t="n">
        <x:f>SUM(I19611:J19611)</x:f>
        <x:v>0.13216689</x:v>
      </x:c>
    </x:row>
    <x:row r="19612" ht="23" customHeight="1">
      <x:c r="A19612" s="2" t="str">
        <x:v>REQ-19608</x:v>
      </x:c>
      <x:c r="B19612" s="2" t="n">
        <x:v>31</x:v>
      </x:c>
      <x:c r="C19612" s="2" t="str">
        <x:v>Growth</x:v>
      </x:c>
      <x:c r="D19612" s="2" t="str">
        <x:v>Swift</x:v>
      </x:c>
      <x:c r="E19612" s="16" t="n">
        <x:v>88420</x:v>
      </x:c>
      <x:c r="F19612" s="16" t="n">
        <x:v>3041</x:v>
      </x:c>
      <x:c r="G19612" s="15" t="n">
        <x:f>VLOOKUP(D19612,'Pricing'!$A$6:$E$8,5,FALSE)</x:f>
        <x:v>0.246</x:v>
      </x:c>
      <x:c r="H19612" s="15" t="n">
        <x:f>VLOOKUP(D19612,'Pricing'!$A$6:$E$8,4,FALSE)</x:f>
        <x:v>1.2</x:v>
      </x:c>
      <x:c r="I19612" s="15" t="n">
        <x:f>E19612*G19612/1000000</x:f>
        <x:v>0.02175132</x:v>
      </x:c>
      <x:c r="J19612" s="15" t="n">
        <x:f>F19612*H19612/1000000</x:f>
        <x:v>0.0036492</x:v>
      </x:c>
      <x:c r="K19612" s="15" t="n">
        <x:f>SUM(I19612:J19612)</x:f>
        <x:v>0.025400520000000003</x:v>
      </x:c>
    </x:row>
    <x:row r="19613" ht="23" customHeight="1">
      <x:c r="A19613" s="2" t="str">
        <x:v>REQ-19609</x:v>
      </x:c>
      <x:c r="B19613" s="2" t="n">
        <x:v>8</x:v>
      </x:c>
      <x:c r="C19613" s="2" t="str">
        <x:v>Engineering</x:v>
      </x:c>
      <x:c r="D19613" s="2" t="str">
        <x:v>Balanced</x:v>
      </x:c>
      <x:c r="E19613" s="16" t="n">
        <x:v>55499</x:v>
      </x:c>
      <x:c r="F19613" s="16" t="n">
        <x:v>843</x:v>
      </x:c>
      <x:c r="G19613" s="15" t="n">
        <x:f>VLOOKUP(D19613,'Pricing'!$A$6:$E$8,5,FALSE)</x:f>
        <x:v>1.2300000000000002</x:v>
      </x:c>
      <x:c r="H19613" s="15" t="n">
        <x:f>VLOOKUP(D19613,'Pricing'!$A$6:$E$8,4,FALSE)</x:f>
        <x:v>6</x:v>
      </x:c>
      <x:c r="I19613" s="15" t="n">
        <x:f>E19613*G19613/1000000</x:f>
        <x:v>0.06826377</x:v>
      </x:c>
      <x:c r="J19613" s="15" t="n">
        <x:f>F19613*H19613/1000000</x:f>
        <x:v>0.005058</x:v>
      </x:c>
      <x:c r="K19613" s="15" t="n">
        <x:f>SUM(I19613:J19613)</x:f>
        <x:v>0.07332177000000001</x:v>
      </x:c>
    </x:row>
    <x:row r="19614" ht="23" customHeight="1">
      <x:c r="A19614" s="2" t="str">
        <x:v>REQ-19610</x:v>
      </x:c>
      <x:c r="B19614" s="2" t="n">
        <x:v>18</x:v>
      </x:c>
      <x:c r="C19614" s="2" t="str">
        <x:v>Product</x:v>
      </x:c>
      <x:c r="D19614" s="2" t="str">
        <x:v>Reasoning</x:v>
      </x:c>
      <x:c r="E19614" s="16" t="n">
        <x:v>111521</x:v>
      </x:c>
      <x:c r="F19614" s="16" t="n">
        <x:v>1042</x:v>
      </x:c>
      <x:c r="G19614" s="15" t="n">
        <x:f>VLOOKUP(D19614,'Pricing'!$A$6:$E$8,5,FALSE)</x:f>
        <x:v>4.920000000000001</x:v>
      </x:c>
      <x:c r="H19614" s="15" t="n">
        <x:f>VLOOKUP(D19614,'Pricing'!$A$6:$E$8,4,FALSE)</x:f>
        <x:v>24</x:v>
      </x:c>
      <x:c r="I19614" s="15" t="n">
        <x:f>E19614*G19614/1000000</x:f>
        <x:v>0.5486833200000001</x:v>
      </x:c>
      <x:c r="J19614" s="15" t="n">
        <x:f>F19614*H19614/1000000</x:f>
        <x:v>0.025008</x:v>
      </x:c>
      <x:c r="K19614" s="15" t="n">
        <x:f>SUM(I19614:J19614)</x:f>
        <x:v>0.5736913200000001</x:v>
      </x:c>
    </x:row>
    <x:row r="19615" ht="23" customHeight="1">
      <x:c r="A19615" s="2" t="str">
        <x:v>REQ-19611</x:v>
      </x:c>
      <x:c r="B19615" s="2" t="n">
        <x:v>16</x:v>
      </x:c>
      <x:c r="C19615" s="2" t="str">
        <x:v>Operations</x:v>
      </x:c>
      <x:c r="D19615" s="2" t="str">
        <x:v>Balanced</x:v>
      </x:c>
      <x:c r="E19615" s="16" t="n">
        <x:v>57333</x:v>
      </x:c>
      <x:c r="F19615" s="16" t="n">
        <x:v>251</x:v>
      </x:c>
      <x:c r="G19615" s="15" t="n">
        <x:f>VLOOKUP(D19615,'Pricing'!$A$6:$E$8,5,FALSE)</x:f>
        <x:v>1.2300000000000002</x:v>
      </x:c>
      <x:c r="H19615" s="15" t="n">
        <x:f>VLOOKUP(D19615,'Pricing'!$A$6:$E$8,4,FALSE)</x:f>
        <x:v>6</x:v>
      </x:c>
      <x:c r="I19615" s="15" t="n">
        <x:f>E19615*G19615/1000000</x:f>
        <x:v>0.07051959000000001</x:v>
      </x:c>
      <x:c r="J19615" s="15" t="n">
        <x:f>F19615*H19615/1000000</x:f>
        <x:v>0.001506</x:v>
      </x:c>
      <x:c r="K19615" s="15" t="n">
        <x:f>SUM(I19615:J19615)</x:f>
        <x:v>0.07202559</x:v>
      </x:c>
    </x:row>
    <x:row r="19616" ht="23" customHeight="1">
      <x:c r="A19616" s="2" t="str">
        <x:v>REQ-19612</x:v>
      </x:c>
      <x:c r="B19616" s="2" t="n">
        <x:v>16</x:v>
      </x:c>
      <x:c r="C19616" s="2" t="str">
        <x:v>Growth</x:v>
      </x:c>
      <x:c r="D19616" s="2" t="str">
        <x:v>Balanced</x:v>
      </x:c>
      <x:c r="E19616" s="16" t="n">
        <x:v>45606</x:v>
      </x:c>
      <x:c r="F19616" s="16" t="n">
        <x:v>1622</x:v>
      </x:c>
      <x:c r="G19616" s="15" t="n">
        <x:f>VLOOKUP(D19616,'Pricing'!$A$6:$E$8,5,FALSE)</x:f>
        <x:v>1.2300000000000002</x:v>
      </x:c>
      <x:c r="H19616" s="15" t="n">
        <x:f>VLOOKUP(D19616,'Pricing'!$A$6:$E$8,4,FALSE)</x:f>
        <x:v>6</x:v>
      </x:c>
      <x:c r="I19616" s="15" t="n">
        <x:f>E19616*G19616/1000000</x:f>
        <x:v>0.056095380000000014</x:v>
      </x:c>
      <x:c r="J19616" s="15" t="n">
        <x:f>F19616*H19616/1000000</x:f>
        <x:v>0.009732</x:v>
      </x:c>
      <x:c r="K19616" s="15" t="n">
        <x:f>SUM(I19616:J19616)</x:f>
        <x:v>0.06582738000000002</x:v>
      </x:c>
    </x:row>
    <x:row r="19617" ht="23" customHeight="1">
      <x:c r="A19617" s="2" t="str">
        <x:v>REQ-19613</x:v>
      </x:c>
      <x:c r="B19617" s="2" t="n">
        <x:v>19</x:v>
      </x:c>
      <x:c r="C19617" s="2" t="str">
        <x:v>Operations</x:v>
      </x:c>
      <x:c r="D19617" s="2" t="str">
        <x:v>Swift</x:v>
      </x:c>
      <x:c r="E19617" s="16" t="n">
        <x:v>35714</x:v>
      </x:c>
      <x:c r="F19617" s="16" t="n">
        <x:v>2709</x:v>
      </x:c>
      <x:c r="G19617" s="15" t="n">
        <x:f>VLOOKUP(D19617,'Pricing'!$A$6:$E$8,5,FALSE)</x:f>
        <x:v>0.246</x:v>
      </x:c>
      <x:c r="H19617" s="15" t="n">
        <x:f>VLOOKUP(D19617,'Pricing'!$A$6:$E$8,4,FALSE)</x:f>
        <x:v>1.2</x:v>
      </x:c>
      <x:c r="I19617" s="15" t="n">
        <x:f>E19617*G19617/1000000</x:f>
        <x:v>0.008785644</x:v>
      </x:c>
      <x:c r="J19617" s="15" t="n">
        <x:f>F19617*H19617/1000000</x:f>
        <x:v>0.0032508</x:v>
      </x:c>
      <x:c r="K19617" s="15" t="n">
        <x:f>SUM(I19617:J19617)</x:f>
        <x:v>0.012036444</x:v>
      </x:c>
    </x:row>
    <x:row r="19618" ht="23" customHeight="1">
      <x:c r="A19618" s="2" t="str">
        <x:v>REQ-19614</x:v>
      </x:c>
      <x:c r="B19618" s="2" t="n">
        <x:v>19</x:v>
      </x:c>
      <x:c r="C19618" s="2" t="str">
        <x:v>Support</x:v>
      </x:c>
      <x:c r="D19618" s="2" t="str">
        <x:v>Swift</x:v>
      </x:c>
      <x:c r="E19618" s="16" t="n">
        <x:v>8561</x:v>
      </x:c>
      <x:c r="F19618" s="16" t="n">
        <x:v>596</x:v>
      </x:c>
      <x:c r="G19618" s="15" t="n">
        <x:f>VLOOKUP(D19618,'Pricing'!$A$6:$E$8,5,FALSE)</x:f>
        <x:v>0.246</x:v>
      </x:c>
      <x:c r="H19618" s="15" t="n">
        <x:f>VLOOKUP(D19618,'Pricing'!$A$6:$E$8,4,FALSE)</x:f>
        <x:v>1.2</x:v>
      </x:c>
      <x:c r="I19618" s="15" t="n">
        <x:f>E19618*G19618/1000000</x:f>
        <x:v>0.0021060059999999997</x:v>
      </x:c>
      <x:c r="J19618" s="15" t="n">
        <x:f>F19618*H19618/1000000</x:f>
        <x:v>0.0007151999999999999</x:v>
      </x:c>
      <x:c r="K19618" s="15" t="n">
        <x:f>SUM(I19618:J19618)</x:f>
        <x:v>0.0028212059999999997</x:v>
      </x:c>
    </x:row>
    <x:row r="19619" ht="23" customHeight="1">
      <x:c r="A19619" s="2" t="str">
        <x:v>REQ-19615</x:v>
      </x:c>
      <x:c r="B19619" s="2" t="n">
        <x:v>20</x:v>
      </x:c>
      <x:c r="C19619" s="2" t="str">
        <x:v>Operations</x:v>
      </x:c>
      <x:c r="D19619" s="2" t="str">
        <x:v>Swift</x:v>
      </x:c>
      <x:c r="E19619" s="16" t="n">
        <x:v>54937</x:v>
      </x:c>
      <x:c r="F19619" s="16" t="n">
        <x:v>2035</x:v>
      </x:c>
      <x:c r="G19619" s="15" t="n">
        <x:f>VLOOKUP(D19619,'Pricing'!$A$6:$E$8,5,FALSE)</x:f>
        <x:v>0.246</x:v>
      </x:c>
      <x:c r="H19619" s="15" t="n">
        <x:f>VLOOKUP(D19619,'Pricing'!$A$6:$E$8,4,FALSE)</x:f>
        <x:v>1.2</x:v>
      </x:c>
      <x:c r="I19619" s="15" t="n">
        <x:f>E19619*G19619/1000000</x:f>
        <x:v>0.013514502000000001</x:v>
      </x:c>
      <x:c r="J19619" s="15" t="n">
        <x:f>F19619*H19619/1000000</x:f>
        <x:v>0.002442</x:v>
      </x:c>
      <x:c r="K19619" s="15" t="n">
        <x:f>SUM(I19619:J19619)</x:f>
        <x:v>0.015956502</x:v>
      </x:c>
    </x:row>
    <x:row r="19620" ht="23" customHeight="1">
      <x:c r="A19620" s="2" t="str">
        <x:v>REQ-19616</x:v>
      </x:c>
      <x:c r="B19620" s="2" t="n">
        <x:v>18</x:v>
      </x:c>
      <x:c r="C19620" s="2" t="str">
        <x:v>Growth</x:v>
      </x:c>
      <x:c r="D19620" s="2" t="str">
        <x:v>Swift</x:v>
      </x:c>
      <x:c r="E19620" s="16" t="n">
        <x:v>67037</x:v>
      </x:c>
      <x:c r="F19620" s="16" t="n">
        <x:v>2043</x:v>
      </x:c>
      <x:c r="G19620" s="15" t="n">
        <x:f>VLOOKUP(D19620,'Pricing'!$A$6:$E$8,5,FALSE)</x:f>
        <x:v>0.246</x:v>
      </x:c>
      <x:c r="H19620" s="15" t="n">
        <x:f>VLOOKUP(D19620,'Pricing'!$A$6:$E$8,4,FALSE)</x:f>
        <x:v>1.2</x:v>
      </x:c>
      <x:c r="I19620" s="15" t="n">
        <x:f>E19620*G19620/1000000</x:f>
        <x:v>0.016491102</x:v>
      </x:c>
      <x:c r="J19620" s="15" t="n">
        <x:f>F19620*H19620/1000000</x:f>
        <x:v>0.0024516</x:v>
      </x:c>
      <x:c r="K19620" s="15" t="n">
        <x:f>SUM(I19620:J19620)</x:f>
        <x:v>0.018942702</x:v>
      </x:c>
    </x:row>
    <x:row r="19621" ht="23" customHeight="1">
      <x:c r="A19621" s="2" t="str">
        <x:v>REQ-19617</x:v>
      </x:c>
      <x:c r="B19621" s="2" t="n">
        <x:v>31</x:v>
      </x:c>
      <x:c r="C19621" s="2" t="str">
        <x:v>Operations</x:v>
      </x:c>
      <x:c r="D19621" s="2" t="str">
        <x:v>Balanced</x:v>
      </x:c>
      <x:c r="E19621" s="16" t="n">
        <x:v>101664</x:v>
      </x:c>
      <x:c r="F19621" s="16" t="n">
        <x:v>1261</x:v>
      </x:c>
      <x:c r="G19621" s="15" t="n">
        <x:f>VLOOKUP(D19621,'Pricing'!$A$6:$E$8,5,FALSE)</x:f>
        <x:v>1.2300000000000002</x:v>
      </x:c>
      <x:c r="H19621" s="15" t="n">
        <x:f>VLOOKUP(D19621,'Pricing'!$A$6:$E$8,4,FALSE)</x:f>
        <x:v>6</x:v>
      </x:c>
      <x:c r="I19621" s="15" t="n">
        <x:f>E19621*G19621/1000000</x:f>
        <x:v>0.12504672000000003</x:v>
      </x:c>
      <x:c r="J19621" s="15" t="n">
        <x:f>F19621*H19621/1000000</x:f>
        <x:v>0.007566</x:v>
      </x:c>
      <x:c r="K19621" s="15" t="n">
        <x:f>SUM(I19621:J19621)</x:f>
        <x:v>0.13261272000000002</x:v>
      </x:c>
    </x:row>
    <x:row r="19622" ht="23" customHeight="1">
      <x:c r="A19622" s="2" t="str">
        <x:v>REQ-19618</x:v>
      </x:c>
      <x:c r="B19622" s="2" t="n">
        <x:v>24</x:v>
      </x:c>
      <x:c r="C19622" s="2" t="str">
        <x:v>Product</x:v>
      </x:c>
      <x:c r="D19622" s="2" t="str">
        <x:v>Balanced</x:v>
      </x:c>
      <x:c r="E19622" s="16" t="n">
        <x:v>7453</x:v>
      </x:c>
      <x:c r="F19622" s="16" t="n">
        <x:v>409</x:v>
      </x:c>
      <x:c r="G19622" s="15" t="n">
        <x:f>VLOOKUP(D19622,'Pricing'!$A$6:$E$8,5,FALSE)</x:f>
        <x:v>1.2300000000000002</x:v>
      </x:c>
      <x:c r="H19622" s="15" t="n">
        <x:f>VLOOKUP(D19622,'Pricing'!$A$6:$E$8,4,FALSE)</x:f>
        <x:v>6</x:v>
      </x:c>
      <x:c r="I19622" s="15" t="n">
        <x:f>E19622*G19622/1000000</x:f>
        <x:v>0.009167190000000002</x:v>
      </x:c>
      <x:c r="J19622" s="15" t="n">
        <x:f>F19622*H19622/1000000</x:f>
        <x:v>0.002454</x:v>
      </x:c>
      <x:c r="K19622" s="15" t="n">
        <x:f>SUM(I19622:J19622)</x:f>
        <x:v>0.011621190000000002</x:v>
      </x:c>
    </x:row>
    <x:row r="19623" ht="23" customHeight="1">
      <x:c r="A19623" s="2" t="str">
        <x:v>REQ-19619</x:v>
      </x:c>
      <x:c r="B19623" s="2" t="n">
        <x:v>24</x:v>
      </x:c>
      <x:c r="C19623" s="2" t="str">
        <x:v>Engineering</x:v>
      </x:c>
      <x:c r="D19623" s="2" t="str">
        <x:v>Balanced</x:v>
      </x:c>
      <x:c r="E19623" s="16" t="n">
        <x:v>68997</x:v>
      </x:c>
      <x:c r="F19623" s="16" t="n">
        <x:v>2640</x:v>
      </x:c>
      <x:c r="G19623" s="15" t="n">
        <x:f>VLOOKUP(D19623,'Pricing'!$A$6:$E$8,5,FALSE)</x:f>
        <x:v>1.2300000000000002</x:v>
      </x:c>
      <x:c r="H19623" s="15" t="n">
        <x:f>VLOOKUP(D19623,'Pricing'!$A$6:$E$8,4,FALSE)</x:f>
        <x:v>6</x:v>
      </x:c>
      <x:c r="I19623" s="15" t="n">
        <x:f>E19623*G19623/1000000</x:f>
        <x:v>0.08486631000000001</x:v>
      </x:c>
      <x:c r="J19623" s="15" t="n">
        <x:f>F19623*H19623/1000000</x:f>
        <x:v>0.01584</x:v>
      </x:c>
      <x:c r="K19623" s="15" t="n">
        <x:f>SUM(I19623:J19623)</x:f>
        <x:v>0.10070631000000002</x:v>
      </x:c>
    </x:row>
    <x:row r="19624" ht="23" customHeight="1">
      <x:c r="A19624" s="2" t="str">
        <x:v>REQ-19620</x:v>
      </x:c>
      <x:c r="B19624" s="2" t="n">
        <x:v>9</x:v>
      </x:c>
      <x:c r="C19624" s="2" t="str">
        <x:v>Growth</x:v>
      </x:c>
      <x:c r="D19624" s="2" t="str">
        <x:v>Swift</x:v>
      </x:c>
      <x:c r="E19624" s="16" t="n">
        <x:v>47840</x:v>
      </x:c>
      <x:c r="F19624" s="16" t="n">
        <x:v>3776</x:v>
      </x:c>
      <x:c r="G19624" s="15" t="n">
        <x:f>VLOOKUP(D19624,'Pricing'!$A$6:$E$8,5,FALSE)</x:f>
        <x:v>0.246</x:v>
      </x:c>
      <x:c r="H19624" s="15" t="n">
        <x:f>VLOOKUP(D19624,'Pricing'!$A$6:$E$8,4,FALSE)</x:f>
        <x:v>1.2</x:v>
      </x:c>
      <x:c r="I19624" s="15" t="n">
        <x:f>E19624*G19624/1000000</x:f>
        <x:v>0.011768639999999999</x:v>
      </x:c>
      <x:c r="J19624" s="15" t="n">
        <x:f>F19624*H19624/1000000</x:f>
        <x:v>0.0045312</x:v>
      </x:c>
      <x:c r="K19624" s="15" t="n">
        <x:f>SUM(I19624:J19624)</x:f>
        <x:v>0.01629984</x:v>
      </x:c>
    </x:row>
    <x:row r="19625" ht="23" customHeight="1">
      <x:c r="A19625" s="2" t="str">
        <x:v>REQ-19621</x:v>
      </x:c>
      <x:c r="B19625" s="2" t="n">
        <x:v>9</x:v>
      </x:c>
      <x:c r="C19625" s="2" t="str">
        <x:v>Research</x:v>
      </x:c>
      <x:c r="D19625" s="2" t="str">
        <x:v>Balanced</x:v>
      </x:c>
      <x:c r="E19625" s="16" t="n">
        <x:v>105043</x:v>
      </x:c>
      <x:c r="F19625" s="16" t="n">
        <x:v>160</x:v>
      </x:c>
      <x:c r="G19625" s="15" t="n">
        <x:f>VLOOKUP(D19625,'Pricing'!$A$6:$E$8,5,FALSE)</x:f>
        <x:v>1.2300000000000002</x:v>
      </x:c>
      <x:c r="H19625" s="15" t="n">
        <x:f>VLOOKUP(D19625,'Pricing'!$A$6:$E$8,4,FALSE)</x:f>
        <x:v>6</x:v>
      </x:c>
      <x:c r="I19625" s="15" t="n">
        <x:f>E19625*G19625/1000000</x:f>
        <x:v>0.12920289000000001</x:v>
      </x:c>
      <x:c r="J19625" s="15" t="n">
        <x:f>F19625*H19625/1000000</x:f>
        <x:v>0.00096</x:v>
      </x:c>
      <x:c r="K19625" s="15" t="n">
        <x:f>SUM(I19625:J19625)</x:f>
        <x:v>0.13016289</x:v>
      </x:c>
    </x:row>
    <x:row r="19626" ht="23" customHeight="1">
      <x:c r="A19626" s="2" t="str">
        <x:v>REQ-19622</x:v>
      </x:c>
      <x:c r="B19626" s="2" t="n">
        <x:v>5</x:v>
      </x:c>
      <x:c r="C19626" s="2" t="str">
        <x:v>Growth</x:v>
      </x:c>
      <x:c r="D19626" s="2" t="str">
        <x:v>Swift</x:v>
      </x:c>
      <x:c r="E19626" s="16" t="n">
        <x:v>20788</x:v>
      </x:c>
      <x:c r="F19626" s="16" t="n">
        <x:v>757</x:v>
      </x:c>
      <x:c r="G19626" s="15" t="n">
        <x:f>VLOOKUP(D19626,'Pricing'!$A$6:$E$8,5,FALSE)</x:f>
        <x:v>0.246</x:v>
      </x:c>
      <x:c r="H19626" s="15" t="n">
        <x:f>VLOOKUP(D19626,'Pricing'!$A$6:$E$8,4,FALSE)</x:f>
        <x:v>1.2</x:v>
      </x:c>
      <x:c r="I19626" s="15" t="n">
        <x:f>E19626*G19626/1000000</x:f>
        <x:v>0.005113848</x:v>
      </x:c>
      <x:c r="J19626" s="15" t="n">
        <x:f>F19626*H19626/1000000</x:f>
        <x:v>0.0009084</x:v>
      </x:c>
      <x:c r="K19626" s="15" t="n">
        <x:f>SUM(I19626:J19626)</x:f>
        <x:v>0.006022248</x:v>
      </x:c>
    </x:row>
    <x:row r="19627" ht="23" customHeight="1">
      <x:c r="A19627" s="2" t="str">
        <x:v>REQ-19623</x:v>
      </x:c>
      <x:c r="B19627" s="2" t="n">
        <x:v>24</x:v>
      </x:c>
      <x:c r="C19627" s="2" t="str">
        <x:v>Research</x:v>
      </x:c>
      <x:c r="D19627" s="2" t="str">
        <x:v>Balanced</x:v>
      </x:c>
      <x:c r="E19627" s="16" t="n">
        <x:v>21878</x:v>
      </x:c>
      <x:c r="F19627" s="16" t="n">
        <x:v>3527</x:v>
      </x:c>
      <x:c r="G19627" s="15" t="n">
        <x:f>VLOOKUP(D19627,'Pricing'!$A$6:$E$8,5,FALSE)</x:f>
        <x:v>1.2300000000000002</x:v>
      </x:c>
      <x:c r="H19627" s="15" t="n">
        <x:f>VLOOKUP(D19627,'Pricing'!$A$6:$E$8,4,FALSE)</x:f>
        <x:v>6</x:v>
      </x:c>
      <x:c r="I19627" s="15" t="n">
        <x:f>E19627*G19627/1000000</x:f>
        <x:v>0.026909940000000007</x:v>
      </x:c>
      <x:c r="J19627" s="15" t="n">
        <x:f>F19627*H19627/1000000</x:f>
        <x:v>0.021162</x:v>
      </x:c>
      <x:c r="K19627" s="15" t="n">
        <x:f>SUM(I19627:J19627)</x:f>
        <x:v>0.04807194000000001</x:v>
      </x:c>
    </x:row>
    <x:row r="19628" ht="23" customHeight="1">
      <x:c r="A19628" s="2" t="str">
        <x:v>REQ-19624</x:v>
      </x:c>
      <x:c r="B19628" s="2" t="n">
        <x:v>14</x:v>
      </x:c>
      <x:c r="C19628" s="2" t="str">
        <x:v>Product</x:v>
      </x:c>
      <x:c r="D19628" s="2" t="str">
        <x:v>Reasoning</x:v>
      </x:c>
      <x:c r="E19628" s="16" t="n">
        <x:v>87878</x:v>
      </x:c>
      <x:c r="F19628" s="16" t="n">
        <x:v>2067</x:v>
      </x:c>
      <x:c r="G19628" s="15" t="n">
        <x:f>VLOOKUP(D19628,'Pricing'!$A$6:$E$8,5,FALSE)</x:f>
        <x:v>4.920000000000001</x:v>
      </x:c>
      <x:c r="H19628" s="15" t="n">
        <x:f>VLOOKUP(D19628,'Pricing'!$A$6:$E$8,4,FALSE)</x:f>
        <x:v>24</x:v>
      </x:c>
      <x:c r="I19628" s="15" t="n">
        <x:f>E19628*G19628/1000000</x:f>
        <x:v>0.4323597600000001</x:v>
      </x:c>
      <x:c r="J19628" s="15" t="n">
        <x:f>F19628*H19628/1000000</x:f>
        <x:v>0.049608</x:v>
      </x:c>
      <x:c r="K19628" s="15" t="n">
        <x:f>SUM(I19628:J19628)</x:f>
        <x:v>0.4819677600000001</x:v>
      </x:c>
    </x:row>
    <x:row r="19629" ht="23" customHeight="1">
      <x:c r="A19629" s="2" t="str">
        <x:v>REQ-19625</x:v>
      </x:c>
      <x:c r="B19629" s="2" t="n">
        <x:v>28</x:v>
      </x:c>
      <x:c r="C19629" s="2" t="str">
        <x:v>Operations</x:v>
      </x:c>
      <x:c r="D19629" s="2" t="str">
        <x:v>Balanced</x:v>
      </x:c>
      <x:c r="E19629" s="16" t="n">
        <x:v>74794</x:v>
      </x:c>
      <x:c r="F19629" s="16" t="n">
        <x:v>3594</x:v>
      </x:c>
      <x:c r="G19629" s="15" t="n">
        <x:f>VLOOKUP(D19629,'Pricing'!$A$6:$E$8,5,FALSE)</x:f>
        <x:v>1.2300000000000002</x:v>
      </x:c>
      <x:c r="H19629" s="15" t="n">
        <x:f>VLOOKUP(D19629,'Pricing'!$A$6:$E$8,4,FALSE)</x:f>
        <x:v>6</x:v>
      </x:c>
      <x:c r="I19629" s="15" t="n">
        <x:f>E19629*G19629/1000000</x:f>
        <x:v>0.09199662000000002</x:v>
      </x:c>
      <x:c r="J19629" s="15" t="n">
        <x:f>F19629*H19629/1000000</x:f>
        <x:v>0.021564</x:v>
      </x:c>
      <x:c r="K19629" s="15" t="n">
        <x:f>SUM(I19629:J19629)</x:f>
        <x:v>0.11356062000000001</x:v>
      </x:c>
    </x:row>
    <x:row r="19630" ht="23" customHeight="1">
      <x:c r="A19630" s="2" t="str">
        <x:v>REQ-19626</x:v>
      </x:c>
      <x:c r="B19630" s="2" t="n">
        <x:v>31</x:v>
      </x:c>
      <x:c r="C19630" s="2" t="str">
        <x:v>Growth</x:v>
      </x:c>
      <x:c r="D19630" s="2" t="str">
        <x:v>Swift</x:v>
      </x:c>
      <x:c r="E19630" s="16" t="n">
        <x:v>29036</x:v>
      </x:c>
      <x:c r="F19630" s="16" t="n">
        <x:v>1254</x:v>
      </x:c>
      <x:c r="G19630" s="15" t="n">
        <x:f>VLOOKUP(D19630,'Pricing'!$A$6:$E$8,5,FALSE)</x:f>
        <x:v>0.246</x:v>
      </x:c>
      <x:c r="H19630" s="15" t="n">
        <x:f>VLOOKUP(D19630,'Pricing'!$A$6:$E$8,4,FALSE)</x:f>
        <x:v>1.2</x:v>
      </x:c>
      <x:c r="I19630" s="15" t="n">
        <x:f>E19630*G19630/1000000</x:f>
        <x:v>0.0071428559999999995</x:v>
      </x:c>
      <x:c r="J19630" s="15" t="n">
        <x:f>F19630*H19630/1000000</x:f>
        <x:v>0.0015048</x:v>
      </x:c>
      <x:c r="K19630" s="15" t="n">
        <x:f>SUM(I19630:J19630)</x:f>
        <x:v>0.008647656</x:v>
      </x:c>
    </x:row>
    <x:row r="19631" ht="23" customHeight="1">
      <x:c r="A19631" s="2" t="str">
        <x:v>REQ-19627</x:v>
      </x:c>
      <x:c r="B19631" s="2" t="n">
        <x:v>6</x:v>
      </x:c>
      <x:c r="C19631" s="2" t="str">
        <x:v>Operations</x:v>
      </x:c>
      <x:c r="D19631" s="2" t="str">
        <x:v>Swift</x:v>
      </x:c>
      <x:c r="E19631" s="16" t="n">
        <x:v>30386</x:v>
      </x:c>
      <x:c r="F19631" s="16" t="n">
        <x:v>3961</x:v>
      </x:c>
      <x:c r="G19631" s="15" t="n">
        <x:f>VLOOKUP(D19631,'Pricing'!$A$6:$E$8,5,FALSE)</x:f>
        <x:v>0.246</x:v>
      </x:c>
      <x:c r="H19631" s="15" t="n">
        <x:f>VLOOKUP(D19631,'Pricing'!$A$6:$E$8,4,FALSE)</x:f>
        <x:v>1.2</x:v>
      </x:c>
      <x:c r="I19631" s="15" t="n">
        <x:f>E19631*G19631/1000000</x:f>
        <x:v>0.0074749560000000005</x:v>
      </x:c>
      <x:c r="J19631" s="15" t="n">
        <x:f>F19631*H19631/1000000</x:f>
        <x:v>0.0047532</x:v>
      </x:c>
      <x:c r="K19631" s="15" t="n">
        <x:f>SUM(I19631:J19631)</x:f>
        <x:v>0.012228156</x:v>
      </x:c>
    </x:row>
    <x:row r="19632" ht="23" customHeight="1">
      <x:c r="A19632" s="2" t="str">
        <x:v>REQ-19628</x:v>
      </x:c>
      <x:c r="B19632" s="2" t="n">
        <x:v>19</x:v>
      </x:c>
      <x:c r="C19632" s="2" t="str">
        <x:v>Growth</x:v>
      </x:c>
      <x:c r="D19632" s="2" t="str">
        <x:v>Swift</x:v>
      </x:c>
      <x:c r="E19632" s="16" t="n">
        <x:v>73406</x:v>
      </x:c>
      <x:c r="F19632" s="16" t="n">
        <x:v>3311</x:v>
      </x:c>
      <x:c r="G19632" s="15" t="n">
        <x:f>VLOOKUP(D19632,'Pricing'!$A$6:$E$8,5,FALSE)</x:f>
        <x:v>0.246</x:v>
      </x:c>
      <x:c r="H19632" s="15" t="n">
        <x:f>VLOOKUP(D19632,'Pricing'!$A$6:$E$8,4,FALSE)</x:f>
        <x:v>1.2</x:v>
      </x:c>
      <x:c r="I19632" s="15" t="n">
        <x:f>E19632*G19632/1000000</x:f>
        <x:v>0.018057876</x:v>
      </x:c>
      <x:c r="J19632" s="15" t="n">
        <x:f>F19632*H19632/1000000</x:f>
        <x:v>0.0039732</x:v>
      </x:c>
      <x:c r="K19632" s="15" t="n">
        <x:f>SUM(I19632:J19632)</x:f>
        <x:v>0.022031076</x:v>
      </x:c>
    </x:row>
    <x:row r="19633" ht="23" customHeight="1">
      <x:c r="A19633" s="2" t="str">
        <x:v>REQ-19629</x:v>
      </x:c>
      <x:c r="B19633" s="2" t="n">
        <x:v>29</x:v>
      </x:c>
      <x:c r="C19633" s="2" t="str">
        <x:v>Operations</x:v>
      </x:c>
      <x:c r="D19633" s="2" t="str">
        <x:v>Swift</x:v>
      </x:c>
      <x:c r="E19633" s="16" t="n">
        <x:v>44964</x:v>
      </x:c>
      <x:c r="F19633" s="16" t="n">
        <x:v>566</x:v>
      </x:c>
      <x:c r="G19633" s="15" t="n">
        <x:f>VLOOKUP(D19633,'Pricing'!$A$6:$E$8,5,FALSE)</x:f>
        <x:v>0.246</x:v>
      </x:c>
      <x:c r="H19633" s="15" t="n">
        <x:f>VLOOKUP(D19633,'Pricing'!$A$6:$E$8,4,FALSE)</x:f>
        <x:v>1.2</x:v>
      </x:c>
      <x:c r="I19633" s="15" t="n">
        <x:f>E19633*G19633/1000000</x:f>
        <x:v>0.011061144</x:v>
      </x:c>
      <x:c r="J19633" s="15" t="n">
        <x:f>F19633*H19633/1000000</x:f>
        <x:v>0.0006791999999999999</x:v>
      </x:c>
      <x:c r="K19633" s="15" t="n">
        <x:f>SUM(I19633:J19633)</x:f>
        <x:v>0.011740344</x:v>
      </x:c>
    </x:row>
    <x:row r="19634" ht="23" customHeight="1">
      <x:c r="A19634" s="2" t="str">
        <x:v>REQ-19630</x:v>
      </x:c>
      <x:c r="B19634" s="2" t="n">
        <x:v>2</x:v>
      </x:c>
      <x:c r="C19634" s="2" t="str">
        <x:v>Growth</x:v>
      </x:c>
      <x:c r="D19634" s="2" t="str">
        <x:v>Reasoning</x:v>
      </x:c>
      <x:c r="E19634" s="16" t="n">
        <x:v>37464</x:v>
      </x:c>
      <x:c r="F19634" s="16" t="n">
        <x:v>469</x:v>
      </x:c>
      <x:c r="G19634" s="15" t="n">
        <x:f>VLOOKUP(D19634,'Pricing'!$A$6:$E$8,5,FALSE)</x:f>
        <x:v>4.920000000000001</x:v>
      </x:c>
      <x:c r="H19634" s="15" t="n">
        <x:f>VLOOKUP(D19634,'Pricing'!$A$6:$E$8,4,FALSE)</x:f>
        <x:v>24</x:v>
      </x:c>
      <x:c r="I19634" s="15" t="n">
        <x:f>E19634*G19634/1000000</x:f>
        <x:v>0.18432288000000002</x:v>
      </x:c>
      <x:c r="J19634" s="15" t="n">
        <x:f>F19634*H19634/1000000</x:f>
        <x:v>0.011256</x:v>
      </x:c>
      <x:c r="K19634" s="15" t="n">
        <x:f>SUM(I19634:J19634)</x:f>
        <x:v>0.19557888</x:v>
      </x:c>
    </x:row>
    <x:row r="19635" ht="23" customHeight="1">
      <x:c r="A19635" s="2" t="str">
        <x:v>REQ-19631</x:v>
      </x:c>
      <x:c r="B19635" s="2" t="n">
        <x:v>27</x:v>
      </x:c>
      <x:c r="C19635" s="2" t="str">
        <x:v>Operations</x:v>
      </x:c>
      <x:c r="D19635" s="2" t="str">
        <x:v>Balanced</x:v>
      </x:c>
      <x:c r="E19635" s="16" t="n">
        <x:v>44863</x:v>
      </x:c>
      <x:c r="F19635" s="16" t="n">
        <x:v>3045</x:v>
      </x:c>
      <x:c r="G19635" s="15" t="n">
        <x:f>VLOOKUP(D19635,'Pricing'!$A$6:$E$8,5,FALSE)</x:f>
        <x:v>1.2300000000000002</x:v>
      </x:c>
      <x:c r="H19635" s="15" t="n">
        <x:f>VLOOKUP(D19635,'Pricing'!$A$6:$E$8,4,FALSE)</x:f>
        <x:v>6</x:v>
      </x:c>
      <x:c r="I19635" s="15" t="n">
        <x:f>E19635*G19635/1000000</x:f>
        <x:v>0.055181490000000014</x:v>
      </x:c>
      <x:c r="J19635" s="15" t="n">
        <x:f>F19635*H19635/1000000</x:f>
        <x:v>0.01827</x:v>
      </x:c>
      <x:c r="K19635" s="15" t="n">
        <x:f>SUM(I19635:J19635)</x:f>
        <x:v>0.07345149000000001</x:v>
      </x:c>
    </x:row>
    <x:row r="19636" ht="23" customHeight="1">
      <x:c r="A19636" s="2" t="str">
        <x:v>REQ-19632</x:v>
      </x:c>
      <x:c r="B19636" s="2" t="n">
        <x:v>1</x:v>
      </x:c>
      <x:c r="C19636" s="2" t="str">
        <x:v>Support</x:v>
      </x:c>
      <x:c r="D19636" s="2" t="str">
        <x:v>Swift</x:v>
      </x:c>
      <x:c r="E19636" s="16" t="n">
        <x:v>76026</x:v>
      </x:c>
      <x:c r="F19636" s="16" t="n">
        <x:v>991</x:v>
      </x:c>
      <x:c r="G19636" s="15" t="n">
        <x:f>VLOOKUP(D19636,'Pricing'!$A$6:$E$8,5,FALSE)</x:f>
        <x:v>0.246</x:v>
      </x:c>
      <x:c r="H19636" s="15" t="n">
        <x:f>VLOOKUP(D19636,'Pricing'!$A$6:$E$8,4,FALSE)</x:f>
        <x:v>1.2</x:v>
      </x:c>
      <x:c r="I19636" s="15" t="n">
        <x:f>E19636*G19636/1000000</x:f>
        <x:v>0.018702396</x:v>
      </x:c>
      <x:c r="J19636" s="15" t="n">
        <x:f>F19636*H19636/1000000</x:f>
        <x:v>0.0011892</x:v>
      </x:c>
      <x:c r="K19636" s="15" t="n">
        <x:f>SUM(I19636:J19636)</x:f>
        <x:v>0.019891596</x:v>
      </x:c>
    </x:row>
    <x:row r="19637" ht="23" customHeight="1">
      <x:c r="A19637" s="2" t="str">
        <x:v>REQ-19633</x:v>
      </x:c>
      <x:c r="B19637" s="2" t="n">
        <x:v>23</x:v>
      </x:c>
      <x:c r="C19637" s="2" t="str">
        <x:v>Operations</x:v>
      </x:c>
      <x:c r="D19637" s="2" t="str">
        <x:v>Swift</x:v>
      </x:c>
      <x:c r="E19637" s="16" t="n">
        <x:v>100865</x:v>
      </x:c>
      <x:c r="F19637" s="16" t="n">
        <x:v>1871</x:v>
      </x:c>
      <x:c r="G19637" s="15" t="n">
        <x:f>VLOOKUP(D19637,'Pricing'!$A$6:$E$8,5,FALSE)</x:f>
        <x:v>0.246</x:v>
      </x:c>
      <x:c r="H19637" s="15" t="n">
        <x:f>VLOOKUP(D19637,'Pricing'!$A$6:$E$8,4,FALSE)</x:f>
        <x:v>1.2</x:v>
      </x:c>
      <x:c r="I19637" s="15" t="n">
        <x:f>E19637*G19637/1000000</x:f>
        <x:v>0.02481279</x:v>
      </x:c>
      <x:c r="J19637" s="15" t="n">
        <x:f>F19637*H19637/1000000</x:f>
        <x:v>0.0022451999999999997</x:v>
      </x:c>
      <x:c r="K19637" s="15" t="n">
        <x:f>SUM(I19637:J19637)</x:f>
        <x:v>0.02705799</x:v>
      </x:c>
    </x:row>
    <x:row r="19638" ht="23" customHeight="1">
      <x:c r="A19638" s="2" t="str">
        <x:v>REQ-19634</x:v>
      </x:c>
      <x:c r="B19638" s="2" t="n">
        <x:v>28</x:v>
      </x:c>
      <x:c r="C19638" s="2" t="str">
        <x:v>Product</x:v>
      </x:c>
      <x:c r="D19638" s="2" t="str">
        <x:v>Swift</x:v>
      </x:c>
      <x:c r="E19638" s="16" t="n">
        <x:v>33837</x:v>
      </x:c>
      <x:c r="F19638" s="16" t="n">
        <x:v>1468</x:v>
      </x:c>
      <x:c r="G19638" s="15" t="n">
        <x:f>VLOOKUP(D19638,'Pricing'!$A$6:$E$8,5,FALSE)</x:f>
        <x:v>0.246</x:v>
      </x:c>
      <x:c r="H19638" s="15" t="n">
        <x:f>VLOOKUP(D19638,'Pricing'!$A$6:$E$8,4,FALSE)</x:f>
        <x:v>1.2</x:v>
      </x:c>
      <x:c r="I19638" s="15" t="n">
        <x:f>E19638*G19638/1000000</x:f>
        <x:v>0.008323902</x:v>
      </x:c>
      <x:c r="J19638" s="15" t="n">
        <x:f>F19638*H19638/1000000</x:f>
        <x:v>0.0017615999999999999</x:v>
      </x:c>
      <x:c r="K19638" s="15" t="n">
        <x:f>SUM(I19638:J19638)</x:f>
        <x:v>0.010085502</x:v>
      </x:c>
    </x:row>
    <x:row r="19639" ht="23" customHeight="1">
      <x:c r="A19639" s="2" t="str">
        <x:v>REQ-19635</x:v>
      </x:c>
      <x:c r="B19639" s="2" t="n">
        <x:v>19</x:v>
      </x:c>
      <x:c r="C19639" s="2" t="str">
        <x:v>Operations</x:v>
      </x:c>
      <x:c r="D19639" s="2" t="str">
        <x:v>Swift</x:v>
      </x:c>
      <x:c r="E19639" s="16" t="n">
        <x:v>76389</x:v>
      </x:c>
      <x:c r="F19639" s="16" t="n">
        <x:v>3395</x:v>
      </x:c>
      <x:c r="G19639" s="15" t="n">
        <x:f>VLOOKUP(D19639,'Pricing'!$A$6:$E$8,5,FALSE)</x:f>
        <x:v>0.246</x:v>
      </x:c>
      <x:c r="H19639" s="15" t="n">
        <x:f>VLOOKUP(D19639,'Pricing'!$A$6:$E$8,4,FALSE)</x:f>
        <x:v>1.2</x:v>
      </x:c>
      <x:c r="I19639" s="15" t="n">
        <x:f>E19639*G19639/1000000</x:f>
        <x:v>0.018791694</x:v>
      </x:c>
      <x:c r="J19639" s="15" t="n">
        <x:f>F19639*H19639/1000000</x:f>
        <x:v>0.004074</x:v>
      </x:c>
      <x:c r="K19639" s="15" t="n">
        <x:f>SUM(I19639:J19639)</x:f>
        <x:v>0.022865694000000002</x:v>
      </x:c>
    </x:row>
    <x:row r="19640" ht="23" customHeight="1">
      <x:c r="A19640" s="2" t="str">
        <x:v>REQ-19636</x:v>
      </x:c>
      <x:c r="B19640" s="2" t="n">
        <x:v>29</x:v>
      </x:c>
      <x:c r="C19640" s="2" t="str">
        <x:v>Growth</x:v>
      </x:c>
      <x:c r="D19640" s="2" t="str">
        <x:v>Swift</x:v>
      </x:c>
      <x:c r="E19640" s="16" t="n">
        <x:v>64921</x:v>
      </x:c>
      <x:c r="F19640" s="16" t="n">
        <x:v>863</x:v>
      </x:c>
      <x:c r="G19640" s="15" t="n">
        <x:f>VLOOKUP(D19640,'Pricing'!$A$6:$E$8,5,FALSE)</x:f>
        <x:v>0.246</x:v>
      </x:c>
      <x:c r="H19640" s="15" t="n">
        <x:f>VLOOKUP(D19640,'Pricing'!$A$6:$E$8,4,FALSE)</x:f>
        <x:v>1.2</x:v>
      </x:c>
      <x:c r="I19640" s="15" t="n">
        <x:f>E19640*G19640/1000000</x:f>
        <x:v>0.015970566</x:v>
      </x:c>
      <x:c r="J19640" s="15" t="n">
        <x:f>F19640*H19640/1000000</x:f>
        <x:v>0.0010355999999999998</x:v>
      </x:c>
      <x:c r="K19640" s="15" t="n">
        <x:f>SUM(I19640:J19640)</x:f>
        <x:v>0.017006166</x:v>
      </x:c>
    </x:row>
    <x:row r="19641" ht="23" customHeight="1">
      <x:c r="A19641" s="2" t="str">
        <x:v>REQ-19637</x:v>
      </x:c>
      <x:c r="B19641" s="2" t="n">
        <x:v>28</x:v>
      </x:c>
      <x:c r="C19641" s="2" t="str">
        <x:v>Engineering</x:v>
      </x:c>
      <x:c r="D19641" s="2" t="str">
        <x:v>Balanced</x:v>
      </x:c>
      <x:c r="E19641" s="16" t="n">
        <x:v>68553</x:v>
      </x:c>
      <x:c r="F19641" s="16" t="n">
        <x:v>855</x:v>
      </x:c>
      <x:c r="G19641" s="15" t="n">
        <x:f>VLOOKUP(D19641,'Pricing'!$A$6:$E$8,5,FALSE)</x:f>
        <x:v>1.2300000000000002</x:v>
      </x:c>
      <x:c r="H19641" s="15" t="n">
        <x:f>VLOOKUP(D19641,'Pricing'!$A$6:$E$8,4,FALSE)</x:f>
        <x:v>6</x:v>
      </x:c>
      <x:c r="I19641" s="15" t="n">
        <x:f>E19641*G19641/1000000</x:f>
        <x:v>0.08432019000000002</x:v>
      </x:c>
      <x:c r="J19641" s="15" t="n">
        <x:f>F19641*H19641/1000000</x:f>
        <x:v>0.00513</x:v>
      </x:c>
      <x:c r="K19641" s="15" t="n">
        <x:f>SUM(I19641:J19641)</x:f>
        <x:v>0.08945019000000001</x:v>
      </x:c>
    </x:row>
    <x:row r="19642" ht="23" customHeight="1">
      <x:c r="A19642" s="2" t="str">
        <x:v>REQ-19638</x:v>
      </x:c>
      <x:c r="B19642" s="2" t="n">
        <x:v>15</x:v>
      </x:c>
      <x:c r="C19642" s="2" t="str">
        <x:v>Support</x:v>
      </x:c>
      <x:c r="D19642" s="2" t="str">
        <x:v>Reasoning</x:v>
      </x:c>
      <x:c r="E19642" s="16" t="n">
        <x:v>90490</x:v>
      </x:c>
      <x:c r="F19642" s="16" t="n">
        <x:v>1565</x:v>
      </x:c>
      <x:c r="G19642" s="15" t="n">
        <x:f>VLOOKUP(D19642,'Pricing'!$A$6:$E$8,5,FALSE)</x:f>
        <x:v>4.920000000000001</x:v>
      </x:c>
      <x:c r="H19642" s="15" t="n">
        <x:f>VLOOKUP(D19642,'Pricing'!$A$6:$E$8,4,FALSE)</x:f>
        <x:v>24</x:v>
      </x:c>
      <x:c r="I19642" s="15" t="n">
        <x:f>E19642*G19642/1000000</x:f>
        <x:v>0.4452108000000001</x:v>
      </x:c>
      <x:c r="J19642" s="15" t="n">
        <x:f>F19642*H19642/1000000</x:f>
        <x:v>0.03756</x:v>
      </x:c>
      <x:c r="K19642" s="15" t="n">
        <x:f>SUM(I19642:J19642)</x:f>
        <x:v>0.48277080000000006</x:v>
      </x:c>
    </x:row>
    <x:row r="19643" ht="23" customHeight="1">
      <x:c r="A19643" s="2" t="str">
        <x:v>REQ-19639</x:v>
      </x:c>
      <x:c r="B19643" s="2" t="n">
        <x:v>20</x:v>
      </x:c>
      <x:c r="C19643" s="2" t="str">
        <x:v>Engineering</x:v>
      </x:c>
      <x:c r="D19643" s="2" t="str">
        <x:v>Balanced</x:v>
      </x:c>
      <x:c r="E19643" s="16" t="n">
        <x:v>115122</x:v>
      </x:c>
      <x:c r="F19643" s="16" t="n">
        <x:v>819</x:v>
      </x:c>
      <x:c r="G19643" s="15" t="n">
        <x:f>VLOOKUP(D19643,'Pricing'!$A$6:$E$8,5,FALSE)</x:f>
        <x:v>1.2300000000000002</x:v>
      </x:c>
      <x:c r="H19643" s="15" t="n">
        <x:f>VLOOKUP(D19643,'Pricing'!$A$6:$E$8,4,FALSE)</x:f>
        <x:v>6</x:v>
      </x:c>
      <x:c r="I19643" s="15" t="n">
        <x:f>E19643*G19643/1000000</x:f>
        <x:v>0.14160006000000003</x:v>
      </x:c>
      <x:c r="J19643" s="15" t="n">
        <x:f>F19643*H19643/1000000</x:f>
        <x:v>0.004914</x:v>
      </x:c>
      <x:c r="K19643" s="15" t="n">
        <x:f>SUM(I19643:J19643)</x:f>
        <x:v>0.14651406000000003</x:v>
      </x:c>
    </x:row>
    <x:row r="19644" ht="23" customHeight="1">
      <x:c r="A19644" s="2" t="str">
        <x:v>REQ-19640</x:v>
      </x:c>
      <x:c r="B19644" s="2" t="n">
        <x:v>16</x:v>
      </x:c>
      <x:c r="C19644" s="2" t="str">
        <x:v>Support</x:v>
      </x:c>
      <x:c r="D19644" s="2" t="str">
        <x:v>Swift</x:v>
      </x:c>
      <x:c r="E19644" s="16" t="n">
        <x:v>102895</x:v>
      </x:c>
      <x:c r="F19644" s="16" t="n">
        <x:v>1163</x:v>
      </x:c>
      <x:c r="G19644" s="15" t="n">
        <x:f>VLOOKUP(D19644,'Pricing'!$A$6:$E$8,5,FALSE)</x:f>
        <x:v>0.246</x:v>
      </x:c>
      <x:c r="H19644" s="15" t="n">
        <x:f>VLOOKUP(D19644,'Pricing'!$A$6:$E$8,4,FALSE)</x:f>
        <x:v>1.2</x:v>
      </x:c>
      <x:c r="I19644" s="15" t="n">
        <x:f>E19644*G19644/1000000</x:f>
        <x:v>0.02531217</x:v>
      </x:c>
      <x:c r="J19644" s="15" t="n">
        <x:f>F19644*H19644/1000000</x:f>
        <x:v>0.0013955999999999999</x:v>
      </x:c>
      <x:c r="K19644" s="15" t="n">
        <x:f>SUM(I19644:J19644)</x:f>
        <x:v>0.02670777</x:v>
      </x:c>
    </x:row>
    <x:row r="19645" ht="23" customHeight="1">
      <x:c r="A19645" s="2" t="str">
        <x:v>REQ-19641</x:v>
      </x:c>
      <x:c r="B19645" s="2" t="n">
        <x:v>23</x:v>
      </x:c>
      <x:c r="C19645" s="2" t="str">
        <x:v>Research</x:v>
      </x:c>
      <x:c r="D19645" s="2" t="str">
        <x:v>Balanced</x:v>
      </x:c>
      <x:c r="E19645" s="16" t="n">
        <x:v>89657</x:v>
      </x:c>
      <x:c r="F19645" s="16" t="n">
        <x:v>1115</x:v>
      </x:c>
      <x:c r="G19645" s="15" t="n">
        <x:f>VLOOKUP(D19645,'Pricing'!$A$6:$E$8,5,FALSE)</x:f>
        <x:v>1.2300000000000002</x:v>
      </x:c>
      <x:c r="H19645" s="15" t="n">
        <x:f>VLOOKUP(D19645,'Pricing'!$A$6:$E$8,4,FALSE)</x:f>
        <x:v>6</x:v>
      </x:c>
      <x:c r="I19645" s="15" t="n">
        <x:f>E19645*G19645/1000000</x:f>
        <x:v>0.11027811000000001</x:v>
      </x:c>
      <x:c r="J19645" s="15" t="n">
        <x:f>F19645*H19645/1000000</x:f>
        <x:v>0.00669</x:v>
      </x:c>
      <x:c r="K19645" s="15" t="n">
        <x:f>SUM(I19645:J19645)</x:f>
        <x:v>0.11696811000000001</x:v>
      </x:c>
    </x:row>
    <x:row r="19646" ht="23" customHeight="1">
      <x:c r="A19646" s="2" t="str">
        <x:v>REQ-19642</x:v>
      </x:c>
      <x:c r="B19646" s="2" t="n">
        <x:v>13</x:v>
      </x:c>
      <x:c r="C19646" s="2" t="str">
        <x:v>Support</x:v>
      </x:c>
      <x:c r="D19646" s="2" t="str">
        <x:v>Balanced</x:v>
      </x:c>
      <x:c r="E19646" s="16" t="n">
        <x:v>34152</x:v>
      </x:c>
      <x:c r="F19646" s="16" t="n">
        <x:v>3442</x:v>
      </x:c>
      <x:c r="G19646" s="15" t="n">
        <x:f>VLOOKUP(D19646,'Pricing'!$A$6:$E$8,5,FALSE)</x:f>
        <x:v>1.2300000000000002</x:v>
      </x:c>
      <x:c r="H19646" s="15" t="n">
        <x:f>VLOOKUP(D19646,'Pricing'!$A$6:$E$8,4,FALSE)</x:f>
        <x:v>6</x:v>
      </x:c>
      <x:c r="I19646" s="15" t="n">
        <x:f>E19646*G19646/1000000</x:f>
        <x:v>0.04200696000000001</x:v>
      </x:c>
      <x:c r="J19646" s="15" t="n">
        <x:f>F19646*H19646/1000000</x:f>
        <x:v>0.020652</x:v>
      </x:c>
      <x:c r="K19646" s="15" t="n">
        <x:f>SUM(I19646:J19646)</x:f>
        <x:v>0.06265896000000001</x:v>
      </x:c>
    </x:row>
    <x:row r="19647" ht="23" customHeight="1">
      <x:c r="A19647" s="2" t="str">
        <x:v>REQ-19643</x:v>
      </x:c>
      <x:c r="B19647" s="2" t="n">
        <x:v>27</x:v>
      </x:c>
      <x:c r="C19647" s="2" t="str">
        <x:v>Operations</x:v>
      </x:c>
      <x:c r="D19647" s="2" t="str">
        <x:v>Balanced</x:v>
      </x:c>
      <x:c r="E19647" s="16" t="n">
        <x:v>99927</x:v>
      </x:c>
      <x:c r="F19647" s="16" t="n">
        <x:v>3028</x:v>
      </x:c>
      <x:c r="G19647" s="15" t="n">
        <x:f>VLOOKUP(D19647,'Pricing'!$A$6:$E$8,5,FALSE)</x:f>
        <x:v>1.2300000000000002</x:v>
      </x:c>
      <x:c r="H19647" s="15" t="n">
        <x:f>VLOOKUP(D19647,'Pricing'!$A$6:$E$8,4,FALSE)</x:f>
        <x:v>6</x:v>
      </x:c>
      <x:c r="I19647" s="15" t="n">
        <x:f>E19647*G19647/1000000</x:f>
        <x:v>0.12291021000000002</x:v>
      </x:c>
      <x:c r="J19647" s="15" t="n">
        <x:f>F19647*H19647/1000000</x:f>
        <x:v>0.018168</x:v>
      </x:c>
      <x:c r="K19647" s="15" t="n">
        <x:f>SUM(I19647:J19647)</x:f>
        <x:v>0.14107821</x:v>
      </x:c>
    </x:row>
    <x:row r="19648" ht="23" customHeight="1">
      <x:c r="A19648" s="2" t="str">
        <x:v>REQ-19644</x:v>
      </x:c>
      <x:c r="B19648" s="2" t="n">
        <x:v>10</x:v>
      </x:c>
      <x:c r="C19648" s="2" t="str">
        <x:v>Growth</x:v>
      </x:c>
      <x:c r="D19648" s="2" t="str">
        <x:v>Balanced</x:v>
      </x:c>
      <x:c r="E19648" s="16" t="n">
        <x:v>59566</x:v>
      </x:c>
      <x:c r="F19648" s="16" t="n">
        <x:v>3178</x:v>
      </x:c>
      <x:c r="G19648" s="15" t="n">
        <x:f>VLOOKUP(D19648,'Pricing'!$A$6:$E$8,5,FALSE)</x:f>
        <x:v>1.2300000000000002</x:v>
      </x:c>
      <x:c r="H19648" s="15" t="n">
        <x:f>VLOOKUP(D19648,'Pricing'!$A$6:$E$8,4,FALSE)</x:f>
        <x:v>6</x:v>
      </x:c>
      <x:c r="I19648" s="15" t="n">
        <x:f>E19648*G19648/1000000</x:f>
        <x:v>0.07326618000000001</x:v>
      </x:c>
      <x:c r="J19648" s="15" t="n">
        <x:f>F19648*H19648/1000000</x:f>
        <x:v>0.019068</x:v>
      </x:c>
      <x:c r="K19648" s="15" t="n">
        <x:f>SUM(I19648:J19648)</x:f>
        <x:v>0.09233418000000002</x:v>
      </x:c>
    </x:row>
    <x:row r="19649" ht="23" customHeight="1">
      <x:c r="A19649" s="2" t="str">
        <x:v>REQ-19645</x:v>
      </x:c>
      <x:c r="B19649" s="2" t="n">
        <x:v>8</x:v>
      </x:c>
      <x:c r="C19649" s="2" t="str">
        <x:v>Operations</x:v>
      </x:c>
      <x:c r="D19649" s="2" t="str">
        <x:v>Swift</x:v>
      </x:c>
      <x:c r="E19649" s="16" t="n">
        <x:v>46732</x:v>
      </x:c>
      <x:c r="F19649" s="16" t="n">
        <x:v>2352</x:v>
      </x:c>
      <x:c r="G19649" s="15" t="n">
        <x:f>VLOOKUP(D19649,'Pricing'!$A$6:$E$8,5,FALSE)</x:f>
        <x:v>0.246</x:v>
      </x:c>
      <x:c r="H19649" s="15" t="n">
        <x:f>VLOOKUP(D19649,'Pricing'!$A$6:$E$8,4,FALSE)</x:f>
        <x:v>1.2</x:v>
      </x:c>
      <x:c r="I19649" s="15" t="n">
        <x:f>E19649*G19649/1000000</x:f>
        <x:v>0.011496072</x:v>
      </x:c>
      <x:c r="J19649" s="15" t="n">
        <x:f>F19649*H19649/1000000</x:f>
        <x:v>0.0028224</x:v>
      </x:c>
      <x:c r="K19649" s="15" t="n">
        <x:f>SUM(I19649:J19649)</x:f>
        <x:v>0.014318471999999999</x:v>
      </x:c>
    </x:row>
    <x:row r="19650" ht="23" customHeight="1">
      <x:c r="A19650" s="2" t="str">
        <x:v>REQ-19646</x:v>
      </x:c>
      <x:c r="B19650" s="2" t="n">
        <x:v>15</x:v>
      </x:c>
      <x:c r="C19650" s="2" t="str">
        <x:v>Product</x:v>
      </x:c>
      <x:c r="D19650" s="2" t="str">
        <x:v>Swift</x:v>
      </x:c>
      <x:c r="E19650" s="16" t="n">
        <x:v>4797</x:v>
      </x:c>
      <x:c r="F19650" s="16" t="n">
        <x:v>2295</x:v>
      </x:c>
      <x:c r="G19650" s="15" t="n">
        <x:f>VLOOKUP(D19650,'Pricing'!$A$6:$E$8,5,FALSE)</x:f>
        <x:v>0.246</x:v>
      </x:c>
      <x:c r="H19650" s="15" t="n">
        <x:f>VLOOKUP(D19650,'Pricing'!$A$6:$E$8,4,FALSE)</x:f>
        <x:v>1.2</x:v>
      </x:c>
      <x:c r="I19650" s="15" t="n">
        <x:f>E19650*G19650/1000000</x:f>
        <x:v>0.001180062</x:v>
      </x:c>
      <x:c r="J19650" s="15" t="n">
        <x:f>F19650*H19650/1000000</x:f>
        <x:v>0.002754</x:v>
      </x:c>
      <x:c r="K19650" s="15" t="n">
        <x:f>SUM(I19650:J19650)</x:f>
        <x:v>0.003934062</x:v>
      </x:c>
    </x:row>
    <x:row r="19651" ht="23" customHeight="1">
      <x:c r="A19651" s="2" t="str">
        <x:v>REQ-19647</x:v>
      </x:c>
      <x:c r="B19651" s="2" t="n">
        <x:v>18</x:v>
      </x:c>
      <x:c r="C19651" s="2" t="str">
        <x:v>Research</x:v>
      </x:c>
      <x:c r="D19651" s="2" t="str">
        <x:v>Swift</x:v>
      </x:c>
      <x:c r="E19651" s="16" t="n">
        <x:v>98701</x:v>
      </x:c>
      <x:c r="F19651" s="16" t="n">
        <x:v>304</x:v>
      </x:c>
      <x:c r="G19651" s="15" t="n">
        <x:f>VLOOKUP(D19651,'Pricing'!$A$6:$E$8,5,FALSE)</x:f>
        <x:v>0.246</x:v>
      </x:c>
      <x:c r="H19651" s="15" t="n">
        <x:f>VLOOKUP(D19651,'Pricing'!$A$6:$E$8,4,FALSE)</x:f>
        <x:v>1.2</x:v>
      </x:c>
      <x:c r="I19651" s="15" t="n">
        <x:f>E19651*G19651/1000000</x:f>
        <x:v>0.024280446</x:v>
      </x:c>
      <x:c r="J19651" s="15" t="n">
        <x:f>F19651*H19651/1000000</x:f>
        <x:v>0.00036480000000000003</x:v>
      </x:c>
      <x:c r="K19651" s="15" t="n">
        <x:f>SUM(I19651:J19651)</x:f>
        <x:v>0.024645246</x:v>
      </x:c>
    </x:row>
    <x:row r="19652" ht="23" customHeight="1">
      <x:c r="A19652" s="2" t="str">
        <x:v>REQ-19648</x:v>
      </x:c>
      <x:c r="B19652" s="2" t="n">
        <x:v>3</x:v>
      </x:c>
      <x:c r="C19652" s="2" t="str">
        <x:v>Product</x:v>
      </x:c>
      <x:c r="D19652" s="2" t="str">
        <x:v>Balanced</x:v>
      </x:c>
      <x:c r="E19652" s="16" t="n">
        <x:v>110563</x:v>
      </x:c>
      <x:c r="F19652" s="16" t="n">
        <x:v>1406</x:v>
      </x:c>
      <x:c r="G19652" s="15" t="n">
        <x:f>VLOOKUP(D19652,'Pricing'!$A$6:$E$8,5,FALSE)</x:f>
        <x:v>1.2300000000000002</x:v>
      </x:c>
      <x:c r="H19652" s="15" t="n">
        <x:f>VLOOKUP(D19652,'Pricing'!$A$6:$E$8,4,FALSE)</x:f>
        <x:v>6</x:v>
      </x:c>
      <x:c r="I19652" s="15" t="n">
        <x:f>E19652*G19652/1000000</x:f>
        <x:v>0.13599249000000002</x:v>
      </x:c>
      <x:c r="J19652" s="15" t="n">
        <x:f>F19652*H19652/1000000</x:f>
        <x:v>0.008436</x:v>
      </x:c>
      <x:c r="K19652" s="15" t="n">
        <x:f>SUM(I19652:J19652)</x:f>
        <x:v>0.14442849000000002</x:v>
      </x:c>
    </x:row>
    <x:row r="19653" ht="23" customHeight="1">
      <x:c r="A19653" s="2" t="str">
        <x:v>REQ-19649</x:v>
      </x:c>
      <x:c r="B19653" s="2" t="n">
        <x:v>4</x:v>
      </x:c>
      <x:c r="C19653" s="2" t="str">
        <x:v>Engineering</x:v>
      </x:c>
      <x:c r="D19653" s="2" t="str">
        <x:v>Swift</x:v>
      </x:c>
      <x:c r="E19653" s="16" t="n">
        <x:v>26626</x:v>
      </x:c>
      <x:c r="F19653" s="16" t="n">
        <x:v>407</x:v>
      </x:c>
      <x:c r="G19653" s="15" t="n">
        <x:f>VLOOKUP(D19653,'Pricing'!$A$6:$E$8,5,FALSE)</x:f>
        <x:v>0.246</x:v>
      </x:c>
      <x:c r="H19653" s="15" t="n">
        <x:f>VLOOKUP(D19653,'Pricing'!$A$6:$E$8,4,FALSE)</x:f>
        <x:v>1.2</x:v>
      </x:c>
      <x:c r="I19653" s="15" t="n">
        <x:f>E19653*G19653/1000000</x:f>
        <x:v>0.006549996</x:v>
      </x:c>
      <x:c r="J19653" s="15" t="n">
        <x:f>F19653*H19653/1000000</x:f>
        <x:v>0.0004883999999999999</x:v>
      </x:c>
      <x:c r="K19653" s="15" t="n">
        <x:f>SUM(I19653:J19653)</x:f>
        <x:v>0.007038396</x:v>
      </x:c>
    </x:row>
    <x:row r="19654" ht="23" customHeight="1">
      <x:c r="A19654" s="2" t="str">
        <x:v>REQ-19650</x:v>
      </x:c>
      <x:c r="B19654" s="2" t="n">
        <x:v>25</x:v>
      </x:c>
      <x:c r="C19654" s="2" t="str">
        <x:v>Product</x:v>
      </x:c>
      <x:c r="D19654" s="2" t="str">
        <x:v>Balanced</x:v>
      </x:c>
      <x:c r="E19654" s="16" t="n">
        <x:v>33442</x:v>
      </x:c>
      <x:c r="F19654" s="16" t="n">
        <x:v>271</x:v>
      </x:c>
      <x:c r="G19654" s="15" t="n">
        <x:f>VLOOKUP(D19654,'Pricing'!$A$6:$E$8,5,FALSE)</x:f>
        <x:v>1.2300000000000002</x:v>
      </x:c>
      <x:c r="H19654" s="15" t="n">
        <x:f>VLOOKUP(D19654,'Pricing'!$A$6:$E$8,4,FALSE)</x:f>
        <x:v>6</x:v>
      </x:c>
      <x:c r="I19654" s="15" t="n">
        <x:f>E19654*G19654/1000000</x:f>
        <x:v>0.04113366</x:v>
      </x:c>
      <x:c r="J19654" s="15" t="n">
        <x:f>F19654*H19654/1000000</x:f>
        <x:v>0.001626</x:v>
      </x:c>
      <x:c r="K19654" s="15" t="n">
        <x:f>SUM(I19654:J19654)</x:f>
        <x:v>0.042759660000000005</x:v>
      </x:c>
    </x:row>
    <x:row r="19655" ht="23" customHeight="1">
      <x:c r="A19655" s="2" t="str">
        <x:v>REQ-19651</x:v>
      </x:c>
      <x:c r="B19655" s="2" t="n">
        <x:v>18</x:v>
      </x:c>
      <x:c r="C19655" s="2" t="str">
        <x:v>Operations</x:v>
      </x:c>
      <x:c r="D19655" s="2" t="str">
        <x:v>Swift</x:v>
      </x:c>
      <x:c r="E19655" s="16" t="n">
        <x:v>93755</x:v>
      </x:c>
      <x:c r="F19655" s="16" t="n">
        <x:v>3445</x:v>
      </x:c>
      <x:c r="G19655" s="15" t="n">
        <x:f>VLOOKUP(D19655,'Pricing'!$A$6:$E$8,5,FALSE)</x:f>
        <x:v>0.246</x:v>
      </x:c>
      <x:c r="H19655" s="15" t="n">
        <x:f>VLOOKUP(D19655,'Pricing'!$A$6:$E$8,4,FALSE)</x:f>
        <x:v>1.2</x:v>
      </x:c>
      <x:c r="I19655" s="15" t="n">
        <x:f>E19655*G19655/1000000</x:f>
        <x:v>0.02306373</x:v>
      </x:c>
      <x:c r="J19655" s="15" t="n">
        <x:f>F19655*H19655/1000000</x:f>
        <x:v>0.004134</x:v>
      </x:c>
      <x:c r="K19655" s="15" t="n">
        <x:f>SUM(I19655:J19655)</x:f>
        <x:v>0.02719773</x:v>
      </x:c>
    </x:row>
    <x:row r="19656" ht="23" customHeight="1">
      <x:c r="A19656" s="2" t="str">
        <x:v>REQ-19652</x:v>
      </x:c>
      <x:c r="B19656" s="2" t="n">
        <x:v>25</x:v>
      </x:c>
      <x:c r="C19656" s="2" t="str">
        <x:v>Product</x:v>
      </x:c>
      <x:c r="D19656" s="2" t="str">
        <x:v>Balanced</x:v>
      </x:c>
      <x:c r="E19656" s="16" t="n">
        <x:v>64869</x:v>
      </x:c>
      <x:c r="F19656" s="16" t="n">
        <x:v>813</x:v>
      </x:c>
      <x:c r="G19656" s="15" t="n">
        <x:f>VLOOKUP(D19656,'Pricing'!$A$6:$E$8,5,FALSE)</x:f>
        <x:v>1.2300000000000002</x:v>
      </x:c>
      <x:c r="H19656" s="15" t="n">
        <x:f>VLOOKUP(D19656,'Pricing'!$A$6:$E$8,4,FALSE)</x:f>
        <x:v>6</x:v>
      </x:c>
      <x:c r="I19656" s="15" t="n">
        <x:f>E19656*G19656/1000000</x:f>
        <x:v>0.07978887000000001</x:v>
      </x:c>
      <x:c r="J19656" s="15" t="n">
        <x:f>F19656*H19656/1000000</x:f>
        <x:v>0.004878</x:v>
      </x:c>
      <x:c r="K19656" s="15" t="n">
        <x:f>SUM(I19656:J19656)</x:f>
        <x:v>0.08466687</x:v>
      </x:c>
    </x:row>
    <x:row r="19657" ht="23" customHeight="1">
      <x:c r="A19657" s="2" t="str">
        <x:v>REQ-19653</x:v>
      </x:c>
      <x:c r="B19657" s="2" t="n">
        <x:v>26</x:v>
      </x:c>
      <x:c r="C19657" s="2" t="str">
        <x:v>Operations</x:v>
      </x:c>
      <x:c r="D19657" s="2" t="str">
        <x:v>Swift</x:v>
      </x:c>
      <x:c r="E19657" s="16" t="n">
        <x:v>66985</x:v>
      </x:c>
      <x:c r="F19657" s="16" t="n">
        <x:v>1463</x:v>
      </x:c>
      <x:c r="G19657" s="15" t="n">
        <x:f>VLOOKUP(D19657,'Pricing'!$A$6:$E$8,5,FALSE)</x:f>
        <x:v>0.246</x:v>
      </x:c>
      <x:c r="H19657" s="15" t="n">
        <x:f>VLOOKUP(D19657,'Pricing'!$A$6:$E$8,4,FALSE)</x:f>
        <x:v>1.2</x:v>
      </x:c>
      <x:c r="I19657" s="15" t="n">
        <x:f>E19657*G19657/1000000</x:f>
        <x:v>0.016478310000000003</x:v>
      </x:c>
      <x:c r="J19657" s="15" t="n">
        <x:f>F19657*H19657/1000000</x:f>
        <x:v>0.0017556</x:v>
      </x:c>
      <x:c r="K19657" s="15" t="n">
        <x:f>SUM(I19657:J19657)</x:f>
        <x:v>0.018233910000000002</x:v>
      </x:c>
    </x:row>
    <x:row r="19658" ht="23" customHeight="1">
      <x:c r="A19658" s="2" t="str">
        <x:v>REQ-19654</x:v>
      </x:c>
      <x:c r="B19658" s="2" t="n">
        <x:v>19</x:v>
      </x:c>
      <x:c r="C19658" s="2" t="str">
        <x:v>Growth</x:v>
      </x:c>
      <x:c r="D19658" s="2" t="str">
        <x:v>Swift</x:v>
      </x:c>
      <x:c r="E19658" s="16" t="n">
        <x:v>108640</x:v>
      </x:c>
      <x:c r="F19658" s="16" t="n">
        <x:v>578</x:v>
      </x:c>
      <x:c r="G19658" s="15" t="n">
        <x:f>VLOOKUP(D19658,'Pricing'!$A$6:$E$8,5,FALSE)</x:f>
        <x:v>0.246</x:v>
      </x:c>
      <x:c r="H19658" s="15" t="n">
        <x:f>VLOOKUP(D19658,'Pricing'!$A$6:$E$8,4,FALSE)</x:f>
        <x:v>1.2</x:v>
      </x:c>
      <x:c r="I19658" s="15" t="n">
        <x:f>E19658*G19658/1000000</x:f>
        <x:v>0.02672544</x:v>
      </x:c>
      <x:c r="J19658" s="15" t="n">
        <x:f>F19658*H19658/1000000</x:f>
        <x:v>0.0006936</x:v>
      </x:c>
      <x:c r="K19658" s="15" t="n">
        <x:f>SUM(I19658:J19658)</x:f>
        <x:v>0.02741904</x:v>
      </x:c>
    </x:row>
    <x:row r="19659" ht="23" customHeight="1">
      <x:c r="A19659" s="2" t="str">
        <x:v>REQ-19655</x:v>
      </x:c>
      <x:c r="B19659" s="2" t="n">
        <x:v>9</x:v>
      </x:c>
      <x:c r="C19659" s="2" t="str">
        <x:v>Engineering</x:v>
      </x:c>
      <x:c r="D19659" s="2" t="str">
        <x:v>Balanced</x:v>
      </x:c>
      <x:c r="E19659" s="16" t="n">
        <x:v>58861</x:v>
      </x:c>
      <x:c r="F19659" s="16" t="n">
        <x:v>807</x:v>
      </x:c>
      <x:c r="G19659" s="15" t="n">
        <x:f>VLOOKUP(D19659,'Pricing'!$A$6:$E$8,5,FALSE)</x:f>
        <x:v>1.2300000000000002</x:v>
      </x:c>
      <x:c r="H19659" s="15" t="n">
        <x:f>VLOOKUP(D19659,'Pricing'!$A$6:$E$8,4,FALSE)</x:f>
        <x:v>6</x:v>
      </x:c>
      <x:c r="I19659" s="15" t="n">
        <x:f>E19659*G19659/1000000</x:f>
        <x:v>0.07239903000000002</x:v>
      </x:c>
      <x:c r="J19659" s="15" t="n">
        <x:f>F19659*H19659/1000000</x:f>
        <x:v>0.004842</x:v>
      </x:c>
      <x:c r="K19659" s="15" t="n">
        <x:f>SUM(I19659:J19659)</x:f>
        <x:v>0.07724103000000002</x:v>
      </x:c>
    </x:row>
    <x:row r="19660" ht="23" customHeight="1">
      <x:c r="A19660" s="2" t="str">
        <x:v>REQ-19656</x:v>
      </x:c>
      <x:c r="B19660" s="2" t="n">
        <x:v>12</x:v>
      </x:c>
      <x:c r="C19660" s="2" t="str">
        <x:v>Support</x:v>
      </x:c>
      <x:c r="D19660" s="2" t="str">
        <x:v>Swift</x:v>
      </x:c>
      <x:c r="E19660" s="16" t="n">
        <x:v>62744</x:v>
      </x:c>
      <x:c r="F19660" s="16" t="n">
        <x:v>1833</x:v>
      </x:c>
      <x:c r="G19660" s="15" t="n">
        <x:f>VLOOKUP(D19660,'Pricing'!$A$6:$E$8,5,FALSE)</x:f>
        <x:v>0.246</x:v>
      </x:c>
      <x:c r="H19660" s="15" t="n">
        <x:f>VLOOKUP(D19660,'Pricing'!$A$6:$E$8,4,FALSE)</x:f>
        <x:v>1.2</x:v>
      </x:c>
      <x:c r="I19660" s="15" t="n">
        <x:f>E19660*G19660/1000000</x:f>
        <x:v>0.015435023999999999</x:v>
      </x:c>
      <x:c r="J19660" s="15" t="n">
        <x:f>F19660*H19660/1000000</x:f>
        <x:v>0.0021996</x:v>
      </x:c>
      <x:c r="K19660" s="15" t="n">
        <x:f>SUM(I19660:J19660)</x:f>
        <x:v>0.017634623999999998</x:v>
      </x:c>
    </x:row>
    <x:row r="19661" ht="23" customHeight="1">
      <x:c r="A19661" s="2" t="str">
        <x:v>REQ-19657</x:v>
      </x:c>
      <x:c r="B19661" s="2" t="n">
        <x:v>24</x:v>
      </x:c>
      <x:c r="C19661" s="2" t="str">
        <x:v>Operations</x:v>
      </x:c>
      <x:c r="D19661" s="2" t="str">
        <x:v>Swift</x:v>
      </x:c>
      <x:c r="E19661" s="16" t="n">
        <x:v>4134</x:v>
      </x:c>
      <x:c r="F19661" s="16" t="n">
        <x:v>1378</x:v>
      </x:c>
      <x:c r="G19661" s="15" t="n">
        <x:f>VLOOKUP(D19661,'Pricing'!$A$6:$E$8,5,FALSE)</x:f>
        <x:v>0.246</x:v>
      </x:c>
      <x:c r="H19661" s="15" t="n">
        <x:f>VLOOKUP(D19661,'Pricing'!$A$6:$E$8,4,FALSE)</x:f>
        <x:v>1.2</x:v>
      </x:c>
      <x:c r="I19661" s="15" t="n">
        <x:f>E19661*G19661/1000000</x:f>
        <x:v>0.001016964</x:v>
      </x:c>
      <x:c r="J19661" s="15" t="n">
        <x:f>F19661*H19661/1000000</x:f>
        <x:v>0.0016535999999999999</x:v>
      </x:c>
      <x:c r="K19661" s="15" t="n">
        <x:f>SUM(I19661:J19661)</x:f>
        <x:v>0.002670564</x:v>
      </x:c>
    </x:row>
    <x:row r="19662" ht="23" customHeight="1">
      <x:c r="A19662" s="2" t="str">
        <x:v>REQ-19658</x:v>
      </x:c>
      <x:c r="B19662" s="2" t="n">
        <x:v>15</x:v>
      </x:c>
      <x:c r="C19662" s="2" t="str">
        <x:v>Support</x:v>
      </x:c>
      <x:c r="D19662" s="2" t="str">
        <x:v>Balanced</x:v>
      </x:c>
      <x:c r="E19662" s="16" t="n">
        <x:v>69773</x:v>
      </x:c>
      <x:c r="F19662" s="16" t="n">
        <x:v>3512</x:v>
      </x:c>
      <x:c r="G19662" s="15" t="n">
        <x:f>VLOOKUP(D19662,'Pricing'!$A$6:$E$8,5,FALSE)</x:f>
        <x:v>1.2300000000000002</x:v>
      </x:c>
      <x:c r="H19662" s="15" t="n">
        <x:f>VLOOKUP(D19662,'Pricing'!$A$6:$E$8,4,FALSE)</x:f>
        <x:v>6</x:v>
      </x:c>
      <x:c r="I19662" s="15" t="n">
        <x:f>E19662*G19662/1000000</x:f>
        <x:v>0.08582079000000001</x:v>
      </x:c>
      <x:c r="J19662" s="15" t="n">
        <x:f>F19662*H19662/1000000</x:f>
        <x:v>0.021072</x:v>
      </x:c>
      <x:c r="K19662" s="15" t="n">
        <x:f>SUM(I19662:J19662)</x:f>
        <x:v>0.10689279000000002</x:v>
      </x:c>
    </x:row>
    <x:row r="19663" ht="23" customHeight="1">
      <x:c r="A19663" s="2" t="str">
        <x:v>REQ-19659</x:v>
      </x:c>
      <x:c r="B19663" s="2" t="n">
        <x:v>21</x:v>
      </x:c>
      <x:c r="C19663" s="2" t="str">
        <x:v>Engineering</x:v>
      </x:c>
      <x:c r="D19663" s="2" t="str">
        <x:v>Balanced</x:v>
      </x:c>
      <x:c r="E19663" s="16" t="n">
        <x:v>87778</x:v>
      </x:c>
      <x:c r="F19663" s="16" t="n">
        <x:v>215</x:v>
      </x:c>
      <x:c r="G19663" s="15" t="n">
        <x:f>VLOOKUP(D19663,'Pricing'!$A$6:$E$8,5,FALSE)</x:f>
        <x:v>1.2300000000000002</x:v>
      </x:c>
      <x:c r="H19663" s="15" t="n">
        <x:f>VLOOKUP(D19663,'Pricing'!$A$6:$E$8,4,FALSE)</x:f>
        <x:v>6</x:v>
      </x:c>
      <x:c r="I19663" s="15" t="n">
        <x:f>E19663*G19663/1000000</x:f>
        <x:v>0.10796694000000001</x:v>
      </x:c>
      <x:c r="J19663" s="15" t="n">
        <x:f>F19663*H19663/1000000</x:f>
        <x:v>0.00129</x:v>
      </x:c>
      <x:c r="K19663" s="15" t="n">
        <x:f>SUM(I19663:J19663)</x:f>
        <x:v>0.10925694000000001</x:v>
      </x:c>
    </x:row>
    <x:row r="19664" ht="23" customHeight="1">
      <x:c r="A19664" s="2" t="str">
        <x:v>REQ-19660</x:v>
      </x:c>
      <x:c r="B19664" s="2" t="n">
        <x:v>6</x:v>
      </x:c>
      <x:c r="C19664" s="2" t="str">
        <x:v>Support</x:v>
      </x:c>
      <x:c r="D19664" s="2" t="str">
        <x:v>Reasoning</x:v>
      </x:c>
      <x:c r="E19664" s="16" t="n">
        <x:v>68583</x:v>
      </x:c>
      <x:c r="F19664" s="16" t="n">
        <x:v>3039</x:v>
      </x:c>
      <x:c r="G19664" s="15" t="n">
        <x:f>VLOOKUP(D19664,'Pricing'!$A$6:$E$8,5,FALSE)</x:f>
        <x:v>4.920000000000001</x:v>
      </x:c>
      <x:c r="H19664" s="15" t="n">
        <x:f>VLOOKUP(D19664,'Pricing'!$A$6:$E$8,4,FALSE)</x:f>
        <x:v>24</x:v>
      </x:c>
      <x:c r="I19664" s="15" t="n">
        <x:f>E19664*G19664/1000000</x:f>
        <x:v>0.33742836000000004</x:v>
      </x:c>
      <x:c r="J19664" s="15" t="n">
        <x:f>F19664*H19664/1000000</x:f>
        <x:v>0.072936</x:v>
      </x:c>
      <x:c r="K19664" s="15" t="n">
        <x:f>SUM(I19664:J19664)</x:f>
        <x:v>0.41036436000000004</x:v>
      </x:c>
    </x:row>
    <x:row r="19665" ht="23" customHeight="1">
      <x:c r="A19665" s="2" t="str">
        <x:v>REQ-19661</x:v>
      </x:c>
      <x:c r="B19665" s="2" t="n">
        <x:v>3</x:v>
      </x:c>
      <x:c r="C19665" s="2" t="str">
        <x:v>Operations</x:v>
      </x:c>
      <x:c r="D19665" s="2" t="str">
        <x:v>Swift</x:v>
      </x:c>
      <x:c r="E19665" s="16" t="n">
        <x:v>85802</x:v>
      </x:c>
      <x:c r="F19665" s="16" t="n">
        <x:v>2569</x:v>
      </x:c>
      <x:c r="G19665" s="15" t="n">
        <x:f>VLOOKUP(D19665,'Pricing'!$A$6:$E$8,5,FALSE)</x:f>
        <x:v>0.246</x:v>
      </x:c>
      <x:c r="H19665" s="15" t="n">
        <x:f>VLOOKUP(D19665,'Pricing'!$A$6:$E$8,4,FALSE)</x:f>
        <x:v>1.2</x:v>
      </x:c>
      <x:c r="I19665" s="15" t="n">
        <x:f>E19665*G19665/1000000</x:f>
        <x:v>0.021107292</x:v>
      </x:c>
      <x:c r="J19665" s="15" t="n">
        <x:f>F19665*H19665/1000000</x:f>
        <x:v>0.0030827999999999997</x:v>
      </x:c>
      <x:c r="K19665" s="15" t="n">
        <x:f>SUM(I19665:J19665)</x:f>
        <x:v>0.024190092</x:v>
      </x:c>
    </x:row>
    <x:row r="19666" ht="23" customHeight="1">
      <x:c r="A19666" s="2" t="str">
        <x:v>REQ-19662</x:v>
      </x:c>
      <x:c r="B19666" s="2" t="n">
        <x:v>28</x:v>
      </x:c>
      <x:c r="C19666" s="2" t="str">
        <x:v>Support</x:v>
      </x:c>
      <x:c r="D19666" s="2" t="str">
        <x:v>Swift</x:v>
      </x:c>
      <x:c r="E19666" s="16" t="n">
        <x:v>103315</x:v>
      </x:c>
      <x:c r="F19666" s="16" t="n">
        <x:v>3028</x:v>
      </x:c>
      <x:c r="G19666" s="15" t="n">
        <x:f>VLOOKUP(D19666,'Pricing'!$A$6:$E$8,5,FALSE)</x:f>
        <x:v>0.246</x:v>
      </x:c>
      <x:c r="H19666" s="15" t="n">
        <x:f>VLOOKUP(D19666,'Pricing'!$A$6:$E$8,4,FALSE)</x:f>
        <x:v>1.2</x:v>
      </x:c>
      <x:c r="I19666" s="15" t="n">
        <x:f>E19666*G19666/1000000</x:f>
        <x:v>0.02541549</x:v>
      </x:c>
      <x:c r="J19666" s="15" t="n">
        <x:f>F19666*H19666/1000000</x:f>
        <x:v>0.0036336</x:v>
      </x:c>
      <x:c r="K19666" s="15" t="n">
        <x:f>SUM(I19666:J19666)</x:f>
        <x:v>0.02904909</x:v>
      </x:c>
    </x:row>
    <x:row r="19667" ht="23" customHeight="1">
      <x:c r="A19667" s="2" t="str">
        <x:v>REQ-19663</x:v>
      </x:c>
      <x:c r="B19667" s="2" t="n">
        <x:v>5</x:v>
      </x:c>
      <x:c r="C19667" s="2" t="str">
        <x:v>Operations</x:v>
      </x:c>
      <x:c r="D19667" s="2" t="str">
        <x:v>Balanced</x:v>
      </x:c>
      <x:c r="E19667" s="16" t="n">
        <x:v>68156</x:v>
      </x:c>
      <x:c r="F19667" s="16" t="n">
        <x:v>3534</x:v>
      </x:c>
      <x:c r="G19667" s="15" t="n">
        <x:f>VLOOKUP(D19667,'Pricing'!$A$6:$E$8,5,FALSE)</x:f>
        <x:v>1.2300000000000002</x:v>
      </x:c>
      <x:c r="H19667" s="15" t="n">
        <x:f>VLOOKUP(D19667,'Pricing'!$A$6:$E$8,4,FALSE)</x:f>
        <x:v>6</x:v>
      </x:c>
      <x:c r="I19667" s="15" t="n">
        <x:f>E19667*G19667/1000000</x:f>
        <x:v>0.08383188000000003</x:v>
      </x:c>
      <x:c r="J19667" s="15" t="n">
        <x:f>F19667*H19667/1000000</x:f>
        <x:v>0.021204</x:v>
      </x:c>
      <x:c r="K19667" s="15" t="n">
        <x:f>SUM(I19667:J19667)</x:f>
        <x:v>0.10503588000000003</x:v>
      </x:c>
    </x:row>
    <x:row r="19668" ht="23" customHeight="1">
      <x:c r="A19668" s="2" t="str">
        <x:v>REQ-19664</x:v>
      </x:c>
      <x:c r="B19668" s="2" t="n">
        <x:v>13</x:v>
      </x:c>
      <x:c r="C19668" s="2" t="str">
        <x:v>Support</x:v>
      </x:c>
      <x:c r="D19668" s="2" t="str">
        <x:v>Swift</x:v>
      </x:c>
      <x:c r="E19668" s="16" t="n">
        <x:v>17731</x:v>
      </x:c>
      <x:c r="F19668" s="16" t="n">
        <x:v>3404</x:v>
      </x:c>
      <x:c r="G19668" s="15" t="n">
        <x:f>VLOOKUP(D19668,'Pricing'!$A$6:$E$8,5,FALSE)</x:f>
        <x:v>0.246</x:v>
      </x:c>
      <x:c r="H19668" s="15" t="n">
        <x:f>VLOOKUP(D19668,'Pricing'!$A$6:$E$8,4,FALSE)</x:f>
        <x:v>1.2</x:v>
      </x:c>
      <x:c r="I19668" s="15" t="n">
        <x:f>E19668*G19668/1000000</x:f>
        <x:v>0.004361826</x:v>
      </x:c>
      <x:c r="J19668" s="15" t="n">
        <x:f>F19668*H19668/1000000</x:f>
        <x:v>0.0040847999999999995</x:v>
      </x:c>
      <x:c r="K19668" s="15" t="n">
        <x:f>SUM(I19668:J19668)</x:f>
        <x:v>0.008446625999999999</x:v>
      </x:c>
    </x:row>
    <x:row r="19669" ht="23" customHeight="1">
      <x:c r="A19669" s="2" t="str">
        <x:v>REQ-19665</x:v>
      </x:c>
      <x:c r="B19669" s="2" t="n">
        <x:v>2</x:v>
      </x:c>
      <x:c r="C19669" s="2" t="str">
        <x:v>Engineering</x:v>
      </x:c>
      <x:c r="D19669" s="2" t="str">
        <x:v>Swift</x:v>
      </x:c>
      <x:c r="E19669" s="16" t="n">
        <x:v>12142</x:v>
      </x:c>
      <x:c r="F19669" s="16" t="n">
        <x:v>1311</x:v>
      </x:c>
      <x:c r="G19669" s="15" t="n">
        <x:f>VLOOKUP(D19669,'Pricing'!$A$6:$E$8,5,FALSE)</x:f>
        <x:v>0.246</x:v>
      </x:c>
      <x:c r="H19669" s="15" t="n">
        <x:f>VLOOKUP(D19669,'Pricing'!$A$6:$E$8,4,FALSE)</x:f>
        <x:v>1.2</x:v>
      </x:c>
      <x:c r="I19669" s="15" t="n">
        <x:f>E19669*G19669/1000000</x:f>
        <x:v>0.002986932</x:v>
      </x:c>
      <x:c r="J19669" s="15" t="n">
        <x:f>F19669*H19669/1000000</x:f>
        <x:v>0.0015732</x:v>
      </x:c>
      <x:c r="K19669" s="15" t="n">
        <x:f>SUM(I19669:J19669)</x:f>
        <x:v>0.004560132</x:v>
      </x:c>
    </x:row>
    <x:row r="19670" ht="23" customHeight="1">
      <x:c r="A19670" s="2" t="str">
        <x:v>REQ-19666</x:v>
      </x:c>
      <x:c r="B19670" s="2" t="n">
        <x:v>7</x:v>
      </x:c>
      <x:c r="C19670" s="2" t="str">
        <x:v>Product</x:v>
      </x:c>
      <x:c r="D19670" s="2" t="str">
        <x:v>Swift</x:v>
      </x:c>
      <x:c r="E19670" s="16" t="n">
        <x:v>108318</x:v>
      </x:c>
      <x:c r="F19670" s="16" t="n">
        <x:v>2914</x:v>
      </x:c>
      <x:c r="G19670" s="15" t="n">
        <x:f>VLOOKUP(D19670,'Pricing'!$A$6:$E$8,5,FALSE)</x:f>
        <x:v>0.246</x:v>
      </x:c>
      <x:c r="H19670" s="15" t="n">
        <x:f>VLOOKUP(D19670,'Pricing'!$A$6:$E$8,4,FALSE)</x:f>
        <x:v>1.2</x:v>
      </x:c>
      <x:c r="I19670" s="15" t="n">
        <x:f>E19670*G19670/1000000</x:f>
        <x:v>0.026646227999999997</x:v>
      </x:c>
      <x:c r="J19670" s="15" t="n">
        <x:f>F19670*H19670/1000000</x:f>
        <x:v>0.0034967999999999996</x:v>
      </x:c>
      <x:c r="K19670" s="15" t="n">
        <x:f>SUM(I19670:J19670)</x:f>
        <x:v>0.030143027999999995</x:v>
      </x:c>
    </x:row>
    <x:row r="19671" ht="23" customHeight="1">
      <x:c r="A19671" s="2" t="str">
        <x:v>REQ-19667</x:v>
      </x:c>
      <x:c r="B19671" s="2" t="n">
        <x:v>13</x:v>
      </x:c>
      <x:c r="C19671" s="2" t="str">
        <x:v>Operations</x:v>
      </x:c>
      <x:c r="D19671" s="2" t="str">
        <x:v>Swift</x:v>
      </x:c>
      <x:c r="E19671" s="16" t="n">
        <x:v>75404</x:v>
      </x:c>
      <x:c r="F19671" s="16" t="n">
        <x:v>3318</x:v>
      </x:c>
      <x:c r="G19671" s="15" t="n">
        <x:f>VLOOKUP(D19671,'Pricing'!$A$6:$E$8,5,FALSE)</x:f>
        <x:v>0.246</x:v>
      </x:c>
      <x:c r="H19671" s="15" t="n">
        <x:f>VLOOKUP(D19671,'Pricing'!$A$6:$E$8,4,FALSE)</x:f>
        <x:v>1.2</x:v>
      </x:c>
      <x:c r="I19671" s="15" t="n">
        <x:f>E19671*G19671/1000000</x:f>
        <x:v>0.018549384</x:v>
      </x:c>
      <x:c r="J19671" s="15" t="n">
        <x:f>F19671*H19671/1000000</x:f>
        <x:v>0.0039816</x:v>
      </x:c>
      <x:c r="K19671" s="15" t="n">
        <x:f>SUM(I19671:J19671)</x:f>
        <x:v>0.022530983999999997</x:v>
      </x:c>
    </x:row>
    <x:row r="19672" ht="23" customHeight="1">
      <x:c r="A19672" s="2" t="str">
        <x:v>REQ-19668</x:v>
      </x:c>
      <x:c r="B19672" s="2" t="n">
        <x:v>9</x:v>
      </x:c>
      <x:c r="C19672" s="2" t="str">
        <x:v>Product</x:v>
      </x:c>
      <x:c r="D19672" s="2" t="str">
        <x:v>Reasoning</x:v>
      </x:c>
      <x:c r="E19672" s="16" t="n">
        <x:v>10972</x:v>
      </x:c>
      <x:c r="F19672" s="16" t="n">
        <x:v>1320</x:v>
      </x:c>
      <x:c r="G19672" s="15" t="n">
        <x:f>VLOOKUP(D19672,'Pricing'!$A$6:$E$8,5,FALSE)</x:f>
        <x:v>4.920000000000001</x:v>
      </x:c>
      <x:c r="H19672" s="15" t="n">
        <x:f>VLOOKUP(D19672,'Pricing'!$A$6:$E$8,4,FALSE)</x:f>
        <x:v>24</x:v>
      </x:c>
      <x:c r="I19672" s="15" t="n">
        <x:f>E19672*G19672/1000000</x:f>
        <x:v>0.053982240000000015</x:v>
      </x:c>
      <x:c r="J19672" s="15" t="n">
        <x:f>F19672*H19672/1000000</x:f>
        <x:v>0.03168</x:v>
      </x:c>
      <x:c r="K19672" s="15" t="n">
        <x:f>SUM(I19672:J19672)</x:f>
        <x:v>0.08566224000000001</x:v>
      </x:c>
    </x:row>
    <x:row r="19673" ht="23" customHeight="1">
      <x:c r="A19673" s="2" t="str">
        <x:v>REQ-19669</x:v>
      </x:c>
      <x:c r="B19673" s="2" t="n">
        <x:v>19</x:v>
      </x:c>
      <x:c r="C19673" s="2" t="str">
        <x:v>Operations</x:v>
      </x:c>
      <x:c r="D19673" s="2" t="str">
        <x:v>Balanced</x:v>
      </x:c>
      <x:c r="E19673" s="16" t="n">
        <x:v>21570</x:v>
      </x:c>
      <x:c r="F19673" s="16" t="n">
        <x:v>1313</x:v>
      </x:c>
      <x:c r="G19673" s="15" t="n">
        <x:f>VLOOKUP(D19673,'Pricing'!$A$6:$E$8,5,FALSE)</x:f>
        <x:v>1.2300000000000002</x:v>
      </x:c>
      <x:c r="H19673" s="15" t="n">
        <x:f>VLOOKUP(D19673,'Pricing'!$A$6:$E$8,4,FALSE)</x:f>
        <x:v>6</x:v>
      </x:c>
      <x:c r="I19673" s="15" t="n">
        <x:f>E19673*G19673/1000000</x:f>
        <x:v>0.026531100000000005</x:v>
      </x:c>
      <x:c r="J19673" s="15" t="n">
        <x:f>F19673*H19673/1000000</x:f>
        <x:v>0.007878</x:v>
      </x:c>
      <x:c r="K19673" s="15" t="n">
        <x:f>SUM(I19673:J19673)</x:f>
        <x:v>0.034409100000000005</x:v>
      </x:c>
    </x:row>
    <x:row r="19674" ht="23" customHeight="1">
      <x:c r="A19674" s="2" t="str">
        <x:v>REQ-19670</x:v>
      </x:c>
      <x:c r="B19674" s="2" t="n">
        <x:v>3</x:v>
      </x:c>
      <x:c r="C19674" s="2" t="str">
        <x:v>Growth</x:v>
      </x:c>
      <x:c r="D19674" s="2" t="str">
        <x:v>Reasoning</x:v>
      </x:c>
      <x:c r="E19674" s="16" t="n">
        <x:v>107041</x:v>
      </x:c>
      <x:c r="F19674" s="16" t="n">
        <x:v>2220</x:v>
      </x:c>
      <x:c r="G19674" s="15" t="n">
        <x:f>VLOOKUP(D19674,'Pricing'!$A$6:$E$8,5,FALSE)</x:f>
        <x:v>4.920000000000001</x:v>
      </x:c>
      <x:c r="H19674" s="15" t="n">
        <x:f>VLOOKUP(D19674,'Pricing'!$A$6:$E$8,4,FALSE)</x:f>
        <x:v>24</x:v>
      </x:c>
      <x:c r="I19674" s="15" t="n">
        <x:f>E19674*G19674/1000000</x:f>
        <x:v>0.5266417200000001</x:v>
      </x:c>
      <x:c r="J19674" s="15" t="n">
        <x:f>F19674*H19674/1000000</x:f>
        <x:v>0.05328</x:v>
      </x:c>
      <x:c r="K19674" s="15" t="n">
        <x:f>SUM(I19674:J19674)</x:f>
        <x:v>0.5799217200000001</x:v>
      </x:c>
    </x:row>
    <x:row r="19675" ht="23" customHeight="1">
      <x:c r="A19675" s="2" t="str">
        <x:v>REQ-19671</x:v>
      </x:c>
      <x:c r="B19675" s="2" t="n">
        <x:v>29</x:v>
      </x:c>
      <x:c r="C19675" s="2" t="str">
        <x:v>Engineering</x:v>
      </x:c>
      <x:c r="D19675" s="2" t="str">
        <x:v>Balanced</x:v>
      </x:c>
      <x:c r="E19675" s="16" t="n">
        <x:v>24570</x:v>
      </x:c>
      <x:c r="F19675" s="16" t="n">
        <x:v>882</x:v>
      </x:c>
      <x:c r="G19675" s="15" t="n">
        <x:f>VLOOKUP(D19675,'Pricing'!$A$6:$E$8,5,FALSE)</x:f>
        <x:v>1.2300000000000002</x:v>
      </x:c>
      <x:c r="H19675" s="15" t="n">
        <x:f>VLOOKUP(D19675,'Pricing'!$A$6:$E$8,4,FALSE)</x:f>
        <x:v>6</x:v>
      </x:c>
      <x:c r="I19675" s="15" t="n">
        <x:f>E19675*G19675/1000000</x:f>
        <x:v>0.030221100000000004</x:v>
      </x:c>
      <x:c r="J19675" s="15" t="n">
        <x:f>F19675*H19675/1000000</x:f>
        <x:v>0.005292</x:v>
      </x:c>
      <x:c r="K19675" s="15" t="n">
        <x:f>SUM(I19675:J19675)</x:f>
        <x:v>0.035513100000000006</x:v>
      </x:c>
    </x:row>
    <x:row r="19676" ht="23" customHeight="1">
      <x:c r="A19676" s="2" t="str">
        <x:v>REQ-19672</x:v>
      </x:c>
      <x:c r="B19676" s="2" t="n">
        <x:v>29</x:v>
      </x:c>
      <x:c r="C19676" s="2" t="str">
        <x:v>Support</x:v>
      </x:c>
      <x:c r="D19676" s="2" t="str">
        <x:v>Balanced</x:v>
      </x:c>
      <x:c r="E19676" s="16" t="n">
        <x:v>103432</x:v>
      </x:c>
      <x:c r="F19676" s="16" t="n">
        <x:v>3280</x:v>
      </x:c>
      <x:c r="G19676" s="15" t="n">
        <x:f>VLOOKUP(D19676,'Pricing'!$A$6:$E$8,5,FALSE)</x:f>
        <x:v>1.2300000000000002</x:v>
      </x:c>
      <x:c r="H19676" s="15" t="n">
        <x:f>VLOOKUP(D19676,'Pricing'!$A$6:$E$8,4,FALSE)</x:f>
        <x:v>6</x:v>
      </x:c>
      <x:c r="I19676" s="15" t="n">
        <x:f>E19676*G19676/1000000</x:f>
        <x:v>0.12722136</x:v>
      </x:c>
      <x:c r="J19676" s="15" t="n">
        <x:f>F19676*H19676/1000000</x:f>
        <x:v>0.01968</x:v>
      </x:c>
      <x:c r="K19676" s="15" t="n">
        <x:f>SUM(I19676:J19676)</x:f>
        <x:v>0.14690136</x:v>
      </x:c>
    </x:row>
    <x:row r="19677" ht="23" customHeight="1">
      <x:c r="A19677" s="2" t="str">
        <x:v>REQ-19673</x:v>
      </x:c>
      <x:c r="B19677" s="2" t="n">
        <x:v>30</x:v>
      </x:c>
      <x:c r="C19677" s="2" t="str">
        <x:v>Engineering</x:v>
      </x:c>
      <x:c r="D19677" s="2" t="str">
        <x:v>Balanced</x:v>
      </x:c>
      <x:c r="E19677" s="16" t="n">
        <x:v>17995</x:v>
      </x:c>
      <x:c r="F19677" s="16" t="n">
        <x:v>2571</x:v>
      </x:c>
      <x:c r="G19677" s="15" t="n">
        <x:f>VLOOKUP(D19677,'Pricing'!$A$6:$E$8,5,FALSE)</x:f>
        <x:v>1.2300000000000002</x:v>
      </x:c>
      <x:c r="H19677" s="15" t="n">
        <x:f>VLOOKUP(D19677,'Pricing'!$A$6:$E$8,4,FALSE)</x:f>
        <x:v>6</x:v>
      </x:c>
      <x:c r="I19677" s="15" t="n">
        <x:f>E19677*G19677/1000000</x:f>
        <x:v>0.022133850000000004</x:v>
      </x:c>
      <x:c r="J19677" s="15" t="n">
        <x:f>F19677*H19677/1000000</x:f>
        <x:v>0.015426</x:v>
      </x:c>
      <x:c r="K19677" s="15" t="n">
        <x:f>SUM(I19677:J19677)</x:f>
        <x:v>0.037559850000000006</x:v>
      </x:c>
    </x:row>
    <x:row r="19678" ht="23" customHeight="1">
      <x:c r="A19678" s="2" t="str">
        <x:v>REQ-19674</x:v>
      </x:c>
      <x:c r="B19678" s="2" t="n">
        <x:v>31</x:v>
      </x:c>
      <x:c r="C19678" s="2" t="str">
        <x:v>Growth</x:v>
      </x:c>
      <x:c r="D19678" s="2" t="str">
        <x:v>Swift</x:v>
      </x:c>
      <x:c r="E19678" s="16" t="n">
        <x:v>29945</x:v>
      </x:c>
      <x:c r="F19678" s="16" t="n">
        <x:v>818</x:v>
      </x:c>
      <x:c r="G19678" s="15" t="n">
        <x:f>VLOOKUP(D19678,'Pricing'!$A$6:$E$8,5,FALSE)</x:f>
        <x:v>0.246</x:v>
      </x:c>
      <x:c r="H19678" s="15" t="n">
        <x:f>VLOOKUP(D19678,'Pricing'!$A$6:$E$8,4,FALSE)</x:f>
        <x:v>1.2</x:v>
      </x:c>
      <x:c r="I19678" s="15" t="n">
        <x:f>E19678*G19678/1000000</x:f>
        <x:v>0.00736647</x:v>
      </x:c>
      <x:c r="J19678" s="15" t="n">
        <x:f>F19678*H19678/1000000</x:f>
        <x:v>0.0009816</x:v>
      </x:c>
      <x:c r="K19678" s="15" t="n">
        <x:f>SUM(I19678:J19678)</x:f>
        <x:v>0.008348069999999999</x:v>
      </x:c>
    </x:row>
    <x:row r="19679" ht="23" customHeight="1">
      <x:c r="A19679" s="2" t="str">
        <x:v>REQ-19675</x:v>
      </x:c>
      <x:c r="B19679" s="2" t="n">
        <x:v>12</x:v>
      </x:c>
      <x:c r="C19679" s="2" t="str">
        <x:v>Operations</x:v>
      </x:c>
      <x:c r="D19679" s="2" t="str">
        <x:v>Balanced</x:v>
      </x:c>
      <x:c r="E19679" s="16" t="n">
        <x:v>34769</x:v>
      </x:c>
      <x:c r="F19679" s="16" t="n">
        <x:v>2217</x:v>
      </x:c>
      <x:c r="G19679" s="15" t="n">
        <x:f>VLOOKUP(D19679,'Pricing'!$A$6:$E$8,5,FALSE)</x:f>
        <x:v>1.2300000000000002</x:v>
      </x:c>
      <x:c r="H19679" s="15" t="n">
        <x:f>VLOOKUP(D19679,'Pricing'!$A$6:$E$8,4,FALSE)</x:f>
        <x:v>6</x:v>
      </x:c>
      <x:c r="I19679" s="15" t="n">
        <x:f>E19679*G19679/1000000</x:f>
        <x:v>0.04276587000000001</x:v>
      </x:c>
      <x:c r="J19679" s="15" t="n">
        <x:f>F19679*H19679/1000000</x:f>
        <x:v>0.013302</x:v>
      </x:c>
      <x:c r="K19679" s="15" t="n">
        <x:f>SUM(I19679:J19679)</x:f>
        <x:v>0.05606787000000001</x:v>
      </x:c>
    </x:row>
    <x:row r="19680" ht="23" customHeight="1">
      <x:c r="A19680" s="2" t="str">
        <x:v>REQ-19676</x:v>
      </x:c>
      <x:c r="B19680" s="2" t="n">
        <x:v>11</x:v>
      </x:c>
      <x:c r="C19680" s="2" t="str">
        <x:v>Product</x:v>
      </x:c>
      <x:c r="D19680" s="2" t="str">
        <x:v>Reasoning</x:v>
      </x:c>
      <x:c r="E19680" s="16" t="n">
        <x:v>77674</x:v>
      </x:c>
      <x:c r="F19680" s="16" t="n">
        <x:v>3156</x:v>
      </x:c>
      <x:c r="G19680" s="15" t="n">
        <x:f>VLOOKUP(D19680,'Pricing'!$A$6:$E$8,5,FALSE)</x:f>
        <x:v>4.920000000000001</x:v>
      </x:c>
      <x:c r="H19680" s="15" t="n">
        <x:f>VLOOKUP(D19680,'Pricing'!$A$6:$E$8,4,FALSE)</x:f>
        <x:v>24</x:v>
      </x:c>
      <x:c r="I19680" s="15" t="n">
        <x:f>E19680*G19680/1000000</x:f>
        <x:v>0.38215608000000006</x:v>
      </x:c>
      <x:c r="J19680" s="15" t="n">
        <x:f>F19680*H19680/1000000</x:f>
        <x:v>0.075744</x:v>
      </x:c>
      <x:c r="K19680" s="15" t="n">
        <x:f>SUM(I19680:J19680)</x:f>
        <x:v>0.45790008000000004</x:v>
      </x:c>
    </x:row>
    <x:row r="19681" ht="23" customHeight="1">
      <x:c r="A19681" s="2" t="str">
        <x:v>REQ-19677</x:v>
      </x:c>
      <x:c r="B19681" s="2" t="n">
        <x:v>28</x:v>
      </x:c>
      <x:c r="C19681" s="2" t="str">
        <x:v>Operations</x:v>
      </x:c>
      <x:c r="D19681" s="2" t="str">
        <x:v>Balanced</x:v>
      </x:c>
      <x:c r="E19681" s="16" t="n">
        <x:v>65848</x:v>
      </x:c>
      <x:c r="F19681" s="16" t="n">
        <x:v>3193</x:v>
      </x:c>
      <x:c r="G19681" s="15" t="n">
        <x:f>VLOOKUP(D19681,'Pricing'!$A$6:$E$8,5,FALSE)</x:f>
        <x:v>1.2300000000000002</x:v>
      </x:c>
      <x:c r="H19681" s="15" t="n">
        <x:f>VLOOKUP(D19681,'Pricing'!$A$6:$E$8,4,FALSE)</x:f>
        <x:v>6</x:v>
      </x:c>
      <x:c r="I19681" s="15" t="n">
        <x:f>E19681*G19681/1000000</x:f>
        <x:v>0.08099304</x:v>
      </x:c>
      <x:c r="J19681" s="15" t="n">
        <x:f>F19681*H19681/1000000</x:f>
        <x:v>0.019158</x:v>
      </x:c>
      <x:c r="K19681" s="15" t="n">
        <x:f>SUM(I19681:J19681)</x:f>
        <x:v>0.10015104</x:v>
      </x:c>
    </x:row>
    <x:row r="19682" ht="23" customHeight="1">
      <x:c r="A19682" s="2" t="str">
        <x:v>REQ-19678</x:v>
      </x:c>
      <x:c r="B19682" s="2" t="n">
        <x:v>20</x:v>
      </x:c>
      <x:c r="C19682" s="2" t="str">
        <x:v>Product</x:v>
      </x:c>
      <x:c r="D19682" s="2" t="str">
        <x:v>Balanced</x:v>
      </x:c>
      <x:c r="E19682" s="16" t="n">
        <x:v>75018</x:v>
      </x:c>
      <x:c r="F19682" s="16" t="n">
        <x:v>3423</x:v>
      </x:c>
      <x:c r="G19682" s="15" t="n">
        <x:f>VLOOKUP(D19682,'Pricing'!$A$6:$E$8,5,FALSE)</x:f>
        <x:v>1.2300000000000002</x:v>
      </x:c>
      <x:c r="H19682" s="15" t="n">
        <x:f>VLOOKUP(D19682,'Pricing'!$A$6:$E$8,4,FALSE)</x:f>
        <x:v>6</x:v>
      </x:c>
      <x:c r="I19682" s="15" t="n">
        <x:f>E19682*G19682/1000000</x:f>
        <x:v>0.09227214000000002</x:v>
      </x:c>
      <x:c r="J19682" s="15" t="n">
        <x:f>F19682*H19682/1000000</x:f>
        <x:v>0.020538</x:v>
      </x:c>
      <x:c r="K19682" s="15" t="n">
        <x:f>SUM(I19682:J19682)</x:f>
        <x:v>0.11281014000000002</x:v>
      </x:c>
    </x:row>
    <x:row r="19683" ht="23" customHeight="1">
      <x:c r="A19683" s="2" t="str">
        <x:v>REQ-19679</x:v>
      </x:c>
      <x:c r="B19683" s="2" t="n">
        <x:v>20</x:v>
      </x:c>
      <x:c r="C19683" s="2" t="str">
        <x:v>Research</x:v>
      </x:c>
      <x:c r="D19683" s="2" t="str">
        <x:v>Balanced</x:v>
      </x:c>
      <x:c r="E19683" s="16" t="n">
        <x:v>61884</x:v>
      </x:c>
      <x:c r="F19683" s="16" t="n">
        <x:v>2468</x:v>
      </x:c>
      <x:c r="G19683" s="15" t="n">
        <x:f>VLOOKUP(D19683,'Pricing'!$A$6:$E$8,5,FALSE)</x:f>
        <x:v>1.2300000000000002</x:v>
      </x:c>
      <x:c r="H19683" s="15" t="n">
        <x:f>VLOOKUP(D19683,'Pricing'!$A$6:$E$8,4,FALSE)</x:f>
        <x:v>6</x:v>
      </x:c>
      <x:c r="I19683" s="15" t="n">
        <x:f>E19683*G19683/1000000</x:f>
        <x:v>0.07611732</x:v>
      </x:c>
      <x:c r="J19683" s="15" t="n">
        <x:f>F19683*H19683/1000000</x:f>
        <x:v>0.014808</x:v>
      </x:c>
      <x:c r="K19683" s="15" t="n">
        <x:f>SUM(I19683:J19683)</x:f>
        <x:v>0.09092532</x:v>
      </x:c>
    </x:row>
    <x:row r="19684" ht="23" customHeight="1">
      <x:c r="A19684" s="2" t="str">
        <x:v>REQ-19680</x:v>
      </x:c>
      <x:c r="B19684" s="2" t="n">
        <x:v>1</x:v>
      </x:c>
      <x:c r="C19684" s="2" t="str">
        <x:v>Support</x:v>
      </x:c>
      <x:c r="D19684" s="2" t="str">
        <x:v>Balanced</x:v>
      </x:c>
      <x:c r="E19684" s="16" t="n">
        <x:v>21081</x:v>
      </x:c>
      <x:c r="F19684" s="16" t="n">
        <x:v>2565</x:v>
      </x:c>
      <x:c r="G19684" s="15" t="n">
        <x:f>VLOOKUP(D19684,'Pricing'!$A$6:$E$8,5,FALSE)</x:f>
        <x:v>1.2300000000000002</x:v>
      </x:c>
      <x:c r="H19684" s="15" t="n">
        <x:f>VLOOKUP(D19684,'Pricing'!$A$6:$E$8,4,FALSE)</x:f>
        <x:v>6</x:v>
      </x:c>
      <x:c r="I19684" s="15" t="n">
        <x:f>E19684*G19684/1000000</x:f>
        <x:v>0.025929630000000006</x:v>
      </x:c>
      <x:c r="J19684" s="15" t="n">
        <x:f>F19684*H19684/1000000</x:f>
        <x:v>0.01539</x:v>
      </x:c>
      <x:c r="K19684" s="15" t="n">
        <x:f>SUM(I19684:J19684)</x:f>
        <x:v>0.04131963</x:v>
      </x:c>
    </x:row>
    <x:row r="19685" ht="23" customHeight="1">
      <x:c r="A19685" s="2" t="str">
        <x:v>REQ-19681</x:v>
      </x:c>
      <x:c r="B19685" s="2" t="n">
        <x:v>24</x:v>
      </x:c>
      <x:c r="C19685" s="2" t="str">
        <x:v>Operations</x:v>
      </x:c>
      <x:c r="D19685" s="2" t="str">
        <x:v>Swift</x:v>
      </x:c>
      <x:c r="E19685" s="16" t="n">
        <x:v>32589</x:v>
      </x:c>
      <x:c r="F19685" s="16" t="n">
        <x:v>341</x:v>
      </x:c>
      <x:c r="G19685" s="15" t="n">
        <x:f>VLOOKUP(D19685,'Pricing'!$A$6:$E$8,5,FALSE)</x:f>
        <x:v>0.246</x:v>
      </x:c>
      <x:c r="H19685" s="15" t="n">
        <x:f>VLOOKUP(D19685,'Pricing'!$A$6:$E$8,4,FALSE)</x:f>
        <x:v>1.2</x:v>
      </x:c>
      <x:c r="I19685" s="15" t="n">
        <x:f>E19685*G19685/1000000</x:f>
        <x:v>0.008016894</x:v>
      </x:c>
      <x:c r="J19685" s="15" t="n">
        <x:f>F19685*H19685/1000000</x:f>
        <x:v>0.00040919999999999997</x:v>
      </x:c>
      <x:c r="K19685" s="15" t="n">
        <x:f>SUM(I19685:J19685)</x:f>
        <x:v>0.008426094</x:v>
      </x:c>
    </x:row>
    <x:row r="19686" ht="23" customHeight="1">
      <x:c r="A19686" s="2" t="str">
        <x:v>REQ-19682</x:v>
      </x:c>
      <x:c r="B19686" s="2" t="n">
        <x:v>29</x:v>
      </x:c>
      <x:c r="C19686" s="2" t="str">
        <x:v>Growth</x:v>
      </x:c>
      <x:c r="D19686" s="2" t="str">
        <x:v>Balanced</x:v>
      </x:c>
      <x:c r="E19686" s="16" t="n">
        <x:v>79143</x:v>
      </x:c>
      <x:c r="F19686" s="16" t="n">
        <x:v>936</x:v>
      </x:c>
      <x:c r="G19686" s="15" t="n">
        <x:f>VLOOKUP(D19686,'Pricing'!$A$6:$E$8,5,FALSE)</x:f>
        <x:v>1.2300000000000002</x:v>
      </x:c>
      <x:c r="H19686" s="15" t="n">
        <x:f>VLOOKUP(D19686,'Pricing'!$A$6:$E$8,4,FALSE)</x:f>
        <x:v>6</x:v>
      </x:c>
      <x:c r="I19686" s="15" t="n">
        <x:f>E19686*G19686/1000000</x:f>
        <x:v>0.09734589000000002</x:v>
      </x:c>
      <x:c r="J19686" s="15" t="n">
        <x:f>F19686*H19686/1000000</x:f>
        <x:v>0.005616</x:v>
      </x:c>
      <x:c r="K19686" s="15" t="n">
        <x:f>SUM(I19686:J19686)</x:f>
        <x:v>0.10296189000000001</x:v>
      </x:c>
    </x:row>
    <x:row r="19687" ht="23" customHeight="1">
      <x:c r="A19687" s="2" t="str">
        <x:v>REQ-19683</x:v>
      </x:c>
      <x:c r="B19687" s="2" t="n">
        <x:v>17</x:v>
      </x:c>
      <x:c r="C19687" s="2" t="str">
        <x:v>Research</x:v>
      </x:c>
      <x:c r="D19687" s="2" t="str">
        <x:v>Swift</x:v>
      </x:c>
      <x:c r="E19687" s="16" t="n">
        <x:v>95210</x:v>
      </x:c>
      <x:c r="F19687" s="16" t="n">
        <x:v>2326</x:v>
      </x:c>
      <x:c r="G19687" s="15" t="n">
        <x:f>VLOOKUP(D19687,'Pricing'!$A$6:$E$8,5,FALSE)</x:f>
        <x:v>0.246</x:v>
      </x:c>
      <x:c r="H19687" s="15" t="n">
        <x:f>VLOOKUP(D19687,'Pricing'!$A$6:$E$8,4,FALSE)</x:f>
        <x:v>1.2</x:v>
      </x:c>
      <x:c r="I19687" s="15" t="n">
        <x:f>E19687*G19687/1000000</x:f>
        <x:v>0.02342166</x:v>
      </x:c>
      <x:c r="J19687" s="15" t="n">
        <x:f>F19687*H19687/1000000</x:f>
        <x:v>0.0027911999999999998</x:v>
      </x:c>
      <x:c r="K19687" s="15" t="n">
        <x:f>SUM(I19687:J19687)</x:f>
        <x:v>0.02621286</x:v>
      </x:c>
    </x:row>
    <x:row r="19688" ht="23" customHeight="1">
      <x:c r="A19688" s="2" t="str">
        <x:v>REQ-19684</x:v>
      </x:c>
      <x:c r="B19688" s="2" t="n">
        <x:v>7</x:v>
      </x:c>
      <x:c r="C19688" s="2" t="str">
        <x:v>Product</x:v>
      </x:c>
      <x:c r="D19688" s="2" t="str">
        <x:v>Reasoning</x:v>
      </x:c>
      <x:c r="E19688" s="16" t="n">
        <x:v>17025</x:v>
      </x:c>
      <x:c r="F19688" s="16" t="n">
        <x:v>1716</x:v>
      </x:c>
      <x:c r="G19688" s="15" t="n">
        <x:f>VLOOKUP(D19688,'Pricing'!$A$6:$E$8,5,FALSE)</x:f>
        <x:v>4.920000000000001</x:v>
      </x:c>
      <x:c r="H19688" s="15" t="n">
        <x:f>VLOOKUP(D19688,'Pricing'!$A$6:$E$8,4,FALSE)</x:f>
        <x:v>24</x:v>
      </x:c>
      <x:c r="I19688" s="15" t="n">
        <x:f>E19688*G19688/1000000</x:f>
        <x:v>0.08376300000000002</x:v>
      </x:c>
      <x:c r="J19688" s="15" t="n">
        <x:f>F19688*H19688/1000000</x:f>
        <x:v>0.041184</x:v>
      </x:c>
      <x:c r="K19688" s="15" t="n">
        <x:f>SUM(I19688:J19688)</x:f>
        <x:v>0.12494700000000002</x:v>
      </x:c>
    </x:row>
    <x:row r="19689" ht="23" customHeight="1">
      <x:c r="A19689" s="2" t="str">
        <x:v>REQ-19685</x:v>
      </x:c>
      <x:c r="B19689" s="2" t="n">
        <x:v>31</x:v>
      </x:c>
      <x:c r="C19689" s="2" t="str">
        <x:v>Operations</x:v>
      </x:c>
      <x:c r="D19689" s="2" t="str">
        <x:v>Swift</x:v>
      </x:c>
      <x:c r="E19689" s="16" t="n">
        <x:v>118641</x:v>
      </x:c>
      <x:c r="F19689" s="16" t="n">
        <x:v>3303</x:v>
      </x:c>
      <x:c r="G19689" s="15" t="n">
        <x:f>VLOOKUP(D19689,'Pricing'!$A$6:$E$8,5,FALSE)</x:f>
        <x:v>0.246</x:v>
      </x:c>
      <x:c r="H19689" s="15" t="n">
        <x:f>VLOOKUP(D19689,'Pricing'!$A$6:$E$8,4,FALSE)</x:f>
        <x:v>1.2</x:v>
      </x:c>
      <x:c r="I19689" s="15" t="n">
        <x:f>E19689*G19689/1000000</x:f>
        <x:v>0.029185686</x:v>
      </x:c>
      <x:c r="J19689" s="15" t="n">
        <x:f>F19689*H19689/1000000</x:f>
        <x:v>0.0039636</x:v>
      </x:c>
      <x:c r="K19689" s="15" t="n">
        <x:f>SUM(I19689:J19689)</x:f>
        <x:v>0.033149286</x:v>
      </x:c>
    </x:row>
    <x:row r="19690" ht="23" customHeight="1">
      <x:c r="A19690" s="2" t="str">
        <x:v>REQ-19686</x:v>
      </x:c>
      <x:c r="B19690" s="2" t="n">
        <x:v>22</x:v>
      </x:c>
      <x:c r="C19690" s="2" t="str">
        <x:v>Product</x:v>
      </x:c>
      <x:c r="D19690" s="2" t="str">
        <x:v>Balanced</x:v>
      </x:c>
      <x:c r="E19690" s="16" t="n">
        <x:v>36992</x:v>
      </x:c>
      <x:c r="F19690" s="16" t="n">
        <x:v>2837</x:v>
      </x:c>
      <x:c r="G19690" s="15" t="n">
        <x:f>VLOOKUP(D19690,'Pricing'!$A$6:$E$8,5,FALSE)</x:f>
        <x:v>1.2300000000000002</x:v>
      </x:c>
      <x:c r="H19690" s="15" t="n">
        <x:f>VLOOKUP(D19690,'Pricing'!$A$6:$E$8,4,FALSE)</x:f>
        <x:v>6</x:v>
      </x:c>
      <x:c r="I19690" s="15" t="n">
        <x:f>E19690*G19690/1000000</x:f>
        <x:v>0.04550016000000001</x:v>
      </x:c>
      <x:c r="J19690" s="15" t="n">
        <x:f>F19690*H19690/1000000</x:f>
        <x:v>0.017022</x:v>
      </x:c>
      <x:c r="K19690" s="15" t="n">
        <x:f>SUM(I19690:J19690)</x:f>
        <x:v>0.06252216000000001</x:v>
      </x:c>
    </x:row>
    <x:row r="19691" ht="23" customHeight="1">
      <x:c r="A19691" s="2" t="str">
        <x:v>REQ-19687</x:v>
      </x:c>
      <x:c r="B19691" s="2" t="n">
        <x:v>21</x:v>
      </x:c>
      <x:c r="C19691" s="2" t="str">
        <x:v>Research</x:v>
      </x:c>
      <x:c r="D19691" s="2" t="str">
        <x:v>Swift</x:v>
      </x:c>
      <x:c r="E19691" s="16" t="n">
        <x:v>91553</x:v>
      </x:c>
      <x:c r="F19691" s="16" t="n">
        <x:v>3651</x:v>
      </x:c>
      <x:c r="G19691" s="15" t="n">
        <x:f>VLOOKUP(D19691,'Pricing'!$A$6:$E$8,5,FALSE)</x:f>
        <x:v>0.246</x:v>
      </x:c>
      <x:c r="H19691" s="15" t="n">
        <x:f>VLOOKUP(D19691,'Pricing'!$A$6:$E$8,4,FALSE)</x:f>
        <x:v>1.2</x:v>
      </x:c>
      <x:c r="I19691" s="15" t="n">
        <x:f>E19691*G19691/1000000</x:f>
        <x:v>0.022522038</x:v>
      </x:c>
      <x:c r="J19691" s="15" t="n">
        <x:f>F19691*H19691/1000000</x:f>
        <x:v>0.0043812</x:v>
      </x:c>
      <x:c r="K19691" s="15" t="n">
        <x:f>SUM(I19691:J19691)</x:f>
        <x:v>0.026903238000000003</x:v>
      </x:c>
    </x:row>
    <x:row r="19692" ht="23" customHeight="1">
      <x:c r="A19692" s="2" t="str">
        <x:v>REQ-19688</x:v>
      </x:c>
      <x:c r="B19692" s="2" t="n">
        <x:v>15</x:v>
      </x:c>
      <x:c r="C19692" s="2" t="str">
        <x:v>Product</x:v>
      </x:c>
      <x:c r="D19692" s="2" t="str">
        <x:v>Swift</x:v>
      </x:c>
      <x:c r="E19692" s="16" t="n">
        <x:v>34619</x:v>
      </x:c>
      <x:c r="F19692" s="16" t="n">
        <x:v>2209</x:v>
      </x:c>
      <x:c r="G19692" s="15" t="n">
        <x:f>VLOOKUP(D19692,'Pricing'!$A$6:$E$8,5,FALSE)</x:f>
        <x:v>0.246</x:v>
      </x:c>
      <x:c r="H19692" s="15" t="n">
        <x:f>VLOOKUP(D19692,'Pricing'!$A$6:$E$8,4,FALSE)</x:f>
        <x:v>1.2</x:v>
      </x:c>
      <x:c r="I19692" s="15" t="n">
        <x:f>E19692*G19692/1000000</x:f>
        <x:v>0.008516273999999999</x:v>
      </x:c>
      <x:c r="J19692" s="15" t="n">
        <x:f>F19692*H19692/1000000</x:f>
        <x:v>0.0026507999999999996</x:v>
      </x:c>
      <x:c r="K19692" s="15" t="n">
        <x:f>SUM(I19692:J19692)</x:f>
        <x:v>0.011167073999999999</x:v>
      </x:c>
    </x:row>
    <x:row r="19693" ht="23" customHeight="1">
      <x:c r="A19693" s="2" t="str">
        <x:v>REQ-19689</x:v>
      </x:c>
      <x:c r="B19693" s="2" t="n">
        <x:v>11</x:v>
      </x:c>
      <x:c r="C19693" s="2" t="str">
        <x:v>Operations</x:v>
      </x:c>
      <x:c r="D19693" s="2" t="str">
        <x:v>Swift</x:v>
      </x:c>
      <x:c r="E19693" s="16" t="n">
        <x:v>6709</x:v>
      </x:c>
      <x:c r="F19693" s="16" t="n">
        <x:v>2301</x:v>
      </x:c>
      <x:c r="G19693" s="15" t="n">
        <x:f>VLOOKUP(D19693,'Pricing'!$A$6:$E$8,5,FALSE)</x:f>
        <x:v>0.246</x:v>
      </x:c>
      <x:c r="H19693" s="15" t="n">
        <x:f>VLOOKUP(D19693,'Pricing'!$A$6:$E$8,4,FALSE)</x:f>
        <x:v>1.2</x:v>
      </x:c>
      <x:c r="I19693" s="15" t="n">
        <x:f>E19693*G19693/1000000</x:f>
        <x:v>0.001650414</x:v>
      </x:c>
      <x:c r="J19693" s="15" t="n">
        <x:f>F19693*H19693/1000000</x:f>
        <x:v>0.0027611999999999997</x:v>
      </x:c>
      <x:c r="K19693" s="15" t="n">
        <x:f>SUM(I19693:J19693)</x:f>
        <x:v>0.0044116139999999995</x:v>
      </x:c>
    </x:row>
    <x:row r="19694" ht="23" customHeight="1">
      <x:c r="A19694" s="2" t="str">
        <x:v>REQ-19690</x:v>
      </x:c>
      <x:c r="B19694" s="2" t="n">
        <x:v>21</x:v>
      </x:c>
      <x:c r="C19694" s="2" t="str">
        <x:v>Product</x:v>
      </x:c>
      <x:c r="D19694" s="2" t="str">
        <x:v>Swift</x:v>
      </x:c>
      <x:c r="E19694" s="16" t="n">
        <x:v>21105</x:v>
      </x:c>
      <x:c r="F19694" s="16" t="n">
        <x:v>451</x:v>
      </x:c>
      <x:c r="G19694" s="15" t="n">
        <x:f>VLOOKUP(D19694,'Pricing'!$A$6:$E$8,5,FALSE)</x:f>
        <x:v>0.246</x:v>
      </x:c>
      <x:c r="H19694" s="15" t="n">
        <x:f>VLOOKUP(D19694,'Pricing'!$A$6:$E$8,4,FALSE)</x:f>
        <x:v>1.2</x:v>
      </x:c>
      <x:c r="I19694" s="15" t="n">
        <x:f>E19694*G19694/1000000</x:f>
        <x:v>0.00519183</x:v>
      </x:c>
      <x:c r="J19694" s="15" t="n">
        <x:f>F19694*H19694/1000000</x:f>
        <x:v>0.0005411999999999999</x:v>
      </x:c>
      <x:c r="K19694" s="15" t="n">
        <x:f>SUM(I19694:J19694)</x:f>
        <x:v>0.00573303</x:v>
      </x:c>
    </x:row>
    <x:row r="19695" ht="23" customHeight="1">
      <x:c r="A19695" s="2" t="str">
        <x:v>REQ-19691</x:v>
      </x:c>
      <x:c r="B19695" s="2" t="n">
        <x:v>19</x:v>
      </x:c>
      <x:c r="C19695" s="2" t="str">
        <x:v>Research</x:v>
      </x:c>
      <x:c r="D19695" s="2" t="str">
        <x:v>Swift</x:v>
      </x:c>
      <x:c r="E19695" s="16" t="n">
        <x:v>117853</x:v>
      </x:c>
      <x:c r="F19695" s="16" t="n">
        <x:v>1452</x:v>
      </x:c>
      <x:c r="G19695" s="15" t="n">
        <x:f>VLOOKUP(D19695,'Pricing'!$A$6:$E$8,5,FALSE)</x:f>
        <x:v>0.246</x:v>
      </x:c>
      <x:c r="H19695" s="15" t="n">
        <x:f>VLOOKUP(D19695,'Pricing'!$A$6:$E$8,4,FALSE)</x:f>
        <x:v>1.2</x:v>
      </x:c>
      <x:c r="I19695" s="15" t="n">
        <x:f>E19695*G19695/1000000</x:f>
        <x:v>0.028991838</x:v>
      </x:c>
      <x:c r="J19695" s="15" t="n">
        <x:f>F19695*H19695/1000000</x:f>
        <x:v>0.0017423999999999999</x:v>
      </x:c>
      <x:c r="K19695" s="15" t="n">
        <x:f>SUM(I19695:J19695)</x:f>
        <x:v>0.030734237999999997</x:v>
      </x:c>
    </x:row>
    <x:row r="19696" ht="23" customHeight="1">
      <x:c r="A19696" s="2" t="str">
        <x:v>REQ-19692</x:v>
      </x:c>
      <x:c r="B19696" s="2" t="n">
        <x:v>28</x:v>
      </x:c>
      <x:c r="C19696" s="2" t="str">
        <x:v>Growth</x:v>
      </x:c>
      <x:c r="D19696" s="2" t="str">
        <x:v>Reasoning</x:v>
      </x:c>
      <x:c r="E19696" s="16" t="n">
        <x:v>48888</x:v>
      </x:c>
      <x:c r="F19696" s="16" t="n">
        <x:v>2950</x:v>
      </x:c>
      <x:c r="G19696" s="15" t="n">
        <x:f>VLOOKUP(D19696,'Pricing'!$A$6:$E$8,5,FALSE)</x:f>
        <x:v>4.920000000000001</x:v>
      </x:c>
      <x:c r="H19696" s="15" t="n">
        <x:f>VLOOKUP(D19696,'Pricing'!$A$6:$E$8,4,FALSE)</x:f>
        <x:v>24</x:v>
      </x:c>
      <x:c r="I19696" s="15" t="n">
        <x:f>E19696*G19696/1000000</x:f>
        <x:v>0.24052896000000004</x:v>
      </x:c>
      <x:c r="J19696" s="15" t="n">
        <x:f>F19696*H19696/1000000</x:f>
        <x:v>0.0708</x:v>
      </x:c>
      <x:c r="K19696" s="15" t="n">
        <x:f>SUM(I19696:J19696)</x:f>
        <x:v>0.31132896000000004</x:v>
      </x:c>
    </x:row>
    <x:row r="19697" ht="23" customHeight="1">
      <x:c r="A19697" s="2" t="str">
        <x:v>REQ-19693</x:v>
      </x:c>
      <x:c r="B19697" s="2" t="n">
        <x:v>22</x:v>
      </x:c>
      <x:c r="C19697" s="2" t="str">
        <x:v>Research</x:v>
      </x:c>
      <x:c r="D19697" s="2" t="str">
        <x:v>Swift</x:v>
      </x:c>
      <x:c r="E19697" s="16" t="n">
        <x:v>92771</x:v>
      </x:c>
      <x:c r="F19697" s="16" t="n">
        <x:v>2712</x:v>
      </x:c>
      <x:c r="G19697" s="15" t="n">
        <x:f>VLOOKUP(D19697,'Pricing'!$A$6:$E$8,5,FALSE)</x:f>
        <x:v>0.246</x:v>
      </x:c>
      <x:c r="H19697" s="15" t="n">
        <x:f>VLOOKUP(D19697,'Pricing'!$A$6:$E$8,4,FALSE)</x:f>
        <x:v>1.2</x:v>
      </x:c>
      <x:c r="I19697" s="15" t="n">
        <x:f>E19697*G19697/1000000</x:f>
        <x:v>0.022821666</x:v>
      </x:c>
      <x:c r="J19697" s="15" t="n">
        <x:f>F19697*H19697/1000000</x:f>
        <x:v>0.0032544</x:v>
      </x:c>
      <x:c r="K19697" s="15" t="n">
        <x:f>SUM(I19697:J19697)</x:f>
        <x:v>0.026076066000000002</x:v>
      </x:c>
    </x:row>
    <x:row r="19698" ht="23" customHeight="1">
      <x:c r="A19698" s="2" t="str">
        <x:v>REQ-19694</x:v>
      </x:c>
      <x:c r="B19698" s="2" t="n">
        <x:v>9</x:v>
      </x:c>
      <x:c r="C19698" s="2" t="str">
        <x:v>Product</x:v>
      </x:c>
      <x:c r="D19698" s="2" t="str">
        <x:v>Swift</x:v>
      </x:c>
      <x:c r="E19698" s="16" t="n">
        <x:v>97925</x:v>
      </x:c>
      <x:c r="F19698" s="16" t="n">
        <x:v>2834</x:v>
      </x:c>
      <x:c r="G19698" s="15" t="n">
        <x:f>VLOOKUP(D19698,'Pricing'!$A$6:$E$8,5,FALSE)</x:f>
        <x:v>0.246</x:v>
      </x:c>
      <x:c r="H19698" s="15" t="n">
        <x:f>VLOOKUP(D19698,'Pricing'!$A$6:$E$8,4,FALSE)</x:f>
        <x:v>1.2</x:v>
      </x:c>
      <x:c r="I19698" s="15" t="n">
        <x:f>E19698*G19698/1000000</x:f>
        <x:v>0.024089549999999998</x:v>
      </x:c>
      <x:c r="J19698" s="15" t="n">
        <x:f>F19698*H19698/1000000</x:f>
        <x:v>0.0034008</x:v>
      </x:c>
      <x:c r="K19698" s="15" t="n">
        <x:f>SUM(I19698:J19698)</x:f>
        <x:v>0.027490349999999997</x:v>
      </x:c>
    </x:row>
    <x:row r="19699" ht="23" customHeight="1">
      <x:c r="A19699" s="2" t="str">
        <x:v>REQ-19695</x:v>
      </x:c>
      <x:c r="B19699" s="2" t="n">
        <x:v>28</x:v>
      </x:c>
      <x:c r="C19699" s="2" t="str">
        <x:v>Engineering</x:v>
      </x:c>
      <x:c r="D19699" s="2" t="str">
        <x:v>Swift</x:v>
      </x:c>
      <x:c r="E19699" s="16" t="n">
        <x:v>34709</x:v>
      </x:c>
      <x:c r="F19699" s="16" t="n">
        <x:v>1645</x:v>
      </x:c>
      <x:c r="G19699" s="15" t="n">
        <x:f>VLOOKUP(D19699,'Pricing'!$A$6:$E$8,5,FALSE)</x:f>
        <x:v>0.246</x:v>
      </x:c>
      <x:c r="H19699" s="15" t="n">
        <x:f>VLOOKUP(D19699,'Pricing'!$A$6:$E$8,4,FALSE)</x:f>
        <x:v>1.2</x:v>
      </x:c>
      <x:c r="I19699" s="15" t="n">
        <x:f>E19699*G19699/1000000</x:f>
        <x:v>0.008538414000000001</x:v>
      </x:c>
      <x:c r="J19699" s="15" t="n">
        <x:f>F19699*H19699/1000000</x:f>
        <x:v>0.001974</x:v>
      </x:c>
      <x:c r="K19699" s="15" t="n">
        <x:f>SUM(I19699:J19699)</x:f>
        <x:v>0.010512414000000001</x:v>
      </x:c>
    </x:row>
    <x:row r="19700" ht="23" customHeight="1">
      <x:c r="A19700" s="2" t="str">
        <x:v>REQ-19696</x:v>
      </x:c>
      <x:c r="B19700" s="2" t="n">
        <x:v>31</x:v>
      </x:c>
      <x:c r="C19700" s="2" t="str">
        <x:v>Product</x:v>
      </x:c>
      <x:c r="D19700" s="2" t="str">
        <x:v>Balanced</x:v>
      </x:c>
      <x:c r="E19700" s="16" t="n">
        <x:v>46362</x:v>
      </x:c>
      <x:c r="F19700" s="16" t="n">
        <x:v>1500</x:v>
      </x:c>
      <x:c r="G19700" s="15" t="n">
        <x:f>VLOOKUP(D19700,'Pricing'!$A$6:$E$8,5,FALSE)</x:f>
        <x:v>1.2300000000000002</x:v>
      </x:c>
      <x:c r="H19700" s="15" t="n">
        <x:f>VLOOKUP(D19700,'Pricing'!$A$6:$E$8,4,FALSE)</x:f>
        <x:v>6</x:v>
      </x:c>
      <x:c r="I19700" s="15" t="n">
        <x:f>E19700*G19700/1000000</x:f>
        <x:v>0.05702526000000001</x:v>
      </x:c>
      <x:c r="J19700" s="15" t="n">
        <x:f>F19700*H19700/1000000</x:f>
        <x:v>0.009</x:v>
      </x:c>
      <x:c r="K19700" s="15" t="n">
        <x:f>SUM(I19700:J19700)</x:f>
        <x:v>0.06602526</x:v>
      </x:c>
    </x:row>
    <x:row r="19701" ht="23" customHeight="1">
      <x:c r="A19701" s="2" t="str">
        <x:v>REQ-19697</x:v>
      </x:c>
      <x:c r="B19701" s="2" t="n">
        <x:v>22</x:v>
      </x:c>
      <x:c r="C19701" s="2" t="str">
        <x:v>Research</x:v>
      </x:c>
      <x:c r="D19701" s="2" t="str">
        <x:v>Balanced</x:v>
      </x:c>
      <x:c r="E19701" s="16" t="n">
        <x:v>6293</x:v>
      </x:c>
      <x:c r="F19701" s="16" t="n">
        <x:v>3507</x:v>
      </x:c>
      <x:c r="G19701" s="15" t="n">
        <x:f>VLOOKUP(D19701,'Pricing'!$A$6:$E$8,5,FALSE)</x:f>
        <x:v>1.2300000000000002</x:v>
      </x:c>
      <x:c r="H19701" s="15" t="n">
        <x:f>VLOOKUP(D19701,'Pricing'!$A$6:$E$8,4,FALSE)</x:f>
        <x:v>6</x:v>
      </x:c>
      <x:c r="I19701" s="15" t="n">
        <x:f>E19701*G19701/1000000</x:f>
        <x:v>0.0077403900000000015</x:v>
      </x:c>
      <x:c r="J19701" s="15" t="n">
        <x:f>F19701*H19701/1000000</x:f>
        <x:v>0.021042</x:v>
      </x:c>
      <x:c r="K19701" s="15" t="n">
        <x:f>SUM(I19701:J19701)</x:f>
        <x:v>0.028782390000000005</x:v>
      </x:c>
    </x:row>
    <x:row r="19702" ht="23" customHeight="1">
      <x:c r="A19702" s="2" t="str">
        <x:v>REQ-19698</x:v>
      </x:c>
      <x:c r="B19702" s="2" t="n">
        <x:v>19</x:v>
      </x:c>
      <x:c r="C19702" s="2" t="str">
        <x:v>Support</x:v>
      </x:c>
      <x:c r="D19702" s="2" t="str">
        <x:v>Balanced</x:v>
      </x:c>
      <x:c r="E19702" s="16" t="n">
        <x:v>18911</x:v>
      </x:c>
      <x:c r="F19702" s="16" t="n">
        <x:v>1264</x:v>
      </x:c>
      <x:c r="G19702" s="15" t="n">
        <x:f>VLOOKUP(D19702,'Pricing'!$A$6:$E$8,5,FALSE)</x:f>
        <x:v>1.2300000000000002</x:v>
      </x:c>
      <x:c r="H19702" s="15" t="n">
        <x:f>VLOOKUP(D19702,'Pricing'!$A$6:$E$8,4,FALSE)</x:f>
        <x:v>6</x:v>
      </x:c>
      <x:c r="I19702" s="15" t="n">
        <x:f>E19702*G19702/1000000</x:f>
        <x:v>0.02326053</x:v>
      </x:c>
      <x:c r="J19702" s="15" t="n">
        <x:f>F19702*H19702/1000000</x:f>
        <x:v>0.007584</x:v>
      </x:c>
      <x:c r="K19702" s="15" t="n">
        <x:f>SUM(I19702:J19702)</x:f>
        <x:v>0.030844530000000002</x:v>
      </x:c>
    </x:row>
    <x:row r="19703" ht="23" customHeight="1">
      <x:c r="A19703" s="2" t="str">
        <x:v>REQ-19699</x:v>
      </x:c>
      <x:c r="B19703" s="2" t="n">
        <x:v>12</x:v>
      </x:c>
      <x:c r="C19703" s="2" t="str">
        <x:v>Engineering</x:v>
      </x:c>
      <x:c r="D19703" s="2" t="str">
        <x:v>Swift</x:v>
      </x:c>
      <x:c r="E19703" s="16" t="n">
        <x:v>26642</x:v>
      </x:c>
      <x:c r="F19703" s="16" t="n">
        <x:v>3462</x:v>
      </x:c>
      <x:c r="G19703" s="15" t="n">
        <x:f>VLOOKUP(D19703,'Pricing'!$A$6:$E$8,5,FALSE)</x:f>
        <x:v>0.246</x:v>
      </x:c>
      <x:c r="H19703" s="15" t="n">
        <x:f>VLOOKUP(D19703,'Pricing'!$A$6:$E$8,4,FALSE)</x:f>
        <x:v>1.2</x:v>
      </x:c>
      <x:c r="I19703" s="15" t="n">
        <x:f>E19703*G19703/1000000</x:f>
        <x:v>0.006553932</x:v>
      </x:c>
      <x:c r="J19703" s="15" t="n">
        <x:f>F19703*H19703/1000000</x:f>
        <x:v>0.0041544</x:v>
      </x:c>
      <x:c r="K19703" s="15" t="n">
        <x:f>SUM(I19703:J19703)</x:f>
        <x:v>0.010708332000000001</x:v>
      </x:c>
    </x:row>
    <x:row r="19704" ht="23" customHeight="1">
      <x:c r="A19704" s="2" t="str">
        <x:v>REQ-19700</x:v>
      </x:c>
      <x:c r="B19704" s="2" t="n">
        <x:v>14</x:v>
      </x:c>
      <x:c r="C19704" s="2" t="str">
        <x:v>Growth</x:v>
      </x:c>
      <x:c r="D19704" s="2" t="str">
        <x:v>Balanced</x:v>
      </x:c>
      <x:c r="E19704" s="16" t="n">
        <x:v>86688</x:v>
      </x:c>
      <x:c r="F19704" s="16" t="n">
        <x:v>2985</x:v>
      </x:c>
      <x:c r="G19704" s="15" t="n">
        <x:f>VLOOKUP(D19704,'Pricing'!$A$6:$E$8,5,FALSE)</x:f>
        <x:v>1.2300000000000002</x:v>
      </x:c>
      <x:c r="H19704" s="15" t="n">
        <x:f>VLOOKUP(D19704,'Pricing'!$A$6:$E$8,4,FALSE)</x:f>
        <x:v>6</x:v>
      </x:c>
      <x:c r="I19704" s="15" t="n">
        <x:f>E19704*G19704/1000000</x:f>
        <x:v>0.10662624000000002</x:v>
      </x:c>
      <x:c r="J19704" s="15" t="n">
        <x:f>F19704*H19704/1000000</x:f>
        <x:v>0.01791</x:v>
      </x:c>
      <x:c r="K19704" s="15" t="n">
        <x:f>SUM(I19704:J19704)</x:f>
        <x:v>0.12453624000000002</x:v>
      </x:c>
    </x:row>
    <x:row r="19705" ht="23" customHeight="1">
      <x:c r="A19705" s="2" t="str">
        <x:v>REQ-19701</x:v>
      </x:c>
      <x:c r="B19705" s="2" t="n">
        <x:v>28</x:v>
      </x:c>
      <x:c r="C19705" s="2" t="str">
        <x:v>Engineering</x:v>
      </x:c>
      <x:c r="D19705" s="2" t="str">
        <x:v>Swift</x:v>
      </x:c>
      <x:c r="E19705" s="16" t="n">
        <x:v>7982</x:v>
      </x:c>
      <x:c r="F19705" s="16" t="n">
        <x:v>3637</x:v>
      </x:c>
      <x:c r="G19705" s="15" t="n">
        <x:f>VLOOKUP(D19705,'Pricing'!$A$6:$E$8,5,FALSE)</x:f>
        <x:v>0.246</x:v>
      </x:c>
      <x:c r="H19705" s="15" t="n">
        <x:f>VLOOKUP(D19705,'Pricing'!$A$6:$E$8,4,FALSE)</x:f>
        <x:v>1.2</x:v>
      </x:c>
      <x:c r="I19705" s="15" t="n">
        <x:f>E19705*G19705/1000000</x:f>
        <x:v>0.001963572</x:v>
      </x:c>
      <x:c r="J19705" s="15" t="n">
        <x:f>F19705*H19705/1000000</x:f>
        <x:v>0.0043644</x:v>
      </x:c>
      <x:c r="K19705" s="15" t="n">
        <x:f>SUM(I19705:J19705)</x:f>
        <x:v>0.006327971999999999</x:v>
      </x:c>
    </x:row>
    <x:row r="19706" ht="23" customHeight="1">
      <x:c r="A19706" s="2" t="str">
        <x:v>REQ-19702</x:v>
      </x:c>
      <x:c r="B19706" s="2" t="n">
        <x:v>8</x:v>
      </x:c>
      <x:c r="C19706" s="2" t="str">
        <x:v>Growth</x:v>
      </x:c>
      <x:c r="D19706" s="2" t="str">
        <x:v>Swift</x:v>
      </x:c>
      <x:c r="E19706" s="16" t="n">
        <x:v>70974</x:v>
      </x:c>
      <x:c r="F19706" s="16" t="n">
        <x:v>899</x:v>
      </x:c>
      <x:c r="G19706" s="15" t="n">
        <x:f>VLOOKUP(D19706,'Pricing'!$A$6:$E$8,5,FALSE)</x:f>
        <x:v>0.246</x:v>
      </x:c>
      <x:c r="H19706" s="15" t="n">
        <x:f>VLOOKUP(D19706,'Pricing'!$A$6:$E$8,4,FALSE)</x:f>
        <x:v>1.2</x:v>
      </x:c>
      <x:c r="I19706" s="15" t="n">
        <x:f>E19706*G19706/1000000</x:f>
        <x:v>0.017459604</x:v>
      </x:c>
      <x:c r="J19706" s="15" t="n">
        <x:f>F19706*H19706/1000000</x:f>
        <x:v>0.0010788</x:v>
      </x:c>
      <x:c r="K19706" s="15" t="n">
        <x:f>SUM(I19706:J19706)</x:f>
        <x:v>0.018538404</x:v>
      </x:c>
    </x:row>
    <x:row r="19707" ht="23" customHeight="1">
      <x:c r="A19707" s="2" t="str">
        <x:v>REQ-19703</x:v>
      </x:c>
      <x:c r="B19707" s="2" t="n">
        <x:v>29</x:v>
      </x:c>
      <x:c r="C19707" s="2" t="str">
        <x:v>Engineering</x:v>
      </x:c>
      <x:c r="D19707" s="2" t="str">
        <x:v>Balanced</x:v>
      </x:c>
      <x:c r="E19707" s="16" t="n">
        <x:v>42974</x:v>
      </x:c>
      <x:c r="F19707" s="16" t="n">
        <x:v>3278</x:v>
      </x:c>
      <x:c r="G19707" s="15" t="n">
        <x:f>VLOOKUP(D19707,'Pricing'!$A$6:$E$8,5,FALSE)</x:f>
        <x:v>1.2300000000000002</x:v>
      </x:c>
      <x:c r="H19707" s="15" t="n">
        <x:f>VLOOKUP(D19707,'Pricing'!$A$6:$E$8,4,FALSE)</x:f>
        <x:v>6</x:v>
      </x:c>
      <x:c r="I19707" s="15" t="n">
        <x:f>E19707*G19707/1000000</x:f>
        <x:v>0.05285802000000001</x:v>
      </x:c>
      <x:c r="J19707" s="15" t="n">
        <x:f>F19707*H19707/1000000</x:f>
        <x:v>0.019668</x:v>
      </x:c>
      <x:c r="K19707" s="15" t="n">
        <x:f>SUM(I19707:J19707)</x:f>
        <x:v>0.07252602000000001</x:v>
      </x:c>
    </x:row>
    <x:row r="19708" ht="23" customHeight="1">
      <x:c r="A19708" s="2" t="str">
        <x:v>REQ-19704</x:v>
      </x:c>
      <x:c r="B19708" s="2" t="n">
        <x:v>30</x:v>
      </x:c>
      <x:c r="C19708" s="2" t="str">
        <x:v>Product</x:v>
      </x:c>
      <x:c r="D19708" s="2" t="str">
        <x:v>Balanced</x:v>
      </x:c>
      <x:c r="E19708" s="16" t="n">
        <x:v>6984</x:v>
      </x:c>
      <x:c r="F19708" s="16" t="n">
        <x:v>1941</x:v>
      </x:c>
      <x:c r="G19708" s="15" t="n">
        <x:f>VLOOKUP(D19708,'Pricing'!$A$6:$E$8,5,FALSE)</x:f>
        <x:v>1.2300000000000002</x:v>
      </x:c>
      <x:c r="H19708" s="15" t="n">
        <x:f>VLOOKUP(D19708,'Pricing'!$A$6:$E$8,4,FALSE)</x:f>
        <x:v>6</x:v>
      </x:c>
      <x:c r="I19708" s="15" t="n">
        <x:f>E19708*G19708/1000000</x:f>
        <x:v>0.008590320000000002</x:v>
      </x:c>
      <x:c r="J19708" s="15" t="n">
        <x:f>F19708*H19708/1000000</x:f>
        <x:v>0.011646</x:v>
      </x:c>
      <x:c r="K19708" s="15" t="n">
        <x:f>SUM(I19708:J19708)</x:f>
        <x:v>0.020236320000000002</x:v>
      </x:c>
    </x:row>
    <x:row r="19709" ht="23" customHeight="1">
      <x:c r="A19709" s="2" t="str">
        <x:v>REQ-19705</x:v>
      </x:c>
      <x:c r="B19709" s="2" t="n">
        <x:v>6</x:v>
      </x:c>
      <x:c r="C19709" s="2" t="str">
        <x:v>Research</x:v>
      </x:c>
      <x:c r="D19709" s="2" t="str">
        <x:v>Swift</x:v>
      </x:c>
      <x:c r="E19709" s="16" t="n">
        <x:v>61429</x:v>
      </x:c>
      <x:c r="F19709" s="16" t="n">
        <x:v>1825</x:v>
      </x:c>
      <x:c r="G19709" s="15" t="n">
        <x:f>VLOOKUP(D19709,'Pricing'!$A$6:$E$8,5,FALSE)</x:f>
        <x:v>0.246</x:v>
      </x:c>
      <x:c r="H19709" s="15" t="n">
        <x:f>VLOOKUP(D19709,'Pricing'!$A$6:$E$8,4,FALSE)</x:f>
        <x:v>1.2</x:v>
      </x:c>
      <x:c r="I19709" s="15" t="n">
        <x:f>E19709*G19709/1000000</x:f>
        <x:v>0.015111534</x:v>
      </x:c>
      <x:c r="J19709" s="15" t="n">
        <x:f>F19709*H19709/1000000</x:f>
        <x:v>0.00219</x:v>
      </x:c>
      <x:c r="K19709" s="15" t="n">
        <x:f>SUM(I19709:J19709)</x:f>
        <x:v>0.017301534</x:v>
      </x:c>
    </x:row>
    <x:row r="19710" ht="23" customHeight="1">
      <x:c r="A19710" s="2" t="str">
        <x:v>REQ-19706</x:v>
      </x:c>
      <x:c r="B19710" s="2" t="n">
        <x:v>19</x:v>
      </x:c>
      <x:c r="C19710" s="2" t="str">
        <x:v>Support</x:v>
      </x:c>
      <x:c r="D19710" s="2" t="str">
        <x:v>Balanced</x:v>
      </x:c>
      <x:c r="E19710" s="16" t="n">
        <x:v>88845</x:v>
      </x:c>
      <x:c r="F19710" s="16" t="n">
        <x:v>3975</x:v>
      </x:c>
      <x:c r="G19710" s="15" t="n">
        <x:f>VLOOKUP(D19710,'Pricing'!$A$6:$E$8,5,FALSE)</x:f>
        <x:v>1.2300000000000002</x:v>
      </x:c>
      <x:c r="H19710" s="15" t="n">
        <x:f>VLOOKUP(D19710,'Pricing'!$A$6:$E$8,4,FALSE)</x:f>
        <x:v>6</x:v>
      </x:c>
      <x:c r="I19710" s="15" t="n">
        <x:f>E19710*G19710/1000000</x:f>
        <x:v>0.10927935000000003</x:v>
      </x:c>
      <x:c r="J19710" s="15" t="n">
        <x:f>F19710*H19710/1000000</x:f>
        <x:v>0.02385</x:v>
      </x:c>
      <x:c r="K19710" s="15" t="n">
        <x:f>SUM(I19710:J19710)</x:f>
        <x:v>0.13312935000000004</x:v>
      </x:c>
    </x:row>
    <x:row r="19711" ht="23" customHeight="1">
      <x:c r="A19711" s="2" t="str">
        <x:v>REQ-19707</x:v>
      </x:c>
      <x:c r="B19711" s="2" t="n">
        <x:v>27</x:v>
      </x:c>
      <x:c r="C19711" s="2" t="str">
        <x:v>Engineering</x:v>
      </x:c>
      <x:c r="D19711" s="2" t="str">
        <x:v>Swift</x:v>
      </x:c>
      <x:c r="E19711" s="16" t="n">
        <x:v>12404</x:v>
      </x:c>
      <x:c r="F19711" s="16" t="n">
        <x:v>3154</x:v>
      </x:c>
      <x:c r="G19711" s="15" t="n">
        <x:f>VLOOKUP(D19711,'Pricing'!$A$6:$E$8,5,FALSE)</x:f>
        <x:v>0.246</x:v>
      </x:c>
      <x:c r="H19711" s="15" t="n">
        <x:f>VLOOKUP(D19711,'Pricing'!$A$6:$E$8,4,FALSE)</x:f>
        <x:v>1.2</x:v>
      </x:c>
      <x:c r="I19711" s="15" t="n">
        <x:f>E19711*G19711/1000000</x:f>
        <x:v>0.003051384</x:v>
      </x:c>
      <x:c r="J19711" s="15" t="n">
        <x:f>F19711*H19711/1000000</x:f>
        <x:v>0.0037847999999999996</x:v>
      </x:c>
      <x:c r="K19711" s="15" t="n">
        <x:f>SUM(I19711:J19711)</x:f>
        <x:v>0.0068361839999999995</x:v>
      </x:c>
    </x:row>
    <x:row r="19712" ht="23" customHeight="1">
      <x:c r="A19712" s="2" t="str">
        <x:v>REQ-19708</x:v>
      </x:c>
      <x:c r="B19712" s="2" t="n">
        <x:v>26</x:v>
      </x:c>
      <x:c r="C19712" s="2" t="str">
        <x:v>Product</x:v>
      </x:c>
      <x:c r="D19712" s="2" t="str">
        <x:v>Swift</x:v>
      </x:c>
      <x:c r="E19712" s="16" t="n">
        <x:v>77009</x:v>
      </x:c>
      <x:c r="F19712" s="16" t="n">
        <x:v>2835</x:v>
      </x:c>
      <x:c r="G19712" s="15" t="n">
        <x:f>VLOOKUP(D19712,'Pricing'!$A$6:$E$8,5,FALSE)</x:f>
        <x:v>0.246</x:v>
      </x:c>
      <x:c r="H19712" s="15" t="n">
        <x:f>VLOOKUP(D19712,'Pricing'!$A$6:$E$8,4,FALSE)</x:f>
        <x:v>1.2</x:v>
      </x:c>
      <x:c r="I19712" s="15" t="n">
        <x:f>E19712*G19712/1000000</x:f>
        <x:v>0.018944214</x:v>
      </x:c>
      <x:c r="J19712" s="15" t="n">
        <x:f>F19712*H19712/1000000</x:f>
        <x:v>0.003402</x:v>
      </x:c>
      <x:c r="K19712" s="15" t="n">
        <x:f>SUM(I19712:J19712)</x:f>
        <x:v>0.022346214</x:v>
      </x:c>
    </x:row>
    <x:row r="19713" ht="23" customHeight="1">
      <x:c r="A19713" s="2" t="str">
        <x:v>REQ-19709</x:v>
      </x:c>
      <x:c r="B19713" s="2" t="n">
        <x:v>15</x:v>
      </x:c>
      <x:c r="C19713" s="2" t="str">
        <x:v>Operations</x:v>
      </x:c>
      <x:c r="D19713" s="2" t="str">
        <x:v>Swift</x:v>
      </x:c>
      <x:c r="E19713" s="16" t="n">
        <x:v>106781</x:v>
      </x:c>
      <x:c r="F19713" s="16" t="n">
        <x:v>3509</x:v>
      </x:c>
      <x:c r="G19713" s="15" t="n">
        <x:f>VLOOKUP(D19713,'Pricing'!$A$6:$E$8,5,FALSE)</x:f>
        <x:v>0.246</x:v>
      </x:c>
      <x:c r="H19713" s="15" t="n">
        <x:f>VLOOKUP(D19713,'Pricing'!$A$6:$E$8,4,FALSE)</x:f>
        <x:v>1.2</x:v>
      </x:c>
      <x:c r="I19713" s="15" t="n">
        <x:f>E19713*G19713/1000000</x:f>
        <x:v>0.026268126</x:v>
      </x:c>
      <x:c r="J19713" s="15" t="n">
        <x:f>F19713*H19713/1000000</x:f>
        <x:v>0.0042108</x:v>
      </x:c>
      <x:c r="K19713" s="15" t="n">
        <x:f>SUM(I19713:J19713)</x:f>
        <x:v>0.030478926</x:v>
      </x:c>
    </x:row>
    <x:row r="19714" ht="23" customHeight="1">
      <x:c r="A19714" s="2" t="str">
        <x:v>REQ-19710</x:v>
      </x:c>
      <x:c r="B19714" s="2" t="n">
        <x:v>8</x:v>
      </x:c>
      <x:c r="C19714" s="2" t="str">
        <x:v>Support</x:v>
      </x:c>
      <x:c r="D19714" s="2" t="str">
        <x:v>Balanced</x:v>
      </x:c>
      <x:c r="E19714" s="16" t="n">
        <x:v>94127</x:v>
      </x:c>
      <x:c r="F19714" s="16" t="n">
        <x:v>2202</x:v>
      </x:c>
      <x:c r="G19714" s="15" t="n">
        <x:f>VLOOKUP(D19714,'Pricing'!$A$6:$E$8,5,FALSE)</x:f>
        <x:v>1.2300000000000002</x:v>
      </x:c>
      <x:c r="H19714" s="15" t="n">
        <x:f>VLOOKUP(D19714,'Pricing'!$A$6:$E$8,4,FALSE)</x:f>
        <x:v>6</x:v>
      </x:c>
      <x:c r="I19714" s="15" t="n">
        <x:f>E19714*G19714/1000000</x:f>
        <x:v>0.11577621000000002</x:v>
      </x:c>
      <x:c r="J19714" s="15" t="n">
        <x:f>F19714*H19714/1000000</x:f>
        <x:v>0.013212</x:v>
      </x:c>
      <x:c r="K19714" s="15" t="n">
        <x:f>SUM(I19714:J19714)</x:f>
        <x:v>0.12898821000000002</x:v>
      </x:c>
    </x:row>
    <x:row r="19715" ht="23" customHeight="1">
      <x:c r="A19715" s="2" t="str">
        <x:v>REQ-19711</x:v>
      </x:c>
      <x:c r="B19715" s="2" t="n">
        <x:v>3</x:v>
      </x:c>
      <x:c r="C19715" s="2" t="str">
        <x:v>Engineering</x:v>
      </x:c>
      <x:c r="D19715" s="2" t="str">
        <x:v>Swift</x:v>
      </x:c>
      <x:c r="E19715" s="16" t="n">
        <x:v>113283</x:v>
      </x:c>
      <x:c r="F19715" s="16" t="n">
        <x:v>1080</x:v>
      </x:c>
      <x:c r="G19715" s="15" t="n">
        <x:f>VLOOKUP(D19715,'Pricing'!$A$6:$E$8,5,FALSE)</x:f>
        <x:v>0.246</x:v>
      </x:c>
      <x:c r="H19715" s="15" t="n">
        <x:f>VLOOKUP(D19715,'Pricing'!$A$6:$E$8,4,FALSE)</x:f>
        <x:v>1.2</x:v>
      </x:c>
      <x:c r="I19715" s="15" t="n">
        <x:f>E19715*G19715/1000000</x:f>
        <x:v>0.027867618</x:v>
      </x:c>
      <x:c r="J19715" s="15" t="n">
        <x:f>F19715*H19715/1000000</x:f>
        <x:v>0.001296</x:v>
      </x:c>
      <x:c r="K19715" s="15" t="n">
        <x:f>SUM(I19715:J19715)</x:f>
        <x:v>0.029163618</x:v>
      </x:c>
    </x:row>
    <x:row r="19716" ht="23" customHeight="1">
      <x:c r="A19716" s="2" t="str">
        <x:v>REQ-19712</x:v>
      </x:c>
      <x:c r="B19716" s="2" t="n">
        <x:v>22</x:v>
      </x:c>
      <x:c r="C19716" s="2" t="str">
        <x:v>Product</x:v>
      </x:c>
      <x:c r="D19716" s="2" t="str">
        <x:v>Balanced</x:v>
      </x:c>
      <x:c r="E19716" s="16" t="n">
        <x:v>66072</x:v>
      </x:c>
      <x:c r="F19716" s="16" t="n">
        <x:v>2862</x:v>
      </x:c>
      <x:c r="G19716" s="15" t="n">
        <x:f>VLOOKUP(D19716,'Pricing'!$A$6:$E$8,5,FALSE)</x:f>
        <x:v>1.2300000000000002</x:v>
      </x:c>
      <x:c r="H19716" s="15" t="n">
        <x:f>VLOOKUP(D19716,'Pricing'!$A$6:$E$8,4,FALSE)</x:f>
        <x:v>6</x:v>
      </x:c>
      <x:c r="I19716" s="15" t="n">
        <x:f>E19716*G19716/1000000</x:f>
        <x:v>0.08126856000000002</x:v>
      </x:c>
      <x:c r="J19716" s="15" t="n">
        <x:f>F19716*H19716/1000000</x:f>
        <x:v>0.017172</x:v>
      </x:c>
      <x:c r="K19716" s="15" t="n">
        <x:f>SUM(I19716:J19716)</x:f>
        <x:v>0.09844056000000001</x:v>
      </x:c>
    </x:row>
    <x:row r="19717" ht="23" customHeight="1">
      <x:c r="A19717" s="2" t="str">
        <x:v>REQ-19713</x:v>
      </x:c>
      <x:c r="B19717" s="2" t="n">
        <x:v>1</x:v>
      </x:c>
      <x:c r="C19717" s="2" t="str">
        <x:v>Operations</x:v>
      </x:c>
      <x:c r="D19717" s="2" t="str">
        <x:v>Balanced</x:v>
      </x:c>
      <x:c r="E19717" s="16" t="n">
        <x:v>47254</x:v>
      </x:c>
      <x:c r="F19717" s="16" t="n">
        <x:v>3435</x:v>
      </x:c>
      <x:c r="G19717" s="15" t="n">
        <x:f>VLOOKUP(D19717,'Pricing'!$A$6:$E$8,5,FALSE)</x:f>
        <x:v>1.2300000000000002</x:v>
      </x:c>
      <x:c r="H19717" s="15" t="n">
        <x:f>VLOOKUP(D19717,'Pricing'!$A$6:$E$8,4,FALSE)</x:f>
        <x:v>6</x:v>
      </x:c>
      <x:c r="I19717" s="15" t="n">
        <x:f>E19717*G19717/1000000</x:f>
        <x:v>0.058122420000000015</x:v>
      </x:c>
      <x:c r="J19717" s="15" t="n">
        <x:f>F19717*H19717/1000000</x:f>
        <x:v>0.02061</x:v>
      </x:c>
      <x:c r="K19717" s="15" t="n">
        <x:f>SUM(I19717:J19717)</x:f>
        <x:v>0.07873242000000001</x:v>
      </x:c>
    </x:row>
    <x:row r="19718" ht="23" customHeight="1">
      <x:c r="A19718" s="2" t="str">
        <x:v>REQ-19714</x:v>
      </x:c>
      <x:c r="B19718" s="2" t="n">
        <x:v>5</x:v>
      </x:c>
      <x:c r="C19718" s="2" t="str">
        <x:v>Support</x:v>
      </x:c>
      <x:c r="D19718" s="2" t="str">
        <x:v>Reasoning</x:v>
      </x:c>
      <x:c r="E19718" s="16" t="n">
        <x:v>55260</x:v>
      </x:c>
      <x:c r="F19718" s="16" t="n">
        <x:v>846</x:v>
      </x:c>
      <x:c r="G19718" s="15" t="n">
        <x:f>VLOOKUP(D19718,'Pricing'!$A$6:$E$8,5,FALSE)</x:f>
        <x:v>4.920000000000001</x:v>
      </x:c>
      <x:c r="H19718" s="15" t="n">
        <x:f>VLOOKUP(D19718,'Pricing'!$A$6:$E$8,4,FALSE)</x:f>
        <x:v>24</x:v>
      </x:c>
      <x:c r="I19718" s="15" t="n">
        <x:f>E19718*G19718/1000000</x:f>
        <x:v>0.27187920000000004</x:v>
      </x:c>
      <x:c r="J19718" s="15" t="n">
        <x:f>F19718*H19718/1000000</x:f>
        <x:v>0.020304</x:v>
      </x:c>
      <x:c r="K19718" s="15" t="n">
        <x:f>SUM(I19718:J19718)</x:f>
        <x:v>0.29218320000000003</x:v>
      </x:c>
    </x:row>
    <x:row r="19719" ht="23" customHeight="1">
      <x:c r="A19719" s="2" t="str">
        <x:v>REQ-19715</x:v>
      </x:c>
      <x:c r="B19719" s="2" t="n">
        <x:v>13</x:v>
      </x:c>
      <x:c r="C19719" s="2" t="str">
        <x:v>Operations</x:v>
      </x:c>
      <x:c r="D19719" s="2" t="str">
        <x:v>Swift</x:v>
      </x:c>
      <x:c r="E19719" s="16" t="n">
        <x:v>44967</x:v>
      </x:c>
      <x:c r="F19719" s="16" t="n">
        <x:v>3592</x:v>
      </x:c>
      <x:c r="G19719" s="15" t="n">
        <x:f>VLOOKUP(D19719,'Pricing'!$A$6:$E$8,5,FALSE)</x:f>
        <x:v>0.246</x:v>
      </x:c>
      <x:c r="H19719" s="15" t="n">
        <x:f>VLOOKUP(D19719,'Pricing'!$A$6:$E$8,4,FALSE)</x:f>
        <x:v>1.2</x:v>
      </x:c>
      <x:c r="I19719" s="15" t="n">
        <x:f>E19719*G19719/1000000</x:f>
        <x:v>0.011061882</x:v>
      </x:c>
      <x:c r="J19719" s="15" t="n">
        <x:f>F19719*H19719/1000000</x:f>
        <x:v>0.0043104</x:v>
      </x:c>
      <x:c r="K19719" s="15" t="n">
        <x:f>SUM(I19719:J19719)</x:f>
        <x:v>0.015372282000000001</x:v>
      </x:c>
    </x:row>
    <x:row r="19720" ht="23" customHeight="1">
      <x:c r="A19720" s="2" t="str">
        <x:v>REQ-19716</x:v>
      </x:c>
      <x:c r="B19720" s="2" t="n">
        <x:v>7</x:v>
      </x:c>
      <x:c r="C19720" s="2" t="str">
        <x:v>Support</x:v>
      </x:c>
      <x:c r="D19720" s="2" t="str">
        <x:v>Swift</x:v>
      </x:c>
      <x:c r="E19720" s="16" t="n">
        <x:v>99868</x:v>
      </x:c>
      <x:c r="F19720" s="16" t="n">
        <x:v>1473</x:v>
      </x:c>
      <x:c r="G19720" s="15" t="n">
        <x:f>VLOOKUP(D19720,'Pricing'!$A$6:$E$8,5,FALSE)</x:f>
        <x:v>0.246</x:v>
      </x:c>
      <x:c r="H19720" s="15" t="n">
        <x:f>VLOOKUP(D19720,'Pricing'!$A$6:$E$8,4,FALSE)</x:f>
        <x:v>1.2</x:v>
      </x:c>
      <x:c r="I19720" s="15" t="n">
        <x:f>E19720*G19720/1000000</x:f>
        <x:v>0.024567527999999998</x:v>
      </x:c>
      <x:c r="J19720" s="15" t="n">
        <x:f>F19720*H19720/1000000</x:f>
        <x:v>0.0017675999999999998</x:v>
      </x:c>
      <x:c r="K19720" s="15" t="n">
        <x:f>SUM(I19720:J19720)</x:f>
        <x:v>0.026335128</x:v>
      </x:c>
    </x:row>
    <x:row r="19721" ht="23" customHeight="1">
      <x:c r="A19721" s="2" t="str">
        <x:v>REQ-19717</x:v>
      </x:c>
      <x:c r="B19721" s="2" t="n">
        <x:v>27</x:v>
      </x:c>
      <x:c r="C19721" s="2" t="str">
        <x:v>Research</x:v>
      </x:c>
      <x:c r="D19721" s="2" t="str">
        <x:v>Balanced</x:v>
      </x:c>
      <x:c r="E19721" s="16" t="n">
        <x:v>99361</x:v>
      </x:c>
      <x:c r="F19721" s="16" t="n">
        <x:v>3969</x:v>
      </x:c>
      <x:c r="G19721" s="15" t="n">
        <x:f>VLOOKUP(D19721,'Pricing'!$A$6:$E$8,5,FALSE)</x:f>
        <x:v>1.2300000000000002</x:v>
      </x:c>
      <x:c r="H19721" s="15" t="n">
        <x:f>VLOOKUP(D19721,'Pricing'!$A$6:$E$8,4,FALSE)</x:f>
        <x:v>6</x:v>
      </x:c>
      <x:c r="I19721" s="15" t="n">
        <x:f>E19721*G19721/1000000</x:f>
        <x:v>0.12221403000000002</x:v>
      </x:c>
      <x:c r="J19721" s="15" t="n">
        <x:f>F19721*H19721/1000000</x:f>
        <x:v>0.023814</x:v>
      </x:c>
      <x:c r="K19721" s="15" t="n">
        <x:f>SUM(I19721:J19721)</x:f>
        <x:v>0.14602803</x:v>
      </x:c>
    </x:row>
    <x:row r="19722" ht="23" customHeight="1">
      <x:c r="A19722" s="2" t="str">
        <x:v>REQ-19718</x:v>
      </x:c>
      <x:c r="B19722" s="2" t="n">
        <x:v>7</x:v>
      </x:c>
      <x:c r="C19722" s="2" t="str">
        <x:v>Product</x:v>
      </x:c>
      <x:c r="D19722" s="2" t="str">
        <x:v>Reasoning</x:v>
      </x:c>
      <x:c r="E19722" s="16" t="n">
        <x:v>56975</x:v>
      </x:c>
      <x:c r="F19722" s="16" t="n">
        <x:v>2929</x:v>
      </x:c>
      <x:c r="G19722" s="15" t="n">
        <x:f>VLOOKUP(D19722,'Pricing'!$A$6:$E$8,5,FALSE)</x:f>
        <x:v>4.920000000000001</x:v>
      </x:c>
      <x:c r="H19722" s="15" t="n">
        <x:f>VLOOKUP(D19722,'Pricing'!$A$6:$E$8,4,FALSE)</x:f>
        <x:v>24</x:v>
      </x:c>
      <x:c r="I19722" s="15" t="n">
        <x:f>E19722*G19722/1000000</x:f>
        <x:v>0.28031700000000004</x:v>
      </x:c>
      <x:c r="J19722" s="15" t="n">
        <x:f>F19722*H19722/1000000</x:f>
        <x:v>0.070296</x:v>
      </x:c>
      <x:c r="K19722" s="15" t="n">
        <x:f>SUM(I19722:J19722)</x:f>
        <x:v>0.35061300000000006</x:v>
      </x:c>
    </x:row>
    <x:row r="19723" ht="23" customHeight="1">
      <x:c r="A19723" s="2" t="str">
        <x:v>REQ-19719</x:v>
      </x:c>
      <x:c r="B19723" s="2" t="n">
        <x:v>31</x:v>
      </x:c>
      <x:c r="C19723" s="2" t="str">
        <x:v>Engineering</x:v>
      </x:c>
      <x:c r="D19723" s="2" t="str">
        <x:v>Swift</x:v>
      </x:c>
      <x:c r="E19723" s="16" t="n">
        <x:v>39520</x:v>
      </x:c>
      <x:c r="F19723" s="16" t="n">
        <x:v>3965</x:v>
      </x:c>
      <x:c r="G19723" s="15" t="n">
        <x:f>VLOOKUP(D19723,'Pricing'!$A$6:$E$8,5,FALSE)</x:f>
        <x:v>0.246</x:v>
      </x:c>
      <x:c r="H19723" s="15" t="n">
        <x:f>VLOOKUP(D19723,'Pricing'!$A$6:$E$8,4,FALSE)</x:f>
        <x:v>1.2</x:v>
      </x:c>
      <x:c r="I19723" s="15" t="n">
        <x:f>E19723*G19723/1000000</x:f>
        <x:v>0.00972192</x:v>
      </x:c>
      <x:c r="J19723" s="15" t="n">
        <x:f>F19723*H19723/1000000</x:f>
        <x:v>0.004758</x:v>
      </x:c>
      <x:c r="K19723" s="15" t="n">
        <x:f>SUM(I19723:J19723)</x:f>
        <x:v>0.01447992</x:v>
      </x:c>
    </x:row>
    <x:row r="19724" ht="23" customHeight="1">
      <x:c r="A19724" s="2" t="str">
        <x:v>REQ-19720</x:v>
      </x:c>
      <x:c r="B19724" s="2" t="n">
        <x:v>23</x:v>
      </x:c>
      <x:c r="C19724" s="2" t="str">
        <x:v>Growth</x:v>
      </x:c>
      <x:c r="D19724" s="2" t="str">
        <x:v>Balanced</x:v>
      </x:c>
      <x:c r="E19724" s="16" t="n">
        <x:v>64874</x:v>
      </x:c>
      <x:c r="F19724" s="16" t="n">
        <x:v>1296</x:v>
      </x:c>
      <x:c r="G19724" s="15" t="n">
        <x:f>VLOOKUP(D19724,'Pricing'!$A$6:$E$8,5,FALSE)</x:f>
        <x:v>1.2300000000000002</x:v>
      </x:c>
      <x:c r="H19724" s="15" t="n">
        <x:f>VLOOKUP(D19724,'Pricing'!$A$6:$E$8,4,FALSE)</x:f>
        <x:v>6</x:v>
      </x:c>
      <x:c r="I19724" s="15" t="n">
        <x:f>E19724*G19724/1000000</x:f>
        <x:v>0.07979502000000002</x:v>
      </x:c>
      <x:c r="J19724" s="15" t="n">
        <x:f>F19724*H19724/1000000</x:f>
        <x:v>0.007776</x:v>
      </x:c>
      <x:c r="K19724" s="15" t="n">
        <x:f>SUM(I19724:J19724)</x:f>
        <x:v>0.08757102000000003</x:v>
      </x:c>
    </x:row>
    <x:row r="19725" ht="23" customHeight="1">
      <x:c r="A19725" s="2" t="str">
        <x:v>REQ-19721</x:v>
      </x:c>
      <x:c r="B19725" s="2" t="n">
        <x:v>3</x:v>
      </x:c>
      <x:c r="C19725" s="2" t="str">
        <x:v>Operations</x:v>
      </x:c>
      <x:c r="D19725" s="2" t="str">
        <x:v>Swift</x:v>
      </x:c>
      <x:c r="E19725" s="16" t="n">
        <x:v>40427</x:v>
      </x:c>
      <x:c r="F19725" s="16" t="n">
        <x:v>3911</x:v>
      </x:c>
      <x:c r="G19725" s="15" t="n">
        <x:f>VLOOKUP(D19725,'Pricing'!$A$6:$E$8,5,FALSE)</x:f>
        <x:v>0.246</x:v>
      </x:c>
      <x:c r="H19725" s="15" t="n">
        <x:f>VLOOKUP(D19725,'Pricing'!$A$6:$E$8,4,FALSE)</x:f>
        <x:v>1.2</x:v>
      </x:c>
      <x:c r="I19725" s="15" t="n">
        <x:f>E19725*G19725/1000000</x:f>
        <x:v>0.009945042</x:v>
      </x:c>
      <x:c r="J19725" s="15" t="n">
        <x:f>F19725*H19725/1000000</x:f>
        <x:v>0.0046932</x:v>
      </x:c>
      <x:c r="K19725" s="15" t="n">
        <x:f>SUM(I19725:J19725)</x:f>
        <x:v>0.014638242</x:v>
      </x:c>
    </x:row>
    <x:row r="19726" ht="23" customHeight="1">
      <x:c r="A19726" s="2" t="str">
        <x:v>REQ-19722</x:v>
      </x:c>
      <x:c r="B19726" s="2" t="n">
        <x:v>23</x:v>
      </x:c>
      <x:c r="C19726" s="2" t="str">
        <x:v>Product</x:v>
      </x:c>
      <x:c r="D19726" s="2" t="str">
        <x:v>Swift</x:v>
      </x:c>
      <x:c r="E19726" s="16" t="n">
        <x:v>105970</x:v>
      </x:c>
      <x:c r="F19726" s="16" t="n">
        <x:v>2893</x:v>
      </x:c>
      <x:c r="G19726" s="15" t="n">
        <x:f>VLOOKUP(D19726,'Pricing'!$A$6:$E$8,5,FALSE)</x:f>
        <x:v>0.246</x:v>
      </x:c>
      <x:c r="H19726" s="15" t="n">
        <x:f>VLOOKUP(D19726,'Pricing'!$A$6:$E$8,4,FALSE)</x:f>
        <x:v>1.2</x:v>
      </x:c>
      <x:c r="I19726" s="15" t="n">
        <x:f>E19726*G19726/1000000</x:f>
        <x:v>0.02606862</x:v>
      </x:c>
      <x:c r="J19726" s="15" t="n">
        <x:f>F19726*H19726/1000000</x:f>
        <x:v>0.0034716</x:v>
      </x:c>
      <x:c r="K19726" s="15" t="n">
        <x:f>SUM(I19726:J19726)</x:f>
        <x:v>0.02954022</x:v>
      </x:c>
    </x:row>
    <x:row r="19727" ht="23" customHeight="1">
      <x:c r="A19727" s="2" t="str">
        <x:v>REQ-19723</x:v>
      </x:c>
      <x:c r="B19727" s="2" t="n">
        <x:v>5</x:v>
      </x:c>
      <x:c r="C19727" s="2" t="str">
        <x:v>Research</x:v>
      </x:c>
      <x:c r="D19727" s="2" t="str">
        <x:v>Swift</x:v>
      </x:c>
      <x:c r="E19727" s="16" t="n">
        <x:v>60155</x:v>
      </x:c>
      <x:c r="F19727" s="16" t="n">
        <x:v>1282</x:v>
      </x:c>
      <x:c r="G19727" s="15" t="n">
        <x:f>VLOOKUP(D19727,'Pricing'!$A$6:$E$8,5,FALSE)</x:f>
        <x:v>0.246</x:v>
      </x:c>
      <x:c r="H19727" s="15" t="n">
        <x:f>VLOOKUP(D19727,'Pricing'!$A$6:$E$8,4,FALSE)</x:f>
        <x:v>1.2</x:v>
      </x:c>
      <x:c r="I19727" s="15" t="n">
        <x:f>E19727*G19727/1000000</x:f>
        <x:v>0.01479813</x:v>
      </x:c>
      <x:c r="J19727" s="15" t="n">
        <x:f>F19727*H19727/1000000</x:f>
        <x:v>0.0015383999999999999</x:v>
      </x:c>
      <x:c r="K19727" s="15" t="n">
        <x:f>SUM(I19727:J19727)</x:f>
        <x:v>0.01633653</x:v>
      </x:c>
    </x:row>
    <x:row r="19728" ht="23" customHeight="1">
      <x:c r="A19728" s="2" t="str">
        <x:v>REQ-19724</x:v>
      </x:c>
      <x:c r="B19728" s="2" t="n">
        <x:v>22</x:v>
      </x:c>
      <x:c r="C19728" s="2" t="str">
        <x:v>Growth</x:v>
      </x:c>
      <x:c r="D19728" s="2" t="str">
        <x:v>Balanced</x:v>
      </x:c>
      <x:c r="E19728" s="16" t="n">
        <x:v>93560</x:v>
      </x:c>
      <x:c r="F19728" s="16" t="n">
        <x:v>1990</x:v>
      </x:c>
      <x:c r="G19728" s="15" t="n">
        <x:f>VLOOKUP(D19728,'Pricing'!$A$6:$E$8,5,FALSE)</x:f>
        <x:v>1.2300000000000002</x:v>
      </x:c>
      <x:c r="H19728" s="15" t="n">
        <x:f>VLOOKUP(D19728,'Pricing'!$A$6:$E$8,4,FALSE)</x:f>
        <x:v>6</x:v>
      </x:c>
      <x:c r="I19728" s="15" t="n">
        <x:f>E19728*G19728/1000000</x:f>
        <x:v>0.11507880000000002</x:v>
      </x:c>
      <x:c r="J19728" s="15" t="n">
        <x:f>F19728*H19728/1000000</x:f>
        <x:v>0.01194</x:v>
      </x:c>
      <x:c r="K19728" s="15" t="n">
        <x:f>SUM(I19728:J19728)</x:f>
        <x:v>0.12701880000000002</x:v>
      </x:c>
    </x:row>
    <x:row r="19729" ht="23" customHeight="1">
      <x:c r="A19729" s="2" t="str">
        <x:v>REQ-19725</x:v>
      </x:c>
      <x:c r="B19729" s="2" t="n">
        <x:v>9</x:v>
      </x:c>
      <x:c r="C19729" s="2" t="str">
        <x:v>Engineering</x:v>
      </x:c>
      <x:c r="D19729" s="2" t="str">
        <x:v>Swift</x:v>
      </x:c>
      <x:c r="E19729" s="16" t="n">
        <x:v>79462</x:v>
      </x:c>
      <x:c r="F19729" s="16" t="n">
        <x:v>478</x:v>
      </x:c>
      <x:c r="G19729" s="15" t="n">
        <x:f>VLOOKUP(D19729,'Pricing'!$A$6:$E$8,5,FALSE)</x:f>
        <x:v>0.246</x:v>
      </x:c>
      <x:c r="H19729" s="15" t="n">
        <x:f>VLOOKUP(D19729,'Pricing'!$A$6:$E$8,4,FALSE)</x:f>
        <x:v>1.2</x:v>
      </x:c>
      <x:c r="I19729" s="15" t="n">
        <x:f>E19729*G19729/1000000</x:f>
        <x:v>0.019547652</x:v>
      </x:c>
      <x:c r="J19729" s="15" t="n">
        <x:f>F19729*H19729/1000000</x:f>
        <x:v>0.0005736000000000001</x:v>
      </x:c>
      <x:c r="K19729" s="15" t="n">
        <x:f>SUM(I19729:J19729)</x:f>
        <x:v>0.020121252</x:v>
      </x:c>
    </x:row>
    <x:row r="19730" ht="23" customHeight="1">
      <x:c r="A19730" s="2" t="str">
        <x:v>REQ-19726</x:v>
      </x:c>
      <x:c r="B19730" s="2" t="n">
        <x:v>10</x:v>
      </x:c>
      <x:c r="C19730" s="2" t="str">
        <x:v>Product</x:v>
      </x:c>
      <x:c r="D19730" s="2" t="str">
        <x:v>Balanced</x:v>
      </x:c>
      <x:c r="E19730" s="16" t="n">
        <x:v>86932</x:v>
      </x:c>
      <x:c r="F19730" s="16" t="n">
        <x:v>3614</x:v>
      </x:c>
      <x:c r="G19730" s="15" t="n">
        <x:f>VLOOKUP(D19730,'Pricing'!$A$6:$E$8,5,FALSE)</x:f>
        <x:v>1.2300000000000002</x:v>
      </x:c>
      <x:c r="H19730" s="15" t="n">
        <x:f>VLOOKUP(D19730,'Pricing'!$A$6:$E$8,4,FALSE)</x:f>
        <x:v>6</x:v>
      </x:c>
      <x:c r="I19730" s="15" t="n">
        <x:f>E19730*G19730/1000000</x:f>
        <x:v>0.10692636000000001</x:v>
      </x:c>
      <x:c r="J19730" s="15" t="n">
        <x:f>F19730*H19730/1000000</x:f>
        <x:v>0.021684</x:v>
      </x:c>
      <x:c r="K19730" s="15" t="n">
        <x:f>SUM(I19730:J19730)</x:f>
        <x:v>0.12861036</x:v>
      </x:c>
    </x:row>
    <x:row r="19731" ht="23" customHeight="1">
      <x:c r="A19731" s="2" t="str">
        <x:v>REQ-19727</x:v>
      </x:c>
      <x:c r="B19731" s="2" t="n">
        <x:v>11</x:v>
      </x:c>
      <x:c r="C19731" s="2" t="str">
        <x:v>Operations</x:v>
      </x:c>
      <x:c r="D19731" s="2" t="str">
        <x:v>Swift</x:v>
      </x:c>
      <x:c r="E19731" s="16" t="n">
        <x:v>79468</x:v>
      </x:c>
      <x:c r="F19731" s="16" t="n">
        <x:v>3192</x:v>
      </x:c>
      <x:c r="G19731" s="15" t="n">
        <x:f>VLOOKUP(D19731,'Pricing'!$A$6:$E$8,5,FALSE)</x:f>
        <x:v>0.246</x:v>
      </x:c>
      <x:c r="H19731" s="15" t="n">
        <x:f>VLOOKUP(D19731,'Pricing'!$A$6:$E$8,4,FALSE)</x:f>
        <x:v>1.2</x:v>
      </x:c>
      <x:c r="I19731" s="15" t="n">
        <x:f>E19731*G19731/1000000</x:f>
        <x:v>0.019549128</x:v>
      </x:c>
      <x:c r="J19731" s="15" t="n">
        <x:f>F19731*H19731/1000000</x:f>
        <x:v>0.0038303999999999994</x:v>
      </x:c>
      <x:c r="K19731" s="15" t="n">
        <x:f>SUM(I19731:J19731)</x:f>
        <x:v>0.023379527999999997</x:v>
      </x:c>
    </x:row>
    <x:row r="19732" ht="23" customHeight="1">
      <x:c r="A19732" s="2" t="str">
        <x:v>REQ-19728</x:v>
      </x:c>
      <x:c r="B19732" s="2" t="n">
        <x:v>13</x:v>
      </x:c>
      <x:c r="C19732" s="2" t="str">
        <x:v>Support</x:v>
      </x:c>
      <x:c r="D19732" s="2" t="str">
        <x:v>Swift</x:v>
      </x:c>
      <x:c r="E19732" s="16" t="n">
        <x:v>90923</x:v>
      </x:c>
      <x:c r="F19732" s="16" t="n">
        <x:v>537</x:v>
      </x:c>
      <x:c r="G19732" s="15" t="n">
        <x:f>VLOOKUP(D19732,'Pricing'!$A$6:$E$8,5,FALSE)</x:f>
        <x:v>0.246</x:v>
      </x:c>
      <x:c r="H19732" s="15" t="n">
        <x:f>VLOOKUP(D19732,'Pricing'!$A$6:$E$8,4,FALSE)</x:f>
        <x:v>1.2</x:v>
      </x:c>
      <x:c r="I19732" s="15" t="n">
        <x:f>E19732*G19732/1000000</x:f>
        <x:v>0.022367058000000002</x:v>
      </x:c>
      <x:c r="J19732" s="15" t="n">
        <x:f>F19732*H19732/1000000</x:f>
        <x:v>0.0006443999999999999</x:v>
      </x:c>
      <x:c r="K19732" s="15" t="n">
        <x:f>SUM(I19732:J19732)</x:f>
        <x:v>0.023011458000000002</x:v>
      </x:c>
    </x:row>
    <x:row r="19733" ht="23" customHeight="1">
      <x:c r="A19733" s="2" t="str">
        <x:v>REQ-19729</x:v>
      </x:c>
      <x:c r="B19733" s="2" t="n">
        <x:v>12</x:v>
      </x:c>
      <x:c r="C19733" s="2" t="str">
        <x:v>Operations</x:v>
      </x:c>
      <x:c r="D19733" s="2" t="str">
        <x:v>Swift</x:v>
      </x:c>
      <x:c r="E19733" s="16" t="n">
        <x:v>102311</x:v>
      </x:c>
      <x:c r="F19733" s="16" t="n">
        <x:v>2154</x:v>
      </x:c>
      <x:c r="G19733" s="15" t="n">
        <x:f>VLOOKUP(D19733,'Pricing'!$A$6:$E$8,5,FALSE)</x:f>
        <x:v>0.246</x:v>
      </x:c>
      <x:c r="H19733" s="15" t="n">
        <x:f>VLOOKUP(D19733,'Pricing'!$A$6:$E$8,4,FALSE)</x:f>
        <x:v>1.2</x:v>
      </x:c>
      <x:c r="I19733" s="15" t="n">
        <x:f>E19733*G19733/1000000</x:f>
        <x:v>0.025168506</x:v>
      </x:c>
      <x:c r="J19733" s="15" t="n">
        <x:f>F19733*H19733/1000000</x:f>
        <x:v>0.0025847999999999995</x:v>
      </x:c>
      <x:c r="K19733" s="15" t="n">
        <x:f>SUM(I19733:J19733)</x:f>
        <x:v>0.027753306</x:v>
      </x:c>
    </x:row>
    <x:row r="19734" ht="23" customHeight="1">
      <x:c r="A19734" s="2" t="str">
        <x:v>REQ-19730</x:v>
      </x:c>
      <x:c r="B19734" s="2" t="n">
        <x:v>30</x:v>
      </x:c>
      <x:c r="C19734" s="2" t="str">
        <x:v>Support</x:v>
      </x:c>
      <x:c r="D19734" s="2" t="str">
        <x:v>Balanced</x:v>
      </x:c>
      <x:c r="E19734" s="16" t="n">
        <x:v>31611</x:v>
      </x:c>
      <x:c r="F19734" s="16" t="n">
        <x:v>3922</x:v>
      </x:c>
      <x:c r="G19734" s="15" t="n">
        <x:f>VLOOKUP(D19734,'Pricing'!$A$6:$E$8,5,FALSE)</x:f>
        <x:v>1.2300000000000002</x:v>
      </x:c>
      <x:c r="H19734" s="15" t="n">
        <x:f>VLOOKUP(D19734,'Pricing'!$A$6:$E$8,4,FALSE)</x:f>
        <x:v>6</x:v>
      </x:c>
      <x:c r="I19734" s="15" t="n">
        <x:f>E19734*G19734/1000000</x:f>
        <x:v>0.038881530000000004</x:v>
      </x:c>
      <x:c r="J19734" s="15" t="n">
        <x:f>F19734*H19734/1000000</x:f>
        <x:v>0.023532</x:v>
      </x:c>
      <x:c r="K19734" s="15" t="n">
        <x:f>SUM(I19734:J19734)</x:f>
        <x:v>0.06241353000000001</x:v>
      </x:c>
    </x:row>
    <x:row r="19735" ht="23" customHeight="1">
      <x:c r="A19735" s="2" t="str">
        <x:v>REQ-19731</x:v>
      </x:c>
      <x:c r="B19735" s="2" t="n">
        <x:v>16</x:v>
      </x:c>
      <x:c r="C19735" s="2" t="str">
        <x:v>Research</x:v>
      </x:c>
      <x:c r="D19735" s="2" t="str">
        <x:v>Balanced</x:v>
      </x:c>
      <x:c r="E19735" s="16" t="n">
        <x:v>14736</x:v>
      </x:c>
      <x:c r="F19735" s="16" t="n">
        <x:v>3324</x:v>
      </x:c>
      <x:c r="G19735" s="15" t="n">
        <x:f>VLOOKUP(D19735,'Pricing'!$A$6:$E$8,5,FALSE)</x:f>
        <x:v>1.2300000000000002</x:v>
      </x:c>
      <x:c r="H19735" s="15" t="n">
        <x:f>VLOOKUP(D19735,'Pricing'!$A$6:$E$8,4,FALSE)</x:f>
        <x:v>6</x:v>
      </x:c>
      <x:c r="I19735" s="15" t="n">
        <x:f>E19735*G19735/1000000</x:f>
        <x:v>0.018125280000000004</x:v>
      </x:c>
      <x:c r="J19735" s="15" t="n">
        <x:f>F19735*H19735/1000000</x:f>
        <x:v>0.019944</x:v>
      </x:c>
      <x:c r="K19735" s="15" t="n">
        <x:f>SUM(I19735:J19735)</x:f>
        <x:v>0.038069280000000004</x:v>
      </x:c>
    </x:row>
    <x:row r="19736" ht="23" customHeight="1">
      <x:c r="A19736" s="2" t="str">
        <x:v>REQ-19732</x:v>
      </x:c>
      <x:c r="B19736" s="2" t="n">
        <x:v>4</x:v>
      </x:c>
      <x:c r="C19736" s="2" t="str">
        <x:v>Support</x:v>
      </x:c>
      <x:c r="D19736" s="2" t="str">
        <x:v>Swift</x:v>
      </x:c>
      <x:c r="E19736" s="16" t="n">
        <x:v>76623</x:v>
      </x:c>
      <x:c r="F19736" s="16" t="n">
        <x:v>666</x:v>
      </x:c>
      <x:c r="G19736" s="15" t="n">
        <x:f>VLOOKUP(D19736,'Pricing'!$A$6:$E$8,5,FALSE)</x:f>
        <x:v>0.246</x:v>
      </x:c>
      <x:c r="H19736" s="15" t="n">
        <x:f>VLOOKUP(D19736,'Pricing'!$A$6:$E$8,4,FALSE)</x:f>
        <x:v>1.2</x:v>
      </x:c>
      <x:c r="I19736" s="15" t="n">
        <x:f>E19736*G19736/1000000</x:f>
        <x:v>0.018849257999999997</x:v>
      </x:c>
      <x:c r="J19736" s="15" t="n">
        <x:f>F19736*H19736/1000000</x:f>
        <x:v>0.0007991999999999999</x:v>
      </x:c>
      <x:c r="K19736" s="15" t="n">
        <x:f>SUM(I19736:J19736)</x:f>
        <x:v>0.019648457999999997</x:v>
      </x:c>
    </x:row>
    <x:row r="19737" ht="23" customHeight="1">
      <x:c r="A19737" s="2" t="str">
        <x:v>REQ-19733</x:v>
      </x:c>
      <x:c r="B19737" s="2" t="n">
        <x:v>11</x:v>
      </x:c>
      <x:c r="C19737" s="2" t="str">
        <x:v>Engineering</x:v>
      </x:c>
      <x:c r="D19737" s="2" t="str">
        <x:v>Swift</x:v>
      </x:c>
      <x:c r="E19737" s="16" t="n">
        <x:v>44768</x:v>
      </x:c>
      <x:c r="F19737" s="16" t="n">
        <x:v>3382</x:v>
      </x:c>
      <x:c r="G19737" s="15" t="n">
        <x:f>VLOOKUP(D19737,'Pricing'!$A$6:$E$8,5,FALSE)</x:f>
        <x:v>0.246</x:v>
      </x:c>
      <x:c r="H19737" s="15" t="n">
        <x:f>VLOOKUP(D19737,'Pricing'!$A$6:$E$8,4,FALSE)</x:f>
        <x:v>1.2</x:v>
      </x:c>
      <x:c r="I19737" s="15" t="n">
        <x:f>E19737*G19737/1000000</x:f>
        <x:v>0.011012928</x:v>
      </x:c>
      <x:c r="J19737" s="15" t="n">
        <x:f>F19737*H19737/1000000</x:f>
        <x:v>0.004058399999999999</x:v>
      </x:c>
      <x:c r="K19737" s="15" t="n">
        <x:f>SUM(I19737:J19737)</x:f>
        <x:v>0.015071327999999998</x:v>
      </x:c>
    </x:row>
    <x:row r="19738" ht="23" customHeight="1">
      <x:c r="A19738" s="2" t="str">
        <x:v>REQ-19734</x:v>
      </x:c>
      <x:c r="B19738" s="2" t="n">
        <x:v>3</x:v>
      </x:c>
      <x:c r="C19738" s="2" t="str">
        <x:v>Product</x:v>
      </x:c>
      <x:c r="D19738" s="2" t="str">
        <x:v>Swift</x:v>
      </x:c>
      <x:c r="E19738" s="16" t="n">
        <x:v>26990</x:v>
      </x:c>
      <x:c r="F19738" s="16" t="n">
        <x:v>3596</x:v>
      </x:c>
      <x:c r="G19738" s="15" t="n">
        <x:f>VLOOKUP(D19738,'Pricing'!$A$6:$E$8,5,FALSE)</x:f>
        <x:v>0.246</x:v>
      </x:c>
      <x:c r="H19738" s="15" t="n">
        <x:f>VLOOKUP(D19738,'Pricing'!$A$6:$E$8,4,FALSE)</x:f>
        <x:v>1.2</x:v>
      </x:c>
      <x:c r="I19738" s="15" t="n">
        <x:f>E19738*G19738/1000000</x:f>
        <x:v>0.00663954</x:v>
      </x:c>
      <x:c r="J19738" s="15" t="n">
        <x:f>F19738*H19738/1000000</x:f>
        <x:v>0.0043152</x:v>
      </x:c>
      <x:c r="K19738" s="15" t="n">
        <x:f>SUM(I19738:J19738)</x:f>
        <x:v>0.010954740000000001</x:v>
      </x:c>
    </x:row>
    <x:row r="19739" ht="23" customHeight="1">
      <x:c r="A19739" s="2" t="str">
        <x:v>REQ-19735</x:v>
      </x:c>
      <x:c r="B19739" s="2" t="n">
        <x:v>23</x:v>
      </x:c>
      <x:c r="C19739" s="2" t="str">
        <x:v>Operations</x:v>
      </x:c>
      <x:c r="D19739" s="2" t="str">
        <x:v>Swift</x:v>
      </x:c>
      <x:c r="E19739" s="16" t="n">
        <x:v>6887</x:v>
      </x:c>
      <x:c r="F19739" s="16" t="n">
        <x:v>833</x:v>
      </x:c>
      <x:c r="G19739" s="15" t="n">
        <x:f>VLOOKUP(D19739,'Pricing'!$A$6:$E$8,5,FALSE)</x:f>
        <x:v>0.246</x:v>
      </x:c>
      <x:c r="H19739" s="15" t="n">
        <x:f>VLOOKUP(D19739,'Pricing'!$A$6:$E$8,4,FALSE)</x:f>
        <x:v>1.2</x:v>
      </x:c>
      <x:c r="I19739" s="15" t="n">
        <x:f>E19739*G19739/1000000</x:f>
        <x:v>0.001694202</x:v>
      </x:c>
      <x:c r="J19739" s="15" t="n">
        <x:f>F19739*H19739/1000000</x:f>
        <x:v>0.0009996</x:v>
      </x:c>
      <x:c r="K19739" s="15" t="n">
        <x:f>SUM(I19739:J19739)</x:f>
        <x:v>0.002693802</x:v>
      </x:c>
    </x:row>
    <x:row r="19740" ht="23" customHeight="1">
      <x:c r="A19740" s="2" t="str">
        <x:v>REQ-19736</x:v>
      </x:c>
      <x:c r="B19740" s="2" t="n">
        <x:v>3</x:v>
      </x:c>
      <x:c r="C19740" s="2" t="str">
        <x:v>Growth</x:v>
      </x:c>
      <x:c r="D19740" s="2" t="str">
        <x:v>Swift</x:v>
      </x:c>
      <x:c r="E19740" s="16" t="n">
        <x:v>117664</x:v>
      </x:c>
      <x:c r="F19740" s="16" t="n">
        <x:v>555</x:v>
      </x:c>
      <x:c r="G19740" s="15" t="n">
        <x:f>VLOOKUP(D19740,'Pricing'!$A$6:$E$8,5,FALSE)</x:f>
        <x:v>0.246</x:v>
      </x:c>
      <x:c r="H19740" s="15" t="n">
        <x:f>VLOOKUP(D19740,'Pricing'!$A$6:$E$8,4,FALSE)</x:f>
        <x:v>1.2</x:v>
      </x:c>
      <x:c r="I19740" s="15" t="n">
        <x:f>E19740*G19740/1000000</x:f>
        <x:v>0.028945344</x:v>
      </x:c>
      <x:c r="J19740" s="15" t="n">
        <x:f>F19740*H19740/1000000</x:f>
        <x:v>0.000666</x:v>
      </x:c>
      <x:c r="K19740" s="15" t="n">
        <x:f>SUM(I19740:J19740)</x:f>
        <x:v>0.029611344</x:v>
      </x:c>
    </x:row>
    <x:row r="19741" ht="23" customHeight="1">
      <x:c r="A19741" s="2" t="str">
        <x:v>REQ-19737</x:v>
      </x:c>
      <x:c r="B19741" s="2" t="n">
        <x:v>20</x:v>
      </x:c>
      <x:c r="C19741" s="2" t="str">
        <x:v>Engineering</x:v>
      </x:c>
      <x:c r="D19741" s="2" t="str">
        <x:v>Balanced</x:v>
      </x:c>
      <x:c r="E19741" s="16" t="n">
        <x:v>18266</x:v>
      </x:c>
      <x:c r="F19741" s="16" t="n">
        <x:v>3485</x:v>
      </x:c>
      <x:c r="G19741" s="15" t="n">
        <x:f>VLOOKUP(D19741,'Pricing'!$A$6:$E$8,5,FALSE)</x:f>
        <x:v>1.2300000000000002</x:v>
      </x:c>
      <x:c r="H19741" s="15" t="n">
        <x:f>VLOOKUP(D19741,'Pricing'!$A$6:$E$8,4,FALSE)</x:f>
        <x:v>6</x:v>
      </x:c>
      <x:c r="I19741" s="15" t="n">
        <x:f>E19741*G19741/1000000</x:f>
        <x:v>0.022467180000000003</x:v>
      </x:c>
      <x:c r="J19741" s="15" t="n">
        <x:f>F19741*H19741/1000000</x:f>
        <x:v>0.02091</x:v>
      </x:c>
      <x:c r="K19741" s="15" t="n">
        <x:f>SUM(I19741:J19741)</x:f>
        <x:v>0.04337718</x:v>
      </x:c>
    </x:row>
    <x:row r="19742" ht="23" customHeight="1">
      <x:c r="A19742" s="2" t="str">
        <x:v>REQ-19738</x:v>
      </x:c>
      <x:c r="B19742" s="2" t="n">
        <x:v>7</x:v>
      </x:c>
      <x:c r="C19742" s="2" t="str">
        <x:v>Product</x:v>
      </x:c>
      <x:c r="D19742" s="2" t="str">
        <x:v>Swift</x:v>
      </x:c>
      <x:c r="E19742" s="16" t="n">
        <x:v>13642</x:v>
      </x:c>
      <x:c r="F19742" s="16" t="n">
        <x:v>1101</x:v>
      </x:c>
      <x:c r="G19742" s="15" t="n">
        <x:f>VLOOKUP(D19742,'Pricing'!$A$6:$E$8,5,FALSE)</x:f>
        <x:v>0.246</x:v>
      </x:c>
      <x:c r="H19742" s="15" t="n">
        <x:f>VLOOKUP(D19742,'Pricing'!$A$6:$E$8,4,FALSE)</x:f>
        <x:v>1.2</x:v>
      </x:c>
      <x:c r="I19742" s="15" t="n">
        <x:f>E19742*G19742/1000000</x:f>
        <x:v>0.003355932</x:v>
      </x:c>
      <x:c r="J19742" s="15" t="n">
        <x:f>F19742*H19742/1000000</x:f>
        <x:v>0.0013212</x:v>
      </x:c>
      <x:c r="K19742" s="15" t="n">
        <x:f>SUM(I19742:J19742)</x:f>
        <x:v>0.004677132</x:v>
      </x:c>
    </x:row>
    <x:row r="19743" ht="23" customHeight="1">
      <x:c r="A19743" s="2" t="str">
        <x:v>REQ-19739</x:v>
      </x:c>
      <x:c r="B19743" s="2" t="n">
        <x:v>9</x:v>
      </x:c>
      <x:c r="C19743" s="2" t="str">
        <x:v>Research</x:v>
      </x:c>
      <x:c r="D19743" s="2" t="str">
        <x:v>Balanced</x:v>
      </x:c>
      <x:c r="E19743" s="16" t="n">
        <x:v>41325</x:v>
      </x:c>
      <x:c r="F19743" s="16" t="n">
        <x:v>641</x:v>
      </x:c>
      <x:c r="G19743" s="15" t="n">
        <x:f>VLOOKUP(D19743,'Pricing'!$A$6:$E$8,5,FALSE)</x:f>
        <x:v>1.2300000000000002</x:v>
      </x:c>
      <x:c r="H19743" s="15" t="n">
        <x:f>VLOOKUP(D19743,'Pricing'!$A$6:$E$8,4,FALSE)</x:f>
        <x:v>6</x:v>
      </x:c>
      <x:c r="I19743" s="15" t="n">
        <x:f>E19743*G19743/1000000</x:f>
        <x:v>0.05082975000000001</x:v>
      </x:c>
      <x:c r="J19743" s="15" t="n">
        <x:f>F19743*H19743/1000000</x:f>
        <x:v>0.003846</x:v>
      </x:c>
      <x:c r="K19743" s="15" t="n">
        <x:f>SUM(I19743:J19743)</x:f>
        <x:v>0.05467575000000001</x:v>
      </x:c>
    </x:row>
    <x:row r="19744" ht="23" customHeight="1">
      <x:c r="A19744" s="2" t="str">
        <x:v>REQ-19740</x:v>
      </x:c>
      <x:c r="B19744" s="2" t="n">
        <x:v>25</x:v>
      </x:c>
      <x:c r="C19744" s="2" t="str">
        <x:v>Growth</x:v>
      </x:c>
      <x:c r="D19744" s="2" t="str">
        <x:v>Swift</x:v>
      </x:c>
      <x:c r="E19744" s="16" t="n">
        <x:v>85187</x:v>
      </x:c>
      <x:c r="F19744" s="16" t="n">
        <x:v>3134</x:v>
      </x:c>
      <x:c r="G19744" s="15" t="n">
        <x:f>VLOOKUP(D19744,'Pricing'!$A$6:$E$8,5,FALSE)</x:f>
        <x:v>0.246</x:v>
      </x:c>
      <x:c r="H19744" s="15" t="n">
        <x:f>VLOOKUP(D19744,'Pricing'!$A$6:$E$8,4,FALSE)</x:f>
        <x:v>1.2</x:v>
      </x:c>
      <x:c r="I19744" s="15" t="n">
        <x:f>E19744*G19744/1000000</x:f>
        <x:v>0.020956002</x:v>
      </x:c>
      <x:c r="J19744" s="15" t="n">
        <x:f>F19744*H19744/1000000</x:f>
        <x:v>0.0037608</x:v>
      </x:c>
      <x:c r="K19744" s="15" t="n">
        <x:f>SUM(I19744:J19744)</x:f>
        <x:v>0.024716802000000003</x:v>
      </x:c>
    </x:row>
    <x:row r="19745" ht="23" customHeight="1">
      <x:c r="A19745" s="2" t="str">
        <x:v>REQ-19741</x:v>
      </x:c>
      <x:c r="B19745" s="2" t="n">
        <x:v>9</x:v>
      </x:c>
      <x:c r="C19745" s="2" t="str">
        <x:v>Research</x:v>
      </x:c>
      <x:c r="D19745" s="2" t="str">
        <x:v>Swift</x:v>
      </x:c>
      <x:c r="E19745" s="16" t="n">
        <x:v>54399</x:v>
      </x:c>
      <x:c r="F19745" s="16" t="n">
        <x:v>1292</x:v>
      </x:c>
      <x:c r="G19745" s="15" t="n">
        <x:f>VLOOKUP(D19745,'Pricing'!$A$6:$E$8,5,FALSE)</x:f>
        <x:v>0.246</x:v>
      </x:c>
      <x:c r="H19745" s="15" t="n">
        <x:f>VLOOKUP(D19745,'Pricing'!$A$6:$E$8,4,FALSE)</x:f>
        <x:v>1.2</x:v>
      </x:c>
      <x:c r="I19745" s="15" t="n">
        <x:f>E19745*G19745/1000000</x:f>
        <x:v>0.013382154</x:v>
      </x:c>
      <x:c r="J19745" s="15" t="n">
        <x:f>F19745*H19745/1000000</x:f>
        <x:v>0.0015504</x:v>
      </x:c>
      <x:c r="K19745" s="15" t="n">
        <x:f>SUM(I19745:J19745)</x:f>
        <x:v>0.014932554</x:v>
      </x:c>
    </x:row>
    <x:row r="19746" ht="23" customHeight="1">
      <x:c r="A19746" s="2" t="str">
        <x:v>REQ-19742</x:v>
      </x:c>
      <x:c r="B19746" s="2" t="n">
        <x:v>21</x:v>
      </x:c>
      <x:c r="C19746" s="2" t="str">
        <x:v>Growth</x:v>
      </x:c>
      <x:c r="D19746" s="2" t="str">
        <x:v>Swift</x:v>
      </x:c>
      <x:c r="E19746" s="16" t="n">
        <x:v>43630</x:v>
      </x:c>
      <x:c r="F19746" s="16" t="n">
        <x:v>3558</x:v>
      </x:c>
      <x:c r="G19746" s="15" t="n">
        <x:f>VLOOKUP(D19746,'Pricing'!$A$6:$E$8,5,FALSE)</x:f>
        <x:v>0.246</x:v>
      </x:c>
      <x:c r="H19746" s="15" t="n">
        <x:f>VLOOKUP(D19746,'Pricing'!$A$6:$E$8,4,FALSE)</x:f>
        <x:v>1.2</x:v>
      </x:c>
      <x:c r="I19746" s="15" t="n">
        <x:f>E19746*G19746/1000000</x:f>
        <x:v>0.01073298</x:v>
      </x:c>
      <x:c r="J19746" s="15" t="n">
        <x:f>F19746*H19746/1000000</x:f>
        <x:v>0.004269599999999999</x:v>
      </x:c>
      <x:c r="K19746" s="15" t="n">
        <x:f>SUM(I19746:J19746)</x:f>
        <x:v>0.015002579999999998</x:v>
      </x:c>
    </x:row>
    <x:row r="19747" ht="23" customHeight="1">
      <x:c r="A19747" s="2" t="str">
        <x:v>REQ-19743</x:v>
      </x:c>
      <x:c r="B19747" s="2" t="n">
        <x:v>31</x:v>
      </x:c>
      <x:c r="C19747" s="2" t="str">
        <x:v>Operations</x:v>
      </x:c>
      <x:c r="D19747" s="2" t="str">
        <x:v>Swift</x:v>
      </x:c>
      <x:c r="E19747" s="16" t="n">
        <x:v>84209</x:v>
      </x:c>
      <x:c r="F19747" s="16" t="n">
        <x:v>3207</x:v>
      </x:c>
      <x:c r="G19747" s="15" t="n">
        <x:f>VLOOKUP(D19747,'Pricing'!$A$6:$E$8,5,FALSE)</x:f>
        <x:v>0.246</x:v>
      </x:c>
      <x:c r="H19747" s="15" t="n">
        <x:f>VLOOKUP(D19747,'Pricing'!$A$6:$E$8,4,FALSE)</x:f>
        <x:v>1.2</x:v>
      </x:c>
      <x:c r="I19747" s="15" t="n">
        <x:f>E19747*G19747/1000000</x:f>
        <x:v>0.020715414</x:v>
      </x:c>
      <x:c r="J19747" s="15" t="n">
        <x:f>F19747*H19747/1000000</x:f>
        <x:v>0.0038483999999999997</x:v>
      </x:c>
      <x:c r="K19747" s="15" t="n">
        <x:f>SUM(I19747:J19747)</x:f>
        <x:v>0.024563814</x:v>
      </x:c>
    </x:row>
    <x:row r="19748" ht="23" customHeight="1">
      <x:c r="A19748" s="2" t="str">
        <x:v>REQ-19744</x:v>
      </x:c>
      <x:c r="B19748" s="2" t="n">
        <x:v>9</x:v>
      </x:c>
      <x:c r="C19748" s="2" t="str">
        <x:v>Growth</x:v>
      </x:c>
      <x:c r="D19748" s="2" t="str">
        <x:v>Swift</x:v>
      </x:c>
      <x:c r="E19748" s="16" t="n">
        <x:v>105847</x:v>
      </x:c>
      <x:c r="F19748" s="16" t="n">
        <x:v>2553</x:v>
      </x:c>
      <x:c r="G19748" s="15" t="n">
        <x:f>VLOOKUP(D19748,'Pricing'!$A$6:$E$8,5,FALSE)</x:f>
        <x:v>0.246</x:v>
      </x:c>
      <x:c r="H19748" s="15" t="n">
        <x:f>VLOOKUP(D19748,'Pricing'!$A$6:$E$8,4,FALSE)</x:f>
        <x:v>1.2</x:v>
      </x:c>
      <x:c r="I19748" s="15" t="n">
        <x:f>E19748*G19748/1000000</x:f>
        <x:v>0.026038362000000002</x:v>
      </x:c>
      <x:c r="J19748" s="15" t="n">
        <x:f>F19748*H19748/1000000</x:f>
        <x:v>0.0030636</x:v>
      </x:c>
      <x:c r="K19748" s="15" t="n">
        <x:f>SUM(I19748:J19748)</x:f>
        <x:v>0.029101962000000002</x:v>
      </x:c>
    </x:row>
    <x:row r="19749" ht="23" customHeight="1">
      <x:c r="A19749" s="2" t="str">
        <x:v>REQ-19745</x:v>
      </x:c>
      <x:c r="B19749" s="2" t="n">
        <x:v>24</x:v>
      </x:c>
      <x:c r="C19749" s="2" t="str">
        <x:v>Operations</x:v>
      </x:c>
      <x:c r="D19749" s="2" t="str">
        <x:v>Swift</x:v>
      </x:c>
      <x:c r="E19749" s="16" t="n">
        <x:v>82582</x:v>
      </x:c>
      <x:c r="F19749" s="16" t="n">
        <x:v>3075</x:v>
      </x:c>
      <x:c r="G19749" s="15" t="n">
        <x:f>VLOOKUP(D19749,'Pricing'!$A$6:$E$8,5,FALSE)</x:f>
        <x:v>0.246</x:v>
      </x:c>
      <x:c r="H19749" s="15" t="n">
        <x:f>VLOOKUP(D19749,'Pricing'!$A$6:$E$8,4,FALSE)</x:f>
        <x:v>1.2</x:v>
      </x:c>
      <x:c r="I19749" s="15" t="n">
        <x:f>E19749*G19749/1000000</x:f>
        <x:v>0.020315172</x:v>
      </x:c>
      <x:c r="J19749" s="15" t="n">
        <x:f>F19749*H19749/1000000</x:f>
        <x:v>0.00369</x:v>
      </x:c>
      <x:c r="K19749" s="15" t="n">
        <x:f>SUM(I19749:J19749)</x:f>
        <x:v>0.024005171999999998</x:v>
      </x:c>
    </x:row>
    <x:row r="19750" ht="23" customHeight="1">
      <x:c r="A19750" s="2" t="str">
        <x:v>REQ-19746</x:v>
      </x:c>
      <x:c r="B19750" s="2" t="n">
        <x:v>3</x:v>
      </x:c>
      <x:c r="C19750" s="2" t="str">
        <x:v>Growth</x:v>
      </x:c>
      <x:c r="D19750" s="2" t="str">
        <x:v>Swift</x:v>
      </x:c>
      <x:c r="E19750" s="16" t="n">
        <x:v>71127</x:v>
      </x:c>
      <x:c r="F19750" s="16" t="n">
        <x:v>1418</x:v>
      </x:c>
      <x:c r="G19750" s="15" t="n">
        <x:f>VLOOKUP(D19750,'Pricing'!$A$6:$E$8,5,FALSE)</x:f>
        <x:v>0.246</x:v>
      </x:c>
      <x:c r="H19750" s="15" t="n">
        <x:f>VLOOKUP(D19750,'Pricing'!$A$6:$E$8,4,FALSE)</x:f>
        <x:v>1.2</x:v>
      </x:c>
      <x:c r="I19750" s="15" t="n">
        <x:f>E19750*G19750/1000000</x:f>
        <x:v>0.017497242</x:v>
      </x:c>
      <x:c r="J19750" s="15" t="n">
        <x:f>F19750*H19750/1000000</x:f>
        <x:v>0.0017016</x:v>
      </x:c>
      <x:c r="K19750" s="15" t="n">
        <x:f>SUM(I19750:J19750)</x:f>
        <x:v>0.019198842</x:v>
      </x:c>
    </x:row>
    <x:row r="19751" ht="23" customHeight="1">
      <x:c r="A19751" s="2" t="str">
        <x:v>REQ-19747</x:v>
      </x:c>
      <x:c r="B19751" s="2" t="n">
        <x:v>20</x:v>
      </x:c>
      <x:c r="C19751" s="2" t="str">
        <x:v>Research</x:v>
      </x:c>
      <x:c r="D19751" s="2" t="str">
        <x:v>Balanced</x:v>
      </x:c>
      <x:c r="E19751" s="16" t="n">
        <x:v>17175</x:v>
      </x:c>
      <x:c r="F19751" s="16" t="n">
        <x:v>2172</x:v>
      </x:c>
      <x:c r="G19751" s="15" t="n">
        <x:f>VLOOKUP(D19751,'Pricing'!$A$6:$E$8,5,FALSE)</x:f>
        <x:v>1.2300000000000002</x:v>
      </x:c>
      <x:c r="H19751" s="15" t="n">
        <x:f>VLOOKUP(D19751,'Pricing'!$A$6:$E$8,4,FALSE)</x:f>
        <x:v>6</x:v>
      </x:c>
      <x:c r="I19751" s="15" t="n">
        <x:f>E19751*G19751/1000000</x:f>
        <x:v>0.021125250000000005</x:v>
      </x:c>
      <x:c r="J19751" s="15" t="n">
        <x:f>F19751*H19751/1000000</x:f>
        <x:v>0.013032</x:v>
      </x:c>
      <x:c r="K19751" s="15" t="n">
        <x:f>SUM(I19751:J19751)</x:f>
        <x:v>0.03415725000000001</x:v>
      </x:c>
    </x:row>
    <x:row r="19752" ht="23" customHeight="1">
      <x:c r="A19752" s="2" t="str">
        <x:v>REQ-19748</x:v>
      </x:c>
      <x:c r="B19752" s="2" t="n">
        <x:v>23</x:v>
      </x:c>
      <x:c r="C19752" s="2" t="str">
        <x:v>Product</x:v>
      </x:c>
      <x:c r="D19752" s="2" t="str">
        <x:v>Swift</x:v>
      </x:c>
      <x:c r="E19752" s="16" t="n">
        <x:v>47543</x:v>
      </x:c>
      <x:c r="F19752" s="16" t="n">
        <x:v>1959</x:v>
      </x:c>
      <x:c r="G19752" s="15" t="n">
        <x:f>VLOOKUP(D19752,'Pricing'!$A$6:$E$8,5,FALSE)</x:f>
        <x:v>0.246</x:v>
      </x:c>
      <x:c r="H19752" s="15" t="n">
        <x:f>VLOOKUP(D19752,'Pricing'!$A$6:$E$8,4,FALSE)</x:f>
        <x:v>1.2</x:v>
      </x:c>
      <x:c r="I19752" s="15" t="n">
        <x:f>E19752*G19752/1000000</x:f>
        <x:v>0.011695578</x:v>
      </x:c>
      <x:c r="J19752" s="15" t="n">
        <x:f>F19752*H19752/1000000</x:f>
        <x:v>0.0023507999999999997</x:v>
      </x:c>
      <x:c r="K19752" s="15" t="n">
        <x:f>SUM(I19752:J19752)</x:f>
        <x:v>0.014046378</x:v>
      </x:c>
    </x:row>
    <x:row r="19753" ht="23" customHeight="1">
      <x:c r="A19753" s="2" t="str">
        <x:v>REQ-19749</x:v>
      </x:c>
      <x:c r="B19753" s="2" t="n">
        <x:v>30</x:v>
      </x:c>
      <x:c r="C19753" s="2" t="str">
        <x:v>Research</x:v>
      </x:c>
      <x:c r="D19753" s="2" t="str">
        <x:v>Swift</x:v>
      </x:c>
      <x:c r="E19753" s="16" t="n">
        <x:v>24782</x:v>
      </x:c>
      <x:c r="F19753" s="16" t="n">
        <x:v>799</x:v>
      </x:c>
      <x:c r="G19753" s="15" t="n">
        <x:f>VLOOKUP(D19753,'Pricing'!$A$6:$E$8,5,FALSE)</x:f>
        <x:v>0.246</x:v>
      </x:c>
      <x:c r="H19753" s="15" t="n">
        <x:f>VLOOKUP(D19753,'Pricing'!$A$6:$E$8,4,FALSE)</x:f>
        <x:v>1.2</x:v>
      </x:c>
      <x:c r="I19753" s="15" t="n">
        <x:f>E19753*G19753/1000000</x:f>
        <x:v>0.006096372</x:v>
      </x:c>
      <x:c r="J19753" s="15" t="n">
        <x:f>F19753*H19753/1000000</x:f>
        <x:v>0.0009588</x:v>
      </x:c>
      <x:c r="K19753" s="15" t="n">
        <x:f>SUM(I19753:J19753)</x:f>
        <x:v>0.007055172</x:v>
      </x:c>
    </x:row>
    <x:row r="19754" ht="23" customHeight="1">
      <x:c r="A19754" s="2" t="str">
        <x:v>REQ-19750</x:v>
      </x:c>
      <x:c r="B19754" s="2" t="n">
        <x:v>22</x:v>
      </x:c>
      <x:c r="C19754" s="2" t="str">
        <x:v>Product</x:v>
      </x:c>
      <x:c r="D19754" s="2" t="str">
        <x:v>Balanced</x:v>
      </x:c>
      <x:c r="E19754" s="16" t="n">
        <x:v>24537</x:v>
      </x:c>
      <x:c r="F19754" s="16" t="n">
        <x:v>1377</x:v>
      </x:c>
      <x:c r="G19754" s="15" t="n">
        <x:f>VLOOKUP(D19754,'Pricing'!$A$6:$E$8,5,FALSE)</x:f>
        <x:v>1.2300000000000002</x:v>
      </x:c>
      <x:c r="H19754" s="15" t="n">
        <x:f>VLOOKUP(D19754,'Pricing'!$A$6:$E$8,4,FALSE)</x:f>
        <x:v>6</x:v>
      </x:c>
      <x:c r="I19754" s="15" t="n">
        <x:f>E19754*G19754/1000000</x:f>
        <x:v>0.030180510000000004</x:v>
      </x:c>
      <x:c r="J19754" s="15" t="n">
        <x:f>F19754*H19754/1000000</x:f>
        <x:v>0.008262</x:v>
      </x:c>
      <x:c r="K19754" s="15" t="n">
        <x:f>SUM(I19754:J19754)</x:f>
        <x:v>0.038442510000000006</x:v>
      </x:c>
    </x:row>
    <x:row r="19755" ht="23" customHeight="1">
      <x:c r="A19755" s="2" t="str">
        <x:v>REQ-19751</x:v>
      </x:c>
      <x:c r="B19755" s="2" t="n">
        <x:v>6</x:v>
      </x:c>
      <x:c r="C19755" s="2" t="str">
        <x:v>Operations</x:v>
      </x:c>
      <x:c r="D19755" s="2" t="str">
        <x:v>Balanced</x:v>
      </x:c>
      <x:c r="E19755" s="16" t="n">
        <x:v>16899</x:v>
      </x:c>
      <x:c r="F19755" s="16" t="n">
        <x:v>3863</x:v>
      </x:c>
      <x:c r="G19755" s="15" t="n">
        <x:f>VLOOKUP(D19755,'Pricing'!$A$6:$E$8,5,FALSE)</x:f>
        <x:v>1.2300000000000002</x:v>
      </x:c>
      <x:c r="H19755" s="15" t="n">
        <x:f>VLOOKUP(D19755,'Pricing'!$A$6:$E$8,4,FALSE)</x:f>
        <x:v>6</x:v>
      </x:c>
      <x:c r="I19755" s="15" t="n">
        <x:f>E19755*G19755/1000000</x:f>
        <x:v>0.020785770000000005</x:v>
      </x:c>
      <x:c r="J19755" s="15" t="n">
        <x:f>F19755*H19755/1000000</x:f>
        <x:v>0.023178</x:v>
      </x:c>
      <x:c r="K19755" s="15" t="n">
        <x:f>SUM(I19755:J19755)</x:f>
        <x:v>0.043963770000000006</x:v>
      </x:c>
    </x:row>
    <x:row r="19756" ht="23" customHeight="1">
      <x:c r="A19756" s="2" t="str">
        <x:v>REQ-19752</x:v>
      </x:c>
      <x:c r="B19756" s="2" t="n">
        <x:v>10</x:v>
      </x:c>
      <x:c r="C19756" s="2" t="str">
        <x:v>Product</x:v>
      </x:c>
      <x:c r="D19756" s="2" t="str">
        <x:v>Balanced</x:v>
      </x:c>
      <x:c r="E19756" s="16" t="n">
        <x:v>77494</x:v>
      </x:c>
      <x:c r="F19756" s="16" t="n">
        <x:v>2595</x:v>
      </x:c>
      <x:c r="G19756" s="15" t="n">
        <x:f>VLOOKUP(D19756,'Pricing'!$A$6:$E$8,5,FALSE)</x:f>
        <x:v>1.2300000000000002</x:v>
      </x:c>
      <x:c r="H19756" s="15" t="n">
        <x:f>VLOOKUP(D19756,'Pricing'!$A$6:$E$8,4,FALSE)</x:f>
        <x:v>6</x:v>
      </x:c>
      <x:c r="I19756" s="15" t="n">
        <x:f>E19756*G19756/1000000</x:f>
        <x:v>0.09531762</x:v>
      </x:c>
      <x:c r="J19756" s="15" t="n">
        <x:f>F19756*H19756/1000000</x:f>
        <x:v>0.01557</x:v>
      </x:c>
      <x:c r="K19756" s="15" t="n">
        <x:f>SUM(I19756:J19756)</x:f>
        <x:v>0.11088762</x:v>
      </x:c>
    </x:row>
    <x:row r="19757" ht="23" customHeight="1">
      <x:c r="A19757" s="2" t="str">
        <x:v>REQ-19753</x:v>
      </x:c>
      <x:c r="B19757" s="2" t="n">
        <x:v>13</x:v>
      </x:c>
      <x:c r="C19757" s="2" t="str">
        <x:v>Research</x:v>
      </x:c>
      <x:c r="D19757" s="2" t="str">
        <x:v>Swift</x:v>
      </x:c>
      <x:c r="E19757" s="16" t="n">
        <x:v>44049</x:v>
      </x:c>
      <x:c r="F19757" s="16" t="n">
        <x:v>2017</x:v>
      </x:c>
      <x:c r="G19757" s="15" t="n">
        <x:f>VLOOKUP(D19757,'Pricing'!$A$6:$E$8,5,FALSE)</x:f>
        <x:v>0.246</x:v>
      </x:c>
      <x:c r="H19757" s="15" t="n">
        <x:f>VLOOKUP(D19757,'Pricing'!$A$6:$E$8,4,FALSE)</x:f>
        <x:v>1.2</x:v>
      </x:c>
      <x:c r="I19757" s="15" t="n">
        <x:f>E19757*G19757/1000000</x:f>
        <x:v>0.010836054</x:v>
      </x:c>
      <x:c r="J19757" s="15" t="n">
        <x:f>F19757*H19757/1000000</x:f>
        <x:v>0.0024204</x:v>
      </x:c>
      <x:c r="K19757" s="15" t="n">
        <x:f>SUM(I19757:J19757)</x:f>
        <x:v>0.013256453999999999</x:v>
      </x:c>
    </x:row>
    <x:row r="19758" ht="23" customHeight="1">
      <x:c r="A19758" s="2" t="str">
        <x:v>REQ-19754</x:v>
      </x:c>
      <x:c r="B19758" s="2" t="n">
        <x:v>16</x:v>
      </x:c>
      <x:c r="C19758" s="2" t="str">
        <x:v>Support</x:v>
      </x:c>
      <x:c r="D19758" s="2" t="str">
        <x:v>Swift</x:v>
      </x:c>
      <x:c r="E19758" s="16" t="n">
        <x:v>67607</x:v>
      </x:c>
      <x:c r="F19758" s="16" t="n">
        <x:v>863</x:v>
      </x:c>
      <x:c r="G19758" s="15" t="n">
        <x:f>VLOOKUP(D19758,'Pricing'!$A$6:$E$8,5,FALSE)</x:f>
        <x:v>0.246</x:v>
      </x:c>
      <x:c r="H19758" s="15" t="n">
        <x:f>VLOOKUP(D19758,'Pricing'!$A$6:$E$8,4,FALSE)</x:f>
        <x:v>1.2</x:v>
      </x:c>
      <x:c r="I19758" s="15" t="n">
        <x:f>E19758*G19758/1000000</x:f>
        <x:v>0.016631322</x:v>
      </x:c>
      <x:c r="J19758" s="15" t="n">
        <x:f>F19758*H19758/1000000</x:f>
        <x:v>0.0010355999999999998</x:v>
      </x:c>
      <x:c r="K19758" s="15" t="n">
        <x:f>SUM(I19758:J19758)</x:f>
        <x:v>0.017666922</x:v>
      </x:c>
    </x:row>
    <x:row r="19759" ht="23" customHeight="1">
      <x:c r="A19759" s="2" t="str">
        <x:v>REQ-19755</x:v>
      </x:c>
      <x:c r="B19759" s="2" t="n">
        <x:v>13</x:v>
      </x:c>
      <x:c r="C19759" s="2" t="str">
        <x:v>Research</x:v>
      </x:c>
      <x:c r="D19759" s="2" t="str">
        <x:v>Swift</x:v>
      </x:c>
      <x:c r="E19759" s="16" t="n">
        <x:v>115638</x:v>
      </x:c>
      <x:c r="F19759" s="16" t="n">
        <x:v>2735</x:v>
      </x:c>
      <x:c r="G19759" s="15" t="n">
        <x:f>VLOOKUP(D19759,'Pricing'!$A$6:$E$8,5,FALSE)</x:f>
        <x:v>0.246</x:v>
      </x:c>
      <x:c r="H19759" s="15" t="n">
        <x:f>VLOOKUP(D19759,'Pricing'!$A$6:$E$8,4,FALSE)</x:f>
        <x:v>1.2</x:v>
      </x:c>
      <x:c r="I19759" s="15" t="n">
        <x:f>E19759*G19759/1000000</x:f>
        <x:v>0.028446948</x:v>
      </x:c>
      <x:c r="J19759" s="15" t="n">
        <x:f>F19759*H19759/1000000</x:f>
        <x:v>0.003282</x:v>
      </x:c>
      <x:c r="K19759" s="15" t="n">
        <x:f>SUM(I19759:J19759)</x:f>
        <x:v>0.031728948</x:v>
      </x:c>
    </x:row>
    <x:row r="19760" ht="23" customHeight="1">
      <x:c r="A19760" s="2" t="str">
        <x:v>REQ-19756</x:v>
      </x:c>
      <x:c r="B19760" s="2" t="n">
        <x:v>1</x:v>
      </x:c>
      <x:c r="C19760" s="2" t="str">
        <x:v>Support</x:v>
      </x:c>
      <x:c r="D19760" s="2" t="str">
        <x:v>Swift</x:v>
      </x:c>
      <x:c r="E19760" s="16" t="n">
        <x:v>100373</x:v>
      </x:c>
      <x:c r="F19760" s="16" t="n">
        <x:v>3506</x:v>
      </x:c>
      <x:c r="G19760" s="15" t="n">
        <x:f>VLOOKUP(D19760,'Pricing'!$A$6:$E$8,5,FALSE)</x:f>
        <x:v>0.246</x:v>
      </x:c>
      <x:c r="H19760" s="15" t="n">
        <x:f>VLOOKUP(D19760,'Pricing'!$A$6:$E$8,4,FALSE)</x:f>
        <x:v>1.2</x:v>
      </x:c>
      <x:c r="I19760" s="15" t="n">
        <x:f>E19760*G19760/1000000</x:f>
        <x:v>0.024691757999999998</x:v>
      </x:c>
      <x:c r="J19760" s="15" t="n">
        <x:f>F19760*H19760/1000000</x:f>
        <x:v>0.0042071999999999995</x:v>
      </x:c>
      <x:c r="K19760" s="15" t="n">
        <x:f>SUM(I19760:J19760)</x:f>
        <x:v>0.028898957999999995</x:v>
      </x:c>
    </x:row>
    <x:row r="19761" ht="23" customHeight="1">
      <x:c r="A19761" s="2" t="str">
        <x:v>REQ-19757</x:v>
      </x:c>
      <x:c r="B19761" s="2" t="n">
        <x:v>15</x:v>
      </x:c>
      <x:c r="C19761" s="2" t="str">
        <x:v>Research</x:v>
      </x:c>
      <x:c r="D19761" s="2" t="str">
        <x:v>Balanced</x:v>
      </x:c>
      <x:c r="E19761" s="16" t="n">
        <x:v>107158</x:v>
      </x:c>
      <x:c r="F19761" s="16" t="n">
        <x:v>525</x:v>
      </x:c>
      <x:c r="G19761" s="15" t="n">
        <x:f>VLOOKUP(D19761,'Pricing'!$A$6:$E$8,5,FALSE)</x:f>
        <x:v>1.2300000000000002</x:v>
      </x:c>
      <x:c r="H19761" s="15" t="n">
        <x:f>VLOOKUP(D19761,'Pricing'!$A$6:$E$8,4,FALSE)</x:f>
        <x:v>6</x:v>
      </x:c>
      <x:c r="I19761" s="15" t="n">
        <x:f>E19761*G19761/1000000</x:f>
        <x:v>0.13180434000000002</x:v>
      </x:c>
      <x:c r="J19761" s="15" t="n">
        <x:f>F19761*H19761/1000000</x:f>
        <x:v>0.00315</x:v>
      </x:c>
      <x:c r="K19761" s="15" t="n">
        <x:f>SUM(I19761:J19761)</x:f>
        <x:v>0.13495434</x:v>
      </x:c>
    </x:row>
    <x:row r="19762" ht="23" customHeight="1">
      <x:c r="A19762" s="2" t="str">
        <x:v>REQ-19758</x:v>
      </x:c>
      <x:c r="B19762" s="2" t="n">
        <x:v>29</x:v>
      </x:c>
      <x:c r="C19762" s="2" t="str">
        <x:v>Growth</x:v>
      </x:c>
      <x:c r="D19762" s="2" t="str">
        <x:v>Reasoning</x:v>
      </x:c>
      <x:c r="E19762" s="16" t="n">
        <x:v>15658</x:v>
      </x:c>
      <x:c r="F19762" s="16" t="n">
        <x:v>2215</x:v>
      </x:c>
      <x:c r="G19762" s="15" t="n">
        <x:f>VLOOKUP(D19762,'Pricing'!$A$6:$E$8,5,FALSE)</x:f>
        <x:v>4.920000000000001</x:v>
      </x:c>
      <x:c r="H19762" s="15" t="n">
        <x:f>VLOOKUP(D19762,'Pricing'!$A$6:$E$8,4,FALSE)</x:f>
        <x:v>24</x:v>
      </x:c>
      <x:c r="I19762" s="15" t="n">
        <x:f>E19762*G19762/1000000</x:f>
        <x:v>0.07703736000000001</x:v>
      </x:c>
      <x:c r="J19762" s="15" t="n">
        <x:f>F19762*H19762/1000000</x:f>
        <x:v>0.05316</x:v>
      </x:c>
      <x:c r="K19762" s="15" t="n">
        <x:f>SUM(I19762:J19762)</x:f>
        <x:v>0.13019736</x:v>
      </x:c>
    </x:row>
    <x:row r="19763" ht="23" customHeight="1">
      <x:c r="A19763" s="2" t="str">
        <x:v>REQ-19759</x:v>
      </x:c>
      <x:c r="B19763" s="2" t="n">
        <x:v>26</x:v>
      </x:c>
      <x:c r="C19763" s="2" t="str">
        <x:v>Research</x:v>
      </x:c>
      <x:c r="D19763" s="2" t="str">
        <x:v>Swift</x:v>
      </x:c>
      <x:c r="E19763" s="16" t="n">
        <x:v>85623</x:v>
      </x:c>
      <x:c r="F19763" s="16" t="n">
        <x:v>2667</x:v>
      </x:c>
      <x:c r="G19763" s="15" t="n">
        <x:f>VLOOKUP(D19763,'Pricing'!$A$6:$E$8,5,FALSE)</x:f>
        <x:v>0.246</x:v>
      </x:c>
      <x:c r="H19763" s="15" t="n">
        <x:f>VLOOKUP(D19763,'Pricing'!$A$6:$E$8,4,FALSE)</x:f>
        <x:v>1.2</x:v>
      </x:c>
      <x:c r="I19763" s="15" t="n">
        <x:f>E19763*G19763/1000000</x:f>
        <x:v>0.021063257999999998</x:v>
      </x:c>
      <x:c r="J19763" s="15" t="n">
        <x:f>F19763*H19763/1000000</x:f>
        <x:v>0.0032004</x:v>
      </x:c>
      <x:c r="K19763" s="15" t="n">
        <x:f>SUM(I19763:J19763)</x:f>
        <x:v>0.024263657999999997</x:v>
      </x:c>
    </x:row>
    <x:row r="19764" ht="23" customHeight="1">
      <x:c r="A19764" s="2" t="str">
        <x:v>REQ-19760</x:v>
      </x:c>
      <x:c r="B19764" s="2" t="n">
        <x:v>13</x:v>
      </x:c>
      <x:c r="C19764" s="2" t="str">
        <x:v>Growth</x:v>
      </x:c>
      <x:c r="D19764" s="2" t="str">
        <x:v>Swift</x:v>
      </x:c>
      <x:c r="E19764" s="16" t="n">
        <x:v>71627</x:v>
      </x:c>
      <x:c r="F19764" s="16" t="n">
        <x:v>985</x:v>
      </x:c>
      <x:c r="G19764" s="15" t="n">
        <x:f>VLOOKUP(D19764,'Pricing'!$A$6:$E$8,5,FALSE)</x:f>
        <x:v>0.246</x:v>
      </x:c>
      <x:c r="H19764" s="15" t="n">
        <x:f>VLOOKUP(D19764,'Pricing'!$A$6:$E$8,4,FALSE)</x:f>
        <x:v>1.2</x:v>
      </x:c>
      <x:c r="I19764" s="15" t="n">
        <x:f>E19764*G19764/1000000</x:f>
        <x:v>0.017620241999999998</x:v>
      </x:c>
      <x:c r="J19764" s="15" t="n">
        <x:f>F19764*H19764/1000000</x:f>
        <x:v>0.001182</x:v>
      </x:c>
      <x:c r="K19764" s="15" t="n">
        <x:f>SUM(I19764:J19764)</x:f>
        <x:v>0.018802241999999997</x:v>
      </x:c>
    </x:row>
    <x:row r="19765" ht="23" customHeight="1">
      <x:c r="A19765" s="2" t="str">
        <x:v>REQ-19761</x:v>
      </x:c>
      <x:c r="B19765" s="2" t="n">
        <x:v>14</x:v>
      </x:c>
      <x:c r="C19765" s="2" t="str">
        <x:v>Operations</x:v>
      </x:c>
      <x:c r="D19765" s="2" t="str">
        <x:v>Swift</x:v>
      </x:c>
      <x:c r="E19765" s="16" t="n">
        <x:v>55446</x:v>
      </x:c>
      <x:c r="F19765" s="16" t="n">
        <x:v>3458</x:v>
      </x:c>
      <x:c r="G19765" s="15" t="n">
        <x:f>VLOOKUP(D19765,'Pricing'!$A$6:$E$8,5,FALSE)</x:f>
        <x:v>0.246</x:v>
      </x:c>
      <x:c r="H19765" s="15" t="n">
        <x:f>VLOOKUP(D19765,'Pricing'!$A$6:$E$8,4,FALSE)</x:f>
        <x:v>1.2</x:v>
      </x:c>
      <x:c r="I19765" s="15" t="n">
        <x:f>E19765*G19765/1000000</x:f>
        <x:v>0.013639716</x:v>
      </x:c>
      <x:c r="J19765" s="15" t="n">
        <x:f>F19765*H19765/1000000</x:f>
        <x:v>0.0041496</x:v>
      </x:c>
      <x:c r="K19765" s="15" t="n">
        <x:f>SUM(I19765:J19765)</x:f>
        <x:v>0.017789316</x:v>
      </x:c>
    </x:row>
    <x:row r="19766" ht="23" customHeight="1">
      <x:c r="A19766" s="2" t="str">
        <x:v>REQ-19762</x:v>
      </x:c>
      <x:c r="B19766" s="2" t="n">
        <x:v>21</x:v>
      </x:c>
      <x:c r="C19766" s="2" t="str">
        <x:v>Support</x:v>
      </x:c>
      <x:c r="D19766" s="2" t="str">
        <x:v>Balanced</x:v>
      </x:c>
      <x:c r="E19766" s="16" t="n">
        <x:v>61309</x:v>
      </x:c>
      <x:c r="F19766" s="16" t="n">
        <x:v>891</x:v>
      </x:c>
      <x:c r="G19766" s="15" t="n">
        <x:f>VLOOKUP(D19766,'Pricing'!$A$6:$E$8,5,FALSE)</x:f>
        <x:v>1.2300000000000002</x:v>
      </x:c>
      <x:c r="H19766" s="15" t="n">
        <x:f>VLOOKUP(D19766,'Pricing'!$A$6:$E$8,4,FALSE)</x:f>
        <x:v>6</x:v>
      </x:c>
      <x:c r="I19766" s="15" t="n">
        <x:f>E19766*G19766/1000000</x:f>
        <x:v>0.07541007000000001</x:v>
      </x:c>
      <x:c r="J19766" s="15" t="n">
        <x:f>F19766*H19766/1000000</x:f>
        <x:v>0.005346</x:v>
      </x:c>
      <x:c r="K19766" s="15" t="n">
        <x:f>SUM(I19766:J19766)</x:f>
        <x:v>0.08075607000000001</x:v>
      </x:c>
    </x:row>
    <x:row r="19767" ht="23" customHeight="1">
      <x:c r="A19767" s="2" t="str">
        <x:v>REQ-19763</x:v>
      </x:c>
      <x:c r="B19767" s="2" t="n">
        <x:v>9</x:v>
      </x:c>
      <x:c r="C19767" s="2" t="str">
        <x:v>Engineering</x:v>
      </x:c>
      <x:c r="D19767" s="2" t="str">
        <x:v>Swift</x:v>
      </x:c>
      <x:c r="E19767" s="16" t="n">
        <x:v>55403</x:v>
      </x:c>
      <x:c r="F19767" s="16" t="n">
        <x:v>1633</x:v>
      </x:c>
      <x:c r="G19767" s="15" t="n">
        <x:f>VLOOKUP(D19767,'Pricing'!$A$6:$E$8,5,FALSE)</x:f>
        <x:v>0.246</x:v>
      </x:c>
      <x:c r="H19767" s="15" t="n">
        <x:f>VLOOKUP(D19767,'Pricing'!$A$6:$E$8,4,FALSE)</x:f>
        <x:v>1.2</x:v>
      </x:c>
      <x:c r="I19767" s="15" t="n">
        <x:f>E19767*G19767/1000000</x:f>
        <x:v>0.013629137999999999</x:v>
      </x:c>
      <x:c r="J19767" s="15" t="n">
        <x:f>F19767*H19767/1000000</x:f>
        <x:v>0.0019595999999999997</x:v>
      </x:c>
      <x:c r="K19767" s="15" t="n">
        <x:f>SUM(I19767:J19767)</x:f>
        <x:v>0.015588737999999998</x:v>
      </x:c>
    </x:row>
    <x:row r="19768" ht="23" customHeight="1">
      <x:c r="A19768" s="2" t="str">
        <x:v>REQ-19764</x:v>
      </x:c>
      <x:c r="B19768" s="2" t="n">
        <x:v>13</x:v>
      </x:c>
      <x:c r="C19768" s="2" t="str">
        <x:v>Support</x:v>
      </x:c>
      <x:c r="D19768" s="2" t="str">
        <x:v>Balanced</x:v>
      </x:c>
      <x:c r="E19768" s="16" t="n">
        <x:v>115923</x:v>
      </x:c>
      <x:c r="F19768" s="16" t="n">
        <x:v>3760</x:v>
      </x:c>
      <x:c r="G19768" s="15" t="n">
        <x:f>VLOOKUP(D19768,'Pricing'!$A$6:$E$8,5,FALSE)</x:f>
        <x:v>1.2300000000000002</x:v>
      </x:c>
      <x:c r="H19768" s="15" t="n">
        <x:f>VLOOKUP(D19768,'Pricing'!$A$6:$E$8,4,FALSE)</x:f>
        <x:v>6</x:v>
      </x:c>
      <x:c r="I19768" s="15" t="n">
        <x:f>E19768*G19768/1000000</x:f>
        <x:v>0.14258529000000003</x:v>
      </x:c>
      <x:c r="J19768" s="15" t="n">
        <x:f>F19768*H19768/1000000</x:f>
        <x:v>0.02256</x:v>
      </x:c>
      <x:c r="K19768" s="15" t="n">
        <x:f>SUM(I19768:J19768)</x:f>
        <x:v>0.16514529000000003</x:v>
      </x:c>
    </x:row>
    <x:row r="19769" ht="23" customHeight="1">
      <x:c r="A19769" s="2" t="str">
        <x:v>REQ-19765</x:v>
      </x:c>
      <x:c r="B19769" s="2" t="n">
        <x:v>19</x:v>
      </x:c>
      <x:c r="C19769" s="2" t="str">
        <x:v>Engineering</x:v>
      </x:c>
      <x:c r="D19769" s="2" t="str">
        <x:v>Balanced</x:v>
      </x:c>
      <x:c r="E19769" s="16" t="n">
        <x:v>12545</x:v>
      </x:c>
      <x:c r="F19769" s="16" t="n">
        <x:v>1245</x:v>
      </x:c>
      <x:c r="G19769" s="15" t="n">
        <x:f>VLOOKUP(D19769,'Pricing'!$A$6:$E$8,5,FALSE)</x:f>
        <x:v>1.2300000000000002</x:v>
      </x:c>
      <x:c r="H19769" s="15" t="n">
        <x:f>VLOOKUP(D19769,'Pricing'!$A$6:$E$8,4,FALSE)</x:f>
        <x:v>6</x:v>
      </x:c>
      <x:c r="I19769" s="15" t="n">
        <x:f>E19769*G19769/1000000</x:f>
        <x:v>0.015430350000000002</x:v>
      </x:c>
      <x:c r="J19769" s="15" t="n">
        <x:f>F19769*H19769/1000000</x:f>
        <x:v>0.00747</x:v>
      </x:c>
      <x:c r="K19769" s="15" t="n">
        <x:f>SUM(I19769:J19769)</x:f>
        <x:v>0.022900350000000003</x:v>
      </x:c>
    </x:row>
    <x:row r="19770" ht="23" customHeight="1">
      <x:c r="A19770" s="2" t="str">
        <x:v>REQ-19766</x:v>
      </x:c>
      <x:c r="B19770" s="2" t="n">
        <x:v>4</x:v>
      </x:c>
      <x:c r="C19770" s="2" t="str">
        <x:v>Product</x:v>
      </x:c>
      <x:c r="D19770" s="2" t="str">
        <x:v>Reasoning</x:v>
      </x:c>
      <x:c r="E19770" s="16" t="n">
        <x:v>58340</x:v>
      </x:c>
      <x:c r="F19770" s="16" t="n">
        <x:v>2877</x:v>
      </x:c>
      <x:c r="G19770" s="15" t="n">
        <x:f>VLOOKUP(D19770,'Pricing'!$A$6:$E$8,5,FALSE)</x:f>
        <x:v>4.920000000000001</x:v>
      </x:c>
      <x:c r="H19770" s="15" t="n">
        <x:f>VLOOKUP(D19770,'Pricing'!$A$6:$E$8,4,FALSE)</x:f>
        <x:v>24</x:v>
      </x:c>
      <x:c r="I19770" s="15" t="n">
        <x:f>E19770*G19770/1000000</x:f>
        <x:v>0.28703280000000003</x:v>
      </x:c>
      <x:c r="J19770" s="15" t="n">
        <x:f>F19770*H19770/1000000</x:f>
        <x:v>0.069048</x:v>
      </x:c>
      <x:c r="K19770" s="15" t="n">
        <x:f>SUM(I19770:J19770)</x:f>
        <x:v>0.35608080000000003</x:v>
      </x:c>
    </x:row>
    <x:row r="19771" ht="23" customHeight="1">
      <x:c r="A19771" s="2" t="str">
        <x:v>REQ-19767</x:v>
      </x:c>
      <x:c r="B19771" s="2" t="n">
        <x:v>26</x:v>
      </x:c>
      <x:c r="C19771" s="2" t="str">
        <x:v>Engineering</x:v>
      </x:c>
      <x:c r="D19771" s="2" t="str">
        <x:v>Balanced</x:v>
      </x:c>
      <x:c r="E19771" s="16" t="n">
        <x:v>118893</x:v>
      </x:c>
      <x:c r="F19771" s="16" t="n">
        <x:v>643</x:v>
      </x:c>
      <x:c r="G19771" s="15" t="n">
        <x:f>VLOOKUP(D19771,'Pricing'!$A$6:$E$8,5,FALSE)</x:f>
        <x:v>1.2300000000000002</x:v>
      </x:c>
      <x:c r="H19771" s="15" t="n">
        <x:f>VLOOKUP(D19771,'Pricing'!$A$6:$E$8,4,FALSE)</x:f>
        <x:v>6</x:v>
      </x:c>
      <x:c r="I19771" s="15" t="n">
        <x:f>E19771*G19771/1000000</x:f>
        <x:v>0.14623839000000002</x:v>
      </x:c>
      <x:c r="J19771" s="15" t="n">
        <x:f>F19771*H19771/1000000</x:f>
        <x:v>0.003858</x:v>
      </x:c>
      <x:c r="K19771" s="15" t="n">
        <x:f>SUM(I19771:J19771)</x:f>
        <x:v>0.15009639000000002</x:v>
      </x:c>
    </x:row>
    <x:row r="19772" ht="23" customHeight="1">
      <x:c r="A19772" s="2" t="str">
        <x:v>REQ-19768</x:v>
      </x:c>
      <x:c r="B19772" s="2" t="n">
        <x:v>7</x:v>
      </x:c>
      <x:c r="C19772" s="2" t="str">
        <x:v>Growth</x:v>
      </x:c>
      <x:c r="D19772" s="2" t="str">
        <x:v>Balanced</x:v>
      </x:c>
      <x:c r="E19772" s="16" t="n">
        <x:v>27277</x:v>
      </x:c>
      <x:c r="F19772" s="16" t="n">
        <x:v>3869</x:v>
      </x:c>
      <x:c r="G19772" s="15" t="n">
        <x:f>VLOOKUP(D19772,'Pricing'!$A$6:$E$8,5,FALSE)</x:f>
        <x:v>1.2300000000000002</x:v>
      </x:c>
      <x:c r="H19772" s="15" t="n">
        <x:f>VLOOKUP(D19772,'Pricing'!$A$6:$E$8,4,FALSE)</x:f>
        <x:v>6</x:v>
      </x:c>
      <x:c r="I19772" s="15" t="n">
        <x:f>E19772*G19772/1000000</x:f>
        <x:v>0.033550710000000004</x:v>
      </x:c>
      <x:c r="J19772" s="15" t="n">
        <x:f>F19772*H19772/1000000</x:f>
        <x:v>0.023214</x:v>
      </x:c>
      <x:c r="K19772" s="15" t="n">
        <x:f>SUM(I19772:J19772)</x:f>
        <x:v>0.05676471</x:v>
      </x:c>
    </x:row>
    <x:row r="19773" ht="23" customHeight="1">
      <x:c r="A19773" s="2" t="str">
        <x:v>REQ-19769</x:v>
      </x:c>
      <x:c r="B19773" s="2" t="n">
        <x:v>31</x:v>
      </x:c>
      <x:c r="C19773" s="2" t="str">
        <x:v>Engineering</x:v>
      </x:c>
      <x:c r="D19773" s="2" t="str">
        <x:v>Balanced</x:v>
      </x:c>
      <x:c r="E19773" s="16" t="n">
        <x:v>71128</x:v>
      </x:c>
      <x:c r="F19773" s="16" t="n">
        <x:v>2929</x:v>
      </x:c>
      <x:c r="G19773" s="15" t="n">
        <x:f>VLOOKUP(D19773,'Pricing'!$A$6:$E$8,5,FALSE)</x:f>
        <x:v>1.2300000000000002</x:v>
      </x:c>
      <x:c r="H19773" s="15" t="n">
        <x:f>VLOOKUP(D19773,'Pricing'!$A$6:$E$8,4,FALSE)</x:f>
        <x:v>6</x:v>
      </x:c>
      <x:c r="I19773" s="15" t="n">
        <x:f>E19773*G19773/1000000</x:f>
        <x:v>0.08748744000000001</x:v>
      </x:c>
      <x:c r="J19773" s="15" t="n">
        <x:f>F19773*H19773/1000000</x:f>
        <x:v>0.017574</x:v>
      </x:c>
      <x:c r="K19773" s="15" t="n">
        <x:f>SUM(I19773:J19773)</x:f>
        <x:v>0.10506144</x:v>
      </x:c>
    </x:row>
    <x:row r="19774" ht="23" customHeight="1">
      <x:c r="A19774" s="2" t="str">
        <x:v>REQ-19770</x:v>
      </x:c>
      <x:c r="B19774" s="2" t="n">
        <x:v>11</x:v>
      </x:c>
      <x:c r="C19774" s="2" t="str">
        <x:v>Product</x:v>
      </x:c>
      <x:c r="D19774" s="2" t="str">
        <x:v>Reasoning</x:v>
      </x:c>
      <x:c r="E19774" s="16" t="n">
        <x:v>85706</x:v>
      </x:c>
      <x:c r="F19774" s="16" t="n">
        <x:v>3979</x:v>
      </x:c>
      <x:c r="G19774" s="15" t="n">
        <x:f>VLOOKUP(D19774,'Pricing'!$A$6:$E$8,5,FALSE)</x:f>
        <x:v>4.920000000000001</x:v>
      </x:c>
      <x:c r="H19774" s="15" t="n">
        <x:f>VLOOKUP(D19774,'Pricing'!$A$6:$E$8,4,FALSE)</x:f>
        <x:v>24</x:v>
      </x:c>
      <x:c r="I19774" s="15" t="n">
        <x:f>E19774*G19774/1000000</x:f>
        <x:v>0.4216735200000001</x:v>
      </x:c>
      <x:c r="J19774" s="15" t="n">
        <x:f>F19774*H19774/1000000</x:f>
        <x:v>0.095496</x:v>
      </x:c>
      <x:c r="K19774" s="15" t="n">
        <x:f>SUM(I19774:J19774)</x:f>
        <x:v>0.51716952</x:v>
      </x:c>
    </x:row>
    <x:row r="19775" ht="23" customHeight="1">
      <x:c r="A19775" s="2" t="str">
        <x:v>REQ-19771</x:v>
      </x:c>
      <x:c r="B19775" s="2" t="n">
        <x:v>9</x:v>
      </x:c>
      <x:c r="C19775" s="2" t="str">
        <x:v>Engineering</x:v>
      </x:c>
      <x:c r="D19775" s="2" t="str">
        <x:v>Balanced</x:v>
      </x:c>
      <x:c r="E19775" s="16" t="n">
        <x:v>8078</x:v>
      </x:c>
      <x:c r="F19775" s="16" t="n">
        <x:v>2751</x:v>
      </x:c>
      <x:c r="G19775" s="15" t="n">
        <x:f>VLOOKUP(D19775,'Pricing'!$A$6:$E$8,5,FALSE)</x:f>
        <x:v>1.2300000000000002</x:v>
      </x:c>
      <x:c r="H19775" s="15" t="n">
        <x:f>VLOOKUP(D19775,'Pricing'!$A$6:$E$8,4,FALSE)</x:f>
        <x:v>6</x:v>
      </x:c>
      <x:c r="I19775" s="15" t="n">
        <x:f>E19775*G19775/1000000</x:f>
        <x:v>0.009935940000000002</x:v>
      </x:c>
      <x:c r="J19775" s="15" t="n">
        <x:f>F19775*H19775/1000000</x:f>
        <x:v>0.016506</x:v>
      </x:c>
      <x:c r="K19775" s="15" t="n">
        <x:f>SUM(I19775:J19775)</x:f>
        <x:v>0.026441940000000004</x:v>
      </x:c>
    </x:row>
    <x:row r="19776" ht="23" customHeight="1">
      <x:c r="A19776" s="2" t="str">
        <x:v>REQ-19772</x:v>
      </x:c>
      <x:c r="B19776" s="2" t="n">
        <x:v>15</x:v>
      </x:c>
      <x:c r="C19776" s="2" t="str">
        <x:v>Product</x:v>
      </x:c>
      <x:c r="D19776" s="2" t="str">
        <x:v>Swift</x:v>
      </x:c>
      <x:c r="E19776" s="16" t="n">
        <x:v>29006</x:v>
      </x:c>
      <x:c r="F19776" s="16" t="n">
        <x:v>1671</x:v>
      </x:c>
      <x:c r="G19776" s="15" t="n">
        <x:f>VLOOKUP(D19776,'Pricing'!$A$6:$E$8,5,FALSE)</x:f>
        <x:v>0.246</x:v>
      </x:c>
      <x:c r="H19776" s="15" t="n">
        <x:f>VLOOKUP(D19776,'Pricing'!$A$6:$E$8,4,FALSE)</x:f>
        <x:v>1.2</x:v>
      </x:c>
      <x:c r="I19776" s="15" t="n">
        <x:f>E19776*G19776/1000000</x:f>
        <x:v>0.007135476</x:v>
      </x:c>
      <x:c r="J19776" s="15" t="n">
        <x:f>F19776*H19776/1000000</x:f>
        <x:v>0.0020052</x:v>
      </x:c>
      <x:c r="K19776" s="15" t="n">
        <x:f>SUM(I19776:J19776)</x:f>
        <x:v>0.009140676</x:v>
      </x:c>
    </x:row>
    <x:row r="19777" ht="23" customHeight="1">
      <x:c r="A19777" s="2" t="str">
        <x:v>REQ-19773</x:v>
      </x:c>
      <x:c r="B19777" s="2" t="n">
        <x:v>19</x:v>
      </x:c>
      <x:c r="C19777" s="2" t="str">
        <x:v>Research</x:v>
      </x:c>
      <x:c r="D19777" s="2" t="str">
        <x:v>Swift</x:v>
      </x:c>
      <x:c r="E19777" s="16" t="n">
        <x:v>42993</x:v>
      </x:c>
      <x:c r="F19777" s="16" t="n">
        <x:v>1740</x:v>
      </x:c>
      <x:c r="G19777" s="15" t="n">
        <x:f>VLOOKUP(D19777,'Pricing'!$A$6:$E$8,5,FALSE)</x:f>
        <x:v>0.246</x:v>
      </x:c>
      <x:c r="H19777" s="15" t="n">
        <x:f>VLOOKUP(D19777,'Pricing'!$A$6:$E$8,4,FALSE)</x:f>
        <x:v>1.2</x:v>
      </x:c>
      <x:c r="I19777" s="15" t="n">
        <x:f>E19777*G19777/1000000</x:f>
        <x:v>0.010576278</x:v>
      </x:c>
      <x:c r="J19777" s="15" t="n">
        <x:f>F19777*H19777/1000000</x:f>
        <x:v>0.002088</x:v>
      </x:c>
      <x:c r="K19777" s="15" t="n">
        <x:f>SUM(I19777:J19777)</x:f>
        <x:v>0.012664278</x:v>
      </x:c>
    </x:row>
    <x:row r="19778" ht="23" customHeight="1">
      <x:c r="A19778" s="2" t="str">
        <x:v>REQ-19774</x:v>
      </x:c>
      <x:c r="B19778" s="2" t="n">
        <x:v>26</x:v>
      </x:c>
      <x:c r="C19778" s="2" t="str">
        <x:v>Product</x:v>
      </x:c>
      <x:c r="D19778" s="2" t="str">
        <x:v>Reasoning</x:v>
      </x:c>
      <x:c r="E19778" s="16" t="n">
        <x:v>16719</x:v>
      </x:c>
      <x:c r="F19778" s="16" t="n">
        <x:v>1475</x:v>
      </x:c>
      <x:c r="G19778" s="15" t="n">
        <x:f>VLOOKUP(D19778,'Pricing'!$A$6:$E$8,5,FALSE)</x:f>
        <x:v>4.920000000000001</x:v>
      </x:c>
      <x:c r="H19778" s="15" t="n">
        <x:f>VLOOKUP(D19778,'Pricing'!$A$6:$E$8,4,FALSE)</x:f>
        <x:v>24</x:v>
      </x:c>
      <x:c r="I19778" s="15" t="n">
        <x:f>E19778*G19778/1000000</x:f>
        <x:v>0.08225748000000001</x:v>
      </x:c>
      <x:c r="J19778" s="15" t="n">
        <x:f>F19778*H19778/1000000</x:f>
        <x:v>0.0354</x:v>
      </x:c>
      <x:c r="K19778" s="15" t="n">
        <x:f>SUM(I19778:J19778)</x:f>
        <x:v>0.11765748000000001</x:v>
      </x:c>
    </x:row>
    <x:row r="19779" ht="23" customHeight="1">
      <x:c r="A19779" s="2" t="str">
        <x:v>REQ-19775</x:v>
      </x:c>
      <x:c r="B19779" s="2" t="n">
        <x:v>4</x:v>
      </x:c>
      <x:c r="C19779" s="2" t="str">
        <x:v>Engineering</x:v>
      </x:c>
      <x:c r="D19779" s="2" t="str">
        <x:v>Swift</x:v>
      </x:c>
      <x:c r="E19779" s="16" t="n">
        <x:v>68597</x:v>
      </x:c>
      <x:c r="F19779" s="16" t="n">
        <x:v>3684</x:v>
      </x:c>
      <x:c r="G19779" s="15" t="n">
        <x:f>VLOOKUP(D19779,'Pricing'!$A$6:$E$8,5,FALSE)</x:f>
        <x:v>0.246</x:v>
      </x:c>
      <x:c r="H19779" s="15" t="n">
        <x:f>VLOOKUP(D19779,'Pricing'!$A$6:$E$8,4,FALSE)</x:f>
        <x:v>1.2</x:v>
      </x:c>
      <x:c r="I19779" s="15" t="n">
        <x:f>E19779*G19779/1000000</x:f>
        <x:v>0.016874862</x:v>
      </x:c>
      <x:c r="J19779" s="15" t="n">
        <x:f>F19779*H19779/1000000</x:f>
        <x:v>0.0044208</x:v>
      </x:c>
      <x:c r="K19779" s="15" t="n">
        <x:f>SUM(I19779:J19779)</x:f>
        <x:v>0.021295662</x:v>
      </x:c>
    </x:row>
    <x:row r="19780" ht="23" customHeight="1">
      <x:c r="A19780" s="2" t="str">
        <x:v>REQ-19776</x:v>
      </x:c>
      <x:c r="B19780" s="2" t="n">
        <x:v>28</x:v>
      </x:c>
      <x:c r="C19780" s="2" t="str">
        <x:v>Growth</x:v>
      </x:c>
      <x:c r="D19780" s="2" t="str">
        <x:v>Swift</x:v>
      </x:c>
      <x:c r="E19780" s="16" t="n">
        <x:v>27280</x:v>
      </x:c>
      <x:c r="F19780" s="16" t="n">
        <x:v>3687</x:v>
      </x:c>
      <x:c r="G19780" s="15" t="n">
        <x:f>VLOOKUP(D19780,'Pricing'!$A$6:$E$8,5,FALSE)</x:f>
        <x:v>0.246</x:v>
      </x:c>
      <x:c r="H19780" s="15" t="n">
        <x:f>VLOOKUP(D19780,'Pricing'!$A$6:$E$8,4,FALSE)</x:f>
        <x:v>1.2</x:v>
      </x:c>
      <x:c r="I19780" s="15" t="n">
        <x:f>E19780*G19780/1000000</x:f>
        <x:v>0.00671088</x:v>
      </x:c>
      <x:c r="J19780" s="15" t="n">
        <x:f>F19780*H19780/1000000</x:f>
        <x:v>0.004424399999999999</x:v>
      </x:c>
      <x:c r="K19780" s="15" t="n">
        <x:f>SUM(I19780:J19780)</x:f>
        <x:v>0.01113528</x:v>
      </x:c>
    </x:row>
    <x:row r="19781" ht="23" customHeight="1">
      <x:c r="A19781" s="2" t="str">
        <x:v>REQ-19777</x:v>
      </x:c>
      <x:c r="B19781" s="2" t="n">
        <x:v>5</x:v>
      </x:c>
      <x:c r="C19781" s="2" t="str">
        <x:v>Engineering</x:v>
      </x:c>
      <x:c r="D19781" s="2" t="str">
        <x:v>Balanced</x:v>
      </x:c>
      <x:c r="E19781" s="16" t="n">
        <x:v>58251</x:v>
      </x:c>
      <x:c r="F19781" s="16" t="n">
        <x:v>3127</x:v>
      </x:c>
      <x:c r="G19781" s="15" t="n">
        <x:f>VLOOKUP(D19781,'Pricing'!$A$6:$E$8,5,FALSE)</x:f>
        <x:v>1.2300000000000002</x:v>
      </x:c>
      <x:c r="H19781" s="15" t="n">
        <x:f>VLOOKUP(D19781,'Pricing'!$A$6:$E$8,4,FALSE)</x:f>
        <x:v>6</x:v>
      </x:c>
      <x:c r="I19781" s="15" t="n">
        <x:f>E19781*G19781/1000000</x:f>
        <x:v>0.07164873000000001</x:v>
      </x:c>
      <x:c r="J19781" s="15" t="n">
        <x:f>F19781*H19781/1000000</x:f>
        <x:v>0.018762</x:v>
      </x:c>
      <x:c r="K19781" s="15" t="n">
        <x:f>SUM(I19781:J19781)</x:f>
        <x:v>0.09041073000000001</x:v>
      </x:c>
    </x:row>
    <x:row r="19782" ht="23" customHeight="1">
      <x:c r="A19782" s="2" t="str">
        <x:v>REQ-19778</x:v>
      </x:c>
      <x:c r="B19782" s="2" t="n">
        <x:v>30</x:v>
      </x:c>
      <x:c r="C19782" s="2" t="str">
        <x:v>Growth</x:v>
      </x:c>
      <x:c r="D19782" s="2" t="str">
        <x:v>Swift</x:v>
      </x:c>
      <x:c r="E19782" s="16" t="n">
        <x:v>96871</x:v>
      </x:c>
      <x:c r="F19782" s="16" t="n">
        <x:v>2072</x:v>
      </x:c>
      <x:c r="G19782" s="15" t="n">
        <x:f>VLOOKUP(D19782,'Pricing'!$A$6:$E$8,5,FALSE)</x:f>
        <x:v>0.246</x:v>
      </x:c>
      <x:c r="H19782" s="15" t="n">
        <x:f>VLOOKUP(D19782,'Pricing'!$A$6:$E$8,4,FALSE)</x:f>
        <x:v>1.2</x:v>
      </x:c>
      <x:c r="I19782" s="15" t="n">
        <x:f>E19782*G19782/1000000</x:f>
        <x:v>0.023830266</x:v>
      </x:c>
      <x:c r="J19782" s="15" t="n">
        <x:f>F19782*H19782/1000000</x:f>
        <x:v>0.0024864</x:v>
      </x:c>
      <x:c r="K19782" s="15" t="n">
        <x:f>SUM(I19782:J19782)</x:f>
        <x:v>0.026316666</x:v>
      </x:c>
    </x:row>
    <x:row r="19783" ht="23" customHeight="1">
      <x:c r="A19783" s="2" t="str">
        <x:v>REQ-19779</x:v>
      </x:c>
      <x:c r="B19783" s="2" t="n">
        <x:v>13</x:v>
      </x:c>
      <x:c r="C19783" s="2" t="str">
        <x:v>Operations</x:v>
      </x:c>
      <x:c r="D19783" s="2" t="str">
        <x:v>Swift</x:v>
      </x:c>
      <x:c r="E19783" s="16" t="n">
        <x:v>37172</x:v>
      </x:c>
      <x:c r="F19783" s="16" t="n">
        <x:v>2171</x:v>
      </x:c>
      <x:c r="G19783" s="15" t="n">
        <x:f>VLOOKUP(D19783,'Pricing'!$A$6:$E$8,5,FALSE)</x:f>
        <x:v>0.246</x:v>
      </x:c>
      <x:c r="H19783" s="15" t="n">
        <x:f>VLOOKUP(D19783,'Pricing'!$A$6:$E$8,4,FALSE)</x:f>
        <x:v>1.2</x:v>
      </x:c>
      <x:c r="I19783" s="15" t="n">
        <x:f>E19783*G19783/1000000</x:f>
        <x:v>0.009144312</x:v>
      </x:c>
      <x:c r="J19783" s="15" t="n">
        <x:f>F19783*H19783/1000000</x:f>
        <x:v>0.0026052</x:v>
      </x:c>
      <x:c r="K19783" s="15" t="n">
        <x:f>SUM(I19783:J19783)</x:f>
        <x:v>0.011749512</x:v>
      </x:c>
    </x:row>
    <x:row r="19784" ht="23" customHeight="1">
      <x:c r="A19784" s="2" t="str">
        <x:v>REQ-19780</x:v>
      </x:c>
      <x:c r="B19784" s="2" t="n">
        <x:v>26</x:v>
      </x:c>
      <x:c r="C19784" s="2" t="str">
        <x:v>Support</x:v>
      </x:c>
      <x:c r="D19784" s="2" t="str">
        <x:v>Swift</x:v>
      </x:c>
      <x:c r="E19784" s="16" t="n">
        <x:v>5329</x:v>
      </x:c>
      <x:c r="F19784" s="16" t="n">
        <x:v>2203</x:v>
      </x:c>
      <x:c r="G19784" s="15" t="n">
        <x:f>VLOOKUP(D19784,'Pricing'!$A$6:$E$8,5,FALSE)</x:f>
        <x:v>0.246</x:v>
      </x:c>
      <x:c r="H19784" s="15" t="n">
        <x:f>VLOOKUP(D19784,'Pricing'!$A$6:$E$8,4,FALSE)</x:f>
        <x:v>1.2</x:v>
      </x:c>
      <x:c r="I19784" s="15" t="n">
        <x:f>E19784*G19784/1000000</x:f>
        <x:v>0.001310934</x:v>
      </x:c>
      <x:c r="J19784" s="15" t="n">
        <x:f>F19784*H19784/1000000</x:f>
        <x:v>0.0026436</x:v>
      </x:c>
      <x:c r="K19784" s="15" t="n">
        <x:f>SUM(I19784:J19784)</x:f>
        <x:v>0.003954534</x:v>
      </x:c>
    </x:row>
    <x:row r="19785" ht="23" customHeight="1">
      <x:c r="A19785" s="2" t="str">
        <x:v>REQ-19781</x:v>
      </x:c>
      <x:c r="B19785" s="2" t="n">
        <x:v>27</x:v>
      </x:c>
      <x:c r="C19785" s="2" t="str">
        <x:v>Engineering</x:v>
      </x:c>
      <x:c r="D19785" s="2" t="str">
        <x:v>Swift</x:v>
      </x:c>
      <x:c r="E19785" s="16" t="n">
        <x:v>26286</x:v>
      </x:c>
      <x:c r="F19785" s="16" t="n">
        <x:v>1034</x:v>
      </x:c>
      <x:c r="G19785" s="15" t="n">
        <x:f>VLOOKUP(D19785,'Pricing'!$A$6:$E$8,5,FALSE)</x:f>
        <x:v>0.246</x:v>
      </x:c>
      <x:c r="H19785" s="15" t="n">
        <x:f>VLOOKUP(D19785,'Pricing'!$A$6:$E$8,4,FALSE)</x:f>
        <x:v>1.2</x:v>
      </x:c>
      <x:c r="I19785" s="15" t="n">
        <x:f>E19785*G19785/1000000</x:f>
        <x:v>0.0064663559999999995</x:v>
      </x:c>
      <x:c r="J19785" s="15" t="n">
        <x:f>F19785*H19785/1000000</x:f>
        <x:v>0.0012408</x:v>
      </x:c>
      <x:c r="K19785" s="15" t="n">
        <x:f>SUM(I19785:J19785)</x:f>
        <x:v>0.007707156</x:v>
      </x:c>
    </x:row>
    <x:row r="19786" ht="23" customHeight="1">
      <x:c r="A19786" s="2" t="str">
        <x:v>REQ-19782</x:v>
      </x:c>
      <x:c r="B19786" s="2" t="n">
        <x:v>30</x:v>
      </x:c>
      <x:c r="C19786" s="2" t="str">
        <x:v>Support</x:v>
      </x:c>
      <x:c r="D19786" s="2" t="str">
        <x:v>Reasoning</x:v>
      </x:c>
      <x:c r="E19786" s="16" t="n">
        <x:v>116554</x:v>
      </x:c>
      <x:c r="F19786" s="16" t="n">
        <x:v>2711</x:v>
      </x:c>
      <x:c r="G19786" s="15" t="n">
        <x:f>VLOOKUP(D19786,'Pricing'!$A$6:$E$8,5,FALSE)</x:f>
        <x:v>4.920000000000001</x:v>
      </x:c>
      <x:c r="H19786" s="15" t="n">
        <x:f>VLOOKUP(D19786,'Pricing'!$A$6:$E$8,4,FALSE)</x:f>
        <x:v>24</x:v>
      </x:c>
      <x:c r="I19786" s="15" t="n">
        <x:f>E19786*G19786/1000000</x:f>
        <x:v>0.5734456800000001</x:v>
      </x:c>
      <x:c r="J19786" s="15" t="n">
        <x:f>F19786*H19786/1000000</x:f>
        <x:v>0.065064</x:v>
      </x:c>
      <x:c r="K19786" s="15" t="n">
        <x:f>SUM(I19786:J19786)</x:f>
        <x:v>0.6385096800000001</x:v>
      </x:c>
    </x:row>
    <x:row r="19787" ht="23" customHeight="1">
      <x:c r="A19787" s="2" t="str">
        <x:v>REQ-19783</x:v>
      </x:c>
      <x:c r="B19787" s="2" t="n">
        <x:v>26</x:v>
      </x:c>
      <x:c r="C19787" s="2" t="str">
        <x:v>Research</x:v>
      </x:c>
      <x:c r="D19787" s="2" t="str">
        <x:v>Swift</x:v>
      </x:c>
      <x:c r="E19787" s="16" t="n">
        <x:v>14666</x:v>
      </x:c>
      <x:c r="F19787" s="16" t="n">
        <x:v>474</x:v>
      </x:c>
      <x:c r="G19787" s="15" t="n">
        <x:f>VLOOKUP(D19787,'Pricing'!$A$6:$E$8,5,FALSE)</x:f>
        <x:v>0.246</x:v>
      </x:c>
      <x:c r="H19787" s="15" t="n">
        <x:f>VLOOKUP(D19787,'Pricing'!$A$6:$E$8,4,FALSE)</x:f>
        <x:v>1.2</x:v>
      </x:c>
      <x:c r="I19787" s="15" t="n">
        <x:f>E19787*G19787/1000000</x:f>
        <x:v>0.0036078359999999997</x:v>
      </x:c>
      <x:c r="J19787" s="15" t="n">
        <x:f>F19787*H19787/1000000</x:f>
        <x:v>0.0005688</x:v>
      </x:c>
      <x:c r="K19787" s="15" t="n">
        <x:f>SUM(I19787:J19787)</x:f>
        <x:v>0.004176635999999999</x:v>
      </x:c>
    </x:row>
    <x:row r="19788" ht="23" customHeight="1">
      <x:c r="A19788" s="2" t="str">
        <x:v>REQ-19784</x:v>
      </x:c>
      <x:c r="B19788" s="2" t="n">
        <x:v>21</x:v>
      </x:c>
      <x:c r="C19788" s="2" t="str">
        <x:v>Support</x:v>
      </x:c>
      <x:c r="D19788" s="2" t="str">
        <x:v>Balanced</x:v>
      </x:c>
      <x:c r="E19788" s="16" t="n">
        <x:v>10433</x:v>
      </x:c>
      <x:c r="F19788" s="16" t="n">
        <x:v>3032</x:v>
      </x:c>
      <x:c r="G19788" s="15" t="n">
        <x:f>VLOOKUP(D19788,'Pricing'!$A$6:$E$8,5,FALSE)</x:f>
        <x:v>1.2300000000000002</x:v>
      </x:c>
      <x:c r="H19788" s="15" t="n">
        <x:f>VLOOKUP(D19788,'Pricing'!$A$6:$E$8,4,FALSE)</x:f>
        <x:v>6</x:v>
      </x:c>
      <x:c r="I19788" s="15" t="n">
        <x:f>E19788*G19788/1000000</x:f>
        <x:v>0.012832590000000001</x:v>
      </x:c>
      <x:c r="J19788" s="15" t="n">
        <x:f>F19788*H19788/1000000</x:f>
        <x:v>0.018192</x:v>
      </x:c>
      <x:c r="K19788" s="15" t="n">
        <x:f>SUM(I19788:J19788)</x:f>
        <x:v>0.03102459</x:v>
      </x:c>
    </x:row>
    <x:row r="19789" ht="23" customHeight="1">
      <x:c r="A19789" s="2" t="str">
        <x:v>REQ-19785</x:v>
      </x:c>
      <x:c r="B19789" s="2" t="n">
        <x:v>26</x:v>
      </x:c>
      <x:c r="C19789" s="2" t="str">
        <x:v>Engineering</x:v>
      </x:c>
      <x:c r="D19789" s="2" t="str">
        <x:v>Balanced</x:v>
      </x:c>
      <x:c r="E19789" s="16" t="n">
        <x:v>83461</x:v>
      </x:c>
      <x:c r="F19789" s="16" t="n">
        <x:v>633</x:v>
      </x:c>
      <x:c r="G19789" s="15" t="n">
        <x:f>VLOOKUP(D19789,'Pricing'!$A$6:$E$8,5,FALSE)</x:f>
        <x:v>1.2300000000000002</x:v>
      </x:c>
      <x:c r="H19789" s="15" t="n">
        <x:f>VLOOKUP(D19789,'Pricing'!$A$6:$E$8,4,FALSE)</x:f>
        <x:v>6</x:v>
      </x:c>
      <x:c r="I19789" s="15" t="n">
        <x:f>E19789*G19789/1000000</x:f>
        <x:v>0.10265703000000001</x:v>
      </x:c>
      <x:c r="J19789" s="15" t="n">
        <x:f>F19789*H19789/1000000</x:f>
        <x:v>0.003798</x:v>
      </x:c>
      <x:c r="K19789" s="15" t="n">
        <x:f>SUM(I19789:J19789)</x:f>
        <x:v>0.10645503</x:v>
      </x:c>
    </x:row>
    <x:row r="19790" ht="23" customHeight="1">
      <x:c r="A19790" s="2" t="str">
        <x:v>REQ-19786</x:v>
      </x:c>
      <x:c r="B19790" s="2" t="n">
        <x:v>31</x:v>
      </x:c>
      <x:c r="C19790" s="2" t="str">
        <x:v>Growth</x:v>
      </x:c>
      <x:c r="D19790" s="2" t="str">
        <x:v>Swift</x:v>
      </x:c>
      <x:c r="E19790" s="16" t="n">
        <x:v>72376</x:v>
      </x:c>
      <x:c r="F19790" s="16" t="n">
        <x:v>490</x:v>
      </x:c>
      <x:c r="G19790" s="15" t="n">
        <x:f>VLOOKUP(D19790,'Pricing'!$A$6:$E$8,5,FALSE)</x:f>
        <x:v>0.246</x:v>
      </x:c>
      <x:c r="H19790" s="15" t="n">
        <x:f>VLOOKUP(D19790,'Pricing'!$A$6:$E$8,4,FALSE)</x:f>
        <x:v>1.2</x:v>
      </x:c>
      <x:c r="I19790" s="15" t="n">
        <x:f>E19790*G19790/1000000</x:f>
        <x:v>0.017804496</x:v>
      </x:c>
      <x:c r="J19790" s="15" t="n">
        <x:f>F19790*H19790/1000000</x:f>
        <x:v>0.000588</x:v>
      </x:c>
      <x:c r="K19790" s="15" t="n">
        <x:f>SUM(I19790:J19790)</x:f>
        <x:v>0.018392496</x:v>
      </x:c>
    </x:row>
    <x:row r="19791" ht="23" customHeight="1">
      <x:c r="A19791" s="2" t="str">
        <x:v>REQ-19787</x:v>
      </x:c>
      <x:c r="B19791" s="2" t="n">
        <x:v>16</x:v>
      </x:c>
      <x:c r="C19791" s="2" t="str">
        <x:v>Engineering</x:v>
      </x:c>
      <x:c r="D19791" s="2" t="str">
        <x:v>Swift</x:v>
      </x:c>
      <x:c r="E19791" s="16" t="n">
        <x:v>50660</x:v>
      </x:c>
      <x:c r="F19791" s="16" t="n">
        <x:v>1248</x:v>
      </x:c>
      <x:c r="G19791" s="15" t="n">
        <x:f>VLOOKUP(D19791,'Pricing'!$A$6:$E$8,5,FALSE)</x:f>
        <x:v>0.246</x:v>
      </x:c>
      <x:c r="H19791" s="15" t="n">
        <x:f>VLOOKUP(D19791,'Pricing'!$A$6:$E$8,4,FALSE)</x:f>
        <x:v>1.2</x:v>
      </x:c>
      <x:c r="I19791" s="15" t="n">
        <x:f>E19791*G19791/1000000</x:f>
        <x:v>0.01246236</x:v>
      </x:c>
      <x:c r="J19791" s="15" t="n">
        <x:f>F19791*H19791/1000000</x:f>
        <x:v>0.0014976</x:v>
      </x:c>
      <x:c r="K19791" s="15" t="n">
        <x:f>SUM(I19791:J19791)</x:f>
        <x:v>0.01395996</x:v>
      </x:c>
    </x:row>
    <x:row r="19792" ht="23" customHeight="1">
      <x:c r="A19792" s="2" t="str">
        <x:v>REQ-19788</x:v>
      </x:c>
      <x:c r="B19792" s="2" t="n">
        <x:v>26</x:v>
      </x:c>
      <x:c r="C19792" s="2" t="str">
        <x:v>Support</x:v>
      </x:c>
      <x:c r="D19792" s="2" t="str">
        <x:v>Reasoning</x:v>
      </x:c>
      <x:c r="E19792" s="16" t="n">
        <x:v>12555</x:v>
      </x:c>
      <x:c r="F19792" s="16" t="n">
        <x:v>1873</x:v>
      </x:c>
      <x:c r="G19792" s="15" t="n">
        <x:f>VLOOKUP(D19792,'Pricing'!$A$6:$E$8,5,FALSE)</x:f>
        <x:v>4.920000000000001</x:v>
      </x:c>
      <x:c r="H19792" s="15" t="n">
        <x:f>VLOOKUP(D19792,'Pricing'!$A$6:$E$8,4,FALSE)</x:f>
        <x:v>24</x:v>
      </x:c>
      <x:c r="I19792" s="15" t="n">
        <x:f>E19792*G19792/1000000</x:f>
        <x:v>0.061770600000000016</x:v>
      </x:c>
      <x:c r="J19792" s="15" t="n">
        <x:f>F19792*H19792/1000000</x:f>
        <x:v>0.044952</x:v>
      </x:c>
      <x:c r="K19792" s="15" t="n">
        <x:f>SUM(I19792:J19792)</x:f>
        <x:v>0.10672260000000001</x:v>
      </x:c>
    </x:row>
    <x:row r="19793" ht="23" customHeight="1">
      <x:c r="A19793" s="2" t="str">
        <x:v>REQ-19789</x:v>
      </x:c>
      <x:c r="B19793" s="2" t="n">
        <x:v>5</x:v>
      </x:c>
      <x:c r="C19793" s="2" t="str">
        <x:v>Engineering</x:v>
      </x:c>
      <x:c r="D19793" s="2" t="str">
        <x:v>Swift</x:v>
      </x:c>
      <x:c r="E19793" s="16" t="n">
        <x:v>108291</x:v>
      </x:c>
      <x:c r="F19793" s="16" t="n">
        <x:v>434</x:v>
      </x:c>
      <x:c r="G19793" s="15" t="n">
        <x:f>VLOOKUP(D19793,'Pricing'!$A$6:$E$8,5,FALSE)</x:f>
        <x:v>0.246</x:v>
      </x:c>
      <x:c r="H19793" s="15" t="n">
        <x:f>VLOOKUP(D19793,'Pricing'!$A$6:$E$8,4,FALSE)</x:f>
        <x:v>1.2</x:v>
      </x:c>
      <x:c r="I19793" s="15" t="n">
        <x:f>E19793*G19793/1000000</x:f>
        <x:v>0.026639586</x:v>
      </x:c>
      <x:c r="J19793" s="15" t="n">
        <x:f>F19793*H19793/1000000</x:f>
        <x:v>0.0005208</x:v>
      </x:c>
      <x:c r="K19793" s="15" t="n">
        <x:f>SUM(I19793:J19793)</x:f>
        <x:v>0.027160385999999998</x:v>
      </x:c>
    </x:row>
    <x:row r="19794" ht="23" customHeight="1">
      <x:c r="A19794" s="2" t="str">
        <x:v>REQ-19790</x:v>
      </x:c>
      <x:c r="B19794" s="2" t="n">
        <x:v>8</x:v>
      </x:c>
      <x:c r="C19794" s="2" t="str">
        <x:v>Product</x:v>
      </x:c>
      <x:c r="D19794" s="2" t="str">
        <x:v>Swift</x:v>
      </x:c>
      <x:c r="E19794" s="16" t="n">
        <x:v>52029</x:v>
      </x:c>
      <x:c r="F19794" s="16" t="n">
        <x:v>856</x:v>
      </x:c>
      <x:c r="G19794" s="15" t="n">
        <x:f>VLOOKUP(D19794,'Pricing'!$A$6:$E$8,5,FALSE)</x:f>
        <x:v>0.246</x:v>
      </x:c>
      <x:c r="H19794" s="15" t="n">
        <x:f>VLOOKUP(D19794,'Pricing'!$A$6:$E$8,4,FALSE)</x:f>
        <x:v>1.2</x:v>
      </x:c>
      <x:c r="I19794" s="15" t="n">
        <x:f>E19794*G19794/1000000</x:f>
        <x:v>0.012799134</x:v>
      </x:c>
      <x:c r="J19794" s="15" t="n">
        <x:f>F19794*H19794/1000000</x:f>
        <x:v>0.0010272</x:v>
      </x:c>
      <x:c r="K19794" s="15" t="n">
        <x:f>SUM(I19794:J19794)</x:f>
        <x:v>0.013826334000000001</x:v>
      </x:c>
    </x:row>
    <x:row r="19795" ht="23" customHeight="1">
      <x:c r="A19795" s="2" t="str">
        <x:v>REQ-19791</x:v>
      </x:c>
      <x:c r="B19795" s="2" t="n">
        <x:v>12</x:v>
      </x:c>
      <x:c r="C19795" s="2" t="str">
        <x:v>Research</x:v>
      </x:c>
      <x:c r="D19795" s="2" t="str">
        <x:v>Swift</x:v>
      </x:c>
      <x:c r="E19795" s="16" t="n">
        <x:v>27528</x:v>
      </x:c>
      <x:c r="F19795" s="16" t="n">
        <x:v>464</x:v>
      </x:c>
      <x:c r="G19795" s="15" t="n">
        <x:f>VLOOKUP(D19795,'Pricing'!$A$6:$E$8,5,FALSE)</x:f>
        <x:v>0.246</x:v>
      </x:c>
      <x:c r="H19795" s="15" t="n">
        <x:f>VLOOKUP(D19795,'Pricing'!$A$6:$E$8,4,FALSE)</x:f>
        <x:v>1.2</x:v>
      </x:c>
      <x:c r="I19795" s="15" t="n">
        <x:f>E19795*G19795/1000000</x:f>
        <x:v>0.006771888</x:v>
      </x:c>
      <x:c r="J19795" s="15" t="n">
        <x:f>F19795*H19795/1000000</x:f>
        <x:v>0.0005568</x:v>
      </x:c>
      <x:c r="K19795" s="15" t="n">
        <x:f>SUM(I19795:J19795)</x:f>
        <x:v>0.007328688</x:v>
      </x:c>
    </x:row>
    <x:row r="19796" ht="23" customHeight="1">
      <x:c r="A19796" s="2" t="str">
        <x:v>REQ-19792</x:v>
      </x:c>
      <x:c r="B19796" s="2" t="n">
        <x:v>26</x:v>
      </x:c>
      <x:c r="C19796" s="2" t="str">
        <x:v>Growth</x:v>
      </x:c>
      <x:c r="D19796" s="2" t="str">
        <x:v>Reasoning</x:v>
      </x:c>
      <x:c r="E19796" s="16" t="n">
        <x:v>86605</x:v>
      </x:c>
      <x:c r="F19796" s="16" t="n">
        <x:v>2166</x:v>
      </x:c>
      <x:c r="G19796" s="15" t="n">
        <x:f>VLOOKUP(D19796,'Pricing'!$A$6:$E$8,5,FALSE)</x:f>
        <x:v>4.920000000000001</x:v>
      </x:c>
      <x:c r="H19796" s="15" t="n">
        <x:f>VLOOKUP(D19796,'Pricing'!$A$6:$E$8,4,FALSE)</x:f>
        <x:v>24</x:v>
      </x:c>
      <x:c r="I19796" s="15" t="n">
        <x:f>E19796*G19796/1000000</x:f>
        <x:v>0.4260966000000001</x:v>
      </x:c>
      <x:c r="J19796" s="15" t="n">
        <x:f>F19796*H19796/1000000</x:f>
        <x:v>0.051984</x:v>
      </x:c>
      <x:c r="K19796" s="15" t="n">
        <x:f>SUM(I19796:J19796)</x:f>
        <x:v>0.4780806000000001</x:v>
      </x:c>
    </x:row>
    <x:row r="19797" ht="23" customHeight="1">
      <x:c r="A19797" s="2" t="str">
        <x:v>REQ-19793</x:v>
      </x:c>
      <x:c r="B19797" s="2" t="n">
        <x:v>9</x:v>
      </x:c>
      <x:c r="C19797" s="2" t="str">
        <x:v>Operations</x:v>
      </x:c>
      <x:c r="D19797" s="2" t="str">
        <x:v>Balanced</x:v>
      </x:c>
      <x:c r="E19797" s="16" t="n">
        <x:v>22940</x:v>
      </x:c>
      <x:c r="F19797" s="16" t="n">
        <x:v>788</x:v>
      </x:c>
      <x:c r="G19797" s="15" t="n">
        <x:f>VLOOKUP(D19797,'Pricing'!$A$6:$E$8,5,FALSE)</x:f>
        <x:v>1.2300000000000002</x:v>
      </x:c>
      <x:c r="H19797" s="15" t="n">
        <x:f>VLOOKUP(D19797,'Pricing'!$A$6:$E$8,4,FALSE)</x:f>
        <x:v>6</x:v>
      </x:c>
      <x:c r="I19797" s="15" t="n">
        <x:f>E19797*G19797/1000000</x:f>
        <x:v>0.028216200000000004</x:v>
      </x:c>
      <x:c r="J19797" s="15" t="n">
        <x:f>F19797*H19797/1000000</x:f>
        <x:v>0.004728</x:v>
      </x:c>
      <x:c r="K19797" s="15" t="n">
        <x:f>SUM(I19797:J19797)</x:f>
        <x:v>0.03294420000000001</x:v>
      </x:c>
    </x:row>
    <x:row r="19798" ht="23" customHeight="1">
      <x:c r="A19798" s="2" t="str">
        <x:v>REQ-19794</x:v>
      </x:c>
      <x:c r="B19798" s="2" t="n">
        <x:v>19</x:v>
      </x:c>
      <x:c r="C19798" s="2" t="str">
        <x:v>Growth</x:v>
      </x:c>
      <x:c r="D19798" s="2" t="str">
        <x:v>Reasoning</x:v>
      </x:c>
      <x:c r="E19798" s="16" t="n">
        <x:v>55149</x:v>
      </x:c>
      <x:c r="F19798" s="16" t="n">
        <x:v>2584</x:v>
      </x:c>
      <x:c r="G19798" s="15" t="n">
        <x:f>VLOOKUP(D19798,'Pricing'!$A$6:$E$8,5,FALSE)</x:f>
        <x:v>4.920000000000001</x:v>
      </x:c>
      <x:c r="H19798" s="15" t="n">
        <x:f>VLOOKUP(D19798,'Pricing'!$A$6:$E$8,4,FALSE)</x:f>
        <x:v>24</x:v>
      </x:c>
      <x:c r="I19798" s="15" t="n">
        <x:f>E19798*G19798/1000000</x:f>
        <x:v>0.27133308</x:v>
      </x:c>
      <x:c r="J19798" s="15" t="n">
        <x:f>F19798*H19798/1000000</x:f>
        <x:v>0.062016</x:v>
      </x:c>
      <x:c r="K19798" s="15" t="n">
        <x:f>SUM(I19798:J19798)</x:f>
        <x:v>0.33334908</x:v>
      </x:c>
    </x:row>
    <x:row r="19799" ht="23" customHeight="1">
      <x:c r="A19799" s="2" t="str">
        <x:v>REQ-19795</x:v>
      </x:c>
      <x:c r="B19799" s="2" t="n">
        <x:v>13</x:v>
      </x:c>
      <x:c r="C19799" s="2" t="str">
        <x:v>Research</x:v>
      </x:c>
      <x:c r="D19799" s="2" t="str">
        <x:v>Swift</x:v>
      </x:c>
      <x:c r="E19799" s="16" t="n">
        <x:v>29819</x:v>
      </x:c>
      <x:c r="F19799" s="16" t="n">
        <x:v>1533</x:v>
      </x:c>
      <x:c r="G19799" s="15" t="n">
        <x:f>VLOOKUP(D19799,'Pricing'!$A$6:$E$8,5,FALSE)</x:f>
        <x:v>0.246</x:v>
      </x:c>
      <x:c r="H19799" s="15" t="n">
        <x:f>VLOOKUP(D19799,'Pricing'!$A$6:$E$8,4,FALSE)</x:f>
        <x:v>1.2</x:v>
      </x:c>
      <x:c r="I19799" s="15" t="n">
        <x:f>E19799*G19799/1000000</x:f>
        <x:v>0.007335474</x:v>
      </x:c>
      <x:c r="J19799" s="15" t="n">
        <x:f>F19799*H19799/1000000</x:f>
        <x:v>0.0018395999999999998</x:v>
      </x:c>
      <x:c r="K19799" s="15" t="n">
        <x:f>SUM(I19799:J19799)</x:f>
        <x:v>0.009175074</x:v>
      </x:c>
    </x:row>
    <x:row r="19800" ht="23" customHeight="1">
      <x:c r="A19800" s="2" t="str">
        <x:v>REQ-19796</x:v>
      </x:c>
      <x:c r="B19800" s="2" t="n">
        <x:v>9</x:v>
      </x:c>
      <x:c r="C19800" s="2" t="str">
        <x:v>Support</x:v>
      </x:c>
      <x:c r="D19800" s="2" t="str">
        <x:v>Balanced</x:v>
      </x:c>
      <x:c r="E19800" s="16" t="n">
        <x:v>24591</x:v>
      </x:c>
      <x:c r="F19800" s="16" t="n">
        <x:v>3414</x:v>
      </x:c>
      <x:c r="G19800" s="15" t="n">
        <x:f>VLOOKUP(D19800,'Pricing'!$A$6:$E$8,5,FALSE)</x:f>
        <x:v>1.2300000000000002</x:v>
      </x:c>
      <x:c r="H19800" s="15" t="n">
        <x:f>VLOOKUP(D19800,'Pricing'!$A$6:$E$8,4,FALSE)</x:f>
        <x:v>6</x:v>
      </x:c>
      <x:c r="I19800" s="15" t="n">
        <x:f>E19800*G19800/1000000</x:f>
        <x:v>0.030246930000000005</x:v>
      </x:c>
      <x:c r="J19800" s="15" t="n">
        <x:f>F19800*H19800/1000000</x:f>
        <x:v>0.020484</x:v>
      </x:c>
      <x:c r="K19800" s="15" t="n">
        <x:f>SUM(I19800:J19800)</x:f>
        <x:v>0.05073093000000001</x:v>
      </x:c>
    </x:row>
    <x:row r="19801" ht="23" customHeight="1">
      <x:c r="A19801" s="2" t="str">
        <x:v>REQ-19797</x:v>
      </x:c>
      <x:c r="B19801" s="2" t="n">
        <x:v>4</x:v>
      </x:c>
      <x:c r="C19801" s="2" t="str">
        <x:v>Engineering</x:v>
      </x:c>
      <x:c r="D19801" s="2" t="str">
        <x:v>Swift</x:v>
      </x:c>
      <x:c r="E19801" s="16" t="n">
        <x:v>23676</x:v>
      </x:c>
      <x:c r="F19801" s="16" t="n">
        <x:v>1733</x:v>
      </x:c>
      <x:c r="G19801" s="15" t="n">
        <x:f>VLOOKUP(D19801,'Pricing'!$A$6:$E$8,5,FALSE)</x:f>
        <x:v>0.246</x:v>
      </x:c>
      <x:c r="H19801" s="15" t="n">
        <x:f>VLOOKUP(D19801,'Pricing'!$A$6:$E$8,4,FALSE)</x:f>
        <x:v>1.2</x:v>
      </x:c>
      <x:c r="I19801" s="15" t="n">
        <x:f>E19801*G19801/1000000</x:f>
        <x:v>0.0058242960000000005</x:v>
      </x:c>
      <x:c r="J19801" s="15" t="n">
        <x:f>F19801*H19801/1000000</x:f>
        <x:v>0.0020796</x:v>
      </x:c>
      <x:c r="K19801" s="15" t="n">
        <x:f>SUM(I19801:J19801)</x:f>
        <x:v>0.007903896</x:v>
      </x:c>
    </x:row>
    <x:row r="19802" ht="23" customHeight="1">
      <x:c r="A19802" s="2" t="str">
        <x:v>REQ-19798</x:v>
      </x:c>
      <x:c r="B19802" s="2" t="n">
        <x:v>20</x:v>
      </x:c>
      <x:c r="C19802" s="2" t="str">
        <x:v>Support</x:v>
      </x:c>
      <x:c r="D19802" s="2" t="str">
        <x:v>Swift</x:v>
      </x:c>
      <x:c r="E19802" s="16" t="n">
        <x:v>110282</x:v>
      </x:c>
      <x:c r="F19802" s="16" t="n">
        <x:v>2318</x:v>
      </x:c>
      <x:c r="G19802" s="15" t="n">
        <x:f>VLOOKUP(D19802,'Pricing'!$A$6:$E$8,5,FALSE)</x:f>
        <x:v>0.246</x:v>
      </x:c>
      <x:c r="H19802" s="15" t="n">
        <x:f>VLOOKUP(D19802,'Pricing'!$A$6:$E$8,4,FALSE)</x:f>
        <x:v>1.2</x:v>
      </x:c>
      <x:c r="I19802" s="15" t="n">
        <x:f>E19802*G19802/1000000</x:f>
        <x:v>0.027129372</x:v>
      </x:c>
      <x:c r="J19802" s="15" t="n">
        <x:f>F19802*H19802/1000000</x:f>
        <x:v>0.0027816</x:v>
      </x:c>
      <x:c r="K19802" s="15" t="n">
        <x:f>SUM(I19802:J19802)</x:f>
        <x:v>0.029910971999999997</x:v>
      </x:c>
    </x:row>
    <x:row r="19803" ht="23" customHeight="1">
      <x:c r="A19803" s="2" t="str">
        <x:v>REQ-19799</x:v>
      </x:c>
      <x:c r="B19803" s="2" t="n">
        <x:v>22</x:v>
      </x:c>
      <x:c r="C19803" s="2" t="str">
        <x:v>Engineering</x:v>
      </x:c>
      <x:c r="D19803" s="2" t="str">
        <x:v>Balanced</x:v>
      </x:c>
      <x:c r="E19803" s="16" t="n">
        <x:v>110412</x:v>
      </x:c>
      <x:c r="F19803" s="16" t="n">
        <x:v>1878</x:v>
      </x:c>
      <x:c r="G19803" s="15" t="n">
        <x:f>VLOOKUP(D19803,'Pricing'!$A$6:$E$8,5,FALSE)</x:f>
        <x:v>1.2300000000000002</x:v>
      </x:c>
      <x:c r="H19803" s="15" t="n">
        <x:f>VLOOKUP(D19803,'Pricing'!$A$6:$E$8,4,FALSE)</x:f>
        <x:v>6</x:v>
      </x:c>
      <x:c r="I19803" s="15" t="n">
        <x:f>E19803*G19803/1000000</x:f>
        <x:v>0.13580676</x:v>
      </x:c>
      <x:c r="J19803" s="15" t="n">
        <x:f>F19803*H19803/1000000</x:f>
        <x:v>0.011268</x:v>
      </x:c>
      <x:c r="K19803" s="15" t="n">
        <x:f>SUM(I19803:J19803)</x:f>
        <x:v>0.14707476</x:v>
      </x:c>
    </x:row>
    <x:row r="19804" ht="23" customHeight="1">
      <x:c r="A19804" s="2" t="str">
        <x:v>REQ-19800</x:v>
      </x:c>
      <x:c r="B19804" s="2" t="n">
        <x:v>1</x:v>
      </x:c>
      <x:c r="C19804" s="2" t="str">
        <x:v>Support</x:v>
      </x:c>
      <x:c r="D19804" s="2" t="str">
        <x:v>Swift</x:v>
      </x:c>
      <x:c r="E19804" s="16" t="n">
        <x:v>32520</x:v>
      </x:c>
      <x:c r="F19804" s="16" t="n">
        <x:v>2564</x:v>
      </x:c>
      <x:c r="G19804" s="15" t="n">
        <x:f>VLOOKUP(D19804,'Pricing'!$A$6:$E$8,5,FALSE)</x:f>
        <x:v>0.246</x:v>
      </x:c>
      <x:c r="H19804" s="15" t="n">
        <x:f>VLOOKUP(D19804,'Pricing'!$A$6:$E$8,4,FALSE)</x:f>
        <x:v>1.2</x:v>
      </x:c>
      <x:c r="I19804" s="15" t="n">
        <x:f>E19804*G19804/1000000</x:f>
        <x:v>0.00799992</x:v>
      </x:c>
      <x:c r="J19804" s="15" t="n">
        <x:f>F19804*H19804/1000000</x:f>
        <x:v>0.0030767999999999998</x:v>
      </x:c>
      <x:c r="K19804" s="15" t="n">
        <x:f>SUM(I19804:J19804)</x:f>
        <x:v>0.01107672</x:v>
      </x:c>
    </x:row>
    <x:row r="19805" ht="23" customHeight="1">
      <x:c r="A19805" s="2" t="str">
        <x:v>REQ-19801</x:v>
      </x:c>
      <x:c r="B19805" s="2" t="n">
        <x:v>5</x:v>
      </x:c>
      <x:c r="C19805" s="2" t="str">
        <x:v>Engineering</x:v>
      </x:c>
      <x:c r="D19805" s="2" t="str">
        <x:v>Swift</x:v>
      </x:c>
      <x:c r="E19805" s="16" t="n">
        <x:v>35487</x:v>
      </x:c>
      <x:c r="F19805" s="16" t="n">
        <x:v>2408</x:v>
      </x:c>
      <x:c r="G19805" s="15" t="n">
        <x:f>VLOOKUP(D19805,'Pricing'!$A$6:$E$8,5,FALSE)</x:f>
        <x:v>0.246</x:v>
      </x:c>
      <x:c r="H19805" s="15" t="n">
        <x:f>VLOOKUP(D19805,'Pricing'!$A$6:$E$8,4,FALSE)</x:f>
        <x:v>1.2</x:v>
      </x:c>
      <x:c r="I19805" s="15" t="n">
        <x:f>E19805*G19805/1000000</x:f>
        <x:v>0.008729802</x:v>
      </x:c>
      <x:c r="J19805" s="15" t="n">
        <x:f>F19805*H19805/1000000</x:f>
        <x:v>0.0028896</x:v>
      </x:c>
      <x:c r="K19805" s="15" t="n">
        <x:f>SUM(I19805:J19805)</x:f>
        <x:v>0.011619402000000001</x:v>
      </x:c>
    </x:row>
    <x:row r="19806" ht="23" customHeight="1">
      <x:c r="A19806" s="2" t="str">
        <x:v>REQ-19802</x:v>
      </x:c>
      <x:c r="B19806" s="2" t="n">
        <x:v>6</x:v>
      </x:c>
      <x:c r="C19806" s="2" t="str">
        <x:v>Support</x:v>
      </x:c>
      <x:c r="D19806" s="2" t="str">
        <x:v>Swift</x:v>
      </x:c>
      <x:c r="E19806" s="16" t="n">
        <x:v>20978</x:v>
      </x:c>
      <x:c r="F19806" s="16" t="n">
        <x:v>865</x:v>
      </x:c>
      <x:c r="G19806" s="15" t="n">
        <x:f>VLOOKUP(D19806,'Pricing'!$A$6:$E$8,5,FALSE)</x:f>
        <x:v>0.246</x:v>
      </x:c>
      <x:c r="H19806" s="15" t="n">
        <x:f>VLOOKUP(D19806,'Pricing'!$A$6:$E$8,4,FALSE)</x:f>
        <x:v>1.2</x:v>
      </x:c>
      <x:c r="I19806" s="15" t="n">
        <x:f>E19806*G19806/1000000</x:f>
        <x:v>0.005160588</x:v>
      </x:c>
      <x:c r="J19806" s="15" t="n">
        <x:f>F19806*H19806/1000000</x:f>
        <x:v>0.001038</x:v>
      </x:c>
      <x:c r="K19806" s="15" t="n">
        <x:f>SUM(I19806:J19806)</x:f>
        <x:v>0.006198588</x:v>
      </x:c>
    </x:row>
    <x:row r="19807" ht="23" customHeight="1">
      <x:c r="A19807" s="2" t="str">
        <x:v>REQ-19803</x:v>
      </x:c>
      <x:c r="B19807" s="2" t="n">
        <x:v>17</x:v>
      </x:c>
      <x:c r="C19807" s="2" t="str">
        <x:v>Operations</x:v>
      </x:c>
      <x:c r="D19807" s="2" t="str">
        <x:v>Balanced</x:v>
      </x:c>
      <x:c r="E19807" s="16" t="n">
        <x:v>60619</x:v>
      </x:c>
      <x:c r="F19807" s="16" t="n">
        <x:v>2262</x:v>
      </x:c>
      <x:c r="G19807" s="15" t="n">
        <x:f>VLOOKUP(D19807,'Pricing'!$A$6:$E$8,5,FALSE)</x:f>
        <x:v>1.2300000000000002</x:v>
      </x:c>
      <x:c r="H19807" s="15" t="n">
        <x:f>VLOOKUP(D19807,'Pricing'!$A$6:$E$8,4,FALSE)</x:f>
        <x:v>6</x:v>
      </x:c>
      <x:c r="I19807" s="15" t="n">
        <x:f>E19807*G19807/1000000</x:f>
        <x:v>0.07456137000000002</x:v>
      </x:c>
      <x:c r="J19807" s="15" t="n">
        <x:f>F19807*H19807/1000000</x:f>
        <x:v>0.013572</x:v>
      </x:c>
      <x:c r="K19807" s="15" t="n">
        <x:f>SUM(I19807:J19807)</x:f>
        <x:v>0.08813337000000002</x:v>
      </x:c>
    </x:row>
    <x:row r="19808" ht="23" customHeight="1">
      <x:c r="A19808" s="2" t="str">
        <x:v>REQ-19804</x:v>
      </x:c>
      <x:c r="B19808" s="2" t="n">
        <x:v>5</x:v>
      </x:c>
      <x:c r="C19808" s="2" t="str">
        <x:v>Support</x:v>
      </x:c>
      <x:c r="D19808" s="2" t="str">
        <x:v>Swift</x:v>
      </x:c>
      <x:c r="E19808" s="16" t="n">
        <x:v>57261</x:v>
      </x:c>
      <x:c r="F19808" s="16" t="n">
        <x:v>2496</x:v>
      </x:c>
      <x:c r="G19808" s="15" t="n">
        <x:f>VLOOKUP(D19808,'Pricing'!$A$6:$E$8,5,FALSE)</x:f>
        <x:v>0.246</x:v>
      </x:c>
      <x:c r="H19808" s="15" t="n">
        <x:f>VLOOKUP(D19808,'Pricing'!$A$6:$E$8,4,FALSE)</x:f>
        <x:v>1.2</x:v>
      </x:c>
      <x:c r="I19808" s="15" t="n">
        <x:f>E19808*G19808/1000000</x:f>
        <x:v>0.014086206</x:v>
      </x:c>
      <x:c r="J19808" s="15" t="n">
        <x:f>F19808*H19808/1000000</x:f>
        <x:v>0.0029952</x:v>
      </x:c>
      <x:c r="K19808" s="15" t="n">
        <x:f>SUM(I19808:J19808)</x:f>
        <x:v>0.017081406</x:v>
      </x:c>
    </x:row>
    <x:row r="19809" ht="23" customHeight="1">
      <x:c r="A19809" s="2" t="str">
        <x:v>REQ-19805</x:v>
      </x:c>
      <x:c r="B19809" s="2" t="n">
        <x:v>19</x:v>
      </x:c>
      <x:c r="C19809" s="2" t="str">
        <x:v>Engineering</x:v>
      </x:c>
      <x:c r="D19809" s="2" t="str">
        <x:v>Balanced</x:v>
      </x:c>
      <x:c r="E19809" s="16" t="n">
        <x:v>78003</x:v>
      </x:c>
      <x:c r="F19809" s="16" t="n">
        <x:v>2974</x:v>
      </x:c>
      <x:c r="G19809" s="15" t="n">
        <x:f>VLOOKUP(D19809,'Pricing'!$A$6:$E$8,5,FALSE)</x:f>
        <x:v>1.2300000000000002</x:v>
      </x:c>
      <x:c r="H19809" s="15" t="n">
        <x:f>VLOOKUP(D19809,'Pricing'!$A$6:$E$8,4,FALSE)</x:f>
        <x:v>6</x:v>
      </x:c>
      <x:c r="I19809" s="15" t="n">
        <x:f>E19809*G19809/1000000</x:f>
        <x:v>0.09594369000000001</x:v>
      </x:c>
      <x:c r="J19809" s="15" t="n">
        <x:f>F19809*H19809/1000000</x:f>
        <x:v>0.017844</x:v>
      </x:c>
      <x:c r="K19809" s="15" t="n">
        <x:f>SUM(I19809:J19809)</x:f>
        <x:v>0.11378769000000001</x:v>
      </x:c>
    </x:row>
    <x:row r="19810" ht="23" customHeight="1">
      <x:c r="A19810" s="2" t="str">
        <x:v>REQ-19806</x:v>
      </x:c>
      <x:c r="B19810" s="2" t="n">
        <x:v>16</x:v>
      </x:c>
      <x:c r="C19810" s="2" t="str">
        <x:v>Growth</x:v>
      </x:c>
      <x:c r="D19810" s="2" t="str">
        <x:v>Swift</x:v>
      </x:c>
      <x:c r="E19810" s="16" t="n">
        <x:v>102271</x:v>
      </x:c>
      <x:c r="F19810" s="16" t="n">
        <x:v>281</x:v>
      </x:c>
      <x:c r="G19810" s="15" t="n">
        <x:f>VLOOKUP(D19810,'Pricing'!$A$6:$E$8,5,FALSE)</x:f>
        <x:v>0.246</x:v>
      </x:c>
      <x:c r="H19810" s="15" t="n">
        <x:f>VLOOKUP(D19810,'Pricing'!$A$6:$E$8,4,FALSE)</x:f>
        <x:v>1.2</x:v>
      </x:c>
      <x:c r="I19810" s="15" t="n">
        <x:f>E19810*G19810/1000000</x:f>
        <x:v>0.025158666</x:v>
      </x:c>
      <x:c r="J19810" s="15" t="n">
        <x:f>F19810*H19810/1000000</x:f>
        <x:v>0.0003372</x:v>
      </x:c>
      <x:c r="K19810" s="15" t="n">
        <x:f>SUM(I19810:J19810)</x:f>
        <x:v>0.025495866</x:v>
      </x:c>
    </x:row>
    <x:row r="19811" ht="23" customHeight="1">
      <x:c r="A19811" s="2" t="str">
        <x:v>REQ-19807</x:v>
      </x:c>
      <x:c r="B19811" s="2" t="n">
        <x:v>22</x:v>
      </x:c>
      <x:c r="C19811" s="2" t="str">
        <x:v>Operations</x:v>
      </x:c>
      <x:c r="D19811" s="2" t="str">
        <x:v>Swift</x:v>
      </x:c>
      <x:c r="E19811" s="16" t="n">
        <x:v>80086</x:v>
      </x:c>
      <x:c r="F19811" s="16" t="n">
        <x:v>2338</x:v>
      </x:c>
      <x:c r="G19811" s="15" t="n">
        <x:f>VLOOKUP(D19811,'Pricing'!$A$6:$E$8,5,FALSE)</x:f>
        <x:v>0.246</x:v>
      </x:c>
      <x:c r="H19811" s="15" t="n">
        <x:f>VLOOKUP(D19811,'Pricing'!$A$6:$E$8,4,FALSE)</x:f>
        <x:v>1.2</x:v>
      </x:c>
      <x:c r="I19811" s="15" t="n">
        <x:f>E19811*G19811/1000000</x:f>
        <x:v>0.019701155999999997</x:v>
      </x:c>
      <x:c r="J19811" s="15" t="n">
        <x:f>F19811*H19811/1000000</x:f>
        <x:v>0.0028056</x:v>
      </x:c>
      <x:c r="K19811" s="15" t="n">
        <x:f>SUM(I19811:J19811)</x:f>
        <x:v>0.022506755999999996</x:v>
      </x:c>
    </x:row>
    <x:row r="19812" ht="23" customHeight="1">
      <x:c r="A19812" s="2" t="str">
        <x:v>REQ-19808</x:v>
      </x:c>
      <x:c r="B19812" s="2" t="n">
        <x:v>28</x:v>
      </x:c>
      <x:c r="C19812" s="2" t="str">
        <x:v>Support</x:v>
      </x:c>
      <x:c r="D19812" s="2" t="str">
        <x:v>Swift</x:v>
      </x:c>
      <x:c r="E19812" s="16" t="n">
        <x:v>86728</x:v>
      </x:c>
      <x:c r="F19812" s="16" t="n">
        <x:v>3314</x:v>
      </x:c>
      <x:c r="G19812" s="15" t="n">
        <x:f>VLOOKUP(D19812,'Pricing'!$A$6:$E$8,5,FALSE)</x:f>
        <x:v>0.246</x:v>
      </x:c>
      <x:c r="H19812" s="15" t="n">
        <x:f>VLOOKUP(D19812,'Pricing'!$A$6:$E$8,4,FALSE)</x:f>
        <x:v>1.2</x:v>
      </x:c>
      <x:c r="I19812" s="15" t="n">
        <x:f>E19812*G19812/1000000</x:f>
        <x:v>0.021335088</x:v>
      </x:c>
      <x:c r="J19812" s="15" t="n">
        <x:f>F19812*H19812/1000000</x:f>
        <x:v>0.0039768</x:v>
      </x:c>
      <x:c r="K19812" s="15" t="n">
        <x:f>SUM(I19812:J19812)</x:f>
        <x:v>0.025311887999999998</x:v>
      </x:c>
    </x:row>
    <x:row r="19813" ht="23" customHeight="1">
      <x:c r="A19813" s="2" t="str">
        <x:v>REQ-19809</x:v>
      </x:c>
      <x:c r="B19813" s="2" t="n">
        <x:v>19</x:v>
      </x:c>
      <x:c r="C19813" s="2" t="str">
        <x:v>Operations</x:v>
      </x:c>
      <x:c r="D19813" s="2" t="str">
        <x:v>Swift</x:v>
      </x:c>
      <x:c r="E19813" s="16" t="n">
        <x:v>89117</x:v>
      </x:c>
      <x:c r="F19813" s="16" t="n">
        <x:v>2533</x:v>
      </x:c>
      <x:c r="G19813" s="15" t="n">
        <x:f>VLOOKUP(D19813,'Pricing'!$A$6:$E$8,5,FALSE)</x:f>
        <x:v>0.246</x:v>
      </x:c>
      <x:c r="H19813" s="15" t="n">
        <x:f>VLOOKUP(D19813,'Pricing'!$A$6:$E$8,4,FALSE)</x:f>
        <x:v>1.2</x:v>
      </x:c>
      <x:c r="I19813" s="15" t="n">
        <x:f>E19813*G19813/1000000</x:f>
        <x:v>0.021922782</x:v>
      </x:c>
      <x:c r="J19813" s="15" t="n">
        <x:f>F19813*H19813/1000000</x:f>
        <x:v>0.0030396</x:v>
      </x:c>
      <x:c r="K19813" s="15" t="n">
        <x:f>SUM(I19813:J19813)</x:f>
        <x:v>0.024962381999999998</x:v>
      </x:c>
    </x:row>
    <x:row r="19814" ht="23" customHeight="1">
      <x:c r="A19814" s="2" t="str">
        <x:v>REQ-19810</x:v>
      </x:c>
      <x:c r="B19814" s="2" t="n">
        <x:v>11</x:v>
      </x:c>
      <x:c r="C19814" s="2" t="str">
        <x:v>Growth</x:v>
      </x:c>
      <x:c r="D19814" s="2" t="str">
        <x:v>Swift</x:v>
      </x:c>
      <x:c r="E19814" s="16" t="n">
        <x:v>69247</x:v>
      </x:c>
      <x:c r="F19814" s="16" t="n">
        <x:v>1352</x:v>
      </x:c>
      <x:c r="G19814" s="15" t="n">
        <x:f>VLOOKUP(D19814,'Pricing'!$A$6:$E$8,5,FALSE)</x:f>
        <x:v>0.246</x:v>
      </x:c>
      <x:c r="H19814" s="15" t="n">
        <x:f>VLOOKUP(D19814,'Pricing'!$A$6:$E$8,4,FALSE)</x:f>
        <x:v>1.2</x:v>
      </x:c>
      <x:c r="I19814" s="15" t="n">
        <x:f>E19814*G19814/1000000</x:f>
        <x:v>0.017034762</x:v>
      </x:c>
      <x:c r="J19814" s="15" t="n">
        <x:f>F19814*H19814/1000000</x:f>
        <x:v>0.0016224</x:v>
      </x:c>
      <x:c r="K19814" s="15" t="n">
        <x:f>SUM(I19814:J19814)</x:f>
        <x:v>0.018657161999999998</x:v>
      </x:c>
    </x:row>
    <x:row r="19815" ht="23" customHeight="1">
      <x:c r="A19815" s="2" t="str">
        <x:v>REQ-19811</x:v>
      </x:c>
      <x:c r="B19815" s="2" t="n">
        <x:v>5</x:v>
      </x:c>
      <x:c r="C19815" s="2" t="str">
        <x:v>Operations</x:v>
      </x:c>
      <x:c r="D19815" s="2" t="str">
        <x:v>Balanced</x:v>
      </x:c>
      <x:c r="E19815" s="16" t="n">
        <x:v>61380</x:v>
      </x:c>
      <x:c r="F19815" s="16" t="n">
        <x:v>2376</x:v>
      </x:c>
      <x:c r="G19815" s="15" t="n">
        <x:f>VLOOKUP(D19815,'Pricing'!$A$6:$E$8,5,FALSE)</x:f>
        <x:v>1.2300000000000002</x:v>
      </x:c>
      <x:c r="H19815" s="15" t="n">
        <x:f>VLOOKUP(D19815,'Pricing'!$A$6:$E$8,4,FALSE)</x:f>
        <x:v>6</x:v>
      </x:c>
      <x:c r="I19815" s="15" t="n">
        <x:f>E19815*G19815/1000000</x:f>
        <x:v>0.0754974</x:v>
      </x:c>
      <x:c r="J19815" s="15" t="n">
        <x:f>F19815*H19815/1000000</x:f>
        <x:v>0.014256</x:v>
      </x:c>
      <x:c r="K19815" s="15" t="n">
        <x:f>SUM(I19815:J19815)</x:f>
        <x:v>0.08975340000000001</x:v>
      </x:c>
    </x:row>
    <x:row r="19816" ht="23" customHeight="1">
      <x:c r="A19816" s="2" t="str">
        <x:v>REQ-19812</x:v>
      </x:c>
      <x:c r="B19816" s="2" t="n">
        <x:v>18</x:v>
      </x:c>
      <x:c r="C19816" s="2" t="str">
        <x:v>Growth</x:v>
      </x:c>
      <x:c r="D19816" s="2" t="str">
        <x:v>Balanced</x:v>
      </x:c>
      <x:c r="E19816" s="16" t="n">
        <x:v>35364</x:v>
      </x:c>
      <x:c r="F19816" s="16" t="n">
        <x:v>3360</x:v>
      </x:c>
      <x:c r="G19816" s="15" t="n">
        <x:f>VLOOKUP(D19816,'Pricing'!$A$6:$E$8,5,FALSE)</x:f>
        <x:v>1.2300000000000002</x:v>
      </x:c>
      <x:c r="H19816" s="15" t="n">
        <x:f>VLOOKUP(D19816,'Pricing'!$A$6:$E$8,4,FALSE)</x:f>
        <x:v>6</x:v>
      </x:c>
      <x:c r="I19816" s="15" t="n">
        <x:f>E19816*G19816/1000000</x:f>
        <x:v>0.04349772000000001</x:v>
      </x:c>
      <x:c r="J19816" s="15" t="n">
        <x:f>F19816*H19816/1000000</x:f>
        <x:v>0.02016</x:v>
      </x:c>
      <x:c r="K19816" s="15" t="n">
        <x:f>SUM(I19816:J19816)</x:f>
        <x:v>0.06365772000000001</x:v>
      </x:c>
    </x:row>
    <x:row r="19817" ht="23" customHeight="1">
      <x:c r="A19817" s="2" t="str">
        <x:v>REQ-19813</x:v>
      </x:c>
      <x:c r="B19817" s="2" t="n">
        <x:v>30</x:v>
      </x:c>
      <x:c r="C19817" s="2" t="str">
        <x:v>Operations</x:v>
      </x:c>
      <x:c r="D19817" s="2" t="str">
        <x:v>Swift</x:v>
      </x:c>
      <x:c r="E19817" s="16" t="n">
        <x:v>8080</x:v>
      </x:c>
      <x:c r="F19817" s="16" t="n">
        <x:v>2141</x:v>
      </x:c>
      <x:c r="G19817" s="15" t="n">
        <x:f>VLOOKUP(D19817,'Pricing'!$A$6:$E$8,5,FALSE)</x:f>
        <x:v>0.246</x:v>
      </x:c>
      <x:c r="H19817" s="15" t="n">
        <x:f>VLOOKUP(D19817,'Pricing'!$A$6:$E$8,4,FALSE)</x:f>
        <x:v>1.2</x:v>
      </x:c>
      <x:c r="I19817" s="15" t="n">
        <x:f>E19817*G19817/1000000</x:f>
        <x:v>0.00198768</x:v>
      </x:c>
      <x:c r="J19817" s="15" t="n">
        <x:f>F19817*H19817/1000000</x:f>
        <x:v>0.0025691999999999998</x:v>
      </x:c>
      <x:c r="K19817" s="15" t="n">
        <x:f>SUM(I19817:J19817)</x:f>
        <x:v>0.004556879999999999</x:v>
      </x:c>
    </x:row>
    <x:row r="19818" ht="23" customHeight="1">
      <x:c r="A19818" s="2" t="str">
        <x:v>REQ-19814</x:v>
      </x:c>
      <x:c r="B19818" s="2" t="n">
        <x:v>18</x:v>
      </x:c>
      <x:c r="C19818" s="2" t="str">
        <x:v>Product</x:v>
      </x:c>
      <x:c r="D19818" s="2" t="str">
        <x:v>Swift</x:v>
      </x:c>
      <x:c r="E19818" s="16" t="n">
        <x:v>59260</x:v>
      </x:c>
      <x:c r="F19818" s="16" t="n">
        <x:v>3216</x:v>
      </x:c>
      <x:c r="G19818" s="15" t="n">
        <x:f>VLOOKUP(D19818,'Pricing'!$A$6:$E$8,5,FALSE)</x:f>
        <x:v>0.246</x:v>
      </x:c>
      <x:c r="H19818" s="15" t="n">
        <x:f>VLOOKUP(D19818,'Pricing'!$A$6:$E$8,4,FALSE)</x:f>
        <x:v>1.2</x:v>
      </x:c>
      <x:c r="I19818" s="15" t="n">
        <x:f>E19818*G19818/1000000</x:f>
        <x:v>0.01457796</x:v>
      </x:c>
      <x:c r="J19818" s="15" t="n">
        <x:f>F19818*H19818/1000000</x:f>
        <x:v>0.0038591999999999997</x:v>
      </x:c>
      <x:c r="K19818" s="15" t="n">
        <x:f>SUM(I19818:J19818)</x:f>
        <x:v>0.018437159999999998</x:v>
      </x:c>
    </x:row>
    <x:row r="19819" ht="23" customHeight="1">
      <x:c r="A19819" s="2" t="str">
        <x:v>REQ-19815</x:v>
      </x:c>
      <x:c r="B19819" s="2" t="n">
        <x:v>28</x:v>
      </x:c>
      <x:c r="C19819" s="2" t="str">
        <x:v>Operations</x:v>
      </x:c>
      <x:c r="D19819" s="2" t="str">
        <x:v>Balanced</x:v>
      </x:c>
      <x:c r="E19819" s="16" t="n">
        <x:v>11554</x:v>
      </x:c>
      <x:c r="F19819" s="16" t="n">
        <x:v>225</x:v>
      </x:c>
      <x:c r="G19819" s="15" t="n">
        <x:f>VLOOKUP(D19819,'Pricing'!$A$6:$E$8,5,FALSE)</x:f>
        <x:v>1.2300000000000002</x:v>
      </x:c>
      <x:c r="H19819" s="15" t="n">
        <x:f>VLOOKUP(D19819,'Pricing'!$A$6:$E$8,4,FALSE)</x:f>
        <x:v>6</x:v>
      </x:c>
      <x:c r="I19819" s="15" t="n">
        <x:f>E19819*G19819/1000000</x:f>
        <x:v>0.014211420000000002</x:v>
      </x:c>
      <x:c r="J19819" s="15" t="n">
        <x:f>F19819*H19819/1000000</x:f>
        <x:v>0.00135</x:v>
      </x:c>
      <x:c r="K19819" s="15" t="n">
        <x:f>SUM(I19819:J19819)</x:f>
        <x:v>0.015561420000000003</x:v>
      </x:c>
    </x:row>
    <x:row r="19820" ht="23" customHeight="1">
      <x:c r="A19820" s="2" t="str">
        <x:v>REQ-19816</x:v>
      </x:c>
      <x:c r="B19820" s="2" t="n">
        <x:v>1</x:v>
      </x:c>
      <x:c r="C19820" s="2" t="str">
        <x:v>Product</x:v>
      </x:c>
      <x:c r="D19820" s="2" t="str">
        <x:v>Balanced</x:v>
      </x:c>
      <x:c r="E19820" s="16" t="n">
        <x:v>17345</x:v>
      </x:c>
      <x:c r="F19820" s="16" t="n">
        <x:v>2902</x:v>
      </x:c>
      <x:c r="G19820" s="15" t="n">
        <x:f>VLOOKUP(D19820,'Pricing'!$A$6:$E$8,5,FALSE)</x:f>
        <x:v>1.2300000000000002</x:v>
      </x:c>
      <x:c r="H19820" s="15" t="n">
        <x:f>VLOOKUP(D19820,'Pricing'!$A$6:$E$8,4,FALSE)</x:f>
        <x:v>6</x:v>
      </x:c>
      <x:c r="I19820" s="15" t="n">
        <x:f>E19820*G19820/1000000</x:f>
        <x:v>0.021334350000000002</x:v>
      </x:c>
      <x:c r="J19820" s="15" t="n">
        <x:f>F19820*H19820/1000000</x:f>
        <x:v>0.017412</x:v>
      </x:c>
      <x:c r="K19820" s="15" t="n">
        <x:f>SUM(I19820:J19820)</x:f>
        <x:v>0.03874635</x:v>
      </x:c>
    </x:row>
    <x:row r="19821" ht="23" customHeight="1">
      <x:c r="A19821" s="2" t="str">
        <x:v>REQ-19817</x:v>
      </x:c>
      <x:c r="B19821" s="2" t="n">
        <x:v>14</x:v>
      </x:c>
      <x:c r="C19821" s="2" t="str">
        <x:v>Research</x:v>
      </x:c>
      <x:c r="D19821" s="2" t="str">
        <x:v>Balanced</x:v>
      </x:c>
      <x:c r="E19821" s="16" t="n">
        <x:v>59130</x:v>
      </x:c>
      <x:c r="F19821" s="16" t="n">
        <x:v>913</x:v>
      </x:c>
      <x:c r="G19821" s="15" t="n">
        <x:f>VLOOKUP(D19821,'Pricing'!$A$6:$E$8,5,FALSE)</x:f>
        <x:v>1.2300000000000002</x:v>
      </x:c>
      <x:c r="H19821" s="15" t="n">
        <x:f>VLOOKUP(D19821,'Pricing'!$A$6:$E$8,4,FALSE)</x:f>
        <x:v>6</x:v>
      </x:c>
      <x:c r="I19821" s="15" t="n">
        <x:f>E19821*G19821/1000000</x:f>
        <x:v>0.07272990000000001</x:v>
      </x:c>
      <x:c r="J19821" s="15" t="n">
        <x:f>F19821*H19821/1000000</x:f>
        <x:v>0.005478</x:v>
      </x:c>
      <x:c r="K19821" s="15" t="n">
        <x:f>SUM(I19821:J19821)</x:f>
        <x:v>0.07820790000000001</x:v>
      </x:c>
    </x:row>
    <x:row r="19822" ht="23" customHeight="1">
      <x:c r="A19822" s="2" t="str">
        <x:v>REQ-19818</x:v>
      </x:c>
      <x:c r="B19822" s="2" t="n">
        <x:v>12</x:v>
      </x:c>
      <x:c r="C19822" s="2" t="str">
        <x:v>Support</x:v>
      </x:c>
      <x:c r="D19822" s="2" t="str">
        <x:v>Swift</x:v>
      </x:c>
      <x:c r="E19822" s="16" t="n">
        <x:v>38940</x:v>
      </x:c>
      <x:c r="F19822" s="16" t="n">
        <x:v>3420</x:v>
      </x:c>
      <x:c r="G19822" s="15" t="n">
        <x:f>VLOOKUP(D19822,'Pricing'!$A$6:$E$8,5,FALSE)</x:f>
        <x:v>0.246</x:v>
      </x:c>
      <x:c r="H19822" s="15" t="n">
        <x:f>VLOOKUP(D19822,'Pricing'!$A$6:$E$8,4,FALSE)</x:f>
        <x:v>1.2</x:v>
      </x:c>
      <x:c r="I19822" s="15" t="n">
        <x:f>E19822*G19822/1000000</x:f>
        <x:v>0.00957924</x:v>
      </x:c>
      <x:c r="J19822" s="15" t="n">
        <x:f>F19822*H19822/1000000</x:f>
        <x:v>0.004104</x:v>
      </x:c>
      <x:c r="K19822" s="15" t="n">
        <x:f>SUM(I19822:J19822)</x:f>
        <x:v>0.01368324</x:v>
      </x:c>
    </x:row>
    <x:row r="19823" ht="23" customHeight="1">
      <x:c r="A19823" s="2" t="str">
        <x:v>REQ-19819</x:v>
      </x:c>
      <x:c r="B19823" s="2" t="n">
        <x:v>19</x:v>
      </x:c>
      <x:c r="C19823" s="2" t="str">
        <x:v>Research</x:v>
      </x:c>
      <x:c r="D19823" s="2" t="str">
        <x:v>Swift</x:v>
      </x:c>
      <x:c r="E19823" s="16" t="n">
        <x:v>119908</x:v>
      </x:c>
      <x:c r="F19823" s="16" t="n">
        <x:v>3709</x:v>
      </x:c>
      <x:c r="G19823" s="15" t="n">
        <x:f>VLOOKUP(D19823,'Pricing'!$A$6:$E$8,5,FALSE)</x:f>
        <x:v>0.246</x:v>
      </x:c>
      <x:c r="H19823" s="15" t="n">
        <x:f>VLOOKUP(D19823,'Pricing'!$A$6:$E$8,4,FALSE)</x:f>
        <x:v>1.2</x:v>
      </x:c>
      <x:c r="I19823" s="15" t="n">
        <x:f>E19823*G19823/1000000</x:f>
        <x:v>0.029497368</x:v>
      </x:c>
      <x:c r="J19823" s="15" t="n">
        <x:f>F19823*H19823/1000000</x:f>
        <x:v>0.0044508</x:v>
      </x:c>
      <x:c r="K19823" s="15" t="n">
        <x:f>SUM(I19823:J19823)</x:f>
        <x:v>0.033948168</x:v>
      </x:c>
    </x:row>
    <x:row r="19824" ht="23" customHeight="1">
      <x:c r="A19824" s="2" t="str">
        <x:v>REQ-19820</x:v>
      </x:c>
      <x:c r="B19824" s="2" t="n">
        <x:v>17</x:v>
      </x:c>
      <x:c r="C19824" s="2" t="str">
        <x:v>Growth</x:v>
      </x:c>
      <x:c r="D19824" s="2" t="str">
        <x:v>Swift</x:v>
      </x:c>
      <x:c r="E19824" s="16" t="n">
        <x:v>86144</x:v>
      </x:c>
      <x:c r="F19824" s="16" t="n">
        <x:v>2659</x:v>
      </x:c>
      <x:c r="G19824" s="15" t="n">
        <x:f>VLOOKUP(D19824,'Pricing'!$A$6:$E$8,5,FALSE)</x:f>
        <x:v>0.246</x:v>
      </x:c>
      <x:c r="H19824" s="15" t="n">
        <x:f>VLOOKUP(D19824,'Pricing'!$A$6:$E$8,4,FALSE)</x:f>
        <x:v>1.2</x:v>
      </x:c>
      <x:c r="I19824" s="15" t="n">
        <x:f>E19824*G19824/1000000</x:f>
        <x:v>0.021191424</x:v>
      </x:c>
      <x:c r="J19824" s="15" t="n">
        <x:f>F19824*H19824/1000000</x:f>
        <x:v>0.0031907999999999997</x:v>
      </x:c>
      <x:c r="K19824" s="15" t="n">
        <x:f>SUM(I19824:J19824)</x:f>
        <x:v>0.024382224</x:v>
      </x:c>
    </x:row>
    <x:row r="19825" ht="23" customHeight="1">
      <x:c r="A19825" s="2" t="str">
        <x:v>REQ-19821</x:v>
      </x:c>
      <x:c r="B19825" s="2" t="n">
        <x:v>18</x:v>
      </x:c>
      <x:c r="C19825" s="2" t="str">
        <x:v>Operations</x:v>
      </x:c>
      <x:c r="D19825" s="2" t="str">
        <x:v>Swift</x:v>
      </x:c>
      <x:c r="E19825" s="16" t="n">
        <x:v>88173</x:v>
      </x:c>
      <x:c r="F19825" s="16" t="n">
        <x:v>231</x:v>
      </x:c>
      <x:c r="G19825" s="15" t="n">
        <x:f>VLOOKUP(D19825,'Pricing'!$A$6:$E$8,5,FALSE)</x:f>
        <x:v>0.246</x:v>
      </x:c>
      <x:c r="H19825" s="15" t="n">
        <x:f>VLOOKUP(D19825,'Pricing'!$A$6:$E$8,4,FALSE)</x:f>
        <x:v>1.2</x:v>
      </x:c>
      <x:c r="I19825" s="15" t="n">
        <x:f>E19825*G19825/1000000</x:f>
        <x:v>0.021690558000000002</x:v>
      </x:c>
      <x:c r="J19825" s="15" t="n">
        <x:f>F19825*H19825/1000000</x:f>
        <x:v>0.00027719999999999996</x:v>
      </x:c>
      <x:c r="K19825" s="15" t="n">
        <x:f>SUM(I19825:J19825)</x:f>
        <x:v>0.021967758</x:v>
      </x:c>
    </x:row>
    <x:row r="19826" ht="23" customHeight="1">
      <x:c r="A19826" s="2" t="str">
        <x:v>REQ-19822</x:v>
      </x:c>
      <x:c r="B19826" s="2" t="n">
        <x:v>8</x:v>
      </x:c>
      <x:c r="C19826" s="2" t="str">
        <x:v>Product</x:v>
      </x:c>
      <x:c r="D19826" s="2" t="str">
        <x:v>Balanced</x:v>
      </x:c>
      <x:c r="E19826" s="16" t="n">
        <x:v>11653</x:v>
      </x:c>
      <x:c r="F19826" s="16" t="n">
        <x:v>2578</x:v>
      </x:c>
      <x:c r="G19826" s="15" t="n">
        <x:f>VLOOKUP(D19826,'Pricing'!$A$6:$E$8,5,FALSE)</x:f>
        <x:v>1.2300000000000002</x:v>
      </x:c>
      <x:c r="H19826" s="15" t="n">
        <x:f>VLOOKUP(D19826,'Pricing'!$A$6:$E$8,4,FALSE)</x:f>
        <x:v>6</x:v>
      </x:c>
      <x:c r="I19826" s="15" t="n">
        <x:f>E19826*G19826/1000000</x:f>
        <x:v>0.014333190000000003</x:v>
      </x:c>
      <x:c r="J19826" s="15" t="n">
        <x:f>F19826*H19826/1000000</x:f>
        <x:v>0.015468</x:v>
      </x:c>
      <x:c r="K19826" s="15" t="n">
        <x:f>SUM(I19826:J19826)</x:f>
        <x:v>0.029801190000000005</x:v>
      </x:c>
    </x:row>
    <x:row r="19827" ht="23" customHeight="1">
      <x:c r="A19827" s="2" t="str">
        <x:v>REQ-19823</x:v>
      </x:c>
      <x:c r="B19827" s="2" t="n">
        <x:v>3</x:v>
      </x:c>
      <x:c r="C19827" s="2" t="str">
        <x:v>Research</x:v>
      </x:c>
      <x:c r="D19827" s="2" t="str">
        <x:v>Swift</x:v>
      </x:c>
      <x:c r="E19827" s="16" t="n">
        <x:v>61514</x:v>
      </x:c>
      <x:c r="F19827" s="16" t="n">
        <x:v>4000</x:v>
      </x:c>
      <x:c r="G19827" s="15" t="n">
        <x:f>VLOOKUP(D19827,'Pricing'!$A$6:$E$8,5,FALSE)</x:f>
        <x:v>0.246</x:v>
      </x:c>
      <x:c r="H19827" s="15" t="n">
        <x:f>VLOOKUP(D19827,'Pricing'!$A$6:$E$8,4,FALSE)</x:f>
        <x:v>1.2</x:v>
      </x:c>
      <x:c r="I19827" s="15" t="n">
        <x:f>E19827*G19827/1000000</x:f>
        <x:v>0.015132444</x:v>
      </x:c>
      <x:c r="J19827" s="15" t="n">
        <x:f>F19827*H19827/1000000</x:f>
        <x:v>0.0048</x:v>
      </x:c>
      <x:c r="K19827" s="15" t="n">
        <x:f>SUM(I19827:J19827)</x:f>
        <x:v>0.019932444</x:v>
      </x:c>
    </x:row>
    <x:row r="19828" ht="23" customHeight="1">
      <x:c r="A19828" s="2" t="str">
        <x:v>REQ-19824</x:v>
      </x:c>
      <x:c r="B19828" s="2" t="n">
        <x:v>15</x:v>
      </x:c>
      <x:c r="C19828" s="2" t="str">
        <x:v>Growth</x:v>
      </x:c>
      <x:c r="D19828" s="2" t="str">
        <x:v>Swift</x:v>
      </x:c>
      <x:c r="E19828" s="16" t="n">
        <x:v>78925</x:v>
      </x:c>
      <x:c r="F19828" s="16" t="n">
        <x:v>1344</x:v>
      </x:c>
      <x:c r="G19828" s="15" t="n">
        <x:f>VLOOKUP(D19828,'Pricing'!$A$6:$E$8,5,FALSE)</x:f>
        <x:v>0.246</x:v>
      </x:c>
      <x:c r="H19828" s="15" t="n">
        <x:f>VLOOKUP(D19828,'Pricing'!$A$6:$E$8,4,FALSE)</x:f>
        <x:v>1.2</x:v>
      </x:c>
      <x:c r="I19828" s="15" t="n">
        <x:f>E19828*G19828/1000000</x:f>
        <x:v>0.01941555</x:v>
      </x:c>
      <x:c r="J19828" s="15" t="n">
        <x:f>F19828*H19828/1000000</x:f>
        <x:v>0.0016128</x:v>
      </x:c>
      <x:c r="K19828" s="15" t="n">
        <x:f>SUM(I19828:J19828)</x:f>
        <x:v>0.02102835</x:v>
      </x:c>
    </x:row>
    <x:row r="19829" ht="23" customHeight="1">
      <x:c r="A19829" s="2" t="str">
        <x:v>REQ-19825</x:v>
      </x:c>
      <x:c r="B19829" s="2" t="n">
        <x:v>25</x:v>
      </x:c>
      <x:c r="C19829" s="2" t="str">
        <x:v>Operations</x:v>
      </x:c>
      <x:c r="D19829" s="2" t="str">
        <x:v>Swift</x:v>
      </x:c>
      <x:c r="E19829" s="16" t="n">
        <x:v>9210</x:v>
      </x:c>
      <x:c r="F19829" s="16" t="n">
        <x:v>934</x:v>
      </x:c>
      <x:c r="G19829" s="15" t="n">
        <x:f>VLOOKUP(D19829,'Pricing'!$A$6:$E$8,5,FALSE)</x:f>
        <x:v>0.246</x:v>
      </x:c>
      <x:c r="H19829" s="15" t="n">
        <x:f>VLOOKUP(D19829,'Pricing'!$A$6:$E$8,4,FALSE)</x:f>
        <x:v>1.2</x:v>
      </x:c>
      <x:c r="I19829" s="15" t="n">
        <x:f>E19829*G19829/1000000</x:f>
        <x:v>0.00226566</x:v>
      </x:c>
      <x:c r="J19829" s="15" t="n">
        <x:f>F19829*H19829/1000000</x:f>
        <x:v>0.0011208</x:v>
      </x:c>
      <x:c r="K19829" s="15" t="n">
        <x:f>SUM(I19829:J19829)</x:f>
        <x:v>0.00338646</x:v>
      </x:c>
    </x:row>
    <x:row r="19830" ht="23" customHeight="1">
      <x:c r="A19830" s="2" t="str">
        <x:v>REQ-19826</x:v>
      </x:c>
      <x:c r="B19830" s="2" t="n">
        <x:v>8</x:v>
      </x:c>
      <x:c r="C19830" s="2" t="str">
        <x:v>Support</x:v>
      </x:c>
      <x:c r="D19830" s="2" t="str">
        <x:v>Swift</x:v>
      </x:c>
      <x:c r="E19830" s="16" t="n">
        <x:v>103446</x:v>
      </x:c>
      <x:c r="F19830" s="16" t="n">
        <x:v>892</x:v>
      </x:c>
      <x:c r="G19830" s="15" t="n">
        <x:f>VLOOKUP(D19830,'Pricing'!$A$6:$E$8,5,FALSE)</x:f>
        <x:v>0.246</x:v>
      </x:c>
      <x:c r="H19830" s="15" t="n">
        <x:f>VLOOKUP(D19830,'Pricing'!$A$6:$E$8,4,FALSE)</x:f>
        <x:v>1.2</x:v>
      </x:c>
      <x:c r="I19830" s="15" t="n">
        <x:f>E19830*G19830/1000000</x:f>
        <x:v>0.025447716</x:v>
      </x:c>
      <x:c r="J19830" s="15" t="n">
        <x:f>F19830*H19830/1000000</x:f>
        <x:v>0.0010703999999999998</x:v>
      </x:c>
      <x:c r="K19830" s="15" t="n">
        <x:f>SUM(I19830:J19830)</x:f>
        <x:v>0.026518115999999998</x:v>
      </x:c>
    </x:row>
    <x:row r="19831" ht="23" customHeight="1">
      <x:c r="A19831" s="2" t="str">
        <x:v>REQ-19827</x:v>
      </x:c>
      <x:c r="B19831" s="2" t="n">
        <x:v>22</x:v>
      </x:c>
      <x:c r="C19831" s="2" t="str">
        <x:v>Research</x:v>
      </x:c>
      <x:c r="D19831" s="2" t="str">
        <x:v>Swift</x:v>
      </x:c>
      <x:c r="E19831" s="16" t="n">
        <x:v>7434</x:v>
      </x:c>
      <x:c r="F19831" s="16" t="n">
        <x:v>850</x:v>
      </x:c>
      <x:c r="G19831" s="15" t="n">
        <x:f>VLOOKUP(D19831,'Pricing'!$A$6:$E$8,5,FALSE)</x:f>
        <x:v>0.246</x:v>
      </x:c>
      <x:c r="H19831" s="15" t="n">
        <x:f>VLOOKUP(D19831,'Pricing'!$A$6:$E$8,4,FALSE)</x:f>
        <x:v>1.2</x:v>
      </x:c>
      <x:c r="I19831" s="15" t="n">
        <x:f>E19831*G19831/1000000</x:f>
        <x:v>0.0018287639999999999</x:v>
      </x:c>
      <x:c r="J19831" s="15" t="n">
        <x:f>F19831*H19831/1000000</x:f>
        <x:v>0.00102</x:v>
      </x:c>
      <x:c r="K19831" s="15" t="n">
        <x:f>SUM(I19831:J19831)</x:f>
        <x:v>0.002848764</x:v>
      </x:c>
    </x:row>
    <x:row r="19832" ht="23" customHeight="1">
      <x:c r="A19832" s="2" t="str">
        <x:v>REQ-19828</x:v>
      </x:c>
      <x:c r="B19832" s="2" t="n">
        <x:v>18</x:v>
      </x:c>
      <x:c r="C19832" s="2" t="str">
        <x:v>Growth</x:v>
      </x:c>
      <x:c r="D19832" s="2" t="str">
        <x:v>Swift</x:v>
      </x:c>
      <x:c r="E19832" s="16" t="n">
        <x:v>33764</x:v>
      </x:c>
      <x:c r="F19832" s="16" t="n">
        <x:v>2634</x:v>
      </x:c>
      <x:c r="G19832" s="15" t="n">
        <x:f>VLOOKUP(D19832,'Pricing'!$A$6:$E$8,5,FALSE)</x:f>
        <x:v>0.246</x:v>
      </x:c>
      <x:c r="H19832" s="15" t="n">
        <x:f>VLOOKUP(D19832,'Pricing'!$A$6:$E$8,4,FALSE)</x:f>
        <x:v>1.2</x:v>
      </x:c>
      <x:c r="I19832" s="15" t="n">
        <x:f>E19832*G19832/1000000</x:f>
        <x:v>0.008305944</x:v>
      </x:c>
      <x:c r="J19832" s="15" t="n">
        <x:f>F19832*H19832/1000000</x:f>
        <x:v>0.0031607999999999996</x:v>
      </x:c>
      <x:c r="K19832" s="15" t="n">
        <x:f>SUM(I19832:J19832)</x:f>
        <x:v>0.011466744</x:v>
      </x:c>
    </x:row>
    <x:row r="19833" ht="23" customHeight="1">
      <x:c r="A19833" s="2" t="str">
        <x:v>REQ-19829</x:v>
      </x:c>
      <x:c r="B19833" s="2" t="n">
        <x:v>5</x:v>
      </x:c>
      <x:c r="C19833" s="2" t="str">
        <x:v>Research</x:v>
      </x:c>
      <x:c r="D19833" s="2" t="str">
        <x:v>Swift</x:v>
      </x:c>
      <x:c r="E19833" s="16" t="n">
        <x:v>74267</x:v>
      </x:c>
      <x:c r="F19833" s="16" t="n">
        <x:v>700</x:v>
      </x:c>
      <x:c r="G19833" s="15" t="n">
        <x:f>VLOOKUP(D19833,'Pricing'!$A$6:$E$8,5,FALSE)</x:f>
        <x:v>0.246</x:v>
      </x:c>
      <x:c r="H19833" s="15" t="n">
        <x:f>VLOOKUP(D19833,'Pricing'!$A$6:$E$8,4,FALSE)</x:f>
        <x:v>1.2</x:v>
      </x:c>
      <x:c r="I19833" s="15" t="n">
        <x:f>E19833*G19833/1000000</x:f>
        <x:v>0.018269682000000002</x:v>
      </x:c>
      <x:c r="J19833" s="15" t="n">
        <x:f>F19833*H19833/1000000</x:f>
        <x:v>0.00084</x:v>
      </x:c>
      <x:c r="K19833" s="15" t="n">
        <x:f>SUM(I19833:J19833)</x:f>
        <x:v>0.019109682000000003</x:v>
      </x:c>
    </x:row>
    <x:row r="19834" ht="23" customHeight="1">
      <x:c r="A19834" s="2" t="str">
        <x:v>REQ-19830</x:v>
      </x:c>
      <x:c r="B19834" s="2" t="n">
        <x:v>10</x:v>
      </x:c>
      <x:c r="C19834" s="2" t="str">
        <x:v>Product</x:v>
      </x:c>
      <x:c r="D19834" s="2" t="str">
        <x:v>Swift</x:v>
      </x:c>
      <x:c r="E19834" s="16" t="n">
        <x:v>45540</x:v>
      </x:c>
      <x:c r="F19834" s="16" t="n">
        <x:v>1800</x:v>
      </x:c>
      <x:c r="G19834" s="15" t="n">
        <x:f>VLOOKUP(D19834,'Pricing'!$A$6:$E$8,5,FALSE)</x:f>
        <x:v>0.246</x:v>
      </x:c>
      <x:c r="H19834" s="15" t="n">
        <x:f>VLOOKUP(D19834,'Pricing'!$A$6:$E$8,4,FALSE)</x:f>
        <x:v>1.2</x:v>
      </x:c>
      <x:c r="I19834" s="15" t="n">
        <x:f>E19834*G19834/1000000</x:f>
        <x:v>0.01120284</x:v>
      </x:c>
      <x:c r="J19834" s="15" t="n">
        <x:f>F19834*H19834/1000000</x:f>
        <x:v>0.00216</x:v>
      </x:c>
      <x:c r="K19834" s="15" t="n">
        <x:f>SUM(I19834:J19834)</x:f>
        <x:v>0.01336284</x:v>
      </x:c>
    </x:row>
    <x:row r="19835" ht="23" customHeight="1">
      <x:c r="A19835" s="2" t="str">
        <x:v>REQ-19831</x:v>
      </x:c>
      <x:c r="B19835" s="2" t="n">
        <x:v>15</x:v>
      </x:c>
      <x:c r="C19835" s="2" t="str">
        <x:v>Operations</x:v>
      </x:c>
      <x:c r="D19835" s="2" t="str">
        <x:v>Balanced</x:v>
      </x:c>
      <x:c r="E19835" s="16" t="n">
        <x:v>114249</x:v>
      </x:c>
      <x:c r="F19835" s="16" t="n">
        <x:v>3273</x:v>
      </x:c>
      <x:c r="G19835" s="15" t="n">
        <x:f>VLOOKUP(D19835,'Pricing'!$A$6:$E$8,5,FALSE)</x:f>
        <x:v>1.2300000000000002</x:v>
      </x:c>
      <x:c r="H19835" s="15" t="n">
        <x:f>VLOOKUP(D19835,'Pricing'!$A$6:$E$8,4,FALSE)</x:f>
        <x:v>6</x:v>
      </x:c>
      <x:c r="I19835" s="15" t="n">
        <x:f>E19835*G19835/1000000</x:f>
        <x:v>0.14052627</x:v>
      </x:c>
      <x:c r="J19835" s="15" t="n">
        <x:f>F19835*H19835/1000000</x:f>
        <x:v>0.019638</x:v>
      </x:c>
      <x:c r="K19835" s="15" t="n">
        <x:f>SUM(I19835:J19835)</x:f>
        <x:v>0.16016427</x:v>
      </x:c>
    </x:row>
    <x:row r="19836" ht="23" customHeight="1">
      <x:c r="A19836" s="2" t="str">
        <x:v>REQ-19832</x:v>
      </x:c>
      <x:c r="B19836" s="2" t="n">
        <x:v>15</x:v>
      </x:c>
      <x:c r="C19836" s="2" t="str">
        <x:v>Support</x:v>
      </x:c>
      <x:c r="D19836" s="2" t="str">
        <x:v>Balanced</x:v>
      </x:c>
      <x:c r="E19836" s="16" t="n">
        <x:v>96056</x:v>
      </x:c>
      <x:c r="F19836" s="16" t="n">
        <x:v>2243</x:v>
      </x:c>
      <x:c r="G19836" s="15" t="n">
        <x:f>VLOOKUP(D19836,'Pricing'!$A$6:$E$8,5,FALSE)</x:f>
        <x:v>1.2300000000000002</x:v>
      </x:c>
      <x:c r="H19836" s="15" t="n">
        <x:f>VLOOKUP(D19836,'Pricing'!$A$6:$E$8,4,FALSE)</x:f>
        <x:v>6</x:v>
      </x:c>
      <x:c r="I19836" s="15" t="n">
        <x:f>E19836*G19836/1000000</x:f>
        <x:v>0.11814888000000003</x:v>
      </x:c>
      <x:c r="J19836" s="15" t="n">
        <x:f>F19836*H19836/1000000</x:f>
        <x:v>0.013458</x:v>
      </x:c>
      <x:c r="K19836" s="15" t="n">
        <x:f>SUM(I19836:J19836)</x:f>
        <x:v>0.13160688000000004</x:v>
      </x:c>
    </x:row>
    <x:row r="19837" ht="23" customHeight="1">
      <x:c r="A19837" s="2" t="str">
        <x:v>REQ-19833</x:v>
      </x:c>
      <x:c r="B19837" s="2" t="n">
        <x:v>11</x:v>
      </x:c>
      <x:c r="C19837" s="2" t="str">
        <x:v>Operations</x:v>
      </x:c>
      <x:c r="D19837" s="2" t="str">
        <x:v>Swift</x:v>
      </x:c>
      <x:c r="E19837" s="16" t="n">
        <x:v>25400</x:v>
      </x:c>
      <x:c r="F19837" s="16" t="n">
        <x:v>825</x:v>
      </x:c>
      <x:c r="G19837" s="15" t="n">
        <x:f>VLOOKUP(D19837,'Pricing'!$A$6:$E$8,5,FALSE)</x:f>
        <x:v>0.246</x:v>
      </x:c>
      <x:c r="H19837" s="15" t="n">
        <x:f>VLOOKUP(D19837,'Pricing'!$A$6:$E$8,4,FALSE)</x:f>
        <x:v>1.2</x:v>
      </x:c>
      <x:c r="I19837" s="15" t="n">
        <x:f>E19837*G19837/1000000</x:f>
        <x:v>0.0062483999999999994</x:v>
      </x:c>
      <x:c r="J19837" s="15" t="n">
        <x:f>F19837*H19837/1000000</x:f>
        <x:v>0.00099</x:v>
      </x:c>
      <x:c r="K19837" s="15" t="n">
        <x:f>SUM(I19837:J19837)</x:f>
        <x:v>0.007238399999999999</x:v>
      </x:c>
    </x:row>
    <x:row r="19838" ht="23" customHeight="1">
      <x:c r="A19838" s="2" t="str">
        <x:v>REQ-19834</x:v>
      </x:c>
      <x:c r="B19838" s="2" t="n">
        <x:v>7</x:v>
      </x:c>
      <x:c r="C19838" s="2" t="str">
        <x:v>Product</x:v>
      </x:c>
      <x:c r="D19838" s="2" t="str">
        <x:v>Reasoning</x:v>
      </x:c>
      <x:c r="E19838" s="16" t="n">
        <x:v>99709</x:v>
      </x:c>
      <x:c r="F19838" s="16" t="n">
        <x:v>1579</x:v>
      </x:c>
      <x:c r="G19838" s="15" t="n">
        <x:f>VLOOKUP(D19838,'Pricing'!$A$6:$E$8,5,FALSE)</x:f>
        <x:v>4.920000000000001</x:v>
      </x:c>
      <x:c r="H19838" s="15" t="n">
        <x:f>VLOOKUP(D19838,'Pricing'!$A$6:$E$8,4,FALSE)</x:f>
        <x:v>24</x:v>
      </x:c>
      <x:c r="I19838" s="15" t="n">
        <x:f>E19838*G19838/1000000</x:f>
        <x:v>0.4905682800000001</x:v>
      </x:c>
      <x:c r="J19838" s="15" t="n">
        <x:f>F19838*H19838/1000000</x:f>
        <x:v>0.037896</x:v>
      </x:c>
      <x:c r="K19838" s="15" t="n">
        <x:f>SUM(I19838:J19838)</x:f>
        <x:v>0.5284642800000001</x:v>
      </x:c>
    </x:row>
    <x:row r="19839" ht="23" customHeight="1">
      <x:c r="A19839" s="2" t="str">
        <x:v>REQ-19835</x:v>
      </x:c>
      <x:c r="B19839" s="2" t="n">
        <x:v>1</x:v>
      </x:c>
      <x:c r="C19839" s="2" t="str">
        <x:v>Engineering</x:v>
      </x:c>
      <x:c r="D19839" s="2" t="str">
        <x:v>Swift</x:v>
      </x:c>
      <x:c r="E19839" s="16" t="n">
        <x:v>114039</x:v>
      </x:c>
      <x:c r="F19839" s="16" t="n">
        <x:v>1372</x:v>
      </x:c>
      <x:c r="G19839" s="15" t="n">
        <x:f>VLOOKUP(D19839,'Pricing'!$A$6:$E$8,5,FALSE)</x:f>
        <x:v>0.246</x:v>
      </x:c>
      <x:c r="H19839" s="15" t="n">
        <x:f>VLOOKUP(D19839,'Pricing'!$A$6:$E$8,4,FALSE)</x:f>
        <x:v>1.2</x:v>
      </x:c>
      <x:c r="I19839" s="15" t="n">
        <x:f>E19839*G19839/1000000</x:f>
        <x:v>0.028053594</x:v>
      </x:c>
      <x:c r="J19839" s="15" t="n">
        <x:f>F19839*H19839/1000000</x:f>
        <x:v>0.0016464</x:v>
      </x:c>
      <x:c r="K19839" s="15" t="n">
        <x:f>SUM(I19839:J19839)</x:f>
        <x:v>0.029699994</x:v>
      </x:c>
    </x:row>
    <x:row r="19840" ht="23" customHeight="1">
      <x:c r="A19840" s="2" t="str">
        <x:v>REQ-19836</x:v>
      </x:c>
      <x:c r="B19840" s="2" t="n">
        <x:v>2</x:v>
      </x:c>
      <x:c r="C19840" s="2" t="str">
        <x:v>Growth</x:v>
      </x:c>
      <x:c r="D19840" s="2" t="str">
        <x:v>Balanced</x:v>
      </x:c>
      <x:c r="E19840" s="16" t="n">
        <x:v>21281</x:v>
      </x:c>
      <x:c r="F19840" s="16" t="n">
        <x:v>2718</x:v>
      </x:c>
      <x:c r="G19840" s="15" t="n">
        <x:f>VLOOKUP(D19840,'Pricing'!$A$6:$E$8,5,FALSE)</x:f>
        <x:v>1.2300000000000002</x:v>
      </x:c>
      <x:c r="H19840" s="15" t="n">
        <x:f>VLOOKUP(D19840,'Pricing'!$A$6:$E$8,4,FALSE)</x:f>
        <x:v>6</x:v>
      </x:c>
      <x:c r="I19840" s="15" t="n">
        <x:f>E19840*G19840/1000000</x:f>
        <x:v>0.026175630000000005</x:v>
      </x:c>
      <x:c r="J19840" s="15" t="n">
        <x:f>F19840*H19840/1000000</x:f>
        <x:v>0.016308</x:v>
      </x:c>
      <x:c r="K19840" s="15" t="n">
        <x:f>SUM(I19840:J19840)</x:f>
        <x:v>0.04248363000000001</x:v>
      </x:c>
    </x:row>
    <x:row r="19841" ht="23" customHeight="1">
      <x:c r="A19841" s="2" t="str">
        <x:v>REQ-19837</x:v>
      </x:c>
      <x:c r="B19841" s="2" t="n">
        <x:v>10</x:v>
      </x:c>
      <x:c r="C19841" s="2" t="str">
        <x:v>Research</x:v>
      </x:c>
      <x:c r="D19841" s="2" t="str">
        <x:v>Balanced</x:v>
      </x:c>
      <x:c r="E19841" s="16" t="n">
        <x:v>96560</x:v>
      </x:c>
      <x:c r="F19841" s="16" t="n">
        <x:v>1709</x:v>
      </x:c>
      <x:c r="G19841" s="15" t="n">
        <x:f>VLOOKUP(D19841,'Pricing'!$A$6:$E$8,5,FALSE)</x:f>
        <x:v>1.2300000000000002</x:v>
      </x:c>
      <x:c r="H19841" s="15" t="n">
        <x:f>VLOOKUP(D19841,'Pricing'!$A$6:$E$8,4,FALSE)</x:f>
        <x:v>6</x:v>
      </x:c>
      <x:c r="I19841" s="15" t="n">
        <x:f>E19841*G19841/1000000</x:f>
        <x:v>0.11876880000000002</x:v>
      </x:c>
      <x:c r="J19841" s="15" t="n">
        <x:f>F19841*H19841/1000000</x:f>
        <x:v>0.010254</x:v>
      </x:c>
      <x:c r="K19841" s="15" t="n">
        <x:f>SUM(I19841:J19841)</x:f>
        <x:v>0.12902280000000002</x:v>
      </x:c>
    </x:row>
    <x:row r="19842" ht="23" customHeight="1">
      <x:c r="A19842" s="2" t="str">
        <x:v>REQ-19838</x:v>
      </x:c>
      <x:c r="B19842" s="2" t="n">
        <x:v>17</x:v>
      </x:c>
      <x:c r="C19842" s="2" t="str">
        <x:v>Support</x:v>
      </x:c>
      <x:c r="D19842" s="2" t="str">
        <x:v>Swift</x:v>
      </x:c>
      <x:c r="E19842" s="16" t="n">
        <x:v>56950</x:v>
      </x:c>
      <x:c r="F19842" s="16" t="n">
        <x:v>2185</x:v>
      </x:c>
      <x:c r="G19842" s="15" t="n">
        <x:f>VLOOKUP(D19842,'Pricing'!$A$6:$E$8,5,FALSE)</x:f>
        <x:v>0.246</x:v>
      </x:c>
      <x:c r="H19842" s="15" t="n">
        <x:f>VLOOKUP(D19842,'Pricing'!$A$6:$E$8,4,FALSE)</x:f>
        <x:v>1.2</x:v>
      </x:c>
      <x:c r="I19842" s="15" t="n">
        <x:f>E19842*G19842/1000000</x:f>
        <x:v>0.014009699999999998</x:v>
      </x:c>
      <x:c r="J19842" s="15" t="n">
        <x:f>F19842*H19842/1000000</x:f>
        <x:v>0.002622</x:v>
      </x:c>
      <x:c r="K19842" s="15" t="n">
        <x:f>SUM(I19842:J19842)</x:f>
        <x:v>0.0166317</x:v>
      </x:c>
    </x:row>
    <x:row r="19843" ht="23" customHeight="1">
      <x:c r="A19843" s="2" t="str">
        <x:v>REQ-19839</x:v>
      </x:c>
      <x:c r="B19843" s="2" t="n">
        <x:v>20</x:v>
      </x:c>
      <x:c r="C19843" s="2" t="str">
        <x:v>Research</x:v>
      </x:c>
      <x:c r="D19843" s="2" t="str">
        <x:v>Swift</x:v>
      </x:c>
      <x:c r="E19843" s="16" t="n">
        <x:v>52019</x:v>
      </x:c>
      <x:c r="F19843" s="16" t="n">
        <x:v>1047</x:v>
      </x:c>
      <x:c r="G19843" s="15" t="n">
        <x:f>VLOOKUP(D19843,'Pricing'!$A$6:$E$8,5,FALSE)</x:f>
        <x:v>0.246</x:v>
      </x:c>
      <x:c r="H19843" s="15" t="n">
        <x:f>VLOOKUP(D19843,'Pricing'!$A$6:$E$8,4,FALSE)</x:f>
        <x:v>1.2</x:v>
      </x:c>
      <x:c r="I19843" s="15" t="n">
        <x:f>E19843*G19843/1000000</x:f>
        <x:v>0.012796674</x:v>
      </x:c>
      <x:c r="J19843" s="15" t="n">
        <x:f>F19843*H19843/1000000</x:f>
        <x:v>0.0012564</x:v>
      </x:c>
      <x:c r="K19843" s="15" t="n">
        <x:f>SUM(I19843:J19843)</x:f>
        <x:v>0.014053073999999999</x:v>
      </x:c>
    </x:row>
    <x:row r="19844" ht="23" customHeight="1">
      <x:c r="A19844" s="2" t="str">
        <x:v>REQ-19840</x:v>
      </x:c>
      <x:c r="B19844" s="2" t="n">
        <x:v>19</x:v>
      </x:c>
      <x:c r="C19844" s="2" t="str">
        <x:v>Product</x:v>
      </x:c>
      <x:c r="D19844" s="2" t="str">
        <x:v>Swift</x:v>
      </x:c>
      <x:c r="E19844" s="16" t="n">
        <x:v>108190</x:v>
      </x:c>
      <x:c r="F19844" s="16" t="n">
        <x:v>488</x:v>
      </x:c>
      <x:c r="G19844" s="15" t="n">
        <x:f>VLOOKUP(D19844,'Pricing'!$A$6:$E$8,5,FALSE)</x:f>
        <x:v>0.246</x:v>
      </x:c>
      <x:c r="H19844" s="15" t="n">
        <x:f>VLOOKUP(D19844,'Pricing'!$A$6:$E$8,4,FALSE)</x:f>
        <x:v>1.2</x:v>
      </x:c>
      <x:c r="I19844" s="15" t="n">
        <x:f>E19844*G19844/1000000</x:f>
        <x:v>0.026614739999999998</x:v>
      </x:c>
      <x:c r="J19844" s="15" t="n">
        <x:f>F19844*H19844/1000000</x:f>
        <x:v>0.0005856</x:v>
      </x:c>
      <x:c r="K19844" s="15" t="n">
        <x:f>SUM(I19844:J19844)</x:f>
        <x:v>0.027200339999999996</x:v>
      </x:c>
    </x:row>
    <x:row r="19845" ht="23" customHeight="1">
      <x:c r="A19845" s="2" t="str">
        <x:v>REQ-19841</x:v>
      </x:c>
      <x:c r="B19845" s="2" t="n">
        <x:v>18</x:v>
      </x:c>
      <x:c r="C19845" s="2" t="str">
        <x:v>Research</x:v>
      </x:c>
      <x:c r="D19845" s="2" t="str">
        <x:v>Swift</x:v>
      </x:c>
      <x:c r="E19845" s="16" t="n">
        <x:v>86835</x:v>
      </x:c>
      <x:c r="F19845" s="16" t="n">
        <x:v>982</x:v>
      </x:c>
      <x:c r="G19845" s="15" t="n">
        <x:f>VLOOKUP(D19845,'Pricing'!$A$6:$E$8,5,FALSE)</x:f>
        <x:v>0.246</x:v>
      </x:c>
      <x:c r="H19845" s="15" t="n">
        <x:f>VLOOKUP(D19845,'Pricing'!$A$6:$E$8,4,FALSE)</x:f>
        <x:v>1.2</x:v>
      </x:c>
      <x:c r="I19845" s="15" t="n">
        <x:f>E19845*G19845/1000000</x:f>
        <x:v>0.02136141</x:v>
      </x:c>
      <x:c r="J19845" s="15" t="n">
        <x:f>F19845*H19845/1000000</x:f>
        <x:v>0.0011783999999999998</x:v>
      </x:c>
      <x:c r="K19845" s="15" t="n">
        <x:f>SUM(I19845:J19845)</x:f>
        <x:v>0.02253981</x:v>
      </x:c>
    </x:row>
    <x:row r="19846" ht="23" customHeight="1">
      <x:c r="A19846" s="2" t="str">
        <x:v>REQ-19842</x:v>
      </x:c>
      <x:c r="B19846" s="2" t="n">
        <x:v>18</x:v>
      </x:c>
      <x:c r="C19846" s="2" t="str">
        <x:v>Product</x:v>
      </x:c>
      <x:c r="D19846" s="2" t="str">
        <x:v>Reasoning</x:v>
      </x:c>
      <x:c r="E19846" s="16" t="n">
        <x:v>73264</x:v>
      </x:c>
      <x:c r="F19846" s="16" t="n">
        <x:v>1687</x:v>
      </x:c>
      <x:c r="G19846" s="15" t="n">
        <x:f>VLOOKUP(D19846,'Pricing'!$A$6:$E$8,5,FALSE)</x:f>
        <x:v>4.920000000000001</x:v>
      </x:c>
      <x:c r="H19846" s="15" t="n">
        <x:f>VLOOKUP(D19846,'Pricing'!$A$6:$E$8,4,FALSE)</x:f>
        <x:v>24</x:v>
      </x:c>
      <x:c r="I19846" s="15" t="n">
        <x:f>E19846*G19846/1000000</x:f>
        <x:v>0.36045888000000004</x:v>
      </x:c>
      <x:c r="J19846" s="15" t="n">
        <x:f>F19846*H19846/1000000</x:f>
        <x:v>0.040488</x:v>
      </x:c>
      <x:c r="K19846" s="15" t="n">
        <x:f>SUM(I19846:J19846)</x:f>
        <x:v>0.40094688000000006</x:v>
      </x:c>
    </x:row>
    <x:row r="19847" ht="23" customHeight="1">
      <x:c r="A19847" s="2" t="str">
        <x:v>REQ-19843</x:v>
      </x:c>
      <x:c r="B19847" s="2" t="n">
        <x:v>8</x:v>
      </x:c>
      <x:c r="C19847" s="2" t="str">
        <x:v>Engineering</x:v>
      </x:c>
      <x:c r="D19847" s="2" t="str">
        <x:v>Swift</x:v>
      </x:c>
      <x:c r="E19847" s="16" t="n">
        <x:v>113411</x:v>
      </x:c>
      <x:c r="F19847" s="16" t="n">
        <x:v>1017</x:v>
      </x:c>
      <x:c r="G19847" s="15" t="n">
        <x:f>VLOOKUP(D19847,'Pricing'!$A$6:$E$8,5,FALSE)</x:f>
        <x:v>0.246</x:v>
      </x:c>
      <x:c r="H19847" s="15" t="n">
        <x:f>VLOOKUP(D19847,'Pricing'!$A$6:$E$8,4,FALSE)</x:f>
        <x:v>1.2</x:v>
      </x:c>
      <x:c r="I19847" s="15" t="n">
        <x:f>E19847*G19847/1000000</x:f>
        <x:v>0.027899106</x:v>
      </x:c>
      <x:c r="J19847" s="15" t="n">
        <x:f>F19847*H19847/1000000</x:f>
        <x:v>0.0012204</x:v>
      </x:c>
      <x:c r="K19847" s="15" t="n">
        <x:f>SUM(I19847:J19847)</x:f>
        <x:v>0.029119506</x:v>
      </x:c>
    </x:row>
    <x:row r="19848" ht="23" customHeight="1">
      <x:c r="A19848" s="2" t="str">
        <x:v>REQ-19844</x:v>
      </x:c>
      <x:c r="B19848" s="2" t="n">
        <x:v>24</x:v>
      </x:c>
      <x:c r="C19848" s="2" t="str">
        <x:v>Product</x:v>
      </x:c>
      <x:c r="D19848" s="2" t="str">
        <x:v>Swift</x:v>
      </x:c>
      <x:c r="E19848" s="16" t="n">
        <x:v>86374</x:v>
      </x:c>
      <x:c r="F19848" s="16" t="n">
        <x:v>1919</x:v>
      </x:c>
      <x:c r="G19848" s="15" t="n">
        <x:f>VLOOKUP(D19848,'Pricing'!$A$6:$E$8,5,FALSE)</x:f>
        <x:v>0.246</x:v>
      </x:c>
      <x:c r="H19848" s="15" t="n">
        <x:f>VLOOKUP(D19848,'Pricing'!$A$6:$E$8,4,FALSE)</x:f>
        <x:v>1.2</x:v>
      </x:c>
      <x:c r="I19848" s="15" t="n">
        <x:f>E19848*G19848/1000000</x:f>
        <x:v>0.021248004</x:v>
      </x:c>
      <x:c r="J19848" s="15" t="n">
        <x:f>F19848*H19848/1000000</x:f>
        <x:v>0.0023028</x:v>
      </x:c>
      <x:c r="K19848" s="15" t="n">
        <x:f>SUM(I19848:J19848)</x:f>
        <x:v>0.023550804</x:v>
      </x:c>
    </x:row>
    <x:row r="19849" ht="23" customHeight="1">
      <x:c r="A19849" s="2" t="str">
        <x:v>REQ-19845</x:v>
      </x:c>
      <x:c r="B19849" s="2" t="n">
        <x:v>10</x:v>
      </x:c>
      <x:c r="C19849" s="2" t="str">
        <x:v>Research</x:v>
      </x:c>
      <x:c r="D19849" s="2" t="str">
        <x:v>Balanced</x:v>
      </x:c>
      <x:c r="E19849" s="16" t="n">
        <x:v>106117</x:v>
      </x:c>
      <x:c r="F19849" s="16" t="n">
        <x:v>1757</x:v>
      </x:c>
      <x:c r="G19849" s="15" t="n">
        <x:f>VLOOKUP(D19849,'Pricing'!$A$6:$E$8,5,FALSE)</x:f>
        <x:v>1.2300000000000002</x:v>
      </x:c>
      <x:c r="H19849" s="15" t="n">
        <x:f>VLOOKUP(D19849,'Pricing'!$A$6:$E$8,4,FALSE)</x:f>
        <x:v>6</x:v>
      </x:c>
      <x:c r="I19849" s="15" t="n">
        <x:f>E19849*G19849/1000000</x:f>
        <x:v>0.13052391000000002</x:v>
      </x:c>
      <x:c r="J19849" s="15" t="n">
        <x:f>F19849*H19849/1000000</x:f>
        <x:v>0.010542</x:v>
      </x:c>
      <x:c r="K19849" s="15" t="n">
        <x:f>SUM(I19849:J19849)</x:f>
        <x:v>0.14106591000000002</x:v>
      </x:c>
    </x:row>
    <x:row r="19850" ht="23" customHeight="1">
      <x:c r="A19850" s="2" t="str">
        <x:v>REQ-19846</x:v>
      </x:c>
      <x:c r="B19850" s="2" t="n">
        <x:v>8</x:v>
      </x:c>
      <x:c r="C19850" s="2" t="str">
        <x:v>Product</x:v>
      </x:c>
      <x:c r="D19850" s="2" t="str">
        <x:v>Balanced</x:v>
      </x:c>
      <x:c r="E19850" s="16" t="n">
        <x:v>76360</x:v>
      </x:c>
      <x:c r="F19850" s="16" t="n">
        <x:v>1153</x:v>
      </x:c>
      <x:c r="G19850" s="15" t="n">
        <x:f>VLOOKUP(D19850,'Pricing'!$A$6:$E$8,5,FALSE)</x:f>
        <x:v>1.2300000000000002</x:v>
      </x:c>
      <x:c r="H19850" s="15" t="n">
        <x:f>VLOOKUP(D19850,'Pricing'!$A$6:$E$8,4,FALSE)</x:f>
        <x:v>6</x:v>
      </x:c>
      <x:c r="I19850" s="15" t="n">
        <x:f>E19850*G19850/1000000</x:f>
        <x:v>0.09392280000000001</x:v>
      </x:c>
      <x:c r="J19850" s="15" t="n">
        <x:f>F19850*H19850/1000000</x:f>
        <x:v>0.006918</x:v>
      </x:c>
      <x:c r="K19850" s="15" t="n">
        <x:f>SUM(I19850:J19850)</x:f>
        <x:v>0.10084080000000001</x:v>
      </x:c>
    </x:row>
    <x:row r="19851" ht="23" customHeight="1">
      <x:c r="A19851" s="2" t="str">
        <x:v>REQ-19847</x:v>
      </x:c>
      <x:c r="B19851" s="2" t="n">
        <x:v>11</x:v>
      </x:c>
      <x:c r="C19851" s="2" t="str">
        <x:v>Engineering</x:v>
      </x:c>
      <x:c r="D19851" s="2" t="str">
        <x:v>Balanced</x:v>
      </x:c>
      <x:c r="E19851" s="16" t="n">
        <x:v>100220</x:v>
      </x:c>
      <x:c r="F19851" s="16" t="n">
        <x:v>496</x:v>
      </x:c>
      <x:c r="G19851" s="15" t="n">
        <x:f>VLOOKUP(D19851,'Pricing'!$A$6:$E$8,5,FALSE)</x:f>
        <x:v>1.2300000000000002</x:v>
      </x:c>
      <x:c r="H19851" s="15" t="n">
        <x:f>VLOOKUP(D19851,'Pricing'!$A$6:$E$8,4,FALSE)</x:f>
        <x:v>6</x:v>
      </x:c>
      <x:c r="I19851" s="15" t="n">
        <x:f>E19851*G19851/1000000</x:f>
        <x:v>0.12327060000000002</x:v>
      </x:c>
      <x:c r="J19851" s="15" t="n">
        <x:f>F19851*H19851/1000000</x:f>
        <x:v>0.002976</x:v>
      </x:c>
      <x:c r="K19851" s="15" t="n">
        <x:f>SUM(I19851:J19851)</x:f>
        <x:v>0.12624660000000001</x:v>
      </x:c>
    </x:row>
    <x:row r="19852" ht="23" customHeight="1">
      <x:c r="A19852" s="2" t="str">
        <x:v>REQ-19848</x:v>
      </x:c>
      <x:c r="B19852" s="2" t="n">
        <x:v>28</x:v>
      </x:c>
      <x:c r="C19852" s="2" t="str">
        <x:v>Growth</x:v>
      </x:c>
      <x:c r="D19852" s="2" t="str">
        <x:v>Swift</x:v>
      </x:c>
      <x:c r="E19852" s="16" t="n">
        <x:v>84227</x:v>
      </x:c>
      <x:c r="F19852" s="16" t="n">
        <x:v>2928</x:v>
      </x:c>
      <x:c r="G19852" s="15" t="n">
        <x:f>VLOOKUP(D19852,'Pricing'!$A$6:$E$8,5,FALSE)</x:f>
        <x:v>0.246</x:v>
      </x:c>
      <x:c r="H19852" s="15" t="n">
        <x:f>VLOOKUP(D19852,'Pricing'!$A$6:$E$8,4,FALSE)</x:f>
        <x:v>1.2</x:v>
      </x:c>
      <x:c r="I19852" s="15" t="n">
        <x:f>E19852*G19852/1000000</x:f>
        <x:v>0.020719842000000002</x:v>
      </x:c>
      <x:c r="J19852" s="15" t="n">
        <x:f>F19852*H19852/1000000</x:f>
        <x:v>0.0035136</x:v>
      </x:c>
      <x:c r="K19852" s="15" t="n">
        <x:f>SUM(I19852:J19852)</x:f>
        <x:v>0.024233442</x:v>
      </x:c>
    </x:row>
    <x:row r="19853" ht="23" customHeight="1">
      <x:c r="A19853" s="2" t="str">
        <x:v>REQ-19849</x:v>
      </x:c>
      <x:c r="B19853" s="2" t="n">
        <x:v>29</x:v>
      </x:c>
      <x:c r="C19853" s="2" t="str">
        <x:v>Engineering</x:v>
      </x:c>
      <x:c r="D19853" s="2" t="str">
        <x:v>Swift</x:v>
      </x:c>
      <x:c r="E19853" s="16" t="n">
        <x:v>109566</x:v>
      </x:c>
      <x:c r="F19853" s="16" t="n">
        <x:v>1784</x:v>
      </x:c>
      <x:c r="G19853" s="15" t="n">
        <x:f>VLOOKUP(D19853,'Pricing'!$A$6:$E$8,5,FALSE)</x:f>
        <x:v>0.246</x:v>
      </x:c>
      <x:c r="H19853" s="15" t="n">
        <x:f>VLOOKUP(D19853,'Pricing'!$A$6:$E$8,4,FALSE)</x:f>
        <x:v>1.2</x:v>
      </x:c>
      <x:c r="I19853" s="15" t="n">
        <x:f>E19853*G19853/1000000</x:f>
        <x:v>0.026953236000000002</x:v>
      </x:c>
      <x:c r="J19853" s="15" t="n">
        <x:f>F19853*H19853/1000000</x:f>
        <x:v>0.0021407999999999996</x:v>
      </x:c>
      <x:c r="K19853" s="15" t="n">
        <x:f>SUM(I19853:J19853)</x:f>
        <x:v>0.029094036</x:v>
      </x:c>
    </x:row>
    <x:row r="19854" ht="23" customHeight="1">
      <x:c r="A19854" s="2" t="str">
        <x:v>REQ-19850</x:v>
      </x:c>
      <x:c r="B19854" s="2" t="n">
        <x:v>28</x:v>
      </x:c>
      <x:c r="C19854" s="2" t="str">
        <x:v>Support</x:v>
      </x:c>
      <x:c r="D19854" s="2" t="str">
        <x:v>Reasoning</x:v>
      </x:c>
      <x:c r="E19854" s="16" t="n">
        <x:v>46810</x:v>
      </x:c>
      <x:c r="F19854" s="16" t="n">
        <x:v>2266</x:v>
      </x:c>
      <x:c r="G19854" s="15" t="n">
        <x:f>VLOOKUP(D19854,'Pricing'!$A$6:$E$8,5,FALSE)</x:f>
        <x:v>4.920000000000001</x:v>
      </x:c>
      <x:c r="H19854" s="15" t="n">
        <x:f>VLOOKUP(D19854,'Pricing'!$A$6:$E$8,4,FALSE)</x:f>
        <x:v>24</x:v>
      </x:c>
      <x:c r="I19854" s="15" t="n">
        <x:f>E19854*G19854/1000000</x:f>
        <x:v>0.23030520000000004</x:v>
      </x:c>
      <x:c r="J19854" s="15" t="n">
        <x:f>F19854*H19854/1000000</x:f>
        <x:v>0.054384</x:v>
      </x:c>
      <x:c r="K19854" s="15" t="n">
        <x:f>SUM(I19854:J19854)</x:f>
        <x:v>0.28468920000000003</x:v>
      </x:c>
    </x:row>
    <x:row r="19855" ht="23" customHeight="1">
      <x:c r="A19855" s="2" t="str">
        <x:v>REQ-19851</x:v>
      </x:c>
      <x:c r="B19855" s="2" t="n">
        <x:v>21</x:v>
      </x:c>
      <x:c r="C19855" s="2" t="str">
        <x:v>Operations</x:v>
      </x:c>
      <x:c r="D19855" s="2" t="str">
        <x:v>Swift</x:v>
      </x:c>
      <x:c r="E19855" s="16" t="n">
        <x:v>27472</x:v>
      </x:c>
      <x:c r="F19855" s="16" t="n">
        <x:v>2410</x:v>
      </x:c>
      <x:c r="G19855" s="15" t="n">
        <x:f>VLOOKUP(D19855,'Pricing'!$A$6:$E$8,5,FALSE)</x:f>
        <x:v>0.246</x:v>
      </x:c>
      <x:c r="H19855" s="15" t="n">
        <x:f>VLOOKUP(D19855,'Pricing'!$A$6:$E$8,4,FALSE)</x:f>
        <x:v>1.2</x:v>
      </x:c>
      <x:c r="I19855" s="15" t="n">
        <x:f>E19855*G19855/1000000</x:f>
        <x:v>0.006758112</x:v>
      </x:c>
      <x:c r="J19855" s="15" t="n">
        <x:f>F19855*H19855/1000000</x:f>
        <x:v>0.002892</x:v>
      </x:c>
      <x:c r="K19855" s="15" t="n">
        <x:f>SUM(I19855:J19855)</x:f>
        <x:v>0.009650112</x:v>
      </x:c>
    </x:row>
    <x:row r="19856" ht="23" customHeight="1">
      <x:c r="A19856" s="2" t="str">
        <x:v>REQ-19852</x:v>
      </x:c>
      <x:c r="B19856" s="2" t="n">
        <x:v>12</x:v>
      </x:c>
      <x:c r="C19856" s="2" t="str">
        <x:v>Growth</x:v>
      </x:c>
      <x:c r="D19856" s="2" t="str">
        <x:v>Reasoning</x:v>
      </x:c>
      <x:c r="E19856" s="16" t="n">
        <x:v>98086</x:v>
      </x:c>
      <x:c r="F19856" s="16" t="n">
        <x:v>3370</x:v>
      </x:c>
      <x:c r="G19856" s="15" t="n">
        <x:f>VLOOKUP(D19856,'Pricing'!$A$6:$E$8,5,FALSE)</x:f>
        <x:v>4.920000000000001</x:v>
      </x:c>
      <x:c r="H19856" s="15" t="n">
        <x:f>VLOOKUP(D19856,'Pricing'!$A$6:$E$8,4,FALSE)</x:f>
        <x:v>24</x:v>
      </x:c>
      <x:c r="I19856" s="15" t="n">
        <x:f>E19856*G19856/1000000</x:f>
        <x:v>0.48258312000000003</x:v>
      </x:c>
      <x:c r="J19856" s="15" t="n">
        <x:f>F19856*H19856/1000000</x:f>
        <x:v>0.08088</x:v>
      </x:c>
      <x:c r="K19856" s="15" t="n">
        <x:f>SUM(I19856:J19856)</x:f>
        <x:v>0.56346312</x:v>
      </x:c>
    </x:row>
    <x:row r="19857" ht="23" customHeight="1">
      <x:c r="A19857" s="2" t="str">
        <x:v>REQ-19853</x:v>
      </x:c>
      <x:c r="B19857" s="2" t="n">
        <x:v>19</x:v>
      </x:c>
      <x:c r="C19857" s="2" t="str">
        <x:v>Research</x:v>
      </x:c>
      <x:c r="D19857" s="2" t="str">
        <x:v>Balanced</x:v>
      </x:c>
      <x:c r="E19857" s="16" t="n">
        <x:v>44349</x:v>
      </x:c>
      <x:c r="F19857" s="16" t="n">
        <x:v>1477</x:v>
      </x:c>
      <x:c r="G19857" s="15" t="n">
        <x:f>VLOOKUP(D19857,'Pricing'!$A$6:$E$8,5,FALSE)</x:f>
        <x:v>1.2300000000000002</x:v>
      </x:c>
      <x:c r="H19857" s="15" t="n">
        <x:f>VLOOKUP(D19857,'Pricing'!$A$6:$E$8,4,FALSE)</x:f>
        <x:v>6</x:v>
      </x:c>
      <x:c r="I19857" s="15" t="n">
        <x:f>E19857*G19857/1000000</x:f>
        <x:v>0.05454927000000001</x:v>
      </x:c>
      <x:c r="J19857" s="15" t="n">
        <x:f>F19857*H19857/1000000</x:f>
        <x:v>0.008862</x:v>
      </x:c>
      <x:c r="K19857" s="15" t="n">
        <x:f>SUM(I19857:J19857)</x:f>
        <x:v>0.06341127</x:v>
      </x:c>
    </x:row>
    <x:row r="19858" ht="23" customHeight="1">
      <x:c r="A19858" s="2" t="str">
        <x:v>REQ-19854</x:v>
      </x:c>
      <x:c r="B19858" s="2" t="n">
        <x:v>7</x:v>
      </x:c>
      <x:c r="C19858" s="2" t="str">
        <x:v>Product</x:v>
      </x:c>
      <x:c r="D19858" s="2" t="str">
        <x:v>Swift</x:v>
      </x:c>
      <x:c r="E19858" s="16" t="n">
        <x:v>79014</x:v>
      </x:c>
      <x:c r="F19858" s="16" t="n">
        <x:v>3542</x:v>
      </x:c>
      <x:c r="G19858" s="15" t="n">
        <x:f>VLOOKUP(D19858,'Pricing'!$A$6:$E$8,5,FALSE)</x:f>
        <x:v>0.246</x:v>
      </x:c>
      <x:c r="H19858" s="15" t="n">
        <x:f>VLOOKUP(D19858,'Pricing'!$A$6:$E$8,4,FALSE)</x:f>
        <x:v>1.2</x:v>
      </x:c>
      <x:c r="I19858" s="15" t="n">
        <x:f>E19858*G19858/1000000</x:f>
        <x:v>0.019437443999999998</x:v>
      </x:c>
      <x:c r="J19858" s="15" t="n">
        <x:f>F19858*H19858/1000000</x:f>
        <x:v>0.0042504</x:v>
      </x:c>
      <x:c r="K19858" s="15" t="n">
        <x:f>SUM(I19858:J19858)</x:f>
        <x:v>0.023687844</x:v>
      </x:c>
    </x:row>
    <x:row r="19859" ht="23" customHeight="1">
      <x:c r="A19859" s="2" t="str">
        <x:v>REQ-19855</x:v>
      </x:c>
      <x:c r="B19859" s="2" t="n">
        <x:v>8</x:v>
      </x:c>
      <x:c r="C19859" s="2" t="str">
        <x:v>Research</x:v>
      </x:c>
      <x:c r="D19859" s="2" t="str">
        <x:v>Balanced</x:v>
      </x:c>
      <x:c r="E19859" s="16" t="n">
        <x:v>87073</x:v>
      </x:c>
      <x:c r="F19859" s="16" t="n">
        <x:v>547</x:v>
      </x:c>
      <x:c r="G19859" s="15" t="n">
        <x:f>VLOOKUP(D19859,'Pricing'!$A$6:$E$8,5,FALSE)</x:f>
        <x:v>1.2300000000000002</x:v>
      </x:c>
      <x:c r="H19859" s="15" t="n">
        <x:f>VLOOKUP(D19859,'Pricing'!$A$6:$E$8,4,FALSE)</x:f>
        <x:v>6</x:v>
      </x:c>
      <x:c r="I19859" s="15" t="n">
        <x:f>E19859*G19859/1000000</x:f>
        <x:v>0.10709979000000003</x:v>
      </x:c>
      <x:c r="J19859" s="15" t="n">
        <x:f>F19859*H19859/1000000</x:f>
        <x:v>0.003282</x:v>
      </x:c>
      <x:c r="K19859" s="15" t="n">
        <x:f>SUM(I19859:J19859)</x:f>
        <x:v>0.11038179000000004</x:v>
      </x:c>
    </x:row>
    <x:row r="19860" ht="23" customHeight="1">
      <x:c r="A19860" s="2" t="str">
        <x:v>REQ-19856</x:v>
      </x:c>
      <x:c r="B19860" s="2" t="n">
        <x:v>8</x:v>
      </x:c>
      <x:c r="C19860" s="2" t="str">
        <x:v>Product</x:v>
      </x:c>
      <x:c r="D19860" s="2" t="str">
        <x:v>Swift</x:v>
      </x:c>
      <x:c r="E19860" s="16" t="n">
        <x:v>78760</x:v>
      </x:c>
      <x:c r="F19860" s="16" t="n">
        <x:v>3458</x:v>
      </x:c>
      <x:c r="G19860" s="15" t="n">
        <x:f>VLOOKUP(D19860,'Pricing'!$A$6:$E$8,5,FALSE)</x:f>
        <x:v>0.246</x:v>
      </x:c>
      <x:c r="H19860" s="15" t="n">
        <x:f>VLOOKUP(D19860,'Pricing'!$A$6:$E$8,4,FALSE)</x:f>
        <x:v>1.2</x:v>
      </x:c>
      <x:c r="I19860" s="15" t="n">
        <x:f>E19860*G19860/1000000</x:f>
        <x:v>0.01937496</x:v>
      </x:c>
      <x:c r="J19860" s="15" t="n">
        <x:f>F19860*H19860/1000000</x:f>
        <x:v>0.0041496</x:v>
      </x:c>
      <x:c r="K19860" s="15" t="n">
        <x:f>SUM(I19860:J19860)</x:f>
        <x:v>0.02352456</x:v>
      </x:c>
    </x:row>
    <x:row r="19861" ht="23" customHeight="1">
      <x:c r="A19861" s="2" t="str">
        <x:v>REQ-19857</x:v>
      </x:c>
      <x:c r="B19861" s="2" t="n">
        <x:v>29</x:v>
      </x:c>
      <x:c r="C19861" s="2" t="str">
        <x:v>Research</x:v>
      </x:c>
      <x:c r="D19861" s="2" t="str">
        <x:v>Swift</x:v>
      </x:c>
      <x:c r="E19861" s="16" t="n">
        <x:v>72662</x:v>
      </x:c>
      <x:c r="F19861" s="16" t="n">
        <x:v>2821</x:v>
      </x:c>
      <x:c r="G19861" s="15" t="n">
        <x:f>VLOOKUP(D19861,'Pricing'!$A$6:$E$8,5,FALSE)</x:f>
        <x:v>0.246</x:v>
      </x:c>
      <x:c r="H19861" s="15" t="n">
        <x:f>VLOOKUP(D19861,'Pricing'!$A$6:$E$8,4,FALSE)</x:f>
        <x:v>1.2</x:v>
      </x:c>
      <x:c r="I19861" s="15" t="n">
        <x:f>E19861*G19861/1000000</x:f>
        <x:v>0.017874852</x:v>
      </x:c>
      <x:c r="J19861" s="15" t="n">
        <x:f>F19861*H19861/1000000</x:f>
        <x:v>0.0033851999999999997</x:v>
      </x:c>
      <x:c r="K19861" s="15" t="n">
        <x:f>SUM(I19861:J19861)</x:f>
        <x:v>0.021260052</x:v>
      </x:c>
    </x:row>
    <x:row r="19862" ht="23" customHeight="1">
      <x:c r="A19862" s="2" t="str">
        <x:v>REQ-19858</x:v>
      </x:c>
      <x:c r="B19862" s="2" t="n">
        <x:v>26</x:v>
      </x:c>
      <x:c r="C19862" s="2" t="str">
        <x:v>Product</x:v>
      </x:c>
      <x:c r="D19862" s="2" t="str">
        <x:v>Swift</x:v>
      </x:c>
      <x:c r="E19862" s="16" t="n">
        <x:v>66495</x:v>
      </x:c>
      <x:c r="F19862" s="16" t="n">
        <x:v>3355</x:v>
      </x:c>
      <x:c r="G19862" s="15" t="n">
        <x:f>VLOOKUP(D19862,'Pricing'!$A$6:$E$8,5,FALSE)</x:f>
        <x:v>0.246</x:v>
      </x:c>
      <x:c r="H19862" s="15" t="n">
        <x:f>VLOOKUP(D19862,'Pricing'!$A$6:$E$8,4,FALSE)</x:f>
        <x:v>1.2</x:v>
      </x:c>
      <x:c r="I19862" s="15" t="n">
        <x:f>E19862*G19862/1000000</x:f>
        <x:v>0.01635777</x:v>
      </x:c>
      <x:c r="J19862" s="15" t="n">
        <x:f>F19862*H19862/1000000</x:f>
        <x:v>0.004026</x:v>
      </x:c>
      <x:c r="K19862" s="15" t="n">
        <x:f>SUM(I19862:J19862)</x:f>
        <x:v>0.020383770000000002</x:v>
      </x:c>
    </x:row>
    <x:row r="19863" ht="23" customHeight="1">
      <x:c r="A19863" s="2" t="str">
        <x:v>REQ-19859</x:v>
      </x:c>
      <x:c r="B19863" s="2" t="n">
        <x:v>18</x:v>
      </x:c>
      <x:c r="C19863" s="2" t="str">
        <x:v>Engineering</x:v>
      </x:c>
      <x:c r="D19863" s="2" t="str">
        <x:v>Balanced</x:v>
      </x:c>
      <x:c r="E19863" s="16" t="n">
        <x:v>99700</x:v>
      </x:c>
      <x:c r="F19863" s="16" t="n">
        <x:v>2524</x:v>
      </x:c>
      <x:c r="G19863" s="15" t="n">
        <x:f>VLOOKUP(D19863,'Pricing'!$A$6:$E$8,5,FALSE)</x:f>
        <x:v>1.2300000000000002</x:v>
      </x:c>
      <x:c r="H19863" s="15" t="n">
        <x:f>VLOOKUP(D19863,'Pricing'!$A$6:$E$8,4,FALSE)</x:f>
        <x:v>6</x:v>
      </x:c>
      <x:c r="I19863" s="15" t="n">
        <x:f>E19863*G19863/1000000</x:f>
        <x:v>0.12263100000000002</x:v>
      </x:c>
      <x:c r="J19863" s="15" t="n">
        <x:f>F19863*H19863/1000000</x:f>
        <x:v>0.015144</x:v>
      </x:c>
      <x:c r="K19863" s="15" t="n">
        <x:f>SUM(I19863:J19863)</x:f>
        <x:v>0.137775</x:v>
      </x:c>
    </x:row>
    <x:row r="19864" ht="23" customHeight="1">
      <x:c r="A19864" s="2" t="str">
        <x:v>REQ-19860</x:v>
      </x:c>
      <x:c r="B19864" s="2" t="n">
        <x:v>20</x:v>
      </x:c>
      <x:c r="C19864" s="2" t="str">
        <x:v>Support</x:v>
      </x:c>
      <x:c r="D19864" s="2" t="str">
        <x:v>Balanced</x:v>
      </x:c>
      <x:c r="E19864" s="16" t="n">
        <x:v>89707</x:v>
      </x:c>
      <x:c r="F19864" s="16" t="n">
        <x:v>3400</x:v>
      </x:c>
      <x:c r="G19864" s="15" t="n">
        <x:f>VLOOKUP(D19864,'Pricing'!$A$6:$E$8,5,FALSE)</x:f>
        <x:v>1.2300000000000002</x:v>
      </x:c>
      <x:c r="H19864" s="15" t="n">
        <x:f>VLOOKUP(D19864,'Pricing'!$A$6:$E$8,4,FALSE)</x:f>
        <x:v>6</x:v>
      </x:c>
      <x:c r="I19864" s="15" t="n">
        <x:f>E19864*G19864/1000000</x:f>
        <x:v>0.11033961000000002</x:v>
      </x:c>
      <x:c r="J19864" s="15" t="n">
        <x:f>F19864*H19864/1000000</x:f>
        <x:v>0.0204</x:v>
      </x:c>
      <x:c r="K19864" s="15" t="n">
        <x:f>SUM(I19864:J19864)</x:f>
        <x:v>0.13073961</x:v>
      </x:c>
    </x:row>
    <x:row r="19865" ht="23" customHeight="1">
      <x:c r="A19865" s="2" t="str">
        <x:v>REQ-19861</x:v>
      </x:c>
      <x:c r="B19865" s="2" t="n">
        <x:v>20</x:v>
      </x:c>
      <x:c r="C19865" s="2" t="str">
        <x:v>Engineering</x:v>
      </x:c>
      <x:c r="D19865" s="2" t="str">
        <x:v>Swift</x:v>
      </x:c>
      <x:c r="E19865" s="16" t="n">
        <x:v>109792</x:v>
      </x:c>
      <x:c r="F19865" s="16" t="n">
        <x:v>1872</x:v>
      </x:c>
      <x:c r="G19865" s="15" t="n">
        <x:f>VLOOKUP(D19865,'Pricing'!$A$6:$E$8,5,FALSE)</x:f>
        <x:v>0.246</x:v>
      </x:c>
      <x:c r="H19865" s="15" t="n">
        <x:f>VLOOKUP(D19865,'Pricing'!$A$6:$E$8,4,FALSE)</x:f>
        <x:v>1.2</x:v>
      </x:c>
      <x:c r="I19865" s="15" t="n">
        <x:f>E19865*G19865/1000000</x:f>
        <x:v>0.027008832</x:v>
      </x:c>
      <x:c r="J19865" s="15" t="n">
        <x:f>F19865*H19865/1000000</x:f>
        <x:v>0.0022464</x:v>
      </x:c>
      <x:c r="K19865" s="15" t="n">
        <x:f>SUM(I19865:J19865)</x:f>
        <x:v>0.029255232</x:v>
      </x:c>
    </x:row>
    <x:row r="19866" ht="23" customHeight="1">
      <x:c r="A19866" s="2" t="str">
        <x:v>REQ-19862</x:v>
      </x:c>
      <x:c r="B19866" s="2" t="n">
        <x:v>15</x:v>
      </x:c>
      <x:c r="C19866" s="2" t="str">
        <x:v>Support</x:v>
      </x:c>
      <x:c r="D19866" s="2" t="str">
        <x:v>Swift</x:v>
      </x:c>
      <x:c r="E19866" s="16" t="n">
        <x:v>88203</x:v>
      </x:c>
      <x:c r="F19866" s="16" t="n">
        <x:v>1571</x:v>
      </x:c>
      <x:c r="G19866" s="15" t="n">
        <x:f>VLOOKUP(D19866,'Pricing'!$A$6:$E$8,5,FALSE)</x:f>
        <x:v>0.246</x:v>
      </x:c>
      <x:c r="H19866" s="15" t="n">
        <x:f>VLOOKUP(D19866,'Pricing'!$A$6:$E$8,4,FALSE)</x:f>
        <x:v>1.2</x:v>
      </x:c>
      <x:c r="I19866" s="15" t="n">
        <x:f>E19866*G19866/1000000</x:f>
        <x:v>0.021697938</x:v>
      </x:c>
      <x:c r="J19866" s="15" t="n">
        <x:f>F19866*H19866/1000000</x:f>
        <x:v>0.0018851999999999999</x:v>
      </x:c>
      <x:c r="K19866" s="15" t="n">
        <x:f>SUM(I19866:J19866)</x:f>
        <x:v>0.023583138</x:v>
      </x:c>
    </x:row>
    <x:row r="19867" ht="23" customHeight="1">
      <x:c r="A19867" s="2" t="str">
        <x:v>REQ-19863</x:v>
      </x:c>
      <x:c r="B19867" s="2" t="n">
        <x:v>13</x:v>
      </x:c>
      <x:c r="C19867" s="2" t="str">
        <x:v>Engineering</x:v>
      </x:c>
      <x:c r="D19867" s="2" t="str">
        <x:v>Balanced</x:v>
      </x:c>
      <x:c r="E19867" s="16" t="n">
        <x:v>44152</x:v>
      </x:c>
      <x:c r="F19867" s="16" t="n">
        <x:v>1519</x:v>
      </x:c>
      <x:c r="G19867" s="15" t="n">
        <x:f>VLOOKUP(D19867,'Pricing'!$A$6:$E$8,5,FALSE)</x:f>
        <x:v>1.2300000000000002</x:v>
      </x:c>
      <x:c r="H19867" s="15" t="n">
        <x:f>VLOOKUP(D19867,'Pricing'!$A$6:$E$8,4,FALSE)</x:f>
        <x:v>6</x:v>
      </x:c>
      <x:c r="I19867" s="15" t="n">
        <x:f>E19867*G19867/1000000</x:f>
        <x:v>0.05430696000000001</x:v>
      </x:c>
      <x:c r="J19867" s="15" t="n">
        <x:f>F19867*H19867/1000000</x:f>
        <x:v>0.009114</x:v>
      </x:c>
      <x:c r="K19867" s="15" t="n">
        <x:f>SUM(I19867:J19867)</x:f>
        <x:v>0.06342096000000001</x:v>
      </x:c>
    </x:row>
    <x:row r="19868" ht="23" customHeight="1">
      <x:c r="A19868" s="2" t="str">
        <x:v>REQ-19864</x:v>
      </x:c>
      <x:c r="B19868" s="2" t="n">
        <x:v>14</x:v>
      </x:c>
      <x:c r="C19868" s="2" t="str">
        <x:v>Growth</x:v>
      </x:c>
      <x:c r="D19868" s="2" t="str">
        <x:v>Reasoning</x:v>
      </x:c>
      <x:c r="E19868" s="16" t="n">
        <x:v>103704</x:v>
      </x:c>
      <x:c r="F19868" s="16" t="n">
        <x:v>1934</x:v>
      </x:c>
      <x:c r="G19868" s="15" t="n">
        <x:f>VLOOKUP(D19868,'Pricing'!$A$6:$E$8,5,FALSE)</x:f>
        <x:v>4.920000000000001</x:v>
      </x:c>
      <x:c r="H19868" s="15" t="n">
        <x:f>VLOOKUP(D19868,'Pricing'!$A$6:$E$8,4,FALSE)</x:f>
        <x:v>24</x:v>
      </x:c>
      <x:c r="I19868" s="15" t="n">
        <x:f>E19868*G19868/1000000</x:f>
        <x:v>0.5102236800000001</x:v>
      </x:c>
      <x:c r="J19868" s="15" t="n">
        <x:f>F19868*H19868/1000000</x:f>
        <x:v>0.046416</x:v>
      </x:c>
      <x:c r="K19868" s="15" t="n">
        <x:f>SUM(I19868:J19868)</x:f>
        <x:v>0.5566396800000001</x:v>
      </x:c>
    </x:row>
    <x:row r="19869" ht="23" customHeight="1">
      <x:c r="A19869" s="2" t="str">
        <x:v>REQ-19865</x:v>
      </x:c>
      <x:c r="B19869" s="2" t="n">
        <x:v>5</x:v>
      </x:c>
      <x:c r="C19869" s="2" t="str">
        <x:v>Operations</x:v>
      </x:c>
      <x:c r="D19869" s="2" t="str">
        <x:v>Swift</x:v>
      </x:c>
      <x:c r="E19869" s="16" t="n">
        <x:v>80318</x:v>
      </x:c>
      <x:c r="F19869" s="16" t="n">
        <x:v>3046</x:v>
      </x:c>
      <x:c r="G19869" s="15" t="n">
        <x:f>VLOOKUP(D19869,'Pricing'!$A$6:$E$8,5,FALSE)</x:f>
        <x:v>0.246</x:v>
      </x:c>
      <x:c r="H19869" s="15" t="n">
        <x:f>VLOOKUP(D19869,'Pricing'!$A$6:$E$8,4,FALSE)</x:f>
        <x:v>1.2</x:v>
      </x:c>
      <x:c r="I19869" s="15" t="n">
        <x:f>E19869*G19869/1000000</x:f>
        <x:v>0.019758228</x:v>
      </x:c>
      <x:c r="J19869" s="15" t="n">
        <x:f>F19869*H19869/1000000</x:f>
        <x:v>0.0036552</x:v>
      </x:c>
      <x:c r="K19869" s="15" t="n">
        <x:f>SUM(I19869:J19869)</x:f>
        <x:v>0.023413428</x:v>
      </x:c>
    </x:row>
    <x:row r="19870" ht="23" customHeight="1">
      <x:c r="A19870" s="2" t="str">
        <x:v>REQ-19866</x:v>
      </x:c>
      <x:c r="B19870" s="2" t="n">
        <x:v>23</x:v>
      </x:c>
      <x:c r="C19870" s="2" t="str">
        <x:v>Support</x:v>
      </x:c>
      <x:c r="D19870" s="2" t="str">
        <x:v>Balanced</x:v>
      </x:c>
      <x:c r="E19870" s="16" t="n">
        <x:v>11533</x:v>
      </x:c>
      <x:c r="F19870" s="16" t="n">
        <x:v>2147</x:v>
      </x:c>
      <x:c r="G19870" s="15" t="n">
        <x:f>VLOOKUP(D19870,'Pricing'!$A$6:$E$8,5,FALSE)</x:f>
        <x:v>1.2300000000000002</x:v>
      </x:c>
      <x:c r="H19870" s="15" t="n">
        <x:f>VLOOKUP(D19870,'Pricing'!$A$6:$E$8,4,FALSE)</x:f>
        <x:v>6</x:v>
      </x:c>
      <x:c r="I19870" s="15" t="n">
        <x:f>E19870*G19870/1000000</x:f>
        <x:v>0.014185590000000001</x:v>
      </x:c>
      <x:c r="J19870" s="15" t="n">
        <x:f>F19870*H19870/1000000</x:f>
        <x:v>0.012882</x:v>
      </x:c>
      <x:c r="K19870" s="15" t="n">
        <x:f>SUM(I19870:J19870)</x:f>
        <x:v>0.027067590000000002</x:v>
      </x:c>
    </x:row>
    <x:row r="19871" ht="23" customHeight="1">
      <x:c r="A19871" s="2" t="str">
        <x:v>REQ-19867</x:v>
      </x:c>
      <x:c r="B19871" s="2" t="n">
        <x:v>12</x:v>
      </x:c>
      <x:c r="C19871" s="2" t="str">
        <x:v>Operations</x:v>
      </x:c>
      <x:c r="D19871" s="2" t="str">
        <x:v>Swift</x:v>
      </x:c>
      <x:c r="E19871" s="16" t="n">
        <x:v>82566</x:v>
      </x:c>
      <x:c r="F19871" s="16" t="n">
        <x:v>3298</x:v>
      </x:c>
      <x:c r="G19871" s="15" t="n">
        <x:f>VLOOKUP(D19871,'Pricing'!$A$6:$E$8,5,FALSE)</x:f>
        <x:v>0.246</x:v>
      </x:c>
      <x:c r="H19871" s="15" t="n">
        <x:f>VLOOKUP(D19871,'Pricing'!$A$6:$E$8,4,FALSE)</x:f>
        <x:v>1.2</x:v>
      </x:c>
      <x:c r="I19871" s="15" t="n">
        <x:f>E19871*G19871/1000000</x:f>
        <x:v>0.020311236</x:v>
      </x:c>
      <x:c r="J19871" s="15" t="n">
        <x:f>F19871*H19871/1000000</x:f>
        <x:v>0.0039575999999999995</x:v>
      </x:c>
      <x:c r="K19871" s="15" t="n">
        <x:f>SUM(I19871:J19871)</x:f>
        <x:v>0.024268836</x:v>
      </x:c>
    </x:row>
    <x:row r="19872" ht="23" customHeight="1">
      <x:c r="A19872" s="2" t="str">
        <x:v>REQ-19868</x:v>
      </x:c>
      <x:c r="B19872" s="2" t="n">
        <x:v>19</x:v>
      </x:c>
      <x:c r="C19872" s="2" t="str">
        <x:v>Growth</x:v>
      </x:c>
      <x:c r="D19872" s="2" t="str">
        <x:v>Swift</x:v>
      </x:c>
      <x:c r="E19872" s="16" t="n">
        <x:v>19580</x:v>
      </x:c>
      <x:c r="F19872" s="16" t="n">
        <x:v>3636</x:v>
      </x:c>
      <x:c r="G19872" s="15" t="n">
        <x:f>VLOOKUP(D19872,'Pricing'!$A$6:$E$8,5,FALSE)</x:f>
        <x:v>0.246</x:v>
      </x:c>
      <x:c r="H19872" s="15" t="n">
        <x:f>VLOOKUP(D19872,'Pricing'!$A$6:$E$8,4,FALSE)</x:f>
        <x:v>1.2</x:v>
      </x:c>
      <x:c r="I19872" s="15" t="n">
        <x:f>E19872*G19872/1000000</x:f>
        <x:v>0.00481668</x:v>
      </x:c>
      <x:c r="J19872" s="15" t="n">
        <x:f>F19872*H19872/1000000</x:f>
        <x:v>0.0043632</x:v>
      </x:c>
      <x:c r="K19872" s="15" t="n">
        <x:f>SUM(I19872:J19872)</x:f>
        <x:v>0.009179880000000001</x:v>
      </x:c>
    </x:row>
    <x:row r="19873" ht="23" customHeight="1">
      <x:c r="A19873" s="2" t="str">
        <x:v>REQ-19869</x:v>
      </x:c>
      <x:c r="B19873" s="2" t="n">
        <x:v>8</x:v>
      </x:c>
      <x:c r="C19873" s="2" t="str">
        <x:v>Engineering</x:v>
      </x:c>
      <x:c r="D19873" s="2" t="str">
        <x:v>Balanced</x:v>
      </x:c>
      <x:c r="E19873" s="16" t="n">
        <x:v>78404</x:v>
      </x:c>
      <x:c r="F19873" s="16" t="n">
        <x:v>956</x:v>
      </x:c>
      <x:c r="G19873" s="15" t="n">
        <x:f>VLOOKUP(D19873,'Pricing'!$A$6:$E$8,5,FALSE)</x:f>
        <x:v>1.2300000000000002</x:v>
      </x:c>
      <x:c r="H19873" s="15" t="n">
        <x:f>VLOOKUP(D19873,'Pricing'!$A$6:$E$8,4,FALSE)</x:f>
        <x:v>6</x:v>
      </x:c>
      <x:c r="I19873" s="15" t="n">
        <x:f>E19873*G19873/1000000</x:f>
        <x:v>0.09643692000000001</x:v>
      </x:c>
      <x:c r="J19873" s="15" t="n">
        <x:f>F19873*H19873/1000000</x:f>
        <x:v>0.005736</x:v>
      </x:c>
      <x:c r="K19873" s="15" t="n">
        <x:f>SUM(I19873:J19873)</x:f>
        <x:v>0.10217292000000001</x:v>
      </x:c>
    </x:row>
    <x:row r="19874" ht="23" customHeight="1">
      <x:c r="A19874" s="2" t="str">
        <x:v>REQ-19870</x:v>
      </x:c>
      <x:c r="B19874" s="2" t="n">
        <x:v>27</x:v>
      </x:c>
      <x:c r="C19874" s="2" t="str">
        <x:v>Support</x:v>
      </x:c>
      <x:c r="D19874" s="2" t="str">
        <x:v>Swift</x:v>
      </x:c>
      <x:c r="E19874" s="16" t="n">
        <x:v>102192</x:v>
      </x:c>
      <x:c r="F19874" s="16" t="n">
        <x:v>3426</x:v>
      </x:c>
      <x:c r="G19874" s="15" t="n">
        <x:f>VLOOKUP(D19874,'Pricing'!$A$6:$E$8,5,FALSE)</x:f>
        <x:v>0.246</x:v>
      </x:c>
      <x:c r="H19874" s="15" t="n">
        <x:f>VLOOKUP(D19874,'Pricing'!$A$6:$E$8,4,FALSE)</x:f>
        <x:v>1.2</x:v>
      </x:c>
      <x:c r="I19874" s="15" t="n">
        <x:f>E19874*G19874/1000000</x:f>
        <x:v>0.025139232</x:v>
      </x:c>
      <x:c r="J19874" s="15" t="n">
        <x:f>F19874*H19874/1000000</x:f>
        <x:v>0.0041112</x:v>
      </x:c>
      <x:c r="K19874" s="15" t="n">
        <x:f>SUM(I19874:J19874)</x:f>
        <x:v>0.029250432</x:v>
      </x:c>
    </x:row>
    <x:row r="19875" ht="23" customHeight="1">
      <x:c r="A19875" s="2" t="str">
        <x:v>REQ-19871</x:v>
      </x:c>
      <x:c r="B19875" s="2" t="n">
        <x:v>29</x:v>
      </x:c>
      <x:c r="C19875" s="2" t="str">
        <x:v>Research</x:v>
      </x:c>
      <x:c r="D19875" s="2" t="str">
        <x:v>Balanced</x:v>
      </x:c>
      <x:c r="E19875" s="16" t="n">
        <x:v>69445</x:v>
      </x:c>
      <x:c r="F19875" s="16" t="n">
        <x:v>1010</x:v>
      </x:c>
      <x:c r="G19875" s="15" t="n">
        <x:f>VLOOKUP(D19875,'Pricing'!$A$6:$E$8,5,FALSE)</x:f>
        <x:v>1.2300000000000002</x:v>
      </x:c>
      <x:c r="H19875" s="15" t="n">
        <x:f>VLOOKUP(D19875,'Pricing'!$A$6:$E$8,4,FALSE)</x:f>
        <x:v>6</x:v>
      </x:c>
      <x:c r="I19875" s="15" t="n">
        <x:f>E19875*G19875/1000000</x:f>
        <x:v>0.08541735000000002</x:v>
      </x:c>
      <x:c r="J19875" s="15" t="n">
        <x:f>F19875*H19875/1000000</x:f>
        <x:v>0.00606</x:v>
      </x:c>
      <x:c r="K19875" s="15" t="n">
        <x:f>SUM(I19875:J19875)</x:f>
        <x:v>0.09147735000000001</x:v>
      </x:c>
    </x:row>
    <x:row r="19876" ht="23" customHeight="1">
      <x:c r="A19876" s="2" t="str">
        <x:v>REQ-19872</x:v>
      </x:c>
      <x:c r="B19876" s="2" t="n">
        <x:v>22</x:v>
      </x:c>
      <x:c r="C19876" s="2" t="str">
        <x:v>Growth</x:v>
      </x:c>
      <x:c r="D19876" s="2" t="str">
        <x:v>Swift</x:v>
      </x:c>
      <x:c r="E19876" s="16" t="n">
        <x:v>83417</x:v>
      </x:c>
      <x:c r="F19876" s="16" t="n">
        <x:v>2637</x:v>
      </x:c>
      <x:c r="G19876" s="15" t="n">
        <x:f>VLOOKUP(D19876,'Pricing'!$A$6:$E$8,5,FALSE)</x:f>
        <x:v>0.246</x:v>
      </x:c>
      <x:c r="H19876" s="15" t="n">
        <x:f>VLOOKUP(D19876,'Pricing'!$A$6:$E$8,4,FALSE)</x:f>
        <x:v>1.2</x:v>
      </x:c>
      <x:c r="I19876" s="15" t="n">
        <x:f>E19876*G19876/1000000</x:f>
        <x:v>0.020520582</x:v>
      </x:c>
      <x:c r="J19876" s="15" t="n">
        <x:f>F19876*H19876/1000000</x:f>
        <x:v>0.0031644</x:v>
      </x:c>
      <x:c r="K19876" s="15" t="n">
        <x:f>SUM(I19876:J19876)</x:f>
        <x:v>0.023684982</x:v>
      </x:c>
    </x:row>
    <x:row r="19877" ht="23" customHeight="1">
      <x:c r="A19877" s="2" t="str">
        <x:v>REQ-19873</x:v>
      </x:c>
      <x:c r="B19877" s="2" t="n">
        <x:v>13</x:v>
      </x:c>
      <x:c r="C19877" s="2" t="str">
        <x:v>Engineering</x:v>
      </x:c>
      <x:c r="D19877" s="2" t="str">
        <x:v>Swift</x:v>
      </x:c>
      <x:c r="E19877" s="16" t="n">
        <x:v>42237</x:v>
      </x:c>
      <x:c r="F19877" s="16" t="n">
        <x:v>2761</x:v>
      </x:c>
      <x:c r="G19877" s="15" t="n">
        <x:f>VLOOKUP(D19877,'Pricing'!$A$6:$E$8,5,FALSE)</x:f>
        <x:v>0.246</x:v>
      </x:c>
      <x:c r="H19877" s="15" t="n">
        <x:f>VLOOKUP(D19877,'Pricing'!$A$6:$E$8,4,FALSE)</x:f>
        <x:v>1.2</x:v>
      </x:c>
      <x:c r="I19877" s="15" t="n">
        <x:f>E19877*G19877/1000000</x:f>
        <x:v>0.010390301999999999</x:v>
      </x:c>
      <x:c r="J19877" s="15" t="n">
        <x:f>F19877*H19877/1000000</x:f>
        <x:v>0.0033131999999999997</x:v>
      </x:c>
      <x:c r="K19877" s="15" t="n">
        <x:f>SUM(I19877:J19877)</x:f>
        <x:v>0.013703502</x:v>
      </x:c>
    </x:row>
    <x:row r="19878" ht="23" customHeight="1">
      <x:c r="A19878" s="2" t="str">
        <x:v>REQ-19874</x:v>
      </x:c>
      <x:c r="B19878" s="2" t="n">
        <x:v>14</x:v>
      </x:c>
      <x:c r="C19878" s="2" t="str">
        <x:v>Support</x:v>
      </x:c>
      <x:c r="D19878" s="2" t="str">
        <x:v>Swift</x:v>
      </x:c>
      <x:c r="E19878" s="16" t="n">
        <x:v>49641</x:v>
      </x:c>
      <x:c r="F19878" s="16" t="n">
        <x:v>568</x:v>
      </x:c>
      <x:c r="G19878" s="15" t="n">
        <x:f>VLOOKUP(D19878,'Pricing'!$A$6:$E$8,5,FALSE)</x:f>
        <x:v>0.246</x:v>
      </x:c>
      <x:c r="H19878" s="15" t="n">
        <x:f>VLOOKUP(D19878,'Pricing'!$A$6:$E$8,4,FALSE)</x:f>
        <x:v>1.2</x:v>
      </x:c>
      <x:c r="I19878" s="15" t="n">
        <x:f>E19878*G19878/1000000</x:f>
        <x:v>0.012211686</x:v>
      </x:c>
      <x:c r="J19878" s="15" t="n">
        <x:f>F19878*H19878/1000000</x:f>
        <x:v>0.0006816</x:v>
      </x:c>
      <x:c r="K19878" s="15" t="n">
        <x:f>SUM(I19878:J19878)</x:f>
        <x:v>0.012893285999999999</x:v>
      </x:c>
    </x:row>
    <x:row r="19879" ht="23" customHeight="1">
      <x:c r="A19879" s="2" t="str">
        <x:v>REQ-19875</x:v>
      </x:c>
      <x:c r="B19879" s="2" t="n">
        <x:v>30</x:v>
      </x:c>
      <x:c r="C19879" s="2" t="str">
        <x:v>Engineering</x:v>
      </x:c>
      <x:c r="D19879" s="2" t="str">
        <x:v>Swift</x:v>
      </x:c>
      <x:c r="E19879" s="16" t="n">
        <x:v>87419</x:v>
      </x:c>
      <x:c r="F19879" s="16" t="n">
        <x:v>2559</x:v>
      </x:c>
      <x:c r="G19879" s="15" t="n">
        <x:f>VLOOKUP(D19879,'Pricing'!$A$6:$E$8,5,FALSE)</x:f>
        <x:v>0.246</x:v>
      </x:c>
      <x:c r="H19879" s="15" t="n">
        <x:f>VLOOKUP(D19879,'Pricing'!$A$6:$E$8,4,FALSE)</x:f>
        <x:v>1.2</x:v>
      </x:c>
      <x:c r="I19879" s="15" t="n">
        <x:f>E19879*G19879/1000000</x:f>
        <x:v>0.021505074</x:v>
      </x:c>
      <x:c r="J19879" s="15" t="n">
        <x:f>F19879*H19879/1000000</x:f>
        <x:v>0.0030708</x:v>
      </x:c>
      <x:c r="K19879" s="15" t="n">
        <x:f>SUM(I19879:J19879)</x:f>
        <x:v>0.024575873999999998</x:v>
      </x:c>
    </x:row>
    <x:row r="19880" ht="23" customHeight="1">
      <x:c r="A19880" s="2" t="str">
        <x:v>REQ-19876</x:v>
      </x:c>
      <x:c r="B19880" s="2" t="n">
        <x:v>23</x:v>
      </x:c>
      <x:c r="C19880" s="2" t="str">
        <x:v>Product</x:v>
      </x:c>
      <x:c r="D19880" s="2" t="str">
        <x:v>Swift</x:v>
      </x:c>
      <x:c r="E19880" s="16" t="n">
        <x:v>84486</x:v>
      </x:c>
      <x:c r="F19880" s="16" t="n">
        <x:v>2166</x:v>
      </x:c>
      <x:c r="G19880" s="15" t="n">
        <x:f>VLOOKUP(D19880,'Pricing'!$A$6:$E$8,5,FALSE)</x:f>
        <x:v>0.246</x:v>
      </x:c>
      <x:c r="H19880" s="15" t="n">
        <x:f>VLOOKUP(D19880,'Pricing'!$A$6:$E$8,4,FALSE)</x:f>
        <x:v>1.2</x:v>
      </x:c>
      <x:c r="I19880" s="15" t="n">
        <x:f>E19880*G19880/1000000</x:f>
        <x:v>0.020783556</x:v>
      </x:c>
      <x:c r="J19880" s="15" t="n">
        <x:f>F19880*H19880/1000000</x:f>
        <x:v>0.0025992</x:v>
      </x:c>
      <x:c r="K19880" s="15" t="n">
        <x:f>SUM(I19880:J19880)</x:f>
        <x:v>0.023382756</x:v>
      </x:c>
    </x:row>
    <x:row r="19881" ht="23" customHeight="1">
      <x:c r="A19881" s="2" t="str">
        <x:v>REQ-19877</x:v>
      </x:c>
      <x:c r="B19881" s="2" t="n">
        <x:v>25</x:v>
      </x:c>
      <x:c r="C19881" s="2" t="str">
        <x:v>Engineering</x:v>
      </x:c>
      <x:c r="D19881" s="2" t="str">
        <x:v>Swift</x:v>
      </x:c>
      <x:c r="E19881" s="16" t="n">
        <x:v>113174</x:v>
      </x:c>
      <x:c r="F19881" s="16" t="n">
        <x:v>1540</x:v>
      </x:c>
      <x:c r="G19881" s="15" t="n">
        <x:f>VLOOKUP(D19881,'Pricing'!$A$6:$E$8,5,FALSE)</x:f>
        <x:v>0.246</x:v>
      </x:c>
      <x:c r="H19881" s="15" t="n">
        <x:f>VLOOKUP(D19881,'Pricing'!$A$6:$E$8,4,FALSE)</x:f>
        <x:v>1.2</x:v>
      </x:c>
      <x:c r="I19881" s="15" t="n">
        <x:f>E19881*G19881/1000000</x:f>
        <x:v>0.027840804</x:v>
      </x:c>
      <x:c r="J19881" s="15" t="n">
        <x:f>F19881*H19881/1000000</x:f>
        <x:v>0.001848</x:v>
      </x:c>
      <x:c r="K19881" s="15" t="n">
        <x:f>SUM(I19881:J19881)</x:f>
        <x:v>0.029688804</x:v>
      </x:c>
    </x:row>
    <x:row r="19882" ht="23" customHeight="1">
      <x:c r="A19882" s="2" t="str">
        <x:v>REQ-19878</x:v>
      </x:c>
      <x:c r="B19882" s="2" t="n">
        <x:v>31</x:v>
      </x:c>
      <x:c r="C19882" s="2" t="str">
        <x:v>Support</x:v>
      </x:c>
      <x:c r="D19882" s="2" t="str">
        <x:v>Balanced</x:v>
      </x:c>
      <x:c r="E19882" s="16" t="n">
        <x:v>21564</x:v>
      </x:c>
      <x:c r="F19882" s="16" t="n">
        <x:v>1942</x:v>
      </x:c>
      <x:c r="G19882" s="15" t="n">
        <x:f>VLOOKUP(D19882,'Pricing'!$A$6:$E$8,5,FALSE)</x:f>
        <x:v>1.2300000000000002</x:v>
      </x:c>
      <x:c r="H19882" s="15" t="n">
        <x:f>VLOOKUP(D19882,'Pricing'!$A$6:$E$8,4,FALSE)</x:f>
        <x:v>6</x:v>
      </x:c>
      <x:c r="I19882" s="15" t="n">
        <x:f>E19882*G19882/1000000</x:f>
        <x:v>0.026523720000000004</x:v>
      </x:c>
      <x:c r="J19882" s="15" t="n">
        <x:f>F19882*H19882/1000000</x:f>
        <x:v>0.011652</x:v>
      </x:c>
      <x:c r="K19882" s="15" t="n">
        <x:f>SUM(I19882:J19882)</x:f>
        <x:v>0.03817572</x:v>
      </x:c>
    </x:row>
    <x:row r="19883" ht="23" customHeight="1">
      <x:c r="A19883" s="2" t="str">
        <x:v>REQ-19879</x:v>
      </x:c>
      <x:c r="B19883" s="2" t="n">
        <x:v>21</x:v>
      </x:c>
      <x:c r="C19883" s="2" t="str">
        <x:v>Engineering</x:v>
      </x:c>
      <x:c r="D19883" s="2" t="str">
        <x:v>Balanced</x:v>
      </x:c>
      <x:c r="E19883" s="16" t="n">
        <x:v>38263</x:v>
      </x:c>
      <x:c r="F19883" s="16" t="n">
        <x:v>3415</x:v>
      </x:c>
      <x:c r="G19883" s="15" t="n">
        <x:f>VLOOKUP(D19883,'Pricing'!$A$6:$E$8,5,FALSE)</x:f>
        <x:v>1.2300000000000002</x:v>
      </x:c>
      <x:c r="H19883" s="15" t="n">
        <x:f>VLOOKUP(D19883,'Pricing'!$A$6:$E$8,4,FALSE)</x:f>
        <x:v>6</x:v>
      </x:c>
      <x:c r="I19883" s="15" t="n">
        <x:f>E19883*G19883/1000000</x:f>
        <x:v>0.047063490000000006</x:v>
      </x:c>
      <x:c r="J19883" s="15" t="n">
        <x:f>F19883*H19883/1000000</x:f>
        <x:v>0.02049</x:v>
      </x:c>
      <x:c r="K19883" s="15" t="n">
        <x:f>SUM(I19883:J19883)</x:f>
        <x:v>0.06755349000000001</x:v>
      </x:c>
    </x:row>
    <x:row r="19884" ht="23" customHeight="1">
      <x:c r="A19884" s="2" t="str">
        <x:v>REQ-19880</x:v>
      </x:c>
      <x:c r="B19884" s="2" t="n">
        <x:v>18</x:v>
      </x:c>
      <x:c r="C19884" s="2" t="str">
        <x:v>Growth</x:v>
      </x:c>
      <x:c r="D19884" s="2" t="str">
        <x:v>Swift</x:v>
      </x:c>
      <x:c r="E19884" s="16" t="n">
        <x:v>9314</x:v>
      </x:c>
      <x:c r="F19884" s="16" t="n">
        <x:v>199</x:v>
      </x:c>
      <x:c r="G19884" s="15" t="n">
        <x:f>VLOOKUP(D19884,'Pricing'!$A$6:$E$8,5,FALSE)</x:f>
        <x:v>0.246</x:v>
      </x:c>
      <x:c r="H19884" s="15" t="n">
        <x:f>VLOOKUP(D19884,'Pricing'!$A$6:$E$8,4,FALSE)</x:f>
        <x:v>1.2</x:v>
      </x:c>
      <x:c r="I19884" s="15" t="n">
        <x:f>E19884*G19884/1000000</x:f>
        <x:v>0.002291244</x:v>
      </x:c>
      <x:c r="J19884" s="15" t="n">
        <x:f>F19884*H19884/1000000</x:f>
        <x:v>0.00023879999999999998</x:v>
      </x:c>
      <x:c r="K19884" s="15" t="n">
        <x:f>SUM(I19884:J19884)</x:f>
        <x:v>0.002530044</x:v>
      </x:c>
    </x:row>
    <x:row r="19885" ht="23" customHeight="1">
      <x:c r="A19885" s="2" t="str">
        <x:v>REQ-19881</x:v>
      </x:c>
      <x:c r="B19885" s="2" t="n">
        <x:v>6</x:v>
      </x:c>
      <x:c r="C19885" s="2" t="str">
        <x:v>Engineering</x:v>
      </x:c>
      <x:c r="D19885" s="2" t="str">
        <x:v>Swift</x:v>
      </x:c>
      <x:c r="E19885" s="16" t="n">
        <x:v>41483</x:v>
      </x:c>
      <x:c r="F19885" s="16" t="n">
        <x:v>223</x:v>
      </x:c>
      <x:c r="G19885" s="15" t="n">
        <x:f>VLOOKUP(D19885,'Pricing'!$A$6:$E$8,5,FALSE)</x:f>
        <x:v>0.246</x:v>
      </x:c>
      <x:c r="H19885" s="15" t="n">
        <x:f>VLOOKUP(D19885,'Pricing'!$A$6:$E$8,4,FALSE)</x:f>
        <x:v>1.2</x:v>
      </x:c>
      <x:c r="I19885" s="15" t="n">
        <x:f>E19885*G19885/1000000</x:f>
        <x:v>0.010204818</x:v>
      </x:c>
      <x:c r="J19885" s="15" t="n">
        <x:f>F19885*H19885/1000000</x:f>
        <x:v>0.00026759999999999995</x:v>
      </x:c>
      <x:c r="K19885" s="15" t="n">
        <x:f>SUM(I19885:J19885)</x:f>
        <x:v>0.010472417999999999</x:v>
      </x:c>
    </x:row>
    <x:row r="19886" ht="23" customHeight="1">
      <x:c r="A19886" s="2" t="str">
        <x:v>REQ-19882</x:v>
      </x:c>
      <x:c r="B19886" s="2" t="n">
        <x:v>14</x:v>
      </x:c>
      <x:c r="C19886" s="2" t="str">
        <x:v>Product</x:v>
      </x:c>
      <x:c r="D19886" s="2" t="str">
        <x:v>Swift</x:v>
      </x:c>
      <x:c r="E19886" s="16" t="n">
        <x:v>43801</x:v>
      </x:c>
      <x:c r="F19886" s="16" t="n">
        <x:v>2593</x:v>
      </x:c>
      <x:c r="G19886" s="15" t="n">
        <x:f>VLOOKUP(D19886,'Pricing'!$A$6:$E$8,5,FALSE)</x:f>
        <x:v>0.246</x:v>
      </x:c>
      <x:c r="H19886" s="15" t="n">
        <x:f>VLOOKUP(D19886,'Pricing'!$A$6:$E$8,4,FALSE)</x:f>
        <x:v>1.2</x:v>
      </x:c>
      <x:c r="I19886" s="15" t="n">
        <x:f>E19886*G19886/1000000</x:f>
        <x:v>0.010775046</x:v>
      </x:c>
      <x:c r="J19886" s="15" t="n">
        <x:f>F19886*H19886/1000000</x:f>
        <x:v>0.0031116</x:v>
      </x:c>
      <x:c r="K19886" s="15" t="n">
        <x:f>SUM(I19886:J19886)</x:f>
        <x:v>0.013886645999999999</x:v>
      </x:c>
    </x:row>
    <x:row r="19887" ht="23" customHeight="1">
      <x:c r="A19887" s="2" t="str">
        <x:v>REQ-19883</x:v>
      </x:c>
      <x:c r="B19887" s="2" t="n">
        <x:v>18</x:v>
      </x:c>
      <x:c r="C19887" s="2" t="str">
        <x:v>Research</x:v>
      </x:c>
      <x:c r="D19887" s="2" t="str">
        <x:v>Swift</x:v>
      </x:c>
      <x:c r="E19887" s="16" t="n">
        <x:v>26313</x:v>
      </x:c>
      <x:c r="F19887" s="16" t="n">
        <x:v>395</x:v>
      </x:c>
      <x:c r="G19887" s="15" t="n">
        <x:f>VLOOKUP(D19887,'Pricing'!$A$6:$E$8,5,FALSE)</x:f>
        <x:v>0.246</x:v>
      </x:c>
      <x:c r="H19887" s="15" t="n">
        <x:f>VLOOKUP(D19887,'Pricing'!$A$6:$E$8,4,FALSE)</x:f>
        <x:v>1.2</x:v>
      </x:c>
      <x:c r="I19887" s="15" t="n">
        <x:f>E19887*G19887/1000000</x:f>
        <x:v>0.006472998</x:v>
      </x:c>
      <x:c r="J19887" s="15" t="n">
        <x:f>F19887*H19887/1000000</x:f>
        <x:v>0.000474</x:v>
      </x:c>
      <x:c r="K19887" s="15" t="n">
        <x:f>SUM(I19887:J19887)</x:f>
        <x:v>0.006946997999999999</x:v>
      </x:c>
    </x:row>
    <x:row r="19888" ht="23" customHeight="1">
      <x:c r="A19888" s="2" t="str">
        <x:v>REQ-19884</x:v>
      </x:c>
      <x:c r="B19888" s="2" t="n">
        <x:v>28</x:v>
      </x:c>
      <x:c r="C19888" s="2" t="str">
        <x:v>Support</x:v>
      </x:c>
      <x:c r="D19888" s="2" t="str">
        <x:v>Balanced</x:v>
      </x:c>
      <x:c r="E19888" s="16" t="n">
        <x:v>107866</x:v>
      </x:c>
      <x:c r="F19888" s="16" t="n">
        <x:v>3183</x:v>
      </x:c>
      <x:c r="G19888" s="15" t="n">
        <x:f>VLOOKUP(D19888,'Pricing'!$A$6:$E$8,5,FALSE)</x:f>
        <x:v>1.2300000000000002</x:v>
      </x:c>
      <x:c r="H19888" s="15" t="n">
        <x:f>VLOOKUP(D19888,'Pricing'!$A$6:$E$8,4,FALSE)</x:f>
        <x:v>6</x:v>
      </x:c>
      <x:c r="I19888" s="15" t="n">
        <x:f>E19888*G19888/1000000</x:f>
        <x:v>0.13267518000000003</x:v>
      </x:c>
      <x:c r="J19888" s="15" t="n">
        <x:f>F19888*H19888/1000000</x:f>
        <x:v>0.019098</x:v>
      </x:c>
      <x:c r="K19888" s="15" t="n">
        <x:f>SUM(I19888:J19888)</x:f>
        <x:v>0.15177318000000004</x:v>
      </x:c>
    </x:row>
    <x:row r="19889" ht="23" customHeight="1">
      <x:c r="A19889" s="2" t="str">
        <x:v>REQ-19885</x:v>
      </x:c>
      <x:c r="B19889" s="2" t="n">
        <x:v>19</x:v>
      </x:c>
      <x:c r="C19889" s="2" t="str">
        <x:v>Research</x:v>
      </x:c>
      <x:c r="D19889" s="2" t="str">
        <x:v>Swift</x:v>
      </x:c>
      <x:c r="E19889" s="16" t="n">
        <x:v>72432</x:v>
      </x:c>
      <x:c r="F19889" s="16" t="n">
        <x:v>2507</x:v>
      </x:c>
      <x:c r="G19889" s="15" t="n">
        <x:f>VLOOKUP(D19889,'Pricing'!$A$6:$E$8,5,FALSE)</x:f>
        <x:v>0.246</x:v>
      </x:c>
      <x:c r="H19889" s="15" t="n">
        <x:f>VLOOKUP(D19889,'Pricing'!$A$6:$E$8,4,FALSE)</x:f>
        <x:v>1.2</x:v>
      </x:c>
      <x:c r="I19889" s="15" t="n">
        <x:f>E19889*G19889/1000000</x:f>
        <x:v>0.017818272</x:v>
      </x:c>
      <x:c r="J19889" s="15" t="n">
        <x:f>F19889*H19889/1000000</x:f>
        <x:v>0.0030084</x:v>
      </x:c>
      <x:c r="K19889" s="15" t="n">
        <x:f>SUM(I19889:J19889)</x:f>
        <x:v>0.020826672</x:v>
      </x:c>
    </x:row>
    <x:row r="19890" ht="23" customHeight="1">
      <x:c r="A19890" s="2" t="str">
        <x:v>REQ-19886</x:v>
      </x:c>
      <x:c r="B19890" s="2" t="n">
        <x:v>9</x:v>
      </x:c>
      <x:c r="C19890" s="2" t="str">
        <x:v>Support</x:v>
      </x:c>
      <x:c r="D19890" s="2" t="str">
        <x:v>Balanced</x:v>
      </x:c>
      <x:c r="E19890" s="16" t="n">
        <x:v>25736</x:v>
      </x:c>
      <x:c r="F19890" s="16" t="n">
        <x:v>520</x:v>
      </x:c>
      <x:c r="G19890" s="15" t="n">
        <x:f>VLOOKUP(D19890,'Pricing'!$A$6:$E$8,5,FALSE)</x:f>
        <x:v>1.2300000000000002</x:v>
      </x:c>
      <x:c r="H19890" s="15" t="n">
        <x:f>VLOOKUP(D19890,'Pricing'!$A$6:$E$8,4,FALSE)</x:f>
        <x:v>6</x:v>
      </x:c>
      <x:c r="I19890" s="15" t="n">
        <x:f>E19890*G19890/1000000</x:f>
        <x:v>0.03165528000000001</x:v>
      </x:c>
      <x:c r="J19890" s="15" t="n">
        <x:f>F19890*H19890/1000000</x:f>
        <x:v>0.00312</x:v>
      </x:c>
      <x:c r="K19890" s="15" t="n">
        <x:f>SUM(I19890:J19890)</x:f>
        <x:v>0.034775280000000006</x:v>
      </x:c>
    </x:row>
    <x:row r="19891" ht="23" customHeight="1">
      <x:c r="A19891" s="2" t="str">
        <x:v>REQ-19887</x:v>
      </x:c>
      <x:c r="B19891" s="2" t="n">
        <x:v>27</x:v>
      </x:c>
      <x:c r="C19891" s="2" t="str">
        <x:v>Engineering</x:v>
      </x:c>
      <x:c r="D19891" s="2" t="str">
        <x:v>Swift</x:v>
      </x:c>
      <x:c r="E19891" s="16" t="n">
        <x:v>9131</x:v>
      </x:c>
      <x:c r="F19891" s="16" t="n">
        <x:v>2745</x:v>
      </x:c>
      <x:c r="G19891" s="15" t="n">
        <x:f>VLOOKUP(D19891,'Pricing'!$A$6:$E$8,5,FALSE)</x:f>
        <x:v>0.246</x:v>
      </x:c>
      <x:c r="H19891" s="15" t="n">
        <x:f>VLOOKUP(D19891,'Pricing'!$A$6:$E$8,4,FALSE)</x:f>
        <x:v>1.2</x:v>
      </x:c>
      <x:c r="I19891" s="15" t="n">
        <x:f>E19891*G19891/1000000</x:f>
        <x:v>0.002246226</x:v>
      </x:c>
      <x:c r="J19891" s="15" t="n">
        <x:f>F19891*H19891/1000000</x:f>
        <x:v>0.003294</x:v>
      </x:c>
      <x:c r="K19891" s="15" t="n">
        <x:f>SUM(I19891:J19891)</x:f>
        <x:v>0.0055402260000000005</x:v>
      </x:c>
    </x:row>
    <x:row r="19892" ht="23" customHeight="1">
      <x:c r="A19892" s="2" t="str">
        <x:v>REQ-19888</x:v>
      </x:c>
      <x:c r="B19892" s="2" t="n">
        <x:v>1</x:v>
      </x:c>
      <x:c r="C19892" s="2" t="str">
        <x:v>Support</x:v>
      </x:c>
      <x:c r="D19892" s="2" t="str">
        <x:v>Reasoning</x:v>
      </x:c>
      <x:c r="E19892" s="16" t="n">
        <x:v>26845</x:v>
      </x:c>
      <x:c r="F19892" s="16" t="n">
        <x:v>3687</x:v>
      </x:c>
      <x:c r="G19892" s="15" t="n">
        <x:f>VLOOKUP(D19892,'Pricing'!$A$6:$E$8,5,FALSE)</x:f>
        <x:v>4.920000000000001</x:v>
      </x:c>
      <x:c r="H19892" s="15" t="n">
        <x:f>VLOOKUP(D19892,'Pricing'!$A$6:$E$8,4,FALSE)</x:f>
        <x:v>24</x:v>
      </x:c>
      <x:c r="I19892" s="15" t="n">
        <x:f>E19892*G19892/1000000</x:f>
        <x:v>0.1320774</x:v>
      </x:c>
      <x:c r="J19892" s="15" t="n">
        <x:f>F19892*H19892/1000000</x:f>
        <x:v>0.088488</x:v>
      </x:c>
      <x:c r="K19892" s="15" t="n">
        <x:f>SUM(I19892:J19892)</x:f>
        <x:v>0.22056540000000002</x:v>
      </x:c>
    </x:row>
    <x:row r="19893" ht="23" customHeight="1">
      <x:c r="A19893" s="2" t="str">
        <x:v>REQ-19889</x:v>
      </x:c>
      <x:c r="B19893" s="2" t="n">
        <x:v>12</x:v>
      </x:c>
      <x:c r="C19893" s="2" t="str">
        <x:v>Research</x:v>
      </x:c>
      <x:c r="D19893" s="2" t="str">
        <x:v>Swift</x:v>
      </x:c>
      <x:c r="E19893" s="16" t="n">
        <x:v>38230</x:v>
      </x:c>
      <x:c r="F19893" s="16" t="n">
        <x:v>3180</x:v>
      </x:c>
      <x:c r="G19893" s="15" t="n">
        <x:f>VLOOKUP(D19893,'Pricing'!$A$6:$E$8,5,FALSE)</x:f>
        <x:v>0.246</x:v>
      </x:c>
      <x:c r="H19893" s="15" t="n">
        <x:f>VLOOKUP(D19893,'Pricing'!$A$6:$E$8,4,FALSE)</x:f>
        <x:v>1.2</x:v>
      </x:c>
      <x:c r="I19893" s="15" t="n">
        <x:f>E19893*G19893/1000000</x:f>
        <x:v>0.00940458</x:v>
      </x:c>
      <x:c r="J19893" s="15" t="n">
        <x:f>F19893*H19893/1000000</x:f>
        <x:v>0.003816</x:v>
      </x:c>
      <x:c r="K19893" s="15" t="n">
        <x:f>SUM(I19893:J19893)</x:f>
        <x:v>0.01322058</x:v>
      </x:c>
    </x:row>
    <x:row r="19894" ht="23" customHeight="1">
      <x:c r="A19894" s="2" t="str">
        <x:v>REQ-19890</x:v>
      </x:c>
      <x:c r="B19894" s="2" t="n">
        <x:v>25</x:v>
      </x:c>
      <x:c r="C19894" s="2" t="str">
        <x:v>Product</x:v>
      </x:c>
      <x:c r="D19894" s="2" t="str">
        <x:v>Reasoning</x:v>
      </x:c>
      <x:c r="E19894" s="16" t="n">
        <x:v>94034</x:v>
      </x:c>
      <x:c r="F19894" s="16" t="n">
        <x:v>3963</x:v>
      </x:c>
      <x:c r="G19894" s="15" t="n">
        <x:f>VLOOKUP(D19894,'Pricing'!$A$6:$E$8,5,FALSE)</x:f>
        <x:v>4.920000000000001</x:v>
      </x:c>
      <x:c r="H19894" s="15" t="n">
        <x:f>VLOOKUP(D19894,'Pricing'!$A$6:$E$8,4,FALSE)</x:f>
        <x:v>24</x:v>
      </x:c>
      <x:c r="I19894" s="15" t="n">
        <x:f>E19894*G19894/1000000</x:f>
        <x:v>0.4626472800000001</x:v>
      </x:c>
      <x:c r="J19894" s="15" t="n">
        <x:f>F19894*H19894/1000000</x:f>
        <x:v>0.095112</x:v>
      </x:c>
      <x:c r="K19894" s="15" t="n">
        <x:f>SUM(I19894:J19894)</x:f>
        <x:v>0.5577592800000001</x:v>
      </x:c>
    </x:row>
    <x:row r="19895" ht="23" customHeight="1">
      <x:c r="A19895" s="2" t="str">
        <x:v>REQ-19891</x:v>
      </x:c>
      <x:c r="B19895" s="2" t="n">
        <x:v>21</x:v>
      </x:c>
      <x:c r="C19895" s="2" t="str">
        <x:v>Research</x:v>
      </x:c>
      <x:c r="D19895" s="2" t="str">
        <x:v>Swift</x:v>
      </x:c>
      <x:c r="E19895" s="16" t="n">
        <x:v>81797</x:v>
      </x:c>
      <x:c r="F19895" s="16" t="n">
        <x:v>537</x:v>
      </x:c>
      <x:c r="G19895" s="15" t="n">
        <x:f>VLOOKUP(D19895,'Pricing'!$A$6:$E$8,5,FALSE)</x:f>
        <x:v>0.246</x:v>
      </x:c>
      <x:c r="H19895" s="15" t="n">
        <x:f>VLOOKUP(D19895,'Pricing'!$A$6:$E$8,4,FALSE)</x:f>
        <x:v>1.2</x:v>
      </x:c>
      <x:c r="I19895" s="15" t="n">
        <x:f>E19895*G19895/1000000</x:f>
        <x:v>0.020122062</x:v>
      </x:c>
      <x:c r="J19895" s="15" t="n">
        <x:f>F19895*H19895/1000000</x:f>
        <x:v>0.0006443999999999999</x:v>
      </x:c>
      <x:c r="K19895" s="15" t="n">
        <x:f>SUM(I19895:J19895)</x:f>
        <x:v>0.020766462</x:v>
      </x:c>
    </x:row>
    <x:row r="19896" ht="23" customHeight="1">
      <x:c r="A19896" s="2" t="str">
        <x:v>REQ-19892</x:v>
      </x:c>
      <x:c r="B19896" s="2" t="n">
        <x:v>18</x:v>
      </x:c>
      <x:c r="C19896" s="2" t="str">
        <x:v>Product</x:v>
      </x:c>
      <x:c r="D19896" s="2" t="str">
        <x:v>Balanced</x:v>
      </x:c>
      <x:c r="E19896" s="16" t="n">
        <x:v>80732</x:v>
      </x:c>
      <x:c r="F19896" s="16" t="n">
        <x:v>296</x:v>
      </x:c>
      <x:c r="G19896" s="15" t="n">
        <x:f>VLOOKUP(D19896,'Pricing'!$A$6:$E$8,5,FALSE)</x:f>
        <x:v>1.2300000000000002</x:v>
      </x:c>
      <x:c r="H19896" s="15" t="n">
        <x:f>VLOOKUP(D19896,'Pricing'!$A$6:$E$8,4,FALSE)</x:f>
        <x:v>6</x:v>
      </x:c>
      <x:c r="I19896" s="15" t="n">
        <x:f>E19896*G19896/1000000</x:f>
        <x:v>0.09930036000000002</x:v>
      </x:c>
      <x:c r="J19896" s="15" t="n">
        <x:f>F19896*H19896/1000000</x:f>
        <x:v>0.001776</x:v>
      </x:c>
      <x:c r="K19896" s="15" t="n">
        <x:f>SUM(I19896:J19896)</x:f>
        <x:v>0.10107636000000002</x:v>
      </x:c>
    </x:row>
    <x:row r="19897" ht="23" customHeight="1">
      <x:c r="A19897" s="2" t="str">
        <x:v>REQ-19893</x:v>
      </x:c>
      <x:c r="B19897" s="2" t="n">
        <x:v>18</x:v>
      </x:c>
      <x:c r="C19897" s="2" t="str">
        <x:v>Engineering</x:v>
      </x:c>
      <x:c r="D19897" s="2" t="str">
        <x:v>Swift</x:v>
      </x:c>
      <x:c r="E19897" s="16" t="n">
        <x:v>14927</x:v>
      </x:c>
      <x:c r="F19897" s="16" t="n">
        <x:v>322</x:v>
      </x:c>
      <x:c r="G19897" s="15" t="n">
        <x:f>VLOOKUP(D19897,'Pricing'!$A$6:$E$8,5,FALSE)</x:f>
        <x:v>0.246</x:v>
      </x:c>
      <x:c r="H19897" s="15" t="n">
        <x:f>VLOOKUP(D19897,'Pricing'!$A$6:$E$8,4,FALSE)</x:f>
        <x:v>1.2</x:v>
      </x:c>
      <x:c r="I19897" s="15" t="n">
        <x:f>E19897*G19897/1000000</x:f>
        <x:v>0.003672042</x:v>
      </x:c>
      <x:c r="J19897" s="15" t="n">
        <x:f>F19897*H19897/1000000</x:f>
        <x:v>0.00038639999999999996</x:v>
      </x:c>
      <x:c r="K19897" s="15" t="n">
        <x:f>SUM(I19897:J19897)</x:f>
        <x:v>0.004058442</x:v>
      </x:c>
    </x:row>
    <x:row r="19898" ht="23" customHeight="1">
      <x:c r="A19898" s="2" t="str">
        <x:v>REQ-19894</x:v>
      </x:c>
      <x:c r="B19898" s="2" t="n">
        <x:v>30</x:v>
      </x:c>
      <x:c r="C19898" s="2" t="str">
        <x:v>Growth</x:v>
      </x:c>
      <x:c r="D19898" s="2" t="str">
        <x:v>Swift</x:v>
      </x:c>
      <x:c r="E19898" s="16" t="n">
        <x:v>87282</x:v>
      </x:c>
      <x:c r="F19898" s="16" t="n">
        <x:v>2945</x:v>
      </x:c>
      <x:c r="G19898" s="15" t="n">
        <x:f>VLOOKUP(D19898,'Pricing'!$A$6:$E$8,5,FALSE)</x:f>
        <x:v>0.246</x:v>
      </x:c>
      <x:c r="H19898" s="15" t="n">
        <x:f>VLOOKUP(D19898,'Pricing'!$A$6:$E$8,4,FALSE)</x:f>
        <x:v>1.2</x:v>
      </x:c>
      <x:c r="I19898" s="15" t="n">
        <x:f>E19898*G19898/1000000</x:f>
        <x:v>0.021471372</x:v>
      </x:c>
      <x:c r="J19898" s="15" t="n">
        <x:f>F19898*H19898/1000000</x:f>
        <x:v>0.003534</x:v>
      </x:c>
      <x:c r="K19898" s="15" t="n">
        <x:f>SUM(I19898:J19898)</x:f>
        <x:v>0.025005371999999998</x:v>
      </x:c>
    </x:row>
    <x:row r="19899" ht="23" customHeight="1">
      <x:c r="A19899" s="2" t="str">
        <x:v>REQ-19895</x:v>
      </x:c>
      <x:c r="B19899" s="2" t="n">
        <x:v>1</x:v>
      </x:c>
      <x:c r="C19899" s="2" t="str">
        <x:v>Operations</x:v>
      </x:c>
      <x:c r="D19899" s="2" t="str">
        <x:v>Balanced</x:v>
      </x:c>
      <x:c r="E19899" s="16" t="n">
        <x:v>43794</x:v>
      </x:c>
      <x:c r="F19899" s="16" t="n">
        <x:v>574</x:v>
      </x:c>
      <x:c r="G19899" s="15" t="n">
        <x:f>VLOOKUP(D19899,'Pricing'!$A$6:$E$8,5,FALSE)</x:f>
        <x:v>1.2300000000000002</x:v>
      </x:c>
      <x:c r="H19899" s="15" t="n">
        <x:f>VLOOKUP(D19899,'Pricing'!$A$6:$E$8,4,FALSE)</x:f>
        <x:v>6</x:v>
      </x:c>
      <x:c r="I19899" s="15" t="n">
        <x:f>E19899*G19899/1000000</x:f>
        <x:v>0.05386662000000001</x:v>
      </x:c>
      <x:c r="J19899" s="15" t="n">
        <x:f>F19899*H19899/1000000</x:f>
        <x:v>0.003444</x:v>
      </x:c>
      <x:c r="K19899" s="15" t="n">
        <x:f>SUM(I19899:J19899)</x:f>
        <x:v>0.057310620000000013</x:v>
      </x:c>
    </x:row>
    <x:row r="19900" ht="23" customHeight="1">
      <x:c r="A19900" s="2" t="str">
        <x:v>REQ-19896</x:v>
      </x:c>
      <x:c r="B19900" s="2" t="n">
        <x:v>30</x:v>
      </x:c>
      <x:c r="C19900" s="2" t="str">
        <x:v>Product</x:v>
      </x:c>
      <x:c r="D19900" s="2" t="str">
        <x:v>Swift</x:v>
      </x:c>
      <x:c r="E19900" s="16" t="n">
        <x:v>10711</x:v>
      </x:c>
      <x:c r="F19900" s="16" t="n">
        <x:v>1304</x:v>
      </x:c>
      <x:c r="G19900" s="15" t="n">
        <x:f>VLOOKUP(D19900,'Pricing'!$A$6:$E$8,5,FALSE)</x:f>
        <x:v>0.246</x:v>
      </x:c>
      <x:c r="H19900" s="15" t="n">
        <x:f>VLOOKUP(D19900,'Pricing'!$A$6:$E$8,4,FALSE)</x:f>
        <x:v>1.2</x:v>
      </x:c>
      <x:c r="I19900" s="15" t="n">
        <x:f>E19900*G19900/1000000</x:f>
        <x:v>0.002634906</x:v>
      </x:c>
      <x:c r="J19900" s="15" t="n">
        <x:f>F19900*H19900/1000000</x:f>
        <x:v>0.0015647999999999999</x:v>
      </x:c>
      <x:c r="K19900" s="15" t="n">
        <x:f>SUM(I19900:J19900)</x:f>
        <x:v>0.004199705999999999</x:v>
      </x:c>
    </x:row>
    <x:row r="19901" ht="23" customHeight="1">
      <x:c r="A19901" s="2" t="str">
        <x:v>REQ-19897</x:v>
      </x:c>
      <x:c r="B19901" s="2" t="n">
        <x:v>23</x:v>
      </x:c>
      <x:c r="C19901" s="2" t="str">
        <x:v>Engineering</x:v>
      </x:c>
      <x:c r="D19901" s="2" t="str">
        <x:v>Swift</x:v>
      </x:c>
      <x:c r="E19901" s="16" t="n">
        <x:v>74273</x:v>
      </x:c>
      <x:c r="F19901" s="16" t="n">
        <x:v>3797</x:v>
      </x:c>
      <x:c r="G19901" s="15" t="n">
        <x:f>VLOOKUP(D19901,'Pricing'!$A$6:$E$8,5,FALSE)</x:f>
        <x:v>0.246</x:v>
      </x:c>
      <x:c r="H19901" s="15" t="n">
        <x:f>VLOOKUP(D19901,'Pricing'!$A$6:$E$8,4,FALSE)</x:f>
        <x:v>1.2</x:v>
      </x:c>
      <x:c r="I19901" s="15" t="n">
        <x:f>E19901*G19901/1000000</x:f>
        <x:v>0.018271158</x:v>
      </x:c>
      <x:c r="J19901" s="15" t="n">
        <x:f>F19901*H19901/1000000</x:f>
        <x:v>0.0045563999999999995</x:v>
      </x:c>
      <x:c r="K19901" s="15" t="n">
        <x:f>SUM(I19901:J19901)</x:f>
        <x:v>0.022827557999999998</x:v>
      </x:c>
    </x:row>
    <x:row r="19902" ht="23" customHeight="1">
      <x:c r="A19902" s="2" t="str">
        <x:v>REQ-19898</x:v>
      </x:c>
      <x:c r="B19902" s="2" t="n">
        <x:v>14</x:v>
      </x:c>
      <x:c r="C19902" s="2" t="str">
        <x:v>Growth</x:v>
      </x:c>
      <x:c r="D19902" s="2" t="str">
        <x:v>Balanced</x:v>
      </x:c>
      <x:c r="E19902" s="16" t="n">
        <x:v>65853</x:v>
      </x:c>
      <x:c r="F19902" s="16" t="n">
        <x:v>3845</x:v>
      </x:c>
      <x:c r="G19902" s="15" t="n">
        <x:f>VLOOKUP(D19902,'Pricing'!$A$6:$E$8,5,FALSE)</x:f>
        <x:v>1.2300000000000002</x:v>
      </x:c>
      <x:c r="H19902" s="15" t="n">
        <x:f>VLOOKUP(D19902,'Pricing'!$A$6:$E$8,4,FALSE)</x:f>
        <x:v>6</x:v>
      </x:c>
      <x:c r="I19902" s="15" t="n">
        <x:f>E19902*G19902/1000000</x:f>
        <x:v>0.08099919000000001</x:v>
      </x:c>
      <x:c r="J19902" s="15" t="n">
        <x:f>F19902*H19902/1000000</x:f>
        <x:v>0.02307</x:v>
      </x:c>
      <x:c r="K19902" s="15" t="n">
        <x:f>SUM(I19902:J19902)</x:f>
        <x:v>0.10406919</x:v>
      </x:c>
    </x:row>
    <x:row r="19903" ht="23" customHeight="1">
      <x:c r="A19903" s="2" t="str">
        <x:v>REQ-19899</x:v>
      </x:c>
      <x:c r="B19903" s="2" t="n">
        <x:v>5</x:v>
      </x:c>
      <x:c r="C19903" s="2" t="str">
        <x:v>Operations</x:v>
      </x:c>
      <x:c r="D19903" s="2" t="str">
        <x:v>Balanced</x:v>
      </x:c>
      <x:c r="E19903" s="16" t="n">
        <x:v>51025</x:v>
      </x:c>
      <x:c r="F19903" s="16" t="n">
        <x:v>1633</x:v>
      </x:c>
      <x:c r="G19903" s="15" t="n">
        <x:f>VLOOKUP(D19903,'Pricing'!$A$6:$E$8,5,FALSE)</x:f>
        <x:v>1.2300000000000002</x:v>
      </x:c>
      <x:c r="H19903" s="15" t="n">
        <x:f>VLOOKUP(D19903,'Pricing'!$A$6:$E$8,4,FALSE)</x:f>
        <x:v>6</x:v>
      </x:c>
      <x:c r="I19903" s="15" t="n">
        <x:f>E19903*G19903/1000000</x:f>
        <x:v>0.06276075</x:v>
      </x:c>
      <x:c r="J19903" s="15" t="n">
        <x:f>F19903*H19903/1000000</x:f>
        <x:v>0.009798</x:v>
      </x:c>
      <x:c r="K19903" s="15" t="n">
        <x:f>SUM(I19903:J19903)</x:f>
        <x:v>0.07255875</x:v>
      </x:c>
    </x:row>
    <x:row r="19904" ht="23" customHeight="1">
      <x:c r="A19904" s="2" t="str">
        <x:v>REQ-19900</x:v>
      </x:c>
      <x:c r="B19904" s="2" t="n">
        <x:v>9</x:v>
      </x:c>
      <x:c r="C19904" s="2" t="str">
        <x:v>Growth</x:v>
      </x:c>
      <x:c r="D19904" s="2" t="str">
        <x:v>Reasoning</x:v>
      </x:c>
      <x:c r="E19904" s="16" t="n">
        <x:v>24666</x:v>
      </x:c>
      <x:c r="F19904" s="16" t="n">
        <x:v>2549</x:v>
      </x:c>
      <x:c r="G19904" s="15" t="n">
        <x:f>VLOOKUP(D19904,'Pricing'!$A$6:$E$8,5,FALSE)</x:f>
        <x:v>4.920000000000001</x:v>
      </x:c>
      <x:c r="H19904" s="15" t="n">
        <x:f>VLOOKUP(D19904,'Pricing'!$A$6:$E$8,4,FALSE)</x:f>
        <x:v>24</x:v>
      </x:c>
      <x:c r="I19904" s="15" t="n">
        <x:f>E19904*G19904/1000000</x:f>
        <x:v>0.12135672000000002</x:v>
      </x:c>
      <x:c r="J19904" s="15" t="n">
        <x:f>F19904*H19904/1000000</x:f>
        <x:v>0.061176</x:v>
      </x:c>
      <x:c r="K19904" s="15" t="n">
        <x:f>SUM(I19904:J19904)</x:f>
        <x:v>0.18253272</x:v>
      </x:c>
    </x:row>
    <x:row r="19905" ht="23" customHeight="1">
      <x:c r="A19905" s="2" t="str">
        <x:v>REQ-19901</x:v>
      </x:c>
      <x:c r="B19905" s="2" t="n">
        <x:v>6</x:v>
      </x:c>
      <x:c r="C19905" s="2" t="str">
        <x:v>Operations</x:v>
      </x:c>
      <x:c r="D19905" s="2" t="str">
        <x:v>Swift</x:v>
      </x:c>
      <x:c r="E19905" s="16" t="n">
        <x:v>50967</x:v>
      </x:c>
      <x:c r="F19905" s="16" t="n">
        <x:v>500</x:v>
      </x:c>
      <x:c r="G19905" s="15" t="n">
        <x:f>VLOOKUP(D19905,'Pricing'!$A$6:$E$8,5,FALSE)</x:f>
        <x:v>0.246</x:v>
      </x:c>
      <x:c r="H19905" s="15" t="n">
        <x:f>VLOOKUP(D19905,'Pricing'!$A$6:$E$8,4,FALSE)</x:f>
        <x:v>1.2</x:v>
      </x:c>
      <x:c r="I19905" s="15" t="n">
        <x:f>E19905*G19905/1000000</x:f>
        <x:v>0.012537882</x:v>
      </x:c>
      <x:c r="J19905" s="15" t="n">
        <x:f>F19905*H19905/1000000</x:f>
        <x:v>0.0006</x:v>
      </x:c>
      <x:c r="K19905" s="15" t="n">
        <x:f>SUM(I19905:J19905)</x:f>
        <x:v>0.013137882</x:v>
      </x:c>
    </x:row>
    <x:row r="19906" ht="23" customHeight="1">
      <x:c r="A19906" s="2" t="str">
        <x:v>REQ-19902</x:v>
      </x:c>
      <x:c r="B19906" s="2" t="n">
        <x:v>23</x:v>
      </x:c>
      <x:c r="C19906" s="2" t="str">
        <x:v>Growth</x:v>
      </x:c>
      <x:c r="D19906" s="2" t="str">
        <x:v>Swift</x:v>
      </x:c>
      <x:c r="E19906" s="16" t="n">
        <x:v>96949</x:v>
      </x:c>
      <x:c r="F19906" s="16" t="n">
        <x:v>3795</x:v>
      </x:c>
      <x:c r="G19906" s="15" t="n">
        <x:f>VLOOKUP(D19906,'Pricing'!$A$6:$E$8,5,FALSE)</x:f>
        <x:v>0.246</x:v>
      </x:c>
      <x:c r="H19906" s="15" t="n">
        <x:f>VLOOKUP(D19906,'Pricing'!$A$6:$E$8,4,FALSE)</x:f>
        <x:v>1.2</x:v>
      </x:c>
      <x:c r="I19906" s="15" t="n">
        <x:f>E19906*G19906/1000000</x:f>
        <x:v>0.023849454</x:v>
      </x:c>
      <x:c r="J19906" s="15" t="n">
        <x:f>F19906*H19906/1000000</x:f>
        <x:v>0.004554</x:v>
      </x:c>
      <x:c r="K19906" s="15" t="n">
        <x:f>SUM(I19906:J19906)</x:f>
        <x:v>0.028403453999999998</x:v>
      </x:c>
    </x:row>
    <x:row r="19907" ht="23" customHeight="1">
      <x:c r="A19907" s="2" t="str">
        <x:v>REQ-19903</x:v>
      </x:c>
      <x:c r="B19907" s="2" t="n">
        <x:v>8</x:v>
      </x:c>
      <x:c r="C19907" s="2" t="str">
        <x:v>Research</x:v>
      </x:c>
      <x:c r="D19907" s="2" t="str">
        <x:v>Swift</x:v>
      </x:c>
      <x:c r="E19907" s="16" t="n">
        <x:v>76575</x:v>
      </x:c>
      <x:c r="F19907" s="16" t="n">
        <x:v>1626</x:v>
      </x:c>
      <x:c r="G19907" s="15" t="n">
        <x:f>VLOOKUP(D19907,'Pricing'!$A$6:$E$8,5,FALSE)</x:f>
        <x:v>0.246</x:v>
      </x:c>
      <x:c r="H19907" s="15" t="n">
        <x:f>VLOOKUP(D19907,'Pricing'!$A$6:$E$8,4,FALSE)</x:f>
        <x:v>1.2</x:v>
      </x:c>
      <x:c r="I19907" s="15" t="n">
        <x:f>E19907*G19907/1000000</x:f>
        <x:v>0.018837450000000002</x:v>
      </x:c>
      <x:c r="J19907" s="15" t="n">
        <x:f>F19907*H19907/1000000</x:f>
        <x:v>0.0019511999999999997</x:v>
      </x:c>
      <x:c r="K19907" s="15" t="n">
        <x:f>SUM(I19907:J19907)</x:f>
        <x:v>0.020788650000000002</x:v>
      </x:c>
    </x:row>
    <x:row r="19908" ht="23" customHeight="1">
      <x:c r="A19908" s="2" t="str">
        <x:v>REQ-19904</x:v>
      </x:c>
      <x:c r="B19908" s="2" t="n">
        <x:v>14</x:v>
      </x:c>
      <x:c r="C19908" s="2" t="str">
        <x:v>Product</x:v>
      </x:c>
      <x:c r="D19908" s="2" t="str">
        <x:v>Reasoning</x:v>
      </x:c>
      <x:c r="E19908" s="16" t="n">
        <x:v>86182</x:v>
      </x:c>
      <x:c r="F19908" s="16" t="n">
        <x:v>2668</x:v>
      </x:c>
      <x:c r="G19908" s="15" t="n">
        <x:f>VLOOKUP(D19908,'Pricing'!$A$6:$E$8,5,FALSE)</x:f>
        <x:v>4.920000000000001</x:v>
      </x:c>
      <x:c r="H19908" s="15" t="n">
        <x:f>VLOOKUP(D19908,'Pricing'!$A$6:$E$8,4,FALSE)</x:f>
        <x:v>24</x:v>
      </x:c>
      <x:c r="I19908" s="15" t="n">
        <x:f>E19908*G19908/1000000</x:f>
        <x:v>0.4240154400000001</x:v>
      </x:c>
      <x:c r="J19908" s="15" t="n">
        <x:f>F19908*H19908/1000000</x:f>
        <x:v>0.064032</x:v>
      </x:c>
      <x:c r="K19908" s="15" t="n">
        <x:f>SUM(I19908:J19908)</x:f>
        <x:v>0.4880474400000001</x:v>
      </x:c>
    </x:row>
    <x:row r="19909" ht="23" customHeight="1">
      <x:c r="A19909" s="2" t="str">
        <x:v>REQ-19905</x:v>
      </x:c>
      <x:c r="B19909" s="2" t="n">
        <x:v>8</x:v>
      </x:c>
      <x:c r="C19909" s="2" t="str">
        <x:v>Engineering</x:v>
      </x:c>
      <x:c r="D19909" s="2" t="str">
        <x:v>Balanced</x:v>
      </x:c>
      <x:c r="E19909" s="16" t="n">
        <x:v>85874</x:v>
      </x:c>
      <x:c r="F19909" s="16" t="n">
        <x:v>2472</x:v>
      </x:c>
      <x:c r="G19909" s="15" t="n">
        <x:f>VLOOKUP(D19909,'Pricing'!$A$6:$E$8,5,FALSE)</x:f>
        <x:v>1.2300000000000002</x:v>
      </x:c>
      <x:c r="H19909" s="15" t="n">
        <x:f>VLOOKUP(D19909,'Pricing'!$A$6:$E$8,4,FALSE)</x:f>
        <x:v>6</x:v>
      </x:c>
      <x:c r="I19909" s="15" t="n">
        <x:f>E19909*G19909/1000000</x:f>
        <x:v>0.10562502000000001</x:v>
      </x:c>
      <x:c r="J19909" s="15" t="n">
        <x:f>F19909*H19909/1000000</x:f>
        <x:v>0.014832</x:v>
      </x:c>
      <x:c r="K19909" s="15" t="n">
        <x:f>SUM(I19909:J19909)</x:f>
        <x:v>0.12045702000000001</x:v>
      </x:c>
    </x:row>
    <x:row r="19910" ht="23" customHeight="1">
      <x:c r="A19910" s="2" t="str">
        <x:v>REQ-19906</x:v>
      </x:c>
      <x:c r="B19910" s="2" t="n">
        <x:v>12</x:v>
      </x:c>
      <x:c r="C19910" s="2" t="str">
        <x:v>Growth</x:v>
      </x:c>
      <x:c r="D19910" s="2" t="str">
        <x:v>Swift</x:v>
      </x:c>
      <x:c r="E19910" s="16" t="n">
        <x:v>112539</x:v>
      </x:c>
      <x:c r="F19910" s="16" t="n">
        <x:v>1402</x:v>
      </x:c>
      <x:c r="G19910" s="15" t="n">
        <x:f>VLOOKUP(D19910,'Pricing'!$A$6:$E$8,5,FALSE)</x:f>
        <x:v>0.246</x:v>
      </x:c>
      <x:c r="H19910" s="15" t="n">
        <x:f>VLOOKUP(D19910,'Pricing'!$A$6:$E$8,4,FALSE)</x:f>
        <x:v>1.2</x:v>
      </x:c>
      <x:c r="I19910" s="15" t="n">
        <x:f>E19910*G19910/1000000</x:f>
        <x:v>0.027684594</x:v>
      </x:c>
      <x:c r="J19910" s="15" t="n">
        <x:f>F19910*H19910/1000000</x:f>
        <x:v>0.0016824</x:v>
      </x:c>
      <x:c r="K19910" s="15" t="n">
        <x:f>SUM(I19910:J19910)</x:f>
        <x:v>0.029366994</x:v>
      </x:c>
    </x:row>
    <x:row r="19911" ht="23" customHeight="1">
      <x:c r="A19911" s="2" t="str">
        <x:v>REQ-19907</x:v>
      </x:c>
      <x:c r="B19911" s="2" t="n">
        <x:v>12</x:v>
      </x:c>
      <x:c r="C19911" s="2" t="str">
        <x:v>Research</x:v>
      </x:c>
      <x:c r="D19911" s="2" t="str">
        <x:v>Balanced</x:v>
      </x:c>
      <x:c r="E19911" s="16" t="n">
        <x:v>91020</x:v>
      </x:c>
      <x:c r="F19911" s="16" t="n">
        <x:v>3208</x:v>
      </x:c>
      <x:c r="G19911" s="15" t="n">
        <x:f>VLOOKUP(D19911,'Pricing'!$A$6:$E$8,5,FALSE)</x:f>
        <x:v>1.2300000000000002</x:v>
      </x:c>
      <x:c r="H19911" s="15" t="n">
        <x:f>VLOOKUP(D19911,'Pricing'!$A$6:$E$8,4,FALSE)</x:f>
        <x:v>6</x:v>
      </x:c>
      <x:c r="I19911" s="15" t="n">
        <x:f>E19911*G19911/1000000</x:f>
        <x:v>0.11195460000000002</x:v>
      </x:c>
      <x:c r="J19911" s="15" t="n">
        <x:f>F19911*H19911/1000000</x:f>
        <x:v>0.019248</x:v>
      </x:c>
      <x:c r="K19911" s="15" t="n">
        <x:f>SUM(I19911:J19911)</x:f>
        <x:v>0.1312026</x:v>
      </x:c>
    </x:row>
    <x:row r="19912" ht="23" customHeight="1">
      <x:c r="A19912" s="2" t="str">
        <x:v>REQ-19908</x:v>
      </x:c>
      <x:c r="B19912" s="2" t="n">
        <x:v>25</x:v>
      </x:c>
      <x:c r="C19912" s="2" t="str">
        <x:v>Support</x:v>
      </x:c>
      <x:c r="D19912" s="2" t="str">
        <x:v>Swift</x:v>
      </x:c>
      <x:c r="E19912" s="16" t="n">
        <x:v>74417</x:v>
      </x:c>
      <x:c r="F19912" s="16" t="n">
        <x:v>2811</x:v>
      </x:c>
      <x:c r="G19912" s="15" t="n">
        <x:f>VLOOKUP(D19912,'Pricing'!$A$6:$E$8,5,FALSE)</x:f>
        <x:v>0.246</x:v>
      </x:c>
      <x:c r="H19912" s="15" t="n">
        <x:f>VLOOKUP(D19912,'Pricing'!$A$6:$E$8,4,FALSE)</x:f>
        <x:v>1.2</x:v>
      </x:c>
      <x:c r="I19912" s="15" t="n">
        <x:f>E19912*G19912/1000000</x:f>
        <x:v>0.018306582</x:v>
      </x:c>
      <x:c r="J19912" s="15" t="n">
        <x:f>F19912*H19912/1000000</x:f>
        <x:v>0.0033732</x:v>
      </x:c>
      <x:c r="K19912" s="15" t="n">
        <x:f>SUM(I19912:J19912)</x:f>
        <x:v>0.021679781999999998</x:v>
      </x:c>
    </x:row>
    <x:row r="19913" ht="23" customHeight="1">
      <x:c r="A19913" s="2" t="str">
        <x:v>REQ-19909</x:v>
      </x:c>
      <x:c r="B19913" s="2" t="n">
        <x:v>11</x:v>
      </x:c>
      <x:c r="C19913" s="2" t="str">
        <x:v>Engineering</x:v>
      </x:c>
      <x:c r="D19913" s="2" t="str">
        <x:v>Swift</x:v>
      </x:c>
      <x:c r="E19913" s="16" t="n">
        <x:v>84045</x:v>
      </x:c>
      <x:c r="F19913" s="16" t="n">
        <x:v>166</x:v>
      </x:c>
      <x:c r="G19913" s="15" t="n">
        <x:f>VLOOKUP(D19913,'Pricing'!$A$6:$E$8,5,FALSE)</x:f>
        <x:v>0.246</x:v>
      </x:c>
      <x:c r="H19913" s="15" t="n">
        <x:f>VLOOKUP(D19913,'Pricing'!$A$6:$E$8,4,FALSE)</x:f>
        <x:v>1.2</x:v>
      </x:c>
      <x:c r="I19913" s="15" t="n">
        <x:f>E19913*G19913/1000000</x:f>
        <x:v>0.02067507</x:v>
      </x:c>
      <x:c r="J19913" s="15" t="n">
        <x:f>F19913*H19913/1000000</x:f>
        <x:v>0.0001992</x:v>
      </x:c>
      <x:c r="K19913" s="15" t="n">
        <x:f>SUM(I19913:J19913)</x:f>
        <x:v>0.02087427</x:v>
      </x:c>
    </x:row>
    <x:row r="19914" ht="23" customHeight="1">
      <x:c r="A19914" s="2" t="str">
        <x:v>REQ-19910</x:v>
      </x:c>
      <x:c r="B19914" s="2" t="n">
        <x:v>21</x:v>
      </x:c>
      <x:c r="C19914" s="2" t="str">
        <x:v>Growth</x:v>
      </x:c>
      <x:c r="D19914" s="2" t="str">
        <x:v>Swift</x:v>
      </x:c>
      <x:c r="E19914" s="16" t="n">
        <x:v>49405</x:v>
      </x:c>
      <x:c r="F19914" s="16" t="n">
        <x:v>3457</x:v>
      </x:c>
      <x:c r="G19914" s="15" t="n">
        <x:f>VLOOKUP(D19914,'Pricing'!$A$6:$E$8,5,FALSE)</x:f>
        <x:v>0.246</x:v>
      </x:c>
      <x:c r="H19914" s="15" t="n">
        <x:f>VLOOKUP(D19914,'Pricing'!$A$6:$E$8,4,FALSE)</x:f>
        <x:v>1.2</x:v>
      </x:c>
      <x:c r="I19914" s="15" t="n">
        <x:f>E19914*G19914/1000000</x:f>
        <x:v>0.012153629999999999</x:v>
      </x:c>
      <x:c r="J19914" s="15" t="n">
        <x:f>F19914*H19914/1000000</x:f>
        <x:v>0.0041484</x:v>
      </x:c>
      <x:c r="K19914" s="15" t="n">
        <x:f>SUM(I19914:J19914)</x:f>
        <x:v>0.01630203</x:v>
      </x:c>
    </x:row>
    <x:row r="19915" ht="23" customHeight="1">
      <x:c r="A19915" s="2" t="str">
        <x:v>REQ-19911</x:v>
      </x:c>
      <x:c r="B19915" s="2" t="n">
        <x:v>19</x:v>
      </x:c>
      <x:c r="C19915" s="2" t="str">
        <x:v>Research</x:v>
      </x:c>
      <x:c r="D19915" s="2" t="str">
        <x:v>Balanced</x:v>
      </x:c>
      <x:c r="E19915" s="16" t="n">
        <x:v>100668</x:v>
      </x:c>
      <x:c r="F19915" s="16" t="n">
        <x:v>942</x:v>
      </x:c>
      <x:c r="G19915" s="15" t="n">
        <x:f>VLOOKUP(D19915,'Pricing'!$A$6:$E$8,5,FALSE)</x:f>
        <x:v>1.2300000000000002</x:v>
      </x:c>
      <x:c r="H19915" s="15" t="n">
        <x:f>VLOOKUP(D19915,'Pricing'!$A$6:$E$8,4,FALSE)</x:f>
        <x:v>6</x:v>
      </x:c>
      <x:c r="I19915" s="15" t="n">
        <x:f>E19915*G19915/1000000</x:f>
        <x:v>0.12382164000000001</x:v>
      </x:c>
      <x:c r="J19915" s="15" t="n">
        <x:f>F19915*H19915/1000000</x:f>
        <x:v>0.005652</x:v>
      </x:c>
      <x:c r="K19915" s="15" t="n">
        <x:f>SUM(I19915:J19915)</x:f>
        <x:v>0.12947364</x:v>
      </x:c>
    </x:row>
    <x:row r="19916" ht="23" customHeight="1">
      <x:c r="A19916" s="2" t="str">
        <x:v>REQ-19912</x:v>
      </x:c>
      <x:c r="B19916" s="2" t="n">
        <x:v>24</x:v>
      </x:c>
      <x:c r="C19916" s="2" t="str">
        <x:v>Growth</x:v>
      </x:c>
      <x:c r="D19916" s="2" t="str">
        <x:v>Reasoning</x:v>
      </x:c>
      <x:c r="E19916" s="16" t="n">
        <x:v>8272</x:v>
      </x:c>
      <x:c r="F19916" s="16" t="n">
        <x:v>1965</x:v>
      </x:c>
      <x:c r="G19916" s="15" t="n">
        <x:f>VLOOKUP(D19916,'Pricing'!$A$6:$E$8,5,FALSE)</x:f>
        <x:v>4.920000000000001</x:v>
      </x:c>
      <x:c r="H19916" s="15" t="n">
        <x:f>VLOOKUP(D19916,'Pricing'!$A$6:$E$8,4,FALSE)</x:f>
        <x:v>24</x:v>
      </x:c>
      <x:c r="I19916" s="15" t="n">
        <x:f>E19916*G19916/1000000</x:f>
        <x:v>0.040698240000000004</x:v>
      </x:c>
      <x:c r="J19916" s="15" t="n">
        <x:f>F19916*H19916/1000000</x:f>
        <x:v>0.04716</x:v>
      </x:c>
      <x:c r="K19916" s="15" t="n">
        <x:f>SUM(I19916:J19916)</x:f>
        <x:v>0.08785824</x:v>
      </x:c>
    </x:row>
    <x:row r="19917" ht="23" customHeight="1">
      <x:c r="A19917" s="2" t="str">
        <x:v>REQ-19913</x:v>
      </x:c>
      <x:c r="B19917" s="2" t="n">
        <x:v>22</x:v>
      </x:c>
      <x:c r="C19917" s="2" t="str">
        <x:v>Engineering</x:v>
      </x:c>
      <x:c r="D19917" s="2" t="str">
        <x:v>Balanced</x:v>
      </x:c>
      <x:c r="E19917" s="16" t="n">
        <x:v>15639</x:v>
      </x:c>
      <x:c r="F19917" s="16" t="n">
        <x:v>3443</x:v>
      </x:c>
      <x:c r="G19917" s="15" t="n">
        <x:f>VLOOKUP(D19917,'Pricing'!$A$6:$E$8,5,FALSE)</x:f>
        <x:v>1.2300000000000002</x:v>
      </x:c>
      <x:c r="H19917" s="15" t="n">
        <x:f>VLOOKUP(D19917,'Pricing'!$A$6:$E$8,4,FALSE)</x:f>
        <x:v>6</x:v>
      </x:c>
      <x:c r="I19917" s="15" t="n">
        <x:f>E19917*G19917/1000000</x:f>
        <x:v>0.019235970000000005</x:v>
      </x:c>
      <x:c r="J19917" s="15" t="n">
        <x:f>F19917*H19917/1000000</x:f>
        <x:v>0.020658</x:v>
      </x:c>
      <x:c r="K19917" s="15" t="n">
        <x:f>SUM(I19917:J19917)</x:f>
        <x:v>0.03989397</x:v>
      </x:c>
    </x:row>
    <x:row r="19918" ht="23" customHeight="1">
      <x:c r="A19918" s="2" t="str">
        <x:v>REQ-19914</x:v>
      </x:c>
      <x:c r="B19918" s="2" t="n">
        <x:v>23</x:v>
      </x:c>
      <x:c r="C19918" s="2" t="str">
        <x:v>Support</x:v>
      </x:c>
      <x:c r="D19918" s="2" t="str">
        <x:v>Reasoning</x:v>
      </x:c>
      <x:c r="E19918" s="16" t="n">
        <x:v>52846</x:v>
      </x:c>
      <x:c r="F19918" s="16" t="n">
        <x:v>2753</x:v>
      </x:c>
      <x:c r="G19918" s="15" t="n">
        <x:f>VLOOKUP(D19918,'Pricing'!$A$6:$E$8,5,FALSE)</x:f>
        <x:v>4.920000000000001</x:v>
      </x:c>
      <x:c r="H19918" s="15" t="n">
        <x:f>VLOOKUP(D19918,'Pricing'!$A$6:$E$8,4,FALSE)</x:f>
        <x:v>24</x:v>
      </x:c>
      <x:c r="I19918" s="15" t="n">
        <x:f>E19918*G19918/1000000</x:f>
        <x:v>0.26000232</x:v>
      </x:c>
      <x:c r="J19918" s="15" t="n">
        <x:f>F19918*H19918/1000000</x:f>
        <x:v>0.066072</x:v>
      </x:c>
      <x:c r="K19918" s="15" t="n">
        <x:f>SUM(I19918:J19918)</x:f>
        <x:v>0.32607432000000003</x:v>
      </x:c>
    </x:row>
    <x:row r="19919" ht="23" customHeight="1">
      <x:c r="A19919" s="2" t="str">
        <x:v>REQ-19915</x:v>
      </x:c>
      <x:c r="B19919" s="2" t="n">
        <x:v>23</x:v>
      </x:c>
      <x:c r="C19919" s="2" t="str">
        <x:v>Operations</x:v>
      </x:c>
      <x:c r="D19919" s="2" t="str">
        <x:v>Balanced</x:v>
      </x:c>
      <x:c r="E19919" s="16" t="n">
        <x:v>20526</x:v>
      </x:c>
      <x:c r="F19919" s="16" t="n">
        <x:v>1516</x:v>
      </x:c>
      <x:c r="G19919" s="15" t="n">
        <x:f>VLOOKUP(D19919,'Pricing'!$A$6:$E$8,5,FALSE)</x:f>
        <x:v>1.2300000000000002</x:v>
      </x:c>
      <x:c r="H19919" s="15" t="n">
        <x:f>VLOOKUP(D19919,'Pricing'!$A$6:$E$8,4,FALSE)</x:f>
        <x:v>6</x:v>
      </x:c>
      <x:c r="I19919" s="15" t="n">
        <x:f>E19919*G19919/1000000</x:f>
        <x:v>0.025246980000000002</x:v>
      </x:c>
      <x:c r="J19919" s="15" t="n">
        <x:f>F19919*H19919/1000000</x:f>
        <x:v>0.009096</x:v>
      </x:c>
      <x:c r="K19919" s="15" t="n">
        <x:f>SUM(I19919:J19919)</x:f>
        <x:v>0.03434298</x:v>
      </x:c>
    </x:row>
    <x:row r="19920" ht="23" customHeight="1">
      <x:c r="A19920" s="2" t="str">
        <x:v>REQ-19916</x:v>
      </x:c>
      <x:c r="B19920" s="2" t="n">
        <x:v>14</x:v>
      </x:c>
      <x:c r="C19920" s="2" t="str">
        <x:v>Product</x:v>
      </x:c>
      <x:c r="D19920" s="2" t="str">
        <x:v>Balanced</x:v>
      </x:c>
      <x:c r="E19920" s="16" t="n">
        <x:v>74151</x:v>
      </x:c>
      <x:c r="F19920" s="16" t="n">
        <x:v>2735</x:v>
      </x:c>
      <x:c r="G19920" s="15" t="n">
        <x:f>VLOOKUP(D19920,'Pricing'!$A$6:$E$8,5,FALSE)</x:f>
        <x:v>1.2300000000000002</x:v>
      </x:c>
      <x:c r="H19920" s="15" t="n">
        <x:f>VLOOKUP(D19920,'Pricing'!$A$6:$E$8,4,FALSE)</x:f>
        <x:v>6</x:v>
      </x:c>
      <x:c r="I19920" s="15" t="n">
        <x:f>E19920*G19920/1000000</x:f>
        <x:v>0.09120573000000001</x:v>
      </x:c>
      <x:c r="J19920" s="15" t="n">
        <x:f>F19920*H19920/1000000</x:f>
        <x:v>0.01641</x:v>
      </x:c>
      <x:c r="K19920" s="15" t="n">
        <x:f>SUM(I19920:J19920)</x:f>
        <x:v>0.10761573000000002</x:v>
      </x:c>
    </x:row>
    <x:row r="19921" ht="23" customHeight="1">
      <x:c r="A19921" s="2" t="str">
        <x:v>REQ-19917</x:v>
      </x:c>
      <x:c r="B19921" s="2" t="n">
        <x:v>10</x:v>
      </x:c>
      <x:c r="C19921" s="2" t="str">
        <x:v>Research</x:v>
      </x:c>
      <x:c r="D19921" s="2" t="str">
        <x:v>Balanced</x:v>
      </x:c>
      <x:c r="E19921" s="16" t="n">
        <x:v>28266</x:v>
      </x:c>
      <x:c r="F19921" s="16" t="n">
        <x:v>2070</x:v>
      </x:c>
      <x:c r="G19921" s="15" t="n">
        <x:f>VLOOKUP(D19921,'Pricing'!$A$6:$E$8,5,FALSE)</x:f>
        <x:v>1.2300000000000002</x:v>
      </x:c>
      <x:c r="H19921" s="15" t="n">
        <x:f>VLOOKUP(D19921,'Pricing'!$A$6:$E$8,4,FALSE)</x:f>
        <x:v>6</x:v>
      </x:c>
      <x:c r="I19921" s="15" t="n">
        <x:f>E19921*G19921/1000000</x:f>
        <x:v>0.03476718000000001</x:v>
      </x:c>
      <x:c r="J19921" s="15" t="n">
        <x:f>F19921*H19921/1000000</x:f>
        <x:v>0.01242</x:v>
      </x:c>
      <x:c r="K19921" s="15" t="n">
        <x:f>SUM(I19921:J19921)</x:f>
        <x:v>0.04718718000000001</x:v>
      </x:c>
    </x:row>
    <x:row r="19922" ht="23" customHeight="1">
      <x:c r="A19922" s="2" t="str">
        <x:v>REQ-19918</x:v>
      </x:c>
      <x:c r="B19922" s="2" t="n">
        <x:v>1</x:v>
      </x:c>
      <x:c r="C19922" s="2" t="str">
        <x:v>Product</x:v>
      </x:c>
      <x:c r="D19922" s="2" t="str">
        <x:v>Reasoning</x:v>
      </x:c>
      <x:c r="E19922" s="16" t="n">
        <x:v>22590</x:v>
      </x:c>
      <x:c r="F19922" s="16" t="n">
        <x:v>3569</x:v>
      </x:c>
      <x:c r="G19922" s="15" t="n">
        <x:f>VLOOKUP(D19922,'Pricing'!$A$6:$E$8,5,FALSE)</x:f>
        <x:v>4.920000000000001</x:v>
      </x:c>
      <x:c r="H19922" s="15" t="n">
        <x:f>VLOOKUP(D19922,'Pricing'!$A$6:$E$8,4,FALSE)</x:f>
        <x:v>24</x:v>
      </x:c>
      <x:c r="I19922" s="15" t="n">
        <x:f>E19922*G19922/1000000</x:f>
        <x:v>0.11114280000000001</x:v>
      </x:c>
      <x:c r="J19922" s="15" t="n">
        <x:f>F19922*H19922/1000000</x:f>
        <x:v>0.085656</x:v>
      </x:c>
      <x:c r="K19922" s="15" t="n">
        <x:f>SUM(I19922:J19922)</x:f>
        <x:v>0.1967988</x:v>
      </x:c>
    </x:row>
    <x:row r="19923" ht="23" customHeight="1">
      <x:c r="A19923" s="2" t="str">
        <x:v>REQ-19919</x:v>
      </x:c>
      <x:c r="B19923" s="2" t="n">
        <x:v>27</x:v>
      </x:c>
      <x:c r="C19923" s="2" t="str">
        <x:v>Research</x:v>
      </x:c>
      <x:c r="D19923" s="2" t="str">
        <x:v>Swift</x:v>
      </x:c>
      <x:c r="E19923" s="16" t="n">
        <x:v>30592</x:v>
      </x:c>
      <x:c r="F19923" s="16" t="n">
        <x:v>2179</x:v>
      </x:c>
      <x:c r="G19923" s="15" t="n">
        <x:f>VLOOKUP(D19923,'Pricing'!$A$6:$E$8,5,FALSE)</x:f>
        <x:v>0.246</x:v>
      </x:c>
      <x:c r="H19923" s="15" t="n">
        <x:f>VLOOKUP(D19923,'Pricing'!$A$6:$E$8,4,FALSE)</x:f>
        <x:v>1.2</x:v>
      </x:c>
      <x:c r="I19923" s="15" t="n">
        <x:f>E19923*G19923/1000000</x:f>
        <x:v>0.007525632</x:v>
      </x:c>
      <x:c r="J19923" s="15" t="n">
        <x:f>F19923*H19923/1000000</x:f>
        <x:v>0.0026147999999999996</x:v>
      </x:c>
      <x:c r="K19923" s="15" t="n">
        <x:f>SUM(I19923:J19923)</x:f>
        <x:v>0.010140432</x:v>
      </x:c>
    </x:row>
    <x:row r="19924" ht="23" customHeight="1">
      <x:c r="A19924" s="2" t="str">
        <x:v>REQ-19920</x:v>
      </x:c>
      <x:c r="B19924" s="2" t="n">
        <x:v>1</x:v>
      </x:c>
      <x:c r="C19924" s="2" t="str">
        <x:v>Growth</x:v>
      </x:c>
      <x:c r="D19924" s="2" t="str">
        <x:v>Balanced</x:v>
      </x:c>
      <x:c r="E19924" s="16" t="n">
        <x:v>61938</x:v>
      </x:c>
      <x:c r="F19924" s="16" t="n">
        <x:v>2854</x:v>
      </x:c>
      <x:c r="G19924" s="15" t="n">
        <x:f>VLOOKUP(D19924,'Pricing'!$A$6:$E$8,5,FALSE)</x:f>
        <x:v>1.2300000000000002</x:v>
      </x:c>
      <x:c r="H19924" s="15" t="n">
        <x:f>VLOOKUP(D19924,'Pricing'!$A$6:$E$8,4,FALSE)</x:f>
        <x:v>6</x:v>
      </x:c>
      <x:c r="I19924" s="15" t="n">
        <x:f>E19924*G19924/1000000</x:f>
        <x:v>0.07618374000000001</x:v>
      </x:c>
      <x:c r="J19924" s="15" t="n">
        <x:f>F19924*H19924/1000000</x:f>
        <x:v>0.017124</x:v>
      </x:c>
      <x:c r="K19924" s="15" t="n">
        <x:f>SUM(I19924:J19924)</x:f>
        <x:v>0.09330774000000001</x:v>
      </x:c>
    </x:row>
    <x:row r="19925" ht="23" customHeight="1">
      <x:c r="A19925" s="2" t="str">
        <x:v>REQ-19921</x:v>
      </x:c>
      <x:c r="B19925" s="2" t="n">
        <x:v>24</x:v>
      </x:c>
      <x:c r="C19925" s="2" t="str">
        <x:v>Operations</x:v>
      </x:c>
      <x:c r="D19925" s="2" t="str">
        <x:v>Balanced</x:v>
      </x:c>
      <x:c r="E19925" s="16" t="n">
        <x:v>67215</x:v>
      </x:c>
      <x:c r="F19925" s="16" t="n">
        <x:v>1520</x:v>
      </x:c>
      <x:c r="G19925" s="15" t="n">
        <x:f>VLOOKUP(D19925,'Pricing'!$A$6:$E$8,5,FALSE)</x:f>
        <x:v>1.2300000000000002</x:v>
      </x:c>
      <x:c r="H19925" s="15" t="n">
        <x:f>VLOOKUP(D19925,'Pricing'!$A$6:$E$8,4,FALSE)</x:f>
        <x:v>6</x:v>
      </x:c>
      <x:c r="I19925" s="15" t="n">
        <x:f>E19925*G19925/1000000</x:f>
        <x:v>0.08267445000000001</x:v>
      </x:c>
      <x:c r="J19925" s="15" t="n">
        <x:f>F19925*H19925/1000000</x:f>
        <x:v>0.00912</x:v>
      </x:c>
      <x:c r="K19925" s="15" t="n">
        <x:f>SUM(I19925:J19925)</x:f>
        <x:v>0.09179445000000001</x:v>
      </x:c>
    </x:row>
    <x:row r="19926" ht="23" customHeight="1">
      <x:c r="A19926" s="2" t="str">
        <x:v>REQ-19922</x:v>
      </x:c>
      <x:c r="B19926" s="2" t="n">
        <x:v>15</x:v>
      </x:c>
      <x:c r="C19926" s="2" t="str">
        <x:v>Product</x:v>
      </x:c>
      <x:c r="D19926" s="2" t="str">
        <x:v>Swift</x:v>
      </x:c>
      <x:c r="E19926" s="16" t="n">
        <x:v>105781</x:v>
      </x:c>
      <x:c r="F19926" s="16" t="n">
        <x:v>3321</x:v>
      </x:c>
      <x:c r="G19926" s="15" t="n">
        <x:f>VLOOKUP(D19926,'Pricing'!$A$6:$E$8,5,FALSE)</x:f>
        <x:v>0.246</x:v>
      </x:c>
      <x:c r="H19926" s="15" t="n">
        <x:f>VLOOKUP(D19926,'Pricing'!$A$6:$E$8,4,FALSE)</x:f>
        <x:v>1.2</x:v>
      </x:c>
      <x:c r="I19926" s="15" t="n">
        <x:f>E19926*G19926/1000000</x:f>
        <x:v>0.026022126</x:v>
      </x:c>
      <x:c r="J19926" s="15" t="n">
        <x:f>F19926*H19926/1000000</x:f>
        <x:v>0.0039851999999999995</x:v>
      </x:c>
      <x:c r="K19926" s="15" t="n">
        <x:f>SUM(I19926:J19926)</x:f>
        <x:v>0.030007326</x:v>
      </x:c>
    </x:row>
    <x:row r="19927" ht="23" customHeight="1">
      <x:c r="A19927" s="2" t="str">
        <x:v>REQ-19923</x:v>
      </x:c>
      <x:c r="B19927" s="2" t="n">
        <x:v>27</x:v>
      </x:c>
      <x:c r="C19927" s="2" t="str">
        <x:v>Research</x:v>
      </x:c>
      <x:c r="D19927" s="2" t="str">
        <x:v>Swift</x:v>
      </x:c>
      <x:c r="E19927" s="16" t="n">
        <x:v>63451</x:v>
      </x:c>
      <x:c r="F19927" s="16" t="n">
        <x:v>566</x:v>
      </x:c>
      <x:c r="G19927" s="15" t="n">
        <x:f>VLOOKUP(D19927,'Pricing'!$A$6:$E$8,5,FALSE)</x:f>
        <x:v>0.246</x:v>
      </x:c>
      <x:c r="H19927" s="15" t="n">
        <x:f>VLOOKUP(D19927,'Pricing'!$A$6:$E$8,4,FALSE)</x:f>
        <x:v>1.2</x:v>
      </x:c>
      <x:c r="I19927" s="15" t="n">
        <x:f>E19927*G19927/1000000</x:f>
        <x:v>0.015608946</x:v>
      </x:c>
      <x:c r="J19927" s="15" t="n">
        <x:f>F19927*H19927/1000000</x:f>
        <x:v>0.0006791999999999999</x:v>
      </x:c>
      <x:c r="K19927" s="15" t="n">
        <x:f>SUM(I19927:J19927)</x:f>
        <x:v>0.016288146</x:v>
      </x:c>
    </x:row>
    <x:row r="19928" ht="23" customHeight="1">
      <x:c r="A19928" s="2" t="str">
        <x:v>REQ-19924</x:v>
      </x:c>
      <x:c r="B19928" s="2" t="n">
        <x:v>15</x:v>
      </x:c>
      <x:c r="C19928" s="2" t="str">
        <x:v>Growth</x:v>
      </x:c>
      <x:c r="D19928" s="2" t="str">
        <x:v>Balanced</x:v>
      </x:c>
      <x:c r="E19928" s="16" t="n">
        <x:v>18824</x:v>
      </x:c>
      <x:c r="F19928" s="16" t="n">
        <x:v>1374</x:v>
      </x:c>
      <x:c r="G19928" s="15" t="n">
        <x:f>VLOOKUP(D19928,'Pricing'!$A$6:$E$8,5,FALSE)</x:f>
        <x:v>1.2300000000000002</x:v>
      </x:c>
      <x:c r="H19928" s="15" t="n">
        <x:f>VLOOKUP(D19928,'Pricing'!$A$6:$E$8,4,FALSE)</x:f>
        <x:v>6</x:v>
      </x:c>
      <x:c r="I19928" s="15" t="n">
        <x:f>E19928*G19928/1000000</x:f>
        <x:v>0.023153520000000004</x:v>
      </x:c>
      <x:c r="J19928" s="15" t="n">
        <x:f>F19928*H19928/1000000</x:f>
        <x:v>0.008244</x:v>
      </x:c>
      <x:c r="K19928" s="15" t="n">
        <x:f>SUM(I19928:J19928)</x:f>
        <x:v>0.031397520000000005</x:v>
      </x:c>
    </x:row>
    <x:row r="19929" ht="23" customHeight="1">
      <x:c r="A19929" s="2" t="str">
        <x:v>REQ-19925</x:v>
      </x:c>
      <x:c r="B19929" s="2" t="n">
        <x:v>12</x:v>
      </x:c>
      <x:c r="C19929" s="2" t="str">
        <x:v>Research</x:v>
      </x:c>
      <x:c r="D19929" s="2" t="str">
        <x:v>Swift</x:v>
      </x:c>
      <x:c r="E19929" s="16" t="n">
        <x:v>57449</x:v>
      </x:c>
      <x:c r="F19929" s="16" t="n">
        <x:v>2846</x:v>
      </x:c>
      <x:c r="G19929" s="15" t="n">
        <x:f>VLOOKUP(D19929,'Pricing'!$A$6:$E$8,5,FALSE)</x:f>
        <x:v>0.246</x:v>
      </x:c>
      <x:c r="H19929" s="15" t="n">
        <x:f>VLOOKUP(D19929,'Pricing'!$A$6:$E$8,4,FALSE)</x:f>
        <x:v>1.2</x:v>
      </x:c>
      <x:c r="I19929" s="15" t="n">
        <x:f>E19929*G19929/1000000</x:f>
        <x:v>0.014132454</x:v>
      </x:c>
      <x:c r="J19929" s="15" t="n">
        <x:f>F19929*H19929/1000000</x:f>
        <x:v>0.0034151999999999997</x:v>
      </x:c>
      <x:c r="K19929" s="15" t="n">
        <x:f>SUM(I19929:J19929)</x:f>
        <x:v>0.017547654</x:v>
      </x:c>
    </x:row>
    <x:row r="19930" ht="23" customHeight="1">
      <x:c r="A19930" s="2" t="str">
        <x:v>REQ-19926</x:v>
      </x:c>
      <x:c r="B19930" s="2" t="n">
        <x:v>12</x:v>
      </x:c>
      <x:c r="C19930" s="2" t="str">
        <x:v>Growth</x:v>
      </x:c>
      <x:c r="D19930" s="2" t="str">
        <x:v>Swift</x:v>
      </x:c>
      <x:c r="E19930" s="16" t="n">
        <x:v>106881</x:v>
      </x:c>
      <x:c r="F19930" s="16" t="n">
        <x:v>2842</x:v>
      </x:c>
      <x:c r="G19930" s="15" t="n">
        <x:f>VLOOKUP(D19930,'Pricing'!$A$6:$E$8,5,FALSE)</x:f>
        <x:v>0.246</x:v>
      </x:c>
      <x:c r="H19930" s="15" t="n">
        <x:f>VLOOKUP(D19930,'Pricing'!$A$6:$E$8,4,FALSE)</x:f>
        <x:v>1.2</x:v>
      </x:c>
      <x:c r="I19930" s="15" t="n">
        <x:f>E19930*G19930/1000000</x:f>
        <x:v>0.026292726</x:v>
      </x:c>
      <x:c r="J19930" s="15" t="n">
        <x:f>F19930*H19930/1000000</x:f>
        <x:v>0.0034104</x:v>
      </x:c>
      <x:c r="K19930" s="15" t="n">
        <x:f>SUM(I19930:J19930)</x:f>
        <x:v>0.029703126</x:v>
      </x:c>
    </x:row>
    <x:row r="19931" ht="23" customHeight="1">
      <x:c r="A19931" s="2" t="str">
        <x:v>REQ-19927</x:v>
      </x:c>
      <x:c r="B19931" s="2" t="n">
        <x:v>7</x:v>
      </x:c>
      <x:c r="C19931" s="2" t="str">
        <x:v>Engineering</x:v>
      </x:c>
      <x:c r="D19931" s="2" t="str">
        <x:v>Balanced</x:v>
      </x:c>
      <x:c r="E19931" s="16" t="n">
        <x:v>98333</x:v>
      </x:c>
      <x:c r="F19931" s="16" t="n">
        <x:v>321</x:v>
      </x:c>
      <x:c r="G19931" s="15" t="n">
        <x:f>VLOOKUP(D19931,'Pricing'!$A$6:$E$8,5,FALSE)</x:f>
        <x:v>1.2300000000000002</x:v>
      </x:c>
      <x:c r="H19931" s="15" t="n">
        <x:f>VLOOKUP(D19931,'Pricing'!$A$6:$E$8,4,FALSE)</x:f>
        <x:v>6</x:v>
      </x:c>
      <x:c r="I19931" s="15" t="n">
        <x:f>E19931*G19931/1000000</x:f>
        <x:v>0.12094959000000002</x:v>
      </x:c>
      <x:c r="J19931" s="15" t="n">
        <x:f>F19931*H19931/1000000</x:f>
        <x:v>0.001926</x:v>
      </x:c>
      <x:c r="K19931" s="15" t="n">
        <x:f>SUM(I19931:J19931)</x:f>
        <x:v>0.12287559000000002</x:v>
      </x:c>
    </x:row>
    <x:row r="19932" ht="23" customHeight="1">
      <x:c r="A19932" s="2" t="str">
        <x:v>REQ-19928</x:v>
      </x:c>
      <x:c r="B19932" s="2" t="n">
        <x:v>30</x:v>
      </x:c>
      <x:c r="C19932" s="2" t="str">
        <x:v>Support</x:v>
      </x:c>
      <x:c r="D19932" s="2" t="str">
        <x:v>Swift</x:v>
      </x:c>
      <x:c r="E19932" s="16" t="n">
        <x:v>73754</x:v>
      </x:c>
      <x:c r="F19932" s="16" t="n">
        <x:v>237</x:v>
      </x:c>
      <x:c r="G19932" s="15" t="n">
        <x:f>VLOOKUP(D19932,'Pricing'!$A$6:$E$8,5,FALSE)</x:f>
        <x:v>0.246</x:v>
      </x:c>
      <x:c r="H19932" s="15" t="n">
        <x:f>VLOOKUP(D19932,'Pricing'!$A$6:$E$8,4,FALSE)</x:f>
        <x:v>1.2</x:v>
      </x:c>
      <x:c r="I19932" s="15" t="n">
        <x:f>E19932*G19932/1000000</x:f>
        <x:v>0.018143484</x:v>
      </x:c>
      <x:c r="J19932" s="15" t="n">
        <x:f>F19932*H19932/1000000</x:f>
        <x:v>0.0002844</x:v>
      </x:c>
      <x:c r="K19932" s="15" t="n">
        <x:f>SUM(I19932:J19932)</x:f>
        <x:v>0.018427884000000002</x:v>
      </x:c>
    </x:row>
    <x:row r="19933" ht="23" customHeight="1">
      <x:c r="A19933" s="2" t="str">
        <x:v>REQ-19929</x:v>
      </x:c>
      <x:c r="B19933" s="2" t="n">
        <x:v>26</x:v>
      </x:c>
      <x:c r="C19933" s="2" t="str">
        <x:v>Engineering</x:v>
      </x:c>
      <x:c r="D19933" s="2" t="str">
        <x:v>Balanced</x:v>
      </x:c>
      <x:c r="E19933" s="16" t="n">
        <x:v>119340</x:v>
      </x:c>
      <x:c r="F19933" s="16" t="n">
        <x:v>2857</x:v>
      </x:c>
      <x:c r="G19933" s="15" t="n">
        <x:f>VLOOKUP(D19933,'Pricing'!$A$6:$E$8,5,FALSE)</x:f>
        <x:v>1.2300000000000002</x:v>
      </x:c>
      <x:c r="H19933" s="15" t="n">
        <x:f>VLOOKUP(D19933,'Pricing'!$A$6:$E$8,4,FALSE)</x:f>
        <x:v>6</x:v>
      </x:c>
      <x:c r="I19933" s="15" t="n">
        <x:f>E19933*G19933/1000000</x:f>
        <x:v>0.1467882</x:v>
      </x:c>
      <x:c r="J19933" s="15" t="n">
        <x:f>F19933*H19933/1000000</x:f>
        <x:v>0.017142</x:v>
      </x:c>
      <x:c r="K19933" s="15" t="n">
        <x:f>SUM(I19933:J19933)</x:f>
        <x:v>0.1639302</x:v>
      </x:c>
    </x:row>
    <x:row r="19934" ht="23" customHeight="1">
      <x:c r="A19934" s="2" t="str">
        <x:v>REQ-19930</x:v>
      </x:c>
      <x:c r="B19934" s="2" t="n">
        <x:v>23</x:v>
      </x:c>
      <x:c r="C19934" s="2" t="str">
        <x:v>Product</x:v>
      </x:c>
      <x:c r="D19934" s="2" t="str">
        <x:v>Balanced</x:v>
      </x:c>
      <x:c r="E19934" s="16" t="n">
        <x:v>11726</x:v>
      </x:c>
      <x:c r="F19934" s="16" t="n">
        <x:v>1646</x:v>
      </x:c>
      <x:c r="G19934" s="15" t="n">
        <x:f>VLOOKUP(D19934,'Pricing'!$A$6:$E$8,5,FALSE)</x:f>
        <x:v>1.2300000000000002</x:v>
      </x:c>
      <x:c r="H19934" s="15" t="n">
        <x:f>VLOOKUP(D19934,'Pricing'!$A$6:$E$8,4,FALSE)</x:f>
        <x:v>6</x:v>
      </x:c>
      <x:c r="I19934" s="15" t="n">
        <x:f>E19934*G19934/1000000</x:f>
        <x:v>0.014422980000000004</x:v>
      </x:c>
      <x:c r="J19934" s="15" t="n">
        <x:f>F19934*H19934/1000000</x:f>
        <x:v>0.009876</x:v>
      </x:c>
      <x:c r="K19934" s="15" t="n">
        <x:f>SUM(I19934:J19934)</x:f>
        <x:v>0.024298980000000005</x:v>
      </x:c>
    </x:row>
    <x:row r="19935" ht="23" customHeight="1">
      <x:c r="A19935" s="2" t="str">
        <x:v>REQ-19931</x:v>
      </x:c>
      <x:c r="B19935" s="2" t="n">
        <x:v>14</x:v>
      </x:c>
      <x:c r="C19935" s="2" t="str">
        <x:v>Research</x:v>
      </x:c>
      <x:c r="D19935" s="2" t="str">
        <x:v>Swift</x:v>
      </x:c>
      <x:c r="E19935" s="16" t="n">
        <x:v>17648</x:v>
      </x:c>
      <x:c r="F19935" s="16" t="n">
        <x:v>2331</x:v>
      </x:c>
      <x:c r="G19935" s="15" t="n">
        <x:f>VLOOKUP(D19935,'Pricing'!$A$6:$E$8,5,FALSE)</x:f>
        <x:v>0.246</x:v>
      </x:c>
      <x:c r="H19935" s="15" t="n">
        <x:f>VLOOKUP(D19935,'Pricing'!$A$6:$E$8,4,FALSE)</x:f>
        <x:v>1.2</x:v>
      </x:c>
      <x:c r="I19935" s="15" t="n">
        <x:f>E19935*G19935/1000000</x:f>
        <x:v>0.004341408000000001</x:v>
      </x:c>
      <x:c r="J19935" s="15" t="n">
        <x:f>F19935*H19935/1000000</x:f>
        <x:v>0.0027971999999999997</x:v>
      </x:c>
      <x:c r="K19935" s="15" t="n">
        <x:f>SUM(I19935:J19935)</x:f>
        <x:v>0.007138608</x:v>
      </x:c>
    </x:row>
    <x:row r="19936" ht="23" customHeight="1">
      <x:c r="A19936" s="2" t="str">
        <x:v>REQ-19932</x:v>
      </x:c>
      <x:c r="B19936" s="2" t="n">
        <x:v>16</x:v>
      </x:c>
      <x:c r="C19936" s="2" t="str">
        <x:v>Support</x:v>
      </x:c>
      <x:c r="D19936" s="2" t="str">
        <x:v>Reasoning</x:v>
      </x:c>
      <x:c r="E19936" s="16" t="n">
        <x:v>59584</x:v>
      </x:c>
      <x:c r="F19936" s="16" t="n">
        <x:v>3188</x:v>
      </x:c>
      <x:c r="G19936" s="15" t="n">
        <x:f>VLOOKUP(D19936,'Pricing'!$A$6:$E$8,5,FALSE)</x:f>
        <x:v>4.920000000000001</x:v>
      </x:c>
      <x:c r="H19936" s="15" t="n">
        <x:f>VLOOKUP(D19936,'Pricing'!$A$6:$E$8,4,FALSE)</x:f>
        <x:v>24</x:v>
      </x:c>
      <x:c r="I19936" s="15" t="n">
        <x:f>E19936*G19936/1000000</x:f>
        <x:v>0.29315328</x:v>
      </x:c>
      <x:c r="J19936" s="15" t="n">
        <x:f>F19936*H19936/1000000</x:f>
        <x:v>0.076512</x:v>
      </x:c>
      <x:c r="K19936" s="15" t="n">
        <x:f>SUM(I19936:J19936)</x:f>
        <x:v>0.36966528</x:v>
      </x:c>
    </x:row>
    <x:row r="19937" ht="23" customHeight="1">
      <x:c r="A19937" s="2" t="str">
        <x:v>REQ-19933</x:v>
      </x:c>
      <x:c r="B19937" s="2" t="n">
        <x:v>12</x:v>
      </x:c>
      <x:c r="C19937" s="2" t="str">
        <x:v>Engineering</x:v>
      </x:c>
      <x:c r="D19937" s="2" t="str">
        <x:v>Swift</x:v>
      </x:c>
      <x:c r="E19937" s="16" t="n">
        <x:v>28831</x:v>
      </x:c>
      <x:c r="F19937" s="16" t="n">
        <x:v>2571</x:v>
      </x:c>
      <x:c r="G19937" s="15" t="n">
        <x:f>VLOOKUP(D19937,'Pricing'!$A$6:$E$8,5,FALSE)</x:f>
        <x:v>0.246</x:v>
      </x:c>
      <x:c r="H19937" s="15" t="n">
        <x:f>VLOOKUP(D19937,'Pricing'!$A$6:$E$8,4,FALSE)</x:f>
        <x:v>1.2</x:v>
      </x:c>
      <x:c r="I19937" s="15" t="n">
        <x:f>E19937*G19937/1000000</x:f>
        <x:v>0.007092426</x:v>
      </x:c>
      <x:c r="J19937" s="15" t="n">
        <x:f>F19937*H19937/1000000</x:f>
        <x:v>0.0030851999999999997</x:v>
      </x:c>
      <x:c r="K19937" s="15" t="n">
        <x:f>SUM(I19937:J19937)</x:f>
        <x:v>0.010177625999999999</x:v>
      </x:c>
    </x:row>
    <x:row r="19938" ht="23" customHeight="1">
      <x:c r="A19938" s="2" t="str">
        <x:v>REQ-19934</x:v>
      </x:c>
      <x:c r="B19938" s="2" t="n">
        <x:v>31</x:v>
      </x:c>
      <x:c r="C19938" s="2" t="str">
        <x:v>Support</x:v>
      </x:c>
      <x:c r="D19938" s="2" t="str">
        <x:v>Balanced</x:v>
      </x:c>
      <x:c r="E19938" s="16" t="n">
        <x:v>102672</x:v>
      </x:c>
      <x:c r="F19938" s="16" t="n">
        <x:v>3905</x:v>
      </x:c>
      <x:c r="G19938" s="15" t="n">
        <x:f>VLOOKUP(D19938,'Pricing'!$A$6:$E$8,5,FALSE)</x:f>
        <x:v>1.2300000000000002</x:v>
      </x:c>
      <x:c r="H19938" s="15" t="n">
        <x:f>VLOOKUP(D19938,'Pricing'!$A$6:$E$8,4,FALSE)</x:f>
        <x:v>6</x:v>
      </x:c>
      <x:c r="I19938" s="15" t="n">
        <x:f>E19938*G19938/1000000</x:f>
        <x:v>0.12628656000000002</x:v>
      </x:c>
      <x:c r="J19938" s="15" t="n">
        <x:f>F19938*H19938/1000000</x:f>
        <x:v>0.02343</x:v>
      </x:c>
      <x:c r="K19938" s="15" t="n">
        <x:f>SUM(I19938:J19938)</x:f>
        <x:v>0.14971656000000003</x:v>
      </x:c>
    </x:row>
    <x:row r="19939" ht="23" customHeight="1">
      <x:c r="A19939" s="2" t="str">
        <x:v>REQ-19935</x:v>
      </x:c>
      <x:c r="B19939" s="2" t="n">
        <x:v>31</x:v>
      </x:c>
      <x:c r="C19939" s="2" t="str">
        <x:v>Operations</x:v>
      </x:c>
      <x:c r="D19939" s="2" t="str">
        <x:v>Balanced</x:v>
      </x:c>
      <x:c r="E19939" s="16" t="n">
        <x:v>53325</x:v>
      </x:c>
      <x:c r="F19939" s="16" t="n">
        <x:v>1615</x:v>
      </x:c>
      <x:c r="G19939" s="15" t="n">
        <x:f>VLOOKUP(D19939,'Pricing'!$A$6:$E$8,5,FALSE)</x:f>
        <x:v>1.2300000000000002</x:v>
      </x:c>
      <x:c r="H19939" s="15" t="n">
        <x:f>VLOOKUP(D19939,'Pricing'!$A$6:$E$8,4,FALSE)</x:f>
        <x:v>6</x:v>
      </x:c>
      <x:c r="I19939" s="15" t="n">
        <x:f>E19939*G19939/1000000</x:f>
        <x:v>0.06558975000000002</x:v>
      </x:c>
      <x:c r="J19939" s="15" t="n">
        <x:f>F19939*H19939/1000000</x:f>
        <x:v>0.00969</x:v>
      </x:c>
      <x:c r="K19939" s="15" t="n">
        <x:f>SUM(I19939:J19939)</x:f>
        <x:v>0.07527975000000002</x:v>
      </x:c>
    </x:row>
    <x:row r="19940" ht="23" customHeight="1">
      <x:c r="A19940" s="2" t="str">
        <x:v>REQ-19936</x:v>
      </x:c>
      <x:c r="B19940" s="2" t="n">
        <x:v>18</x:v>
      </x:c>
      <x:c r="C19940" s="2" t="str">
        <x:v>Growth</x:v>
      </x:c>
      <x:c r="D19940" s="2" t="str">
        <x:v>Balanced</x:v>
      </x:c>
      <x:c r="E19940" s="16" t="n">
        <x:v>45361</x:v>
      </x:c>
      <x:c r="F19940" s="16" t="n">
        <x:v>253</x:v>
      </x:c>
      <x:c r="G19940" s="15" t="n">
        <x:f>VLOOKUP(D19940,'Pricing'!$A$6:$E$8,5,FALSE)</x:f>
        <x:v>1.2300000000000002</x:v>
      </x:c>
      <x:c r="H19940" s="15" t="n">
        <x:f>VLOOKUP(D19940,'Pricing'!$A$6:$E$8,4,FALSE)</x:f>
        <x:v>6</x:v>
      </x:c>
      <x:c r="I19940" s="15" t="n">
        <x:f>E19940*G19940/1000000</x:f>
        <x:v>0.05579403000000001</x:v>
      </x:c>
      <x:c r="J19940" s="15" t="n">
        <x:f>F19940*H19940/1000000</x:f>
        <x:v>0.001518</x:v>
      </x:c>
      <x:c r="K19940" s="15" t="n">
        <x:f>SUM(I19940:J19940)</x:f>
        <x:v>0.05731203000000001</x:v>
      </x:c>
    </x:row>
    <x:row r="19941" ht="23" customHeight="1">
      <x:c r="A19941" s="2" t="str">
        <x:v>REQ-19937</x:v>
      </x:c>
      <x:c r="B19941" s="2" t="n">
        <x:v>31</x:v>
      </x:c>
      <x:c r="C19941" s="2" t="str">
        <x:v>Operations</x:v>
      </x:c>
      <x:c r="D19941" s="2" t="str">
        <x:v>Balanced</x:v>
      </x:c>
      <x:c r="E19941" s="16" t="n">
        <x:v>24012</x:v>
      </x:c>
      <x:c r="F19941" s="16" t="n">
        <x:v>225</x:v>
      </x:c>
      <x:c r="G19941" s="15" t="n">
        <x:f>VLOOKUP(D19941,'Pricing'!$A$6:$E$8,5,FALSE)</x:f>
        <x:v>1.2300000000000002</x:v>
      </x:c>
      <x:c r="H19941" s="15" t="n">
        <x:f>VLOOKUP(D19941,'Pricing'!$A$6:$E$8,4,FALSE)</x:f>
        <x:v>6</x:v>
      </x:c>
      <x:c r="I19941" s="15" t="n">
        <x:f>E19941*G19941/1000000</x:f>
        <x:v>0.029534760000000007</x:v>
      </x:c>
      <x:c r="J19941" s="15" t="n">
        <x:f>F19941*H19941/1000000</x:f>
        <x:v>0.00135</x:v>
      </x:c>
      <x:c r="K19941" s="15" t="n">
        <x:f>SUM(I19941:J19941)</x:f>
        <x:v>0.030884760000000008</x:v>
      </x:c>
    </x:row>
    <x:row r="19942" ht="23" customHeight="1">
      <x:c r="A19942" s="2" t="str">
        <x:v>REQ-19938</x:v>
      </x:c>
      <x:c r="B19942" s="2" t="n">
        <x:v>13</x:v>
      </x:c>
      <x:c r="C19942" s="2" t="str">
        <x:v>Support</x:v>
      </x:c>
      <x:c r="D19942" s="2" t="str">
        <x:v>Swift</x:v>
      </x:c>
      <x:c r="E19942" s="16" t="n">
        <x:v>85557</x:v>
      </x:c>
      <x:c r="F19942" s="16" t="n">
        <x:v>838</x:v>
      </x:c>
      <x:c r="G19942" s="15" t="n">
        <x:f>VLOOKUP(D19942,'Pricing'!$A$6:$E$8,5,FALSE)</x:f>
        <x:v>0.246</x:v>
      </x:c>
      <x:c r="H19942" s="15" t="n">
        <x:f>VLOOKUP(D19942,'Pricing'!$A$6:$E$8,4,FALSE)</x:f>
        <x:v>1.2</x:v>
      </x:c>
      <x:c r="I19942" s="15" t="n">
        <x:f>E19942*G19942/1000000</x:f>
        <x:v>0.021047022000000002</x:v>
      </x:c>
      <x:c r="J19942" s="15" t="n">
        <x:f>F19942*H19942/1000000</x:f>
        <x:v>0.0010056</x:v>
      </x:c>
      <x:c r="K19942" s="15" t="n">
        <x:f>SUM(I19942:J19942)</x:f>
        <x:v>0.022052622</x:v>
      </x:c>
    </x:row>
    <x:row r="19943" ht="23" customHeight="1">
      <x:c r="A19943" s="2" t="str">
        <x:v>REQ-19939</x:v>
      </x:c>
      <x:c r="B19943" s="2" t="n">
        <x:v>3</x:v>
      </x:c>
      <x:c r="C19943" s="2" t="str">
        <x:v>Research</x:v>
      </x:c>
      <x:c r="D19943" s="2" t="str">
        <x:v>Balanced</x:v>
      </x:c>
      <x:c r="E19943" s="16" t="n">
        <x:v>102372</x:v>
      </x:c>
      <x:c r="F19943" s="16" t="n">
        <x:v>1554</x:v>
      </x:c>
      <x:c r="G19943" s="15" t="n">
        <x:f>VLOOKUP(D19943,'Pricing'!$A$6:$E$8,5,FALSE)</x:f>
        <x:v>1.2300000000000002</x:v>
      </x:c>
      <x:c r="H19943" s="15" t="n">
        <x:f>VLOOKUP(D19943,'Pricing'!$A$6:$E$8,4,FALSE)</x:f>
        <x:v>6</x:v>
      </x:c>
      <x:c r="I19943" s="15" t="n">
        <x:f>E19943*G19943/1000000</x:f>
        <x:v>0.12591756000000004</x:v>
      </x:c>
      <x:c r="J19943" s="15" t="n">
        <x:f>F19943*H19943/1000000</x:f>
        <x:v>0.009324</x:v>
      </x:c>
      <x:c r="K19943" s="15" t="n">
        <x:f>SUM(I19943:J19943)</x:f>
        <x:v>0.13524156000000004</x:v>
      </x:c>
    </x:row>
    <x:row r="19944" ht="23" customHeight="1">
      <x:c r="A19944" s="2" t="str">
        <x:v>REQ-19940</x:v>
      </x:c>
      <x:c r="B19944" s="2" t="n">
        <x:v>28</x:v>
      </x:c>
      <x:c r="C19944" s="2" t="str">
        <x:v>Product</x:v>
      </x:c>
      <x:c r="D19944" s="2" t="str">
        <x:v>Balanced</x:v>
      </x:c>
      <x:c r="E19944" s="16" t="n">
        <x:v>48014</x:v>
      </x:c>
      <x:c r="F19944" s="16" t="n">
        <x:v>2659</x:v>
      </x:c>
      <x:c r="G19944" s="15" t="n">
        <x:f>VLOOKUP(D19944,'Pricing'!$A$6:$E$8,5,FALSE)</x:f>
        <x:v>1.2300000000000002</x:v>
      </x:c>
      <x:c r="H19944" s="15" t="n">
        <x:f>VLOOKUP(D19944,'Pricing'!$A$6:$E$8,4,FALSE)</x:f>
        <x:v>6</x:v>
      </x:c>
      <x:c r="I19944" s="15" t="n">
        <x:f>E19944*G19944/1000000</x:f>
        <x:v>0.05905722000000001</x:v>
      </x:c>
      <x:c r="J19944" s="15" t="n">
        <x:f>F19944*H19944/1000000</x:f>
        <x:v>0.015954</x:v>
      </x:c>
      <x:c r="K19944" s="15" t="n">
        <x:f>SUM(I19944:J19944)</x:f>
        <x:v>0.07501122</x:v>
      </x:c>
    </x:row>
    <x:row r="19945" ht="23" customHeight="1">
      <x:c r="A19945" s="2" t="str">
        <x:v>REQ-19941</x:v>
      </x:c>
      <x:c r="B19945" s="2" t="n">
        <x:v>10</x:v>
      </x:c>
      <x:c r="C19945" s="2" t="str">
        <x:v>Research</x:v>
      </x:c>
      <x:c r="D19945" s="2" t="str">
        <x:v>Swift</x:v>
      </x:c>
      <x:c r="E19945" s="16" t="n">
        <x:v>17809</x:v>
      </x:c>
      <x:c r="F19945" s="16" t="n">
        <x:v>332</x:v>
      </x:c>
      <x:c r="G19945" s="15" t="n">
        <x:f>VLOOKUP(D19945,'Pricing'!$A$6:$E$8,5,FALSE)</x:f>
        <x:v>0.246</x:v>
      </x:c>
      <x:c r="H19945" s="15" t="n">
        <x:f>VLOOKUP(D19945,'Pricing'!$A$6:$E$8,4,FALSE)</x:f>
        <x:v>1.2</x:v>
      </x:c>
      <x:c r="I19945" s="15" t="n">
        <x:f>E19945*G19945/1000000</x:f>
        <x:v>0.004381014</x:v>
      </x:c>
      <x:c r="J19945" s="15" t="n">
        <x:f>F19945*H19945/1000000</x:f>
        <x:v>0.0003984</x:v>
      </x:c>
      <x:c r="K19945" s="15" t="n">
        <x:f>SUM(I19945:J19945)</x:f>
        <x:v>0.004779414</x:v>
      </x:c>
    </x:row>
    <x:row r="19946" ht="23" customHeight="1">
      <x:c r="A19946" s="2" t="str">
        <x:v>REQ-19942</x:v>
      </x:c>
      <x:c r="B19946" s="2" t="n">
        <x:v>2</x:v>
      </x:c>
      <x:c r="C19946" s="2" t="str">
        <x:v>Product</x:v>
      </x:c>
      <x:c r="D19946" s="2" t="str">
        <x:v>Swift</x:v>
      </x:c>
      <x:c r="E19946" s="16" t="n">
        <x:v>30151</x:v>
      </x:c>
      <x:c r="F19946" s="16" t="n">
        <x:v>3939</x:v>
      </x:c>
      <x:c r="G19946" s="15" t="n">
        <x:f>VLOOKUP(D19946,'Pricing'!$A$6:$E$8,5,FALSE)</x:f>
        <x:v>0.246</x:v>
      </x:c>
      <x:c r="H19946" s="15" t="n">
        <x:f>VLOOKUP(D19946,'Pricing'!$A$6:$E$8,4,FALSE)</x:f>
        <x:v>1.2</x:v>
      </x:c>
      <x:c r="I19946" s="15" t="n">
        <x:f>E19946*G19946/1000000</x:f>
        <x:v>0.0074171459999999995</x:v>
      </x:c>
      <x:c r="J19946" s="15" t="n">
        <x:f>F19946*H19946/1000000</x:f>
        <x:v>0.0047268</x:v>
      </x:c>
      <x:c r="K19946" s="15" t="n">
        <x:f>SUM(I19946:J19946)</x:f>
        <x:v>0.012143946</x:v>
      </x:c>
    </x:row>
    <x:row r="19947" ht="23" customHeight="1">
      <x:c r="A19947" s="2" t="str">
        <x:v>REQ-19943</x:v>
      </x:c>
      <x:c r="B19947" s="2" t="n">
        <x:v>13</x:v>
      </x:c>
      <x:c r="C19947" s="2" t="str">
        <x:v>Operations</x:v>
      </x:c>
      <x:c r="D19947" s="2" t="str">
        <x:v>Swift</x:v>
      </x:c>
      <x:c r="E19947" s="16" t="n">
        <x:v>91256</x:v>
      </x:c>
      <x:c r="F19947" s="16" t="n">
        <x:v>1338</x:v>
      </x:c>
      <x:c r="G19947" s="15" t="n">
        <x:f>VLOOKUP(D19947,'Pricing'!$A$6:$E$8,5,FALSE)</x:f>
        <x:v>0.246</x:v>
      </x:c>
      <x:c r="H19947" s="15" t="n">
        <x:f>VLOOKUP(D19947,'Pricing'!$A$6:$E$8,4,FALSE)</x:f>
        <x:v>1.2</x:v>
      </x:c>
      <x:c r="I19947" s="15" t="n">
        <x:f>E19947*G19947/1000000</x:f>
        <x:v>0.022448976</x:v>
      </x:c>
      <x:c r="J19947" s="15" t="n">
        <x:f>F19947*H19947/1000000</x:f>
        <x:v>0.0016056</x:v>
      </x:c>
      <x:c r="K19947" s="15" t="n">
        <x:f>SUM(I19947:J19947)</x:f>
        <x:v>0.024054575999999998</x:v>
      </x:c>
    </x:row>
    <x:row r="19948" ht="23" customHeight="1">
      <x:c r="A19948" s="2" t="str">
        <x:v>REQ-19944</x:v>
      </x:c>
      <x:c r="B19948" s="2" t="n">
        <x:v>26</x:v>
      </x:c>
      <x:c r="C19948" s="2" t="str">
        <x:v>Growth</x:v>
      </x:c>
      <x:c r="D19948" s="2" t="str">
        <x:v>Swift</x:v>
      </x:c>
      <x:c r="E19948" s="16" t="n">
        <x:v>73651</x:v>
      </x:c>
      <x:c r="F19948" s="16" t="n">
        <x:v>3230</x:v>
      </x:c>
      <x:c r="G19948" s="15" t="n">
        <x:f>VLOOKUP(D19948,'Pricing'!$A$6:$E$8,5,FALSE)</x:f>
        <x:v>0.246</x:v>
      </x:c>
      <x:c r="H19948" s="15" t="n">
        <x:f>VLOOKUP(D19948,'Pricing'!$A$6:$E$8,4,FALSE)</x:f>
        <x:v>1.2</x:v>
      </x:c>
      <x:c r="I19948" s="15" t="n">
        <x:f>E19948*G19948/1000000</x:f>
        <x:v>0.018118146</x:v>
      </x:c>
      <x:c r="J19948" s="15" t="n">
        <x:f>F19948*H19948/1000000</x:f>
        <x:v>0.003876</x:v>
      </x:c>
      <x:c r="K19948" s="15" t="n">
        <x:f>SUM(I19948:J19948)</x:f>
        <x:v>0.021994146000000003</x:v>
      </x:c>
    </x:row>
    <x:row r="19949" ht="23" customHeight="1">
      <x:c r="A19949" s="2" t="str">
        <x:v>REQ-19945</x:v>
      </x:c>
      <x:c r="B19949" s="2" t="n">
        <x:v>29</x:v>
      </x:c>
      <x:c r="C19949" s="2" t="str">
        <x:v>Engineering</x:v>
      </x:c>
      <x:c r="D19949" s="2" t="str">
        <x:v>Swift</x:v>
      </x:c>
      <x:c r="E19949" s="16" t="n">
        <x:v>82832</x:v>
      </x:c>
      <x:c r="F19949" s="16" t="n">
        <x:v>3334</x:v>
      </x:c>
      <x:c r="G19949" s="15" t="n">
        <x:f>VLOOKUP(D19949,'Pricing'!$A$6:$E$8,5,FALSE)</x:f>
        <x:v>0.246</x:v>
      </x:c>
      <x:c r="H19949" s="15" t="n">
        <x:f>VLOOKUP(D19949,'Pricing'!$A$6:$E$8,4,FALSE)</x:f>
        <x:v>1.2</x:v>
      </x:c>
      <x:c r="I19949" s="15" t="n">
        <x:f>E19949*G19949/1000000</x:f>
        <x:v>0.020376672</x:v>
      </x:c>
      <x:c r="J19949" s="15" t="n">
        <x:f>F19949*H19949/1000000</x:f>
        <x:v>0.0040008</x:v>
      </x:c>
      <x:c r="K19949" s="15" t="n">
        <x:f>SUM(I19949:J19949)</x:f>
        <x:v>0.024377471999999997</x:v>
      </x:c>
    </x:row>
    <x:row r="19950" ht="23" customHeight="1">
      <x:c r="A19950" s="2" t="str">
        <x:v>REQ-19946</x:v>
      </x:c>
      <x:c r="B19950" s="2" t="n">
        <x:v>24</x:v>
      </x:c>
      <x:c r="C19950" s="2" t="str">
        <x:v>Growth</x:v>
      </x:c>
      <x:c r="D19950" s="2" t="str">
        <x:v>Reasoning</x:v>
      </x:c>
      <x:c r="E19950" s="16" t="n">
        <x:v>111454</x:v>
      </x:c>
      <x:c r="F19950" s="16" t="n">
        <x:v>3618</x:v>
      </x:c>
      <x:c r="G19950" s="15" t="n">
        <x:f>VLOOKUP(D19950,'Pricing'!$A$6:$E$8,5,FALSE)</x:f>
        <x:v>4.920000000000001</x:v>
      </x:c>
      <x:c r="H19950" s="15" t="n">
        <x:f>VLOOKUP(D19950,'Pricing'!$A$6:$E$8,4,FALSE)</x:f>
        <x:v>24</x:v>
      </x:c>
      <x:c r="I19950" s="15" t="n">
        <x:f>E19950*G19950/1000000</x:f>
        <x:v>0.5483536800000001</x:v>
      </x:c>
      <x:c r="J19950" s="15" t="n">
        <x:f>F19950*H19950/1000000</x:f>
        <x:v>0.086832</x:v>
      </x:c>
      <x:c r="K19950" s="15" t="n">
        <x:f>SUM(I19950:J19950)</x:f>
        <x:v>0.6351856800000001</x:v>
      </x:c>
    </x:row>
    <x:row r="19951" ht="23" customHeight="1">
      <x:c r="A19951" s="2" t="str">
        <x:v>REQ-19947</x:v>
      </x:c>
      <x:c r="B19951" s="2" t="n">
        <x:v>31</x:v>
      </x:c>
      <x:c r="C19951" s="2" t="str">
        <x:v>Operations</x:v>
      </x:c>
      <x:c r="D19951" s="2" t="str">
        <x:v>Balanced</x:v>
      </x:c>
      <x:c r="E19951" s="16" t="n">
        <x:v>59615</x:v>
      </x:c>
      <x:c r="F19951" s="16" t="n">
        <x:v>1821</x:v>
      </x:c>
      <x:c r="G19951" s="15" t="n">
        <x:f>VLOOKUP(D19951,'Pricing'!$A$6:$E$8,5,FALSE)</x:f>
        <x:v>1.2300000000000002</x:v>
      </x:c>
      <x:c r="H19951" s="15" t="n">
        <x:f>VLOOKUP(D19951,'Pricing'!$A$6:$E$8,4,FALSE)</x:f>
        <x:v>6</x:v>
      </x:c>
      <x:c r="I19951" s="15" t="n">
        <x:f>E19951*G19951/1000000</x:f>
        <x:v>0.07332645000000002</x:v>
      </x:c>
      <x:c r="J19951" s="15" t="n">
        <x:f>F19951*H19951/1000000</x:f>
        <x:v>0.010926</x:v>
      </x:c>
      <x:c r="K19951" s="15" t="n">
        <x:f>SUM(I19951:J19951)</x:f>
        <x:v>0.08425245000000002</x:v>
      </x:c>
    </x:row>
    <x:row r="19952" ht="23" customHeight="1">
      <x:c r="A19952" s="2" t="str">
        <x:v>REQ-19948</x:v>
      </x:c>
      <x:c r="B19952" s="2" t="n">
        <x:v>22</x:v>
      </x:c>
      <x:c r="C19952" s="2" t="str">
        <x:v>Support</x:v>
      </x:c>
      <x:c r="D19952" s="2" t="str">
        <x:v>Balanced</x:v>
      </x:c>
      <x:c r="E19952" s="16" t="n">
        <x:v>36416</x:v>
      </x:c>
      <x:c r="F19952" s="16" t="n">
        <x:v>483</x:v>
      </x:c>
      <x:c r="G19952" s="15" t="n">
        <x:f>VLOOKUP(D19952,'Pricing'!$A$6:$E$8,5,FALSE)</x:f>
        <x:v>1.2300000000000002</x:v>
      </x:c>
      <x:c r="H19952" s="15" t="n">
        <x:f>VLOOKUP(D19952,'Pricing'!$A$6:$E$8,4,FALSE)</x:f>
        <x:v>6</x:v>
      </x:c>
      <x:c r="I19952" s="15" t="n">
        <x:f>E19952*G19952/1000000</x:f>
        <x:v>0.04479168000000001</x:v>
      </x:c>
      <x:c r="J19952" s="15" t="n">
        <x:f>F19952*H19952/1000000</x:f>
        <x:v>0.002898</x:v>
      </x:c>
      <x:c r="K19952" s="15" t="n">
        <x:f>SUM(I19952:J19952)</x:f>
        <x:v>0.047689680000000005</x:v>
      </x:c>
    </x:row>
    <x:row r="19953" ht="23" customHeight="1">
      <x:c r="A19953" s="2" t="str">
        <x:v>REQ-19949</x:v>
      </x:c>
      <x:c r="B19953" s="2" t="n">
        <x:v>30</x:v>
      </x:c>
      <x:c r="C19953" s="2" t="str">
        <x:v>Engineering</x:v>
      </x:c>
      <x:c r="D19953" s="2" t="str">
        <x:v>Swift</x:v>
      </x:c>
      <x:c r="E19953" s="16" t="n">
        <x:v>72577</x:v>
      </x:c>
      <x:c r="F19953" s="16" t="n">
        <x:v>1571</x:v>
      </x:c>
      <x:c r="G19953" s="15" t="n">
        <x:f>VLOOKUP(D19953,'Pricing'!$A$6:$E$8,5,FALSE)</x:f>
        <x:v>0.246</x:v>
      </x:c>
      <x:c r="H19953" s="15" t="n">
        <x:f>VLOOKUP(D19953,'Pricing'!$A$6:$E$8,4,FALSE)</x:f>
        <x:v>1.2</x:v>
      </x:c>
      <x:c r="I19953" s="15" t="n">
        <x:f>E19953*G19953/1000000</x:f>
        <x:v>0.017853941999999998</x:v>
      </x:c>
      <x:c r="J19953" s="15" t="n">
        <x:f>F19953*H19953/1000000</x:f>
        <x:v>0.0018851999999999999</x:v>
      </x:c>
      <x:c r="K19953" s="15" t="n">
        <x:f>SUM(I19953:J19953)</x:f>
        <x:v>0.019739141999999998</x:v>
      </x:c>
    </x:row>
    <x:row r="19954" ht="23" customHeight="1">
      <x:c r="A19954" s="2" t="str">
        <x:v>REQ-19950</x:v>
      </x:c>
      <x:c r="B19954" s="2" t="n">
        <x:v>15</x:v>
      </x:c>
      <x:c r="C19954" s="2" t="str">
        <x:v>Support</x:v>
      </x:c>
      <x:c r="D19954" s="2" t="str">
        <x:v>Balanced</x:v>
      </x:c>
      <x:c r="E19954" s="16" t="n">
        <x:v>59489</x:v>
      </x:c>
      <x:c r="F19954" s="16" t="n">
        <x:v>462</x:v>
      </x:c>
      <x:c r="G19954" s="15" t="n">
        <x:f>VLOOKUP(D19954,'Pricing'!$A$6:$E$8,5,FALSE)</x:f>
        <x:v>1.2300000000000002</x:v>
      </x:c>
      <x:c r="H19954" s="15" t="n">
        <x:f>VLOOKUP(D19954,'Pricing'!$A$6:$E$8,4,FALSE)</x:f>
        <x:v>6</x:v>
      </x:c>
      <x:c r="I19954" s="15" t="n">
        <x:f>E19954*G19954/1000000</x:f>
        <x:v>0.07317147000000002</x:v>
      </x:c>
      <x:c r="J19954" s="15" t="n">
        <x:f>F19954*H19954/1000000</x:f>
        <x:v>0.002772</x:v>
      </x:c>
      <x:c r="K19954" s="15" t="n">
        <x:f>SUM(I19954:J19954)</x:f>
        <x:v>0.07594347000000001</x:v>
      </x:c>
    </x:row>
    <x:row r="19955" ht="23" customHeight="1">
      <x:c r="A19955" s="2" t="str">
        <x:v>REQ-19951</x:v>
      </x:c>
      <x:c r="B19955" s="2" t="n">
        <x:v>24</x:v>
      </x:c>
      <x:c r="C19955" s="2" t="str">
        <x:v>Operations</x:v>
      </x:c>
      <x:c r="D19955" s="2" t="str">
        <x:v>Swift</x:v>
      </x:c>
      <x:c r="E19955" s="16" t="n">
        <x:v>67250</x:v>
      </x:c>
      <x:c r="F19955" s="16" t="n">
        <x:v>2218</x:v>
      </x:c>
      <x:c r="G19955" s="15" t="n">
        <x:f>VLOOKUP(D19955,'Pricing'!$A$6:$E$8,5,FALSE)</x:f>
        <x:v>0.246</x:v>
      </x:c>
      <x:c r="H19955" s="15" t="n">
        <x:f>VLOOKUP(D19955,'Pricing'!$A$6:$E$8,4,FALSE)</x:f>
        <x:v>1.2</x:v>
      </x:c>
      <x:c r="I19955" s="15" t="n">
        <x:f>E19955*G19955/1000000</x:f>
        <x:v>0.0165435</x:v>
      </x:c>
      <x:c r="J19955" s="15" t="n">
        <x:f>F19955*H19955/1000000</x:f>
        <x:v>0.0026616</x:v>
      </x:c>
      <x:c r="K19955" s="15" t="n">
        <x:f>SUM(I19955:J19955)</x:f>
        <x:v>0.0192051</x:v>
      </x:c>
    </x:row>
    <x:row r="19956" ht="23" customHeight="1">
      <x:c r="A19956" s="2" t="str">
        <x:v>REQ-19952</x:v>
      </x:c>
      <x:c r="B19956" s="2" t="n">
        <x:v>6</x:v>
      </x:c>
      <x:c r="C19956" s="2" t="str">
        <x:v>Growth</x:v>
      </x:c>
      <x:c r="D19956" s="2" t="str">
        <x:v>Reasoning</x:v>
      </x:c>
      <x:c r="E19956" s="16" t="n">
        <x:v>31628</x:v>
      </x:c>
      <x:c r="F19956" s="16" t="n">
        <x:v>2665</x:v>
      </x:c>
      <x:c r="G19956" s="15" t="n">
        <x:f>VLOOKUP(D19956,'Pricing'!$A$6:$E$8,5,FALSE)</x:f>
        <x:v>4.920000000000001</x:v>
      </x:c>
      <x:c r="H19956" s="15" t="n">
        <x:f>VLOOKUP(D19956,'Pricing'!$A$6:$E$8,4,FALSE)</x:f>
        <x:v>24</x:v>
      </x:c>
      <x:c r="I19956" s="15" t="n">
        <x:f>E19956*G19956/1000000</x:f>
        <x:v>0.15560976000000004</x:v>
      </x:c>
      <x:c r="J19956" s="15" t="n">
        <x:f>F19956*H19956/1000000</x:f>
        <x:v>0.06396</x:v>
      </x:c>
      <x:c r="K19956" s="15" t="n">
        <x:f>SUM(I19956:J19956)</x:f>
        <x:v>0.21956976000000006</x:v>
      </x:c>
    </x:row>
    <x:row r="19957" ht="23" customHeight="1">
      <x:c r="A19957" s="2" t="str">
        <x:v>REQ-19953</x:v>
      </x:c>
      <x:c r="B19957" s="2" t="n">
        <x:v>3</x:v>
      </x:c>
      <x:c r="C19957" s="2" t="str">
        <x:v>Operations</x:v>
      </x:c>
      <x:c r="D19957" s="2" t="str">
        <x:v>Balanced</x:v>
      </x:c>
      <x:c r="E19957" s="16" t="n">
        <x:v>31987</x:v>
      </x:c>
      <x:c r="F19957" s="16" t="n">
        <x:v>3979</x:v>
      </x:c>
      <x:c r="G19957" s="15" t="n">
        <x:f>VLOOKUP(D19957,'Pricing'!$A$6:$E$8,5,FALSE)</x:f>
        <x:v>1.2300000000000002</x:v>
      </x:c>
      <x:c r="H19957" s="15" t="n">
        <x:f>VLOOKUP(D19957,'Pricing'!$A$6:$E$8,4,FALSE)</x:f>
        <x:v>6</x:v>
      </x:c>
      <x:c r="I19957" s="15" t="n">
        <x:f>E19957*G19957/1000000</x:f>
        <x:v>0.03934401000000001</x:v>
      </x:c>
      <x:c r="J19957" s="15" t="n">
        <x:f>F19957*H19957/1000000</x:f>
        <x:v>0.023874</x:v>
      </x:c>
      <x:c r="K19957" s="15" t="n">
        <x:f>SUM(I19957:J19957)</x:f>
        <x:v>0.06321801000000002</x:v>
      </x:c>
    </x:row>
    <x:row r="19958" ht="23" customHeight="1">
      <x:c r="A19958" s="2" t="str">
        <x:v>REQ-19954</x:v>
      </x:c>
      <x:c r="B19958" s="2" t="n">
        <x:v>13</x:v>
      </x:c>
      <x:c r="C19958" s="2" t="str">
        <x:v>Support</x:v>
      </x:c>
      <x:c r="D19958" s="2" t="str">
        <x:v>Balanced</x:v>
      </x:c>
      <x:c r="E19958" s="16" t="n">
        <x:v>78895</x:v>
      </x:c>
      <x:c r="F19958" s="16" t="n">
        <x:v>1369</x:v>
      </x:c>
      <x:c r="G19958" s="15" t="n">
        <x:f>VLOOKUP(D19958,'Pricing'!$A$6:$E$8,5,FALSE)</x:f>
        <x:v>1.2300000000000002</x:v>
      </x:c>
      <x:c r="H19958" s="15" t="n">
        <x:f>VLOOKUP(D19958,'Pricing'!$A$6:$E$8,4,FALSE)</x:f>
        <x:v>6</x:v>
      </x:c>
      <x:c r="I19958" s="15" t="n">
        <x:f>E19958*G19958/1000000</x:f>
        <x:v>0.09704085000000003</x:v>
      </x:c>
      <x:c r="J19958" s="15" t="n">
        <x:f>F19958*H19958/1000000</x:f>
        <x:v>0.008214</x:v>
      </x:c>
      <x:c r="K19958" s="15" t="n">
        <x:f>SUM(I19958:J19958)</x:f>
        <x:v>0.10525485000000002</x:v>
      </x:c>
    </x:row>
    <x:row r="19959" ht="23" customHeight="1">
      <x:c r="A19959" s="2" t="str">
        <x:v>REQ-19955</x:v>
      </x:c>
      <x:c r="B19959" s="2" t="n">
        <x:v>16</x:v>
      </x:c>
      <x:c r="C19959" s="2" t="str">
        <x:v>Engineering</x:v>
      </x:c>
      <x:c r="D19959" s="2" t="str">
        <x:v>Balanced</x:v>
      </x:c>
      <x:c r="E19959" s="16" t="n">
        <x:v>50118</x:v>
      </x:c>
      <x:c r="F19959" s="16" t="n">
        <x:v>2271</x:v>
      </x:c>
      <x:c r="G19959" s="15" t="n">
        <x:f>VLOOKUP(D19959,'Pricing'!$A$6:$E$8,5,FALSE)</x:f>
        <x:v>1.2300000000000002</x:v>
      </x:c>
      <x:c r="H19959" s="15" t="n">
        <x:f>VLOOKUP(D19959,'Pricing'!$A$6:$E$8,4,FALSE)</x:f>
        <x:v>6</x:v>
      </x:c>
      <x:c r="I19959" s="15" t="n">
        <x:f>E19959*G19959/1000000</x:f>
        <x:v>0.06164514000000001</x:v>
      </x:c>
      <x:c r="J19959" s="15" t="n">
        <x:f>F19959*H19959/1000000</x:f>
        <x:v>0.013626</x:v>
      </x:c>
      <x:c r="K19959" s="15" t="n">
        <x:f>SUM(I19959:J19959)</x:f>
        <x:v>0.07527114000000001</x:v>
      </x:c>
    </x:row>
    <x:row r="19960" ht="23" customHeight="1">
      <x:c r="A19960" s="2" t="str">
        <x:v>REQ-19956</x:v>
      </x:c>
      <x:c r="B19960" s="2" t="n">
        <x:v>26</x:v>
      </x:c>
      <x:c r="C19960" s="2" t="str">
        <x:v>Support</x:v>
      </x:c>
      <x:c r="D19960" s="2" t="str">
        <x:v>Swift</x:v>
      </x:c>
      <x:c r="E19960" s="16" t="n">
        <x:v>64829</x:v>
      </x:c>
      <x:c r="F19960" s="16" t="n">
        <x:v>3439</x:v>
      </x:c>
      <x:c r="G19960" s="15" t="n">
        <x:f>VLOOKUP(D19960,'Pricing'!$A$6:$E$8,5,FALSE)</x:f>
        <x:v>0.246</x:v>
      </x:c>
      <x:c r="H19960" s="15" t="n">
        <x:f>VLOOKUP(D19960,'Pricing'!$A$6:$E$8,4,FALSE)</x:f>
        <x:v>1.2</x:v>
      </x:c>
      <x:c r="I19960" s="15" t="n">
        <x:f>E19960*G19960/1000000</x:f>
        <x:v>0.015947934</x:v>
      </x:c>
      <x:c r="J19960" s="15" t="n">
        <x:f>F19960*H19960/1000000</x:f>
        <x:v>0.0041268</x:v>
      </x:c>
      <x:c r="K19960" s="15" t="n">
        <x:f>SUM(I19960:J19960)</x:f>
        <x:v>0.020074734</x:v>
      </x:c>
    </x:row>
    <x:row r="19961" ht="23" customHeight="1">
      <x:c r="A19961" s="2" t="str">
        <x:v>REQ-19957</x:v>
      </x:c>
      <x:c r="B19961" s="2" t="n">
        <x:v>25</x:v>
      </x:c>
      <x:c r="C19961" s="2" t="str">
        <x:v>Research</x:v>
      </x:c>
      <x:c r="D19961" s="2" t="str">
        <x:v>Balanced</x:v>
      </x:c>
      <x:c r="E19961" s="16" t="n">
        <x:v>40875</x:v>
      </x:c>
      <x:c r="F19961" s="16" t="n">
        <x:v>3736</x:v>
      </x:c>
      <x:c r="G19961" s="15" t="n">
        <x:f>VLOOKUP(D19961,'Pricing'!$A$6:$E$8,5,FALSE)</x:f>
        <x:v>1.2300000000000002</x:v>
      </x:c>
      <x:c r="H19961" s="15" t="n">
        <x:f>VLOOKUP(D19961,'Pricing'!$A$6:$E$8,4,FALSE)</x:f>
        <x:v>6</x:v>
      </x:c>
      <x:c r="I19961" s="15" t="n">
        <x:f>E19961*G19961/1000000</x:f>
        <x:v>0.05027625000000001</x:v>
      </x:c>
      <x:c r="J19961" s="15" t="n">
        <x:f>F19961*H19961/1000000</x:f>
        <x:v>0.022416</x:v>
      </x:c>
      <x:c r="K19961" s="15" t="n">
        <x:f>SUM(I19961:J19961)</x:f>
        <x:v>0.07269225000000001</x:v>
      </x:c>
    </x:row>
    <x:row r="19962" ht="23" customHeight="1">
      <x:c r="A19962" s="2" t="str">
        <x:v>REQ-19958</x:v>
      </x:c>
      <x:c r="B19962" s="2" t="n">
        <x:v>19</x:v>
      </x:c>
      <x:c r="C19962" s="2" t="str">
        <x:v>Product</x:v>
      </x:c>
      <x:c r="D19962" s="2" t="str">
        <x:v>Swift</x:v>
      </x:c>
      <x:c r="E19962" s="16" t="n">
        <x:v>42840</x:v>
      </x:c>
      <x:c r="F19962" s="16" t="n">
        <x:v>3099</x:v>
      </x:c>
      <x:c r="G19962" s="15" t="n">
        <x:f>VLOOKUP(D19962,'Pricing'!$A$6:$E$8,5,FALSE)</x:f>
        <x:v>0.246</x:v>
      </x:c>
      <x:c r="H19962" s="15" t="n">
        <x:f>VLOOKUP(D19962,'Pricing'!$A$6:$E$8,4,FALSE)</x:f>
        <x:v>1.2</x:v>
      </x:c>
      <x:c r="I19962" s="15" t="n">
        <x:f>E19962*G19962/1000000</x:f>
        <x:v>0.01053864</x:v>
      </x:c>
      <x:c r="J19962" s="15" t="n">
        <x:f>F19962*H19962/1000000</x:f>
        <x:v>0.0037187999999999995</x:v>
      </x:c>
      <x:c r="K19962" s="15" t="n">
        <x:f>SUM(I19962:J19962)</x:f>
        <x:v>0.01425744</x:v>
      </x:c>
    </x:row>
    <x:row r="19963" ht="23" customHeight="1">
      <x:c r="A19963" s="2" t="str">
        <x:v>REQ-19959</x:v>
      </x:c>
      <x:c r="B19963" s="2" t="n">
        <x:v>13</x:v>
      </x:c>
      <x:c r="C19963" s="2" t="str">
        <x:v>Research</x:v>
      </x:c>
      <x:c r="D19963" s="2" t="str">
        <x:v>Balanced</x:v>
      </x:c>
      <x:c r="E19963" s="16" t="n">
        <x:v>14307</x:v>
      </x:c>
      <x:c r="F19963" s="16" t="n">
        <x:v>1329</x:v>
      </x:c>
      <x:c r="G19963" s="15" t="n">
        <x:f>VLOOKUP(D19963,'Pricing'!$A$6:$E$8,5,FALSE)</x:f>
        <x:v>1.2300000000000002</x:v>
      </x:c>
      <x:c r="H19963" s="15" t="n">
        <x:f>VLOOKUP(D19963,'Pricing'!$A$6:$E$8,4,FALSE)</x:f>
        <x:v>6</x:v>
      </x:c>
      <x:c r="I19963" s="15" t="n">
        <x:f>E19963*G19963/1000000</x:f>
        <x:v>0.017597610000000003</x:v>
      </x:c>
      <x:c r="J19963" s="15" t="n">
        <x:f>F19963*H19963/1000000</x:f>
        <x:v>0.007974</x:v>
      </x:c>
      <x:c r="K19963" s="15" t="n">
        <x:f>SUM(I19963:J19963)</x:f>
        <x:v>0.02557161</x:v>
      </x:c>
    </x:row>
    <x:row r="19964" ht="23" customHeight="1">
      <x:c r="A19964" s="2" t="str">
        <x:v>REQ-19960</x:v>
      </x:c>
      <x:c r="B19964" s="2" t="n">
        <x:v>21</x:v>
      </x:c>
      <x:c r="C19964" s="2" t="str">
        <x:v>Growth</x:v>
      </x:c>
      <x:c r="D19964" s="2" t="str">
        <x:v>Balanced</x:v>
      </x:c>
      <x:c r="E19964" s="16" t="n">
        <x:v>8662</x:v>
      </x:c>
      <x:c r="F19964" s="16" t="n">
        <x:v>3806</x:v>
      </x:c>
      <x:c r="G19964" s="15" t="n">
        <x:f>VLOOKUP(D19964,'Pricing'!$A$6:$E$8,5,FALSE)</x:f>
        <x:v>1.2300000000000002</x:v>
      </x:c>
      <x:c r="H19964" s="15" t="n">
        <x:f>VLOOKUP(D19964,'Pricing'!$A$6:$E$8,4,FALSE)</x:f>
        <x:v>6</x:v>
      </x:c>
      <x:c r="I19964" s="15" t="n">
        <x:f>E19964*G19964/1000000</x:f>
        <x:v>0.010654260000000002</x:v>
      </x:c>
      <x:c r="J19964" s="15" t="n">
        <x:f>F19964*H19964/1000000</x:f>
        <x:v>0.022836</x:v>
      </x:c>
      <x:c r="K19964" s="15" t="n">
        <x:f>SUM(I19964:J19964)</x:f>
        <x:v>0.03349026</x:v>
      </x:c>
    </x:row>
    <x:row r="19965" ht="23" customHeight="1">
      <x:c r="A19965" s="2" t="str">
        <x:v>REQ-19961</x:v>
      </x:c>
      <x:c r="B19965" s="2" t="n">
        <x:v>9</x:v>
      </x:c>
      <x:c r="C19965" s="2" t="str">
        <x:v>Research</x:v>
      </x:c>
      <x:c r="D19965" s="2" t="str">
        <x:v>Balanced</x:v>
      </x:c>
      <x:c r="E19965" s="16" t="n">
        <x:v>51257</x:v>
      </x:c>
      <x:c r="F19965" s="16" t="n">
        <x:v>1207</x:v>
      </x:c>
      <x:c r="G19965" s="15" t="n">
        <x:f>VLOOKUP(D19965,'Pricing'!$A$6:$E$8,5,FALSE)</x:f>
        <x:v>1.2300000000000002</x:v>
      </x:c>
      <x:c r="H19965" s="15" t="n">
        <x:f>VLOOKUP(D19965,'Pricing'!$A$6:$E$8,4,FALSE)</x:f>
        <x:v>6</x:v>
      </x:c>
      <x:c r="I19965" s="15" t="n">
        <x:f>E19965*G19965/1000000</x:f>
        <x:v>0.06304611</x:v>
      </x:c>
      <x:c r="J19965" s="15" t="n">
        <x:f>F19965*H19965/1000000</x:f>
        <x:v>0.007242</x:v>
      </x:c>
      <x:c r="K19965" s="15" t="n">
        <x:f>SUM(I19965:J19965)</x:f>
        <x:v>0.07028811</x:v>
      </x:c>
    </x:row>
    <x:row r="19966" ht="23" customHeight="1">
      <x:c r="A19966" s="2" t="str">
        <x:v>REQ-19962</x:v>
      </x:c>
      <x:c r="B19966" s="2" t="n">
        <x:v>13</x:v>
      </x:c>
      <x:c r="C19966" s="2" t="str">
        <x:v>Growth</x:v>
      </x:c>
      <x:c r="D19966" s="2" t="str">
        <x:v>Balanced</x:v>
      </x:c>
      <x:c r="E19966" s="16" t="n">
        <x:v>16247</x:v>
      </x:c>
      <x:c r="F19966" s="16" t="n">
        <x:v>1655</x:v>
      </x:c>
      <x:c r="G19966" s="15" t="n">
        <x:f>VLOOKUP(D19966,'Pricing'!$A$6:$E$8,5,FALSE)</x:f>
        <x:v>1.2300000000000002</x:v>
      </x:c>
      <x:c r="H19966" s="15" t="n">
        <x:f>VLOOKUP(D19966,'Pricing'!$A$6:$E$8,4,FALSE)</x:f>
        <x:v>6</x:v>
      </x:c>
      <x:c r="I19966" s="15" t="n">
        <x:f>E19966*G19966/1000000</x:f>
        <x:v>0.019983810000000005</x:v>
      </x:c>
      <x:c r="J19966" s="15" t="n">
        <x:f>F19966*H19966/1000000</x:f>
        <x:v>0.00993</x:v>
      </x:c>
      <x:c r="K19966" s="15" t="n">
        <x:f>SUM(I19966:J19966)</x:f>
        <x:v>0.029913810000000006</x:v>
      </x:c>
    </x:row>
    <x:row r="19967" ht="23" customHeight="1">
      <x:c r="A19967" s="2" t="str">
        <x:v>REQ-19963</x:v>
      </x:c>
      <x:c r="B19967" s="2" t="n">
        <x:v>12</x:v>
      </x:c>
      <x:c r="C19967" s="2" t="str">
        <x:v>Operations</x:v>
      </x:c>
      <x:c r="D19967" s="2" t="str">
        <x:v>Swift</x:v>
      </x:c>
      <x:c r="E19967" s="16" t="n">
        <x:v>95805</x:v>
      </x:c>
      <x:c r="F19967" s="16" t="n">
        <x:v>1722</x:v>
      </x:c>
      <x:c r="G19967" s="15" t="n">
        <x:f>VLOOKUP(D19967,'Pricing'!$A$6:$E$8,5,FALSE)</x:f>
        <x:v>0.246</x:v>
      </x:c>
      <x:c r="H19967" s="15" t="n">
        <x:f>VLOOKUP(D19967,'Pricing'!$A$6:$E$8,4,FALSE)</x:f>
        <x:v>1.2</x:v>
      </x:c>
      <x:c r="I19967" s="15" t="n">
        <x:f>E19967*G19967/1000000</x:f>
        <x:v>0.02356803</x:v>
      </x:c>
      <x:c r="J19967" s="15" t="n">
        <x:f>F19967*H19967/1000000</x:f>
        <x:v>0.0020664</x:v>
      </x:c>
      <x:c r="K19967" s="15" t="n">
        <x:f>SUM(I19967:J19967)</x:f>
        <x:v>0.02563443</x:v>
      </x:c>
    </x:row>
    <x:row r="19968" ht="23" customHeight="1">
      <x:c r="A19968" s="2" t="str">
        <x:v>REQ-19964</x:v>
      </x:c>
      <x:c r="B19968" s="2" t="n">
        <x:v>28</x:v>
      </x:c>
      <x:c r="C19968" s="2" t="str">
        <x:v>Product</x:v>
      </x:c>
      <x:c r="D19968" s="2" t="str">
        <x:v>Swift</x:v>
      </x:c>
      <x:c r="E19968" s="16" t="n">
        <x:v>46561</x:v>
      </x:c>
      <x:c r="F19968" s="16" t="n">
        <x:v>1011</x:v>
      </x:c>
      <x:c r="G19968" s="15" t="n">
        <x:f>VLOOKUP(D19968,'Pricing'!$A$6:$E$8,5,FALSE)</x:f>
        <x:v>0.246</x:v>
      </x:c>
      <x:c r="H19968" s="15" t="n">
        <x:f>VLOOKUP(D19968,'Pricing'!$A$6:$E$8,4,FALSE)</x:f>
        <x:v>1.2</x:v>
      </x:c>
      <x:c r="I19968" s="15" t="n">
        <x:f>E19968*G19968/1000000</x:f>
        <x:v>0.011454006</x:v>
      </x:c>
      <x:c r="J19968" s="15" t="n">
        <x:f>F19968*H19968/1000000</x:f>
        <x:v>0.0012132</x:v>
      </x:c>
      <x:c r="K19968" s="15" t="n">
        <x:f>SUM(I19968:J19968)</x:f>
        <x:v>0.012667205999999999</x:v>
      </x:c>
    </x:row>
    <x:row r="19969" ht="23" customHeight="1">
      <x:c r="A19969" s="2" t="str">
        <x:v>REQ-19965</x:v>
      </x:c>
      <x:c r="B19969" s="2" t="n">
        <x:v>3</x:v>
      </x:c>
      <x:c r="C19969" s="2" t="str">
        <x:v>Engineering</x:v>
      </x:c>
      <x:c r="D19969" s="2" t="str">
        <x:v>Swift</x:v>
      </x:c>
      <x:c r="E19969" s="16" t="n">
        <x:v>43999</x:v>
      </x:c>
      <x:c r="F19969" s="16" t="n">
        <x:v>3232</x:v>
      </x:c>
      <x:c r="G19969" s="15" t="n">
        <x:f>VLOOKUP(D19969,'Pricing'!$A$6:$E$8,5,FALSE)</x:f>
        <x:v>0.246</x:v>
      </x:c>
      <x:c r="H19969" s="15" t="n">
        <x:f>VLOOKUP(D19969,'Pricing'!$A$6:$E$8,4,FALSE)</x:f>
        <x:v>1.2</x:v>
      </x:c>
      <x:c r="I19969" s="15" t="n">
        <x:f>E19969*G19969/1000000</x:f>
        <x:v>0.010823754</x:v>
      </x:c>
      <x:c r="J19969" s="15" t="n">
        <x:f>F19969*H19969/1000000</x:f>
        <x:v>0.0038783999999999997</x:v>
      </x:c>
      <x:c r="K19969" s="15" t="n">
        <x:f>SUM(I19969:J19969)</x:f>
        <x:v>0.014702153999999999</x:v>
      </x:c>
    </x:row>
    <x:row r="19970" ht="23" customHeight="1">
      <x:c r="A19970" s="2" t="str">
        <x:v>REQ-19966</x:v>
      </x:c>
      <x:c r="B19970" s="2" t="n">
        <x:v>25</x:v>
      </x:c>
      <x:c r="C19970" s="2" t="str">
        <x:v>Growth</x:v>
      </x:c>
      <x:c r="D19970" s="2" t="str">
        <x:v>Reasoning</x:v>
      </x:c>
      <x:c r="E19970" s="16" t="n">
        <x:v>25142</x:v>
      </x:c>
      <x:c r="F19970" s="16" t="n">
        <x:v>3160</x:v>
      </x:c>
      <x:c r="G19970" s="15" t="n">
        <x:f>VLOOKUP(D19970,'Pricing'!$A$6:$E$8,5,FALSE)</x:f>
        <x:v>4.920000000000001</x:v>
      </x:c>
      <x:c r="H19970" s="15" t="n">
        <x:f>VLOOKUP(D19970,'Pricing'!$A$6:$E$8,4,FALSE)</x:f>
        <x:v>24</x:v>
      </x:c>
      <x:c r="I19970" s="15" t="n">
        <x:f>E19970*G19970/1000000</x:f>
        <x:v>0.12369864000000001</x:v>
      </x:c>
      <x:c r="J19970" s="15" t="n">
        <x:f>F19970*H19970/1000000</x:f>
        <x:v>0.07584</x:v>
      </x:c>
      <x:c r="K19970" s="15" t="n">
        <x:f>SUM(I19970:J19970)</x:f>
        <x:v>0.19953864000000002</x:v>
      </x:c>
    </x:row>
    <x:row r="19971" ht="23" customHeight="1">
      <x:c r="A19971" s="2" t="str">
        <x:v>REQ-19967</x:v>
      </x:c>
      <x:c r="B19971" s="2" t="n">
        <x:v>19</x:v>
      </x:c>
      <x:c r="C19971" s="2" t="str">
        <x:v>Research</x:v>
      </x:c>
      <x:c r="D19971" s="2" t="str">
        <x:v>Balanced</x:v>
      </x:c>
      <x:c r="E19971" s="16" t="n">
        <x:v>101046</x:v>
      </x:c>
      <x:c r="F19971" s="16" t="n">
        <x:v>1748</x:v>
      </x:c>
      <x:c r="G19971" s="15" t="n">
        <x:f>VLOOKUP(D19971,'Pricing'!$A$6:$E$8,5,FALSE)</x:f>
        <x:v>1.2300000000000002</x:v>
      </x:c>
      <x:c r="H19971" s="15" t="n">
        <x:f>VLOOKUP(D19971,'Pricing'!$A$6:$E$8,4,FALSE)</x:f>
        <x:v>6</x:v>
      </x:c>
      <x:c r="I19971" s="15" t="n">
        <x:f>E19971*G19971/1000000</x:f>
        <x:v>0.12428658000000002</x:v>
      </x:c>
      <x:c r="J19971" s="15" t="n">
        <x:f>F19971*H19971/1000000</x:f>
        <x:v>0.010488</x:v>
      </x:c>
      <x:c r="K19971" s="15" t="n">
        <x:f>SUM(I19971:J19971)</x:f>
        <x:v>0.13477458000000003</x:v>
      </x:c>
    </x:row>
    <x:row r="19972" ht="23" customHeight="1">
      <x:c r="A19972" s="2" t="str">
        <x:v>REQ-19968</x:v>
      </x:c>
      <x:c r="B19972" s="2" t="n">
        <x:v>21</x:v>
      </x:c>
      <x:c r="C19972" s="2" t="str">
        <x:v>Product</x:v>
      </x:c>
      <x:c r="D19972" s="2" t="str">
        <x:v>Swift</x:v>
      </x:c>
      <x:c r="E19972" s="16" t="n">
        <x:v>118124</x:v>
      </x:c>
      <x:c r="F19972" s="16" t="n">
        <x:v>1618</x:v>
      </x:c>
      <x:c r="G19972" s="15" t="n">
        <x:f>VLOOKUP(D19972,'Pricing'!$A$6:$E$8,5,FALSE)</x:f>
        <x:v>0.246</x:v>
      </x:c>
      <x:c r="H19972" s="15" t="n">
        <x:f>VLOOKUP(D19972,'Pricing'!$A$6:$E$8,4,FALSE)</x:f>
        <x:v>1.2</x:v>
      </x:c>
      <x:c r="I19972" s="15" t="n">
        <x:f>E19972*G19972/1000000</x:f>
        <x:v>0.029058504000000002</x:v>
      </x:c>
      <x:c r="J19972" s="15" t="n">
        <x:f>F19972*H19972/1000000</x:f>
        <x:v>0.0019416</x:v>
      </x:c>
      <x:c r="K19972" s="15" t="n">
        <x:f>SUM(I19972:J19972)</x:f>
        <x:v>0.031000104</x:v>
      </x:c>
    </x:row>
    <x:row r="19973" ht="23" customHeight="1">
      <x:c r="A19973" s="2" t="str">
        <x:v>REQ-19969</x:v>
      </x:c>
      <x:c r="B19973" s="2" t="n">
        <x:v>6</x:v>
      </x:c>
      <x:c r="C19973" s="2" t="str">
        <x:v>Engineering</x:v>
      </x:c>
      <x:c r="D19973" s="2" t="str">
        <x:v>Swift</x:v>
      </x:c>
      <x:c r="E19973" s="16" t="n">
        <x:v>95180</x:v>
      </x:c>
      <x:c r="F19973" s="16" t="n">
        <x:v>1849</x:v>
      </x:c>
      <x:c r="G19973" s="15" t="n">
        <x:f>VLOOKUP(D19973,'Pricing'!$A$6:$E$8,5,FALSE)</x:f>
        <x:v>0.246</x:v>
      </x:c>
      <x:c r="H19973" s="15" t="n">
        <x:f>VLOOKUP(D19973,'Pricing'!$A$6:$E$8,4,FALSE)</x:f>
        <x:v>1.2</x:v>
      </x:c>
      <x:c r="I19973" s="15" t="n">
        <x:f>E19973*G19973/1000000</x:f>
        <x:v>0.02341428</x:v>
      </x:c>
      <x:c r="J19973" s="15" t="n">
        <x:f>F19973*H19973/1000000</x:f>
        <x:v>0.0022188</x:v>
      </x:c>
      <x:c r="K19973" s="15" t="n">
        <x:f>SUM(I19973:J19973)</x:f>
        <x:v>0.02563308</x:v>
      </x:c>
    </x:row>
    <x:row r="19974" ht="23" customHeight="1">
      <x:c r="A19974" s="2" t="str">
        <x:v>REQ-19970</x:v>
      </x:c>
      <x:c r="B19974" s="2" t="n">
        <x:v>2</x:v>
      </x:c>
      <x:c r="C19974" s="2" t="str">
        <x:v>Growth</x:v>
      </x:c>
      <x:c r="D19974" s="2" t="str">
        <x:v>Balanced</x:v>
      </x:c>
      <x:c r="E19974" s="16" t="n">
        <x:v>56549</x:v>
      </x:c>
      <x:c r="F19974" s="16" t="n">
        <x:v>320</x:v>
      </x:c>
      <x:c r="G19974" s="15" t="n">
        <x:f>VLOOKUP(D19974,'Pricing'!$A$6:$E$8,5,FALSE)</x:f>
        <x:v>1.2300000000000002</x:v>
      </x:c>
      <x:c r="H19974" s="15" t="n">
        <x:f>VLOOKUP(D19974,'Pricing'!$A$6:$E$8,4,FALSE)</x:f>
        <x:v>6</x:v>
      </x:c>
      <x:c r="I19974" s="15" t="n">
        <x:f>E19974*G19974/1000000</x:f>
        <x:v>0.06955527000000002</x:v>
      </x:c>
      <x:c r="J19974" s="15" t="n">
        <x:f>F19974*H19974/1000000</x:f>
        <x:v>0.00192</x:v>
      </x:c>
      <x:c r="K19974" s="15" t="n">
        <x:f>SUM(I19974:J19974)</x:f>
        <x:v>0.07147527000000002</x:v>
      </x:c>
    </x:row>
    <x:row r="19975" ht="23" customHeight="1">
      <x:c r="A19975" s="2" t="str">
        <x:v>REQ-19971</x:v>
      </x:c>
      <x:c r="B19975" s="2" t="n">
        <x:v>5</x:v>
      </x:c>
      <x:c r="C19975" s="2" t="str">
        <x:v>Operations</x:v>
      </x:c>
      <x:c r="D19975" s="2" t="str">
        <x:v>Swift</x:v>
      </x:c>
      <x:c r="E19975" s="16" t="n">
        <x:v>111364</x:v>
      </x:c>
      <x:c r="F19975" s="16" t="n">
        <x:v>1512</x:v>
      </x:c>
      <x:c r="G19975" s="15" t="n">
        <x:f>VLOOKUP(D19975,'Pricing'!$A$6:$E$8,5,FALSE)</x:f>
        <x:v>0.246</x:v>
      </x:c>
      <x:c r="H19975" s="15" t="n">
        <x:f>VLOOKUP(D19975,'Pricing'!$A$6:$E$8,4,FALSE)</x:f>
        <x:v>1.2</x:v>
      </x:c>
      <x:c r="I19975" s="15" t="n">
        <x:f>E19975*G19975/1000000</x:f>
        <x:v>0.027395543999999997</x:v>
      </x:c>
      <x:c r="J19975" s="15" t="n">
        <x:f>F19975*H19975/1000000</x:f>
        <x:v>0.0018143999999999999</x:v>
      </x:c>
      <x:c r="K19975" s="15" t="n">
        <x:f>SUM(I19975:J19975)</x:f>
        <x:v>0.029209943999999998</x:v>
      </x:c>
    </x:row>
    <x:row r="19976" ht="23" customHeight="1">
      <x:c r="A19976" s="2" t="str">
        <x:v>REQ-19972</x:v>
      </x:c>
      <x:c r="B19976" s="2" t="n">
        <x:v>19</x:v>
      </x:c>
      <x:c r="C19976" s="2" t="str">
        <x:v>Product</x:v>
      </x:c>
      <x:c r="D19976" s="2" t="str">
        <x:v>Balanced</x:v>
      </x:c>
      <x:c r="E19976" s="16" t="n">
        <x:v>85443</x:v>
      </x:c>
      <x:c r="F19976" s="16" t="n">
        <x:v>3551</x:v>
      </x:c>
      <x:c r="G19976" s="15" t="n">
        <x:f>VLOOKUP(D19976,'Pricing'!$A$6:$E$8,5,FALSE)</x:f>
        <x:v>1.2300000000000002</x:v>
      </x:c>
      <x:c r="H19976" s="15" t="n">
        <x:f>VLOOKUP(D19976,'Pricing'!$A$6:$E$8,4,FALSE)</x:f>
        <x:v>6</x:v>
      </x:c>
      <x:c r="I19976" s="15" t="n">
        <x:f>E19976*G19976/1000000</x:f>
        <x:v>0.10509489000000001</x:v>
      </x:c>
      <x:c r="J19976" s="15" t="n">
        <x:f>F19976*H19976/1000000</x:f>
        <x:v>0.021306</x:v>
      </x:c>
      <x:c r="K19976" s="15" t="n">
        <x:f>SUM(I19976:J19976)</x:f>
        <x:v>0.12640089000000002</x:v>
      </x:c>
    </x:row>
    <x:row r="19977" ht="23" customHeight="1">
      <x:c r="A19977" s="2" t="str">
        <x:v>REQ-19973</x:v>
      </x:c>
      <x:c r="B19977" s="2" t="n">
        <x:v>4</x:v>
      </x:c>
      <x:c r="C19977" s="2" t="str">
        <x:v>Operations</x:v>
      </x:c>
      <x:c r="D19977" s="2" t="str">
        <x:v>Swift</x:v>
      </x:c>
      <x:c r="E19977" s="16" t="n">
        <x:v>89832</x:v>
      </x:c>
      <x:c r="F19977" s="16" t="n">
        <x:v>2874</x:v>
      </x:c>
      <x:c r="G19977" s="15" t="n">
        <x:f>VLOOKUP(D19977,'Pricing'!$A$6:$E$8,5,FALSE)</x:f>
        <x:v>0.246</x:v>
      </x:c>
      <x:c r="H19977" s="15" t="n">
        <x:f>VLOOKUP(D19977,'Pricing'!$A$6:$E$8,4,FALSE)</x:f>
        <x:v>1.2</x:v>
      </x:c>
      <x:c r="I19977" s="15" t="n">
        <x:f>E19977*G19977/1000000</x:f>
        <x:v>0.022098672</x:v>
      </x:c>
      <x:c r="J19977" s="15" t="n">
        <x:f>F19977*H19977/1000000</x:f>
        <x:v>0.0034487999999999997</x:v>
      </x:c>
      <x:c r="K19977" s="15" t="n">
        <x:f>SUM(I19977:J19977)</x:f>
        <x:v>0.025547471999999998</x:v>
      </x:c>
    </x:row>
    <x:row r="19978" ht="23" customHeight="1">
      <x:c r="A19978" s="2" t="str">
        <x:v>REQ-19974</x:v>
      </x:c>
      <x:c r="B19978" s="2" t="n">
        <x:v>18</x:v>
      </x:c>
      <x:c r="C19978" s="2" t="str">
        <x:v>Product</x:v>
      </x:c>
      <x:c r="D19978" s="2" t="str">
        <x:v>Balanced</x:v>
      </x:c>
      <x:c r="E19978" s="16" t="n">
        <x:v>74351</x:v>
      </x:c>
      <x:c r="F19978" s="16" t="n">
        <x:v>2695</x:v>
      </x:c>
      <x:c r="G19978" s="15" t="n">
        <x:f>VLOOKUP(D19978,'Pricing'!$A$6:$E$8,5,FALSE)</x:f>
        <x:v>1.2300000000000002</x:v>
      </x:c>
      <x:c r="H19978" s="15" t="n">
        <x:f>VLOOKUP(D19978,'Pricing'!$A$6:$E$8,4,FALSE)</x:f>
        <x:v>6</x:v>
      </x:c>
      <x:c r="I19978" s="15" t="n">
        <x:f>E19978*G19978/1000000</x:f>
        <x:v>0.09145173000000001</x:v>
      </x:c>
      <x:c r="J19978" s="15" t="n">
        <x:f>F19978*H19978/1000000</x:f>
        <x:v>0.01617</x:v>
      </x:c>
      <x:c r="K19978" s="15" t="n">
        <x:f>SUM(I19978:J19978)</x:f>
        <x:v>0.10762173000000001</x:v>
      </x:c>
    </x:row>
    <x:row r="19979" ht="23" customHeight="1">
      <x:c r="A19979" s="2" t="str">
        <x:v>REQ-19975</x:v>
      </x:c>
      <x:c r="B19979" s="2" t="n">
        <x:v>7</x:v>
      </x:c>
      <x:c r="C19979" s="2" t="str">
        <x:v>Research</x:v>
      </x:c>
      <x:c r="D19979" s="2" t="str">
        <x:v>Balanced</x:v>
      </x:c>
      <x:c r="E19979" s="16" t="n">
        <x:v>33607</x:v>
      </x:c>
      <x:c r="F19979" s="16" t="n">
        <x:v>1786</x:v>
      </x:c>
      <x:c r="G19979" s="15" t="n">
        <x:f>VLOOKUP(D19979,'Pricing'!$A$6:$E$8,5,FALSE)</x:f>
        <x:v>1.2300000000000002</x:v>
      </x:c>
      <x:c r="H19979" s="15" t="n">
        <x:f>VLOOKUP(D19979,'Pricing'!$A$6:$E$8,4,FALSE)</x:f>
        <x:v>6</x:v>
      </x:c>
      <x:c r="I19979" s="15" t="n">
        <x:f>E19979*G19979/1000000</x:f>
        <x:v>0.04133661000000001</x:v>
      </x:c>
      <x:c r="J19979" s="15" t="n">
        <x:f>F19979*H19979/1000000</x:f>
        <x:v>0.010716</x:v>
      </x:c>
      <x:c r="K19979" s="15" t="n">
        <x:f>SUM(I19979:J19979)</x:f>
        <x:v>0.05205261000000001</x:v>
      </x:c>
    </x:row>
    <x:row r="19980" ht="23" customHeight="1">
      <x:c r="A19980" s="2" t="str">
        <x:v>REQ-19976</x:v>
      </x:c>
      <x:c r="B19980" s="2" t="n">
        <x:v>21</x:v>
      </x:c>
      <x:c r="C19980" s="2" t="str">
        <x:v>Growth</x:v>
      </x:c>
      <x:c r="D19980" s="2" t="str">
        <x:v>Reasoning</x:v>
      </x:c>
      <x:c r="E19980" s="16" t="n">
        <x:v>95969</x:v>
      </x:c>
      <x:c r="F19980" s="16" t="n">
        <x:v>2367</x:v>
      </x:c>
      <x:c r="G19980" s="15" t="n">
        <x:f>VLOOKUP(D19980,'Pricing'!$A$6:$E$8,5,FALSE)</x:f>
        <x:v>4.920000000000001</x:v>
      </x:c>
      <x:c r="H19980" s="15" t="n">
        <x:f>VLOOKUP(D19980,'Pricing'!$A$6:$E$8,4,FALSE)</x:f>
        <x:v>24</x:v>
      </x:c>
      <x:c r="I19980" s="15" t="n">
        <x:f>E19980*G19980/1000000</x:f>
        <x:v>0.4721674800000001</x:v>
      </x:c>
      <x:c r="J19980" s="15" t="n">
        <x:f>F19980*H19980/1000000</x:f>
        <x:v>0.056808</x:v>
      </x:c>
      <x:c r="K19980" s="15" t="n">
        <x:f>SUM(I19980:J19980)</x:f>
        <x:v>0.52897548</x:v>
      </x:c>
    </x:row>
    <x:row r="19981" ht="23" customHeight="1">
      <x:c r="A19981" s="2" t="str">
        <x:v>REQ-19977</x:v>
      </x:c>
      <x:c r="B19981" s="2" t="n">
        <x:v>1</x:v>
      </x:c>
      <x:c r="C19981" s="2" t="str">
        <x:v>Operations</x:v>
      </x:c>
      <x:c r="D19981" s="2" t="str">
        <x:v>Swift</x:v>
      </x:c>
      <x:c r="E19981" s="16" t="n">
        <x:v>78065</x:v>
      </x:c>
      <x:c r="F19981" s="16" t="n">
        <x:v>901</x:v>
      </x:c>
      <x:c r="G19981" s="15" t="n">
        <x:f>VLOOKUP(D19981,'Pricing'!$A$6:$E$8,5,FALSE)</x:f>
        <x:v>0.246</x:v>
      </x:c>
      <x:c r="H19981" s="15" t="n">
        <x:f>VLOOKUP(D19981,'Pricing'!$A$6:$E$8,4,FALSE)</x:f>
        <x:v>1.2</x:v>
      </x:c>
      <x:c r="I19981" s="15" t="n">
        <x:f>E19981*G19981/1000000</x:f>
        <x:v>0.019203989999999997</x:v>
      </x:c>
      <x:c r="J19981" s="15" t="n">
        <x:f>F19981*H19981/1000000</x:f>
        <x:v>0.0010812</x:v>
      </x:c>
      <x:c r="K19981" s="15" t="n">
        <x:f>SUM(I19981:J19981)</x:f>
        <x:v>0.020285189999999998</x:v>
      </x:c>
    </x:row>
    <x:row r="19982" ht="23" customHeight="1">
      <x:c r="A19982" s="2" t="str">
        <x:v>REQ-19978</x:v>
      </x:c>
      <x:c r="B19982" s="2" t="n">
        <x:v>11</x:v>
      </x:c>
      <x:c r="C19982" s="2" t="str">
        <x:v>Support</x:v>
      </x:c>
      <x:c r="D19982" s="2" t="str">
        <x:v>Reasoning</x:v>
      </x:c>
      <x:c r="E19982" s="16" t="n">
        <x:v>95167</x:v>
      </x:c>
      <x:c r="F19982" s="16" t="n">
        <x:v>3608</x:v>
      </x:c>
      <x:c r="G19982" s="15" t="n">
        <x:f>VLOOKUP(D19982,'Pricing'!$A$6:$E$8,5,FALSE)</x:f>
        <x:v>4.920000000000001</x:v>
      </x:c>
      <x:c r="H19982" s="15" t="n">
        <x:f>VLOOKUP(D19982,'Pricing'!$A$6:$E$8,4,FALSE)</x:f>
        <x:v>24</x:v>
      </x:c>
      <x:c r="I19982" s="15" t="n">
        <x:f>E19982*G19982/1000000</x:f>
        <x:v>0.46822164000000005</x:v>
      </x:c>
      <x:c r="J19982" s="15" t="n">
        <x:f>F19982*H19982/1000000</x:f>
        <x:v>0.086592</x:v>
      </x:c>
      <x:c r="K19982" s="15" t="n">
        <x:f>SUM(I19982:J19982)</x:f>
        <x:v>0.5548136400000001</x:v>
      </x:c>
    </x:row>
    <x:row r="19983" ht="23" customHeight="1">
      <x:c r="A19983" s="2" t="str">
        <x:v>REQ-19979</x:v>
      </x:c>
      <x:c r="B19983" s="2" t="n">
        <x:v>3</x:v>
      </x:c>
      <x:c r="C19983" s="2" t="str">
        <x:v>Research</x:v>
      </x:c>
      <x:c r="D19983" s="2" t="str">
        <x:v>Balanced</x:v>
      </x:c>
      <x:c r="E19983" s="16" t="n">
        <x:v>101408</x:v>
      </x:c>
      <x:c r="F19983" s="16" t="n">
        <x:v>2228</x:v>
      </x:c>
      <x:c r="G19983" s="15" t="n">
        <x:f>VLOOKUP(D19983,'Pricing'!$A$6:$E$8,5,FALSE)</x:f>
        <x:v>1.2300000000000002</x:v>
      </x:c>
      <x:c r="H19983" s="15" t="n">
        <x:f>VLOOKUP(D19983,'Pricing'!$A$6:$E$8,4,FALSE)</x:f>
        <x:v>6</x:v>
      </x:c>
      <x:c r="I19983" s="15" t="n">
        <x:f>E19983*G19983/1000000</x:f>
        <x:v>0.12473184000000002</x:v>
      </x:c>
      <x:c r="J19983" s="15" t="n">
        <x:f>F19983*H19983/1000000</x:f>
        <x:v>0.013368</x:v>
      </x:c>
      <x:c r="K19983" s="15" t="n">
        <x:f>SUM(I19983:J19983)</x:f>
        <x:v>0.13809984000000003</x:v>
      </x:c>
    </x:row>
    <x:row r="19984" ht="23" customHeight="1">
      <x:c r="A19984" s="2" t="str">
        <x:v>REQ-19980</x:v>
      </x:c>
      <x:c r="B19984" s="2" t="n">
        <x:v>1</x:v>
      </x:c>
      <x:c r="C19984" s="2" t="str">
        <x:v>Growth</x:v>
      </x:c>
      <x:c r="D19984" s="2" t="str">
        <x:v>Balanced</x:v>
      </x:c>
      <x:c r="E19984" s="16" t="n">
        <x:v>79590</x:v>
      </x:c>
      <x:c r="F19984" s="16" t="n">
        <x:v>3136</x:v>
      </x:c>
      <x:c r="G19984" s="15" t="n">
        <x:f>VLOOKUP(D19984,'Pricing'!$A$6:$E$8,5,FALSE)</x:f>
        <x:v>1.2300000000000002</x:v>
      </x:c>
      <x:c r="H19984" s="15" t="n">
        <x:f>VLOOKUP(D19984,'Pricing'!$A$6:$E$8,4,FALSE)</x:f>
        <x:v>6</x:v>
      </x:c>
      <x:c r="I19984" s="15" t="n">
        <x:f>E19984*G19984/1000000</x:f>
        <x:v>0.09789570000000002</x:v>
      </x:c>
      <x:c r="J19984" s="15" t="n">
        <x:f>F19984*H19984/1000000</x:f>
        <x:v>0.018816</x:v>
      </x:c>
      <x:c r="K19984" s="15" t="n">
        <x:f>SUM(I19984:J19984)</x:f>
        <x:v>0.11671170000000002</x:v>
      </x:c>
    </x:row>
    <x:row r="19985" ht="23" customHeight="1">
      <x:c r="A19985" s="2" t="str">
        <x:v>REQ-19981</x:v>
      </x:c>
      <x:c r="B19985" s="2" t="n">
        <x:v>16</x:v>
      </x:c>
      <x:c r="C19985" s="2" t="str">
        <x:v>Engineering</x:v>
      </x:c>
      <x:c r="D19985" s="2" t="str">
        <x:v>Balanced</x:v>
      </x:c>
      <x:c r="E19985" s="16" t="n">
        <x:v>5238</x:v>
      </x:c>
      <x:c r="F19985" s="16" t="n">
        <x:v>3739</x:v>
      </x:c>
      <x:c r="G19985" s="15" t="n">
        <x:f>VLOOKUP(D19985,'Pricing'!$A$6:$E$8,5,FALSE)</x:f>
        <x:v>1.2300000000000002</x:v>
      </x:c>
      <x:c r="H19985" s="15" t="n">
        <x:f>VLOOKUP(D19985,'Pricing'!$A$6:$E$8,4,FALSE)</x:f>
        <x:v>6</x:v>
      </x:c>
      <x:c r="I19985" s="15" t="n">
        <x:f>E19985*G19985/1000000</x:f>
        <x:v>0.006442740000000001</x:v>
      </x:c>
      <x:c r="J19985" s="15" t="n">
        <x:f>F19985*H19985/1000000</x:f>
        <x:v>0.022434</x:v>
      </x:c>
      <x:c r="K19985" s="15" t="n">
        <x:f>SUM(I19985:J19985)</x:f>
        <x:v>0.028876739999999998</x:v>
      </x:c>
    </x:row>
    <x:row r="19986" ht="23" customHeight="1">
      <x:c r="A19986" s="2" t="str">
        <x:v>REQ-19982</x:v>
      </x:c>
      <x:c r="B19986" s="2" t="n">
        <x:v>8</x:v>
      </x:c>
      <x:c r="C19986" s="2" t="str">
        <x:v>Growth</x:v>
      </x:c>
      <x:c r="D19986" s="2" t="str">
        <x:v>Balanced</x:v>
      </x:c>
      <x:c r="E19986" s="16" t="n">
        <x:v>91760</x:v>
      </x:c>
      <x:c r="F19986" s="16" t="n">
        <x:v>2689</x:v>
      </x:c>
      <x:c r="G19986" s="15" t="n">
        <x:f>VLOOKUP(D19986,'Pricing'!$A$6:$E$8,5,FALSE)</x:f>
        <x:v>1.2300000000000002</x:v>
      </x:c>
      <x:c r="H19986" s="15" t="n">
        <x:f>VLOOKUP(D19986,'Pricing'!$A$6:$E$8,4,FALSE)</x:f>
        <x:v>6</x:v>
      </x:c>
      <x:c r="I19986" s="15" t="n">
        <x:f>E19986*G19986/1000000</x:f>
        <x:v>0.11286480000000002</x:v>
      </x:c>
      <x:c r="J19986" s="15" t="n">
        <x:f>F19986*H19986/1000000</x:f>
        <x:v>0.016134</x:v>
      </x:c>
      <x:c r="K19986" s="15" t="n">
        <x:f>SUM(I19986:J19986)</x:f>
        <x:v>0.12899880000000002</x:v>
      </x:c>
    </x:row>
    <x:row r="19987" ht="23" customHeight="1">
      <x:c r="A19987" s="2" t="str">
        <x:v>REQ-19983</x:v>
      </x:c>
      <x:c r="B19987" s="2" t="n">
        <x:v>5</x:v>
      </x:c>
      <x:c r="C19987" s="2" t="str">
        <x:v>Research</x:v>
      </x:c>
      <x:c r="D19987" s="2" t="str">
        <x:v>Balanced</x:v>
      </x:c>
      <x:c r="E19987" s="16" t="n">
        <x:v>100875</x:v>
      </x:c>
      <x:c r="F19987" s="16" t="n">
        <x:v>1490</x:v>
      </x:c>
      <x:c r="G19987" s="15" t="n">
        <x:f>VLOOKUP(D19987,'Pricing'!$A$6:$E$8,5,FALSE)</x:f>
        <x:v>1.2300000000000002</x:v>
      </x:c>
      <x:c r="H19987" s="15" t="n">
        <x:f>VLOOKUP(D19987,'Pricing'!$A$6:$E$8,4,FALSE)</x:f>
        <x:v>6</x:v>
      </x:c>
      <x:c r="I19987" s="15" t="n">
        <x:f>E19987*G19987/1000000</x:f>
        <x:v>0.12407625000000001</x:v>
      </x:c>
      <x:c r="J19987" s="15" t="n">
        <x:f>F19987*H19987/1000000</x:f>
        <x:v>0.00894</x:v>
      </x:c>
      <x:c r="K19987" s="15" t="n">
        <x:f>SUM(I19987:J19987)</x:f>
        <x:v>0.13301625</x:v>
      </x:c>
    </x:row>
    <x:row r="19988" ht="23" customHeight="1">
      <x:c r="A19988" s="2" t="str">
        <x:v>REQ-19984</x:v>
      </x:c>
      <x:c r="B19988" s="2" t="n">
        <x:v>29</x:v>
      </x:c>
      <x:c r="C19988" s="2" t="str">
        <x:v>Growth</x:v>
      </x:c>
      <x:c r="D19988" s="2" t="str">
        <x:v>Swift</x:v>
      </x:c>
      <x:c r="E19988" s="16" t="n">
        <x:v>97528</x:v>
      </x:c>
      <x:c r="F19988" s="16" t="n">
        <x:v>1858</x:v>
      </x:c>
      <x:c r="G19988" s="15" t="n">
        <x:f>VLOOKUP(D19988,'Pricing'!$A$6:$E$8,5,FALSE)</x:f>
        <x:v>0.246</x:v>
      </x:c>
      <x:c r="H19988" s="15" t="n">
        <x:f>VLOOKUP(D19988,'Pricing'!$A$6:$E$8,4,FALSE)</x:f>
        <x:v>1.2</x:v>
      </x:c>
      <x:c r="I19988" s="15" t="n">
        <x:f>E19988*G19988/1000000</x:f>
        <x:v>0.023991888</x:v>
      </x:c>
      <x:c r="J19988" s="15" t="n">
        <x:f>F19988*H19988/1000000</x:f>
        <x:v>0.0022296</x:v>
      </x:c>
      <x:c r="K19988" s="15" t="n">
        <x:f>SUM(I19988:J19988)</x:f>
        <x:v>0.026221488</x:v>
      </x:c>
    </x:row>
    <x:row r="19989" ht="23" customHeight="1">
      <x:c r="A19989" s="2" t="str">
        <x:v>REQ-19985</x:v>
      </x:c>
      <x:c r="B19989" s="2" t="n">
        <x:v>24</x:v>
      </x:c>
      <x:c r="C19989" s="2" t="str">
        <x:v>Operations</x:v>
      </x:c>
      <x:c r="D19989" s="2" t="str">
        <x:v>Balanced</x:v>
      </x:c>
      <x:c r="E19989" s="16" t="n">
        <x:v>85824</x:v>
      </x:c>
      <x:c r="F19989" s="16" t="n">
        <x:v>2038</x:v>
      </x:c>
      <x:c r="G19989" s="15" t="n">
        <x:f>VLOOKUP(D19989,'Pricing'!$A$6:$E$8,5,FALSE)</x:f>
        <x:v>1.2300000000000002</x:v>
      </x:c>
      <x:c r="H19989" s="15" t="n">
        <x:f>VLOOKUP(D19989,'Pricing'!$A$6:$E$8,4,FALSE)</x:f>
        <x:v>6</x:v>
      </x:c>
      <x:c r="I19989" s="15" t="n">
        <x:f>E19989*G19989/1000000</x:f>
        <x:v>0.10556352000000002</x:v>
      </x:c>
      <x:c r="J19989" s="15" t="n">
        <x:f>F19989*H19989/1000000</x:f>
        <x:v>0.012228</x:v>
      </x:c>
      <x:c r="K19989" s="15" t="n">
        <x:f>SUM(I19989:J19989)</x:f>
        <x:v>0.11779152000000002</x:v>
      </x:c>
    </x:row>
    <x:row r="19990" ht="23" customHeight="1">
      <x:c r="A19990" s="2" t="str">
        <x:v>REQ-19986</x:v>
      </x:c>
      <x:c r="B19990" s="2" t="n">
        <x:v>1</x:v>
      </x:c>
      <x:c r="C19990" s="2" t="str">
        <x:v>Product</x:v>
      </x:c>
      <x:c r="D19990" s="2" t="str">
        <x:v>Balanced</x:v>
      </x:c>
      <x:c r="E19990" s="16" t="n">
        <x:v>78247</x:v>
      </x:c>
      <x:c r="F19990" s="16" t="n">
        <x:v>2631</x:v>
      </x:c>
      <x:c r="G19990" s="15" t="n">
        <x:f>VLOOKUP(D19990,'Pricing'!$A$6:$E$8,5,FALSE)</x:f>
        <x:v>1.2300000000000002</x:v>
      </x:c>
      <x:c r="H19990" s="15" t="n">
        <x:f>VLOOKUP(D19990,'Pricing'!$A$6:$E$8,4,FALSE)</x:f>
        <x:v>6</x:v>
      </x:c>
      <x:c r="I19990" s="15" t="n">
        <x:f>E19990*G19990/1000000</x:f>
        <x:v>0.09624381000000001</x:v>
      </x:c>
      <x:c r="J19990" s="15" t="n">
        <x:f>F19990*H19990/1000000</x:f>
        <x:v>0.015786</x:v>
      </x:c>
      <x:c r="K19990" s="15" t="n">
        <x:f>SUM(I19990:J19990)</x:f>
        <x:v>0.11202981000000001</x:v>
      </x:c>
    </x:row>
    <x:row r="19991" ht="23" customHeight="1">
      <x:c r="A19991" s="2" t="str">
        <x:v>REQ-19987</x:v>
      </x:c>
      <x:c r="B19991" s="2" t="n">
        <x:v>6</x:v>
      </x:c>
      <x:c r="C19991" s="2" t="str">
        <x:v>Research</x:v>
      </x:c>
      <x:c r="D19991" s="2" t="str">
        <x:v>Balanced</x:v>
      </x:c>
      <x:c r="E19991" s="16" t="n">
        <x:v>119527</x:v>
      </x:c>
      <x:c r="F19991" s="16" t="n">
        <x:v>3634</x:v>
      </x:c>
      <x:c r="G19991" s="15" t="n">
        <x:f>VLOOKUP(D19991,'Pricing'!$A$6:$E$8,5,FALSE)</x:f>
        <x:v>1.2300000000000002</x:v>
      </x:c>
      <x:c r="H19991" s="15" t="n">
        <x:f>VLOOKUP(D19991,'Pricing'!$A$6:$E$8,4,FALSE)</x:f>
        <x:v>6</x:v>
      </x:c>
      <x:c r="I19991" s="15" t="n">
        <x:f>E19991*G19991/1000000</x:f>
        <x:v>0.14701821</x:v>
      </x:c>
      <x:c r="J19991" s="15" t="n">
        <x:f>F19991*H19991/1000000</x:f>
        <x:v>0.021804</x:v>
      </x:c>
      <x:c r="K19991" s="15" t="n">
        <x:f>SUM(I19991:J19991)</x:f>
        <x:v>0.16882221</x:v>
      </x:c>
    </x:row>
    <x:row r="19992" ht="23" customHeight="1">
      <x:c r="A19992" s="2" t="str">
        <x:v>REQ-19988</x:v>
      </x:c>
      <x:c r="B19992" s="2" t="n">
        <x:v>27</x:v>
      </x:c>
      <x:c r="C19992" s="2" t="str">
        <x:v>Growth</x:v>
      </x:c>
      <x:c r="D19992" s="2" t="str">
        <x:v>Balanced</x:v>
      </x:c>
      <x:c r="E19992" s="16" t="n">
        <x:v>119909</x:v>
      </x:c>
      <x:c r="F19992" s="16" t="n">
        <x:v>2270</x:v>
      </x:c>
      <x:c r="G19992" s="15" t="n">
        <x:f>VLOOKUP(D19992,'Pricing'!$A$6:$E$8,5,FALSE)</x:f>
        <x:v>1.2300000000000002</x:v>
      </x:c>
      <x:c r="H19992" s="15" t="n">
        <x:f>VLOOKUP(D19992,'Pricing'!$A$6:$E$8,4,FALSE)</x:f>
        <x:v>6</x:v>
      </x:c>
      <x:c r="I19992" s="15" t="n">
        <x:f>E19992*G19992/1000000</x:f>
        <x:v>0.14748807000000003</x:v>
      </x:c>
      <x:c r="J19992" s="15" t="n">
        <x:f>F19992*H19992/1000000</x:f>
        <x:v>0.01362</x:v>
      </x:c>
      <x:c r="K19992" s="15" t="n">
        <x:f>SUM(I19992:J19992)</x:f>
        <x:v>0.16110807000000002</x:v>
      </x:c>
    </x:row>
    <x:row r="19993" ht="23" customHeight="1">
      <x:c r="A19993" s="2" t="str">
        <x:v>REQ-19989</x:v>
      </x:c>
      <x:c r="B19993" s="2" t="n">
        <x:v>27</x:v>
      </x:c>
      <x:c r="C19993" s="2" t="str">
        <x:v>Operations</x:v>
      </x:c>
      <x:c r="D19993" s="2" t="str">
        <x:v>Swift</x:v>
      </x:c>
      <x:c r="E19993" s="16" t="n">
        <x:v>5551</x:v>
      </x:c>
      <x:c r="F19993" s="16" t="n">
        <x:v>184</x:v>
      </x:c>
      <x:c r="G19993" s="15" t="n">
        <x:f>VLOOKUP(D19993,'Pricing'!$A$6:$E$8,5,FALSE)</x:f>
        <x:v>0.246</x:v>
      </x:c>
      <x:c r="H19993" s="15" t="n">
        <x:f>VLOOKUP(D19993,'Pricing'!$A$6:$E$8,4,FALSE)</x:f>
        <x:v>1.2</x:v>
      </x:c>
      <x:c r="I19993" s="15" t="n">
        <x:f>E19993*G19993/1000000</x:f>
        <x:v>0.001365546</x:v>
      </x:c>
      <x:c r="J19993" s="15" t="n">
        <x:f>F19993*H19993/1000000</x:f>
        <x:v>0.00022079999999999997</x:v>
      </x:c>
      <x:c r="K19993" s="15" t="n">
        <x:f>SUM(I19993:J19993)</x:f>
        <x:v>0.001586346</x:v>
      </x:c>
    </x:row>
    <x:row r="19994" ht="23" customHeight="1">
      <x:c r="A19994" s="2" t="str">
        <x:v>REQ-19990</x:v>
      </x:c>
      <x:c r="B19994" s="2" t="n">
        <x:v>5</x:v>
      </x:c>
      <x:c r="C19994" s="2" t="str">
        <x:v>Growth</x:v>
      </x:c>
      <x:c r="D19994" s="2" t="str">
        <x:v>Swift</x:v>
      </x:c>
      <x:c r="E19994" s="16" t="n">
        <x:v>31280</x:v>
      </x:c>
      <x:c r="F19994" s="16" t="n">
        <x:v>2069</x:v>
      </x:c>
      <x:c r="G19994" s="15" t="n">
        <x:f>VLOOKUP(D19994,'Pricing'!$A$6:$E$8,5,FALSE)</x:f>
        <x:v>0.246</x:v>
      </x:c>
      <x:c r="H19994" s="15" t="n">
        <x:f>VLOOKUP(D19994,'Pricing'!$A$6:$E$8,4,FALSE)</x:f>
        <x:v>1.2</x:v>
      </x:c>
      <x:c r="I19994" s="15" t="n">
        <x:f>E19994*G19994/1000000</x:f>
        <x:v>0.00769488</x:v>
      </x:c>
      <x:c r="J19994" s="15" t="n">
        <x:f>F19994*H19994/1000000</x:f>
        <x:v>0.0024828</x:v>
      </x:c>
      <x:c r="K19994" s="15" t="n">
        <x:f>SUM(I19994:J19994)</x:f>
        <x:v>0.01017768</x:v>
      </x:c>
    </x:row>
    <x:row r="19995" ht="23" customHeight="1">
      <x:c r="A19995" s="2" t="str">
        <x:v>REQ-19991</x:v>
      </x:c>
      <x:c r="B19995" s="2" t="n">
        <x:v>28</x:v>
      </x:c>
      <x:c r="C19995" s="2" t="str">
        <x:v>Research</x:v>
      </x:c>
      <x:c r="D19995" s="2" t="str">
        <x:v>Balanced</x:v>
      </x:c>
      <x:c r="E19995" s="16" t="n">
        <x:v>80286</x:v>
      </x:c>
      <x:c r="F19995" s="16" t="n">
        <x:v>1912</x:v>
      </x:c>
      <x:c r="G19995" s="15" t="n">
        <x:f>VLOOKUP(D19995,'Pricing'!$A$6:$E$8,5,FALSE)</x:f>
        <x:v>1.2300000000000002</x:v>
      </x:c>
      <x:c r="H19995" s="15" t="n">
        <x:f>VLOOKUP(D19995,'Pricing'!$A$6:$E$8,4,FALSE)</x:f>
        <x:v>6</x:v>
      </x:c>
      <x:c r="I19995" s="15" t="n">
        <x:f>E19995*G19995/1000000</x:f>
        <x:v>0.09875178000000001</x:v>
      </x:c>
      <x:c r="J19995" s="15" t="n">
        <x:f>F19995*H19995/1000000</x:f>
        <x:v>0.011472</x:v>
      </x:c>
      <x:c r="K19995" s="15" t="n">
        <x:f>SUM(I19995:J19995)</x:f>
        <x:v>0.11022378000000001</x:v>
      </x:c>
    </x:row>
    <x:row r="19996" ht="23" customHeight="1">
      <x:c r="A19996" s="2" t="str">
        <x:v>REQ-19992</x:v>
      </x:c>
      <x:c r="B19996" s="2" t="n">
        <x:v>7</x:v>
      </x:c>
      <x:c r="C19996" s="2" t="str">
        <x:v>Support</x:v>
      </x:c>
      <x:c r="D19996" s="2" t="str">
        <x:v>Swift</x:v>
      </x:c>
      <x:c r="E19996" s="16" t="n">
        <x:v>9237</x:v>
      </x:c>
      <x:c r="F19996" s="16" t="n">
        <x:v>3018</x:v>
      </x:c>
      <x:c r="G19996" s="15" t="n">
        <x:f>VLOOKUP(D19996,'Pricing'!$A$6:$E$8,5,FALSE)</x:f>
        <x:v>0.246</x:v>
      </x:c>
      <x:c r="H19996" s="15" t="n">
        <x:f>VLOOKUP(D19996,'Pricing'!$A$6:$E$8,4,FALSE)</x:f>
        <x:v>1.2</x:v>
      </x:c>
      <x:c r="I19996" s="15" t="n">
        <x:f>E19996*G19996/1000000</x:f>
        <x:v>0.0022723020000000003</x:v>
      </x:c>
      <x:c r="J19996" s="15" t="n">
        <x:f>F19996*H19996/1000000</x:f>
        <x:v>0.0036216</x:v>
      </x:c>
      <x:c r="K19996" s="15" t="n">
        <x:f>SUM(I19996:J19996)</x:f>
        <x:v>0.005893902</x:v>
      </x:c>
    </x:row>
    <x:row r="19997" ht="23" customHeight="1">
      <x:c r="A19997" s="2" t="str">
        <x:v>REQ-19993</x:v>
      </x:c>
      <x:c r="B19997" s="2" t="n">
        <x:v>24</x:v>
      </x:c>
      <x:c r="C19997" s="2" t="str">
        <x:v>Research</x:v>
      </x:c>
      <x:c r="D19997" s="2" t="str">
        <x:v>Swift</x:v>
      </x:c>
      <x:c r="E19997" s="16" t="n">
        <x:v>4347</x:v>
      </x:c>
      <x:c r="F19997" s="16" t="n">
        <x:v>2151</x:v>
      </x:c>
      <x:c r="G19997" s="15" t="n">
        <x:f>VLOOKUP(D19997,'Pricing'!$A$6:$E$8,5,FALSE)</x:f>
        <x:v>0.246</x:v>
      </x:c>
      <x:c r="H19997" s="15" t="n">
        <x:f>VLOOKUP(D19997,'Pricing'!$A$6:$E$8,4,FALSE)</x:f>
        <x:v>1.2</x:v>
      </x:c>
      <x:c r="I19997" s="15" t="n">
        <x:f>E19997*G19997/1000000</x:f>
        <x:v>0.0010693620000000001</x:v>
      </x:c>
      <x:c r="J19997" s="15" t="n">
        <x:f>F19997*H19997/1000000</x:f>
        <x:v>0.0025811999999999996</x:v>
      </x:c>
      <x:c r="K19997" s="15" t="n">
        <x:f>SUM(I19997:J19997)</x:f>
        <x:v>0.0036505619999999996</x:v>
      </x:c>
    </x:row>
    <x:row r="19998" ht="23" customHeight="1">
      <x:c r="A19998" s="2" t="str">
        <x:v>REQ-19994</x:v>
      </x:c>
      <x:c r="B19998" s="2" t="n">
        <x:v>30</x:v>
      </x:c>
      <x:c r="C19998" s="2" t="str">
        <x:v>Product</x:v>
      </x:c>
      <x:c r="D19998" s="2" t="str">
        <x:v>Balanced</x:v>
      </x:c>
      <x:c r="E19998" s="16" t="n">
        <x:v>59356</x:v>
      </x:c>
      <x:c r="F19998" s="16" t="n">
        <x:v>1854</x:v>
      </x:c>
      <x:c r="G19998" s="15" t="n">
        <x:f>VLOOKUP(D19998,'Pricing'!$A$6:$E$8,5,FALSE)</x:f>
        <x:v>1.2300000000000002</x:v>
      </x:c>
      <x:c r="H19998" s="15" t="n">
        <x:f>VLOOKUP(D19998,'Pricing'!$A$6:$E$8,4,FALSE)</x:f>
        <x:v>6</x:v>
      </x:c>
      <x:c r="I19998" s="15" t="n">
        <x:f>E19998*G19998/1000000</x:f>
        <x:v>0.07300788000000002</x:v>
      </x:c>
      <x:c r="J19998" s="15" t="n">
        <x:f>F19998*H19998/1000000</x:f>
        <x:v>0.011124</x:v>
      </x:c>
      <x:c r="K19998" s="15" t="n">
        <x:f>SUM(I19998:J19998)</x:f>
        <x:v>0.08413188000000002</x:v>
      </x:c>
    </x:row>
    <x:row r="19999" ht="23" customHeight="1">
      <x:c r="A19999" s="2" t="str">
        <x:v>REQ-19995</x:v>
      </x:c>
      <x:c r="B19999" s="2" t="n">
        <x:v>28</x:v>
      </x:c>
      <x:c r="C19999" s="2" t="str">
        <x:v>Research</x:v>
      </x:c>
      <x:c r="D19999" s="2" t="str">
        <x:v>Swift</x:v>
      </x:c>
      <x:c r="E19999" s="16" t="n">
        <x:v>75188</x:v>
      </x:c>
      <x:c r="F19999" s="16" t="n">
        <x:v>2826</x:v>
      </x:c>
      <x:c r="G19999" s="15" t="n">
        <x:f>VLOOKUP(D19999,'Pricing'!$A$6:$E$8,5,FALSE)</x:f>
        <x:v>0.246</x:v>
      </x:c>
      <x:c r="H19999" s="15" t="n">
        <x:f>VLOOKUP(D19999,'Pricing'!$A$6:$E$8,4,FALSE)</x:f>
        <x:v>1.2</x:v>
      </x:c>
      <x:c r="I19999" s="15" t="n">
        <x:f>E19999*G19999/1000000</x:f>
        <x:v>0.018496248</x:v>
      </x:c>
      <x:c r="J19999" s="15" t="n">
        <x:f>F19999*H19999/1000000</x:f>
        <x:v>0.0033912</x:v>
      </x:c>
      <x:c r="K19999" s="15" t="n">
        <x:f>SUM(I19999:J19999)</x:f>
        <x:v>0.021887448</x:v>
      </x:c>
    </x:row>
    <x:row r="20000" ht="23" customHeight="1">
      <x:c r="A20000" s="2" t="str">
        <x:v>REQ-19996</x:v>
      </x:c>
      <x:c r="B20000" s="2" t="n">
        <x:v>31</x:v>
      </x:c>
      <x:c r="C20000" s="2" t="str">
        <x:v>Product</x:v>
      </x:c>
      <x:c r="D20000" s="2" t="str">
        <x:v>Balanced</x:v>
      </x:c>
      <x:c r="E20000" s="16" t="n">
        <x:v>44091</x:v>
      </x:c>
      <x:c r="F20000" s="16" t="n">
        <x:v>1970</x:v>
      </x:c>
      <x:c r="G20000" s="15" t="n">
        <x:f>VLOOKUP(D20000,'Pricing'!$A$6:$E$8,5,FALSE)</x:f>
        <x:v>1.2300000000000002</x:v>
      </x:c>
      <x:c r="H20000" s="15" t="n">
        <x:f>VLOOKUP(D20000,'Pricing'!$A$6:$E$8,4,FALSE)</x:f>
        <x:v>6</x:v>
      </x:c>
      <x:c r="I20000" s="15" t="n">
        <x:f>E20000*G20000/1000000</x:f>
        <x:v>0.054231930000000005</x:v>
      </x:c>
      <x:c r="J20000" s="15" t="n">
        <x:f>F20000*H20000/1000000</x:f>
        <x:v>0.01182</x:v>
      </x:c>
      <x:c r="K20000" s="15" t="n">
        <x:f>SUM(I20000:J20000)</x:f>
        <x:v>0.06605193000000001</x:v>
      </x:c>
    </x:row>
    <x:row r="20001" ht="23" customHeight="1">
      <x:c r="A20001" s="2" t="str">
        <x:v>REQ-19997</x:v>
      </x:c>
      <x:c r="B20001" s="2" t="n">
        <x:v>6</x:v>
      </x:c>
      <x:c r="C20001" s="2" t="str">
        <x:v>Operations</x:v>
      </x:c>
      <x:c r="D20001" s="2" t="str">
        <x:v>Swift</x:v>
      </x:c>
      <x:c r="E20001" s="16" t="n">
        <x:v>29894</x:v>
      </x:c>
      <x:c r="F20001" s="16" t="n">
        <x:v>3932</x:v>
      </x:c>
      <x:c r="G20001" s="15" t="n">
        <x:f>VLOOKUP(D20001,'Pricing'!$A$6:$E$8,5,FALSE)</x:f>
        <x:v>0.246</x:v>
      </x:c>
      <x:c r="H20001" s="15" t="n">
        <x:f>VLOOKUP(D20001,'Pricing'!$A$6:$E$8,4,FALSE)</x:f>
        <x:v>1.2</x:v>
      </x:c>
      <x:c r="I20001" s="15" t="n">
        <x:f>E20001*G20001/1000000</x:f>
        <x:v>0.007353924</x:v>
      </x:c>
      <x:c r="J20001" s="15" t="n">
        <x:f>F20001*H20001/1000000</x:f>
        <x:v>0.004718399999999999</x:v>
      </x:c>
      <x:c r="K20001" s="15" t="n">
        <x:f>SUM(I20001:J20001)</x:f>
        <x:v>0.012072323999999999</x:v>
      </x:c>
    </x:row>
    <x:row r="20002" ht="23" customHeight="1">
      <x:c r="A20002" s="2" t="str">
        <x:v>REQ-19998</x:v>
      </x:c>
      <x:c r="B20002" s="2" t="n">
        <x:v>13</x:v>
      </x:c>
      <x:c r="C20002" s="2" t="str">
        <x:v>Product</x:v>
      </x:c>
      <x:c r="D20002" s="2" t="str">
        <x:v>Balanced</x:v>
      </x:c>
      <x:c r="E20002" s="16" t="n">
        <x:v>28098</x:v>
      </x:c>
      <x:c r="F20002" s="16" t="n">
        <x:v>665</x:v>
      </x:c>
      <x:c r="G20002" s="15" t="n">
        <x:f>VLOOKUP(D20002,'Pricing'!$A$6:$E$8,5,FALSE)</x:f>
        <x:v>1.2300000000000002</x:v>
      </x:c>
      <x:c r="H20002" s="15" t="n">
        <x:f>VLOOKUP(D20002,'Pricing'!$A$6:$E$8,4,FALSE)</x:f>
        <x:v>6</x:v>
      </x:c>
      <x:c r="I20002" s="15" t="n">
        <x:f>E20002*G20002/1000000</x:f>
        <x:v>0.03456054000000001</x:v>
      </x:c>
      <x:c r="J20002" s="15" t="n">
        <x:f>F20002*H20002/1000000</x:f>
        <x:v>0.00399</x:v>
      </x:c>
      <x:c r="K20002" s="15" t="n">
        <x:f>SUM(I20002:J20002)</x:f>
        <x:v>0.03855054000000001</x:v>
      </x:c>
    </x:row>
    <x:row r="20003" ht="23" customHeight="1">
      <x:c r="A20003" s="2" t="str">
        <x:v>REQ-19999</x:v>
      </x:c>
      <x:c r="B20003" s="2" t="n">
        <x:v>31</x:v>
      </x:c>
      <x:c r="C20003" s="2" t="str">
        <x:v>Engineering</x:v>
      </x:c>
      <x:c r="D20003" s="2" t="str">
        <x:v>Balanced</x:v>
      </x:c>
      <x:c r="E20003" s="16" t="n">
        <x:v>8791</x:v>
      </x:c>
      <x:c r="F20003" s="16" t="n">
        <x:v>3027</x:v>
      </x:c>
      <x:c r="G20003" s="15" t="n">
        <x:f>VLOOKUP(D20003,'Pricing'!$A$6:$E$8,5,FALSE)</x:f>
        <x:v>1.2300000000000002</x:v>
      </x:c>
      <x:c r="H20003" s="15" t="n">
        <x:f>VLOOKUP(D20003,'Pricing'!$A$6:$E$8,4,FALSE)</x:f>
        <x:v>6</x:v>
      </x:c>
      <x:c r="I20003" s="15" t="n">
        <x:f>E20003*G20003/1000000</x:f>
        <x:v>0.010812930000000002</x:v>
      </x:c>
      <x:c r="J20003" s="15" t="n">
        <x:f>F20003*H20003/1000000</x:f>
        <x:v>0.018162</x:v>
      </x:c>
      <x:c r="K20003" s="15" t="n">
        <x:f>SUM(I20003:J20003)</x:f>
        <x:v>0.028974930000000003</x:v>
      </x:c>
    </x:row>
    <x:row r="20004" ht="23" customHeight="1">
      <x:c r="A20004" s="2" t="str">
        <x:v>REQ-20000</x:v>
      </x:c>
      <x:c r="B20004" s="2" t="n">
        <x:v>9</x:v>
      </x:c>
      <x:c r="C20004" s="2" t="str">
        <x:v>Growth</x:v>
      </x:c>
      <x:c r="D20004" s="2" t="str">
        <x:v>Reasoning</x:v>
      </x:c>
      <x:c r="E20004" s="16" t="n">
        <x:v>109930</x:v>
      </x:c>
      <x:c r="F20004" s="16" t="n">
        <x:v>1198</x:v>
      </x:c>
      <x:c r="G20004" s="15" t="n">
        <x:f>VLOOKUP(D20004,'Pricing'!$A$6:$E$8,5,FALSE)</x:f>
        <x:v>4.920000000000001</x:v>
      </x:c>
      <x:c r="H20004" s="15" t="n">
        <x:f>VLOOKUP(D20004,'Pricing'!$A$6:$E$8,4,FALSE)</x:f>
        <x:v>24</x:v>
      </x:c>
      <x:c r="I20004" s="15" t="n">
        <x:f>E20004*G20004/1000000</x:f>
        <x:v>0.5408556000000001</x:v>
      </x:c>
      <x:c r="J20004" s="15" t="n">
        <x:f>F20004*H20004/1000000</x:f>
        <x:v>0.028752</x:v>
      </x:c>
      <x:c r="K20004" s="15" t="n">
        <x:f>SUM(I20004:J20004)</x:f>
        <x:v>0.5696076000000001</x:v>
      </x:c>
    </x:row>
    <x:row r="20005" ht="23" customHeight="1">
      <x:c r="A20005" s="2" t="str">
        <x:v>REQ-20001</x:v>
      </x:c>
      <x:c r="B20005" s="2" t="n">
        <x:v>17</x:v>
      </x:c>
      <x:c r="C20005" s="2" t="str">
        <x:v>Operations</x:v>
      </x:c>
      <x:c r="D20005" s="2" t="str">
        <x:v>Swift</x:v>
      </x:c>
      <x:c r="E20005" s="16" t="n">
        <x:v>97621</x:v>
      </x:c>
      <x:c r="F20005" s="16" t="n">
        <x:v>3277</x:v>
      </x:c>
      <x:c r="G20005" s="15" t="n">
        <x:f>VLOOKUP(D20005,'Pricing'!$A$6:$E$8,5,FALSE)</x:f>
        <x:v>0.246</x:v>
      </x:c>
      <x:c r="H20005" s="15" t="n">
        <x:f>VLOOKUP(D20005,'Pricing'!$A$6:$E$8,4,FALSE)</x:f>
        <x:v>1.2</x:v>
      </x:c>
      <x:c r="I20005" s="15" t="n">
        <x:f>E20005*G20005/1000000</x:f>
        <x:v>0.024014766</x:v>
      </x:c>
      <x:c r="J20005" s="15" t="n">
        <x:f>F20005*H20005/1000000</x:f>
        <x:v>0.0039324</x:v>
      </x:c>
      <x:c r="K20005" s="15" t="n">
        <x:f>SUM(I20005:J20005)</x:f>
        <x:v>0.027947166</x:v>
      </x:c>
    </x:row>
    <x:row r="20006" ht="23" customHeight="1">
      <x:c r="A20006" s="2" t="str">
        <x:v>REQ-20002</x:v>
      </x:c>
      <x:c r="B20006" s="2" t="n">
        <x:v>10</x:v>
      </x:c>
      <x:c r="C20006" s="2" t="str">
        <x:v>Product</x:v>
      </x:c>
      <x:c r="D20006" s="2" t="str">
        <x:v>Reasoning</x:v>
      </x:c>
      <x:c r="E20006" s="16" t="n">
        <x:v>110268</x:v>
      </x:c>
      <x:c r="F20006" s="16" t="n">
        <x:v>3357</x:v>
      </x:c>
      <x:c r="G20006" s="15" t="n">
        <x:f>VLOOKUP(D20006,'Pricing'!$A$6:$E$8,5,FALSE)</x:f>
        <x:v>4.920000000000001</x:v>
      </x:c>
      <x:c r="H20006" s="15" t="n">
        <x:f>VLOOKUP(D20006,'Pricing'!$A$6:$E$8,4,FALSE)</x:f>
        <x:v>24</x:v>
      </x:c>
      <x:c r="I20006" s="15" t="n">
        <x:f>E20006*G20006/1000000</x:f>
        <x:v>0.5425185600000001</x:v>
      </x:c>
      <x:c r="J20006" s="15" t="n">
        <x:f>F20006*H20006/1000000</x:f>
        <x:v>0.080568</x:v>
      </x:c>
      <x:c r="K20006" s="15" t="n">
        <x:f>SUM(I20006:J20006)</x:f>
        <x:v>0.6230865600000001</x:v>
      </x:c>
    </x:row>
    <x:row r="20007" ht="23" customHeight="1">
      <x:c r="A20007" s="2" t="str">
        <x:v>REQ-20003</x:v>
      </x:c>
      <x:c r="B20007" s="2" t="n">
        <x:v>19</x:v>
      </x:c>
      <x:c r="C20007" s="2" t="str">
        <x:v>Research</x:v>
      </x:c>
      <x:c r="D20007" s="2" t="str">
        <x:v>Swift</x:v>
      </x:c>
      <x:c r="E20007" s="16" t="n">
        <x:v>94428</x:v>
      </x:c>
      <x:c r="F20007" s="16" t="n">
        <x:v>2378</x:v>
      </x:c>
      <x:c r="G20007" s="15" t="n">
        <x:f>VLOOKUP(D20007,'Pricing'!$A$6:$E$8,5,FALSE)</x:f>
        <x:v>0.246</x:v>
      </x:c>
      <x:c r="H20007" s="15" t="n">
        <x:f>VLOOKUP(D20007,'Pricing'!$A$6:$E$8,4,FALSE)</x:f>
        <x:v>1.2</x:v>
      </x:c>
      <x:c r="I20007" s="15" t="n">
        <x:f>E20007*G20007/1000000</x:f>
        <x:v>0.023229288</x:v>
      </x:c>
      <x:c r="J20007" s="15" t="n">
        <x:f>F20007*H20007/1000000</x:f>
        <x:v>0.0028536</x:v>
      </x:c>
      <x:c r="K20007" s="15" t="n">
        <x:f>SUM(I20007:J20007)</x:f>
        <x:v>0.026082888000000002</x:v>
      </x:c>
    </x:row>
    <x:row r="20008" ht="23" customHeight="1">
      <x:c r="A20008" s="2" t="str">
        <x:v>REQ-20004</x:v>
      </x:c>
      <x:c r="B20008" s="2" t="n">
        <x:v>8</x:v>
      </x:c>
      <x:c r="C20008" s="2" t="str">
        <x:v>Product</x:v>
      </x:c>
      <x:c r="D20008" s="2" t="str">
        <x:v>Reasoning</x:v>
      </x:c>
      <x:c r="E20008" s="16" t="n">
        <x:v>72811</x:v>
      </x:c>
      <x:c r="F20008" s="16" t="n">
        <x:v>631</x:v>
      </x:c>
      <x:c r="G20008" s="15" t="n">
        <x:f>VLOOKUP(D20008,'Pricing'!$A$6:$E$8,5,FALSE)</x:f>
        <x:v>4.920000000000001</x:v>
      </x:c>
      <x:c r="H20008" s="15" t="n">
        <x:f>VLOOKUP(D20008,'Pricing'!$A$6:$E$8,4,FALSE)</x:f>
        <x:v>24</x:v>
      </x:c>
      <x:c r="I20008" s="15" t="n">
        <x:f>E20008*G20008/1000000</x:f>
        <x:v>0.35823012000000004</x:v>
      </x:c>
      <x:c r="J20008" s="15" t="n">
        <x:f>F20008*H20008/1000000</x:f>
        <x:v>0.015144</x:v>
      </x:c>
      <x:c r="K20008" s="15" t="n">
        <x:f>SUM(I20008:J20008)</x:f>
        <x:v>0.37337412000000003</x:v>
      </x:c>
    </x:row>
    <x:row r="20009" ht="23" customHeight="1">
      <x:c r="A20009" s="2" t="str">
        <x:v>REQ-20005</x:v>
      </x:c>
      <x:c r="B20009" s="2" t="n">
        <x:v>4</x:v>
      </x:c>
      <x:c r="C20009" s="2" t="str">
        <x:v>Engineering</x:v>
      </x:c>
      <x:c r="D20009" s="2" t="str">
        <x:v>Swift</x:v>
      </x:c>
      <x:c r="E20009" s="16" t="n">
        <x:v>71762</x:v>
      </x:c>
      <x:c r="F20009" s="16" t="n">
        <x:v>2916</x:v>
      </x:c>
      <x:c r="G20009" s="15" t="n">
        <x:f>VLOOKUP(D20009,'Pricing'!$A$6:$E$8,5,FALSE)</x:f>
        <x:v>0.246</x:v>
      </x:c>
      <x:c r="H20009" s="15" t="n">
        <x:f>VLOOKUP(D20009,'Pricing'!$A$6:$E$8,4,FALSE)</x:f>
        <x:v>1.2</x:v>
      </x:c>
      <x:c r="I20009" s="15" t="n">
        <x:f>E20009*G20009/1000000</x:f>
        <x:v>0.017653452</x:v>
      </x:c>
      <x:c r="J20009" s="15" t="n">
        <x:f>F20009*H20009/1000000</x:f>
        <x:v>0.0034991999999999996</x:v>
      </x:c>
      <x:c r="K20009" s="15" t="n">
        <x:f>SUM(I20009:J20009)</x:f>
        <x:v>0.021152652</x:v>
      </x:c>
    </x:row>
    <x:row r="20010" ht="23" customHeight="1">
      <x:c r="A20010" s="2" t="str">
        <x:v>REQ-20006</x:v>
      </x:c>
      <x:c r="B20010" s="2" t="n">
        <x:v>28</x:v>
      </x:c>
      <x:c r="C20010" s="2" t="str">
        <x:v>Product</x:v>
      </x:c>
      <x:c r="D20010" s="2" t="str">
        <x:v>Reasoning</x:v>
      </x:c>
      <x:c r="E20010" s="16" t="n">
        <x:v>38560</x:v>
      </x:c>
      <x:c r="F20010" s="16" t="n">
        <x:v>2340</x:v>
      </x:c>
      <x:c r="G20010" s="15" t="n">
        <x:f>VLOOKUP(D20010,'Pricing'!$A$6:$E$8,5,FALSE)</x:f>
        <x:v>4.920000000000001</x:v>
      </x:c>
      <x:c r="H20010" s="15" t="n">
        <x:f>VLOOKUP(D20010,'Pricing'!$A$6:$E$8,4,FALSE)</x:f>
        <x:v>24</x:v>
      </x:c>
      <x:c r="I20010" s="15" t="n">
        <x:f>E20010*G20010/1000000</x:f>
        <x:v>0.18971520000000003</x:v>
      </x:c>
      <x:c r="J20010" s="15" t="n">
        <x:f>F20010*H20010/1000000</x:f>
        <x:v>0.05616</x:v>
      </x:c>
      <x:c r="K20010" s="15" t="n">
        <x:f>SUM(I20010:J20010)</x:f>
        <x:v>0.24587520000000002</x:v>
      </x:c>
    </x:row>
    <x:row r="20011" ht="23" customHeight="1">
      <x:c r="A20011" s="2" t="str">
        <x:v>REQ-20007</x:v>
      </x:c>
      <x:c r="B20011" s="2" t="n">
        <x:v>25</x:v>
      </x:c>
      <x:c r="C20011" s="2" t="str">
        <x:v>Engineering</x:v>
      </x:c>
      <x:c r="D20011" s="2" t="str">
        <x:v>Balanced</x:v>
      </x:c>
      <x:c r="E20011" s="16" t="n">
        <x:v>90413</x:v>
      </x:c>
      <x:c r="F20011" s="16" t="n">
        <x:v>366</x:v>
      </x:c>
      <x:c r="G20011" s="15" t="n">
        <x:f>VLOOKUP(D20011,'Pricing'!$A$6:$E$8,5,FALSE)</x:f>
        <x:v>1.2300000000000002</x:v>
      </x:c>
      <x:c r="H20011" s="15" t="n">
        <x:f>VLOOKUP(D20011,'Pricing'!$A$6:$E$8,4,FALSE)</x:f>
        <x:v>6</x:v>
      </x:c>
      <x:c r="I20011" s="15" t="n">
        <x:f>E20011*G20011/1000000</x:f>
        <x:v>0.11120799000000002</x:v>
      </x:c>
      <x:c r="J20011" s="15" t="n">
        <x:f>F20011*H20011/1000000</x:f>
        <x:v>0.002196</x:v>
      </x:c>
      <x:c r="K20011" s="15" t="n">
        <x:f>SUM(I20011:J20011)</x:f>
        <x:v>0.11340399000000002</x:v>
      </x:c>
    </x:row>
    <x:row r="20012" ht="23" customHeight="1">
      <x:c r="A20012" s="2" t="str">
        <x:v>REQ-20008</x:v>
      </x:c>
      <x:c r="B20012" s="2" t="n">
        <x:v>22</x:v>
      </x:c>
      <x:c r="C20012" s="2" t="str">
        <x:v>Product</x:v>
      </x:c>
      <x:c r="D20012" s="2" t="str">
        <x:v>Balanced</x:v>
      </x:c>
      <x:c r="E20012" s="16" t="n">
        <x:v>4901</x:v>
      </x:c>
      <x:c r="F20012" s="16" t="n">
        <x:v>1817</x:v>
      </x:c>
      <x:c r="G20012" s="15" t="n">
        <x:f>VLOOKUP(D20012,'Pricing'!$A$6:$E$8,5,FALSE)</x:f>
        <x:v>1.2300000000000002</x:v>
      </x:c>
      <x:c r="H20012" s="15" t="n">
        <x:f>VLOOKUP(D20012,'Pricing'!$A$6:$E$8,4,FALSE)</x:f>
        <x:v>6</x:v>
      </x:c>
      <x:c r="I20012" s="15" t="n">
        <x:f>E20012*G20012/1000000</x:f>
        <x:v>0.006028230000000002</x:v>
      </x:c>
      <x:c r="J20012" s="15" t="n">
        <x:f>F20012*H20012/1000000</x:f>
        <x:v>0.010902</x:v>
      </x:c>
      <x:c r="K20012" s="15" t="n">
        <x:f>SUM(I20012:J20012)</x:f>
        <x:v>0.01693023</x:v>
      </x:c>
    </x:row>
    <x:row r="20013" ht="23" customHeight="1">
      <x:c r="A20013" s="2" t="str">
        <x:v>REQ-20009</x:v>
      </x:c>
      <x:c r="B20013" s="2" t="n">
        <x:v>27</x:v>
      </x:c>
      <x:c r="C20013" s="2" t="str">
        <x:v>Research</x:v>
      </x:c>
      <x:c r="D20013" s="2" t="str">
        <x:v>Swift</x:v>
      </x:c>
      <x:c r="E20013" s="16" t="n">
        <x:v>74384</x:v>
      </x:c>
      <x:c r="F20013" s="16" t="n">
        <x:v>382</x:v>
      </x:c>
      <x:c r="G20013" s="15" t="n">
        <x:f>VLOOKUP(D20013,'Pricing'!$A$6:$E$8,5,FALSE)</x:f>
        <x:v>0.246</x:v>
      </x:c>
      <x:c r="H20013" s="15" t="n">
        <x:f>VLOOKUP(D20013,'Pricing'!$A$6:$E$8,4,FALSE)</x:f>
        <x:v>1.2</x:v>
      </x:c>
      <x:c r="I20013" s="15" t="n">
        <x:f>E20013*G20013/1000000</x:f>
        <x:v>0.018298464</x:v>
      </x:c>
      <x:c r="J20013" s="15" t="n">
        <x:f>F20013*H20013/1000000</x:f>
        <x:v>0.0004584</x:v>
      </x:c>
      <x:c r="K20013" s="15" t="n">
        <x:f>SUM(I20013:J20013)</x:f>
        <x:v>0.018756864</x:v>
      </x:c>
    </x:row>
    <x:row r="20014" ht="23" customHeight="1">
      <x:c r="A20014" s="2" t="str">
        <x:v>REQ-20010</x:v>
      </x:c>
      <x:c r="B20014" s="2" t="n">
        <x:v>18</x:v>
      </x:c>
      <x:c r="C20014" s="2" t="str">
        <x:v>Growth</x:v>
      </x:c>
      <x:c r="D20014" s="2" t="str">
        <x:v>Reasoning</x:v>
      </x:c>
      <x:c r="E20014" s="16" t="n">
        <x:v>15187</x:v>
      </x:c>
      <x:c r="F20014" s="16" t="n">
        <x:v>3452</x:v>
      </x:c>
      <x:c r="G20014" s="15" t="n">
        <x:f>VLOOKUP(D20014,'Pricing'!$A$6:$E$8,5,FALSE)</x:f>
        <x:v>4.920000000000001</x:v>
      </x:c>
      <x:c r="H20014" s="15" t="n">
        <x:f>VLOOKUP(D20014,'Pricing'!$A$6:$E$8,4,FALSE)</x:f>
        <x:v>24</x:v>
      </x:c>
      <x:c r="I20014" s="15" t="n">
        <x:f>E20014*G20014/1000000</x:f>
        <x:v>0.07472004</x:v>
      </x:c>
      <x:c r="J20014" s="15" t="n">
        <x:f>F20014*H20014/1000000</x:f>
        <x:v>0.082848</x:v>
      </x:c>
      <x:c r="K20014" s="15" t="n">
        <x:f>SUM(I20014:J20014)</x:f>
        <x:v>0.15756804000000002</x:v>
      </x:c>
    </x:row>
    <x:row r="20015" ht="23" customHeight="1">
      <x:c r="A20015" s="2" t="str">
        <x:v>REQ-20011</x:v>
      </x:c>
      <x:c r="B20015" s="2" t="n">
        <x:v>14</x:v>
      </x:c>
      <x:c r="C20015" s="2" t="str">
        <x:v>Engineering</x:v>
      </x:c>
      <x:c r="D20015" s="2" t="str">
        <x:v>Balanced</x:v>
      </x:c>
      <x:c r="E20015" s="16" t="n">
        <x:v>102870</x:v>
      </x:c>
      <x:c r="F20015" s="16" t="n">
        <x:v>612</x:v>
      </x:c>
      <x:c r="G20015" s="15" t="n">
        <x:f>VLOOKUP(D20015,'Pricing'!$A$6:$E$8,5,FALSE)</x:f>
        <x:v>1.2300000000000002</x:v>
      </x:c>
      <x:c r="H20015" s="15" t="n">
        <x:f>VLOOKUP(D20015,'Pricing'!$A$6:$E$8,4,FALSE)</x:f>
        <x:v>6</x:v>
      </x:c>
      <x:c r="I20015" s="15" t="n">
        <x:f>E20015*G20015/1000000</x:f>
        <x:v>0.12653010000000003</x:v>
      </x:c>
      <x:c r="J20015" s="15" t="n">
        <x:f>F20015*H20015/1000000</x:f>
        <x:v>0.003672</x:v>
      </x:c>
      <x:c r="K20015" s="15" t="n">
        <x:f>SUM(I20015:J20015)</x:f>
        <x:v>0.13020210000000004</x:v>
      </x:c>
    </x:row>
    <x:row r="20016" ht="23" customHeight="1">
      <x:c r="A20016" s="2" t="str">
        <x:v>REQ-20012</x:v>
      </x:c>
      <x:c r="B20016" s="2" t="n">
        <x:v>7</x:v>
      </x:c>
      <x:c r="C20016" s="2" t="str">
        <x:v>Support</x:v>
      </x:c>
      <x:c r="D20016" s="2" t="str">
        <x:v>Reasoning</x:v>
      </x:c>
      <x:c r="E20016" s="16" t="n">
        <x:v>46595</x:v>
      </x:c>
      <x:c r="F20016" s="16" t="n">
        <x:v>1639</x:v>
      </x:c>
      <x:c r="G20016" s="15" t="n">
        <x:f>VLOOKUP(D20016,'Pricing'!$A$6:$E$8,5,FALSE)</x:f>
        <x:v>4.920000000000001</x:v>
      </x:c>
      <x:c r="H20016" s="15" t="n">
        <x:f>VLOOKUP(D20016,'Pricing'!$A$6:$E$8,4,FALSE)</x:f>
        <x:v>24</x:v>
      </x:c>
      <x:c r="I20016" s="15" t="n">
        <x:f>E20016*G20016/1000000</x:f>
        <x:v>0.22924740000000005</x:v>
      </x:c>
      <x:c r="J20016" s="15" t="n">
        <x:f>F20016*H20016/1000000</x:f>
        <x:v>0.039336</x:v>
      </x:c>
      <x:c r="K20016" s="15" t="n">
        <x:f>SUM(I20016:J20016)</x:f>
        <x:v>0.2685834</x:v>
      </x:c>
    </x:row>
    <x:row r="20017" ht="23" customHeight="1">
      <x:c r="A20017" s="2" t="str">
        <x:v>REQ-20013</x:v>
      </x:c>
      <x:c r="B20017" s="2" t="n">
        <x:v>29</x:v>
      </x:c>
      <x:c r="C20017" s="2" t="str">
        <x:v>Research</x:v>
      </x:c>
      <x:c r="D20017" s="2" t="str">
        <x:v>Balanced</x:v>
      </x:c>
      <x:c r="E20017" s="16" t="n">
        <x:v>52088</x:v>
      </x:c>
      <x:c r="F20017" s="16" t="n">
        <x:v>1496</x:v>
      </x:c>
      <x:c r="G20017" s="15" t="n">
        <x:f>VLOOKUP(D20017,'Pricing'!$A$6:$E$8,5,FALSE)</x:f>
        <x:v>1.2300000000000002</x:v>
      </x:c>
      <x:c r="H20017" s="15" t="n">
        <x:f>VLOOKUP(D20017,'Pricing'!$A$6:$E$8,4,FALSE)</x:f>
        <x:v>6</x:v>
      </x:c>
      <x:c r="I20017" s="15" t="n">
        <x:f>E20017*G20017/1000000</x:f>
        <x:v>0.06406824000000001</x:v>
      </x:c>
      <x:c r="J20017" s="15" t="n">
        <x:f>F20017*H20017/1000000</x:f>
        <x:v>0.008976</x:v>
      </x:c>
      <x:c r="K20017" s="15" t="n">
        <x:f>SUM(I20017:J20017)</x:f>
        <x:v>0.07304424000000001</x:v>
      </x:c>
    </x:row>
    <x:row r="20018" ht="23" customHeight="1">
      <x:c r="A20018" s="2" t="str">
        <x:v>REQ-20014</x:v>
      </x:c>
      <x:c r="B20018" s="2" t="n">
        <x:v>21</x:v>
      </x:c>
      <x:c r="C20018" s="2" t="str">
        <x:v>Product</x:v>
      </x:c>
      <x:c r="D20018" s="2" t="str">
        <x:v>Reasoning</x:v>
      </x:c>
      <x:c r="E20018" s="16" t="n">
        <x:v>9873</x:v>
      </x:c>
      <x:c r="F20018" s="16" t="n">
        <x:v>366</x:v>
      </x:c>
      <x:c r="G20018" s="15" t="n">
        <x:f>VLOOKUP(D20018,'Pricing'!$A$6:$E$8,5,FALSE)</x:f>
        <x:v>4.920000000000001</x:v>
      </x:c>
      <x:c r="H20018" s="15" t="n">
        <x:f>VLOOKUP(D20018,'Pricing'!$A$6:$E$8,4,FALSE)</x:f>
        <x:v>24</x:v>
      </x:c>
      <x:c r="I20018" s="15" t="n">
        <x:f>E20018*G20018/1000000</x:f>
        <x:v>0.04857516000000001</x:v>
      </x:c>
      <x:c r="J20018" s="15" t="n">
        <x:f>F20018*H20018/1000000</x:f>
        <x:v>0.008784</x:v>
      </x:c>
      <x:c r="K20018" s="15" t="n">
        <x:f>SUM(I20018:J20018)</x:f>
        <x:v>0.05735916000000001</x:v>
      </x:c>
    </x:row>
    <x:row r="20019" ht="23" customHeight="1">
      <x:c r="A20019" s="2" t="str">
        <x:v>REQ-20015</x:v>
      </x:c>
      <x:c r="B20019" s="2" t="n">
        <x:v>6</x:v>
      </x:c>
      <x:c r="C20019" s="2" t="str">
        <x:v>Engineering</x:v>
      </x:c>
      <x:c r="D20019" s="2" t="str">
        <x:v>Balanced</x:v>
      </x:c>
      <x:c r="E20019" s="16" t="n">
        <x:v>32941</x:v>
      </x:c>
      <x:c r="F20019" s="16" t="n">
        <x:v>885</x:v>
      </x:c>
      <x:c r="G20019" s="15" t="n">
        <x:f>VLOOKUP(D20019,'Pricing'!$A$6:$E$8,5,FALSE)</x:f>
        <x:v>1.2300000000000002</x:v>
      </x:c>
      <x:c r="H20019" s="15" t="n">
        <x:f>VLOOKUP(D20019,'Pricing'!$A$6:$E$8,4,FALSE)</x:f>
        <x:v>6</x:v>
      </x:c>
      <x:c r="I20019" s="15" t="n">
        <x:f>E20019*G20019/1000000</x:f>
        <x:v>0.04051743000000001</x:v>
      </x:c>
      <x:c r="J20019" s="15" t="n">
        <x:f>F20019*H20019/1000000</x:f>
        <x:v>0.00531</x:v>
      </x:c>
      <x:c r="K20019" s="15" t="n">
        <x:f>SUM(I20019:J20019)</x:f>
        <x:v>0.04582743000000001</x:v>
      </x:c>
    </x:row>
    <x:row r="20020" ht="23" customHeight="1">
      <x:c r="A20020" s="2" t="str">
        <x:v>REQ-20016</x:v>
      </x:c>
      <x:c r="B20020" s="2" t="n">
        <x:v>4</x:v>
      </x:c>
      <x:c r="C20020" s="2" t="str">
        <x:v>Product</x:v>
      </x:c>
      <x:c r="D20020" s="2" t="str">
        <x:v>Balanced</x:v>
      </x:c>
      <x:c r="E20020" s="16" t="n">
        <x:v>69540</x:v>
      </x:c>
      <x:c r="F20020" s="16" t="n">
        <x:v>2784</x:v>
      </x:c>
      <x:c r="G20020" s="15" t="n">
        <x:f>VLOOKUP(D20020,'Pricing'!$A$6:$E$8,5,FALSE)</x:f>
        <x:v>1.2300000000000002</x:v>
      </x:c>
      <x:c r="H20020" s="15" t="n">
        <x:f>VLOOKUP(D20020,'Pricing'!$A$6:$E$8,4,FALSE)</x:f>
        <x:v>6</x:v>
      </x:c>
      <x:c r="I20020" s="15" t="n">
        <x:f>E20020*G20020/1000000</x:f>
        <x:v>0.08553420000000002</x:v>
      </x:c>
      <x:c r="J20020" s="15" t="n">
        <x:f>F20020*H20020/1000000</x:f>
        <x:v>0.016704</x:v>
      </x:c>
      <x:c r="K20020" s="15" t="n">
        <x:f>SUM(I20020:J20020)</x:f>
        <x:v>0.10223820000000002</x:v>
      </x:c>
    </x:row>
    <x:row r="20021" ht="23" customHeight="1">
      <x:c r="A20021" s="2" t="str">
        <x:v>REQ-20017</x:v>
      </x:c>
      <x:c r="B20021" s="2" t="n">
        <x:v>19</x:v>
      </x:c>
      <x:c r="C20021" s="2" t="str">
        <x:v>Operations</x:v>
      </x:c>
      <x:c r="D20021" s="2" t="str">
        <x:v>Balanced</x:v>
      </x:c>
      <x:c r="E20021" s="16" t="n">
        <x:v>32531</x:v>
      </x:c>
      <x:c r="F20021" s="16" t="n">
        <x:v>3329</x:v>
      </x:c>
      <x:c r="G20021" s="15" t="n">
        <x:f>VLOOKUP(D20021,'Pricing'!$A$6:$E$8,5,FALSE)</x:f>
        <x:v>1.2300000000000002</x:v>
      </x:c>
      <x:c r="H20021" s="15" t="n">
        <x:f>VLOOKUP(D20021,'Pricing'!$A$6:$E$8,4,FALSE)</x:f>
        <x:v>6</x:v>
      </x:c>
      <x:c r="I20021" s="15" t="n">
        <x:f>E20021*G20021/1000000</x:f>
        <x:v>0.04001313000000001</x:v>
      </x:c>
      <x:c r="J20021" s="15" t="n">
        <x:f>F20021*H20021/1000000</x:f>
        <x:v>0.019974</x:v>
      </x:c>
      <x:c r="K20021" s="15" t="n">
        <x:f>SUM(I20021:J20021)</x:f>
        <x:v>0.05998713000000001</x:v>
      </x:c>
    </x:row>
    <x:row r="20022" ht="23" customHeight="1">
      <x:c r="A20022" s="2" t="str">
        <x:v>REQ-20018</x:v>
      </x:c>
      <x:c r="B20022" s="2" t="n">
        <x:v>7</x:v>
      </x:c>
      <x:c r="C20022" s="2" t="str">
        <x:v>Product</x:v>
      </x:c>
      <x:c r="D20022" s="2" t="str">
        <x:v>Reasoning</x:v>
      </x:c>
      <x:c r="E20022" s="16" t="n">
        <x:v>110148</x:v>
      </x:c>
      <x:c r="F20022" s="16" t="n">
        <x:v>3053</x:v>
      </x:c>
      <x:c r="G20022" s="15" t="n">
        <x:f>VLOOKUP(D20022,'Pricing'!$A$6:$E$8,5,FALSE)</x:f>
        <x:v>4.920000000000001</x:v>
      </x:c>
      <x:c r="H20022" s="15" t="n">
        <x:f>VLOOKUP(D20022,'Pricing'!$A$6:$E$8,4,FALSE)</x:f>
        <x:v>24</x:v>
      </x:c>
      <x:c r="I20022" s="15" t="n">
        <x:f>E20022*G20022/1000000</x:f>
        <x:v>0.54192816</x:v>
      </x:c>
      <x:c r="J20022" s="15" t="n">
        <x:f>F20022*H20022/1000000</x:f>
        <x:v>0.073272</x:v>
      </x:c>
      <x:c r="K20022" s="15" t="n">
        <x:f>SUM(I20022:J20022)</x:f>
        <x:v>0.61520016</x:v>
      </x:c>
    </x:row>
    <x:row r="20023" ht="23" customHeight="1">
      <x:c r="A20023" s="2" t="str">
        <x:v>REQ-20019</x:v>
      </x:c>
      <x:c r="B20023" s="2" t="n">
        <x:v>18</x:v>
      </x:c>
      <x:c r="C20023" s="2" t="str">
        <x:v>Operations</x:v>
      </x:c>
      <x:c r="D20023" s="2" t="str">
        <x:v>Balanced</x:v>
      </x:c>
      <x:c r="E20023" s="16" t="n">
        <x:v>98865</x:v>
      </x:c>
      <x:c r="F20023" s="16" t="n">
        <x:v>1170</x:v>
      </x:c>
      <x:c r="G20023" s="15" t="n">
        <x:f>VLOOKUP(D20023,'Pricing'!$A$6:$E$8,5,FALSE)</x:f>
        <x:v>1.2300000000000002</x:v>
      </x:c>
      <x:c r="H20023" s="15" t="n">
        <x:f>VLOOKUP(D20023,'Pricing'!$A$6:$E$8,4,FALSE)</x:f>
        <x:v>6</x:v>
      </x:c>
      <x:c r="I20023" s="15" t="n">
        <x:f>E20023*G20023/1000000</x:f>
        <x:v>0.12160395000000003</x:v>
      </x:c>
      <x:c r="J20023" s="15" t="n">
        <x:f>F20023*H20023/1000000</x:f>
        <x:v>0.00702</x:v>
      </x:c>
      <x:c r="K20023" s="15" t="n">
        <x:f>SUM(I20023:J20023)</x:f>
        <x:v>0.12862395000000004</x:v>
      </x:c>
    </x:row>
    <x:row r="20024" ht="23" customHeight="1">
      <x:c r="A20024" s="2" t="str">
        <x:v>REQ-20020</x:v>
      </x:c>
      <x:c r="B20024" s="2" t="n">
        <x:v>6</x:v>
      </x:c>
      <x:c r="C20024" s="2" t="str">
        <x:v>Growth</x:v>
      </x:c>
      <x:c r="D20024" s="2" t="str">
        <x:v>Balanced</x:v>
      </x:c>
      <x:c r="E20024" s="16" t="n">
        <x:v>92898</x:v>
      </x:c>
      <x:c r="F20024" s="16" t="n">
        <x:v>2564</x:v>
      </x:c>
      <x:c r="G20024" s="15" t="n">
        <x:f>VLOOKUP(D20024,'Pricing'!$A$6:$E$8,5,FALSE)</x:f>
        <x:v>1.2300000000000002</x:v>
      </x:c>
      <x:c r="H20024" s="15" t="n">
        <x:f>VLOOKUP(D20024,'Pricing'!$A$6:$E$8,4,FALSE)</x:f>
        <x:v>6</x:v>
      </x:c>
      <x:c r="I20024" s="15" t="n">
        <x:f>E20024*G20024/1000000</x:f>
        <x:v>0.11426454000000003</x:v>
      </x:c>
      <x:c r="J20024" s="15" t="n">
        <x:f>F20024*H20024/1000000</x:f>
        <x:v>0.015384</x:v>
      </x:c>
      <x:c r="K20024" s="15" t="n">
        <x:f>SUM(I20024:J20024)</x:f>
        <x:v>0.12964854000000003</x:v>
      </x:c>
    </x:row>
    <x:row r="20025" ht="23" customHeight="1">
      <x:c r="A20025" s="2" t="str">
        <x:v>REQ-20021</x:v>
      </x:c>
      <x:c r="B20025" s="2" t="n">
        <x:v>25</x:v>
      </x:c>
      <x:c r="C20025" s="2" t="str">
        <x:v>Operations</x:v>
      </x:c>
      <x:c r="D20025" s="2" t="str">
        <x:v>Swift</x:v>
      </x:c>
      <x:c r="E20025" s="16" t="n">
        <x:v>77297</x:v>
      </x:c>
      <x:c r="F20025" s="16" t="n">
        <x:v>195</x:v>
      </x:c>
      <x:c r="G20025" s="15" t="n">
        <x:f>VLOOKUP(D20025,'Pricing'!$A$6:$E$8,5,FALSE)</x:f>
        <x:v>0.246</x:v>
      </x:c>
      <x:c r="H20025" s="15" t="n">
        <x:f>VLOOKUP(D20025,'Pricing'!$A$6:$E$8,4,FALSE)</x:f>
        <x:v>1.2</x:v>
      </x:c>
      <x:c r="I20025" s="15" t="n">
        <x:f>E20025*G20025/1000000</x:f>
        <x:v>0.019015062</x:v>
      </x:c>
      <x:c r="J20025" s="15" t="n">
        <x:f>F20025*H20025/1000000</x:f>
        <x:v>0.000234</x:v>
      </x:c>
      <x:c r="K20025" s="15" t="n">
        <x:f>SUM(I20025:J20025)</x:f>
        <x:v>0.019249062</x:v>
      </x:c>
    </x:row>
    <x:row r="20026" ht="23" customHeight="1">
      <x:c r="A20026" s="2" t="str">
        <x:v>REQ-20022</x:v>
      </x:c>
      <x:c r="B20026" s="2" t="n">
        <x:v>10</x:v>
      </x:c>
      <x:c r="C20026" s="2" t="str">
        <x:v>Product</x:v>
      </x:c>
      <x:c r="D20026" s="2" t="str">
        <x:v>Balanced</x:v>
      </x:c>
      <x:c r="E20026" s="16" t="n">
        <x:v>70329</x:v>
      </x:c>
      <x:c r="F20026" s="16" t="n">
        <x:v>2112</x:v>
      </x:c>
      <x:c r="G20026" s="15" t="n">
        <x:f>VLOOKUP(D20026,'Pricing'!$A$6:$E$8,5,FALSE)</x:f>
        <x:v>1.2300000000000002</x:v>
      </x:c>
      <x:c r="H20026" s="15" t="n">
        <x:f>VLOOKUP(D20026,'Pricing'!$A$6:$E$8,4,FALSE)</x:f>
        <x:v>6</x:v>
      </x:c>
      <x:c r="I20026" s="15" t="n">
        <x:f>E20026*G20026/1000000</x:f>
        <x:v>0.08650467000000002</x:v>
      </x:c>
      <x:c r="J20026" s="15" t="n">
        <x:f>F20026*H20026/1000000</x:f>
        <x:v>0.012672</x:v>
      </x:c>
      <x:c r="K20026" s="15" t="n">
        <x:f>SUM(I20026:J20026)</x:f>
        <x:v>0.09917667000000002</x:v>
      </x:c>
    </x:row>
    <x:row r="20027" ht="23" customHeight="1">
      <x:c r="A20027" s="2" t="str">
        <x:v>REQ-20023</x:v>
      </x:c>
      <x:c r="B20027" s="2" t="n">
        <x:v>23</x:v>
      </x:c>
      <x:c r="C20027" s="2" t="str">
        <x:v>Research</x:v>
      </x:c>
      <x:c r="D20027" s="2" t="str">
        <x:v>Swift</x:v>
      </x:c>
      <x:c r="E20027" s="16" t="n">
        <x:v>113676</x:v>
      </x:c>
      <x:c r="F20027" s="16" t="n">
        <x:v>3101</x:v>
      </x:c>
      <x:c r="G20027" s="15" t="n">
        <x:f>VLOOKUP(D20027,'Pricing'!$A$6:$E$8,5,FALSE)</x:f>
        <x:v>0.246</x:v>
      </x:c>
      <x:c r="H20027" s="15" t="n">
        <x:f>VLOOKUP(D20027,'Pricing'!$A$6:$E$8,4,FALSE)</x:f>
        <x:v>1.2</x:v>
      </x:c>
      <x:c r="I20027" s="15" t="n">
        <x:f>E20027*G20027/1000000</x:f>
        <x:v>0.027964296</x:v>
      </x:c>
      <x:c r="J20027" s="15" t="n">
        <x:f>F20027*H20027/1000000</x:f>
        <x:v>0.0037212</x:v>
      </x:c>
      <x:c r="K20027" s="15" t="n">
        <x:f>SUM(I20027:J20027)</x:f>
        <x:v>0.031685496</x:v>
      </x:c>
    </x:row>
    <x:row r="20028" ht="23" customHeight="1">
      <x:c r="A20028" s="2" t="str">
        <x:v>REQ-20024</x:v>
      </x:c>
      <x:c r="B20028" s="2" t="n">
        <x:v>28</x:v>
      </x:c>
      <x:c r="C20028" s="2" t="str">
        <x:v>Product</x:v>
      </x:c>
      <x:c r="D20028" s="2" t="str">
        <x:v>Reasoning</x:v>
      </x:c>
      <x:c r="E20028" s="16" t="n">
        <x:v>46165</x:v>
      </x:c>
      <x:c r="F20028" s="16" t="n">
        <x:v>3802</x:v>
      </x:c>
      <x:c r="G20028" s="15" t="n">
        <x:f>VLOOKUP(D20028,'Pricing'!$A$6:$E$8,5,FALSE)</x:f>
        <x:v>4.920000000000001</x:v>
      </x:c>
      <x:c r="H20028" s="15" t="n">
        <x:f>VLOOKUP(D20028,'Pricing'!$A$6:$E$8,4,FALSE)</x:f>
        <x:v>24</x:v>
      </x:c>
      <x:c r="I20028" s="15" t="n">
        <x:f>E20028*G20028/1000000</x:f>
        <x:v>0.22713180000000005</x:v>
      </x:c>
      <x:c r="J20028" s="15" t="n">
        <x:f>F20028*H20028/1000000</x:f>
        <x:v>0.091248</x:v>
      </x:c>
      <x:c r="K20028" s="15" t="n">
        <x:f>SUM(I20028:J20028)</x:f>
        <x:v>0.31837980000000005</x:v>
      </x:c>
    </x:row>
    <x:row r="20029" ht="23" customHeight="1">
      <x:c r="A20029" s="2" t="str">
        <x:v>REQ-20025</x:v>
      </x:c>
      <x:c r="B20029" s="2" t="n">
        <x:v>17</x:v>
      </x:c>
      <x:c r="C20029" s="2" t="str">
        <x:v>Research</x:v>
      </x:c>
      <x:c r="D20029" s="2" t="str">
        <x:v>Balanced</x:v>
      </x:c>
      <x:c r="E20029" s="16" t="n">
        <x:v>33244</x:v>
      </x:c>
      <x:c r="F20029" s="16" t="n">
        <x:v>3614</x:v>
      </x:c>
      <x:c r="G20029" s="15" t="n">
        <x:f>VLOOKUP(D20029,'Pricing'!$A$6:$E$8,5,FALSE)</x:f>
        <x:v>1.2300000000000002</x:v>
      </x:c>
      <x:c r="H20029" s="15" t="n">
        <x:f>VLOOKUP(D20029,'Pricing'!$A$6:$E$8,4,FALSE)</x:f>
        <x:v>6</x:v>
      </x:c>
      <x:c r="I20029" s="15" t="n">
        <x:f>E20029*G20029/1000000</x:f>
        <x:v>0.04089012000000001</x:v>
      </x:c>
      <x:c r="J20029" s="15" t="n">
        <x:f>F20029*H20029/1000000</x:f>
        <x:v>0.021684</x:v>
      </x:c>
      <x:c r="K20029" s="15" t="n">
        <x:f>SUM(I20029:J20029)</x:f>
        <x:v>0.06257412000000001</x:v>
      </x:c>
    </x:row>
    <x:row r="20030" ht="23" customHeight="1">
      <x:c r="A20030" s="2" t="str">
        <x:v>REQ-20026</x:v>
      </x:c>
      <x:c r="B20030" s="2" t="n">
        <x:v>13</x:v>
      </x:c>
      <x:c r="C20030" s="2" t="str">
        <x:v>Support</x:v>
      </x:c>
      <x:c r="D20030" s="2" t="str">
        <x:v>Swift</x:v>
      </x:c>
      <x:c r="E20030" s="16" t="n">
        <x:v>75027</x:v>
      </x:c>
      <x:c r="F20030" s="16" t="n">
        <x:v>2534</x:v>
      </x:c>
      <x:c r="G20030" s="15" t="n">
        <x:f>VLOOKUP(D20030,'Pricing'!$A$6:$E$8,5,FALSE)</x:f>
        <x:v>0.246</x:v>
      </x:c>
      <x:c r="H20030" s="15" t="n">
        <x:f>VLOOKUP(D20030,'Pricing'!$A$6:$E$8,4,FALSE)</x:f>
        <x:v>1.2</x:v>
      </x:c>
      <x:c r="I20030" s="15" t="n">
        <x:f>E20030*G20030/1000000</x:f>
        <x:v>0.018456642</x:v>
      </x:c>
      <x:c r="J20030" s="15" t="n">
        <x:f>F20030*H20030/1000000</x:f>
        <x:v>0.0030407999999999998</x:v>
      </x:c>
      <x:c r="K20030" s="15" t="n">
        <x:f>SUM(I20030:J20030)</x:f>
        <x:v>0.021497442</x:v>
      </x:c>
    </x:row>
    <x:row r="20031" ht="23" customHeight="1">
      <x:c r="A20031" s="2" t="str">
        <x:v>REQ-20027</x:v>
      </x:c>
      <x:c r="B20031" s="2" t="n">
        <x:v>22</x:v>
      </x:c>
      <x:c r="C20031" s="2" t="str">
        <x:v>Operations</x:v>
      </x:c>
      <x:c r="D20031" s="2" t="str">
        <x:v>Swift</x:v>
      </x:c>
      <x:c r="E20031" s="16" t="n">
        <x:v>37170</x:v>
      </x:c>
      <x:c r="F20031" s="16" t="n">
        <x:v>3800</x:v>
      </x:c>
      <x:c r="G20031" s="15" t="n">
        <x:f>VLOOKUP(D20031,'Pricing'!$A$6:$E$8,5,FALSE)</x:f>
        <x:v>0.246</x:v>
      </x:c>
      <x:c r="H20031" s="15" t="n">
        <x:f>VLOOKUP(D20031,'Pricing'!$A$6:$E$8,4,FALSE)</x:f>
        <x:v>1.2</x:v>
      </x:c>
      <x:c r="I20031" s="15" t="n">
        <x:f>E20031*G20031/1000000</x:f>
        <x:v>0.00914382</x:v>
      </x:c>
      <x:c r="J20031" s="15" t="n">
        <x:f>F20031*H20031/1000000</x:f>
        <x:v>0.00456</x:v>
      </x:c>
      <x:c r="K20031" s="15" t="n">
        <x:f>SUM(I20031:J20031)</x:f>
        <x:v>0.01370382</x:v>
      </x:c>
    </x:row>
    <x:row r="20032" ht="23" customHeight="1">
      <x:c r="A20032" s="2" t="str">
        <x:v>REQ-20028</x:v>
      </x:c>
      <x:c r="B20032" s="2" t="n">
        <x:v>21</x:v>
      </x:c>
      <x:c r="C20032" s="2" t="str">
        <x:v>Product</x:v>
      </x:c>
      <x:c r="D20032" s="2" t="str">
        <x:v>Balanced</x:v>
      </x:c>
      <x:c r="E20032" s="16" t="n">
        <x:v>70392</x:v>
      </x:c>
      <x:c r="F20032" s="16" t="n">
        <x:v>2834</x:v>
      </x:c>
      <x:c r="G20032" s="15" t="n">
        <x:f>VLOOKUP(D20032,'Pricing'!$A$6:$E$8,5,FALSE)</x:f>
        <x:v>1.2300000000000002</x:v>
      </x:c>
      <x:c r="H20032" s="15" t="n">
        <x:f>VLOOKUP(D20032,'Pricing'!$A$6:$E$8,4,FALSE)</x:f>
        <x:v>6</x:v>
      </x:c>
      <x:c r="I20032" s="15" t="n">
        <x:f>E20032*G20032/1000000</x:f>
        <x:v>0.08658216000000002</x:v>
      </x:c>
      <x:c r="J20032" s="15" t="n">
        <x:f>F20032*H20032/1000000</x:f>
        <x:v>0.017004</x:v>
      </x:c>
      <x:c r="K20032" s="15" t="n">
        <x:f>SUM(I20032:J20032)</x:f>
        <x:v>0.10358616000000001</x:v>
      </x:c>
    </x:row>
    <x:row r="20033" ht="23" customHeight="1">
      <x:c r="A20033" s="2" t="str">
        <x:v>REQ-20029</x:v>
      </x:c>
      <x:c r="B20033" s="2" t="n">
        <x:v>13</x:v>
      </x:c>
      <x:c r="C20033" s="2" t="str">
        <x:v>Operations</x:v>
      </x:c>
      <x:c r="D20033" s="2" t="str">
        <x:v>Balanced</x:v>
      </x:c>
      <x:c r="E20033" s="16" t="n">
        <x:v>108820</x:v>
      </x:c>
      <x:c r="F20033" s="16" t="n">
        <x:v>863</x:v>
      </x:c>
      <x:c r="G20033" s="15" t="n">
        <x:f>VLOOKUP(D20033,'Pricing'!$A$6:$E$8,5,FALSE)</x:f>
        <x:v>1.2300000000000002</x:v>
      </x:c>
      <x:c r="H20033" s="15" t="n">
        <x:f>VLOOKUP(D20033,'Pricing'!$A$6:$E$8,4,FALSE)</x:f>
        <x:v>6</x:v>
      </x:c>
      <x:c r="I20033" s="15" t="n">
        <x:f>E20033*G20033/1000000</x:f>
        <x:v>0.13384860000000004</x:v>
      </x:c>
      <x:c r="J20033" s="15" t="n">
        <x:f>F20033*H20033/1000000</x:f>
        <x:v>0.005178</x:v>
      </x:c>
      <x:c r="K20033" s="15" t="n">
        <x:f>SUM(I20033:J20033)</x:f>
        <x:v>0.13902660000000003</x:v>
      </x:c>
    </x:row>
    <x:row r="20034" ht="23" customHeight="1">
      <x:c r="A20034" s="2" t="str">
        <x:v>REQ-20030</x:v>
      </x:c>
      <x:c r="B20034" s="2" t="n">
        <x:v>9</x:v>
      </x:c>
      <x:c r="C20034" s="2" t="str">
        <x:v>Product</x:v>
      </x:c>
      <x:c r="D20034" s="2" t="str">
        <x:v>Reasoning</x:v>
      </x:c>
      <x:c r="E20034" s="16" t="n">
        <x:v>59067</x:v>
      </x:c>
      <x:c r="F20034" s="16" t="n">
        <x:v>198</x:v>
      </x:c>
      <x:c r="G20034" s="15" t="n">
        <x:f>VLOOKUP(D20034,'Pricing'!$A$6:$E$8,5,FALSE)</x:f>
        <x:v>4.920000000000001</x:v>
      </x:c>
      <x:c r="H20034" s="15" t="n">
        <x:f>VLOOKUP(D20034,'Pricing'!$A$6:$E$8,4,FALSE)</x:f>
        <x:v>24</x:v>
      </x:c>
      <x:c r="I20034" s="15" t="n">
        <x:f>E20034*G20034/1000000</x:f>
        <x:v>0.29060964000000006</x:v>
      </x:c>
      <x:c r="J20034" s="15" t="n">
        <x:f>F20034*H20034/1000000</x:f>
        <x:v>0.004752</x:v>
      </x:c>
      <x:c r="K20034" s="15" t="n">
        <x:f>SUM(I20034:J20034)</x:f>
        <x:v>0.29536164000000004</x:v>
      </x:c>
    </x:row>
    <x:row r="20035" ht="23" customHeight="1">
      <x:c r="A20035" s="2" t="str">
        <x:v>REQ-20031</x:v>
      </x:c>
      <x:c r="B20035" s="2" t="n">
        <x:v>12</x:v>
      </x:c>
      <x:c r="C20035" s="2" t="str">
        <x:v>Operations</x:v>
      </x:c>
      <x:c r="D20035" s="2" t="str">
        <x:v>Swift</x:v>
      </x:c>
      <x:c r="E20035" s="16" t="n">
        <x:v>35051</x:v>
      </x:c>
      <x:c r="F20035" s="16" t="n">
        <x:v>803</x:v>
      </x:c>
      <x:c r="G20035" s="15" t="n">
        <x:f>VLOOKUP(D20035,'Pricing'!$A$6:$E$8,5,FALSE)</x:f>
        <x:v>0.246</x:v>
      </x:c>
      <x:c r="H20035" s="15" t="n">
        <x:f>VLOOKUP(D20035,'Pricing'!$A$6:$E$8,4,FALSE)</x:f>
        <x:v>1.2</x:v>
      </x:c>
      <x:c r="I20035" s="15" t="n">
        <x:f>E20035*G20035/1000000</x:f>
        <x:v>0.008622546</x:v>
      </x:c>
      <x:c r="J20035" s="15" t="n">
        <x:f>F20035*H20035/1000000</x:f>
        <x:v>0.0009635999999999999</x:v>
      </x:c>
      <x:c r="K20035" s="15" t="n">
        <x:f>SUM(I20035:J20035)</x:f>
        <x:v>0.009586146</x:v>
      </x:c>
    </x:row>
    <x:row r="20036" ht="23" customHeight="1">
      <x:c r="A20036" s="2" t="str">
        <x:v>REQ-20032</x:v>
      </x:c>
      <x:c r="B20036" s="2" t="n">
        <x:v>10</x:v>
      </x:c>
      <x:c r="C20036" s="2" t="str">
        <x:v>Growth</x:v>
      </x:c>
      <x:c r="D20036" s="2" t="str">
        <x:v>Balanced</x:v>
      </x:c>
      <x:c r="E20036" s="16" t="n">
        <x:v>24261</x:v>
      </x:c>
      <x:c r="F20036" s="16" t="n">
        <x:v>1314</x:v>
      </x:c>
      <x:c r="G20036" s="15" t="n">
        <x:f>VLOOKUP(D20036,'Pricing'!$A$6:$E$8,5,FALSE)</x:f>
        <x:v>1.2300000000000002</x:v>
      </x:c>
      <x:c r="H20036" s="15" t="n">
        <x:f>VLOOKUP(D20036,'Pricing'!$A$6:$E$8,4,FALSE)</x:f>
        <x:v>6</x:v>
      </x:c>
      <x:c r="I20036" s="15" t="n">
        <x:f>E20036*G20036/1000000</x:f>
        <x:v>0.029841030000000004</x:v>
      </x:c>
      <x:c r="J20036" s="15" t="n">
        <x:f>F20036*H20036/1000000</x:f>
        <x:v>0.007884</x:v>
      </x:c>
      <x:c r="K20036" s="15" t="n">
        <x:f>SUM(I20036:J20036)</x:f>
        <x:v>0.03772503000000001</x:v>
      </x:c>
    </x:row>
    <x:row r="20037" ht="23" customHeight="1">
      <x:c r="A20037" s="2" t="str">
        <x:v>REQ-20033</x:v>
      </x:c>
      <x:c r="B20037" s="2" t="n">
        <x:v>13</x:v>
      </x:c>
      <x:c r="C20037" s="2" t="str">
        <x:v>Engineering</x:v>
      </x:c>
      <x:c r="D20037" s="2" t="str">
        <x:v>Balanced</x:v>
      </x:c>
      <x:c r="E20037" s="16" t="n">
        <x:v>110486</x:v>
      </x:c>
      <x:c r="F20037" s="16" t="n">
        <x:v>3220</x:v>
      </x:c>
      <x:c r="G20037" s="15" t="n">
        <x:f>VLOOKUP(D20037,'Pricing'!$A$6:$E$8,5,FALSE)</x:f>
        <x:v>1.2300000000000002</x:v>
      </x:c>
      <x:c r="H20037" s="15" t="n">
        <x:f>VLOOKUP(D20037,'Pricing'!$A$6:$E$8,4,FALSE)</x:f>
        <x:v>6</x:v>
      </x:c>
      <x:c r="I20037" s="15" t="n">
        <x:f>E20037*G20037/1000000</x:f>
        <x:v>0.13589778000000002</x:v>
      </x:c>
      <x:c r="J20037" s="15" t="n">
        <x:f>F20037*H20037/1000000</x:f>
        <x:v>0.01932</x:v>
      </x:c>
      <x:c r="K20037" s="15" t="n">
        <x:f>SUM(I20037:J20037)</x:f>
        <x:v>0.15521778000000003</x:v>
      </x:c>
    </x:row>
    <x:row r="20038" ht="23" customHeight="1">
      <x:c r="A20038" s="2" t="str">
        <x:v>REQ-20034</x:v>
      </x:c>
      <x:c r="B20038" s="2" t="n">
        <x:v>29</x:v>
      </x:c>
      <x:c r="C20038" s="2" t="str">
        <x:v>Growth</x:v>
      </x:c>
      <x:c r="D20038" s="2" t="str">
        <x:v>Reasoning</x:v>
      </x:c>
      <x:c r="E20038" s="16" t="n">
        <x:v>15717</x:v>
      </x:c>
      <x:c r="F20038" s="16" t="n">
        <x:v>818</x:v>
      </x:c>
      <x:c r="G20038" s="15" t="n">
        <x:f>VLOOKUP(D20038,'Pricing'!$A$6:$E$8,5,FALSE)</x:f>
        <x:v>4.920000000000001</x:v>
      </x:c>
      <x:c r="H20038" s="15" t="n">
        <x:f>VLOOKUP(D20038,'Pricing'!$A$6:$E$8,4,FALSE)</x:f>
        <x:v>24</x:v>
      </x:c>
      <x:c r="I20038" s="15" t="n">
        <x:f>E20038*G20038/1000000</x:f>
        <x:v>0.07732764000000002</x:v>
      </x:c>
      <x:c r="J20038" s="15" t="n">
        <x:f>F20038*H20038/1000000</x:f>
        <x:v>0.019632</x:v>
      </x:c>
      <x:c r="K20038" s="15" t="n">
        <x:f>SUM(I20038:J20038)</x:f>
        <x:v>0.09695964000000001</x:v>
      </x:c>
    </x:row>
    <x:row r="20039" ht="23" customHeight="1">
      <x:c r="A20039" s="2" t="str">
        <x:v>REQ-20035</x:v>
      </x:c>
      <x:c r="B20039" s="2" t="n">
        <x:v>3</x:v>
      </x:c>
      <x:c r="C20039" s="2" t="str">
        <x:v>Research</x:v>
      </x:c>
      <x:c r="D20039" s="2" t="str">
        <x:v>Swift</x:v>
      </x:c>
      <x:c r="E20039" s="16" t="n">
        <x:v>95186</x:v>
      </x:c>
      <x:c r="F20039" s="16" t="n">
        <x:v>372</x:v>
      </x:c>
      <x:c r="G20039" s="15" t="n">
        <x:f>VLOOKUP(D20039,'Pricing'!$A$6:$E$8,5,FALSE)</x:f>
        <x:v>0.246</x:v>
      </x:c>
      <x:c r="H20039" s="15" t="n">
        <x:f>VLOOKUP(D20039,'Pricing'!$A$6:$E$8,4,FALSE)</x:f>
        <x:v>1.2</x:v>
      </x:c>
      <x:c r="I20039" s="15" t="n">
        <x:f>E20039*G20039/1000000</x:f>
        <x:v>0.023415756000000003</x:v>
      </x:c>
      <x:c r="J20039" s="15" t="n">
        <x:f>F20039*H20039/1000000</x:f>
        <x:v>0.00044639999999999995</x:v>
      </x:c>
      <x:c r="K20039" s="15" t="n">
        <x:f>SUM(I20039:J20039)</x:f>
        <x:v>0.023862156000000002</x:v>
      </x:c>
    </x:row>
    <x:row r="20040" ht="23" customHeight="1">
      <x:c r="A20040" s="2" t="str">
        <x:v>REQ-20036</x:v>
      </x:c>
      <x:c r="B20040" s="2" t="n">
        <x:v>9</x:v>
      </x:c>
      <x:c r="C20040" s="2" t="str">
        <x:v>Product</x:v>
      </x:c>
      <x:c r="D20040" s="2" t="str">
        <x:v>Balanced</x:v>
      </x:c>
      <x:c r="E20040" s="16" t="n">
        <x:v>40003</x:v>
      </x:c>
      <x:c r="F20040" s="16" t="n">
        <x:v>902</x:v>
      </x:c>
      <x:c r="G20040" s="15" t="n">
        <x:f>VLOOKUP(D20040,'Pricing'!$A$6:$E$8,5,FALSE)</x:f>
        <x:v>1.2300000000000002</x:v>
      </x:c>
      <x:c r="H20040" s="15" t="n">
        <x:f>VLOOKUP(D20040,'Pricing'!$A$6:$E$8,4,FALSE)</x:f>
        <x:v>6</x:v>
      </x:c>
      <x:c r="I20040" s="15" t="n">
        <x:f>E20040*G20040/1000000</x:f>
        <x:v>0.04920369000000001</x:v>
      </x:c>
      <x:c r="J20040" s="15" t="n">
        <x:f>F20040*H20040/1000000</x:f>
        <x:v>0.005412</x:v>
      </x:c>
      <x:c r="K20040" s="15" t="n">
        <x:f>SUM(I20040:J20040)</x:f>
        <x:v>0.05461569000000001</x:v>
      </x:c>
    </x:row>
    <x:row r="20041" ht="23" customHeight="1">
      <x:c r="A20041" s="2" t="str">
        <x:v>REQ-20037</x:v>
      </x:c>
      <x:c r="B20041" s="2" t="n">
        <x:v>7</x:v>
      </x:c>
      <x:c r="C20041" s="2" t="str">
        <x:v>Engineering</x:v>
      </x:c>
      <x:c r="D20041" s="2" t="str">
        <x:v>Balanced</x:v>
      </x:c>
      <x:c r="E20041" s="16" t="n">
        <x:v>27535</x:v>
      </x:c>
      <x:c r="F20041" s="16" t="n">
        <x:v>1423</x:v>
      </x:c>
      <x:c r="G20041" s="15" t="n">
        <x:f>VLOOKUP(D20041,'Pricing'!$A$6:$E$8,5,FALSE)</x:f>
        <x:v>1.2300000000000002</x:v>
      </x:c>
      <x:c r="H20041" s="15" t="n">
        <x:f>VLOOKUP(D20041,'Pricing'!$A$6:$E$8,4,FALSE)</x:f>
        <x:v>6</x:v>
      </x:c>
      <x:c r="I20041" s="15" t="n">
        <x:f>E20041*G20041/1000000</x:f>
        <x:v>0.033868050000000004</x:v>
      </x:c>
      <x:c r="J20041" s="15" t="n">
        <x:f>F20041*H20041/1000000</x:f>
        <x:v>0.008538</x:v>
      </x:c>
      <x:c r="K20041" s="15" t="n">
        <x:f>SUM(I20041:J20041)</x:f>
        <x:v>0.04240605</x:v>
      </x:c>
    </x:row>
    <x:row r="20042" ht="23" customHeight="1">
      <x:c r="A20042" s="2" t="str">
        <x:v>REQ-20038</x:v>
      </x:c>
      <x:c r="B20042" s="2" t="n">
        <x:v>19</x:v>
      </x:c>
      <x:c r="C20042" s="2" t="str">
        <x:v>Growth</x:v>
      </x:c>
      <x:c r="D20042" s="2" t="str">
        <x:v>Reasoning</x:v>
      </x:c>
      <x:c r="E20042" s="16" t="n">
        <x:v>105344</x:v>
      </x:c>
      <x:c r="F20042" s="16" t="n">
        <x:v>3614</x:v>
      </x:c>
      <x:c r="G20042" s="15" t="n">
        <x:f>VLOOKUP(D20042,'Pricing'!$A$6:$E$8,5,FALSE)</x:f>
        <x:v>4.920000000000001</x:v>
      </x:c>
      <x:c r="H20042" s="15" t="n">
        <x:f>VLOOKUP(D20042,'Pricing'!$A$6:$E$8,4,FALSE)</x:f>
        <x:v>24</x:v>
      </x:c>
      <x:c r="I20042" s="15" t="n">
        <x:f>E20042*G20042/1000000</x:f>
        <x:v>0.51829248</x:v>
      </x:c>
      <x:c r="J20042" s="15" t="n">
        <x:f>F20042*H20042/1000000</x:f>
        <x:v>0.086736</x:v>
      </x:c>
      <x:c r="K20042" s="15" t="n">
        <x:f>SUM(I20042:J20042)</x:f>
        <x:v>0.6050284800000001</x:v>
      </x:c>
    </x:row>
    <x:row r="20043" ht="23" customHeight="1">
      <x:c r="A20043" s="2" t="str">
        <x:v>REQ-20039</x:v>
      </x:c>
      <x:c r="B20043" s="2" t="n">
        <x:v>6</x:v>
      </x:c>
      <x:c r="C20043" s="2" t="str">
        <x:v>Operations</x:v>
      </x:c>
      <x:c r="D20043" s="2" t="str">
        <x:v>Balanced</x:v>
      </x:c>
      <x:c r="E20043" s="16" t="n">
        <x:v>94391</x:v>
      </x:c>
      <x:c r="F20043" s="16" t="n">
        <x:v>3335</x:v>
      </x:c>
      <x:c r="G20043" s="15" t="n">
        <x:f>VLOOKUP(D20043,'Pricing'!$A$6:$E$8,5,FALSE)</x:f>
        <x:v>1.2300000000000002</x:v>
      </x:c>
      <x:c r="H20043" s="15" t="n">
        <x:f>VLOOKUP(D20043,'Pricing'!$A$6:$E$8,4,FALSE)</x:f>
        <x:v>6</x:v>
      </x:c>
      <x:c r="I20043" s="15" t="n">
        <x:f>E20043*G20043/1000000</x:f>
        <x:v>0.11610093000000002</x:v>
      </x:c>
      <x:c r="J20043" s="15" t="n">
        <x:f>F20043*H20043/1000000</x:f>
        <x:v>0.02001</x:v>
      </x:c>
      <x:c r="K20043" s="15" t="n">
        <x:f>SUM(I20043:J20043)</x:f>
        <x:v>0.13611093000000002</x:v>
      </x:c>
    </x:row>
    <x:row r="20044" ht="23" customHeight="1">
      <x:c r="A20044" s="2" t="str">
        <x:v>REQ-20040</x:v>
      </x:c>
      <x:c r="B20044" s="2" t="n">
        <x:v>28</x:v>
      </x:c>
      <x:c r="C20044" s="2" t="str">
        <x:v>Growth</x:v>
      </x:c>
      <x:c r="D20044" s="2" t="str">
        <x:v>Swift</x:v>
      </x:c>
      <x:c r="E20044" s="16" t="n">
        <x:v>117282</x:v>
      </x:c>
      <x:c r="F20044" s="16" t="n">
        <x:v>1719</x:v>
      </x:c>
      <x:c r="G20044" s="15" t="n">
        <x:f>VLOOKUP(D20044,'Pricing'!$A$6:$E$8,5,FALSE)</x:f>
        <x:v>0.246</x:v>
      </x:c>
      <x:c r="H20044" s="15" t="n">
        <x:f>VLOOKUP(D20044,'Pricing'!$A$6:$E$8,4,FALSE)</x:f>
        <x:v>1.2</x:v>
      </x:c>
      <x:c r="I20044" s="15" t="n">
        <x:f>E20044*G20044/1000000</x:f>
        <x:v>0.028851372</x:v>
      </x:c>
      <x:c r="J20044" s="15" t="n">
        <x:f>F20044*H20044/1000000</x:f>
        <x:v>0.0020627999999999996</x:v>
      </x:c>
      <x:c r="K20044" s="15" t="n">
        <x:f>SUM(I20044:J20044)</x:f>
        <x:v>0.030914172</x:v>
      </x:c>
    </x:row>
    <x:row r="20045" ht="23" customHeight="1">
      <x:c r="A20045" s="2" t="str">
        <x:v>REQ-20041</x:v>
      </x:c>
      <x:c r="B20045" s="2" t="n">
        <x:v>9</x:v>
      </x:c>
      <x:c r="C20045" s="2" t="str">
        <x:v>Research</x:v>
      </x:c>
      <x:c r="D20045" s="2" t="str">
        <x:v>Balanced</x:v>
      </x:c>
      <x:c r="E20045" s="16" t="n">
        <x:v>95417</x:v>
      </x:c>
      <x:c r="F20045" s="16" t="n">
        <x:v>425</x:v>
      </x:c>
      <x:c r="G20045" s="15" t="n">
        <x:f>VLOOKUP(D20045,'Pricing'!$A$6:$E$8,5,FALSE)</x:f>
        <x:v>1.2300000000000002</x:v>
      </x:c>
      <x:c r="H20045" s="15" t="n">
        <x:f>VLOOKUP(D20045,'Pricing'!$A$6:$E$8,4,FALSE)</x:f>
        <x:v>6</x:v>
      </x:c>
      <x:c r="I20045" s="15" t="n">
        <x:f>E20045*G20045/1000000</x:f>
        <x:v>0.11736291000000001</x:v>
      </x:c>
      <x:c r="J20045" s="15" t="n">
        <x:f>F20045*H20045/1000000</x:f>
        <x:v>0.00255</x:v>
      </x:c>
      <x:c r="K20045" s="15" t="n">
        <x:f>SUM(I20045:J20045)</x:f>
        <x:v>0.11991291000000001</x:v>
      </x:c>
    </x:row>
    <x:row r="20046" ht="23" customHeight="1">
      <x:c r="A20046" s="2" t="str">
        <x:v>REQ-20042</x:v>
      </x:c>
      <x:c r="B20046" s="2" t="n">
        <x:v>7</x:v>
      </x:c>
      <x:c r="C20046" s="2" t="str">
        <x:v>Growth</x:v>
      </x:c>
      <x:c r="D20046" s="2" t="str">
        <x:v>Reasoning</x:v>
      </x:c>
      <x:c r="E20046" s="16" t="n">
        <x:v>68752</x:v>
      </x:c>
      <x:c r="F20046" s="16" t="n">
        <x:v>728</x:v>
      </x:c>
      <x:c r="G20046" s="15" t="n">
        <x:f>VLOOKUP(D20046,'Pricing'!$A$6:$E$8,5,FALSE)</x:f>
        <x:v>4.920000000000001</x:v>
      </x:c>
      <x:c r="H20046" s="15" t="n">
        <x:f>VLOOKUP(D20046,'Pricing'!$A$6:$E$8,4,FALSE)</x:f>
        <x:v>24</x:v>
      </x:c>
      <x:c r="I20046" s="15" t="n">
        <x:f>E20046*G20046/1000000</x:f>
        <x:v>0.3382598400000001</x:v>
      </x:c>
      <x:c r="J20046" s="15" t="n">
        <x:f>F20046*H20046/1000000</x:f>
        <x:v>0.017472</x:v>
      </x:c>
      <x:c r="K20046" s="15" t="n">
        <x:f>SUM(I20046:J20046)</x:f>
        <x:v>0.3557318400000001</x:v>
      </x:c>
    </x:row>
    <x:row r="20047" ht="23" customHeight="1">
      <x:c r="A20047" s="2" t="str">
        <x:v>REQ-20043</x:v>
      </x:c>
      <x:c r="B20047" s="2" t="n">
        <x:v>20</x:v>
      </x:c>
      <x:c r="C20047" s="2" t="str">
        <x:v>Research</x:v>
      </x:c>
      <x:c r="D20047" s="2" t="str">
        <x:v>Swift</x:v>
      </x:c>
      <x:c r="E20047" s="16" t="n">
        <x:v>80645</x:v>
      </x:c>
      <x:c r="F20047" s="16" t="n">
        <x:v>1749</x:v>
      </x:c>
      <x:c r="G20047" s="15" t="n">
        <x:f>VLOOKUP(D20047,'Pricing'!$A$6:$E$8,5,FALSE)</x:f>
        <x:v>0.246</x:v>
      </x:c>
      <x:c r="H20047" s="15" t="n">
        <x:f>VLOOKUP(D20047,'Pricing'!$A$6:$E$8,4,FALSE)</x:f>
        <x:v>1.2</x:v>
      </x:c>
      <x:c r="I20047" s="15" t="n">
        <x:f>E20047*G20047/1000000</x:f>
        <x:v>0.01983867</x:v>
      </x:c>
      <x:c r="J20047" s="15" t="n">
        <x:f>F20047*H20047/1000000</x:f>
        <x:v>0.0020987999999999996</x:v>
      </x:c>
      <x:c r="K20047" s="15" t="n">
        <x:f>SUM(I20047:J20047)</x:f>
        <x:v>0.02193747</x:v>
      </x:c>
    </x:row>
    <x:row r="20048" ht="23" customHeight="1">
      <x:c r="A20048" s="2" t="str">
        <x:v>REQ-20044</x:v>
      </x:c>
      <x:c r="B20048" s="2" t="n">
        <x:v>1</x:v>
      </x:c>
      <x:c r="C20048" s="2" t="str">
        <x:v>Product</x:v>
      </x:c>
      <x:c r="D20048" s="2" t="str">
        <x:v>Reasoning</x:v>
      </x:c>
      <x:c r="E20048" s="16" t="n">
        <x:v>57809</x:v>
      </x:c>
      <x:c r="F20048" s="16" t="n">
        <x:v>3102</x:v>
      </x:c>
      <x:c r="G20048" s="15" t="n">
        <x:f>VLOOKUP(D20048,'Pricing'!$A$6:$E$8,5,FALSE)</x:f>
        <x:v>4.920000000000001</x:v>
      </x:c>
      <x:c r="H20048" s="15" t="n">
        <x:f>VLOOKUP(D20048,'Pricing'!$A$6:$E$8,4,FALSE)</x:f>
        <x:v>24</x:v>
      </x:c>
      <x:c r="I20048" s="15" t="n">
        <x:f>E20048*G20048/1000000</x:f>
        <x:v>0.28442028</x:v>
      </x:c>
      <x:c r="J20048" s="15" t="n">
        <x:f>F20048*H20048/1000000</x:f>
        <x:v>0.074448</x:v>
      </x:c>
      <x:c r="K20048" s="15" t="n">
        <x:f>SUM(I20048:J20048)</x:f>
        <x:v>0.35886828000000004</x:v>
      </x:c>
    </x:row>
    <x:row r="20049" ht="23" customHeight="1">
      <x:c r="A20049" s="2" t="str">
        <x:v>REQ-20045</x:v>
      </x:c>
      <x:c r="B20049" s="2" t="n">
        <x:v>29</x:v>
      </x:c>
      <x:c r="C20049" s="2" t="str">
        <x:v>Research</x:v>
      </x:c>
      <x:c r="D20049" s="2" t="str">
        <x:v>Swift</x:v>
      </x:c>
      <x:c r="E20049" s="16" t="n">
        <x:v>103301</x:v>
      </x:c>
      <x:c r="F20049" s="16" t="n">
        <x:v>641</x:v>
      </x:c>
      <x:c r="G20049" s="15" t="n">
        <x:f>VLOOKUP(D20049,'Pricing'!$A$6:$E$8,5,FALSE)</x:f>
        <x:v>0.246</x:v>
      </x:c>
      <x:c r="H20049" s="15" t="n">
        <x:f>VLOOKUP(D20049,'Pricing'!$A$6:$E$8,4,FALSE)</x:f>
        <x:v>1.2</x:v>
      </x:c>
      <x:c r="I20049" s="15" t="n">
        <x:f>E20049*G20049/1000000</x:f>
        <x:v>0.025412045999999997</x:v>
      </x:c>
      <x:c r="J20049" s="15" t="n">
        <x:f>F20049*H20049/1000000</x:f>
        <x:v>0.0007691999999999999</x:v>
      </x:c>
      <x:c r="K20049" s="15" t="n">
        <x:f>SUM(I20049:J20049)</x:f>
        <x:v>0.026181246</x:v>
      </x:c>
    </x:row>
    <x:row r="20050" ht="23" customHeight="1">
      <x:c r="A20050" s="2" t="str">
        <x:v>REQ-20046</x:v>
      </x:c>
      <x:c r="B20050" s="2" t="n">
        <x:v>16</x:v>
      </x:c>
      <x:c r="C20050" s="2" t="str">
        <x:v>Growth</x:v>
      </x:c>
      <x:c r="D20050" s="2" t="str">
        <x:v>Swift</x:v>
      </x:c>
      <x:c r="E20050" s="16" t="n">
        <x:v>73174</x:v>
      </x:c>
      <x:c r="F20050" s="16" t="n">
        <x:v>3686</x:v>
      </x:c>
      <x:c r="G20050" s="15" t="n">
        <x:f>VLOOKUP(D20050,'Pricing'!$A$6:$E$8,5,FALSE)</x:f>
        <x:v>0.246</x:v>
      </x:c>
      <x:c r="H20050" s="15" t="n">
        <x:f>VLOOKUP(D20050,'Pricing'!$A$6:$E$8,4,FALSE)</x:f>
        <x:v>1.2</x:v>
      </x:c>
      <x:c r="I20050" s="15" t="n">
        <x:f>E20050*G20050/1000000</x:f>
        <x:v>0.018000804</x:v>
      </x:c>
      <x:c r="J20050" s="15" t="n">
        <x:f>F20050*H20050/1000000</x:f>
        <x:v>0.0044231999999999995</x:v>
      </x:c>
      <x:c r="K20050" s="15" t="n">
        <x:f>SUM(I20050:J20050)</x:f>
        <x:v>0.022424003999999997</x:v>
      </x:c>
    </x:row>
    <x:row r="20051" ht="23" customHeight="1">
      <x:c r="A20051" s="2" t="str">
        <x:v>REQ-20047</x:v>
      </x:c>
      <x:c r="B20051" s="2" t="n">
        <x:v>7</x:v>
      </x:c>
      <x:c r="C20051" s="2" t="str">
        <x:v>Engineering</x:v>
      </x:c>
      <x:c r="D20051" s="2" t="str">
        <x:v>Swift</x:v>
      </x:c>
      <x:c r="E20051" s="16" t="n">
        <x:v>88088</x:v>
      </x:c>
      <x:c r="F20051" s="16" t="n">
        <x:v>2434</x:v>
      </x:c>
      <x:c r="G20051" s="15" t="n">
        <x:f>VLOOKUP(D20051,'Pricing'!$A$6:$E$8,5,FALSE)</x:f>
        <x:v>0.246</x:v>
      </x:c>
      <x:c r="H20051" s="15" t="n">
        <x:f>VLOOKUP(D20051,'Pricing'!$A$6:$E$8,4,FALSE)</x:f>
        <x:v>1.2</x:v>
      </x:c>
      <x:c r="I20051" s="15" t="n">
        <x:f>E20051*G20051/1000000</x:f>
        <x:v>0.021669648</x:v>
      </x:c>
      <x:c r="J20051" s="15" t="n">
        <x:f>F20051*H20051/1000000</x:f>
        <x:v>0.0029208</x:v>
      </x:c>
      <x:c r="K20051" s="15" t="n">
        <x:f>SUM(I20051:J20051)</x:f>
        <x:v>0.024590448</x:v>
      </x:c>
    </x:row>
    <x:row r="20052" ht="23" customHeight="1">
      <x:c r="A20052" s="2" t="str">
        <x:v>REQ-20048</x:v>
      </x:c>
      <x:c r="B20052" s="2" t="n">
        <x:v>12</x:v>
      </x:c>
      <x:c r="C20052" s="2" t="str">
        <x:v>Product</x:v>
      </x:c>
      <x:c r="D20052" s="2" t="str">
        <x:v>Swift</x:v>
      </x:c>
      <x:c r="E20052" s="16" t="n">
        <x:v>46402</x:v>
      </x:c>
      <x:c r="F20052" s="16" t="n">
        <x:v>2096</x:v>
      </x:c>
      <x:c r="G20052" s="15" t="n">
        <x:f>VLOOKUP(D20052,'Pricing'!$A$6:$E$8,5,FALSE)</x:f>
        <x:v>0.246</x:v>
      </x:c>
      <x:c r="H20052" s="15" t="n">
        <x:f>VLOOKUP(D20052,'Pricing'!$A$6:$E$8,4,FALSE)</x:f>
        <x:v>1.2</x:v>
      </x:c>
      <x:c r="I20052" s="15" t="n">
        <x:f>E20052*G20052/1000000</x:f>
        <x:v>0.011414892</x:v>
      </x:c>
      <x:c r="J20052" s="15" t="n">
        <x:f>F20052*H20052/1000000</x:f>
        <x:v>0.0025152</x:v>
      </x:c>
      <x:c r="K20052" s="15" t="n">
        <x:f>SUM(I20052:J20052)</x:f>
        <x:v>0.013930092</x:v>
      </x:c>
    </x:row>
    <x:row r="20053" ht="23" customHeight="1">
      <x:c r="A20053" s="2" t="str">
        <x:v>REQ-20049</x:v>
      </x:c>
      <x:c r="B20053" s="2" t="n">
        <x:v>10</x:v>
      </x:c>
      <x:c r="C20053" s="2" t="str">
        <x:v>Research</x:v>
      </x:c>
      <x:c r="D20053" s="2" t="str">
        <x:v>Swift</x:v>
      </x:c>
      <x:c r="E20053" s="16" t="n">
        <x:v>103093</x:v>
      </x:c>
      <x:c r="F20053" s="16" t="n">
        <x:v>1038</x:v>
      </x:c>
      <x:c r="G20053" s="15" t="n">
        <x:f>VLOOKUP(D20053,'Pricing'!$A$6:$E$8,5,FALSE)</x:f>
        <x:v>0.246</x:v>
      </x:c>
      <x:c r="H20053" s="15" t="n">
        <x:f>VLOOKUP(D20053,'Pricing'!$A$6:$E$8,4,FALSE)</x:f>
        <x:v>1.2</x:v>
      </x:c>
      <x:c r="I20053" s="15" t="n">
        <x:f>E20053*G20053/1000000</x:f>
        <x:v>0.025360878</x:v>
      </x:c>
      <x:c r="J20053" s="15" t="n">
        <x:f>F20053*H20053/1000000</x:f>
        <x:v>0.0012456</x:v>
      </x:c>
      <x:c r="K20053" s="15" t="n">
        <x:f>SUM(I20053:J20053)</x:f>
        <x:v>0.026606478</x:v>
      </x:c>
    </x:row>
    <x:row r="20054" ht="23" customHeight="1">
      <x:c r="A20054" s="2" t="str">
        <x:v>REQ-20050</x:v>
      </x:c>
      <x:c r="B20054" s="2" t="n">
        <x:v>12</x:v>
      </x:c>
      <x:c r="C20054" s="2" t="str">
        <x:v>Growth</x:v>
      </x:c>
      <x:c r="D20054" s="2" t="str">
        <x:v>Reasoning</x:v>
      </x:c>
      <x:c r="E20054" s="16" t="n">
        <x:v>66890</x:v>
      </x:c>
      <x:c r="F20054" s="16" t="n">
        <x:v>1556</x:v>
      </x:c>
      <x:c r="G20054" s="15" t="n">
        <x:f>VLOOKUP(D20054,'Pricing'!$A$6:$E$8,5,FALSE)</x:f>
        <x:v>4.920000000000001</x:v>
      </x:c>
      <x:c r="H20054" s="15" t="n">
        <x:f>VLOOKUP(D20054,'Pricing'!$A$6:$E$8,4,FALSE)</x:f>
        <x:v>24</x:v>
      </x:c>
      <x:c r="I20054" s="15" t="n">
        <x:f>E20054*G20054/1000000</x:f>
        <x:v>0.3290988</x:v>
      </x:c>
      <x:c r="J20054" s="15" t="n">
        <x:f>F20054*H20054/1000000</x:f>
        <x:v>0.037344</x:v>
      </x:c>
      <x:c r="K20054" s="15" t="n">
        <x:f>SUM(I20054:J20054)</x:f>
        <x:v>0.3664428</x:v>
      </x:c>
    </x:row>
    <x:row r="20055" ht="23" customHeight="1">
      <x:c r="A20055" s="2" t="str">
        <x:v>REQ-20051</x:v>
      </x:c>
      <x:c r="B20055" s="2" t="n">
        <x:v>30</x:v>
      </x:c>
      <x:c r="C20055" s="2" t="str">
        <x:v>Operations</x:v>
      </x:c>
      <x:c r="D20055" s="2" t="str">
        <x:v>Swift</x:v>
      </x:c>
      <x:c r="E20055" s="16" t="n">
        <x:v>33864</x:v>
      </x:c>
      <x:c r="F20055" s="16" t="n">
        <x:v>570</x:v>
      </x:c>
      <x:c r="G20055" s="15" t="n">
        <x:f>VLOOKUP(D20055,'Pricing'!$A$6:$E$8,5,FALSE)</x:f>
        <x:v>0.246</x:v>
      </x:c>
      <x:c r="H20055" s="15" t="n">
        <x:f>VLOOKUP(D20055,'Pricing'!$A$6:$E$8,4,FALSE)</x:f>
        <x:v>1.2</x:v>
      </x:c>
      <x:c r="I20055" s="15" t="n">
        <x:f>E20055*G20055/1000000</x:f>
        <x:v>0.008330544</x:v>
      </x:c>
      <x:c r="J20055" s="15" t="n">
        <x:f>F20055*H20055/1000000</x:f>
        <x:v>0.000684</x:v>
      </x:c>
      <x:c r="K20055" s="15" t="n">
        <x:f>SUM(I20055:J20055)</x:f>
        <x:v>0.009014544000000001</x:v>
      </x:c>
    </x:row>
    <x:row r="20056" ht="23" customHeight="1">
      <x:c r="A20056" s="2" t="str">
        <x:v>REQ-20052</x:v>
      </x:c>
      <x:c r="B20056" s="2" t="n">
        <x:v>1</x:v>
      </x:c>
      <x:c r="C20056" s="2" t="str">
        <x:v>Product</x:v>
      </x:c>
      <x:c r="D20056" s="2" t="str">
        <x:v>Balanced</x:v>
      </x:c>
      <x:c r="E20056" s="16" t="n">
        <x:v>96950</x:v>
      </x:c>
      <x:c r="F20056" s="16" t="n">
        <x:v>501</x:v>
      </x:c>
      <x:c r="G20056" s="15" t="n">
        <x:f>VLOOKUP(D20056,'Pricing'!$A$6:$E$8,5,FALSE)</x:f>
        <x:v>1.2300000000000002</x:v>
      </x:c>
      <x:c r="H20056" s="15" t="n">
        <x:f>VLOOKUP(D20056,'Pricing'!$A$6:$E$8,4,FALSE)</x:f>
        <x:v>6</x:v>
      </x:c>
      <x:c r="I20056" s="15" t="n">
        <x:f>E20056*G20056/1000000</x:f>
        <x:v>0.11924850000000002</x:v>
      </x:c>
      <x:c r="J20056" s="15" t="n">
        <x:f>F20056*H20056/1000000</x:f>
        <x:v>0.003006</x:v>
      </x:c>
      <x:c r="K20056" s="15" t="n">
        <x:f>SUM(I20056:J20056)</x:f>
        <x:v>0.12225450000000002</x:v>
      </x:c>
    </x:row>
    <x:row r="20057" ht="23" customHeight="1">
      <x:c r="A20057" s="2" t="str">
        <x:v>REQ-20053</x:v>
      </x:c>
      <x:c r="B20057" s="2" t="n">
        <x:v>20</x:v>
      </x:c>
      <x:c r="C20057" s="2" t="str">
        <x:v>Operations</x:v>
      </x:c>
      <x:c r="D20057" s="2" t="str">
        <x:v>Balanced</x:v>
      </x:c>
      <x:c r="E20057" s="16" t="n">
        <x:v>69028</x:v>
      </x:c>
      <x:c r="F20057" s="16" t="n">
        <x:v>1090</x:v>
      </x:c>
      <x:c r="G20057" s="15" t="n">
        <x:f>VLOOKUP(D20057,'Pricing'!$A$6:$E$8,5,FALSE)</x:f>
        <x:v>1.2300000000000002</x:v>
      </x:c>
      <x:c r="H20057" s="15" t="n">
        <x:f>VLOOKUP(D20057,'Pricing'!$A$6:$E$8,4,FALSE)</x:f>
        <x:v>6</x:v>
      </x:c>
      <x:c r="I20057" s="15" t="n">
        <x:f>E20057*G20057/1000000</x:f>
        <x:v>0.08490444000000001</x:v>
      </x:c>
      <x:c r="J20057" s="15" t="n">
        <x:f>F20057*H20057/1000000</x:f>
        <x:v>0.00654</x:v>
      </x:c>
      <x:c r="K20057" s="15" t="n">
        <x:f>SUM(I20057:J20057)</x:f>
        <x:v>0.09144444000000002</x:v>
      </x:c>
    </x:row>
    <x:row r="20058" ht="23" customHeight="1">
      <x:c r="A20058" s="2" t="str">
        <x:v>REQ-20054</x:v>
      </x:c>
      <x:c r="B20058" s="2" t="n">
        <x:v>20</x:v>
      </x:c>
      <x:c r="C20058" s="2" t="str">
        <x:v>Product</x:v>
      </x:c>
      <x:c r="D20058" s="2" t="str">
        <x:v>Balanced</x:v>
      </x:c>
      <x:c r="E20058" s="16" t="n">
        <x:v>50393</x:v>
      </x:c>
      <x:c r="F20058" s="16" t="n">
        <x:v>1194</x:v>
      </x:c>
      <x:c r="G20058" s="15" t="n">
        <x:f>VLOOKUP(D20058,'Pricing'!$A$6:$E$8,5,FALSE)</x:f>
        <x:v>1.2300000000000002</x:v>
      </x:c>
      <x:c r="H20058" s="15" t="n">
        <x:f>VLOOKUP(D20058,'Pricing'!$A$6:$E$8,4,FALSE)</x:f>
        <x:v>6</x:v>
      </x:c>
      <x:c r="I20058" s="15" t="n">
        <x:f>E20058*G20058/1000000</x:f>
        <x:v>0.061983390000000006</x:v>
      </x:c>
      <x:c r="J20058" s="15" t="n">
        <x:f>F20058*H20058/1000000</x:f>
        <x:v>0.007164</x:v>
      </x:c>
      <x:c r="K20058" s="15" t="n">
        <x:f>SUM(I20058:J20058)</x:f>
        <x:v>0.06914739</x:v>
      </x:c>
    </x:row>
    <x:row r="20059" ht="23" customHeight="1">
      <x:c r="A20059" s="2" t="str">
        <x:v>REQ-20055</x:v>
      </x:c>
      <x:c r="B20059" s="2" t="n">
        <x:v>31</x:v>
      </x:c>
      <x:c r="C20059" s="2" t="str">
        <x:v>Engineering</x:v>
      </x:c>
      <x:c r="D20059" s="2" t="str">
        <x:v>Swift</x:v>
      </x:c>
      <x:c r="E20059" s="16" t="n">
        <x:v>65912</x:v>
      </x:c>
      <x:c r="F20059" s="16" t="n">
        <x:v>731</x:v>
      </x:c>
      <x:c r="G20059" s="15" t="n">
        <x:f>VLOOKUP(D20059,'Pricing'!$A$6:$E$8,5,FALSE)</x:f>
        <x:v>0.246</x:v>
      </x:c>
      <x:c r="H20059" s="15" t="n">
        <x:f>VLOOKUP(D20059,'Pricing'!$A$6:$E$8,4,FALSE)</x:f>
        <x:v>1.2</x:v>
      </x:c>
      <x:c r="I20059" s="15" t="n">
        <x:f>E20059*G20059/1000000</x:f>
        <x:v>0.016214351999999998</x:v>
      </x:c>
      <x:c r="J20059" s="15" t="n">
        <x:f>F20059*H20059/1000000</x:f>
        <x:v>0.0008772</x:v>
      </x:c>
      <x:c r="K20059" s="15" t="n">
        <x:f>SUM(I20059:J20059)</x:f>
        <x:v>0.017091552</x:v>
      </x:c>
    </x:row>
    <x:row r="20060" ht="23" customHeight="1">
      <x:c r="A20060" s="2" t="str">
        <x:v>REQ-20056</x:v>
      </x:c>
      <x:c r="B20060" s="2" t="n">
        <x:v>1</x:v>
      </x:c>
      <x:c r="C20060" s="2" t="str">
        <x:v>Growth</x:v>
      </x:c>
      <x:c r="D20060" s="2" t="str">
        <x:v>Swift</x:v>
      </x:c>
      <x:c r="E20060" s="16" t="n">
        <x:v>43559</x:v>
      </x:c>
      <x:c r="F20060" s="16" t="n">
        <x:v>3692</x:v>
      </x:c>
      <x:c r="G20060" s="15" t="n">
        <x:f>VLOOKUP(D20060,'Pricing'!$A$6:$E$8,5,FALSE)</x:f>
        <x:v>0.246</x:v>
      </x:c>
      <x:c r="H20060" s="15" t="n">
        <x:f>VLOOKUP(D20060,'Pricing'!$A$6:$E$8,4,FALSE)</x:f>
        <x:v>1.2</x:v>
      </x:c>
      <x:c r="I20060" s="15" t="n">
        <x:f>E20060*G20060/1000000</x:f>
        <x:v>0.010715513999999999</x:v>
      </x:c>
      <x:c r="J20060" s="15" t="n">
        <x:f>F20060*H20060/1000000</x:f>
        <x:v>0.004430399999999999</x:v>
      </x:c>
      <x:c r="K20060" s="15" t="n">
        <x:f>SUM(I20060:J20060)</x:f>
        <x:v>0.015145913999999998</x:v>
      </x:c>
    </x:row>
    <x:row r="20061" ht="23" customHeight="1">
      <x:c r="A20061" s="2" t="str">
        <x:v>REQ-20057</x:v>
      </x:c>
      <x:c r="B20061" s="2" t="n">
        <x:v>26</x:v>
      </x:c>
      <x:c r="C20061" s="2" t="str">
        <x:v>Operations</x:v>
      </x:c>
      <x:c r="D20061" s="2" t="str">
        <x:v>Swift</x:v>
      </x:c>
      <x:c r="E20061" s="16" t="n">
        <x:v>117976</x:v>
      </x:c>
      <x:c r="F20061" s="16" t="n">
        <x:v>2692</x:v>
      </x:c>
      <x:c r="G20061" s="15" t="n">
        <x:f>VLOOKUP(D20061,'Pricing'!$A$6:$E$8,5,FALSE)</x:f>
        <x:v>0.246</x:v>
      </x:c>
      <x:c r="H20061" s="15" t="n">
        <x:f>VLOOKUP(D20061,'Pricing'!$A$6:$E$8,4,FALSE)</x:f>
        <x:v>1.2</x:v>
      </x:c>
      <x:c r="I20061" s="15" t="n">
        <x:f>E20061*G20061/1000000</x:f>
        <x:v>0.029022096</x:v>
      </x:c>
      <x:c r="J20061" s="15" t="n">
        <x:f>F20061*H20061/1000000</x:f>
        <x:v>0.0032304</x:v>
      </x:c>
      <x:c r="K20061" s="15" t="n">
        <x:f>SUM(I20061:J20061)</x:f>
        <x:v>0.032252496</x:v>
      </x:c>
    </x:row>
    <x:row r="20062" ht="23" customHeight="1">
      <x:c r="A20062" s="2" t="str">
        <x:v>REQ-20058</x:v>
      </x:c>
      <x:c r="B20062" s="2" t="n">
        <x:v>11</x:v>
      </x:c>
      <x:c r="C20062" s="2" t="str">
        <x:v>Growth</x:v>
      </x:c>
      <x:c r="D20062" s="2" t="str">
        <x:v>Swift</x:v>
      </x:c>
      <x:c r="E20062" s="16" t="n">
        <x:v>47164</x:v>
      </x:c>
      <x:c r="F20062" s="16" t="n">
        <x:v>1745</x:v>
      </x:c>
      <x:c r="G20062" s="15" t="n">
        <x:f>VLOOKUP(D20062,'Pricing'!$A$6:$E$8,5,FALSE)</x:f>
        <x:v>0.246</x:v>
      </x:c>
      <x:c r="H20062" s="15" t="n">
        <x:f>VLOOKUP(D20062,'Pricing'!$A$6:$E$8,4,FALSE)</x:f>
        <x:v>1.2</x:v>
      </x:c>
      <x:c r="I20062" s="15" t="n">
        <x:f>E20062*G20062/1000000</x:f>
        <x:v>0.011602343999999999</x:v>
      </x:c>
      <x:c r="J20062" s="15" t="n">
        <x:f>F20062*H20062/1000000</x:f>
        <x:v>0.002094</x:v>
      </x:c>
      <x:c r="K20062" s="15" t="n">
        <x:f>SUM(I20062:J20062)</x:f>
        <x:v>0.013696344</x:v>
      </x:c>
    </x:row>
    <x:row r="20063" ht="23" customHeight="1">
      <x:c r="A20063" s="2" t="str">
        <x:v>REQ-20059</x:v>
      </x:c>
      <x:c r="B20063" s="2" t="n">
        <x:v>6</x:v>
      </x:c>
      <x:c r="C20063" s="2" t="str">
        <x:v>Engineering</x:v>
      </x:c>
      <x:c r="D20063" s="2" t="str">
        <x:v>Swift</x:v>
      </x:c>
      <x:c r="E20063" s="16" t="n">
        <x:v>62261</x:v>
      </x:c>
      <x:c r="F20063" s="16" t="n">
        <x:v>1789</x:v>
      </x:c>
      <x:c r="G20063" s="15" t="n">
        <x:f>VLOOKUP(D20063,'Pricing'!$A$6:$E$8,5,FALSE)</x:f>
        <x:v>0.246</x:v>
      </x:c>
      <x:c r="H20063" s="15" t="n">
        <x:f>VLOOKUP(D20063,'Pricing'!$A$6:$E$8,4,FALSE)</x:f>
        <x:v>1.2</x:v>
      </x:c>
      <x:c r="I20063" s="15" t="n">
        <x:f>E20063*G20063/1000000</x:f>
        <x:v>0.015316206</x:v>
      </x:c>
      <x:c r="J20063" s="15" t="n">
        <x:f>F20063*H20063/1000000</x:f>
        <x:v>0.0021468</x:v>
      </x:c>
      <x:c r="K20063" s="15" t="n">
        <x:f>SUM(I20063:J20063)</x:f>
        <x:v>0.017463006</x:v>
      </x:c>
    </x:row>
    <x:row r="20064" ht="23" customHeight="1">
      <x:c r="A20064" s="2" t="str">
        <x:v>REQ-20060</x:v>
      </x:c>
      <x:c r="B20064" s="2" t="n">
        <x:v>15</x:v>
      </x:c>
      <x:c r="C20064" s="2" t="str">
        <x:v>Support</x:v>
      </x:c>
      <x:c r="D20064" s="2" t="str">
        <x:v>Swift</x:v>
      </x:c>
      <x:c r="E20064" s="16" t="n">
        <x:v>47947</x:v>
      </x:c>
      <x:c r="F20064" s="16" t="n">
        <x:v>2953</x:v>
      </x:c>
      <x:c r="G20064" s="15" t="n">
        <x:f>VLOOKUP(D20064,'Pricing'!$A$6:$E$8,5,FALSE)</x:f>
        <x:v>0.246</x:v>
      </x:c>
      <x:c r="H20064" s="15" t="n">
        <x:f>VLOOKUP(D20064,'Pricing'!$A$6:$E$8,4,FALSE)</x:f>
        <x:v>1.2</x:v>
      </x:c>
      <x:c r="I20064" s="15" t="n">
        <x:f>E20064*G20064/1000000</x:f>
        <x:v>0.011794961999999999</x:v>
      </x:c>
      <x:c r="J20064" s="15" t="n">
        <x:f>F20064*H20064/1000000</x:f>
        <x:v>0.0035436</x:v>
      </x:c>
      <x:c r="K20064" s="15" t="n">
        <x:f>SUM(I20064:J20064)</x:f>
        <x:v>0.015338562</x:v>
      </x:c>
    </x:row>
    <x:row r="20065" ht="23" customHeight="1">
      <x:c r="A20065" s="2" t="str">
        <x:v>REQ-20061</x:v>
      </x:c>
      <x:c r="B20065" s="2" t="n">
        <x:v>20</x:v>
      </x:c>
      <x:c r="C20065" s="2" t="str">
        <x:v>Research</x:v>
      </x:c>
      <x:c r="D20065" s="2" t="str">
        <x:v>Swift</x:v>
      </x:c>
      <x:c r="E20065" s="16" t="n">
        <x:v>72499</x:v>
      </x:c>
      <x:c r="F20065" s="16" t="n">
        <x:v>3305</x:v>
      </x:c>
      <x:c r="G20065" s="15" t="n">
        <x:f>VLOOKUP(D20065,'Pricing'!$A$6:$E$8,5,FALSE)</x:f>
        <x:v>0.246</x:v>
      </x:c>
      <x:c r="H20065" s="15" t="n">
        <x:f>VLOOKUP(D20065,'Pricing'!$A$6:$E$8,4,FALSE)</x:f>
        <x:v>1.2</x:v>
      </x:c>
      <x:c r="I20065" s="15" t="n">
        <x:f>E20065*G20065/1000000</x:f>
        <x:v>0.017834754</x:v>
      </x:c>
      <x:c r="J20065" s="15" t="n">
        <x:f>F20065*H20065/1000000</x:f>
        <x:v>0.003966</x:v>
      </x:c>
      <x:c r="K20065" s="15" t="n">
        <x:f>SUM(I20065:J20065)</x:f>
        <x:v>0.021800754000000002</x:v>
      </x:c>
    </x:row>
    <x:row r="20066" ht="23" customHeight="1">
      <x:c r="A20066" s="2" t="str">
        <x:v>REQ-20062</x:v>
      </x:c>
      <x:c r="B20066" s="2" t="n">
        <x:v>10</x:v>
      </x:c>
      <x:c r="C20066" s="2" t="str">
        <x:v>Support</x:v>
      </x:c>
      <x:c r="D20066" s="2" t="str">
        <x:v>Balanced</x:v>
      </x:c>
      <x:c r="E20066" s="16" t="n">
        <x:v>66344</x:v>
      </x:c>
      <x:c r="F20066" s="16" t="n">
        <x:v>477</x:v>
      </x:c>
      <x:c r="G20066" s="15" t="n">
        <x:f>VLOOKUP(D20066,'Pricing'!$A$6:$E$8,5,FALSE)</x:f>
        <x:v>1.2300000000000002</x:v>
      </x:c>
      <x:c r="H20066" s="15" t="n">
        <x:f>VLOOKUP(D20066,'Pricing'!$A$6:$E$8,4,FALSE)</x:f>
        <x:v>6</x:v>
      </x:c>
      <x:c r="I20066" s="15" t="n">
        <x:f>E20066*G20066/1000000</x:f>
        <x:v>0.08160312000000002</x:v>
      </x:c>
      <x:c r="J20066" s="15" t="n">
        <x:f>F20066*H20066/1000000</x:f>
        <x:v>0.002862</x:v>
      </x:c>
      <x:c r="K20066" s="15" t="n">
        <x:f>SUM(I20066:J20066)</x:f>
        <x:v>0.08446512000000002</x:v>
      </x:c>
    </x:row>
    <x:row r="20067" ht="23" customHeight="1">
      <x:c r="A20067" s="2" t="str">
        <x:v>REQ-20063</x:v>
      </x:c>
      <x:c r="B20067" s="2" t="n">
        <x:v>6</x:v>
      </x:c>
      <x:c r="C20067" s="2" t="str">
        <x:v>Research</x:v>
      </x:c>
      <x:c r="D20067" s="2" t="str">
        <x:v>Swift</x:v>
      </x:c>
      <x:c r="E20067" s="16" t="n">
        <x:v>95748</x:v>
      </x:c>
      <x:c r="F20067" s="16" t="n">
        <x:v>1301</x:v>
      </x:c>
      <x:c r="G20067" s="15" t="n">
        <x:f>VLOOKUP(D20067,'Pricing'!$A$6:$E$8,5,FALSE)</x:f>
        <x:v>0.246</x:v>
      </x:c>
      <x:c r="H20067" s="15" t="n">
        <x:f>VLOOKUP(D20067,'Pricing'!$A$6:$E$8,4,FALSE)</x:f>
        <x:v>1.2</x:v>
      </x:c>
      <x:c r="I20067" s="15" t="n">
        <x:f>E20067*G20067/1000000</x:f>
        <x:v>0.023554007999999998</x:v>
      </x:c>
      <x:c r="J20067" s="15" t="n">
        <x:f>F20067*H20067/1000000</x:f>
        <x:v>0.0015612</x:v>
      </x:c>
      <x:c r="K20067" s="15" t="n">
        <x:f>SUM(I20067:J20067)</x:f>
        <x:v>0.025115207999999997</x:v>
      </x:c>
    </x:row>
    <x:row r="20068" ht="23" customHeight="1">
      <x:c r="A20068" s="2" t="str">
        <x:v>REQ-20064</x:v>
      </x:c>
      <x:c r="B20068" s="2" t="n">
        <x:v>20</x:v>
      </x:c>
      <x:c r="C20068" s="2" t="str">
        <x:v>Support</x:v>
      </x:c>
      <x:c r="D20068" s="2" t="str">
        <x:v>Balanced</x:v>
      </x:c>
      <x:c r="E20068" s="16" t="n">
        <x:v>67705</x:v>
      </x:c>
      <x:c r="F20068" s="16" t="n">
        <x:v>2928</x:v>
      </x:c>
      <x:c r="G20068" s="15" t="n">
        <x:f>VLOOKUP(D20068,'Pricing'!$A$6:$E$8,5,FALSE)</x:f>
        <x:v>1.2300000000000002</x:v>
      </x:c>
      <x:c r="H20068" s="15" t="n">
        <x:f>VLOOKUP(D20068,'Pricing'!$A$6:$E$8,4,FALSE)</x:f>
        <x:v>6</x:v>
      </x:c>
      <x:c r="I20068" s="15" t="n">
        <x:f>E20068*G20068/1000000</x:f>
        <x:v>0.08327715000000001</x:v>
      </x:c>
      <x:c r="J20068" s="15" t="n">
        <x:f>F20068*H20068/1000000</x:f>
        <x:v>0.017568</x:v>
      </x:c>
      <x:c r="K20068" s="15" t="n">
        <x:f>SUM(I20068:J20068)</x:f>
        <x:v>0.10084515000000001</x:v>
      </x:c>
    </x:row>
    <x:row r="20069" ht="23" customHeight="1">
      <x:c r="A20069" s="2" t="str">
        <x:v>REQ-20065</x:v>
      </x:c>
      <x:c r="B20069" s="2" t="n">
        <x:v>25</x:v>
      </x:c>
      <x:c r="C20069" s="2" t="str">
        <x:v>Engineering</x:v>
      </x:c>
      <x:c r="D20069" s="2" t="str">
        <x:v>Swift</x:v>
      </x:c>
      <x:c r="E20069" s="16" t="n">
        <x:v>39996</x:v>
      </x:c>
      <x:c r="F20069" s="16" t="n">
        <x:v>226</x:v>
      </x:c>
      <x:c r="G20069" s="15" t="n">
        <x:f>VLOOKUP(D20069,'Pricing'!$A$6:$E$8,5,FALSE)</x:f>
        <x:v>0.246</x:v>
      </x:c>
      <x:c r="H20069" s="15" t="n">
        <x:f>VLOOKUP(D20069,'Pricing'!$A$6:$E$8,4,FALSE)</x:f>
        <x:v>1.2</x:v>
      </x:c>
      <x:c r="I20069" s="15" t="n">
        <x:f>E20069*G20069/1000000</x:f>
        <x:v>0.009839015999999999</x:v>
      </x:c>
      <x:c r="J20069" s="15" t="n">
        <x:f>F20069*H20069/1000000</x:f>
        <x:v>0.0002712</x:v>
      </x:c>
      <x:c r="K20069" s="15" t="n">
        <x:f>SUM(I20069:J20069)</x:f>
        <x:v>0.010110215999999998</x:v>
      </x:c>
    </x:row>
    <x:row r="20070" ht="23" customHeight="1">
      <x:c r="A20070" s="2" t="str">
        <x:v>REQ-20066</x:v>
      </x:c>
      <x:c r="B20070" s="2" t="n">
        <x:v>31</x:v>
      </x:c>
      <x:c r="C20070" s="2" t="str">
        <x:v>Support</x:v>
      </x:c>
      <x:c r="D20070" s="2" t="str">
        <x:v>Swift</x:v>
      </x:c>
      <x:c r="E20070" s="16" t="n">
        <x:v>63344</x:v>
      </x:c>
      <x:c r="F20070" s="16" t="n">
        <x:v>2861</x:v>
      </x:c>
      <x:c r="G20070" s="15" t="n">
        <x:f>VLOOKUP(D20070,'Pricing'!$A$6:$E$8,5,FALSE)</x:f>
        <x:v>0.246</x:v>
      </x:c>
      <x:c r="H20070" s="15" t="n">
        <x:f>VLOOKUP(D20070,'Pricing'!$A$6:$E$8,4,FALSE)</x:f>
        <x:v>1.2</x:v>
      </x:c>
      <x:c r="I20070" s="15" t="n">
        <x:f>E20070*G20070/1000000</x:f>
        <x:v>0.015582624</x:v>
      </x:c>
      <x:c r="J20070" s="15" t="n">
        <x:f>F20070*H20070/1000000</x:f>
        <x:v>0.0034332</x:v>
      </x:c>
      <x:c r="K20070" s="15" t="n">
        <x:f>SUM(I20070:J20070)</x:f>
        <x:v>0.019015824</x:v>
      </x:c>
    </x:row>
    <x:row r="20071" ht="23" customHeight="1">
      <x:c r="A20071" s="2" t="str">
        <x:v>REQ-20067</x:v>
      </x:c>
      <x:c r="B20071" s="2" t="n">
        <x:v>15</x:v>
      </x:c>
      <x:c r="C20071" s="2" t="str">
        <x:v>Research</x:v>
      </x:c>
      <x:c r="D20071" s="2" t="str">
        <x:v>Balanced</x:v>
      </x:c>
      <x:c r="E20071" s="16" t="n">
        <x:v>58073</x:v>
      </x:c>
      <x:c r="F20071" s="16" t="n">
        <x:v>3409</x:v>
      </x:c>
      <x:c r="G20071" s="15" t="n">
        <x:f>VLOOKUP(D20071,'Pricing'!$A$6:$E$8,5,FALSE)</x:f>
        <x:v>1.2300000000000002</x:v>
      </x:c>
      <x:c r="H20071" s="15" t="n">
        <x:f>VLOOKUP(D20071,'Pricing'!$A$6:$E$8,4,FALSE)</x:f>
        <x:v>6</x:v>
      </x:c>
      <x:c r="I20071" s="15" t="n">
        <x:f>E20071*G20071/1000000</x:f>
        <x:v>0.07142979</x:v>
      </x:c>
      <x:c r="J20071" s="15" t="n">
        <x:f>F20071*H20071/1000000</x:f>
        <x:v>0.020454</x:v>
      </x:c>
      <x:c r="K20071" s="15" t="n">
        <x:f>SUM(I20071:J20071)</x:f>
        <x:v>0.09188379</x:v>
      </x:c>
    </x:row>
    <x:row r="20072" ht="23" customHeight="1">
      <x:c r="A20072" s="2" t="str">
        <x:v>REQ-20068</x:v>
      </x:c>
      <x:c r="B20072" s="2" t="n">
        <x:v>5</x:v>
      </x:c>
      <x:c r="C20072" s="2" t="str">
        <x:v>Product</x:v>
      </x:c>
      <x:c r="D20072" s="2" t="str">
        <x:v>Swift</x:v>
      </x:c>
      <x:c r="E20072" s="16" t="n">
        <x:v>54847</x:v>
      </x:c>
      <x:c r="F20072" s="16" t="n">
        <x:v>1729</x:v>
      </x:c>
      <x:c r="G20072" s="15" t="n">
        <x:f>VLOOKUP(D20072,'Pricing'!$A$6:$E$8,5,FALSE)</x:f>
        <x:v>0.246</x:v>
      </x:c>
      <x:c r="H20072" s="15" t="n">
        <x:f>VLOOKUP(D20072,'Pricing'!$A$6:$E$8,4,FALSE)</x:f>
        <x:v>1.2</x:v>
      </x:c>
      <x:c r="I20072" s="15" t="n">
        <x:f>E20072*G20072/1000000</x:f>
        <x:v>0.013492361999999999</x:v>
      </x:c>
      <x:c r="J20072" s="15" t="n">
        <x:f>F20072*H20072/1000000</x:f>
        <x:v>0.0020748</x:v>
      </x:c>
      <x:c r="K20072" s="15" t="n">
        <x:f>SUM(I20072:J20072)</x:f>
        <x:v>0.015567161999999999</x:v>
      </x:c>
    </x:row>
    <x:row r="20073" ht="23" customHeight="1">
      <x:c r="A20073" s="2" t="str">
        <x:v>REQ-20069</x:v>
      </x:c>
      <x:c r="B20073" s="2" t="n">
        <x:v>8</x:v>
      </x:c>
      <x:c r="C20073" s="2" t="str">
        <x:v>Engineering</x:v>
      </x:c>
      <x:c r="D20073" s="2" t="str">
        <x:v>Balanced</x:v>
      </x:c>
      <x:c r="E20073" s="16" t="n">
        <x:v>51102</x:v>
      </x:c>
      <x:c r="F20073" s="16" t="n">
        <x:v>440</x:v>
      </x:c>
      <x:c r="G20073" s="15" t="n">
        <x:f>VLOOKUP(D20073,'Pricing'!$A$6:$E$8,5,FALSE)</x:f>
        <x:v>1.2300000000000002</x:v>
      </x:c>
      <x:c r="H20073" s="15" t="n">
        <x:f>VLOOKUP(D20073,'Pricing'!$A$6:$E$8,4,FALSE)</x:f>
        <x:v>6</x:v>
      </x:c>
      <x:c r="I20073" s="15" t="n">
        <x:f>E20073*G20073/1000000</x:f>
        <x:v>0.06285546000000002</x:v>
      </x:c>
      <x:c r="J20073" s="15" t="n">
        <x:f>F20073*H20073/1000000</x:f>
        <x:v>0.00264</x:v>
      </x:c>
      <x:c r="K20073" s="15" t="n">
        <x:f>SUM(I20073:J20073)</x:f>
        <x:v>0.06549546000000002</x:v>
      </x:c>
    </x:row>
    <x:row r="20074" ht="23" customHeight="1">
      <x:c r="A20074" s="2" t="str">
        <x:v>REQ-20070</x:v>
      </x:c>
      <x:c r="B20074" s="2" t="n">
        <x:v>17</x:v>
      </x:c>
      <x:c r="C20074" s="2" t="str">
        <x:v>Growth</x:v>
      </x:c>
      <x:c r="D20074" s="2" t="str">
        <x:v>Balanced</x:v>
      </x:c>
      <x:c r="E20074" s="16" t="n">
        <x:v>62086</x:v>
      </x:c>
      <x:c r="F20074" s="16" t="n">
        <x:v>1043</x:v>
      </x:c>
      <x:c r="G20074" s="15" t="n">
        <x:f>VLOOKUP(D20074,'Pricing'!$A$6:$E$8,5,FALSE)</x:f>
        <x:v>1.2300000000000002</x:v>
      </x:c>
      <x:c r="H20074" s="15" t="n">
        <x:f>VLOOKUP(D20074,'Pricing'!$A$6:$E$8,4,FALSE)</x:f>
        <x:v>6</x:v>
      </x:c>
      <x:c r="I20074" s="15" t="n">
        <x:f>E20074*G20074/1000000</x:f>
        <x:v>0.07636578000000001</x:v>
      </x:c>
      <x:c r="J20074" s="15" t="n">
        <x:f>F20074*H20074/1000000</x:f>
        <x:v>0.006258</x:v>
      </x:c>
      <x:c r="K20074" s="15" t="n">
        <x:f>SUM(I20074:J20074)</x:f>
        <x:v>0.08262378000000001</x:v>
      </x:c>
    </x:row>
    <x:row r="20075" ht="23" customHeight="1">
      <x:c r="A20075" s="2" t="str">
        <x:v>REQ-20071</x:v>
      </x:c>
      <x:c r="B20075" s="2" t="n">
        <x:v>21</x:v>
      </x:c>
      <x:c r="C20075" s="2" t="str">
        <x:v>Research</x:v>
      </x:c>
      <x:c r="D20075" s="2" t="str">
        <x:v>Swift</x:v>
      </x:c>
      <x:c r="E20075" s="16" t="n">
        <x:v>103100</x:v>
      </x:c>
      <x:c r="F20075" s="16" t="n">
        <x:v>412</x:v>
      </x:c>
      <x:c r="G20075" s="15" t="n">
        <x:f>VLOOKUP(D20075,'Pricing'!$A$6:$E$8,5,FALSE)</x:f>
        <x:v>0.246</x:v>
      </x:c>
      <x:c r="H20075" s="15" t="n">
        <x:f>VLOOKUP(D20075,'Pricing'!$A$6:$E$8,4,FALSE)</x:f>
        <x:v>1.2</x:v>
      </x:c>
      <x:c r="I20075" s="15" t="n">
        <x:f>E20075*G20075/1000000</x:f>
        <x:v>0.0253626</x:v>
      </x:c>
      <x:c r="J20075" s="15" t="n">
        <x:f>F20075*H20075/1000000</x:f>
        <x:v>0.0004944</x:v>
      </x:c>
      <x:c r="K20075" s="15" t="n">
        <x:f>SUM(I20075:J20075)</x:f>
        <x:v>0.025856999999999998</x:v>
      </x:c>
    </x:row>
    <x:row r="20076" ht="23" customHeight="1">
      <x:c r="A20076" s="2" t="str">
        <x:v>REQ-20072</x:v>
      </x:c>
      <x:c r="B20076" s="2" t="n">
        <x:v>4</x:v>
      </x:c>
      <x:c r="C20076" s="2" t="str">
        <x:v>Product</x:v>
      </x:c>
      <x:c r="D20076" s="2" t="str">
        <x:v>Reasoning</x:v>
      </x:c>
      <x:c r="E20076" s="16" t="n">
        <x:v>37639</x:v>
      </x:c>
      <x:c r="F20076" s="16" t="n">
        <x:v>3339</x:v>
      </x:c>
      <x:c r="G20076" s="15" t="n">
        <x:f>VLOOKUP(D20076,'Pricing'!$A$6:$E$8,5,FALSE)</x:f>
        <x:v>4.920000000000001</x:v>
      </x:c>
      <x:c r="H20076" s="15" t="n">
        <x:f>VLOOKUP(D20076,'Pricing'!$A$6:$E$8,4,FALSE)</x:f>
        <x:v>24</x:v>
      </x:c>
      <x:c r="I20076" s="15" t="n">
        <x:f>E20076*G20076/1000000</x:f>
        <x:v>0.18518388000000002</x:v>
      </x:c>
      <x:c r="J20076" s="15" t="n">
        <x:f>F20076*H20076/1000000</x:f>
        <x:v>0.080136</x:v>
      </x:c>
      <x:c r="K20076" s="15" t="n">
        <x:f>SUM(I20076:J20076)</x:f>
        <x:v>0.26531988</x:v>
      </x:c>
    </x:row>
    <x:row r="20077" ht="23" customHeight="1">
      <x:c r="A20077" s="2" t="str">
        <x:v>REQ-20073</x:v>
      </x:c>
      <x:c r="B20077" s="2" t="n">
        <x:v>26</x:v>
      </x:c>
      <x:c r="C20077" s="2" t="str">
        <x:v>Operations</x:v>
      </x:c>
      <x:c r="D20077" s="2" t="str">
        <x:v>Swift</x:v>
      </x:c>
      <x:c r="E20077" s="16" t="n">
        <x:v>59915</x:v>
      </x:c>
      <x:c r="F20077" s="16" t="n">
        <x:v>2001</x:v>
      </x:c>
      <x:c r="G20077" s="15" t="n">
        <x:f>VLOOKUP(D20077,'Pricing'!$A$6:$E$8,5,FALSE)</x:f>
        <x:v>0.246</x:v>
      </x:c>
      <x:c r="H20077" s="15" t="n">
        <x:f>VLOOKUP(D20077,'Pricing'!$A$6:$E$8,4,FALSE)</x:f>
        <x:v>1.2</x:v>
      </x:c>
      <x:c r="I20077" s="15" t="n">
        <x:f>E20077*G20077/1000000</x:f>
        <x:v>0.01473909</x:v>
      </x:c>
      <x:c r="J20077" s="15" t="n">
        <x:f>F20077*H20077/1000000</x:f>
        <x:v>0.0024011999999999996</x:v>
      </x:c>
      <x:c r="K20077" s="15" t="n">
        <x:f>SUM(I20077:J20077)</x:f>
        <x:v>0.01714029</x:v>
      </x:c>
    </x:row>
    <x:row r="20078" ht="23" customHeight="1">
      <x:c r="A20078" s="2" t="str">
        <x:v>REQ-20074</x:v>
      </x:c>
      <x:c r="B20078" s="2" t="n">
        <x:v>23</x:v>
      </x:c>
      <x:c r="C20078" s="2" t="str">
        <x:v>Product</x:v>
      </x:c>
      <x:c r="D20078" s="2" t="str">
        <x:v>Balanced</x:v>
      </x:c>
      <x:c r="E20078" s="16" t="n">
        <x:v>119673</x:v>
      </x:c>
      <x:c r="F20078" s="16" t="n">
        <x:v>3025</x:v>
      </x:c>
      <x:c r="G20078" s="15" t="n">
        <x:f>VLOOKUP(D20078,'Pricing'!$A$6:$E$8,5,FALSE)</x:f>
        <x:v>1.2300000000000002</x:v>
      </x:c>
      <x:c r="H20078" s="15" t="n">
        <x:f>VLOOKUP(D20078,'Pricing'!$A$6:$E$8,4,FALSE)</x:f>
        <x:v>6</x:v>
      </x:c>
      <x:c r="I20078" s="15" t="n">
        <x:f>E20078*G20078/1000000</x:f>
        <x:v>0.14719779000000005</x:v>
      </x:c>
      <x:c r="J20078" s="15" t="n">
        <x:f>F20078*H20078/1000000</x:f>
        <x:v>0.01815</x:v>
      </x:c>
      <x:c r="K20078" s="15" t="n">
        <x:f>SUM(I20078:J20078)</x:f>
        <x:v>0.16534779000000005</x:v>
      </x:c>
    </x:row>
    <x:row r="20079" ht="23" customHeight="1">
      <x:c r="A20079" s="2" t="str">
        <x:v>REQ-20075</x:v>
      </x:c>
      <x:c r="B20079" s="2" t="n">
        <x:v>21</x:v>
      </x:c>
      <x:c r="C20079" s="2" t="str">
        <x:v>Engineering</x:v>
      </x:c>
      <x:c r="D20079" s="2" t="str">
        <x:v>Swift</x:v>
      </x:c>
      <x:c r="E20079" s="16" t="n">
        <x:v>105973</x:v>
      </x:c>
      <x:c r="F20079" s="16" t="n">
        <x:v>2400</x:v>
      </x:c>
      <x:c r="G20079" s="15" t="n">
        <x:f>VLOOKUP(D20079,'Pricing'!$A$6:$E$8,5,FALSE)</x:f>
        <x:v>0.246</x:v>
      </x:c>
      <x:c r="H20079" s="15" t="n">
        <x:f>VLOOKUP(D20079,'Pricing'!$A$6:$E$8,4,FALSE)</x:f>
        <x:v>1.2</x:v>
      </x:c>
      <x:c r="I20079" s="15" t="n">
        <x:f>E20079*G20079/1000000</x:f>
        <x:v>0.026069358</x:v>
      </x:c>
      <x:c r="J20079" s="15" t="n">
        <x:f>F20079*H20079/1000000</x:f>
        <x:v>0.00288</x:v>
      </x:c>
      <x:c r="K20079" s="15" t="n">
        <x:f>SUM(I20079:J20079)</x:f>
        <x:v>0.028949358</x:v>
      </x:c>
    </x:row>
    <x:row r="20080" ht="23" customHeight="1">
      <x:c r="A20080" s="2" t="str">
        <x:v>REQ-20076</x:v>
      </x:c>
      <x:c r="B20080" s="2" t="n">
        <x:v>4</x:v>
      </x:c>
      <x:c r="C20080" s="2" t="str">
        <x:v>Product</x:v>
      </x:c>
      <x:c r="D20080" s="2" t="str">
        <x:v>Swift</x:v>
      </x:c>
      <x:c r="E20080" s="16" t="n">
        <x:v>82416</x:v>
      </x:c>
      <x:c r="F20080" s="16" t="n">
        <x:v>1601</x:v>
      </x:c>
      <x:c r="G20080" s="15" t="n">
        <x:f>VLOOKUP(D20080,'Pricing'!$A$6:$E$8,5,FALSE)</x:f>
        <x:v>0.246</x:v>
      </x:c>
      <x:c r="H20080" s="15" t="n">
        <x:f>VLOOKUP(D20080,'Pricing'!$A$6:$E$8,4,FALSE)</x:f>
        <x:v>1.2</x:v>
      </x:c>
      <x:c r="I20080" s="15" t="n">
        <x:f>E20080*G20080/1000000</x:f>
        <x:v>0.020274336</x:v>
      </x:c>
      <x:c r="J20080" s="15" t="n">
        <x:f>F20080*H20080/1000000</x:f>
        <x:v>0.0019211999999999999</x:v>
      </x:c>
      <x:c r="K20080" s="15" t="n">
        <x:f>SUM(I20080:J20080)</x:f>
        <x:v>0.022195536000000002</x:v>
      </x:c>
    </x:row>
    <x:row r="20081" ht="23" customHeight="1">
      <x:c r="A20081" s="2" t="str">
        <x:v>REQ-20077</x:v>
      </x:c>
      <x:c r="B20081" s="2" t="n">
        <x:v>30</x:v>
      </x:c>
      <x:c r="C20081" s="2" t="str">
        <x:v>Research</x:v>
      </x:c>
      <x:c r="D20081" s="2" t="str">
        <x:v>Balanced</x:v>
      </x:c>
      <x:c r="E20081" s="16" t="n">
        <x:v>96743</x:v>
      </x:c>
      <x:c r="F20081" s="16" t="n">
        <x:v>3747</x:v>
      </x:c>
      <x:c r="G20081" s="15" t="n">
        <x:f>VLOOKUP(D20081,'Pricing'!$A$6:$E$8,5,FALSE)</x:f>
        <x:v>1.2300000000000002</x:v>
      </x:c>
      <x:c r="H20081" s="15" t="n">
        <x:f>VLOOKUP(D20081,'Pricing'!$A$6:$E$8,4,FALSE)</x:f>
        <x:v>6</x:v>
      </x:c>
      <x:c r="I20081" s="15" t="n">
        <x:f>E20081*G20081/1000000</x:f>
        <x:v>0.11899389000000002</x:v>
      </x:c>
      <x:c r="J20081" s="15" t="n">
        <x:f>F20081*H20081/1000000</x:f>
        <x:v>0.022482</x:v>
      </x:c>
      <x:c r="K20081" s="15" t="n">
        <x:f>SUM(I20081:J20081)</x:f>
        <x:v>0.14147589000000002</x:v>
      </x:c>
    </x:row>
    <x:row r="20082" ht="23" customHeight="1">
      <x:c r="A20082" s="2" t="str">
        <x:v>REQ-20078</x:v>
      </x:c>
      <x:c r="B20082" s="2" t="n">
        <x:v>4</x:v>
      </x:c>
      <x:c r="C20082" s="2" t="str">
        <x:v>Growth</x:v>
      </x:c>
      <x:c r="D20082" s="2" t="str">
        <x:v>Swift</x:v>
      </x:c>
      <x:c r="E20082" s="16" t="n">
        <x:v>97878</x:v>
      </x:c>
      <x:c r="F20082" s="16" t="n">
        <x:v>347</x:v>
      </x:c>
      <x:c r="G20082" s="15" t="n">
        <x:f>VLOOKUP(D20082,'Pricing'!$A$6:$E$8,5,FALSE)</x:f>
        <x:v>0.246</x:v>
      </x:c>
      <x:c r="H20082" s="15" t="n">
        <x:f>VLOOKUP(D20082,'Pricing'!$A$6:$E$8,4,FALSE)</x:f>
        <x:v>1.2</x:v>
      </x:c>
      <x:c r="I20082" s="15" t="n">
        <x:f>E20082*G20082/1000000</x:f>
        <x:v>0.024077988</x:v>
      </x:c>
      <x:c r="J20082" s="15" t="n">
        <x:f>F20082*H20082/1000000</x:f>
        <x:v>0.0004164</x:v>
      </x:c>
      <x:c r="K20082" s="15" t="n">
        <x:f>SUM(I20082:J20082)</x:f>
        <x:v>0.024494388000000002</x:v>
      </x:c>
    </x:row>
    <x:row r="20083" ht="23" customHeight="1">
      <x:c r="A20083" s="2" t="str">
        <x:v>REQ-20079</x:v>
      </x:c>
      <x:c r="B20083" s="2" t="n">
        <x:v>21</x:v>
      </x:c>
      <x:c r="C20083" s="2" t="str">
        <x:v>Research</x:v>
      </x:c>
      <x:c r="D20083" s="2" t="str">
        <x:v>Balanced</x:v>
      </x:c>
      <x:c r="E20083" s="16" t="n">
        <x:v>32386</x:v>
      </x:c>
      <x:c r="F20083" s="16" t="n">
        <x:v>2517</x:v>
      </x:c>
      <x:c r="G20083" s="15" t="n">
        <x:f>VLOOKUP(D20083,'Pricing'!$A$6:$E$8,5,FALSE)</x:f>
        <x:v>1.2300000000000002</x:v>
      </x:c>
      <x:c r="H20083" s="15" t="n">
        <x:f>VLOOKUP(D20083,'Pricing'!$A$6:$E$8,4,FALSE)</x:f>
        <x:v>6</x:v>
      </x:c>
      <x:c r="I20083" s="15" t="n">
        <x:f>E20083*G20083/1000000</x:f>
        <x:v>0.03983478000000001</x:v>
      </x:c>
      <x:c r="J20083" s="15" t="n">
        <x:f>F20083*H20083/1000000</x:f>
        <x:v>0.015102</x:v>
      </x:c>
      <x:c r="K20083" s="15" t="n">
        <x:f>SUM(I20083:J20083)</x:f>
        <x:v>0.054936780000000004</x:v>
      </x:c>
    </x:row>
    <x:row r="20084" ht="23" customHeight="1">
      <x:c r="A20084" s="2" t="str">
        <x:v>REQ-20080</x:v>
      </x:c>
      <x:c r="B20084" s="2" t="n">
        <x:v>24</x:v>
      </x:c>
      <x:c r="C20084" s="2" t="str">
        <x:v>Growth</x:v>
      </x:c>
      <x:c r="D20084" s="2" t="str">
        <x:v>Swift</x:v>
      </x:c>
      <x:c r="E20084" s="16" t="n">
        <x:v>92873</x:v>
      </x:c>
      <x:c r="F20084" s="16" t="n">
        <x:v>3001</x:v>
      </x:c>
      <x:c r="G20084" s="15" t="n">
        <x:f>VLOOKUP(D20084,'Pricing'!$A$6:$E$8,5,FALSE)</x:f>
        <x:v>0.246</x:v>
      </x:c>
      <x:c r="H20084" s="15" t="n">
        <x:f>VLOOKUP(D20084,'Pricing'!$A$6:$E$8,4,FALSE)</x:f>
        <x:v>1.2</x:v>
      </x:c>
      <x:c r="I20084" s="15" t="n">
        <x:f>E20084*G20084/1000000</x:f>
        <x:v>0.022846757999999998</x:v>
      </x:c>
      <x:c r="J20084" s="15" t="n">
        <x:f>F20084*H20084/1000000</x:f>
        <x:v>0.0036011999999999997</x:v>
      </x:c>
      <x:c r="K20084" s="15" t="n">
        <x:f>SUM(I20084:J20084)</x:f>
        <x:v>0.026447957999999997</x:v>
      </x:c>
    </x:row>
    <x:row r="20085" ht="23" customHeight="1">
      <x:c r="A20085" s="2" t="str">
        <x:v>REQ-20081</x:v>
      </x:c>
      <x:c r="B20085" s="2" t="n">
        <x:v>16</x:v>
      </x:c>
      <x:c r="C20085" s="2" t="str">
        <x:v>Engineering</x:v>
      </x:c>
      <x:c r="D20085" s="2" t="str">
        <x:v>Balanced</x:v>
      </x:c>
      <x:c r="E20085" s="16" t="n">
        <x:v>118480</x:v>
      </x:c>
      <x:c r="F20085" s="16" t="n">
        <x:v>3381</x:v>
      </x:c>
      <x:c r="G20085" s="15" t="n">
        <x:f>VLOOKUP(D20085,'Pricing'!$A$6:$E$8,5,FALSE)</x:f>
        <x:v>1.2300000000000002</x:v>
      </x:c>
      <x:c r="H20085" s="15" t="n">
        <x:f>VLOOKUP(D20085,'Pricing'!$A$6:$E$8,4,FALSE)</x:f>
        <x:v>6</x:v>
      </x:c>
      <x:c r="I20085" s="15" t="n">
        <x:f>E20085*G20085/1000000</x:f>
        <x:v>0.1457304</x:v>
      </x:c>
      <x:c r="J20085" s="15" t="n">
        <x:f>F20085*H20085/1000000</x:f>
        <x:v>0.020286</x:v>
      </x:c>
      <x:c r="K20085" s="15" t="n">
        <x:f>SUM(I20085:J20085)</x:f>
        <x:v>0.1660164</x:v>
      </x:c>
    </x:row>
    <x:row r="20086" ht="23" customHeight="1">
      <x:c r="A20086" s="2" t="str">
        <x:v>REQ-20082</x:v>
      </x:c>
      <x:c r="B20086" s="2" t="n">
        <x:v>16</x:v>
      </x:c>
      <x:c r="C20086" s="2" t="str">
        <x:v>Growth</x:v>
      </x:c>
      <x:c r="D20086" s="2" t="str">
        <x:v>Swift</x:v>
      </x:c>
      <x:c r="E20086" s="16" t="n">
        <x:v>99937</x:v>
      </x:c>
      <x:c r="F20086" s="16" t="n">
        <x:v>1856</x:v>
      </x:c>
      <x:c r="G20086" s="15" t="n">
        <x:f>VLOOKUP(D20086,'Pricing'!$A$6:$E$8,5,FALSE)</x:f>
        <x:v>0.246</x:v>
      </x:c>
      <x:c r="H20086" s="15" t="n">
        <x:f>VLOOKUP(D20086,'Pricing'!$A$6:$E$8,4,FALSE)</x:f>
        <x:v>1.2</x:v>
      </x:c>
      <x:c r="I20086" s="15" t="n">
        <x:f>E20086*G20086/1000000</x:f>
        <x:v>0.024584502</x:v>
      </x:c>
      <x:c r="J20086" s="15" t="n">
        <x:f>F20086*H20086/1000000</x:f>
        <x:v>0.0022272</x:v>
      </x:c>
      <x:c r="K20086" s="15" t="n">
        <x:f>SUM(I20086:J20086)</x:f>
        <x:v>0.026811702</x:v>
      </x:c>
    </x:row>
    <x:row r="20087" ht="23" customHeight="1">
      <x:c r="A20087" s="2" t="str">
        <x:v>REQ-20083</x:v>
      </x:c>
      <x:c r="B20087" s="2" t="n">
        <x:v>31</x:v>
      </x:c>
      <x:c r="C20087" s="2" t="str">
        <x:v>Research</x:v>
      </x:c>
      <x:c r="D20087" s="2" t="str">
        <x:v>Swift</x:v>
      </x:c>
      <x:c r="E20087" s="16" t="n">
        <x:v>12258</x:v>
      </x:c>
      <x:c r="F20087" s="16" t="n">
        <x:v>176</x:v>
      </x:c>
      <x:c r="G20087" s="15" t="n">
        <x:f>VLOOKUP(D20087,'Pricing'!$A$6:$E$8,5,FALSE)</x:f>
        <x:v>0.246</x:v>
      </x:c>
      <x:c r="H20087" s="15" t="n">
        <x:f>VLOOKUP(D20087,'Pricing'!$A$6:$E$8,4,FALSE)</x:f>
        <x:v>1.2</x:v>
      </x:c>
      <x:c r="I20087" s="15" t="n">
        <x:f>E20087*G20087/1000000</x:f>
        <x:v>0.003015468</x:v>
      </x:c>
      <x:c r="J20087" s="15" t="n">
        <x:f>F20087*H20087/1000000</x:f>
        <x:v>0.00021119999999999998</x:v>
      </x:c>
      <x:c r="K20087" s="15" t="n">
        <x:f>SUM(I20087:J20087)</x:f>
        <x:v>0.003226668</x:v>
      </x:c>
    </x:row>
    <x:row r="20088" ht="23" customHeight="1">
      <x:c r="A20088" s="2" t="str">
        <x:v>REQ-20084</x:v>
      </x:c>
      <x:c r="B20088" s="2" t="n">
        <x:v>31</x:v>
      </x:c>
      <x:c r="C20088" s="2" t="str">
        <x:v>Support</x:v>
      </x:c>
      <x:c r="D20088" s="2" t="str">
        <x:v>Swift</x:v>
      </x:c>
      <x:c r="E20088" s="16" t="n">
        <x:v>76348</x:v>
      </x:c>
      <x:c r="F20088" s="16" t="n">
        <x:v>2999</x:v>
      </x:c>
      <x:c r="G20088" s="15" t="n">
        <x:f>VLOOKUP(D20088,'Pricing'!$A$6:$E$8,5,FALSE)</x:f>
        <x:v>0.246</x:v>
      </x:c>
      <x:c r="H20088" s="15" t="n">
        <x:f>VLOOKUP(D20088,'Pricing'!$A$6:$E$8,4,FALSE)</x:f>
        <x:v>1.2</x:v>
      </x:c>
      <x:c r="I20088" s="15" t="n">
        <x:f>E20088*G20088/1000000</x:f>
        <x:v>0.018781608</x:v>
      </x:c>
      <x:c r="J20088" s="15" t="n">
        <x:f>F20088*H20088/1000000</x:f>
        <x:v>0.0035987999999999997</x:v>
      </x:c>
      <x:c r="K20088" s="15" t="n">
        <x:f>SUM(I20088:J20088)</x:f>
        <x:v>0.022380408</x:v>
      </x:c>
    </x:row>
    <x:row r="20089" ht="23" customHeight="1">
      <x:c r="A20089" s="2" t="str">
        <x:v>REQ-20085</x:v>
      </x:c>
      <x:c r="B20089" s="2" t="n">
        <x:v>26</x:v>
      </x:c>
      <x:c r="C20089" s="2" t="str">
        <x:v>Engineering</x:v>
      </x:c>
      <x:c r="D20089" s="2" t="str">
        <x:v>Swift</x:v>
      </x:c>
      <x:c r="E20089" s="16" t="n">
        <x:v>55676</x:v>
      </x:c>
      <x:c r="F20089" s="16" t="n">
        <x:v>3301</x:v>
      </x:c>
      <x:c r="G20089" s="15" t="n">
        <x:f>VLOOKUP(D20089,'Pricing'!$A$6:$E$8,5,FALSE)</x:f>
        <x:v>0.246</x:v>
      </x:c>
      <x:c r="H20089" s="15" t="n">
        <x:f>VLOOKUP(D20089,'Pricing'!$A$6:$E$8,4,FALSE)</x:f>
        <x:v>1.2</x:v>
      </x:c>
      <x:c r="I20089" s="15" t="n">
        <x:f>E20089*G20089/1000000</x:f>
        <x:v>0.013696296</x:v>
      </x:c>
      <x:c r="J20089" s="15" t="n">
        <x:f>F20089*H20089/1000000</x:f>
        <x:v>0.0039612</x:v>
      </x:c>
      <x:c r="K20089" s="15" t="n">
        <x:f>SUM(I20089:J20089)</x:f>
        <x:v>0.017657496</x:v>
      </x:c>
    </x:row>
    <x:row r="20090" ht="23" customHeight="1">
      <x:c r="A20090" s="2" t="str">
        <x:v>REQ-20086</x:v>
      </x:c>
      <x:c r="B20090" s="2" t="n">
        <x:v>10</x:v>
      </x:c>
      <x:c r="C20090" s="2" t="str">
        <x:v>Support</x:v>
      </x:c>
      <x:c r="D20090" s="2" t="str">
        <x:v>Balanced</x:v>
      </x:c>
      <x:c r="E20090" s="16" t="n">
        <x:v>71888</x:v>
      </x:c>
      <x:c r="F20090" s="16" t="n">
        <x:v>2198</x:v>
      </x:c>
      <x:c r="G20090" s="15" t="n">
        <x:f>VLOOKUP(D20090,'Pricing'!$A$6:$E$8,5,FALSE)</x:f>
        <x:v>1.2300000000000002</x:v>
      </x:c>
      <x:c r="H20090" s="15" t="n">
        <x:f>VLOOKUP(D20090,'Pricing'!$A$6:$E$8,4,FALSE)</x:f>
        <x:v>6</x:v>
      </x:c>
      <x:c r="I20090" s="15" t="n">
        <x:f>E20090*G20090/1000000</x:f>
        <x:v>0.08842224000000001</x:v>
      </x:c>
      <x:c r="J20090" s="15" t="n">
        <x:f>F20090*H20090/1000000</x:f>
        <x:v>0.013188</x:v>
      </x:c>
      <x:c r="K20090" s="15" t="n">
        <x:f>SUM(I20090:J20090)</x:f>
        <x:v>0.10161024000000002</x:v>
      </x:c>
    </x:row>
    <x:row r="20091" ht="23" customHeight="1">
      <x:c r="A20091" s="2" t="str">
        <x:v>REQ-20087</x:v>
      </x:c>
      <x:c r="B20091" s="2" t="n">
        <x:v>4</x:v>
      </x:c>
      <x:c r="C20091" s="2" t="str">
        <x:v>Research</x:v>
      </x:c>
      <x:c r="D20091" s="2" t="str">
        <x:v>Swift</x:v>
      </x:c>
      <x:c r="E20091" s="16" t="n">
        <x:v>27541</x:v>
      </x:c>
      <x:c r="F20091" s="16" t="n">
        <x:v>3786</x:v>
      </x:c>
      <x:c r="G20091" s="15" t="n">
        <x:f>VLOOKUP(D20091,'Pricing'!$A$6:$E$8,5,FALSE)</x:f>
        <x:v>0.246</x:v>
      </x:c>
      <x:c r="H20091" s="15" t="n">
        <x:f>VLOOKUP(D20091,'Pricing'!$A$6:$E$8,4,FALSE)</x:f>
        <x:v>1.2</x:v>
      </x:c>
      <x:c r="I20091" s="15" t="n">
        <x:f>E20091*G20091/1000000</x:f>
        <x:v>0.0067750860000000005</x:v>
      </x:c>
      <x:c r="J20091" s="15" t="n">
        <x:f>F20091*H20091/1000000</x:f>
        <x:v>0.0045432</x:v>
      </x:c>
      <x:c r="K20091" s="15" t="n">
        <x:f>SUM(I20091:J20091)</x:f>
        <x:v>0.011318286</x:v>
      </x:c>
    </x:row>
    <x:row r="20092" ht="23" customHeight="1">
      <x:c r="A20092" s="2" t="str">
        <x:v>REQ-20088</x:v>
      </x:c>
      <x:c r="B20092" s="2" t="n">
        <x:v>30</x:v>
      </x:c>
      <x:c r="C20092" s="2" t="str">
        <x:v>Support</x:v>
      </x:c>
      <x:c r="D20092" s="2" t="str">
        <x:v>Balanced</x:v>
      </x:c>
      <x:c r="E20092" s="16" t="n">
        <x:v>25231</x:v>
      </x:c>
      <x:c r="F20092" s="16" t="n">
        <x:v>1560</x:v>
      </x:c>
      <x:c r="G20092" s="15" t="n">
        <x:f>VLOOKUP(D20092,'Pricing'!$A$6:$E$8,5,FALSE)</x:f>
        <x:v>1.2300000000000002</x:v>
      </x:c>
      <x:c r="H20092" s="15" t="n">
        <x:f>VLOOKUP(D20092,'Pricing'!$A$6:$E$8,4,FALSE)</x:f>
        <x:v>6</x:v>
      </x:c>
      <x:c r="I20092" s="15" t="n">
        <x:f>E20092*G20092/1000000</x:f>
        <x:v>0.031034130000000004</x:v>
      </x:c>
      <x:c r="J20092" s="15" t="n">
        <x:f>F20092*H20092/1000000</x:f>
        <x:v>0.00936</x:v>
      </x:c>
      <x:c r="K20092" s="15" t="n">
        <x:f>SUM(I20092:J20092)</x:f>
        <x:v>0.04039413</x:v>
      </x:c>
    </x:row>
    <x:row r="20093" ht="23" customHeight="1">
      <x:c r="A20093" s="2" t="str">
        <x:v>REQ-20089</x:v>
      </x:c>
      <x:c r="B20093" s="2" t="n">
        <x:v>22</x:v>
      </x:c>
      <x:c r="C20093" s="2" t="str">
        <x:v>Research</x:v>
      </x:c>
      <x:c r="D20093" s="2" t="str">
        <x:v>Swift</x:v>
      </x:c>
      <x:c r="E20093" s="16" t="n">
        <x:v>73152</x:v>
      </x:c>
      <x:c r="F20093" s="16" t="n">
        <x:v>1745</x:v>
      </x:c>
      <x:c r="G20093" s="15" t="n">
        <x:f>VLOOKUP(D20093,'Pricing'!$A$6:$E$8,5,FALSE)</x:f>
        <x:v>0.246</x:v>
      </x:c>
      <x:c r="H20093" s="15" t="n">
        <x:f>VLOOKUP(D20093,'Pricing'!$A$6:$E$8,4,FALSE)</x:f>
        <x:v>1.2</x:v>
      </x:c>
      <x:c r="I20093" s="15" t="n">
        <x:f>E20093*G20093/1000000</x:f>
        <x:v>0.017995392</x:v>
      </x:c>
      <x:c r="J20093" s="15" t="n">
        <x:f>F20093*H20093/1000000</x:f>
        <x:v>0.002094</x:v>
      </x:c>
      <x:c r="K20093" s="15" t="n">
        <x:f>SUM(I20093:J20093)</x:f>
        <x:v>0.020089391999999998</x:v>
      </x:c>
    </x:row>
    <x:row r="20094" ht="23" customHeight="1">
      <x:c r="A20094" s="2" t="str">
        <x:v>REQ-20090</x:v>
      </x:c>
      <x:c r="B20094" s="2" t="n">
        <x:v>24</x:v>
      </x:c>
      <x:c r="C20094" s="2" t="str">
        <x:v>Growth</x:v>
      </x:c>
      <x:c r="D20094" s="2" t="str">
        <x:v>Swift</x:v>
      </x:c>
      <x:c r="E20094" s="16" t="n">
        <x:v>85165</x:v>
      </x:c>
      <x:c r="F20094" s="16" t="n">
        <x:v>756</x:v>
      </x:c>
      <x:c r="G20094" s="15" t="n">
        <x:f>VLOOKUP(D20094,'Pricing'!$A$6:$E$8,5,FALSE)</x:f>
        <x:v>0.246</x:v>
      </x:c>
      <x:c r="H20094" s="15" t="n">
        <x:f>VLOOKUP(D20094,'Pricing'!$A$6:$E$8,4,FALSE)</x:f>
        <x:v>1.2</x:v>
      </x:c>
      <x:c r="I20094" s="15" t="n">
        <x:f>E20094*G20094/1000000</x:f>
        <x:v>0.02095059</x:v>
      </x:c>
      <x:c r="J20094" s="15" t="n">
        <x:f>F20094*H20094/1000000</x:f>
        <x:v>0.0009071999999999999</x:v>
      </x:c>
      <x:c r="K20094" s="15" t="n">
        <x:f>SUM(I20094:J20094)</x:f>
        <x:v>0.021857790000000002</x:v>
      </x:c>
    </x:row>
    <x:row r="20095" ht="23" customHeight="1">
      <x:c r="A20095" s="2" t="str">
        <x:v>REQ-20091</x:v>
      </x:c>
      <x:c r="B20095" s="2" t="n">
        <x:v>28</x:v>
      </x:c>
      <x:c r="C20095" s="2" t="str">
        <x:v>Research</x:v>
      </x:c>
      <x:c r="D20095" s="2" t="str">
        <x:v>Balanced</x:v>
      </x:c>
      <x:c r="E20095" s="16" t="n">
        <x:v>53565</x:v>
      </x:c>
      <x:c r="F20095" s="16" t="n">
        <x:v>3569</x:v>
      </x:c>
      <x:c r="G20095" s="15" t="n">
        <x:f>VLOOKUP(D20095,'Pricing'!$A$6:$E$8,5,FALSE)</x:f>
        <x:v>1.2300000000000002</x:v>
      </x:c>
      <x:c r="H20095" s="15" t="n">
        <x:f>VLOOKUP(D20095,'Pricing'!$A$6:$E$8,4,FALSE)</x:f>
        <x:v>6</x:v>
      </x:c>
      <x:c r="I20095" s="15" t="n">
        <x:f>E20095*G20095/1000000</x:f>
        <x:v>0.06588495000000001</x:v>
      </x:c>
      <x:c r="J20095" s="15" t="n">
        <x:f>F20095*H20095/1000000</x:f>
        <x:v>0.021414</x:v>
      </x:c>
      <x:c r="K20095" s="15" t="n">
        <x:f>SUM(I20095:J20095)</x:f>
        <x:v>0.08729895000000001</x:v>
      </x:c>
    </x:row>
    <x:row r="20096" ht="23" customHeight="1">
      <x:c r="A20096" s="2" t="str">
        <x:v>REQ-20092</x:v>
      </x:c>
      <x:c r="B20096" s="2" t="n">
        <x:v>9</x:v>
      </x:c>
      <x:c r="C20096" s="2" t="str">
        <x:v>Product</x:v>
      </x:c>
      <x:c r="D20096" s="2" t="str">
        <x:v>Swift</x:v>
      </x:c>
      <x:c r="E20096" s="16" t="n">
        <x:v>60694</x:v>
      </x:c>
      <x:c r="F20096" s="16" t="n">
        <x:v>3348</x:v>
      </x:c>
      <x:c r="G20096" s="15" t="n">
        <x:f>VLOOKUP(D20096,'Pricing'!$A$6:$E$8,5,FALSE)</x:f>
        <x:v>0.246</x:v>
      </x:c>
      <x:c r="H20096" s="15" t="n">
        <x:f>VLOOKUP(D20096,'Pricing'!$A$6:$E$8,4,FALSE)</x:f>
        <x:v>1.2</x:v>
      </x:c>
      <x:c r="I20096" s="15" t="n">
        <x:f>E20096*G20096/1000000</x:f>
        <x:v>0.014930724</x:v>
      </x:c>
      <x:c r="J20096" s="15" t="n">
        <x:f>F20096*H20096/1000000</x:f>
        <x:v>0.0040176</x:v>
      </x:c>
      <x:c r="K20096" s="15" t="n">
        <x:f>SUM(I20096:J20096)</x:f>
        <x:v>0.018948324</x:v>
      </x:c>
    </x:row>
    <x:row r="20097" ht="23" customHeight="1">
      <x:c r="A20097" s="2" t="str">
        <x:v>REQ-20093</x:v>
      </x:c>
      <x:c r="B20097" s="2" t="n">
        <x:v>3</x:v>
      </x:c>
      <x:c r="C20097" s="2" t="str">
        <x:v>Research</x:v>
      </x:c>
      <x:c r="D20097" s="2" t="str">
        <x:v>Balanced</x:v>
      </x:c>
      <x:c r="E20097" s="16" t="n">
        <x:v>78077</x:v>
      </x:c>
      <x:c r="F20097" s="16" t="n">
        <x:v>2818</x:v>
      </x:c>
      <x:c r="G20097" s="15" t="n">
        <x:f>VLOOKUP(D20097,'Pricing'!$A$6:$E$8,5,FALSE)</x:f>
        <x:v>1.2300000000000002</x:v>
      </x:c>
      <x:c r="H20097" s="15" t="n">
        <x:f>VLOOKUP(D20097,'Pricing'!$A$6:$E$8,4,FALSE)</x:f>
        <x:v>6</x:v>
      </x:c>
      <x:c r="I20097" s="15" t="n">
        <x:f>E20097*G20097/1000000</x:f>
        <x:v>0.09603471000000002</x:v>
      </x:c>
      <x:c r="J20097" s="15" t="n">
        <x:f>F20097*H20097/1000000</x:f>
        <x:v>0.016908</x:v>
      </x:c>
      <x:c r="K20097" s="15" t="n">
        <x:f>SUM(I20097:J20097)</x:f>
        <x:v>0.11294271000000003</x:v>
      </x:c>
    </x:row>
    <x:row r="20098" ht="23" customHeight="1">
      <x:c r="A20098" s="2" t="str">
        <x:v>REQ-20094</x:v>
      </x:c>
      <x:c r="B20098" s="2" t="n">
        <x:v>8</x:v>
      </x:c>
      <x:c r="C20098" s="2" t="str">
        <x:v>Growth</x:v>
      </x:c>
      <x:c r="D20098" s="2" t="str">
        <x:v>Balanced</x:v>
      </x:c>
      <x:c r="E20098" s="16" t="n">
        <x:v>44285</x:v>
      </x:c>
      <x:c r="F20098" s="16" t="n">
        <x:v>3772</x:v>
      </x:c>
      <x:c r="G20098" s="15" t="n">
        <x:f>VLOOKUP(D20098,'Pricing'!$A$6:$E$8,5,FALSE)</x:f>
        <x:v>1.2300000000000002</x:v>
      </x:c>
      <x:c r="H20098" s="15" t="n">
        <x:f>VLOOKUP(D20098,'Pricing'!$A$6:$E$8,4,FALSE)</x:f>
        <x:v>6</x:v>
      </x:c>
      <x:c r="I20098" s="15" t="n">
        <x:f>E20098*G20098/1000000</x:f>
        <x:v>0.05447055000000001</x:v>
      </x:c>
      <x:c r="J20098" s="15" t="n">
        <x:f>F20098*H20098/1000000</x:f>
        <x:v>0.022632</x:v>
      </x:c>
      <x:c r="K20098" s="15" t="n">
        <x:f>SUM(I20098:J20098)</x:f>
        <x:v>0.07710255000000002</x:v>
      </x:c>
    </x:row>
    <x:row r="20099" ht="23" customHeight="1">
      <x:c r="A20099" s="2" t="str">
        <x:v>REQ-20095</x:v>
      </x:c>
      <x:c r="B20099" s="2" t="n">
        <x:v>5</x:v>
      </x:c>
      <x:c r="C20099" s="2" t="str">
        <x:v>Operations</x:v>
      </x:c>
      <x:c r="D20099" s="2" t="str">
        <x:v>Balanced</x:v>
      </x:c>
      <x:c r="E20099" s="16" t="n">
        <x:v>26508</x:v>
      </x:c>
      <x:c r="F20099" s="16" t="n">
        <x:v>334</x:v>
      </x:c>
      <x:c r="G20099" s="15" t="n">
        <x:f>VLOOKUP(D20099,'Pricing'!$A$6:$E$8,5,FALSE)</x:f>
        <x:v>1.2300000000000002</x:v>
      </x:c>
      <x:c r="H20099" s="15" t="n">
        <x:f>VLOOKUP(D20099,'Pricing'!$A$6:$E$8,4,FALSE)</x:f>
        <x:v>6</x:v>
      </x:c>
      <x:c r="I20099" s="15" t="n">
        <x:f>E20099*G20099/1000000</x:f>
        <x:v>0.03260484</x:v>
      </x:c>
      <x:c r="J20099" s="15" t="n">
        <x:f>F20099*H20099/1000000</x:f>
        <x:v>0.002004</x:v>
      </x:c>
      <x:c r="K20099" s="15" t="n">
        <x:f>SUM(I20099:J20099)</x:f>
        <x:v>0.03460884</x:v>
      </x:c>
    </x:row>
    <x:row r="20100" ht="23" customHeight="1">
      <x:c r="A20100" s="2" t="str">
        <x:v>REQ-20096</x:v>
      </x:c>
      <x:c r="B20100" s="2" t="n">
        <x:v>30</x:v>
      </x:c>
      <x:c r="C20100" s="2" t="str">
        <x:v>Growth</x:v>
      </x:c>
      <x:c r="D20100" s="2" t="str">
        <x:v>Balanced</x:v>
      </x:c>
      <x:c r="E20100" s="16" t="n">
        <x:v>64868</x:v>
      </x:c>
      <x:c r="F20100" s="16" t="n">
        <x:v>1304</x:v>
      </x:c>
      <x:c r="G20100" s="15" t="n">
        <x:f>VLOOKUP(D20100,'Pricing'!$A$6:$E$8,5,FALSE)</x:f>
        <x:v>1.2300000000000002</x:v>
      </x:c>
      <x:c r="H20100" s="15" t="n">
        <x:f>VLOOKUP(D20100,'Pricing'!$A$6:$E$8,4,FALSE)</x:f>
        <x:v>6</x:v>
      </x:c>
      <x:c r="I20100" s="15" t="n">
        <x:f>E20100*G20100/1000000</x:f>
        <x:v>0.07978764000000002</x:v>
      </x:c>
      <x:c r="J20100" s="15" t="n">
        <x:f>F20100*H20100/1000000</x:f>
        <x:v>0.007824</x:v>
      </x:c>
      <x:c r="K20100" s="15" t="n">
        <x:f>SUM(I20100:J20100)</x:f>
        <x:v>0.08761164000000002</x:v>
      </x:c>
    </x:row>
    <x:row r="20101" ht="23" customHeight="1">
      <x:c r="A20101" s="2" t="str">
        <x:v>REQ-20097</x:v>
      </x:c>
      <x:c r="B20101" s="2" t="n">
        <x:v>23</x:v>
      </x:c>
      <x:c r="C20101" s="2" t="str">
        <x:v>Engineering</x:v>
      </x:c>
      <x:c r="D20101" s="2" t="str">
        <x:v>Swift</x:v>
      </x:c>
      <x:c r="E20101" s="16" t="n">
        <x:v>73280</x:v>
      </x:c>
      <x:c r="F20101" s="16" t="n">
        <x:v>1292</x:v>
      </x:c>
      <x:c r="G20101" s="15" t="n">
        <x:f>VLOOKUP(D20101,'Pricing'!$A$6:$E$8,5,FALSE)</x:f>
        <x:v>0.246</x:v>
      </x:c>
      <x:c r="H20101" s="15" t="n">
        <x:f>VLOOKUP(D20101,'Pricing'!$A$6:$E$8,4,FALSE)</x:f>
        <x:v>1.2</x:v>
      </x:c>
      <x:c r="I20101" s="15" t="n">
        <x:f>E20101*G20101/1000000</x:f>
        <x:v>0.018026880000000002</x:v>
      </x:c>
      <x:c r="J20101" s="15" t="n">
        <x:f>F20101*H20101/1000000</x:f>
        <x:v>0.0015504</x:v>
      </x:c>
      <x:c r="K20101" s="15" t="n">
        <x:f>SUM(I20101:J20101)</x:f>
        <x:v>0.019577280000000002</x:v>
      </x:c>
    </x:row>
    <x:row r="20102" ht="23" customHeight="1">
      <x:c r="A20102" s="2" t="str">
        <x:v>REQ-20098</x:v>
      </x:c>
      <x:c r="B20102" s="2" t="n">
        <x:v>11</x:v>
      </x:c>
      <x:c r="C20102" s="2" t="str">
        <x:v>Product</x:v>
      </x:c>
      <x:c r="D20102" s="2" t="str">
        <x:v>Balanced</x:v>
      </x:c>
      <x:c r="E20102" s="16" t="n">
        <x:v>51304</x:v>
      </x:c>
      <x:c r="F20102" s="16" t="n">
        <x:v>3364</x:v>
      </x:c>
      <x:c r="G20102" s="15" t="n">
        <x:f>VLOOKUP(D20102,'Pricing'!$A$6:$E$8,5,FALSE)</x:f>
        <x:v>1.2300000000000002</x:v>
      </x:c>
      <x:c r="H20102" s="15" t="n">
        <x:f>VLOOKUP(D20102,'Pricing'!$A$6:$E$8,4,FALSE)</x:f>
        <x:v>6</x:v>
      </x:c>
      <x:c r="I20102" s="15" t="n">
        <x:f>E20102*G20102/1000000</x:f>
        <x:v>0.06310392000000001</x:v>
      </x:c>
      <x:c r="J20102" s="15" t="n">
        <x:f>F20102*H20102/1000000</x:f>
        <x:v>0.020184</x:v>
      </x:c>
      <x:c r="K20102" s="15" t="n">
        <x:f>SUM(I20102:J20102)</x:f>
        <x:v>0.08328792000000002</x:v>
      </x:c>
    </x:row>
    <x:row r="20103" ht="23" customHeight="1">
      <x:c r="A20103" s="2" t="str">
        <x:v>REQ-20099</x:v>
      </x:c>
      <x:c r="B20103" s="2" t="n">
        <x:v>27</x:v>
      </x:c>
      <x:c r="C20103" s="2" t="str">
        <x:v>Engineering</x:v>
      </x:c>
      <x:c r="D20103" s="2" t="str">
        <x:v>Balanced</x:v>
      </x:c>
      <x:c r="E20103" s="16" t="n">
        <x:v>24985</x:v>
      </x:c>
      <x:c r="F20103" s="16" t="n">
        <x:v>3654</x:v>
      </x:c>
      <x:c r="G20103" s="15" t="n">
        <x:f>VLOOKUP(D20103,'Pricing'!$A$6:$E$8,5,FALSE)</x:f>
        <x:v>1.2300000000000002</x:v>
      </x:c>
      <x:c r="H20103" s="15" t="n">
        <x:f>VLOOKUP(D20103,'Pricing'!$A$6:$E$8,4,FALSE)</x:f>
        <x:v>6</x:v>
      </x:c>
      <x:c r="I20103" s="15" t="n">
        <x:f>E20103*G20103/1000000</x:f>
        <x:v>0.030731550000000007</x:v>
      </x:c>
      <x:c r="J20103" s="15" t="n">
        <x:f>F20103*H20103/1000000</x:f>
        <x:v>0.021924</x:v>
      </x:c>
      <x:c r="K20103" s="15" t="n">
        <x:f>SUM(I20103:J20103)</x:f>
        <x:v>0.05265555000000001</x:v>
      </x:c>
    </x:row>
    <x:row r="20104" ht="23" customHeight="1">
      <x:c r="A20104" s="2" t="str">
        <x:v>REQ-20100</x:v>
      </x:c>
      <x:c r="B20104" s="2" t="n">
        <x:v>18</x:v>
      </x:c>
      <x:c r="C20104" s="2" t="str">
        <x:v>Product</x:v>
      </x:c>
      <x:c r="D20104" s="2" t="str">
        <x:v>Swift</x:v>
      </x:c>
      <x:c r="E20104" s="16" t="n">
        <x:v>11217</x:v>
      </x:c>
      <x:c r="F20104" s="16" t="n">
        <x:v>2603</x:v>
      </x:c>
      <x:c r="G20104" s="15" t="n">
        <x:f>VLOOKUP(D20104,'Pricing'!$A$6:$E$8,5,FALSE)</x:f>
        <x:v>0.246</x:v>
      </x:c>
      <x:c r="H20104" s="15" t="n">
        <x:f>VLOOKUP(D20104,'Pricing'!$A$6:$E$8,4,FALSE)</x:f>
        <x:v>1.2</x:v>
      </x:c>
      <x:c r="I20104" s="15" t="n">
        <x:f>E20104*G20104/1000000</x:f>
        <x:v>0.002759382</x:v>
      </x:c>
      <x:c r="J20104" s="15" t="n">
        <x:f>F20104*H20104/1000000</x:f>
        <x:v>0.0031236</x:v>
      </x:c>
      <x:c r="K20104" s="15" t="n">
        <x:f>SUM(I20104:J20104)</x:f>
        <x:v>0.005882982</x:v>
      </x:c>
    </x:row>
    <x:row r="20105" ht="23" customHeight="1">
      <x:c r="A20105" s="2" t="str">
        <x:v>REQ-20101</x:v>
      </x:c>
      <x:c r="B20105" s="2" t="n">
        <x:v>23</x:v>
      </x:c>
      <x:c r="C20105" s="2" t="str">
        <x:v>Operations</x:v>
      </x:c>
      <x:c r="D20105" s="2" t="str">
        <x:v>Swift</x:v>
      </x:c>
      <x:c r="E20105" s="16" t="n">
        <x:v>39510</x:v>
      </x:c>
      <x:c r="F20105" s="16" t="n">
        <x:v>151</x:v>
      </x:c>
      <x:c r="G20105" s="15" t="n">
        <x:f>VLOOKUP(D20105,'Pricing'!$A$6:$E$8,5,FALSE)</x:f>
        <x:v>0.246</x:v>
      </x:c>
      <x:c r="H20105" s="15" t="n">
        <x:f>VLOOKUP(D20105,'Pricing'!$A$6:$E$8,4,FALSE)</x:f>
        <x:v>1.2</x:v>
      </x:c>
      <x:c r="I20105" s="15" t="n">
        <x:f>E20105*G20105/1000000</x:f>
        <x:v>0.00971946</x:v>
      </x:c>
      <x:c r="J20105" s="15" t="n">
        <x:f>F20105*H20105/1000000</x:f>
        <x:v>0.00018119999999999999</x:v>
      </x:c>
      <x:c r="K20105" s="15" t="n">
        <x:f>SUM(I20105:J20105)</x:f>
        <x:v>0.009900659999999999</x:v>
      </x:c>
    </x:row>
    <x:row r="20106" ht="23" customHeight="1">
      <x:c r="A20106" s="2" t="str">
        <x:v>REQ-20102</x:v>
      </x:c>
      <x:c r="B20106" s="2" t="n">
        <x:v>6</x:v>
      </x:c>
      <x:c r="C20106" s="2" t="str">
        <x:v>Growth</x:v>
      </x:c>
      <x:c r="D20106" s="2" t="str">
        <x:v>Balanced</x:v>
      </x:c>
      <x:c r="E20106" s="16" t="n">
        <x:v>77639</x:v>
      </x:c>
      <x:c r="F20106" s="16" t="n">
        <x:v>3592</x:v>
      </x:c>
      <x:c r="G20106" s="15" t="n">
        <x:f>VLOOKUP(D20106,'Pricing'!$A$6:$E$8,5,FALSE)</x:f>
        <x:v>1.2300000000000002</x:v>
      </x:c>
      <x:c r="H20106" s="15" t="n">
        <x:f>VLOOKUP(D20106,'Pricing'!$A$6:$E$8,4,FALSE)</x:f>
        <x:v>6</x:v>
      </x:c>
      <x:c r="I20106" s="15" t="n">
        <x:f>E20106*G20106/1000000</x:f>
        <x:v>0.09549597000000001</x:v>
      </x:c>
      <x:c r="J20106" s="15" t="n">
        <x:f>F20106*H20106/1000000</x:f>
        <x:v>0.021552</x:v>
      </x:c>
      <x:c r="K20106" s="15" t="n">
        <x:f>SUM(I20106:J20106)</x:f>
        <x:v>0.11704797000000002</x:v>
      </x:c>
    </x:row>
    <x:row r="20107" ht="23" customHeight="1">
      <x:c r="A20107" s="2" t="str">
        <x:v>REQ-20103</x:v>
      </x:c>
      <x:c r="B20107" s="2" t="n">
        <x:v>2</x:v>
      </x:c>
      <x:c r="C20107" s="2" t="str">
        <x:v>Engineering</x:v>
      </x:c>
      <x:c r="D20107" s="2" t="str">
        <x:v>Swift</x:v>
      </x:c>
      <x:c r="E20107" s="16" t="n">
        <x:v>50938</x:v>
      </x:c>
      <x:c r="F20107" s="16" t="n">
        <x:v>1257</x:v>
      </x:c>
      <x:c r="G20107" s="15" t="n">
        <x:f>VLOOKUP(D20107,'Pricing'!$A$6:$E$8,5,FALSE)</x:f>
        <x:v>0.246</x:v>
      </x:c>
      <x:c r="H20107" s="15" t="n">
        <x:f>VLOOKUP(D20107,'Pricing'!$A$6:$E$8,4,FALSE)</x:f>
        <x:v>1.2</x:v>
      </x:c>
      <x:c r="I20107" s="15" t="n">
        <x:f>E20107*G20107/1000000</x:f>
        <x:v>0.012530748</x:v>
      </x:c>
      <x:c r="J20107" s="15" t="n">
        <x:f>F20107*H20107/1000000</x:f>
        <x:v>0.0015083999999999998</x:v>
      </x:c>
      <x:c r="K20107" s="15" t="n">
        <x:f>SUM(I20107:J20107)</x:f>
        <x:v>0.014039148</x:v>
      </x:c>
    </x:row>
    <x:row r="20108" ht="23" customHeight="1">
      <x:c r="A20108" s="2" t="str">
        <x:v>REQ-20104</x:v>
      </x:c>
      <x:c r="B20108" s="2" t="n">
        <x:v>5</x:v>
      </x:c>
      <x:c r="C20108" s="2" t="str">
        <x:v>Product</x:v>
      </x:c>
      <x:c r="D20108" s="2" t="str">
        <x:v>Reasoning</x:v>
      </x:c>
      <x:c r="E20108" s="16" t="n">
        <x:v>19932</x:v>
      </x:c>
      <x:c r="F20108" s="16" t="n">
        <x:v>3610</x:v>
      </x:c>
      <x:c r="G20108" s="15" t="n">
        <x:f>VLOOKUP(D20108,'Pricing'!$A$6:$E$8,5,FALSE)</x:f>
        <x:v>4.920000000000001</x:v>
      </x:c>
      <x:c r="H20108" s="15" t="n">
        <x:f>VLOOKUP(D20108,'Pricing'!$A$6:$E$8,4,FALSE)</x:f>
        <x:v>24</x:v>
      </x:c>
      <x:c r="I20108" s="15" t="n">
        <x:f>E20108*G20108/1000000</x:f>
        <x:v>0.09806544000000002</x:v>
      </x:c>
      <x:c r="J20108" s="15" t="n">
        <x:f>F20108*H20108/1000000</x:f>
        <x:v>0.08664</x:v>
      </x:c>
      <x:c r="K20108" s="15" t="n">
        <x:f>SUM(I20108:J20108)</x:f>
        <x:v>0.18470544</x:v>
      </x:c>
    </x:row>
    <x:row r="20109" ht="23" customHeight="1">
      <x:c r="A20109" s="2" t="str">
        <x:v>REQ-20105</x:v>
      </x:c>
      <x:c r="B20109" s="2" t="n">
        <x:v>5</x:v>
      </x:c>
      <x:c r="C20109" s="2" t="str">
        <x:v>Research</x:v>
      </x:c>
      <x:c r="D20109" s="2" t="str">
        <x:v>Balanced</x:v>
      </x:c>
      <x:c r="E20109" s="16" t="n">
        <x:v>69213</x:v>
      </x:c>
      <x:c r="F20109" s="16" t="n">
        <x:v>1612</x:v>
      </x:c>
      <x:c r="G20109" s="15" t="n">
        <x:f>VLOOKUP(D20109,'Pricing'!$A$6:$E$8,5,FALSE)</x:f>
        <x:v>1.2300000000000002</x:v>
      </x:c>
      <x:c r="H20109" s="15" t="n">
        <x:f>VLOOKUP(D20109,'Pricing'!$A$6:$E$8,4,FALSE)</x:f>
        <x:v>6</x:v>
      </x:c>
      <x:c r="I20109" s="15" t="n">
        <x:f>E20109*G20109/1000000</x:f>
        <x:v>0.08513199000000002</x:v>
      </x:c>
      <x:c r="J20109" s="15" t="n">
        <x:f>F20109*H20109/1000000</x:f>
        <x:v>0.009672</x:v>
      </x:c>
      <x:c r="K20109" s="15" t="n">
        <x:f>SUM(I20109:J20109)</x:f>
        <x:v>0.09480399000000002</x:v>
      </x:c>
    </x:row>
    <x:row r="20110" ht="23" customHeight="1">
      <x:c r="A20110" s="2" t="str">
        <x:v>REQ-20106</x:v>
      </x:c>
      <x:c r="B20110" s="2" t="n">
        <x:v>31</x:v>
      </x:c>
      <x:c r="C20110" s="2" t="str">
        <x:v>Product</x:v>
      </x:c>
      <x:c r="D20110" s="2" t="str">
        <x:v>Swift</x:v>
      </x:c>
      <x:c r="E20110" s="16" t="n">
        <x:v>106879</x:v>
      </x:c>
      <x:c r="F20110" s="16" t="n">
        <x:v>3927</x:v>
      </x:c>
      <x:c r="G20110" s="15" t="n">
        <x:f>VLOOKUP(D20110,'Pricing'!$A$6:$E$8,5,FALSE)</x:f>
        <x:v>0.246</x:v>
      </x:c>
      <x:c r="H20110" s="15" t="n">
        <x:f>VLOOKUP(D20110,'Pricing'!$A$6:$E$8,4,FALSE)</x:f>
        <x:v>1.2</x:v>
      </x:c>
      <x:c r="I20110" s="15" t="n">
        <x:f>E20110*G20110/1000000</x:f>
        <x:v>0.026292234</x:v>
      </x:c>
      <x:c r="J20110" s="15" t="n">
        <x:f>F20110*H20110/1000000</x:f>
        <x:v>0.004712399999999999</x:v>
      </x:c>
      <x:c r="K20110" s="15" t="n">
        <x:f>SUM(I20110:J20110)</x:f>
        <x:v>0.031004634</x:v>
      </x:c>
    </x:row>
    <x:row r="20111" ht="23" customHeight="1">
      <x:c r="A20111" s="2" t="str">
        <x:v>REQ-20107</x:v>
      </x:c>
      <x:c r="B20111" s="2" t="n">
        <x:v>22</x:v>
      </x:c>
      <x:c r="C20111" s="2" t="str">
        <x:v>Operations</x:v>
      </x:c>
      <x:c r="D20111" s="2" t="str">
        <x:v>Balanced</x:v>
      </x:c>
      <x:c r="E20111" s="16" t="n">
        <x:v>102959</x:v>
      </x:c>
      <x:c r="F20111" s="16" t="n">
        <x:v>2376</x:v>
      </x:c>
      <x:c r="G20111" s="15" t="n">
        <x:f>VLOOKUP(D20111,'Pricing'!$A$6:$E$8,5,FALSE)</x:f>
        <x:v>1.2300000000000002</x:v>
      </x:c>
      <x:c r="H20111" s="15" t="n">
        <x:f>VLOOKUP(D20111,'Pricing'!$A$6:$E$8,4,FALSE)</x:f>
        <x:v>6</x:v>
      </x:c>
      <x:c r="I20111" s="15" t="n">
        <x:f>E20111*G20111/1000000</x:f>
        <x:v>0.12663957000000003</x:v>
      </x:c>
      <x:c r="J20111" s="15" t="n">
        <x:f>F20111*H20111/1000000</x:f>
        <x:v>0.014256</x:v>
      </x:c>
      <x:c r="K20111" s="15" t="n">
        <x:f>SUM(I20111:J20111)</x:f>
        <x:v>0.14089557000000003</x:v>
      </x:c>
    </x:row>
    <x:row r="20112" ht="23" customHeight="1">
      <x:c r="A20112" s="2" t="str">
        <x:v>REQ-20108</x:v>
      </x:c>
      <x:c r="B20112" s="2" t="n">
        <x:v>16</x:v>
      </x:c>
      <x:c r="C20112" s="2" t="str">
        <x:v>Product</x:v>
      </x:c>
      <x:c r="D20112" s="2" t="str">
        <x:v>Swift</x:v>
      </x:c>
      <x:c r="E20112" s="16" t="n">
        <x:v>104783</x:v>
      </x:c>
      <x:c r="F20112" s="16" t="n">
        <x:v>1495</x:v>
      </x:c>
      <x:c r="G20112" s="15" t="n">
        <x:f>VLOOKUP(D20112,'Pricing'!$A$6:$E$8,5,FALSE)</x:f>
        <x:v>0.246</x:v>
      </x:c>
      <x:c r="H20112" s="15" t="n">
        <x:f>VLOOKUP(D20112,'Pricing'!$A$6:$E$8,4,FALSE)</x:f>
        <x:v>1.2</x:v>
      </x:c>
      <x:c r="I20112" s="15" t="n">
        <x:f>E20112*G20112/1000000</x:f>
        <x:v>0.025776617999999998</x:v>
      </x:c>
      <x:c r="J20112" s="15" t="n">
        <x:f>F20112*H20112/1000000</x:f>
        <x:v>0.001794</x:v>
      </x:c>
      <x:c r="K20112" s="15" t="n">
        <x:f>SUM(I20112:J20112)</x:f>
        <x:v>0.027570617999999998</x:v>
      </x:c>
    </x:row>
    <x:row r="20113" ht="23" customHeight="1">
      <x:c r="A20113" s="2" t="str">
        <x:v>REQ-20109</x:v>
      </x:c>
      <x:c r="B20113" s="2" t="n">
        <x:v>15</x:v>
      </x:c>
      <x:c r="C20113" s="2" t="str">
        <x:v>Operations</x:v>
      </x:c>
      <x:c r="D20113" s="2" t="str">
        <x:v>Swift</x:v>
      </x:c>
      <x:c r="E20113" s="16" t="n">
        <x:v>48243</x:v>
      </x:c>
      <x:c r="F20113" s="16" t="n">
        <x:v>3369</x:v>
      </x:c>
      <x:c r="G20113" s="15" t="n">
        <x:f>VLOOKUP(D20113,'Pricing'!$A$6:$E$8,5,FALSE)</x:f>
        <x:v>0.246</x:v>
      </x:c>
      <x:c r="H20113" s="15" t="n">
        <x:f>VLOOKUP(D20113,'Pricing'!$A$6:$E$8,4,FALSE)</x:f>
        <x:v>1.2</x:v>
      </x:c>
      <x:c r="I20113" s="15" t="n">
        <x:f>E20113*G20113/1000000</x:f>
        <x:v>0.011867778</x:v>
      </x:c>
      <x:c r="J20113" s="15" t="n">
        <x:f>F20113*H20113/1000000</x:f>
        <x:v>0.0040428</x:v>
      </x:c>
      <x:c r="K20113" s="15" t="n">
        <x:f>SUM(I20113:J20113)</x:f>
        <x:v>0.015910578</x:v>
      </x:c>
    </x:row>
    <x:row r="20114" ht="23" customHeight="1">
      <x:c r="A20114" s="2" t="str">
        <x:v>REQ-20110</x:v>
      </x:c>
      <x:c r="B20114" s="2" t="n">
        <x:v>10</x:v>
      </x:c>
      <x:c r="C20114" s="2" t="str">
        <x:v>Support</x:v>
      </x:c>
      <x:c r="D20114" s="2" t="str">
        <x:v>Reasoning</x:v>
      </x:c>
      <x:c r="E20114" s="16" t="n">
        <x:v>72428</x:v>
      </x:c>
      <x:c r="F20114" s="16" t="n">
        <x:v>1065</x:v>
      </x:c>
      <x:c r="G20114" s="15" t="n">
        <x:f>VLOOKUP(D20114,'Pricing'!$A$6:$E$8,5,FALSE)</x:f>
        <x:v>4.920000000000001</x:v>
      </x:c>
      <x:c r="H20114" s="15" t="n">
        <x:f>VLOOKUP(D20114,'Pricing'!$A$6:$E$8,4,FALSE)</x:f>
        <x:v>24</x:v>
      </x:c>
      <x:c r="I20114" s="15" t="n">
        <x:f>E20114*G20114/1000000</x:f>
        <x:v>0.35634576000000007</x:v>
      </x:c>
      <x:c r="J20114" s="15" t="n">
        <x:f>F20114*H20114/1000000</x:f>
        <x:v>0.02556</x:v>
      </x:c>
      <x:c r="K20114" s="15" t="n">
        <x:f>SUM(I20114:J20114)</x:f>
        <x:v>0.3819057600000001</x:v>
      </x:c>
    </x:row>
    <x:row r="20115" ht="23" customHeight="1">
      <x:c r="A20115" s="2" t="str">
        <x:v>REQ-20111</x:v>
      </x:c>
      <x:c r="B20115" s="2" t="n">
        <x:v>21</x:v>
      </x:c>
      <x:c r="C20115" s="2" t="str">
        <x:v>Research</x:v>
      </x:c>
      <x:c r="D20115" s="2" t="str">
        <x:v>Balanced</x:v>
      </x:c>
      <x:c r="E20115" s="16" t="n">
        <x:v>76155</x:v>
      </x:c>
      <x:c r="F20115" s="16" t="n">
        <x:v>1596</x:v>
      </x:c>
      <x:c r="G20115" s="15" t="n">
        <x:f>VLOOKUP(D20115,'Pricing'!$A$6:$E$8,5,FALSE)</x:f>
        <x:v>1.2300000000000002</x:v>
      </x:c>
      <x:c r="H20115" s="15" t="n">
        <x:f>VLOOKUP(D20115,'Pricing'!$A$6:$E$8,4,FALSE)</x:f>
        <x:v>6</x:v>
      </x:c>
      <x:c r="I20115" s="15" t="n">
        <x:f>E20115*G20115/1000000</x:f>
        <x:v>0.09367065000000001</x:v>
      </x:c>
      <x:c r="J20115" s="15" t="n">
        <x:f>F20115*H20115/1000000</x:f>
        <x:v>0.009576</x:v>
      </x:c>
      <x:c r="K20115" s="15" t="n">
        <x:f>SUM(I20115:J20115)</x:f>
        <x:v>0.10324665000000001</x:v>
      </x:c>
    </x:row>
    <x:row r="20116" ht="23" customHeight="1">
      <x:c r="A20116" s="2" t="str">
        <x:v>REQ-20112</x:v>
      </x:c>
      <x:c r="B20116" s="2" t="n">
        <x:v>30</x:v>
      </x:c>
      <x:c r="C20116" s="2" t="str">
        <x:v>Growth</x:v>
      </x:c>
      <x:c r="D20116" s="2" t="str">
        <x:v>Swift</x:v>
      </x:c>
      <x:c r="E20116" s="16" t="n">
        <x:v>98544</x:v>
      </x:c>
      <x:c r="F20116" s="16" t="n">
        <x:v>2797</x:v>
      </x:c>
      <x:c r="G20116" s="15" t="n">
        <x:f>VLOOKUP(D20116,'Pricing'!$A$6:$E$8,5,FALSE)</x:f>
        <x:v>0.246</x:v>
      </x:c>
      <x:c r="H20116" s="15" t="n">
        <x:f>VLOOKUP(D20116,'Pricing'!$A$6:$E$8,4,FALSE)</x:f>
        <x:v>1.2</x:v>
      </x:c>
      <x:c r="I20116" s="15" t="n">
        <x:f>E20116*G20116/1000000</x:f>
        <x:v>0.024241824000000002</x:v>
      </x:c>
      <x:c r="J20116" s="15" t="n">
        <x:f>F20116*H20116/1000000</x:f>
        <x:v>0.0033564000000000003</x:v>
      </x:c>
      <x:c r="K20116" s="15" t="n">
        <x:f>SUM(I20116:J20116)</x:f>
        <x:v>0.027598224</x:v>
      </x:c>
    </x:row>
    <x:row r="20117" ht="23" customHeight="1">
      <x:c r="A20117" s="2" t="str">
        <x:v>REQ-20113</x:v>
      </x:c>
      <x:c r="B20117" s="2" t="n">
        <x:v>14</x:v>
      </x:c>
      <x:c r="C20117" s="2" t="str">
        <x:v>Operations</x:v>
      </x:c>
      <x:c r="D20117" s="2" t="str">
        <x:v>Balanced</x:v>
      </x:c>
      <x:c r="E20117" s="16" t="n">
        <x:v>39381</x:v>
      </x:c>
      <x:c r="F20117" s="16" t="n">
        <x:v>277</x:v>
      </x:c>
      <x:c r="G20117" s="15" t="n">
        <x:f>VLOOKUP(D20117,'Pricing'!$A$6:$E$8,5,FALSE)</x:f>
        <x:v>1.2300000000000002</x:v>
      </x:c>
      <x:c r="H20117" s="15" t="n">
        <x:f>VLOOKUP(D20117,'Pricing'!$A$6:$E$8,4,FALSE)</x:f>
        <x:v>6</x:v>
      </x:c>
      <x:c r="I20117" s="15" t="n">
        <x:f>E20117*G20117/1000000</x:f>
        <x:v>0.04843863</x:v>
      </x:c>
      <x:c r="J20117" s="15" t="n">
        <x:f>F20117*H20117/1000000</x:f>
        <x:v>0.001662</x:v>
      </x:c>
      <x:c r="K20117" s="15" t="n">
        <x:f>SUM(I20117:J20117)</x:f>
        <x:v>0.05010063</x:v>
      </x:c>
    </x:row>
    <x:row r="20118" ht="23" customHeight="1">
      <x:c r="A20118" s="2" t="str">
        <x:v>REQ-20114</x:v>
      </x:c>
      <x:c r="B20118" s="2" t="n">
        <x:v>3</x:v>
      </x:c>
      <x:c r="C20118" s="2" t="str">
        <x:v>Product</x:v>
      </x:c>
      <x:c r="D20118" s="2" t="str">
        <x:v>Swift</x:v>
      </x:c>
      <x:c r="E20118" s="16" t="n">
        <x:v>75274</x:v>
      </x:c>
      <x:c r="F20118" s="16" t="n">
        <x:v>1821</x:v>
      </x:c>
      <x:c r="G20118" s="15" t="n">
        <x:f>VLOOKUP(D20118,'Pricing'!$A$6:$E$8,5,FALSE)</x:f>
        <x:v>0.246</x:v>
      </x:c>
      <x:c r="H20118" s="15" t="n">
        <x:f>VLOOKUP(D20118,'Pricing'!$A$6:$E$8,4,FALSE)</x:f>
        <x:v>1.2</x:v>
      </x:c>
      <x:c r="I20118" s="15" t="n">
        <x:f>E20118*G20118/1000000</x:f>
        <x:v>0.018517403999999998</x:v>
      </x:c>
      <x:c r="J20118" s="15" t="n">
        <x:f>F20118*H20118/1000000</x:f>
        <x:v>0.0021852</x:v>
      </x:c>
      <x:c r="K20118" s="15" t="n">
        <x:f>SUM(I20118:J20118)</x:f>
        <x:v>0.020702604</x:v>
      </x:c>
    </x:row>
    <x:row r="20119" ht="23" customHeight="1">
      <x:c r="A20119" s="2" t="str">
        <x:v>REQ-20115</x:v>
      </x:c>
      <x:c r="B20119" s="2" t="n">
        <x:v>9</x:v>
      </x:c>
      <x:c r="C20119" s="2" t="str">
        <x:v>Research</x:v>
      </x:c>
      <x:c r="D20119" s="2" t="str">
        <x:v>Swift</x:v>
      </x:c>
      <x:c r="E20119" s="16" t="n">
        <x:v>47782</x:v>
      </x:c>
      <x:c r="F20119" s="16" t="n">
        <x:v>2745</x:v>
      </x:c>
      <x:c r="G20119" s="15" t="n">
        <x:f>VLOOKUP(D20119,'Pricing'!$A$6:$E$8,5,FALSE)</x:f>
        <x:v>0.246</x:v>
      </x:c>
      <x:c r="H20119" s="15" t="n">
        <x:f>VLOOKUP(D20119,'Pricing'!$A$6:$E$8,4,FALSE)</x:f>
        <x:v>1.2</x:v>
      </x:c>
      <x:c r="I20119" s="15" t="n">
        <x:f>E20119*G20119/1000000</x:f>
        <x:v>0.011754371999999999</x:v>
      </x:c>
      <x:c r="J20119" s="15" t="n">
        <x:f>F20119*H20119/1000000</x:f>
        <x:v>0.003294</x:v>
      </x:c>
      <x:c r="K20119" s="15" t="n">
        <x:f>SUM(I20119:J20119)</x:f>
        <x:v>0.015048371999999999</x:v>
      </x:c>
    </x:row>
    <x:row r="20120" ht="23" customHeight="1">
      <x:c r="A20120" s="2" t="str">
        <x:v>REQ-20116</x:v>
      </x:c>
      <x:c r="B20120" s="2" t="n">
        <x:v>26</x:v>
      </x:c>
      <x:c r="C20120" s="2" t="str">
        <x:v>Growth</x:v>
      </x:c>
      <x:c r="D20120" s="2" t="str">
        <x:v>Swift</x:v>
      </x:c>
      <x:c r="E20120" s="16" t="n">
        <x:v>8235</x:v>
      </x:c>
      <x:c r="F20120" s="16" t="n">
        <x:v>3487</x:v>
      </x:c>
      <x:c r="G20120" s="15" t="n">
        <x:f>VLOOKUP(D20120,'Pricing'!$A$6:$E$8,5,FALSE)</x:f>
        <x:v>0.246</x:v>
      </x:c>
      <x:c r="H20120" s="15" t="n">
        <x:f>VLOOKUP(D20120,'Pricing'!$A$6:$E$8,4,FALSE)</x:f>
        <x:v>1.2</x:v>
      </x:c>
      <x:c r="I20120" s="15" t="n">
        <x:f>E20120*G20120/1000000</x:f>
        <x:v>0.00202581</x:v>
      </x:c>
      <x:c r="J20120" s="15" t="n">
        <x:f>F20120*H20120/1000000</x:f>
        <x:v>0.0041844</x:v>
      </x:c>
      <x:c r="K20120" s="15" t="n">
        <x:f>SUM(I20120:J20120)</x:f>
        <x:v>0.006210209999999999</x:v>
      </x:c>
    </x:row>
    <x:row r="20121" ht="23" customHeight="1">
      <x:c r="A20121" s="2" t="str">
        <x:v>REQ-20117</x:v>
      </x:c>
      <x:c r="B20121" s="2" t="n">
        <x:v>5</x:v>
      </x:c>
      <x:c r="C20121" s="2" t="str">
        <x:v>Engineering</x:v>
      </x:c>
      <x:c r="D20121" s="2" t="str">
        <x:v>Swift</x:v>
      </x:c>
      <x:c r="E20121" s="16" t="n">
        <x:v>26187</x:v>
      </x:c>
      <x:c r="F20121" s="16" t="n">
        <x:v>3368</x:v>
      </x:c>
      <x:c r="G20121" s="15" t="n">
        <x:f>VLOOKUP(D20121,'Pricing'!$A$6:$E$8,5,FALSE)</x:f>
        <x:v>0.246</x:v>
      </x:c>
      <x:c r="H20121" s="15" t="n">
        <x:f>VLOOKUP(D20121,'Pricing'!$A$6:$E$8,4,FALSE)</x:f>
        <x:v>1.2</x:v>
      </x:c>
      <x:c r="I20121" s="15" t="n">
        <x:f>E20121*G20121/1000000</x:f>
        <x:v>0.006442002</x:v>
      </x:c>
      <x:c r="J20121" s="15" t="n">
        <x:f>F20121*H20121/1000000</x:f>
        <x:v>0.0040416</x:v>
      </x:c>
      <x:c r="K20121" s="15" t="n">
        <x:f>SUM(I20121:J20121)</x:f>
        <x:v>0.010483602</x:v>
      </x:c>
    </x:row>
    <x:row r="20122" ht="23" customHeight="1">
      <x:c r="A20122" s="2" t="str">
        <x:v>REQ-20118</x:v>
      </x:c>
      <x:c r="B20122" s="2" t="n">
        <x:v>14</x:v>
      </x:c>
      <x:c r="C20122" s="2" t="str">
        <x:v>Product</x:v>
      </x:c>
      <x:c r="D20122" s="2" t="str">
        <x:v>Reasoning</x:v>
      </x:c>
      <x:c r="E20122" s="16" t="n">
        <x:v>41778</x:v>
      </x:c>
      <x:c r="F20122" s="16" t="n">
        <x:v>2492</x:v>
      </x:c>
      <x:c r="G20122" s="15" t="n">
        <x:f>VLOOKUP(D20122,'Pricing'!$A$6:$E$8,5,FALSE)</x:f>
        <x:v>4.920000000000001</x:v>
      </x:c>
      <x:c r="H20122" s="15" t="n">
        <x:f>VLOOKUP(D20122,'Pricing'!$A$6:$E$8,4,FALSE)</x:f>
        <x:v>24</x:v>
      </x:c>
      <x:c r="I20122" s="15" t="n">
        <x:f>E20122*G20122/1000000</x:f>
        <x:v>0.20554776000000005</x:v>
      </x:c>
      <x:c r="J20122" s="15" t="n">
        <x:f>F20122*H20122/1000000</x:f>
        <x:v>0.059808</x:v>
      </x:c>
      <x:c r="K20122" s="15" t="n">
        <x:f>SUM(I20122:J20122)</x:f>
        <x:v>0.26535576000000005</x:v>
      </x:c>
    </x:row>
    <x:row r="20123" ht="23" customHeight="1">
      <x:c r="A20123" s="2" t="str">
        <x:v>REQ-20119</x:v>
      </x:c>
      <x:c r="B20123" s="2" t="n">
        <x:v>30</x:v>
      </x:c>
      <x:c r="C20123" s="2" t="str">
        <x:v>Research</x:v>
      </x:c>
      <x:c r="D20123" s="2" t="str">
        <x:v>Swift</x:v>
      </x:c>
      <x:c r="E20123" s="16" t="n">
        <x:v>107138</x:v>
      </x:c>
      <x:c r="F20123" s="16" t="n">
        <x:v>1771</x:v>
      </x:c>
      <x:c r="G20123" s="15" t="n">
        <x:f>VLOOKUP(D20123,'Pricing'!$A$6:$E$8,5,FALSE)</x:f>
        <x:v>0.246</x:v>
      </x:c>
      <x:c r="H20123" s="15" t="n">
        <x:f>VLOOKUP(D20123,'Pricing'!$A$6:$E$8,4,FALSE)</x:f>
        <x:v>1.2</x:v>
      </x:c>
      <x:c r="I20123" s="15" t="n">
        <x:f>E20123*G20123/1000000</x:f>
        <x:v>0.026355948</x:v>
      </x:c>
      <x:c r="J20123" s="15" t="n">
        <x:f>F20123*H20123/1000000</x:f>
        <x:v>0.0021252</x:v>
      </x:c>
      <x:c r="K20123" s="15" t="n">
        <x:f>SUM(I20123:J20123)</x:f>
        <x:v>0.028481148</x:v>
      </x:c>
    </x:row>
    <x:row r="20124" ht="23" customHeight="1">
      <x:c r="A20124" s="2" t="str">
        <x:v>REQ-20120</x:v>
      </x:c>
      <x:c r="B20124" s="2" t="n">
        <x:v>30</x:v>
      </x:c>
      <x:c r="C20124" s="2" t="str">
        <x:v>Support</x:v>
      </x:c>
      <x:c r="D20124" s="2" t="str">
        <x:v>Balanced</x:v>
      </x:c>
      <x:c r="E20124" s="16" t="n">
        <x:v>84421</x:v>
      </x:c>
      <x:c r="F20124" s="16" t="n">
        <x:v>557</x:v>
      </x:c>
      <x:c r="G20124" s="15" t="n">
        <x:f>VLOOKUP(D20124,'Pricing'!$A$6:$E$8,5,FALSE)</x:f>
        <x:v>1.2300000000000002</x:v>
      </x:c>
      <x:c r="H20124" s="15" t="n">
        <x:f>VLOOKUP(D20124,'Pricing'!$A$6:$E$8,4,FALSE)</x:f>
        <x:v>6</x:v>
      </x:c>
      <x:c r="I20124" s="15" t="n">
        <x:f>E20124*G20124/1000000</x:f>
        <x:v>0.10383783000000002</x:v>
      </x:c>
      <x:c r="J20124" s="15" t="n">
        <x:f>F20124*H20124/1000000</x:f>
        <x:v>0.003342</x:v>
      </x:c>
      <x:c r="K20124" s="15" t="n">
        <x:f>SUM(I20124:J20124)</x:f>
        <x:v>0.10717983000000002</x:v>
      </x:c>
    </x:row>
    <x:row r="20125" ht="23" customHeight="1">
      <x:c r="A20125" s="2" t="str">
        <x:v>REQ-20121</x:v>
      </x:c>
      <x:c r="B20125" s="2" t="n">
        <x:v>2</x:v>
      </x:c>
      <x:c r="C20125" s="2" t="str">
        <x:v>Engineering</x:v>
      </x:c>
      <x:c r="D20125" s="2" t="str">
        <x:v>Balanced</x:v>
      </x:c>
      <x:c r="E20125" s="16" t="n">
        <x:v>42237</x:v>
      </x:c>
      <x:c r="F20125" s="16" t="n">
        <x:v>2515</x:v>
      </x:c>
      <x:c r="G20125" s="15" t="n">
        <x:f>VLOOKUP(D20125,'Pricing'!$A$6:$E$8,5,FALSE)</x:f>
        <x:v>1.2300000000000002</x:v>
      </x:c>
      <x:c r="H20125" s="15" t="n">
        <x:f>VLOOKUP(D20125,'Pricing'!$A$6:$E$8,4,FALSE)</x:f>
        <x:v>6</x:v>
      </x:c>
      <x:c r="I20125" s="15" t="n">
        <x:f>E20125*G20125/1000000</x:f>
        <x:v>0.051951510000000006</x:v>
      </x:c>
      <x:c r="J20125" s="15" t="n">
        <x:f>F20125*H20125/1000000</x:f>
        <x:v>0.01509</x:v>
      </x:c>
      <x:c r="K20125" s="15" t="n">
        <x:f>SUM(I20125:J20125)</x:f>
        <x:v>0.06704151</x:v>
      </x:c>
    </x:row>
    <x:row r="20126" ht="23" customHeight="1">
      <x:c r="A20126" s="2" t="str">
        <x:v>REQ-20122</x:v>
      </x:c>
      <x:c r="B20126" s="2" t="n">
        <x:v>15</x:v>
      </x:c>
      <x:c r="C20126" s="2" t="str">
        <x:v>Growth</x:v>
      </x:c>
      <x:c r="D20126" s="2" t="str">
        <x:v>Balanced</x:v>
      </x:c>
      <x:c r="E20126" s="16" t="n">
        <x:v>25543</x:v>
      </x:c>
      <x:c r="F20126" s="16" t="n">
        <x:v>1536</x:v>
      </x:c>
      <x:c r="G20126" s="15" t="n">
        <x:f>VLOOKUP(D20126,'Pricing'!$A$6:$E$8,5,FALSE)</x:f>
        <x:v>1.2300000000000002</x:v>
      </x:c>
      <x:c r="H20126" s="15" t="n">
        <x:f>VLOOKUP(D20126,'Pricing'!$A$6:$E$8,4,FALSE)</x:f>
        <x:v>6</x:v>
      </x:c>
      <x:c r="I20126" s="15" t="n">
        <x:f>E20126*G20126/1000000</x:f>
        <x:v>0.031417890000000004</x:v>
      </x:c>
      <x:c r="J20126" s="15" t="n">
        <x:f>F20126*H20126/1000000</x:f>
        <x:v>0.009216</x:v>
      </x:c>
      <x:c r="K20126" s="15" t="n">
        <x:f>SUM(I20126:J20126)</x:f>
        <x:v>0.040633890000000006</x:v>
      </x:c>
    </x:row>
    <x:row r="20127" ht="23" customHeight="1">
      <x:c r="A20127" s="2" t="str">
        <x:v>REQ-20123</x:v>
      </x:c>
      <x:c r="B20127" s="2" t="n">
        <x:v>21</x:v>
      </x:c>
      <x:c r="C20127" s="2" t="str">
        <x:v>Research</x:v>
      </x:c>
      <x:c r="D20127" s="2" t="str">
        <x:v>Balanced</x:v>
      </x:c>
      <x:c r="E20127" s="16" t="n">
        <x:v>115054</x:v>
      </x:c>
      <x:c r="F20127" s="16" t="n">
        <x:v>410</x:v>
      </x:c>
      <x:c r="G20127" s="15" t="n">
        <x:f>VLOOKUP(D20127,'Pricing'!$A$6:$E$8,5,FALSE)</x:f>
        <x:v>1.2300000000000002</x:v>
      </x:c>
      <x:c r="H20127" s="15" t="n">
        <x:f>VLOOKUP(D20127,'Pricing'!$A$6:$E$8,4,FALSE)</x:f>
        <x:v>6</x:v>
      </x:c>
      <x:c r="I20127" s="15" t="n">
        <x:f>E20127*G20127/1000000</x:f>
        <x:v>0.14151642</x:v>
      </x:c>
      <x:c r="J20127" s="15" t="n">
        <x:f>F20127*H20127/1000000</x:f>
        <x:v>0.00246</x:v>
      </x:c>
      <x:c r="K20127" s="15" t="n">
        <x:f>SUM(I20127:J20127)</x:f>
        <x:v>0.14397642</x:v>
      </x:c>
    </x:row>
    <x:row r="20128" ht="23" customHeight="1">
      <x:c r="A20128" s="2" t="str">
        <x:v>REQ-20124</x:v>
      </x:c>
      <x:c r="B20128" s="2" t="n">
        <x:v>28</x:v>
      </x:c>
      <x:c r="C20128" s="2" t="str">
        <x:v>Growth</x:v>
      </x:c>
      <x:c r="D20128" s="2" t="str">
        <x:v>Swift</x:v>
      </x:c>
      <x:c r="E20128" s="16" t="n">
        <x:v>66565</x:v>
      </x:c>
      <x:c r="F20128" s="16" t="n">
        <x:v>1739</x:v>
      </x:c>
      <x:c r="G20128" s="15" t="n">
        <x:f>VLOOKUP(D20128,'Pricing'!$A$6:$E$8,5,FALSE)</x:f>
        <x:v>0.246</x:v>
      </x:c>
      <x:c r="H20128" s="15" t="n">
        <x:f>VLOOKUP(D20128,'Pricing'!$A$6:$E$8,4,FALSE)</x:f>
        <x:v>1.2</x:v>
      </x:c>
      <x:c r="I20128" s="15" t="n">
        <x:f>E20128*G20128/1000000</x:f>
        <x:v>0.01637499</x:v>
      </x:c>
      <x:c r="J20128" s="15" t="n">
        <x:f>F20128*H20128/1000000</x:f>
        <x:v>0.0020867999999999998</x:v>
      </x:c>
      <x:c r="K20128" s="15" t="n">
        <x:f>SUM(I20128:J20128)</x:f>
        <x:v>0.01846179</x:v>
      </x:c>
    </x:row>
    <x:row r="20129" ht="23" customHeight="1">
      <x:c r="A20129" s="2" t="str">
        <x:v>REQ-20125</x:v>
      </x:c>
      <x:c r="B20129" s="2" t="n">
        <x:v>31</x:v>
      </x:c>
      <x:c r="C20129" s="2" t="str">
        <x:v>Engineering</x:v>
      </x:c>
      <x:c r="D20129" s="2" t="str">
        <x:v>Swift</x:v>
      </x:c>
      <x:c r="E20129" s="16" t="n">
        <x:v>37848</x:v>
      </x:c>
      <x:c r="F20129" s="16" t="n">
        <x:v>2019</x:v>
      </x:c>
      <x:c r="G20129" s="15" t="n">
        <x:f>VLOOKUP(D20129,'Pricing'!$A$6:$E$8,5,FALSE)</x:f>
        <x:v>0.246</x:v>
      </x:c>
      <x:c r="H20129" s="15" t="n">
        <x:f>VLOOKUP(D20129,'Pricing'!$A$6:$E$8,4,FALSE)</x:f>
        <x:v>1.2</x:v>
      </x:c>
      <x:c r="I20129" s="15" t="n">
        <x:f>E20129*G20129/1000000</x:f>
        <x:v>0.009310608</x:v>
      </x:c>
      <x:c r="J20129" s="15" t="n">
        <x:f>F20129*H20129/1000000</x:f>
        <x:v>0.0024227999999999997</x:v>
      </x:c>
      <x:c r="K20129" s="15" t="n">
        <x:f>SUM(I20129:J20129)</x:f>
        <x:v>0.011733407999999999</x:v>
      </x:c>
    </x:row>
    <x:row r="20130" ht="23" customHeight="1">
      <x:c r="A20130" s="2" t="str">
        <x:v>REQ-20126</x:v>
      </x:c>
      <x:c r="B20130" s="2" t="n">
        <x:v>13</x:v>
      </x:c>
      <x:c r="C20130" s="2" t="str">
        <x:v>Support</x:v>
      </x:c>
      <x:c r="D20130" s="2" t="str">
        <x:v>Reasoning</x:v>
      </x:c>
      <x:c r="E20130" s="16" t="n">
        <x:v>98932</x:v>
      </x:c>
      <x:c r="F20130" s="16" t="n">
        <x:v>712</x:v>
      </x:c>
      <x:c r="G20130" s="15" t="n">
        <x:f>VLOOKUP(D20130,'Pricing'!$A$6:$E$8,5,FALSE)</x:f>
        <x:v>4.920000000000001</x:v>
      </x:c>
      <x:c r="H20130" s="15" t="n">
        <x:f>VLOOKUP(D20130,'Pricing'!$A$6:$E$8,4,FALSE)</x:f>
        <x:v>24</x:v>
      </x:c>
      <x:c r="I20130" s="15" t="n">
        <x:f>E20130*G20130/1000000</x:f>
        <x:v>0.4867454400000001</x:v>
      </x:c>
      <x:c r="J20130" s="15" t="n">
        <x:f>F20130*H20130/1000000</x:f>
        <x:v>0.017088</x:v>
      </x:c>
      <x:c r="K20130" s="15" t="n">
        <x:f>SUM(I20130:J20130)</x:f>
        <x:v>0.5038334400000001</x:v>
      </x:c>
    </x:row>
    <x:row r="20131" ht="23" customHeight="1">
      <x:c r="A20131" s="2" t="str">
        <x:v>REQ-20127</x:v>
      </x:c>
      <x:c r="B20131" s="2" t="n">
        <x:v>19</x:v>
      </x:c>
      <x:c r="C20131" s="2" t="str">
        <x:v>Operations</x:v>
      </x:c>
      <x:c r="D20131" s="2" t="str">
        <x:v>Balanced</x:v>
      </x:c>
      <x:c r="E20131" s="16" t="n">
        <x:v>46665</x:v>
      </x:c>
      <x:c r="F20131" s="16" t="n">
        <x:v>3468</x:v>
      </x:c>
      <x:c r="G20131" s="15" t="n">
        <x:f>VLOOKUP(D20131,'Pricing'!$A$6:$E$8,5,FALSE)</x:f>
        <x:v>1.2300000000000002</x:v>
      </x:c>
      <x:c r="H20131" s="15" t="n">
        <x:f>VLOOKUP(D20131,'Pricing'!$A$6:$E$8,4,FALSE)</x:f>
        <x:v>6</x:v>
      </x:c>
      <x:c r="I20131" s="15" t="n">
        <x:f>E20131*G20131/1000000</x:f>
        <x:v>0.05739795000000001</x:v>
      </x:c>
      <x:c r="J20131" s="15" t="n">
        <x:f>F20131*H20131/1000000</x:f>
        <x:v>0.020808</x:v>
      </x:c>
      <x:c r="K20131" s="15" t="n">
        <x:f>SUM(I20131:J20131)</x:f>
        <x:v>0.07820595000000001</x:v>
      </x:c>
    </x:row>
    <x:row r="20132" ht="23" customHeight="1">
      <x:c r="A20132" s="2" t="str">
        <x:v>REQ-20128</x:v>
      </x:c>
      <x:c r="B20132" s="2" t="n">
        <x:v>15</x:v>
      </x:c>
      <x:c r="C20132" s="2" t="str">
        <x:v>Growth</x:v>
      </x:c>
      <x:c r="D20132" s="2" t="str">
        <x:v>Swift</x:v>
      </x:c>
      <x:c r="E20132" s="16" t="n">
        <x:v>68650</x:v>
      </x:c>
      <x:c r="F20132" s="16" t="n">
        <x:v>2111</x:v>
      </x:c>
      <x:c r="G20132" s="15" t="n">
        <x:f>VLOOKUP(D20132,'Pricing'!$A$6:$E$8,5,FALSE)</x:f>
        <x:v>0.246</x:v>
      </x:c>
      <x:c r="H20132" s="15" t="n">
        <x:f>VLOOKUP(D20132,'Pricing'!$A$6:$E$8,4,FALSE)</x:f>
        <x:v>1.2</x:v>
      </x:c>
      <x:c r="I20132" s="15" t="n">
        <x:f>E20132*G20132/1000000</x:f>
        <x:v>0.0168879</x:v>
      </x:c>
      <x:c r="J20132" s="15" t="n">
        <x:f>F20132*H20132/1000000</x:f>
        <x:v>0.0025331999999999998</x:v>
      </x:c>
      <x:c r="K20132" s="15" t="n">
        <x:f>SUM(I20132:J20132)</x:f>
        <x:v>0.0194211</x:v>
      </x:c>
    </x:row>
    <x:row r="20133" ht="23" customHeight="1">
      <x:c r="A20133" s="2" t="str">
        <x:v>REQ-20129</x:v>
      </x:c>
      <x:c r="B20133" s="2" t="n">
        <x:v>1</x:v>
      </x:c>
      <x:c r="C20133" s="2" t="str">
        <x:v>Engineering</x:v>
      </x:c>
      <x:c r="D20133" s="2" t="str">
        <x:v>Swift</x:v>
      </x:c>
      <x:c r="E20133" s="16" t="n">
        <x:v>73182</x:v>
      </x:c>
      <x:c r="F20133" s="16" t="n">
        <x:v>789</x:v>
      </x:c>
      <x:c r="G20133" s="15" t="n">
        <x:f>VLOOKUP(D20133,'Pricing'!$A$6:$E$8,5,FALSE)</x:f>
        <x:v>0.246</x:v>
      </x:c>
      <x:c r="H20133" s="15" t="n">
        <x:f>VLOOKUP(D20133,'Pricing'!$A$6:$E$8,4,FALSE)</x:f>
        <x:v>1.2</x:v>
      </x:c>
      <x:c r="I20133" s="15" t="n">
        <x:f>E20133*G20133/1000000</x:f>
        <x:v>0.018002772</x:v>
      </x:c>
      <x:c r="J20133" s="15" t="n">
        <x:f>F20133*H20133/1000000</x:f>
        <x:v>0.0009467999999999999</x:v>
      </x:c>
      <x:c r="K20133" s="15" t="n">
        <x:f>SUM(I20133:J20133)</x:f>
        <x:v>0.018949572</x:v>
      </x:c>
    </x:row>
    <x:row r="20134" ht="23" customHeight="1">
      <x:c r="A20134" s="2" t="str">
        <x:v>REQ-20130</x:v>
      </x:c>
      <x:c r="B20134" s="2" t="n">
        <x:v>14</x:v>
      </x:c>
      <x:c r="C20134" s="2" t="str">
        <x:v>Product</x:v>
      </x:c>
      <x:c r="D20134" s="2" t="str">
        <x:v>Swift</x:v>
      </x:c>
      <x:c r="E20134" s="16" t="n">
        <x:v>97466</x:v>
      </x:c>
      <x:c r="F20134" s="16" t="n">
        <x:v>1910</x:v>
      </x:c>
      <x:c r="G20134" s="15" t="n">
        <x:f>VLOOKUP(D20134,'Pricing'!$A$6:$E$8,5,FALSE)</x:f>
        <x:v>0.246</x:v>
      </x:c>
      <x:c r="H20134" s="15" t="n">
        <x:f>VLOOKUP(D20134,'Pricing'!$A$6:$E$8,4,FALSE)</x:f>
        <x:v>1.2</x:v>
      </x:c>
      <x:c r="I20134" s="15" t="n">
        <x:f>E20134*G20134/1000000</x:f>
        <x:v>0.023976636</x:v>
      </x:c>
      <x:c r="J20134" s="15" t="n">
        <x:f>F20134*H20134/1000000</x:f>
        <x:v>0.002292</x:v>
      </x:c>
      <x:c r="K20134" s="15" t="n">
        <x:f>SUM(I20134:J20134)</x:f>
        <x:v>0.026268635999999998</x:v>
      </x:c>
    </x:row>
    <x:row r="20135" ht="23" customHeight="1">
      <x:c r="A20135" s="2" t="str">
        <x:v>REQ-20131</x:v>
      </x:c>
      <x:c r="B20135" s="2" t="n">
        <x:v>26</x:v>
      </x:c>
      <x:c r="C20135" s="2" t="str">
        <x:v>Operations</x:v>
      </x:c>
      <x:c r="D20135" s="2" t="str">
        <x:v>Swift</x:v>
      </x:c>
      <x:c r="E20135" s="16" t="n">
        <x:v>24361</x:v>
      </x:c>
      <x:c r="F20135" s="16" t="n">
        <x:v>1327</x:v>
      </x:c>
      <x:c r="G20135" s="15" t="n">
        <x:f>VLOOKUP(D20135,'Pricing'!$A$6:$E$8,5,FALSE)</x:f>
        <x:v>0.246</x:v>
      </x:c>
      <x:c r="H20135" s="15" t="n">
        <x:f>VLOOKUP(D20135,'Pricing'!$A$6:$E$8,4,FALSE)</x:f>
        <x:v>1.2</x:v>
      </x:c>
      <x:c r="I20135" s="15" t="n">
        <x:f>E20135*G20135/1000000</x:f>
        <x:v>0.005992806</x:v>
      </x:c>
      <x:c r="J20135" s="15" t="n">
        <x:f>F20135*H20135/1000000</x:f>
        <x:v>0.0015924</x:v>
      </x:c>
      <x:c r="K20135" s="15" t="n">
        <x:f>SUM(I20135:J20135)</x:f>
        <x:v>0.007585206</x:v>
      </x:c>
    </x:row>
    <x:row r="20136" ht="23" customHeight="1">
      <x:c r="A20136" s="2" t="str">
        <x:v>REQ-20132</x:v>
      </x:c>
      <x:c r="B20136" s="2" t="n">
        <x:v>4</x:v>
      </x:c>
      <x:c r="C20136" s="2" t="str">
        <x:v>Product</x:v>
      </x:c>
      <x:c r="D20136" s="2" t="str">
        <x:v>Swift</x:v>
      </x:c>
      <x:c r="E20136" s="16" t="n">
        <x:v>12390</x:v>
      </x:c>
      <x:c r="F20136" s="16" t="n">
        <x:v>2200</x:v>
      </x:c>
      <x:c r="G20136" s="15" t="n">
        <x:f>VLOOKUP(D20136,'Pricing'!$A$6:$E$8,5,FALSE)</x:f>
        <x:v>0.246</x:v>
      </x:c>
      <x:c r="H20136" s="15" t="n">
        <x:f>VLOOKUP(D20136,'Pricing'!$A$6:$E$8,4,FALSE)</x:f>
        <x:v>1.2</x:v>
      </x:c>
      <x:c r="I20136" s="15" t="n">
        <x:f>E20136*G20136/1000000</x:f>
        <x:v>0.00304794</x:v>
      </x:c>
      <x:c r="J20136" s="15" t="n">
        <x:f>F20136*H20136/1000000</x:f>
        <x:v>0.00264</x:v>
      </x:c>
      <x:c r="K20136" s="15" t="n">
        <x:f>SUM(I20136:J20136)</x:f>
        <x:v>0.00568794</x:v>
      </x:c>
    </x:row>
    <x:row r="20137" ht="23" customHeight="1">
      <x:c r="A20137" s="2" t="str">
        <x:v>REQ-20133</x:v>
      </x:c>
      <x:c r="B20137" s="2" t="n">
        <x:v>8</x:v>
      </x:c>
      <x:c r="C20137" s="2" t="str">
        <x:v>Operations</x:v>
      </x:c>
      <x:c r="D20137" s="2" t="str">
        <x:v>Swift</x:v>
      </x:c>
      <x:c r="E20137" s="16" t="n">
        <x:v>91281</x:v>
      </x:c>
      <x:c r="F20137" s="16" t="n">
        <x:v>699</x:v>
      </x:c>
      <x:c r="G20137" s="15" t="n">
        <x:f>VLOOKUP(D20137,'Pricing'!$A$6:$E$8,5,FALSE)</x:f>
        <x:v>0.246</x:v>
      </x:c>
      <x:c r="H20137" s="15" t="n">
        <x:f>VLOOKUP(D20137,'Pricing'!$A$6:$E$8,4,FALSE)</x:f>
        <x:v>1.2</x:v>
      </x:c>
      <x:c r="I20137" s="15" t="n">
        <x:f>E20137*G20137/1000000</x:f>
        <x:v>0.022455126</x:v>
      </x:c>
      <x:c r="J20137" s="15" t="n">
        <x:f>F20137*H20137/1000000</x:f>
        <x:v>0.0008388</x:v>
      </x:c>
      <x:c r="K20137" s="15" t="n">
        <x:f>SUM(I20137:J20137)</x:f>
        <x:v>0.023293926</x:v>
      </x:c>
    </x:row>
    <x:row r="20138" ht="23" customHeight="1">
      <x:c r="A20138" s="2" t="str">
        <x:v>REQ-20134</x:v>
      </x:c>
      <x:c r="B20138" s="2" t="n">
        <x:v>25</x:v>
      </x:c>
      <x:c r="C20138" s="2" t="str">
        <x:v>Growth</x:v>
      </x:c>
      <x:c r="D20138" s="2" t="str">
        <x:v>Balanced</x:v>
      </x:c>
      <x:c r="E20138" s="16" t="n">
        <x:v>11403</x:v>
      </x:c>
      <x:c r="F20138" s="16" t="n">
        <x:v>3369</x:v>
      </x:c>
      <x:c r="G20138" s="15" t="n">
        <x:f>VLOOKUP(D20138,'Pricing'!$A$6:$E$8,5,FALSE)</x:f>
        <x:v>1.2300000000000002</x:v>
      </x:c>
      <x:c r="H20138" s="15" t="n">
        <x:f>VLOOKUP(D20138,'Pricing'!$A$6:$E$8,4,FALSE)</x:f>
        <x:v>6</x:v>
      </x:c>
      <x:c r="I20138" s="15" t="n">
        <x:f>E20138*G20138/1000000</x:f>
        <x:v>0.014025690000000002</x:v>
      </x:c>
      <x:c r="J20138" s="15" t="n">
        <x:f>F20138*H20138/1000000</x:f>
        <x:v>0.020214</x:v>
      </x:c>
      <x:c r="K20138" s="15" t="n">
        <x:f>SUM(I20138:J20138)</x:f>
        <x:v>0.03423969</x:v>
      </x:c>
    </x:row>
    <x:row r="20139" ht="23" customHeight="1">
      <x:c r="A20139" s="2" t="str">
        <x:v>REQ-20135</x:v>
      </x:c>
      <x:c r="B20139" s="2" t="n">
        <x:v>1</x:v>
      </x:c>
      <x:c r="C20139" s="2" t="str">
        <x:v>Operations</x:v>
      </x:c>
      <x:c r="D20139" s="2" t="str">
        <x:v>Swift</x:v>
      </x:c>
      <x:c r="E20139" s="16" t="n">
        <x:v>92062</x:v>
      </x:c>
      <x:c r="F20139" s="16" t="n">
        <x:v>2632</x:v>
      </x:c>
      <x:c r="G20139" s="15" t="n">
        <x:f>VLOOKUP(D20139,'Pricing'!$A$6:$E$8,5,FALSE)</x:f>
        <x:v>0.246</x:v>
      </x:c>
      <x:c r="H20139" s="15" t="n">
        <x:f>VLOOKUP(D20139,'Pricing'!$A$6:$E$8,4,FALSE)</x:f>
        <x:v>1.2</x:v>
      </x:c>
      <x:c r="I20139" s="15" t="n">
        <x:f>E20139*G20139/1000000</x:f>
        <x:v>0.022647252</x:v>
      </x:c>
      <x:c r="J20139" s="15" t="n">
        <x:f>F20139*H20139/1000000</x:f>
        <x:v>0.0031584</x:v>
      </x:c>
      <x:c r="K20139" s="15" t="n">
        <x:f>SUM(I20139:J20139)</x:f>
        <x:v>0.025805652</x:v>
      </x:c>
    </x:row>
    <x:row r="20140" ht="23" customHeight="1">
      <x:c r="A20140" s="2" t="str">
        <x:v>REQ-20136</x:v>
      </x:c>
      <x:c r="B20140" s="2" t="n">
        <x:v>2</x:v>
      </x:c>
      <x:c r="C20140" s="2" t="str">
        <x:v>Support</x:v>
      </x:c>
      <x:c r="D20140" s="2" t="str">
        <x:v>Reasoning</x:v>
      </x:c>
      <x:c r="E20140" s="16" t="n">
        <x:v>9275</x:v>
      </x:c>
      <x:c r="F20140" s="16" t="n">
        <x:v>3744</x:v>
      </x:c>
      <x:c r="G20140" s="15" t="n">
        <x:f>VLOOKUP(D20140,'Pricing'!$A$6:$E$8,5,FALSE)</x:f>
        <x:v>4.920000000000001</x:v>
      </x:c>
      <x:c r="H20140" s="15" t="n">
        <x:f>VLOOKUP(D20140,'Pricing'!$A$6:$E$8,4,FALSE)</x:f>
        <x:v>24</x:v>
      </x:c>
      <x:c r="I20140" s="15" t="n">
        <x:f>E20140*G20140/1000000</x:f>
        <x:v>0.04563300000000001</x:v>
      </x:c>
      <x:c r="J20140" s="15" t="n">
        <x:f>F20140*H20140/1000000</x:f>
        <x:v>0.089856</x:v>
      </x:c>
      <x:c r="K20140" s="15" t="n">
        <x:f>SUM(I20140:J20140)</x:f>
        <x:v>0.13548900000000003</x:v>
      </x:c>
    </x:row>
    <x:row r="20141" ht="23" customHeight="1">
      <x:c r="A20141" s="2" t="str">
        <x:v>REQ-20137</x:v>
      </x:c>
      <x:c r="B20141" s="2" t="n">
        <x:v>7</x:v>
      </x:c>
      <x:c r="C20141" s="2" t="str">
        <x:v>Research</x:v>
      </x:c>
      <x:c r="D20141" s="2" t="str">
        <x:v>Swift</x:v>
      </x:c>
      <x:c r="E20141" s="16" t="n">
        <x:v>119769</x:v>
      </x:c>
      <x:c r="F20141" s="16" t="n">
        <x:v>1723</x:v>
      </x:c>
      <x:c r="G20141" s="15" t="n">
        <x:f>VLOOKUP(D20141,'Pricing'!$A$6:$E$8,5,FALSE)</x:f>
        <x:v>0.246</x:v>
      </x:c>
      <x:c r="H20141" s="15" t="n">
        <x:f>VLOOKUP(D20141,'Pricing'!$A$6:$E$8,4,FALSE)</x:f>
        <x:v>1.2</x:v>
      </x:c>
      <x:c r="I20141" s="15" t="n">
        <x:f>E20141*G20141/1000000</x:f>
        <x:v>0.029463173999999998</x:v>
      </x:c>
      <x:c r="J20141" s="15" t="n">
        <x:f>F20141*H20141/1000000</x:f>
        <x:v>0.0020675999999999997</x:v>
      </x:c>
      <x:c r="K20141" s="15" t="n">
        <x:f>SUM(I20141:J20141)</x:f>
        <x:v>0.031530774</x:v>
      </x:c>
    </x:row>
    <x:row r="20142" ht="23" customHeight="1">
      <x:c r="A20142" s="2" t="str">
        <x:v>REQ-20138</x:v>
      </x:c>
      <x:c r="B20142" s="2" t="n">
        <x:v>13</x:v>
      </x:c>
      <x:c r="C20142" s="2" t="str">
        <x:v>Product</x:v>
      </x:c>
      <x:c r="D20142" s="2" t="str">
        <x:v>Swift</x:v>
      </x:c>
      <x:c r="E20142" s="16" t="n">
        <x:v>39334</x:v>
      </x:c>
      <x:c r="F20142" s="16" t="n">
        <x:v>2479</x:v>
      </x:c>
      <x:c r="G20142" s="15" t="n">
        <x:f>VLOOKUP(D20142,'Pricing'!$A$6:$E$8,5,FALSE)</x:f>
        <x:v>0.246</x:v>
      </x:c>
      <x:c r="H20142" s="15" t="n">
        <x:f>VLOOKUP(D20142,'Pricing'!$A$6:$E$8,4,FALSE)</x:f>
        <x:v>1.2</x:v>
      </x:c>
      <x:c r="I20142" s="15" t="n">
        <x:f>E20142*G20142/1000000</x:f>
        <x:v>0.009676164000000001</x:v>
      </x:c>
      <x:c r="J20142" s="15" t="n">
        <x:f>F20142*H20142/1000000</x:f>
        <x:v>0.0029747999999999997</x:v>
      </x:c>
      <x:c r="K20142" s="15" t="n">
        <x:f>SUM(I20142:J20142)</x:f>
        <x:v>0.012650964</x:v>
      </x:c>
    </x:row>
    <x:row r="20143" ht="23" customHeight="1">
      <x:c r="A20143" s="2" t="str">
        <x:v>REQ-20139</x:v>
      </x:c>
      <x:c r="B20143" s="2" t="n">
        <x:v>10</x:v>
      </x:c>
      <x:c r="C20143" s="2" t="str">
        <x:v>Operations</x:v>
      </x:c>
      <x:c r="D20143" s="2" t="str">
        <x:v>Swift</x:v>
      </x:c>
      <x:c r="E20143" s="16" t="n">
        <x:v>110846</x:v>
      </x:c>
      <x:c r="F20143" s="16" t="n">
        <x:v>3206</x:v>
      </x:c>
      <x:c r="G20143" s="15" t="n">
        <x:f>VLOOKUP(D20143,'Pricing'!$A$6:$E$8,5,FALSE)</x:f>
        <x:v>0.246</x:v>
      </x:c>
      <x:c r="H20143" s="15" t="n">
        <x:f>VLOOKUP(D20143,'Pricing'!$A$6:$E$8,4,FALSE)</x:f>
        <x:v>1.2</x:v>
      </x:c>
      <x:c r="I20143" s="15" t="n">
        <x:f>E20143*G20143/1000000</x:f>
        <x:v>0.027268116</x:v>
      </x:c>
      <x:c r="J20143" s="15" t="n">
        <x:f>F20143*H20143/1000000</x:f>
        <x:v>0.0038472</x:v>
      </x:c>
      <x:c r="K20143" s="15" t="n">
        <x:f>SUM(I20143:J20143)</x:f>
        <x:v>0.031115315999999997</x:v>
      </x:c>
    </x:row>
    <x:row r="20144" ht="23" customHeight="1">
      <x:c r="A20144" s="2" t="str">
        <x:v>REQ-20140</x:v>
      </x:c>
      <x:c r="B20144" s="2" t="n">
        <x:v>31</x:v>
      </x:c>
      <x:c r="C20144" s="2" t="str">
        <x:v>Growth</x:v>
      </x:c>
      <x:c r="D20144" s="2" t="str">
        <x:v>Swift</x:v>
      </x:c>
      <x:c r="E20144" s="16" t="n">
        <x:v>99272</x:v>
      </x:c>
      <x:c r="F20144" s="16" t="n">
        <x:v>1112</x:v>
      </x:c>
      <x:c r="G20144" s="15" t="n">
        <x:f>VLOOKUP(D20144,'Pricing'!$A$6:$E$8,5,FALSE)</x:f>
        <x:v>0.246</x:v>
      </x:c>
      <x:c r="H20144" s="15" t="n">
        <x:f>VLOOKUP(D20144,'Pricing'!$A$6:$E$8,4,FALSE)</x:f>
        <x:v>1.2</x:v>
      </x:c>
      <x:c r="I20144" s="15" t="n">
        <x:f>E20144*G20144/1000000</x:f>
        <x:v>0.024420912</x:v>
      </x:c>
      <x:c r="J20144" s="15" t="n">
        <x:f>F20144*H20144/1000000</x:f>
        <x:v>0.0013344</x:v>
      </x:c>
      <x:c r="K20144" s="15" t="n">
        <x:f>SUM(I20144:J20144)</x:f>
        <x:v>0.025755312</x:v>
      </x:c>
    </x:row>
    <x:row r="20145" ht="23" customHeight="1">
      <x:c r="A20145" s="2" t="str">
        <x:v>REQ-20141</x:v>
      </x:c>
      <x:c r="B20145" s="2" t="n">
        <x:v>17</x:v>
      </x:c>
      <x:c r="C20145" s="2" t="str">
        <x:v>Research</x:v>
      </x:c>
      <x:c r="D20145" s="2" t="str">
        <x:v>Balanced</x:v>
      </x:c>
      <x:c r="E20145" s="16" t="n">
        <x:v>41427</x:v>
      </x:c>
      <x:c r="F20145" s="16" t="n">
        <x:v>1299</x:v>
      </x:c>
      <x:c r="G20145" s="15" t="n">
        <x:f>VLOOKUP(D20145,'Pricing'!$A$6:$E$8,5,FALSE)</x:f>
        <x:v>1.2300000000000002</x:v>
      </x:c>
      <x:c r="H20145" s="15" t="n">
        <x:f>VLOOKUP(D20145,'Pricing'!$A$6:$E$8,4,FALSE)</x:f>
        <x:v>6</x:v>
      </x:c>
      <x:c r="I20145" s="15" t="n">
        <x:f>E20145*G20145/1000000</x:f>
        <x:v>0.05095521000000001</x:v>
      </x:c>
      <x:c r="J20145" s="15" t="n">
        <x:f>F20145*H20145/1000000</x:f>
        <x:v>0.007794</x:v>
      </x:c>
      <x:c r="K20145" s="15" t="n">
        <x:f>SUM(I20145:J20145)</x:f>
        <x:v>0.05874921000000001</x:v>
      </x:c>
    </x:row>
    <x:row r="20146" ht="23" customHeight="1">
      <x:c r="A20146" s="2" t="str">
        <x:v>REQ-20142</x:v>
      </x:c>
      <x:c r="B20146" s="2" t="n">
        <x:v>27</x:v>
      </x:c>
      <x:c r="C20146" s="2" t="str">
        <x:v>Product</x:v>
      </x:c>
      <x:c r="D20146" s="2" t="str">
        <x:v>Balanced</x:v>
      </x:c>
      <x:c r="E20146" s="16" t="n">
        <x:v>31328</x:v>
      </x:c>
      <x:c r="F20146" s="16" t="n">
        <x:v>853</x:v>
      </x:c>
      <x:c r="G20146" s="15" t="n">
        <x:f>VLOOKUP(D20146,'Pricing'!$A$6:$E$8,5,FALSE)</x:f>
        <x:v>1.2300000000000002</x:v>
      </x:c>
      <x:c r="H20146" s="15" t="n">
        <x:f>VLOOKUP(D20146,'Pricing'!$A$6:$E$8,4,FALSE)</x:f>
        <x:v>6</x:v>
      </x:c>
      <x:c r="I20146" s="15" t="n">
        <x:f>E20146*G20146/1000000</x:f>
        <x:v>0.03853344000000001</x:v>
      </x:c>
      <x:c r="J20146" s="15" t="n">
        <x:f>F20146*H20146/1000000</x:f>
        <x:v>0.005118</x:v>
      </x:c>
      <x:c r="K20146" s="15" t="n">
        <x:f>SUM(I20146:J20146)</x:f>
        <x:v>0.04365144000000001</x:v>
      </x:c>
    </x:row>
    <x:row r="20147" ht="23" customHeight="1">
      <x:c r="A20147" s="2" t="str">
        <x:v>REQ-20143</x:v>
      </x:c>
      <x:c r="B20147" s="2" t="n">
        <x:v>17</x:v>
      </x:c>
      <x:c r="C20147" s="2" t="str">
        <x:v>Operations</x:v>
      </x:c>
      <x:c r="D20147" s="2" t="str">
        <x:v>Balanced</x:v>
      </x:c>
      <x:c r="E20147" s="16" t="n">
        <x:v>82063</x:v>
      </x:c>
      <x:c r="F20147" s="16" t="n">
        <x:v>364</x:v>
      </x:c>
      <x:c r="G20147" s="15" t="n">
        <x:f>VLOOKUP(D20147,'Pricing'!$A$6:$E$8,5,FALSE)</x:f>
        <x:v>1.2300000000000002</x:v>
      </x:c>
      <x:c r="H20147" s="15" t="n">
        <x:f>VLOOKUP(D20147,'Pricing'!$A$6:$E$8,4,FALSE)</x:f>
        <x:v>6</x:v>
      </x:c>
      <x:c r="I20147" s="15" t="n">
        <x:f>E20147*G20147/1000000</x:f>
        <x:v>0.10093749000000002</x:v>
      </x:c>
      <x:c r="J20147" s="15" t="n">
        <x:f>F20147*H20147/1000000</x:f>
        <x:v>0.002184</x:v>
      </x:c>
      <x:c r="K20147" s="15" t="n">
        <x:f>SUM(I20147:J20147)</x:f>
        <x:v>0.10312149000000002</x:v>
      </x:c>
    </x:row>
    <x:row r="20148" ht="23" customHeight="1">
      <x:c r="A20148" s="2" t="str">
        <x:v>REQ-20144</x:v>
      </x:c>
      <x:c r="B20148" s="2" t="n">
        <x:v>7</x:v>
      </x:c>
      <x:c r="C20148" s="2" t="str">
        <x:v>Support</x:v>
      </x:c>
      <x:c r="D20148" s="2" t="str">
        <x:v>Reasoning</x:v>
      </x:c>
      <x:c r="E20148" s="16" t="n">
        <x:v>65299</x:v>
      </x:c>
      <x:c r="F20148" s="16" t="n">
        <x:v>575</x:v>
      </x:c>
      <x:c r="G20148" s="15" t="n">
        <x:f>VLOOKUP(D20148,'Pricing'!$A$6:$E$8,5,FALSE)</x:f>
        <x:v>4.920000000000001</x:v>
      </x:c>
      <x:c r="H20148" s="15" t="n">
        <x:f>VLOOKUP(D20148,'Pricing'!$A$6:$E$8,4,FALSE)</x:f>
        <x:v>24</x:v>
      </x:c>
      <x:c r="I20148" s="15" t="n">
        <x:f>E20148*G20148/1000000</x:f>
        <x:v>0.3212710800000001</x:v>
      </x:c>
      <x:c r="J20148" s="15" t="n">
        <x:f>F20148*H20148/1000000</x:f>
        <x:v>0.0138</x:v>
      </x:c>
      <x:c r="K20148" s="15" t="n">
        <x:f>SUM(I20148:J20148)</x:f>
        <x:v>0.3350710800000001</x:v>
      </x:c>
    </x:row>
    <x:row r="20149" ht="23" customHeight="1">
      <x:c r="A20149" s="2" t="str">
        <x:v>REQ-20145</x:v>
      </x:c>
      <x:c r="B20149" s="2" t="n">
        <x:v>17</x:v>
      </x:c>
      <x:c r="C20149" s="2" t="str">
        <x:v>Research</x:v>
      </x:c>
      <x:c r="D20149" s="2" t="str">
        <x:v>Swift</x:v>
      </x:c>
      <x:c r="E20149" s="16" t="n">
        <x:v>112476</x:v>
      </x:c>
      <x:c r="F20149" s="16" t="n">
        <x:v>2557</x:v>
      </x:c>
      <x:c r="G20149" s="15" t="n">
        <x:f>VLOOKUP(D20149,'Pricing'!$A$6:$E$8,5,FALSE)</x:f>
        <x:v>0.246</x:v>
      </x:c>
      <x:c r="H20149" s="15" t="n">
        <x:f>VLOOKUP(D20149,'Pricing'!$A$6:$E$8,4,FALSE)</x:f>
        <x:v>1.2</x:v>
      </x:c>
      <x:c r="I20149" s="15" t="n">
        <x:f>E20149*G20149/1000000</x:f>
        <x:v>0.027669096</x:v>
      </x:c>
      <x:c r="J20149" s="15" t="n">
        <x:f>F20149*H20149/1000000</x:f>
        <x:v>0.0030684</x:v>
      </x:c>
      <x:c r="K20149" s="15" t="n">
        <x:f>SUM(I20149:J20149)</x:f>
        <x:v>0.030737496</x:v>
      </x:c>
    </x:row>
    <x:row r="20150" ht="23" customHeight="1">
      <x:c r="A20150" s="2" t="str">
        <x:v>REQ-20146</x:v>
      </x:c>
      <x:c r="B20150" s="2" t="n">
        <x:v>15</x:v>
      </x:c>
      <x:c r="C20150" s="2" t="str">
        <x:v>Support</x:v>
      </x:c>
      <x:c r="D20150" s="2" t="str">
        <x:v>Balanced</x:v>
      </x:c>
      <x:c r="E20150" s="16" t="n">
        <x:v>57516</x:v>
      </x:c>
      <x:c r="F20150" s="16" t="n">
        <x:v>1384</x:v>
      </x:c>
      <x:c r="G20150" s="15" t="n">
        <x:f>VLOOKUP(D20150,'Pricing'!$A$6:$E$8,5,FALSE)</x:f>
        <x:v>1.2300000000000002</x:v>
      </x:c>
      <x:c r="H20150" s="15" t="n">
        <x:f>VLOOKUP(D20150,'Pricing'!$A$6:$E$8,4,FALSE)</x:f>
        <x:v>6</x:v>
      </x:c>
      <x:c r="I20150" s="15" t="n">
        <x:f>E20150*G20150/1000000</x:f>
        <x:v>0.07074468</x:v>
      </x:c>
      <x:c r="J20150" s="15" t="n">
        <x:f>F20150*H20150/1000000</x:f>
        <x:v>0.008304</x:v>
      </x:c>
      <x:c r="K20150" s="15" t="n">
        <x:f>SUM(I20150:J20150)</x:f>
        <x:v>0.07904868000000001</x:v>
      </x:c>
    </x:row>
    <x:row r="20151" ht="23" customHeight="1">
      <x:c r="A20151" s="2" t="str">
        <x:v>REQ-20147</x:v>
      </x:c>
      <x:c r="B20151" s="2" t="n">
        <x:v>2</x:v>
      </x:c>
      <x:c r="C20151" s="2" t="str">
        <x:v>Research</x:v>
      </x:c>
      <x:c r="D20151" s="2" t="str">
        <x:v>Swift</x:v>
      </x:c>
      <x:c r="E20151" s="16" t="n">
        <x:v>49901</x:v>
      </x:c>
      <x:c r="F20151" s="16" t="n">
        <x:v>744</x:v>
      </x:c>
      <x:c r="G20151" s="15" t="n">
        <x:f>VLOOKUP(D20151,'Pricing'!$A$6:$E$8,5,FALSE)</x:f>
        <x:v>0.246</x:v>
      </x:c>
      <x:c r="H20151" s="15" t="n">
        <x:f>VLOOKUP(D20151,'Pricing'!$A$6:$E$8,4,FALSE)</x:f>
        <x:v>1.2</x:v>
      </x:c>
      <x:c r="I20151" s="15" t="n">
        <x:f>E20151*G20151/1000000</x:f>
        <x:v>0.012275646000000001</x:v>
      </x:c>
      <x:c r="J20151" s="15" t="n">
        <x:f>F20151*H20151/1000000</x:f>
        <x:v>0.0008927999999999999</x:v>
      </x:c>
      <x:c r="K20151" s="15" t="n">
        <x:f>SUM(I20151:J20151)</x:f>
        <x:v>0.013168446</x:v>
      </x:c>
    </x:row>
    <x:row r="20152" ht="23" customHeight="1">
      <x:c r="A20152" s="2" t="str">
        <x:v>REQ-20148</x:v>
      </x:c>
      <x:c r="B20152" s="2" t="n">
        <x:v>1</x:v>
      </x:c>
      <x:c r="C20152" s="2" t="str">
        <x:v>Support</x:v>
      </x:c>
      <x:c r="D20152" s="2" t="str">
        <x:v>Swift</x:v>
      </x:c>
      <x:c r="E20152" s="16" t="n">
        <x:v>79157</x:v>
      </x:c>
      <x:c r="F20152" s="16" t="n">
        <x:v>3402</x:v>
      </x:c>
      <x:c r="G20152" s="15" t="n">
        <x:f>VLOOKUP(D20152,'Pricing'!$A$6:$E$8,5,FALSE)</x:f>
        <x:v>0.246</x:v>
      </x:c>
      <x:c r="H20152" s="15" t="n">
        <x:f>VLOOKUP(D20152,'Pricing'!$A$6:$E$8,4,FALSE)</x:f>
        <x:v>1.2</x:v>
      </x:c>
      <x:c r="I20152" s="15" t="n">
        <x:f>E20152*G20152/1000000</x:f>
        <x:v>0.019472622</x:v>
      </x:c>
      <x:c r="J20152" s="15" t="n">
        <x:f>F20152*H20152/1000000</x:f>
        <x:v>0.0040824</x:v>
      </x:c>
      <x:c r="K20152" s="15" t="n">
        <x:f>SUM(I20152:J20152)</x:f>
        <x:v>0.023555022</x:v>
      </x:c>
    </x:row>
    <x:row r="20153" ht="23" customHeight="1">
      <x:c r="A20153" s="2" t="str">
        <x:v>REQ-20149</x:v>
      </x:c>
      <x:c r="B20153" s="2" t="n">
        <x:v>25</x:v>
      </x:c>
      <x:c r="C20153" s="2" t="str">
        <x:v>Engineering</x:v>
      </x:c>
      <x:c r="D20153" s="2" t="str">
        <x:v>Swift</x:v>
      </x:c>
      <x:c r="E20153" s="16" t="n">
        <x:v>29793</x:v>
      </x:c>
      <x:c r="F20153" s="16" t="n">
        <x:v>1852</x:v>
      </x:c>
      <x:c r="G20153" s="15" t="n">
        <x:f>VLOOKUP(D20153,'Pricing'!$A$6:$E$8,5,FALSE)</x:f>
        <x:v>0.246</x:v>
      </x:c>
      <x:c r="H20153" s="15" t="n">
        <x:f>VLOOKUP(D20153,'Pricing'!$A$6:$E$8,4,FALSE)</x:f>
        <x:v>1.2</x:v>
      </x:c>
      <x:c r="I20153" s="15" t="n">
        <x:f>E20153*G20153/1000000</x:f>
        <x:v>0.007329077999999999</x:v>
      </x:c>
      <x:c r="J20153" s="15" t="n">
        <x:f>F20153*H20153/1000000</x:f>
        <x:v>0.0022224000000000002</x:v>
      </x:c>
      <x:c r="K20153" s="15" t="n">
        <x:f>SUM(I20153:J20153)</x:f>
        <x:v>0.009551477999999999</x:v>
      </x:c>
    </x:row>
    <x:row r="20154" ht="23" customHeight="1">
      <x:c r="A20154" s="2" t="str">
        <x:v>REQ-20150</x:v>
      </x:c>
      <x:c r="B20154" s="2" t="n">
        <x:v>4</x:v>
      </x:c>
      <x:c r="C20154" s="2" t="str">
        <x:v>Growth</x:v>
      </x:c>
      <x:c r="D20154" s="2" t="str">
        <x:v>Balanced</x:v>
      </x:c>
      <x:c r="E20154" s="16" t="n">
        <x:v>16495</x:v>
      </x:c>
      <x:c r="F20154" s="16" t="n">
        <x:v>3662</x:v>
      </x:c>
      <x:c r="G20154" s="15" t="n">
        <x:f>VLOOKUP(D20154,'Pricing'!$A$6:$E$8,5,FALSE)</x:f>
        <x:v>1.2300000000000002</x:v>
      </x:c>
      <x:c r="H20154" s="15" t="n">
        <x:f>VLOOKUP(D20154,'Pricing'!$A$6:$E$8,4,FALSE)</x:f>
        <x:v>6</x:v>
      </x:c>
      <x:c r="I20154" s="15" t="n">
        <x:f>E20154*G20154/1000000</x:f>
        <x:v>0.02028885</x:v>
      </x:c>
      <x:c r="J20154" s="15" t="n">
        <x:f>F20154*H20154/1000000</x:f>
        <x:v>0.021972</x:v>
      </x:c>
      <x:c r="K20154" s="15" t="n">
        <x:f>SUM(I20154:J20154)</x:f>
        <x:v>0.04226085</x:v>
      </x:c>
    </x:row>
    <x:row r="20155" ht="23" customHeight="1">
      <x:c r="A20155" s="2" t="str">
        <x:v>REQ-20151</x:v>
      </x:c>
      <x:c r="B20155" s="2" t="n">
        <x:v>15</x:v>
      </x:c>
      <x:c r="C20155" s="2" t="str">
        <x:v>Engineering</x:v>
      </x:c>
      <x:c r="D20155" s="2" t="str">
        <x:v>Swift</x:v>
      </x:c>
      <x:c r="E20155" s="16" t="n">
        <x:v>88386</x:v>
      </x:c>
      <x:c r="F20155" s="16" t="n">
        <x:v>3222</x:v>
      </x:c>
      <x:c r="G20155" s="15" t="n">
        <x:f>VLOOKUP(D20155,'Pricing'!$A$6:$E$8,5,FALSE)</x:f>
        <x:v>0.246</x:v>
      </x:c>
      <x:c r="H20155" s="15" t="n">
        <x:f>VLOOKUP(D20155,'Pricing'!$A$6:$E$8,4,FALSE)</x:f>
        <x:v>1.2</x:v>
      </x:c>
      <x:c r="I20155" s="15" t="n">
        <x:f>E20155*G20155/1000000</x:f>
        <x:v>0.021742955999999997</x:v>
      </x:c>
      <x:c r="J20155" s="15" t="n">
        <x:f>F20155*H20155/1000000</x:f>
        <x:v>0.0038663999999999994</x:v>
      </x:c>
      <x:c r="K20155" s="15" t="n">
        <x:f>SUM(I20155:J20155)</x:f>
        <x:v>0.025609355999999996</x:v>
      </x:c>
    </x:row>
    <x:row r="20156" ht="23" customHeight="1">
      <x:c r="A20156" s="2" t="str">
        <x:v>REQ-20152</x:v>
      </x:c>
      <x:c r="B20156" s="2" t="n">
        <x:v>26</x:v>
      </x:c>
      <x:c r="C20156" s="2" t="str">
        <x:v>Support</x:v>
      </x:c>
      <x:c r="D20156" s="2" t="str">
        <x:v>Balanced</x:v>
      </x:c>
      <x:c r="E20156" s="16" t="n">
        <x:v>5523</x:v>
      </x:c>
      <x:c r="F20156" s="16" t="n">
        <x:v>1321</x:v>
      </x:c>
      <x:c r="G20156" s="15" t="n">
        <x:f>VLOOKUP(D20156,'Pricing'!$A$6:$E$8,5,FALSE)</x:f>
        <x:v>1.2300000000000002</x:v>
      </x:c>
      <x:c r="H20156" s="15" t="n">
        <x:f>VLOOKUP(D20156,'Pricing'!$A$6:$E$8,4,FALSE)</x:f>
        <x:v>6</x:v>
      </x:c>
      <x:c r="I20156" s="15" t="n">
        <x:f>E20156*G20156/1000000</x:f>
        <x:v>0.006793290000000001</x:v>
      </x:c>
      <x:c r="J20156" s="15" t="n">
        <x:f>F20156*H20156/1000000</x:f>
        <x:v>0.007926</x:v>
      </x:c>
      <x:c r="K20156" s="15" t="n">
        <x:f>SUM(I20156:J20156)</x:f>
        <x:v>0.014719290000000003</x:v>
      </x:c>
    </x:row>
    <x:row r="20157" ht="23" customHeight="1">
      <x:c r="A20157" s="2" t="str">
        <x:v>REQ-20153</x:v>
      </x:c>
      <x:c r="B20157" s="2" t="n">
        <x:v>8</x:v>
      </x:c>
      <x:c r="C20157" s="2" t="str">
        <x:v>Operations</x:v>
      </x:c>
      <x:c r="D20157" s="2" t="str">
        <x:v>Swift</x:v>
      </x:c>
      <x:c r="E20157" s="16" t="n">
        <x:v>58736</x:v>
      </x:c>
      <x:c r="F20157" s="16" t="n">
        <x:v>2974</x:v>
      </x:c>
      <x:c r="G20157" s="15" t="n">
        <x:f>VLOOKUP(D20157,'Pricing'!$A$6:$E$8,5,FALSE)</x:f>
        <x:v>0.246</x:v>
      </x:c>
      <x:c r="H20157" s="15" t="n">
        <x:f>VLOOKUP(D20157,'Pricing'!$A$6:$E$8,4,FALSE)</x:f>
        <x:v>1.2</x:v>
      </x:c>
      <x:c r="I20157" s="15" t="n">
        <x:f>E20157*G20157/1000000</x:f>
        <x:v>0.014449056</x:v>
      </x:c>
      <x:c r="J20157" s="15" t="n">
        <x:f>F20157*H20157/1000000</x:f>
        <x:v>0.0035687999999999996</x:v>
      </x:c>
      <x:c r="K20157" s="15" t="n">
        <x:f>SUM(I20157:J20157)</x:f>
        <x:v>0.018017856</x:v>
      </x:c>
    </x:row>
    <x:row r="20158" ht="23" customHeight="1">
      <x:c r="A20158" s="2" t="str">
        <x:v>REQ-20154</x:v>
      </x:c>
      <x:c r="B20158" s="2" t="n">
        <x:v>26</x:v>
      </x:c>
      <x:c r="C20158" s="2" t="str">
        <x:v>Product</x:v>
      </x:c>
      <x:c r="D20158" s="2" t="str">
        <x:v>Reasoning</x:v>
      </x:c>
      <x:c r="E20158" s="16" t="n">
        <x:v>97661</x:v>
      </x:c>
      <x:c r="F20158" s="16" t="n">
        <x:v>3391</x:v>
      </x:c>
      <x:c r="G20158" s="15" t="n">
        <x:f>VLOOKUP(D20158,'Pricing'!$A$6:$E$8,5,FALSE)</x:f>
        <x:v>4.920000000000001</x:v>
      </x:c>
      <x:c r="H20158" s="15" t="n">
        <x:f>VLOOKUP(D20158,'Pricing'!$A$6:$E$8,4,FALSE)</x:f>
        <x:v>24</x:v>
      </x:c>
      <x:c r="I20158" s="15" t="n">
        <x:f>E20158*G20158/1000000</x:f>
        <x:v>0.4804921200000001</x:v>
      </x:c>
      <x:c r="J20158" s="15" t="n">
        <x:f>F20158*H20158/1000000</x:f>
        <x:v>0.081384</x:v>
      </x:c>
      <x:c r="K20158" s="15" t="n">
        <x:f>SUM(I20158:J20158)</x:f>
        <x:v>0.5618761200000001</x:v>
      </x:c>
    </x:row>
    <x:row r="20159" ht="23" customHeight="1">
      <x:c r="A20159" s="2" t="str">
        <x:v>REQ-20155</x:v>
      </x:c>
      <x:c r="B20159" s="2" t="n">
        <x:v>28</x:v>
      </x:c>
      <x:c r="C20159" s="2" t="str">
        <x:v>Operations</x:v>
      </x:c>
      <x:c r="D20159" s="2" t="str">
        <x:v>Swift</x:v>
      </x:c>
      <x:c r="E20159" s="16" t="n">
        <x:v>92647</x:v>
      </x:c>
      <x:c r="F20159" s="16" t="n">
        <x:v>1825</x:v>
      </x:c>
      <x:c r="G20159" s="15" t="n">
        <x:f>VLOOKUP(D20159,'Pricing'!$A$6:$E$8,5,FALSE)</x:f>
        <x:v>0.246</x:v>
      </x:c>
      <x:c r="H20159" s="15" t="n">
        <x:f>VLOOKUP(D20159,'Pricing'!$A$6:$E$8,4,FALSE)</x:f>
        <x:v>1.2</x:v>
      </x:c>
      <x:c r="I20159" s="15" t="n">
        <x:f>E20159*G20159/1000000</x:f>
        <x:v>0.022791162</x:v>
      </x:c>
      <x:c r="J20159" s="15" t="n">
        <x:f>F20159*H20159/1000000</x:f>
        <x:v>0.00219</x:v>
      </x:c>
      <x:c r="K20159" s="15" t="n">
        <x:f>SUM(I20159:J20159)</x:f>
        <x:v>0.024981162</x:v>
      </x:c>
    </x:row>
    <x:row r="20160" ht="23" customHeight="1">
      <x:c r="A20160" s="2" t="str">
        <x:v>REQ-20156</x:v>
      </x:c>
      <x:c r="B20160" s="2" t="n">
        <x:v>14</x:v>
      </x:c>
      <x:c r="C20160" s="2" t="str">
        <x:v>Product</x:v>
      </x:c>
      <x:c r="D20160" s="2" t="str">
        <x:v>Swift</x:v>
      </x:c>
      <x:c r="E20160" s="16" t="n">
        <x:v>43758</x:v>
      </x:c>
      <x:c r="F20160" s="16" t="n">
        <x:v>247</x:v>
      </x:c>
      <x:c r="G20160" s="15" t="n">
        <x:f>VLOOKUP(D20160,'Pricing'!$A$6:$E$8,5,FALSE)</x:f>
        <x:v>0.246</x:v>
      </x:c>
      <x:c r="H20160" s="15" t="n">
        <x:f>VLOOKUP(D20160,'Pricing'!$A$6:$E$8,4,FALSE)</x:f>
        <x:v>1.2</x:v>
      </x:c>
      <x:c r="I20160" s="15" t="n">
        <x:f>E20160*G20160/1000000</x:f>
        <x:v>0.010764468</x:v>
      </x:c>
      <x:c r="J20160" s="15" t="n">
        <x:f>F20160*H20160/1000000</x:f>
        <x:v>0.0002964</x:v>
      </x:c>
      <x:c r="K20160" s="15" t="n">
        <x:f>SUM(I20160:J20160)</x:f>
        <x:v>0.011060868</x:v>
      </x:c>
    </x:row>
    <x:row r="20161" ht="23" customHeight="1">
      <x:c r="A20161" s="2" t="str">
        <x:v>REQ-20157</x:v>
      </x:c>
      <x:c r="B20161" s="2" t="n">
        <x:v>18</x:v>
      </x:c>
      <x:c r="C20161" s="2" t="str">
        <x:v>Engineering</x:v>
      </x:c>
      <x:c r="D20161" s="2" t="str">
        <x:v>Swift</x:v>
      </x:c>
      <x:c r="E20161" s="16" t="n">
        <x:v>113529</x:v>
      </x:c>
      <x:c r="F20161" s="16" t="n">
        <x:v>2330</x:v>
      </x:c>
      <x:c r="G20161" s="15" t="n">
        <x:f>VLOOKUP(D20161,'Pricing'!$A$6:$E$8,5,FALSE)</x:f>
        <x:v>0.246</x:v>
      </x:c>
      <x:c r="H20161" s="15" t="n">
        <x:f>VLOOKUP(D20161,'Pricing'!$A$6:$E$8,4,FALSE)</x:f>
        <x:v>1.2</x:v>
      </x:c>
      <x:c r="I20161" s="15" t="n">
        <x:f>E20161*G20161/1000000</x:f>
        <x:v>0.027928133999999997</x:v>
      </x:c>
      <x:c r="J20161" s="15" t="n">
        <x:f>F20161*H20161/1000000</x:f>
        <x:v>0.002796</x:v>
      </x:c>
      <x:c r="K20161" s="15" t="n">
        <x:f>SUM(I20161:J20161)</x:f>
        <x:v>0.030724133999999997</x:v>
      </x:c>
    </x:row>
    <x:row r="20162" ht="23" customHeight="1">
      <x:c r="A20162" s="2" t="str">
        <x:v>REQ-20158</x:v>
      </x:c>
      <x:c r="B20162" s="2" t="n">
        <x:v>14</x:v>
      </x:c>
      <x:c r="C20162" s="2" t="str">
        <x:v>Product</x:v>
      </x:c>
      <x:c r="D20162" s="2" t="str">
        <x:v>Swift</x:v>
      </x:c>
      <x:c r="E20162" s="16" t="n">
        <x:v>9197</x:v>
      </x:c>
      <x:c r="F20162" s="16" t="n">
        <x:v>882</x:v>
      </x:c>
      <x:c r="G20162" s="15" t="n">
        <x:f>VLOOKUP(D20162,'Pricing'!$A$6:$E$8,5,FALSE)</x:f>
        <x:v>0.246</x:v>
      </x:c>
      <x:c r="H20162" s="15" t="n">
        <x:f>VLOOKUP(D20162,'Pricing'!$A$6:$E$8,4,FALSE)</x:f>
        <x:v>1.2</x:v>
      </x:c>
      <x:c r="I20162" s="15" t="n">
        <x:f>E20162*G20162/1000000</x:f>
        <x:v>0.002262462</x:v>
      </x:c>
      <x:c r="J20162" s="15" t="n">
        <x:f>F20162*H20162/1000000</x:f>
        <x:v>0.0010584</x:v>
      </x:c>
      <x:c r="K20162" s="15" t="n">
        <x:f>SUM(I20162:J20162)</x:f>
        <x:v>0.003320862</x:v>
      </x:c>
    </x:row>
    <x:row r="20163" ht="23" customHeight="1">
      <x:c r="A20163" s="2" t="str">
        <x:v>REQ-20159</x:v>
      </x:c>
      <x:c r="B20163" s="2" t="n">
        <x:v>29</x:v>
      </x:c>
      <x:c r="C20163" s="2" t="str">
        <x:v>Engineering</x:v>
      </x:c>
      <x:c r="D20163" s="2" t="str">
        <x:v>Swift</x:v>
      </x:c>
      <x:c r="E20163" s="16" t="n">
        <x:v>58172</x:v>
      </x:c>
      <x:c r="F20163" s="16" t="n">
        <x:v>186</x:v>
      </x:c>
      <x:c r="G20163" s="15" t="n">
        <x:f>VLOOKUP(D20163,'Pricing'!$A$6:$E$8,5,FALSE)</x:f>
        <x:v>0.246</x:v>
      </x:c>
      <x:c r="H20163" s="15" t="n">
        <x:f>VLOOKUP(D20163,'Pricing'!$A$6:$E$8,4,FALSE)</x:f>
        <x:v>1.2</x:v>
      </x:c>
      <x:c r="I20163" s="15" t="n">
        <x:f>E20163*G20163/1000000</x:f>
        <x:v>0.014310312</x:v>
      </x:c>
      <x:c r="J20163" s="15" t="n">
        <x:f>F20163*H20163/1000000</x:f>
        <x:v>0.00022319999999999998</x:v>
      </x:c>
      <x:c r="K20163" s="15" t="n">
        <x:f>SUM(I20163:J20163)</x:f>
        <x:v>0.014533512</x:v>
      </x:c>
    </x:row>
    <x:row r="20164" ht="23" customHeight="1">
      <x:c r="A20164" s="2" t="str">
        <x:v>REQ-20160</x:v>
      </x:c>
      <x:c r="B20164" s="2" t="n">
        <x:v>26</x:v>
      </x:c>
      <x:c r="C20164" s="2" t="str">
        <x:v>Product</x:v>
      </x:c>
      <x:c r="D20164" s="2" t="str">
        <x:v>Swift</x:v>
      </x:c>
      <x:c r="E20164" s="16" t="n">
        <x:v>72784</x:v>
      </x:c>
      <x:c r="F20164" s="16" t="n">
        <x:v>348</x:v>
      </x:c>
      <x:c r="G20164" s="15" t="n">
        <x:f>VLOOKUP(D20164,'Pricing'!$A$6:$E$8,5,FALSE)</x:f>
        <x:v>0.246</x:v>
      </x:c>
      <x:c r="H20164" s="15" t="n">
        <x:f>VLOOKUP(D20164,'Pricing'!$A$6:$E$8,4,FALSE)</x:f>
        <x:v>1.2</x:v>
      </x:c>
      <x:c r="I20164" s="15" t="n">
        <x:f>E20164*G20164/1000000</x:f>
        <x:v>0.017904864000000003</x:v>
      </x:c>
      <x:c r="J20164" s="15" t="n">
        <x:f>F20164*H20164/1000000</x:f>
        <x:v>0.00041759999999999996</x:v>
      </x:c>
      <x:c r="K20164" s="15" t="n">
        <x:f>SUM(I20164:J20164)</x:f>
        <x:v>0.018322464000000004</x:v>
      </x:c>
    </x:row>
    <x:row r="20165" ht="23" customHeight="1">
      <x:c r="A20165" s="2" t="str">
        <x:v>REQ-20161</x:v>
      </x:c>
      <x:c r="B20165" s="2" t="n">
        <x:v>8</x:v>
      </x:c>
      <x:c r="C20165" s="2" t="str">
        <x:v>Engineering</x:v>
      </x:c>
      <x:c r="D20165" s="2" t="str">
        <x:v>Swift</x:v>
      </x:c>
      <x:c r="E20165" s="16" t="n">
        <x:v>47348</x:v>
      </x:c>
      <x:c r="F20165" s="16" t="n">
        <x:v>1537</x:v>
      </x:c>
      <x:c r="G20165" s="15" t="n">
        <x:f>VLOOKUP(D20165,'Pricing'!$A$6:$E$8,5,FALSE)</x:f>
        <x:v>0.246</x:v>
      </x:c>
      <x:c r="H20165" s="15" t="n">
        <x:f>VLOOKUP(D20165,'Pricing'!$A$6:$E$8,4,FALSE)</x:f>
        <x:v>1.2</x:v>
      </x:c>
      <x:c r="I20165" s="15" t="n">
        <x:f>E20165*G20165/1000000</x:f>
        <x:v>0.011647608</x:v>
      </x:c>
      <x:c r="J20165" s="15" t="n">
        <x:f>F20165*H20165/1000000</x:f>
        <x:v>0.0018444</x:v>
      </x:c>
      <x:c r="K20165" s="15" t="n">
        <x:f>SUM(I20165:J20165)</x:f>
        <x:v>0.013492008</x:v>
      </x:c>
    </x:row>
    <x:row r="20166" ht="23" customHeight="1">
      <x:c r="A20166" s="2" t="str">
        <x:v>REQ-20162</x:v>
      </x:c>
      <x:c r="B20166" s="2" t="n">
        <x:v>3</x:v>
      </x:c>
      <x:c r="C20166" s="2" t="str">
        <x:v>Growth</x:v>
      </x:c>
      <x:c r="D20166" s="2" t="str">
        <x:v>Swift</x:v>
      </x:c>
      <x:c r="E20166" s="16" t="n">
        <x:v>29137</x:v>
      </x:c>
      <x:c r="F20166" s="16" t="n">
        <x:v>1057</x:v>
      </x:c>
      <x:c r="G20166" s="15" t="n">
        <x:f>VLOOKUP(D20166,'Pricing'!$A$6:$E$8,5,FALSE)</x:f>
        <x:v>0.246</x:v>
      </x:c>
      <x:c r="H20166" s="15" t="n">
        <x:f>VLOOKUP(D20166,'Pricing'!$A$6:$E$8,4,FALSE)</x:f>
        <x:v>1.2</x:v>
      </x:c>
      <x:c r="I20166" s="15" t="n">
        <x:f>E20166*G20166/1000000</x:f>
        <x:v>0.007167702000000001</x:v>
      </x:c>
      <x:c r="J20166" s="15" t="n">
        <x:f>F20166*H20166/1000000</x:f>
        <x:v>0.0012683999999999998</x:v>
      </x:c>
      <x:c r="K20166" s="15" t="n">
        <x:f>SUM(I20166:J20166)</x:f>
        <x:v>0.008436102000000001</x:v>
      </x:c>
    </x:row>
    <x:row r="20167" ht="23" customHeight="1">
      <x:c r="A20167" s="2" t="str">
        <x:v>REQ-20163</x:v>
      </x:c>
      <x:c r="B20167" s="2" t="n">
        <x:v>29</x:v>
      </x:c>
      <x:c r="C20167" s="2" t="str">
        <x:v>Research</x:v>
      </x:c>
      <x:c r="D20167" s="2" t="str">
        <x:v>Swift</x:v>
      </x:c>
      <x:c r="E20167" s="16" t="n">
        <x:v>96371</x:v>
      </x:c>
      <x:c r="F20167" s="16" t="n">
        <x:v>3793</x:v>
      </x:c>
      <x:c r="G20167" s="15" t="n">
        <x:f>VLOOKUP(D20167,'Pricing'!$A$6:$E$8,5,FALSE)</x:f>
        <x:v>0.246</x:v>
      </x:c>
      <x:c r="H20167" s="15" t="n">
        <x:f>VLOOKUP(D20167,'Pricing'!$A$6:$E$8,4,FALSE)</x:f>
        <x:v>1.2</x:v>
      </x:c>
      <x:c r="I20167" s="15" t="n">
        <x:f>E20167*G20167/1000000</x:f>
        <x:v>0.023707266</x:v>
      </x:c>
      <x:c r="J20167" s="15" t="n">
        <x:f>F20167*H20167/1000000</x:f>
        <x:v>0.004551599999999999</x:v>
      </x:c>
      <x:c r="K20167" s="15" t="n">
        <x:f>SUM(I20167:J20167)</x:f>
        <x:v>0.028258866</x:v>
      </x:c>
    </x:row>
    <x:row r="20168" ht="23" customHeight="1">
      <x:c r="A20168" s="2" t="str">
        <x:v>REQ-20164</x:v>
      </x:c>
      <x:c r="B20168" s="2" t="n">
        <x:v>16</x:v>
      </x:c>
      <x:c r="C20168" s="2" t="str">
        <x:v>Support</x:v>
      </x:c>
      <x:c r="D20168" s="2" t="str">
        <x:v>Reasoning</x:v>
      </x:c>
      <x:c r="E20168" s="16" t="n">
        <x:v>78502</x:v>
      </x:c>
      <x:c r="F20168" s="16" t="n">
        <x:v>3142</x:v>
      </x:c>
      <x:c r="G20168" s="15" t="n">
        <x:f>VLOOKUP(D20168,'Pricing'!$A$6:$E$8,5,FALSE)</x:f>
        <x:v>4.920000000000001</x:v>
      </x:c>
      <x:c r="H20168" s="15" t="n">
        <x:f>VLOOKUP(D20168,'Pricing'!$A$6:$E$8,4,FALSE)</x:f>
        <x:v>24</x:v>
      </x:c>
      <x:c r="I20168" s="15" t="n">
        <x:f>E20168*G20168/1000000</x:f>
        <x:v>0.3862298400000001</x:v>
      </x:c>
      <x:c r="J20168" s="15" t="n">
        <x:f>F20168*H20168/1000000</x:f>
        <x:v>0.075408</x:v>
      </x:c>
      <x:c r="K20168" s="15" t="n">
        <x:f>SUM(I20168:J20168)</x:f>
        <x:v>0.4616378400000001</x:v>
      </x:c>
    </x:row>
    <x:row r="20169" ht="23" customHeight="1">
      <x:c r="A20169" s="2" t="str">
        <x:v>REQ-20165</x:v>
      </x:c>
      <x:c r="B20169" s="2" t="n">
        <x:v>2</x:v>
      </x:c>
      <x:c r="C20169" s="2" t="str">
        <x:v>Operations</x:v>
      </x:c>
      <x:c r="D20169" s="2" t="str">
        <x:v>Swift</x:v>
      </x:c>
      <x:c r="E20169" s="16" t="n">
        <x:v>17220</x:v>
      </x:c>
      <x:c r="F20169" s="16" t="n">
        <x:v>3518</x:v>
      </x:c>
      <x:c r="G20169" s="15" t="n">
        <x:f>VLOOKUP(D20169,'Pricing'!$A$6:$E$8,5,FALSE)</x:f>
        <x:v>0.246</x:v>
      </x:c>
      <x:c r="H20169" s="15" t="n">
        <x:f>VLOOKUP(D20169,'Pricing'!$A$6:$E$8,4,FALSE)</x:f>
        <x:v>1.2</x:v>
      </x:c>
      <x:c r="I20169" s="15" t="n">
        <x:f>E20169*G20169/1000000</x:f>
        <x:v>0.0042361199999999995</x:v>
      </x:c>
      <x:c r="J20169" s="15" t="n">
        <x:f>F20169*H20169/1000000</x:f>
        <x:v>0.0042216</x:v>
      </x:c>
      <x:c r="K20169" s="15" t="n">
        <x:f>SUM(I20169:J20169)</x:f>
        <x:v>0.008457719999999998</x:v>
      </x:c>
    </x:row>
    <x:row r="20170" ht="23" customHeight="1">
      <x:c r="A20170" s="2" t="str">
        <x:v>REQ-20166</x:v>
      </x:c>
      <x:c r="B20170" s="2" t="n">
        <x:v>1</x:v>
      </x:c>
      <x:c r="C20170" s="2" t="str">
        <x:v>Product</x:v>
      </x:c>
      <x:c r="D20170" s="2" t="str">
        <x:v>Swift</x:v>
      </x:c>
      <x:c r="E20170" s="16" t="n">
        <x:v>18518</x:v>
      </x:c>
      <x:c r="F20170" s="16" t="n">
        <x:v>3070</x:v>
      </x:c>
      <x:c r="G20170" s="15" t="n">
        <x:f>VLOOKUP(D20170,'Pricing'!$A$6:$E$8,5,FALSE)</x:f>
        <x:v>0.246</x:v>
      </x:c>
      <x:c r="H20170" s="15" t="n">
        <x:f>VLOOKUP(D20170,'Pricing'!$A$6:$E$8,4,FALSE)</x:f>
        <x:v>1.2</x:v>
      </x:c>
      <x:c r="I20170" s="15" t="n">
        <x:f>E20170*G20170/1000000</x:f>
        <x:v>0.004555428</x:v>
      </x:c>
      <x:c r="J20170" s="15" t="n">
        <x:f>F20170*H20170/1000000</x:f>
        <x:v>0.003684</x:v>
      </x:c>
      <x:c r="K20170" s="15" t="n">
        <x:f>SUM(I20170:J20170)</x:f>
        <x:v>0.008239428</x:v>
      </x:c>
    </x:row>
    <x:row r="20171" ht="23" customHeight="1">
      <x:c r="A20171" s="2" t="str">
        <x:v>REQ-20167</x:v>
      </x:c>
      <x:c r="B20171" s="2" t="n">
        <x:v>28</x:v>
      </x:c>
      <x:c r="C20171" s="2" t="str">
        <x:v>Research</x:v>
      </x:c>
      <x:c r="D20171" s="2" t="str">
        <x:v>Balanced</x:v>
      </x:c>
      <x:c r="E20171" s="16" t="n">
        <x:v>55737</x:v>
      </x:c>
      <x:c r="F20171" s="16" t="n">
        <x:v>165</x:v>
      </x:c>
      <x:c r="G20171" s="15" t="n">
        <x:f>VLOOKUP(D20171,'Pricing'!$A$6:$E$8,5,FALSE)</x:f>
        <x:v>1.2300000000000002</x:v>
      </x:c>
      <x:c r="H20171" s="15" t="n">
        <x:f>VLOOKUP(D20171,'Pricing'!$A$6:$E$8,4,FALSE)</x:f>
        <x:v>6</x:v>
      </x:c>
      <x:c r="I20171" s="15" t="n">
        <x:f>E20171*G20171/1000000</x:f>
        <x:v>0.06855651000000001</x:v>
      </x:c>
      <x:c r="J20171" s="15" t="n">
        <x:f>F20171*H20171/1000000</x:f>
        <x:v>0.00099</x:v>
      </x:c>
      <x:c r="K20171" s="15" t="n">
        <x:f>SUM(I20171:J20171)</x:f>
        <x:v>0.06954651000000002</x:v>
      </x:c>
    </x:row>
    <x:row r="20172" ht="23" customHeight="1">
      <x:c r="A20172" s="2" t="str">
        <x:v>REQ-20168</x:v>
      </x:c>
      <x:c r="B20172" s="2" t="n">
        <x:v>25</x:v>
      </x:c>
      <x:c r="C20172" s="2" t="str">
        <x:v>Growth</x:v>
      </x:c>
      <x:c r="D20172" s="2" t="str">
        <x:v>Balanced</x:v>
      </x:c>
      <x:c r="E20172" s="16" t="n">
        <x:v>80752</x:v>
      </x:c>
      <x:c r="F20172" s="16" t="n">
        <x:v>3350</x:v>
      </x:c>
      <x:c r="G20172" s="15" t="n">
        <x:f>VLOOKUP(D20172,'Pricing'!$A$6:$E$8,5,FALSE)</x:f>
        <x:v>1.2300000000000002</x:v>
      </x:c>
      <x:c r="H20172" s="15" t="n">
        <x:f>VLOOKUP(D20172,'Pricing'!$A$6:$E$8,4,FALSE)</x:f>
        <x:v>6</x:v>
      </x:c>
      <x:c r="I20172" s="15" t="n">
        <x:f>E20172*G20172/1000000</x:f>
        <x:v>0.09932496000000002</x:v>
      </x:c>
      <x:c r="J20172" s="15" t="n">
        <x:f>F20172*H20172/1000000</x:f>
        <x:v>0.0201</x:v>
      </x:c>
      <x:c r="K20172" s="15" t="n">
        <x:f>SUM(I20172:J20172)</x:f>
        <x:v>0.11942496000000002</x:v>
      </x:c>
    </x:row>
    <x:row r="20173" ht="23" customHeight="1">
      <x:c r="A20173" s="2" t="str">
        <x:v>REQ-20169</x:v>
      </x:c>
      <x:c r="B20173" s="2" t="n">
        <x:v>3</x:v>
      </x:c>
      <x:c r="C20173" s="2" t="str">
        <x:v>Operations</x:v>
      </x:c>
      <x:c r="D20173" s="2" t="str">
        <x:v>Balanced</x:v>
      </x:c>
      <x:c r="E20173" s="16" t="n">
        <x:v>12351</x:v>
      </x:c>
      <x:c r="F20173" s="16" t="n">
        <x:v>1451</x:v>
      </x:c>
      <x:c r="G20173" s="15" t="n">
        <x:f>VLOOKUP(D20173,'Pricing'!$A$6:$E$8,5,FALSE)</x:f>
        <x:v>1.2300000000000002</x:v>
      </x:c>
      <x:c r="H20173" s="15" t="n">
        <x:f>VLOOKUP(D20173,'Pricing'!$A$6:$E$8,4,FALSE)</x:f>
        <x:v>6</x:v>
      </x:c>
      <x:c r="I20173" s="15" t="n">
        <x:f>E20173*G20173/1000000</x:f>
        <x:v>0.015191730000000004</x:v>
      </x:c>
      <x:c r="J20173" s="15" t="n">
        <x:f>F20173*H20173/1000000</x:f>
        <x:v>0.008706</x:v>
      </x:c>
      <x:c r="K20173" s="15" t="n">
        <x:f>SUM(I20173:J20173)</x:f>
        <x:v>0.023897730000000006</x:v>
      </x:c>
    </x:row>
    <x:row r="20174" ht="23" customHeight="1">
      <x:c r="A20174" s="2" t="str">
        <x:v>REQ-20170</x:v>
      </x:c>
      <x:c r="B20174" s="2" t="n">
        <x:v>3</x:v>
      </x:c>
      <x:c r="C20174" s="2" t="str">
        <x:v>Support</x:v>
      </x:c>
      <x:c r="D20174" s="2" t="str">
        <x:v>Swift</x:v>
      </x:c>
      <x:c r="E20174" s="16" t="n">
        <x:v>31391</x:v>
      </x:c>
      <x:c r="F20174" s="16" t="n">
        <x:v>2976</x:v>
      </x:c>
      <x:c r="G20174" s="15" t="n">
        <x:f>VLOOKUP(D20174,'Pricing'!$A$6:$E$8,5,FALSE)</x:f>
        <x:v>0.246</x:v>
      </x:c>
      <x:c r="H20174" s="15" t="n">
        <x:f>VLOOKUP(D20174,'Pricing'!$A$6:$E$8,4,FALSE)</x:f>
        <x:v>1.2</x:v>
      </x:c>
      <x:c r="I20174" s="15" t="n">
        <x:f>E20174*G20174/1000000</x:f>
        <x:v>0.007722186</x:v>
      </x:c>
      <x:c r="J20174" s="15" t="n">
        <x:f>F20174*H20174/1000000</x:f>
        <x:v>0.0035711999999999996</x:v>
      </x:c>
      <x:c r="K20174" s="15" t="n">
        <x:f>SUM(I20174:J20174)</x:f>
        <x:v>0.011293385999999999</x:v>
      </x:c>
    </x:row>
    <x:row r="20175" ht="23" customHeight="1">
      <x:c r="A20175" s="2" t="str">
        <x:v>REQ-20171</x:v>
      </x:c>
      <x:c r="B20175" s="2" t="n">
        <x:v>8</x:v>
      </x:c>
      <x:c r="C20175" s="2" t="str">
        <x:v>Research</x:v>
      </x:c>
      <x:c r="D20175" s="2" t="str">
        <x:v>Swift</x:v>
      </x:c>
      <x:c r="E20175" s="16" t="n">
        <x:v>52013</x:v>
      </x:c>
      <x:c r="F20175" s="16" t="n">
        <x:v>1767</x:v>
      </x:c>
      <x:c r="G20175" s="15" t="n">
        <x:f>VLOOKUP(D20175,'Pricing'!$A$6:$E$8,5,FALSE)</x:f>
        <x:v>0.246</x:v>
      </x:c>
      <x:c r="H20175" s="15" t="n">
        <x:f>VLOOKUP(D20175,'Pricing'!$A$6:$E$8,4,FALSE)</x:f>
        <x:v>1.2</x:v>
      </x:c>
      <x:c r="I20175" s="15" t="n">
        <x:f>E20175*G20175/1000000</x:f>
        <x:v>0.012795198</x:v>
      </x:c>
      <x:c r="J20175" s="15" t="n">
        <x:f>F20175*H20175/1000000</x:f>
        <x:v>0.0021204</x:v>
      </x:c>
      <x:c r="K20175" s="15" t="n">
        <x:f>SUM(I20175:J20175)</x:f>
        <x:v>0.014915598</x:v>
      </x:c>
    </x:row>
    <x:row r="20176" ht="23" customHeight="1">
      <x:c r="A20176" s="2" t="str">
        <x:v>REQ-20172</x:v>
      </x:c>
      <x:c r="B20176" s="2" t="n">
        <x:v>14</x:v>
      </x:c>
      <x:c r="C20176" s="2" t="str">
        <x:v>Growth</x:v>
      </x:c>
      <x:c r="D20176" s="2" t="str">
        <x:v>Swift</x:v>
      </x:c>
      <x:c r="E20176" s="16" t="n">
        <x:v>60511</x:v>
      </x:c>
      <x:c r="F20176" s="16" t="n">
        <x:v>3181</x:v>
      </x:c>
      <x:c r="G20176" s="15" t="n">
        <x:f>VLOOKUP(D20176,'Pricing'!$A$6:$E$8,5,FALSE)</x:f>
        <x:v>0.246</x:v>
      </x:c>
      <x:c r="H20176" s="15" t="n">
        <x:f>VLOOKUP(D20176,'Pricing'!$A$6:$E$8,4,FALSE)</x:f>
        <x:v>1.2</x:v>
      </x:c>
      <x:c r="I20176" s="15" t="n">
        <x:f>E20176*G20176/1000000</x:f>
        <x:v>0.014885706</x:v>
      </x:c>
      <x:c r="J20176" s="15" t="n">
        <x:f>F20176*H20176/1000000</x:f>
        <x:v>0.0038171999999999998</x:v>
      </x:c>
      <x:c r="K20176" s="15" t="n">
        <x:f>SUM(I20176:J20176)</x:f>
        <x:v>0.018702906</x:v>
      </x:c>
    </x:row>
    <x:row r="20177" ht="23" customHeight="1">
      <x:c r="A20177" s="2" t="str">
        <x:v>REQ-20173</x:v>
      </x:c>
      <x:c r="B20177" s="2" t="n">
        <x:v>3</x:v>
      </x:c>
      <x:c r="C20177" s="2" t="str">
        <x:v>Operations</x:v>
      </x:c>
      <x:c r="D20177" s="2" t="str">
        <x:v>Swift</x:v>
      </x:c>
      <x:c r="E20177" s="16" t="n">
        <x:v>96695</x:v>
      </x:c>
      <x:c r="F20177" s="16" t="n">
        <x:v>2684</x:v>
      </x:c>
      <x:c r="G20177" s="15" t="n">
        <x:f>VLOOKUP(D20177,'Pricing'!$A$6:$E$8,5,FALSE)</x:f>
        <x:v>0.246</x:v>
      </x:c>
      <x:c r="H20177" s="15" t="n">
        <x:f>VLOOKUP(D20177,'Pricing'!$A$6:$E$8,4,FALSE)</x:f>
        <x:v>1.2</x:v>
      </x:c>
      <x:c r="I20177" s="15" t="n">
        <x:f>E20177*G20177/1000000</x:f>
        <x:v>0.02378697</x:v>
      </x:c>
      <x:c r="J20177" s="15" t="n">
        <x:f>F20177*H20177/1000000</x:f>
        <x:v>0.0032208</x:v>
      </x:c>
      <x:c r="K20177" s="15" t="n">
        <x:f>SUM(I20177:J20177)</x:f>
        <x:v>0.02700777</x:v>
      </x:c>
    </x:row>
    <x:row r="20178" ht="23" customHeight="1">
      <x:c r="A20178" s="2" t="str">
        <x:v>REQ-20174</x:v>
      </x:c>
      <x:c r="B20178" s="2" t="n">
        <x:v>19</x:v>
      </x:c>
      <x:c r="C20178" s="2" t="str">
        <x:v>Support</x:v>
      </x:c>
      <x:c r="D20178" s="2" t="str">
        <x:v>Reasoning</x:v>
      </x:c>
      <x:c r="E20178" s="16" t="n">
        <x:v>4767</x:v>
      </x:c>
      <x:c r="F20178" s="16" t="n">
        <x:v>2127</x:v>
      </x:c>
      <x:c r="G20178" s="15" t="n">
        <x:f>VLOOKUP(D20178,'Pricing'!$A$6:$E$8,5,FALSE)</x:f>
        <x:v>4.920000000000001</x:v>
      </x:c>
      <x:c r="H20178" s="15" t="n">
        <x:f>VLOOKUP(D20178,'Pricing'!$A$6:$E$8,4,FALSE)</x:f>
        <x:v>24</x:v>
      </x:c>
      <x:c r="I20178" s="15" t="n">
        <x:f>E20178*G20178/1000000</x:f>
        <x:v>0.023453640000000005</x:v>
      </x:c>
      <x:c r="J20178" s="15" t="n">
        <x:f>F20178*H20178/1000000</x:f>
        <x:v>0.051048</x:v>
      </x:c>
      <x:c r="K20178" s="15" t="n">
        <x:f>SUM(I20178:J20178)</x:f>
        <x:v>0.07450164000000001</x:v>
      </x:c>
    </x:row>
    <x:row r="20179" ht="23" customHeight="1">
      <x:c r="A20179" s="2" t="str">
        <x:v>REQ-20175</x:v>
      </x:c>
      <x:c r="B20179" s="2" t="n">
        <x:v>25</x:v>
      </x:c>
      <x:c r="C20179" s="2" t="str">
        <x:v>Operations</x:v>
      </x:c>
      <x:c r="D20179" s="2" t="str">
        <x:v>Balanced</x:v>
      </x:c>
      <x:c r="E20179" s="16" t="n">
        <x:v>69567</x:v>
      </x:c>
      <x:c r="F20179" s="16" t="n">
        <x:v>1565</x:v>
      </x:c>
      <x:c r="G20179" s="15" t="n">
        <x:f>VLOOKUP(D20179,'Pricing'!$A$6:$E$8,5,FALSE)</x:f>
        <x:v>1.2300000000000002</x:v>
      </x:c>
      <x:c r="H20179" s="15" t="n">
        <x:f>VLOOKUP(D20179,'Pricing'!$A$6:$E$8,4,FALSE)</x:f>
        <x:v>6</x:v>
      </x:c>
      <x:c r="I20179" s="15" t="n">
        <x:f>E20179*G20179/1000000</x:f>
        <x:v>0.08556741000000002</x:v>
      </x:c>
      <x:c r="J20179" s="15" t="n">
        <x:f>F20179*H20179/1000000</x:f>
        <x:v>0.00939</x:v>
      </x:c>
      <x:c r="K20179" s="15" t="n">
        <x:f>SUM(I20179:J20179)</x:f>
        <x:v>0.09495741000000002</x:v>
      </x:c>
    </x:row>
    <x:row r="20180" ht="23" customHeight="1">
      <x:c r="A20180" s="2" t="str">
        <x:v>REQ-20176</x:v>
      </x:c>
      <x:c r="B20180" s="2" t="n">
        <x:v>9</x:v>
      </x:c>
      <x:c r="C20180" s="2" t="str">
        <x:v>Support</x:v>
      </x:c>
      <x:c r="D20180" s="2" t="str">
        <x:v>Swift</x:v>
      </x:c>
      <x:c r="E20180" s="16" t="n">
        <x:v>77044</x:v>
      </x:c>
      <x:c r="F20180" s="16" t="n">
        <x:v>2191</x:v>
      </x:c>
      <x:c r="G20180" s="15" t="n">
        <x:f>VLOOKUP(D20180,'Pricing'!$A$6:$E$8,5,FALSE)</x:f>
        <x:v>0.246</x:v>
      </x:c>
      <x:c r="H20180" s="15" t="n">
        <x:f>VLOOKUP(D20180,'Pricing'!$A$6:$E$8,4,FALSE)</x:f>
        <x:v>1.2</x:v>
      </x:c>
      <x:c r="I20180" s="15" t="n">
        <x:f>E20180*G20180/1000000</x:f>
        <x:v>0.018952824</x:v>
      </x:c>
      <x:c r="J20180" s="15" t="n">
        <x:f>F20180*H20180/1000000</x:f>
        <x:v>0.0026292</x:v>
      </x:c>
      <x:c r="K20180" s="15" t="n">
        <x:f>SUM(I20180:J20180)</x:f>
        <x:v>0.021582023999999998</x:v>
      </x:c>
    </x:row>
    <x:row r="20181" ht="23" customHeight="1">
      <x:c r="A20181" s="2" t="str">
        <x:v>REQ-20177</x:v>
      </x:c>
      <x:c r="B20181" s="2" t="n">
        <x:v>23</x:v>
      </x:c>
      <x:c r="C20181" s="2" t="str">
        <x:v>Engineering</x:v>
      </x:c>
      <x:c r="D20181" s="2" t="str">
        <x:v>Balanced</x:v>
      </x:c>
      <x:c r="E20181" s="16" t="n">
        <x:v>28158</x:v>
      </x:c>
      <x:c r="F20181" s="16" t="n">
        <x:v>3665</x:v>
      </x:c>
      <x:c r="G20181" s="15" t="n">
        <x:f>VLOOKUP(D20181,'Pricing'!$A$6:$E$8,5,FALSE)</x:f>
        <x:v>1.2300000000000002</x:v>
      </x:c>
      <x:c r="H20181" s="15" t="n">
        <x:f>VLOOKUP(D20181,'Pricing'!$A$6:$E$8,4,FALSE)</x:f>
        <x:v>6</x:v>
      </x:c>
      <x:c r="I20181" s="15" t="n">
        <x:f>E20181*G20181/1000000</x:f>
        <x:v>0.034634340000000007</x:v>
      </x:c>
      <x:c r="J20181" s="15" t="n">
        <x:f>F20181*H20181/1000000</x:f>
        <x:v>0.02199</x:v>
      </x:c>
      <x:c r="K20181" s="15" t="n">
        <x:f>SUM(I20181:J20181)</x:f>
        <x:v>0.05662434000000001</x:v>
      </x:c>
    </x:row>
    <x:row r="20182" ht="23" customHeight="1">
      <x:c r="A20182" s="2" t="str">
        <x:v>REQ-20178</x:v>
      </x:c>
      <x:c r="B20182" s="2" t="n">
        <x:v>4</x:v>
      </x:c>
      <x:c r="C20182" s="2" t="str">
        <x:v>Product</x:v>
      </x:c>
      <x:c r="D20182" s="2" t="str">
        <x:v>Swift</x:v>
      </x:c>
      <x:c r="E20182" s="16" t="n">
        <x:v>57801</x:v>
      </x:c>
      <x:c r="F20182" s="16" t="n">
        <x:v>2332</x:v>
      </x:c>
      <x:c r="G20182" s="15" t="n">
        <x:f>VLOOKUP(D20182,'Pricing'!$A$6:$E$8,5,FALSE)</x:f>
        <x:v>0.246</x:v>
      </x:c>
      <x:c r="H20182" s="15" t="n">
        <x:f>VLOOKUP(D20182,'Pricing'!$A$6:$E$8,4,FALSE)</x:f>
        <x:v>1.2</x:v>
      </x:c>
      <x:c r="I20182" s="15" t="n">
        <x:f>E20182*G20182/1000000</x:f>
        <x:v>0.014219046</x:v>
      </x:c>
      <x:c r="J20182" s="15" t="n">
        <x:f>F20182*H20182/1000000</x:f>
        <x:v>0.0027984</x:v>
      </x:c>
      <x:c r="K20182" s="15" t="n">
        <x:f>SUM(I20182:J20182)</x:f>
        <x:v>0.017017446000000002</x:v>
      </x:c>
    </x:row>
    <x:row r="20183" ht="23" customHeight="1">
      <x:c r="A20183" s="2" t="str">
        <x:v>REQ-20179</x:v>
      </x:c>
      <x:c r="B20183" s="2" t="n">
        <x:v>24</x:v>
      </x:c>
      <x:c r="C20183" s="2" t="str">
        <x:v>Operations</x:v>
      </x:c>
      <x:c r="D20183" s="2" t="str">
        <x:v>Balanced</x:v>
      </x:c>
      <x:c r="E20183" s="16" t="n">
        <x:v>116354</x:v>
      </x:c>
      <x:c r="F20183" s="16" t="n">
        <x:v>1487</x:v>
      </x:c>
      <x:c r="G20183" s="15" t="n">
        <x:f>VLOOKUP(D20183,'Pricing'!$A$6:$E$8,5,FALSE)</x:f>
        <x:v>1.2300000000000002</x:v>
      </x:c>
      <x:c r="H20183" s="15" t="n">
        <x:f>VLOOKUP(D20183,'Pricing'!$A$6:$E$8,4,FALSE)</x:f>
        <x:v>6</x:v>
      </x:c>
      <x:c r="I20183" s="15" t="n">
        <x:f>E20183*G20183/1000000</x:f>
        <x:v>0.14311542000000002</x:v>
      </x:c>
      <x:c r="J20183" s="15" t="n">
        <x:f>F20183*H20183/1000000</x:f>
        <x:v>0.008922</x:v>
      </x:c>
      <x:c r="K20183" s="15" t="n">
        <x:f>SUM(I20183:J20183)</x:f>
        <x:v>0.15203742000000003</x:v>
      </x:c>
    </x:row>
    <x:row r="20184" ht="23" customHeight="1">
      <x:c r="A20184" s="2" t="str">
        <x:v>REQ-20180</x:v>
      </x:c>
      <x:c r="B20184" s="2" t="n">
        <x:v>18</x:v>
      </x:c>
      <x:c r="C20184" s="2" t="str">
        <x:v>Support</x:v>
      </x:c>
      <x:c r="D20184" s="2" t="str">
        <x:v>Balanced</x:v>
      </x:c>
      <x:c r="E20184" s="16" t="n">
        <x:v>69704</x:v>
      </x:c>
      <x:c r="F20184" s="16" t="n">
        <x:v>1335</x:v>
      </x:c>
      <x:c r="G20184" s="15" t="n">
        <x:f>VLOOKUP(D20184,'Pricing'!$A$6:$E$8,5,FALSE)</x:f>
        <x:v>1.2300000000000002</x:v>
      </x:c>
      <x:c r="H20184" s="15" t="n">
        <x:f>VLOOKUP(D20184,'Pricing'!$A$6:$E$8,4,FALSE)</x:f>
        <x:v>6</x:v>
      </x:c>
      <x:c r="I20184" s="15" t="n">
        <x:f>E20184*G20184/1000000</x:f>
        <x:v>0.08573592000000001</x:v>
      </x:c>
      <x:c r="J20184" s="15" t="n">
        <x:f>F20184*H20184/1000000</x:f>
        <x:v>0.00801</x:v>
      </x:c>
      <x:c r="K20184" s="15" t="n">
        <x:f>SUM(I20184:J20184)</x:f>
        <x:v>0.09374592000000001</x:v>
      </x:c>
    </x:row>
    <x:row r="20185" ht="23" customHeight="1">
      <x:c r="A20185" s="2" t="str">
        <x:v>REQ-20181</x:v>
      </x:c>
      <x:c r="B20185" s="2" t="n">
        <x:v>1</x:v>
      </x:c>
      <x:c r="C20185" s="2" t="str">
        <x:v>Research</x:v>
      </x:c>
      <x:c r="D20185" s="2" t="str">
        <x:v>Balanced</x:v>
      </x:c>
      <x:c r="E20185" s="16" t="n">
        <x:v>34823</x:v>
      </x:c>
      <x:c r="F20185" s="16" t="n">
        <x:v>1304</x:v>
      </x:c>
      <x:c r="G20185" s="15" t="n">
        <x:f>VLOOKUP(D20185,'Pricing'!$A$6:$E$8,5,FALSE)</x:f>
        <x:v>1.2300000000000002</x:v>
      </x:c>
      <x:c r="H20185" s="15" t="n">
        <x:f>VLOOKUP(D20185,'Pricing'!$A$6:$E$8,4,FALSE)</x:f>
        <x:v>6</x:v>
      </x:c>
      <x:c r="I20185" s="15" t="n">
        <x:f>E20185*G20185/1000000</x:f>
        <x:v>0.04283229000000001</x:v>
      </x:c>
      <x:c r="J20185" s="15" t="n">
        <x:f>F20185*H20185/1000000</x:f>
        <x:v>0.007824</x:v>
      </x:c>
      <x:c r="K20185" s="15" t="n">
        <x:f>SUM(I20185:J20185)</x:f>
        <x:v>0.05065629000000001</x:v>
      </x:c>
    </x:row>
    <x:row r="20186" ht="23" customHeight="1">
      <x:c r="A20186" s="2" t="str">
        <x:v>REQ-20182</x:v>
      </x:c>
      <x:c r="B20186" s="2" t="n">
        <x:v>15</x:v>
      </x:c>
      <x:c r="C20186" s="2" t="str">
        <x:v>Support</x:v>
      </x:c>
      <x:c r="D20186" s="2" t="str">
        <x:v>Swift</x:v>
      </x:c>
      <x:c r="E20186" s="16" t="n">
        <x:v>35562</x:v>
      </x:c>
      <x:c r="F20186" s="16" t="n">
        <x:v>3599</x:v>
      </x:c>
      <x:c r="G20186" s="15" t="n">
        <x:f>VLOOKUP(D20186,'Pricing'!$A$6:$E$8,5,FALSE)</x:f>
        <x:v>0.246</x:v>
      </x:c>
      <x:c r="H20186" s="15" t="n">
        <x:f>VLOOKUP(D20186,'Pricing'!$A$6:$E$8,4,FALSE)</x:f>
        <x:v>1.2</x:v>
      </x:c>
      <x:c r="I20186" s="15" t="n">
        <x:f>E20186*G20186/1000000</x:f>
        <x:v>0.008748252</x:v>
      </x:c>
      <x:c r="J20186" s="15" t="n">
        <x:f>F20186*H20186/1000000</x:f>
        <x:v>0.0043188</x:v>
      </x:c>
      <x:c r="K20186" s="15" t="n">
        <x:f>SUM(I20186:J20186)</x:f>
        <x:v>0.013067052</x:v>
      </x:c>
    </x:row>
    <x:row r="20187" ht="23" customHeight="1">
      <x:c r="A20187" s="2" t="str">
        <x:v>REQ-20183</x:v>
      </x:c>
      <x:c r="B20187" s="2" t="n">
        <x:v>9</x:v>
      </x:c>
      <x:c r="C20187" s="2" t="str">
        <x:v>Engineering</x:v>
      </x:c>
      <x:c r="D20187" s="2" t="str">
        <x:v>Swift</x:v>
      </x:c>
      <x:c r="E20187" s="16" t="n">
        <x:v>4998</x:v>
      </x:c>
      <x:c r="F20187" s="16" t="n">
        <x:v>3777</x:v>
      </x:c>
      <x:c r="G20187" s="15" t="n">
        <x:f>VLOOKUP(D20187,'Pricing'!$A$6:$E$8,5,FALSE)</x:f>
        <x:v>0.246</x:v>
      </x:c>
      <x:c r="H20187" s="15" t="n">
        <x:f>VLOOKUP(D20187,'Pricing'!$A$6:$E$8,4,FALSE)</x:f>
        <x:v>1.2</x:v>
      </x:c>
      <x:c r="I20187" s="15" t="n">
        <x:f>E20187*G20187/1000000</x:f>
        <x:v>0.001229508</x:v>
      </x:c>
      <x:c r="J20187" s="15" t="n">
        <x:f>F20187*H20187/1000000</x:f>
        <x:v>0.0045324</x:v>
      </x:c>
      <x:c r="K20187" s="15" t="n">
        <x:f>SUM(I20187:J20187)</x:f>
        <x:v>0.005761908</x:v>
      </x:c>
    </x:row>
    <x:row r="20188" ht="23" customHeight="1">
      <x:c r="A20188" s="2" t="str">
        <x:v>REQ-20184</x:v>
      </x:c>
      <x:c r="B20188" s="2" t="n">
        <x:v>24</x:v>
      </x:c>
      <x:c r="C20188" s="2" t="str">
        <x:v>Product</x:v>
      </x:c>
      <x:c r="D20188" s="2" t="str">
        <x:v>Balanced</x:v>
      </x:c>
      <x:c r="E20188" s="16" t="n">
        <x:v>76092</x:v>
      </x:c>
      <x:c r="F20188" s="16" t="n">
        <x:v>1977</x:v>
      </x:c>
      <x:c r="G20188" s="15" t="n">
        <x:f>VLOOKUP(D20188,'Pricing'!$A$6:$E$8,5,FALSE)</x:f>
        <x:v>1.2300000000000002</x:v>
      </x:c>
      <x:c r="H20188" s="15" t="n">
        <x:f>VLOOKUP(D20188,'Pricing'!$A$6:$E$8,4,FALSE)</x:f>
        <x:v>6</x:v>
      </x:c>
      <x:c r="I20188" s="15" t="n">
        <x:f>E20188*G20188/1000000</x:f>
        <x:v>0.09359316000000002</x:v>
      </x:c>
      <x:c r="J20188" s="15" t="n">
        <x:f>F20188*H20188/1000000</x:f>
        <x:v>0.011862</x:v>
      </x:c>
      <x:c r="K20188" s="15" t="n">
        <x:f>SUM(I20188:J20188)</x:f>
        <x:v>0.10545516000000002</x:v>
      </x:c>
    </x:row>
    <x:row r="20189" ht="23" customHeight="1">
      <x:c r="A20189" s="2" t="str">
        <x:v>REQ-20185</x:v>
      </x:c>
      <x:c r="B20189" s="2" t="n">
        <x:v>31</x:v>
      </x:c>
      <x:c r="C20189" s="2" t="str">
        <x:v>Operations</x:v>
      </x:c>
      <x:c r="D20189" s="2" t="str">
        <x:v>Swift</x:v>
      </x:c>
      <x:c r="E20189" s="16" t="n">
        <x:v>26089</x:v>
      </x:c>
      <x:c r="F20189" s="16" t="n">
        <x:v>2718</x:v>
      </x:c>
      <x:c r="G20189" s="15" t="n">
        <x:f>VLOOKUP(D20189,'Pricing'!$A$6:$E$8,5,FALSE)</x:f>
        <x:v>0.246</x:v>
      </x:c>
      <x:c r="H20189" s="15" t="n">
        <x:f>VLOOKUP(D20189,'Pricing'!$A$6:$E$8,4,FALSE)</x:f>
        <x:v>1.2</x:v>
      </x:c>
      <x:c r="I20189" s="15" t="n">
        <x:f>E20189*G20189/1000000</x:f>
        <x:v>0.006417894</x:v>
      </x:c>
      <x:c r="J20189" s="15" t="n">
        <x:f>F20189*H20189/1000000</x:f>
        <x:v>0.0032616</x:v>
      </x:c>
      <x:c r="K20189" s="15" t="n">
        <x:f>SUM(I20189:J20189)</x:f>
        <x:v>0.009679494</x:v>
      </x:c>
    </x:row>
    <x:row r="20190" ht="23" customHeight="1">
      <x:c r="A20190" s="2" t="str">
        <x:v>REQ-20186</x:v>
      </x:c>
      <x:c r="B20190" s="2" t="n">
        <x:v>15</x:v>
      </x:c>
      <x:c r="C20190" s="2" t="str">
        <x:v>Support</x:v>
      </x:c>
      <x:c r="D20190" s="2" t="str">
        <x:v>Swift</x:v>
      </x:c>
      <x:c r="E20190" s="16" t="n">
        <x:v>51183</x:v>
      </x:c>
      <x:c r="F20190" s="16" t="n">
        <x:v>1566</x:v>
      </x:c>
      <x:c r="G20190" s="15" t="n">
        <x:f>VLOOKUP(D20190,'Pricing'!$A$6:$E$8,5,FALSE)</x:f>
        <x:v>0.246</x:v>
      </x:c>
      <x:c r="H20190" s="15" t="n">
        <x:f>VLOOKUP(D20190,'Pricing'!$A$6:$E$8,4,FALSE)</x:f>
        <x:v>1.2</x:v>
      </x:c>
      <x:c r="I20190" s="15" t="n">
        <x:f>E20190*G20190/1000000</x:f>
        <x:v>0.012591018</x:v>
      </x:c>
      <x:c r="J20190" s="15" t="n">
        <x:f>F20190*H20190/1000000</x:f>
        <x:v>0.0018792</x:v>
      </x:c>
      <x:c r="K20190" s="15" t="n">
        <x:f>SUM(I20190:J20190)</x:f>
        <x:v>0.014470218</x:v>
      </x:c>
    </x:row>
    <x:row r="20191" ht="23" customHeight="1">
      <x:c r="A20191" s="2" t="str">
        <x:v>REQ-20187</x:v>
      </x:c>
      <x:c r="B20191" s="2" t="n">
        <x:v>27</x:v>
      </x:c>
      <x:c r="C20191" s="2" t="str">
        <x:v>Engineering</x:v>
      </x:c>
      <x:c r="D20191" s="2" t="str">
        <x:v>Swift</x:v>
      </x:c>
      <x:c r="E20191" s="16" t="n">
        <x:v>28048</x:v>
      </x:c>
      <x:c r="F20191" s="16" t="n">
        <x:v>3852</x:v>
      </x:c>
      <x:c r="G20191" s="15" t="n">
        <x:f>VLOOKUP(D20191,'Pricing'!$A$6:$E$8,5,FALSE)</x:f>
        <x:v>0.246</x:v>
      </x:c>
      <x:c r="H20191" s="15" t="n">
        <x:f>VLOOKUP(D20191,'Pricing'!$A$6:$E$8,4,FALSE)</x:f>
        <x:v>1.2</x:v>
      </x:c>
      <x:c r="I20191" s="15" t="n">
        <x:f>E20191*G20191/1000000</x:f>
        <x:v>0.006899808</x:v>
      </x:c>
      <x:c r="J20191" s="15" t="n">
        <x:f>F20191*H20191/1000000</x:f>
        <x:v>0.0046224</x:v>
      </x:c>
      <x:c r="K20191" s="15" t="n">
        <x:f>SUM(I20191:J20191)</x:f>
        <x:v>0.011522207999999999</x:v>
      </x:c>
    </x:row>
    <x:row r="20192" ht="23" customHeight="1">
      <x:c r="A20192" s="2" t="str">
        <x:v>REQ-20188</x:v>
      </x:c>
      <x:c r="B20192" s="2" t="n">
        <x:v>27</x:v>
      </x:c>
      <x:c r="C20192" s="2" t="str">
        <x:v>Product</x:v>
      </x:c>
      <x:c r="D20192" s="2" t="str">
        <x:v>Swift</x:v>
      </x:c>
      <x:c r="E20192" s="16" t="n">
        <x:v>15925</x:v>
      </x:c>
      <x:c r="F20192" s="16" t="n">
        <x:v>1754</x:v>
      </x:c>
      <x:c r="G20192" s="15" t="n">
        <x:f>VLOOKUP(D20192,'Pricing'!$A$6:$E$8,5,FALSE)</x:f>
        <x:v>0.246</x:v>
      </x:c>
      <x:c r="H20192" s="15" t="n">
        <x:f>VLOOKUP(D20192,'Pricing'!$A$6:$E$8,4,FALSE)</x:f>
        <x:v>1.2</x:v>
      </x:c>
      <x:c r="I20192" s="15" t="n">
        <x:f>E20192*G20192/1000000</x:f>
        <x:v>0.00391755</x:v>
      </x:c>
      <x:c r="J20192" s="15" t="n">
        <x:f>F20192*H20192/1000000</x:f>
        <x:v>0.0021047999999999996</x:v>
      </x:c>
      <x:c r="K20192" s="15" t="n">
        <x:f>SUM(I20192:J20192)</x:f>
        <x:v>0.006022349999999999</x:v>
      </x:c>
    </x:row>
    <x:row r="20193" ht="23" customHeight="1">
      <x:c r="A20193" s="2" t="str">
        <x:v>REQ-20189</x:v>
      </x:c>
      <x:c r="B20193" s="2" t="n">
        <x:v>13</x:v>
      </x:c>
      <x:c r="C20193" s="2" t="str">
        <x:v>Research</x:v>
      </x:c>
      <x:c r="D20193" s="2" t="str">
        <x:v>Swift</x:v>
      </x:c>
      <x:c r="E20193" s="16" t="n">
        <x:v>105984</x:v>
      </x:c>
      <x:c r="F20193" s="16" t="n">
        <x:v>1736</x:v>
      </x:c>
      <x:c r="G20193" s="15" t="n">
        <x:f>VLOOKUP(D20193,'Pricing'!$A$6:$E$8,5,FALSE)</x:f>
        <x:v>0.246</x:v>
      </x:c>
      <x:c r="H20193" s="15" t="n">
        <x:f>VLOOKUP(D20193,'Pricing'!$A$6:$E$8,4,FALSE)</x:f>
        <x:v>1.2</x:v>
      </x:c>
      <x:c r="I20193" s="15" t="n">
        <x:f>E20193*G20193/1000000</x:f>
        <x:v>0.026072064</x:v>
      </x:c>
      <x:c r="J20193" s="15" t="n">
        <x:f>F20193*H20193/1000000</x:f>
        <x:v>0.0020832</x:v>
      </x:c>
      <x:c r="K20193" s="15" t="n">
        <x:f>SUM(I20193:J20193)</x:f>
        <x:v>0.028155264</x:v>
      </x:c>
    </x:row>
    <x:row r="20194" ht="23" customHeight="1">
      <x:c r="A20194" s="2" t="str">
        <x:v>REQ-20190</x:v>
      </x:c>
      <x:c r="B20194" s="2" t="n">
        <x:v>22</x:v>
      </x:c>
      <x:c r="C20194" s="2" t="str">
        <x:v>Product</x:v>
      </x:c>
      <x:c r="D20194" s="2" t="str">
        <x:v>Swift</x:v>
      </x:c>
      <x:c r="E20194" s="16" t="n">
        <x:v>69140</x:v>
      </x:c>
      <x:c r="F20194" s="16" t="n">
        <x:v>1105</x:v>
      </x:c>
      <x:c r="G20194" s="15" t="n">
        <x:f>VLOOKUP(D20194,'Pricing'!$A$6:$E$8,5,FALSE)</x:f>
        <x:v>0.246</x:v>
      </x:c>
      <x:c r="H20194" s="15" t="n">
        <x:f>VLOOKUP(D20194,'Pricing'!$A$6:$E$8,4,FALSE)</x:f>
        <x:v>1.2</x:v>
      </x:c>
      <x:c r="I20194" s="15" t="n">
        <x:f>E20194*G20194/1000000</x:f>
        <x:v>0.01700844</x:v>
      </x:c>
      <x:c r="J20194" s="15" t="n">
        <x:f>F20194*H20194/1000000</x:f>
        <x:v>0.001326</x:v>
      </x:c>
      <x:c r="K20194" s="15" t="n">
        <x:f>SUM(I20194:J20194)</x:f>
        <x:v>0.01833444</x:v>
      </x:c>
    </x:row>
    <x:row r="20195" ht="23" customHeight="1">
      <x:c r="A20195" s="2" t="str">
        <x:v>REQ-20191</x:v>
      </x:c>
      <x:c r="B20195" s="2" t="n">
        <x:v>22</x:v>
      </x:c>
      <x:c r="C20195" s="2" t="str">
        <x:v>Operations</x:v>
      </x:c>
      <x:c r="D20195" s="2" t="str">
        <x:v>Swift</x:v>
      </x:c>
      <x:c r="E20195" s="16" t="n">
        <x:v>119771</x:v>
      </x:c>
      <x:c r="F20195" s="16" t="n">
        <x:v>367</x:v>
      </x:c>
      <x:c r="G20195" s="15" t="n">
        <x:f>VLOOKUP(D20195,'Pricing'!$A$6:$E$8,5,FALSE)</x:f>
        <x:v>0.246</x:v>
      </x:c>
      <x:c r="H20195" s="15" t="n">
        <x:f>VLOOKUP(D20195,'Pricing'!$A$6:$E$8,4,FALSE)</x:f>
        <x:v>1.2</x:v>
      </x:c>
      <x:c r="I20195" s="15" t="n">
        <x:f>E20195*G20195/1000000</x:f>
        <x:v>0.029463666</x:v>
      </x:c>
      <x:c r="J20195" s="15" t="n">
        <x:f>F20195*H20195/1000000</x:f>
        <x:v>0.00044039999999999997</x:v>
      </x:c>
      <x:c r="K20195" s="15" t="n">
        <x:f>SUM(I20195:J20195)</x:f>
        <x:v>0.029904066</x:v>
      </x:c>
    </x:row>
    <x:row r="20196" ht="23" customHeight="1">
      <x:c r="A20196" s="2" t="str">
        <x:v>REQ-20192</x:v>
      </x:c>
      <x:c r="B20196" s="2" t="n">
        <x:v>13</x:v>
      </x:c>
      <x:c r="C20196" s="2" t="str">
        <x:v>Product</x:v>
      </x:c>
      <x:c r="D20196" s="2" t="str">
        <x:v>Reasoning</x:v>
      </x:c>
      <x:c r="E20196" s="16" t="n">
        <x:v>6753</x:v>
      </x:c>
      <x:c r="F20196" s="16" t="n">
        <x:v>3450</x:v>
      </x:c>
      <x:c r="G20196" s="15" t="n">
        <x:f>VLOOKUP(D20196,'Pricing'!$A$6:$E$8,5,FALSE)</x:f>
        <x:v>4.920000000000001</x:v>
      </x:c>
      <x:c r="H20196" s="15" t="n">
        <x:f>VLOOKUP(D20196,'Pricing'!$A$6:$E$8,4,FALSE)</x:f>
        <x:v>24</x:v>
      </x:c>
      <x:c r="I20196" s="15" t="n">
        <x:f>E20196*G20196/1000000</x:f>
        <x:v>0.03322476</x:v>
      </x:c>
      <x:c r="J20196" s="15" t="n">
        <x:f>F20196*H20196/1000000</x:f>
        <x:v>0.0828</x:v>
      </x:c>
      <x:c r="K20196" s="15" t="n">
        <x:f>SUM(I20196:J20196)</x:f>
        <x:v>0.11602476</x:v>
      </x:c>
    </x:row>
    <x:row r="20197" ht="23" customHeight="1">
      <x:c r="A20197" s="2" t="str">
        <x:v>REQ-20193</x:v>
      </x:c>
      <x:c r="B20197" s="2" t="n">
        <x:v>28</x:v>
      </x:c>
      <x:c r="C20197" s="2" t="str">
        <x:v>Operations</x:v>
      </x:c>
      <x:c r="D20197" s="2" t="str">
        <x:v>Swift</x:v>
      </x:c>
      <x:c r="E20197" s="16" t="n">
        <x:v>107789</x:v>
      </x:c>
      <x:c r="F20197" s="16" t="n">
        <x:v>522</x:v>
      </x:c>
      <x:c r="G20197" s="15" t="n">
        <x:f>VLOOKUP(D20197,'Pricing'!$A$6:$E$8,5,FALSE)</x:f>
        <x:v>0.246</x:v>
      </x:c>
      <x:c r="H20197" s="15" t="n">
        <x:f>VLOOKUP(D20197,'Pricing'!$A$6:$E$8,4,FALSE)</x:f>
        <x:v>1.2</x:v>
      </x:c>
      <x:c r="I20197" s="15" t="n">
        <x:f>E20197*G20197/1000000</x:f>
        <x:v>0.026516094</x:v>
      </x:c>
      <x:c r="J20197" s="15" t="n">
        <x:f>F20197*H20197/1000000</x:f>
        <x:v>0.0006263999999999999</x:v>
      </x:c>
      <x:c r="K20197" s="15" t="n">
        <x:f>SUM(I20197:J20197)</x:f>
        <x:v>0.027142494</x:v>
      </x:c>
    </x:row>
    <x:row r="20198" ht="23" customHeight="1">
      <x:c r="A20198" s="2" t="str">
        <x:v>REQ-20194</x:v>
      </x:c>
      <x:c r="B20198" s="2" t="n">
        <x:v>22</x:v>
      </x:c>
      <x:c r="C20198" s="2" t="str">
        <x:v>Growth</x:v>
      </x:c>
      <x:c r="D20198" s="2" t="str">
        <x:v>Reasoning</x:v>
      </x:c>
      <x:c r="E20198" s="16" t="n">
        <x:v>109339</x:v>
      </x:c>
      <x:c r="F20198" s="16" t="n">
        <x:v>3397</x:v>
      </x:c>
      <x:c r="G20198" s="15" t="n">
        <x:f>VLOOKUP(D20198,'Pricing'!$A$6:$E$8,5,FALSE)</x:f>
        <x:v>4.920000000000001</x:v>
      </x:c>
      <x:c r="H20198" s="15" t="n">
        <x:f>VLOOKUP(D20198,'Pricing'!$A$6:$E$8,4,FALSE)</x:f>
        <x:v>24</x:v>
      </x:c>
      <x:c r="I20198" s="15" t="n">
        <x:f>E20198*G20198/1000000</x:f>
        <x:v>0.5379478800000002</x:v>
      </x:c>
      <x:c r="J20198" s="15" t="n">
        <x:f>F20198*H20198/1000000</x:f>
        <x:v>0.081528</x:v>
      </x:c>
      <x:c r="K20198" s="15" t="n">
        <x:f>SUM(I20198:J20198)</x:f>
        <x:v>0.6194758800000002</x:v>
      </x:c>
    </x:row>
    <x:row r="20199" ht="23" customHeight="1">
      <x:c r="A20199" s="2" t="str">
        <x:v>REQ-20195</x:v>
      </x:c>
      <x:c r="B20199" s="2" t="n">
        <x:v>14</x:v>
      </x:c>
      <x:c r="C20199" s="2" t="str">
        <x:v>Engineering</x:v>
      </x:c>
      <x:c r="D20199" s="2" t="str">
        <x:v>Swift</x:v>
      </x:c>
      <x:c r="E20199" s="16" t="n">
        <x:v>91185</x:v>
      </x:c>
      <x:c r="F20199" s="16" t="n">
        <x:v>2667</x:v>
      </x:c>
      <x:c r="G20199" s="15" t="n">
        <x:f>VLOOKUP(D20199,'Pricing'!$A$6:$E$8,5,FALSE)</x:f>
        <x:v>0.246</x:v>
      </x:c>
      <x:c r="H20199" s="15" t="n">
        <x:f>VLOOKUP(D20199,'Pricing'!$A$6:$E$8,4,FALSE)</x:f>
        <x:v>1.2</x:v>
      </x:c>
      <x:c r="I20199" s="15" t="n">
        <x:f>E20199*G20199/1000000</x:f>
        <x:v>0.022431509999999998</x:v>
      </x:c>
      <x:c r="J20199" s="15" t="n">
        <x:f>F20199*H20199/1000000</x:f>
        <x:v>0.0032004</x:v>
      </x:c>
      <x:c r="K20199" s="15" t="n">
        <x:f>SUM(I20199:J20199)</x:f>
        <x:v>0.025631909999999997</x:v>
      </x:c>
    </x:row>
    <x:row r="20200" ht="23" customHeight="1">
      <x:c r="A20200" s="2" t="str">
        <x:v>REQ-20196</x:v>
      </x:c>
      <x:c r="B20200" s="2" t="n">
        <x:v>10</x:v>
      </x:c>
      <x:c r="C20200" s="2" t="str">
        <x:v>Product</x:v>
      </x:c>
      <x:c r="D20200" s="2" t="str">
        <x:v>Balanced</x:v>
      </x:c>
      <x:c r="E20200" s="16" t="n">
        <x:v>116277</x:v>
      </x:c>
      <x:c r="F20200" s="16" t="n">
        <x:v>3385</x:v>
      </x:c>
      <x:c r="G20200" s="15" t="n">
        <x:f>VLOOKUP(D20200,'Pricing'!$A$6:$E$8,5,FALSE)</x:f>
        <x:v>1.2300000000000002</x:v>
      </x:c>
      <x:c r="H20200" s="15" t="n">
        <x:f>VLOOKUP(D20200,'Pricing'!$A$6:$E$8,4,FALSE)</x:f>
        <x:v>6</x:v>
      </x:c>
      <x:c r="I20200" s="15" t="n">
        <x:f>E20200*G20200/1000000</x:f>
        <x:v>0.14302071000000002</x:v>
      </x:c>
      <x:c r="J20200" s="15" t="n">
        <x:f>F20200*H20200/1000000</x:f>
        <x:v>0.02031</x:v>
      </x:c>
      <x:c r="K20200" s="15" t="n">
        <x:f>SUM(I20200:J20200)</x:f>
        <x:v>0.16333071000000002</x:v>
      </x:c>
    </x:row>
    <x:row r="20201" ht="23" customHeight="1">
      <x:c r="A20201" s="2" t="str">
        <x:v>REQ-20197</x:v>
      </x:c>
      <x:c r="B20201" s="2" t="n">
        <x:v>3</x:v>
      </x:c>
      <x:c r="C20201" s="2" t="str">
        <x:v>Engineering</x:v>
      </x:c>
      <x:c r="D20201" s="2" t="str">
        <x:v>Swift</x:v>
      </x:c>
      <x:c r="E20201" s="16" t="n">
        <x:v>96963</x:v>
      </x:c>
      <x:c r="F20201" s="16" t="n">
        <x:v>1178</x:v>
      </x:c>
      <x:c r="G20201" s="15" t="n">
        <x:f>VLOOKUP(D20201,'Pricing'!$A$6:$E$8,5,FALSE)</x:f>
        <x:v>0.246</x:v>
      </x:c>
      <x:c r="H20201" s="15" t="n">
        <x:f>VLOOKUP(D20201,'Pricing'!$A$6:$E$8,4,FALSE)</x:f>
        <x:v>1.2</x:v>
      </x:c>
      <x:c r="I20201" s="15" t="n">
        <x:f>E20201*G20201/1000000</x:f>
        <x:v>0.023852898</x:v>
      </x:c>
      <x:c r="J20201" s="15" t="n">
        <x:f>F20201*H20201/1000000</x:f>
        <x:v>0.0014135999999999999</x:v>
      </x:c>
      <x:c r="K20201" s="15" t="n">
        <x:f>SUM(I20201:J20201)</x:f>
        <x:v>0.025266498000000002</x:v>
      </x:c>
    </x:row>
    <x:row r="20202" ht="23" customHeight="1">
      <x:c r="A20202" s="2" t="str">
        <x:v>REQ-20198</x:v>
      </x:c>
      <x:c r="B20202" s="2" t="n">
        <x:v>1</x:v>
      </x:c>
      <x:c r="C20202" s="2" t="str">
        <x:v>Product</x:v>
      </x:c>
      <x:c r="D20202" s="2" t="str">
        <x:v>Reasoning</x:v>
      </x:c>
      <x:c r="E20202" s="16" t="n">
        <x:v>90943</x:v>
      </x:c>
      <x:c r="F20202" s="16" t="n">
        <x:v>2118</x:v>
      </x:c>
      <x:c r="G20202" s="15" t="n">
        <x:f>VLOOKUP(D20202,'Pricing'!$A$6:$E$8,5,FALSE)</x:f>
        <x:v>4.920000000000001</x:v>
      </x:c>
      <x:c r="H20202" s="15" t="n">
        <x:f>VLOOKUP(D20202,'Pricing'!$A$6:$E$8,4,FALSE)</x:f>
        <x:v>24</x:v>
      </x:c>
      <x:c r="I20202" s="15" t="n">
        <x:f>E20202*G20202/1000000</x:f>
        <x:v>0.44743956000000007</x:v>
      </x:c>
      <x:c r="J20202" s="15" t="n">
        <x:f>F20202*H20202/1000000</x:f>
        <x:v>0.050832</x:v>
      </x:c>
      <x:c r="K20202" s="15" t="n">
        <x:f>SUM(I20202:J20202)</x:f>
        <x:v>0.49827156000000006</x:v>
      </x:c>
    </x:row>
    <x:row r="20203" ht="23" customHeight="1">
      <x:c r="A20203" s="2" t="str">
        <x:v>REQ-20199</x:v>
      </x:c>
      <x:c r="B20203" s="2" t="n">
        <x:v>16</x:v>
      </x:c>
      <x:c r="C20203" s="2" t="str">
        <x:v>Operations</x:v>
      </x:c>
      <x:c r="D20203" s="2" t="str">
        <x:v>Swift</x:v>
      </x:c>
      <x:c r="E20203" s="16" t="n">
        <x:v>81800</x:v>
      </x:c>
      <x:c r="F20203" s="16" t="n">
        <x:v>3543</x:v>
      </x:c>
      <x:c r="G20203" s="15" t="n">
        <x:f>VLOOKUP(D20203,'Pricing'!$A$6:$E$8,5,FALSE)</x:f>
        <x:v>0.246</x:v>
      </x:c>
      <x:c r="H20203" s="15" t="n">
        <x:f>VLOOKUP(D20203,'Pricing'!$A$6:$E$8,4,FALSE)</x:f>
        <x:v>1.2</x:v>
      </x:c>
      <x:c r="I20203" s="15" t="n">
        <x:f>E20203*G20203/1000000</x:f>
        <x:v>0.0201228</x:v>
      </x:c>
      <x:c r="J20203" s="15" t="n">
        <x:f>F20203*H20203/1000000</x:f>
        <x:v>0.0042515999999999995</x:v>
      </x:c>
      <x:c r="K20203" s="15" t="n">
        <x:f>SUM(I20203:J20203)</x:f>
        <x:v>0.024374399999999997</x:v>
      </x:c>
    </x:row>
    <x:row r="20204" ht="23" customHeight="1">
      <x:c r="A20204" s="2" t="str">
        <x:v>REQ-20200</x:v>
      </x:c>
      <x:c r="B20204" s="2" t="n">
        <x:v>12</x:v>
      </x:c>
      <x:c r="C20204" s="2" t="str">
        <x:v>Product</x:v>
      </x:c>
      <x:c r="D20204" s="2" t="str">
        <x:v>Swift</x:v>
      </x:c>
      <x:c r="E20204" s="16" t="n">
        <x:v>56060</x:v>
      </x:c>
      <x:c r="F20204" s="16" t="n">
        <x:v>434</x:v>
      </x:c>
      <x:c r="G20204" s="15" t="n">
        <x:f>VLOOKUP(D20204,'Pricing'!$A$6:$E$8,5,FALSE)</x:f>
        <x:v>0.246</x:v>
      </x:c>
      <x:c r="H20204" s="15" t="n">
        <x:f>VLOOKUP(D20204,'Pricing'!$A$6:$E$8,4,FALSE)</x:f>
        <x:v>1.2</x:v>
      </x:c>
      <x:c r="I20204" s="15" t="n">
        <x:f>E20204*G20204/1000000</x:f>
        <x:v>0.01379076</x:v>
      </x:c>
      <x:c r="J20204" s="15" t="n">
        <x:f>F20204*H20204/1000000</x:f>
        <x:v>0.0005208</x:v>
      </x:c>
      <x:c r="K20204" s="15" t="n">
        <x:f>SUM(I20204:J20204)</x:f>
        <x:v>0.014311560000000001</x:v>
      </x:c>
    </x:row>
    <x:row r="20205" ht="23" customHeight="1">
      <x:c r="A20205" s="2" t="str">
        <x:v>REQ-20201</x:v>
      </x:c>
      <x:c r="B20205" s="2" t="n">
        <x:v>25</x:v>
      </x:c>
      <x:c r="C20205" s="2" t="str">
        <x:v>Research</x:v>
      </x:c>
      <x:c r="D20205" s="2" t="str">
        <x:v>Balanced</x:v>
      </x:c>
      <x:c r="E20205" s="16" t="n">
        <x:v>53126</x:v>
      </x:c>
      <x:c r="F20205" s="16" t="n">
        <x:v>2025</x:v>
      </x:c>
      <x:c r="G20205" s="15" t="n">
        <x:f>VLOOKUP(D20205,'Pricing'!$A$6:$E$8,5,FALSE)</x:f>
        <x:v>1.2300000000000002</x:v>
      </x:c>
      <x:c r="H20205" s="15" t="n">
        <x:f>VLOOKUP(D20205,'Pricing'!$A$6:$E$8,4,FALSE)</x:f>
        <x:v>6</x:v>
      </x:c>
      <x:c r="I20205" s="15" t="n">
        <x:f>E20205*G20205/1000000</x:f>
        <x:v>0.06534498000000001</x:v>
      </x:c>
      <x:c r="J20205" s="15" t="n">
        <x:f>F20205*H20205/1000000</x:f>
        <x:v>0.01215</x:v>
      </x:c>
      <x:c r="K20205" s="15" t="n">
        <x:f>SUM(I20205:J20205)</x:f>
        <x:v>0.07749498</x:v>
      </x:c>
    </x:row>
    <x:row r="20206" ht="23" customHeight="1">
      <x:c r="A20206" s="2" t="str">
        <x:v>REQ-20202</x:v>
      </x:c>
      <x:c r="B20206" s="2" t="n">
        <x:v>21</x:v>
      </x:c>
      <x:c r="C20206" s="2" t="str">
        <x:v>Support</x:v>
      </x:c>
      <x:c r="D20206" s="2" t="str">
        <x:v>Balanced</x:v>
      </x:c>
      <x:c r="E20206" s="16" t="n">
        <x:v>35436</x:v>
      </x:c>
      <x:c r="F20206" s="16" t="n">
        <x:v>3410</x:v>
      </x:c>
      <x:c r="G20206" s="15" t="n">
        <x:f>VLOOKUP(D20206,'Pricing'!$A$6:$E$8,5,FALSE)</x:f>
        <x:v>1.2300000000000002</x:v>
      </x:c>
      <x:c r="H20206" s="15" t="n">
        <x:f>VLOOKUP(D20206,'Pricing'!$A$6:$E$8,4,FALSE)</x:f>
        <x:v>6</x:v>
      </x:c>
      <x:c r="I20206" s="15" t="n">
        <x:f>E20206*G20206/1000000</x:f>
        <x:v>0.043586280000000005</x:v>
      </x:c>
      <x:c r="J20206" s="15" t="n">
        <x:f>F20206*H20206/1000000</x:f>
        <x:v>0.02046</x:v>
      </x:c>
      <x:c r="K20206" s="15" t="n">
        <x:f>SUM(I20206:J20206)</x:f>
        <x:v>0.06404628000000001</x:v>
      </x:c>
    </x:row>
    <x:row r="20207" ht="23" customHeight="1">
      <x:c r="A20207" s="2" t="str">
        <x:v>REQ-20203</x:v>
      </x:c>
      <x:c r="B20207" s="2" t="n">
        <x:v>25</x:v>
      </x:c>
      <x:c r="C20207" s="2" t="str">
        <x:v>Research</x:v>
      </x:c>
      <x:c r="D20207" s="2" t="str">
        <x:v>Balanced</x:v>
      </x:c>
      <x:c r="E20207" s="16" t="n">
        <x:v>79978</x:v>
      </x:c>
      <x:c r="F20207" s="16" t="n">
        <x:v>1415</x:v>
      </x:c>
      <x:c r="G20207" s="15" t="n">
        <x:f>VLOOKUP(D20207,'Pricing'!$A$6:$E$8,5,FALSE)</x:f>
        <x:v>1.2300000000000002</x:v>
      </x:c>
      <x:c r="H20207" s="15" t="n">
        <x:f>VLOOKUP(D20207,'Pricing'!$A$6:$E$8,4,FALSE)</x:f>
        <x:v>6</x:v>
      </x:c>
      <x:c r="I20207" s="15" t="n">
        <x:f>E20207*G20207/1000000</x:f>
        <x:v>0.09837294000000002</x:v>
      </x:c>
      <x:c r="J20207" s="15" t="n">
        <x:f>F20207*H20207/1000000</x:f>
        <x:v>0.00849</x:v>
      </x:c>
      <x:c r="K20207" s="15" t="n">
        <x:f>SUM(I20207:J20207)</x:f>
        <x:v>0.10686294000000002</x:v>
      </x:c>
    </x:row>
    <x:row r="20208" ht="23" customHeight="1">
      <x:c r="A20208" s="2" t="str">
        <x:v>REQ-20204</x:v>
      </x:c>
      <x:c r="B20208" s="2" t="n">
        <x:v>2</x:v>
      </x:c>
      <x:c r="C20208" s="2" t="str">
        <x:v>Product</x:v>
      </x:c>
      <x:c r="D20208" s="2" t="str">
        <x:v>Swift</x:v>
      </x:c>
      <x:c r="E20208" s="16" t="n">
        <x:v>28582</x:v>
      </x:c>
      <x:c r="F20208" s="16" t="n">
        <x:v>2369</x:v>
      </x:c>
      <x:c r="G20208" s="15" t="n">
        <x:f>VLOOKUP(D20208,'Pricing'!$A$6:$E$8,5,FALSE)</x:f>
        <x:v>0.246</x:v>
      </x:c>
      <x:c r="H20208" s="15" t="n">
        <x:f>VLOOKUP(D20208,'Pricing'!$A$6:$E$8,4,FALSE)</x:f>
        <x:v>1.2</x:v>
      </x:c>
      <x:c r="I20208" s="15" t="n">
        <x:f>E20208*G20208/1000000</x:f>
        <x:v>0.007031172</x:v>
      </x:c>
      <x:c r="J20208" s="15" t="n">
        <x:f>F20208*H20208/1000000</x:f>
        <x:v>0.0028428</x:v>
      </x:c>
      <x:c r="K20208" s="15" t="n">
        <x:f>SUM(I20208:J20208)</x:f>
        <x:v>0.009873972</x:v>
      </x:c>
    </x:row>
    <x:row r="20209" ht="23" customHeight="1">
      <x:c r="A20209" s="2" t="str">
        <x:v>REQ-20205</x:v>
      </x:c>
      <x:c r="B20209" s="2" t="n">
        <x:v>29</x:v>
      </x:c>
      <x:c r="C20209" s="2" t="str">
        <x:v>Operations</x:v>
      </x:c>
      <x:c r="D20209" s="2" t="str">
        <x:v>Swift</x:v>
      </x:c>
      <x:c r="E20209" s="16" t="n">
        <x:v>45054</x:v>
      </x:c>
      <x:c r="F20209" s="16" t="n">
        <x:v>3774</x:v>
      </x:c>
      <x:c r="G20209" s="15" t="n">
        <x:f>VLOOKUP(D20209,'Pricing'!$A$6:$E$8,5,FALSE)</x:f>
        <x:v>0.246</x:v>
      </x:c>
      <x:c r="H20209" s="15" t="n">
        <x:f>VLOOKUP(D20209,'Pricing'!$A$6:$E$8,4,FALSE)</x:f>
        <x:v>1.2</x:v>
      </x:c>
      <x:c r="I20209" s="15" t="n">
        <x:f>E20209*G20209/1000000</x:f>
        <x:v>0.011083283999999999</x:v>
      </x:c>
      <x:c r="J20209" s="15" t="n">
        <x:f>F20209*H20209/1000000</x:f>
        <x:v>0.0045288</x:v>
      </x:c>
      <x:c r="K20209" s="15" t="n">
        <x:f>SUM(I20209:J20209)</x:f>
        <x:v>0.015612083999999998</x:v>
      </x:c>
    </x:row>
    <x:row r="20210" ht="23" customHeight="1">
      <x:c r="A20210" s="2" t="str">
        <x:v>REQ-20206</x:v>
      </x:c>
      <x:c r="B20210" s="2" t="n">
        <x:v>7</x:v>
      </x:c>
      <x:c r="C20210" s="2" t="str">
        <x:v>Growth</x:v>
      </x:c>
      <x:c r="D20210" s="2" t="str">
        <x:v>Swift</x:v>
      </x:c>
      <x:c r="E20210" s="16" t="n">
        <x:v>74078</x:v>
      </x:c>
      <x:c r="F20210" s="16" t="n">
        <x:v>3364</x:v>
      </x:c>
      <x:c r="G20210" s="15" t="n">
        <x:f>VLOOKUP(D20210,'Pricing'!$A$6:$E$8,5,FALSE)</x:f>
        <x:v>0.246</x:v>
      </x:c>
      <x:c r="H20210" s="15" t="n">
        <x:f>VLOOKUP(D20210,'Pricing'!$A$6:$E$8,4,FALSE)</x:f>
        <x:v>1.2</x:v>
      </x:c>
      <x:c r="I20210" s="15" t="n">
        <x:f>E20210*G20210/1000000</x:f>
        <x:v>0.018223187999999998</x:v>
      </x:c>
      <x:c r="J20210" s="15" t="n">
        <x:f>F20210*H20210/1000000</x:f>
        <x:v>0.0040368</x:v>
      </x:c>
      <x:c r="K20210" s="15" t="n">
        <x:f>SUM(I20210:J20210)</x:f>
        <x:v>0.022259987999999998</x:v>
      </x:c>
    </x:row>
    <x:row r="20211" ht="23" customHeight="1">
      <x:c r="A20211" s="2" t="str">
        <x:v>REQ-20207</x:v>
      </x:c>
      <x:c r="B20211" s="2" t="n">
        <x:v>9</x:v>
      </x:c>
      <x:c r="C20211" s="2" t="str">
        <x:v>Research</x:v>
      </x:c>
      <x:c r="D20211" s="2" t="str">
        <x:v>Swift</x:v>
      </x:c>
      <x:c r="E20211" s="16" t="n">
        <x:v>88746</x:v>
      </x:c>
      <x:c r="F20211" s="16" t="n">
        <x:v>3413</x:v>
      </x:c>
      <x:c r="G20211" s="15" t="n">
        <x:f>VLOOKUP(D20211,'Pricing'!$A$6:$E$8,5,FALSE)</x:f>
        <x:v>0.246</x:v>
      </x:c>
      <x:c r="H20211" s="15" t="n">
        <x:f>VLOOKUP(D20211,'Pricing'!$A$6:$E$8,4,FALSE)</x:f>
        <x:v>1.2</x:v>
      </x:c>
      <x:c r="I20211" s="15" t="n">
        <x:f>E20211*G20211/1000000</x:f>
        <x:v>0.021831516</x:v>
      </x:c>
      <x:c r="J20211" s="15" t="n">
        <x:f>F20211*H20211/1000000</x:f>
        <x:v>0.0040956</x:v>
      </x:c>
      <x:c r="K20211" s="15" t="n">
        <x:f>SUM(I20211:J20211)</x:f>
        <x:v>0.025927116</x:v>
      </x:c>
    </x:row>
    <x:row r="20212" ht="23" customHeight="1">
      <x:c r="A20212" s="2" t="str">
        <x:v>REQ-20208</x:v>
      </x:c>
      <x:c r="B20212" s="2" t="n">
        <x:v>19</x:v>
      </x:c>
      <x:c r="C20212" s="2" t="str">
        <x:v>Growth</x:v>
      </x:c>
      <x:c r="D20212" s="2" t="str">
        <x:v>Swift</x:v>
      </x:c>
      <x:c r="E20212" s="16" t="n">
        <x:v>42517</x:v>
      </x:c>
      <x:c r="F20212" s="16" t="n">
        <x:v>800</x:v>
      </x:c>
      <x:c r="G20212" s="15" t="n">
        <x:f>VLOOKUP(D20212,'Pricing'!$A$6:$E$8,5,FALSE)</x:f>
        <x:v>0.246</x:v>
      </x:c>
      <x:c r="H20212" s="15" t="n">
        <x:f>VLOOKUP(D20212,'Pricing'!$A$6:$E$8,4,FALSE)</x:f>
        <x:v>1.2</x:v>
      </x:c>
      <x:c r="I20212" s="15" t="n">
        <x:f>E20212*G20212/1000000</x:f>
        <x:v>0.010459182000000001</x:v>
      </x:c>
      <x:c r="J20212" s="15" t="n">
        <x:f>F20212*H20212/1000000</x:f>
        <x:v>0.00096</x:v>
      </x:c>
      <x:c r="K20212" s="15" t="n">
        <x:f>SUM(I20212:J20212)</x:f>
        <x:v>0.011419182000000002</x:v>
      </x:c>
    </x:row>
    <x:row r="20213" ht="23" customHeight="1">
      <x:c r="A20213" s="2" t="str">
        <x:v>REQ-20209</x:v>
      </x:c>
      <x:c r="B20213" s="2" t="n">
        <x:v>19</x:v>
      </x:c>
      <x:c r="C20213" s="2" t="str">
        <x:v>Operations</x:v>
      </x:c>
      <x:c r="D20213" s="2" t="str">
        <x:v>Swift</x:v>
      </x:c>
      <x:c r="E20213" s="16" t="n">
        <x:v>50272</x:v>
      </x:c>
      <x:c r="F20213" s="16" t="n">
        <x:v>2553</x:v>
      </x:c>
      <x:c r="G20213" s="15" t="n">
        <x:f>VLOOKUP(D20213,'Pricing'!$A$6:$E$8,5,FALSE)</x:f>
        <x:v>0.246</x:v>
      </x:c>
      <x:c r="H20213" s="15" t="n">
        <x:f>VLOOKUP(D20213,'Pricing'!$A$6:$E$8,4,FALSE)</x:f>
        <x:v>1.2</x:v>
      </x:c>
      <x:c r="I20213" s="15" t="n">
        <x:f>E20213*G20213/1000000</x:f>
        <x:v>0.012366912</x:v>
      </x:c>
      <x:c r="J20213" s="15" t="n">
        <x:f>F20213*H20213/1000000</x:f>
        <x:v>0.0030636</x:v>
      </x:c>
      <x:c r="K20213" s="15" t="n">
        <x:f>SUM(I20213:J20213)</x:f>
        <x:v>0.015430512</x:v>
      </x:c>
    </x:row>
    <x:row r="20214" ht="23" customHeight="1">
      <x:c r="A20214" s="2" t="str">
        <x:v>REQ-20210</x:v>
      </x:c>
      <x:c r="B20214" s="2" t="n">
        <x:v>7</x:v>
      </x:c>
      <x:c r="C20214" s="2" t="str">
        <x:v>Growth</x:v>
      </x:c>
      <x:c r="D20214" s="2" t="str">
        <x:v>Balanced</x:v>
      </x:c>
      <x:c r="E20214" s="16" t="n">
        <x:v>84166</x:v>
      </x:c>
      <x:c r="F20214" s="16" t="n">
        <x:v>2635</x:v>
      </x:c>
      <x:c r="G20214" s="15" t="n">
        <x:f>VLOOKUP(D20214,'Pricing'!$A$6:$E$8,5,FALSE)</x:f>
        <x:v>1.2300000000000002</x:v>
      </x:c>
      <x:c r="H20214" s="15" t="n">
        <x:f>VLOOKUP(D20214,'Pricing'!$A$6:$E$8,4,FALSE)</x:f>
        <x:v>6</x:v>
      </x:c>
      <x:c r="I20214" s="15" t="n">
        <x:f>E20214*G20214/1000000</x:f>
        <x:v>0.10352418000000002</x:v>
      </x:c>
      <x:c r="J20214" s="15" t="n">
        <x:f>F20214*H20214/1000000</x:f>
        <x:v>0.01581</x:v>
      </x:c>
      <x:c r="K20214" s="15" t="n">
        <x:f>SUM(I20214:J20214)</x:f>
        <x:v>0.11933418000000003</x:v>
      </x:c>
    </x:row>
    <x:row r="20215" ht="23" customHeight="1">
      <x:c r="A20215" s="2" t="str">
        <x:v>REQ-20211</x:v>
      </x:c>
      <x:c r="B20215" s="2" t="n">
        <x:v>3</x:v>
      </x:c>
      <x:c r="C20215" s="2" t="str">
        <x:v>Research</x:v>
      </x:c>
      <x:c r="D20215" s="2" t="str">
        <x:v>Swift</x:v>
      </x:c>
      <x:c r="E20215" s="16" t="n">
        <x:v>69150</x:v>
      </x:c>
      <x:c r="F20215" s="16" t="n">
        <x:v>3330</x:v>
      </x:c>
      <x:c r="G20215" s="15" t="n">
        <x:f>VLOOKUP(D20215,'Pricing'!$A$6:$E$8,5,FALSE)</x:f>
        <x:v>0.246</x:v>
      </x:c>
      <x:c r="H20215" s="15" t="n">
        <x:f>VLOOKUP(D20215,'Pricing'!$A$6:$E$8,4,FALSE)</x:f>
        <x:v>1.2</x:v>
      </x:c>
      <x:c r="I20215" s="15" t="n">
        <x:f>E20215*G20215/1000000</x:f>
        <x:v>0.017010900000000002</x:v>
      </x:c>
      <x:c r="J20215" s="15" t="n">
        <x:f>F20215*H20215/1000000</x:f>
        <x:v>0.003996</x:v>
      </x:c>
      <x:c r="K20215" s="15" t="n">
        <x:f>SUM(I20215:J20215)</x:f>
        <x:v>0.021006900000000002</x:v>
      </x:c>
    </x:row>
    <x:row r="20216" ht="23" customHeight="1">
      <x:c r="A20216" s="2" t="str">
        <x:v>REQ-20212</x:v>
      </x:c>
      <x:c r="B20216" s="2" t="n">
        <x:v>30</x:v>
      </x:c>
      <x:c r="C20216" s="2" t="str">
        <x:v>Product</x:v>
      </x:c>
      <x:c r="D20216" s="2" t="str">
        <x:v>Balanced</x:v>
      </x:c>
      <x:c r="E20216" s="16" t="n">
        <x:v>85870</x:v>
      </x:c>
      <x:c r="F20216" s="16" t="n">
        <x:v>2764</x:v>
      </x:c>
      <x:c r="G20216" s="15" t="n">
        <x:f>VLOOKUP(D20216,'Pricing'!$A$6:$E$8,5,FALSE)</x:f>
        <x:v>1.2300000000000002</x:v>
      </x:c>
      <x:c r="H20216" s="15" t="n">
        <x:f>VLOOKUP(D20216,'Pricing'!$A$6:$E$8,4,FALSE)</x:f>
        <x:v>6</x:v>
      </x:c>
      <x:c r="I20216" s="15" t="n">
        <x:f>E20216*G20216/1000000</x:f>
        <x:v>0.10562010000000002</x:v>
      </x:c>
      <x:c r="J20216" s="15" t="n">
        <x:f>F20216*H20216/1000000</x:f>
        <x:v>0.016584</x:v>
      </x:c>
      <x:c r="K20216" s="15" t="n">
        <x:f>SUM(I20216:J20216)</x:f>
        <x:v>0.12220410000000002</x:v>
      </x:c>
    </x:row>
    <x:row r="20217" ht="23" customHeight="1">
      <x:c r="A20217" s="2" t="str">
        <x:v>REQ-20213</x:v>
      </x:c>
      <x:c r="B20217" s="2" t="n">
        <x:v>24</x:v>
      </x:c>
      <x:c r="C20217" s="2" t="str">
        <x:v>Research</x:v>
      </x:c>
      <x:c r="D20217" s="2" t="str">
        <x:v>Swift</x:v>
      </x:c>
      <x:c r="E20217" s="16" t="n">
        <x:v>34538</x:v>
      </x:c>
      <x:c r="F20217" s="16" t="n">
        <x:v>3324</x:v>
      </x:c>
      <x:c r="G20217" s="15" t="n">
        <x:f>VLOOKUP(D20217,'Pricing'!$A$6:$E$8,5,FALSE)</x:f>
        <x:v>0.246</x:v>
      </x:c>
      <x:c r="H20217" s="15" t="n">
        <x:f>VLOOKUP(D20217,'Pricing'!$A$6:$E$8,4,FALSE)</x:f>
        <x:v>1.2</x:v>
      </x:c>
      <x:c r="I20217" s="15" t="n">
        <x:f>E20217*G20217/1000000</x:f>
        <x:v>0.008496348</x:v>
      </x:c>
      <x:c r="J20217" s="15" t="n">
        <x:f>F20217*H20217/1000000</x:f>
        <x:v>0.0039888</x:v>
      </x:c>
      <x:c r="K20217" s="15" t="n">
        <x:f>SUM(I20217:J20217)</x:f>
        <x:v>0.012485148000000001</x:v>
      </x:c>
    </x:row>
    <x:row r="20218" ht="23" customHeight="1">
      <x:c r="A20218" s="2" t="str">
        <x:v>REQ-20214</x:v>
      </x:c>
      <x:c r="B20218" s="2" t="n">
        <x:v>28</x:v>
      </x:c>
      <x:c r="C20218" s="2" t="str">
        <x:v>Growth</x:v>
      </x:c>
      <x:c r="D20218" s="2" t="str">
        <x:v>Reasoning</x:v>
      </x:c>
      <x:c r="E20218" s="16" t="n">
        <x:v>25697</x:v>
      </x:c>
      <x:c r="F20218" s="16" t="n">
        <x:v>2381</x:v>
      </x:c>
      <x:c r="G20218" s="15" t="n">
        <x:f>VLOOKUP(D20218,'Pricing'!$A$6:$E$8,5,FALSE)</x:f>
        <x:v>4.920000000000001</x:v>
      </x:c>
      <x:c r="H20218" s="15" t="n">
        <x:f>VLOOKUP(D20218,'Pricing'!$A$6:$E$8,4,FALSE)</x:f>
        <x:v>24</x:v>
      </x:c>
      <x:c r="I20218" s="15" t="n">
        <x:f>E20218*G20218/1000000</x:f>
        <x:v>0.12642924000000003</x:v>
      </x:c>
      <x:c r="J20218" s="15" t="n">
        <x:f>F20218*H20218/1000000</x:f>
        <x:v>0.057144</x:v>
      </x:c>
      <x:c r="K20218" s="15" t="n">
        <x:f>SUM(I20218:J20218)</x:f>
        <x:v>0.18357324000000003</x:v>
      </x:c>
    </x:row>
    <x:row r="20219" ht="23" customHeight="1">
      <x:c r="A20219" s="2" t="str">
        <x:v>REQ-20215</x:v>
      </x:c>
      <x:c r="B20219" s="2" t="n">
        <x:v>4</x:v>
      </x:c>
      <x:c r="C20219" s="2" t="str">
        <x:v>Operations</x:v>
      </x:c>
      <x:c r="D20219" s="2" t="str">
        <x:v>Swift</x:v>
      </x:c>
      <x:c r="E20219" s="16" t="n">
        <x:v>85258</x:v>
      </x:c>
      <x:c r="F20219" s="16" t="n">
        <x:v>3611</x:v>
      </x:c>
      <x:c r="G20219" s="15" t="n">
        <x:f>VLOOKUP(D20219,'Pricing'!$A$6:$E$8,5,FALSE)</x:f>
        <x:v>0.246</x:v>
      </x:c>
      <x:c r="H20219" s="15" t="n">
        <x:f>VLOOKUP(D20219,'Pricing'!$A$6:$E$8,4,FALSE)</x:f>
        <x:v>1.2</x:v>
      </x:c>
      <x:c r="I20219" s="15" t="n">
        <x:f>E20219*G20219/1000000</x:f>
        <x:v>0.020973468000000002</x:v>
      </x:c>
      <x:c r="J20219" s="15" t="n">
        <x:f>F20219*H20219/1000000</x:f>
        <x:v>0.0043332</x:v>
      </x:c>
      <x:c r="K20219" s="15" t="n">
        <x:f>SUM(I20219:J20219)</x:f>
        <x:v>0.025306668</x:v>
      </x:c>
    </x:row>
    <x:row r="20220" ht="23" customHeight="1">
      <x:c r="A20220" s="2" t="str">
        <x:v>REQ-20216</x:v>
      </x:c>
      <x:c r="B20220" s="2" t="n">
        <x:v>20</x:v>
      </x:c>
      <x:c r="C20220" s="2" t="str">
        <x:v>Growth</x:v>
      </x:c>
      <x:c r="D20220" s="2" t="str">
        <x:v>Reasoning</x:v>
      </x:c>
      <x:c r="E20220" s="16" t="n">
        <x:v>47918</x:v>
      </x:c>
      <x:c r="F20220" s="16" t="n">
        <x:v>2898</x:v>
      </x:c>
      <x:c r="G20220" s="15" t="n">
        <x:f>VLOOKUP(D20220,'Pricing'!$A$6:$E$8,5,FALSE)</x:f>
        <x:v>4.920000000000001</x:v>
      </x:c>
      <x:c r="H20220" s="15" t="n">
        <x:f>VLOOKUP(D20220,'Pricing'!$A$6:$E$8,4,FALSE)</x:f>
        <x:v>24</x:v>
      </x:c>
      <x:c r="I20220" s="15" t="n">
        <x:f>E20220*G20220/1000000</x:f>
        <x:v>0.23575656000000003</x:v>
      </x:c>
      <x:c r="J20220" s="15" t="n">
        <x:f>F20220*H20220/1000000</x:f>
        <x:v>0.069552</x:v>
      </x:c>
      <x:c r="K20220" s="15" t="n">
        <x:f>SUM(I20220:J20220)</x:f>
        <x:v>0.30530856000000006</x:v>
      </x:c>
    </x:row>
    <x:row r="20221" ht="23" customHeight="1">
      <x:c r="A20221" s="2" t="str">
        <x:v>REQ-20217</x:v>
      </x:c>
      <x:c r="B20221" s="2" t="n">
        <x:v>14</x:v>
      </x:c>
      <x:c r="C20221" s="2" t="str">
        <x:v>Operations</x:v>
      </x:c>
      <x:c r="D20221" s="2" t="str">
        <x:v>Swift</x:v>
      </x:c>
      <x:c r="E20221" s="16" t="n">
        <x:v>85779</x:v>
      </x:c>
      <x:c r="F20221" s="16" t="n">
        <x:v>2334</x:v>
      </x:c>
      <x:c r="G20221" s="15" t="n">
        <x:f>VLOOKUP(D20221,'Pricing'!$A$6:$E$8,5,FALSE)</x:f>
        <x:v>0.246</x:v>
      </x:c>
      <x:c r="H20221" s="15" t="n">
        <x:f>VLOOKUP(D20221,'Pricing'!$A$6:$E$8,4,FALSE)</x:f>
        <x:v>1.2</x:v>
      </x:c>
      <x:c r="I20221" s="15" t="n">
        <x:f>E20221*G20221/1000000</x:f>
        <x:v>0.021101633999999998</x:v>
      </x:c>
      <x:c r="J20221" s="15" t="n">
        <x:f>F20221*H20221/1000000</x:f>
        <x:v>0.0028007999999999996</x:v>
      </x:c>
      <x:c r="K20221" s="15" t="n">
        <x:f>SUM(I20221:J20221)</x:f>
        <x:v>0.023902433999999997</x:v>
      </x:c>
    </x:row>
    <x:row r="20222" ht="23" customHeight="1">
      <x:c r="A20222" s="2" t="str">
        <x:v>REQ-20218</x:v>
      </x:c>
      <x:c r="B20222" s="2" t="n">
        <x:v>27</x:v>
      </x:c>
      <x:c r="C20222" s="2" t="str">
        <x:v>Growth</x:v>
      </x:c>
      <x:c r="D20222" s="2" t="str">
        <x:v>Balanced</x:v>
      </x:c>
      <x:c r="E20222" s="16" t="n">
        <x:v>28623</x:v>
      </x:c>
      <x:c r="F20222" s="16" t="n">
        <x:v>1317</x:v>
      </x:c>
      <x:c r="G20222" s="15" t="n">
        <x:f>VLOOKUP(D20222,'Pricing'!$A$6:$E$8,5,FALSE)</x:f>
        <x:v>1.2300000000000002</x:v>
      </x:c>
      <x:c r="H20222" s="15" t="n">
        <x:f>VLOOKUP(D20222,'Pricing'!$A$6:$E$8,4,FALSE)</x:f>
        <x:v>6</x:v>
      </x:c>
      <x:c r="I20222" s="15" t="n">
        <x:f>E20222*G20222/1000000</x:f>
        <x:v>0.03520629000000001</x:v>
      </x:c>
      <x:c r="J20222" s="15" t="n">
        <x:f>F20222*H20222/1000000</x:f>
        <x:v>0.007902</x:v>
      </x:c>
      <x:c r="K20222" s="15" t="n">
        <x:f>SUM(I20222:J20222)</x:f>
        <x:v>0.04310829000000001</x:v>
      </x:c>
    </x:row>
    <x:row r="20223" ht="23" customHeight="1">
      <x:c r="A20223" s="2" t="str">
        <x:v>REQ-20219</x:v>
      </x:c>
      <x:c r="B20223" s="2" t="n">
        <x:v>17</x:v>
      </x:c>
      <x:c r="C20223" s="2" t="str">
        <x:v>Engineering</x:v>
      </x:c>
      <x:c r="D20223" s="2" t="str">
        <x:v>Balanced</x:v>
      </x:c>
      <x:c r="E20223" s="16" t="n">
        <x:v>83182</x:v>
      </x:c>
      <x:c r="F20223" s="16" t="n">
        <x:v>2427</x:v>
      </x:c>
      <x:c r="G20223" s="15" t="n">
        <x:f>VLOOKUP(D20223,'Pricing'!$A$6:$E$8,5,FALSE)</x:f>
        <x:v>1.2300000000000002</x:v>
      </x:c>
      <x:c r="H20223" s="15" t="n">
        <x:f>VLOOKUP(D20223,'Pricing'!$A$6:$E$8,4,FALSE)</x:f>
        <x:v>6</x:v>
      </x:c>
      <x:c r="I20223" s="15" t="n">
        <x:f>E20223*G20223/1000000</x:f>
        <x:v>0.10231386000000002</x:v>
      </x:c>
      <x:c r="J20223" s="15" t="n">
        <x:f>F20223*H20223/1000000</x:f>
        <x:v>0.014562</x:v>
      </x:c>
      <x:c r="K20223" s="15" t="n">
        <x:f>SUM(I20223:J20223)</x:f>
        <x:v>0.11687586000000003</x:v>
      </x:c>
    </x:row>
    <x:row r="20224" ht="23" customHeight="1">
      <x:c r="A20224" s="2" t="str">
        <x:v>REQ-20220</x:v>
      </x:c>
      <x:c r="B20224" s="2" t="n">
        <x:v>1</x:v>
      </x:c>
      <x:c r="C20224" s="2" t="str">
        <x:v>Product</x:v>
      </x:c>
      <x:c r="D20224" s="2" t="str">
        <x:v>Balanced</x:v>
      </x:c>
      <x:c r="E20224" s="16" t="n">
        <x:v>26984</x:v>
      </x:c>
      <x:c r="F20224" s="16" t="n">
        <x:v>3810</x:v>
      </x:c>
      <x:c r="G20224" s="15" t="n">
        <x:f>VLOOKUP(D20224,'Pricing'!$A$6:$E$8,5,FALSE)</x:f>
        <x:v>1.2300000000000002</x:v>
      </x:c>
      <x:c r="H20224" s="15" t="n">
        <x:f>VLOOKUP(D20224,'Pricing'!$A$6:$E$8,4,FALSE)</x:f>
        <x:v>6</x:v>
      </x:c>
      <x:c r="I20224" s="15" t="n">
        <x:f>E20224*G20224/1000000</x:f>
        <x:v>0.03319032000000001</x:v>
      </x:c>
      <x:c r="J20224" s="15" t="n">
        <x:f>F20224*H20224/1000000</x:f>
        <x:v>0.02286</x:v>
      </x:c>
      <x:c r="K20224" s="15" t="n">
        <x:f>SUM(I20224:J20224)</x:f>
        <x:v>0.05605032000000001</x:v>
      </x:c>
    </x:row>
    <x:row r="20225" ht="23" customHeight="1">
      <x:c r="A20225" s="2" t="str">
        <x:v>REQ-20221</x:v>
      </x:c>
      <x:c r="B20225" s="2" t="n">
        <x:v>15</x:v>
      </x:c>
      <x:c r="C20225" s="2" t="str">
        <x:v>Research</x:v>
      </x:c>
      <x:c r="D20225" s="2" t="str">
        <x:v>Swift</x:v>
      </x:c>
      <x:c r="E20225" s="16" t="n">
        <x:v>35229</x:v>
      </x:c>
      <x:c r="F20225" s="16" t="n">
        <x:v>3608</x:v>
      </x:c>
      <x:c r="G20225" s="15" t="n">
        <x:f>VLOOKUP(D20225,'Pricing'!$A$6:$E$8,5,FALSE)</x:f>
        <x:v>0.246</x:v>
      </x:c>
      <x:c r="H20225" s="15" t="n">
        <x:f>VLOOKUP(D20225,'Pricing'!$A$6:$E$8,4,FALSE)</x:f>
        <x:v>1.2</x:v>
      </x:c>
      <x:c r="I20225" s="15" t="n">
        <x:f>E20225*G20225/1000000</x:f>
        <x:v>0.008666334000000001</x:v>
      </x:c>
      <x:c r="J20225" s="15" t="n">
        <x:f>F20225*H20225/1000000</x:f>
        <x:v>0.004329599999999999</x:v>
      </x:c>
      <x:c r="K20225" s="15" t="n">
        <x:f>SUM(I20225:J20225)</x:f>
        <x:v>0.012995934</x:v>
      </x:c>
    </x:row>
    <x:row r="20226" ht="23" customHeight="1">
      <x:c r="A20226" s="2" t="str">
        <x:v>REQ-20222</x:v>
      </x:c>
      <x:c r="B20226" s="2" t="n">
        <x:v>4</x:v>
      </x:c>
      <x:c r="C20226" s="2" t="str">
        <x:v>Support</x:v>
      </x:c>
      <x:c r="D20226" s="2" t="str">
        <x:v>Balanced</x:v>
      </x:c>
      <x:c r="E20226" s="16" t="n">
        <x:v>74231</x:v>
      </x:c>
      <x:c r="F20226" s="16" t="n">
        <x:v>846</x:v>
      </x:c>
      <x:c r="G20226" s="15" t="n">
        <x:f>VLOOKUP(D20226,'Pricing'!$A$6:$E$8,5,FALSE)</x:f>
        <x:v>1.2300000000000002</x:v>
      </x:c>
      <x:c r="H20226" s="15" t="n">
        <x:f>VLOOKUP(D20226,'Pricing'!$A$6:$E$8,4,FALSE)</x:f>
        <x:v>6</x:v>
      </x:c>
      <x:c r="I20226" s="15" t="n">
        <x:f>E20226*G20226/1000000</x:f>
        <x:v>0.09130413000000002</x:v>
      </x:c>
      <x:c r="J20226" s="15" t="n">
        <x:f>F20226*H20226/1000000</x:f>
        <x:v>0.005076</x:v>
      </x:c>
      <x:c r="K20226" s="15" t="n">
        <x:f>SUM(I20226:J20226)</x:f>
        <x:v>0.09638013000000002</x:v>
      </x:c>
    </x:row>
    <x:row r="20227" ht="23" customHeight="1">
      <x:c r="A20227" s="2" t="str">
        <x:v>REQ-20223</x:v>
      </x:c>
      <x:c r="B20227" s="2" t="n">
        <x:v>3</x:v>
      </x:c>
      <x:c r="C20227" s="2" t="str">
        <x:v>Engineering</x:v>
      </x:c>
      <x:c r="D20227" s="2" t="str">
        <x:v>Swift</x:v>
      </x:c>
      <x:c r="E20227" s="16" t="n">
        <x:v>88824</x:v>
      </x:c>
      <x:c r="F20227" s="16" t="n">
        <x:v>537</x:v>
      </x:c>
      <x:c r="G20227" s="15" t="n">
        <x:f>VLOOKUP(D20227,'Pricing'!$A$6:$E$8,5,FALSE)</x:f>
        <x:v>0.246</x:v>
      </x:c>
      <x:c r="H20227" s="15" t="n">
        <x:f>VLOOKUP(D20227,'Pricing'!$A$6:$E$8,4,FALSE)</x:f>
        <x:v>1.2</x:v>
      </x:c>
      <x:c r="I20227" s="15" t="n">
        <x:f>E20227*G20227/1000000</x:f>
        <x:v>0.021850704</x:v>
      </x:c>
      <x:c r="J20227" s="15" t="n">
        <x:f>F20227*H20227/1000000</x:f>
        <x:v>0.0006443999999999999</x:v>
      </x:c>
      <x:c r="K20227" s="15" t="n">
        <x:f>SUM(I20227:J20227)</x:f>
        <x:v>0.022495104</x:v>
      </x:c>
    </x:row>
    <x:row r="20228" ht="23" customHeight="1">
      <x:c r="A20228" s="2" t="str">
        <x:v>REQ-20224</x:v>
      </x:c>
      <x:c r="B20228" s="2" t="n">
        <x:v>10</x:v>
      </x:c>
      <x:c r="C20228" s="2" t="str">
        <x:v>Support</x:v>
      </x:c>
      <x:c r="D20228" s="2" t="str">
        <x:v>Balanced</x:v>
      </x:c>
      <x:c r="E20228" s="16" t="n">
        <x:v>119147</x:v>
      </x:c>
      <x:c r="F20228" s="16" t="n">
        <x:v>1390</x:v>
      </x:c>
      <x:c r="G20228" s="15" t="n">
        <x:f>VLOOKUP(D20228,'Pricing'!$A$6:$E$8,5,FALSE)</x:f>
        <x:v>1.2300000000000002</x:v>
      </x:c>
      <x:c r="H20228" s="15" t="n">
        <x:f>VLOOKUP(D20228,'Pricing'!$A$6:$E$8,4,FALSE)</x:f>
        <x:v>6</x:v>
      </x:c>
      <x:c r="I20228" s="15" t="n">
        <x:f>E20228*G20228/1000000</x:f>
        <x:v>0.14655081000000003</x:v>
      </x:c>
      <x:c r="J20228" s="15" t="n">
        <x:f>F20228*H20228/1000000</x:f>
        <x:v>0.00834</x:v>
      </x:c>
      <x:c r="K20228" s="15" t="n">
        <x:f>SUM(I20228:J20228)</x:f>
        <x:v>0.15489081000000005</x:v>
      </x:c>
    </x:row>
    <x:row r="20229" ht="23" customHeight="1">
      <x:c r="A20229" s="2" t="str">
        <x:v>REQ-20225</x:v>
      </x:c>
      <x:c r="B20229" s="2" t="n">
        <x:v>30</x:v>
      </x:c>
      <x:c r="C20229" s="2" t="str">
        <x:v>Research</x:v>
      </x:c>
      <x:c r="D20229" s="2" t="str">
        <x:v>Balanced</x:v>
      </x:c>
      <x:c r="E20229" s="16" t="n">
        <x:v>47314</x:v>
      </x:c>
      <x:c r="F20229" s="16" t="n">
        <x:v>238</x:v>
      </x:c>
      <x:c r="G20229" s="15" t="n">
        <x:f>VLOOKUP(D20229,'Pricing'!$A$6:$E$8,5,FALSE)</x:f>
        <x:v>1.2300000000000002</x:v>
      </x:c>
      <x:c r="H20229" s="15" t="n">
        <x:f>VLOOKUP(D20229,'Pricing'!$A$6:$E$8,4,FALSE)</x:f>
        <x:v>6</x:v>
      </x:c>
      <x:c r="I20229" s="15" t="n">
        <x:f>E20229*G20229/1000000</x:f>
        <x:v>0.05819622000000001</x:v>
      </x:c>
      <x:c r="J20229" s="15" t="n">
        <x:f>F20229*H20229/1000000</x:f>
        <x:v>0.001428</x:v>
      </x:c>
      <x:c r="K20229" s="15" t="n">
        <x:f>SUM(I20229:J20229)</x:f>
        <x:v>0.059624220000000006</x:v>
      </x:c>
    </x:row>
    <x:row r="20230" ht="23" customHeight="1">
      <x:c r="A20230" s="2" t="str">
        <x:v>REQ-20226</x:v>
      </x:c>
      <x:c r="B20230" s="2" t="n">
        <x:v>10</x:v>
      </x:c>
      <x:c r="C20230" s="2" t="str">
        <x:v>Growth</x:v>
      </x:c>
      <x:c r="D20230" s="2" t="str">
        <x:v>Balanced</x:v>
      </x:c>
      <x:c r="E20230" s="16" t="n">
        <x:v>23071</x:v>
      </x:c>
      <x:c r="F20230" s="16" t="n">
        <x:v>2733</x:v>
      </x:c>
      <x:c r="G20230" s="15" t="n">
        <x:f>VLOOKUP(D20230,'Pricing'!$A$6:$E$8,5,FALSE)</x:f>
        <x:v>1.2300000000000002</x:v>
      </x:c>
      <x:c r="H20230" s="15" t="n">
        <x:f>VLOOKUP(D20230,'Pricing'!$A$6:$E$8,4,FALSE)</x:f>
        <x:v>6</x:v>
      </x:c>
      <x:c r="I20230" s="15" t="n">
        <x:f>E20230*G20230/1000000</x:f>
        <x:v>0.028377330000000006</x:v>
      </x:c>
      <x:c r="J20230" s="15" t="n">
        <x:f>F20230*H20230/1000000</x:f>
        <x:v>0.016398</x:v>
      </x:c>
      <x:c r="K20230" s="15" t="n">
        <x:f>SUM(I20230:J20230)</x:f>
        <x:v>0.04477533</x:v>
      </x:c>
    </x:row>
    <x:row r="20231" ht="23" customHeight="1">
      <x:c r="A20231" s="2" t="str">
        <x:v>REQ-20227</x:v>
      </x:c>
      <x:c r="B20231" s="2" t="n">
        <x:v>20</x:v>
      </x:c>
      <x:c r="C20231" s="2" t="str">
        <x:v>Operations</x:v>
      </x:c>
      <x:c r="D20231" s="2" t="str">
        <x:v>Swift</x:v>
      </x:c>
      <x:c r="E20231" s="16" t="n">
        <x:v>16976</x:v>
      </x:c>
      <x:c r="F20231" s="16" t="n">
        <x:v>349</x:v>
      </x:c>
      <x:c r="G20231" s="15" t="n">
        <x:f>VLOOKUP(D20231,'Pricing'!$A$6:$E$8,5,FALSE)</x:f>
        <x:v>0.246</x:v>
      </x:c>
      <x:c r="H20231" s="15" t="n">
        <x:f>VLOOKUP(D20231,'Pricing'!$A$6:$E$8,4,FALSE)</x:f>
        <x:v>1.2</x:v>
      </x:c>
      <x:c r="I20231" s="15" t="n">
        <x:f>E20231*G20231/1000000</x:f>
        <x:v>0.004176096</x:v>
      </x:c>
      <x:c r="J20231" s="15" t="n">
        <x:f>F20231*H20231/1000000</x:f>
        <x:v>0.0004188</x:v>
      </x:c>
      <x:c r="K20231" s="15" t="n">
        <x:f>SUM(I20231:J20231)</x:f>
        <x:v>0.004594895999999999</x:v>
      </x:c>
    </x:row>
    <x:row r="20232" ht="23" customHeight="1">
      <x:c r="A20232" s="2" t="str">
        <x:v>REQ-20228</x:v>
      </x:c>
      <x:c r="B20232" s="2" t="n">
        <x:v>20</x:v>
      </x:c>
      <x:c r="C20232" s="2" t="str">
        <x:v>Support</x:v>
      </x:c>
      <x:c r="D20232" s="2" t="str">
        <x:v>Balanced</x:v>
      </x:c>
      <x:c r="E20232" s="16" t="n">
        <x:v>9840</x:v>
      </x:c>
      <x:c r="F20232" s="16" t="n">
        <x:v>3921</x:v>
      </x:c>
      <x:c r="G20232" s="15" t="n">
        <x:f>VLOOKUP(D20232,'Pricing'!$A$6:$E$8,5,FALSE)</x:f>
        <x:v>1.2300000000000002</x:v>
      </x:c>
      <x:c r="H20232" s="15" t="n">
        <x:f>VLOOKUP(D20232,'Pricing'!$A$6:$E$8,4,FALSE)</x:f>
        <x:v>6</x:v>
      </x:c>
      <x:c r="I20232" s="15" t="n">
        <x:f>E20232*G20232/1000000</x:f>
        <x:v>0.012103200000000003</x:v>
      </x:c>
      <x:c r="J20232" s="15" t="n">
        <x:f>F20232*H20232/1000000</x:f>
        <x:v>0.023526</x:v>
      </x:c>
      <x:c r="K20232" s="15" t="n">
        <x:f>SUM(I20232:J20232)</x:f>
        <x:v>0.0356292</x:v>
      </x:c>
    </x:row>
    <x:row r="20233" ht="23" customHeight="1">
      <x:c r="A20233" s="2" t="str">
        <x:v>REQ-20229</x:v>
      </x:c>
      <x:c r="B20233" s="2" t="n">
        <x:v>11</x:v>
      </x:c>
      <x:c r="C20233" s="2" t="str">
        <x:v>Research</x:v>
      </x:c>
      <x:c r="D20233" s="2" t="str">
        <x:v>Swift</x:v>
      </x:c>
      <x:c r="E20233" s="16" t="n">
        <x:v>60156</x:v>
      </x:c>
      <x:c r="F20233" s="16" t="n">
        <x:v>913</x:v>
      </x:c>
      <x:c r="G20233" s="15" t="n">
        <x:f>VLOOKUP(D20233,'Pricing'!$A$6:$E$8,5,FALSE)</x:f>
        <x:v>0.246</x:v>
      </x:c>
      <x:c r="H20233" s="15" t="n">
        <x:f>VLOOKUP(D20233,'Pricing'!$A$6:$E$8,4,FALSE)</x:f>
        <x:v>1.2</x:v>
      </x:c>
      <x:c r="I20233" s="15" t="n">
        <x:f>E20233*G20233/1000000</x:f>
        <x:v>0.014798376</x:v>
      </x:c>
      <x:c r="J20233" s="15" t="n">
        <x:f>F20233*H20233/1000000</x:f>
        <x:v>0.0010956</x:v>
      </x:c>
      <x:c r="K20233" s="15" t="n">
        <x:f>SUM(I20233:J20233)</x:f>
        <x:v>0.015893976</x:v>
      </x:c>
    </x:row>
    <x:row r="20234" ht="23" customHeight="1">
      <x:c r="A20234" s="2" t="str">
        <x:v>REQ-20230</x:v>
      </x:c>
      <x:c r="B20234" s="2" t="n">
        <x:v>15</x:v>
      </x:c>
      <x:c r="C20234" s="2" t="str">
        <x:v>Product</x:v>
      </x:c>
      <x:c r="D20234" s="2" t="str">
        <x:v>Swift</x:v>
      </x:c>
      <x:c r="E20234" s="16" t="n">
        <x:v>52373</x:v>
      </x:c>
      <x:c r="F20234" s="16" t="n">
        <x:v>3732</x:v>
      </x:c>
      <x:c r="G20234" s="15" t="n">
        <x:f>VLOOKUP(D20234,'Pricing'!$A$6:$E$8,5,FALSE)</x:f>
        <x:v>0.246</x:v>
      </x:c>
      <x:c r="H20234" s="15" t="n">
        <x:f>VLOOKUP(D20234,'Pricing'!$A$6:$E$8,4,FALSE)</x:f>
        <x:v>1.2</x:v>
      </x:c>
      <x:c r="I20234" s="15" t="n">
        <x:f>E20234*G20234/1000000</x:f>
        <x:v>0.012883758</x:v>
      </x:c>
      <x:c r="J20234" s="15" t="n">
        <x:f>F20234*H20234/1000000</x:f>
        <x:v>0.0044784</x:v>
      </x:c>
      <x:c r="K20234" s="15" t="n">
        <x:f>SUM(I20234:J20234)</x:f>
        <x:v>0.017362158</x:v>
      </x:c>
    </x:row>
    <x:row r="20235" ht="23" customHeight="1">
      <x:c r="A20235" s="2" t="str">
        <x:v>REQ-20231</x:v>
      </x:c>
      <x:c r="B20235" s="2" t="n">
        <x:v>10</x:v>
      </x:c>
      <x:c r="C20235" s="2" t="str">
        <x:v>Engineering</x:v>
      </x:c>
      <x:c r="D20235" s="2" t="str">
        <x:v>Swift</x:v>
      </x:c>
      <x:c r="E20235" s="16" t="n">
        <x:v>10384</x:v>
      </x:c>
      <x:c r="F20235" s="16" t="n">
        <x:v>3884</x:v>
      </x:c>
      <x:c r="G20235" s="15" t="n">
        <x:f>VLOOKUP(D20235,'Pricing'!$A$6:$E$8,5,FALSE)</x:f>
        <x:v>0.246</x:v>
      </x:c>
      <x:c r="H20235" s="15" t="n">
        <x:f>VLOOKUP(D20235,'Pricing'!$A$6:$E$8,4,FALSE)</x:f>
        <x:v>1.2</x:v>
      </x:c>
      <x:c r="I20235" s="15" t="n">
        <x:f>E20235*G20235/1000000</x:f>
        <x:v>0.0025544639999999998</x:v>
      </x:c>
      <x:c r="J20235" s="15" t="n">
        <x:f>F20235*H20235/1000000</x:f>
        <x:v>0.0046608000000000005</x:v>
      </x:c>
      <x:c r="K20235" s="15" t="n">
        <x:f>SUM(I20235:J20235)</x:f>
        <x:v>0.007215264000000001</x:v>
      </x:c>
    </x:row>
    <x:row r="20236" ht="23" customHeight="1">
      <x:c r="A20236" s="2" t="str">
        <x:v>REQ-20232</x:v>
      </x:c>
      <x:c r="B20236" s="2" t="n">
        <x:v>3</x:v>
      </x:c>
      <x:c r="C20236" s="2" t="str">
        <x:v>Product</x:v>
      </x:c>
      <x:c r="D20236" s="2" t="str">
        <x:v>Balanced</x:v>
      </x:c>
      <x:c r="E20236" s="16" t="n">
        <x:v>33138</x:v>
      </x:c>
      <x:c r="F20236" s="16" t="n">
        <x:v>1132</x:v>
      </x:c>
      <x:c r="G20236" s="15" t="n">
        <x:f>VLOOKUP(D20236,'Pricing'!$A$6:$E$8,5,FALSE)</x:f>
        <x:v>1.2300000000000002</x:v>
      </x:c>
      <x:c r="H20236" s="15" t="n">
        <x:f>VLOOKUP(D20236,'Pricing'!$A$6:$E$8,4,FALSE)</x:f>
        <x:v>6</x:v>
      </x:c>
      <x:c r="I20236" s="15" t="n">
        <x:f>E20236*G20236/1000000</x:f>
        <x:v>0.04075974</x:v>
      </x:c>
      <x:c r="J20236" s="15" t="n">
        <x:f>F20236*H20236/1000000</x:f>
        <x:v>0.006792</x:v>
      </x:c>
      <x:c r="K20236" s="15" t="n">
        <x:f>SUM(I20236:J20236)</x:f>
        <x:v>0.04755174</x:v>
      </x:c>
    </x:row>
    <x:row r="20237" ht="23" customHeight="1">
      <x:c r="A20237" s="2" t="str">
        <x:v>REQ-20233</x:v>
      </x:c>
      <x:c r="B20237" s="2" t="n">
        <x:v>30</x:v>
      </x:c>
      <x:c r="C20237" s="2" t="str">
        <x:v>Research</x:v>
      </x:c>
      <x:c r="D20237" s="2" t="str">
        <x:v>Swift</x:v>
      </x:c>
      <x:c r="E20237" s="16" t="n">
        <x:v>60027</x:v>
      </x:c>
      <x:c r="F20237" s="16" t="n">
        <x:v>205</x:v>
      </x:c>
      <x:c r="G20237" s="15" t="n">
        <x:f>VLOOKUP(D20237,'Pricing'!$A$6:$E$8,5,FALSE)</x:f>
        <x:v>0.246</x:v>
      </x:c>
      <x:c r="H20237" s="15" t="n">
        <x:f>VLOOKUP(D20237,'Pricing'!$A$6:$E$8,4,FALSE)</x:f>
        <x:v>1.2</x:v>
      </x:c>
      <x:c r="I20237" s="15" t="n">
        <x:f>E20237*G20237/1000000</x:f>
        <x:v>0.014766642</x:v>
      </x:c>
      <x:c r="J20237" s="15" t="n">
        <x:f>F20237*H20237/1000000</x:f>
        <x:v>0.000246</x:v>
      </x:c>
      <x:c r="K20237" s="15" t="n">
        <x:f>SUM(I20237:J20237)</x:f>
        <x:v>0.015012642</x:v>
      </x:c>
    </x:row>
    <x:row r="20238" ht="23" customHeight="1">
      <x:c r="A20238" s="2" t="str">
        <x:v>REQ-20234</x:v>
      </x:c>
      <x:c r="B20238" s="2" t="n">
        <x:v>11</x:v>
      </x:c>
      <x:c r="C20238" s="2" t="str">
        <x:v>Product</x:v>
      </x:c>
      <x:c r="D20238" s="2" t="str">
        <x:v>Balanced</x:v>
      </x:c>
      <x:c r="E20238" s="16" t="n">
        <x:v>78973</x:v>
      </x:c>
      <x:c r="F20238" s="16" t="n">
        <x:v>1352</x:v>
      </x:c>
      <x:c r="G20238" s="15" t="n">
        <x:f>VLOOKUP(D20238,'Pricing'!$A$6:$E$8,5,FALSE)</x:f>
        <x:v>1.2300000000000002</x:v>
      </x:c>
      <x:c r="H20238" s="15" t="n">
        <x:f>VLOOKUP(D20238,'Pricing'!$A$6:$E$8,4,FALSE)</x:f>
        <x:v>6</x:v>
      </x:c>
      <x:c r="I20238" s="15" t="n">
        <x:f>E20238*G20238/1000000</x:f>
        <x:v>0.09713679000000003</x:v>
      </x:c>
      <x:c r="J20238" s="15" t="n">
        <x:f>F20238*H20238/1000000</x:f>
        <x:v>0.008112</x:v>
      </x:c>
      <x:c r="K20238" s="15" t="n">
        <x:f>SUM(I20238:J20238)</x:f>
        <x:v>0.10524879000000002</x:v>
      </x:c>
    </x:row>
    <x:row r="20239" ht="23" customHeight="1">
      <x:c r="A20239" s="2" t="str">
        <x:v>REQ-20235</x:v>
      </x:c>
      <x:c r="B20239" s="2" t="n">
        <x:v>13</x:v>
      </x:c>
      <x:c r="C20239" s="2" t="str">
        <x:v>Engineering</x:v>
      </x:c>
      <x:c r="D20239" s="2" t="str">
        <x:v>Swift</x:v>
      </x:c>
      <x:c r="E20239" s="16" t="n">
        <x:v>54852</x:v>
      </x:c>
      <x:c r="F20239" s="16" t="n">
        <x:v>1764</x:v>
      </x:c>
      <x:c r="G20239" s="15" t="n">
        <x:f>VLOOKUP(D20239,'Pricing'!$A$6:$E$8,5,FALSE)</x:f>
        <x:v>0.246</x:v>
      </x:c>
      <x:c r="H20239" s="15" t="n">
        <x:f>VLOOKUP(D20239,'Pricing'!$A$6:$E$8,4,FALSE)</x:f>
        <x:v>1.2</x:v>
      </x:c>
      <x:c r="I20239" s="15" t="n">
        <x:f>E20239*G20239/1000000</x:f>
        <x:v>0.013493592</x:v>
      </x:c>
      <x:c r="J20239" s="15" t="n">
        <x:f>F20239*H20239/1000000</x:f>
        <x:v>0.0021168</x:v>
      </x:c>
      <x:c r="K20239" s="15" t="n">
        <x:f>SUM(I20239:J20239)</x:f>
        <x:v>0.015610392</x:v>
      </x:c>
    </x:row>
    <x:row r="20240" ht="23" customHeight="1">
      <x:c r="A20240" s="2" t="str">
        <x:v>REQ-20236</x:v>
      </x:c>
      <x:c r="B20240" s="2" t="n">
        <x:v>26</x:v>
      </x:c>
      <x:c r="C20240" s="2" t="str">
        <x:v>Support</x:v>
      </x:c>
      <x:c r="D20240" s="2" t="str">
        <x:v>Swift</x:v>
      </x:c>
      <x:c r="E20240" s="16" t="n">
        <x:v>94104</x:v>
      </x:c>
      <x:c r="F20240" s="16" t="n">
        <x:v>3626</x:v>
      </x:c>
      <x:c r="G20240" s="15" t="n">
        <x:f>VLOOKUP(D20240,'Pricing'!$A$6:$E$8,5,FALSE)</x:f>
        <x:v>0.246</x:v>
      </x:c>
      <x:c r="H20240" s="15" t="n">
        <x:f>VLOOKUP(D20240,'Pricing'!$A$6:$E$8,4,FALSE)</x:f>
        <x:v>1.2</x:v>
      </x:c>
      <x:c r="I20240" s="15" t="n">
        <x:f>E20240*G20240/1000000</x:f>
        <x:v>0.023149583999999997</x:v>
      </x:c>
      <x:c r="J20240" s="15" t="n">
        <x:f>F20240*H20240/1000000</x:f>
        <x:v>0.0043511999999999995</x:v>
      </x:c>
      <x:c r="K20240" s="15" t="n">
        <x:f>SUM(I20240:J20240)</x:f>
        <x:v>0.027500783999999997</x:v>
      </x:c>
    </x:row>
    <x:row r="20241" ht="23" customHeight="1">
      <x:c r="A20241" s="2" t="str">
        <x:v>REQ-20237</x:v>
      </x:c>
      <x:c r="B20241" s="2" t="n">
        <x:v>23</x:v>
      </x:c>
      <x:c r="C20241" s="2" t="str">
        <x:v>Research</x:v>
      </x:c>
      <x:c r="D20241" s="2" t="str">
        <x:v>Balanced</x:v>
      </x:c>
      <x:c r="E20241" s="16" t="n">
        <x:v>22393</x:v>
      </x:c>
      <x:c r="F20241" s="16" t="n">
        <x:v>2143</x:v>
      </x:c>
      <x:c r="G20241" s="15" t="n">
        <x:f>VLOOKUP(D20241,'Pricing'!$A$6:$E$8,5,FALSE)</x:f>
        <x:v>1.2300000000000002</x:v>
      </x:c>
      <x:c r="H20241" s="15" t="n">
        <x:f>VLOOKUP(D20241,'Pricing'!$A$6:$E$8,4,FALSE)</x:f>
        <x:v>6</x:v>
      </x:c>
      <x:c r="I20241" s="15" t="n">
        <x:f>E20241*G20241/1000000</x:f>
        <x:v>0.027543390000000004</x:v>
      </x:c>
      <x:c r="J20241" s="15" t="n">
        <x:f>F20241*H20241/1000000</x:f>
        <x:v>0.012858</x:v>
      </x:c>
      <x:c r="K20241" s="15" t="n">
        <x:f>SUM(I20241:J20241)</x:f>
        <x:v>0.04040139</x:v>
      </x:c>
    </x:row>
    <x:row r="20242" ht="23" customHeight="1">
      <x:c r="A20242" s="2" t="str">
        <x:v>REQ-20238</x:v>
      </x:c>
      <x:c r="B20242" s="2" t="n">
        <x:v>26</x:v>
      </x:c>
      <x:c r="C20242" s="2" t="str">
        <x:v>Support</x:v>
      </x:c>
      <x:c r="D20242" s="2" t="str">
        <x:v>Balanced</x:v>
      </x:c>
      <x:c r="E20242" s="16" t="n">
        <x:v>109465</x:v>
      </x:c>
      <x:c r="F20242" s="16" t="n">
        <x:v>2742</x:v>
      </x:c>
      <x:c r="G20242" s="15" t="n">
        <x:f>VLOOKUP(D20242,'Pricing'!$A$6:$E$8,5,FALSE)</x:f>
        <x:v>1.2300000000000002</x:v>
      </x:c>
      <x:c r="H20242" s="15" t="n">
        <x:f>VLOOKUP(D20242,'Pricing'!$A$6:$E$8,4,FALSE)</x:f>
        <x:v>6</x:v>
      </x:c>
      <x:c r="I20242" s="15" t="n">
        <x:f>E20242*G20242/1000000</x:f>
        <x:v>0.13464195</x:v>
      </x:c>
      <x:c r="J20242" s="15" t="n">
        <x:f>F20242*H20242/1000000</x:f>
        <x:v>0.016452</x:v>
      </x:c>
      <x:c r="K20242" s="15" t="n">
        <x:f>SUM(I20242:J20242)</x:f>
        <x:v>0.15109395</x:v>
      </x:c>
    </x:row>
    <x:row r="20243" ht="23" customHeight="1">
      <x:c r="A20243" s="2" t="str">
        <x:v>REQ-20239</x:v>
      </x:c>
      <x:c r="B20243" s="2" t="n">
        <x:v>9</x:v>
      </x:c>
      <x:c r="C20243" s="2" t="str">
        <x:v>Operations</x:v>
      </x:c>
      <x:c r="D20243" s="2" t="str">
        <x:v>Balanced</x:v>
      </x:c>
      <x:c r="E20243" s="16" t="n">
        <x:v>53924</x:v>
      </x:c>
      <x:c r="F20243" s="16" t="n">
        <x:v>3232</x:v>
      </x:c>
      <x:c r="G20243" s="15" t="n">
        <x:f>VLOOKUP(D20243,'Pricing'!$A$6:$E$8,5,FALSE)</x:f>
        <x:v>1.2300000000000002</x:v>
      </x:c>
      <x:c r="H20243" s="15" t="n">
        <x:f>VLOOKUP(D20243,'Pricing'!$A$6:$E$8,4,FALSE)</x:f>
        <x:v>6</x:v>
      </x:c>
      <x:c r="I20243" s="15" t="n">
        <x:f>E20243*G20243/1000000</x:f>
        <x:v>0.06632652</x:v>
      </x:c>
      <x:c r="J20243" s="15" t="n">
        <x:f>F20243*H20243/1000000</x:f>
        <x:v>0.019392</x:v>
      </x:c>
      <x:c r="K20243" s="15" t="n">
        <x:f>SUM(I20243:J20243)</x:f>
        <x:v>0.08571851999999999</x:v>
      </x:c>
    </x:row>
    <x:row r="20244" ht="23" customHeight="1">
      <x:c r="A20244" s="2" t="str">
        <x:v>REQ-20240</x:v>
      </x:c>
      <x:c r="B20244" s="2" t="n">
        <x:v>27</x:v>
      </x:c>
      <x:c r="C20244" s="2" t="str">
        <x:v>Product</x:v>
      </x:c>
      <x:c r="D20244" s="2" t="str">
        <x:v>Reasoning</x:v>
      </x:c>
      <x:c r="E20244" s="16" t="n">
        <x:v>68479</x:v>
      </x:c>
      <x:c r="F20244" s="16" t="n">
        <x:v>3813</x:v>
      </x:c>
      <x:c r="G20244" s="15" t="n">
        <x:f>VLOOKUP(D20244,'Pricing'!$A$6:$E$8,5,FALSE)</x:f>
        <x:v>4.920000000000001</x:v>
      </x:c>
      <x:c r="H20244" s="15" t="n">
        <x:f>VLOOKUP(D20244,'Pricing'!$A$6:$E$8,4,FALSE)</x:f>
        <x:v>24</x:v>
      </x:c>
      <x:c r="I20244" s="15" t="n">
        <x:f>E20244*G20244/1000000</x:f>
        <x:v>0.33691668</x:v>
      </x:c>
      <x:c r="J20244" s="15" t="n">
        <x:f>F20244*H20244/1000000</x:f>
        <x:v>0.091512</x:v>
      </x:c>
      <x:c r="K20244" s="15" t="n">
        <x:f>SUM(I20244:J20244)</x:f>
        <x:v>0.42842868</x:v>
      </x:c>
    </x:row>
    <x:row r="20245" ht="23" customHeight="1">
      <x:c r="A20245" s="2" t="str">
        <x:v>REQ-20241</x:v>
      </x:c>
      <x:c r="B20245" s="2" t="n">
        <x:v>1</x:v>
      </x:c>
      <x:c r="C20245" s="2" t="str">
        <x:v>Operations</x:v>
      </x:c>
      <x:c r="D20245" s="2" t="str">
        <x:v>Swift</x:v>
      </x:c>
      <x:c r="E20245" s="16" t="n">
        <x:v>93190</x:v>
      </x:c>
      <x:c r="F20245" s="16" t="n">
        <x:v>951</x:v>
      </x:c>
      <x:c r="G20245" s="15" t="n">
        <x:f>VLOOKUP(D20245,'Pricing'!$A$6:$E$8,5,FALSE)</x:f>
        <x:v>0.246</x:v>
      </x:c>
      <x:c r="H20245" s="15" t="n">
        <x:f>VLOOKUP(D20245,'Pricing'!$A$6:$E$8,4,FALSE)</x:f>
        <x:v>1.2</x:v>
      </x:c>
      <x:c r="I20245" s="15" t="n">
        <x:f>E20245*G20245/1000000</x:f>
        <x:v>0.02292474</x:v>
      </x:c>
      <x:c r="J20245" s="15" t="n">
        <x:f>F20245*H20245/1000000</x:f>
        <x:v>0.0011412</x:v>
      </x:c>
      <x:c r="K20245" s="15" t="n">
        <x:f>SUM(I20245:J20245)</x:f>
        <x:v>0.024065939999999997</x:v>
      </x:c>
    </x:row>
    <x:row r="20246" ht="23" customHeight="1">
      <x:c r="A20246" s="2" t="str">
        <x:v>REQ-20242</x:v>
      </x:c>
      <x:c r="B20246" s="2" t="n">
        <x:v>26</x:v>
      </x:c>
      <x:c r="C20246" s="2" t="str">
        <x:v>Growth</x:v>
      </x:c>
      <x:c r="D20246" s="2" t="str">
        <x:v>Swift</x:v>
      </x:c>
      <x:c r="E20246" s="16" t="n">
        <x:v>91171</x:v>
      </x:c>
      <x:c r="F20246" s="16" t="n">
        <x:v>297</x:v>
      </x:c>
      <x:c r="G20246" s="15" t="n">
        <x:f>VLOOKUP(D20246,'Pricing'!$A$6:$E$8,5,FALSE)</x:f>
        <x:v>0.246</x:v>
      </x:c>
      <x:c r="H20246" s="15" t="n">
        <x:f>VLOOKUP(D20246,'Pricing'!$A$6:$E$8,4,FALSE)</x:f>
        <x:v>1.2</x:v>
      </x:c>
      <x:c r="I20246" s="15" t="n">
        <x:f>E20246*G20246/1000000</x:f>
        <x:v>0.022428066</x:v>
      </x:c>
      <x:c r="J20246" s="15" t="n">
        <x:f>F20246*H20246/1000000</x:f>
        <x:v>0.0003564</x:v>
      </x:c>
      <x:c r="K20246" s="15" t="n">
        <x:f>SUM(I20246:J20246)</x:f>
        <x:v>0.022784466</x:v>
      </x:c>
    </x:row>
    <x:row r="20247" ht="23" customHeight="1">
      <x:c r="A20247" s="2" t="str">
        <x:v>REQ-20243</x:v>
      </x:c>
      <x:c r="B20247" s="2" t="n">
        <x:v>2</x:v>
      </x:c>
      <x:c r="C20247" s="2" t="str">
        <x:v>Operations</x:v>
      </x:c>
      <x:c r="D20247" s="2" t="str">
        <x:v>Balanced</x:v>
      </x:c>
      <x:c r="E20247" s="16" t="n">
        <x:v>59761</x:v>
      </x:c>
      <x:c r="F20247" s="16" t="n">
        <x:v>3861</x:v>
      </x:c>
      <x:c r="G20247" s="15" t="n">
        <x:f>VLOOKUP(D20247,'Pricing'!$A$6:$E$8,5,FALSE)</x:f>
        <x:v>1.2300000000000002</x:v>
      </x:c>
      <x:c r="H20247" s="15" t="n">
        <x:f>VLOOKUP(D20247,'Pricing'!$A$6:$E$8,4,FALSE)</x:f>
        <x:v>6</x:v>
      </x:c>
      <x:c r="I20247" s="15" t="n">
        <x:f>E20247*G20247/1000000</x:f>
        <x:v>0.07350603000000001</x:v>
      </x:c>
      <x:c r="J20247" s="15" t="n">
        <x:f>F20247*H20247/1000000</x:f>
        <x:v>0.023166</x:v>
      </x:c>
      <x:c r="K20247" s="15" t="n">
        <x:f>SUM(I20247:J20247)</x:f>
        <x:v>0.09667203000000002</x:v>
      </x:c>
    </x:row>
    <x:row r="20248" ht="23" customHeight="1">
      <x:c r="A20248" s="2" t="str">
        <x:v>REQ-20244</x:v>
      </x:c>
      <x:c r="B20248" s="2" t="n">
        <x:v>10</x:v>
      </x:c>
      <x:c r="C20248" s="2" t="str">
        <x:v>Growth</x:v>
      </x:c>
      <x:c r="D20248" s="2" t="str">
        <x:v>Balanced</x:v>
      </x:c>
      <x:c r="E20248" s="16" t="n">
        <x:v>4236</x:v>
      </x:c>
      <x:c r="F20248" s="16" t="n">
        <x:v>3740</x:v>
      </x:c>
      <x:c r="G20248" s="15" t="n">
        <x:f>VLOOKUP(D20248,'Pricing'!$A$6:$E$8,5,FALSE)</x:f>
        <x:v>1.2300000000000002</x:v>
      </x:c>
      <x:c r="H20248" s="15" t="n">
        <x:f>VLOOKUP(D20248,'Pricing'!$A$6:$E$8,4,FALSE)</x:f>
        <x:v>6</x:v>
      </x:c>
      <x:c r="I20248" s="15" t="n">
        <x:f>E20248*G20248/1000000</x:f>
        <x:v>0.00521028</x:v>
      </x:c>
      <x:c r="J20248" s="15" t="n">
        <x:f>F20248*H20248/1000000</x:f>
        <x:v>0.02244</x:v>
      </x:c>
      <x:c r="K20248" s="15" t="n">
        <x:f>SUM(I20248:J20248)</x:f>
        <x:v>0.027650280000000003</x:v>
      </x:c>
    </x:row>
    <x:row r="20249" ht="23" customHeight="1">
      <x:c r="A20249" s="2" t="str">
        <x:v>REQ-20245</x:v>
      </x:c>
      <x:c r="B20249" s="2" t="n">
        <x:v>28</x:v>
      </x:c>
      <x:c r="C20249" s="2" t="str">
        <x:v>Operations</x:v>
      </x:c>
      <x:c r="D20249" s="2" t="str">
        <x:v>Swift</x:v>
      </x:c>
      <x:c r="E20249" s="16" t="n">
        <x:v>117839</x:v>
      </x:c>
      <x:c r="F20249" s="16" t="n">
        <x:v>3800</x:v>
      </x:c>
      <x:c r="G20249" s="15" t="n">
        <x:f>VLOOKUP(D20249,'Pricing'!$A$6:$E$8,5,FALSE)</x:f>
        <x:v>0.246</x:v>
      </x:c>
      <x:c r="H20249" s="15" t="n">
        <x:f>VLOOKUP(D20249,'Pricing'!$A$6:$E$8,4,FALSE)</x:f>
        <x:v>1.2</x:v>
      </x:c>
      <x:c r="I20249" s="15" t="n">
        <x:f>E20249*G20249/1000000</x:f>
        <x:v>0.028988394</x:v>
      </x:c>
      <x:c r="J20249" s="15" t="n">
        <x:f>F20249*H20249/1000000</x:f>
        <x:v>0.00456</x:v>
      </x:c>
      <x:c r="K20249" s="15" t="n">
        <x:f>SUM(I20249:J20249)</x:f>
        <x:v>0.033548394</x:v>
      </x:c>
    </x:row>
    <x:row r="20250" ht="23" customHeight="1">
      <x:c r="A20250" s="2" t="str">
        <x:v>REQ-20246</x:v>
      </x:c>
      <x:c r="B20250" s="2" t="n">
        <x:v>13</x:v>
      </x:c>
      <x:c r="C20250" s="2" t="str">
        <x:v>Growth</x:v>
      </x:c>
      <x:c r="D20250" s="2" t="str">
        <x:v>Balanced</x:v>
      </x:c>
      <x:c r="E20250" s="16" t="n">
        <x:v>12710</x:v>
      </x:c>
      <x:c r="F20250" s="16" t="n">
        <x:v>1363</x:v>
      </x:c>
      <x:c r="G20250" s="15" t="n">
        <x:f>VLOOKUP(D20250,'Pricing'!$A$6:$E$8,5,FALSE)</x:f>
        <x:v>1.2300000000000002</x:v>
      </x:c>
      <x:c r="H20250" s="15" t="n">
        <x:f>VLOOKUP(D20250,'Pricing'!$A$6:$E$8,4,FALSE)</x:f>
        <x:v>6</x:v>
      </x:c>
      <x:c r="I20250" s="15" t="n">
        <x:f>E20250*G20250/1000000</x:f>
        <x:v>0.015633300000000003</x:v>
      </x:c>
      <x:c r="J20250" s="15" t="n">
        <x:f>F20250*H20250/1000000</x:f>
        <x:v>0.008178</x:v>
      </x:c>
      <x:c r="K20250" s="15" t="n">
        <x:f>SUM(I20250:J20250)</x:f>
        <x:v>0.0238113</x:v>
      </x:c>
    </x:row>
    <x:row r="20251" ht="23" customHeight="1">
      <x:c r="A20251" s="2" t="str">
        <x:v>REQ-20247</x:v>
      </x:c>
      <x:c r="B20251" s="2" t="n">
        <x:v>27</x:v>
      </x:c>
      <x:c r="C20251" s="2" t="str">
        <x:v>Engineering</x:v>
      </x:c>
      <x:c r="D20251" s="2" t="str">
        <x:v>Swift</x:v>
      </x:c>
      <x:c r="E20251" s="16" t="n">
        <x:v>86286</x:v>
      </x:c>
      <x:c r="F20251" s="16" t="n">
        <x:v>2675</x:v>
      </x:c>
      <x:c r="G20251" s="15" t="n">
        <x:f>VLOOKUP(D20251,'Pricing'!$A$6:$E$8,5,FALSE)</x:f>
        <x:v>0.246</x:v>
      </x:c>
      <x:c r="H20251" s="15" t="n">
        <x:f>VLOOKUP(D20251,'Pricing'!$A$6:$E$8,4,FALSE)</x:f>
        <x:v>1.2</x:v>
      </x:c>
      <x:c r="I20251" s="15" t="n">
        <x:f>E20251*G20251/1000000</x:f>
        <x:v>0.021226356</x:v>
      </x:c>
      <x:c r="J20251" s="15" t="n">
        <x:f>F20251*H20251/1000000</x:f>
        <x:v>0.00321</x:v>
      </x:c>
      <x:c r="K20251" s="15" t="n">
        <x:f>SUM(I20251:J20251)</x:f>
        <x:v>0.024436356</x:v>
      </x:c>
    </x:row>
    <x:row r="20252" ht="23" customHeight="1">
      <x:c r="A20252" s="2" t="str">
        <x:v>REQ-20248</x:v>
      </x:c>
      <x:c r="B20252" s="2" t="n">
        <x:v>3</x:v>
      </x:c>
      <x:c r="C20252" s="2" t="str">
        <x:v>Product</x:v>
      </x:c>
      <x:c r="D20252" s="2" t="str">
        <x:v>Swift</x:v>
      </x:c>
      <x:c r="E20252" s="16" t="n">
        <x:v>29680</x:v>
      </x:c>
      <x:c r="F20252" s="16" t="n">
        <x:v>1944</x:v>
      </x:c>
      <x:c r="G20252" s="15" t="n">
        <x:f>VLOOKUP(D20252,'Pricing'!$A$6:$E$8,5,FALSE)</x:f>
        <x:v>0.246</x:v>
      </x:c>
      <x:c r="H20252" s="15" t="n">
        <x:f>VLOOKUP(D20252,'Pricing'!$A$6:$E$8,4,FALSE)</x:f>
        <x:v>1.2</x:v>
      </x:c>
      <x:c r="I20252" s="15" t="n">
        <x:f>E20252*G20252/1000000</x:f>
        <x:v>0.007301279999999999</x:v>
      </x:c>
      <x:c r="J20252" s="15" t="n">
        <x:f>F20252*H20252/1000000</x:f>
        <x:v>0.0023328</x:v>
      </x:c>
      <x:c r="K20252" s="15" t="n">
        <x:f>SUM(I20252:J20252)</x:f>
        <x:v>0.00963408</x:v>
      </x:c>
    </x:row>
    <x:row r="20253" ht="23" customHeight="1">
      <x:c r="A20253" s="2" t="str">
        <x:v>REQ-20249</x:v>
      </x:c>
      <x:c r="B20253" s="2" t="n">
        <x:v>23</x:v>
      </x:c>
      <x:c r="C20253" s="2" t="str">
        <x:v>Research</x:v>
      </x:c>
      <x:c r="D20253" s="2" t="str">
        <x:v>Swift</x:v>
      </x:c>
      <x:c r="E20253" s="16" t="n">
        <x:v>42410</x:v>
      </x:c>
      <x:c r="F20253" s="16" t="n">
        <x:v>3822</x:v>
      </x:c>
      <x:c r="G20253" s="15" t="n">
        <x:f>VLOOKUP(D20253,'Pricing'!$A$6:$E$8,5,FALSE)</x:f>
        <x:v>0.246</x:v>
      </x:c>
      <x:c r="H20253" s="15" t="n">
        <x:f>VLOOKUP(D20253,'Pricing'!$A$6:$E$8,4,FALSE)</x:f>
        <x:v>1.2</x:v>
      </x:c>
      <x:c r="I20253" s="15" t="n">
        <x:f>E20253*G20253/1000000</x:f>
        <x:v>0.01043286</x:v>
      </x:c>
      <x:c r="J20253" s="15" t="n">
        <x:f>F20253*H20253/1000000</x:f>
        <x:v>0.0045864</x:v>
      </x:c>
      <x:c r="K20253" s="15" t="n">
        <x:f>SUM(I20253:J20253)</x:f>
        <x:v>0.01501926</x:v>
      </x:c>
    </x:row>
    <x:row r="20254" ht="23" customHeight="1">
      <x:c r="A20254" s="2" t="str">
        <x:v>REQ-20250</x:v>
      </x:c>
      <x:c r="B20254" s="2" t="n">
        <x:v>31</x:v>
      </x:c>
      <x:c r="C20254" s="2" t="str">
        <x:v>Product</x:v>
      </x:c>
      <x:c r="D20254" s="2" t="str">
        <x:v>Balanced</x:v>
      </x:c>
      <x:c r="E20254" s="16" t="n">
        <x:v>71070</x:v>
      </x:c>
      <x:c r="F20254" s="16" t="n">
        <x:v>687</x:v>
      </x:c>
      <x:c r="G20254" s="15" t="n">
        <x:f>VLOOKUP(D20254,'Pricing'!$A$6:$E$8,5,FALSE)</x:f>
        <x:v>1.2300000000000002</x:v>
      </x:c>
      <x:c r="H20254" s="15" t="n">
        <x:f>VLOOKUP(D20254,'Pricing'!$A$6:$E$8,4,FALSE)</x:f>
        <x:v>6</x:v>
      </x:c>
      <x:c r="I20254" s="15" t="n">
        <x:f>E20254*G20254/1000000</x:f>
        <x:v>0.08741610000000002</x:v>
      </x:c>
      <x:c r="J20254" s="15" t="n">
        <x:f>F20254*H20254/1000000</x:f>
        <x:v>0.004122</x:v>
      </x:c>
      <x:c r="K20254" s="15" t="n">
        <x:f>SUM(I20254:J20254)</x:f>
        <x:v>0.09153810000000003</x:v>
      </x:c>
    </x:row>
    <x:row r="20255" ht="23" customHeight="1">
      <x:c r="A20255" s="2" t="str">
        <x:v>REQ-20251</x:v>
      </x:c>
      <x:c r="B20255" s="2" t="n">
        <x:v>29</x:v>
      </x:c>
      <x:c r="C20255" s="2" t="str">
        <x:v>Engineering</x:v>
      </x:c>
      <x:c r="D20255" s="2" t="str">
        <x:v>Balanced</x:v>
      </x:c>
      <x:c r="E20255" s="16" t="n">
        <x:v>96296</x:v>
      </x:c>
      <x:c r="F20255" s="16" t="n">
        <x:v>2207</x:v>
      </x:c>
      <x:c r="G20255" s="15" t="n">
        <x:f>VLOOKUP(D20255,'Pricing'!$A$6:$E$8,5,FALSE)</x:f>
        <x:v>1.2300000000000002</x:v>
      </x:c>
      <x:c r="H20255" s="15" t="n">
        <x:f>VLOOKUP(D20255,'Pricing'!$A$6:$E$8,4,FALSE)</x:f>
        <x:v>6</x:v>
      </x:c>
      <x:c r="I20255" s="15" t="n">
        <x:f>E20255*G20255/1000000</x:f>
        <x:v>0.11844408000000002</x:v>
      </x:c>
      <x:c r="J20255" s="15" t="n">
        <x:f>F20255*H20255/1000000</x:f>
        <x:v>0.013242</x:v>
      </x:c>
      <x:c r="K20255" s="15" t="n">
        <x:f>SUM(I20255:J20255)</x:f>
        <x:v>0.13168608</x:v>
      </x:c>
    </x:row>
    <x:row r="20256" ht="23" customHeight="1">
      <x:c r="A20256" s="2" t="str">
        <x:v>REQ-20252</x:v>
      </x:c>
      <x:c r="B20256" s="2" t="n">
        <x:v>8</x:v>
      </x:c>
      <x:c r="C20256" s="2" t="str">
        <x:v>Product</x:v>
      </x:c>
      <x:c r="D20256" s="2" t="str">
        <x:v>Reasoning</x:v>
      </x:c>
      <x:c r="E20256" s="16" t="n">
        <x:v>80577</x:v>
      </x:c>
      <x:c r="F20256" s="16" t="n">
        <x:v>875</x:v>
      </x:c>
      <x:c r="G20256" s="15" t="n">
        <x:f>VLOOKUP(D20256,'Pricing'!$A$6:$E$8,5,FALSE)</x:f>
        <x:v>4.920000000000001</x:v>
      </x:c>
      <x:c r="H20256" s="15" t="n">
        <x:f>VLOOKUP(D20256,'Pricing'!$A$6:$E$8,4,FALSE)</x:f>
        <x:v>24</x:v>
      </x:c>
      <x:c r="I20256" s="15" t="n">
        <x:f>E20256*G20256/1000000</x:f>
        <x:v>0.39643884000000007</x:v>
      </x:c>
      <x:c r="J20256" s="15" t="n">
        <x:f>F20256*H20256/1000000</x:f>
        <x:v>0.021</x:v>
      </x:c>
      <x:c r="K20256" s="15" t="n">
        <x:f>SUM(I20256:J20256)</x:f>
        <x:v>0.4174388400000001</x:v>
      </x:c>
    </x:row>
    <x:row r="20257" ht="23" customHeight="1">
      <x:c r="A20257" s="2" t="str">
        <x:v>REQ-20253</x:v>
      </x:c>
      <x:c r="B20257" s="2" t="n">
        <x:v>7</x:v>
      </x:c>
      <x:c r="C20257" s="2" t="str">
        <x:v>Engineering</x:v>
      </x:c>
      <x:c r="D20257" s="2" t="str">
        <x:v>Swift</x:v>
      </x:c>
      <x:c r="E20257" s="16" t="n">
        <x:v>54702</x:v>
      </x:c>
      <x:c r="F20257" s="16" t="n">
        <x:v>1299</x:v>
      </x:c>
      <x:c r="G20257" s="15" t="n">
        <x:f>VLOOKUP(D20257,'Pricing'!$A$6:$E$8,5,FALSE)</x:f>
        <x:v>0.246</x:v>
      </x:c>
      <x:c r="H20257" s="15" t="n">
        <x:f>VLOOKUP(D20257,'Pricing'!$A$6:$E$8,4,FALSE)</x:f>
        <x:v>1.2</x:v>
      </x:c>
      <x:c r="I20257" s="15" t="n">
        <x:f>E20257*G20257/1000000</x:f>
        <x:v>0.013456692</x:v>
      </x:c>
      <x:c r="J20257" s="15" t="n">
        <x:f>F20257*H20257/1000000</x:f>
        <x:v>0.0015588</x:v>
      </x:c>
      <x:c r="K20257" s="15" t="n">
        <x:f>SUM(I20257:J20257)</x:f>
        <x:v>0.015015491999999998</x:v>
      </x:c>
    </x:row>
    <x:row r="20258" ht="23" customHeight="1">
      <x:c r="A20258" s="2" t="str">
        <x:v>REQ-20254</x:v>
      </x:c>
      <x:c r="B20258" s="2" t="n">
        <x:v>3</x:v>
      </x:c>
      <x:c r="C20258" s="2" t="str">
        <x:v>Support</x:v>
      </x:c>
      <x:c r="D20258" s="2" t="str">
        <x:v>Balanced</x:v>
      </x:c>
      <x:c r="E20258" s="16" t="n">
        <x:v>72815</x:v>
      </x:c>
      <x:c r="F20258" s="16" t="n">
        <x:v>392</x:v>
      </x:c>
      <x:c r="G20258" s="15" t="n">
        <x:f>VLOOKUP(D20258,'Pricing'!$A$6:$E$8,5,FALSE)</x:f>
        <x:v>1.2300000000000002</x:v>
      </x:c>
      <x:c r="H20258" s="15" t="n">
        <x:f>VLOOKUP(D20258,'Pricing'!$A$6:$E$8,4,FALSE)</x:f>
        <x:v>6</x:v>
      </x:c>
      <x:c r="I20258" s="15" t="n">
        <x:f>E20258*G20258/1000000</x:f>
        <x:v>0.08956245000000002</x:v>
      </x:c>
      <x:c r="J20258" s="15" t="n">
        <x:f>F20258*H20258/1000000</x:f>
        <x:v>0.002352</x:v>
      </x:c>
      <x:c r="K20258" s="15" t="n">
        <x:f>SUM(I20258:J20258)</x:f>
        <x:v>0.09191445000000001</x:v>
      </x:c>
    </x:row>
    <x:row r="20259" ht="23" customHeight="1">
      <x:c r="A20259" s="2" t="str">
        <x:v>REQ-20255</x:v>
      </x:c>
      <x:c r="B20259" s="2" t="n">
        <x:v>18</x:v>
      </x:c>
      <x:c r="C20259" s="2" t="str">
        <x:v>Research</x:v>
      </x:c>
      <x:c r="D20259" s="2" t="str">
        <x:v>Balanced</x:v>
      </x:c>
      <x:c r="E20259" s="16" t="n">
        <x:v>4670</x:v>
      </x:c>
      <x:c r="F20259" s="16" t="n">
        <x:v>394</x:v>
      </x:c>
      <x:c r="G20259" s="15" t="n">
        <x:f>VLOOKUP(D20259,'Pricing'!$A$6:$E$8,5,FALSE)</x:f>
        <x:v>1.2300000000000002</x:v>
      </x:c>
      <x:c r="H20259" s="15" t="n">
        <x:f>VLOOKUP(D20259,'Pricing'!$A$6:$E$8,4,FALSE)</x:f>
        <x:v>6</x:v>
      </x:c>
      <x:c r="I20259" s="15" t="n">
        <x:f>E20259*G20259/1000000</x:f>
        <x:v>0.005744100000000001</x:v>
      </x:c>
      <x:c r="J20259" s="15" t="n">
        <x:f>F20259*H20259/1000000</x:f>
        <x:v>0.002364</x:v>
      </x:c>
      <x:c r="K20259" s="15" t="n">
        <x:f>SUM(I20259:J20259)</x:f>
        <x:v>0.008108100000000002</x:v>
      </x:c>
    </x:row>
    <x:row r="20260" ht="23" customHeight="1">
      <x:c r="A20260" s="2" t="str">
        <x:v>REQ-20256</x:v>
      </x:c>
      <x:c r="B20260" s="2" t="n">
        <x:v>15</x:v>
      </x:c>
      <x:c r="C20260" s="2" t="str">
        <x:v>Growth</x:v>
      </x:c>
      <x:c r="D20260" s="2" t="str">
        <x:v>Swift</x:v>
      </x:c>
      <x:c r="E20260" s="16" t="n">
        <x:v>44572</x:v>
      </x:c>
      <x:c r="F20260" s="16" t="n">
        <x:v>1338</x:v>
      </x:c>
      <x:c r="G20260" s="15" t="n">
        <x:f>VLOOKUP(D20260,'Pricing'!$A$6:$E$8,5,FALSE)</x:f>
        <x:v>0.246</x:v>
      </x:c>
      <x:c r="H20260" s="15" t="n">
        <x:f>VLOOKUP(D20260,'Pricing'!$A$6:$E$8,4,FALSE)</x:f>
        <x:v>1.2</x:v>
      </x:c>
      <x:c r="I20260" s="15" t="n">
        <x:f>E20260*G20260/1000000</x:f>
        <x:v>0.010964712</x:v>
      </x:c>
      <x:c r="J20260" s="15" t="n">
        <x:f>F20260*H20260/1000000</x:f>
        <x:v>0.0016056</x:v>
      </x:c>
      <x:c r="K20260" s="15" t="n">
        <x:f>SUM(I20260:J20260)</x:f>
        <x:v>0.012570312</x:v>
      </x:c>
    </x:row>
    <x:row r="20261" ht="23" customHeight="1">
      <x:c r="A20261" s="2" t="str">
        <x:v>REQ-20257</x:v>
      </x:c>
      <x:c r="B20261" s="2" t="n">
        <x:v>19</x:v>
      </x:c>
      <x:c r="C20261" s="2" t="str">
        <x:v>Engineering</x:v>
      </x:c>
      <x:c r="D20261" s="2" t="str">
        <x:v>Swift</x:v>
      </x:c>
      <x:c r="E20261" s="16" t="n">
        <x:v>116183</x:v>
      </x:c>
      <x:c r="F20261" s="16" t="n">
        <x:v>3926</x:v>
      </x:c>
      <x:c r="G20261" s="15" t="n">
        <x:f>VLOOKUP(D20261,'Pricing'!$A$6:$E$8,5,FALSE)</x:f>
        <x:v>0.246</x:v>
      </x:c>
      <x:c r="H20261" s="15" t="n">
        <x:f>VLOOKUP(D20261,'Pricing'!$A$6:$E$8,4,FALSE)</x:f>
        <x:v>1.2</x:v>
      </x:c>
      <x:c r="I20261" s="15" t="n">
        <x:f>E20261*G20261/1000000</x:f>
        <x:v>0.028581018</x:v>
      </x:c>
      <x:c r="J20261" s="15" t="n">
        <x:f>F20261*H20261/1000000</x:f>
        <x:v>0.0047112</x:v>
      </x:c>
      <x:c r="K20261" s="15" t="n">
        <x:f>SUM(I20261:J20261)</x:f>
        <x:v>0.033292218</x:v>
      </x:c>
    </x:row>
    <x:row r="20262" ht="23" customHeight="1">
      <x:c r="A20262" s="2" t="str">
        <x:v>REQ-20258</x:v>
      </x:c>
      <x:c r="B20262" s="2" t="n">
        <x:v>18</x:v>
      </x:c>
      <x:c r="C20262" s="2" t="str">
        <x:v>Growth</x:v>
      </x:c>
      <x:c r="D20262" s="2" t="str">
        <x:v>Swift</x:v>
      </x:c>
      <x:c r="E20262" s="16" t="n">
        <x:v>62507</x:v>
      </x:c>
      <x:c r="F20262" s="16" t="n">
        <x:v>2635</x:v>
      </x:c>
      <x:c r="G20262" s="15" t="n">
        <x:f>VLOOKUP(D20262,'Pricing'!$A$6:$E$8,5,FALSE)</x:f>
        <x:v>0.246</x:v>
      </x:c>
      <x:c r="H20262" s="15" t="n">
        <x:f>VLOOKUP(D20262,'Pricing'!$A$6:$E$8,4,FALSE)</x:f>
        <x:v>1.2</x:v>
      </x:c>
      <x:c r="I20262" s="15" t="n">
        <x:f>E20262*G20262/1000000</x:f>
        <x:v>0.015376721999999999</x:v>
      </x:c>
      <x:c r="J20262" s="15" t="n">
        <x:f>F20262*H20262/1000000</x:f>
        <x:v>0.003162</x:v>
      </x:c>
      <x:c r="K20262" s="15" t="n">
        <x:f>SUM(I20262:J20262)</x:f>
        <x:v>0.018538722</x:v>
      </x:c>
    </x:row>
    <x:row r="20263" ht="23" customHeight="1">
      <x:c r="A20263" s="2" t="str">
        <x:v>REQ-20259</x:v>
      </x:c>
      <x:c r="B20263" s="2" t="n">
        <x:v>16</x:v>
      </x:c>
      <x:c r="C20263" s="2" t="str">
        <x:v>Research</x:v>
      </x:c>
      <x:c r="D20263" s="2" t="str">
        <x:v>Balanced</x:v>
      </x:c>
      <x:c r="E20263" s="16" t="n">
        <x:v>70191</x:v>
      </x:c>
      <x:c r="F20263" s="16" t="n">
        <x:v>3654</x:v>
      </x:c>
      <x:c r="G20263" s="15" t="n">
        <x:f>VLOOKUP(D20263,'Pricing'!$A$6:$E$8,5,FALSE)</x:f>
        <x:v>1.2300000000000002</x:v>
      </x:c>
      <x:c r="H20263" s="15" t="n">
        <x:f>VLOOKUP(D20263,'Pricing'!$A$6:$E$8,4,FALSE)</x:f>
        <x:v>6</x:v>
      </x:c>
      <x:c r="I20263" s="15" t="n">
        <x:f>E20263*G20263/1000000</x:f>
        <x:v>0.08633493</x:v>
      </x:c>
      <x:c r="J20263" s="15" t="n">
        <x:f>F20263*H20263/1000000</x:f>
        <x:v>0.021924</x:v>
      </x:c>
      <x:c r="K20263" s="15" t="n">
        <x:f>SUM(I20263:J20263)</x:f>
        <x:v>0.10825893</x:v>
      </x:c>
    </x:row>
    <x:row r="20264" ht="23" customHeight="1">
      <x:c r="A20264" s="2" t="str">
        <x:v>REQ-20260</x:v>
      </x:c>
      <x:c r="B20264" s="2" t="n">
        <x:v>10</x:v>
      </x:c>
      <x:c r="C20264" s="2" t="str">
        <x:v>Product</x:v>
      </x:c>
      <x:c r="D20264" s="2" t="str">
        <x:v>Swift</x:v>
      </x:c>
      <x:c r="E20264" s="16" t="n">
        <x:v>109909</x:v>
      </x:c>
      <x:c r="F20264" s="16" t="n">
        <x:v>1076</x:v>
      </x:c>
      <x:c r="G20264" s="15" t="n">
        <x:f>VLOOKUP(D20264,'Pricing'!$A$6:$E$8,5,FALSE)</x:f>
        <x:v>0.246</x:v>
      </x:c>
      <x:c r="H20264" s="15" t="n">
        <x:f>VLOOKUP(D20264,'Pricing'!$A$6:$E$8,4,FALSE)</x:f>
        <x:v>1.2</x:v>
      </x:c>
      <x:c r="I20264" s="15" t="n">
        <x:f>E20264*G20264/1000000</x:f>
        <x:v>0.027037614</x:v>
      </x:c>
      <x:c r="J20264" s="15" t="n">
        <x:f>F20264*H20264/1000000</x:f>
        <x:v>0.0012912</x:v>
      </x:c>
      <x:c r="K20264" s="15" t="n">
        <x:f>SUM(I20264:J20264)</x:f>
        <x:v>0.028328814</x:v>
      </x:c>
    </x:row>
    <x:row r="20265" ht="23" customHeight="1">
      <x:c r="A20265" s="2" t="str">
        <x:v>REQ-20261</x:v>
      </x:c>
      <x:c r="B20265" s="2" t="n">
        <x:v>16</x:v>
      </x:c>
      <x:c r="C20265" s="2" t="str">
        <x:v>Operations</x:v>
      </x:c>
      <x:c r="D20265" s="2" t="str">
        <x:v>Swift</x:v>
      </x:c>
      <x:c r="E20265" s="16" t="n">
        <x:v>44734</x:v>
      </x:c>
      <x:c r="F20265" s="16" t="n">
        <x:v>394</x:v>
      </x:c>
      <x:c r="G20265" s="15" t="n">
        <x:f>VLOOKUP(D20265,'Pricing'!$A$6:$E$8,5,FALSE)</x:f>
        <x:v>0.246</x:v>
      </x:c>
      <x:c r="H20265" s="15" t="n">
        <x:f>VLOOKUP(D20265,'Pricing'!$A$6:$E$8,4,FALSE)</x:f>
        <x:v>1.2</x:v>
      </x:c>
      <x:c r="I20265" s="15" t="n">
        <x:f>E20265*G20265/1000000</x:f>
        <x:v>0.011004564</x:v>
      </x:c>
      <x:c r="J20265" s="15" t="n">
        <x:f>F20265*H20265/1000000</x:f>
        <x:v>0.00047279999999999995</x:v>
      </x:c>
      <x:c r="K20265" s="15" t="n">
        <x:f>SUM(I20265:J20265)</x:f>
        <x:v>0.011477364</x:v>
      </x:c>
    </x:row>
    <x:row r="20266" ht="23" customHeight="1">
      <x:c r="A20266" s="2" t="str">
        <x:v>REQ-20262</x:v>
      </x:c>
      <x:c r="B20266" s="2" t="n">
        <x:v>26</x:v>
      </x:c>
      <x:c r="C20266" s="2" t="str">
        <x:v>Support</x:v>
      </x:c>
      <x:c r="D20266" s="2" t="str">
        <x:v>Swift</x:v>
      </x:c>
      <x:c r="E20266" s="16" t="n">
        <x:v>52514</x:v>
      </x:c>
      <x:c r="F20266" s="16" t="n">
        <x:v>1976</x:v>
      </x:c>
      <x:c r="G20266" s="15" t="n">
        <x:f>VLOOKUP(D20266,'Pricing'!$A$6:$E$8,5,FALSE)</x:f>
        <x:v>0.246</x:v>
      </x:c>
      <x:c r="H20266" s="15" t="n">
        <x:f>VLOOKUP(D20266,'Pricing'!$A$6:$E$8,4,FALSE)</x:f>
        <x:v>1.2</x:v>
      </x:c>
      <x:c r="I20266" s="15" t="n">
        <x:f>E20266*G20266/1000000</x:f>
        <x:v>0.012918444</x:v>
      </x:c>
      <x:c r="J20266" s="15" t="n">
        <x:f>F20266*H20266/1000000</x:f>
        <x:v>0.0023712</x:v>
      </x:c>
      <x:c r="K20266" s="15" t="n">
        <x:f>SUM(I20266:J20266)</x:f>
        <x:v>0.015289644</x:v>
      </x:c>
    </x:row>
    <x:row r="20267" ht="23" customHeight="1">
      <x:c r="A20267" s="2" t="str">
        <x:v>REQ-20263</x:v>
      </x:c>
      <x:c r="B20267" s="2" t="n">
        <x:v>29</x:v>
      </x:c>
      <x:c r="C20267" s="2" t="str">
        <x:v>Engineering</x:v>
      </x:c>
      <x:c r="D20267" s="2" t="str">
        <x:v>Swift</x:v>
      </x:c>
      <x:c r="E20267" s="16" t="n">
        <x:v>77924</x:v>
      </x:c>
      <x:c r="F20267" s="16" t="n">
        <x:v>2725</x:v>
      </x:c>
      <x:c r="G20267" s="15" t="n">
        <x:f>VLOOKUP(D20267,'Pricing'!$A$6:$E$8,5,FALSE)</x:f>
        <x:v>0.246</x:v>
      </x:c>
      <x:c r="H20267" s="15" t="n">
        <x:f>VLOOKUP(D20267,'Pricing'!$A$6:$E$8,4,FALSE)</x:f>
        <x:v>1.2</x:v>
      </x:c>
      <x:c r="I20267" s="15" t="n">
        <x:f>E20267*G20267/1000000</x:f>
        <x:v>0.019169304</x:v>
      </x:c>
      <x:c r="J20267" s="15" t="n">
        <x:f>F20267*H20267/1000000</x:f>
        <x:v>0.00327</x:v>
      </x:c>
      <x:c r="K20267" s="15" t="n">
        <x:f>SUM(I20267:J20267)</x:f>
        <x:v>0.022439304</x:v>
      </x:c>
    </x:row>
    <x:row r="20268" ht="23" customHeight="1">
      <x:c r="A20268" s="2" t="str">
        <x:v>REQ-20264</x:v>
      </x:c>
      <x:c r="B20268" s="2" t="n">
        <x:v>31</x:v>
      </x:c>
      <x:c r="C20268" s="2" t="str">
        <x:v>Product</x:v>
      </x:c>
      <x:c r="D20268" s="2" t="str">
        <x:v>Balanced</x:v>
      </x:c>
      <x:c r="E20268" s="16" t="n">
        <x:v>58269</x:v>
      </x:c>
      <x:c r="F20268" s="16" t="n">
        <x:v>1365</x:v>
      </x:c>
      <x:c r="G20268" s="15" t="n">
        <x:f>VLOOKUP(D20268,'Pricing'!$A$6:$E$8,5,FALSE)</x:f>
        <x:v>1.2300000000000002</x:v>
      </x:c>
      <x:c r="H20268" s="15" t="n">
        <x:f>VLOOKUP(D20268,'Pricing'!$A$6:$E$8,4,FALSE)</x:f>
        <x:v>6</x:v>
      </x:c>
      <x:c r="I20268" s="15" t="n">
        <x:f>E20268*G20268/1000000</x:f>
        <x:v>0.07167087000000001</x:v>
      </x:c>
      <x:c r="J20268" s="15" t="n">
        <x:f>F20268*H20268/1000000</x:f>
        <x:v>0.00819</x:v>
      </x:c>
      <x:c r="K20268" s="15" t="n">
        <x:f>SUM(I20268:J20268)</x:f>
        <x:v>0.07986087000000001</x:v>
      </x:c>
    </x:row>
    <x:row r="20269" ht="23" customHeight="1">
      <x:c r="A20269" s="2" t="str">
        <x:v>REQ-20265</x:v>
      </x:c>
      <x:c r="B20269" s="2" t="n">
        <x:v>1</x:v>
      </x:c>
      <x:c r="C20269" s="2" t="str">
        <x:v>Engineering</x:v>
      </x:c>
      <x:c r="D20269" s="2" t="str">
        <x:v>Swift</x:v>
      </x:c>
      <x:c r="E20269" s="16" t="n">
        <x:v>99196</x:v>
      </x:c>
      <x:c r="F20269" s="16" t="n">
        <x:v>745</x:v>
      </x:c>
      <x:c r="G20269" s="15" t="n">
        <x:f>VLOOKUP(D20269,'Pricing'!$A$6:$E$8,5,FALSE)</x:f>
        <x:v>0.246</x:v>
      </x:c>
      <x:c r="H20269" s="15" t="n">
        <x:f>VLOOKUP(D20269,'Pricing'!$A$6:$E$8,4,FALSE)</x:f>
        <x:v>1.2</x:v>
      </x:c>
      <x:c r="I20269" s="15" t="n">
        <x:f>E20269*G20269/1000000</x:f>
        <x:v>0.024402216</x:v>
      </x:c>
      <x:c r="J20269" s="15" t="n">
        <x:f>F20269*H20269/1000000</x:f>
        <x:v>0.000894</x:v>
      </x:c>
      <x:c r="K20269" s="15" t="n">
        <x:f>SUM(I20269:J20269)</x:f>
        <x:v>0.025296216</x:v>
      </x:c>
    </x:row>
    <x:row r="20270" ht="23" customHeight="1">
      <x:c r="A20270" s="2" t="str">
        <x:v>REQ-20266</x:v>
      </x:c>
      <x:c r="B20270" s="2" t="n">
        <x:v>23</x:v>
      </x:c>
      <x:c r="C20270" s="2" t="str">
        <x:v>Support</x:v>
      </x:c>
      <x:c r="D20270" s="2" t="str">
        <x:v>Swift</x:v>
      </x:c>
      <x:c r="E20270" s="16" t="n">
        <x:v>57810</x:v>
      </x:c>
      <x:c r="F20270" s="16" t="n">
        <x:v>1654</x:v>
      </x:c>
      <x:c r="G20270" s="15" t="n">
        <x:f>VLOOKUP(D20270,'Pricing'!$A$6:$E$8,5,FALSE)</x:f>
        <x:v>0.246</x:v>
      </x:c>
      <x:c r="H20270" s="15" t="n">
        <x:f>VLOOKUP(D20270,'Pricing'!$A$6:$E$8,4,FALSE)</x:f>
        <x:v>1.2</x:v>
      </x:c>
      <x:c r="I20270" s="15" t="n">
        <x:f>E20270*G20270/1000000</x:f>
        <x:v>0.01422126</x:v>
      </x:c>
      <x:c r="J20270" s="15" t="n">
        <x:f>F20270*H20270/1000000</x:f>
        <x:v>0.0019848</x:v>
      </x:c>
      <x:c r="K20270" s="15" t="n">
        <x:f>SUM(I20270:J20270)</x:f>
        <x:v>0.01620606</x:v>
      </x:c>
    </x:row>
    <x:row r="20271" ht="23" customHeight="1">
      <x:c r="A20271" s="2" t="str">
        <x:v>REQ-20267</x:v>
      </x:c>
      <x:c r="B20271" s="2" t="n">
        <x:v>30</x:v>
      </x:c>
      <x:c r="C20271" s="2" t="str">
        <x:v>Engineering</x:v>
      </x:c>
      <x:c r="D20271" s="2" t="str">
        <x:v>Balanced</x:v>
      </x:c>
      <x:c r="E20271" s="16" t="n">
        <x:v>42697</x:v>
      </x:c>
      <x:c r="F20271" s="16" t="n">
        <x:v>3236</x:v>
      </x:c>
      <x:c r="G20271" s="15" t="n">
        <x:f>VLOOKUP(D20271,'Pricing'!$A$6:$E$8,5,FALSE)</x:f>
        <x:v>1.2300000000000002</x:v>
      </x:c>
      <x:c r="H20271" s="15" t="n">
        <x:f>VLOOKUP(D20271,'Pricing'!$A$6:$E$8,4,FALSE)</x:f>
        <x:v>6</x:v>
      </x:c>
      <x:c r="I20271" s="15" t="n">
        <x:f>E20271*G20271/1000000</x:f>
        <x:v>0.05251731000000001</x:v>
      </x:c>
      <x:c r="J20271" s="15" t="n">
        <x:f>F20271*H20271/1000000</x:f>
        <x:v>0.019416</x:v>
      </x:c>
      <x:c r="K20271" s="15" t="n">
        <x:f>SUM(I20271:J20271)</x:f>
        <x:v>0.07193331000000001</x:v>
      </x:c>
    </x:row>
    <x:row r="20272" ht="23" customHeight="1">
      <x:c r="A20272" s="2" t="str">
        <x:v>REQ-20268</x:v>
      </x:c>
      <x:c r="B20272" s="2" t="n">
        <x:v>26</x:v>
      </x:c>
      <x:c r="C20272" s="2" t="str">
        <x:v>Product</x:v>
      </x:c>
      <x:c r="D20272" s="2" t="str">
        <x:v>Balanced</x:v>
      </x:c>
      <x:c r="E20272" s="16" t="n">
        <x:v>100606</x:v>
      </x:c>
      <x:c r="F20272" s="16" t="n">
        <x:v>899</x:v>
      </x:c>
      <x:c r="G20272" s="15" t="n">
        <x:f>VLOOKUP(D20272,'Pricing'!$A$6:$E$8,5,FALSE)</x:f>
        <x:v>1.2300000000000002</x:v>
      </x:c>
      <x:c r="H20272" s="15" t="n">
        <x:f>VLOOKUP(D20272,'Pricing'!$A$6:$E$8,4,FALSE)</x:f>
        <x:v>6</x:v>
      </x:c>
      <x:c r="I20272" s="15" t="n">
        <x:f>E20272*G20272/1000000</x:f>
        <x:v>0.12374538000000002</x:v>
      </x:c>
      <x:c r="J20272" s="15" t="n">
        <x:f>F20272*H20272/1000000</x:f>
        <x:v>0.005394</x:v>
      </x:c>
      <x:c r="K20272" s="15" t="n">
        <x:f>SUM(I20272:J20272)</x:f>
        <x:v>0.12913938000000003</x:v>
      </x:c>
    </x:row>
    <x:row r="20273" ht="23" customHeight="1">
      <x:c r="A20273" s="2" t="str">
        <x:v>REQ-20269</x:v>
      </x:c>
      <x:c r="B20273" s="2" t="n">
        <x:v>25</x:v>
      </x:c>
      <x:c r="C20273" s="2" t="str">
        <x:v>Engineering</x:v>
      </x:c>
      <x:c r="D20273" s="2" t="str">
        <x:v>Swift</x:v>
      </x:c>
      <x:c r="E20273" s="16" t="n">
        <x:v>10562</x:v>
      </x:c>
      <x:c r="F20273" s="16" t="n">
        <x:v>3692</x:v>
      </x:c>
      <x:c r="G20273" s="15" t="n">
        <x:f>VLOOKUP(D20273,'Pricing'!$A$6:$E$8,5,FALSE)</x:f>
        <x:v>0.246</x:v>
      </x:c>
      <x:c r="H20273" s="15" t="n">
        <x:f>VLOOKUP(D20273,'Pricing'!$A$6:$E$8,4,FALSE)</x:f>
        <x:v>1.2</x:v>
      </x:c>
      <x:c r="I20273" s="15" t="n">
        <x:f>E20273*G20273/1000000</x:f>
        <x:v>0.002598252</x:v>
      </x:c>
      <x:c r="J20273" s="15" t="n">
        <x:f>F20273*H20273/1000000</x:f>
        <x:v>0.004430399999999999</x:v>
      </x:c>
      <x:c r="K20273" s="15" t="n">
        <x:f>SUM(I20273:J20273)</x:f>
        <x:v>0.007028652</x:v>
      </x:c>
    </x:row>
    <x:row r="20274" ht="23" customHeight="1">
      <x:c r="A20274" s="2" t="str">
        <x:v>REQ-20270</x:v>
      </x:c>
      <x:c r="B20274" s="2" t="n">
        <x:v>9</x:v>
      </x:c>
      <x:c r="C20274" s="2" t="str">
        <x:v>Support</x:v>
      </x:c>
      <x:c r="D20274" s="2" t="str">
        <x:v>Swift</x:v>
      </x:c>
      <x:c r="E20274" s="16" t="n">
        <x:v>62547</x:v>
      </x:c>
      <x:c r="F20274" s="16" t="n">
        <x:v>1081</x:v>
      </x:c>
      <x:c r="G20274" s="15" t="n">
        <x:f>VLOOKUP(D20274,'Pricing'!$A$6:$E$8,5,FALSE)</x:f>
        <x:v>0.246</x:v>
      </x:c>
      <x:c r="H20274" s="15" t="n">
        <x:f>VLOOKUP(D20274,'Pricing'!$A$6:$E$8,4,FALSE)</x:f>
        <x:v>1.2</x:v>
      </x:c>
      <x:c r="I20274" s="15" t="n">
        <x:f>E20274*G20274/1000000</x:f>
        <x:v>0.015386562</x:v>
      </x:c>
      <x:c r="J20274" s="15" t="n">
        <x:f>F20274*H20274/1000000</x:f>
        <x:v>0.0012972</x:v>
      </x:c>
      <x:c r="K20274" s="15" t="n">
        <x:f>SUM(I20274:J20274)</x:f>
        <x:v>0.016683761999999998</x:v>
      </x:c>
    </x:row>
    <x:row r="20275" ht="23" customHeight="1">
      <x:c r="A20275" s="2" t="str">
        <x:v>REQ-20271</x:v>
      </x:c>
      <x:c r="B20275" s="2" t="n">
        <x:v>13</x:v>
      </x:c>
      <x:c r="C20275" s="2" t="str">
        <x:v>Operations</x:v>
      </x:c>
      <x:c r="D20275" s="2" t="str">
        <x:v>Swift</x:v>
      </x:c>
      <x:c r="E20275" s="16" t="n">
        <x:v>26048</x:v>
      </x:c>
      <x:c r="F20275" s="16" t="n">
        <x:v>608</x:v>
      </x:c>
      <x:c r="G20275" s="15" t="n">
        <x:f>VLOOKUP(D20275,'Pricing'!$A$6:$E$8,5,FALSE)</x:f>
        <x:v>0.246</x:v>
      </x:c>
      <x:c r="H20275" s="15" t="n">
        <x:f>VLOOKUP(D20275,'Pricing'!$A$6:$E$8,4,FALSE)</x:f>
        <x:v>1.2</x:v>
      </x:c>
      <x:c r="I20275" s="15" t="n">
        <x:f>E20275*G20275/1000000</x:f>
        <x:v>0.006407808</x:v>
      </x:c>
      <x:c r="J20275" s="15" t="n">
        <x:f>F20275*H20275/1000000</x:f>
        <x:v>0.0007296000000000001</x:v>
      </x:c>
      <x:c r="K20275" s="15" t="n">
        <x:f>SUM(I20275:J20275)</x:f>
        <x:v>0.0071374080000000005</x:v>
      </x:c>
    </x:row>
    <x:row r="20276" ht="23" customHeight="1">
      <x:c r="A20276" s="2" t="str">
        <x:v>REQ-20272</x:v>
      </x:c>
      <x:c r="B20276" s="2" t="n">
        <x:v>22</x:v>
      </x:c>
      <x:c r="C20276" s="2" t="str">
        <x:v>Growth</x:v>
      </x:c>
      <x:c r="D20276" s="2" t="str">
        <x:v>Swift</x:v>
      </x:c>
      <x:c r="E20276" s="16" t="n">
        <x:v>86523</x:v>
      </x:c>
      <x:c r="F20276" s="16" t="n">
        <x:v>2300</x:v>
      </x:c>
      <x:c r="G20276" s="15" t="n">
        <x:f>VLOOKUP(D20276,'Pricing'!$A$6:$E$8,5,FALSE)</x:f>
        <x:v>0.246</x:v>
      </x:c>
      <x:c r="H20276" s="15" t="n">
        <x:f>VLOOKUP(D20276,'Pricing'!$A$6:$E$8,4,FALSE)</x:f>
        <x:v>1.2</x:v>
      </x:c>
      <x:c r="I20276" s="15" t="n">
        <x:f>E20276*G20276/1000000</x:f>
        <x:v>0.021284657999999998</x:v>
      </x:c>
      <x:c r="J20276" s="15" t="n">
        <x:f>F20276*H20276/1000000</x:f>
        <x:v>0.00276</x:v>
      </x:c>
      <x:c r="K20276" s="15" t="n">
        <x:f>SUM(I20276:J20276)</x:f>
        <x:v>0.024044657999999997</x:v>
      </x:c>
    </x:row>
    <x:row r="20277" ht="23" customHeight="1">
      <x:c r="A20277" s="2" t="str">
        <x:v>REQ-20273</x:v>
      </x:c>
      <x:c r="B20277" s="2" t="n">
        <x:v>8</x:v>
      </x:c>
      <x:c r="C20277" s="2" t="str">
        <x:v>Engineering</x:v>
      </x:c>
      <x:c r="D20277" s="2" t="str">
        <x:v>Swift</x:v>
      </x:c>
      <x:c r="E20277" s="16" t="n">
        <x:v>89919</x:v>
      </x:c>
      <x:c r="F20277" s="16" t="n">
        <x:v>1336</x:v>
      </x:c>
      <x:c r="G20277" s="15" t="n">
        <x:f>VLOOKUP(D20277,'Pricing'!$A$6:$E$8,5,FALSE)</x:f>
        <x:v>0.246</x:v>
      </x:c>
      <x:c r="H20277" s="15" t="n">
        <x:f>VLOOKUP(D20277,'Pricing'!$A$6:$E$8,4,FALSE)</x:f>
        <x:v>1.2</x:v>
      </x:c>
      <x:c r="I20277" s="15" t="n">
        <x:f>E20277*G20277/1000000</x:f>
        <x:v>0.022120074</x:v>
      </x:c>
      <x:c r="J20277" s="15" t="n">
        <x:f>F20277*H20277/1000000</x:f>
        <x:v>0.0016032</x:v>
      </x:c>
      <x:c r="K20277" s="15" t="n">
        <x:f>SUM(I20277:J20277)</x:f>
        <x:v>0.023723274</x:v>
      </x:c>
    </x:row>
    <x:row r="20278" ht="23" customHeight="1">
      <x:c r="A20278" s="2" t="str">
        <x:v>REQ-20274</x:v>
      </x:c>
      <x:c r="B20278" s="2" t="n">
        <x:v>8</x:v>
      </x:c>
      <x:c r="C20278" s="2" t="str">
        <x:v>Product</x:v>
      </x:c>
      <x:c r="D20278" s="2" t="str">
        <x:v>Reasoning</x:v>
      </x:c>
      <x:c r="E20278" s="16" t="n">
        <x:v>116005</x:v>
      </x:c>
      <x:c r="F20278" s="16" t="n">
        <x:v>1058</x:v>
      </x:c>
      <x:c r="G20278" s="15" t="n">
        <x:f>VLOOKUP(D20278,'Pricing'!$A$6:$E$8,5,FALSE)</x:f>
        <x:v>4.920000000000001</x:v>
      </x:c>
      <x:c r="H20278" s="15" t="n">
        <x:f>VLOOKUP(D20278,'Pricing'!$A$6:$E$8,4,FALSE)</x:f>
        <x:v>24</x:v>
      </x:c>
      <x:c r="I20278" s="15" t="n">
        <x:f>E20278*G20278/1000000</x:f>
        <x:v>0.5707446</x:v>
      </x:c>
      <x:c r="J20278" s="15" t="n">
        <x:f>F20278*H20278/1000000</x:f>
        <x:v>0.025392</x:v>
      </x:c>
      <x:c r="K20278" s="15" t="n">
        <x:f>SUM(I20278:J20278)</x:f>
        <x:v>0.5961366</x:v>
      </x:c>
    </x:row>
    <x:row r="20279" ht="23" customHeight="1">
      <x:c r="A20279" s="2" t="str">
        <x:v>REQ-20275</x:v>
      </x:c>
      <x:c r="B20279" s="2" t="n">
        <x:v>6</x:v>
      </x:c>
      <x:c r="C20279" s="2" t="str">
        <x:v>Engineering</x:v>
      </x:c>
      <x:c r="D20279" s="2" t="str">
        <x:v>Balanced</x:v>
      </x:c>
      <x:c r="E20279" s="16" t="n">
        <x:v>110201</x:v>
      </x:c>
      <x:c r="F20279" s="16" t="n">
        <x:v>2142</x:v>
      </x:c>
      <x:c r="G20279" s="15" t="n">
        <x:f>VLOOKUP(D20279,'Pricing'!$A$6:$E$8,5,FALSE)</x:f>
        <x:v>1.2300000000000002</x:v>
      </x:c>
      <x:c r="H20279" s="15" t="n">
        <x:f>VLOOKUP(D20279,'Pricing'!$A$6:$E$8,4,FALSE)</x:f>
        <x:v>6</x:v>
      </x:c>
      <x:c r="I20279" s="15" t="n">
        <x:f>E20279*G20279/1000000</x:f>
        <x:v>0.13554723000000002</x:v>
      </x:c>
      <x:c r="J20279" s="15" t="n">
        <x:f>F20279*H20279/1000000</x:f>
        <x:v>0.012852</x:v>
      </x:c>
      <x:c r="K20279" s="15" t="n">
        <x:f>SUM(I20279:J20279)</x:f>
        <x:v>0.14839923000000002</x:v>
      </x:c>
    </x:row>
    <x:row r="20280" ht="23" customHeight="1">
      <x:c r="A20280" s="2" t="str">
        <x:v>REQ-20276</x:v>
      </x:c>
      <x:c r="B20280" s="2" t="n">
        <x:v>8</x:v>
      </x:c>
      <x:c r="C20280" s="2" t="str">
        <x:v>Growth</x:v>
      </x:c>
      <x:c r="D20280" s="2" t="str">
        <x:v>Reasoning</x:v>
      </x:c>
      <x:c r="E20280" s="16" t="n">
        <x:v>57058</x:v>
      </x:c>
      <x:c r="F20280" s="16" t="n">
        <x:v>409</x:v>
      </x:c>
      <x:c r="G20280" s="15" t="n">
        <x:f>VLOOKUP(D20280,'Pricing'!$A$6:$E$8,5,FALSE)</x:f>
        <x:v>4.920000000000001</x:v>
      </x:c>
      <x:c r="H20280" s="15" t="n">
        <x:f>VLOOKUP(D20280,'Pricing'!$A$6:$E$8,4,FALSE)</x:f>
        <x:v>24</x:v>
      </x:c>
      <x:c r="I20280" s="15" t="n">
        <x:f>E20280*G20280/1000000</x:f>
        <x:v>0.28072536000000003</x:v>
      </x:c>
      <x:c r="J20280" s="15" t="n">
        <x:f>F20280*H20280/1000000</x:f>
        <x:v>0.009816</x:v>
      </x:c>
      <x:c r="K20280" s="15" t="n">
        <x:f>SUM(I20280:J20280)</x:f>
        <x:v>0.29054136</x:v>
      </x:c>
    </x:row>
    <x:row r="20281" ht="23" customHeight="1">
      <x:c r="A20281" s="2" t="str">
        <x:v>REQ-20277</x:v>
      </x:c>
      <x:c r="B20281" s="2" t="n">
        <x:v>26</x:v>
      </x:c>
      <x:c r="C20281" s="2" t="str">
        <x:v>Engineering</x:v>
      </x:c>
      <x:c r="D20281" s="2" t="str">
        <x:v>Swift</x:v>
      </x:c>
      <x:c r="E20281" s="16" t="n">
        <x:v>80827</x:v>
      </x:c>
      <x:c r="F20281" s="16" t="n">
        <x:v>2641</x:v>
      </x:c>
      <x:c r="G20281" s="15" t="n">
        <x:f>VLOOKUP(D20281,'Pricing'!$A$6:$E$8,5,FALSE)</x:f>
        <x:v>0.246</x:v>
      </x:c>
      <x:c r="H20281" s="15" t="n">
        <x:f>VLOOKUP(D20281,'Pricing'!$A$6:$E$8,4,FALSE)</x:f>
        <x:v>1.2</x:v>
      </x:c>
      <x:c r="I20281" s="15" t="n">
        <x:f>E20281*G20281/1000000</x:f>
        <x:v>0.019883441999999998</x:v>
      </x:c>
      <x:c r="J20281" s="15" t="n">
        <x:f>F20281*H20281/1000000</x:f>
        <x:v>0.0031691999999999996</x:v>
      </x:c>
      <x:c r="K20281" s="15" t="n">
        <x:f>SUM(I20281:J20281)</x:f>
        <x:v>0.023052641999999998</x:v>
      </x:c>
    </x:row>
    <x:row r="20282" ht="23" customHeight="1">
      <x:c r="A20282" s="2" t="str">
        <x:v>REQ-20278</x:v>
      </x:c>
      <x:c r="B20282" s="2" t="n">
        <x:v>26</x:v>
      </x:c>
      <x:c r="C20282" s="2" t="str">
        <x:v>Product</x:v>
      </x:c>
      <x:c r="D20282" s="2" t="str">
        <x:v>Balanced</x:v>
      </x:c>
      <x:c r="E20282" s="16" t="n">
        <x:v>25607</x:v>
      </x:c>
      <x:c r="F20282" s="16" t="n">
        <x:v>1146</x:v>
      </x:c>
      <x:c r="G20282" s="15" t="n">
        <x:f>VLOOKUP(D20282,'Pricing'!$A$6:$E$8,5,FALSE)</x:f>
        <x:v>1.2300000000000002</x:v>
      </x:c>
      <x:c r="H20282" s="15" t="n">
        <x:f>VLOOKUP(D20282,'Pricing'!$A$6:$E$8,4,FALSE)</x:f>
        <x:v>6</x:v>
      </x:c>
      <x:c r="I20282" s="15" t="n">
        <x:f>E20282*G20282/1000000</x:f>
        <x:v>0.03149661</x:v>
      </x:c>
      <x:c r="J20282" s="15" t="n">
        <x:f>F20282*H20282/1000000</x:f>
        <x:v>0.006876</x:v>
      </x:c>
      <x:c r="K20282" s="15" t="n">
        <x:f>SUM(I20282:J20282)</x:f>
        <x:v>0.03837261</x:v>
      </x:c>
    </x:row>
    <x:row r="20283" ht="23" customHeight="1">
      <x:c r="A20283" s="2" t="str">
        <x:v>REQ-20279</x:v>
      </x:c>
      <x:c r="B20283" s="2" t="n">
        <x:v>28</x:v>
      </x:c>
      <x:c r="C20283" s="2" t="str">
        <x:v>Operations</x:v>
      </x:c>
      <x:c r="D20283" s="2" t="str">
        <x:v>Swift</x:v>
      </x:c>
      <x:c r="E20283" s="16" t="n">
        <x:v>45503</x:v>
      </x:c>
      <x:c r="F20283" s="16" t="n">
        <x:v>2516</x:v>
      </x:c>
      <x:c r="G20283" s="15" t="n">
        <x:f>VLOOKUP(D20283,'Pricing'!$A$6:$E$8,5,FALSE)</x:f>
        <x:v>0.246</x:v>
      </x:c>
      <x:c r="H20283" s="15" t="n">
        <x:f>VLOOKUP(D20283,'Pricing'!$A$6:$E$8,4,FALSE)</x:f>
        <x:v>1.2</x:v>
      </x:c>
      <x:c r="I20283" s="15" t="n">
        <x:f>E20283*G20283/1000000</x:f>
        <x:v>0.011193738</x:v>
      </x:c>
      <x:c r="J20283" s="15" t="n">
        <x:f>F20283*H20283/1000000</x:f>
        <x:v>0.0030191999999999997</x:v>
      </x:c>
      <x:c r="K20283" s="15" t="n">
        <x:f>SUM(I20283:J20283)</x:f>
        <x:v>0.014212938</x:v>
      </x:c>
    </x:row>
    <x:row r="20284" ht="23" customHeight="1">
      <x:c r="A20284" s="2" t="str">
        <x:v>REQ-20280</x:v>
      </x:c>
      <x:c r="B20284" s="2" t="n">
        <x:v>25</x:v>
      </x:c>
      <x:c r="C20284" s="2" t="str">
        <x:v>Growth</x:v>
      </x:c>
      <x:c r="D20284" s="2" t="str">
        <x:v>Balanced</x:v>
      </x:c>
      <x:c r="E20284" s="16" t="n">
        <x:v>53213</x:v>
      </x:c>
      <x:c r="F20284" s="16" t="n">
        <x:v>344</x:v>
      </x:c>
      <x:c r="G20284" s="15" t="n">
        <x:f>VLOOKUP(D20284,'Pricing'!$A$6:$E$8,5,FALSE)</x:f>
        <x:v>1.2300000000000002</x:v>
      </x:c>
      <x:c r="H20284" s="15" t="n">
        <x:f>VLOOKUP(D20284,'Pricing'!$A$6:$E$8,4,FALSE)</x:f>
        <x:v>6</x:v>
      </x:c>
      <x:c r="I20284" s="15" t="n">
        <x:f>E20284*G20284/1000000</x:f>
        <x:v>0.06545199000000002</x:v>
      </x:c>
      <x:c r="J20284" s="15" t="n">
        <x:f>F20284*H20284/1000000</x:f>
        <x:v>0.002064</x:v>
      </x:c>
      <x:c r="K20284" s="15" t="n">
        <x:f>SUM(I20284:J20284)</x:f>
        <x:v>0.06751599000000001</x:v>
      </x:c>
    </x:row>
    <x:row r="20285" ht="23" customHeight="1">
      <x:c r="A20285" s="2" t="str">
        <x:v>REQ-20281</x:v>
      </x:c>
      <x:c r="B20285" s="2" t="n">
        <x:v>22</x:v>
      </x:c>
      <x:c r="C20285" s="2" t="str">
        <x:v>Research</x:v>
      </x:c>
      <x:c r="D20285" s="2" t="str">
        <x:v>Balanced</x:v>
      </x:c>
      <x:c r="E20285" s="16" t="n">
        <x:v>84901</x:v>
      </x:c>
      <x:c r="F20285" s="16" t="n">
        <x:v>1772</x:v>
      </x:c>
      <x:c r="G20285" s="15" t="n">
        <x:f>VLOOKUP(D20285,'Pricing'!$A$6:$E$8,5,FALSE)</x:f>
        <x:v>1.2300000000000002</x:v>
      </x:c>
      <x:c r="H20285" s="15" t="n">
        <x:f>VLOOKUP(D20285,'Pricing'!$A$6:$E$8,4,FALSE)</x:f>
        <x:v>6</x:v>
      </x:c>
      <x:c r="I20285" s="15" t="n">
        <x:f>E20285*G20285/1000000</x:f>
        <x:v>0.10442823000000001</x:v>
      </x:c>
      <x:c r="J20285" s="15" t="n">
        <x:f>F20285*H20285/1000000</x:f>
        <x:v>0.010632</x:v>
      </x:c>
      <x:c r="K20285" s="15" t="n">
        <x:f>SUM(I20285:J20285)</x:f>
        <x:v>0.11506023000000001</x:v>
      </x:c>
    </x:row>
    <x:row r="20286" ht="23" customHeight="1">
      <x:c r="A20286" s="2" t="str">
        <x:v>REQ-20282</x:v>
      </x:c>
      <x:c r="B20286" s="2" t="n">
        <x:v>13</x:v>
      </x:c>
      <x:c r="C20286" s="2" t="str">
        <x:v>Support</x:v>
      </x:c>
      <x:c r="D20286" s="2" t="str">
        <x:v>Swift</x:v>
      </x:c>
      <x:c r="E20286" s="16" t="n">
        <x:v>32458</x:v>
      </x:c>
      <x:c r="F20286" s="16" t="n">
        <x:v>1149</x:v>
      </x:c>
      <x:c r="G20286" s="15" t="n">
        <x:f>VLOOKUP(D20286,'Pricing'!$A$6:$E$8,5,FALSE)</x:f>
        <x:v>0.246</x:v>
      </x:c>
      <x:c r="H20286" s="15" t="n">
        <x:f>VLOOKUP(D20286,'Pricing'!$A$6:$E$8,4,FALSE)</x:f>
        <x:v>1.2</x:v>
      </x:c>
      <x:c r="I20286" s="15" t="n">
        <x:f>E20286*G20286/1000000</x:f>
        <x:v>0.007984668</x:v>
      </x:c>
      <x:c r="J20286" s="15" t="n">
        <x:f>F20286*H20286/1000000</x:f>
        <x:v>0.0013788</x:v>
      </x:c>
      <x:c r="K20286" s="15" t="n">
        <x:f>SUM(I20286:J20286)</x:f>
        <x:v>0.009363468</x:v>
      </x:c>
    </x:row>
    <x:row r="20287" ht="23" customHeight="1">
      <x:c r="A20287" s="2" t="str">
        <x:v>REQ-20283</x:v>
      </x:c>
      <x:c r="B20287" s="2" t="n">
        <x:v>22</x:v>
      </x:c>
      <x:c r="C20287" s="2" t="str">
        <x:v>Operations</x:v>
      </x:c>
      <x:c r="D20287" s="2" t="str">
        <x:v>Swift</x:v>
      </x:c>
      <x:c r="E20287" s="16" t="n">
        <x:v>20775</x:v>
      </x:c>
      <x:c r="F20287" s="16" t="n">
        <x:v>1865</x:v>
      </x:c>
      <x:c r="G20287" s="15" t="n">
        <x:f>VLOOKUP(D20287,'Pricing'!$A$6:$E$8,5,FALSE)</x:f>
        <x:v>0.246</x:v>
      </x:c>
      <x:c r="H20287" s="15" t="n">
        <x:f>VLOOKUP(D20287,'Pricing'!$A$6:$E$8,4,FALSE)</x:f>
        <x:v>1.2</x:v>
      </x:c>
      <x:c r="I20287" s="15" t="n">
        <x:f>E20287*G20287/1000000</x:f>
        <x:v>0.00511065</x:v>
      </x:c>
      <x:c r="J20287" s="15" t="n">
        <x:f>F20287*H20287/1000000</x:f>
        <x:v>0.002238</x:v>
      </x:c>
      <x:c r="K20287" s="15" t="n">
        <x:f>SUM(I20287:J20287)</x:f>
        <x:v>0.00734865</x:v>
      </x:c>
    </x:row>
    <x:row r="20288" ht="23" customHeight="1">
      <x:c r="A20288" s="2" t="str">
        <x:v>REQ-20284</x:v>
      </x:c>
      <x:c r="B20288" s="2" t="n">
        <x:v>21</x:v>
      </x:c>
      <x:c r="C20288" s="2" t="str">
        <x:v>Support</x:v>
      </x:c>
      <x:c r="D20288" s="2" t="str">
        <x:v>Reasoning</x:v>
      </x:c>
      <x:c r="E20288" s="16" t="n">
        <x:v>54340</x:v>
      </x:c>
      <x:c r="F20288" s="16" t="n">
        <x:v>3363</x:v>
      </x:c>
      <x:c r="G20288" s="15" t="n">
        <x:f>VLOOKUP(D20288,'Pricing'!$A$6:$E$8,5,FALSE)</x:f>
        <x:v>4.920000000000001</x:v>
      </x:c>
      <x:c r="H20288" s="15" t="n">
        <x:f>VLOOKUP(D20288,'Pricing'!$A$6:$E$8,4,FALSE)</x:f>
        <x:v>24</x:v>
      </x:c>
      <x:c r="I20288" s="15" t="n">
        <x:f>E20288*G20288/1000000</x:f>
        <x:v>0.26735280000000006</x:v>
      </x:c>
      <x:c r="J20288" s="15" t="n">
        <x:f>F20288*H20288/1000000</x:f>
        <x:v>0.080712</x:v>
      </x:c>
      <x:c r="K20288" s="15" t="n">
        <x:f>SUM(I20288:J20288)</x:f>
        <x:v>0.34806480000000006</x:v>
      </x:c>
    </x:row>
    <x:row r="20289" ht="23" customHeight="1">
      <x:c r="A20289" s="2" t="str">
        <x:v>REQ-20285</x:v>
      </x:c>
      <x:c r="B20289" s="2" t="n">
        <x:v>22</x:v>
      </x:c>
      <x:c r="C20289" s="2" t="str">
        <x:v>Operations</x:v>
      </x:c>
      <x:c r="D20289" s="2" t="str">
        <x:v>Balanced</x:v>
      </x:c>
      <x:c r="E20289" s="16" t="n">
        <x:v>17530</x:v>
      </x:c>
      <x:c r="F20289" s="16" t="n">
        <x:v>3281</x:v>
      </x:c>
      <x:c r="G20289" s="15" t="n">
        <x:f>VLOOKUP(D20289,'Pricing'!$A$6:$E$8,5,FALSE)</x:f>
        <x:v>1.2300000000000002</x:v>
      </x:c>
      <x:c r="H20289" s="15" t="n">
        <x:f>VLOOKUP(D20289,'Pricing'!$A$6:$E$8,4,FALSE)</x:f>
        <x:v>6</x:v>
      </x:c>
      <x:c r="I20289" s="15" t="n">
        <x:f>E20289*G20289/1000000</x:f>
        <x:v>0.021561900000000005</x:v>
      </x:c>
      <x:c r="J20289" s="15" t="n">
        <x:f>F20289*H20289/1000000</x:f>
        <x:v>0.019686</x:v>
      </x:c>
      <x:c r="K20289" s="15" t="n">
        <x:f>SUM(I20289:J20289)</x:f>
        <x:v>0.041247900000000004</x:v>
      </x:c>
    </x:row>
    <x:row r="20290" ht="23" customHeight="1">
      <x:c r="A20290" s="2" t="str">
        <x:v>REQ-20286</x:v>
      </x:c>
      <x:c r="B20290" s="2" t="n">
        <x:v>18</x:v>
      </x:c>
      <x:c r="C20290" s="2" t="str">
        <x:v>Support</x:v>
      </x:c>
      <x:c r="D20290" s="2" t="str">
        <x:v>Balanced</x:v>
      </x:c>
      <x:c r="E20290" s="16" t="n">
        <x:v>78651</x:v>
      </x:c>
      <x:c r="F20290" s="16" t="n">
        <x:v>3582</x:v>
      </x:c>
      <x:c r="G20290" s="15" t="n">
        <x:f>VLOOKUP(D20290,'Pricing'!$A$6:$E$8,5,FALSE)</x:f>
        <x:v>1.2300000000000002</x:v>
      </x:c>
      <x:c r="H20290" s="15" t="n">
        <x:f>VLOOKUP(D20290,'Pricing'!$A$6:$E$8,4,FALSE)</x:f>
        <x:v>6</x:v>
      </x:c>
      <x:c r="I20290" s="15" t="n">
        <x:f>E20290*G20290/1000000</x:f>
        <x:v>0.09674073000000001</x:v>
      </x:c>
      <x:c r="J20290" s="15" t="n">
        <x:f>F20290*H20290/1000000</x:f>
        <x:v>0.021492</x:v>
      </x:c>
      <x:c r="K20290" s="15" t="n">
        <x:f>SUM(I20290:J20290)</x:f>
        <x:v>0.11823273000000001</x:v>
      </x:c>
    </x:row>
    <x:row r="20291" ht="23" customHeight="1">
      <x:c r="A20291" s="2" t="str">
        <x:v>REQ-20287</x:v>
      </x:c>
      <x:c r="B20291" s="2" t="n">
        <x:v>18</x:v>
      </x:c>
      <x:c r="C20291" s="2" t="str">
        <x:v>Engineering</x:v>
      </x:c>
      <x:c r="D20291" s="2" t="str">
        <x:v>Balanced</x:v>
      </x:c>
      <x:c r="E20291" s="16" t="n">
        <x:v>28083</x:v>
      </x:c>
      <x:c r="F20291" s="16" t="n">
        <x:v>1687</x:v>
      </x:c>
      <x:c r="G20291" s="15" t="n">
        <x:f>VLOOKUP(D20291,'Pricing'!$A$6:$E$8,5,FALSE)</x:f>
        <x:v>1.2300000000000002</x:v>
      </x:c>
      <x:c r="H20291" s="15" t="n">
        <x:f>VLOOKUP(D20291,'Pricing'!$A$6:$E$8,4,FALSE)</x:f>
        <x:v>6</x:v>
      </x:c>
      <x:c r="I20291" s="15" t="n">
        <x:f>E20291*G20291/1000000</x:f>
        <x:v>0.034542090000000004</x:v>
      </x:c>
      <x:c r="J20291" s="15" t="n">
        <x:f>F20291*H20291/1000000</x:f>
        <x:v>0.010122</x:v>
      </x:c>
      <x:c r="K20291" s="15" t="n">
        <x:f>SUM(I20291:J20291)</x:f>
        <x:v>0.044664090000000004</x:v>
      </x:c>
    </x:row>
    <x:row r="20292" ht="23" customHeight="1">
      <x:c r="A20292" s="2" t="str">
        <x:v>REQ-20288</x:v>
      </x:c>
      <x:c r="B20292" s="2" t="n">
        <x:v>14</x:v>
      </x:c>
      <x:c r="C20292" s="2" t="str">
        <x:v>Growth</x:v>
      </x:c>
      <x:c r="D20292" s="2" t="str">
        <x:v>Balanced</x:v>
      </x:c>
      <x:c r="E20292" s="16" t="n">
        <x:v>109932</x:v>
      </x:c>
      <x:c r="F20292" s="16" t="n">
        <x:v>3645</x:v>
      </x:c>
      <x:c r="G20292" s="15" t="n">
        <x:f>VLOOKUP(D20292,'Pricing'!$A$6:$E$8,5,FALSE)</x:f>
        <x:v>1.2300000000000002</x:v>
      </x:c>
      <x:c r="H20292" s="15" t="n">
        <x:f>VLOOKUP(D20292,'Pricing'!$A$6:$E$8,4,FALSE)</x:f>
        <x:v>6</x:v>
      </x:c>
      <x:c r="I20292" s="15" t="n">
        <x:f>E20292*G20292/1000000</x:f>
        <x:v>0.13521636</x:v>
      </x:c>
      <x:c r="J20292" s="15" t="n">
        <x:f>F20292*H20292/1000000</x:f>
        <x:v>0.02187</x:v>
      </x:c>
      <x:c r="K20292" s="15" t="n">
        <x:f>SUM(I20292:J20292)</x:f>
        <x:v>0.15708636</x:v>
      </x:c>
    </x:row>
    <x:row r="20293" ht="23" customHeight="1">
      <x:c r="A20293" s="2" t="str">
        <x:v>REQ-20289</x:v>
      </x:c>
      <x:c r="B20293" s="2" t="n">
        <x:v>20</x:v>
      </x:c>
      <x:c r="C20293" s="2" t="str">
        <x:v>Operations</x:v>
      </x:c>
      <x:c r="D20293" s="2" t="str">
        <x:v>Swift</x:v>
      </x:c>
      <x:c r="E20293" s="16" t="n">
        <x:v>38640</x:v>
      </x:c>
      <x:c r="F20293" s="16" t="n">
        <x:v>381</x:v>
      </x:c>
      <x:c r="G20293" s="15" t="n">
        <x:f>VLOOKUP(D20293,'Pricing'!$A$6:$E$8,5,FALSE)</x:f>
        <x:v>0.246</x:v>
      </x:c>
      <x:c r="H20293" s="15" t="n">
        <x:f>VLOOKUP(D20293,'Pricing'!$A$6:$E$8,4,FALSE)</x:f>
        <x:v>1.2</x:v>
      </x:c>
      <x:c r="I20293" s="15" t="n">
        <x:f>E20293*G20293/1000000</x:f>
        <x:v>0.00950544</x:v>
      </x:c>
      <x:c r="J20293" s="15" t="n">
        <x:f>F20293*H20293/1000000</x:f>
        <x:v>0.0004572</x:v>
      </x:c>
      <x:c r="K20293" s="15" t="n">
        <x:f>SUM(I20293:J20293)</x:f>
        <x:v>0.00996264</x:v>
      </x:c>
    </x:row>
    <x:row r="20294" ht="23" customHeight="1">
      <x:c r="A20294" s="2" t="str">
        <x:v>REQ-20290</x:v>
      </x:c>
      <x:c r="B20294" s="2" t="n">
        <x:v>15</x:v>
      </x:c>
      <x:c r="C20294" s="2" t="str">
        <x:v>Growth</x:v>
      </x:c>
      <x:c r="D20294" s="2" t="str">
        <x:v>Swift</x:v>
      </x:c>
      <x:c r="E20294" s="16" t="n">
        <x:v>57799</x:v>
      </x:c>
      <x:c r="F20294" s="16" t="n">
        <x:v>2856</x:v>
      </x:c>
      <x:c r="G20294" s="15" t="n">
        <x:f>VLOOKUP(D20294,'Pricing'!$A$6:$E$8,5,FALSE)</x:f>
        <x:v>0.246</x:v>
      </x:c>
      <x:c r="H20294" s="15" t="n">
        <x:f>VLOOKUP(D20294,'Pricing'!$A$6:$E$8,4,FALSE)</x:f>
        <x:v>1.2</x:v>
      </x:c>
      <x:c r="I20294" s="15" t="n">
        <x:f>E20294*G20294/1000000</x:f>
        <x:v>0.014218554</x:v>
      </x:c>
      <x:c r="J20294" s="15" t="n">
        <x:f>F20294*H20294/1000000</x:f>
        <x:v>0.0034271999999999996</x:v>
      </x:c>
      <x:c r="K20294" s="15" t="n">
        <x:f>SUM(I20294:J20294)</x:f>
        <x:v>0.017645754</x:v>
      </x:c>
    </x:row>
    <x:row r="20295" ht="23" customHeight="1">
      <x:c r="A20295" s="2" t="str">
        <x:v>REQ-20291</x:v>
      </x:c>
      <x:c r="B20295" s="2" t="n">
        <x:v>24</x:v>
      </x:c>
      <x:c r="C20295" s="2" t="str">
        <x:v>Engineering</x:v>
      </x:c>
      <x:c r="D20295" s="2" t="str">
        <x:v>Balanced</x:v>
      </x:c>
      <x:c r="E20295" s="16" t="n">
        <x:v>25275</x:v>
      </x:c>
      <x:c r="F20295" s="16" t="n">
        <x:v>1616</x:v>
      </x:c>
      <x:c r="G20295" s="15" t="n">
        <x:f>VLOOKUP(D20295,'Pricing'!$A$6:$E$8,5,FALSE)</x:f>
        <x:v>1.2300000000000002</x:v>
      </x:c>
      <x:c r="H20295" s="15" t="n">
        <x:f>VLOOKUP(D20295,'Pricing'!$A$6:$E$8,4,FALSE)</x:f>
        <x:v>6</x:v>
      </x:c>
      <x:c r="I20295" s="15" t="n">
        <x:f>E20295*G20295/1000000</x:f>
        <x:v>0.031088250000000005</x:v>
      </x:c>
      <x:c r="J20295" s="15" t="n">
        <x:f>F20295*H20295/1000000</x:f>
        <x:v>0.009696</x:v>
      </x:c>
      <x:c r="K20295" s="15" t="n">
        <x:f>SUM(I20295:J20295)</x:f>
        <x:v>0.04078425000000001</x:v>
      </x:c>
    </x:row>
    <x:row r="20296" ht="23" customHeight="1">
      <x:c r="A20296" s="2" t="str">
        <x:v>REQ-20292</x:v>
      </x:c>
      <x:c r="B20296" s="2" t="n">
        <x:v>6</x:v>
      </x:c>
      <x:c r="C20296" s="2" t="str">
        <x:v>Growth</x:v>
      </x:c>
      <x:c r="D20296" s="2" t="str">
        <x:v>Swift</x:v>
      </x:c>
      <x:c r="E20296" s="16" t="n">
        <x:v>73785</x:v>
      </x:c>
      <x:c r="F20296" s="16" t="n">
        <x:v>1914</x:v>
      </x:c>
      <x:c r="G20296" s="15" t="n">
        <x:f>VLOOKUP(D20296,'Pricing'!$A$6:$E$8,5,FALSE)</x:f>
        <x:v>0.246</x:v>
      </x:c>
      <x:c r="H20296" s="15" t="n">
        <x:f>VLOOKUP(D20296,'Pricing'!$A$6:$E$8,4,FALSE)</x:f>
        <x:v>1.2</x:v>
      </x:c>
      <x:c r="I20296" s="15" t="n">
        <x:f>E20296*G20296/1000000</x:f>
        <x:v>0.01815111</x:v>
      </x:c>
      <x:c r="J20296" s="15" t="n">
        <x:f>F20296*H20296/1000000</x:f>
        <x:v>0.0022968</x:v>
      </x:c>
      <x:c r="K20296" s="15" t="n">
        <x:f>SUM(I20296:J20296)</x:f>
        <x:v>0.02044791</x:v>
      </x:c>
    </x:row>
    <x:row r="20297" ht="23" customHeight="1">
      <x:c r="A20297" s="2" t="str">
        <x:v>REQ-20293</x:v>
      </x:c>
      <x:c r="B20297" s="2" t="n">
        <x:v>29</x:v>
      </x:c>
      <x:c r="C20297" s="2" t="str">
        <x:v>Research</x:v>
      </x:c>
      <x:c r="D20297" s="2" t="str">
        <x:v>Swift</x:v>
      </x:c>
      <x:c r="E20297" s="16" t="n">
        <x:v>102646</x:v>
      </x:c>
      <x:c r="F20297" s="16" t="n">
        <x:v>3133</x:v>
      </x:c>
      <x:c r="G20297" s="15" t="n">
        <x:f>VLOOKUP(D20297,'Pricing'!$A$6:$E$8,5,FALSE)</x:f>
        <x:v>0.246</x:v>
      </x:c>
      <x:c r="H20297" s="15" t="n">
        <x:f>VLOOKUP(D20297,'Pricing'!$A$6:$E$8,4,FALSE)</x:f>
        <x:v>1.2</x:v>
      </x:c>
      <x:c r="I20297" s="15" t="n">
        <x:f>E20297*G20297/1000000</x:f>
        <x:v>0.025250916</x:v>
      </x:c>
      <x:c r="J20297" s="15" t="n">
        <x:f>F20297*H20297/1000000</x:f>
        <x:v>0.0037596</x:v>
      </x:c>
      <x:c r="K20297" s="15" t="n">
        <x:f>SUM(I20297:J20297)</x:f>
        <x:v>0.029010516</x:v>
      </x:c>
    </x:row>
    <x:row r="20298" ht="23" customHeight="1">
      <x:c r="A20298" s="2" t="str">
        <x:v>REQ-20294</x:v>
      </x:c>
      <x:c r="B20298" s="2" t="n">
        <x:v>2</x:v>
      </x:c>
      <x:c r="C20298" s="2" t="str">
        <x:v>Product</x:v>
      </x:c>
      <x:c r="D20298" s="2" t="str">
        <x:v>Swift</x:v>
      </x:c>
      <x:c r="E20298" s="16" t="n">
        <x:v>17349</x:v>
      </x:c>
      <x:c r="F20298" s="16" t="n">
        <x:v>2623</x:v>
      </x:c>
      <x:c r="G20298" s="15" t="n">
        <x:f>VLOOKUP(D20298,'Pricing'!$A$6:$E$8,5,FALSE)</x:f>
        <x:v>0.246</x:v>
      </x:c>
      <x:c r="H20298" s="15" t="n">
        <x:f>VLOOKUP(D20298,'Pricing'!$A$6:$E$8,4,FALSE)</x:f>
        <x:v>1.2</x:v>
      </x:c>
      <x:c r="I20298" s="15" t="n">
        <x:f>E20298*G20298/1000000</x:f>
        <x:v>0.004267854000000001</x:v>
      </x:c>
      <x:c r="J20298" s="15" t="n">
        <x:f>F20298*H20298/1000000</x:f>
        <x:v>0.0031476</x:v>
      </x:c>
      <x:c r="K20298" s="15" t="n">
        <x:f>SUM(I20298:J20298)</x:f>
        <x:v>0.007415454</x:v>
      </x:c>
    </x:row>
    <x:row r="20299" ht="23" customHeight="1">
      <x:c r="A20299" s="2" t="str">
        <x:v>REQ-20295</x:v>
      </x:c>
      <x:c r="B20299" s="2" t="n">
        <x:v>18</x:v>
      </x:c>
      <x:c r="C20299" s="2" t="str">
        <x:v>Research</x:v>
      </x:c>
      <x:c r="D20299" s="2" t="str">
        <x:v>Balanced</x:v>
      </x:c>
      <x:c r="E20299" s="16" t="n">
        <x:v>79962</x:v>
      </x:c>
      <x:c r="F20299" s="16" t="n">
        <x:v>258</x:v>
      </x:c>
      <x:c r="G20299" s="15" t="n">
        <x:f>VLOOKUP(D20299,'Pricing'!$A$6:$E$8,5,FALSE)</x:f>
        <x:v>1.2300000000000002</x:v>
      </x:c>
      <x:c r="H20299" s="15" t="n">
        <x:f>VLOOKUP(D20299,'Pricing'!$A$6:$E$8,4,FALSE)</x:f>
        <x:v>6</x:v>
      </x:c>
      <x:c r="I20299" s="15" t="n">
        <x:f>E20299*G20299/1000000</x:f>
        <x:v>0.09835326000000001</x:v>
      </x:c>
      <x:c r="J20299" s="15" t="n">
        <x:f>F20299*H20299/1000000</x:f>
        <x:v>0.001548</x:v>
      </x:c>
      <x:c r="K20299" s="15" t="n">
        <x:f>SUM(I20299:J20299)</x:f>
        <x:v>0.09990126</x:v>
      </x:c>
    </x:row>
    <x:row r="20300" ht="23" customHeight="1">
      <x:c r="A20300" s="2" t="str">
        <x:v>REQ-20296</x:v>
      </x:c>
      <x:c r="B20300" s="2" t="n">
        <x:v>18</x:v>
      </x:c>
      <x:c r="C20300" s="2" t="str">
        <x:v>Product</x:v>
      </x:c>
      <x:c r="D20300" s="2" t="str">
        <x:v>Swift</x:v>
      </x:c>
      <x:c r="E20300" s="16" t="n">
        <x:v>50516</x:v>
      </x:c>
      <x:c r="F20300" s="16" t="n">
        <x:v>2243</x:v>
      </x:c>
      <x:c r="G20300" s="15" t="n">
        <x:f>VLOOKUP(D20300,'Pricing'!$A$6:$E$8,5,FALSE)</x:f>
        <x:v>0.246</x:v>
      </x:c>
      <x:c r="H20300" s="15" t="n">
        <x:f>VLOOKUP(D20300,'Pricing'!$A$6:$E$8,4,FALSE)</x:f>
        <x:v>1.2</x:v>
      </x:c>
      <x:c r="I20300" s="15" t="n">
        <x:f>E20300*G20300/1000000</x:f>
        <x:v>0.012426936</x:v>
      </x:c>
      <x:c r="J20300" s="15" t="n">
        <x:f>F20300*H20300/1000000</x:f>
        <x:v>0.0026915999999999997</x:v>
      </x:c>
      <x:c r="K20300" s="15" t="n">
        <x:f>SUM(I20300:J20300)</x:f>
        <x:v>0.015118535999999998</x:v>
      </x:c>
    </x:row>
    <x:row r="20301" ht="23" customHeight="1">
      <x:c r="A20301" s="2" t="str">
        <x:v>REQ-20297</x:v>
      </x:c>
      <x:c r="B20301" s="2" t="n">
        <x:v>5</x:v>
      </x:c>
      <x:c r="C20301" s="2" t="str">
        <x:v>Operations</x:v>
      </x:c>
      <x:c r="D20301" s="2" t="str">
        <x:v>Swift</x:v>
      </x:c>
      <x:c r="E20301" s="16" t="n">
        <x:v>36002</x:v>
      </x:c>
      <x:c r="F20301" s="16" t="n">
        <x:v>3930</x:v>
      </x:c>
      <x:c r="G20301" s="15" t="n">
        <x:f>VLOOKUP(D20301,'Pricing'!$A$6:$E$8,5,FALSE)</x:f>
        <x:v>0.246</x:v>
      </x:c>
      <x:c r="H20301" s="15" t="n">
        <x:f>VLOOKUP(D20301,'Pricing'!$A$6:$E$8,4,FALSE)</x:f>
        <x:v>1.2</x:v>
      </x:c>
      <x:c r="I20301" s="15" t="n">
        <x:f>E20301*G20301/1000000</x:f>
        <x:v>0.008856492</x:v>
      </x:c>
      <x:c r="J20301" s="15" t="n">
        <x:f>F20301*H20301/1000000</x:f>
        <x:v>0.004716</x:v>
      </x:c>
      <x:c r="K20301" s="15" t="n">
        <x:f>SUM(I20301:J20301)</x:f>
        <x:v>0.013572492</x:v>
      </x:c>
    </x:row>
    <x:row r="20302" ht="23" customHeight="1">
      <x:c r="A20302" s="2" t="str">
        <x:v>REQ-20298</x:v>
      </x:c>
      <x:c r="B20302" s="2" t="n">
        <x:v>4</x:v>
      </x:c>
      <x:c r="C20302" s="2" t="str">
        <x:v>Growth</x:v>
      </x:c>
      <x:c r="D20302" s="2" t="str">
        <x:v>Balanced</x:v>
      </x:c>
      <x:c r="E20302" s="16" t="n">
        <x:v>28603</x:v>
      </x:c>
      <x:c r="F20302" s="16" t="n">
        <x:v>834</x:v>
      </x:c>
      <x:c r="G20302" s="15" t="n">
        <x:f>VLOOKUP(D20302,'Pricing'!$A$6:$E$8,5,FALSE)</x:f>
        <x:v>1.2300000000000002</x:v>
      </x:c>
      <x:c r="H20302" s="15" t="n">
        <x:f>VLOOKUP(D20302,'Pricing'!$A$6:$E$8,4,FALSE)</x:f>
        <x:v>6</x:v>
      </x:c>
      <x:c r="I20302" s="15" t="n">
        <x:f>E20302*G20302/1000000</x:f>
        <x:v>0.03518169</x:v>
      </x:c>
      <x:c r="J20302" s="15" t="n">
        <x:f>F20302*H20302/1000000</x:f>
        <x:v>0.005004</x:v>
      </x:c>
      <x:c r="K20302" s="15" t="n">
        <x:f>SUM(I20302:J20302)</x:f>
        <x:v>0.04018569</x:v>
      </x:c>
    </x:row>
    <x:row r="20303" ht="23" customHeight="1">
      <x:c r="A20303" s="2" t="str">
        <x:v>REQ-20299</x:v>
      </x:c>
      <x:c r="B20303" s="2" t="n">
        <x:v>15</x:v>
      </x:c>
      <x:c r="C20303" s="2" t="str">
        <x:v>Engineering</x:v>
      </x:c>
      <x:c r="D20303" s="2" t="str">
        <x:v>Balanced</x:v>
      </x:c>
      <x:c r="E20303" s="16" t="n">
        <x:v>73358</x:v>
      </x:c>
      <x:c r="F20303" s="16" t="n">
        <x:v>480</x:v>
      </x:c>
      <x:c r="G20303" s="15" t="n">
        <x:f>VLOOKUP(D20303,'Pricing'!$A$6:$E$8,5,FALSE)</x:f>
        <x:v>1.2300000000000002</x:v>
      </x:c>
      <x:c r="H20303" s="15" t="n">
        <x:f>VLOOKUP(D20303,'Pricing'!$A$6:$E$8,4,FALSE)</x:f>
        <x:v>6</x:v>
      </x:c>
      <x:c r="I20303" s="15" t="n">
        <x:f>E20303*G20303/1000000</x:f>
        <x:v>0.09023034</x:v>
      </x:c>
      <x:c r="J20303" s="15" t="n">
        <x:f>F20303*H20303/1000000</x:f>
        <x:v>0.00288</x:v>
      </x:c>
      <x:c r="K20303" s="15" t="n">
        <x:f>SUM(I20303:J20303)</x:f>
        <x:v>0.09311034</x:v>
      </x:c>
    </x:row>
    <x:row r="20304" ht="23" customHeight="1">
      <x:c r="A20304" s="2" t="str">
        <x:v>REQ-20300</x:v>
      </x:c>
      <x:c r="B20304" s="2" t="n">
        <x:v>18</x:v>
      </x:c>
      <x:c r="C20304" s="2" t="str">
        <x:v>Support</x:v>
      </x:c>
      <x:c r="D20304" s="2" t="str">
        <x:v>Reasoning</x:v>
      </x:c>
      <x:c r="E20304" s="16" t="n">
        <x:v>118697</x:v>
      </x:c>
      <x:c r="F20304" s="16" t="n">
        <x:v>1359</x:v>
      </x:c>
      <x:c r="G20304" s="15" t="n">
        <x:f>VLOOKUP(D20304,'Pricing'!$A$6:$E$8,5,FALSE)</x:f>
        <x:v>4.920000000000001</x:v>
      </x:c>
      <x:c r="H20304" s="15" t="n">
        <x:f>VLOOKUP(D20304,'Pricing'!$A$6:$E$8,4,FALSE)</x:f>
        <x:v>24</x:v>
      </x:c>
      <x:c r="I20304" s="15" t="n">
        <x:f>E20304*G20304/1000000</x:f>
        <x:v>0.5839892400000001</x:v>
      </x:c>
      <x:c r="J20304" s="15" t="n">
        <x:f>F20304*H20304/1000000</x:f>
        <x:v>0.032616</x:v>
      </x:c>
      <x:c r="K20304" s="15" t="n">
        <x:f>SUM(I20304:J20304)</x:f>
        <x:v>0.61660524</x:v>
      </x:c>
    </x:row>
    <x:row r="20305" ht="23" customHeight="1">
      <x:c r="A20305" s="2" t="str">
        <x:v>REQ-20301</x:v>
      </x:c>
      <x:c r="B20305" s="2" t="n">
        <x:v>9</x:v>
      </x:c>
      <x:c r="C20305" s="2" t="str">
        <x:v>Research</x:v>
      </x:c>
      <x:c r="D20305" s="2" t="str">
        <x:v>Balanced</x:v>
      </x:c>
      <x:c r="E20305" s="16" t="n">
        <x:v>94562</x:v>
      </x:c>
      <x:c r="F20305" s="16" t="n">
        <x:v>3394</x:v>
      </x:c>
      <x:c r="G20305" s="15" t="n">
        <x:f>VLOOKUP(D20305,'Pricing'!$A$6:$E$8,5,FALSE)</x:f>
        <x:v>1.2300000000000002</x:v>
      </x:c>
      <x:c r="H20305" s="15" t="n">
        <x:f>VLOOKUP(D20305,'Pricing'!$A$6:$E$8,4,FALSE)</x:f>
        <x:v>6</x:v>
      </x:c>
      <x:c r="I20305" s="15" t="n">
        <x:f>E20305*G20305/1000000</x:f>
        <x:v>0.11631126000000003</x:v>
      </x:c>
      <x:c r="J20305" s="15" t="n">
        <x:f>F20305*H20305/1000000</x:f>
        <x:v>0.020364</x:v>
      </x:c>
      <x:c r="K20305" s="15" t="n">
        <x:f>SUM(I20305:J20305)</x:f>
        <x:v>0.13667526000000002</x:v>
      </x:c>
    </x:row>
    <x:row r="20306" ht="23" customHeight="1">
      <x:c r="A20306" s="2" t="str">
        <x:v>REQ-20302</x:v>
      </x:c>
      <x:c r="B20306" s="2" t="n">
        <x:v>23</x:v>
      </x:c>
      <x:c r="C20306" s="2" t="str">
        <x:v>Support</x:v>
      </x:c>
      <x:c r="D20306" s="2" t="str">
        <x:v>Swift</x:v>
      </x:c>
      <x:c r="E20306" s="16" t="n">
        <x:v>82359</x:v>
      </x:c>
      <x:c r="F20306" s="16" t="n">
        <x:v>3874</x:v>
      </x:c>
      <x:c r="G20306" s="15" t="n">
        <x:f>VLOOKUP(D20306,'Pricing'!$A$6:$E$8,5,FALSE)</x:f>
        <x:v>0.246</x:v>
      </x:c>
      <x:c r="H20306" s="15" t="n">
        <x:f>VLOOKUP(D20306,'Pricing'!$A$6:$E$8,4,FALSE)</x:f>
        <x:v>1.2</x:v>
      </x:c>
      <x:c r="I20306" s="15" t="n">
        <x:f>E20306*G20306/1000000</x:f>
        <x:v>0.020260313999999998</x:v>
      </x:c>
      <x:c r="J20306" s="15" t="n">
        <x:f>F20306*H20306/1000000</x:f>
        <x:v>0.0046488</x:v>
      </x:c>
      <x:c r="K20306" s="15" t="n">
        <x:f>SUM(I20306:J20306)</x:f>
        <x:v>0.024909113999999996</x:v>
      </x:c>
    </x:row>
    <x:row r="20307" ht="23" customHeight="1">
      <x:c r="A20307" s="2" t="str">
        <x:v>REQ-20303</x:v>
      </x:c>
      <x:c r="B20307" s="2" t="n">
        <x:v>7</x:v>
      </x:c>
      <x:c r="C20307" s="2" t="str">
        <x:v>Operations</x:v>
      </x:c>
      <x:c r="D20307" s="2" t="str">
        <x:v>Swift</x:v>
      </x:c>
      <x:c r="E20307" s="16" t="n">
        <x:v>46311</x:v>
      </x:c>
      <x:c r="F20307" s="16" t="n">
        <x:v>1029</x:v>
      </x:c>
      <x:c r="G20307" s="15" t="n">
        <x:f>VLOOKUP(D20307,'Pricing'!$A$6:$E$8,5,FALSE)</x:f>
        <x:v>0.246</x:v>
      </x:c>
      <x:c r="H20307" s="15" t="n">
        <x:f>VLOOKUP(D20307,'Pricing'!$A$6:$E$8,4,FALSE)</x:f>
        <x:v>1.2</x:v>
      </x:c>
      <x:c r="I20307" s="15" t="n">
        <x:f>E20307*G20307/1000000</x:f>
        <x:v>0.011392506</x:v>
      </x:c>
      <x:c r="J20307" s="15" t="n">
        <x:f>F20307*H20307/1000000</x:f>
        <x:v>0.0012347999999999999</x:v>
      </x:c>
      <x:c r="K20307" s="15" t="n">
        <x:f>SUM(I20307:J20307)</x:f>
        <x:v>0.012627306</x:v>
      </x:c>
    </x:row>
    <x:row r="20308" ht="23" customHeight="1">
      <x:c r="A20308" s="2" t="str">
        <x:v>REQ-20304</x:v>
      </x:c>
      <x:c r="B20308" s="2" t="n">
        <x:v>4</x:v>
      </x:c>
      <x:c r="C20308" s="2" t="str">
        <x:v>Product</x:v>
      </x:c>
      <x:c r="D20308" s="2" t="str">
        <x:v>Swift</x:v>
      </x:c>
      <x:c r="E20308" s="16" t="n">
        <x:v>110264</x:v>
      </x:c>
      <x:c r="F20308" s="16" t="n">
        <x:v>677</x:v>
      </x:c>
      <x:c r="G20308" s="15" t="n">
        <x:f>VLOOKUP(D20308,'Pricing'!$A$6:$E$8,5,FALSE)</x:f>
        <x:v>0.246</x:v>
      </x:c>
      <x:c r="H20308" s="15" t="n">
        <x:f>VLOOKUP(D20308,'Pricing'!$A$6:$E$8,4,FALSE)</x:f>
        <x:v>1.2</x:v>
      </x:c>
      <x:c r="I20308" s="15" t="n">
        <x:f>E20308*G20308/1000000</x:f>
        <x:v>0.027124943999999998</x:v>
      </x:c>
      <x:c r="J20308" s="15" t="n">
        <x:f>F20308*H20308/1000000</x:f>
        <x:v>0.0008124</x:v>
      </x:c>
      <x:c r="K20308" s="15" t="n">
        <x:f>SUM(I20308:J20308)</x:f>
        <x:v>0.027937344</x:v>
      </x:c>
    </x:row>
    <x:row r="20309" ht="23" customHeight="1">
      <x:c r="A20309" s="2" t="str">
        <x:v>REQ-20305</x:v>
      </x:c>
      <x:c r="B20309" s="2" t="n">
        <x:v>22</x:v>
      </x:c>
      <x:c r="C20309" s="2" t="str">
        <x:v>Engineering</x:v>
      </x:c>
      <x:c r="D20309" s="2" t="str">
        <x:v>Swift</x:v>
      </x:c>
      <x:c r="E20309" s="16" t="n">
        <x:v>118268</x:v>
      </x:c>
      <x:c r="F20309" s="16" t="n">
        <x:v>351</x:v>
      </x:c>
      <x:c r="G20309" s="15" t="n">
        <x:f>VLOOKUP(D20309,'Pricing'!$A$6:$E$8,5,FALSE)</x:f>
        <x:v>0.246</x:v>
      </x:c>
      <x:c r="H20309" s="15" t="n">
        <x:f>VLOOKUP(D20309,'Pricing'!$A$6:$E$8,4,FALSE)</x:f>
        <x:v>1.2</x:v>
      </x:c>
      <x:c r="I20309" s="15" t="n">
        <x:f>E20309*G20309/1000000</x:f>
        <x:v>0.029093928</x:v>
      </x:c>
      <x:c r="J20309" s="15" t="n">
        <x:f>F20309*H20309/1000000</x:f>
        <x:v>0.0004212</x:v>
      </x:c>
      <x:c r="K20309" s="15" t="n">
        <x:f>SUM(I20309:J20309)</x:f>
        <x:v>0.029515128</x:v>
      </x:c>
    </x:row>
    <x:row r="20310" ht="23" customHeight="1">
      <x:c r="A20310" s="2" t="str">
        <x:v>REQ-20306</x:v>
      </x:c>
      <x:c r="B20310" s="2" t="n">
        <x:v>8</x:v>
      </x:c>
      <x:c r="C20310" s="2" t="str">
        <x:v>Support</x:v>
      </x:c>
      <x:c r="D20310" s="2" t="str">
        <x:v>Reasoning</x:v>
      </x:c>
      <x:c r="E20310" s="16" t="n">
        <x:v>56650</x:v>
      </x:c>
      <x:c r="F20310" s="16" t="n">
        <x:v>959</x:v>
      </x:c>
      <x:c r="G20310" s="15" t="n">
        <x:f>VLOOKUP(D20310,'Pricing'!$A$6:$E$8,5,FALSE)</x:f>
        <x:v>4.920000000000001</x:v>
      </x:c>
      <x:c r="H20310" s="15" t="n">
        <x:f>VLOOKUP(D20310,'Pricing'!$A$6:$E$8,4,FALSE)</x:f>
        <x:v>24</x:v>
      </x:c>
      <x:c r="I20310" s="15" t="n">
        <x:f>E20310*G20310/1000000</x:f>
        <x:v>0.2787180000000001</x:v>
      </x:c>
      <x:c r="J20310" s="15" t="n">
        <x:f>F20310*H20310/1000000</x:f>
        <x:v>0.023016</x:v>
      </x:c>
      <x:c r="K20310" s="15" t="n">
        <x:f>SUM(I20310:J20310)</x:f>
        <x:v>0.30173400000000006</x:v>
      </x:c>
    </x:row>
    <x:row r="20311" ht="23" customHeight="1">
      <x:c r="A20311" s="2" t="str">
        <x:v>REQ-20307</x:v>
      </x:c>
      <x:c r="B20311" s="2" t="n">
        <x:v>3</x:v>
      </x:c>
      <x:c r="C20311" s="2" t="str">
        <x:v>Research</x:v>
      </x:c>
      <x:c r="D20311" s="2" t="str">
        <x:v>Balanced</x:v>
      </x:c>
      <x:c r="E20311" s="16" t="n">
        <x:v>52484</x:v>
      </x:c>
      <x:c r="F20311" s="16" t="n">
        <x:v>2560</x:v>
      </x:c>
      <x:c r="G20311" s="15" t="n">
        <x:f>VLOOKUP(D20311,'Pricing'!$A$6:$E$8,5,FALSE)</x:f>
        <x:v>1.2300000000000002</x:v>
      </x:c>
      <x:c r="H20311" s="15" t="n">
        <x:f>VLOOKUP(D20311,'Pricing'!$A$6:$E$8,4,FALSE)</x:f>
        <x:v>6</x:v>
      </x:c>
      <x:c r="I20311" s="15" t="n">
        <x:f>E20311*G20311/1000000</x:f>
        <x:v>0.06455532000000001</x:v>
      </x:c>
      <x:c r="J20311" s="15" t="n">
        <x:f>F20311*H20311/1000000</x:f>
        <x:v>0.01536</x:v>
      </x:c>
      <x:c r="K20311" s="15" t="n">
        <x:f>SUM(I20311:J20311)</x:f>
        <x:v>0.07991532000000001</x:v>
      </x:c>
    </x:row>
    <x:row r="20312" ht="23" customHeight="1">
      <x:c r="A20312" s="2" t="str">
        <x:v>REQ-20308</x:v>
      </x:c>
      <x:c r="B20312" s="2" t="n">
        <x:v>5</x:v>
      </x:c>
      <x:c r="C20312" s="2" t="str">
        <x:v>Growth</x:v>
      </x:c>
      <x:c r="D20312" s="2" t="str">
        <x:v>Swift</x:v>
      </x:c>
      <x:c r="E20312" s="16" t="n">
        <x:v>40365</x:v>
      </x:c>
      <x:c r="F20312" s="16" t="n">
        <x:v>1475</x:v>
      </x:c>
      <x:c r="G20312" s="15" t="n">
        <x:f>VLOOKUP(D20312,'Pricing'!$A$6:$E$8,5,FALSE)</x:f>
        <x:v>0.246</x:v>
      </x:c>
      <x:c r="H20312" s="15" t="n">
        <x:f>VLOOKUP(D20312,'Pricing'!$A$6:$E$8,4,FALSE)</x:f>
        <x:v>1.2</x:v>
      </x:c>
      <x:c r="I20312" s="15" t="n">
        <x:f>E20312*G20312/1000000</x:f>
        <x:v>0.009929789999999999</x:v>
      </x:c>
      <x:c r="J20312" s="15" t="n">
        <x:f>F20312*H20312/1000000</x:f>
        <x:v>0.00177</x:v>
      </x:c>
      <x:c r="K20312" s="15" t="n">
        <x:f>SUM(I20312:J20312)</x:f>
        <x:v>0.01169979</x:v>
      </x:c>
    </x:row>
    <x:row r="20313" ht="23" customHeight="1">
      <x:c r="A20313" s="2" t="str">
        <x:v>REQ-20309</x:v>
      </x:c>
      <x:c r="B20313" s="2" t="n">
        <x:v>2</x:v>
      </x:c>
      <x:c r="C20313" s="2" t="str">
        <x:v>Engineering</x:v>
      </x:c>
      <x:c r="D20313" s="2" t="str">
        <x:v>Balanced</x:v>
      </x:c>
      <x:c r="E20313" s="16" t="n">
        <x:v>72433</x:v>
      </x:c>
      <x:c r="F20313" s="16" t="n">
        <x:v>1746</x:v>
      </x:c>
      <x:c r="G20313" s="15" t="n">
        <x:f>VLOOKUP(D20313,'Pricing'!$A$6:$E$8,5,FALSE)</x:f>
        <x:v>1.2300000000000002</x:v>
      </x:c>
      <x:c r="H20313" s="15" t="n">
        <x:f>VLOOKUP(D20313,'Pricing'!$A$6:$E$8,4,FALSE)</x:f>
        <x:v>6</x:v>
      </x:c>
      <x:c r="I20313" s="15" t="n">
        <x:f>E20313*G20313/1000000</x:f>
        <x:v>0.08909259000000001</x:v>
      </x:c>
      <x:c r="J20313" s="15" t="n">
        <x:f>F20313*H20313/1000000</x:f>
        <x:v>0.010476</x:v>
      </x:c>
      <x:c r="K20313" s="15" t="n">
        <x:f>SUM(I20313:J20313)</x:f>
        <x:v>0.09956859000000001</x:v>
      </x:c>
    </x:row>
    <x:row r="20314" ht="23" customHeight="1">
      <x:c r="A20314" s="2" t="str">
        <x:v>REQ-20310</x:v>
      </x:c>
      <x:c r="B20314" s="2" t="n">
        <x:v>3</x:v>
      </x:c>
      <x:c r="C20314" s="2" t="str">
        <x:v>Support</x:v>
      </x:c>
      <x:c r="D20314" s="2" t="str">
        <x:v>Swift</x:v>
      </x:c>
      <x:c r="E20314" s="16" t="n">
        <x:v>15943</x:v>
      </x:c>
      <x:c r="F20314" s="16" t="n">
        <x:v>667</x:v>
      </x:c>
      <x:c r="G20314" s="15" t="n">
        <x:f>VLOOKUP(D20314,'Pricing'!$A$6:$E$8,5,FALSE)</x:f>
        <x:v>0.246</x:v>
      </x:c>
      <x:c r="H20314" s="15" t="n">
        <x:f>VLOOKUP(D20314,'Pricing'!$A$6:$E$8,4,FALSE)</x:f>
        <x:v>1.2</x:v>
      </x:c>
      <x:c r="I20314" s="15" t="n">
        <x:f>E20314*G20314/1000000</x:f>
        <x:v>0.0039219780000000004</x:v>
      </x:c>
      <x:c r="J20314" s="15" t="n">
        <x:f>F20314*H20314/1000000</x:f>
        <x:v>0.0008003999999999999</x:v>
      </x:c>
      <x:c r="K20314" s="15" t="n">
        <x:f>SUM(I20314:J20314)</x:f>
        <x:v>0.004722378</x:v>
      </x:c>
    </x:row>
    <x:row r="20315" ht="23" customHeight="1">
      <x:c r="A20315" s="2" t="str">
        <x:v>REQ-20311</x:v>
      </x:c>
      <x:c r="B20315" s="2" t="n">
        <x:v>31</x:v>
      </x:c>
      <x:c r="C20315" s="2" t="str">
        <x:v>Engineering</x:v>
      </x:c>
      <x:c r="D20315" s="2" t="str">
        <x:v>Swift</x:v>
      </x:c>
      <x:c r="E20315" s="16" t="n">
        <x:v>78900</x:v>
      </x:c>
      <x:c r="F20315" s="16" t="n">
        <x:v>1516</x:v>
      </x:c>
      <x:c r="G20315" s="15" t="n">
        <x:f>VLOOKUP(D20315,'Pricing'!$A$6:$E$8,5,FALSE)</x:f>
        <x:v>0.246</x:v>
      </x:c>
      <x:c r="H20315" s="15" t="n">
        <x:f>VLOOKUP(D20315,'Pricing'!$A$6:$E$8,4,FALSE)</x:f>
        <x:v>1.2</x:v>
      </x:c>
      <x:c r="I20315" s="15" t="n">
        <x:f>E20315*G20315/1000000</x:f>
        <x:v>0.0194094</x:v>
      </x:c>
      <x:c r="J20315" s="15" t="n">
        <x:f>F20315*H20315/1000000</x:f>
        <x:v>0.0018192</x:v>
      </x:c>
      <x:c r="K20315" s="15" t="n">
        <x:f>SUM(I20315:J20315)</x:f>
        <x:v>0.0212286</x:v>
      </x:c>
    </x:row>
    <x:row r="20316" ht="23" customHeight="1">
      <x:c r="A20316" s="2" t="str">
        <x:v>REQ-20312</x:v>
      </x:c>
      <x:c r="B20316" s="2" t="n">
        <x:v>19</x:v>
      </x:c>
      <x:c r="C20316" s="2" t="str">
        <x:v>Growth</x:v>
      </x:c>
      <x:c r="D20316" s="2" t="str">
        <x:v>Swift</x:v>
      </x:c>
      <x:c r="E20316" s="16" t="n">
        <x:v>18049</x:v>
      </x:c>
      <x:c r="F20316" s="16" t="n">
        <x:v>1575</x:v>
      </x:c>
      <x:c r="G20316" s="15" t="n">
        <x:f>VLOOKUP(D20316,'Pricing'!$A$6:$E$8,5,FALSE)</x:f>
        <x:v>0.246</x:v>
      </x:c>
      <x:c r="H20316" s="15" t="n">
        <x:f>VLOOKUP(D20316,'Pricing'!$A$6:$E$8,4,FALSE)</x:f>
        <x:v>1.2</x:v>
      </x:c>
      <x:c r="I20316" s="15" t="n">
        <x:f>E20316*G20316/1000000</x:f>
        <x:v>0.004440054</x:v>
      </x:c>
      <x:c r="J20316" s="15" t="n">
        <x:f>F20316*H20316/1000000</x:f>
        <x:v>0.00189</x:v>
      </x:c>
      <x:c r="K20316" s="15" t="n">
        <x:f>SUM(I20316:J20316)</x:f>
        <x:v>0.006330054</x:v>
      </x:c>
    </x:row>
    <x:row r="20317" ht="23" customHeight="1">
      <x:c r="A20317" s="2" t="str">
        <x:v>REQ-20313</x:v>
      </x:c>
      <x:c r="B20317" s="2" t="n">
        <x:v>1</x:v>
      </x:c>
      <x:c r="C20317" s="2" t="str">
        <x:v>Engineering</x:v>
      </x:c>
      <x:c r="D20317" s="2" t="str">
        <x:v>Swift</x:v>
      </x:c>
      <x:c r="E20317" s="16" t="n">
        <x:v>95563</x:v>
      </x:c>
      <x:c r="F20317" s="16" t="n">
        <x:v>2619</x:v>
      </x:c>
      <x:c r="G20317" s="15" t="n">
        <x:f>VLOOKUP(D20317,'Pricing'!$A$6:$E$8,5,FALSE)</x:f>
        <x:v>0.246</x:v>
      </x:c>
      <x:c r="H20317" s="15" t="n">
        <x:f>VLOOKUP(D20317,'Pricing'!$A$6:$E$8,4,FALSE)</x:f>
        <x:v>1.2</x:v>
      </x:c>
      <x:c r="I20317" s="15" t="n">
        <x:f>E20317*G20317/1000000</x:f>
        <x:v>0.023508498</x:v>
      </x:c>
      <x:c r="J20317" s="15" t="n">
        <x:f>F20317*H20317/1000000</x:f>
        <x:v>0.0031428</x:v>
      </x:c>
      <x:c r="K20317" s="15" t="n">
        <x:f>SUM(I20317:J20317)</x:f>
        <x:v>0.026651298</x:v>
      </x:c>
    </x:row>
    <x:row r="20318" ht="23" customHeight="1">
      <x:c r="A20318" s="2" t="str">
        <x:v>REQ-20314</x:v>
      </x:c>
      <x:c r="B20318" s="2" t="n">
        <x:v>30</x:v>
      </x:c>
      <x:c r="C20318" s="2" t="str">
        <x:v>Growth</x:v>
      </x:c>
      <x:c r="D20318" s="2" t="str">
        <x:v>Balanced</x:v>
      </x:c>
      <x:c r="E20318" s="16" t="n">
        <x:v>68758</x:v>
      </x:c>
      <x:c r="F20318" s="16" t="n">
        <x:v>2634</x:v>
      </x:c>
      <x:c r="G20318" s="15" t="n">
        <x:f>VLOOKUP(D20318,'Pricing'!$A$6:$E$8,5,FALSE)</x:f>
        <x:v>1.2300000000000002</x:v>
      </x:c>
      <x:c r="H20318" s="15" t="n">
        <x:f>VLOOKUP(D20318,'Pricing'!$A$6:$E$8,4,FALSE)</x:f>
        <x:v>6</x:v>
      </x:c>
      <x:c r="I20318" s="15" t="n">
        <x:f>E20318*G20318/1000000</x:f>
        <x:v>0.08457234000000001</x:v>
      </x:c>
      <x:c r="J20318" s="15" t="n">
        <x:f>F20318*H20318/1000000</x:f>
        <x:v>0.015804</x:v>
      </x:c>
      <x:c r="K20318" s="15" t="n">
        <x:f>SUM(I20318:J20318)</x:f>
        <x:v>0.10037634000000001</x:v>
      </x:c>
    </x:row>
    <x:row r="20319" ht="23" customHeight="1">
      <x:c r="A20319" s="2" t="str">
        <x:v>REQ-20315</x:v>
      </x:c>
      <x:c r="B20319" s="2" t="n">
        <x:v>14</x:v>
      </x:c>
      <x:c r="C20319" s="2" t="str">
        <x:v>Engineering</x:v>
      </x:c>
      <x:c r="D20319" s="2" t="str">
        <x:v>Swift</x:v>
      </x:c>
      <x:c r="E20319" s="16" t="n">
        <x:v>41143</x:v>
      </x:c>
      <x:c r="F20319" s="16" t="n">
        <x:v>1093</x:v>
      </x:c>
      <x:c r="G20319" s="15" t="n">
        <x:f>VLOOKUP(D20319,'Pricing'!$A$6:$E$8,5,FALSE)</x:f>
        <x:v>0.246</x:v>
      </x:c>
      <x:c r="H20319" s="15" t="n">
        <x:f>VLOOKUP(D20319,'Pricing'!$A$6:$E$8,4,FALSE)</x:f>
        <x:v>1.2</x:v>
      </x:c>
      <x:c r="I20319" s="15" t="n">
        <x:f>E20319*G20319/1000000</x:f>
        <x:v>0.010121178</x:v>
      </x:c>
      <x:c r="J20319" s="15" t="n">
        <x:f>F20319*H20319/1000000</x:f>
        <x:v>0.0013116</x:v>
      </x:c>
      <x:c r="K20319" s="15" t="n">
        <x:f>SUM(I20319:J20319)</x:f>
        <x:v>0.011432778</x:v>
      </x:c>
    </x:row>
    <x:row r="20320" ht="23" customHeight="1">
      <x:c r="A20320" s="2" t="str">
        <x:v>REQ-20316</x:v>
      </x:c>
      <x:c r="B20320" s="2" t="n">
        <x:v>15</x:v>
      </x:c>
      <x:c r="C20320" s="2" t="str">
        <x:v>Growth</x:v>
      </x:c>
      <x:c r="D20320" s="2" t="str">
        <x:v>Reasoning</x:v>
      </x:c>
      <x:c r="E20320" s="16" t="n">
        <x:v>103365</x:v>
      </x:c>
      <x:c r="F20320" s="16" t="n">
        <x:v>1163</x:v>
      </x:c>
      <x:c r="G20320" s="15" t="n">
        <x:f>VLOOKUP(D20320,'Pricing'!$A$6:$E$8,5,FALSE)</x:f>
        <x:v>4.920000000000001</x:v>
      </x:c>
      <x:c r="H20320" s="15" t="n">
        <x:f>VLOOKUP(D20320,'Pricing'!$A$6:$E$8,4,FALSE)</x:f>
        <x:v>24</x:v>
      </x:c>
      <x:c r="I20320" s="15" t="n">
        <x:f>E20320*G20320/1000000</x:f>
        <x:v>0.5085558000000001</x:v>
      </x:c>
      <x:c r="J20320" s="15" t="n">
        <x:f>F20320*H20320/1000000</x:f>
        <x:v>0.027912</x:v>
      </x:c>
      <x:c r="K20320" s="15" t="n">
        <x:f>SUM(I20320:J20320)</x:f>
        <x:v>0.5364678000000002</x:v>
      </x:c>
    </x:row>
    <x:row r="20321" ht="23" customHeight="1">
      <x:c r="A20321" s="2" t="str">
        <x:v>REQ-20317</x:v>
      </x:c>
      <x:c r="B20321" s="2" t="n">
        <x:v>8</x:v>
      </x:c>
      <x:c r="C20321" s="2" t="str">
        <x:v>Research</x:v>
      </x:c>
      <x:c r="D20321" s="2" t="str">
        <x:v>Swift</x:v>
      </x:c>
      <x:c r="E20321" s="16" t="n">
        <x:v>51451</x:v>
      </x:c>
      <x:c r="F20321" s="16" t="n">
        <x:v>1005</x:v>
      </x:c>
      <x:c r="G20321" s="15" t="n">
        <x:f>VLOOKUP(D20321,'Pricing'!$A$6:$E$8,5,FALSE)</x:f>
        <x:v>0.246</x:v>
      </x:c>
      <x:c r="H20321" s="15" t="n">
        <x:f>VLOOKUP(D20321,'Pricing'!$A$6:$E$8,4,FALSE)</x:f>
        <x:v>1.2</x:v>
      </x:c>
      <x:c r="I20321" s="15" t="n">
        <x:f>E20321*G20321/1000000</x:f>
        <x:v>0.012656946</x:v>
      </x:c>
      <x:c r="J20321" s="15" t="n">
        <x:f>F20321*H20321/1000000</x:f>
        <x:v>0.001206</x:v>
      </x:c>
      <x:c r="K20321" s="15" t="n">
        <x:f>SUM(I20321:J20321)</x:f>
        <x:v>0.013862946000000001</x:v>
      </x:c>
    </x:row>
    <x:row r="20322" ht="23" customHeight="1">
      <x:c r="A20322" s="2" t="str">
        <x:v>REQ-20318</x:v>
      </x:c>
      <x:c r="B20322" s="2" t="n">
        <x:v>12</x:v>
      </x:c>
      <x:c r="C20322" s="2" t="str">
        <x:v>Product</x:v>
      </x:c>
      <x:c r="D20322" s="2" t="str">
        <x:v>Swift</x:v>
      </x:c>
      <x:c r="E20322" s="16" t="n">
        <x:v>10370</x:v>
      </x:c>
      <x:c r="F20322" s="16" t="n">
        <x:v>583</x:v>
      </x:c>
      <x:c r="G20322" s="15" t="n">
        <x:f>VLOOKUP(D20322,'Pricing'!$A$6:$E$8,5,FALSE)</x:f>
        <x:v>0.246</x:v>
      </x:c>
      <x:c r="H20322" s="15" t="n">
        <x:f>VLOOKUP(D20322,'Pricing'!$A$6:$E$8,4,FALSE)</x:f>
        <x:v>1.2</x:v>
      </x:c>
      <x:c r="I20322" s="15" t="n">
        <x:f>E20322*G20322/1000000</x:f>
        <x:v>0.00255102</x:v>
      </x:c>
      <x:c r="J20322" s="15" t="n">
        <x:f>F20322*H20322/1000000</x:f>
        <x:v>0.0006996</x:v>
      </x:c>
      <x:c r="K20322" s="15" t="n">
        <x:f>SUM(I20322:J20322)</x:f>
        <x:v>0.00325062</x:v>
      </x:c>
    </x:row>
    <x:row r="20323" ht="23" customHeight="1">
      <x:c r="A20323" s="2" t="str">
        <x:v>REQ-20319</x:v>
      </x:c>
      <x:c r="B20323" s="2" t="n">
        <x:v>7</x:v>
      </x:c>
      <x:c r="C20323" s="2" t="str">
        <x:v>Research</x:v>
      </x:c>
      <x:c r="D20323" s="2" t="str">
        <x:v>Swift</x:v>
      </x:c>
      <x:c r="E20323" s="16" t="n">
        <x:v>93269</x:v>
      </x:c>
      <x:c r="F20323" s="16" t="n">
        <x:v>1635</x:v>
      </x:c>
      <x:c r="G20323" s="15" t="n">
        <x:f>VLOOKUP(D20323,'Pricing'!$A$6:$E$8,5,FALSE)</x:f>
        <x:v>0.246</x:v>
      </x:c>
      <x:c r="H20323" s="15" t="n">
        <x:f>VLOOKUP(D20323,'Pricing'!$A$6:$E$8,4,FALSE)</x:f>
        <x:v>1.2</x:v>
      </x:c>
      <x:c r="I20323" s="15" t="n">
        <x:f>E20323*G20323/1000000</x:f>
        <x:v>0.022944173999999998</x:v>
      </x:c>
      <x:c r="J20323" s="15" t="n">
        <x:f>F20323*H20323/1000000</x:f>
        <x:v>0.001962</x:v>
      </x:c>
      <x:c r="K20323" s="15" t="n">
        <x:f>SUM(I20323:J20323)</x:f>
        <x:v>0.024906173999999996</x:v>
      </x:c>
    </x:row>
    <x:row r="20324" ht="23" customHeight="1">
      <x:c r="A20324" s="2" t="str">
        <x:v>REQ-20320</x:v>
      </x:c>
      <x:c r="B20324" s="2" t="n">
        <x:v>15</x:v>
      </x:c>
      <x:c r="C20324" s="2" t="str">
        <x:v>Product</x:v>
      </x:c>
      <x:c r="D20324" s="2" t="str">
        <x:v>Balanced</x:v>
      </x:c>
      <x:c r="E20324" s="16" t="n">
        <x:v>33230</x:v>
      </x:c>
      <x:c r="F20324" s="16" t="n">
        <x:v>1843</x:v>
      </x:c>
      <x:c r="G20324" s="15" t="n">
        <x:f>VLOOKUP(D20324,'Pricing'!$A$6:$E$8,5,FALSE)</x:f>
        <x:v>1.2300000000000002</x:v>
      </x:c>
      <x:c r="H20324" s="15" t="n">
        <x:f>VLOOKUP(D20324,'Pricing'!$A$6:$E$8,4,FALSE)</x:f>
        <x:v>6</x:v>
      </x:c>
      <x:c r="I20324" s="15" t="n">
        <x:f>E20324*G20324/1000000</x:f>
        <x:v>0.04087290000000001</x:v>
      </x:c>
      <x:c r="J20324" s="15" t="n">
        <x:f>F20324*H20324/1000000</x:f>
        <x:v>0.011058</x:v>
      </x:c>
      <x:c r="K20324" s="15" t="n">
        <x:f>SUM(I20324:J20324)</x:f>
        <x:v>0.05193090000000001</x:v>
      </x:c>
    </x:row>
    <x:row r="20325" ht="23" customHeight="1">
      <x:c r="A20325" s="2" t="str">
        <x:v>REQ-20321</x:v>
      </x:c>
      <x:c r="B20325" s="2" t="n">
        <x:v>28</x:v>
      </x:c>
      <x:c r="C20325" s="2" t="str">
        <x:v>Research</x:v>
      </x:c>
      <x:c r="D20325" s="2" t="str">
        <x:v>Swift</x:v>
      </x:c>
      <x:c r="E20325" s="16" t="n">
        <x:v>82110</x:v>
      </x:c>
      <x:c r="F20325" s="16" t="n">
        <x:v>3161</x:v>
      </x:c>
      <x:c r="G20325" s="15" t="n">
        <x:f>VLOOKUP(D20325,'Pricing'!$A$6:$E$8,5,FALSE)</x:f>
        <x:v>0.246</x:v>
      </x:c>
      <x:c r="H20325" s="15" t="n">
        <x:f>VLOOKUP(D20325,'Pricing'!$A$6:$E$8,4,FALSE)</x:f>
        <x:v>1.2</x:v>
      </x:c>
      <x:c r="I20325" s="15" t="n">
        <x:f>E20325*G20325/1000000</x:f>
        <x:v>0.02019906</x:v>
      </x:c>
      <x:c r="J20325" s="15" t="n">
        <x:f>F20325*H20325/1000000</x:f>
        <x:v>0.0037931999999999996</x:v>
      </x:c>
      <x:c r="K20325" s="15" t="n">
        <x:f>SUM(I20325:J20325)</x:f>
        <x:v>0.02399226</x:v>
      </x:c>
    </x:row>
    <x:row r="20326" ht="23" customHeight="1">
      <x:c r="A20326" s="2" t="str">
        <x:v>REQ-20322</x:v>
      </x:c>
      <x:c r="B20326" s="2" t="n">
        <x:v>1</x:v>
      </x:c>
      <x:c r="C20326" s="2" t="str">
        <x:v>Support</x:v>
      </x:c>
      <x:c r="D20326" s="2" t="str">
        <x:v>Balanced</x:v>
      </x:c>
      <x:c r="E20326" s="16" t="n">
        <x:v>42812</x:v>
      </x:c>
      <x:c r="F20326" s="16" t="n">
        <x:v>1152</x:v>
      </x:c>
      <x:c r="G20326" s="15" t="n">
        <x:f>VLOOKUP(D20326,'Pricing'!$A$6:$E$8,5,FALSE)</x:f>
        <x:v>1.2300000000000002</x:v>
      </x:c>
      <x:c r="H20326" s="15" t="n">
        <x:f>VLOOKUP(D20326,'Pricing'!$A$6:$E$8,4,FALSE)</x:f>
        <x:v>6</x:v>
      </x:c>
      <x:c r="I20326" s="15" t="n">
        <x:f>E20326*G20326/1000000</x:f>
        <x:v>0.05265876000000001</x:v>
      </x:c>
      <x:c r="J20326" s="15" t="n">
        <x:f>F20326*H20326/1000000</x:f>
        <x:v>0.006912</x:v>
      </x:c>
      <x:c r="K20326" s="15" t="n">
        <x:f>SUM(I20326:J20326)</x:f>
        <x:v>0.059570760000000014</x:v>
      </x:c>
    </x:row>
    <x:row r="20327" ht="23" customHeight="1">
      <x:c r="A20327" s="2" t="str">
        <x:v>REQ-20323</x:v>
      </x:c>
      <x:c r="B20327" s="2" t="n">
        <x:v>27</x:v>
      </x:c>
      <x:c r="C20327" s="2" t="str">
        <x:v>Engineering</x:v>
      </x:c>
      <x:c r="D20327" s="2" t="str">
        <x:v>Swift</x:v>
      </x:c>
      <x:c r="E20327" s="16" t="n">
        <x:v>102137</x:v>
      </x:c>
      <x:c r="F20327" s="16" t="n">
        <x:v>1756</x:v>
      </x:c>
      <x:c r="G20327" s="15" t="n">
        <x:f>VLOOKUP(D20327,'Pricing'!$A$6:$E$8,5,FALSE)</x:f>
        <x:v>0.246</x:v>
      </x:c>
      <x:c r="H20327" s="15" t="n">
        <x:f>VLOOKUP(D20327,'Pricing'!$A$6:$E$8,4,FALSE)</x:f>
        <x:v>1.2</x:v>
      </x:c>
      <x:c r="I20327" s="15" t="n">
        <x:f>E20327*G20327/1000000</x:f>
        <x:v>0.025125702</x:v>
      </x:c>
      <x:c r="J20327" s="15" t="n">
        <x:f>F20327*H20327/1000000</x:f>
        <x:v>0.0021071999999999996</x:v>
      </x:c>
      <x:c r="K20327" s="15" t="n">
        <x:f>SUM(I20327:J20327)</x:f>
        <x:v>0.027232902</x:v>
      </x:c>
    </x:row>
    <x:row r="20328" ht="23" customHeight="1">
      <x:c r="A20328" s="2" t="str">
        <x:v>REQ-20324</x:v>
      </x:c>
      <x:c r="B20328" s="2" t="n">
        <x:v>7</x:v>
      </x:c>
      <x:c r="C20328" s="2" t="str">
        <x:v>Growth</x:v>
      </x:c>
      <x:c r="D20328" s="2" t="str">
        <x:v>Reasoning</x:v>
      </x:c>
      <x:c r="E20328" s="16" t="n">
        <x:v>30445</x:v>
      </x:c>
      <x:c r="F20328" s="16" t="n">
        <x:v>3861</x:v>
      </x:c>
      <x:c r="G20328" s="15" t="n">
        <x:f>VLOOKUP(D20328,'Pricing'!$A$6:$E$8,5,FALSE)</x:f>
        <x:v>4.920000000000001</x:v>
      </x:c>
      <x:c r="H20328" s="15" t="n">
        <x:f>VLOOKUP(D20328,'Pricing'!$A$6:$E$8,4,FALSE)</x:f>
        <x:v>24</x:v>
      </x:c>
      <x:c r="I20328" s="15" t="n">
        <x:f>E20328*G20328/1000000</x:f>
        <x:v>0.14978940000000002</x:v>
      </x:c>
      <x:c r="J20328" s="15" t="n">
        <x:f>F20328*H20328/1000000</x:f>
        <x:v>0.092664</x:v>
      </x:c>
      <x:c r="K20328" s="15" t="n">
        <x:f>SUM(I20328:J20328)</x:f>
        <x:v>0.2424534</x:v>
      </x:c>
    </x:row>
    <x:row r="20329" ht="23" customHeight="1">
      <x:c r="A20329" s="2" t="str">
        <x:v>REQ-20325</x:v>
      </x:c>
      <x:c r="B20329" s="2" t="n">
        <x:v>5</x:v>
      </x:c>
      <x:c r="C20329" s="2" t="str">
        <x:v>Engineering</x:v>
      </x:c>
      <x:c r="D20329" s="2" t="str">
        <x:v>Swift</x:v>
      </x:c>
      <x:c r="E20329" s="16" t="n">
        <x:v>28395</x:v>
      </x:c>
      <x:c r="F20329" s="16" t="n">
        <x:v>3079</x:v>
      </x:c>
      <x:c r="G20329" s="15" t="n">
        <x:f>VLOOKUP(D20329,'Pricing'!$A$6:$E$8,5,FALSE)</x:f>
        <x:v>0.246</x:v>
      </x:c>
      <x:c r="H20329" s="15" t="n">
        <x:f>VLOOKUP(D20329,'Pricing'!$A$6:$E$8,4,FALSE)</x:f>
        <x:v>1.2</x:v>
      </x:c>
      <x:c r="I20329" s="15" t="n">
        <x:f>E20329*G20329/1000000</x:f>
        <x:v>0.00698517</x:v>
      </x:c>
      <x:c r="J20329" s="15" t="n">
        <x:f>F20329*H20329/1000000</x:f>
        <x:v>0.0036948</x:v>
      </x:c>
      <x:c r="K20329" s="15" t="n">
        <x:f>SUM(I20329:J20329)</x:f>
        <x:v>0.01067997</x:v>
      </x:c>
    </x:row>
    <x:row r="20330" ht="23" customHeight="1">
      <x:c r="A20330" s="2" t="str">
        <x:v>REQ-20326</x:v>
      </x:c>
      <x:c r="B20330" s="2" t="n">
        <x:v>20</x:v>
      </x:c>
      <x:c r="C20330" s="2" t="str">
        <x:v>Growth</x:v>
      </x:c>
      <x:c r="D20330" s="2" t="str">
        <x:v>Balanced</x:v>
      </x:c>
      <x:c r="E20330" s="16" t="n">
        <x:v>27412</x:v>
      </x:c>
      <x:c r="F20330" s="16" t="n">
        <x:v>1170</x:v>
      </x:c>
      <x:c r="G20330" s="15" t="n">
        <x:f>VLOOKUP(D20330,'Pricing'!$A$6:$E$8,5,FALSE)</x:f>
        <x:v>1.2300000000000002</x:v>
      </x:c>
      <x:c r="H20330" s="15" t="n">
        <x:f>VLOOKUP(D20330,'Pricing'!$A$6:$E$8,4,FALSE)</x:f>
        <x:v>6</x:v>
      </x:c>
      <x:c r="I20330" s="15" t="n">
        <x:f>E20330*G20330/1000000</x:f>
        <x:v>0.033716760000000005</x:v>
      </x:c>
      <x:c r="J20330" s="15" t="n">
        <x:f>F20330*H20330/1000000</x:f>
        <x:v>0.00702</x:v>
      </x:c>
      <x:c r="K20330" s="15" t="n">
        <x:f>SUM(I20330:J20330)</x:f>
        <x:v>0.040736760000000004</x:v>
      </x:c>
    </x:row>
    <x:row r="20331" ht="23" customHeight="1">
      <x:c r="A20331" s="2" t="str">
        <x:v>REQ-20327</x:v>
      </x:c>
      <x:c r="B20331" s="2" t="n">
        <x:v>4</x:v>
      </x:c>
      <x:c r="C20331" s="2" t="str">
        <x:v>Engineering</x:v>
      </x:c>
      <x:c r="D20331" s="2" t="str">
        <x:v>Balanced</x:v>
      </x:c>
      <x:c r="E20331" s="16" t="n">
        <x:v>92341</x:v>
      </x:c>
      <x:c r="F20331" s="16" t="n">
        <x:v>2122</x:v>
      </x:c>
      <x:c r="G20331" s="15" t="n">
        <x:f>VLOOKUP(D20331,'Pricing'!$A$6:$E$8,5,FALSE)</x:f>
        <x:v>1.2300000000000002</x:v>
      </x:c>
      <x:c r="H20331" s="15" t="n">
        <x:f>VLOOKUP(D20331,'Pricing'!$A$6:$E$8,4,FALSE)</x:f>
        <x:v>6</x:v>
      </x:c>
      <x:c r="I20331" s="15" t="n">
        <x:f>E20331*G20331/1000000</x:f>
        <x:v>0.11357943000000002</x:v>
      </x:c>
      <x:c r="J20331" s="15" t="n">
        <x:f>F20331*H20331/1000000</x:f>
        <x:v>0.012732</x:v>
      </x:c>
      <x:c r="K20331" s="15" t="n">
        <x:f>SUM(I20331:J20331)</x:f>
        <x:v>0.12631143000000003</x:v>
      </x:c>
    </x:row>
    <x:row r="20332" ht="23" customHeight="1">
      <x:c r="A20332" s="2" t="str">
        <x:v>REQ-20328</x:v>
      </x:c>
      <x:c r="B20332" s="2" t="n">
        <x:v>30</x:v>
      </x:c>
      <x:c r="C20332" s="2" t="str">
        <x:v>Product</x:v>
      </x:c>
      <x:c r="D20332" s="2" t="str">
        <x:v>Reasoning</x:v>
      </x:c>
      <x:c r="E20332" s="16" t="n">
        <x:v>79017</x:v>
      </x:c>
      <x:c r="F20332" s="16" t="n">
        <x:v>2363</x:v>
      </x:c>
      <x:c r="G20332" s="15" t="n">
        <x:f>VLOOKUP(D20332,'Pricing'!$A$6:$E$8,5,FALSE)</x:f>
        <x:v>4.920000000000001</x:v>
      </x:c>
      <x:c r="H20332" s="15" t="n">
        <x:f>VLOOKUP(D20332,'Pricing'!$A$6:$E$8,4,FALSE)</x:f>
        <x:v>24</x:v>
      </x:c>
      <x:c r="I20332" s="15" t="n">
        <x:f>E20332*G20332/1000000</x:f>
        <x:v>0.3887636400000001</x:v>
      </x:c>
      <x:c r="J20332" s="15" t="n">
        <x:f>F20332*H20332/1000000</x:f>
        <x:v>0.056712</x:v>
      </x:c>
      <x:c r="K20332" s="15" t="n">
        <x:f>SUM(I20332:J20332)</x:f>
        <x:v>0.44547564000000006</x:v>
      </x:c>
    </x:row>
    <x:row r="20333" ht="23" customHeight="1">
      <x:c r="A20333" s="2" t="str">
        <x:v>REQ-20329</x:v>
      </x:c>
      <x:c r="B20333" s="2" t="n">
        <x:v>23</x:v>
      </x:c>
      <x:c r="C20333" s="2" t="str">
        <x:v>Research</x:v>
      </x:c>
      <x:c r="D20333" s="2" t="str">
        <x:v>Balanced</x:v>
      </x:c>
      <x:c r="E20333" s="16" t="n">
        <x:v>100024</x:v>
      </x:c>
      <x:c r="F20333" s="16" t="n">
        <x:v>1725</x:v>
      </x:c>
      <x:c r="G20333" s="15" t="n">
        <x:f>VLOOKUP(D20333,'Pricing'!$A$6:$E$8,5,FALSE)</x:f>
        <x:v>1.2300000000000002</x:v>
      </x:c>
      <x:c r="H20333" s="15" t="n">
        <x:f>VLOOKUP(D20333,'Pricing'!$A$6:$E$8,4,FALSE)</x:f>
        <x:v>6</x:v>
      </x:c>
      <x:c r="I20333" s="15" t="n">
        <x:f>E20333*G20333/1000000</x:f>
        <x:v>0.12302952000000002</x:v>
      </x:c>
      <x:c r="J20333" s="15" t="n">
        <x:f>F20333*H20333/1000000</x:f>
        <x:v>0.01035</x:v>
      </x:c>
      <x:c r="K20333" s="15" t="n">
        <x:f>SUM(I20333:J20333)</x:f>
        <x:v>0.13337952000000003</x:v>
      </x:c>
    </x:row>
    <x:row r="20334" ht="23" customHeight="1">
      <x:c r="A20334" s="2" t="str">
        <x:v>REQ-20330</x:v>
      </x:c>
      <x:c r="B20334" s="2" t="n">
        <x:v>15</x:v>
      </x:c>
      <x:c r="C20334" s="2" t="str">
        <x:v>Support</x:v>
      </x:c>
      <x:c r="D20334" s="2" t="str">
        <x:v>Swift</x:v>
      </x:c>
      <x:c r="E20334" s="16" t="n">
        <x:v>32313</x:v>
      </x:c>
      <x:c r="F20334" s="16" t="n">
        <x:v>2902</x:v>
      </x:c>
      <x:c r="G20334" s="15" t="n">
        <x:f>VLOOKUP(D20334,'Pricing'!$A$6:$E$8,5,FALSE)</x:f>
        <x:v>0.246</x:v>
      </x:c>
      <x:c r="H20334" s="15" t="n">
        <x:f>VLOOKUP(D20334,'Pricing'!$A$6:$E$8,4,FALSE)</x:f>
        <x:v>1.2</x:v>
      </x:c>
      <x:c r="I20334" s="15" t="n">
        <x:f>E20334*G20334/1000000</x:f>
        <x:v>0.007948997999999999</x:v>
      </x:c>
      <x:c r="J20334" s="15" t="n">
        <x:f>F20334*H20334/1000000</x:f>
        <x:v>0.0034824</x:v>
      </x:c>
      <x:c r="K20334" s="15" t="n">
        <x:f>SUM(I20334:J20334)</x:f>
        <x:v>0.011431397999999999</x:v>
      </x:c>
    </x:row>
    <x:row r="20335" ht="23" customHeight="1">
      <x:c r="A20335" s="2" t="str">
        <x:v>REQ-20331</x:v>
      </x:c>
      <x:c r="B20335" s="2" t="n">
        <x:v>13</x:v>
      </x:c>
      <x:c r="C20335" s="2" t="str">
        <x:v>Engineering</x:v>
      </x:c>
      <x:c r="D20335" s="2" t="str">
        <x:v>Swift</x:v>
      </x:c>
      <x:c r="E20335" s="16" t="n">
        <x:v>4357</x:v>
      </x:c>
      <x:c r="F20335" s="16" t="n">
        <x:v>2537</x:v>
      </x:c>
      <x:c r="G20335" s="15" t="n">
        <x:f>VLOOKUP(D20335,'Pricing'!$A$6:$E$8,5,FALSE)</x:f>
        <x:v>0.246</x:v>
      </x:c>
      <x:c r="H20335" s="15" t="n">
        <x:f>VLOOKUP(D20335,'Pricing'!$A$6:$E$8,4,FALSE)</x:f>
        <x:v>1.2</x:v>
      </x:c>
      <x:c r="I20335" s="15" t="n">
        <x:f>E20335*G20335/1000000</x:f>
        <x:v>0.0010718219999999998</x:v>
      </x:c>
      <x:c r="J20335" s="15" t="n">
        <x:f>F20335*H20335/1000000</x:f>
        <x:v>0.0030444</x:v>
      </x:c>
      <x:c r="K20335" s="15" t="n">
        <x:f>SUM(I20335:J20335)</x:f>
        <x:v>0.004116222</x:v>
      </x:c>
    </x:row>
    <x:row r="20336" ht="23" customHeight="1">
      <x:c r="A20336" s="2" t="str">
        <x:v>REQ-20332</x:v>
      </x:c>
      <x:c r="B20336" s="2" t="n">
        <x:v>31</x:v>
      </x:c>
      <x:c r="C20336" s="2" t="str">
        <x:v>Product</x:v>
      </x:c>
      <x:c r="D20336" s="2" t="str">
        <x:v>Balanced</x:v>
      </x:c>
      <x:c r="E20336" s="16" t="n">
        <x:v>87897</x:v>
      </x:c>
      <x:c r="F20336" s="16" t="n">
        <x:v>1174</x:v>
      </x:c>
      <x:c r="G20336" s="15" t="n">
        <x:f>VLOOKUP(D20336,'Pricing'!$A$6:$E$8,5,FALSE)</x:f>
        <x:v>1.2300000000000002</x:v>
      </x:c>
      <x:c r="H20336" s="15" t="n">
        <x:f>VLOOKUP(D20336,'Pricing'!$A$6:$E$8,4,FALSE)</x:f>
        <x:v>6</x:v>
      </x:c>
      <x:c r="I20336" s="15" t="n">
        <x:f>E20336*G20336/1000000</x:f>
        <x:v>0.10811331000000002</x:v>
      </x:c>
      <x:c r="J20336" s="15" t="n">
        <x:f>F20336*H20336/1000000</x:f>
        <x:v>0.007044</x:v>
      </x:c>
      <x:c r="K20336" s="15" t="n">
        <x:f>SUM(I20336:J20336)</x:f>
        <x:v>0.11515731000000001</x:v>
      </x:c>
    </x:row>
    <x:row r="20337" ht="23" customHeight="1">
      <x:c r="A20337" s="2" t="str">
        <x:v>REQ-20333</x:v>
      </x:c>
      <x:c r="B20337" s="2" t="n">
        <x:v>7</x:v>
      </x:c>
      <x:c r="C20337" s="2" t="str">
        <x:v>Operations</x:v>
      </x:c>
      <x:c r="D20337" s="2" t="str">
        <x:v>Swift</x:v>
      </x:c>
      <x:c r="E20337" s="16" t="n">
        <x:v>114542</x:v>
      </x:c>
      <x:c r="F20337" s="16" t="n">
        <x:v>2518</x:v>
      </x:c>
      <x:c r="G20337" s="15" t="n">
        <x:f>VLOOKUP(D20337,'Pricing'!$A$6:$E$8,5,FALSE)</x:f>
        <x:v>0.246</x:v>
      </x:c>
      <x:c r="H20337" s="15" t="n">
        <x:f>VLOOKUP(D20337,'Pricing'!$A$6:$E$8,4,FALSE)</x:f>
        <x:v>1.2</x:v>
      </x:c>
      <x:c r="I20337" s="15" t="n">
        <x:f>E20337*G20337/1000000</x:f>
        <x:v>0.028177332</x:v>
      </x:c>
      <x:c r="J20337" s="15" t="n">
        <x:f>F20337*H20337/1000000</x:f>
        <x:v>0.0030215999999999997</x:v>
      </x:c>
      <x:c r="K20337" s="15" t="n">
        <x:f>SUM(I20337:J20337)</x:f>
        <x:v>0.031198932</x:v>
      </x:c>
    </x:row>
    <x:row r="20338" ht="23" customHeight="1">
      <x:c r="A20338" s="2" t="str">
        <x:v>REQ-20334</x:v>
      </x:c>
      <x:c r="B20338" s="2" t="n">
        <x:v>6</x:v>
      </x:c>
      <x:c r="C20338" s="2" t="str">
        <x:v>Product</x:v>
      </x:c>
      <x:c r="D20338" s="2" t="str">
        <x:v>Swift</x:v>
      </x:c>
      <x:c r="E20338" s="16" t="n">
        <x:v>46265</x:v>
      </x:c>
      <x:c r="F20338" s="16" t="n">
        <x:v>911</x:v>
      </x:c>
      <x:c r="G20338" s="15" t="n">
        <x:f>VLOOKUP(D20338,'Pricing'!$A$6:$E$8,5,FALSE)</x:f>
        <x:v>0.246</x:v>
      </x:c>
      <x:c r="H20338" s="15" t="n">
        <x:f>VLOOKUP(D20338,'Pricing'!$A$6:$E$8,4,FALSE)</x:f>
        <x:v>1.2</x:v>
      </x:c>
      <x:c r="I20338" s="15" t="n">
        <x:f>E20338*G20338/1000000</x:f>
        <x:v>0.011381190000000001</x:v>
      </x:c>
      <x:c r="J20338" s="15" t="n">
        <x:f>F20338*H20338/1000000</x:f>
        <x:v>0.0010932000000000001</x:v>
      </x:c>
      <x:c r="K20338" s="15" t="n">
        <x:f>SUM(I20338:J20338)</x:f>
        <x:v>0.012474390000000002</x:v>
      </x:c>
    </x:row>
    <x:row r="20339" ht="23" customHeight="1">
      <x:c r="A20339" s="2" t="str">
        <x:v>REQ-20335</x:v>
      </x:c>
      <x:c r="B20339" s="2" t="n">
        <x:v>7</x:v>
      </x:c>
      <x:c r="C20339" s="2" t="str">
        <x:v>Research</x:v>
      </x:c>
      <x:c r="D20339" s="2" t="str">
        <x:v>Swift</x:v>
      </x:c>
      <x:c r="E20339" s="16" t="n">
        <x:v>45339</x:v>
      </x:c>
      <x:c r="F20339" s="16" t="n">
        <x:v>481</x:v>
      </x:c>
      <x:c r="G20339" s="15" t="n">
        <x:f>VLOOKUP(D20339,'Pricing'!$A$6:$E$8,5,FALSE)</x:f>
        <x:v>0.246</x:v>
      </x:c>
      <x:c r="H20339" s="15" t="n">
        <x:f>VLOOKUP(D20339,'Pricing'!$A$6:$E$8,4,FALSE)</x:f>
        <x:v>1.2</x:v>
      </x:c>
      <x:c r="I20339" s="15" t="n">
        <x:f>E20339*G20339/1000000</x:f>
        <x:v>0.011153394</x:v>
      </x:c>
      <x:c r="J20339" s="15" t="n">
        <x:f>F20339*H20339/1000000</x:f>
        <x:v>0.0005771999999999999</x:v>
      </x:c>
      <x:c r="K20339" s="15" t="n">
        <x:f>SUM(I20339:J20339)</x:f>
        <x:v>0.011730594</x:v>
      </x:c>
    </x:row>
    <x:row r="20340" ht="23" customHeight="1">
      <x:c r="A20340" s="2" t="str">
        <x:v>REQ-20336</x:v>
      </x:c>
      <x:c r="B20340" s="2" t="n">
        <x:v>30</x:v>
      </x:c>
      <x:c r="C20340" s="2" t="str">
        <x:v>Support</x:v>
      </x:c>
      <x:c r="D20340" s="2" t="str">
        <x:v>Balanced</x:v>
      </x:c>
      <x:c r="E20340" s="16" t="n">
        <x:v>94150</x:v>
      </x:c>
      <x:c r="F20340" s="16" t="n">
        <x:v>2212</x:v>
      </x:c>
      <x:c r="G20340" s="15" t="n">
        <x:f>VLOOKUP(D20340,'Pricing'!$A$6:$E$8,5,FALSE)</x:f>
        <x:v>1.2300000000000002</x:v>
      </x:c>
      <x:c r="H20340" s="15" t="n">
        <x:f>VLOOKUP(D20340,'Pricing'!$A$6:$E$8,4,FALSE)</x:f>
        <x:v>6</x:v>
      </x:c>
      <x:c r="I20340" s="15" t="n">
        <x:f>E20340*G20340/1000000</x:f>
        <x:v>0.11580450000000002</x:v>
      </x:c>
      <x:c r="J20340" s="15" t="n">
        <x:f>F20340*H20340/1000000</x:f>
        <x:v>0.013272</x:v>
      </x:c>
      <x:c r="K20340" s="15" t="n">
        <x:f>SUM(I20340:J20340)</x:f>
        <x:v>0.1290765</x:v>
      </x:c>
    </x:row>
    <x:row r="20341" ht="23" customHeight="1">
      <x:c r="A20341" s="2" t="str">
        <x:v>REQ-20337</x:v>
      </x:c>
      <x:c r="B20341" s="2" t="n">
        <x:v>10</x:v>
      </x:c>
      <x:c r="C20341" s="2" t="str">
        <x:v>Research</x:v>
      </x:c>
      <x:c r="D20341" s="2" t="str">
        <x:v>Balanced</x:v>
      </x:c>
      <x:c r="E20341" s="16" t="n">
        <x:v>47762</x:v>
      </x:c>
      <x:c r="F20341" s="16" t="n">
        <x:v>1057</x:v>
      </x:c>
      <x:c r="G20341" s="15" t="n">
        <x:f>VLOOKUP(D20341,'Pricing'!$A$6:$E$8,5,FALSE)</x:f>
        <x:v>1.2300000000000002</x:v>
      </x:c>
      <x:c r="H20341" s="15" t="n">
        <x:f>VLOOKUP(D20341,'Pricing'!$A$6:$E$8,4,FALSE)</x:f>
        <x:v>6</x:v>
      </x:c>
      <x:c r="I20341" s="15" t="n">
        <x:f>E20341*G20341/1000000</x:f>
        <x:v>0.05874726000000001</x:v>
      </x:c>
      <x:c r="J20341" s="15" t="n">
        <x:f>F20341*H20341/1000000</x:f>
        <x:v>0.006342</x:v>
      </x:c>
      <x:c r="K20341" s="15" t="n">
        <x:f>SUM(I20341:J20341)</x:f>
        <x:v>0.06508926000000001</x:v>
      </x:c>
    </x:row>
    <x:row r="20342" ht="23" customHeight="1">
      <x:c r="A20342" s="2" t="str">
        <x:v>REQ-20338</x:v>
      </x:c>
      <x:c r="B20342" s="2" t="n">
        <x:v>11</x:v>
      </x:c>
      <x:c r="C20342" s="2" t="str">
        <x:v>Support</x:v>
      </x:c>
      <x:c r="D20342" s="2" t="str">
        <x:v>Reasoning</x:v>
      </x:c>
      <x:c r="E20342" s="16" t="n">
        <x:v>9718</x:v>
      </x:c>
      <x:c r="F20342" s="16" t="n">
        <x:v>1957</x:v>
      </x:c>
      <x:c r="G20342" s="15" t="n">
        <x:f>VLOOKUP(D20342,'Pricing'!$A$6:$E$8,5,FALSE)</x:f>
        <x:v>4.920000000000001</x:v>
      </x:c>
      <x:c r="H20342" s="15" t="n">
        <x:f>VLOOKUP(D20342,'Pricing'!$A$6:$E$8,4,FALSE)</x:f>
        <x:v>24</x:v>
      </x:c>
      <x:c r="I20342" s="15" t="n">
        <x:f>E20342*G20342/1000000</x:f>
        <x:v>0.047812560000000004</x:v>
      </x:c>
      <x:c r="J20342" s="15" t="n">
        <x:f>F20342*H20342/1000000</x:f>
        <x:v>0.046968</x:v>
      </x:c>
      <x:c r="K20342" s="15" t="n">
        <x:f>SUM(I20342:J20342)</x:f>
        <x:v>0.09478056000000001</x:v>
      </x:c>
    </x:row>
    <x:row r="20343" ht="23" customHeight="1">
      <x:c r="A20343" s="2" t="str">
        <x:v>REQ-20339</x:v>
      </x:c>
      <x:c r="B20343" s="2" t="n">
        <x:v>23</x:v>
      </x:c>
      <x:c r="C20343" s="2" t="str">
        <x:v>Research</x:v>
      </x:c>
      <x:c r="D20343" s="2" t="str">
        <x:v>Swift</x:v>
      </x:c>
      <x:c r="E20343" s="16" t="n">
        <x:v>48087</x:v>
      </x:c>
      <x:c r="F20343" s="16" t="n">
        <x:v>3063</x:v>
      </x:c>
      <x:c r="G20343" s="15" t="n">
        <x:f>VLOOKUP(D20343,'Pricing'!$A$6:$E$8,5,FALSE)</x:f>
        <x:v>0.246</x:v>
      </x:c>
      <x:c r="H20343" s="15" t="n">
        <x:f>VLOOKUP(D20343,'Pricing'!$A$6:$E$8,4,FALSE)</x:f>
        <x:v>1.2</x:v>
      </x:c>
      <x:c r="I20343" s="15" t="n">
        <x:f>E20343*G20343/1000000</x:f>
        <x:v>0.011829402</x:v>
      </x:c>
      <x:c r="J20343" s="15" t="n">
        <x:f>F20343*H20343/1000000</x:f>
        <x:v>0.0036756</x:v>
      </x:c>
      <x:c r="K20343" s="15" t="n">
        <x:f>SUM(I20343:J20343)</x:f>
        <x:v>0.015505001999999999</x:v>
      </x:c>
    </x:row>
    <x:row r="20344" ht="23" customHeight="1">
      <x:c r="A20344" s="2" t="str">
        <x:v>REQ-20340</x:v>
      </x:c>
      <x:c r="B20344" s="2" t="n">
        <x:v>20</x:v>
      </x:c>
      <x:c r="C20344" s="2" t="str">
        <x:v>Support</x:v>
      </x:c>
      <x:c r="D20344" s="2" t="str">
        <x:v>Swift</x:v>
      </x:c>
      <x:c r="E20344" s="16" t="n">
        <x:v>20131</x:v>
      </x:c>
      <x:c r="F20344" s="16" t="n">
        <x:v>1454</x:v>
      </x:c>
      <x:c r="G20344" s="15" t="n">
        <x:f>VLOOKUP(D20344,'Pricing'!$A$6:$E$8,5,FALSE)</x:f>
        <x:v>0.246</x:v>
      </x:c>
      <x:c r="H20344" s="15" t="n">
        <x:f>VLOOKUP(D20344,'Pricing'!$A$6:$E$8,4,FALSE)</x:f>
        <x:v>1.2</x:v>
      </x:c>
      <x:c r="I20344" s="15" t="n">
        <x:f>E20344*G20344/1000000</x:f>
        <x:v>0.004952226</x:v>
      </x:c>
      <x:c r="J20344" s="15" t="n">
        <x:f>F20344*H20344/1000000</x:f>
        <x:v>0.0017448</x:v>
      </x:c>
      <x:c r="K20344" s="15" t="n">
        <x:f>SUM(I20344:J20344)</x:f>
        <x:v>0.006697026</x:v>
      </x:c>
    </x:row>
    <x:row r="20345" ht="23" customHeight="1">
      <x:c r="A20345" s="2" t="str">
        <x:v>REQ-20341</x:v>
      </x:c>
      <x:c r="B20345" s="2" t="n">
        <x:v>27</x:v>
      </x:c>
      <x:c r="C20345" s="2" t="str">
        <x:v>Engineering</x:v>
      </x:c>
      <x:c r="D20345" s="2" t="str">
        <x:v>Balanced</x:v>
      </x:c>
      <x:c r="E20345" s="16" t="n">
        <x:v>69872</x:v>
      </x:c>
      <x:c r="F20345" s="16" t="n">
        <x:v>2973</x:v>
      </x:c>
      <x:c r="G20345" s="15" t="n">
        <x:f>VLOOKUP(D20345,'Pricing'!$A$6:$E$8,5,FALSE)</x:f>
        <x:v>1.2300000000000002</x:v>
      </x:c>
      <x:c r="H20345" s="15" t="n">
        <x:f>VLOOKUP(D20345,'Pricing'!$A$6:$E$8,4,FALSE)</x:f>
        <x:v>6</x:v>
      </x:c>
      <x:c r="I20345" s="15" t="n">
        <x:f>E20345*G20345/1000000</x:f>
        <x:v>0.08594256000000002</x:v>
      </x:c>
      <x:c r="J20345" s="15" t="n">
        <x:f>F20345*H20345/1000000</x:f>
        <x:v>0.017838</x:v>
      </x:c>
      <x:c r="K20345" s="15" t="n">
        <x:f>SUM(I20345:J20345)</x:f>
        <x:v>0.10378056000000002</x:v>
      </x:c>
    </x:row>
    <x:row r="20346" ht="23" customHeight="1">
      <x:c r="A20346" s="2" t="str">
        <x:v>REQ-20342</x:v>
      </x:c>
      <x:c r="B20346" s="2" t="n">
        <x:v>5</x:v>
      </x:c>
      <x:c r="C20346" s="2" t="str">
        <x:v>Support</x:v>
      </x:c>
      <x:c r="D20346" s="2" t="str">
        <x:v>Swift</x:v>
      </x:c>
      <x:c r="E20346" s="16" t="n">
        <x:v>4094</x:v>
      </x:c>
      <x:c r="F20346" s="16" t="n">
        <x:v>1050</x:v>
      </x:c>
      <x:c r="G20346" s="15" t="n">
        <x:f>VLOOKUP(D20346,'Pricing'!$A$6:$E$8,5,FALSE)</x:f>
        <x:v>0.246</x:v>
      </x:c>
      <x:c r="H20346" s="15" t="n">
        <x:f>VLOOKUP(D20346,'Pricing'!$A$6:$E$8,4,FALSE)</x:f>
        <x:v>1.2</x:v>
      </x:c>
      <x:c r="I20346" s="15" t="n">
        <x:f>E20346*G20346/1000000</x:f>
        <x:v>0.001007124</x:v>
      </x:c>
      <x:c r="J20346" s="15" t="n">
        <x:f>F20346*H20346/1000000</x:f>
        <x:v>0.00126</x:v>
      </x:c>
      <x:c r="K20346" s="15" t="n">
        <x:f>SUM(I20346:J20346)</x:f>
        <x:v>0.002267124</x:v>
      </x:c>
    </x:row>
    <x:row r="20347" ht="23" customHeight="1">
      <x:c r="A20347" s="2" t="str">
        <x:v>REQ-20343</x:v>
      </x:c>
      <x:c r="B20347" s="2" t="n">
        <x:v>2</x:v>
      </x:c>
      <x:c r="C20347" s="2" t="str">
        <x:v>Engineering</x:v>
      </x:c>
      <x:c r="D20347" s="2" t="str">
        <x:v>Balanced</x:v>
      </x:c>
      <x:c r="E20347" s="16" t="n">
        <x:v>63306</x:v>
      </x:c>
      <x:c r="F20347" s="16" t="n">
        <x:v>3504</x:v>
      </x:c>
      <x:c r="G20347" s="15" t="n">
        <x:f>VLOOKUP(D20347,'Pricing'!$A$6:$E$8,5,FALSE)</x:f>
        <x:v>1.2300000000000002</x:v>
      </x:c>
      <x:c r="H20347" s="15" t="n">
        <x:f>VLOOKUP(D20347,'Pricing'!$A$6:$E$8,4,FALSE)</x:f>
        <x:v>6</x:v>
      </x:c>
      <x:c r="I20347" s="15" t="n">
        <x:f>E20347*G20347/1000000</x:f>
        <x:v>0.07786638000000001</x:v>
      </x:c>
      <x:c r="J20347" s="15" t="n">
        <x:f>F20347*H20347/1000000</x:f>
        <x:v>0.021024</x:v>
      </x:c>
      <x:c r="K20347" s="15" t="n">
        <x:f>SUM(I20347:J20347)</x:f>
        <x:v>0.09889038000000001</x:v>
      </x:c>
    </x:row>
    <x:row r="20348" ht="23" customHeight="1">
      <x:c r="A20348" s="2" t="str">
        <x:v>REQ-20344</x:v>
      </x:c>
      <x:c r="B20348" s="2" t="n">
        <x:v>12</x:v>
      </x:c>
      <x:c r="C20348" s="2" t="str">
        <x:v>Support</x:v>
      </x:c>
      <x:c r="D20348" s="2" t="str">
        <x:v>Reasoning</x:v>
      </x:c>
      <x:c r="E20348" s="16" t="n">
        <x:v>39420</x:v>
      </x:c>
      <x:c r="F20348" s="16" t="n">
        <x:v>719</x:v>
      </x:c>
      <x:c r="G20348" s="15" t="n">
        <x:f>VLOOKUP(D20348,'Pricing'!$A$6:$E$8,5,FALSE)</x:f>
        <x:v>4.920000000000001</x:v>
      </x:c>
      <x:c r="H20348" s="15" t="n">
        <x:f>VLOOKUP(D20348,'Pricing'!$A$6:$E$8,4,FALSE)</x:f>
        <x:v>24</x:v>
      </x:c>
      <x:c r="I20348" s="15" t="n">
        <x:f>E20348*G20348/1000000</x:f>
        <x:v>0.19394640000000002</x:v>
      </x:c>
      <x:c r="J20348" s="15" t="n">
        <x:f>F20348*H20348/1000000</x:f>
        <x:v>0.017256</x:v>
      </x:c>
      <x:c r="K20348" s="15" t="n">
        <x:f>SUM(I20348:J20348)</x:f>
        <x:v>0.2112024</x:v>
      </x:c>
    </x:row>
    <x:row r="20349" ht="23" customHeight="1">
      <x:c r="A20349" s="2" t="str">
        <x:v>REQ-20345</x:v>
      </x:c>
      <x:c r="B20349" s="2" t="n">
        <x:v>11</x:v>
      </x:c>
      <x:c r="C20349" s="2" t="str">
        <x:v>Engineering</x:v>
      </x:c>
      <x:c r="D20349" s="2" t="str">
        <x:v>Balanced</x:v>
      </x:c>
      <x:c r="E20349" s="16" t="n">
        <x:v>23290</x:v>
      </x:c>
      <x:c r="F20349" s="16" t="n">
        <x:v>3568</x:v>
      </x:c>
      <x:c r="G20349" s="15" t="n">
        <x:f>VLOOKUP(D20349,'Pricing'!$A$6:$E$8,5,FALSE)</x:f>
        <x:v>1.2300000000000002</x:v>
      </x:c>
      <x:c r="H20349" s="15" t="n">
        <x:f>VLOOKUP(D20349,'Pricing'!$A$6:$E$8,4,FALSE)</x:f>
        <x:v>6</x:v>
      </x:c>
      <x:c r="I20349" s="15" t="n">
        <x:f>E20349*G20349/1000000</x:f>
        <x:v>0.028646700000000004</x:v>
      </x:c>
      <x:c r="J20349" s="15" t="n">
        <x:f>F20349*H20349/1000000</x:f>
        <x:v>0.021408</x:v>
      </x:c>
      <x:c r="K20349" s="15" t="n">
        <x:f>SUM(I20349:J20349)</x:f>
        <x:v>0.05005470000000001</x:v>
      </x:c>
    </x:row>
    <x:row r="20350" ht="23" customHeight="1">
      <x:c r="A20350" s="2" t="str">
        <x:v>REQ-20346</x:v>
      </x:c>
      <x:c r="B20350" s="2" t="n">
        <x:v>17</x:v>
      </x:c>
      <x:c r="C20350" s="2" t="str">
        <x:v>Support</x:v>
      </x:c>
      <x:c r="D20350" s="2" t="str">
        <x:v>Balanced</x:v>
      </x:c>
      <x:c r="E20350" s="16" t="n">
        <x:v>7597</x:v>
      </x:c>
      <x:c r="F20350" s="16" t="n">
        <x:v>2832</x:v>
      </x:c>
      <x:c r="G20350" s="15" t="n">
        <x:f>VLOOKUP(D20350,'Pricing'!$A$6:$E$8,5,FALSE)</x:f>
        <x:v>1.2300000000000002</x:v>
      </x:c>
      <x:c r="H20350" s="15" t="n">
        <x:f>VLOOKUP(D20350,'Pricing'!$A$6:$E$8,4,FALSE)</x:f>
        <x:v>6</x:v>
      </x:c>
      <x:c r="I20350" s="15" t="n">
        <x:f>E20350*G20350/1000000</x:f>
        <x:v>0.009344310000000002</x:v>
      </x:c>
      <x:c r="J20350" s="15" t="n">
        <x:f>F20350*H20350/1000000</x:f>
        <x:v>0.016992</x:v>
      </x:c>
      <x:c r="K20350" s="15" t="n">
        <x:f>SUM(I20350:J20350)</x:f>
        <x:v>0.02633631</x:v>
      </x:c>
    </x:row>
    <x:row r="20351" ht="23" customHeight="1">
      <x:c r="A20351" s="2" t="str">
        <x:v>REQ-20347</x:v>
      </x:c>
      <x:c r="B20351" s="2" t="n">
        <x:v>9</x:v>
      </x:c>
      <x:c r="C20351" s="2" t="str">
        <x:v>Operations</x:v>
      </x:c>
      <x:c r="D20351" s="2" t="str">
        <x:v>Balanced</x:v>
      </x:c>
      <x:c r="E20351" s="16" t="n">
        <x:v>78788</x:v>
      </x:c>
      <x:c r="F20351" s="16" t="n">
        <x:v>1512</x:v>
      </x:c>
      <x:c r="G20351" s="15" t="n">
        <x:f>VLOOKUP(D20351,'Pricing'!$A$6:$E$8,5,FALSE)</x:f>
        <x:v>1.2300000000000002</x:v>
      </x:c>
      <x:c r="H20351" s="15" t="n">
        <x:f>VLOOKUP(D20351,'Pricing'!$A$6:$E$8,4,FALSE)</x:f>
        <x:v>6</x:v>
      </x:c>
      <x:c r="I20351" s="15" t="n">
        <x:f>E20351*G20351/1000000</x:f>
        <x:v>0.09690924000000002</x:v>
      </x:c>
      <x:c r="J20351" s="15" t="n">
        <x:f>F20351*H20351/1000000</x:f>
        <x:v>0.009072</x:v>
      </x:c>
      <x:c r="K20351" s="15" t="n">
        <x:f>SUM(I20351:J20351)</x:f>
        <x:v>0.10598124000000002</x:v>
      </x:c>
    </x:row>
    <x:row r="20352" ht="23" customHeight="1">
      <x:c r="A20352" s="2" t="str">
        <x:v>REQ-20348</x:v>
      </x:c>
      <x:c r="B20352" s="2" t="n">
        <x:v>6</x:v>
      </x:c>
      <x:c r="C20352" s="2" t="str">
        <x:v>Support</x:v>
      </x:c>
      <x:c r="D20352" s="2" t="str">
        <x:v>Swift</x:v>
      </x:c>
      <x:c r="E20352" s="16" t="n">
        <x:v>115549</x:v>
      </x:c>
      <x:c r="F20352" s="16" t="n">
        <x:v>3059</x:v>
      </x:c>
      <x:c r="G20352" s="15" t="n">
        <x:f>VLOOKUP(D20352,'Pricing'!$A$6:$E$8,5,FALSE)</x:f>
        <x:v>0.246</x:v>
      </x:c>
      <x:c r="H20352" s="15" t="n">
        <x:f>VLOOKUP(D20352,'Pricing'!$A$6:$E$8,4,FALSE)</x:f>
        <x:v>1.2</x:v>
      </x:c>
      <x:c r="I20352" s="15" t="n">
        <x:f>E20352*G20352/1000000</x:f>
        <x:v>0.028425054</x:v>
      </x:c>
      <x:c r="J20352" s="15" t="n">
        <x:f>F20352*H20352/1000000</x:f>
        <x:v>0.0036707999999999997</x:v>
      </x:c>
      <x:c r="K20352" s="15" t="n">
        <x:f>SUM(I20352:J20352)</x:f>
        <x:v>0.032095854</x:v>
      </x:c>
    </x:row>
    <x:row r="20353" ht="23" customHeight="1">
      <x:c r="A20353" s="2" t="str">
        <x:v>REQ-20349</x:v>
      </x:c>
      <x:c r="B20353" s="2" t="n">
        <x:v>25</x:v>
      </x:c>
      <x:c r="C20353" s="2" t="str">
        <x:v>Operations</x:v>
      </x:c>
      <x:c r="D20353" s="2" t="str">
        <x:v>Swift</x:v>
      </x:c>
      <x:c r="E20353" s="16" t="n">
        <x:v>99893</x:v>
      </x:c>
      <x:c r="F20353" s="16" t="n">
        <x:v>3072</x:v>
      </x:c>
      <x:c r="G20353" s="15" t="n">
        <x:f>VLOOKUP(D20353,'Pricing'!$A$6:$E$8,5,FALSE)</x:f>
        <x:v>0.246</x:v>
      </x:c>
      <x:c r="H20353" s="15" t="n">
        <x:f>VLOOKUP(D20353,'Pricing'!$A$6:$E$8,4,FALSE)</x:f>
        <x:v>1.2</x:v>
      </x:c>
      <x:c r="I20353" s="15" t="n">
        <x:f>E20353*G20353/1000000</x:f>
        <x:v>0.024573678</x:v>
      </x:c>
      <x:c r="J20353" s="15" t="n">
        <x:f>F20353*H20353/1000000</x:f>
        <x:v>0.0036864</x:v>
      </x:c>
      <x:c r="K20353" s="15" t="n">
        <x:f>SUM(I20353:J20353)</x:f>
        <x:v>0.028260078</x:v>
      </x:c>
    </x:row>
    <x:row r="20354" ht="23" customHeight="1">
      <x:c r="A20354" s="2" t="str">
        <x:v>REQ-20350</x:v>
      </x:c>
      <x:c r="B20354" s="2" t="n">
        <x:v>12</x:v>
      </x:c>
      <x:c r="C20354" s="2" t="str">
        <x:v>Support</x:v>
      </x:c>
      <x:c r="D20354" s="2" t="str">
        <x:v>Swift</x:v>
      </x:c>
      <x:c r="E20354" s="16" t="n">
        <x:v>14290</x:v>
      </x:c>
      <x:c r="F20354" s="16" t="n">
        <x:v>2549</x:v>
      </x:c>
      <x:c r="G20354" s="15" t="n">
        <x:f>VLOOKUP(D20354,'Pricing'!$A$6:$E$8,5,FALSE)</x:f>
        <x:v>0.246</x:v>
      </x:c>
      <x:c r="H20354" s="15" t="n">
        <x:f>VLOOKUP(D20354,'Pricing'!$A$6:$E$8,4,FALSE)</x:f>
        <x:v>1.2</x:v>
      </x:c>
      <x:c r="I20354" s="15" t="n">
        <x:f>E20354*G20354/1000000</x:f>
        <x:v>0.00351534</x:v>
      </x:c>
      <x:c r="J20354" s="15" t="n">
        <x:f>F20354*H20354/1000000</x:f>
        <x:v>0.0030587999999999995</x:v>
      </x:c>
      <x:c r="K20354" s="15" t="n">
        <x:f>SUM(I20354:J20354)</x:f>
        <x:v>0.006574139999999999</x:v>
      </x:c>
    </x:row>
    <x:row r="20355" ht="23" customHeight="1">
      <x:c r="A20355" s="2" t="str">
        <x:v>REQ-20351</x:v>
      </x:c>
      <x:c r="B20355" s="2" t="n">
        <x:v>26</x:v>
      </x:c>
      <x:c r="C20355" s="2" t="str">
        <x:v>Research</x:v>
      </x:c>
      <x:c r="D20355" s="2" t="str">
        <x:v>Swift</x:v>
      </x:c>
      <x:c r="E20355" s="16" t="n">
        <x:v>23867</x:v>
      </x:c>
      <x:c r="F20355" s="16" t="n">
        <x:v>418</x:v>
      </x:c>
      <x:c r="G20355" s="15" t="n">
        <x:f>VLOOKUP(D20355,'Pricing'!$A$6:$E$8,5,FALSE)</x:f>
        <x:v>0.246</x:v>
      </x:c>
      <x:c r="H20355" s="15" t="n">
        <x:f>VLOOKUP(D20355,'Pricing'!$A$6:$E$8,4,FALSE)</x:f>
        <x:v>1.2</x:v>
      </x:c>
      <x:c r="I20355" s="15" t="n">
        <x:f>E20355*G20355/1000000</x:f>
        <x:v>0.005871282</x:v>
      </x:c>
      <x:c r="J20355" s="15" t="n">
        <x:f>F20355*H20355/1000000</x:f>
        <x:v>0.0005015999999999999</x:v>
      </x:c>
      <x:c r="K20355" s="15" t="n">
        <x:f>SUM(I20355:J20355)</x:f>
        <x:v>0.006372882</x:v>
      </x:c>
    </x:row>
    <x:row r="20356" ht="23" customHeight="1">
      <x:c r="A20356" s="2" t="str">
        <x:v>REQ-20352</x:v>
      </x:c>
      <x:c r="B20356" s="2" t="n">
        <x:v>25</x:v>
      </x:c>
      <x:c r="C20356" s="2" t="str">
        <x:v>Support</x:v>
      </x:c>
      <x:c r="D20356" s="2" t="str">
        <x:v>Balanced</x:v>
      </x:c>
      <x:c r="E20356" s="16" t="n">
        <x:v>103683</x:v>
      </x:c>
      <x:c r="F20356" s="16" t="n">
        <x:v>2810</x:v>
      </x:c>
      <x:c r="G20356" s="15" t="n">
        <x:f>VLOOKUP(D20356,'Pricing'!$A$6:$E$8,5,FALSE)</x:f>
        <x:v>1.2300000000000002</x:v>
      </x:c>
      <x:c r="H20356" s="15" t="n">
        <x:f>VLOOKUP(D20356,'Pricing'!$A$6:$E$8,4,FALSE)</x:f>
        <x:v>6</x:v>
      </x:c>
      <x:c r="I20356" s="15" t="n">
        <x:f>E20356*G20356/1000000</x:f>
        <x:v>0.12753009</x:v>
      </x:c>
      <x:c r="J20356" s="15" t="n">
        <x:f>F20356*H20356/1000000</x:f>
        <x:v>0.01686</x:v>
      </x:c>
      <x:c r="K20356" s="15" t="n">
        <x:f>SUM(I20356:J20356)</x:f>
        <x:v>0.14439009000000003</x:v>
      </x:c>
    </x:row>
    <x:row r="20357" ht="23" customHeight="1">
      <x:c r="A20357" s="2" t="str">
        <x:v>REQ-20353</x:v>
      </x:c>
      <x:c r="B20357" s="2" t="n">
        <x:v>15</x:v>
      </x:c>
      <x:c r="C20357" s="2" t="str">
        <x:v>Operations</x:v>
      </x:c>
      <x:c r="D20357" s="2" t="str">
        <x:v>Swift</x:v>
      </x:c>
      <x:c r="E20357" s="16" t="n">
        <x:v>48544</x:v>
      </x:c>
      <x:c r="F20357" s="16" t="n">
        <x:v>3465</x:v>
      </x:c>
      <x:c r="G20357" s="15" t="n">
        <x:f>VLOOKUP(D20357,'Pricing'!$A$6:$E$8,5,FALSE)</x:f>
        <x:v>0.246</x:v>
      </x:c>
      <x:c r="H20357" s="15" t="n">
        <x:f>VLOOKUP(D20357,'Pricing'!$A$6:$E$8,4,FALSE)</x:f>
        <x:v>1.2</x:v>
      </x:c>
      <x:c r="I20357" s="15" t="n">
        <x:f>E20357*G20357/1000000</x:f>
        <x:v>0.011941824</x:v>
      </x:c>
      <x:c r="J20357" s="15" t="n">
        <x:f>F20357*H20357/1000000</x:f>
        <x:v>0.004158</x:v>
      </x:c>
      <x:c r="K20357" s="15" t="n">
        <x:f>SUM(I20357:J20357)</x:f>
        <x:v>0.016099824</x:v>
      </x:c>
    </x:row>
    <x:row r="20358" ht="23" customHeight="1">
      <x:c r="A20358" s="2" t="str">
        <x:v>REQ-20354</x:v>
      </x:c>
      <x:c r="B20358" s="2" t="n">
        <x:v>10</x:v>
      </x:c>
      <x:c r="C20358" s="2" t="str">
        <x:v>Product</x:v>
      </x:c>
      <x:c r="D20358" s="2" t="str">
        <x:v>Balanced</x:v>
      </x:c>
      <x:c r="E20358" s="16" t="n">
        <x:v>78581</x:v>
      </x:c>
      <x:c r="F20358" s="16" t="n">
        <x:v>3015</x:v>
      </x:c>
      <x:c r="G20358" s="15" t="n">
        <x:f>VLOOKUP(D20358,'Pricing'!$A$6:$E$8,5,FALSE)</x:f>
        <x:v>1.2300000000000002</x:v>
      </x:c>
      <x:c r="H20358" s="15" t="n">
        <x:f>VLOOKUP(D20358,'Pricing'!$A$6:$E$8,4,FALSE)</x:f>
        <x:v>6</x:v>
      </x:c>
      <x:c r="I20358" s="15" t="n">
        <x:f>E20358*G20358/1000000</x:f>
        <x:v>0.09665463000000002</x:v>
      </x:c>
      <x:c r="J20358" s="15" t="n">
        <x:f>F20358*H20358/1000000</x:f>
        <x:v>0.01809</x:v>
      </x:c>
      <x:c r="K20358" s="15" t="n">
        <x:f>SUM(I20358:J20358)</x:f>
        <x:v>0.11474463000000001</x:v>
      </x:c>
    </x:row>
    <x:row r="20359" ht="23" customHeight="1">
      <x:c r="A20359" s="2" t="str">
        <x:v>REQ-20355</x:v>
      </x:c>
      <x:c r="B20359" s="2" t="n">
        <x:v>15</x:v>
      </x:c>
      <x:c r="C20359" s="2" t="str">
        <x:v>Research</x:v>
      </x:c>
      <x:c r="D20359" s="2" t="str">
        <x:v>Balanced</x:v>
      </x:c>
      <x:c r="E20359" s="16" t="n">
        <x:v>103767</x:v>
      </x:c>
      <x:c r="F20359" s="16" t="n">
        <x:v>1727</x:v>
      </x:c>
      <x:c r="G20359" s="15" t="n">
        <x:f>VLOOKUP(D20359,'Pricing'!$A$6:$E$8,5,FALSE)</x:f>
        <x:v>1.2300000000000002</x:v>
      </x:c>
      <x:c r="H20359" s="15" t="n">
        <x:f>VLOOKUP(D20359,'Pricing'!$A$6:$E$8,4,FALSE)</x:f>
        <x:v>6</x:v>
      </x:c>
      <x:c r="I20359" s="15" t="n">
        <x:f>E20359*G20359/1000000</x:f>
        <x:v>0.12763341000000003</x:v>
      </x:c>
      <x:c r="J20359" s="15" t="n">
        <x:f>F20359*H20359/1000000</x:f>
        <x:v>0.010362</x:v>
      </x:c>
      <x:c r="K20359" s="15" t="n">
        <x:f>SUM(I20359:J20359)</x:f>
        <x:v>0.13799541000000004</x:v>
      </x:c>
    </x:row>
    <x:row r="20360" ht="23" customHeight="1">
      <x:c r="A20360" s="2" t="str">
        <x:v>REQ-20356</x:v>
      </x:c>
      <x:c r="B20360" s="2" t="n">
        <x:v>24</x:v>
      </x:c>
      <x:c r="C20360" s="2" t="str">
        <x:v>Growth</x:v>
      </x:c>
      <x:c r="D20360" s="2" t="str">
        <x:v>Swift</x:v>
      </x:c>
      <x:c r="E20360" s="16" t="n">
        <x:v>111455</x:v>
      </x:c>
      <x:c r="F20360" s="16" t="n">
        <x:v>3739</x:v>
      </x:c>
      <x:c r="G20360" s="15" t="n">
        <x:f>VLOOKUP(D20360,'Pricing'!$A$6:$E$8,5,FALSE)</x:f>
        <x:v>0.246</x:v>
      </x:c>
      <x:c r="H20360" s="15" t="n">
        <x:f>VLOOKUP(D20360,'Pricing'!$A$6:$E$8,4,FALSE)</x:f>
        <x:v>1.2</x:v>
      </x:c>
      <x:c r="I20360" s="15" t="n">
        <x:f>E20360*G20360/1000000</x:f>
        <x:v>0.02741793</x:v>
      </x:c>
      <x:c r="J20360" s="15" t="n">
        <x:f>F20360*H20360/1000000</x:f>
        <x:v>0.0044868</x:v>
      </x:c>
      <x:c r="K20360" s="15" t="n">
        <x:f>SUM(I20360:J20360)</x:f>
        <x:v>0.03190473</x:v>
      </x:c>
    </x:row>
    <x:row r="20361" ht="23" customHeight="1">
      <x:c r="A20361" s="2" t="str">
        <x:v>REQ-20357</x:v>
      </x:c>
      <x:c r="B20361" s="2" t="n">
        <x:v>5</x:v>
      </x:c>
      <x:c r="C20361" s="2" t="str">
        <x:v>Research</x:v>
      </x:c>
      <x:c r="D20361" s="2" t="str">
        <x:v>Swift</x:v>
      </x:c>
      <x:c r="E20361" s="16" t="n">
        <x:v>55044</x:v>
      </x:c>
      <x:c r="F20361" s="16" t="n">
        <x:v>2963</x:v>
      </x:c>
      <x:c r="G20361" s="15" t="n">
        <x:f>VLOOKUP(D20361,'Pricing'!$A$6:$E$8,5,FALSE)</x:f>
        <x:v>0.246</x:v>
      </x:c>
      <x:c r="H20361" s="15" t="n">
        <x:f>VLOOKUP(D20361,'Pricing'!$A$6:$E$8,4,FALSE)</x:f>
        <x:v>1.2</x:v>
      </x:c>
      <x:c r="I20361" s="15" t="n">
        <x:f>E20361*G20361/1000000</x:f>
        <x:v>0.013540824</x:v>
      </x:c>
      <x:c r="J20361" s="15" t="n">
        <x:f>F20361*H20361/1000000</x:f>
        <x:v>0.0035556</x:v>
      </x:c>
      <x:c r="K20361" s="15" t="n">
        <x:f>SUM(I20361:J20361)</x:f>
        <x:v>0.017096424</x:v>
      </x:c>
    </x:row>
    <x:row r="20362" ht="23" customHeight="1">
      <x:c r="A20362" s="2" t="str">
        <x:v>REQ-20358</x:v>
      </x:c>
      <x:c r="B20362" s="2" t="n">
        <x:v>14</x:v>
      </x:c>
      <x:c r="C20362" s="2" t="str">
        <x:v>Growth</x:v>
      </x:c>
      <x:c r="D20362" s="2" t="str">
        <x:v>Balanced</x:v>
      </x:c>
      <x:c r="E20362" s="16" t="n">
        <x:v>110974</x:v>
      </x:c>
      <x:c r="F20362" s="16" t="n">
        <x:v>3913</x:v>
      </x:c>
      <x:c r="G20362" s="15" t="n">
        <x:f>VLOOKUP(D20362,'Pricing'!$A$6:$E$8,5,FALSE)</x:f>
        <x:v>1.2300000000000002</x:v>
      </x:c>
      <x:c r="H20362" s="15" t="n">
        <x:f>VLOOKUP(D20362,'Pricing'!$A$6:$E$8,4,FALSE)</x:f>
        <x:v>6</x:v>
      </x:c>
      <x:c r="I20362" s="15" t="n">
        <x:f>E20362*G20362/1000000</x:f>
        <x:v>0.13649802000000003</x:v>
      </x:c>
      <x:c r="J20362" s="15" t="n">
        <x:f>F20362*H20362/1000000</x:f>
        <x:v>0.023478</x:v>
      </x:c>
      <x:c r="K20362" s="15" t="n">
        <x:f>SUM(I20362:J20362)</x:f>
        <x:v>0.15997602000000002</x:v>
      </x:c>
    </x:row>
    <x:row r="20363" ht="23" customHeight="1">
      <x:c r="A20363" s="2" t="str">
        <x:v>REQ-20359</x:v>
      </x:c>
      <x:c r="B20363" s="2" t="n">
        <x:v>26</x:v>
      </x:c>
      <x:c r="C20363" s="2" t="str">
        <x:v>Operations</x:v>
      </x:c>
      <x:c r="D20363" s="2" t="str">
        <x:v>Swift</x:v>
      </x:c>
      <x:c r="E20363" s="16" t="n">
        <x:v>92931</x:v>
      </x:c>
      <x:c r="F20363" s="16" t="n">
        <x:v>2179</x:v>
      </x:c>
      <x:c r="G20363" s="15" t="n">
        <x:f>VLOOKUP(D20363,'Pricing'!$A$6:$E$8,5,FALSE)</x:f>
        <x:v>0.246</x:v>
      </x:c>
      <x:c r="H20363" s="15" t="n">
        <x:f>VLOOKUP(D20363,'Pricing'!$A$6:$E$8,4,FALSE)</x:f>
        <x:v>1.2</x:v>
      </x:c>
      <x:c r="I20363" s="15" t="n">
        <x:f>E20363*G20363/1000000</x:f>
        <x:v>0.022861026</x:v>
      </x:c>
      <x:c r="J20363" s="15" t="n">
        <x:f>F20363*H20363/1000000</x:f>
        <x:v>0.0026147999999999996</x:v>
      </x:c>
      <x:c r="K20363" s="15" t="n">
        <x:f>SUM(I20363:J20363)</x:f>
        <x:v>0.025475826</x:v>
      </x:c>
    </x:row>
    <x:row r="20364" ht="23" customHeight="1">
      <x:c r="A20364" s="2" t="str">
        <x:v>REQ-20360</x:v>
      </x:c>
      <x:c r="B20364" s="2" t="n">
        <x:v>18</x:v>
      </x:c>
      <x:c r="C20364" s="2" t="str">
        <x:v>Growth</x:v>
      </x:c>
      <x:c r="D20364" s="2" t="str">
        <x:v>Reasoning</x:v>
      </x:c>
      <x:c r="E20364" s="16" t="n">
        <x:v>110878</x:v>
      </x:c>
      <x:c r="F20364" s="16" t="n">
        <x:v>750</x:v>
      </x:c>
      <x:c r="G20364" s="15" t="n">
        <x:f>VLOOKUP(D20364,'Pricing'!$A$6:$E$8,5,FALSE)</x:f>
        <x:v>4.920000000000001</x:v>
      </x:c>
      <x:c r="H20364" s="15" t="n">
        <x:f>VLOOKUP(D20364,'Pricing'!$A$6:$E$8,4,FALSE)</x:f>
        <x:v>24</x:v>
      </x:c>
      <x:c r="I20364" s="15" t="n">
        <x:f>E20364*G20364/1000000</x:f>
        <x:v>0.5455197600000001</x:v>
      </x:c>
      <x:c r="J20364" s="15" t="n">
        <x:f>F20364*H20364/1000000</x:f>
        <x:v>0.018</x:v>
      </x:c>
      <x:c r="K20364" s="15" t="n">
        <x:f>SUM(I20364:J20364)</x:f>
        <x:v>0.5635197600000001</x:v>
      </x:c>
    </x:row>
    <x:row r="20365" ht="23" customHeight="1">
      <x:c r="A20365" s="2" t="str">
        <x:v>REQ-20361</x:v>
      </x:c>
      <x:c r="B20365" s="2" t="n">
        <x:v>15</x:v>
      </x:c>
      <x:c r="C20365" s="2" t="str">
        <x:v>Research</x:v>
      </x:c>
      <x:c r="D20365" s="2" t="str">
        <x:v>Balanced</x:v>
      </x:c>
      <x:c r="E20365" s="16" t="n">
        <x:v>118337</x:v>
      </x:c>
      <x:c r="F20365" s="16" t="n">
        <x:v>1791</x:v>
      </x:c>
      <x:c r="G20365" s="15" t="n">
        <x:f>VLOOKUP(D20365,'Pricing'!$A$6:$E$8,5,FALSE)</x:f>
        <x:v>1.2300000000000002</x:v>
      </x:c>
      <x:c r="H20365" s="15" t="n">
        <x:f>VLOOKUP(D20365,'Pricing'!$A$6:$E$8,4,FALSE)</x:f>
        <x:v>6</x:v>
      </x:c>
      <x:c r="I20365" s="15" t="n">
        <x:f>E20365*G20365/1000000</x:f>
        <x:v>0.14555451000000003</x:v>
      </x:c>
      <x:c r="J20365" s="15" t="n">
        <x:f>F20365*H20365/1000000</x:f>
        <x:v>0.010746</x:v>
      </x:c>
      <x:c r="K20365" s="15" t="n">
        <x:f>SUM(I20365:J20365)</x:f>
        <x:v>0.15630051000000003</x:v>
      </x:c>
    </x:row>
    <x:row r="20366" ht="23" customHeight="1">
      <x:c r="A20366" s="2" t="str">
        <x:v>REQ-20362</x:v>
      </x:c>
      <x:c r="B20366" s="2" t="n">
        <x:v>6</x:v>
      </x:c>
      <x:c r="C20366" s="2" t="str">
        <x:v>Support</x:v>
      </x:c>
      <x:c r="D20366" s="2" t="str">
        <x:v>Balanced</x:v>
      </x:c>
      <x:c r="E20366" s="16" t="n">
        <x:v>99289</x:v>
      </x:c>
      <x:c r="F20366" s="16" t="n">
        <x:v>3534</x:v>
      </x:c>
      <x:c r="G20366" s="15" t="n">
        <x:f>VLOOKUP(D20366,'Pricing'!$A$6:$E$8,5,FALSE)</x:f>
        <x:v>1.2300000000000002</x:v>
      </x:c>
      <x:c r="H20366" s="15" t="n">
        <x:f>VLOOKUP(D20366,'Pricing'!$A$6:$E$8,4,FALSE)</x:f>
        <x:v>6</x:v>
      </x:c>
      <x:c r="I20366" s="15" t="n">
        <x:f>E20366*G20366/1000000</x:f>
        <x:v>0.12212547000000001</x:v>
      </x:c>
      <x:c r="J20366" s="15" t="n">
        <x:f>F20366*H20366/1000000</x:f>
        <x:v>0.021204</x:v>
      </x:c>
      <x:c r="K20366" s="15" t="n">
        <x:f>SUM(I20366:J20366)</x:f>
        <x:v>0.14332947000000001</x:v>
      </x:c>
    </x:row>
    <x:row r="20367" ht="23" customHeight="1">
      <x:c r="A20367" s="2" t="str">
        <x:v>REQ-20363</x:v>
      </x:c>
      <x:c r="B20367" s="2" t="n">
        <x:v>12</x:v>
      </x:c>
      <x:c r="C20367" s="2" t="str">
        <x:v>Operations</x:v>
      </x:c>
      <x:c r="D20367" s="2" t="str">
        <x:v>Swift</x:v>
      </x:c>
      <x:c r="E20367" s="16" t="n">
        <x:v>70627</x:v>
      </x:c>
      <x:c r="F20367" s="16" t="n">
        <x:v>212</x:v>
      </x:c>
      <x:c r="G20367" s="15" t="n">
        <x:f>VLOOKUP(D20367,'Pricing'!$A$6:$E$8,5,FALSE)</x:f>
        <x:v>0.246</x:v>
      </x:c>
      <x:c r="H20367" s="15" t="n">
        <x:f>VLOOKUP(D20367,'Pricing'!$A$6:$E$8,4,FALSE)</x:f>
        <x:v>1.2</x:v>
      </x:c>
      <x:c r="I20367" s="15" t="n">
        <x:f>E20367*G20367/1000000</x:f>
        <x:v>0.017374241999999998</x:v>
      </x:c>
      <x:c r="J20367" s="15" t="n">
        <x:f>F20367*H20367/1000000</x:f>
        <x:v>0.0002544</x:v>
      </x:c>
      <x:c r="K20367" s="15" t="n">
        <x:f>SUM(I20367:J20367)</x:f>
        <x:v>0.017628641999999996</x:v>
      </x:c>
    </x:row>
    <x:row r="20368" ht="23" customHeight="1">
      <x:c r="A20368" s="2" t="str">
        <x:v>REQ-20364</x:v>
      </x:c>
      <x:c r="B20368" s="2" t="n">
        <x:v>23</x:v>
      </x:c>
      <x:c r="C20368" s="2" t="str">
        <x:v>Product</x:v>
      </x:c>
      <x:c r="D20368" s="2" t="str">
        <x:v>Reasoning</x:v>
      </x:c>
      <x:c r="E20368" s="16" t="n">
        <x:v>83993</x:v>
      </x:c>
      <x:c r="F20368" s="16" t="n">
        <x:v>2034</x:v>
      </x:c>
      <x:c r="G20368" s="15" t="n">
        <x:f>VLOOKUP(D20368,'Pricing'!$A$6:$E$8,5,FALSE)</x:f>
        <x:v>4.920000000000001</x:v>
      </x:c>
      <x:c r="H20368" s="15" t="n">
        <x:f>VLOOKUP(D20368,'Pricing'!$A$6:$E$8,4,FALSE)</x:f>
        <x:v>24</x:v>
      </x:c>
      <x:c r="I20368" s="15" t="n">
        <x:f>E20368*G20368/1000000</x:f>
        <x:v>0.41324556000000007</x:v>
      </x:c>
      <x:c r="J20368" s="15" t="n">
        <x:f>F20368*H20368/1000000</x:f>
        <x:v>0.048816</x:v>
      </x:c>
      <x:c r="K20368" s="15" t="n">
        <x:f>SUM(I20368:J20368)</x:f>
        <x:v>0.4620615600000001</x:v>
      </x:c>
    </x:row>
    <x:row r="20369" ht="23" customHeight="1">
      <x:c r="A20369" s="2" t="str">
        <x:v>REQ-20365</x:v>
      </x:c>
      <x:c r="B20369" s="2" t="n">
        <x:v>16</x:v>
      </x:c>
      <x:c r="C20369" s="2" t="str">
        <x:v>Operations</x:v>
      </x:c>
      <x:c r="D20369" s="2" t="str">
        <x:v>Balanced</x:v>
      </x:c>
      <x:c r="E20369" s="16" t="n">
        <x:v>99532</x:v>
      </x:c>
      <x:c r="F20369" s="16" t="n">
        <x:v>1837</x:v>
      </x:c>
      <x:c r="G20369" s="15" t="n">
        <x:f>VLOOKUP(D20369,'Pricing'!$A$6:$E$8,5,FALSE)</x:f>
        <x:v>1.2300000000000002</x:v>
      </x:c>
      <x:c r="H20369" s="15" t="n">
        <x:f>VLOOKUP(D20369,'Pricing'!$A$6:$E$8,4,FALSE)</x:f>
        <x:v>6</x:v>
      </x:c>
      <x:c r="I20369" s="15" t="n">
        <x:f>E20369*G20369/1000000</x:f>
        <x:v>0.12242436000000001</x:v>
      </x:c>
      <x:c r="J20369" s="15" t="n">
        <x:f>F20369*H20369/1000000</x:f>
        <x:v>0.011022</x:v>
      </x:c>
      <x:c r="K20369" s="15" t="n">
        <x:f>SUM(I20369:J20369)</x:f>
        <x:v>0.13344636</x:v>
      </x:c>
    </x:row>
    <x:row r="20370" ht="23" customHeight="1">
      <x:c r="A20370" s="2" t="str">
        <x:v>REQ-20366</x:v>
      </x:c>
      <x:c r="B20370" s="2" t="n">
        <x:v>30</x:v>
      </x:c>
      <x:c r="C20370" s="2" t="str">
        <x:v>Growth</x:v>
      </x:c>
      <x:c r="D20370" s="2" t="str">
        <x:v>Balanced</x:v>
      </x:c>
      <x:c r="E20370" s="16" t="n">
        <x:v>89587</x:v>
      </x:c>
      <x:c r="F20370" s="16" t="n">
        <x:v>3879</x:v>
      </x:c>
      <x:c r="G20370" s="15" t="n">
        <x:f>VLOOKUP(D20370,'Pricing'!$A$6:$E$8,5,FALSE)</x:f>
        <x:v>1.2300000000000002</x:v>
      </x:c>
      <x:c r="H20370" s="15" t="n">
        <x:f>VLOOKUP(D20370,'Pricing'!$A$6:$E$8,4,FALSE)</x:f>
        <x:v>6</x:v>
      </x:c>
      <x:c r="I20370" s="15" t="n">
        <x:f>E20370*G20370/1000000</x:f>
        <x:v>0.11019201000000002</x:v>
      </x:c>
      <x:c r="J20370" s="15" t="n">
        <x:f>F20370*H20370/1000000</x:f>
        <x:v>0.023274</x:v>
      </x:c>
      <x:c r="K20370" s="15" t="n">
        <x:f>SUM(I20370:J20370)</x:f>
        <x:v>0.13346601000000002</x:v>
      </x:c>
    </x:row>
    <x:row r="20371" ht="23" customHeight="1">
      <x:c r="A20371" s="2" t="str">
        <x:v>REQ-20367</x:v>
      </x:c>
      <x:c r="B20371" s="2" t="n">
        <x:v>19</x:v>
      </x:c>
      <x:c r="C20371" s="2" t="str">
        <x:v>Operations</x:v>
      </x:c>
      <x:c r="D20371" s="2" t="str">
        <x:v>Swift</x:v>
      </x:c>
      <x:c r="E20371" s="16" t="n">
        <x:v>75193</x:v>
      </x:c>
      <x:c r="F20371" s="16" t="n">
        <x:v>153</x:v>
      </x:c>
      <x:c r="G20371" s="15" t="n">
        <x:f>VLOOKUP(D20371,'Pricing'!$A$6:$E$8,5,FALSE)</x:f>
        <x:v>0.246</x:v>
      </x:c>
      <x:c r="H20371" s="15" t="n">
        <x:f>VLOOKUP(D20371,'Pricing'!$A$6:$E$8,4,FALSE)</x:f>
        <x:v>1.2</x:v>
      </x:c>
      <x:c r="I20371" s="15" t="n">
        <x:f>E20371*G20371/1000000</x:f>
        <x:v>0.018497477999999998</x:v>
      </x:c>
      <x:c r="J20371" s="15" t="n">
        <x:f>F20371*H20371/1000000</x:f>
        <x:v>0.0001836</x:v>
      </x:c>
      <x:c r="K20371" s="15" t="n">
        <x:f>SUM(I20371:J20371)</x:f>
        <x:v>0.018681077999999997</x:v>
      </x:c>
    </x:row>
    <x:row r="20372" ht="23" customHeight="1">
      <x:c r="A20372" s="2" t="str">
        <x:v>REQ-20368</x:v>
      </x:c>
      <x:c r="B20372" s="2" t="n">
        <x:v>28</x:v>
      </x:c>
      <x:c r="C20372" s="2" t="str">
        <x:v>Support</x:v>
      </x:c>
      <x:c r="D20372" s="2" t="str">
        <x:v>Balanced</x:v>
      </x:c>
      <x:c r="E20372" s="16" t="n">
        <x:v>74651</x:v>
      </x:c>
      <x:c r="F20372" s="16" t="n">
        <x:v>2444</x:v>
      </x:c>
      <x:c r="G20372" s="15" t="n">
        <x:f>VLOOKUP(D20372,'Pricing'!$A$6:$E$8,5,FALSE)</x:f>
        <x:v>1.2300000000000002</x:v>
      </x:c>
      <x:c r="H20372" s="15" t="n">
        <x:f>VLOOKUP(D20372,'Pricing'!$A$6:$E$8,4,FALSE)</x:f>
        <x:v>6</x:v>
      </x:c>
      <x:c r="I20372" s="15" t="n">
        <x:f>E20372*G20372/1000000</x:f>
        <x:v>0.09182073000000002</x:v>
      </x:c>
      <x:c r="J20372" s="15" t="n">
        <x:f>F20372*H20372/1000000</x:f>
        <x:v>0.014664</x:v>
      </x:c>
      <x:c r="K20372" s="15" t="n">
        <x:f>SUM(I20372:J20372)</x:f>
        <x:v>0.10648473000000001</x:v>
      </x:c>
    </x:row>
    <x:row r="20373" ht="23" customHeight="1">
      <x:c r="A20373" s="2" t="str">
        <x:v>REQ-20369</x:v>
      </x:c>
      <x:c r="B20373" s="2" t="n">
        <x:v>2</x:v>
      </x:c>
      <x:c r="C20373" s="2" t="str">
        <x:v>Research</x:v>
      </x:c>
      <x:c r="D20373" s="2" t="str">
        <x:v>Balanced</x:v>
      </x:c>
      <x:c r="E20373" s="16" t="n">
        <x:v>28834</x:v>
      </x:c>
      <x:c r="F20373" s="16" t="n">
        <x:v>3622</x:v>
      </x:c>
      <x:c r="G20373" s="15" t="n">
        <x:f>VLOOKUP(D20373,'Pricing'!$A$6:$E$8,5,FALSE)</x:f>
        <x:v>1.2300000000000002</x:v>
      </x:c>
      <x:c r="H20373" s="15" t="n">
        <x:f>VLOOKUP(D20373,'Pricing'!$A$6:$E$8,4,FALSE)</x:f>
        <x:v>6</x:v>
      </x:c>
      <x:c r="I20373" s="15" t="n">
        <x:f>E20373*G20373/1000000</x:f>
        <x:v>0.03546582000000001</x:v>
      </x:c>
      <x:c r="J20373" s="15" t="n">
        <x:f>F20373*H20373/1000000</x:f>
        <x:v>0.021732</x:v>
      </x:c>
      <x:c r="K20373" s="15" t="n">
        <x:f>SUM(I20373:J20373)</x:f>
        <x:v>0.05719782000000001</x:v>
      </x:c>
    </x:row>
    <x:row r="20374" ht="23" customHeight="1">
      <x:c r="A20374" s="2" t="str">
        <x:v>REQ-20370</x:v>
      </x:c>
      <x:c r="B20374" s="2" t="n">
        <x:v>25</x:v>
      </x:c>
      <x:c r="C20374" s="2" t="str">
        <x:v>Support</x:v>
      </x:c>
      <x:c r="D20374" s="2" t="str">
        <x:v>Swift</x:v>
      </x:c>
      <x:c r="E20374" s="16" t="n">
        <x:v>104074</x:v>
      </x:c>
      <x:c r="F20374" s="16" t="n">
        <x:v>161</x:v>
      </x:c>
      <x:c r="G20374" s="15" t="n">
        <x:f>VLOOKUP(D20374,'Pricing'!$A$6:$E$8,5,FALSE)</x:f>
        <x:v>0.246</x:v>
      </x:c>
      <x:c r="H20374" s="15" t="n">
        <x:f>VLOOKUP(D20374,'Pricing'!$A$6:$E$8,4,FALSE)</x:f>
        <x:v>1.2</x:v>
      </x:c>
      <x:c r="I20374" s="15" t="n">
        <x:f>E20374*G20374/1000000</x:f>
        <x:v>0.025602203999999996</x:v>
      </x:c>
      <x:c r="J20374" s="15" t="n">
        <x:f>F20374*H20374/1000000</x:f>
        <x:v>0.00019319999999999998</x:v>
      </x:c>
      <x:c r="K20374" s="15" t="n">
        <x:f>SUM(I20374:J20374)</x:f>
        <x:v>0.025795403999999997</x:v>
      </x:c>
    </x:row>
    <x:row r="20375" ht="23" customHeight="1">
      <x:c r="A20375" s="2" t="str">
        <x:v>REQ-20371</x:v>
      </x:c>
      <x:c r="B20375" s="2" t="n">
        <x:v>14</x:v>
      </x:c>
      <x:c r="C20375" s="2" t="str">
        <x:v>Engineering</x:v>
      </x:c>
      <x:c r="D20375" s="2" t="str">
        <x:v>Swift</x:v>
      </x:c>
      <x:c r="E20375" s="16" t="n">
        <x:v>43299</x:v>
      </x:c>
      <x:c r="F20375" s="16" t="n">
        <x:v>2163</x:v>
      </x:c>
      <x:c r="G20375" s="15" t="n">
        <x:f>VLOOKUP(D20375,'Pricing'!$A$6:$E$8,5,FALSE)</x:f>
        <x:v>0.246</x:v>
      </x:c>
      <x:c r="H20375" s="15" t="n">
        <x:f>VLOOKUP(D20375,'Pricing'!$A$6:$E$8,4,FALSE)</x:f>
        <x:v>1.2</x:v>
      </x:c>
      <x:c r="I20375" s="15" t="n">
        <x:f>E20375*G20375/1000000</x:f>
        <x:v>0.010651554</x:v>
      </x:c>
      <x:c r="J20375" s="15" t="n">
        <x:f>F20375*H20375/1000000</x:f>
        <x:v>0.0025956</x:v>
      </x:c>
      <x:c r="K20375" s="15" t="n">
        <x:f>SUM(I20375:J20375)</x:f>
        <x:v>0.013247154</x:v>
      </x:c>
    </x:row>
    <x:row r="20376" ht="23" customHeight="1">
      <x:c r="A20376" s="2" t="str">
        <x:v>REQ-20372</x:v>
      </x:c>
      <x:c r="B20376" s="2" t="n">
        <x:v>7</x:v>
      </x:c>
      <x:c r="C20376" s="2" t="str">
        <x:v>Growth</x:v>
      </x:c>
      <x:c r="D20376" s="2" t="str">
        <x:v>Swift</x:v>
      </x:c>
      <x:c r="E20376" s="16" t="n">
        <x:v>34648</x:v>
      </x:c>
      <x:c r="F20376" s="16" t="n">
        <x:v>2659</x:v>
      </x:c>
      <x:c r="G20376" s="15" t="n">
        <x:f>VLOOKUP(D20376,'Pricing'!$A$6:$E$8,5,FALSE)</x:f>
        <x:v>0.246</x:v>
      </x:c>
      <x:c r="H20376" s="15" t="n">
        <x:f>VLOOKUP(D20376,'Pricing'!$A$6:$E$8,4,FALSE)</x:f>
        <x:v>1.2</x:v>
      </x:c>
      <x:c r="I20376" s="15" t="n">
        <x:f>E20376*G20376/1000000</x:f>
        <x:v>0.008523408</x:v>
      </x:c>
      <x:c r="J20376" s="15" t="n">
        <x:f>F20376*H20376/1000000</x:f>
        <x:v>0.0031907999999999997</x:v>
      </x:c>
      <x:c r="K20376" s="15" t="n">
        <x:f>SUM(I20376:J20376)</x:f>
        <x:v>0.011714208</x:v>
      </x:c>
    </x:row>
    <x:row r="20377" ht="23" customHeight="1">
      <x:c r="A20377" s="2" t="str">
        <x:v>REQ-20373</x:v>
      </x:c>
      <x:c r="B20377" s="2" t="n">
        <x:v>7</x:v>
      </x:c>
      <x:c r="C20377" s="2" t="str">
        <x:v>Research</x:v>
      </x:c>
      <x:c r="D20377" s="2" t="str">
        <x:v>Swift</x:v>
      </x:c>
      <x:c r="E20377" s="16" t="n">
        <x:v>110645</x:v>
      </x:c>
      <x:c r="F20377" s="16" t="n">
        <x:v>648</x:v>
      </x:c>
      <x:c r="G20377" s="15" t="n">
        <x:f>VLOOKUP(D20377,'Pricing'!$A$6:$E$8,5,FALSE)</x:f>
        <x:v>0.246</x:v>
      </x:c>
      <x:c r="H20377" s="15" t="n">
        <x:f>VLOOKUP(D20377,'Pricing'!$A$6:$E$8,4,FALSE)</x:f>
        <x:v>1.2</x:v>
      </x:c>
      <x:c r="I20377" s="15" t="n">
        <x:f>E20377*G20377/1000000</x:f>
        <x:v>0.027218669999999997</x:v>
      </x:c>
      <x:c r="J20377" s="15" t="n">
        <x:f>F20377*H20377/1000000</x:f>
        <x:v>0.0007776</x:v>
      </x:c>
      <x:c r="K20377" s="15" t="n">
        <x:f>SUM(I20377:J20377)</x:f>
        <x:v>0.027996269999999997</x:v>
      </x:c>
    </x:row>
    <x:row r="20378" ht="23" customHeight="1">
      <x:c r="A20378" s="2" t="str">
        <x:v>REQ-20374</x:v>
      </x:c>
      <x:c r="B20378" s="2" t="n">
        <x:v>8</x:v>
      </x:c>
      <x:c r="C20378" s="2" t="str">
        <x:v>Growth</x:v>
      </x:c>
      <x:c r="D20378" s="2" t="str">
        <x:v>Balanced</x:v>
      </x:c>
      <x:c r="E20378" s="16" t="n">
        <x:v>99362</x:v>
      </x:c>
      <x:c r="F20378" s="16" t="n">
        <x:v>845</x:v>
      </x:c>
      <x:c r="G20378" s="15" t="n">
        <x:f>VLOOKUP(D20378,'Pricing'!$A$6:$E$8,5,FALSE)</x:f>
        <x:v>1.2300000000000002</x:v>
      </x:c>
      <x:c r="H20378" s="15" t="n">
        <x:f>VLOOKUP(D20378,'Pricing'!$A$6:$E$8,4,FALSE)</x:f>
        <x:v>6</x:v>
      </x:c>
      <x:c r="I20378" s="15" t="n">
        <x:f>E20378*G20378/1000000</x:f>
        <x:v>0.12221526000000002</x:v>
      </x:c>
      <x:c r="J20378" s="15" t="n">
        <x:f>F20378*H20378/1000000</x:f>
        <x:v>0.00507</x:v>
      </x:c>
      <x:c r="K20378" s="15" t="n">
        <x:f>SUM(I20378:J20378)</x:f>
        <x:v>0.12728526</x:v>
      </x:c>
    </x:row>
    <x:row r="20379" ht="23" customHeight="1">
      <x:c r="A20379" s="2" t="str">
        <x:v>REQ-20375</x:v>
      </x:c>
      <x:c r="B20379" s="2" t="n">
        <x:v>8</x:v>
      </x:c>
      <x:c r="C20379" s="2" t="str">
        <x:v>Research</x:v>
      </x:c>
      <x:c r="D20379" s="2" t="str">
        <x:v>Swift</x:v>
      </x:c>
      <x:c r="E20379" s="16" t="n">
        <x:v>95309</x:v>
      </x:c>
      <x:c r="F20379" s="16" t="n">
        <x:v>532</x:v>
      </x:c>
      <x:c r="G20379" s="15" t="n">
        <x:f>VLOOKUP(D20379,'Pricing'!$A$6:$E$8,5,FALSE)</x:f>
        <x:v>0.246</x:v>
      </x:c>
      <x:c r="H20379" s="15" t="n">
        <x:f>VLOOKUP(D20379,'Pricing'!$A$6:$E$8,4,FALSE)</x:f>
        <x:v>1.2</x:v>
      </x:c>
      <x:c r="I20379" s="15" t="n">
        <x:f>E20379*G20379/1000000</x:f>
        <x:v>0.023446013999999998</x:v>
      </x:c>
      <x:c r="J20379" s="15" t="n">
        <x:f>F20379*H20379/1000000</x:f>
        <x:v>0.0006384</x:v>
      </x:c>
      <x:c r="K20379" s="15" t="n">
        <x:f>SUM(I20379:J20379)</x:f>
        <x:v>0.024084414</x:v>
      </x:c>
    </x:row>
    <x:row r="20380" ht="23" customHeight="1">
      <x:c r="A20380" s="2" t="str">
        <x:v>REQ-20376</x:v>
      </x:c>
      <x:c r="B20380" s="2" t="n">
        <x:v>28</x:v>
      </x:c>
      <x:c r="C20380" s="2" t="str">
        <x:v>Product</x:v>
      </x:c>
      <x:c r="D20380" s="2" t="str">
        <x:v>Swift</x:v>
      </x:c>
      <x:c r="E20380" s="16" t="n">
        <x:v>95172</x:v>
      </x:c>
      <x:c r="F20380" s="16" t="n">
        <x:v>3019</x:v>
      </x:c>
      <x:c r="G20380" s="15" t="n">
        <x:f>VLOOKUP(D20380,'Pricing'!$A$6:$E$8,5,FALSE)</x:f>
        <x:v>0.246</x:v>
      </x:c>
      <x:c r="H20380" s="15" t="n">
        <x:f>VLOOKUP(D20380,'Pricing'!$A$6:$E$8,4,FALSE)</x:f>
        <x:v>1.2</x:v>
      </x:c>
      <x:c r="I20380" s="15" t="n">
        <x:f>E20380*G20380/1000000</x:f>
        <x:v>0.023412311999999998</x:v>
      </x:c>
      <x:c r="J20380" s="15" t="n">
        <x:f>F20380*H20380/1000000</x:f>
        <x:v>0.0036228</x:v>
      </x:c>
      <x:c r="K20380" s="15" t="n">
        <x:f>SUM(I20380:J20380)</x:f>
        <x:v>0.027035111999999997</x:v>
      </x:c>
    </x:row>
    <x:row r="20381" ht="23" customHeight="1">
      <x:c r="A20381" s="2" t="str">
        <x:v>REQ-20377</x:v>
      </x:c>
      <x:c r="B20381" s="2" t="n">
        <x:v>24</x:v>
      </x:c>
      <x:c r="C20381" s="2" t="str">
        <x:v>Research</x:v>
      </x:c>
      <x:c r="D20381" s="2" t="str">
        <x:v>Swift</x:v>
      </x:c>
      <x:c r="E20381" s="16" t="n">
        <x:v>85290</x:v>
      </x:c>
      <x:c r="F20381" s="16" t="n">
        <x:v>3026</x:v>
      </x:c>
      <x:c r="G20381" s="15" t="n">
        <x:f>VLOOKUP(D20381,'Pricing'!$A$6:$E$8,5,FALSE)</x:f>
        <x:v>0.246</x:v>
      </x:c>
      <x:c r="H20381" s="15" t="n">
        <x:f>VLOOKUP(D20381,'Pricing'!$A$6:$E$8,4,FALSE)</x:f>
        <x:v>1.2</x:v>
      </x:c>
      <x:c r="I20381" s="15" t="n">
        <x:f>E20381*G20381/1000000</x:f>
        <x:v>0.02098134</x:v>
      </x:c>
      <x:c r="J20381" s="15" t="n">
        <x:f>F20381*H20381/1000000</x:f>
        <x:v>0.0036312</x:v>
      </x:c>
      <x:c r="K20381" s="15" t="n">
        <x:f>SUM(I20381:J20381)</x:f>
        <x:v>0.024612540000000002</x:v>
      </x:c>
    </x:row>
    <x:row r="20382" ht="23" customHeight="1">
      <x:c r="A20382" s="2" t="str">
        <x:v>REQ-20378</x:v>
      </x:c>
      <x:c r="B20382" s="2" t="n">
        <x:v>7</x:v>
      </x:c>
      <x:c r="C20382" s="2" t="str">
        <x:v>Product</x:v>
      </x:c>
      <x:c r="D20382" s="2" t="str">
        <x:v>Swift</x:v>
      </x:c>
      <x:c r="E20382" s="16" t="n">
        <x:v>64369</x:v>
      </x:c>
      <x:c r="F20382" s="16" t="n">
        <x:v>832</x:v>
      </x:c>
      <x:c r="G20382" s="15" t="n">
        <x:f>VLOOKUP(D20382,'Pricing'!$A$6:$E$8,5,FALSE)</x:f>
        <x:v>0.246</x:v>
      </x:c>
      <x:c r="H20382" s="15" t="n">
        <x:f>VLOOKUP(D20382,'Pricing'!$A$6:$E$8,4,FALSE)</x:f>
        <x:v>1.2</x:v>
      </x:c>
      <x:c r="I20382" s="15" t="n">
        <x:f>E20382*G20382/1000000</x:f>
        <x:v>0.015834774</x:v>
      </x:c>
      <x:c r="J20382" s="15" t="n">
        <x:f>F20382*H20382/1000000</x:f>
        <x:v>0.0009984</x:v>
      </x:c>
      <x:c r="K20382" s="15" t="n">
        <x:f>SUM(I20382:J20382)</x:f>
        <x:v>0.016833174</x:v>
      </x:c>
    </x:row>
    <x:row r="20383" ht="23" customHeight="1">
      <x:c r="A20383" s="2" t="str">
        <x:v>REQ-20379</x:v>
      </x:c>
      <x:c r="B20383" s="2" t="n">
        <x:v>20</x:v>
      </x:c>
      <x:c r="C20383" s="2" t="str">
        <x:v>Research</x:v>
      </x:c>
      <x:c r="D20383" s="2" t="str">
        <x:v>Balanced</x:v>
      </x:c>
      <x:c r="E20383" s="16" t="n">
        <x:v>84506</x:v>
      </x:c>
      <x:c r="F20383" s="16" t="n">
        <x:v>1700</x:v>
      </x:c>
      <x:c r="G20383" s="15" t="n">
        <x:f>VLOOKUP(D20383,'Pricing'!$A$6:$E$8,5,FALSE)</x:f>
        <x:v>1.2300000000000002</x:v>
      </x:c>
      <x:c r="H20383" s="15" t="n">
        <x:f>VLOOKUP(D20383,'Pricing'!$A$6:$E$8,4,FALSE)</x:f>
        <x:v>6</x:v>
      </x:c>
      <x:c r="I20383" s="15" t="n">
        <x:f>E20383*G20383/1000000</x:f>
        <x:v>0.10394238000000001</x:v>
      </x:c>
      <x:c r="J20383" s="15" t="n">
        <x:f>F20383*H20383/1000000</x:f>
        <x:v>0.0102</x:v>
      </x:c>
      <x:c r="K20383" s="15" t="n">
        <x:f>SUM(I20383:J20383)</x:f>
        <x:v>0.11414238000000002</x:v>
      </x:c>
    </x:row>
    <x:row r="20384" ht="23" customHeight="1">
      <x:c r="A20384" s="2" t="str">
        <x:v>REQ-20380</x:v>
      </x:c>
      <x:c r="B20384" s="2" t="n">
        <x:v>27</x:v>
      </x:c>
      <x:c r="C20384" s="2" t="str">
        <x:v>Product</x:v>
      </x:c>
      <x:c r="D20384" s="2" t="str">
        <x:v>Balanced</x:v>
      </x:c>
      <x:c r="E20384" s="16" t="n">
        <x:v>109973</x:v>
      </x:c>
      <x:c r="F20384" s="16" t="n">
        <x:v>2981</x:v>
      </x:c>
      <x:c r="G20384" s="15" t="n">
        <x:f>VLOOKUP(D20384,'Pricing'!$A$6:$E$8,5,FALSE)</x:f>
        <x:v>1.2300000000000002</x:v>
      </x:c>
      <x:c r="H20384" s="15" t="n">
        <x:f>VLOOKUP(D20384,'Pricing'!$A$6:$E$8,4,FALSE)</x:f>
        <x:v>6</x:v>
      </x:c>
      <x:c r="I20384" s="15" t="n">
        <x:f>E20384*G20384/1000000</x:f>
        <x:v>0.13526679</x:v>
      </x:c>
      <x:c r="J20384" s="15" t="n">
        <x:f>F20384*H20384/1000000</x:f>
        <x:v>0.017886</x:v>
      </x:c>
      <x:c r="K20384" s="15" t="n">
        <x:f>SUM(I20384:J20384)</x:f>
        <x:v>0.15315278999999998</x:v>
      </x:c>
    </x:row>
    <x:row r="20385" ht="23" customHeight="1">
      <x:c r="A20385" s="2" t="str">
        <x:v>REQ-20381</x:v>
      </x:c>
      <x:c r="B20385" s="2" t="n">
        <x:v>1</x:v>
      </x:c>
      <x:c r="C20385" s="2" t="str">
        <x:v>Engineering</x:v>
      </x:c>
      <x:c r="D20385" s="2" t="str">
        <x:v>Balanced</x:v>
      </x:c>
      <x:c r="E20385" s="16" t="n">
        <x:v>63163</x:v>
      </x:c>
      <x:c r="F20385" s="16" t="n">
        <x:v>2183</x:v>
      </x:c>
      <x:c r="G20385" s="15" t="n">
        <x:f>VLOOKUP(D20385,'Pricing'!$A$6:$E$8,5,FALSE)</x:f>
        <x:v>1.2300000000000002</x:v>
      </x:c>
      <x:c r="H20385" s="15" t="n">
        <x:f>VLOOKUP(D20385,'Pricing'!$A$6:$E$8,4,FALSE)</x:f>
        <x:v>6</x:v>
      </x:c>
      <x:c r="I20385" s="15" t="n">
        <x:f>E20385*G20385/1000000</x:f>
        <x:v>0.07769049000000001</x:v>
      </x:c>
      <x:c r="J20385" s="15" t="n">
        <x:f>F20385*H20385/1000000</x:f>
        <x:v>0.013098</x:v>
      </x:c>
      <x:c r="K20385" s="15" t="n">
        <x:f>SUM(I20385:J20385)</x:f>
        <x:v>0.09078849000000001</x:v>
      </x:c>
    </x:row>
    <x:row r="20386" ht="23" customHeight="1">
      <x:c r="A20386" s="2" t="str">
        <x:v>REQ-20382</x:v>
      </x:c>
      <x:c r="B20386" s="2" t="n">
        <x:v>17</x:v>
      </x:c>
      <x:c r="C20386" s="2" t="str">
        <x:v>Product</x:v>
      </x:c>
      <x:c r="D20386" s="2" t="str">
        <x:v>Swift</x:v>
      </x:c>
      <x:c r="E20386" s="16" t="n">
        <x:v>81059</x:v>
      </x:c>
      <x:c r="F20386" s="16" t="n">
        <x:v>1080</x:v>
      </x:c>
      <x:c r="G20386" s="15" t="n">
        <x:f>VLOOKUP(D20386,'Pricing'!$A$6:$E$8,5,FALSE)</x:f>
        <x:v>0.246</x:v>
      </x:c>
      <x:c r="H20386" s="15" t="n">
        <x:f>VLOOKUP(D20386,'Pricing'!$A$6:$E$8,4,FALSE)</x:f>
        <x:v>1.2</x:v>
      </x:c>
      <x:c r="I20386" s="15" t="n">
        <x:f>E20386*G20386/1000000</x:f>
        <x:v>0.019940514</x:v>
      </x:c>
      <x:c r="J20386" s="15" t="n">
        <x:f>F20386*H20386/1000000</x:f>
        <x:v>0.001296</x:v>
      </x:c>
      <x:c r="K20386" s="15" t="n">
        <x:f>SUM(I20386:J20386)</x:f>
        <x:v>0.021236513999999998</x:v>
      </x:c>
    </x:row>
    <x:row r="20387" ht="23" customHeight="1">
      <x:c r="A20387" s="2" t="str">
        <x:v>REQ-20383</x:v>
      </x:c>
      <x:c r="B20387" s="2" t="n">
        <x:v>2</x:v>
      </x:c>
      <x:c r="C20387" s="2" t="str">
        <x:v>Operations</x:v>
      </x:c>
      <x:c r="D20387" s="2" t="str">
        <x:v>Swift</x:v>
      </x:c>
      <x:c r="E20387" s="16" t="n">
        <x:v>57495</x:v>
      </x:c>
      <x:c r="F20387" s="16" t="n">
        <x:v>1388</x:v>
      </x:c>
      <x:c r="G20387" s="15" t="n">
        <x:f>VLOOKUP(D20387,'Pricing'!$A$6:$E$8,5,FALSE)</x:f>
        <x:v>0.246</x:v>
      </x:c>
      <x:c r="H20387" s="15" t="n">
        <x:f>VLOOKUP(D20387,'Pricing'!$A$6:$E$8,4,FALSE)</x:f>
        <x:v>1.2</x:v>
      </x:c>
      <x:c r="I20387" s="15" t="n">
        <x:f>E20387*G20387/1000000</x:f>
        <x:v>0.01414377</x:v>
      </x:c>
      <x:c r="J20387" s="15" t="n">
        <x:f>F20387*H20387/1000000</x:f>
        <x:v>0.0016656</x:v>
      </x:c>
      <x:c r="K20387" s="15" t="n">
        <x:f>SUM(I20387:J20387)</x:f>
        <x:v>0.01580937</x:v>
      </x:c>
    </x:row>
    <x:row r="20388" ht="23" customHeight="1">
      <x:c r="A20388" s="2" t="str">
        <x:v>REQ-20384</x:v>
      </x:c>
      <x:c r="B20388" s="2" t="n">
        <x:v>31</x:v>
      </x:c>
      <x:c r="C20388" s="2" t="str">
        <x:v>Growth</x:v>
      </x:c>
      <x:c r="D20388" s="2" t="str">
        <x:v>Swift</x:v>
      </x:c>
      <x:c r="E20388" s="16" t="n">
        <x:v>62149</x:v>
      </x:c>
      <x:c r="F20388" s="16" t="n">
        <x:v>3664</x:v>
      </x:c>
      <x:c r="G20388" s="15" t="n">
        <x:f>VLOOKUP(D20388,'Pricing'!$A$6:$E$8,5,FALSE)</x:f>
        <x:v>0.246</x:v>
      </x:c>
      <x:c r="H20388" s="15" t="n">
        <x:f>VLOOKUP(D20388,'Pricing'!$A$6:$E$8,4,FALSE)</x:f>
        <x:v>1.2</x:v>
      </x:c>
      <x:c r="I20388" s="15" t="n">
        <x:f>E20388*G20388/1000000</x:f>
        <x:v>0.015288654</x:v>
      </x:c>
      <x:c r="J20388" s="15" t="n">
        <x:f>F20388*H20388/1000000</x:f>
        <x:v>0.0043968</x:v>
      </x:c>
      <x:c r="K20388" s="15" t="n">
        <x:f>SUM(I20388:J20388)</x:f>
        <x:v>0.019685454</x:v>
      </x:c>
    </x:row>
    <x:row r="20389" ht="23" customHeight="1">
      <x:c r="A20389" s="2" t="str">
        <x:v>REQ-20385</x:v>
      </x:c>
      <x:c r="B20389" s="2" t="n">
        <x:v>1</x:v>
      </x:c>
      <x:c r="C20389" s="2" t="str">
        <x:v>Engineering</x:v>
      </x:c>
      <x:c r="D20389" s="2" t="str">
        <x:v>Balanced</x:v>
      </x:c>
      <x:c r="E20389" s="16" t="n">
        <x:v>81343</x:v>
      </x:c>
      <x:c r="F20389" s="16" t="n">
        <x:v>242</x:v>
      </x:c>
      <x:c r="G20389" s="15" t="n">
        <x:f>VLOOKUP(D20389,'Pricing'!$A$6:$E$8,5,FALSE)</x:f>
        <x:v>1.2300000000000002</x:v>
      </x:c>
      <x:c r="H20389" s="15" t="n">
        <x:f>VLOOKUP(D20389,'Pricing'!$A$6:$E$8,4,FALSE)</x:f>
        <x:v>6</x:v>
      </x:c>
      <x:c r="I20389" s="15" t="n">
        <x:f>E20389*G20389/1000000</x:f>
        <x:v>0.10005189000000002</x:v>
      </x:c>
      <x:c r="J20389" s="15" t="n">
        <x:f>F20389*H20389/1000000</x:f>
        <x:v>0.001452</x:v>
      </x:c>
      <x:c r="K20389" s="15" t="n">
        <x:f>SUM(I20389:J20389)</x:f>
        <x:v>0.10150389000000001</x:v>
      </x:c>
    </x:row>
    <x:row r="20390" ht="23" customHeight="1">
      <x:c r="A20390" s="2" t="str">
        <x:v>REQ-20386</x:v>
      </x:c>
      <x:c r="B20390" s="2" t="n">
        <x:v>6</x:v>
      </x:c>
      <x:c r="C20390" s="2" t="str">
        <x:v>Growth</x:v>
      </x:c>
      <x:c r="D20390" s="2" t="str">
        <x:v>Balanced</x:v>
      </x:c>
      <x:c r="E20390" s="16" t="n">
        <x:v>56663</x:v>
      </x:c>
      <x:c r="F20390" s="16" t="n">
        <x:v>2418</x:v>
      </x:c>
      <x:c r="G20390" s="15" t="n">
        <x:f>VLOOKUP(D20390,'Pricing'!$A$6:$E$8,5,FALSE)</x:f>
        <x:v>1.2300000000000002</x:v>
      </x:c>
      <x:c r="H20390" s="15" t="n">
        <x:f>VLOOKUP(D20390,'Pricing'!$A$6:$E$8,4,FALSE)</x:f>
        <x:v>6</x:v>
      </x:c>
      <x:c r="I20390" s="15" t="n">
        <x:f>E20390*G20390/1000000</x:f>
        <x:v>0.06969549</x:v>
      </x:c>
      <x:c r="J20390" s="15" t="n">
        <x:f>F20390*H20390/1000000</x:f>
        <x:v>0.014508</x:v>
      </x:c>
      <x:c r="K20390" s="15" t="n">
        <x:f>SUM(I20390:J20390)</x:f>
        <x:v>0.08420348999999999</x:v>
      </x:c>
    </x:row>
    <x:row r="20391" ht="23" customHeight="1">
      <x:c r="A20391" s="2" t="str">
        <x:v>REQ-20387</x:v>
      </x:c>
      <x:c r="B20391" s="2" t="n">
        <x:v>20</x:v>
      </x:c>
      <x:c r="C20391" s="2" t="str">
        <x:v>Research</x:v>
      </x:c>
      <x:c r="D20391" s="2" t="str">
        <x:v>Balanced</x:v>
      </x:c>
      <x:c r="E20391" s="16" t="n">
        <x:v>102076</x:v>
      </x:c>
      <x:c r="F20391" s="16" t="n">
        <x:v>1355</x:v>
      </x:c>
      <x:c r="G20391" s="15" t="n">
        <x:f>VLOOKUP(D20391,'Pricing'!$A$6:$E$8,5,FALSE)</x:f>
        <x:v>1.2300000000000002</x:v>
      </x:c>
      <x:c r="H20391" s="15" t="n">
        <x:f>VLOOKUP(D20391,'Pricing'!$A$6:$E$8,4,FALSE)</x:f>
        <x:v>6</x:v>
      </x:c>
      <x:c r="I20391" s="15" t="n">
        <x:f>E20391*G20391/1000000</x:f>
        <x:v>0.12555348000000002</x:v>
      </x:c>
      <x:c r="J20391" s="15" t="n">
        <x:f>F20391*H20391/1000000</x:f>
        <x:v>0.00813</x:v>
      </x:c>
      <x:c r="K20391" s="15" t="n">
        <x:f>SUM(I20391:J20391)</x:f>
        <x:v>0.13368348000000002</x:v>
      </x:c>
    </x:row>
    <x:row r="20392" ht="23" customHeight="1">
      <x:c r="A20392" s="2" t="str">
        <x:v>REQ-20388</x:v>
      </x:c>
      <x:c r="B20392" s="2" t="n">
        <x:v>21</x:v>
      </x:c>
      <x:c r="C20392" s="2" t="str">
        <x:v>Product</x:v>
      </x:c>
      <x:c r="D20392" s="2" t="str">
        <x:v>Swift</x:v>
      </x:c>
      <x:c r="E20392" s="16" t="n">
        <x:v>102967</x:v>
      </x:c>
      <x:c r="F20392" s="16" t="n">
        <x:v>285</x:v>
      </x:c>
      <x:c r="G20392" s="15" t="n">
        <x:f>VLOOKUP(D20392,'Pricing'!$A$6:$E$8,5,FALSE)</x:f>
        <x:v>0.246</x:v>
      </x:c>
      <x:c r="H20392" s="15" t="n">
        <x:f>VLOOKUP(D20392,'Pricing'!$A$6:$E$8,4,FALSE)</x:f>
        <x:v>1.2</x:v>
      </x:c>
      <x:c r="I20392" s="15" t="n">
        <x:f>E20392*G20392/1000000</x:f>
        <x:v>0.025329882</x:v>
      </x:c>
      <x:c r="J20392" s="15" t="n">
        <x:f>F20392*H20392/1000000</x:f>
        <x:v>0.000342</x:v>
      </x:c>
      <x:c r="K20392" s="15" t="n">
        <x:f>SUM(I20392:J20392)</x:f>
        <x:v>0.025671882</x:v>
      </x:c>
    </x:row>
    <x:row r="20393" ht="23" customHeight="1">
      <x:c r="A20393" s="2" t="str">
        <x:v>REQ-20389</x:v>
      </x:c>
      <x:c r="B20393" s="2" t="n">
        <x:v>30</x:v>
      </x:c>
      <x:c r="C20393" s="2" t="str">
        <x:v>Operations</x:v>
      </x:c>
      <x:c r="D20393" s="2" t="str">
        <x:v>Balanced</x:v>
      </x:c>
      <x:c r="E20393" s="16" t="n">
        <x:v>67397</x:v>
      </x:c>
      <x:c r="F20393" s="16" t="n">
        <x:v>1624</x:v>
      </x:c>
      <x:c r="G20393" s="15" t="n">
        <x:f>VLOOKUP(D20393,'Pricing'!$A$6:$E$8,5,FALSE)</x:f>
        <x:v>1.2300000000000002</x:v>
      </x:c>
      <x:c r="H20393" s="15" t="n">
        <x:f>VLOOKUP(D20393,'Pricing'!$A$6:$E$8,4,FALSE)</x:f>
        <x:v>6</x:v>
      </x:c>
      <x:c r="I20393" s="15" t="n">
        <x:f>E20393*G20393/1000000</x:f>
        <x:v>0.08289831000000002</x:v>
      </x:c>
      <x:c r="J20393" s="15" t="n">
        <x:f>F20393*H20393/1000000</x:f>
        <x:v>0.009744</x:v>
      </x:c>
      <x:c r="K20393" s="15" t="n">
        <x:f>SUM(I20393:J20393)</x:f>
        <x:v>0.09264231000000002</x:v>
      </x:c>
    </x:row>
    <x:row r="20394" ht="23" customHeight="1">
      <x:c r="A20394" s="2" t="str">
        <x:v>REQ-20390</x:v>
      </x:c>
      <x:c r="B20394" s="2" t="n">
        <x:v>4</x:v>
      </x:c>
      <x:c r="C20394" s="2" t="str">
        <x:v>Growth</x:v>
      </x:c>
      <x:c r="D20394" s="2" t="str">
        <x:v>Balanced</x:v>
      </x:c>
      <x:c r="E20394" s="16" t="n">
        <x:v>42312</x:v>
      </x:c>
      <x:c r="F20394" s="16" t="n">
        <x:v>990</x:v>
      </x:c>
      <x:c r="G20394" s="15" t="n">
        <x:f>VLOOKUP(D20394,'Pricing'!$A$6:$E$8,5,FALSE)</x:f>
        <x:v>1.2300000000000002</x:v>
      </x:c>
      <x:c r="H20394" s="15" t="n">
        <x:f>VLOOKUP(D20394,'Pricing'!$A$6:$E$8,4,FALSE)</x:f>
        <x:v>6</x:v>
      </x:c>
      <x:c r="I20394" s="15" t="n">
        <x:f>E20394*G20394/1000000</x:f>
        <x:v>0.05204376000000001</x:v>
      </x:c>
      <x:c r="J20394" s="15" t="n">
        <x:f>F20394*H20394/1000000</x:f>
        <x:v>0.00594</x:v>
      </x:c>
      <x:c r="K20394" s="15" t="n">
        <x:f>SUM(I20394:J20394)</x:f>
        <x:v>0.05798376000000001</x:v>
      </x:c>
    </x:row>
    <x:row r="20395" ht="23" customHeight="1">
      <x:c r="A20395" s="2" t="str">
        <x:v>REQ-20391</x:v>
      </x:c>
      <x:c r="B20395" s="2" t="n">
        <x:v>30</x:v>
      </x:c>
      <x:c r="C20395" s="2" t="str">
        <x:v>Research</x:v>
      </x:c>
      <x:c r="D20395" s="2" t="str">
        <x:v>Balanced</x:v>
      </x:c>
      <x:c r="E20395" s="16" t="n">
        <x:v>112984</x:v>
      </x:c>
      <x:c r="F20395" s="16" t="n">
        <x:v>1769</x:v>
      </x:c>
      <x:c r="G20395" s="15" t="n">
        <x:f>VLOOKUP(D20395,'Pricing'!$A$6:$E$8,5,FALSE)</x:f>
        <x:v>1.2300000000000002</x:v>
      </x:c>
      <x:c r="H20395" s="15" t="n">
        <x:f>VLOOKUP(D20395,'Pricing'!$A$6:$E$8,4,FALSE)</x:f>
        <x:v>6</x:v>
      </x:c>
      <x:c r="I20395" s="15" t="n">
        <x:f>E20395*G20395/1000000</x:f>
        <x:v>0.13897032000000004</x:v>
      </x:c>
      <x:c r="J20395" s="15" t="n">
        <x:f>F20395*H20395/1000000</x:f>
        <x:v>0.010614</x:v>
      </x:c>
      <x:c r="K20395" s="15" t="n">
        <x:f>SUM(I20395:J20395)</x:f>
        <x:v>0.14958432000000005</x:v>
      </x:c>
    </x:row>
    <x:row r="20396" ht="23" customHeight="1">
      <x:c r="A20396" s="2" t="str">
        <x:v>REQ-20392</x:v>
      </x:c>
      <x:c r="B20396" s="2" t="n">
        <x:v>31</x:v>
      </x:c>
      <x:c r="C20396" s="2" t="str">
        <x:v>Support</x:v>
      </x:c>
      <x:c r="D20396" s="2" t="str">
        <x:v>Swift</x:v>
      </x:c>
      <x:c r="E20396" s="16" t="n">
        <x:v>11173</x:v>
      </x:c>
      <x:c r="F20396" s="16" t="n">
        <x:v>497</x:v>
      </x:c>
      <x:c r="G20396" s="15" t="n">
        <x:f>VLOOKUP(D20396,'Pricing'!$A$6:$E$8,5,FALSE)</x:f>
        <x:v>0.246</x:v>
      </x:c>
      <x:c r="H20396" s="15" t="n">
        <x:f>VLOOKUP(D20396,'Pricing'!$A$6:$E$8,4,FALSE)</x:f>
        <x:v>1.2</x:v>
      </x:c>
      <x:c r="I20396" s="15" t="n">
        <x:f>E20396*G20396/1000000</x:f>
        <x:v>0.002748558</x:v>
      </x:c>
      <x:c r="J20396" s="15" t="n">
        <x:f>F20396*H20396/1000000</x:f>
        <x:v>0.0005964</x:v>
      </x:c>
      <x:c r="K20396" s="15" t="n">
        <x:f>SUM(I20396:J20396)</x:f>
        <x:v>0.003344958</x:v>
      </x:c>
    </x:row>
    <x:row r="20397" ht="23" customHeight="1">
      <x:c r="A20397" s="2" t="str">
        <x:v>REQ-20393</x:v>
      </x:c>
      <x:c r="B20397" s="2" t="n">
        <x:v>2</x:v>
      </x:c>
      <x:c r="C20397" s="2" t="str">
        <x:v>Research</x:v>
      </x:c>
      <x:c r="D20397" s="2" t="str">
        <x:v>Swift</x:v>
      </x:c>
      <x:c r="E20397" s="16" t="n">
        <x:v>105683</x:v>
      </x:c>
      <x:c r="F20397" s="16" t="n">
        <x:v>1438</x:v>
      </x:c>
      <x:c r="G20397" s="15" t="n">
        <x:f>VLOOKUP(D20397,'Pricing'!$A$6:$E$8,5,FALSE)</x:f>
        <x:v>0.246</x:v>
      </x:c>
      <x:c r="H20397" s="15" t="n">
        <x:f>VLOOKUP(D20397,'Pricing'!$A$6:$E$8,4,FALSE)</x:f>
        <x:v>1.2</x:v>
      </x:c>
      <x:c r="I20397" s="15" t="n">
        <x:f>E20397*G20397/1000000</x:f>
        <x:v>0.025998018</x:v>
      </x:c>
      <x:c r="J20397" s="15" t="n">
        <x:f>F20397*H20397/1000000</x:f>
        <x:v>0.0017255999999999999</x:v>
      </x:c>
      <x:c r="K20397" s="15" t="n">
        <x:f>SUM(I20397:J20397)</x:f>
        <x:v>0.027723618000000002</x:v>
      </x:c>
    </x:row>
    <x:row r="20398" ht="23" customHeight="1">
      <x:c r="A20398" s="2" t="str">
        <x:v>REQ-20394</x:v>
      </x:c>
      <x:c r="B20398" s="2" t="n">
        <x:v>2</x:v>
      </x:c>
      <x:c r="C20398" s="2" t="str">
        <x:v>Support</x:v>
      </x:c>
      <x:c r="D20398" s="2" t="str">
        <x:v>Swift</x:v>
      </x:c>
      <x:c r="E20398" s="16" t="n">
        <x:v>97913</x:v>
      </x:c>
      <x:c r="F20398" s="16" t="n">
        <x:v>2746</x:v>
      </x:c>
      <x:c r="G20398" s="15" t="n">
        <x:f>VLOOKUP(D20398,'Pricing'!$A$6:$E$8,5,FALSE)</x:f>
        <x:v>0.246</x:v>
      </x:c>
      <x:c r="H20398" s="15" t="n">
        <x:f>VLOOKUP(D20398,'Pricing'!$A$6:$E$8,4,FALSE)</x:f>
        <x:v>1.2</x:v>
      </x:c>
      <x:c r="I20398" s="15" t="n">
        <x:f>E20398*G20398/1000000</x:f>
        <x:v>0.024086597999999997</x:v>
      </x:c>
      <x:c r="J20398" s="15" t="n">
        <x:f>F20398*H20398/1000000</x:f>
        <x:v>0.0032952</x:v>
      </x:c>
      <x:c r="K20398" s="15" t="n">
        <x:f>SUM(I20398:J20398)</x:f>
        <x:v>0.027381798</x:v>
      </x:c>
    </x:row>
    <x:row r="20399" ht="23" customHeight="1">
      <x:c r="A20399" s="2" t="str">
        <x:v>REQ-20395</x:v>
      </x:c>
      <x:c r="B20399" s="2" t="n">
        <x:v>21</x:v>
      </x:c>
      <x:c r="C20399" s="2" t="str">
        <x:v>Engineering</x:v>
      </x:c>
      <x:c r="D20399" s="2" t="str">
        <x:v>Swift</x:v>
      </x:c>
      <x:c r="E20399" s="16" t="n">
        <x:v>67422</x:v>
      </x:c>
      <x:c r="F20399" s="16" t="n">
        <x:v>2342</x:v>
      </x:c>
      <x:c r="G20399" s="15" t="n">
        <x:f>VLOOKUP(D20399,'Pricing'!$A$6:$E$8,5,FALSE)</x:f>
        <x:v>0.246</x:v>
      </x:c>
      <x:c r="H20399" s="15" t="n">
        <x:f>VLOOKUP(D20399,'Pricing'!$A$6:$E$8,4,FALSE)</x:f>
        <x:v>1.2</x:v>
      </x:c>
      <x:c r="I20399" s="15" t="n">
        <x:f>E20399*G20399/1000000</x:f>
        <x:v>0.016585812</x:v>
      </x:c>
      <x:c r="J20399" s="15" t="n">
        <x:f>F20399*H20399/1000000</x:f>
        <x:v>0.0028104000000000002</x:v>
      </x:c>
      <x:c r="K20399" s="15" t="n">
        <x:f>SUM(I20399:J20399)</x:f>
        <x:v>0.019396212</x:v>
      </x:c>
    </x:row>
    <x:row r="20400" ht="23" customHeight="1">
      <x:c r="A20400" s="2" t="str">
        <x:v>REQ-20396</x:v>
      </x:c>
      <x:c r="B20400" s="2" t="n">
        <x:v>31</x:v>
      </x:c>
      <x:c r="C20400" s="2" t="str">
        <x:v>Growth</x:v>
      </x:c>
      <x:c r="D20400" s="2" t="str">
        <x:v>Balanced</x:v>
      </x:c>
      <x:c r="E20400" s="16" t="n">
        <x:v>117308</x:v>
      </x:c>
      <x:c r="F20400" s="16" t="n">
        <x:v>297</x:v>
      </x:c>
      <x:c r="G20400" s="15" t="n">
        <x:f>VLOOKUP(D20400,'Pricing'!$A$6:$E$8,5,FALSE)</x:f>
        <x:v>1.2300000000000002</x:v>
      </x:c>
      <x:c r="H20400" s="15" t="n">
        <x:f>VLOOKUP(D20400,'Pricing'!$A$6:$E$8,4,FALSE)</x:f>
        <x:v>6</x:v>
      </x:c>
      <x:c r="I20400" s="15" t="n">
        <x:f>E20400*G20400/1000000</x:f>
        <x:v>0.14428884000000003</x:v>
      </x:c>
      <x:c r="J20400" s="15" t="n">
        <x:f>F20400*H20400/1000000</x:f>
        <x:v>0.001782</x:v>
      </x:c>
      <x:c r="K20400" s="15" t="n">
        <x:f>SUM(I20400:J20400)</x:f>
        <x:v>0.14607084000000004</x:v>
      </x:c>
    </x:row>
    <x:row r="20401" ht="23" customHeight="1">
      <x:c r="A20401" s="2" t="str">
        <x:v>REQ-20397</x:v>
      </x:c>
      <x:c r="B20401" s="2" t="n">
        <x:v>25</x:v>
      </x:c>
      <x:c r="C20401" s="2" t="str">
        <x:v>Research</x:v>
      </x:c>
      <x:c r="D20401" s="2" t="str">
        <x:v>Swift</x:v>
      </x:c>
      <x:c r="E20401" s="16" t="n">
        <x:v>70795</x:v>
      </x:c>
      <x:c r="F20401" s="16" t="n">
        <x:v>1839</x:v>
      </x:c>
      <x:c r="G20401" s="15" t="n">
        <x:f>VLOOKUP(D20401,'Pricing'!$A$6:$E$8,5,FALSE)</x:f>
        <x:v>0.246</x:v>
      </x:c>
      <x:c r="H20401" s="15" t="n">
        <x:f>VLOOKUP(D20401,'Pricing'!$A$6:$E$8,4,FALSE)</x:f>
        <x:v>1.2</x:v>
      </x:c>
      <x:c r="I20401" s="15" t="n">
        <x:f>E20401*G20401/1000000</x:f>
        <x:v>0.01741557</x:v>
      </x:c>
      <x:c r="J20401" s="15" t="n">
        <x:f>F20401*H20401/1000000</x:f>
        <x:v>0.0022067999999999996</x:v>
      </x:c>
      <x:c r="K20401" s="15" t="n">
        <x:f>SUM(I20401:J20401)</x:f>
        <x:v>0.019622369999999997</x:v>
      </x:c>
    </x:row>
    <x:row r="20402" ht="23" customHeight="1">
      <x:c r="A20402" s="2" t="str">
        <x:v>REQ-20398</x:v>
      </x:c>
      <x:c r="B20402" s="2" t="n">
        <x:v>30</x:v>
      </x:c>
      <x:c r="C20402" s="2" t="str">
        <x:v>Product</x:v>
      </x:c>
      <x:c r="D20402" s="2" t="str">
        <x:v>Balanced</x:v>
      </x:c>
      <x:c r="E20402" s="16" t="n">
        <x:v>20517</x:v>
      </x:c>
      <x:c r="F20402" s="16" t="n">
        <x:v>2181</x:v>
      </x:c>
      <x:c r="G20402" s="15" t="n">
        <x:f>VLOOKUP(D20402,'Pricing'!$A$6:$E$8,5,FALSE)</x:f>
        <x:v>1.2300000000000002</x:v>
      </x:c>
      <x:c r="H20402" s="15" t="n">
        <x:f>VLOOKUP(D20402,'Pricing'!$A$6:$E$8,4,FALSE)</x:f>
        <x:v>6</x:v>
      </x:c>
      <x:c r="I20402" s="15" t="n">
        <x:f>E20402*G20402/1000000</x:f>
        <x:v>0.025235910000000004</x:v>
      </x:c>
      <x:c r="J20402" s="15" t="n">
        <x:f>F20402*H20402/1000000</x:f>
        <x:v>0.013086</x:v>
      </x:c>
      <x:c r="K20402" s="15" t="n">
        <x:f>SUM(I20402:J20402)</x:f>
        <x:v>0.03832191</x:v>
      </x:c>
    </x:row>
    <x:row r="20403" ht="23" customHeight="1">
      <x:c r="A20403" s="2" t="str">
        <x:v>REQ-20399</x:v>
      </x:c>
      <x:c r="B20403" s="2" t="n">
        <x:v>5</x:v>
      </x:c>
      <x:c r="C20403" s="2" t="str">
        <x:v>Research</x:v>
      </x:c>
      <x:c r="D20403" s="2" t="str">
        <x:v>Swift</x:v>
      </x:c>
      <x:c r="E20403" s="16" t="n">
        <x:v>107638</x:v>
      </x:c>
      <x:c r="F20403" s="16" t="n">
        <x:v>3074</x:v>
      </x:c>
      <x:c r="G20403" s="15" t="n">
        <x:f>VLOOKUP(D20403,'Pricing'!$A$6:$E$8,5,FALSE)</x:f>
        <x:v>0.246</x:v>
      </x:c>
      <x:c r="H20403" s="15" t="n">
        <x:f>VLOOKUP(D20403,'Pricing'!$A$6:$E$8,4,FALSE)</x:f>
        <x:v>1.2</x:v>
      </x:c>
      <x:c r="I20403" s="15" t="n">
        <x:f>E20403*G20403/1000000</x:f>
        <x:v>0.026478948</x:v>
      </x:c>
      <x:c r="J20403" s="15" t="n">
        <x:f>F20403*H20403/1000000</x:f>
        <x:v>0.0036888</x:v>
      </x:c>
      <x:c r="K20403" s="15" t="n">
        <x:f>SUM(I20403:J20403)</x:f>
        <x:v>0.030167747999999998</x:v>
      </x:c>
    </x:row>
    <x:row r="20404" ht="23" customHeight="1">
      <x:c r="A20404" s="2" t="str">
        <x:v>REQ-20400</x:v>
      </x:c>
      <x:c r="B20404" s="2" t="n">
        <x:v>3</x:v>
      </x:c>
      <x:c r="C20404" s="2" t="str">
        <x:v>Growth</x:v>
      </x:c>
      <x:c r="D20404" s="2" t="str">
        <x:v>Balanced</x:v>
      </x:c>
      <x:c r="E20404" s="16" t="n">
        <x:v>84529</x:v>
      </x:c>
      <x:c r="F20404" s="16" t="n">
        <x:v>2556</x:v>
      </x:c>
      <x:c r="G20404" s="15" t="n">
        <x:f>VLOOKUP(D20404,'Pricing'!$A$6:$E$8,5,FALSE)</x:f>
        <x:v>1.2300000000000002</x:v>
      </x:c>
      <x:c r="H20404" s="15" t="n">
        <x:f>VLOOKUP(D20404,'Pricing'!$A$6:$E$8,4,FALSE)</x:f>
        <x:v>6</x:v>
      </x:c>
      <x:c r="I20404" s="15" t="n">
        <x:f>E20404*G20404/1000000</x:f>
        <x:v>0.10397067000000002</x:v>
      </x:c>
      <x:c r="J20404" s="15" t="n">
        <x:f>F20404*H20404/1000000</x:f>
        <x:v>0.015336</x:v>
      </x:c>
      <x:c r="K20404" s="15" t="n">
        <x:f>SUM(I20404:J20404)</x:f>
        <x:v>0.11930667000000002</x:v>
      </x:c>
    </x:row>
    <x:row r="20405" ht="23" customHeight="1">
      <x:c r="A20405" s="2" t="str">
        <x:v>REQ-20401</x:v>
      </x:c>
      <x:c r="B20405" s="2" t="n">
        <x:v>13</x:v>
      </x:c>
      <x:c r="C20405" s="2" t="str">
        <x:v>Engineering</x:v>
      </x:c>
      <x:c r="D20405" s="2" t="str">
        <x:v>Swift</x:v>
      </x:c>
      <x:c r="E20405" s="16" t="n">
        <x:v>8716</x:v>
      </x:c>
      <x:c r="F20405" s="16" t="n">
        <x:v>3079</x:v>
      </x:c>
      <x:c r="G20405" s="15" t="n">
        <x:f>VLOOKUP(D20405,'Pricing'!$A$6:$E$8,5,FALSE)</x:f>
        <x:v>0.246</x:v>
      </x:c>
      <x:c r="H20405" s="15" t="n">
        <x:f>VLOOKUP(D20405,'Pricing'!$A$6:$E$8,4,FALSE)</x:f>
        <x:v>1.2</x:v>
      </x:c>
      <x:c r="I20405" s="15" t="n">
        <x:f>E20405*G20405/1000000</x:f>
        <x:v>0.002144136</x:v>
      </x:c>
      <x:c r="J20405" s="15" t="n">
        <x:f>F20405*H20405/1000000</x:f>
        <x:v>0.0036948</x:v>
      </x:c>
      <x:c r="K20405" s="15" t="n">
        <x:f>SUM(I20405:J20405)</x:f>
        <x:v>0.005838935999999999</x:v>
      </x:c>
    </x:row>
    <x:row r="20406" ht="23" customHeight="1">
      <x:c r="A20406" s="2" t="str">
        <x:v>REQ-20402</x:v>
      </x:c>
      <x:c r="B20406" s="2" t="n">
        <x:v>3</x:v>
      </x:c>
      <x:c r="C20406" s="2" t="str">
        <x:v>Support</x:v>
      </x:c>
      <x:c r="D20406" s="2" t="str">
        <x:v>Balanced</x:v>
      </x:c>
      <x:c r="E20406" s="16" t="n">
        <x:v>62020</x:v>
      </x:c>
      <x:c r="F20406" s="16" t="n">
        <x:v>3267</x:v>
      </x:c>
      <x:c r="G20406" s="15" t="n">
        <x:f>VLOOKUP(D20406,'Pricing'!$A$6:$E$8,5,FALSE)</x:f>
        <x:v>1.2300000000000002</x:v>
      </x:c>
      <x:c r="H20406" s="15" t="n">
        <x:f>VLOOKUP(D20406,'Pricing'!$A$6:$E$8,4,FALSE)</x:f>
        <x:v>6</x:v>
      </x:c>
      <x:c r="I20406" s="15" t="n">
        <x:f>E20406*G20406/1000000</x:f>
        <x:v>0.07628460000000001</x:v>
      </x:c>
      <x:c r="J20406" s="15" t="n">
        <x:f>F20406*H20406/1000000</x:f>
        <x:v>0.019602</x:v>
      </x:c>
      <x:c r="K20406" s="15" t="n">
        <x:f>SUM(I20406:J20406)</x:f>
        <x:v>0.09588660000000002</x:v>
      </x:c>
    </x:row>
    <x:row r="20407" ht="23" customHeight="1">
      <x:c r="A20407" s="2" t="str">
        <x:v>REQ-20403</x:v>
      </x:c>
      <x:c r="B20407" s="2" t="n">
        <x:v>1</x:v>
      </x:c>
      <x:c r="C20407" s="2" t="str">
        <x:v>Engineering</x:v>
      </x:c>
      <x:c r="D20407" s="2" t="str">
        <x:v>Swift</x:v>
      </x:c>
      <x:c r="E20407" s="16" t="n">
        <x:v>81870</x:v>
      </x:c>
      <x:c r="F20407" s="16" t="n">
        <x:v>1666</x:v>
      </x:c>
      <x:c r="G20407" s="15" t="n">
        <x:f>VLOOKUP(D20407,'Pricing'!$A$6:$E$8,5,FALSE)</x:f>
        <x:v>0.246</x:v>
      </x:c>
      <x:c r="H20407" s="15" t="n">
        <x:f>VLOOKUP(D20407,'Pricing'!$A$6:$E$8,4,FALSE)</x:f>
        <x:v>1.2</x:v>
      </x:c>
      <x:c r="I20407" s="15" t="n">
        <x:f>E20407*G20407/1000000</x:f>
        <x:v>0.02014002</x:v>
      </x:c>
      <x:c r="J20407" s="15" t="n">
        <x:f>F20407*H20407/1000000</x:f>
        <x:v>0.0019992</x:v>
      </x:c>
      <x:c r="K20407" s="15" t="n">
        <x:f>SUM(I20407:J20407)</x:f>
        <x:v>0.02213922</x:v>
      </x:c>
    </x:row>
    <x:row r="20408" ht="23" customHeight="1">
      <x:c r="A20408" s="2" t="str">
        <x:v>REQ-20404</x:v>
      </x:c>
      <x:c r="B20408" s="2" t="n">
        <x:v>24</x:v>
      </x:c>
      <x:c r="C20408" s="2" t="str">
        <x:v>Growth</x:v>
      </x:c>
      <x:c r="D20408" s="2" t="str">
        <x:v>Swift</x:v>
      </x:c>
      <x:c r="E20408" s="16" t="n">
        <x:v>69338</x:v>
      </x:c>
      <x:c r="F20408" s="16" t="n">
        <x:v>2737</x:v>
      </x:c>
      <x:c r="G20408" s="15" t="n">
        <x:f>VLOOKUP(D20408,'Pricing'!$A$6:$E$8,5,FALSE)</x:f>
        <x:v>0.246</x:v>
      </x:c>
      <x:c r="H20408" s="15" t="n">
        <x:f>VLOOKUP(D20408,'Pricing'!$A$6:$E$8,4,FALSE)</x:f>
        <x:v>1.2</x:v>
      </x:c>
      <x:c r="I20408" s="15" t="n">
        <x:f>E20408*G20408/1000000</x:f>
        <x:v>0.017057148</x:v>
      </x:c>
      <x:c r="J20408" s="15" t="n">
        <x:f>F20408*H20408/1000000</x:f>
        <x:v>0.0032844000000000003</x:v>
      </x:c>
      <x:c r="K20408" s="15" t="n">
        <x:f>SUM(I20408:J20408)</x:f>
        <x:v>0.020341548</x:v>
      </x:c>
    </x:row>
    <x:row r="20409" ht="23" customHeight="1">
      <x:c r="A20409" s="2" t="str">
        <x:v>REQ-20405</x:v>
      </x:c>
      <x:c r="B20409" s="2" t="n">
        <x:v>1</x:v>
      </x:c>
      <x:c r="C20409" s="2" t="str">
        <x:v>Research</x:v>
      </x:c>
      <x:c r="D20409" s="2" t="str">
        <x:v>Swift</x:v>
      </x:c>
      <x:c r="E20409" s="16" t="n">
        <x:v>115996</x:v>
      </x:c>
      <x:c r="F20409" s="16" t="n">
        <x:v>2640</x:v>
      </x:c>
      <x:c r="G20409" s="15" t="n">
        <x:f>VLOOKUP(D20409,'Pricing'!$A$6:$E$8,5,FALSE)</x:f>
        <x:v>0.246</x:v>
      </x:c>
      <x:c r="H20409" s="15" t="n">
        <x:f>VLOOKUP(D20409,'Pricing'!$A$6:$E$8,4,FALSE)</x:f>
        <x:v>1.2</x:v>
      </x:c>
      <x:c r="I20409" s="15" t="n">
        <x:f>E20409*G20409/1000000</x:f>
        <x:v>0.028535016</x:v>
      </x:c>
      <x:c r="J20409" s="15" t="n">
        <x:f>F20409*H20409/1000000</x:f>
        <x:v>0.003168</x:v>
      </x:c>
      <x:c r="K20409" s="15" t="n">
        <x:f>SUM(I20409:J20409)</x:f>
        <x:v>0.031703016</x:v>
      </x:c>
    </x:row>
    <x:row r="20410" ht="23" customHeight="1">
      <x:c r="A20410" s="2" t="str">
        <x:v>REQ-20406</x:v>
      </x:c>
      <x:c r="B20410" s="2" t="n">
        <x:v>12</x:v>
      </x:c>
      <x:c r="C20410" s="2" t="str">
        <x:v>Support</x:v>
      </x:c>
      <x:c r="D20410" s="2" t="str">
        <x:v>Swift</x:v>
      </x:c>
      <x:c r="E20410" s="16" t="n">
        <x:v>76408</x:v>
      </x:c>
      <x:c r="F20410" s="16" t="n">
        <x:v>2609</x:v>
      </x:c>
      <x:c r="G20410" s="15" t="n">
        <x:f>VLOOKUP(D20410,'Pricing'!$A$6:$E$8,5,FALSE)</x:f>
        <x:v>0.246</x:v>
      </x:c>
      <x:c r="H20410" s="15" t="n">
        <x:f>VLOOKUP(D20410,'Pricing'!$A$6:$E$8,4,FALSE)</x:f>
        <x:v>1.2</x:v>
      </x:c>
      <x:c r="I20410" s="15" t="n">
        <x:f>E20410*G20410/1000000</x:f>
        <x:v>0.018796367999999997</x:v>
      </x:c>
      <x:c r="J20410" s="15" t="n">
        <x:f>F20410*H20410/1000000</x:f>
        <x:v>0.0031307999999999996</x:v>
      </x:c>
      <x:c r="K20410" s="15" t="n">
        <x:f>SUM(I20410:J20410)</x:f>
        <x:v>0.021927167999999997</x:v>
      </x:c>
    </x:row>
    <x:row r="20411" ht="23" customHeight="1">
      <x:c r="A20411" s="2" t="str">
        <x:v>REQ-20407</x:v>
      </x:c>
      <x:c r="B20411" s="2" t="n">
        <x:v>16</x:v>
      </x:c>
      <x:c r="C20411" s="2" t="str">
        <x:v>Research</x:v>
      </x:c>
      <x:c r="D20411" s="2" t="str">
        <x:v>Swift</x:v>
      </x:c>
      <x:c r="E20411" s="16" t="n">
        <x:v>92877</x:v>
      </x:c>
      <x:c r="F20411" s="16" t="n">
        <x:v>742</x:v>
      </x:c>
      <x:c r="G20411" s="15" t="n">
        <x:f>VLOOKUP(D20411,'Pricing'!$A$6:$E$8,5,FALSE)</x:f>
        <x:v>0.246</x:v>
      </x:c>
      <x:c r="H20411" s="15" t="n">
        <x:f>VLOOKUP(D20411,'Pricing'!$A$6:$E$8,4,FALSE)</x:f>
        <x:v>1.2</x:v>
      </x:c>
      <x:c r="I20411" s="15" t="n">
        <x:f>E20411*G20411/1000000</x:f>
        <x:v>0.022847741999999997</x:v>
      </x:c>
      <x:c r="J20411" s="15" t="n">
        <x:f>F20411*H20411/1000000</x:f>
        <x:v>0.0008904</x:v>
      </x:c>
      <x:c r="K20411" s="15" t="n">
        <x:f>SUM(I20411:J20411)</x:f>
        <x:v>0.023738141999999997</x:v>
      </x:c>
    </x:row>
    <x:row r="20412" ht="23" customHeight="1">
      <x:c r="A20412" s="2" t="str">
        <x:v>REQ-20408</x:v>
      </x:c>
      <x:c r="B20412" s="2" t="n">
        <x:v>15</x:v>
      </x:c>
      <x:c r="C20412" s="2" t="str">
        <x:v>Support</x:v>
      </x:c>
      <x:c r="D20412" s="2" t="str">
        <x:v>Balanced</x:v>
      </x:c>
      <x:c r="E20412" s="16" t="n">
        <x:v>5660</x:v>
      </x:c>
      <x:c r="F20412" s="16" t="n">
        <x:v>562</x:v>
      </x:c>
      <x:c r="G20412" s="15" t="n">
        <x:f>VLOOKUP(D20412,'Pricing'!$A$6:$E$8,5,FALSE)</x:f>
        <x:v>1.2300000000000002</x:v>
      </x:c>
      <x:c r="H20412" s="15" t="n">
        <x:f>VLOOKUP(D20412,'Pricing'!$A$6:$E$8,4,FALSE)</x:f>
        <x:v>6</x:v>
      </x:c>
      <x:c r="I20412" s="15" t="n">
        <x:f>E20412*G20412/1000000</x:f>
        <x:v>0.0069618000000000015</x:v>
      </x:c>
      <x:c r="J20412" s="15" t="n">
        <x:f>F20412*H20412/1000000</x:f>
        <x:v>0.003372</x:v>
      </x:c>
      <x:c r="K20412" s="15" t="n">
        <x:f>SUM(I20412:J20412)</x:f>
        <x:v>0.0103338</x:v>
      </x:c>
    </x:row>
    <x:row r="20413" ht="23" customHeight="1">
      <x:c r="A20413" s="2" t="str">
        <x:v>REQ-20409</x:v>
      </x:c>
      <x:c r="B20413" s="2" t="n">
        <x:v>23</x:v>
      </x:c>
      <x:c r="C20413" s="2" t="str">
        <x:v>Engineering</x:v>
      </x:c>
      <x:c r="D20413" s="2" t="str">
        <x:v>Swift</x:v>
      </x:c>
      <x:c r="E20413" s="16" t="n">
        <x:v>76162</x:v>
      </x:c>
      <x:c r="F20413" s="16" t="n">
        <x:v>602</x:v>
      </x:c>
      <x:c r="G20413" s="15" t="n">
        <x:f>VLOOKUP(D20413,'Pricing'!$A$6:$E$8,5,FALSE)</x:f>
        <x:v>0.246</x:v>
      </x:c>
      <x:c r="H20413" s="15" t="n">
        <x:f>VLOOKUP(D20413,'Pricing'!$A$6:$E$8,4,FALSE)</x:f>
        <x:v>1.2</x:v>
      </x:c>
      <x:c r="I20413" s="15" t="n">
        <x:f>E20413*G20413/1000000</x:f>
        <x:v>0.018735851999999997</x:v>
      </x:c>
      <x:c r="J20413" s="15" t="n">
        <x:f>F20413*H20413/1000000</x:f>
        <x:v>0.0007224</x:v>
      </x:c>
      <x:c r="K20413" s="15" t="n">
        <x:f>SUM(I20413:J20413)</x:f>
        <x:v>0.019458252</x:v>
      </x:c>
    </x:row>
    <x:row r="20414" ht="23" customHeight="1">
      <x:c r="A20414" s="2" t="str">
        <x:v>REQ-20410</x:v>
      </x:c>
      <x:c r="B20414" s="2" t="n">
        <x:v>23</x:v>
      </x:c>
      <x:c r="C20414" s="2" t="str">
        <x:v>Product</x:v>
      </x:c>
      <x:c r="D20414" s="2" t="str">
        <x:v>Swift</x:v>
      </x:c>
      <x:c r="E20414" s="16" t="n">
        <x:v>65582</x:v>
      </x:c>
      <x:c r="F20414" s="16" t="n">
        <x:v>973</x:v>
      </x:c>
      <x:c r="G20414" s="15" t="n">
        <x:f>VLOOKUP(D20414,'Pricing'!$A$6:$E$8,5,FALSE)</x:f>
        <x:v>0.246</x:v>
      </x:c>
      <x:c r="H20414" s="15" t="n">
        <x:f>VLOOKUP(D20414,'Pricing'!$A$6:$E$8,4,FALSE)</x:f>
        <x:v>1.2</x:v>
      </x:c>
      <x:c r="I20414" s="15" t="n">
        <x:f>E20414*G20414/1000000</x:f>
        <x:v>0.016133172</x:v>
      </x:c>
      <x:c r="J20414" s="15" t="n">
        <x:f>F20414*H20414/1000000</x:f>
        <x:v>0.0011676</x:v>
      </x:c>
      <x:c r="K20414" s="15" t="n">
        <x:f>SUM(I20414:J20414)</x:f>
        <x:v>0.017300772000000002</x:v>
      </x:c>
    </x:row>
    <x:row r="20415" ht="23" customHeight="1">
      <x:c r="A20415" s="2" t="str">
        <x:v>REQ-20411</x:v>
      </x:c>
      <x:c r="B20415" s="2" t="n">
        <x:v>7</x:v>
      </x:c>
      <x:c r="C20415" s="2" t="str">
        <x:v>Research</x:v>
      </x:c>
      <x:c r="D20415" s="2" t="str">
        <x:v>Swift</x:v>
      </x:c>
      <x:c r="E20415" s="16" t="n">
        <x:v>93960</x:v>
      </x:c>
      <x:c r="F20415" s="16" t="n">
        <x:v>1254</x:v>
      </x:c>
      <x:c r="G20415" s="15" t="n">
        <x:f>VLOOKUP(D20415,'Pricing'!$A$6:$E$8,5,FALSE)</x:f>
        <x:v>0.246</x:v>
      </x:c>
      <x:c r="H20415" s="15" t="n">
        <x:f>VLOOKUP(D20415,'Pricing'!$A$6:$E$8,4,FALSE)</x:f>
        <x:v>1.2</x:v>
      </x:c>
      <x:c r="I20415" s="15" t="n">
        <x:f>E20415*G20415/1000000</x:f>
        <x:v>0.023114159999999998</x:v>
      </x:c>
      <x:c r="J20415" s="15" t="n">
        <x:f>F20415*H20415/1000000</x:f>
        <x:v>0.0015048</x:v>
      </x:c>
      <x:c r="K20415" s="15" t="n">
        <x:f>SUM(I20415:J20415)</x:f>
        <x:v>0.02461896</x:v>
      </x:c>
    </x:row>
    <x:row r="20416" ht="23" customHeight="1">
      <x:c r="A20416" s="2" t="str">
        <x:v>REQ-20412</x:v>
      </x:c>
      <x:c r="B20416" s="2" t="n">
        <x:v>5</x:v>
      </x:c>
      <x:c r="C20416" s="2" t="str">
        <x:v>Support</x:v>
      </x:c>
      <x:c r="D20416" s="2" t="str">
        <x:v>Balanced</x:v>
      </x:c>
      <x:c r="E20416" s="16" t="n">
        <x:v>95713</x:v>
      </x:c>
      <x:c r="F20416" s="16" t="n">
        <x:v>3322</x:v>
      </x:c>
      <x:c r="G20416" s="15" t="n">
        <x:f>VLOOKUP(D20416,'Pricing'!$A$6:$E$8,5,FALSE)</x:f>
        <x:v>1.2300000000000002</x:v>
      </x:c>
      <x:c r="H20416" s="15" t="n">
        <x:f>VLOOKUP(D20416,'Pricing'!$A$6:$E$8,4,FALSE)</x:f>
        <x:v>6</x:v>
      </x:c>
      <x:c r="I20416" s="15" t="n">
        <x:f>E20416*G20416/1000000</x:f>
        <x:v>0.11772699000000002</x:v>
      </x:c>
      <x:c r="J20416" s="15" t="n">
        <x:f>F20416*H20416/1000000</x:f>
        <x:v>0.019932</x:v>
      </x:c>
      <x:c r="K20416" s="15" t="n">
        <x:f>SUM(I20416:J20416)</x:f>
        <x:v>0.13765899</x:v>
      </x:c>
    </x:row>
    <x:row r="20417" ht="23" customHeight="1">
      <x:c r="A20417" s="2" t="str">
        <x:v>REQ-20413</x:v>
      </x:c>
      <x:c r="B20417" s="2" t="n">
        <x:v>11</x:v>
      </x:c>
      <x:c r="C20417" s="2" t="str">
        <x:v>Engineering</x:v>
      </x:c>
      <x:c r="D20417" s="2" t="str">
        <x:v>Swift</x:v>
      </x:c>
      <x:c r="E20417" s="16" t="n">
        <x:v>35532</x:v>
      </x:c>
      <x:c r="F20417" s="16" t="n">
        <x:v>1186</x:v>
      </x:c>
      <x:c r="G20417" s="15" t="n">
        <x:f>VLOOKUP(D20417,'Pricing'!$A$6:$E$8,5,FALSE)</x:f>
        <x:v>0.246</x:v>
      </x:c>
      <x:c r="H20417" s="15" t="n">
        <x:f>VLOOKUP(D20417,'Pricing'!$A$6:$E$8,4,FALSE)</x:f>
        <x:v>1.2</x:v>
      </x:c>
      <x:c r="I20417" s="15" t="n">
        <x:f>E20417*G20417/1000000</x:f>
        <x:v>0.008740872</x:v>
      </x:c>
      <x:c r="J20417" s="15" t="n">
        <x:f>F20417*H20417/1000000</x:f>
        <x:v>0.0014232000000000001</x:v>
      </x:c>
      <x:c r="K20417" s="15" t="n">
        <x:f>SUM(I20417:J20417)</x:f>
        <x:v>0.010164072</x:v>
      </x:c>
    </x:row>
    <x:row r="20418" ht="23" customHeight="1">
      <x:c r="A20418" s="2" t="str">
        <x:v>REQ-20414</x:v>
      </x:c>
      <x:c r="B20418" s="2" t="n">
        <x:v>28</x:v>
      </x:c>
      <x:c r="C20418" s="2" t="str">
        <x:v>Growth</x:v>
      </x:c>
      <x:c r="D20418" s="2" t="str">
        <x:v>Balanced</x:v>
      </x:c>
      <x:c r="E20418" s="16" t="n">
        <x:v>111280</x:v>
      </x:c>
      <x:c r="F20418" s="16" t="n">
        <x:v>151</x:v>
      </x:c>
      <x:c r="G20418" s="15" t="n">
        <x:f>VLOOKUP(D20418,'Pricing'!$A$6:$E$8,5,FALSE)</x:f>
        <x:v>1.2300000000000002</x:v>
      </x:c>
      <x:c r="H20418" s="15" t="n">
        <x:f>VLOOKUP(D20418,'Pricing'!$A$6:$E$8,4,FALSE)</x:f>
        <x:v>6</x:v>
      </x:c>
      <x:c r="I20418" s="15" t="n">
        <x:f>E20418*G20418/1000000</x:f>
        <x:v>0.13687440000000003</x:v>
      </x:c>
      <x:c r="J20418" s="15" t="n">
        <x:f>F20418*H20418/1000000</x:f>
        <x:v>0.000906</x:v>
      </x:c>
      <x:c r="K20418" s="15" t="n">
        <x:f>SUM(I20418:J20418)</x:f>
        <x:v>0.13778040000000003</x:v>
      </x:c>
    </x:row>
    <x:row r="20419" ht="23" customHeight="1">
      <x:c r="A20419" s="2" t="str">
        <x:v>REQ-20415</x:v>
      </x:c>
      <x:c r="B20419" s="2" t="n">
        <x:v>23</x:v>
      </x:c>
      <x:c r="C20419" s="2" t="str">
        <x:v>Operations</x:v>
      </x:c>
      <x:c r="D20419" s="2" t="str">
        <x:v>Swift</x:v>
      </x:c>
      <x:c r="E20419" s="16" t="n">
        <x:v>58931</x:v>
      </x:c>
      <x:c r="F20419" s="16" t="n">
        <x:v>426</x:v>
      </x:c>
      <x:c r="G20419" s="15" t="n">
        <x:f>VLOOKUP(D20419,'Pricing'!$A$6:$E$8,5,FALSE)</x:f>
        <x:v>0.246</x:v>
      </x:c>
      <x:c r="H20419" s="15" t="n">
        <x:f>VLOOKUP(D20419,'Pricing'!$A$6:$E$8,4,FALSE)</x:f>
        <x:v>1.2</x:v>
      </x:c>
      <x:c r="I20419" s="15" t="n">
        <x:f>E20419*G20419/1000000</x:f>
        <x:v>0.014497026</x:v>
      </x:c>
      <x:c r="J20419" s="15" t="n">
        <x:f>F20419*H20419/1000000</x:f>
        <x:v>0.0005112</x:v>
      </x:c>
      <x:c r="K20419" s="15" t="n">
        <x:f>SUM(I20419:J20419)</x:f>
        <x:v>0.015008226</x:v>
      </x:c>
    </x:row>
    <x:row r="20420" ht="23" customHeight="1">
      <x:c r="A20420" s="2" t="str">
        <x:v>REQ-20416</x:v>
      </x:c>
      <x:c r="B20420" s="2" t="n">
        <x:v>15</x:v>
      </x:c>
      <x:c r="C20420" s="2" t="str">
        <x:v>Product</x:v>
      </x:c>
      <x:c r="D20420" s="2" t="str">
        <x:v>Balanced</x:v>
      </x:c>
      <x:c r="E20420" s="16" t="n">
        <x:v>49240</x:v>
      </x:c>
      <x:c r="F20420" s="16" t="n">
        <x:v>1496</x:v>
      </x:c>
      <x:c r="G20420" s="15" t="n">
        <x:f>VLOOKUP(D20420,'Pricing'!$A$6:$E$8,5,FALSE)</x:f>
        <x:v>1.2300000000000002</x:v>
      </x:c>
      <x:c r="H20420" s="15" t="n">
        <x:f>VLOOKUP(D20420,'Pricing'!$A$6:$E$8,4,FALSE)</x:f>
        <x:v>6</x:v>
      </x:c>
      <x:c r="I20420" s="15" t="n">
        <x:f>E20420*G20420/1000000</x:f>
        <x:v>0.06056520000000001</x:v>
      </x:c>
      <x:c r="J20420" s="15" t="n">
        <x:f>F20420*H20420/1000000</x:f>
        <x:v>0.008976</x:v>
      </x:c>
      <x:c r="K20420" s="15" t="n">
        <x:f>SUM(I20420:J20420)</x:f>
        <x:v>0.06954120000000001</x:v>
      </x:c>
    </x:row>
    <x:row r="20421" ht="23" customHeight="1">
      <x:c r="A20421" s="2" t="str">
        <x:v>REQ-20417</x:v>
      </x:c>
      <x:c r="B20421" s="2" t="n">
        <x:v>14</x:v>
      </x:c>
      <x:c r="C20421" s="2" t="str">
        <x:v>Research</x:v>
      </x:c>
      <x:c r="D20421" s="2" t="str">
        <x:v>Swift</x:v>
      </x:c>
      <x:c r="E20421" s="16" t="n">
        <x:v>115624</x:v>
      </x:c>
      <x:c r="F20421" s="16" t="n">
        <x:v>1589</x:v>
      </x:c>
      <x:c r="G20421" s="15" t="n">
        <x:f>VLOOKUP(D20421,'Pricing'!$A$6:$E$8,5,FALSE)</x:f>
        <x:v>0.246</x:v>
      </x:c>
      <x:c r="H20421" s="15" t="n">
        <x:f>VLOOKUP(D20421,'Pricing'!$A$6:$E$8,4,FALSE)</x:f>
        <x:v>1.2</x:v>
      </x:c>
      <x:c r="I20421" s="15" t="n">
        <x:f>E20421*G20421/1000000</x:f>
        <x:v>0.028443504</x:v>
      </x:c>
      <x:c r="J20421" s="15" t="n">
        <x:f>F20421*H20421/1000000</x:f>
        <x:v>0.0019068</x:v>
      </x:c>
      <x:c r="K20421" s="15" t="n">
        <x:f>SUM(I20421:J20421)</x:f>
        <x:v>0.030350304</x:v>
      </x:c>
    </x:row>
    <x:row r="20422" ht="23" customHeight="1">
      <x:c r="A20422" s="2" t="str">
        <x:v>REQ-20418</x:v>
      </x:c>
      <x:c r="B20422" s="2" t="n">
        <x:v>30</x:v>
      </x:c>
      <x:c r="C20422" s="2" t="str">
        <x:v>Product</x:v>
      </x:c>
      <x:c r="D20422" s="2" t="str">
        <x:v>Balanced</x:v>
      </x:c>
      <x:c r="E20422" s="16" t="n">
        <x:v>36974</x:v>
      </x:c>
      <x:c r="F20422" s="16" t="n">
        <x:v>1070</x:v>
      </x:c>
      <x:c r="G20422" s="15" t="n">
        <x:f>VLOOKUP(D20422,'Pricing'!$A$6:$E$8,5,FALSE)</x:f>
        <x:v>1.2300000000000002</x:v>
      </x:c>
      <x:c r="H20422" s="15" t="n">
        <x:f>VLOOKUP(D20422,'Pricing'!$A$6:$E$8,4,FALSE)</x:f>
        <x:v>6</x:v>
      </x:c>
      <x:c r="I20422" s="15" t="n">
        <x:f>E20422*G20422/1000000</x:f>
        <x:v>0.04547802</x:v>
      </x:c>
      <x:c r="J20422" s="15" t="n">
        <x:f>F20422*H20422/1000000</x:f>
        <x:v>0.00642</x:v>
      </x:c>
      <x:c r="K20422" s="15" t="n">
        <x:f>SUM(I20422:J20422)</x:f>
        <x:v>0.05189802</x:v>
      </x:c>
    </x:row>
    <x:row r="20423" ht="23" customHeight="1">
      <x:c r="A20423" s="2" t="str">
        <x:v>REQ-20419</x:v>
      </x:c>
      <x:c r="B20423" s="2" t="n">
        <x:v>19</x:v>
      </x:c>
      <x:c r="C20423" s="2" t="str">
        <x:v>Engineering</x:v>
      </x:c>
      <x:c r="D20423" s="2" t="str">
        <x:v>Swift</x:v>
      </x:c>
      <x:c r="E20423" s="16" t="n">
        <x:v>100059</x:v>
      </x:c>
      <x:c r="F20423" s="16" t="n">
        <x:v>1940</x:v>
      </x:c>
      <x:c r="G20423" s="15" t="n">
        <x:f>VLOOKUP(D20423,'Pricing'!$A$6:$E$8,5,FALSE)</x:f>
        <x:v>0.246</x:v>
      </x:c>
      <x:c r="H20423" s="15" t="n">
        <x:f>VLOOKUP(D20423,'Pricing'!$A$6:$E$8,4,FALSE)</x:f>
        <x:v>1.2</x:v>
      </x:c>
      <x:c r="I20423" s="15" t="n">
        <x:f>E20423*G20423/1000000</x:f>
        <x:v>0.024614514</x:v>
      </x:c>
      <x:c r="J20423" s="15" t="n">
        <x:f>F20423*H20423/1000000</x:f>
        <x:v>0.002328</x:v>
      </x:c>
      <x:c r="K20423" s="15" t="n">
        <x:f>SUM(I20423:J20423)</x:f>
        <x:v>0.026942514</x:v>
      </x:c>
    </x:row>
    <x:row r="20424" ht="23" customHeight="1">
      <x:c r="A20424" s="2" t="str">
        <x:v>REQ-20420</x:v>
      </x:c>
      <x:c r="B20424" s="2" t="n">
        <x:v>9</x:v>
      </x:c>
      <x:c r="C20424" s="2" t="str">
        <x:v>Support</x:v>
      </x:c>
      <x:c r="D20424" s="2" t="str">
        <x:v>Balanced</x:v>
      </x:c>
      <x:c r="E20424" s="16" t="n">
        <x:v>86266</x:v>
      </x:c>
      <x:c r="F20424" s="16" t="n">
        <x:v>2974</x:v>
      </x:c>
      <x:c r="G20424" s="15" t="n">
        <x:f>VLOOKUP(D20424,'Pricing'!$A$6:$E$8,5,FALSE)</x:f>
        <x:v>1.2300000000000002</x:v>
      </x:c>
      <x:c r="H20424" s="15" t="n">
        <x:f>VLOOKUP(D20424,'Pricing'!$A$6:$E$8,4,FALSE)</x:f>
        <x:v>6</x:v>
      </x:c>
      <x:c r="I20424" s="15" t="n">
        <x:f>E20424*G20424/1000000</x:f>
        <x:v>0.10610718000000002</x:v>
      </x:c>
      <x:c r="J20424" s="15" t="n">
        <x:f>F20424*H20424/1000000</x:f>
        <x:v>0.017844</x:v>
      </x:c>
      <x:c r="K20424" s="15" t="n">
        <x:f>SUM(I20424:J20424)</x:f>
        <x:v>0.12395118000000002</x:v>
      </x:c>
    </x:row>
    <x:row r="20425" ht="23" customHeight="1">
      <x:c r="A20425" s="2" t="str">
        <x:v>REQ-20421</x:v>
      </x:c>
      <x:c r="B20425" s="2" t="n">
        <x:v>9</x:v>
      </x:c>
      <x:c r="C20425" s="2" t="str">
        <x:v>Research</x:v>
      </x:c>
      <x:c r="D20425" s="2" t="str">
        <x:v>Balanced</x:v>
      </x:c>
      <x:c r="E20425" s="16" t="n">
        <x:v>40815</x:v>
      </x:c>
      <x:c r="F20425" s="16" t="n">
        <x:v>1922</x:v>
      </x:c>
      <x:c r="G20425" s="15" t="n">
        <x:f>VLOOKUP(D20425,'Pricing'!$A$6:$E$8,5,FALSE)</x:f>
        <x:v>1.2300000000000002</x:v>
      </x:c>
      <x:c r="H20425" s="15" t="n">
        <x:f>VLOOKUP(D20425,'Pricing'!$A$6:$E$8,4,FALSE)</x:f>
        <x:v>6</x:v>
      </x:c>
      <x:c r="I20425" s="15" t="n">
        <x:f>E20425*G20425/1000000</x:f>
        <x:v>0.05020245000000001</x:v>
      </x:c>
      <x:c r="J20425" s="15" t="n">
        <x:f>F20425*H20425/1000000</x:f>
        <x:v>0.011532</x:v>
      </x:c>
      <x:c r="K20425" s="15" t="n">
        <x:f>SUM(I20425:J20425)</x:f>
        <x:v>0.06173445000000001</x:v>
      </x:c>
    </x:row>
    <x:row r="20426" ht="23" customHeight="1">
      <x:c r="A20426" s="2" t="str">
        <x:v>REQ-20422</x:v>
      </x:c>
      <x:c r="B20426" s="2" t="n">
        <x:v>30</x:v>
      </x:c>
      <x:c r="C20426" s="2" t="str">
        <x:v>Support</x:v>
      </x:c>
      <x:c r="D20426" s="2" t="str">
        <x:v>Balanced</x:v>
      </x:c>
      <x:c r="E20426" s="16" t="n">
        <x:v>98257</x:v>
      </x:c>
      <x:c r="F20426" s="16" t="n">
        <x:v>2161</x:v>
      </x:c>
      <x:c r="G20426" s="15" t="n">
        <x:f>VLOOKUP(D20426,'Pricing'!$A$6:$E$8,5,FALSE)</x:f>
        <x:v>1.2300000000000002</x:v>
      </x:c>
      <x:c r="H20426" s="15" t="n">
        <x:f>VLOOKUP(D20426,'Pricing'!$A$6:$E$8,4,FALSE)</x:f>
        <x:v>6</x:v>
      </x:c>
      <x:c r="I20426" s="15" t="n">
        <x:f>E20426*G20426/1000000</x:f>
        <x:v>0.12085611000000002</x:v>
      </x:c>
      <x:c r="J20426" s="15" t="n">
        <x:f>F20426*H20426/1000000</x:f>
        <x:v>0.012966</x:v>
      </x:c>
      <x:c r="K20426" s="15" t="n">
        <x:f>SUM(I20426:J20426)</x:f>
        <x:v>0.13382211000000002</x:v>
      </x:c>
    </x:row>
    <x:row r="20427" ht="23" customHeight="1">
      <x:c r="A20427" s="2" t="str">
        <x:v>REQ-20423</x:v>
      </x:c>
      <x:c r="B20427" s="2" t="n">
        <x:v>13</x:v>
      </x:c>
      <x:c r="C20427" s="2" t="str">
        <x:v>Operations</x:v>
      </x:c>
      <x:c r="D20427" s="2" t="str">
        <x:v>Swift</x:v>
      </x:c>
      <x:c r="E20427" s="16" t="n">
        <x:v>85779</x:v>
      </x:c>
      <x:c r="F20427" s="16" t="n">
        <x:v>887</x:v>
      </x:c>
      <x:c r="G20427" s="15" t="n">
        <x:f>VLOOKUP(D20427,'Pricing'!$A$6:$E$8,5,FALSE)</x:f>
        <x:v>0.246</x:v>
      </x:c>
      <x:c r="H20427" s="15" t="n">
        <x:f>VLOOKUP(D20427,'Pricing'!$A$6:$E$8,4,FALSE)</x:f>
        <x:v>1.2</x:v>
      </x:c>
      <x:c r="I20427" s="15" t="n">
        <x:f>E20427*G20427/1000000</x:f>
        <x:v>0.021101633999999998</x:v>
      </x:c>
      <x:c r="J20427" s="15" t="n">
        <x:f>F20427*H20427/1000000</x:f>
        <x:v>0.0010643999999999999</x:v>
      </x:c>
      <x:c r="K20427" s="15" t="n">
        <x:f>SUM(I20427:J20427)</x:f>
        <x:v>0.022166033999999998</x:v>
      </x:c>
    </x:row>
    <x:row r="20428" ht="23" customHeight="1">
      <x:c r="A20428" s="2" t="str">
        <x:v>REQ-20424</x:v>
      </x:c>
      <x:c r="B20428" s="2" t="n">
        <x:v>22</x:v>
      </x:c>
      <x:c r="C20428" s="2" t="str">
        <x:v>Growth</x:v>
      </x:c>
      <x:c r="D20428" s="2" t="str">
        <x:v>Reasoning</x:v>
      </x:c>
      <x:c r="E20428" s="16" t="n">
        <x:v>57324</x:v>
      </x:c>
      <x:c r="F20428" s="16" t="n">
        <x:v>2395</x:v>
      </x:c>
      <x:c r="G20428" s="15" t="n">
        <x:f>VLOOKUP(D20428,'Pricing'!$A$6:$E$8,5,FALSE)</x:f>
        <x:v>4.920000000000001</x:v>
      </x:c>
      <x:c r="H20428" s="15" t="n">
        <x:f>VLOOKUP(D20428,'Pricing'!$A$6:$E$8,4,FALSE)</x:f>
        <x:v>24</x:v>
      </x:c>
      <x:c r="I20428" s="15" t="n">
        <x:f>E20428*G20428/1000000</x:f>
        <x:v>0.2820340800000001</x:v>
      </x:c>
      <x:c r="J20428" s="15" t="n">
        <x:f>F20428*H20428/1000000</x:f>
        <x:v>0.05748</x:v>
      </x:c>
      <x:c r="K20428" s="15" t="n">
        <x:f>SUM(I20428:J20428)</x:f>
        <x:v>0.33951408000000005</x:v>
      </x:c>
    </x:row>
    <x:row r="20429" ht="23" customHeight="1">
      <x:c r="A20429" s="2" t="str">
        <x:v>REQ-20425</x:v>
      </x:c>
      <x:c r="B20429" s="2" t="n">
        <x:v>8</x:v>
      </x:c>
      <x:c r="C20429" s="2" t="str">
        <x:v>Research</x:v>
      </x:c>
      <x:c r="D20429" s="2" t="str">
        <x:v>Balanced</x:v>
      </x:c>
      <x:c r="E20429" s="16" t="n">
        <x:v>57657</x:v>
      </x:c>
      <x:c r="F20429" s="16" t="n">
        <x:v>3240</x:v>
      </x:c>
      <x:c r="G20429" s="15" t="n">
        <x:f>VLOOKUP(D20429,'Pricing'!$A$6:$E$8,5,FALSE)</x:f>
        <x:v>1.2300000000000002</x:v>
      </x:c>
      <x:c r="H20429" s="15" t="n">
        <x:f>VLOOKUP(D20429,'Pricing'!$A$6:$E$8,4,FALSE)</x:f>
        <x:v>6</x:v>
      </x:c>
      <x:c r="I20429" s="15" t="n">
        <x:f>E20429*G20429/1000000</x:f>
        <x:v>0.07091811000000002</x:v>
      </x:c>
      <x:c r="J20429" s="15" t="n">
        <x:f>F20429*H20429/1000000</x:f>
        <x:v>0.01944</x:v>
      </x:c>
      <x:c r="K20429" s="15" t="n">
        <x:f>SUM(I20429:J20429)</x:f>
        <x:v>0.09035811000000002</x:v>
      </x:c>
    </x:row>
    <x:row r="20430" ht="23" customHeight="1">
      <x:c r="A20430" s="2" t="str">
        <x:v>REQ-20426</x:v>
      </x:c>
      <x:c r="B20430" s="2" t="n">
        <x:v>30</x:v>
      </x:c>
      <x:c r="C20430" s="2" t="str">
        <x:v>Product</x:v>
      </x:c>
      <x:c r="D20430" s="2" t="str">
        <x:v>Reasoning</x:v>
      </x:c>
      <x:c r="E20430" s="16" t="n">
        <x:v>57415</x:v>
      </x:c>
      <x:c r="F20430" s="16" t="n">
        <x:v>3984</x:v>
      </x:c>
      <x:c r="G20430" s="15" t="n">
        <x:f>VLOOKUP(D20430,'Pricing'!$A$6:$E$8,5,FALSE)</x:f>
        <x:v>4.920000000000001</x:v>
      </x:c>
      <x:c r="H20430" s="15" t="n">
        <x:f>VLOOKUP(D20430,'Pricing'!$A$6:$E$8,4,FALSE)</x:f>
        <x:v>24</x:v>
      </x:c>
      <x:c r="I20430" s="15" t="n">
        <x:f>E20430*G20430/1000000</x:f>
        <x:v>0.28248180000000006</x:v>
      </x:c>
      <x:c r="J20430" s="15" t="n">
        <x:f>F20430*H20430/1000000</x:f>
        <x:v>0.095616</x:v>
      </x:c>
      <x:c r="K20430" s="15" t="n">
        <x:f>SUM(I20430:J20430)</x:f>
        <x:v>0.37809780000000004</x:v>
      </x:c>
    </x:row>
    <x:row r="20431" ht="23" customHeight="1">
      <x:c r="A20431" s="2" t="str">
        <x:v>REQ-20427</x:v>
      </x:c>
      <x:c r="B20431" s="2" t="n">
        <x:v>11</x:v>
      </x:c>
      <x:c r="C20431" s="2" t="str">
        <x:v>Operations</x:v>
      </x:c>
      <x:c r="D20431" s="2" t="str">
        <x:v>Balanced</x:v>
      </x:c>
      <x:c r="E20431" s="16" t="n">
        <x:v>51406</x:v>
      </x:c>
      <x:c r="F20431" s="16" t="n">
        <x:v>2469</x:v>
      </x:c>
      <x:c r="G20431" s="15" t="n">
        <x:f>VLOOKUP(D20431,'Pricing'!$A$6:$E$8,5,FALSE)</x:f>
        <x:v>1.2300000000000002</x:v>
      </x:c>
      <x:c r="H20431" s="15" t="n">
        <x:f>VLOOKUP(D20431,'Pricing'!$A$6:$E$8,4,FALSE)</x:f>
        <x:v>6</x:v>
      </x:c>
      <x:c r="I20431" s="15" t="n">
        <x:f>E20431*G20431/1000000</x:f>
        <x:v>0.06322938000000002</x:v>
      </x:c>
      <x:c r="J20431" s="15" t="n">
        <x:f>F20431*H20431/1000000</x:f>
        <x:v>0.014814</x:v>
      </x:c>
      <x:c r="K20431" s="15" t="n">
        <x:f>SUM(I20431:J20431)</x:f>
        <x:v>0.07804338000000002</x:v>
      </x:c>
    </x:row>
    <x:row r="20432" ht="23" customHeight="1">
      <x:c r="A20432" s="2" t="str">
        <x:v>REQ-20428</x:v>
      </x:c>
      <x:c r="B20432" s="2" t="n">
        <x:v>9</x:v>
      </x:c>
      <x:c r="C20432" s="2" t="str">
        <x:v>Product</x:v>
      </x:c>
      <x:c r="D20432" s="2" t="str">
        <x:v>Swift</x:v>
      </x:c>
      <x:c r="E20432" s="16" t="n">
        <x:v>36805</x:v>
      </x:c>
      <x:c r="F20432" s="16" t="n">
        <x:v>784</x:v>
      </x:c>
      <x:c r="G20432" s="15" t="n">
        <x:f>VLOOKUP(D20432,'Pricing'!$A$6:$E$8,5,FALSE)</x:f>
        <x:v>0.246</x:v>
      </x:c>
      <x:c r="H20432" s="15" t="n">
        <x:f>VLOOKUP(D20432,'Pricing'!$A$6:$E$8,4,FALSE)</x:f>
        <x:v>1.2</x:v>
      </x:c>
      <x:c r="I20432" s="15" t="n">
        <x:f>E20432*G20432/1000000</x:f>
        <x:v>0.009054030000000001</x:v>
      </x:c>
      <x:c r="J20432" s="15" t="n">
        <x:f>F20432*H20432/1000000</x:f>
        <x:v>0.0009408</x:v>
      </x:c>
      <x:c r="K20432" s="15" t="n">
        <x:f>SUM(I20432:J20432)</x:f>
        <x:v>0.009994830000000001</x:v>
      </x:c>
    </x:row>
    <x:row r="20433" ht="23" customHeight="1">
      <x:c r="A20433" s="2" t="str">
        <x:v>REQ-20429</x:v>
      </x:c>
      <x:c r="B20433" s="2" t="n">
        <x:v>19</x:v>
      </x:c>
      <x:c r="C20433" s="2" t="str">
        <x:v>Research</x:v>
      </x:c>
      <x:c r="D20433" s="2" t="str">
        <x:v>Balanced</x:v>
      </x:c>
      <x:c r="E20433" s="16" t="n">
        <x:v>92203</x:v>
      </x:c>
      <x:c r="F20433" s="16" t="n">
        <x:v>1606</x:v>
      </x:c>
      <x:c r="G20433" s="15" t="n">
        <x:f>VLOOKUP(D20433,'Pricing'!$A$6:$E$8,5,FALSE)</x:f>
        <x:v>1.2300000000000002</x:v>
      </x:c>
      <x:c r="H20433" s="15" t="n">
        <x:f>VLOOKUP(D20433,'Pricing'!$A$6:$E$8,4,FALSE)</x:f>
        <x:v>6</x:v>
      </x:c>
      <x:c r="I20433" s="15" t="n">
        <x:f>E20433*G20433/1000000</x:f>
        <x:v>0.11340969000000002</x:v>
      </x:c>
      <x:c r="J20433" s="15" t="n">
        <x:f>F20433*H20433/1000000</x:f>
        <x:v>0.009636</x:v>
      </x:c>
      <x:c r="K20433" s="15" t="n">
        <x:f>SUM(I20433:J20433)</x:f>
        <x:v>0.12304569000000003</x:v>
      </x:c>
    </x:row>
    <x:row r="20434" ht="23" customHeight="1">
      <x:c r="A20434" s="2" t="str">
        <x:v>REQ-20430</x:v>
      </x:c>
      <x:c r="B20434" s="2" t="n">
        <x:v>2</x:v>
      </x:c>
      <x:c r="C20434" s="2" t="str">
        <x:v>Product</x:v>
      </x:c>
      <x:c r="D20434" s="2" t="str">
        <x:v>Balanced</x:v>
      </x:c>
      <x:c r="E20434" s="16" t="n">
        <x:v>46394</x:v>
      </x:c>
      <x:c r="F20434" s="16" t="n">
        <x:v>325</x:v>
      </x:c>
      <x:c r="G20434" s="15" t="n">
        <x:f>VLOOKUP(D20434,'Pricing'!$A$6:$E$8,5,FALSE)</x:f>
        <x:v>1.2300000000000002</x:v>
      </x:c>
      <x:c r="H20434" s="15" t="n">
        <x:f>VLOOKUP(D20434,'Pricing'!$A$6:$E$8,4,FALSE)</x:f>
        <x:v>6</x:v>
      </x:c>
      <x:c r="I20434" s="15" t="n">
        <x:f>E20434*G20434/1000000</x:f>
        <x:v>0.05706462000000001</x:v>
      </x:c>
      <x:c r="J20434" s="15" t="n">
        <x:f>F20434*H20434/1000000</x:f>
        <x:v>0.00195</x:v>
      </x:c>
      <x:c r="K20434" s="15" t="n">
        <x:f>SUM(I20434:J20434)</x:f>
        <x:v>0.05901462000000001</x:v>
      </x:c>
    </x:row>
    <x:row r="20435" ht="23" customHeight="1">
      <x:c r="A20435" s="2" t="str">
        <x:v>REQ-20431</x:v>
      </x:c>
      <x:c r="B20435" s="2" t="n">
        <x:v>3</x:v>
      </x:c>
      <x:c r="C20435" s="2" t="str">
        <x:v>Operations</x:v>
      </x:c>
      <x:c r="D20435" s="2" t="str">
        <x:v>Balanced</x:v>
      </x:c>
      <x:c r="E20435" s="16" t="n">
        <x:v>59331</x:v>
      </x:c>
      <x:c r="F20435" s="16" t="n">
        <x:v>252</x:v>
      </x:c>
      <x:c r="G20435" s="15" t="n">
        <x:f>VLOOKUP(D20435,'Pricing'!$A$6:$E$8,5,FALSE)</x:f>
        <x:v>1.2300000000000002</x:v>
      </x:c>
      <x:c r="H20435" s="15" t="n">
        <x:f>VLOOKUP(D20435,'Pricing'!$A$6:$E$8,4,FALSE)</x:f>
        <x:v>6</x:v>
      </x:c>
      <x:c r="I20435" s="15" t="n">
        <x:f>E20435*G20435/1000000</x:f>
        <x:v>0.07297713000000002</x:v>
      </x:c>
      <x:c r="J20435" s="15" t="n">
        <x:f>F20435*H20435/1000000</x:f>
        <x:v>0.001512</x:v>
      </x:c>
      <x:c r="K20435" s="15" t="n">
        <x:f>SUM(I20435:J20435)</x:f>
        <x:v>0.07448913000000001</x:v>
      </x:c>
    </x:row>
    <x:row r="20436" ht="23" customHeight="1">
      <x:c r="A20436" s="2" t="str">
        <x:v>REQ-20432</x:v>
      </x:c>
      <x:c r="B20436" s="2" t="n">
        <x:v>13</x:v>
      </x:c>
      <x:c r="C20436" s="2" t="str">
        <x:v>Product</x:v>
      </x:c>
      <x:c r="D20436" s="2" t="str">
        <x:v>Swift</x:v>
      </x:c>
      <x:c r="E20436" s="16" t="n">
        <x:v>11649</x:v>
      </x:c>
      <x:c r="F20436" s="16" t="n">
        <x:v>763</x:v>
      </x:c>
      <x:c r="G20436" s="15" t="n">
        <x:f>VLOOKUP(D20436,'Pricing'!$A$6:$E$8,5,FALSE)</x:f>
        <x:v>0.246</x:v>
      </x:c>
      <x:c r="H20436" s="15" t="n">
        <x:f>VLOOKUP(D20436,'Pricing'!$A$6:$E$8,4,FALSE)</x:f>
        <x:v>1.2</x:v>
      </x:c>
      <x:c r="I20436" s="15" t="n">
        <x:f>E20436*G20436/1000000</x:f>
        <x:v>0.002865654</x:v>
      </x:c>
      <x:c r="J20436" s="15" t="n">
        <x:f>F20436*H20436/1000000</x:f>
        <x:v>0.0009156</x:v>
      </x:c>
      <x:c r="K20436" s="15" t="n">
        <x:f>SUM(I20436:J20436)</x:f>
        <x:v>0.003781254</x:v>
      </x:c>
    </x:row>
    <x:row r="20437" ht="23" customHeight="1">
      <x:c r="A20437" s="2" t="str">
        <x:v>REQ-20433</x:v>
      </x:c>
      <x:c r="B20437" s="2" t="n">
        <x:v>5</x:v>
      </x:c>
      <x:c r="C20437" s="2" t="str">
        <x:v>Engineering</x:v>
      </x:c>
      <x:c r="D20437" s="2" t="str">
        <x:v>Balanced</x:v>
      </x:c>
      <x:c r="E20437" s="16" t="n">
        <x:v>99547</x:v>
      </x:c>
      <x:c r="F20437" s="16" t="n">
        <x:v>180</x:v>
      </x:c>
      <x:c r="G20437" s="15" t="n">
        <x:f>VLOOKUP(D20437,'Pricing'!$A$6:$E$8,5,FALSE)</x:f>
        <x:v>1.2300000000000002</x:v>
      </x:c>
      <x:c r="H20437" s="15" t="n">
        <x:f>VLOOKUP(D20437,'Pricing'!$A$6:$E$8,4,FALSE)</x:f>
        <x:v>6</x:v>
      </x:c>
      <x:c r="I20437" s="15" t="n">
        <x:f>E20437*G20437/1000000</x:f>
        <x:v>0.12244281000000003</x:v>
      </x:c>
      <x:c r="J20437" s="15" t="n">
        <x:f>F20437*H20437/1000000</x:f>
        <x:v>0.00108</x:v>
      </x:c>
      <x:c r="K20437" s="15" t="n">
        <x:f>SUM(I20437:J20437)</x:f>
        <x:v>0.12352281000000002</x:v>
      </x:c>
    </x:row>
    <x:row r="20438" ht="23" customHeight="1">
      <x:c r="A20438" s="2" t="str">
        <x:v>REQ-20434</x:v>
      </x:c>
      <x:c r="B20438" s="2" t="n">
        <x:v>14</x:v>
      </x:c>
      <x:c r="C20438" s="2" t="str">
        <x:v>Growth</x:v>
      </x:c>
      <x:c r="D20438" s="2" t="str">
        <x:v>Balanced</x:v>
      </x:c>
      <x:c r="E20438" s="16" t="n">
        <x:v>41573</x:v>
      </x:c>
      <x:c r="F20438" s="16" t="n">
        <x:v>660</x:v>
      </x:c>
      <x:c r="G20438" s="15" t="n">
        <x:f>VLOOKUP(D20438,'Pricing'!$A$6:$E$8,5,FALSE)</x:f>
        <x:v>1.2300000000000002</x:v>
      </x:c>
      <x:c r="H20438" s="15" t="n">
        <x:f>VLOOKUP(D20438,'Pricing'!$A$6:$E$8,4,FALSE)</x:f>
        <x:v>6</x:v>
      </x:c>
      <x:c r="I20438" s="15" t="n">
        <x:f>E20438*G20438/1000000</x:f>
        <x:v>0.051134790000000006</x:v>
      </x:c>
      <x:c r="J20438" s="15" t="n">
        <x:f>F20438*H20438/1000000</x:f>
        <x:v>0.00396</x:v>
      </x:c>
      <x:c r="K20438" s="15" t="n">
        <x:f>SUM(I20438:J20438)</x:f>
        <x:v>0.055094790000000005</x:v>
      </x:c>
    </x:row>
    <x:row r="20439" ht="23" customHeight="1">
      <x:c r="A20439" s="2" t="str">
        <x:v>REQ-20435</x:v>
      </x:c>
      <x:c r="B20439" s="2" t="n">
        <x:v>4</x:v>
      </x:c>
      <x:c r="C20439" s="2" t="str">
        <x:v>Engineering</x:v>
      </x:c>
      <x:c r="D20439" s="2" t="str">
        <x:v>Swift</x:v>
      </x:c>
      <x:c r="E20439" s="16" t="n">
        <x:v>17550</x:v>
      </x:c>
      <x:c r="F20439" s="16" t="n">
        <x:v>3731</x:v>
      </x:c>
      <x:c r="G20439" s="15" t="n">
        <x:f>VLOOKUP(D20439,'Pricing'!$A$6:$E$8,5,FALSE)</x:f>
        <x:v>0.246</x:v>
      </x:c>
      <x:c r="H20439" s="15" t="n">
        <x:f>VLOOKUP(D20439,'Pricing'!$A$6:$E$8,4,FALSE)</x:f>
        <x:v>1.2</x:v>
      </x:c>
      <x:c r="I20439" s="15" t="n">
        <x:f>E20439*G20439/1000000</x:f>
        <x:v>0.0043173000000000005</x:v>
      </x:c>
      <x:c r="J20439" s="15" t="n">
        <x:f>F20439*H20439/1000000</x:f>
        <x:v>0.0044772</x:v>
      </x:c>
      <x:c r="K20439" s="15" t="n">
        <x:f>SUM(I20439:J20439)</x:f>
        <x:v>0.0087945</x:v>
      </x:c>
    </x:row>
    <x:row r="20440" ht="23" customHeight="1">
      <x:c r="A20440" s="2" t="str">
        <x:v>REQ-20436</x:v>
      </x:c>
      <x:c r="B20440" s="2" t="n">
        <x:v>17</x:v>
      </x:c>
      <x:c r="C20440" s="2" t="str">
        <x:v>Support</x:v>
      </x:c>
      <x:c r="D20440" s="2" t="str">
        <x:v>Balanced</x:v>
      </x:c>
      <x:c r="E20440" s="16" t="n">
        <x:v>26482</x:v>
      </x:c>
      <x:c r="F20440" s="16" t="n">
        <x:v>2371</x:v>
      </x:c>
      <x:c r="G20440" s="15" t="n">
        <x:f>VLOOKUP(D20440,'Pricing'!$A$6:$E$8,5,FALSE)</x:f>
        <x:v>1.2300000000000002</x:v>
      </x:c>
      <x:c r="H20440" s="15" t="n">
        <x:f>VLOOKUP(D20440,'Pricing'!$A$6:$E$8,4,FALSE)</x:f>
        <x:v>6</x:v>
      </x:c>
      <x:c r="I20440" s="15" t="n">
        <x:f>E20440*G20440/1000000</x:f>
        <x:v>0.03257286</x:v>
      </x:c>
      <x:c r="J20440" s="15" t="n">
        <x:f>F20440*H20440/1000000</x:f>
        <x:v>0.014226</x:v>
      </x:c>
      <x:c r="K20440" s="15" t="n">
        <x:f>SUM(I20440:J20440)</x:f>
        <x:v>0.046798860000000005</x:v>
      </x:c>
    </x:row>
    <x:row r="20441" ht="23" customHeight="1">
      <x:c r="A20441" s="2" t="str">
        <x:v>REQ-20437</x:v>
      </x:c>
      <x:c r="B20441" s="2" t="n">
        <x:v>27</x:v>
      </x:c>
      <x:c r="C20441" s="2" t="str">
        <x:v>Research</x:v>
      </x:c>
      <x:c r="D20441" s="2" t="str">
        <x:v>Balanced</x:v>
      </x:c>
      <x:c r="E20441" s="16" t="n">
        <x:v>42267</x:v>
      </x:c>
      <x:c r="F20441" s="16" t="n">
        <x:v>2494</x:v>
      </x:c>
      <x:c r="G20441" s="15" t="n">
        <x:f>VLOOKUP(D20441,'Pricing'!$A$6:$E$8,5,FALSE)</x:f>
        <x:v>1.2300000000000002</x:v>
      </x:c>
      <x:c r="H20441" s="15" t="n">
        <x:f>VLOOKUP(D20441,'Pricing'!$A$6:$E$8,4,FALSE)</x:f>
        <x:v>6</x:v>
      </x:c>
      <x:c r="I20441" s="15" t="n">
        <x:f>E20441*G20441/1000000</x:f>
        <x:v>0.05198841000000001</x:v>
      </x:c>
      <x:c r="J20441" s="15" t="n">
        <x:f>F20441*H20441/1000000</x:f>
        <x:v>0.014964</x:v>
      </x:c>
      <x:c r="K20441" s="15" t="n">
        <x:f>SUM(I20441:J20441)</x:f>
        <x:v>0.06695241000000002</x:v>
      </x:c>
    </x:row>
    <x:row r="20442" ht="23" customHeight="1">
      <x:c r="A20442" s="2" t="str">
        <x:v>REQ-20438</x:v>
      </x:c>
      <x:c r="B20442" s="2" t="n">
        <x:v>21</x:v>
      </x:c>
      <x:c r="C20442" s="2" t="str">
        <x:v>Product</x:v>
      </x:c>
      <x:c r="D20442" s="2" t="str">
        <x:v>Balanced</x:v>
      </x:c>
      <x:c r="E20442" s="16" t="n">
        <x:v>30821</x:v>
      </x:c>
      <x:c r="F20442" s="16" t="n">
        <x:v>3384</x:v>
      </x:c>
      <x:c r="G20442" s="15" t="n">
        <x:f>VLOOKUP(D20442,'Pricing'!$A$6:$E$8,5,FALSE)</x:f>
        <x:v>1.2300000000000002</x:v>
      </x:c>
      <x:c r="H20442" s="15" t="n">
        <x:f>VLOOKUP(D20442,'Pricing'!$A$6:$E$8,4,FALSE)</x:f>
        <x:v>6</x:v>
      </x:c>
      <x:c r="I20442" s="15" t="n">
        <x:f>E20442*G20442/1000000</x:f>
        <x:v>0.03790983000000001</x:v>
      </x:c>
      <x:c r="J20442" s="15" t="n">
        <x:f>F20442*H20442/1000000</x:f>
        <x:v>0.020304</x:v>
      </x:c>
      <x:c r="K20442" s="15" t="n">
        <x:f>SUM(I20442:J20442)</x:f>
        <x:v>0.05821383000000001</x:v>
      </x:c>
    </x:row>
    <x:row r="20443" ht="23" customHeight="1">
      <x:c r="A20443" s="2" t="str">
        <x:v>REQ-20439</x:v>
      </x:c>
      <x:c r="B20443" s="2" t="n">
        <x:v>12</x:v>
      </x:c>
      <x:c r="C20443" s="2" t="str">
        <x:v>Operations</x:v>
      </x:c>
      <x:c r="D20443" s="2" t="str">
        <x:v>Swift</x:v>
      </x:c>
      <x:c r="E20443" s="16" t="n">
        <x:v>77736</x:v>
      </x:c>
      <x:c r="F20443" s="16" t="n">
        <x:v>3229</x:v>
      </x:c>
      <x:c r="G20443" s="15" t="n">
        <x:f>VLOOKUP(D20443,'Pricing'!$A$6:$E$8,5,FALSE)</x:f>
        <x:v>0.246</x:v>
      </x:c>
      <x:c r="H20443" s="15" t="n">
        <x:f>VLOOKUP(D20443,'Pricing'!$A$6:$E$8,4,FALSE)</x:f>
        <x:v>1.2</x:v>
      </x:c>
      <x:c r="I20443" s="15" t="n">
        <x:f>E20443*G20443/1000000</x:f>
        <x:v>0.019123056</x:v>
      </x:c>
      <x:c r="J20443" s="15" t="n">
        <x:f>F20443*H20443/1000000</x:f>
        <x:v>0.0038748</x:v>
      </x:c>
      <x:c r="K20443" s="15" t="n">
        <x:f>SUM(I20443:J20443)</x:f>
        <x:v>0.022997856</x:v>
      </x:c>
    </x:row>
    <x:row r="20444" ht="23" customHeight="1">
      <x:c r="A20444" s="2" t="str">
        <x:v>REQ-20440</x:v>
      </x:c>
      <x:c r="B20444" s="2" t="n">
        <x:v>26</x:v>
      </x:c>
      <x:c r="C20444" s="2" t="str">
        <x:v>Product</x:v>
      </x:c>
      <x:c r="D20444" s="2" t="str">
        <x:v>Reasoning</x:v>
      </x:c>
      <x:c r="E20444" s="16" t="n">
        <x:v>119588</x:v>
      </x:c>
      <x:c r="F20444" s="16" t="n">
        <x:v>3997</x:v>
      </x:c>
      <x:c r="G20444" s="15" t="n">
        <x:f>VLOOKUP(D20444,'Pricing'!$A$6:$E$8,5,FALSE)</x:f>
        <x:v>4.920000000000001</x:v>
      </x:c>
      <x:c r="H20444" s="15" t="n">
        <x:f>VLOOKUP(D20444,'Pricing'!$A$6:$E$8,4,FALSE)</x:f>
        <x:v>24</x:v>
      </x:c>
      <x:c r="I20444" s="15" t="n">
        <x:f>E20444*G20444/1000000</x:f>
        <x:v>0.5883729600000001</x:v>
      </x:c>
      <x:c r="J20444" s="15" t="n">
        <x:f>F20444*H20444/1000000</x:f>
        <x:v>0.095928</x:v>
      </x:c>
      <x:c r="K20444" s="15" t="n">
        <x:f>SUM(I20444:J20444)</x:f>
        <x:v>0.6843009600000001</x:v>
      </x:c>
    </x:row>
    <x:row r="20445" ht="23" customHeight="1">
      <x:c r="A20445" s="2" t="str">
        <x:v>REQ-20441</x:v>
      </x:c>
      <x:c r="B20445" s="2" t="n">
        <x:v>24</x:v>
      </x:c>
      <x:c r="C20445" s="2" t="str">
        <x:v>Research</x:v>
      </x:c>
      <x:c r="D20445" s="2" t="str">
        <x:v>Balanced</x:v>
      </x:c>
      <x:c r="E20445" s="16" t="n">
        <x:v>89090</x:v>
      </x:c>
      <x:c r="F20445" s="16" t="n">
        <x:v>3200</x:v>
      </x:c>
      <x:c r="G20445" s="15" t="n">
        <x:f>VLOOKUP(D20445,'Pricing'!$A$6:$E$8,5,FALSE)</x:f>
        <x:v>1.2300000000000002</x:v>
      </x:c>
      <x:c r="H20445" s="15" t="n">
        <x:f>VLOOKUP(D20445,'Pricing'!$A$6:$E$8,4,FALSE)</x:f>
        <x:v>6</x:v>
      </x:c>
      <x:c r="I20445" s="15" t="n">
        <x:f>E20445*G20445/1000000</x:f>
        <x:v>0.10958070000000002</x:v>
      </x:c>
      <x:c r="J20445" s="15" t="n">
        <x:f>F20445*H20445/1000000</x:f>
        <x:v>0.0192</x:v>
      </x:c>
      <x:c r="K20445" s="15" t="n">
        <x:f>SUM(I20445:J20445)</x:f>
        <x:v>0.12878070000000003</x:v>
      </x:c>
    </x:row>
    <x:row r="20446" ht="23" customHeight="1">
      <x:c r="A20446" s="2" t="str">
        <x:v>REQ-20442</x:v>
      </x:c>
      <x:c r="B20446" s="2" t="n">
        <x:v>12</x:v>
      </x:c>
      <x:c r="C20446" s="2" t="str">
        <x:v>Support</x:v>
      </x:c>
      <x:c r="D20446" s="2" t="str">
        <x:v>Balanced</x:v>
      </x:c>
      <x:c r="E20446" s="16" t="n">
        <x:v>84322</x:v>
      </x:c>
      <x:c r="F20446" s="16" t="n">
        <x:v>2412</x:v>
      </x:c>
      <x:c r="G20446" s="15" t="n">
        <x:f>VLOOKUP(D20446,'Pricing'!$A$6:$E$8,5,FALSE)</x:f>
        <x:v>1.2300000000000002</x:v>
      </x:c>
      <x:c r="H20446" s="15" t="n">
        <x:f>VLOOKUP(D20446,'Pricing'!$A$6:$E$8,4,FALSE)</x:f>
        <x:v>6</x:v>
      </x:c>
      <x:c r="I20446" s="15" t="n">
        <x:f>E20446*G20446/1000000</x:f>
        <x:v>0.10371606000000001</x:v>
      </x:c>
      <x:c r="J20446" s="15" t="n">
        <x:f>F20446*H20446/1000000</x:f>
        <x:v>0.014472</x:v>
      </x:c>
      <x:c r="K20446" s="15" t="n">
        <x:f>SUM(I20446:J20446)</x:f>
        <x:v>0.11818806000000001</x:v>
      </x:c>
    </x:row>
    <x:row r="20447" ht="23" customHeight="1">
      <x:c r="A20447" s="2" t="str">
        <x:v>REQ-20443</x:v>
      </x:c>
      <x:c r="B20447" s="2" t="n">
        <x:v>28</x:v>
      </x:c>
      <x:c r="C20447" s="2" t="str">
        <x:v>Engineering</x:v>
      </x:c>
      <x:c r="D20447" s="2" t="str">
        <x:v>Swift</x:v>
      </x:c>
      <x:c r="E20447" s="16" t="n">
        <x:v>81408</x:v>
      </x:c>
      <x:c r="F20447" s="16" t="n">
        <x:v>579</x:v>
      </x:c>
      <x:c r="G20447" s="15" t="n">
        <x:f>VLOOKUP(D20447,'Pricing'!$A$6:$E$8,5,FALSE)</x:f>
        <x:v>0.246</x:v>
      </x:c>
      <x:c r="H20447" s="15" t="n">
        <x:f>VLOOKUP(D20447,'Pricing'!$A$6:$E$8,4,FALSE)</x:f>
        <x:v>1.2</x:v>
      </x:c>
      <x:c r="I20447" s="15" t="n">
        <x:f>E20447*G20447/1000000</x:f>
        <x:v>0.020026368</x:v>
      </x:c>
      <x:c r="J20447" s="15" t="n">
        <x:f>F20447*H20447/1000000</x:f>
        <x:v>0.0006948</x:v>
      </x:c>
      <x:c r="K20447" s="15" t="n">
        <x:f>SUM(I20447:J20447)</x:f>
        <x:v>0.020721167999999998</x:v>
      </x:c>
    </x:row>
    <x:row r="20448" ht="23" customHeight="1">
      <x:c r="A20448" s="2" t="str">
        <x:v>REQ-20444</x:v>
      </x:c>
      <x:c r="B20448" s="2" t="n">
        <x:v>16</x:v>
      </x:c>
      <x:c r="C20448" s="2" t="str">
        <x:v>Product</x:v>
      </x:c>
      <x:c r="D20448" s="2" t="str">
        <x:v>Swift</x:v>
      </x:c>
      <x:c r="E20448" s="16" t="n">
        <x:v>102111</x:v>
      </x:c>
      <x:c r="F20448" s="16" t="n">
        <x:v>2053</x:v>
      </x:c>
      <x:c r="G20448" s="15" t="n">
        <x:f>VLOOKUP(D20448,'Pricing'!$A$6:$E$8,5,FALSE)</x:f>
        <x:v>0.246</x:v>
      </x:c>
      <x:c r="H20448" s="15" t="n">
        <x:f>VLOOKUP(D20448,'Pricing'!$A$6:$E$8,4,FALSE)</x:f>
        <x:v>1.2</x:v>
      </x:c>
      <x:c r="I20448" s="15" t="n">
        <x:f>E20448*G20448/1000000</x:f>
        <x:v>0.025119306</x:v>
      </x:c>
      <x:c r="J20448" s="15" t="n">
        <x:f>F20448*H20448/1000000</x:f>
        <x:v>0.0024636</x:v>
      </x:c>
      <x:c r="K20448" s="15" t="n">
        <x:f>SUM(I20448:J20448)</x:f>
        <x:v>0.027582906</x:v>
      </x:c>
    </x:row>
    <x:row r="20449" ht="23" customHeight="1">
      <x:c r="A20449" s="2" t="str">
        <x:v>REQ-20445</x:v>
      </x:c>
      <x:c r="B20449" s="2" t="n">
        <x:v>14</x:v>
      </x:c>
      <x:c r="C20449" s="2" t="str">
        <x:v>Engineering</x:v>
      </x:c>
      <x:c r="D20449" s="2" t="str">
        <x:v>Balanced</x:v>
      </x:c>
      <x:c r="E20449" s="16" t="n">
        <x:v>37879</x:v>
      </x:c>
      <x:c r="F20449" s="16" t="n">
        <x:v>613</x:v>
      </x:c>
      <x:c r="G20449" s="15" t="n">
        <x:f>VLOOKUP(D20449,'Pricing'!$A$6:$E$8,5,FALSE)</x:f>
        <x:v>1.2300000000000002</x:v>
      </x:c>
      <x:c r="H20449" s="15" t="n">
        <x:f>VLOOKUP(D20449,'Pricing'!$A$6:$E$8,4,FALSE)</x:f>
        <x:v>6</x:v>
      </x:c>
      <x:c r="I20449" s="15" t="n">
        <x:f>E20449*G20449/1000000</x:f>
        <x:v>0.04659117000000001</x:v>
      </x:c>
      <x:c r="J20449" s="15" t="n">
        <x:f>F20449*H20449/1000000</x:f>
        <x:v>0.003678</x:v>
      </x:c>
      <x:c r="K20449" s="15" t="n">
        <x:f>SUM(I20449:J20449)</x:f>
        <x:v>0.05026917000000001</x:v>
      </x:c>
    </x:row>
    <x:row r="20450" ht="23" customHeight="1">
      <x:c r="A20450" s="2" t="str">
        <x:v>REQ-20446</x:v>
      </x:c>
      <x:c r="B20450" s="2" t="n">
        <x:v>10</x:v>
      </x:c>
      <x:c r="C20450" s="2" t="str">
        <x:v>Support</x:v>
      </x:c>
      <x:c r="D20450" s="2" t="str">
        <x:v>Reasoning</x:v>
      </x:c>
      <x:c r="E20450" s="16" t="n">
        <x:v>26429</x:v>
      </x:c>
      <x:c r="F20450" s="16" t="n">
        <x:v>3438</x:v>
      </x:c>
      <x:c r="G20450" s="15" t="n">
        <x:f>VLOOKUP(D20450,'Pricing'!$A$6:$E$8,5,FALSE)</x:f>
        <x:v>4.920000000000001</x:v>
      </x:c>
      <x:c r="H20450" s="15" t="n">
        <x:f>VLOOKUP(D20450,'Pricing'!$A$6:$E$8,4,FALSE)</x:f>
        <x:v>24</x:v>
      </x:c>
      <x:c r="I20450" s="15" t="n">
        <x:f>E20450*G20450/1000000</x:f>
        <x:v>0.13003068</x:v>
      </x:c>
      <x:c r="J20450" s="15" t="n">
        <x:f>F20450*H20450/1000000</x:f>
        <x:v>0.082512</x:v>
      </x:c>
      <x:c r="K20450" s="15" t="n">
        <x:f>SUM(I20450:J20450)</x:f>
        <x:v>0.21254268</x:v>
      </x:c>
    </x:row>
    <x:row r="20451" ht="23" customHeight="1">
      <x:c r="A20451" s="2" t="str">
        <x:v>REQ-20447</x:v>
      </x:c>
      <x:c r="B20451" s="2" t="n">
        <x:v>5</x:v>
      </x:c>
      <x:c r="C20451" s="2" t="str">
        <x:v>Research</x:v>
      </x:c>
      <x:c r="D20451" s="2" t="str">
        <x:v>Balanced</x:v>
      </x:c>
      <x:c r="E20451" s="16" t="n">
        <x:v>14388</x:v>
      </x:c>
      <x:c r="F20451" s="16" t="n">
        <x:v>1135</x:v>
      </x:c>
      <x:c r="G20451" s="15" t="n">
        <x:f>VLOOKUP(D20451,'Pricing'!$A$6:$E$8,5,FALSE)</x:f>
        <x:v>1.2300000000000002</x:v>
      </x:c>
      <x:c r="H20451" s="15" t="n">
        <x:f>VLOOKUP(D20451,'Pricing'!$A$6:$E$8,4,FALSE)</x:f>
        <x:v>6</x:v>
      </x:c>
      <x:c r="I20451" s="15" t="n">
        <x:f>E20451*G20451/1000000</x:f>
        <x:v>0.017697240000000003</x:v>
      </x:c>
      <x:c r="J20451" s="15" t="n">
        <x:f>F20451*H20451/1000000</x:f>
        <x:v>0.00681</x:v>
      </x:c>
      <x:c r="K20451" s="15" t="n">
        <x:f>SUM(I20451:J20451)</x:f>
        <x:v>0.024507240000000003</x:v>
      </x:c>
    </x:row>
    <x:row r="20452" ht="23" customHeight="1">
      <x:c r="A20452" s="2" t="str">
        <x:v>REQ-20448</x:v>
      </x:c>
      <x:c r="B20452" s="2" t="n">
        <x:v>28</x:v>
      </x:c>
      <x:c r="C20452" s="2" t="str">
        <x:v>Growth</x:v>
      </x:c>
      <x:c r="D20452" s="2" t="str">
        <x:v>Balanced</x:v>
      </x:c>
      <x:c r="E20452" s="16" t="n">
        <x:v>85859</x:v>
      </x:c>
      <x:c r="F20452" s="16" t="n">
        <x:v>3802</x:v>
      </x:c>
      <x:c r="G20452" s="15" t="n">
        <x:f>VLOOKUP(D20452,'Pricing'!$A$6:$E$8,5,FALSE)</x:f>
        <x:v>1.2300000000000002</x:v>
      </x:c>
      <x:c r="H20452" s="15" t="n">
        <x:f>VLOOKUP(D20452,'Pricing'!$A$6:$E$8,4,FALSE)</x:f>
        <x:v>6</x:v>
      </x:c>
      <x:c r="I20452" s="15" t="n">
        <x:f>E20452*G20452/1000000</x:f>
        <x:v>0.10560657000000002</x:v>
      </x:c>
      <x:c r="J20452" s="15" t="n">
        <x:f>F20452*H20452/1000000</x:f>
        <x:v>0.022812</x:v>
      </x:c>
      <x:c r="K20452" s="15" t="n">
        <x:f>SUM(I20452:J20452)</x:f>
        <x:v>0.12841857</x:v>
      </x:c>
    </x:row>
    <x:row r="20453" ht="23" customHeight="1">
      <x:c r="A20453" s="2" t="str">
        <x:v>REQ-20449</x:v>
      </x:c>
      <x:c r="B20453" s="2" t="n">
        <x:v>21</x:v>
      </x:c>
      <x:c r="C20453" s="2" t="str">
        <x:v>Research</x:v>
      </x:c>
      <x:c r="D20453" s="2" t="str">
        <x:v>Balanced</x:v>
      </x:c>
      <x:c r="E20453" s="16" t="n">
        <x:v>110222</x:v>
      </x:c>
      <x:c r="F20453" s="16" t="n">
        <x:v>2278</x:v>
      </x:c>
      <x:c r="G20453" s="15" t="n">
        <x:f>VLOOKUP(D20453,'Pricing'!$A$6:$E$8,5,FALSE)</x:f>
        <x:v>1.2300000000000002</x:v>
      </x:c>
      <x:c r="H20453" s="15" t="n">
        <x:f>VLOOKUP(D20453,'Pricing'!$A$6:$E$8,4,FALSE)</x:f>
        <x:v>6</x:v>
      </x:c>
      <x:c r="I20453" s="15" t="n">
        <x:f>E20453*G20453/1000000</x:f>
        <x:v>0.13557306000000002</x:v>
      </x:c>
      <x:c r="J20453" s="15" t="n">
        <x:f>F20453*H20453/1000000</x:f>
        <x:v>0.013668</x:v>
      </x:c>
      <x:c r="K20453" s="15" t="n">
        <x:f>SUM(I20453:J20453)</x:f>
        <x:v>0.14924106000000004</x:v>
      </x:c>
    </x:row>
    <x:row r="20454" ht="23" customHeight="1">
      <x:c r="A20454" s="2" t="str">
        <x:v>REQ-20450</x:v>
      </x:c>
      <x:c r="B20454" s="2" t="n">
        <x:v>26</x:v>
      </x:c>
      <x:c r="C20454" s="2" t="str">
        <x:v>Product</x:v>
      </x:c>
      <x:c r="D20454" s="2" t="str">
        <x:v>Swift</x:v>
      </x:c>
      <x:c r="E20454" s="16" t="n">
        <x:v>86495</x:v>
      </x:c>
      <x:c r="F20454" s="16" t="n">
        <x:v>714</x:v>
      </x:c>
      <x:c r="G20454" s="15" t="n">
        <x:f>VLOOKUP(D20454,'Pricing'!$A$6:$E$8,5,FALSE)</x:f>
        <x:v>0.246</x:v>
      </x:c>
      <x:c r="H20454" s="15" t="n">
        <x:f>VLOOKUP(D20454,'Pricing'!$A$6:$E$8,4,FALSE)</x:f>
        <x:v>1.2</x:v>
      </x:c>
      <x:c r="I20454" s="15" t="n">
        <x:f>E20454*G20454/1000000</x:f>
        <x:v>0.02127777</x:v>
      </x:c>
      <x:c r="J20454" s="15" t="n">
        <x:f>F20454*H20454/1000000</x:f>
        <x:v>0.0008567999999999999</x:v>
      </x:c>
      <x:c r="K20454" s="15" t="n">
        <x:f>SUM(I20454:J20454)</x:f>
        <x:v>0.022134570000000003</x:v>
      </x:c>
    </x:row>
    <x:row r="20455" ht="23" customHeight="1">
      <x:c r="A20455" s="2" t="str">
        <x:v>REQ-20451</x:v>
      </x:c>
      <x:c r="B20455" s="2" t="n">
        <x:v>27</x:v>
      </x:c>
      <x:c r="C20455" s="2" t="str">
        <x:v>Engineering</x:v>
      </x:c>
      <x:c r="D20455" s="2" t="str">
        <x:v>Balanced</x:v>
      </x:c>
      <x:c r="E20455" s="16" t="n">
        <x:v>21629</x:v>
      </x:c>
      <x:c r="F20455" s="16" t="n">
        <x:v>374</x:v>
      </x:c>
      <x:c r="G20455" s="15" t="n">
        <x:f>VLOOKUP(D20455,'Pricing'!$A$6:$E$8,5,FALSE)</x:f>
        <x:v>1.2300000000000002</x:v>
      </x:c>
      <x:c r="H20455" s="15" t="n">
        <x:f>VLOOKUP(D20455,'Pricing'!$A$6:$E$8,4,FALSE)</x:f>
        <x:v>6</x:v>
      </x:c>
      <x:c r="I20455" s="15" t="n">
        <x:f>E20455*G20455/1000000</x:f>
        <x:v>0.026603670000000006</x:v>
      </x:c>
      <x:c r="J20455" s="15" t="n">
        <x:f>F20455*H20455/1000000</x:f>
        <x:v>0.002244</x:v>
      </x:c>
      <x:c r="K20455" s="15" t="n">
        <x:f>SUM(I20455:J20455)</x:f>
        <x:v>0.028847670000000006</x:v>
      </x:c>
    </x:row>
    <x:row r="20456" ht="23" customHeight="1">
      <x:c r="A20456" s="2" t="str">
        <x:v>REQ-20452</x:v>
      </x:c>
      <x:c r="B20456" s="2" t="n">
        <x:v>26</x:v>
      </x:c>
      <x:c r="C20456" s="2" t="str">
        <x:v>Support</x:v>
      </x:c>
      <x:c r="D20456" s="2" t="str">
        <x:v>Swift</x:v>
      </x:c>
      <x:c r="E20456" s="16" t="n">
        <x:v>59496</x:v>
      </x:c>
      <x:c r="F20456" s="16" t="n">
        <x:v>301</x:v>
      </x:c>
      <x:c r="G20456" s="15" t="n">
        <x:f>VLOOKUP(D20456,'Pricing'!$A$6:$E$8,5,FALSE)</x:f>
        <x:v>0.246</x:v>
      </x:c>
      <x:c r="H20456" s="15" t="n">
        <x:f>VLOOKUP(D20456,'Pricing'!$A$6:$E$8,4,FALSE)</x:f>
        <x:v>1.2</x:v>
      </x:c>
      <x:c r="I20456" s="15" t="n">
        <x:f>E20456*G20456/1000000</x:f>
        <x:v>0.014636016</x:v>
      </x:c>
      <x:c r="J20456" s="15" t="n">
        <x:f>F20456*H20456/1000000</x:f>
        <x:v>0.0003612</x:v>
      </x:c>
      <x:c r="K20456" s="15" t="n">
        <x:f>SUM(I20456:J20456)</x:f>
        <x:v>0.014997216</x:v>
      </x:c>
    </x:row>
    <x:row r="20457" ht="23" customHeight="1">
      <x:c r="A20457" s="2" t="str">
        <x:v>REQ-20453</x:v>
      </x:c>
      <x:c r="B20457" s="2" t="n">
        <x:v>24</x:v>
      </x:c>
      <x:c r="C20457" s="2" t="str">
        <x:v>Research</x:v>
      </x:c>
      <x:c r="D20457" s="2" t="str">
        <x:v>Swift</x:v>
      </x:c>
      <x:c r="E20457" s="16" t="n">
        <x:v>96675</x:v>
      </x:c>
      <x:c r="F20457" s="16" t="n">
        <x:v>3946</x:v>
      </x:c>
      <x:c r="G20457" s="15" t="n">
        <x:f>VLOOKUP(D20457,'Pricing'!$A$6:$E$8,5,FALSE)</x:f>
        <x:v>0.246</x:v>
      </x:c>
      <x:c r="H20457" s="15" t="n">
        <x:f>VLOOKUP(D20457,'Pricing'!$A$6:$E$8,4,FALSE)</x:f>
        <x:v>1.2</x:v>
      </x:c>
      <x:c r="I20457" s="15" t="n">
        <x:f>E20457*G20457/1000000</x:f>
        <x:v>0.02378205</x:v>
      </x:c>
      <x:c r="J20457" s="15" t="n">
        <x:f>F20457*H20457/1000000</x:f>
        <x:v>0.0047352</x:v>
      </x:c>
      <x:c r="K20457" s="15" t="n">
        <x:f>SUM(I20457:J20457)</x:f>
        <x:v>0.02851725</x:v>
      </x:c>
    </x:row>
    <x:row r="20458" ht="23" customHeight="1">
      <x:c r="A20458" s="2" t="str">
        <x:v>REQ-20454</x:v>
      </x:c>
      <x:c r="B20458" s="2" t="n">
        <x:v>20</x:v>
      </x:c>
      <x:c r="C20458" s="2" t="str">
        <x:v>Product</x:v>
      </x:c>
      <x:c r="D20458" s="2" t="str">
        <x:v>Swift</x:v>
      </x:c>
      <x:c r="E20458" s="16" t="n">
        <x:v>69644</x:v>
      </x:c>
      <x:c r="F20458" s="16" t="n">
        <x:v>1028</x:v>
      </x:c>
      <x:c r="G20458" s="15" t="n">
        <x:f>VLOOKUP(D20458,'Pricing'!$A$6:$E$8,5,FALSE)</x:f>
        <x:v>0.246</x:v>
      </x:c>
      <x:c r="H20458" s="15" t="n">
        <x:f>VLOOKUP(D20458,'Pricing'!$A$6:$E$8,4,FALSE)</x:f>
        <x:v>1.2</x:v>
      </x:c>
      <x:c r="I20458" s="15" t="n">
        <x:f>E20458*G20458/1000000</x:f>
        <x:v>0.017132424</x:v>
      </x:c>
      <x:c r="J20458" s="15" t="n">
        <x:f>F20458*H20458/1000000</x:f>
        <x:v>0.0012335999999999998</x:v>
      </x:c>
      <x:c r="K20458" s="15" t="n">
        <x:f>SUM(I20458:J20458)</x:f>
        <x:v>0.018366024</x:v>
      </x:c>
    </x:row>
    <x:row r="20459" ht="23" customHeight="1">
      <x:c r="A20459" s="2" t="str">
        <x:v>REQ-20455</x:v>
      </x:c>
      <x:c r="B20459" s="2" t="n">
        <x:v>11</x:v>
      </x:c>
      <x:c r="C20459" s="2" t="str">
        <x:v>Engineering</x:v>
      </x:c>
      <x:c r="D20459" s="2" t="str">
        <x:v>Balanced</x:v>
      </x:c>
      <x:c r="E20459" s="16" t="n">
        <x:v>108895</x:v>
      </x:c>
      <x:c r="F20459" s="16" t="n">
        <x:v>214</x:v>
      </x:c>
      <x:c r="G20459" s="15" t="n">
        <x:f>VLOOKUP(D20459,'Pricing'!$A$6:$E$8,5,FALSE)</x:f>
        <x:v>1.2300000000000002</x:v>
      </x:c>
      <x:c r="H20459" s="15" t="n">
        <x:f>VLOOKUP(D20459,'Pricing'!$A$6:$E$8,4,FALSE)</x:f>
        <x:v>6</x:v>
      </x:c>
      <x:c r="I20459" s="15" t="n">
        <x:f>E20459*G20459/1000000</x:f>
        <x:v>0.13394085000000003</x:v>
      </x:c>
      <x:c r="J20459" s="15" t="n">
        <x:f>F20459*H20459/1000000</x:f>
        <x:v>0.001284</x:v>
      </x:c>
      <x:c r="K20459" s="15" t="n">
        <x:f>SUM(I20459:J20459)</x:f>
        <x:v>0.13522485000000004</x:v>
      </x:c>
    </x:row>
    <x:row r="20460" ht="23" customHeight="1">
      <x:c r="A20460" s="2" t="str">
        <x:v>REQ-20456</x:v>
      </x:c>
      <x:c r="B20460" s="2" t="n">
        <x:v>7</x:v>
      </x:c>
      <x:c r="C20460" s="2" t="str">
        <x:v>Support</x:v>
      </x:c>
      <x:c r="D20460" s="2" t="str">
        <x:v>Balanced</x:v>
      </x:c>
      <x:c r="E20460" s="16" t="n">
        <x:v>106989</x:v>
      </x:c>
      <x:c r="F20460" s="16" t="n">
        <x:v>3601</x:v>
      </x:c>
      <x:c r="G20460" s="15" t="n">
        <x:f>VLOOKUP(D20460,'Pricing'!$A$6:$E$8,5,FALSE)</x:f>
        <x:v>1.2300000000000002</x:v>
      </x:c>
      <x:c r="H20460" s="15" t="n">
        <x:f>VLOOKUP(D20460,'Pricing'!$A$6:$E$8,4,FALSE)</x:f>
        <x:v>6</x:v>
      </x:c>
      <x:c r="I20460" s="15" t="n">
        <x:f>E20460*G20460/1000000</x:f>
        <x:v>0.13159647000000002</x:v>
      </x:c>
      <x:c r="J20460" s="15" t="n">
        <x:f>F20460*H20460/1000000</x:f>
        <x:v>0.021606</x:v>
      </x:c>
      <x:c r="K20460" s="15" t="n">
        <x:f>SUM(I20460:J20460)</x:f>
        <x:v>0.15320247000000004</x:v>
      </x:c>
    </x:row>
    <x:row r="20461" ht="23" customHeight="1">
      <x:c r="A20461" s="2" t="str">
        <x:v>REQ-20457</x:v>
      </x:c>
      <x:c r="B20461" s="2" t="n">
        <x:v>9</x:v>
      </x:c>
      <x:c r="C20461" s="2" t="str">
        <x:v>Operations</x:v>
      </x:c>
      <x:c r="D20461" s="2" t="str">
        <x:v>Balanced</x:v>
      </x:c>
      <x:c r="E20461" s="16" t="n">
        <x:v>61625</x:v>
      </x:c>
      <x:c r="F20461" s="16" t="n">
        <x:v>3271</x:v>
      </x:c>
      <x:c r="G20461" s="15" t="n">
        <x:f>VLOOKUP(D20461,'Pricing'!$A$6:$E$8,5,FALSE)</x:f>
        <x:v>1.2300000000000002</x:v>
      </x:c>
      <x:c r="H20461" s="15" t="n">
        <x:f>VLOOKUP(D20461,'Pricing'!$A$6:$E$8,4,FALSE)</x:f>
        <x:v>6</x:v>
      </x:c>
      <x:c r="I20461" s="15" t="n">
        <x:f>E20461*G20461/1000000</x:f>
        <x:v>0.07579875000000001</x:v>
      </x:c>
      <x:c r="J20461" s="15" t="n">
        <x:f>F20461*H20461/1000000</x:f>
        <x:v>0.019626</x:v>
      </x:c>
      <x:c r="K20461" s="15" t="n">
        <x:f>SUM(I20461:J20461)</x:f>
        <x:v>0.09542475000000002</x:v>
      </x:c>
    </x:row>
    <x:row r="20462" ht="23" customHeight="1">
      <x:c r="A20462" s="2" t="str">
        <x:v>REQ-20458</x:v>
      </x:c>
      <x:c r="B20462" s="2" t="n">
        <x:v>21</x:v>
      </x:c>
      <x:c r="C20462" s="2" t="str">
        <x:v>Support</x:v>
      </x:c>
      <x:c r="D20462" s="2" t="str">
        <x:v>Balanced</x:v>
      </x:c>
      <x:c r="E20462" s="16" t="n">
        <x:v>21601</x:v>
      </x:c>
      <x:c r="F20462" s="16" t="n">
        <x:v>540</x:v>
      </x:c>
      <x:c r="G20462" s="15" t="n">
        <x:f>VLOOKUP(D20462,'Pricing'!$A$6:$E$8,5,FALSE)</x:f>
        <x:v>1.2300000000000002</x:v>
      </x:c>
      <x:c r="H20462" s="15" t="n">
        <x:f>VLOOKUP(D20462,'Pricing'!$A$6:$E$8,4,FALSE)</x:f>
        <x:v>6</x:v>
      </x:c>
      <x:c r="I20462" s="15" t="n">
        <x:f>E20462*G20462/1000000</x:f>
        <x:v>0.026569230000000003</x:v>
      </x:c>
      <x:c r="J20462" s="15" t="n">
        <x:f>F20462*H20462/1000000</x:f>
        <x:v>0.00324</x:v>
      </x:c>
      <x:c r="K20462" s="15" t="n">
        <x:f>SUM(I20462:J20462)</x:f>
        <x:v>0.029809230000000003</x:v>
      </x:c>
    </x:row>
    <x:row r="20463" ht="23" customHeight="1">
      <x:c r="A20463" s="2" t="str">
        <x:v>REQ-20459</x:v>
      </x:c>
      <x:c r="B20463" s="2" t="n">
        <x:v>13</x:v>
      </x:c>
      <x:c r="C20463" s="2" t="str">
        <x:v>Engineering</x:v>
      </x:c>
      <x:c r="D20463" s="2" t="str">
        <x:v>Swift</x:v>
      </x:c>
      <x:c r="E20463" s="16" t="n">
        <x:v>78380</x:v>
      </x:c>
      <x:c r="F20463" s="16" t="n">
        <x:v>825</x:v>
      </x:c>
      <x:c r="G20463" s="15" t="n">
        <x:f>VLOOKUP(D20463,'Pricing'!$A$6:$E$8,5,FALSE)</x:f>
        <x:v>0.246</x:v>
      </x:c>
      <x:c r="H20463" s="15" t="n">
        <x:f>VLOOKUP(D20463,'Pricing'!$A$6:$E$8,4,FALSE)</x:f>
        <x:v>1.2</x:v>
      </x:c>
      <x:c r="I20463" s="15" t="n">
        <x:f>E20463*G20463/1000000</x:f>
        <x:v>0.01928148</x:v>
      </x:c>
      <x:c r="J20463" s="15" t="n">
        <x:f>F20463*H20463/1000000</x:f>
        <x:v>0.00099</x:v>
      </x:c>
      <x:c r="K20463" s="15" t="n">
        <x:f>SUM(I20463:J20463)</x:f>
        <x:v>0.02027148</x:v>
      </x:c>
    </x:row>
    <x:row r="20464" ht="23" customHeight="1">
      <x:c r="A20464" s="2" t="str">
        <x:v>REQ-20460</x:v>
      </x:c>
      <x:c r="B20464" s="2" t="n">
        <x:v>6</x:v>
      </x:c>
      <x:c r="C20464" s="2" t="str">
        <x:v>Growth</x:v>
      </x:c>
      <x:c r="D20464" s="2" t="str">
        <x:v>Swift</x:v>
      </x:c>
      <x:c r="E20464" s="16" t="n">
        <x:v>34528</x:v>
      </x:c>
      <x:c r="F20464" s="16" t="n">
        <x:v>254</x:v>
      </x:c>
      <x:c r="G20464" s="15" t="n">
        <x:f>VLOOKUP(D20464,'Pricing'!$A$6:$E$8,5,FALSE)</x:f>
        <x:v>0.246</x:v>
      </x:c>
      <x:c r="H20464" s="15" t="n">
        <x:f>VLOOKUP(D20464,'Pricing'!$A$6:$E$8,4,FALSE)</x:f>
        <x:v>1.2</x:v>
      </x:c>
      <x:c r="I20464" s="15" t="n">
        <x:f>E20464*G20464/1000000</x:f>
        <x:v>0.008493888</x:v>
      </x:c>
      <x:c r="J20464" s="15" t="n">
        <x:f>F20464*H20464/1000000</x:f>
        <x:v>0.00030480000000000004</x:v>
      </x:c>
      <x:c r="K20464" s="15" t="n">
        <x:f>SUM(I20464:J20464)</x:f>
        <x:v>0.008798687999999999</x:v>
      </x:c>
    </x:row>
    <x:row r="20465" ht="23" customHeight="1">
      <x:c r="A20465" s="2" t="str">
        <x:v>REQ-20461</x:v>
      </x:c>
      <x:c r="B20465" s="2" t="n">
        <x:v>2</x:v>
      </x:c>
      <x:c r="C20465" s="2" t="str">
        <x:v>Engineering</x:v>
      </x:c>
      <x:c r="D20465" s="2" t="str">
        <x:v>Balanced</x:v>
      </x:c>
      <x:c r="E20465" s="16" t="n">
        <x:v>98777</x:v>
      </x:c>
      <x:c r="F20465" s="16" t="n">
        <x:v>1755</x:v>
      </x:c>
      <x:c r="G20465" s="15" t="n">
        <x:f>VLOOKUP(D20465,'Pricing'!$A$6:$E$8,5,FALSE)</x:f>
        <x:v>1.2300000000000002</x:v>
      </x:c>
      <x:c r="H20465" s="15" t="n">
        <x:f>VLOOKUP(D20465,'Pricing'!$A$6:$E$8,4,FALSE)</x:f>
        <x:v>6</x:v>
      </x:c>
      <x:c r="I20465" s="15" t="n">
        <x:f>E20465*G20465/1000000</x:f>
        <x:v>0.12149571000000002</x:v>
      </x:c>
      <x:c r="J20465" s="15" t="n">
        <x:f>F20465*H20465/1000000</x:f>
        <x:v>0.01053</x:v>
      </x:c>
      <x:c r="K20465" s="15" t="n">
        <x:f>SUM(I20465:J20465)</x:f>
        <x:v>0.13202571000000002</x:v>
      </x:c>
    </x:row>
    <x:row r="20466" ht="23" customHeight="1">
      <x:c r="A20466" s="2" t="str">
        <x:v>REQ-20462</x:v>
      </x:c>
      <x:c r="B20466" s="2" t="n">
        <x:v>29</x:v>
      </x:c>
      <x:c r="C20466" s="2" t="str">
        <x:v>Growth</x:v>
      </x:c>
      <x:c r="D20466" s="2" t="str">
        <x:v>Swift</x:v>
      </x:c>
      <x:c r="E20466" s="16" t="n">
        <x:v>47427</x:v>
      </x:c>
      <x:c r="F20466" s="16" t="n">
        <x:v>3641</x:v>
      </x:c>
      <x:c r="G20466" s="15" t="n">
        <x:f>VLOOKUP(D20466,'Pricing'!$A$6:$E$8,5,FALSE)</x:f>
        <x:v>0.246</x:v>
      </x:c>
      <x:c r="H20466" s="15" t="n">
        <x:f>VLOOKUP(D20466,'Pricing'!$A$6:$E$8,4,FALSE)</x:f>
        <x:v>1.2</x:v>
      </x:c>
      <x:c r="I20466" s="15" t="n">
        <x:f>E20466*G20466/1000000</x:f>
        <x:v>0.011667041999999999</x:v>
      </x:c>
      <x:c r="J20466" s="15" t="n">
        <x:f>F20466*H20466/1000000</x:f>
        <x:v>0.0043692</x:v>
      </x:c>
      <x:c r="K20466" s="15" t="n">
        <x:f>SUM(I20466:J20466)</x:f>
        <x:v>0.016036242</x:v>
      </x:c>
    </x:row>
    <x:row r="20467" ht="23" customHeight="1">
      <x:c r="A20467" s="2" t="str">
        <x:v>REQ-20463</x:v>
      </x:c>
      <x:c r="B20467" s="2" t="n">
        <x:v>26</x:v>
      </x:c>
      <x:c r="C20467" s="2" t="str">
        <x:v>Research</x:v>
      </x:c>
      <x:c r="D20467" s="2" t="str">
        <x:v>Balanced</x:v>
      </x:c>
      <x:c r="E20467" s="16" t="n">
        <x:v>89448</x:v>
      </x:c>
      <x:c r="F20467" s="16" t="n">
        <x:v>2880</x:v>
      </x:c>
      <x:c r="G20467" s="15" t="n">
        <x:f>VLOOKUP(D20467,'Pricing'!$A$6:$E$8,5,FALSE)</x:f>
        <x:v>1.2300000000000002</x:v>
      </x:c>
      <x:c r="H20467" s="15" t="n">
        <x:f>VLOOKUP(D20467,'Pricing'!$A$6:$E$8,4,FALSE)</x:f>
        <x:v>6</x:v>
      </x:c>
      <x:c r="I20467" s="15" t="n">
        <x:f>E20467*G20467/1000000</x:f>
        <x:v>0.11002104000000003</x:v>
      </x:c>
      <x:c r="J20467" s="15" t="n">
        <x:f>F20467*H20467/1000000</x:f>
        <x:v>0.01728</x:v>
      </x:c>
      <x:c r="K20467" s="15" t="n">
        <x:f>SUM(I20467:J20467)</x:f>
        <x:v>0.12730104000000003</x:v>
      </x:c>
    </x:row>
    <x:row r="20468" ht="23" customHeight="1">
      <x:c r="A20468" s="2" t="str">
        <x:v>REQ-20464</x:v>
      </x:c>
      <x:c r="B20468" s="2" t="n">
        <x:v>7</x:v>
      </x:c>
      <x:c r="C20468" s="2" t="str">
        <x:v>Growth</x:v>
      </x:c>
      <x:c r="D20468" s="2" t="str">
        <x:v>Balanced</x:v>
      </x:c>
      <x:c r="E20468" s="16" t="n">
        <x:v>57900</x:v>
      </x:c>
      <x:c r="F20468" s="16" t="n">
        <x:v>1834</x:v>
      </x:c>
      <x:c r="G20468" s="15" t="n">
        <x:f>VLOOKUP(D20468,'Pricing'!$A$6:$E$8,5,FALSE)</x:f>
        <x:v>1.2300000000000002</x:v>
      </x:c>
      <x:c r="H20468" s="15" t="n">
        <x:f>VLOOKUP(D20468,'Pricing'!$A$6:$E$8,4,FALSE)</x:f>
        <x:v>6</x:v>
      </x:c>
      <x:c r="I20468" s="15" t="n">
        <x:f>E20468*G20468/1000000</x:f>
        <x:v>0.07121700000000002</x:v>
      </x:c>
      <x:c r="J20468" s="15" t="n">
        <x:f>F20468*H20468/1000000</x:f>
        <x:v>0.011004</x:v>
      </x:c>
      <x:c r="K20468" s="15" t="n">
        <x:f>SUM(I20468:J20468)</x:f>
        <x:v>0.08222100000000002</x:v>
      </x:c>
    </x:row>
    <x:row r="20469" ht="23" customHeight="1">
      <x:c r="A20469" s="2" t="str">
        <x:v>REQ-20465</x:v>
      </x:c>
      <x:c r="B20469" s="2" t="n">
        <x:v>14</x:v>
      </x:c>
      <x:c r="C20469" s="2" t="str">
        <x:v>Engineering</x:v>
      </x:c>
      <x:c r="D20469" s="2" t="str">
        <x:v>Swift</x:v>
      </x:c>
      <x:c r="E20469" s="16" t="n">
        <x:v>94264</x:v>
      </x:c>
      <x:c r="F20469" s="16" t="n">
        <x:v>3216</x:v>
      </x:c>
      <x:c r="G20469" s="15" t="n">
        <x:f>VLOOKUP(D20469,'Pricing'!$A$6:$E$8,5,FALSE)</x:f>
        <x:v>0.246</x:v>
      </x:c>
      <x:c r="H20469" s="15" t="n">
        <x:f>VLOOKUP(D20469,'Pricing'!$A$6:$E$8,4,FALSE)</x:f>
        <x:v>1.2</x:v>
      </x:c>
      <x:c r="I20469" s="15" t="n">
        <x:f>E20469*G20469/1000000</x:f>
        <x:v>0.023188944</x:v>
      </x:c>
      <x:c r="J20469" s="15" t="n">
        <x:f>F20469*H20469/1000000</x:f>
        <x:v>0.0038591999999999997</x:v>
      </x:c>
      <x:c r="K20469" s="15" t="n">
        <x:f>SUM(I20469:J20469)</x:f>
        <x:v>0.027048144</x:v>
      </x:c>
    </x:row>
    <x:row r="20470" ht="23" customHeight="1">
      <x:c r="A20470" s="2" t="str">
        <x:v>REQ-20466</x:v>
      </x:c>
      <x:c r="B20470" s="2" t="n">
        <x:v>14</x:v>
      </x:c>
      <x:c r="C20470" s="2" t="str">
        <x:v>Support</x:v>
      </x:c>
      <x:c r="D20470" s="2" t="str">
        <x:v>Swift</x:v>
      </x:c>
      <x:c r="E20470" s="16" t="n">
        <x:v>56460</x:v>
      </x:c>
      <x:c r="F20470" s="16" t="n">
        <x:v>3955</x:v>
      </x:c>
      <x:c r="G20470" s="15" t="n">
        <x:f>VLOOKUP(D20470,'Pricing'!$A$6:$E$8,5,FALSE)</x:f>
        <x:v>0.246</x:v>
      </x:c>
      <x:c r="H20470" s="15" t="n">
        <x:f>VLOOKUP(D20470,'Pricing'!$A$6:$E$8,4,FALSE)</x:f>
        <x:v>1.2</x:v>
      </x:c>
      <x:c r="I20470" s="15" t="n">
        <x:f>E20470*G20470/1000000</x:f>
        <x:v>0.01388916</x:v>
      </x:c>
      <x:c r="J20470" s="15" t="n">
        <x:f>F20470*H20470/1000000</x:f>
        <x:v>0.004746</x:v>
      </x:c>
      <x:c r="K20470" s="15" t="n">
        <x:f>SUM(I20470:J20470)</x:f>
        <x:v>0.018635159999999998</x:v>
      </x:c>
    </x:row>
    <x:row r="20471" ht="23" customHeight="1">
      <x:c r="A20471" s="2" t="str">
        <x:v>REQ-20467</x:v>
      </x:c>
      <x:c r="B20471" s="2" t="n">
        <x:v>4</x:v>
      </x:c>
      <x:c r="C20471" s="2" t="str">
        <x:v>Engineering</x:v>
      </x:c>
      <x:c r="D20471" s="2" t="str">
        <x:v>Swift</x:v>
      </x:c>
      <x:c r="E20471" s="16" t="n">
        <x:v>68906</x:v>
      </x:c>
      <x:c r="F20471" s="16" t="n">
        <x:v>438</x:v>
      </x:c>
      <x:c r="G20471" s="15" t="n">
        <x:f>VLOOKUP(D20471,'Pricing'!$A$6:$E$8,5,FALSE)</x:f>
        <x:v>0.246</x:v>
      </x:c>
      <x:c r="H20471" s="15" t="n">
        <x:f>VLOOKUP(D20471,'Pricing'!$A$6:$E$8,4,FALSE)</x:f>
        <x:v>1.2</x:v>
      </x:c>
      <x:c r="I20471" s="15" t="n">
        <x:f>E20471*G20471/1000000</x:f>
        <x:v>0.016950876</x:v>
      </x:c>
      <x:c r="J20471" s="15" t="n">
        <x:f>F20471*H20471/1000000</x:f>
        <x:v>0.0005256</x:v>
      </x:c>
      <x:c r="K20471" s="15" t="n">
        <x:f>SUM(I20471:J20471)</x:f>
        <x:v>0.017476476</x:v>
      </x:c>
    </x:row>
    <x:row r="20472" ht="23" customHeight="1">
      <x:c r="A20472" s="2" t="str">
        <x:v>REQ-20468</x:v>
      </x:c>
      <x:c r="B20472" s="2" t="n">
        <x:v>2</x:v>
      </x:c>
      <x:c r="C20472" s="2" t="str">
        <x:v>Product</x:v>
      </x:c>
      <x:c r="D20472" s="2" t="str">
        <x:v>Swift</x:v>
      </x:c>
      <x:c r="E20472" s="16" t="n">
        <x:v>42952</x:v>
      </x:c>
      <x:c r="F20472" s="16" t="n">
        <x:v>2339</x:v>
      </x:c>
      <x:c r="G20472" s="15" t="n">
        <x:f>VLOOKUP(D20472,'Pricing'!$A$6:$E$8,5,FALSE)</x:f>
        <x:v>0.246</x:v>
      </x:c>
      <x:c r="H20472" s="15" t="n">
        <x:f>VLOOKUP(D20472,'Pricing'!$A$6:$E$8,4,FALSE)</x:f>
        <x:v>1.2</x:v>
      </x:c>
      <x:c r="I20472" s="15" t="n">
        <x:f>E20472*G20472/1000000</x:f>
        <x:v>0.010566191999999999</x:v>
      </x:c>
      <x:c r="J20472" s="15" t="n">
        <x:f>F20472*H20472/1000000</x:f>
        <x:v>0.0028068</x:v>
      </x:c>
      <x:c r="K20472" s="15" t="n">
        <x:f>SUM(I20472:J20472)</x:f>
        <x:v>0.013372991999999998</x:v>
      </x:c>
    </x:row>
    <x:row r="20473" ht="23" customHeight="1">
      <x:c r="A20473" s="2" t="str">
        <x:v>REQ-20469</x:v>
      </x:c>
      <x:c r="B20473" s="2" t="n">
        <x:v>8</x:v>
      </x:c>
      <x:c r="C20473" s="2" t="str">
        <x:v>Engineering</x:v>
      </x:c>
      <x:c r="D20473" s="2" t="str">
        <x:v>Swift</x:v>
      </x:c>
      <x:c r="E20473" s="16" t="n">
        <x:v>77546</x:v>
      </x:c>
      <x:c r="F20473" s="16" t="n">
        <x:v>1416</x:v>
      </x:c>
      <x:c r="G20473" s="15" t="n">
        <x:f>VLOOKUP(D20473,'Pricing'!$A$6:$E$8,5,FALSE)</x:f>
        <x:v>0.246</x:v>
      </x:c>
      <x:c r="H20473" s="15" t="n">
        <x:f>VLOOKUP(D20473,'Pricing'!$A$6:$E$8,4,FALSE)</x:f>
        <x:v>1.2</x:v>
      </x:c>
      <x:c r="I20473" s="15" t="n">
        <x:f>E20473*G20473/1000000</x:f>
        <x:v>0.019076316</x:v>
      </x:c>
      <x:c r="J20473" s="15" t="n">
        <x:f>F20473*H20473/1000000</x:f>
        <x:v>0.0016992</x:v>
      </x:c>
      <x:c r="K20473" s="15" t="n">
        <x:f>SUM(I20473:J20473)</x:f>
        <x:v>0.020775516</x:v>
      </x:c>
    </x:row>
    <x:row r="20474" ht="23" customHeight="1">
      <x:c r="A20474" s="2" t="str">
        <x:v>REQ-20470</x:v>
      </x:c>
      <x:c r="B20474" s="2" t="n">
        <x:v>13</x:v>
      </x:c>
      <x:c r="C20474" s="2" t="str">
        <x:v>Support</x:v>
      </x:c>
      <x:c r="D20474" s="2" t="str">
        <x:v>Balanced</x:v>
      </x:c>
      <x:c r="E20474" s="16" t="n">
        <x:v>101823</x:v>
      </x:c>
      <x:c r="F20474" s="16" t="n">
        <x:v>1489</x:v>
      </x:c>
      <x:c r="G20474" s="15" t="n">
        <x:f>VLOOKUP(D20474,'Pricing'!$A$6:$E$8,5,FALSE)</x:f>
        <x:v>1.2300000000000002</x:v>
      </x:c>
      <x:c r="H20474" s="15" t="n">
        <x:f>VLOOKUP(D20474,'Pricing'!$A$6:$E$8,4,FALSE)</x:f>
        <x:v>6</x:v>
      </x:c>
      <x:c r="I20474" s="15" t="n">
        <x:f>E20474*G20474/1000000</x:f>
        <x:v>0.12524229000000003</x:v>
      </x:c>
      <x:c r="J20474" s="15" t="n">
        <x:f>F20474*H20474/1000000</x:f>
        <x:v>0.008934</x:v>
      </x:c>
      <x:c r="K20474" s="15" t="n">
        <x:f>SUM(I20474:J20474)</x:f>
        <x:v>0.13417629000000003</x:v>
      </x:c>
    </x:row>
    <x:row r="20475" ht="23" customHeight="1">
      <x:c r="A20475" s="2" t="str">
        <x:v>REQ-20471</x:v>
      </x:c>
      <x:c r="B20475" s="2" t="n">
        <x:v>10</x:v>
      </x:c>
      <x:c r="C20475" s="2" t="str">
        <x:v>Operations</x:v>
      </x:c>
      <x:c r="D20475" s="2" t="str">
        <x:v>Balanced</x:v>
      </x:c>
      <x:c r="E20475" s="16" t="n">
        <x:v>39264</x:v>
      </x:c>
      <x:c r="F20475" s="16" t="n">
        <x:v>2103</x:v>
      </x:c>
      <x:c r="G20475" s="15" t="n">
        <x:f>VLOOKUP(D20475,'Pricing'!$A$6:$E$8,5,FALSE)</x:f>
        <x:v>1.2300000000000002</x:v>
      </x:c>
      <x:c r="H20475" s="15" t="n">
        <x:f>VLOOKUP(D20475,'Pricing'!$A$6:$E$8,4,FALSE)</x:f>
        <x:v>6</x:v>
      </x:c>
      <x:c r="I20475" s="15" t="n">
        <x:f>E20475*G20475/1000000</x:f>
        <x:v>0.048294720000000006</x:v>
      </x:c>
      <x:c r="J20475" s="15" t="n">
        <x:f>F20475*H20475/1000000</x:f>
        <x:v>0.012618</x:v>
      </x:c>
      <x:c r="K20475" s="15" t="n">
        <x:f>SUM(I20475:J20475)</x:f>
        <x:v>0.060912720000000004</x:v>
      </x:c>
    </x:row>
    <x:row r="20476" ht="23" customHeight="1">
      <x:c r="A20476" s="2" t="str">
        <x:v>REQ-20472</x:v>
      </x:c>
      <x:c r="B20476" s="2" t="n">
        <x:v>11</x:v>
      </x:c>
      <x:c r="C20476" s="2" t="str">
        <x:v>Growth</x:v>
      </x:c>
      <x:c r="D20476" s="2" t="str">
        <x:v>Swift</x:v>
      </x:c>
      <x:c r="E20476" s="16" t="n">
        <x:v>103623</x:v>
      </x:c>
      <x:c r="F20476" s="16" t="n">
        <x:v>2416</x:v>
      </x:c>
      <x:c r="G20476" s="15" t="n">
        <x:f>VLOOKUP(D20476,'Pricing'!$A$6:$E$8,5,FALSE)</x:f>
        <x:v>0.246</x:v>
      </x:c>
      <x:c r="H20476" s="15" t="n">
        <x:f>VLOOKUP(D20476,'Pricing'!$A$6:$E$8,4,FALSE)</x:f>
        <x:v>1.2</x:v>
      </x:c>
      <x:c r="I20476" s="15" t="n">
        <x:f>E20476*G20476/1000000</x:f>
        <x:v>0.025491258</x:v>
      </x:c>
      <x:c r="J20476" s="15" t="n">
        <x:f>F20476*H20476/1000000</x:f>
        <x:v>0.0028991999999999998</x:v>
      </x:c>
      <x:c r="K20476" s="15" t="n">
        <x:f>SUM(I20476:J20476)</x:f>
        <x:v>0.028390458</x:v>
      </x:c>
    </x:row>
    <x:row r="20477" ht="23" customHeight="1">
      <x:c r="A20477" s="2" t="str">
        <x:v>REQ-20473</x:v>
      </x:c>
      <x:c r="B20477" s="2" t="n">
        <x:v>4</x:v>
      </x:c>
      <x:c r="C20477" s="2" t="str">
        <x:v>Engineering</x:v>
      </x:c>
      <x:c r="D20477" s="2" t="str">
        <x:v>Balanced</x:v>
      </x:c>
      <x:c r="E20477" s="16" t="n">
        <x:v>51839</x:v>
      </x:c>
      <x:c r="F20477" s="16" t="n">
        <x:v>2401</x:v>
      </x:c>
      <x:c r="G20477" s="15" t="n">
        <x:f>VLOOKUP(D20477,'Pricing'!$A$6:$E$8,5,FALSE)</x:f>
        <x:v>1.2300000000000002</x:v>
      </x:c>
      <x:c r="H20477" s="15" t="n">
        <x:f>VLOOKUP(D20477,'Pricing'!$A$6:$E$8,4,FALSE)</x:f>
        <x:v>6</x:v>
      </x:c>
      <x:c r="I20477" s="15" t="n">
        <x:f>E20477*G20477/1000000</x:f>
        <x:v>0.06376197000000002</x:v>
      </x:c>
      <x:c r="J20477" s="15" t="n">
        <x:f>F20477*H20477/1000000</x:f>
        <x:v>0.014406</x:v>
      </x:c>
      <x:c r="K20477" s="15" t="n">
        <x:f>SUM(I20477:J20477)</x:f>
        <x:v>0.07816797000000002</x:v>
      </x:c>
    </x:row>
    <x:row r="20478" ht="23" customHeight="1">
      <x:c r="A20478" s="2" t="str">
        <x:v>REQ-20474</x:v>
      </x:c>
      <x:c r="B20478" s="2" t="n">
        <x:v>8</x:v>
      </x:c>
      <x:c r="C20478" s="2" t="str">
        <x:v>Growth</x:v>
      </x:c>
      <x:c r="D20478" s="2" t="str">
        <x:v>Balanced</x:v>
      </x:c>
      <x:c r="E20478" s="16" t="n">
        <x:v>92250</x:v>
      </x:c>
      <x:c r="F20478" s="16" t="n">
        <x:v>1854</x:v>
      </x:c>
      <x:c r="G20478" s="15" t="n">
        <x:f>VLOOKUP(D20478,'Pricing'!$A$6:$E$8,5,FALSE)</x:f>
        <x:v>1.2300000000000002</x:v>
      </x:c>
      <x:c r="H20478" s="15" t="n">
        <x:f>VLOOKUP(D20478,'Pricing'!$A$6:$E$8,4,FALSE)</x:f>
        <x:v>6</x:v>
      </x:c>
      <x:c r="I20478" s="15" t="n">
        <x:f>E20478*G20478/1000000</x:f>
        <x:v>0.11346750000000001</x:v>
      </x:c>
      <x:c r="J20478" s="15" t="n">
        <x:f>F20478*H20478/1000000</x:f>
        <x:v>0.011124</x:v>
      </x:c>
      <x:c r="K20478" s="15" t="n">
        <x:f>SUM(I20478:J20478)</x:f>
        <x:v>0.12459150000000001</x:v>
      </x:c>
    </x:row>
    <x:row r="20479" ht="23" customHeight="1">
      <x:c r="A20479" s="2" t="str">
        <x:v>REQ-20475</x:v>
      </x:c>
      <x:c r="B20479" s="2" t="n">
        <x:v>7</x:v>
      </x:c>
      <x:c r="C20479" s="2" t="str">
        <x:v>Engineering</x:v>
      </x:c>
      <x:c r="D20479" s="2" t="str">
        <x:v>Swift</x:v>
      </x:c>
      <x:c r="E20479" s="16" t="n">
        <x:v>50516</x:v>
      </x:c>
      <x:c r="F20479" s="16" t="n">
        <x:v>1099</x:v>
      </x:c>
      <x:c r="G20479" s="15" t="n">
        <x:f>VLOOKUP(D20479,'Pricing'!$A$6:$E$8,5,FALSE)</x:f>
        <x:v>0.246</x:v>
      </x:c>
      <x:c r="H20479" s="15" t="n">
        <x:f>VLOOKUP(D20479,'Pricing'!$A$6:$E$8,4,FALSE)</x:f>
        <x:v>1.2</x:v>
      </x:c>
      <x:c r="I20479" s="15" t="n">
        <x:f>E20479*G20479/1000000</x:f>
        <x:v>0.012426936</x:v>
      </x:c>
      <x:c r="J20479" s="15" t="n">
        <x:f>F20479*H20479/1000000</x:f>
        <x:v>0.0013188</x:v>
      </x:c>
      <x:c r="K20479" s="15" t="n">
        <x:f>SUM(I20479:J20479)</x:f>
        <x:v>0.013745736</x:v>
      </x:c>
    </x:row>
    <x:row r="20480" ht="23" customHeight="1">
      <x:c r="A20480" s="2" t="str">
        <x:v>REQ-20476</x:v>
      </x:c>
      <x:c r="B20480" s="2" t="n">
        <x:v>14</x:v>
      </x:c>
      <x:c r="C20480" s="2" t="str">
        <x:v>Product</x:v>
      </x:c>
      <x:c r="D20480" s="2" t="str">
        <x:v>Balanced</x:v>
      </x:c>
      <x:c r="E20480" s="16" t="n">
        <x:v>57691</x:v>
      </x:c>
      <x:c r="F20480" s="16" t="n">
        <x:v>2878</x:v>
      </x:c>
      <x:c r="G20480" s="15" t="n">
        <x:f>VLOOKUP(D20480,'Pricing'!$A$6:$E$8,5,FALSE)</x:f>
        <x:v>1.2300000000000002</x:v>
      </x:c>
      <x:c r="H20480" s="15" t="n">
        <x:f>VLOOKUP(D20480,'Pricing'!$A$6:$E$8,4,FALSE)</x:f>
        <x:v>6</x:v>
      </x:c>
      <x:c r="I20480" s="15" t="n">
        <x:f>E20480*G20480/1000000</x:f>
        <x:v>0.07095993</x:v>
      </x:c>
      <x:c r="J20480" s="15" t="n">
        <x:f>F20480*H20480/1000000</x:f>
        <x:v>0.017268</x:v>
      </x:c>
      <x:c r="K20480" s="15" t="n">
        <x:f>SUM(I20480:J20480)</x:f>
        <x:v>0.08822793000000001</x:v>
      </x:c>
    </x:row>
    <x:row r="20481" ht="23" customHeight="1">
      <x:c r="A20481" s="2" t="str">
        <x:v>REQ-20477</x:v>
      </x:c>
      <x:c r="B20481" s="2" t="n">
        <x:v>3</x:v>
      </x:c>
      <x:c r="C20481" s="2" t="str">
        <x:v>Research</x:v>
      </x:c>
      <x:c r="D20481" s="2" t="str">
        <x:v>Balanced</x:v>
      </x:c>
      <x:c r="E20481" s="16" t="n">
        <x:v>108504</x:v>
      </x:c>
      <x:c r="F20481" s="16" t="n">
        <x:v>711</x:v>
      </x:c>
      <x:c r="G20481" s="15" t="n">
        <x:f>VLOOKUP(D20481,'Pricing'!$A$6:$E$8,5,FALSE)</x:f>
        <x:v>1.2300000000000002</x:v>
      </x:c>
      <x:c r="H20481" s="15" t="n">
        <x:f>VLOOKUP(D20481,'Pricing'!$A$6:$E$8,4,FALSE)</x:f>
        <x:v>6</x:v>
      </x:c>
      <x:c r="I20481" s="15" t="n">
        <x:f>E20481*G20481/1000000</x:f>
        <x:v>0.13345992</x:v>
      </x:c>
      <x:c r="J20481" s="15" t="n">
        <x:f>F20481*H20481/1000000</x:f>
        <x:v>0.004266</x:v>
      </x:c>
      <x:c r="K20481" s="15" t="n">
        <x:f>SUM(I20481:J20481)</x:f>
        <x:v>0.13772592</x:v>
      </x:c>
    </x:row>
    <x:row r="20482" ht="23" customHeight="1">
      <x:c r="A20482" s="2" t="str">
        <x:v>REQ-20478</x:v>
      </x:c>
      <x:c r="B20482" s="2" t="n">
        <x:v>12</x:v>
      </x:c>
      <x:c r="C20482" s="2" t="str">
        <x:v>Product</x:v>
      </x:c>
      <x:c r="D20482" s="2" t="str">
        <x:v>Swift</x:v>
      </x:c>
      <x:c r="E20482" s="16" t="n">
        <x:v>86587</x:v>
      </x:c>
      <x:c r="F20482" s="16" t="n">
        <x:v>1855</x:v>
      </x:c>
      <x:c r="G20482" s="15" t="n">
        <x:f>VLOOKUP(D20482,'Pricing'!$A$6:$E$8,5,FALSE)</x:f>
        <x:v>0.246</x:v>
      </x:c>
      <x:c r="H20482" s="15" t="n">
        <x:f>VLOOKUP(D20482,'Pricing'!$A$6:$E$8,4,FALSE)</x:f>
        <x:v>1.2</x:v>
      </x:c>
      <x:c r="I20482" s="15" t="n">
        <x:f>E20482*G20482/1000000</x:f>
        <x:v>0.021300402</x:v>
      </x:c>
      <x:c r="J20482" s="15" t="n">
        <x:f>F20482*H20482/1000000</x:f>
        <x:v>0.002226</x:v>
      </x:c>
      <x:c r="K20482" s="15" t="n">
        <x:f>SUM(I20482:J20482)</x:f>
        <x:v>0.023526402</x:v>
      </x:c>
    </x:row>
    <x:row r="20483" ht="23" customHeight="1">
      <x:c r="A20483" s="2" t="str">
        <x:v>REQ-20479</x:v>
      </x:c>
      <x:c r="B20483" s="2" t="n">
        <x:v>29</x:v>
      </x:c>
      <x:c r="C20483" s="2" t="str">
        <x:v>Research</x:v>
      </x:c>
      <x:c r="D20483" s="2" t="str">
        <x:v>Swift</x:v>
      </x:c>
      <x:c r="E20483" s="16" t="n">
        <x:v>92056</x:v>
      </x:c>
      <x:c r="F20483" s="16" t="n">
        <x:v>3709</x:v>
      </x:c>
      <x:c r="G20483" s="15" t="n">
        <x:f>VLOOKUP(D20483,'Pricing'!$A$6:$E$8,5,FALSE)</x:f>
        <x:v>0.246</x:v>
      </x:c>
      <x:c r="H20483" s="15" t="n">
        <x:f>VLOOKUP(D20483,'Pricing'!$A$6:$E$8,4,FALSE)</x:f>
        <x:v>1.2</x:v>
      </x:c>
      <x:c r="I20483" s="15" t="n">
        <x:f>E20483*G20483/1000000</x:f>
        <x:v>0.022645776</x:v>
      </x:c>
      <x:c r="J20483" s="15" t="n">
        <x:f>F20483*H20483/1000000</x:f>
        <x:v>0.0044508</x:v>
      </x:c>
      <x:c r="K20483" s="15" t="n">
        <x:f>SUM(I20483:J20483)</x:f>
        <x:v>0.027096576</x:v>
      </x:c>
    </x:row>
    <x:row r="20484" ht="23" customHeight="1">
      <x:c r="A20484" s="2" t="str">
        <x:v>REQ-20480</x:v>
      </x:c>
      <x:c r="B20484" s="2" t="n">
        <x:v>31</x:v>
      </x:c>
      <x:c r="C20484" s="2" t="str">
        <x:v>Growth</x:v>
      </x:c>
      <x:c r="D20484" s="2" t="str">
        <x:v>Balanced</x:v>
      </x:c>
      <x:c r="E20484" s="16" t="n">
        <x:v>17741</x:v>
      </x:c>
      <x:c r="F20484" s="16" t="n">
        <x:v>3557</x:v>
      </x:c>
      <x:c r="G20484" s="15" t="n">
        <x:f>VLOOKUP(D20484,'Pricing'!$A$6:$E$8,5,FALSE)</x:f>
        <x:v>1.2300000000000002</x:v>
      </x:c>
      <x:c r="H20484" s="15" t="n">
        <x:f>VLOOKUP(D20484,'Pricing'!$A$6:$E$8,4,FALSE)</x:f>
        <x:v>6</x:v>
      </x:c>
      <x:c r="I20484" s="15" t="n">
        <x:f>E20484*G20484/1000000</x:f>
        <x:v>0.021821430000000003</x:v>
      </x:c>
      <x:c r="J20484" s="15" t="n">
        <x:f>F20484*H20484/1000000</x:f>
        <x:v>0.021342</x:v>
      </x:c>
      <x:c r="K20484" s="15" t="n">
        <x:f>SUM(I20484:J20484)</x:f>
        <x:v>0.04316343</x:v>
      </x:c>
    </x:row>
    <x:row r="20485" ht="23" customHeight="1">
      <x:c r="A20485" s="2" t="str">
        <x:v>REQ-20481</x:v>
      </x:c>
      <x:c r="B20485" s="2" t="n">
        <x:v>9</x:v>
      </x:c>
      <x:c r="C20485" s="2" t="str">
        <x:v>Research</x:v>
      </x:c>
      <x:c r="D20485" s="2" t="str">
        <x:v>Balanced</x:v>
      </x:c>
      <x:c r="E20485" s="16" t="n">
        <x:v>77961</x:v>
      </x:c>
      <x:c r="F20485" s="16" t="n">
        <x:v>1468</x:v>
      </x:c>
      <x:c r="G20485" s="15" t="n">
        <x:f>VLOOKUP(D20485,'Pricing'!$A$6:$E$8,5,FALSE)</x:f>
        <x:v>1.2300000000000002</x:v>
      </x:c>
      <x:c r="H20485" s="15" t="n">
        <x:f>VLOOKUP(D20485,'Pricing'!$A$6:$E$8,4,FALSE)</x:f>
        <x:v>6</x:v>
      </x:c>
      <x:c r="I20485" s="15" t="n">
        <x:f>E20485*G20485/1000000</x:f>
        <x:v>0.09589203000000002</x:v>
      </x:c>
      <x:c r="J20485" s="15" t="n">
        <x:f>F20485*H20485/1000000</x:f>
        <x:v>0.008808</x:v>
      </x:c>
      <x:c r="K20485" s="15" t="n">
        <x:f>SUM(I20485:J20485)</x:f>
        <x:v>0.10470003000000001</x:v>
      </x:c>
    </x:row>
    <x:row r="20486" ht="23" customHeight="1">
      <x:c r="A20486" s="2" t="str">
        <x:v>REQ-20482</x:v>
      </x:c>
      <x:c r="B20486" s="2" t="n">
        <x:v>7</x:v>
      </x:c>
      <x:c r="C20486" s="2" t="str">
        <x:v>Support</x:v>
      </x:c>
      <x:c r="D20486" s="2" t="str">
        <x:v>Swift</x:v>
      </x:c>
      <x:c r="E20486" s="16" t="n">
        <x:v>37104</x:v>
      </x:c>
      <x:c r="F20486" s="16" t="n">
        <x:v>2006</x:v>
      </x:c>
      <x:c r="G20486" s="15" t="n">
        <x:f>VLOOKUP(D20486,'Pricing'!$A$6:$E$8,5,FALSE)</x:f>
        <x:v>0.246</x:v>
      </x:c>
      <x:c r="H20486" s="15" t="n">
        <x:f>VLOOKUP(D20486,'Pricing'!$A$6:$E$8,4,FALSE)</x:f>
        <x:v>1.2</x:v>
      </x:c>
      <x:c r="I20486" s="15" t="n">
        <x:f>E20486*G20486/1000000</x:f>
        <x:v>0.009127584000000001</x:v>
      </x:c>
      <x:c r="J20486" s="15" t="n">
        <x:f>F20486*H20486/1000000</x:f>
        <x:v>0.0024072</x:v>
      </x:c>
      <x:c r="K20486" s="15" t="n">
        <x:f>SUM(I20486:J20486)</x:f>
        <x:v>0.011534784000000001</x:v>
      </x:c>
    </x:row>
    <x:row r="20487" ht="23" customHeight="1">
      <x:c r="A20487" s="2" t="str">
        <x:v>REQ-20483</x:v>
      </x:c>
      <x:c r="B20487" s="2" t="n">
        <x:v>12</x:v>
      </x:c>
      <x:c r="C20487" s="2" t="str">
        <x:v>Operations</x:v>
      </x:c>
      <x:c r="D20487" s="2" t="str">
        <x:v>Swift</x:v>
      </x:c>
      <x:c r="E20487" s="16" t="n">
        <x:v>39515</x:v>
      </x:c>
      <x:c r="F20487" s="16" t="n">
        <x:v>694</x:v>
      </x:c>
      <x:c r="G20487" s="15" t="n">
        <x:f>VLOOKUP(D20487,'Pricing'!$A$6:$E$8,5,FALSE)</x:f>
        <x:v>0.246</x:v>
      </x:c>
      <x:c r="H20487" s="15" t="n">
        <x:f>VLOOKUP(D20487,'Pricing'!$A$6:$E$8,4,FALSE)</x:f>
        <x:v>1.2</x:v>
      </x:c>
      <x:c r="I20487" s="15" t="n">
        <x:f>E20487*G20487/1000000</x:f>
        <x:v>0.00972069</x:v>
      </x:c>
      <x:c r="J20487" s="15" t="n">
        <x:f>F20487*H20487/1000000</x:f>
        <x:v>0.0008328</x:v>
      </x:c>
      <x:c r="K20487" s="15" t="n">
        <x:f>SUM(I20487:J20487)</x:f>
        <x:v>0.01055349</x:v>
      </x:c>
    </x:row>
    <x:row r="20488" ht="23" customHeight="1">
      <x:c r="A20488" s="2" t="str">
        <x:v>REQ-20484</x:v>
      </x:c>
      <x:c r="B20488" s="2" t="n">
        <x:v>21</x:v>
      </x:c>
      <x:c r="C20488" s="2" t="str">
        <x:v>Support</x:v>
      </x:c>
      <x:c r="D20488" s="2" t="str">
        <x:v>Reasoning</x:v>
      </x:c>
      <x:c r="E20488" s="16" t="n">
        <x:v>114203</x:v>
      </x:c>
      <x:c r="F20488" s="16" t="n">
        <x:v>3962</x:v>
      </x:c>
      <x:c r="G20488" s="15" t="n">
        <x:f>VLOOKUP(D20488,'Pricing'!$A$6:$E$8,5,FALSE)</x:f>
        <x:v>4.920000000000001</x:v>
      </x:c>
      <x:c r="H20488" s="15" t="n">
        <x:f>VLOOKUP(D20488,'Pricing'!$A$6:$E$8,4,FALSE)</x:f>
        <x:v>24</x:v>
      </x:c>
      <x:c r="I20488" s="15" t="n">
        <x:f>E20488*G20488/1000000</x:f>
        <x:v>0.5618787600000001</x:v>
      </x:c>
      <x:c r="J20488" s="15" t="n">
        <x:f>F20488*H20488/1000000</x:f>
        <x:v>0.095088</x:v>
      </x:c>
      <x:c r="K20488" s="15" t="n">
        <x:f>SUM(I20488:J20488)</x:f>
        <x:v>0.6569667600000002</x:v>
      </x:c>
    </x:row>
    <x:row r="20489" ht="23" customHeight="1">
      <x:c r="A20489" s="2" t="str">
        <x:v>REQ-20485</x:v>
      </x:c>
      <x:c r="B20489" s="2" t="n">
        <x:v>19</x:v>
      </x:c>
      <x:c r="C20489" s="2" t="str">
        <x:v>Research</x:v>
      </x:c>
      <x:c r="D20489" s="2" t="str">
        <x:v>Balanced</x:v>
      </x:c>
      <x:c r="E20489" s="16" t="n">
        <x:v>13178</x:v>
      </x:c>
      <x:c r="F20489" s="16" t="n">
        <x:v>2983</x:v>
      </x:c>
      <x:c r="G20489" s="15" t="n">
        <x:f>VLOOKUP(D20489,'Pricing'!$A$6:$E$8,5,FALSE)</x:f>
        <x:v>1.2300000000000002</x:v>
      </x:c>
      <x:c r="H20489" s="15" t="n">
        <x:f>VLOOKUP(D20489,'Pricing'!$A$6:$E$8,4,FALSE)</x:f>
        <x:v>6</x:v>
      </x:c>
      <x:c r="I20489" s="15" t="n">
        <x:f>E20489*G20489/1000000</x:f>
        <x:v>0.01620894</x:v>
      </x:c>
      <x:c r="J20489" s="15" t="n">
        <x:f>F20489*H20489/1000000</x:f>
        <x:v>0.017898</x:v>
      </x:c>
      <x:c r="K20489" s="15" t="n">
        <x:f>SUM(I20489:J20489)</x:f>
        <x:v>0.03410694</x:v>
      </x:c>
    </x:row>
    <x:row r="20490" ht="23" customHeight="1">
      <x:c r="A20490" s="2" t="str">
        <x:v>REQ-20486</x:v>
      </x:c>
      <x:c r="B20490" s="2" t="n">
        <x:v>7</x:v>
      </x:c>
      <x:c r="C20490" s="2" t="str">
        <x:v>Product</x:v>
      </x:c>
      <x:c r="D20490" s="2" t="str">
        <x:v>Swift</x:v>
      </x:c>
      <x:c r="E20490" s="16" t="n">
        <x:v>73319</x:v>
      </x:c>
      <x:c r="F20490" s="16" t="n">
        <x:v>1992</x:v>
      </x:c>
      <x:c r="G20490" s="15" t="n">
        <x:f>VLOOKUP(D20490,'Pricing'!$A$6:$E$8,5,FALSE)</x:f>
        <x:v>0.246</x:v>
      </x:c>
      <x:c r="H20490" s="15" t="n">
        <x:f>VLOOKUP(D20490,'Pricing'!$A$6:$E$8,4,FALSE)</x:f>
        <x:v>1.2</x:v>
      </x:c>
      <x:c r="I20490" s="15" t="n">
        <x:f>E20490*G20490/1000000</x:f>
        <x:v>0.018036473999999997</x:v>
      </x:c>
      <x:c r="J20490" s="15" t="n">
        <x:f>F20490*H20490/1000000</x:f>
        <x:v>0.0023904</x:v>
      </x:c>
      <x:c r="K20490" s="15" t="n">
        <x:f>SUM(I20490:J20490)</x:f>
        <x:v>0.020426873999999998</x:v>
      </x:c>
    </x:row>
    <x:row r="20491" ht="23" customHeight="1">
      <x:c r="A20491" s="2" t="str">
        <x:v>REQ-20487</x:v>
      </x:c>
      <x:c r="B20491" s="2" t="n">
        <x:v>25</x:v>
      </x:c>
      <x:c r="C20491" s="2" t="str">
        <x:v>Research</x:v>
      </x:c>
      <x:c r="D20491" s="2" t="str">
        <x:v>Balanced</x:v>
      </x:c>
      <x:c r="E20491" s="16" t="n">
        <x:v>101291</x:v>
      </x:c>
      <x:c r="F20491" s="16" t="n">
        <x:v>207</x:v>
      </x:c>
      <x:c r="G20491" s="15" t="n">
        <x:f>VLOOKUP(D20491,'Pricing'!$A$6:$E$8,5,FALSE)</x:f>
        <x:v>1.2300000000000002</x:v>
      </x:c>
      <x:c r="H20491" s="15" t="n">
        <x:f>VLOOKUP(D20491,'Pricing'!$A$6:$E$8,4,FALSE)</x:f>
        <x:v>6</x:v>
      </x:c>
      <x:c r="I20491" s="15" t="n">
        <x:f>E20491*G20491/1000000</x:f>
        <x:v>0.12458793000000003</x:v>
      </x:c>
      <x:c r="J20491" s="15" t="n">
        <x:f>F20491*H20491/1000000</x:f>
        <x:v>0.001242</x:v>
      </x:c>
      <x:c r="K20491" s="15" t="n">
        <x:f>SUM(I20491:J20491)</x:f>
        <x:v>0.12582993000000003</x:v>
      </x:c>
    </x:row>
    <x:row r="20492" ht="23" customHeight="1">
      <x:c r="A20492" s="2" t="str">
        <x:v>REQ-20488</x:v>
      </x:c>
      <x:c r="B20492" s="2" t="n">
        <x:v>11</x:v>
      </x:c>
      <x:c r="C20492" s="2" t="str">
        <x:v>Product</x:v>
      </x:c>
      <x:c r="D20492" s="2" t="str">
        <x:v>Balanced</x:v>
      </x:c>
      <x:c r="E20492" s="16" t="n">
        <x:v>56983</x:v>
      </x:c>
      <x:c r="F20492" s="16" t="n">
        <x:v>1700</x:v>
      </x:c>
      <x:c r="G20492" s="15" t="n">
        <x:f>VLOOKUP(D20492,'Pricing'!$A$6:$E$8,5,FALSE)</x:f>
        <x:v>1.2300000000000002</x:v>
      </x:c>
      <x:c r="H20492" s="15" t="n">
        <x:f>VLOOKUP(D20492,'Pricing'!$A$6:$E$8,4,FALSE)</x:f>
        <x:v>6</x:v>
      </x:c>
      <x:c r="I20492" s="15" t="n">
        <x:f>E20492*G20492/1000000</x:f>
        <x:v>0.07008909</x:v>
      </x:c>
      <x:c r="J20492" s="15" t="n">
        <x:f>F20492*H20492/1000000</x:f>
        <x:v>0.0102</x:v>
      </x:c>
      <x:c r="K20492" s="15" t="n">
        <x:f>SUM(I20492:J20492)</x:f>
        <x:v>0.08028909000000001</x:v>
      </x:c>
    </x:row>
    <x:row r="20493" ht="23" customHeight="1">
      <x:c r="A20493" s="2" t="str">
        <x:v>REQ-20489</x:v>
      </x:c>
      <x:c r="B20493" s="2" t="n">
        <x:v>7</x:v>
      </x:c>
      <x:c r="C20493" s="2" t="str">
        <x:v>Research</x:v>
      </x:c>
      <x:c r="D20493" s="2" t="str">
        <x:v>Swift</x:v>
      </x:c>
      <x:c r="E20493" s="16" t="n">
        <x:v>74888</x:v>
      </x:c>
      <x:c r="F20493" s="16" t="n">
        <x:v>838</x:v>
      </x:c>
      <x:c r="G20493" s="15" t="n">
        <x:f>VLOOKUP(D20493,'Pricing'!$A$6:$E$8,5,FALSE)</x:f>
        <x:v>0.246</x:v>
      </x:c>
      <x:c r="H20493" s="15" t="n">
        <x:f>VLOOKUP(D20493,'Pricing'!$A$6:$E$8,4,FALSE)</x:f>
        <x:v>1.2</x:v>
      </x:c>
      <x:c r="I20493" s="15" t="n">
        <x:f>E20493*G20493/1000000</x:f>
        <x:v>0.018422448</x:v>
      </x:c>
      <x:c r="J20493" s="15" t="n">
        <x:f>F20493*H20493/1000000</x:f>
        <x:v>0.0010056</x:v>
      </x:c>
      <x:c r="K20493" s="15" t="n">
        <x:f>SUM(I20493:J20493)</x:f>
        <x:v>0.019428048</x:v>
      </x:c>
    </x:row>
    <x:row r="20494" ht="23" customHeight="1">
      <x:c r="A20494" s="2" t="str">
        <x:v>REQ-20490</x:v>
      </x:c>
      <x:c r="B20494" s="2" t="n">
        <x:v>1</x:v>
      </x:c>
      <x:c r="C20494" s="2" t="str">
        <x:v>Support</x:v>
      </x:c>
      <x:c r="D20494" s="2" t="str">
        <x:v>Swift</x:v>
      </x:c>
      <x:c r="E20494" s="16" t="n">
        <x:v>109395</x:v>
      </x:c>
      <x:c r="F20494" s="16" t="n">
        <x:v>2720</x:v>
      </x:c>
      <x:c r="G20494" s="15" t="n">
        <x:f>VLOOKUP(D20494,'Pricing'!$A$6:$E$8,5,FALSE)</x:f>
        <x:v>0.246</x:v>
      </x:c>
      <x:c r="H20494" s="15" t="n">
        <x:f>VLOOKUP(D20494,'Pricing'!$A$6:$E$8,4,FALSE)</x:f>
        <x:v>1.2</x:v>
      </x:c>
      <x:c r="I20494" s="15" t="n">
        <x:f>E20494*G20494/1000000</x:f>
        <x:v>0.026911169999999998</x:v>
      </x:c>
      <x:c r="J20494" s="15" t="n">
        <x:f>F20494*H20494/1000000</x:f>
        <x:v>0.003264</x:v>
      </x:c>
      <x:c r="K20494" s="15" t="n">
        <x:f>SUM(I20494:J20494)</x:f>
        <x:v>0.030175169999999998</x:v>
      </x:c>
    </x:row>
    <x:row r="20495" ht="23" customHeight="1">
      <x:c r="A20495" s="2" t="str">
        <x:v>REQ-20491</x:v>
      </x:c>
      <x:c r="B20495" s="2" t="n">
        <x:v>16</x:v>
      </x:c>
      <x:c r="C20495" s="2" t="str">
        <x:v>Engineering</x:v>
      </x:c>
      <x:c r="D20495" s="2" t="str">
        <x:v>Balanced</x:v>
      </x:c>
      <x:c r="E20495" s="16" t="n">
        <x:v>26739</x:v>
      </x:c>
      <x:c r="F20495" s="16" t="n">
        <x:v>1391</x:v>
      </x:c>
      <x:c r="G20495" s="15" t="n">
        <x:f>VLOOKUP(D20495,'Pricing'!$A$6:$E$8,5,FALSE)</x:f>
        <x:v>1.2300000000000002</x:v>
      </x:c>
      <x:c r="H20495" s="15" t="n">
        <x:f>VLOOKUP(D20495,'Pricing'!$A$6:$E$8,4,FALSE)</x:f>
        <x:v>6</x:v>
      </x:c>
      <x:c r="I20495" s="15" t="n">
        <x:f>E20495*G20495/1000000</x:f>
        <x:v>0.03288897000000001</x:v>
      </x:c>
      <x:c r="J20495" s="15" t="n">
        <x:f>F20495*H20495/1000000</x:f>
        <x:v>0.008346</x:v>
      </x:c>
      <x:c r="K20495" s="15" t="n">
        <x:f>SUM(I20495:J20495)</x:f>
        <x:v>0.04123497000000001</x:v>
      </x:c>
    </x:row>
    <x:row r="20496" ht="23" customHeight="1">
      <x:c r="A20496" s="2" t="str">
        <x:v>REQ-20492</x:v>
      </x:c>
      <x:c r="B20496" s="2" t="n">
        <x:v>7</x:v>
      </x:c>
      <x:c r="C20496" s="2" t="str">
        <x:v>Growth</x:v>
      </x:c>
      <x:c r="D20496" s="2" t="str">
        <x:v>Swift</x:v>
      </x:c>
      <x:c r="E20496" s="16" t="n">
        <x:v>85702</x:v>
      </x:c>
      <x:c r="F20496" s="16" t="n">
        <x:v>3718</x:v>
      </x:c>
      <x:c r="G20496" s="15" t="n">
        <x:f>VLOOKUP(D20496,'Pricing'!$A$6:$E$8,5,FALSE)</x:f>
        <x:v>0.246</x:v>
      </x:c>
      <x:c r="H20496" s="15" t="n">
        <x:f>VLOOKUP(D20496,'Pricing'!$A$6:$E$8,4,FALSE)</x:f>
        <x:v>1.2</x:v>
      </x:c>
      <x:c r="I20496" s="15" t="n">
        <x:f>E20496*G20496/1000000</x:f>
        <x:v>0.021082692</x:v>
      </x:c>
      <x:c r="J20496" s="15" t="n">
        <x:f>F20496*H20496/1000000</x:f>
        <x:v>0.0044616</x:v>
      </x:c>
      <x:c r="K20496" s="15" t="n">
        <x:f>SUM(I20496:J20496)</x:f>
        <x:v>0.025544292</x:v>
      </x:c>
    </x:row>
    <x:row r="20497" ht="23" customHeight="1">
      <x:c r="A20497" s="2" t="str">
        <x:v>REQ-20493</x:v>
      </x:c>
      <x:c r="B20497" s="2" t="n">
        <x:v>9</x:v>
      </x:c>
      <x:c r="C20497" s="2" t="str">
        <x:v>Operations</x:v>
      </x:c>
      <x:c r="D20497" s="2" t="str">
        <x:v>Swift</x:v>
      </x:c>
      <x:c r="E20497" s="16" t="n">
        <x:v>103501</x:v>
      </x:c>
      <x:c r="F20497" s="16" t="n">
        <x:v>2407</x:v>
      </x:c>
      <x:c r="G20497" s="15" t="n">
        <x:f>VLOOKUP(D20497,'Pricing'!$A$6:$E$8,5,FALSE)</x:f>
        <x:v>0.246</x:v>
      </x:c>
      <x:c r="H20497" s="15" t="n">
        <x:f>VLOOKUP(D20497,'Pricing'!$A$6:$E$8,4,FALSE)</x:f>
        <x:v>1.2</x:v>
      </x:c>
      <x:c r="I20497" s="15" t="n">
        <x:f>E20497*G20497/1000000</x:f>
        <x:v>0.025461246</x:v>
      </x:c>
      <x:c r="J20497" s="15" t="n">
        <x:f>F20497*H20497/1000000</x:f>
        <x:v>0.0028884</x:v>
      </x:c>
      <x:c r="K20497" s="15" t="n">
        <x:f>SUM(I20497:J20497)</x:f>
        <x:v>0.028349646</x:v>
      </x:c>
    </x:row>
    <x:row r="20498" ht="23" customHeight="1">
      <x:c r="A20498" s="2" t="str">
        <x:v>REQ-20494</x:v>
      </x:c>
      <x:c r="B20498" s="2" t="n">
        <x:v>19</x:v>
      </x:c>
      <x:c r="C20498" s="2" t="str">
        <x:v>Growth</x:v>
      </x:c>
      <x:c r="D20498" s="2" t="str">
        <x:v>Swift</x:v>
      </x:c>
      <x:c r="E20498" s="16" t="n">
        <x:v>45782</x:v>
      </x:c>
      <x:c r="F20498" s="16" t="n">
        <x:v>2666</x:v>
      </x:c>
      <x:c r="G20498" s="15" t="n">
        <x:f>VLOOKUP(D20498,'Pricing'!$A$6:$E$8,5,FALSE)</x:f>
        <x:v>0.246</x:v>
      </x:c>
      <x:c r="H20498" s="15" t="n">
        <x:f>VLOOKUP(D20498,'Pricing'!$A$6:$E$8,4,FALSE)</x:f>
        <x:v>1.2</x:v>
      </x:c>
      <x:c r="I20498" s="15" t="n">
        <x:f>E20498*G20498/1000000</x:f>
        <x:v>0.011262372</x:v>
      </x:c>
      <x:c r="J20498" s="15" t="n">
        <x:f>F20498*H20498/1000000</x:f>
        <x:v>0.0031991999999999997</x:v>
      </x:c>
      <x:c r="K20498" s="15" t="n">
        <x:f>SUM(I20498:J20498)</x:f>
        <x:v>0.014461571999999999</x:v>
      </x:c>
    </x:row>
    <x:row r="20499" ht="23" customHeight="1">
      <x:c r="A20499" s="2" t="str">
        <x:v>REQ-20495</x:v>
      </x:c>
      <x:c r="B20499" s="2" t="n">
        <x:v>31</x:v>
      </x:c>
      <x:c r="C20499" s="2" t="str">
        <x:v>Research</x:v>
      </x:c>
      <x:c r="D20499" s="2" t="str">
        <x:v>Balanced</x:v>
      </x:c>
      <x:c r="E20499" s="16" t="n">
        <x:v>39784</x:v>
      </x:c>
      <x:c r="F20499" s="16" t="n">
        <x:v>397</x:v>
      </x:c>
      <x:c r="G20499" s="15" t="n">
        <x:f>VLOOKUP(D20499,'Pricing'!$A$6:$E$8,5,FALSE)</x:f>
        <x:v>1.2300000000000002</x:v>
      </x:c>
      <x:c r="H20499" s="15" t="n">
        <x:f>VLOOKUP(D20499,'Pricing'!$A$6:$E$8,4,FALSE)</x:f>
        <x:v>6</x:v>
      </x:c>
      <x:c r="I20499" s="15" t="n">
        <x:f>E20499*G20499/1000000</x:f>
        <x:v>0.04893432000000001</x:v>
      </x:c>
      <x:c r="J20499" s="15" t="n">
        <x:f>F20499*H20499/1000000</x:f>
        <x:v>0.002382</x:v>
      </x:c>
      <x:c r="K20499" s="15" t="n">
        <x:f>SUM(I20499:J20499)</x:f>
        <x:v>0.05131632000000001</x:v>
      </x:c>
    </x:row>
    <x:row r="20500" ht="23" customHeight="1">
      <x:c r="A20500" s="2" t="str">
        <x:v>REQ-20496</x:v>
      </x:c>
      <x:c r="B20500" s="2" t="n">
        <x:v>14</x:v>
      </x:c>
      <x:c r="C20500" s="2" t="str">
        <x:v>Product</x:v>
      </x:c>
      <x:c r="D20500" s="2" t="str">
        <x:v>Balanced</x:v>
      </x:c>
      <x:c r="E20500" s="16" t="n">
        <x:v>12918</x:v>
      </x:c>
      <x:c r="F20500" s="16" t="n">
        <x:v>1899</x:v>
      </x:c>
      <x:c r="G20500" s="15" t="n">
        <x:f>VLOOKUP(D20500,'Pricing'!$A$6:$E$8,5,FALSE)</x:f>
        <x:v>1.2300000000000002</x:v>
      </x:c>
      <x:c r="H20500" s="15" t="n">
        <x:f>VLOOKUP(D20500,'Pricing'!$A$6:$E$8,4,FALSE)</x:f>
        <x:v>6</x:v>
      </x:c>
      <x:c r="I20500" s="15" t="n">
        <x:f>E20500*G20500/1000000</x:f>
        <x:v>0.015889140000000003</x:v>
      </x:c>
      <x:c r="J20500" s="15" t="n">
        <x:f>F20500*H20500/1000000</x:f>
        <x:v>0.011394</x:v>
      </x:c>
      <x:c r="K20500" s="15" t="n">
        <x:f>SUM(I20500:J20500)</x:f>
        <x:v>0.027283140000000004</x:v>
      </x:c>
    </x:row>
    <x:row r="20501" ht="23" customHeight="1">
      <x:c r="A20501" s="2" t="str">
        <x:v>REQ-20497</x:v>
      </x:c>
      <x:c r="B20501" s="2" t="n">
        <x:v>11</x:v>
      </x:c>
      <x:c r="C20501" s="2" t="str">
        <x:v>Engineering</x:v>
      </x:c>
      <x:c r="D20501" s="2" t="str">
        <x:v>Balanced</x:v>
      </x:c>
      <x:c r="E20501" s="16" t="n">
        <x:v>36441</x:v>
      </x:c>
      <x:c r="F20501" s="16" t="n">
        <x:v>1970</x:v>
      </x:c>
      <x:c r="G20501" s="15" t="n">
        <x:f>VLOOKUP(D20501,'Pricing'!$A$6:$E$8,5,FALSE)</x:f>
        <x:v>1.2300000000000002</x:v>
      </x:c>
      <x:c r="H20501" s="15" t="n">
        <x:f>VLOOKUP(D20501,'Pricing'!$A$6:$E$8,4,FALSE)</x:f>
        <x:v>6</x:v>
      </x:c>
      <x:c r="I20501" s="15" t="n">
        <x:f>E20501*G20501/1000000</x:f>
        <x:v>0.04482243000000001</x:v>
      </x:c>
      <x:c r="J20501" s="15" t="n">
        <x:f>F20501*H20501/1000000</x:f>
        <x:v>0.01182</x:v>
      </x:c>
      <x:c r="K20501" s="15" t="n">
        <x:f>SUM(I20501:J20501)</x:f>
        <x:v>0.05664243000000001</x:v>
      </x:c>
    </x:row>
    <x:row r="20502" ht="23" customHeight="1">
      <x:c r="A20502" s="2" t="str">
        <x:v>REQ-20498</x:v>
      </x:c>
      <x:c r="B20502" s="2" t="n">
        <x:v>21</x:v>
      </x:c>
      <x:c r="C20502" s="2" t="str">
        <x:v>Growth</x:v>
      </x:c>
      <x:c r="D20502" s="2" t="str">
        <x:v>Balanced</x:v>
      </x:c>
      <x:c r="E20502" s="16" t="n">
        <x:v>92119</x:v>
      </x:c>
      <x:c r="F20502" s="16" t="n">
        <x:v>2605</x:v>
      </x:c>
      <x:c r="G20502" s="15" t="n">
        <x:f>VLOOKUP(D20502,'Pricing'!$A$6:$E$8,5,FALSE)</x:f>
        <x:v>1.2300000000000002</x:v>
      </x:c>
      <x:c r="H20502" s="15" t="n">
        <x:f>VLOOKUP(D20502,'Pricing'!$A$6:$E$8,4,FALSE)</x:f>
        <x:v>6</x:v>
      </x:c>
      <x:c r="I20502" s="15" t="n">
        <x:f>E20502*G20502/1000000</x:f>
        <x:v>0.11330637000000003</x:v>
      </x:c>
      <x:c r="J20502" s="15" t="n">
        <x:f>F20502*H20502/1000000</x:f>
        <x:v>0.01563</x:v>
      </x:c>
      <x:c r="K20502" s="15" t="n">
        <x:f>SUM(I20502:J20502)</x:f>
        <x:v>0.12893637000000002</x:v>
      </x:c>
    </x:row>
    <x:row r="20503" ht="23" customHeight="1">
      <x:c r="A20503" s="2" t="str">
        <x:v>REQ-20499</x:v>
      </x:c>
      <x:c r="B20503" s="2" t="n">
        <x:v>20</x:v>
      </x:c>
      <x:c r="C20503" s="2" t="str">
        <x:v>Engineering</x:v>
      </x:c>
      <x:c r="D20503" s="2" t="str">
        <x:v>Swift</x:v>
      </x:c>
      <x:c r="E20503" s="16" t="n">
        <x:v>27420</x:v>
      </x:c>
      <x:c r="F20503" s="16" t="n">
        <x:v>1655</x:v>
      </x:c>
      <x:c r="G20503" s="15" t="n">
        <x:f>VLOOKUP(D20503,'Pricing'!$A$6:$E$8,5,FALSE)</x:f>
        <x:v>0.246</x:v>
      </x:c>
      <x:c r="H20503" s="15" t="n">
        <x:f>VLOOKUP(D20503,'Pricing'!$A$6:$E$8,4,FALSE)</x:f>
        <x:v>1.2</x:v>
      </x:c>
      <x:c r="I20503" s="15" t="n">
        <x:f>E20503*G20503/1000000</x:f>
        <x:v>0.00674532</x:v>
      </x:c>
      <x:c r="J20503" s="15" t="n">
        <x:f>F20503*H20503/1000000</x:f>
        <x:v>0.001986</x:v>
      </x:c>
      <x:c r="K20503" s="15" t="n">
        <x:f>SUM(I20503:J20503)</x:f>
        <x:v>0.00873132</x:v>
      </x:c>
    </x:row>
    <x:row r="20504" ht="23" customHeight="1">
      <x:c r="A20504" s="2" t="str">
        <x:v>REQ-20500</x:v>
      </x:c>
      <x:c r="B20504" s="2" t="n">
        <x:v>14</x:v>
      </x:c>
      <x:c r="C20504" s="2" t="str">
        <x:v>Support</x:v>
      </x:c>
      <x:c r="D20504" s="2" t="str">
        <x:v>Balanced</x:v>
      </x:c>
      <x:c r="E20504" s="16" t="n">
        <x:v>117020</x:v>
      </x:c>
      <x:c r="F20504" s="16" t="n">
        <x:v>2604</x:v>
      </x:c>
      <x:c r="G20504" s="15" t="n">
        <x:f>VLOOKUP(D20504,'Pricing'!$A$6:$E$8,5,FALSE)</x:f>
        <x:v>1.2300000000000002</x:v>
      </x:c>
      <x:c r="H20504" s="15" t="n">
        <x:f>VLOOKUP(D20504,'Pricing'!$A$6:$E$8,4,FALSE)</x:f>
        <x:v>6</x:v>
      </x:c>
      <x:c r="I20504" s="15" t="n">
        <x:f>E20504*G20504/1000000</x:f>
        <x:v>0.14393460000000002</x:v>
      </x:c>
      <x:c r="J20504" s="15" t="n">
        <x:f>F20504*H20504/1000000</x:f>
        <x:v>0.015624</x:v>
      </x:c>
      <x:c r="K20504" s="15" t="n">
        <x:f>SUM(I20504:J20504)</x:f>
        <x:v>0.15955860000000002</x:v>
      </x:c>
    </x:row>
    <x:row r="20505" ht="23" customHeight="1">
      <x:c r="A20505" s="2" t="str">
        <x:v>REQ-20501</x:v>
      </x:c>
      <x:c r="B20505" s="2" t="n">
        <x:v>16</x:v>
      </x:c>
      <x:c r="C20505" s="2" t="str">
        <x:v>Engineering</x:v>
      </x:c>
      <x:c r="D20505" s="2" t="str">
        <x:v>Swift</x:v>
      </x:c>
      <x:c r="E20505" s="16" t="n">
        <x:v>36474</x:v>
      </x:c>
      <x:c r="F20505" s="16" t="n">
        <x:v>782</x:v>
      </x:c>
      <x:c r="G20505" s="15" t="n">
        <x:f>VLOOKUP(D20505,'Pricing'!$A$6:$E$8,5,FALSE)</x:f>
        <x:v>0.246</x:v>
      </x:c>
      <x:c r="H20505" s="15" t="n">
        <x:f>VLOOKUP(D20505,'Pricing'!$A$6:$E$8,4,FALSE)</x:f>
        <x:v>1.2</x:v>
      </x:c>
      <x:c r="I20505" s="15" t="n">
        <x:f>E20505*G20505/1000000</x:f>
        <x:v>0.008972603999999999</x:v>
      </x:c>
      <x:c r="J20505" s="15" t="n">
        <x:f>F20505*H20505/1000000</x:f>
        <x:v>0.0009383999999999999</x:v>
      </x:c>
      <x:c r="K20505" s="15" t="n">
        <x:f>SUM(I20505:J20505)</x:f>
        <x:v>0.009911004</x:v>
      </x:c>
    </x:row>
    <x:row r="20506" ht="23" customHeight="1">
      <x:c r="A20506" s="2" t="str">
        <x:v>REQ-20502</x:v>
      </x:c>
      <x:c r="B20506" s="2" t="n">
        <x:v>5</x:v>
      </x:c>
      <x:c r="C20506" s="2" t="str">
        <x:v>Support</x:v>
      </x:c>
      <x:c r="D20506" s="2" t="str">
        <x:v>Balanced</x:v>
      </x:c>
      <x:c r="E20506" s="16" t="n">
        <x:v>23287</x:v>
      </x:c>
      <x:c r="F20506" s="16" t="n">
        <x:v>371</x:v>
      </x:c>
      <x:c r="G20506" s="15" t="n">
        <x:f>VLOOKUP(D20506,'Pricing'!$A$6:$E$8,5,FALSE)</x:f>
        <x:v>1.2300000000000002</x:v>
      </x:c>
      <x:c r="H20506" s="15" t="n">
        <x:f>VLOOKUP(D20506,'Pricing'!$A$6:$E$8,4,FALSE)</x:f>
        <x:v>6</x:v>
      </x:c>
      <x:c r="I20506" s="15" t="n">
        <x:f>E20506*G20506/1000000</x:f>
        <x:v>0.028643010000000007</x:v>
      </x:c>
      <x:c r="J20506" s="15" t="n">
        <x:f>F20506*H20506/1000000</x:f>
        <x:v>0.002226</x:v>
      </x:c>
      <x:c r="K20506" s="15" t="n">
        <x:f>SUM(I20506:J20506)</x:f>
        <x:v>0.030869010000000006</x:v>
      </x:c>
    </x:row>
    <x:row r="20507" ht="23" customHeight="1">
      <x:c r="A20507" s="2" t="str">
        <x:v>REQ-20503</x:v>
      </x:c>
      <x:c r="B20507" s="2" t="n">
        <x:v>24</x:v>
      </x:c>
      <x:c r="C20507" s="2" t="str">
        <x:v>Research</x:v>
      </x:c>
      <x:c r="D20507" s="2" t="str">
        <x:v>Balanced</x:v>
      </x:c>
      <x:c r="E20507" s="16" t="n">
        <x:v>10055</x:v>
      </x:c>
      <x:c r="F20507" s="16" t="n">
        <x:v>772</x:v>
      </x:c>
      <x:c r="G20507" s="15" t="n">
        <x:f>VLOOKUP(D20507,'Pricing'!$A$6:$E$8,5,FALSE)</x:f>
        <x:v>1.2300000000000002</x:v>
      </x:c>
      <x:c r="H20507" s="15" t="n">
        <x:f>VLOOKUP(D20507,'Pricing'!$A$6:$E$8,4,FALSE)</x:f>
        <x:v>6</x:v>
      </x:c>
      <x:c r="I20507" s="15" t="n">
        <x:f>E20507*G20507/1000000</x:f>
        <x:v>0.01236765</x:v>
      </x:c>
      <x:c r="J20507" s="15" t="n">
        <x:f>F20507*H20507/1000000</x:f>
        <x:v>0.004632</x:v>
      </x:c>
      <x:c r="K20507" s="15" t="n">
        <x:f>SUM(I20507:J20507)</x:f>
        <x:v>0.01699965</x:v>
      </x:c>
    </x:row>
    <x:row r="20508" ht="23" customHeight="1">
      <x:c r="A20508" s="2" t="str">
        <x:v>REQ-20504</x:v>
      </x:c>
      <x:c r="B20508" s="2" t="n">
        <x:v>29</x:v>
      </x:c>
      <x:c r="C20508" s="2" t="str">
        <x:v>Growth</x:v>
      </x:c>
      <x:c r="D20508" s="2" t="str">
        <x:v>Reasoning</x:v>
      </x:c>
      <x:c r="E20508" s="16" t="n">
        <x:v>41863</x:v>
      </x:c>
      <x:c r="F20508" s="16" t="n">
        <x:v>532</x:v>
      </x:c>
      <x:c r="G20508" s="15" t="n">
        <x:f>VLOOKUP(D20508,'Pricing'!$A$6:$E$8,5,FALSE)</x:f>
        <x:v>4.920000000000001</x:v>
      </x:c>
      <x:c r="H20508" s="15" t="n">
        <x:f>VLOOKUP(D20508,'Pricing'!$A$6:$E$8,4,FALSE)</x:f>
        <x:v>24</x:v>
      </x:c>
      <x:c r="I20508" s="15" t="n">
        <x:f>E20508*G20508/1000000</x:f>
        <x:v>0.20596596000000003</x:v>
      </x:c>
      <x:c r="J20508" s="15" t="n">
        <x:f>F20508*H20508/1000000</x:f>
        <x:v>0.012768</x:v>
      </x:c>
      <x:c r="K20508" s="15" t="n">
        <x:f>SUM(I20508:J20508)</x:f>
        <x:v>0.21873396000000003</x:v>
      </x:c>
    </x:row>
    <x:row r="20509" ht="23" customHeight="1">
      <x:c r="A20509" s="2" t="str">
        <x:v>REQ-20505</x:v>
      </x:c>
      <x:c r="B20509" s="2" t="n">
        <x:v>31</x:v>
      </x:c>
      <x:c r="C20509" s="2" t="str">
        <x:v>Engineering</x:v>
      </x:c>
      <x:c r="D20509" s="2" t="str">
        <x:v>Swift</x:v>
      </x:c>
      <x:c r="E20509" s="16" t="n">
        <x:v>19299</x:v>
      </x:c>
      <x:c r="F20509" s="16" t="n">
        <x:v>3662</x:v>
      </x:c>
      <x:c r="G20509" s="15" t="n">
        <x:f>VLOOKUP(D20509,'Pricing'!$A$6:$E$8,5,FALSE)</x:f>
        <x:v>0.246</x:v>
      </x:c>
      <x:c r="H20509" s="15" t="n">
        <x:f>VLOOKUP(D20509,'Pricing'!$A$6:$E$8,4,FALSE)</x:f>
        <x:v>1.2</x:v>
      </x:c>
      <x:c r="I20509" s="15" t="n">
        <x:f>E20509*G20509/1000000</x:f>
        <x:v>0.004747554</x:v>
      </x:c>
      <x:c r="J20509" s="15" t="n">
        <x:f>F20509*H20509/1000000</x:f>
        <x:v>0.0043944</x:v>
      </x:c>
      <x:c r="K20509" s="15" t="n">
        <x:f>SUM(I20509:J20509)</x:f>
        <x:v>0.009141954</x:v>
      </x:c>
    </x:row>
    <x:row r="20510" ht="23" customHeight="1">
      <x:c r="A20510" s="2" t="str">
        <x:v>REQ-20506</x:v>
      </x:c>
      <x:c r="B20510" s="2" t="n">
        <x:v>19</x:v>
      </x:c>
      <x:c r="C20510" s="2" t="str">
        <x:v>Support</x:v>
      </x:c>
      <x:c r="D20510" s="2" t="str">
        <x:v>Swift</x:v>
      </x:c>
      <x:c r="E20510" s="16" t="n">
        <x:v>75603</x:v>
      </x:c>
      <x:c r="F20510" s="16" t="n">
        <x:v>3285</x:v>
      </x:c>
      <x:c r="G20510" s="15" t="n">
        <x:f>VLOOKUP(D20510,'Pricing'!$A$6:$E$8,5,FALSE)</x:f>
        <x:v>0.246</x:v>
      </x:c>
      <x:c r="H20510" s="15" t="n">
        <x:f>VLOOKUP(D20510,'Pricing'!$A$6:$E$8,4,FALSE)</x:f>
        <x:v>1.2</x:v>
      </x:c>
      <x:c r="I20510" s="15" t="n">
        <x:f>E20510*G20510/1000000</x:f>
        <x:v>0.018598338</x:v>
      </x:c>
      <x:c r="J20510" s="15" t="n">
        <x:f>F20510*H20510/1000000</x:f>
        <x:v>0.003942</x:v>
      </x:c>
      <x:c r="K20510" s="15" t="n">
        <x:f>SUM(I20510:J20510)</x:f>
        <x:v>0.022540338</x:v>
      </x:c>
    </x:row>
    <x:row r="20511" ht="23" customHeight="1">
      <x:c r="A20511" s="2" t="str">
        <x:v>REQ-20507</x:v>
      </x:c>
      <x:c r="B20511" s="2" t="n">
        <x:v>24</x:v>
      </x:c>
      <x:c r="C20511" s="2" t="str">
        <x:v>Engineering</x:v>
      </x:c>
      <x:c r="D20511" s="2" t="str">
        <x:v>Balanced</x:v>
      </x:c>
      <x:c r="E20511" s="16" t="n">
        <x:v>4087</x:v>
      </x:c>
      <x:c r="F20511" s="16" t="n">
        <x:v>1195</x:v>
      </x:c>
      <x:c r="G20511" s="15" t="n">
        <x:f>VLOOKUP(D20511,'Pricing'!$A$6:$E$8,5,FALSE)</x:f>
        <x:v>1.2300000000000002</x:v>
      </x:c>
      <x:c r="H20511" s="15" t="n">
        <x:f>VLOOKUP(D20511,'Pricing'!$A$6:$E$8,4,FALSE)</x:f>
        <x:v>6</x:v>
      </x:c>
      <x:c r="I20511" s="15" t="n">
        <x:f>E20511*G20511/1000000</x:f>
        <x:v>0.005027010000000001</x:v>
      </x:c>
      <x:c r="J20511" s="15" t="n">
        <x:f>F20511*H20511/1000000</x:f>
        <x:v>0.00717</x:v>
      </x:c>
      <x:c r="K20511" s="15" t="n">
        <x:f>SUM(I20511:J20511)</x:f>
        <x:v>0.012197010000000001</x:v>
      </x:c>
    </x:row>
    <x:row r="20512" ht="23" customHeight="1">
      <x:c r="A20512" s="2" t="str">
        <x:v>REQ-20508</x:v>
      </x:c>
      <x:c r="B20512" s="2" t="n">
        <x:v>21</x:v>
      </x:c>
      <x:c r="C20512" s="2" t="str">
        <x:v>Growth</x:v>
      </x:c>
      <x:c r="D20512" s="2" t="str">
        <x:v>Balanced</x:v>
      </x:c>
      <x:c r="E20512" s="16" t="n">
        <x:v>118057</x:v>
      </x:c>
      <x:c r="F20512" s="16" t="n">
        <x:v>2138</x:v>
      </x:c>
      <x:c r="G20512" s="15" t="n">
        <x:f>VLOOKUP(D20512,'Pricing'!$A$6:$E$8,5,FALSE)</x:f>
        <x:v>1.2300000000000002</x:v>
      </x:c>
      <x:c r="H20512" s="15" t="n">
        <x:f>VLOOKUP(D20512,'Pricing'!$A$6:$E$8,4,FALSE)</x:f>
        <x:v>6</x:v>
      </x:c>
      <x:c r="I20512" s="15" t="n">
        <x:f>E20512*G20512/1000000</x:f>
        <x:v>0.14521011</x:v>
      </x:c>
      <x:c r="J20512" s="15" t="n">
        <x:f>F20512*H20512/1000000</x:f>
        <x:v>0.012828</x:v>
      </x:c>
      <x:c r="K20512" s="15" t="n">
        <x:f>SUM(I20512:J20512)</x:f>
        <x:v>0.15803811</x:v>
      </x:c>
    </x:row>
    <x:row r="20513" ht="23" customHeight="1">
      <x:c r="A20513" s="2" t="str">
        <x:v>REQ-20509</x:v>
      </x:c>
      <x:c r="B20513" s="2" t="n">
        <x:v>22</x:v>
      </x:c>
      <x:c r="C20513" s="2" t="str">
        <x:v>Research</x:v>
      </x:c>
      <x:c r="D20513" s="2" t="str">
        <x:v>Balanced</x:v>
      </x:c>
      <x:c r="E20513" s="16" t="n">
        <x:v>15667</x:v>
      </x:c>
      <x:c r="F20513" s="16" t="n">
        <x:v>3051</x:v>
      </x:c>
      <x:c r="G20513" s="15" t="n">
        <x:f>VLOOKUP(D20513,'Pricing'!$A$6:$E$8,5,FALSE)</x:f>
        <x:v>1.2300000000000002</x:v>
      </x:c>
      <x:c r="H20513" s="15" t="n">
        <x:f>VLOOKUP(D20513,'Pricing'!$A$6:$E$8,4,FALSE)</x:f>
        <x:v>6</x:v>
      </x:c>
      <x:c r="I20513" s="15" t="n">
        <x:f>E20513*G20513/1000000</x:f>
        <x:v>0.019270410000000005</x:v>
      </x:c>
      <x:c r="J20513" s="15" t="n">
        <x:f>F20513*H20513/1000000</x:f>
        <x:v>0.018306</x:v>
      </x:c>
      <x:c r="K20513" s="15" t="n">
        <x:f>SUM(I20513:J20513)</x:f>
        <x:v>0.037576410000000005</x:v>
      </x:c>
    </x:row>
    <x:row r="20514" ht="23" customHeight="1">
      <x:c r="A20514" s="2" t="str">
        <x:v>REQ-20510</x:v>
      </x:c>
      <x:c r="B20514" s="2" t="n">
        <x:v>27</x:v>
      </x:c>
      <x:c r="C20514" s="2" t="str">
        <x:v>Growth</x:v>
      </x:c>
      <x:c r="D20514" s="2" t="str">
        <x:v>Swift</x:v>
      </x:c>
      <x:c r="E20514" s="16" t="n">
        <x:v>28057</x:v>
      </x:c>
      <x:c r="F20514" s="16" t="n">
        <x:v>2542</x:v>
      </x:c>
      <x:c r="G20514" s="15" t="n">
        <x:f>VLOOKUP(D20514,'Pricing'!$A$6:$E$8,5,FALSE)</x:f>
        <x:v>0.246</x:v>
      </x:c>
      <x:c r="H20514" s="15" t="n">
        <x:f>VLOOKUP(D20514,'Pricing'!$A$6:$E$8,4,FALSE)</x:f>
        <x:v>1.2</x:v>
      </x:c>
      <x:c r="I20514" s="15" t="n">
        <x:f>E20514*G20514/1000000</x:f>
        <x:v>0.006902022</x:v>
      </x:c>
      <x:c r="J20514" s="15" t="n">
        <x:f>F20514*H20514/1000000</x:f>
        <x:v>0.0030504</x:v>
      </x:c>
      <x:c r="K20514" s="15" t="n">
        <x:f>SUM(I20514:J20514)</x:f>
        <x:v>0.009952421999999999</x:v>
      </x:c>
    </x:row>
    <x:row r="20515" ht="23" customHeight="1">
      <x:c r="A20515" s="2" t="str">
        <x:v>REQ-20511</x:v>
      </x:c>
      <x:c r="B20515" s="2" t="n">
        <x:v>27</x:v>
      </x:c>
      <x:c r="C20515" s="2" t="str">
        <x:v>Operations</x:v>
      </x:c>
      <x:c r="D20515" s="2" t="str">
        <x:v>Balanced</x:v>
      </x:c>
      <x:c r="E20515" s="16" t="n">
        <x:v>87285</x:v>
      </x:c>
      <x:c r="F20515" s="16" t="n">
        <x:v>660</x:v>
      </x:c>
      <x:c r="G20515" s="15" t="n">
        <x:f>VLOOKUP(D20515,'Pricing'!$A$6:$E$8,5,FALSE)</x:f>
        <x:v>1.2300000000000002</x:v>
      </x:c>
      <x:c r="H20515" s="15" t="n">
        <x:f>VLOOKUP(D20515,'Pricing'!$A$6:$E$8,4,FALSE)</x:f>
        <x:v>6</x:v>
      </x:c>
      <x:c r="I20515" s="15" t="n">
        <x:f>E20515*G20515/1000000</x:f>
        <x:v>0.10736055000000001</x:v>
      </x:c>
      <x:c r="J20515" s="15" t="n">
        <x:f>F20515*H20515/1000000</x:f>
        <x:v>0.00396</x:v>
      </x:c>
      <x:c r="K20515" s="15" t="n">
        <x:f>SUM(I20515:J20515)</x:f>
        <x:v>0.11132055000000002</x:v>
      </x:c>
    </x:row>
    <x:row r="20516" ht="23" customHeight="1">
      <x:c r="A20516" s="2" t="str">
        <x:v>REQ-20512</x:v>
      </x:c>
      <x:c r="B20516" s="2" t="n">
        <x:v>7</x:v>
      </x:c>
      <x:c r="C20516" s="2" t="str">
        <x:v>Product</x:v>
      </x:c>
      <x:c r="D20516" s="2" t="str">
        <x:v>Swift</x:v>
      </x:c>
      <x:c r="E20516" s="16" t="n">
        <x:v>34916</x:v>
      </x:c>
      <x:c r="F20516" s="16" t="n">
        <x:v>3231</x:v>
      </x:c>
      <x:c r="G20516" s="15" t="n">
        <x:f>VLOOKUP(D20516,'Pricing'!$A$6:$E$8,5,FALSE)</x:f>
        <x:v>0.246</x:v>
      </x:c>
      <x:c r="H20516" s="15" t="n">
        <x:f>VLOOKUP(D20516,'Pricing'!$A$6:$E$8,4,FALSE)</x:f>
        <x:v>1.2</x:v>
      </x:c>
      <x:c r="I20516" s="15" t="n">
        <x:f>E20516*G20516/1000000</x:f>
        <x:v>0.008589336</x:v>
      </x:c>
      <x:c r="J20516" s="15" t="n">
        <x:f>F20516*H20516/1000000</x:f>
        <x:v>0.0038772</x:v>
      </x:c>
      <x:c r="K20516" s="15" t="n">
        <x:f>SUM(I20516:J20516)</x:f>
        <x:v>0.012466536</x:v>
      </x:c>
    </x:row>
    <x:row r="20517" ht="23" customHeight="1">
      <x:c r="A20517" s="2" t="str">
        <x:v>REQ-20513</x:v>
      </x:c>
      <x:c r="B20517" s="2" t="n">
        <x:v>5</x:v>
      </x:c>
      <x:c r="C20517" s="2" t="str">
        <x:v>Research</x:v>
      </x:c>
      <x:c r="D20517" s="2" t="str">
        <x:v>Balanced</x:v>
      </x:c>
      <x:c r="E20517" s="16" t="n">
        <x:v>55383</x:v>
      </x:c>
      <x:c r="F20517" s="16" t="n">
        <x:v>3127</x:v>
      </x:c>
      <x:c r="G20517" s="15" t="n">
        <x:f>VLOOKUP(D20517,'Pricing'!$A$6:$E$8,5,FALSE)</x:f>
        <x:v>1.2300000000000002</x:v>
      </x:c>
      <x:c r="H20517" s="15" t="n">
        <x:f>VLOOKUP(D20517,'Pricing'!$A$6:$E$8,4,FALSE)</x:f>
        <x:v>6</x:v>
      </x:c>
      <x:c r="I20517" s="15" t="n">
        <x:f>E20517*G20517/1000000</x:f>
        <x:v>0.06812109000000001</x:v>
      </x:c>
      <x:c r="J20517" s="15" t="n">
        <x:f>F20517*H20517/1000000</x:f>
        <x:v>0.018762</x:v>
      </x:c>
      <x:c r="K20517" s="15" t="n">
        <x:f>SUM(I20517:J20517)</x:f>
        <x:v>0.08688309000000001</x:v>
      </x:c>
    </x:row>
    <x:row r="20518" ht="23" customHeight="1">
      <x:c r="A20518" s="2" t="str">
        <x:v>REQ-20514</x:v>
      </x:c>
      <x:c r="B20518" s="2" t="n">
        <x:v>1</x:v>
      </x:c>
      <x:c r="C20518" s="2" t="str">
        <x:v>Growth</x:v>
      </x:c>
      <x:c r="D20518" s="2" t="str">
        <x:v>Reasoning</x:v>
      </x:c>
      <x:c r="E20518" s="16" t="n">
        <x:v>40393</x:v>
      </x:c>
      <x:c r="F20518" s="16" t="n">
        <x:v>2906</x:v>
      </x:c>
      <x:c r="G20518" s="15" t="n">
        <x:f>VLOOKUP(D20518,'Pricing'!$A$6:$E$8,5,FALSE)</x:f>
        <x:v>4.920000000000001</x:v>
      </x:c>
      <x:c r="H20518" s="15" t="n">
        <x:f>VLOOKUP(D20518,'Pricing'!$A$6:$E$8,4,FALSE)</x:f>
        <x:v>24</x:v>
      </x:c>
      <x:c r="I20518" s="15" t="n">
        <x:f>E20518*G20518/1000000</x:f>
        <x:v>0.19873356000000003</x:v>
      </x:c>
      <x:c r="J20518" s="15" t="n">
        <x:f>F20518*H20518/1000000</x:f>
        <x:v>0.069744</x:v>
      </x:c>
      <x:c r="K20518" s="15" t="n">
        <x:f>SUM(I20518:J20518)</x:f>
        <x:v>0.26847756</x:v>
      </x:c>
    </x:row>
    <x:row r="20519" ht="23" customHeight="1">
      <x:c r="A20519" s="2" t="str">
        <x:v>REQ-20515</x:v>
      </x:c>
      <x:c r="B20519" s="2" t="n">
        <x:v>15</x:v>
      </x:c>
      <x:c r="C20519" s="2" t="str">
        <x:v>Engineering</x:v>
      </x:c>
      <x:c r="D20519" s="2" t="str">
        <x:v>Swift</x:v>
      </x:c>
      <x:c r="E20519" s="16" t="n">
        <x:v>20445</x:v>
      </x:c>
      <x:c r="F20519" s="16" t="n">
        <x:v>709</x:v>
      </x:c>
      <x:c r="G20519" s="15" t="n">
        <x:f>VLOOKUP(D20519,'Pricing'!$A$6:$E$8,5,FALSE)</x:f>
        <x:v>0.246</x:v>
      </x:c>
      <x:c r="H20519" s="15" t="n">
        <x:f>VLOOKUP(D20519,'Pricing'!$A$6:$E$8,4,FALSE)</x:f>
        <x:v>1.2</x:v>
      </x:c>
      <x:c r="I20519" s="15" t="n">
        <x:f>E20519*G20519/1000000</x:f>
        <x:v>0.00502947</x:v>
      </x:c>
      <x:c r="J20519" s="15" t="n">
        <x:f>F20519*H20519/1000000</x:f>
        <x:v>0.0008508</x:v>
      </x:c>
      <x:c r="K20519" s="15" t="n">
        <x:f>SUM(I20519:J20519)</x:f>
        <x:v>0.00588027</x:v>
      </x:c>
    </x:row>
    <x:row r="20520" ht="23" customHeight="1">
      <x:c r="A20520" s="2" t="str">
        <x:v>REQ-20516</x:v>
      </x:c>
      <x:c r="B20520" s="2" t="n">
        <x:v>5</x:v>
      </x:c>
      <x:c r="C20520" s="2" t="str">
        <x:v>Support</x:v>
      </x:c>
      <x:c r="D20520" s="2" t="str">
        <x:v>Swift</x:v>
      </x:c>
      <x:c r="E20520" s="16" t="n">
        <x:v>51978</x:v>
      </x:c>
      <x:c r="F20520" s="16" t="n">
        <x:v>2642</x:v>
      </x:c>
      <x:c r="G20520" s="15" t="n">
        <x:f>VLOOKUP(D20520,'Pricing'!$A$6:$E$8,5,FALSE)</x:f>
        <x:v>0.246</x:v>
      </x:c>
      <x:c r="H20520" s="15" t="n">
        <x:f>VLOOKUP(D20520,'Pricing'!$A$6:$E$8,4,FALSE)</x:f>
        <x:v>1.2</x:v>
      </x:c>
      <x:c r="I20520" s="15" t="n">
        <x:f>E20520*G20520/1000000</x:f>
        <x:v>0.012786588</x:v>
      </x:c>
      <x:c r="J20520" s="15" t="n">
        <x:f>F20520*H20520/1000000</x:f>
        <x:v>0.0031704000000000003</x:v>
      </x:c>
      <x:c r="K20520" s="15" t="n">
        <x:f>SUM(I20520:J20520)</x:f>
        <x:v>0.015956988</x:v>
      </x:c>
    </x:row>
    <x:row r="20521" ht="23" customHeight="1">
      <x:c r="A20521" s="2" t="str">
        <x:v>REQ-20517</x:v>
      </x:c>
      <x:c r="B20521" s="2" t="n">
        <x:v>6</x:v>
      </x:c>
      <x:c r="C20521" s="2" t="str">
        <x:v>Engineering</x:v>
      </x:c>
      <x:c r="D20521" s="2" t="str">
        <x:v>Swift</x:v>
      </x:c>
      <x:c r="E20521" s="16" t="n">
        <x:v>32273</x:v>
      </x:c>
      <x:c r="F20521" s="16" t="n">
        <x:v>1071</x:v>
      </x:c>
      <x:c r="G20521" s="15" t="n">
        <x:f>VLOOKUP(D20521,'Pricing'!$A$6:$E$8,5,FALSE)</x:f>
        <x:v>0.246</x:v>
      </x:c>
      <x:c r="H20521" s="15" t="n">
        <x:f>VLOOKUP(D20521,'Pricing'!$A$6:$E$8,4,FALSE)</x:f>
        <x:v>1.2</x:v>
      </x:c>
      <x:c r="I20521" s="15" t="n">
        <x:f>E20521*G20521/1000000</x:f>
        <x:v>0.007939158</x:v>
      </x:c>
      <x:c r="J20521" s="15" t="n">
        <x:f>F20521*H20521/1000000</x:f>
        <x:v>0.0012852</x:v>
      </x:c>
      <x:c r="K20521" s="15" t="n">
        <x:f>SUM(I20521:J20521)</x:f>
        <x:v>0.009224358</x:v>
      </x:c>
    </x:row>
    <x:row r="20522" ht="23" customHeight="1">
      <x:c r="A20522" s="2" t="str">
        <x:v>REQ-20518</x:v>
      </x:c>
      <x:c r="B20522" s="2" t="n">
        <x:v>29</x:v>
      </x:c>
      <x:c r="C20522" s="2" t="str">
        <x:v>Support</x:v>
      </x:c>
      <x:c r="D20522" s="2" t="str">
        <x:v>Balanced</x:v>
      </x:c>
      <x:c r="E20522" s="16" t="n">
        <x:v>32676</x:v>
      </x:c>
      <x:c r="F20522" s="16" t="n">
        <x:v>2119</x:v>
      </x:c>
      <x:c r="G20522" s="15" t="n">
        <x:f>VLOOKUP(D20522,'Pricing'!$A$6:$E$8,5,FALSE)</x:f>
        <x:v>1.2300000000000002</x:v>
      </x:c>
      <x:c r="H20522" s="15" t="n">
        <x:f>VLOOKUP(D20522,'Pricing'!$A$6:$E$8,4,FALSE)</x:f>
        <x:v>6</x:v>
      </x:c>
      <x:c r="I20522" s="15" t="n">
        <x:f>E20522*G20522/1000000</x:f>
        <x:v>0.04019148</x:v>
      </x:c>
      <x:c r="J20522" s="15" t="n">
        <x:f>F20522*H20522/1000000</x:f>
        <x:v>0.012714</x:v>
      </x:c>
      <x:c r="K20522" s="15" t="n">
        <x:f>SUM(I20522:J20522)</x:f>
        <x:v>0.052905480000000005</x:v>
      </x:c>
    </x:row>
    <x:row r="20523" ht="23" customHeight="1">
      <x:c r="A20523" s="2" t="str">
        <x:v>REQ-20519</x:v>
      </x:c>
      <x:c r="B20523" s="2" t="n">
        <x:v>26</x:v>
      </x:c>
      <x:c r="C20523" s="2" t="str">
        <x:v>Research</x:v>
      </x:c>
      <x:c r="D20523" s="2" t="str">
        <x:v>Swift</x:v>
      </x:c>
      <x:c r="E20523" s="16" t="n">
        <x:v>85684</x:v>
      </x:c>
      <x:c r="F20523" s="16" t="n">
        <x:v>3829</x:v>
      </x:c>
      <x:c r="G20523" s="15" t="n">
        <x:f>VLOOKUP(D20523,'Pricing'!$A$6:$E$8,5,FALSE)</x:f>
        <x:v>0.246</x:v>
      </x:c>
      <x:c r="H20523" s="15" t="n">
        <x:f>VLOOKUP(D20523,'Pricing'!$A$6:$E$8,4,FALSE)</x:f>
        <x:v>1.2</x:v>
      </x:c>
      <x:c r="I20523" s="15" t="n">
        <x:f>E20523*G20523/1000000</x:f>
        <x:v>0.021078264</x:v>
      </x:c>
      <x:c r="J20523" s="15" t="n">
        <x:f>F20523*H20523/1000000</x:f>
        <x:v>0.0045948000000000004</x:v>
      </x:c>
      <x:c r="K20523" s="15" t="n">
        <x:f>SUM(I20523:J20523)</x:f>
        <x:v>0.025673064</x:v>
      </x:c>
    </x:row>
    <x:row r="20524" ht="23" customHeight="1">
      <x:c r="A20524" s="2" t="str">
        <x:v>REQ-20520</x:v>
      </x:c>
      <x:c r="B20524" s="2" t="n">
        <x:v>17</x:v>
      </x:c>
      <x:c r="C20524" s="2" t="str">
        <x:v>Support</x:v>
      </x:c>
      <x:c r="D20524" s="2" t="str">
        <x:v>Swift</x:v>
      </x:c>
      <x:c r="E20524" s="16" t="n">
        <x:v>75280</x:v>
      </x:c>
      <x:c r="F20524" s="16" t="n">
        <x:v>2407</x:v>
      </x:c>
      <x:c r="G20524" s="15" t="n">
        <x:f>VLOOKUP(D20524,'Pricing'!$A$6:$E$8,5,FALSE)</x:f>
        <x:v>0.246</x:v>
      </x:c>
      <x:c r="H20524" s="15" t="n">
        <x:f>VLOOKUP(D20524,'Pricing'!$A$6:$E$8,4,FALSE)</x:f>
        <x:v>1.2</x:v>
      </x:c>
      <x:c r="I20524" s="15" t="n">
        <x:f>E20524*G20524/1000000</x:f>
        <x:v>0.01851888</x:v>
      </x:c>
      <x:c r="J20524" s="15" t="n">
        <x:f>F20524*H20524/1000000</x:f>
        <x:v>0.0028884</x:v>
      </x:c>
      <x:c r="K20524" s="15" t="n">
        <x:f>SUM(I20524:J20524)</x:f>
        <x:v>0.02140728</x:v>
      </x:c>
    </x:row>
    <x:row r="20525" ht="23" customHeight="1">
      <x:c r="A20525" s="2" t="str">
        <x:v>REQ-20521</x:v>
      </x:c>
      <x:c r="B20525" s="2" t="n">
        <x:v>7</x:v>
      </x:c>
      <x:c r="C20525" s="2" t="str">
        <x:v>Operations</x:v>
      </x:c>
      <x:c r="D20525" s="2" t="str">
        <x:v>Swift</x:v>
      </x:c>
      <x:c r="E20525" s="16" t="n">
        <x:v>91059</x:v>
      </x:c>
      <x:c r="F20525" s="16" t="n">
        <x:v>301</x:v>
      </x:c>
      <x:c r="G20525" s="15" t="n">
        <x:f>VLOOKUP(D20525,'Pricing'!$A$6:$E$8,5,FALSE)</x:f>
        <x:v>0.246</x:v>
      </x:c>
      <x:c r="H20525" s="15" t="n">
        <x:f>VLOOKUP(D20525,'Pricing'!$A$6:$E$8,4,FALSE)</x:f>
        <x:v>1.2</x:v>
      </x:c>
      <x:c r="I20525" s="15" t="n">
        <x:f>E20525*G20525/1000000</x:f>
        <x:v>0.022400514</x:v>
      </x:c>
      <x:c r="J20525" s="15" t="n">
        <x:f>F20525*H20525/1000000</x:f>
        <x:v>0.0003612</x:v>
      </x:c>
      <x:c r="K20525" s="15" t="n">
        <x:f>SUM(I20525:J20525)</x:f>
        <x:v>0.022761714</x:v>
      </x:c>
    </x:row>
    <x:row r="20526" ht="23" customHeight="1">
      <x:c r="A20526" s="2" t="str">
        <x:v>REQ-20522</x:v>
      </x:c>
      <x:c r="B20526" s="2" t="n">
        <x:v>9</x:v>
      </x:c>
      <x:c r="C20526" s="2" t="str">
        <x:v>Support</x:v>
      </x:c>
      <x:c r="D20526" s="2" t="str">
        <x:v>Balanced</x:v>
      </x:c>
      <x:c r="E20526" s="16" t="n">
        <x:v>15481</x:v>
      </x:c>
      <x:c r="F20526" s="16" t="n">
        <x:v>3884</x:v>
      </x:c>
      <x:c r="G20526" s="15" t="n">
        <x:f>VLOOKUP(D20526,'Pricing'!$A$6:$E$8,5,FALSE)</x:f>
        <x:v>1.2300000000000002</x:v>
      </x:c>
      <x:c r="H20526" s="15" t="n">
        <x:f>VLOOKUP(D20526,'Pricing'!$A$6:$E$8,4,FALSE)</x:f>
        <x:v>6</x:v>
      </x:c>
      <x:c r="I20526" s="15" t="n">
        <x:f>E20526*G20526/1000000</x:f>
        <x:v>0.019041630000000004</x:v>
      </x:c>
      <x:c r="J20526" s="15" t="n">
        <x:f>F20526*H20526/1000000</x:f>
        <x:v>0.023304</x:v>
      </x:c>
      <x:c r="K20526" s="15" t="n">
        <x:f>SUM(I20526:J20526)</x:f>
        <x:v>0.04234563</x:v>
      </x:c>
    </x:row>
    <x:row r="20527" ht="23" customHeight="1">
      <x:c r="A20527" s="2" t="str">
        <x:v>REQ-20523</x:v>
      </x:c>
      <x:c r="B20527" s="2" t="n">
        <x:v>7</x:v>
      </x:c>
      <x:c r="C20527" s="2" t="str">
        <x:v>Research</x:v>
      </x:c>
      <x:c r="D20527" s="2" t="str">
        <x:v>Balanced</x:v>
      </x:c>
      <x:c r="E20527" s="16" t="n">
        <x:v>36288</x:v>
      </x:c>
      <x:c r="F20527" s="16" t="n">
        <x:v>2375</x:v>
      </x:c>
      <x:c r="G20527" s="15" t="n">
        <x:f>VLOOKUP(D20527,'Pricing'!$A$6:$E$8,5,FALSE)</x:f>
        <x:v>1.2300000000000002</x:v>
      </x:c>
      <x:c r="H20527" s="15" t="n">
        <x:f>VLOOKUP(D20527,'Pricing'!$A$6:$E$8,4,FALSE)</x:f>
        <x:v>6</x:v>
      </x:c>
      <x:c r="I20527" s="15" t="n">
        <x:f>E20527*G20527/1000000</x:f>
        <x:v>0.044634240000000006</x:v>
      </x:c>
      <x:c r="J20527" s="15" t="n">
        <x:f>F20527*H20527/1000000</x:f>
        <x:v>0.01425</x:v>
      </x:c>
      <x:c r="K20527" s="15" t="n">
        <x:f>SUM(I20527:J20527)</x:f>
        <x:v>0.058884240000000004</x:v>
      </x:c>
    </x:row>
    <x:row r="20528" ht="23" customHeight="1">
      <x:c r="A20528" s="2" t="str">
        <x:v>REQ-20524</x:v>
      </x:c>
      <x:c r="B20528" s="2" t="n">
        <x:v>3</x:v>
      </x:c>
      <x:c r="C20528" s="2" t="str">
        <x:v>Product</x:v>
      </x:c>
      <x:c r="D20528" s="2" t="str">
        <x:v>Balanced</x:v>
      </x:c>
      <x:c r="E20528" s="16" t="n">
        <x:v>39546</x:v>
      </x:c>
      <x:c r="F20528" s="16" t="n">
        <x:v>2454</x:v>
      </x:c>
      <x:c r="G20528" s="15" t="n">
        <x:f>VLOOKUP(D20528,'Pricing'!$A$6:$E$8,5,FALSE)</x:f>
        <x:v>1.2300000000000002</x:v>
      </x:c>
      <x:c r="H20528" s="15" t="n">
        <x:f>VLOOKUP(D20528,'Pricing'!$A$6:$E$8,4,FALSE)</x:f>
        <x:v>6</x:v>
      </x:c>
      <x:c r="I20528" s="15" t="n">
        <x:f>E20528*G20528/1000000</x:f>
        <x:v>0.04864158000000001</x:v>
      </x:c>
      <x:c r="J20528" s="15" t="n">
        <x:f>F20528*H20528/1000000</x:f>
        <x:v>0.014724</x:v>
      </x:c>
      <x:c r="K20528" s="15" t="n">
        <x:f>SUM(I20528:J20528)</x:f>
        <x:v>0.06336558</x:v>
      </x:c>
    </x:row>
    <x:row r="20529" ht="23" customHeight="1">
      <x:c r="A20529" s="2" t="str">
        <x:v>REQ-20525</x:v>
      </x:c>
      <x:c r="B20529" s="2" t="n">
        <x:v>5</x:v>
      </x:c>
      <x:c r="C20529" s="2" t="str">
        <x:v>Engineering</x:v>
      </x:c>
      <x:c r="D20529" s="2" t="str">
        <x:v>Balanced</x:v>
      </x:c>
      <x:c r="E20529" s="16" t="n">
        <x:v>15696</x:v>
      </x:c>
      <x:c r="F20529" s="16" t="n">
        <x:v>457</x:v>
      </x:c>
      <x:c r="G20529" s="15" t="n">
        <x:f>VLOOKUP(D20529,'Pricing'!$A$6:$E$8,5,FALSE)</x:f>
        <x:v>1.2300000000000002</x:v>
      </x:c>
      <x:c r="H20529" s="15" t="n">
        <x:f>VLOOKUP(D20529,'Pricing'!$A$6:$E$8,4,FALSE)</x:f>
        <x:v>6</x:v>
      </x:c>
      <x:c r="I20529" s="15" t="n">
        <x:f>E20529*G20529/1000000</x:f>
        <x:v>0.019306080000000003</x:v>
      </x:c>
      <x:c r="J20529" s="15" t="n">
        <x:f>F20529*H20529/1000000</x:f>
        <x:v>0.002742</x:v>
      </x:c>
      <x:c r="K20529" s="15" t="n">
        <x:f>SUM(I20529:J20529)</x:f>
        <x:v>0.022048080000000005</x:v>
      </x:c>
    </x:row>
    <x:row r="20530" ht="23" customHeight="1">
      <x:c r="A20530" s="2" t="str">
        <x:v>REQ-20526</x:v>
      </x:c>
      <x:c r="B20530" s="2" t="n">
        <x:v>6</x:v>
      </x:c>
      <x:c r="C20530" s="2" t="str">
        <x:v>Growth</x:v>
      </x:c>
      <x:c r="D20530" s="2" t="str">
        <x:v>Balanced</x:v>
      </x:c>
      <x:c r="E20530" s="16" t="n">
        <x:v>23956</x:v>
      </x:c>
      <x:c r="F20530" s="16" t="n">
        <x:v>3253</x:v>
      </x:c>
      <x:c r="G20530" s="15" t="n">
        <x:f>VLOOKUP(D20530,'Pricing'!$A$6:$E$8,5,FALSE)</x:f>
        <x:v>1.2300000000000002</x:v>
      </x:c>
      <x:c r="H20530" s="15" t="n">
        <x:f>VLOOKUP(D20530,'Pricing'!$A$6:$E$8,4,FALSE)</x:f>
        <x:v>6</x:v>
      </x:c>
      <x:c r="I20530" s="15" t="n">
        <x:f>E20530*G20530/1000000</x:f>
        <x:v>0.029465880000000003</x:v>
      </x:c>
      <x:c r="J20530" s="15" t="n">
        <x:f>F20530*H20530/1000000</x:f>
        <x:v>0.019518</x:v>
      </x:c>
      <x:c r="K20530" s="15" t="n">
        <x:f>SUM(I20530:J20530)</x:f>
        <x:v>0.04898388000000001</x:v>
      </x:c>
    </x:row>
    <x:row r="20531" ht="23" customHeight="1">
      <x:c r="A20531" s="2" t="str">
        <x:v>REQ-20527</x:v>
      </x:c>
      <x:c r="B20531" s="2" t="n">
        <x:v>16</x:v>
      </x:c>
      <x:c r="C20531" s="2" t="str">
        <x:v>Operations</x:v>
      </x:c>
      <x:c r="D20531" s="2" t="str">
        <x:v>Swift</x:v>
      </x:c>
      <x:c r="E20531" s="16" t="n">
        <x:v>50112</x:v>
      </x:c>
      <x:c r="F20531" s="16" t="n">
        <x:v>2427</x:v>
      </x:c>
      <x:c r="G20531" s="15" t="n">
        <x:f>VLOOKUP(D20531,'Pricing'!$A$6:$E$8,5,FALSE)</x:f>
        <x:v>0.246</x:v>
      </x:c>
      <x:c r="H20531" s="15" t="n">
        <x:f>VLOOKUP(D20531,'Pricing'!$A$6:$E$8,4,FALSE)</x:f>
        <x:v>1.2</x:v>
      </x:c>
      <x:c r="I20531" s="15" t="n">
        <x:f>E20531*G20531/1000000</x:f>
        <x:v>0.012327552</x:v>
      </x:c>
      <x:c r="J20531" s="15" t="n">
        <x:f>F20531*H20531/1000000</x:f>
        <x:v>0.0029124</x:v>
      </x:c>
      <x:c r="K20531" s="15" t="n">
        <x:f>SUM(I20531:J20531)</x:f>
        <x:v>0.015239952000000001</x:v>
      </x:c>
    </x:row>
    <x:row r="20532" ht="23" customHeight="1">
      <x:c r="A20532" s="2" t="str">
        <x:v>REQ-20528</x:v>
      </x:c>
      <x:c r="B20532" s="2" t="n">
        <x:v>16</x:v>
      </x:c>
      <x:c r="C20532" s="2" t="str">
        <x:v>Growth</x:v>
      </x:c>
      <x:c r="D20532" s="2" t="str">
        <x:v>Reasoning</x:v>
      </x:c>
      <x:c r="E20532" s="16" t="n">
        <x:v>15717</x:v>
      </x:c>
      <x:c r="F20532" s="16" t="n">
        <x:v>3642</x:v>
      </x:c>
      <x:c r="G20532" s="15" t="n">
        <x:f>VLOOKUP(D20532,'Pricing'!$A$6:$E$8,5,FALSE)</x:f>
        <x:v>4.920000000000001</x:v>
      </x:c>
      <x:c r="H20532" s="15" t="n">
        <x:f>VLOOKUP(D20532,'Pricing'!$A$6:$E$8,4,FALSE)</x:f>
        <x:v>24</x:v>
      </x:c>
      <x:c r="I20532" s="15" t="n">
        <x:f>E20532*G20532/1000000</x:f>
        <x:v>0.07732764000000002</x:v>
      </x:c>
      <x:c r="J20532" s="15" t="n">
        <x:f>F20532*H20532/1000000</x:f>
        <x:v>0.087408</x:v>
      </x:c>
      <x:c r="K20532" s="15" t="n">
        <x:f>SUM(I20532:J20532)</x:f>
        <x:v>0.16473564000000002</x:v>
      </x:c>
    </x:row>
    <x:row r="20533" ht="23" customHeight="1">
      <x:c r="A20533" s="2" t="str">
        <x:v>REQ-20529</x:v>
      </x:c>
      <x:c r="B20533" s="2" t="n">
        <x:v>30</x:v>
      </x:c>
      <x:c r="C20533" s="2" t="str">
        <x:v>Engineering</x:v>
      </x:c>
      <x:c r="D20533" s="2" t="str">
        <x:v>Swift</x:v>
      </x:c>
      <x:c r="E20533" s="16" t="n">
        <x:v>114454</x:v>
      </x:c>
      <x:c r="F20533" s="16" t="n">
        <x:v>1466</x:v>
      </x:c>
      <x:c r="G20533" s="15" t="n">
        <x:f>VLOOKUP(D20533,'Pricing'!$A$6:$E$8,5,FALSE)</x:f>
        <x:v>0.246</x:v>
      </x:c>
      <x:c r="H20533" s="15" t="n">
        <x:f>VLOOKUP(D20533,'Pricing'!$A$6:$E$8,4,FALSE)</x:f>
        <x:v>1.2</x:v>
      </x:c>
      <x:c r="I20533" s="15" t="n">
        <x:f>E20533*G20533/1000000</x:f>
        <x:v>0.028155684</x:v>
      </x:c>
      <x:c r="J20533" s="15" t="n">
        <x:f>F20533*H20533/1000000</x:f>
        <x:v>0.0017592</x:v>
      </x:c>
      <x:c r="K20533" s="15" t="n">
        <x:f>SUM(I20533:J20533)</x:f>
        <x:v>0.029914884</x:v>
      </x:c>
    </x:row>
    <x:row r="20534" ht="23" customHeight="1">
      <x:c r="A20534" s="2" t="str">
        <x:v>REQ-20530</x:v>
      </x:c>
      <x:c r="B20534" s="2" t="n">
        <x:v>25</x:v>
      </x:c>
      <x:c r="C20534" s="2" t="str">
        <x:v>Support</x:v>
      </x:c>
      <x:c r="D20534" s="2" t="str">
        <x:v>Reasoning</x:v>
      </x:c>
      <x:c r="E20534" s="16" t="n">
        <x:v>75428</x:v>
      </x:c>
      <x:c r="F20534" s="16" t="n">
        <x:v>2411</x:v>
      </x:c>
      <x:c r="G20534" s="15" t="n">
        <x:f>VLOOKUP(D20534,'Pricing'!$A$6:$E$8,5,FALSE)</x:f>
        <x:v>4.920000000000001</x:v>
      </x:c>
      <x:c r="H20534" s="15" t="n">
        <x:f>VLOOKUP(D20534,'Pricing'!$A$6:$E$8,4,FALSE)</x:f>
        <x:v>24</x:v>
      </x:c>
      <x:c r="I20534" s="15" t="n">
        <x:f>E20534*G20534/1000000</x:f>
        <x:v>0.37110576000000006</x:v>
      </x:c>
      <x:c r="J20534" s="15" t="n">
        <x:f>F20534*H20534/1000000</x:f>
        <x:v>0.057864</x:v>
      </x:c>
      <x:c r="K20534" s="15" t="n">
        <x:f>SUM(I20534:J20534)</x:f>
        <x:v>0.4289697600000001</x:v>
      </x:c>
    </x:row>
    <x:row r="20535" ht="23" customHeight="1">
      <x:c r="A20535" s="2" t="str">
        <x:v>REQ-20531</x:v>
      </x:c>
      <x:c r="B20535" s="2" t="n">
        <x:v>16</x:v>
      </x:c>
      <x:c r="C20535" s="2" t="str">
        <x:v>Operations</x:v>
      </x:c>
      <x:c r="D20535" s="2" t="str">
        <x:v>Swift</x:v>
      </x:c>
      <x:c r="E20535" s="16" t="n">
        <x:v>79662</x:v>
      </x:c>
      <x:c r="F20535" s="16" t="n">
        <x:v>2199</x:v>
      </x:c>
      <x:c r="G20535" s="15" t="n">
        <x:f>VLOOKUP(D20535,'Pricing'!$A$6:$E$8,5,FALSE)</x:f>
        <x:v>0.246</x:v>
      </x:c>
      <x:c r="H20535" s="15" t="n">
        <x:f>VLOOKUP(D20535,'Pricing'!$A$6:$E$8,4,FALSE)</x:f>
        <x:v>1.2</x:v>
      </x:c>
      <x:c r="I20535" s="15" t="n">
        <x:f>E20535*G20535/1000000</x:f>
        <x:v>0.019596851999999998</x:v>
      </x:c>
      <x:c r="J20535" s="15" t="n">
        <x:f>F20535*H20535/1000000</x:f>
        <x:v>0.0026387999999999997</x:v>
      </x:c>
      <x:c r="K20535" s="15" t="n">
        <x:f>SUM(I20535:J20535)</x:f>
        <x:v>0.022235651999999998</x:v>
      </x:c>
    </x:row>
    <x:row r="20536" ht="23" customHeight="1">
      <x:c r="A20536" s="2" t="str">
        <x:v>REQ-20532</x:v>
      </x:c>
      <x:c r="B20536" s="2" t="n">
        <x:v>7</x:v>
      </x:c>
      <x:c r="C20536" s="2" t="str">
        <x:v>Support</x:v>
      </x:c>
      <x:c r="D20536" s="2" t="str">
        <x:v>Balanced</x:v>
      </x:c>
      <x:c r="E20536" s="16" t="n">
        <x:v>17545</x:v>
      </x:c>
      <x:c r="F20536" s="16" t="n">
        <x:v>1404</x:v>
      </x:c>
      <x:c r="G20536" s="15" t="n">
        <x:f>VLOOKUP(D20536,'Pricing'!$A$6:$E$8,5,FALSE)</x:f>
        <x:v>1.2300000000000002</x:v>
      </x:c>
      <x:c r="H20536" s="15" t="n">
        <x:f>VLOOKUP(D20536,'Pricing'!$A$6:$E$8,4,FALSE)</x:f>
        <x:v>6</x:v>
      </x:c>
      <x:c r="I20536" s="15" t="n">
        <x:f>E20536*G20536/1000000</x:f>
        <x:v>0.02158035</x:v>
      </x:c>
      <x:c r="J20536" s="15" t="n">
        <x:f>F20536*H20536/1000000</x:f>
        <x:v>0.008424</x:v>
      </x:c>
      <x:c r="K20536" s="15" t="n">
        <x:f>SUM(I20536:J20536)</x:f>
        <x:v>0.03000435</x:v>
      </x:c>
    </x:row>
    <x:row r="20537" ht="23" customHeight="1">
      <x:c r="A20537" s="2" t="str">
        <x:v>REQ-20533</x:v>
      </x:c>
      <x:c r="B20537" s="2" t="n">
        <x:v>24</x:v>
      </x:c>
      <x:c r="C20537" s="2" t="str">
        <x:v>Engineering</x:v>
      </x:c>
      <x:c r="D20537" s="2" t="str">
        <x:v>Balanced</x:v>
      </x:c>
      <x:c r="E20537" s="16" t="n">
        <x:v>111710</x:v>
      </x:c>
      <x:c r="F20537" s="16" t="n">
        <x:v>1017</x:v>
      </x:c>
      <x:c r="G20537" s="15" t="n">
        <x:f>VLOOKUP(D20537,'Pricing'!$A$6:$E$8,5,FALSE)</x:f>
        <x:v>1.2300000000000002</x:v>
      </x:c>
      <x:c r="H20537" s="15" t="n">
        <x:f>VLOOKUP(D20537,'Pricing'!$A$6:$E$8,4,FALSE)</x:f>
        <x:v>6</x:v>
      </x:c>
      <x:c r="I20537" s="15" t="n">
        <x:f>E20537*G20537/1000000</x:f>
        <x:v>0.1374033</x:v>
      </x:c>
      <x:c r="J20537" s="15" t="n">
        <x:f>F20537*H20537/1000000</x:f>
        <x:v>0.006102</x:v>
      </x:c>
      <x:c r="K20537" s="15" t="n">
        <x:f>SUM(I20537:J20537)</x:f>
        <x:v>0.1435053</x:v>
      </x:c>
    </x:row>
    <x:row r="20538" ht="23" customHeight="1">
      <x:c r="A20538" s="2" t="str">
        <x:v>REQ-20534</x:v>
      </x:c>
      <x:c r="B20538" s="2" t="n">
        <x:v>30</x:v>
      </x:c>
      <x:c r="C20538" s="2" t="str">
        <x:v>Product</x:v>
      </x:c>
      <x:c r="D20538" s="2" t="str">
        <x:v>Balanced</x:v>
      </x:c>
      <x:c r="E20538" s="16" t="n">
        <x:v>92182</x:v>
      </x:c>
      <x:c r="F20538" s="16" t="n">
        <x:v>1602</x:v>
      </x:c>
      <x:c r="G20538" s="15" t="n">
        <x:f>VLOOKUP(D20538,'Pricing'!$A$6:$E$8,5,FALSE)</x:f>
        <x:v>1.2300000000000002</x:v>
      </x:c>
      <x:c r="H20538" s="15" t="n">
        <x:f>VLOOKUP(D20538,'Pricing'!$A$6:$E$8,4,FALSE)</x:f>
        <x:v>6</x:v>
      </x:c>
      <x:c r="I20538" s="15" t="n">
        <x:f>E20538*G20538/1000000</x:f>
        <x:v>0.11338386000000002</x:v>
      </x:c>
      <x:c r="J20538" s="15" t="n">
        <x:f>F20538*H20538/1000000</x:f>
        <x:v>0.009612</x:v>
      </x:c>
      <x:c r="K20538" s="15" t="n">
        <x:f>SUM(I20538:J20538)</x:f>
        <x:v>0.12299586000000001</x:v>
      </x:c>
    </x:row>
    <x:row r="20539" ht="23" customHeight="1">
      <x:c r="A20539" s="2" t="str">
        <x:v>REQ-20535</x:v>
      </x:c>
      <x:c r="B20539" s="2" t="n">
        <x:v>22</x:v>
      </x:c>
      <x:c r="C20539" s="2" t="str">
        <x:v>Engineering</x:v>
      </x:c>
      <x:c r="D20539" s="2" t="str">
        <x:v>Balanced</x:v>
      </x:c>
      <x:c r="E20539" s="16" t="n">
        <x:v>45814</x:v>
      </x:c>
      <x:c r="F20539" s="16" t="n">
        <x:v>389</x:v>
      </x:c>
      <x:c r="G20539" s="15" t="n">
        <x:f>VLOOKUP(D20539,'Pricing'!$A$6:$E$8,5,FALSE)</x:f>
        <x:v>1.2300000000000002</x:v>
      </x:c>
      <x:c r="H20539" s="15" t="n">
        <x:f>VLOOKUP(D20539,'Pricing'!$A$6:$E$8,4,FALSE)</x:f>
        <x:v>6</x:v>
      </x:c>
      <x:c r="I20539" s="15" t="n">
        <x:f>E20539*G20539/1000000</x:f>
        <x:v>0.05635122000000001</x:v>
      </x:c>
      <x:c r="J20539" s="15" t="n">
        <x:f>F20539*H20539/1000000</x:f>
        <x:v>0.002334</x:v>
      </x:c>
      <x:c r="K20539" s="15" t="n">
        <x:f>SUM(I20539:J20539)</x:f>
        <x:v>0.05868522000000001</x:v>
      </x:c>
    </x:row>
    <x:row r="20540" ht="23" customHeight="1">
      <x:c r="A20540" s="2" t="str">
        <x:v>REQ-20536</x:v>
      </x:c>
      <x:c r="B20540" s="2" t="n">
        <x:v>1</x:v>
      </x:c>
      <x:c r="C20540" s="2" t="str">
        <x:v>Support</x:v>
      </x:c>
      <x:c r="D20540" s="2" t="str">
        <x:v>Reasoning</x:v>
      </x:c>
      <x:c r="E20540" s="16" t="n">
        <x:v>27292</x:v>
      </x:c>
      <x:c r="F20540" s="16" t="n">
        <x:v>3486</x:v>
      </x:c>
      <x:c r="G20540" s="15" t="n">
        <x:f>VLOOKUP(D20540,'Pricing'!$A$6:$E$8,5,FALSE)</x:f>
        <x:v>4.920000000000001</x:v>
      </x:c>
      <x:c r="H20540" s="15" t="n">
        <x:f>VLOOKUP(D20540,'Pricing'!$A$6:$E$8,4,FALSE)</x:f>
        <x:v>24</x:v>
      </x:c>
      <x:c r="I20540" s="15" t="n">
        <x:f>E20540*G20540/1000000</x:f>
        <x:v>0.13427664</x:v>
      </x:c>
      <x:c r="J20540" s="15" t="n">
        <x:f>F20540*H20540/1000000</x:f>
        <x:v>0.083664</x:v>
      </x:c>
      <x:c r="K20540" s="15" t="n">
        <x:f>SUM(I20540:J20540)</x:f>
        <x:v>0.21794064000000002</x:v>
      </x:c>
    </x:row>
    <x:row r="20541" ht="23" customHeight="1">
      <x:c r="A20541" s="2" t="str">
        <x:v>REQ-20537</x:v>
      </x:c>
      <x:c r="B20541" s="2" t="n">
        <x:v>29</x:v>
      </x:c>
      <x:c r="C20541" s="2" t="str">
        <x:v>Operations</x:v>
      </x:c>
      <x:c r="D20541" s="2" t="str">
        <x:v>Balanced</x:v>
      </x:c>
      <x:c r="E20541" s="16" t="n">
        <x:v>82672</x:v>
      </x:c>
      <x:c r="F20541" s="16" t="n">
        <x:v>3210</x:v>
      </x:c>
      <x:c r="G20541" s="15" t="n">
        <x:f>VLOOKUP(D20541,'Pricing'!$A$6:$E$8,5,FALSE)</x:f>
        <x:v>1.2300000000000002</x:v>
      </x:c>
      <x:c r="H20541" s="15" t="n">
        <x:f>VLOOKUP(D20541,'Pricing'!$A$6:$E$8,4,FALSE)</x:f>
        <x:v>6</x:v>
      </x:c>
      <x:c r="I20541" s="15" t="n">
        <x:f>E20541*G20541/1000000</x:f>
        <x:v>0.10168656000000001</x:v>
      </x:c>
      <x:c r="J20541" s="15" t="n">
        <x:f>F20541*H20541/1000000</x:f>
        <x:v>0.01926</x:v>
      </x:c>
      <x:c r="K20541" s="15" t="n">
        <x:f>SUM(I20541:J20541)</x:f>
        <x:v>0.12094656000000001</x:v>
      </x:c>
    </x:row>
    <x:row r="20542" ht="23" customHeight="1">
      <x:c r="A20542" s="2" t="str">
        <x:v>REQ-20538</x:v>
      </x:c>
      <x:c r="B20542" s="2" t="n">
        <x:v>16</x:v>
      </x:c>
      <x:c r="C20542" s="2" t="str">
        <x:v>Support</x:v>
      </x:c>
      <x:c r="D20542" s="2" t="str">
        <x:v>Reasoning</x:v>
      </x:c>
      <x:c r="E20542" s="16" t="n">
        <x:v>95736</x:v>
      </x:c>
      <x:c r="F20542" s="16" t="n">
        <x:v>537</x:v>
      </x:c>
      <x:c r="G20542" s="15" t="n">
        <x:f>VLOOKUP(D20542,'Pricing'!$A$6:$E$8,5,FALSE)</x:f>
        <x:v>4.920000000000001</x:v>
      </x:c>
      <x:c r="H20542" s="15" t="n">
        <x:f>VLOOKUP(D20542,'Pricing'!$A$6:$E$8,4,FALSE)</x:f>
        <x:v>24</x:v>
      </x:c>
      <x:c r="I20542" s="15" t="n">
        <x:f>E20542*G20542/1000000</x:f>
        <x:v>0.47102112000000007</x:v>
      </x:c>
      <x:c r="J20542" s="15" t="n">
        <x:f>F20542*H20542/1000000</x:f>
        <x:v>0.012888</x:v>
      </x:c>
      <x:c r="K20542" s="15" t="n">
        <x:f>SUM(I20542:J20542)</x:f>
        <x:v>0.4839091200000001</x:v>
      </x:c>
    </x:row>
    <x:row r="20543" ht="23" customHeight="1">
      <x:c r="A20543" s="2" t="str">
        <x:v>REQ-20539</x:v>
      </x:c>
      <x:c r="B20543" s="2" t="n">
        <x:v>13</x:v>
      </x:c>
      <x:c r="C20543" s="2" t="str">
        <x:v>Engineering</x:v>
      </x:c>
      <x:c r="D20543" s="2" t="str">
        <x:v>Balanced</x:v>
      </x:c>
      <x:c r="E20543" s="16" t="n">
        <x:v>60062</x:v>
      </x:c>
      <x:c r="F20543" s="16" t="n">
        <x:v>3208</x:v>
      </x:c>
      <x:c r="G20543" s="15" t="n">
        <x:f>VLOOKUP(D20543,'Pricing'!$A$6:$E$8,5,FALSE)</x:f>
        <x:v>1.2300000000000002</x:v>
      </x:c>
      <x:c r="H20543" s="15" t="n">
        <x:f>VLOOKUP(D20543,'Pricing'!$A$6:$E$8,4,FALSE)</x:f>
        <x:v>6</x:v>
      </x:c>
      <x:c r="I20543" s="15" t="n">
        <x:f>E20543*G20543/1000000</x:f>
        <x:v>0.07387626000000001</x:v>
      </x:c>
      <x:c r="J20543" s="15" t="n">
        <x:f>F20543*H20543/1000000</x:f>
        <x:v>0.019248</x:v>
      </x:c>
      <x:c r="K20543" s="15" t="n">
        <x:f>SUM(I20543:J20543)</x:f>
        <x:v>0.09312426000000001</x:v>
      </x:c>
    </x:row>
    <x:row r="20544" ht="23" customHeight="1">
      <x:c r="A20544" s="2" t="str">
        <x:v>REQ-20540</x:v>
      </x:c>
      <x:c r="B20544" s="2" t="n">
        <x:v>26</x:v>
      </x:c>
      <x:c r="C20544" s="2" t="str">
        <x:v>Product</x:v>
      </x:c>
      <x:c r="D20544" s="2" t="str">
        <x:v>Balanced</x:v>
      </x:c>
      <x:c r="E20544" s="16" t="n">
        <x:v>75722</x:v>
      </x:c>
      <x:c r="F20544" s="16" t="n">
        <x:v>786</x:v>
      </x:c>
      <x:c r="G20544" s="15" t="n">
        <x:f>VLOOKUP(D20544,'Pricing'!$A$6:$E$8,5,FALSE)</x:f>
        <x:v>1.2300000000000002</x:v>
      </x:c>
      <x:c r="H20544" s="15" t="n">
        <x:f>VLOOKUP(D20544,'Pricing'!$A$6:$E$8,4,FALSE)</x:f>
        <x:v>6</x:v>
      </x:c>
      <x:c r="I20544" s="15" t="n">
        <x:f>E20544*G20544/1000000</x:f>
        <x:v>0.09313806000000001</x:v>
      </x:c>
      <x:c r="J20544" s="15" t="n">
        <x:f>F20544*H20544/1000000</x:f>
        <x:v>0.004716</x:v>
      </x:c>
      <x:c r="K20544" s="15" t="n">
        <x:f>SUM(I20544:J20544)</x:f>
        <x:v>0.09785406</x:v>
      </x:c>
    </x:row>
    <x:row r="20545" ht="23" customHeight="1">
      <x:c r="A20545" s="2" t="str">
        <x:v>REQ-20541</x:v>
      </x:c>
      <x:c r="B20545" s="2" t="n">
        <x:v>25</x:v>
      </x:c>
      <x:c r="C20545" s="2" t="str">
        <x:v>Research</x:v>
      </x:c>
      <x:c r="D20545" s="2" t="str">
        <x:v>Balanced</x:v>
      </x:c>
      <x:c r="E20545" s="16" t="n">
        <x:v>89700</x:v>
      </x:c>
      <x:c r="F20545" s="16" t="n">
        <x:v>1217</x:v>
      </x:c>
      <x:c r="G20545" s="15" t="n">
        <x:f>VLOOKUP(D20545,'Pricing'!$A$6:$E$8,5,FALSE)</x:f>
        <x:v>1.2300000000000002</x:v>
      </x:c>
      <x:c r="H20545" s="15" t="n">
        <x:f>VLOOKUP(D20545,'Pricing'!$A$6:$E$8,4,FALSE)</x:f>
        <x:v>6</x:v>
      </x:c>
      <x:c r="I20545" s="15" t="n">
        <x:f>E20545*G20545/1000000</x:f>
        <x:v>0.11033100000000001</x:v>
      </x:c>
      <x:c r="J20545" s="15" t="n">
        <x:f>F20545*H20545/1000000</x:f>
        <x:v>0.007302</x:v>
      </x:c>
      <x:c r="K20545" s="15" t="n">
        <x:f>SUM(I20545:J20545)</x:f>
        <x:v>0.11763300000000002</x:v>
      </x:c>
    </x:row>
    <x:row r="20546" ht="23" customHeight="1">
      <x:c r="A20546" s="2" t="str">
        <x:v>REQ-20542</x:v>
      </x:c>
      <x:c r="B20546" s="2" t="n">
        <x:v>8</x:v>
      </x:c>
      <x:c r="C20546" s="2" t="str">
        <x:v>Product</x:v>
      </x:c>
      <x:c r="D20546" s="2" t="str">
        <x:v>Reasoning</x:v>
      </x:c>
      <x:c r="E20546" s="16" t="n">
        <x:v>97207</x:v>
      </x:c>
      <x:c r="F20546" s="16" t="n">
        <x:v>3728</x:v>
      </x:c>
      <x:c r="G20546" s="15" t="n">
        <x:f>VLOOKUP(D20546,'Pricing'!$A$6:$E$8,5,FALSE)</x:f>
        <x:v>4.920000000000001</x:v>
      </x:c>
      <x:c r="H20546" s="15" t="n">
        <x:f>VLOOKUP(D20546,'Pricing'!$A$6:$E$8,4,FALSE)</x:f>
        <x:v>24</x:v>
      </x:c>
      <x:c r="I20546" s="15" t="n">
        <x:f>E20546*G20546/1000000</x:f>
        <x:v>0.47825844000000006</x:v>
      </x:c>
      <x:c r="J20546" s="15" t="n">
        <x:f>F20546*H20546/1000000</x:f>
        <x:v>0.089472</x:v>
      </x:c>
      <x:c r="K20546" s="15" t="n">
        <x:f>SUM(I20546:J20546)</x:f>
        <x:v>0.5677304400000001</x:v>
      </x:c>
    </x:row>
    <x:row r="20547" ht="23" customHeight="1">
      <x:c r="A20547" s="2" t="str">
        <x:v>REQ-20543</x:v>
      </x:c>
      <x:c r="B20547" s="2" t="n">
        <x:v>3</x:v>
      </x:c>
      <x:c r="C20547" s="2" t="str">
        <x:v>Engineering</x:v>
      </x:c>
      <x:c r="D20547" s="2" t="str">
        <x:v>Balanced</x:v>
      </x:c>
      <x:c r="E20547" s="16" t="n">
        <x:v>63132</x:v>
      </x:c>
      <x:c r="F20547" s="16" t="n">
        <x:v>3986</x:v>
      </x:c>
      <x:c r="G20547" s="15" t="n">
        <x:f>VLOOKUP(D20547,'Pricing'!$A$6:$E$8,5,FALSE)</x:f>
        <x:v>1.2300000000000002</x:v>
      </x:c>
      <x:c r="H20547" s="15" t="n">
        <x:f>VLOOKUP(D20547,'Pricing'!$A$6:$E$8,4,FALSE)</x:f>
        <x:v>6</x:v>
      </x:c>
      <x:c r="I20547" s="15" t="n">
        <x:f>E20547*G20547/1000000</x:f>
        <x:v>0.07765236000000002</x:v>
      </x:c>
      <x:c r="J20547" s="15" t="n">
        <x:f>F20547*H20547/1000000</x:f>
        <x:v>0.023916</x:v>
      </x:c>
      <x:c r="K20547" s="15" t="n">
        <x:f>SUM(I20547:J20547)</x:f>
        <x:v>0.10156836000000002</x:v>
      </x:c>
    </x:row>
    <x:row r="20548" ht="23" customHeight="1">
      <x:c r="A20548" s="2" t="str">
        <x:v>REQ-20544</x:v>
      </x:c>
      <x:c r="B20548" s="2" t="n">
        <x:v>12</x:v>
      </x:c>
      <x:c r="C20548" s="2" t="str">
        <x:v>Growth</x:v>
      </x:c>
      <x:c r="D20548" s="2" t="str">
        <x:v>Balanced</x:v>
      </x:c>
      <x:c r="E20548" s="16" t="n">
        <x:v>61433</x:v>
      </x:c>
      <x:c r="F20548" s="16" t="n">
        <x:v>506</x:v>
      </x:c>
      <x:c r="G20548" s="15" t="n">
        <x:f>VLOOKUP(D20548,'Pricing'!$A$6:$E$8,5,FALSE)</x:f>
        <x:v>1.2300000000000002</x:v>
      </x:c>
      <x:c r="H20548" s="15" t="n">
        <x:f>VLOOKUP(D20548,'Pricing'!$A$6:$E$8,4,FALSE)</x:f>
        <x:v>6</x:v>
      </x:c>
      <x:c r="I20548" s="15" t="n">
        <x:f>E20548*G20548/1000000</x:f>
        <x:v>0.07556259000000001</x:v>
      </x:c>
      <x:c r="J20548" s="15" t="n">
        <x:f>F20548*H20548/1000000</x:f>
        <x:v>0.003036</x:v>
      </x:c>
      <x:c r="K20548" s="15" t="n">
        <x:f>SUM(I20548:J20548)</x:f>
        <x:v>0.07859859000000001</x:v>
      </x:c>
    </x:row>
    <x:row r="20549" ht="23" customHeight="1">
      <x:c r="A20549" s="2" t="str">
        <x:v>REQ-20545</x:v>
      </x:c>
      <x:c r="B20549" s="2" t="n">
        <x:v>9</x:v>
      </x:c>
      <x:c r="C20549" s="2" t="str">
        <x:v>Research</x:v>
      </x:c>
      <x:c r="D20549" s="2" t="str">
        <x:v>Swift</x:v>
      </x:c>
      <x:c r="E20549" s="16" t="n">
        <x:v>17018</x:v>
      </x:c>
      <x:c r="F20549" s="16" t="n">
        <x:v>417</x:v>
      </x:c>
      <x:c r="G20549" s="15" t="n">
        <x:f>VLOOKUP(D20549,'Pricing'!$A$6:$E$8,5,FALSE)</x:f>
        <x:v>0.246</x:v>
      </x:c>
      <x:c r="H20549" s="15" t="n">
        <x:f>VLOOKUP(D20549,'Pricing'!$A$6:$E$8,4,FALSE)</x:f>
        <x:v>1.2</x:v>
      </x:c>
      <x:c r="I20549" s="15" t="n">
        <x:f>E20549*G20549/1000000</x:f>
        <x:v>0.004186428</x:v>
      </x:c>
      <x:c r="J20549" s="15" t="n">
        <x:f>F20549*H20549/1000000</x:f>
        <x:v>0.0005004</x:v>
      </x:c>
      <x:c r="K20549" s="15" t="n">
        <x:f>SUM(I20549:J20549)</x:f>
        <x:v>0.004686828</x:v>
      </x:c>
    </x:row>
    <x:row r="20550" ht="23" customHeight="1">
      <x:c r="A20550" s="2" t="str">
        <x:v>REQ-20546</x:v>
      </x:c>
      <x:c r="B20550" s="2" t="n">
        <x:v>5</x:v>
      </x:c>
      <x:c r="C20550" s="2" t="str">
        <x:v>Product</x:v>
      </x:c>
      <x:c r="D20550" s="2" t="str">
        <x:v>Reasoning</x:v>
      </x:c>
      <x:c r="E20550" s="16" t="n">
        <x:v>103664</x:v>
      </x:c>
      <x:c r="F20550" s="16" t="n">
        <x:v>287</x:v>
      </x:c>
      <x:c r="G20550" s="15" t="n">
        <x:f>VLOOKUP(D20550,'Pricing'!$A$6:$E$8,5,FALSE)</x:f>
        <x:v>4.920000000000001</x:v>
      </x:c>
      <x:c r="H20550" s="15" t="n">
        <x:f>VLOOKUP(D20550,'Pricing'!$A$6:$E$8,4,FALSE)</x:f>
        <x:v>24</x:v>
      </x:c>
      <x:c r="I20550" s="15" t="n">
        <x:f>E20550*G20550/1000000</x:f>
        <x:v>0.5100268800000001</x:v>
      </x:c>
      <x:c r="J20550" s="15" t="n">
        <x:f>F20550*H20550/1000000</x:f>
        <x:v>0.006888</x:v>
      </x:c>
      <x:c r="K20550" s="15" t="n">
        <x:f>SUM(I20550:J20550)</x:f>
        <x:v>0.5169148800000001</x:v>
      </x:c>
    </x:row>
    <x:row r="20551" ht="23" customHeight="1">
      <x:c r="A20551" s="2" t="str">
        <x:v>REQ-20547</x:v>
      </x:c>
      <x:c r="B20551" s="2" t="n">
        <x:v>14</x:v>
      </x:c>
      <x:c r="C20551" s="2" t="str">
        <x:v>Operations</x:v>
      </x:c>
      <x:c r="D20551" s="2" t="str">
        <x:v>Balanced</x:v>
      </x:c>
      <x:c r="E20551" s="16" t="n">
        <x:v>105151</x:v>
      </x:c>
      <x:c r="F20551" s="16" t="n">
        <x:v>612</x:v>
      </x:c>
      <x:c r="G20551" s="15" t="n">
        <x:f>VLOOKUP(D20551,'Pricing'!$A$6:$E$8,5,FALSE)</x:f>
        <x:v>1.2300000000000002</x:v>
      </x:c>
      <x:c r="H20551" s="15" t="n">
        <x:f>VLOOKUP(D20551,'Pricing'!$A$6:$E$8,4,FALSE)</x:f>
        <x:v>6</x:v>
      </x:c>
      <x:c r="I20551" s="15" t="n">
        <x:f>E20551*G20551/1000000</x:f>
        <x:v>0.12933573000000004</x:v>
      </x:c>
      <x:c r="J20551" s="15" t="n">
        <x:f>F20551*H20551/1000000</x:f>
        <x:v>0.003672</x:v>
      </x:c>
      <x:c r="K20551" s="15" t="n">
        <x:f>SUM(I20551:J20551)</x:f>
        <x:v>0.13300773000000005</x:v>
      </x:c>
    </x:row>
    <x:row r="20552" ht="23" customHeight="1">
      <x:c r="A20552" s="2" t="str">
        <x:v>REQ-20548</x:v>
      </x:c>
      <x:c r="B20552" s="2" t="n">
        <x:v>20</x:v>
      </x:c>
      <x:c r="C20552" s="2" t="str">
        <x:v>Product</x:v>
      </x:c>
      <x:c r="D20552" s="2" t="str">
        <x:v>Balanced</x:v>
      </x:c>
      <x:c r="E20552" s="16" t="n">
        <x:v>115817</x:v>
      </x:c>
      <x:c r="F20552" s="16" t="n">
        <x:v>2556</x:v>
      </x:c>
      <x:c r="G20552" s="15" t="n">
        <x:f>VLOOKUP(D20552,'Pricing'!$A$6:$E$8,5,FALSE)</x:f>
        <x:v>1.2300000000000002</x:v>
      </x:c>
      <x:c r="H20552" s="15" t="n">
        <x:f>VLOOKUP(D20552,'Pricing'!$A$6:$E$8,4,FALSE)</x:f>
        <x:v>6</x:v>
      </x:c>
      <x:c r="I20552" s="15" t="n">
        <x:f>E20552*G20552/1000000</x:f>
        <x:v>0.14245491000000005</x:v>
      </x:c>
      <x:c r="J20552" s="15" t="n">
        <x:f>F20552*H20552/1000000</x:f>
        <x:v>0.015336</x:v>
      </x:c>
      <x:c r="K20552" s="15" t="n">
        <x:f>SUM(I20552:J20552)</x:f>
        <x:v>0.15779091000000003</x:v>
      </x:c>
    </x:row>
    <x:row r="20553" ht="23" customHeight="1">
      <x:c r="A20553" s="2" t="str">
        <x:v>REQ-20549</x:v>
      </x:c>
      <x:c r="B20553" s="2" t="n">
        <x:v>10</x:v>
      </x:c>
      <x:c r="C20553" s="2" t="str">
        <x:v>Research</x:v>
      </x:c>
      <x:c r="D20553" s="2" t="str">
        <x:v>Swift</x:v>
      </x:c>
      <x:c r="E20553" s="16" t="n">
        <x:v>22462</x:v>
      </x:c>
      <x:c r="F20553" s="16" t="n">
        <x:v>3359</x:v>
      </x:c>
      <x:c r="G20553" s="15" t="n">
        <x:f>VLOOKUP(D20553,'Pricing'!$A$6:$E$8,5,FALSE)</x:f>
        <x:v>0.246</x:v>
      </x:c>
      <x:c r="H20553" s="15" t="n">
        <x:f>VLOOKUP(D20553,'Pricing'!$A$6:$E$8,4,FALSE)</x:f>
        <x:v>1.2</x:v>
      </x:c>
      <x:c r="I20553" s="15" t="n">
        <x:f>E20553*G20553/1000000</x:f>
        <x:v>0.005525652</x:v>
      </x:c>
      <x:c r="J20553" s="15" t="n">
        <x:f>F20553*H20553/1000000</x:f>
        <x:v>0.004030799999999999</x:v>
      </x:c>
      <x:c r="K20553" s="15" t="n">
        <x:f>SUM(I20553:J20553)</x:f>
        <x:v>0.009556452</x:v>
      </x:c>
    </x:row>
    <x:row r="20554" ht="23" customHeight="1">
      <x:c r="A20554" s="2" t="str">
        <x:v>REQ-20550</x:v>
      </x:c>
      <x:c r="B20554" s="2" t="n">
        <x:v>27</x:v>
      </x:c>
      <x:c r="C20554" s="2" t="str">
        <x:v>Product</x:v>
      </x:c>
      <x:c r="D20554" s="2" t="str">
        <x:v>Balanced</x:v>
      </x:c>
      <x:c r="E20554" s="16" t="n">
        <x:v>81119</x:v>
      </x:c>
      <x:c r="F20554" s="16" t="n">
        <x:v>2482</x:v>
      </x:c>
      <x:c r="G20554" s="15" t="n">
        <x:f>VLOOKUP(D20554,'Pricing'!$A$6:$E$8,5,FALSE)</x:f>
        <x:v>1.2300000000000002</x:v>
      </x:c>
      <x:c r="H20554" s="15" t="n">
        <x:f>VLOOKUP(D20554,'Pricing'!$A$6:$E$8,4,FALSE)</x:f>
        <x:v>6</x:v>
      </x:c>
      <x:c r="I20554" s="15" t="n">
        <x:f>E20554*G20554/1000000</x:f>
        <x:v>0.09977637</x:v>
      </x:c>
      <x:c r="J20554" s="15" t="n">
        <x:f>F20554*H20554/1000000</x:f>
        <x:v>0.014892</x:v>
      </x:c>
      <x:c r="K20554" s="15" t="n">
        <x:f>SUM(I20554:J20554)</x:f>
        <x:v>0.11466837</x:v>
      </x:c>
    </x:row>
    <x:row r="20555" ht="23" customHeight="1">
      <x:c r="A20555" s="2" t="str">
        <x:v>REQ-20551</x:v>
      </x:c>
      <x:c r="B20555" s="2" t="n">
        <x:v>8</x:v>
      </x:c>
      <x:c r="C20555" s="2" t="str">
        <x:v>Research</x:v>
      </x:c>
      <x:c r="D20555" s="2" t="str">
        <x:v>Balanced</x:v>
      </x:c>
      <x:c r="E20555" s="16" t="n">
        <x:v>47360</x:v>
      </x:c>
      <x:c r="F20555" s="16" t="n">
        <x:v>1356</x:v>
      </x:c>
      <x:c r="G20555" s="15" t="n">
        <x:f>VLOOKUP(D20555,'Pricing'!$A$6:$E$8,5,FALSE)</x:f>
        <x:v>1.2300000000000002</x:v>
      </x:c>
      <x:c r="H20555" s="15" t="n">
        <x:f>VLOOKUP(D20555,'Pricing'!$A$6:$E$8,4,FALSE)</x:f>
        <x:v>6</x:v>
      </x:c>
      <x:c r="I20555" s="15" t="n">
        <x:f>E20555*G20555/1000000</x:f>
        <x:v>0.05825280000000001</x:v>
      </x:c>
      <x:c r="J20555" s="15" t="n">
        <x:f>F20555*H20555/1000000</x:f>
        <x:v>0.008136</x:v>
      </x:c>
      <x:c r="K20555" s="15" t="n">
        <x:f>SUM(I20555:J20555)</x:f>
        <x:v>0.06638880000000001</x:v>
      </x:c>
    </x:row>
    <x:row r="20556" ht="23" customHeight="1">
      <x:c r="A20556" s="2" t="str">
        <x:v>REQ-20552</x:v>
      </x:c>
      <x:c r="B20556" s="2" t="n">
        <x:v>21</x:v>
      </x:c>
      <x:c r="C20556" s="2" t="str">
        <x:v>Support</x:v>
      </x:c>
      <x:c r="D20556" s="2" t="str">
        <x:v>Reasoning</x:v>
      </x:c>
      <x:c r="E20556" s="16" t="n">
        <x:v>51279</x:v>
      </x:c>
      <x:c r="F20556" s="16" t="n">
        <x:v>3042</x:v>
      </x:c>
      <x:c r="G20556" s="15" t="n">
        <x:f>VLOOKUP(D20556,'Pricing'!$A$6:$E$8,5,FALSE)</x:f>
        <x:v>4.920000000000001</x:v>
      </x:c>
      <x:c r="H20556" s="15" t="n">
        <x:f>VLOOKUP(D20556,'Pricing'!$A$6:$E$8,4,FALSE)</x:f>
        <x:v>24</x:v>
      </x:c>
      <x:c r="I20556" s="15" t="n">
        <x:f>E20556*G20556/1000000</x:f>
        <x:v>0.25229268000000005</x:v>
      </x:c>
      <x:c r="J20556" s="15" t="n">
        <x:f>F20556*H20556/1000000</x:f>
        <x:v>0.073008</x:v>
      </x:c>
      <x:c r="K20556" s="15" t="n">
        <x:f>SUM(I20556:J20556)</x:f>
        <x:v>0.32530068000000006</x:v>
      </x:c>
    </x:row>
    <x:row r="20557" ht="23" customHeight="1">
      <x:c r="A20557" s="2" t="str">
        <x:v>REQ-20553</x:v>
      </x:c>
      <x:c r="B20557" s="2" t="n">
        <x:v>1</x:v>
      </x:c>
      <x:c r="C20557" s="2" t="str">
        <x:v>Engineering</x:v>
      </x:c>
      <x:c r="D20557" s="2" t="str">
        <x:v>Swift</x:v>
      </x:c>
      <x:c r="E20557" s="16" t="n">
        <x:v>54333</x:v>
      </x:c>
      <x:c r="F20557" s="16" t="n">
        <x:v>641</x:v>
      </x:c>
      <x:c r="G20557" s="15" t="n">
        <x:f>VLOOKUP(D20557,'Pricing'!$A$6:$E$8,5,FALSE)</x:f>
        <x:v>0.246</x:v>
      </x:c>
      <x:c r="H20557" s="15" t="n">
        <x:f>VLOOKUP(D20557,'Pricing'!$A$6:$E$8,4,FALSE)</x:f>
        <x:v>1.2</x:v>
      </x:c>
      <x:c r="I20557" s="15" t="n">
        <x:f>E20557*G20557/1000000</x:f>
        <x:v>0.013365918</x:v>
      </x:c>
      <x:c r="J20557" s="15" t="n">
        <x:f>F20557*H20557/1000000</x:f>
        <x:v>0.0007691999999999999</x:v>
      </x:c>
      <x:c r="K20557" s="15" t="n">
        <x:f>SUM(I20557:J20557)</x:f>
        <x:v>0.014135117999999999</x:v>
      </x:c>
    </x:row>
    <x:row r="20558" ht="23" customHeight="1">
      <x:c r="A20558" s="2" t="str">
        <x:v>REQ-20554</x:v>
      </x:c>
      <x:c r="B20558" s="2" t="n">
        <x:v>4</x:v>
      </x:c>
      <x:c r="C20558" s="2" t="str">
        <x:v>Support</x:v>
      </x:c>
      <x:c r="D20558" s="2" t="str">
        <x:v>Reasoning</x:v>
      </x:c>
      <x:c r="E20558" s="16" t="n">
        <x:v>119937</x:v>
      </x:c>
      <x:c r="F20558" s="16" t="n">
        <x:v>2642</x:v>
      </x:c>
      <x:c r="G20558" s="15" t="n">
        <x:f>VLOOKUP(D20558,'Pricing'!$A$6:$E$8,5,FALSE)</x:f>
        <x:v>4.920000000000001</x:v>
      </x:c>
      <x:c r="H20558" s="15" t="n">
        <x:f>VLOOKUP(D20558,'Pricing'!$A$6:$E$8,4,FALSE)</x:f>
        <x:v>24</x:v>
      </x:c>
      <x:c r="I20558" s="15" t="n">
        <x:f>E20558*G20558/1000000</x:f>
        <x:v>0.5900900400000002</x:v>
      </x:c>
      <x:c r="J20558" s="15" t="n">
        <x:f>F20558*H20558/1000000</x:f>
        <x:v>0.063408</x:v>
      </x:c>
      <x:c r="K20558" s="15" t="n">
        <x:f>SUM(I20558:J20558)</x:f>
        <x:v>0.6534980400000002</x:v>
      </x:c>
    </x:row>
    <x:row r="20559" ht="23" customHeight="1">
      <x:c r="A20559" s="2" t="str">
        <x:v>REQ-20555</x:v>
      </x:c>
      <x:c r="B20559" s="2" t="n">
        <x:v>1</x:v>
      </x:c>
      <x:c r="C20559" s="2" t="str">
        <x:v>Engineering</x:v>
      </x:c>
      <x:c r="D20559" s="2" t="str">
        <x:v>Swift</x:v>
      </x:c>
      <x:c r="E20559" s="16" t="n">
        <x:v>99697</x:v>
      </x:c>
      <x:c r="F20559" s="16" t="n">
        <x:v>2793</x:v>
      </x:c>
      <x:c r="G20559" s="15" t="n">
        <x:f>VLOOKUP(D20559,'Pricing'!$A$6:$E$8,5,FALSE)</x:f>
        <x:v>0.246</x:v>
      </x:c>
      <x:c r="H20559" s="15" t="n">
        <x:f>VLOOKUP(D20559,'Pricing'!$A$6:$E$8,4,FALSE)</x:f>
        <x:v>1.2</x:v>
      </x:c>
      <x:c r="I20559" s="15" t="n">
        <x:f>E20559*G20559/1000000</x:f>
        <x:v>0.024525461999999998</x:v>
      </x:c>
      <x:c r="J20559" s="15" t="n">
        <x:f>F20559*H20559/1000000</x:f>
        <x:v>0.0033515999999999997</x:v>
      </x:c>
      <x:c r="K20559" s="15" t="n">
        <x:f>SUM(I20559:J20559)</x:f>
        <x:v>0.027877061999999998</x:v>
      </x:c>
    </x:row>
    <x:row r="20560" ht="23" customHeight="1">
      <x:c r="A20560" s="2" t="str">
        <x:v>REQ-20556</x:v>
      </x:c>
      <x:c r="B20560" s="2" t="n">
        <x:v>18</x:v>
      </x:c>
      <x:c r="C20560" s="2" t="str">
        <x:v>Growth</x:v>
      </x:c>
      <x:c r="D20560" s="2" t="str">
        <x:v>Balanced</x:v>
      </x:c>
      <x:c r="E20560" s="16" t="n">
        <x:v>27818</x:v>
      </x:c>
      <x:c r="F20560" s="16" t="n">
        <x:v>3694</x:v>
      </x:c>
      <x:c r="G20560" s="15" t="n">
        <x:f>VLOOKUP(D20560,'Pricing'!$A$6:$E$8,5,FALSE)</x:f>
        <x:v>1.2300000000000002</x:v>
      </x:c>
      <x:c r="H20560" s="15" t="n">
        <x:f>VLOOKUP(D20560,'Pricing'!$A$6:$E$8,4,FALSE)</x:f>
        <x:v>6</x:v>
      </x:c>
      <x:c r="I20560" s="15" t="n">
        <x:f>E20560*G20560/1000000</x:f>
        <x:v>0.034216140000000006</x:v>
      </x:c>
      <x:c r="J20560" s="15" t="n">
        <x:f>F20560*H20560/1000000</x:f>
        <x:v>0.022164</x:v>
      </x:c>
      <x:c r="K20560" s="15" t="n">
        <x:f>SUM(I20560:J20560)</x:f>
        <x:v>0.05638014000000001</x:v>
      </x:c>
    </x:row>
    <x:row r="20561" ht="23" customHeight="1">
      <x:c r="A20561" s="2" t="str">
        <x:v>REQ-20557</x:v>
      </x:c>
      <x:c r="B20561" s="2" t="n">
        <x:v>13</x:v>
      </x:c>
      <x:c r="C20561" s="2" t="str">
        <x:v>Research</x:v>
      </x:c>
      <x:c r="D20561" s="2" t="str">
        <x:v>Swift</x:v>
      </x:c>
      <x:c r="E20561" s="16" t="n">
        <x:v>84919</x:v>
      </x:c>
      <x:c r="F20561" s="16" t="n">
        <x:v>1127</x:v>
      </x:c>
      <x:c r="G20561" s="15" t="n">
        <x:f>VLOOKUP(D20561,'Pricing'!$A$6:$E$8,5,FALSE)</x:f>
        <x:v>0.246</x:v>
      </x:c>
      <x:c r="H20561" s="15" t="n">
        <x:f>VLOOKUP(D20561,'Pricing'!$A$6:$E$8,4,FALSE)</x:f>
        <x:v>1.2</x:v>
      </x:c>
      <x:c r="I20561" s="15" t="n">
        <x:f>E20561*G20561/1000000</x:f>
        <x:v>0.020890074</x:v>
      </x:c>
      <x:c r="J20561" s="15" t="n">
        <x:f>F20561*H20561/1000000</x:f>
        <x:v>0.0013524</x:v>
      </x:c>
      <x:c r="K20561" s="15" t="n">
        <x:f>SUM(I20561:J20561)</x:f>
        <x:v>0.022242474</x:v>
      </x:c>
    </x:row>
    <x:row r="20562" ht="23" customHeight="1">
      <x:c r="A20562" s="2" t="str">
        <x:v>REQ-20558</x:v>
      </x:c>
      <x:c r="B20562" s="2" t="n">
        <x:v>15</x:v>
      </x:c>
      <x:c r="C20562" s="2" t="str">
        <x:v>Growth</x:v>
      </x:c>
      <x:c r="D20562" s="2" t="str">
        <x:v>Balanced</x:v>
      </x:c>
      <x:c r="E20562" s="16" t="n">
        <x:v>45861</x:v>
      </x:c>
      <x:c r="F20562" s="16" t="n">
        <x:v>313</x:v>
      </x:c>
      <x:c r="G20562" s="15" t="n">
        <x:f>VLOOKUP(D20562,'Pricing'!$A$6:$E$8,5,FALSE)</x:f>
        <x:v>1.2300000000000002</x:v>
      </x:c>
      <x:c r="H20562" s="15" t="n">
        <x:f>VLOOKUP(D20562,'Pricing'!$A$6:$E$8,4,FALSE)</x:f>
        <x:v>6</x:v>
      </x:c>
      <x:c r="I20562" s="15" t="n">
        <x:f>E20562*G20562/1000000</x:f>
        <x:v>0.056409030000000006</x:v>
      </x:c>
      <x:c r="J20562" s="15" t="n">
        <x:f>F20562*H20562/1000000</x:f>
        <x:v>0.001878</x:v>
      </x:c>
      <x:c r="K20562" s="15" t="n">
        <x:f>SUM(I20562:J20562)</x:f>
        <x:v>0.058287030000000004</x:v>
      </x:c>
    </x:row>
    <x:row r="20563" ht="23" customHeight="1">
      <x:c r="A20563" s="2" t="str">
        <x:v>REQ-20559</x:v>
      </x:c>
      <x:c r="B20563" s="2" t="n">
        <x:v>28</x:v>
      </x:c>
      <x:c r="C20563" s="2" t="str">
        <x:v>Engineering</x:v>
      </x:c>
      <x:c r="D20563" s="2" t="str">
        <x:v>Swift</x:v>
      </x:c>
      <x:c r="E20563" s="16" t="n">
        <x:v>63908</x:v>
      </x:c>
      <x:c r="F20563" s="16" t="n">
        <x:v>1601</x:v>
      </x:c>
      <x:c r="G20563" s="15" t="n">
        <x:f>VLOOKUP(D20563,'Pricing'!$A$6:$E$8,5,FALSE)</x:f>
        <x:v>0.246</x:v>
      </x:c>
      <x:c r="H20563" s="15" t="n">
        <x:f>VLOOKUP(D20563,'Pricing'!$A$6:$E$8,4,FALSE)</x:f>
        <x:v>1.2</x:v>
      </x:c>
      <x:c r="I20563" s="15" t="n">
        <x:f>E20563*G20563/1000000</x:f>
        <x:v>0.015721368</x:v>
      </x:c>
      <x:c r="J20563" s="15" t="n">
        <x:f>F20563*H20563/1000000</x:f>
        <x:v>0.0019211999999999999</x:v>
      </x:c>
      <x:c r="K20563" s="15" t="n">
        <x:f>SUM(I20563:J20563)</x:f>
        <x:v>0.017642568</x:v>
      </x:c>
    </x:row>
    <x:row r="20564" ht="23" customHeight="1">
      <x:c r="A20564" s="2" t="str">
        <x:v>REQ-20560</x:v>
      </x:c>
      <x:c r="B20564" s="2" t="n">
        <x:v>17</x:v>
      </x:c>
      <x:c r="C20564" s="2" t="str">
        <x:v>Product</x:v>
      </x:c>
      <x:c r="D20564" s="2" t="str">
        <x:v>Swift</x:v>
      </x:c>
      <x:c r="E20564" s="16" t="n">
        <x:v>85602</x:v>
      </x:c>
      <x:c r="F20564" s="16" t="n">
        <x:v>3838</x:v>
      </x:c>
      <x:c r="G20564" s="15" t="n">
        <x:f>VLOOKUP(D20564,'Pricing'!$A$6:$E$8,5,FALSE)</x:f>
        <x:v>0.246</x:v>
      </x:c>
      <x:c r="H20564" s="15" t="n">
        <x:f>VLOOKUP(D20564,'Pricing'!$A$6:$E$8,4,FALSE)</x:f>
        <x:v>1.2</x:v>
      </x:c>
      <x:c r="I20564" s="15" t="n">
        <x:f>E20564*G20564/1000000</x:f>
        <x:v>0.021058092</x:v>
      </x:c>
      <x:c r="J20564" s="15" t="n">
        <x:f>F20564*H20564/1000000</x:f>
        <x:v>0.0046056</x:v>
      </x:c>
      <x:c r="K20564" s="15" t="n">
        <x:f>SUM(I20564:J20564)</x:f>
        <x:v>0.025663692000000002</x:v>
      </x:c>
    </x:row>
    <x:row r="20565" ht="23" customHeight="1">
      <x:c r="A20565" s="2" t="str">
        <x:v>REQ-20561</x:v>
      </x:c>
      <x:c r="B20565" s="2" t="n">
        <x:v>24</x:v>
      </x:c>
      <x:c r="C20565" s="2" t="str">
        <x:v>Engineering</x:v>
      </x:c>
      <x:c r="D20565" s="2" t="str">
        <x:v>Swift</x:v>
      </x:c>
      <x:c r="E20565" s="16" t="n">
        <x:v>101581</x:v>
      </x:c>
      <x:c r="F20565" s="16" t="n">
        <x:v>2714</x:v>
      </x:c>
      <x:c r="G20565" s="15" t="n">
        <x:f>VLOOKUP(D20565,'Pricing'!$A$6:$E$8,5,FALSE)</x:f>
        <x:v>0.246</x:v>
      </x:c>
      <x:c r="H20565" s="15" t="n">
        <x:f>VLOOKUP(D20565,'Pricing'!$A$6:$E$8,4,FALSE)</x:f>
        <x:v>1.2</x:v>
      </x:c>
      <x:c r="I20565" s="15" t="n">
        <x:f>E20565*G20565/1000000</x:f>
        <x:v>0.024988925999999998</x:v>
      </x:c>
      <x:c r="J20565" s="15" t="n">
        <x:f>F20565*H20565/1000000</x:f>
        <x:v>0.0032568</x:v>
      </x:c>
      <x:c r="K20565" s="15" t="n">
        <x:f>SUM(I20565:J20565)</x:f>
        <x:v>0.028245726</x:v>
      </x:c>
    </x:row>
    <x:row r="20566" ht="23" customHeight="1">
      <x:c r="A20566" s="2" t="str">
        <x:v>REQ-20562</x:v>
      </x:c>
      <x:c r="B20566" s="2" t="n">
        <x:v>12</x:v>
      </x:c>
      <x:c r="C20566" s="2" t="str">
        <x:v>Support</x:v>
      </x:c>
      <x:c r="D20566" s="2" t="str">
        <x:v>Swift</x:v>
      </x:c>
      <x:c r="E20566" s="16" t="n">
        <x:v>106707</x:v>
      </x:c>
      <x:c r="F20566" s="16" t="n">
        <x:v>596</x:v>
      </x:c>
      <x:c r="G20566" s="15" t="n">
        <x:f>VLOOKUP(D20566,'Pricing'!$A$6:$E$8,5,FALSE)</x:f>
        <x:v>0.246</x:v>
      </x:c>
      <x:c r="H20566" s="15" t="n">
        <x:f>VLOOKUP(D20566,'Pricing'!$A$6:$E$8,4,FALSE)</x:f>
        <x:v>1.2</x:v>
      </x:c>
      <x:c r="I20566" s="15" t="n">
        <x:f>E20566*G20566/1000000</x:f>
        <x:v>0.026249922</x:v>
      </x:c>
      <x:c r="J20566" s="15" t="n">
        <x:f>F20566*H20566/1000000</x:f>
        <x:v>0.0007151999999999999</x:v>
      </x:c>
      <x:c r="K20566" s="15" t="n">
        <x:f>SUM(I20566:J20566)</x:f>
        <x:v>0.026965121999999998</x:v>
      </x:c>
    </x:row>
    <x:row r="20567" ht="23" customHeight="1">
      <x:c r="A20567" s="2" t="str">
        <x:v>REQ-20563</x:v>
      </x:c>
      <x:c r="B20567" s="2" t="n">
        <x:v>25</x:v>
      </x:c>
      <x:c r="C20567" s="2" t="str">
        <x:v>Engineering</x:v>
      </x:c>
      <x:c r="D20567" s="2" t="str">
        <x:v>Swift</x:v>
      </x:c>
      <x:c r="E20567" s="16" t="n">
        <x:v>15388</x:v>
      </x:c>
      <x:c r="F20567" s="16" t="n">
        <x:v>2212</x:v>
      </x:c>
      <x:c r="G20567" s="15" t="n">
        <x:f>VLOOKUP(D20567,'Pricing'!$A$6:$E$8,5,FALSE)</x:f>
        <x:v>0.246</x:v>
      </x:c>
      <x:c r="H20567" s="15" t="n">
        <x:f>VLOOKUP(D20567,'Pricing'!$A$6:$E$8,4,FALSE)</x:f>
        <x:v>1.2</x:v>
      </x:c>
      <x:c r="I20567" s="15" t="n">
        <x:f>E20567*G20567/1000000</x:f>
        <x:v>0.003785448</x:v>
      </x:c>
      <x:c r="J20567" s="15" t="n">
        <x:f>F20567*H20567/1000000</x:f>
        <x:v>0.0026544</x:v>
      </x:c>
      <x:c r="K20567" s="15" t="n">
        <x:f>SUM(I20567:J20567)</x:f>
        <x:v>0.006439848</x:v>
      </x:c>
    </x:row>
    <x:row r="20568" ht="23" customHeight="1">
      <x:c r="A20568" s="2" t="str">
        <x:v>REQ-20564</x:v>
      </x:c>
      <x:c r="B20568" s="2" t="n">
        <x:v>28</x:v>
      </x:c>
      <x:c r="C20568" s="2" t="str">
        <x:v>Support</x:v>
      </x:c>
      <x:c r="D20568" s="2" t="str">
        <x:v>Balanced</x:v>
      </x:c>
      <x:c r="E20568" s="16" t="n">
        <x:v>40521</x:v>
      </x:c>
      <x:c r="F20568" s="16" t="n">
        <x:v>2743</x:v>
      </x:c>
      <x:c r="G20568" s="15" t="n">
        <x:f>VLOOKUP(D20568,'Pricing'!$A$6:$E$8,5,FALSE)</x:f>
        <x:v>1.2300000000000002</x:v>
      </x:c>
      <x:c r="H20568" s="15" t="n">
        <x:f>VLOOKUP(D20568,'Pricing'!$A$6:$E$8,4,FALSE)</x:f>
        <x:v>6</x:v>
      </x:c>
      <x:c r="I20568" s="15" t="n">
        <x:f>E20568*G20568/1000000</x:f>
        <x:v>0.04984083000000001</x:v>
      </x:c>
      <x:c r="J20568" s="15" t="n">
        <x:f>F20568*H20568/1000000</x:f>
        <x:v>0.016458</x:v>
      </x:c>
      <x:c r="K20568" s="15" t="n">
        <x:f>SUM(I20568:J20568)</x:f>
        <x:v>0.06629883</x:v>
      </x:c>
    </x:row>
    <x:row r="20569" ht="23" customHeight="1">
      <x:c r="A20569" s="2" t="str">
        <x:v>REQ-20565</x:v>
      </x:c>
      <x:c r="B20569" s="2" t="n">
        <x:v>26</x:v>
      </x:c>
      <x:c r="C20569" s="2" t="str">
        <x:v>Operations</x:v>
      </x:c>
      <x:c r="D20569" s="2" t="str">
        <x:v>Swift</x:v>
      </x:c>
      <x:c r="E20569" s="16" t="n">
        <x:v>6465</x:v>
      </x:c>
      <x:c r="F20569" s="16" t="n">
        <x:v>2716</x:v>
      </x:c>
      <x:c r="G20569" s="15" t="n">
        <x:f>VLOOKUP(D20569,'Pricing'!$A$6:$E$8,5,FALSE)</x:f>
        <x:v>0.246</x:v>
      </x:c>
      <x:c r="H20569" s="15" t="n">
        <x:f>VLOOKUP(D20569,'Pricing'!$A$6:$E$8,4,FALSE)</x:f>
        <x:v>1.2</x:v>
      </x:c>
      <x:c r="I20569" s="15" t="n">
        <x:f>E20569*G20569/1000000</x:f>
        <x:v>0.00159039</x:v>
      </x:c>
      <x:c r="J20569" s="15" t="n">
        <x:f>F20569*H20569/1000000</x:f>
        <x:v>0.0032592</x:v>
      </x:c>
      <x:c r="K20569" s="15" t="n">
        <x:f>SUM(I20569:J20569)</x:f>
        <x:v>0.00484959</x:v>
      </x:c>
    </x:row>
    <x:row r="20570" ht="23" customHeight="1">
      <x:c r="A20570" s="2" t="str">
        <x:v>REQ-20566</x:v>
      </x:c>
      <x:c r="B20570" s="2" t="n">
        <x:v>13</x:v>
      </x:c>
      <x:c r="C20570" s="2" t="str">
        <x:v>Support</x:v>
      </x:c>
      <x:c r="D20570" s="2" t="str">
        <x:v>Reasoning</x:v>
      </x:c>
      <x:c r="E20570" s="16" t="n">
        <x:v>33751</x:v>
      </x:c>
      <x:c r="F20570" s="16" t="n">
        <x:v>1450</x:v>
      </x:c>
      <x:c r="G20570" s="15" t="n">
        <x:f>VLOOKUP(D20570,'Pricing'!$A$6:$E$8,5,FALSE)</x:f>
        <x:v>4.920000000000001</x:v>
      </x:c>
      <x:c r="H20570" s="15" t="n">
        <x:f>VLOOKUP(D20570,'Pricing'!$A$6:$E$8,4,FALSE)</x:f>
        <x:v>24</x:v>
      </x:c>
      <x:c r="I20570" s="15" t="n">
        <x:f>E20570*G20570/1000000</x:f>
        <x:v>0.16605492000000005</x:v>
      </x:c>
      <x:c r="J20570" s="15" t="n">
        <x:f>F20570*H20570/1000000</x:f>
        <x:v>0.0348</x:v>
      </x:c>
      <x:c r="K20570" s="15" t="n">
        <x:f>SUM(I20570:J20570)</x:f>
        <x:v>0.20085492000000005</x:v>
      </x:c>
    </x:row>
    <x:row r="20571" ht="23" customHeight="1">
      <x:c r="A20571" s="2" t="str">
        <x:v>REQ-20567</x:v>
      </x:c>
      <x:c r="B20571" s="2" t="n">
        <x:v>3</x:v>
      </x:c>
      <x:c r="C20571" s="2" t="str">
        <x:v>Operations</x:v>
      </x:c>
      <x:c r="D20571" s="2" t="str">
        <x:v>Balanced</x:v>
      </x:c>
      <x:c r="E20571" s="16" t="n">
        <x:v>109356</x:v>
      </x:c>
      <x:c r="F20571" s="16" t="n">
        <x:v>973</x:v>
      </x:c>
      <x:c r="G20571" s="15" t="n">
        <x:f>VLOOKUP(D20571,'Pricing'!$A$6:$E$8,5,FALSE)</x:f>
        <x:v>1.2300000000000002</x:v>
      </x:c>
      <x:c r="H20571" s="15" t="n">
        <x:f>VLOOKUP(D20571,'Pricing'!$A$6:$E$8,4,FALSE)</x:f>
        <x:v>6</x:v>
      </x:c>
      <x:c r="I20571" s="15" t="n">
        <x:f>E20571*G20571/1000000</x:f>
        <x:v>0.13450788000000002</x:v>
      </x:c>
      <x:c r="J20571" s="15" t="n">
        <x:f>F20571*H20571/1000000</x:f>
        <x:v>0.005838</x:v>
      </x:c>
      <x:c r="K20571" s="15" t="n">
        <x:f>SUM(I20571:J20571)</x:f>
        <x:v>0.14034588000000003</x:v>
      </x:c>
    </x:row>
    <x:row r="20572" ht="23" customHeight="1">
      <x:c r="A20572" s="2" t="str">
        <x:v>REQ-20568</x:v>
      </x:c>
      <x:c r="B20572" s="2" t="n">
        <x:v>31</x:v>
      </x:c>
      <x:c r="C20572" s="2" t="str">
        <x:v>Support</x:v>
      </x:c>
      <x:c r="D20572" s="2" t="str">
        <x:v>Balanced</x:v>
      </x:c>
      <x:c r="E20572" s="16" t="n">
        <x:v>81133</x:v>
      </x:c>
      <x:c r="F20572" s="16" t="n">
        <x:v>3263</x:v>
      </x:c>
      <x:c r="G20572" s="15" t="n">
        <x:f>VLOOKUP(D20572,'Pricing'!$A$6:$E$8,5,FALSE)</x:f>
        <x:v>1.2300000000000002</x:v>
      </x:c>
      <x:c r="H20572" s="15" t="n">
        <x:f>VLOOKUP(D20572,'Pricing'!$A$6:$E$8,4,FALSE)</x:f>
        <x:v>6</x:v>
      </x:c>
      <x:c r="I20572" s="15" t="n">
        <x:f>E20572*G20572/1000000</x:f>
        <x:v>0.09979359000000002</x:v>
      </x:c>
      <x:c r="J20572" s="15" t="n">
        <x:f>F20572*H20572/1000000</x:f>
        <x:v>0.019578</x:v>
      </x:c>
      <x:c r="K20572" s="15" t="n">
        <x:f>SUM(I20572:J20572)</x:f>
        <x:v>0.11937159000000001</x:v>
      </x:c>
    </x:row>
    <x:row r="20573" ht="23" customHeight="1">
      <x:c r="A20573" s="2" t="str">
        <x:v>REQ-20569</x:v>
      </x:c>
      <x:c r="B20573" s="2" t="n">
        <x:v>2</x:v>
      </x:c>
      <x:c r="C20573" s="2" t="str">
        <x:v>Operations</x:v>
      </x:c>
      <x:c r="D20573" s="2" t="str">
        <x:v>Balanced</x:v>
      </x:c>
      <x:c r="E20573" s="16" t="n">
        <x:v>26552</x:v>
      </x:c>
      <x:c r="F20573" s="16" t="n">
        <x:v>3235</x:v>
      </x:c>
      <x:c r="G20573" s="15" t="n">
        <x:f>VLOOKUP(D20573,'Pricing'!$A$6:$E$8,5,FALSE)</x:f>
        <x:v>1.2300000000000002</x:v>
      </x:c>
      <x:c r="H20573" s="15" t="n">
        <x:f>VLOOKUP(D20573,'Pricing'!$A$6:$E$8,4,FALSE)</x:f>
        <x:v>6</x:v>
      </x:c>
      <x:c r="I20573" s="15" t="n">
        <x:f>E20573*G20573/1000000</x:f>
        <x:v>0.03265896000000001</x:v>
      </x:c>
      <x:c r="J20573" s="15" t="n">
        <x:f>F20573*H20573/1000000</x:f>
        <x:v>0.01941</x:v>
      </x:c>
      <x:c r="K20573" s="15" t="n">
        <x:f>SUM(I20573:J20573)</x:f>
        <x:v>0.05206896000000001</x:v>
      </x:c>
    </x:row>
    <x:row r="20574" ht="23" customHeight="1">
      <x:c r="A20574" s="2" t="str">
        <x:v>REQ-20570</x:v>
      </x:c>
      <x:c r="B20574" s="2" t="n">
        <x:v>14</x:v>
      </x:c>
      <x:c r="C20574" s="2" t="str">
        <x:v>Growth</x:v>
      </x:c>
      <x:c r="D20574" s="2" t="str">
        <x:v>Swift</x:v>
      </x:c>
      <x:c r="E20574" s="16" t="n">
        <x:v>52037</x:v>
      </x:c>
      <x:c r="F20574" s="16" t="n">
        <x:v>3335</x:v>
      </x:c>
      <x:c r="G20574" s="15" t="n">
        <x:f>VLOOKUP(D20574,'Pricing'!$A$6:$E$8,5,FALSE)</x:f>
        <x:v>0.246</x:v>
      </x:c>
      <x:c r="H20574" s="15" t="n">
        <x:f>VLOOKUP(D20574,'Pricing'!$A$6:$E$8,4,FALSE)</x:f>
        <x:v>1.2</x:v>
      </x:c>
      <x:c r="I20574" s="15" t="n">
        <x:f>E20574*G20574/1000000</x:f>
        <x:v>0.012801101999999998</x:v>
      </x:c>
      <x:c r="J20574" s="15" t="n">
        <x:f>F20574*H20574/1000000</x:f>
        <x:v>0.004002</x:v>
      </x:c>
      <x:c r="K20574" s="15" t="n">
        <x:f>SUM(I20574:J20574)</x:f>
        <x:v>0.016803102</x:v>
      </x:c>
    </x:row>
    <x:row r="20575" ht="23" customHeight="1">
      <x:c r="A20575" s="2" t="str">
        <x:v>REQ-20571</x:v>
      </x:c>
      <x:c r="B20575" s="2" t="n">
        <x:v>14</x:v>
      </x:c>
      <x:c r="C20575" s="2" t="str">
        <x:v>Engineering</x:v>
      </x:c>
      <x:c r="D20575" s="2" t="str">
        <x:v>Balanced</x:v>
      </x:c>
      <x:c r="E20575" s="16" t="n">
        <x:v>12704</x:v>
      </x:c>
      <x:c r="F20575" s="16" t="n">
        <x:v>2585</x:v>
      </x:c>
      <x:c r="G20575" s="15" t="n">
        <x:f>VLOOKUP(D20575,'Pricing'!$A$6:$E$8,5,FALSE)</x:f>
        <x:v>1.2300000000000002</x:v>
      </x:c>
      <x:c r="H20575" s="15" t="n">
        <x:f>VLOOKUP(D20575,'Pricing'!$A$6:$E$8,4,FALSE)</x:f>
        <x:v>6</x:v>
      </x:c>
      <x:c r="I20575" s="15" t="n">
        <x:f>E20575*G20575/1000000</x:f>
        <x:v>0.01562592</x:v>
      </x:c>
      <x:c r="J20575" s="15" t="n">
        <x:f>F20575*H20575/1000000</x:f>
        <x:v>0.01551</x:v>
      </x:c>
      <x:c r="K20575" s="15" t="n">
        <x:f>SUM(I20575:J20575)</x:f>
        <x:v>0.03113592</x:v>
      </x:c>
    </x:row>
    <x:row r="20576" ht="23" customHeight="1">
      <x:c r="A20576" s="2" t="str">
        <x:v>REQ-20572</x:v>
      </x:c>
      <x:c r="B20576" s="2" t="n">
        <x:v>20</x:v>
      </x:c>
      <x:c r="C20576" s="2" t="str">
        <x:v>Growth</x:v>
      </x:c>
      <x:c r="D20576" s="2" t="str">
        <x:v>Reasoning</x:v>
      </x:c>
      <x:c r="E20576" s="16" t="n">
        <x:v>61197</x:v>
      </x:c>
      <x:c r="F20576" s="16" t="n">
        <x:v>325</x:v>
      </x:c>
      <x:c r="G20576" s="15" t="n">
        <x:f>VLOOKUP(D20576,'Pricing'!$A$6:$E$8,5,FALSE)</x:f>
        <x:v>4.920000000000001</x:v>
      </x:c>
      <x:c r="H20576" s="15" t="n">
        <x:f>VLOOKUP(D20576,'Pricing'!$A$6:$E$8,4,FALSE)</x:f>
        <x:v>24</x:v>
      </x:c>
      <x:c r="I20576" s="15" t="n">
        <x:f>E20576*G20576/1000000</x:f>
        <x:v>0.30108924000000004</x:v>
      </x:c>
      <x:c r="J20576" s="15" t="n">
        <x:f>F20576*H20576/1000000</x:f>
        <x:v>0.0078</x:v>
      </x:c>
      <x:c r="K20576" s="15" t="n">
        <x:f>SUM(I20576:J20576)</x:f>
        <x:v>0.30888924</x:v>
      </x:c>
    </x:row>
    <x:row r="20577" ht="23" customHeight="1">
      <x:c r="A20577" s="2" t="str">
        <x:v>REQ-20573</x:v>
      </x:c>
      <x:c r="B20577" s="2" t="n">
        <x:v>1</x:v>
      </x:c>
      <x:c r="C20577" s="2" t="str">
        <x:v>Engineering</x:v>
      </x:c>
      <x:c r="D20577" s="2" t="str">
        <x:v>Balanced</x:v>
      </x:c>
      <x:c r="E20577" s="16" t="n">
        <x:v>103434</x:v>
      </x:c>
      <x:c r="F20577" s="16" t="n">
        <x:v>1881</x:v>
      </x:c>
      <x:c r="G20577" s="15" t="n">
        <x:f>VLOOKUP(D20577,'Pricing'!$A$6:$E$8,5,FALSE)</x:f>
        <x:v>1.2300000000000002</x:v>
      </x:c>
      <x:c r="H20577" s="15" t="n">
        <x:f>VLOOKUP(D20577,'Pricing'!$A$6:$E$8,4,FALSE)</x:f>
        <x:v>6</x:v>
      </x:c>
      <x:c r="I20577" s="15" t="n">
        <x:f>E20577*G20577/1000000</x:f>
        <x:v>0.12722382000000002</x:v>
      </x:c>
      <x:c r="J20577" s="15" t="n">
        <x:f>F20577*H20577/1000000</x:f>
        <x:v>0.011286</x:v>
      </x:c>
      <x:c r="K20577" s="15" t="n">
        <x:f>SUM(I20577:J20577)</x:f>
        <x:v>0.13850982</x:v>
      </x:c>
    </x:row>
    <x:row r="20578" ht="23" customHeight="1">
      <x:c r="A20578" s="2" t="str">
        <x:v>REQ-20574</x:v>
      </x:c>
      <x:c r="B20578" s="2" t="n">
        <x:v>27</x:v>
      </x:c>
      <x:c r="C20578" s="2" t="str">
        <x:v>Product</x:v>
      </x:c>
      <x:c r="D20578" s="2" t="str">
        <x:v>Reasoning</x:v>
      </x:c>
      <x:c r="E20578" s="16" t="n">
        <x:v>102357</x:v>
      </x:c>
      <x:c r="F20578" s="16" t="n">
        <x:v>2433</x:v>
      </x:c>
      <x:c r="G20578" s="15" t="n">
        <x:f>VLOOKUP(D20578,'Pricing'!$A$6:$E$8,5,FALSE)</x:f>
        <x:v>4.920000000000001</x:v>
      </x:c>
      <x:c r="H20578" s="15" t="n">
        <x:f>VLOOKUP(D20578,'Pricing'!$A$6:$E$8,4,FALSE)</x:f>
        <x:v>24</x:v>
      </x:c>
      <x:c r="I20578" s="15" t="n">
        <x:f>E20578*G20578/1000000</x:f>
        <x:v>0.50359644</x:v>
      </x:c>
      <x:c r="J20578" s="15" t="n">
        <x:f>F20578*H20578/1000000</x:f>
        <x:v>0.058392</x:v>
      </x:c>
      <x:c r="K20578" s="15" t="n">
        <x:f>SUM(I20578:J20578)</x:f>
        <x:v>0.56198844</x:v>
      </x:c>
    </x:row>
    <x:row r="20579" ht="23" customHeight="1">
      <x:c r="A20579" s="2" t="str">
        <x:v>REQ-20575</x:v>
      </x:c>
      <x:c r="B20579" s="2" t="n">
        <x:v>6</x:v>
      </x:c>
      <x:c r="C20579" s="2" t="str">
        <x:v>Operations</x:v>
      </x:c>
      <x:c r="D20579" s="2" t="str">
        <x:v>Swift</x:v>
      </x:c>
      <x:c r="E20579" s="16" t="n">
        <x:v>57817</x:v>
      </x:c>
      <x:c r="F20579" s="16" t="n">
        <x:v>2810</x:v>
      </x:c>
      <x:c r="G20579" s="15" t="n">
        <x:f>VLOOKUP(D20579,'Pricing'!$A$6:$E$8,5,FALSE)</x:f>
        <x:v>0.246</x:v>
      </x:c>
      <x:c r="H20579" s="15" t="n">
        <x:f>VLOOKUP(D20579,'Pricing'!$A$6:$E$8,4,FALSE)</x:f>
        <x:v>1.2</x:v>
      </x:c>
      <x:c r="I20579" s="15" t="n">
        <x:f>E20579*G20579/1000000</x:f>
        <x:v>0.014222982</x:v>
      </x:c>
      <x:c r="J20579" s="15" t="n">
        <x:f>F20579*H20579/1000000</x:f>
        <x:v>0.003372</x:v>
      </x:c>
      <x:c r="K20579" s="15" t="n">
        <x:f>SUM(I20579:J20579)</x:f>
        <x:v>0.017594982000000002</x:v>
      </x:c>
    </x:row>
    <x:row r="20580" ht="23" customHeight="1">
      <x:c r="A20580" s="2" t="str">
        <x:v>REQ-20576</x:v>
      </x:c>
      <x:c r="B20580" s="2" t="n">
        <x:v>16</x:v>
      </x:c>
      <x:c r="C20580" s="2" t="str">
        <x:v>Support</x:v>
      </x:c>
      <x:c r="D20580" s="2" t="str">
        <x:v>Reasoning</x:v>
      </x:c>
      <x:c r="E20580" s="16" t="n">
        <x:v>47904</x:v>
      </x:c>
      <x:c r="F20580" s="16" t="n">
        <x:v>1438</x:v>
      </x:c>
      <x:c r="G20580" s="15" t="n">
        <x:f>VLOOKUP(D20580,'Pricing'!$A$6:$E$8,5,FALSE)</x:f>
        <x:v>4.920000000000001</x:v>
      </x:c>
      <x:c r="H20580" s="15" t="n">
        <x:f>VLOOKUP(D20580,'Pricing'!$A$6:$E$8,4,FALSE)</x:f>
        <x:v>24</x:v>
      </x:c>
      <x:c r="I20580" s="15" t="n">
        <x:f>E20580*G20580/1000000</x:f>
        <x:v>0.23568768000000004</x:v>
      </x:c>
      <x:c r="J20580" s="15" t="n">
        <x:f>F20580*H20580/1000000</x:f>
        <x:v>0.034512</x:v>
      </x:c>
      <x:c r="K20580" s="15" t="n">
        <x:f>SUM(I20580:J20580)</x:f>
        <x:v>0.27019968000000005</x:v>
      </x:c>
    </x:row>
    <x:row r="20581" ht="23" customHeight="1">
      <x:c r="A20581" s="2" t="str">
        <x:v>REQ-20577</x:v>
      </x:c>
      <x:c r="B20581" s="2" t="n">
        <x:v>30</x:v>
      </x:c>
      <x:c r="C20581" s="2" t="str">
        <x:v>Operations</x:v>
      </x:c>
      <x:c r="D20581" s="2" t="str">
        <x:v>Swift</x:v>
      </x:c>
      <x:c r="E20581" s="16" t="n">
        <x:v>16573</x:v>
      </x:c>
      <x:c r="F20581" s="16" t="n">
        <x:v>1741</x:v>
      </x:c>
      <x:c r="G20581" s="15" t="n">
        <x:f>VLOOKUP(D20581,'Pricing'!$A$6:$E$8,5,FALSE)</x:f>
        <x:v>0.246</x:v>
      </x:c>
      <x:c r="H20581" s="15" t="n">
        <x:f>VLOOKUP(D20581,'Pricing'!$A$6:$E$8,4,FALSE)</x:f>
        <x:v>1.2</x:v>
      </x:c>
      <x:c r="I20581" s="15" t="n">
        <x:f>E20581*G20581/1000000</x:f>
        <x:v>0.004076958</x:v>
      </x:c>
      <x:c r="J20581" s="15" t="n">
        <x:f>F20581*H20581/1000000</x:f>
        <x:v>0.0020892</x:v>
      </x:c>
      <x:c r="K20581" s="15" t="n">
        <x:f>SUM(I20581:J20581)</x:f>
        <x:v>0.006166158</x:v>
      </x:c>
    </x:row>
    <x:row r="20582" ht="23" customHeight="1">
      <x:c r="A20582" s="2" t="str">
        <x:v>REQ-20578</x:v>
      </x:c>
      <x:c r="B20582" s="2" t="n">
        <x:v>23</x:v>
      </x:c>
      <x:c r="C20582" s="2" t="str">
        <x:v>Growth</x:v>
      </x:c>
      <x:c r="D20582" s="2" t="str">
        <x:v>Swift</x:v>
      </x:c>
      <x:c r="E20582" s="16" t="n">
        <x:v>89929</x:v>
      </x:c>
      <x:c r="F20582" s="16" t="n">
        <x:v>3730</x:v>
      </x:c>
      <x:c r="G20582" s="15" t="n">
        <x:f>VLOOKUP(D20582,'Pricing'!$A$6:$E$8,5,FALSE)</x:f>
        <x:v>0.246</x:v>
      </x:c>
      <x:c r="H20582" s="15" t="n">
        <x:f>VLOOKUP(D20582,'Pricing'!$A$6:$E$8,4,FALSE)</x:f>
        <x:v>1.2</x:v>
      </x:c>
      <x:c r="I20582" s="15" t="n">
        <x:f>E20582*G20582/1000000</x:f>
        <x:v>0.022122534</x:v>
      </x:c>
      <x:c r="J20582" s="15" t="n">
        <x:f>F20582*H20582/1000000</x:f>
        <x:v>0.004476</x:v>
      </x:c>
      <x:c r="K20582" s="15" t="n">
        <x:f>SUM(I20582:J20582)</x:f>
        <x:v>0.026598534</x:v>
      </x:c>
    </x:row>
    <x:row r="20583" ht="23" customHeight="1">
      <x:c r="A20583" s="2" t="str">
        <x:v>REQ-20579</x:v>
      </x:c>
      <x:c r="B20583" s="2" t="n">
        <x:v>14</x:v>
      </x:c>
      <x:c r="C20583" s="2" t="str">
        <x:v>Operations</x:v>
      </x:c>
      <x:c r="D20583" s="2" t="str">
        <x:v>Swift</x:v>
      </x:c>
      <x:c r="E20583" s="16" t="n">
        <x:v>67822</x:v>
      </x:c>
      <x:c r="F20583" s="16" t="n">
        <x:v>1859</x:v>
      </x:c>
      <x:c r="G20583" s="15" t="n">
        <x:f>VLOOKUP(D20583,'Pricing'!$A$6:$E$8,5,FALSE)</x:f>
        <x:v>0.246</x:v>
      </x:c>
      <x:c r="H20583" s="15" t="n">
        <x:f>VLOOKUP(D20583,'Pricing'!$A$6:$E$8,4,FALSE)</x:f>
        <x:v>1.2</x:v>
      </x:c>
      <x:c r="I20583" s="15" t="n">
        <x:f>E20583*G20583/1000000</x:f>
        <x:v>0.016684212</x:v>
      </x:c>
      <x:c r="J20583" s="15" t="n">
        <x:f>F20583*H20583/1000000</x:f>
        <x:v>0.0022308</x:v>
      </x:c>
      <x:c r="K20583" s="15" t="n">
        <x:f>SUM(I20583:J20583)</x:f>
        <x:v>0.018915012000000002</x:v>
      </x:c>
    </x:row>
    <x:row r="20584" ht="23" customHeight="1">
      <x:c r="A20584" s="2" t="str">
        <x:v>REQ-20580</x:v>
      </x:c>
      <x:c r="B20584" s="2" t="n">
        <x:v>27</x:v>
      </x:c>
      <x:c r="C20584" s="2" t="str">
        <x:v>Support</x:v>
      </x:c>
      <x:c r="D20584" s="2" t="str">
        <x:v>Balanced</x:v>
      </x:c>
      <x:c r="E20584" s="16" t="n">
        <x:v>117572</x:v>
      </x:c>
      <x:c r="F20584" s="16" t="n">
        <x:v>1402</x:v>
      </x:c>
      <x:c r="G20584" s="15" t="n">
        <x:f>VLOOKUP(D20584,'Pricing'!$A$6:$E$8,5,FALSE)</x:f>
        <x:v>1.2300000000000002</x:v>
      </x:c>
      <x:c r="H20584" s="15" t="n">
        <x:f>VLOOKUP(D20584,'Pricing'!$A$6:$E$8,4,FALSE)</x:f>
        <x:v>6</x:v>
      </x:c>
      <x:c r="I20584" s="15" t="n">
        <x:f>E20584*G20584/1000000</x:f>
        <x:v>0.14461356000000003</x:v>
      </x:c>
      <x:c r="J20584" s="15" t="n">
        <x:f>F20584*H20584/1000000</x:f>
        <x:v>0.008412</x:v>
      </x:c>
      <x:c r="K20584" s="15" t="n">
        <x:f>SUM(I20584:J20584)</x:f>
        <x:v>0.15302556000000003</x:v>
      </x:c>
    </x:row>
    <x:row r="20585" ht="23" customHeight="1">
      <x:c r="A20585" s="2" t="str">
        <x:v>REQ-20581</x:v>
      </x:c>
      <x:c r="B20585" s="2" t="n">
        <x:v>31</x:v>
      </x:c>
      <x:c r="C20585" s="2" t="str">
        <x:v>Operations</x:v>
      </x:c>
      <x:c r="D20585" s="2" t="str">
        <x:v>Swift</x:v>
      </x:c>
      <x:c r="E20585" s="16" t="n">
        <x:v>28534</x:v>
      </x:c>
      <x:c r="F20585" s="16" t="n">
        <x:v>3402</x:v>
      </x:c>
      <x:c r="G20585" s="15" t="n">
        <x:f>VLOOKUP(D20585,'Pricing'!$A$6:$E$8,5,FALSE)</x:f>
        <x:v>0.246</x:v>
      </x:c>
      <x:c r="H20585" s="15" t="n">
        <x:f>VLOOKUP(D20585,'Pricing'!$A$6:$E$8,4,FALSE)</x:f>
        <x:v>1.2</x:v>
      </x:c>
      <x:c r="I20585" s="15" t="n">
        <x:f>E20585*G20585/1000000</x:f>
        <x:v>0.007019363999999999</x:v>
      </x:c>
      <x:c r="J20585" s="15" t="n">
        <x:f>F20585*H20585/1000000</x:f>
        <x:v>0.0040824</x:v>
      </x:c>
      <x:c r="K20585" s="15" t="n">
        <x:f>SUM(I20585:J20585)</x:f>
        <x:v>0.011101764</x:v>
      </x:c>
    </x:row>
    <x:row r="20586" ht="23" customHeight="1">
      <x:c r="A20586" s="2" t="str">
        <x:v>REQ-20582</x:v>
      </x:c>
      <x:c r="B20586" s="2" t="n">
        <x:v>1</x:v>
      </x:c>
      <x:c r="C20586" s="2" t="str">
        <x:v>Growth</x:v>
      </x:c>
      <x:c r="D20586" s="2" t="str">
        <x:v>Swift</x:v>
      </x:c>
      <x:c r="E20586" s="16" t="n">
        <x:v>37516</x:v>
      </x:c>
      <x:c r="F20586" s="16" t="n">
        <x:v>3400</x:v>
      </x:c>
      <x:c r="G20586" s="15" t="n">
        <x:f>VLOOKUP(D20586,'Pricing'!$A$6:$E$8,5,FALSE)</x:f>
        <x:v>0.246</x:v>
      </x:c>
      <x:c r="H20586" s="15" t="n">
        <x:f>VLOOKUP(D20586,'Pricing'!$A$6:$E$8,4,FALSE)</x:f>
        <x:v>1.2</x:v>
      </x:c>
      <x:c r="I20586" s="15" t="n">
        <x:f>E20586*G20586/1000000</x:f>
        <x:v>0.009228936</x:v>
      </x:c>
      <x:c r="J20586" s="15" t="n">
        <x:f>F20586*H20586/1000000</x:f>
        <x:v>0.00408</x:v>
      </x:c>
      <x:c r="K20586" s="15" t="n">
        <x:f>SUM(I20586:J20586)</x:f>
        <x:v>0.013308936</x:v>
      </x:c>
    </x:row>
    <x:row r="20587" ht="23" customHeight="1">
      <x:c r="A20587" s="2" t="str">
        <x:v>REQ-20583</x:v>
      </x:c>
      <x:c r="B20587" s="2" t="n">
        <x:v>12</x:v>
      </x:c>
      <x:c r="C20587" s="2" t="str">
        <x:v>Operations</x:v>
      </x:c>
      <x:c r="D20587" s="2" t="str">
        <x:v>Swift</x:v>
      </x:c>
      <x:c r="E20587" s="16" t="n">
        <x:v>110717</x:v>
      </x:c>
      <x:c r="F20587" s="16" t="n">
        <x:v>974</x:v>
      </x:c>
      <x:c r="G20587" s="15" t="n">
        <x:f>VLOOKUP(D20587,'Pricing'!$A$6:$E$8,5,FALSE)</x:f>
        <x:v>0.246</x:v>
      </x:c>
      <x:c r="H20587" s="15" t="n">
        <x:f>VLOOKUP(D20587,'Pricing'!$A$6:$E$8,4,FALSE)</x:f>
        <x:v>1.2</x:v>
      </x:c>
      <x:c r="I20587" s="15" t="n">
        <x:f>E20587*G20587/1000000</x:f>
        <x:v>0.027236381999999996</x:v>
      </x:c>
      <x:c r="J20587" s="15" t="n">
        <x:f>F20587*H20587/1000000</x:f>
        <x:v>0.0011688</x:v>
      </x:c>
      <x:c r="K20587" s="15" t="n">
        <x:f>SUM(I20587:J20587)</x:f>
        <x:v>0.028405181999999998</x:v>
      </x:c>
    </x:row>
    <x:row r="20588" ht="23" customHeight="1">
      <x:c r="A20588" s="2" t="str">
        <x:v>REQ-20584</x:v>
      </x:c>
      <x:c r="B20588" s="2" t="n">
        <x:v>24</x:v>
      </x:c>
      <x:c r="C20588" s="2" t="str">
        <x:v>Growth</x:v>
      </x:c>
      <x:c r="D20588" s="2" t="str">
        <x:v>Swift</x:v>
      </x:c>
      <x:c r="E20588" s="16" t="n">
        <x:v>4349</x:v>
      </x:c>
      <x:c r="F20588" s="16" t="n">
        <x:v>1353</x:v>
      </x:c>
      <x:c r="G20588" s="15" t="n">
        <x:f>VLOOKUP(D20588,'Pricing'!$A$6:$E$8,5,FALSE)</x:f>
        <x:v>0.246</x:v>
      </x:c>
      <x:c r="H20588" s="15" t="n">
        <x:f>VLOOKUP(D20588,'Pricing'!$A$6:$E$8,4,FALSE)</x:f>
        <x:v>1.2</x:v>
      </x:c>
      <x:c r="I20588" s="15" t="n">
        <x:f>E20588*G20588/1000000</x:f>
        <x:v>0.001069854</x:v>
      </x:c>
      <x:c r="J20588" s="15" t="n">
        <x:f>F20588*H20588/1000000</x:f>
        <x:v>0.0016236</x:v>
      </x:c>
      <x:c r="K20588" s="15" t="n">
        <x:f>SUM(I20588:J20588)</x:f>
        <x:v>0.002693454</x:v>
      </x:c>
    </x:row>
    <x:row r="20589" ht="23" customHeight="1">
      <x:c r="A20589" s="2" t="str">
        <x:v>REQ-20585</x:v>
      </x:c>
      <x:c r="B20589" s="2" t="n">
        <x:v>7</x:v>
      </x:c>
      <x:c r="C20589" s="2" t="str">
        <x:v>Research</x:v>
      </x:c>
      <x:c r="D20589" s="2" t="str">
        <x:v>Swift</x:v>
      </x:c>
      <x:c r="E20589" s="16" t="n">
        <x:v>5759</x:v>
      </x:c>
      <x:c r="F20589" s="16" t="n">
        <x:v>221</x:v>
      </x:c>
      <x:c r="G20589" s="15" t="n">
        <x:f>VLOOKUP(D20589,'Pricing'!$A$6:$E$8,5,FALSE)</x:f>
        <x:v>0.246</x:v>
      </x:c>
      <x:c r="H20589" s="15" t="n">
        <x:f>VLOOKUP(D20589,'Pricing'!$A$6:$E$8,4,FALSE)</x:f>
        <x:v>1.2</x:v>
      </x:c>
      <x:c r="I20589" s="15" t="n">
        <x:f>E20589*G20589/1000000</x:f>
        <x:v>0.001416714</x:v>
      </x:c>
      <x:c r="J20589" s="15" t="n">
        <x:f>F20589*H20589/1000000</x:f>
        <x:v>0.0002652</x:v>
      </x:c>
      <x:c r="K20589" s="15" t="n">
        <x:f>SUM(I20589:J20589)</x:f>
        <x:v>0.0016819139999999998</x:v>
      </x:c>
    </x:row>
    <x:row r="20590" ht="23" customHeight="1">
      <x:c r="A20590" s="2" t="str">
        <x:v>REQ-20586</x:v>
      </x:c>
      <x:c r="B20590" s="2" t="n">
        <x:v>28</x:v>
      </x:c>
      <x:c r="C20590" s="2" t="str">
        <x:v>Product</x:v>
      </x:c>
      <x:c r="D20590" s="2" t="str">
        <x:v>Swift</x:v>
      </x:c>
      <x:c r="E20590" s="16" t="n">
        <x:v>91140</x:v>
      </x:c>
      <x:c r="F20590" s="16" t="n">
        <x:v>3975</x:v>
      </x:c>
      <x:c r="G20590" s="15" t="n">
        <x:f>VLOOKUP(D20590,'Pricing'!$A$6:$E$8,5,FALSE)</x:f>
        <x:v>0.246</x:v>
      </x:c>
      <x:c r="H20590" s="15" t="n">
        <x:f>VLOOKUP(D20590,'Pricing'!$A$6:$E$8,4,FALSE)</x:f>
        <x:v>1.2</x:v>
      </x:c>
      <x:c r="I20590" s="15" t="n">
        <x:f>E20590*G20590/1000000</x:f>
        <x:v>0.02242044</x:v>
      </x:c>
      <x:c r="J20590" s="15" t="n">
        <x:f>F20590*H20590/1000000</x:f>
        <x:v>0.00477</x:v>
      </x:c>
      <x:c r="K20590" s="15" t="n">
        <x:f>SUM(I20590:J20590)</x:f>
        <x:v>0.02719044</x:v>
      </x:c>
    </x:row>
    <x:row r="20591" ht="23" customHeight="1">
      <x:c r="A20591" s="2" t="str">
        <x:v>REQ-20587</x:v>
      </x:c>
      <x:c r="B20591" s="2" t="n">
        <x:v>26</x:v>
      </x:c>
      <x:c r="C20591" s="2" t="str">
        <x:v>Operations</x:v>
      </x:c>
      <x:c r="D20591" s="2" t="str">
        <x:v>Balanced</x:v>
      </x:c>
      <x:c r="E20591" s="16" t="n">
        <x:v>92772</x:v>
      </x:c>
      <x:c r="F20591" s="16" t="n">
        <x:v>860</x:v>
      </x:c>
      <x:c r="G20591" s="15" t="n">
        <x:f>VLOOKUP(D20591,'Pricing'!$A$6:$E$8,5,FALSE)</x:f>
        <x:v>1.2300000000000002</x:v>
      </x:c>
      <x:c r="H20591" s="15" t="n">
        <x:f>VLOOKUP(D20591,'Pricing'!$A$6:$E$8,4,FALSE)</x:f>
        <x:v>6</x:v>
      </x:c>
      <x:c r="I20591" s="15" t="n">
        <x:f>E20591*G20591/1000000</x:f>
        <x:v>0.11410956000000001</x:v>
      </x:c>
      <x:c r="J20591" s="15" t="n">
        <x:f>F20591*H20591/1000000</x:f>
        <x:v>0.00516</x:v>
      </x:c>
      <x:c r="K20591" s="15" t="n">
        <x:f>SUM(I20591:J20591)</x:f>
        <x:v>0.11926956000000001</x:v>
      </x:c>
    </x:row>
    <x:row r="20592" ht="23" customHeight="1">
      <x:c r="A20592" s="2" t="str">
        <x:v>REQ-20588</x:v>
      </x:c>
      <x:c r="B20592" s="2" t="n">
        <x:v>12</x:v>
      </x:c>
      <x:c r="C20592" s="2" t="str">
        <x:v>Product</x:v>
      </x:c>
      <x:c r="D20592" s="2" t="str">
        <x:v>Balanced</x:v>
      </x:c>
      <x:c r="E20592" s="16" t="n">
        <x:v>81458</x:v>
      </x:c>
      <x:c r="F20592" s="16" t="n">
        <x:v>2757</x:v>
      </x:c>
      <x:c r="G20592" s="15" t="n">
        <x:f>VLOOKUP(D20592,'Pricing'!$A$6:$E$8,5,FALSE)</x:f>
        <x:v>1.2300000000000002</x:v>
      </x:c>
      <x:c r="H20592" s="15" t="n">
        <x:f>VLOOKUP(D20592,'Pricing'!$A$6:$E$8,4,FALSE)</x:f>
        <x:v>6</x:v>
      </x:c>
      <x:c r="I20592" s="15" t="n">
        <x:f>E20592*G20592/1000000</x:f>
        <x:v>0.10019334</x:v>
      </x:c>
      <x:c r="J20592" s="15" t="n">
        <x:f>F20592*H20592/1000000</x:f>
        <x:v>0.016542</x:v>
      </x:c>
      <x:c r="K20592" s="15" t="n">
        <x:f>SUM(I20592:J20592)</x:f>
        <x:v>0.11673534</x:v>
      </x:c>
    </x:row>
    <x:row r="20593" ht="23" customHeight="1">
      <x:c r="A20593" s="2" t="str">
        <x:v>REQ-20589</x:v>
      </x:c>
      <x:c r="B20593" s="2" t="n">
        <x:v>17</x:v>
      </x:c>
      <x:c r="C20593" s="2" t="str">
        <x:v>Operations</x:v>
      </x:c>
      <x:c r="D20593" s="2" t="str">
        <x:v>Swift</x:v>
      </x:c>
      <x:c r="E20593" s="16" t="n">
        <x:v>53602</x:v>
      </x:c>
      <x:c r="F20593" s="16" t="n">
        <x:v>2351</x:v>
      </x:c>
      <x:c r="G20593" s="15" t="n">
        <x:f>VLOOKUP(D20593,'Pricing'!$A$6:$E$8,5,FALSE)</x:f>
        <x:v>0.246</x:v>
      </x:c>
      <x:c r="H20593" s="15" t="n">
        <x:f>VLOOKUP(D20593,'Pricing'!$A$6:$E$8,4,FALSE)</x:f>
        <x:v>1.2</x:v>
      </x:c>
      <x:c r="I20593" s="15" t="n">
        <x:f>E20593*G20593/1000000</x:f>
        <x:v>0.013186092</x:v>
      </x:c>
      <x:c r="J20593" s="15" t="n">
        <x:f>F20593*H20593/1000000</x:f>
        <x:v>0.0028212</x:v>
      </x:c>
      <x:c r="K20593" s="15" t="n">
        <x:f>SUM(I20593:J20593)</x:f>
        <x:v>0.016007292</x:v>
      </x:c>
    </x:row>
    <x:row r="20594" ht="23" customHeight="1">
      <x:c r="A20594" s="2" t="str">
        <x:v>REQ-20590</x:v>
      </x:c>
      <x:c r="B20594" s="2" t="n">
        <x:v>27</x:v>
      </x:c>
      <x:c r="C20594" s="2" t="str">
        <x:v>Growth</x:v>
      </x:c>
      <x:c r="D20594" s="2" t="str">
        <x:v>Swift</x:v>
      </x:c>
      <x:c r="E20594" s="16" t="n">
        <x:v>110552</x:v>
      </x:c>
      <x:c r="F20594" s="16" t="n">
        <x:v>1132</x:v>
      </x:c>
      <x:c r="G20594" s="15" t="n">
        <x:f>VLOOKUP(D20594,'Pricing'!$A$6:$E$8,5,FALSE)</x:f>
        <x:v>0.246</x:v>
      </x:c>
      <x:c r="H20594" s="15" t="n">
        <x:f>VLOOKUP(D20594,'Pricing'!$A$6:$E$8,4,FALSE)</x:f>
        <x:v>1.2</x:v>
      </x:c>
      <x:c r="I20594" s="15" t="n">
        <x:f>E20594*G20594/1000000</x:f>
        <x:v>0.027195792</x:v>
      </x:c>
      <x:c r="J20594" s="15" t="n">
        <x:f>F20594*H20594/1000000</x:f>
        <x:v>0.0013583999999999998</x:v>
      </x:c>
      <x:c r="K20594" s="15" t="n">
        <x:f>SUM(I20594:J20594)</x:f>
        <x:v>0.028554192</x:v>
      </x:c>
    </x:row>
    <x:row r="20595" ht="23" customHeight="1">
      <x:c r="A20595" s="2" t="str">
        <x:v>REQ-20591</x:v>
      </x:c>
      <x:c r="B20595" s="2" t="n">
        <x:v>23</x:v>
      </x:c>
      <x:c r="C20595" s="2" t="str">
        <x:v>Research</x:v>
      </x:c>
      <x:c r="D20595" s="2" t="str">
        <x:v>Swift</x:v>
      </x:c>
      <x:c r="E20595" s="16" t="n">
        <x:v>115812</x:v>
      </x:c>
      <x:c r="F20595" s="16" t="n">
        <x:v>1424</x:v>
      </x:c>
      <x:c r="G20595" s="15" t="n">
        <x:f>VLOOKUP(D20595,'Pricing'!$A$6:$E$8,5,FALSE)</x:f>
        <x:v>0.246</x:v>
      </x:c>
      <x:c r="H20595" s="15" t="n">
        <x:f>VLOOKUP(D20595,'Pricing'!$A$6:$E$8,4,FALSE)</x:f>
        <x:v>1.2</x:v>
      </x:c>
      <x:c r="I20595" s="15" t="n">
        <x:f>E20595*G20595/1000000</x:f>
        <x:v>0.028489752</x:v>
      </x:c>
      <x:c r="J20595" s="15" t="n">
        <x:f>F20595*H20595/1000000</x:f>
        <x:v>0.0017088</x:v>
      </x:c>
      <x:c r="K20595" s="15" t="n">
        <x:f>SUM(I20595:J20595)</x:f>
        <x:v>0.030198552</x:v>
      </x:c>
    </x:row>
    <x:row r="20596" ht="23" customHeight="1">
      <x:c r="A20596" s="2" t="str">
        <x:v>REQ-20592</x:v>
      </x:c>
      <x:c r="B20596" s="2" t="n">
        <x:v>28</x:v>
      </x:c>
      <x:c r="C20596" s="2" t="str">
        <x:v>Product</x:v>
      </x:c>
      <x:c r="D20596" s="2" t="str">
        <x:v>Reasoning</x:v>
      </x:c>
      <x:c r="E20596" s="16" t="n">
        <x:v>31356</x:v>
      </x:c>
      <x:c r="F20596" s="16" t="n">
        <x:v>3996</x:v>
      </x:c>
      <x:c r="G20596" s="15" t="n">
        <x:f>VLOOKUP(D20596,'Pricing'!$A$6:$E$8,5,FALSE)</x:f>
        <x:v>4.920000000000001</x:v>
      </x:c>
      <x:c r="H20596" s="15" t="n">
        <x:f>VLOOKUP(D20596,'Pricing'!$A$6:$E$8,4,FALSE)</x:f>
        <x:v>24</x:v>
      </x:c>
      <x:c r="I20596" s="15" t="n">
        <x:f>E20596*G20596/1000000</x:f>
        <x:v>0.15427152000000002</x:v>
      </x:c>
      <x:c r="J20596" s="15" t="n">
        <x:f>F20596*H20596/1000000</x:f>
        <x:v>0.095904</x:v>
      </x:c>
      <x:c r="K20596" s="15" t="n">
        <x:f>SUM(I20596:J20596)</x:f>
        <x:v>0.25017552000000004</x:v>
      </x:c>
    </x:row>
    <x:row r="20597" ht="23" customHeight="1">
      <x:c r="A20597" s="2" t="str">
        <x:v>REQ-20593</x:v>
      </x:c>
      <x:c r="B20597" s="2" t="n">
        <x:v>21</x:v>
      </x:c>
      <x:c r="C20597" s="2" t="str">
        <x:v>Engineering</x:v>
      </x:c>
      <x:c r="D20597" s="2" t="str">
        <x:v>Balanced</x:v>
      </x:c>
      <x:c r="E20597" s="16" t="n">
        <x:v>117633</x:v>
      </x:c>
      <x:c r="F20597" s="16" t="n">
        <x:v>1800</x:v>
      </x:c>
      <x:c r="G20597" s="15" t="n">
        <x:f>VLOOKUP(D20597,'Pricing'!$A$6:$E$8,5,FALSE)</x:f>
        <x:v>1.2300000000000002</x:v>
      </x:c>
      <x:c r="H20597" s="15" t="n">
        <x:f>VLOOKUP(D20597,'Pricing'!$A$6:$E$8,4,FALSE)</x:f>
        <x:v>6</x:v>
      </x:c>
      <x:c r="I20597" s="15" t="n">
        <x:f>E20597*G20597/1000000</x:f>
        <x:v>0.14468859000000003</x:v>
      </x:c>
      <x:c r="J20597" s="15" t="n">
        <x:f>F20597*H20597/1000000</x:f>
        <x:v>0.0108</x:v>
      </x:c>
      <x:c r="K20597" s="15" t="n">
        <x:f>SUM(I20597:J20597)</x:f>
        <x:v>0.15548859000000004</x:v>
      </x:c>
    </x:row>
    <x:row r="20598" ht="23" customHeight="1">
      <x:c r="A20598" s="2" t="str">
        <x:v>REQ-20594</x:v>
      </x:c>
      <x:c r="B20598" s="2" t="n">
        <x:v>6</x:v>
      </x:c>
      <x:c r="C20598" s="2" t="str">
        <x:v>Product</x:v>
      </x:c>
      <x:c r="D20598" s="2" t="str">
        <x:v>Balanced</x:v>
      </x:c>
      <x:c r="E20598" s="16" t="n">
        <x:v>116798</x:v>
      </x:c>
      <x:c r="F20598" s="16" t="n">
        <x:v>3939</x:v>
      </x:c>
      <x:c r="G20598" s="15" t="n">
        <x:f>VLOOKUP(D20598,'Pricing'!$A$6:$E$8,5,FALSE)</x:f>
        <x:v>1.2300000000000002</x:v>
      </x:c>
      <x:c r="H20598" s="15" t="n">
        <x:f>VLOOKUP(D20598,'Pricing'!$A$6:$E$8,4,FALSE)</x:f>
        <x:v>6</x:v>
      </x:c>
      <x:c r="I20598" s="15" t="n">
        <x:f>E20598*G20598/1000000</x:f>
        <x:v>0.14366154000000003</x:v>
      </x:c>
      <x:c r="J20598" s="15" t="n">
        <x:f>F20598*H20598/1000000</x:f>
        <x:v>0.023634</x:v>
      </x:c>
      <x:c r="K20598" s="15" t="n">
        <x:f>SUM(I20598:J20598)</x:f>
        <x:v>0.16729554000000002</x:v>
      </x:c>
    </x:row>
    <x:row r="20599" ht="23" customHeight="1">
      <x:c r="A20599" s="2" t="str">
        <x:v>REQ-20595</x:v>
      </x:c>
      <x:c r="B20599" s="2" t="n">
        <x:v>6</x:v>
      </x:c>
      <x:c r="C20599" s="2" t="str">
        <x:v>Engineering</x:v>
      </x:c>
      <x:c r="D20599" s="2" t="str">
        <x:v>Swift</x:v>
      </x:c>
      <x:c r="E20599" s="16" t="n">
        <x:v>44630</x:v>
      </x:c>
      <x:c r="F20599" s="16" t="n">
        <x:v>1279</x:v>
      </x:c>
      <x:c r="G20599" s="15" t="n">
        <x:f>VLOOKUP(D20599,'Pricing'!$A$6:$E$8,5,FALSE)</x:f>
        <x:v>0.246</x:v>
      </x:c>
      <x:c r="H20599" s="15" t="n">
        <x:f>VLOOKUP(D20599,'Pricing'!$A$6:$E$8,4,FALSE)</x:f>
        <x:v>1.2</x:v>
      </x:c>
      <x:c r="I20599" s="15" t="n">
        <x:f>E20599*G20599/1000000</x:f>
        <x:v>0.01097898</x:v>
      </x:c>
      <x:c r="J20599" s="15" t="n">
        <x:f>F20599*H20599/1000000</x:f>
        <x:v>0.0015348</x:v>
      </x:c>
      <x:c r="K20599" s="15" t="n">
        <x:f>SUM(I20599:J20599)</x:f>
        <x:v>0.012513779999999999</x:v>
      </x:c>
    </x:row>
    <x:row r="20600" ht="23" customHeight="1">
      <x:c r="A20600" s="2" t="str">
        <x:v>REQ-20596</x:v>
      </x:c>
      <x:c r="B20600" s="2" t="n">
        <x:v>27</x:v>
      </x:c>
      <x:c r="C20600" s="2" t="str">
        <x:v>Growth</x:v>
      </x:c>
      <x:c r="D20600" s="2" t="str">
        <x:v>Balanced</x:v>
      </x:c>
      <x:c r="E20600" s="16" t="n">
        <x:v>50798</x:v>
      </x:c>
      <x:c r="F20600" s="16" t="n">
        <x:v>288</x:v>
      </x:c>
      <x:c r="G20600" s="15" t="n">
        <x:f>VLOOKUP(D20600,'Pricing'!$A$6:$E$8,5,FALSE)</x:f>
        <x:v>1.2300000000000002</x:v>
      </x:c>
      <x:c r="H20600" s="15" t="n">
        <x:f>VLOOKUP(D20600,'Pricing'!$A$6:$E$8,4,FALSE)</x:f>
        <x:v>6</x:v>
      </x:c>
      <x:c r="I20600" s="15" t="n">
        <x:f>E20600*G20600/1000000</x:f>
        <x:v>0.06248154000000001</x:v>
      </x:c>
      <x:c r="J20600" s="15" t="n">
        <x:f>F20600*H20600/1000000</x:f>
        <x:v>0.001728</x:v>
      </x:c>
      <x:c r="K20600" s="15" t="n">
        <x:f>SUM(I20600:J20600)</x:f>
        <x:v>0.06420954000000001</x:v>
      </x:c>
    </x:row>
    <x:row r="20601" ht="23" customHeight="1">
      <x:c r="A20601" s="2" t="str">
        <x:v>REQ-20597</x:v>
      </x:c>
      <x:c r="B20601" s="2" t="n">
        <x:v>14</x:v>
      </x:c>
      <x:c r="C20601" s="2" t="str">
        <x:v>Operations</x:v>
      </x:c>
      <x:c r="D20601" s="2" t="str">
        <x:v>Swift</x:v>
      </x:c>
      <x:c r="E20601" s="16" t="n">
        <x:v>33970</x:v>
      </x:c>
      <x:c r="F20601" s="16" t="n">
        <x:v>1672</x:v>
      </x:c>
      <x:c r="G20601" s="15" t="n">
        <x:f>VLOOKUP(D20601,'Pricing'!$A$6:$E$8,5,FALSE)</x:f>
        <x:v>0.246</x:v>
      </x:c>
      <x:c r="H20601" s="15" t="n">
        <x:f>VLOOKUP(D20601,'Pricing'!$A$6:$E$8,4,FALSE)</x:f>
        <x:v>1.2</x:v>
      </x:c>
      <x:c r="I20601" s="15" t="n">
        <x:f>E20601*G20601/1000000</x:f>
        <x:v>0.008356619999999999</x:v>
      </x:c>
      <x:c r="J20601" s="15" t="n">
        <x:f>F20601*H20601/1000000</x:f>
        <x:v>0.0020063999999999998</x:v>
      </x:c>
      <x:c r="K20601" s="15" t="n">
        <x:f>SUM(I20601:J20601)</x:f>
        <x:v>0.010363019999999999</x:v>
      </x:c>
    </x:row>
    <x:row r="20602" ht="23" customHeight="1">
      <x:c r="A20602" s="2" t="str">
        <x:v>REQ-20598</x:v>
      </x:c>
      <x:c r="B20602" s="2" t="n">
        <x:v>27</x:v>
      </x:c>
      <x:c r="C20602" s="2" t="str">
        <x:v>Product</x:v>
      </x:c>
      <x:c r="D20602" s="2" t="str">
        <x:v>Balanced</x:v>
      </x:c>
      <x:c r="E20602" s="16" t="n">
        <x:v>40437</x:v>
      </x:c>
      <x:c r="F20602" s="16" t="n">
        <x:v>190</x:v>
      </x:c>
      <x:c r="G20602" s="15" t="n">
        <x:f>VLOOKUP(D20602,'Pricing'!$A$6:$E$8,5,FALSE)</x:f>
        <x:v>1.2300000000000002</x:v>
      </x:c>
      <x:c r="H20602" s="15" t="n">
        <x:f>VLOOKUP(D20602,'Pricing'!$A$6:$E$8,4,FALSE)</x:f>
        <x:v>6</x:v>
      </x:c>
      <x:c r="I20602" s="15" t="n">
        <x:f>E20602*G20602/1000000</x:f>
        <x:v>0.04973751000000001</x:v>
      </x:c>
      <x:c r="J20602" s="15" t="n">
        <x:f>F20602*H20602/1000000</x:f>
        <x:v>0.00114</x:v>
      </x:c>
      <x:c r="K20602" s="15" t="n">
        <x:f>SUM(I20602:J20602)</x:f>
        <x:v>0.050877510000000015</x:v>
      </x:c>
    </x:row>
    <x:row r="20603" ht="23" customHeight="1">
      <x:c r="A20603" s="2" t="str">
        <x:v>REQ-20599</x:v>
      </x:c>
      <x:c r="B20603" s="2" t="n">
        <x:v>17</x:v>
      </x:c>
      <x:c r="C20603" s="2" t="str">
        <x:v>Research</x:v>
      </x:c>
      <x:c r="D20603" s="2" t="str">
        <x:v>Swift</x:v>
      </x:c>
      <x:c r="E20603" s="16" t="n">
        <x:v>90711</x:v>
      </x:c>
      <x:c r="F20603" s="16" t="n">
        <x:v>3018</x:v>
      </x:c>
      <x:c r="G20603" s="15" t="n">
        <x:f>VLOOKUP(D20603,'Pricing'!$A$6:$E$8,5,FALSE)</x:f>
        <x:v>0.246</x:v>
      </x:c>
      <x:c r="H20603" s="15" t="n">
        <x:f>VLOOKUP(D20603,'Pricing'!$A$6:$E$8,4,FALSE)</x:f>
        <x:v>1.2</x:v>
      </x:c>
      <x:c r="I20603" s="15" t="n">
        <x:f>E20603*G20603/1000000</x:f>
        <x:v>0.022314906</x:v>
      </x:c>
      <x:c r="J20603" s="15" t="n">
        <x:f>F20603*H20603/1000000</x:f>
        <x:v>0.0036216</x:v>
      </x:c>
      <x:c r="K20603" s="15" t="n">
        <x:f>SUM(I20603:J20603)</x:f>
        <x:v>0.025936505999999998</x:v>
      </x:c>
    </x:row>
    <x:row r="20604" ht="23" customHeight="1">
      <x:c r="A20604" s="2" t="str">
        <x:v>REQ-20600</x:v>
      </x:c>
      <x:c r="B20604" s="2" t="n">
        <x:v>30</x:v>
      </x:c>
      <x:c r="C20604" s="2" t="str">
        <x:v>Growth</x:v>
      </x:c>
      <x:c r="D20604" s="2" t="str">
        <x:v>Swift</x:v>
      </x:c>
      <x:c r="E20604" s="16" t="n">
        <x:v>87223</x:v>
      </x:c>
      <x:c r="F20604" s="16" t="n">
        <x:v>3829</x:v>
      </x:c>
      <x:c r="G20604" s="15" t="n">
        <x:f>VLOOKUP(D20604,'Pricing'!$A$6:$E$8,5,FALSE)</x:f>
        <x:v>0.246</x:v>
      </x:c>
      <x:c r="H20604" s="15" t="n">
        <x:f>VLOOKUP(D20604,'Pricing'!$A$6:$E$8,4,FALSE)</x:f>
        <x:v>1.2</x:v>
      </x:c>
      <x:c r="I20604" s="15" t="n">
        <x:f>E20604*G20604/1000000</x:f>
        <x:v>0.021456858</x:v>
      </x:c>
      <x:c r="J20604" s="15" t="n">
        <x:f>F20604*H20604/1000000</x:f>
        <x:v>0.0045948000000000004</x:v>
      </x:c>
      <x:c r="K20604" s="15" t="n">
        <x:f>SUM(I20604:J20604)</x:f>
        <x:v>0.026051658</x:v>
      </x:c>
    </x:row>
    <x:row r="20605" ht="23" customHeight="1">
      <x:c r="A20605" s="2" t="str">
        <x:v>REQ-20601</x:v>
      </x:c>
      <x:c r="B20605" s="2" t="n">
        <x:v>15</x:v>
      </x:c>
      <x:c r="C20605" s="2" t="str">
        <x:v>Research</x:v>
      </x:c>
      <x:c r="D20605" s="2" t="str">
        <x:v>Swift</x:v>
      </x:c>
      <x:c r="E20605" s="16" t="n">
        <x:v>50119</x:v>
      </x:c>
      <x:c r="F20605" s="16" t="n">
        <x:v>1458</x:v>
      </x:c>
      <x:c r="G20605" s="15" t="n">
        <x:f>VLOOKUP(D20605,'Pricing'!$A$6:$E$8,5,FALSE)</x:f>
        <x:v>0.246</x:v>
      </x:c>
      <x:c r="H20605" s="15" t="n">
        <x:f>VLOOKUP(D20605,'Pricing'!$A$6:$E$8,4,FALSE)</x:f>
        <x:v>1.2</x:v>
      </x:c>
      <x:c r="I20605" s="15" t="n">
        <x:f>E20605*G20605/1000000</x:f>
        <x:v>0.012329274</x:v>
      </x:c>
      <x:c r="J20605" s="15" t="n">
        <x:f>F20605*H20605/1000000</x:f>
        <x:v>0.0017495999999999998</x:v>
      </x:c>
      <x:c r="K20605" s="15" t="n">
        <x:f>SUM(I20605:J20605)</x:f>
        <x:v>0.014078874</x:v>
      </x:c>
    </x:row>
    <x:row r="20606" ht="23" customHeight="1">
      <x:c r="A20606" s="2" t="str">
        <x:v>REQ-20602</x:v>
      </x:c>
      <x:c r="B20606" s="2" t="n">
        <x:v>22</x:v>
      </x:c>
      <x:c r="C20606" s="2" t="str">
        <x:v>Support</x:v>
      </x:c>
      <x:c r="D20606" s="2" t="str">
        <x:v>Balanced</x:v>
      </x:c>
      <x:c r="E20606" s="16" t="n">
        <x:v>35013</x:v>
      </x:c>
      <x:c r="F20606" s="16" t="n">
        <x:v>818</x:v>
      </x:c>
      <x:c r="G20606" s="15" t="n">
        <x:f>VLOOKUP(D20606,'Pricing'!$A$6:$E$8,5,FALSE)</x:f>
        <x:v>1.2300000000000002</x:v>
      </x:c>
      <x:c r="H20606" s="15" t="n">
        <x:f>VLOOKUP(D20606,'Pricing'!$A$6:$E$8,4,FALSE)</x:f>
        <x:v>6</x:v>
      </x:c>
      <x:c r="I20606" s="15" t="n">
        <x:f>E20606*G20606/1000000</x:f>
        <x:v>0.043065990000000005</x:v>
      </x:c>
      <x:c r="J20606" s="15" t="n">
        <x:f>F20606*H20606/1000000</x:f>
        <x:v>0.004908</x:v>
      </x:c>
      <x:c r="K20606" s="15" t="n">
        <x:f>SUM(I20606:J20606)</x:f>
        <x:v>0.04797399000000001</x:v>
      </x:c>
    </x:row>
    <x:row r="20607" ht="23" customHeight="1">
      <x:c r="A20607" s="2" t="str">
        <x:v>REQ-20603</x:v>
      </x:c>
      <x:c r="B20607" s="2" t="n">
        <x:v>14</x:v>
      </x:c>
      <x:c r="C20607" s="2" t="str">
        <x:v>Engineering</x:v>
      </x:c>
      <x:c r="D20607" s="2" t="str">
        <x:v>Swift</x:v>
      </x:c>
      <x:c r="E20607" s="16" t="n">
        <x:v>63958</x:v>
      </x:c>
      <x:c r="F20607" s="16" t="n">
        <x:v>1463</x:v>
      </x:c>
      <x:c r="G20607" s="15" t="n">
        <x:f>VLOOKUP(D20607,'Pricing'!$A$6:$E$8,5,FALSE)</x:f>
        <x:v>0.246</x:v>
      </x:c>
      <x:c r="H20607" s="15" t="n">
        <x:f>VLOOKUP(D20607,'Pricing'!$A$6:$E$8,4,FALSE)</x:f>
        <x:v>1.2</x:v>
      </x:c>
      <x:c r="I20607" s="15" t="n">
        <x:f>E20607*G20607/1000000</x:f>
        <x:v>0.015733668</x:v>
      </x:c>
      <x:c r="J20607" s="15" t="n">
        <x:f>F20607*H20607/1000000</x:f>
        <x:v>0.0017556</x:v>
      </x:c>
      <x:c r="K20607" s="15" t="n">
        <x:f>SUM(I20607:J20607)</x:f>
        <x:v>0.017489268</x:v>
      </x:c>
    </x:row>
    <x:row r="20608" ht="23" customHeight="1">
      <x:c r="A20608" s="2" t="str">
        <x:v>REQ-20604</x:v>
      </x:c>
      <x:c r="B20608" s="2" t="n">
        <x:v>27</x:v>
      </x:c>
      <x:c r="C20608" s="2" t="str">
        <x:v>Product</x:v>
      </x:c>
      <x:c r="D20608" s="2" t="str">
        <x:v>Reasoning</x:v>
      </x:c>
      <x:c r="E20608" s="16" t="n">
        <x:v>109258</x:v>
      </x:c>
      <x:c r="F20608" s="16" t="n">
        <x:v>3019</x:v>
      </x:c>
      <x:c r="G20608" s="15" t="n">
        <x:f>VLOOKUP(D20608,'Pricing'!$A$6:$E$8,5,FALSE)</x:f>
        <x:v>4.920000000000001</x:v>
      </x:c>
      <x:c r="H20608" s="15" t="n">
        <x:f>VLOOKUP(D20608,'Pricing'!$A$6:$E$8,4,FALSE)</x:f>
        <x:v>24</x:v>
      </x:c>
      <x:c r="I20608" s="15" t="n">
        <x:f>E20608*G20608/1000000</x:f>
        <x:v>0.5375493600000001</x:v>
      </x:c>
      <x:c r="J20608" s="15" t="n">
        <x:f>F20608*H20608/1000000</x:f>
        <x:v>0.072456</x:v>
      </x:c>
      <x:c r="K20608" s="15" t="n">
        <x:f>SUM(I20608:J20608)</x:f>
        <x:v>0.61000536</x:v>
      </x:c>
    </x:row>
    <x:row r="20609" ht="23" customHeight="1">
      <x:c r="A20609" s="2" t="str">
        <x:v>REQ-20605</x:v>
      </x:c>
      <x:c r="B20609" s="2" t="n">
        <x:v>28</x:v>
      </x:c>
      <x:c r="C20609" s="2" t="str">
        <x:v>Operations</x:v>
      </x:c>
      <x:c r="D20609" s="2" t="str">
        <x:v>Balanced</x:v>
      </x:c>
      <x:c r="E20609" s="16" t="n">
        <x:v>74040</x:v>
      </x:c>
      <x:c r="F20609" s="16" t="n">
        <x:v>2607</x:v>
      </x:c>
      <x:c r="G20609" s="15" t="n">
        <x:f>VLOOKUP(D20609,'Pricing'!$A$6:$E$8,5,FALSE)</x:f>
        <x:v>1.2300000000000002</x:v>
      </x:c>
      <x:c r="H20609" s="15" t="n">
        <x:f>VLOOKUP(D20609,'Pricing'!$A$6:$E$8,4,FALSE)</x:f>
        <x:v>6</x:v>
      </x:c>
      <x:c r="I20609" s="15" t="n">
        <x:f>E20609*G20609/1000000</x:f>
        <x:v>0.09106920000000002</x:v>
      </x:c>
      <x:c r="J20609" s="15" t="n">
        <x:f>F20609*H20609/1000000</x:f>
        <x:v>0.015642</x:v>
      </x:c>
      <x:c r="K20609" s="15" t="n">
        <x:f>SUM(I20609:J20609)</x:f>
        <x:v>0.10671120000000002</x:v>
      </x:c>
    </x:row>
    <x:row r="20610" ht="23" customHeight="1">
      <x:c r="A20610" s="2" t="str">
        <x:v>REQ-20606</x:v>
      </x:c>
      <x:c r="B20610" s="2" t="n">
        <x:v>3</x:v>
      </x:c>
      <x:c r="C20610" s="2" t="str">
        <x:v>Growth</x:v>
      </x:c>
      <x:c r="D20610" s="2" t="str">
        <x:v>Balanced</x:v>
      </x:c>
      <x:c r="E20610" s="16" t="n">
        <x:v>18972</x:v>
      </x:c>
      <x:c r="F20610" s="16" t="n">
        <x:v>2170</x:v>
      </x:c>
      <x:c r="G20610" s="15" t="n">
        <x:f>VLOOKUP(D20610,'Pricing'!$A$6:$E$8,5,FALSE)</x:f>
        <x:v>1.2300000000000002</x:v>
      </x:c>
      <x:c r="H20610" s="15" t="n">
        <x:f>VLOOKUP(D20610,'Pricing'!$A$6:$E$8,4,FALSE)</x:f>
        <x:v>6</x:v>
      </x:c>
      <x:c r="I20610" s="15" t="n">
        <x:f>E20610*G20610/1000000</x:f>
        <x:v>0.023335560000000005</x:v>
      </x:c>
      <x:c r="J20610" s="15" t="n">
        <x:f>F20610*H20610/1000000</x:f>
        <x:v>0.01302</x:v>
      </x:c>
      <x:c r="K20610" s="15" t="n">
        <x:f>SUM(I20610:J20610)</x:f>
        <x:v>0.03635556000000001</x:v>
      </x:c>
    </x:row>
    <x:row r="20611" ht="23" customHeight="1">
      <x:c r="A20611" s="2" t="str">
        <x:v>REQ-20607</x:v>
      </x:c>
      <x:c r="B20611" s="2" t="n">
        <x:v>29</x:v>
      </x:c>
      <x:c r="C20611" s="2" t="str">
        <x:v>Research</x:v>
      </x:c>
      <x:c r="D20611" s="2" t="str">
        <x:v>Swift</x:v>
      </x:c>
      <x:c r="E20611" s="16" t="n">
        <x:v>89806</x:v>
      </x:c>
      <x:c r="F20611" s="16" t="n">
        <x:v>3710</x:v>
      </x:c>
      <x:c r="G20611" s="15" t="n">
        <x:f>VLOOKUP(D20611,'Pricing'!$A$6:$E$8,5,FALSE)</x:f>
        <x:v>0.246</x:v>
      </x:c>
      <x:c r="H20611" s="15" t="n">
        <x:f>VLOOKUP(D20611,'Pricing'!$A$6:$E$8,4,FALSE)</x:f>
        <x:v>1.2</x:v>
      </x:c>
      <x:c r="I20611" s="15" t="n">
        <x:f>E20611*G20611/1000000</x:f>
        <x:v>0.022092275999999997</x:v>
      </x:c>
      <x:c r="J20611" s="15" t="n">
        <x:f>F20611*H20611/1000000</x:f>
        <x:v>0.004452</x:v>
      </x:c>
      <x:c r="K20611" s="15" t="n">
        <x:f>SUM(I20611:J20611)</x:f>
        <x:v>0.026544276</x:v>
      </x:c>
    </x:row>
    <x:row r="20612" ht="23" customHeight="1">
      <x:c r="A20612" s="2" t="str">
        <x:v>REQ-20608</x:v>
      </x:c>
      <x:c r="B20612" s="2" t="n">
        <x:v>7</x:v>
      </x:c>
      <x:c r="C20612" s="2" t="str">
        <x:v>Support</x:v>
      </x:c>
      <x:c r="D20612" s="2" t="str">
        <x:v>Swift</x:v>
      </x:c>
      <x:c r="E20612" s="16" t="n">
        <x:v>32046</x:v>
      </x:c>
      <x:c r="F20612" s="16" t="n">
        <x:v>3444</x:v>
      </x:c>
      <x:c r="G20612" s="15" t="n">
        <x:f>VLOOKUP(D20612,'Pricing'!$A$6:$E$8,5,FALSE)</x:f>
        <x:v>0.246</x:v>
      </x:c>
      <x:c r="H20612" s="15" t="n">
        <x:f>VLOOKUP(D20612,'Pricing'!$A$6:$E$8,4,FALSE)</x:f>
        <x:v>1.2</x:v>
      </x:c>
      <x:c r="I20612" s="15" t="n">
        <x:f>E20612*G20612/1000000</x:f>
        <x:v>0.007883316</x:v>
      </x:c>
      <x:c r="J20612" s="15" t="n">
        <x:f>F20612*H20612/1000000</x:f>
        <x:v>0.0041328</x:v>
      </x:c>
      <x:c r="K20612" s="15" t="n">
        <x:f>SUM(I20612:J20612)</x:f>
        <x:v>0.012016116</x:v>
      </x:c>
    </x:row>
    <x:row r="20613" ht="23" customHeight="1">
      <x:c r="A20613" s="2" t="str">
        <x:v>REQ-20609</x:v>
      </x:c>
      <x:c r="B20613" s="2" t="n">
        <x:v>4</x:v>
      </x:c>
      <x:c r="C20613" s="2" t="str">
        <x:v>Research</x:v>
      </x:c>
      <x:c r="D20613" s="2" t="str">
        <x:v>Swift</x:v>
      </x:c>
      <x:c r="E20613" s="16" t="n">
        <x:v>76014</x:v>
      </x:c>
      <x:c r="F20613" s="16" t="n">
        <x:v>3786</x:v>
      </x:c>
      <x:c r="G20613" s="15" t="n">
        <x:f>VLOOKUP(D20613,'Pricing'!$A$6:$E$8,5,FALSE)</x:f>
        <x:v>0.246</x:v>
      </x:c>
      <x:c r="H20613" s="15" t="n">
        <x:f>VLOOKUP(D20613,'Pricing'!$A$6:$E$8,4,FALSE)</x:f>
        <x:v>1.2</x:v>
      </x:c>
      <x:c r="I20613" s="15" t="n">
        <x:f>E20613*G20613/1000000</x:f>
        <x:v>0.018699444</x:v>
      </x:c>
      <x:c r="J20613" s="15" t="n">
        <x:f>F20613*H20613/1000000</x:f>
        <x:v>0.0045432</x:v>
      </x:c>
      <x:c r="K20613" s="15" t="n">
        <x:f>SUM(I20613:J20613)</x:f>
        <x:v>0.023242644</x:v>
      </x:c>
    </x:row>
    <x:row r="20614" ht="23" customHeight="1">
      <x:c r="A20614" s="2" t="str">
        <x:v>REQ-20610</x:v>
      </x:c>
      <x:c r="B20614" s="2" t="n">
        <x:v>16</x:v>
      </x:c>
      <x:c r="C20614" s="2" t="str">
        <x:v>Product</x:v>
      </x:c>
      <x:c r="D20614" s="2" t="str">
        <x:v>Balanced</x:v>
      </x:c>
      <x:c r="E20614" s="16" t="n">
        <x:v>35642</x:v>
      </x:c>
      <x:c r="F20614" s="16" t="n">
        <x:v>443</x:v>
      </x:c>
      <x:c r="G20614" s="15" t="n">
        <x:f>VLOOKUP(D20614,'Pricing'!$A$6:$E$8,5,FALSE)</x:f>
        <x:v>1.2300000000000002</x:v>
      </x:c>
      <x:c r="H20614" s="15" t="n">
        <x:f>VLOOKUP(D20614,'Pricing'!$A$6:$E$8,4,FALSE)</x:f>
        <x:v>6</x:v>
      </x:c>
      <x:c r="I20614" s="15" t="n">
        <x:f>E20614*G20614/1000000</x:f>
        <x:v>0.04383966000000001</x:v>
      </x:c>
      <x:c r="J20614" s="15" t="n">
        <x:f>F20614*H20614/1000000</x:f>
        <x:v>0.002658</x:v>
      </x:c>
      <x:c r="K20614" s="15" t="n">
        <x:f>SUM(I20614:J20614)</x:f>
        <x:v>0.04649766000000001</x:v>
      </x:c>
    </x:row>
    <x:row r="20615" ht="23" customHeight="1">
      <x:c r="A20615" s="2" t="str">
        <x:v>REQ-20611</x:v>
      </x:c>
      <x:c r="B20615" s="2" t="n">
        <x:v>11</x:v>
      </x:c>
      <x:c r="C20615" s="2" t="str">
        <x:v>Operations</x:v>
      </x:c>
      <x:c r="D20615" s="2" t="str">
        <x:v>Balanced</x:v>
      </x:c>
      <x:c r="E20615" s="16" t="n">
        <x:v>17193</x:v>
      </x:c>
      <x:c r="F20615" s="16" t="n">
        <x:v>3529</x:v>
      </x:c>
      <x:c r="G20615" s="15" t="n">
        <x:f>VLOOKUP(D20615,'Pricing'!$A$6:$E$8,5,FALSE)</x:f>
        <x:v>1.2300000000000002</x:v>
      </x:c>
      <x:c r="H20615" s="15" t="n">
        <x:f>VLOOKUP(D20615,'Pricing'!$A$6:$E$8,4,FALSE)</x:f>
        <x:v>6</x:v>
      </x:c>
      <x:c r="I20615" s="15" t="n">
        <x:f>E20615*G20615/1000000</x:f>
        <x:v>0.021147390000000002</x:v>
      </x:c>
      <x:c r="J20615" s="15" t="n">
        <x:f>F20615*H20615/1000000</x:f>
        <x:v>0.021174</x:v>
      </x:c>
      <x:c r="K20615" s="15" t="n">
        <x:f>SUM(I20615:J20615)</x:f>
        <x:v>0.04232139</x:v>
      </x:c>
    </x:row>
    <x:row r="20616" ht="23" customHeight="1">
      <x:c r="A20616" s="2" t="str">
        <x:v>REQ-20612</x:v>
      </x:c>
      <x:c r="B20616" s="2" t="n">
        <x:v>10</x:v>
      </x:c>
      <x:c r="C20616" s="2" t="str">
        <x:v>Support</x:v>
      </x:c>
      <x:c r="D20616" s="2" t="str">
        <x:v>Swift</x:v>
      </x:c>
      <x:c r="E20616" s="16" t="n">
        <x:v>48227</x:v>
      </x:c>
      <x:c r="F20616" s="16" t="n">
        <x:v>1734</x:v>
      </x:c>
      <x:c r="G20616" s="15" t="n">
        <x:f>VLOOKUP(D20616,'Pricing'!$A$6:$E$8,5,FALSE)</x:f>
        <x:v>0.246</x:v>
      </x:c>
      <x:c r="H20616" s="15" t="n">
        <x:f>VLOOKUP(D20616,'Pricing'!$A$6:$E$8,4,FALSE)</x:f>
        <x:v>1.2</x:v>
      </x:c>
      <x:c r="I20616" s="15" t="n">
        <x:f>E20616*G20616/1000000</x:f>
        <x:v>0.011863842000000001</x:v>
      </x:c>
      <x:c r="J20616" s="15" t="n">
        <x:f>F20616*H20616/1000000</x:f>
        <x:v>0.0020808</x:v>
      </x:c>
      <x:c r="K20616" s="15" t="n">
        <x:f>SUM(I20616:J20616)</x:f>
        <x:v>0.013944642</x:v>
      </x:c>
    </x:row>
    <x:row r="20617" ht="23" customHeight="1">
      <x:c r="A20617" s="2" t="str">
        <x:v>REQ-20613</x:v>
      </x:c>
      <x:c r="B20617" s="2" t="n">
        <x:v>24</x:v>
      </x:c>
      <x:c r="C20617" s="2" t="str">
        <x:v>Operations</x:v>
      </x:c>
      <x:c r="D20617" s="2" t="str">
        <x:v>Swift</x:v>
      </x:c>
      <x:c r="E20617" s="16" t="n">
        <x:v>39563</x:v>
      </x:c>
      <x:c r="F20617" s="16" t="n">
        <x:v>3537</x:v>
      </x:c>
      <x:c r="G20617" s="15" t="n">
        <x:f>VLOOKUP(D20617,'Pricing'!$A$6:$E$8,5,FALSE)</x:f>
        <x:v>0.246</x:v>
      </x:c>
      <x:c r="H20617" s="15" t="n">
        <x:f>VLOOKUP(D20617,'Pricing'!$A$6:$E$8,4,FALSE)</x:f>
        <x:v>1.2</x:v>
      </x:c>
      <x:c r="I20617" s="15" t="n">
        <x:f>E20617*G20617/1000000</x:f>
        <x:v>0.009732498</x:v>
      </x:c>
      <x:c r="J20617" s="15" t="n">
        <x:f>F20617*H20617/1000000</x:f>
        <x:v>0.0042444</x:v>
      </x:c>
      <x:c r="K20617" s="15" t="n">
        <x:f>SUM(I20617:J20617)</x:f>
        <x:v>0.013976897999999998</x:v>
      </x:c>
    </x:row>
    <x:row r="20618" ht="23" customHeight="1">
      <x:c r="A20618" s="2" t="str">
        <x:v>REQ-20614</x:v>
      </x:c>
      <x:c r="B20618" s="2" t="n">
        <x:v>6</x:v>
      </x:c>
      <x:c r="C20618" s="2" t="str">
        <x:v>Support</x:v>
      </x:c>
      <x:c r="D20618" s="2" t="str">
        <x:v>Reasoning</x:v>
      </x:c>
      <x:c r="E20618" s="16" t="n">
        <x:v>82100</x:v>
      </x:c>
      <x:c r="F20618" s="16" t="n">
        <x:v>3739</x:v>
      </x:c>
      <x:c r="G20618" s="15" t="n">
        <x:f>VLOOKUP(D20618,'Pricing'!$A$6:$E$8,5,FALSE)</x:f>
        <x:v>4.920000000000001</x:v>
      </x:c>
      <x:c r="H20618" s="15" t="n">
        <x:f>VLOOKUP(D20618,'Pricing'!$A$6:$E$8,4,FALSE)</x:f>
        <x:v>24</x:v>
      </x:c>
      <x:c r="I20618" s="15" t="n">
        <x:f>E20618*G20618/1000000</x:f>
        <x:v>0.40393200000000007</x:v>
      </x:c>
      <x:c r="J20618" s="15" t="n">
        <x:f>F20618*H20618/1000000</x:f>
        <x:v>0.089736</x:v>
      </x:c>
      <x:c r="K20618" s="15" t="n">
        <x:f>SUM(I20618:J20618)</x:f>
        <x:v>0.49366800000000005</x:v>
      </x:c>
    </x:row>
    <x:row r="20619" ht="23" customHeight="1">
      <x:c r="A20619" s="2" t="str">
        <x:v>REQ-20615</x:v>
      </x:c>
      <x:c r="B20619" s="2" t="n">
        <x:v>2</x:v>
      </x:c>
      <x:c r="C20619" s="2" t="str">
        <x:v>Operations</x:v>
      </x:c>
      <x:c r="D20619" s="2" t="str">
        <x:v>Swift</x:v>
      </x:c>
      <x:c r="E20619" s="16" t="n">
        <x:v>70178</x:v>
      </x:c>
      <x:c r="F20619" s="16" t="n">
        <x:v>3853</x:v>
      </x:c>
      <x:c r="G20619" s="15" t="n">
        <x:f>VLOOKUP(D20619,'Pricing'!$A$6:$E$8,5,FALSE)</x:f>
        <x:v>0.246</x:v>
      </x:c>
      <x:c r="H20619" s="15" t="n">
        <x:f>VLOOKUP(D20619,'Pricing'!$A$6:$E$8,4,FALSE)</x:f>
        <x:v>1.2</x:v>
      </x:c>
      <x:c r="I20619" s="15" t="n">
        <x:f>E20619*G20619/1000000</x:f>
        <x:v>0.017263788000000002</x:v>
      </x:c>
      <x:c r="J20619" s="15" t="n">
        <x:f>F20619*H20619/1000000</x:f>
        <x:v>0.004623599999999999</x:v>
      </x:c>
      <x:c r="K20619" s="15" t="n">
        <x:f>SUM(I20619:J20619)</x:f>
        <x:v>0.021887388</x:v>
      </x:c>
    </x:row>
    <x:row r="20620" ht="23" customHeight="1">
      <x:c r="A20620" s="2" t="str">
        <x:v>REQ-20616</x:v>
      </x:c>
      <x:c r="B20620" s="2" t="n">
        <x:v>16</x:v>
      </x:c>
      <x:c r="C20620" s="2" t="str">
        <x:v>Support</x:v>
      </x:c>
      <x:c r="D20620" s="2" t="str">
        <x:v>Balanced</x:v>
      </x:c>
      <x:c r="E20620" s="16" t="n">
        <x:v>48475</x:v>
      </x:c>
      <x:c r="F20620" s="16" t="n">
        <x:v>3218</x:v>
      </x:c>
      <x:c r="G20620" s="15" t="n">
        <x:f>VLOOKUP(D20620,'Pricing'!$A$6:$E$8,5,FALSE)</x:f>
        <x:v>1.2300000000000002</x:v>
      </x:c>
      <x:c r="H20620" s="15" t="n">
        <x:f>VLOOKUP(D20620,'Pricing'!$A$6:$E$8,4,FALSE)</x:f>
        <x:v>6</x:v>
      </x:c>
      <x:c r="I20620" s="15" t="n">
        <x:f>E20620*G20620/1000000</x:f>
        <x:v>0.05962425000000001</x:v>
      </x:c>
      <x:c r="J20620" s="15" t="n">
        <x:f>F20620*H20620/1000000</x:f>
        <x:v>0.019308</x:v>
      </x:c>
      <x:c r="K20620" s="15" t="n">
        <x:f>SUM(I20620:J20620)</x:f>
        <x:v>0.07893225000000001</x:v>
      </x:c>
    </x:row>
    <x:row r="20621" ht="23" customHeight="1">
      <x:c r="A20621" s="2" t="str">
        <x:v>REQ-20617</x:v>
      </x:c>
      <x:c r="B20621" s="2" t="n">
        <x:v>3</x:v>
      </x:c>
      <x:c r="C20621" s="2" t="str">
        <x:v>Research</x:v>
      </x:c>
      <x:c r="D20621" s="2" t="str">
        <x:v>Swift</x:v>
      </x:c>
      <x:c r="E20621" s="16" t="n">
        <x:v>113511</x:v>
      </x:c>
      <x:c r="F20621" s="16" t="n">
        <x:v>3367</x:v>
      </x:c>
      <x:c r="G20621" s="15" t="n">
        <x:f>VLOOKUP(D20621,'Pricing'!$A$6:$E$8,5,FALSE)</x:f>
        <x:v>0.246</x:v>
      </x:c>
      <x:c r="H20621" s="15" t="n">
        <x:f>VLOOKUP(D20621,'Pricing'!$A$6:$E$8,4,FALSE)</x:f>
        <x:v>1.2</x:v>
      </x:c>
      <x:c r="I20621" s="15" t="n">
        <x:f>E20621*G20621/1000000</x:f>
        <x:v>0.027923706</x:v>
      </x:c>
      <x:c r="J20621" s="15" t="n">
        <x:f>F20621*H20621/1000000</x:f>
        <x:v>0.0040403999999999995</x:v>
      </x:c>
      <x:c r="K20621" s="15" t="n">
        <x:f>SUM(I20621:J20621)</x:f>
        <x:v>0.031964106</x:v>
      </x:c>
    </x:row>
    <x:row r="20622" ht="23" customHeight="1">
      <x:c r="A20622" s="2" t="str">
        <x:v>REQ-20618</x:v>
      </x:c>
      <x:c r="B20622" s="2" t="n">
        <x:v>20</x:v>
      </x:c>
      <x:c r="C20622" s="2" t="str">
        <x:v>Support</x:v>
      </x:c>
      <x:c r="D20622" s="2" t="str">
        <x:v>Swift</x:v>
      </x:c>
      <x:c r="E20622" s="16" t="n">
        <x:v>20588</x:v>
      </x:c>
      <x:c r="F20622" s="16" t="n">
        <x:v>890</x:v>
      </x:c>
      <x:c r="G20622" s="15" t="n">
        <x:f>VLOOKUP(D20622,'Pricing'!$A$6:$E$8,5,FALSE)</x:f>
        <x:v>0.246</x:v>
      </x:c>
      <x:c r="H20622" s="15" t="n">
        <x:f>VLOOKUP(D20622,'Pricing'!$A$6:$E$8,4,FALSE)</x:f>
        <x:v>1.2</x:v>
      </x:c>
      <x:c r="I20622" s="15" t="n">
        <x:f>E20622*G20622/1000000</x:f>
        <x:v>0.005064648</x:v>
      </x:c>
      <x:c r="J20622" s="15" t="n">
        <x:f>F20622*H20622/1000000</x:f>
        <x:v>0.001068</x:v>
      </x:c>
      <x:c r="K20622" s="15" t="n">
        <x:f>SUM(I20622:J20622)</x:f>
        <x:v>0.006132647999999999</x:v>
      </x:c>
    </x:row>
    <x:row r="20623" ht="23" customHeight="1">
      <x:c r="A20623" s="2" t="str">
        <x:v>REQ-20619</x:v>
      </x:c>
      <x:c r="B20623" s="2" t="n">
        <x:v>30</x:v>
      </x:c>
      <x:c r="C20623" s="2" t="str">
        <x:v>Research</x:v>
      </x:c>
      <x:c r="D20623" s="2" t="str">
        <x:v>Balanced</x:v>
      </x:c>
      <x:c r="E20623" s="16" t="n">
        <x:v>92187</x:v>
      </x:c>
      <x:c r="F20623" s="16" t="n">
        <x:v>360</x:v>
      </x:c>
      <x:c r="G20623" s="15" t="n">
        <x:f>VLOOKUP(D20623,'Pricing'!$A$6:$E$8,5,FALSE)</x:f>
        <x:v>1.2300000000000002</x:v>
      </x:c>
      <x:c r="H20623" s="15" t="n">
        <x:f>VLOOKUP(D20623,'Pricing'!$A$6:$E$8,4,FALSE)</x:f>
        <x:v>6</x:v>
      </x:c>
      <x:c r="I20623" s="15" t="n">
        <x:f>E20623*G20623/1000000</x:f>
        <x:v>0.11339001000000003</x:v>
      </x:c>
      <x:c r="J20623" s="15" t="n">
        <x:f>F20623*H20623/1000000</x:f>
        <x:v>0.00216</x:v>
      </x:c>
      <x:c r="K20623" s="15" t="n">
        <x:f>SUM(I20623:J20623)</x:f>
        <x:v>0.11555001000000002</x:v>
      </x:c>
    </x:row>
    <x:row r="20624" ht="23" customHeight="1">
      <x:c r="A20624" s="2" t="str">
        <x:v>REQ-20620</x:v>
      </x:c>
      <x:c r="B20624" s="2" t="n">
        <x:v>9</x:v>
      </x:c>
      <x:c r="C20624" s="2" t="str">
        <x:v>Product</x:v>
      </x:c>
      <x:c r="D20624" s="2" t="str">
        <x:v>Swift</x:v>
      </x:c>
      <x:c r="E20624" s="16" t="n">
        <x:v>75129</x:v>
      </x:c>
      <x:c r="F20624" s="16" t="n">
        <x:v>2304</x:v>
      </x:c>
      <x:c r="G20624" s="15" t="n">
        <x:f>VLOOKUP(D20624,'Pricing'!$A$6:$E$8,5,FALSE)</x:f>
        <x:v>0.246</x:v>
      </x:c>
      <x:c r="H20624" s="15" t="n">
        <x:f>VLOOKUP(D20624,'Pricing'!$A$6:$E$8,4,FALSE)</x:f>
        <x:v>1.2</x:v>
      </x:c>
      <x:c r="I20624" s="15" t="n">
        <x:f>E20624*G20624/1000000</x:f>
        <x:v>0.018481734</x:v>
      </x:c>
      <x:c r="J20624" s="15" t="n">
        <x:f>F20624*H20624/1000000</x:f>
        <x:v>0.0027647999999999995</x:v>
      </x:c>
      <x:c r="K20624" s="15" t="n">
        <x:f>SUM(I20624:J20624)</x:f>
        <x:v>0.021246533999999997</x:v>
      </x:c>
    </x:row>
    <x:row r="20625" ht="23" customHeight="1">
      <x:c r="A20625" s="2" t="str">
        <x:v>REQ-20621</x:v>
      </x:c>
      <x:c r="B20625" s="2" t="n">
        <x:v>1</x:v>
      </x:c>
      <x:c r="C20625" s="2" t="str">
        <x:v>Engineering</x:v>
      </x:c>
      <x:c r="D20625" s="2" t="str">
        <x:v>Swift</x:v>
      </x:c>
      <x:c r="E20625" s="16" t="n">
        <x:v>115331</x:v>
      </x:c>
      <x:c r="F20625" s="16" t="n">
        <x:v>1778</x:v>
      </x:c>
      <x:c r="G20625" s="15" t="n">
        <x:f>VLOOKUP(D20625,'Pricing'!$A$6:$E$8,5,FALSE)</x:f>
        <x:v>0.246</x:v>
      </x:c>
      <x:c r="H20625" s="15" t="n">
        <x:f>VLOOKUP(D20625,'Pricing'!$A$6:$E$8,4,FALSE)</x:f>
        <x:v>1.2</x:v>
      </x:c>
      <x:c r="I20625" s="15" t="n">
        <x:f>E20625*G20625/1000000</x:f>
        <x:v>0.028371425999999998</x:v>
      </x:c>
      <x:c r="J20625" s="15" t="n">
        <x:f>F20625*H20625/1000000</x:f>
        <x:v>0.0021336</x:v>
      </x:c>
      <x:c r="K20625" s="15" t="n">
        <x:f>SUM(I20625:J20625)</x:f>
        <x:v>0.030505025999999998</x:v>
      </x:c>
    </x:row>
    <x:row r="20626" ht="23" customHeight="1">
      <x:c r="A20626" s="2" t="str">
        <x:v>REQ-20622</x:v>
      </x:c>
      <x:c r="B20626" s="2" t="n">
        <x:v>6</x:v>
      </x:c>
      <x:c r="C20626" s="2" t="str">
        <x:v>Product</x:v>
      </x:c>
      <x:c r="D20626" s="2" t="str">
        <x:v>Swift</x:v>
      </x:c>
      <x:c r="E20626" s="16" t="n">
        <x:v>96768</x:v>
      </x:c>
      <x:c r="F20626" s="16" t="n">
        <x:v>234</x:v>
      </x:c>
      <x:c r="G20626" s="15" t="n">
        <x:f>VLOOKUP(D20626,'Pricing'!$A$6:$E$8,5,FALSE)</x:f>
        <x:v>0.246</x:v>
      </x:c>
      <x:c r="H20626" s="15" t="n">
        <x:f>VLOOKUP(D20626,'Pricing'!$A$6:$E$8,4,FALSE)</x:f>
        <x:v>1.2</x:v>
      </x:c>
      <x:c r="I20626" s="15" t="n">
        <x:f>E20626*G20626/1000000</x:f>
        <x:v>0.023804928</x:v>
      </x:c>
      <x:c r="J20626" s="15" t="n">
        <x:f>F20626*H20626/1000000</x:f>
        <x:v>0.0002808</x:v>
      </x:c>
      <x:c r="K20626" s="15" t="n">
        <x:f>SUM(I20626:J20626)</x:f>
        <x:v>0.024085728</x:v>
      </x:c>
    </x:row>
    <x:row r="20627" ht="23" customHeight="1">
      <x:c r="A20627" s="2" t="str">
        <x:v>REQ-20623</x:v>
      </x:c>
      <x:c r="B20627" s="2" t="n">
        <x:v>2</x:v>
      </x:c>
      <x:c r="C20627" s="2" t="str">
        <x:v>Engineering</x:v>
      </x:c>
      <x:c r="D20627" s="2" t="str">
        <x:v>Swift</x:v>
      </x:c>
      <x:c r="E20627" s="16" t="n">
        <x:v>44167</x:v>
      </x:c>
      <x:c r="F20627" s="16" t="n">
        <x:v>2480</x:v>
      </x:c>
      <x:c r="G20627" s="15" t="n">
        <x:f>VLOOKUP(D20627,'Pricing'!$A$6:$E$8,5,FALSE)</x:f>
        <x:v>0.246</x:v>
      </x:c>
      <x:c r="H20627" s="15" t="n">
        <x:f>VLOOKUP(D20627,'Pricing'!$A$6:$E$8,4,FALSE)</x:f>
        <x:v>1.2</x:v>
      </x:c>
      <x:c r="I20627" s="15" t="n">
        <x:f>E20627*G20627/1000000</x:f>
        <x:v>0.010865082</x:v>
      </x:c>
      <x:c r="J20627" s="15" t="n">
        <x:f>F20627*H20627/1000000</x:f>
        <x:v>0.002976</x:v>
      </x:c>
      <x:c r="K20627" s="15" t="n">
        <x:f>SUM(I20627:J20627)</x:f>
        <x:v>0.013841082</x:v>
      </x:c>
    </x:row>
    <x:row r="20628" ht="23" customHeight="1">
      <x:c r="A20628" s="2" t="str">
        <x:v>REQ-20624</x:v>
      </x:c>
      <x:c r="B20628" s="2" t="n">
        <x:v>5</x:v>
      </x:c>
      <x:c r="C20628" s="2" t="str">
        <x:v>Growth</x:v>
      </x:c>
      <x:c r="D20628" s="2" t="str">
        <x:v>Balanced</x:v>
      </x:c>
      <x:c r="E20628" s="16" t="n">
        <x:v>41411</x:v>
      </x:c>
      <x:c r="F20628" s="16" t="n">
        <x:v>1747</x:v>
      </x:c>
      <x:c r="G20628" s="15" t="n">
        <x:f>VLOOKUP(D20628,'Pricing'!$A$6:$E$8,5,FALSE)</x:f>
        <x:v>1.2300000000000002</x:v>
      </x:c>
      <x:c r="H20628" s="15" t="n">
        <x:f>VLOOKUP(D20628,'Pricing'!$A$6:$E$8,4,FALSE)</x:f>
        <x:v>6</x:v>
      </x:c>
      <x:c r="I20628" s="15" t="n">
        <x:f>E20628*G20628/1000000</x:f>
        <x:v>0.05093553000000001</x:v>
      </x:c>
      <x:c r="J20628" s="15" t="n">
        <x:f>F20628*H20628/1000000</x:f>
        <x:v>0.010482</x:v>
      </x:c>
      <x:c r="K20628" s="15" t="n">
        <x:f>SUM(I20628:J20628)</x:f>
        <x:v>0.061417530000000005</x:v>
      </x:c>
    </x:row>
    <x:row r="20629" ht="23" customHeight="1">
      <x:c r="A20629" s="2" t="str">
        <x:v>REQ-20625</x:v>
      </x:c>
      <x:c r="B20629" s="2" t="n">
        <x:v>26</x:v>
      </x:c>
      <x:c r="C20629" s="2" t="str">
        <x:v>Research</x:v>
      </x:c>
      <x:c r="D20629" s="2" t="str">
        <x:v>Swift</x:v>
      </x:c>
      <x:c r="E20629" s="16" t="n">
        <x:v>43866</x:v>
      </x:c>
      <x:c r="F20629" s="16" t="n">
        <x:v>3259</x:v>
      </x:c>
      <x:c r="G20629" s="15" t="n">
        <x:f>VLOOKUP(D20629,'Pricing'!$A$6:$E$8,5,FALSE)</x:f>
        <x:v>0.246</x:v>
      </x:c>
      <x:c r="H20629" s="15" t="n">
        <x:f>VLOOKUP(D20629,'Pricing'!$A$6:$E$8,4,FALSE)</x:f>
        <x:v>1.2</x:v>
      </x:c>
      <x:c r="I20629" s="15" t="n">
        <x:f>E20629*G20629/1000000</x:f>
        <x:v>0.010791036</x:v>
      </x:c>
      <x:c r="J20629" s="15" t="n">
        <x:f>F20629*H20629/1000000</x:f>
        <x:v>0.0039108</x:v>
      </x:c>
      <x:c r="K20629" s="15" t="n">
        <x:f>SUM(I20629:J20629)</x:f>
        <x:v>0.014701836</x:v>
      </x:c>
    </x:row>
    <x:row r="20630" ht="23" customHeight="1">
      <x:c r="A20630" s="2" t="str">
        <x:v>REQ-20626</x:v>
      </x:c>
      <x:c r="B20630" s="2" t="n">
        <x:v>4</x:v>
      </x:c>
      <x:c r="C20630" s="2" t="str">
        <x:v>Support</x:v>
      </x:c>
      <x:c r="D20630" s="2" t="str">
        <x:v>Reasoning</x:v>
      </x:c>
      <x:c r="E20630" s="16" t="n">
        <x:v>119172</x:v>
      </x:c>
      <x:c r="F20630" s="16" t="n">
        <x:v>2029</x:v>
      </x:c>
      <x:c r="G20630" s="15" t="n">
        <x:f>VLOOKUP(D20630,'Pricing'!$A$6:$E$8,5,FALSE)</x:f>
        <x:v>4.920000000000001</x:v>
      </x:c>
      <x:c r="H20630" s="15" t="n">
        <x:f>VLOOKUP(D20630,'Pricing'!$A$6:$E$8,4,FALSE)</x:f>
        <x:v>24</x:v>
      </x:c>
      <x:c r="I20630" s="15" t="n">
        <x:f>E20630*G20630/1000000</x:f>
        <x:v>0.5863262400000001</x:v>
      </x:c>
      <x:c r="J20630" s="15" t="n">
        <x:f>F20630*H20630/1000000</x:f>
        <x:v>0.048696</x:v>
      </x:c>
      <x:c r="K20630" s="15" t="n">
        <x:f>SUM(I20630:J20630)</x:f>
        <x:v>0.6350222400000001</x:v>
      </x:c>
    </x:row>
    <x:row r="20631" ht="23" customHeight="1">
      <x:c r="A20631" s="2" t="str">
        <x:v>REQ-20627</x:v>
      </x:c>
      <x:c r="B20631" s="2" t="n">
        <x:v>14</x:v>
      </x:c>
      <x:c r="C20631" s="2" t="str">
        <x:v>Operations</x:v>
      </x:c>
      <x:c r="D20631" s="2" t="str">
        <x:v>Swift</x:v>
      </x:c>
      <x:c r="E20631" s="16" t="n">
        <x:v>15960</x:v>
      </x:c>
      <x:c r="F20631" s="16" t="n">
        <x:v>1369</x:v>
      </x:c>
      <x:c r="G20631" s="15" t="n">
        <x:f>VLOOKUP(D20631,'Pricing'!$A$6:$E$8,5,FALSE)</x:f>
        <x:v>0.246</x:v>
      </x:c>
      <x:c r="H20631" s="15" t="n">
        <x:f>VLOOKUP(D20631,'Pricing'!$A$6:$E$8,4,FALSE)</x:f>
        <x:v>1.2</x:v>
      </x:c>
      <x:c r="I20631" s="15" t="n">
        <x:f>E20631*G20631/1000000</x:f>
        <x:v>0.00392616</x:v>
      </x:c>
      <x:c r="J20631" s="15" t="n">
        <x:f>F20631*H20631/1000000</x:f>
        <x:v>0.0016428</x:v>
      </x:c>
      <x:c r="K20631" s="15" t="n">
        <x:f>SUM(I20631:J20631)</x:f>
        <x:v>0.0055689599999999995</x:v>
      </x:c>
    </x:row>
    <x:row r="20632" ht="23" customHeight="1">
      <x:c r="A20632" s="2" t="str">
        <x:v>REQ-20628</x:v>
      </x:c>
      <x:c r="B20632" s="2" t="n">
        <x:v>1</x:v>
      </x:c>
      <x:c r="C20632" s="2" t="str">
        <x:v>Support</x:v>
      </x:c>
      <x:c r="D20632" s="2" t="str">
        <x:v>Balanced</x:v>
      </x:c>
      <x:c r="E20632" s="16" t="n">
        <x:v>31816</x:v>
      </x:c>
      <x:c r="F20632" s="16" t="n">
        <x:v>3205</x:v>
      </x:c>
      <x:c r="G20632" s="15" t="n">
        <x:f>VLOOKUP(D20632,'Pricing'!$A$6:$E$8,5,FALSE)</x:f>
        <x:v>1.2300000000000002</x:v>
      </x:c>
      <x:c r="H20632" s="15" t="n">
        <x:f>VLOOKUP(D20632,'Pricing'!$A$6:$E$8,4,FALSE)</x:f>
        <x:v>6</x:v>
      </x:c>
      <x:c r="I20632" s="15" t="n">
        <x:f>E20632*G20632/1000000</x:f>
        <x:v>0.03913368000000001</x:v>
      </x:c>
      <x:c r="J20632" s="15" t="n">
        <x:f>F20632*H20632/1000000</x:f>
        <x:v>0.01923</x:v>
      </x:c>
      <x:c r="K20632" s="15" t="n">
        <x:f>SUM(I20632:J20632)</x:f>
        <x:v>0.058363680000000015</x:v>
      </x:c>
    </x:row>
    <x:row r="20633" ht="23" customHeight="1">
      <x:c r="A20633" s="2" t="str">
        <x:v>REQ-20629</x:v>
      </x:c>
      <x:c r="B20633" s="2" t="n">
        <x:v>5</x:v>
      </x:c>
      <x:c r="C20633" s="2" t="str">
        <x:v>Research</x:v>
      </x:c>
      <x:c r="D20633" s="2" t="str">
        <x:v>Swift</x:v>
      </x:c>
      <x:c r="E20633" s="16" t="n">
        <x:v>103738</x:v>
      </x:c>
      <x:c r="F20633" s="16" t="n">
        <x:v>429</x:v>
      </x:c>
      <x:c r="G20633" s="15" t="n">
        <x:f>VLOOKUP(D20633,'Pricing'!$A$6:$E$8,5,FALSE)</x:f>
        <x:v>0.246</x:v>
      </x:c>
      <x:c r="H20633" s="15" t="n">
        <x:f>VLOOKUP(D20633,'Pricing'!$A$6:$E$8,4,FALSE)</x:f>
        <x:v>1.2</x:v>
      </x:c>
      <x:c r="I20633" s="15" t="n">
        <x:f>E20633*G20633/1000000</x:f>
        <x:v>0.025519548</x:v>
      </x:c>
      <x:c r="J20633" s="15" t="n">
        <x:f>F20633*H20633/1000000</x:f>
        <x:v>0.0005147999999999999</x:v>
      </x:c>
      <x:c r="K20633" s="15" t="n">
        <x:f>SUM(I20633:J20633)</x:f>
        <x:v>0.026034348</x:v>
      </x:c>
    </x:row>
    <x:row r="20634" ht="23" customHeight="1">
      <x:c r="A20634" s="2" t="str">
        <x:v>REQ-20630</x:v>
      </x:c>
      <x:c r="B20634" s="2" t="n">
        <x:v>6</x:v>
      </x:c>
      <x:c r="C20634" s="2" t="str">
        <x:v>Product</x:v>
      </x:c>
      <x:c r="D20634" s="2" t="str">
        <x:v>Reasoning</x:v>
      </x:c>
      <x:c r="E20634" s="16" t="n">
        <x:v>25501</x:v>
      </x:c>
      <x:c r="F20634" s="16" t="n">
        <x:v>1194</x:v>
      </x:c>
      <x:c r="G20634" s="15" t="n">
        <x:f>VLOOKUP(D20634,'Pricing'!$A$6:$E$8,5,FALSE)</x:f>
        <x:v>4.920000000000001</x:v>
      </x:c>
      <x:c r="H20634" s="15" t="n">
        <x:f>VLOOKUP(D20634,'Pricing'!$A$6:$E$8,4,FALSE)</x:f>
        <x:v>24</x:v>
      </x:c>
      <x:c r="I20634" s="15" t="n">
        <x:f>E20634*G20634/1000000</x:f>
        <x:v>0.12546492000000004</x:v>
      </x:c>
      <x:c r="J20634" s="15" t="n">
        <x:f>F20634*H20634/1000000</x:f>
        <x:v>0.028656</x:v>
      </x:c>
      <x:c r="K20634" s="15" t="n">
        <x:f>SUM(I20634:J20634)</x:f>
        <x:v>0.15412092000000005</x:v>
      </x:c>
    </x:row>
    <x:row r="20635" ht="23" customHeight="1">
      <x:c r="A20635" s="2" t="str">
        <x:v>REQ-20631</x:v>
      </x:c>
      <x:c r="B20635" s="2" t="n">
        <x:v>25</x:v>
      </x:c>
      <x:c r="C20635" s="2" t="str">
        <x:v>Engineering</x:v>
      </x:c>
      <x:c r="D20635" s="2" t="str">
        <x:v>Balanced</x:v>
      </x:c>
      <x:c r="E20635" s="16" t="n">
        <x:v>109834</x:v>
      </x:c>
      <x:c r="F20635" s="16" t="n">
        <x:v>213</x:v>
      </x:c>
      <x:c r="G20635" s="15" t="n">
        <x:f>VLOOKUP(D20635,'Pricing'!$A$6:$E$8,5,FALSE)</x:f>
        <x:v>1.2300000000000002</x:v>
      </x:c>
      <x:c r="H20635" s="15" t="n">
        <x:f>VLOOKUP(D20635,'Pricing'!$A$6:$E$8,4,FALSE)</x:f>
        <x:v>6</x:v>
      </x:c>
      <x:c r="I20635" s="15" t="n">
        <x:f>E20635*G20635/1000000</x:f>
        <x:v>0.13509582000000003</x:v>
      </x:c>
      <x:c r="J20635" s="15" t="n">
        <x:f>F20635*H20635/1000000</x:f>
        <x:v>0.001278</x:v>
      </x:c>
      <x:c r="K20635" s="15" t="n">
        <x:f>SUM(I20635:J20635)</x:f>
        <x:v>0.13637382000000003</x:v>
      </x:c>
    </x:row>
    <x:row r="20636" ht="23" customHeight="1">
      <x:c r="A20636" s="2" t="str">
        <x:v>REQ-20632</x:v>
      </x:c>
      <x:c r="B20636" s="2" t="n">
        <x:v>15</x:v>
      </x:c>
      <x:c r="C20636" s="2" t="str">
        <x:v>Product</x:v>
      </x:c>
      <x:c r="D20636" s="2" t="str">
        <x:v>Reasoning</x:v>
      </x:c>
      <x:c r="E20636" s="16" t="n">
        <x:v>59369</x:v>
      </x:c>
      <x:c r="F20636" s="16" t="n">
        <x:v>1876</x:v>
      </x:c>
      <x:c r="G20636" s="15" t="n">
        <x:f>VLOOKUP(D20636,'Pricing'!$A$6:$E$8,5,FALSE)</x:f>
        <x:v>4.920000000000001</x:v>
      </x:c>
      <x:c r="H20636" s="15" t="n">
        <x:f>VLOOKUP(D20636,'Pricing'!$A$6:$E$8,4,FALSE)</x:f>
        <x:v>24</x:v>
      </x:c>
      <x:c r="I20636" s="15" t="n">
        <x:f>E20636*G20636/1000000</x:f>
        <x:v>0.29209548</x:v>
      </x:c>
      <x:c r="J20636" s="15" t="n">
        <x:f>F20636*H20636/1000000</x:f>
        <x:v>0.045024</x:v>
      </x:c>
      <x:c r="K20636" s="15" t="n">
        <x:f>SUM(I20636:J20636)</x:f>
        <x:v>0.33711948</x:v>
      </x:c>
    </x:row>
    <x:row r="20637" ht="23" customHeight="1">
      <x:c r="A20637" s="2" t="str">
        <x:v>REQ-20633</x:v>
      </x:c>
      <x:c r="B20637" s="2" t="n">
        <x:v>31</x:v>
      </x:c>
      <x:c r="C20637" s="2" t="str">
        <x:v>Engineering</x:v>
      </x:c>
      <x:c r="D20637" s="2" t="str">
        <x:v>Swift</x:v>
      </x:c>
      <x:c r="E20637" s="16" t="n">
        <x:v>10591</x:v>
      </x:c>
      <x:c r="F20637" s="16" t="n">
        <x:v>1774</x:v>
      </x:c>
      <x:c r="G20637" s="15" t="n">
        <x:f>VLOOKUP(D20637,'Pricing'!$A$6:$E$8,5,FALSE)</x:f>
        <x:v>0.246</x:v>
      </x:c>
      <x:c r="H20637" s="15" t="n">
        <x:f>VLOOKUP(D20637,'Pricing'!$A$6:$E$8,4,FALSE)</x:f>
        <x:v>1.2</x:v>
      </x:c>
      <x:c r="I20637" s="15" t="n">
        <x:f>E20637*G20637/1000000</x:f>
        <x:v>0.002605386</x:v>
      </x:c>
      <x:c r="J20637" s="15" t="n">
        <x:f>F20637*H20637/1000000</x:f>
        <x:v>0.0021287999999999997</x:v>
      </x:c>
      <x:c r="K20637" s="15" t="n">
        <x:f>SUM(I20637:J20637)</x:f>
        <x:v>0.004734186</x:v>
      </x:c>
    </x:row>
    <x:row r="20638" ht="23" customHeight="1">
      <x:c r="A20638" s="2" t="str">
        <x:v>REQ-20634</x:v>
      </x:c>
      <x:c r="B20638" s="2" t="n">
        <x:v>31</x:v>
      </x:c>
      <x:c r="C20638" s="2" t="str">
        <x:v>Growth</x:v>
      </x:c>
      <x:c r="D20638" s="2" t="str">
        <x:v>Balanced</x:v>
      </x:c>
      <x:c r="E20638" s="16" t="n">
        <x:v>33746</x:v>
      </x:c>
      <x:c r="F20638" s="16" t="n">
        <x:v>2779</x:v>
      </x:c>
      <x:c r="G20638" s="15" t="n">
        <x:f>VLOOKUP(D20638,'Pricing'!$A$6:$E$8,5,FALSE)</x:f>
        <x:v>1.2300000000000002</x:v>
      </x:c>
      <x:c r="H20638" s="15" t="n">
        <x:f>VLOOKUP(D20638,'Pricing'!$A$6:$E$8,4,FALSE)</x:f>
        <x:v>6</x:v>
      </x:c>
      <x:c r="I20638" s="15" t="n">
        <x:f>E20638*G20638/1000000</x:f>
        <x:v>0.04150758000000001</x:v>
      </x:c>
      <x:c r="J20638" s="15" t="n">
        <x:f>F20638*H20638/1000000</x:f>
        <x:v>0.016674</x:v>
      </x:c>
      <x:c r="K20638" s="15" t="n">
        <x:f>SUM(I20638:J20638)</x:f>
        <x:v>0.05818158000000001</x:v>
      </x:c>
    </x:row>
    <x:row r="20639" ht="23" customHeight="1">
      <x:c r="A20639" s="2" t="str">
        <x:v>REQ-20635</x:v>
      </x:c>
      <x:c r="B20639" s="2" t="n">
        <x:v>13</x:v>
      </x:c>
      <x:c r="C20639" s="2" t="str">
        <x:v>Engineering</x:v>
      </x:c>
      <x:c r="D20639" s="2" t="str">
        <x:v>Balanced</x:v>
      </x:c>
      <x:c r="E20639" s="16" t="n">
        <x:v>66903</x:v>
      </x:c>
      <x:c r="F20639" s="16" t="n">
        <x:v>3908</x:v>
      </x:c>
      <x:c r="G20639" s="15" t="n">
        <x:f>VLOOKUP(D20639,'Pricing'!$A$6:$E$8,5,FALSE)</x:f>
        <x:v>1.2300000000000002</x:v>
      </x:c>
      <x:c r="H20639" s="15" t="n">
        <x:f>VLOOKUP(D20639,'Pricing'!$A$6:$E$8,4,FALSE)</x:f>
        <x:v>6</x:v>
      </x:c>
      <x:c r="I20639" s="15" t="n">
        <x:f>E20639*G20639/1000000</x:f>
        <x:v>0.08229069000000001</x:v>
      </x:c>
      <x:c r="J20639" s="15" t="n">
        <x:f>F20639*H20639/1000000</x:f>
        <x:v>0.023448</x:v>
      </x:c>
      <x:c r="K20639" s="15" t="n">
        <x:f>SUM(I20639:J20639)</x:f>
        <x:v>0.10573869000000001</x:v>
      </x:c>
    </x:row>
    <x:row r="20640" ht="23" customHeight="1">
      <x:c r="A20640" s="2" t="str">
        <x:v>REQ-20636</x:v>
      </x:c>
      <x:c r="B20640" s="2" t="n">
        <x:v>19</x:v>
      </x:c>
      <x:c r="C20640" s="2" t="str">
        <x:v>Support</x:v>
      </x:c>
      <x:c r="D20640" s="2" t="str">
        <x:v>Balanced</x:v>
      </x:c>
      <x:c r="E20640" s="16" t="n">
        <x:v>12674</x:v>
      </x:c>
      <x:c r="F20640" s="16" t="n">
        <x:v>2859</x:v>
      </x:c>
      <x:c r="G20640" s="15" t="n">
        <x:f>VLOOKUP(D20640,'Pricing'!$A$6:$E$8,5,FALSE)</x:f>
        <x:v>1.2300000000000002</x:v>
      </x:c>
      <x:c r="H20640" s="15" t="n">
        <x:f>VLOOKUP(D20640,'Pricing'!$A$6:$E$8,4,FALSE)</x:f>
        <x:v>6</x:v>
      </x:c>
      <x:c r="I20640" s="15" t="n">
        <x:f>E20640*G20640/1000000</x:f>
        <x:v>0.015589020000000002</x:v>
      </x:c>
      <x:c r="J20640" s="15" t="n">
        <x:f>F20640*H20640/1000000</x:f>
        <x:v>0.017154</x:v>
      </x:c>
      <x:c r="K20640" s="15" t="n">
        <x:f>SUM(I20640:J20640)</x:f>
        <x:v>0.03274302</x:v>
      </x:c>
    </x:row>
    <x:row r="20641" ht="23" customHeight="1">
      <x:c r="A20641" s="2" t="str">
        <x:v>REQ-20637</x:v>
      </x:c>
      <x:c r="B20641" s="2" t="n">
        <x:v>17</x:v>
      </x:c>
      <x:c r="C20641" s="2" t="str">
        <x:v>Operations</x:v>
      </x:c>
      <x:c r="D20641" s="2" t="str">
        <x:v>Swift</x:v>
      </x:c>
      <x:c r="E20641" s="16" t="n">
        <x:v>96652</x:v>
      </x:c>
      <x:c r="F20641" s="16" t="n">
        <x:v>463</x:v>
      </x:c>
      <x:c r="G20641" s="15" t="n">
        <x:f>VLOOKUP(D20641,'Pricing'!$A$6:$E$8,5,FALSE)</x:f>
        <x:v>0.246</x:v>
      </x:c>
      <x:c r="H20641" s="15" t="n">
        <x:f>VLOOKUP(D20641,'Pricing'!$A$6:$E$8,4,FALSE)</x:f>
        <x:v>1.2</x:v>
      </x:c>
      <x:c r="I20641" s="15" t="n">
        <x:f>E20641*G20641/1000000</x:f>
        <x:v>0.023776392</x:v>
      </x:c>
      <x:c r="J20641" s="15" t="n">
        <x:f>F20641*H20641/1000000</x:f>
        <x:v>0.0005556000000000001</x:v>
      </x:c>
      <x:c r="K20641" s="15" t="n">
        <x:f>SUM(I20641:J20641)</x:f>
        <x:v>0.024331992</x:v>
      </x:c>
    </x:row>
    <x:row r="20642" ht="23" customHeight="1">
      <x:c r="A20642" s="2" t="str">
        <x:v>REQ-20638</x:v>
      </x:c>
      <x:c r="B20642" s="2" t="n">
        <x:v>9</x:v>
      </x:c>
      <x:c r="C20642" s="2" t="str">
        <x:v>Growth</x:v>
      </x:c>
      <x:c r="D20642" s="2" t="str">
        <x:v>Balanced</x:v>
      </x:c>
      <x:c r="E20642" s="16" t="n">
        <x:v>14850</x:v>
      </x:c>
      <x:c r="F20642" s="16" t="n">
        <x:v>482</x:v>
      </x:c>
      <x:c r="G20642" s="15" t="n">
        <x:f>VLOOKUP(D20642,'Pricing'!$A$6:$E$8,5,FALSE)</x:f>
        <x:v>1.2300000000000002</x:v>
      </x:c>
      <x:c r="H20642" s="15" t="n">
        <x:f>VLOOKUP(D20642,'Pricing'!$A$6:$E$8,4,FALSE)</x:f>
        <x:v>6</x:v>
      </x:c>
      <x:c r="I20642" s="15" t="n">
        <x:f>E20642*G20642/1000000</x:f>
        <x:v>0.018265500000000004</x:v>
      </x:c>
      <x:c r="J20642" s="15" t="n">
        <x:f>F20642*H20642/1000000</x:f>
        <x:v>0.002892</x:v>
      </x:c>
      <x:c r="K20642" s="15" t="n">
        <x:f>SUM(I20642:J20642)</x:f>
        <x:v>0.021157500000000003</x:v>
      </x:c>
    </x:row>
    <x:row r="20643" ht="23" customHeight="1">
      <x:c r="A20643" s="2" t="str">
        <x:v>REQ-20639</x:v>
      </x:c>
      <x:c r="B20643" s="2" t="n">
        <x:v>13</x:v>
      </x:c>
      <x:c r="C20643" s="2" t="str">
        <x:v>Research</x:v>
      </x:c>
      <x:c r="D20643" s="2" t="str">
        <x:v>Swift</x:v>
      </x:c>
      <x:c r="E20643" s="16" t="n">
        <x:v>92186</x:v>
      </x:c>
      <x:c r="F20643" s="16" t="n">
        <x:v>1032</x:v>
      </x:c>
      <x:c r="G20643" s="15" t="n">
        <x:f>VLOOKUP(D20643,'Pricing'!$A$6:$E$8,5,FALSE)</x:f>
        <x:v>0.246</x:v>
      </x:c>
      <x:c r="H20643" s="15" t="n">
        <x:f>VLOOKUP(D20643,'Pricing'!$A$6:$E$8,4,FALSE)</x:f>
        <x:v>1.2</x:v>
      </x:c>
      <x:c r="I20643" s="15" t="n">
        <x:f>E20643*G20643/1000000</x:f>
        <x:v>0.022677756</x:v>
      </x:c>
      <x:c r="J20643" s="15" t="n">
        <x:f>F20643*H20643/1000000</x:f>
        <x:v>0.0012384</x:v>
      </x:c>
      <x:c r="K20643" s="15" t="n">
        <x:f>SUM(I20643:J20643)</x:f>
        <x:v>0.023916156</x:v>
      </x:c>
    </x:row>
    <x:row r="20644" ht="23" customHeight="1">
      <x:c r="A20644" s="2" t="str">
        <x:v>REQ-20640</x:v>
      </x:c>
      <x:c r="B20644" s="2" t="n">
        <x:v>19</x:v>
      </x:c>
      <x:c r="C20644" s="2" t="str">
        <x:v>Product</x:v>
      </x:c>
      <x:c r="D20644" s="2" t="str">
        <x:v>Swift</x:v>
      </x:c>
      <x:c r="E20644" s="16" t="n">
        <x:v>73056</x:v>
      </x:c>
      <x:c r="F20644" s="16" t="n">
        <x:v>1883</x:v>
      </x:c>
      <x:c r="G20644" s="15" t="n">
        <x:f>VLOOKUP(D20644,'Pricing'!$A$6:$E$8,5,FALSE)</x:f>
        <x:v>0.246</x:v>
      </x:c>
      <x:c r="H20644" s="15" t="n">
        <x:f>VLOOKUP(D20644,'Pricing'!$A$6:$E$8,4,FALSE)</x:f>
        <x:v>1.2</x:v>
      </x:c>
      <x:c r="I20644" s="15" t="n">
        <x:f>E20644*G20644/1000000</x:f>
        <x:v>0.017971776</x:v>
      </x:c>
      <x:c r="J20644" s="15" t="n">
        <x:f>F20644*H20644/1000000</x:f>
        <x:v>0.0022596</x:v>
      </x:c>
      <x:c r="K20644" s="15" t="n">
        <x:f>SUM(I20644:J20644)</x:f>
        <x:v>0.020231376</x:v>
      </x:c>
    </x:row>
    <x:row r="20645" ht="23" customHeight="1">
      <x:c r="A20645" s="2" t="str">
        <x:v>REQ-20641</x:v>
      </x:c>
      <x:c r="B20645" s="2" t="n">
        <x:v>19</x:v>
      </x:c>
      <x:c r="C20645" s="2" t="str">
        <x:v>Operations</x:v>
      </x:c>
      <x:c r="D20645" s="2" t="str">
        <x:v>Swift</x:v>
      </x:c>
      <x:c r="E20645" s="16" t="n">
        <x:v>39294</x:v>
      </x:c>
      <x:c r="F20645" s="16" t="n">
        <x:v>3076</x:v>
      </x:c>
      <x:c r="G20645" s="15" t="n">
        <x:f>VLOOKUP(D20645,'Pricing'!$A$6:$E$8,5,FALSE)</x:f>
        <x:v>0.246</x:v>
      </x:c>
      <x:c r="H20645" s="15" t="n">
        <x:f>VLOOKUP(D20645,'Pricing'!$A$6:$E$8,4,FALSE)</x:f>
        <x:v>1.2</x:v>
      </x:c>
      <x:c r="I20645" s="15" t="n">
        <x:f>E20645*G20645/1000000</x:f>
        <x:v>0.009666324</x:v>
      </x:c>
      <x:c r="J20645" s="15" t="n">
        <x:f>F20645*H20645/1000000</x:f>
        <x:v>0.0036912</x:v>
      </x:c>
      <x:c r="K20645" s="15" t="n">
        <x:f>SUM(I20645:J20645)</x:f>
        <x:v>0.013357524</x:v>
      </x:c>
    </x:row>
    <x:row r="20646" ht="23" customHeight="1">
      <x:c r="A20646" s="2" t="str">
        <x:v>REQ-20642</x:v>
      </x:c>
      <x:c r="B20646" s="2" t="n">
        <x:v>26</x:v>
      </x:c>
      <x:c r="C20646" s="2" t="str">
        <x:v>Growth</x:v>
      </x:c>
      <x:c r="D20646" s="2" t="str">
        <x:v>Balanced</x:v>
      </x:c>
      <x:c r="E20646" s="16" t="n">
        <x:v>95240</x:v>
      </x:c>
      <x:c r="F20646" s="16" t="n">
        <x:v>1895</x:v>
      </x:c>
      <x:c r="G20646" s="15" t="n">
        <x:f>VLOOKUP(D20646,'Pricing'!$A$6:$E$8,5,FALSE)</x:f>
        <x:v>1.2300000000000002</x:v>
      </x:c>
      <x:c r="H20646" s="15" t="n">
        <x:f>VLOOKUP(D20646,'Pricing'!$A$6:$E$8,4,FALSE)</x:f>
        <x:v>6</x:v>
      </x:c>
      <x:c r="I20646" s="15" t="n">
        <x:f>E20646*G20646/1000000</x:f>
        <x:v>0.11714520000000003</x:v>
      </x:c>
      <x:c r="J20646" s="15" t="n">
        <x:f>F20646*H20646/1000000</x:f>
        <x:v>0.01137</x:v>
      </x:c>
      <x:c r="K20646" s="15" t="n">
        <x:f>SUM(I20646:J20646)</x:f>
        <x:v>0.12851520000000002</x:v>
      </x:c>
    </x:row>
    <x:row r="20647" ht="23" customHeight="1">
      <x:c r="A20647" s="2" t="str">
        <x:v>REQ-20643</x:v>
      </x:c>
      <x:c r="B20647" s="2" t="n">
        <x:v>24</x:v>
      </x:c>
      <x:c r="C20647" s="2" t="str">
        <x:v>Research</x:v>
      </x:c>
      <x:c r="D20647" s="2" t="str">
        <x:v>Balanced</x:v>
      </x:c>
      <x:c r="E20647" s="16" t="n">
        <x:v>104001</x:v>
      </x:c>
      <x:c r="F20647" s="16" t="n">
        <x:v>2324</x:v>
      </x:c>
      <x:c r="G20647" s="15" t="n">
        <x:f>VLOOKUP(D20647,'Pricing'!$A$6:$E$8,5,FALSE)</x:f>
        <x:v>1.2300000000000002</x:v>
      </x:c>
      <x:c r="H20647" s="15" t="n">
        <x:f>VLOOKUP(D20647,'Pricing'!$A$6:$E$8,4,FALSE)</x:f>
        <x:v>6</x:v>
      </x:c>
      <x:c r="I20647" s="15" t="n">
        <x:f>E20647*G20647/1000000</x:f>
        <x:v>0.12792123000000002</x:v>
      </x:c>
      <x:c r="J20647" s="15" t="n">
        <x:f>F20647*H20647/1000000</x:f>
        <x:v>0.013944</x:v>
      </x:c>
      <x:c r="K20647" s="15" t="n">
        <x:f>SUM(I20647:J20647)</x:f>
        <x:v>0.14186523000000004</x:v>
      </x:c>
    </x:row>
    <x:row r="20648" ht="23" customHeight="1">
      <x:c r="A20648" s="2" t="str">
        <x:v>REQ-20644</x:v>
      </x:c>
      <x:c r="B20648" s="2" t="n">
        <x:v>19</x:v>
      </x:c>
      <x:c r="C20648" s="2" t="str">
        <x:v>Product</x:v>
      </x:c>
      <x:c r="D20648" s="2" t="str">
        <x:v>Balanced</x:v>
      </x:c>
      <x:c r="E20648" s="16" t="n">
        <x:v>72815</x:v>
      </x:c>
      <x:c r="F20648" s="16" t="n">
        <x:v>3471</x:v>
      </x:c>
      <x:c r="G20648" s="15" t="n">
        <x:f>VLOOKUP(D20648,'Pricing'!$A$6:$E$8,5,FALSE)</x:f>
        <x:v>1.2300000000000002</x:v>
      </x:c>
      <x:c r="H20648" s="15" t="n">
        <x:f>VLOOKUP(D20648,'Pricing'!$A$6:$E$8,4,FALSE)</x:f>
        <x:v>6</x:v>
      </x:c>
      <x:c r="I20648" s="15" t="n">
        <x:f>E20648*G20648/1000000</x:f>
        <x:v>0.08956245000000002</x:v>
      </x:c>
      <x:c r="J20648" s="15" t="n">
        <x:f>F20648*H20648/1000000</x:f>
        <x:v>0.020826</x:v>
      </x:c>
      <x:c r="K20648" s="15" t="n">
        <x:f>SUM(I20648:J20648)</x:f>
        <x:v>0.11038845000000001</x:v>
      </x:c>
    </x:row>
    <x:row r="20649" ht="23" customHeight="1">
      <x:c r="A20649" s="2" t="str">
        <x:v>REQ-20645</x:v>
      </x:c>
      <x:c r="B20649" s="2" t="n">
        <x:v>4</x:v>
      </x:c>
      <x:c r="C20649" s="2" t="str">
        <x:v>Research</x:v>
      </x:c>
      <x:c r="D20649" s="2" t="str">
        <x:v>Balanced</x:v>
      </x:c>
      <x:c r="E20649" s="16" t="n">
        <x:v>74638</x:v>
      </x:c>
      <x:c r="F20649" s="16" t="n">
        <x:v>3330</x:v>
      </x:c>
      <x:c r="G20649" s="15" t="n">
        <x:f>VLOOKUP(D20649,'Pricing'!$A$6:$E$8,5,FALSE)</x:f>
        <x:v>1.2300000000000002</x:v>
      </x:c>
      <x:c r="H20649" s="15" t="n">
        <x:f>VLOOKUP(D20649,'Pricing'!$A$6:$E$8,4,FALSE)</x:f>
        <x:v>6</x:v>
      </x:c>
      <x:c r="I20649" s="15" t="n">
        <x:f>E20649*G20649/1000000</x:f>
        <x:v>0.09180474000000002</x:v>
      </x:c>
      <x:c r="J20649" s="15" t="n">
        <x:f>F20649*H20649/1000000</x:f>
        <x:v>0.01998</x:v>
      </x:c>
      <x:c r="K20649" s="15" t="n">
        <x:f>SUM(I20649:J20649)</x:f>
        <x:v>0.11178474000000002</x:v>
      </x:c>
    </x:row>
    <x:row r="20650" ht="23" customHeight="1">
      <x:c r="A20650" s="2" t="str">
        <x:v>REQ-20646</x:v>
      </x:c>
      <x:c r="B20650" s="2" t="n">
        <x:v>4</x:v>
      </x:c>
      <x:c r="C20650" s="2" t="str">
        <x:v>Support</x:v>
      </x:c>
      <x:c r="D20650" s="2" t="str">
        <x:v>Reasoning</x:v>
      </x:c>
      <x:c r="E20650" s="16" t="n">
        <x:v>50297</x:v>
      </x:c>
      <x:c r="F20650" s="16" t="n">
        <x:v>1400</x:v>
      </x:c>
      <x:c r="G20650" s="15" t="n">
        <x:f>VLOOKUP(D20650,'Pricing'!$A$6:$E$8,5,FALSE)</x:f>
        <x:v>4.920000000000001</x:v>
      </x:c>
      <x:c r="H20650" s="15" t="n">
        <x:f>VLOOKUP(D20650,'Pricing'!$A$6:$E$8,4,FALSE)</x:f>
        <x:v>24</x:v>
      </x:c>
      <x:c r="I20650" s="15" t="n">
        <x:f>E20650*G20650/1000000</x:f>
        <x:v>0.24746124000000005</x:v>
      </x:c>
      <x:c r="J20650" s="15" t="n">
        <x:f>F20650*H20650/1000000</x:f>
        <x:v>0.0336</x:v>
      </x:c>
      <x:c r="K20650" s="15" t="n">
        <x:f>SUM(I20650:J20650)</x:f>
        <x:v>0.28106124000000005</x:v>
      </x:c>
    </x:row>
    <x:row r="20651" ht="23" customHeight="1">
      <x:c r="A20651" s="2" t="str">
        <x:v>REQ-20647</x:v>
      </x:c>
      <x:c r="B20651" s="2" t="n">
        <x:v>27</x:v>
      </x:c>
      <x:c r="C20651" s="2" t="str">
        <x:v>Engineering</x:v>
      </x:c>
      <x:c r="D20651" s="2" t="str">
        <x:v>Swift</x:v>
      </x:c>
      <x:c r="E20651" s="16" t="n">
        <x:v>30738</x:v>
      </x:c>
      <x:c r="F20651" s="16" t="n">
        <x:v>2327</x:v>
      </x:c>
      <x:c r="G20651" s="15" t="n">
        <x:f>VLOOKUP(D20651,'Pricing'!$A$6:$E$8,5,FALSE)</x:f>
        <x:v>0.246</x:v>
      </x:c>
      <x:c r="H20651" s="15" t="n">
        <x:f>VLOOKUP(D20651,'Pricing'!$A$6:$E$8,4,FALSE)</x:f>
        <x:v>1.2</x:v>
      </x:c>
      <x:c r="I20651" s="15" t="n">
        <x:f>E20651*G20651/1000000</x:f>
        <x:v>0.0075615479999999995</x:v>
      </x:c>
      <x:c r="J20651" s="15" t="n">
        <x:f>F20651*H20651/1000000</x:f>
        <x:v>0.0027924</x:v>
      </x:c>
      <x:c r="K20651" s="15" t="n">
        <x:f>SUM(I20651:J20651)</x:f>
        <x:v>0.010353948</x:v>
      </x:c>
    </x:row>
    <x:row r="20652" ht="23" customHeight="1">
      <x:c r="A20652" s="2" t="str">
        <x:v>REQ-20648</x:v>
      </x:c>
      <x:c r="B20652" s="2" t="n">
        <x:v>27</x:v>
      </x:c>
      <x:c r="C20652" s="2" t="str">
        <x:v>Growth</x:v>
      </x:c>
      <x:c r="D20652" s="2" t="str">
        <x:v>Balanced</x:v>
      </x:c>
      <x:c r="E20652" s="16" t="n">
        <x:v>109880</x:v>
      </x:c>
      <x:c r="F20652" s="16" t="n">
        <x:v>1359</x:v>
      </x:c>
      <x:c r="G20652" s="15" t="n">
        <x:f>VLOOKUP(D20652,'Pricing'!$A$6:$E$8,5,FALSE)</x:f>
        <x:v>1.2300000000000002</x:v>
      </x:c>
      <x:c r="H20652" s="15" t="n">
        <x:f>VLOOKUP(D20652,'Pricing'!$A$6:$E$8,4,FALSE)</x:f>
        <x:v>6</x:v>
      </x:c>
      <x:c r="I20652" s="15" t="n">
        <x:f>E20652*G20652/1000000</x:f>
        <x:v>0.13515240000000003</x:v>
      </x:c>
      <x:c r="J20652" s="15" t="n">
        <x:f>F20652*H20652/1000000</x:f>
        <x:v>0.008154</x:v>
      </x:c>
      <x:c r="K20652" s="15" t="n">
        <x:f>SUM(I20652:J20652)</x:f>
        <x:v>0.14330640000000003</x:v>
      </x:c>
    </x:row>
    <x:row r="20653" ht="23" customHeight="1">
      <x:c r="A20653" s="2" t="str">
        <x:v>REQ-20649</x:v>
      </x:c>
      <x:c r="B20653" s="2" t="n">
        <x:v>5</x:v>
      </x:c>
      <x:c r="C20653" s="2" t="str">
        <x:v>Engineering</x:v>
      </x:c>
      <x:c r="D20653" s="2" t="str">
        <x:v>Balanced</x:v>
      </x:c>
      <x:c r="E20653" s="16" t="n">
        <x:v>32341</x:v>
      </x:c>
      <x:c r="F20653" s="16" t="n">
        <x:v>414</x:v>
      </x:c>
      <x:c r="G20653" s="15" t="n">
        <x:f>VLOOKUP(D20653,'Pricing'!$A$6:$E$8,5,FALSE)</x:f>
        <x:v>1.2300000000000002</x:v>
      </x:c>
      <x:c r="H20653" s="15" t="n">
        <x:f>VLOOKUP(D20653,'Pricing'!$A$6:$E$8,4,FALSE)</x:f>
        <x:v>6</x:v>
      </x:c>
      <x:c r="I20653" s="15" t="n">
        <x:f>E20653*G20653/1000000</x:f>
        <x:v>0.039779430000000005</x:v>
      </x:c>
      <x:c r="J20653" s="15" t="n">
        <x:f>F20653*H20653/1000000</x:f>
        <x:v>0.002484</x:v>
      </x:c>
      <x:c r="K20653" s="15" t="n">
        <x:f>SUM(I20653:J20653)</x:f>
        <x:v>0.042263430000000005</x:v>
      </x:c>
    </x:row>
    <x:row r="20654" ht="23" customHeight="1">
      <x:c r="A20654" s="2" t="str">
        <x:v>REQ-20650</x:v>
      </x:c>
      <x:c r="B20654" s="2" t="n">
        <x:v>25</x:v>
      </x:c>
      <x:c r="C20654" s="2" t="str">
        <x:v>Growth</x:v>
      </x:c>
      <x:c r="D20654" s="2" t="str">
        <x:v>Balanced</x:v>
      </x:c>
      <x:c r="E20654" s="16" t="n">
        <x:v>39543</x:v>
      </x:c>
      <x:c r="F20654" s="16" t="n">
        <x:v>1166</x:v>
      </x:c>
      <x:c r="G20654" s="15" t="n">
        <x:f>VLOOKUP(D20654,'Pricing'!$A$6:$E$8,5,FALSE)</x:f>
        <x:v>1.2300000000000002</x:v>
      </x:c>
      <x:c r="H20654" s="15" t="n">
        <x:f>VLOOKUP(D20654,'Pricing'!$A$6:$E$8,4,FALSE)</x:f>
        <x:v>6</x:v>
      </x:c>
      <x:c r="I20654" s="15" t="n">
        <x:f>E20654*G20654/1000000</x:f>
        <x:v>0.04863789000000001</x:v>
      </x:c>
      <x:c r="J20654" s="15" t="n">
        <x:f>F20654*H20654/1000000</x:f>
        <x:v>0.006996</x:v>
      </x:c>
      <x:c r="K20654" s="15" t="n">
        <x:f>SUM(I20654:J20654)</x:f>
        <x:v>0.05563389000000001</x:v>
      </x:c>
    </x:row>
    <x:row r="20655" ht="23" customHeight="1">
      <x:c r="A20655" s="2" t="str">
        <x:v>REQ-20651</x:v>
      </x:c>
      <x:c r="B20655" s="2" t="n">
        <x:v>28</x:v>
      </x:c>
      <x:c r="C20655" s="2" t="str">
        <x:v>Engineering</x:v>
      </x:c>
      <x:c r="D20655" s="2" t="str">
        <x:v>Balanced</x:v>
      </x:c>
      <x:c r="E20655" s="16" t="n">
        <x:v>88023</x:v>
      </x:c>
      <x:c r="F20655" s="16" t="n">
        <x:v>214</x:v>
      </x:c>
      <x:c r="G20655" s="15" t="n">
        <x:f>VLOOKUP(D20655,'Pricing'!$A$6:$E$8,5,FALSE)</x:f>
        <x:v>1.2300000000000002</x:v>
      </x:c>
      <x:c r="H20655" s="15" t="n">
        <x:f>VLOOKUP(D20655,'Pricing'!$A$6:$E$8,4,FALSE)</x:f>
        <x:v>6</x:v>
      </x:c>
      <x:c r="I20655" s="15" t="n">
        <x:f>E20655*G20655/1000000</x:f>
        <x:v>0.10826829000000002</x:v>
      </x:c>
      <x:c r="J20655" s="15" t="n">
        <x:f>F20655*H20655/1000000</x:f>
        <x:v>0.001284</x:v>
      </x:c>
      <x:c r="K20655" s="15" t="n">
        <x:f>SUM(I20655:J20655)</x:f>
        <x:v>0.10955229000000001</x:v>
      </x:c>
    </x:row>
    <x:row r="20656" ht="23" customHeight="1">
      <x:c r="A20656" s="2" t="str">
        <x:v>REQ-20652</x:v>
      </x:c>
      <x:c r="B20656" s="2" t="n">
        <x:v>8</x:v>
      </x:c>
      <x:c r="C20656" s="2" t="str">
        <x:v>Product</x:v>
      </x:c>
      <x:c r="D20656" s="2" t="str">
        <x:v>Swift</x:v>
      </x:c>
      <x:c r="E20656" s="16" t="n">
        <x:v>110574</x:v>
      </x:c>
      <x:c r="F20656" s="16" t="n">
        <x:v>996</x:v>
      </x:c>
      <x:c r="G20656" s="15" t="n">
        <x:f>VLOOKUP(D20656,'Pricing'!$A$6:$E$8,5,FALSE)</x:f>
        <x:v>0.246</x:v>
      </x:c>
      <x:c r="H20656" s="15" t="n">
        <x:f>VLOOKUP(D20656,'Pricing'!$A$6:$E$8,4,FALSE)</x:f>
        <x:v>1.2</x:v>
      </x:c>
      <x:c r="I20656" s="15" t="n">
        <x:f>E20656*G20656/1000000</x:f>
        <x:v>0.027201203999999996</x:v>
      </x:c>
      <x:c r="J20656" s="15" t="n">
        <x:f>F20656*H20656/1000000</x:f>
        <x:v>0.0011952</x:v>
      </x:c>
      <x:c r="K20656" s="15" t="n">
        <x:f>SUM(I20656:J20656)</x:f>
        <x:v>0.028396403999999997</x:v>
      </x:c>
    </x:row>
    <x:row r="20657" ht="23" customHeight="1">
      <x:c r="A20657" s="2" t="str">
        <x:v>REQ-20653</x:v>
      </x:c>
      <x:c r="B20657" s="2" t="n">
        <x:v>26</x:v>
      </x:c>
      <x:c r="C20657" s="2" t="str">
        <x:v>Engineering</x:v>
      </x:c>
      <x:c r="D20657" s="2" t="str">
        <x:v>Balanced</x:v>
      </x:c>
      <x:c r="E20657" s="16" t="n">
        <x:v>102839</x:v>
      </x:c>
      <x:c r="F20657" s="16" t="n">
        <x:v>412</x:v>
      </x:c>
      <x:c r="G20657" s="15" t="n">
        <x:f>VLOOKUP(D20657,'Pricing'!$A$6:$E$8,5,FALSE)</x:f>
        <x:v>1.2300000000000002</x:v>
      </x:c>
      <x:c r="H20657" s="15" t="n">
        <x:f>VLOOKUP(D20657,'Pricing'!$A$6:$E$8,4,FALSE)</x:f>
        <x:v>6</x:v>
      </x:c>
      <x:c r="I20657" s="15" t="n">
        <x:f>E20657*G20657/1000000</x:f>
        <x:v>0.12649197</x:v>
      </x:c>
      <x:c r="J20657" s="15" t="n">
        <x:f>F20657*H20657/1000000</x:f>
        <x:v>0.002472</x:v>
      </x:c>
      <x:c r="K20657" s="15" t="n">
        <x:f>SUM(I20657:J20657)</x:f>
        <x:v>0.12896397</x:v>
      </x:c>
    </x:row>
    <x:row r="20658" ht="23" customHeight="1">
      <x:c r="A20658" s="2" t="str">
        <x:v>REQ-20654</x:v>
      </x:c>
      <x:c r="B20658" s="2" t="n">
        <x:v>31</x:v>
      </x:c>
      <x:c r="C20658" s="2" t="str">
        <x:v>Product</x:v>
      </x:c>
      <x:c r="D20658" s="2" t="str">
        <x:v>Reasoning</x:v>
      </x:c>
      <x:c r="E20658" s="16" t="n">
        <x:v>45310</x:v>
      </x:c>
      <x:c r="F20658" s="16" t="n">
        <x:v>2487</x:v>
      </x:c>
      <x:c r="G20658" s="15" t="n">
        <x:f>VLOOKUP(D20658,'Pricing'!$A$6:$E$8,5,FALSE)</x:f>
        <x:v>4.920000000000001</x:v>
      </x:c>
      <x:c r="H20658" s="15" t="n">
        <x:f>VLOOKUP(D20658,'Pricing'!$A$6:$E$8,4,FALSE)</x:f>
        <x:v>24</x:v>
      </x:c>
      <x:c r="I20658" s="15" t="n">
        <x:f>E20658*G20658/1000000</x:f>
        <x:v>0.22292520000000005</x:v>
      </x:c>
      <x:c r="J20658" s="15" t="n">
        <x:f>F20658*H20658/1000000</x:f>
        <x:v>0.059688</x:v>
      </x:c>
      <x:c r="K20658" s="15" t="n">
        <x:f>SUM(I20658:J20658)</x:f>
        <x:v>0.28261320000000006</x:v>
      </x:c>
    </x:row>
    <x:row r="20659" ht="23" customHeight="1">
      <x:c r="A20659" s="2" t="str">
        <x:v>REQ-20655</x:v>
      </x:c>
      <x:c r="B20659" s="2" t="n">
        <x:v>30</x:v>
      </x:c>
      <x:c r="C20659" s="2" t="str">
        <x:v>Research</x:v>
      </x:c>
      <x:c r="D20659" s="2" t="str">
        <x:v>Swift</x:v>
      </x:c>
      <x:c r="E20659" s="16" t="n">
        <x:v>71024</x:v>
      </x:c>
      <x:c r="F20659" s="16" t="n">
        <x:v>2854</x:v>
      </x:c>
      <x:c r="G20659" s="15" t="n">
        <x:f>VLOOKUP(D20659,'Pricing'!$A$6:$E$8,5,FALSE)</x:f>
        <x:v>0.246</x:v>
      </x:c>
      <x:c r="H20659" s="15" t="n">
        <x:f>VLOOKUP(D20659,'Pricing'!$A$6:$E$8,4,FALSE)</x:f>
        <x:v>1.2</x:v>
      </x:c>
      <x:c r="I20659" s="15" t="n">
        <x:f>E20659*G20659/1000000</x:f>
        <x:v>0.017471904</x:v>
      </x:c>
      <x:c r="J20659" s="15" t="n">
        <x:f>F20659*H20659/1000000</x:f>
        <x:v>0.0034247999999999995</x:v>
      </x:c>
      <x:c r="K20659" s="15" t="n">
        <x:f>SUM(I20659:J20659)</x:f>
        <x:v>0.020896704</x:v>
      </x:c>
    </x:row>
    <x:row r="20660" ht="23" customHeight="1">
      <x:c r="A20660" s="2" t="str">
        <x:v>REQ-20656</x:v>
      </x:c>
      <x:c r="B20660" s="2" t="n">
        <x:v>19</x:v>
      </x:c>
      <x:c r="C20660" s="2" t="str">
        <x:v>Support</x:v>
      </x:c>
      <x:c r="D20660" s="2" t="str">
        <x:v>Balanced</x:v>
      </x:c>
      <x:c r="E20660" s="16" t="n">
        <x:v>7947</x:v>
      </x:c>
      <x:c r="F20660" s="16" t="n">
        <x:v>3096</x:v>
      </x:c>
      <x:c r="G20660" s="15" t="n">
        <x:f>VLOOKUP(D20660,'Pricing'!$A$6:$E$8,5,FALSE)</x:f>
        <x:v>1.2300000000000002</x:v>
      </x:c>
      <x:c r="H20660" s="15" t="n">
        <x:f>VLOOKUP(D20660,'Pricing'!$A$6:$E$8,4,FALSE)</x:f>
        <x:v>6</x:v>
      </x:c>
      <x:c r="I20660" s="15" t="n">
        <x:f>E20660*G20660/1000000</x:f>
        <x:v>0.009774810000000002</x:v>
      </x:c>
      <x:c r="J20660" s="15" t="n">
        <x:f>F20660*H20660/1000000</x:f>
        <x:v>0.018576</x:v>
      </x:c>
      <x:c r="K20660" s="15" t="n">
        <x:f>SUM(I20660:J20660)</x:f>
        <x:v>0.02835081</x:v>
      </x:c>
    </x:row>
    <x:row r="20661" ht="23" customHeight="1">
      <x:c r="A20661" s="2" t="str">
        <x:v>REQ-20657</x:v>
      </x:c>
      <x:c r="B20661" s="2" t="n">
        <x:v>10</x:v>
      </x:c>
      <x:c r="C20661" s="2" t="str">
        <x:v>Research</x:v>
      </x:c>
      <x:c r="D20661" s="2" t="str">
        <x:v>Balanced</x:v>
      </x:c>
      <x:c r="E20661" s="16" t="n">
        <x:v>17256</x:v>
      </x:c>
      <x:c r="F20661" s="16" t="n">
        <x:v>820</x:v>
      </x:c>
      <x:c r="G20661" s="15" t="n">
        <x:f>VLOOKUP(D20661,'Pricing'!$A$6:$E$8,5,FALSE)</x:f>
        <x:v>1.2300000000000002</x:v>
      </x:c>
      <x:c r="H20661" s="15" t="n">
        <x:f>VLOOKUP(D20661,'Pricing'!$A$6:$E$8,4,FALSE)</x:f>
        <x:v>6</x:v>
      </x:c>
      <x:c r="I20661" s="15" t="n">
        <x:f>E20661*G20661/1000000</x:f>
        <x:v>0.021224880000000005</x:v>
      </x:c>
      <x:c r="J20661" s="15" t="n">
        <x:f>F20661*H20661/1000000</x:f>
        <x:v>0.00492</x:v>
      </x:c>
      <x:c r="K20661" s="15" t="n">
        <x:f>SUM(I20661:J20661)</x:f>
        <x:v>0.026144880000000006</x:v>
      </x:c>
    </x:row>
    <x:row r="20662" ht="23" customHeight="1">
      <x:c r="A20662" s="2" t="str">
        <x:v>REQ-20658</x:v>
      </x:c>
      <x:c r="B20662" s="2" t="n">
        <x:v>29</x:v>
      </x:c>
      <x:c r="C20662" s="2" t="str">
        <x:v>Growth</x:v>
      </x:c>
      <x:c r="D20662" s="2" t="str">
        <x:v>Swift</x:v>
      </x:c>
      <x:c r="E20662" s="16" t="n">
        <x:v>73823</x:v>
      </x:c>
      <x:c r="F20662" s="16" t="n">
        <x:v>2623</x:v>
      </x:c>
      <x:c r="G20662" s="15" t="n">
        <x:f>VLOOKUP(D20662,'Pricing'!$A$6:$E$8,5,FALSE)</x:f>
        <x:v>0.246</x:v>
      </x:c>
      <x:c r="H20662" s="15" t="n">
        <x:f>VLOOKUP(D20662,'Pricing'!$A$6:$E$8,4,FALSE)</x:f>
        <x:v>1.2</x:v>
      </x:c>
      <x:c r="I20662" s="15" t="n">
        <x:f>E20662*G20662/1000000</x:f>
        <x:v>0.018160457999999997</x:v>
      </x:c>
      <x:c r="J20662" s="15" t="n">
        <x:f>F20662*H20662/1000000</x:f>
        <x:v>0.0031476</x:v>
      </x:c>
      <x:c r="K20662" s="15" t="n">
        <x:f>SUM(I20662:J20662)</x:f>
        <x:v>0.021308057999999998</x:v>
      </x:c>
    </x:row>
    <x:row r="20663" ht="23" customHeight="1">
      <x:c r="A20663" s="2" t="str">
        <x:v>REQ-20659</x:v>
      </x:c>
      <x:c r="B20663" s="2" t="n">
        <x:v>22</x:v>
      </x:c>
      <x:c r="C20663" s="2" t="str">
        <x:v>Operations</x:v>
      </x:c>
      <x:c r="D20663" s="2" t="str">
        <x:v>Swift</x:v>
      </x:c>
      <x:c r="E20663" s="16" t="n">
        <x:v>107413</x:v>
      </x:c>
      <x:c r="F20663" s="16" t="n">
        <x:v>953</x:v>
      </x:c>
      <x:c r="G20663" s="15" t="n">
        <x:f>VLOOKUP(D20663,'Pricing'!$A$6:$E$8,5,FALSE)</x:f>
        <x:v>0.246</x:v>
      </x:c>
      <x:c r="H20663" s="15" t="n">
        <x:f>VLOOKUP(D20663,'Pricing'!$A$6:$E$8,4,FALSE)</x:f>
        <x:v>1.2</x:v>
      </x:c>
      <x:c r="I20663" s="15" t="n">
        <x:f>E20663*G20663/1000000</x:f>
        <x:v>0.026423598</x:v>
      </x:c>
      <x:c r="J20663" s="15" t="n">
        <x:f>F20663*H20663/1000000</x:f>
        <x:v>0.0011435999999999998</x:v>
      </x:c>
      <x:c r="K20663" s="15" t="n">
        <x:f>SUM(I20663:J20663)</x:f>
        <x:v>0.027567198</x:v>
      </x:c>
    </x:row>
    <x:row r="20664" ht="23" customHeight="1">
      <x:c r="A20664" s="2" t="str">
        <x:v>REQ-20660</x:v>
      </x:c>
      <x:c r="B20664" s="2" t="n">
        <x:v>24</x:v>
      </x:c>
      <x:c r="C20664" s="2" t="str">
        <x:v>Support</x:v>
      </x:c>
      <x:c r="D20664" s="2" t="str">
        <x:v>Balanced</x:v>
      </x:c>
      <x:c r="E20664" s="16" t="n">
        <x:v>60417</x:v>
      </x:c>
      <x:c r="F20664" s="16" t="n">
        <x:v>3531</x:v>
      </x:c>
      <x:c r="G20664" s="15" t="n">
        <x:f>VLOOKUP(D20664,'Pricing'!$A$6:$E$8,5,FALSE)</x:f>
        <x:v>1.2300000000000002</x:v>
      </x:c>
      <x:c r="H20664" s="15" t="n">
        <x:f>VLOOKUP(D20664,'Pricing'!$A$6:$E$8,4,FALSE)</x:f>
        <x:v>6</x:v>
      </x:c>
      <x:c r="I20664" s="15" t="n">
        <x:f>E20664*G20664/1000000</x:f>
        <x:v>0.07431291000000002</x:v>
      </x:c>
      <x:c r="J20664" s="15" t="n">
        <x:f>F20664*H20664/1000000</x:f>
        <x:v>0.021186</x:v>
      </x:c>
      <x:c r="K20664" s="15" t="n">
        <x:f>SUM(I20664:J20664)</x:f>
        <x:v>0.09549891000000002</x:v>
      </x:c>
    </x:row>
    <x:row r="20665" ht="23" customHeight="1">
      <x:c r="A20665" s="2" t="str">
        <x:v>REQ-20661</x:v>
      </x:c>
      <x:c r="B20665" s="2" t="n">
        <x:v>10</x:v>
      </x:c>
      <x:c r="C20665" s="2" t="str">
        <x:v>Operations</x:v>
      </x:c>
      <x:c r="D20665" s="2" t="str">
        <x:v>Swift</x:v>
      </x:c>
      <x:c r="E20665" s="16" t="n">
        <x:v>99838</x:v>
      </x:c>
      <x:c r="F20665" s="16" t="n">
        <x:v>791</x:v>
      </x:c>
      <x:c r="G20665" s="15" t="n">
        <x:f>VLOOKUP(D20665,'Pricing'!$A$6:$E$8,5,FALSE)</x:f>
        <x:v>0.246</x:v>
      </x:c>
      <x:c r="H20665" s="15" t="n">
        <x:f>VLOOKUP(D20665,'Pricing'!$A$6:$E$8,4,FALSE)</x:f>
        <x:v>1.2</x:v>
      </x:c>
      <x:c r="I20665" s="15" t="n">
        <x:f>E20665*G20665/1000000</x:f>
        <x:v>0.024560148</x:v>
      </x:c>
      <x:c r="J20665" s="15" t="n">
        <x:f>F20665*H20665/1000000</x:f>
        <x:v>0.0009492</x:v>
      </x:c>
      <x:c r="K20665" s="15" t="n">
        <x:f>SUM(I20665:J20665)</x:f>
        <x:v>0.025509348</x:v>
      </x:c>
    </x:row>
    <x:row r="20666" ht="23" customHeight="1">
      <x:c r="A20666" s="2" t="str">
        <x:v>REQ-20662</x:v>
      </x:c>
      <x:c r="B20666" s="2" t="n">
        <x:v>24</x:v>
      </x:c>
      <x:c r="C20666" s="2" t="str">
        <x:v>Product</x:v>
      </x:c>
      <x:c r="D20666" s="2" t="str">
        <x:v>Balanced</x:v>
      </x:c>
      <x:c r="E20666" s="16" t="n">
        <x:v>56755</x:v>
      </x:c>
      <x:c r="F20666" s="16" t="n">
        <x:v>499</x:v>
      </x:c>
      <x:c r="G20666" s="15" t="n">
        <x:f>VLOOKUP(D20666,'Pricing'!$A$6:$E$8,5,FALSE)</x:f>
        <x:v>1.2300000000000002</x:v>
      </x:c>
      <x:c r="H20666" s="15" t="n">
        <x:f>VLOOKUP(D20666,'Pricing'!$A$6:$E$8,4,FALSE)</x:f>
        <x:v>6</x:v>
      </x:c>
      <x:c r="I20666" s="15" t="n">
        <x:f>E20666*G20666/1000000</x:f>
        <x:v>0.06980865000000001</x:v>
      </x:c>
      <x:c r="J20666" s="15" t="n">
        <x:f>F20666*H20666/1000000</x:f>
        <x:v>0.002994</x:v>
      </x:c>
      <x:c r="K20666" s="15" t="n">
        <x:f>SUM(I20666:J20666)</x:f>
        <x:v>0.07280265000000001</x:v>
      </x:c>
    </x:row>
    <x:row r="20667" ht="23" customHeight="1">
      <x:c r="A20667" s="2" t="str">
        <x:v>REQ-20663</x:v>
      </x:c>
      <x:c r="B20667" s="2" t="n">
        <x:v>4</x:v>
      </x:c>
      <x:c r="C20667" s="2" t="str">
        <x:v>Research</x:v>
      </x:c>
      <x:c r="D20667" s="2" t="str">
        <x:v>Balanced</x:v>
      </x:c>
      <x:c r="E20667" s="16" t="n">
        <x:v>42435</x:v>
      </x:c>
      <x:c r="F20667" s="16" t="n">
        <x:v>306</x:v>
      </x:c>
      <x:c r="G20667" s="15" t="n">
        <x:f>VLOOKUP(D20667,'Pricing'!$A$6:$E$8,5,FALSE)</x:f>
        <x:v>1.2300000000000002</x:v>
      </x:c>
      <x:c r="H20667" s="15" t="n">
        <x:f>VLOOKUP(D20667,'Pricing'!$A$6:$E$8,4,FALSE)</x:f>
        <x:v>6</x:v>
      </x:c>
      <x:c r="I20667" s="15" t="n">
        <x:f>E20667*G20667/1000000</x:f>
        <x:v>0.05219505000000001</x:v>
      </x:c>
      <x:c r="J20667" s="15" t="n">
        <x:f>F20667*H20667/1000000</x:f>
        <x:v>0.001836</x:v>
      </x:c>
      <x:c r="K20667" s="15" t="n">
        <x:f>SUM(I20667:J20667)</x:f>
        <x:v>0.054031050000000004</x:v>
      </x:c>
    </x:row>
    <x:row r="20668" ht="23" customHeight="1">
      <x:c r="A20668" s="2" t="str">
        <x:v>REQ-20664</x:v>
      </x:c>
      <x:c r="B20668" s="2" t="n">
        <x:v>4</x:v>
      </x:c>
      <x:c r="C20668" s="2" t="str">
        <x:v>Growth</x:v>
      </x:c>
      <x:c r="D20668" s="2" t="str">
        <x:v>Swift</x:v>
      </x:c>
      <x:c r="E20668" s="16" t="n">
        <x:v>50535</x:v>
      </x:c>
      <x:c r="F20668" s="16" t="n">
        <x:v>195</x:v>
      </x:c>
      <x:c r="G20668" s="15" t="n">
        <x:f>VLOOKUP(D20668,'Pricing'!$A$6:$E$8,5,FALSE)</x:f>
        <x:v>0.246</x:v>
      </x:c>
      <x:c r="H20668" s="15" t="n">
        <x:f>VLOOKUP(D20668,'Pricing'!$A$6:$E$8,4,FALSE)</x:f>
        <x:v>1.2</x:v>
      </x:c>
      <x:c r="I20668" s="15" t="n">
        <x:f>E20668*G20668/1000000</x:f>
        <x:v>0.012431610000000001</x:v>
      </x:c>
      <x:c r="J20668" s="15" t="n">
        <x:f>F20668*H20668/1000000</x:f>
        <x:v>0.000234</x:v>
      </x:c>
      <x:c r="K20668" s="15" t="n">
        <x:f>SUM(I20668:J20668)</x:f>
        <x:v>0.01266561</x:v>
      </x:c>
    </x:row>
    <x:row r="20669" ht="23" customHeight="1">
      <x:c r="A20669" s="2" t="str">
        <x:v>REQ-20665</x:v>
      </x:c>
      <x:c r="B20669" s="2" t="n">
        <x:v>4</x:v>
      </x:c>
      <x:c r="C20669" s="2" t="str">
        <x:v>Research</x:v>
      </x:c>
      <x:c r="D20669" s="2" t="str">
        <x:v>Swift</x:v>
      </x:c>
      <x:c r="E20669" s="16" t="n">
        <x:v>99125</x:v>
      </x:c>
      <x:c r="F20669" s="16" t="n">
        <x:v>1578</x:v>
      </x:c>
      <x:c r="G20669" s="15" t="n">
        <x:f>VLOOKUP(D20669,'Pricing'!$A$6:$E$8,5,FALSE)</x:f>
        <x:v>0.246</x:v>
      </x:c>
      <x:c r="H20669" s="15" t="n">
        <x:f>VLOOKUP(D20669,'Pricing'!$A$6:$E$8,4,FALSE)</x:f>
        <x:v>1.2</x:v>
      </x:c>
      <x:c r="I20669" s="15" t="n">
        <x:f>E20669*G20669/1000000</x:f>
        <x:v>0.02438475</x:v>
      </x:c>
      <x:c r="J20669" s="15" t="n">
        <x:f>F20669*H20669/1000000</x:f>
        <x:v>0.0018935999999999998</x:v>
      </x:c>
      <x:c r="K20669" s="15" t="n">
        <x:f>SUM(I20669:J20669)</x:f>
        <x:v>0.02627835</x:v>
      </x:c>
    </x:row>
    <x:row r="20670" ht="23" customHeight="1">
      <x:c r="A20670" s="2" t="str">
        <x:v>REQ-20666</x:v>
      </x:c>
      <x:c r="B20670" s="2" t="n">
        <x:v>10</x:v>
      </x:c>
      <x:c r="C20670" s="2" t="str">
        <x:v>Growth</x:v>
      </x:c>
      <x:c r="D20670" s="2" t="str">
        <x:v>Balanced</x:v>
      </x:c>
      <x:c r="E20670" s="16" t="n">
        <x:v>107353</x:v>
      </x:c>
      <x:c r="F20670" s="16" t="n">
        <x:v>245</x:v>
      </x:c>
      <x:c r="G20670" s="15" t="n">
        <x:f>VLOOKUP(D20670,'Pricing'!$A$6:$E$8,5,FALSE)</x:f>
        <x:v>1.2300000000000002</x:v>
      </x:c>
      <x:c r="H20670" s="15" t="n">
        <x:f>VLOOKUP(D20670,'Pricing'!$A$6:$E$8,4,FALSE)</x:f>
        <x:v>6</x:v>
      </x:c>
      <x:c r="I20670" s="15" t="n">
        <x:f>E20670*G20670/1000000</x:f>
        <x:v>0.13204419000000003</x:v>
      </x:c>
      <x:c r="J20670" s="15" t="n">
        <x:f>F20670*H20670/1000000</x:f>
        <x:v>0.00147</x:v>
      </x:c>
      <x:c r="K20670" s="15" t="n">
        <x:f>SUM(I20670:J20670)</x:f>
        <x:v>0.13351419000000003</x:v>
      </x:c>
    </x:row>
    <x:row r="20671" ht="23" customHeight="1">
      <x:c r="A20671" s="2" t="str">
        <x:v>REQ-20667</x:v>
      </x:c>
      <x:c r="B20671" s="2" t="n">
        <x:v>12</x:v>
      </x:c>
      <x:c r="C20671" s="2" t="str">
        <x:v>Research</x:v>
      </x:c>
      <x:c r="D20671" s="2" t="str">
        <x:v>Balanced</x:v>
      </x:c>
      <x:c r="E20671" s="16" t="n">
        <x:v>14944</x:v>
      </x:c>
      <x:c r="F20671" s="16" t="n">
        <x:v>2331</x:v>
      </x:c>
      <x:c r="G20671" s="15" t="n">
        <x:f>VLOOKUP(D20671,'Pricing'!$A$6:$E$8,5,FALSE)</x:f>
        <x:v>1.2300000000000002</x:v>
      </x:c>
      <x:c r="H20671" s="15" t="n">
        <x:f>VLOOKUP(D20671,'Pricing'!$A$6:$E$8,4,FALSE)</x:f>
        <x:v>6</x:v>
      </x:c>
      <x:c r="I20671" s="15" t="n">
        <x:f>E20671*G20671/1000000</x:f>
        <x:v>0.018381120000000004</x:v>
      </x:c>
      <x:c r="J20671" s="15" t="n">
        <x:f>F20671*H20671/1000000</x:f>
        <x:v>0.013986</x:v>
      </x:c>
      <x:c r="K20671" s="15" t="n">
        <x:f>SUM(I20671:J20671)</x:f>
        <x:v>0.032367120000000006</x:v>
      </x:c>
    </x:row>
    <x:row r="20672" ht="23" customHeight="1">
      <x:c r="A20672" s="2" t="str">
        <x:v>REQ-20668</x:v>
      </x:c>
      <x:c r="B20672" s="2" t="n">
        <x:v>16</x:v>
      </x:c>
      <x:c r="C20672" s="2" t="str">
        <x:v>Support</x:v>
      </x:c>
      <x:c r="D20672" s="2" t="str">
        <x:v>Swift</x:v>
      </x:c>
      <x:c r="E20672" s="16" t="n">
        <x:v>73672</x:v>
      </x:c>
      <x:c r="F20672" s="16" t="n">
        <x:v>1389</x:v>
      </x:c>
      <x:c r="G20672" s="15" t="n">
        <x:f>VLOOKUP(D20672,'Pricing'!$A$6:$E$8,5,FALSE)</x:f>
        <x:v>0.246</x:v>
      </x:c>
      <x:c r="H20672" s="15" t="n">
        <x:f>VLOOKUP(D20672,'Pricing'!$A$6:$E$8,4,FALSE)</x:f>
        <x:v>1.2</x:v>
      </x:c>
      <x:c r="I20672" s="15" t="n">
        <x:f>E20672*G20672/1000000</x:f>
        <x:v>0.018123312</x:v>
      </x:c>
      <x:c r="J20672" s="15" t="n">
        <x:f>F20672*H20672/1000000</x:f>
        <x:v>0.0016668</x:v>
      </x:c>
      <x:c r="K20672" s="15" t="n">
        <x:f>SUM(I20672:J20672)</x:f>
        <x:v>0.019790112</x:v>
      </x:c>
    </x:row>
    <x:row r="20673" ht="23" customHeight="1">
      <x:c r="A20673" s="2" t="str">
        <x:v>REQ-20669</x:v>
      </x:c>
      <x:c r="B20673" s="2" t="n">
        <x:v>3</x:v>
      </x:c>
      <x:c r="C20673" s="2" t="str">
        <x:v>Research</x:v>
      </x:c>
      <x:c r="D20673" s="2" t="str">
        <x:v>Swift</x:v>
      </x:c>
      <x:c r="E20673" s="16" t="n">
        <x:v>107282</x:v>
      </x:c>
      <x:c r="F20673" s="16" t="n">
        <x:v>2875</x:v>
      </x:c>
      <x:c r="G20673" s="15" t="n">
        <x:f>VLOOKUP(D20673,'Pricing'!$A$6:$E$8,5,FALSE)</x:f>
        <x:v>0.246</x:v>
      </x:c>
      <x:c r="H20673" s="15" t="n">
        <x:f>VLOOKUP(D20673,'Pricing'!$A$6:$E$8,4,FALSE)</x:f>
        <x:v>1.2</x:v>
      </x:c>
      <x:c r="I20673" s="15" t="n">
        <x:f>E20673*G20673/1000000</x:f>
        <x:v>0.026391372</x:v>
      </x:c>
      <x:c r="J20673" s="15" t="n">
        <x:f>F20673*H20673/1000000</x:f>
        <x:v>0.00345</x:v>
      </x:c>
      <x:c r="K20673" s="15" t="n">
        <x:f>SUM(I20673:J20673)</x:f>
        <x:v>0.029841371999999998</x:v>
      </x:c>
    </x:row>
    <x:row r="20674" ht="23" customHeight="1">
      <x:c r="A20674" s="2" t="str">
        <x:v>REQ-20670</x:v>
      </x:c>
      <x:c r="B20674" s="2" t="n">
        <x:v>4</x:v>
      </x:c>
      <x:c r="C20674" s="2" t="str">
        <x:v>Support</x:v>
      </x:c>
      <x:c r="D20674" s="2" t="str">
        <x:v>Swift</x:v>
      </x:c>
      <x:c r="E20674" s="16" t="n">
        <x:v>82014</x:v>
      </x:c>
      <x:c r="F20674" s="16" t="n">
        <x:v>1405</x:v>
      </x:c>
      <x:c r="G20674" s="15" t="n">
        <x:f>VLOOKUP(D20674,'Pricing'!$A$6:$E$8,5,FALSE)</x:f>
        <x:v>0.246</x:v>
      </x:c>
      <x:c r="H20674" s="15" t="n">
        <x:f>VLOOKUP(D20674,'Pricing'!$A$6:$E$8,4,FALSE)</x:f>
        <x:v>1.2</x:v>
      </x:c>
      <x:c r="I20674" s="15" t="n">
        <x:f>E20674*G20674/1000000</x:f>
        <x:v>0.020175444</x:v>
      </x:c>
      <x:c r="J20674" s="15" t="n">
        <x:f>F20674*H20674/1000000</x:f>
        <x:v>0.001686</x:v>
      </x:c>
      <x:c r="K20674" s="15" t="n">
        <x:f>SUM(I20674:J20674)</x:f>
        <x:v>0.021861444</x:v>
      </x:c>
    </x:row>
    <x:row r="20675" ht="23" customHeight="1">
      <x:c r="A20675" s="2" t="str">
        <x:v>REQ-20671</x:v>
      </x:c>
      <x:c r="B20675" s="2" t="n">
        <x:v>2</x:v>
      </x:c>
      <x:c r="C20675" s="2" t="str">
        <x:v>Engineering</x:v>
      </x:c>
      <x:c r="D20675" s="2" t="str">
        <x:v>Balanced</x:v>
      </x:c>
      <x:c r="E20675" s="16" t="n">
        <x:v>8561</x:v>
      </x:c>
      <x:c r="F20675" s="16" t="n">
        <x:v>1816</x:v>
      </x:c>
      <x:c r="G20675" s="15" t="n">
        <x:f>VLOOKUP(D20675,'Pricing'!$A$6:$E$8,5,FALSE)</x:f>
        <x:v>1.2300000000000002</x:v>
      </x:c>
      <x:c r="H20675" s="15" t="n">
        <x:f>VLOOKUP(D20675,'Pricing'!$A$6:$E$8,4,FALSE)</x:f>
        <x:v>6</x:v>
      </x:c>
      <x:c r="I20675" s="15" t="n">
        <x:f>E20675*G20675/1000000</x:f>
        <x:v>0.010530030000000003</x:v>
      </x:c>
      <x:c r="J20675" s="15" t="n">
        <x:f>F20675*H20675/1000000</x:f>
        <x:v>0.010896</x:v>
      </x:c>
      <x:c r="K20675" s="15" t="n">
        <x:f>SUM(I20675:J20675)</x:f>
        <x:v>0.021426030000000002</x:v>
      </x:c>
    </x:row>
    <x:row r="20676" ht="23" customHeight="1">
      <x:c r="A20676" s="2" t="str">
        <x:v>REQ-20672</x:v>
      </x:c>
      <x:c r="B20676" s="2" t="n">
        <x:v>19</x:v>
      </x:c>
      <x:c r="C20676" s="2" t="str">
        <x:v>Support</x:v>
      </x:c>
      <x:c r="D20676" s="2" t="str">
        <x:v>Reasoning</x:v>
      </x:c>
      <x:c r="E20676" s="16" t="n">
        <x:v>54963</x:v>
      </x:c>
      <x:c r="F20676" s="16" t="n">
        <x:v>2519</x:v>
      </x:c>
      <x:c r="G20676" s="15" t="n">
        <x:f>VLOOKUP(D20676,'Pricing'!$A$6:$E$8,5,FALSE)</x:f>
        <x:v>4.920000000000001</x:v>
      </x:c>
      <x:c r="H20676" s="15" t="n">
        <x:f>VLOOKUP(D20676,'Pricing'!$A$6:$E$8,4,FALSE)</x:f>
        <x:v>24</x:v>
      </x:c>
      <x:c r="I20676" s="15" t="n">
        <x:f>E20676*G20676/1000000</x:f>
        <x:v>0.27041796</x:v>
      </x:c>
      <x:c r="J20676" s="15" t="n">
        <x:f>F20676*H20676/1000000</x:f>
        <x:v>0.060456</x:v>
      </x:c>
      <x:c r="K20676" s="15" t="n">
        <x:f>SUM(I20676:J20676)</x:f>
        <x:v>0.33087396</x:v>
      </x:c>
    </x:row>
    <x:row r="20677" ht="23" customHeight="1">
      <x:c r="A20677" s="2" t="str">
        <x:v>REQ-20673</x:v>
      </x:c>
      <x:c r="B20677" s="2" t="n">
        <x:v>28</x:v>
      </x:c>
      <x:c r="C20677" s="2" t="str">
        <x:v>Operations</x:v>
      </x:c>
      <x:c r="D20677" s="2" t="str">
        <x:v>Swift</x:v>
      </x:c>
      <x:c r="E20677" s="16" t="n">
        <x:v>61545</x:v>
      </x:c>
      <x:c r="F20677" s="16" t="n">
        <x:v>733</x:v>
      </x:c>
      <x:c r="G20677" s="15" t="n">
        <x:f>VLOOKUP(D20677,'Pricing'!$A$6:$E$8,5,FALSE)</x:f>
        <x:v>0.246</x:v>
      </x:c>
      <x:c r="H20677" s="15" t="n">
        <x:f>VLOOKUP(D20677,'Pricing'!$A$6:$E$8,4,FALSE)</x:f>
        <x:v>1.2</x:v>
      </x:c>
      <x:c r="I20677" s="15" t="n">
        <x:f>E20677*G20677/1000000</x:f>
        <x:v>0.01514007</x:v>
      </x:c>
      <x:c r="J20677" s="15" t="n">
        <x:f>F20677*H20677/1000000</x:f>
        <x:v>0.0008796</x:v>
      </x:c>
      <x:c r="K20677" s="15" t="n">
        <x:f>SUM(I20677:J20677)</x:f>
        <x:v>0.01601967</x:v>
      </x:c>
    </x:row>
    <x:row r="20678" ht="23" customHeight="1">
      <x:c r="A20678" s="2" t="str">
        <x:v>REQ-20674</x:v>
      </x:c>
      <x:c r="B20678" s="2" t="n">
        <x:v>17</x:v>
      </x:c>
      <x:c r="C20678" s="2" t="str">
        <x:v>Growth</x:v>
      </x:c>
      <x:c r="D20678" s="2" t="str">
        <x:v>Balanced</x:v>
      </x:c>
      <x:c r="E20678" s="16" t="n">
        <x:v>16597</x:v>
      </x:c>
      <x:c r="F20678" s="16" t="n">
        <x:v>1244</x:v>
      </x:c>
      <x:c r="G20678" s="15" t="n">
        <x:f>VLOOKUP(D20678,'Pricing'!$A$6:$E$8,5,FALSE)</x:f>
        <x:v>1.2300000000000002</x:v>
      </x:c>
      <x:c r="H20678" s="15" t="n">
        <x:f>VLOOKUP(D20678,'Pricing'!$A$6:$E$8,4,FALSE)</x:f>
        <x:v>6</x:v>
      </x:c>
      <x:c r="I20678" s="15" t="n">
        <x:f>E20678*G20678/1000000</x:f>
        <x:v>0.020414310000000005</x:v>
      </x:c>
      <x:c r="J20678" s="15" t="n">
        <x:f>F20678*H20678/1000000</x:f>
        <x:v>0.007464</x:v>
      </x:c>
      <x:c r="K20678" s="15" t="n">
        <x:f>SUM(I20678:J20678)</x:f>
        <x:v>0.027878310000000003</x:v>
      </x:c>
    </x:row>
    <x:row r="20679" ht="23" customHeight="1">
      <x:c r="A20679" s="2" t="str">
        <x:v>REQ-20675</x:v>
      </x:c>
      <x:c r="B20679" s="2" t="n">
        <x:v>17</x:v>
      </x:c>
      <x:c r="C20679" s="2" t="str">
        <x:v>Engineering</x:v>
      </x:c>
      <x:c r="D20679" s="2" t="str">
        <x:v>Swift</x:v>
      </x:c>
      <x:c r="E20679" s="16" t="n">
        <x:v>56981</x:v>
      </x:c>
      <x:c r="F20679" s="16" t="n">
        <x:v>3911</x:v>
      </x:c>
      <x:c r="G20679" s="15" t="n">
        <x:f>VLOOKUP(D20679,'Pricing'!$A$6:$E$8,5,FALSE)</x:f>
        <x:v>0.246</x:v>
      </x:c>
      <x:c r="H20679" s="15" t="n">
        <x:f>VLOOKUP(D20679,'Pricing'!$A$6:$E$8,4,FALSE)</x:f>
        <x:v>1.2</x:v>
      </x:c>
      <x:c r="I20679" s="15" t="n">
        <x:f>E20679*G20679/1000000</x:f>
        <x:v>0.014017325999999998</x:v>
      </x:c>
      <x:c r="J20679" s="15" t="n">
        <x:f>F20679*H20679/1000000</x:f>
        <x:v>0.0046932</x:v>
      </x:c>
      <x:c r="K20679" s="15" t="n">
        <x:f>SUM(I20679:J20679)</x:f>
        <x:v>0.018710525999999998</x:v>
      </x:c>
    </x:row>
    <x:row r="20680" ht="23" customHeight="1">
      <x:c r="A20680" s="2" t="str">
        <x:v>REQ-20676</x:v>
      </x:c>
      <x:c r="B20680" s="2" t="n">
        <x:v>11</x:v>
      </x:c>
      <x:c r="C20680" s="2" t="str">
        <x:v>Product</x:v>
      </x:c>
      <x:c r="D20680" s="2" t="str">
        <x:v>Balanced</x:v>
      </x:c>
      <x:c r="E20680" s="16" t="n">
        <x:v>76580</x:v>
      </x:c>
      <x:c r="F20680" s="16" t="n">
        <x:v>745</x:v>
      </x:c>
      <x:c r="G20680" s="15" t="n">
        <x:f>VLOOKUP(D20680,'Pricing'!$A$6:$E$8,5,FALSE)</x:f>
        <x:v>1.2300000000000002</x:v>
      </x:c>
      <x:c r="H20680" s="15" t="n">
        <x:f>VLOOKUP(D20680,'Pricing'!$A$6:$E$8,4,FALSE)</x:f>
        <x:v>6</x:v>
      </x:c>
      <x:c r="I20680" s="15" t="n">
        <x:f>E20680*G20680/1000000</x:f>
        <x:v>0.09419340000000001</x:v>
      </x:c>
      <x:c r="J20680" s="15" t="n">
        <x:f>F20680*H20680/1000000</x:f>
        <x:v>0.00447</x:v>
      </x:c>
      <x:c r="K20680" s="15" t="n">
        <x:f>SUM(I20680:J20680)</x:f>
        <x:v>0.09866340000000001</x:v>
      </x:c>
    </x:row>
    <x:row r="20681" ht="23" customHeight="1">
      <x:c r="A20681" s="2" t="str">
        <x:v>REQ-20677</x:v>
      </x:c>
      <x:c r="B20681" s="2" t="n">
        <x:v>11</x:v>
      </x:c>
      <x:c r="C20681" s="2" t="str">
        <x:v>Research</x:v>
      </x:c>
      <x:c r="D20681" s="2" t="str">
        <x:v>Balanced</x:v>
      </x:c>
      <x:c r="E20681" s="16" t="n">
        <x:v>97133</x:v>
      </x:c>
      <x:c r="F20681" s="16" t="n">
        <x:v>3216</x:v>
      </x:c>
      <x:c r="G20681" s="15" t="n">
        <x:f>VLOOKUP(D20681,'Pricing'!$A$6:$E$8,5,FALSE)</x:f>
        <x:v>1.2300000000000002</x:v>
      </x:c>
      <x:c r="H20681" s="15" t="n">
        <x:f>VLOOKUP(D20681,'Pricing'!$A$6:$E$8,4,FALSE)</x:f>
        <x:v>6</x:v>
      </x:c>
      <x:c r="I20681" s="15" t="n">
        <x:f>E20681*G20681/1000000</x:f>
        <x:v>0.11947359000000003</x:v>
      </x:c>
      <x:c r="J20681" s="15" t="n">
        <x:f>F20681*H20681/1000000</x:f>
        <x:v>0.019296</x:v>
      </x:c>
      <x:c r="K20681" s="15" t="n">
        <x:f>SUM(I20681:J20681)</x:f>
        <x:v>0.13876959000000003</x:v>
      </x:c>
    </x:row>
    <x:row r="20682" ht="23" customHeight="1">
      <x:c r="A20682" s="2" t="str">
        <x:v>REQ-20678</x:v>
      </x:c>
      <x:c r="B20682" s="2" t="n">
        <x:v>24</x:v>
      </x:c>
      <x:c r="C20682" s="2" t="str">
        <x:v>Growth</x:v>
      </x:c>
      <x:c r="D20682" s="2" t="str">
        <x:v>Reasoning</x:v>
      </x:c>
      <x:c r="E20682" s="16" t="n">
        <x:v>78356</x:v>
      </x:c>
      <x:c r="F20682" s="16" t="n">
        <x:v>533</x:v>
      </x:c>
      <x:c r="G20682" s="15" t="n">
        <x:f>VLOOKUP(D20682,'Pricing'!$A$6:$E$8,5,FALSE)</x:f>
        <x:v>4.920000000000001</x:v>
      </x:c>
      <x:c r="H20682" s="15" t="n">
        <x:f>VLOOKUP(D20682,'Pricing'!$A$6:$E$8,4,FALSE)</x:f>
        <x:v>24</x:v>
      </x:c>
      <x:c r="I20682" s="15" t="n">
        <x:f>E20682*G20682/1000000</x:f>
        <x:v>0.38551152000000005</x:v>
      </x:c>
      <x:c r="J20682" s="15" t="n">
        <x:f>F20682*H20682/1000000</x:f>
        <x:v>0.012792</x:v>
      </x:c>
      <x:c r="K20682" s="15" t="n">
        <x:f>SUM(I20682:J20682)</x:f>
        <x:v>0.3983035200000001</x:v>
      </x:c>
    </x:row>
    <x:row r="20683" ht="23" customHeight="1">
      <x:c r="A20683" s="2" t="str">
        <x:v>REQ-20679</x:v>
      </x:c>
      <x:c r="B20683" s="2" t="n">
        <x:v>13</x:v>
      </x:c>
      <x:c r="C20683" s="2" t="str">
        <x:v>Research</x:v>
      </x:c>
      <x:c r="D20683" s="2" t="str">
        <x:v>Balanced</x:v>
      </x:c>
      <x:c r="E20683" s="16" t="n">
        <x:v>59961</x:v>
      </x:c>
      <x:c r="F20683" s="16" t="n">
        <x:v>3699</x:v>
      </x:c>
      <x:c r="G20683" s="15" t="n">
        <x:f>VLOOKUP(D20683,'Pricing'!$A$6:$E$8,5,FALSE)</x:f>
        <x:v>1.2300000000000002</x:v>
      </x:c>
      <x:c r="H20683" s="15" t="n">
        <x:f>VLOOKUP(D20683,'Pricing'!$A$6:$E$8,4,FALSE)</x:f>
        <x:v>6</x:v>
      </x:c>
      <x:c r="I20683" s="15" t="n">
        <x:f>E20683*G20683/1000000</x:f>
        <x:v>0.07375203000000001</x:v>
      </x:c>
      <x:c r="J20683" s="15" t="n">
        <x:f>F20683*H20683/1000000</x:f>
        <x:v>0.022194</x:v>
      </x:c>
      <x:c r="K20683" s="15" t="n">
        <x:f>SUM(I20683:J20683)</x:f>
        <x:v>0.09594603000000002</x:v>
      </x:c>
    </x:row>
    <x:row r="20684" ht="23" customHeight="1">
      <x:c r="A20684" s="2" t="str">
        <x:v>REQ-20680</x:v>
      </x:c>
      <x:c r="B20684" s="2" t="n">
        <x:v>30</x:v>
      </x:c>
      <x:c r="C20684" s="2" t="str">
        <x:v>Product</x:v>
      </x:c>
      <x:c r="D20684" s="2" t="str">
        <x:v>Balanced</x:v>
      </x:c>
      <x:c r="E20684" s="16" t="n">
        <x:v>93402</x:v>
      </x:c>
      <x:c r="F20684" s="16" t="n">
        <x:v>1389</x:v>
      </x:c>
      <x:c r="G20684" s="15" t="n">
        <x:f>VLOOKUP(D20684,'Pricing'!$A$6:$E$8,5,FALSE)</x:f>
        <x:v>1.2300000000000002</x:v>
      </x:c>
      <x:c r="H20684" s="15" t="n">
        <x:f>VLOOKUP(D20684,'Pricing'!$A$6:$E$8,4,FALSE)</x:f>
        <x:v>6</x:v>
      </x:c>
      <x:c r="I20684" s="15" t="n">
        <x:f>E20684*G20684/1000000</x:f>
        <x:v>0.11488446000000002</x:v>
      </x:c>
      <x:c r="J20684" s="15" t="n">
        <x:f>F20684*H20684/1000000</x:f>
        <x:v>0.008334</x:v>
      </x:c>
      <x:c r="K20684" s="15" t="n">
        <x:f>SUM(I20684:J20684)</x:f>
        <x:v>0.12321846000000002</x:v>
      </x:c>
    </x:row>
    <x:row r="20685" ht="23" customHeight="1">
      <x:c r="A20685" s="2" t="str">
        <x:v>REQ-20681</x:v>
      </x:c>
      <x:c r="B20685" s="2" t="n">
        <x:v>8</x:v>
      </x:c>
      <x:c r="C20685" s="2" t="str">
        <x:v>Engineering</x:v>
      </x:c>
      <x:c r="D20685" s="2" t="str">
        <x:v>Balanced</x:v>
      </x:c>
      <x:c r="E20685" s="16" t="n">
        <x:v>63589</x:v>
      </x:c>
      <x:c r="F20685" s="16" t="n">
        <x:v>3064</x:v>
      </x:c>
      <x:c r="G20685" s="15" t="n">
        <x:f>VLOOKUP(D20685,'Pricing'!$A$6:$E$8,5,FALSE)</x:f>
        <x:v>1.2300000000000002</x:v>
      </x:c>
      <x:c r="H20685" s="15" t="n">
        <x:f>VLOOKUP(D20685,'Pricing'!$A$6:$E$8,4,FALSE)</x:f>
        <x:v>6</x:v>
      </x:c>
      <x:c r="I20685" s="15" t="n">
        <x:f>E20685*G20685/1000000</x:f>
        <x:v>0.07821447000000002</x:v>
      </x:c>
      <x:c r="J20685" s="15" t="n">
        <x:f>F20685*H20685/1000000</x:f>
        <x:v>0.018384</x:v>
      </x:c>
      <x:c r="K20685" s="15" t="n">
        <x:f>SUM(I20685:J20685)</x:f>
        <x:v>0.09659847000000002</x:v>
      </x:c>
    </x:row>
    <x:row r="20686" ht="23" customHeight="1">
      <x:c r="A20686" s="2" t="str">
        <x:v>REQ-20682</x:v>
      </x:c>
      <x:c r="B20686" s="2" t="n">
        <x:v>8</x:v>
      </x:c>
      <x:c r="C20686" s="2" t="str">
        <x:v>Growth</x:v>
      </x:c>
      <x:c r="D20686" s="2" t="str">
        <x:v>Reasoning</x:v>
      </x:c>
      <x:c r="E20686" s="16" t="n">
        <x:v>97195</x:v>
      </x:c>
      <x:c r="F20686" s="16" t="n">
        <x:v>2639</x:v>
      </x:c>
      <x:c r="G20686" s="15" t="n">
        <x:f>VLOOKUP(D20686,'Pricing'!$A$6:$E$8,5,FALSE)</x:f>
        <x:v>4.920000000000001</x:v>
      </x:c>
      <x:c r="H20686" s="15" t="n">
        <x:f>VLOOKUP(D20686,'Pricing'!$A$6:$E$8,4,FALSE)</x:f>
        <x:v>24</x:v>
      </x:c>
      <x:c r="I20686" s="15" t="n">
        <x:f>E20686*G20686/1000000</x:f>
        <x:v>0.4781994000000001</x:v>
      </x:c>
      <x:c r="J20686" s="15" t="n">
        <x:f>F20686*H20686/1000000</x:f>
        <x:v>0.063336</x:v>
      </x:c>
      <x:c r="K20686" s="15" t="n">
        <x:f>SUM(I20686:J20686)</x:f>
        <x:v>0.5415354000000001</x:v>
      </x:c>
    </x:row>
    <x:row r="20687" ht="23" customHeight="1">
      <x:c r="A20687" s="2" t="str">
        <x:v>REQ-20683</x:v>
      </x:c>
      <x:c r="B20687" s="2" t="n">
        <x:v>13</x:v>
      </x:c>
      <x:c r="C20687" s="2" t="str">
        <x:v>Operations</x:v>
      </x:c>
      <x:c r="D20687" s="2" t="str">
        <x:v>Swift</x:v>
      </x:c>
      <x:c r="E20687" s="16" t="n">
        <x:v>8956</x:v>
      </x:c>
      <x:c r="F20687" s="16" t="n">
        <x:v>1272</x:v>
      </x:c>
      <x:c r="G20687" s="15" t="n">
        <x:f>VLOOKUP(D20687,'Pricing'!$A$6:$E$8,5,FALSE)</x:f>
        <x:v>0.246</x:v>
      </x:c>
      <x:c r="H20687" s="15" t="n">
        <x:f>VLOOKUP(D20687,'Pricing'!$A$6:$E$8,4,FALSE)</x:f>
        <x:v>1.2</x:v>
      </x:c>
      <x:c r="I20687" s="15" t="n">
        <x:f>E20687*G20687/1000000</x:f>
        <x:v>0.002203176</x:v>
      </x:c>
      <x:c r="J20687" s="15" t="n">
        <x:f>F20687*H20687/1000000</x:f>
        <x:v>0.0015263999999999998</x:v>
      </x:c>
      <x:c r="K20687" s="15" t="n">
        <x:f>SUM(I20687:J20687)</x:f>
        <x:v>0.0037295759999999996</x:v>
      </x:c>
    </x:row>
    <x:row r="20688" ht="23" customHeight="1">
      <x:c r="A20688" s="2" t="str">
        <x:v>REQ-20684</x:v>
      </x:c>
      <x:c r="B20688" s="2" t="n">
        <x:v>10</x:v>
      </x:c>
      <x:c r="C20688" s="2" t="str">
        <x:v>Product</x:v>
      </x:c>
      <x:c r="D20688" s="2" t="str">
        <x:v>Swift</x:v>
      </x:c>
      <x:c r="E20688" s="16" t="n">
        <x:v>12175</x:v>
      </x:c>
      <x:c r="F20688" s="16" t="n">
        <x:v>2594</x:v>
      </x:c>
      <x:c r="G20688" s="15" t="n">
        <x:f>VLOOKUP(D20688,'Pricing'!$A$6:$E$8,5,FALSE)</x:f>
        <x:v>0.246</x:v>
      </x:c>
      <x:c r="H20688" s="15" t="n">
        <x:f>VLOOKUP(D20688,'Pricing'!$A$6:$E$8,4,FALSE)</x:f>
        <x:v>1.2</x:v>
      </x:c>
      <x:c r="I20688" s="15" t="n">
        <x:f>E20688*G20688/1000000</x:f>
        <x:v>0.00299505</x:v>
      </x:c>
      <x:c r="J20688" s="15" t="n">
        <x:f>F20688*H20688/1000000</x:f>
        <x:v>0.0031127999999999998</x:v>
      </x:c>
      <x:c r="K20688" s="15" t="n">
        <x:f>SUM(I20688:J20688)</x:f>
        <x:v>0.00610785</x:v>
      </x:c>
    </x:row>
    <x:row r="20689" ht="23" customHeight="1">
      <x:c r="A20689" s="2" t="str">
        <x:v>REQ-20685</x:v>
      </x:c>
      <x:c r="B20689" s="2" t="n">
        <x:v>2</x:v>
      </x:c>
      <x:c r="C20689" s="2" t="str">
        <x:v>Engineering</x:v>
      </x:c>
      <x:c r="D20689" s="2" t="str">
        <x:v>Balanced</x:v>
      </x:c>
      <x:c r="E20689" s="16" t="n">
        <x:v>42823</x:v>
      </x:c>
      <x:c r="F20689" s="16" t="n">
        <x:v>792</x:v>
      </x:c>
      <x:c r="G20689" s="15" t="n">
        <x:f>VLOOKUP(D20689,'Pricing'!$A$6:$E$8,5,FALSE)</x:f>
        <x:v>1.2300000000000002</x:v>
      </x:c>
      <x:c r="H20689" s="15" t="n">
        <x:f>VLOOKUP(D20689,'Pricing'!$A$6:$E$8,4,FALSE)</x:f>
        <x:v>6</x:v>
      </x:c>
      <x:c r="I20689" s="15" t="n">
        <x:f>E20689*G20689/1000000</x:f>
        <x:v>0.05267229000000001</x:v>
      </x:c>
      <x:c r="J20689" s="15" t="n">
        <x:f>F20689*H20689/1000000</x:f>
        <x:v>0.004752</x:v>
      </x:c>
      <x:c r="K20689" s="15" t="n">
        <x:f>SUM(I20689:J20689)</x:f>
        <x:v>0.05742429000000001</x:v>
      </x:c>
    </x:row>
    <x:row r="20690" ht="23" customHeight="1">
      <x:c r="A20690" s="2" t="str">
        <x:v>REQ-20686</x:v>
      </x:c>
      <x:c r="B20690" s="2" t="n">
        <x:v>9</x:v>
      </x:c>
      <x:c r="C20690" s="2" t="str">
        <x:v>Growth</x:v>
      </x:c>
      <x:c r="D20690" s="2" t="str">
        <x:v>Swift</x:v>
      </x:c>
      <x:c r="E20690" s="16" t="n">
        <x:v>53206</x:v>
      </x:c>
      <x:c r="F20690" s="16" t="n">
        <x:v>3848</x:v>
      </x:c>
      <x:c r="G20690" s="15" t="n">
        <x:f>VLOOKUP(D20690,'Pricing'!$A$6:$E$8,5,FALSE)</x:f>
        <x:v>0.246</x:v>
      </x:c>
      <x:c r="H20690" s="15" t="n">
        <x:f>VLOOKUP(D20690,'Pricing'!$A$6:$E$8,4,FALSE)</x:f>
        <x:v>1.2</x:v>
      </x:c>
      <x:c r="I20690" s="15" t="n">
        <x:f>E20690*G20690/1000000</x:f>
        <x:v>0.013088675999999999</x:v>
      </x:c>
      <x:c r="J20690" s="15" t="n">
        <x:f>F20690*H20690/1000000</x:f>
        <x:v>0.0046175999999999995</x:v>
      </x:c>
      <x:c r="K20690" s="15" t="n">
        <x:f>SUM(I20690:J20690)</x:f>
        <x:v>0.017706276</x:v>
      </x:c>
    </x:row>
    <x:row r="20691" ht="23" customHeight="1">
      <x:c r="A20691" s="2" t="str">
        <x:v>REQ-20687</x:v>
      </x:c>
      <x:c r="B20691" s="2" t="n">
        <x:v>8</x:v>
      </x:c>
      <x:c r="C20691" s="2" t="str">
        <x:v>Operations</x:v>
      </x:c>
      <x:c r="D20691" s="2" t="str">
        <x:v>Balanced</x:v>
      </x:c>
      <x:c r="E20691" s="16" t="n">
        <x:v>15323</x:v>
      </x:c>
      <x:c r="F20691" s="16" t="n">
        <x:v>2682</x:v>
      </x:c>
      <x:c r="G20691" s="15" t="n">
        <x:f>VLOOKUP(D20691,'Pricing'!$A$6:$E$8,5,FALSE)</x:f>
        <x:v>1.2300000000000002</x:v>
      </x:c>
      <x:c r="H20691" s="15" t="n">
        <x:f>VLOOKUP(D20691,'Pricing'!$A$6:$E$8,4,FALSE)</x:f>
        <x:v>6</x:v>
      </x:c>
      <x:c r="I20691" s="15" t="n">
        <x:f>E20691*G20691/1000000</x:f>
        <x:v>0.018847290000000006</x:v>
      </x:c>
      <x:c r="J20691" s="15" t="n">
        <x:f>F20691*H20691/1000000</x:f>
        <x:v>0.016092</x:v>
      </x:c>
      <x:c r="K20691" s="15" t="n">
        <x:f>SUM(I20691:J20691)</x:f>
        <x:v>0.034939290000000005</x:v>
      </x:c>
    </x:row>
    <x:row r="20692" ht="23" customHeight="1">
      <x:c r="A20692" s="2" t="str">
        <x:v>REQ-20688</x:v>
      </x:c>
      <x:c r="B20692" s="2" t="n">
        <x:v>28</x:v>
      </x:c>
      <x:c r="C20692" s="2" t="str">
        <x:v>Support</x:v>
      </x:c>
      <x:c r="D20692" s="2" t="str">
        <x:v>Balanced</x:v>
      </x:c>
      <x:c r="E20692" s="16" t="n">
        <x:v>51438</x:v>
      </x:c>
      <x:c r="F20692" s="16" t="n">
        <x:v>3589</x:v>
      </x:c>
      <x:c r="G20692" s="15" t="n">
        <x:f>VLOOKUP(D20692,'Pricing'!$A$6:$E$8,5,FALSE)</x:f>
        <x:v>1.2300000000000002</x:v>
      </x:c>
      <x:c r="H20692" s="15" t="n">
        <x:f>VLOOKUP(D20692,'Pricing'!$A$6:$E$8,4,FALSE)</x:f>
        <x:v>6</x:v>
      </x:c>
      <x:c r="I20692" s="15" t="n">
        <x:f>E20692*G20692/1000000</x:f>
        <x:v>0.06326874000000002</x:v>
      </x:c>
      <x:c r="J20692" s="15" t="n">
        <x:f>F20692*H20692/1000000</x:f>
        <x:v>0.021534</x:v>
      </x:c>
      <x:c r="K20692" s="15" t="n">
        <x:f>SUM(I20692:J20692)</x:f>
        <x:v>0.08480274000000002</x:v>
      </x:c>
    </x:row>
    <x:row r="20693" ht="23" customHeight="1">
      <x:c r="A20693" s="2" t="str">
        <x:v>REQ-20689</x:v>
      </x:c>
      <x:c r="B20693" s="2" t="n">
        <x:v>15</x:v>
      </x:c>
      <x:c r="C20693" s="2" t="str">
        <x:v>Research</x:v>
      </x:c>
      <x:c r="D20693" s="2" t="str">
        <x:v>Swift</x:v>
      </x:c>
      <x:c r="E20693" s="16" t="n">
        <x:v>82496</x:v>
      </x:c>
      <x:c r="F20693" s="16" t="n">
        <x:v>723</x:v>
      </x:c>
      <x:c r="G20693" s="15" t="n">
        <x:f>VLOOKUP(D20693,'Pricing'!$A$6:$E$8,5,FALSE)</x:f>
        <x:v>0.246</x:v>
      </x:c>
      <x:c r="H20693" s="15" t="n">
        <x:f>VLOOKUP(D20693,'Pricing'!$A$6:$E$8,4,FALSE)</x:f>
        <x:v>1.2</x:v>
      </x:c>
      <x:c r="I20693" s="15" t="n">
        <x:f>E20693*G20693/1000000</x:f>
        <x:v>0.020294015999999998</x:v>
      </x:c>
      <x:c r="J20693" s="15" t="n">
        <x:f>F20693*H20693/1000000</x:f>
        <x:v>0.0008676000000000001</x:v>
      </x:c>
      <x:c r="K20693" s="15" t="n">
        <x:f>SUM(I20693:J20693)</x:f>
        <x:v>0.021161615999999998</x:v>
      </x:c>
    </x:row>
    <x:row r="20694" ht="23" customHeight="1">
      <x:c r="A20694" s="2" t="str">
        <x:v>REQ-20690</x:v>
      </x:c>
      <x:c r="B20694" s="2" t="n">
        <x:v>19</x:v>
      </x:c>
      <x:c r="C20694" s="2" t="str">
        <x:v>Growth</x:v>
      </x:c>
      <x:c r="D20694" s="2" t="str">
        <x:v>Swift</x:v>
      </x:c>
      <x:c r="E20694" s="16" t="n">
        <x:v>83916</x:v>
      </x:c>
      <x:c r="F20694" s="16" t="n">
        <x:v>1049</x:v>
      </x:c>
      <x:c r="G20694" s="15" t="n">
        <x:f>VLOOKUP(D20694,'Pricing'!$A$6:$E$8,5,FALSE)</x:f>
        <x:v>0.246</x:v>
      </x:c>
      <x:c r="H20694" s="15" t="n">
        <x:f>VLOOKUP(D20694,'Pricing'!$A$6:$E$8,4,FALSE)</x:f>
        <x:v>1.2</x:v>
      </x:c>
      <x:c r="I20694" s="15" t="n">
        <x:f>E20694*G20694/1000000</x:f>
        <x:v>0.020643335999999998</x:v>
      </x:c>
      <x:c r="J20694" s="15" t="n">
        <x:f>F20694*H20694/1000000</x:f>
        <x:v>0.0012588</x:v>
      </x:c>
      <x:c r="K20694" s="15" t="n">
        <x:f>SUM(I20694:J20694)</x:f>
        <x:v>0.021902136</x:v>
      </x:c>
    </x:row>
    <x:row r="20695" ht="23" customHeight="1">
      <x:c r="A20695" s="2" t="str">
        <x:v>REQ-20691</x:v>
      </x:c>
      <x:c r="B20695" s="2" t="n">
        <x:v>10</x:v>
      </x:c>
      <x:c r="C20695" s="2" t="str">
        <x:v>Research</x:v>
      </x:c>
      <x:c r="D20695" s="2" t="str">
        <x:v>Swift</x:v>
      </x:c>
      <x:c r="E20695" s="16" t="n">
        <x:v>75022</x:v>
      </x:c>
      <x:c r="F20695" s="16" t="n">
        <x:v>2917</x:v>
      </x:c>
      <x:c r="G20695" s="15" t="n">
        <x:f>VLOOKUP(D20695,'Pricing'!$A$6:$E$8,5,FALSE)</x:f>
        <x:v>0.246</x:v>
      </x:c>
      <x:c r="H20695" s="15" t="n">
        <x:f>VLOOKUP(D20695,'Pricing'!$A$6:$E$8,4,FALSE)</x:f>
        <x:v>1.2</x:v>
      </x:c>
      <x:c r="I20695" s="15" t="n">
        <x:f>E20695*G20695/1000000</x:f>
        <x:v>0.018455412</x:v>
      </x:c>
      <x:c r="J20695" s="15" t="n">
        <x:f>F20695*H20695/1000000</x:f>
        <x:v>0.0035004000000000003</x:v>
      </x:c>
      <x:c r="K20695" s="15" t="n">
        <x:f>SUM(I20695:J20695)</x:f>
        <x:v>0.021955812</x:v>
      </x:c>
    </x:row>
    <x:row r="20696" ht="23" customHeight="1">
      <x:c r="A20696" s="2" t="str">
        <x:v>REQ-20692</x:v>
      </x:c>
      <x:c r="B20696" s="2" t="n">
        <x:v>27</x:v>
      </x:c>
      <x:c r="C20696" s="2" t="str">
        <x:v>Support</x:v>
      </x:c>
      <x:c r="D20696" s="2" t="str">
        <x:v>Reasoning</x:v>
      </x:c>
      <x:c r="E20696" s="16" t="n">
        <x:v>100031</x:v>
      </x:c>
      <x:c r="F20696" s="16" t="n">
        <x:v>2010</x:v>
      </x:c>
      <x:c r="G20696" s="15" t="n">
        <x:f>VLOOKUP(D20696,'Pricing'!$A$6:$E$8,5,FALSE)</x:f>
        <x:v>4.920000000000001</x:v>
      </x:c>
      <x:c r="H20696" s="15" t="n">
        <x:f>VLOOKUP(D20696,'Pricing'!$A$6:$E$8,4,FALSE)</x:f>
        <x:v>24</x:v>
      </x:c>
      <x:c r="I20696" s="15" t="n">
        <x:f>E20696*G20696/1000000</x:f>
        <x:v>0.4921525200000001</x:v>
      </x:c>
      <x:c r="J20696" s="15" t="n">
        <x:f>F20696*H20696/1000000</x:f>
        <x:v>0.04824</x:v>
      </x:c>
      <x:c r="K20696" s="15" t="n">
        <x:f>SUM(I20696:J20696)</x:f>
        <x:v>0.54039252</x:v>
      </x:c>
    </x:row>
    <x:row r="20697" ht="23" customHeight="1">
      <x:c r="A20697" s="2" t="str">
        <x:v>REQ-20693</x:v>
      </x:c>
      <x:c r="B20697" s="2" t="n">
        <x:v>3</x:v>
      </x:c>
      <x:c r="C20697" s="2" t="str">
        <x:v>Operations</x:v>
      </x:c>
      <x:c r="D20697" s="2" t="str">
        <x:v>Swift</x:v>
      </x:c>
      <x:c r="E20697" s="16" t="n">
        <x:v>82626</x:v>
      </x:c>
      <x:c r="F20697" s="16" t="n">
        <x:v>670</x:v>
      </x:c>
      <x:c r="G20697" s="15" t="n">
        <x:f>VLOOKUP(D20697,'Pricing'!$A$6:$E$8,5,FALSE)</x:f>
        <x:v>0.246</x:v>
      </x:c>
      <x:c r="H20697" s="15" t="n">
        <x:f>VLOOKUP(D20697,'Pricing'!$A$6:$E$8,4,FALSE)</x:f>
        <x:v>1.2</x:v>
      </x:c>
      <x:c r="I20697" s="15" t="n">
        <x:f>E20697*G20697/1000000</x:f>
        <x:v>0.020325996</x:v>
      </x:c>
      <x:c r="J20697" s="15" t="n">
        <x:f>F20697*H20697/1000000</x:f>
        <x:v>0.000804</x:v>
      </x:c>
      <x:c r="K20697" s="15" t="n">
        <x:f>SUM(I20697:J20697)</x:f>
        <x:v>0.021129995999999998</x:v>
      </x:c>
    </x:row>
    <x:row r="20698" ht="23" customHeight="1">
      <x:c r="A20698" s="2" t="str">
        <x:v>REQ-20694</x:v>
      </x:c>
      <x:c r="B20698" s="2" t="n">
        <x:v>12</x:v>
      </x:c>
      <x:c r="C20698" s="2" t="str">
        <x:v>Support</x:v>
      </x:c>
      <x:c r="D20698" s="2" t="str">
        <x:v>Swift</x:v>
      </x:c>
      <x:c r="E20698" s="16" t="n">
        <x:v>89206</x:v>
      </x:c>
      <x:c r="F20698" s="16" t="n">
        <x:v>2000</x:v>
      </x:c>
      <x:c r="G20698" s="15" t="n">
        <x:f>VLOOKUP(D20698,'Pricing'!$A$6:$E$8,5,FALSE)</x:f>
        <x:v>0.246</x:v>
      </x:c>
      <x:c r="H20698" s="15" t="n">
        <x:f>VLOOKUP(D20698,'Pricing'!$A$6:$E$8,4,FALSE)</x:f>
        <x:v>1.2</x:v>
      </x:c>
      <x:c r="I20698" s="15" t="n">
        <x:f>E20698*G20698/1000000</x:f>
        <x:v>0.021944676</x:v>
      </x:c>
      <x:c r="J20698" s="15" t="n">
        <x:f>F20698*H20698/1000000</x:f>
        <x:v>0.0024</x:v>
      </x:c>
      <x:c r="K20698" s="15" t="n">
        <x:f>SUM(I20698:J20698)</x:f>
        <x:v>0.024344676</x:v>
      </x:c>
    </x:row>
    <x:row r="20699" ht="23" customHeight="1">
      <x:c r="A20699" s="2" t="str">
        <x:v>REQ-20695</x:v>
      </x:c>
      <x:c r="B20699" s="2" t="n">
        <x:v>20</x:v>
      </x:c>
      <x:c r="C20699" s="2" t="str">
        <x:v>Research</x:v>
      </x:c>
      <x:c r="D20699" s="2" t="str">
        <x:v>Swift</x:v>
      </x:c>
      <x:c r="E20699" s="16" t="n">
        <x:v>74796</x:v>
      </x:c>
      <x:c r="F20699" s="16" t="n">
        <x:v>178</x:v>
      </x:c>
      <x:c r="G20699" s="15" t="n">
        <x:f>VLOOKUP(D20699,'Pricing'!$A$6:$E$8,5,FALSE)</x:f>
        <x:v>0.246</x:v>
      </x:c>
      <x:c r="H20699" s="15" t="n">
        <x:f>VLOOKUP(D20699,'Pricing'!$A$6:$E$8,4,FALSE)</x:f>
        <x:v>1.2</x:v>
      </x:c>
      <x:c r="I20699" s="15" t="n">
        <x:f>E20699*G20699/1000000</x:f>
        <x:v>0.018399816</x:v>
      </x:c>
      <x:c r="J20699" s="15" t="n">
        <x:f>F20699*H20699/1000000</x:f>
        <x:v>0.0002136</x:v>
      </x:c>
      <x:c r="K20699" s="15" t="n">
        <x:f>SUM(I20699:J20699)</x:f>
        <x:v>0.018613416</x:v>
      </x:c>
    </x:row>
    <x:row r="20700" ht="23" customHeight="1">
      <x:c r="A20700" s="2" t="str">
        <x:v>REQ-20696</x:v>
      </x:c>
      <x:c r="B20700" s="2" t="n">
        <x:v>8</x:v>
      </x:c>
      <x:c r="C20700" s="2" t="str">
        <x:v>Growth</x:v>
      </x:c>
      <x:c r="D20700" s="2" t="str">
        <x:v>Swift</x:v>
      </x:c>
      <x:c r="E20700" s="16" t="n">
        <x:v>67112</x:v>
      </x:c>
      <x:c r="F20700" s="16" t="n">
        <x:v>884</x:v>
      </x:c>
      <x:c r="G20700" s="15" t="n">
        <x:f>VLOOKUP(D20700,'Pricing'!$A$6:$E$8,5,FALSE)</x:f>
        <x:v>0.246</x:v>
      </x:c>
      <x:c r="H20700" s="15" t="n">
        <x:f>VLOOKUP(D20700,'Pricing'!$A$6:$E$8,4,FALSE)</x:f>
        <x:v>1.2</x:v>
      </x:c>
      <x:c r="I20700" s="15" t="n">
        <x:f>E20700*G20700/1000000</x:f>
        <x:v>0.016509552</x:v>
      </x:c>
      <x:c r="J20700" s="15" t="n">
        <x:f>F20700*H20700/1000000</x:f>
        <x:v>0.0010608</x:v>
      </x:c>
      <x:c r="K20700" s="15" t="n">
        <x:f>SUM(I20700:J20700)</x:f>
        <x:v>0.017570352</x:v>
      </x:c>
    </x:row>
    <x:row r="20701" ht="23" customHeight="1">
      <x:c r="A20701" s="2" t="str">
        <x:v>REQ-20697</x:v>
      </x:c>
      <x:c r="B20701" s="2" t="n">
        <x:v>15</x:v>
      </x:c>
      <x:c r="C20701" s="2" t="str">
        <x:v>Research</x:v>
      </x:c>
      <x:c r="D20701" s="2" t="str">
        <x:v>Balanced</x:v>
      </x:c>
      <x:c r="E20701" s="16" t="n">
        <x:v>18644</x:v>
      </x:c>
      <x:c r="F20701" s="16" t="n">
        <x:v>1498</x:v>
      </x:c>
      <x:c r="G20701" s="15" t="n">
        <x:f>VLOOKUP(D20701,'Pricing'!$A$6:$E$8,5,FALSE)</x:f>
        <x:v>1.2300000000000002</x:v>
      </x:c>
      <x:c r="H20701" s="15" t="n">
        <x:f>VLOOKUP(D20701,'Pricing'!$A$6:$E$8,4,FALSE)</x:f>
        <x:v>6</x:v>
      </x:c>
      <x:c r="I20701" s="15" t="n">
        <x:f>E20701*G20701/1000000</x:f>
        <x:v>0.022932120000000004</x:v>
      </x:c>
      <x:c r="J20701" s="15" t="n">
        <x:f>F20701*H20701/1000000</x:f>
        <x:v>0.008988</x:v>
      </x:c>
      <x:c r="K20701" s="15" t="n">
        <x:f>SUM(I20701:J20701)</x:f>
        <x:v>0.03192012</x:v>
      </x:c>
    </x:row>
    <x:row r="20702" ht="23" customHeight="1">
      <x:c r="A20702" s="2" t="str">
        <x:v>REQ-20698</x:v>
      </x:c>
      <x:c r="B20702" s="2" t="n">
        <x:v>27</x:v>
      </x:c>
      <x:c r="C20702" s="2" t="str">
        <x:v>Growth</x:v>
      </x:c>
      <x:c r="D20702" s="2" t="str">
        <x:v>Swift</x:v>
      </x:c>
      <x:c r="E20702" s="16" t="n">
        <x:v>16878</x:v>
      </x:c>
      <x:c r="F20702" s="16" t="n">
        <x:v>1046</x:v>
      </x:c>
      <x:c r="G20702" s="15" t="n">
        <x:f>VLOOKUP(D20702,'Pricing'!$A$6:$E$8,5,FALSE)</x:f>
        <x:v>0.246</x:v>
      </x:c>
      <x:c r="H20702" s="15" t="n">
        <x:f>VLOOKUP(D20702,'Pricing'!$A$6:$E$8,4,FALSE)</x:f>
        <x:v>1.2</x:v>
      </x:c>
      <x:c r="I20702" s="15" t="n">
        <x:f>E20702*G20702/1000000</x:f>
        <x:v>0.0041519880000000006</x:v>
      </x:c>
      <x:c r="J20702" s="15" t="n">
        <x:f>F20702*H20702/1000000</x:f>
        <x:v>0.0012552000000000002</x:v>
      </x:c>
      <x:c r="K20702" s="15" t="n">
        <x:f>SUM(I20702:J20702)</x:f>
        <x:v>0.005407188</x:v>
      </x:c>
    </x:row>
    <x:row r="20703" ht="23" customHeight="1">
      <x:c r="A20703" s="2" t="str">
        <x:v>REQ-20699</x:v>
      </x:c>
      <x:c r="B20703" s="2" t="n">
        <x:v>2</x:v>
      </x:c>
      <x:c r="C20703" s="2" t="str">
        <x:v>Research</x:v>
      </x:c>
      <x:c r="D20703" s="2" t="str">
        <x:v>Balanced</x:v>
      </x:c>
      <x:c r="E20703" s="16" t="n">
        <x:v>77166</x:v>
      </x:c>
      <x:c r="F20703" s="16" t="n">
        <x:v>2625</x:v>
      </x:c>
      <x:c r="G20703" s="15" t="n">
        <x:f>VLOOKUP(D20703,'Pricing'!$A$6:$E$8,5,FALSE)</x:f>
        <x:v>1.2300000000000002</x:v>
      </x:c>
      <x:c r="H20703" s="15" t="n">
        <x:f>VLOOKUP(D20703,'Pricing'!$A$6:$E$8,4,FALSE)</x:f>
        <x:v>6</x:v>
      </x:c>
      <x:c r="I20703" s="15" t="n">
        <x:f>E20703*G20703/1000000</x:f>
        <x:v>0.09491418000000003</x:v>
      </x:c>
      <x:c r="J20703" s="15" t="n">
        <x:f>F20703*H20703/1000000</x:f>
        <x:v>0.01575</x:v>
      </x:c>
      <x:c r="K20703" s="15" t="n">
        <x:f>SUM(I20703:J20703)</x:f>
        <x:v>0.11066418000000003</x:v>
      </x:c>
    </x:row>
    <x:row r="20704" ht="23" customHeight="1">
      <x:c r="A20704" s="2" t="str">
        <x:v>REQ-20700</x:v>
      </x:c>
      <x:c r="B20704" s="2" t="n">
        <x:v>25</x:v>
      </x:c>
      <x:c r="C20704" s="2" t="str">
        <x:v>Growth</x:v>
      </x:c>
      <x:c r="D20704" s="2" t="str">
        <x:v>Balanced</x:v>
      </x:c>
      <x:c r="E20704" s="16" t="n">
        <x:v>34740</x:v>
      </x:c>
      <x:c r="F20704" s="16" t="n">
        <x:v>1613</x:v>
      </x:c>
      <x:c r="G20704" s="15" t="n">
        <x:f>VLOOKUP(D20704,'Pricing'!$A$6:$E$8,5,FALSE)</x:f>
        <x:v>1.2300000000000002</x:v>
      </x:c>
      <x:c r="H20704" s="15" t="n">
        <x:f>VLOOKUP(D20704,'Pricing'!$A$6:$E$8,4,FALSE)</x:f>
        <x:v>6</x:v>
      </x:c>
      <x:c r="I20704" s="15" t="n">
        <x:f>E20704*G20704/1000000</x:f>
        <x:v>0.0427302</x:v>
      </x:c>
      <x:c r="J20704" s="15" t="n">
        <x:f>F20704*H20704/1000000</x:f>
        <x:v>0.009678</x:v>
      </x:c>
      <x:c r="K20704" s="15" t="n">
        <x:f>SUM(I20704:J20704)</x:f>
        <x:v>0.0524082</x:v>
      </x:c>
    </x:row>
    <x:row r="20705" ht="23" customHeight="1">
      <x:c r="A20705" s="2" t="str">
        <x:v>REQ-20701</x:v>
      </x:c>
      <x:c r="B20705" s="2" t="n">
        <x:v>13</x:v>
      </x:c>
      <x:c r="C20705" s="2" t="str">
        <x:v>Engineering</x:v>
      </x:c>
      <x:c r="D20705" s="2" t="str">
        <x:v>Swift</x:v>
      </x:c>
      <x:c r="E20705" s="16" t="n">
        <x:v>29092</x:v>
      </x:c>
      <x:c r="F20705" s="16" t="n">
        <x:v>2279</x:v>
      </x:c>
      <x:c r="G20705" s="15" t="n">
        <x:f>VLOOKUP(D20705,'Pricing'!$A$6:$E$8,5,FALSE)</x:f>
        <x:v>0.246</x:v>
      </x:c>
      <x:c r="H20705" s="15" t="n">
        <x:f>VLOOKUP(D20705,'Pricing'!$A$6:$E$8,4,FALSE)</x:f>
        <x:v>1.2</x:v>
      </x:c>
      <x:c r="I20705" s="15" t="n">
        <x:f>E20705*G20705/1000000</x:f>
        <x:v>0.007156632</x:v>
      </x:c>
      <x:c r="J20705" s="15" t="n">
        <x:f>F20705*H20705/1000000</x:f>
        <x:v>0.0027348</x:v>
      </x:c>
      <x:c r="K20705" s="15" t="n">
        <x:f>SUM(I20705:J20705)</x:f>
        <x:v>0.009891431999999999</x:v>
      </x:c>
    </x:row>
    <x:row r="20706" ht="23" customHeight="1">
      <x:c r="A20706" s="2" t="str">
        <x:v>REQ-20702</x:v>
      </x:c>
      <x:c r="B20706" s="2" t="n">
        <x:v>31</x:v>
      </x:c>
      <x:c r="C20706" s="2" t="str">
        <x:v>Product</x:v>
      </x:c>
      <x:c r="D20706" s="2" t="str">
        <x:v>Balanced</x:v>
      </x:c>
      <x:c r="E20706" s="16" t="n">
        <x:v>26546</x:v>
      </x:c>
      <x:c r="F20706" s="16" t="n">
        <x:v>3005</x:v>
      </x:c>
      <x:c r="G20706" s="15" t="n">
        <x:f>VLOOKUP(D20706,'Pricing'!$A$6:$E$8,5,FALSE)</x:f>
        <x:v>1.2300000000000002</x:v>
      </x:c>
      <x:c r="H20706" s="15" t="n">
        <x:f>VLOOKUP(D20706,'Pricing'!$A$6:$E$8,4,FALSE)</x:f>
        <x:v>6</x:v>
      </x:c>
      <x:c r="I20706" s="15" t="n">
        <x:f>E20706*G20706/1000000</x:f>
        <x:v>0.032651580000000006</x:v>
      </x:c>
      <x:c r="J20706" s="15" t="n">
        <x:f>F20706*H20706/1000000</x:f>
        <x:v>0.01803</x:v>
      </x:c>
      <x:c r="K20706" s="15" t="n">
        <x:f>SUM(I20706:J20706)</x:f>
        <x:v>0.050681580000000004</x:v>
      </x:c>
    </x:row>
    <x:row r="20707" ht="23" customHeight="1">
      <x:c r="A20707" s="2" t="str">
        <x:v>REQ-20703</x:v>
      </x:c>
      <x:c r="B20707" s="2" t="n">
        <x:v>19</x:v>
      </x:c>
      <x:c r="C20707" s="2" t="str">
        <x:v>Research</x:v>
      </x:c>
      <x:c r="D20707" s="2" t="str">
        <x:v>Balanced</x:v>
      </x:c>
      <x:c r="E20707" s="16" t="n">
        <x:v>75430</x:v>
      </x:c>
      <x:c r="F20707" s="16" t="n">
        <x:v>3600</x:v>
      </x:c>
      <x:c r="G20707" s="15" t="n">
        <x:f>VLOOKUP(D20707,'Pricing'!$A$6:$E$8,5,FALSE)</x:f>
        <x:v>1.2300000000000002</x:v>
      </x:c>
      <x:c r="H20707" s="15" t="n">
        <x:f>VLOOKUP(D20707,'Pricing'!$A$6:$E$8,4,FALSE)</x:f>
        <x:v>6</x:v>
      </x:c>
      <x:c r="I20707" s="15" t="n">
        <x:f>E20707*G20707/1000000</x:f>
        <x:v>0.09277890000000001</x:v>
      </x:c>
      <x:c r="J20707" s="15" t="n">
        <x:f>F20707*H20707/1000000</x:f>
        <x:v>0.0216</x:v>
      </x:c>
      <x:c r="K20707" s="15" t="n">
        <x:f>SUM(I20707:J20707)</x:f>
        <x:v>0.1143789</x:v>
      </x:c>
    </x:row>
    <x:row r="20708" ht="23" customHeight="1">
      <x:c r="A20708" s="2" t="str">
        <x:v>REQ-20704</x:v>
      </x:c>
      <x:c r="B20708" s="2" t="n">
        <x:v>12</x:v>
      </x:c>
      <x:c r="C20708" s="2" t="str">
        <x:v>Growth</x:v>
      </x:c>
      <x:c r="D20708" s="2" t="str">
        <x:v>Swift</x:v>
      </x:c>
      <x:c r="E20708" s="16" t="n">
        <x:v>4360</x:v>
      </x:c>
      <x:c r="F20708" s="16" t="n">
        <x:v>2477</x:v>
      </x:c>
      <x:c r="G20708" s="15" t="n">
        <x:f>VLOOKUP(D20708,'Pricing'!$A$6:$E$8,5,FALSE)</x:f>
        <x:v>0.246</x:v>
      </x:c>
      <x:c r="H20708" s="15" t="n">
        <x:f>VLOOKUP(D20708,'Pricing'!$A$6:$E$8,4,FALSE)</x:f>
        <x:v>1.2</x:v>
      </x:c>
      <x:c r="I20708" s="15" t="n">
        <x:f>E20708*G20708/1000000</x:f>
        <x:v>0.00107256</x:v>
      </x:c>
      <x:c r="J20708" s="15" t="n">
        <x:f>F20708*H20708/1000000</x:f>
        <x:v>0.0029724</x:v>
      </x:c>
      <x:c r="K20708" s="15" t="n">
        <x:f>SUM(I20708:J20708)</x:f>
        <x:v>0.00404496</x:v>
      </x:c>
    </x:row>
    <x:row r="20709" ht="23" customHeight="1">
      <x:c r="A20709" s="2" t="str">
        <x:v>REQ-20705</x:v>
      </x:c>
      <x:c r="B20709" s="2" t="n">
        <x:v>16</x:v>
      </x:c>
      <x:c r="C20709" s="2" t="str">
        <x:v>Operations</x:v>
      </x:c>
      <x:c r="D20709" s="2" t="str">
        <x:v>Swift</x:v>
      </x:c>
      <x:c r="E20709" s="16" t="n">
        <x:v>119886</x:v>
      </x:c>
      <x:c r="F20709" s="16" t="n">
        <x:v>3598</x:v>
      </x:c>
      <x:c r="G20709" s="15" t="n">
        <x:f>VLOOKUP(D20709,'Pricing'!$A$6:$E$8,5,FALSE)</x:f>
        <x:v>0.246</x:v>
      </x:c>
      <x:c r="H20709" s="15" t="n">
        <x:f>VLOOKUP(D20709,'Pricing'!$A$6:$E$8,4,FALSE)</x:f>
        <x:v>1.2</x:v>
      </x:c>
      <x:c r="I20709" s="15" t="n">
        <x:f>E20709*G20709/1000000</x:f>
        <x:v>0.029491956</x:v>
      </x:c>
      <x:c r="J20709" s="15" t="n">
        <x:f>F20709*H20709/1000000</x:f>
        <x:v>0.0043175999999999996</x:v>
      </x:c>
      <x:c r="K20709" s="15" t="n">
        <x:f>SUM(I20709:J20709)</x:f>
        <x:v>0.033809556</x:v>
      </x:c>
    </x:row>
    <x:row r="20710" ht="23" customHeight="1">
      <x:c r="A20710" s="2" t="str">
        <x:v>REQ-20706</x:v>
      </x:c>
      <x:c r="B20710" s="2" t="n">
        <x:v>7</x:v>
      </x:c>
      <x:c r="C20710" s="2" t="str">
        <x:v>Growth</x:v>
      </x:c>
      <x:c r="D20710" s="2" t="str">
        <x:v>Swift</x:v>
      </x:c>
      <x:c r="E20710" s="16" t="n">
        <x:v>99303</x:v>
      </x:c>
      <x:c r="F20710" s="16" t="n">
        <x:v>294</x:v>
      </x:c>
      <x:c r="G20710" s="15" t="n">
        <x:f>VLOOKUP(D20710,'Pricing'!$A$6:$E$8,5,FALSE)</x:f>
        <x:v>0.246</x:v>
      </x:c>
      <x:c r="H20710" s="15" t="n">
        <x:f>VLOOKUP(D20710,'Pricing'!$A$6:$E$8,4,FALSE)</x:f>
        <x:v>1.2</x:v>
      </x:c>
      <x:c r="I20710" s="15" t="n">
        <x:f>E20710*G20710/1000000</x:f>
        <x:v>0.024428538</x:v>
      </x:c>
      <x:c r="J20710" s="15" t="n">
        <x:f>F20710*H20710/1000000</x:f>
        <x:v>0.0003528</x:v>
      </x:c>
      <x:c r="K20710" s="15" t="n">
        <x:f>SUM(I20710:J20710)</x:f>
        <x:v>0.024781338</x:v>
      </x:c>
    </x:row>
    <x:row r="20711" ht="23" customHeight="1">
      <x:c r="A20711" s="2" t="str">
        <x:v>REQ-20707</x:v>
      </x:c>
      <x:c r="B20711" s="2" t="n">
        <x:v>19</x:v>
      </x:c>
      <x:c r="C20711" s="2" t="str">
        <x:v>Operations</x:v>
      </x:c>
      <x:c r="D20711" s="2" t="str">
        <x:v>Swift</x:v>
      </x:c>
      <x:c r="E20711" s="16" t="n">
        <x:v>25144</x:v>
      </x:c>
      <x:c r="F20711" s="16" t="n">
        <x:v>3878</x:v>
      </x:c>
      <x:c r="G20711" s="15" t="n">
        <x:f>VLOOKUP(D20711,'Pricing'!$A$6:$E$8,5,FALSE)</x:f>
        <x:v>0.246</x:v>
      </x:c>
      <x:c r="H20711" s="15" t="n">
        <x:f>VLOOKUP(D20711,'Pricing'!$A$6:$E$8,4,FALSE)</x:f>
        <x:v>1.2</x:v>
      </x:c>
      <x:c r="I20711" s="15" t="n">
        <x:f>E20711*G20711/1000000</x:f>
        <x:v>0.006185424</x:v>
      </x:c>
      <x:c r="J20711" s="15" t="n">
        <x:f>F20711*H20711/1000000</x:f>
        <x:v>0.004653599999999999</x:v>
      </x:c>
      <x:c r="K20711" s="15" t="n">
        <x:f>SUM(I20711:J20711)</x:f>
        <x:v>0.010839024</x:v>
      </x:c>
    </x:row>
    <x:row r="20712" ht="23" customHeight="1">
      <x:c r="A20712" s="2" t="str">
        <x:v>REQ-20708</x:v>
      </x:c>
      <x:c r="B20712" s="2" t="n">
        <x:v>13</x:v>
      </x:c>
      <x:c r="C20712" s="2" t="str">
        <x:v>Support</x:v>
      </x:c>
      <x:c r="D20712" s="2" t="str">
        <x:v>Balanced</x:v>
      </x:c>
      <x:c r="E20712" s="16" t="n">
        <x:v>118815</x:v>
      </x:c>
      <x:c r="F20712" s="16" t="n">
        <x:v>457</x:v>
      </x:c>
      <x:c r="G20712" s="15" t="n">
        <x:f>VLOOKUP(D20712,'Pricing'!$A$6:$E$8,5,FALSE)</x:f>
        <x:v>1.2300000000000002</x:v>
      </x:c>
      <x:c r="H20712" s="15" t="n">
        <x:f>VLOOKUP(D20712,'Pricing'!$A$6:$E$8,4,FALSE)</x:f>
        <x:v>6</x:v>
      </x:c>
      <x:c r="I20712" s="15" t="n">
        <x:f>E20712*G20712/1000000</x:f>
        <x:v>0.14614245</x:v>
      </x:c>
      <x:c r="J20712" s="15" t="n">
        <x:f>F20712*H20712/1000000</x:f>
        <x:v>0.002742</x:v>
      </x:c>
      <x:c r="K20712" s="15" t="n">
        <x:f>SUM(I20712:J20712)</x:f>
        <x:v>0.14888445</x:v>
      </x:c>
    </x:row>
    <x:row r="20713" ht="23" customHeight="1">
      <x:c r="A20713" s="2" t="str">
        <x:v>REQ-20709</x:v>
      </x:c>
      <x:c r="B20713" s="2" t="n">
        <x:v>13</x:v>
      </x:c>
      <x:c r="C20713" s="2" t="str">
        <x:v>Research</x:v>
      </x:c>
      <x:c r="D20713" s="2" t="str">
        <x:v>Balanced</x:v>
      </x:c>
      <x:c r="E20713" s="16" t="n">
        <x:v>105520</x:v>
      </x:c>
      <x:c r="F20713" s="16" t="n">
        <x:v>1070</x:v>
      </x:c>
      <x:c r="G20713" s="15" t="n">
        <x:f>VLOOKUP(D20713,'Pricing'!$A$6:$E$8,5,FALSE)</x:f>
        <x:v>1.2300000000000002</x:v>
      </x:c>
      <x:c r="H20713" s="15" t="n">
        <x:f>VLOOKUP(D20713,'Pricing'!$A$6:$E$8,4,FALSE)</x:f>
        <x:v>6</x:v>
      </x:c>
      <x:c r="I20713" s="15" t="n">
        <x:f>E20713*G20713/1000000</x:f>
        <x:v>0.12978960000000003</x:v>
      </x:c>
      <x:c r="J20713" s="15" t="n">
        <x:f>F20713*H20713/1000000</x:f>
        <x:v>0.00642</x:v>
      </x:c>
      <x:c r="K20713" s="15" t="n">
        <x:f>SUM(I20713:J20713)</x:f>
        <x:v>0.13620960000000004</x:v>
      </x:c>
    </x:row>
    <x:row r="20714" ht="23" customHeight="1">
      <x:c r="A20714" s="2" t="str">
        <x:v>REQ-20710</x:v>
      </x:c>
      <x:c r="B20714" s="2" t="n">
        <x:v>6</x:v>
      </x:c>
      <x:c r="C20714" s="2" t="str">
        <x:v>Support</x:v>
      </x:c>
      <x:c r="D20714" s="2" t="str">
        <x:v>Swift</x:v>
      </x:c>
      <x:c r="E20714" s="16" t="n">
        <x:v>73720</x:v>
      </x:c>
      <x:c r="F20714" s="16" t="n">
        <x:v>3413</x:v>
      </x:c>
      <x:c r="G20714" s="15" t="n">
        <x:f>VLOOKUP(D20714,'Pricing'!$A$6:$E$8,5,FALSE)</x:f>
        <x:v>0.246</x:v>
      </x:c>
      <x:c r="H20714" s="15" t="n">
        <x:f>VLOOKUP(D20714,'Pricing'!$A$6:$E$8,4,FALSE)</x:f>
        <x:v>1.2</x:v>
      </x:c>
      <x:c r="I20714" s="15" t="n">
        <x:f>E20714*G20714/1000000</x:f>
        <x:v>0.018135119999999998</x:v>
      </x:c>
      <x:c r="J20714" s="15" t="n">
        <x:f>F20714*H20714/1000000</x:f>
        <x:v>0.0040956</x:v>
      </x:c>
      <x:c r="K20714" s="15" t="n">
        <x:f>SUM(I20714:J20714)</x:f>
        <x:v>0.022230719999999995</x:v>
      </x:c>
    </x:row>
    <x:row r="20715" ht="23" customHeight="1">
      <x:c r="A20715" s="2" t="str">
        <x:v>REQ-20711</x:v>
      </x:c>
      <x:c r="B20715" s="2" t="n">
        <x:v>2</x:v>
      </x:c>
      <x:c r="C20715" s="2" t="str">
        <x:v>Engineering</x:v>
      </x:c>
      <x:c r="D20715" s="2" t="str">
        <x:v>Balanced</x:v>
      </x:c>
      <x:c r="E20715" s="16" t="n">
        <x:v>102250</x:v>
      </x:c>
      <x:c r="F20715" s="16" t="n">
        <x:v>2585</x:v>
      </x:c>
      <x:c r="G20715" s="15" t="n">
        <x:f>VLOOKUP(D20715,'Pricing'!$A$6:$E$8,5,FALSE)</x:f>
        <x:v>1.2300000000000002</x:v>
      </x:c>
      <x:c r="H20715" s="15" t="n">
        <x:f>VLOOKUP(D20715,'Pricing'!$A$6:$E$8,4,FALSE)</x:f>
        <x:v>6</x:v>
      </x:c>
      <x:c r="I20715" s="15" t="n">
        <x:f>E20715*G20715/1000000</x:f>
        <x:v>0.1257675</x:v>
      </x:c>
      <x:c r="J20715" s="15" t="n">
        <x:f>F20715*H20715/1000000</x:f>
        <x:v>0.01551</x:v>
      </x:c>
      <x:c r="K20715" s="15" t="n">
        <x:f>SUM(I20715:J20715)</x:f>
        <x:v>0.1412775</x:v>
      </x:c>
    </x:row>
    <x:row r="20716" ht="23" customHeight="1">
      <x:c r="A20716" s="2" t="str">
        <x:v>REQ-20712</x:v>
      </x:c>
      <x:c r="B20716" s="2" t="n">
        <x:v>22</x:v>
      </x:c>
      <x:c r="C20716" s="2" t="str">
        <x:v>Support</x:v>
      </x:c>
      <x:c r="D20716" s="2" t="str">
        <x:v>Swift</x:v>
      </x:c>
      <x:c r="E20716" s="16" t="n">
        <x:v>119579</x:v>
      </x:c>
      <x:c r="F20716" s="16" t="n">
        <x:v>2557</x:v>
      </x:c>
      <x:c r="G20716" s="15" t="n">
        <x:f>VLOOKUP(D20716,'Pricing'!$A$6:$E$8,5,FALSE)</x:f>
        <x:v>0.246</x:v>
      </x:c>
      <x:c r="H20716" s="15" t="n">
        <x:f>VLOOKUP(D20716,'Pricing'!$A$6:$E$8,4,FALSE)</x:f>
        <x:v>1.2</x:v>
      </x:c>
      <x:c r="I20716" s="15" t="n">
        <x:f>E20716*G20716/1000000</x:f>
        <x:v>0.029416434</x:v>
      </x:c>
      <x:c r="J20716" s="15" t="n">
        <x:f>F20716*H20716/1000000</x:f>
        <x:v>0.0030684</x:v>
      </x:c>
      <x:c r="K20716" s="15" t="n">
        <x:f>SUM(I20716:J20716)</x:f>
        <x:v>0.032484834000000004</x:v>
      </x:c>
    </x:row>
    <x:row r="20717" ht="23" customHeight="1">
      <x:c r="A20717" s="2" t="str">
        <x:v>REQ-20713</x:v>
      </x:c>
      <x:c r="B20717" s="2" t="n">
        <x:v>10</x:v>
      </x:c>
      <x:c r="C20717" s="2" t="str">
        <x:v>Operations</x:v>
      </x:c>
      <x:c r="D20717" s="2" t="str">
        <x:v>Balanced</x:v>
      </x:c>
      <x:c r="E20717" s="16" t="n">
        <x:v>25444</x:v>
      </x:c>
      <x:c r="F20717" s="16" t="n">
        <x:v>416</x:v>
      </x:c>
      <x:c r="G20717" s="15" t="n">
        <x:f>VLOOKUP(D20717,'Pricing'!$A$6:$E$8,5,FALSE)</x:f>
        <x:v>1.2300000000000002</x:v>
      </x:c>
      <x:c r="H20717" s="15" t="n">
        <x:f>VLOOKUP(D20717,'Pricing'!$A$6:$E$8,4,FALSE)</x:f>
        <x:v>6</x:v>
      </x:c>
      <x:c r="I20717" s="15" t="n">
        <x:f>E20717*G20717/1000000</x:f>
        <x:v>0.031296120000000004</x:v>
      </x:c>
      <x:c r="J20717" s="15" t="n">
        <x:f>F20717*H20717/1000000</x:f>
        <x:v>0.002496</x:v>
      </x:c>
      <x:c r="K20717" s="15" t="n">
        <x:f>SUM(I20717:J20717)</x:f>
        <x:v>0.03379212</x:v>
      </x:c>
    </x:row>
    <x:row r="20718" ht="23" customHeight="1">
      <x:c r="A20718" s="2" t="str">
        <x:v>REQ-20714</x:v>
      </x:c>
      <x:c r="B20718" s="2" t="n">
        <x:v>29</x:v>
      </x:c>
      <x:c r="C20718" s="2" t="str">
        <x:v>Product</x:v>
      </x:c>
      <x:c r="D20718" s="2" t="str">
        <x:v>Swift</x:v>
      </x:c>
      <x:c r="E20718" s="16" t="n">
        <x:v>36226</x:v>
      </x:c>
      <x:c r="F20718" s="16" t="n">
        <x:v>693</x:v>
      </x:c>
      <x:c r="G20718" s="15" t="n">
        <x:f>VLOOKUP(D20718,'Pricing'!$A$6:$E$8,5,FALSE)</x:f>
        <x:v>0.246</x:v>
      </x:c>
      <x:c r="H20718" s="15" t="n">
        <x:f>VLOOKUP(D20718,'Pricing'!$A$6:$E$8,4,FALSE)</x:f>
        <x:v>1.2</x:v>
      </x:c>
      <x:c r="I20718" s="15" t="n">
        <x:f>E20718*G20718/1000000</x:f>
        <x:v>0.008911595999999999</x:v>
      </x:c>
      <x:c r="J20718" s="15" t="n">
        <x:f>F20718*H20718/1000000</x:f>
        <x:v>0.0008316</x:v>
      </x:c>
      <x:c r="K20718" s="15" t="n">
        <x:f>SUM(I20718:J20718)</x:f>
        <x:v>0.009743195999999999</x:v>
      </x:c>
    </x:row>
    <x:row r="20719" ht="23" customHeight="1">
      <x:c r="A20719" s="2" t="str">
        <x:v>REQ-20715</x:v>
      </x:c>
      <x:c r="B20719" s="2" t="n">
        <x:v>26</x:v>
      </x:c>
      <x:c r="C20719" s="2" t="str">
        <x:v>Engineering</x:v>
      </x:c>
      <x:c r="D20719" s="2" t="str">
        <x:v>Swift</x:v>
      </x:c>
      <x:c r="E20719" s="16" t="n">
        <x:v>100531</x:v>
      </x:c>
      <x:c r="F20719" s="16" t="n">
        <x:v>1552</x:v>
      </x:c>
      <x:c r="G20719" s="15" t="n">
        <x:f>VLOOKUP(D20719,'Pricing'!$A$6:$E$8,5,FALSE)</x:f>
        <x:v>0.246</x:v>
      </x:c>
      <x:c r="H20719" s="15" t="n">
        <x:f>VLOOKUP(D20719,'Pricing'!$A$6:$E$8,4,FALSE)</x:f>
        <x:v>1.2</x:v>
      </x:c>
      <x:c r="I20719" s="15" t="n">
        <x:f>E20719*G20719/1000000</x:f>
        <x:v>0.024730626</x:v>
      </x:c>
      <x:c r="J20719" s="15" t="n">
        <x:f>F20719*H20719/1000000</x:f>
        <x:v>0.0018624</x:v>
      </x:c>
      <x:c r="K20719" s="15" t="n">
        <x:f>SUM(I20719:J20719)</x:f>
        <x:v>0.026593026</x:v>
      </x:c>
    </x:row>
    <x:row r="20720" ht="23" customHeight="1">
      <x:c r="A20720" s="2" t="str">
        <x:v>REQ-20716</x:v>
      </x:c>
      <x:c r="B20720" s="2" t="n">
        <x:v>14</x:v>
      </x:c>
      <x:c r="C20720" s="2" t="str">
        <x:v>Product</x:v>
      </x:c>
      <x:c r="D20720" s="2" t="str">
        <x:v>Swift</x:v>
      </x:c>
      <x:c r="E20720" s="16" t="n">
        <x:v>33125</x:v>
      </x:c>
      <x:c r="F20720" s="16" t="n">
        <x:v>1188</x:v>
      </x:c>
      <x:c r="G20720" s="15" t="n">
        <x:f>VLOOKUP(D20720,'Pricing'!$A$6:$E$8,5,FALSE)</x:f>
        <x:v>0.246</x:v>
      </x:c>
      <x:c r="H20720" s="15" t="n">
        <x:f>VLOOKUP(D20720,'Pricing'!$A$6:$E$8,4,FALSE)</x:f>
        <x:v>1.2</x:v>
      </x:c>
      <x:c r="I20720" s="15" t="n">
        <x:f>E20720*G20720/1000000</x:f>
        <x:v>0.00814875</x:v>
      </x:c>
      <x:c r="J20720" s="15" t="n">
        <x:f>F20720*H20720/1000000</x:f>
        <x:v>0.0014256</x:v>
      </x:c>
      <x:c r="K20720" s="15" t="n">
        <x:f>SUM(I20720:J20720)</x:f>
        <x:v>0.009574349999999999</x:v>
      </x:c>
    </x:row>
    <x:row r="20721" ht="23" customHeight="1">
      <x:c r="A20721" s="2" t="str">
        <x:v>REQ-20717</x:v>
      </x:c>
      <x:c r="B20721" s="2" t="n">
        <x:v>9</x:v>
      </x:c>
      <x:c r="C20721" s="2" t="str">
        <x:v>Research</x:v>
      </x:c>
      <x:c r="D20721" s="2" t="str">
        <x:v>Swift</x:v>
      </x:c>
      <x:c r="E20721" s="16" t="n">
        <x:v>4589</x:v>
      </x:c>
      <x:c r="F20721" s="16" t="n">
        <x:v>1321</x:v>
      </x:c>
      <x:c r="G20721" s="15" t="n">
        <x:f>VLOOKUP(D20721,'Pricing'!$A$6:$E$8,5,FALSE)</x:f>
        <x:v>0.246</x:v>
      </x:c>
      <x:c r="H20721" s="15" t="n">
        <x:f>VLOOKUP(D20721,'Pricing'!$A$6:$E$8,4,FALSE)</x:f>
        <x:v>1.2</x:v>
      </x:c>
      <x:c r="I20721" s="15" t="n">
        <x:f>E20721*G20721/1000000</x:f>
        <x:v>0.001128894</x:v>
      </x:c>
      <x:c r="J20721" s="15" t="n">
        <x:f>F20721*H20721/1000000</x:f>
        <x:v>0.0015852000000000002</x:v>
      </x:c>
      <x:c r="K20721" s="15" t="n">
        <x:f>SUM(I20721:J20721)</x:f>
        <x:v>0.0027140940000000002</x:v>
      </x:c>
    </x:row>
    <x:row r="20722" ht="23" customHeight="1">
      <x:c r="A20722" s="2" t="str">
        <x:v>REQ-20718</x:v>
      </x:c>
      <x:c r="B20722" s="2" t="n">
        <x:v>24</x:v>
      </x:c>
      <x:c r="C20722" s="2" t="str">
        <x:v>Product</x:v>
      </x:c>
      <x:c r="D20722" s="2" t="str">
        <x:v>Swift</x:v>
      </x:c>
      <x:c r="E20722" s="16" t="n">
        <x:v>6355</x:v>
      </x:c>
      <x:c r="F20722" s="16" t="n">
        <x:v>186</x:v>
      </x:c>
      <x:c r="G20722" s="15" t="n">
        <x:f>VLOOKUP(D20722,'Pricing'!$A$6:$E$8,5,FALSE)</x:f>
        <x:v>0.246</x:v>
      </x:c>
      <x:c r="H20722" s="15" t="n">
        <x:f>VLOOKUP(D20722,'Pricing'!$A$6:$E$8,4,FALSE)</x:f>
        <x:v>1.2</x:v>
      </x:c>
      <x:c r="I20722" s="15" t="n">
        <x:f>E20722*G20722/1000000</x:f>
        <x:v>0.00156333</x:v>
      </x:c>
      <x:c r="J20722" s="15" t="n">
        <x:f>F20722*H20722/1000000</x:f>
        <x:v>0.00022319999999999998</x:v>
      </x:c>
      <x:c r="K20722" s="15" t="n">
        <x:f>SUM(I20722:J20722)</x:f>
        <x:v>0.00178653</x:v>
      </x:c>
    </x:row>
    <x:row r="20723" ht="23" customHeight="1">
      <x:c r="A20723" s="2" t="str">
        <x:v>REQ-20719</x:v>
      </x:c>
      <x:c r="B20723" s="2" t="n">
        <x:v>17</x:v>
      </x:c>
      <x:c r="C20723" s="2" t="str">
        <x:v>Engineering</x:v>
      </x:c>
      <x:c r="D20723" s="2" t="str">
        <x:v>Balanced</x:v>
      </x:c>
      <x:c r="E20723" s="16" t="n">
        <x:v>24253</x:v>
      </x:c>
      <x:c r="F20723" s="16" t="n">
        <x:v>300</x:v>
      </x:c>
      <x:c r="G20723" s="15" t="n">
        <x:f>VLOOKUP(D20723,'Pricing'!$A$6:$E$8,5,FALSE)</x:f>
        <x:v>1.2300000000000002</x:v>
      </x:c>
      <x:c r="H20723" s="15" t="n">
        <x:f>VLOOKUP(D20723,'Pricing'!$A$6:$E$8,4,FALSE)</x:f>
        <x:v>6</x:v>
      </x:c>
      <x:c r="I20723" s="15" t="n">
        <x:f>E20723*G20723/1000000</x:f>
        <x:v>0.029831190000000007</x:v>
      </x:c>
      <x:c r="J20723" s="15" t="n">
        <x:f>F20723*H20723/1000000</x:f>
        <x:v>0.0018</x:v>
      </x:c>
      <x:c r="K20723" s="15" t="n">
        <x:f>SUM(I20723:J20723)</x:f>
        <x:v>0.03163119000000001</x:v>
      </x:c>
    </x:row>
    <x:row r="20724" ht="23" customHeight="1">
      <x:c r="A20724" s="2" t="str">
        <x:v>REQ-20720</x:v>
      </x:c>
      <x:c r="B20724" s="2" t="n">
        <x:v>16</x:v>
      </x:c>
      <x:c r="C20724" s="2" t="str">
        <x:v>Support</x:v>
      </x:c>
      <x:c r="D20724" s="2" t="str">
        <x:v>Swift</x:v>
      </x:c>
      <x:c r="E20724" s="16" t="n">
        <x:v>86919</x:v>
      </x:c>
      <x:c r="F20724" s="16" t="n">
        <x:v>3295</x:v>
      </x:c>
      <x:c r="G20724" s="15" t="n">
        <x:f>VLOOKUP(D20724,'Pricing'!$A$6:$E$8,5,FALSE)</x:f>
        <x:v>0.246</x:v>
      </x:c>
      <x:c r="H20724" s="15" t="n">
        <x:f>VLOOKUP(D20724,'Pricing'!$A$6:$E$8,4,FALSE)</x:f>
        <x:v>1.2</x:v>
      </x:c>
      <x:c r="I20724" s="15" t="n">
        <x:f>E20724*G20724/1000000</x:f>
        <x:v>0.021382074</x:v>
      </x:c>
      <x:c r="J20724" s="15" t="n">
        <x:f>F20724*H20724/1000000</x:f>
        <x:v>0.003954</x:v>
      </x:c>
      <x:c r="K20724" s="15" t="n">
        <x:f>SUM(I20724:J20724)</x:f>
        <x:v>0.025336074</x:v>
      </x:c>
    </x:row>
    <x:row r="20725" ht="23" customHeight="1">
      <x:c r="A20725" s="2" t="str">
        <x:v>REQ-20721</x:v>
      </x:c>
      <x:c r="B20725" s="2" t="n">
        <x:v>25</x:v>
      </x:c>
      <x:c r="C20725" s="2" t="str">
        <x:v>Research</x:v>
      </x:c>
      <x:c r="D20725" s="2" t="str">
        <x:v>Swift</x:v>
      </x:c>
      <x:c r="E20725" s="16" t="n">
        <x:v>106266</x:v>
      </x:c>
      <x:c r="F20725" s="16" t="n">
        <x:v>1132</x:v>
      </x:c>
      <x:c r="G20725" s="15" t="n">
        <x:f>VLOOKUP(D20725,'Pricing'!$A$6:$E$8,5,FALSE)</x:f>
        <x:v>0.246</x:v>
      </x:c>
      <x:c r="H20725" s="15" t="n">
        <x:f>VLOOKUP(D20725,'Pricing'!$A$6:$E$8,4,FALSE)</x:f>
        <x:v>1.2</x:v>
      </x:c>
      <x:c r="I20725" s="15" t="n">
        <x:f>E20725*G20725/1000000</x:f>
        <x:v>0.026141435999999997</x:v>
      </x:c>
      <x:c r="J20725" s="15" t="n">
        <x:f>F20725*H20725/1000000</x:f>
        <x:v>0.0013583999999999998</x:v>
      </x:c>
      <x:c r="K20725" s="15" t="n">
        <x:f>SUM(I20725:J20725)</x:f>
        <x:v>0.027499835999999996</x:v>
      </x:c>
    </x:row>
    <x:row r="20726" ht="23" customHeight="1">
      <x:c r="A20726" s="2" t="str">
        <x:v>REQ-20722</x:v>
      </x:c>
      <x:c r="B20726" s="2" t="n">
        <x:v>8</x:v>
      </x:c>
      <x:c r="C20726" s="2" t="str">
        <x:v>Product</x:v>
      </x:c>
      <x:c r="D20726" s="2" t="str">
        <x:v>Swift</x:v>
      </x:c>
      <x:c r="E20726" s="16" t="n">
        <x:v>108326</x:v>
      </x:c>
      <x:c r="F20726" s="16" t="n">
        <x:v>1281</x:v>
      </x:c>
      <x:c r="G20726" s="15" t="n">
        <x:f>VLOOKUP(D20726,'Pricing'!$A$6:$E$8,5,FALSE)</x:f>
        <x:v>0.246</x:v>
      </x:c>
      <x:c r="H20726" s="15" t="n">
        <x:f>VLOOKUP(D20726,'Pricing'!$A$6:$E$8,4,FALSE)</x:f>
        <x:v>1.2</x:v>
      </x:c>
      <x:c r="I20726" s="15" t="n">
        <x:f>E20726*G20726/1000000</x:f>
        <x:v>0.026648196</x:v>
      </x:c>
      <x:c r="J20726" s="15" t="n">
        <x:f>F20726*H20726/1000000</x:f>
        <x:v>0.0015372</x:v>
      </x:c>
      <x:c r="K20726" s="15" t="n">
        <x:f>SUM(I20726:J20726)</x:f>
        <x:v>0.028185395999999998</x:v>
      </x:c>
    </x:row>
    <x:row r="20727" ht="23" customHeight="1">
      <x:c r="A20727" s="2" t="str">
        <x:v>REQ-20723</x:v>
      </x:c>
      <x:c r="B20727" s="2" t="n">
        <x:v>31</x:v>
      </x:c>
      <x:c r="C20727" s="2" t="str">
        <x:v>Engineering</x:v>
      </x:c>
      <x:c r="D20727" s="2" t="str">
        <x:v>Swift</x:v>
      </x:c>
      <x:c r="E20727" s="16" t="n">
        <x:v>95096</x:v>
      </x:c>
      <x:c r="F20727" s="16" t="n">
        <x:v>2798</x:v>
      </x:c>
      <x:c r="G20727" s="15" t="n">
        <x:f>VLOOKUP(D20727,'Pricing'!$A$6:$E$8,5,FALSE)</x:f>
        <x:v>0.246</x:v>
      </x:c>
      <x:c r="H20727" s="15" t="n">
        <x:f>VLOOKUP(D20727,'Pricing'!$A$6:$E$8,4,FALSE)</x:f>
        <x:v>1.2</x:v>
      </x:c>
      <x:c r="I20727" s="15" t="n">
        <x:f>E20727*G20727/1000000</x:f>
        <x:v>0.023393616</x:v>
      </x:c>
      <x:c r="J20727" s="15" t="n">
        <x:f>F20727*H20727/1000000</x:f>
        <x:v>0.0033576</x:v>
      </x:c>
      <x:c r="K20727" s="15" t="n">
        <x:f>SUM(I20727:J20727)</x:f>
        <x:v>0.026751215999999998</x:v>
      </x:c>
    </x:row>
    <x:row r="20728" ht="23" customHeight="1">
      <x:c r="A20728" s="2" t="str">
        <x:v>REQ-20724</x:v>
      </x:c>
      <x:c r="B20728" s="2" t="n">
        <x:v>7</x:v>
      </x:c>
      <x:c r="C20728" s="2" t="str">
        <x:v>Growth</x:v>
      </x:c>
      <x:c r="D20728" s="2" t="str">
        <x:v>Swift</x:v>
      </x:c>
      <x:c r="E20728" s="16" t="n">
        <x:v>61218</x:v>
      </x:c>
      <x:c r="F20728" s="16" t="n">
        <x:v>2422</x:v>
      </x:c>
      <x:c r="G20728" s="15" t="n">
        <x:f>VLOOKUP(D20728,'Pricing'!$A$6:$E$8,5,FALSE)</x:f>
        <x:v>0.246</x:v>
      </x:c>
      <x:c r="H20728" s="15" t="n">
        <x:f>VLOOKUP(D20728,'Pricing'!$A$6:$E$8,4,FALSE)</x:f>
        <x:v>1.2</x:v>
      </x:c>
      <x:c r="I20728" s="15" t="n">
        <x:f>E20728*G20728/1000000</x:f>
        <x:v>0.015059628</x:v>
      </x:c>
      <x:c r="J20728" s="15" t="n">
        <x:f>F20728*H20728/1000000</x:f>
        <x:v>0.0029064</x:v>
      </x:c>
      <x:c r="K20728" s="15" t="n">
        <x:f>SUM(I20728:J20728)</x:f>
        <x:v>0.017966028000000002</x:v>
      </x:c>
    </x:row>
    <x:row r="20729" ht="23" customHeight="1">
      <x:c r="A20729" s="2" t="str">
        <x:v>REQ-20725</x:v>
      </x:c>
      <x:c r="B20729" s="2" t="n">
        <x:v>14</x:v>
      </x:c>
      <x:c r="C20729" s="2" t="str">
        <x:v>Research</x:v>
      </x:c>
      <x:c r="D20729" s="2" t="str">
        <x:v>Swift</x:v>
      </x:c>
      <x:c r="E20729" s="16" t="n">
        <x:v>26472</x:v>
      </x:c>
      <x:c r="F20729" s="16" t="n">
        <x:v>2909</x:v>
      </x:c>
      <x:c r="G20729" s="15" t="n">
        <x:f>VLOOKUP(D20729,'Pricing'!$A$6:$E$8,5,FALSE)</x:f>
        <x:v>0.246</x:v>
      </x:c>
      <x:c r="H20729" s="15" t="n">
        <x:f>VLOOKUP(D20729,'Pricing'!$A$6:$E$8,4,FALSE)</x:f>
        <x:v>1.2</x:v>
      </x:c>
      <x:c r="I20729" s="15" t="n">
        <x:f>E20729*G20729/1000000</x:f>
        <x:v>0.0065121120000000005</x:v>
      </x:c>
      <x:c r="J20729" s="15" t="n">
        <x:f>F20729*H20729/1000000</x:f>
        <x:v>0.0034907999999999996</x:v>
      </x:c>
      <x:c r="K20729" s="15" t="n">
        <x:f>SUM(I20729:J20729)</x:f>
        <x:v>0.010002912</x:v>
      </x:c>
    </x:row>
    <x:row r="20730" ht="23" customHeight="1">
      <x:c r="A20730" s="2" t="str">
        <x:v>REQ-20726</x:v>
      </x:c>
      <x:c r="B20730" s="2" t="n">
        <x:v>18</x:v>
      </x:c>
      <x:c r="C20730" s="2" t="str">
        <x:v>Product</x:v>
      </x:c>
      <x:c r="D20730" s="2" t="str">
        <x:v>Swift</x:v>
      </x:c>
      <x:c r="E20730" s="16" t="n">
        <x:v>60952</x:v>
      </x:c>
      <x:c r="F20730" s="16" t="n">
        <x:v>2257</x:v>
      </x:c>
      <x:c r="G20730" s="15" t="n">
        <x:f>VLOOKUP(D20730,'Pricing'!$A$6:$E$8,5,FALSE)</x:f>
        <x:v>0.246</x:v>
      </x:c>
      <x:c r="H20730" s="15" t="n">
        <x:f>VLOOKUP(D20730,'Pricing'!$A$6:$E$8,4,FALSE)</x:f>
        <x:v>1.2</x:v>
      </x:c>
      <x:c r="I20730" s="15" t="n">
        <x:f>E20730*G20730/1000000</x:f>
        <x:v>0.014994192</x:v>
      </x:c>
      <x:c r="J20730" s="15" t="n">
        <x:f>F20730*H20730/1000000</x:f>
        <x:v>0.0027084</x:v>
      </x:c>
      <x:c r="K20730" s="15" t="n">
        <x:f>SUM(I20730:J20730)</x:f>
        <x:v>0.017702592</x:v>
      </x:c>
    </x:row>
    <x:row r="20731" ht="23" customHeight="1">
      <x:c r="A20731" s="2" t="str">
        <x:v>REQ-20727</x:v>
      </x:c>
      <x:c r="B20731" s="2" t="n">
        <x:v>8</x:v>
      </x:c>
      <x:c r="C20731" s="2" t="str">
        <x:v>Operations</x:v>
      </x:c>
      <x:c r="D20731" s="2" t="str">
        <x:v>Balanced</x:v>
      </x:c>
      <x:c r="E20731" s="16" t="n">
        <x:v>7765</x:v>
      </x:c>
      <x:c r="F20731" s="16" t="n">
        <x:v>3067</x:v>
      </x:c>
      <x:c r="G20731" s="15" t="n">
        <x:f>VLOOKUP(D20731,'Pricing'!$A$6:$E$8,5,FALSE)</x:f>
        <x:v>1.2300000000000002</x:v>
      </x:c>
      <x:c r="H20731" s="15" t="n">
        <x:f>VLOOKUP(D20731,'Pricing'!$A$6:$E$8,4,FALSE)</x:f>
        <x:v>6</x:v>
      </x:c>
      <x:c r="I20731" s="15" t="n">
        <x:f>E20731*G20731/1000000</x:f>
        <x:v>0.00955095</x:v>
      </x:c>
      <x:c r="J20731" s="15" t="n">
        <x:f>F20731*H20731/1000000</x:f>
        <x:v>0.018402</x:v>
      </x:c>
      <x:c r="K20731" s="15" t="n">
        <x:f>SUM(I20731:J20731)</x:f>
        <x:v>0.027952950000000004</x:v>
      </x:c>
    </x:row>
    <x:row r="20732" ht="23" customHeight="1">
      <x:c r="A20732" s="2" t="str">
        <x:v>REQ-20728</x:v>
      </x:c>
      <x:c r="B20732" s="2" t="n">
        <x:v>20</x:v>
      </x:c>
      <x:c r="C20732" s="2" t="str">
        <x:v>Support</x:v>
      </x:c>
      <x:c r="D20732" s="2" t="str">
        <x:v>Balanced</x:v>
      </x:c>
      <x:c r="E20732" s="16" t="n">
        <x:v>68918</x:v>
      </x:c>
      <x:c r="F20732" s="16" t="n">
        <x:v>798</x:v>
      </x:c>
      <x:c r="G20732" s="15" t="n">
        <x:f>VLOOKUP(D20732,'Pricing'!$A$6:$E$8,5,FALSE)</x:f>
        <x:v>1.2300000000000002</x:v>
      </x:c>
      <x:c r="H20732" s="15" t="n">
        <x:f>VLOOKUP(D20732,'Pricing'!$A$6:$E$8,4,FALSE)</x:f>
        <x:v>6</x:v>
      </x:c>
      <x:c r="I20732" s="15" t="n">
        <x:f>E20732*G20732/1000000</x:f>
        <x:v>0.08476914000000002</x:v>
      </x:c>
      <x:c r="J20732" s="15" t="n">
        <x:f>F20732*H20732/1000000</x:f>
        <x:v>0.004788</x:v>
      </x:c>
      <x:c r="K20732" s="15" t="n">
        <x:f>SUM(I20732:J20732)</x:f>
        <x:v>0.08955714000000002</x:v>
      </x:c>
    </x:row>
    <x:row r="20733" ht="23" customHeight="1">
      <x:c r="A20733" s="2" t="str">
        <x:v>REQ-20729</x:v>
      </x:c>
      <x:c r="B20733" s="2" t="n">
        <x:v>8</x:v>
      </x:c>
      <x:c r="C20733" s="2" t="str">
        <x:v>Operations</x:v>
      </x:c>
      <x:c r="D20733" s="2" t="str">
        <x:v>Balanced</x:v>
      </x:c>
      <x:c r="E20733" s="16" t="n">
        <x:v>38012</x:v>
      </x:c>
      <x:c r="F20733" s="16" t="n">
        <x:v>2454</x:v>
      </x:c>
      <x:c r="G20733" s="15" t="n">
        <x:f>VLOOKUP(D20733,'Pricing'!$A$6:$E$8,5,FALSE)</x:f>
        <x:v>1.2300000000000002</x:v>
      </x:c>
      <x:c r="H20733" s="15" t="n">
        <x:f>VLOOKUP(D20733,'Pricing'!$A$6:$E$8,4,FALSE)</x:f>
        <x:v>6</x:v>
      </x:c>
      <x:c r="I20733" s="15" t="n">
        <x:f>E20733*G20733/1000000</x:f>
        <x:v>0.046754760000000006</x:v>
      </x:c>
      <x:c r="J20733" s="15" t="n">
        <x:f>F20733*H20733/1000000</x:f>
        <x:v>0.014724</x:v>
      </x:c>
      <x:c r="K20733" s="15" t="n">
        <x:f>SUM(I20733:J20733)</x:f>
        <x:v>0.06147876000000001</x:v>
      </x:c>
    </x:row>
    <x:row r="20734" ht="23" customHeight="1">
      <x:c r="A20734" s="2" t="str">
        <x:v>REQ-20730</x:v>
      </x:c>
      <x:c r="B20734" s="2" t="n">
        <x:v>19</x:v>
      </x:c>
      <x:c r="C20734" s="2" t="str">
        <x:v>Product</x:v>
      </x:c>
      <x:c r="D20734" s="2" t="str">
        <x:v>Swift</x:v>
      </x:c>
      <x:c r="E20734" s="16" t="n">
        <x:v>112863</x:v>
      </x:c>
      <x:c r="F20734" s="16" t="n">
        <x:v>3069</x:v>
      </x:c>
      <x:c r="G20734" s="15" t="n">
        <x:f>VLOOKUP(D20734,'Pricing'!$A$6:$E$8,5,FALSE)</x:f>
        <x:v>0.246</x:v>
      </x:c>
      <x:c r="H20734" s="15" t="n">
        <x:f>VLOOKUP(D20734,'Pricing'!$A$6:$E$8,4,FALSE)</x:f>
        <x:v>1.2</x:v>
      </x:c>
      <x:c r="I20734" s="15" t="n">
        <x:f>E20734*G20734/1000000</x:f>
        <x:v>0.027764298</x:v>
      </x:c>
      <x:c r="J20734" s="15" t="n">
        <x:f>F20734*H20734/1000000</x:f>
        <x:v>0.0036827999999999995</x:v>
      </x:c>
      <x:c r="K20734" s="15" t="n">
        <x:f>SUM(I20734:J20734)</x:f>
        <x:v>0.031447098</x:v>
      </x:c>
    </x:row>
    <x:row r="20735" ht="23" customHeight="1">
      <x:c r="A20735" s="2" t="str">
        <x:v>REQ-20731</x:v>
      </x:c>
      <x:c r="B20735" s="2" t="n">
        <x:v>2</x:v>
      </x:c>
      <x:c r="C20735" s="2" t="str">
        <x:v>Research</x:v>
      </x:c>
      <x:c r="D20735" s="2" t="str">
        <x:v>Swift</x:v>
      </x:c>
      <x:c r="E20735" s="16" t="n">
        <x:v>13246</x:v>
      </x:c>
      <x:c r="F20735" s="16" t="n">
        <x:v>1059</x:v>
      </x:c>
      <x:c r="G20735" s="15" t="n">
        <x:f>VLOOKUP(D20735,'Pricing'!$A$6:$E$8,5,FALSE)</x:f>
        <x:v>0.246</x:v>
      </x:c>
      <x:c r="H20735" s="15" t="n">
        <x:f>VLOOKUP(D20735,'Pricing'!$A$6:$E$8,4,FALSE)</x:f>
        <x:v>1.2</x:v>
      </x:c>
      <x:c r="I20735" s="15" t="n">
        <x:f>E20735*G20735/1000000</x:f>
        <x:v>0.003258516</x:v>
      </x:c>
      <x:c r="J20735" s="15" t="n">
        <x:f>F20735*H20735/1000000</x:f>
        <x:v>0.0012707999999999999</x:v>
      </x:c>
      <x:c r="K20735" s="15" t="n">
        <x:f>SUM(I20735:J20735)</x:f>
        <x:v>0.004529316</x:v>
      </x:c>
    </x:row>
    <x:row r="20736" ht="23" customHeight="1">
      <x:c r="A20736" s="2" t="str">
        <x:v>REQ-20732</x:v>
      </x:c>
      <x:c r="B20736" s="2" t="n">
        <x:v>12</x:v>
      </x:c>
      <x:c r="C20736" s="2" t="str">
        <x:v>Support</x:v>
      </x:c>
      <x:c r="D20736" s="2" t="str">
        <x:v>Swift</x:v>
      </x:c>
      <x:c r="E20736" s="16" t="n">
        <x:v>31823</x:v>
      </x:c>
      <x:c r="F20736" s="16" t="n">
        <x:v>2324</x:v>
      </x:c>
      <x:c r="G20736" s="15" t="n">
        <x:f>VLOOKUP(D20736,'Pricing'!$A$6:$E$8,5,FALSE)</x:f>
        <x:v>0.246</x:v>
      </x:c>
      <x:c r="H20736" s="15" t="n">
        <x:f>VLOOKUP(D20736,'Pricing'!$A$6:$E$8,4,FALSE)</x:f>
        <x:v>1.2</x:v>
      </x:c>
      <x:c r="I20736" s="15" t="n">
        <x:f>E20736*G20736/1000000</x:f>
        <x:v>0.007828458</x:v>
      </x:c>
      <x:c r="J20736" s="15" t="n">
        <x:f>F20736*H20736/1000000</x:f>
        <x:v>0.0027887999999999997</x:v>
      </x:c>
      <x:c r="K20736" s="15" t="n">
        <x:f>SUM(I20736:J20736)</x:f>
        <x:v>0.010617258</x:v>
      </x:c>
    </x:row>
    <x:row r="20737" ht="23" customHeight="1">
      <x:c r="A20737" s="2" t="str">
        <x:v>REQ-20733</x:v>
      </x:c>
      <x:c r="B20737" s="2" t="n">
        <x:v>4</x:v>
      </x:c>
      <x:c r="C20737" s="2" t="str">
        <x:v>Engineering</x:v>
      </x:c>
      <x:c r="D20737" s="2" t="str">
        <x:v>Swift</x:v>
      </x:c>
      <x:c r="E20737" s="16" t="n">
        <x:v>64938</x:v>
      </x:c>
      <x:c r="F20737" s="16" t="n">
        <x:v>2379</x:v>
      </x:c>
      <x:c r="G20737" s="15" t="n">
        <x:f>VLOOKUP(D20737,'Pricing'!$A$6:$E$8,5,FALSE)</x:f>
        <x:v>0.246</x:v>
      </x:c>
      <x:c r="H20737" s="15" t="n">
        <x:f>VLOOKUP(D20737,'Pricing'!$A$6:$E$8,4,FALSE)</x:f>
        <x:v>1.2</x:v>
      </x:c>
      <x:c r="I20737" s="15" t="n">
        <x:f>E20737*G20737/1000000</x:f>
        <x:v>0.015974748</x:v>
      </x:c>
      <x:c r="J20737" s="15" t="n">
        <x:f>F20737*H20737/1000000</x:f>
        <x:v>0.0028548</x:v>
      </x:c>
      <x:c r="K20737" s="15" t="n">
        <x:f>SUM(I20737:J20737)</x:f>
        <x:v>0.018829548</x:v>
      </x:c>
    </x:row>
    <x:row r="20738" ht="23" customHeight="1">
      <x:c r="A20738" s="2" t="str">
        <x:v>REQ-20734</x:v>
      </x:c>
      <x:c r="B20738" s="2" t="n">
        <x:v>27</x:v>
      </x:c>
      <x:c r="C20738" s="2" t="str">
        <x:v>Support</x:v>
      </x:c>
      <x:c r="D20738" s="2" t="str">
        <x:v>Reasoning</x:v>
      </x:c>
      <x:c r="E20738" s="16" t="n">
        <x:v>89029</x:v>
      </x:c>
      <x:c r="F20738" s="16" t="n">
        <x:v>2139</x:v>
      </x:c>
      <x:c r="G20738" s="15" t="n">
        <x:f>VLOOKUP(D20738,'Pricing'!$A$6:$E$8,5,FALSE)</x:f>
        <x:v>4.920000000000001</x:v>
      </x:c>
      <x:c r="H20738" s="15" t="n">
        <x:f>VLOOKUP(D20738,'Pricing'!$A$6:$E$8,4,FALSE)</x:f>
        <x:v>24</x:v>
      </x:c>
      <x:c r="I20738" s="15" t="n">
        <x:f>E20738*G20738/1000000</x:f>
        <x:v>0.43802268000000005</x:v>
      </x:c>
      <x:c r="J20738" s="15" t="n">
        <x:f>F20738*H20738/1000000</x:f>
        <x:v>0.051336</x:v>
      </x:c>
      <x:c r="K20738" s="15" t="n">
        <x:f>SUM(I20738:J20738)</x:f>
        <x:v>0.48935868000000005</x:v>
      </x:c>
    </x:row>
    <x:row r="20739" ht="23" customHeight="1">
      <x:c r="A20739" s="2" t="str">
        <x:v>REQ-20735</x:v>
      </x:c>
      <x:c r="B20739" s="2" t="n">
        <x:v>8</x:v>
      </x:c>
      <x:c r="C20739" s="2" t="str">
        <x:v>Operations</x:v>
      </x:c>
      <x:c r="D20739" s="2" t="str">
        <x:v>Swift</x:v>
      </x:c>
      <x:c r="E20739" s="16" t="n">
        <x:v>70722</x:v>
      </x:c>
      <x:c r="F20739" s="16" t="n">
        <x:v>302</x:v>
      </x:c>
      <x:c r="G20739" s="15" t="n">
        <x:f>VLOOKUP(D20739,'Pricing'!$A$6:$E$8,5,FALSE)</x:f>
        <x:v>0.246</x:v>
      </x:c>
      <x:c r="H20739" s="15" t="n">
        <x:f>VLOOKUP(D20739,'Pricing'!$A$6:$E$8,4,FALSE)</x:f>
        <x:v>1.2</x:v>
      </x:c>
      <x:c r="I20739" s="15" t="n">
        <x:f>E20739*G20739/1000000</x:f>
        <x:v>0.017397612</x:v>
      </x:c>
      <x:c r="J20739" s="15" t="n">
        <x:f>F20739*H20739/1000000</x:f>
        <x:v>0.00036239999999999997</x:v>
      </x:c>
      <x:c r="K20739" s="15" t="n">
        <x:f>SUM(I20739:J20739)</x:f>
        <x:v>0.017760012</x:v>
      </x:c>
    </x:row>
    <x:row r="20740" ht="23" customHeight="1">
      <x:c r="A20740" s="2" t="str">
        <x:v>REQ-20736</x:v>
      </x:c>
      <x:c r="B20740" s="2" t="n">
        <x:v>29</x:v>
      </x:c>
      <x:c r="C20740" s="2" t="str">
        <x:v>Support</x:v>
      </x:c>
      <x:c r="D20740" s="2" t="str">
        <x:v>Reasoning</x:v>
      </x:c>
      <x:c r="E20740" s="16" t="n">
        <x:v>115592</x:v>
      </x:c>
      <x:c r="F20740" s="16" t="n">
        <x:v>1585</x:v>
      </x:c>
      <x:c r="G20740" s="15" t="n">
        <x:f>VLOOKUP(D20740,'Pricing'!$A$6:$E$8,5,FALSE)</x:f>
        <x:v>4.920000000000001</x:v>
      </x:c>
      <x:c r="H20740" s="15" t="n">
        <x:f>VLOOKUP(D20740,'Pricing'!$A$6:$E$8,4,FALSE)</x:f>
        <x:v>24</x:v>
      </x:c>
      <x:c r="I20740" s="15" t="n">
        <x:f>E20740*G20740/1000000</x:f>
        <x:v>0.5687126400000001</x:v>
      </x:c>
      <x:c r="J20740" s="15" t="n">
        <x:f>F20740*H20740/1000000</x:f>
        <x:v>0.03804</x:v>
      </x:c>
      <x:c r="K20740" s="15" t="n">
        <x:f>SUM(I20740:J20740)</x:f>
        <x:v>0.6067526400000001</x:v>
      </x:c>
    </x:row>
    <x:row r="20741" ht="23" customHeight="1">
      <x:c r="A20741" s="2" t="str">
        <x:v>REQ-20737</x:v>
      </x:c>
      <x:c r="B20741" s="2" t="n">
        <x:v>23</x:v>
      </x:c>
      <x:c r="C20741" s="2" t="str">
        <x:v>Operations</x:v>
      </x:c>
      <x:c r="D20741" s="2" t="str">
        <x:v>Swift</x:v>
      </x:c>
      <x:c r="E20741" s="16" t="n">
        <x:v>43694</x:v>
      </x:c>
      <x:c r="F20741" s="16" t="n">
        <x:v>1824</x:v>
      </x:c>
      <x:c r="G20741" s="15" t="n">
        <x:f>VLOOKUP(D20741,'Pricing'!$A$6:$E$8,5,FALSE)</x:f>
        <x:v>0.246</x:v>
      </x:c>
      <x:c r="H20741" s="15" t="n">
        <x:f>VLOOKUP(D20741,'Pricing'!$A$6:$E$8,4,FALSE)</x:f>
        <x:v>1.2</x:v>
      </x:c>
      <x:c r="I20741" s="15" t="n">
        <x:f>E20741*G20741/1000000</x:f>
        <x:v>0.010748724</x:v>
      </x:c>
      <x:c r="J20741" s="15" t="n">
        <x:f>F20741*H20741/1000000</x:f>
        <x:v>0.0021888</x:v>
      </x:c>
      <x:c r="K20741" s="15" t="n">
        <x:f>SUM(I20741:J20741)</x:f>
        <x:v>0.012937523999999999</x:v>
      </x:c>
    </x:row>
    <x:row r="20742" ht="23" customHeight="1">
      <x:c r="A20742" s="2" t="str">
        <x:v>REQ-20738</x:v>
      </x:c>
      <x:c r="B20742" s="2" t="n">
        <x:v>29</x:v>
      </x:c>
      <x:c r="C20742" s="2" t="str">
        <x:v>Product</x:v>
      </x:c>
      <x:c r="D20742" s="2" t="str">
        <x:v>Balanced</x:v>
      </x:c>
      <x:c r="E20742" s="16" t="n">
        <x:v>64925</x:v>
      </x:c>
      <x:c r="F20742" s="16" t="n">
        <x:v>883</x:v>
      </x:c>
      <x:c r="G20742" s="15" t="n">
        <x:f>VLOOKUP(D20742,'Pricing'!$A$6:$E$8,5,FALSE)</x:f>
        <x:v>1.2300000000000002</x:v>
      </x:c>
      <x:c r="H20742" s="15" t="n">
        <x:f>VLOOKUP(D20742,'Pricing'!$A$6:$E$8,4,FALSE)</x:f>
        <x:v>6</x:v>
      </x:c>
      <x:c r="I20742" s="15" t="n">
        <x:f>E20742*G20742/1000000</x:f>
        <x:v>0.07985775000000002</x:v>
      </x:c>
      <x:c r="J20742" s="15" t="n">
        <x:f>F20742*H20742/1000000</x:f>
        <x:v>0.005298</x:v>
      </x:c>
      <x:c r="K20742" s="15" t="n">
        <x:f>SUM(I20742:J20742)</x:f>
        <x:v>0.08515575000000002</x:v>
      </x:c>
    </x:row>
    <x:row r="20743" ht="23" customHeight="1">
      <x:c r="A20743" s="2" t="str">
        <x:v>REQ-20739</x:v>
      </x:c>
      <x:c r="B20743" s="2" t="n">
        <x:v>12</x:v>
      </x:c>
      <x:c r="C20743" s="2" t="str">
        <x:v>Engineering</x:v>
      </x:c>
      <x:c r="D20743" s="2" t="str">
        <x:v>Balanced</x:v>
      </x:c>
      <x:c r="E20743" s="16" t="n">
        <x:v>108690</x:v>
      </x:c>
      <x:c r="F20743" s="16" t="n">
        <x:v>197</x:v>
      </x:c>
      <x:c r="G20743" s="15" t="n">
        <x:f>VLOOKUP(D20743,'Pricing'!$A$6:$E$8,5,FALSE)</x:f>
        <x:v>1.2300000000000002</x:v>
      </x:c>
      <x:c r="H20743" s="15" t="n">
        <x:f>VLOOKUP(D20743,'Pricing'!$A$6:$E$8,4,FALSE)</x:f>
        <x:v>6</x:v>
      </x:c>
      <x:c r="I20743" s="15" t="n">
        <x:f>E20743*G20743/1000000</x:f>
        <x:v>0.13368870000000002</x:v>
      </x:c>
      <x:c r="J20743" s="15" t="n">
        <x:f>F20743*H20743/1000000</x:f>
        <x:v>0.001182</x:v>
      </x:c>
      <x:c r="K20743" s="15" t="n">
        <x:f>SUM(I20743:J20743)</x:f>
        <x:v>0.1348707</x:v>
      </x:c>
    </x:row>
    <x:row r="20744" ht="23" customHeight="1">
      <x:c r="A20744" s="2" t="str">
        <x:v>REQ-20740</x:v>
      </x:c>
      <x:c r="B20744" s="2" t="n">
        <x:v>21</x:v>
      </x:c>
      <x:c r="C20744" s="2" t="str">
        <x:v>Support</x:v>
      </x:c>
      <x:c r="D20744" s="2" t="str">
        <x:v>Balanced</x:v>
      </x:c>
      <x:c r="E20744" s="16" t="n">
        <x:v>29400</x:v>
      </x:c>
      <x:c r="F20744" s="16" t="n">
        <x:v>991</x:v>
      </x:c>
      <x:c r="G20744" s="15" t="n">
        <x:f>VLOOKUP(D20744,'Pricing'!$A$6:$E$8,5,FALSE)</x:f>
        <x:v>1.2300000000000002</x:v>
      </x:c>
      <x:c r="H20744" s="15" t="n">
        <x:f>VLOOKUP(D20744,'Pricing'!$A$6:$E$8,4,FALSE)</x:f>
        <x:v>6</x:v>
      </x:c>
      <x:c r="I20744" s="15" t="n">
        <x:f>E20744*G20744/1000000</x:f>
        <x:v>0.03616200000000001</x:v>
      </x:c>
      <x:c r="J20744" s="15" t="n">
        <x:f>F20744*H20744/1000000</x:f>
        <x:v>0.005946</x:v>
      </x:c>
      <x:c r="K20744" s="15" t="n">
        <x:f>SUM(I20744:J20744)</x:f>
        <x:v>0.04210800000000001</x:v>
      </x:c>
    </x:row>
    <x:row r="20745" ht="23" customHeight="1">
      <x:c r="A20745" s="2" t="str">
        <x:v>REQ-20741</x:v>
      </x:c>
      <x:c r="B20745" s="2" t="n">
        <x:v>7</x:v>
      </x:c>
      <x:c r="C20745" s="2" t="str">
        <x:v>Engineering</x:v>
      </x:c>
      <x:c r="D20745" s="2" t="str">
        <x:v>Balanced</x:v>
      </x:c>
      <x:c r="E20745" s="16" t="n">
        <x:v>7202</x:v>
      </x:c>
      <x:c r="F20745" s="16" t="n">
        <x:v>3338</x:v>
      </x:c>
      <x:c r="G20745" s="15" t="n">
        <x:f>VLOOKUP(D20745,'Pricing'!$A$6:$E$8,5,FALSE)</x:f>
        <x:v>1.2300000000000002</x:v>
      </x:c>
      <x:c r="H20745" s="15" t="n">
        <x:f>VLOOKUP(D20745,'Pricing'!$A$6:$E$8,4,FALSE)</x:f>
        <x:v>6</x:v>
      </x:c>
      <x:c r="I20745" s="15" t="n">
        <x:f>E20745*G20745/1000000</x:f>
        <x:v>0.00885846</x:v>
      </x:c>
      <x:c r="J20745" s="15" t="n">
        <x:f>F20745*H20745/1000000</x:f>
        <x:v>0.020028</x:v>
      </x:c>
      <x:c r="K20745" s="15" t="n">
        <x:f>SUM(I20745:J20745)</x:f>
        <x:v>0.028886460000000003</x:v>
      </x:c>
    </x:row>
    <x:row r="20746" ht="23" customHeight="1">
      <x:c r="A20746" s="2" t="str">
        <x:v>REQ-20742</x:v>
      </x:c>
      <x:c r="B20746" s="2" t="n">
        <x:v>7</x:v>
      </x:c>
      <x:c r="C20746" s="2" t="str">
        <x:v>Support</x:v>
      </x:c>
      <x:c r="D20746" s="2" t="str">
        <x:v>Balanced</x:v>
      </x:c>
      <x:c r="E20746" s="16" t="n">
        <x:v>103466</x:v>
      </x:c>
      <x:c r="F20746" s="16" t="n">
        <x:v>219</x:v>
      </x:c>
      <x:c r="G20746" s="15" t="n">
        <x:f>VLOOKUP(D20746,'Pricing'!$A$6:$E$8,5,FALSE)</x:f>
        <x:v>1.2300000000000002</x:v>
      </x:c>
      <x:c r="H20746" s="15" t="n">
        <x:f>VLOOKUP(D20746,'Pricing'!$A$6:$E$8,4,FALSE)</x:f>
        <x:v>6</x:v>
      </x:c>
      <x:c r="I20746" s="15" t="n">
        <x:f>E20746*G20746/1000000</x:f>
        <x:v>0.12726318000000003</x:v>
      </x:c>
      <x:c r="J20746" s="15" t="n">
        <x:f>F20746*H20746/1000000</x:f>
        <x:v>0.001314</x:v>
      </x:c>
      <x:c r="K20746" s="15" t="n">
        <x:f>SUM(I20746:J20746)</x:f>
        <x:v>0.12857718000000004</x:v>
      </x:c>
    </x:row>
    <x:row r="20747" ht="23" customHeight="1">
      <x:c r="A20747" s="2" t="str">
        <x:v>REQ-20743</x:v>
      </x:c>
      <x:c r="B20747" s="2" t="n">
        <x:v>25</x:v>
      </x:c>
      <x:c r="C20747" s="2" t="str">
        <x:v>Engineering</x:v>
      </x:c>
      <x:c r="D20747" s="2" t="str">
        <x:v>Balanced</x:v>
      </x:c>
      <x:c r="E20747" s="16" t="n">
        <x:v>4035</x:v>
      </x:c>
      <x:c r="F20747" s="16" t="n">
        <x:v>868</x:v>
      </x:c>
      <x:c r="G20747" s="15" t="n">
        <x:f>VLOOKUP(D20747,'Pricing'!$A$6:$E$8,5,FALSE)</x:f>
        <x:v>1.2300000000000002</x:v>
      </x:c>
      <x:c r="H20747" s="15" t="n">
        <x:f>VLOOKUP(D20747,'Pricing'!$A$6:$E$8,4,FALSE)</x:f>
        <x:v>6</x:v>
      </x:c>
      <x:c r="I20747" s="15" t="n">
        <x:f>E20747*G20747/1000000</x:f>
        <x:v>0.004963050000000001</x:v>
      </x:c>
      <x:c r="J20747" s="15" t="n">
        <x:f>F20747*H20747/1000000</x:f>
        <x:v>0.005208</x:v>
      </x:c>
      <x:c r="K20747" s="15" t="n">
        <x:f>SUM(I20747:J20747)</x:f>
        <x:v>0.010171050000000001</x:v>
      </x:c>
    </x:row>
    <x:row r="20748" ht="23" customHeight="1">
      <x:c r="A20748" s="2" t="str">
        <x:v>REQ-20744</x:v>
      </x:c>
      <x:c r="B20748" s="2" t="n">
        <x:v>17</x:v>
      </x:c>
      <x:c r="C20748" s="2" t="str">
        <x:v>Growth</x:v>
      </x:c>
      <x:c r="D20748" s="2" t="str">
        <x:v>Swift</x:v>
      </x:c>
      <x:c r="E20748" s="16" t="n">
        <x:v>90916</x:v>
      </x:c>
      <x:c r="F20748" s="16" t="n">
        <x:v>1599</x:v>
      </x:c>
      <x:c r="G20748" s="15" t="n">
        <x:f>VLOOKUP(D20748,'Pricing'!$A$6:$E$8,5,FALSE)</x:f>
        <x:v>0.246</x:v>
      </x:c>
      <x:c r="H20748" s="15" t="n">
        <x:f>VLOOKUP(D20748,'Pricing'!$A$6:$E$8,4,FALSE)</x:f>
        <x:v>1.2</x:v>
      </x:c>
      <x:c r="I20748" s="15" t="n">
        <x:f>E20748*G20748/1000000</x:f>
        <x:v>0.022365336</x:v>
      </x:c>
      <x:c r="J20748" s="15" t="n">
        <x:f>F20748*H20748/1000000</x:f>
        <x:v>0.0019188</x:v>
      </x:c>
      <x:c r="K20748" s="15" t="n">
        <x:f>SUM(I20748:J20748)</x:f>
        <x:v>0.024284135999999998</x:v>
      </x:c>
    </x:row>
    <x:row r="20749" ht="23" customHeight="1">
      <x:c r="A20749" s="2" t="str">
        <x:v>REQ-20745</x:v>
      </x:c>
      <x:c r="B20749" s="2" t="n">
        <x:v>31</x:v>
      </x:c>
      <x:c r="C20749" s="2" t="str">
        <x:v>Engineering</x:v>
      </x:c>
      <x:c r="D20749" s="2" t="str">
        <x:v>Swift</x:v>
      </x:c>
      <x:c r="E20749" s="16" t="n">
        <x:v>95222</x:v>
      </x:c>
      <x:c r="F20749" s="16" t="n">
        <x:v>3846</x:v>
      </x:c>
      <x:c r="G20749" s="15" t="n">
        <x:f>VLOOKUP(D20749,'Pricing'!$A$6:$E$8,5,FALSE)</x:f>
        <x:v>0.246</x:v>
      </x:c>
      <x:c r="H20749" s="15" t="n">
        <x:f>VLOOKUP(D20749,'Pricing'!$A$6:$E$8,4,FALSE)</x:f>
        <x:v>1.2</x:v>
      </x:c>
      <x:c r="I20749" s="15" t="n">
        <x:f>E20749*G20749/1000000</x:f>
        <x:v>0.023424612</x:v>
      </x:c>
      <x:c r="J20749" s="15" t="n">
        <x:f>F20749*H20749/1000000</x:f>
        <x:v>0.0046152</x:v>
      </x:c>
      <x:c r="K20749" s="15" t="n">
        <x:f>SUM(I20749:J20749)</x:f>
        <x:v>0.028039812</x:v>
      </x:c>
    </x:row>
    <x:row r="20750" ht="23" customHeight="1">
      <x:c r="A20750" s="2" t="str">
        <x:v>REQ-20746</x:v>
      </x:c>
      <x:c r="B20750" s="2" t="n">
        <x:v>21</x:v>
      </x:c>
      <x:c r="C20750" s="2" t="str">
        <x:v>Product</x:v>
      </x:c>
      <x:c r="D20750" s="2" t="str">
        <x:v>Balanced</x:v>
      </x:c>
      <x:c r="E20750" s="16" t="n">
        <x:v>92168</x:v>
      </x:c>
      <x:c r="F20750" s="16" t="n">
        <x:v>2754</x:v>
      </x:c>
      <x:c r="G20750" s="15" t="n">
        <x:f>VLOOKUP(D20750,'Pricing'!$A$6:$E$8,5,FALSE)</x:f>
        <x:v>1.2300000000000002</x:v>
      </x:c>
      <x:c r="H20750" s="15" t="n">
        <x:f>VLOOKUP(D20750,'Pricing'!$A$6:$E$8,4,FALSE)</x:f>
        <x:v>6</x:v>
      </x:c>
      <x:c r="I20750" s="15" t="n">
        <x:f>E20750*G20750/1000000</x:f>
        <x:v>0.11336664000000002</x:v>
      </x:c>
      <x:c r="J20750" s="15" t="n">
        <x:f>F20750*H20750/1000000</x:f>
        <x:v>0.016524</x:v>
      </x:c>
      <x:c r="K20750" s="15" t="n">
        <x:f>SUM(I20750:J20750)</x:f>
        <x:v>0.12989064000000003</x:v>
      </x:c>
    </x:row>
    <x:row r="20751" ht="23" customHeight="1">
      <x:c r="A20751" s="2" t="str">
        <x:v>REQ-20747</x:v>
      </x:c>
      <x:c r="B20751" s="2" t="n">
        <x:v>20</x:v>
      </x:c>
      <x:c r="C20751" s="2" t="str">
        <x:v>Research</x:v>
      </x:c>
      <x:c r="D20751" s="2" t="str">
        <x:v>Balanced</x:v>
      </x:c>
      <x:c r="E20751" s="16" t="n">
        <x:v>118238</x:v>
      </x:c>
      <x:c r="F20751" s="16" t="n">
        <x:v>1700</x:v>
      </x:c>
      <x:c r="G20751" s="15" t="n">
        <x:f>VLOOKUP(D20751,'Pricing'!$A$6:$E$8,5,FALSE)</x:f>
        <x:v>1.2300000000000002</x:v>
      </x:c>
      <x:c r="H20751" s="15" t="n">
        <x:f>VLOOKUP(D20751,'Pricing'!$A$6:$E$8,4,FALSE)</x:f>
        <x:v>6</x:v>
      </x:c>
      <x:c r="I20751" s="15" t="n">
        <x:f>E20751*G20751/1000000</x:f>
        <x:v>0.14543274000000003</x:v>
      </x:c>
      <x:c r="J20751" s="15" t="n">
        <x:f>F20751*H20751/1000000</x:f>
        <x:v>0.0102</x:v>
      </x:c>
      <x:c r="K20751" s="15" t="n">
        <x:f>SUM(I20751:J20751)</x:f>
        <x:v>0.15563274000000005</x:v>
      </x:c>
    </x:row>
    <x:row r="20752" ht="23" customHeight="1">
      <x:c r="A20752" s="2" t="str">
        <x:v>REQ-20748</x:v>
      </x:c>
      <x:c r="B20752" s="2" t="n">
        <x:v>21</x:v>
      </x:c>
      <x:c r="C20752" s="2" t="str">
        <x:v>Product</x:v>
      </x:c>
      <x:c r="D20752" s="2" t="str">
        <x:v>Reasoning</x:v>
      </x:c>
      <x:c r="E20752" s="16" t="n">
        <x:v>63526</x:v>
      </x:c>
      <x:c r="F20752" s="16" t="n">
        <x:v>940</x:v>
      </x:c>
      <x:c r="G20752" s="15" t="n">
        <x:f>VLOOKUP(D20752,'Pricing'!$A$6:$E$8,5,FALSE)</x:f>
        <x:v>4.920000000000001</x:v>
      </x:c>
      <x:c r="H20752" s="15" t="n">
        <x:f>VLOOKUP(D20752,'Pricing'!$A$6:$E$8,4,FALSE)</x:f>
        <x:v>24</x:v>
      </x:c>
      <x:c r="I20752" s="15" t="n">
        <x:f>E20752*G20752/1000000</x:f>
        <x:v>0.31254792000000003</x:v>
      </x:c>
      <x:c r="J20752" s="15" t="n">
        <x:f>F20752*H20752/1000000</x:f>
        <x:v>0.02256</x:v>
      </x:c>
      <x:c r="K20752" s="15" t="n">
        <x:f>SUM(I20752:J20752)</x:f>
        <x:v>0.33510792000000006</x:v>
      </x:c>
    </x:row>
    <x:row r="20753" ht="23" customHeight="1">
      <x:c r="A20753" s="2" t="str">
        <x:v>REQ-20749</x:v>
      </x:c>
      <x:c r="B20753" s="2" t="n">
        <x:v>7</x:v>
      </x:c>
      <x:c r="C20753" s="2" t="str">
        <x:v>Research</x:v>
      </x:c>
      <x:c r="D20753" s="2" t="str">
        <x:v>Balanced</x:v>
      </x:c>
      <x:c r="E20753" s="16" t="n">
        <x:v>74864</x:v>
      </x:c>
      <x:c r="F20753" s="16" t="n">
        <x:v>1726</x:v>
      </x:c>
      <x:c r="G20753" s="15" t="n">
        <x:f>VLOOKUP(D20753,'Pricing'!$A$6:$E$8,5,FALSE)</x:f>
        <x:v>1.2300000000000002</x:v>
      </x:c>
      <x:c r="H20753" s="15" t="n">
        <x:f>VLOOKUP(D20753,'Pricing'!$A$6:$E$8,4,FALSE)</x:f>
        <x:v>6</x:v>
      </x:c>
      <x:c r="I20753" s="15" t="n">
        <x:f>E20753*G20753/1000000</x:f>
        <x:v>0.09208272000000002</x:v>
      </x:c>
      <x:c r="J20753" s="15" t="n">
        <x:f>F20753*H20753/1000000</x:f>
        <x:v>0.010356</x:v>
      </x:c>
      <x:c r="K20753" s="15" t="n">
        <x:f>SUM(I20753:J20753)</x:f>
        <x:v>0.10243872000000002</x:v>
      </x:c>
    </x:row>
    <x:row r="20754" ht="23" customHeight="1">
      <x:c r="A20754" s="2" t="str">
        <x:v>REQ-20750</x:v>
      </x:c>
      <x:c r="B20754" s="2" t="n">
        <x:v>19</x:v>
      </x:c>
      <x:c r="C20754" s="2" t="str">
        <x:v>Support</x:v>
      </x:c>
      <x:c r="D20754" s="2" t="str">
        <x:v>Swift</x:v>
      </x:c>
      <x:c r="E20754" s="16" t="n">
        <x:v>98990</x:v>
      </x:c>
      <x:c r="F20754" s="16" t="n">
        <x:v>444</x:v>
      </x:c>
      <x:c r="G20754" s="15" t="n">
        <x:f>VLOOKUP(D20754,'Pricing'!$A$6:$E$8,5,FALSE)</x:f>
        <x:v>0.246</x:v>
      </x:c>
      <x:c r="H20754" s="15" t="n">
        <x:f>VLOOKUP(D20754,'Pricing'!$A$6:$E$8,4,FALSE)</x:f>
        <x:v>1.2</x:v>
      </x:c>
      <x:c r="I20754" s="15" t="n">
        <x:f>E20754*G20754/1000000</x:f>
        <x:v>0.02435154</x:v>
      </x:c>
      <x:c r="J20754" s="15" t="n">
        <x:f>F20754*H20754/1000000</x:f>
        <x:v>0.0005327999999999999</x:v>
      </x:c>
      <x:c r="K20754" s="15" t="n">
        <x:f>SUM(I20754:J20754)</x:f>
        <x:v>0.02488434</x:v>
      </x:c>
    </x:row>
    <x:row r="20755" ht="23" customHeight="1">
      <x:c r="A20755" s="2" t="str">
        <x:v>REQ-20751</x:v>
      </x:c>
      <x:c r="B20755" s="2" t="n">
        <x:v>9</x:v>
      </x:c>
      <x:c r="C20755" s="2" t="str">
        <x:v>Research</x:v>
      </x:c>
      <x:c r="D20755" s="2" t="str">
        <x:v>Swift</x:v>
      </x:c>
      <x:c r="E20755" s="16" t="n">
        <x:v>104165</x:v>
      </x:c>
      <x:c r="F20755" s="16" t="n">
        <x:v>157</x:v>
      </x:c>
      <x:c r="G20755" s="15" t="n">
        <x:f>VLOOKUP(D20755,'Pricing'!$A$6:$E$8,5,FALSE)</x:f>
        <x:v>0.246</x:v>
      </x:c>
      <x:c r="H20755" s="15" t="n">
        <x:f>VLOOKUP(D20755,'Pricing'!$A$6:$E$8,4,FALSE)</x:f>
        <x:v>1.2</x:v>
      </x:c>
      <x:c r="I20755" s="15" t="n">
        <x:f>E20755*G20755/1000000</x:f>
        <x:v>0.02562459</x:v>
      </x:c>
      <x:c r="J20755" s="15" t="n">
        <x:f>F20755*H20755/1000000</x:f>
        <x:v>0.0001884</x:v>
      </x:c>
      <x:c r="K20755" s="15" t="n">
        <x:f>SUM(I20755:J20755)</x:f>
        <x:v>0.025812989999999997</x:v>
      </x:c>
    </x:row>
    <x:row r="20756" ht="23" customHeight="1">
      <x:c r="A20756" s="2" t="str">
        <x:v>REQ-20752</x:v>
      </x:c>
      <x:c r="B20756" s="2" t="n">
        <x:v>5</x:v>
      </x:c>
      <x:c r="C20756" s="2" t="str">
        <x:v>Product</x:v>
      </x:c>
      <x:c r="D20756" s="2" t="str">
        <x:v>Balanced</x:v>
      </x:c>
      <x:c r="E20756" s="16" t="n">
        <x:v>86259</x:v>
      </x:c>
      <x:c r="F20756" s="16" t="n">
        <x:v>2256</x:v>
      </x:c>
      <x:c r="G20756" s="15" t="n">
        <x:f>VLOOKUP(D20756,'Pricing'!$A$6:$E$8,5,FALSE)</x:f>
        <x:v>1.2300000000000002</x:v>
      </x:c>
      <x:c r="H20756" s="15" t="n">
        <x:f>VLOOKUP(D20756,'Pricing'!$A$6:$E$8,4,FALSE)</x:f>
        <x:v>6</x:v>
      </x:c>
      <x:c r="I20756" s="15" t="n">
        <x:f>E20756*G20756/1000000</x:f>
        <x:v>0.10609857000000002</x:v>
      </x:c>
      <x:c r="J20756" s="15" t="n">
        <x:f>F20756*H20756/1000000</x:f>
        <x:v>0.013536</x:v>
      </x:c>
      <x:c r="K20756" s="15" t="n">
        <x:f>SUM(I20756:J20756)</x:f>
        <x:v>0.11963457000000002</x:v>
      </x:c>
    </x:row>
    <x:row r="20757" ht="23" customHeight="1">
      <x:c r="A20757" s="2" t="str">
        <x:v>REQ-20753</x:v>
      </x:c>
      <x:c r="B20757" s="2" t="n">
        <x:v>2</x:v>
      </x:c>
      <x:c r="C20757" s="2" t="str">
        <x:v>Operations</x:v>
      </x:c>
      <x:c r="D20757" s="2" t="str">
        <x:v>Swift</x:v>
      </x:c>
      <x:c r="E20757" s="16" t="n">
        <x:v>94965</x:v>
      </x:c>
      <x:c r="F20757" s="16" t="n">
        <x:v>259</x:v>
      </x:c>
      <x:c r="G20757" s="15" t="n">
        <x:f>VLOOKUP(D20757,'Pricing'!$A$6:$E$8,5,FALSE)</x:f>
        <x:v>0.246</x:v>
      </x:c>
      <x:c r="H20757" s="15" t="n">
        <x:f>VLOOKUP(D20757,'Pricing'!$A$6:$E$8,4,FALSE)</x:f>
        <x:v>1.2</x:v>
      </x:c>
      <x:c r="I20757" s="15" t="n">
        <x:f>E20757*G20757/1000000</x:f>
        <x:v>0.02336139</x:v>
      </x:c>
      <x:c r="J20757" s="15" t="n">
        <x:f>F20757*H20757/1000000</x:f>
        <x:v>0.0003108</x:v>
      </x:c>
      <x:c r="K20757" s="15" t="n">
        <x:f>SUM(I20757:J20757)</x:f>
        <x:v>0.02367219</x:v>
      </x:c>
    </x:row>
    <x:row r="20758" ht="23" customHeight="1">
      <x:c r="A20758" s="2" t="str">
        <x:v>REQ-20754</x:v>
      </x:c>
      <x:c r="B20758" s="2" t="n">
        <x:v>22</x:v>
      </x:c>
      <x:c r="C20758" s="2" t="str">
        <x:v>Support</x:v>
      </x:c>
      <x:c r="D20758" s="2" t="str">
        <x:v>Balanced</x:v>
      </x:c>
      <x:c r="E20758" s="16" t="n">
        <x:v>77639</x:v>
      </x:c>
      <x:c r="F20758" s="16" t="n">
        <x:v>2566</x:v>
      </x:c>
      <x:c r="G20758" s="15" t="n">
        <x:f>VLOOKUP(D20758,'Pricing'!$A$6:$E$8,5,FALSE)</x:f>
        <x:v>1.2300000000000002</x:v>
      </x:c>
      <x:c r="H20758" s="15" t="n">
        <x:f>VLOOKUP(D20758,'Pricing'!$A$6:$E$8,4,FALSE)</x:f>
        <x:v>6</x:v>
      </x:c>
      <x:c r="I20758" s="15" t="n">
        <x:f>E20758*G20758/1000000</x:f>
        <x:v>0.09549597000000001</x:v>
      </x:c>
      <x:c r="J20758" s="15" t="n">
        <x:f>F20758*H20758/1000000</x:f>
        <x:v>0.015396</x:v>
      </x:c>
      <x:c r="K20758" s="15" t="n">
        <x:f>SUM(I20758:J20758)</x:f>
        <x:v>0.11089197</x:v>
      </x:c>
    </x:row>
    <x:row r="20759" ht="23" customHeight="1">
      <x:c r="A20759" s="2" t="str">
        <x:v>REQ-20755</x:v>
      </x:c>
      <x:c r="B20759" s="2" t="n">
        <x:v>2</x:v>
      </x:c>
      <x:c r="C20759" s="2" t="str">
        <x:v>Operations</x:v>
      </x:c>
      <x:c r="D20759" s="2" t="str">
        <x:v>Balanced</x:v>
      </x:c>
      <x:c r="E20759" s="16" t="n">
        <x:v>68214</x:v>
      </x:c>
      <x:c r="F20759" s="16" t="n">
        <x:v>2368</x:v>
      </x:c>
      <x:c r="G20759" s="15" t="n">
        <x:f>VLOOKUP(D20759,'Pricing'!$A$6:$E$8,5,FALSE)</x:f>
        <x:v>1.2300000000000002</x:v>
      </x:c>
      <x:c r="H20759" s="15" t="n">
        <x:f>VLOOKUP(D20759,'Pricing'!$A$6:$E$8,4,FALSE)</x:f>
        <x:v>6</x:v>
      </x:c>
      <x:c r="I20759" s="15" t="n">
        <x:f>E20759*G20759/1000000</x:f>
        <x:v>0.08390322000000001</x:v>
      </x:c>
      <x:c r="J20759" s="15" t="n">
        <x:f>F20759*H20759/1000000</x:f>
        <x:v>0.014208</x:v>
      </x:c>
      <x:c r="K20759" s="15" t="n">
        <x:f>SUM(I20759:J20759)</x:f>
        <x:v>0.09811122000000001</x:v>
      </x:c>
    </x:row>
    <x:row r="20760" ht="23" customHeight="1">
      <x:c r="A20760" s="2" t="str">
        <x:v>REQ-20756</x:v>
      </x:c>
      <x:c r="B20760" s="2" t="n">
        <x:v>23</x:v>
      </x:c>
      <x:c r="C20760" s="2" t="str">
        <x:v>Support</x:v>
      </x:c>
      <x:c r="D20760" s="2" t="str">
        <x:v>Balanced</x:v>
      </x:c>
      <x:c r="E20760" s="16" t="n">
        <x:v>58858</x:v>
      </x:c>
      <x:c r="F20760" s="16" t="n">
        <x:v>2971</x:v>
      </x:c>
      <x:c r="G20760" s="15" t="n">
        <x:f>VLOOKUP(D20760,'Pricing'!$A$6:$E$8,5,FALSE)</x:f>
        <x:v>1.2300000000000002</x:v>
      </x:c>
      <x:c r="H20760" s="15" t="n">
        <x:f>VLOOKUP(D20760,'Pricing'!$A$6:$E$8,4,FALSE)</x:f>
        <x:v>6</x:v>
      </x:c>
      <x:c r="I20760" s="15" t="n">
        <x:f>E20760*G20760/1000000</x:f>
        <x:v>0.07239534000000002</x:v>
      </x:c>
      <x:c r="J20760" s="15" t="n">
        <x:f>F20760*H20760/1000000</x:f>
        <x:v>0.017826</x:v>
      </x:c>
      <x:c r="K20760" s="15" t="n">
        <x:f>SUM(I20760:J20760)</x:f>
        <x:v>0.09022134000000001</x:v>
      </x:c>
    </x:row>
    <x:row r="20761" ht="23" customHeight="1">
      <x:c r="A20761" s="2" t="str">
        <x:v>REQ-20757</x:v>
      </x:c>
      <x:c r="B20761" s="2" t="n">
        <x:v>9</x:v>
      </x:c>
      <x:c r="C20761" s="2" t="str">
        <x:v>Research</x:v>
      </x:c>
      <x:c r="D20761" s="2" t="str">
        <x:v>Swift</x:v>
      </x:c>
      <x:c r="E20761" s="16" t="n">
        <x:v>112304</x:v>
      </x:c>
      <x:c r="F20761" s="16" t="n">
        <x:v>788</x:v>
      </x:c>
      <x:c r="G20761" s="15" t="n">
        <x:f>VLOOKUP(D20761,'Pricing'!$A$6:$E$8,5,FALSE)</x:f>
        <x:v>0.246</x:v>
      </x:c>
      <x:c r="H20761" s="15" t="n">
        <x:f>VLOOKUP(D20761,'Pricing'!$A$6:$E$8,4,FALSE)</x:f>
        <x:v>1.2</x:v>
      </x:c>
      <x:c r="I20761" s="15" t="n">
        <x:f>E20761*G20761/1000000</x:f>
        <x:v>0.027626783999999998</x:v>
      </x:c>
      <x:c r="J20761" s="15" t="n">
        <x:f>F20761*H20761/1000000</x:f>
        <x:v>0.0009455999999999999</x:v>
      </x:c>
      <x:c r="K20761" s="15" t="n">
        <x:f>SUM(I20761:J20761)</x:f>
        <x:v>0.028572384</x:v>
      </x:c>
    </x:row>
    <x:row r="20762" ht="23" customHeight="1">
      <x:c r="A20762" s="2" t="str">
        <x:v>REQ-20758</x:v>
      </x:c>
      <x:c r="B20762" s="2" t="n">
        <x:v>17</x:v>
      </x:c>
      <x:c r="C20762" s="2" t="str">
        <x:v>Growth</x:v>
      </x:c>
      <x:c r="D20762" s="2" t="str">
        <x:v>Reasoning</x:v>
      </x:c>
      <x:c r="E20762" s="16" t="n">
        <x:v>59559</x:v>
      </x:c>
      <x:c r="F20762" s="16" t="n">
        <x:v>2747</x:v>
      </x:c>
      <x:c r="G20762" s="15" t="n">
        <x:f>VLOOKUP(D20762,'Pricing'!$A$6:$E$8,5,FALSE)</x:f>
        <x:v>4.920000000000001</x:v>
      </x:c>
      <x:c r="H20762" s="15" t="n">
        <x:f>VLOOKUP(D20762,'Pricing'!$A$6:$E$8,4,FALSE)</x:f>
        <x:v>24</x:v>
      </x:c>
      <x:c r="I20762" s="15" t="n">
        <x:f>E20762*G20762/1000000</x:f>
        <x:v>0.29303028000000003</x:v>
      </x:c>
      <x:c r="J20762" s="15" t="n">
        <x:f>F20762*H20762/1000000</x:f>
        <x:v>0.065928</x:v>
      </x:c>
      <x:c r="K20762" s="15" t="n">
        <x:f>SUM(I20762:J20762)</x:f>
        <x:v>0.35895828</x:v>
      </x:c>
    </x:row>
    <x:row r="20763" ht="23" customHeight="1">
      <x:c r="A20763" s="2" t="str">
        <x:v>REQ-20759</x:v>
      </x:c>
      <x:c r="B20763" s="2" t="n">
        <x:v>31</x:v>
      </x:c>
      <x:c r="C20763" s="2" t="str">
        <x:v>Operations</x:v>
      </x:c>
      <x:c r="D20763" s="2" t="str">
        <x:v>Swift</x:v>
      </x:c>
      <x:c r="E20763" s="16" t="n">
        <x:v>99034</x:v>
      </x:c>
      <x:c r="F20763" s="16" t="n">
        <x:v>2465</x:v>
      </x:c>
      <x:c r="G20763" s="15" t="n">
        <x:f>VLOOKUP(D20763,'Pricing'!$A$6:$E$8,5,FALSE)</x:f>
        <x:v>0.246</x:v>
      </x:c>
      <x:c r="H20763" s="15" t="n">
        <x:f>VLOOKUP(D20763,'Pricing'!$A$6:$E$8,4,FALSE)</x:f>
        <x:v>1.2</x:v>
      </x:c>
      <x:c r="I20763" s="15" t="n">
        <x:f>E20763*G20763/1000000</x:f>
        <x:v>0.024362364</x:v>
      </x:c>
      <x:c r="J20763" s="15" t="n">
        <x:f>F20763*H20763/1000000</x:f>
        <x:v>0.002958</x:v>
      </x:c>
      <x:c r="K20763" s="15" t="n">
        <x:f>SUM(I20763:J20763)</x:f>
        <x:v>0.027320364</x:v>
      </x:c>
    </x:row>
    <x:row r="20764" ht="23" customHeight="1">
      <x:c r="A20764" s="2" t="str">
        <x:v>REQ-20760</x:v>
      </x:c>
      <x:c r="B20764" s="2" t="n">
        <x:v>30</x:v>
      </x:c>
      <x:c r="C20764" s="2" t="str">
        <x:v>Support</x:v>
      </x:c>
      <x:c r="D20764" s="2" t="str">
        <x:v>Balanced</x:v>
      </x:c>
      <x:c r="E20764" s="16" t="n">
        <x:v>54928</x:v>
      </x:c>
      <x:c r="F20764" s="16" t="n">
        <x:v>1981</x:v>
      </x:c>
      <x:c r="G20764" s="15" t="n">
        <x:f>VLOOKUP(D20764,'Pricing'!$A$6:$E$8,5,FALSE)</x:f>
        <x:v>1.2300000000000002</x:v>
      </x:c>
      <x:c r="H20764" s="15" t="n">
        <x:f>VLOOKUP(D20764,'Pricing'!$A$6:$E$8,4,FALSE)</x:f>
        <x:v>6</x:v>
      </x:c>
      <x:c r="I20764" s="15" t="n">
        <x:f>E20764*G20764/1000000</x:f>
        <x:v>0.06756144000000001</x:v>
      </x:c>
      <x:c r="J20764" s="15" t="n">
        <x:f>F20764*H20764/1000000</x:f>
        <x:v>0.011886</x:v>
      </x:c>
      <x:c r="K20764" s="15" t="n">
        <x:f>SUM(I20764:J20764)</x:f>
        <x:v>0.07944744000000001</x:v>
      </x:c>
    </x:row>
    <x:row r="20765" ht="23" customHeight="1">
      <x:c r="A20765" s="2" t="str">
        <x:v>REQ-20761</x:v>
      </x:c>
      <x:c r="B20765" s="2" t="n">
        <x:v>19</x:v>
      </x:c>
      <x:c r="C20765" s="2" t="str">
        <x:v>Engineering</x:v>
      </x:c>
      <x:c r="D20765" s="2" t="str">
        <x:v>Swift</x:v>
      </x:c>
      <x:c r="E20765" s="16" t="n">
        <x:v>23589</x:v>
      </x:c>
      <x:c r="F20765" s="16" t="n">
        <x:v>897</x:v>
      </x:c>
      <x:c r="G20765" s="15" t="n">
        <x:f>VLOOKUP(D20765,'Pricing'!$A$6:$E$8,5,FALSE)</x:f>
        <x:v>0.246</x:v>
      </x:c>
      <x:c r="H20765" s="15" t="n">
        <x:f>VLOOKUP(D20765,'Pricing'!$A$6:$E$8,4,FALSE)</x:f>
        <x:v>1.2</x:v>
      </x:c>
      <x:c r="I20765" s="15" t="n">
        <x:f>E20765*G20765/1000000</x:f>
        <x:v>0.005802894</x:v>
      </x:c>
      <x:c r="J20765" s="15" t="n">
        <x:f>F20765*H20765/1000000</x:f>
        <x:v>0.0010764</x:v>
      </x:c>
      <x:c r="K20765" s="15" t="n">
        <x:f>SUM(I20765:J20765)</x:f>
        <x:v>0.006879294</x:v>
      </x:c>
    </x:row>
    <x:row r="20766" ht="23" customHeight="1">
      <x:c r="A20766" s="2" t="str">
        <x:v>REQ-20762</x:v>
      </x:c>
      <x:c r="B20766" s="2" t="n">
        <x:v>26</x:v>
      </x:c>
      <x:c r="C20766" s="2" t="str">
        <x:v>Support</x:v>
      </x:c>
      <x:c r="D20766" s="2" t="str">
        <x:v>Balanced</x:v>
      </x:c>
      <x:c r="E20766" s="16" t="n">
        <x:v>94691</x:v>
      </x:c>
      <x:c r="F20766" s="16" t="n">
        <x:v>2659</x:v>
      </x:c>
      <x:c r="G20766" s="15" t="n">
        <x:f>VLOOKUP(D20766,'Pricing'!$A$6:$E$8,5,FALSE)</x:f>
        <x:v>1.2300000000000002</x:v>
      </x:c>
      <x:c r="H20766" s="15" t="n">
        <x:f>VLOOKUP(D20766,'Pricing'!$A$6:$E$8,4,FALSE)</x:f>
        <x:v>6</x:v>
      </x:c>
      <x:c r="I20766" s="15" t="n">
        <x:f>E20766*G20766/1000000</x:f>
        <x:v>0.11646993000000003</x:v>
      </x:c>
      <x:c r="J20766" s="15" t="n">
        <x:f>F20766*H20766/1000000</x:f>
        <x:v>0.015954</x:v>
      </x:c>
      <x:c r="K20766" s="15" t="n">
        <x:f>SUM(I20766:J20766)</x:f>
        <x:v>0.13242393000000002</x:v>
      </x:c>
    </x:row>
    <x:row r="20767" ht="23" customHeight="1">
      <x:c r="A20767" s="2" t="str">
        <x:v>REQ-20763</x:v>
      </x:c>
      <x:c r="B20767" s="2" t="n">
        <x:v>17</x:v>
      </x:c>
      <x:c r="C20767" s="2" t="str">
        <x:v>Engineering</x:v>
      </x:c>
      <x:c r="D20767" s="2" t="str">
        <x:v>Swift</x:v>
      </x:c>
      <x:c r="E20767" s="16" t="n">
        <x:v>106544</x:v>
      </x:c>
      <x:c r="F20767" s="16" t="n">
        <x:v>3322</x:v>
      </x:c>
      <x:c r="G20767" s="15" t="n">
        <x:f>VLOOKUP(D20767,'Pricing'!$A$6:$E$8,5,FALSE)</x:f>
        <x:v>0.246</x:v>
      </x:c>
      <x:c r="H20767" s="15" t="n">
        <x:f>VLOOKUP(D20767,'Pricing'!$A$6:$E$8,4,FALSE)</x:f>
        <x:v>1.2</x:v>
      </x:c>
      <x:c r="I20767" s="15" t="n">
        <x:f>E20767*G20767/1000000</x:f>
        <x:v>0.026209824</x:v>
      </x:c>
      <x:c r="J20767" s="15" t="n">
        <x:f>F20767*H20767/1000000</x:f>
        <x:v>0.003986399999999999</x:v>
      </x:c>
      <x:c r="K20767" s="15" t="n">
        <x:f>SUM(I20767:J20767)</x:f>
        <x:v>0.030196224</x:v>
      </x:c>
    </x:row>
    <x:row r="20768" ht="23" customHeight="1">
      <x:c r="A20768" s="2" t="str">
        <x:v>REQ-20764</x:v>
      </x:c>
      <x:c r="B20768" s="2" t="n">
        <x:v>15</x:v>
      </x:c>
      <x:c r="C20768" s="2" t="str">
        <x:v>Support</x:v>
      </x:c>
      <x:c r="D20768" s="2" t="str">
        <x:v>Swift</x:v>
      </x:c>
      <x:c r="E20768" s="16" t="n">
        <x:v>19401</x:v>
      </x:c>
      <x:c r="F20768" s="16" t="n">
        <x:v>2166</x:v>
      </x:c>
      <x:c r="G20768" s="15" t="n">
        <x:f>VLOOKUP(D20768,'Pricing'!$A$6:$E$8,5,FALSE)</x:f>
        <x:v>0.246</x:v>
      </x:c>
      <x:c r="H20768" s="15" t="n">
        <x:f>VLOOKUP(D20768,'Pricing'!$A$6:$E$8,4,FALSE)</x:f>
        <x:v>1.2</x:v>
      </x:c>
      <x:c r="I20768" s="15" t="n">
        <x:f>E20768*G20768/1000000</x:f>
        <x:v>0.004772645999999999</x:v>
      </x:c>
      <x:c r="J20768" s="15" t="n">
        <x:f>F20768*H20768/1000000</x:f>
        <x:v>0.0025992</x:v>
      </x:c>
      <x:c r="K20768" s="15" t="n">
        <x:f>SUM(I20768:J20768)</x:f>
        <x:v>0.007371846</x:v>
      </x:c>
    </x:row>
    <x:row r="20769" ht="23" customHeight="1">
      <x:c r="A20769" s="2" t="str">
        <x:v>REQ-20765</x:v>
      </x:c>
      <x:c r="B20769" s="2" t="n">
        <x:v>26</x:v>
      </x:c>
      <x:c r="C20769" s="2" t="str">
        <x:v>Research</x:v>
      </x:c>
      <x:c r="D20769" s="2" t="str">
        <x:v>Balanced</x:v>
      </x:c>
      <x:c r="E20769" s="16" t="n">
        <x:v>87094</x:v>
      </x:c>
      <x:c r="F20769" s="16" t="n">
        <x:v>3442</x:v>
      </x:c>
      <x:c r="G20769" s="15" t="n">
        <x:f>VLOOKUP(D20769,'Pricing'!$A$6:$E$8,5,FALSE)</x:f>
        <x:v>1.2300000000000002</x:v>
      </x:c>
      <x:c r="H20769" s="15" t="n">
        <x:f>VLOOKUP(D20769,'Pricing'!$A$6:$E$8,4,FALSE)</x:f>
        <x:v>6</x:v>
      </x:c>
      <x:c r="I20769" s="15" t="n">
        <x:f>E20769*G20769/1000000</x:f>
        <x:v>0.10712562000000002</x:v>
      </x:c>
      <x:c r="J20769" s="15" t="n">
        <x:f>F20769*H20769/1000000</x:f>
        <x:v>0.020652</x:v>
      </x:c>
      <x:c r="K20769" s="15" t="n">
        <x:f>SUM(I20769:J20769)</x:f>
        <x:v>0.12777762</x:v>
      </x:c>
    </x:row>
    <x:row r="20770" ht="23" customHeight="1">
      <x:c r="A20770" s="2" t="str">
        <x:v>REQ-20766</x:v>
      </x:c>
      <x:c r="B20770" s="2" t="n">
        <x:v>28</x:v>
      </x:c>
      <x:c r="C20770" s="2" t="str">
        <x:v>Growth</x:v>
      </x:c>
      <x:c r="D20770" s="2" t="str">
        <x:v>Swift</x:v>
      </x:c>
      <x:c r="E20770" s="16" t="n">
        <x:v>61832</x:v>
      </x:c>
      <x:c r="F20770" s="16" t="n">
        <x:v>1247</x:v>
      </x:c>
      <x:c r="G20770" s="15" t="n">
        <x:f>VLOOKUP(D20770,'Pricing'!$A$6:$E$8,5,FALSE)</x:f>
        <x:v>0.246</x:v>
      </x:c>
      <x:c r="H20770" s="15" t="n">
        <x:f>VLOOKUP(D20770,'Pricing'!$A$6:$E$8,4,FALSE)</x:f>
        <x:v>1.2</x:v>
      </x:c>
      <x:c r="I20770" s="15" t="n">
        <x:f>E20770*G20770/1000000</x:f>
        <x:v>0.015210672</x:v>
      </x:c>
      <x:c r="J20770" s="15" t="n">
        <x:f>F20770*H20770/1000000</x:f>
        <x:v>0.0014964</x:v>
      </x:c>
      <x:c r="K20770" s="15" t="n">
        <x:f>SUM(I20770:J20770)</x:f>
        <x:v>0.016707072</x:v>
      </x:c>
    </x:row>
    <x:row r="20771" ht="23" customHeight="1">
      <x:c r="A20771" s="2" t="str">
        <x:v>REQ-20767</x:v>
      </x:c>
      <x:c r="B20771" s="2" t="n">
        <x:v>8</x:v>
      </x:c>
      <x:c r="C20771" s="2" t="str">
        <x:v>Research</x:v>
      </x:c>
      <x:c r="D20771" s="2" t="str">
        <x:v>Balanced</x:v>
      </x:c>
      <x:c r="E20771" s="16" t="n">
        <x:v>70344</x:v>
      </x:c>
      <x:c r="F20771" s="16" t="n">
        <x:v>565</x:v>
      </x:c>
      <x:c r="G20771" s="15" t="n">
        <x:f>VLOOKUP(D20771,'Pricing'!$A$6:$E$8,5,FALSE)</x:f>
        <x:v>1.2300000000000002</x:v>
      </x:c>
      <x:c r="H20771" s="15" t="n">
        <x:f>VLOOKUP(D20771,'Pricing'!$A$6:$E$8,4,FALSE)</x:f>
        <x:v>6</x:v>
      </x:c>
      <x:c r="I20771" s="15" t="n">
        <x:f>E20771*G20771/1000000</x:f>
        <x:v>0.08652312000000001</x:v>
      </x:c>
      <x:c r="J20771" s="15" t="n">
        <x:f>F20771*H20771/1000000</x:f>
        <x:v>0.00339</x:v>
      </x:c>
      <x:c r="K20771" s="15" t="n">
        <x:f>SUM(I20771:J20771)</x:f>
        <x:v>0.08991312000000001</x:v>
      </x:c>
    </x:row>
    <x:row r="20772" ht="23" customHeight="1">
      <x:c r="A20772" s="2" t="str">
        <x:v>REQ-20768</x:v>
      </x:c>
      <x:c r="B20772" s="2" t="n">
        <x:v>19</x:v>
      </x:c>
      <x:c r="C20772" s="2" t="str">
        <x:v>Growth</x:v>
      </x:c>
      <x:c r="D20772" s="2" t="str">
        <x:v>Reasoning</x:v>
      </x:c>
      <x:c r="E20772" s="16" t="n">
        <x:v>90104</x:v>
      </x:c>
      <x:c r="F20772" s="16" t="n">
        <x:v>2374</x:v>
      </x:c>
      <x:c r="G20772" s="15" t="n">
        <x:f>VLOOKUP(D20772,'Pricing'!$A$6:$E$8,5,FALSE)</x:f>
        <x:v>4.920000000000001</x:v>
      </x:c>
      <x:c r="H20772" s="15" t="n">
        <x:f>VLOOKUP(D20772,'Pricing'!$A$6:$E$8,4,FALSE)</x:f>
        <x:v>24</x:v>
      </x:c>
      <x:c r="I20772" s="15" t="n">
        <x:f>E20772*G20772/1000000</x:f>
        <x:v>0.44331168000000004</x:v>
      </x:c>
      <x:c r="J20772" s="15" t="n">
        <x:f>F20772*H20772/1000000</x:f>
        <x:v>0.056976</x:v>
      </x:c>
      <x:c r="K20772" s="15" t="n">
        <x:f>SUM(I20772:J20772)</x:f>
        <x:v>0.50028768</x:v>
      </x:c>
    </x:row>
    <x:row r="20773" ht="23" customHeight="1">
      <x:c r="A20773" s="2" t="str">
        <x:v>REQ-20769</x:v>
      </x:c>
      <x:c r="B20773" s="2" t="n">
        <x:v>8</x:v>
      </x:c>
      <x:c r="C20773" s="2" t="str">
        <x:v>Engineering</x:v>
      </x:c>
      <x:c r="D20773" s="2" t="str">
        <x:v>Balanced</x:v>
      </x:c>
      <x:c r="E20773" s="16" t="n">
        <x:v>89526</x:v>
      </x:c>
      <x:c r="F20773" s="16" t="n">
        <x:v>1926</x:v>
      </x:c>
      <x:c r="G20773" s="15" t="n">
        <x:f>VLOOKUP(D20773,'Pricing'!$A$6:$E$8,5,FALSE)</x:f>
        <x:v>1.2300000000000002</x:v>
      </x:c>
      <x:c r="H20773" s="15" t="n">
        <x:f>VLOOKUP(D20773,'Pricing'!$A$6:$E$8,4,FALSE)</x:f>
        <x:v>6</x:v>
      </x:c>
      <x:c r="I20773" s="15" t="n">
        <x:f>E20773*G20773/1000000</x:f>
        <x:v>0.11011698000000003</x:v>
      </x:c>
      <x:c r="J20773" s="15" t="n">
        <x:f>F20773*H20773/1000000</x:f>
        <x:v>0.011556</x:v>
      </x:c>
      <x:c r="K20773" s="15" t="n">
        <x:f>SUM(I20773:J20773)</x:f>
        <x:v>0.12167298000000003</x:v>
      </x:c>
    </x:row>
    <x:row r="20774" ht="23" customHeight="1">
      <x:c r="A20774" s="2" t="str">
        <x:v>REQ-20770</x:v>
      </x:c>
      <x:c r="B20774" s="2" t="n">
        <x:v>3</x:v>
      </x:c>
      <x:c r="C20774" s="2" t="str">
        <x:v>Product</x:v>
      </x:c>
      <x:c r="D20774" s="2" t="str">
        <x:v>Swift</x:v>
      </x:c>
      <x:c r="E20774" s="16" t="n">
        <x:v>95933</x:v>
      </x:c>
      <x:c r="F20774" s="16" t="n">
        <x:v>3973</x:v>
      </x:c>
      <x:c r="G20774" s="15" t="n">
        <x:f>VLOOKUP(D20774,'Pricing'!$A$6:$E$8,5,FALSE)</x:f>
        <x:v>0.246</x:v>
      </x:c>
      <x:c r="H20774" s="15" t="n">
        <x:f>VLOOKUP(D20774,'Pricing'!$A$6:$E$8,4,FALSE)</x:f>
        <x:v>1.2</x:v>
      </x:c>
      <x:c r="I20774" s="15" t="n">
        <x:f>E20774*G20774/1000000</x:f>
        <x:v>0.023599518</x:v>
      </x:c>
      <x:c r="J20774" s="15" t="n">
        <x:f>F20774*H20774/1000000</x:f>
        <x:v>0.0047675999999999994</x:v>
      </x:c>
      <x:c r="K20774" s="15" t="n">
        <x:f>SUM(I20774:J20774)</x:f>
        <x:v>0.028367118</x:v>
      </x:c>
    </x:row>
    <x:row r="20775" ht="23" customHeight="1">
      <x:c r="A20775" s="2" t="str">
        <x:v>REQ-20771</x:v>
      </x:c>
      <x:c r="B20775" s="2" t="n">
        <x:v>24</x:v>
      </x:c>
      <x:c r="C20775" s="2" t="str">
        <x:v>Operations</x:v>
      </x:c>
      <x:c r="D20775" s="2" t="str">
        <x:v>Swift</x:v>
      </x:c>
      <x:c r="E20775" s="16" t="n">
        <x:v>106901</x:v>
      </x:c>
      <x:c r="F20775" s="16" t="n">
        <x:v>1836</x:v>
      </x:c>
      <x:c r="G20775" s="15" t="n">
        <x:f>VLOOKUP(D20775,'Pricing'!$A$6:$E$8,5,FALSE)</x:f>
        <x:v>0.246</x:v>
      </x:c>
      <x:c r="H20775" s="15" t="n">
        <x:f>VLOOKUP(D20775,'Pricing'!$A$6:$E$8,4,FALSE)</x:f>
        <x:v>1.2</x:v>
      </x:c>
      <x:c r="I20775" s="15" t="n">
        <x:f>E20775*G20775/1000000</x:f>
        <x:v>0.026297646</x:v>
      </x:c>
      <x:c r="J20775" s="15" t="n">
        <x:f>F20775*H20775/1000000</x:f>
        <x:v>0.0022031999999999998</x:v>
      </x:c>
      <x:c r="K20775" s="15" t="n">
        <x:f>SUM(I20775:J20775)</x:f>
        <x:v>0.028500846</x:v>
      </x:c>
    </x:row>
    <x:row r="20776" ht="23" customHeight="1">
      <x:c r="A20776" s="2" t="str">
        <x:v>REQ-20772</x:v>
      </x:c>
      <x:c r="B20776" s="2" t="n">
        <x:v>31</x:v>
      </x:c>
      <x:c r="C20776" s="2" t="str">
        <x:v>Growth</x:v>
      </x:c>
      <x:c r="D20776" s="2" t="str">
        <x:v>Balanced</x:v>
      </x:c>
      <x:c r="E20776" s="16" t="n">
        <x:v>24161</x:v>
      </x:c>
      <x:c r="F20776" s="16" t="n">
        <x:v>1736</x:v>
      </x:c>
      <x:c r="G20776" s="15" t="n">
        <x:f>VLOOKUP(D20776,'Pricing'!$A$6:$E$8,5,FALSE)</x:f>
        <x:v>1.2300000000000002</x:v>
      </x:c>
      <x:c r="H20776" s="15" t="n">
        <x:f>VLOOKUP(D20776,'Pricing'!$A$6:$E$8,4,FALSE)</x:f>
        <x:v>6</x:v>
      </x:c>
      <x:c r="I20776" s="15" t="n">
        <x:f>E20776*G20776/1000000</x:f>
        <x:v>0.029718030000000006</x:v>
      </x:c>
      <x:c r="J20776" s="15" t="n">
        <x:f>F20776*H20776/1000000</x:f>
        <x:v>0.010416</x:v>
      </x:c>
      <x:c r="K20776" s="15" t="n">
        <x:f>SUM(I20776:J20776)</x:f>
        <x:v>0.04013403000000001</x:v>
      </x:c>
    </x:row>
    <x:row r="20777" ht="23" customHeight="1">
      <x:c r="A20777" s="2" t="str">
        <x:v>REQ-20773</x:v>
      </x:c>
      <x:c r="B20777" s="2" t="n">
        <x:v>15</x:v>
      </x:c>
      <x:c r="C20777" s="2" t="str">
        <x:v>Operations</x:v>
      </x:c>
      <x:c r="D20777" s="2" t="str">
        <x:v>Balanced</x:v>
      </x:c>
      <x:c r="E20777" s="16" t="n">
        <x:v>37224</x:v>
      </x:c>
      <x:c r="F20777" s="16" t="n">
        <x:v>2142</x:v>
      </x:c>
      <x:c r="G20777" s="15" t="n">
        <x:f>VLOOKUP(D20777,'Pricing'!$A$6:$E$8,5,FALSE)</x:f>
        <x:v>1.2300000000000002</x:v>
      </x:c>
      <x:c r="H20777" s="15" t="n">
        <x:f>VLOOKUP(D20777,'Pricing'!$A$6:$E$8,4,FALSE)</x:f>
        <x:v>6</x:v>
      </x:c>
      <x:c r="I20777" s="15" t="n">
        <x:f>E20777*G20777/1000000</x:f>
        <x:v>0.04578552</x:v>
      </x:c>
      <x:c r="J20777" s="15" t="n">
        <x:f>F20777*H20777/1000000</x:f>
        <x:v>0.012852</x:v>
      </x:c>
      <x:c r="K20777" s="15" t="n">
        <x:f>SUM(I20777:J20777)</x:f>
        <x:v>0.058637520000000005</x:v>
      </x:c>
    </x:row>
    <x:row r="20778" ht="23" customHeight="1">
      <x:c r="A20778" s="2" t="str">
        <x:v>REQ-20774</x:v>
      </x:c>
      <x:c r="B20778" s="2" t="n">
        <x:v>3</x:v>
      </x:c>
      <x:c r="C20778" s="2" t="str">
        <x:v>Support</x:v>
      </x:c>
      <x:c r="D20778" s="2" t="str">
        <x:v>Balanced</x:v>
      </x:c>
      <x:c r="E20778" s="16" t="n">
        <x:v>61324</x:v>
      </x:c>
      <x:c r="F20778" s="16" t="n">
        <x:v>2572</x:v>
      </x:c>
      <x:c r="G20778" s="15" t="n">
        <x:f>VLOOKUP(D20778,'Pricing'!$A$6:$E$8,5,FALSE)</x:f>
        <x:v>1.2300000000000002</x:v>
      </x:c>
      <x:c r="H20778" s="15" t="n">
        <x:f>VLOOKUP(D20778,'Pricing'!$A$6:$E$8,4,FALSE)</x:f>
        <x:v>6</x:v>
      </x:c>
      <x:c r="I20778" s="15" t="n">
        <x:f>E20778*G20778/1000000</x:f>
        <x:v>0.07542852000000001</x:v>
      </x:c>
      <x:c r="J20778" s="15" t="n">
        <x:f>F20778*H20778/1000000</x:f>
        <x:v>0.015432</x:v>
      </x:c>
      <x:c r="K20778" s="15" t="n">
        <x:f>SUM(I20778:J20778)</x:f>
        <x:v>0.09086052000000001</x:v>
      </x:c>
    </x:row>
    <x:row r="20779" ht="23" customHeight="1">
      <x:c r="A20779" s="2" t="str">
        <x:v>REQ-20775</x:v>
      </x:c>
      <x:c r="B20779" s="2" t="n">
        <x:v>24</x:v>
      </x:c>
      <x:c r="C20779" s="2" t="str">
        <x:v>Research</x:v>
      </x:c>
      <x:c r="D20779" s="2" t="str">
        <x:v>Balanced</x:v>
      </x:c>
      <x:c r="E20779" s="16" t="n">
        <x:v>98861</x:v>
      </x:c>
      <x:c r="F20779" s="16" t="n">
        <x:v>1328</x:v>
      </x:c>
      <x:c r="G20779" s="15" t="n">
        <x:f>VLOOKUP(D20779,'Pricing'!$A$6:$E$8,5,FALSE)</x:f>
        <x:v>1.2300000000000002</x:v>
      </x:c>
      <x:c r="H20779" s="15" t="n">
        <x:f>VLOOKUP(D20779,'Pricing'!$A$6:$E$8,4,FALSE)</x:f>
        <x:v>6</x:v>
      </x:c>
      <x:c r="I20779" s="15" t="n">
        <x:f>E20779*G20779/1000000</x:f>
        <x:v>0.12159903000000001</x:v>
      </x:c>
      <x:c r="J20779" s="15" t="n">
        <x:f>F20779*H20779/1000000</x:f>
        <x:v>0.007968</x:v>
      </x:c>
      <x:c r="K20779" s="15" t="n">
        <x:f>SUM(I20779:J20779)</x:f>
        <x:v>0.12956703</x:v>
      </x:c>
    </x:row>
    <x:row r="20780" ht="23" customHeight="1">
      <x:c r="A20780" s="2" t="str">
        <x:v>REQ-20776</x:v>
      </x:c>
      <x:c r="B20780" s="2" t="n">
        <x:v>14</x:v>
      </x:c>
      <x:c r="C20780" s="2" t="str">
        <x:v>Support</x:v>
      </x:c>
      <x:c r="D20780" s="2" t="str">
        <x:v>Reasoning</x:v>
      </x:c>
      <x:c r="E20780" s="16" t="n">
        <x:v>90264</x:v>
      </x:c>
      <x:c r="F20780" s="16" t="n">
        <x:v>3381</x:v>
      </x:c>
      <x:c r="G20780" s="15" t="n">
        <x:f>VLOOKUP(D20780,'Pricing'!$A$6:$E$8,5,FALSE)</x:f>
        <x:v>4.920000000000001</x:v>
      </x:c>
      <x:c r="H20780" s="15" t="n">
        <x:f>VLOOKUP(D20780,'Pricing'!$A$6:$E$8,4,FALSE)</x:f>
        <x:v>24</x:v>
      </x:c>
      <x:c r="I20780" s="15" t="n">
        <x:f>E20780*G20780/1000000</x:f>
        <x:v>0.4440988800000001</x:v>
      </x:c>
      <x:c r="J20780" s="15" t="n">
        <x:f>F20780*H20780/1000000</x:f>
        <x:v>0.081144</x:v>
      </x:c>
      <x:c r="K20780" s="15" t="n">
        <x:f>SUM(I20780:J20780)</x:f>
        <x:v>0.5252428800000001</x:v>
      </x:c>
    </x:row>
    <x:row r="20781" ht="23" customHeight="1">
      <x:c r="A20781" s="2" t="str">
        <x:v>REQ-20777</x:v>
      </x:c>
      <x:c r="B20781" s="2" t="n">
        <x:v>24</x:v>
      </x:c>
      <x:c r="C20781" s="2" t="str">
        <x:v>Engineering</x:v>
      </x:c>
      <x:c r="D20781" s="2" t="str">
        <x:v>Swift</x:v>
      </x:c>
      <x:c r="E20781" s="16" t="n">
        <x:v>52818</x:v>
      </x:c>
      <x:c r="F20781" s="16" t="n">
        <x:v>3947</x:v>
      </x:c>
      <x:c r="G20781" s="15" t="n">
        <x:f>VLOOKUP(D20781,'Pricing'!$A$6:$E$8,5,FALSE)</x:f>
        <x:v>0.246</x:v>
      </x:c>
      <x:c r="H20781" s="15" t="n">
        <x:f>VLOOKUP(D20781,'Pricing'!$A$6:$E$8,4,FALSE)</x:f>
        <x:v>1.2</x:v>
      </x:c>
      <x:c r="I20781" s="15" t="n">
        <x:f>E20781*G20781/1000000</x:f>
        <x:v>0.012993227999999999</x:v>
      </x:c>
      <x:c r="J20781" s="15" t="n">
        <x:f>F20781*H20781/1000000</x:f>
        <x:v>0.0047364</x:v>
      </x:c>
      <x:c r="K20781" s="15" t="n">
        <x:f>SUM(I20781:J20781)</x:f>
        <x:v>0.017729627999999997</x:v>
      </x:c>
    </x:row>
    <x:row r="20782" ht="23" customHeight="1">
      <x:c r="A20782" s="2" t="str">
        <x:v>REQ-20778</x:v>
      </x:c>
      <x:c r="B20782" s="2" t="n">
        <x:v>12</x:v>
      </x:c>
      <x:c r="C20782" s="2" t="str">
        <x:v>Product</x:v>
      </x:c>
      <x:c r="D20782" s="2" t="str">
        <x:v>Balanced</x:v>
      </x:c>
      <x:c r="E20782" s="16" t="n">
        <x:v>56208</x:v>
      </x:c>
      <x:c r="F20782" s="16" t="n">
        <x:v>1333</x:v>
      </x:c>
      <x:c r="G20782" s="15" t="n">
        <x:f>VLOOKUP(D20782,'Pricing'!$A$6:$E$8,5,FALSE)</x:f>
        <x:v>1.2300000000000002</x:v>
      </x:c>
      <x:c r="H20782" s="15" t="n">
        <x:f>VLOOKUP(D20782,'Pricing'!$A$6:$E$8,4,FALSE)</x:f>
        <x:v>6</x:v>
      </x:c>
      <x:c r="I20782" s="15" t="n">
        <x:f>E20782*G20782/1000000</x:f>
        <x:v>0.06913584000000002</x:v>
      </x:c>
      <x:c r="J20782" s="15" t="n">
        <x:f>F20782*H20782/1000000</x:f>
        <x:v>0.007998</x:v>
      </x:c>
      <x:c r="K20782" s="15" t="n">
        <x:f>SUM(I20782:J20782)</x:f>
        <x:v>0.07713384000000002</x:v>
      </x:c>
    </x:row>
    <x:row r="20783" ht="23" customHeight="1">
      <x:c r="A20783" s="2" t="str">
        <x:v>REQ-20779</x:v>
      </x:c>
      <x:c r="B20783" s="2" t="n">
        <x:v>15</x:v>
      </x:c>
      <x:c r="C20783" s="2" t="str">
        <x:v>Engineering</x:v>
      </x:c>
      <x:c r="D20783" s="2" t="str">
        <x:v>Swift</x:v>
      </x:c>
      <x:c r="E20783" s="16" t="n">
        <x:v>43623</x:v>
      </x:c>
      <x:c r="F20783" s="16" t="n">
        <x:v>2471</x:v>
      </x:c>
      <x:c r="G20783" s="15" t="n">
        <x:f>VLOOKUP(D20783,'Pricing'!$A$6:$E$8,5,FALSE)</x:f>
        <x:v>0.246</x:v>
      </x:c>
      <x:c r="H20783" s="15" t="n">
        <x:f>VLOOKUP(D20783,'Pricing'!$A$6:$E$8,4,FALSE)</x:f>
        <x:v>1.2</x:v>
      </x:c>
      <x:c r="I20783" s="15" t="n">
        <x:f>E20783*G20783/1000000</x:f>
        <x:v>0.010731258</x:v>
      </x:c>
      <x:c r="J20783" s="15" t="n">
        <x:f>F20783*H20783/1000000</x:f>
        <x:v>0.0029652</x:v>
      </x:c>
      <x:c r="K20783" s="15" t="n">
        <x:f>SUM(I20783:J20783)</x:f>
        <x:v>0.013696458</x:v>
      </x:c>
    </x:row>
    <x:row r="20784" ht="23" customHeight="1">
      <x:c r="A20784" s="2" t="str">
        <x:v>REQ-20780</x:v>
      </x:c>
      <x:c r="B20784" s="2" t="n">
        <x:v>11</x:v>
      </x:c>
      <x:c r="C20784" s="2" t="str">
        <x:v>Growth</x:v>
      </x:c>
      <x:c r="D20784" s="2" t="str">
        <x:v>Balanced</x:v>
      </x:c>
      <x:c r="E20784" s="16" t="n">
        <x:v>104559</x:v>
      </x:c>
      <x:c r="F20784" s="16" t="n">
        <x:v>891</x:v>
      </x:c>
      <x:c r="G20784" s="15" t="n">
        <x:f>VLOOKUP(D20784,'Pricing'!$A$6:$E$8,5,FALSE)</x:f>
        <x:v>1.2300000000000002</x:v>
      </x:c>
      <x:c r="H20784" s="15" t="n">
        <x:f>VLOOKUP(D20784,'Pricing'!$A$6:$E$8,4,FALSE)</x:f>
        <x:v>6</x:v>
      </x:c>
      <x:c r="I20784" s="15" t="n">
        <x:f>E20784*G20784/1000000</x:f>
        <x:v>0.12860757000000003</x:v>
      </x:c>
      <x:c r="J20784" s="15" t="n">
        <x:f>F20784*H20784/1000000</x:f>
        <x:v>0.005346</x:v>
      </x:c>
      <x:c r="K20784" s="15" t="n">
        <x:f>SUM(I20784:J20784)</x:f>
        <x:v>0.13395357000000002</x:v>
      </x:c>
    </x:row>
    <x:row r="20785" ht="23" customHeight="1">
      <x:c r="A20785" s="2" t="str">
        <x:v>REQ-20781</x:v>
      </x:c>
      <x:c r="B20785" s="2" t="n">
        <x:v>10</x:v>
      </x:c>
      <x:c r="C20785" s="2" t="str">
        <x:v>Operations</x:v>
      </x:c>
      <x:c r="D20785" s="2" t="str">
        <x:v>Balanced</x:v>
      </x:c>
      <x:c r="E20785" s="16" t="n">
        <x:v>40064</x:v>
      </x:c>
      <x:c r="F20785" s="16" t="n">
        <x:v>539</x:v>
      </x:c>
      <x:c r="G20785" s="15" t="n">
        <x:f>VLOOKUP(D20785,'Pricing'!$A$6:$E$8,5,FALSE)</x:f>
        <x:v>1.2300000000000002</x:v>
      </x:c>
      <x:c r="H20785" s="15" t="n">
        <x:f>VLOOKUP(D20785,'Pricing'!$A$6:$E$8,4,FALSE)</x:f>
        <x:v>6</x:v>
      </x:c>
      <x:c r="I20785" s="15" t="n">
        <x:f>E20785*G20785/1000000</x:f>
        <x:v>0.049278720000000005</x:v>
      </x:c>
      <x:c r="J20785" s="15" t="n">
        <x:f>F20785*H20785/1000000</x:f>
        <x:v>0.003234</x:v>
      </x:c>
      <x:c r="K20785" s="15" t="n">
        <x:f>SUM(I20785:J20785)</x:f>
        <x:v>0.052512720000000006</x:v>
      </x:c>
    </x:row>
    <x:row r="20786" ht="23" customHeight="1">
      <x:c r="A20786" s="2" t="str">
        <x:v>REQ-20782</x:v>
      </x:c>
      <x:c r="B20786" s="2" t="n">
        <x:v>17</x:v>
      </x:c>
      <x:c r="C20786" s="2" t="str">
        <x:v>Support</x:v>
      </x:c>
      <x:c r="D20786" s="2" t="str">
        <x:v>Balanced</x:v>
      </x:c>
      <x:c r="E20786" s="16" t="n">
        <x:v>31837</x:v>
      </x:c>
      <x:c r="F20786" s="16" t="n">
        <x:v>2834</x:v>
      </x:c>
      <x:c r="G20786" s="15" t="n">
        <x:f>VLOOKUP(D20786,'Pricing'!$A$6:$E$8,5,FALSE)</x:f>
        <x:v>1.2300000000000002</x:v>
      </x:c>
      <x:c r="H20786" s="15" t="n">
        <x:f>VLOOKUP(D20786,'Pricing'!$A$6:$E$8,4,FALSE)</x:f>
        <x:v>6</x:v>
      </x:c>
      <x:c r="I20786" s="15" t="n">
        <x:f>E20786*G20786/1000000</x:f>
        <x:v>0.03915951000000001</x:v>
      </x:c>
      <x:c r="J20786" s="15" t="n">
        <x:f>F20786*H20786/1000000</x:f>
        <x:v>0.017004</x:v>
      </x:c>
      <x:c r="K20786" s="15" t="n">
        <x:f>SUM(I20786:J20786)</x:f>
        <x:v>0.05616351000000001</x:v>
      </x:c>
    </x:row>
    <x:row r="20787" ht="23" customHeight="1">
      <x:c r="A20787" s="2" t="str">
        <x:v>REQ-20783</x:v>
      </x:c>
      <x:c r="B20787" s="2" t="n">
        <x:v>31</x:v>
      </x:c>
      <x:c r="C20787" s="2" t="str">
        <x:v>Engineering</x:v>
      </x:c>
      <x:c r="D20787" s="2" t="str">
        <x:v>Balanced</x:v>
      </x:c>
      <x:c r="E20787" s="16" t="n">
        <x:v>65113</x:v>
      </x:c>
      <x:c r="F20787" s="16" t="n">
        <x:v>1961</x:v>
      </x:c>
      <x:c r="G20787" s="15" t="n">
        <x:f>VLOOKUP(D20787,'Pricing'!$A$6:$E$8,5,FALSE)</x:f>
        <x:v>1.2300000000000002</x:v>
      </x:c>
      <x:c r="H20787" s="15" t="n">
        <x:f>VLOOKUP(D20787,'Pricing'!$A$6:$E$8,4,FALSE)</x:f>
        <x:v>6</x:v>
      </x:c>
      <x:c r="I20787" s="15" t="n">
        <x:f>E20787*G20787/1000000</x:f>
        <x:v>0.08008899000000003</x:v>
      </x:c>
      <x:c r="J20787" s="15" t="n">
        <x:f>F20787*H20787/1000000</x:f>
        <x:v>0.011766</x:v>
      </x:c>
      <x:c r="K20787" s="15" t="n">
        <x:f>SUM(I20787:J20787)</x:f>
        <x:v>0.09185499000000003</x:v>
      </x:c>
    </x:row>
    <x:row r="20788" ht="23" customHeight="1">
      <x:c r="A20788" s="2" t="str">
        <x:v>REQ-20784</x:v>
      </x:c>
      <x:c r="B20788" s="2" t="n">
        <x:v>20</x:v>
      </x:c>
      <x:c r="C20788" s="2" t="str">
        <x:v>Support</x:v>
      </x:c>
      <x:c r="D20788" s="2" t="str">
        <x:v>Reasoning</x:v>
      </x:c>
      <x:c r="E20788" s="16" t="n">
        <x:v>42807</x:v>
      </x:c>
      <x:c r="F20788" s="16" t="n">
        <x:v>2307</x:v>
      </x:c>
      <x:c r="G20788" s="15" t="n">
        <x:f>VLOOKUP(D20788,'Pricing'!$A$6:$E$8,5,FALSE)</x:f>
        <x:v>4.920000000000001</x:v>
      </x:c>
      <x:c r="H20788" s="15" t="n">
        <x:f>VLOOKUP(D20788,'Pricing'!$A$6:$E$8,4,FALSE)</x:f>
        <x:v>24</x:v>
      </x:c>
      <x:c r="I20788" s="15" t="n">
        <x:f>E20788*G20788/1000000</x:f>
        <x:v>0.21061044000000004</x:v>
      </x:c>
      <x:c r="J20788" s="15" t="n">
        <x:f>F20788*H20788/1000000</x:f>
        <x:v>0.055368</x:v>
      </x:c>
      <x:c r="K20788" s="15" t="n">
        <x:f>SUM(I20788:J20788)</x:f>
        <x:v>0.26597844000000004</x:v>
      </x:c>
    </x:row>
    <x:row r="20789" ht="23" customHeight="1">
      <x:c r="A20789" s="2" t="str">
        <x:v>REQ-20785</x:v>
      </x:c>
      <x:c r="B20789" s="2" t="n">
        <x:v>21</x:v>
      </x:c>
      <x:c r="C20789" s="2" t="str">
        <x:v>Engineering</x:v>
      </x:c>
      <x:c r="D20789" s="2" t="str">
        <x:v>Swift</x:v>
      </x:c>
      <x:c r="E20789" s="16" t="n">
        <x:v>78710</x:v>
      </x:c>
      <x:c r="F20789" s="16" t="n">
        <x:v>3644</x:v>
      </x:c>
      <x:c r="G20789" s="15" t="n">
        <x:f>VLOOKUP(D20789,'Pricing'!$A$6:$E$8,5,FALSE)</x:f>
        <x:v>0.246</x:v>
      </x:c>
      <x:c r="H20789" s="15" t="n">
        <x:f>VLOOKUP(D20789,'Pricing'!$A$6:$E$8,4,FALSE)</x:f>
        <x:v>1.2</x:v>
      </x:c>
      <x:c r="I20789" s="15" t="n">
        <x:f>E20789*G20789/1000000</x:f>
        <x:v>0.01936266</x:v>
      </x:c>
      <x:c r="J20789" s="15" t="n">
        <x:f>F20789*H20789/1000000</x:f>
        <x:v>0.0043728000000000005</x:v>
      </x:c>
      <x:c r="K20789" s="15" t="n">
        <x:f>SUM(I20789:J20789)</x:f>
        <x:v>0.02373546</x:v>
      </x:c>
    </x:row>
    <x:row r="20790" ht="23" customHeight="1">
      <x:c r="A20790" s="2" t="str">
        <x:v>REQ-20786</x:v>
      </x:c>
      <x:c r="B20790" s="2" t="n">
        <x:v>9</x:v>
      </x:c>
      <x:c r="C20790" s="2" t="str">
        <x:v>Growth</x:v>
      </x:c>
      <x:c r="D20790" s="2" t="str">
        <x:v>Swift</x:v>
      </x:c>
      <x:c r="E20790" s="16" t="n">
        <x:v>95883</x:v>
      </x:c>
      <x:c r="F20790" s="16" t="n">
        <x:v>2154</x:v>
      </x:c>
      <x:c r="G20790" s="15" t="n">
        <x:f>VLOOKUP(D20790,'Pricing'!$A$6:$E$8,5,FALSE)</x:f>
        <x:v>0.246</x:v>
      </x:c>
      <x:c r="H20790" s="15" t="n">
        <x:f>VLOOKUP(D20790,'Pricing'!$A$6:$E$8,4,FALSE)</x:f>
        <x:v>1.2</x:v>
      </x:c>
      <x:c r="I20790" s="15" t="n">
        <x:f>E20790*G20790/1000000</x:f>
        <x:v>0.023587218</x:v>
      </x:c>
      <x:c r="J20790" s="15" t="n">
        <x:f>F20790*H20790/1000000</x:f>
        <x:v>0.0025847999999999995</x:v>
      </x:c>
      <x:c r="K20790" s="15" t="n">
        <x:f>SUM(I20790:J20790)</x:f>
        <x:v>0.026172018</x:v>
      </x:c>
    </x:row>
    <x:row r="20791" ht="23" customHeight="1">
      <x:c r="A20791" s="2" t="str">
        <x:v>REQ-20787</x:v>
      </x:c>
      <x:c r="B20791" s="2" t="n">
        <x:v>21</x:v>
      </x:c>
      <x:c r="C20791" s="2" t="str">
        <x:v>Operations</x:v>
      </x:c>
      <x:c r="D20791" s="2" t="str">
        <x:v>Balanced</x:v>
      </x:c>
      <x:c r="E20791" s="16" t="n">
        <x:v>108417</x:v>
      </x:c>
      <x:c r="F20791" s="16" t="n">
        <x:v>2842</x:v>
      </x:c>
      <x:c r="G20791" s="15" t="n">
        <x:f>VLOOKUP(D20791,'Pricing'!$A$6:$E$8,5,FALSE)</x:f>
        <x:v>1.2300000000000002</x:v>
      </x:c>
      <x:c r="H20791" s="15" t="n">
        <x:f>VLOOKUP(D20791,'Pricing'!$A$6:$E$8,4,FALSE)</x:f>
        <x:v>6</x:v>
      </x:c>
      <x:c r="I20791" s="15" t="n">
        <x:f>E20791*G20791/1000000</x:f>
        <x:v>0.13335291000000002</x:v>
      </x:c>
      <x:c r="J20791" s="15" t="n">
        <x:f>F20791*H20791/1000000</x:f>
        <x:v>0.017052</x:v>
      </x:c>
      <x:c r="K20791" s="15" t="n">
        <x:f>SUM(I20791:J20791)</x:f>
        <x:v>0.15040491000000003</x:v>
      </x:c>
    </x:row>
    <x:row r="20792" ht="23" customHeight="1">
      <x:c r="A20792" s="2" t="str">
        <x:v>REQ-20788</x:v>
      </x:c>
      <x:c r="B20792" s="2" t="n">
        <x:v>2</x:v>
      </x:c>
      <x:c r="C20792" s="2" t="str">
        <x:v>Product</x:v>
      </x:c>
      <x:c r="D20792" s="2" t="str">
        <x:v>Balanced</x:v>
      </x:c>
      <x:c r="E20792" s="16" t="n">
        <x:v>99502</x:v>
      </x:c>
      <x:c r="F20792" s="16" t="n">
        <x:v>1046</x:v>
      </x:c>
      <x:c r="G20792" s="15" t="n">
        <x:f>VLOOKUP(D20792,'Pricing'!$A$6:$E$8,5,FALSE)</x:f>
        <x:v>1.2300000000000002</x:v>
      </x:c>
      <x:c r="H20792" s="15" t="n">
        <x:f>VLOOKUP(D20792,'Pricing'!$A$6:$E$8,4,FALSE)</x:f>
        <x:v>6</x:v>
      </x:c>
      <x:c r="I20792" s="15" t="n">
        <x:f>E20792*G20792/1000000</x:f>
        <x:v>0.12238746000000002</x:v>
      </x:c>
      <x:c r="J20792" s="15" t="n">
        <x:f>F20792*H20792/1000000</x:f>
        <x:v>0.006276</x:v>
      </x:c>
      <x:c r="K20792" s="15" t="n">
        <x:f>SUM(I20792:J20792)</x:f>
        <x:v>0.12866346</x:v>
      </x:c>
    </x:row>
    <x:row r="20793" ht="23" customHeight="1">
      <x:c r="A20793" s="2" t="str">
        <x:v>REQ-20789</x:v>
      </x:c>
      <x:c r="B20793" s="2" t="n">
        <x:v>29</x:v>
      </x:c>
      <x:c r="C20793" s="2" t="str">
        <x:v>Operations</x:v>
      </x:c>
      <x:c r="D20793" s="2" t="str">
        <x:v>Balanced</x:v>
      </x:c>
      <x:c r="E20793" s="16" t="n">
        <x:v>56790</x:v>
      </x:c>
      <x:c r="F20793" s="16" t="n">
        <x:v>1130</x:v>
      </x:c>
      <x:c r="G20793" s="15" t="n">
        <x:f>VLOOKUP(D20793,'Pricing'!$A$6:$E$8,5,FALSE)</x:f>
        <x:v>1.2300000000000002</x:v>
      </x:c>
      <x:c r="H20793" s="15" t="n">
        <x:f>VLOOKUP(D20793,'Pricing'!$A$6:$E$8,4,FALSE)</x:f>
        <x:v>6</x:v>
      </x:c>
      <x:c r="I20793" s="15" t="n">
        <x:f>E20793*G20793/1000000</x:f>
        <x:v>0.06985170000000002</x:v>
      </x:c>
      <x:c r="J20793" s="15" t="n">
        <x:f>F20793*H20793/1000000</x:f>
        <x:v>0.00678</x:v>
      </x:c>
      <x:c r="K20793" s="15" t="n">
        <x:f>SUM(I20793:J20793)</x:f>
        <x:v>0.07663170000000001</x:v>
      </x:c>
    </x:row>
    <x:row r="20794" ht="23" customHeight="1">
      <x:c r="A20794" s="2" t="str">
        <x:v>REQ-20790</x:v>
      </x:c>
      <x:c r="B20794" s="2" t="n">
        <x:v>27</x:v>
      </x:c>
      <x:c r="C20794" s="2" t="str">
        <x:v>Product</x:v>
      </x:c>
      <x:c r="D20794" s="2" t="str">
        <x:v>Swift</x:v>
      </x:c>
      <x:c r="E20794" s="16" t="n">
        <x:v>64871</x:v>
      </x:c>
      <x:c r="F20794" s="16" t="n">
        <x:v>1463</x:v>
      </x:c>
      <x:c r="G20794" s="15" t="n">
        <x:f>VLOOKUP(D20794,'Pricing'!$A$6:$E$8,5,FALSE)</x:f>
        <x:v>0.246</x:v>
      </x:c>
      <x:c r="H20794" s="15" t="n">
        <x:f>VLOOKUP(D20794,'Pricing'!$A$6:$E$8,4,FALSE)</x:f>
        <x:v>1.2</x:v>
      </x:c>
      <x:c r="I20794" s="15" t="n">
        <x:f>E20794*G20794/1000000</x:f>
        <x:v>0.015958266</x:v>
      </x:c>
      <x:c r="J20794" s="15" t="n">
        <x:f>F20794*H20794/1000000</x:f>
        <x:v>0.0017556</x:v>
      </x:c>
      <x:c r="K20794" s="15" t="n">
        <x:f>SUM(I20794:J20794)</x:f>
        <x:v>0.017713865999999998</x:v>
      </x:c>
    </x:row>
    <x:row r="20795" ht="23" customHeight="1">
      <x:c r="A20795" s="2" t="str">
        <x:v>REQ-20791</x:v>
      </x:c>
      <x:c r="B20795" s="2" t="n">
        <x:v>9</x:v>
      </x:c>
      <x:c r="C20795" s="2" t="str">
        <x:v>Operations</x:v>
      </x:c>
      <x:c r="D20795" s="2" t="str">
        <x:v>Balanced</x:v>
      </x:c>
      <x:c r="E20795" s="16" t="n">
        <x:v>44318</x:v>
      </x:c>
      <x:c r="F20795" s="16" t="n">
        <x:v>2072</x:v>
      </x:c>
      <x:c r="G20795" s="15" t="n">
        <x:f>VLOOKUP(D20795,'Pricing'!$A$6:$E$8,5,FALSE)</x:f>
        <x:v>1.2300000000000002</x:v>
      </x:c>
      <x:c r="H20795" s="15" t="n">
        <x:f>VLOOKUP(D20795,'Pricing'!$A$6:$E$8,4,FALSE)</x:f>
        <x:v>6</x:v>
      </x:c>
      <x:c r="I20795" s="15" t="n">
        <x:f>E20795*G20795/1000000</x:f>
        <x:v>0.05451114000000001</x:v>
      </x:c>
      <x:c r="J20795" s="15" t="n">
        <x:f>F20795*H20795/1000000</x:f>
        <x:v>0.012432</x:v>
      </x:c>
      <x:c r="K20795" s="15" t="n">
        <x:f>SUM(I20795:J20795)</x:f>
        <x:v>0.06694314000000001</x:v>
      </x:c>
    </x:row>
    <x:row r="20796" ht="23" customHeight="1">
      <x:c r="A20796" s="2" t="str">
        <x:v>REQ-20792</x:v>
      </x:c>
      <x:c r="B20796" s="2" t="n">
        <x:v>29</x:v>
      </x:c>
      <x:c r="C20796" s="2" t="str">
        <x:v>Growth</x:v>
      </x:c>
      <x:c r="D20796" s="2" t="str">
        <x:v>Swift</x:v>
      </x:c>
      <x:c r="E20796" s="16" t="n">
        <x:v>7815</x:v>
      </x:c>
      <x:c r="F20796" s="16" t="n">
        <x:v>2843</x:v>
      </x:c>
      <x:c r="G20796" s="15" t="n">
        <x:f>VLOOKUP(D20796,'Pricing'!$A$6:$E$8,5,FALSE)</x:f>
        <x:v>0.246</x:v>
      </x:c>
      <x:c r="H20796" s="15" t="n">
        <x:f>VLOOKUP(D20796,'Pricing'!$A$6:$E$8,4,FALSE)</x:f>
        <x:v>1.2</x:v>
      </x:c>
      <x:c r="I20796" s="15" t="n">
        <x:f>E20796*G20796/1000000</x:f>
        <x:v>0.00192249</x:v>
      </x:c>
      <x:c r="J20796" s="15" t="n">
        <x:f>F20796*H20796/1000000</x:f>
        <x:v>0.0034116</x:v>
      </x:c>
      <x:c r="K20796" s="15" t="n">
        <x:f>SUM(I20796:J20796)</x:f>
        <x:v>0.00533409</x:v>
      </x:c>
    </x:row>
    <x:row r="20797" ht="23" customHeight="1">
      <x:c r="A20797" s="2" t="str">
        <x:v>REQ-20793</x:v>
      </x:c>
      <x:c r="B20797" s="2" t="n">
        <x:v>9</x:v>
      </x:c>
      <x:c r="C20797" s="2" t="str">
        <x:v>Operations</x:v>
      </x:c>
      <x:c r="D20797" s="2" t="str">
        <x:v>Swift</x:v>
      </x:c>
      <x:c r="E20797" s="16" t="n">
        <x:v>29402</x:v>
      </x:c>
      <x:c r="F20797" s="16" t="n">
        <x:v>1272</x:v>
      </x:c>
      <x:c r="G20797" s="15" t="n">
        <x:f>VLOOKUP(D20797,'Pricing'!$A$6:$E$8,5,FALSE)</x:f>
        <x:v>0.246</x:v>
      </x:c>
      <x:c r="H20797" s="15" t="n">
        <x:f>VLOOKUP(D20797,'Pricing'!$A$6:$E$8,4,FALSE)</x:f>
        <x:v>1.2</x:v>
      </x:c>
      <x:c r="I20797" s="15" t="n">
        <x:f>E20797*G20797/1000000</x:f>
        <x:v>0.0072328919999999994</x:v>
      </x:c>
      <x:c r="J20797" s="15" t="n">
        <x:f>F20797*H20797/1000000</x:f>
        <x:v>0.0015263999999999998</x:v>
      </x:c>
      <x:c r="K20797" s="15" t="n">
        <x:f>SUM(I20797:J20797)</x:f>
        <x:v>0.008759291999999998</x:v>
      </x:c>
    </x:row>
    <x:row r="20798" ht="23" customHeight="1">
      <x:c r="A20798" s="2" t="str">
        <x:v>REQ-20794</x:v>
      </x:c>
      <x:c r="B20798" s="2" t="n">
        <x:v>31</x:v>
      </x:c>
      <x:c r="C20798" s="2" t="str">
        <x:v>Support</x:v>
      </x:c>
      <x:c r="D20798" s="2" t="str">
        <x:v>Swift</x:v>
      </x:c>
      <x:c r="E20798" s="16" t="n">
        <x:v>115137</x:v>
      </x:c>
      <x:c r="F20798" s="16" t="n">
        <x:v>3442</x:v>
      </x:c>
      <x:c r="G20798" s="15" t="n">
        <x:f>VLOOKUP(D20798,'Pricing'!$A$6:$E$8,5,FALSE)</x:f>
        <x:v>0.246</x:v>
      </x:c>
      <x:c r="H20798" s="15" t="n">
        <x:f>VLOOKUP(D20798,'Pricing'!$A$6:$E$8,4,FALSE)</x:f>
        <x:v>1.2</x:v>
      </x:c>
      <x:c r="I20798" s="15" t="n">
        <x:f>E20798*G20798/1000000</x:f>
        <x:v>0.028323702000000003</x:v>
      </x:c>
      <x:c r="J20798" s="15" t="n">
        <x:f>F20798*H20798/1000000</x:f>
        <x:v>0.004130399999999999</x:v>
      </x:c>
      <x:c r="K20798" s="15" t="n">
        <x:f>SUM(I20798:J20798)</x:f>
        <x:v>0.032454102</x:v>
      </x:c>
    </x:row>
    <x:row r="20799" ht="23" customHeight="1">
      <x:c r="A20799" s="2" t="str">
        <x:v>REQ-20795</x:v>
      </x:c>
      <x:c r="B20799" s="2" t="n">
        <x:v>7</x:v>
      </x:c>
      <x:c r="C20799" s="2" t="str">
        <x:v>Operations</x:v>
      </x:c>
      <x:c r="D20799" s="2" t="str">
        <x:v>Swift</x:v>
      </x:c>
      <x:c r="E20799" s="16" t="n">
        <x:v>54469</x:v>
      </x:c>
      <x:c r="F20799" s="16" t="n">
        <x:v>3659</x:v>
      </x:c>
      <x:c r="G20799" s="15" t="n">
        <x:f>VLOOKUP(D20799,'Pricing'!$A$6:$E$8,5,FALSE)</x:f>
        <x:v>0.246</x:v>
      </x:c>
      <x:c r="H20799" s="15" t="n">
        <x:f>VLOOKUP(D20799,'Pricing'!$A$6:$E$8,4,FALSE)</x:f>
        <x:v>1.2</x:v>
      </x:c>
      <x:c r="I20799" s="15" t="n">
        <x:f>E20799*G20799/1000000</x:f>
        <x:v>0.013399374</x:v>
      </x:c>
      <x:c r="J20799" s="15" t="n">
        <x:f>F20799*H20799/1000000</x:f>
        <x:v>0.0043908</x:v>
      </x:c>
      <x:c r="K20799" s="15" t="n">
        <x:f>SUM(I20799:J20799)</x:f>
        <x:v>0.017790174</x:v>
      </x:c>
    </x:row>
    <x:row r="20800" ht="23" customHeight="1">
      <x:c r="A20800" s="2" t="str">
        <x:v>REQ-20796</x:v>
      </x:c>
      <x:c r="B20800" s="2" t="n">
        <x:v>8</x:v>
      </x:c>
      <x:c r="C20800" s="2" t="str">
        <x:v>Growth</x:v>
      </x:c>
      <x:c r="D20800" s="2" t="str">
        <x:v>Swift</x:v>
      </x:c>
      <x:c r="E20800" s="16" t="n">
        <x:v>113409</x:v>
      </x:c>
      <x:c r="F20800" s="16" t="n">
        <x:v>3973</x:v>
      </x:c>
      <x:c r="G20800" s="15" t="n">
        <x:f>VLOOKUP(D20800,'Pricing'!$A$6:$E$8,5,FALSE)</x:f>
        <x:v>0.246</x:v>
      </x:c>
      <x:c r="H20800" s="15" t="n">
        <x:f>VLOOKUP(D20800,'Pricing'!$A$6:$E$8,4,FALSE)</x:f>
        <x:v>1.2</x:v>
      </x:c>
      <x:c r="I20800" s="15" t="n">
        <x:f>E20800*G20800/1000000</x:f>
        <x:v>0.027898614000000002</x:v>
      </x:c>
      <x:c r="J20800" s="15" t="n">
        <x:f>F20800*H20800/1000000</x:f>
        <x:v>0.0047675999999999994</x:v>
      </x:c>
      <x:c r="K20800" s="15" t="n">
        <x:f>SUM(I20800:J20800)</x:f>
        <x:v>0.032666214</x:v>
      </x:c>
    </x:row>
    <x:row r="20801" ht="23" customHeight="1">
      <x:c r="A20801" s="2" t="str">
        <x:v>REQ-20797</x:v>
      </x:c>
      <x:c r="B20801" s="2" t="n">
        <x:v>20</x:v>
      </x:c>
      <x:c r="C20801" s="2" t="str">
        <x:v>Operations</x:v>
      </x:c>
      <x:c r="D20801" s="2" t="str">
        <x:v>Swift</x:v>
      </x:c>
      <x:c r="E20801" s="16" t="n">
        <x:v>96173</x:v>
      </x:c>
      <x:c r="F20801" s="16" t="n">
        <x:v>1599</x:v>
      </x:c>
      <x:c r="G20801" s="15" t="n">
        <x:f>VLOOKUP(D20801,'Pricing'!$A$6:$E$8,5,FALSE)</x:f>
        <x:v>0.246</x:v>
      </x:c>
      <x:c r="H20801" s="15" t="n">
        <x:f>VLOOKUP(D20801,'Pricing'!$A$6:$E$8,4,FALSE)</x:f>
        <x:v>1.2</x:v>
      </x:c>
      <x:c r="I20801" s="15" t="n">
        <x:f>E20801*G20801/1000000</x:f>
        <x:v>0.023658558</x:v>
      </x:c>
      <x:c r="J20801" s="15" t="n">
        <x:f>F20801*H20801/1000000</x:f>
        <x:v>0.0019188</x:v>
      </x:c>
      <x:c r="K20801" s="15" t="n">
        <x:f>SUM(I20801:J20801)</x:f>
        <x:v>0.025577358</x:v>
      </x:c>
    </x:row>
    <x:row r="20802" ht="23" customHeight="1">
      <x:c r="A20802" s="2" t="str">
        <x:v>REQ-20798</x:v>
      </x:c>
      <x:c r="B20802" s="2" t="n">
        <x:v>15</x:v>
      </x:c>
      <x:c r="C20802" s="2" t="str">
        <x:v>Support</x:v>
      </x:c>
      <x:c r="D20802" s="2" t="str">
        <x:v>Swift</x:v>
      </x:c>
      <x:c r="E20802" s="16" t="n">
        <x:v>111283</x:v>
      </x:c>
      <x:c r="F20802" s="16" t="n">
        <x:v>3380</x:v>
      </x:c>
      <x:c r="G20802" s="15" t="n">
        <x:f>VLOOKUP(D20802,'Pricing'!$A$6:$E$8,5,FALSE)</x:f>
        <x:v>0.246</x:v>
      </x:c>
      <x:c r="H20802" s="15" t="n">
        <x:f>VLOOKUP(D20802,'Pricing'!$A$6:$E$8,4,FALSE)</x:f>
        <x:v>1.2</x:v>
      </x:c>
      <x:c r="I20802" s="15" t="n">
        <x:f>E20802*G20802/1000000</x:f>
        <x:v>0.027375617999999997</x:v>
      </x:c>
      <x:c r="J20802" s="15" t="n">
        <x:f>F20802*H20802/1000000</x:f>
        <x:v>0.004056</x:v>
      </x:c>
      <x:c r="K20802" s="15" t="n">
        <x:f>SUM(I20802:J20802)</x:f>
        <x:v>0.031431617999999995</x:v>
      </x:c>
    </x:row>
    <x:row r="20803" ht="23" customHeight="1">
      <x:c r="A20803" s="2" t="str">
        <x:v>REQ-20799</x:v>
      </x:c>
      <x:c r="B20803" s="2" t="n">
        <x:v>6</x:v>
      </x:c>
      <x:c r="C20803" s="2" t="str">
        <x:v>Engineering</x:v>
      </x:c>
      <x:c r="D20803" s="2" t="str">
        <x:v>Swift</x:v>
      </x:c>
      <x:c r="E20803" s="16" t="n">
        <x:v>39636</x:v>
      </x:c>
      <x:c r="F20803" s="16" t="n">
        <x:v>589</x:v>
      </x:c>
      <x:c r="G20803" s="15" t="n">
        <x:f>VLOOKUP(D20803,'Pricing'!$A$6:$E$8,5,FALSE)</x:f>
        <x:v>0.246</x:v>
      </x:c>
      <x:c r="H20803" s="15" t="n">
        <x:f>VLOOKUP(D20803,'Pricing'!$A$6:$E$8,4,FALSE)</x:f>
        <x:v>1.2</x:v>
      </x:c>
      <x:c r="I20803" s="15" t="n">
        <x:f>E20803*G20803/1000000</x:f>
        <x:v>0.009750456</x:v>
      </x:c>
      <x:c r="J20803" s="15" t="n">
        <x:f>F20803*H20803/1000000</x:f>
        <x:v>0.0007067999999999999</x:v>
      </x:c>
      <x:c r="K20803" s="15" t="n">
        <x:f>SUM(I20803:J20803)</x:f>
        <x:v>0.010457256</x:v>
      </x:c>
    </x:row>
    <x:row r="20804" ht="23" customHeight="1">
      <x:c r="A20804" s="2" t="str">
        <x:v>REQ-20800</x:v>
      </x:c>
      <x:c r="B20804" s="2" t="n">
        <x:v>15</x:v>
      </x:c>
      <x:c r="C20804" s="2" t="str">
        <x:v>Support</x:v>
      </x:c>
      <x:c r="D20804" s="2" t="str">
        <x:v>Swift</x:v>
      </x:c>
      <x:c r="E20804" s="16" t="n">
        <x:v>59366</x:v>
      </x:c>
      <x:c r="F20804" s="16" t="n">
        <x:v>767</x:v>
      </x:c>
      <x:c r="G20804" s="15" t="n">
        <x:f>VLOOKUP(D20804,'Pricing'!$A$6:$E$8,5,FALSE)</x:f>
        <x:v>0.246</x:v>
      </x:c>
      <x:c r="H20804" s="15" t="n">
        <x:f>VLOOKUP(D20804,'Pricing'!$A$6:$E$8,4,FALSE)</x:f>
        <x:v>1.2</x:v>
      </x:c>
      <x:c r="I20804" s="15" t="n">
        <x:f>E20804*G20804/1000000</x:f>
        <x:v>0.014604036</x:v>
      </x:c>
      <x:c r="J20804" s="15" t="n">
        <x:f>F20804*H20804/1000000</x:f>
        <x:v>0.0009203999999999999</x:v>
      </x:c>
      <x:c r="K20804" s="15" t="n">
        <x:f>SUM(I20804:J20804)</x:f>
        <x:v>0.015524436</x:v>
      </x:c>
    </x:row>
    <x:row r="20805" ht="23" customHeight="1">
      <x:c r="A20805" s="2" t="str">
        <x:v>REQ-20801</x:v>
      </x:c>
      <x:c r="B20805" s="2" t="n">
        <x:v>9</x:v>
      </x:c>
      <x:c r="C20805" s="2" t="str">
        <x:v>Research</x:v>
      </x:c>
      <x:c r="D20805" s="2" t="str">
        <x:v>Swift</x:v>
      </x:c>
      <x:c r="E20805" s="16" t="n">
        <x:v>18194</x:v>
      </x:c>
      <x:c r="F20805" s="16" t="n">
        <x:v>3464</x:v>
      </x:c>
      <x:c r="G20805" s="15" t="n">
        <x:f>VLOOKUP(D20805,'Pricing'!$A$6:$E$8,5,FALSE)</x:f>
        <x:v>0.246</x:v>
      </x:c>
      <x:c r="H20805" s="15" t="n">
        <x:f>VLOOKUP(D20805,'Pricing'!$A$6:$E$8,4,FALSE)</x:f>
        <x:v>1.2</x:v>
      </x:c>
      <x:c r="I20805" s="15" t="n">
        <x:f>E20805*G20805/1000000</x:f>
        <x:v>0.004475724</x:v>
      </x:c>
      <x:c r="J20805" s="15" t="n">
        <x:f>F20805*H20805/1000000</x:f>
        <x:v>0.0041568</x:v>
      </x:c>
      <x:c r="K20805" s="15" t="n">
        <x:f>SUM(I20805:J20805)</x:f>
        <x:v>0.008632524</x:v>
      </x:c>
    </x:row>
    <x:row r="20806" ht="23" customHeight="1">
      <x:c r="A20806" s="2" t="str">
        <x:v>REQ-20802</x:v>
      </x:c>
      <x:c r="B20806" s="2" t="n">
        <x:v>31</x:v>
      </x:c>
      <x:c r="C20806" s="2" t="str">
        <x:v>Support</x:v>
      </x:c>
      <x:c r="D20806" s="2" t="str">
        <x:v>Swift</x:v>
      </x:c>
      <x:c r="E20806" s="16" t="n">
        <x:v>59047</x:v>
      </x:c>
      <x:c r="F20806" s="16" t="n">
        <x:v>2647</x:v>
      </x:c>
      <x:c r="G20806" s="15" t="n">
        <x:f>VLOOKUP(D20806,'Pricing'!$A$6:$E$8,5,FALSE)</x:f>
        <x:v>0.246</x:v>
      </x:c>
      <x:c r="H20806" s="15" t="n">
        <x:f>VLOOKUP(D20806,'Pricing'!$A$6:$E$8,4,FALSE)</x:f>
        <x:v>1.2</x:v>
      </x:c>
      <x:c r="I20806" s="15" t="n">
        <x:f>E20806*G20806/1000000</x:f>
        <x:v>0.014525562</x:v>
      </x:c>
      <x:c r="J20806" s="15" t="n">
        <x:f>F20806*H20806/1000000</x:f>
        <x:v>0.0031764000000000002</x:v>
      </x:c>
      <x:c r="K20806" s="15" t="n">
        <x:f>SUM(I20806:J20806)</x:f>
        <x:v>0.017701962</x:v>
      </x:c>
    </x:row>
    <x:row r="20807" ht="23" customHeight="1">
      <x:c r="A20807" s="2" t="str">
        <x:v>REQ-20803</x:v>
      </x:c>
      <x:c r="B20807" s="2" t="n">
        <x:v>20</x:v>
      </x:c>
      <x:c r="C20807" s="2" t="str">
        <x:v>Research</x:v>
      </x:c>
      <x:c r="D20807" s="2" t="str">
        <x:v>Swift</x:v>
      </x:c>
      <x:c r="E20807" s="16" t="n">
        <x:v>118251</x:v>
      </x:c>
      <x:c r="F20807" s="16" t="n">
        <x:v>1802</x:v>
      </x:c>
      <x:c r="G20807" s="15" t="n">
        <x:f>VLOOKUP(D20807,'Pricing'!$A$6:$E$8,5,FALSE)</x:f>
        <x:v>0.246</x:v>
      </x:c>
      <x:c r="H20807" s="15" t="n">
        <x:f>VLOOKUP(D20807,'Pricing'!$A$6:$E$8,4,FALSE)</x:f>
        <x:v>1.2</x:v>
      </x:c>
      <x:c r="I20807" s="15" t="n">
        <x:f>E20807*G20807/1000000</x:f>
        <x:v>0.029089746</x:v>
      </x:c>
      <x:c r="J20807" s="15" t="n">
        <x:f>F20807*H20807/1000000</x:f>
        <x:v>0.0021624</x:v>
      </x:c>
      <x:c r="K20807" s="15" t="n">
        <x:f>SUM(I20807:J20807)</x:f>
        <x:v>0.031252146</x:v>
      </x:c>
    </x:row>
    <x:row r="20808" ht="23" customHeight="1">
      <x:c r="A20808" s="2" t="str">
        <x:v>REQ-20804</x:v>
      </x:c>
      <x:c r="B20808" s="2" t="n">
        <x:v>4</x:v>
      </x:c>
      <x:c r="C20808" s="2" t="str">
        <x:v>Product</x:v>
      </x:c>
      <x:c r="D20808" s="2" t="str">
        <x:v>Swift</x:v>
      </x:c>
      <x:c r="E20808" s="16" t="n">
        <x:v>28969</x:v>
      </x:c>
      <x:c r="F20808" s="16" t="n">
        <x:v>356</x:v>
      </x:c>
      <x:c r="G20808" s="15" t="n">
        <x:f>VLOOKUP(D20808,'Pricing'!$A$6:$E$8,5,FALSE)</x:f>
        <x:v>0.246</x:v>
      </x:c>
      <x:c r="H20808" s="15" t="n">
        <x:f>VLOOKUP(D20808,'Pricing'!$A$6:$E$8,4,FALSE)</x:f>
        <x:v>1.2</x:v>
      </x:c>
      <x:c r="I20808" s="15" t="n">
        <x:f>E20808*G20808/1000000</x:f>
        <x:v>0.0071263739999999996</x:v>
      </x:c>
      <x:c r="J20808" s="15" t="n">
        <x:f>F20808*H20808/1000000</x:f>
        <x:v>0.0004272</x:v>
      </x:c>
      <x:c r="K20808" s="15" t="n">
        <x:f>SUM(I20808:J20808)</x:f>
        <x:v>0.0075535739999999995</x:v>
      </x:c>
    </x:row>
    <x:row r="20809" ht="23" customHeight="1">
      <x:c r="A20809" s="2" t="str">
        <x:v>REQ-20805</x:v>
      </x:c>
      <x:c r="B20809" s="2" t="n">
        <x:v>18</x:v>
      </x:c>
      <x:c r="C20809" s="2" t="str">
        <x:v>Operations</x:v>
      </x:c>
      <x:c r="D20809" s="2" t="str">
        <x:v>Swift</x:v>
      </x:c>
      <x:c r="E20809" s="16" t="n">
        <x:v>21830</x:v>
      </x:c>
      <x:c r="F20809" s="16" t="n">
        <x:v>206</x:v>
      </x:c>
      <x:c r="G20809" s="15" t="n">
        <x:f>VLOOKUP(D20809,'Pricing'!$A$6:$E$8,5,FALSE)</x:f>
        <x:v>0.246</x:v>
      </x:c>
      <x:c r="H20809" s="15" t="n">
        <x:f>VLOOKUP(D20809,'Pricing'!$A$6:$E$8,4,FALSE)</x:f>
        <x:v>1.2</x:v>
      </x:c>
      <x:c r="I20809" s="15" t="n">
        <x:f>E20809*G20809/1000000</x:f>
        <x:v>0.0053701800000000004</x:v>
      </x:c>
      <x:c r="J20809" s="15" t="n">
        <x:f>F20809*H20809/1000000</x:f>
        <x:v>0.0002472</x:v>
      </x:c>
      <x:c r="K20809" s="15" t="n">
        <x:f>SUM(I20809:J20809)</x:f>
        <x:v>0.005617380000000001</x:v>
      </x:c>
    </x:row>
    <x:row r="20810" ht="23" customHeight="1">
      <x:c r="A20810" s="2" t="str">
        <x:v>REQ-20806</x:v>
      </x:c>
      <x:c r="B20810" s="2" t="n">
        <x:v>29</x:v>
      </x:c>
      <x:c r="C20810" s="2" t="str">
        <x:v>Product</x:v>
      </x:c>
      <x:c r="D20810" s="2" t="str">
        <x:v>Reasoning</x:v>
      </x:c>
      <x:c r="E20810" s="16" t="n">
        <x:v>56117</x:v>
      </x:c>
      <x:c r="F20810" s="16" t="n">
        <x:v>963</x:v>
      </x:c>
      <x:c r="G20810" s="15" t="n">
        <x:f>VLOOKUP(D20810,'Pricing'!$A$6:$E$8,5,FALSE)</x:f>
        <x:v>4.920000000000001</x:v>
      </x:c>
      <x:c r="H20810" s="15" t="n">
        <x:f>VLOOKUP(D20810,'Pricing'!$A$6:$E$8,4,FALSE)</x:f>
        <x:v>24</x:v>
      </x:c>
      <x:c r="I20810" s="15" t="n">
        <x:f>E20810*G20810/1000000</x:f>
        <x:v>0.2760956400000001</x:v>
      </x:c>
      <x:c r="J20810" s="15" t="n">
        <x:f>F20810*H20810/1000000</x:f>
        <x:v>0.023112</x:v>
      </x:c>
      <x:c r="K20810" s="15" t="n">
        <x:f>SUM(I20810:J20810)</x:f>
        <x:v>0.2992076400000001</x:v>
      </x:c>
    </x:row>
    <x:row r="20811" ht="23" customHeight="1">
      <x:c r="A20811" s="2" t="str">
        <x:v>REQ-20807</x:v>
      </x:c>
      <x:c r="B20811" s="2" t="n">
        <x:v>15</x:v>
      </x:c>
      <x:c r="C20811" s="2" t="str">
        <x:v>Engineering</x:v>
      </x:c>
      <x:c r="D20811" s="2" t="str">
        <x:v>Swift</x:v>
      </x:c>
      <x:c r="E20811" s="16" t="n">
        <x:v>12024</x:v>
      </x:c>
      <x:c r="F20811" s="16" t="n">
        <x:v>3369</x:v>
      </x:c>
      <x:c r="G20811" s="15" t="n">
        <x:f>VLOOKUP(D20811,'Pricing'!$A$6:$E$8,5,FALSE)</x:f>
        <x:v>0.246</x:v>
      </x:c>
      <x:c r="H20811" s="15" t="n">
        <x:f>VLOOKUP(D20811,'Pricing'!$A$6:$E$8,4,FALSE)</x:f>
        <x:v>1.2</x:v>
      </x:c>
      <x:c r="I20811" s="15" t="n">
        <x:f>E20811*G20811/1000000</x:f>
        <x:v>0.002957904</x:v>
      </x:c>
      <x:c r="J20811" s="15" t="n">
        <x:f>F20811*H20811/1000000</x:f>
        <x:v>0.0040428</x:v>
      </x:c>
      <x:c r="K20811" s="15" t="n">
        <x:f>SUM(I20811:J20811)</x:f>
        <x:v>0.007000704</x:v>
      </x:c>
    </x:row>
    <x:row r="20812" ht="23" customHeight="1">
      <x:c r="A20812" s="2" t="str">
        <x:v>REQ-20808</x:v>
      </x:c>
      <x:c r="B20812" s="2" t="n">
        <x:v>21</x:v>
      </x:c>
      <x:c r="C20812" s="2" t="str">
        <x:v>Product</x:v>
      </x:c>
      <x:c r="D20812" s="2" t="str">
        <x:v>Balanced</x:v>
      </x:c>
      <x:c r="E20812" s="16" t="n">
        <x:v>42983</x:v>
      </x:c>
      <x:c r="F20812" s="16" t="n">
        <x:v>523</x:v>
      </x:c>
      <x:c r="G20812" s="15" t="n">
        <x:f>VLOOKUP(D20812,'Pricing'!$A$6:$E$8,5,FALSE)</x:f>
        <x:v>1.2300000000000002</x:v>
      </x:c>
      <x:c r="H20812" s="15" t="n">
        <x:f>VLOOKUP(D20812,'Pricing'!$A$6:$E$8,4,FALSE)</x:f>
        <x:v>6</x:v>
      </x:c>
      <x:c r="I20812" s="15" t="n">
        <x:f>E20812*G20812/1000000</x:f>
        <x:v>0.052869090000000014</x:v>
      </x:c>
      <x:c r="J20812" s="15" t="n">
        <x:f>F20812*H20812/1000000</x:f>
        <x:v>0.003138</x:v>
      </x:c>
      <x:c r="K20812" s="15" t="n">
        <x:f>SUM(I20812:J20812)</x:f>
        <x:v>0.056007090000000016</x:v>
      </x:c>
    </x:row>
    <x:row r="20813" ht="23" customHeight="1">
      <x:c r="A20813" s="2" t="str">
        <x:v>REQ-20809</x:v>
      </x:c>
      <x:c r="B20813" s="2" t="n">
        <x:v>26</x:v>
      </x:c>
      <x:c r="C20813" s="2" t="str">
        <x:v>Engineering</x:v>
      </x:c>
      <x:c r="D20813" s="2" t="str">
        <x:v>Swift</x:v>
      </x:c>
      <x:c r="E20813" s="16" t="n">
        <x:v>92713</x:v>
      </x:c>
      <x:c r="F20813" s="16" t="n">
        <x:v>216</x:v>
      </x:c>
      <x:c r="G20813" s="15" t="n">
        <x:f>VLOOKUP(D20813,'Pricing'!$A$6:$E$8,5,FALSE)</x:f>
        <x:v>0.246</x:v>
      </x:c>
      <x:c r="H20813" s="15" t="n">
        <x:f>VLOOKUP(D20813,'Pricing'!$A$6:$E$8,4,FALSE)</x:f>
        <x:v>1.2</x:v>
      </x:c>
      <x:c r="I20813" s="15" t="n">
        <x:f>E20813*G20813/1000000</x:f>
        <x:v>0.022807398</x:v>
      </x:c>
      <x:c r="J20813" s="15" t="n">
        <x:f>F20813*H20813/1000000</x:f>
        <x:v>0.0002592</x:v>
      </x:c>
      <x:c r="K20813" s="15" t="n">
        <x:f>SUM(I20813:J20813)</x:f>
        <x:v>0.023066598</x:v>
      </x:c>
    </x:row>
    <x:row r="20814" ht="23" customHeight="1">
      <x:c r="A20814" s="2" t="str">
        <x:v>REQ-20810</x:v>
      </x:c>
      <x:c r="B20814" s="2" t="n">
        <x:v>8</x:v>
      </x:c>
      <x:c r="C20814" s="2" t="str">
        <x:v>Support</x:v>
      </x:c>
      <x:c r="D20814" s="2" t="str">
        <x:v>Balanced</x:v>
      </x:c>
      <x:c r="E20814" s="16" t="n">
        <x:v>46758</x:v>
      </x:c>
      <x:c r="F20814" s="16" t="n">
        <x:v>3924</x:v>
      </x:c>
      <x:c r="G20814" s="15" t="n">
        <x:f>VLOOKUP(D20814,'Pricing'!$A$6:$E$8,5,FALSE)</x:f>
        <x:v>1.2300000000000002</x:v>
      </x:c>
      <x:c r="H20814" s="15" t="n">
        <x:f>VLOOKUP(D20814,'Pricing'!$A$6:$E$8,4,FALSE)</x:f>
        <x:v>6</x:v>
      </x:c>
      <x:c r="I20814" s="15" t="n">
        <x:f>E20814*G20814/1000000</x:f>
        <x:v>0.05751234000000001</x:v>
      </x:c>
      <x:c r="J20814" s="15" t="n">
        <x:f>F20814*H20814/1000000</x:f>
        <x:v>0.023544</x:v>
      </x:c>
      <x:c r="K20814" s="15" t="n">
        <x:f>SUM(I20814:J20814)</x:f>
        <x:v>0.08105634</x:v>
      </x:c>
    </x:row>
    <x:row r="20815" ht="23" customHeight="1">
      <x:c r="A20815" s="2" t="str">
        <x:v>REQ-20811</x:v>
      </x:c>
      <x:c r="B20815" s="2" t="n">
        <x:v>21</x:v>
      </x:c>
      <x:c r="C20815" s="2" t="str">
        <x:v>Operations</x:v>
      </x:c>
      <x:c r="D20815" s="2" t="str">
        <x:v>Swift</x:v>
      </x:c>
      <x:c r="E20815" s="16" t="n">
        <x:v>33912</x:v>
      </x:c>
      <x:c r="F20815" s="16" t="n">
        <x:v>1577</x:v>
      </x:c>
      <x:c r="G20815" s="15" t="n">
        <x:f>VLOOKUP(D20815,'Pricing'!$A$6:$E$8,5,FALSE)</x:f>
        <x:v>0.246</x:v>
      </x:c>
      <x:c r="H20815" s="15" t="n">
        <x:f>VLOOKUP(D20815,'Pricing'!$A$6:$E$8,4,FALSE)</x:f>
        <x:v>1.2</x:v>
      </x:c>
      <x:c r="I20815" s="15" t="n">
        <x:f>E20815*G20815/1000000</x:f>
        <x:v>0.008342352</x:v>
      </x:c>
      <x:c r="J20815" s="15" t="n">
        <x:f>F20815*H20815/1000000</x:f>
        <x:v>0.0018923999999999998</x:v>
      </x:c>
      <x:c r="K20815" s="15" t="n">
        <x:f>SUM(I20815:J20815)</x:f>
        <x:v>0.010234752</x:v>
      </x:c>
    </x:row>
    <x:row r="20816" ht="23" customHeight="1">
      <x:c r="A20816" s="2" t="str">
        <x:v>REQ-20812</x:v>
      </x:c>
      <x:c r="B20816" s="2" t="n">
        <x:v>12</x:v>
      </x:c>
      <x:c r="C20816" s="2" t="str">
        <x:v>Growth</x:v>
      </x:c>
      <x:c r="D20816" s="2" t="str">
        <x:v>Swift</x:v>
      </x:c>
      <x:c r="E20816" s="16" t="n">
        <x:v>56587</x:v>
      </x:c>
      <x:c r="F20816" s="16" t="n">
        <x:v>2663</x:v>
      </x:c>
      <x:c r="G20816" s="15" t="n">
        <x:f>VLOOKUP(D20816,'Pricing'!$A$6:$E$8,5,FALSE)</x:f>
        <x:v>0.246</x:v>
      </x:c>
      <x:c r="H20816" s="15" t="n">
        <x:f>VLOOKUP(D20816,'Pricing'!$A$6:$E$8,4,FALSE)</x:f>
        <x:v>1.2</x:v>
      </x:c>
      <x:c r="I20816" s="15" t="n">
        <x:f>E20816*G20816/1000000</x:f>
        <x:v>0.013920402</x:v>
      </x:c>
      <x:c r="J20816" s="15" t="n">
        <x:f>F20816*H20816/1000000</x:f>
        <x:v>0.0031956</x:v>
      </x:c>
      <x:c r="K20816" s="15" t="n">
        <x:f>SUM(I20816:J20816)</x:f>
        <x:v>0.017116001999999998</x:v>
      </x:c>
    </x:row>
    <x:row r="20817" ht="23" customHeight="1">
      <x:c r="A20817" s="2" t="str">
        <x:v>REQ-20813</x:v>
      </x:c>
      <x:c r="B20817" s="2" t="n">
        <x:v>20</x:v>
      </x:c>
      <x:c r="C20817" s="2" t="str">
        <x:v>Engineering</x:v>
      </x:c>
      <x:c r="D20817" s="2" t="str">
        <x:v>Balanced</x:v>
      </x:c>
      <x:c r="E20817" s="16" t="n">
        <x:v>77217</x:v>
      </x:c>
      <x:c r="F20817" s="16" t="n">
        <x:v>557</x:v>
      </x:c>
      <x:c r="G20817" s="15" t="n">
        <x:f>VLOOKUP(D20817,'Pricing'!$A$6:$E$8,5,FALSE)</x:f>
        <x:v>1.2300000000000002</x:v>
      </x:c>
      <x:c r="H20817" s="15" t="n">
        <x:f>VLOOKUP(D20817,'Pricing'!$A$6:$E$8,4,FALSE)</x:f>
        <x:v>6</x:v>
      </x:c>
      <x:c r="I20817" s="15" t="n">
        <x:f>E20817*G20817/1000000</x:f>
        <x:v>0.09497691000000001</x:v>
      </x:c>
      <x:c r="J20817" s="15" t="n">
        <x:f>F20817*H20817/1000000</x:f>
        <x:v>0.003342</x:v>
      </x:c>
      <x:c r="K20817" s="15" t="n">
        <x:f>SUM(I20817:J20817)</x:f>
        <x:v>0.09831891000000001</x:v>
      </x:c>
    </x:row>
    <x:row r="20818" ht="23" customHeight="1">
      <x:c r="A20818" s="2" t="str">
        <x:v>REQ-20814</x:v>
      </x:c>
      <x:c r="B20818" s="2" t="n">
        <x:v>24</x:v>
      </x:c>
      <x:c r="C20818" s="2" t="str">
        <x:v>Support</x:v>
      </x:c>
      <x:c r="D20818" s="2" t="str">
        <x:v>Swift</x:v>
      </x:c>
      <x:c r="E20818" s="16" t="n">
        <x:v>15687</x:v>
      </x:c>
      <x:c r="F20818" s="16" t="n">
        <x:v>508</x:v>
      </x:c>
      <x:c r="G20818" s="15" t="n">
        <x:f>VLOOKUP(D20818,'Pricing'!$A$6:$E$8,5,FALSE)</x:f>
        <x:v>0.246</x:v>
      </x:c>
      <x:c r="H20818" s="15" t="n">
        <x:f>VLOOKUP(D20818,'Pricing'!$A$6:$E$8,4,FALSE)</x:f>
        <x:v>1.2</x:v>
      </x:c>
      <x:c r="I20818" s="15" t="n">
        <x:f>E20818*G20818/1000000</x:f>
        <x:v>0.003859002</x:v>
      </x:c>
      <x:c r="J20818" s="15" t="n">
        <x:f>F20818*H20818/1000000</x:f>
        <x:v>0.0006096000000000001</x:v>
      </x:c>
      <x:c r="K20818" s="15" t="n">
        <x:f>SUM(I20818:J20818)</x:f>
        <x:v>0.004468602</x:v>
      </x:c>
    </x:row>
    <x:row r="20819" ht="23" customHeight="1">
      <x:c r="A20819" s="2" t="str">
        <x:v>REQ-20815</x:v>
      </x:c>
      <x:c r="B20819" s="2" t="n">
        <x:v>12</x:v>
      </x:c>
      <x:c r="C20819" s="2" t="str">
        <x:v>Engineering</x:v>
      </x:c>
      <x:c r="D20819" s="2" t="str">
        <x:v>Balanced</x:v>
      </x:c>
      <x:c r="E20819" s="16" t="n">
        <x:v>70588</x:v>
      </x:c>
      <x:c r="F20819" s="16" t="n">
        <x:v>890</x:v>
      </x:c>
      <x:c r="G20819" s="15" t="n">
        <x:f>VLOOKUP(D20819,'Pricing'!$A$6:$E$8,5,FALSE)</x:f>
        <x:v>1.2300000000000002</x:v>
      </x:c>
      <x:c r="H20819" s="15" t="n">
        <x:f>VLOOKUP(D20819,'Pricing'!$A$6:$E$8,4,FALSE)</x:f>
        <x:v>6</x:v>
      </x:c>
      <x:c r="I20819" s="15" t="n">
        <x:f>E20819*G20819/1000000</x:f>
        <x:v>0.08682324000000002</x:v>
      </x:c>
      <x:c r="J20819" s="15" t="n">
        <x:f>F20819*H20819/1000000</x:f>
        <x:v>0.00534</x:v>
      </x:c>
      <x:c r="K20819" s="15" t="n">
        <x:f>SUM(I20819:J20819)</x:f>
        <x:v>0.09216324000000002</x:v>
      </x:c>
    </x:row>
    <x:row r="20820" ht="23" customHeight="1">
      <x:c r="A20820" s="2" t="str">
        <x:v>REQ-20816</x:v>
      </x:c>
      <x:c r="B20820" s="2" t="n">
        <x:v>23</x:v>
      </x:c>
      <x:c r="C20820" s="2" t="str">
        <x:v>Product</x:v>
      </x:c>
      <x:c r="D20820" s="2" t="str">
        <x:v>Swift</x:v>
      </x:c>
      <x:c r="E20820" s="16" t="n">
        <x:v>67288</x:v>
      </x:c>
      <x:c r="F20820" s="16" t="n">
        <x:v>1405</x:v>
      </x:c>
      <x:c r="G20820" s="15" t="n">
        <x:f>VLOOKUP(D20820,'Pricing'!$A$6:$E$8,5,FALSE)</x:f>
        <x:v>0.246</x:v>
      </x:c>
      <x:c r="H20820" s="15" t="n">
        <x:f>VLOOKUP(D20820,'Pricing'!$A$6:$E$8,4,FALSE)</x:f>
        <x:v>1.2</x:v>
      </x:c>
      <x:c r="I20820" s="15" t="n">
        <x:f>E20820*G20820/1000000</x:f>
        <x:v>0.016552848</x:v>
      </x:c>
      <x:c r="J20820" s="15" t="n">
        <x:f>F20820*H20820/1000000</x:f>
        <x:v>0.001686</x:v>
      </x:c>
      <x:c r="K20820" s="15" t="n">
        <x:f>SUM(I20820:J20820)</x:f>
        <x:v>0.018238848</x:v>
      </x:c>
    </x:row>
    <x:row r="20821" ht="23" customHeight="1">
      <x:c r="A20821" s="2" t="str">
        <x:v>REQ-20817</x:v>
      </x:c>
      <x:c r="B20821" s="2" t="n">
        <x:v>26</x:v>
      </x:c>
      <x:c r="C20821" s="2" t="str">
        <x:v>Operations</x:v>
      </x:c>
      <x:c r="D20821" s="2" t="str">
        <x:v>Swift</x:v>
      </x:c>
      <x:c r="E20821" s="16" t="n">
        <x:v>25606</x:v>
      </x:c>
      <x:c r="F20821" s="16" t="n">
        <x:v>2381</x:v>
      </x:c>
      <x:c r="G20821" s="15" t="n">
        <x:f>VLOOKUP(D20821,'Pricing'!$A$6:$E$8,5,FALSE)</x:f>
        <x:v>0.246</x:v>
      </x:c>
      <x:c r="H20821" s="15" t="n">
        <x:f>VLOOKUP(D20821,'Pricing'!$A$6:$E$8,4,FALSE)</x:f>
        <x:v>1.2</x:v>
      </x:c>
      <x:c r="I20821" s="15" t="n">
        <x:f>E20821*G20821/1000000</x:f>
        <x:v>0.006299076</x:v>
      </x:c>
      <x:c r="J20821" s="15" t="n">
        <x:f>F20821*H20821/1000000</x:f>
        <x:v>0.0028572</x:v>
      </x:c>
      <x:c r="K20821" s="15" t="n">
        <x:f>SUM(I20821:J20821)</x:f>
        <x:v>0.009156276</x:v>
      </x:c>
    </x:row>
    <x:row r="20822" ht="23" customHeight="1">
      <x:c r="A20822" s="2" t="str">
        <x:v>REQ-20818</x:v>
      </x:c>
      <x:c r="B20822" s="2" t="n">
        <x:v>29</x:v>
      </x:c>
      <x:c r="C20822" s="2" t="str">
        <x:v>Support</x:v>
      </x:c>
      <x:c r="D20822" s="2" t="str">
        <x:v>Swift</x:v>
      </x:c>
      <x:c r="E20822" s="16" t="n">
        <x:v>67337</x:v>
      </x:c>
      <x:c r="F20822" s="16" t="n">
        <x:v>270</x:v>
      </x:c>
      <x:c r="G20822" s="15" t="n">
        <x:f>VLOOKUP(D20822,'Pricing'!$A$6:$E$8,5,FALSE)</x:f>
        <x:v>0.246</x:v>
      </x:c>
      <x:c r="H20822" s="15" t="n">
        <x:f>VLOOKUP(D20822,'Pricing'!$A$6:$E$8,4,FALSE)</x:f>
        <x:v>1.2</x:v>
      </x:c>
      <x:c r="I20822" s="15" t="n">
        <x:f>E20822*G20822/1000000</x:f>
        <x:v>0.016564902</x:v>
      </x:c>
      <x:c r="J20822" s="15" t="n">
        <x:f>F20822*H20822/1000000</x:f>
        <x:v>0.000324</x:v>
      </x:c>
      <x:c r="K20822" s="15" t="n">
        <x:f>SUM(I20822:J20822)</x:f>
        <x:v>0.016888902</x:v>
      </x:c>
    </x:row>
    <x:row r="20823" ht="23" customHeight="1">
      <x:c r="A20823" s="2" t="str">
        <x:v>REQ-20819</x:v>
      </x:c>
      <x:c r="B20823" s="2" t="n">
        <x:v>15</x:v>
      </x:c>
      <x:c r="C20823" s="2" t="str">
        <x:v>Engineering</x:v>
      </x:c>
      <x:c r="D20823" s="2" t="str">
        <x:v>Swift</x:v>
      </x:c>
      <x:c r="E20823" s="16" t="n">
        <x:v>54016</x:v>
      </x:c>
      <x:c r="F20823" s="16" t="n">
        <x:v>3968</x:v>
      </x:c>
      <x:c r="G20823" s="15" t="n">
        <x:f>VLOOKUP(D20823,'Pricing'!$A$6:$E$8,5,FALSE)</x:f>
        <x:v>0.246</x:v>
      </x:c>
      <x:c r="H20823" s="15" t="n">
        <x:f>VLOOKUP(D20823,'Pricing'!$A$6:$E$8,4,FALSE)</x:f>
        <x:v>1.2</x:v>
      </x:c>
      <x:c r="I20823" s="15" t="n">
        <x:f>E20823*G20823/1000000</x:f>
        <x:v>0.013287936</x:v>
      </x:c>
      <x:c r="J20823" s="15" t="n">
        <x:f>F20823*H20823/1000000</x:f>
        <x:v>0.0047615999999999995</x:v>
      </x:c>
      <x:c r="K20823" s="15" t="n">
        <x:f>SUM(I20823:J20823)</x:f>
        <x:v>0.018049535999999998</x:v>
      </x:c>
    </x:row>
    <x:row r="20824" ht="23" customHeight="1">
      <x:c r="A20824" s="2" t="str">
        <x:v>REQ-20820</x:v>
      </x:c>
      <x:c r="B20824" s="2" t="n">
        <x:v>15</x:v>
      </x:c>
      <x:c r="C20824" s="2" t="str">
        <x:v>Support</x:v>
      </x:c>
      <x:c r="D20824" s="2" t="str">
        <x:v>Balanced</x:v>
      </x:c>
      <x:c r="E20824" s="16" t="n">
        <x:v>76289</x:v>
      </x:c>
      <x:c r="F20824" s="16" t="n">
        <x:v>3653</x:v>
      </x:c>
      <x:c r="G20824" s="15" t="n">
        <x:f>VLOOKUP(D20824,'Pricing'!$A$6:$E$8,5,FALSE)</x:f>
        <x:v>1.2300000000000002</x:v>
      </x:c>
      <x:c r="H20824" s="15" t="n">
        <x:f>VLOOKUP(D20824,'Pricing'!$A$6:$E$8,4,FALSE)</x:f>
        <x:v>6</x:v>
      </x:c>
      <x:c r="I20824" s="15" t="n">
        <x:f>E20824*G20824/1000000</x:f>
        <x:v>0.09383547000000002</x:v>
      </x:c>
      <x:c r="J20824" s="15" t="n">
        <x:f>F20824*H20824/1000000</x:f>
        <x:v>0.021918</x:v>
      </x:c>
      <x:c r="K20824" s="15" t="n">
        <x:f>SUM(I20824:J20824)</x:f>
        <x:v>0.11575347000000002</x:v>
      </x:c>
    </x:row>
    <x:row r="20825" ht="23" customHeight="1">
      <x:c r="A20825" s="2" t="str">
        <x:v>REQ-20821</x:v>
      </x:c>
      <x:c r="B20825" s="2" t="n">
        <x:v>1</x:v>
      </x:c>
      <x:c r="C20825" s="2" t="str">
        <x:v>Operations</x:v>
      </x:c>
      <x:c r="D20825" s="2" t="str">
        <x:v>Swift</x:v>
      </x:c>
      <x:c r="E20825" s="16" t="n">
        <x:v>45429</x:v>
      </x:c>
      <x:c r="F20825" s="16" t="n">
        <x:v>285</x:v>
      </x:c>
      <x:c r="G20825" s="15" t="n">
        <x:f>VLOOKUP(D20825,'Pricing'!$A$6:$E$8,5,FALSE)</x:f>
        <x:v>0.246</x:v>
      </x:c>
      <x:c r="H20825" s="15" t="n">
        <x:f>VLOOKUP(D20825,'Pricing'!$A$6:$E$8,4,FALSE)</x:f>
        <x:v>1.2</x:v>
      </x:c>
      <x:c r="I20825" s="15" t="n">
        <x:f>E20825*G20825/1000000</x:f>
        <x:v>0.011175533999999999</x:v>
      </x:c>
      <x:c r="J20825" s="15" t="n">
        <x:f>F20825*H20825/1000000</x:f>
        <x:v>0.000342</x:v>
      </x:c>
      <x:c r="K20825" s="15" t="n">
        <x:f>SUM(I20825:J20825)</x:f>
        <x:v>0.011517534</x:v>
      </x:c>
    </x:row>
    <x:row r="20826" ht="23" customHeight="1">
      <x:c r="A20826" s="2" t="str">
        <x:v>REQ-20822</x:v>
      </x:c>
      <x:c r="B20826" s="2" t="n">
        <x:v>24</x:v>
      </x:c>
      <x:c r="C20826" s="2" t="str">
        <x:v>Support</x:v>
      </x:c>
      <x:c r="D20826" s="2" t="str">
        <x:v>Balanced</x:v>
      </x:c>
      <x:c r="E20826" s="16" t="n">
        <x:v>95282</x:v>
      </x:c>
      <x:c r="F20826" s="16" t="n">
        <x:v>1526</x:v>
      </x:c>
      <x:c r="G20826" s="15" t="n">
        <x:f>VLOOKUP(D20826,'Pricing'!$A$6:$E$8,5,FALSE)</x:f>
        <x:v>1.2300000000000002</x:v>
      </x:c>
      <x:c r="H20826" s="15" t="n">
        <x:f>VLOOKUP(D20826,'Pricing'!$A$6:$E$8,4,FALSE)</x:f>
        <x:v>6</x:v>
      </x:c>
      <x:c r="I20826" s="15" t="n">
        <x:f>E20826*G20826/1000000</x:f>
        <x:v>0.11719686000000001</x:v>
      </x:c>
      <x:c r="J20826" s="15" t="n">
        <x:f>F20826*H20826/1000000</x:f>
        <x:v>0.009156</x:v>
      </x:c>
      <x:c r="K20826" s="15" t="n">
        <x:f>SUM(I20826:J20826)</x:f>
        <x:v>0.12635286</x:v>
      </x:c>
    </x:row>
    <x:row r="20827" ht="23" customHeight="1">
      <x:c r="A20827" s="2" t="str">
        <x:v>REQ-20823</x:v>
      </x:c>
      <x:c r="B20827" s="2" t="n">
        <x:v>17</x:v>
      </x:c>
      <x:c r="C20827" s="2" t="str">
        <x:v>Research</x:v>
      </x:c>
      <x:c r="D20827" s="2" t="str">
        <x:v>Swift</x:v>
      </x:c>
      <x:c r="E20827" s="16" t="n">
        <x:v>26447</x:v>
      </x:c>
      <x:c r="F20827" s="16" t="n">
        <x:v>1513</x:v>
      </x:c>
      <x:c r="G20827" s="15" t="n">
        <x:f>VLOOKUP(D20827,'Pricing'!$A$6:$E$8,5,FALSE)</x:f>
        <x:v>0.246</x:v>
      </x:c>
      <x:c r="H20827" s="15" t="n">
        <x:f>VLOOKUP(D20827,'Pricing'!$A$6:$E$8,4,FALSE)</x:f>
        <x:v>1.2</x:v>
      </x:c>
      <x:c r="I20827" s="15" t="n">
        <x:f>E20827*G20827/1000000</x:f>
        <x:v>0.006505962</x:v>
      </x:c>
      <x:c r="J20827" s="15" t="n">
        <x:f>F20827*H20827/1000000</x:f>
        <x:v>0.0018156</x:v>
      </x:c>
      <x:c r="K20827" s="15" t="n">
        <x:f>SUM(I20827:J20827)</x:f>
        <x:v>0.008321562</x:v>
      </x:c>
    </x:row>
    <x:row r="20828" ht="23" customHeight="1">
      <x:c r="A20828" s="2" t="str">
        <x:v>REQ-20824</x:v>
      </x:c>
      <x:c r="B20828" s="2" t="n">
        <x:v>9</x:v>
      </x:c>
      <x:c r="C20828" s="2" t="str">
        <x:v>Growth</x:v>
      </x:c>
      <x:c r="D20828" s="2" t="str">
        <x:v>Balanced</x:v>
      </x:c>
      <x:c r="E20828" s="16" t="n">
        <x:v>9951</x:v>
      </x:c>
      <x:c r="F20828" s="16" t="n">
        <x:v>402</x:v>
      </x:c>
      <x:c r="G20828" s="15" t="n">
        <x:f>VLOOKUP(D20828,'Pricing'!$A$6:$E$8,5,FALSE)</x:f>
        <x:v>1.2300000000000002</x:v>
      </x:c>
      <x:c r="H20828" s="15" t="n">
        <x:f>VLOOKUP(D20828,'Pricing'!$A$6:$E$8,4,FALSE)</x:f>
        <x:v>6</x:v>
      </x:c>
      <x:c r="I20828" s="15" t="n">
        <x:f>E20828*G20828/1000000</x:f>
        <x:v>0.01223973</x:v>
      </x:c>
      <x:c r="J20828" s="15" t="n">
        <x:f>F20828*H20828/1000000</x:f>
        <x:v>0.002412</x:v>
      </x:c>
      <x:c r="K20828" s="15" t="n">
        <x:f>SUM(I20828:J20828)</x:f>
        <x:v>0.014651730000000002</x:v>
      </x:c>
    </x:row>
    <x:row r="20829" ht="23" customHeight="1">
      <x:c r="A20829" s="2" t="str">
        <x:v>REQ-20825</x:v>
      </x:c>
      <x:c r="B20829" s="2" t="n">
        <x:v>31</x:v>
      </x:c>
      <x:c r="C20829" s="2" t="str">
        <x:v>Operations</x:v>
      </x:c>
      <x:c r="D20829" s="2" t="str">
        <x:v>Swift</x:v>
      </x:c>
      <x:c r="E20829" s="16" t="n">
        <x:v>29789</x:v>
      </x:c>
      <x:c r="F20829" s="16" t="n">
        <x:v>3555</x:v>
      </x:c>
      <x:c r="G20829" s="15" t="n">
        <x:f>VLOOKUP(D20829,'Pricing'!$A$6:$E$8,5,FALSE)</x:f>
        <x:v>0.246</x:v>
      </x:c>
      <x:c r="H20829" s="15" t="n">
        <x:f>VLOOKUP(D20829,'Pricing'!$A$6:$E$8,4,FALSE)</x:f>
        <x:v>1.2</x:v>
      </x:c>
      <x:c r="I20829" s="15" t="n">
        <x:f>E20829*G20829/1000000</x:f>
        <x:v>0.007328094</x:v>
      </x:c>
      <x:c r="J20829" s="15" t="n">
        <x:f>F20829*H20829/1000000</x:f>
        <x:v>0.004266</x:v>
      </x:c>
      <x:c r="K20829" s="15" t="n">
        <x:f>SUM(I20829:J20829)</x:f>
        <x:v>0.011594094</x:v>
      </x:c>
    </x:row>
    <x:row r="20830" ht="23" customHeight="1">
      <x:c r="A20830" s="2" t="str">
        <x:v>REQ-20826</x:v>
      </x:c>
      <x:c r="B20830" s="2" t="n">
        <x:v>3</x:v>
      </x:c>
      <x:c r="C20830" s="2" t="str">
        <x:v>Growth</x:v>
      </x:c>
      <x:c r="D20830" s="2" t="str">
        <x:v>Swift</x:v>
      </x:c>
      <x:c r="E20830" s="16" t="n">
        <x:v>49008</x:v>
      </x:c>
      <x:c r="F20830" s="16" t="n">
        <x:v>2741</x:v>
      </x:c>
      <x:c r="G20830" s="15" t="n">
        <x:f>VLOOKUP(D20830,'Pricing'!$A$6:$E$8,5,FALSE)</x:f>
        <x:v>0.246</x:v>
      </x:c>
      <x:c r="H20830" s="15" t="n">
        <x:f>VLOOKUP(D20830,'Pricing'!$A$6:$E$8,4,FALSE)</x:f>
        <x:v>1.2</x:v>
      </x:c>
      <x:c r="I20830" s="15" t="n">
        <x:f>E20830*G20830/1000000</x:f>
        <x:v>0.012055967999999999</x:v>
      </x:c>
      <x:c r="J20830" s="15" t="n">
        <x:f>F20830*H20830/1000000</x:f>
        <x:v>0.0032892</x:v>
      </x:c>
      <x:c r="K20830" s="15" t="n">
        <x:f>SUM(I20830:J20830)</x:f>
        <x:v>0.015345168</x:v>
      </x:c>
    </x:row>
    <x:row r="20831" ht="23" customHeight="1">
      <x:c r="A20831" s="2" t="str">
        <x:v>REQ-20827</x:v>
      </x:c>
      <x:c r="B20831" s="2" t="n">
        <x:v>18</x:v>
      </x:c>
      <x:c r="C20831" s="2" t="str">
        <x:v>Research</x:v>
      </x:c>
      <x:c r="D20831" s="2" t="str">
        <x:v>Swift</x:v>
      </x:c>
      <x:c r="E20831" s="16" t="n">
        <x:v>108384</x:v>
      </x:c>
      <x:c r="F20831" s="16" t="n">
        <x:v>3915</x:v>
      </x:c>
      <x:c r="G20831" s="15" t="n">
        <x:f>VLOOKUP(D20831,'Pricing'!$A$6:$E$8,5,FALSE)</x:f>
        <x:v>0.246</x:v>
      </x:c>
      <x:c r="H20831" s="15" t="n">
        <x:f>VLOOKUP(D20831,'Pricing'!$A$6:$E$8,4,FALSE)</x:f>
        <x:v>1.2</x:v>
      </x:c>
      <x:c r="I20831" s="15" t="n">
        <x:f>E20831*G20831/1000000</x:f>
        <x:v>0.026662464</x:v>
      </x:c>
      <x:c r="J20831" s="15" t="n">
        <x:f>F20831*H20831/1000000</x:f>
        <x:v>0.004698</x:v>
      </x:c>
      <x:c r="K20831" s="15" t="n">
        <x:f>SUM(I20831:J20831)</x:f>
        <x:v>0.031360464</x:v>
      </x:c>
    </x:row>
    <x:row r="20832" ht="23" customHeight="1">
      <x:c r="A20832" s="2" t="str">
        <x:v>REQ-20828</x:v>
      </x:c>
      <x:c r="B20832" s="2" t="n">
        <x:v>29</x:v>
      </x:c>
      <x:c r="C20832" s="2" t="str">
        <x:v>Support</x:v>
      </x:c>
      <x:c r="D20832" s="2" t="str">
        <x:v>Swift</x:v>
      </x:c>
      <x:c r="E20832" s="16" t="n">
        <x:v>102045</x:v>
      </x:c>
      <x:c r="F20832" s="16" t="n">
        <x:v>3638</x:v>
      </x:c>
      <x:c r="G20832" s="15" t="n">
        <x:f>VLOOKUP(D20832,'Pricing'!$A$6:$E$8,5,FALSE)</x:f>
        <x:v>0.246</x:v>
      </x:c>
      <x:c r="H20832" s="15" t="n">
        <x:f>VLOOKUP(D20832,'Pricing'!$A$6:$E$8,4,FALSE)</x:f>
        <x:v>1.2</x:v>
      </x:c>
      <x:c r="I20832" s="15" t="n">
        <x:f>E20832*G20832/1000000</x:f>
        <x:v>0.025103069999999998</x:v>
      </x:c>
      <x:c r="J20832" s="15" t="n">
        <x:f>F20832*H20832/1000000</x:f>
        <x:v>0.0043656</x:v>
      </x:c>
      <x:c r="K20832" s="15" t="n">
        <x:f>SUM(I20832:J20832)</x:f>
        <x:v>0.02946867</x:v>
      </x:c>
    </x:row>
    <x:row r="20833" ht="23" customHeight="1">
      <x:c r="A20833" s="2" t="str">
        <x:v>REQ-20829</x:v>
      </x:c>
      <x:c r="B20833" s="2" t="n">
        <x:v>28</x:v>
      </x:c>
      <x:c r="C20833" s="2" t="str">
        <x:v>Operations</x:v>
      </x:c>
      <x:c r="D20833" s="2" t="str">
        <x:v>Balanced</x:v>
      </x:c>
      <x:c r="E20833" s="16" t="n">
        <x:v>115292</x:v>
      </x:c>
      <x:c r="F20833" s="16" t="n">
        <x:v>3128</x:v>
      </x:c>
      <x:c r="G20833" s="15" t="n">
        <x:f>VLOOKUP(D20833,'Pricing'!$A$6:$E$8,5,FALSE)</x:f>
        <x:v>1.2300000000000002</x:v>
      </x:c>
      <x:c r="H20833" s="15" t="n">
        <x:f>VLOOKUP(D20833,'Pricing'!$A$6:$E$8,4,FALSE)</x:f>
        <x:v>6</x:v>
      </x:c>
      <x:c r="I20833" s="15" t="n">
        <x:f>E20833*G20833/1000000</x:f>
        <x:v>0.14180916000000005</x:v>
      </x:c>
      <x:c r="J20833" s="15" t="n">
        <x:f>F20833*H20833/1000000</x:f>
        <x:v>0.018768</x:v>
      </x:c>
      <x:c r="K20833" s="15" t="n">
        <x:f>SUM(I20833:J20833)</x:f>
        <x:v>0.16057716000000005</x:v>
      </x:c>
    </x:row>
    <x:row r="20834" ht="23" customHeight="1">
      <x:c r="A20834" s="2" t="str">
        <x:v>REQ-20830</x:v>
      </x:c>
      <x:c r="B20834" s="2" t="n">
        <x:v>2</x:v>
      </x:c>
      <x:c r="C20834" s="2" t="str">
        <x:v>Growth</x:v>
      </x:c>
      <x:c r="D20834" s="2" t="str">
        <x:v>Balanced</x:v>
      </x:c>
      <x:c r="E20834" s="16" t="n">
        <x:v>76580</x:v>
      </x:c>
      <x:c r="F20834" s="16" t="n">
        <x:v>2889</x:v>
      </x:c>
      <x:c r="G20834" s="15" t="n">
        <x:f>VLOOKUP(D20834,'Pricing'!$A$6:$E$8,5,FALSE)</x:f>
        <x:v>1.2300000000000002</x:v>
      </x:c>
      <x:c r="H20834" s="15" t="n">
        <x:f>VLOOKUP(D20834,'Pricing'!$A$6:$E$8,4,FALSE)</x:f>
        <x:v>6</x:v>
      </x:c>
      <x:c r="I20834" s="15" t="n">
        <x:f>E20834*G20834/1000000</x:f>
        <x:v>0.09419340000000001</x:v>
      </x:c>
      <x:c r="J20834" s="15" t="n">
        <x:f>F20834*H20834/1000000</x:f>
        <x:v>0.017334</x:v>
      </x:c>
      <x:c r="K20834" s="15" t="n">
        <x:f>SUM(I20834:J20834)</x:f>
        <x:v>0.11152740000000001</x:v>
      </x:c>
    </x:row>
    <x:row r="20835" ht="23" customHeight="1">
      <x:c r="A20835" s="2" t="str">
        <x:v>REQ-20831</x:v>
      </x:c>
      <x:c r="B20835" s="2" t="n">
        <x:v>7</x:v>
      </x:c>
      <x:c r="C20835" s="2" t="str">
        <x:v>Engineering</x:v>
      </x:c>
      <x:c r="D20835" s="2" t="str">
        <x:v>Balanced</x:v>
      </x:c>
      <x:c r="E20835" s="16" t="n">
        <x:v>65373</x:v>
      </x:c>
      <x:c r="F20835" s="16" t="n">
        <x:v>1566</x:v>
      </x:c>
      <x:c r="G20835" s="15" t="n">
        <x:f>VLOOKUP(D20835,'Pricing'!$A$6:$E$8,5,FALSE)</x:f>
        <x:v>1.2300000000000002</x:v>
      </x:c>
      <x:c r="H20835" s="15" t="n">
        <x:f>VLOOKUP(D20835,'Pricing'!$A$6:$E$8,4,FALSE)</x:f>
        <x:v>6</x:v>
      </x:c>
      <x:c r="I20835" s="15" t="n">
        <x:f>E20835*G20835/1000000</x:f>
        <x:v>0.08040879000000001</x:v>
      </x:c>
      <x:c r="J20835" s="15" t="n">
        <x:f>F20835*H20835/1000000</x:f>
        <x:v>0.009396</x:v>
      </x:c>
      <x:c r="K20835" s="15" t="n">
        <x:f>SUM(I20835:J20835)</x:f>
        <x:v>0.08980479000000001</x:v>
      </x:c>
    </x:row>
    <x:row r="20836" ht="23" customHeight="1">
      <x:c r="A20836" s="2" t="str">
        <x:v>REQ-20832</x:v>
      </x:c>
      <x:c r="B20836" s="2" t="n">
        <x:v>3</x:v>
      </x:c>
      <x:c r="C20836" s="2" t="str">
        <x:v>Product</x:v>
      </x:c>
      <x:c r="D20836" s="2" t="str">
        <x:v>Swift</x:v>
      </x:c>
      <x:c r="E20836" s="16" t="n">
        <x:v>65410</x:v>
      </x:c>
      <x:c r="F20836" s="16" t="n">
        <x:v>1971</x:v>
      </x:c>
      <x:c r="G20836" s="15" t="n">
        <x:f>VLOOKUP(D20836,'Pricing'!$A$6:$E$8,5,FALSE)</x:f>
        <x:v>0.246</x:v>
      </x:c>
      <x:c r="H20836" s="15" t="n">
        <x:f>VLOOKUP(D20836,'Pricing'!$A$6:$E$8,4,FALSE)</x:f>
        <x:v>1.2</x:v>
      </x:c>
      <x:c r="I20836" s="15" t="n">
        <x:f>E20836*G20836/1000000</x:f>
        <x:v>0.016090860000000002</x:v>
      </x:c>
      <x:c r="J20836" s="15" t="n">
        <x:f>F20836*H20836/1000000</x:f>
        <x:v>0.0023652</x:v>
      </x:c>
      <x:c r="K20836" s="15" t="n">
        <x:f>SUM(I20836:J20836)</x:f>
        <x:v>0.018456060000000003</x:v>
      </x:c>
    </x:row>
    <x:row r="20837" ht="23" customHeight="1">
      <x:c r="A20837" s="2" t="str">
        <x:v>REQ-20833</x:v>
      </x:c>
      <x:c r="B20837" s="2" t="n">
        <x:v>10</x:v>
      </x:c>
      <x:c r="C20837" s="2" t="str">
        <x:v>Operations</x:v>
      </x:c>
      <x:c r="D20837" s="2" t="str">
        <x:v>Swift</x:v>
      </x:c>
      <x:c r="E20837" s="16" t="n">
        <x:v>103420</x:v>
      </x:c>
      <x:c r="F20837" s="16" t="n">
        <x:v>2894</x:v>
      </x:c>
      <x:c r="G20837" s="15" t="n">
        <x:f>VLOOKUP(D20837,'Pricing'!$A$6:$E$8,5,FALSE)</x:f>
        <x:v>0.246</x:v>
      </x:c>
      <x:c r="H20837" s="15" t="n">
        <x:f>VLOOKUP(D20837,'Pricing'!$A$6:$E$8,4,FALSE)</x:f>
        <x:v>1.2</x:v>
      </x:c>
      <x:c r="I20837" s="15" t="n">
        <x:f>E20837*G20837/1000000</x:f>
        <x:v>0.02544132</x:v>
      </x:c>
      <x:c r="J20837" s="15" t="n">
        <x:f>F20837*H20837/1000000</x:f>
        <x:v>0.0034728</x:v>
      </x:c>
      <x:c r="K20837" s="15" t="n">
        <x:f>SUM(I20837:J20837)</x:f>
        <x:v>0.02891412</x:v>
      </x:c>
    </x:row>
    <x:row r="20838" ht="23" customHeight="1">
      <x:c r="A20838" s="2" t="str">
        <x:v>REQ-20834</x:v>
      </x:c>
      <x:c r="B20838" s="2" t="n">
        <x:v>9</x:v>
      </x:c>
      <x:c r="C20838" s="2" t="str">
        <x:v>Product</x:v>
      </x:c>
      <x:c r="D20838" s="2" t="str">
        <x:v>Balanced</x:v>
      </x:c>
      <x:c r="E20838" s="16" t="n">
        <x:v>110430</x:v>
      </x:c>
      <x:c r="F20838" s="16" t="n">
        <x:v>2696</x:v>
      </x:c>
      <x:c r="G20838" s="15" t="n">
        <x:f>VLOOKUP(D20838,'Pricing'!$A$6:$E$8,5,FALSE)</x:f>
        <x:v>1.2300000000000002</x:v>
      </x:c>
      <x:c r="H20838" s="15" t="n">
        <x:f>VLOOKUP(D20838,'Pricing'!$A$6:$E$8,4,FALSE)</x:f>
        <x:v>6</x:v>
      </x:c>
      <x:c r="I20838" s="15" t="n">
        <x:f>E20838*G20838/1000000</x:f>
        <x:v>0.13582890000000003</x:v>
      </x:c>
      <x:c r="J20838" s="15" t="n">
        <x:f>F20838*H20838/1000000</x:f>
        <x:v>0.016176</x:v>
      </x:c>
      <x:c r="K20838" s="15" t="n">
        <x:f>SUM(I20838:J20838)</x:f>
        <x:v>0.15200490000000003</x:v>
      </x:c>
    </x:row>
    <x:row r="20839" ht="23" customHeight="1">
      <x:c r="A20839" s="2" t="str">
        <x:v>REQ-20835</x:v>
      </x:c>
      <x:c r="B20839" s="2" t="n">
        <x:v>11</x:v>
      </x:c>
      <x:c r="C20839" s="2" t="str">
        <x:v>Research</x:v>
      </x:c>
      <x:c r="D20839" s="2" t="str">
        <x:v>Swift</x:v>
      </x:c>
      <x:c r="E20839" s="16" t="n">
        <x:v>26026</x:v>
      </x:c>
      <x:c r="F20839" s="16" t="n">
        <x:v>3188</x:v>
      </x:c>
      <x:c r="G20839" s="15" t="n">
        <x:f>VLOOKUP(D20839,'Pricing'!$A$6:$E$8,5,FALSE)</x:f>
        <x:v>0.246</x:v>
      </x:c>
      <x:c r="H20839" s="15" t="n">
        <x:f>VLOOKUP(D20839,'Pricing'!$A$6:$E$8,4,FALSE)</x:f>
        <x:v>1.2</x:v>
      </x:c>
      <x:c r="I20839" s="15" t="n">
        <x:f>E20839*G20839/1000000</x:f>
        <x:v>0.0064023959999999994</x:v>
      </x:c>
      <x:c r="J20839" s="15" t="n">
        <x:f>F20839*H20839/1000000</x:f>
        <x:v>0.0038255999999999997</x:v>
      </x:c>
      <x:c r="K20839" s="15" t="n">
        <x:f>SUM(I20839:J20839)</x:f>
        <x:v>0.010227996</x:v>
      </x:c>
    </x:row>
    <x:row r="20840" ht="23" customHeight="1">
      <x:c r="A20840" s="2" t="str">
        <x:v>REQ-20836</x:v>
      </x:c>
      <x:c r="B20840" s="2" t="n">
        <x:v>10</x:v>
      </x:c>
      <x:c r="C20840" s="2" t="str">
        <x:v>Support</x:v>
      </x:c>
      <x:c r="D20840" s="2" t="str">
        <x:v>Balanced</x:v>
      </x:c>
      <x:c r="E20840" s="16" t="n">
        <x:v>63097</x:v>
      </x:c>
      <x:c r="F20840" s="16" t="n">
        <x:v>1402</x:v>
      </x:c>
      <x:c r="G20840" s="15" t="n">
        <x:f>VLOOKUP(D20840,'Pricing'!$A$6:$E$8,5,FALSE)</x:f>
        <x:v>1.2300000000000002</x:v>
      </x:c>
      <x:c r="H20840" s="15" t="n">
        <x:f>VLOOKUP(D20840,'Pricing'!$A$6:$E$8,4,FALSE)</x:f>
        <x:v>6</x:v>
      </x:c>
      <x:c r="I20840" s="15" t="n">
        <x:f>E20840*G20840/1000000</x:f>
        <x:v>0.07760931000000001</x:v>
      </x:c>
      <x:c r="J20840" s="15" t="n">
        <x:f>F20840*H20840/1000000</x:f>
        <x:v>0.008412</x:v>
      </x:c>
      <x:c r="K20840" s="15" t="n">
        <x:f>SUM(I20840:J20840)</x:f>
        <x:v>0.08602131000000002</x:v>
      </x:c>
    </x:row>
    <x:row r="20841" ht="23" customHeight="1">
      <x:c r="A20841" s="2" t="str">
        <x:v>REQ-20837</x:v>
      </x:c>
      <x:c r="B20841" s="2" t="n">
        <x:v>3</x:v>
      </x:c>
      <x:c r="C20841" s="2" t="str">
        <x:v>Research</x:v>
      </x:c>
      <x:c r="D20841" s="2" t="str">
        <x:v>Swift</x:v>
      </x:c>
      <x:c r="E20841" s="16" t="n">
        <x:v>24093</x:v>
      </x:c>
      <x:c r="F20841" s="16" t="n">
        <x:v>3365</x:v>
      </x:c>
      <x:c r="G20841" s="15" t="n">
        <x:f>VLOOKUP(D20841,'Pricing'!$A$6:$E$8,5,FALSE)</x:f>
        <x:v>0.246</x:v>
      </x:c>
      <x:c r="H20841" s="15" t="n">
        <x:f>VLOOKUP(D20841,'Pricing'!$A$6:$E$8,4,FALSE)</x:f>
        <x:v>1.2</x:v>
      </x:c>
      <x:c r="I20841" s="15" t="n">
        <x:f>E20841*G20841/1000000</x:f>
        <x:v>0.005926878</x:v>
      </x:c>
      <x:c r="J20841" s="15" t="n">
        <x:f>F20841*H20841/1000000</x:f>
        <x:v>0.004038</x:v>
      </x:c>
      <x:c r="K20841" s="15" t="n">
        <x:f>SUM(I20841:J20841)</x:f>
        <x:v>0.009964878</x:v>
      </x:c>
    </x:row>
    <x:row r="20842" ht="23" customHeight="1">
      <x:c r="A20842" s="2" t="str">
        <x:v>REQ-20838</x:v>
      </x:c>
      <x:c r="B20842" s="2" t="n">
        <x:v>4</x:v>
      </x:c>
      <x:c r="C20842" s="2" t="str">
        <x:v>Support</x:v>
      </x:c>
      <x:c r="D20842" s="2" t="str">
        <x:v>Swift</x:v>
      </x:c>
      <x:c r="E20842" s="16" t="n">
        <x:v>58675</x:v>
      </x:c>
      <x:c r="F20842" s="16" t="n">
        <x:v>2775</x:v>
      </x:c>
      <x:c r="G20842" s="15" t="n">
        <x:f>VLOOKUP(D20842,'Pricing'!$A$6:$E$8,5,FALSE)</x:f>
        <x:v>0.246</x:v>
      </x:c>
      <x:c r="H20842" s="15" t="n">
        <x:f>VLOOKUP(D20842,'Pricing'!$A$6:$E$8,4,FALSE)</x:f>
        <x:v>1.2</x:v>
      </x:c>
      <x:c r="I20842" s="15" t="n">
        <x:f>E20842*G20842/1000000</x:f>
        <x:v>0.014434049999999999</x:v>
      </x:c>
      <x:c r="J20842" s="15" t="n">
        <x:f>F20842*H20842/1000000</x:f>
        <x:v>0.00333</x:v>
      </x:c>
      <x:c r="K20842" s="15" t="n">
        <x:f>SUM(I20842:J20842)</x:f>
        <x:v>0.01776405</x:v>
      </x:c>
    </x:row>
    <x:row r="20843" ht="23" customHeight="1">
      <x:c r="A20843" s="2" t="str">
        <x:v>REQ-20839</x:v>
      </x:c>
      <x:c r="B20843" s="2" t="n">
        <x:v>26</x:v>
      </x:c>
      <x:c r="C20843" s="2" t="str">
        <x:v>Engineering</x:v>
      </x:c>
      <x:c r="D20843" s="2" t="str">
        <x:v>Balanced</x:v>
      </x:c>
      <x:c r="E20843" s="16" t="n">
        <x:v>118208</x:v>
      </x:c>
      <x:c r="F20843" s="16" t="n">
        <x:v>1410</x:v>
      </x:c>
      <x:c r="G20843" s="15" t="n">
        <x:f>VLOOKUP(D20843,'Pricing'!$A$6:$E$8,5,FALSE)</x:f>
        <x:v>1.2300000000000002</x:v>
      </x:c>
      <x:c r="H20843" s="15" t="n">
        <x:f>VLOOKUP(D20843,'Pricing'!$A$6:$E$8,4,FALSE)</x:f>
        <x:v>6</x:v>
      </x:c>
      <x:c r="I20843" s="15" t="n">
        <x:f>E20843*G20843/1000000</x:f>
        <x:v>0.14539584000000003</x:v>
      </x:c>
      <x:c r="J20843" s="15" t="n">
        <x:f>F20843*H20843/1000000</x:f>
        <x:v>0.00846</x:v>
      </x:c>
      <x:c r="K20843" s="15" t="n">
        <x:f>SUM(I20843:J20843)</x:f>
        <x:v>0.15385584000000002</x:v>
      </x:c>
    </x:row>
    <x:row r="20844" ht="23" customHeight="1">
      <x:c r="A20844" s="2" t="str">
        <x:v>REQ-20840</x:v>
      </x:c>
      <x:c r="B20844" s="2" t="n">
        <x:v>24</x:v>
      </x:c>
      <x:c r="C20844" s="2" t="str">
        <x:v>Growth</x:v>
      </x:c>
      <x:c r="D20844" s="2" t="str">
        <x:v>Balanced</x:v>
      </x:c>
      <x:c r="E20844" s="16" t="n">
        <x:v>54779</x:v>
      </x:c>
      <x:c r="F20844" s="16" t="n">
        <x:v>567</x:v>
      </x:c>
      <x:c r="G20844" s="15" t="n">
        <x:f>VLOOKUP(D20844,'Pricing'!$A$6:$E$8,5,FALSE)</x:f>
        <x:v>1.2300000000000002</x:v>
      </x:c>
      <x:c r="H20844" s="15" t="n">
        <x:f>VLOOKUP(D20844,'Pricing'!$A$6:$E$8,4,FALSE)</x:f>
        <x:v>6</x:v>
      </x:c>
      <x:c r="I20844" s="15" t="n">
        <x:f>E20844*G20844/1000000</x:f>
        <x:v>0.06737817000000001</x:v>
      </x:c>
      <x:c r="J20844" s="15" t="n">
        <x:f>F20844*H20844/1000000</x:f>
        <x:v>0.003402</x:v>
      </x:c>
      <x:c r="K20844" s="15" t="n">
        <x:f>SUM(I20844:J20844)</x:f>
        <x:v>0.07078017000000002</x:v>
      </x:c>
    </x:row>
    <x:row r="20845" ht="23" customHeight="1">
      <x:c r="A20845" s="2" t="str">
        <x:v>REQ-20841</x:v>
      </x:c>
      <x:c r="B20845" s="2" t="n">
        <x:v>15</x:v>
      </x:c>
      <x:c r="C20845" s="2" t="str">
        <x:v>Operations</x:v>
      </x:c>
      <x:c r="D20845" s="2" t="str">
        <x:v>Swift</x:v>
      </x:c>
      <x:c r="E20845" s="16" t="n">
        <x:v>42238</x:v>
      </x:c>
      <x:c r="F20845" s="16" t="n">
        <x:v>355</x:v>
      </x:c>
      <x:c r="G20845" s="15" t="n">
        <x:f>VLOOKUP(D20845,'Pricing'!$A$6:$E$8,5,FALSE)</x:f>
        <x:v>0.246</x:v>
      </x:c>
      <x:c r="H20845" s="15" t="n">
        <x:f>VLOOKUP(D20845,'Pricing'!$A$6:$E$8,4,FALSE)</x:f>
        <x:v>1.2</x:v>
      </x:c>
      <x:c r="I20845" s="15" t="n">
        <x:f>E20845*G20845/1000000</x:f>
        <x:v>0.010390548000000001</x:v>
      </x:c>
      <x:c r="J20845" s="15" t="n">
        <x:f>F20845*H20845/1000000</x:f>
        <x:v>0.000426</x:v>
      </x:c>
      <x:c r="K20845" s="15" t="n">
        <x:f>SUM(I20845:J20845)</x:f>
        <x:v>0.010816548</x:v>
      </x:c>
    </x:row>
    <x:row r="20846" ht="23" customHeight="1">
      <x:c r="A20846" s="2" t="str">
        <x:v>REQ-20842</x:v>
      </x:c>
      <x:c r="B20846" s="2" t="n">
        <x:v>9</x:v>
      </x:c>
      <x:c r="C20846" s="2" t="str">
        <x:v>Product</x:v>
      </x:c>
      <x:c r="D20846" s="2" t="str">
        <x:v>Reasoning</x:v>
      </x:c>
      <x:c r="E20846" s="16" t="n">
        <x:v>116159</x:v>
      </x:c>
      <x:c r="F20846" s="16" t="n">
        <x:v>3106</x:v>
      </x:c>
      <x:c r="G20846" s="15" t="n">
        <x:f>VLOOKUP(D20846,'Pricing'!$A$6:$E$8,5,FALSE)</x:f>
        <x:v>4.920000000000001</x:v>
      </x:c>
      <x:c r="H20846" s="15" t="n">
        <x:f>VLOOKUP(D20846,'Pricing'!$A$6:$E$8,4,FALSE)</x:f>
        <x:v>24</x:v>
      </x:c>
      <x:c r="I20846" s="15" t="n">
        <x:f>E20846*G20846/1000000</x:f>
        <x:v>0.5715022800000001</x:v>
      </x:c>
      <x:c r="J20846" s="15" t="n">
        <x:f>F20846*H20846/1000000</x:f>
        <x:v>0.074544</x:v>
      </x:c>
      <x:c r="K20846" s="15" t="n">
        <x:f>SUM(I20846:J20846)</x:f>
        <x:v>0.6460462800000002</x:v>
      </x:c>
    </x:row>
    <x:row r="20847" ht="23" customHeight="1">
      <x:c r="A20847" s="2" t="str">
        <x:v>REQ-20843</x:v>
      </x:c>
      <x:c r="B20847" s="2" t="n">
        <x:v>14</x:v>
      </x:c>
      <x:c r="C20847" s="2" t="str">
        <x:v>Operations</x:v>
      </x:c>
      <x:c r="D20847" s="2" t="str">
        <x:v>Swift</x:v>
      </x:c>
      <x:c r="E20847" s="16" t="n">
        <x:v>38654</x:v>
      </x:c>
      <x:c r="F20847" s="16" t="n">
        <x:v>3631</x:v>
      </x:c>
      <x:c r="G20847" s="15" t="n">
        <x:f>VLOOKUP(D20847,'Pricing'!$A$6:$E$8,5,FALSE)</x:f>
        <x:v>0.246</x:v>
      </x:c>
      <x:c r="H20847" s="15" t="n">
        <x:f>VLOOKUP(D20847,'Pricing'!$A$6:$E$8,4,FALSE)</x:f>
        <x:v>1.2</x:v>
      </x:c>
      <x:c r="I20847" s="15" t="n">
        <x:f>E20847*G20847/1000000</x:f>
        <x:v>0.009508884</x:v>
      </x:c>
      <x:c r="J20847" s="15" t="n">
        <x:f>F20847*H20847/1000000</x:f>
        <x:v>0.0043571999999999994</x:v>
      </x:c>
      <x:c r="K20847" s="15" t="n">
        <x:f>SUM(I20847:J20847)</x:f>
        <x:v>0.013866084</x:v>
      </x:c>
    </x:row>
    <x:row r="20848" ht="23" customHeight="1">
      <x:c r="A20848" s="2" t="str">
        <x:v>REQ-20844</x:v>
      </x:c>
      <x:c r="B20848" s="2" t="n">
        <x:v>12</x:v>
      </x:c>
      <x:c r="C20848" s="2" t="str">
        <x:v>Growth</x:v>
      </x:c>
      <x:c r="D20848" s="2" t="str">
        <x:v>Balanced</x:v>
      </x:c>
      <x:c r="E20848" s="16" t="n">
        <x:v>72241</x:v>
      </x:c>
      <x:c r="F20848" s="16" t="n">
        <x:v>726</x:v>
      </x:c>
      <x:c r="G20848" s="15" t="n">
        <x:f>VLOOKUP(D20848,'Pricing'!$A$6:$E$8,5,FALSE)</x:f>
        <x:v>1.2300000000000002</x:v>
      </x:c>
      <x:c r="H20848" s="15" t="n">
        <x:f>VLOOKUP(D20848,'Pricing'!$A$6:$E$8,4,FALSE)</x:f>
        <x:v>6</x:v>
      </x:c>
      <x:c r="I20848" s="15" t="n">
        <x:f>E20848*G20848/1000000</x:f>
        <x:v>0.08885643000000001</x:v>
      </x:c>
      <x:c r="J20848" s="15" t="n">
        <x:f>F20848*H20848/1000000</x:f>
        <x:v>0.004356</x:v>
      </x:c>
      <x:c r="K20848" s="15" t="n">
        <x:f>SUM(I20848:J20848)</x:f>
        <x:v>0.09321243000000001</x:v>
      </x:c>
    </x:row>
    <x:row r="20849" ht="23" customHeight="1">
      <x:c r="A20849" s="2" t="str">
        <x:v>REQ-20845</x:v>
      </x:c>
      <x:c r="B20849" s="2" t="n">
        <x:v>12</x:v>
      </x:c>
      <x:c r="C20849" s="2" t="str">
        <x:v>Engineering</x:v>
      </x:c>
      <x:c r="D20849" s="2" t="str">
        <x:v>Swift</x:v>
      </x:c>
      <x:c r="E20849" s="16" t="n">
        <x:v>63040</x:v>
      </x:c>
      <x:c r="F20849" s="16" t="n">
        <x:v>441</x:v>
      </x:c>
      <x:c r="G20849" s="15" t="n">
        <x:f>VLOOKUP(D20849,'Pricing'!$A$6:$E$8,5,FALSE)</x:f>
        <x:v>0.246</x:v>
      </x:c>
      <x:c r="H20849" s="15" t="n">
        <x:f>VLOOKUP(D20849,'Pricing'!$A$6:$E$8,4,FALSE)</x:f>
        <x:v>1.2</x:v>
      </x:c>
      <x:c r="I20849" s="15" t="n">
        <x:f>E20849*G20849/1000000</x:f>
        <x:v>0.01550784</x:v>
      </x:c>
      <x:c r="J20849" s="15" t="n">
        <x:f>F20849*H20849/1000000</x:f>
        <x:v>0.0005292</x:v>
      </x:c>
      <x:c r="K20849" s="15" t="n">
        <x:f>SUM(I20849:J20849)</x:f>
        <x:v>0.01603704</x:v>
      </x:c>
    </x:row>
    <x:row r="20850" ht="23" customHeight="1">
      <x:c r="A20850" s="2" t="str">
        <x:v>REQ-20846</x:v>
      </x:c>
      <x:c r="B20850" s="2" t="n">
        <x:v>6</x:v>
      </x:c>
      <x:c r="C20850" s="2" t="str">
        <x:v>Growth</x:v>
      </x:c>
      <x:c r="D20850" s="2" t="str">
        <x:v>Reasoning</x:v>
      </x:c>
      <x:c r="E20850" s="16" t="n">
        <x:v>55285</x:v>
      </x:c>
      <x:c r="F20850" s="16" t="n">
        <x:v>3754</x:v>
      </x:c>
      <x:c r="G20850" s="15" t="n">
        <x:f>VLOOKUP(D20850,'Pricing'!$A$6:$E$8,5,FALSE)</x:f>
        <x:v>4.920000000000001</x:v>
      </x:c>
      <x:c r="H20850" s="15" t="n">
        <x:f>VLOOKUP(D20850,'Pricing'!$A$6:$E$8,4,FALSE)</x:f>
        <x:v>24</x:v>
      </x:c>
      <x:c r="I20850" s="15" t="n">
        <x:f>E20850*G20850/1000000</x:f>
        <x:v>0.2720022000000001</x:v>
      </x:c>
      <x:c r="J20850" s="15" t="n">
        <x:f>F20850*H20850/1000000</x:f>
        <x:v>0.090096</x:v>
      </x:c>
      <x:c r="K20850" s="15" t="n">
        <x:f>SUM(I20850:J20850)</x:f>
        <x:v>0.3620982000000001</x:v>
      </x:c>
    </x:row>
    <x:row r="20851" ht="23" customHeight="1">
      <x:c r="A20851" s="2" t="str">
        <x:v>REQ-20847</x:v>
      </x:c>
      <x:c r="B20851" s="2" t="n">
        <x:v>23</x:v>
      </x:c>
      <x:c r="C20851" s="2" t="str">
        <x:v>Research</x:v>
      </x:c>
      <x:c r="D20851" s="2" t="str">
        <x:v>Balanced</x:v>
      </x:c>
      <x:c r="E20851" s="16" t="n">
        <x:v>57513</x:v>
      </x:c>
      <x:c r="F20851" s="16" t="n">
        <x:v>965</x:v>
      </x:c>
      <x:c r="G20851" s="15" t="n">
        <x:f>VLOOKUP(D20851,'Pricing'!$A$6:$E$8,5,FALSE)</x:f>
        <x:v>1.2300000000000002</x:v>
      </x:c>
      <x:c r="H20851" s="15" t="n">
        <x:f>VLOOKUP(D20851,'Pricing'!$A$6:$E$8,4,FALSE)</x:f>
        <x:v>6</x:v>
      </x:c>
      <x:c r="I20851" s="15" t="n">
        <x:f>E20851*G20851/1000000</x:f>
        <x:v>0.07074099</x:v>
      </x:c>
      <x:c r="J20851" s="15" t="n">
        <x:f>F20851*H20851/1000000</x:f>
        <x:v>0.00579</x:v>
      </x:c>
      <x:c r="K20851" s="15" t="n">
        <x:f>SUM(I20851:J20851)</x:f>
        <x:v>0.07653099000000001</x:v>
      </x:c>
    </x:row>
    <x:row r="20852" ht="23" customHeight="1">
      <x:c r="A20852" s="2" t="str">
        <x:v>REQ-20848</x:v>
      </x:c>
      <x:c r="B20852" s="2" t="n">
        <x:v>6</x:v>
      </x:c>
      <x:c r="C20852" s="2" t="str">
        <x:v>Growth</x:v>
      </x:c>
      <x:c r="D20852" s="2" t="str">
        <x:v>Balanced</x:v>
      </x:c>
      <x:c r="E20852" s="16" t="n">
        <x:v>90176</x:v>
      </x:c>
      <x:c r="F20852" s="16" t="n">
        <x:v>2030</x:v>
      </x:c>
      <x:c r="G20852" s="15" t="n">
        <x:f>VLOOKUP(D20852,'Pricing'!$A$6:$E$8,5,FALSE)</x:f>
        <x:v>1.2300000000000002</x:v>
      </x:c>
      <x:c r="H20852" s="15" t="n">
        <x:f>VLOOKUP(D20852,'Pricing'!$A$6:$E$8,4,FALSE)</x:f>
        <x:v>6</x:v>
      </x:c>
      <x:c r="I20852" s="15" t="n">
        <x:f>E20852*G20852/1000000</x:f>
        <x:v>0.11091648000000003</x:v>
      </x:c>
      <x:c r="J20852" s="15" t="n">
        <x:f>F20852*H20852/1000000</x:f>
        <x:v>0.01218</x:v>
      </x:c>
      <x:c r="K20852" s="15" t="n">
        <x:f>SUM(I20852:J20852)</x:f>
        <x:v>0.12309648000000002</x:v>
      </x:c>
    </x:row>
    <x:row r="20853" ht="23" customHeight="1">
      <x:c r="A20853" s="2" t="str">
        <x:v>REQ-20849</x:v>
      </x:c>
      <x:c r="B20853" s="2" t="n">
        <x:v>20</x:v>
      </x:c>
      <x:c r="C20853" s="2" t="str">
        <x:v>Engineering</x:v>
      </x:c>
      <x:c r="D20853" s="2" t="str">
        <x:v>Balanced</x:v>
      </x:c>
      <x:c r="E20853" s="16" t="n">
        <x:v>13206</x:v>
      </x:c>
      <x:c r="F20853" s="16" t="n">
        <x:v>3715</x:v>
      </x:c>
      <x:c r="G20853" s="15" t="n">
        <x:f>VLOOKUP(D20853,'Pricing'!$A$6:$E$8,5,FALSE)</x:f>
        <x:v>1.2300000000000002</x:v>
      </x:c>
      <x:c r="H20853" s="15" t="n">
        <x:f>VLOOKUP(D20853,'Pricing'!$A$6:$E$8,4,FALSE)</x:f>
        <x:v>6</x:v>
      </x:c>
      <x:c r="I20853" s="15" t="n">
        <x:f>E20853*G20853/1000000</x:f>
        <x:v>0.01624338</x:v>
      </x:c>
      <x:c r="J20853" s="15" t="n">
        <x:f>F20853*H20853/1000000</x:f>
        <x:v>0.02229</x:v>
      </x:c>
      <x:c r="K20853" s="15" t="n">
        <x:f>SUM(I20853:J20853)</x:f>
        <x:v>0.038533380000000006</x:v>
      </x:c>
    </x:row>
    <x:row r="20854" ht="23" customHeight="1">
      <x:c r="A20854" s="2" t="str">
        <x:v>REQ-20850</x:v>
      </x:c>
      <x:c r="B20854" s="2" t="n">
        <x:v>6</x:v>
      </x:c>
      <x:c r="C20854" s="2" t="str">
        <x:v>Support</x:v>
      </x:c>
      <x:c r="D20854" s="2" t="str">
        <x:v>Balanced</x:v>
      </x:c>
      <x:c r="E20854" s="16" t="n">
        <x:v>9180</x:v>
      </x:c>
      <x:c r="F20854" s="16" t="n">
        <x:v>2844</x:v>
      </x:c>
      <x:c r="G20854" s="15" t="n">
        <x:f>VLOOKUP(D20854,'Pricing'!$A$6:$E$8,5,FALSE)</x:f>
        <x:v>1.2300000000000002</x:v>
      </x:c>
      <x:c r="H20854" s="15" t="n">
        <x:f>VLOOKUP(D20854,'Pricing'!$A$6:$E$8,4,FALSE)</x:f>
        <x:v>6</x:v>
      </x:c>
      <x:c r="I20854" s="15" t="n">
        <x:f>E20854*G20854/1000000</x:f>
        <x:v>0.011291400000000002</x:v>
      </x:c>
      <x:c r="J20854" s="15" t="n">
        <x:f>F20854*H20854/1000000</x:f>
        <x:v>0.017064</x:v>
      </x:c>
      <x:c r="K20854" s="15" t="n">
        <x:f>SUM(I20854:J20854)</x:f>
        <x:v>0.028355400000000003</x:v>
      </x:c>
    </x:row>
    <x:row r="20855" ht="23" customHeight="1">
      <x:c r="A20855" s="2" t="str">
        <x:v>REQ-20851</x:v>
      </x:c>
      <x:c r="B20855" s="2" t="n">
        <x:v>19</x:v>
      </x:c>
      <x:c r="C20855" s="2" t="str">
        <x:v>Research</x:v>
      </x:c>
      <x:c r="D20855" s="2" t="str">
        <x:v>Swift</x:v>
      </x:c>
      <x:c r="E20855" s="16" t="n">
        <x:v>47597</x:v>
      </x:c>
      <x:c r="F20855" s="16" t="n">
        <x:v>3117</x:v>
      </x:c>
      <x:c r="G20855" s="15" t="n">
        <x:f>VLOOKUP(D20855,'Pricing'!$A$6:$E$8,5,FALSE)</x:f>
        <x:v>0.246</x:v>
      </x:c>
      <x:c r="H20855" s="15" t="n">
        <x:f>VLOOKUP(D20855,'Pricing'!$A$6:$E$8,4,FALSE)</x:f>
        <x:v>1.2</x:v>
      </x:c>
      <x:c r="I20855" s="15" t="n">
        <x:f>E20855*G20855/1000000</x:f>
        <x:v>0.011708861999999999</x:v>
      </x:c>
      <x:c r="J20855" s="15" t="n">
        <x:f>F20855*H20855/1000000</x:f>
        <x:v>0.0037403999999999996</x:v>
      </x:c>
      <x:c r="K20855" s="15" t="n">
        <x:f>SUM(I20855:J20855)</x:f>
        <x:v>0.015449261999999998</x:v>
      </x:c>
    </x:row>
    <x:row r="20856" ht="23" customHeight="1">
      <x:c r="A20856" s="2" t="str">
        <x:v>REQ-20852</x:v>
      </x:c>
      <x:c r="B20856" s="2" t="n">
        <x:v>28</x:v>
      </x:c>
      <x:c r="C20856" s="2" t="str">
        <x:v>Growth</x:v>
      </x:c>
      <x:c r="D20856" s="2" t="str">
        <x:v>Balanced</x:v>
      </x:c>
      <x:c r="E20856" s="16" t="n">
        <x:v>31219</x:v>
      </x:c>
      <x:c r="F20856" s="16" t="n">
        <x:v>3610</x:v>
      </x:c>
      <x:c r="G20856" s="15" t="n">
        <x:f>VLOOKUP(D20856,'Pricing'!$A$6:$E$8,5,FALSE)</x:f>
        <x:v>1.2300000000000002</x:v>
      </x:c>
      <x:c r="H20856" s="15" t="n">
        <x:f>VLOOKUP(D20856,'Pricing'!$A$6:$E$8,4,FALSE)</x:f>
        <x:v>6</x:v>
      </x:c>
      <x:c r="I20856" s="15" t="n">
        <x:f>E20856*G20856/1000000</x:f>
        <x:v>0.03839937000000001</x:v>
      </x:c>
      <x:c r="J20856" s="15" t="n">
        <x:f>F20856*H20856/1000000</x:f>
        <x:v>0.02166</x:v>
      </x:c>
      <x:c r="K20856" s="15" t="n">
        <x:f>SUM(I20856:J20856)</x:f>
        <x:v>0.06005937000000001</x:v>
      </x:c>
    </x:row>
    <x:row r="20857" ht="23" customHeight="1">
      <x:c r="A20857" s="2" t="str">
        <x:v>REQ-20853</x:v>
      </x:c>
      <x:c r="B20857" s="2" t="n">
        <x:v>24</x:v>
      </x:c>
      <x:c r="C20857" s="2" t="str">
        <x:v>Operations</x:v>
      </x:c>
      <x:c r="D20857" s="2" t="str">
        <x:v>Swift</x:v>
      </x:c>
      <x:c r="E20857" s="16" t="n">
        <x:v>92004</x:v>
      </x:c>
      <x:c r="F20857" s="16" t="n">
        <x:v>444</x:v>
      </x:c>
      <x:c r="G20857" s="15" t="n">
        <x:f>VLOOKUP(D20857,'Pricing'!$A$6:$E$8,5,FALSE)</x:f>
        <x:v>0.246</x:v>
      </x:c>
      <x:c r="H20857" s="15" t="n">
        <x:f>VLOOKUP(D20857,'Pricing'!$A$6:$E$8,4,FALSE)</x:f>
        <x:v>1.2</x:v>
      </x:c>
      <x:c r="I20857" s="15" t="n">
        <x:f>E20857*G20857/1000000</x:f>
        <x:v>0.022632984000000002</x:v>
      </x:c>
      <x:c r="J20857" s="15" t="n">
        <x:f>F20857*H20857/1000000</x:f>
        <x:v>0.0005327999999999999</x:v>
      </x:c>
      <x:c r="K20857" s="15" t="n">
        <x:f>SUM(I20857:J20857)</x:f>
        <x:v>0.023165784000000002</x:v>
      </x:c>
    </x:row>
    <x:row r="20858" ht="23" customHeight="1">
      <x:c r="A20858" s="2" t="str">
        <x:v>REQ-20854</x:v>
      </x:c>
      <x:c r="B20858" s="2" t="n">
        <x:v>27</x:v>
      </x:c>
      <x:c r="C20858" s="2" t="str">
        <x:v>Product</x:v>
      </x:c>
      <x:c r="D20858" s="2" t="str">
        <x:v>Balanced</x:v>
      </x:c>
      <x:c r="E20858" s="16" t="n">
        <x:v>116923</x:v>
      </x:c>
      <x:c r="F20858" s="16" t="n">
        <x:v>331</x:v>
      </x:c>
      <x:c r="G20858" s="15" t="n">
        <x:f>VLOOKUP(D20858,'Pricing'!$A$6:$E$8,5,FALSE)</x:f>
        <x:v>1.2300000000000002</x:v>
      </x:c>
      <x:c r="H20858" s="15" t="n">
        <x:f>VLOOKUP(D20858,'Pricing'!$A$6:$E$8,4,FALSE)</x:f>
        <x:v>6</x:v>
      </x:c>
      <x:c r="I20858" s="15" t="n">
        <x:f>E20858*G20858/1000000</x:f>
        <x:v>0.14381529000000004</x:v>
      </x:c>
      <x:c r="J20858" s="15" t="n">
        <x:f>F20858*H20858/1000000</x:f>
        <x:v>0.001986</x:v>
      </x:c>
      <x:c r="K20858" s="15" t="n">
        <x:f>SUM(I20858:J20858)</x:f>
        <x:v>0.14580129000000003</x:v>
      </x:c>
    </x:row>
    <x:row r="20859" ht="23" customHeight="1">
      <x:c r="A20859" s="2" t="str">
        <x:v>REQ-20855</x:v>
      </x:c>
      <x:c r="B20859" s="2" t="n">
        <x:v>30</x:v>
      </x:c>
      <x:c r="C20859" s="2" t="str">
        <x:v>Operations</x:v>
      </x:c>
      <x:c r="D20859" s="2" t="str">
        <x:v>Swift</x:v>
      </x:c>
      <x:c r="E20859" s="16" t="n">
        <x:v>100007</x:v>
      </x:c>
      <x:c r="F20859" s="16" t="n">
        <x:v>2919</x:v>
      </x:c>
      <x:c r="G20859" s="15" t="n">
        <x:f>VLOOKUP(D20859,'Pricing'!$A$6:$E$8,5,FALSE)</x:f>
        <x:v>0.246</x:v>
      </x:c>
      <x:c r="H20859" s="15" t="n">
        <x:f>VLOOKUP(D20859,'Pricing'!$A$6:$E$8,4,FALSE)</x:f>
        <x:v>1.2</x:v>
      </x:c>
      <x:c r="I20859" s="15" t="n">
        <x:f>E20859*G20859/1000000</x:f>
        <x:v>0.024601722</x:v>
      </x:c>
      <x:c r="J20859" s="15" t="n">
        <x:f>F20859*H20859/1000000</x:f>
        <x:v>0.0035028</x:v>
      </x:c>
      <x:c r="K20859" s="15" t="n">
        <x:f>SUM(I20859:J20859)</x:f>
        <x:v>0.028104522</x:v>
      </x:c>
    </x:row>
    <x:row r="20860" ht="23" customHeight="1">
      <x:c r="A20860" s="2" t="str">
        <x:v>REQ-20856</x:v>
      </x:c>
      <x:c r="B20860" s="2" t="n">
        <x:v>29</x:v>
      </x:c>
      <x:c r="C20860" s="2" t="str">
        <x:v>Support</x:v>
      </x:c>
      <x:c r="D20860" s="2" t="str">
        <x:v>Swift</x:v>
      </x:c>
      <x:c r="E20860" s="16" t="n">
        <x:v>6322</x:v>
      </x:c>
      <x:c r="F20860" s="16" t="n">
        <x:v>1626</x:v>
      </x:c>
      <x:c r="G20860" s="15" t="n">
        <x:f>VLOOKUP(D20860,'Pricing'!$A$6:$E$8,5,FALSE)</x:f>
        <x:v>0.246</x:v>
      </x:c>
      <x:c r="H20860" s="15" t="n">
        <x:f>VLOOKUP(D20860,'Pricing'!$A$6:$E$8,4,FALSE)</x:f>
        <x:v>1.2</x:v>
      </x:c>
      <x:c r="I20860" s="15" t="n">
        <x:f>E20860*G20860/1000000</x:f>
        <x:v>0.001555212</x:v>
      </x:c>
      <x:c r="J20860" s="15" t="n">
        <x:f>F20860*H20860/1000000</x:f>
        <x:v>0.0019511999999999997</x:v>
      </x:c>
      <x:c r="K20860" s="15" t="n">
        <x:f>SUM(I20860:J20860)</x:f>
        <x:v>0.0035064119999999996</x:v>
      </x:c>
    </x:row>
    <x:row r="20861" ht="23" customHeight="1">
      <x:c r="A20861" s="2" t="str">
        <x:v>REQ-20857</x:v>
      </x:c>
      <x:c r="B20861" s="2" t="n">
        <x:v>9</x:v>
      </x:c>
      <x:c r="C20861" s="2" t="str">
        <x:v>Operations</x:v>
      </x:c>
      <x:c r="D20861" s="2" t="str">
        <x:v>Swift</x:v>
      </x:c>
      <x:c r="E20861" s="16" t="n">
        <x:v>10212</x:v>
      </x:c>
      <x:c r="F20861" s="16" t="n">
        <x:v>312</x:v>
      </x:c>
      <x:c r="G20861" s="15" t="n">
        <x:f>VLOOKUP(D20861,'Pricing'!$A$6:$E$8,5,FALSE)</x:f>
        <x:v>0.246</x:v>
      </x:c>
      <x:c r="H20861" s="15" t="n">
        <x:f>VLOOKUP(D20861,'Pricing'!$A$6:$E$8,4,FALSE)</x:f>
        <x:v>1.2</x:v>
      </x:c>
      <x:c r="I20861" s="15" t="n">
        <x:f>E20861*G20861/1000000</x:f>
        <x:v>0.002512152</x:v>
      </x:c>
      <x:c r="J20861" s="15" t="n">
        <x:f>F20861*H20861/1000000</x:f>
        <x:v>0.0003744</x:v>
      </x:c>
      <x:c r="K20861" s="15" t="n">
        <x:f>SUM(I20861:J20861)</x:f>
        <x:v>0.002886552</x:v>
      </x:c>
    </x:row>
    <x:row r="20862" ht="23" customHeight="1">
      <x:c r="A20862" s="2" t="str">
        <x:v>REQ-20858</x:v>
      </x:c>
      <x:c r="B20862" s="2" t="n">
        <x:v>21</x:v>
      </x:c>
      <x:c r="C20862" s="2" t="str">
        <x:v>Growth</x:v>
      </x:c>
      <x:c r="D20862" s="2" t="str">
        <x:v>Swift</x:v>
      </x:c>
      <x:c r="E20862" s="16" t="n">
        <x:v>17689</x:v>
      </x:c>
      <x:c r="F20862" s="16" t="n">
        <x:v>399</x:v>
      </x:c>
      <x:c r="G20862" s="15" t="n">
        <x:f>VLOOKUP(D20862,'Pricing'!$A$6:$E$8,5,FALSE)</x:f>
        <x:v>0.246</x:v>
      </x:c>
      <x:c r="H20862" s="15" t="n">
        <x:f>VLOOKUP(D20862,'Pricing'!$A$6:$E$8,4,FALSE)</x:f>
        <x:v>1.2</x:v>
      </x:c>
      <x:c r="I20862" s="15" t="n">
        <x:f>E20862*G20862/1000000</x:f>
        <x:v>0.004351494</x:v>
      </x:c>
      <x:c r="J20862" s="15" t="n">
        <x:f>F20862*H20862/1000000</x:f>
        <x:v>0.00047879999999999993</x:v>
      </x:c>
      <x:c r="K20862" s="15" t="n">
        <x:f>SUM(I20862:J20862)</x:f>
        <x:v>0.004830294</x:v>
      </x:c>
    </x:row>
    <x:row r="20863" ht="23" customHeight="1">
      <x:c r="A20863" s="2" t="str">
        <x:v>REQ-20859</x:v>
      </x:c>
      <x:c r="B20863" s="2" t="n">
        <x:v>24</x:v>
      </x:c>
      <x:c r="C20863" s="2" t="str">
        <x:v>Research</x:v>
      </x:c>
      <x:c r="D20863" s="2" t="str">
        <x:v>Balanced</x:v>
      </x:c>
      <x:c r="E20863" s="16" t="n">
        <x:v>110244</x:v>
      </x:c>
      <x:c r="F20863" s="16" t="n">
        <x:v>162</x:v>
      </x:c>
      <x:c r="G20863" s="15" t="n">
        <x:f>VLOOKUP(D20863,'Pricing'!$A$6:$E$8,5,FALSE)</x:f>
        <x:v>1.2300000000000002</x:v>
      </x:c>
      <x:c r="H20863" s="15" t="n">
        <x:f>VLOOKUP(D20863,'Pricing'!$A$6:$E$8,4,FALSE)</x:f>
        <x:v>6</x:v>
      </x:c>
      <x:c r="I20863" s="15" t="n">
        <x:f>E20863*G20863/1000000</x:f>
        <x:v>0.13560012000000002</x:v>
      </x:c>
      <x:c r="J20863" s="15" t="n">
        <x:f>F20863*H20863/1000000</x:f>
        <x:v>0.000972</x:v>
      </x:c>
      <x:c r="K20863" s="15" t="n">
        <x:f>SUM(I20863:J20863)</x:f>
        <x:v>0.13657212000000002</x:v>
      </x:c>
    </x:row>
    <x:row r="20864" ht="23" customHeight="1">
      <x:c r="A20864" s="2" t="str">
        <x:v>REQ-20860</x:v>
      </x:c>
      <x:c r="B20864" s="2" t="n">
        <x:v>25</x:v>
      </x:c>
      <x:c r="C20864" s="2" t="str">
        <x:v>Product</x:v>
      </x:c>
      <x:c r="D20864" s="2" t="str">
        <x:v>Swift</x:v>
      </x:c>
      <x:c r="E20864" s="16" t="n">
        <x:v>50963</x:v>
      </x:c>
      <x:c r="F20864" s="16" t="n">
        <x:v>2576</x:v>
      </x:c>
      <x:c r="G20864" s="15" t="n">
        <x:f>VLOOKUP(D20864,'Pricing'!$A$6:$E$8,5,FALSE)</x:f>
        <x:v>0.246</x:v>
      </x:c>
      <x:c r="H20864" s="15" t="n">
        <x:f>VLOOKUP(D20864,'Pricing'!$A$6:$E$8,4,FALSE)</x:f>
        <x:v>1.2</x:v>
      </x:c>
      <x:c r="I20864" s="15" t="n">
        <x:f>E20864*G20864/1000000</x:f>
        <x:v>0.012536898</x:v>
      </x:c>
      <x:c r="J20864" s="15" t="n">
        <x:f>F20864*H20864/1000000</x:f>
        <x:v>0.0030911999999999997</x:v>
      </x:c>
      <x:c r="K20864" s="15" t="n">
        <x:f>SUM(I20864:J20864)</x:f>
        <x:v>0.015628098</x:v>
      </x:c>
    </x:row>
    <x:row r="20865" ht="23" customHeight="1">
      <x:c r="A20865" s="2" t="str">
        <x:v>REQ-20861</x:v>
      </x:c>
      <x:c r="B20865" s="2" t="n">
        <x:v>10</x:v>
      </x:c>
      <x:c r="C20865" s="2" t="str">
        <x:v>Operations</x:v>
      </x:c>
      <x:c r="D20865" s="2" t="str">
        <x:v>Balanced</x:v>
      </x:c>
      <x:c r="E20865" s="16" t="n">
        <x:v>63905</x:v>
      </x:c>
      <x:c r="F20865" s="16" t="n">
        <x:v>438</x:v>
      </x:c>
      <x:c r="G20865" s="15" t="n">
        <x:f>VLOOKUP(D20865,'Pricing'!$A$6:$E$8,5,FALSE)</x:f>
        <x:v>1.2300000000000002</x:v>
      </x:c>
      <x:c r="H20865" s="15" t="n">
        <x:f>VLOOKUP(D20865,'Pricing'!$A$6:$E$8,4,FALSE)</x:f>
        <x:v>6</x:v>
      </x:c>
      <x:c r="I20865" s="15" t="n">
        <x:f>E20865*G20865/1000000</x:f>
        <x:v>0.07860315000000001</x:v>
      </x:c>
      <x:c r="J20865" s="15" t="n">
        <x:f>F20865*H20865/1000000</x:f>
        <x:v>0.002628</x:v>
      </x:c>
      <x:c r="K20865" s="15" t="n">
        <x:f>SUM(I20865:J20865)</x:f>
        <x:v>0.08123115000000002</x:v>
      </x:c>
    </x:row>
    <x:row r="20866" ht="23" customHeight="1">
      <x:c r="A20866" s="2" t="str">
        <x:v>REQ-20862</x:v>
      </x:c>
      <x:c r="B20866" s="2" t="n">
        <x:v>21</x:v>
      </x:c>
      <x:c r="C20866" s="2" t="str">
        <x:v>Growth</x:v>
      </x:c>
      <x:c r="D20866" s="2" t="str">
        <x:v>Balanced</x:v>
      </x:c>
      <x:c r="E20866" s="16" t="n">
        <x:v>110338</x:v>
      </x:c>
      <x:c r="F20866" s="16" t="n">
        <x:v>2438</x:v>
      </x:c>
      <x:c r="G20866" s="15" t="n">
        <x:f>VLOOKUP(D20866,'Pricing'!$A$6:$E$8,5,FALSE)</x:f>
        <x:v>1.2300000000000002</x:v>
      </x:c>
      <x:c r="H20866" s="15" t="n">
        <x:f>VLOOKUP(D20866,'Pricing'!$A$6:$E$8,4,FALSE)</x:f>
        <x:v>6</x:v>
      </x:c>
      <x:c r="I20866" s="15" t="n">
        <x:f>E20866*G20866/1000000</x:f>
        <x:v>0.13571574000000003</x:v>
      </x:c>
      <x:c r="J20866" s="15" t="n">
        <x:f>F20866*H20866/1000000</x:f>
        <x:v>0.014628</x:v>
      </x:c>
      <x:c r="K20866" s="15" t="n">
        <x:f>SUM(I20866:J20866)</x:f>
        <x:v>0.15034374000000003</x:v>
      </x:c>
    </x:row>
    <x:row r="20867" ht="23" customHeight="1">
      <x:c r="A20867" s="2" t="str">
        <x:v>REQ-20863</x:v>
      </x:c>
      <x:c r="B20867" s="2" t="n">
        <x:v>18</x:v>
      </x:c>
      <x:c r="C20867" s="2" t="str">
        <x:v>Research</x:v>
      </x:c>
      <x:c r="D20867" s="2" t="str">
        <x:v>Balanced</x:v>
      </x:c>
      <x:c r="E20867" s="16" t="n">
        <x:v>93492</x:v>
      </x:c>
      <x:c r="F20867" s="16" t="n">
        <x:v>3099</x:v>
      </x:c>
      <x:c r="G20867" s="15" t="n">
        <x:f>VLOOKUP(D20867,'Pricing'!$A$6:$E$8,5,FALSE)</x:f>
        <x:v>1.2300000000000002</x:v>
      </x:c>
      <x:c r="H20867" s="15" t="n">
        <x:f>VLOOKUP(D20867,'Pricing'!$A$6:$E$8,4,FALSE)</x:f>
        <x:v>6</x:v>
      </x:c>
      <x:c r="I20867" s="15" t="n">
        <x:f>E20867*G20867/1000000</x:f>
        <x:v>0.11499516000000001</x:v>
      </x:c>
      <x:c r="J20867" s="15" t="n">
        <x:f>F20867*H20867/1000000</x:f>
        <x:v>0.018594</x:v>
      </x:c>
      <x:c r="K20867" s="15" t="n">
        <x:f>SUM(I20867:J20867)</x:f>
        <x:v>0.13358916</x:v>
      </x:c>
    </x:row>
    <x:row r="20868" ht="23" customHeight="1">
      <x:c r="A20868" s="2" t="str">
        <x:v>REQ-20864</x:v>
      </x:c>
      <x:c r="B20868" s="2" t="n">
        <x:v>18</x:v>
      </x:c>
      <x:c r="C20868" s="2" t="str">
        <x:v>Growth</x:v>
      </x:c>
      <x:c r="D20868" s="2" t="str">
        <x:v>Swift</x:v>
      </x:c>
      <x:c r="E20868" s="16" t="n">
        <x:v>60830</x:v>
      </x:c>
      <x:c r="F20868" s="16" t="n">
        <x:v>2554</x:v>
      </x:c>
      <x:c r="G20868" s="15" t="n">
        <x:f>VLOOKUP(D20868,'Pricing'!$A$6:$E$8,5,FALSE)</x:f>
        <x:v>0.246</x:v>
      </x:c>
      <x:c r="H20868" s="15" t="n">
        <x:f>VLOOKUP(D20868,'Pricing'!$A$6:$E$8,4,FALSE)</x:f>
        <x:v>1.2</x:v>
      </x:c>
      <x:c r="I20868" s="15" t="n">
        <x:f>E20868*G20868/1000000</x:f>
        <x:v>0.01496418</x:v>
      </x:c>
      <x:c r="J20868" s="15" t="n">
        <x:f>F20868*H20868/1000000</x:f>
        <x:v>0.0030648</x:v>
      </x:c>
      <x:c r="K20868" s="15" t="n">
        <x:f>SUM(I20868:J20868)</x:f>
        <x:v>0.01802898</x:v>
      </x:c>
    </x:row>
    <x:row r="20869" ht="23" customHeight="1">
      <x:c r="A20869" s="2" t="str">
        <x:v>REQ-20865</x:v>
      </x:c>
      <x:c r="B20869" s="2" t="n">
        <x:v>23</x:v>
      </x:c>
      <x:c r="C20869" s="2" t="str">
        <x:v>Research</x:v>
      </x:c>
      <x:c r="D20869" s="2" t="str">
        <x:v>Balanced</x:v>
      </x:c>
      <x:c r="E20869" s="16" t="n">
        <x:v>97993</x:v>
      </x:c>
      <x:c r="F20869" s="16" t="n">
        <x:v>360</x:v>
      </x:c>
      <x:c r="G20869" s="15" t="n">
        <x:f>VLOOKUP(D20869,'Pricing'!$A$6:$E$8,5,FALSE)</x:f>
        <x:v>1.2300000000000002</x:v>
      </x:c>
      <x:c r="H20869" s="15" t="n">
        <x:f>VLOOKUP(D20869,'Pricing'!$A$6:$E$8,4,FALSE)</x:f>
        <x:v>6</x:v>
      </x:c>
      <x:c r="I20869" s="15" t="n">
        <x:f>E20869*G20869/1000000</x:f>
        <x:v>0.12053139000000002</x:v>
      </x:c>
      <x:c r="J20869" s="15" t="n">
        <x:f>F20869*H20869/1000000</x:f>
        <x:v>0.00216</x:v>
      </x:c>
      <x:c r="K20869" s="15" t="n">
        <x:f>SUM(I20869:J20869)</x:f>
        <x:v>0.12269139000000001</x:v>
      </x:c>
    </x:row>
    <x:row r="20870" ht="23" customHeight="1">
      <x:c r="A20870" s="2" t="str">
        <x:v>REQ-20866</x:v>
      </x:c>
      <x:c r="B20870" s="2" t="n">
        <x:v>7</x:v>
      </x:c>
      <x:c r="C20870" s="2" t="str">
        <x:v>Support</x:v>
      </x:c>
      <x:c r="D20870" s="2" t="str">
        <x:v>Reasoning</x:v>
      </x:c>
      <x:c r="E20870" s="16" t="n">
        <x:v>60224</x:v>
      </x:c>
      <x:c r="F20870" s="16" t="n">
        <x:v>3153</x:v>
      </x:c>
      <x:c r="G20870" s="15" t="n">
        <x:f>VLOOKUP(D20870,'Pricing'!$A$6:$E$8,5,FALSE)</x:f>
        <x:v>4.920000000000001</x:v>
      </x:c>
      <x:c r="H20870" s="15" t="n">
        <x:f>VLOOKUP(D20870,'Pricing'!$A$6:$E$8,4,FALSE)</x:f>
        <x:v>24</x:v>
      </x:c>
      <x:c r="I20870" s="15" t="n">
        <x:f>E20870*G20870/1000000</x:f>
        <x:v>0.2963020800000001</x:v>
      </x:c>
      <x:c r="J20870" s="15" t="n">
        <x:f>F20870*H20870/1000000</x:f>
        <x:v>0.075672</x:v>
      </x:c>
      <x:c r="K20870" s="15" t="n">
        <x:f>SUM(I20870:J20870)</x:f>
        <x:v>0.3719740800000001</x:v>
      </x:c>
    </x:row>
    <x:row r="20871" ht="23" customHeight="1">
      <x:c r="A20871" s="2" t="str">
        <x:v>REQ-20867</x:v>
      </x:c>
      <x:c r="B20871" s="2" t="n">
        <x:v>19</x:v>
      </x:c>
      <x:c r="C20871" s="2" t="str">
        <x:v>Research</x:v>
      </x:c>
      <x:c r="D20871" s="2" t="str">
        <x:v>Balanced</x:v>
      </x:c>
      <x:c r="E20871" s="16" t="n">
        <x:v>12704</x:v>
      </x:c>
      <x:c r="F20871" s="16" t="n">
        <x:v>3769</x:v>
      </x:c>
      <x:c r="G20871" s="15" t="n">
        <x:f>VLOOKUP(D20871,'Pricing'!$A$6:$E$8,5,FALSE)</x:f>
        <x:v>1.2300000000000002</x:v>
      </x:c>
      <x:c r="H20871" s="15" t="n">
        <x:f>VLOOKUP(D20871,'Pricing'!$A$6:$E$8,4,FALSE)</x:f>
        <x:v>6</x:v>
      </x:c>
      <x:c r="I20871" s="15" t="n">
        <x:f>E20871*G20871/1000000</x:f>
        <x:v>0.01562592</x:v>
      </x:c>
      <x:c r="J20871" s="15" t="n">
        <x:f>F20871*H20871/1000000</x:f>
        <x:v>0.022614</x:v>
      </x:c>
      <x:c r="K20871" s="15" t="n">
        <x:f>SUM(I20871:J20871)</x:f>
        <x:v>0.03823992</x:v>
      </x:c>
    </x:row>
    <x:row r="20872" ht="23" customHeight="1">
      <x:c r="A20872" s="2" t="str">
        <x:v>REQ-20868</x:v>
      </x:c>
      <x:c r="B20872" s="2" t="n">
        <x:v>22</x:v>
      </x:c>
      <x:c r="C20872" s="2" t="str">
        <x:v>Product</x:v>
      </x:c>
      <x:c r="D20872" s="2" t="str">
        <x:v>Balanced</x:v>
      </x:c>
      <x:c r="E20872" s="16" t="n">
        <x:v>32406</x:v>
      </x:c>
      <x:c r="F20872" s="16" t="n">
        <x:v>2728</x:v>
      </x:c>
      <x:c r="G20872" s="15" t="n">
        <x:f>VLOOKUP(D20872,'Pricing'!$A$6:$E$8,5,FALSE)</x:f>
        <x:v>1.2300000000000002</x:v>
      </x:c>
      <x:c r="H20872" s="15" t="n">
        <x:f>VLOOKUP(D20872,'Pricing'!$A$6:$E$8,4,FALSE)</x:f>
        <x:v>6</x:v>
      </x:c>
      <x:c r="I20872" s="15" t="n">
        <x:f>E20872*G20872/1000000</x:f>
        <x:v>0.03985938000000001</x:v>
      </x:c>
      <x:c r="J20872" s="15" t="n">
        <x:f>F20872*H20872/1000000</x:f>
        <x:v>0.016368</x:v>
      </x:c>
      <x:c r="K20872" s="15" t="n">
        <x:f>SUM(I20872:J20872)</x:f>
        <x:v>0.05622738000000001</x:v>
      </x:c>
    </x:row>
    <x:row r="20873" ht="23" customHeight="1">
      <x:c r="A20873" s="2" t="str">
        <x:v>REQ-20869</x:v>
      </x:c>
      <x:c r="B20873" s="2" t="n">
        <x:v>28</x:v>
      </x:c>
      <x:c r="C20873" s="2" t="str">
        <x:v>Research</x:v>
      </x:c>
      <x:c r="D20873" s="2" t="str">
        <x:v>Swift</x:v>
      </x:c>
      <x:c r="E20873" s="16" t="n">
        <x:v>81642</x:v>
      </x:c>
      <x:c r="F20873" s="16" t="n">
        <x:v>2009</x:v>
      </x:c>
      <x:c r="G20873" s="15" t="n">
        <x:f>VLOOKUP(D20873,'Pricing'!$A$6:$E$8,5,FALSE)</x:f>
        <x:v>0.246</x:v>
      </x:c>
      <x:c r="H20873" s="15" t="n">
        <x:f>VLOOKUP(D20873,'Pricing'!$A$6:$E$8,4,FALSE)</x:f>
        <x:v>1.2</x:v>
      </x:c>
      <x:c r="I20873" s="15" t="n">
        <x:f>E20873*G20873/1000000</x:f>
        <x:v>0.020083932000000002</x:v>
      </x:c>
      <x:c r="J20873" s="15" t="n">
        <x:f>F20873*H20873/1000000</x:f>
        <x:v>0.0024108</x:v>
      </x:c>
      <x:c r="K20873" s="15" t="n">
        <x:f>SUM(I20873:J20873)</x:f>
        <x:v>0.022494732000000003</x:v>
      </x:c>
    </x:row>
    <x:row r="20874" ht="23" customHeight="1">
      <x:c r="A20874" s="2" t="str">
        <x:v>REQ-20870</x:v>
      </x:c>
      <x:c r="B20874" s="2" t="n">
        <x:v>18</x:v>
      </x:c>
      <x:c r="C20874" s="2" t="str">
        <x:v>Product</x:v>
      </x:c>
      <x:c r="D20874" s="2" t="str">
        <x:v>Swift</x:v>
      </x:c>
      <x:c r="E20874" s="16" t="n">
        <x:v>103566</x:v>
      </x:c>
      <x:c r="F20874" s="16" t="n">
        <x:v>1053</x:v>
      </x:c>
      <x:c r="G20874" s="15" t="n">
        <x:f>VLOOKUP(D20874,'Pricing'!$A$6:$E$8,5,FALSE)</x:f>
        <x:v>0.246</x:v>
      </x:c>
      <x:c r="H20874" s="15" t="n">
        <x:f>VLOOKUP(D20874,'Pricing'!$A$6:$E$8,4,FALSE)</x:f>
        <x:v>1.2</x:v>
      </x:c>
      <x:c r="I20874" s="15" t="n">
        <x:f>E20874*G20874/1000000</x:f>
        <x:v>0.025477236</x:v>
      </x:c>
      <x:c r="J20874" s="15" t="n">
        <x:f>F20874*H20874/1000000</x:f>
        <x:v>0.0012636</x:v>
      </x:c>
      <x:c r="K20874" s="15" t="n">
        <x:f>SUM(I20874:J20874)</x:f>
        <x:v>0.026740836</x:v>
      </x:c>
    </x:row>
    <x:row r="20875" ht="23" customHeight="1">
      <x:c r="A20875" s="2" t="str">
        <x:v>REQ-20871</x:v>
      </x:c>
      <x:c r="B20875" s="2" t="n">
        <x:v>27</x:v>
      </x:c>
      <x:c r="C20875" s="2" t="str">
        <x:v>Engineering</x:v>
      </x:c>
      <x:c r="D20875" s="2" t="str">
        <x:v>Swift</x:v>
      </x:c>
      <x:c r="E20875" s="16" t="n">
        <x:v>83848</x:v>
      </x:c>
      <x:c r="F20875" s="16" t="n">
        <x:v>3929</x:v>
      </x:c>
      <x:c r="G20875" s="15" t="n">
        <x:f>VLOOKUP(D20875,'Pricing'!$A$6:$E$8,5,FALSE)</x:f>
        <x:v>0.246</x:v>
      </x:c>
      <x:c r="H20875" s="15" t="n">
        <x:f>VLOOKUP(D20875,'Pricing'!$A$6:$E$8,4,FALSE)</x:f>
        <x:v>1.2</x:v>
      </x:c>
      <x:c r="I20875" s="15" t="n">
        <x:f>E20875*G20875/1000000</x:f>
        <x:v>0.020626608</x:v>
      </x:c>
      <x:c r="J20875" s="15" t="n">
        <x:f>F20875*H20875/1000000</x:f>
        <x:v>0.0047148</x:v>
      </x:c>
      <x:c r="K20875" s="15" t="n">
        <x:f>SUM(I20875:J20875)</x:f>
        <x:v>0.025341408000000003</x:v>
      </x:c>
    </x:row>
    <x:row r="20876" ht="23" customHeight="1">
      <x:c r="A20876" s="2" t="str">
        <x:v>REQ-20872</x:v>
      </x:c>
      <x:c r="B20876" s="2" t="n">
        <x:v>29</x:v>
      </x:c>
      <x:c r="C20876" s="2" t="str">
        <x:v>Growth</x:v>
      </x:c>
      <x:c r="D20876" s="2" t="str">
        <x:v>Reasoning</x:v>
      </x:c>
      <x:c r="E20876" s="16" t="n">
        <x:v>43596</x:v>
      </x:c>
      <x:c r="F20876" s="16" t="n">
        <x:v>1750</x:v>
      </x:c>
      <x:c r="G20876" s="15" t="n">
        <x:f>VLOOKUP(D20876,'Pricing'!$A$6:$E$8,5,FALSE)</x:f>
        <x:v>4.920000000000001</x:v>
      </x:c>
      <x:c r="H20876" s="15" t="n">
        <x:f>VLOOKUP(D20876,'Pricing'!$A$6:$E$8,4,FALSE)</x:f>
        <x:v>24</x:v>
      </x:c>
      <x:c r="I20876" s="15" t="n">
        <x:f>E20876*G20876/1000000</x:f>
        <x:v>0.21449232000000004</x:v>
      </x:c>
      <x:c r="J20876" s="15" t="n">
        <x:f>F20876*H20876/1000000</x:f>
        <x:v>0.042</x:v>
      </x:c>
      <x:c r="K20876" s="15" t="n">
        <x:f>SUM(I20876:J20876)</x:f>
        <x:v>0.25649232000000005</x:v>
      </x:c>
    </x:row>
    <x:row r="20877" ht="23" customHeight="1">
      <x:c r="A20877" s="2" t="str">
        <x:v>REQ-20873</x:v>
      </x:c>
      <x:c r="B20877" s="2" t="n">
        <x:v>18</x:v>
      </x:c>
      <x:c r="C20877" s="2" t="str">
        <x:v>Research</x:v>
      </x:c>
      <x:c r="D20877" s="2" t="str">
        <x:v>Swift</x:v>
      </x:c>
      <x:c r="E20877" s="16" t="n">
        <x:v>57580</x:v>
      </x:c>
      <x:c r="F20877" s="16" t="n">
        <x:v>594</x:v>
      </x:c>
      <x:c r="G20877" s="15" t="n">
        <x:f>VLOOKUP(D20877,'Pricing'!$A$6:$E$8,5,FALSE)</x:f>
        <x:v>0.246</x:v>
      </x:c>
      <x:c r="H20877" s="15" t="n">
        <x:f>VLOOKUP(D20877,'Pricing'!$A$6:$E$8,4,FALSE)</x:f>
        <x:v>1.2</x:v>
      </x:c>
      <x:c r="I20877" s="15" t="n">
        <x:f>E20877*G20877/1000000</x:f>
        <x:v>0.01416468</x:v>
      </x:c>
      <x:c r="J20877" s="15" t="n">
        <x:f>F20877*H20877/1000000</x:f>
        <x:v>0.0007128</x:v>
      </x:c>
      <x:c r="K20877" s="15" t="n">
        <x:f>SUM(I20877:J20877)</x:f>
        <x:v>0.01487748</x:v>
      </x:c>
    </x:row>
    <x:row r="20878" ht="23" customHeight="1">
      <x:c r="A20878" s="2" t="str">
        <x:v>REQ-20874</x:v>
      </x:c>
      <x:c r="B20878" s="2" t="n">
        <x:v>20</x:v>
      </x:c>
      <x:c r="C20878" s="2" t="str">
        <x:v>Growth</x:v>
      </x:c>
      <x:c r="D20878" s="2" t="str">
        <x:v>Reasoning</x:v>
      </x:c>
      <x:c r="E20878" s="16" t="n">
        <x:v>94243</x:v>
      </x:c>
      <x:c r="F20878" s="16" t="n">
        <x:v>3500</x:v>
      </x:c>
      <x:c r="G20878" s="15" t="n">
        <x:f>VLOOKUP(D20878,'Pricing'!$A$6:$E$8,5,FALSE)</x:f>
        <x:v>4.920000000000001</x:v>
      </x:c>
      <x:c r="H20878" s="15" t="n">
        <x:f>VLOOKUP(D20878,'Pricing'!$A$6:$E$8,4,FALSE)</x:f>
        <x:v>24</x:v>
      </x:c>
      <x:c r="I20878" s="15" t="n">
        <x:f>E20878*G20878/1000000</x:f>
        <x:v>0.46367556000000004</x:v>
      </x:c>
      <x:c r="J20878" s="15" t="n">
        <x:f>F20878*H20878/1000000</x:f>
        <x:v>0.084</x:v>
      </x:c>
      <x:c r="K20878" s="15" t="n">
        <x:f>SUM(I20878:J20878)</x:f>
        <x:v>0.5476755600000001</x:v>
      </x:c>
    </x:row>
    <x:row r="20879" ht="23" customHeight="1">
      <x:c r="A20879" s="2" t="str">
        <x:v>REQ-20875</x:v>
      </x:c>
      <x:c r="B20879" s="2" t="n">
        <x:v>18</x:v>
      </x:c>
      <x:c r="C20879" s="2" t="str">
        <x:v>Engineering</x:v>
      </x:c>
      <x:c r="D20879" s="2" t="str">
        <x:v>Balanced</x:v>
      </x:c>
      <x:c r="E20879" s="16" t="n">
        <x:v>97348</x:v>
      </x:c>
      <x:c r="F20879" s="16" t="n">
        <x:v>1380</x:v>
      </x:c>
      <x:c r="G20879" s="15" t="n">
        <x:f>VLOOKUP(D20879,'Pricing'!$A$6:$E$8,5,FALSE)</x:f>
        <x:v>1.2300000000000002</x:v>
      </x:c>
      <x:c r="H20879" s="15" t="n">
        <x:f>VLOOKUP(D20879,'Pricing'!$A$6:$E$8,4,FALSE)</x:f>
        <x:v>6</x:v>
      </x:c>
      <x:c r="I20879" s="15" t="n">
        <x:f>E20879*G20879/1000000</x:f>
        <x:v>0.11973804000000002</x:v>
      </x:c>
      <x:c r="J20879" s="15" t="n">
        <x:f>F20879*H20879/1000000</x:f>
        <x:v>0.00828</x:v>
      </x:c>
      <x:c r="K20879" s="15" t="n">
        <x:f>SUM(I20879:J20879)</x:f>
        <x:v>0.12801804000000003</x:v>
      </x:c>
    </x:row>
    <x:row r="20880" ht="23" customHeight="1">
      <x:c r="A20880" s="2" t="str">
        <x:v>REQ-20876</x:v>
      </x:c>
      <x:c r="B20880" s="2" t="n">
        <x:v>12</x:v>
      </x:c>
      <x:c r="C20880" s="2" t="str">
        <x:v>Support</x:v>
      </x:c>
      <x:c r="D20880" s="2" t="str">
        <x:v>Swift</x:v>
      </x:c>
      <x:c r="E20880" s="16" t="n">
        <x:v>87333</x:v>
      </x:c>
      <x:c r="F20880" s="16" t="n">
        <x:v>2774</x:v>
      </x:c>
      <x:c r="G20880" s="15" t="n">
        <x:f>VLOOKUP(D20880,'Pricing'!$A$6:$E$8,5,FALSE)</x:f>
        <x:v>0.246</x:v>
      </x:c>
      <x:c r="H20880" s="15" t="n">
        <x:f>VLOOKUP(D20880,'Pricing'!$A$6:$E$8,4,FALSE)</x:f>
        <x:v>1.2</x:v>
      </x:c>
      <x:c r="I20880" s="15" t="n">
        <x:f>E20880*G20880/1000000</x:f>
        <x:v>0.021483918</x:v>
      </x:c>
      <x:c r="J20880" s="15" t="n">
        <x:f>F20880*H20880/1000000</x:f>
        <x:v>0.0033288</x:v>
      </x:c>
      <x:c r="K20880" s="15" t="n">
        <x:f>SUM(I20880:J20880)</x:f>
        <x:v>0.024812718</x:v>
      </x:c>
    </x:row>
    <x:row r="20881" ht="23" customHeight="1">
      <x:c r="A20881" s="2" t="str">
        <x:v>REQ-20877</x:v>
      </x:c>
      <x:c r="B20881" s="2" t="n">
        <x:v>3</x:v>
      </x:c>
      <x:c r="C20881" s="2" t="str">
        <x:v>Operations</x:v>
      </x:c>
      <x:c r="D20881" s="2" t="str">
        <x:v>Balanced</x:v>
      </x:c>
      <x:c r="E20881" s="16" t="n">
        <x:v>37943</x:v>
      </x:c>
      <x:c r="F20881" s="16" t="n">
        <x:v>1297</x:v>
      </x:c>
      <x:c r="G20881" s="15" t="n">
        <x:f>VLOOKUP(D20881,'Pricing'!$A$6:$E$8,5,FALSE)</x:f>
        <x:v>1.2300000000000002</x:v>
      </x:c>
      <x:c r="H20881" s="15" t="n">
        <x:f>VLOOKUP(D20881,'Pricing'!$A$6:$E$8,4,FALSE)</x:f>
        <x:v>6</x:v>
      </x:c>
      <x:c r="I20881" s="15" t="n">
        <x:f>E20881*G20881/1000000</x:f>
        <x:v>0.046669890000000006</x:v>
      </x:c>
      <x:c r="J20881" s="15" t="n">
        <x:f>F20881*H20881/1000000</x:f>
        <x:v>0.007782</x:v>
      </x:c>
      <x:c r="K20881" s="15" t="n">
        <x:f>SUM(I20881:J20881)</x:f>
        <x:v>0.05445189</x:v>
      </x:c>
    </x:row>
    <x:row r="20882" ht="23" customHeight="1">
      <x:c r="A20882" s="2" t="str">
        <x:v>REQ-20878</x:v>
      </x:c>
      <x:c r="B20882" s="2" t="n">
        <x:v>9</x:v>
      </x:c>
      <x:c r="C20882" s="2" t="str">
        <x:v>Product</x:v>
      </x:c>
      <x:c r="D20882" s="2" t="str">
        <x:v>Swift</x:v>
      </x:c>
      <x:c r="E20882" s="16" t="n">
        <x:v>115707</x:v>
      </x:c>
      <x:c r="F20882" s="16" t="n">
        <x:v>1486</x:v>
      </x:c>
      <x:c r="G20882" s="15" t="n">
        <x:f>VLOOKUP(D20882,'Pricing'!$A$6:$E$8,5,FALSE)</x:f>
        <x:v>0.246</x:v>
      </x:c>
      <x:c r="H20882" s="15" t="n">
        <x:f>VLOOKUP(D20882,'Pricing'!$A$6:$E$8,4,FALSE)</x:f>
        <x:v>1.2</x:v>
      </x:c>
      <x:c r="I20882" s="15" t="n">
        <x:f>E20882*G20882/1000000</x:f>
        <x:v>0.028463922</x:v>
      </x:c>
      <x:c r="J20882" s="15" t="n">
        <x:f>F20882*H20882/1000000</x:f>
        <x:v>0.0017832</x:v>
      </x:c>
      <x:c r="K20882" s="15" t="n">
        <x:f>SUM(I20882:J20882)</x:f>
        <x:v>0.030247121999999998</x:v>
      </x:c>
    </x:row>
    <x:row r="20883" ht="23" customHeight="1">
      <x:c r="A20883" s="2" t="str">
        <x:v>REQ-20879</x:v>
      </x:c>
      <x:c r="B20883" s="2" t="n">
        <x:v>13</x:v>
      </x:c>
      <x:c r="C20883" s="2" t="str">
        <x:v>Operations</x:v>
      </x:c>
      <x:c r="D20883" s="2" t="str">
        <x:v>Balanced</x:v>
      </x:c>
      <x:c r="E20883" s="16" t="n">
        <x:v>114517</x:v>
      </x:c>
      <x:c r="F20883" s="16" t="n">
        <x:v>556</x:v>
      </x:c>
      <x:c r="G20883" s="15" t="n">
        <x:f>VLOOKUP(D20883,'Pricing'!$A$6:$E$8,5,FALSE)</x:f>
        <x:v>1.2300000000000002</x:v>
      </x:c>
      <x:c r="H20883" s="15" t="n">
        <x:f>VLOOKUP(D20883,'Pricing'!$A$6:$E$8,4,FALSE)</x:f>
        <x:v>6</x:v>
      </x:c>
      <x:c r="I20883" s="15" t="n">
        <x:f>E20883*G20883/1000000</x:f>
        <x:v>0.14085591000000003</x:v>
      </x:c>
      <x:c r="J20883" s="15" t="n">
        <x:f>F20883*H20883/1000000</x:f>
        <x:v>0.003336</x:v>
      </x:c>
      <x:c r="K20883" s="15" t="n">
        <x:f>SUM(I20883:J20883)</x:f>
        <x:v>0.14419191000000003</x:v>
      </x:c>
    </x:row>
    <x:row r="20884" ht="23" customHeight="1">
      <x:c r="A20884" s="2" t="str">
        <x:v>REQ-20880</x:v>
      </x:c>
      <x:c r="B20884" s="2" t="n">
        <x:v>3</x:v>
      </x:c>
      <x:c r="C20884" s="2" t="str">
        <x:v>Support</x:v>
      </x:c>
      <x:c r="D20884" s="2" t="str">
        <x:v>Reasoning</x:v>
      </x:c>
      <x:c r="E20884" s="16" t="n">
        <x:v>98779</x:v>
      </x:c>
      <x:c r="F20884" s="16" t="n">
        <x:v>3905</x:v>
      </x:c>
      <x:c r="G20884" s="15" t="n">
        <x:f>VLOOKUP(D20884,'Pricing'!$A$6:$E$8,5,FALSE)</x:f>
        <x:v>4.920000000000001</x:v>
      </x:c>
      <x:c r="H20884" s="15" t="n">
        <x:f>VLOOKUP(D20884,'Pricing'!$A$6:$E$8,4,FALSE)</x:f>
        <x:v>24</x:v>
      </x:c>
      <x:c r="I20884" s="15" t="n">
        <x:f>E20884*G20884/1000000</x:f>
        <x:v>0.4859926800000001</x:v>
      </x:c>
      <x:c r="J20884" s="15" t="n">
        <x:f>F20884*H20884/1000000</x:f>
        <x:v>0.09372</x:v>
      </x:c>
      <x:c r="K20884" s="15" t="n">
        <x:f>SUM(I20884:J20884)</x:f>
        <x:v>0.5797126800000001</x:v>
      </x:c>
    </x:row>
    <x:row r="20885" ht="23" customHeight="1">
      <x:c r="A20885" s="2" t="str">
        <x:v>REQ-20881</x:v>
      </x:c>
      <x:c r="B20885" s="2" t="n">
        <x:v>30</x:v>
      </x:c>
      <x:c r="C20885" s="2" t="str">
        <x:v>Operations</x:v>
      </x:c>
      <x:c r="D20885" s="2" t="str">
        <x:v>Swift</x:v>
      </x:c>
      <x:c r="E20885" s="16" t="n">
        <x:v>57051</x:v>
      </x:c>
      <x:c r="F20885" s="16" t="n">
        <x:v>1144</x:v>
      </x:c>
      <x:c r="G20885" s="15" t="n">
        <x:f>VLOOKUP(D20885,'Pricing'!$A$6:$E$8,5,FALSE)</x:f>
        <x:v>0.246</x:v>
      </x:c>
      <x:c r="H20885" s="15" t="n">
        <x:f>VLOOKUP(D20885,'Pricing'!$A$6:$E$8,4,FALSE)</x:f>
        <x:v>1.2</x:v>
      </x:c>
      <x:c r="I20885" s="15" t="n">
        <x:f>E20885*G20885/1000000</x:f>
        <x:v>0.014034546</x:v>
      </x:c>
      <x:c r="J20885" s="15" t="n">
        <x:f>F20885*H20885/1000000</x:f>
        <x:v>0.0013728</x:v>
      </x:c>
      <x:c r="K20885" s="15" t="n">
        <x:f>SUM(I20885:J20885)</x:f>
        <x:v>0.015407346</x:v>
      </x:c>
    </x:row>
    <x:row r="20886" ht="23" customHeight="1">
      <x:c r="A20886" s="2" t="str">
        <x:v>REQ-20882</x:v>
      </x:c>
      <x:c r="B20886" s="2" t="n">
        <x:v>7</x:v>
      </x:c>
      <x:c r="C20886" s="2" t="str">
        <x:v>Product</x:v>
      </x:c>
      <x:c r="D20886" s="2" t="str">
        <x:v>Swift</x:v>
      </x:c>
      <x:c r="E20886" s="16" t="n">
        <x:v>86845</x:v>
      </x:c>
      <x:c r="F20886" s="16" t="n">
        <x:v>2467</x:v>
      </x:c>
      <x:c r="G20886" s="15" t="n">
        <x:f>VLOOKUP(D20886,'Pricing'!$A$6:$E$8,5,FALSE)</x:f>
        <x:v>0.246</x:v>
      </x:c>
      <x:c r="H20886" s="15" t="n">
        <x:f>VLOOKUP(D20886,'Pricing'!$A$6:$E$8,4,FALSE)</x:f>
        <x:v>1.2</x:v>
      </x:c>
      <x:c r="I20886" s="15" t="n">
        <x:f>E20886*G20886/1000000</x:f>
        <x:v>0.02136387</x:v>
      </x:c>
      <x:c r="J20886" s="15" t="n">
        <x:f>F20886*H20886/1000000</x:f>
        <x:v>0.0029604</x:v>
      </x:c>
      <x:c r="K20886" s="15" t="n">
        <x:f>SUM(I20886:J20886)</x:f>
        <x:v>0.024324270000000002</x:v>
      </x:c>
    </x:row>
    <x:row r="20887" ht="23" customHeight="1">
      <x:c r="A20887" s="2" t="str">
        <x:v>REQ-20883</x:v>
      </x:c>
      <x:c r="B20887" s="2" t="n">
        <x:v>13</x:v>
      </x:c>
      <x:c r="C20887" s="2" t="str">
        <x:v>Engineering</x:v>
      </x:c>
      <x:c r="D20887" s="2" t="str">
        <x:v>Swift</x:v>
      </x:c>
      <x:c r="E20887" s="16" t="n">
        <x:v>41746</x:v>
      </x:c>
      <x:c r="F20887" s="16" t="n">
        <x:v>2774</x:v>
      </x:c>
      <x:c r="G20887" s="15" t="n">
        <x:f>VLOOKUP(D20887,'Pricing'!$A$6:$E$8,5,FALSE)</x:f>
        <x:v>0.246</x:v>
      </x:c>
      <x:c r="H20887" s="15" t="n">
        <x:f>VLOOKUP(D20887,'Pricing'!$A$6:$E$8,4,FALSE)</x:f>
        <x:v>1.2</x:v>
      </x:c>
      <x:c r="I20887" s="15" t="n">
        <x:f>E20887*G20887/1000000</x:f>
        <x:v>0.010269516</x:v>
      </x:c>
      <x:c r="J20887" s="15" t="n">
        <x:f>F20887*H20887/1000000</x:f>
        <x:v>0.0033288</x:v>
      </x:c>
      <x:c r="K20887" s="15" t="n">
        <x:f>SUM(I20887:J20887)</x:f>
        <x:v>0.013598316</x:v>
      </x:c>
    </x:row>
    <x:row r="20888" ht="23" customHeight="1">
      <x:c r="A20888" s="2" t="str">
        <x:v>REQ-20884</x:v>
      </x:c>
      <x:c r="B20888" s="2" t="n">
        <x:v>15</x:v>
      </x:c>
      <x:c r="C20888" s="2" t="str">
        <x:v>Support</x:v>
      </x:c>
      <x:c r="D20888" s="2" t="str">
        <x:v>Swift</x:v>
      </x:c>
      <x:c r="E20888" s="16" t="n">
        <x:v>8881</x:v>
      </x:c>
      <x:c r="F20888" s="16" t="n">
        <x:v>1532</x:v>
      </x:c>
      <x:c r="G20888" s="15" t="n">
        <x:f>VLOOKUP(D20888,'Pricing'!$A$6:$E$8,5,FALSE)</x:f>
        <x:v>0.246</x:v>
      </x:c>
      <x:c r="H20888" s="15" t="n">
        <x:f>VLOOKUP(D20888,'Pricing'!$A$6:$E$8,4,FALSE)</x:f>
        <x:v>1.2</x:v>
      </x:c>
      <x:c r="I20888" s="15" t="n">
        <x:f>E20888*G20888/1000000</x:f>
        <x:v>0.002184726</x:v>
      </x:c>
      <x:c r="J20888" s="15" t="n">
        <x:f>F20888*H20888/1000000</x:f>
        <x:v>0.0018383999999999998</x:v>
      </x:c>
      <x:c r="K20888" s="15" t="n">
        <x:f>SUM(I20888:J20888)</x:f>
        <x:v>0.004023126</x:v>
      </x:c>
    </x:row>
    <x:row r="20889" ht="23" customHeight="1">
      <x:c r="A20889" s="2" t="str">
        <x:v>REQ-20885</x:v>
      </x:c>
      <x:c r="B20889" s="2" t="n">
        <x:v>5</x:v>
      </x:c>
      <x:c r="C20889" s="2" t="str">
        <x:v>Research</x:v>
      </x:c>
      <x:c r="D20889" s="2" t="str">
        <x:v>Balanced</x:v>
      </x:c>
      <x:c r="E20889" s="16" t="n">
        <x:v>94041</x:v>
      </x:c>
      <x:c r="F20889" s="16" t="n">
        <x:v>2847</x:v>
      </x:c>
      <x:c r="G20889" s="15" t="n">
        <x:f>VLOOKUP(D20889,'Pricing'!$A$6:$E$8,5,FALSE)</x:f>
        <x:v>1.2300000000000002</x:v>
      </x:c>
      <x:c r="H20889" s="15" t="n">
        <x:f>VLOOKUP(D20889,'Pricing'!$A$6:$E$8,4,FALSE)</x:f>
        <x:v>6</x:v>
      </x:c>
      <x:c r="I20889" s="15" t="n">
        <x:f>E20889*G20889/1000000</x:f>
        <x:v>0.11567043000000002</x:v>
      </x:c>
      <x:c r="J20889" s="15" t="n">
        <x:f>F20889*H20889/1000000</x:f>
        <x:v>0.017082</x:v>
      </x:c>
      <x:c r="K20889" s="15" t="n">
        <x:f>SUM(I20889:J20889)</x:f>
        <x:v>0.13275243000000003</x:v>
      </x:c>
    </x:row>
    <x:row r="20890" ht="23" customHeight="1">
      <x:c r="A20890" s="2" t="str">
        <x:v>REQ-20886</x:v>
      </x:c>
      <x:c r="B20890" s="2" t="n">
        <x:v>17</x:v>
      </x:c>
      <x:c r="C20890" s="2" t="str">
        <x:v>Growth</x:v>
      </x:c>
      <x:c r="D20890" s="2" t="str">
        <x:v>Balanced</x:v>
      </x:c>
      <x:c r="E20890" s="16" t="n">
        <x:v>104204</x:v>
      </x:c>
      <x:c r="F20890" s="16" t="n">
        <x:v>2432</x:v>
      </x:c>
      <x:c r="G20890" s="15" t="n">
        <x:f>VLOOKUP(D20890,'Pricing'!$A$6:$E$8,5,FALSE)</x:f>
        <x:v>1.2300000000000002</x:v>
      </x:c>
      <x:c r="H20890" s="15" t="n">
        <x:f>VLOOKUP(D20890,'Pricing'!$A$6:$E$8,4,FALSE)</x:f>
        <x:v>6</x:v>
      </x:c>
      <x:c r="I20890" s="15" t="n">
        <x:f>E20890*G20890/1000000</x:f>
        <x:v>0.12817092000000002</x:v>
      </x:c>
      <x:c r="J20890" s="15" t="n">
        <x:f>F20890*H20890/1000000</x:f>
        <x:v>0.014592</x:v>
      </x:c>
      <x:c r="K20890" s="15" t="n">
        <x:f>SUM(I20890:J20890)</x:f>
        <x:v>0.14276292000000002</x:v>
      </x:c>
    </x:row>
    <x:row r="20891" ht="23" customHeight="1">
      <x:c r="A20891" s="2" t="str">
        <x:v>REQ-20887</x:v>
      </x:c>
      <x:c r="B20891" s="2" t="n">
        <x:v>27</x:v>
      </x:c>
      <x:c r="C20891" s="2" t="str">
        <x:v>Operations</x:v>
      </x:c>
      <x:c r="D20891" s="2" t="str">
        <x:v>Swift</x:v>
      </x:c>
      <x:c r="E20891" s="16" t="n">
        <x:v>24963</x:v>
      </x:c>
      <x:c r="F20891" s="16" t="n">
        <x:v>1405</x:v>
      </x:c>
      <x:c r="G20891" s="15" t="n">
        <x:f>VLOOKUP(D20891,'Pricing'!$A$6:$E$8,5,FALSE)</x:f>
        <x:v>0.246</x:v>
      </x:c>
      <x:c r="H20891" s="15" t="n">
        <x:f>VLOOKUP(D20891,'Pricing'!$A$6:$E$8,4,FALSE)</x:f>
        <x:v>1.2</x:v>
      </x:c>
      <x:c r="I20891" s="15" t="n">
        <x:f>E20891*G20891/1000000</x:f>
        <x:v>0.0061408980000000005</x:v>
      </x:c>
      <x:c r="J20891" s="15" t="n">
        <x:f>F20891*H20891/1000000</x:f>
        <x:v>0.001686</x:v>
      </x:c>
      <x:c r="K20891" s="15" t="n">
        <x:f>SUM(I20891:J20891)</x:f>
        <x:v>0.007826898</x:v>
      </x:c>
    </x:row>
    <x:row r="20892" ht="23" customHeight="1">
      <x:c r="A20892" s="2" t="str">
        <x:v>REQ-20888</x:v>
      </x:c>
      <x:c r="B20892" s="2" t="n">
        <x:v>29</x:v>
      </x:c>
      <x:c r="C20892" s="2" t="str">
        <x:v>Support</x:v>
      </x:c>
      <x:c r="D20892" s="2" t="str">
        <x:v>Swift</x:v>
      </x:c>
      <x:c r="E20892" s="16" t="n">
        <x:v>102155</x:v>
      </x:c>
      <x:c r="F20892" s="16" t="n">
        <x:v>3268</x:v>
      </x:c>
      <x:c r="G20892" s="15" t="n">
        <x:f>VLOOKUP(D20892,'Pricing'!$A$6:$E$8,5,FALSE)</x:f>
        <x:v>0.246</x:v>
      </x:c>
      <x:c r="H20892" s="15" t="n">
        <x:f>VLOOKUP(D20892,'Pricing'!$A$6:$E$8,4,FALSE)</x:f>
        <x:v>1.2</x:v>
      </x:c>
      <x:c r="I20892" s="15" t="n">
        <x:f>E20892*G20892/1000000</x:f>
        <x:v>0.02513013</x:v>
      </x:c>
      <x:c r="J20892" s="15" t="n">
        <x:f>F20892*H20892/1000000</x:f>
        <x:v>0.0039216</x:v>
      </x:c>
      <x:c r="K20892" s="15" t="n">
        <x:f>SUM(I20892:J20892)</x:f>
        <x:v>0.02905173</x:v>
      </x:c>
    </x:row>
    <x:row r="20893" ht="23" customHeight="1">
      <x:c r="A20893" s="2" t="str">
        <x:v>REQ-20889</x:v>
      </x:c>
      <x:c r="B20893" s="2" t="n">
        <x:v>17</x:v>
      </x:c>
      <x:c r="C20893" s="2" t="str">
        <x:v>Engineering</x:v>
      </x:c>
      <x:c r="D20893" s="2" t="str">
        <x:v>Balanced</x:v>
      </x:c>
      <x:c r="E20893" s="16" t="n">
        <x:v>108446</x:v>
      </x:c>
      <x:c r="F20893" s="16" t="n">
        <x:v>2746</x:v>
      </x:c>
      <x:c r="G20893" s="15" t="n">
        <x:f>VLOOKUP(D20893,'Pricing'!$A$6:$E$8,5,FALSE)</x:f>
        <x:v>1.2300000000000002</x:v>
      </x:c>
      <x:c r="H20893" s="15" t="n">
        <x:f>VLOOKUP(D20893,'Pricing'!$A$6:$E$8,4,FALSE)</x:f>
        <x:v>6</x:v>
      </x:c>
      <x:c r="I20893" s="15" t="n">
        <x:f>E20893*G20893/1000000</x:f>
        <x:v>0.13338858</x:v>
      </x:c>
      <x:c r="J20893" s="15" t="n">
        <x:f>F20893*H20893/1000000</x:f>
        <x:v>0.016476</x:v>
      </x:c>
      <x:c r="K20893" s="15" t="n">
        <x:f>SUM(I20893:J20893)</x:f>
        <x:v>0.14986458</x:v>
      </x:c>
    </x:row>
    <x:row r="20894" ht="23" customHeight="1">
      <x:c r="A20894" s="2" t="str">
        <x:v>REQ-20890</x:v>
      </x:c>
      <x:c r="B20894" s="2" t="n">
        <x:v>3</x:v>
      </x:c>
      <x:c r="C20894" s="2" t="str">
        <x:v>Growth</x:v>
      </x:c>
      <x:c r="D20894" s="2" t="str">
        <x:v>Balanced</x:v>
      </x:c>
      <x:c r="E20894" s="16" t="n">
        <x:v>101682</x:v>
      </x:c>
      <x:c r="F20894" s="16" t="n">
        <x:v>2419</x:v>
      </x:c>
      <x:c r="G20894" s="15" t="n">
        <x:f>VLOOKUP(D20894,'Pricing'!$A$6:$E$8,5,FALSE)</x:f>
        <x:v>1.2300000000000002</x:v>
      </x:c>
      <x:c r="H20894" s="15" t="n">
        <x:f>VLOOKUP(D20894,'Pricing'!$A$6:$E$8,4,FALSE)</x:f>
        <x:v>6</x:v>
      </x:c>
      <x:c r="I20894" s="15" t="n">
        <x:f>E20894*G20894/1000000</x:f>
        <x:v>0.12506886</x:v>
      </x:c>
      <x:c r="J20894" s="15" t="n">
        <x:f>F20894*H20894/1000000</x:f>
        <x:v>0.014514</x:v>
      </x:c>
      <x:c r="K20894" s="15" t="n">
        <x:f>SUM(I20894:J20894)</x:f>
        <x:v>0.13958286</x:v>
      </x:c>
    </x:row>
    <x:row r="20895" ht="23" customHeight="1">
      <x:c r="A20895" s="2" t="str">
        <x:v>REQ-20891</x:v>
      </x:c>
      <x:c r="B20895" s="2" t="n">
        <x:v>12</x:v>
      </x:c>
      <x:c r="C20895" s="2" t="str">
        <x:v>Engineering</x:v>
      </x:c>
      <x:c r="D20895" s="2" t="str">
        <x:v>Swift</x:v>
      </x:c>
      <x:c r="E20895" s="16" t="n">
        <x:v>17142</x:v>
      </x:c>
      <x:c r="F20895" s="16" t="n">
        <x:v>1743</x:v>
      </x:c>
      <x:c r="G20895" s="15" t="n">
        <x:f>VLOOKUP(D20895,'Pricing'!$A$6:$E$8,5,FALSE)</x:f>
        <x:v>0.246</x:v>
      </x:c>
      <x:c r="H20895" s="15" t="n">
        <x:f>VLOOKUP(D20895,'Pricing'!$A$6:$E$8,4,FALSE)</x:f>
        <x:v>1.2</x:v>
      </x:c>
      <x:c r="I20895" s="15" t="n">
        <x:f>E20895*G20895/1000000</x:f>
        <x:v>0.004216932</x:v>
      </x:c>
      <x:c r="J20895" s="15" t="n">
        <x:f>F20895*H20895/1000000</x:f>
        <x:v>0.0020916</x:v>
      </x:c>
      <x:c r="K20895" s="15" t="n">
        <x:f>SUM(I20895:J20895)</x:f>
        <x:v>0.0063085319999999995</x:v>
      </x:c>
    </x:row>
    <x:row r="20896" ht="23" customHeight="1">
      <x:c r="A20896" s="2" t="str">
        <x:v>REQ-20892</x:v>
      </x:c>
      <x:c r="B20896" s="2" t="n">
        <x:v>11</x:v>
      </x:c>
      <x:c r="C20896" s="2" t="str">
        <x:v>Support</x:v>
      </x:c>
      <x:c r="D20896" s="2" t="str">
        <x:v>Balanced</x:v>
      </x:c>
      <x:c r="E20896" s="16" t="n">
        <x:v>15812</x:v>
      </x:c>
      <x:c r="F20896" s="16" t="n">
        <x:v>721</x:v>
      </x:c>
      <x:c r="G20896" s="15" t="n">
        <x:f>VLOOKUP(D20896,'Pricing'!$A$6:$E$8,5,FALSE)</x:f>
        <x:v>1.2300000000000002</x:v>
      </x:c>
      <x:c r="H20896" s="15" t="n">
        <x:f>VLOOKUP(D20896,'Pricing'!$A$6:$E$8,4,FALSE)</x:f>
        <x:v>6</x:v>
      </x:c>
      <x:c r="I20896" s="15" t="n">
        <x:f>E20896*G20896/1000000</x:f>
        <x:v>0.019448760000000002</x:v>
      </x:c>
      <x:c r="J20896" s="15" t="n">
        <x:f>F20896*H20896/1000000</x:f>
        <x:v>0.004326</x:v>
      </x:c>
      <x:c r="K20896" s="15" t="n">
        <x:f>SUM(I20896:J20896)</x:f>
        <x:v>0.023774760000000002</x:v>
      </x:c>
    </x:row>
    <x:row r="20897" ht="23" customHeight="1">
      <x:c r="A20897" s="2" t="str">
        <x:v>REQ-20893</x:v>
      </x:c>
      <x:c r="B20897" s="2" t="n">
        <x:v>27</x:v>
      </x:c>
      <x:c r="C20897" s="2" t="str">
        <x:v>Engineering</x:v>
      </x:c>
      <x:c r="D20897" s="2" t="str">
        <x:v>Swift</x:v>
      </x:c>
      <x:c r="E20897" s="16" t="n">
        <x:v>25159</x:v>
      </x:c>
      <x:c r="F20897" s="16" t="n">
        <x:v>846</x:v>
      </x:c>
      <x:c r="G20897" s="15" t="n">
        <x:f>VLOOKUP(D20897,'Pricing'!$A$6:$E$8,5,FALSE)</x:f>
        <x:v>0.246</x:v>
      </x:c>
      <x:c r="H20897" s="15" t="n">
        <x:f>VLOOKUP(D20897,'Pricing'!$A$6:$E$8,4,FALSE)</x:f>
        <x:v>1.2</x:v>
      </x:c>
      <x:c r="I20897" s="15" t="n">
        <x:f>E20897*G20897/1000000</x:f>
        <x:v>0.006189114</x:v>
      </x:c>
      <x:c r="J20897" s="15" t="n">
        <x:f>F20897*H20897/1000000</x:f>
        <x:v>0.0010152</x:v>
      </x:c>
      <x:c r="K20897" s="15" t="n">
        <x:f>SUM(I20897:J20897)</x:f>
        <x:v>0.007204314</x:v>
      </x:c>
    </x:row>
    <x:row r="20898" ht="23" customHeight="1">
      <x:c r="A20898" s="2" t="str">
        <x:v>REQ-20894</x:v>
      </x:c>
      <x:c r="B20898" s="2" t="n">
        <x:v>2</x:v>
      </x:c>
      <x:c r="C20898" s="2" t="str">
        <x:v>Support</x:v>
      </x:c>
      <x:c r="D20898" s="2" t="str">
        <x:v>Swift</x:v>
      </x:c>
      <x:c r="E20898" s="16" t="n">
        <x:v>68313</x:v>
      </x:c>
      <x:c r="F20898" s="16" t="n">
        <x:v>3482</x:v>
      </x:c>
      <x:c r="G20898" s="15" t="n">
        <x:f>VLOOKUP(D20898,'Pricing'!$A$6:$E$8,5,FALSE)</x:f>
        <x:v>0.246</x:v>
      </x:c>
      <x:c r="H20898" s="15" t="n">
        <x:f>VLOOKUP(D20898,'Pricing'!$A$6:$E$8,4,FALSE)</x:f>
        <x:v>1.2</x:v>
      </x:c>
      <x:c r="I20898" s="15" t="n">
        <x:f>E20898*G20898/1000000</x:f>
        <x:v>0.016804997999999998</x:v>
      </x:c>
      <x:c r="J20898" s="15" t="n">
        <x:f>F20898*H20898/1000000</x:f>
        <x:v>0.0041784</x:v>
      </x:c>
      <x:c r="K20898" s="15" t="n">
        <x:f>SUM(I20898:J20898)</x:f>
        <x:v>0.020983397999999997</x:v>
      </x:c>
    </x:row>
    <x:row r="20899" ht="23" customHeight="1">
      <x:c r="A20899" s="2" t="str">
        <x:v>REQ-20895</x:v>
      </x:c>
      <x:c r="B20899" s="2" t="n">
        <x:v>25</x:v>
      </x:c>
      <x:c r="C20899" s="2" t="str">
        <x:v>Engineering</x:v>
      </x:c>
      <x:c r="D20899" s="2" t="str">
        <x:v>Balanced</x:v>
      </x:c>
      <x:c r="E20899" s="16" t="n">
        <x:v>50176</x:v>
      </x:c>
      <x:c r="F20899" s="16" t="n">
        <x:v>2991</x:v>
      </x:c>
      <x:c r="G20899" s="15" t="n">
        <x:f>VLOOKUP(D20899,'Pricing'!$A$6:$E$8,5,FALSE)</x:f>
        <x:v>1.2300000000000002</x:v>
      </x:c>
      <x:c r="H20899" s="15" t="n">
        <x:f>VLOOKUP(D20899,'Pricing'!$A$6:$E$8,4,FALSE)</x:f>
        <x:v>6</x:v>
      </x:c>
      <x:c r="I20899" s="15" t="n">
        <x:f>E20899*G20899/1000000</x:f>
        <x:v>0.06171648000000001</x:v>
      </x:c>
      <x:c r="J20899" s="15" t="n">
        <x:f>F20899*H20899/1000000</x:f>
        <x:v>0.017946</x:v>
      </x:c>
      <x:c r="K20899" s="15" t="n">
        <x:f>SUM(I20899:J20899)</x:f>
        <x:v>0.07966248000000001</x:v>
      </x:c>
    </x:row>
    <x:row r="20900" ht="23" customHeight="1">
      <x:c r="A20900" s="2" t="str">
        <x:v>REQ-20896</x:v>
      </x:c>
      <x:c r="B20900" s="2" t="n">
        <x:v>17</x:v>
      </x:c>
      <x:c r="C20900" s="2" t="str">
        <x:v>Product</x:v>
      </x:c>
      <x:c r="D20900" s="2" t="str">
        <x:v>Swift</x:v>
      </x:c>
      <x:c r="E20900" s="16" t="n">
        <x:v>110513</x:v>
      </x:c>
      <x:c r="F20900" s="16" t="n">
        <x:v>877</x:v>
      </x:c>
      <x:c r="G20900" s="15" t="n">
        <x:f>VLOOKUP(D20900,'Pricing'!$A$6:$E$8,5,FALSE)</x:f>
        <x:v>0.246</x:v>
      </x:c>
      <x:c r="H20900" s="15" t="n">
        <x:f>VLOOKUP(D20900,'Pricing'!$A$6:$E$8,4,FALSE)</x:f>
        <x:v>1.2</x:v>
      </x:c>
      <x:c r="I20900" s="15" t="n">
        <x:f>E20900*G20900/1000000</x:f>
        <x:v>0.027186198</x:v>
      </x:c>
      <x:c r="J20900" s="15" t="n">
        <x:f>F20900*H20900/1000000</x:f>
        <x:v>0.0010523999999999998</x:v>
      </x:c>
      <x:c r="K20900" s="15" t="n">
        <x:f>SUM(I20900:J20900)</x:f>
        <x:v>0.028238598</x:v>
      </x:c>
    </x:row>
    <x:row r="20901" ht="23" customHeight="1">
      <x:c r="A20901" s="2" t="str">
        <x:v>REQ-20897</x:v>
      </x:c>
      <x:c r="B20901" s="2" t="n">
        <x:v>30</x:v>
      </x:c>
      <x:c r="C20901" s="2" t="str">
        <x:v>Operations</x:v>
      </x:c>
      <x:c r="D20901" s="2" t="str">
        <x:v>Balanced</x:v>
      </x:c>
      <x:c r="E20901" s="16" t="n">
        <x:v>35610</x:v>
      </x:c>
      <x:c r="F20901" s="16" t="n">
        <x:v>2635</x:v>
      </x:c>
      <x:c r="G20901" s="15" t="n">
        <x:f>VLOOKUP(D20901,'Pricing'!$A$6:$E$8,5,FALSE)</x:f>
        <x:v>1.2300000000000002</x:v>
      </x:c>
      <x:c r="H20901" s="15" t="n">
        <x:f>VLOOKUP(D20901,'Pricing'!$A$6:$E$8,4,FALSE)</x:f>
        <x:v>6</x:v>
      </x:c>
      <x:c r="I20901" s="15" t="n">
        <x:f>E20901*G20901/1000000</x:f>
        <x:v>0.04380030000000001</x:v>
      </x:c>
      <x:c r="J20901" s="15" t="n">
        <x:f>F20901*H20901/1000000</x:f>
        <x:v>0.01581</x:v>
      </x:c>
      <x:c r="K20901" s="15" t="n">
        <x:f>SUM(I20901:J20901)</x:f>
        <x:v>0.059610300000000005</x:v>
      </x:c>
    </x:row>
    <x:row r="20902" ht="23" customHeight="1">
      <x:c r="A20902" s="2" t="str">
        <x:v>REQ-20898</x:v>
      </x:c>
      <x:c r="B20902" s="2" t="n">
        <x:v>21</x:v>
      </x:c>
      <x:c r="C20902" s="2" t="str">
        <x:v>Product</x:v>
      </x:c>
      <x:c r="D20902" s="2" t="str">
        <x:v>Reasoning</x:v>
      </x:c>
      <x:c r="E20902" s="16" t="n">
        <x:v>63473</x:v>
      </x:c>
      <x:c r="F20902" s="16" t="n">
        <x:v>3995</x:v>
      </x:c>
      <x:c r="G20902" s="15" t="n">
        <x:f>VLOOKUP(D20902,'Pricing'!$A$6:$E$8,5,FALSE)</x:f>
        <x:v>4.920000000000001</x:v>
      </x:c>
      <x:c r="H20902" s="15" t="n">
        <x:f>VLOOKUP(D20902,'Pricing'!$A$6:$E$8,4,FALSE)</x:f>
        <x:v>24</x:v>
      </x:c>
      <x:c r="I20902" s="15" t="n">
        <x:f>E20902*G20902/1000000</x:f>
        <x:v>0.31228716</x:v>
      </x:c>
      <x:c r="J20902" s="15" t="n">
        <x:f>F20902*H20902/1000000</x:f>
        <x:v>0.09588</x:v>
      </x:c>
      <x:c r="K20902" s="15" t="n">
        <x:f>SUM(I20902:J20902)</x:f>
        <x:v>0.40816716000000003</x:v>
      </x:c>
    </x:row>
    <x:row r="20903" ht="23" customHeight="1">
      <x:c r="A20903" s="2" t="str">
        <x:v>REQ-20899</x:v>
      </x:c>
      <x:c r="B20903" s="2" t="n">
        <x:v>15</x:v>
      </x:c>
      <x:c r="C20903" s="2" t="str">
        <x:v>Operations</x:v>
      </x:c>
      <x:c r="D20903" s="2" t="str">
        <x:v>Swift</x:v>
      </x:c>
      <x:c r="E20903" s="16" t="n">
        <x:v>45575</x:v>
      </x:c>
      <x:c r="F20903" s="16" t="n">
        <x:v>3704</x:v>
      </x:c>
      <x:c r="G20903" s="15" t="n">
        <x:f>VLOOKUP(D20903,'Pricing'!$A$6:$E$8,5,FALSE)</x:f>
        <x:v>0.246</x:v>
      </x:c>
      <x:c r="H20903" s="15" t="n">
        <x:f>VLOOKUP(D20903,'Pricing'!$A$6:$E$8,4,FALSE)</x:f>
        <x:v>1.2</x:v>
      </x:c>
      <x:c r="I20903" s="15" t="n">
        <x:f>E20903*G20903/1000000</x:f>
        <x:v>0.011211450000000001</x:v>
      </x:c>
      <x:c r="J20903" s="15" t="n">
        <x:f>F20903*H20903/1000000</x:f>
        <x:v>0.0044448000000000005</x:v>
      </x:c>
      <x:c r="K20903" s="15" t="n">
        <x:f>SUM(I20903:J20903)</x:f>
        <x:v>0.015656250000000003</x:v>
      </x:c>
    </x:row>
    <x:row r="20904" ht="23" customHeight="1">
      <x:c r="A20904" s="2" t="str">
        <x:v>REQ-20900</x:v>
      </x:c>
      <x:c r="B20904" s="2" t="n">
        <x:v>5</x:v>
      </x:c>
      <x:c r="C20904" s="2" t="str">
        <x:v>Product</x:v>
      </x:c>
      <x:c r="D20904" s="2" t="str">
        <x:v>Reasoning</x:v>
      </x:c>
      <x:c r="E20904" s="16" t="n">
        <x:v>107619</x:v>
      </x:c>
      <x:c r="F20904" s="16" t="n">
        <x:v>463</x:v>
      </x:c>
      <x:c r="G20904" s="15" t="n">
        <x:f>VLOOKUP(D20904,'Pricing'!$A$6:$E$8,5,FALSE)</x:f>
        <x:v>4.920000000000001</x:v>
      </x:c>
      <x:c r="H20904" s="15" t="n">
        <x:f>VLOOKUP(D20904,'Pricing'!$A$6:$E$8,4,FALSE)</x:f>
        <x:v>24</x:v>
      </x:c>
      <x:c r="I20904" s="15" t="n">
        <x:f>E20904*G20904/1000000</x:f>
        <x:v>0.5294854800000001</x:v>
      </x:c>
      <x:c r="J20904" s="15" t="n">
        <x:f>F20904*H20904/1000000</x:f>
        <x:v>0.011112</x:v>
      </x:c>
      <x:c r="K20904" s="15" t="n">
        <x:f>SUM(I20904:J20904)</x:f>
        <x:v>0.5405974800000001</x:v>
      </x:c>
    </x:row>
    <x:row r="20905" ht="23" customHeight="1">
      <x:c r="A20905" s="2" t="str">
        <x:v>REQ-20901</x:v>
      </x:c>
      <x:c r="B20905" s="2" t="n">
        <x:v>2</x:v>
      </x:c>
      <x:c r="C20905" s="2" t="str">
        <x:v>Operations</x:v>
      </x:c>
      <x:c r="D20905" s="2" t="str">
        <x:v>Balanced</x:v>
      </x:c>
      <x:c r="E20905" s="16" t="n">
        <x:v>55307</x:v>
      </x:c>
      <x:c r="F20905" s="16" t="n">
        <x:v>3922</x:v>
      </x:c>
      <x:c r="G20905" s="15" t="n">
        <x:f>VLOOKUP(D20905,'Pricing'!$A$6:$E$8,5,FALSE)</x:f>
        <x:v>1.2300000000000002</x:v>
      </x:c>
      <x:c r="H20905" s="15" t="n">
        <x:f>VLOOKUP(D20905,'Pricing'!$A$6:$E$8,4,FALSE)</x:f>
        <x:v>6</x:v>
      </x:c>
      <x:c r="I20905" s="15" t="n">
        <x:f>E20905*G20905/1000000</x:f>
        <x:v>0.06802761000000002</x:v>
      </x:c>
      <x:c r="J20905" s="15" t="n">
        <x:f>F20905*H20905/1000000</x:f>
        <x:v>0.023532</x:v>
      </x:c>
      <x:c r="K20905" s="15" t="n">
        <x:f>SUM(I20905:J20905)</x:f>
        <x:v>0.09155961000000001</x:v>
      </x:c>
    </x:row>
    <x:row r="20906" ht="23" customHeight="1">
      <x:c r="A20906" s="2" t="str">
        <x:v>REQ-20902</x:v>
      </x:c>
      <x:c r="B20906" s="2" t="n">
        <x:v>3</x:v>
      </x:c>
      <x:c r="C20906" s="2" t="str">
        <x:v>Growth</x:v>
      </x:c>
      <x:c r="D20906" s="2" t="str">
        <x:v>Balanced</x:v>
      </x:c>
      <x:c r="E20906" s="16" t="n">
        <x:v>31906</x:v>
      </x:c>
      <x:c r="F20906" s="16" t="n">
        <x:v>3492</x:v>
      </x:c>
      <x:c r="G20906" s="15" t="n">
        <x:f>VLOOKUP(D20906,'Pricing'!$A$6:$E$8,5,FALSE)</x:f>
        <x:v>1.2300000000000002</x:v>
      </x:c>
      <x:c r="H20906" s="15" t="n">
        <x:f>VLOOKUP(D20906,'Pricing'!$A$6:$E$8,4,FALSE)</x:f>
        <x:v>6</x:v>
      </x:c>
      <x:c r="I20906" s="15" t="n">
        <x:f>E20906*G20906/1000000</x:f>
        <x:v>0.03924438</x:v>
      </x:c>
      <x:c r="J20906" s="15" t="n">
        <x:f>F20906*H20906/1000000</x:f>
        <x:v>0.020952</x:v>
      </x:c>
      <x:c r="K20906" s="15" t="n">
        <x:f>SUM(I20906:J20906)</x:f>
        <x:v>0.06019638</x:v>
      </x:c>
    </x:row>
    <x:row r="20907" ht="23" customHeight="1">
      <x:c r="A20907" s="2" t="str">
        <x:v>REQ-20903</x:v>
      </x:c>
      <x:c r="B20907" s="2" t="n">
        <x:v>31</x:v>
      </x:c>
      <x:c r="C20907" s="2" t="str">
        <x:v>Research</x:v>
      </x:c>
      <x:c r="D20907" s="2" t="str">
        <x:v>Swift</x:v>
      </x:c>
      <x:c r="E20907" s="16" t="n">
        <x:v>92765</x:v>
      </x:c>
      <x:c r="F20907" s="16" t="n">
        <x:v>1956</x:v>
      </x:c>
      <x:c r="G20907" s="15" t="n">
        <x:f>VLOOKUP(D20907,'Pricing'!$A$6:$E$8,5,FALSE)</x:f>
        <x:v>0.246</x:v>
      </x:c>
      <x:c r="H20907" s="15" t="n">
        <x:f>VLOOKUP(D20907,'Pricing'!$A$6:$E$8,4,FALSE)</x:f>
        <x:v>1.2</x:v>
      </x:c>
      <x:c r="I20907" s="15" t="n">
        <x:f>E20907*G20907/1000000</x:f>
        <x:v>0.022820189999999997</x:v>
      </x:c>
      <x:c r="J20907" s="15" t="n">
        <x:f>F20907*H20907/1000000</x:f>
        <x:v>0.0023472</x:v>
      </x:c>
      <x:c r="K20907" s="15" t="n">
        <x:f>SUM(I20907:J20907)</x:f>
        <x:v>0.025167389999999998</x:v>
      </x:c>
    </x:row>
    <x:row r="20908" ht="23" customHeight="1">
      <x:c r="A20908" s="2" t="str">
        <x:v>REQ-20904</x:v>
      </x:c>
      <x:c r="B20908" s="2" t="n">
        <x:v>20</x:v>
      </x:c>
      <x:c r="C20908" s="2" t="str">
        <x:v>Support</x:v>
      </x:c>
      <x:c r="D20908" s="2" t="str">
        <x:v>Balanced</x:v>
      </x:c>
      <x:c r="E20908" s="16" t="n">
        <x:v>52265</x:v>
      </x:c>
      <x:c r="F20908" s="16" t="n">
        <x:v>2737</x:v>
      </x:c>
      <x:c r="G20908" s="15" t="n">
        <x:f>VLOOKUP(D20908,'Pricing'!$A$6:$E$8,5,FALSE)</x:f>
        <x:v>1.2300000000000002</x:v>
      </x:c>
      <x:c r="H20908" s="15" t="n">
        <x:f>VLOOKUP(D20908,'Pricing'!$A$6:$E$8,4,FALSE)</x:f>
        <x:v>6</x:v>
      </x:c>
      <x:c r="I20908" s="15" t="n">
        <x:f>E20908*G20908/1000000</x:f>
        <x:v>0.06428595000000001</x:v>
      </x:c>
      <x:c r="J20908" s="15" t="n">
        <x:f>F20908*H20908/1000000</x:f>
        <x:v>0.016422</x:v>
      </x:c>
      <x:c r="K20908" s="15" t="n">
        <x:f>SUM(I20908:J20908)</x:f>
        <x:v>0.08070795</x:v>
      </x:c>
    </x:row>
    <x:row r="20909" ht="23" customHeight="1">
      <x:c r="A20909" s="2" t="str">
        <x:v>REQ-20905</x:v>
      </x:c>
      <x:c r="B20909" s="2" t="n">
        <x:v>22</x:v>
      </x:c>
      <x:c r="C20909" s="2" t="str">
        <x:v>Engineering</x:v>
      </x:c>
      <x:c r="D20909" s="2" t="str">
        <x:v>Balanced</x:v>
      </x:c>
      <x:c r="E20909" s="16" t="n">
        <x:v>74048</x:v>
      </x:c>
      <x:c r="F20909" s="16" t="n">
        <x:v>1517</x:v>
      </x:c>
      <x:c r="G20909" s="15" t="n">
        <x:f>VLOOKUP(D20909,'Pricing'!$A$6:$E$8,5,FALSE)</x:f>
        <x:v>1.2300000000000002</x:v>
      </x:c>
      <x:c r="H20909" s="15" t="n">
        <x:f>VLOOKUP(D20909,'Pricing'!$A$6:$E$8,4,FALSE)</x:f>
        <x:v>6</x:v>
      </x:c>
      <x:c r="I20909" s="15" t="n">
        <x:f>E20909*G20909/1000000</x:f>
        <x:v>0.09107904000000001</x:v>
      </x:c>
      <x:c r="J20909" s="15" t="n">
        <x:f>F20909*H20909/1000000</x:f>
        <x:v>0.009102</x:v>
      </x:c>
      <x:c r="K20909" s="15" t="n">
        <x:f>SUM(I20909:J20909)</x:f>
        <x:v>0.10018104000000001</x:v>
      </x:c>
    </x:row>
    <x:row r="20910" ht="23" customHeight="1">
      <x:c r="A20910" s="2" t="str">
        <x:v>REQ-20906</x:v>
      </x:c>
      <x:c r="B20910" s="2" t="n">
        <x:v>21</x:v>
      </x:c>
      <x:c r="C20910" s="2" t="str">
        <x:v>Product</x:v>
      </x:c>
      <x:c r="D20910" s="2" t="str">
        <x:v>Swift</x:v>
      </x:c>
      <x:c r="E20910" s="16" t="n">
        <x:v>62503</x:v>
      </x:c>
      <x:c r="F20910" s="16" t="n">
        <x:v>3424</x:v>
      </x:c>
      <x:c r="G20910" s="15" t="n">
        <x:f>VLOOKUP(D20910,'Pricing'!$A$6:$E$8,5,FALSE)</x:f>
        <x:v>0.246</x:v>
      </x:c>
      <x:c r="H20910" s="15" t="n">
        <x:f>VLOOKUP(D20910,'Pricing'!$A$6:$E$8,4,FALSE)</x:f>
        <x:v>1.2</x:v>
      </x:c>
      <x:c r="I20910" s="15" t="n">
        <x:f>E20910*G20910/1000000</x:f>
        <x:v>0.015375738</x:v>
      </x:c>
      <x:c r="J20910" s="15" t="n">
        <x:f>F20910*H20910/1000000</x:f>
        <x:v>0.0041088</x:v>
      </x:c>
      <x:c r="K20910" s="15" t="n">
        <x:f>SUM(I20910:J20910)</x:f>
        <x:v>0.019484538</x:v>
      </x:c>
    </x:row>
    <x:row r="20911" ht="23" customHeight="1">
      <x:c r="A20911" s="2" t="str">
        <x:v>REQ-20907</x:v>
      </x:c>
      <x:c r="B20911" s="2" t="n">
        <x:v>8</x:v>
      </x:c>
      <x:c r="C20911" s="2" t="str">
        <x:v>Operations</x:v>
      </x:c>
      <x:c r="D20911" s="2" t="str">
        <x:v>Swift</x:v>
      </x:c>
      <x:c r="E20911" s="16" t="n">
        <x:v>72087</x:v>
      </x:c>
      <x:c r="F20911" s="16" t="n">
        <x:v>2174</x:v>
      </x:c>
      <x:c r="G20911" s="15" t="n">
        <x:f>VLOOKUP(D20911,'Pricing'!$A$6:$E$8,5,FALSE)</x:f>
        <x:v>0.246</x:v>
      </x:c>
      <x:c r="H20911" s="15" t="n">
        <x:f>VLOOKUP(D20911,'Pricing'!$A$6:$E$8,4,FALSE)</x:f>
        <x:v>1.2</x:v>
      </x:c>
      <x:c r="I20911" s="15" t="n">
        <x:f>E20911*G20911/1000000</x:f>
        <x:v>0.017733402</x:v>
      </x:c>
      <x:c r="J20911" s="15" t="n">
        <x:f>F20911*H20911/1000000</x:f>
        <x:v>0.0026087999999999997</x:v>
      </x:c>
      <x:c r="K20911" s="15" t="n">
        <x:f>SUM(I20911:J20911)</x:f>
        <x:v>0.020342201999999997</x:v>
      </x:c>
    </x:row>
    <x:row r="20912" ht="23" customHeight="1">
      <x:c r="A20912" s="2" t="str">
        <x:v>REQ-20908</x:v>
      </x:c>
      <x:c r="B20912" s="2" t="n">
        <x:v>4</x:v>
      </x:c>
      <x:c r="C20912" s="2" t="str">
        <x:v>Support</x:v>
      </x:c>
      <x:c r="D20912" s="2" t="str">
        <x:v>Swift</x:v>
      </x:c>
      <x:c r="E20912" s="16" t="n">
        <x:v>118483</x:v>
      </x:c>
      <x:c r="F20912" s="16" t="n">
        <x:v>2557</x:v>
      </x:c>
      <x:c r="G20912" s="15" t="n">
        <x:f>VLOOKUP(D20912,'Pricing'!$A$6:$E$8,5,FALSE)</x:f>
        <x:v>0.246</x:v>
      </x:c>
      <x:c r="H20912" s="15" t="n">
        <x:f>VLOOKUP(D20912,'Pricing'!$A$6:$E$8,4,FALSE)</x:f>
        <x:v>1.2</x:v>
      </x:c>
      <x:c r="I20912" s="15" t="n">
        <x:f>E20912*G20912/1000000</x:f>
        <x:v>0.029146817999999998</x:v>
      </x:c>
      <x:c r="J20912" s="15" t="n">
        <x:f>F20912*H20912/1000000</x:f>
        <x:v>0.0030684</x:v>
      </x:c>
      <x:c r="K20912" s="15" t="n">
        <x:f>SUM(I20912:J20912)</x:f>
        <x:v>0.032215218</x:v>
      </x:c>
    </x:row>
    <x:row r="20913" ht="23" customHeight="1">
      <x:c r="A20913" s="2" t="str">
        <x:v>REQ-20909</x:v>
      </x:c>
      <x:c r="B20913" s="2" t="n">
        <x:v>26</x:v>
      </x:c>
      <x:c r="C20913" s="2" t="str">
        <x:v>Research</x:v>
      </x:c>
      <x:c r="D20913" s="2" t="str">
        <x:v>Swift</x:v>
      </x:c>
      <x:c r="E20913" s="16" t="n">
        <x:v>24403</x:v>
      </x:c>
      <x:c r="F20913" s="16" t="n">
        <x:v>794</x:v>
      </x:c>
      <x:c r="G20913" s="15" t="n">
        <x:f>VLOOKUP(D20913,'Pricing'!$A$6:$E$8,5,FALSE)</x:f>
        <x:v>0.246</x:v>
      </x:c>
      <x:c r="H20913" s="15" t="n">
        <x:f>VLOOKUP(D20913,'Pricing'!$A$6:$E$8,4,FALSE)</x:f>
        <x:v>1.2</x:v>
      </x:c>
      <x:c r="I20913" s="15" t="n">
        <x:f>E20913*G20913/1000000</x:f>
        <x:v>0.006003138</x:v>
      </x:c>
      <x:c r="J20913" s="15" t="n">
        <x:f>F20913*H20913/1000000</x:f>
        <x:v>0.0009528</x:v>
      </x:c>
      <x:c r="K20913" s="15" t="n">
        <x:f>SUM(I20913:J20913)</x:f>
        <x:v>0.006955938</x:v>
      </x:c>
    </x:row>
    <x:row r="20914" ht="23" customHeight="1">
      <x:c r="A20914" s="2" t="str">
        <x:v>REQ-20910</x:v>
      </x:c>
      <x:c r="B20914" s="2" t="n">
        <x:v>31</x:v>
      </x:c>
      <x:c r="C20914" s="2" t="str">
        <x:v>Product</x:v>
      </x:c>
      <x:c r="D20914" s="2" t="str">
        <x:v>Reasoning</x:v>
      </x:c>
      <x:c r="E20914" s="16" t="n">
        <x:v>71984</x:v>
      </x:c>
      <x:c r="F20914" s="16" t="n">
        <x:v>2484</x:v>
      </x:c>
      <x:c r="G20914" s="15" t="n">
        <x:f>VLOOKUP(D20914,'Pricing'!$A$6:$E$8,5,FALSE)</x:f>
        <x:v>4.920000000000001</x:v>
      </x:c>
      <x:c r="H20914" s="15" t="n">
        <x:f>VLOOKUP(D20914,'Pricing'!$A$6:$E$8,4,FALSE)</x:f>
        <x:v>24</x:v>
      </x:c>
      <x:c r="I20914" s="15" t="n">
        <x:f>E20914*G20914/1000000</x:f>
        <x:v>0.3541612800000001</x:v>
      </x:c>
      <x:c r="J20914" s="15" t="n">
        <x:f>F20914*H20914/1000000</x:f>
        <x:v>0.059616</x:v>
      </x:c>
      <x:c r="K20914" s="15" t="n">
        <x:f>SUM(I20914:J20914)</x:f>
        <x:v>0.4137772800000001</x:v>
      </x:c>
    </x:row>
    <x:row r="20915" ht="23" customHeight="1">
      <x:c r="A20915" s="2" t="str">
        <x:v>REQ-20911</x:v>
      </x:c>
      <x:c r="B20915" s="2" t="n">
        <x:v>7</x:v>
      </x:c>
      <x:c r="C20915" s="2" t="str">
        <x:v>Operations</x:v>
      </x:c>
      <x:c r="D20915" s="2" t="str">
        <x:v>Swift</x:v>
      </x:c>
      <x:c r="E20915" s="16" t="n">
        <x:v>17931</x:v>
      </x:c>
      <x:c r="F20915" s="16" t="n">
        <x:v>2115</x:v>
      </x:c>
      <x:c r="G20915" s="15" t="n">
        <x:f>VLOOKUP(D20915,'Pricing'!$A$6:$E$8,5,FALSE)</x:f>
        <x:v>0.246</x:v>
      </x:c>
      <x:c r="H20915" s="15" t="n">
        <x:f>VLOOKUP(D20915,'Pricing'!$A$6:$E$8,4,FALSE)</x:f>
        <x:v>1.2</x:v>
      </x:c>
      <x:c r="I20915" s="15" t="n">
        <x:f>E20915*G20915/1000000</x:f>
        <x:v>0.004411026</x:v>
      </x:c>
      <x:c r="J20915" s="15" t="n">
        <x:f>F20915*H20915/1000000</x:f>
        <x:v>0.002538</x:v>
      </x:c>
      <x:c r="K20915" s="15" t="n">
        <x:f>SUM(I20915:J20915)</x:f>
        <x:v>0.0069490260000000005</x:v>
      </x:c>
    </x:row>
    <x:row r="20916" ht="23" customHeight="1">
      <x:c r="A20916" s="2" t="str">
        <x:v>REQ-20912</x:v>
      </x:c>
      <x:c r="B20916" s="2" t="n">
        <x:v>4</x:v>
      </x:c>
      <x:c r="C20916" s="2" t="str">
        <x:v>Growth</x:v>
      </x:c>
      <x:c r="D20916" s="2" t="str">
        <x:v>Swift</x:v>
      </x:c>
      <x:c r="E20916" s="16" t="n">
        <x:v>46426</x:v>
      </x:c>
      <x:c r="F20916" s="16" t="n">
        <x:v>3574</x:v>
      </x:c>
      <x:c r="G20916" s="15" t="n">
        <x:f>VLOOKUP(D20916,'Pricing'!$A$6:$E$8,5,FALSE)</x:f>
        <x:v>0.246</x:v>
      </x:c>
      <x:c r="H20916" s="15" t="n">
        <x:f>VLOOKUP(D20916,'Pricing'!$A$6:$E$8,4,FALSE)</x:f>
        <x:v>1.2</x:v>
      </x:c>
      <x:c r="I20916" s="15" t="n">
        <x:f>E20916*G20916/1000000</x:f>
        <x:v>0.011420796</x:v>
      </x:c>
      <x:c r="J20916" s="15" t="n">
        <x:f>F20916*H20916/1000000</x:f>
        <x:v>0.004288800000000001</x:v>
      </x:c>
      <x:c r="K20916" s="15" t="n">
        <x:f>SUM(I20916:J20916)</x:f>
        <x:v>0.015709596</x:v>
      </x:c>
    </x:row>
    <x:row r="20917" ht="23" customHeight="1">
      <x:c r="A20917" s="2" t="str">
        <x:v>REQ-20913</x:v>
      </x:c>
      <x:c r="B20917" s="2" t="n">
        <x:v>18</x:v>
      </x:c>
      <x:c r="C20917" s="2" t="str">
        <x:v>Research</x:v>
      </x:c>
      <x:c r="D20917" s="2" t="str">
        <x:v>Swift</x:v>
      </x:c>
      <x:c r="E20917" s="16" t="n">
        <x:v>110670</x:v>
      </x:c>
      <x:c r="F20917" s="16" t="n">
        <x:v>3618</x:v>
      </x:c>
      <x:c r="G20917" s="15" t="n">
        <x:f>VLOOKUP(D20917,'Pricing'!$A$6:$E$8,5,FALSE)</x:f>
        <x:v>0.246</x:v>
      </x:c>
      <x:c r="H20917" s="15" t="n">
        <x:f>VLOOKUP(D20917,'Pricing'!$A$6:$E$8,4,FALSE)</x:f>
        <x:v>1.2</x:v>
      </x:c>
      <x:c r="I20917" s="15" t="n">
        <x:f>E20917*G20917/1000000</x:f>
        <x:v>0.02722482</x:v>
      </x:c>
      <x:c r="J20917" s="15" t="n">
        <x:f>F20917*H20917/1000000</x:f>
        <x:v>0.004341599999999999</x:v>
      </x:c>
      <x:c r="K20917" s="15" t="n">
        <x:f>SUM(I20917:J20917)</x:f>
        <x:v>0.03156642</x:v>
      </x:c>
    </x:row>
    <x:row r="20918" ht="23" customHeight="1">
      <x:c r="A20918" s="2" t="str">
        <x:v>REQ-20914</x:v>
      </x:c>
      <x:c r="B20918" s="2" t="n">
        <x:v>13</x:v>
      </x:c>
      <x:c r="C20918" s="2" t="str">
        <x:v>Support</x:v>
      </x:c>
      <x:c r="D20918" s="2" t="str">
        <x:v>Reasoning</x:v>
      </x:c>
      <x:c r="E20918" s="16" t="n">
        <x:v>59202</x:v>
      </x:c>
      <x:c r="F20918" s="16" t="n">
        <x:v>2196</x:v>
      </x:c>
      <x:c r="G20918" s="15" t="n">
        <x:f>VLOOKUP(D20918,'Pricing'!$A$6:$E$8,5,FALSE)</x:f>
        <x:v>4.920000000000001</x:v>
      </x:c>
      <x:c r="H20918" s="15" t="n">
        <x:f>VLOOKUP(D20918,'Pricing'!$A$6:$E$8,4,FALSE)</x:f>
        <x:v>24</x:v>
      </x:c>
      <x:c r="I20918" s="15" t="n">
        <x:f>E20918*G20918/1000000</x:f>
        <x:v>0.29127384</x:v>
      </x:c>
      <x:c r="J20918" s="15" t="n">
        <x:f>F20918*H20918/1000000</x:f>
        <x:v>0.052704</x:v>
      </x:c>
      <x:c r="K20918" s="15" t="n">
        <x:f>SUM(I20918:J20918)</x:f>
        <x:v>0.34397784</x:v>
      </x:c>
    </x:row>
    <x:row r="20919" ht="23" customHeight="1">
      <x:c r="A20919" s="2" t="str">
        <x:v>REQ-20915</x:v>
      </x:c>
      <x:c r="B20919" s="2" t="n">
        <x:v>11</x:v>
      </x:c>
      <x:c r="C20919" s="2" t="str">
        <x:v>Research</x:v>
      </x:c>
      <x:c r="D20919" s="2" t="str">
        <x:v>Swift</x:v>
      </x:c>
      <x:c r="E20919" s="16" t="n">
        <x:v>56239</x:v>
      </x:c>
      <x:c r="F20919" s="16" t="n">
        <x:v>3047</x:v>
      </x:c>
      <x:c r="G20919" s="15" t="n">
        <x:f>VLOOKUP(D20919,'Pricing'!$A$6:$E$8,5,FALSE)</x:f>
        <x:v>0.246</x:v>
      </x:c>
      <x:c r="H20919" s="15" t="n">
        <x:f>VLOOKUP(D20919,'Pricing'!$A$6:$E$8,4,FALSE)</x:f>
        <x:v>1.2</x:v>
      </x:c>
      <x:c r="I20919" s="15" t="n">
        <x:f>E20919*G20919/1000000</x:f>
        <x:v>0.013834794</x:v>
      </x:c>
      <x:c r="J20919" s="15" t="n">
        <x:f>F20919*H20919/1000000</x:f>
        <x:v>0.0036564</x:v>
      </x:c>
      <x:c r="K20919" s="15" t="n">
        <x:f>SUM(I20919:J20919)</x:f>
        <x:v>0.017491193999999998</x:v>
      </x:c>
    </x:row>
    <x:row r="20920" ht="23" customHeight="1">
      <x:c r="A20920" s="2" t="str">
        <x:v>REQ-20916</x:v>
      </x:c>
      <x:c r="B20920" s="2" t="n">
        <x:v>12</x:v>
      </x:c>
      <x:c r="C20920" s="2" t="str">
        <x:v>Growth</x:v>
      </x:c>
      <x:c r="D20920" s="2" t="str">
        <x:v>Swift</x:v>
      </x:c>
      <x:c r="E20920" s="16" t="n">
        <x:v>91807</x:v>
      </x:c>
      <x:c r="F20920" s="16" t="n">
        <x:v>3101</x:v>
      </x:c>
      <x:c r="G20920" s="15" t="n">
        <x:f>VLOOKUP(D20920,'Pricing'!$A$6:$E$8,5,FALSE)</x:f>
        <x:v>0.246</x:v>
      </x:c>
      <x:c r="H20920" s="15" t="n">
        <x:f>VLOOKUP(D20920,'Pricing'!$A$6:$E$8,4,FALSE)</x:f>
        <x:v>1.2</x:v>
      </x:c>
      <x:c r="I20920" s="15" t="n">
        <x:f>E20920*G20920/1000000</x:f>
        <x:v>0.022584522</x:v>
      </x:c>
      <x:c r="J20920" s="15" t="n">
        <x:f>F20920*H20920/1000000</x:f>
        <x:v>0.0037212</x:v>
      </x:c>
      <x:c r="K20920" s="15" t="n">
        <x:f>SUM(I20920:J20920)</x:f>
        <x:v>0.026305722</x:v>
      </x:c>
    </x:row>
    <x:row r="20921" ht="23" customHeight="1">
      <x:c r="A20921" s="2" t="str">
        <x:v>REQ-20917</x:v>
      </x:c>
      <x:c r="B20921" s="2" t="n">
        <x:v>31</x:v>
      </x:c>
      <x:c r="C20921" s="2" t="str">
        <x:v>Operations</x:v>
      </x:c>
      <x:c r="D20921" s="2" t="str">
        <x:v>Balanced</x:v>
      </x:c>
      <x:c r="E20921" s="16" t="n">
        <x:v>100165</x:v>
      </x:c>
      <x:c r="F20921" s="16" t="n">
        <x:v>1202</x:v>
      </x:c>
      <x:c r="G20921" s="15" t="n">
        <x:f>VLOOKUP(D20921,'Pricing'!$A$6:$E$8,5,FALSE)</x:f>
        <x:v>1.2300000000000002</x:v>
      </x:c>
      <x:c r="H20921" s="15" t="n">
        <x:f>VLOOKUP(D20921,'Pricing'!$A$6:$E$8,4,FALSE)</x:f>
        <x:v>6</x:v>
      </x:c>
      <x:c r="I20921" s="15" t="n">
        <x:f>E20921*G20921/1000000</x:f>
        <x:v>0.12320295000000002</x:v>
      </x:c>
      <x:c r="J20921" s="15" t="n">
        <x:f>F20921*H20921/1000000</x:f>
        <x:v>0.007212</x:v>
      </x:c>
      <x:c r="K20921" s="15" t="n">
        <x:f>SUM(I20921:J20921)</x:f>
        <x:v>0.13041495000000003</x:v>
      </x:c>
    </x:row>
    <x:row r="20922" ht="23" customHeight="1">
      <x:c r="A20922" s="2" t="str">
        <x:v>REQ-20918</x:v>
      </x:c>
      <x:c r="B20922" s="2" t="n">
        <x:v>18</x:v>
      </x:c>
      <x:c r="C20922" s="2" t="str">
        <x:v>Product</x:v>
      </x:c>
      <x:c r="D20922" s="2" t="str">
        <x:v>Balanced</x:v>
      </x:c>
      <x:c r="E20922" s="16" t="n">
        <x:v>39814</x:v>
      </x:c>
      <x:c r="F20922" s="16" t="n">
        <x:v>3017</x:v>
      </x:c>
      <x:c r="G20922" s="15" t="n">
        <x:f>VLOOKUP(D20922,'Pricing'!$A$6:$E$8,5,FALSE)</x:f>
        <x:v>1.2300000000000002</x:v>
      </x:c>
      <x:c r="H20922" s="15" t="n">
        <x:f>VLOOKUP(D20922,'Pricing'!$A$6:$E$8,4,FALSE)</x:f>
        <x:v>6</x:v>
      </x:c>
      <x:c r="I20922" s="15" t="n">
        <x:f>E20922*G20922/1000000</x:f>
        <x:v>0.04897122000000001</x:v>
      </x:c>
      <x:c r="J20922" s="15" t="n">
        <x:f>F20922*H20922/1000000</x:f>
        <x:v>0.018102</x:v>
      </x:c>
      <x:c r="K20922" s="15" t="n">
        <x:f>SUM(I20922:J20922)</x:f>
        <x:v>0.06707322000000002</x:v>
      </x:c>
    </x:row>
    <x:row r="20923" ht="23" customHeight="1">
      <x:c r="A20923" s="2" t="str">
        <x:v>REQ-20919</x:v>
      </x:c>
      <x:c r="B20923" s="2" t="n">
        <x:v>18</x:v>
      </x:c>
      <x:c r="C20923" s="2" t="str">
        <x:v>Engineering</x:v>
      </x:c>
      <x:c r="D20923" s="2" t="str">
        <x:v>Swift</x:v>
      </x:c>
      <x:c r="E20923" s="16" t="n">
        <x:v>43312</x:v>
      </x:c>
      <x:c r="F20923" s="16" t="n">
        <x:v>1595</x:v>
      </x:c>
      <x:c r="G20923" s="15" t="n">
        <x:f>VLOOKUP(D20923,'Pricing'!$A$6:$E$8,5,FALSE)</x:f>
        <x:v>0.246</x:v>
      </x:c>
      <x:c r="H20923" s="15" t="n">
        <x:f>VLOOKUP(D20923,'Pricing'!$A$6:$E$8,4,FALSE)</x:f>
        <x:v>1.2</x:v>
      </x:c>
      <x:c r="I20923" s="15" t="n">
        <x:f>E20923*G20923/1000000</x:f>
        <x:v>0.010654752</x:v>
      </x:c>
      <x:c r="J20923" s="15" t="n">
        <x:f>F20923*H20923/1000000</x:f>
        <x:v>0.001914</x:v>
      </x:c>
      <x:c r="K20923" s="15" t="n">
        <x:f>SUM(I20923:J20923)</x:f>
        <x:v>0.012568751999999999</x:v>
      </x:c>
    </x:row>
    <x:row r="20924" ht="23" customHeight="1">
      <x:c r="A20924" s="2" t="str">
        <x:v>REQ-20920</x:v>
      </x:c>
      <x:c r="B20924" s="2" t="n">
        <x:v>31</x:v>
      </x:c>
      <x:c r="C20924" s="2" t="str">
        <x:v>Growth</x:v>
      </x:c>
      <x:c r="D20924" s="2" t="str">
        <x:v>Swift</x:v>
      </x:c>
      <x:c r="E20924" s="16" t="n">
        <x:v>63560</x:v>
      </x:c>
      <x:c r="F20924" s="16" t="n">
        <x:v>3419</x:v>
      </x:c>
      <x:c r="G20924" s="15" t="n">
        <x:f>VLOOKUP(D20924,'Pricing'!$A$6:$E$8,5,FALSE)</x:f>
        <x:v>0.246</x:v>
      </x:c>
      <x:c r="H20924" s="15" t="n">
        <x:f>VLOOKUP(D20924,'Pricing'!$A$6:$E$8,4,FALSE)</x:f>
        <x:v>1.2</x:v>
      </x:c>
      <x:c r="I20924" s="15" t="n">
        <x:f>E20924*G20924/1000000</x:f>
        <x:v>0.01563576</x:v>
      </x:c>
      <x:c r="J20924" s="15" t="n">
        <x:f>F20924*H20924/1000000</x:f>
        <x:v>0.0041028</x:v>
      </x:c>
      <x:c r="K20924" s="15" t="n">
        <x:f>SUM(I20924:J20924)</x:f>
        <x:v>0.01973856</x:v>
      </x:c>
    </x:row>
    <x:row r="20925" ht="23" customHeight="1">
      <x:c r="A20925" s="2" t="str">
        <x:v>REQ-20921</x:v>
      </x:c>
      <x:c r="B20925" s="2" t="n">
        <x:v>27</x:v>
      </x:c>
      <x:c r="C20925" s="2" t="str">
        <x:v>Engineering</x:v>
      </x:c>
      <x:c r="D20925" s="2" t="str">
        <x:v>Swift</x:v>
      </x:c>
      <x:c r="E20925" s="16" t="n">
        <x:v>69928</x:v>
      </x:c>
      <x:c r="F20925" s="16" t="n">
        <x:v>156</x:v>
      </x:c>
      <x:c r="G20925" s="15" t="n">
        <x:f>VLOOKUP(D20925,'Pricing'!$A$6:$E$8,5,FALSE)</x:f>
        <x:v>0.246</x:v>
      </x:c>
      <x:c r="H20925" s="15" t="n">
        <x:f>VLOOKUP(D20925,'Pricing'!$A$6:$E$8,4,FALSE)</x:f>
        <x:v>1.2</x:v>
      </x:c>
      <x:c r="I20925" s="15" t="n">
        <x:f>E20925*G20925/1000000</x:f>
        <x:v>0.017202288</x:v>
      </x:c>
      <x:c r="J20925" s="15" t="n">
        <x:f>F20925*H20925/1000000</x:f>
        <x:v>0.0001872</x:v>
      </x:c>
      <x:c r="K20925" s="15" t="n">
        <x:f>SUM(I20925:J20925)</x:f>
        <x:v>0.017389487999999998</x:v>
      </x:c>
    </x:row>
    <x:row r="20926" ht="23" customHeight="1">
      <x:c r="A20926" s="2" t="str">
        <x:v>REQ-20922</x:v>
      </x:c>
      <x:c r="B20926" s="2" t="n">
        <x:v>4</x:v>
      </x:c>
      <x:c r="C20926" s="2" t="str">
        <x:v>Support</x:v>
      </x:c>
      <x:c r="D20926" s="2" t="str">
        <x:v>Balanced</x:v>
      </x:c>
      <x:c r="E20926" s="16" t="n">
        <x:v>103521</x:v>
      </x:c>
      <x:c r="F20926" s="16" t="n">
        <x:v>1010</x:v>
      </x:c>
      <x:c r="G20926" s="15" t="n">
        <x:f>VLOOKUP(D20926,'Pricing'!$A$6:$E$8,5,FALSE)</x:f>
        <x:v>1.2300000000000002</x:v>
      </x:c>
      <x:c r="H20926" s="15" t="n">
        <x:f>VLOOKUP(D20926,'Pricing'!$A$6:$E$8,4,FALSE)</x:f>
        <x:v>6</x:v>
      </x:c>
      <x:c r="I20926" s="15" t="n">
        <x:f>E20926*G20926/1000000</x:f>
        <x:v>0.12733083</x:v>
      </x:c>
      <x:c r="J20926" s="15" t="n">
        <x:f>F20926*H20926/1000000</x:f>
        <x:v>0.00606</x:v>
      </x:c>
      <x:c r="K20926" s="15" t="n">
        <x:f>SUM(I20926:J20926)</x:f>
        <x:v>0.13339083000000002</x:v>
      </x:c>
    </x:row>
    <x:row r="20927" ht="23" customHeight="1">
      <x:c r="A20927" s="2" t="str">
        <x:v>REQ-20923</x:v>
      </x:c>
      <x:c r="B20927" s="2" t="n">
        <x:v>24</x:v>
      </x:c>
      <x:c r="C20927" s="2" t="str">
        <x:v>Operations</x:v>
      </x:c>
      <x:c r="D20927" s="2" t="str">
        <x:v>Swift</x:v>
      </x:c>
      <x:c r="E20927" s="16" t="n">
        <x:v>103040</x:v>
      </x:c>
      <x:c r="F20927" s="16" t="n">
        <x:v>1796</x:v>
      </x:c>
      <x:c r="G20927" s="15" t="n">
        <x:f>VLOOKUP(D20927,'Pricing'!$A$6:$E$8,5,FALSE)</x:f>
        <x:v>0.246</x:v>
      </x:c>
      <x:c r="H20927" s="15" t="n">
        <x:f>VLOOKUP(D20927,'Pricing'!$A$6:$E$8,4,FALSE)</x:f>
        <x:v>1.2</x:v>
      </x:c>
      <x:c r="I20927" s="15" t="n">
        <x:f>E20927*G20927/1000000</x:f>
        <x:v>0.02534784</x:v>
      </x:c>
      <x:c r="J20927" s="15" t="n">
        <x:f>F20927*H20927/1000000</x:f>
        <x:v>0.0021552</x:v>
      </x:c>
      <x:c r="K20927" s="15" t="n">
        <x:f>SUM(I20927:J20927)</x:f>
        <x:v>0.02750304</x:v>
      </x:c>
    </x:row>
    <x:row r="20928" ht="23" customHeight="1">
      <x:c r="A20928" s="2" t="str">
        <x:v>REQ-20924</x:v>
      </x:c>
      <x:c r="B20928" s="2" t="n">
        <x:v>27</x:v>
      </x:c>
      <x:c r="C20928" s="2" t="str">
        <x:v>Growth</x:v>
      </x:c>
      <x:c r="D20928" s="2" t="str">
        <x:v>Reasoning</x:v>
      </x:c>
      <x:c r="E20928" s="16" t="n">
        <x:v>102778</x:v>
      </x:c>
      <x:c r="F20928" s="16" t="n">
        <x:v>588</x:v>
      </x:c>
      <x:c r="G20928" s="15" t="n">
        <x:f>VLOOKUP(D20928,'Pricing'!$A$6:$E$8,5,FALSE)</x:f>
        <x:v>4.920000000000001</x:v>
      </x:c>
      <x:c r="H20928" s="15" t="n">
        <x:f>VLOOKUP(D20928,'Pricing'!$A$6:$E$8,4,FALSE)</x:f>
        <x:v>24</x:v>
      </x:c>
      <x:c r="I20928" s="15" t="n">
        <x:f>E20928*G20928/1000000</x:f>
        <x:v>0.50566776</x:v>
      </x:c>
      <x:c r="J20928" s="15" t="n">
        <x:f>F20928*H20928/1000000</x:f>
        <x:v>0.014112</x:v>
      </x:c>
      <x:c r="K20928" s="15" t="n">
        <x:f>SUM(I20928:J20928)</x:f>
        <x:v>0.51977976</x:v>
      </x:c>
    </x:row>
    <x:row r="20929" ht="23" customHeight="1">
      <x:c r="A20929" s="2" t="str">
        <x:v>REQ-20925</x:v>
      </x:c>
      <x:c r="B20929" s="2" t="n">
        <x:v>27</x:v>
      </x:c>
      <x:c r="C20929" s="2" t="str">
        <x:v>Research</x:v>
      </x:c>
      <x:c r="D20929" s="2" t="str">
        <x:v>Balanced</x:v>
      </x:c>
      <x:c r="E20929" s="16" t="n">
        <x:v>69351</x:v>
      </x:c>
      <x:c r="F20929" s="16" t="n">
        <x:v>741</x:v>
      </x:c>
      <x:c r="G20929" s="15" t="n">
        <x:f>VLOOKUP(D20929,'Pricing'!$A$6:$E$8,5,FALSE)</x:f>
        <x:v>1.2300000000000002</x:v>
      </x:c>
      <x:c r="H20929" s="15" t="n">
        <x:f>VLOOKUP(D20929,'Pricing'!$A$6:$E$8,4,FALSE)</x:f>
        <x:v>6</x:v>
      </x:c>
      <x:c r="I20929" s="15" t="n">
        <x:f>E20929*G20929/1000000</x:f>
        <x:v>0.08530173</x:v>
      </x:c>
      <x:c r="J20929" s="15" t="n">
        <x:f>F20929*H20929/1000000</x:f>
        <x:v>0.004446</x:v>
      </x:c>
      <x:c r="K20929" s="15" t="n">
        <x:f>SUM(I20929:J20929)</x:f>
        <x:v>0.08974773000000001</x:v>
      </x:c>
    </x:row>
    <x:row r="20930" ht="23" customHeight="1">
      <x:c r="A20930" s="2" t="str">
        <x:v>REQ-20926</x:v>
      </x:c>
      <x:c r="B20930" s="2" t="n">
        <x:v>17</x:v>
      </x:c>
      <x:c r="C20930" s="2" t="str">
        <x:v>Growth</x:v>
      </x:c>
      <x:c r="D20930" s="2" t="str">
        <x:v>Balanced</x:v>
      </x:c>
      <x:c r="E20930" s="16" t="n">
        <x:v>28865</x:v>
      </x:c>
      <x:c r="F20930" s="16" t="n">
        <x:v>3537</x:v>
      </x:c>
      <x:c r="G20930" s="15" t="n">
        <x:f>VLOOKUP(D20930,'Pricing'!$A$6:$E$8,5,FALSE)</x:f>
        <x:v>1.2300000000000002</x:v>
      </x:c>
      <x:c r="H20930" s="15" t="n">
        <x:f>VLOOKUP(D20930,'Pricing'!$A$6:$E$8,4,FALSE)</x:f>
        <x:v>6</x:v>
      </x:c>
      <x:c r="I20930" s="15" t="n">
        <x:f>E20930*G20930/1000000</x:f>
        <x:v>0.035503950000000006</x:v>
      </x:c>
      <x:c r="J20930" s="15" t="n">
        <x:f>F20930*H20930/1000000</x:f>
        <x:v>0.021222</x:v>
      </x:c>
      <x:c r="K20930" s="15" t="n">
        <x:f>SUM(I20930:J20930)</x:f>
        <x:v>0.05672595000000001</x:v>
      </x:c>
    </x:row>
    <x:row r="20931" ht="23" customHeight="1">
      <x:c r="A20931" s="2" t="str">
        <x:v>REQ-20927</x:v>
      </x:c>
      <x:c r="B20931" s="2" t="n">
        <x:v>1</x:v>
      </x:c>
      <x:c r="C20931" s="2" t="str">
        <x:v>Engineering</x:v>
      </x:c>
      <x:c r="D20931" s="2" t="str">
        <x:v>Swift</x:v>
      </x:c>
      <x:c r="E20931" s="16" t="n">
        <x:v>38502</x:v>
      </x:c>
      <x:c r="F20931" s="16" t="n">
        <x:v>186</x:v>
      </x:c>
      <x:c r="G20931" s="15" t="n">
        <x:f>VLOOKUP(D20931,'Pricing'!$A$6:$E$8,5,FALSE)</x:f>
        <x:v>0.246</x:v>
      </x:c>
      <x:c r="H20931" s="15" t="n">
        <x:f>VLOOKUP(D20931,'Pricing'!$A$6:$E$8,4,FALSE)</x:f>
        <x:v>1.2</x:v>
      </x:c>
      <x:c r="I20931" s="15" t="n">
        <x:f>E20931*G20931/1000000</x:f>
        <x:v>0.009471492</x:v>
      </x:c>
      <x:c r="J20931" s="15" t="n">
        <x:f>F20931*H20931/1000000</x:f>
        <x:v>0.00022319999999999998</x:v>
      </x:c>
      <x:c r="K20931" s="15" t="n">
        <x:f>SUM(I20931:J20931)</x:f>
        <x:v>0.009694692</x:v>
      </x:c>
    </x:row>
    <x:row r="20932" ht="23" customHeight="1">
      <x:c r="A20932" s="2" t="str">
        <x:v>REQ-20928</x:v>
      </x:c>
      <x:c r="B20932" s="2" t="n">
        <x:v>14</x:v>
      </x:c>
      <x:c r="C20932" s="2" t="str">
        <x:v>Support</x:v>
      </x:c>
      <x:c r="D20932" s="2" t="str">
        <x:v>Swift</x:v>
      </x:c>
      <x:c r="E20932" s="16" t="n">
        <x:v>99095</x:v>
      </x:c>
      <x:c r="F20932" s="16" t="n">
        <x:v>1855</x:v>
      </x:c>
      <x:c r="G20932" s="15" t="n">
        <x:f>VLOOKUP(D20932,'Pricing'!$A$6:$E$8,5,FALSE)</x:f>
        <x:v>0.246</x:v>
      </x:c>
      <x:c r="H20932" s="15" t="n">
        <x:f>VLOOKUP(D20932,'Pricing'!$A$6:$E$8,4,FALSE)</x:f>
        <x:v>1.2</x:v>
      </x:c>
      <x:c r="I20932" s="15" t="n">
        <x:f>E20932*G20932/1000000</x:f>
        <x:v>0.02437737</x:v>
      </x:c>
      <x:c r="J20932" s="15" t="n">
        <x:f>F20932*H20932/1000000</x:f>
        <x:v>0.002226</x:v>
      </x:c>
      <x:c r="K20932" s="15" t="n">
        <x:f>SUM(I20932:J20932)</x:f>
        <x:v>0.026603369999999998</x:v>
      </x:c>
    </x:row>
    <x:row r="20933" ht="23" customHeight="1">
      <x:c r="A20933" s="2" t="str">
        <x:v>REQ-20929</x:v>
      </x:c>
      <x:c r="B20933" s="2" t="n">
        <x:v>2</x:v>
      </x:c>
      <x:c r="C20933" s="2" t="str">
        <x:v>Engineering</x:v>
      </x:c>
      <x:c r="D20933" s="2" t="str">
        <x:v>Balanced</x:v>
      </x:c>
      <x:c r="E20933" s="16" t="n">
        <x:v>89687</x:v>
      </x:c>
      <x:c r="F20933" s="16" t="n">
        <x:v>925</x:v>
      </x:c>
      <x:c r="G20933" s="15" t="n">
        <x:f>VLOOKUP(D20933,'Pricing'!$A$6:$E$8,5,FALSE)</x:f>
        <x:v>1.2300000000000002</x:v>
      </x:c>
      <x:c r="H20933" s="15" t="n">
        <x:f>VLOOKUP(D20933,'Pricing'!$A$6:$E$8,4,FALSE)</x:f>
        <x:v>6</x:v>
      </x:c>
      <x:c r="I20933" s="15" t="n">
        <x:f>E20933*G20933/1000000</x:f>
        <x:v>0.11031501000000002</x:v>
      </x:c>
      <x:c r="J20933" s="15" t="n">
        <x:f>F20933*H20933/1000000</x:f>
        <x:v>0.00555</x:v>
      </x:c>
      <x:c r="K20933" s="15" t="n">
        <x:f>SUM(I20933:J20933)</x:f>
        <x:v>0.11586501000000002</x:v>
      </x:c>
    </x:row>
    <x:row r="20934" ht="23" customHeight="1">
      <x:c r="A20934" s="2" t="str">
        <x:v>REQ-20930</x:v>
      </x:c>
      <x:c r="B20934" s="2" t="n">
        <x:v>31</x:v>
      </x:c>
      <x:c r="C20934" s="2" t="str">
        <x:v>Support</x:v>
      </x:c>
      <x:c r="D20934" s="2" t="str">
        <x:v>Balanced</x:v>
      </x:c>
      <x:c r="E20934" s="16" t="n">
        <x:v>105743</x:v>
      </x:c>
      <x:c r="F20934" s="16" t="n">
        <x:v>1382</x:v>
      </x:c>
      <x:c r="G20934" s="15" t="n">
        <x:f>VLOOKUP(D20934,'Pricing'!$A$6:$E$8,5,FALSE)</x:f>
        <x:v>1.2300000000000002</x:v>
      </x:c>
      <x:c r="H20934" s="15" t="n">
        <x:f>VLOOKUP(D20934,'Pricing'!$A$6:$E$8,4,FALSE)</x:f>
        <x:v>6</x:v>
      </x:c>
      <x:c r="I20934" s="15" t="n">
        <x:f>E20934*G20934/1000000</x:f>
        <x:v>0.13006389000000002</x:v>
      </x:c>
      <x:c r="J20934" s="15" t="n">
        <x:f>F20934*H20934/1000000</x:f>
        <x:v>0.008292</x:v>
      </x:c>
      <x:c r="K20934" s="15" t="n">
        <x:f>SUM(I20934:J20934)</x:f>
        <x:v>0.13835589</x:v>
      </x:c>
    </x:row>
    <x:row r="20935" ht="23" customHeight="1">
      <x:c r="A20935" s="2" t="str">
        <x:v>REQ-20931</x:v>
      </x:c>
      <x:c r="B20935" s="2" t="n">
        <x:v>31</x:v>
      </x:c>
      <x:c r="C20935" s="2" t="str">
        <x:v>Research</x:v>
      </x:c>
      <x:c r="D20935" s="2" t="str">
        <x:v>Swift</x:v>
      </x:c>
      <x:c r="E20935" s="16" t="n">
        <x:v>73389</x:v>
      </x:c>
      <x:c r="F20935" s="16" t="n">
        <x:v>3505</x:v>
      </x:c>
      <x:c r="G20935" s="15" t="n">
        <x:f>VLOOKUP(D20935,'Pricing'!$A$6:$E$8,5,FALSE)</x:f>
        <x:v>0.246</x:v>
      </x:c>
      <x:c r="H20935" s="15" t="n">
        <x:f>VLOOKUP(D20935,'Pricing'!$A$6:$E$8,4,FALSE)</x:f>
        <x:v>1.2</x:v>
      </x:c>
      <x:c r="I20935" s="15" t="n">
        <x:f>E20935*G20935/1000000</x:f>
        <x:v>0.018053694</x:v>
      </x:c>
      <x:c r="J20935" s="15" t="n">
        <x:f>F20935*H20935/1000000</x:f>
        <x:v>0.004206</x:v>
      </x:c>
      <x:c r="K20935" s="15" t="n">
        <x:f>SUM(I20935:J20935)</x:f>
        <x:v>0.022259693999999997</x:v>
      </x:c>
    </x:row>
    <x:row r="20936" ht="23" customHeight="1">
      <x:c r="A20936" s="2" t="str">
        <x:v>REQ-20932</x:v>
      </x:c>
      <x:c r="B20936" s="2" t="n">
        <x:v>2</x:v>
      </x:c>
      <x:c r="C20936" s="2" t="str">
        <x:v>Growth</x:v>
      </x:c>
      <x:c r="D20936" s="2" t="str">
        <x:v>Swift</x:v>
      </x:c>
      <x:c r="E20936" s="16" t="n">
        <x:v>88857</x:v>
      </x:c>
      <x:c r="F20936" s="16" t="n">
        <x:v>564</x:v>
      </x:c>
      <x:c r="G20936" s="15" t="n">
        <x:f>VLOOKUP(D20936,'Pricing'!$A$6:$E$8,5,FALSE)</x:f>
        <x:v>0.246</x:v>
      </x:c>
      <x:c r="H20936" s="15" t="n">
        <x:f>VLOOKUP(D20936,'Pricing'!$A$6:$E$8,4,FALSE)</x:f>
        <x:v>1.2</x:v>
      </x:c>
      <x:c r="I20936" s="15" t="n">
        <x:f>E20936*G20936/1000000</x:f>
        <x:v>0.021858822</x:v>
      </x:c>
      <x:c r="J20936" s="15" t="n">
        <x:f>F20936*H20936/1000000</x:f>
        <x:v>0.0006768</x:v>
      </x:c>
      <x:c r="K20936" s="15" t="n">
        <x:f>SUM(I20936:J20936)</x:f>
        <x:v>0.022535621999999998</x:v>
      </x:c>
    </x:row>
    <x:row r="20937" ht="23" customHeight="1">
      <x:c r="A20937" s="2" t="str">
        <x:v>REQ-20933</x:v>
      </x:c>
      <x:c r="B20937" s="2" t="n">
        <x:v>14</x:v>
      </x:c>
      <x:c r="C20937" s="2" t="str">
        <x:v>Research</x:v>
      </x:c>
      <x:c r="D20937" s="2" t="str">
        <x:v>Balanced</x:v>
      </x:c>
      <x:c r="E20937" s="16" t="n">
        <x:v>17559</x:v>
      </x:c>
      <x:c r="F20937" s="16" t="n">
        <x:v>1654</x:v>
      </x:c>
      <x:c r="G20937" s="15" t="n">
        <x:f>VLOOKUP(D20937,'Pricing'!$A$6:$E$8,5,FALSE)</x:f>
        <x:v>1.2300000000000002</x:v>
      </x:c>
      <x:c r="H20937" s="15" t="n">
        <x:f>VLOOKUP(D20937,'Pricing'!$A$6:$E$8,4,FALSE)</x:f>
        <x:v>6</x:v>
      </x:c>
      <x:c r="I20937" s="15" t="n">
        <x:f>E20937*G20937/1000000</x:f>
        <x:v>0.021597570000000003</x:v>
      </x:c>
      <x:c r="J20937" s="15" t="n">
        <x:f>F20937*H20937/1000000</x:f>
        <x:v>0.009924</x:v>
      </x:c>
      <x:c r="K20937" s="15" t="n">
        <x:f>SUM(I20937:J20937)</x:f>
        <x:v>0.031521570000000006</x:v>
      </x:c>
    </x:row>
    <x:row r="20938" ht="23" customHeight="1">
      <x:c r="A20938" s="2" t="str">
        <x:v>REQ-20934</x:v>
      </x:c>
      <x:c r="B20938" s="2" t="n">
        <x:v>19</x:v>
      </x:c>
      <x:c r="C20938" s="2" t="str">
        <x:v>Growth</x:v>
      </x:c>
      <x:c r="D20938" s="2" t="str">
        <x:v>Swift</x:v>
      </x:c>
      <x:c r="E20938" s="16" t="n">
        <x:v>41093</x:v>
      </x:c>
      <x:c r="F20938" s="16" t="n">
        <x:v>2750</x:v>
      </x:c>
      <x:c r="G20938" s="15" t="n">
        <x:f>VLOOKUP(D20938,'Pricing'!$A$6:$E$8,5,FALSE)</x:f>
        <x:v>0.246</x:v>
      </x:c>
      <x:c r="H20938" s="15" t="n">
        <x:f>VLOOKUP(D20938,'Pricing'!$A$6:$E$8,4,FALSE)</x:f>
        <x:v>1.2</x:v>
      </x:c>
      <x:c r="I20938" s="15" t="n">
        <x:f>E20938*G20938/1000000</x:f>
        <x:v>0.010108878</x:v>
      </x:c>
      <x:c r="J20938" s="15" t="n">
        <x:f>F20938*H20938/1000000</x:f>
        <x:v>0.0033</x:v>
      </x:c>
      <x:c r="K20938" s="15" t="n">
        <x:f>SUM(I20938:J20938)</x:f>
        <x:v>0.013408877999999999</x:v>
      </x:c>
    </x:row>
    <x:row r="20939" ht="23" customHeight="1">
      <x:c r="A20939" s="2" t="str">
        <x:v>REQ-20935</x:v>
      </x:c>
      <x:c r="B20939" s="2" t="n">
        <x:v>5</x:v>
      </x:c>
      <x:c r="C20939" s="2" t="str">
        <x:v>Operations</x:v>
      </x:c>
      <x:c r="D20939" s="2" t="str">
        <x:v>Swift</x:v>
      </x:c>
      <x:c r="E20939" s="16" t="n">
        <x:v>54264</x:v>
      </x:c>
      <x:c r="F20939" s="16" t="n">
        <x:v>2400</x:v>
      </x:c>
      <x:c r="G20939" s="15" t="n">
        <x:f>VLOOKUP(D20939,'Pricing'!$A$6:$E$8,5,FALSE)</x:f>
        <x:v>0.246</x:v>
      </x:c>
      <x:c r="H20939" s="15" t="n">
        <x:f>VLOOKUP(D20939,'Pricing'!$A$6:$E$8,4,FALSE)</x:f>
        <x:v>1.2</x:v>
      </x:c>
      <x:c r="I20939" s="15" t="n">
        <x:f>E20939*G20939/1000000</x:f>
        <x:v>0.013348944</x:v>
      </x:c>
      <x:c r="J20939" s="15" t="n">
        <x:f>F20939*H20939/1000000</x:f>
        <x:v>0.00288</x:v>
      </x:c>
      <x:c r="K20939" s="15" t="n">
        <x:f>SUM(I20939:J20939)</x:f>
        <x:v>0.016228944</x:v>
      </x:c>
    </x:row>
    <x:row r="20940" ht="23" customHeight="1">
      <x:c r="A20940" s="2" t="str">
        <x:v>REQ-20936</x:v>
      </x:c>
      <x:c r="B20940" s="2" t="n">
        <x:v>17</x:v>
      </x:c>
      <x:c r="C20940" s="2" t="str">
        <x:v>Support</x:v>
      </x:c>
      <x:c r="D20940" s="2" t="str">
        <x:v>Reasoning</x:v>
      </x:c>
      <x:c r="E20940" s="16" t="n">
        <x:v>21585</x:v>
      </x:c>
      <x:c r="F20940" s="16" t="n">
        <x:v>590</x:v>
      </x:c>
      <x:c r="G20940" s="15" t="n">
        <x:f>VLOOKUP(D20940,'Pricing'!$A$6:$E$8,5,FALSE)</x:f>
        <x:v>4.920000000000001</x:v>
      </x:c>
      <x:c r="H20940" s="15" t="n">
        <x:f>VLOOKUP(D20940,'Pricing'!$A$6:$E$8,4,FALSE)</x:f>
        <x:v>24</x:v>
      </x:c>
      <x:c r="I20940" s="15" t="n">
        <x:f>E20940*G20940/1000000</x:f>
        <x:v>0.1061982</x:v>
      </x:c>
      <x:c r="J20940" s="15" t="n">
        <x:f>F20940*H20940/1000000</x:f>
        <x:v>0.01416</x:v>
      </x:c>
      <x:c r="K20940" s="15" t="n">
        <x:f>SUM(I20940:J20940)</x:f>
        <x:v>0.12035820000000001</x:v>
      </x:c>
    </x:row>
    <x:row r="20941" ht="23" customHeight="1">
      <x:c r="A20941" s="2" t="str">
        <x:v>REQ-20937</x:v>
      </x:c>
      <x:c r="B20941" s="2" t="n">
        <x:v>17</x:v>
      </x:c>
      <x:c r="C20941" s="2" t="str">
        <x:v>Engineering</x:v>
      </x:c>
      <x:c r="D20941" s="2" t="str">
        <x:v>Balanced</x:v>
      </x:c>
      <x:c r="E20941" s="16" t="n">
        <x:v>32992</x:v>
      </x:c>
      <x:c r="F20941" s="16" t="n">
        <x:v>1969</x:v>
      </x:c>
      <x:c r="G20941" s="15" t="n">
        <x:f>VLOOKUP(D20941,'Pricing'!$A$6:$E$8,5,FALSE)</x:f>
        <x:v>1.2300000000000002</x:v>
      </x:c>
      <x:c r="H20941" s="15" t="n">
        <x:f>VLOOKUP(D20941,'Pricing'!$A$6:$E$8,4,FALSE)</x:f>
        <x:v>6</x:v>
      </x:c>
      <x:c r="I20941" s="15" t="n">
        <x:f>E20941*G20941/1000000</x:f>
        <x:v>0.040580160000000004</x:v>
      </x:c>
      <x:c r="J20941" s="15" t="n">
        <x:f>F20941*H20941/1000000</x:f>
        <x:v>0.011814</x:v>
      </x:c>
      <x:c r="K20941" s="15" t="n">
        <x:f>SUM(I20941:J20941)</x:f>
        <x:v>0.05239416</x:v>
      </x:c>
    </x:row>
    <x:row r="20942" ht="23" customHeight="1">
      <x:c r="A20942" s="2" t="str">
        <x:v>REQ-20938</x:v>
      </x:c>
      <x:c r="B20942" s="2" t="n">
        <x:v>16</x:v>
      </x:c>
      <x:c r="C20942" s="2" t="str">
        <x:v>Product</x:v>
      </x:c>
      <x:c r="D20942" s="2" t="str">
        <x:v>Swift</x:v>
      </x:c>
      <x:c r="E20942" s="16" t="n">
        <x:v>56466</x:v>
      </x:c>
      <x:c r="F20942" s="16" t="n">
        <x:v>775</x:v>
      </x:c>
      <x:c r="G20942" s="15" t="n">
        <x:f>VLOOKUP(D20942,'Pricing'!$A$6:$E$8,5,FALSE)</x:f>
        <x:v>0.246</x:v>
      </x:c>
      <x:c r="H20942" s="15" t="n">
        <x:f>VLOOKUP(D20942,'Pricing'!$A$6:$E$8,4,FALSE)</x:f>
        <x:v>1.2</x:v>
      </x:c>
      <x:c r="I20942" s="15" t="n">
        <x:f>E20942*G20942/1000000</x:f>
        <x:v>0.013890636</x:v>
      </x:c>
      <x:c r="J20942" s="15" t="n">
        <x:f>F20942*H20942/1000000</x:f>
        <x:v>0.00093</x:v>
      </x:c>
      <x:c r="K20942" s="15" t="n">
        <x:f>SUM(I20942:J20942)</x:f>
        <x:v>0.014820636</x:v>
      </x:c>
    </x:row>
    <x:row r="20943" ht="23" customHeight="1">
      <x:c r="A20943" s="2" t="str">
        <x:v>REQ-20939</x:v>
      </x:c>
      <x:c r="B20943" s="2" t="n">
        <x:v>22</x:v>
      </x:c>
      <x:c r="C20943" s="2" t="str">
        <x:v>Research</x:v>
      </x:c>
      <x:c r="D20943" s="2" t="str">
        <x:v>Swift</x:v>
      </x:c>
      <x:c r="E20943" s="16" t="n">
        <x:v>111562</x:v>
      </x:c>
      <x:c r="F20943" s="16" t="n">
        <x:v>2618</x:v>
      </x:c>
      <x:c r="G20943" s="15" t="n">
        <x:f>VLOOKUP(D20943,'Pricing'!$A$6:$E$8,5,FALSE)</x:f>
        <x:v>0.246</x:v>
      </x:c>
      <x:c r="H20943" s="15" t="n">
        <x:f>VLOOKUP(D20943,'Pricing'!$A$6:$E$8,4,FALSE)</x:f>
        <x:v>1.2</x:v>
      </x:c>
      <x:c r="I20943" s="15" t="n">
        <x:f>E20943*G20943/1000000</x:f>
        <x:v>0.027444252</x:v>
      </x:c>
      <x:c r="J20943" s="15" t="n">
        <x:f>F20943*H20943/1000000</x:f>
        <x:v>0.0031416</x:v>
      </x:c>
      <x:c r="K20943" s="15" t="n">
        <x:f>SUM(I20943:J20943)</x:f>
        <x:v>0.030585852</x:v>
      </x:c>
    </x:row>
    <x:row r="20944" ht="23" customHeight="1">
      <x:c r="A20944" s="2" t="str">
        <x:v>REQ-20940</x:v>
      </x:c>
      <x:c r="B20944" s="2" t="n">
        <x:v>24</x:v>
      </x:c>
      <x:c r="C20944" s="2" t="str">
        <x:v>Product</x:v>
      </x:c>
      <x:c r="D20944" s="2" t="str">
        <x:v>Swift</x:v>
      </x:c>
      <x:c r="E20944" s="16" t="n">
        <x:v>111764</x:v>
      </x:c>
      <x:c r="F20944" s="16" t="n">
        <x:v>257</x:v>
      </x:c>
      <x:c r="G20944" s="15" t="n">
        <x:f>VLOOKUP(D20944,'Pricing'!$A$6:$E$8,5,FALSE)</x:f>
        <x:v>0.246</x:v>
      </x:c>
      <x:c r="H20944" s="15" t="n">
        <x:f>VLOOKUP(D20944,'Pricing'!$A$6:$E$8,4,FALSE)</x:f>
        <x:v>1.2</x:v>
      </x:c>
      <x:c r="I20944" s="15" t="n">
        <x:f>E20944*G20944/1000000</x:f>
        <x:v>0.027493944</x:v>
      </x:c>
      <x:c r="J20944" s="15" t="n">
        <x:f>F20944*H20944/1000000</x:f>
        <x:v>0.00030839999999999996</x:v>
      </x:c>
      <x:c r="K20944" s="15" t="n">
        <x:f>SUM(I20944:J20944)</x:f>
        <x:v>0.027802344</x:v>
      </x:c>
    </x:row>
    <x:row r="20945" ht="23" customHeight="1">
      <x:c r="A20945" s="2" t="str">
        <x:v>REQ-20941</x:v>
      </x:c>
      <x:c r="B20945" s="2" t="n">
        <x:v>20</x:v>
      </x:c>
      <x:c r="C20945" s="2" t="str">
        <x:v>Operations</x:v>
      </x:c>
      <x:c r="D20945" s="2" t="str">
        <x:v>Balanced</x:v>
      </x:c>
      <x:c r="E20945" s="16" t="n">
        <x:v>97672</x:v>
      </x:c>
      <x:c r="F20945" s="16" t="n">
        <x:v>1288</x:v>
      </x:c>
      <x:c r="G20945" s="15" t="n">
        <x:f>VLOOKUP(D20945,'Pricing'!$A$6:$E$8,5,FALSE)</x:f>
        <x:v>1.2300000000000002</x:v>
      </x:c>
      <x:c r="H20945" s="15" t="n">
        <x:f>VLOOKUP(D20945,'Pricing'!$A$6:$E$8,4,FALSE)</x:f>
        <x:v>6</x:v>
      </x:c>
      <x:c r="I20945" s="15" t="n">
        <x:f>E20945*G20945/1000000</x:f>
        <x:v>0.12013656000000003</x:v>
      </x:c>
      <x:c r="J20945" s="15" t="n">
        <x:f>F20945*H20945/1000000</x:f>
        <x:v>0.007728</x:v>
      </x:c>
      <x:c r="K20945" s="15" t="n">
        <x:f>SUM(I20945:J20945)</x:f>
        <x:v>0.12786456000000004</x:v>
      </x:c>
    </x:row>
    <x:row r="20946" ht="23" customHeight="1">
      <x:c r="A20946" s="2" t="str">
        <x:v>REQ-20942</x:v>
      </x:c>
      <x:c r="B20946" s="2" t="n">
        <x:v>26</x:v>
      </x:c>
      <x:c r="C20946" s="2" t="str">
        <x:v>Product</x:v>
      </x:c>
      <x:c r="D20946" s="2" t="str">
        <x:v>Swift</x:v>
      </x:c>
      <x:c r="E20946" s="16" t="n">
        <x:v>21751</x:v>
      </x:c>
      <x:c r="F20946" s="16" t="n">
        <x:v>946</x:v>
      </x:c>
      <x:c r="G20946" s="15" t="n">
        <x:f>VLOOKUP(D20946,'Pricing'!$A$6:$E$8,5,FALSE)</x:f>
        <x:v>0.246</x:v>
      </x:c>
      <x:c r="H20946" s="15" t="n">
        <x:f>VLOOKUP(D20946,'Pricing'!$A$6:$E$8,4,FALSE)</x:f>
        <x:v>1.2</x:v>
      </x:c>
      <x:c r="I20946" s="15" t="n">
        <x:f>E20946*G20946/1000000</x:f>
        <x:v>0.005350746</x:v>
      </x:c>
      <x:c r="J20946" s="15" t="n">
        <x:f>F20946*H20946/1000000</x:f>
        <x:v>0.0011352</x:v>
      </x:c>
      <x:c r="K20946" s="15" t="n">
        <x:f>SUM(I20946:J20946)</x:f>
        <x:v>0.006485946</x:v>
      </x:c>
    </x:row>
    <x:row r="20947" ht="23" customHeight="1">
      <x:c r="A20947" s="2" t="str">
        <x:v>REQ-20943</x:v>
      </x:c>
      <x:c r="B20947" s="2" t="n">
        <x:v>5</x:v>
      </x:c>
      <x:c r="C20947" s="2" t="str">
        <x:v>Research</x:v>
      </x:c>
      <x:c r="D20947" s="2" t="str">
        <x:v>Swift</x:v>
      </x:c>
      <x:c r="E20947" s="16" t="n">
        <x:v>68983</x:v>
      </x:c>
      <x:c r="F20947" s="16" t="n">
        <x:v>3564</x:v>
      </x:c>
      <x:c r="G20947" s="15" t="n">
        <x:f>VLOOKUP(D20947,'Pricing'!$A$6:$E$8,5,FALSE)</x:f>
        <x:v>0.246</x:v>
      </x:c>
      <x:c r="H20947" s="15" t="n">
        <x:f>VLOOKUP(D20947,'Pricing'!$A$6:$E$8,4,FALSE)</x:f>
        <x:v>1.2</x:v>
      </x:c>
      <x:c r="I20947" s="15" t="n">
        <x:f>E20947*G20947/1000000</x:f>
        <x:v>0.016969817999999998</x:v>
      </x:c>
      <x:c r="J20947" s="15" t="n">
        <x:f>F20947*H20947/1000000</x:f>
        <x:v>0.0042768</x:v>
      </x:c>
      <x:c r="K20947" s="15" t="n">
        <x:f>SUM(I20947:J20947)</x:f>
        <x:v>0.021246618</x:v>
      </x:c>
    </x:row>
    <x:row r="20948" ht="23" customHeight="1">
      <x:c r="A20948" s="2" t="str">
        <x:v>REQ-20944</x:v>
      </x:c>
      <x:c r="B20948" s="2" t="n">
        <x:v>22</x:v>
      </x:c>
      <x:c r="C20948" s="2" t="str">
        <x:v>Product</x:v>
      </x:c>
      <x:c r="D20948" s="2" t="str">
        <x:v>Reasoning</x:v>
      </x:c>
      <x:c r="E20948" s="16" t="n">
        <x:v>29010</x:v>
      </x:c>
      <x:c r="F20948" s="16" t="n">
        <x:v>495</x:v>
      </x:c>
      <x:c r="G20948" s="15" t="n">
        <x:f>VLOOKUP(D20948,'Pricing'!$A$6:$E$8,5,FALSE)</x:f>
        <x:v>4.920000000000001</x:v>
      </x:c>
      <x:c r="H20948" s="15" t="n">
        <x:f>VLOOKUP(D20948,'Pricing'!$A$6:$E$8,4,FALSE)</x:f>
        <x:v>24</x:v>
      </x:c>
      <x:c r="I20948" s="15" t="n">
        <x:f>E20948*G20948/1000000</x:f>
        <x:v>0.1427292</x:v>
      </x:c>
      <x:c r="J20948" s="15" t="n">
        <x:f>F20948*H20948/1000000</x:f>
        <x:v>0.01188</x:v>
      </x:c>
      <x:c r="K20948" s="15" t="n">
        <x:f>SUM(I20948:J20948)</x:f>
        <x:v>0.1546092</x:v>
      </x:c>
    </x:row>
    <x:row r="20949" ht="23" customHeight="1">
      <x:c r="A20949" s="2" t="str">
        <x:v>REQ-20945</x:v>
      </x:c>
      <x:c r="B20949" s="2" t="n">
        <x:v>24</x:v>
      </x:c>
      <x:c r="C20949" s="2" t="str">
        <x:v>Operations</x:v>
      </x:c>
      <x:c r="D20949" s="2" t="str">
        <x:v>Balanced</x:v>
      </x:c>
      <x:c r="E20949" s="16" t="n">
        <x:v>5038</x:v>
      </x:c>
      <x:c r="F20949" s="16" t="n">
        <x:v>3399</x:v>
      </x:c>
      <x:c r="G20949" s="15" t="n">
        <x:f>VLOOKUP(D20949,'Pricing'!$A$6:$E$8,5,FALSE)</x:f>
        <x:v>1.2300000000000002</x:v>
      </x:c>
      <x:c r="H20949" s="15" t="n">
        <x:f>VLOOKUP(D20949,'Pricing'!$A$6:$E$8,4,FALSE)</x:f>
        <x:v>6</x:v>
      </x:c>
      <x:c r="I20949" s="15" t="n">
        <x:f>E20949*G20949/1000000</x:f>
        <x:v>0.006196740000000001</x:v>
      </x:c>
      <x:c r="J20949" s="15" t="n">
        <x:f>F20949*H20949/1000000</x:f>
        <x:v>0.020394</x:v>
      </x:c>
      <x:c r="K20949" s="15" t="n">
        <x:f>SUM(I20949:J20949)</x:f>
        <x:v>0.02659074</x:v>
      </x:c>
    </x:row>
    <x:row r="20950" ht="23" customHeight="1">
      <x:c r="A20950" s="2" t="str">
        <x:v>REQ-20946</x:v>
      </x:c>
      <x:c r="B20950" s="2" t="n">
        <x:v>1</x:v>
      </x:c>
      <x:c r="C20950" s="2" t="str">
        <x:v>Support</x:v>
      </x:c>
      <x:c r="D20950" s="2" t="str">
        <x:v>Swift</x:v>
      </x:c>
      <x:c r="E20950" s="16" t="n">
        <x:v>4835</x:v>
      </x:c>
      <x:c r="F20950" s="16" t="n">
        <x:v>3302</x:v>
      </x:c>
      <x:c r="G20950" s="15" t="n">
        <x:f>VLOOKUP(D20950,'Pricing'!$A$6:$E$8,5,FALSE)</x:f>
        <x:v>0.246</x:v>
      </x:c>
      <x:c r="H20950" s="15" t="n">
        <x:f>VLOOKUP(D20950,'Pricing'!$A$6:$E$8,4,FALSE)</x:f>
        <x:v>1.2</x:v>
      </x:c>
      <x:c r="I20950" s="15" t="n">
        <x:f>E20950*G20950/1000000</x:f>
        <x:v>0.0011894100000000001</x:v>
      </x:c>
      <x:c r="J20950" s="15" t="n">
        <x:f>F20950*H20950/1000000</x:f>
        <x:v>0.0039624</x:v>
      </x:c>
      <x:c r="K20950" s="15" t="n">
        <x:f>SUM(I20950:J20950)</x:f>
        <x:v>0.00515181</x:v>
      </x:c>
    </x:row>
    <x:row r="20951" ht="23" customHeight="1">
      <x:c r="A20951" s="2" t="str">
        <x:v>REQ-20947</x:v>
      </x:c>
      <x:c r="B20951" s="2" t="n">
        <x:v>15</x:v>
      </x:c>
      <x:c r="C20951" s="2" t="str">
        <x:v>Operations</x:v>
      </x:c>
      <x:c r="D20951" s="2" t="str">
        <x:v>Swift</x:v>
      </x:c>
      <x:c r="E20951" s="16" t="n">
        <x:v>72207</x:v>
      </x:c>
      <x:c r="F20951" s="16" t="n">
        <x:v>2577</x:v>
      </x:c>
      <x:c r="G20951" s="15" t="n">
        <x:f>VLOOKUP(D20951,'Pricing'!$A$6:$E$8,5,FALSE)</x:f>
        <x:v>0.246</x:v>
      </x:c>
      <x:c r="H20951" s="15" t="n">
        <x:f>VLOOKUP(D20951,'Pricing'!$A$6:$E$8,4,FALSE)</x:f>
        <x:v>1.2</x:v>
      </x:c>
      <x:c r="I20951" s="15" t="n">
        <x:f>E20951*G20951/1000000</x:f>
        <x:v>0.017762921999999997</x:v>
      </x:c>
      <x:c r="J20951" s="15" t="n">
        <x:f>F20951*H20951/1000000</x:f>
        <x:v>0.0030924</x:v>
      </x:c>
      <x:c r="K20951" s="15" t="n">
        <x:f>SUM(I20951:J20951)</x:f>
        <x:v>0.020855321999999996</x:v>
      </x:c>
    </x:row>
    <x:row r="20952" ht="23" customHeight="1">
      <x:c r="A20952" s="2" t="str">
        <x:v>REQ-20948</x:v>
      </x:c>
      <x:c r="B20952" s="2" t="n">
        <x:v>20</x:v>
      </x:c>
      <x:c r="C20952" s="2" t="str">
        <x:v>Support</x:v>
      </x:c>
      <x:c r="D20952" s="2" t="str">
        <x:v>Swift</x:v>
      </x:c>
      <x:c r="E20952" s="16" t="n">
        <x:v>12032</x:v>
      </x:c>
      <x:c r="F20952" s="16" t="n">
        <x:v>1420</x:v>
      </x:c>
      <x:c r="G20952" s="15" t="n">
        <x:f>VLOOKUP(D20952,'Pricing'!$A$6:$E$8,5,FALSE)</x:f>
        <x:v>0.246</x:v>
      </x:c>
      <x:c r="H20952" s="15" t="n">
        <x:f>VLOOKUP(D20952,'Pricing'!$A$6:$E$8,4,FALSE)</x:f>
        <x:v>1.2</x:v>
      </x:c>
      <x:c r="I20952" s="15" t="n">
        <x:f>E20952*G20952/1000000</x:f>
        <x:v>0.0029598719999999997</x:v>
      </x:c>
      <x:c r="J20952" s="15" t="n">
        <x:f>F20952*H20952/1000000</x:f>
        <x:v>0.001704</x:v>
      </x:c>
      <x:c r="K20952" s="15" t="n">
        <x:f>SUM(I20952:J20952)</x:f>
        <x:v>0.0046638719999999995</x:v>
      </x:c>
    </x:row>
    <x:row r="20953" ht="23" customHeight="1">
      <x:c r="A20953" s="2" t="str">
        <x:v>REQ-20949</x:v>
      </x:c>
      <x:c r="B20953" s="2" t="n">
        <x:v>1</x:v>
      </x:c>
      <x:c r="C20953" s="2" t="str">
        <x:v>Operations</x:v>
      </x:c>
      <x:c r="D20953" s="2" t="str">
        <x:v>Swift</x:v>
      </x:c>
      <x:c r="E20953" s="16" t="n">
        <x:v>42744</x:v>
      </x:c>
      <x:c r="F20953" s="16" t="n">
        <x:v>3670</x:v>
      </x:c>
      <x:c r="G20953" s="15" t="n">
        <x:f>VLOOKUP(D20953,'Pricing'!$A$6:$E$8,5,FALSE)</x:f>
        <x:v>0.246</x:v>
      </x:c>
      <x:c r="H20953" s="15" t="n">
        <x:f>VLOOKUP(D20953,'Pricing'!$A$6:$E$8,4,FALSE)</x:f>
        <x:v>1.2</x:v>
      </x:c>
      <x:c r="I20953" s="15" t="n">
        <x:f>E20953*G20953/1000000</x:f>
        <x:v>0.010515024</x:v>
      </x:c>
      <x:c r="J20953" s="15" t="n">
        <x:f>F20953*H20953/1000000</x:f>
        <x:v>0.004404</x:v>
      </x:c>
      <x:c r="K20953" s="15" t="n">
        <x:f>SUM(I20953:J20953)</x:f>
        <x:v>0.014919024</x:v>
      </x:c>
    </x:row>
    <x:row r="20954" ht="23" customHeight="1">
      <x:c r="A20954" s="2" t="str">
        <x:v>REQ-20950</x:v>
      </x:c>
      <x:c r="B20954" s="2" t="n">
        <x:v>20</x:v>
      </x:c>
      <x:c r="C20954" s="2" t="str">
        <x:v>Support</x:v>
      </x:c>
      <x:c r="D20954" s="2" t="str">
        <x:v>Balanced</x:v>
      </x:c>
      <x:c r="E20954" s="16" t="n">
        <x:v>30722</x:v>
      </x:c>
      <x:c r="F20954" s="16" t="n">
        <x:v>2191</x:v>
      </x:c>
      <x:c r="G20954" s="15" t="n">
        <x:f>VLOOKUP(D20954,'Pricing'!$A$6:$E$8,5,FALSE)</x:f>
        <x:v>1.2300000000000002</x:v>
      </x:c>
      <x:c r="H20954" s="15" t="n">
        <x:f>VLOOKUP(D20954,'Pricing'!$A$6:$E$8,4,FALSE)</x:f>
        <x:v>6</x:v>
      </x:c>
      <x:c r="I20954" s="15" t="n">
        <x:f>E20954*G20954/1000000</x:f>
        <x:v>0.037788060000000005</x:v>
      </x:c>
      <x:c r="J20954" s="15" t="n">
        <x:f>F20954*H20954/1000000</x:f>
        <x:v>0.013146</x:v>
      </x:c>
      <x:c r="K20954" s="15" t="n">
        <x:f>SUM(I20954:J20954)</x:f>
        <x:v>0.05093406</x:v>
      </x:c>
    </x:row>
    <x:row r="20955" ht="23" customHeight="1">
      <x:c r="A20955" s="2" t="str">
        <x:v>REQ-20951</x:v>
      </x:c>
      <x:c r="B20955" s="2" t="n">
        <x:v>10</x:v>
      </x:c>
      <x:c r="C20955" s="2" t="str">
        <x:v>Operations</x:v>
      </x:c>
      <x:c r="D20955" s="2" t="str">
        <x:v>Balanced</x:v>
      </x:c>
      <x:c r="E20955" s="16" t="n">
        <x:v>97347</x:v>
      </x:c>
      <x:c r="F20955" s="16" t="n">
        <x:v>886</x:v>
      </x:c>
      <x:c r="G20955" s="15" t="n">
        <x:f>VLOOKUP(D20955,'Pricing'!$A$6:$E$8,5,FALSE)</x:f>
        <x:v>1.2300000000000002</x:v>
      </x:c>
      <x:c r="H20955" s="15" t="n">
        <x:f>VLOOKUP(D20955,'Pricing'!$A$6:$E$8,4,FALSE)</x:f>
        <x:v>6</x:v>
      </x:c>
      <x:c r="I20955" s="15" t="n">
        <x:f>E20955*G20955/1000000</x:f>
        <x:v>0.11973681000000003</x:v>
      </x:c>
      <x:c r="J20955" s="15" t="n">
        <x:f>F20955*H20955/1000000</x:f>
        <x:v>0.005316</x:v>
      </x:c>
      <x:c r="K20955" s="15" t="n">
        <x:f>SUM(I20955:J20955)</x:f>
        <x:v>0.12505281000000001</x:v>
      </x:c>
    </x:row>
    <x:row r="20956" ht="23" customHeight="1">
      <x:c r="A20956" s="2" t="str">
        <x:v>REQ-20952</x:v>
      </x:c>
      <x:c r="B20956" s="2" t="n">
        <x:v>12</x:v>
      </x:c>
      <x:c r="C20956" s="2" t="str">
        <x:v>Product</x:v>
      </x:c>
      <x:c r="D20956" s="2" t="str">
        <x:v>Swift</x:v>
      </x:c>
      <x:c r="E20956" s="16" t="n">
        <x:v>74078</x:v>
      </x:c>
      <x:c r="F20956" s="16" t="n">
        <x:v>1508</x:v>
      </x:c>
      <x:c r="G20956" s="15" t="n">
        <x:f>VLOOKUP(D20956,'Pricing'!$A$6:$E$8,5,FALSE)</x:f>
        <x:v>0.246</x:v>
      </x:c>
      <x:c r="H20956" s="15" t="n">
        <x:f>VLOOKUP(D20956,'Pricing'!$A$6:$E$8,4,FALSE)</x:f>
        <x:v>1.2</x:v>
      </x:c>
      <x:c r="I20956" s="15" t="n">
        <x:f>E20956*G20956/1000000</x:f>
        <x:v>0.018223187999999998</x:v>
      </x:c>
      <x:c r="J20956" s="15" t="n">
        <x:f>F20956*H20956/1000000</x:f>
        <x:v>0.0018096</x:v>
      </x:c>
      <x:c r="K20956" s="15" t="n">
        <x:f>SUM(I20956:J20956)</x:f>
        <x:v>0.020032788</x:v>
      </x:c>
    </x:row>
    <x:row r="20957" ht="23" customHeight="1">
      <x:c r="A20957" s="2" t="str">
        <x:v>REQ-20953</x:v>
      </x:c>
      <x:c r="B20957" s="2" t="n">
        <x:v>10</x:v>
      </x:c>
      <x:c r="C20957" s="2" t="str">
        <x:v>Engineering</x:v>
      </x:c>
      <x:c r="D20957" s="2" t="str">
        <x:v>Balanced</x:v>
      </x:c>
      <x:c r="E20957" s="16" t="n">
        <x:v>79869</x:v>
      </x:c>
      <x:c r="F20957" s="16" t="n">
        <x:v>3419</x:v>
      </x:c>
      <x:c r="G20957" s="15" t="n">
        <x:f>VLOOKUP(D20957,'Pricing'!$A$6:$E$8,5,FALSE)</x:f>
        <x:v>1.2300000000000002</x:v>
      </x:c>
      <x:c r="H20957" s="15" t="n">
        <x:f>VLOOKUP(D20957,'Pricing'!$A$6:$E$8,4,FALSE)</x:f>
        <x:v>6</x:v>
      </x:c>
      <x:c r="I20957" s="15" t="n">
        <x:f>E20957*G20957/1000000</x:f>
        <x:v>0.09823887</x:v>
      </x:c>
      <x:c r="J20957" s="15" t="n">
        <x:f>F20957*H20957/1000000</x:f>
        <x:v>0.020514</x:v>
      </x:c>
      <x:c r="K20957" s="15" t="n">
        <x:f>SUM(I20957:J20957)</x:f>
        <x:v>0.11875287000000001</x:v>
      </x:c>
    </x:row>
    <x:row r="20958" ht="23" customHeight="1">
      <x:c r="A20958" s="2" t="str">
        <x:v>REQ-20954</x:v>
      </x:c>
      <x:c r="B20958" s="2" t="n">
        <x:v>26</x:v>
      </x:c>
      <x:c r="C20958" s="2" t="str">
        <x:v>Support</x:v>
      </x:c>
      <x:c r="D20958" s="2" t="str">
        <x:v>Reasoning</x:v>
      </x:c>
      <x:c r="E20958" s="16" t="n">
        <x:v>47130</x:v>
      </x:c>
      <x:c r="F20958" s="16" t="n">
        <x:v>212</x:v>
      </x:c>
      <x:c r="G20958" s="15" t="n">
        <x:f>VLOOKUP(D20958,'Pricing'!$A$6:$E$8,5,FALSE)</x:f>
        <x:v>4.920000000000001</x:v>
      </x:c>
      <x:c r="H20958" s="15" t="n">
        <x:f>VLOOKUP(D20958,'Pricing'!$A$6:$E$8,4,FALSE)</x:f>
        <x:v>24</x:v>
      </x:c>
      <x:c r="I20958" s="15" t="n">
        <x:f>E20958*G20958/1000000</x:f>
        <x:v>0.23187960000000005</x:v>
      </x:c>
      <x:c r="J20958" s="15" t="n">
        <x:f>F20958*H20958/1000000</x:f>
        <x:v>0.005088</x:v>
      </x:c>
      <x:c r="K20958" s="15" t="n">
        <x:f>SUM(I20958:J20958)</x:f>
        <x:v>0.23696760000000006</x:v>
      </x:c>
    </x:row>
    <x:row r="20959" ht="23" customHeight="1">
      <x:c r="A20959" s="2" t="str">
        <x:v>REQ-20955</x:v>
      </x:c>
      <x:c r="B20959" s="2" t="n">
        <x:v>7</x:v>
      </x:c>
      <x:c r="C20959" s="2" t="str">
        <x:v>Operations</x:v>
      </x:c>
      <x:c r="D20959" s="2" t="str">
        <x:v>Swift</x:v>
      </x:c>
      <x:c r="E20959" s="16" t="n">
        <x:v>61032</x:v>
      </x:c>
      <x:c r="F20959" s="16" t="n">
        <x:v>1969</x:v>
      </x:c>
      <x:c r="G20959" s="15" t="n">
        <x:f>VLOOKUP(D20959,'Pricing'!$A$6:$E$8,5,FALSE)</x:f>
        <x:v>0.246</x:v>
      </x:c>
      <x:c r="H20959" s="15" t="n">
        <x:f>VLOOKUP(D20959,'Pricing'!$A$6:$E$8,4,FALSE)</x:f>
        <x:v>1.2</x:v>
      </x:c>
      <x:c r="I20959" s="15" t="n">
        <x:f>E20959*G20959/1000000</x:f>
        <x:v>0.015013872</x:v>
      </x:c>
      <x:c r="J20959" s="15" t="n">
        <x:f>F20959*H20959/1000000</x:f>
        <x:v>0.0023627999999999995</x:v>
      </x:c>
      <x:c r="K20959" s="15" t="n">
        <x:f>SUM(I20959:J20959)</x:f>
        <x:v>0.017376672</x:v>
      </x:c>
    </x:row>
    <x:row r="20960" ht="23" customHeight="1">
      <x:c r="A20960" s="2" t="str">
        <x:v>REQ-20956</x:v>
      </x:c>
      <x:c r="B20960" s="2" t="n">
        <x:v>30</x:v>
      </x:c>
      <x:c r="C20960" s="2" t="str">
        <x:v>Product</x:v>
      </x:c>
      <x:c r="D20960" s="2" t="str">
        <x:v>Swift</x:v>
      </x:c>
      <x:c r="E20960" s="16" t="n">
        <x:v>54956</x:v>
      </x:c>
      <x:c r="F20960" s="16" t="n">
        <x:v>2512</x:v>
      </x:c>
      <x:c r="G20960" s="15" t="n">
        <x:f>VLOOKUP(D20960,'Pricing'!$A$6:$E$8,5,FALSE)</x:f>
        <x:v>0.246</x:v>
      </x:c>
      <x:c r="H20960" s="15" t="n">
        <x:f>VLOOKUP(D20960,'Pricing'!$A$6:$E$8,4,FALSE)</x:f>
        <x:v>1.2</x:v>
      </x:c>
      <x:c r="I20960" s="15" t="n">
        <x:f>E20960*G20960/1000000</x:f>
        <x:v>0.013519175999999999</x:v>
      </x:c>
      <x:c r="J20960" s="15" t="n">
        <x:f>F20960*H20960/1000000</x:f>
        <x:v>0.0030144</x:v>
      </x:c>
      <x:c r="K20960" s="15" t="n">
        <x:f>SUM(I20960:J20960)</x:f>
        <x:v>0.016533575999999998</x:v>
      </x:c>
    </x:row>
    <x:row r="20961" ht="23" customHeight="1">
      <x:c r="A20961" s="2" t="str">
        <x:v>REQ-20957</x:v>
      </x:c>
      <x:c r="B20961" s="2" t="n">
        <x:v>24</x:v>
      </x:c>
      <x:c r="C20961" s="2" t="str">
        <x:v>Research</x:v>
      </x:c>
      <x:c r="D20961" s="2" t="str">
        <x:v>Balanced</x:v>
      </x:c>
      <x:c r="E20961" s="16" t="n">
        <x:v>82468</x:v>
      </x:c>
      <x:c r="F20961" s="16" t="n">
        <x:v>988</x:v>
      </x:c>
      <x:c r="G20961" s="15" t="n">
        <x:f>VLOOKUP(D20961,'Pricing'!$A$6:$E$8,5,FALSE)</x:f>
        <x:v>1.2300000000000002</x:v>
      </x:c>
      <x:c r="H20961" s="15" t="n">
        <x:f>VLOOKUP(D20961,'Pricing'!$A$6:$E$8,4,FALSE)</x:f>
        <x:v>6</x:v>
      </x:c>
      <x:c r="I20961" s="15" t="n">
        <x:f>E20961*G20961/1000000</x:f>
        <x:v>0.10143564000000001</x:v>
      </x:c>
      <x:c r="J20961" s="15" t="n">
        <x:f>F20961*H20961/1000000</x:f>
        <x:v>0.005928</x:v>
      </x:c>
      <x:c r="K20961" s="15" t="n">
        <x:f>SUM(I20961:J20961)</x:f>
        <x:v>0.10736364000000001</x:v>
      </x:c>
    </x:row>
    <x:row r="20962" ht="23" customHeight="1">
      <x:c r="A20962" s="2" t="str">
        <x:v>REQ-20958</x:v>
      </x:c>
      <x:c r="B20962" s="2" t="n">
        <x:v>1</x:v>
      </x:c>
      <x:c r="C20962" s="2" t="str">
        <x:v>Growth</x:v>
      </x:c>
      <x:c r="D20962" s="2" t="str">
        <x:v>Reasoning</x:v>
      </x:c>
      <x:c r="E20962" s="16" t="n">
        <x:v>66039</x:v>
      </x:c>
      <x:c r="F20962" s="16" t="n">
        <x:v>1640</x:v>
      </x:c>
      <x:c r="G20962" s="15" t="n">
        <x:f>VLOOKUP(D20962,'Pricing'!$A$6:$E$8,5,FALSE)</x:f>
        <x:v>4.920000000000001</x:v>
      </x:c>
      <x:c r="H20962" s="15" t="n">
        <x:f>VLOOKUP(D20962,'Pricing'!$A$6:$E$8,4,FALSE)</x:f>
        <x:v>24</x:v>
      </x:c>
      <x:c r="I20962" s="15" t="n">
        <x:f>E20962*G20962/1000000</x:f>
        <x:v>0.32491188000000004</x:v>
      </x:c>
      <x:c r="J20962" s="15" t="n">
        <x:f>F20962*H20962/1000000</x:f>
        <x:v>0.03936</x:v>
      </x:c>
      <x:c r="K20962" s="15" t="n">
        <x:f>SUM(I20962:J20962)</x:f>
        <x:v>0.36427188000000005</x:v>
      </x:c>
    </x:row>
    <x:row r="20963" ht="23" customHeight="1">
      <x:c r="A20963" s="2" t="str">
        <x:v>REQ-20959</x:v>
      </x:c>
      <x:c r="B20963" s="2" t="n">
        <x:v>10</x:v>
      </x:c>
      <x:c r="C20963" s="2" t="str">
        <x:v>Operations</x:v>
      </x:c>
      <x:c r="D20963" s="2" t="str">
        <x:v>Balanced</x:v>
      </x:c>
      <x:c r="E20963" s="16" t="n">
        <x:v>25792</x:v>
      </x:c>
      <x:c r="F20963" s="16" t="n">
        <x:v>2471</x:v>
      </x:c>
      <x:c r="G20963" s="15" t="n">
        <x:f>VLOOKUP(D20963,'Pricing'!$A$6:$E$8,5,FALSE)</x:f>
        <x:v>1.2300000000000002</x:v>
      </x:c>
      <x:c r="H20963" s="15" t="n">
        <x:f>VLOOKUP(D20963,'Pricing'!$A$6:$E$8,4,FALSE)</x:f>
        <x:v>6</x:v>
      </x:c>
      <x:c r="I20963" s="15" t="n">
        <x:f>E20963*G20963/1000000</x:f>
        <x:v>0.03172416</x:v>
      </x:c>
      <x:c r="J20963" s="15" t="n">
        <x:f>F20963*H20963/1000000</x:f>
        <x:v>0.014826</x:v>
      </x:c>
      <x:c r="K20963" s="15" t="n">
        <x:f>SUM(I20963:J20963)</x:f>
        <x:v>0.04655016</x:v>
      </x:c>
    </x:row>
    <x:row r="20964" ht="23" customHeight="1">
      <x:c r="A20964" s="2" t="str">
        <x:v>REQ-20960</x:v>
      </x:c>
      <x:c r="B20964" s="2" t="n">
        <x:v>30</x:v>
      </x:c>
      <x:c r="C20964" s="2" t="str">
        <x:v>Product</x:v>
      </x:c>
      <x:c r="D20964" s="2" t="str">
        <x:v>Swift</x:v>
      </x:c>
      <x:c r="E20964" s="16" t="n">
        <x:v>28588</x:v>
      </x:c>
      <x:c r="F20964" s="16" t="n">
        <x:v>1764</x:v>
      </x:c>
      <x:c r="G20964" s="15" t="n">
        <x:f>VLOOKUP(D20964,'Pricing'!$A$6:$E$8,5,FALSE)</x:f>
        <x:v>0.246</x:v>
      </x:c>
      <x:c r="H20964" s="15" t="n">
        <x:f>VLOOKUP(D20964,'Pricing'!$A$6:$E$8,4,FALSE)</x:f>
        <x:v>1.2</x:v>
      </x:c>
      <x:c r="I20964" s="15" t="n">
        <x:f>E20964*G20964/1000000</x:f>
        <x:v>0.007032648</x:v>
      </x:c>
      <x:c r="J20964" s="15" t="n">
        <x:f>F20964*H20964/1000000</x:f>
        <x:v>0.0021168</x:v>
      </x:c>
      <x:c r="K20964" s="15" t="n">
        <x:f>SUM(I20964:J20964)</x:f>
        <x:v>0.009149448</x:v>
      </x:c>
    </x:row>
    <x:row r="20965" ht="23" customHeight="1">
      <x:c r="A20965" s="2" t="str">
        <x:v>REQ-20961</x:v>
      </x:c>
      <x:c r="B20965" s="2" t="n">
        <x:v>31</x:v>
      </x:c>
      <x:c r="C20965" s="2" t="str">
        <x:v>Operations</x:v>
      </x:c>
      <x:c r="D20965" s="2" t="str">
        <x:v>Swift</x:v>
      </x:c>
      <x:c r="E20965" s="16" t="n">
        <x:v>53896</x:v>
      </x:c>
      <x:c r="F20965" s="16" t="n">
        <x:v>2587</x:v>
      </x:c>
      <x:c r="G20965" s="15" t="n">
        <x:f>VLOOKUP(D20965,'Pricing'!$A$6:$E$8,5,FALSE)</x:f>
        <x:v>0.246</x:v>
      </x:c>
      <x:c r="H20965" s="15" t="n">
        <x:f>VLOOKUP(D20965,'Pricing'!$A$6:$E$8,4,FALSE)</x:f>
        <x:v>1.2</x:v>
      </x:c>
      <x:c r="I20965" s="15" t="n">
        <x:f>E20965*G20965/1000000</x:f>
        <x:v>0.013258415999999999</x:v>
      </x:c>
      <x:c r="J20965" s="15" t="n">
        <x:f>F20965*H20965/1000000</x:f>
        <x:v>0.0031044</x:v>
      </x:c>
      <x:c r="K20965" s="15" t="n">
        <x:f>SUM(I20965:J20965)</x:f>
        <x:v>0.016362816</x:v>
      </x:c>
    </x:row>
    <x:row r="20966" ht="23" customHeight="1">
      <x:c r="A20966" s="2" t="str">
        <x:v>REQ-20962</x:v>
      </x:c>
      <x:c r="B20966" s="2" t="n">
        <x:v>5</x:v>
      </x:c>
      <x:c r="C20966" s="2" t="str">
        <x:v>Growth</x:v>
      </x:c>
      <x:c r="D20966" s="2" t="str">
        <x:v>Swift</x:v>
      </x:c>
      <x:c r="E20966" s="16" t="n">
        <x:v>114040</x:v>
      </x:c>
      <x:c r="F20966" s="16" t="n">
        <x:v>1030</x:v>
      </x:c>
      <x:c r="G20966" s="15" t="n">
        <x:f>VLOOKUP(D20966,'Pricing'!$A$6:$E$8,5,FALSE)</x:f>
        <x:v>0.246</x:v>
      </x:c>
      <x:c r="H20966" s="15" t="n">
        <x:f>VLOOKUP(D20966,'Pricing'!$A$6:$E$8,4,FALSE)</x:f>
        <x:v>1.2</x:v>
      </x:c>
      <x:c r="I20966" s="15" t="n">
        <x:f>E20966*G20966/1000000</x:f>
        <x:v>0.02805384</x:v>
      </x:c>
      <x:c r="J20966" s="15" t="n">
        <x:f>F20966*H20966/1000000</x:f>
        <x:v>0.001236</x:v>
      </x:c>
      <x:c r="K20966" s="15" t="n">
        <x:f>SUM(I20966:J20966)</x:f>
        <x:v>0.02928984</x:v>
      </x:c>
    </x:row>
    <x:row r="20967" ht="23" customHeight="1">
      <x:c r="A20967" s="2" t="str">
        <x:v>REQ-20963</x:v>
      </x:c>
      <x:c r="B20967" s="2" t="n">
        <x:v>29</x:v>
      </x:c>
      <x:c r="C20967" s="2" t="str">
        <x:v>Operations</x:v>
      </x:c>
      <x:c r="D20967" s="2" t="str">
        <x:v>Swift</x:v>
      </x:c>
      <x:c r="E20967" s="16" t="n">
        <x:v>117169</x:v>
      </x:c>
      <x:c r="F20967" s="16" t="n">
        <x:v>2217</x:v>
      </x:c>
      <x:c r="G20967" s="15" t="n">
        <x:f>VLOOKUP(D20967,'Pricing'!$A$6:$E$8,5,FALSE)</x:f>
        <x:v>0.246</x:v>
      </x:c>
      <x:c r="H20967" s="15" t="n">
        <x:f>VLOOKUP(D20967,'Pricing'!$A$6:$E$8,4,FALSE)</x:f>
        <x:v>1.2</x:v>
      </x:c>
      <x:c r="I20967" s="15" t="n">
        <x:f>E20967*G20967/1000000</x:f>
        <x:v>0.028823574</x:v>
      </x:c>
      <x:c r="J20967" s="15" t="n">
        <x:f>F20967*H20967/1000000</x:f>
        <x:v>0.0026604000000000003</x:v>
      </x:c>
      <x:c r="K20967" s="15" t="n">
        <x:f>SUM(I20967:J20967)</x:f>
        <x:v>0.031483974</x:v>
      </x:c>
    </x:row>
    <x:row r="20968" ht="23" customHeight="1">
      <x:c r="A20968" s="2" t="str">
        <x:v>REQ-20964</x:v>
      </x:c>
      <x:c r="B20968" s="2" t="n">
        <x:v>17</x:v>
      </x:c>
      <x:c r="C20968" s="2" t="str">
        <x:v>Product</x:v>
      </x:c>
      <x:c r="D20968" s="2" t="str">
        <x:v>Balanced</x:v>
      </x:c>
      <x:c r="E20968" s="16" t="n">
        <x:v>10832</x:v>
      </x:c>
      <x:c r="F20968" s="16" t="n">
        <x:v>2291</x:v>
      </x:c>
      <x:c r="G20968" s="15" t="n">
        <x:f>VLOOKUP(D20968,'Pricing'!$A$6:$E$8,5,FALSE)</x:f>
        <x:v>1.2300000000000002</x:v>
      </x:c>
      <x:c r="H20968" s="15" t="n">
        <x:f>VLOOKUP(D20968,'Pricing'!$A$6:$E$8,4,FALSE)</x:f>
        <x:v>6</x:v>
      </x:c>
      <x:c r="I20968" s="15" t="n">
        <x:f>E20968*G20968/1000000</x:f>
        <x:v>0.013323360000000003</x:v>
      </x:c>
      <x:c r="J20968" s="15" t="n">
        <x:f>F20968*H20968/1000000</x:f>
        <x:v>0.013746</x:v>
      </x:c>
      <x:c r="K20968" s="15" t="n">
        <x:f>SUM(I20968:J20968)</x:f>
        <x:v>0.02706936</x:v>
      </x:c>
    </x:row>
    <x:row r="20969" ht="23" customHeight="1">
      <x:c r="A20969" s="2" t="str">
        <x:v>REQ-20965</x:v>
      </x:c>
      <x:c r="B20969" s="2" t="n">
        <x:v>11</x:v>
      </x:c>
      <x:c r="C20969" s="2" t="str">
        <x:v>Engineering</x:v>
      </x:c>
      <x:c r="D20969" s="2" t="str">
        <x:v>Swift</x:v>
      </x:c>
      <x:c r="E20969" s="16" t="n">
        <x:v>96072</x:v>
      </x:c>
      <x:c r="F20969" s="16" t="n">
        <x:v>2208</x:v>
      </x:c>
      <x:c r="G20969" s="15" t="n">
        <x:f>VLOOKUP(D20969,'Pricing'!$A$6:$E$8,5,FALSE)</x:f>
        <x:v>0.246</x:v>
      </x:c>
      <x:c r="H20969" s="15" t="n">
        <x:f>VLOOKUP(D20969,'Pricing'!$A$6:$E$8,4,FALSE)</x:f>
        <x:v>1.2</x:v>
      </x:c>
      <x:c r="I20969" s="15" t="n">
        <x:f>E20969*G20969/1000000</x:f>
        <x:v>0.023633712</x:v>
      </x:c>
      <x:c r="J20969" s="15" t="n">
        <x:f>F20969*H20969/1000000</x:f>
        <x:v>0.0026496</x:v>
      </x:c>
      <x:c r="K20969" s="15" t="n">
        <x:f>SUM(I20969:J20969)</x:f>
        <x:v>0.026283312</x:v>
      </x:c>
    </x:row>
    <x:row r="20970" ht="23" customHeight="1">
      <x:c r="A20970" s="2" t="str">
        <x:v>REQ-20966</x:v>
      </x:c>
      <x:c r="B20970" s="2" t="n">
        <x:v>30</x:v>
      </x:c>
      <x:c r="C20970" s="2" t="str">
        <x:v>Growth</x:v>
      </x:c>
      <x:c r="D20970" s="2" t="str">
        <x:v>Swift</x:v>
      </x:c>
      <x:c r="E20970" s="16" t="n">
        <x:v>13989</x:v>
      </x:c>
      <x:c r="F20970" s="16" t="n">
        <x:v>1374</x:v>
      </x:c>
      <x:c r="G20970" s="15" t="n">
        <x:f>VLOOKUP(D20970,'Pricing'!$A$6:$E$8,5,FALSE)</x:f>
        <x:v>0.246</x:v>
      </x:c>
      <x:c r="H20970" s="15" t="n">
        <x:f>VLOOKUP(D20970,'Pricing'!$A$6:$E$8,4,FALSE)</x:f>
        <x:v>1.2</x:v>
      </x:c>
      <x:c r="I20970" s="15" t="n">
        <x:f>E20970*G20970/1000000</x:f>
        <x:v>0.0034412939999999997</x:v>
      </x:c>
      <x:c r="J20970" s="15" t="n">
        <x:f>F20970*H20970/1000000</x:f>
        <x:v>0.0016488</x:v>
      </x:c>
      <x:c r="K20970" s="15" t="n">
        <x:f>SUM(I20970:J20970)</x:f>
        <x:v>0.005090094</x:v>
      </x:c>
    </x:row>
    <x:row r="20971" ht="23" customHeight="1">
      <x:c r="A20971" s="2" t="str">
        <x:v>REQ-20967</x:v>
      </x:c>
      <x:c r="B20971" s="2" t="n">
        <x:v>5</x:v>
      </x:c>
      <x:c r="C20971" s="2" t="str">
        <x:v>Engineering</x:v>
      </x:c>
      <x:c r="D20971" s="2" t="str">
        <x:v>Balanced</x:v>
      </x:c>
      <x:c r="E20971" s="16" t="n">
        <x:v>77304</x:v>
      </x:c>
      <x:c r="F20971" s="16" t="n">
        <x:v>2424</x:v>
      </x:c>
      <x:c r="G20971" s="15" t="n">
        <x:f>VLOOKUP(D20971,'Pricing'!$A$6:$E$8,5,FALSE)</x:f>
        <x:v>1.2300000000000002</x:v>
      </x:c>
      <x:c r="H20971" s="15" t="n">
        <x:f>VLOOKUP(D20971,'Pricing'!$A$6:$E$8,4,FALSE)</x:f>
        <x:v>6</x:v>
      </x:c>
      <x:c r="I20971" s="15" t="n">
        <x:f>E20971*G20971/1000000</x:f>
        <x:v>0.09508392000000002</x:v>
      </x:c>
      <x:c r="J20971" s="15" t="n">
        <x:f>F20971*H20971/1000000</x:f>
        <x:v>0.014544</x:v>
      </x:c>
      <x:c r="K20971" s="15" t="n">
        <x:f>SUM(I20971:J20971)</x:f>
        <x:v>0.10962792000000002</x:v>
      </x:c>
    </x:row>
    <x:row r="20972" ht="23" customHeight="1">
      <x:c r="A20972" s="2" t="str">
        <x:v>REQ-20968</x:v>
      </x:c>
      <x:c r="B20972" s="2" t="n">
        <x:v>6</x:v>
      </x:c>
      <x:c r="C20972" s="2" t="str">
        <x:v>Support</x:v>
      </x:c>
      <x:c r="D20972" s="2" t="str">
        <x:v>Swift</x:v>
      </x:c>
      <x:c r="E20972" s="16" t="n">
        <x:v>102972</x:v>
      </x:c>
      <x:c r="F20972" s="16" t="n">
        <x:v>2321</x:v>
      </x:c>
      <x:c r="G20972" s="15" t="n">
        <x:f>VLOOKUP(D20972,'Pricing'!$A$6:$E$8,5,FALSE)</x:f>
        <x:v>0.246</x:v>
      </x:c>
      <x:c r="H20972" s="15" t="n">
        <x:f>VLOOKUP(D20972,'Pricing'!$A$6:$E$8,4,FALSE)</x:f>
        <x:v>1.2</x:v>
      </x:c>
      <x:c r="I20972" s="15" t="n">
        <x:f>E20972*G20972/1000000</x:f>
        <x:v>0.025331112</x:v>
      </x:c>
      <x:c r="J20972" s="15" t="n">
        <x:f>F20972*H20972/1000000</x:f>
        <x:v>0.0027852</x:v>
      </x:c>
      <x:c r="K20972" s="15" t="n">
        <x:f>SUM(I20972:J20972)</x:f>
        <x:v>0.028116311999999997</x:v>
      </x:c>
    </x:row>
    <x:row r="20973" ht="23" customHeight="1">
      <x:c r="A20973" s="2" t="str">
        <x:v>REQ-20969</x:v>
      </x:c>
      <x:c r="B20973" s="2" t="n">
        <x:v>15</x:v>
      </x:c>
      <x:c r="C20973" s="2" t="str">
        <x:v>Research</x:v>
      </x:c>
      <x:c r="D20973" s="2" t="str">
        <x:v>Balanced</x:v>
      </x:c>
      <x:c r="E20973" s="16" t="n">
        <x:v>33158</x:v>
      </x:c>
      <x:c r="F20973" s="16" t="n">
        <x:v>3118</x:v>
      </x:c>
      <x:c r="G20973" s="15" t="n">
        <x:f>VLOOKUP(D20973,'Pricing'!$A$6:$E$8,5,FALSE)</x:f>
        <x:v>1.2300000000000002</x:v>
      </x:c>
      <x:c r="H20973" s="15" t="n">
        <x:f>VLOOKUP(D20973,'Pricing'!$A$6:$E$8,4,FALSE)</x:f>
        <x:v>6</x:v>
      </x:c>
      <x:c r="I20973" s="15" t="n">
        <x:f>E20973*G20973/1000000</x:f>
        <x:v>0.04078434</x:v>
      </x:c>
      <x:c r="J20973" s="15" t="n">
        <x:f>F20973*H20973/1000000</x:f>
        <x:v>0.018708</x:v>
      </x:c>
      <x:c r="K20973" s="15" t="n">
        <x:f>SUM(I20973:J20973)</x:f>
        <x:v>0.059492340000000005</x:v>
      </x:c>
    </x:row>
    <x:row r="20974" ht="23" customHeight="1">
      <x:c r="A20974" s="2" t="str">
        <x:v>REQ-20970</x:v>
      </x:c>
      <x:c r="B20974" s="2" t="n">
        <x:v>19</x:v>
      </x:c>
      <x:c r="C20974" s="2" t="str">
        <x:v>Growth</x:v>
      </x:c>
      <x:c r="D20974" s="2" t="str">
        <x:v>Swift</x:v>
      </x:c>
      <x:c r="E20974" s="16" t="n">
        <x:v>70776</x:v>
      </x:c>
      <x:c r="F20974" s="16" t="n">
        <x:v>731</x:v>
      </x:c>
      <x:c r="G20974" s="15" t="n">
        <x:f>VLOOKUP(D20974,'Pricing'!$A$6:$E$8,5,FALSE)</x:f>
        <x:v>0.246</x:v>
      </x:c>
      <x:c r="H20974" s="15" t="n">
        <x:f>VLOOKUP(D20974,'Pricing'!$A$6:$E$8,4,FALSE)</x:f>
        <x:v>1.2</x:v>
      </x:c>
      <x:c r="I20974" s="15" t="n">
        <x:f>E20974*G20974/1000000</x:f>
        <x:v>0.017410896000000002</x:v>
      </x:c>
      <x:c r="J20974" s="15" t="n">
        <x:f>F20974*H20974/1000000</x:f>
        <x:v>0.0008772</x:v>
      </x:c>
      <x:c r="K20974" s="15" t="n">
        <x:f>SUM(I20974:J20974)</x:f>
        <x:v>0.018288096000000004</x:v>
      </x:c>
    </x:row>
    <x:row r="20975" ht="23" customHeight="1">
      <x:c r="A20975" s="2" t="str">
        <x:v>REQ-20971</x:v>
      </x:c>
      <x:c r="B20975" s="2" t="n">
        <x:v>18</x:v>
      </x:c>
      <x:c r="C20975" s="2" t="str">
        <x:v>Research</x:v>
      </x:c>
      <x:c r="D20975" s="2" t="str">
        <x:v>Swift</x:v>
      </x:c>
      <x:c r="E20975" s="16" t="n">
        <x:v>76140</x:v>
      </x:c>
      <x:c r="F20975" s="16" t="n">
        <x:v>2156</x:v>
      </x:c>
      <x:c r="G20975" s="15" t="n">
        <x:f>VLOOKUP(D20975,'Pricing'!$A$6:$E$8,5,FALSE)</x:f>
        <x:v>0.246</x:v>
      </x:c>
      <x:c r="H20975" s="15" t="n">
        <x:f>VLOOKUP(D20975,'Pricing'!$A$6:$E$8,4,FALSE)</x:f>
        <x:v>1.2</x:v>
      </x:c>
      <x:c r="I20975" s="15" t="n">
        <x:f>E20975*G20975/1000000</x:f>
        <x:v>0.018730439999999998</x:v>
      </x:c>
      <x:c r="J20975" s="15" t="n">
        <x:f>F20975*H20975/1000000</x:f>
        <x:v>0.0025872</x:v>
      </x:c>
      <x:c r="K20975" s="15" t="n">
        <x:f>SUM(I20975:J20975)</x:f>
        <x:v>0.02131764</x:v>
      </x:c>
    </x:row>
    <x:row r="20976" ht="23" customHeight="1">
      <x:c r="A20976" s="2" t="str">
        <x:v>REQ-20972</x:v>
      </x:c>
      <x:c r="B20976" s="2" t="n">
        <x:v>2</x:v>
      </x:c>
      <x:c r="C20976" s="2" t="str">
        <x:v>Support</x:v>
      </x:c>
      <x:c r="D20976" s="2" t="str">
        <x:v>Swift</x:v>
      </x:c>
      <x:c r="E20976" s="16" t="n">
        <x:v>33515</x:v>
      </x:c>
      <x:c r="F20976" s="16" t="n">
        <x:v>668</x:v>
      </x:c>
      <x:c r="G20976" s="15" t="n">
        <x:f>VLOOKUP(D20976,'Pricing'!$A$6:$E$8,5,FALSE)</x:f>
        <x:v>0.246</x:v>
      </x:c>
      <x:c r="H20976" s="15" t="n">
        <x:f>VLOOKUP(D20976,'Pricing'!$A$6:$E$8,4,FALSE)</x:f>
        <x:v>1.2</x:v>
      </x:c>
      <x:c r="I20976" s="15" t="n">
        <x:f>E20976*G20976/1000000</x:f>
        <x:v>0.00824469</x:v>
      </x:c>
      <x:c r="J20976" s="15" t="n">
        <x:f>F20976*H20976/1000000</x:f>
        <x:v>0.0008016</x:v>
      </x:c>
      <x:c r="K20976" s="15" t="n">
        <x:f>SUM(I20976:J20976)</x:f>
        <x:v>0.00904629</x:v>
      </x:c>
    </x:row>
    <x:row r="20977" ht="23" customHeight="1">
      <x:c r="A20977" s="2" t="str">
        <x:v>REQ-20973</x:v>
      </x:c>
      <x:c r="B20977" s="2" t="n">
        <x:v>2</x:v>
      </x:c>
      <x:c r="C20977" s="2" t="str">
        <x:v>Research</x:v>
      </x:c>
      <x:c r="D20977" s="2" t="str">
        <x:v>Balanced</x:v>
      </x:c>
      <x:c r="E20977" s="16" t="n">
        <x:v>83067</x:v>
      </x:c>
      <x:c r="F20977" s="16" t="n">
        <x:v>3518</x:v>
      </x:c>
      <x:c r="G20977" s="15" t="n">
        <x:f>VLOOKUP(D20977,'Pricing'!$A$6:$E$8,5,FALSE)</x:f>
        <x:v>1.2300000000000002</x:v>
      </x:c>
      <x:c r="H20977" s="15" t="n">
        <x:f>VLOOKUP(D20977,'Pricing'!$A$6:$E$8,4,FALSE)</x:f>
        <x:v>6</x:v>
      </x:c>
      <x:c r="I20977" s="15" t="n">
        <x:f>E20977*G20977/1000000</x:f>
        <x:v>0.10217241000000002</x:v>
      </x:c>
      <x:c r="J20977" s="15" t="n">
        <x:f>F20977*H20977/1000000</x:f>
        <x:v>0.021108</x:v>
      </x:c>
      <x:c r="K20977" s="15" t="n">
        <x:f>SUM(I20977:J20977)</x:f>
        <x:v>0.12328041000000002</x:v>
      </x:c>
    </x:row>
    <x:row r="20978" ht="23" customHeight="1">
      <x:c r="A20978" s="2" t="str">
        <x:v>REQ-20974</x:v>
      </x:c>
      <x:c r="B20978" s="2" t="n">
        <x:v>1</x:v>
      </x:c>
      <x:c r="C20978" s="2" t="str">
        <x:v>Growth</x:v>
      </x:c>
      <x:c r="D20978" s="2" t="str">
        <x:v>Balanced</x:v>
      </x:c>
      <x:c r="E20978" s="16" t="n">
        <x:v>58328</x:v>
      </x:c>
      <x:c r="F20978" s="16" t="n">
        <x:v>1414</x:v>
      </x:c>
      <x:c r="G20978" s="15" t="n">
        <x:f>VLOOKUP(D20978,'Pricing'!$A$6:$E$8,5,FALSE)</x:f>
        <x:v>1.2300000000000002</x:v>
      </x:c>
      <x:c r="H20978" s="15" t="n">
        <x:f>VLOOKUP(D20978,'Pricing'!$A$6:$E$8,4,FALSE)</x:f>
        <x:v>6</x:v>
      </x:c>
      <x:c r="I20978" s="15" t="n">
        <x:f>E20978*G20978/1000000</x:f>
        <x:v>0.07174344000000002</x:v>
      </x:c>
      <x:c r="J20978" s="15" t="n">
        <x:f>F20978*H20978/1000000</x:f>
        <x:v>0.008484</x:v>
      </x:c>
      <x:c r="K20978" s="15" t="n">
        <x:f>SUM(I20978:J20978)</x:f>
        <x:v>0.08022744000000002</x:v>
      </x:c>
    </x:row>
    <x:row r="20979" ht="23" customHeight="1">
      <x:c r="A20979" s="2" t="str">
        <x:v>REQ-20975</x:v>
      </x:c>
      <x:c r="B20979" s="2" t="n">
        <x:v>25</x:v>
      </x:c>
      <x:c r="C20979" s="2" t="str">
        <x:v>Operations</x:v>
      </x:c>
      <x:c r="D20979" s="2" t="str">
        <x:v>Balanced</x:v>
      </x:c>
      <x:c r="E20979" s="16" t="n">
        <x:v>85143</x:v>
      </x:c>
      <x:c r="F20979" s="16" t="n">
        <x:v>2845</x:v>
      </x:c>
      <x:c r="G20979" s="15" t="n">
        <x:f>VLOOKUP(D20979,'Pricing'!$A$6:$E$8,5,FALSE)</x:f>
        <x:v>1.2300000000000002</x:v>
      </x:c>
      <x:c r="H20979" s="15" t="n">
        <x:f>VLOOKUP(D20979,'Pricing'!$A$6:$E$8,4,FALSE)</x:f>
        <x:v>6</x:v>
      </x:c>
      <x:c r="I20979" s="15" t="n">
        <x:f>E20979*G20979/1000000</x:f>
        <x:v>0.10472589000000002</x:v>
      </x:c>
      <x:c r="J20979" s="15" t="n">
        <x:f>F20979*H20979/1000000</x:f>
        <x:v>0.01707</x:v>
      </x:c>
      <x:c r="K20979" s="15" t="n">
        <x:f>SUM(I20979:J20979)</x:f>
        <x:v>0.12179589000000002</x:v>
      </x:c>
    </x:row>
    <x:row r="20980" ht="23" customHeight="1">
      <x:c r="A20980" s="2" t="str">
        <x:v>REQ-20976</x:v>
      </x:c>
      <x:c r="B20980" s="2" t="n">
        <x:v>18</x:v>
      </x:c>
      <x:c r="C20980" s="2" t="str">
        <x:v>Growth</x:v>
      </x:c>
      <x:c r="D20980" s="2" t="str">
        <x:v>Swift</x:v>
      </x:c>
      <x:c r="E20980" s="16" t="n">
        <x:v>52986</x:v>
      </x:c>
      <x:c r="F20980" s="16" t="n">
        <x:v>1590</x:v>
      </x:c>
      <x:c r="G20980" s="15" t="n">
        <x:f>VLOOKUP(D20980,'Pricing'!$A$6:$E$8,5,FALSE)</x:f>
        <x:v>0.246</x:v>
      </x:c>
      <x:c r="H20980" s="15" t="n">
        <x:f>VLOOKUP(D20980,'Pricing'!$A$6:$E$8,4,FALSE)</x:f>
        <x:v>1.2</x:v>
      </x:c>
      <x:c r="I20980" s="15" t="n">
        <x:f>E20980*G20980/1000000</x:f>
        <x:v>0.013034556000000001</x:v>
      </x:c>
      <x:c r="J20980" s="15" t="n">
        <x:f>F20980*H20980/1000000</x:f>
        <x:v>0.001908</x:v>
      </x:c>
      <x:c r="K20980" s="15" t="n">
        <x:f>SUM(I20980:J20980)</x:f>
        <x:v>0.014942556000000001</x:v>
      </x:c>
    </x:row>
    <x:row r="20981" ht="23" customHeight="1">
      <x:c r="A20981" s="2" t="str">
        <x:v>REQ-20977</x:v>
      </x:c>
      <x:c r="B20981" s="2" t="n">
        <x:v>31</x:v>
      </x:c>
      <x:c r="C20981" s="2" t="str">
        <x:v>Research</x:v>
      </x:c>
      <x:c r="D20981" s="2" t="str">
        <x:v>Swift</x:v>
      </x:c>
      <x:c r="E20981" s="16" t="n">
        <x:v>58852</x:v>
      </x:c>
      <x:c r="F20981" s="16" t="n">
        <x:v>288</x:v>
      </x:c>
      <x:c r="G20981" s="15" t="n">
        <x:f>VLOOKUP(D20981,'Pricing'!$A$6:$E$8,5,FALSE)</x:f>
        <x:v>0.246</x:v>
      </x:c>
      <x:c r="H20981" s="15" t="n">
        <x:f>VLOOKUP(D20981,'Pricing'!$A$6:$E$8,4,FALSE)</x:f>
        <x:v>1.2</x:v>
      </x:c>
      <x:c r="I20981" s="15" t="n">
        <x:f>E20981*G20981/1000000</x:f>
        <x:v>0.014477592000000001</x:v>
      </x:c>
      <x:c r="J20981" s="15" t="n">
        <x:f>F20981*H20981/1000000</x:f>
        <x:v>0.00034559999999999994</x:v>
      </x:c>
      <x:c r="K20981" s="15" t="n">
        <x:f>SUM(I20981:J20981)</x:f>
        <x:v>0.014823192</x:v>
      </x:c>
    </x:row>
    <x:row r="20982" ht="23" customHeight="1">
      <x:c r="A20982" s="2" t="str">
        <x:v>REQ-20978</x:v>
      </x:c>
      <x:c r="B20982" s="2" t="n">
        <x:v>25</x:v>
      </x:c>
      <x:c r="C20982" s="2" t="str">
        <x:v>Growth</x:v>
      </x:c>
      <x:c r="D20982" s="2" t="str">
        <x:v>Swift</x:v>
      </x:c>
      <x:c r="E20982" s="16" t="n">
        <x:v>29498</x:v>
      </x:c>
      <x:c r="F20982" s="16" t="n">
        <x:v>1208</x:v>
      </x:c>
      <x:c r="G20982" s="15" t="n">
        <x:f>VLOOKUP(D20982,'Pricing'!$A$6:$E$8,5,FALSE)</x:f>
        <x:v>0.246</x:v>
      </x:c>
      <x:c r="H20982" s="15" t="n">
        <x:f>VLOOKUP(D20982,'Pricing'!$A$6:$E$8,4,FALSE)</x:f>
        <x:v>1.2</x:v>
      </x:c>
      <x:c r="I20982" s="15" t="n">
        <x:f>E20982*G20982/1000000</x:f>
        <x:v>0.007256508</x:v>
      </x:c>
      <x:c r="J20982" s="15" t="n">
        <x:f>F20982*H20982/1000000</x:f>
        <x:v>0.0014495999999999999</x:v>
      </x:c>
      <x:c r="K20982" s="15" t="n">
        <x:f>SUM(I20982:J20982)</x:f>
        <x:v>0.008706108</x:v>
      </x:c>
    </x:row>
    <x:row r="20983" ht="23" customHeight="1">
      <x:c r="A20983" s="2" t="str">
        <x:v>REQ-20979</x:v>
      </x:c>
      <x:c r="B20983" s="2" t="n">
        <x:v>3</x:v>
      </x:c>
      <x:c r="C20983" s="2" t="str">
        <x:v>Engineering</x:v>
      </x:c>
      <x:c r="D20983" s="2" t="str">
        <x:v>Balanced</x:v>
      </x:c>
      <x:c r="E20983" s="16" t="n">
        <x:v>107700</x:v>
      </x:c>
      <x:c r="F20983" s="16" t="n">
        <x:v>358</x:v>
      </x:c>
      <x:c r="G20983" s="15" t="n">
        <x:f>VLOOKUP(D20983,'Pricing'!$A$6:$E$8,5,FALSE)</x:f>
        <x:v>1.2300000000000002</x:v>
      </x:c>
      <x:c r="H20983" s="15" t="n">
        <x:f>VLOOKUP(D20983,'Pricing'!$A$6:$E$8,4,FALSE)</x:f>
        <x:v>6</x:v>
      </x:c>
      <x:c r="I20983" s="15" t="n">
        <x:f>E20983*G20983/1000000</x:f>
        <x:v>0.13247100000000003</x:v>
      </x:c>
      <x:c r="J20983" s="15" t="n">
        <x:f>F20983*H20983/1000000</x:f>
        <x:v>0.002148</x:v>
      </x:c>
      <x:c r="K20983" s="15" t="n">
        <x:f>SUM(I20983:J20983)</x:f>
        <x:v>0.13461900000000004</x:v>
      </x:c>
    </x:row>
    <x:row r="20984" ht="23" customHeight="1">
      <x:c r="A20984" s="2" t="str">
        <x:v>REQ-20980</x:v>
      </x:c>
      <x:c r="B20984" s="2" t="n">
        <x:v>29</x:v>
      </x:c>
      <x:c r="C20984" s="2" t="str">
        <x:v>Support</x:v>
      </x:c>
      <x:c r="D20984" s="2" t="str">
        <x:v>Swift</x:v>
      </x:c>
      <x:c r="E20984" s="16" t="n">
        <x:v>33809</x:v>
      </x:c>
      <x:c r="F20984" s="16" t="n">
        <x:v>2361</x:v>
      </x:c>
      <x:c r="G20984" s="15" t="n">
        <x:f>VLOOKUP(D20984,'Pricing'!$A$6:$E$8,5,FALSE)</x:f>
        <x:v>0.246</x:v>
      </x:c>
      <x:c r="H20984" s="15" t="n">
        <x:f>VLOOKUP(D20984,'Pricing'!$A$6:$E$8,4,FALSE)</x:f>
        <x:v>1.2</x:v>
      </x:c>
      <x:c r="I20984" s="15" t="n">
        <x:f>E20984*G20984/1000000</x:f>
        <x:v>0.008317014</x:v>
      </x:c>
      <x:c r="J20984" s="15" t="n">
        <x:f>F20984*H20984/1000000</x:f>
        <x:v>0.0028331999999999997</x:v>
      </x:c>
      <x:c r="K20984" s="15" t="n">
        <x:f>SUM(I20984:J20984)</x:f>
        <x:v>0.011150213999999999</x:v>
      </x:c>
    </x:row>
    <x:row r="20985" ht="23" customHeight="1">
      <x:c r="A20985" s="2" t="str">
        <x:v>REQ-20981</x:v>
      </x:c>
      <x:c r="B20985" s="2" t="n">
        <x:v>17</x:v>
      </x:c>
      <x:c r="C20985" s="2" t="str">
        <x:v>Engineering</x:v>
      </x:c>
      <x:c r="D20985" s="2" t="str">
        <x:v>Balanced</x:v>
      </x:c>
      <x:c r="E20985" s="16" t="n">
        <x:v>116163</x:v>
      </x:c>
      <x:c r="F20985" s="16" t="n">
        <x:v>1147</x:v>
      </x:c>
      <x:c r="G20985" s="15" t="n">
        <x:f>VLOOKUP(D20985,'Pricing'!$A$6:$E$8,5,FALSE)</x:f>
        <x:v>1.2300000000000002</x:v>
      </x:c>
      <x:c r="H20985" s="15" t="n">
        <x:f>VLOOKUP(D20985,'Pricing'!$A$6:$E$8,4,FALSE)</x:f>
        <x:v>6</x:v>
      </x:c>
      <x:c r="I20985" s="15" t="n">
        <x:f>E20985*G20985/1000000</x:f>
        <x:v>0.14288049000000003</x:v>
      </x:c>
      <x:c r="J20985" s="15" t="n">
        <x:f>F20985*H20985/1000000</x:f>
        <x:v>0.006882</x:v>
      </x:c>
      <x:c r="K20985" s="15" t="n">
        <x:f>SUM(I20985:J20985)</x:f>
        <x:v>0.14976249000000003</x:v>
      </x:c>
    </x:row>
    <x:row r="20986" ht="23" customHeight="1">
      <x:c r="A20986" s="2" t="str">
        <x:v>REQ-20982</x:v>
      </x:c>
      <x:c r="B20986" s="2" t="n">
        <x:v>17</x:v>
      </x:c>
      <x:c r="C20986" s="2" t="str">
        <x:v>Support</x:v>
      </x:c>
      <x:c r="D20986" s="2" t="str">
        <x:v>Swift</x:v>
      </x:c>
      <x:c r="E20986" s="16" t="n">
        <x:v>101363</x:v>
      </x:c>
      <x:c r="F20986" s="16" t="n">
        <x:v>2457</x:v>
      </x:c>
      <x:c r="G20986" s="15" t="n">
        <x:f>VLOOKUP(D20986,'Pricing'!$A$6:$E$8,5,FALSE)</x:f>
        <x:v>0.246</x:v>
      </x:c>
      <x:c r="H20986" s="15" t="n">
        <x:f>VLOOKUP(D20986,'Pricing'!$A$6:$E$8,4,FALSE)</x:f>
        <x:v>1.2</x:v>
      </x:c>
      <x:c r="I20986" s="15" t="n">
        <x:f>E20986*G20986/1000000</x:f>
        <x:v>0.024935297999999998</x:v>
      </x:c>
      <x:c r="J20986" s="15" t="n">
        <x:f>F20986*H20986/1000000</x:f>
        <x:v>0.0029484</x:v>
      </x:c>
      <x:c r="K20986" s="15" t="n">
        <x:f>SUM(I20986:J20986)</x:f>
        <x:v>0.027883698</x:v>
      </x:c>
    </x:row>
    <x:row r="20987" ht="23" customHeight="1">
      <x:c r="A20987" s="2" t="str">
        <x:v>REQ-20983</x:v>
      </x:c>
      <x:c r="B20987" s="2" t="n">
        <x:v>6</x:v>
      </x:c>
      <x:c r="C20987" s="2" t="str">
        <x:v>Research</x:v>
      </x:c>
      <x:c r="D20987" s="2" t="str">
        <x:v>Swift</x:v>
      </x:c>
      <x:c r="E20987" s="16" t="n">
        <x:v>97013</x:v>
      </x:c>
      <x:c r="F20987" s="16" t="n">
        <x:v>302</x:v>
      </x:c>
      <x:c r="G20987" s="15" t="n">
        <x:f>VLOOKUP(D20987,'Pricing'!$A$6:$E$8,5,FALSE)</x:f>
        <x:v>0.246</x:v>
      </x:c>
      <x:c r="H20987" s="15" t="n">
        <x:f>VLOOKUP(D20987,'Pricing'!$A$6:$E$8,4,FALSE)</x:f>
        <x:v>1.2</x:v>
      </x:c>
      <x:c r="I20987" s="15" t="n">
        <x:f>E20987*G20987/1000000</x:f>
        <x:v>0.023865198</x:v>
      </x:c>
      <x:c r="J20987" s="15" t="n">
        <x:f>F20987*H20987/1000000</x:f>
        <x:v>0.00036239999999999997</x:v>
      </x:c>
      <x:c r="K20987" s="15" t="n">
        <x:f>SUM(I20987:J20987)</x:f>
        <x:v>0.024227598</x:v>
      </x:c>
    </x:row>
    <x:row r="20988" ht="23" customHeight="1">
      <x:c r="A20988" s="2" t="str">
        <x:v>REQ-20984</x:v>
      </x:c>
      <x:c r="B20988" s="2" t="n">
        <x:v>4</x:v>
      </x:c>
      <x:c r="C20988" s="2" t="str">
        <x:v>Support</x:v>
      </x:c>
      <x:c r="D20988" s="2" t="str">
        <x:v>Balanced</x:v>
      </x:c>
      <x:c r="E20988" s="16" t="n">
        <x:v>38675</x:v>
      </x:c>
      <x:c r="F20988" s="16" t="n">
        <x:v>2153</x:v>
      </x:c>
      <x:c r="G20988" s="15" t="n">
        <x:f>VLOOKUP(D20988,'Pricing'!$A$6:$E$8,5,FALSE)</x:f>
        <x:v>1.2300000000000002</x:v>
      </x:c>
      <x:c r="H20988" s="15" t="n">
        <x:f>VLOOKUP(D20988,'Pricing'!$A$6:$E$8,4,FALSE)</x:f>
        <x:v>6</x:v>
      </x:c>
      <x:c r="I20988" s="15" t="n">
        <x:f>E20988*G20988/1000000</x:f>
        <x:v>0.04757025000000001</x:v>
      </x:c>
      <x:c r="J20988" s="15" t="n">
        <x:f>F20988*H20988/1000000</x:f>
        <x:v>0.012918</x:v>
      </x:c>
      <x:c r="K20988" s="15" t="n">
        <x:f>SUM(I20988:J20988)</x:f>
        <x:v>0.06048825000000001</x:v>
      </x:c>
    </x:row>
    <x:row r="20989" ht="23" customHeight="1">
      <x:c r="A20989" s="2" t="str">
        <x:v>REQ-20985</x:v>
      </x:c>
      <x:c r="B20989" s="2" t="n">
        <x:v>13</x:v>
      </x:c>
      <x:c r="C20989" s="2" t="str">
        <x:v>Research</x:v>
      </x:c>
      <x:c r="D20989" s="2" t="str">
        <x:v>Swift</x:v>
      </x:c>
      <x:c r="E20989" s="16" t="n">
        <x:v>16872</x:v>
      </x:c>
      <x:c r="F20989" s="16" t="n">
        <x:v>598</x:v>
      </x:c>
      <x:c r="G20989" s="15" t="n">
        <x:f>VLOOKUP(D20989,'Pricing'!$A$6:$E$8,5,FALSE)</x:f>
        <x:v>0.246</x:v>
      </x:c>
      <x:c r="H20989" s="15" t="n">
        <x:f>VLOOKUP(D20989,'Pricing'!$A$6:$E$8,4,FALSE)</x:f>
        <x:v>1.2</x:v>
      </x:c>
      <x:c r="I20989" s="15" t="n">
        <x:f>E20989*G20989/1000000</x:f>
        <x:v>0.004150511999999999</x:v>
      </x:c>
      <x:c r="J20989" s="15" t="n">
        <x:f>F20989*H20989/1000000</x:f>
        <x:v>0.0007176</x:v>
      </x:c>
      <x:c r="K20989" s="15" t="n">
        <x:f>SUM(I20989:J20989)</x:f>
        <x:v>0.004868111999999999</x:v>
      </x:c>
    </x:row>
    <x:row r="20990" ht="23" customHeight="1">
      <x:c r="A20990" s="2" t="str">
        <x:v>REQ-20986</x:v>
      </x:c>
      <x:c r="B20990" s="2" t="n">
        <x:v>15</x:v>
      </x:c>
      <x:c r="C20990" s="2" t="str">
        <x:v>Product</x:v>
      </x:c>
      <x:c r="D20990" s="2" t="str">
        <x:v>Swift</x:v>
      </x:c>
      <x:c r="E20990" s="16" t="n">
        <x:v>56739</x:v>
      </x:c>
      <x:c r="F20990" s="16" t="n">
        <x:v>3855</x:v>
      </x:c>
      <x:c r="G20990" s="15" t="n">
        <x:f>VLOOKUP(D20990,'Pricing'!$A$6:$E$8,5,FALSE)</x:f>
        <x:v>0.246</x:v>
      </x:c>
      <x:c r="H20990" s="15" t="n">
        <x:f>VLOOKUP(D20990,'Pricing'!$A$6:$E$8,4,FALSE)</x:f>
        <x:v>1.2</x:v>
      </x:c>
      <x:c r="I20990" s="15" t="n">
        <x:f>E20990*G20990/1000000</x:f>
        <x:v>0.013957793999999999</x:v>
      </x:c>
      <x:c r="J20990" s="15" t="n">
        <x:f>F20990*H20990/1000000</x:f>
        <x:v>0.004626</x:v>
      </x:c>
      <x:c r="K20990" s="15" t="n">
        <x:f>SUM(I20990:J20990)</x:f>
        <x:v>0.018583794</x:v>
      </x:c>
    </x:row>
    <x:row r="20991" ht="23" customHeight="1">
      <x:c r="A20991" s="2" t="str">
        <x:v>REQ-20987</x:v>
      </x:c>
      <x:c r="B20991" s="2" t="n">
        <x:v>29</x:v>
      </x:c>
      <x:c r="C20991" s="2" t="str">
        <x:v>Research</x:v>
      </x:c>
      <x:c r="D20991" s="2" t="str">
        <x:v>Swift</x:v>
      </x:c>
      <x:c r="E20991" s="16" t="n">
        <x:v>17082</x:v>
      </x:c>
      <x:c r="F20991" s="16" t="n">
        <x:v>2898</x:v>
      </x:c>
      <x:c r="G20991" s="15" t="n">
        <x:f>VLOOKUP(D20991,'Pricing'!$A$6:$E$8,5,FALSE)</x:f>
        <x:v>0.246</x:v>
      </x:c>
      <x:c r="H20991" s="15" t="n">
        <x:f>VLOOKUP(D20991,'Pricing'!$A$6:$E$8,4,FALSE)</x:f>
        <x:v>1.2</x:v>
      </x:c>
      <x:c r="I20991" s="15" t="n">
        <x:f>E20991*G20991/1000000</x:f>
        <x:v>0.004202172</x:v>
      </x:c>
      <x:c r="J20991" s="15" t="n">
        <x:f>F20991*H20991/1000000</x:f>
        <x:v>0.0034776</x:v>
      </x:c>
      <x:c r="K20991" s="15" t="n">
        <x:f>SUM(I20991:J20991)</x:f>
        <x:v>0.007679772</x:v>
      </x:c>
    </x:row>
    <x:row r="20992" ht="23" customHeight="1">
      <x:c r="A20992" s="2" t="str">
        <x:v>REQ-20988</x:v>
      </x:c>
      <x:c r="B20992" s="2" t="n">
        <x:v>2</x:v>
      </x:c>
      <x:c r="C20992" s="2" t="str">
        <x:v>Product</x:v>
      </x:c>
      <x:c r="D20992" s="2" t="str">
        <x:v>Reasoning</x:v>
      </x:c>
      <x:c r="E20992" s="16" t="n">
        <x:v>44252</x:v>
      </x:c>
      <x:c r="F20992" s="16" t="n">
        <x:v>3527</x:v>
      </x:c>
      <x:c r="G20992" s="15" t="n">
        <x:f>VLOOKUP(D20992,'Pricing'!$A$6:$E$8,5,FALSE)</x:f>
        <x:v>4.920000000000001</x:v>
      </x:c>
      <x:c r="H20992" s="15" t="n">
        <x:f>VLOOKUP(D20992,'Pricing'!$A$6:$E$8,4,FALSE)</x:f>
        <x:v>24</x:v>
      </x:c>
      <x:c r="I20992" s="15" t="n">
        <x:f>E20992*G20992/1000000</x:f>
        <x:v>0.21771984000000003</x:v>
      </x:c>
      <x:c r="J20992" s="15" t="n">
        <x:f>F20992*H20992/1000000</x:f>
        <x:v>0.084648</x:v>
      </x:c>
      <x:c r="K20992" s="15" t="n">
        <x:f>SUM(I20992:J20992)</x:f>
        <x:v>0.30236784000000005</x:v>
      </x:c>
    </x:row>
    <x:row r="20993" ht="23" customHeight="1">
      <x:c r="A20993" s="2" t="str">
        <x:v>REQ-20989</x:v>
      </x:c>
      <x:c r="B20993" s="2" t="n">
        <x:v>24</x:v>
      </x:c>
      <x:c r="C20993" s="2" t="str">
        <x:v>Engineering</x:v>
      </x:c>
      <x:c r="D20993" s="2" t="str">
        <x:v>Swift</x:v>
      </x:c>
      <x:c r="E20993" s="16" t="n">
        <x:v>109107</x:v>
      </x:c>
      <x:c r="F20993" s="16" t="n">
        <x:v>2866</x:v>
      </x:c>
      <x:c r="G20993" s="15" t="n">
        <x:f>VLOOKUP(D20993,'Pricing'!$A$6:$E$8,5,FALSE)</x:f>
        <x:v>0.246</x:v>
      </x:c>
      <x:c r="H20993" s="15" t="n">
        <x:f>VLOOKUP(D20993,'Pricing'!$A$6:$E$8,4,FALSE)</x:f>
        <x:v>1.2</x:v>
      </x:c>
      <x:c r="I20993" s="15" t="n">
        <x:f>E20993*G20993/1000000</x:f>
        <x:v>0.026840322</x:v>
      </x:c>
      <x:c r="J20993" s="15" t="n">
        <x:f>F20993*H20993/1000000</x:f>
        <x:v>0.0034392</x:v>
      </x:c>
      <x:c r="K20993" s="15" t="n">
        <x:f>SUM(I20993:J20993)</x:f>
        <x:v>0.030279522</x:v>
      </x:c>
    </x:row>
    <x:row r="20994" ht="23" customHeight="1">
      <x:c r="A20994" s="2" t="str">
        <x:v>REQ-20990</x:v>
      </x:c>
      <x:c r="B20994" s="2" t="n">
        <x:v>23</x:v>
      </x:c>
      <x:c r="C20994" s="2" t="str">
        <x:v>Product</x:v>
      </x:c>
      <x:c r="D20994" s="2" t="str">
        <x:v>Swift</x:v>
      </x:c>
      <x:c r="E20994" s="16" t="n">
        <x:v>103293</x:v>
      </x:c>
      <x:c r="F20994" s="16" t="n">
        <x:v>3532</x:v>
      </x:c>
      <x:c r="G20994" s="15" t="n">
        <x:f>VLOOKUP(D20994,'Pricing'!$A$6:$E$8,5,FALSE)</x:f>
        <x:v>0.246</x:v>
      </x:c>
      <x:c r="H20994" s="15" t="n">
        <x:f>VLOOKUP(D20994,'Pricing'!$A$6:$E$8,4,FALSE)</x:f>
        <x:v>1.2</x:v>
      </x:c>
      <x:c r="I20994" s="15" t="n">
        <x:f>E20994*G20994/1000000</x:f>
        <x:v>0.025410078000000003</x:v>
      </x:c>
      <x:c r="J20994" s="15" t="n">
        <x:f>F20994*H20994/1000000</x:f>
        <x:v>0.0042384</x:v>
      </x:c>
      <x:c r="K20994" s="15" t="n">
        <x:f>SUM(I20994:J20994)</x:f>
        <x:v>0.029648478000000002</x:v>
      </x:c>
    </x:row>
    <x:row r="20995" ht="23" customHeight="1">
      <x:c r="A20995" s="2" t="str">
        <x:v>REQ-20991</x:v>
      </x:c>
      <x:c r="B20995" s="2" t="n">
        <x:v>10</x:v>
      </x:c>
      <x:c r="C20995" s="2" t="str">
        <x:v>Engineering</x:v>
      </x:c>
      <x:c r="D20995" s="2" t="str">
        <x:v>Swift</x:v>
      </x:c>
      <x:c r="E20995" s="16" t="n">
        <x:v>9990</x:v>
      </x:c>
      <x:c r="F20995" s="16" t="n">
        <x:v>3370</x:v>
      </x:c>
      <x:c r="G20995" s="15" t="n">
        <x:f>VLOOKUP(D20995,'Pricing'!$A$6:$E$8,5,FALSE)</x:f>
        <x:v>0.246</x:v>
      </x:c>
      <x:c r="H20995" s="15" t="n">
        <x:f>VLOOKUP(D20995,'Pricing'!$A$6:$E$8,4,FALSE)</x:f>
        <x:v>1.2</x:v>
      </x:c>
      <x:c r="I20995" s="15" t="n">
        <x:f>E20995*G20995/1000000</x:f>
        <x:v>0.00245754</x:v>
      </x:c>
      <x:c r="J20995" s="15" t="n">
        <x:f>F20995*H20995/1000000</x:f>
        <x:v>0.004044</x:v>
      </x:c>
      <x:c r="K20995" s="15" t="n">
        <x:f>SUM(I20995:J20995)</x:f>
        <x:v>0.00650154</x:v>
      </x:c>
    </x:row>
    <x:row r="20996" ht="23" customHeight="1">
      <x:c r="A20996" s="2" t="str">
        <x:v>REQ-20992</x:v>
      </x:c>
      <x:c r="B20996" s="2" t="n">
        <x:v>15</x:v>
      </x:c>
      <x:c r="C20996" s="2" t="str">
        <x:v>Support</x:v>
      </x:c>
      <x:c r="D20996" s="2" t="str">
        <x:v>Swift</x:v>
      </x:c>
      <x:c r="E20996" s="16" t="n">
        <x:v>13297</x:v>
      </x:c>
      <x:c r="F20996" s="16" t="n">
        <x:v>2524</x:v>
      </x:c>
      <x:c r="G20996" s="15" t="n">
        <x:f>VLOOKUP(D20996,'Pricing'!$A$6:$E$8,5,FALSE)</x:f>
        <x:v>0.246</x:v>
      </x:c>
      <x:c r="H20996" s="15" t="n">
        <x:f>VLOOKUP(D20996,'Pricing'!$A$6:$E$8,4,FALSE)</x:f>
        <x:v>1.2</x:v>
      </x:c>
      <x:c r="I20996" s="15" t="n">
        <x:f>E20996*G20996/1000000</x:f>
        <x:v>0.003271062</x:v>
      </x:c>
      <x:c r="J20996" s="15" t="n">
        <x:f>F20996*H20996/1000000</x:f>
        <x:v>0.0030288</x:v>
      </x:c>
      <x:c r="K20996" s="15" t="n">
        <x:f>SUM(I20996:J20996)</x:f>
        <x:v>0.006299862</x:v>
      </x:c>
    </x:row>
    <x:row r="20997" ht="23" customHeight="1">
      <x:c r="A20997" s="2" t="str">
        <x:v>REQ-20993</x:v>
      </x:c>
      <x:c r="B20997" s="2" t="n">
        <x:v>8</x:v>
      </x:c>
      <x:c r="C20997" s="2" t="str">
        <x:v>Research</x:v>
      </x:c>
      <x:c r="D20997" s="2" t="str">
        <x:v>Swift</x:v>
      </x:c>
      <x:c r="E20997" s="16" t="n">
        <x:v>93630</x:v>
      </x:c>
      <x:c r="F20997" s="16" t="n">
        <x:v>3262</x:v>
      </x:c>
      <x:c r="G20997" s="15" t="n">
        <x:f>VLOOKUP(D20997,'Pricing'!$A$6:$E$8,5,FALSE)</x:f>
        <x:v>0.246</x:v>
      </x:c>
      <x:c r="H20997" s="15" t="n">
        <x:f>VLOOKUP(D20997,'Pricing'!$A$6:$E$8,4,FALSE)</x:f>
        <x:v>1.2</x:v>
      </x:c>
      <x:c r="I20997" s="15" t="n">
        <x:f>E20997*G20997/1000000</x:f>
        <x:v>0.023032979999999998</x:v>
      </x:c>
      <x:c r="J20997" s="15" t="n">
        <x:f>F20997*H20997/1000000</x:f>
        <x:v>0.003914399999999999</x:v>
      </x:c>
      <x:c r="K20997" s="15" t="n">
        <x:f>SUM(I20997:J20997)</x:f>
        <x:v>0.026947379999999996</x:v>
      </x:c>
    </x:row>
    <x:row r="20998" ht="23" customHeight="1">
      <x:c r="A20998" s="2" t="str">
        <x:v>REQ-20994</x:v>
      </x:c>
      <x:c r="B20998" s="2" t="n">
        <x:v>27</x:v>
      </x:c>
      <x:c r="C20998" s="2" t="str">
        <x:v>Growth</x:v>
      </x:c>
      <x:c r="D20998" s="2" t="str">
        <x:v>Reasoning</x:v>
      </x:c>
      <x:c r="E20998" s="16" t="n">
        <x:v>12269</x:v>
      </x:c>
      <x:c r="F20998" s="16" t="n">
        <x:v>2108</x:v>
      </x:c>
      <x:c r="G20998" s="15" t="n">
        <x:f>VLOOKUP(D20998,'Pricing'!$A$6:$E$8,5,FALSE)</x:f>
        <x:v>4.920000000000001</x:v>
      </x:c>
      <x:c r="H20998" s="15" t="n">
        <x:f>VLOOKUP(D20998,'Pricing'!$A$6:$E$8,4,FALSE)</x:f>
        <x:v>24</x:v>
      </x:c>
      <x:c r="I20998" s="15" t="n">
        <x:f>E20998*G20998/1000000</x:f>
        <x:v>0.06036348000000001</x:v>
      </x:c>
      <x:c r="J20998" s="15" t="n">
        <x:f>F20998*H20998/1000000</x:f>
        <x:v>0.050592</x:v>
      </x:c>
      <x:c r="K20998" s="15" t="n">
        <x:f>SUM(I20998:J20998)</x:f>
        <x:v>0.11095548000000001</x:v>
      </x:c>
    </x:row>
    <x:row r="20999" ht="23" customHeight="1">
      <x:c r="A20999" s="2" t="str">
        <x:v>REQ-20995</x:v>
      </x:c>
      <x:c r="B20999" s="2" t="n">
        <x:v>1</x:v>
      </x:c>
      <x:c r="C20999" s="2" t="str">
        <x:v>Operations</x:v>
      </x:c>
      <x:c r="D20999" s="2" t="str">
        <x:v>Swift</x:v>
      </x:c>
      <x:c r="E20999" s="16" t="n">
        <x:v>7938</x:v>
      </x:c>
      <x:c r="F20999" s="16" t="n">
        <x:v>359</x:v>
      </x:c>
      <x:c r="G20999" s="15" t="n">
        <x:f>VLOOKUP(D20999,'Pricing'!$A$6:$E$8,5,FALSE)</x:f>
        <x:v>0.246</x:v>
      </x:c>
      <x:c r="H20999" s="15" t="n">
        <x:f>VLOOKUP(D20999,'Pricing'!$A$6:$E$8,4,FALSE)</x:f>
        <x:v>1.2</x:v>
      </x:c>
      <x:c r="I20999" s="15" t="n">
        <x:f>E20999*G20999/1000000</x:f>
        <x:v>0.001952748</x:v>
      </x:c>
      <x:c r="J20999" s="15" t="n">
        <x:f>F20999*H20999/1000000</x:f>
        <x:v>0.0004308</x:v>
      </x:c>
      <x:c r="K20999" s="15" t="n">
        <x:f>SUM(I20999:J20999)</x:f>
        <x:v>0.002383548</x:v>
      </x:c>
    </x:row>
    <x:row r="21000" ht="23" customHeight="1">
      <x:c r="A21000" s="2" t="str">
        <x:v>REQ-20996</x:v>
      </x:c>
      <x:c r="B21000" s="2" t="n">
        <x:v>4</x:v>
      </x:c>
      <x:c r="C21000" s="2" t="str">
        <x:v>Support</x:v>
      </x:c>
      <x:c r="D21000" s="2" t="str">
        <x:v>Swift</x:v>
      </x:c>
      <x:c r="E21000" s="16" t="n">
        <x:v>26846</x:v>
      </x:c>
      <x:c r="F21000" s="16" t="n">
        <x:v>1148</x:v>
      </x:c>
      <x:c r="G21000" s="15" t="n">
        <x:f>VLOOKUP(D21000,'Pricing'!$A$6:$E$8,5,FALSE)</x:f>
        <x:v>0.246</x:v>
      </x:c>
      <x:c r="H21000" s="15" t="n">
        <x:f>VLOOKUP(D21000,'Pricing'!$A$6:$E$8,4,FALSE)</x:f>
        <x:v>1.2</x:v>
      </x:c>
      <x:c r="I21000" s="15" t="n">
        <x:f>E21000*G21000/1000000</x:f>
        <x:v>0.006604116</x:v>
      </x:c>
      <x:c r="J21000" s="15" t="n">
        <x:f>F21000*H21000/1000000</x:f>
        <x:v>0.0013775999999999999</x:v>
      </x:c>
      <x:c r="K21000" s="15" t="n">
        <x:f>SUM(I21000:J21000)</x:f>
        <x:v>0.007981716</x:v>
      </x:c>
    </x:row>
    <x:row r="21001" ht="23" customHeight="1">
      <x:c r="A21001" s="2" t="str">
        <x:v>REQ-20997</x:v>
      </x:c>
      <x:c r="B21001" s="2" t="n">
        <x:v>12</x:v>
      </x:c>
      <x:c r="C21001" s="2" t="str">
        <x:v>Research</x:v>
      </x:c>
      <x:c r="D21001" s="2" t="str">
        <x:v>Balanced</x:v>
      </x:c>
      <x:c r="E21001" s="16" t="n">
        <x:v>75344</x:v>
      </x:c>
      <x:c r="F21001" s="16" t="n">
        <x:v>3024</x:v>
      </x:c>
      <x:c r="G21001" s="15" t="n">
        <x:f>VLOOKUP(D21001,'Pricing'!$A$6:$E$8,5,FALSE)</x:f>
        <x:v>1.2300000000000002</x:v>
      </x:c>
      <x:c r="H21001" s="15" t="n">
        <x:f>VLOOKUP(D21001,'Pricing'!$A$6:$E$8,4,FALSE)</x:f>
        <x:v>6</x:v>
      </x:c>
      <x:c r="I21001" s="15" t="n">
        <x:f>E21001*G21001/1000000</x:f>
        <x:v>0.09267312000000001</x:v>
      </x:c>
      <x:c r="J21001" s="15" t="n">
        <x:f>F21001*H21001/1000000</x:f>
        <x:v>0.018144</x:v>
      </x:c>
      <x:c r="K21001" s="15" t="n">
        <x:f>SUM(I21001:J21001)</x:f>
        <x:v>0.11081712000000002</x:v>
      </x:c>
    </x:row>
    <x:row r="21002" ht="23" customHeight="1">
      <x:c r="A21002" s="2" t="str">
        <x:v>REQ-20998</x:v>
      </x:c>
      <x:c r="B21002" s="2" t="n">
        <x:v>16</x:v>
      </x:c>
      <x:c r="C21002" s="2" t="str">
        <x:v>Product</x:v>
      </x:c>
      <x:c r="D21002" s="2" t="str">
        <x:v>Balanced</x:v>
      </x:c>
      <x:c r="E21002" s="16" t="n">
        <x:v>48549</x:v>
      </x:c>
      <x:c r="F21002" s="16" t="n">
        <x:v>1157</x:v>
      </x:c>
      <x:c r="G21002" s="15" t="n">
        <x:f>VLOOKUP(D21002,'Pricing'!$A$6:$E$8,5,FALSE)</x:f>
        <x:v>1.2300000000000002</x:v>
      </x:c>
      <x:c r="H21002" s="15" t="n">
        <x:f>VLOOKUP(D21002,'Pricing'!$A$6:$E$8,4,FALSE)</x:f>
        <x:v>6</x:v>
      </x:c>
      <x:c r="I21002" s="15" t="n">
        <x:f>E21002*G21002/1000000</x:f>
        <x:v>0.059715270000000015</x:v>
      </x:c>
      <x:c r="J21002" s="15" t="n">
        <x:f>F21002*H21002/1000000</x:f>
        <x:v>0.006942</x:v>
      </x:c>
      <x:c r="K21002" s="15" t="n">
        <x:f>SUM(I21002:J21002)</x:f>
        <x:v>0.06665727000000002</x:v>
      </x:c>
    </x:row>
    <x:row r="21003" ht="23" customHeight="1">
      <x:c r="A21003" s="2" t="str">
        <x:v>REQ-20999</x:v>
      </x:c>
      <x:c r="B21003" s="2" t="n">
        <x:v>18</x:v>
      </x:c>
      <x:c r="C21003" s="2" t="str">
        <x:v>Engineering</x:v>
      </x:c>
      <x:c r="D21003" s="2" t="str">
        <x:v>Balanced</x:v>
      </x:c>
      <x:c r="E21003" s="16" t="n">
        <x:v>112329</x:v>
      </x:c>
      <x:c r="F21003" s="16" t="n">
        <x:v>1697</x:v>
      </x:c>
      <x:c r="G21003" s="15" t="n">
        <x:f>VLOOKUP(D21003,'Pricing'!$A$6:$E$8,5,FALSE)</x:f>
        <x:v>1.2300000000000002</x:v>
      </x:c>
      <x:c r="H21003" s="15" t="n">
        <x:f>VLOOKUP(D21003,'Pricing'!$A$6:$E$8,4,FALSE)</x:f>
        <x:v>6</x:v>
      </x:c>
      <x:c r="I21003" s="15" t="n">
        <x:f>E21003*G21003/1000000</x:f>
        <x:v>0.13816467000000002</x:v>
      </x:c>
      <x:c r="J21003" s="15" t="n">
        <x:f>F21003*H21003/1000000</x:f>
        <x:v>0.010182</x:v>
      </x:c>
      <x:c r="K21003" s="15" t="n">
        <x:f>SUM(I21003:J21003)</x:f>
        <x:v>0.14834667</x:v>
      </x:c>
    </x:row>
    <x:row r="21004" ht="23" customHeight="1">
      <x:c r="A21004" s="2" t="str">
        <x:v>REQ-21000</x:v>
      </x:c>
      <x:c r="B21004" s="2" t="n">
        <x:v>1</x:v>
      </x:c>
      <x:c r="C21004" s="2" t="str">
        <x:v>Product</x:v>
      </x:c>
      <x:c r="D21004" s="2" t="str">
        <x:v>Balanced</x:v>
      </x:c>
      <x:c r="E21004" s="16" t="n">
        <x:v>113808</x:v>
      </x:c>
      <x:c r="F21004" s="16" t="n">
        <x:v>1997</x:v>
      </x:c>
      <x:c r="G21004" s="15" t="n">
        <x:f>VLOOKUP(D21004,'Pricing'!$A$6:$E$8,5,FALSE)</x:f>
        <x:v>1.2300000000000002</x:v>
      </x:c>
      <x:c r="H21004" s="15" t="n">
        <x:f>VLOOKUP(D21004,'Pricing'!$A$6:$E$8,4,FALSE)</x:f>
        <x:v>6</x:v>
      </x:c>
      <x:c r="I21004" s="15" t="n">
        <x:f>E21004*G21004/1000000</x:f>
        <x:v>0.13998384000000003</x:v>
      </x:c>
      <x:c r="J21004" s="15" t="n">
        <x:f>F21004*H21004/1000000</x:f>
        <x:v>0.011982</x:v>
      </x:c>
      <x:c r="K21004" s="15" t="n">
        <x:f>SUM(I21004:J21004)</x:f>
        <x:v>0.15196584000000002</x:v>
      </x:c>
    </x:row>
    <x:row r="21005" ht="23" customHeight="1">
      <x:c r="A21005" s="2" t="str">
        <x:v>REQ-21001</x:v>
      </x:c>
      <x:c r="B21005" s="2" t="n">
        <x:v>15</x:v>
      </x:c>
      <x:c r="C21005" s="2" t="str">
        <x:v>Operations</x:v>
      </x:c>
      <x:c r="D21005" s="2" t="str">
        <x:v>Swift</x:v>
      </x:c>
      <x:c r="E21005" s="16" t="n">
        <x:v>7873</x:v>
      </x:c>
      <x:c r="F21005" s="16" t="n">
        <x:v>2573</x:v>
      </x:c>
      <x:c r="G21005" s="15" t="n">
        <x:f>VLOOKUP(D21005,'Pricing'!$A$6:$E$8,5,FALSE)</x:f>
        <x:v>0.246</x:v>
      </x:c>
      <x:c r="H21005" s="15" t="n">
        <x:f>VLOOKUP(D21005,'Pricing'!$A$6:$E$8,4,FALSE)</x:f>
        <x:v>1.2</x:v>
      </x:c>
      <x:c r="I21005" s="15" t="n">
        <x:f>E21005*G21005/1000000</x:f>
        <x:v>0.001936758</x:v>
      </x:c>
      <x:c r="J21005" s="15" t="n">
        <x:f>F21005*H21005/1000000</x:f>
        <x:v>0.0030876</x:v>
      </x:c>
      <x:c r="K21005" s="15" t="n">
        <x:f>SUM(I21005:J21005)</x:f>
        <x:v>0.005024358</x:v>
      </x:c>
    </x:row>
    <x:row r="21006" ht="23" customHeight="1">
      <x:c r="A21006" s="2" t="str">
        <x:v>REQ-21002</x:v>
      </x:c>
      <x:c r="B21006" s="2" t="n">
        <x:v>14</x:v>
      </x:c>
      <x:c r="C21006" s="2" t="str">
        <x:v>Growth</x:v>
      </x:c>
      <x:c r="D21006" s="2" t="str">
        <x:v>Reasoning</x:v>
      </x:c>
      <x:c r="E21006" s="16" t="n">
        <x:v>54111</x:v>
      </x:c>
      <x:c r="F21006" s="16" t="n">
        <x:v>3077</x:v>
      </x:c>
      <x:c r="G21006" s="15" t="n">
        <x:f>VLOOKUP(D21006,'Pricing'!$A$6:$E$8,5,FALSE)</x:f>
        <x:v>4.920000000000001</x:v>
      </x:c>
      <x:c r="H21006" s="15" t="n">
        <x:f>VLOOKUP(D21006,'Pricing'!$A$6:$E$8,4,FALSE)</x:f>
        <x:v>24</x:v>
      </x:c>
      <x:c r="I21006" s="15" t="n">
        <x:f>E21006*G21006/1000000</x:f>
        <x:v>0.26622612000000007</x:v>
      </x:c>
      <x:c r="J21006" s="15" t="n">
        <x:f>F21006*H21006/1000000</x:f>
        <x:v>0.073848</x:v>
      </x:c>
      <x:c r="K21006" s="15" t="n">
        <x:f>SUM(I21006:J21006)</x:f>
        <x:v>0.34007412000000004</x:v>
      </x:c>
    </x:row>
    <x:row r="21007" ht="23" customHeight="1">
      <x:c r="A21007" s="2" t="str">
        <x:v>REQ-21003</x:v>
      </x:c>
      <x:c r="B21007" s="2" t="n">
        <x:v>29</x:v>
      </x:c>
      <x:c r="C21007" s="2" t="str">
        <x:v>Engineering</x:v>
      </x:c>
      <x:c r="D21007" s="2" t="str">
        <x:v>Swift</x:v>
      </x:c>
      <x:c r="E21007" s="16" t="n">
        <x:v>27056</x:v>
      </x:c>
      <x:c r="F21007" s="16" t="n">
        <x:v>1251</x:v>
      </x:c>
      <x:c r="G21007" s="15" t="n">
        <x:f>VLOOKUP(D21007,'Pricing'!$A$6:$E$8,5,FALSE)</x:f>
        <x:v>0.246</x:v>
      </x:c>
      <x:c r="H21007" s="15" t="n">
        <x:f>VLOOKUP(D21007,'Pricing'!$A$6:$E$8,4,FALSE)</x:f>
        <x:v>1.2</x:v>
      </x:c>
      <x:c r="I21007" s="15" t="n">
        <x:f>E21007*G21007/1000000</x:f>
        <x:v>0.0066557759999999995</x:v>
      </x:c>
      <x:c r="J21007" s="15" t="n">
        <x:f>F21007*H21007/1000000</x:f>
        <x:v>0.0015012</x:v>
      </x:c>
      <x:c r="K21007" s="15" t="n">
        <x:f>SUM(I21007:J21007)</x:f>
        <x:v>0.008156976</x:v>
      </x:c>
    </x:row>
    <x:row r="21008" ht="23" customHeight="1">
      <x:c r="A21008" s="2" t="str">
        <x:v>REQ-21004</x:v>
      </x:c>
      <x:c r="B21008" s="2" t="n">
        <x:v>13</x:v>
      </x:c>
      <x:c r="C21008" s="2" t="str">
        <x:v>Growth</x:v>
      </x:c>
      <x:c r="D21008" s="2" t="str">
        <x:v>Balanced</x:v>
      </x:c>
      <x:c r="E21008" s="16" t="n">
        <x:v>66989</x:v>
      </x:c>
      <x:c r="F21008" s="16" t="n">
        <x:v>311</x:v>
      </x:c>
      <x:c r="G21008" s="15" t="n">
        <x:f>VLOOKUP(D21008,'Pricing'!$A$6:$E$8,5,FALSE)</x:f>
        <x:v>1.2300000000000002</x:v>
      </x:c>
      <x:c r="H21008" s="15" t="n">
        <x:f>VLOOKUP(D21008,'Pricing'!$A$6:$E$8,4,FALSE)</x:f>
        <x:v>6</x:v>
      </x:c>
      <x:c r="I21008" s="15" t="n">
        <x:f>E21008*G21008/1000000</x:f>
        <x:v>0.08239647000000001</x:v>
      </x:c>
      <x:c r="J21008" s="15" t="n">
        <x:f>F21008*H21008/1000000</x:f>
        <x:v>0.001866</x:v>
      </x:c>
      <x:c r="K21008" s="15" t="n">
        <x:f>SUM(I21008:J21008)</x:f>
        <x:v>0.08426247000000002</x:v>
      </x:c>
    </x:row>
    <x:row r="21009" ht="23" customHeight="1">
      <x:c r="A21009" s="2" t="str">
        <x:v>REQ-21005</x:v>
      </x:c>
      <x:c r="B21009" s="2" t="n">
        <x:v>31</x:v>
      </x:c>
      <x:c r="C21009" s="2" t="str">
        <x:v>Operations</x:v>
      </x:c>
      <x:c r="D21009" s="2" t="str">
        <x:v>Balanced</x:v>
      </x:c>
      <x:c r="E21009" s="16" t="n">
        <x:v>85599</x:v>
      </x:c>
      <x:c r="F21009" s="16" t="n">
        <x:v>236</x:v>
      </x:c>
      <x:c r="G21009" s="15" t="n">
        <x:f>VLOOKUP(D21009,'Pricing'!$A$6:$E$8,5,FALSE)</x:f>
        <x:v>1.2300000000000002</x:v>
      </x:c>
      <x:c r="H21009" s="15" t="n">
        <x:f>VLOOKUP(D21009,'Pricing'!$A$6:$E$8,4,FALSE)</x:f>
        <x:v>6</x:v>
      </x:c>
      <x:c r="I21009" s="15" t="n">
        <x:f>E21009*G21009/1000000</x:f>
        <x:v>0.10528677000000002</x:v>
      </x:c>
      <x:c r="J21009" s="15" t="n">
        <x:f>F21009*H21009/1000000</x:f>
        <x:v>0.001416</x:v>
      </x:c>
      <x:c r="K21009" s="15" t="n">
        <x:f>SUM(I21009:J21009)</x:f>
        <x:v>0.10670277000000002</x:v>
      </x:c>
    </x:row>
    <x:row r="21010" ht="23" customHeight="1">
      <x:c r="A21010" s="2" t="str">
        <x:v>REQ-21006</x:v>
      </x:c>
      <x:c r="B21010" s="2" t="n">
        <x:v>8</x:v>
      </x:c>
      <x:c r="C21010" s="2" t="str">
        <x:v>Growth</x:v>
      </x:c>
      <x:c r="D21010" s="2" t="str">
        <x:v>Balanced</x:v>
      </x:c>
      <x:c r="E21010" s="16" t="n">
        <x:v>119365</x:v>
      </x:c>
      <x:c r="F21010" s="16" t="n">
        <x:v>1550</x:v>
      </x:c>
      <x:c r="G21010" s="15" t="n">
        <x:f>VLOOKUP(D21010,'Pricing'!$A$6:$E$8,5,FALSE)</x:f>
        <x:v>1.2300000000000002</x:v>
      </x:c>
      <x:c r="H21010" s="15" t="n">
        <x:f>VLOOKUP(D21010,'Pricing'!$A$6:$E$8,4,FALSE)</x:f>
        <x:v>6</x:v>
      </x:c>
      <x:c r="I21010" s="15" t="n">
        <x:f>E21010*G21010/1000000</x:f>
        <x:v>0.14681895</x:v>
      </x:c>
      <x:c r="J21010" s="15" t="n">
        <x:f>F21010*H21010/1000000</x:f>
        <x:v>0.0093</x:v>
      </x:c>
      <x:c r="K21010" s="15" t="n">
        <x:f>SUM(I21010:J21010)</x:f>
        <x:v>0.15611895</x:v>
      </x:c>
    </x:row>
    <x:row r="21011" ht="23" customHeight="1">
      <x:c r="A21011" s="2" t="str">
        <x:v>REQ-21007</x:v>
      </x:c>
      <x:c r="B21011" s="2" t="n">
        <x:v>25</x:v>
      </x:c>
      <x:c r="C21011" s="2" t="str">
        <x:v>Research</x:v>
      </x:c>
      <x:c r="D21011" s="2" t="str">
        <x:v>Balanced</x:v>
      </x:c>
      <x:c r="E21011" s="16" t="n">
        <x:v>60775</x:v>
      </x:c>
      <x:c r="F21011" s="16" t="n">
        <x:v>3103</x:v>
      </x:c>
      <x:c r="G21011" s="15" t="n">
        <x:f>VLOOKUP(D21011,'Pricing'!$A$6:$E$8,5,FALSE)</x:f>
        <x:v>1.2300000000000002</x:v>
      </x:c>
      <x:c r="H21011" s="15" t="n">
        <x:f>VLOOKUP(D21011,'Pricing'!$A$6:$E$8,4,FALSE)</x:f>
        <x:v>6</x:v>
      </x:c>
      <x:c r="I21011" s="15" t="n">
        <x:f>E21011*G21011/1000000</x:f>
        <x:v>0.07475325000000002</x:v>
      </x:c>
      <x:c r="J21011" s="15" t="n">
        <x:f>F21011*H21011/1000000</x:f>
        <x:v>0.018618</x:v>
      </x:c>
      <x:c r="K21011" s="15" t="n">
        <x:f>SUM(I21011:J21011)</x:f>
        <x:v>0.09337125000000002</x:v>
      </x:c>
    </x:row>
    <x:row r="21012" ht="23" customHeight="1">
      <x:c r="A21012" s="2" t="str">
        <x:v>REQ-21008</x:v>
      </x:c>
      <x:c r="B21012" s="2" t="n">
        <x:v>3</x:v>
      </x:c>
      <x:c r="C21012" s="2" t="str">
        <x:v>Product</x:v>
      </x:c>
      <x:c r="D21012" s="2" t="str">
        <x:v>Reasoning</x:v>
      </x:c>
      <x:c r="E21012" s="16" t="n">
        <x:v>5100</x:v>
      </x:c>
      <x:c r="F21012" s="16" t="n">
        <x:v>1291</x:v>
      </x:c>
      <x:c r="G21012" s="15" t="n">
        <x:f>VLOOKUP(D21012,'Pricing'!$A$6:$E$8,5,FALSE)</x:f>
        <x:v>4.920000000000001</x:v>
      </x:c>
      <x:c r="H21012" s="15" t="n">
        <x:f>VLOOKUP(D21012,'Pricing'!$A$6:$E$8,4,FALSE)</x:f>
        <x:v>24</x:v>
      </x:c>
      <x:c r="I21012" s="15" t="n">
        <x:f>E21012*G21012/1000000</x:f>
        <x:v>0.025092000000000003</x:v>
      </x:c>
      <x:c r="J21012" s="15" t="n">
        <x:f>F21012*H21012/1000000</x:f>
        <x:v>0.030984</x:v>
      </x:c>
      <x:c r="K21012" s="15" t="n">
        <x:f>SUM(I21012:J21012)</x:f>
        <x:v>0.056076</x:v>
      </x:c>
    </x:row>
    <x:row r="21013" ht="23" customHeight="1">
      <x:c r="A21013" s="2" t="str">
        <x:v>REQ-21009</x:v>
      </x:c>
      <x:c r="B21013" s="2" t="n">
        <x:v>11</x:v>
      </x:c>
      <x:c r="C21013" s="2" t="str">
        <x:v>Engineering</x:v>
      </x:c>
      <x:c r="D21013" s="2" t="str">
        <x:v>Swift</x:v>
      </x:c>
      <x:c r="E21013" s="16" t="n">
        <x:v>64793</x:v>
      </x:c>
      <x:c r="F21013" s="16" t="n">
        <x:v>715</x:v>
      </x:c>
      <x:c r="G21013" s="15" t="n">
        <x:f>VLOOKUP(D21013,'Pricing'!$A$6:$E$8,5,FALSE)</x:f>
        <x:v>0.246</x:v>
      </x:c>
      <x:c r="H21013" s="15" t="n">
        <x:f>VLOOKUP(D21013,'Pricing'!$A$6:$E$8,4,FALSE)</x:f>
        <x:v>1.2</x:v>
      </x:c>
      <x:c r="I21013" s="15" t="n">
        <x:f>E21013*G21013/1000000</x:f>
        <x:v>0.015939078</x:v>
      </x:c>
      <x:c r="J21013" s="15" t="n">
        <x:f>F21013*H21013/1000000</x:f>
        <x:v>0.000858</x:v>
      </x:c>
      <x:c r="K21013" s="15" t="n">
        <x:f>SUM(I21013:J21013)</x:f>
        <x:v>0.016797078</x:v>
      </x:c>
    </x:row>
    <x:row r="21014" ht="23" customHeight="1">
      <x:c r="A21014" s="2" t="str">
        <x:v>REQ-21010</x:v>
      </x:c>
      <x:c r="B21014" s="2" t="n">
        <x:v>7</x:v>
      </x:c>
      <x:c r="C21014" s="2" t="str">
        <x:v>Support</x:v>
      </x:c>
      <x:c r="D21014" s="2" t="str">
        <x:v>Reasoning</x:v>
      </x:c>
      <x:c r="E21014" s="16" t="n">
        <x:v>69467</x:v>
      </x:c>
      <x:c r="F21014" s="16" t="n">
        <x:v>2924</x:v>
      </x:c>
      <x:c r="G21014" s="15" t="n">
        <x:f>VLOOKUP(D21014,'Pricing'!$A$6:$E$8,5,FALSE)</x:f>
        <x:v>4.920000000000001</x:v>
      </x:c>
      <x:c r="H21014" s="15" t="n">
        <x:f>VLOOKUP(D21014,'Pricing'!$A$6:$E$8,4,FALSE)</x:f>
        <x:v>24</x:v>
      </x:c>
      <x:c r="I21014" s="15" t="n">
        <x:f>E21014*G21014/1000000</x:f>
        <x:v>0.34177764000000005</x:v>
      </x:c>
      <x:c r="J21014" s="15" t="n">
        <x:f>F21014*H21014/1000000</x:f>
        <x:v>0.070176</x:v>
      </x:c>
      <x:c r="K21014" s="15" t="n">
        <x:f>SUM(I21014:J21014)</x:f>
        <x:v>0.41195364000000007</x:v>
      </x:c>
    </x:row>
    <x:row r="21015" ht="23" customHeight="1">
      <x:c r="A21015" s="2" t="str">
        <x:v>REQ-21011</x:v>
      </x:c>
      <x:c r="B21015" s="2" t="n">
        <x:v>18</x:v>
      </x:c>
      <x:c r="C21015" s="2" t="str">
        <x:v>Research</x:v>
      </x:c>
      <x:c r="D21015" s="2" t="str">
        <x:v>Swift</x:v>
      </x:c>
      <x:c r="E21015" s="16" t="n">
        <x:v>81581</x:v>
      </x:c>
      <x:c r="F21015" s="16" t="n">
        <x:v>709</x:v>
      </x:c>
      <x:c r="G21015" s="15" t="n">
        <x:f>VLOOKUP(D21015,'Pricing'!$A$6:$E$8,5,FALSE)</x:f>
        <x:v>0.246</x:v>
      </x:c>
      <x:c r="H21015" s="15" t="n">
        <x:f>VLOOKUP(D21015,'Pricing'!$A$6:$E$8,4,FALSE)</x:f>
        <x:v>1.2</x:v>
      </x:c>
      <x:c r="I21015" s="15" t="n">
        <x:f>E21015*G21015/1000000</x:f>
        <x:v>0.020068926</x:v>
      </x:c>
      <x:c r="J21015" s="15" t="n">
        <x:f>F21015*H21015/1000000</x:f>
        <x:v>0.0008508</x:v>
      </x:c>
      <x:c r="K21015" s="15" t="n">
        <x:f>SUM(I21015:J21015)</x:f>
        <x:v>0.020919726</x:v>
      </x:c>
    </x:row>
    <x:row r="21016" ht="23" customHeight="1">
      <x:c r="A21016" s="2" t="str">
        <x:v>REQ-21012</x:v>
      </x:c>
      <x:c r="B21016" s="2" t="n">
        <x:v>9</x:v>
      </x:c>
      <x:c r="C21016" s="2" t="str">
        <x:v>Product</x:v>
      </x:c>
      <x:c r="D21016" s="2" t="str">
        <x:v>Balanced</x:v>
      </x:c>
      <x:c r="E21016" s="16" t="n">
        <x:v>15435</x:v>
      </x:c>
      <x:c r="F21016" s="16" t="n">
        <x:v>338</x:v>
      </x:c>
      <x:c r="G21016" s="15" t="n">
        <x:f>VLOOKUP(D21016,'Pricing'!$A$6:$E$8,5,FALSE)</x:f>
        <x:v>1.2300000000000002</x:v>
      </x:c>
      <x:c r="H21016" s="15" t="n">
        <x:f>VLOOKUP(D21016,'Pricing'!$A$6:$E$8,4,FALSE)</x:f>
        <x:v>6</x:v>
      </x:c>
      <x:c r="I21016" s="15" t="n">
        <x:f>E21016*G21016/1000000</x:f>
        <x:v>0.018985050000000003</x:v>
      </x:c>
      <x:c r="J21016" s="15" t="n">
        <x:f>F21016*H21016/1000000</x:f>
        <x:v>0.002028</x:v>
      </x:c>
      <x:c r="K21016" s="15" t="n">
        <x:f>SUM(I21016:J21016)</x:f>
        <x:v>0.021013050000000002</x:v>
      </x:c>
    </x:row>
    <x:row r="21017" ht="23" customHeight="1">
      <x:c r="A21017" s="2" t="str">
        <x:v>REQ-21013</x:v>
      </x:c>
      <x:c r="B21017" s="2" t="n">
        <x:v>5</x:v>
      </x:c>
      <x:c r="C21017" s="2" t="str">
        <x:v>Operations</x:v>
      </x:c>
      <x:c r="D21017" s="2" t="str">
        <x:v>Swift</x:v>
      </x:c>
      <x:c r="E21017" s="16" t="n">
        <x:v>55630</x:v>
      </x:c>
      <x:c r="F21017" s="16" t="n">
        <x:v>1013</x:v>
      </x:c>
      <x:c r="G21017" s="15" t="n">
        <x:f>VLOOKUP(D21017,'Pricing'!$A$6:$E$8,5,FALSE)</x:f>
        <x:v>0.246</x:v>
      </x:c>
      <x:c r="H21017" s="15" t="n">
        <x:f>VLOOKUP(D21017,'Pricing'!$A$6:$E$8,4,FALSE)</x:f>
        <x:v>1.2</x:v>
      </x:c>
      <x:c r="I21017" s="15" t="n">
        <x:f>E21017*G21017/1000000</x:f>
        <x:v>0.01368498</x:v>
      </x:c>
      <x:c r="J21017" s="15" t="n">
        <x:f>F21017*H21017/1000000</x:f>
        <x:v>0.0012155999999999998</x:v>
      </x:c>
      <x:c r="K21017" s="15" t="n">
        <x:f>SUM(I21017:J21017)</x:f>
        <x:v>0.01490058</x:v>
      </x:c>
    </x:row>
    <x:row r="21018" ht="23" customHeight="1">
      <x:c r="A21018" s="2" t="str">
        <x:v>REQ-21014</x:v>
      </x:c>
      <x:c r="B21018" s="2" t="n">
        <x:v>31</x:v>
      </x:c>
      <x:c r="C21018" s="2" t="str">
        <x:v>Support</x:v>
      </x:c>
      <x:c r="D21018" s="2" t="str">
        <x:v>Swift</x:v>
      </x:c>
      <x:c r="E21018" s="16" t="n">
        <x:v>27261</x:v>
      </x:c>
      <x:c r="F21018" s="16" t="n">
        <x:v>592</x:v>
      </x:c>
      <x:c r="G21018" s="15" t="n">
        <x:f>VLOOKUP(D21018,'Pricing'!$A$6:$E$8,5,FALSE)</x:f>
        <x:v>0.246</x:v>
      </x:c>
      <x:c r="H21018" s="15" t="n">
        <x:f>VLOOKUP(D21018,'Pricing'!$A$6:$E$8,4,FALSE)</x:f>
        <x:v>1.2</x:v>
      </x:c>
      <x:c r="I21018" s="15" t="n">
        <x:f>E21018*G21018/1000000</x:f>
        <x:v>0.006706206</x:v>
      </x:c>
      <x:c r="J21018" s="15" t="n">
        <x:f>F21018*H21018/1000000</x:f>
        <x:v>0.0007104</x:v>
      </x:c>
      <x:c r="K21018" s="15" t="n">
        <x:f>SUM(I21018:J21018)</x:f>
        <x:v>0.007416606</x:v>
      </x:c>
    </x:row>
    <x:row r="21019" ht="23" customHeight="1">
      <x:c r="A21019" s="2" t="str">
        <x:v>REQ-21015</x:v>
      </x:c>
      <x:c r="B21019" s="2" t="n">
        <x:v>25</x:v>
      </x:c>
      <x:c r="C21019" s="2" t="str">
        <x:v>Research</x:v>
      </x:c>
      <x:c r="D21019" s="2" t="str">
        <x:v>Swift</x:v>
      </x:c>
      <x:c r="E21019" s="16" t="n">
        <x:v>81201</x:v>
      </x:c>
      <x:c r="F21019" s="16" t="n">
        <x:v>643</x:v>
      </x:c>
      <x:c r="G21019" s="15" t="n">
        <x:f>VLOOKUP(D21019,'Pricing'!$A$6:$E$8,5,FALSE)</x:f>
        <x:v>0.246</x:v>
      </x:c>
      <x:c r="H21019" s="15" t="n">
        <x:f>VLOOKUP(D21019,'Pricing'!$A$6:$E$8,4,FALSE)</x:f>
        <x:v>1.2</x:v>
      </x:c>
      <x:c r="I21019" s="15" t="n">
        <x:f>E21019*G21019/1000000</x:f>
        <x:v>0.019975446</x:v>
      </x:c>
      <x:c r="J21019" s="15" t="n">
        <x:f>F21019*H21019/1000000</x:f>
        <x:v>0.0007716</x:v>
      </x:c>
      <x:c r="K21019" s="15" t="n">
        <x:f>SUM(I21019:J21019)</x:f>
        <x:v>0.020747046</x:v>
      </x:c>
    </x:row>
    <x:row r="21020" ht="23" customHeight="1">
      <x:c r="A21020" s="2" t="str">
        <x:v>REQ-21016</x:v>
      </x:c>
      <x:c r="B21020" s="2" t="n">
        <x:v>17</x:v>
      </x:c>
      <x:c r="C21020" s="2" t="str">
        <x:v>Support</x:v>
      </x:c>
      <x:c r="D21020" s="2" t="str">
        <x:v>Reasoning</x:v>
      </x:c>
      <x:c r="E21020" s="16" t="n">
        <x:v>78017</x:v>
      </x:c>
      <x:c r="F21020" s="16" t="n">
        <x:v>3608</x:v>
      </x:c>
      <x:c r="G21020" s="15" t="n">
        <x:f>VLOOKUP(D21020,'Pricing'!$A$6:$E$8,5,FALSE)</x:f>
        <x:v>4.920000000000001</x:v>
      </x:c>
      <x:c r="H21020" s="15" t="n">
        <x:f>VLOOKUP(D21020,'Pricing'!$A$6:$E$8,4,FALSE)</x:f>
        <x:v>24</x:v>
      </x:c>
      <x:c r="I21020" s="15" t="n">
        <x:f>E21020*G21020/1000000</x:f>
        <x:v>0.3838436400000001</x:v>
      </x:c>
      <x:c r="J21020" s="15" t="n">
        <x:f>F21020*H21020/1000000</x:f>
        <x:v>0.086592</x:v>
      </x:c>
      <x:c r="K21020" s="15" t="n">
        <x:f>SUM(I21020:J21020)</x:f>
        <x:v>0.4704356400000001</x:v>
      </x:c>
    </x:row>
    <x:row r="21021" ht="23" customHeight="1">
      <x:c r="A21021" s="2" t="str">
        <x:v>REQ-21017</x:v>
      </x:c>
      <x:c r="B21021" s="2" t="n">
        <x:v>24</x:v>
      </x:c>
      <x:c r="C21021" s="2" t="str">
        <x:v>Operations</x:v>
      </x:c>
      <x:c r="D21021" s="2" t="str">
        <x:v>Swift</x:v>
      </x:c>
      <x:c r="E21021" s="16" t="n">
        <x:v>27854</x:v>
      </x:c>
      <x:c r="F21021" s="16" t="n">
        <x:v>2244</x:v>
      </x:c>
      <x:c r="G21021" s="15" t="n">
        <x:f>VLOOKUP(D21021,'Pricing'!$A$6:$E$8,5,FALSE)</x:f>
        <x:v>0.246</x:v>
      </x:c>
      <x:c r="H21021" s="15" t="n">
        <x:f>VLOOKUP(D21021,'Pricing'!$A$6:$E$8,4,FALSE)</x:f>
        <x:v>1.2</x:v>
      </x:c>
      <x:c r="I21021" s="15" t="n">
        <x:f>E21021*G21021/1000000</x:f>
        <x:v>0.006852084</x:v>
      </x:c>
      <x:c r="J21021" s="15" t="n">
        <x:f>F21021*H21021/1000000</x:f>
        <x:v>0.0026927999999999995</x:v>
      </x:c>
      <x:c r="K21021" s="15" t="n">
        <x:f>SUM(I21021:J21021)</x:f>
        <x:v>0.009544884</x:v>
      </x:c>
    </x:row>
    <x:row r="21022" ht="23" customHeight="1">
      <x:c r="A21022" s="2" t="str">
        <x:v>REQ-21018</x:v>
      </x:c>
      <x:c r="B21022" s="2" t="n">
        <x:v>7</x:v>
      </x:c>
      <x:c r="C21022" s="2" t="str">
        <x:v>Product</x:v>
      </x:c>
      <x:c r="D21022" s="2" t="str">
        <x:v>Balanced</x:v>
      </x:c>
      <x:c r="E21022" s="16" t="n">
        <x:v>8881</x:v>
      </x:c>
      <x:c r="F21022" s="16" t="n">
        <x:v>1553</x:v>
      </x:c>
      <x:c r="G21022" s="15" t="n">
        <x:f>VLOOKUP(D21022,'Pricing'!$A$6:$E$8,5,FALSE)</x:f>
        <x:v>1.2300000000000002</x:v>
      </x:c>
      <x:c r="H21022" s="15" t="n">
        <x:f>VLOOKUP(D21022,'Pricing'!$A$6:$E$8,4,FALSE)</x:f>
        <x:v>6</x:v>
      </x:c>
      <x:c r="I21022" s="15" t="n">
        <x:f>E21022*G21022/1000000</x:f>
        <x:v>0.010923630000000002</x:v>
      </x:c>
      <x:c r="J21022" s="15" t="n">
        <x:f>F21022*H21022/1000000</x:f>
        <x:v>0.009318</x:v>
      </x:c>
      <x:c r="K21022" s="15" t="n">
        <x:f>SUM(I21022:J21022)</x:f>
        <x:v>0.020241630000000004</x:v>
      </x:c>
    </x:row>
    <x:row r="21023" ht="23" customHeight="1">
      <x:c r="A21023" s="2" t="str">
        <x:v>REQ-21019</x:v>
      </x:c>
      <x:c r="B21023" s="2" t="n">
        <x:v>20</x:v>
      </x:c>
      <x:c r="C21023" s="2" t="str">
        <x:v>Operations</x:v>
      </x:c>
      <x:c r="D21023" s="2" t="str">
        <x:v>Swift</x:v>
      </x:c>
      <x:c r="E21023" s="16" t="n">
        <x:v>40832</x:v>
      </x:c>
      <x:c r="F21023" s="16" t="n">
        <x:v>3297</x:v>
      </x:c>
      <x:c r="G21023" s="15" t="n">
        <x:f>VLOOKUP(D21023,'Pricing'!$A$6:$E$8,5,FALSE)</x:f>
        <x:v>0.246</x:v>
      </x:c>
      <x:c r="H21023" s="15" t="n">
        <x:f>VLOOKUP(D21023,'Pricing'!$A$6:$E$8,4,FALSE)</x:f>
        <x:v>1.2</x:v>
      </x:c>
      <x:c r="I21023" s="15" t="n">
        <x:f>E21023*G21023/1000000</x:f>
        <x:v>0.010044672000000001</x:v>
      </x:c>
      <x:c r="J21023" s="15" t="n">
        <x:f>F21023*H21023/1000000</x:f>
        <x:v>0.0039564</x:v>
      </x:c>
      <x:c r="K21023" s="15" t="n">
        <x:f>SUM(I21023:J21023)</x:f>
        <x:v>0.014001072</x:v>
      </x:c>
    </x:row>
    <x:row r="21024" ht="23" customHeight="1">
      <x:c r="A21024" s="2" t="str">
        <x:v>REQ-21020</x:v>
      </x:c>
      <x:c r="B21024" s="2" t="n">
        <x:v>1</x:v>
      </x:c>
      <x:c r="C21024" s="2" t="str">
        <x:v>Product</x:v>
      </x:c>
      <x:c r="D21024" s="2" t="str">
        <x:v>Swift</x:v>
      </x:c>
      <x:c r="E21024" s="16" t="n">
        <x:v>25753</x:v>
      </x:c>
      <x:c r="F21024" s="16" t="n">
        <x:v>1217</x:v>
      </x:c>
      <x:c r="G21024" s="15" t="n">
        <x:f>VLOOKUP(D21024,'Pricing'!$A$6:$E$8,5,FALSE)</x:f>
        <x:v>0.246</x:v>
      </x:c>
      <x:c r="H21024" s="15" t="n">
        <x:f>VLOOKUP(D21024,'Pricing'!$A$6:$E$8,4,FALSE)</x:f>
        <x:v>1.2</x:v>
      </x:c>
      <x:c r="I21024" s="15" t="n">
        <x:f>E21024*G21024/1000000</x:f>
        <x:v>0.006335238</x:v>
      </x:c>
      <x:c r="J21024" s="15" t="n">
        <x:f>F21024*H21024/1000000</x:f>
        <x:v>0.0014604</x:v>
      </x:c>
      <x:c r="K21024" s="15" t="n">
        <x:f>SUM(I21024:J21024)</x:f>
        <x:v>0.007795638</x:v>
      </x:c>
    </x:row>
    <x:row r="21025" ht="23" customHeight="1">
      <x:c r="A21025" s="2" t="str">
        <x:v>REQ-21021</x:v>
      </x:c>
      <x:c r="B21025" s="2" t="n">
        <x:v>25</x:v>
      </x:c>
      <x:c r="C21025" s="2" t="str">
        <x:v>Operations</x:v>
      </x:c>
      <x:c r="D21025" s="2" t="str">
        <x:v>Balanced</x:v>
      </x:c>
      <x:c r="E21025" s="16" t="n">
        <x:v>9555</x:v>
      </x:c>
      <x:c r="F21025" s="16" t="n">
        <x:v>3518</x:v>
      </x:c>
      <x:c r="G21025" s="15" t="n">
        <x:f>VLOOKUP(D21025,'Pricing'!$A$6:$E$8,5,FALSE)</x:f>
        <x:v>1.2300000000000002</x:v>
      </x:c>
      <x:c r="H21025" s="15" t="n">
        <x:f>VLOOKUP(D21025,'Pricing'!$A$6:$E$8,4,FALSE)</x:f>
        <x:v>6</x:v>
      </x:c>
      <x:c r="I21025" s="15" t="n">
        <x:f>E21025*G21025/1000000</x:f>
        <x:v>0.011752650000000002</x:v>
      </x:c>
      <x:c r="J21025" s="15" t="n">
        <x:f>F21025*H21025/1000000</x:f>
        <x:v>0.021108</x:v>
      </x:c>
      <x:c r="K21025" s="15" t="n">
        <x:f>SUM(I21025:J21025)</x:f>
        <x:v>0.03286065</x:v>
      </x:c>
    </x:row>
    <x:row r="21026" ht="23" customHeight="1">
      <x:c r="A21026" s="2" t="str">
        <x:v>REQ-21022</x:v>
      </x:c>
      <x:c r="B21026" s="2" t="n">
        <x:v>23</x:v>
      </x:c>
      <x:c r="C21026" s="2" t="str">
        <x:v>Growth</x:v>
      </x:c>
      <x:c r="D21026" s="2" t="str">
        <x:v>Balanced</x:v>
      </x:c>
      <x:c r="E21026" s="16" t="n">
        <x:v>110146</x:v>
      </x:c>
      <x:c r="F21026" s="16" t="n">
        <x:v>1071</x:v>
      </x:c>
      <x:c r="G21026" s="15" t="n">
        <x:f>VLOOKUP(D21026,'Pricing'!$A$6:$E$8,5,FALSE)</x:f>
        <x:v>1.2300000000000002</x:v>
      </x:c>
      <x:c r="H21026" s="15" t="n">
        <x:f>VLOOKUP(D21026,'Pricing'!$A$6:$E$8,4,FALSE)</x:f>
        <x:v>6</x:v>
      </x:c>
      <x:c r="I21026" s="15" t="n">
        <x:f>E21026*G21026/1000000</x:f>
        <x:v>0.13547958000000002</x:v>
      </x:c>
      <x:c r="J21026" s="15" t="n">
        <x:f>F21026*H21026/1000000</x:f>
        <x:v>0.006426</x:v>
      </x:c>
      <x:c r="K21026" s="15" t="n">
        <x:f>SUM(I21026:J21026)</x:f>
        <x:v>0.14190558</x:v>
      </x:c>
    </x:row>
    <x:row r="21027" ht="23" customHeight="1">
      <x:c r="A21027" s="2" t="str">
        <x:v>REQ-21023</x:v>
      </x:c>
      <x:c r="B21027" s="2" t="n">
        <x:v>27</x:v>
      </x:c>
      <x:c r="C21027" s="2" t="str">
        <x:v>Operations</x:v>
      </x:c>
      <x:c r="D21027" s="2" t="str">
        <x:v>Balanced</x:v>
      </x:c>
      <x:c r="E21027" s="16" t="n">
        <x:v>115558</x:v>
      </x:c>
      <x:c r="F21027" s="16" t="n">
        <x:v>2520</x:v>
      </x:c>
      <x:c r="G21027" s="15" t="n">
        <x:f>VLOOKUP(D21027,'Pricing'!$A$6:$E$8,5,FALSE)</x:f>
        <x:v>1.2300000000000002</x:v>
      </x:c>
      <x:c r="H21027" s="15" t="n">
        <x:f>VLOOKUP(D21027,'Pricing'!$A$6:$E$8,4,FALSE)</x:f>
        <x:v>6</x:v>
      </x:c>
      <x:c r="I21027" s="15" t="n">
        <x:f>E21027*G21027/1000000</x:f>
        <x:v>0.14213634000000003</x:v>
      </x:c>
      <x:c r="J21027" s="15" t="n">
        <x:f>F21027*H21027/1000000</x:f>
        <x:v>0.01512</x:v>
      </x:c>
      <x:c r="K21027" s="15" t="n">
        <x:f>SUM(I21027:J21027)</x:f>
        <x:v>0.15725634000000002</x:v>
      </x:c>
    </x:row>
    <x:row r="21028" ht="23" customHeight="1">
      <x:c r="A21028" s="2" t="str">
        <x:v>REQ-21024</x:v>
      </x:c>
      <x:c r="B21028" s="2" t="n">
        <x:v>27</x:v>
      </x:c>
      <x:c r="C21028" s="2" t="str">
        <x:v>Growth</x:v>
      </x:c>
      <x:c r="D21028" s="2" t="str">
        <x:v>Balanced</x:v>
      </x:c>
      <x:c r="E21028" s="16" t="n">
        <x:v>103277</x:v>
      </x:c>
      <x:c r="F21028" s="16" t="n">
        <x:v>1966</x:v>
      </x:c>
      <x:c r="G21028" s="15" t="n">
        <x:f>VLOOKUP(D21028,'Pricing'!$A$6:$E$8,5,FALSE)</x:f>
        <x:v>1.2300000000000002</x:v>
      </x:c>
      <x:c r="H21028" s="15" t="n">
        <x:f>VLOOKUP(D21028,'Pricing'!$A$6:$E$8,4,FALSE)</x:f>
        <x:v>6</x:v>
      </x:c>
      <x:c r="I21028" s="15" t="n">
        <x:f>E21028*G21028/1000000</x:f>
        <x:v>0.12703071000000002</x:v>
      </x:c>
      <x:c r="J21028" s="15" t="n">
        <x:f>F21028*H21028/1000000</x:f>
        <x:v>0.011796</x:v>
      </x:c>
      <x:c r="K21028" s="15" t="n">
        <x:f>SUM(I21028:J21028)</x:f>
        <x:v>0.13882671000000002</x:v>
      </x:c>
    </x:row>
    <x:row r="21029" ht="23" customHeight="1">
      <x:c r="A21029" s="2" t="str">
        <x:v>REQ-21025</x:v>
      </x:c>
      <x:c r="B21029" s="2" t="n">
        <x:v>15</x:v>
      </x:c>
      <x:c r="C21029" s="2" t="str">
        <x:v>Research</x:v>
      </x:c>
      <x:c r="D21029" s="2" t="str">
        <x:v>Swift</x:v>
      </x:c>
      <x:c r="E21029" s="16" t="n">
        <x:v>105456</x:v>
      </x:c>
      <x:c r="F21029" s="16" t="n">
        <x:v>1369</x:v>
      </x:c>
      <x:c r="G21029" s="15" t="n">
        <x:f>VLOOKUP(D21029,'Pricing'!$A$6:$E$8,5,FALSE)</x:f>
        <x:v>0.246</x:v>
      </x:c>
      <x:c r="H21029" s="15" t="n">
        <x:f>VLOOKUP(D21029,'Pricing'!$A$6:$E$8,4,FALSE)</x:f>
        <x:v>1.2</x:v>
      </x:c>
      <x:c r="I21029" s="15" t="n">
        <x:f>E21029*G21029/1000000</x:f>
        <x:v>0.025942176</x:v>
      </x:c>
      <x:c r="J21029" s="15" t="n">
        <x:f>F21029*H21029/1000000</x:f>
        <x:v>0.0016428</x:v>
      </x:c>
      <x:c r="K21029" s="15" t="n">
        <x:f>SUM(I21029:J21029)</x:f>
        <x:v>0.027584976</x:v>
      </x:c>
    </x:row>
    <x:row r="21030" ht="23" customHeight="1">
      <x:c r="A21030" s="2" t="str">
        <x:v>REQ-21026</x:v>
      </x:c>
      <x:c r="B21030" s="2" t="n">
        <x:v>29</x:v>
      </x:c>
      <x:c r="C21030" s="2" t="str">
        <x:v>Growth</x:v>
      </x:c>
      <x:c r="D21030" s="2" t="str">
        <x:v>Swift</x:v>
      </x:c>
      <x:c r="E21030" s="16" t="n">
        <x:v>49132</x:v>
      </x:c>
      <x:c r="F21030" s="16" t="n">
        <x:v>1788</x:v>
      </x:c>
      <x:c r="G21030" s="15" t="n">
        <x:f>VLOOKUP(D21030,'Pricing'!$A$6:$E$8,5,FALSE)</x:f>
        <x:v>0.246</x:v>
      </x:c>
      <x:c r="H21030" s="15" t="n">
        <x:f>VLOOKUP(D21030,'Pricing'!$A$6:$E$8,4,FALSE)</x:f>
        <x:v>1.2</x:v>
      </x:c>
      <x:c r="I21030" s="15" t="n">
        <x:f>E21030*G21030/1000000</x:f>
        <x:v>0.012086472</x:v>
      </x:c>
      <x:c r="J21030" s="15" t="n">
        <x:f>F21030*H21030/1000000</x:f>
        <x:v>0.0021456</x:v>
      </x:c>
      <x:c r="K21030" s="15" t="n">
        <x:f>SUM(I21030:J21030)</x:f>
        <x:v>0.014232071999999998</x:v>
      </x:c>
    </x:row>
    <x:row r="21031" ht="23" customHeight="1">
      <x:c r="A21031" s="2" t="str">
        <x:v>REQ-21027</x:v>
      </x:c>
      <x:c r="B21031" s="2" t="n">
        <x:v>24</x:v>
      </x:c>
      <x:c r="C21031" s="2" t="str">
        <x:v>Engineering</x:v>
      </x:c>
      <x:c r="D21031" s="2" t="str">
        <x:v>Balanced</x:v>
      </x:c>
      <x:c r="E21031" s="16" t="n">
        <x:v>82725</x:v>
      </x:c>
      <x:c r="F21031" s="16" t="n">
        <x:v>1744</x:v>
      </x:c>
      <x:c r="G21031" s="15" t="n">
        <x:f>VLOOKUP(D21031,'Pricing'!$A$6:$E$8,5,FALSE)</x:f>
        <x:v>1.2300000000000002</x:v>
      </x:c>
      <x:c r="H21031" s="15" t="n">
        <x:f>VLOOKUP(D21031,'Pricing'!$A$6:$E$8,4,FALSE)</x:f>
        <x:v>6</x:v>
      </x:c>
      <x:c r="I21031" s="15" t="n">
        <x:f>E21031*G21031/1000000</x:f>
        <x:v>0.10175175000000002</x:v>
      </x:c>
      <x:c r="J21031" s="15" t="n">
        <x:f>F21031*H21031/1000000</x:f>
        <x:v>0.010464</x:v>
      </x:c>
      <x:c r="K21031" s="15" t="n">
        <x:f>SUM(I21031:J21031)</x:f>
        <x:v>0.11221575000000002</x:v>
      </x:c>
    </x:row>
    <x:row r="21032" ht="23" customHeight="1">
      <x:c r="A21032" s="2" t="str">
        <x:v>REQ-21028</x:v>
      </x:c>
      <x:c r="B21032" s="2" t="n">
        <x:v>2</x:v>
      </x:c>
      <x:c r="C21032" s="2" t="str">
        <x:v>Product</x:v>
      </x:c>
      <x:c r="D21032" s="2" t="str">
        <x:v>Balanced</x:v>
      </x:c>
      <x:c r="E21032" s="16" t="n">
        <x:v>35600</x:v>
      </x:c>
      <x:c r="F21032" s="16" t="n">
        <x:v>647</x:v>
      </x:c>
      <x:c r="G21032" s="15" t="n">
        <x:f>VLOOKUP(D21032,'Pricing'!$A$6:$E$8,5,FALSE)</x:f>
        <x:v>1.2300000000000002</x:v>
      </x:c>
      <x:c r="H21032" s="15" t="n">
        <x:f>VLOOKUP(D21032,'Pricing'!$A$6:$E$8,4,FALSE)</x:f>
        <x:v>6</x:v>
      </x:c>
      <x:c r="I21032" s="15" t="n">
        <x:f>E21032*G21032/1000000</x:f>
        <x:v>0.04378800000000001</x:v>
      </x:c>
      <x:c r="J21032" s="15" t="n">
        <x:f>F21032*H21032/1000000</x:f>
        <x:v>0.003882</x:v>
      </x:c>
      <x:c r="K21032" s="15" t="n">
        <x:f>SUM(I21032:J21032)</x:f>
        <x:v>0.047670000000000004</x:v>
      </x:c>
    </x:row>
    <x:row r="21033" ht="23" customHeight="1">
      <x:c r="A21033" s="2" t="str">
        <x:v>REQ-21029</x:v>
      </x:c>
      <x:c r="B21033" s="2" t="n">
        <x:v>18</x:v>
      </x:c>
      <x:c r="C21033" s="2" t="str">
        <x:v>Operations</x:v>
      </x:c>
      <x:c r="D21033" s="2" t="str">
        <x:v>Balanced</x:v>
      </x:c>
      <x:c r="E21033" s="16" t="n">
        <x:v>32161</x:v>
      </x:c>
      <x:c r="F21033" s="16" t="n">
        <x:v>2622</x:v>
      </x:c>
      <x:c r="G21033" s="15" t="n">
        <x:f>VLOOKUP(D21033,'Pricing'!$A$6:$E$8,5,FALSE)</x:f>
        <x:v>1.2300000000000002</x:v>
      </x:c>
      <x:c r="H21033" s="15" t="n">
        <x:f>VLOOKUP(D21033,'Pricing'!$A$6:$E$8,4,FALSE)</x:f>
        <x:v>6</x:v>
      </x:c>
      <x:c r="I21033" s="15" t="n">
        <x:f>E21033*G21033/1000000</x:f>
        <x:v>0.03955803000000001</x:v>
      </x:c>
      <x:c r="J21033" s="15" t="n">
        <x:f>F21033*H21033/1000000</x:f>
        <x:v>0.015732</x:v>
      </x:c>
      <x:c r="K21033" s="15" t="n">
        <x:f>SUM(I21033:J21033)</x:f>
        <x:v>0.055290030000000004</x:v>
      </x:c>
    </x:row>
    <x:row r="21034" ht="23" customHeight="1">
      <x:c r="A21034" s="2" t="str">
        <x:v>REQ-21030</x:v>
      </x:c>
      <x:c r="B21034" s="2" t="n">
        <x:v>31</x:v>
      </x:c>
      <x:c r="C21034" s="2" t="str">
        <x:v>Support</x:v>
      </x:c>
      <x:c r="D21034" s="2" t="str">
        <x:v>Swift</x:v>
      </x:c>
      <x:c r="E21034" s="16" t="n">
        <x:v>74464</x:v>
      </x:c>
      <x:c r="F21034" s="16" t="n">
        <x:v>197</x:v>
      </x:c>
      <x:c r="G21034" s="15" t="n">
        <x:f>VLOOKUP(D21034,'Pricing'!$A$6:$E$8,5,FALSE)</x:f>
        <x:v>0.246</x:v>
      </x:c>
      <x:c r="H21034" s="15" t="n">
        <x:f>VLOOKUP(D21034,'Pricing'!$A$6:$E$8,4,FALSE)</x:f>
        <x:v>1.2</x:v>
      </x:c>
      <x:c r="I21034" s="15" t="n">
        <x:f>E21034*G21034/1000000</x:f>
        <x:v>0.018318144</x:v>
      </x:c>
      <x:c r="J21034" s="15" t="n">
        <x:f>F21034*H21034/1000000</x:f>
        <x:v>0.00023639999999999997</x:v>
      </x:c>
      <x:c r="K21034" s="15" t="n">
        <x:f>SUM(I21034:J21034)</x:f>
        <x:v>0.018554544000000003</x:v>
      </x:c>
    </x:row>
    <x:row r="21035" ht="23" customHeight="1">
      <x:c r="A21035" s="2" t="str">
        <x:v>REQ-21031</x:v>
      </x:c>
      <x:c r="B21035" s="2" t="n">
        <x:v>4</x:v>
      </x:c>
      <x:c r="C21035" s="2" t="str">
        <x:v>Engineering</x:v>
      </x:c>
      <x:c r="D21035" s="2" t="str">
        <x:v>Balanced</x:v>
      </x:c>
      <x:c r="E21035" s="16" t="n">
        <x:v>47164</x:v>
      </x:c>
      <x:c r="F21035" s="16" t="n">
        <x:v>1484</x:v>
      </x:c>
      <x:c r="G21035" s="15" t="n">
        <x:f>VLOOKUP(D21035,'Pricing'!$A$6:$E$8,5,FALSE)</x:f>
        <x:v>1.2300000000000002</x:v>
      </x:c>
      <x:c r="H21035" s="15" t="n">
        <x:f>VLOOKUP(D21035,'Pricing'!$A$6:$E$8,4,FALSE)</x:f>
        <x:v>6</x:v>
      </x:c>
      <x:c r="I21035" s="15" t="n">
        <x:f>E21035*G21035/1000000</x:f>
        <x:v>0.05801172000000001</x:v>
      </x:c>
      <x:c r="J21035" s="15" t="n">
        <x:f>F21035*H21035/1000000</x:f>
        <x:v>0.008904</x:v>
      </x:c>
      <x:c r="K21035" s="15" t="n">
        <x:f>SUM(I21035:J21035)</x:f>
        <x:v>0.06691572000000001</x:v>
      </x:c>
    </x:row>
    <x:row r="21036" ht="23" customHeight="1">
      <x:c r="A21036" s="2" t="str">
        <x:v>REQ-21032</x:v>
      </x:c>
      <x:c r="B21036" s="2" t="n">
        <x:v>2</x:v>
      </x:c>
      <x:c r="C21036" s="2" t="str">
        <x:v>Growth</x:v>
      </x:c>
      <x:c r="D21036" s="2" t="str">
        <x:v>Reasoning</x:v>
      </x:c>
      <x:c r="E21036" s="16" t="n">
        <x:v>56904</x:v>
      </x:c>
      <x:c r="F21036" s="16" t="n">
        <x:v>694</x:v>
      </x:c>
      <x:c r="G21036" s="15" t="n">
        <x:f>VLOOKUP(D21036,'Pricing'!$A$6:$E$8,5,FALSE)</x:f>
        <x:v>4.920000000000001</x:v>
      </x:c>
      <x:c r="H21036" s="15" t="n">
        <x:f>VLOOKUP(D21036,'Pricing'!$A$6:$E$8,4,FALSE)</x:f>
        <x:v>24</x:v>
      </x:c>
      <x:c r="I21036" s="15" t="n">
        <x:f>E21036*G21036/1000000</x:f>
        <x:v>0.27996768000000005</x:v>
      </x:c>
      <x:c r="J21036" s="15" t="n">
        <x:f>F21036*H21036/1000000</x:f>
        <x:v>0.016656</x:v>
      </x:c>
      <x:c r="K21036" s="15" t="n">
        <x:f>SUM(I21036:J21036)</x:f>
        <x:v>0.29662368000000006</x:v>
      </x:c>
    </x:row>
    <x:row r="21037" ht="23" customHeight="1">
      <x:c r="A21037" s="2" t="str">
        <x:v>REQ-21033</x:v>
      </x:c>
      <x:c r="B21037" s="2" t="n">
        <x:v>27</x:v>
      </x:c>
      <x:c r="C21037" s="2" t="str">
        <x:v>Operations</x:v>
      </x:c>
      <x:c r="D21037" s="2" t="str">
        <x:v>Balanced</x:v>
      </x:c>
      <x:c r="E21037" s="16" t="n">
        <x:v>73048</x:v>
      </x:c>
      <x:c r="F21037" s="16" t="n">
        <x:v>2086</x:v>
      </x:c>
      <x:c r="G21037" s="15" t="n">
        <x:f>VLOOKUP(D21037,'Pricing'!$A$6:$E$8,5,FALSE)</x:f>
        <x:v>1.2300000000000002</x:v>
      </x:c>
      <x:c r="H21037" s="15" t="n">
        <x:f>VLOOKUP(D21037,'Pricing'!$A$6:$E$8,4,FALSE)</x:f>
        <x:v>6</x:v>
      </x:c>
      <x:c r="I21037" s="15" t="n">
        <x:f>E21037*G21037/1000000</x:f>
        <x:v>0.08984904</x:v>
      </x:c>
      <x:c r="J21037" s="15" t="n">
        <x:f>F21037*H21037/1000000</x:f>
        <x:v>0.012516</x:v>
      </x:c>
      <x:c r="K21037" s="15" t="n">
        <x:f>SUM(I21037:J21037)</x:f>
        <x:v>0.10236504</x:v>
      </x:c>
    </x:row>
    <x:row r="21038" ht="23" customHeight="1">
      <x:c r="A21038" s="2" t="str">
        <x:v>REQ-21034</x:v>
      </x:c>
      <x:c r="B21038" s="2" t="n">
        <x:v>10</x:v>
      </x:c>
      <x:c r="C21038" s="2" t="str">
        <x:v>Support</x:v>
      </x:c>
      <x:c r="D21038" s="2" t="str">
        <x:v>Balanced</x:v>
      </x:c>
      <x:c r="E21038" s="16" t="n">
        <x:v>30267</x:v>
      </x:c>
      <x:c r="F21038" s="16" t="n">
        <x:v>596</x:v>
      </x:c>
      <x:c r="G21038" s="15" t="n">
        <x:f>VLOOKUP(D21038,'Pricing'!$A$6:$E$8,5,FALSE)</x:f>
        <x:v>1.2300000000000002</x:v>
      </x:c>
      <x:c r="H21038" s="15" t="n">
        <x:f>VLOOKUP(D21038,'Pricing'!$A$6:$E$8,4,FALSE)</x:f>
        <x:v>6</x:v>
      </x:c>
      <x:c r="I21038" s="15" t="n">
        <x:f>E21038*G21038/1000000</x:f>
        <x:v>0.03722841</x:v>
      </x:c>
      <x:c r="J21038" s="15" t="n">
        <x:f>F21038*H21038/1000000</x:f>
        <x:v>0.003576</x:v>
      </x:c>
      <x:c r="K21038" s="15" t="n">
        <x:f>SUM(I21038:J21038)</x:f>
        <x:v>0.040804410000000006</x:v>
      </x:c>
    </x:row>
    <x:row r="21039" ht="23" customHeight="1">
      <x:c r="A21039" s="2" t="str">
        <x:v>REQ-21035</x:v>
      </x:c>
      <x:c r="B21039" s="2" t="n">
        <x:v>4</x:v>
      </x:c>
      <x:c r="C21039" s="2" t="str">
        <x:v>Operations</x:v>
      </x:c>
      <x:c r="D21039" s="2" t="str">
        <x:v>Swift</x:v>
      </x:c>
      <x:c r="E21039" s="16" t="n">
        <x:v>80141</x:v>
      </x:c>
      <x:c r="F21039" s="16" t="n">
        <x:v>2084</x:v>
      </x:c>
      <x:c r="G21039" s="15" t="n">
        <x:f>VLOOKUP(D21039,'Pricing'!$A$6:$E$8,5,FALSE)</x:f>
        <x:v>0.246</x:v>
      </x:c>
      <x:c r="H21039" s="15" t="n">
        <x:f>VLOOKUP(D21039,'Pricing'!$A$6:$E$8,4,FALSE)</x:f>
        <x:v>1.2</x:v>
      </x:c>
      <x:c r="I21039" s="15" t="n">
        <x:f>E21039*G21039/1000000</x:f>
        <x:v>0.019714686000000002</x:v>
      </x:c>
      <x:c r="J21039" s="15" t="n">
        <x:f>F21039*H21039/1000000</x:f>
        <x:v>0.0025007999999999996</x:v>
      </x:c>
      <x:c r="K21039" s="15" t="n">
        <x:f>SUM(I21039:J21039)</x:f>
        <x:v>0.022215486000000003</x:v>
      </x:c>
    </x:row>
    <x:row r="21040" ht="23" customHeight="1">
      <x:c r="A21040" s="2" t="str">
        <x:v>REQ-21036</x:v>
      </x:c>
      <x:c r="B21040" s="2" t="n">
        <x:v>18</x:v>
      </x:c>
      <x:c r="C21040" s="2" t="str">
        <x:v>Product</x:v>
      </x:c>
      <x:c r="D21040" s="2" t="str">
        <x:v>Swift</x:v>
      </x:c>
      <x:c r="E21040" s="16" t="n">
        <x:v>72785</x:v>
      </x:c>
      <x:c r="F21040" s="16" t="n">
        <x:v>3260</x:v>
      </x:c>
      <x:c r="G21040" s="15" t="n">
        <x:f>VLOOKUP(D21040,'Pricing'!$A$6:$E$8,5,FALSE)</x:f>
        <x:v>0.246</x:v>
      </x:c>
      <x:c r="H21040" s="15" t="n">
        <x:f>VLOOKUP(D21040,'Pricing'!$A$6:$E$8,4,FALSE)</x:f>
        <x:v>1.2</x:v>
      </x:c>
      <x:c r="I21040" s="15" t="n">
        <x:f>E21040*G21040/1000000</x:f>
        <x:v>0.017905110000000002</x:v>
      </x:c>
      <x:c r="J21040" s="15" t="n">
        <x:f>F21040*H21040/1000000</x:f>
        <x:v>0.003912</x:v>
      </x:c>
      <x:c r="K21040" s="15" t="n">
        <x:f>SUM(I21040:J21040)</x:f>
        <x:v>0.02181711</x:v>
      </x:c>
    </x:row>
    <x:row r="21041" ht="23" customHeight="1">
      <x:c r="A21041" s="2" t="str">
        <x:v>REQ-21037</x:v>
      </x:c>
      <x:c r="B21041" s="2" t="n">
        <x:v>15</x:v>
      </x:c>
      <x:c r="C21041" s="2" t="str">
        <x:v>Research</x:v>
      </x:c>
      <x:c r="D21041" s="2" t="str">
        <x:v>Swift</x:v>
      </x:c>
      <x:c r="E21041" s="16" t="n">
        <x:v>25969</x:v>
      </x:c>
      <x:c r="F21041" s="16" t="n">
        <x:v>2043</x:v>
      </x:c>
      <x:c r="G21041" s="15" t="n">
        <x:f>VLOOKUP(D21041,'Pricing'!$A$6:$E$8,5,FALSE)</x:f>
        <x:v>0.246</x:v>
      </x:c>
      <x:c r="H21041" s="15" t="n">
        <x:f>VLOOKUP(D21041,'Pricing'!$A$6:$E$8,4,FALSE)</x:f>
        <x:v>1.2</x:v>
      </x:c>
      <x:c r="I21041" s="15" t="n">
        <x:f>E21041*G21041/1000000</x:f>
        <x:v>0.006388374</x:v>
      </x:c>
      <x:c r="J21041" s="15" t="n">
        <x:f>F21041*H21041/1000000</x:f>
        <x:v>0.0024516</x:v>
      </x:c>
      <x:c r="K21041" s="15" t="n">
        <x:f>SUM(I21041:J21041)</x:f>
        <x:v>0.008839974</x:v>
      </x:c>
    </x:row>
    <x:row r="21042" ht="23" customHeight="1">
      <x:c r="A21042" s="2" t="str">
        <x:v>REQ-21038</x:v>
      </x:c>
      <x:c r="B21042" s="2" t="n">
        <x:v>16</x:v>
      </x:c>
      <x:c r="C21042" s="2" t="str">
        <x:v>Growth</x:v>
      </x:c>
      <x:c r="D21042" s="2" t="str">
        <x:v>Swift</x:v>
      </x:c>
      <x:c r="E21042" s="16" t="n">
        <x:v>82738</x:v>
      </x:c>
      <x:c r="F21042" s="16" t="n">
        <x:v>537</x:v>
      </x:c>
      <x:c r="G21042" s="15" t="n">
        <x:f>VLOOKUP(D21042,'Pricing'!$A$6:$E$8,5,FALSE)</x:f>
        <x:v>0.246</x:v>
      </x:c>
      <x:c r="H21042" s="15" t="n">
        <x:f>VLOOKUP(D21042,'Pricing'!$A$6:$E$8,4,FALSE)</x:f>
        <x:v>1.2</x:v>
      </x:c>
      <x:c r="I21042" s="15" t="n">
        <x:f>E21042*G21042/1000000</x:f>
        <x:v>0.020353548</x:v>
      </x:c>
      <x:c r="J21042" s="15" t="n">
        <x:f>F21042*H21042/1000000</x:f>
        <x:v>0.0006443999999999999</x:v>
      </x:c>
      <x:c r="K21042" s="15" t="n">
        <x:f>SUM(I21042:J21042)</x:f>
        <x:v>0.020997948</x:v>
      </x:c>
    </x:row>
    <x:row r="21043" ht="23" customHeight="1">
      <x:c r="A21043" s="2" t="str">
        <x:v>REQ-21039</x:v>
      </x:c>
      <x:c r="B21043" s="2" t="n">
        <x:v>4</x:v>
      </x:c>
      <x:c r="C21043" s="2" t="str">
        <x:v>Engineering</x:v>
      </x:c>
      <x:c r="D21043" s="2" t="str">
        <x:v>Swift</x:v>
      </x:c>
      <x:c r="E21043" s="16" t="n">
        <x:v>86490</x:v>
      </x:c>
      <x:c r="F21043" s="16" t="n">
        <x:v>2742</x:v>
      </x:c>
      <x:c r="G21043" s="15" t="n">
        <x:f>VLOOKUP(D21043,'Pricing'!$A$6:$E$8,5,FALSE)</x:f>
        <x:v>0.246</x:v>
      </x:c>
      <x:c r="H21043" s="15" t="n">
        <x:f>VLOOKUP(D21043,'Pricing'!$A$6:$E$8,4,FALSE)</x:f>
        <x:v>1.2</x:v>
      </x:c>
      <x:c r="I21043" s="15" t="n">
        <x:f>E21043*G21043/1000000</x:f>
        <x:v>0.02127654</x:v>
      </x:c>
      <x:c r="J21043" s="15" t="n">
        <x:f>F21043*H21043/1000000</x:f>
        <x:v>0.0032904</x:v>
      </x:c>
      <x:c r="K21043" s="15" t="n">
        <x:f>SUM(I21043:J21043)</x:f>
        <x:v>0.02456694</x:v>
      </x:c>
    </x:row>
    <x:row r="21044" ht="23" customHeight="1">
      <x:c r="A21044" s="2" t="str">
        <x:v>REQ-21040</x:v>
      </x:c>
      <x:c r="B21044" s="2" t="n">
        <x:v>14</x:v>
      </x:c>
      <x:c r="C21044" s="2" t="str">
        <x:v>Support</x:v>
      </x:c>
      <x:c r="D21044" s="2" t="str">
        <x:v>Swift</x:v>
      </x:c>
      <x:c r="E21044" s="16" t="n">
        <x:v>116393</x:v>
      </x:c>
      <x:c r="F21044" s="16" t="n">
        <x:v>1494</x:v>
      </x:c>
      <x:c r="G21044" s="15" t="n">
        <x:f>VLOOKUP(D21044,'Pricing'!$A$6:$E$8,5,FALSE)</x:f>
        <x:v>0.246</x:v>
      </x:c>
      <x:c r="H21044" s="15" t="n">
        <x:f>VLOOKUP(D21044,'Pricing'!$A$6:$E$8,4,FALSE)</x:f>
        <x:v>1.2</x:v>
      </x:c>
      <x:c r="I21044" s="15" t="n">
        <x:f>E21044*G21044/1000000</x:f>
        <x:v>0.028632677999999998</x:v>
      </x:c>
      <x:c r="J21044" s="15" t="n">
        <x:f>F21044*H21044/1000000</x:f>
        <x:v>0.0017928</x:v>
      </x:c>
      <x:c r="K21044" s="15" t="n">
        <x:f>SUM(I21044:J21044)</x:f>
        <x:v>0.030425478</x:v>
      </x:c>
    </x:row>
    <x:row r="21045" ht="23" customHeight="1">
      <x:c r="A21045" s="2" t="str">
        <x:v>REQ-21041</x:v>
      </x:c>
      <x:c r="B21045" s="2" t="n">
        <x:v>22</x:v>
      </x:c>
      <x:c r="C21045" s="2" t="str">
        <x:v>Research</x:v>
      </x:c>
      <x:c r="D21045" s="2" t="str">
        <x:v>Swift</x:v>
      </x:c>
      <x:c r="E21045" s="16" t="n">
        <x:v>71262</x:v>
      </x:c>
      <x:c r="F21045" s="16" t="n">
        <x:v>304</x:v>
      </x:c>
      <x:c r="G21045" s="15" t="n">
        <x:f>VLOOKUP(D21045,'Pricing'!$A$6:$E$8,5,FALSE)</x:f>
        <x:v>0.246</x:v>
      </x:c>
      <x:c r="H21045" s="15" t="n">
        <x:f>VLOOKUP(D21045,'Pricing'!$A$6:$E$8,4,FALSE)</x:f>
        <x:v>1.2</x:v>
      </x:c>
      <x:c r="I21045" s="15" t="n">
        <x:f>E21045*G21045/1000000</x:f>
        <x:v>0.017530452000000002</x:v>
      </x:c>
      <x:c r="J21045" s="15" t="n">
        <x:f>F21045*H21045/1000000</x:f>
        <x:v>0.00036480000000000003</x:v>
      </x:c>
      <x:c r="K21045" s="15" t="n">
        <x:f>SUM(I21045:J21045)</x:f>
        <x:v>0.017895252</x:v>
      </x:c>
    </x:row>
    <x:row r="21046" ht="23" customHeight="1">
      <x:c r="A21046" s="2" t="str">
        <x:v>REQ-21042</x:v>
      </x:c>
      <x:c r="B21046" s="2" t="n">
        <x:v>27</x:v>
      </x:c>
      <x:c r="C21046" s="2" t="str">
        <x:v>Support</x:v>
      </x:c>
      <x:c r="D21046" s="2" t="str">
        <x:v>Balanced</x:v>
      </x:c>
      <x:c r="E21046" s="16" t="n">
        <x:v>57917</x:v>
      </x:c>
      <x:c r="F21046" s="16" t="n">
        <x:v>3941</x:v>
      </x:c>
      <x:c r="G21046" s="15" t="n">
        <x:f>VLOOKUP(D21046,'Pricing'!$A$6:$E$8,5,FALSE)</x:f>
        <x:v>1.2300000000000002</x:v>
      </x:c>
      <x:c r="H21046" s="15" t="n">
        <x:f>VLOOKUP(D21046,'Pricing'!$A$6:$E$8,4,FALSE)</x:f>
        <x:v>6</x:v>
      </x:c>
      <x:c r="I21046" s="15" t="n">
        <x:f>E21046*G21046/1000000</x:f>
        <x:v>0.07123791000000002</x:v>
      </x:c>
      <x:c r="J21046" s="15" t="n">
        <x:f>F21046*H21046/1000000</x:f>
        <x:v>0.023646</x:v>
      </x:c>
      <x:c r="K21046" s="15" t="n">
        <x:f>SUM(I21046:J21046)</x:f>
        <x:v>0.09488391000000002</x:v>
      </x:c>
    </x:row>
    <x:row r="21047" ht="23" customHeight="1">
      <x:c r="A21047" s="2" t="str">
        <x:v>REQ-21043</x:v>
      </x:c>
      <x:c r="B21047" s="2" t="n">
        <x:v>29</x:v>
      </x:c>
      <x:c r="C21047" s="2" t="str">
        <x:v>Engineering</x:v>
      </x:c>
      <x:c r="D21047" s="2" t="str">
        <x:v>Swift</x:v>
      </x:c>
      <x:c r="E21047" s="16" t="n">
        <x:v>10174</x:v>
      </x:c>
      <x:c r="F21047" s="16" t="n">
        <x:v>2631</x:v>
      </x:c>
      <x:c r="G21047" s="15" t="n">
        <x:f>VLOOKUP(D21047,'Pricing'!$A$6:$E$8,5,FALSE)</x:f>
        <x:v>0.246</x:v>
      </x:c>
      <x:c r="H21047" s="15" t="n">
        <x:f>VLOOKUP(D21047,'Pricing'!$A$6:$E$8,4,FALSE)</x:f>
        <x:v>1.2</x:v>
      </x:c>
      <x:c r="I21047" s="15" t="n">
        <x:f>E21047*G21047/1000000</x:f>
        <x:v>0.002502804</x:v>
      </x:c>
      <x:c r="J21047" s="15" t="n">
        <x:f>F21047*H21047/1000000</x:f>
        <x:v>0.0031571999999999998</x:v>
      </x:c>
      <x:c r="K21047" s="15" t="n">
        <x:f>SUM(I21047:J21047)</x:f>
        <x:v>0.005660004</x:v>
      </x:c>
    </x:row>
    <x:row r="21048" ht="23" customHeight="1">
      <x:c r="A21048" s="2" t="str">
        <x:v>REQ-21044</x:v>
      </x:c>
      <x:c r="B21048" s="2" t="n">
        <x:v>8</x:v>
      </x:c>
      <x:c r="C21048" s="2" t="str">
        <x:v>Support</x:v>
      </x:c>
      <x:c r="D21048" s="2" t="str">
        <x:v>Swift</x:v>
      </x:c>
      <x:c r="E21048" s="16" t="n">
        <x:v>110340</x:v>
      </x:c>
      <x:c r="F21048" s="16" t="n">
        <x:v>2534</x:v>
      </x:c>
      <x:c r="G21048" s="15" t="n">
        <x:f>VLOOKUP(D21048,'Pricing'!$A$6:$E$8,5,FALSE)</x:f>
        <x:v>0.246</x:v>
      </x:c>
      <x:c r="H21048" s="15" t="n">
        <x:f>VLOOKUP(D21048,'Pricing'!$A$6:$E$8,4,FALSE)</x:f>
        <x:v>1.2</x:v>
      </x:c>
      <x:c r="I21048" s="15" t="n">
        <x:f>E21048*G21048/1000000</x:f>
        <x:v>0.02714364</x:v>
      </x:c>
      <x:c r="J21048" s="15" t="n">
        <x:f>F21048*H21048/1000000</x:f>
        <x:v>0.0030407999999999998</x:v>
      </x:c>
      <x:c r="K21048" s="15" t="n">
        <x:f>SUM(I21048:J21048)</x:f>
        <x:v>0.03018444</x:v>
      </x:c>
    </x:row>
    <x:row r="21049" ht="23" customHeight="1">
      <x:c r="A21049" s="2" t="str">
        <x:v>REQ-21045</x:v>
      </x:c>
      <x:c r="B21049" s="2" t="n">
        <x:v>20</x:v>
      </x:c>
      <x:c r="C21049" s="2" t="str">
        <x:v>Research</x:v>
      </x:c>
      <x:c r="D21049" s="2" t="str">
        <x:v>Balanced</x:v>
      </x:c>
      <x:c r="E21049" s="16" t="n">
        <x:v>90372</x:v>
      </x:c>
      <x:c r="F21049" s="16" t="n">
        <x:v>175</x:v>
      </x:c>
      <x:c r="G21049" s="15" t="n">
        <x:f>VLOOKUP(D21049,'Pricing'!$A$6:$E$8,5,FALSE)</x:f>
        <x:v>1.2300000000000002</x:v>
      </x:c>
      <x:c r="H21049" s="15" t="n">
        <x:f>VLOOKUP(D21049,'Pricing'!$A$6:$E$8,4,FALSE)</x:f>
        <x:v>6</x:v>
      </x:c>
      <x:c r="I21049" s="15" t="n">
        <x:f>E21049*G21049/1000000</x:f>
        <x:v>0.11115756000000002</x:v>
      </x:c>
      <x:c r="J21049" s="15" t="n">
        <x:f>F21049*H21049/1000000</x:f>
        <x:v>0.00105</x:v>
      </x:c>
      <x:c r="K21049" s="15" t="n">
        <x:f>SUM(I21049:J21049)</x:f>
        <x:v>0.11220756000000001</x:v>
      </x:c>
    </x:row>
    <x:row r="21050" ht="23" customHeight="1">
      <x:c r="A21050" s="2" t="str">
        <x:v>REQ-21046</x:v>
      </x:c>
      <x:c r="B21050" s="2" t="n">
        <x:v>30</x:v>
      </x:c>
      <x:c r="C21050" s="2" t="str">
        <x:v>Product</x:v>
      </x:c>
      <x:c r="D21050" s="2" t="str">
        <x:v>Reasoning</x:v>
      </x:c>
      <x:c r="E21050" s="16" t="n">
        <x:v>51140</x:v>
      </x:c>
      <x:c r="F21050" s="16" t="n">
        <x:v>532</x:v>
      </x:c>
      <x:c r="G21050" s="15" t="n">
        <x:f>VLOOKUP(D21050,'Pricing'!$A$6:$E$8,5,FALSE)</x:f>
        <x:v>4.920000000000001</x:v>
      </x:c>
      <x:c r="H21050" s="15" t="n">
        <x:f>VLOOKUP(D21050,'Pricing'!$A$6:$E$8,4,FALSE)</x:f>
        <x:v>24</x:v>
      </x:c>
      <x:c r="I21050" s="15" t="n">
        <x:f>E21050*G21050/1000000</x:f>
        <x:v>0.2516088</x:v>
      </x:c>
      <x:c r="J21050" s="15" t="n">
        <x:f>F21050*H21050/1000000</x:f>
        <x:v>0.012768</x:v>
      </x:c>
      <x:c r="K21050" s="15" t="n">
        <x:f>SUM(I21050:J21050)</x:f>
        <x:v>0.2643768</x:v>
      </x:c>
    </x:row>
    <x:row r="21051" ht="23" customHeight="1">
      <x:c r="A21051" s="2" t="str">
        <x:v>REQ-21047</x:v>
      </x:c>
      <x:c r="B21051" s="2" t="n">
        <x:v>28</x:v>
      </x:c>
      <x:c r="C21051" s="2" t="str">
        <x:v>Research</x:v>
      </x:c>
      <x:c r="D21051" s="2" t="str">
        <x:v>Swift</x:v>
      </x:c>
      <x:c r="E21051" s="16" t="n">
        <x:v>86725</x:v>
      </x:c>
      <x:c r="F21051" s="16" t="n">
        <x:v>454</x:v>
      </x:c>
      <x:c r="G21051" s="15" t="n">
        <x:f>VLOOKUP(D21051,'Pricing'!$A$6:$E$8,5,FALSE)</x:f>
        <x:v>0.246</x:v>
      </x:c>
      <x:c r="H21051" s="15" t="n">
        <x:f>VLOOKUP(D21051,'Pricing'!$A$6:$E$8,4,FALSE)</x:f>
        <x:v>1.2</x:v>
      </x:c>
      <x:c r="I21051" s="15" t="n">
        <x:f>E21051*G21051/1000000</x:f>
        <x:v>0.02133435</x:v>
      </x:c>
      <x:c r="J21051" s="15" t="n">
        <x:f>F21051*H21051/1000000</x:f>
        <x:v>0.0005447999999999999</x:v>
      </x:c>
      <x:c r="K21051" s="15" t="n">
        <x:f>SUM(I21051:J21051)</x:f>
        <x:v>0.02187915</x:v>
      </x:c>
    </x:row>
    <x:row r="21052" ht="23" customHeight="1">
      <x:c r="A21052" s="2" t="str">
        <x:v>REQ-21048</x:v>
      </x:c>
      <x:c r="B21052" s="2" t="n">
        <x:v>23</x:v>
      </x:c>
      <x:c r="C21052" s="2" t="str">
        <x:v>Growth</x:v>
      </x:c>
      <x:c r="D21052" s="2" t="str">
        <x:v>Balanced</x:v>
      </x:c>
      <x:c r="E21052" s="16" t="n">
        <x:v>119925</x:v>
      </x:c>
      <x:c r="F21052" s="16" t="n">
        <x:v>1614</x:v>
      </x:c>
      <x:c r="G21052" s="15" t="n">
        <x:f>VLOOKUP(D21052,'Pricing'!$A$6:$E$8,5,FALSE)</x:f>
        <x:v>1.2300000000000002</x:v>
      </x:c>
      <x:c r="H21052" s="15" t="n">
        <x:f>VLOOKUP(D21052,'Pricing'!$A$6:$E$8,4,FALSE)</x:f>
        <x:v>6</x:v>
      </x:c>
      <x:c r="I21052" s="15" t="n">
        <x:f>E21052*G21052/1000000</x:f>
        <x:v>0.14750775000000002</x:v>
      </x:c>
      <x:c r="J21052" s="15" t="n">
        <x:f>F21052*H21052/1000000</x:f>
        <x:v>0.009684</x:v>
      </x:c>
      <x:c r="K21052" s="15" t="n">
        <x:f>SUM(I21052:J21052)</x:f>
        <x:v>0.15719175000000002</x:v>
      </x:c>
    </x:row>
    <x:row r="21053" ht="23" customHeight="1">
      <x:c r="A21053" s="2" t="str">
        <x:v>REQ-21049</x:v>
      </x:c>
      <x:c r="B21053" s="2" t="n">
        <x:v>30</x:v>
      </x:c>
      <x:c r="C21053" s="2" t="str">
        <x:v>Operations</x:v>
      </x:c>
      <x:c r="D21053" s="2" t="str">
        <x:v>Swift</x:v>
      </x:c>
      <x:c r="E21053" s="16" t="n">
        <x:v>69125</x:v>
      </x:c>
      <x:c r="F21053" s="16" t="n">
        <x:v>855</x:v>
      </x:c>
      <x:c r="G21053" s="15" t="n">
        <x:f>VLOOKUP(D21053,'Pricing'!$A$6:$E$8,5,FALSE)</x:f>
        <x:v>0.246</x:v>
      </x:c>
      <x:c r="H21053" s="15" t="n">
        <x:f>VLOOKUP(D21053,'Pricing'!$A$6:$E$8,4,FALSE)</x:f>
        <x:v>1.2</x:v>
      </x:c>
      <x:c r="I21053" s="15" t="n">
        <x:f>E21053*G21053/1000000</x:f>
        <x:v>0.01700475</x:v>
      </x:c>
      <x:c r="J21053" s="15" t="n">
        <x:f>F21053*H21053/1000000</x:f>
        <x:v>0.001026</x:v>
      </x:c>
      <x:c r="K21053" s="15" t="n">
        <x:f>SUM(I21053:J21053)</x:f>
        <x:v>0.018030749999999998</x:v>
      </x:c>
    </x:row>
    <x:row r="21054" ht="23" customHeight="1">
      <x:c r="A21054" s="2" t="str">
        <x:v>REQ-21050</x:v>
      </x:c>
      <x:c r="B21054" s="2" t="n">
        <x:v>5</x:v>
      </x:c>
      <x:c r="C21054" s="2" t="str">
        <x:v>Growth</x:v>
      </x:c>
      <x:c r="D21054" s="2" t="str">
        <x:v>Balanced</x:v>
      </x:c>
      <x:c r="E21054" s="16" t="n">
        <x:v>87209</x:v>
      </x:c>
      <x:c r="F21054" s="16" t="n">
        <x:v>1055</x:v>
      </x:c>
      <x:c r="G21054" s="15" t="n">
        <x:f>VLOOKUP(D21054,'Pricing'!$A$6:$E$8,5,FALSE)</x:f>
        <x:v>1.2300000000000002</x:v>
      </x:c>
      <x:c r="H21054" s="15" t="n">
        <x:f>VLOOKUP(D21054,'Pricing'!$A$6:$E$8,4,FALSE)</x:f>
        <x:v>6</x:v>
      </x:c>
      <x:c r="I21054" s="15" t="n">
        <x:f>E21054*G21054/1000000</x:f>
        <x:v>0.10726707000000002</x:v>
      </x:c>
      <x:c r="J21054" s="15" t="n">
        <x:f>F21054*H21054/1000000</x:f>
        <x:v>0.00633</x:v>
      </x:c>
      <x:c r="K21054" s="15" t="n">
        <x:f>SUM(I21054:J21054)</x:f>
        <x:v>0.11359707000000002</x:v>
      </x:c>
    </x:row>
    <x:row r="21055" ht="23" customHeight="1">
      <x:c r="A21055" s="2" t="str">
        <x:v>REQ-21051</x:v>
      </x:c>
      <x:c r="B21055" s="2" t="n">
        <x:v>8</x:v>
      </x:c>
      <x:c r="C21055" s="2" t="str">
        <x:v>Operations</x:v>
      </x:c>
      <x:c r="D21055" s="2" t="str">
        <x:v>Swift</x:v>
      </x:c>
      <x:c r="E21055" s="16" t="n">
        <x:v>110248</x:v>
      </x:c>
      <x:c r="F21055" s="16" t="n">
        <x:v>1778</x:v>
      </x:c>
      <x:c r="G21055" s="15" t="n">
        <x:f>VLOOKUP(D21055,'Pricing'!$A$6:$E$8,5,FALSE)</x:f>
        <x:v>0.246</x:v>
      </x:c>
      <x:c r="H21055" s="15" t="n">
        <x:f>VLOOKUP(D21055,'Pricing'!$A$6:$E$8,4,FALSE)</x:f>
        <x:v>1.2</x:v>
      </x:c>
      <x:c r="I21055" s="15" t="n">
        <x:f>E21055*G21055/1000000</x:f>
        <x:v>0.027121008</x:v>
      </x:c>
      <x:c r="J21055" s="15" t="n">
        <x:f>F21055*H21055/1000000</x:f>
        <x:v>0.0021336</x:v>
      </x:c>
      <x:c r="K21055" s="15" t="n">
        <x:f>SUM(I21055:J21055)</x:f>
        <x:v>0.029254607999999998</x:v>
      </x:c>
    </x:row>
    <x:row r="21056" ht="23" customHeight="1">
      <x:c r="A21056" s="2" t="str">
        <x:v>REQ-21052</x:v>
      </x:c>
      <x:c r="B21056" s="2" t="n">
        <x:v>9</x:v>
      </x:c>
      <x:c r="C21056" s="2" t="str">
        <x:v>Support</x:v>
      </x:c>
      <x:c r="D21056" s="2" t="str">
        <x:v>Swift</x:v>
      </x:c>
      <x:c r="E21056" s="16" t="n">
        <x:v>5083</x:v>
      </x:c>
      <x:c r="F21056" s="16" t="n">
        <x:v>719</x:v>
      </x:c>
      <x:c r="G21056" s="15" t="n">
        <x:f>VLOOKUP(D21056,'Pricing'!$A$6:$E$8,5,FALSE)</x:f>
        <x:v>0.246</x:v>
      </x:c>
      <x:c r="H21056" s="15" t="n">
        <x:f>VLOOKUP(D21056,'Pricing'!$A$6:$E$8,4,FALSE)</x:f>
        <x:v>1.2</x:v>
      </x:c>
      <x:c r="I21056" s="15" t="n">
        <x:f>E21056*G21056/1000000</x:f>
        <x:v>0.0012504179999999999</x:v>
      </x:c>
      <x:c r="J21056" s="15" t="n">
        <x:f>F21056*H21056/1000000</x:f>
        <x:v>0.0008627999999999999</x:v>
      </x:c>
      <x:c r="K21056" s="15" t="n">
        <x:f>SUM(I21056:J21056)</x:f>
        <x:v>0.002113218</x:v>
      </x:c>
    </x:row>
    <x:row r="21057" ht="23" customHeight="1">
      <x:c r="A21057" s="2" t="str">
        <x:v>REQ-21053</x:v>
      </x:c>
      <x:c r="B21057" s="2" t="n">
        <x:v>25</x:v>
      </x:c>
      <x:c r="C21057" s="2" t="str">
        <x:v>Engineering</x:v>
      </x:c>
      <x:c r="D21057" s="2" t="str">
        <x:v>Swift</x:v>
      </x:c>
      <x:c r="E21057" s="16" t="n">
        <x:v>9523</x:v>
      </x:c>
      <x:c r="F21057" s="16" t="n">
        <x:v>2532</x:v>
      </x:c>
      <x:c r="G21057" s="15" t="n">
        <x:f>VLOOKUP(D21057,'Pricing'!$A$6:$E$8,5,FALSE)</x:f>
        <x:v>0.246</x:v>
      </x:c>
      <x:c r="H21057" s="15" t="n">
        <x:f>VLOOKUP(D21057,'Pricing'!$A$6:$E$8,4,FALSE)</x:f>
        <x:v>1.2</x:v>
      </x:c>
      <x:c r="I21057" s="15" t="n">
        <x:f>E21057*G21057/1000000</x:f>
        <x:v>0.002342658</x:v>
      </x:c>
      <x:c r="J21057" s="15" t="n">
        <x:f>F21057*H21057/1000000</x:f>
        <x:v>0.0030384</x:v>
      </x:c>
      <x:c r="K21057" s="15" t="n">
        <x:f>SUM(I21057:J21057)</x:f>
        <x:v>0.005381058</x:v>
      </x:c>
    </x:row>
    <x:row r="21058" ht="23" customHeight="1">
      <x:c r="A21058" s="2" t="str">
        <x:v>REQ-21054</x:v>
      </x:c>
      <x:c r="B21058" s="2" t="n">
        <x:v>13</x:v>
      </x:c>
      <x:c r="C21058" s="2" t="str">
        <x:v>Growth</x:v>
      </x:c>
      <x:c r="D21058" s="2" t="str">
        <x:v>Balanced</x:v>
      </x:c>
      <x:c r="E21058" s="16" t="n">
        <x:v>26614</x:v>
      </x:c>
      <x:c r="F21058" s="16" t="n">
        <x:v>2341</x:v>
      </x:c>
      <x:c r="G21058" s="15" t="n">
        <x:f>VLOOKUP(D21058,'Pricing'!$A$6:$E$8,5,FALSE)</x:f>
        <x:v>1.2300000000000002</x:v>
      </x:c>
      <x:c r="H21058" s="15" t="n">
        <x:f>VLOOKUP(D21058,'Pricing'!$A$6:$E$8,4,FALSE)</x:f>
        <x:v>6</x:v>
      </x:c>
      <x:c r="I21058" s="15" t="n">
        <x:f>E21058*G21058/1000000</x:f>
        <x:v>0.03273522</x:v>
      </x:c>
      <x:c r="J21058" s="15" t="n">
        <x:f>F21058*H21058/1000000</x:f>
        <x:v>0.014046</x:v>
      </x:c>
      <x:c r="K21058" s="15" t="n">
        <x:f>SUM(I21058:J21058)</x:f>
        <x:v>0.04678122</x:v>
      </x:c>
    </x:row>
    <x:row r="21059" ht="23" customHeight="1">
      <x:c r="A21059" s="2" t="str">
        <x:v>REQ-21055</x:v>
      </x:c>
      <x:c r="B21059" s="2" t="n">
        <x:v>4</x:v>
      </x:c>
      <x:c r="C21059" s="2" t="str">
        <x:v>Operations</x:v>
      </x:c>
      <x:c r="D21059" s="2" t="str">
        <x:v>Swift</x:v>
      </x:c>
      <x:c r="E21059" s="16" t="n">
        <x:v>33576</x:v>
      </x:c>
      <x:c r="F21059" s="16" t="n">
        <x:v>2519</x:v>
      </x:c>
      <x:c r="G21059" s="15" t="n">
        <x:f>VLOOKUP(D21059,'Pricing'!$A$6:$E$8,5,FALSE)</x:f>
        <x:v>0.246</x:v>
      </x:c>
      <x:c r="H21059" s="15" t="n">
        <x:f>VLOOKUP(D21059,'Pricing'!$A$6:$E$8,4,FALSE)</x:f>
        <x:v>1.2</x:v>
      </x:c>
      <x:c r="I21059" s="15" t="n">
        <x:f>E21059*G21059/1000000</x:f>
        <x:v>0.008259696</x:v>
      </x:c>
      <x:c r="J21059" s="15" t="n">
        <x:f>F21059*H21059/1000000</x:f>
        <x:v>0.0030227999999999995</x:v>
      </x:c>
      <x:c r="K21059" s="15" t="n">
        <x:f>SUM(I21059:J21059)</x:f>
        <x:v>0.011282496</x:v>
      </x:c>
    </x:row>
    <x:row r="21060" ht="23" customHeight="1">
      <x:c r="A21060" s="2" t="str">
        <x:v>REQ-21056</x:v>
      </x:c>
      <x:c r="B21060" s="2" t="n">
        <x:v>30</x:v>
      </x:c>
      <x:c r="C21060" s="2" t="str">
        <x:v>Growth</x:v>
      </x:c>
      <x:c r="D21060" s="2" t="str">
        <x:v>Reasoning</x:v>
      </x:c>
      <x:c r="E21060" s="16" t="n">
        <x:v>27143</x:v>
      </x:c>
      <x:c r="F21060" s="16" t="n">
        <x:v>3776</x:v>
      </x:c>
      <x:c r="G21060" s="15" t="n">
        <x:f>VLOOKUP(D21060,'Pricing'!$A$6:$E$8,5,FALSE)</x:f>
        <x:v>4.920000000000001</x:v>
      </x:c>
      <x:c r="H21060" s="15" t="n">
        <x:f>VLOOKUP(D21060,'Pricing'!$A$6:$E$8,4,FALSE)</x:f>
        <x:v>24</x:v>
      </x:c>
      <x:c r="I21060" s="15" t="n">
        <x:f>E21060*G21060/1000000</x:f>
        <x:v>0.13354356000000003</x:v>
      </x:c>
      <x:c r="J21060" s="15" t="n">
        <x:f>F21060*H21060/1000000</x:f>
        <x:v>0.090624</x:v>
      </x:c>
      <x:c r="K21060" s="15" t="n">
        <x:f>SUM(I21060:J21060)</x:f>
        <x:v>0.22416756000000004</x:v>
      </x:c>
    </x:row>
    <x:row r="21061" ht="23" customHeight="1">
      <x:c r="A21061" s="2" t="str">
        <x:v>REQ-21057</x:v>
      </x:c>
      <x:c r="B21061" s="2" t="n">
        <x:v>3</x:v>
      </x:c>
      <x:c r="C21061" s="2" t="str">
        <x:v>Research</x:v>
      </x:c>
      <x:c r="D21061" s="2" t="str">
        <x:v>Balanced</x:v>
      </x:c>
      <x:c r="E21061" s="16" t="n">
        <x:v>14742</x:v>
      </x:c>
      <x:c r="F21061" s="16" t="n">
        <x:v>835</x:v>
      </x:c>
      <x:c r="G21061" s="15" t="n">
        <x:f>VLOOKUP(D21061,'Pricing'!$A$6:$E$8,5,FALSE)</x:f>
        <x:v>1.2300000000000002</x:v>
      </x:c>
      <x:c r="H21061" s="15" t="n">
        <x:f>VLOOKUP(D21061,'Pricing'!$A$6:$E$8,4,FALSE)</x:f>
        <x:v>6</x:v>
      </x:c>
      <x:c r="I21061" s="15" t="n">
        <x:f>E21061*G21061/1000000</x:f>
        <x:v>0.018132660000000002</x:v>
      </x:c>
      <x:c r="J21061" s="15" t="n">
        <x:f>F21061*H21061/1000000</x:f>
        <x:v>0.00501</x:v>
      </x:c>
      <x:c r="K21061" s="15" t="n">
        <x:f>SUM(I21061:J21061)</x:f>
        <x:v>0.023142660000000002</x:v>
      </x:c>
    </x:row>
    <x:row r="21062" ht="23" customHeight="1">
      <x:c r="A21062" s="2" t="str">
        <x:v>REQ-21058</x:v>
      </x:c>
      <x:c r="B21062" s="2" t="n">
        <x:v>9</x:v>
      </x:c>
      <x:c r="C21062" s="2" t="str">
        <x:v>Growth</x:v>
      </x:c>
      <x:c r="D21062" s="2" t="str">
        <x:v>Reasoning</x:v>
      </x:c>
      <x:c r="E21062" s="16" t="n">
        <x:v>6226</x:v>
      </x:c>
      <x:c r="F21062" s="16" t="n">
        <x:v>3857</x:v>
      </x:c>
      <x:c r="G21062" s="15" t="n">
        <x:f>VLOOKUP(D21062,'Pricing'!$A$6:$E$8,5,FALSE)</x:f>
        <x:v>4.920000000000001</x:v>
      </x:c>
      <x:c r="H21062" s="15" t="n">
        <x:f>VLOOKUP(D21062,'Pricing'!$A$6:$E$8,4,FALSE)</x:f>
        <x:v>24</x:v>
      </x:c>
      <x:c r="I21062" s="15" t="n">
        <x:f>E21062*G21062/1000000</x:f>
        <x:v>0.030631920000000007</x:v>
      </x:c>
      <x:c r="J21062" s="15" t="n">
        <x:f>F21062*H21062/1000000</x:f>
        <x:v>0.092568</x:v>
      </x:c>
      <x:c r="K21062" s="15" t="n">
        <x:f>SUM(I21062:J21062)</x:f>
        <x:v>0.12319992</x:v>
      </x:c>
    </x:row>
    <x:row r="21063" ht="23" customHeight="1">
      <x:c r="A21063" s="2" t="str">
        <x:v>REQ-21059</x:v>
      </x:c>
      <x:c r="B21063" s="2" t="n">
        <x:v>15</x:v>
      </x:c>
      <x:c r="C21063" s="2" t="str">
        <x:v>Operations</x:v>
      </x:c>
      <x:c r="D21063" s="2" t="str">
        <x:v>Balanced</x:v>
      </x:c>
      <x:c r="E21063" s="16" t="n">
        <x:v>54826</x:v>
      </x:c>
      <x:c r="F21063" s="16" t="n">
        <x:v>2836</x:v>
      </x:c>
      <x:c r="G21063" s="15" t="n">
        <x:f>VLOOKUP(D21063,'Pricing'!$A$6:$E$8,5,FALSE)</x:f>
        <x:v>1.2300000000000002</x:v>
      </x:c>
      <x:c r="H21063" s="15" t="n">
        <x:f>VLOOKUP(D21063,'Pricing'!$A$6:$E$8,4,FALSE)</x:f>
        <x:v>6</x:v>
      </x:c>
      <x:c r="I21063" s="15" t="n">
        <x:f>E21063*G21063/1000000</x:f>
        <x:v>0.06743598</x:v>
      </x:c>
      <x:c r="J21063" s="15" t="n">
        <x:f>F21063*H21063/1000000</x:f>
        <x:v>0.017016</x:v>
      </x:c>
      <x:c r="K21063" s="15" t="n">
        <x:f>SUM(I21063:J21063)</x:f>
        <x:v>0.08445198000000001</x:v>
      </x:c>
    </x:row>
    <x:row r="21064" ht="23" customHeight="1">
      <x:c r="A21064" s="2" t="str">
        <x:v>REQ-21060</x:v>
      </x:c>
      <x:c r="B21064" s="2" t="n">
        <x:v>27</x:v>
      </x:c>
      <x:c r="C21064" s="2" t="str">
        <x:v>Product</x:v>
      </x:c>
      <x:c r="D21064" s="2" t="str">
        <x:v>Swift</x:v>
      </x:c>
      <x:c r="E21064" s="16" t="n">
        <x:v>84656</x:v>
      </x:c>
      <x:c r="F21064" s="16" t="n">
        <x:v>3274</x:v>
      </x:c>
      <x:c r="G21064" s="15" t="n">
        <x:f>VLOOKUP(D21064,'Pricing'!$A$6:$E$8,5,FALSE)</x:f>
        <x:v>0.246</x:v>
      </x:c>
      <x:c r="H21064" s="15" t="n">
        <x:f>VLOOKUP(D21064,'Pricing'!$A$6:$E$8,4,FALSE)</x:f>
        <x:v>1.2</x:v>
      </x:c>
      <x:c r="I21064" s="15" t="n">
        <x:f>E21064*G21064/1000000</x:f>
        <x:v>0.020825376</x:v>
      </x:c>
      <x:c r="J21064" s="15" t="n">
        <x:f>F21064*H21064/1000000</x:f>
        <x:v>0.0039288</x:v>
      </x:c>
      <x:c r="K21064" s="15" t="n">
        <x:f>SUM(I21064:J21064)</x:f>
        <x:v>0.024754176</x:v>
      </x:c>
    </x:row>
    <x:row r="21065" ht="23" customHeight="1">
      <x:c r="A21065" s="2" t="str">
        <x:v>REQ-21061</x:v>
      </x:c>
      <x:c r="B21065" s="2" t="n">
        <x:v>1</x:v>
      </x:c>
      <x:c r="C21065" s="2" t="str">
        <x:v>Research</x:v>
      </x:c>
      <x:c r="D21065" s="2" t="str">
        <x:v>Balanced</x:v>
      </x:c>
      <x:c r="E21065" s="16" t="n">
        <x:v>43053</x:v>
      </x:c>
      <x:c r="F21065" s="16" t="n">
        <x:v>2422</x:v>
      </x:c>
      <x:c r="G21065" s="15" t="n">
        <x:f>VLOOKUP(D21065,'Pricing'!$A$6:$E$8,5,FALSE)</x:f>
        <x:v>1.2300000000000002</x:v>
      </x:c>
      <x:c r="H21065" s="15" t="n">
        <x:f>VLOOKUP(D21065,'Pricing'!$A$6:$E$8,4,FALSE)</x:f>
        <x:v>6</x:v>
      </x:c>
      <x:c r="I21065" s="15" t="n">
        <x:f>E21065*G21065/1000000</x:f>
        <x:v>0.052955190000000006</x:v>
      </x:c>
      <x:c r="J21065" s="15" t="n">
        <x:f>F21065*H21065/1000000</x:f>
        <x:v>0.014532</x:v>
      </x:c>
      <x:c r="K21065" s="15" t="n">
        <x:f>SUM(I21065:J21065)</x:f>
        <x:v>0.06748719</x:v>
      </x:c>
    </x:row>
    <x:row r="21066" ht="23" customHeight="1">
      <x:c r="A21066" s="2" t="str">
        <x:v>REQ-21062</x:v>
      </x:c>
      <x:c r="B21066" s="2" t="n">
        <x:v>25</x:v>
      </x:c>
      <x:c r="C21066" s="2" t="str">
        <x:v>Product</x:v>
      </x:c>
      <x:c r="D21066" s="2" t="str">
        <x:v>Reasoning</x:v>
      </x:c>
      <x:c r="E21066" s="16" t="n">
        <x:v>54892</x:v>
      </x:c>
      <x:c r="F21066" s="16" t="n">
        <x:v>2841</x:v>
      </x:c>
      <x:c r="G21066" s="15" t="n">
        <x:f>VLOOKUP(D21066,'Pricing'!$A$6:$E$8,5,FALSE)</x:f>
        <x:v>4.920000000000001</x:v>
      </x:c>
      <x:c r="H21066" s="15" t="n">
        <x:f>VLOOKUP(D21066,'Pricing'!$A$6:$E$8,4,FALSE)</x:f>
        <x:v>24</x:v>
      </x:c>
      <x:c r="I21066" s="15" t="n">
        <x:f>E21066*G21066/1000000</x:f>
        <x:v>0.2700686400000001</x:v>
      </x:c>
      <x:c r="J21066" s="15" t="n">
        <x:f>F21066*H21066/1000000</x:f>
        <x:v>0.068184</x:v>
      </x:c>
      <x:c r="K21066" s="15" t="n">
        <x:f>SUM(I21066:J21066)</x:f>
        <x:v>0.3382526400000001</x:v>
      </x:c>
    </x:row>
    <x:row r="21067" ht="23" customHeight="1">
      <x:c r="A21067" s="2" t="str">
        <x:v>REQ-21063</x:v>
      </x:c>
      <x:c r="B21067" s="2" t="n">
        <x:v>20</x:v>
      </x:c>
      <x:c r="C21067" s="2" t="str">
        <x:v>Operations</x:v>
      </x:c>
      <x:c r="D21067" s="2" t="str">
        <x:v>Swift</x:v>
      </x:c>
      <x:c r="E21067" s="16" t="n">
        <x:v>19664</x:v>
      </x:c>
      <x:c r="F21067" s="16" t="n">
        <x:v>3947</x:v>
      </x:c>
      <x:c r="G21067" s="15" t="n">
        <x:f>VLOOKUP(D21067,'Pricing'!$A$6:$E$8,5,FALSE)</x:f>
        <x:v>0.246</x:v>
      </x:c>
      <x:c r="H21067" s="15" t="n">
        <x:f>VLOOKUP(D21067,'Pricing'!$A$6:$E$8,4,FALSE)</x:f>
        <x:v>1.2</x:v>
      </x:c>
      <x:c r="I21067" s="15" t="n">
        <x:f>E21067*G21067/1000000</x:f>
        <x:v>0.004837344</x:v>
      </x:c>
      <x:c r="J21067" s="15" t="n">
        <x:f>F21067*H21067/1000000</x:f>
        <x:v>0.0047364</x:v>
      </x:c>
      <x:c r="K21067" s="15" t="n">
        <x:f>SUM(I21067:J21067)</x:f>
        <x:v>0.009573744</x:v>
      </x:c>
    </x:row>
    <x:row r="21068" ht="23" customHeight="1">
      <x:c r="A21068" s="2" t="str">
        <x:v>REQ-21064</x:v>
      </x:c>
      <x:c r="B21068" s="2" t="n">
        <x:v>25</x:v>
      </x:c>
      <x:c r="C21068" s="2" t="str">
        <x:v>Product</x:v>
      </x:c>
      <x:c r="D21068" s="2" t="str">
        <x:v>Reasoning</x:v>
      </x:c>
      <x:c r="E21068" s="16" t="n">
        <x:v>4499</x:v>
      </x:c>
      <x:c r="F21068" s="16" t="n">
        <x:v>1736</x:v>
      </x:c>
      <x:c r="G21068" s="15" t="n">
        <x:f>VLOOKUP(D21068,'Pricing'!$A$6:$E$8,5,FALSE)</x:f>
        <x:v>4.920000000000001</x:v>
      </x:c>
      <x:c r="H21068" s="15" t="n">
        <x:f>VLOOKUP(D21068,'Pricing'!$A$6:$E$8,4,FALSE)</x:f>
        <x:v>24</x:v>
      </x:c>
      <x:c r="I21068" s="15" t="n">
        <x:f>E21068*G21068/1000000</x:f>
        <x:v>0.022135080000000005</x:v>
      </x:c>
      <x:c r="J21068" s="15" t="n">
        <x:f>F21068*H21068/1000000</x:f>
        <x:v>0.041664</x:v>
      </x:c>
      <x:c r="K21068" s="15" t="n">
        <x:f>SUM(I21068:J21068)</x:f>
        <x:v>0.06379908000000001</x:v>
      </x:c>
    </x:row>
    <x:row r="21069" ht="23" customHeight="1">
      <x:c r="A21069" s="2" t="str">
        <x:v>REQ-21065</x:v>
      </x:c>
      <x:c r="B21069" s="2" t="n">
        <x:v>1</x:v>
      </x:c>
      <x:c r="C21069" s="2" t="str">
        <x:v>Operations</x:v>
      </x:c>
      <x:c r="D21069" s="2" t="str">
        <x:v>Balanced</x:v>
      </x:c>
      <x:c r="E21069" s="16" t="n">
        <x:v>7715</x:v>
      </x:c>
      <x:c r="F21069" s="16" t="n">
        <x:v>2791</x:v>
      </x:c>
      <x:c r="G21069" s="15" t="n">
        <x:f>VLOOKUP(D21069,'Pricing'!$A$6:$E$8,5,FALSE)</x:f>
        <x:v>1.2300000000000002</x:v>
      </x:c>
      <x:c r="H21069" s="15" t="n">
        <x:f>VLOOKUP(D21069,'Pricing'!$A$6:$E$8,4,FALSE)</x:f>
        <x:v>6</x:v>
      </x:c>
      <x:c r="I21069" s="15" t="n">
        <x:f>E21069*G21069/1000000</x:f>
        <x:v>0.00948945</x:v>
      </x:c>
      <x:c r="J21069" s="15" t="n">
        <x:f>F21069*H21069/1000000</x:f>
        <x:v>0.016746</x:v>
      </x:c>
      <x:c r="K21069" s="15" t="n">
        <x:f>SUM(I21069:J21069)</x:f>
        <x:v>0.02623545</x:v>
      </x:c>
    </x:row>
    <x:row r="21070" ht="23" customHeight="1">
      <x:c r="A21070" s="2" t="str">
        <x:v>REQ-21066</x:v>
      </x:c>
      <x:c r="B21070" s="2" t="n">
        <x:v>29</x:v>
      </x:c>
      <x:c r="C21070" s="2" t="str">
        <x:v>Growth</x:v>
      </x:c>
      <x:c r="D21070" s="2" t="str">
        <x:v>Swift</x:v>
      </x:c>
      <x:c r="E21070" s="16" t="n">
        <x:v>67887</x:v>
      </x:c>
      <x:c r="F21070" s="16" t="n">
        <x:v>2663</x:v>
      </x:c>
      <x:c r="G21070" s="15" t="n">
        <x:f>VLOOKUP(D21070,'Pricing'!$A$6:$E$8,5,FALSE)</x:f>
        <x:v>0.246</x:v>
      </x:c>
      <x:c r="H21070" s="15" t="n">
        <x:f>VLOOKUP(D21070,'Pricing'!$A$6:$E$8,4,FALSE)</x:f>
        <x:v>1.2</x:v>
      </x:c>
      <x:c r="I21070" s="15" t="n">
        <x:f>E21070*G21070/1000000</x:f>
        <x:v>0.016700202</x:v>
      </x:c>
      <x:c r="J21070" s="15" t="n">
        <x:f>F21070*H21070/1000000</x:f>
        <x:v>0.0031956</x:v>
      </x:c>
      <x:c r="K21070" s="15" t="n">
        <x:f>SUM(I21070:J21070)</x:f>
        <x:v>0.019895802</x:v>
      </x:c>
    </x:row>
    <x:row r="21071" ht="23" customHeight="1">
      <x:c r="A21071" s="2" t="str">
        <x:v>REQ-21067</x:v>
      </x:c>
      <x:c r="B21071" s="2" t="n">
        <x:v>17</x:v>
      </x:c>
      <x:c r="C21071" s="2" t="str">
        <x:v>Operations</x:v>
      </x:c>
      <x:c r="D21071" s="2" t="str">
        <x:v>Swift</x:v>
      </x:c>
      <x:c r="E21071" s="16" t="n">
        <x:v>93173</x:v>
      </x:c>
      <x:c r="F21071" s="16" t="n">
        <x:v>2184</x:v>
      </x:c>
      <x:c r="G21071" s="15" t="n">
        <x:f>VLOOKUP(D21071,'Pricing'!$A$6:$E$8,5,FALSE)</x:f>
        <x:v>0.246</x:v>
      </x:c>
      <x:c r="H21071" s="15" t="n">
        <x:f>VLOOKUP(D21071,'Pricing'!$A$6:$E$8,4,FALSE)</x:f>
        <x:v>1.2</x:v>
      </x:c>
      <x:c r="I21071" s="15" t="n">
        <x:f>E21071*G21071/1000000</x:f>
        <x:v>0.022920558</x:v>
      </x:c>
      <x:c r="J21071" s="15" t="n">
        <x:f>F21071*H21071/1000000</x:f>
        <x:v>0.0026207999999999995</x:v>
      </x:c>
      <x:c r="K21071" s="15" t="n">
        <x:f>SUM(I21071:J21071)</x:f>
        <x:v>0.025541358</x:v>
      </x:c>
    </x:row>
    <x:row r="21072" ht="23" customHeight="1">
      <x:c r="A21072" s="2" t="str">
        <x:v>REQ-21068</x:v>
      </x:c>
      <x:c r="B21072" s="2" t="n">
        <x:v>7</x:v>
      </x:c>
      <x:c r="C21072" s="2" t="str">
        <x:v>Product</x:v>
      </x:c>
      <x:c r="D21072" s="2" t="str">
        <x:v>Balanced</x:v>
      </x:c>
      <x:c r="E21072" s="16" t="n">
        <x:v>12415</x:v>
      </x:c>
      <x:c r="F21072" s="16" t="n">
        <x:v>555</x:v>
      </x:c>
      <x:c r="G21072" s="15" t="n">
        <x:f>VLOOKUP(D21072,'Pricing'!$A$6:$E$8,5,FALSE)</x:f>
        <x:v>1.2300000000000002</x:v>
      </x:c>
      <x:c r="H21072" s="15" t="n">
        <x:f>VLOOKUP(D21072,'Pricing'!$A$6:$E$8,4,FALSE)</x:f>
        <x:v>6</x:v>
      </x:c>
      <x:c r="I21072" s="15" t="n">
        <x:f>E21072*G21072/1000000</x:f>
        <x:v>0.015270450000000003</x:v>
      </x:c>
      <x:c r="J21072" s="15" t="n">
        <x:f>F21072*H21072/1000000</x:f>
        <x:v>0.00333</x:v>
      </x:c>
      <x:c r="K21072" s="15" t="n">
        <x:f>SUM(I21072:J21072)</x:f>
        <x:v>0.018600450000000004</x:v>
      </x:c>
    </x:row>
    <x:row r="21073" ht="23" customHeight="1">
      <x:c r="A21073" s="2" t="str">
        <x:v>REQ-21069</x:v>
      </x:c>
      <x:c r="B21073" s="2" t="n">
        <x:v>9</x:v>
      </x:c>
      <x:c r="C21073" s="2" t="str">
        <x:v>Research</x:v>
      </x:c>
      <x:c r="D21073" s="2" t="str">
        <x:v>Swift</x:v>
      </x:c>
      <x:c r="E21073" s="16" t="n">
        <x:v>13759</x:v>
      </x:c>
      <x:c r="F21073" s="16" t="n">
        <x:v>910</x:v>
      </x:c>
      <x:c r="G21073" s="15" t="n">
        <x:f>VLOOKUP(D21073,'Pricing'!$A$6:$E$8,5,FALSE)</x:f>
        <x:v>0.246</x:v>
      </x:c>
      <x:c r="H21073" s="15" t="n">
        <x:f>VLOOKUP(D21073,'Pricing'!$A$6:$E$8,4,FALSE)</x:f>
        <x:v>1.2</x:v>
      </x:c>
      <x:c r="I21073" s="15" t="n">
        <x:f>E21073*G21073/1000000</x:f>
        <x:v>0.003384714</x:v>
      </x:c>
      <x:c r="J21073" s="15" t="n">
        <x:f>F21073*H21073/1000000</x:f>
        <x:v>0.001092</x:v>
      </x:c>
      <x:c r="K21073" s="15" t="n">
        <x:f>SUM(I21073:J21073)</x:f>
        <x:v>0.004476714</x:v>
      </x:c>
    </x:row>
    <x:row r="21074" ht="23" customHeight="1">
      <x:c r="A21074" s="2" t="str">
        <x:v>REQ-21070</x:v>
      </x:c>
      <x:c r="B21074" s="2" t="n">
        <x:v>28</x:v>
      </x:c>
      <x:c r="C21074" s="2" t="str">
        <x:v>Support</x:v>
      </x:c>
      <x:c r="D21074" s="2" t="str">
        <x:v>Balanced</x:v>
      </x:c>
      <x:c r="E21074" s="16" t="n">
        <x:v>104386</x:v>
      </x:c>
      <x:c r="F21074" s="16" t="n">
        <x:v>411</x:v>
      </x:c>
      <x:c r="G21074" s="15" t="n">
        <x:f>VLOOKUP(D21074,'Pricing'!$A$6:$E$8,5,FALSE)</x:f>
        <x:v>1.2300000000000002</x:v>
      </x:c>
      <x:c r="H21074" s="15" t="n">
        <x:f>VLOOKUP(D21074,'Pricing'!$A$6:$E$8,4,FALSE)</x:f>
        <x:v>6</x:v>
      </x:c>
      <x:c r="I21074" s="15" t="n">
        <x:f>E21074*G21074/1000000</x:f>
        <x:v>0.12839478000000004</x:v>
      </x:c>
      <x:c r="J21074" s="15" t="n">
        <x:f>F21074*H21074/1000000</x:f>
        <x:v>0.002466</x:v>
      </x:c>
      <x:c r="K21074" s="15" t="n">
        <x:f>SUM(I21074:J21074)</x:f>
        <x:v>0.13086078000000004</x:v>
      </x:c>
    </x:row>
    <x:row r="21075" ht="23" customHeight="1">
      <x:c r="A21075" s="2" t="str">
        <x:v>REQ-21071</x:v>
      </x:c>
      <x:c r="B21075" s="2" t="n">
        <x:v>2</x:v>
      </x:c>
      <x:c r="C21075" s="2" t="str">
        <x:v>Operations</x:v>
      </x:c>
      <x:c r="D21075" s="2" t="str">
        <x:v>Swift</x:v>
      </x:c>
      <x:c r="E21075" s="16" t="n">
        <x:v>81790</x:v>
      </x:c>
      <x:c r="F21075" s="16" t="n">
        <x:v>397</x:v>
      </x:c>
      <x:c r="G21075" s="15" t="n">
        <x:f>VLOOKUP(D21075,'Pricing'!$A$6:$E$8,5,FALSE)</x:f>
        <x:v>0.246</x:v>
      </x:c>
      <x:c r="H21075" s="15" t="n">
        <x:f>VLOOKUP(D21075,'Pricing'!$A$6:$E$8,4,FALSE)</x:f>
        <x:v>1.2</x:v>
      </x:c>
      <x:c r="I21075" s="15" t="n">
        <x:f>E21075*G21075/1000000</x:f>
        <x:v>0.02012034</x:v>
      </x:c>
      <x:c r="J21075" s="15" t="n">
        <x:f>F21075*H21075/1000000</x:f>
        <x:v>0.0004764</x:v>
      </x:c>
      <x:c r="K21075" s="15" t="n">
        <x:f>SUM(I21075:J21075)</x:f>
        <x:v>0.02059674</x:v>
      </x:c>
    </x:row>
    <x:row r="21076" ht="23" customHeight="1">
      <x:c r="A21076" s="2" t="str">
        <x:v>REQ-21072</x:v>
      </x:c>
      <x:c r="B21076" s="2" t="n">
        <x:v>29</x:v>
      </x:c>
      <x:c r="C21076" s="2" t="str">
        <x:v>Support</x:v>
      </x:c>
      <x:c r="D21076" s="2" t="str">
        <x:v>Swift</x:v>
      </x:c>
      <x:c r="E21076" s="16" t="n">
        <x:v>64464</x:v>
      </x:c>
      <x:c r="F21076" s="16" t="n">
        <x:v>2248</x:v>
      </x:c>
      <x:c r="G21076" s="15" t="n">
        <x:f>VLOOKUP(D21076,'Pricing'!$A$6:$E$8,5,FALSE)</x:f>
        <x:v>0.246</x:v>
      </x:c>
      <x:c r="H21076" s="15" t="n">
        <x:f>VLOOKUP(D21076,'Pricing'!$A$6:$E$8,4,FALSE)</x:f>
        <x:v>1.2</x:v>
      </x:c>
      <x:c r="I21076" s="15" t="n">
        <x:f>E21076*G21076/1000000</x:f>
        <x:v>0.015858144</x:v>
      </x:c>
      <x:c r="J21076" s="15" t="n">
        <x:f>F21076*H21076/1000000</x:f>
        <x:v>0.0026976</x:v>
      </x:c>
      <x:c r="K21076" s="15" t="n">
        <x:f>SUM(I21076:J21076)</x:f>
        <x:v>0.018555744000000002</x:v>
      </x:c>
    </x:row>
    <x:row r="21077" ht="23" customHeight="1">
      <x:c r="A21077" s="2" t="str">
        <x:v>REQ-21073</x:v>
      </x:c>
      <x:c r="B21077" s="2" t="n">
        <x:v>30</x:v>
      </x:c>
      <x:c r="C21077" s="2" t="str">
        <x:v>Research</x:v>
      </x:c>
      <x:c r="D21077" s="2" t="str">
        <x:v>Balanced</x:v>
      </x:c>
      <x:c r="E21077" s="16" t="n">
        <x:v>64648</x:v>
      </x:c>
      <x:c r="F21077" s="16" t="n">
        <x:v>398</x:v>
      </x:c>
      <x:c r="G21077" s="15" t="n">
        <x:f>VLOOKUP(D21077,'Pricing'!$A$6:$E$8,5,FALSE)</x:f>
        <x:v>1.2300000000000002</x:v>
      </x:c>
      <x:c r="H21077" s="15" t="n">
        <x:f>VLOOKUP(D21077,'Pricing'!$A$6:$E$8,4,FALSE)</x:f>
        <x:v>6</x:v>
      </x:c>
      <x:c r="I21077" s="15" t="n">
        <x:f>E21077*G21077/1000000</x:f>
        <x:v>0.07951704000000001</x:v>
      </x:c>
      <x:c r="J21077" s="15" t="n">
        <x:f>F21077*H21077/1000000</x:f>
        <x:v>0.002388</x:v>
      </x:c>
      <x:c r="K21077" s="15" t="n">
        <x:f>SUM(I21077:J21077)</x:f>
        <x:v>0.08190504000000001</x:v>
      </x:c>
    </x:row>
    <x:row r="21078" ht="23" customHeight="1">
      <x:c r="A21078" s="2" t="str">
        <x:v>REQ-21074</x:v>
      </x:c>
      <x:c r="B21078" s="2" t="n">
        <x:v>14</x:v>
      </x:c>
      <x:c r="C21078" s="2" t="str">
        <x:v>Support</x:v>
      </x:c>
      <x:c r="D21078" s="2" t="str">
        <x:v>Swift</x:v>
      </x:c>
      <x:c r="E21078" s="16" t="n">
        <x:v>76277</x:v>
      </x:c>
      <x:c r="F21078" s="16" t="n">
        <x:v>3635</x:v>
      </x:c>
      <x:c r="G21078" s="15" t="n">
        <x:f>VLOOKUP(D21078,'Pricing'!$A$6:$E$8,5,FALSE)</x:f>
        <x:v>0.246</x:v>
      </x:c>
      <x:c r="H21078" s="15" t="n">
        <x:f>VLOOKUP(D21078,'Pricing'!$A$6:$E$8,4,FALSE)</x:f>
        <x:v>1.2</x:v>
      </x:c>
      <x:c r="I21078" s="15" t="n">
        <x:f>E21078*G21078/1000000</x:f>
        <x:v>0.018764142</x:v>
      </x:c>
      <x:c r="J21078" s="15" t="n">
        <x:f>F21078*H21078/1000000</x:f>
        <x:v>0.004362</x:v>
      </x:c>
      <x:c r="K21078" s="15" t="n">
        <x:f>SUM(I21078:J21078)</x:f>
        <x:v>0.023126142000000002</x:v>
      </x:c>
    </x:row>
    <x:row r="21079" ht="23" customHeight="1">
      <x:c r="A21079" s="2" t="str">
        <x:v>REQ-21075</x:v>
      </x:c>
      <x:c r="B21079" s="2" t="n">
        <x:v>12</x:v>
      </x:c>
      <x:c r="C21079" s="2" t="str">
        <x:v>Operations</x:v>
      </x:c>
      <x:c r="D21079" s="2" t="str">
        <x:v>Swift</x:v>
      </x:c>
      <x:c r="E21079" s="16" t="n">
        <x:v>12347</x:v>
      </x:c>
      <x:c r="F21079" s="16" t="n">
        <x:v>1627</x:v>
      </x:c>
      <x:c r="G21079" s="15" t="n">
        <x:f>VLOOKUP(D21079,'Pricing'!$A$6:$E$8,5,FALSE)</x:f>
        <x:v>0.246</x:v>
      </x:c>
      <x:c r="H21079" s="15" t="n">
        <x:f>VLOOKUP(D21079,'Pricing'!$A$6:$E$8,4,FALSE)</x:f>
        <x:v>1.2</x:v>
      </x:c>
      <x:c r="I21079" s="15" t="n">
        <x:f>E21079*G21079/1000000</x:f>
        <x:v>0.003037362</x:v>
      </x:c>
      <x:c r="J21079" s="15" t="n">
        <x:f>F21079*H21079/1000000</x:f>
        <x:v>0.0019524</x:v>
      </x:c>
      <x:c r="K21079" s="15" t="n">
        <x:f>SUM(I21079:J21079)</x:f>
        <x:v>0.004989762</x:v>
      </x:c>
    </x:row>
    <x:row r="21080" ht="23" customHeight="1">
      <x:c r="A21080" s="2" t="str">
        <x:v>REQ-21076</x:v>
      </x:c>
      <x:c r="B21080" s="2" t="n">
        <x:v>8</x:v>
      </x:c>
      <x:c r="C21080" s="2" t="str">
        <x:v>Product</x:v>
      </x:c>
      <x:c r="D21080" s="2" t="str">
        <x:v>Balanced</x:v>
      </x:c>
      <x:c r="E21080" s="16" t="n">
        <x:v>40810</x:v>
      </x:c>
      <x:c r="F21080" s="16" t="n">
        <x:v>3553</x:v>
      </x:c>
      <x:c r="G21080" s="15" t="n">
        <x:f>VLOOKUP(D21080,'Pricing'!$A$6:$E$8,5,FALSE)</x:f>
        <x:v>1.2300000000000002</x:v>
      </x:c>
      <x:c r="H21080" s="15" t="n">
        <x:f>VLOOKUP(D21080,'Pricing'!$A$6:$E$8,4,FALSE)</x:f>
        <x:v>6</x:v>
      </x:c>
      <x:c r="I21080" s="15" t="n">
        <x:f>E21080*G21080/1000000</x:f>
        <x:v>0.05019630000000001</x:v>
      </x:c>
      <x:c r="J21080" s="15" t="n">
        <x:f>F21080*H21080/1000000</x:f>
        <x:v>0.021318</x:v>
      </x:c>
      <x:c r="K21080" s="15" t="n">
        <x:f>SUM(I21080:J21080)</x:f>
        <x:v>0.07151430000000002</x:v>
      </x:c>
    </x:row>
    <x:row r="21081" ht="23" customHeight="1">
      <x:c r="A21081" s="2" t="str">
        <x:v>REQ-21077</x:v>
      </x:c>
      <x:c r="B21081" s="2" t="n">
        <x:v>3</x:v>
      </x:c>
      <x:c r="C21081" s="2" t="str">
        <x:v>Operations</x:v>
      </x:c>
      <x:c r="D21081" s="2" t="str">
        <x:v>Balanced</x:v>
      </x:c>
      <x:c r="E21081" s="16" t="n">
        <x:v>106440</x:v>
      </x:c>
      <x:c r="F21081" s="16" t="n">
        <x:v>260</x:v>
      </x:c>
      <x:c r="G21081" s="15" t="n">
        <x:f>VLOOKUP(D21081,'Pricing'!$A$6:$E$8,5,FALSE)</x:f>
        <x:v>1.2300000000000002</x:v>
      </x:c>
      <x:c r="H21081" s="15" t="n">
        <x:f>VLOOKUP(D21081,'Pricing'!$A$6:$E$8,4,FALSE)</x:f>
        <x:v>6</x:v>
      </x:c>
      <x:c r="I21081" s="15" t="n">
        <x:f>E21081*G21081/1000000</x:f>
        <x:v>0.13092120000000002</x:v>
      </x:c>
      <x:c r="J21081" s="15" t="n">
        <x:f>F21081*H21081/1000000</x:f>
        <x:v>0.00156</x:v>
      </x:c>
      <x:c r="K21081" s="15" t="n">
        <x:f>SUM(I21081:J21081)</x:f>
        <x:v>0.13248120000000002</x:v>
      </x:c>
    </x:row>
    <x:row r="21082" ht="23" customHeight="1">
      <x:c r="A21082" s="2" t="str">
        <x:v>REQ-21078</x:v>
      </x:c>
      <x:c r="B21082" s="2" t="n">
        <x:v>10</x:v>
      </x:c>
      <x:c r="C21082" s="2" t="str">
        <x:v>Support</x:v>
      </x:c>
      <x:c r="D21082" s="2" t="str">
        <x:v>Balanced</x:v>
      </x:c>
      <x:c r="E21082" s="16" t="n">
        <x:v>50812</x:v>
      </x:c>
      <x:c r="F21082" s="16" t="n">
        <x:v>2518</x:v>
      </x:c>
      <x:c r="G21082" s="15" t="n">
        <x:f>VLOOKUP(D21082,'Pricing'!$A$6:$E$8,5,FALSE)</x:f>
        <x:v>1.2300000000000002</x:v>
      </x:c>
      <x:c r="H21082" s="15" t="n">
        <x:f>VLOOKUP(D21082,'Pricing'!$A$6:$E$8,4,FALSE)</x:f>
        <x:v>6</x:v>
      </x:c>
      <x:c r="I21082" s="15" t="n">
        <x:f>E21082*G21082/1000000</x:f>
        <x:v>0.06249876000000001</x:v>
      </x:c>
      <x:c r="J21082" s="15" t="n">
        <x:f>F21082*H21082/1000000</x:f>
        <x:v>0.015108</x:v>
      </x:c>
      <x:c r="K21082" s="15" t="n">
        <x:f>SUM(I21082:J21082)</x:f>
        <x:v>0.07760676000000001</x:v>
      </x:c>
    </x:row>
    <x:row r="21083" ht="23" customHeight="1">
      <x:c r="A21083" s="2" t="str">
        <x:v>REQ-21079</x:v>
      </x:c>
      <x:c r="B21083" s="2" t="n">
        <x:v>19</x:v>
      </x:c>
      <x:c r="C21083" s="2" t="str">
        <x:v>Research</x:v>
      </x:c>
      <x:c r="D21083" s="2" t="str">
        <x:v>Balanced</x:v>
      </x:c>
      <x:c r="E21083" s="16" t="n">
        <x:v>107885</x:v>
      </x:c>
      <x:c r="F21083" s="16" t="n">
        <x:v>3727</x:v>
      </x:c>
      <x:c r="G21083" s="15" t="n">
        <x:f>VLOOKUP(D21083,'Pricing'!$A$6:$E$8,5,FALSE)</x:f>
        <x:v>1.2300000000000002</x:v>
      </x:c>
      <x:c r="H21083" s="15" t="n">
        <x:f>VLOOKUP(D21083,'Pricing'!$A$6:$E$8,4,FALSE)</x:f>
        <x:v>6</x:v>
      </x:c>
      <x:c r="I21083" s="15" t="n">
        <x:f>E21083*G21083/1000000</x:f>
        <x:v>0.13269855000000003</x:v>
      </x:c>
      <x:c r="J21083" s="15" t="n">
        <x:f>F21083*H21083/1000000</x:f>
        <x:v>0.022362</x:v>
      </x:c>
      <x:c r="K21083" s="15" t="n">
        <x:f>SUM(I21083:J21083)</x:f>
        <x:v>0.15506055000000002</x:v>
      </x:c>
    </x:row>
    <x:row r="21084" ht="23" customHeight="1">
      <x:c r="A21084" s="2" t="str">
        <x:v>REQ-21080</x:v>
      </x:c>
      <x:c r="B21084" s="2" t="n">
        <x:v>30</x:v>
      </x:c>
      <x:c r="C21084" s="2" t="str">
        <x:v>Growth</x:v>
      </x:c>
      <x:c r="D21084" s="2" t="str">
        <x:v>Swift</x:v>
      </x:c>
      <x:c r="E21084" s="16" t="n">
        <x:v>45647</x:v>
      </x:c>
      <x:c r="F21084" s="16" t="n">
        <x:v>3893</x:v>
      </x:c>
      <x:c r="G21084" s="15" t="n">
        <x:f>VLOOKUP(D21084,'Pricing'!$A$6:$E$8,5,FALSE)</x:f>
        <x:v>0.246</x:v>
      </x:c>
      <x:c r="H21084" s="15" t="n">
        <x:f>VLOOKUP(D21084,'Pricing'!$A$6:$E$8,4,FALSE)</x:f>
        <x:v>1.2</x:v>
      </x:c>
      <x:c r="I21084" s="15" t="n">
        <x:f>E21084*G21084/1000000</x:f>
        <x:v>0.011229162</x:v>
      </x:c>
      <x:c r="J21084" s="15" t="n">
        <x:f>F21084*H21084/1000000</x:f>
        <x:v>0.0046716</x:v>
      </x:c>
      <x:c r="K21084" s="15" t="n">
        <x:f>SUM(I21084:J21084)</x:f>
        <x:v>0.015900762</x:v>
      </x:c>
    </x:row>
    <x:row r="21085" ht="23" customHeight="1">
      <x:c r="A21085" s="2" t="str">
        <x:v>REQ-21081</x:v>
      </x:c>
      <x:c r="B21085" s="2" t="n">
        <x:v>5</x:v>
      </x:c>
      <x:c r="C21085" s="2" t="str">
        <x:v>Research</x:v>
      </x:c>
      <x:c r="D21085" s="2" t="str">
        <x:v>Swift</x:v>
      </x:c>
      <x:c r="E21085" s="16" t="n">
        <x:v>47577</x:v>
      </x:c>
      <x:c r="F21085" s="16" t="n">
        <x:v>3715</x:v>
      </x:c>
      <x:c r="G21085" s="15" t="n">
        <x:f>VLOOKUP(D21085,'Pricing'!$A$6:$E$8,5,FALSE)</x:f>
        <x:v>0.246</x:v>
      </x:c>
      <x:c r="H21085" s="15" t="n">
        <x:f>VLOOKUP(D21085,'Pricing'!$A$6:$E$8,4,FALSE)</x:f>
        <x:v>1.2</x:v>
      </x:c>
      <x:c r="I21085" s="15" t="n">
        <x:f>E21085*G21085/1000000</x:f>
        <x:v>0.011703941999999998</x:v>
      </x:c>
      <x:c r="J21085" s="15" t="n">
        <x:f>F21085*H21085/1000000</x:f>
        <x:v>0.004458</x:v>
      </x:c>
      <x:c r="K21085" s="15" t="n">
        <x:f>SUM(I21085:J21085)</x:f>
        <x:v>0.016161942</x:v>
      </x:c>
    </x:row>
    <x:row r="21086" ht="23" customHeight="1">
      <x:c r="A21086" s="2" t="str">
        <x:v>REQ-21082</x:v>
      </x:c>
      <x:c r="B21086" s="2" t="n">
        <x:v>29</x:v>
      </x:c>
      <x:c r="C21086" s="2" t="str">
        <x:v>Support</x:v>
      </x:c>
      <x:c r="D21086" s="2" t="str">
        <x:v>Swift</x:v>
      </x:c>
      <x:c r="E21086" s="16" t="n">
        <x:v>25948</x:v>
      </x:c>
      <x:c r="F21086" s="16" t="n">
        <x:v>655</x:v>
      </x:c>
      <x:c r="G21086" s="15" t="n">
        <x:f>VLOOKUP(D21086,'Pricing'!$A$6:$E$8,5,FALSE)</x:f>
        <x:v>0.246</x:v>
      </x:c>
      <x:c r="H21086" s="15" t="n">
        <x:f>VLOOKUP(D21086,'Pricing'!$A$6:$E$8,4,FALSE)</x:f>
        <x:v>1.2</x:v>
      </x:c>
      <x:c r="I21086" s="15" t="n">
        <x:f>E21086*G21086/1000000</x:f>
        <x:v>0.006383208</x:v>
      </x:c>
      <x:c r="J21086" s="15" t="n">
        <x:f>F21086*H21086/1000000</x:f>
        <x:v>0.000786</x:v>
      </x:c>
      <x:c r="K21086" s="15" t="n">
        <x:f>SUM(I21086:J21086)</x:f>
        <x:v>0.007169208</x:v>
      </x:c>
    </x:row>
    <x:row r="21087" ht="23" customHeight="1">
      <x:c r="A21087" s="2" t="str">
        <x:v>REQ-21083</x:v>
      </x:c>
      <x:c r="B21087" s="2" t="n">
        <x:v>30</x:v>
      </x:c>
      <x:c r="C21087" s="2" t="str">
        <x:v>Research</x:v>
      </x:c>
      <x:c r="D21087" s="2" t="str">
        <x:v>Swift</x:v>
      </x:c>
      <x:c r="E21087" s="16" t="n">
        <x:v>86432</x:v>
      </x:c>
      <x:c r="F21087" s="16" t="n">
        <x:v>1823</x:v>
      </x:c>
      <x:c r="G21087" s="15" t="n">
        <x:f>VLOOKUP(D21087,'Pricing'!$A$6:$E$8,5,FALSE)</x:f>
        <x:v>0.246</x:v>
      </x:c>
      <x:c r="H21087" s="15" t="n">
        <x:f>VLOOKUP(D21087,'Pricing'!$A$6:$E$8,4,FALSE)</x:f>
        <x:v>1.2</x:v>
      </x:c>
      <x:c r="I21087" s="15" t="n">
        <x:f>E21087*G21087/1000000</x:f>
        <x:v>0.021262272000000002</x:v>
      </x:c>
      <x:c r="J21087" s="15" t="n">
        <x:f>F21087*H21087/1000000</x:f>
        <x:v>0.0021876</x:v>
      </x:c>
      <x:c r="K21087" s="15" t="n">
        <x:f>SUM(I21087:J21087)</x:f>
        <x:v>0.023449872000000004</x:v>
      </x:c>
    </x:row>
    <x:row r="21088" ht="23" customHeight="1">
      <x:c r="A21088" s="2" t="str">
        <x:v>REQ-21084</x:v>
      </x:c>
      <x:c r="B21088" s="2" t="n">
        <x:v>22</x:v>
      </x:c>
      <x:c r="C21088" s="2" t="str">
        <x:v>Product</x:v>
      </x:c>
      <x:c r="D21088" s="2" t="str">
        <x:v>Balanced</x:v>
      </x:c>
      <x:c r="E21088" s="16" t="n">
        <x:v>33320</x:v>
      </x:c>
      <x:c r="F21088" s="16" t="n">
        <x:v>2748</x:v>
      </x:c>
      <x:c r="G21088" s="15" t="n">
        <x:f>VLOOKUP(D21088,'Pricing'!$A$6:$E$8,5,FALSE)</x:f>
        <x:v>1.2300000000000002</x:v>
      </x:c>
      <x:c r="H21088" s="15" t="n">
        <x:f>VLOOKUP(D21088,'Pricing'!$A$6:$E$8,4,FALSE)</x:f>
        <x:v>6</x:v>
      </x:c>
      <x:c r="I21088" s="15" t="n">
        <x:f>E21088*G21088/1000000</x:f>
        <x:v>0.04098360000000001</x:v>
      </x:c>
      <x:c r="J21088" s="15" t="n">
        <x:f>F21088*H21088/1000000</x:f>
        <x:v>0.016488</x:v>
      </x:c>
      <x:c r="K21088" s="15" t="n">
        <x:f>SUM(I21088:J21088)</x:f>
        <x:v>0.05747160000000001</x:v>
      </x:c>
    </x:row>
    <x:row r="21089" ht="23" customHeight="1">
      <x:c r="A21089" s="2" t="str">
        <x:v>REQ-21085</x:v>
      </x:c>
      <x:c r="B21089" s="2" t="n">
        <x:v>10</x:v>
      </x:c>
      <x:c r="C21089" s="2" t="str">
        <x:v>Research</x:v>
      </x:c>
      <x:c r="D21089" s="2" t="str">
        <x:v>Swift</x:v>
      </x:c>
      <x:c r="E21089" s="16" t="n">
        <x:v>29328</x:v>
      </x:c>
      <x:c r="F21089" s="16" t="n">
        <x:v>1941</x:v>
      </x:c>
      <x:c r="G21089" s="15" t="n">
        <x:f>VLOOKUP(D21089,'Pricing'!$A$6:$E$8,5,FALSE)</x:f>
        <x:v>0.246</x:v>
      </x:c>
      <x:c r="H21089" s="15" t="n">
        <x:f>VLOOKUP(D21089,'Pricing'!$A$6:$E$8,4,FALSE)</x:f>
        <x:v>1.2</x:v>
      </x:c>
      <x:c r="I21089" s="15" t="n">
        <x:f>E21089*G21089/1000000</x:f>
        <x:v>0.007214688</x:v>
      </x:c>
      <x:c r="J21089" s="15" t="n">
        <x:f>F21089*H21089/1000000</x:f>
        <x:v>0.0023292</x:v>
      </x:c>
      <x:c r="K21089" s="15" t="n">
        <x:f>SUM(I21089:J21089)</x:f>
        <x:v>0.009543888</x:v>
      </x:c>
    </x:row>
    <x:row r="21090" ht="23" customHeight="1">
      <x:c r="A21090" s="2" t="str">
        <x:v>REQ-21086</x:v>
      </x:c>
      <x:c r="B21090" s="2" t="n">
        <x:v>4</x:v>
      </x:c>
      <x:c r="C21090" s="2" t="str">
        <x:v>Product</x:v>
      </x:c>
      <x:c r="D21090" s="2" t="str">
        <x:v>Swift</x:v>
      </x:c>
      <x:c r="E21090" s="16" t="n">
        <x:v>101047</x:v>
      </x:c>
      <x:c r="F21090" s="16" t="n">
        <x:v>844</x:v>
      </x:c>
      <x:c r="G21090" s="15" t="n">
        <x:f>VLOOKUP(D21090,'Pricing'!$A$6:$E$8,5,FALSE)</x:f>
        <x:v>0.246</x:v>
      </x:c>
      <x:c r="H21090" s="15" t="n">
        <x:f>VLOOKUP(D21090,'Pricing'!$A$6:$E$8,4,FALSE)</x:f>
        <x:v>1.2</x:v>
      </x:c>
      <x:c r="I21090" s="15" t="n">
        <x:f>E21090*G21090/1000000</x:f>
        <x:v>0.024857562</x:v>
      </x:c>
      <x:c r="J21090" s="15" t="n">
        <x:f>F21090*H21090/1000000</x:f>
        <x:v>0.0010128</x:v>
      </x:c>
      <x:c r="K21090" s="15" t="n">
        <x:f>SUM(I21090:J21090)</x:f>
        <x:v>0.025870362</x:v>
      </x:c>
    </x:row>
    <x:row r="21091" ht="23" customHeight="1">
      <x:c r="A21091" s="2" t="str">
        <x:v>REQ-21087</x:v>
      </x:c>
      <x:c r="B21091" s="2" t="n">
        <x:v>18</x:v>
      </x:c>
      <x:c r="C21091" s="2" t="str">
        <x:v>Research</x:v>
      </x:c>
      <x:c r="D21091" s="2" t="str">
        <x:v>Balanced</x:v>
      </x:c>
      <x:c r="E21091" s="16" t="n">
        <x:v>101105</x:v>
      </x:c>
      <x:c r="F21091" s="16" t="n">
        <x:v>2345</x:v>
      </x:c>
      <x:c r="G21091" s="15" t="n">
        <x:f>VLOOKUP(D21091,'Pricing'!$A$6:$E$8,5,FALSE)</x:f>
        <x:v>1.2300000000000002</x:v>
      </x:c>
      <x:c r="H21091" s="15" t="n">
        <x:f>VLOOKUP(D21091,'Pricing'!$A$6:$E$8,4,FALSE)</x:f>
        <x:v>6</x:v>
      </x:c>
      <x:c r="I21091" s="15" t="n">
        <x:f>E21091*G21091/1000000</x:f>
        <x:v>0.12435915000000003</x:v>
      </x:c>
      <x:c r="J21091" s="15" t="n">
        <x:f>F21091*H21091/1000000</x:f>
        <x:v>0.01407</x:v>
      </x:c>
      <x:c r="K21091" s="15" t="n">
        <x:f>SUM(I21091:J21091)</x:f>
        <x:v>0.13842915000000003</x:v>
      </x:c>
    </x:row>
    <x:row r="21092" ht="23" customHeight="1">
      <x:c r="A21092" s="2" t="str">
        <x:v>REQ-21088</x:v>
      </x:c>
      <x:c r="B21092" s="2" t="n">
        <x:v>10</x:v>
      </x:c>
      <x:c r="C21092" s="2" t="str">
        <x:v>Product</x:v>
      </x:c>
      <x:c r="D21092" s="2" t="str">
        <x:v>Reasoning</x:v>
      </x:c>
      <x:c r="E21092" s="16" t="n">
        <x:v>94890</x:v>
      </x:c>
      <x:c r="F21092" s="16" t="n">
        <x:v>2790</x:v>
      </x:c>
      <x:c r="G21092" s="15" t="n">
        <x:f>VLOOKUP(D21092,'Pricing'!$A$6:$E$8,5,FALSE)</x:f>
        <x:v>4.920000000000001</x:v>
      </x:c>
      <x:c r="H21092" s="15" t="n">
        <x:f>VLOOKUP(D21092,'Pricing'!$A$6:$E$8,4,FALSE)</x:f>
        <x:v>24</x:v>
      </x:c>
      <x:c r="I21092" s="15" t="n">
        <x:f>E21092*G21092/1000000</x:f>
        <x:v>0.46685880000000013</x:v>
      </x:c>
      <x:c r="J21092" s="15" t="n">
        <x:f>F21092*H21092/1000000</x:f>
        <x:v>0.06696</x:v>
      </x:c>
      <x:c r="K21092" s="15" t="n">
        <x:f>SUM(I21092:J21092)</x:f>
        <x:v>0.5338188000000001</x:v>
      </x:c>
    </x:row>
    <x:row r="21093" ht="23" customHeight="1">
      <x:c r="A21093" s="2" t="str">
        <x:v>REQ-21089</x:v>
      </x:c>
      <x:c r="B21093" s="2" t="n">
        <x:v>9</x:v>
      </x:c>
      <x:c r="C21093" s="2" t="str">
        <x:v>Engineering</x:v>
      </x:c>
      <x:c r="D21093" s="2" t="str">
        <x:v>Balanced</x:v>
      </x:c>
      <x:c r="E21093" s="16" t="n">
        <x:v>27764</x:v>
      </x:c>
      <x:c r="F21093" s="16" t="n">
        <x:v>2694</x:v>
      </x:c>
      <x:c r="G21093" s="15" t="n">
        <x:f>VLOOKUP(D21093,'Pricing'!$A$6:$E$8,5,FALSE)</x:f>
        <x:v>1.2300000000000002</x:v>
      </x:c>
      <x:c r="H21093" s="15" t="n">
        <x:f>VLOOKUP(D21093,'Pricing'!$A$6:$E$8,4,FALSE)</x:f>
        <x:v>6</x:v>
      </x:c>
      <x:c r="I21093" s="15" t="n">
        <x:f>E21093*G21093/1000000</x:f>
        <x:v>0.03414972000000001</x:v>
      </x:c>
      <x:c r="J21093" s="15" t="n">
        <x:f>F21093*H21093/1000000</x:f>
        <x:v>0.016164</x:v>
      </x:c>
      <x:c r="K21093" s="15" t="n">
        <x:f>SUM(I21093:J21093)</x:f>
        <x:v>0.050313720000000006</x:v>
      </x:c>
    </x:row>
    <x:row r="21094" ht="23" customHeight="1">
      <x:c r="A21094" s="2" t="str">
        <x:v>REQ-21090</x:v>
      </x:c>
      <x:c r="B21094" s="2" t="n">
        <x:v>26</x:v>
      </x:c>
      <x:c r="C21094" s="2" t="str">
        <x:v>Growth</x:v>
      </x:c>
      <x:c r="D21094" s="2" t="str">
        <x:v>Swift</x:v>
      </x:c>
      <x:c r="E21094" s="16" t="n">
        <x:v>100863</x:v>
      </x:c>
      <x:c r="F21094" s="16" t="n">
        <x:v>3735</x:v>
      </x:c>
      <x:c r="G21094" s="15" t="n">
        <x:f>VLOOKUP(D21094,'Pricing'!$A$6:$E$8,5,FALSE)</x:f>
        <x:v>0.246</x:v>
      </x:c>
      <x:c r="H21094" s="15" t="n">
        <x:f>VLOOKUP(D21094,'Pricing'!$A$6:$E$8,4,FALSE)</x:f>
        <x:v>1.2</x:v>
      </x:c>
      <x:c r="I21094" s="15" t="n">
        <x:f>E21094*G21094/1000000</x:f>
        <x:v>0.024812298</x:v>
      </x:c>
      <x:c r="J21094" s="15" t="n">
        <x:f>F21094*H21094/1000000</x:f>
        <x:v>0.004482</x:v>
      </x:c>
      <x:c r="K21094" s="15" t="n">
        <x:f>SUM(I21094:J21094)</x:f>
        <x:v>0.029294298</x:v>
      </x:c>
    </x:row>
    <x:row r="21095" ht="23" customHeight="1">
      <x:c r="A21095" s="2" t="str">
        <x:v>REQ-21091</x:v>
      </x:c>
      <x:c r="B21095" s="2" t="n">
        <x:v>3</x:v>
      </x:c>
      <x:c r="C21095" s="2" t="str">
        <x:v>Engineering</x:v>
      </x:c>
      <x:c r="D21095" s="2" t="str">
        <x:v>Balanced</x:v>
      </x:c>
      <x:c r="E21095" s="16" t="n">
        <x:v>83001</x:v>
      </x:c>
      <x:c r="F21095" s="16" t="n">
        <x:v>1573</x:v>
      </x:c>
      <x:c r="G21095" s="15" t="n">
        <x:f>VLOOKUP(D21095,'Pricing'!$A$6:$E$8,5,FALSE)</x:f>
        <x:v>1.2300000000000002</x:v>
      </x:c>
      <x:c r="H21095" s="15" t="n">
        <x:f>VLOOKUP(D21095,'Pricing'!$A$6:$E$8,4,FALSE)</x:f>
        <x:v>6</x:v>
      </x:c>
      <x:c r="I21095" s="15" t="n">
        <x:f>E21095*G21095/1000000</x:f>
        <x:v>0.10209123</x:v>
      </x:c>
      <x:c r="J21095" s="15" t="n">
        <x:f>F21095*H21095/1000000</x:f>
        <x:v>0.009438</x:v>
      </x:c>
      <x:c r="K21095" s="15" t="n">
        <x:f>SUM(I21095:J21095)</x:f>
        <x:v>0.11152923000000001</x:v>
      </x:c>
    </x:row>
    <x:row r="21096" ht="23" customHeight="1">
      <x:c r="A21096" s="2" t="str">
        <x:v>REQ-21092</x:v>
      </x:c>
      <x:c r="B21096" s="2" t="n">
        <x:v>29</x:v>
      </x:c>
      <x:c r="C21096" s="2" t="str">
        <x:v>Support</x:v>
      </x:c>
      <x:c r="D21096" s="2" t="str">
        <x:v>Balanced</x:v>
      </x:c>
      <x:c r="E21096" s="16" t="n">
        <x:v>108164</x:v>
      </x:c>
      <x:c r="F21096" s="16" t="n">
        <x:v>268</x:v>
      </x:c>
      <x:c r="G21096" s="15" t="n">
        <x:f>VLOOKUP(D21096,'Pricing'!$A$6:$E$8,5,FALSE)</x:f>
        <x:v>1.2300000000000002</x:v>
      </x:c>
      <x:c r="H21096" s="15" t="n">
        <x:f>VLOOKUP(D21096,'Pricing'!$A$6:$E$8,4,FALSE)</x:f>
        <x:v>6</x:v>
      </x:c>
      <x:c r="I21096" s="15" t="n">
        <x:f>E21096*G21096/1000000</x:f>
        <x:v>0.13304172000000003</x:v>
      </x:c>
      <x:c r="J21096" s="15" t="n">
        <x:f>F21096*H21096/1000000</x:f>
        <x:v>0.001608</x:v>
      </x:c>
      <x:c r="K21096" s="15" t="n">
        <x:f>SUM(I21096:J21096)</x:f>
        <x:v>0.13464972000000003</x:v>
      </x:c>
    </x:row>
    <x:row r="21097" ht="23" customHeight="1">
      <x:c r="A21097" s="2" t="str">
        <x:v>REQ-21093</x:v>
      </x:c>
      <x:c r="B21097" s="2" t="n">
        <x:v>16</x:v>
      </x:c>
      <x:c r="C21097" s="2" t="str">
        <x:v>Operations</x:v>
      </x:c>
      <x:c r="D21097" s="2" t="str">
        <x:v>Balanced</x:v>
      </x:c>
      <x:c r="E21097" s="16" t="n">
        <x:v>17917</x:v>
      </x:c>
      <x:c r="F21097" s="16" t="n">
        <x:v>1073</x:v>
      </x:c>
      <x:c r="G21097" s="15" t="n">
        <x:f>VLOOKUP(D21097,'Pricing'!$A$6:$E$8,5,FALSE)</x:f>
        <x:v>1.2300000000000002</x:v>
      </x:c>
      <x:c r="H21097" s="15" t="n">
        <x:f>VLOOKUP(D21097,'Pricing'!$A$6:$E$8,4,FALSE)</x:f>
        <x:v>6</x:v>
      </x:c>
      <x:c r="I21097" s="15" t="n">
        <x:f>E21097*G21097/1000000</x:f>
        <x:v>0.022037910000000004</x:v>
      </x:c>
      <x:c r="J21097" s="15" t="n">
        <x:f>F21097*H21097/1000000</x:f>
        <x:v>0.006438</x:v>
      </x:c>
      <x:c r="K21097" s="15" t="n">
        <x:f>SUM(I21097:J21097)</x:f>
        <x:v>0.028475910000000004</x:v>
      </x:c>
    </x:row>
    <x:row r="21098" ht="23" customHeight="1">
      <x:c r="A21098" s="2" t="str">
        <x:v>REQ-21094</x:v>
      </x:c>
      <x:c r="B21098" s="2" t="n">
        <x:v>30</x:v>
      </x:c>
      <x:c r="C21098" s="2" t="str">
        <x:v>Growth</x:v>
      </x:c>
      <x:c r="D21098" s="2" t="str">
        <x:v>Balanced</x:v>
      </x:c>
      <x:c r="E21098" s="16" t="n">
        <x:v>112625</x:v>
      </x:c>
      <x:c r="F21098" s="16" t="n">
        <x:v>2949</x:v>
      </x:c>
      <x:c r="G21098" s="15" t="n">
        <x:f>VLOOKUP(D21098,'Pricing'!$A$6:$E$8,5,FALSE)</x:f>
        <x:v>1.2300000000000002</x:v>
      </x:c>
      <x:c r="H21098" s="15" t="n">
        <x:f>VLOOKUP(D21098,'Pricing'!$A$6:$E$8,4,FALSE)</x:f>
        <x:v>6</x:v>
      </x:c>
      <x:c r="I21098" s="15" t="n">
        <x:f>E21098*G21098/1000000</x:f>
        <x:v>0.13852875000000003</x:v>
      </x:c>
      <x:c r="J21098" s="15" t="n">
        <x:f>F21098*H21098/1000000</x:f>
        <x:v>0.017694</x:v>
      </x:c>
      <x:c r="K21098" s="15" t="n">
        <x:f>SUM(I21098:J21098)</x:f>
        <x:v>0.15622275000000002</x:v>
      </x:c>
    </x:row>
    <x:row r="21099" ht="23" customHeight="1">
      <x:c r="A21099" s="2" t="str">
        <x:v>REQ-21095</x:v>
      </x:c>
      <x:c r="B21099" s="2" t="n">
        <x:v>19</x:v>
      </x:c>
      <x:c r="C21099" s="2" t="str">
        <x:v>Research</x:v>
      </x:c>
      <x:c r="D21099" s="2" t="str">
        <x:v>Swift</x:v>
      </x:c>
      <x:c r="E21099" s="16" t="n">
        <x:v>14252</x:v>
      </x:c>
      <x:c r="F21099" s="16" t="n">
        <x:v>1990</x:v>
      </x:c>
      <x:c r="G21099" s="15" t="n">
        <x:f>VLOOKUP(D21099,'Pricing'!$A$6:$E$8,5,FALSE)</x:f>
        <x:v>0.246</x:v>
      </x:c>
      <x:c r="H21099" s="15" t="n">
        <x:f>VLOOKUP(D21099,'Pricing'!$A$6:$E$8,4,FALSE)</x:f>
        <x:v>1.2</x:v>
      </x:c>
      <x:c r="I21099" s="15" t="n">
        <x:f>E21099*G21099/1000000</x:f>
        <x:v>0.003505992</x:v>
      </x:c>
      <x:c r="J21099" s="15" t="n">
        <x:f>F21099*H21099/1000000</x:f>
        <x:v>0.002388</x:v>
      </x:c>
      <x:c r="K21099" s="15" t="n">
        <x:f>SUM(I21099:J21099)</x:f>
        <x:v>0.005893992</x:v>
      </x:c>
    </x:row>
    <x:row r="21100" ht="23" customHeight="1">
      <x:c r="A21100" s="2" t="str">
        <x:v>REQ-21096</x:v>
      </x:c>
      <x:c r="B21100" s="2" t="n">
        <x:v>10</x:v>
      </x:c>
      <x:c r="C21100" s="2" t="str">
        <x:v>Growth</x:v>
      </x:c>
      <x:c r="D21100" s="2" t="str">
        <x:v>Balanced</x:v>
      </x:c>
      <x:c r="E21100" s="16" t="n">
        <x:v>7447</x:v>
      </x:c>
      <x:c r="F21100" s="16" t="n">
        <x:v>3204</x:v>
      </x:c>
      <x:c r="G21100" s="15" t="n">
        <x:f>VLOOKUP(D21100,'Pricing'!$A$6:$E$8,5,FALSE)</x:f>
        <x:v>1.2300000000000002</x:v>
      </x:c>
      <x:c r="H21100" s="15" t="n">
        <x:f>VLOOKUP(D21100,'Pricing'!$A$6:$E$8,4,FALSE)</x:f>
        <x:v>6</x:v>
      </x:c>
      <x:c r="I21100" s="15" t="n">
        <x:f>E21100*G21100/1000000</x:f>
        <x:v>0.009159810000000001</x:v>
      </x:c>
      <x:c r="J21100" s="15" t="n">
        <x:f>F21100*H21100/1000000</x:f>
        <x:v>0.019224</x:v>
      </x:c>
      <x:c r="K21100" s="15" t="n">
        <x:f>SUM(I21100:J21100)</x:f>
        <x:v>0.028383810000000002</x:v>
      </x:c>
    </x:row>
    <x:row r="21101" ht="23" customHeight="1">
      <x:c r="A21101" s="2" t="str">
        <x:v>REQ-21097</x:v>
      </x:c>
      <x:c r="B21101" s="2" t="n">
        <x:v>30</x:v>
      </x:c>
      <x:c r="C21101" s="2" t="str">
        <x:v>Engineering</x:v>
      </x:c>
      <x:c r="D21101" s="2" t="str">
        <x:v>Swift</x:v>
      </x:c>
      <x:c r="E21101" s="16" t="n">
        <x:v>35763</x:v>
      </x:c>
      <x:c r="F21101" s="16" t="n">
        <x:v>2263</x:v>
      </x:c>
      <x:c r="G21101" s="15" t="n">
        <x:f>VLOOKUP(D21101,'Pricing'!$A$6:$E$8,5,FALSE)</x:f>
        <x:v>0.246</x:v>
      </x:c>
      <x:c r="H21101" s="15" t="n">
        <x:f>VLOOKUP(D21101,'Pricing'!$A$6:$E$8,4,FALSE)</x:f>
        <x:v>1.2</x:v>
      </x:c>
      <x:c r="I21101" s="15" t="n">
        <x:f>E21101*G21101/1000000</x:f>
        <x:v>0.008797698</x:v>
      </x:c>
      <x:c r="J21101" s="15" t="n">
        <x:f>F21101*H21101/1000000</x:f>
        <x:v>0.0027156</x:v>
      </x:c>
      <x:c r="K21101" s="15" t="n">
        <x:f>SUM(I21101:J21101)</x:f>
        <x:v>0.011513298</x:v>
      </x:c>
    </x:row>
    <x:row r="21102" ht="23" customHeight="1">
      <x:c r="A21102" s="2" t="str">
        <x:v>REQ-21098</x:v>
      </x:c>
      <x:c r="B21102" s="2" t="n">
        <x:v>21</x:v>
      </x:c>
      <x:c r="C21102" s="2" t="str">
        <x:v>Product</x:v>
      </x:c>
      <x:c r="D21102" s="2" t="str">
        <x:v>Swift</x:v>
      </x:c>
      <x:c r="E21102" s="16" t="n">
        <x:v>43376</x:v>
      </x:c>
      <x:c r="F21102" s="16" t="n">
        <x:v>3039</x:v>
      </x:c>
      <x:c r="G21102" s="15" t="n">
        <x:f>VLOOKUP(D21102,'Pricing'!$A$6:$E$8,5,FALSE)</x:f>
        <x:v>0.246</x:v>
      </x:c>
      <x:c r="H21102" s="15" t="n">
        <x:f>VLOOKUP(D21102,'Pricing'!$A$6:$E$8,4,FALSE)</x:f>
        <x:v>1.2</x:v>
      </x:c>
      <x:c r="I21102" s="15" t="n">
        <x:f>E21102*G21102/1000000</x:f>
        <x:v>0.010670496</x:v>
      </x:c>
      <x:c r="J21102" s="15" t="n">
        <x:f>F21102*H21102/1000000</x:f>
        <x:v>0.0036467999999999995</x:v>
      </x:c>
      <x:c r="K21102" s="15" t="n">
        <x:f>SUM(I21102:J21102)</x:f>
        <x:v>0.014317296</x:v>
      </x:c>
    </x:row>
    <x:row r="21103" ht="23" customHeight="1">
      <x:c r="A21103" s="2" t="str">
        <x:v>REQ-21099</x:v>
      </x:c>
      <x:c r="B21103" s="2" t="n">
        <x:v>12</x:v>
      </x:c>
      <x:c r="C21103" s="2" t="str">
        <x:v>Research</x:v>
      </x:c>
      <x:c r="D21103" s="2" t="str">
        <x:v>Balanced</x:v>
      </x:c>
      <x:c r="E21103" s="16" t="n">
        <x:v>33985</x:v>
      </x:c>
      <x:c r="F21103" s="16" t="n">
        <x:v>798</x:v>
      </x:c>
      <x:c r="G21103" s="15" t="n">
        <x:f>VLOOKUP(D21103,'Pricing'!$A$6:$E$8,5,FALSE)</x:f>
        <x:v>1.2300000000000002</x:v>
      </x:c>
      <x:c r="H21103" s="15" t="n">
        <x:f>VLOOKUP(D21103,'Pricing'!$A$6:$E$8,4,FALSE)</x:f>
        <x:v>6</x:v>
      </x:c>
      <x:c r="I21103" s="15" t="n">
        <x:f>E21103*G21103/1000000</x:f>
        <x:v>0.04180155000000001</x:v>
      </x:c>
      <x:c r="J21103" s="15" t="n">
        <x:f>F21103*H21103/1000000</x:f>
        <x:v>0.004788</x:v>
      </x:c>
      <x:c r="K21103" s="15" t="n">
        <x:f>SUM(I21103:J21103)</x:f>
        <x:v>0.04658955000000001</x:v>
      </x:c>
    </x:row>
    <x:row r="21104" ht="23" customHeight="1">
      <x:c r="A21104" s="2" t="str">
        <x:v>REQ-21100</x:v>
      </x:c>
      <x:c r="B21104" s="2" t="n">
        <x:v>11</x:v>
      </x:c>
      <x:c r="C21104" s="2" t="str">
        <x:v>Growth</x:v>
      </x:c>
      <x:c r="D21104" s="2" t="str">
        <x:v>Swift</x:v>
      </x:c>
      <x:c r="E21104" s="16" t="n">
        <x:v>69388</x:v>
      </x:c>
      <x:c r="F21104" s="16" t="n">
        <x:v>311</x:v>
      </x:c>
      <x:c r="G21104" s="15" t="n">
        <x:f>VLOOKUP(D21104,'Pricing'!$A$6:$E$8,5,FALSE)</x:f>
        <x:v>0.246</x:v>
      </x:c>
      <x:c r="H21104" s="15" t="n">
        <x:f>VLOOKUP(D21104,'Pricing'!$A$6:$E$8,4,FALSE)</x:f>
        <x:v>1.2</x:v>
      </x:c>
      <x:c r="I21104" s="15" t="n">
        <x:f>E21104*G21104/1000000</x:f>
        <x:v>0.017069448</x:v>
      </x:c>
      <x:c r="J21104" s="15" t="n">
        <x:f>F21104*H21104/1000000</x:f>
        <x:v>0.00037319999999999996</x:v>
      </x:c>
      <x:c r="K21104" s="15" t="n">
        <x:f>SUM(I21104:J21104)</x:f>
        <x:v>0.017442648</x:v>
      </x:c>
    </x:row>
    <x:row r="21105" ht="23" customHeight="1">
      <x:c r="A21105" s="2" t="str">
        <x:v>REQ-21101</x:v>
      </x:c>
      <x:c r="B21105" s="2" t="n">
        <x:v>21</x:v>
      </x:c>
      <x:c r="C21105" s="2" t="str">
        <x:v>Engineering</x:v>
      </x:c>
      <x:c r="D21105" s="2" t="str">
        <x:v>Swift</x:v>
      </x:c>
      <x:c r="E21105" s="16" t="n">
        <x:v>29700</x:v>
      </x:c>
      <x:c r="F21105" s="16" t="n">
        <x:v>1685</x:v>
      </x:c>
      <x:c r="G21105" s="15" t="n">
        <x:f>VLOOKUP(D21105,'Pricing'!$A$6:$E$8,5,FALSE)</x:f>
        <x:v>0.246</x:v>
      </x:c>
      <x:c r="H21105" s="15" t="n">
        <x:f>VLOOKUP(D21105,'Pricing'!$A$6:$E$8,4,FALSE)</x:f>
        <x:v>1.2</x:v>
      </x:c>
      <x:c r="I21105" s="15" t="n">
        <x:f>E21105*G21105/1000000</x:f>
        <x:v>0.0073062</x:v>
      </x:c>
      <x:c r="J21105" s="15" t="n">
        <x:f>F21105*H21105/1000000</x:f>
        <x:v>0.002022</x:v>
      </x:c>
      <x:c r="K21105" s="15" t="n">
        <x:f>SUM(I21105:J21105)</x:f>
        <x:v>0.0093282</x:v>
      </x:c>
    </x:row>
    <x:row r="21106" ht="23" customHeight="1">
      <x:c r="A21106" s="2" t="str">
        <x:v>REQ-21102</x:v>
      </x:c>
      <x:c r="B21106" s="2" t="n">
        <x:v>18</x:v>
      </x:c>
      <x:c r="C21106" s="2" t="str">
        <x:v>Support</x:v>
      </x:c>
      <x:c r="D21106" s="2" t="str">
        <x:v>Balanced</x:v>
      </x:c>
      <x:c r="E21106" s="16" t="n">
        <x:v>18201</x:v>
      </x:c>
      <x:c r="F21106" s="16" t="n">
        <x:v>3819</x:v>
      </x:c>
      <x:c r="G21106" s="15" t="n">
        <x:f>VLOOKUP(D21106,'Pricing'!$A$6:$E$8,5,FALSE)</x:f>
        <x:v>1.2300000000000002</x:v>
      </x:c>
      <x:c r="H21106" s="15" t="n">
        <x:f>VLOOKUP(D21106,'Pricing'!$A$6:$E$8,4,FALSE)</x:f>
        <x:v>6</x:v>
      </x:c>
      <x:c r="I21106" s="15" t="n">
        <x:f>E21106*G21106/1000000</x:f>
        <x:v>0.022387230000000004</x:v>
      </x:c>
      <x:c r="J21106" s="15" t="n">
        <x:f>F21106*H21106/1000000</x:f>
        <x:v>0.022914</x:v>
      </x:c>
      <x:c r="K21106" s="15" t="n">
        <x:f>SUM(I21106:J21106)</x:f>
        <x:v>0.045301230000000005</x:v>
      </x:c>
    </x:row>
    <x:row r="21107" ht="23" customHeight="1">
      <x:c r="A21107" s="2" t="str">
        <x:v>REQ-21103</x:v>
      </x:c>
      <x:c r="B21107" s="2" t="n">
        <x:v>11</x:v>
      </x:c>
      <x:c r="C21107" s="2" t="str">
        <x:v>Research</x:v>
      </x:c>
      <x:c r="D21107" s="2" t="str">
        <x:v>Swift</x:v>
      </x:c>
      <x:c r="E21107" s="16" t="n">
        <x:v>117883</x:v>
      </x:c>
      <x:c r="F21107" s="16" t="n">
        <x:v>3546</x:v>
      </x:c>
      <x:c r="G21107" s="15" t="n">
        <x:f>VLOOKUP(D21107,'Pricing'!$A$6:$E$8,5,FALSE)</x:f>
        <x:v>0.246</x:v>
      </x:c>
      <x:c r="H21107" s="15" t="n">
        <x:f>VLOOKUP(D21107,'Pricing'!$A$6:$E$8,4,FALSE)</x:f>
        <x:v>1.2</x:v>
      </x:c>
      <x:c r="I21107" s="15" t="n">
        <x:f>E21107*G21107/1000000</x:f>
        <x:v>0.028999218</x:v>
      </x:c>
      <x:c r="J21107" s="15" t="n">
        <x:f>F21107*H21107/1000000</x:f>
        <x:v>0.0042552</x:v>
      </x:c>
      <x:c r="K21107" s="15" t="n">
        <x:f>SUM(I21107:J21107)</x:f>
        <x:v>0.033254418</x:v>
      </x:c>
    </x:row>
    <x:row r="21108" ht="23" customHeight="1">
      <x:c r="A21108" s="2" t="str">
        <x:v>REQ-21104</x:v>
      </x:c>
      <x:c r="B21108" s="2" t="n">
        <x:v>29</x:v>
      </x:c>
      <x:c r="C21108" s="2" t="str">
        <x:v>Growth</x:v>
      </x:c>
      <x:c r="D21108" s="2" t="str">
        <x:v>Reasoning</x:v>
      </x:c>
      <x:c r="E21108" s="16" t="n">
        <x:v>17479</x:v>
      </x:c>
      <x:c r="F21108" s="16" t="n">
        <x:v>423</x:v>
      </x:c>
      <x:c r="G21108" s="15" t="n">
        <x:f>VLOOKUP(D21108,'Pricing'!$A$6:$E$8,5,FALSE)</x:f>
        <x:v>4.920000000000001</x:v>
      </x:c>
      <x:c r="H21108" s="15" t="n">
        <x:f>VLOOKUP(D21108,'Pricing'!$A$6:$E$8,4,FALSE)</x:f>
        <x:v>24</x:v>
      </x:c>
      <x:c r="I21108" s="15" t="n">
        <x:f>E21108*G21108/1000000</x:f>
        <x:v>0.08599668</x:v>
      </x:c>
      <x:c r="J21108" s="15" t="n">
        <x:f>F21108*H21108/1000000</x:f>
        <x:v>0.010152</x:v>
      </x:c>
      <x:c r="K21108" s="15" t="n">
        <x:f>SUM(I21108:J21108)</x:f>
        <x:v>0.09614868</x:v>
      </x:c>
    </x:row>
    <x:row r="21109" ht="23" customHeight="1">
      <x:c r="A21109" s="2" t="str">
        <x:v>REQ-21105</x:v>
      </x:c>
      <x:c r="B21109" s="2" t="n">
        <x:v>17</x:v>
      </x:c>
      <x:c r="C21109" s="2" t="str">
        <x:v>Operations</x:v>
      </x:c>
      <x:c r="D21109" s="2" t="str">
        <x:v>Balanced</x:v>
      </x:c>
      <x:c r="E21109" s="16" t="n">
        <x:v>110517</x:v>
      </x:c>
      <x:c r="F21109" s="16" t="n">
        <x:v>1056</x:v>
      </x:c>
      <x:c r="G21109" s="15" t="n">
        <x:f>VLOOKUP(D21109,'Pricing'!$A$6:$E$8,5,FALSE)</x:f>
        <x:v>1.2300000000000002</x:v>
      </x:c>
      <x:c r="H21109" s="15" t="n">
        <x:f>VLOOKUP(D21109,'Pricing'!$A$6:$E$8,4,FALSE)</x:f>
        <x:v>6</x:v>
      </x:c>
      <x:c r="I21109" s="15" t="n">
        <x:f>E21109*G21109/1000000</x:f>
        <x:v>0.13593591000000002</x:v>
      </x:c>
      <x:c r="J21109" s="15" t="n">
        <x:f>F21109*H21109/1000000</x:f>
        <x:v>0.006336</x:v>
      </x:c>
      <x:c r="K21109" s="15" t="n">
        <x:f>SUM(I21109:J21109)</x:f>
        <x:v>0.14227191000000003</x:v>
      </x:c>
    </x:row>
    <x:row r="21110" ht="23" customHeight="1">
      <x:c r="A21110" s="2" t="str">
        <x:v>REQ-21106</x:v>
      </x:c>
      <x:c r="B21110" s="2" t="n">
        <x:v>20</x:v>
      </x:c>
      <x:c r="C21110" s="2" t="str">
        <x:v>Growth</x:v>
      </x:c>
      <x:c r="D21110" s="2" t="str">
        <x:v>Swift</x:v>
      </x:c>
      <x:c r="E21110" s="16" t="n">
        <x:v>117145</x:v>
      </x:c>
      <x:c r="F21110" s="16" t="n">
        <x:v>2326</x:v>
      </x:c>
      <x:c r="G21110" s="15" t="n">
        <x:f>VLOOKUP(D21110,'Pricing'!$A$6:$E$8,5,FALSE)</x:f>
        <x:v>0.246</x:v>
      </x:c>
      <x:c r="H21110" s="15" t="n">
        <x:f>VLOOKUP(D21110,'Pricing'!$A$6:$E$8,4,FALSE)</x:f>
        <x:v>1.2</x:v>
      </x:c>
      <x:c r="I21110" s="15" t="n">
        <x:f>E21110*G21110/1000000</x:f>
        <x:v>0.028817669999999997</x:v>
      </x:c>
      <x:c r="J21110" s="15" t="n">
        <x:f>F21110*H21110/1000000</x:f>
        <x:v>0.0027911999999999998</x:v>
      </x:c>
      <x:c r="K21110" s="15" t="n">
        <x:f>SUM(I21110:J21110)</x:f>
        <x:v>0.03160887</x:v>
      </x:c>
    </x:row>
    <x:row r="21111" ht="23" customHeight="1">
      <x:c r="A21111" s="2" t="str">
        <x:v>REQ-21107</x:v>
      </x:c>
      <x:c r="B21111" s="2" t="n">
        <x:v>8</x:v>
      </x:c>
      <x:c r="C21111" s="2" t="str">
        <x:v>Research</x:v>
      </x:c>
      <x:c r="D21111" s="2" t="str">
        <x:v>Swift</x:v>
      </x:c>
      <x:c r="E21111" s="16" t="n">
        <x:v>102698</x:v>
      </x:c>
      <x:c r="F21111" s="16" t="n">
        <x:v>3286</x:v>
      </x:c>
      <x:c r="G21111" s="15" t="n">
        <x:f>VLOOKUP(D21111,'Pricing'!$A$6:$E$8,5,FALSE)</x:f>
        <x:v>0.246</x:v>
      </x:c>
      <x:c r="H21111" s="15" t="n">
        <x:f>VLOOKUP(D21111,'Pricing'!$A$6:$E$8,4,FALSE)</x:f>
        <x:v>1.2</x:v>
      </x:c>
      <x:c r="I21111" s="15" t="n">
        <x:f>E21111*G21111/1000000</x:f>
        <x:v>0.025263708</x:v>
      </x:c>
      <x:c r="J21111" s="15" t="n">
        <x:f>F21111*H21111/1000000</x:f>
        <x:v>0.0039432</x:v>
      </x:c>
      <x:c r="K21111" s="15" t="n">
        <x:f>SUM(I21111:J21111)</x:f>
        <x:v>0.029206908</x:v>
      </x:c>
    </x:row>
    <x:row r="21112" ht="23" customHeight="1">
      <x:c r="A21112" s="2" t="str">
        <x:v>REQ-21108</x:v>
      </x:c>
      <x:c r="B21112" s="2" t="n">
        <x:v>30</x:v>
      </x:c>
      <x:c r="C21112" s="2" t="str">
        <x:v>Growth</x:v>
      </x:c>
      <x:c r="D21112" s="2" t="str">
        <x:v>Reasoning</x:v>
      </x:c>
      <x:c r="E21112" s="16" t="n">
        <x:v>56266</x:v>
      </x:c>
      <x:c r="F21112" s="16" t="n">
        <x:v>3066</x:v>
      </x:c>
      <x:c r="G21112" s="15" t="n">
        <x:f>VLOOKUP(D21112,'Pricing'!$A$6:$E$8,5,FALSE)</x:f>
        <x:v>4.920000000000001</x:v>
      </x:c>
      <x:c r="H21112" s="15" t="n">
        <x:f>VLOOKUP(D21112,'Pricing'!$A$6:$E$8,4,FALSE)</x:f>
        <x:v>24</x:v>
      </x:c>
      <x:c r="I21112" s="15" t="n">
        <x:f>E21112*G21112/1000000</x:f>
        <x:v>0.27682872000000003</x:v>
      </x:c>
      <x:c r="J21112" s="15" t="n">
        <x:f>F21112*H21112/1000000</x:f>
        <x:v>0.073584</x:v>
      </x:c>
      <x:c r="K21112" s="15" t="n">
        <x:f>SUM(I21112:J21112)</x:f>
        <x:v>0.35041272</x:v>
      </x:c>
    </x:row>
    <x:row r="21113" ht="23" customHeight="1">
      <x:c r="A21113" s="2" t="str">
        <x:v>REQ-21109</x:v>
      </x:c>
      <x:c r="B21113" s="2" t="n">
        <x:v>5</x:v>
      </x:c>
      <x:c r="C21113" s="2" t="str">
        <x:v>Operations</x:v>
      </x:c>
      <x:c r="D21113" s="2" t="str">
        <x:v>Swift</x:v>
      </x:c>
      <x:c r="E21113" s="16" t="n">
        <x:v>45088</x:v>
      </x:c>
      <x:c r="F21113" s="16" t="n">
        <x:v>1245</x:v>
      </x:c>
      <x:c r="G21113" s="15" t="n">
        <x:f>VLOOKUP(D21113,'Pricing'!$A$6:$E$8,5,FALSE)</x:f>
        <x:v>0.246</x:v>
      </x:c>
      <x:c r="H21113" s="15" t="n">
        <x:f>VLOOKUP(D21113,'Pricing'!$A$6:$E$8,4,FALSE)</x:f>
        <x:v>1.2</x:v>
      </x:c>
      <x:c r="I21113" s="15" t="n">
        <x:f>E21113*G21113/1000000</x:f>
        <x:v>0.011091647999999999</x:v>
      </x:c>
      <x:c r="J21113" s="15" t="n">
        <x:f>F21113*H21113/1000000</x:f>
        <x:v>0.001494</x:v>
      </x:c>
      <x:c r="K21113" s="15" t="n">
        <x:f>SUM(I21113:J21113)</x:f>
        <x:v>0.012585648</x:v>
      </x:c>
    </x:row>
    <x:row r="21114" ht="23" customHeight="1">
      <x:c r="A21114" s="2" t="str">
        <x:v>REQ-21110</x:v>
      </x:c>
      <x:c r="B21114" s="2" t="n">
        <x:v>6</x:v>
      </x:c>
      <x:c r="C21114" s="2" t="str">
        <x:v>Growth</x:v>
      </x:c>
      <x:c r="D21114" s="2" t="str">
        <x:v>Swift</x:v>
      </x:c>
      <x:c r="E21114" s="16" t="n">
        <x:v>83828</x:v>
      </x:c>
      <x:c r="F21114" s="16" t="n">
        <x:v>1276</x:v>
      </x:c>
      <x:c r="G21114" s="15" t="n">
        <x:f>VLOOKUP(D21114,'Pricing'!$A$6:$E$8,5,FALSE)</x:f>
        <x:v>0.246</x:v>
      </x:c>
      <x:c r="H21114" s="15" t="n">
        <x:f>VLOOKUP(D21114,'Pricing'!$A$6:$E$8,4,FALSE)</x:f>
        <x:v>1.2</x:v>
      </x:c>
      <x:c r="I21114" s="15" t="n">
        <x:f>E21114*G21114/1000000</x:f>
        <x:v>0.020621688</x:v>
      </x:c>
      <x:c r="J21114" s="15" t="n">
        <x:f>F21114*H21114/1000000</x:f>
        <x:v>0.0015312000000000001</x:v>
      </x:c>
      <x:c r="K21114" s="15" t="n">
        <x:f>SUM(I21114:J21114)</x:f>
        <x:v>0.022152888</x:v>
      </x:c>
    </x:row>
    <x:row r="21115" ht="23" customHeight="1">
      <x:c r="A21115" s="2" t="str">
        <x:v>REQ-21111</x:v>
      </x:c>
      <x:c r="B21115" s="2" t="n">
        <x:v>18</x:v>
      </x:c>
      <x:c r="C21115" s="2" t="str">
        <x:v>Operations</x:v>
      </x:c>
      <x:c r="D21115" s="2" t="str">
        <x:v>Swift</x:v>
      </x:c>
      <x:c r="E21115" s="16" t="n">
        <x:v>76362</x:v>
      </x:c>
      <x:c r="F21115" s="16" t="n">
        <x:v>2677</x:v>
      </x:c>
      <x:c r="G21115" s="15" t="n">
        <x:f>VLOOKUP(D21115,'Pricing'!$A$6:$E$8,5,FALSE)</x:f>
        <x:v>0.246</x:v>
      </x:c>
      <x:c r="H21115" s="15" t="n">
        <x:f>VLOOKUP(D21115,'Pricing'!$A$6:$E$8,4,FALSE)</x:f>
        <x:v>1.2</x:v>
      </x:c>
      <x:c r="I21115" s="15" t="n">
        <x:f>E21115*G21115/1000000</x:f>
        <x:v>0.018785052</x:v>
      </x:c>
      <x:c r="J21115" s="15" t="n">
        <x:f>F21115*H21115/1000000</x:f>
        <x:v>0.0032124000000000002</x:v>
      </x:c>
      <x:c r="K21115" s="15" t="n">
        <x:f>SUM(I21115:J21115)</x:f>
        <x:v>0.021997452</x:v>
      </x:c>
    </x:row>
    <x:row r="21116" ht="23" customHeight="1">
      <x:c r="A21116" s="2" t="str">
        <x:v>REQ-21112</x:v>
      </x:c>
      <x:c r="B21116" s="2" t="n">
        <x:v>24</x:v>
      </x:c>
      <x:c r="C21116" s="2" t="str">
        <x:v>Support</x:v>
      </x:c>
      <x:c r="D21116" s="2" t="str">
        <x:v>Swift</x:v>
      </x:c>
      <x:c r="E21116" s="16" t="n">
        <x:v>37861</x:v>
      </x:c>
      <x:c r="F21116" s="16" t="n">
        <x:v>2070</x:v>
      </x:c>
      <x:c r="G21116" s="15" t="n">
        <x:f>VLOOKUP(D21116,'Pricing'!$A$6:$E$8,5,FALSE)</x:f>
        <x:v>0.246</x:v>
      </x:c>
      <x:c r="H21116" s="15" t="n">
        <x:f>VLOOKUP(D21116,'Pricing'!$A$6:$E$8,4,FALSE)</x:f>
        <x:v>1.2</x:v>
      </x:c>
      <x:c r="I21116" s="15" t="n">
        <x:f>E21116*G21116/1000000</x:f>
        <x:v>0.009313806</x:v>
      </x:c>
      <x:c r="J21116" s="15" t="n">
        <x:f>F21116*H21116/1000000</x:f>
        <x:v>0.002484</x:v>
      </x:c>
      <x:c r="K21116" s="15" t="n">
        <x:f>SUM(I21116:J21116)</x:f>
        <x:v>0.011797806000000001</x:v>
      </x:c>
    </x:row>
    <x:row r="21117" ht="23" customHeight="1">
      <x:c r="A21117" s="2" t="str">
        <x:v>REQ-21113</x:v>
      </x:c>
      <x:c r="B21117" s="2" t="n">
        <x:v>7</x:v>
      </x:c>
      <x:c r="C21117" s="2" t="str">
        <x:v>Operations</x:v>
      </x:c>
      <x:c r="D21117" s="2" t="str">
        <x:v>Balanced</x:v>
      </x:c>
      <x:c r="E21117" s="16" t="n">
        <x:v>108145</x:v>
      </x:c>
      <x:c r="F21117" s="16" t="n">
        <x:v>1176</x:v>
      </x:c>
      <x:c r="G21117" s="15" t="n">
        <x:f>VLOOKUP(D21117,'Pricing'!$A$6:$E$8,5,FALSE)</x:f>
        <x:v>1.2300000000000002</x:v>
      </x:c>
      <x:c r="H21117" s="15" t="n">
        <x:f>VLOOKUP(D21117,'Pricing'!$A$6:$E$8,4,FALSE)</x:f>
        <x:v>6</x:v>
      </x:c>
      <x:c r="I21117" s="15" t="n">
        <x:f>E21117*G21117/1000000</x:f>
        <x:v>0.13301835000000004</x:v>
      </x:c>
      <x:c r="J21117" s="15" t="n">
        <x:f>F21117*H21117/1000000</x:f>
        <x:v>0.007056</x:v>
      </x:c>
      <x:c r="K21117" s="15" t="n">
        <x:f>SUM(I21117:J21117)</x:f>
        <x:v>0.14007435000000004</x:v>
      </x:c>
    </x:row>
    <x:row r="21118" ht="23" customHeight="1">
      <x:c r="A21118" s="2" t="str">
        <x:v>REQ-21114</x:v>
      </x:c>
      <x:c r="B21118" s="2" t="n">
        <x:v>19</x:v>
      </x:c>
      <x:c r="C21118" s="2" t="str">
        <x:v>Growth</x:v>
      </x:c>
      <x:c r="D21118" s="2" t="str">
        <x:v>Swift</x:v>
      </x:c>
      <x:c r="E21118" s="16" t="n">
        <x:v>37903</x:v>
      </x:c>
      <x:c r="F21118" s="16" t="n">
        <x:v>2288</x:v>
      </x:c>
      <x:c r="G21118" s="15" t="n">
        <x:f>VLOOKUP(D21118,'Pricing'!$A$6:$E$8,5,FALSE)</x:f>
        <x:v>0.246</x:v>
      </x:c>
      <x:c r="H21118" s="15" t="n">
        <x:f>VLOOKUP(D21118,'Pricing'!$A$6:$E$8,4,FALSE)</x:f>
        <x:v>1.2</x:v>
      </x:c>
      <x:c r="I21118" s="15" t="n">
        <x:f>E21118*G21118/1000000</x:f>
        <x:v>0.009324138</x:v>
      </x:c>
      <x:c r="J21118" s="15" t="n">
        <x:f>F21118*H21118/1000000</x:f>
        <x:v>0.0027456</x:v>
      </x:c>
      <x:c r="K21118" s="15" t="n">
        <x:f>SUM(I21118:J21118)</x:f>
        <x:v>0.012069738</x:v>
      </x:c>
    </x:row>
    <x:row r="21119" ht="23" customHeight="1">
      <x:c r="A21119" s="2" t="str">
        <x:v>REQ-21115</x:v>
      </x:c>
      <x:c r="B21119" s="2" t="n">
        <x:v>16</x:v>
      </x:c>
      <x:c r="C21119" s="2" t="str">
        <x:v>Operations</x:v>
      </x:c>
      <x:c r="D21119" s="2" t="str">
        <x:v>Swift</x:v>
      </x:c>
      <x:c r="E21119" s="16" t="n">
        <x:v>61625</x:v>
      </x:c>
      <x:c r="F21119" s="16" t="n">
        <x:v>930</x:v>
      </x:c>
      <x:c r="G21119" s="15" t="n">
        <x:f>VLOOKUP(D21119,'Pricing'!$A$6:$E$8,5,FALSE)</x:f>
        <x:v>0.246</x:v>
      </x:c>
      <x:c r="H21119" s="15" t="n">
        <x:f>VLOOKUP(D21119,'Pricing'!$A$6:$E$8,4,FALSE)</x:f>
        <x:v>1.2</x:v>
      </x:c>
      <x:c r="I21119" s="15" t="n">
        <x:f>E21119*G21119/1000000</x:f>
        <x:v>0.01515975</x:v>
      </x:c>
      <x:c r="J21119" s="15" t="n">
        <x:f>F21119*H21119/1000000</x:f>
        <x:v>0.001116</x:v>
      </x:c>
      <x:c r="K21119" s="15" t="n">
        <x:f>SUM(I21119:J21119)</x:f>
        <x:v>0.01627575</x:v>
      </x:c>
    </x:row>
    <x:row r="21120" ht="23" customHeight="1">
      <x:c r="A21120" s="2" t="str">
        <x:v>REQ-21116</x:v>
      </x:c>
      <x:c r="B21120" s="2" t="n">
        <x:v>7</x:v>
      </x:c>
      <x:c r="C21120" s="2" t="str">
        <x:v>Support</x:v>
      </x:c>
      <x:c r="D21120" s="2" t="str">
        <x:v>Balanced</x:v>
      </x:c>
      <x:c r="E21120" s="16" t="n">
        <x:v>35536</x:v>
      </x:c>
      <x:c r="F21120" s="16" t="n">
        <x:v>1078</x:v>
      </x:c>
      <x:c r="G21120" s="15" t="n">
        <x:f>VLOOKUP(D21120,'Pricing'!$A$6:$E$8,5,FALSE)</x:f>
        <x:v>1.2300000000000002</x:v>
      </x:c>
      <x:c r="H21120" s="15" t="n">
        <x:f>VLOOKUP(D21120,'Pricing'!$A$6:$E$8,4,FALSE)</x:f>
        <x:v>6</x:v>
      </x:c>
      <x:c r="I21120" s="15" t="n">
        <x:f>E21120*G21120/1000000</x:f>
        <x:v>0.04370928</x:v>
      </x:c>
      <x:c r="J21120" s="15" t="n">
        <x:f>F21120*H21120/1000000</x:f>
        <x:v>0.006468</x:v>
      </x:c>
      <x:c r="K21120" s="15" t="n">
        <x:f>SUM(I21120:J21120)</x:f>
        <x:v>0.050177280000000005</x:v>
      </x:c>
    </x:row>
    <x:row r="21121" ht="23" customHeight="1">
      <x:c r="A21121" s="2" t="str">
        <x:v>REQ-21117</x:v>
      </x:c>
      <x:c r="B21121" s="2" t="n">
        <x:v>20</x:v>
      </x:c>
      <x:c r="C21121" s="2" t="str">
        <x:v>Research</x:v>
      </x:c>
      <x:c r="D21121" s="2" t="str">
        <x:v>Balanced</x:v>
      </x:c>
      <x:c r="E21121" s="16" t="n">
        <x:v>97521</x:v>
      </x:c>
      <x:c r="F21121" s="16" t="n">
        <x:v>1462</x:v>
      </x:c>
      <x:c r="G21121" s="15" t="n">
        <x:f>VLOOKUP(D21121,'Pricing'!$A$6:$E$8,5,FALSE)</x:f>
        <x:v>1.2300000000000002</x:v>
      </x:c>
      <x:c r="H21121" s="15" t="n">
        <x:f>VLOOKUP(D21121,'Pricing'!$A$6:$E$8,4,FALSE)</x:f>
        <x:v>6</x:v>
      </x:c>
      <x:c r="I21121" s="15" t="n">
        <x:f>E21121*G21121/1000000</x:f>
        <x:v>0.11995083000000002</x:v>
      </x:c>
      <x:c r="J21121" s="15" t="n">
        <x:f>F21121*H21121/1000000</x:f>
        <x:v>0.008772</x:v>
      </x:c>
      <x:c r="K21121" s="15" t="n">
        <x:f>SUM(I21121:J21121)</x:f>
        <x:v>0.12872283</x:v>
      </x:c>
    </x:row>
    <x:row r="21122" ht="23" customHeight="1">
      <x:c r="A21122" s="2" t="str">
        <x:v>REQ-21118</x:v>
      </x:c>
      <x:c r="B21122" s="2" t="n">
        <x:v>9</x:v>
      </x:c>
      <x:c r="C21122" s="2" t="str">
        <x:v>Growth</x:v>
      </x:c>
      <x:c r="D21122" s="2" t="str">
        <x:v>Balanced</x:v>
      </x:c>
      <x:c r="E21122" s="16" t="n">
        <x:v>52934</x:v>
      </x:c>
      <x:c r="F21122" s="16" t="n">
        <x:v>3156</x:v>
      </x:c>
      <x:c r="G21122" s="15" t="n">
        <x:f>VLOOKUP(D21122,'Pricing'!$A$6:$E$8,5,FALSE)</x:f>
        <x:v>1.2300000000000002</x:v>
      </x:c>
      <x:c r="H21122" s="15" t="n">
        <x:f>VLOOKUP(D21122,'Pricing'!$A$6:$E$8,4,FALSE)</x:f>
        <x:v>6</x:v>
      </x:c>
      <x:c r="I21122" s="15" t="n">
        <x:f>E21122*G21122/1000000</x:f>
        <x:v>0.06510882000000001</x:v>
      </x:c>
      <x:c r="J21122" s="15" t="n">
        <x:f>F21122*H21122/1000000</x:f>
        <x:v>0.018936</x:v>
      </x:c>
      <x:c r="K21122" s="15" t="n">
        <x:f>SUM(I21122:J21122)</x:f>
        <x:v>0.08404482000000002</x:v>
      </x:c>
    </x:row>
    <x:row r="21123" ht="23" customHeight="1">
      <x:c r="A21123" s="2" t="str">
        <x:v>REQ-21119</x:v>
      </x:c>
      <x:c r="B21123" s="2" t="n">
        <x:v>1</x:v>
      </x:c>
      <x:c r="C21123" s="2" t="str">
        <x:v>Operations</x:v>
      </x:c>
      <x:c r="D21123" s="2" t="str">
        <x:v>Balanced</x:v>
      </x:c>
      <x:c r="E21123" s="16" t="n">
        <x:v>110906</x:v>
      </x:c>
      <x:c r="F21123" s="16" t="n">
        <x:v>3027</x:v>
      </x:c>
      <x:c r="G21123" s="15" t="n">
        <x:f>VLOOKUP(D21123,'Pricing'!$A$6:$E$8,5,FALSE)</x:f>
        <x:v>1.2300000000000002</x:v>
      </x:c>
      <x:c r="H21123" s="15" t="n">
        <x:f>VLOOKUP(D21123,'Pricing'!$A$6:$E$8,4,FALSE)</x:f>
        <x:v>6</x:v>
      </x:c>
      <x:c r="I21123" s="15" t="n">
        <x:f>E21123*G21123/1000000</x:f>
        <x:v>0.13641438000000003</x:v>
      </x:c>
      <x:c r="J21123" s="15" t="n">
        <x:f>F21123*H21123/1000000</x:f>
        <x:v>0.018162</x:v>
      </x:c>
      <x:c r="K21123" s="15" t="n">
        <x:f>SUM(I21123:J21123)</x:f>
        <x:v>0.15457638000000004</x:v>
      </x:c>
    </x:row>
    <x:row r="21124" ht="23" customHeight="1">
      <x:c r="A21124" s="2" t="str">
        <x:v>REQ-21120</x:v>
      </x:c>
      <x:c r="B21124" s="2" t="n">
        <x:v>3</x:v>
      </x:c>
      <x:c r="C21124" s="2" t="str">
        <x:v>Growth</x:v>
      </x:c>
      <x:c r="D21124" s="2" t="str">
        <x:v>Swift</x:v>
      </x:c>
      <x:c r="E21124" s="16" t="n">
        <x:v>113447</x:v>
      </x:c>
      <x:c r="F21124" s="16" t="n">
        <x:v>398</x:v>
      </x:c>
      <x:c r="G21124" s="15" t="n">
        <x:f>VLOOKUP(D21124,'Pricing'!$A$6:$E$8,5,FALSE)</x:f>
        <x:v>0.246</x:v>
      </x:c>
      <x:c r="H21124" s="15" t="n">
        <x:f>VLOOKUP(D21124,'Pricing'!$A$6:$E$8,4,FALSE)</x:f>
        <x:v>1.2</x:v>
      </x:c>
      <x:c r="I21124" s="15" t="n">
        <x:f>E21124*G21124/1000000</x:f>
        <x:v>0.027907961999999998</x:v>
      </x:c>
      <x:c r="J21124" s="15" t="n">
        <x:f>F21124*H21124/1000000</x:f>
        <x:v>0.00047759999999999995</x:v>
      </x:c>
      <x:c r="K21124" s="15" t="n">
        <x:f>SUM(I21124:J21124)</x:f>
        <x:v>0.028385562</x:v>
      </x:c>
    </x:row>
    <x:row r="21125" ht="23" customHeight="1">
      <x:c r="A21125" s="2" t="str">
        <x:v>REQ-21121</x:v>
      </x:c>
      <x:c r="B21125" s="2" t="n">
        <x:v>24</x:v>
      </x:c>
      <x:c r="C21125" s="2" t="str">
        <x:v>Operations</x:v>
      </x:c>
      <x:c r="D21125" s="2" t="str">
        <x:v>Balanced</x:v>
      </x:c>
      <x:c r="E21125" s="16" t="n">
        <x:v>87055</x:v>
      </x:c>
      <x:c r="F21125" s="16" t="n">
        <x:v>2845</x:v>
      </x:c>
      <x:c r="G21125" s="15" t="n">
        <x:f>VLOOKUP(D21125,'Pricing'!$A$6:$E$8,5,FALSE)</x:f>
        <x:v>1.2300000000000002</x:v>
      </x:c>
      <x:c r="H21125" s="15" t="n">
        <x:f>VLOOKUP(D21125,'Pricing'!$A$6:$E$8,4,FALSE)</x:f>
        <x:v>6</x:v>
      </x:c>
      <x:c r="I21125" s="15" t="n">
        <x:f>E21125*G21125/1000000</x:f>
        <x:v>0.10707765000000002</x:v>
      </x:c>
      <x:c r="J21125" s="15" t="n">
        <x:f>F21125*H21125/1000000</x:f>
        <x:v>0.01707</x:v>
      </x:c>
      <x:c r="K21125" s="15" t="n">
        <x:f>SUM(I21125:J21125)</x:f>
        <x:v>0.12414765000000003</x:v>
      </x:c>
    </x:row>
    <x:row r="21126" ht="23" customHeight="1">
      <x:c r="A21126" s="2" t="str">
        <x:v>REQ-21122</x:v>
      </x:c>
      <x:c r="B21126" s="2" t="n">
        <x:v>19</x:v>
      </x:c>
      <x:c r="C21126" s="2" t="str">
        <x:v>Product</x:v>
      </x:c>
      <x:c r="D21126" s="2" t="str">
        <x:v>Reasoning</x:v>
      </x:c>
      <x:c r="E21126" s="16" t="n">
        <x:v>118604</x:v>
      </x:c>
      <x:c r="F21126" s="16" t="n">
        <x:v>2336</x:v>
      </x:c>
      <x:c r="G21126" s="15" t="n">
        <x:f>VLOOKUP(D21126,'Pricing'!$A$6:$E$8,5,FALSE)</x:f>
        <x:v>4.920000000000001</x:v>
      </x:c>
      <x:c r="H21126" s="15" t="n">
        <x:f>VLOOKUP(D21126,'Pricing'!$A$6:$E$8,4,FALSE)</x:f>
        <x:v>24</x:v>
      </x:c>
      <x:c r="I21126" s="15" t="n">
        <x:f>E21126*G21126/1000000</x:f>
        <x:v>0.58353168</x:v>
      </x:c>
      <x:c r="J21126" s="15" t="n">
        <x:f>F21126*H21126/1000000</x:f>
        <x:v>0.056064</x:v>
      </x:c>
      <x:c r="K21126" s="15" t="n">
        <x:f>SUM(I21126:J21126)</x:f>
        <x:v>0.63959568</x:v>
      </x:c>
    </x:row>
    <x:row r="21127" ht="23" customHeight="1">
      <x:c r="A21127" s="2" t="str">
        <x:v>REQ-21123</x:v>
      </x:c>
      <x:c r="B21127" s="2" t="n">
        <x:v>20</x:v>
      </x:c>
      <x:c r="C21127" s="2" t="str">
        <x:v>Engineering</x:v>
      </x:c>
      <x:c r="D21127" s="2" t="str">
        <x:v>Swift</x:v>
      </x:c>
      <x:c r="E21127" s="16" t="n">
        <x:v>80551</x:v>
      </x:c>
      <x:c r="F21127" s="16" t="n">
        <x:v>3038</x:v>
      </x:c>
      <x:c r="G21127" s="15" t="n">
        <x:f>VLOOKUP(D21127,'Pricing'!$A$6:$E$8,5,FALSE)</x:f>
        <x:v>0.246</x:v>
      </x:c>
      <x:c r="H21127" s="15" t="n">
        <x:f>VLOOKUP(D21127,'Pricing'!$A$6:$E$8,4,FALSE)</x:f>
        <x:v>1.2</x:v>
      </x:c>
      <x:c r="I21127" s="15" t="n">
        <x:f>E21127*G21127/1000000</x:f>
        <x:v>0.019815546</x:v>
      </x:c>
      <x:c r="J21127" s="15" t="n">
        <x:f>F21127*H21127/1000000</x:f>
        <x:v>0.0036455999999999997</x:v>
      </x:c>
      <x:c r="K21127" s="15" t="n">
        <x:f>SUM(I21127:J21127)</x:f>
        <x:v>0.023461146</x:v>
      </x:c>
    </x:row>
    <x:row r="21128" ht="23" customHeight="1">
      <x:c r="A21128" s="2" t="str">
        <x:v>REQ-21124</x:v>
      </x:c>
      <x:c r="B21128" s="2" t="n">
        <x:v>1</x:v>
      </x:c>
      <x:c r="C21128" s="2" t="str">
        <x:v>Growth</x:v>
      </x:c>
      <x:c r="D21128" s="2" t="str">
        <x:v>Reasoning</x:v>
      </x:c>
      <x:c r="E21128" s="16" t="n">
        <x:v>103405</x:v>
      </x:c>
      <x:c r="F21128" s="16" t="n">
        <x:v>187</x:v>
      </x:c>
      <x:c r="G21128" s="15" t="n">
        <x:f>VLOOKUP(D21128,'Pricing'!$A$6:$E$8,5,FALSE)</x:f>
        <x:v>4.920000000000001</x:v>
      </x:c>
      <x:c r="H21128" s="15" t="n">
        <x:f>VLOOKUP(D21128,'Pricing'!$A$6:$E$8,4,FALSE)</x:f>
        <x:v>24</x:v>
      </x:c>
      <x:c r="I21128" s="15" t="n">
        <x:f>E21128*G21128/1000000</x:f>
        <x:v>0.5087526000000001</x:v>
      </x:c>
      <x:c r="J21128" s="15" t="n">
        <x:f>F21128*H21128/1000000</x:f>
        <x:v>0.004488</x:v>
      </x:c>
      <x:c r="K21128" s="15" t="n">
        <x:f>SUM(I21128:J21128)</x:f>
        <x:v>0.5132406000000002</x:v>
      </x:c>
    </x:row>
    <x:row r="21129" ht="23" customHeight="1">
      <x:c r="A21129" s="2" t="str">
        <x:v>REQ-21125</x:v>
      </x:c>
      <x:c r="B21129" s="2" t="n">
        <x:v>23</x:v>
      </x:c>
      <x:c r="C21129" s="2" t="str">
        <x:v>Operations</x:v>
      </x:c>
      <x:c r="D21129" s="2" t="str">
        <x:v>Swift</x:v>
      </x:c>
      <x:c r="E21129" s="16" t="n">
        <x:v>7583</x:v>
      </x:c>
      <x:c r="F21129" s="16" t="n">
        <x:v>1245</x:v>
      </x:c>
      <x:c r="G21129" s="15" t="n">
        <x:f>VLOOKUP(D21129,'Pricing'!$A$6:$E$8,5,FALSE)</x:f>
        <x:v>0.246</x:v>
      </x:c>
      <x:c r="H21129" s="15" t="n">
        <x:f>VLOOKUP(D21129,'Pricing'!$A$6:$E$8,4,FALSE)</x:f>
        <x:v>1.2</x:v>
      </x:c>
      <x:c r="I21129" s="15" t="n">
        <x:f>E21129*G21129/1000000</x:f>
        <x:v>0.001865418</x:v>
      </x:c>
      <x:c r="J21129" s="15" t="n">
        <x:f>F21129*H21129/1000000</x:f>
        <x:v>0.001494</x:v>
      </x:c>
      <x:c r="K21129" s="15" t="n">
        <x:f>SUM(I21129:J21129)</x:f>
        <x:v>0.0033594180000000003</x:v>
      </x:c>
    </x:row>
    <x:row r="21130" ht="23" customHeight="1">
      <x:c r="A21130" s="2" t="str">
        <x:v>REQ-21126</x:v>
      </x:c>
      <x:c r="B21130" s="2" t="n">
        <x:v>1</x:v>
      </x:c>
      <x:c r="C21130" s="2" t="str">
        <x:v>Product</x:v>
      </x:c>
      <x:c r="D21130" s="2" t="str">
        <x:v>Balanced</x:v>
      </x:c>
      <x:c r="E21130" s="16" t="n">
        <x:v>81107</x:v>
      </x:c>
      <x:c r="F21130" s="16" t="n">
        <x:v>419</x:v>
      </x:c>
      <x:c r="G21130" s="15" t="n">
        <x:f>VLOOKUP(D21130,'Pricing'!$A$6:$E$8,5,FALSE)</x:f>
        <x:v>1.2300000000000002</x:v>
      </x:c>
      <x:c r="H21130" s="15" t="n">
        <x:f>VLOOKUP(D21130,'Pricing'!$A$6:$E$8,4,FALSE)</x:f>
        <x:v>6</x:v>
      </x:c>
      <x:c r="I21130" s="15" t="n">
        <x:f>E21130*G21130/1000000</x:f>
        <x:v>0.09976161000000001</x:v>
      </x:c>
      <x:c r="J21130" s="15" t="n">
        <x:f>F21130*H21130/1000000</x:f>
        <x:v>0.002514</x:v>
      </x:c>
      <x:c r="K21130" s="15" t="n">
        <x:f>SUM(I21130:J21130)</x:f>
        <x:v>0.10227561000000002</x:v>
      </x:c>
    </x:row>
    <x:row r="21131" ht="23" customHeight="1">
      <x:c r="A21131" s="2" t="str">
        <x:v>REQ-21127</x:v>
      </x:c>
      <x:c r="B21131" s="2" t="n">
        <x:v>16</x:v>
      </x:c>
      <x:c r="C21131" s="2" t="str">
        <x:v>Operations</x:v>
      </x:c>
      <x:c r="D21131" s="2" t="str">
        <x:v>Swift</x:v>
      </x:c>
      <x:c r="E21131" s="16" t="n">
        <x:v>8191</x:v>
      </x:c>
      <x:c r="F21131" s="16" t="n">
        <x:v>3908</x:v>
      </x:c>
      <x:c r="G21131" s="15" t="n">
        <x:f>VLOOKUP(D21131,'Pricing'!$A$6:$E$8,5,FALSE)</x:f>
        <x:v>0.246</x:v>
      </x:c>
      <x:c r="H21131" s="15" t="n">
        <x:f>VLOOKUP(D21131,'Pricing'!$A$6:$E$8,4,FALSE)</x:f>
        <x:v>1.2</x:v>
      </x:c>
      <x:c r="I21131" s="15" t="n">
        <x:f>E21131*G21131/1000000</x:f>
        <x:v>0.002014986</x:v>
      </x:c>
      <x:c r="J21131" s="15" t="n">
        <x:f>F21131*H21131/1000000</x:f>
        <x:v>0.0046895999999999995</x:v>
      </x:c>
      <x:c r="K21131" s="15" t="n">
        <x:f>SUM(I21131:J21131)</x:f>
        <x:v>0.006704585999999999</x:v>
      </x:c>
    </x:row>
    <x:row r="21132" ht="23" customHeight="1">
      <x:c r="A21132" s="2" t="str">
        <x:v>REQ-21128</x:v>
      </x:c>
      <x:c r="B21132" s="2" t="n">
        <x:v>10</x:v>
      </x:c>
      <x:c r="C21132" s="2" t="str">
        <x:v>Growth</x:v>
      </x:c>
      <x:c r="D21132" s="2" t="str">
        <x:v>Reasoning</x:v>
      </x:c>
      <x:c r="E21132" s="16" t="n">
        <x:v>105383</x:v>
      </x:c>
      <x:c r="F21132" s="16" t="n">
        <x:v>3396</x:v>
      </x:c>
      <x:c r="G21132" s="15" t="n">
        <x:f>VLOOKUP(D21132,'Pricing'!$A$6:$E$8,5,FALSE)</x:f>
        <x:v>4.920000000000001</x:v>
      </x:c>
      <x:c r="H21132" s="15" t="n">
        <x:f>VLOOKUP(D21132,'Pricing'!$A$6:$E$8,4,FALSE)</x:f>
        <x:v>24</x:v>
      </x:c>
      <x:c r="I21132" s="15" t="n">
        <x:f>E21132*G21132/1000000</x:f>
        <x:v>0.5184843600000001</x:v>
      </x:c>
      <x:c r="J21132" s="15" t="n">
        <x:f>F21132*H21132/1000000</x:f>
        <x:v>0.081504</x:v>
      </x:c>
      <x:c r="K21132" s="15" t="n">
        <x:f>SUM(I21132:J21132)</x:f>
        <x:v>0.5999883600000001</x:v>
      </x:c>
    </x:row>
    <x:row r="21133" ht="23" customHeight="1">
      <x:c r="A21133" s="2" t="str">
        <x:v>REQ-21129</x:v>
      </x:c>
      <x:c r="B21133" s="2" t="n">
        <x:v>23</x:v>
      </x:c>
      <x:c r="C21133" s="2" t="str">
        <x:v>Operations</x:v>
      </x:c>
      <x:c r="D21133" s="2" t="str">
        <x:v>Balanced</x:v>
      </x:c>
      <x:c r="E21133" s="16" t="n">
        <x:v>39119</x:v>
      </x:c>
      <x:c r="F21133" s="16" t="n">
        <x:v>1310</x:v>
      </x:c>
      <x:c r="G21133" s="15" t="n">
        <x:f>VLOOKUP(D21133,'Pricing'!$A$6:$E$8,5,FALSE)</x:f>
        <x:v>1.2300000000000002</x:v>
      </x:c>
      <x:c r="H21133" s="15" t="n">
        <x:f>VLOOKUP(D21133,'Pricing'!$A$6:$E$8,4,FALSE)</x:f>
        <x:v>6</x:v>
      </x:c>
      <x:c r="I21133" s="15" t="n">
        <x:f>E21133*G21133/1000000</x:f>
        <x:v>0.04811637000000001</x:v>
      </x:c>
      <x:c r="J21133" s="15" t="n">
        <x:f>F21133*H21133/1000000</x:f>
        <x:v>0.00786</x:v>
      </x:c>
      <x:c r="K21133" s="15" t="n">
        <x:f>SUM(I21133:J21133)</x:f>
        <x:v>0.05597637000000001</x:v>
      </x:c>
    </x:row>
    <x:row r="21134" ht="23" customHeight="1">
      <x:c r="A21134" s="2" t="str">
        <x:v>REQ-21130</x:v>
      </x:c>
      <x:c r="B21134" s="2" t="n">
        <x:v>19</x:v>
      </x:c>
      <x:c r="C21134" s="2" t="str">
        <x:v>Product</x:v>
      </x:c>
      <x:c r="D21134" s="2" t="str">
        <x:v>Swift</x:v>
      </x:c>
      <x:c r="E21134" s="16" t="n">
        <x:v>115071</x:v>
      </x:c>
      <x:c r="F21134" s="16" t="n">
        <x:v>3465</x:v>
      </x:c>
      <x:c r="G21134" s="15" t="n">
        <x:f>VLOOKUP(D21134,'Pricing'!$A$6:$E$8,5,FALSE)</x:f>
        <x:v>0.246</x:v>
      </x:c>
      <x:c r="H21134" s="15" t="n">
        <x:f>VLOOKUP(D21134,'Pricing'!$A$6:$E$8,4,FALSE)</x:f>
        <x:v>1.2</x:v>
      </x:c>
      <x:c r="I21134" s="15" t="n">
        <x:f>E21134*G21134/1000000</x:f>
        <x:v>0.028307466</x:v>
      </x:c>
      <x:c r="J21134" s="15" t="n">
        <x:f>F21134*H21134/1000000</x:f>
        <x:v>0.004158</x:v>
      </x:c>
      <x:c r="K21134" s="15" t="n">
        <x:f>SUM(I21134:J21134)</x:f>
        <x:v>0.032465466</x:v>
      </x:c>
    </x:row>
    <x:row r="21135" ht="23" customHeight="1">
      <x:c r="A21135" s="2" t="str">
        <x:v>REQ-21131</x:v>
      </x:c>
      <x:c r="B21135" s="2" t="n">
        <x:v>19</x:v>
      </x:c>
      <x:c r="C21135" s="2" t="str">
        <x:v>Research</x:v>
      </x:c>
      <x:c r="D21135" s="2" t="str">
        <x:v>Swift</x:v>
      </x:c>
      <x:c r="E21135" s="16" t="n">
        <x:v>15819</x:v>
      </x:c>
      <x:c r="F21135" s="16" t="n">
        <x:v>2953</x:v>
      </x:c>
      <x:c r="G21135" s="15" t="n">
        <x:f>VLOOKUP(D21135,'Pricing'!$A$6:$E$8,5,FALSE)</x:f>
        <x:v>0.246</x:v>
      </x:c>
      <x:c r="H21135" s="15" t="n">
        <x:f>VLOOKUP(D21135,'Pricing'!$A$6:$E$8,4,FALSE)</x:f>
        <x:v>1.2</x:v>
      </x:c>
      <x:c r="I21135" s="15" t="n">
        <x:f>E21135*G21135/1000000</x:f>
        <x:v>0.0038914740000000002</x:v>
      </x:c>
      <x:c r="J21135" s="15" t="n">
        <x:f>F21135*H21135/1000000</x:f>
        <x:v>0.0035436</x:v>
      </x:c>
      <x:c r="K21135" s="15" t="n">
        <x:f>SUM(I21135:J21135)</x:f>
        <x:v>0.007435074</x:v>
      </x:c>
    </x:row>
    <x:row r="21136" ht="23" customHeight="1">
      <x:c r="A21136" s="2" t="str">
        <x:v>REQ-21132</x:v>
      </x:c>
      <x:c r="B21136" s="2" t="n">
        <x:v>16</x:v>
      </x:c>
      <x:c r="C21136" s="2" t="str">
        <x:v>Support</x:v>
      </x:c>
      <x:c r="D21136" s="2" t="str">
        <x:v>Swift</x:v>
      </x:c>
      <x:c r="E21136" s="16" t="n">
        <x:v>99476</x:v>
      </x:c>
      <x:c r="F21136" s="16" t="n">
        <x:v>1671</x:v>
      </x:c>
      <x:c r="G21136" s="15" t="n">
        <x:f>VLOOKUP(D21136,'Pricing'!$A$6:$E$8,5,FALSE)</x:f>
        <x:v>0.246</x:v>
      </x:c>
      <x:c r="H21136" s="15" t="n">
        <x:f>VLOOKUP(D21136,'Pricing'!$A$6:$E$8,4,FALSE)</x:f>
        <x:v>1.2</x:v>
      </x:c>
      <x:c r="I21136" s="15" t="n">
        <x:f>E21136*G21136/1000000</x:f>
        <x:v>0.024471096</x:v>
      </x:c>
      <x:c r="J21136" s="15" t="n">
        <x:f>F21136*H21136/1000000</x:f>
        <x:v>0.0020052</x:v>
      </x:c>
      <x:c r="K21136" s="15" t="n">
        <x:f>SUM(I21136:J21136)</x:f>
        <x:v>0.026476296</x:v>
      </x:c>
    </x:row>
    <x:row r="21137" ht="23" customHeight="1">
      <x:c r="A21137" s="2" t="str">
        <x:v>REQ-21133</x:v>
      </x:c>
      <x:c r="B21137" s="2" t="n">
        <x:v>5</x:v>
      </x:c>
      <x:c r="C21137" s="2" t="str">
        <x:v>Research</x:v>
      </x:c>
      <x:c r="D21137" s="2" t="str">
        <x:v>Swift</x:v>
      </x:c>
      <x:c r="E21137" s="16" t="n">
        <x:v>71944</x:v>
      </x:c>
      <x:c r="F21137" s="16" t="n">
        <x:v>2350</x:v>
      </x:c>
      <x:c r="G21137" s="15" t="n">
        <x:f>VLOOKUP(D21137,'Pricing'!$A$6:$E$8,5,FALSE)</x:f>
        <x:v>0.246</x:v>
      </x:c>
      <x:c r="H21137" s="15" t="n">
        <x:f>VLOOKUP(D21137,'Pricing'!$A$6:$E$8,4,FALSE)</x:f>
        <x:v>1.2</x:v>
      </x:c>
      <x:c r="I21137" s="15" t="n">
        <x:f>E21137*G21137/1000000</x:f>
        <x:v>0.017698224</x:v>
      </x:c>
      <x:c r="J21137" s="15" t="n">
        <x:f>F21137*H21137/1000000</x:f>
        <x:v>0.00282</x:v>
      </x:c>
      <x:c r="K21137" s="15" t="n">
        <x:f>SUM(I21137:J21137)</x:f>
        <x:v>0.020518223999999998</x:v>
      </x:c>
    </x:row>
    <x:row r="21138" ht="23" customHeight="1">
      <x:c r="A21138" s="2" t="str">
        <x:v>REQ-21134</x:v>
      </x:c>
      <x:c r="B21138" s="2" t="n">
        <x:v>17</x:v>
      </x:c>
      <x:c r="C21138" s="2" t="str">
        <x:v>Support</x:v>
      </x:c>
      <x:c r="D21138" s="2" t="str">
        <x:v>Reasoning</x:v>
      </x:c>
      <x:c r="E21138" s="16" t="n">
        <x:v>26951</x:v>
      </x:c>
      <x:c r="F21138" s="16" t="n">
        <x:v>3587</x:v>
      </x:c>
      <x:c r="G21138" s="15" t="n">
        <x:f>VLOOKUP(D21138,'Pricing'!$A$6:$E$8,5,FALSE)</x:f>
        <x:v>4.920000000000001</x:v>
      </x:c>
      <x:c r="H21138" s="15" t="n">
        <x:f>VLOOKUP(D21138,'Pricing'!$A$6:$E$8,4,FALSE)</x:f>
        <x:v>24</x:v>
      </x:c>
      <x:c r="I21138" s="15" t="n">
        <x:f>E21138*G21138/1000000</x:f>
        <x:v>0.13259892</x:v>
      </x:c>
      <x:c r="J21138" s="15" t="n">
        <x:f>F21138*H21138/1000000</x:f>
        <x:v>0.086088</x:v>
      </x:c>
      <x:c r="K21138" s="15" t="n">
        <x:f>SUM(I21138:J21138)</x:f>
        <x:v>0.21868692</x:v>
      </x:c>
    </x:row>
    <x:row r="21139" ht="23" customHeight="1">
      <x:c r="A21139" s="2" t="str">
        <x:v>REQ-21135</x:v>
      </x:c>
      <x:c r="B21139" s="2" t="n">
        <x:v>29</x:v>
      </x:c>
      <x:c r="C21139" s="2" t="str">
        <x:v>Operations</x:v>
      </x:c>
      <x:c r="D21139" s="2" t="str">
        <x:v>Balanced</x:v>
      </x:c>
      <x:c r="E21139" s="16" t="n">
        <x:v>99951</x:v>
      </x:c>
      <x:c r="F21139" s="16" t="n">
        <x:v>1553</x:v>
      </x:c>
      <x:c r="G21139" s="15" t="n">
        <x:f>VLOOKUP(D21139,'Pricing'!$A$6:$E$8,5,FALSE)</x:f>
        <x:v>1.2300000000000002</x:v>
      </x:c>
      <x:c r="H21139" s="15" t="n">
        <x:f>VLOOKUP(D21139,'Pricing'!$A$6:$E$8,4,FALSE)</x:f>
        <x:v>6</x:v>
      </x:c>
      <x:c r="I21139" s="15" t="n">
        <x:f>E21139*G21139/1000000</x:f>
        <x:v>0.12293973000000002</x:v>
      </x:c>
      <x:c r="J21139" s="15" t="n">
        <x:f>F21139*H21139/1000000</x:f>
        <x:v>0.009318</x:v>
      </x:c>
      <x:c r="K21139" s="15" t="n">
        <x:f>SUM(I21139:J21139)</x:f>
        <x:v>0.13225773000000002</x:v>
      </x:c>
    </x:row>
    <x:row r="21140" ht="23" customHeight="1">
      <x:c r="A21140" s="2" t="str">
        <x:v>REQ-21136</x:v>
      </x:c>
      <x:c r="B21140" s="2" t="n">
        <x:v>25</x:v>
      </x:c>
      <x:c r="C21140" s="2" t="str">
        <x:v>Product</x:v>
      </x:c>
      <x:c r="D21140" s="2" t="str">
        <x:v>Reasoning</x:v>
      </x:c>
      <x:c r="E21140" s="16" t="n">
        <x:v>79354</x:v>
      </x:c>
      <x:c r="F21140" s="16" t="n">
        <x:v>564</x:v>
      </x:c>
      <x:c r="G21140" s="15" t="n">
        <x:f>VLOOKUP(D21140,'Pricing'!$A$6:$E$8,5,FALSE)</x:f>
        <x:v>4.920000000000001</x:v>
      </x:c>
      <x:c r="H21140" s="15" t="n">
        <x:f>VLOOKUP(D21140,'Pricing'!$A$6:$E$8,4,FALSE)</x:f>
        <x:v>24</x:v>
      </x:c>
      <x:c r="I21140" s="15" t="n">
        <x:f>E21140*G21140/1000000</x:f>
        <x:v>0.39042168000000005</x:v>
      </x:c>
      <x:c r="J21140" s="15" t="n">
        <x:f>F21140*H21140/1000000</x:f>
        <x:v>0.013536</x:v>
      </x:c>
      <x:c r="K21140" s="15" t="n">
        <x:f>SUM(I21140:J21140)</x:f>
        <x:v>0.40395768000000004</x:v>
      </x:c>
    </x:row>
    <x:row r="21141" ht="23" customHeight="1">
      <x:c r="A21141" s="2" t="str">
        <x:v>REQ-21137</x:v>
      </x:c>
      <x:c r="B21141" s="2" t="n">
        <x:v>28</x:v>
      </x:c>
      <x:c r="C21141" s="2" t="str">
        <x:v>Operations</x:v>
      </x:c>
      <x:c r="D21141" s="2" t="str">
        <x:v>Swift</x:v>
      </x:c>
      <x:c r="E21141" s="16" t="n">
        <x:v>71234</x:v>
      </x:c>
      <x:c r="F21141" s="16" t="n">
        <x:v>354</x:v>
      </x:c>
      <x:c r="G21141" s="15" t="n">
        <x:f>VLOOKUP(D21141,'Pricing'!$A$6:$E$8,5,FALSE)</x:f>
        <x:v>0.246</x:v>
      </x:c>
      <x:c r="H21141" s="15" t="n">
        <x:f>VLOOKUP(D21141,'Pricing'!$A$6:$E$8,4,FALSE)</x:f>
        <x:v>1.2</x:v>
      </x:c>
      <x:c r="I21141" s="15" t="n">
        <x:f>E21141*G21141/1000000</x:f>
        <x:v>0.017523564</x:v>
      </x:c>
      <x:c r="J21141" s="15" t="n">
        <x:f>F21141*H21141/1000000</x:f>
        <x:v>0.0004248</x:v>
      </x:c>
      <x:c r="K21141" s="15" t="n">
        <x:f>SUM(I21141:J21141)</x:f>
        <x:v>0.017948363999999998</x:v>
      </x:c>
    </x:row>
    <x:row r="21142" ht="23" customHeight="1">
      <x:c r="A21142" s="2" t="str">
        <x:v>REQ-21138</x:v>
      </x:c>
      <x:c r="B21142" s="2" t="n">
        <x:v>12</x:v>
      </x:c>
      <x:c r="C21142" s="2" t="str">
        <x:v>Growth</x:v>
      </x:c>
      <x:c r="D21142" s="2" t="str">
        <x:v>Swift</x:v>
      </x:c>
      <x:c r="E21142" s="16" t="n">
        <x:v>59100</x:v>
      </x:c>
      <x:c r="F21142" s="16" t="n">
        <x:v>1278</x:v>
      </x:c>
      <x:c r="G21142" s="15" t="n">
        <x:f>VLOOKUP(D21142,'Pricing'!$A$6:$E$8,5,FALSE)</x:f>
        <x:v>0.246</x:v>
      </x:c>
      <x:c r="H21142" s="15" t="n">
        <x:f>VLOOKUP(D21142,'Pricing'!$A$6:$E$8,4,FALSE)</x:f>
        <x:v>1.2</x:v>
      </x:c>
      <x:c r="I21142" s="15" t="n">
        <x:f>E21142*G21142/1000000</x:f>
        <x:v>0.0145386</x:v>
      </x:c>
      <x:c r="J21142" s="15" t="n">
        <x:f>F21142*H21142/1000000</x:f>
        <x:v>0.0015336</x:v>
      </x:c>
      <x:c r="K21142" s="15" t="n">
        <x:f>SUM(I21142:J21142)</x:f>
        <x:v>0.016072200000000002</x:v>
      </x:c>
    </x:row>
    <x:row r="21143" ht="23" customHeight="1">
      <x:c r="A21143" s="2" t="str">
        <x:v>REQ-21139</x:v>
      </x:c>
      <x:c r="B21143" s="2" t="n">
        <x:v>19</x:v>
      </x:c>
      <x:c r="C21143" s="2" t="str">
        <x:v>Research</x:v>
      </x:c>
      <x:c r="D21143" s="2" t="str">
        <x:v>Balanced</x:v>
      </x:c>
      <x:c r="E21143" s="16" t="n">
        <x:v>75554</x:v>
      </x:c>
      <x:c r="F21143" s="16" t="n">
        <x:v>177</x:v>
      </x:c>
      <x:c r="G21143" s="15" t="n">
        <x:f>VLOOKUP(D21143,'Pricing'!$A$6:$E$8,5,FALSE)</x:f>
        <x:v>1.2300000000000002</x:v>
      </x:c>
      <x:c r="H21143" s="15" t="n">
        <x:f>VLOOKUP(D21143,'Pricing'!$A$6:$E$8,4,FALSE)</x:f>
        <x:v>6</x:v>
      </x:c>
      <x:c r="I21143" s="15" t="n">
        <x:f>E21143*G21143/1000000</x:f>
        <x:v>0.09293142000000001</x:v>
      </x:c>
      <x:c r="J21143" s="15" t="n">
        <x:f>F21143*H21143/1000000</x:f>
        <x:v>0.001062</x:v>
      </x:c>
      <x:c r="K21143" s="15" t="n">
        <x:f>SUM(I21143:J21143)</x:f>
        <x:v>0.09399342000000001</x:v>
      </x:c>
    </x:row>
    <x:row r="21144" ht="23" customHeight="1">
      <x:c r="A21144" s="2" t="str">
        <x:v>REQ-21140</x:v>
      </x:c>
      <x:c r="B21144" s="2" t="n">
        <x:v>29</x:v>
      </x:c>
      <x:c r="C21144" s="2" t="str">
        <x:v>Growth</x:v>
      </x:c>
      <x:c r="D21144" s="2" t="str">
        <x:v>Reasoning</x:v>
      </x:c>
      <x:c r="E21144" s="16" t="n">
        <x:v>90986</x:v>
      </x:c>
      <x:c r="F21144" s="16" t="n">
        <x:v>3780</x:v>
      </x:c>
      <x:c r="G21144" s="15" t="n">
        <x:f>VLOOKUP(D21144,'Pricing'!$A$6:$E$8,5,FALSE)</x:f>
        <x:v>4.920000000000001</x:v>
      </x:c>
      <x:c r="H21144" s="15" t="n">
        <x:f>VLOOKUP(D21144,'Pricing'!$A$6:$E$8,4,FALSE)</x:f>
        <x:v>24</x:v>
      </x:c>
      <x:c r="I21144" s="15" t="n">
        <x:f>E21144*G21144/1000000</x:f>
        <x:v>0.44765112000000007</x:v>
      </x:c>
      <x:c r="J21144" s="15" t="n">
        <x:f>F21144*H21144/1000000</x:f>
        <x:v>0.09072</x:v>
      </x:c>
      <x:c r="K21144" s="15" t="n">
        <x:f>SUM(I21144:J21144)</x:f>
        <x:v>0.5383711200000001</x:v>
      </x:c>
    </x:row>
    <x:row r="21145" ht="23" customHeight="1">
      <x:c r="A21145" s="2" t="str">
        <x:v>REQ-21141</x:v>
      </x:c>
      <x:c r="B21145" s="2" t="n">
        <x:v>13</x:v>
      </x:c>
      <x:c r="C21145" s="2" t="str">
        <x:v>Research</x:v>
      </x:c>
      <x:c r="D21145" s="2" t="str">
        <x:v>Balanced</x:v>
      </x:c>
      <x:c r="E21145" s="16" t="n">
        <x:v>114670</x:v>
      </x:c>
      <x:c r="F21145" s="16" t="n">
        <x:v>2156</x:v>
      </x:c>
      <x:c r="G21145" s="15" t="n">
        <x:f>VLOOKUP(D21145,'Pricing'!$A$6:$E$8,5,FALSE)</x:f>
        <x:v>1.2300000000000002</x:v>
      </x:c>
      <x:c r="H21145" s="15" t="n">
        <x:f>VLOOKUP(D21145,'Pricing'!$A$6:$E$8,4,FALSE)</x:f>
        <x:v>6</x:v>
      </x:c>
      <x:c r="I21145" s="15" t="n">
        <x:f>E21145*G21145/1000000</x:f>
        <x:v>0.14104410000000003</x:v>
      </x:c>
      <x:c r="J21145" s="15" t="n">
        <x:f>F21145*H21145/1000000</x:f>
        <x:v>0.012936</x:v>
      </x:c>
      <x:c r="K21145" s="15" t="n">
        <x:f>SUM(I21145:J21145)</x:f>
        <x:v>0.15398010000000004</x:v>
      </x:c>
    </x:row>
    <x:row r="21146" ht="23" customHeight="1">
      <x:c r="A21146" s="2" t="str">
        <x:v>REQ-21142</x:v>
      </x:c>
      <x:c r="B21146" s="2" t="n">
        <x:v>11</x:v>
      </x:c>
      <x:c r="C21146" s="2" t="str">
        <x:v>Product</x:v>
      </x:c>
      <x:c r="D21146" s="2" t="str">
        <x:v>Balanced</x:v>
      </x:c>
      <x:c r="E21146" s="16" t="n">
        <x:v>39475</x:v>
      </x:c>
      <x:c r="F21146" s="16" t="n">
        <x:v>511</x:v>
      </x:c>
      <x:c r="G21146" s="15" t="n">
        <x:f>VLOOKUP(D21146,'Pricing'!$A$6:$E$8,5,FALSE)</x:f>
        <x:v>1.2300000000000002</x:v>
      </x:c>
      <x:c r="H21146" s="15" t="n">
        <x:f>VLOOKUP(D21146,'Pricing'!$A$6:$E$8,4,FALSE)</x:f>
        <x:v>6</x:v>
      </x:c>
      <x:c r="I21146" s="15" t="n">
        <x:f>E21146*G21146/1000000</x:f>
        <x:v>0.04855425000000001</x:v>
      </x:c>
      <x:c r="J21146" s="15" t="n">
        <x:f>F21146*H21146/1000000</x:f>
        <x:v>0.003066</x:v>
      </x:c>
      <x:c r="K21146" s="15" t="n">
        <x:f>SUM(I21146:J21146)</x:f>
        <x:v>0.051620250000000006</x:v>
      </x:c>
    </x:row>
    <x:row r="21147" ht="23" customHeight="1">
      <x:c r="A21147" s="2" t="str">
        <x:v>REQ-21143</x:v>
      </x:c>
      <x:c r="B21147" s="2" t="n">
        <x:v>14</x:v>
      </x:c>
      <x:c r="C21147" s="2" t="str">
        <x:v>Operations</x:v>
      </x:c>
      <x:c r="D21147" s="2" t="str">
        <x:v>Swift</x:v>
      </x:c>
      <x:c r="E21147" s="16" t="n">
        <x:v>57866</x:v>
      </x:c>
      <x:c r="F21147" s="16" t="n">
        <x:v>1758</x:v>
      </x:c>
      <x:c r="G21147" s="15" t="n">
        <x:f>VLOOKUP(D21147,'Pricing'!$A$6:$E$8,5,FALSE)</x:f>
        <x:v>0.246</x:v>
      </x:c>
      <x:c r="H21147" s="15" t="n">
        <x:f>VLOOKUP(D21147,'Pricing'!$A$6:$E$8,4,FALSE)</x:f>
        <x:v>1.2</x:v>
      </x:c>
      <x:c r="I21147" s="15" t="n">
        <x:f>E21147*G21147/1000000</x:f>
        <x:v>0.014235036</x:v>
      </x:c>
      <x:c r="J21147" s="15" t="n">
        <x:f>F21147*H21147/1000000</x:f>
        <x:v>0.0021096</x:v>
      </x:c>
      <x:c r="K21147" s="15" t="n">
        <x:f>SUM(I21147:J21147)</x:f>
        <x:v>0.016344636</x:v>
      </x:c>
    </x:row>
    <x:row r="21148" ht="23" customHeight="1">
      <x:c r="A21148" s="2" t="str">
        <x:v>REQ-21144</x:v>
      </x:c>
      <x:c r="B21148" s="2" t="n">
        <x:v>11</x:v>
      </x:c>
      <x:c r="C21148" s="2" t="str">
        <x:v>Product</x:v>
      </x:c>
      <x:c r="D21148" s="2" t="str">
        <x:v>Swift</x:v>
      </x:c>
      <x:c r="E21148" s="16" t="n">
        <x:v>116671</x:v>
      </x:c>
      <x:c r="F21148" s="16" t="n">
        <x:v>3602</x:v>
      </x:c>
      <x:c r="G21148" s="15" t="n">
        <x:f>VLOOKUP(D21148,'Pricing'!$A$6:$E$8,5,FALSE)</x:f>
        <x:v>0.246</x:v>
      </x:c>
      <x:c r="H21148" s="15" t="n">
        <x:f>VLOOKUP(D21148,'Pricing'!$A$6:$E$8,4,FALSE)</x:f>
        <x:v>1.2</x:v>
      </x:c>
      <x:c r="I21148" s="15" t="n">
        <x:f>E21148*G21148/1000000</x:f>
        <x:v>0.028701065999999997</x:v>
      </x:c>
      <x:c r="J21148" s="15" t="n">
        <x:f>F21148*H21148/1000000</x:f>
        <x:v>0.0043224</x:v>
      </x:c>
      <x:c r="K21148" s="15" t="n">
        <x:f>SUM(I21148:J21148)</x:f>
        <x:v>0.033023465999999994</x:v>
      </x:c>
    </x:row>
    <x:row r="21149" ht="23" customHeight="1">
      <x:c r="A21149" s="2" t="str">
        <x:v>REQ-21145</x:v>
      </x:c>
      <x:c r="B21149" s="2" t="n">
        <x:v>31</x:v>
      </x:c>
      <x:c r="C21149" s="2" t="str">
        <x:v>Research</x:v>
      </x:c>
      <x:c r="D21149" s="2" t="str">
        <x:v>Balanced</x:v>
      </x:c>
      <x:c r="E21149" s="16" t="n">
        <x:v>63968</x:v>
      </x:c>
      <x:c r="F21149" s="16" t="n">
        <x:v>1106</x:v>
      </x:c>
      <x:c r="G21149" s="15" t="n">
        <x:f>VLOOKUP(D21149,'Pricing'!$A$6:$E$8,5,FALSE)</x:f>
        <x:v>1.2300000000000002</x:v>
      </x:c>
      <x:c r="H21149" s="15" t="n">
        <x:f>VLOOKUP(D21149,'Pricing'!$A$6:$E$8,4,FALSE)</x:f>
        <x:v>6</x:v>
      </x:c>
      <x:c r="I21149" s="15" t="n">
        <x:f>E21149*G21149/1000000</x:f>
        <x:v>0.07868064000000001</x:v>
      </x:c>
      <x:c r="J21149" s="15" t="n">
        <x:f>F21149*H21149/1000000</x:f>
        <x:v>0.006636</x:v>
      </x:c>
      <x:c r="K21149" s="15" t="n">
        <x:f>SUM(I21149:J21149)</x:f>
        <x:v>0.08531664000000001</x:v>
      </x:c>
    </x:row>
    <x:row r="21150" ht="23" customHeight="1">
      <x:c r="A21150" s="2" t="str">
        <x:v>REQ-21146</x:v>
      </x:c>
      <x:c r="B21150" s="2" t="n">
        <x:v>29</x:v>
      </x:c>
      <x:c r="C21150" s="2" t="str">
        <x:v>Support</x:v>
      </x:c>
      <x:c r="D21150" s="2" t="str">
        <x:v>Swift</x:v>
      </x:c>
      <x:c r="E21150" s="16" t="n">
        <x:v>32723</x:v>
      </x:c>
      <x:c r="F21150" s="16" t="n">
        <x:v>3406</x:v>
      </x:c>
      <x:c r="G21150" s="15" t="n">
        <x:f>VLOOKUP(D21150,'Pricing'!$A$6:$E$8,5,FALSE)</x:f>
        <x:v>0.246</x:v>
      </x:c>
      <x:c r="H21150" s="15" t="n">
        <x:f>VLOOKUP(D21150,'Pricing'!$A$6:$E$8,4,FALSE)</x:f>
        <x:v>1.2</x:v>
      </x:c>
      <x:c r="I21150" s="15" t="n">
        <x:f>E21150*G21150/1000000</x:f>
        <x:v>0.008049858</x:v>
      </x:c>
      <x:c r="J21150" s="15" t="n">
        <x:f>F21150*H21150/1000000</x:f>
        <x:v>0.0040872</x:v>
      </x:c>
      <x:c r="K21150" s="15" t="n">
        <x:f>SUM(I21150:J21150)</x:f>
        <x:v>0.012137058</x:v>
      </x:c>
    </x:row>
    <x:row r="21151" ht="23" customHeight="1">
      <x:c r="A21151" s="2" t="str">
        <x:v>REQ-21147</x:v>
      </x:c>
      <x:c r="B21151" s="2" t="n">
        <x:v>21</x:v>
      </x:c>
      <x:c r="C21151" s="2" t="str">
        <x:v>Research</x:v>
      </x:c>
      <x:c r="D21151" s="2" t="str">
        <x:v>Swift</x:v>
      </x:c>
      <x:c r="E21151" s="16" t="n">
        <x:v>41475</x:v>
      </x:c>
      <x:c r="F21151" s="16" t="n">
        <x:v>3498</x:v>
      </x:c>
      <x:c r="G21151" s="15" t="n">
        <x:f>VLOOKUP(D21151,'Pricing'!$A$6:$E$8,5,FALSE)</x:f>
        <x:v>0.246</x:v>
      </x:c>
      <x:c r="H21151" s="15" t="n">
        <x:f>VLOOKUP(D21151,'Pricing'!$A$6:$E$8,4,FALSE)</x:f>
        <x:v>1.2</x:v>
      </x:c>
      <x:c r="I21151" s="15" t="n">
        <x:f>E21151*G21151/1000000</x:f>
        <x:v>0.010202850000000001</x:v>
      </x:c>
      <x:c r="J21151" s="15" t="n">
        <x:f>F21151*H21151/1000000</x:f>
        <x:v>0.004197599999999999</x:v>
      </x:c>
      <x:c r="K21151" s="15" t="n">
        <x:f>SUM(I21151:J21151)</x:f>
        <x:v>0.01440045</x:v>
      </x:c>
    </x:row>
    <x:row r="21152" ht="23" customHeight="1">
      <x:c r="A21152" s="2" t="str">
        <x:v>REQ-21148</x:v>
      </x:c>
      <x:c r="B21152" s="2" t="n">
        <x:v>14</x:v>
      </x:c>
      <x:c r="C21152" s="2" t="str">
        <x:v>Support</x:v>
      </x:c>
      <x:c r="D21152" s="2" t="str">
        <x:v>Swift</x:v>
      </x:c>
      <x:c r="E21152" s="16" t="n">
        <x:v>42799</x:v>
      </x:c>
      <x:c r="F21152" s="16" t="n">
        <x:v>676</x:v>
      </x:c>
      <x:c r="G21152" s="15" t="n">
        <x:f>VLOOKUP(D21152,'Pricing'!$A$6:$E$8,5,FALSE)</x:f>
        <x:v>0.246</x:v>
      </x:c>
      <x:c r="H21152" s="15" t="n">
        <x:f>VLOOKUP(D21152,'Pricing'!$A$6:$E$8,4,FALSE)</x:f>
        <x:v>1.2</x:v>
      </x:c>
      <x:c r="I21152" s="15" t="n">
        <x:f>E21152*G21152/1000000</x:f>
        <x:v>0.010528554</x:v>
      </x:c>
      <x:c r="J21152" s="15" t="n">
        <x:f>F21152*H21152/1000000</x:f>
        <x:v>0.0008112</x:v>
      </x:c>
      <x:c r="K21152" s="15" t="n">
        <x:f>SUM(I21152:J21152)</x:f>
        <x:v>0.011339754</x:v>
      </x:c>
    </x:row>
    <x:row r="21153" ht="23" customHeight="1">
      <x:c r="A21153" s="2" t="str">
        <x:v>REQ-21149</x:v>
      </x:c>
      <x:c r="B21153" s="2" t="n">
        <x:v>6</x:v>
      </x:c>
      <x:c r="C21153" s="2" t="str">
        <x:v>Operations</x:v>
      </x:c>
      <x:c r="D21153" s="2" t="str">
        <x:v>Swift</x:v>
      </x:c>
      <x:c r="E21153" s="16" t="n">
        <x:v>22989</x:v>
      </x:c>
      <x:c r="F21153" s="16" t="n">
        <x:v>2347</x:v>
      </x:c>
      <x:c r="G21153" s="15" t="n">
        <x:f>VLOOKUP(D21153,'Pricing'!$A$6:$E$8,5,FALSE)</x:f>
        <x:v>0.246</x:v>
      </x:c>
      <x:c r="H21153" s="15" t="n">
        <x:f>VLOOKUP(D21153,'Pricing'!$A$6:$E$8,4,FALSE)</x:f>
        <x:v>1.2</x:v>
      </x:c>
      <x:c r="I21153" s="15" t="n">
        <x:f>E21153*G21153/1000000</x:f>
        <x:v>0.005655294</x:v>
      </x:c>
      <x:c r="J21153" s="15" t="n">
        <x:f>F21153*H21153/1000000</x:f>
        <x:v>0.0028164</x:v>
      </x:c>
      <x:c r="K21153" s="15" t="n">
        <x:f>SUM(I21153:J21153)</x:f>
        <x:v>0.008471694</x:v>
      </x:c>
    </x:row>
    <x:row r="21154" ht="23" customHeight="1">
      <x:c r="A21154" s="2" t="str">
        <x:v>REQ-21150</x:v>
      </x:c>
      <x:c r="B21154" s="2" t="n">
        <x:v>1</x:v>
      </x:c>
      <x:c r="C21154" s="2" t="str">
        <x:v>Support</x:v>
      </x:c>
      <x:c r="D21154" s="2" t="str">
        <x:v>Swift</x:v>
      </x:c>
      <x:c r="E21154" s="16" t="n">
        <x:v>61453</x:v>
      </x:c>
      <x:c r="F21154" s="16" t="n">
        <x:v>1271</x:v>
      </x:c>
      <x:c r="G21154" s="15" t="n">
        <x:f>VLOOKUP(D21154,'Pricing'!$A$6:$E$8,5,FALSE)</x:f>
        <x:v>0.246</x:v>
      </x:c>
      <x:c r="H21154" s="15" t="n">
        <x:f>VLOOKUP(D21154,'Pricing'!$A$6:$E$8,4,FALSE)</x:f>
        <x:v>1.2</x:v>
      </x:c>
      <x:c r="I21154" s="15" t="n">
        <x:f>E21154*G21154/1000000</x:f>
        <x:v>0.015117438</x:v>
      </x:c>
      <x:c r="J21154" s="15" t="n">
        <x:f>F21154*H21154/1000000</x:f>
        <x:v>0.0015252</x:v>
      </x:c>
      <x:c r="K21154" s="15" t="n">
        <x:f>SUM(I21154:J21154)</x:f>
        <x:v>0.016642638</x:v>
      </x:c>
    </x:row>
    <x:row r="21155" ht="23" customHeight="1">
      <x:c r="A21155" s="2" t="str">
        <x:v>REQ-21151</x:v>
      </x:c>
      <x:c r="B21155" s="2" t="n">
        <x:v>23</x:v>
      </x:c>
      <x:c r="C21155" s="2" t="str">
        <x:v>Operations</x:v>
      </x:c>
      <x:c r="D21155" s="2" t="str">
        <x:v>Swift</x:v>
      </x:c>
      <x:c r="E21155" s="16" t="n">
        <x:v>62905</x:v>
      </x:c>
      <x:c r="F21155" s="16" t="n">
        <x:v>1064</x:v>
      </x:c>
      <x:c r="G21155" s="15" t="n">
        <x:f>VLOOKUP(D21155,'Pricing'!$A$6:$E$8,5,FALSE)</x:f>
        <x:v>0.246</x:v>
      </x:c>
      <x:c r="H21155" s="15" t="n">
        <x:f>VLOOKUP(D21155,'Pricing'!$A$6:$E$8,4,FALSE)</x:f>
        <x:v>1.2</x:v>
      </x:c>
      <x:c r="I21155" s="15" t="n">
        <x:f>E21155*G21155/1000000</x:f>
        <x:v>0.01547463</x:v>
      </x:c>
      <x:c r="J21155" s="15" t="n">
        <x:f>F21155*H21155/1000000</x:f>
        <x:v>0.0012768</x:v>
      </x:c>
      <x:c r="K21155" s="15" t="n">
        <x:f>SUM(I21155:J21155)</x:f>
        <x:v>0.01675143</x:v>
      </x:c>
    </x:row>
    <x:row r="21156" ht="23" customHeight="1">
      <x:c r="A21156" s="2" t="str">
        <x:v>REQ-21152</x:v>
      </x:c>
      <x:c r="B21156" s="2" t="n">
        <x:v>1</x:v>
      </x:c>
      <x:c r="C21156" s="2" t="str">
        <x:v>Growth</x:v>
      </x:c>
      <x:c r="D21156" s="2" t="str">
        <x:v>Balanced</x:v>
      </x:c>
      <x:c r="E21156" s="16" t="n">
        <x:v>7119</x:v>
      </x:c>
      <x:c r="F21156" s="16" t="n">
        <x:v>904</x:v>
      </x:c>
      <x:c r="G21156" s="15" t="n">
        <x:f>VLOOKUP(D21156,'Pricing'!$A$6:$E$8,5,FALSE)</x:f>
        <x:v>1.2300000000000002</x:v>
      </x:c>
      <x:c r="H21156" s="15" t="n">
        <x:f>VLOOKUP(D21156,'Pricing'!$A$6:$E$8,4,FALSE)</x:f>
        <x:v>6</x:v>
      </x:c>
      <x:c r="I21156" s="15" t="n">
        <x:f>E21156*G21156/1000000</x:f>
        <x:v>0.008756370000000001</x:v>
      </x:c>
      <x:c r="J21156" s="15" t="n">
        <x:f>F21156*H21156/1000000</x:f>
        <x:v>0.005424</x:v>
      </x:c>
      <x:c r="K21156" s="15" t="n">
        <x:f>SUM(I21156:J21156)</x:f>
        <x:v>0.014180370000000001</x:v>
      </x:c>
    </x:row>
    <x:row r="21157" ht="23" customHeight="1">
      <x:c r="A21157" s="2" t="str">
        <x:v>REQ-21153</x:v>
      </x:c>
      <x:c r="B21157" s="2" t="n">
        <x:v>17</x:v>
      </x:c>
      <x:c r="C21157" s="2" t="str">
        <x:v>Engineering</x:v>
      </x:c>
      <x:c r="D21157" s="2" t="str">
        <x:v>Swift</x:v>
      </x:c>
      <x:c r="E21157" s="16" t="n">
        <x:v>12594</x:v>
      </x:c>
      <x:c r="F21157" s="16" t="n">
        <x:v>3816</x:v>
      </x:c>
      <x:c r="G21157" s="15" t="n">
        <x:f>VLOOKUP(D21157,'Pricing'!$A$6:$E$8,5,FALSE)</x:f>
        <x:v>0.246</x:v>
      </x:c>
      <x:c r="H21157" s="15" t="n">
        <x:f>VLOOKUP(D21157,'Pricing'!$A$6:$E$8,4,FALSE)</x:f>
        <x:v>1.2</x:v>
      </x:c>
      <x:c r="I21157" s="15" t="n">
        <x:f>E21157*G21157/1000000</x:f>
        <x:v>0.003098124</x:v>
      </x:c>
      <x:c r="J21157" s="15" t="n">
        <x:f>F21157*H21157/1000000</x:f>
        <x:v>0.004579199999999999</x:v>
      </x:c>
      <x:c r="K21157" s="15" t="n">
        <x:f>SUM(I21157:J21157)</x:f>
        <x:v>0.007677323999999999</x:v>
      </x:c>
    </x:row>
    <x:row r="21158" ht="23" customHeight="1">
      <x:c r="A21158" s="2" t="str">
        <x:v>REQ-21154</x:v>
      </x:c>
      <x:c r="B21158" s="2" t="n">
        <x:v>27</x:v>
      </x:c>
      <x:c r="C21158" s="2" t="str">
        <x:v>Support</x:v>
      </x:c>
      <x:c r="D21158" s="2" t="str">
        <x:v>Balanced</x:v>
      </x:c>
      <x:c r="E21158" s="16" t="n">
        <x:v>43640</x:v>
      </x:c>
      <x:c r="F21158" s="16" t="n">
        <x:v>3760</x:v>
      </x:c>
      <x:c r="G21158" s="15" t="n">
        <x:f>VLOOKUP(D21158,'Pricing'!$A$6:$E$8,5,FALSE)</x:f>
        <x:v>1.2300000000000002</x:v>
      </x:c>
      <x:c r="H21158" s="15" t="n">
        <x:f>VLOOKUP(D21158,'Pricing'!$A$6:$E$8,4,FALSE)</x:f>
        <x:v>6</x:v>
      </x:c>
      <x:c r="I21158" s="15" t="n">
        <x:f>E21158*G21158/1000000</x:f>
        <x:v>0.05367720000000001</x:v>
      </x:c>
      <x:c r="J21158" s="15" t="n">
        <x:f>F21158*H21158/1000000</x:f>
        <x:v>0.02256</x:v>
      </x:c>
      <x:c r="K21158" s="15" t="n">
        <x:f>SUM(I21158:J21158)</x:f>
        <x:v>0.0762372</x:v>
      </x:c>
    </x:row>
    <x:row r="21159" ht="23" customHeight="1">
      <x:c r="A21159" s="2" t="str">
        <x:v>REQ-21155</x:v>
      </x:c>
      <x:c r="B21159" s="2" t="n">
        <x:v>24</x:v>
      </x:c>
      <x:c r="C21159" s="2" t="str">
        <x:v>Engineering</x:v>
      </x:c>
      <x:c r="D21159" s="2" t="str">
        <x:v>Swift</x:v>
      </x:c>
      <x:c r="E21159" s="16" t="n">
        <x:v>118780</x:v>
      </x:c>
      <x:c r="F21159" s="16" t="n">
        <x:v>2235</x:v>
      </x:c>
      <x:c r="G21159" s="15" t="n">
        <x:f>VLOOKUP(D21159,'Pricing'!$A$6:$E$8,5,FALSE)</x:f>
        <x:v>0.246</x:v>
      </x:c>
      <x:c r="H21159" s="15" t="n">
        <x:f>VLOOKUP(D21159,'Pricing'!$A$6:$E$8,4,FALSE)</x:f>
        <x:v>1.2</x:v>
      </x:c>
      <x:c r="I21159" s="15" t="n">
        <x:f>E21159*G21159/1000000</x:f>
        <x:v>0.02921988</x:v>
      </x:c>
      <x:c r="J21159" s="15" t="n">
        <x:f>F21159*H21159/1000000</x:f>
        <x:v>0.002682</x:v>
      </x:c>
      <x:c r="K21159" s="15" t="n">
        <x:f>SUM(I21159:J21159)</x:f>
        <x:v>0.03190188</x:v>
      </x:c>
    </x:row>
    <x:row r="21160" ht="23" customHeight="1">
      <x:c r="A21160" s="2" t="str">
        <x:v>REQ-21156</x:v>
      </x:c>
      <x:c r="B21160" s="2" t="n">
        <x:v>21</x:v>
      </x:c>
      <x:c r="C21160" s="2" t="str">
        <x:v>Product</x:v>
      </x:c>
      <x:c r="D21160" s="2" t="str">
        <x:v>Swift</x:v>
      </x:c>
      <x:c r="E21160" s="16" t="n">
        <x:v>70249</x:v>
      </x:c>
      <x:c r="F21160" s="16" t="n">
        <x:v>342</x:v>
      </x:c>
      <x:c r="G21160" s="15" t="n">
        <x:f>VLOOKUP(D21160,'Pricing'!$A$6:$E$8,5,FALSE)</x:f>
        <x:v>0.246</x:v>
      </x:c>
      <x:c r="H21160" s="15" t="n">
        <x:f>VLOOKUP(D21160,'Pricing'!$A$6:$E$8,4,FALSE)</x:f>
        <x:v>1.2</x:v>
      </x:c>
      <x:c r="I21160" s="15" t="n">
        <x:f>E21160*G21160/1000000</x:f>
        <x:v>0.017281254</x:v>
      </x:c>
      <x:c r="J21160" s="15" t="n">
        <x:f>F21160*H21160/1000000</x:f>
        <x:v>0.0004104</x:v>
      </x:c>
      <x:c r="K21160" s="15" t="n">
        <x:f>SUM(I21160:J21160)</x:f>
        <x:v>0.017691654</x:v>
      </x:c>
    </x:row>
    <x:row r="21161" ht="23" customHeight="1">
      <x:c r="A21161" s="2" t="str">
        <x:v>REQ-21157</x:v>
      </x:c>
      <x:c r="B21161" s="2" t="n">
        <x:v>30</x:v>
      </x:c>
      <x:c r="C21161" s="2" t="str">
        <x:v>Research</x:v>
      </x:c>
      <x:c r="D21161" s="2" t="str">
        <x:v>Swift</x:v>
      </x:c>
      <x:c r="E21161" s="16" t="n">
        <x:v>12249</x:v>
      </x:c>
      <x:c r="F21161" s="16" t="n">
        <x:v>3536</x:v>
      </x:c>
      <x:c r="G21161" s="15" t="n">
        <x:f>VLOOKUP(D21161,'Pricing'!$A$6:$E$8,5,FALSE)</x:f>
        <x:v>0.246</x:v>
      </x:c>
      <x:c r="H21161" s="15" t="n">
        <x:f>VLOOKUP(D21161,'Pricing'!$A$6:$E$8,4,FALSE)</x:f>
        <x:v>1.2</x:v>
      </x:c>
      <x:c r="I21161" s="15" t="n">
        <x:f>E21161*G21161/1000000</x:f>
        <x:v>0.003013254</x:v>
      </x:c>
      <x:c r="J21161" s="15" t="n">
        <x:f>F21161*H21161/1000000</x:f>
        <x:v>0.0042432</x:v>
      </x:c>
      <x:c r="K21161" s="15" t="n">
        <x:f>SUM(I21161:J21161)</x:f>
        <x:v>0.007256454</x:v>
      </x:c>
    </x:row>
    <x:row r="21162" ht="23" customHeight="1">
      <x:c r="A21162" s="2" t="str">
        <x:v>REQ-21158</x:v>
      </x:c>
      <x:c r="B21162" s="2" t="n">
        <x:v>2</x:v>
      </x:c>
      <x:c r="C21162" s="2" t="str">
        <x:v>Growth</x:v>
      </x:c>
      <x:c r="D21162" s="2" t="str">
        <x:v>Balanced</x:v>
      </x:c>
      <x:c r="E21162" s="16" t="n">
        <x:v>8875</x:v>
      </x:c>
      <x:c r="F21162" s="16" t="n">
        <x:v>277</x:v>
      </x:c>
      <x:c r="G21162" s="15" t="n">
        <x:f>VLOOKUP(D21162,'Pricing'!$A$6:$E$8,5,FALSE)</x:f>
        <x:v>1.2300000000000002</x:v>
      </x:c>
      <x:c r="H21162" s="15" t="n">
        <x:f>VLOOKUP(D21162,'Pricing'!$A$6:$E$8,4,FALSE)</x:f>
        <x:v>6</x:v>
      </x:c>
      <x:c r="I21162" s="15" t="n">
        <x:f>E21162*G21162/1000000</x:f>
        <x:v>0.010916250000000002</x:v>
      </x:c>
      <x:c r="J21162" s="15" t="n">
        <x:f>F21162*H21162/1000000</x:f>
        <x:v>0.001662</x:v>
      </x:c>
      <x:c r="K21162" s="15" t="n">
        <x:f>SUM(I21162:J21162)</x:f>
        <x:v>0.012578250000000003</x:v>
      </x:c>
    </x:row>
    <x:row r="21163" ht="23" customHeight="1">
      <x:c r="A21163" s="2" t="str">
        <x:v>REQ-21159</x:v>
      </x:c>
      <x:c r="B21163" s="2" t="n">
        <x:v>15</x:v>
      </x:c>
      <x:c r="C21163" s="2" t="str">
        <x:v>Operations</x:v>
      </x:c>
      <x:c r="D21163" s="2" t="str">
        <x:v>Swift</x:v>
      </x:c>
      <x:c r="E21163" s="16" t="n">
        <x:v>112773</x:v>
      </x:c>
      <x:c r="F21163" s="16" t="n">
        <x:v>3067</x:v>
      </x:c>
      <x:c r="G21163" s="15" t="n">
        <x:f>VLOOKUP(D21163,'Pricing'!$A$6:$E$8,5,FALSE)</x:f>
        <x:v>0.246</x:v>
      </x:c>
      <x:c r="H21163" s="15" t="n">
        <x:f>VLOOKUP(D21163,'Pricing'!$A$6:$E$8,4,FALSE)</x:f>
        <x:v>1.2</x:v>
      </x:c>
      <x:c r="I21163" s="15" t="n">
        <x:f>E21163*G21163/1000000</x:f>
        <x:v>0.027742158</x:v>
      </x:c>
      <x:c r="J21163" s="15" t="n">
        <x:f>F21163*H21163/1000000</x:f>
        <x:v>0.0036804</x:v>
      </x:c>
      <x:c r="K21163" s="15" t="n">
        <x:f>SUM(I21163:J21163)</x:f>
        <x:v>0.031422557999999996</x:v>
      </x:c>
    </x:row>
    <x:row r="21164" ht="23" customHeight="1">
      <x:c r="A21164" s="2" t="str">
        <x:v>REQ-21160</x:v>
      </x:c>
      <x:c r="B21164" s="2" t="n">
        <x:v>25</x:v>
      </x:c>
      <x:c r="C21164" s="2" t="str">
        <x:v>Product</x:v>
      </x:c>
      <x:c r="D21164" s="2" t="str">
        <x:v>Swift</x:v>
      </x:c>
      <x:c r="E21164" s="16" t="n">
        <x:v>24013</x:v>
      </x:c>
      <x:c r="F21164" s="16" t="n">
        <x:v>3069</x:v>
      </x:c>
      <x:c r="G21164" s="15" t="n">
        <x:f>VLOOKUP(D21164,'Pricing'!$A$6:$E$8,5,FALSE)</x:f>
        <x:v>0.246</x:v>
      </x:c>
      <x:c r="H21164" s="15" t="n">
        <x:f>VLOOKUP(D21164,'Pricing'!$A$6:$E$8,4,FALSE)</x:f>
        <x:v>1.2</x:v>
      </x:c>
      <x:c r="I21164" s="15" t="n">
        <x:f>E21164*G21164/1000000</x:f>
        <x:v>0.005907198000000001</x:v>
      </x:c>
      <x:c r="J21164" s="15" t="n">
        <x:f>F21164*H21164/1000000</x:f>
        <x:v>0.0036827999999999995</x:v>
      </x:c>
      <x:c r="K21164" s="15" t="n">
        <x:f>SUM(I21164:J21164)</x:f>
        <x:v>0.009589998</x:v>
      </x:c>
    </x:row>
    <x:row r="21165" ht="23" customHeight="1">
      <x:c r="A21165" s="2" t="str">
        <x:v>REQ-21161</x:v>
      </x:c>
      <x:c r="B21165" s="2" t="n">
        <x:v>28</x:v>
      </x:c>
      <x:c r="C21165" s="2" t="str">
        <x:v>Operations</x:v>
      </x:c>
      <x:c r="D21165" s="2" t="str">
        <x:v>Balanced</x:v>
      </x:c>
      <x:c r="E21165" s="16" t="n">
        <x:v>87377</x:v>
      </x:c>
      <x:c r="F21165" s="16" t="n">
        <x:v>1032</x:v>
      </x:c>
      <x:c r="G21165" s="15" t="n">
        <x:f>VLOOKUP(D21165,'Pricing'!$A$6:$E$8,5,FALSE)</x:f>
        <x:v>1.2300000000000002</x:v>
      </x:c>
      <x:c r="H21165" s="15" t="n">
        <x:f>VLOOKUP(D21165,'Pricing'!$A$6:$E$8,4,FALSE)</x:f>
        <x:v>6</x:v>
      </x:c>
      <x:c r="I21165" s="15" t="n">
        <x:f>E21165*G21165/1000000</x:f>
        <x:v>0.10747371000000003</x:v>
      </x:c>
      <x:c r="J21165" s="15" t="n">
        <x:f>F21165*H21165/1000000</x:f>
        <x:v>0.006192</x:v>
      </x:c>
      <x:c r="K21165" s="15" t="n">
        <x:f>SUM(I21165:J21165)</x:f>
        <x:v>0.11366571000000003</x:v>
      </x:c>
    </x:row>
    <x:row r="21166" ht="23" customHeight="1">
      <x:c r="A21166" s="2" t="str">
        <x:v>REQ-21162</x:v>
      </x:c>
      <x:c r="B21166" s="2" t="n">
        <x:v>30</x:v>
      </x:c>
      <x:c r="C21166" s="2" t="str">
        <x:v>Growth</x:v>
      </x:c>
      <x:c r="D21166" s="2" t="str">
        <x:v>Reasoning</x:v>
      </x:c>
      <x:c r="E21166" s="16" t="n">
        <x:v>102799</x:v>
      </x:c>
      <x:c r="F21166" s="16" t="n">
        <x:v>2531</x:v>
      </x:c>
      <x:c r="G21166" s="15" t="n">
        <x:f>VLOOKUP(D21166,'Pricing'!$A$6:$E$8,5,FALSE)</x:f>
        <x:v>4.920000000000001</x:v>
      </x:c>
      <x:c r="H21166" s="15" t="n">
        <x:f>VLOOKUP(D21166,'Pricing'!$A$6:$E$8,4,FALSE)</x:f>
        <x:v>24</x:v>
      </x:c>
      <x:c r="I21166" s="15" t="n">
        <x:f>E21166*G21166/1000000</x:f>
        <x:v>0.50577108</x:v>
      </x:c>
      <x:c r="J21166" s="15" t="n">
        <x:f>F21166*H21166/1000000</x:f>
        <x:v>0.060744</x:v>
      </x:c>
      <x:c r="K21166" s="15" t="n">
        <x:f>SUM(I21166:J21166)</x:f>
        <x:v>0.5665150800000001</x:v>
      </x:c>
    </x:row>
    <x:row r="21167" ht="23" customHeight="1">
      <x:c r="A21167" s="2" t="str">
        <x:v>REQ-21163</x:v>
      </x:c>
      <x:c r="B21167" s="2" t="n">
        <x:v>31</x:v>
      </x:c>
      <x:c r="C21167" s="2" t="str">
        <x:v>Engineering</x:v>
      </x:c>
      <x:c r="D21167" s="2" t="str">
        <x:v>Swift</x:v>
      </x:c>
      <x:c r="E21167" s="16" t="n">
        <x:v>35053</x:v>
      </x:c>
      <x:c r="F21167" s="16" t="n">
        <x:v>1111</x:v>
      </x:c>
      <x:c r="G21167" s="15" t="n">
        <x:f>VLOOKUP(D21167,'Pricing'!$A$6:$E$8,5,FALSE)</x:f>
        <x:v>0.246</x:v>
      </x:c>
      <x:c r="H21167" s="15" t="n">
        <x:f>VLOOKUP(D21167,'Pricing'!$A$6:$E$8,4,FALSE)</x:f>
        <x:v>1.2</x:v>
      </x:c>
      <x:c r="I21167" s="15" t="n">
        <x:f>E21167*G21167/1000000</x:f>
        <x:v>0.008623038000000001</x:v>
      </x:c>
      <x:c r="J21167" s="15" t="n">
        <x:f>F21167*H21167/1000000</x:f>
        <x:v>0.0013332</x:v>
      </x:c>
      <x:c r="K21167" s="15" t="n">
        <x:f>SUM(I21167:J21167)</x:f>
        <x:v>0.009956238000000001</x:v>
      </x:c>
    </x:row>
    <x:row r="21168" ht="23" customHeight="1">
      <x:c r="A21168" s="2" t="str">
        <x:v>REQ-21164</x:v>
      </x:c>
      <x:c r="B21168" s="2" t="n">
        <x:v>22</x:v>
      </x:c>
      <x:c r="C21168" s="2" t="str">
        <x:v>Product</x:v>
      </x:c>
      <x:c r="D21168" s="2" t="str">
        <x:v>Swift</x:v>
      </x:c>
      <x:c r="E21168" s="16" t="n">
        <x:v>34176</x:v>
      </x:c>
      <x:c r="F21168" s="16" t="n">
        <x:v>1387</x:v>
      </x:c>
      <x:c r="G21168" s="15" t="n">
        <x:f>VLOOKUP(D21168,'Pricing'!$A$6:$E$8,5,FALSE)</x:f>
        <x:v>0.246</x:v>
      </x:c>
      <x:c r="H21168" s="15" t="n">
        <x:f>VLOOKUP(D21168,'Pricing'!$A$6:$E$8,4,FALSE)</x:f>
        <x:v>1.2</x:v>
      </x:c>
      <x:c r="I21168" s="15" t="n">
        <x:f>E21168*G21168/1000000</x:f>
        <x:v>0.008407296</x:v>
      </x:c>
      <x:c r="J21168" s="15" t="n">
        <x:f>F21168*H21168/1000000</x:f>
        <x:v>0.0016644</x:v>
      </x:c>
      <x:c r="K21168" s="15" t="n">
        <x:f>SUM(I21168:J21168)</x:f>
        <x:v>0.010071696</x:v>
      </x:c>
    </x:row>
    <x:row r="21169" ht="23" customHeight="1">
      <x:c r="A21169" s="2" t="str">
        <x:v>REQ-21165</x:v>
      </x:c>
      <x:c r="B21169" s="2" t="n">
        <x:v>27</x:v>
      </x:c>
      <x:c r="C21169" s="2" t="str">
        <x:v>Engineering</x:v>
      </x:c>
      <x:c r="D21169" s="2" t="str">
        <x:v>Swift</x:v>
      </x:c>
      <x:c r="E21169" s="16" t="n">
        <x:v>40063</x:v>
      </x:c>
      <x:c r="F21169" s="16" t="n">
        <x:v>2211</x:v>
      </x:c>
      <x:c r="G21169" s="15" t="n">
        <x:f>VLOOKUP(D21169,'Pricing'!$A$6:$E$8,5,FALSE)</x:f>
        <x:v>0.246</x:v>
      </x:c>
      <x:c r="H21169" s="15" t="n">
        <x:f>VLOOKUP(D21169,'Pricing'!$A$6:$E$8,4,FALSE)</x:f>
        <x:v>1.2</x:v>
      </x:c>
      <x:c r="I21169" s="15" t="n">
        <x:f>E21169*G21169/1000000</x:f>
        <x:v>0.009855497999999999</x:v>
      </x:c>
      <x:c r="J21169" s="15" t="n">
        <x:f>F21169*H21169/1000000</x:f>
        <x:v>0.0026531999999999997</x:v>
      </x:c>
      <x:c r="K21169" s="15" t="n">
        <x:f>SUM(I21169:J21169)</x:f>
        <x:v>0.012508697999999999</x:v>
      </x:c>
    </x:row>
    <x:row r="21170" ht="23" customHeight="1">
      <x:c r="A21170" s="2" t="str">
        <x:v>REQ-21166</x:v>
      </x:c>
      <x:c r="B21170" s="2" t="n">
        <x:v>12</x:v>
      </x:c>
      <x:c r="C21170" s="2" t="str">
        <x:v>Support</x:v>
      </x:c>
      <x:c r="D21170" s="2" t="str">
        <x:v>Balanced</x:v>
      </x:c>
      <x:c r="E21170" s="16" t="n">
        <x:v>36545</x:v>
      </x:c>
      <x:c r="F21170" s="16" t="n">
        <x:v>1975</x:v>
      </x:c>
      <x:c r="G21170" s="15" t="n">
        <x:f>VLOOKUP(D21170,'Pricing'!$A$6:$E$8,5,FALSE)</x:f>
        <x:v>1.2300000000000002</x:v>
      </x:c>
      <x:c r="H21170" s="15" t="n">
        <x:f>VLOOKUP(D21170,'Pricing'!$A$6:$E$8,4,FALSE)</x:f>
        <x:v>6</x:v>
      </x:c>
      <x:c r="I21170" s="15" t="n">
        <x:f>E21170*G21170/1000000</x:f>
        <x:v>0.04495035000000001</x:v>
      </x:c>
      <x:c r="J21170" s="15" t="n">
        <x:f>F21170*H21170/1000000</x:f>
        <x:v>0.01185</x:v>
      </x:c>
      <x:c r="K21170" s="15" t="n">
        <x:f>SUM(I21170:J21170)</x:f>
        <x:v>0.056800350000000006</x:v>
      </x:c>
    </x:row>
    <x:row r="21171" ht="23" customHeight="1">
      <x:c r="A21171" s="2" t="str">
        <x:v>REQ-21167</x:v>
      </x:c>
      <x:c r="B21171" s="2" t="n">
        <x:v>2</x:v>
      </x:c>
      <x:c r="C21171" s="2" t="str">
        <x:v>Operations</x:v>
      </x:c>
      <x:c r="D21171" s="2" t="str">
        <x:v>Balanced</x:v>
      </x:c>
      <x:c r="E21171" s="16" t="n">
        <x:v>110070</x:v>
      </x:c>
      <x:c r="F21171" s="16" t="n">
        <x:v>2358</x:v>
      </x:c>
      <x:c r="G21171" s="15" t="n">
        <x:f>VLOOKUP(D21171,'Pricing'!$A$6:$E$8,5,FALSE)</x:f>
        <x:v>1.2300000000000002</x:v>
      </x:c>
      <x:c r="H21171" s="15" t="n">
        <x:f>VLOOKUP(D21171,'Pricing'!$A$6:$E$8,4,FALSE)</x:f>
        <x:v>6</x:v>
      </x:c>
      <x:c r="I21171" s="15" t="n">
        <x:f>E21171*G21171/1000000</x:f>
        <x:v>0.13538610000000004</x:v>
      </x:c>
      <x:c r="J21171" s="15" t="n">
        <x:f>F21171*H21171/1000000</x:f>
        <x:v>0.014148</x:v>
      </x:c>
      <x:c r="K21171" s="15" t="n">
        <x:f>SUM(I21171:J21171)</x:f>
        <x:v>0.14953410000000003</x:v>
      </x:c>
    </x:row>
    <x:row r="21172" ht="23" customHeight="1">
      <x:c r="A21172" s="2" t="str">
        <x:v>REQ-21168</x:v>
      </x:c>
      <x:c r="B21172" s="2" t="n">
        <x:v>31</x:v>
      </x:c>
      <x:c r="C21172" s="2" t="str">
        <x:v>Growth</x:v>
      </x:c>
      <x:c r="D21172" s="2" t="str">
        <x:v>Swift</x:v>
      </x:c>
      <x:c r="E21172" s="16" t="n">
        <x:v>93107</x:v>
      </x:c>
      <x:c r="F21172" s="16" t="n">
        <x:v>397</x:v>
      </x:c>
      <x:c r="G21172" s="15" t="n">
        <x:f>VLOOKUP(D21172,'Pricing'!$A$6:$E$8,5,FALSE)</x:f>
        <x:v>0.246</x:v>
      </x:c>
      <x:c r="H21172" s="15" t="n">
        <x:f>VLOOKUP(D21172,'Pricing'!$A$6:$E$8,4,FALSE)</x:f>
        <x:v>1.2</x:v>
      </x:c>
      <x:c r="I21172" s="15" t="n">
        <x:f>E21172*G21172/1000000</x:f>
        <x:v>0.022904322</x:v>
      </x:c>
      <x:c r="J21172" s="15" t="n">
        <x:f>F21172*H21172/1000000</x:f>
        <x:v>0.0004764</x:v>
      </x:c>
      <x:c r="K21172" s="15" t="n">
        <x:f>SUM(I21172:J21172)</x:f>
        <x:v>0.023380722</x:v>
      </x:c>
    </x:row>
    <x:row r="21173" ht="23" customHeight="1">
      <x:c r="A21173" s="2" t="str">
        <x:v>REQ-21169</x:v>
      </x:c>
      <x:c r="B21173" s="2" t="n">
        <x:v>4</x:v>
      </x:c>
      <x:c r="C21173" s="2" t="str">
        <x:v>Operations</x:v>
      </x:c>
      <x:c r="D21173" s="2" t="str">
        <x:v>Swift</x:v>
      </x:c>
      <x:c r="E21173" s="16" t="n">
        <x:v>90072</x:v>
      </x:c>
      <x:c r="F21173" s="16" t="n">
        <x:v>966</x:v>
      </x:c>
      <x:c r="G21173" s="15" t="n">
        <x:f>VLOOKUP(D21173,'Pricing'!$A$6:$E$8,5,FALSE)</x:f>
        <x:v>0.246</x:v>
      </x:c>
      <x:c r="H21173" s="15" t="n">
        <x:f>VLOOKUP(D21173,'Pricing'!$A$6:$E$8,4,FALSE)</x:f>
        <x:v>1.2</x:v>
      </x:c>
      <x:c r="I21173" s="15" t="n">
        <x:f>E21173*G21173/1000000</x:f>
        <x:v>0.022157712</x:v>
      </x:c>
      <x:c r="J21173" s="15" t="n">
        <x:f>F21173*H21173/1000000</x:f>
        <x:v>0.0011592</x:v>
      </x:c>
      <x:c r="K21173" s="15" t="n">
        <x:f>SUM(I21173:J21173)</x:f>
        <x:v>0.023316912</x:v>
      </x:c>
    </x:row>
    <x:row r="21174" ht="23" customHeight="1">
      <x:c r="A21174" s="2" t="str">
        <x:v>REQ-21170</x:v>
      </x:c>
      <x:c r="B21174" s="2" t="n">
        <x:v>14</x:v>
      </x:c>
      <x:c r="C21174" s="2" t="str">
        <x:v>Support</x:v>
      </x:c>
      <x:c r="D21174" s="2" t="str">
        <x:v>Swift</x:v>
      </x:c>
      <x:c r="E21174" s="16" t="n">
        <x:v>70164</x:v>
      </x:c>
      <x:c r="F21174" s="16" t="n">
        <x:v>879</x:v>
      </x:c>
      <x:c r="G21174" s="15" t="n">
        <x:f>VLOOKUP(D21174,'Pricing'!$A$6:$E$8,5,FALSE)</x:f>
        <x:v>0.246</x:v>
      </x:c>
      <x:c r="H21174" s="15" t="n">
        <x:f>VLOOKUP(D21174,'Pricing'!$A$6:$E$8,4,FALSE)</x:f>
        <x:v>1.2</x:v>
      </x:c>
      <x:c r="I21174" s="15" t="n">
        <x:f>E21174*G21174/1000000</x:f>
        <x:v>0.017260344</x:v>
      </x:c>
      <x:c r="J21174" s="15" t="n">
        <x:f>F21174*H21174/1000000</x:f>
        <x:v>0.0010548</x:v>
      </x:c>
      <x:c r="K21174" s="15" t="n">
        <x:f>SUM(I21174:J21174)</x:f>
        <x:v>0.018315144000000002</x:v>
      </x:c>
    </x:row>
    <x:row r="21175" ht="23" customHeight="1">
      <x:c r="A21175" s="2" t="str">
        <x:v>REQ-21171</x:v>
      </x:c>
      <x:c r="B21175" s="2" t="n">
        <x:v>11</x:v>
      </x:c>
      <x:c r="C21175" s="2" t="str">
        <x:v>Engineering</x:v>
      </x:c>
      <x:c r="D21175" s="2" t="str">
        <x:v>Swift</x:v>
      </x:c>
      <x:c r="E21175" s="16" t="n">
        <x:v>90059</x:v>
      </x:c>
      <x:c r="F21175" s="16" t="n">
        <x:v>2657</x:v>
      </x:c>
      <x:c r="G21175" s="15" t="n">
        <x:f>VLOOKUP(D21175,'Pricing'!$A$6:$E$8,5,FALSE)</x:f>
        <x:v>0.246</x:v>
      </x:c>
      <x:c r="H21175" s="15" t="n">
        <x:f>VLOOKUP(D21175,'Pricing'!$A$6:$E$8,4,FALSE)</x:f>
        <x:v>1.2</x:v>
      </x:c>
      <x:c r="I21175" s="15" t="n">
        <x:f>E21175*G21175/1000000</x:f>
        <x:v>0.022154514</x:v>
      </x:c>
      <x:c r="J21175" s="15" t="n">
        <x:f>F21175*H21175/1000000</x:f>
        <x:v>0.0031884</x:v>
      </x:c>
      <x:c r="K21175" s="15" t="n">
        <x:f>SUM(I21175:J21175)</x:f>
        <x:v>0.025342914</x:v>
      </x:c>
    </x:row>
    <x:row r="21176" ht="23" customHeight="1">
      <x:c r="A21176" s="2" t="str">
        <x:v>REQ-21172</x:v>
      </x:c>
      <x:c r="B21176" s="2" t="n">
        <x:v>26</x:v>
      </x:c>
      <x:c r="C21176" s="2" t="str">
        <x:v>Support</x:v>
      </x:c>
      <x:c r="D21176" s="2" t="str">
        <x:v>Balanced</x:v>
      </x:c>
      <x:c r="E21176" s="16" t="n">
        <x:v>112108</x:v>
      </x:c>
      <x:c r="F21176" s="16" t="n">
        <x:v>795</x:v>
      </x:c>
      <x:c r="G21176" s="15" t="n">
        <x:f>VLOOKUP(D21176,'Pricing'!$A$6:$E$8,5,FALSE)</x:f>
        <x:v>1.2300000000000002</x:v>
      </x:c>
      <x:c r="H21176" s="15" t="n">
        <x:f>VLOOKUP(D21176,'Pricing'!$A$6:$E$8,4,FALSE)</x:f>
        <x:v>6</x:v>
      </x:c>
      <x:c r="I21176" s="15" t="n">
        <x:f>E21176*G21176/1000000</x:f>
        <x:v>0.13789284000000002</x:v>
      </x:c>
      <x:c r="J21176" s="15" t="n">
        <x:f>F21176*H21176/1000000</x:f>
        <x:v>0.00477</x:v>
      </x:c>
      <x:c r="K21176" s="15" t="n">
        <x:f>SUM(I21176:J21176)</x:f>
        <x:v>0.14266284</x:v>
      </x:c>
    </x:row>
    <x:row r="21177" ht="23" customHeight="1">
      <x:c r="A21177" s="2" t="str">
        <x:v>REQ-21173</x:v>
      </x:c>
      <x:c r="B21177" s="2" t="n">
        <x:v>8</x:v>
      </x:c>
      <x:c r="C21177" s="2" t="str">
        <x:v>Engineering</x:v>
      </x:c>
      <x:c r="D21177" s="2" t="str">
        <x:v>Swift</x:v>
      </x:c>
      <x:c r="E21177" s="16" t="n">
        <x:v>89551</x:v>
      </x:c>
      <x:c r="F21177" s="16" t="n">
        <x:v>1978</x:v>
      </x:c>
      <x:c r="G21177" s="15" t="n">
        <x:f>VLOOKUP(D21177,'Pricing'!$A$6:$E$8,5,FALSE)</x:f>
        <x:v>0.246</x:v>
      </x:c>
      <x:c r="H21177" s="15" t="n">
        <x:f>VLOOKUP(D21177,'Pricing'!$A$6:$E$8,4,FALSE)</x:f>
        <x:v>1.2</x:v>
      </x:c>
      <x:c r="I21177" s="15" t="n">
        <x:f>E21177*G21177/1000000</x:f>
        <x:v>0.022029545999999997</x:v>
      </x:c>
      <x:c r="J21177" s="15" t="n">
        <x:f>F21177*H21177/1000000</x:f>
        <x:v>0.0023736</x:v>
      </x:c>
      <x:c r="K21177" s="15" t="n">
        <x:f>SUM(I21177:J21177)</x:f>
        <x:v>0.024403145999999997</x:v>
      </x:c>
    </x:row>
    <x:row r="21178" ht="23" customHeight="1">
      <x:c r="A21178" s="2" t="str">
        <x:v>REQ-21174</x:v>
      </x:c>
      <x:c r="B21178" s="2" t="n">
        <x:v>7</x:v>
      </x:c>
      <x:c r="C21178" s="2" t="str">
        <x:v>Product</x:v>
      </x:c>
      <x:c r="D21178" s="2" t="str">
        <x:v>Swift</x:v>
      </x:c>
      <x:c r="E21178" s="16" t="n">
        <x:v>107863</x:v>
      </x:c>
      <x:c r="F21178" s="16" t="n">
        <x:v>233</x:v>
      </x:c>
      <x:c r="G21178" s="15" t="n">
        <x:f>VLOOKUP(D21178,'Pricing'!$A$6:$E$8,5,FALSE)</x:f>
        <x:v>0.246</x:v>
      </x:c>
      <x:c r="H21178" s="15" t="n">
        <x:f>VLOOKUP(D21178,'Pricing'!$A$6:$E$8,4,FALSE)</x:f>
        <x:v>1.2</x:v>
      </x:c>
      <x:c r="I21178" s="15" t="n">
        <x:f>E21178*G21178/1000000</x:f>
        <x:v>0.026534297999999998</x:v>
      </x:c>
      <x:c r="J21178" s="15" t="n">
        <x:f>F21178*H21178/1000000</x:f>
        <x:v>0.00027959999999999997</x:v>
      </x:c>
      <x:c r="K21178" s="15" t="n">
        <x:f>SUM(I21178:J21178)</x:f>
        <x:v>0.026813898</x:v>
      </x:c>
    </x:row>
    <x:row r="21179" ht="23" customHeight="1">
      <x:c r="A21179" s="2" t="str">
        <x:v>REQ-21175</x:v>
      </x:c>
      <x:c r="B21179" s="2" t="n">
        <x:v>12</x:v>
      </x:c>
      <x:c r="C21179" s="2" t="str">
        <x:v>Operations</x:v>
      </x:c>
      <x:c r="D21179" s="2" t="str">
        <x:v>Swift</x:v>
      </x:c>
      <x:c r="E21179" s="16" t="n">
        <x:v>50405</x:v>
      </x:c>
      <x:c r="F21179" s="16" t="n">
        <x:v>3169</x:v>
      </x:c>
      <x:c r="G21179" s="15" t="n">
        <x:f>VLOOKUP(D21179,'Pricing'!$A$6:$E$8,5,FALSE)</x:f>
        <x:v>0.246</x:v>
      </x:c>
      <x:c r="H21179" s="15" t="n">
        <x:f>VLOOKUP(D21179,'Pricing'!$A$6:$E$8,4,FALSE)</x:f>
        <x:v>1.2</x:v>
      </x:c>
      <x:c r="I21179" s="15" t="n">
        <x:f>E21179*G21179/1000000</x:f>
        <x:v>0.01239963</x:v>
      </x:c>
      <x:c r="J21179" s="15" t="n">
        <x:f>F21179*H21179/1000000</x:f>
        <x:v>0.0038028</x:v>
      </x:c>
      <x:c r="K21179" s="15" t="n">
        <x:f>SUM(I21179:J21179)</x:f>
        <x:v>0.01620243</x:v>
      </x:c>
    </x:row>
    <x:row r="21180" ht="23" customHeight="1">
      <x:c r="A21180" s="2" t="str">
        <x:v>REQ-21176</x:v>
      </x:c>
      <x:c r="B21180" s="2" t="n">
        <x:v>14</x:v>
      </x:c>
      <x:c r="C21180" s="2" t="str">
        <x:v>Product</x:v>
      </x:c>
      <x:c r="D21180" s="2" t="str">
        <x:v>Swift</x:v>
      </x:c>
      <x:c r="E21180" s="16" t="n">
        <x:v>109336</x:v>
      </x:c>
      <x:c r="F21180" s="16" t="n">
        <x:v>970</x:v>
      </x:c>
      <x:c r="G21180" s="15" t="n">
        <x:f>VLOOKUP(D21180,'Pricing'!$A$6:$E$8,5,FALSE)</x:f>
        <x:v>0.246</x:v>
      </x:c>
      <x:c r="H21180" s="15" t="n">
        <x:f>VLOOKUP(D21180,'Pricing'!$A$6:$E$8,4,FALSE)</x:f>
        <x:v>1.2</x:v>
      </x:c>
      <x:c r="I21180" s="15" t="n">
        <x:f>E21180*G21180/1000000</x:f>
        <x:v>0.026896655999999998</x:v>
      </x:c>
      <x:c r="J21180" s="15" t="n">
        <x:f>F21180*H21180/1000000</x:f>
        <x:v>0.001164</x:v>
      </x:c>
      <x:c r="K21180" s="15" t="n">
        <x:f>SUM(I21180:J21180)</x:f>
        <x:v>0.028060655999999996</x:v>
      </x:c>
    </x:row>
    <x:row r="21181" ht="23" customHeight="1">
      <x:c r="A21181" s="2" t="str">
        <x:v>REQ-21177</x:v>
      </x:c>
      <x:c r="B21181" s="2" t="n">
        <x:v>9</x:v>
      </x:c>
      <x:c r="C21181" s="2" t="str">
        <x:v>Research</x:v>
      </x:c>
      <x:c r="D21181" s="2" t="str">
        <x:v>Balanced</x:v>
      </x:c>
      <x:c r="E21181" s="16" t="n">
        <x:v>107417</x:v>
      </x:c>
      <x:c r="F21181" s="16" t="n">
        <x:v>2143</x:v>
      </x:c>
      <x:c r="G21181" s="15" t="n">
        <x:f>VLOOKUP(D21181,'Pricing'!$A$6:$E$8,5,FALSE)</x:f>
        <x:v>1.2300000000000002</x:v>
      </x:c>
      <x:c r="H21181" s="15" t="n">
        <x:f>VLOOKUP(D21181,'Pricing'!$A$6:$E$8,4,FALSE)</x:f>
        <x:v>6</x:v>
      </x:c>
      <x:c r="I21181" s="15" t="n">
        <x:f>E21181*G21181/1000000</x:f>
        <x:v>0.13212291000000004</x:v>
      </x:c>
      <x:c r="J21181" s="15" t="n">
        <x:f>F21181*H21181/1000000</x:f>
        <x:v>0.012858</x:v>
      </x:c>
      <x:c r="K21181" s="15" t="n">
        <x:f>SUM(I21181:J21181)</x:f>
        <x:v>0.14498091000000005</x:v>
      </x:c>
    </x:row>
    <x:row r="21182" ht="23" customHeight="1">
      <x:c r="A21182" s="2" t="str">
        <x:v>REQ-21178</x:v>
      </x:c>
      <x:c r="B21182" s="2" t="n">
        <x:v>2</x:v>
      </x:c>
      <x:c r="C21182" s="2" t="str">
        <x:v>Growth</x:v>
      </x:c>
      <x:c r="D21182" s="2" t="str">
        <x:v>Reasoning</x:v>
      </x:c>
      <x:c r="E21182" s="16" t="n">
        <x:v>106093</x:v>
      </x:c>
      <x:c r="F21182" s="16" t="n">
        <x:v>3071</x:v>
      </x:c>
      <x:c r="G21182" s="15" t="n">
        <x:f>VLOOKUP(D21182,'Pricing'!$A$6:$E$8,5,FALSE)</x:f>
        <x:v>4.920000000000001</x:v>
      </x:c>
      <x:c r="H21182" s="15" t="n">
        <x:f>VLOOKUP(D21182,'Pricing'!$A$6:$E$8,4,FALSE)</x:f>
        <x:v>24</x:v>
      </x:c>
      <x:c r="I21182" s="15" t="n">
        <x:f>E21182*G21182/1000000</x:f>
        <x:v>0.5219775600000001</x:v>
      </x:c>
      <x:c r="J21182" s="15" t="n">
        <x:f>F21182*H21182/1000000</x:f>
        <x:v>0.073704</x:v>
      </x:c>
      <x:c r="K21182" s="15" t="n">
        <x:f>SUM(I21182:J21182)</x:f>
        <x:v>0.59568156</x:v>
      </x:c>
    </x:row>
    <x:row r="21183" ht="23" customHeight="1">
      <x:c r="A21183" s="2" t="str">
        <x:v>REQ-21179</x:v>
      </x:c>
      <x:c r="B21183" s="2" t="n">
        <x:v>20</x:v>
      </x:c>
      <x:c r="C21183" s="2" t="str">
        <x:v>Engineering</x:v>
      </x:c>
      <x:c r="D21183" s="2" t="str">
        <x:v>Swift</x:v>
      </x:c>
      <x:c r="E21183" s="16" t="n">
        <x:v>55955</x:v>
      </x:c>
      <x:c r="F21183" s="16" t="n">
        <x:v>2060</x:v>
      </x:c>
      <x:c r="G21183" s="15" t="n">
        <x:f>VLOOKUP(D21183,'Pricing'!$A$6:$E$8,5,FALSE)</x:f>
        <x:v>0.246</x:v>
      </x:c>
      <x:c r="H21183" s="15" t="n">
        <x:f>VLOOKUP(D21183,'Pricing'!$A$6:$E$8,4,FALSE)</x:f>
        <x:v>1.2</x:v>
      </x:c>
      <x:c r="I21183" s="15" t="n">
        <x:f>E21183*G21183/1000000</x:f>
        <x:v>0.01376493</x:v>
      </x:c>
      <x:c r="J21183" s="15" t="n">
        <x:f>F21183*H21183/1000000</x:f>
        <x:v>0.002472</x:v>
      </x:c>
      <x:c r="K21183" s="15" t="n">
        <x:f>SUM(I21183:J21183)</x:f>
        <x:v>0.01623693</x:v>
      </x:c>
    </x:row>
    <x:row r="21184" ht="23" customHeight="1">
      <x:c r="A21184" s="2" t="str">
        <x:v>REQ-21180</x:v>
      </x:c>
      <x:c r="B21184" s="2" t="n">
        <x:v>14</x:v>
      </x:c>
      <x:c r="C21184" s="2" t="str">
        <x:v>Support</x:v>
      </x:c>
      <x:c r="D21184" s="2" t="str">
        <x:v>Swift</x:v>
      </x:c>
      <x:c r="E21184" s="16" t="n">
        <x:v>76172</x:v>
      </x:c>
      <x:c r="F21184" s="16" t="n">
        <x:v>267</x:v>
      </x:c>
      <x:c r="G21184" s="15" t="n">
        <x:f>VLOOKUP(D21184,'Pricing'!$A$6:$E$8,5,FALSE)</x:f>
        <x:v>0.246</x:v>
      </x:c>
      <x:c r="H21184" s="15" t="n">
        <x:f>VLOOKUP(D21184,'Pricing'!$A$6:$E$8,4,FALSE)</x:f>
        <x:v>1.2</x:v>
      </x:c>
      <x:c r="I21184" s="15" t="n">
        <x:f>E21184*G21184/1000000</x:f>
        <x:v>0.018738311999999997</x:v>
      </x:c>
      <x:c r="J21184" s="15" t="n">
        <x:f>F21184*H21184/1000000</x:f>
        <x:v>0.0003204</x:v>
      </x:c>
      <x:c r="K21184" s="15" t="n">
        <x:f>SUM(I21184:J21184)</x:f>
        <x:v>0.019058711999999995</x:v>
      </x:c>
    </x:row>
    <x:row r="21185" ht="23" customHeight="1">
      <x:c r="A21185" s="2" t="str">
        <x:v>REQ-21181</x:v>
      </x:c>
      <x:c r="B21185" s="2" t="n">
        <x:v>27</x:v>
      </x:c>
      <x:c r="C21185" s="2" t="str">
        <x:v>Research</x:v>
      </x:c>
      <x:c r="D21185" s="2" t="str">
        <x:v>Swift</x:v>
      </x:c>
      <x:c r="E21185" s="16" t="n">
        <x:v>70856</x:v>
      </x:c>
      <x:c r="F21185" s="16" t="n">
        <x:v>3532</x:v>
      </x:c>
      <x:c r="G21185" s="15" t="n">
        <x:f>VLOOKUP(D21185,'Pricing'!$A$6:$E$8,5,FALSE)</x:f>
        <x:v>0.246</x:v>
      </x:c>
      <x:c r="H21185" s="15" t="n">
        <x:f>VLOOKUP(D21185,'Pricing'!$A$6:$E$8,4,FALSE)</x:f>
        <x:v>1.2</x:v>
      </x:c>
      <x:c r="I21185" s="15" t="n">
        <x:f>E21185*G21185/1000000</x:f>
        <x:v>0.017430576</x:v>
      </x:c>
      <x:c r="J21185" s="15" t="n">
        <x:f>F21185*H21185/1000000</x:f>
        <x:v>0.0042384</x:v>
      </x:c>
      <x:c r="K21185" s="15" t="n">
        <x:f>SUM(I21185:J21185)</x:f>
        <x:v>0.021668976</x:v>
      </x:c>
    </x:row>
    <x:row r="21186" ht="23" customHeight="1">
      <x:c r="A21186" s="2" t="str">
        <x:v>REQ-21182</x:v>
      </x:c>
      <x:c r="B21186" s="2" t="n">
        <x:v>14</x:v>
      </x:c>
      <x:c r="C21186" s="2" t="str">
        <x:v>Growth</x:v>
      </x:c>
      <x:c r="D21186" s="2" t="str">
        <x:v>Reasoning</x:v>
      </x:c>
      <x:c r="E21186" s="16" t="n">
        <x:v>64382</x:v>
      </x:c>
      <x:c r="F21186" s="16" t="n">
        <x:v>3409</x:v>
      </x:c>
      <x:c r="G21186" s="15" t="n">
        <x:f>VLOOKUP(D21186,'Pricing'!$A$6:$E$8,5,FALSE)</x:f>
        <x:v>4.920000000000001</x:v>
      </x:c>
      <x:c r="H21186" s="15" t="n">
        <x:f>VLOOKUP(D21186,'Pricing'!$A$6:$E$8,4,FALSE)</x:f>
        <x:v>24</x:v>
      </x:c>
      <x:c r="I21186" s="15" t="n">
        <x:f>E21186*G21186/1000000</x:f>
        <x:v>0.31675944000000006</x:v>
      </x:c>
      <x:c r="J21186" s="15" t="n">
        <x:f>F21186*H21186/1000000</x:f>
        <x:v>0.081816</x:v>
      </x:c>
      <x:c r="K21186" s="15" t="n">
        <x:f>SUM(I21186:J21186)</x:f>
        <x:v>0.39857544000000006</x:v>
      </x:c>
    </x:row>
    <x:row r="21187" ht="23" customHeight="1">
      <x:c r="A21187" s="2" t="str">
        <x:v>REQ-21183</x:v>
      </x:c>
      <x:c r="B21187" s="2" t="n">
        <x:v>28</x:v>
      </x:c>
      <x:c r="C21187" s="2" t="str">
        <x:v>Operations</x:v>
      </x:c>
      <x:c r="D21187" s="2" t="str">
        <x:v>Swift</x:v>
      </x:c>
      <x:c r="E21187" s="16" t="n">
        <x:v>108734</x:v>
      </x:c>
      <x:c r="F21187" s="16" t="n">
        <x:v>1798</x:v>
      </x:c>
      <x:c r="G21187" s="15" t="n">
        <x:f>VLOOKUP(D21187,'Pricing'!$A$6:$E$8,5,FALSE)</x:f>
        <x:v>0.246</x:v>
      </x:c>
      <x:c r="H21187" s="15" t="n">
        <x:f>VLOOKUP(D21187,'Pricing'!$A$6:$E$8,4,FALSE)</x:f>
        <x:v>1.2</x:v>
      </x:c>
      <x:c r="I21187" s="15" t="n">
        <x:f>E21187*G21187/1000000</x:f>
        <x:v>0.026748564</x:v>
      </x:c>
      <x:c r="J21187" s="15" t="n">
        <x:f>F21187*H21187/1000000</x:f>
        <x:v>0.0021576</x:v>
      </x:c>
      <x:c r="K21187" s="15" t="n">
        <x:f>SUM(I21187:J21187)</x:f>
        <x:v>0.028906163999999998</x:v>
      </x:c>
    </x:row>
    <x:row r="21188" ht="23" customHeight="1">
      <x:c r="A21188" s="2" t="str">
        <x:v>REQ-21184</x:v>
      </x:c>
      <x:c r="B21188" s="2" t="n">
        <x:v>11</x:v>
      </x:c>
      <x:c r="C21188" s="2" t="str">
        <x:v>Product</x:v>
      </x:c>
      <x:c r="D21188" s="2" t="str">
        <x:v>Balanced</x:v>
      </x:c>
      <x:c r="E21188" s="16" t="n">
        <x:v>44506</x:v>
      </x:c>
      <x:c r="F21188" s="16" t="n">
        <x:v>3613</x:v>
      </x:c>
      <x:c r="G21188" s="15" t="n">
        <x:f>VLOOKUP(D21188,'Pricing'!$A$6:$E$8,5,FALSE)</x:f>
        <x:v>1.2300000000000002</x:v>
      </x:c>
      <x:c r="H21188" s="15" t="n">
        <x:f>VLOOKUP(D21188,'Pricing'!$A$6:$E$8,4,FALSE)</x:f>
        <x:v>6</x:v>
      </x:c>
      <x:c r="I21188" s="15" t="n">
        <x:f>E21188*G21188/1000000</x:f>
        <x:v>0.054742380000000014</x:v>
      </x:c>
      <x:c r="J21188" s="15" t="n">
        <x:f>F21188*H21188/1000000</x:f>
        <x:v>0.021678</x:v>
      </x:c>
      <x:c r="K21188" s="15" t="n">
        <x:f>SUM(I21188:J21188)</x:f>
        <x:v>0.07642038000000001</x:v>
      </x:c>
    </x:row>
    <x:row r="21189" ht="23" customHeight="1">
      <x:c r="A21189" s="2" t="str">
        <x:v>REQ-21185</x:v>
      </x:c>
      <x:c r="B21189" s="2" t="n">
        <x:v>4</x:v>
      </x:c>
      <x:c r="C21189" s="2" t="str">
        <x:v>Engineering</x:v>
      </x:c>
      <x:c r="D21189" s="2" t="str">
        <x:v>Swift</x:v>
      </x:c>
      <x:c r="E21189" s="16" t="n">
        <x:v>56623</x:v>
      </x:c>
      <x:c r="F21189" s="16" t="n">
        <x:v>3211</x:v>
      </x:c>
      <x:c r="G21189" s="15" t="n">
        <x:f>VLOOKUP(D21189,'Pricing'!$A$6:$E$8,5,FALSE)</x:f>
        <x:v>0.246</x:v>
      </x:c>
      <x:c r="H21189" s="15" t="n">
        <x:f>VLOOKUP(D21189,'Pricing'!$A$6:$E$8,4,FALSE)</x:f>
        <x:v>1.2</x:v>
      </x:c>
      <x:c r="I21189" s="15" t="n">
        <x:f>E21189*G21189/1000000</x:f>
        <x:v>0.013929258</x:v>
      </x:c>
      <x:c r="J21189" s="15" t="n">
        <x:f>F21189*H21189/1000000</x:f>
        <x:v>0.0038531999999999998</x:v>
      </x:c>
      <x:c r="K21189" s="15" t="n">
        <x:f>SUM(I21189:J21189)</x:f>
        <x:v>0.017782458</x:v>
      </x:c>
    </x:row>
    <x:row r="21190" ht="23" customHeight="1">
      <x:c r="A21190" s="2" t="str">
        <x:v>REQ-21186</x:v>
      </x:c>
      <x:c r="B21190" s="2" t="n">
        <x:v>15</x:v>
      </x:c>
      <x:c r="C21190" s="2" t="str">
        <x:v>Growth</x:v>
      </x:c>
      <x:c r="D21190" s="2" t="str">
        <x:v>Swift</x:v>
      </x:c>
      <x:c r="E21190" s="16" t="n">
        <x:v>68958</x:v>
      </x:c>
      <x:c r="F21190" s="16" t="n">
        <x:v>2197</x:v>
      </x:c>
      <x:c r="G21190" s="15" t="n">
        <x:f>VLOOKUP(D21190,'Pricing'!$A$6:$E$8,5,FALSE)</x:f>
        <x:v>0.246</x:v>
      </x:c>
      <x:c r="H21190" s="15" t="n">
        <x:f>VLOOKUP(D21190,'Pricing'!$A$6:$E$8,4,FALSE)</x:f>
        <x:v>1.2</x:v>
      </x:c>
      <x:c r="I21190" s="15" t="n">
        <x:f>E21190*G21190/1000000</x:f>
        <x:v>0.016963668</x:v>
      </x:c>
      <x:c r="J21190" s="15" t="n">
        <x:f>F21190*H21190/1000000</x:f>
        <x:v>0.0026364</x:v>
      </x:c>
      <x:c r="K21190" s="15" t="n">
        <x:f>SUM(I21190:J21190)</x:f>
        <x:v>0.019600068000000002</x:v>
      </x:c>
    </x:row>
    <x:row r="21191" ht="23" customHeight="1">
      <x:c r="A21191" s="2" t="str">
        <x:v>REQ-21187</x:v>
      </x:c>
      <x:c r="B21191" s="2" t="n">
        <x:v>7</x:v>
      </x:c>
      <x:c r="C21191" s="2" t="str">
        <x:v>Operations</x:v>
      </x:c>
      <x:c r="D21191" s="2" t="str">
        <x:v>Swift</x:v>
      </x:c>
      <x:c r="E21191" s="16" t="n">
        <x:v>48721</x:v>
      </x:c>
      <x:c r="F21191" s="16" t="n">
        <x:v>2223</x:v>
      </x:c>
      <x:c r="G21191" s="15" t="n">
        <x:f>VLOOKUP(D21191,'Pricing'!$A$6:$E$8,5,FALSE)</x:f>
        <x:v>0.246</x:v>
      </x:c>
      <x:c r="H21191" s="15" t="n">
        <x:f>VLOOKUP(D21191,'Pricing'!$A$6:$E$8,4,FALSE)</x:f>
        <x:v>1.2</x:v>
      </x:c>
      <x:c r="I21191" s="15" t="n">
        <x:f>E21191*G21191/1000000</x:f>
        <x:v>0.011985366</x:v>
      </x:c>
      <x:c r="J21191" s="15" t="n">
        <x:f>F21191*H21191/1000000</x:f>
        <x:v>0.0026676</x:v>
      </x:c>
      <x:c r="K21191" s="15" t="n">
        <x:f>SUM(I21191:J21191)</x:f>
        <x:v>0.014652966</x:v>
      </x:c>
    </x:row>
    <x:row r="21192" ht="23" customHeight="1">
      <x:c r="A21192" s="2" t="str">
        <x:v>REQ-21188</x:v>
      </x:c>
      <x:c r="B21192" s="2" t="n">
        <x:v>16</x:v>
      </x:c>
      <x:c r="C21192" s="2" t="str">
        <x:v>Support</x:v>
      </x:c>
      <x:c r="D21192" s="2" t="str">
        <x:v>Reasoning</x:v>
      </x:c>
      <x:c r="E21192" s="16" t="n">
        <x:v>16238</x:v>
      </x:c>
      <x:c r="F21192" s="16" t="n">
        <x:v>1779</x:v>
      </x:c>
      <x:c r="G21192" s="15" t="n">
        <x:f>VLOOKUP(D21192,'Pricing'!$A$6:$E$8,5,FALSE)</x:f>
        <x:v>4.920000000000001</x:v>
      </x:c>
      <x:c r="H21192" s="15" t="n">
        <x:f>VLOOKUP(D21192,'Pricing'!$A$6:$E$8,4,FALSE)</x:f>
        <x:v>24</x:v>
      </x:c>
      <x:c r="I21192" s="15" t="n">
        <x:f>E21192*G21192/1000000</x:f>
        <x:v>0.07989096000000001</x:v>
      </x:c>
      <x:c r="J21192" s="15" t="n">
        <x:f>F21192*H21192/1000000</x:f>
        <x:v>0.042696</x:v>
      </x:c>
      <x:c r="K21192" s="15" t="n">
        <x:f>SUM(I21192:J21192)</x:f>
        <x:v>0.12258696000000001</x:v>
      </x:c>
    </x:row>
    <x:row r="21193" ht="23" customHeight="1">
      <x:c r="A21193" s="2" t="str">
        <x:v>REQ-21189</x:v>
      </x:c>
      <x:c r="B21193" s="2" t="n">
        <x:v>24</x:v>
      </x:c>
      <x:c r="C21193" s="2" t="str">
        <x:v>Operations</x:v>
      </x:c>
      <x:c r="D21193" s="2" t="str">
        <x:v>Swift</x:v>
      </x:c>
      <x:c r="E21193" s="16" t="n">
        <x:v>62128</x:v>
      </x:c>
      <x:c r="F21193" s="16" t="n">
        <x:v>3043</x:v>
      </x:c>
      <x:c r="G21193" s="15" t="n">
        <x:f>VLOOKUP(D21193,'Pricing'!$A$6:$E$8,5,FALSE)</x:f>
        <x:v>0.246</x:v>
      </x:c>
      <x:c r="H21193" s="15" t="n">
        <x:f>VLOOKUP(D21193,'Pricing'!$A$6:$E$8,4,FALSE)</x:f>
        <x:v>1.2</x:v>
      </x:c>
      <x:c r="I21193" s="15" t="n">
        <x:f>E21193*G21193/1000000</x:f>
        <x:v>0.015283488</x:v>
      </x:c>
      <x:c r="J21193" s="15" t="n">
        <x:f>F21193*H21193/1000000</x:f>
        <x:v>0.0036516</x:v>
      </x:c>
      <x:c r="K21193" s="15" t="n">
        <x:f>SUM(I21193:J21193)</x:f>
        <x:v>0.018935088</x:v>
      </x:c>
    </x:row>
    <x:row r="21194" ht="23" customHeight="1">
      <x:c r="A21194" s="2" t="str">
        <x:v>REQ-21190</x:v>
      </x:c>
      <x:c r="B21194" s="2" t="n">
        <x:v>24</x:v>
      </x:c>
      <x:c r="C21194" s="2" t="str">
        <x:v>Growth</x:v>
      </x:c>
      <x:c r="D21194" s="2" t="str">
        <x:v>Swift</x:v>
      </x:c>
      <x:c r="E21194" s="16" t="n">
        <x:v>38475</x:v>
      </x:c>
      <x:c r="F21194" s="16" t="n">
        <x:v>2034</x:v>
      </x:c>
      <x:c r="G21194" s="15" t="n">
        <x:f>VLOOKUP(D21194,'Pricing'!$A$6:$E$8,5,FALSE)</x:f>
        <x:v>0.246</x:v>
      </x:c>
      <x:c r="H21194" s="15" t="n">
        <x:f>VLOOKUP(D21194,'Pricing'!$A$6:$E$8,4,FALSE)</x:f>
        <x:v>1.2</x:v>
      </x:c>
      <x:c r="I21194" s="15" t="n">
        <x:f>E21194*G21194/1000000</x:f>
        <x:v>0.00946485</x:v>
      </x:c>
      <x:c r="J21194" s="15" t="n">
        <x:f>F21194*H21194/1000000</x:f>
        <x:v>0.0024408</x:v>
      </x:c>
      <x:c r="K21194" s="15" t="n">
        <x:f>SUM(I21194:J21194)</x:f>
        <x:v>0.01190565</x:v>
      </x:c>
    </x:row>
    <x:row r="21195" ht="23" customHeight="1">
      <x:c r="A21195" s="2" t="str">
        <x:v>REQ-21191</x:v>
      </x:c>
      <x:c r="B21195" s="2" t="n">
        <x:v>20</x:v>
      </x:c>
      <x:c r="C21195" s="2" t="str">
        <x:v>Research</x:v>
      </x:c>
      <x:c r="D21195" s="2" t="str">
        <x:v>Swift</x:v>
      </x:c>
      <x:c r="E21195" s="16" t="n">
        <x:v>114398</x:v>
      </x:c>
      <x:c r="F21195" s="16" t="n">
        <x:v>2342</x:v>
      </x:c>
      <x:c r="G21195" s="15" t="n">
        <x:f>VLOOKUP(D21195,'Pricing'!$A$6:$E$8,5,FALSE)</x:f>
        <x:v>0.246</x:v>
      </x:c>
      <x:c r="H21195" s="15" t="n">
        <x:f>VLOOKUP(D21195,'Pricing'!$A$6:$E$8,4,FALSE)</x:f>
        <x:v>1.2</x:v>
      </x:c>
      <x:c r="I21195" s="15" t="n">
        <x:f>E21195*G21195/1000000</x:f>
        <x:v>0.028141908</x:v>
      </x:c>
      <x:c r="J21195" s="15" t="n">
        <x:f>F21195*H21195/1000000</x:f>
        <x:v>0.0028104000000000002</x:v>
      </x:c>
      <x:c r="K21195" s="15" t="n">
        <x:f>SUM(I21195:J21195)</x:f>
        <x:v>0.030952308</x:v>
      </x:c>
    </x:row>
    <x:row r="21196" ht="23" customHeight="1">
      <x:c r="A21196" s="2" t="str">
        <x:v>REQ-21192</x:v>
      </x:c>
      <x:c r="B21196" s="2" t="n">
        <x:v>29</x:v>
      </x:c>
      <x:c r="C21196" s="2" t="str">
        <x:v>Growth</x:v>
      </x:c>
      <x:c r="D21196" s="2" t="str">
        <x:v>Reasoning</x:v>
      </x:c>
      <x:c r="E21196" s="16" t="n">
        <x:v>113288</x:v>
      </x:c>
      <x:c r="F21196" s="16" t="n">
        <x:v>3197</x:v>
      </x:c>
      <x:c r="G21196" s="15" t="n">
        <x:f>VLOOKUP(D21196,'Pricing'!$A$6:$E$8,5,FALSE)</x:f>
        <x:v>4.920000000000001</x:v>
      </x:c>
      <x:c r="H21196" s="15" t="n">
        <x:f>VLOOKUP(D21196,'Pricing'!$A$6:$E$8,4,FALSE)</x:f>
        <x:v>24</x:v>
      </x:c>
      <x:c r="I21196" s="15" t="n">
        <x:f>E21196*G21196/1000000</x:f>
        <x:v>0.55737696</x:v>
      </x:c>
      <x:c r="J21196" s="15" t="n">
        <x:f>F21196*H21196/1000000</x:f>
        <x:v>0.076728</x:v>
      </x:c>
      <x:c r="K21196" s="15" t="n">
        <x:f>SUM(I21196:J21196)</x:f>
        <x:v>0.63410496</x:v>
      </x:c>
    </x:row>
    <x:row r="21197" ht="23" customHeight="1">
      <x:c r="A21197" s="2" t="str">
        <x:v>REQ-21193</x:v>
      </x:c>
      <x:c r="B21197" s="2" t="n">
        <x:v>10</x:v>
      </x:c>
      <x:c r="C21197" s="2" t="str">
        <x:v>Research</x:v>
      </x:c>
      <x:c r="D21197" s="2" t="str">
        <x:v>Swift</x:v>
      </x:c>
      <x:c r="E21197" s="16" t="n">
        <x:v>54441</x:v>
      </x:c>
      <x:c r="F21197" s="16" t="n">
        <x:v>1911</x:v>
      </x:c>
      <x:c r="G21197" s="15" t="n">
        <x:f>VLOOKUP(D21197,'Pricing'!$A$6:$E$8,5,FALSE)</x:f>
        <x:v>0.246</x:v>
      </x:c>
      <x:c r="H21197" s="15" t="n">
        <x:f>VLOOKUP(D21197,'Pricing'!$A$6:$E$8,4,FALSE)</x:f>
        <x:v>1.2</x:v>
      </x:c>
      <x:c r="I21197" s="15" t="n">
        <x:f>E21197*G21197/1000000</x:f>
        <x:v>0.013392485999999999</x:v>
      </x:c>
      <x:c r="J21197" s="15" t="n">
        <x:f>F21197*H21197/1000000</x:f>
        <x:v>0.0022932</x:v>
      </x:c>
      <x:c r="K21197" s="15" t="n">
        <x:f>SUM(I21197:J21197)</x:f>
        <x:v>0.015685685999999997</x:v>
      </x:c>
    </x:row>
    <x:row r="21198" ht="23" customHeight="1">
      <x:c r="A21198" s="2" t="str">
        <x:v>REQ-21194</x:v>
      </x:c>
      <x:c r="B21198" s="2" t="n">
        <x:v>28</x:v>
      </x:c>
      <x:c r="C21198" s="2" t="str">
        <x:v>Growth</x:v>
      </x:c>
      <x:c r="D21198" s="2" t="str">
        <x:v>Balanced</x:v>
      </x:c>
      <x:c r="E21198" s="16" t="n">
        <x:v>78048</x:v>
      </x:c>
      <x:c r="F21198" s="16" t="n">
        <x:v>2956</x:v>
      </x:c>
      <x:c r="G21198" s="15" t="n">
        <x:f>VLOOKUP(D21198,'Pricing'!$A$6:$E$8,5,FALSE)</x:f>
        <x:v>1.2300000000000002</x:v>
      </x:c>
      <x:c r="H21198" s="15" t="n">
        <x:f>VLOOKUP(D21198,'Pricing'!$A$6:$E$8,4,FALSE)</x:f>
        <x:v>6</x:v>
      </x:c>
      <x:c r="I21198" s="15" t="n">
        <x:f>E21198*G21198/1000000</x:f>
        <x:v>0.09599904000000002</x:v>
      </x:c>
      <x:c r="J21198" s="15" t="n">
        <x:f>F21198*H21198/1000000</x:f>
        <x:v>0.017736</x:v>
      </x:c>
      <x:c r="K21198" s="15" t="n">
        <x:f>SUM(I21198:J21198)</x:f>
        <x:v>0.11373504000000002</x:v>
      </x:c>
    </x:row>
    <x:row r="21199" ht="23" customHeight="1">
      <x:c r="A21199" s="2" t="str">
        <x:v>REQ-21195</x:v>
      </x:c>
      <x:c r="B21199" s="2" t="n">
        <x:v>11</x:v>
      </x:c>
      <x:c r="C21199" s="2" t="str">
        <x:v>Research</x:v>
      </x:c>
      <x:c r="D21199" s="2" t="str">
        <x:v>Swift</x:v>
      </x:c>
      <x:c r="E21199" s="16" t="n">
        <x:v>117473</x:v>
      </x:c>
      <x:c r="F21199" s="16" t="n">
        <x:v>2126</x:v>
      </x:c>
      <x:c r="G21199" s="15" t="n">
        <x:f>VLOOKUP(D21199,'Pricing'!$A$6:$E$8,5,FALSE)</x:f>
        <x:v>0.246</x:v>
      </x:c>
      <x:c r="H21199" s="15" t="n">
        <x:f>VLOOKUP(D21199,'Pricing'!$A$6:$E$8,4,FALSE)</x:f>
        <x:v>1.2</x:v>
      </x:c>
      <x:c r="I21199" s="15" t="n">
        <x:f>E21199*G21199/1000000</x:f>
        <x:v>0.028898358</x:v>
      </x:c>
      <x:c r="J21199" s="15" t="n">
        <x:f>F21199*H21199/1000000</x:f>
        <x:v>0.0025512</x:v>
      </x:c>
      <x:c r="K21199" s="15" t="n">
        <x:f>SUM(I21199:J21199)</x:f>
        <x:v>0.031449558</x:v>
      </x:c>
    </x:row>
    <x:row r="21200" ht="23" customHeight="1">
      <x:c r="A21200" s="2" t="str">
        <x:v>REQ-21196</x:v>
      </x:c>
      <x:c r="B21200" s="2" t="n">
        <x:v>27</x:v>
      </x:c>
      <x:c r="C21200" s="2" t="str">
        <x:v>Growth</x:v>
      </x:c>
      <x:c r="D21200" s="2" t="str">
        <x:v>Balanced</x:v>
      </x:c>
      <x:c r="E21200" s="16" t="n">
        <x:v>26982</x:v>
      </x:c>
      <x:c r="F21200" s="16" t="n">
        <x:v>823</x:v>
      </x:c>
      <x:c r="G21200" s="15" t="n">
        <x:f>VLOOKUP(D21200,'Pricing'!$A$6:$E$8,5,FALSE)</x:f>
        <x:v>1.2300000000000002</x:v>
      </x:c>
      <x:c r="H21200" s="15" t="n">
        <x:f>VLOOKUP(D21200,'Pricing'!$A$6:$E$8,4,FALSE)</x:f>
        <x:v>6</x:v>
      </x:c>
      <x:c r="I21200" s="15" t="n">
        <x:f>E21200*G21200/1000000</x:f>
        <x:v>0.033187860000000007</x:v>
      </x:c>
      <x:c r="J21200" s="15" t="n">
        <x:f>F21200*H21200/1000000</x:f>
        <x:v>0.004938</x:v>
      </x:c>
      <x:c r="K21200" s="15" t="n">
        <x:f>SUM(I21200:J21200)</x:f>
        <x:v>0.038125860000000004</x:v>
      </x:c>
    </x:row>
    <x:row r="21201" ht="23" customHeight="1">
      <x:c r="A21201" s="2" t="str">
        <x:v>REQ-21197</x:v>
      </x:c>
      <x:c r="B21201" s="2" t="n">
        <x:v>25</x:v>
      </x:c>
      <x:c r="C21201" s="2" t="str">
        <x:v>Engineering</x:v>
      </x:c>
      <x:c r="D21201" s="2" t="str">
        <x:v>Swift</x:v>
      </x:c>
      <x:c r="E21201" s="16" t="n">
        <x:v>83052</x:v>
      </x:c>
      <x:c r="F21201" s="16" t="n">
        <x:v>1199</x:v>
      </x:c>
      <x:c r="G21201" s="15" t="n">
        <x:f>VLOOKUP(D21201,'Pricing'!$A$6:$E$8,5,FALSE)</x:f>
        <x:v>0.246</x:v>
      </x:c>
      <x:c r="H21201" s="15" t="n">
        <x:f>VLOOKUP(D21201,'Pricing'!$A$6:$E$8,4,FALSE)</x:f>
        <x:v>1.2</x:v>
      </x:c>
      <x:c r="I21201" s="15" t="n">
        <x:f>E21201*G21201/1000000</x:f>
        <x:v>0.020430792</x:v>
      </x:c>
      <x:c r="J21201" s="15" t="n">
        <x:f>F21201*H21201/1000000</x:f>
        <x:v>0.0014388</x:v>
      </x:c>
      <x:c r="K21201" s="15" t="n">
        <x:f>SUM(I21201:J21201)</x:f>
        <x:v>0.021869592</x:v>
      </x:c>
    </x:row>
    <x:row r="21202" ht="23" customHeight="1">
      <x:c r="A21202" s="2" t="str">
        <x:v>REQ-21198</x:v>
      </x:c>
      <x:c r="B21202" s="2" t="n">
        <x:v>27</x:v>
      </x:c>
      <x:c r="C21202" s="2" t="str">
        <x:v>Product</x:v>
      </x:c>
      <x:c r="D21202" s="2" t="str">
        <x:v>Balanced</x:v>
      </x:c>
      <x:c r="E21202" s="16" t="n">
        <x:v>4036</x:v>
      </x:c>
      <x:c r="F21202" s="16" t="n">
        <x:v>3885</x:v>
      </x:c>
      <x:c r="G21202" s="15" t="n">
        <x:f>VLOOKUP(D21202,'Pricing'!$A$6:$E$8,5,FALSE)</x:f>
        <x:v>1.2300000000000002</x:v>
      </x:c>
      <x:c r="H21202" s="15" t="n">
        <x:f>VLOOKUP(D21202,'Pricing'!$A$6:$E$8,4,FALSE)</x:f>
        <x:v>6</x:v>
      </x:c>
      <x:c r="I21202" s="15" t="n">
        <x:f>E21202*G21202/1000000</x:f>
        <x:v>0.004964280000000001</x:v>
      </x:c>
      <x:c r="J21202" s="15" t="n">
        <x:f>F21202*H21202/1000000</x:f>
        <x:v>0.02331</x:v>
      </x:c>
      <x:c r="K21202" s="15" t="n">
        <x:f>SUM(I21202:J21202)</x:f>
        <x:v>0.028274280000000002</x:v>
      </x:c>
    </x:row>
    <x:row r="21203" ht="23" customHeight="1">
      <x:c r="A21203" s="2" t="str">
        <x:v>REQ-21199</x:v>
      </x:c>
      <x:c r="B21203" s="2" t="n">
        <x:v>14</x:v>
      </x:c>
      <x:c r="C21203" s="2" t="str">
        <x:v>Operations</x:v>
      </x:c>
      <x:c r="D21203" s="2" t="str">
        <x:v>Balanced</x:v>
      </x:c>
      <x:c r="E21203" s="16" t="n">
        <x:v>34019</x:v>
      </x:c>
      <x:c r="F21203" s="16" t="n">
        <x:v>548</x:v>
      </x:c>
      <x:c r="G21203" s="15" t="n">
        <x:f>VLOOKUP(D21203,'Pricing'!$A$6:$E$8,5,FALSE)</x:f>
        <x:v>1.2300000000000002</x:v>
      </x:c>
      <x:c r="H21203" s="15" t="n">
        <x:f>VLOOKUP(D21203,'Pricing'!$A$6:$E$8,4,FALSE)</x:f>
        <x:v>6</x:v>
      </x:c>
      <x:c r="I21203" s="15" t="n">
        <x:f>E21203*G21203/1000000</x:f>
        <x:v>0.04184337000000001</x:v>
      </x:c>
      <x:c r="J21203" s="15" t="n">
        <x:f>F21203*H21203/1000000</x:f>
        <x:v>0.003288</x:v>
      </x:c>
      <x:c r="K21203" s="15" t="n">
        <x:f>SUM(I21203:J21203)</x:f>
        <x:v>0.04513137000000001</x:v>
      </x:c>
    </x:row>
    <x:row r="21204" ht="23" customHeight="1">
      <x:c r="A21204" s="2" t="str">
        <x:v>REQ-21200</x:v>
      </x:c>
      <x:c r="B21204" s="2" t="n">
        <x:v>6</x:v>
      </x:c>
      <x:c r="C21204" s="2" t="str">
        <x:v>Product</x:v>
      </x:c>
      <x:c r="D21204" s="2" t="str">
        <x:v>Swift</x:v>
      </x:c>
      <x:c r="E21204" s="16" t="n">
        <x:v>99779</x:v>
      </x:c>
      <x:c r="F21204" s="16" t="n">
        <x:v>351</x:v>
      </x:c>
      <x:c r="G21204" s="15" t="n">
        <x:f>VLOOKUP(D21204,'Pricing'!$A$6:$E$8,5,FALSE)</x:f>
        <x:v>0.246</x:v>
      </x:c>
      <x:c r="H21204" s="15" t="n">
        <x:f>VLOOKUP(D21204,'Pricing'!$A$6:$E$8,4,FALSE)</x:f>
        <x:v>1.2</x:v>
      </x:c>
      <x:c r="I21204" s="15" t="n">
        <x:f>E21204*G21204/1000000</x:f>
        <x:v>0.024545633999999997</x:v>
      </x:c>
      <x:c r="J21204" s="15" t="n">
        <x:f>F21204*H21204/1000000</x:f>
        <x:v>0.0004212</x:v>
      </x:c>
      <x:c r="K21204" s="15" t="n">
        <x:f>SUM(I21204:J21204)</x:f>
        <x:v>0.024966833999999997</x:v>
      </x:c>
    </x:row>
    <x:row r="21205" ht="23" customHeight="1">
      <x:c r="A21205" s="2" t="str">
        <x:v>REQ-21201</x:v>
      </x:c>
      <x:c r="B21205" s="2" t="n">
        <x:v>11</x:v>
      </x:c>
      <x:c r="C21205" s="2" t="str">
        <x:v>Research</x:v>
      </x:c>
      <x:c r="D21205" s="2" t="str">
        <x:v>Swift</x:v>
      </x:c>
      <x:c r="E21205" s="16" t="n">
        <x:v>102020</x:v>
      </x:c>
      <x:c r="F21205" s="16" t="n">
        <x:v>1552</x:v>
      </x:c>
      <x:c r="G21205" s="15" t="n">
        <x:f>VLOOKUP(D21205,'Pricing'!$A$6:$E$8,5,FALSE)</x:f>
        <x:v>0.246</x:v>
      </x:c>
      <x:c r="H21205" s="15" t="n">
        <x:f>VLOOKUP(D21205,'Pricing'!$A$6:$E$8,4,FALSE)</x:f>
        <x:v>1.2</x:v>
      </x:c>
      <x:c r="I21205" s="15" t="n">
        <x:f>E21205*G21205/1000000</x:f>
        <x:v>0.025096919999999998</x:v>
      </x:c>
      <x:c r="J21205" s="15" t="n">
        <x:f>F21205*H21205/1000000</x:f>
        <x:v>0.0018624</x:v>
      </x:c>
      <x:c r="K21205" s="15" t="n">
        <x:f>SUM(I21205:J21205)</x:f>
        <x:v>0.02695932</x:v>
      </x:c>
    </x:row>
    <x:row r="21206" ht="23" customHeight="1">
      <x:c r="A21206" s="2" t="str">
        <x:v>REQ-21202</x:v>
      </x:c>
      <x:c r="B21206" s="2" t="n">
        <x:v>23</x:v>
      </x:c>
      <x:c r="C21206" s="2" t="str">
        <x:v>Product</x:v>
      </x:c>
      <x:c r="D21206" s="2" t="str">
        <x:v>Swift</x:v>
      </x:c>
      <x:c r="E21206" s="16" t="n">
        <x:v>58068</x:v>
      </x:c>
      <x:c r="F21206" s="16" t="n">
        <x:v>2461</x:v>
      </x:c>
      <x:c r="G21206" s="15" t="n">
        <x:f>VLOOKUP(D21206,'Pricing'!$A$6:$E$8,5,FALSE)</x:f>
        <x:v>0.246</x:v>
      </x:c>
      <x:c r="H21206" s="15" t="n">
        <x:f>VLOOKUP(D21206,'Pricing'!$A$6:$E$8,4,FALSE)</x:f>
        <x:v>1.2</x:v>
      </x:c>
      <x:c r="I21206" s="15" t="n">
        <x:f>E21206*G21206/1000000</x:f>
        <x:v>0.014284728</x:v>
      </x:c>
      <x:c r="J21206" s="15" t="n">
        <x:f>F21206*H21206/1000000</x:f>
        <x:v>0.0029532</x:v>
      </x:c>
      <x:c r="K21206" s="15" t="n">
        <x:f>SUM(I21206:J21206)</x:f>
        <x:v>0.017237928</x:v>
      </x:c>
    </x:row>
    <x:row r="21207" ht="23" customHeight="1">
      <x:c r="A21207" s="2" t="str">
        <x:v>REQ-21203</x:v>
      </x:c>
      <x:c r="B21207" s="2" t="n">
        <x:v>31</x:v>
      </x:c>
      <x:c r="C21207" s="2" t="str">
        <x:v>Research</x:v>
      </x:c>
      <x:c r="D21207" s="2" t="str">
        <x:v>Swift</x:v>
      </x:c>
      <x:c r="E21207" s="16" t="n">
        <x:v>24544</x:v>
      </x:c>
      <x:c r="F21207" s="16" t="n">
        <x:v>1271</x:v>
      </x:c>
      <x:c r="G21207" s="15" t="n">
        <x:f>VLOOKUP(D21207,'Pricing'!$A$6:$E$8,5,FALSE)</x:f>
        <x:v>0.246</x:v>
      </x:c>
      <x:c r="H21207" s="15" t="n">
        <x:f>VLOOKUP(D21207,'Pricing'!$A$6:$E$8,4,FALSE)</x:f>
        <x:v>1.2</x:v>
      </x:c>
      <x:c r="I21207" s="15" t="n">
        <x:f>E21207*G21207/1000000</x:f>
        <x:v>0.006037824</x:v>
      </x:c>
      <x:c r="J21207" s="15" t="n">
        <x:f>F21207*H21207/1000000</x:f>
        <x:v>0.0015252</x:v>
      </x:c>
      <x:c r="K21207" s="15" t="n">
        <x:f>SUM(I21207:J21207)</x:f>
        <x:v>0.007563024</x:v>
      </x:c>
    </x:row>
    <x:row r="21208" ht="23" customHeight="1">
      <x:c r="A21208" s="2" t="str">
        <x:v>REQ-21204</x:v>
      </x:c>
      <x:c r="B21208" s="2" t="n">
        <x:v>7</x:v>
      </x:c>
      <x:c r="C21208" s="2" t="str">
        <x:v>Product</x:v>
      </x:c>
      <x:c r="D21208" s="2" t="str">
        <x:v>Balanced</x:v>
      </x:c>
      <x:c r="E21208" s="16" t="n">
        <x:v>89359</x:v>
      </x:c>
      <x:c r="F21208" s="16" t="n">
        <x:v>3800</x:v>
      </x:c>
      <x:c r="G21208" s="15" t="n">
        <x:f>VLOOKUP(D21208,'Pricing'!$A$6:$E$8,5,FALSE)</x:f>
        <x:v>1.2300000000000002</x:v>
      </x:c>
      <x:c r="H21208" s="15" t="n">
        <x:f>VLOOKUP(D21208,'Pricing'!$A$6:$E$8,4,FALSE)</x:f>
        <x:v>6</x:v>
      </x:c>
      <x:c r="I21208" s="15" t="n">
        <x:f>E21208*G21208/1000000</x:f>
        <x:v>0.10991157000000003</x:v>
      </x:c>
      <x:c r="J21208" s="15" t="n">
        <x:f>F21208*H21208/1000000</x:f>
        <x:v>0.0228</x:v>
      </x:c>
      <x:c r="K21208" s="15" t="n">
        <x:f>SUM(I21208:J21208)</x:f>
        <x:v>0.13271157000000003</x:v>
      </x:c>
    </x:row>
    <x:row r="21209" ht="23" customHeight="1">
      <x:c r="A21209" s="2" t="str">
        <x:v>REQ-21205</x:v>
      </x:c>
      <x:c r="B21209" s="2" t="n">
        <x:v>23</x:v>
      </x:c>
      <x:c r="C21209" s="2" t="str">
        <x:v>Operations</x:v>
      </x:c>
      <x:c r="D21209" s="2" t="str">
        <x:v>Swift</x:v>
      </x:c>
      <x:c r="E21209" s="16" t="n">
        <x:v>66655</x:v>
      </x:c>
      <x:c r="F21209" s="16" t="n">
        <x:v>2807</x:v>
      </x:c>
      <x:c r="G21209" s="15" t="n">
        <x:f>VLOOKUP(D21209,'Pricing'!$A$6:$E$8,5,FALSE)</x:f>
        <x:v>0.246</x:v>
      </x:c>
      <x:c r="H21209" s="15" t="n">
        <x:f>VLOOKUP(D21209,'Pricing'!$A$6:$E$8,4,FALSE)</x:f>
        <x:v>1.2</x:v>
      </x:c>
      <x:c r="I21209" s="15" t="n">
        <x:f>E21209*G21209/1000000</x:f>
        <x:v>0.01639713</x:v>
      </x:c>
      <x:c r="J21209" s="15" t="n">
        <x:f>F21209*H21209/1000000</x:f>
        <x:v>0.0033684</x:v>
      </x:c>
      <x:c r="K21209" s="15" t="n">
        <x:f>SUM(I21209:J21209)</x:f>
        <x:v>0.01976553</x:v>
      </x:c>
    </x:row>
    <x:row r="21210" ht="23" customHeight="1">
      <x:c r="A21210" s="2" t="str">
        <x:v>REQ-21206</x:v>
      </x:c>
      <x:c r="B21210" s="2" t="n">
        <x:v>27</x:v>
      </x:c>
      <x:c r="C21210" s="2" t="str">
        <x:v>Support</x:v>
      </x:c>
      <x:c r="D21210" s="2" t="str">
        <x:v>Balanced</x:v>
      </x:c>
      <x:c r="E21210" s="16" t="n">
        <x:v>109107</x:v>
      </x:c>
      <x:c r="F21210" s="16" t="n">
        <x:v>3760</x:v>
      </x:c>
      <x:c r="G21210" s="15" t="n">
        <x:f>VLOOKUP(D21210,'Pricing'!$A$6:$E$8,5,FALSE)</x:f>
        <x:v>1.2300000000000002</x:v>
      </x:c>
      <x:c r="H21210" s="15" t="n">
        <x:f>VLOOKUP(D21210,'Pricing'!$A$6:$E$8,4,FALSE)</x:f>
        <x:v>6</x:v>
      </x:c>
      <x:c r="I21210" s="15" t="n">
        <x:f>E21210*G21210/1000000</x:f>
        <x:v>0.13420161000000003</x:v>
      </x:c>
      <x:c r="J21210" s="15" t="n">
        <x:f>F21210*H21210/1000000</x:f>
        <x:v>0.02256</x:v>
      </x:c>
      <x:c r="K21210" s="15" t="n">
        <x:f>SUM(I21210:J21210)</x:f>
        <x:v>0.15676161000000002</x:v>
      </x:c>
    </x:row>
    <x:row r="21211" ht="23" customHeight="1">
      <x:c r="A21211" s="2" t="str">
        <x:v>REQ-21207</x:v>
      </x:c>
      <x:c r="B21211" s="2" t="n">
        <x:v>25</x:v>
      </x:c>
      <x:c r="C21211" s="2" t="str">
        <x:v>Operations</x:v>
      </x:c>
      <x:c r="D21211" s="2" t="str">
        <x:v>Balanced</x:v>
      </x:c>
      <x:c r="E21211" s="16" t="n">
        <x:v>105369</x:v>
      </x:c>
      <x:c r="F21211" s="16" t="n">
        <x:v>2093</x:v>
      </x:c>
      <x:c r="G21211" s="15" t="n">
        <x:f>VLOOKUP(D21211,'Pricing'!$A$6:$E$8,5,FALSE)</x:f>
        <x:v>1.2300000000000002</x:v>
      </x:c>
      <x:c r="H21211" s="15" t="n">
        <x:f>VLOOKUP(D21211,'Pricing'!$A$6:$E$8,4,FALSE)</x:f>
        <x:v>6</x:v>
      </x:c>
      <x:c r="I21211" s="15" t="n">
        <x:f>E21211*G21211/1000000</x:f>
        <x:v>0.12960387000000004</x:v>
      </x:c>
      <x:c r="J21211" s="15" t="n">
        <x:f>F21211*H21211/1000000</x:f>
        <x:v>0.012558</x:v>
      </x:c>
      <x:c r="K21211" s="15" t="n">
        <x:f>SUM(I21211:J21211)</x:f>
        <x:v>0.14216187000000002</x:v>
      </x:c>
    </x:row>
    <x:row r="21212" ht="23" customHeight="1">
      <x:c r="A21212" s="2" t="str">
        <x:v>REQ-21208</x:v>
      </x:c>
      <x:c r="B21212" s="2" t="n">
        <x:v>14</x:v>
      </x:c>
      <x:c r="C21212" s="2" t="str">
        <x:v>Growth</x:v>
      </x:c>
      <x:c r="D21212" s="2" t="str">
        <x:v>Reasoning</x:v>
      </x:c>
      <x:c r="E21212" s="16" t="n">
        <x:v>119357</x:v>
      </x:c>
      <x:c r="F21212" s="16" t="n">
        <x:v>456</x:v>
      </x:c>
      <x:c r="G21212" s="15" t="n">
        <x:f>VLOOKUP(D21212,'Pricing'!$A$6:$E$8,5,FALSE)</x:f>
        <x:v>4.920000000000001</x:v>
      </x:c>
      <x:c r="H21212" s="15" t="n">
        <x:f>VLOOKUP(D21212,'Pricing'!$A$6:$E$8,4,FALSE)</x:f>
        <x:v>24</x:v>
      </x:c>
      <x:c r="I21212" s="15" t="n">
        <x:f>E21212*G21212/1000000</x:f>
        <x:v>0.5872364400000001</x:v>
      </x:c>
      <x:c r="J21212" s="15" t="n">
        <x:f>F21212*H21212/1000000</x:f>
        <x:v>0.010944</x:v>
      </x:c>
      <x:c r="K21212" s="15" t="n">
        <x:f>SUM(I21212:J21212)</x:f>
        <x:v>0.59818044</x:v>
      </x:c>
    </x:row>
    <x:row r="21213" ht="23" customHeight="1">
      <x:c r="A21213" s="2" t="str">
        <x:v>REQ-21209</x:v>
      </x:c>
      <x:c r="B21213" s="2" t="n">
        <x:v>11</x:v>
      </x:c>
      <x:c r="C21213" s="2" t="str">
        <x:v>Engineering</x:v>
      </x:c>
      <x:c r="D21213" s="2" t="str">
        <x:v>Balanced</x:v>
      </x:c>
      <x:c r="E21213" s="16" t="n">
        <x:v>68796</x:v>
      </x:c>
      <x:c r="F21213" s="16" t="n">
        <x:v>2307</x:v>
      </x:c>
      <x:c r="G21213" s="15" t="n">
        <x:f>VLOOKUP(D21213,'Pricing'!$A$6:$E$8,5,FALSE)</x:f>
        <x:v>1.2300000000000002</x:v>
      </x:c>
      <x:c r="H21213" s="15" t="n">
        <x:f>VLOOKUP(D21213,'Pricing'!$A$6:$E$8,4,FALSE)</x:f>
        <x:v>6</x:v>
      </x:c>
      <x:c r="I21213" s="15" t="n">
        <x:f>E21213*G21213/1000000</x:f>
        <x:v>0.08461908000000001</x:v>
      </x:c>
      <x:c r="J21213" s="15" t="n">
        <x:f>F21213*H21213/1000000</x:f>
        <x:v>0.013842</x:v>
      </x:c>
      <x:c r="K21213" s="15" t="n">
        <x:f>SUM(I21213:J21213)</x:f>
        <x:v>0.09846108</x:v>
      </x:c>
    </x:row>
    <x:row r="21214" ht="23" customHeight="1">
      <x:c r="A21214" s="2" t="str">
        <x:v>REQ-21210</x:v>
      </x:c>
      <x:c r="B21214" s="2" t="n">
        <x:v>30</x:v>
      </x:c>
      <x:c r="C21214" s="2" t="str">
        <x:v>Growth</x:v>
      </x:c>
      <x:c r="D21214" s="2" t="str">
        <x:v>Balanced</x:v>
      </x:c>
      <x:c r="E21214" s="16" t="n">
        <x:v>55625</x:v>
      </x:c>
      <x:c r="F21214" s="16" t="n">
        <x:v>3564</x:v>
      </x:c>
      <x:c r="G21214" s="15" t="n">
        <x:f>VLOOKUP(D21214,'Pricing'!$A$6:$E$8,5,FALSE)</x:f>
        <x:v>1.2300000000000002</x:v>
      </x:c>
      <x:c r="H21214" s="15" t="n">
        <x:f>VLOOKUP(D21214,'Pricing'!$A$6:$E$8,4,FALSE)</x:f>
        <x:v>6</x:v>
      </x:c>
      <x:c r="I21214" s="15" t="n">
        <x:f>E21214*G21214/1000000</x:f>
        <x:v>0.06841875000000001</x:v>
      </x:c>
      <x:c r="J21214" s="15" t="n">
        <x:f>F21214*H21214/1000000</x:f>
        <x:v>0.021384</x:v>
      </x:c>
      <x:c r="K21214" s="15" t="n">
        <x:f>SUM(I21214:J21214)</x:f>
        <x:v>0.08980275000000001</x:v>
      </x:c>
    </x:row>
    <x:row r="21215" ht="23" customHeight="1">
      <x:c r="A21215" s="2" t="str">
        <x:v>REQ-21211</x:v>
      </x:c>
      <x:c r="B21215" s="2" t="n">
        <x:v>28</x:v>
      </x:c>
      <x:c r="C21215" s="2" t="str">
        <x:v>Research</x:v>
      </x:c>
      <x:c r="D21215" s="2" t="str">
        <x:v>Balanced</x:v>
      </x:c>
      <x:c r="E21215" s="16" t="n">
        <x:v>78716</x:v>
      </x:c>
      <x:c r="F21215" s="16" t="n">
        <x:v>1932</x:v>
      </x:c>
      <x:c r="G21215" s="15" t="n">
        <x:f>VLOOKUP(D21215,'Pricing'!$A$6:$E$8,5,FALSE)</x:f>
        <x:v>1.2300000000000002</x:v>
      </x:c>
      <x:c r="H21215" s="15" t="n">
        <x:f>VLOOKUP(D21215,'Pricing'!$A$6:$E$8,4,FALSE)</x:f>
        <x:v>6</x:v>
      </x:c>
      <x:c r="I21215" s="15" t="n">
        <x:f>E21215*G21215/1000000</x:f>
        <x:v>0.09682068000000002</x:v>
      </x:c>
      <x:c r="J21215" s="15" t="n">
        <x:f>F21215*H21215/1000000</x:f>
        <x:v>0.011592</x:v>
      </x:c>
      <x:c r="K21215" s="15" t="n">
        <x:f>SUM(I21215:J21215)</x:f>
        <x:v>0.10841268000000003</x:v>
      </x:c>
    </x:row>
    <x:row r="21216" ht="23" customHeight="1">
      <x:c r="A21216" s="2" t="str">
        <x:v>REQ-21212</x:v>
      </x:c>
      <x:c r="B21216" s="2" t="n">
        <x:v>7</x:v>
      </x:c>
      <x:c r="C21216" s="2" t="str">
        <x:v>Growth</x:v>
      </x:c>
      <x:c r="D21216" s="2" t="str">
        <x:v>Swift</x:v>
      </x:c>
      <x:c r="E21216" s="16" t="n">
        <x:v>116442</x:v>
      </x:c>
      <x:c r="F21216" s="16" t="n">
        <x:v>2278</x:v>
      </x:c>
      <x:c r="G21216" s="15" t="n">
        <x:f>VLOOKUP(D21216,'Pricing'!$A$6:$E$8,5,FALSE)</x:f>
        <x:v>0.246</x:v>
      </x:c>
      <x:c r="H21216" s="15" t="n">
        <x:f>VLOOKUP(D21216,'Pricing'!$A$6:$E$8,4,FALSE)</x:f>
        <x:v>1.2</x:v>
      </x:c>
      <x:c r="I21216" s="15" t="n">
        <x:f>E21216*G21216/1000000</x:f>
        <x:v>0.028644732</x:v>
      </x:c>
      <x:c r="J21216" s="15" t="n">
        <x:f>F21216*H21216/1000000</x:f>
        <x:v>0.0027336</x:v>
      </x:c>
      <x:c r="K21216" s="15" t="n">
        <x:f>SUM(I21216:J21216)</x:f>
        <x:v>0.031378332</x:v>
      </x:c>
    </x:row>
    <x:row r="21217" ht="23" customHeight="1">
      <x:c r="A21217" s="2" t="str">
        <x:v>REQ-21213</x:v>
      </x:c>
      <x:c r="B21217" s="2" t="n">
        <x:v>22</x:v>
      </x:c>
      <x:c r="C21217" s="2" t="str">
        <x:v>Operations</x:v>
      </x:c>
      <x:c r="D21217" s="2" t="str">
        <x:v>Swift</x:v>
      </x:c>
      <x:c r="E21217" s="16" t="n">
        <x:v>54580</x:v>
      </x:c>
      <x:c r="F21217" s="16" t="n">
        <x:v>2547</x:v>
      </x:c>
      <x:c r="G21217" s="15" t="n">
        <x:f>VLOOKUP(D21217,'Pricing'!$A$6:$E$8,5,FALSE)</x:f>
        <x:v>0.246</x:v>
      </x:c>
      <x:c r="H21217" s="15" t="n">
        <x:f>VLOOKUP(D21217,'Pricing'!$A$6:$E$8,4,FALSE)</x:f>
        <x:v>1.2</x:v>
      </x:c>
      <x:c r="I21217" s="15" t="n">
        <x:f>E21217*G21217/1000000</x:f>
        <x:v>0.01342668</x:v>
      </x:c>
      <x:c r="J21217" s="15" t="n">
        <x:f>F21217*H21217/1000000</x:f>
        <x:v>0.0030564</x:v>
      </x:c>
      <x:c r="K21217" s="15" t="n">
        <x:f>SUM(I21217:J21217)</x:f>
        <x:v>0.01648308</x:v>
      </x:c>
    </x:row>
    <x:row r="21218" ht="23" customHeight="1">
      <x:c r="A21218" s="2" t="str">
        <x:v>REQ-21214</x:v>
      </x:c>
      <x:c r="B21218" s="2" t="n">
        <x:v>18</x:v>
      </x:c>
      <x:c r="C21218" s="2" t="str">
        <x:v>Support</x:v>
      </x:c>
      <x:c r="D21218" s="2" t="str">
        <x:v>Balanced</x:v>
      </x:c>
      <x:c r="E21218" s="16" t="n">
        <x:v>80914</x:v>
      </x:c>
      <x:c r="F21218" s="16" t="n">
        <x:v>3907</x:v>
      </x:c>
      <x:c r="G21218" s="15" t="n">
        <x:f>VLOOKUP(D21218,'Pricing'!$A$6:$E$8,5,FALSE)</x:f>
        <x:v>1.2300000000000002</x:v>
      </x:c>
      <x:c r="H21218" s="15" t="n">
        <x:f>VLOOKUP(D21218,'Pricing'!$A$6:$E$8,4,FALSE)</x:f>
        <x:v>6</x:v>
      </x:c>
      <x:c r="I21218" s="15" t="n">
        <x:f>E21218*G21218/1000000</x:f>
        <x:v>0.09952422000000001</x:v>
      </x:c>
      <x:c r="J21218" s="15" t="n">
        <x:f>F21218*H21218/1000000</x:f>
        <x:v>0.023442</x:v>
      </x:c>
      <x:c r="K21218" s="15" t="n">
        <x:f>SUM(I21218:J21218)</x:f>
        <x:v>0.12296622000000001</x:v>
      </x:c>
    </x:row>
    <x:row r="21219" ht="23" customHeight="1">
      <x:c r="A21219" s="2" t="str">
        <x:v>REQ-21215</x:v>
      </x:c>
      <x:c r="B21219" s="2" t="n">
        <x:v>13</x:v>
      </x:c>
      <x:c r="C21219" s="2" t="str">
        <x:v>Operations</x:v>
      </x:c>
      <x:c r="D21219" s="2" t="str">
        <x:v>Swift</x:v>
      </x:c>
      <x:c r="E21219" s="16" t="n">
        <x:v>57456</x:v>
      </x:c>
      <x:c r="F21219" s="16" t="n">
        <x:v>159</x:v>
      </x:c>
      <x:c r="G21219" s="15" t="n">
        <x:f>VLOOKUP(D21219,'Pricing'!$A$6:$E$8,5,FALSE)</x:f>
        <x:v>0.246</x:v>
      </x:c>
      <x:c r="H21219" s="15" t="n">
        <x:f>VLOOKUP(D21219,'Pricing'!$A$6:$E$8,4,FALSE)</x:f>
        <x:v>1.2</x:v>
      </x:c>
      <x:c r="I21219" s="15" t="n">
        <x:f>E21219*G21219/1000000</x:f>
        <x:v>0.014134176</x:v>
      </x:c>
      <x:c r="J21219" s="15" t="n">
        <x:f>F21219*H21219/1000000</x:f>
        <x:v>0.00019079999999999998</x:v>
      </x:c>
      <x:c r="K21219" s="15" t="n">
        <x:f>SUM(I21219:J21219)</x:f>
        <x:v>0.014324976</x:v>
      </x:c>
    </x:row>
    <x:row r="21220" ht="23" customHeight="1">
      <x:c r="A21220" s="2" t="str">
        <x:v>REQ-21216</x:v>
      </x:c>
      <x:c r="B21220" s="2" t="n">
        <x:v>27</x:v>
      </x:c>
      <x:c r="C21220" s="2" t="str">
        <x:v>Product</x:v>
      </x:c>
      <x:c r="D21220" s="2" t="str">
        <x:v>Swift</x:v>
      </x:c>
      <x:c r="E21220" s="16" t="n">
        <x:v>26496</x:v>
      </x:c>
      <x:c r="F21220" s="16" t="n">
        <x:v>1011</x:v>
      </x:c>
      <x:c r="G21220" s="15" t="n">
        <x:f>VLOOKUP(D21220,'Pricing'!$A$6:$E$8,5,FALSE)</x:f>
        <x:v>0.246</x:v>
      </x:c>
      <x:c r="H21220" s="15" t="n">
        <x:f>VLOOKUP(D21220,'Pricing'!$A$6:$E$8,4,FALSE)</x:f>
        <x:v>1.2</x:v>
      </x:c>
      <x:c r="I21220" s="15" t="n">
        <x:f>E21220*G21220/1000000</x:f>
        <x:v>0.006518016</x:v>
      </x:c>
      <x:c r="J21220" s="15" t="n">
        <x:f>F21220*H21220/1000000</x:f>
        <x:v>0.0012132</x:v>
      </x:c>
      <x:c r="K21220" s="15" t="n">
        <x:f>SUM(I21220:J21220)</x:f>
        <x:v>0.007731216</x:v>
      </x:c>
    </x:row>
    <x:row r="21221" ht="23" customHeight="1">
      <x:c r="A21221" s="2" t="str">
        <x:v>REQ-21217</x:v>
      </x:c>
      <x:c r="B21221" s="2" t="n">
        <x:v>29</x:v>
      </x:c>
      <x:c r="C21221" s="2" t="str">
        <x:v>Operations</x:v>
      </x:c>
      <x:c r="D21221" s="2" t="str">
        <x:v>Balanced</x:v>
      </x:c>
      <x:c r="E21221" s="16" t="n">
        <x:v>56286</x:v>
      </x:c>
      <x:c r="F21221" s="16" t="n">
        <x:v>3232</x:v>
      </x:c>
      <x:c r="G21221" s="15" t="n">
        <x:f>VLOOKUP(D21221,'Pricing'!$A$6:$E$8,5,FALSE)</x:f>
        <x:v>1.2300000000000002</x:v>
      </x:c>
      <x:c r="H21221" s="15" t="n">
        <x:f>VLOOKUP(D21221,'Pricing'!$A$6:$E$8,4,FALSE)</x:f>
        <x:v>6</x:v>
      </x:c>
      <x:c r="I21221" s="15" t="n">
        <x:f>E21221*G21221/1000000</x:f>
        <x:v>0.06923178</x:v>
      </x:c>
      <x:c r="J21221" s="15" t="n">
        <x:f>F21221*H21221/1000000</x:f>
        <x:v>0.019392</x:v>
      </x:c>
      <x:c r="K21221" s="15" t="n">
        <x:f>SUM(I21221:J21221)</x:f>
        <x:v>0.08862378000000001</x:v>
      </x:c>
    </x:row>
    <x:row r="21222" ht="23" customHeight="1">
      <x:c r="A21222" s="2" t="str">
        <x:v>REQ-21218</x:v>
      </x:c>
      <x:c r="B21222" s="2" t="n">
        <x:v>25</x:v>
      </x:c>
      <x:c r="C21222" s="2" t="str">
        <x:v>Support</x:v>
      </x:c>
      <x:c r="D21222" s="2" t="str">
        <x:v>Swift</x:v>
      </x:c>
      <x:c r="E21222" s="16" t="n">
        <x:v>36441</x:v>
      </x:c>
      <x:c r="F21222" s="16" t="n">
        <x:v>1815</x:v>
      </x:c>
      <x:c r="G21222" s="15" t="n">
        <x:f>VLOOKUP(D21222,'Pricing'!$A$6:$E$8,5,FALSE)</x:f>
        <x:v>0.246</x:v>
      </x:c>
      <x:c r="H21222" s="15" t="n">
        <x:f>VLOOKUP(D21222,'Pricing'!$A$6:$E$8,4,FALSE)</x:f>
        <x:v>1.2</x:v>
      </x:c>
      <x:c r="I21222" s="15" t="n">
        <x:f>E21222*G21222/1000000</x:f>
        <x:v>0.008964485999999999</x:v>
      </x:c>
      <x:c r="J21222" s="15" t="n">
        <x:f>F21222*H21222/1000000</x:f>
        <x:v>0.002178</x:v>
      </x:c>
      <x:c r="K21222" s="15" t="n">
        <x:f>SUM(I21222:J21222)</x:f>
        <x:v>0.011142485999999998</x:v>
      </x:c>
    </x:row>
    <x:row r="21223" ht="23" customHeight="1">
      <x:c r="A21223" s="2" t="str">
        <x:v>REQ-21219</x:v>
      </x:c>
      <x:c r="B21223" s="2" t="n">
        <x:v>30</x:v>
      </x:c>
      <x:c r="C21223" s="2" t="str">
        <x:v>Engineering</x:v>
      </x:c>
      <x:c r="D21223" s="2" t="str">
        <x:v>Swift</x:v>
      </x:c>
      <x:c r="E21223" s="16" t="n">
        <x:v>25682</x:v>
      </x:c>
      <x:c r="F21223" s="16" t="n">
        <x:v>743</x:v>
      </x:c>
      <x:c r="G21223" s="15" t="n">
        <x:f>VLOOKUP(D21223,'Pricing'!$A$6:$E$8,5,FALSE)</x:f>
        <x:v>0.246</x:v>
      </x:c>
      <x:c r="H21223" s="15" t="n">
        <x:f>VLOOKUP(D21223,'Pricing'!$A$6:$E$8,4,FALSE)</x:f>
        <x:v>1.2</x:v>
      </x:c>
      <x:c r="I21223" s="15" t="n">
        <x:f>E21223*G21223/1000000</x:f>
        <x:v>0.006317772</x:v>
      </x:c>
      <x:c r="J21223" s="15" t="n">
        <x:f>F21223*H21223/1000000</x:f>
        <x:v>0.0008916</x:v>
      </x:c>
      <x:c r="K21223" s="15" t="n">
        <x:f>SUM(I21223:J21223)</x:f>
        <x:v>0.007209372</x:v>
      </x:c>
    </x:row>
    <x:row r="21224" ht="23" customHeight="1">
      <x:c r="A21224" s="2" t="str">
        <x:v>REQ-21220</x:v>
      </x:c>
      <x:c r="B21224" s="2" t="n">
        <x:v>14</x:v>
      </x:c>
      <x:c r="C21224" s="2" t="str">
        <x:v>Support</x:v>
      </x:c>
      <x:c r="D21224" s="2" t="str">
        <x:v>Balanced</x:v>
      </x:c>
      <x:c r="E21224" s="16" t="n">
        <x:v>37233</x:v>
      </x:c>
      <x:c r="F21224" s="16" t="n">
        <x:v>3120</x:v>
      </x:c>
      <x:c r="G21224" s="15" t="n">
        <x:f>VLOOKUP(D21224,'Pricing'!$A$6:$E$8,5,FALSE)</x:f>
        <x:v>1.2300000000000002</x:v>
      </x:c>
      <x:c r="H21224" s="15" t="n">
        <x:f>VLOOKUP(D21224,'Pricing'!$A$6:$E$8,4,FALSE)</x:f>
        <x:v>6</x:v>
      </x:c>
      <x:c r="I21224" s="15" t="n">
        <x:f>E21224*G21224/1000000</x:f>
        <x:v>0.04579659000000001</x:v>
      </x:c>
      <x:c r="J21224" s="15" t="n">
        <x:f>F21224*H21224/1000000</x:f>
        <x:v>0.01872</x:v>
      </x:c>
      <x:c r="K21224" s="15" t="n">
        <x:f>SUM(I21224:J21224)</x:f>
        <x:v>0.06451659000000001</x:v>
      </x:c>
    </x:row>
    <x:row r="21225" ht="23" customHeight="1">
      <x:c r="A21225" s="2" t="str">
        <x:v>REQ-21221</x:v>
      </x:c>
      <x:c r="B21225" s="2" t="n">
        <x:v>28</x:v>
      </x:c>
      <x:c r="C21225" s="2" t="str">
        <x:v>Research</x:v>
      </x:c>
      <x:c r="D21225" s="2" t="str">
        <x:v>Swift</x:v>
      </x:c>
      <x:c r="E21225" s="16" t="n">
        <x:v>40905</x:v>
      </x:c>
      <x:c r="F21225" s="16" t="n">
        <x:v>1614</x:v>
      </x:c>
      <x:c r="G21225" s="15" t="n">
        <x:f>VLOOKUP(D21225,'Pricing'!$A$6:$E$8,5,FALSE)</x:f>
        <x:v>0.246</x:v>
      </x:c>
      <x:c r="H21225" s="15" t="n">
        <x:f>VLOOKUP(D21225,'Pricing'!$A$6:$E$8,4,FALSE)</x:f>
        <x:v>1.2</x:v>
      </x:c>
      <x:c r="I21225" s="15" t="n">
        <x:f>E21225*G21225/1000000</x:f>
        <x:v>0.01006263</x:v>
      </x:c>
      <x:c r="J21225" s="15" t="n">
        <x:f>F21225*H21225/1000000</x:f>
        <x:v>0.0019368</x:v>
      </x:c>
      <x:c r="K21225" s="15" t="n">
        <x:f>SUM(I21225:J21225)</x:f>
        <x:v>0.01199943</x:v>
      </x:c>
    </x:row>
    <x:row r="21226" ht="23" customHeight="1">
      <x:c r="A21226" s="2" t="str">
        <x:v>REQ-21222</x:v>
      </x:c>
      <x:c r="B21226" s="2" t="n">
        <x:v>8</x:v>
      </x:c>
      <x:c r="C21226" s="2" t="str">
        <x:v>Product</x:v>
      </x:c>
      <x:c r="D21226" s="2" t="str">
        <x:v>Reasoning</x:v>
      </x:c>
      <x:c r="E21226" s="16" t="n">
        <x:v>58459</x:v>
      </x:c>
      <x:c r="F21226" s="16" t="n">
        <x:v>1506</x:v>
      </x:c>
      <x:c r="G21226" s="15" t="n">
        <x:f>VLOOKUP(D21226,'Pricing'!$A$6:$E$8,5,FALSE)</x:f>
        <x:v>4.920000000000001</x:v>
      </x:c>
      <x:c r="H21226" s="15" t="n">
        <x:f>VLOOKUP(D21226,'Pricing'!$A$6:$E$8,4,FALSE)</x:f>
        <x:v>24</x:v>
      </x:c>
      <x:c r="I21226" s="15" t="n">
        <x:f>E21226*G21226/1000000</x:f>
        <x:v>0.28761828</x:v>
      </x:c>
      <x:c r="J21226" s="15" t="n">
        <x:f>F21226*H21226/1000000</x:f>
        <x:v>0.036144</x:v>
      </x:c>
      <x:c r="K21226" s="15" t="n">
        <x:f>SUM(I21226:J21226)</x:f>
        <x:v>0.32376228</x:v>
      </x:c>
    </x:row>
    <x:row r="21227" ht="23" customHeight="1">
      <x:c r="A21227" s="2" t="str">
        <x:v>REQ-21223</x:v>
      </x:c>
      <x:c r="B21227" s="2" t="n">
        <x:v>20</x:v>
      </x:c>
      <x:c r="C21227" s="2" t="str">
        <x:v>Operations</x:v>
      </x:c>
      <x:c r="D21227" s="2" t="str">
        <x:v>Swift</x:v>
      </x:c>
      <x:c r="E21227" s="16" t="n">
        <x:v>79767</x:v>
      </x:c>
      <x:c r="F21227" s="16" t="n">
        <x:v>322</x:v>
      </x:c>
      <x:c r="G21227" s="15" t="n">
        <x:f>VLOOKUP(D21227,'Pricing'!$A$6:$E$8,5,FALSE)</x:f>
        <x:v>0.246</x:v>
      </x:c>
      <x:c r="H21227" s="15" t="n">
        <x:f>VLOOKUP(D21227,'Pricing'!$A$6:$E$8,4,FALSE)</x:f>
        <x:v>1.2</x:v>
      </x:c>
      <x:c r="I21227" s="15" t="n">
        <x:f>E21227*G21227/1000000</x:f>
        <x:v>0.019622682000000002</x:v>
      </x:c>
      <x:c r="J21227" s="15" t="n">
        <x:f>F21227*H21227/1000000</x:f>
        <x:v>0.00038639999999999996</x:v>
      </x:c>
      <x:c r="K21227" s="15" t="n">
        <x:f>SUM(I21227:J21227)</x:f>
        <x:v>0.020009082</x:v>
      </x:c>
    </x:row>
    <x:row r="21228" ht="23" customHeight="1">
      <x:c r="A21228" s="2" t="str">
        <x:v>REQ-21224</x:v>
      </x:c>
      <x:c r="B21228" s="2" t="n">
        <x:v>20</x:v>
      </x:c>
      <x:c r="C21228" s="2" t="str">
        <x:v>Growth</x:v>
      </x:c>
      <x:c r="D21228" s="2" t="str">
        <x:v>Balanced</x:v>
      </x:c>
      <x:c r="E21228" s="16" t="n">
        <x:v>36039</x:v>
      </x:c>
      <x:c r="F21228" s="16" t="n">
        <x:v>421</x:v>
      </x:c>
      <x:c r="G21228" s="15" t="n">
        <x:f>VLOOKUP(D21228,'Pricing'!$A$6:$E$8,5,FALSE)</x:f>
        <x:v>1.2300000000000002</x:v>
      </x:c>
      <x:c r="H21228" s="15" t="n">
        <x:f>VLOOKUP(D21228,'Pricing'!$A$6:$E$8,4,FALSE)</x:f>
        <x:v>6</x:v>
      </x:c>
      <x:c r="I21228" s="15" t="n">
        <x:f>E21228*G21228/1000000</x:f>
        <x:v>0.04432797000000001</x:v>
      </x:c>
      <x:c r="J21228" s="15" t="n">
        <x:f>F21228*H21228/1000000</x:f>
        <x:v>0.002526</x:v>
      </x:c>
      <x:c r="K21228" s="15" t="n">
        <x:f>SUM(I21228:J21228)</x:f>
        <x:v>0.04685397000000001</x:v>
      </x:c>
    </x:row>
    <x:row r="21229" ht="23" customHeight="1">
      <x:c r="A21229" s="2" t="str">
        <x:v>REQ-21225</x:v>
      </x:c>
      <x:c r="B21229" s="2" t="n">
        <x:v>26</x:v>
      </x:c>
      <x:c r="C21229" s="2" t="str">
        <x:v>Engineering</x:v>
      </x:c>
      <x:c r="D21229" s="2" t="str">
        <x:v>Balanced</x:v>
      </x:c>
      <x:c r="E21229" s="16" t="n">
        <x:v>27070</x:v>
      </x:c>
      <x:c r="F21229" s="16" t="n">
        <x:v>870</x:v>
      </x:c>
      <x:c r="G21229" s="15" t="n">
        <x:f>VLOOKUP(D21229,'Pricing'!$A$6:$E$8,5,FALSE)</x:f>
        <x:v>1.2300000000000002</x:v>
      </x:c>
      <x:c r="H21229" s="15" t="n">
        <x:f>VLOOKUP(D21229,'Pricing'!$A$6:$E$8,4,FALSE)</x:f>
        <x:v>6</x:v>
      </x:c>
      <x:c r="I21229" s="15" t="n">
        <x:f>E21229*G21229/1000000</x:f>
        <x:v>0.03329610000000001</x:v>
      </x:c>
      <x:c r="J21229" s="15" t="n">
        <x:f>F21229*H21229/1000000</x:f>
        <x:v>0.00522</x:v>
      </x:c>
      <x:c r="K21229" s="15" t="n">
        <x:f>SUM(I21229:J21229)</x:f>
        <x:v>0.03851610000000001</x:v>
      </x:c>
    </x:row>
    <x:row r="21230" ht="23" customHeight="1">
      <x:c r="A21230" s="2" t="str">
        <x:v>REQ-21226</x:v>
      </x:c>
      <x:c r="B21230" s="2" t="n">
        <x:v>4</x:v>
      </x:c>
      <x:c r="C21230" s="2" t="str">
        <x:v>Growth</x:v>
      </x:c>
      <x:c r="D21230" s="2" t="str">
        <x:v>Balanced</x:v>
      </x:c>
      <x:c r="E21230" s="16" t="n">
        <x:v>5798</x:v>
      </x:c>
      <x:c r="F21230" s="16" t="n">
        <x:v>457</x:v>
      </x:c>
      <x:c r="G21230" s="15" t="n">
        <x:f>VLOOKUP(D21230,'Pricing'!$A$6:$E$8,5,FALSE)</x:f>
        <x:v>1.2300000000000002</x:v>
      </x:c>
      <x:c r="H21230" s="15" t="n">
        <x:f>VLOOKUP(D21230,'Pricing'!$A$6:$E$8,4,FALSE)</x:f>
        <x:v>6</x:v>
      </x:c>
      <x:c r="I21230" s="15" t="n">
        <x:f>E21230*G21230/1000000</x:f>
        <x:v>0.0071315400000000004</x:v>
      </x:c>
      <x:c r="J21230" s="15" t="n">
        <x:f>F21230*H21230/1000000</x:f>
        <x:v>0.002742</x:v>
      </x:c>
      <x:c r="K21230" s="15" t="n">
        <x:f>SUM(I21230:J21230)</x:f>
        <x:v>0.00987354</x:v>
      </x:c>
    </x:row>
    <x:row r="21231" ht="23" customHeight="1">
      <x:c r="A21231" s="2" t="str">
        <x:v>REQ-21227</x:v>
      </x:c>
      <x:c r="B21231" s="2" t="n">
        <x:v>24</x:v>
      </x:c>
      <x:c r="C21231" s="2" t="str">
        <x:v>Engineering</x:v>
      </x:c>
      <x:c r="D21231" s="2" t="str">
        <x:v>Swift</x:v>
      </x:c>
      <x:c r="E21231" s="16" t="n">
        <x:v>20646</x:v>
      </x:c>
      <x:c r="F21231" s="16" t="n">
        <x:v>3228</x:v>
      </x:c>
      <x:c r="G21231" s="15" t="n">
        <x:f>VLOOKUP(D21231,'Pricing'!$A$6:$E$8,5,FALSE)</x:f>
        <x:v>0.246</x:v>
      </x:c>
      <x:c r="H21231" s="15" t="n">
        <x:f>VLOOKUP(D21231,'Pricing'!$A$6:$E$8,4,FALSE)</x:f>
        <x:v>1.2</x:v>
      </x:c>
      <x:c r="I21231" s="15" t="n">
        <x:f>E21231*G21231/1000000</x:f>
        <x:v>0.005078916</x:v>
      </x:c>
      <x:c r="J21231" s="15" t="n">
        <x:f>F21231*H21231/1000000</x:f>
        <x:v>0.0038736</x:v>
      </x:c>
      <x:c r="K21231" s="15" t="n">
        <x:f>SUM(I21231:J21231)</x:f>
        <x:v>0.008952516</x:v>
      </x:c>
    </x:row>
    <x:row r="21232" ht="23" customHeight="1">
      <x:c r="A21232" s="2" t="str">
        <x:v>REQ-21228</x:v>
      </x:c>
      <x:c r="B21232" s="2" t="n">
        <x:v>4</x:v>
      </x:c>
      <x:c r="C21232" s="2" t="str">
        <x:v>Product</x:v>
      </x:c>
      <x:c r="D21232" s="2" t="str">
        <x:v>Swift</x:v>
      </x:c>
      <x:c r="E21232" s="16" t="n">
        <x:v>44840</x:v>
      </x:c>
      <x:c r="F21232" s="16" t="n">
        <x:v>1893</x:v>
      </x:c>
      <x:c r="G21232" s="15" t="n">
        <x:f>VLOOKUP(D21232,'Pricing'!$A$6:$E$8,5,FALSE)</x:f>
        <x:v>0.246</x:v>
      </x:c>
      <x:c r="H21232" s="15" t="n">
        <x:f>VLOOKUP(D21232,'Pricing'!$A$6:$E$8,4,FALSE)</x:f>
        <x:v>1.2</x:v>
      </x:c>
      <x:c r="I21232" s="15" t="n">
        <x:f>E21232*G21232/1000000</x:f>
        <x:v>0.01103064</x:v>
      </x:c>
      <x:c r="J21232" s="15" t="n">
        <x:f>F21232*H21232/1000000</x:f>
        <x:v>0.0022716</x:v>
      </x:c>
      <x:c r="K21232" s="15" t="n">
        <x:f>SUM(I21232:J21232)</x:f>
        <x:v>0.01330224</x:v>
      </x:c>
    </x:row>
    <x:row r="21233" ht="23" customHeight="1">
      <x:c r="A21233" s="2" t="str">
        <x:v>REQ-21229</x:v>
      </x:c>
      <x:c r="B21233" s="2" t="n">
        <x:v>18</x:v>
      </x:c>
      <x:c r="C21233" s="2" t="str">
        <x:v>Engineering</x:v>
      </x:c>
      <x:c r="D21233" s="2" t="str">
        <x:v>Swift</x:v>
      </x:c>
      <x:c r="E21233" s="16" t="n">
        <x:v>44512</x:v>
      </x:c>
      <x:c r="F21233" s="16" t="n">
        <x:v>2600</x:v>
      </x:c>
      <x:c r="G21233" s="15" t="n">
        <x:f>VLOOKUP(D21233,'Pricing'!$A$6:$E$8,5,FALSE)</x:f>
        <x:v>0.246</x:v>
      </x:c>
      <x:c r="H21233" s="15" t="n">
        <x:f>VLOOKUP(D21233,'Pricing'!$A$6:$E$8,4,FALSE)</x:f>
        <x:v>1.2</x:v>
      </x:c>
      <x:c r="I21233" s="15" t="n">
        <x:f>E21233*G21233/1000000</x:f>
        <x:v>0.010949951999999999</x:v>
      </x:c>
      <x:c r="J21233" s="15" t="n">
        <x:f>F21233*H21233/1000000</x:f>
        <x:v>0.00312</x:v>
      </x:c>
      <x:c r="K21233" s="15" t="n">
        <x:f>SUM(I21233:J21233)</x:f>
        <x:v>0.014069951999999998</x:v>
      </x:c>
    </x:row>
    <x:row r="21234" ht="23" customHeight="1">
      <x:c r="A21234" s="2" t="str">
        <x:v>REQ-21230</x:v>
      </x:c>
      <x:c r="B21234" s="2" t="n">
        <x:v>31</x:v>
      </x:c>
      <x:c r="C21234" s="2" t="str">
        <x:v>Product</x:v>
      </x:c>
      <x:c r="D21234" s="2" t="str">
        <x:v>Balanced</x:v>
      </x:c>
      <x:c r="E21234" s="16" t="n">
        <x:v>53622</x:v>
      </x:c>
      <x:c r="F21234" s="16" t="n">
        <x:v>1457</x:v>
      </x:c>
      <x:c r="G21234" s="15" t="n">
        <x:f>VLOOKUP(D21234,'Pricing'!$A$6:$E$8,5,FALSE)</x:f>
        <x:v>1.2300000000000002</x:v>
      </x:c>
      <x:c r="H21234" s="15" t="n">
        <x:f>VLOOKUP(D21234,'Pricing'!$A$6:$E$8,4,FALSE)</x:f>
        <x:v>6</x:v>
      </x:c>
      <x:c r="I21234" s="15" t="n">
        <x:f>E21234*G21234/1000000</x:f>
        <x:v>0.06595506000000001</x:v>
      </x:c>
      <x:c r="J21234" s="15" t="n">
        <x:f>F21234*H21234/1000000</x:f>
        <x:v>0.008742</x:v>
      </x:c>
      <x:c r="K21234" s="15" t="n">
        <x:f>SUM(I21234:J21234)</x:f>
        <x:v>0.07469706000000001</x:v>
      </x:c>
    </x:row>
    <x:row r="21235" ht="23" customHeight="1">
      <x:c r="A21235" s="2" t="str">
        <x:v>REQ-21231</x:v>
      </x:c>
      <x:c r="B21235" s="2" t="n">
        <x:v>27</x:v>
      </x:c>
      <x:c r="C21235" s="2" t="str">
        <x:v>Research</x:v>
      </x:c>
      <x:c r="D21235" s="2" t="str">
        <x:v>Swift</x:v>
      </x:c>
      <x:c r="E21235" s="16" t="n">
        <x:v>55555</x:v>
      </x:c>
      <x:c r="F21235" s="16" t="n">
        <x:v>3404</x:v>
      </x:c>
      <x:c r="G21235" s="15" t="n">
        <x:f>VLOOKUP(D21235,'Pricing'!$A$6:$E$8,5,FALSE)</x:f>
        <x:v>0.246</x:v>
      </x:c>
      <x:c r="H21235" s="15" t="n">
        <x:f>VLOOKUP(D21235,'Pricing'!$A$6:$E$8,4,FALSE)</x:f>
        <x:v>1.2</x:v>
      </x:c>
      <x:c r="I21235" s="15" t="n">
        <x:f>E21235*G21235/1000000</x:f>
        <x:v>0.013666530000000001</x:v>
      </x:c>
      <x:c r="J21235" s="15" t="n">
        <x:f>F21235*H21235/1000000</x:f>
        <x:v>0.0040847999999999995</x:v>
      </x:c>
      <x:c r="K21235" s="15" t="n">
        <x:f>SUM(I21235:J21235)</x:f>
        <x:v>0.017751330000000003</x:v>
      </x:c>
    </x:row>
    <x:row r="21236" ht="23" customHeight="1">
      <x:c r="A21236" s="2" t="str">
        <x:v>REQ-21232</x:v>
      </x:c>
      <x:c r="B21236" s="2" t="n">
        <x:v>24</x:v>
      </x:c>
      <x:c r="C21236" s="2" t="str">
        <x:v>Growth</x:v>
      </x:c>
      <x:c r="D21236" s="2" t="str">
        <x:v>Swift</x:v>
      </x:c>
      <x:c r="E21236" s="16" t="n">
        <x:v>81244</x:v>
      </x:c>
      <x:c r="F21236" s="16" t="n">
        <x:v>3769</x:v>
      </x:c>
      <x:c r="G21236" s="15" t="n">
        <x:f>VLOOKUP(D21236,'Pricing'!$A$6:$E$8,5,FALSE)</x:f>
        <x:v>0.246</x:v>
      </x:c>
      <x:c r="H21236" s="15" t="n">
        <x:f>VLOOKUP(D21236,'Pricing'!$A$6:$E$8,4,FALSE)</x:f>
        <x:v>1.2</x:v>
      </x:c>
      <x:c r="I21236" s="15" t="n">
        <x:f>E21236*G21236/1000000</x:f>
        <x:v>0.019986024</x:v>
      </x:c>
      <x:c r="J21236" s="15" t="n">
        <x:f>F21236*H21236/1000000</x:f>
        <x:v>0.0045228</x:v>
      </x:c>
      <x:c r="K21236" s="15" t="n">
        <x:f>SUM(I21236:J21236)</x:f>
        <x:v>0.024508824000000002</x:v>
      </x:c>
    </x:row>
    <x:row r="21237" ht="23" customHeight="1">
      <x:c r="A21237" s="2" t="str">
        <x:v>REQ-21233</x:v>
      </x:c>
      <x:c r="B21237" s="2" t="n">
        <x:v>7</x:v>
      </x:c>
      <x:c r="C21237" s="2" t="str">
        <x:v>Engineering</x:v>
      </x:c>
      <x:c r="D21237" s="2" t="str">
        <x:v>Swift</x:v>
      </x:c>
      <x:c r="E21237" s="16" t="n">
        <x:v>40597</x:v>
      </x:c>
      <x:c r="F21237" s="16" t="n">
        <x:v>3550</x:v>
      </x:c>
      <x:c r="G21237" s="15" t="n">
        <x:f>VLOOKUP(D21237,'Pricing'!$A$6:$E$8,5,FALSE)</x:f>
        <x:v>0.246</x:v>
      </x:c>
      <x:c r="H21237" s="15" t="n">
        <x:f>VLOOKUP(D21237,'Pricing'!$A$6:$E$8,4,FALSE)</x:f>
        <x:v>1.2</x:v>
      </x:c>
      <x:c r="I21237" s="15" t="n">
        <x:f>E21237*G21237/1000000</x:f>
        <x:v>0.009986861999999999</x:v>
      </x:c>
      <x:c r="J21237" s="15" t="n">
        <x:f>F21237*H21237/1000000</x:f>
        <x:v>0.00426</x:v>
      </x:c>
      <x:c r="K21237" s="15" t="n">
        <x:f>SUM(I21237:J21237)</x:f>
        <x:v>0.014246861999999999</x:v>
      </x:c>
    </x:row>
    <x:row r="21238" ht="23" customHeight="1">
      <x:c r="A21238" s="2" t="str">
        <x:v>REQ-21234</x:v>
      </x:c>
      <x:c r="B21238" s="2" t="n">
        <x:v>16</x:v>
      </x:c>
      <x:c r="C21238" s="2" t="str">
        <x:v>Product</x:v>
      </x:c>
      <x:c r="D21238" s="2" t="str">
        <x:v>Swift</x:v>
      </x:c>
      <x:c r="E21238" s="16" t="n">
        <x:v>18255</x:v>
      </x:c>
      <x:c r="F21238" s="16" t="n">
        <x:v>598</x:v>
      </x:c>
      <x:c r="G21238" s="15" t="n">
        <x:f>VLOOKUP(D21238,'Pricing'!$A$6:$E$8,5,FALSE)</x:f>
        <x:v>0.246</x:v>
      </x:c>
      <x:c r="H21238" s="15" t="n">
        <x:f>VLOOKUP(D21238,'Pricing'!$A$6:$E$8,4,FALSE)</x:f>
        <x:v>1.2</x:v>
      </x:c>
      <x:c r="I21238" s="15" t="n">
        <x:f>E21238*G21238/1000000</x:f>
        <x:v>0.004490729999999999</x:v>
      </x:c>
      <x:c r="J21238" s="15" t="n">
        <x:f>F21238*H21238/1000000</x:f>
        <x:v>0.0007176</x:v>
      </x:c>
      <x:c r="K21238" s="15" t="n">
        <x:f>SUM(I21238:J21238)</x:f>
        <x:v>0.005208329999999999</x:v>
      </x:c>
    </x:row>
    <x:row r="21239" ht="23" customHeight="1">
      <x:c r="A21239" s="2" t="str">
        <x:v>REQ-21235</x:v>
      </x:c>
      <x:c r="B21239" s="2" t="n">
        <x:v>13</x:v>
      </x:c>
      <x:c r="C21239" s="2" t="str">
        <x:v>Engineering</x:v>
      </x:c>
      <x:c r="D21239" s="2" t="str">
        <x:v>Swift</x:v>
      </x:c>
      <x:c r="E21239" s="16" t="n">
        <x:v>6156</x:v>
      </x:c>
      <x:c r="F21239" s="16" t="n">
        <x:v>2321</x:v>
      </x:c>
      <x:c r="G21239" s="15" t="n">
        <x:f>VLOOKUP(D21239,'Pricing'!$A$6:$E$8,5,FALSE)</x:f>
        <x:v>0.246</x:v>
      </x:c>
      <x:c r="H21239" s="15" t="n">
        <x:f>VLOOKUP(D21239,'Pricing'!$A$6:$E$8,4,FALSE)</x:f>
        <x:v>1.2</x:v>
      </x:c>
      <x:c r="I21239" s="15" t="n">
        <x:f>E21239*G21239/1000000</x:f>
        <x:v>0.001514376</x:v>
      </x:c>
      <x:c r="J21239" s="15" t="n">
        <x:f>F21239*H21239/1000000</x:f>
        <x:v>0.0027852</x:v>
      </x:c>
      <x:c r="K21239" s="15" t="n">
        <x:f>SUM(I21239:J21239)</x:f>
        <x:v>0.004299575999999999</x:v>
      </x:c>
    </x:row>
    <x:row r="21240" ht="23" customHeight="1">
      <x:c r="A21240" s="2" t="str">
        <x:v>REQ-21236</x:v>
      </x:c>
      <x:c r="B21240" s="2" t="n">
        <x:v>5</x:v>
      </x:c>
      <x:c r="C21240" s="2" t="str">
        <x:v>Support</x:v>
      </x:c>
      <x:c r="D21240" s="2" t="str">
        <x:v>Balanced</x:v>
      </x:c>
      <x:c r="E21240" s="16" t="n">
        <x:v>85868</x:v>
      </x:c>
      <x:c r="F21240" s="16" t="n">
        <x:v>2414</x:v>
      </x:c>
      <x:c r="G21240" s="15" t="n">
        <x:f>VLOOKUP(D21240,'Pricing'!$A$6:$E$8,5,FALSE)</x:f>
        <x:v>1.2300000000000002</x:v>
      </x:c>
      <x:c r="H21240" s="15" t="n">
        <x:f>VLOOKUP(D21240,'Pricing'!$A$6:$E$8,4,FALSE)</x:f>
        <x:v>6</x:v>
      </x:c>
      <x:c r="I21240" s="15" t="n">
        <x:f>E21240*G21240/1000000</x:f>
        <x:v>0.10561764000000001</x:v>
      </x:c>
      <x:c r="J21240" s="15" t="n">
        <x:f>F21240*H21240/1000000</x:f>
        <x:v>0.014484</x:v>
      </x:c>
      <x:c r="K21240" s="15" t="n">
        <x:f>SUM(I21240:J21240)</x:f>
        <x:v>0.12010164000000001</x:v>
      </x:c>
    </x:row>
    <x:row r="21241" ht="23" customHeight="1">
      <x:c r="A21241" s="2" t="str">
        <x:v>REQ-21237</x:v>
      </x:c>
      <x:c r="B21241" s="2" t="n">
        <x:v>27</x:v>
      </x:c>
      <x:c r="C21241" s="2" t="str">
        <x:v>Research</x:v>
      </x:c>
      <x:c r="D21241" s="2" t="str">
        <x:v>Balanced</x:v>
      </x:c>
      <x:c r="E21241" s="16" t="n">
        <x:v>26649</x:v>
      </x:c>
      <x:c r="F21241" s="16" t="n">
        <x:v>1937</x:v>
      </x:c>
      <x:c r="G21241" s="15" t="n">
        <x:f>VLOOKUP(D21241,'Pricing'!$A$6:$E$8,5,FALSE)</x:f>
        <x:v>1.2300000000000002</x:v>
      </x:c>
      <x:c r="H21241" s="15" t="n">
        <x:f>VLOOKUP(D21241,'Pricing'!$A$6:$E$8,4,FALSE)</x:f>
        <x:v>6</x:v>
      </x:c>
      <x:c r="I21241" s="15" t="n">
        <x:f>E21241*G21241/1000000</x:f>
        <x:v>0.032778270000000005</x:v>
      </x:c>
      <x:c r="J21241" s="15" t="n">
        <x:f>F21241*H21241/1000000</x:f>
        <x:v>0.011622</x:v>
      </x:c>
      <x:c r="K21241" s="15" t="n">
        <x:f>SUM(I21241:J21241)</x:f>
        <x:v>0.044400270000000006</x:v>
      </x:c>
    </x:row>
    <x:row r="21242" ht="23" customHeight="1">
      <x:c r="A21242" s="2" t="str">
        <x:v>REQ-21238</x:v>
      </x:c>
      <x:c r="B21242" s="2" t="n">
        <x:v>19</x:v>
      </x:c>
      <x:c r="C21242" s="2" t="str">
        <x:v>Growth</x:v>
      </x:c>
      <x:c r="D21242" s="2" t="str">
        <x:v>Balanced</x:v>
      </x:c>
      <x:c r="E21242" s="16" t="n">
        <x:v>73332</x:v>
      </x:c>
      <x:c r="F21242" s="16" t="n">
        <x:v>982</x:v>
      </x:c>
      <x:c r="G21242" s="15" t="n">
        <x:f>VLOOKUP(D21242,'Pricing'!$A$6:$E$8,5,FALSE)</x:f>
        <x:v>1.2300000000000002</x:v>
      </x:c>
      <x:c r="H21242" s="15" t="n">
        <x:f>VLOOKUP(D21242,'Pricing'!$A$6:$E$8,4,FALSE)</x:f>
        <x:v>6</x:v>
      </x:c>
      <x:c r="I21242" s="15" t="n">
        <x:f>E21242*G21242/1000000</x:f>
        <x:v>0.09019836000000002</x:v>
      </x:c>
      <x:c r="J21242" s="15" t="n">
        <x:f>F21242*H21242/1000000</x:f>
        <x:v>0.005892</x:v>
      </x:c>
      <x:c r="K21242" s="15" t="n">
        <x:f>SUM(I21242:J21242)</x:f>
        <x:v>0.09609036000000001</x:v>
      </x:c>
    </x:row>
    <x:row r="21243" ht="23" customHeight="1">
      <x:c r="A21243" s="2" t="str">
        <x:v>REQ-21239</x:v>
      </x:c>
      <x:c r="B21243" s="2" t="n">
        <x:v>12</x:v>
      </x:c>
      <x:c r="C21243" s="2" t="str">
        <x:v>Research</x:v>
      </x:c>
      <x:c r="D21243" s="2" t="str">
        <x:v>Swift</x:v>
      </x:c>
      <x:c r="E21243" s="16" t="n">
        <x:v>29903</x:v>
      </x:c>
      <x:c r="F21243" s="16" t="n">
        <x:v>3011</x:v>
      </x:c>
      <x:c r="G21243" s="15" t="n">
        <x:f>VLOOKUP(D21243,'Pricing'!$A$6:$E$8,5,FALSE)</x:f>
        <x:v>0.246</x:v>
      </x:c>
      <x:c r="H21243" s="15" t="n">
        <x:f>VLOOKUP(D21243,'Pricing'!$A$6:$E$8,4,FALSE)</x:f>
        <x:v>1.2</x:v>
      </x:c>
      <x:c r="I21243" s="15" t="n">
        <x:f>E21243*G21243/1000000</x:f>
        <x:v>0.007356138</x:v>
      </x:c>
      <x:c r="J21243" s="15" t="n">
        <x:f>F21243*H21243/1000000</x:f>
        <x:v>0.0036132</x:v>
      </x:c>
      <x:c r="K21243" s="15" t="n">
        <x:f>SUM(I21243:J21243)</x:f>
        <x:v>0.010969338</x:v>
      </x:c>
    </x:row>
    <x:row r="21244" ht="23" customHeight="1">
      <x:c r="A21244" s="2" t="str">
        <x:v>REQ-21240</x:v>
      </x:c>
      <x:c r="B21244" s="2" t="n">
        <x:v>1</x:v>
      </x:c>
      <x:c r="C21244" s="2" t="str">
        <x:v>Growth</x:v>
      </x:c>
      <x:c r="D21244" s="2" t="str">
        <x:v>Balanced</x:v>
      </x:c>
      <x:c r="E21244" s="16" t="n">
        <x:v>52307</x:v>
      </x:c>
      <x:c r="F21244" s="16" t="n">
        <x:v>1978</x:v>
      </x:c>
      <x:c r="G21244" s="15" t="n">
        <x:f>VLOOKUP(D21244,'Pricing'!$A$6:$E$8,5,FALSE)</x:f>
        <x:v>1.2300000000000002</x:v>
      </x:c>
      <x:c r="H21244" s="15" t="n">
        <x:f>VLOOKUP(D21244,'Pricing'!$A$6:$E$8,4,FALSE)</x:f>
        <x:v>6</x:v>
      </x:c>
      <x:c r="I21244" s="15" t="n">
        <x:f>E21244*G21244/1000000</x:f>
        <x:v>0.06433761</x:v>
      </x:c>
      <x:c r="J21244" s="15" t="n">
        <x:f>F21244*H21244/1000000</x:f>
        <x:v>0.011868</x:v>
      </x:c>
      <x:c r="K21244" s="15" t="n">
        <x:f>SUM(I21244:J21244)</x:f>
        <x:v>0.07620561000000001</x:v>
      </x:c>
    </x:row>
    <x:row r="21245" ht="23" customHeight="1">
      <x:c r="A21245" s="2" t="str">
        <x:v>REQ-21241</x:v>
      </x:c>
      <x:c r="B21245" s="2" t="n">
        <x:v>17</x:v>
      </x:c>
      <x:c r="C21245" s="2" t="str">
        <x:v>Operations</x:v>
      </x:c>
      <x:c r="D21245" s="2" t="str">
        <x:v>Swift</x:v>
      </x:c>
      <x:c r="E21245" s="16" t="n">
        <x:v>76994</x:v>
      </x:c>
      <x:c r="F21245" s="16" t="n">
        <x:v>1730</x:v>
      </x:c>
      <x:c r="G21245" s="15" t="n">
        <x:f>VLOOKUP(D21245,'Pricing'!$A$6:$E$8,5,FALSE)</x:f>
        <x:v>0.246</x:v>
      </x:c>
      <x:c r="H21245" s="15" t="n">
        <x:f>VLOOKUP(D21245,'Pricing'!$A$6:$E$8,4,FALSE)</x:f>
        <x:v>1.2</x:v>
      </x:c>
      <x:c r="I21245" s="15" t="n">
        <x:f>E21245*G21245/1000000</x:f>
        <x:v>0.018940524</x:v>
      </x:c>
      <x:c r="J21245" s="15" t="n">
        <x:f>F21245*H21245/1000000</x:f>
        <x:v>0.002076</x:v>
      </x:c>
      <x:c r="K21245" s="15" t="n">
        <x:f>SUM(I21245:J21245)</x:f>
        <x:v>0.021016524</x:v>
      </x:c>
    </x:row>
    <x:row r="21246" ht="23" customHeight="1">
      <x:c r="A21246" s="2" t="str">
        <x:v>REQ-21242</x:v>
      </x:c>
      <x:c r="B21246" s="2" t="n">
        <x:v>28</x:v>
      </x:c>
      <x:c r="C21246" s="2" t="str">
        <x:v>Product</x:v>
      </x:c>
      <x:c r="D21246" s="2" t="str">
        <x:v>Reasoning</x:v>
      </x:c>
      <x:c r="E21246" s="16" t="n">
        <x:v>91886</x:v>
      </x:c>
      <x:c r="F21246" s="16" t="n">
        <x:v>1984</x:v>
      </x:c>
      <x:c r="G21246" s="15" t="n">
        <x:f>VLOOKUP(D21246,'Pricing'!$A$6:$E$8,5,FALSE)</x:f>
        <x:v>4.920000000000001</x:v>
      </x:c>
      <x:c r="H21246" s="15" t="n">
        <x:f>VLOOKUP(D21246,'Pricing'!$A$6:$E$8,4,FALSE)</x:f>
        <x:v>24</x:v>
      </x:c>
      <x:c r="I21246" s="15" t="n">
        <x:f>E21246*G21246/1000000</x:f>
        <x:v>0.45207912000000006</x:v>
      </x:c>
      <x:c r="J21246" s="15" t="n">
        <x:f>F21246*H21246/1000000</x:f>
        <x:v>0.047616</x:v>
      </x:c>
      <x:c r="K21246" s="15" t="n">
        <x:f>SUM(I21246:J21246)</x:f>
        <x:v>0.49969512000000005</x:v>
      </x:c>
    </x:row>
    <x:row r="21247" ht="23" customHeight="1">
      <x:c r="A21247" s="2" t="str">
        <x:v>REQ-21243</x:v>
      </x:c>
      <x:c r="B21247" s="2" t="n">
        <x:v>15</x:v>
      </x:c>
      <x:c r="C21247" s="2" t="str">
        <x:v>Engineering</x:v>
      </x:c>
      <x:c r="D21247" s="2" t="str">
        <x:v>Balanced</x:v>
      </x:c>
      <x:c r="E21247" s="16" t="n">
        <x:v>107734</x:v>
      </x:c>
      <x:c r="F21247" s="16" t="n">
        <x:v>415</x:v>
      </x:c>
      <x:c r="G21247" s="15" t="n">
        <x:f>VLOOKUP(D21247,'Pricing'!$A$6:$E$8,5,FALSE)</x:f>
        <x:v>1.2300000000000002</x:v>
      </x:c>
      <x:c r="H21247" s="15" t="n">
        <x:f>VLOOKUP(D21247,'Pricing'!$A$6:$E$8,4,FALSE)</x:f>
        <x:v>6</x:v>
      </x:c>
      <x:c r="I21247" s="15" t="n">
        <x:f>E21247*G21247/1000000</x:f>
        <x:v>0.13251282000000003</x:v>
      </x:c>
      <x:c r="J21247" s="15" t="n">
        <x:f>F21247*H21247/1000000</x:f>
        <x:v>0.00249</x:v>
      </x:c>
      <x:c r="K21247" s="15" t="n">
        <x:f>SUM(I21247:J21247)</x:f>
        <x:v>0.13500282000000002</x:v>
      </x:c>
    </x:row>
    <x:row r="21248" ht="23" customHeight="1">
      <x:c r="A21248" s="2" t="str">
        <x:v>REQ-21244</x:v>
      </x:c>
      <x:c r="B21248" s="2" t="n">
        <x:v>26</x:v>
      </x:c>
      <x:c r="C21248" s="2" t="str">
        <x:v>Growth</x:v>
      </x:c>
      <x:c r="D21248" s="2" t="str">
        <x:v>Swift</x:v>
      </x:c>
      <x:c r="E21248" s="16" t="n">
        <x:v>18390</x:v>
      </x:c>
      <x:c r="F21248" s="16" t="n">
        <x:v>863</x:v>
      </x:c>
      <x:c r="G21248" s="15" t="n">
        <x:f>VLOOKUP(D21248,'Pricing'!$A$6:$E$8,5,FALSE)</x:f>
        <x:v>0.246</x:v>
      </x:c>
      <x:c r="H21248" s="15" t="n">
        <x:f>VLOOKUP(D21248,'Pricing'!$A$6:$E$8,4,FALSE)</x:f>
        <x:v>1.2</x:v>
      </x:c>
      <x:c r="I21248" s="15" t="n">
        <x:f>E21248*G21248/1000000</x:f>
        <x:v>0.00452394</x:v>
      </x:c>
      <x:c r="J21248" s="15" t="n">
        <x:f>F21248*H21248/1000000</x:f>
        <x:v>0.0010355999999999998</x:v>
      </x:c>
      <x:c r="K21248" s="15" t="n">
        <x:f>SUM(I21248:J21248)</x:f>
        <x:v>0.00555954</x:v>
      </x:c>
    </x:row>
    <x:row r="21249" ht="23" customHeight="1">
      <x:c r="A21249" s="2" t="str">
        <x:v>REQ-21245</x:v>
      </x:c>
      <x:c r="B21249" s="2" t="n">
        <x:v>11</x:v>
      </x:c>
      <x:c r="C21249" s="2" t="str">
        <x:v>Operations</x:v>
      </x:c>
      <x:c r="D21249" s="2" t="str">
        <x:v>Balanced</x:v>
      </x:c>
      <x:c r="E21249" s="16" t="n">
        <x:v>67313</x:v>
      </x:c>
      <x:c r="F21249" s="16" t="n">
        <x:v>3218</x:v>
      </x:c>
      <x:c r="G21249" s="15" t="n">
        <x:f>VLOOKUP(D21249,'Pricing'!$A$6:$E$8,5,FALSE)</x:f>
        <x:v>1.2300000000000002</x:v>
      </x:c>
      <x:c r="H21249" s="15" t="n">
        <x:f>VLOOKUP(D21249,'Pricing'!$A$6:$E$8,4,FALSE)</x:f>
        <x:v>6</x:v>
      </x:c>
      <x:c r="I21249" s="15" t="n">
        <x:f>E21249*G21249/1000000</x:f>
        <x:v>0.08279499000000003</x:v>
      </x:c>
      <x:c r="J21249" s="15" t="n">
        <x:f>F21249*H21249/1000000</x:f>
        <x:v>0.019308</x:v>
      </x:c>
      <x:c r="K21249" s="15" t="n">
        <x:f>SUM(I21249:J21249)</x:f>
        <x:v>0.10210299000000003</x:v>
      </x:c>
    </x:row>
    <x:row r="21250" ht="23" customHeight="1">
      <x:c r="A21250" s="2" t="str">
        <x:v>REQ-21246</x:v>
      </x:c>
      <x:c r="B21250" s="2" t="n">
        <x:v>9</x:v>
      </x:c>
      <x:c r="C21250" s="2" t="str">
        <x:v>Product</x:v>
      </x:c>
      <x:c r="D21250" s="2" t="str">
        <x:v>Balanced</x:v>
      </x:c>
      <x:c r="E21250" s="16" t="n">
        <x:v>65385</x:v>
      </x:c>
      <x:c r="F21250" s="16" t="n">
        <x:v>3806</x:v>
      </x:c>
      <x:c r="G21250" s="15" t="n">
        <x:f>VLOOKUP(D21250,'Pricing'!$A$6:$E$8,5,FALSE)</x:f>
        <x:v>1.2300000000000002</x:v>
      </x:c>
      <x:c r="H21250" s="15" t="n">
        <x:f>VLOOKUP(D21250,'Pricing'!$A$6:$E$8,4,FALSE)</x:f>
        <x:v>6</x:v>
      </x:c>
      <x:c r="I21250" s="15" t="n">
        <x:f>E21250*G21250/1000000</x:f>
        <x:v>0.08042355000000002</x:v>
      </x:c>
      <x:c r="J21250" s="15" t="n">
        <x:f>F21250*H21250/1000000</x:f>
        <x:v>0.022836</x:v>
      </x:c>
      <x:c r="K21250" s="15" t="n">
        <x:f>SUM(I21250:J21250)</x:f>
        <x:v>0.10325955000000002</x:v>
      </x:c>
    </x:row>
    <x:row r="21251" ht="23" customHeight="1">
      <x:c r="A21251" s="2" t="str">
        <x:v>REQ-21247</x:v>
      </x:c>
      <x:c r="B21251" s="2" t="n">
        <x:v>12</x:v>
      </x:c>
      <x:c r="C21251" s="2" t="str">
        <x:v>Operations</x:v>
      </x:c>
      <x:c r="D21251" s="2" t="str">
        <x:v>Swift</x:v>
      </x:c>
      <x:c r="E21251" s="16" t="n">
        <x:v>16112</x:v>
      </x:c>
      <x:c r="F21251" s="16" t="n">
        <x:v>2861</x:v>
      </x:c>
      <x:c r="G21251" s="15" t="n">
        <x:f>VLOOKUP(D21251,'Pricing'!$A$6:$E$8,5,FALSE)</x:f>
        <x:v>0.246</x:v>
      </x:c>
      <x:c r="H21251" s="15" t="n">
        <x:f>VLOOKUP(D21251,'Pricing'!$A$6:$E$8,4,FALSE)</x:f>
        <x:v>1.2</x:v>
      </x:c>
      <x:c r="I21251" s="15" t="n">
        <x:f>E21251*G21251/1000000</x:f>
        <x:v>0.003963552</x:v>
      </x:c>
      <x:c r="J21251" s="15" t="n">
        <x:f>F21251*H21251/1000000</x:f>
        <x:v>0.0034332</x:v>
      </x:c>
      <x:c r="K21251" s="15" t="n">
        <x:f>SUM(I21251:J21251)</x:f>
        <x:v>0.007396752</x:v>
      </x:c>
    </x:row>
    <x:row r="21252" ht="23" customHeight="1">
      <x:c r="A21252" s="2" t="str">
        <x:v>REQ-21248</x:v>
      </x:c>
      <x:c r="B21252" s="2" t="n">
        <x:v>27</x:v>
      </x:c>
      <x:c r="C21252" s="2" t="str">
        <x:v>Support</x:v>
      </x:c>
      <x:c r="D21252" s="2" t="str">
        <x:v>Swift</x:v>
      </x:c>
      <x:c r="E21252" s="16" t="n">
        <x:v>98272</x:v>
      </x:c>
      <x:c r="F21252" s="16" t="n">
        <x:v>1871</x:v>
      </x:c>
      <x:c r="G21252" s="15" t="n">
        <x:f>VLOOKUP(D21252,'Pricing'!$A$6:$E$8,5,FALSE)</x:f>
        <x:v>0.246</x:v>
      </x:c>
      <x:c r="H21252" s="15" t="n">
        <x:f>VLOOKUP(D21252,'Pricing'!$A$6:$E$8,4,FALSE)</x:f>
        <x:v>1.2</x:v>
      </x:c>
      <x:c r="I21252" s="15" t="n">
        <x:f>E21252*G21252/1000000</x:f>
        <x:v>0.024174912</x:v>
      </x:c>
      <x:c r="J21252" s="15" t="n">
        <x:f>F21252*H21252/1000000</x:f>
        <x:v>0.0022451999999999997</x:v>
      </x:c>
      <x:c r="K21252" s="15" t="n">
        <x:f>SUM(I21252:J21252)</x:f>
        <x:v>0.026420112</x:v>
      </x:c>
    </x:row>
    <x:row r="21253" ht="23" customHeight="1">
      <x:c r="A21253" s="2" t="str">
        <x:v>REQ-21249</x:v>
      </x:c>
      <x:c r="B21253" s="2" t="n">
        <x:v>9</x:v>
      </x:c>
      <x:c r="C21253" s="2" t="str">
        <x:v>Research</x:v>
      </x:c>
      <x:c r="D21253" s="2" t="str">
        <x:v>Swift</x:v>
      </x:c>
      <x:c r="E21253" s="16" t="n">
        <x:v>109530</x:v>
      </x:c>
      <x:c r="F21253" s="16" t="n">
        <x:v>2977</x:v>
      </x:c>
      <x:c r="G21253" s="15" t="n">
        <x:f>VLOOKUP(D21253,'Pricing'!$A$6:$E$8,5,FALSE)</x:f>
        <x:v>0.246</x:v>
      </x:c>
      <x:c r="H21253" s="15" t="n">
        <x:f>VLOOKUP(D21253,'Pricing'!$A$6:$E$8,4,FALSE)</x:f>
        <x:v>1.2</x:v>
      </x:c>
      <x:c r="I21253" s="15" t="n">
        <x:f>E21253*G21253/1000000</x:f>
        <x:v>0.02694438</x:v>
      </x:c>
      <x:c r="J21253" s="15" t="n">
        <x:f>F21253*H21253/1000000</x:f>
        <x:v>0.0035724</x:v>
      </x:c>
      <x:c r="K21253" s="15" t="n">
        <x:f>SUM(I21253:J21253)</x:f>
        <x:v>0.03051678</x:v>
      </x:c>
    </x:row>
    <x:row r="21254" ht="23" customHeight="1">
      <x:c r="A21254" s="2" t="str">
        <x:v>REQ-21250</x:v>
      </x:c>
      <x:c r="B21254" s="2" t="n">
        <x:v>6</x:v>
      </x:c>
      <x:c r="C21254" s="2" t="str">
        <x:v>Growth</x:v>
      </x:c>
      <x:c r="D21254" s="2" t="str">
        <x:v>Swift</x:v>
      </x:c>
      <x:c r="E21254" s="16" t="n">
        <x:v>107686</x:v>
      </x:c>
      <x:c r="F21254" s="16" t="n">
        <x:v>1633</x:v>
      </x:c>
      <x:c r="G21254" s="15" t="n">
        <x:f>VLOOKUP(D21254,'Pricing'!$A$6:$E$8,5,FALSE)</x:f>
        <x:v>0.246</x:v>
      </x:c>
      <x:c r="H21254" s="15" t="n">
        <x:f>VLOOKUP(D21254,'Pricing'!$A$6:$E$8,4,FALSE)</x:f>
        <x:v>1.2</x:v>
      </x:c>
      <x:c r="I21254" s="15" t="n">
        <x:f>E21254*G21254/1000000</x:f>
        <x:v>0.026490756</x:v>
      </x:c>
      <x:c r="J21254" s="15" t="n">
        <x:f>F21254*H21254/1000000</x:f>
        <x:v>0.0019595999999999997</x:v>
      </x:c>
      <x:c r="K21254" s="15" t="n">
        <x:f>SUM(I21254:J21254)</x:f>
        <x:v>0.028450356</x:v>
      </x:c>
    </x:row>
    <x:row r="21255" ht="23" customHeight="1">
      <x:c r="A21255" s="2" t="str">
        <x:v>REQ-21251</x:v>
      </x:c>
      <x:c r="B21255" s="2" t="n">
        <x:v>18</x:v>
      </x:c>
      <x:c r="C21255" s="2" t="str">
        <x:v>Research</x:v>
      </x:c>
      <x:c r="D21255" s="2" t="str">
        <x:v>Balanced</x:v>
      </x:c>
      <x:c r="E21255" s="16" t="n">
        <x:v>14971</x:v>
      </x:c>
      <x:c r="F21255" s="16" t="n">
        <x:v>2681</x:v>
      </x:c>
      <x:c r="G21255" s="15" t="n">
        <x:f>VLOOKUP(D21255,'Pricing'!$A$6:$E$8,5,FALSE)</x:f>
        <x:v>1.2300000000000002</x:v>
      </x:c>
      <x:c r="H21255" s="15" t="n">
        <x:f>VLOOKUP(D21255,'Pricing'!$A$6:$E$8,4,FALSE)</x:f>
        <x:v>6</x:v>
      </x:c>
      <x:c r="I21255" s="15" t="n">
        <x:f>E21255*G21255/1000000</x:f>
        <x:v>0.018414330000000003</x:v>
      </x:c>
      <x:c r="J21255" s="15" t="n">
        <x:f>F21255*H21255/1000000</x:f>
        <x:v>0.016086</x:v>
      </x:c>
      <x:c r="K21255" s="15" t="n">
        <x:f>SUM(I21255:J21255)</x:f>
        <x:v>0.03450033</x:v>
      </x:c>
    </x:row>
    <x:row r="21256" ht="23" customHeight="1">
      <x:c r="A21256" s="2" t="str">
        <x:v>REQ-21252</x:v>
      </x:c>
      <x:c r="B21256" s="2" t="n">
        <x:v>4</x:v>
      </x:c>
      <x:c r="C21256" s="2" t="str">
        <x:v>Product</x:v>
      </x:c>
      <x:c r="D21256" s="2" t="str">
        <x:v>Balanced</x:v>
      </x:c>
      <x:c r="E21256" s="16" t="n">
        <x:v>115683</x:v>
      </x:c>
      <x:c r="F21256" s="16" t="n">
        <x:v>840</x:v>
      </x:c>
      <x:c r="G21256" s="15" t="n">
        <x:f>VLOOKUP(D21256,'Pricing'!$A$6:$E$8,5,FALSE)</x:f>
        <x:v>1.2300000000000002</x:v>
      </x:c>
      <x:c r="H21256" s="15" t="n">
        <x:f>VLOOKUP(D21256,'Pricing'!$A$6:$E$8,4,FALSE)</x:f>
        <x:v>6</x:v>
      </x:c>
      <x:c r="I21256" s="15" t="n">
        <x:f>E21256*G21256/1000000</x:f>
        <x:v>0.14229009000000004</x:v>
      </x:c>
      <x:c r="J21256" s="15" t="n">
        <x:f>F21256*H21256/1000000</x:f>
        <x:v>0.00504</x:v>
      </x:c>
      <x:c r="K21256" s="15" t="n">
        <x:f>SUM(I21256:J21256)</x:f>
        <x:v>0.14733009000000002</x:v>
      </x:c>
    </x:row>
    <x:row r="21257" ht="23" customHeight="1">
      <x:c r="A21257" s="2" t="str">
        <x:v>REQ-21253</x:v>
      </x:c>
      <x:c r="B21257" s="2" t="n">
        <x:v>9</x:v>
      </x:c>
      <x:c r="C21257" s="2" t="str">
        <x:v>Engineering</x:v>
      </x:c>
      <x:c r="D21257" s="2" t="str">
        <x:v>Balanced</x:v>
      </x:c>
      <x:c r="E21257" s="16" t="n">
        <x:v>13635</x:v>
      </x:c>
      <x:c r="F21257" s="16" t="n">
        <x:v>3997</x:v>
      </x:c>
      <x:c r="G21257" s="15" t="n">
        <x:f>VLOOKUP(D21257,'Pricing'!$A$6:$E$8,5,FALSE)</x:f>
        <x:v>1.2300000000000002</x:v>
      </x:c>
      <x:c r="H21257" s="15" t="n">
        <x:f>VLOOKUP(D21257,'Pricing'!$A$6:$E$8,4,FALSE)</x:f>
        <x:v>6</x:v>
      </x:c>
      <x:c r="I21257" s="15" t="n">
        <x:f>E21257*G21257/1000000</x:f>
        <x:v>0.016771050000000003</x:v>
      </x:c>
      <x:c r="J21257" s="15" t="n">
        <x:f>F21257*H21257/1000000</x:f>
        <x:v>0.023982</x:v>
      </x:c>
      <x:c r="K21257" s="15" t="n">
        <x:f>SUM(I21257:J21257)</x:f>
        <x:v>0.04075305</x:v>
      </x:c>
    </x:row>
    <x:row r="21258" ht="23" customHeight="1">
      <x:c r="A21258" s="2" t="str">
        <x:v>REQ-21254</x:v>
      </x:c>
      <x:c r="B21258" s="2" t="n">
        <x:v>12</x:v>
      </x:c>
      <x:c r="C21258" s="2" t="str">
        <x:v>Support</x:v>
      </x:c>
      <x:c r="D21258" s="2" t="str">
        <x:v>Balanced</x:v>
      </x:c>
      <x:c r="E21258" s="16" t="n">
        <x:v>21117</x:v>
      </x:c>
      <x:c r="F21258" s="16" t="n">
        <x:v>2578</x:v>
      </x:c>
      <x:c r="G21258" s="15" t="n">
        <x:f>VLOOKUP(D21258,'Pricing'!$A$6:$E$8,5,FALSE)</x:f>
        <x:v>1.2300000000000002</x:v>
      </x:c>
      <x:c r="H21258" s="15" t="n">
        <x:f>VLOOKUP(D21258,'Pricing'!$A$6:$E$8,4,FALSE)</x:f>
        <x:v>6</x:v>
      </x:c>
      <x:c r="I21258" s="15" t="n">
        <x:f>E21258*G21258/1000000</x:f>
        <x:v>0.025973910000000003</x:v>
      </x:c>
      <x:c r="J21258" s="15" t="n">
        <x:f>F21258*H21258/1000000</x:f>
        <x:v>0.015468</x:v>
      </x:c>
      <x:c r="K21258" s="15" t="n">
        <x:f>SUM(I21258:J21258)</x:f>
        <x:v>0.041441910000000005</x:v>
      </x:c>
    </x:row>
    <x:row r="21259" ht="23" customHeight="1">
      <x:c r="A21259" s="2" t="str">
        <x:v>REQ-21255</x:v>
      </x:c>
      <x:c r="B21259" s="2" t="n">
        <x:v>12</x:v>
      </x:c>
      <x:c r="C21259" s="2" t="str">
        <x:v>Research</x:v>
      </x:c>
      <x:c r="D21259" s="2" t="str">
        <x:v>Swift</x:v>
      </x:c>
      <x:c r="E21259" s="16" t="n">
        <x:v>7879</x:v>
      </x:c>
      <x:c r="F21259" s="16" t="n">
        <x:v>2164</x:v>
      </x:c>
      <x:c r="G21259" s="15" t="n">
        <x:f>VLOOKUP(D21259,'Pricing'!$A$6:$E$8,5,FALSE)</x:f>
        <x:v>0.246</x:v>
      </x:c>
      <x:c r="H21259" s="15" t="n">
        <x:f>VLOOKUP(D21259,'Pricing'!$A$6:$E$8,4,FALSE)</x:f>
        <x:v>1.2</x:v>
      </x:c>
      <x:c r="I21259" s="15" t="n">
        <x:f>E21259*G21259/1000000</x:f>
        <x:v>0.0019382339999999998</x:v>
      </x:c>
      <x:c r="J21259" s="15" t="n">
        <x:f>F21259*H21259/1000000</x:f>
        <x:v>0.0025968</x:v>
      </x:c>
      <x:c r="K21259" s="15" t="n">
        <x:f>SUM(I21259:J21259)</x:f>
        <x:v>0.004535033999999999</x:v>
      </x:c>
    </x:row>
    <x:row r="21260" ht="23" customHeight="1">
      <x:c r="A21260" s="2" t="str">
        <x:v>REQ-21256</x:v>
      </x:c>
      <x:c r="B21260" s="2" t="n">
        <x:v>1</x:v>
      </x:c>
      <x:c r="C21260" s="2" t="str">
        <x:v>Growth</x:v>
      </x:c>
      <x:c r="D21260" s="2" t="str">
        <x:v>Balanced</x:v>
      </x:c>
      <x:c r="E21260" s="16" t="n">
        <x:v>49071</x:v>
      </x:c>
      <x:c r="F21260" s="16" t="n">
        <x:v>1332</x:v>
      </x:c>
      <x:c r="G21260" s="15" t="n">
        <x:f>VLOOKUP(D21260,'Pricing'!$A$6:$E$8,5,FALSE)</x:f>
        <x:v>1.2300000000000002</x:v>
      </x:c>
      <x:c r="H21260" s="15" t="n">
        <x:f>VLOOKUP(D21260,'Pricing'!$A$6:$E$8,4,FALSE)</x:f>
        <x:v>6</x:v>
      </x:c>
      <x:c r="I21260" s="15" t="n">
        <x:f>E21260*G21260/1000000</x:f>
        <x:v>0.06035733000000001</x:v>
      </x:c>
      <x:c r="J21260" s="15" t="n">
        <x:f>F21260*H21260/1000000</x:f>
        <x:v>0.007992</x:v>
      </x:c>
      <x:c r="K21260" s="15" t="n">
        <x:f>SUM(I21260:J21260)</x:f>
        <x:v>0.06834933000000001</x:v>
      </x:c>
    </x:row>
    <x:row r="21261" ht="23" customHeight="1">
      <x:c r="A21261" s="2" t="str">
        <x:v>REQ-21257</x:v>
      </x:c>
      <x:c r="B21261" s="2" t="n">
        <x:v>4</x:v>
      </x:c>
      <x:c r="C21261" s="2" t="str">
        <x:v>Engineering</x:v>
      </x:c>
      <x:c r="D21261" s="2" t="str">
        <x:v>Swift</x:v>
      </x:c>
      <x:c r="E21261" s="16" t="n">
        <x:v>72876</x:v>
      </x:c>
      <x:c r="F21261" s="16" t="n">
        <x:v>2826</x:v>
      </x:c>
      <x:c r="G21261" s="15" t="n">
        <x:f>VLOOKUP(D21261,'Pricing'!$A$6:$E$8,5,FALSE)</x:f>
        <x:v>0.246</x:v>
      </x:c>
      <x:c r="H21261" s="15" t="n">
        <x:f>VLOOKUP(D21261,'Pricing'!$A$6:$E$8,4,FALSE)</x:f>
        <x:v>1.2</x:v>
      </x:c>
      <x:c r="I21261" s="15" t="n">
        <x:f>E21261*G21261/1000000</x:f>
        <x:v>0.017927495999999998</x:v>
      </x:c>
      <x:c r="J21261" s="15" t="n">
        <x:f>F21261*H21261/1000000</x:f>
        <x:v>0.0033912</x:v>
      </x:c>
      <x:c r="K21261" s="15" t="n">
        <x:f>SUM(I21261:J21261)</x:f>
        <x:v>0.021318695999999998</x:v>
      </x:c>
    </x:row>
    <x:row r="21262" ht="23" customHeight="1">
      <x:c r="A21262" s="2" t="str">
        <x:v>REQ-21258</x:v>
      </x:c>
      <x:c r="B21262" s="2" t="n">
        <x:v>20</x:v>
      </x:c>
      <x:c r="C21262" s="2" t="str">
        <x:v>Growth</x:v>
      </x:c>
      <x:c r="D21262" s="2" t="str">
        <x:v>Swift</x:v>
      </x:c>
      <x:c r="E21262" s="16" t="n">
        <x:v>102690</x:v>
      </x:c>
      <x:c r="F21262" s="16" t="n">
        <x:v>762</x:v>
      </x:c>
      <x:c r="G21262" s="15" t="n">
        <x:f>VLOOKUP(D21262,'Pricing'!$A$6:$E$8,5,FALSE)</x:f>
        <x:v>0.246</x:v>
      </x:c>
      <x:c r="H21262" s="15" t="n">
        <x:f>VLOOKUP(D21262,'Pricing'!$A$6:$E$8,4,FALSE)</x:f>
        <x:v>1.2</x:v>
      </x:c>
      <x:c r="I21262" s="15" t="n">
        <x:f>E21262*G21262/1000000</x:f>
        <x:v>0.025261739999999998</x:v>
      </x:c>
      <x:c r="J21262" s="15" t="n">
        <x:f>F21262*H21262/1000000</x:f>
        <x:v>0.0009144</x:v>
      </x:c>
      <x:c r="K21262" s="15" t="n">
        <x:f>SUM(I21262:J21262)</x:f>
        <x:v>0.026176139999999997</x:v>
      </x:c>
    </x:row>
    <x:row r="21263" ht="23" customHeight="1">
      <x:c r="A21263" s="2" t="str">
        <x:v>REQ-21259</x:v>
      </x:c>
      <x:c r="B21263" s="2" t="n">
        <x:v>24</x:v>
      </x:c>
      <x:c r="C21263" s="2" t="str">
        <x:v>Operations</x:v>
      </x:c>
      <x:c r="D21263" s="2" t="str">
        <x:v>Swift</x:v>
      </x:c>
      <x:c r="E21263" s="16" t="n">
        <x:v>116635</x:v>
      </x:c>
      <x:c r="F21263" s="16" t="n">
        <x:v>1545</x:v>
      </x:c>
      <x:c r="G21263" s="15" t="n">
        <x:f>VLOOKUP(D21263,'Pricing'!$A$6:$E$8,5,FALSE)</x:f>
        <x:v>0.246</x:v>
      </x:c>
      <x:c r="H21263" s="15" t="n">
        <x:f>VLOOKUP(D21263,'Pricing'!$A$6:$E$8,4,FALSE)</x:f>
        <x:v>1.2</x:v>
      </x:c>
      <x:c r="I21263" s="15" t="n">
        <x:f>E21263*G21263/1000000</x:f>
        <x:v>0.02869221</x:v>
      </x:c>
      <x:c r="J21263" s="15" t="n">
        <x:f>F21263*H21263/1000000</x:f>
        <x:v>0.001854</x:v>
      </x:c>
      <x:c r="K21263" s="15" t="n">
        <x:f>SUM(I21263:J21263)</x:f>
        <x:v>0.03054621</x:v>
      </x:c>
    </x:row>
    <x:row r="21264" ht="23" customHeight="1">
      <x:c r="A21264" s="2" t="str">
        <x:v>REQ-21260</x:v>
      </x:c>
      <x:c r="B21264" s="2" t="n">
        <x:v>17</x:v>
      </x:c>
      <x:c r="C21264" s="2" t="str">
        <x:v>Support</x:v>
      </x:c>
      <x:c r="D21264" s="2" t="str">
        <x:v>Swift</x:v>
      </x:c>
      <x:c r="E21264" s="16" t="n">
        <x:v>105233</x:v>
      </x:c>
      <x:c r="F21264" s="16" t="n">
        <x:v>269</x:v>
      </x:c>
      <x:c r="G21264" s="15" t="n">
        <x:f>VLOOKUP(D21264,'Pricing'!$A$6:$E$8,5,FALSE)</x:f>
        <x:v>0.246</x:v>
      </x:c>
      <x:c r="H21264" s="15" t="n">
        <x:f>VLOOKUP(D21264,'Pricing'!$A$6:$E$8,4,FALSE)</x:f>
        <x:v>1.2</x:v>
      </x:c>
      <x:c r="I21264" s="15" t="n">
        <x:f>E21264*G21264/1000000</x:f>
        <x:v>0.025887318</x:v>
      </x:c>
      <x:c r="J21264" s="15" t="n">
        <x:f>F21264*H21264/1000000</x:f>
        <x:v>0.0003228</x:v>
      </x:c>
      <x:c r="K21264" s="15" t="n">
        <x:f>SUM(I21264:J21264)</x:f>
        <x:v>0.026210118</x:v>
      </x:c>
    </x:row>
    <x:row r="21265" ht="23" customHeight="1">
      <x:c r="A21265" s="2" t="str">
        <x:v>REQ-21261</x:v>
      </x:c>
      <x:c r="B21265" s="2" t="n">
        <x:v>25</x:v>
      </x:c>
      <x:c r="C21265" s="2" t="str">
        <x:v>Operations</x:v>
      </x:c>
      <x:c r="D21265" s="2" t="str">
        <x:v>Swift</x:v>
      </x:c>
      <x:c r="E21265" s="16" t="n">
        <x:v>108280</x:v>
      </x:c>
      <x:c r="F21265" s="16" t="n">
        <x:v>803</x:v>
      </x:c>
      <x:c r="G21265" s="15" t="n">
        <x:f>VLOOKUP(D21265,'Pricing'!$A$6:$E$8,5,FALSE)</x:f>
        <x:v>0.246</x:v>
      </x:c>
      <x:c r="H21265" s="15" t="n">
        <x:f>VLOOKUP(D21265,'Pricing'!$A$6:$E$8,4,FALSE)</x:f>
        <x:v>1.2</x:v>
      </x:c>
      <x:c r="I21265" s="15" t="n">
        <x:f>E21265*G21265/1000000</x:f>
        <x:v>0.02663688</x:v>
      </x:c>
      <x:c r="J21265" s="15" t="n">
        <x:f>F21265*H21265/1000000</x:f>
        <x:v>0.0009635999999999999</x:v>
      </x:c>
      <x:c r="K21265" s="15" t="n">
        <x:f>SUM(I21265:J21265)</x:f>
        <x:v>0.02760048</x:v>
      </x:c>
    </x:row>
    <x:row r="21266" ht="23" customHeight="1">
      <x:c r="A21266" s="2" t="str">
        <x:v>REQ-21262</x:v>
      </x:c>
      <x:c r="B21266" s="2" t="n">
        <x:v>18</x:v>
      </x:c>
      <x:c r="C21266" s="2" t="str">
        <x:v>Product</x:v>
      </x:c>
      <x:c r="D21266" s="2" t="str">
        <x:v>Balanced</x:v>
      </x:c>
      <x:c r="E21266" s="16" t="n">
        <x:v>42913</x:v>
      </x:c>
      <x:c r="F21266" s="16" t="n">
        <x:v>1026</x:v>
      </x:c>
      <x:c r="G21266" s="15" t="n">
        <x:f>VLOOKUP(D21266,'Pricing'!$A$6:$E$8,5,FALSE)</x:f>
        <x:v>1.2300000000000002</x:v>
      </x:c>
      <x:c r="H21266" s="15" t="n">
        <x:f>VLOOKUP(D21266,'Pricing'!$A$6:$E$8,4,FALSE)</x:f>
        <x:v>6</x:v>
      </x:c>
      <x:c r="I21266" s="15" t="n">
        <x:f>E21266*G21266/1000000</x:f>
        <x:v>0.05278299</x:v>
      </x:c>
      <x:c r="J21266" s="15" t="n">
        <x:f>F21266*H21266/1000000</x:f>
        <x:v>0.006156</x:v>
      </x:c>
      <x:c r="K21266" s="15" t="n">
        <x:f>SUM(I21266:J21266)</x:f>
        <x:v>0.058938990000000004</x:v>
      </x:c>
    </x:row>
    <x:row r="21267" ht="23" customHeight="1">
      <x:c r="A21267" s="2" t="str">
        <x:v>REQ-21263</x:v>
      </x:c>
      <x:c r="B21267" s="2" t="n">
        <x:v>13</x:v>
      </x:c>
      <x:c r="C21267" s="2" t="str">
        <x:v>Research</x:v>
      </x:c>
      <x:c r="D21267" s="2" t="str">
        <x:v>Swift</x:v>
      </x:c>
      <x:c r="E21267" s="16" t="n">
        <x:v>71325</x:v>
      </x:c>
      <x:c r="F21267" s="16" t="n">
        <x:v>2124</x:v>
      </x:c>
      <x:c r="G21267" s="15" t="n">
        <x:f>VLOOKUP(D21267,'Pricing'!$A$6:$E$8,5,FALSE)</x:f>
        <x:v>0.246</x:v>
      </x:c>
      <x:c r="H21267" s="15" t="n">
        <x:f>VLOOKUP(D21267,'Pricing'!$A$6:$E$8,4,FALSE)</x:f>
        <x:v>1.2</x:v>
      </x:c>
      <x:c r="I21267" s="15" t="n">
        <x:f>E21267*G21267/1000000</x:f>
        <x:v>0.01754595</x:v>
      </x:c>
      <x:c r="J21267" s="15" t="n">
        <x:f>F21267*H21267/1000000</x:f>
        <x:v>0.0025488</x:v>
      </x:c>
      <x:c r="K21267" s="15" t="n">
        <x:f>SUM(I21267:J21267)</x:f>
        <x:v>0.02009475</x:v>
      </x:c>
    </x:row>
    <x:row r="21268" ht="23" customHeight="1">
      <x:c r="A21268" s="2" t="str">
        <x:v>REQ-21264</x:v>
      </x:c>
      <x:c r="B21268" s="2" t="n">
        <x:v>19</x:v>
      </x:c>
      <x:c r="C21268" s="2" t="str">
        <x:v>Growth</x:v>
      </x:c>
      <x:c r="D21268" s="2" t="str">
        <x:v>Swift</x:v>
      </x:c>
      <x:c r="E21268" s="16" t="n">
        <x:v>71127</x:v>
      </x:c>
      <x:c r="F21268" s="16" t="n">
        <x:v>3113</x:v>
      </x:c>
      <x:c r="G21268" s="15" t="n">
        <x:f>VLOOKUP(D21268,'Pricing'!$A$6:$E$8,5,FALSE)</x:f>
        <x:v>0.246</x:v>
      </x:c>
      <x:c r="H21268" s="15" t="n">
        <x:f>VLOOKUP(D21268,'Pricing'!$A$6:$E$8,4,FALSE)</x:f>
        <x:v>1.2</x:v>
      </x:c>
      <x:c r="I21268" s="15" t="n">
        <x:f>E21268*G21268/1000000</x:f>
        <x:v>0.017497242</x:v>
      </x:c>
      <x:c r="J21268" s="15" t="n">
        <x:f>F21268*H21268/1000000</x:f>
        <x:v>0.0037356</x:v>
      </x:c>
      <x:c r="K21268" s="15" t="n">
        <x:f>SUM(I21268:J21268)</x:f>
        <x:v>0.021232842</x:v>
      </x:c>
    </x:row>
    <x:row r="21269" ht="23" customHeight="1">
      <x:c r="A21269" s="2" t="str">
        <x:v>REQ-21265</x:v>
      </x:c>
      <x:c r="B21269" s="2" t="n">
        <x:v>13</x:v>
      </x:c>
      <x:c r="C21269" s="2" t="str">
        <x:v>Operations</x:v>
      </x:c>
      <x:c r="D21269" s="2" t="str">
        <x:v>Balanced</x:v>
      </x:c>
      <x:c r="E21269" s="16" t="n">
        <x:v>64771</x:v>
      </x:c>
      <x:c r="F21269" s="16" t="n">
        <x:v>533</x:v>
      </x:c>
      <x:c r="G21269" s="15" t="n">
        <x:f>VLOOKUP(D21269,'Pricing'!$A$6:$E$8,5,FALSE)</x:f>
        <x:v>1.2300000000000002</x:v>
      </x:c>
      <x:c r="H21269" s="15" t="n">
        <x:f>VLOOKUP(D21269,'Pricing'!$A$6:$E$8,4,FALSE)</x:f>
        <x:v>6</x:v>
      </x:c>
      <x:c r="I21269" s="15" t="n">
        <x:f>E21269*G21269/1000000</x:f>
        <x:v>0.07966833000000001</x:v>
      </x:c>
      <x:c r="J21269" s="15" t="n">
        <x:f>F21269*H21269/1000000</x:f>
        <x:v>0.003198</x:v>
      </x:c>
      <x:c r="K21269" s="15" t="n">
        <x:f>SUM(I21269:J21269)</x:f>
        <x:v>0.08286633000000002</x:v>
      </x:c>
    </x:row>
    <x:row r="21270" ht="23" customHeight="1">
      <x:c r="A21270" s="2" t="str">
        <x:v>REQ-21266</x:v>
      </x:c>
      <x:c r="B21270" s="2" t="n">
        <x:v>12</x:v>
      </x:c>
      <x:c r="C21270" s="2" t="str">
        <x:v>Support</x:v>
      </x:c>
      <x:c r="D21270" s="2" t="str">
        <x:v>Swift</x:v>
      </x:c>
      <x:c r="E21270" s="16" t="n">
        <x:v>33880</x:v>
      </x:c>
      <x:c r="F21270" s="16" t="n">
        <x:v>3482</x:v>
      </x:c>
      <x:c r="G21270" s="15" t="n">
        <x:f>VLOOKUP(D21270,'Pricing'!$A$6:$E$8,5,FALSE)</x:f>
        <x:v>0.246</x:v>
      </x:c>
      <x:c r="H21270" s="15" t="n">
        <x:f>VLOOKUP(D21270,'Pricing'!$A$6:$E$8,4,FALSE)</x:f>
        <x:v>1.2</x:v>
      </x:c>
      <x:c r="I21270" s="15" t="n">
        <x:f>E21270*G21270/1000000</x:f>
        <x:v>0.00833448</x:v>
      </x:c>
      <x:c r="J21270" s="15" t="n">
        <x:f>F21270*H21270/1000000</x:f>
        <x:v>0.0041784</x:v>
      </x:c>
      <x:c r="K21270" s="15" t="n">
        <x:f>SUM(I21270:J21270)</x:f>
        <x:v>0.01251288</x:v>
      </x:c>
    </x:row>
    <x:row r="21271" ht="23" customHeight="1">
      <x:c r="A21271" s="2" t="str">
        <x:v>REQ-21267</x:v>
      </x:c>
      <x:c r="B21271" s="2" t="n">
        <x:v>14</x:v>
      </x:c>
      <x:c r="C21271" s="2" t="str">
        <x:v>Operations</x:v>
      </x:c>
      <x:c r="D21271" s="2" t="str">
        <x:v>Swift</x:v>
      </x:c>
      <x:c r="E21271" s="16" t="n">
        <x:v>113231</x:v>
      </x:c>
      <x:c r="F21271" s="16" t="n">
        <x:v>3151</x:v>
      </x:c>
      <x:c r="G21271" s="15" t="n">
        <x:f>VLOOKUP(D21271,'Pricing'!$A$6:$E$8,5,FALSE)</x:f>
        <x:v>0.246</x:v>
      </x:c>
      <x:c r="H21271" s="15" t="n">
        <x:f>VLOOKUP(D21271,'Pricing'!$A$6:$E$8,4,FALSE)</x:f>
        <x:v>1.2</x:v>
      </x:c>
      <x:c r="I21271" s="15" t="n">
        <x:f>E21271*G21271/1000000</x:f>
        <x:v>0.027854826</x:v>
      </x:c>
      <x:c r="J21271" s="15" t="n">
        <x:f>F21271*H21271/1000000</x:f>
        <x:v>0.0037811999999999998</x:v>
      </x:c>
      <x:c r="K21271" s="15" t="n">
        <x:f>SUM(I21271:J21271)</x:f>
        <x:v>0.031636026</x:v>
      </x:c>
    </x:row>
    <x:row r="21272" ht="23" customHeight="1">
      <x:c r="A21272" s="2" t="str">
        <x:v>REQ-21268</x:v>
      </x:c>
      <x:c r="B21272" s="2" t="n">
        <x:v>14</x:v>
      </x:c>
      <x:c r="C21272" s="2" t="str">
        <x:v>Support</x:v>
      </x:c>
      <x:c r="D21272" s="2" t="str">
        <x:v>Swift</x:v>
      </x:c>
      <x:c r="E21272" s="16" t="n">
        <x:v>51352</x:v>
      </x:c>
      <x:c r="F21272" s="16" t="n">
        <x:v>1755</x:v>
      </x:c>
      <x:c r="G21272" s="15" t="n">
        <x:f>VLOOKUP(D21272,'Pricing'!$A$6:$E$8,5,FALSE)</x:f>
        <x:v>0.246</x:v>
      </x:c>
      <x:c r="H21272" s="15" t="n">
        <x:f>VLOOKUP(D21272,'Pricing'!$A$6:$E$8,4,FALSE)</x:f>
        <x:v>1.2</x:v>
      </x:c>
      <x:c r="I21272" s="15" t="n">
        <x:f>E21272*G21272/1000000</x:f>
        <x:v>0.012632592</x:v>
      </x:c>
      <x:c r="J21272" s="15" t="n">
        <x:f>F21272*H21272/1000000</x:f>
        <x:v>0.002106</x:v>
      </x:c>
      <x:c r="K21272" s="15" t="n">
        <x:f>SUM(I21272:J21272)</x:f>
        <x:v>0.014738592</x:v>
      </x:c>
    </x:row>
    <x:row r="21273" ht="23" customHeight="1">
      <x:c r="A21273" s="2" t="str">
        <x:v>REQ-21269</x:v>
      </x:c>
      <x:c r="B21273" s="2" t="n">
        <x:v>14</x:v>
      </x:c>
      <x:c r="C21273" s="2" t="str">
        <x:v>Research</x:v>
      </x:c>
      <x:c r="D21273" s="2" t="str">
        <x:v>Swift</x:v>
      </x:c>
      <x:c r="E21273" s="16" t="n">
        <x:v>101299</x:v>
      </x:c>
      <x:c r="F21273" s="16" t="n">
        <x:v>2503</x:v>
      </x:c>
      <x:c r="G21273" s="15" t="n">
        <x:f>VLOOKUP(D21273,'Pricing'!$A$6:$E$8,5,FALSE)</x:f>
        <x:v>0.246</x:v>
      </x:c>
      <x:c r="H21273" s="15" t="n">
        <x:f>VLOOKUP(D21273,'Pricing'!$A$6:$E$8,4,FALSE)</x:f>
        <x:v>1.2</x:v>
      </x:c>
      <x:c r="I21273" s="15" t="n">
        <x:f>E21273*G21273/1000000</x:f>
        <x:v>0.024919554</x:v>
      </x:c>
      <x:c r="J21273" s="15" t="n">
        <x:f>F21273*H21273/1000000</x:f>
        <x:v>0.0030036</x:v>
      </x:c>
      <x:c r="K21273" s="15" t="n">
        <x:f>SUM(I21273:J21273)</x:f>
        <x:v>0.027923154</x:v>
      </x:c>
    </x:row>
    <x:row r="21274" ht="23" customHeight="1">
      <x:c r="A21274" s="2" t="str">
        <x:v>REQ-21270</x:v>
      </x:c>
      <x:c r="B21274" s="2" t="n">
        <x:v>17</x:v>
      </x:c>
      <x:c r="C21274" s="2" t="str">
        <x:v>Growth</x:v>
      </x:c>
      <x:c r="D21274" s="2" t="str">
        <x:v>Swift</x:v>
      </x:c>
      <x:c r="E21274" s="16" t="n">
        <x:v>8671</x:v>
      </x:c>
      <x:c r="F21274" s="16" t="n">
        <x:v>501</x:v>
      </x:c>
      <x:c r="G21274" s="15" t="n">
        <x:f>VLOOKUP(D21274,'Pricing'!$A$6:$E$8,5,FALSE)</x:f>
        <x:v>0.246</x:v>
      </x:c>
      <x:c r="H21274" s="15" t="n">
        <x:f>VLOOKUP(D21274,'Pricing'!$A$6:$E$8,4,FALSE)</x:f>
        <x:v>1.2</x:v>
      </x:c>
      <x:c r="I21274" s="15" t="n">
        <x:f>E21274*G21274/1000000</x:f>
        <x:v>0.002133066</x:v>
      </x:c>
      <x:c r="J21274" s="15" t="n">
        <x:f>F21274*H21274/1000000</x:f>
        <x:v>0.0006012</x:v>
      </x:c>
      <x:c r="K21274" s="15" t="n">
        <x:f>SUM(I21274:J21274)</x:f>
        <x:v>0.002734266</x:v>
      </x:c>
    </x:row>
    <x:row r="21275" ht="23" customHeight="1">
      <x:c r="A21275" s="2" t="str">
        <x:v>REQ-21271</x:v>
      </x:c>
      <x:c r="B21275" s="2" t="n">
        <x:v>10</x:v>
      </x:c>
      <x:c r="C21275" s="2" t="str">
        <x:v>Engineering</x:v>
      </x:c>
      <x:c r="D21275" s="2" t="str">
        <x:v>Balanced</x:v>
      </x:c>
      <x:c r="E21275" s="16" t="n">
        <x:v>87996</x:v>
      </x:c>
      <x:c r="F21275" s="16" t="n">
        <x:v>658</x:v>
      </x:c>
      <x:c r="G21275" s="15" t="n">
        <x:f>VLOOKUP(D21275,'Pricing'!$A$6:$E$8,5,FALSE)</x:f>
        <x:v>1.2300000000000002</x:v>
      </x:c>
      <x:c r="H21275" s="15" t="n">
        <x:f>VLOOKUP(D21275,'Pricing'!$A$6:$E$8,4,FALSE)</x:f>
        <x:v>6</x:v>
      </x:c>
      <x:c r="I21275" s="15" t="n">
        <x:f>E21275*G21275/1000000</x:f>
        <x:v>0.10823508000000001</x:v>
      </x:c>
      <x:c r="J21275" s="15" t="n">
        <x:f>F21275*H21275/1000000</x:f>
        <x:v>0.003948</x:v>
      </x:c>
      <x:c r="K21275" s="15" t="n">
        <x:f>SUM(I21275:J21275)</x:f>
        <x:v>0.11218308000000002</x:v>
      </x:c>
    </x:row>
    <x:row r="21276" ht="23" customHeight="1">
      <x:c r="A21276" s="2" t="str">
        <x:v>REQ-21272</x:v>
      </x:c>
      <x:c r="B21276" s="2" t="n">
        <x:v>24</x:v>
      </x:c>
      <x:c r="C21276" s="2" t="str">
        <x:v>Support</x:v>
      </x:c>
      <x:c r="D21276" s="2" t="str">
        <x:v>Swift</x:v>
      </x:c>
      <x:c r="E21276" s="16" t="n">
        <x:v>4271</x:v>
      </x:c>
      <x:c r="F21276" s="16" t="n">
        <x:v>2941</x:v>
      </x:c>
      <x:c r="G21276" s="15" t="n">
        <x:f>VLOOKUP(D21276,'Pricing'!$A$6:$E$8,5,FALSE)</x:f>
        <x:v>0.246</x:v>
      </x:c>
      <x:c r="H21276" s="15" t="n">
        <x:f>VLOOKUP(D21276,'Pricing'!$A$6:$E$8,4,FALSE)</x:f>
        <x:v>1.2</x:v>
      </x:c>
      <x:c r="I21276" s="15" t="n">
        <x:f>E21276*G21276/1000000</x:f>
        <x:v>0.001050666</x:v>
      </x:c>
      <x:c r="J21276" s="15" t="n">
        <x:f>F21276*H21276/1000000</x:f>
        <x:v>0.0035291999999999997</x:v>
      </x:c>
      <x:c r="K21276" s="15" t="n">
        <x:f>SUM(I21276:J21276)</x:f>
        <x:v>0.004579866</x:v>
      </x:c>
    </x:row>
    <x:row r="21277" ht="23" customHeight="1">
      <x:c r="A21277" s="2" t="str">
        <x:v>REQ-21273</x:v>
      </x:c>
      <x:c r="B21277" s="2" t="n">
        <x:v>29</x:v>
      </x:c>
      <x:c r="C21277" s="2" t="str">
        <x:v>Research</x:v>
      </x:c>
      <x:c r="D21277" s="2" t="str">
        <x:v>Swift</x:v>
      </x:c>
      <x:c r="E21277" s="16" t="n">
        <x:v>34939</x:v>
      </x:c>
      <x:c r="F21277" s="16" t="n">
        <x:v>1957</x:v>
      </x:c>
      <x:c r="G21277" s="15" t="n">
        <x:f>VLOOKUP(D21277,'Pricing'!$A$6:$E$8,5,FALSE)</x:f>
        <x:v>0.246</x:v>
      </x:c>
      <x:c r="H21277" s="15" t="n">
        <x:f>VLOOKUP(D21277,'Pricing'!$A$6:$E$8,4,FALSE)</x:f>
        <x:v>1.2</x:v>
      </x:c>
      <x:c r="I21277" s="15" t="n">
        <x:f>E21277*G21277/1000000</x:f>
        <x:v>0.008594994</x:v>
      </x:c>
      <x:c r="J21277" s="15" t="n">
        <x:f>F21277*H21277/1000000</x:f>
        <x:v>0.0023484</x:v>
      </x:c>
      <x:c r="K21277" s="15" t="n">
        <x:f>SUM(I21277:J21277)</x:f>
        <x:v>0.010943394</x:v>
      </x:c>
    </x:row>
    <x:row r="21278" ht="23" customHeight="1">
      <x:c r="A21278" s="2" t="str">
        <x:v>REQ-21274</x:v>
      </x:c>
      <x:c r="B21278" s="2" t="n">
        <x:v>25</x:v>
      </x:c>
      <x:c r="C21278" s="2" t="str">
        <x:v>Growth</x:v>
      </x:c>
      <x:c r="D21278" s="2" t="str">
        <x:v>Balanced</x:v>
      </x:c>
      <x:c r="E21278" s="16" t="n">
        <x:v>41640</x:v>
      </x:c>
      <x:c r="F21278" s="16" t="n">
        <x:v>2711</x:v>
      </x:c>
      <x:c r="G21278" s="15" t="n">
        <x:f>VLOOKUP(D21278,'Pricing'!$A$6:$E$8,5,FALSE)</x:f>
        <x:v>1.2300000000000002</x:v>
      </x:c>
      <x:c r="H21278" s="15" t="n">
        <x:f>VLOOKUP(D21278,'Pricing'!$A$6:$E$8,4,FALSE)</x:f>
        <x:v>6</x:v>
      </x:c>
      <x:c r="I21278" s="15" t="n">
        <x:f>E21278*G21278/1000000</x:f>
        <x:v>0.05121720000000001</x:v>
      </x:c>
      <x:c r="J21278" s="15" t="n">
        <x:f>F21278*H21278/1000000</x:f>
        <x:v>0.016266</x:v>
      </x:c>
      <x:c r="K21278" s="15" t="n">
        <x:f>SUM(I21278:J21278)</x:f>
        <x:v>0.06748320000000001</x:v>
      </x:c>
    </x:row>
    <x:row r="21279" ht="23" customHeight="1">
      <x:c r="A21279" s="2" t="str">
        <x:v>REQ-21275</x:v>
      </x:c>
      <x:c r="B21279" s="2" t="n">
        <x:v>6</x:v>
      </x:c>
      <x:c r="C21279" s="2" t="str">
        <x:v>Research</x:v>
      </x:c>
      <x:c r="D21279" s="2" t="str">
        <x:v>Balanced</x:v>
      </x:c>
      <x:c r="E21279" s="16" t="n">
        <x:v>114934</x:v>
      </x:c>
      <x:c r="F21279" s="16" t="n">
        <x:v>2621</x:v>
      </x:c>
      <x:c r="G21279" s="15" t="n">
        <x:f>VLOOKUP(D21279,'Pricing'!$A$6:$E$8,5,FALSE)</x:f>
        <x:v>1.2300000000000002</x:v>
      </x:c>
      <x:c r="H21279" s="15" t="n">
        <x:f>VLOOKUP(D21279,'Pricing'!$A$6:$E$8,4,FALSE)</x:f>
        <x:v>6</x:v>
      </x:c>
      <x:c r="I21279" s="15" t="n">
        <x:f>E21279*G21279/1000000</x:f>
        <x:v>0.14136882000000003</x:v>
      </x:c>
      <x:c r="J21279" s="15" t="n">
        <x:f>F21279*H21279/1000000</x:f>
        <x:v>0.015726</x:v>
      </x:c>
      <x:c r="K21279" s="15" t="n">
        <x:f>SUM(I21279:J21279)</x:f>
        <x:v>0.15709482000000002</x:v>
      </x:c>
    </x:row>
    <x:row r="21280" ht="23" customHeight="1">
      <x:c r="A21280" s="2" t="str">
        <x:v>REQ-21276</x:v>
      </x:c>
      <x:c r="B21280" s="2" t="n">
        <x:v>13</x:v>
      </x:c>
      <x:c r="C21280" s="2" t="str">
        <x:v>Support</x:v>
      </x:c>
      <x:c r="D21280" s="2" t="str">
        <x:v>Balanced</x:v>
      </x:c>
      <x:c r="E21280" s="16" t="n">
        <x:v>60525</x:v>
      </x:c>
      <x:c r="F21280" s="16" t="n">
        <x:v>670</x:v>
      </x:c>
      <x:c r="G21280" s="15" t="n">
        <x:f>VLOOKUP(D21280,'Pricing'!$A$6:$E$8,5,FALSE)</x:f>
        <x:v>1.2300000000000002</x:v>
      </x:c>
      <x:c r="H21280" s="15" t="n">
        <x:f>VLOOKUP(D21280,'Pricing'!$A$6:$E$8,4,FALSE)</x:f>
        <x:v>6</x:v>
      </x:c>
      <x:c r="I21280" s="15" t="n">
        <x:f>E21280*G21280/1000000</x:f>
        <x:v>0.07444575000000002</x:v>
      </x:c>
      <x:c r="J21280" s="15" t="n">
        <x:f>F21280*H21280/1000000</x:f>
        <x:v>0.00402</x:v>
      </x:c>
      <x:c r="K21280" s="15" t="n">
        <x:f>SUM(I21280:J21280)</x:f>
        <x:v>0.07846575000000001</x:v>
      </x:c>
    </x:row>
    <x:row r="21281" ht="23" customHeight="1">
      <x:c r="A21281" s="2" t="str">
        <x:v>REQ-21277</x:v>
      </x:c>
      <x:c r="B21281" s="2" t="n">
        <x:v>2</x:v>
      </x:c>
      <x:c r="C21281" s="2" t="str">
        <x:v>Research</x:v>
      </x:c>
      <x:c r="D21281" s="2" t="str">
        <x:v>Swift</x:v>
      </x:c>
      <x:c r="E21281" s="16" t="n">
        <x:v>48168</x:v>
      </x:c>
      <x:c r="F21281" s="16" t="n">
        <x:v>474</x:v>
      </x:c>
      <x:c r="G21281" s="15" t="n">
        <x:f>VLOOKUP(D21281,'Pricing'!$A$6:$E$8,5,FALSE)</x:f>
        <x:v>0.246</x:v>
      </x:c>
      <x:c r="H21281" s="15" t="n">
        <x:f>VLOOKUP(D21281,'Pricing'!$A$6:$E$8,4,FALSE)</x:f>
        <x:v>1.2</x:v>
      </x:c>
      <x:c r="I21281" s="15" t="n">
        <x:f>E21281*G21281/1000000</x:f>
        <x:v>0.011849328</x:v>
      </x:c>
      <x:c r="J21281" s="15" t="n">
        <x:f>F21281*H21281/1000000</x:f>
        <x:v>0.0005688</x:v>
      </x:c>
      <x:c r="K21281" s="15" t="n">
        <x:f>SUM(I21281:J21281)</x:f>
        <x:v>0.012418127999999999</x:v>
      </x:c>
    </x:row>
    <x:row r="21282" ht="23" customHeight="1">
      <x:c r="A21282" s="2" t="str">
        <x:v>REQ-21278</x:v>
      </x:c>
      <x:c r="B21282" s="2" t="n">
        <x:v>9</x:v>
      </x:c>
      <x:c r="C21282" s="2" t="str">
        <x:v>Growth</x:v>
      </x:c>
      <x:c r="D21282" s="2" t="str">
        <x:v>Balanced</x:v>
      </x:c>
      <x:c r="E21282" s="16" t="n">
        <x:v>53546</x:v>
      </x:c>
      <x:c r="F21282" s="16" t="n">
        <x:v>1817</x:v>
      </x:c>
      <x:c r="G21282" s="15" t="n">
        <x:f>VLOOKUP(D21282,'Pricing'!$A$6:$E$8,5,FALSE)</x:f>
        <x:v>1.2300000000000002</x:v>
      </x:c>
      <x:c r="H21282" s="15" t="n">
        <x:f>VLOOKUP(D21282,'Pricing'!$A$6:$E$8,4,FALSE)</x:f>
        <x:v>6</x:v>
      </x:c>
      <x:c r="I21282" s="15" t="n">
        <x:f>E21282*G21282/1000000</x:f>
        <x:v>0.06586158000000002</x:v>
      </x:c>
      <x:c r="J21282" s="15" t="n">
        <x:f>F21282*H21282/1000000</x:f>
        <x:v>0.010902</x:v>
      </x:c>
      <x:c r="K21282" s="15" t="n">
        <x:f>SUM(I21282:J21282)</x:f>
        <x:v>0.07676358000000001</x:v>
      </x:c>
    </x:row>
    <x:row r="21283" ht="23" customHeight="1">
      <x:c r="A21283" s="2" t="str">
        <x:v>REQ-21279</x:v>
      </x:c>
      <x:c r="B21283" s="2" t="n">
        <x:v>30</x:v>
      </x:c>
      <x:c r="C21283" s="2" t="str">
        <x:v>Engineering</x:v>
      </x:c>
      <x:c r="D21283" s="2" t="str">
        <x:v>Swift</x:v>
      </x:c>
      <x:c r="E21283" s="16" t="n">
        <x:v>6364</x:v>
      </x:c>
      <x:c r="F21283" s="16" t="n">
        <x:v>2355</x:v>
      </x:c>
      <x:c r="G21283" s="15" t="n">
        <x:f>VLOOKUP(D21283,'Pricing'!$A$6:$E$8,5,FALSE)</x:f>
        <x:v>0.246</x:v>
      </x:c>
      <x:c r="H21283" s="15" t="n">
        <x:f>VLOOKUP(D21283,'Pricing'!$A$6:$E$8,4,FALSE)</x:f>
        <x:v>1.2</x:v>
      </x:c>
      <x:c r="I21283" s="15" t="n">
        <x:f>E21283*G21283/1000000</x:f>
        <x:v>0.0015655439999999999</x:v>
      </x:c>
      <x:c r="J21283" s="15" t="n">
        <x:f>F21283*H21283/1000000</x:f>
        <x:v>0.002826</x:v>
      </x:c>
      <x:c r="K21283" s="15" t="n">
        <x:f>SUM(I21283:J21283)</x:f>
        <x:v>0.004391544</x:v>
      </x:c>
    </x:row>
    <x:row r="21284" ht="23" customHeight="1">
      <x:c r="A21284" s="2" t="str">
        <x:v>REQ-21280</x:v>
      </x:c>
      <x:c r="B21284" s="2" t="n">
        <x:v>15</x:v>
      </x:c>
      <x:c r="C21284" s="2" t="str">
        <x:v>Growth</x:v>
      </x:c>
      <x:c r="D21284" s="2" t="str">
        <x:v>Swift</x:v>
      </x:c>
      <x:c r="E21284" s="16" t="n">
        <x:v>53306</x:v>
      </x:c>
      <x:c r="F21284" s="16" t="n">
        <x:v>1355</x:v>
      </x:c>
      <x:c r="G21284" s="15" t="n">
        <x:f>VLOOKUP(D21284,'Pricing'!$A$6:$E$8,5,FALSE)</x:f>
        <x:v>0.246</x:v>
      </x:c>
      <x:c r="H21284" s="15" t="n">
        <x:f>VLOOKUP(D21284,'Pricing'!$A$6:$E$8,4,FALSE)</x:f>
        <x:v>1.2</x:v>
      </x:c>
      <x:c r="I21284" s="15" t="n">
        <x:f>E21284*G21284/1000000</x:f>
        <x:v>0.013113276</x:v>
      </x:c>
      <x:c r="J21284" s="15" t="n">
        <x:f>F21284*H21284/1000000</x:f>
        <x:v>0.001626</x:v>
      </x:c>
      <x:c r="K21284" s="15" t="n">
        <x:f>SUM(I21284:J21284)</x:f>
        <x:v>0.014739276</x:v>
      </x:c>
    </x:row>
    <x:row r="21285" ht="23" customHeight="1">
      <x:c r="A21285" s="2" t="str">
        <x:v>REQ-21281</x:v>
      </x:c>
      <x:c r="B21285" s="2" t="n">
        <x:v>28</x:v>
      </x:c>
      <x:c r="C21285" s="2" t="str">
        <x:v>Engineering</x:v>
      </x:c>
      <x:c r="D21285" s="2" t="str">
        <x:v>Swift</x:v>
      </x:c>
      <x:c r="E21285" s="16" t="n">
        <x:v>75747</x:v>
      </x:c>
      <x:c r="F21285" s="16" t="n">
        <x:v>471</x:v>
      </x:c>
      <x:c r="G21285" s="15" t="n">
        <x:f>VLOOKUP(D21285,'Pricing'!$A$6:$E$8,5,FALSE)</x:f>
        <x:v>0.246</x:v>
      </x:c>
      <x:c r="H21285" s="15" t="n">
        <x:f>VLOOKUP(D21285,'Pricing'!$A$6:$E$8,4,FALSE)</x:f>
        <x:v>1.2</x:v>
      </x:c>
      <x:c r="I21285" s="15" t="n">
        <x:f>E21285*G21285/1000000</x:f>
        <x:v>0.018633761999999998</x:v>
      </x:c>
      <x:c r="J21285" s="15" t="n">
        <x:f>F21285*H21285/1000000</x:f>
        <x:v>0.0005652</x:v>
      </x:c>
      <x:c r="K21285" s="15" t="n">
        <x:f>SUM(I21285:J21285)</x:f>
        <x:v>0.019198961999999997</x:v>
      </x:c>
    </x:row>
    <x:row r="21286" ht="23" customHeight="1">
      <x:c r="A21286" s="2" t="str">
        <x:v>REQ-21282</x:v>
      </x:c>
      <x:c r="B21286" s="2" t="n">
        <x:v>26</x:v>
      </x:c>
      <x:c r="C21286" s="2" t="str">
        <x:v>Product</x:v>
      </x:c>
      <x:c r="D21286" s="2" t="str">
        <x:v>Swift</x:v>
      </x:c>
      <x:c r="E21286" s="16" t="n">
        <x:v>98269</x:v>
      </x:c>
      <x:c r="F21286" s="16" t="n">
        <x:v>3856</x:v>
      </x:c>
      <x:c r="G21286" s="15" t="n">
        <x:f>VLOOKUP(D21286,'Pricing'!$A$6:$E$8,5,FALSE)</x:f>
        <x:v>0.246</x:v>
      </x:c>
      <x:c r="H21286" s="15" t="n">
        <x:f>VLOOKUP(D21286,'Pricing'!$A$6:$E$8,4,FALSE)</x:f>
        <x:v>1.2</x:v>
      </x:c>
      <x:c r="I21286" s="15" t="n">
        <x:f>E21286*G21286/1000000</x:f>
        <x:v>0.024174174</x:v>
      </x:c>
      <x:c r="J21286" s="15" t="n">
        <x:f>F21286*H21286/1000000</x:f>
        <x:v>0.0046272</x:v>
      </x:c>
      <x:c r="K21286" s="15" t="n">
        <x:f>SUM(I21286:J21286)</x:f>
        <x:v>0.028801373999999998</x:v>
      </x:c>
    </x:row>
    <x:row r="21287" ht="23" customHeight="1">
      <x:c r="A21287" s="2" t="str">
        <x:v>REQ-21283</x:v>
      </x:c>
      <x:c r="B21287" s="2" t="n">
        <x:v>19</x:v>
      </x:c>
      <x:c r="C21287" s="2" t="str">
        <x:v>Operations</x:v>
      </x:c>
      <x:c r="D21287" s="2" t="str">
        <x:v>Swift</x:v>
      </x:c>
      <x:c r="E21287" s="16" t="n">
        <x:v>23898</x:v>
      </x:c>
      <x:c r="F21287" s="16" t="n">
        <x:v>1934</x:v>
      </x:c>
      <x:c r="G21287" s="15" t="n">
        <x:f>VLOOKUP(D21287,'Pricing'!$A$6:$E$8,5,FALSE)</x:f>
        <x:v>0.246</x:v>
      </x:c>
      <x:c r="H21287" s="15" t="n">
        <x:f>VLOOKUP(D21287,'Pricing'!$A$6:$E$8,4,FALSE)</x:f>
        <x:v>1.2</x:v>
      </x:c>
      <x:c r="I21287" s="15" t="n">
        <x:f>E21287*G21287/1000000</x:f>
        <x:v>0.005878908</x:v>
      </x:c>
      <x:c r="J21287" s="15" t="n">
        <x:f>F21287*H21287/1000000</x:f>
        <x:v>0.0023207999999999996</x:v>
      </x:c>
      <x:c r="K21287" s="15" t="n">
        <x:f>SUM(I21287:J21287)</x:f>
        <x:v>0.008199708</x:v>
      </x:c>
    </x:row>
    <x:row r="21288" ht="23" customHeight="1">
      <x:c r="A21288" s="2" t="str">
        <x:v>REQ-21284</x:v>
      </x:c>
      <x:c r="B21288" s="2" t="n">
        <x:v>22</x:v>
      </x:c>
      <x:c r="C21288" s="2" t="str">
        <x:v>Growth</x:v>
      </x:c>
      <x:c r="D21288" s="2" t="str">
        <x:v>Reasoning</x:v>
      </x:c>
      <x:c r="E21288" s="16" t="n">
        <x:v>9707</x:v>
      </x:c>
      <x:c r="F21288" s="16" t="n">
        <x:v>543</x:v>
      </x:c>
      <x:c r="G21288" s="15" t="n">
        <x:f>VLOOKUP(D21288,'Pricing'!$A$6:$E$8,5,FALSE)</x:f>
        <x:v>4.920000000000001</x:v>
      </x:c>
      <x:c r="H21288" s="15" t="n">
        <x:f>VLOOKUP(D21288,'Pricing'!$A$6:$E$8,4,FALSE)</x:f>
        <x:v>24</x:v>
      </x:c>
      <x:c r="I21288" s="15" t="n">
        <x:f>E21288*G21288/1000000</x:f>
        <x:v>0.047758440000000006</x:v>
      </x:c>
      <x:c r="J21288" s="15" t="n">
        <x:f>F21288*H21288/1000000</x:f>
        <x:v>0.013032</x:v>
      </x:c>
      <x:c r="K21288" s="15" t="n">
        <x:f>SUM(I21288:J21288)</x:f>
        <x:v>0.06079044000000001</x:v>
      </x:c>
    </x:row>
    <x:row r="21289" ht="23" customHeight="1">
      <x:c r="A21289" s="2" t="str">
        <x:v>REQ-21285</x:v>
      </x:c>
      <x:c r="B21289" s="2" t="n">
        <x:v>25</x:v>
      </x:c>
      <x:c r="C21289" s="2" t="str">
        <x:v>Research</x:v>
      </x:c>
      <x:c r="D21289" s="2" t="str">
        <x:v>Swift</x:v>
      </x:c>
      <x:c r="E21289" s="16" t="n">
        <x:v>75388</x:v>
      </x:c>
      <x:c r="F21289" s="16" t="n">
        <x:v>3557</x:v>
      </x:c>
      <x:c r="G21289" s="15" t="n">
        <x:f>VLOOKUP(D21289,'Pricing'!$A$6:$E$8,5,FALSE)</x:f>
        <x:v>0.246</x:v>
      </x:c>
      <x:c r="H21289" s="15" t="n">
        <x:f>VLOOKUP(D21289,'Pricing'!$A$6:$E$8,4,FALSE)</x:f>
        <x:v>1.2</x:v>
      </x:c>
      <x:c r="I21289" s="15" t="n">
        <x:f>E21289*G21289/1000000</x:f>
        <x:v>0.018545448</x:v>
      </x:c>
      <x:c r="J21289" s="15" t="n">
        <x:f>F21289*H21289/1000000</x:f>
        <x:v>0.0042683999999999995</x:v>
      </x:c>
      <x:c r="K21289" s="15" t="n">
        <x:f>SUM(I21289:J21289)</x:f>
        <x:v>0.022813847999999998</x:v>
      </x:c>
    </x:row>
    <x:row r="21290" ht="23" customHeight="1">
      <x:c r="A21290" s="2" t="str">
        <x:v>REQ-21286</x:v>
      </x:c>
      <x:c r="B21290" s="2" t="n">
        <x:v>17</x:v>
      </x:c>
      <x:c r="C21290" s="2" t="str">
        <x:v>Support</x:v>
      </x:c>
      <x:c r="D21290" s="2" t="str">
        <x:v>Swift</x:v>
      </x:c>
      <x:c r="E21290" s="16" t="n">
        <x:v>93832</x:v>
      </x:c>
      <x:c r="F21290" s="16" t="n">
        <x:v>679</x:v>
      </x:c>
      <x:c r="G21290" s="15" t="n">
        <x:f>VLOOKUP(D21290,'Pricing'!$A$6:$E$8,5,FALSE)</x:f>
        <x:v>0.246</x:v>
      </x:c>
      <x:c r="H21290" s="15" t="n">
        <x:f>VLOOKUP(D21290,'Pricing'!$A$6:$E$8,4,FALSE)</x:f>
        <x:v>1.2</x:v>
      </x:c>
      <x:c r="I21290" s="15" t="n">
        <x:f>E21290*G21290/1000000</x:f>
        <x:v>0.023082672</x:v>
      </x:c>
      <x:c r="J21290" s="15" t="n">
        <x:f>F21290*H21290/1000000</x:f>
        <x:v>0.0008148</x:v>
      </x:c>
      <x:c r="K21290" s="15" t="n">
        <x:f>SUM(I21290:J21290)</x:f>
        <x:v>0.023897472</x:v>
      </x:c>
    </x:row>
    <x:row r="21291" ht="23" customHeight="1">
      <x:c r="A21291" s="2" t="str">
        <x:v>REQ-21287</x:v>
      </x:c>
      <x:c r="B21291" s="2" t="n">
        <x:v>28</x:v>
      </x:c>
      <x:c r="C21291" s="2" t="str">
        <x:v>Operations</x:v>
      </x:c>
      <x:c r="D21291" s="2" t="str">
        <x:v>Swift</x:v>
      </x:c>
      <x:c r="E21291" s="16" t="n">
        <x:v>92304</x:v>
      </x:c>
      <x:c r="F21291" s="16" t="n">
        <x:v>3978</x:v>
      </x:c>
      <x:c r="G21291" s="15" t="n">
        <x:f>VLOOKUP(D21291,'Pricing'!$A$6:$E$8,5,FALSE)</x:f>
        <x:v>0.246</x:v>
      </x:c>
      <x:c r="H21291" s="15" t="n">
        <x:f>VLOOKUP(D21291,'Pricing'!$A$6:$E$8,4,FALSE)</x:f>
        <x:v>1.2</x:v>
      </x:c>
      <x:c r="I21291" s="15" t="n">
        <x:f>E21291*G21291/1000000</x:f>
        <x:v>0.022706784</x:v>
      </x:c>
      <x:c r="J21291" s="15" t="n">
        <x:f>F21291*H21291/1000000</x:f>
        <x:v>0.004773599999999999</x:v>
      </x:c>
      <x:c r="K21291" s="15" t="n">
        <x:f>SUM(I21291:J21291)</x:f>
        <x:v>0.027480384</x:v>
      </x:c>
    </x:row>
    <x:row r="21292" ht="23" customHeight="1">
      <x:c r="A21292" s="2" t="str">
        <x:v>REQ-21288</x:v>
      </x:c>
      <x:c r="B21292" s="2" t="n">
        <x:v>15</x:v>
      </x:c>
      <x:c r="C21292" s="2" t="str">
        <x:v>Product</x:v>
      </x:c>
      <x:c r="D21292" s="2" t="str">
        <x:v>Swift</x:v>
      </x:c>
      <x:c r="E21292" s="16" t="n">
        <x:v>100343</x:v>
      </x:c>
      <x:c r="F21292" s="16" t="n">
        <x:v>1396</x:v>
      </x:c>
      <x:c r="G21292" s="15" t="n">
        <x:f>VLOOKUP(D21292,'Pricing'!$A$6:$E$8,5,FALSE)</x:f>
        <x:v>0.246</x:v>
      </x:c>
      <x:c r="H21292" s="15" t="n">
        <x:f>VLOOKUP(D21292,'Pricing'!$A$6:$E$8,4,FALSE)</x:f>
        <x:v>1.2</x:v>
      </x:c>
      <x:c r="I21292" s="15" t="n">
        <x:f>E21292*G21292/1000000</x:f>
        <x:v>0.024684378</x:v>
      </x:c>
      <x:c r="J21292" s="15" t="n">
        <x:f>F21292*H21292/1000000</x:f>
        <x:v>0.0016752</x:v>
      </x:c>
      <x:c r="K21292" s="15" t="n">
        <x:f>SUM(I21292:J21292)</x:f>
        <x:v>0.026359578</x:v>
      </x:c>
    </x:row>
    <x:row r="21293" ht="23" customHeight="1">
      <x:c r="A21293" s="2" t="str">
        <x:v>REQ-21289</x:v>
      </x:c>
      <x:c r="B21293" s="2" t="n">
        <x:v>22</x:v>
      </x:c>
      <x:c r="C21293" s="2" t="str">
        <x:v>Research</x:v>
      </x:c>
      <x:c r="D21293" s="2" t="str">
        <x:v>Balanced</x:v>
      </x:c>
      <x:c r="E21293" s="16" t="n">
        <x:v>8322</x:v>
      </x:c>
      <x:c r="F21293" s="16" t="n">
        <x:v>525</x:v>
      </x:c>
      <x:c r="G21293" s="15" t="n">
        <x:f>VLOOKUP(D21293,'Pricing'!$A$6:$E$8,5,FALSE)</x:f>
        <x:v>1.2300000000000002</x:v>
      </x:c>
      <x:c r="H21293" s="15" t="n">
        <x:f>VLOOKUP(D21293,'Pricing'!$A$6:$E$8,4,FALSE)</x:f>
        <x:v>6</x:v>
      </x:c>
      <x:c r="I21293" s="15" t="n">
        <x:f>E21293*G21293/1000000</x:f>
        <x:v>0.010236060000000002</x:v>
      </x:c>
      <x:c r="J21293" s="15" t="n">
        <x:f>F21293*H21293/1000000</x:f>
        <x:v>0.00315</x:v>
      </x:c>
      <x:c r="K21293" s="15" t="n">
        <x:f>SUM(I21293:J21293)</x:f>
        <x:v>0.013386060000000002</x:v>
      </x:c>
    </x:row>
    <x:row r="21294" ht="23" customHeight="1">
      <x:c r="A21294" s="2" t="str">
        <x:v>REQ-21290</x:v>
      </x:c>
      <x:c r="B21294" s="2" t="n">
        <x:v>8</x:v>
      </x:c>
      <x:c r="C21294" s="2" t="str">
        <x:v>Support</x:v>
      </x:c>
      <x:c r="D21294" s="2" t="str">
        <x:v>Swift</x:v>
      </x:c>
      <x:c r="E21294" s="16" t="n">
        <x:v>19936</x:v>
      </x:c>
      <x:c r="F21294" s="16" t="n">
        <x:v>2386</x:v>
      </x:c>
      <x:c r="G21294" s="15" t="n">
        <x:f>VLOOKUP(D21294,'Pricing'!$A$6:$E$8,5,FALSE)</x:f>
        <x:v>0.246</x:v>
      </x:c>
      <x:c r="H21294" s="15" t="n">
        <x:f>VLOOKUP(D21294,'Pricing'!$A$6:$E$8,4,FALSE)</x:f>
        <x:v>1.2</x:v>
      </x:c>
      <x:c r="I21294" s="15" t="n">
        <x:f>E21294*G21294/1000000</x:f>
        <x:v>0.004904256</x:v>
      </x:c>
      <x:c r="J21294" s="15" t="n">
        <x:f>F21294*H21294/1000000</x:f>
        <x:v>0.0028631999999999998</x:v>
      </x:c>
      <x:c r="K21294" s="15" t="n">
        <x:f>SUM(I21294:J21294)</x:f>
        <x:v>0.007767456</x:v>
      </x:c>
    </x:row>
    <x:row r="21295" ht="23" customHeight="1">
      <x:c r="A21295" s="2" t="str">
        <x:v>REQ-21291</x:v>
      </x:c>
      <x:c r="B21295" s="2" t="n">
        <x:v>5</x:v>
      </x:c>
      <x:c r="C21295" s="2" t="str">
        <x:v>Research</x:v>
      </x:c>
      <x:c r="D21295" s="2" t="str">
        <x:v>Balanced</x:v>
      </x:c>
      <x:c r="E21295" s="16" t="n">
        <x:v>105822</x:v>
      </x:c>
      <x:c r="F21295" s="16" t="n">
        <x:v>895</x:v>
      </x:c>
      <x:c r="G21295" s="15" t="n">
        <x:f>VLOOKUP(D21295,'Pricing'!$A$6:$E$8,5,FALSE)</x:f>
        <x:v>1.2300000000000002</x:v>
      </x:c>
      <x:c r="H21295" s="15" t="n">
        <x:f>VLOOKUP(D21295,'Pricing'!$A$6:$E$8,4,FALSE)</x:f>
        <x:v>6</x:v>
      </x:c>
      <x:c r="I21295" s="15" t="n">
        <x:f>E21295*G21295/1000000</x:f>
        <x:v>0.13016106000000002</x:v>
      </x:c>
      <x:c r="J21295" s="15" t="n">
        <x:f>F21295*H21295/1000000</x:f>
        <x:v>0.00537</x:v>
      </x:c>
      <x:c r="K21295" s="15" t="n">
        <x:f>SUM(I21295:J21295)</x:f>
        <x:v>0.13553106000000004</x:v>
      </x:c>
    </x:row>
    <x:row r="21296" ht="23" customHeight="1">
      <x:c r="A21296" s="2" t="str">
        <x:v>REQ-21292</x:v>
      </x:c>
      <x:c r="B21296" s="2" t="n">
        <x:v>8</x:v>
      </x:c>
      <x:c r="C21296" s="2" t="str">
        <x:v>Growth</x:v>
      </x:c>
      <x:c r="D21296" s="2" t="str">
        <x:v>Swift</x:v>
      </x:c>
      <x:c r="E21296" s="16" t="n">
        <x:v>69367</x:v>
      </x:c>
      <x:c r="F21296" s="16" t="n">
        <x:v>2117</x:v>
      </x:c>
      <x:c r="G21296" s="15" t="n">
        <x:f>VLOOKUP(D21296,'Pricing'!$A$6:$E$8,5,FALSE)</x:f>
        <x:v>0.246</x:v>
      </x:c>
      <x:c r="H21296" s="15" t="n">
        <x:f>VLOOKUP(D21296,'Pricing'!$A$6:$E$8,4,FALSE)</x:f>
        <x:v>1.2</x:v>
      </x:c>
      <x:c r="I21296" s="15" t="n">
        <x:f>E21296*G21296/1000000</x:f>
        <x:v>0.017064282</x:v>
      </x:c>
      <x:c r="J21296" s="15" t="n">
        <x:f>F21296*H21296/1000000</x:f>
        <x:v>0.0025404</x:v>
      </x:c>
      <x:c r="K21296" s="15" t="n">
        <x:f>SUM(I21296:J21296)</x:f>
        <x:v>0.019604682</x:v>
      </x:c>
    </x:row>
    <x:row r="21297" ht="23" customHeight="1">
      <x:c r="A21297" s="2" t="str">
        <x:v>REQ-21293</x:v>
      </x:c>
      <x:c r="B21297" s="2" t="n">
        <x:v>3</x:v>
      </x:c>
      <x:c r="C21297" s="2" t="str">
        <x:v>Engineering</x:v>
      </x:c>
      <x:c r="D21297" s="2" t="str">
        <x:v>Swift</x:v>
      </x:c>
      <x:c r="E21297" s="16" t="n">
        <x:v>92257</x:v>
      </x:c>
      <x:c r="F21297" s="16" t="n">
        <x:v>2164</x:v>
      </x:c>
      <x:c r="G21297" s="15" t="n">
        <x:f>VLOOKUP(D21297,'Pricing'!$A$6:$E$8,5,FALSE)</x:f>
        <x:v>0.246</x:v>
      </x:c>
      <x:c r="H21297" s="15" t="n">
        <x:f>VLOOKUP(D21297,'Pricing'!$A$6:$E$8,4,FALSE)</x:f>
        <x:v>1.2</x:v>
      </x:c>
      <x:c r="I21297" s="15" t="n">
        <x:f>E21297*G21297/1000000</x:f>
        <x:v>0.022695221999999998</x:v>
      </x:c>
      <x:c r="J21297" s="15" t="n">
        <x:f>F21297*H21297/1000000</x:f>
        <x:v>0.0025968</x:v>
      </x:c>
      <x:c r="K21297" s="15" t="n">
        <x:f>SUM(I21297:J21297)</x:f>
        <x:v>0.025292021999999997</x:v>
      </x:c>
    </x:row>
    <x:row r="21298" ht="23" customHeight="1">
      <x:c r="A21298" s="2" t="str">
        <x:v>REQ-21294</x:v>
      </x:c>
      <x:c r="B21298" s="2" t="n">
        <x:v>16</x:v>
      </x:c>
      <x:c r="C21298" s="2" t="str">
        <x:v>Growth</x:v>
      </x:c>
      <x:c r="D21298" s="2" t="str">
        <x:v>Swift</x:v>
      </x:c>
      <x:c r="E21298" s="16" t="n">
        <x:v>82394</x:v>
      </x:c>
      <x:c r="F21298" s="16" t="n">
        <x:v>2047</x:v>
      </x:c>
      <x:c r="G21298" s="15" t="n">
        <x:f>VLOOKUP(D21298,'Pricing'!$A$6:$E$8,5,FALSE)</x:f>
        <x:v>0.246</x:v>
      </x:c>
      <x:c r="H21298" s="15" t="n">
        <x:f>VLOOKUP(D21298,'Pricing'!$A$6:$E$8,4,FALSE)</x:f>
        <x:v>1.2</x:v>
      </x:c>
      <x:c r="I21298" s="15" t="n">
        <x:f>E21298*G21298/1000000</x:f>
        <x:v>0.020268924</x:v>
      </x:c>
      <x:c r="J21298" s="15" t="n">
        <x:f>F21298*H21298/1000000</x:f>
        <x:v>0.0024564</x:v>
      </x:c>
      <x:c r="K21298" s="15" t="n">
        <x:f>SUM(I21298:J21298)</x:f>
        <x:v>0.022725324</x:v>
      </x:c>
    </x:row>
    <x:row r="21299" ht="23" customHeight="1">
      <x:c r="A21299" s="2" t="str">
        <x:v>REQ-21295</x:v>
      </x:c>
      <x:c r="B21299" s="2" t="n">
        <x:v>28</x:v>
      </x:c>
      <x:c r="C21299" s="2" t="str">
        <x:v>Research</x:v>
      </x:c>
      <x:c r="D21299" s="2" t="str">
        <x:v>Swift</x:v>
      </x:c>
      <x:c r="E21299" s="16" t="n">
        <x:v>13681</x:v>
      </x:c>
      <x:c r="F21299" s="16" t="n">
        <x:v>3330</x:v>
      </x:c>
      <x:c r="G21299" s="15" t="n">
        <x:f>VLOOKUP(D21299,'Pricing'!$A$6:$E$8,5,FALSE)</x:f>
        <x:v>0.246</x:v>
      </x:c>
      <x:c r="H21299" s="15" t="n">
        <x:f>VLOOKUP(D21299,'Pricing'!$A$6:$E$8,4,FALSE)</x:f>
        <x:v>1.2</x:v>
      </x:c>
      <x:c r="I21299" s="15" t="n">
        <x:f>E21299*G21299/1000000</x:f>
        <x:v>0.0033655259999999998</x:v>
      </x:c>
      <x:c r="J21299" s="15" t="n">
        <x:f>F21299*H21299/1000000</x:f>
        <x:v>0.003996</x:v>
      </x:c>
      <x:c r="K21299" s="15" t="n">
        <x:f>SUM(I21299:J21299)</x:f>
        <x:v>0.007361526</x:v>
      </x:c>
    </x:row>
    <x:row r="21300" ht="23" customHeight="1">
      <x:c r="A21300" s="2" t="str">
        <x:v>REQ-21296</x:v>
      </x:c>
      <x:c r="B21300" s="2" t="n">
        <x:v>5</x:v>
      </x:c>
      <x:c r="C21300" s="2" t="str">
        <x:v>Growth</x:v>
      </x:c>
      <x:c r="D21300" s="2" t="str">
        <x:v>Swift</x:v>
      </x:c>
      <x:c r="E21300" s="16" t="n">
        <x:v>43886</x:v>
      </x:c>
      <x:c r="F21300" s="16" t="n">
        <x:v>551</x:v>
      </x:c>
      <x:c r="G21300" s="15" t="n">
        <x:f>VLOOKUP(D21300,'Pricing'!$A$6:$E$8,5,FALSE)</x:f>
        <x:v>0.246</x:v>
      </x:c>
      <x:c r="H21300" s="15" t="n">
        <x:f>VLOOKUP(D21300,'Pricing'!$A$6:$E$8,4,FALSE)</x:f>
        <x:v>1.2</x:v>
      </x:c>
      <x:c r="I21300" s="15" t="n">
        <x:f>E21300*G21300/1000000</x:f>
        <x:v>0.010795956</x:v>
      </x:c>
      <x:c r="J21300" s="15" t="n">
        <x:f>F21300*H21300/1000000</x:f>
        <x:v>0.0006611999999999999</x:v>
      </x:c>
      <x:c r="K21300" s="15" t="n">
        <x:f>SUM(I21300:J21300)</x:f>
        <x:v>0.011457156000000001</x:v>
      </x:c>
    </x:row>
    <x:row r="21301" ht="23" customHeight="1">
      <x:c r="A21301" s="2" t="str">
        <x:v>REQ-21297</x:v>
      </x:c>
      <x:c r="B21301" s="2" t="n">
        <x:v>16</x:v>
      </x:c>
      <x:c r="C21301" s="2" t="str">
        <x:v>Operations</x:v>
      </x:c>
      <x:c r="D21301" s="2" t="str">
        <x:v>Balanced</x:v>
      </x:c>
      <x:c r="E21301" s="16" t="n">
        <x:v>64684</x:v>
      </x:c>
      <x:c r="F21301" s="16" t="n">
        <x:v>194</x:v>
      </x:c>
      <x:c r="G21301" s="15" t="n">
        <x:f>VLOOKUP(D21301,'Pricing'!$A$6:$E$8,5,FALSE)</x:f>
        <x:v>1.2300000000000002</x:v>
      </x:c>
      <x:c r="H21301" s="15" t="n">
        <x:f>VLOOKUP(D21301,'Pricing'!$A$6:$E$8,4,FALSE)</x:f>
        <x:v>6</x:v>
      </x:c>
      <x:c r="I21301" s="15" t="n">
        <x:f>E21301*G21301/1000000</x:f>
        <x:v>0.07956132</x:v>
      </x:c>
      <x:c r="J21301" s="15" t="n">
        <x:f>F21301*H21301/1000000</x:f>
        <x:v>0.001164</x:v>
      </x:c>
      <x:c r="K21301" s="15" t="n">
        <x:f>SUM(I21301:J21301)</x:f>
        <x:v>0.08072532</x:v>
      </x:c>
    </x:row>
    <x:row r="21302" ht="23" customHeight="1">
      <x:c r="A21302" s="2" t="str">
        <x:v>REQ-21298</x:v>
      </x:c>
      <x:c r="B21302" s="2" t="n">
        <x:v>26</x:v>
      </x:c>
      <x:c r="C21302" s="2" t="str">
        <x:v>Support</x:v>
      </x:c>
      <x:c r="D21302" s="2" t="str">
        <x:v>Swift</x:v>
      </x:c>
      <x:c r="E21302" s="16" t="n">
        <x:v>43808</x:v>
      </x:c>
      <x:c r="F21302" s="16" t="n">
        <x:v>2814</x:v>
      </x:c>
      <x:c r="G21302" s="15" t="n">
        <x:f>VLOOKUP(D21302,'Pricing'!$A$6:$E$8,5,FALSE)</x:f>
        <x:v>0.246</x:v>
      </x:c>
      <x:c r="H21302" s="15" t="n">
        <x:f>VLOOKUP(D21302,'Pricing'!$A$6:$E$8,4,FALSE)</x:f>
        <x:v>1.2</x:v>
      </x:c>
      <x:c r="I21302" s="15" t="n">
        <x:f>E21302*G21302/1000000</x:f>
        <x:v>0.010776768</x:v>
      </x:c>
      <x:c r="J21302" s="15" t="n">
        <x:f>F21302*H21302/1000000</x:f>
        <x:v>0.0033767999999999997</x:v>
      </x:c>
      <x:c r="K21302" s="15" t="n">
        <x:f>SUM(I21302:J21302)</x:f>
        <x:v>0.014153568</x:v>
      </x:c>
    </x:row>
    <x:row r="21303" ht="23" customHeight="1">
      <x:c r="A21303" s="2" t="str">
        <x:v>REQ-21299</x:v>
      </x:c>
      <x:c r="B21303" s="2" t="n">
        <x:v>21</x:v>
      </x:c>
      <x:c r="C21303" s="2" t="str">
        <x:v>Operations</x:v>
      </x:c>
      <x:c r="D21303" s="2" t="str">
        <x:v>Swift</x:v>
      </x:c>
      <x:c r="E21303" s="16" t="n">
        <x:v>92916</x:v>
      </x:c>
      <x:c r="F21303" s="16" t="n">
        <x:v>1247</x:v>
      </x:c>
      <x:c r="G21303" s="15" t="n">
        <x:f>VLOOKUP(D21303,'Pricing'!$A$6:$E$8,5,FALSE)</x:f>
        <x:v>0.246</x:v>
      </x:c>
      <x:c r="H21303" s="15" t="n">
        <x:f>VLOOKUP(D21303,'Pricing'!$A$6:$E$8,4,FALSE)</x:f>
        <x:v>1.2</x:v>
      </x:c>
      <x:c r="I21303" s="15" t="n">
        <x:f>E21303*G21303/1000000</x:f>
        <x:v>0.022857336</x:v>
      </x:c>
      <x:c r="J21303" s="15" t="n">
        <x:f>F21303*H21303/1000000</x:f>
        <x:v>0.0014964</x:v>
      </x:c>
      <x:c r="K21303" s="15" t="n">
        <x:f>SUM(I21303:J21303)</x:f>
        <x:v>0.024353735999999997</x:v>
      </x:c>
    </x:row>
    <x:row r="21304" ht="23" customHeight="1">
      <x:c r="A21304" s="2" t="str">
        <x:v>REQ-21300</x:v>
      </x:c>
      <x:c r="B21304" s="2" t="n">
        <x:v>28</x:v>
      </x:c>
      <x:c r="C21304" s="2" t="str">
        <x:v>Support</x:v>
      </x:c>
      <x:c r="D21304" s="2" t="str">
        <x:v>Balanced</x:v>
      </x:c>
      <x:c r="E21304" s="16" t="n">
        <x:v>114660</x:v>
      </x:c>
      <x:c r="F21304" s="16" t="n">
        <x:v>2275</x:v>
      </x:c>
      <x:c r="G21304" s="15" t="n">
        <x:f>VLOOKUP(D21304,'Pricing'!$A$6:$E$8,5,FALSE)</x:f>
        <x:v>1.2300000000000002</x:v>
      </x:c>
      <x:c r="H21304" s="15" t="n">
        <x:f>VLOOKUP(D21304,'Pricing'!$A$6:$E$8,4,FALSE)</x:f>
        <x:v>6</x:v>
      </x:c>
      <x:c r="I21304" s="15" t="n">
        <x:f>E21304*G21304/1000000</x:f>
        <x:v>0.1410318</x:v>
      </x:c>
      <x:c r="J21304" s="15" t="n">
        <x:f>F21304*H21304/1000000</x:f>
        <x:v>0.01365</x:v>
      </x:c>
      <x:c r="K21304" s="15" t="n">
        <x:f>SUM(I21304:J21304)</x:f>
        <x:v>0.1546818</x:v>
      </x:c>
    </x:row>
    <x:row r="21305" ht="23" customHeight="1">
      <x:c r="A21305" s="2" t="str">
        <x:v>REQ-21301</x:v>
      </x:c>
      <x:c r="B21305" s="2" t="n">
        <x:v>3</x:v>
      </x:c>
      <x:c r="C21305" s="2" t="str">
        <x:v>Research</x:v>
      </x:c>
      <x:c r="D21305" s="2" t="str">
        <x:v>Swift</x:v>
      </x:c>
      <x:c r="E21305" s="16" t="n">
        <x:v>13570</x:v>
      </x:c>
      <x:c r="F21305" s="16" t="n">
        <x:v>1018</x:v>
      </x:c>
      <x:c r="G21305" s="15" t="n">
        <x:f>VLOOKUP(D21305,'Pricing'!$A$6:$E$8,5,FALSE)</x:f>
        <x:v>0.246</x:v>
      </x:c>
      <x:c r="H21305" s="15" t="n">
        <x:f>VLOOKUP(D21305,'Pricing'!$A$6:$E$8,4,FALSE)</x:f>
        <x:v>1.2</x:v>
      </x:c>
      <x:c r="I21305" s="15" t="n">
        <x:f>E21305*G21305/1000000</x:f>
        <x:v>0.00333822</x:v>
      </x:c>
      <x:c r="J21305" s="15" t="n">
        <x:f>F21305*H21305/1000000</x:f>
        <x:v>0.0012216</x:v>
      </x:c>
      <x:c r="K21305" s="15" t="n">
        <x:f>SUM(I21305:J21305)</x:f>
        <x:v>0.00455982</x:v>
      </x:c>
    </x:row>
    <x:row r="21306" ht="23" customHeight="1">
      <x:c r="A21306" s="2" t="str">
        <x:v>REQ-21302</x:v>
      </x:c>
      <x:c r="B21306" s="2" t="n">
        <x:v>13</x:v>
      </x:c>
      <x:c r="C21306" s="2" t="str">
        <x:v>Support</x:v>
      </x:c>
      <x:c r="D21306" s="2" t="str">
        <x:v>Balanced</x:v>
      </x:c>
      <x:c r="E21306" s="16" t="n">
        <x:v>47537</x:v>
      </x:c>
      <x:c r="F21306" s="16" t="n">
        <x:v>2463</x:v>
      </x:c>
      <x:c r="G21306" s="15" t="n">
        <x:f>VLOOKUP(D21306,'Pricing'!$A$6:$E$8,5,FALSE)</x:f>
        <x:v>1.2300000000000002</x:v>
      </x:c>
      <x:c r="H21306" s="15" t="n">
        <x:f>VLOOKUP(D21306,'Pricing'!$A$6:$E$8,4,FALSE)</x:f>
        <x:v>6</x:v>
      </x:c>
      <x:c r="I21306" s="15" t="n">
        <x:f>E21306*G21306/1000000</x:f>
        <x:v>0.05847051000000001</x:v>
      </x:c>
      <x:c r="J21306" s="15" t="n">
        <x:f>F21306*H21306/1000000</x:f>
        <x:v>0.014778</x:v>
      </x:c>
      <x:c r="K21306" s="15" t="n">
        <x:f>SUM(I21306:J21306)</x:f>
        <x:v>0.07324851000000002</x:v>
      </x:c>
    </x:row>
    <x:row r="21307" ht="23" customHeight="1">
      <x:c r="A21307" s="2" t="str">
        <x:v>REQ-21303</x:v>
      </x:c>
      <x:c r="B21307" s="2" t="n">
        <x:v>25</x:v>
      </x:c>
      <x:c r="C21307" s="2" t="str">
        <x:v>Operations</x:v>
      </x:c>
      <x:c r="D21307" s="2" t="str">
        <x:v>Balanced</x:v>
      </x:c>
      <x:c r="E21307" s="16" t="n">
        <x:v>42202</x:v>
      </x:c>
      <x:c r="F21307" s="16" t="n">
        <x:v>2707</x:v>
      </x:c>
      <x:c r="G21307" s="15" t="n">
        <x:f>VLOOKUP(D21307,'Pricing'!$A$6:$E$8,5,FALSE)</x:f>
        <x:v>1.2300000000000002</x:v>
      </x:c>
      <x:c r="H21307" s="15" t="n">
        <x:f>VLOOKUP(D21307,'Pricing'!$A$6:$E$8,4,FALSE)</x:f>
        <x:v>6</x:v>
      </x:c>
      <x:c r="I21307" s="15" t="n">
        <x:f>E21307*G21307/1000000</x:f>
        <x:v>0.051908460000000003</x:v>
      </x:c>
      <x:c r="J21307" s="15" t="n">
        <x:f>F21307*H21307/1000000</x:f>
        <x:v>0.016242</x:v>
      </x:c>
      <x:c r="K21307" s="15" t="n">
        <x:f>SUM(I21307:J21307)</x:f>
        <x:v>0.06815046</x:v>
      </x:c>
    </x:row>
    <x:row r="21308" ht="23" customHeight="1">
      <x:c r="A21308" s="2" t="str">
        <x:v>REQ-21304</x:v>
      </x:c>
      <x:c r="B21308" s="2" t="n">
        <x:v>17</x:v>
      </x:c>
      <x:c r="C21308" s="2" t="str">
        <x:v>Growth</x:v>
      </x:c>
      <x:c r="D21308" s="2" t="str">
        <x:v>Balanced</x:v>
      </x:c>
      <x:c r="E21308" s="16" t="n">
        <x:v>110491</x:v>
      </x:c>
      <x:c r="F21308" s="16" t="n">
        <x:v>1178</x:v>
      </x:c>
      <x:c r="G21308" s="15" t="n">
        <x:f>VLOOKUP(D21308,'Pricing'!$A$6:$E$8,5,FALSE)</x:f>
        <x:v>1.2300000000000002</x:v>
      </x:c>
      <x:c r="H21308" s="15" t="n">
        <x:f>VLOOKUP(D21308,'Pricing'!$A$6:$E$8,4,FALSE)</x:f>
        <x:v>6</x:v>
      </x:c>
      <x:c r="I21308" s="15" t="n">
        <x:f>E21308*G21308/1000000</x:f>
        <x:v>0.13590393000000003</x:v>
      </x:c>
      <x:c r="J21308" s="15" t="n">
        <x:f>F21308*H21308/1000000</x:f>
        <x:v>0.007068</x:v>
      </x:c>
      <x:c r="K21308" s="15" t="n">
        <x:f>SUM(I21308:J21308)</x:f>
        <x:v>0.14297193000000002</x:v>
      </x:c>
    </x:row>
    <x:row r="21309" ht="23" customHeight="1">
      <x:c r="A21309" s="2" t="str">
        <x:v>REQ-21305</x:v>
      </x:c>
      <x:c r="B21309" s="2" t="n">
        <x:v>17</x:v>
      </x:c>
      <x:c r="C21309" s="2" t="str">
        <x:v>Research</x:v>
      </x:c>
      <x:c r="D21309" s="2" t="str">
        <x:v>Swift</x:v>
      </x:c>
      <x:c r="E21309" s="16" t="n">
        <x:v>118956</x:v>
      </x:c>
      <x:c r="F21309" s="16" t="n">
        <x:v>974</x:v>
      </x:c>
      <x:c r="G21309" s="15" t="n">
        <x:f>VLOOKUP(D21309,'Pricing'!$A$6:$E$8,5,FALSE)</x:f>
        <x:v>0.246</x:v>
      </x:c>
      <x:c r="H21309" s="15" t="n">
        <x:f>VLOOKUP(D21309,'Pricing'!$A$6:$E$8,4,FALSE)</x:f>
        <x:v>1.2</x:v>
      </x:c>
      <x:c r="I21309" s="15" t="n">
        <x:f>E21309*G21309/1000000</x:f>
        <x:v>0.029263176</x:v>
      </x:c>
      <x:c r="J21309" s="15" t="n">
        <x:f>F21309*H21309/1000000</x:f>
        <x:v>0.0011688</x:v>
      </x:c>
      <x:c r="K21309" s="15" t="n">
        <x:f>SUM(I21309:J21309)</x:f>
        <x:v>0.030431976</x:v>
      </x:c>
    </x:row>
    <x:row r="21310" ht="23" customHeight="1">
      <x:c r="A21310" s="2" t="str">
        <x:v>REQ-21306</x:v>
      </x:c>
      <x:c r="B21310" s="2" t="n">
        <x:v>9</x:v>
      </x:c>
      <x:c r="C21310" s="2" t="str">
        <x:v>Support</x:v>
      </x:c>
      <x:c r="D21310" s="2" t="str">
        <x:v>Swift</x:v>
      </x:c>
      <x:c r="E21310" s="16" t="n">
        <x:v>119418</x:v>
      </x:c>
      <x:c r="F21310" s="16" t="n">
        <x:v>1791</x:v>
      </x:c>
      <x:c r="G21310" s="15" t="n">
        <x:f>VLOOKUP(D21310,'Pricing'!$A$6:$E$8,5,FALSE)</x:f>
        <x:v>0.246</x:v>
      </x:c>
      <x:c r="H21310" s="15" t="n">
        <x:f>VLOOKUP(D21310,'Pricing'!$A$6:$E$8,4,FALSE)</x:f>
        <x:v>1.2</x:v>
      </x:c>
      <x:c r="I21310" s="15" t="n">
        <x:f>E21310*G21310/1000000</x:f>
        <x:v>0.029376828</x:v>
      </x:c>
      <x:c r="J21310" s="15" t="n">
        <x:f>F21310*H21310/1000000</x:f>
        <x:v>0.0021492</x:v>
      </x:c>
      <x:c r="K21310" s="15" t="n">
        <x:f>SUM(I21310:J21310)</x:f>
        <x:v>0.031526028</x:v>
      </x:c>
    </x:row>
    <x:row r="21311" ht="23" customHeight="1">
      <x:c r="A21311" s="2" t="str">
        <x:v>REQ-21307</x:v>
      </x:c>
      <x:c r="B21311" s="2" t="n">
        <x:v>28</x:v>
      </x:c>
      <x:c r="C21311" s="2" t="str">
        <x:v>Engineering</x:v>
      </x:c>
      <x:c r="D21311" s="2" t="str">
        <x:v>Balanced</x:v>
      </x:c>
      <x:c r="E21311" s="16" t="n">
        <x:v>66295</x:v>
      </x:c>
      <x:c r="F21311" s="16" t="n">
        <x:v>2007</x:v>
      </x:c>
      <x:c r="G21311" s="15" t="n">
        <x:f>VLOOKUP(D21311,'Pricing'!$A$6:$E$8,5,FALSE)</x:f>
        <x:v>1.2300000000000002</x:v>
      </x:c>
      <x:c r="H21311" s="15" t="n">
        <x:f>VLOOKUP(D21311,'Pricing'!$A$6:$E$8,4,FALSE)</x:f>
        <x:v>6</x:v>
      </x:c>
      <x:c r="I21311" s="15" t="n">
        <x:f>E21311*G21311/1000000</x:f>
        <x:v>0.08154285000000001</x:v>
      </x:c>
      <x:c r="J21311" s="15" t="n">
        <x:f>F21311*H21311/1000000</x:f>
        <x:v>0.012042</x:v>
      </x:c>
      <x:c r="K21311" s="15" t="n">
        <x:f>SUM(I21311:J21311)</x:f>
        <x:v>0.09358485000000001</x:v>
      </x:c>
    </x:row>
    <x:row r="21312" ht="23" customHeight="1">
      <x:c r="A21312" s="2" t="str">
        <x:v>REQ-21308</x:v>
      </x:c>
      <x:c r="B21312" s="2" t="n">
        <x:v>5</x:v>
      </x:c>
      <x:c r="C21312" s="2" t="str">
        <x:v>Growth</x:v>
      </x:c>
      <x:c r="D21312" s="2" t="str">
        <x:v>Balanced</x:v>
      </x:c>
      <x:c r="E21312" s="16" t="n">
        <x:v>77618</x:v>
      </x:c>
      <x:c r="F21312" s="16" t="n">
        <x:v>1925</x:v>
      </x:c>
      <x:c r="G21312" s="15" t="n">
        <x:f>VLOOKUP(D21312,'Pricing'!$A$6:$E$8,5,FALSE)</x:f>
        <x:v>1.2300000000000002</x:v>
      </x:c>
      <x:c r="H21312" s="15" t="n">
        <x:f>VLOOKUP(D21312,'Pricing'!$A$6:$E$8,4,FALSE)</x:f>
        <x:v>6</x:v>
      </x:c>
      <x:c r="I21312" s="15" t="n">
        <x:f>E21312*G21312/1000000</x:f>
        <x:v>0.09547014000000001</x:v>
      </x:c>
      <x:c r="J21312" s="15" t="n">
        <x:f>F21312*H21312/1000000</x:f>
        <x:v>0.01155</x:v>
      </x:c>
      <x:c r="K21312" s="15" t="n">
        <x:f>SUM(I21312:J21312)</x:f>
        <x:v>0.10702014000000001</x:v>
      </x:c>
    </x:row>
    <x:row r="21313" ht="23" customHeight="1">
      <x:c r="A21313" s="2" t="str">
        <x:v>REQ-21309</x:v>
      </x:c>
      <x:c r="B21313" s="2" t="n">
        <x:v>15</x:v>
      </x:c>
      <x:c r="C21313" s="2" t="str">
        <x:v>Operations</x:v>
      </x:c>
      <x:c r="D21313" s="2" t="str">
        <x:v>Balanced</x:v>
      </x:c>
      <x:c r="E21313" s="16" t="n">
        <x:v>4055</x:v>
      </x:c>
      <x:c r="F21313" s="16" t="n">
        <x:v>2121</x:v>
      </x:c>
      <x:c r="G21313" s="15" t="n">
        <x:f>VLOOKUP(D21313,'Pricing'!$A$6:$E$8,5,FALSE)</x:f>
        <x:v>1.2300000000000002</x:v>
      </x:c>
      <x:c r="H21313" s="15" t="n">
        <x:f>VLOOKUP(D21313,'Pricing'!$A$6:$E$8,4,FALSE)</x:f>
        <x:v>6</x:v>
      </x:c>
      <x:c r="I21313" s="15" t="n">
        <x:f>E21313*G21313/1000000</x:f>
        <x:v>0.004987650000000001</x:v>
      </x:c>
      <x:c r="J21313" s="15" t="n">
        <x:f>F21313*H21313/1000000</x:f>
        <x:v>0.012726</x:v>
      </x:c>
      <x:c r="K21313" s="15" t="n">
        <x:f>SUM(I21313:J21313)</x:f>
        <x:v>0.01771365</x:v>
      </x:c>
    </x:row>
    <x:row r="21314" ht="23" customHeight="1">
      <x:c r="A21314" s="2" t="str">
        <x:v>REQ-21310</x:v>
      </x:c>
      <x:c r="B21314" s="2" t="n">
        <x:v>15</x:v>
      </x:c>
      <x:c r="C21314" s="2" t="str">
        <x:v>Growth</x:v>
      </x:c>
      <x:c r="D21314" s="2" t="str">
        <x:v>Balanced</x:v>
      </x:c>
      <x:c r="E21314" s="16" t="n">
        <x:v>71750</x:v>
      </x:c>
      <x:c r="F21314" s="16" t="n">
        <x:v>3355</x:v>
      </x:c>
      <x:c r="G21314" s="15" t="n">
        <x:f>VLOOKUP(D21314,'Pricing'!$A$6:$E$8,5,FALSE)</x:f>
        <x:v>1.2300000000000002</x:v>
      </x:c>
      <x:c r="H21314" s="15" t="n">
        <x:f>VLOOKUP(D21314,'Pricing'!$A$6:$E$8,4,FALSE)</x:f>
        <x:v>6</x:v>
      </x:c>
      <x:c r="I21314" s="15" t="n">
        <x:f>E21314*G21314/1000000</x:f>
        <x:v>0.08825250000000001</x:v>
      </x:c>
      <x:c r="J21314" s="15" t="n">
        <x:f>F21314*H21314/1000000</x:f>
        <x:v>0.02013</x:v>
      </x:c>
      <x:c r="K21314" s="15" t="n">
        <x:f>SUM(I21314:J21314)</x:f>
        <x:v>0.1083825</x:v>
      </x:c>
    </x:row>
    <x:row r="21315" ht="23" customHeight="1">
      <x:c r="A21315" s="2" t="str">
        <x:v>REQ-21311</x:v>
      </x:c>
      <x:c r="B21315" s="2" t="n">
        <x:v>1</x:v>
      </x:c>
      <x:c r="C21315" s="2" t="str">
        <x:v>Engineering</x:v>
      </x:c>
      <x:c r="D21315" s="2" t="str">
        <x:v>Swift</x:v>
      </x:c>
      <x:c r="E21315" s="16" t="n">
        <x:v>60391</x:v>
      </x:c>
      <x:c r="F21315" s="16" t="n">
        <x:v>1755</x:v>
      </x:c>
      <x:c r="G21315" s="15" t="n">
        <x:f>VLOOKUP(D21315,'Pricing'!$A$6:$E$8,5,FALSE)</x:f>
        <x:v>0.246</x:v>
      </x:c>
      <x:c r="H21315" s="15" t="n">
        <x:f>VLOOKUP(D21315,'Pricing'!$A$6:$E$8,4,FALSE)</x:f>
        <x:v>1.2</x:v>
      </x:c>
      <x:c r="I21315" s="15" t="n">
        <x:f>E21315*G21315/1000000</x:f>
        <x:v>0.014856186</x:v>
      </x:c>
      <x:c r="J21315" s="15" t="n">
        <x:f>F21315*H21315/1000000</x:f>
        <x:v>0.002106</x:v>
      </x:c>
      <x:c r="K21315" s="15" t="n">
        <x:f>SUM(I21315:J21315)</x:f>
        <x:v>0.016962186</x:v>
      </x:c>
    </x:row>
    <x:row r="21316" ht="23" customHeight="1">
      <x:c r="A21316" s="2" t="str">
        <x:v>REQ-21312</x:v>
      </x:c>
      <x:c r="B21316" s="2" t="n">
        <x:v>29</x:v>
      </x:c>
      <x:c r="C21316" s="2" t="str">
        <x:v>Growth</x:v>
      </x:c>
      <x:c r="D21316" s="2" t="str">
        <x:v>Balanced</x:v>
      </x:c>
      <x:c r="E21316" s="16" t="n">
        <x:v>4177</x:v>
      </x:c>
      <x:c r="F21316" s="16" t="n">
        <x:v>269</x:v>
      </x:c>
      <x:c r="G21316" s="15" t="n">
        <x:f>VLOOKUP(D21316,'Pricing'!$A$6:$E$8,5,FALSE)</x:f>
        <x:v>1.2300000000000002</x:v>
      </x:c>
      <x:c r="H21316" s="15" t="n">
        <x:f>VLOOKUP(D21316,'Pricing'!$A$6:$E$8,4,FALSE)</x:f>
        <x:v>6</x:v>
      </x:c>
      <x:c r="I21316" s="15" t="n">
        <x:f>E21316*G21316/1000000</x:f>
        <x:v>0.005137710000000001</x:v>
      </x:c>
      <x:c r="J21316" s="15" t="n">
        <x:f>F21316*H21316/1000000</x:f>
        <x:v>0.001614</x:v>
      </x:c>
      <x:c r="K21316" s="15" t="n">
        <x:f>SUM(I21316:J21316)</x:f>
        <x:v>0.006751710000000001</x:v>
      </x:c>
    </x:row>
    <x:row r="21317" ht="23" customHeight="1">
      <x:c r="A21317" s="2" t="str">
        <x:v>REQ-21313</x:v>
      </x:c>
      <x:c r="B21317" s="2" t="n">
        <x:v>1</x:v>
      </x:c>
      <x:c r="C21317" s="2" t="str">
        <x:v>Engineering</x:v>
      </x:c>
      <x:c r="D21317" s="2" t="str">
        <x:v>Balanced</x:v>
      </x:c>
      <x:c r="E21317" s="16" t="n">
        <x:v>9507</x:v>
      </x:c>
      <x:c r="F21317" s="16" t="n">
        <x:v>368</x:v>
      </x:c>
      <x:c r="G21317" s="15" t="n">
        <x:f>VLOOKUP(D21317,'Pricing'!$A$6:$E$8,5,FALSE)</x:f>
        <x:v>1.2300000000000002</x:v>
      </x:c>
      <x:c r="H21317" s="15" t="n">
        <x:f>VLOOKUP(D21317,'Pricing'!$A$6:$E$8,4,FALSE)</x:f>
        <x:v>6</x:v>
      </x:c>
      <x:c r="I21317" s="15" t="n">
        <x:f>E21317*G21317/1000000</x:f>
        <x:v>0.011693610000000002</x:v>
      </x:c>
      <x:c r="J21317" s="15" t="n">
        <x:f>F21317*H21317/1000000</x:f>
        <x:v>0.002208</x:v>
      </x:c>
      <x:c r="K21317" s="15" t="n">
        <x:f>SUM(I21317:J21317)</x:f>
        <x:v>0.013901610000000002</x:v>
      </x:c>
    </x:row>
    <x:row r="21318" ht="23" customHeight="1">
      <x:c r="A21318" s="2" t="str">
        <x:v>REQ-21314</x:v>
      </x:c>
      <x:c r="B21318" s="2" t="n">
        <x:v>6</x:v>
      </x:c>
      <x:c r="C21318" s="2" t="str">
        <x:v>Support</x:v>
      </x:c>
      <x:c r="D21318" s="2" t="str">
        <x:v>Balanced</x:v>
      </x:c>
      <x:c r="E21318" s="16" t="n">
        <x:v>113209</x:v>
      </x:c>
      <x:c r="F21318" s="16" t="n">
        <x:v>1900</x:v>
      </x:c>
      <x:c r="G21318" s="15" t="n">
        <x:f>VLOOKUP(D21318,'Pricing'!$A$6:$E$8,5,FALSE)</x:f>
        <x:v>1.2300000000000002</x:v>
      </x:c>
      <x:c r="H21318" s="15" t="n">
        <x:f>VLOOKUP(D21318,'Pricing'!$A$6:$E$8,4,FALSE)</x:f>
        <x:v>6</x:v>
      </x:c>
      <x:c r="I21318" s="15" t="n">
        <x:f>E21318*G21318/1000000</x:f>
        <x:v>0.13924707000000003</x:v>
      </x:c>
      <x:c r="J21318" s="15" t="n">
        <x:f>F21318*H21318/1000000</x:f>
        <x:v>0.0114</x:v>
      </x:c>
      <x:c r="K21318" s="15" t="n">
        <x:f>SUM(I21318:J21318)</x:f>
        <x:v>0.15064707000000002</x:v>
      </x:c>
    </x:row>
    <x:row r="21319" ht="23" customHeight="1">
      <x:c r="A21319" s="2" t="str">
        <x:v>REQ-21315</x:v>
      </x:c>
      <x:c r="B21319" s="2" t="n">
        <x:v>7</x:v>
      </x:c>
      <x:c r="C21319" s="2" t="str">
        <x:v>Operations</x:v>
      </x:c>
      <x:c r="D21319" s="2" t="str">
        <x:v>Swift</x:v>
      </x:c>
      <x:c r="E21319" s="16" t="n">
        <x:v>101775</x:v>
      </x:c>
      <x:c r="F21319" s="16" t="n">
        <x:v>2274</x:v>
      </x:c>
      <x:c r="G21319" s="15" t="n">
        <x:f>VLOOKUP(D21319,'Pricing'!$A$6:$E$8,5,FALSE)</x:f>
        <x:v>0.246</x:v>
      </x:c>
      <x:c r="H21319" s="15" t="n">
        <x:f>VLOOKUP(D21319,'Pricing'!$A$6:$E$8,4,FALSE)</x:f>
        <x:v>1.2</x:v>
      </x:c>
      <x:c r="I21319" s="15" t="n">
        <x:f>E21319*G21319/1000000</x:f>
        <x:v>0.02503665</x:v>
      </x:c>
      <x:c r="J21319" s="15" t="n">
        <x:f>F21319*H21319/1000000</x:f>
        <x:v>0.0027287999999999995</x:v>
      </x:c>
      <x:c r="K21319" s="15" t="n">
        <x:f>SUM(I21319:J21319)</x:f>
        <x:v>0.02776545</x:v>
      </x:c>
    </x:row>
    <x:row r="21320" ht="23" customHeight="1">
      <x:c r="A21320" s="2" t="str">
        <x:v>REQ-21316</x:v>
      </x:c>
      <x:c r="B21320" s="2" t="n">
        <x:v>30</x:v>
      </x:c>
      <x:c r="C21320" s="2" t="str">
        <x:v>Product</x:v>
      </x:c>
      <x:c r="D21320" s="2" t="str">
        <x:v>Balanced</x:v>
      </x:c>
      <x:c r="E21320" s="16" t="n">
        <x:v>60018</x:v>
      </x:c>
      <x:c r="F21320" s="16" t="n">
        <x:v>3866</x:v>
      </x:c>
      <x:c r="G21320" s="15" t="n">
        <x:f>VLOOKUP(D21320,'Pricing'!$A$6:$E$8,5,FALSE)</x:f>
        <x:v>1.2300000000000002</x:v>
      </x:c>
      <x:c r="H21320" s="15" t="n">
        <x:f>VLOOKUP(D21320,'Pricing'!$A$6:$E$8,4,FALSE)</x:f>
        <x:v>6</x:v>
      </x:c>
      <x:c r="I21320" s="15" t="n">
        <x:f>E21320*G21320/1000000</x:f>
        <x:v>0.07382214000000001</x:v>
      </x:c>
      <x:c r="J21320" s="15" t="n">
        <x:f>F21320*H21320/1000000</x:f>
        <x:v>0.023196</x:v>
      </x:c>
      <x:c r="K21320" s="15" t="n">
        <x:f>SUM(I21320:J21320)</x:f>
        <x:v>0.09701814</x:v>
      </x:c>
    </x:row>
    <x:row r="21321" ht="23" customHeight="1">
      <x:c r="A21321" s="2" t="str">
        <x:v>REQ-21317</x:v>
      </x:c>
      <x:c r="B21321" s="2" t="n">
        <x:v>27</x:v>
      </x:c>
      <x:c r="C21321" s="2" t="str">
        <x:v>Research</x:v>
      </x:c>
      <x:c r="D21321" s="2" t="str">
        <x:v>Balanced</x:v>
      </x:c>
      <x:c r="E21321" s="16" t="n">
        <x:v>88976</x:v>
      </x:c>
      <x:c r="F21321" s="16" t="n">
        <x:v>410</x:v>
      </x:c>
      <x:c r="G21321" s="15" t="n">
        <x:f>VLOOKUP(D21321,'Pricing'!$A$6:$E$8,5,FALSE)</x:f>
        <x:v>1.2300000000000002</x:v>
      </x:c>
      <x:c r="H21321" s="15" t="n">
        <x:f>VLOOKUP(D21321,'Pricing'!$A$6:$E$8,4,FALSE)</x:f>
        <x:v>6</x:v>
      </x:c>
      <x:c r="I21321" s="15" t="n">
        <x:f>E21321*G21321/1000000</x:f>
        <x:v>0.10944048000000002</x:v>
      </x:c>
      <x:c r="J21321" s="15" t="n">
        <x:f>F21321*H21321/1000000</x:f>
        <x:v>0.00246</x:v>
      </x:c>
      <x:c r="K21321" s="15" t="n">
        <x:f>SUM(I21321:J21321)</x:f>
        <x:v>0.11190048000000002</x:v>
      </x:c>
    </x:row>
    <x:row r="21322" ht="23" customHeight="1">
      <x:c r="A21322" s="2" t="str">
        <x:v>REQ-21318</x:v>
      </x:c>
      <x:c r="B21322" s="2" t="n">
        <x:v>20</x:v>
      </x:c>
      <x:c r="C21322" s="2" t="str">
        <x:v>Support</x:v>
      </x:c>
      <x:c r="D21322" s="2" t="str">
        <x:v>Reasoning</x:v>
      </x:c>
      <x:c r="E21322" s="16" t="n">
        <x:v>43721</x:v>
      </x:c>
      <x:c r="F21322" s="16" t="n">
        <x:v>1127</x:v>
      </x:c>
      <x:c r="G21322" s="15" t="n">
        <x:f>VLOOKUP(D21322,'Pricing'!$A$6:$E$8,5,FALSE)</x:f>
        <x:v>4.920000000000001</x:v>
      </x:c>
      <x:c r="H21322" s="15" t="n">
        <x:f>VLOOKUP(D21322,'Pricing'!$A$6:$E$8,4,FALSE)</x:f>
        <x:v>24</x:v>
      </x:c>
      <x:c r="I21322" s="15" t="n">
        <x:f>E21322*G21322/1000000</x:f>
        <x:v>0.21510732000000005</x:v>
      </x:c>
      <x:c r="J21322" s="15" t="n">
        <x:f>F21322*H21322/1000000</x:f>
        <x:v>0.027048</x:v>
      </x:c>
      <x:c r="K21322" s="15" t="n">
        <x:f>SUM(I21322:J21322)</x:f>
        <x:v>0.24215532000000003</x:v>
      </x:c>
    </x:row>
    <x:row r="21323" ht="23" customHeight="1">
      <x:c r="A21323" s="2" t="str">
        <x:v>REQ-21319</x:v>
      </x:c>
      <x:c r="B21323" s="2" t="n">
        <x:v>27</x:v>
      </x:c>
      <x:c r="C21323" s="2" t="str">
        <x:v>Engineering</x:v>
      </x:c>
      <x:c r="D21323" s="2" t="str">
        <x:v>Balanced</x:v>
      </x:c>
      <x:c r="E21323" s="16" t="n">
        <x:v>85719</x:v>
      </x:c>
      <x:c r="F21323" s="16" t="n">
        <x:v>1650</x:v>
      </x:c>
      <x:c r="G21323" s="15" t="n">
        <x:f>VLOOKUP(D21323,'Pricing'!$A$6:$E$8,5,FALSE)</x:f>
        <x:v>1.2300000000000002</x:v>
      </x:c>
      <x:c r="H21323" s="15" t="n">
        <x:f>VLOOKUP(D21323,'Pricing'!$A$6:$E$8,4,FALSE)</x:f>
        <x:v>6</x:v>
      </x:c>
      <x:c r="I21323" s="15" t="n">
        <x:f>E21323*G21323/1000000</x:f>
        <x:v>0.10543437000000003</x:v>
      </x:c>
      <x:c r="J21323" s="15" t="n">
        <x:f>F21323*H21323/1000000</x:f>
        <x:v>0.0099</x:v>
      </x:c>
      <x:c r="K21323" s="15" t="n">
        <x:f>SUM(I21323:J21323)</x:f>
        <x:v>0.11533437000000003</x:v>
      </x:c>
    </x:row>
    <x:row r="21324" ht="23" customHeight="1">
      <x:c r="A21324" s="2" t="str">
        <x:v>REQ-21320</x:v>
      </x:c>
      <x:c r="B21324" s="2" t="n">
        <x:v>9</x:v>
      </x:c>
      <x:c r="C21324" s="2" t="str">
        <x:v>Growth</x:v>
      </x:c>
      <x:c r="D21324" s="2" t="str">
        <x:v>Swift</x:v>
      </x:c>
      <x:c r="E21324" s="16" t="n">
        <x:v>60970</x:v>
      </x:c>
      <x:c r="F21324" s="16" t="n">
        <x:v>2178</x:v>
      </x:c>
      <x:c r="G21324" s="15" t="n">
        <x:f>VLOOKUP(D21324,'Pricing'!$A$6:$E$8,5,FALSE)</x:f>
        <x:v>0.246</x:v>
      </x:c>
      <x:c r="H21324" s="15" t="n">
        <x:f>VLOOKUP(D21324,'Pricing'!$A$6:$E$8,4,FALSE)</x:f>
        <x:v>1.2</x:v>
      </x:c>
      <x:c r="I21324" s="15" t="n">
        <x:f>E21324*G21324/1000000</x:f>
        <x:v>0.014998619999999999</x:v>
      </x:c>
      <x:c r="J21324" s="15" t="n">
        <x:f>F21324*H21324/1000000</x:f>
        <x:v>0.0026135999999999998</x:v>
      </x:c>
      <x:c r="K21324" s="15" t="n">
        <x:f>SUM(I21324:J21324)</x:f>
        <x:v>0.017612219999999998</x:v>
      </x:c>
    </x:row>
    <x:row r="21325" ht="23" customHeight="1">
      <x:c r="A21325" s="2" t="str">
        <x:v>REQ-21321</x:v>
      </x:c>
      <x:c r="B21325" s="2" t="n">
        <x:v>29</x:v>
      </x:c>
      <x:c r="C21325" s="2" t="str">
        <x:v>Engineering</x:v>
      </x:c>
      <x:c r="D21325" s="2" t="str">
        <x:v>Balanced</x:v>
      </x:c>
      <x:c r="E21325" s="16" t="n">
        <x:v>34186</x:v>
      </x:c>
      <x:c r="F21325" s="16" t="n">
        <x:v>589</x:v>
      </x:c>
      <x:c r="G21325" s="15" t="n">
        <x:f>VLOOKUP(D21325,'Pricing'!$A$6:$E$8,5,FALSE)</x:f>
        <x:v>1.2300000000000002</x:v>
      </x:c>
      <x:c r="H21325" s="15" t="n">
        <x:f>VLOOKUP(D21325,'Pricing'!$A$6:$E$8,4,FALSE)</x:f>
        <x:v>6</x:v>
      </x:c>
      <x:c r="I21325" s="15" t="n">
        <x:f>E21325*G21325/1000000</x:f>
        <x:v>0.04204878000000001</x:v>
      </x:c>
      <x:c r="J21325" s="15" t="n">
        <x:f>F21325*H21325/1000000</x:f>
        <x:v>0.003534</x:v>
      </x:c>
      <x:c r="K21325" s="15" t="n">
        <x:f>SUM(I21325:J21325)</x:f>
        <x:v>0.04558278000000001</x:v>
      </x:c>
    </x:row>
    <x:row r="21326" ht="23" customHeight="1">
      <x:c r="A21326" s="2" t="str">
        <x:v>REQ-21322</x:v>
      </x:c>
      <x:c r="B21326" s="2" t="n">
        <x:v>10</x:v>
      </x:c>
      <x:c r="C21326" s="2" t="str">
        <x:v>Support</x:v>
      </x:c>
      <x:c r="D21326" s="2" t="str">
        <x:v>Balanced</x:v>
      </x:c>
      <x:c r="E21326" s="16" t="n">
        <x:v>28517</x:v>
      </x:c>
      <x:c r="F21326" s="16" t="n">
        <x:v>2513</x:v>
      </x:c>
      <x:c r="G21326" s="15" t="n">
        <x:f>VLOOKUP(D21326,'Pricing'!$A$6:$E$8,5,FALSE)</x:f>
        <x:v>1.2300000000000002</x:v>
      </x:c>
      <x:c r="H21326" s="15" t="n">
        <x:f>VLOOKUP(D21326,'Pricing'!$A$6:$E$8,4,FALSE)</x:f>
        <x:v>6</x:v>
      </x:c>
      <x:c r="I21326" s="15" t="n">
        <x:f>E21326*G21326/1000000</x:f>
        <x:v>0.03507591</x:v>
      </x:c>
      <x:c r="J21326" s="15" t="n">
        <x:f>F21326*H21326/1000000</x:f>
        <x:v>0.015078</x:v>
      </x:c>
      <x:c r="K21326" s="15" t="n">
        <x:f>SUM(I21326:J21326)</x:f>
        <x:v>0.05015391</x:v>
      </x:c>
    </x:row>
    <x:row r="21327" ht="23" customHeight="1">
      <x:c r="A21327" s="2" t="str">
        <x:v>REQ-21323</x:v>
      </x:c>
      <x:c r="B21327" s="2" t="n">
        <x:v>1</x:v>
      </x:c>
      <x:c r="C21327" s="2" t="str">
        <x:v>Operations</x:v>
      </x:c>
      <x:c r="D21327" s="2" t="str">
        <x:v>Swift</x:v>
      </x:c>
      <x:c r="E21327" s="16" t="n">
        <x:v>91188</x:v>
      </x:c>
      <x:c r="F21327" s="16" t="n">
        <x:v>2264</x:v>
      </x:c>
      <x:c r="G21327" s="15" t="n">
        <x:f>VLOOKUP(D21327,'Pricing'!$A$6:$E$8,5,FALSE)</x:f>
        <x:v>0.246</x:v>
      </x:c>
      <x:c r="H21327" s="15" t="n">
        <x:f>VLOOKUP(D21327,'Pricing'!$A$6:$E$8,4,FALSE)</x:f>
        <x:v>1.2</x:v>
      </x:c>
      <x:c r="I21327" s="15" t="n">
        <x:f>E21327*G21327/1000000</x:f>
        <x:v>0.022432248</x:v>
      </x:c>
      <x:c r="J21327" s="15" t="n">
        <x:f>F21327*H21327/1000000</x:f>
        <x:v>0.0027167999999999997</x:v>
      </x:c>
      <x:c r="K21327" s="15" t="n">
        <x:f>SUM(I21327:J21327)</x:f>
        <x:v>0.025149047999999997</x:v>
      </x:c>
    </x:row>
    <x:row r="21328" ht="23" customHeight="1">
      <x:c r="A21328" s="2" t="str">
        <x:v>REQ-21324</x:v>
      </x:c>
      <x:c r="B21328" s="2" t="n">
        <x:v>14</x:v>
      </x:c>
      <x:c r="C21328" s="2" t="str">
        <x:v>Growth</x:v>
      </x:c>
      <x:c r="D21328" s="2" t="str">
        <x:v>Swift</x:v>
      </x:c>
      <x:c r="E21328" s="16" t="n">
        <x:v>75904</x:v>
      </x:c>
      <x:c r="F21328" s="16" t="n">
        <x:v>1479</x:v>
      </x:c>
      <x:c r="G21328" s="15" t="n">
        <x:f>VLOOKUP(D21328,'Pricing'!$A$6:$E$8,5,FALSE)</x:f>
        <x:v>0.246</x:v>
      </x:c>
      <x:c r="H21328" s="15" t="n">
        <x:f>VLOOKUP(D21328,'Pricing'!$A$6:$E$8,4,FALSE)</x:f>
        <x:v>1.2</x:v>
      </x:c>
      <x:c r="I21328" s="15" t="n">
        <x:f>E21328*G21328/1000000</x:f>
        <x:v>0.018672383999999997</x:v>
      </x:c>
      <x:c r="J21328" s="15" t="n">
        <x:f>F21328*H21328/1000000</x:f>
        <x:v>0.0017748</x:v>
      </x:c>
      <x:c r="K21328" s="15" t="n">
        <x:f>SUM(I21328:J21328)</x:f>
        <x:v>0.020447183999999997</x:v>
      </x:c>
    </x:row>
    <x:row r="21329" ht="23" customHeight="1">
      <x:c r="A21329" s="2" t="str">
        <x:v>REQ-21325</x:v>
      </x:c>
      <x:c r="B21329" s="2" t="n">
        <x:v>13</x:v>
      </x:c>
      <x:c r="C21329" s="2" t="str">
        <x:v>Research</x:v>
      </x:c>
      <x:c r="D21329" s="2" t="str">
        <x:v>Swift</x:v>
      </x:c>
      <x:c r="E21329" s="16" t="n">
        <x:v>99121</x:v>
      </x:c>
      <x:c r="F21329" s="16" t="n">
        <x:v>2111</x:v>
      </x:c>
      <x:c r="G21329" s="15" t="n">
        <x:f>VLOOKUP(D21329,'Pricing'!$A$6:$E$8,5,FALSE)</x:f>
        <x:v>0.246</x:v>
      </x:c>
      <x:c r="H21329" s="15" t="n">
        <x:f>VLOOKUP(D21329,'Pricing'!$A$6:$E$8,4,FALSE)</x:f>
        <x:v>1.2</x:v>
      </x:c>
      <x:c r="I21329" s="15" t="n">
        <x:f>E21329*G21329/1000000</x:f>
        <x:v>0.024383766</x:v>
      </x:c>
      <x:c r="J21329" s="15" t="n">
        <x:f>F21329*H21329/1000000</x:f>
        <x:v>0.0025331999999999998</x:v>
      </x:c>
      <x:c r="K21329" s="15" t="n">
        <x:f>SUM(I21329:J21329)</x:f>
        <x:v>0.026916966</x:v>
      </x:c>
    </x:row>
    <x:row r="21330" ht="23" customHeight="1">
      <x:c r="A21330" s="2" t="str">
        <x:v>REQ-21326</x:v>
      </x:c>
      <x:c r="B21330" s="2" t="n">
        <x:v>5</x:v>
      </x:c>
      <x:c r="C21330" s="2" t="str">
        <x:v>Product</x:v>
      </x:c>
      <x:c r="D21330" s="2" t="str">
        <x:v>Balanced</x:v>
      </x:c>
      <x:c r="E21330" s="16" t="n">
        <x:v>101692</x:v>
      </x:c>
      <x:c r="F21330" s="16" t="n">
        <x:v>2766</x:v>
      </x:c>
      <x:c r="G21330" s="15" t="n">
        <x:f>VLOOKUP(D21330,'Pricing'!$A$6:$E$8,5,FALSE)</x:f>
        <x:v>1.2300000000000002</x:v>
      </x:c>
      <x:c r="H21330" s="15" t="n">
        <x:f>VLOOKUP(D21330,'Pricing'!$A$6:$E$8,4,FALSE)</x:f>
        <x:v>6</x:v>
      </x:c>
      <x:c r="I21330" s="15" t="n">
        <x:f>E21330*G21330/1000000</x:f>
        <x:v>0.12508116000000002</x:v>
      </x:c>
      <x:c r="J21330" s="15" t="n">
        <x:f>F21330*H21330/1000000</x:f>
        <x:v>0.016596</x:v>
      </x:c>
      <x:c r="K21330" s="15" t="n">
        <x:f>SUM(I21330:J21330)</x:f>
        <x:v>0.14167716000000002</x:v>
      </x:c>
    </x:row>
    <x:row r="21331" ht="23" customHeight="1">
      <x:c r="A21331" s="2" t="str">
        <x:v>REQ-21327</x:v>
      </x:c>
      <x:c r="B21331" s="2" t="n">
        <x:v>29</x:v>
      </x:c>
      <x:c r="C21331" s="2" t="str">
        <x:v>Engineering</x:v>
      </x:c>
      <x:c r="D21331" s="2" t="str">
        <x:v>Swift</x:v>
      </x:c>
      <x:c r="E21331" s="16" t="n">
        <x:v>27223</x:v>
      </x:c>
      <x:c r="F21331" s="16" t="n">
        <x:v>2533</x:v>
      </x:c>
      <x:c r="G21331" s="15" t="n">
        <x:f>VLOOKUP(D21331,'Pricing'!$A$6:$E$8,5,FALSE)</x:f>
        <x:v>0.246</x:v>
      </x:c>
      <x:c r="H21331" s="15" t="n">
        <x:f>VLOOKUP(D21331,'Pricing'!$A$6:$E$8,4,FALSE)</x:f>
        <x:v>1.2</x:v>
      </x:c>
      <x:c r="I21331" s="15" t="n">
        <x:f>E21331*G21331/1000000</x:f>
        <x:v>0.006696858</x:v>
      </x:c>
      <x:c r="J21331" s="15" t="n">
        <x:f>F21331*H21331/1000000</x:f>
        <x:v>0.0030396</x:v>
      </x:c>
      <x:c r="K21331" s="15" t="n">
        <x:f>SUM(I21331:J21331)</x:f>
        <x:v>0.009736458</x:v>
      </x:c>
    </x:row>
    <x:row r="21332" ht="23" customHeight="1">
      <x:c r="A21332" s="2" t="str">
        <x:v>REQ-21328</x:v>
      </x:c>
      <x:c r="B21332" s="2" t="n">
        <x:v>19</x:v>
      </x:c>
      <x:c r="C21332" s="2" t="str">
        <x:v>Product</x:v>
      </x:c>
      <x:c r="D21332" s="2" t="str">
        <x:v>Balanced</x:v>
      </x:c>
      <x:c r="E21332" s="16" t="n">
        <x:v>116543</x:v>
      </x:c>
      <x:c r="F21332" s="16" t="n">
        <x:v>954</x:v>
      </x:c>
      <x:c r="G21332" s="15" t="n">
        <x:f>VLOOKUP(D21332,'Pricing'!$A$6:$E$8,5,FALSE)</x:f>
        <x:v>1.2300000000000002</x:v>
      </x:c>
      <x:c r="H21332" s="15" t="n">
        <x:f>VLOOKUP(D21332,'Pricing'!$A$6:$E$8,4,FALSE)</x:f>
        <x:v>6</x:v>
      </x:c>
      <x:c r="I21332" s="15" t="n">
        <x:f>E21332*G21332/1000000</x:f>
        <x:v>0.14334789</x:v>
      </x:c>
      <x:c r="J21332" s="15" t="n">
        <x:f>F21332*H21332/1000000</x:f>
        <x:v>0.005724</x:v>
      </x:c>
      <x:c r="K21332" s="15" t="n">
        <x:f>SUM(I21332:J21332)</x:f>
        <x:v>0.14907189</x:v>
      </x:c>
    </x:row>
    <x:row r="21333" ht="23" customHeight="1">
      <x:c r="A21333" s="2" t="str">
        <x:v>REQ-21329</x:v>
      </x:c>
      <x:c r="B21333" s="2" t="n">
        <x:v>19</x:v>
      </x:c>
      <x:c r="C21333" s="2" t="str">
        <x:v>Operations</x:v>
      </x:c>
      <x:c r="D21333" s="2" t="str">
        <x:v>Swift</x:v>
      </x:c>
      <x:c r="E21333" s="16" t="n">
        <x:v>75280</x:v>
      </x:c>
      <x:c r="F21333" s="16" t="n">
        <x:v>2572</x:v>
      </x:c>
      <x:c r="G21333" s="15" t="n">
        <x:f>VLOOKUP(D21333,'Pricing'!$A$6:$E$8,5,FALSE)</x:f>
        <x:v>0.246</x:v>
      </x:c>
      <x:c r="H21333" s="15" t="n">
        <x:f>VLOOKUP(D21333,'Pricing'!$A$6:$E$8,4,FALSE)</x:f>
        <x:v>1.2</x:v>
      </x:c>
      <x:c r="I21333" s="15" t="n">
        <x:f>E21333*G21333/1000000</x:f>
        <x:v>0.01851888</x:v>
      </x:c>
      <x:c r="J21333" s="15" t="n">
        <x:f>F21333*H21333/1000000</x:f>
        <x:v>0.0030864</x:v>
      </x:c>
      <x:c r="K21333" s="15" t="n">
        <x:f>SUM(I21333:J21333)</x:f>
        <x:v>0.02160528</x:v>
      </x:c>
    </x:row>
    <x:row r="21334" ht="23" customHeight="1">
      <x:c r="A21334" s="2" t="str">
        <x:v>REQ-21330</x:v>
      </x:c>
      <x:c r="B21334" s="2" t="n">
        <x:v>26</x:v>
      </x:c>
      <x:c r="C21334" s="2" t="str">
        <x:v>Growth</x:v>
      </x:c>
      <x:c r="D21334" s="2" t="str">
        <x:v>Reasoning</x:v>
      </x:c>
      <x:c r="E21334" s="16" t="n">
        <x:v>14074</x:v>
      </x:c>
      <x:c r="F21334" s="16" t="n">
        <x:v>1882</x:v>
      </x:c>
      <x:c r="G21334" s="15" t="n">
        <x:f>VLOOKUP(D21334,'Pricing'!$A$6:$E$8,5,FALSE)</x:f>
        <x:v>4.920000000000001</x:v>
      </x:c>
      <x:c r="H21334" s="15" t="n">
        <x:f>VLOOKUP(D21334,'Pricing'!$A$6:$E$8,4,FALSE)</x:f>
        <x:v>24</x:v>
      </x:c>
      <x:c r="I21334" s="15" t="n">
        <x:f>E21334*G21334/1000000</x:f>
        <x:v>0.06924408000000001</x:v>
      </x:c>
      <x:c r="J21334" s="15" t="n">
        <x:f>F21334*H21334/1000000</x:f>
        <x:v>0.045168</x:v>
      </x:c>
      <x:c r="K21334" s="15" t="n">
        <x:f>SUM(I21334:J21334)</x:f>
        <x:v>0.11441208000000001</x:v>
      </x:c>
    </x:row>
    <x:row r="21335" ht="23" customHeight="1">
      <x:c r="A21335" s="2" t="str">
        <x:v>REQ-21331</x:v>
      </x:c>
      <x:c r="B21335" s="2" t="n">
        <x:v>20</x:v>
      </x:c>
      <x:c r="C21335" s="2" t="str">
        <x:v>Research</x:v>
      </x:c>
      <x:c r="D21335" s="2" t="str">
        <x:v>Swift</x:v>
      </x:c>
      <x:c r="E21335" s="16" t="n">
        <x:v>21821</x:v>
      </x:c>
      <x:c r="F21335" s="16" t="n">
        <x:v>541</x:v>
      </x:c>
      <x:c r="G21335" s="15" t="n">
        <x:f>VLOOKUP(D21335,'Pricing'!$A$6:$E$8,5,FALSE)</x:f>
        <x:v>0.246</x:v>
      </x:c>
      <x:c r="H21335" s="15" t="n">
        <x:f>VLOOKUP(D21335,'Pricing'!$A$6:$E$8,4,FALSE)</x:f>
        <x:v>1.2</x:v>
      </x:c>
      <x:c r="I21335" s="15" t="n">
        <x:f>E21335*G21335/1000000</x:f>
        <x:v>0.005367966</x:v>
      </x:c>
      <x:c r="J21335" s="15" t="n">
        <x:f>F21335*H21335/1000000</x:f>
        <x:v>0.0006492</x:v>
      </x:c>
      <x:c r="K21335" s="15" t="n">
        <x:f>SUM(I21335:J21335)</x:f>
        <x:v>0.006017166</x:v>
      </x:c>
    </x:row>
    <x:row r="21336" ht="23" customHeight="1">
      <x:c r="A21336" s="2" t="str">
        <x:v>REQ-21332</x:v>
      </x:c>
      <x:c r="B21336" s="2" t="n">
        <x:v>14</x:v>
      </x:c>
      <x:c r="C21336" s="2" t="str">
        <x:v>Product</x:v>
      </x:c>
      <x:c r="D21336" s="2" t="str">
        <x:v>Balanced</x:v>
      </x:c>
      <x:c r="E21336" s="16" t="n">
        <x:v>59227</x:v>
      </x:c>
      <x:c r="F21336" s="16" t="n">
        <x:v>2701</x:v>
      </x:c>
      <x:c r="G21336" s="15" t="n">
        <x:f>VLOOKUP(D21336,'Pricing'!$A$6:$E$8,5,FALSE)</x:f>
        <x:v>1.2300000000000002</x:v>
      </x:c>
      <x:c r="H21336" s="15" t="n">
        <x:f>VLOOKUP(D21336,'Pricing'!$A$6:$E$8,4,FALSE)</x:f>
        <x:v>6</x:v>
      </x:c>
      <x:c r="I21336" s="15" t="n">
        <x:f>E21336*G21336/1000000</x:f>
        <x:v>0.07284921000000001</x:v>
      </x:c>
      <x:c r="J21336" s="15" t="n">
        <x:f>F21336*H21336/1000000</x:f>
        <x:v>0.016206</x:v>
      </x:c>
      <x:c r="K21336" s="15" t="n">
        <x:f>SUM(I21336:J21336)</x:f>
        <x:v>0.08905521000000001</x:v>
      </x:c>
    </x:row>
    <x:row r="21337" ht="23" customHeight="1">
      <x:c r="A21337" s="2" t="str">
        <x:v>REQ-21333</x:v>
      </x:c>
      <x:c r="B21337" s="2" t="n">
        <x:v>7</x:v>
      </x:c>
      <x:c r="C21337" s="2" t="str">
        <x:v>Engineering</x:v>
      </x:c>
      <x:c r="D21337" s="2" t="str">
        <x:v>Swift</x:v>
      </x:c>
      <x:c r="E21337" s="16" t="n">
        <x:v>101530</x:v>
      </x:c>
      <x:c r="F21337" s="16" t="n">
        <x:v>3687</x:v>
      </x:c>
      <x:c r="G21337" s="15" t="n">
        <x:f>VLOOKUP(D21337,'Pricing'!$A$6:$E$8,5,FALSE)</x:f>
        <x:v>0.246</x:v>
      </x:c>
      <x:c r="H21337" s="15" t="n">
        <x:f>VLOOKUP(D21337,'Pricing'!$A$6:$E$8,4,FALSE)</x:f>
        <x:v>1.2</x:v>
      </x:c>
      <x:c r="I21337" s="15" t="n">
        <x:f>E21337*G21337/1000000</x:f>
        <x:v>0.02497638</x:v>
      </x:c>
      <x:c r="J21337" s="15" t="n">
        <x:f>F21337*H21337/1000000</x:f>
        <x:v>0.004424399999999999</x:v>
      </x:c>
      <x:c r="K21337" s="15" t="n">
        <x:f>SUM(I21337:J21337)</x:f>
        <x:v>0.029400779999999998</x:v>
      </x:c>
    </x:row>
    <x:row r="21338" ht="23" customHeight="1">
      <x:c r="A21338" s="2" t="str">
        <x:v>REQ-21334</x:v>
      </x:c>
      <x:c r="B21338" s="2" t="n">
        <x:v>11</x:v>
      </x:c>
      <x:c r="C21338" s="2" t="str">
        <x:v>Growth</x:v>
      </x:c>
      <x:c r="D21338" s="2" t="str">
        <x:v>Balanced</x:v>
      </x:c>
      <x:c r="E21338" s="16" t="n">
        <x:v>12890</x:v>
      </x:c>
      <x:c r="F21338" s="16" t="n">
        <x:v>2409</x:v>
      </x:c>
      <x:c r="G21338" s="15" t="n">
        <x:f>VLOOKUP(D21338,'Pricing'!$A$6:$E$8,5,FALSE)</x:f>
        <x:v>1.2300000000000002</x:v>
      </x:c>
      <x:c r="H21338" s="15" t="n">
        <x:f>VLOOKUP(D21338,'Pricing'!$A$6:$E$8,4,FALSE)</x:f>
        <x:v>6</x:v>
      </x:c>
      <x:c r="I21338" s="15" t="n">
        <x:f>E21338*G21338/1000000</x:f>
        <x:v>0.015854700000000003</x:v>
      </x:c>
      <x:c r="J21338" s="15" t="n">
        <x:f>F21338*H21338/1000000</x:f>
        <x:v>0.014454</x:v>
      </x:c>
      <x:c r="K21338" s="15" t="n">
        <x:f>SUM(I21338:J21338)</x:f>
        <x:v>0.0303087</x:v>
      </x:c>
    </x:row>
    <x:row r="21339" ht="23" customHeight="1">
      <x:c r="A21339" s="2" t="str">
        <x:v>REQ-21335</x:v>
      </x:c>
      <x:c r="B21339" s="2" t="n">
        <x:v>17</x:v>
      </x:c>
      <x:c r="C21339" s="2" t="str">
        <x:v>Research</x:v>
      </x:c>
      <x:c r="D21339" s="2" t="str">
        <x:v>Swift</x:v>
      </x:c>
      <x:c r="E21339" s="16" t="n">
        <x:v>81648</x:v>
      </x:c>
      <x:c r="F21339" s="16" t="n">
        <x:v>1414</x:v>
      </x:c>
      <x:c r="G21339" s="15" t="n">
        <x:f>VLOOKUP(D21339,'Pricing'!$A$6:$E$8,5,FALSE)</x:f>
        <x:v>0.246</x:v>
      </x:c>
      <x:c r="H21339" s="15" t="n">
        <x:f>VLOOKUP(D21339,'Pricing'!$A$6:$E$8,4,FALSE)</x:f>
        <x:v>1.2</x:v>
      </x:c>
      <x:c r="I21339" s="15" t="n">
        <x:f>E21339*G21339/1000000</x:f>
        <x:v>0.020085408</x:v>
      </x:c>
      <x:c r="J21339" s="15" t="n">
        <x:f>F21339*H21339/1000000</x:f>
        <x:v>0.0016968</x:v>
      </x:c>
      <x:c r="K21339" s="15" t="n">
        <x:f>SUM(I21339:J21339)</x:f>
        <x:v>0.021782207999999997</x:v>
      </x:c>
    </x:row>
    <x:row r="21340" ht="23" customHeight="1">
      <x:c r="A21340" s="2" t="str">
        <x:v>REQ-21336</x:v>
      </x:c>
      <x:c r="B21340" s="2" t="n">
        <x:v>4</x:v>
      </x:c>
      <x:c r="C21340" s="2" t="str">
        <x:v>Support</x:v>
      </x:c>
      <x:c r="D21340" s="2" t="str">
        <x:v>Balanced</x:v>
      </x:c>
      <x:c r="E21340" s="16" t="n">
        <x:v>81362</x:v>
      </x:c>
      <x:c r="F21340" s="16" t="n">
        <x:v>1531</x:v>
      </x:c>
      <x:c r="G21340" s="15" t="n">
        <x:f>VLOOKUP(D21340,'Pricing'!$A$6:$E$8,5,FALSE)</x:f>
        <x:v>1.2300000000000002</x:v>
      </x:c>
      <x:c r="H21340" s="15" t="n">
        <x:f>VLOOKUP(D21340,'Pricing'!$A$6:$E$8,4,FALSE)</x:f>
        <x:v>6</x:v>
      </x:c>
      <x:c r="I21340" s="15" t="n">
        <x:f>E21340*G21340/1000000</x:f>
        <x:v>0.10007526000000003</x:v>
      </x:c>
      <x:c r="J21340" s="15" t="n">
        <x:f>F21340*H21340/1000000</x:f>
        <x:v>0.009186</x:v>
      </x:c>
      <x:c r="K21340" s="15" t="n">
        <x:f>SUM(I21340:J21340)</x:f>
        <x:v>0.10926126000000003</x:v>
      </x:c>
    </x:row>
    <x:row r="21341" ht="23" customHeight="1">
      <x:c r="A21341" s="2" t="str">
        <x:v>REQ-21337</x:v>
      </x:c>
      <x:c r="B21341" s="2" t="n">
        <x:v>23</x:v>
      </x:c>
      <x:c r="C21341" s="2" t="str">
        <x:v>Operations</x:v>
      </x:c>
      <x:c r="D21341" s="2" t="str">
        <x:v>Balanced</x:v>
      </x:c>
      <x:c r="E21341" s="16" t="n">
        <x:v>52490</x:v>
      </x:c>
      <x:c r="F21341" s="16" t="n">
        <x:v>1820</x:v>
      </x:c>
      <x:c r="G21341" s="15" t="n">
        <x:f>VLOOKUP(D21341,'Pricing'!$A$6:$E$8,5,FALSE)</x:f>
        <x:v>1.2300000000000002</x:v>
      </x:c>
      <x:c r="H21341" s="15" t="n">
        <x:f>VLOOKUP(D21341,'Pricing'!$A$6:$E$8,4,FALSE)</x:f>
        <x:v>6</x:v>
      </x:c>
      <x:c r="I21341" s="15" t="n">
        <x:f>E21341*G21341/1000000</x:f>
        <x:v>0.06456270000000001</x:v>
      </x:c>
      <x:c r="J21341" s="15" t="n">
        <x:f>F21341*H21341/1000000</x:f>
        <x:v>0.01092</x:v>
      </x:c>
      <x:c r="K21341" s="15" t="n">
        <x:f>SUM(I21341:J21341)</x:f>
        <x:v>0.07548270000000001</x:v>
      </x:c>
    </x:row>
    <x:row r="21342" ht="23" customHeight="1">
      <x:c r="A21342" s="2" t="str">
        <x:v>REQ-21338</x:v>
      </x:c>
      <x:c r="B21342" s="2" t="n">
        <x:v>12</x:v>
      </x:c>
      <x:c r="C21342" s="2" t="str">
        <x:v>Product</x:v>
      </x:c>
      <x:c r="D21342" s="2" t="str">
        <x:v>Balanced</x:v>
      </x:c>
      <x:c r="E21342" s="16" t="n">
        <x:v>4593</x:v>
      </x:c>
      <x:c r="F21342" s="16" t="n">
        <x:v>731</x:v>
      </x:c>
      <x:c r="G21342" s="15" t="n">
        <x:f>VLOOKUP(D21342,'Pricing'!$A$6:$E$8,5,FALSE)</x:f>
        <x:v>1.2300000000000002</x:v>
      </x:c>
      <x:c r="H21342" s="15" t="n">
        <x:f>VLOOKUP(D21342,'Pricing'!$A$6:$E$8,4,FALSE)</x:f>
        <x:v>6</x:v>
      </x:c>
      <x:c r="I21342" s="15" t="n">
        <x:f>E21342*G21342/1000000</x:f>
        <x:v>0.0056493900000000015</x:v>
      </x:c>
      <x:c r="J21342" s="15" t="n">
        <x:f>F21342*H21342/1000000</x:f>
        <x:v>0.004386</x:v>
      </x:c>
      <x:c r="K21342" s="15" t="n">
        <x:f>SUM(I21342:J21342)</x:f>
        <x:v>0.010035390000000002</x:v>
      </x:c>
    </x:row>
    <x:row r="21343" ht="23" customHeight="1">
      <x:c r="A21343" s="2" t="str">
        <x:v>REQ-21339</x:v>
      </x:c>
      <x:c r="B21343" s="2" t="n">
        <x:v>31</x:v>
      </x:c>
      <x:c r="C21343" s="2" t="str">
        <x:v>Engineering</x:v>
      </x:c>
      <x:c r="D21343" s="2" t="str">
        <x:v>Swift</x:v>
      </x:c>
      <x:c r="E21343" s="16" t="n">
        <x:v>17746</x:v>
      </x:c>
      <x:c r="F21343" s="16" t="n">
        <x:v>2571</x:v>
      </x:c>
      <x:c r="G21343" s="15" t="n">
        <x:f>VLOOKUP(D21343,'Pricing'!$A$6:$E$8,5,FALSE)</x:f>
        <x:v>0.246</x:v>
      </x:c>
      <x:c r="H21343" s="15" t="n">
        <x:f>VLOOKUP(D21343,'Pricing'!$A$6:$E$8,4,FALSE)</x:f>
        <x:v>1.2</x:v>
      </x:c>
      <x:c r="I21343" s="15" t="n">
        <x:f>E21343*G21343/1000000</x:f>
        <x:v>0.004365516</x:v>
      </x:c>
      <x:c r="J21343" s="15" t="n">
        <x:f>F21343*H21343/1000000</x:f>
        <x:v>0.0030851999999999997</x:v>
      </x:c>
      <x:c r="K21343" s="15" t="n">
        <x:f>SUM(I21343:J21343)</x:f>
        <x:v>0.007450716</x:v>
      </x:c>
    </x:row>
    <x:row r="21344" ht="23" customHeight="1">
      <x:c r="A21344" s="2" t="str">
        <x:v>REQ-21340</x:v>
      </x:c>
      <x:c r="B21344" s="2" t="n">
        <x:v>10</x:v>
      </x:c>
      <x:c r="C21344" s="2" t="str">
        <x:v>Support</x:v>
      </x:c>
      <x:c r="D21344" s="2" t="str">
        <x:v>Reasoning</x:v>
      </x:c>
      <x:c r="E21344" s="16" t="n">
        <x:v>65895</x:v>
      </x:c>
      <x:c r="F21344" s="16" t="n">
        <x:v>1764</x:v>
      </x:c>
      <x:c r="G21344" s="15" t="n">
        <x:f>VLOOKUP(D21344,'Pricing'!$A$6:$E$8,5,FALSE)</x:f>
        <x:v>4.920000000000001</x:v>
      </x:c>
      <x:c r="H21344" s="15" t="n">
        <x:f>VLOOKUP(D21344,'Pricing'!$A$6:$E$8,4,FALSE)</x:f>
        <x:v>24</x:v>
      </x:c>
      <x:c r="I21344" s="15" t="n">
        <x:f>E21344*G21344/1000000</x:f>
        <x:v>0.3242034000000001</x:v>
      </x:c>
      <x:c r="J21344" s="15" t="n">
        <x:f>F21344*H21344/1000000</x:f>
        <x:v>0.042336</x:v>
      </x:c>
      <x:c r="K21344" s="15" t="n">
        <x:f>SUM(I21344:J21344)</x:f>
        <x:v>0.36653940000000007</x:v>
      </x:c>
    </x:row>
    <x:row r="21345" ht="23" customHeight="1">
      <x:c r="A21345" s="2" t="str">
        <x:v>REQ-21341</x:v>
      </x:c>
      <x:c r="B21345" s="2" t="n">
        <x:v>11</x:v>
      </x:c>
      <x:c r="C21345" s="2" t="str">
        <x:v>Engineering</x:v>
      </x:c>
      <x:c r="D21345" s="2" t="str">
        <x:v>Swift</x:v>
      </x:c>
      <x:c r="E21345" s="16" t="n">
        <x:v>80389</x:v>
      </x:c>
      <x:c r="F21345" s="16" t="n">
        <x:v>1186</x:v>
      </x:c>
      <x:c r="G21345" s="15" t="n">
        <x:f>VLOOKUP(D21345,'Pricing'!$A$6:$E$8,5,FALSE)</x:f>
        <x:v>0.246</x:v>
      </x:c>
      <x:c r="H21345" s="15" t="n">
        <x:f>VLOOKUP(D21345,'Pricing'!$A$6:$E$8,4,FALSE)</x:f>
        <x:v>1.2</x:v>
      </x:c>
      <x:c r="I21345" s="15" t="n">
        <x:f>E21345*G21345/1000000</x:f>
        <x:v>0.019775694</x:v>
      </x:c>
      <x:c r="J21345" s="15" t="n">
        <x:f>F21345*H21345/1000000</x:f>
        <x:v>0.0014232000000000001</x:v>
      </x:c>
      <x:c r="K21345" s="15" t="n">
        <x:f>SUM(I21345:J21345)</x:f>
        <x:v>0.021198894</x:v>
      </x:c>
    </x:row>
    <x:row r="21346" ht="23" customHeight="1">
      <x:c r="A21346" s="2" t="str">
        <x:v>REQ-21342</x:v>
      </x:c>
      <x:c r="B21346" s="2" t="n">
        <x:v>11</x:v>
      </x:c>
      <x:c r="C21346" s="2" t="str">
        <x:v>Growth</x:v>
      </x:c>
      <x:c r="D21346" s="2" t="str">
        <x:v>Swift</x:v>
      </x:c>
      <x:c r="E21346" s="16" t="n">
        <x:v>111764</x:v>
      </x:c>
      <x:c r="F21346" s="16" t="n">
        <x:v>3803</x:v>
      </x:c>
      <x:c r="G21346" s="15" t="n">
        <x:f>VLOOKUP(D21346,'Pricing'!$A$6:$E$8,5,FALSE)</x:f>
        <x:v>0.246</x:v>
      </x:c>
      <x:c r="H21346" s="15" t="n">
        <x:f>VLOOKUP(D21346,'Pricing'!$A$6:$E$8,4,FALSE)</x:f>
        <x:v>1.2</x:v>
      </x:c>
      <x:c r="I21346" s="15" t="n">
        <x:f>E21346*G21346/1000000</x:f>
        <x:v>0.027493944</x:v>
      </x:c>
      <x:c r="J21346" s="15" t="n">
        <x:f>F21346*H21346/1000000</x:f>
        <x:v>0.004563599999999999</x:v>
      </x:c>
      <x:c r="K21346" s="15" t="n">
        <x:f>SUM(I21346:J21346)</x:f>
        <x:v>0.032057544</x:v>
      </x:c>
    </x:row>
    <x:row r="21347" ht="23" customHeight="1">
      <x:c r="A21347" s="2" t="str">
        <x:v>REQ-21343</x:v>
      </x:c>
      <x:c r="B21347" s="2" t="n">
        <x:v>16</x:v>
      </x:c>
      <x:c r="C21347" s="2" t="str">
        <x:v>Research</x:v>
      </x:c>
      <x:c r="D21347" s="2" t="str">
        <x:v>Swift</x:v>
      </x:c>
      <x:c r="E21347" s="16" t="n">
        <x:v>39263</x:v>
      </x:c>
      <x:c r="F21347" s="16" t="n">
        <x:v>766</x:v>
      </x:c>
      <x:c r="G21347" s="15" t="n">
        <x:f>VLOOKUP(D21347,'Pricing'!$A$6:$E$8,5,FALSE)</x:f>
        <x:v>0.246</x:v>
      </x:c>
      <x:c r="H21347" s="15" t="n">
        <x:f>VLOOKUP(D21347,'Pricing'!$A$6:$E$8,4,FALSE)</x:f>
        <x:v>1.2</x:v>
      </x:c>
      <x:c r="I21347" s="15" t="n">
        <x:f>E21347*G21347/1000000</x:f>
        <x:v>0.009658698</x:v>
      </x:c>
      <x:c r="J21347" s="15" t="n">
        <x:f>F21347*H21347/1000000</x:f>
        <x:v>0.0009191999999999999</x:v>
      </x:c>
      <x:c r="K21347" s="15" t="n">
        <x:f>SUM(I21347:J21347)</x:f>
        <x:v>0.010577898</x:v>
      </x:c>
    </x:row>
    <x:row r="21348" ht="23" customHeight="1">
      <x:c r="A21348" s="2" t="str">
        <x:v>REQ-21344</x:v>
      </x:c>
      <x:c r="B21348" s="2" t="n">
        <x:v>21</x:v>
      </x:c>
      <x:c r="C21348" s="2" t="str">
        <x:v>Support</x:v>
      </x:c>
      <x:c r="D21348" s="2" t="str">
        <x:v>Swift</x:v>
      </x:c>
      <x:c r="E21348" s="16" t="n">
        <x:v>84944</x:v>
      </x:c>
      <x:c r="F21348" s="16" t="n">
        <x:v>302</x:v>
      </x:c>
      <x:c r="G21348" s="15" t="n">
        <x:f>VLOOKUP(D21348,'Pricing'!$A$6:$E$8,5,FALSE)</x:f>
        <x:v>0.246</x:v>
      </x:c>
      <x:c r="H21348" s="15" t="n">
        <x:f>VLOOKUP(D21348,'Pricing'!$A$6:$E$8,4,FALSE)</x:f>
        <x:v>1.2</x:v>
      </x:c>
      <x:c r="I21348" s="15" t="n">
        <x:f>E21348*G21348/1000000</x:f>
        <x:v>0.020896223999999998</x:v>
      </x:c>
      <x:c r="J21348" s="15" t="n">
        <x:f>F21348*H21348/1000000</x:f>
        <x:v>0.00036239999999999997</x:v>
      </x:c>
      <x:c r="K21348" s="15" t="n">
        <x:f>SUM(I21348:J21348)</x:f>
        <x:v>0.021258623999999997</x:v>
      </x:c>
    </x:row>
    <x:row r="21349" ht="23" customHeight="1">
      <x:c r="A21349" s="2" t="str">
        <x:v>REQ-21345</x:v>
      </x:c>
      <x:c r="B21349" s="2" t="n">
        <x:v>29</x:v>
      </x:c>
      <x:c r="C21349" s="2" t="str">
        <x:v>Operations</x:v>
      </x:c>
      <x:c r="D21349" s="2" t="str">
        <x:v>Balanced</x:v>
      </x:c>
      <x:c r="E21349" s="16" t="n">
        <x:v>110182</x:v>
      </x:c>
      <x:c r="F21349" s="16" t="n">
        <x:v>1277</x:v>
      </x:c>
      <x:c r="G21349" s="15" t="n">
        <x:f>VLOOKUP(D21349,'Pricing'!$A$6:$E$8,5,FALSE)</x:f>
        <x:v>1.2300000000000002</x:v>
      </x:c>
      <x:c r="H21349" s="15" t="n">
        <x:f>VLOOKUP(D21349,'Pricing'!$A$6:$E$8,4,FALSE)</x:f>
        <x:v>6</x:v>
      </x:c>
      <x:c r="I21349" s="15" t="n">
        <x:f>E21349*G21349/1000000</x:f>
        <x:v>0.13552386000000002</x:v>
      </x:c>
      <x:c r="J21349" s="15" t="n">
        <x:f>F21349*H21349/1000000</x:f>
        <x:v>0.007662</x:v>
      </x:c>
      <x:c r="K21349" s="15" t="n">
        <x:f>SUM(I21349:J21349)</x:f>
        <x:v>0.14318586000000003</x:v>
      </x:c>
    </x:row>
    <x:row r="21350" ht="23" customHeight="1">
      <x:c r="A21350" s="2" t="str">
        <x:v>REQ-21346</x:v>
      </x:c>
      <x:c r="B21350" s="2" t="n">
        <x:v>25</x:v>
      </x:c>
      <x:c r="C21350" s="2" t="str">
        <x:v>Support</x:v>
      </x:c>
      <x:c r="D21350" s="2" t="str">
        <x:v>Balanced</x:v>
      </x:c>
      <x:c r="E21350" s="16" t="n">
        <x:v>113235</x:v>
      </x:c>
      <x:c r="F21350" s="16" t="n">
        <x:v>768</x:v>
      </x:c>
      <x:c r="G21350" s="15" t="n">
        <x:f>VLOOKUP(D21350,'Pricing'!$A$6:$E$8,5,FALSE)</x:f>
        <x:v>1.2300000000000002</x:v>
      </x:c>
      <x:c r="H21350" s="15" t="n">
        <x:f>VLOOKUP(D21350,'Pricing'!$A$6:$E$8,4,FALSE)</x:f>
        <x:v>6</x:v>
      </x:c>
      <x:c r="I21350" s="15" t="n">
        <x:f>E21350*G21350/1000000</x:f>
        <x:v>0.13927905000000002</x:v>
      </x:c>
      <x:c r="J21350" s="15" t="n">
        <x:f>F21350*H21350/1000000</x:f>
        <x:v>0.004608</x:v>
      </x:c>
      <x:c r="K21350" s="15" t="n">
        <x:f>SUM(I21350:J21350)</x:f>
        <x:v>0.14388705000000002</x:v>
      </x:c>
    </x:row>
    <x:row r="21351" ht="23" customHeight="1">
      <x:c r="A21351" s="2" t="str">
        <x:v>REQ-21347</x:v>
      </x:c>
      <x:c r="B21351" s="2" t="n">
        <x:v>21</x:v>
      </x:c>
      <x:c r="C21351" s="2" t="str">
        <x:v>Operations</x:v>
      </x:c>
      <x:c r="D21351" s="2" t="str">
        <x:v>Swift</x:v>
      </x:c>
      <x:c r="E21351" s="16" t="n">
        <x:v>107914</x:v>
      </x:c>
      <x:c r="F21351" s="16" t="n">
        <x:v>335</x:v>
      </x:c>
      <x:c r="G21351" s="15" t="n">
        <x:f>VLOOKUP(D21351,'Pricing'!$A$6:$E$8,5,FALSE)</x:f>
        <x:v>0.246</x:v>
      </x:c>
      <x:c r="H21351" s="15" t="n">
        <x:f>VLOOKUP(D21351,'Pricing'!$A$6:$E$8,4,FALSE)</x:f>
        <x:v>1.2</x:v>
      </x:c>
      <x:c r="I21351" s="15" t="n">
        <x:f>E21351*G21351/1000000</x:f>
        <x:v>0.026546844</x:v>
      </x:c>
      <x:c r="J21351" s="15" t="n">
        <x:f>F21351*H21351/1000000</x:f>
        <x:v>0.000402</x:v>
      </x:c>
      <x:c r="K21351" s="15" t="n">
        <x:f>SUM(I21351:J21351)</x:f>
        <x:v>0.026948844</x:v>
      </x:c>
    </x:row>
    <x:row r="21352" ht="23" customHeight="1">
      <x:c r="A21352" s="2" t="str">
        <x:v>REQ-21348</x:v>
      </x:c>
      <x:c r="B21352" s="2" t="n">
        <x:v>29</x:v>
      </x:c>
      <x:c r="C21352" s="2" t="str">
        <x:v>Product</x:v>
      </x:c>
      <x:c r="D21352" s="2" t="str">
        <x:v>Balanced</x:v>
      </x:c>
      <x:c r="E21352" s="16" t="n">
        <x:v>29913</x:v>
      </x:c>
      <x:c r="F21352" s="16" t="n">
        <x:v>1199</x:v>
      </x:c>
      <x:c r="G21352" s="15" t="n">
        <x:f>VLOOKUP(D21352,'Pricing'!$A$6:$E$8,5,FALSE)</x:f>
        <x:v>1.2300000000000002</x:v>
      </x:c>
      <x:c r="H21352" s="15" t="n">
        <x:f>VLOOKUP(D21352,'Pricing'!$A$6:$E$8,4,FALSE)</x:f>
        <x:v>6</x:v>
      </x:c>
      <x:c r="I21352" s="15" t="n">
        <x:f>E21352*G21352/1000000</x:f>
        <x:v>0.036792990000000005</x:v>
      </x:c>
      <x:c r="J21352" s="15" t="n">
        <x:f>F21352*H21352/1000000</x:f>
        <x:v>0.007194</x:v>
      </x:c>
      <x:c r="K21352" s="15" t="n">
        <x:f>SUM(I21352:J21352)</x:f>
        <x:v>0.043986990000000004</x:v>
      </x:c>
    </x:row>
    <x:row r="21353" ht="23" customHeight="1">
      <x:c r="A21353" s="2" t="str">
        <x:v>REQ-21349</x:v>
      </x:c>
      <x:c r="B21353" s="2" t="n">
        <x:v>22</x:v>
      </x:c>
      <x:c r="C21353" s="2" t="str">
        <x:v>Research</x:v>
      </x:c>
      <x:c r="D21353" s="2" t="str">
        <x:v>Swift</x:v>
      </x:c>
      <x:c r="E21353" s="16" t="n">
        <x:v>68310</x:v>
      </x:c>
      <x:c r="F21353" s="16" t="n">
        <x:v>513</x:v>
      </x:c>
      <x:c r="G21353" s="15" t="n">
        <x:f>VLOOKUP(D21353,'Pricing'!$A$6:$E$8,5,FALSE)</x:f>
        <x:v>0.246</x:v>
      </x:c>
      <x:c r="H21353" s="15" t="n">
        <x:f>VLOOKUP(D21353,'Pricing'!$A$6:$E$8,4,FALSE)</x:f>
        <x:v>1.2</x:v>
      </x:c>
      <x:c r="I21353" s="15" t="n">
        <x:f>E21353*G21353/1000000</x:f>
        <x:v>0.016804259999999998</x:v>
      </x:c>
      <x:c r="J21353" s="15" t="n">
        <x:f>F21353*H21353/1000000</x:f>
        <x:v>0.0006156</x:v>
      </x:c>
      <x:c r="K21353" s="15" t="n">
        <x:f>SUM(I21353:J21353)</x:f>
        <x:v>0.01741986</x:v>
      </x:c>
    </x:row>
    <x:row r="21354" ht="23" customHeight="1">
      <x:c r="A21354" s="2" t="str">
        <x:v>REQ-21350</x:v>
      </x:c>
      <x:c r="B21354" s="2" t="n">
        <x:v>30</x:v>
      </x:c>
      <x:c r="C21354" s="2" t="str">
        <x:v>Product</x:v>
      </x:c>
      <x:c r="D21354" s="2" t="str">
        <x:v>Reasoning</x:v>
      </x:c>
      <x:c r="E21354" s="16" t="n">
        <x:v>49642</x:v>
      </x:c>
      <x:c r="F21354" s="16" t="n">
        <x:v>784</x:v>
      </x:c>
      <x:c r="G21354" s="15" t="n">
        <x:f>VLOOKUP(D21354,'Pricing'!$A$6:$E$8,5,FALSE)</x:f>
        <x:v>4.920000000000001</x:v>
      </x:c>
      <x:c r="H21354" s="15" t="n">
        <x:f>VLOOKUP(D21354,'Pricing'!$A$6:$E$8,4,FALSE)</x:f>
        <x:v>24</x:v>
      </x:c>
      <x:c r="I21354" s="15" t="n">
        <x:f>E21354*G21354/1000000</x:f>
        <x:v>0.24423864000000003</x:v>
      </x:c>
      <x:c r="J21354" s="15" t="n">
        <x:f>F21354*H21354/1000000</x:f>
        <x:v>0.018816</x:v>
      </x:c>
      <x:c r="K21354" s="15" t="n">
        <x:f>SUM(I21354:J21354)</x:f>
        <x:v>0.26305464</x:v>
      </x:c>
    </x:row>
    <x:row r="21355" ht="23" customHeight="1">
      <x:c r="A21355" s="2" t="str">
        <x:v>REQ-21351</x:v>
      </x:c>
      <x:c r="B21355" s="2" t="n">
        <x:v>30</x:v>
      </x:c>
      <x:c r="C21355" s="2" t="str">
        <x:v>Operations</x:v>
      </x:c>
      <x:c r="D21355" s="2" t="str">
        <x:v>Balanced</x:v>
      </x:c>
      <x:c r="E21355" s="16" t="n">
        <x:v>76561</x:v>
      </x:c>
      <x:c r="F21355" s="16" t="n">
        <x:v>2395</x:v>
      </x:c>
      <x:c r="G21355" s="15" t="n">
        <x:f>VLOOKUP(D21355,'Pricing'!$A$6:$E$8,5,FALSE)</x:f>
        <x:v>1.2300000000000002</x:v>
      </x:c>
      <x:c r="H21355" s="15" t="n">
        <x:f>VLOOKUP(D21355,'Pricing'!$A$6:$E$8,4,FALSE)</x:f>
        <x:v>6</x:v>
      </x:c>
      <x:c r="I21355" s="15" t="n">
        <x:f>E21355*G21355/1000000</x:f>
        <x:v>0.09417003000000002</x:v>
      </x:c>
      <x:c r="J21355" s="15" t="n">
        <x:f>F21355*H21355/1000000</x:f>
        <x:v>0.01437</x:v>
      </x:c>
      <x:c r="K21355" s="15" t="n">
        <x:f>SUM(I21355:J21355)</x:f>
        <x:v>0.10854003000000001</x:v>
      </x:c>
    </x:row>
    <x:row r="21356" ht="23" customHeight="1">
      <x:c r="A21356" s="2" t="str">
        <x:v>REQ-21352</x:v>
      </x:c>
      <x:c r="B21356" s="2" t="n">
        <x:v>16</x:v>
      </x:c>
      <x:c r="C21356" s="2" t="str">
        <x:v>Product</x:v>
      </x:c>
      <x:c r="D21356" s="2" t="str">
        <x:v>Balanced</x:v>
      </x:c>
      <x:c r="E21356" s="16" t="n">
        <x:v>17767</x:v>
      </x:c>
      <x:c r="F21356" s="16" t="n">
        <x:v>1820</x:v>
      </x:c>
      <x:c r="G21356" s="15" t="n">
        <x:f>VLOOKUP(D21356,'Pricing'!$A$6:$E$8,5,FALSE)</x:f>
        <x:v>1.2300000000000002</x:v>
      </x:c>
      <x:c r="H21356" s="15" t="n">
        <x:f>VLOOKUP(D21356,'Pricing'!$A$6:$E$8,4,FALSE)</x:f>
        <x:v>6</x:v>
      </x:c>
      <x:c r="I21356" s="15" t="n">
        <x:f>E21356*G21356/1000000</x:f>
        <x:v>0.021853410000000004</x:v>
      </x:c>
      <x:c r="J21356" s="15" t="n">
        <x:f>F21356*H21356/1000000</x:f>
        <x:v>0.01092</x:v>
      </x:c>
      <x:c r="K21356" s="15" t="n">
        <x:f>SUM(I21356:J21356)</x:f>
        <x:v>0.03277341</x:v>
      </x:c>
    </x:row>
    <x:row r="21357" ht="23" customHeight="1">
      <x:c r="A21357" s="2" t="str">
        <x:v>REQ-21353</x:v>
      </x:c>
      <x:c r="B21357" s="2" t="n">
        <x:v>23</x:v>
      </x:c>
      <x:c r="C21357" s="2" t="str">
        <x:v>Research</x:v>
      </x:c>
      <x:c r="D21357" s="2" t="str">
        <x:v>Balanced</x:v>
      </x:c>
      <x:c r="E21357" s="16" t="n">
        <x:v>74909</x:v>
      </x:c>
      <x:c r="F21357" s="16" t="n">
        <x:v>1109</x:v>
      </x:c>
      <x:c r="G21357" s="15" t="n">
        <x:f>VLOOKUP(D21357,'Pricing'!$A$6:$E$8,5,FALSE)</x:f>
        <x:v>1.2300000000000002</x:v>
      </x:c>
      <x:c r="H21357" s="15" t="n">
        <x:f>VLOOKUP(D21357,'Pricing'!$A$6:$E$8,4,FALSE)</x:f>
        <x:v>6</x:v>
      </x:c>
      <x:c r="I21357" s="15" t="n">
        <x:f>E21357*G21357/1000000</x:f>
        <x:v>0.09213807000000002</x:v>
      </x:c>
      <x:c r="J21357" s="15" t="n">
        <x:f>F21357*H21357/1000000</x:f>
        <x:v>0.006654</x:v>
      </x:c>
      <x:c r="K21357" s="15" t="n">
        <x:f>SUM(I21357:J21357)</x:f>
        <x:v>0.09879207000000001</x:v>
      </x:c>
    </x:row>
    <x:row r="21358" ht="23" customHeight="1">
      <x:c r="A21358" s="2" t="str">
        <x:v>REQ-21354</x:v>
      </x:c>
      <x:c r="B21358" s="2" t="n">
        <x:v>19</x:v>
      </x:c>
      <x:c r="C21358" s="2" t="str">
        <x:v>Product</x:v>
      </x:c>
      <x:c r="D21358" s="2" t="str">
        <x:v>Reasoning</x:v>
      </x:c>
      <x:c r="E21358" s="16" t="n">
        <x:v>101341</x:v>
      </x:c>
      <x:c r="F21358" s="16" t="n">
        <x:v>636</x:v>
      </x:c>
      <x:c r="G21358" s="15" t="n">
        <x:f>VLOOKUP(D21358,'Pricing'!$A$6:$E$8,5,FALSE)</x:f>
        <x:v>4.920000000000001</x:v>
      </x:c>
      <x:c r="H21358" s="15" t="n">
        <x:f>VLOOKUP(D21358,'Pricing'!$A$6:$E$8,4,FALSE)</x:f>
        <x:v>24</x:v>
      </x:c>
      <x:c r="I21358" s="15" t="n">
        <x:f>E21358*G21358/1000000</x:f>
        <x:v>0.4985977200000001</x:v>
      </x:c>
      <x:c r="J21358" s="15" t="n">
        <x:f>F21358*H21358/1000000</x:f>
        <x:v>0.015264</x:v>
      </x:c>
      <x:c r="K21358" s="15" t="n">
        <x:f>SUM(I21358:J21358)</x:f>
        <x:v>0.5138617200000001</x:v>
      </x:c>
    </x:row>
    <x:row r="21359" ht="23" customHeight="1">
      <x:c r="A21359" s="2" t="str">
        <x:v>REQ-21355</x:v>
      </x:c>
      <x:c r="B21359" s="2" t="n">
        <x:v>28</x:v>
      </x:c>
      <x:c r="C21359" s="2" t="str">
        <x:v>Operations</x:v>
      </x:c>
      <x:c r="D21359" s="2" t="str">
        <x:v>Swift</x:v>
      </x:c>
      <x:c r="E21359" s="16" t="n">
        <x:v>63933</x:v>
      </x:c>
      <x:c r="F21359" s="16" t="n">
        <x:v>1564</x:v>
      </x:c>
      <x:c r="G21359" s="15" t="n">
        <x:f>VLOOKUP(D21359,'Pricing'!$A$6:$E$8,5,FALSE)</x:f>
        <x:v>0.246</x:v>
      </x:c>
      <x:c r="H21359" s="15" t="n">
        <x:f>VLOOKUP(D21359,'Pricing'!$A$6:$E$8,4,FALSE)</x:f>
        <x:v>1.2</x:v>
      </x:c>
      <x:c r="I21359" s="15" t="n">
        <x:f>E21359*G21359/1000000</x:f>
        <x:v>0.015727518</x:v>
      </x:c>
      <x:c r="J21359" s="15" t="n">
        <x:f>F21359*H21359/1000000</x:f>
        <x:v>0.0018767999999999999</x:v>
      </x:c>
      <x:c r="K21359" s="15" t="n">
        <x:f>SUM(I21359:J21359)</x:f>
        <x:v>0.017604318</x:v>
      </x:c>
    </x:row>
    <x:row r="21360" ht="23" customHeight="1">
      <x:c r="A21360" s="2" t="str">
        <x:v>REQ-21356</x:v>
      </x:c>
      <x:c r="B21360" s="2" t="n">
        <x:v>12</x:v>
      </x:c>
      <x:c r="C21360" s="2" t="str">
        <x:v>Growth</x:v>
      </x:c>
      <x:c r="D21360" s="2" t="str">
        <x:v>Swift</x:v>
      </x:c>
      <x:c r="E21360" s="16" t="n">
        <x:v>112312</x:v>
      </x:c>
      <x:c r="F21360" s="16" t="n">
        <x:v>1770</x:v>
      </x:c>
      <x:c r="G21360" s="15" t="n">
        <x:f>VLOOKUP(D21360,'Pricing'!$A$6:$E$8,5,FALSE)</x:f>
        <x:v>0.246</x:v>
      </x:c>
      <x:c r="H21360" s="15" t="n">
        <x:f>VLOOKUP(D21360,'Pricing'!$A$6:$E$8,4,FALSE)</x:f>
        <x:v>1.2</x:v>
      </x:c>
      <x:c r="I21360" s="15" t="n">
        <x:f>E21360*G21360/1000000</x:f>
        <x:v>0.027628752</x:v>
      </x:c>
      <x:c r="J21360" s="15" t="n">
        <x:f>F21360*H21360/1000000</x:f>
        <x:v>0.002124</x:v>
      </x:c>
      <x:c r="K21360" s="15" t="n">
        <x:f>SUM(I21360:J21360)</x:f>
        <x:v>0.029752752</x:v>
      </x:c>
    </x:row>
    <x:row r="21361" ht="23" customHeight="1">
      <x:c r="A21361" s="2" t="str">
        <x:v>REQ-21357</x:v>
      </x:c>
      <x:c r="B21361" s="2" t="n">
        <x:v>27</x:v>
      </x:c>
      <x:c r="C21361" s="2" t="str">
        <x:v>Research</x:v>
      </x:c>
      <x:c r="D21361" s="2" t="str">
        <x:v>Swift</x:v>
      </x:c>
      <x:c r="E21361" s="16" t="n">
        <x:v>97616</x:v>
      </x:c>
      <x:c r="F21361" s="16" t="n">
        <x:v>3278</x:v>
      </x:c>
      <x:c r="G21361" s="15" t="n">
        <x:f>VLOOKUP(D21361,'Pricing'!$A$6:$E$8,5,FALSE)</x:f>
        <x:v>0.246</x:v>
      </x:c>
      <x:c r="H21361" s="15" t="n">
        <x:f>VLOOKUP(D21361,'Pricing'!$A$6:$E$8,4,FALSE)</x:f>
        <x:v>1.2</x:v>
      </x:c>
      <x:c r="I21361" s="15" t="n">
        <x:f>E21361*G21361/1000000</x:f>
        <x:v>0.024013536</x:v>
      </x:c>
      <x:c r="J21361" s="15" t="n">
        <x:f>F21361*H21361/1000000</x:f>
        <x:v>0.0039336</x:v>
      </x:c>
      <x:c r="K21361" s="15" t="n">
        <x:f>SUM(I21361:J21361)</x:f>
        <x:v>0.027947135999999997</x:v>
      </x:c>
    </x:row>
    <x:row r="21362" ht="23" customHeight="1">
      <x:c r="A21362" s="2" t="str">
        <x:v>REQ-21358</x:v>
      </x:c>
      <x:c r="B21362" s="2" t="n">
        <x:v>10</x:v>
      </x:c>
      <x:c r="C21362" s="2" t="str">
        <x:v>Support</x:v>
      </x:c>
      <x:c r="D21362" s="2" t="str">
        <x:v>Reasoning</x:v>
      </x:c>
      <x:c r="E21362" s="16" t="n">
        <x:v>81578</x:v>
      </x:c>
      <x:c r="F21362" s="16" t="n">
        <x:v>1130</x:v>
      </x:c>
      <x:c r="G21362" s="15" t="n">
        <x:f>VLOOKUP(D21362,'Pricing'!$A$6:$E$8,5,FALSE)</x:f>
        <x:v>4.920000000000001</x:v>
      </x:c>
      <x:c r="H21362" s="15" t="n">
        <x:f>VLOOKUP(D21362,'Pricing'!$A$6:$E$8,4,FALSE)</x:f>
        <x:v>24</x:v>
      </x:c>
      <x:c r="I21362" s="15" t="n">
        <x:f>E21362*G21362/1000000</x:f>
        <x:v>0.40136376000000007</x:v>
      </x:c>
      <x:c r="J21362" s="15" t="n">
        <x:f>F21362*H21362/1000000</x:f>
        <x:v>0.02712</x:v>
      </x:c>
      <x:c r="K21362" s="15" t="n">
        <x:f>SUM(I21362:J21362)</x:f>
        <x:v>0.42848376000000005</x:v>
      </x:c>
    </x:row>
    <x:row r="21363" ht="23" customHeight="1">
      <x:c r="A21363" s="2" t="str">
        <x:v>REQ-21359</x:v>
      </x:c>
      <x:c r="B21363" s="2" t="n">
        <x:v>26</x:v>
      </x:c>
      <x:c r="C21363" s="2" t="str">
        <x:v>Engineering</x:v>
      </x:c>
      <x:c r="D21363" s="2" t="str">
        <x:v>Swift</x:v>
      </x:c>
      <x:c r="E21363" s="16" t="n">
        <x:v>24900</x:v>
      </x:c>
      <x:c r="F21363" s="16" t="n">
        <x:v>2966</x:v>
      </x:c>
      <x:c r="G21363" s="15" t="n">
        <x:f>VLOOKUP(D21363,'Pricing'!$A$6:$E$8,5,FALSE)</x:f>
        <x:v>0.246</x:v>
      </x:c>
      <x:c r="H21363" s="15" t="n">
        <x:f>VLOOKUP(D21363,'Pricing'!$A$6:$E$8,4,FALSE)</x:f>
        <x:v>1.2</x:v>
      </x:c>
      <x:c r="I21363" s="15" t="n">
        <x:f>E21363*G21363/1000000</x:f>
        <x:v>0.0061254</x:v>
      </x:c>
      <x:c r="J21363" s="15" t="n">
        <x:f>F21363*H21363/1000000</x:f>
        <x:v>0.0035591999999999998</x:v>
      </x:c>
      <x:c r="K21363" s="15" t="n">
        <x:f>SUM(I21363:J21363)</x:f>
        <x:v>0.0096846</x:v>
      </x:c>
    </x:row>
    <x:row r="21364" ht="23" customHeight="1">
      <x:c r="A21364" s="2" t="str">
        <x:v>REQ-21360</x:v>
      </x:c>
      <x:c r="B21364" s="2" t="n">
        <x:v>11</x:v>
      </x:c>
      <x:c r="C21364" s="2" t="str">
        <x:v>Growth</x:v>
      </x:c>
      <x:c r="D21364" s="2" t="str">
        <x:v>Balanced</x:v>
      </x:c>
      <x:c r="E21364" s="16" t="n">
        <x:v>24138</x:v>
      </x:c>
      <x:c r="F21364" s="16" t="n">
        <x:v>3284</x:v>
      </x:c>
      <x:c r="G21364" s="15" t="n">
        <x:f>VLOOKUP(D21364,'Pricing'!$A$6:$E$8,5,FALSE)</x:f>
        <x:v>1.2300000000000002</x:v>
      </x:c>
      <x:c r="H21364" s="15" t="n">
        <x:f>VLOOKUP(D21364,'Pricing'!$A$6:$E$8,4,FALSE)</x:f>
        <x:v>6</x:v>
      </x:c>
      <x:c r="I21364" s="15" t="n">
        <x:f>E21364*G21364/1000000</x:f>
        <x:v>0.029689740000000006</x:v>
      </x:c>
      <x:c r="J21364" s="15" t="n">
        <x:f>F21364*H21364/1000000</x:f>
        <x:v>0.019704</x:v>
      </x:c>
      <x:c r="K21364" s="15" t="n">
        <x:f>SUM(I21364:J21364)</x:f>
        <x:v>0.049393740000000005</x:v>
      </x:c>
    </x:row>
    <x:row r="21365" ht="23" customHeight="1">
      <x:c r="A21365" s="2" t="str">
        <x:v>REQ-21361</x:v>
      </x:c>
      <x:c r="B21365" s="2" t="n">
        <x:v>22</x:v>
      </x:c>
      <x:c r="C21365" s="2" t="str">
        <x:v>Operations</x:v>
      </x:c>
      <x:c r="D21365" s="2" t="str">
        <x:v>Swift</x:v>
      </x:c>
      <x:c r="E21365" s="16" t="n">
        <x:v>94679</x:v>
      </x:c>
      <x:c r="F21365" s="16" t="n">
        <x:v>2571</x:v>
      </x:c>
      <x:c r="G21365" s="15" t="n">
        <x:f>VLOOKUP(D21365,'Pricing'!$A$6:$E$8,5,FALSE)</x:f>
        <x:v>0.246</x:v>
      </x:c>
      <x:c r="H21365" s="15" t="n">
        <x:f>VLOOKUP(D21365,'Pricing'!$A$6:$E$8,4,FALSE)</x:f>
        <x:v>1.2</x:v>
      </x:c>
      <x:c r="I21365" s="15" t="n">
        <x:f>E21365*G21365/1000000</x:f>
        <x:v>0.023291034</x:v>
      </x:c>
      <x:c r="J21365" s="15" t="n">
        <x:f>F21365*H21365/1000000</x:f>
        <x:v>0.0030851999999999997</x:v>
      </x:c>
      <x:c r="K21365" s="15" t="n">
        <x:f>SUM(I21365:J21365)</x:f>
        <x:v>0.026376234</x:v>
      </x:c>
    </x:row>
    <x:row r="21366" ht="23" customHeight="1">
      <x:c r="A21366" s="2" t="str">
        <x:v>REQ-21362</x:v>
      </x:c>
      <x:c r="B21366" s="2" t="n">
        <x:v>26</x:v>
      </x:c>
      <x:c r="C21366" s="2" t="str">
        <x:v>Growth</x:v>
      </x:c>
      <x:c r="D21366" s="2" t="str">
        <x:v>Balanced</x:v>
      </x:c>
      <x:c r="E21366" s="16" t="n">
        <x:v>58967</x:v>
      </x:c>
      <x:c r="F21366" s="16" t="n">
        <x:v>3098</x:v>
      </x:c>
      <x:c r="G21366" s="15" t="n">
        <x:f>VLOOKUP(D21366,'Pricing'!$A$6:$E$8,5,FALSE)</x:f>
        <x:v>1.2300000000000002</x:v>
      </x:c>
      <x:c r="H21366" s="15" t="n">
        <x:f>VLOOKUP(D21366,'Pricing'!$A$6:$E$8,4,FALSE)</x:f>
        <x:v>6</x:v>
      </x:c>
      <x:c r="I21366" s="15" t="n">
        <x:f>E21366*G21366/1000000</x:f>
        <x:v>0.07252941000000002</x:v>
      </x:c>
      <x:c r="J21366" s="15" t="n">
        <x:f>F21366*H21366/1000000</x:f>
        <x:v>0.018588</x:v>
      </x:c>
      <x:c r="K21366" s="15" t="n">
        <x:f>SUM(I21366:J21366)</x:f>
        <x:v>0.09111741000000001</x:v>
      </x:c>
    </x:row>
    <x:row r="21367" ht="23" customHeight="1">
      <x:c r="A21367" s="2" t="str">
        <x:v>REQ-21363</x:v>
      </x:c>
      <x:c r="B21367" s="2" t="n">
        <x:v>12</x:v>
      </x:c>
      <x:c r="C21367" s="2" t="str">
        <x:v>Operations</x:v>
      </x:c>
      <x:c r="D21367" s="2" t="str">
        <x:v>Swift</x:v>
      </x:c>
      <x:c r="E21367" s="16" t="n">
        <x:v>109371</x:v>
      </x:c>
      <x:c r="F21367" s="16" t="n">
        <x:v>2377</x:v>
      </x:c>
      <x:c r="G21367" s="15" t="n">
        <x:f>VLOOKUP(D21367,'Pricing'!$A$6:$E$8,5,FALSE)</x:f>
        <x:v>0.246</x:v>
      </x:c>
      <x:c r="H21367" s="15" t="n">
        <x:f>VLOOKUP(D21367,'Pricing'!$A$6:$E$8,4,FALSE)</x:f>
        <x:v>1.2</x:v>
      </x:c>
      <x:c r="I21367" s="15" t="n">
        <x:f>E21367*G21367/1000000</x:f>
        <x:v>0.026905266</x:v>
      </x:c>
      <x:c r="J21367" s="15" t="n">
        <x:f>F21367*H21367/1000000</x:f>
        <x:v>0.0028524</x:v>
      </x:c>
      <x:c r="K21367" s="15" t="n">
        <x:f>SUM(I21367:J21367)</x:f>
        <x:v>0.029757666000000002</x:v>
      </x:c>
    </x:row>
    <x:row r="21368" ht="23" customHeight="1">
      <x:c r="A21368" s="2" t="str">
        <x:v>REQ-21364</x:v>
      </x:c>
      <x:c r="B21368" s="2" t="n">
        <x:v>13</x:v>
      </x:c>
      <x:c r="C21368" s="2" t="str">
        <x:v>Product</x:v>
      </x:c>
      <x:c r="D21368" s="2" t="str">
        <x:v>Swift</x:v>
      </x:c>
      <x:c r="E21368" s="16" t="n">
        <x:v>79622</x:v>
      </x:c>
      <x:c r="F21368" s="16" t="n">
        <x:v>1855</x:v>
      </x:c>
      <x:c r="G21368" s="15" t="n">
        <x:f>VLOOKUP(D21368,'Pricing'!$A$6:$E$8,5,FALSE)</x:f>
        <x:v>0.246</x:v>
      </x:c>
      <x:c r="H21368" s="15" t="n">
        <x:f>VLOOKUP(D21368,'Pricing'!$A$6:$E$8,4,FALSE)</x:f>
        <x:v>1.2</x:v>
      </x:c>
      <x:c r="I21368" s="15" t="n">
        <x:f>E21368*G21368/1000000</x:f>
        <x:v>0.019587011999999997</x:v>
      </x:c>
      <x:c r="J21368" s="15" t="n">
        <x:f>F21368*H21368/1000000</x:f>
        <x:v>0.002226</x:v>
      </x:c>
      <x:c r="K21368" s="15" t="n">
        <x:f>SUM(I21368:J21368)</x:f>
        <x:v>0.021813011999999996</x:v>
      </x:c>
    </x:row>
    <x:row r="21369" ht="23" customHeight="1">
      <x:c r="A21369" s="2" t="str">
        <x:v>REQ-21365</x:v>
      </x:c>
      <x:c r="B21369" s="2" t="n">
        <x:v>29</x:v>
      </x:c>
      <x:c r="C21369" s="2" t="str">
        <x:v>Engineering</x:v>
      </x:c>
      <x:c r="D21369" s="2" t="str">
        <x:v>Swift</x:v>
      </x:c>
      <x:c r="E21369" s="16" t="n">
        <x:v>67527</x:v>
      </x:c>
      <x:c r="F21369" s="16" t="n">
        <x:v>360</x:v>
      </x:c>
      <x:c r="G21369" s="15" t="n">
        <x:f>VLOOKUP(D21369,'Pricing'!$A$6:$E$8,5,FALSE)</x:f>
        <x:v>0.246</x:v>
      </x:c>
      <x:c r="H21369" s="15" t="n">
        <x:f>VLOOKUP(D21369,'Pricing'!$A$6:$E$8,4,FALSE)</x:f>
        <x:v>1.2</x:v>
      </x:c>
      <x:c r="I21369" s="15" t="n">
        <x:f>E21369*G21369/1000000</x:f>
        <x:v>0.016611642</x:v>
      </x:c>
      <x:c r="J21369" s="15" t="n">
        <x:f>F21369*H21369/1000000</x:f>
        <x:v>0.000432</x:v>
      </x:c>
      <x:c r="K21369" s="15" t="n">
        <x:f>SUM(I21369:J21369)</x:f>
        <x:v>0.017043641999999998</x:v>
      </x:c>
    </x:row>
    <x:row r="21370" ht="23" customHeight="1">
      <x:c r="A21370" s="2" t="str">
        <x:v>REQ-21366</x:v>
      </x:c>
      <x:c r="B21370" s="2" t="n">
        <x:v>4</x:v>
      </x:c>
      <x:c r="C21370" s="2" t="str">
        <x:v>Product</x:v>
      </x:c>
      <x:c r="D21370" s="2" t="str">
        <x:v>Swift</x:v>
      </x:c>
      <x:c r="E21370" s="16" t="n">
        <x:v>109160</x:v>
      </x:c>
      <x:c r="F21370" s="16" t="n">
        <x:v>1918</x:v>
      </x:c>
      <x:c r="G21370" s="15" t="n">
        <x:f>VLOOKUP(D21370,'Pricing'!$A$6:$E$8,5,FALSE)</x:f>
        <x:v>0.246</x:v>
      </x:c>
      <x:c r="H21370" s="15" t="n">
        <x:f>VLOOKUP(D21370,'Pricing'!$A$6:$E$8,4,FALSE)</x:f>
        <x:v>1.2</x:v>
      </x:c>
      <x:c r="I21370" s="15" t="n">
        <x:f>E21370*G21370/1000000</x:f>
        <x:v>0.02685336</x:v>
      </x:c>
      <x:c r="J21370" s="15" t="n">
        <x:f>F21370*H21370/1000000</x:f>
        <x:v>0.0023016</x:v>
      </x:c>
      <x:c r="K21370" s="15" t="n">
        <x:f>SUM(I21370:J21370)</x:f>
        <x:v>0.02915496</x:v>
      </x:c>
    </x:row>
    <x:row r="21371" ht="23" customHeight="1">
      <x:c r="A21371" s="2" t="str">
        <x:v>REQ-21367</x:v>
      </x:c>
      <x:c r="B21371" s="2" t="n">
        <x:v>12</x:v>
      </x:c>
      <x:c r="C21371" s="2" t="str">
        <x:v>Research</x:v>
      </x:c>
      <x:c r="D21371" s="2" t="str">
        <x:v>Swift</x:v>
      </x:c>
      <x:c r="E21371" s="16" t="n">
        <x:v>65486</x:v>
      </x:c>
      <x:c r="F21371" s="16" t="n">
        <x:v>1973</x:v>
      </x:c>
      <x:c r="G21371" s="15" t="n">
        <x:f>VLOOKUP(D21371,'Pricing'!$A$6:$E$8,5,FALSE)</x:f>
        <x:v>0.246</x:v>
      </x:c>
      <x:c r="H21371" s="15" t="n">
        <x:f>VLOOKUP(D21371,'Pricing'!$A$6:$E$8,4,FALSE)</x:f>
        <x:v>1.2</x:v>
      </x:c>
      <x:c r="I21371" s="15" t="n">
        <x:f>E21371*G21371/1000000</x:f>
        <x:v>0.016109556</x:v>
      </x:c>
      <x:c r="J21371" s="15" t="n">
        <x:f>F21371*H21371/1000000</x:f>
        <x:v>0.0023676</x:v>
      </x:c>
      <x:c r="K21371" s="15" t="n">
        <x:f>SUM(I21371:J21371)</x:f>
        <x:v>0.018477156</x:v>
      </x:c>
    </x:row>
    <x:row r="21372" ht="23" customHeight="1">
      <x:c r="A21372" s="2" t="str">
        <x:v>REQ-21368</x:v>
      </x:c>
      <x:c r="B21372" s="2" t="n">
        <x:v>14</x:v>
      </x:c>
      <x:c r="C21372" s="2" t="str">
        <x:v>Growth</x:v>
      </x:c>
      <x:c r="D21372" s="2" t="str">
        <x:v>Reasoning</x:v>
      </x:c>
      <x:c r="E21372" s="16" t="n">
        <x:v>14439</x:v>
      </x:c>
      <x:c r="F21372" s="16" t="n">
        <x:v>658</x:v>
      </x:c>
      <x:c r="G21372" s="15" t="n">
        <x:f>VLOOKUP(D21372,'Pricing'!$A$6:$E$8,5,FALSE)</x:f>
        <x:v>4.920000000000001</x:v>
      </x:c>
      <x:c r="H21372" s="15" t="n">
        <x:f>VLOOKUP(D21372,'Pricing'!$A$6:$E$8,4,FALSE)</x:f>
        <x:v>24</x:v>
      </x:c>
      <x:c r="I21372" s="15" t="n">
        <x:f>E21372*G21372/1000000</x:f>
        <x:v>0.07103988</x:v>
      </x:c>
      <x:c r="J21372" s="15" t="n">
        <x:f>F21372*H21372/1000000</x:f>
        <x:v>0.015792</x:v>
      </x:c>
      <x:c r="K21372" s="15" t="n">
        <x:f>SUM(I21372:J21372)</x:f>
        <x:v>0.08683188</x:v>
      </x:c>
    </x:row>
    <x:row r="21373" ht="23" customHeight="1">
      <x:c r="A21373" s="2" t="str">
        <x:v>REQ-21369</x:v>
      </x:c>
      <x:c r="B21373" s="2" t="n">
        <x:v>11</x:v>
      </x:c>
      <x:c r="C21373" s="2" t="str">
        <x:v>Engineering</x:v>
      </x:c>
      <x:c r="D21373" s="2" t="str">
        <x:v>Balanced</x:v>
      </x:c>
      <x:c r="E21373" s="16" t="n">
        <x:v>29031</x:v>
      </x:c>
      <x:c r="F21373" s="16" t="n">
        <x:v>3065</x:v>
      </x:c>
      <x:c r="G21373" s="15" t="n">
        <x:f>VLOOKUP(D21373,'Pricing'!$A$6:$E$8,5,FALSE)</x:f>
        <x:v>1.2300000000000002</x:v>
      </x:c>
      <x:c r="H21373" s="15" t="n">
        <x:f>VLOOKUP(D21373,'Pricing'!$A$6:$E$8,4,FALSE)</x:f>
        <x:v>6</x:v>
      </x:c>
      <x:c r="I21373" s="15" t="n">
        <x:f>E21373*G21373/1000000</x:f>
        <x:v>0.035708130000000005</x:v>
      </x:c>
      <x:c r="J21373" s="15" t="n">
        <x:f>F21373*H21373/1000000</x:f>
        <x:v>0.01839</x:v>
      </x:c>
      <x:c r="K21373" s="15" t="n">
        <x:f>SUM(I21373:J21373)</x:f>
        <x:v>0.05409813000000001</x:v>
      </x:c>
    </x:row>
    <x:row r="21374" ht="23" customHeight="1">
      <x:c r="A21374" s="2" t="str">
        <x:v>REQ-21370</x:v>
      </x:c>
      <x:c r="B21374" s="2" t="n">
        <x:v>25</x:v>
      </x:c>
      <x:c r="C21374" s="2" t="str">
        <x:v>Growth</x:v>
      </x:c>
      <x:c r="D21374" s="2" t="str">
        <x:v>Swift</x:v>
      </x:c>
      <x:c r="E21374" s="16" t="n">
        <x:v>117391</x:v>
      </x:c>
      <x:c r="F21374" s="16" t="n">
        <x:v>1527</x:v>
      </x:c>
      <x:c r="G21374" s="15" t="n">
        <x:f>VLOOKUP(D21374,'Pricing'!$A$6:$E$8,5,FALSE)</x:f>
        <x:v>0.246</x:v>
      </x:c>
      <x:c r="H21374" s="15" t="n">
        <x:f>VLOOKUP(D21374,'Pricing'!$A$6:$E$8,4,FALSE)</x:f>
        <x:v>1.2</x:v>
      </x:c>
      <x:c r="I21374" s="15" t="n">
        <x:f>E21374*G21374/1000000</x:f>
        <x:v>0.028878185999999997</x:v>
      </x:c>
      <x:c r="J21374" s="15" t="n">
        <x:f>F21374*H21374/1000000</x:f>
        <x:v>0.0018323999999999999</x:v>
      </x:c>
      <x:c r="K21374" s="15" t="n">
        <x:f>SUM(I21374:J21374)</x:f>
        <x:v>0.030710585999999998</x:v>
      </x:c>
    </x:row>
    <x:row r="21375" ht="23" customHeight="1">
      <x:c r="A21375" s="2" t="str">
        <x:v>REQ-21371</x:v>
      </x:c>
      <x:c r="B21375" s="2" t="n">
        <x:v>25</x:v>
      </x:c>
      <x:c r="C21375" s="2" t="str">
        <x:v>Engineering</x:v>
      </x:c>
      <x:c r="D21375" s="2" t="str">
        <x:v>Balanced</x:v>
      </x:c>
      <x:c r="E21375" s="16" t="n">
        <x:v>49541</x:v>
      </x:c>
      <x:c r="F21375" s="16" t="n">
        <x:v>2538</x:v>
      </x:c>
      <x:c r="G21375" s="15" t="n">
        <x:f>VLOOKUP(D21375,'Pricing'!$A$6:$E$8,5,FALSE)</x:f>
        <x:v>1.2300000000000002</x:v>
      </x:c>
      <x:c r="H21375" s="15" t="n">
        <x:f>VLOOKUP(D21375,'Pricing'!$A$6:$E$8,4,FALSE)</x:f>
        <x:v>6</x:v>
      </x:c>
      <x:c r="I21375" s="15" t="n">
        <x:f>E21375*G21375/1000000</x:f>
        <x:v>0.060935430000000006</x:v>
      </x:c>
      <x:c r="J21375" s="15" t="n">
        <x:f>F21375*H21375/1000000</x:f>
        <x:v>0.015228</x:v>
      </x:c>
      <x:c r="K21375" s="15" t="n">
        <x:f>SUM(I21375:J21375)</x:f>
        <x:v>0.07616343</x:v>
      </x:c>
    </x:row>
    <x:row r="21376" ht="23" customHeight="1">
      <x:c r="A21376" s="2" t="str">
        <x:v>REQ-21372</x:v>
      </x:c>
      <x:c r="B21376" s="2" t="n">
        <x:v>3</x:v>
      </x:c>
      <x:c r="C21376" s="2" t="str">
        <x:v>Growth</x:v>
      </x:c>
      <x:c r="D21376" s="2" t="str">
        <x:v>Balanced</x:v>
      </x:c>
      <x:c r="E21376" s="16" t="n">
        <x:v>72119</x:v>
      </x:c>
      <x:c r="F21376" s="16" t="n">
        <x:v>1724</x:v>
      </x:c>
      <x:c r="G21376" s="15" t="n">
        <x:f>VLOOKUP(D21376,'Pricing'!$A$6:$E$8,5,FALSE)</x:f>
        <x:v>1.2300000000000002</x:v>
      </x:c>
      <x:c r="H21376" s="15" t="n">
        <x:f>VLOOKUP(D21376,'Pricing'!$A$6:$E$8,4,FALSE)</x:f>
        <x:v>6</x:v>
      </x:c>
      <x:c r="I21376" s="15" t="n">
        <x:f>E21376*G21376/1000000</x:f>
        <x:v>0.08870637</x:v>
      </x:c>
      <x:c r="J21376" s="15" t="n">
        <x:f>F21376*H21376/1000000</x:f>
        <x:v>0.010344</x:v>
      </x:c>
      <x:c r="K21376" s="15" t="n">
        <x:f>SUM(I21376:J21376)</x:f>
        <x:v>0.09905037000000001</x:v>
      </x:c>
    </x:row>
    <x:row r="21377" ht="23" customHeight="1">
      <x:c r="A21377" s="2" t="str">
        <x:v>REQ-21373</x:v>
      </x:c>
      <x:c r="B21377" s="2" t="n">
        <x:v>29</x:v>
      </x:c>
      <x:c r="C21377" s="2" t="str">
        <x:v>Engineering</x:v>
      </x:c>
      <x:c r="D21377" s="2" t="str">
        <x:v>Balanced</x:v>
      </x:c>
      <x:c r="E21377" s="16" t="n">
        <x:v>61732</x:v>
      </x:c>
      <x:c r="F21377" s="16" t="n">
        <x:v>2874</x:v>
      </x:c>
      <x:c r="G21377" s="15" t="n">
        <x:f>VLOOKUP(D21377,'Pricing'!$A$6:$E$8,5,FALSE)</x:f>
        <x:v>1.2300000000000002</x:v>
      </x:c>
      <x:c r="H21377" s="15" t="n">
        <x:f>VLOOKUP(D21377,'Pricing'!$A$6:$E$8,4,FALSE)</x:f>
        <x:v>6</x:v>
      </x:c>
      <x:c r="I21377" s="15" t="n">
        <x:f>E21377*G21377/1000000</x:f>
        <x:v>0.07593036000000002</x:v>
      </x:c>
      <x:c r="J21377" s="15" t="n">
        <x:f>F21377*H21377/1000000</x:f>
        <x:v>0.017244</x:v>
      </x:c>
      <x:c r="K21377" s="15" t="n">
        <x:f>SUM(I21377:J21377)</x:f>
        <x:v>0.09317436000000001</x:v>
      </x:c>
    </x:row>
    <x:row r="21378" ht="23" customHeight="1">
      <x:c r="A21378" s="2" t="str">
        <x:v>REQ-21374</x:v>
      </x:c>
      <x:c r="B21378" s="2" t="n">
        <x:v>7</x:v>
      </x:c>
      <x:c r="C21378" s="2" t="str">
        <x:v>Support</x:v>
      </x:c>
      <x:c r="D21378" s="2" t="str">
        <x:v>Swift</x:v>
      </x:c>
      <x:c r="E21378" s="16" t="n">
        <x:v>100498</x:v>
      </x:c>
      <x:c r="F21378" s="16" t="n">
        <x:v>276</x:v>
      </x:c>
      <x:c r="G21378" s="15" t="n">
        <x:f>VLOOKUP(D21378,'Pricing'!$A$6:$E$8,5,FALSE)</x:f>
        <x:v>0.246</x:v>
      </x:c>
      <x:c r="H21378" s="15" t="n">
        <x:f>VLOOKUP(D21378,'Pricing'!$A$6:$E$8,4,FALSE)</x:f>
        <x:v>1.2</x:v>
      </x:c>
      <x:c r="I21378" s="15" t="n">
        <x:f>E21378*G21378/1000000</x:f>
        <x:v>0.024722507999999997</x:v>
      </x:c>
      <x:c r="J21378" s="15" t="n">
        <x:f>F21378*H21378/1000000</x:f>
        <x:v>0.0003312</x:v>
      </x:c>
      <x:c r="K21378" s="15" t="n">
        <x:f>SUM(I21378:J21378)</x:f>
        <x:v>0.025053707999999997</x:v>
      </x:c>
    </x:row>
    <x:row r="21379" ht="23" customHeight="1">
      <x:c r="A21379" s="2" t="str">
        <x:v>REQ-21375</x:v>
      </x:c>
      <x:c r="B21379" s="2" t="n">
        <x:v>25</x:v>
      </x:c>
      <x:c r="C21379" s="2" t="str">
        <x:v>Research</x:v>
      </x:c>
      <x:c r="D21379" s="2" t="str">
        <x:v>Balanced</x:v>
      </x:c>
      <x:c r="E21379" s="16" t="n">
        <x:v>71757</x:v>
      </x:c>
      <x:c r="F21379" s="16" t="n">
        <x:v>2964</x:v>
      </x:c>
      <x:c r="G21379" s="15" t="n">
        <x:f>VLOOKUP(D21379,'Pricing'!$A$6:$E$8,5,FALSE)</x:f>
        <x:v>1.2300000000000002</x:v>
      </x:c>
      <x:c r="H21379" s="15" t="n">
        <x:f>VLOOKUP(D21379,'Pricing'!$A$6:$E$8,4,FALSE)</x:f>
        <x:v>6</x:v>
      </x:c>
      <x:c r="I21379" s="15" t="n">
        <x:f>E21379*G21379/1000000</x:f>
        <x:v>0.08826111000000002</x:v>
      </x:c>
      <x:c r="J21379" s="15" t="n">
        <x:f>F21379*H21379/1000000</x:f>
        <x:v>0.017784</x:v>
      </x:c>
      <x:c r="K21379" s="15" t="n">
        <x:f>SUM(I21379:J21379)</x:f>
        <x:v>0.10604511000000003</x:v>
      </x:c>
    </x:row>
    <x:row r="21380" ht="23" customHeight="1">
      <x:c r="A21380" s="2" t="str">
        <x:v>REQ-21376</x:v>
      </x:c>
      <x:c r="B21380" s="2" t="n">
        <x:v>31</x:v>
      </x:c>
      <x:c r="C21380" s="2" t="str">
        <x:v>Growth</x:v>
      </x:c>
      <x:c r="D21380" s="2" t="str">
        <x:v>Swift</x:v>
      </x:c>
      <x:c r="E21380" s="16" t="n">
        <x:v>52767</x:v>
      </x:c>
      <x:c r="F21380" s="16" t="n">
        <x:v>175</x:v>
      </x:c>
      <x:c r="G21380" s="15" t="n">
        <x:f>VLOOKUP(D21380,'Pricing'!$A$6:$E$8,5,FALSE)</x:f>
        <x:v>0.246</x:v>
      </x:c>
      <x:c r="H21380" s="15" t="n">
        <x:f>VLOOKUP(D21380,'Pricing'!$A$6:$E$8,4,FALSE)</x:f>
        <x:v>1.2</x:v>
      </x:c>
      <x:c r="I21380" s="15" t="n">
        <x:f>E21380*G21380/1000000</x:f>
        <x:v>0.012980682</x:v>
      </x:c>
      <x:c r="J21380" s="15" t="n">
        <x:f>F21380*H21380/1000000</x:f>
        <x:v>0.00021</x:v>
      </x:c>
      <x:c r="K21380" s="15" t="n">
        <x:f>SUM(I21380:J21380)</x:f>
        <x:v>0.013190682</x:v>
      </x:c>
    </x:row>
    <x:row r="21381" ht="23" customHeight="1">
      <x:c r="A21381" s="2" t="str">
        <x:v>REQ-21377</x:v>
      </x:c>
      <x:c r="B21381" s="2" t="n">
        <x:v>9</x:v>
      </x:c>
      <x:c r="C21381" s="2" t="str">
        <x:v>Research</x:v>
      </x:c>
      <x:c r="D21381" s="2" t="str">
        <x:v>Swift</x:v>
      </x:c>
      <x:c r="E21381" s="16" t="n">
        <x:v>46045</x:v>
      </x:c>
      <x:c r="F21381" s="16" t="n">
        <x:v>734</x:v>
      </x:c>
      <x:c r="G21381" s="15" t="n">
        <x:f>VLOOKUP(D21381,'Pricing'!$A$6:$E$8,5,FALSE)</x:f>
        <x:v>0.246</x:v>
      </x:c>
      <x:c r="H21381" s="15" t="n">
        <x:f>VLOOKUP(D21381,'Pricing'!$A$6:$E$8,4,FALSE)</x:f>
        <x:v>1.2</x:v>
      </x:c>
      <x:c r="I21381" s="15" t="n">
        <x:f>E21381*G21381/1000000</x:f>
        <x:v>0.01132707</x:v>
      </x:c>
      <x:c r="J21381" s="15" t="n">
        <x:f>F21381*H21381/1000000</x:f>
        <x:v>0.0008807999999999999</x:v>
      </x:c>
      <x:c r="K21381" s="15" t="n">
        <x:f>SUM(I21381:J21381)</x:f>
        <x:v>0.01220787</x:v>
      </x:c>
    </x:row>
    <x:row r="21382" ht="23" customHeight="1">
      <x:c r="A21382" s="2" t="str">
        <x:v>REQ-21378</x:v>
      </x:c>
      <x:c r="B21382" s="2" t="n">
        <x:v>3</x:v>
      </x:c>
      <x:c r="C21382" s="2" t="str">
        <x:v>Growth</x:v>
      </x:c>
      <x:c r="D21382" s="2" t="str">
        <x:v>Swift</x:v>
      </x:c>
      <x:c r="E21382" s="16" t="n">
        <x:v>30787</x:v>
      </x:c>
      <x:c r="F21382" s="16" t="n">
        <x:v>1646</x:v>
      </x:c>
      <x:c r="G21382" s="15" t="n">
        <x:f>VLOOKUP(D21382,'Pricing'!$A$6:$E$8,5,FALSE)</x:f>
        <x:v>0.246</x:v>
      </x:c>
      <x:c r="H21382" s="15" t="n">
        <x:f>VLOOKUP(D21382,'Pricing'!$A$6:$E$8,4,FALSE)</x:f>
        <x:v>1.2</x:v>
      </x:c>
      <x:c r="I21382" s="15" t="n">
        <x:f>E21382*G21382/1000000</x:f>
        <x:v>0.007573602</x:v>
      </x:c>
      <x:c r="J21382" s="15" t="n">
        <x:f>F21382*H21382/1000000</x:f>
        <x:v>0.0019752</x:v>
      </x:c>
      <x:c r="K21382" s="15" t="n">
        <x:f>SUM(I21382:J21382)</x:f>
        <x:v>0.009548801999999999</x:v>
      </x:c>
    </x:row>
    <x:row r="21383" ht="23" customHeight="1">
      <x:c r="A21383" s="2" t="str">
        <x:v>REQ-21379</x:v>
      </x:c>
      <x:c r="B21383" s="2" t="n">
        <x:v>22</x:v>
      </x:c>
      <x:c r="C21383" s="2" t="str">
        <x:v>Research</x:v>
      </x:c>
      <x:c r="D21383" s="2" t="str">
        <x:v>Swift</x:v>
      </x:c>
      <x:c r="E21383" s="16" t="n">
        <x:v>59630</x:v>
      </x:c>
      <x:c r="F21383" s="16" t="n">
        <x:v>3747</x:v>
      </x:c>
      <x:c r="G21383" s="15" t="n">
        <x:f>VLOOKUP(D21383,'Pricing'!$A$6:$E$8,5,FALSE)</x:f>
        <x:v>0.246</x:v>
      </x:c>
      <x:c r="H21383" s="15" t="n">
        <x:f>VLOOKUP(D21383,'Pricing'!$A$6:$E$8,4,FALSE)</x:f>
        <x:v>1.2</x:v>
      </x:c>
      <x:c r="I21383" s="15" t="n">
        <x:f>E21383*G21383/1000000</x:f>
        <x:v>0.01466898</x:v>
      </x:c>
      <x:c r="J21383" s="15" t="n">
        <x:f>F21383*H21383/1000000</x:f>
        <x:v>0.004496399999999999</x:v>
      </x:c>
      <x:c r="K21383" s="15" t="n">
        <x:f>SUM(I21383:J21383)</x:f>
        <x:v>0.01916538</x:v>
      </x:c>
    </x:row>
    <x:row r="21384" ht="23" customHeight="1">
      <x:c r="A21384" s="2" t="str">
        <x:v>REQ-21380</x:v>
      </x:c>
      <x:c r="B21384" s="2" t="n">
        <x:v>20</x:v>
      </x:c>
      <x:c r="C21384" s="2" t="str">
        <x:v>Product</x:v>
      </x:c>
      <x:c r="D21384" s="2" t="str">
        <x:v>Swift</x:v>
      </x:c>
      <x:c r="E21384" s="16" t="n">
        <x:v>8093</x:v>
      </x:c>
      <x:c r="F21384" s="16" t="n">
        <x:v>3192</x:v>
      </x:c>
      <x:c r="G21384" s="15" t="n">
        <x:f>VLOOKUP(D21384,'Pricing'!$A$6:$E$8,5,FALSE)</x:f>
        <x:v>0.246</x:v>
      </x:c>
      <x:c r="H21384" s="15" t="n">
        <x:f>VLOOKUP(D21384,'Pricing'!$A$6:$E$8,4,FALSE)</x:f>
        <x:v>1.2</x:v>
      </x:c>
      <x:c r="I21384" s="15" t="n">
        <x:f>E21384*G21384/1000000</x:f>
        <x:v>0.0019908779999999997</x:v>
      </x:c>
      <x:c r="J21384" s="15" t="n">
        <x:f>F21384*H21384/1000000</x:f>
        <x:v>0.0038303999999999994</x:v>
      </x:c>
      <x:c r="K21384" s="15" t="n">
        <x:f>SUM(I21384:J21384)</x:f>
        <x:v>0.005821277999999999</x:v>
      </x:c>
    </x:row>
    <x:row r="21385" ht="23" customHeight="1">
      <x:c r="A21385" s="2" t="str">
        <x:v>REQ-21381</x:v>
      </x:c>
      <x:c r="B21385" s="2" t="n">
        <x:v>15</x:v>
      </x:c>
      <x:c r="C21385" s="2" t="str">
        <x:v>Research</x:v>
      </x:c>
      <x:c r="D21385" s="2" t="str">
        <x:v>Swift</x:v>
      </x:c>
      <x:c r="E21385" s="16" t="n">
        <x:v>82504</x:v>
      </x:c>
      <x:c r="F21385" s="16" t="n">
        <x:v>2291</x:v>
      </x:c>
      <x:c r="G21385" s="15" t="n">
        <x:f>VLOOKUP(D21385,'Pricing'!$A$6:$E$8,5,FALSE)</x:f>
        <x:v>0.246</x:v>
      </x:c>
      <x:c r="H21385" s="15" t="n">
        <x:f>VLOOKUP(D21385,'Pricing'!$A$6:$E$8,4,FALSE)</x:f>
        <x:v>1.2</x:v>
      </x:c>
      <x:c r="I21385" s="15" t="n">
        <x:f>E21385*G21385/1000000</x:f>
        <x:v>0.020295984</x:v>
      </x:c>
      <x:c r="J21385" s="15" t="n">
        <x:f>F21385*H21385/1000000</x:f>
        <x:v>0.0027492</x:v>
      </x:c>
      <x:c r="K21385" s="15" t="n">
        <x:f>SUM(I21385:J21385)</x:f>
        <x:v>0.023045184</x:v>
      </x:c>
    </x:row>
    <x:row r="21386" ht="23" customHeight="1">
      <x:c r="A21386" s="2" t="str">
        <x:v>REQ-21382</x:v>
      </x:c>
      <x:c r="B21386" s="2" t="n">
        <x:v>22</x:v>
      </x:c>
      <x:c r="C21386" s="2" t="str">
        <x:v>Product</x:v>
      </x:c>
      <x:c r="D21386" s="2" t="str">
        <x:v>Swift</x:v>
      </x:c>
      <x:c r="E21386" s="16" t="n">
        <x:v>97001</x:v>
      </x:c>
      <x:c r="F21386" s="16" t="n">
        <x:v>730</x:v>
      </x:c>
      <x:c r="G21386" s="15" t="n">
        <x:f>VLOOKUP(D21386,'Pricing'!$A$6:$E$8,5,FALSE)</x:f>
        <x:v>0.246</x:v>
      </x:c>
      <x:c r="H21386" s="15" t="n">
        <x:f>VLOOKUP(D21386,'Pricing'!$A$6:$E$8,4,FALSE)</x:f>
        <x:v>1.2</x:v>
      </x:c>
      <x:c r="I21386" s="15" t="n">
        <x:f>E21386*G21386/1000000</x:f>
        <x:v>0.023862246</x:v>
      </x:c>
      <x:c r="J21386" s="15" t="n">
        <x:f>F21386*H21386/1000000</x:f>
        <x:v>0.000876</x:v>
      </x:c>
      <x:c r="K21386" s="15" t="n">
        <x:f>SUM(I21386:J21386)</x:f>
        <x:v>0.024738246</x:v>
      </x:c>
    </x:row>
    <x:row r="21387" ht="23" customHeight="1">
      <x:c r="A21387" s="2" t="str">
        <x:v>REQ-21383</x:v>
      </x:c>
      <x:c r="B21387" s="2" t="n">
        <x:v>12</x:v>
      </x:c>
      <x:c r="C21387" s="2" t="str">
        <x:v>Operations</x:v>
      </x:c>
      <x:c r="D21387" s="2" t="str">
        <x:v>Swift</x:v>
      </x:c>
      <x:c r="E21387" s="16" t="n">
        <x:v>30106</x:v>
      </x:c>
      <x:c r="F21387" s="16" t="n">
        <x:v>2350</x:v>
      </x:c>
      <x:c r="G21387" s="15" t="n">
        <x:f>VLOOKUP(D21387,'Pricing'!$A$6:$E$8,5,FALSE)</x:f>
        <x:v>0.246</x:v>
      </x:c>
      <x:c r="H21387" s="15" t="n">
        <x:f>VLOOKUP(D21387,'Pricing'!$A$6:$E$8,4,FALSE)</x:f>
        <x:v>1.2</x:v>
      </x:c>
      <x:c r="I21387" s="15" t="n">
        <x:f>E21387*G21387/1000000</x:f>
        <x:v>0.007406076</x:v>
      </x:c>
      <x:c r="J21387" s="15" t="n">
        <x:f>F21387*H21387/1000000</x:f>
        <x:v>0.00282</x:v>
      </x:c>
      <x:c r="K21387" s="15" t="n">
        <x:f>SUM(I21387:J21387)</x:f>
        <x:v>0.010226076</x:v>
      </x:c>
    </x:row>
    <x:row r="21388" ht="23" customHeight="1">
      <x:c r="A21388" s="2" t="str">
        <x:v>REQ-21384</x:v>
      </x:c>
      <x:c r="B21388" s="2" t="n">
        <x:v>24</x:v>
      </x:c>
      <x:c r="C21388" s="2" t="str">
        <x:v>Support</x:v>
      </x:c>
      <x:c r="D21388" s="2" t="str">
        <x:v>Balanced</x:v>
      </x:c>
      <x:c r="E21388" s="16" t="n">
        <x:v>10976</x:v>
      </x:c>
      <x:c r="F21388" s="16" t="n">
        <x:v>712</x:v>
      </x:c>
      <x:c r="G21388" s="15" t="n">
        <x:f>VLOOKUP(D21388,'Pricing'!$A$6:$E$8,5,FALSE)</x:f>
        <x:v>1.2300000000000002</x:v>
      </x:c>
      <x:c r="H21388" s="15" t="n">
        <x:f>VLOOKUP(D21388,'Pricing'!$A$6:$E$8,4,FALSE)</x:f>
        <x:v>6</x:v>
      </x:c>
      <x:c r="I21388" s="15" t="n">
        <x:f>E21388*G21388/1000000</x:f>
        <x:v>0.013500480000000002</x:v>
      </x:c>
      <x:c r="J21388" s="15" t="n">
        <x:f>F21388*H21388/1000000</x:f>
        <x:v>0.004272</x:v>
      </x:c>
      <x:c r="K21388" s="15" t="n">
        <x:f>SUM(I21388:J21388)</x:f>
        <x:v>0.01777248</x:v>
      </x:c>
    </x:row>
    <x:row r="21389" ht="23" customHeight="1">
      <x:c r="A21389" s="2" t="str">
        <x:v>REQ-21385</x:v>
      </x:c>
      <x:c r="B21389" s="2" t="n">
        <x:v>5</x:v>
      </x:c>
      <x:c r="C21389" s="2" t="str">
        <x:v>Engineering</x:v>
      </x:c>
      <x:c r="D21389" s="2" t="str">
        <x:v>Swift</x:v>
      </x:c>
      <x:c r="E21389" s="16" t="n">
        <x:v>30702</x:v>
      </x:c>
      <x:c r="F21389" s="16" t="n">
        <x:v>679</x:v>
      </x:c>
      <x:c r="G21389" s="15" t="n">
        <x:f>VLOOKUP(D21389,'Pricing'!$A$6:$E$8,5,FALSE)</x:f>
        <x:v>0.246</x:v>
      </x:c>
      <x:c r="H21389" s="15" t="n">
        <x:f>VLOOKUP(D21389,'Pricing'!$A$6:$E$8,4,FALSE)</x:f>
        <x:v>1.2</x:v>
      </x:c>
      <x:c r="I21389" s="15" t="n">
        <x:f>E21389*G21389/1000000</x:f>
        <x:v>0.007552692</x:v>
      </x:c>
      <x:c r="J21389" s="15" t="n">
        <x:f>F21389*H21389/1000000</x:f>
        <x:v>0.0008148</x:v>
      </x:c>
      <x:c r="K21389" s="15" t="n">
        <x:f>SUM(I21389:J21389)</x:f>
        <x:v>0.008367491999999999</x:v>
      </x:c>
    </x:row>
    <x:row r="21390" ht="23" customHeight="1">
      <x:c r="A21390" s="2" t="str">
        <x:v>REQ-21386</x:v>
      </x:c>
      <x:c r="B21390" s="2" t="n">
        <x:v>14</x:v>
      </x:c>
      <x:c r="C21390" s="2" t="str">
        <x:v>Product</x:v>
      </x:c>
      <x:c r="D21390" s="2" t="str">
        <x:v>Balanced</x:v>
      </x:c>
      <x:c r="E21390" s="16" t="n">
        <x:v>104808</x:v>
      </x:c>
      <x:c r="F21390" s="16" t="n">
        <x:v>2619</x:v>
      </x:c>
      <x:c r="G21390" s="15" t="n">
        <x:f>VLOOKUP(D21390,'Pricing'!$A$6:$E$8,5,FALSE)</x:f>
        <x:v>1.2300000000000002</x:v>
      </x:c>
      <x:c r="H21390" s="15" t="n">
        <x:f>VLOOKUP(D21390,'Pricing'!$A$6:$E$8,4,FALSE)</x:f>
        <x:v>6</x:v>
      </x:c>
      <x:c r="I21390" s="15" t="n">
        <x:f>E21390*G21390/1000000</x:f>
        <x:v>0.12891384000000003</x:v>
      </x:c>
      <x:c r="J21390" s="15" t="n">
        <x:f>F21390*H21390/1000000</x:f>
        <x:v>0.015714</x:v>
      </x:c>
      <x:c r="K21390" s="15" t="n">
        <x:f>SUM(I21390:J21390)</x:f>
        <x:v>0.14462784000000004</x:v>
      </x:c>
    </x:row>
    <x:row r="21391" ht="23" customHeight="1">
      <x:c r="A21391" s="2" t="str">
        <x:v>REQ-21387</x:v>
      </x:c>
      <x:c r="B21391" s="2" t="n">
        <x:v>10</x:v>
      </x:c>
      <x:c r="C21391" s="2" t="str">
        <x:v>Operations</x:v>
      </x:c>
      <x:c r="D21391" s="2" t="str">
        <x:v>Swift</x:v>
      </x:c>
      <x:c r="E21391" s="16" t="n">
        <x:v>64770</x:v>
      </x:c>
      <x:c r="F21391" s="16" t="n">
        <x:v>698</x:v>
      </x:c>
      <x:c r="G21391" s="15" t="n">
        <x:f>VLOOKUP(D21391,'Pricing'!$A$6:$E$8,5,FALSE)</x:f>
        <x:v>0.246</x:v>
      </x:c>
      <x:c r="H21391" s="15" t="n">
        <x:f>VLOOKUP(D21391,'Pricing'!$A$6:$E$8,4,FALSE)</x:f>
        <x:v>1.2</x:v>
      </x:c>
      <x:c r="I21391" s="15" t="n">
        <x:f>E21391*G21391/1000000</x:f>
        <x:v>0.01593342</x:v>
      </x:c>
      <x:c r="J21391" s="15" t="n">
        <x:f>F21391*H21391/1000000</x:f>
        <x:v>0.0008376</x:v>
      </x:c>
      <x:c r="K21391" s="15" t="n">
        <x:f>SUM(I21391:J21391)</x:f>
        <x:v>0.01677102</x:v>
      </x:c>
    </x:row>
    <x:row r="21392" ht="23" customHeight="1">
      <x:c r="A21392" s="2" t="str">
        <x:v>REQ-21388</x:v>
      </x:c>
      <x:c r="B21392" s="2" t="n">
        <x:v>16</x:v>
      </x:c>
      <x:c r="C21392" s="2" t="str">
        <x:v>Support</x:v>
      </x:c>
      <x:c r="D21392" s="2" t="str">
        <x:v>Swift</x:v>
      </x:c>
      <x:c r="E21392" s="16" t="n">
        <x:v>34970</x:v>
      </x:c>
      <x:c r="F21392" s="16" t="n">
        <x:v>1284</x:v>
      </x:c>
      <x:c r="G21392" s="15" t="n">
        <x:f>VLOOKUP(D21392,'Pricing'!$A$6:$E$8,5,FALSE)</x:f>
        <x:v>0.246</x:v>
      </x:c>
      <x:c r="H21392" s="15" t="n">
        <x:f>VLOOKUP(D21392,'Pricing'!$A$6:$E$8,4,FALSE)</x:f>
        <x:v>1.2</x:v>
      </x:c>
      <x:c r="I21392" s="15" t="n">
        <x:f>E21392*G21392/1000000</x:f>
        <x:v>0.008602619999999998</x:v>
      </x:c>
      <x:c r="J21392" s="15" t="n">
        <x:f>F21392*H21392/1000000</x:f>
        <x:v>0.0015408</x:v>
      </x:c>
      <x:c r="K21392" s="15" t="n">
        <x:f>SUM(I21392:J21392)</x:f>
        <x:v>0.010143419999999998</x:v>
      </x:c>
    </x:row>
    <x:row r="21393" ht="23" customHeight="1">
      <x:c r="A21393" s="2" t="str">
        <x:v>REQ-21389</x:v>
      </x:c>
      <x:c r="B21393" s="2" t="n">
        <x:v>13</x:v>
      </x:c>
      <x:c r="C21393" s="2" t="str">
        <x:v>Operations</x:v>
      </x:c>
      <x:c r="D21393" s="2" t="str">
        <x:v>Swift</x:v>
      </x:c>
      <x:c r="E21393" s="16" t="n">
        <x:v>73907</x:v>
      </x:c>
      <x:c r="F21393" s="16" t="n">
        <x:v>312</x:v>
      </x:c>
      <x:c r="G21393" s="15" t="n">
        <x:f>VLOOKUP(D21393,'Pricing'!$A$6:$E$8,5,FALSE)</x:f>
        <x:v>0.246</x:v>
      </x:c>
      <x:c r="H21393" s="15" t="n">
        <x:f>VLOOKUP(D21393,'Pricing'!$A$6:$E$8,4,FALSE)</x:f>
        <x:v>1.2</x:v>
      </x:c>
      <x:c r="I21393" s="15" t="n">
        <x:f>E21393*G21393/1000000</x:f>
        <x:v>0.018181122</x:v>
      </x:c>
      <x:c r="J21393" s="15" t="n">
        <x:f>F21393*H21393/1000000</x:f>
        <x:v>0.0003744</x:v>
      </x:c>
      <x:c r="K21393" s="15" t="n">
        <x:f>SUM(I21393:J21393)</x:f>
        <x:v>0.018555522</x:v>
      </x:c>
    </x:row>
    <x:row r="21394" ht="23" customHeight="1">
      <x:c r="A21394" s="2" t="str">
        <x:v>REQ-21390</x:v>
      </x:c>
      <x:c r="B21394" s="2" t="n">
        <x:v>8</x:v>
      </x:c>
      <x:c r="C21394" s="2" t="str">
        <x:v>Support</x:v>
      </x:c>
      <x:c r="D21394" s="2" t="str">
        <x:v>Balanced</x:v>
      </x:c>
      <x:c r="E21394" s="16" t="n">
        <x:v>84238</x:v>
      </x:c>
      <x:c r="F21394" s="16" t="n">
        <x:v>669</x:v>
      </x:c>
      <x:c r="G21394" s="15" t="n">
        <x:f>VLOOKUP(D21394,'Pricing'!$A$6:$E$8,5,FALSE)</x:f>
        <x:v>1.2300000000000002</x:v>
      </x:c>
      <x:c r="H21394" s="15" t="n">
        <x:f>VLOOKUP(D21394,'Pricing'!$A$6:$E$8,4,FALSE)</x:f>
        <x:v>6</x:v>
      </x:c>
      <x:c r="I21394" s="15" t="n">
        <x:f>E21394*G21394/1000000</x:f>
        <x:v>0.10361274000000002</x:v>
      </x:c>
      <x:c r="J21394" s="15" t="n">
        <x:f>F21394*H21394/1000000</x:f>
        <x:v>0.004014</x:v>
      </x:c>
      <x:c r="K21394" s="15" t="n">
        <x:f>SUM(I21394:J21394)</x:f>
        <x:v>0.10762674000000003</x:v>
      </x:c>
    </x:row>
    <x:row r="21395" ht="23" customHeight="1">
      <x:c r="A21395" s="2" t="str">
        <x:v>REQ-21391</x:v>
      </x:c>
      <x:c r="B21395" s="2" t="n">
        <x:v>27</x:v>
      </x:c>
      <x:c r="C21395" s="2" t="str">
        <x:v>Operations</x:v>
      </x:c>
      <x:c r="D21395" s="2" t="str">
        <x:v>Balanced</x:v>
      </x:c>
      <x:c r="E21395" s="16" t="n">
        <x:v>15908</x:v>
      </x:c>
      <x:c r="F21395" s="16" t="n">
        <x:v>1301</x:v>
      </x:c>
      <x:c r="G21395" s="15" t="n">
        <x:f>VLOOKUP(D21395,'Pricing'!$A$6:$E$8,5,FALSE)</x:f>
        <x:v>1.2300000000000002</x:v>
      </x:c>
      <x:c r="H21395" s="15" t="n">
        <x:f>VLOOKUP(D21395,'Pricing'!$A$6:$E$8,4,FALSE)</x:f>
        <x:v>6</x:v>
      </x:c>
      <x:c r="I21395" s="15" t="n">
        <x:f>E21395*G21395/1000000</x:f>
        <x:v>0.019566840000000005</x:v>
      </x:c>
      <x:c r="J21395" s="15" t="n">
        <x:f>F21395*H21395/1000000</x:f>
        <x:v>0.007806</x:v>
      </x:c>
      <x:c r="K21395" s="15" t="n">
        <x:f>SUM(I21395:J21395)</x:f>
        <x:v>0.027372840000000006</x:v>
      </x:c>
    </x:row>
    <x:row r="21396" ht="23" customHeight="1">
      <x:c r="A21396" s="2" t="str">
        <x:v>REQ-21392</x:v>
      </x:c>
      <x:c r="B21396" s="2" t="n">
        <x:v>24</x:v>
      </x:c>
      <x:c r="C21396" s="2" t="str">
        <x:v>Support</x:v>
      </x:c>
      <x:c r="D21396" s="2" t="str">
        <x:v>Reasoning</x:v>
      </x:c>
      <x:c r="E21396" s="16" t="n">
        <x:v>108279</x:v>
      </x:c>
      <x:c r="F21396" s="16" t="n">
        <x:v>2625</x:v>
      </x:c>
      <x:c r="G21396" s="15" t="n">
        <x:f>VLOOKUP(D21396,'Pricing'!$A$6:$E$8,5,FALSE)</x:f>
        <x:v>4.920000000000001</x:v>
      </x:c>
      <x:c r="H21396" s="15" t="n">
        <x:f>VLOOKUP(D21396,'Pricing'!$A$6:$E$8,4,FALSE)</x:f>
        <x:v>24</x:v>
      </x:c>
      <x:c r="I21396" s="15" t="n">
        <x:f>E21396*G21396/1000000</x:f>
        <x:v>0.5327326800000001</x:v>
      </x:c>
      <x:c r="J21396" s="15" t="n">
        <x:f>F21396*H21396/1000000</x:f>
        <x:v>0.063</x:v>
      </x:c>
      <x:c r="K21396" s="15" t="n">
        <x:f>SUM(I21396:J21396)</x:f>
        <x:v>0.59573268</x:v>
      </x:c>
    </x:row>
    <x:row r="21397" ht="23" customHeight="1">
      <x:c r="A21397" s="2" t="str">
        <x:v>REQ-21393</x:v>
      </x:c>
      <x:c r="B21397" s="2" t="n">
        <x:v>26</x:v>
      </x:c>
      <x:c r="C21397" s="2" t="str">
        <x:v>Research</x:v>
      </x:c>
      <x:c r="D21397" s="2" t="str">
        <x:v>Swift</x:v>
      </x:c>
      <x:c r="E21397" s="16" t="n">
        <x:v>28718</x:v>
      </x:c>
      <x:c r="F21397" s="16" t="n">
        <x:v>814</x:v>
      </x:c>
      <x:c r="G21397" s="15" t="n">
        <x:f>VLOOKUP(D21397,'Pricing'!$A$6:$E$8,5,FALSE)</x:f>
        <x:v>0.246</x:v>
      </x:c>
      <x:c r="H21397" s="15" t="n">
        <x:f>VLOOKUP(D21397,'Pricing'!$A$6:$E$8,4,FALSE)</x:f>
        <x:v>1.2</x:v>
      </x:c>
      <x:c r="I21397" s="15" t="n">
        <x:f>E21397*G21397/1000000</x:f>
        <x:v>0.007064628</x:v>
      </x:c>
      <x:c r="J21397" s="15" t="n">
        <x:f>F21397*H21397/1000000</x:f>
        <x:v>0.0009767999999999999</x:v>
      </x:c>
      <x:c r="K21397" s="15" t="n">
        <x:f>SUM(I21397:J21397)</x:f>
        <x:v>0.008041428</x:v>
      </x:c>
    </x:row>
    <x:row r="21398" ht="23" customHeight="1">
      <x:c r="A21398" s="2" t="str">
        <x:v>REQ-21394</x:v>
      </x:c>
      <x:c r="B21398" s="2" t="n">
        <x:v>28</x:v>
      </x:c>
      <x:c r="C21398" s="2" t="str">
        <x:v>Support</x:v>
      </x:c>
      <x:c r="D21398" s="2" t="str">
        <x:v>Swift</x:v>
      </x:c>
      <x:c r="E21398" s="16" t="n">
        <x:v>87944</x:v>
      </x:c>
      <x:c r="F21398" s="16" t="n">
        <x:v>2116</x:v>
      </x:c>
      <x:c r="G21398" s="15" t="n">
        <x:f>VLOOKUP(D21398,'Pricing'!$A$6:$E$8,5,FALSE)</x:f>
        <x:v>0.246</x:v>
      </x:c>
      <x:c r="H21398" s="15" t="n">
        <x:f>VLOOKUP(D21398,'Pricing'!$A$6:$E$8,4,FALSE)</x:f>
        <x:v>1.2</x:v>
      </x:c>
      <x:c r="I21398" s="15" t="n">
        <x:f>E21398*G21398/1000000</x:f>
        <x:v>0.021634223999999997</x:v>
      </x:c>
      <x:c r="J21398" s="15" t="n">
        <x:f>F21398*H21398/1000000</x:f>
        <x:v>0.0025391999999999997</x:v>
      </x:c>
      <x:c r="K21398" s="15" t="n">
        <x:f>SUM(I21398:J21398)</x:f>
        <x:v>0.024173423999999995</x:v>
      </x:c>
    </x:row>
    <x:row r="21399" ht="23" customHeight="1">
      <x:c r="A21399" s="2" t="str">
        <x:v>REQ-21395</x:v>
      </x:c>
      <x:c r="B21399" s="2" t="n">
        <x:v>9</x:v>
      </x:c>
      <x:c r="C21399" s="2" t="str">
        <x:v>Engineering</x:v>
      </x:c>
      <x:c r="D21399" s="2" t="str">
        <x:v>Swift</x:v>
      </x:c>
      <x:c r="E21399" s="16" t="n">
        <x:v>107635</x:v>
      </x:c>
      <x:c r="F21399" s="16" t="n">
        <x:v>961</x:v>
      </x:c>
      <x:c r="G21399" s="15" t="n">
        <x:f>VLOOKUP(D21399,'Pricing'!$A$6:$E$8,5,FALSE)</x:f>
        <x:v>0.246</x:v>
      </x:c>
      <x:c r="H21399" s="15" t="n">
        <x:f>VLOOKUP(D21399,'Pricing'!$A$6:$E$8,4,FALSE)</x:f>
        <x:v>1.2</x:v>
      </x:c>
      <x:c r="I21399" s="15" t="n">
        <x:f>E21399*G21399/1000000</x:f>
        <x:v>0.02647821</x:v>
      </x:c>
      <x:c r="J21399" s="15" t="n">
        <x:f>F21399*H21399/1000000</x:f>
        <x:v>0.0011532</x:v>
      </x:c>
      <x:c r="K21399" s="15" t="n">
        <x:f>SUM(I21399:J21399)</x:f>
        <x:v>0.02763141</x:v>
      </x:c>
    </x:row>
    <x:row r="21400" ht="23" customHeight="1">
      <x:c r="A21400" s="2" t="str">
        <x:v>REQ-21396</x:v>
      </x:c>
      <x:c r="B21400" s="2" t="n">
        <x:v>19</x:v>
      </x:c>
      <x:c r="C21400" s="2" t="str">
        <x:v>Support</x:v>
      </x:c>
      <x:c r="D21400" s="2" t="str">
        <x:v>Reasoning</x:v>
      </x:c>
      <x:c r="E21400" s="16" t="n">
        <x:v>55271</x:v>
      </x:c>
      <x:c r="F21400" s="16" t="n">
        <x:v>3415</x:v>
      </x:c>
      <x:c r="G21400" s="15" t="n">
        <x:f>VLOOKUP(D21400,'Pricing'!$A$6:$E$8,5,FALSE)</x:f>
        <x:v>4.920000000000001</x:v>
      </x:c>
      <x:c r="H21400" s="15" t="n">
        <x:f>VLOOKUP(D21400,'Pricing'!$A$6:$E$8,4,FALSE)</x:f>
        <x:v>24</x:v>
      </x:c>
      <x:c r="I21400" s="15" t="n">
        <x:f>E21400*G21400/1000000</x:f>
        <x:v>0.2719333200000001</x:v>
      </x:c>
      <x:c r="J21400" s="15" t="n">
        <x:f>F21400*H21400/1000000</x:f>
        <x:v>0.08196</x:v>
      </x:c>
      <x:c r="K21400" s="15" t="n">
        <x:f>SUM(I21400:J21400)</x:f>
        <x:v>0.35389332000000007</x:v>
      </x:c>
    </x:row>
    <x:row r="21401" ht="23" customHeight="1">
      <x:c r="A21401" s="2" t="str">
        <x:v>REQ-21397</x:v>
      </x:c>
      <x:c r="B21401" s="2" t="n">
        <x:v>12</x:v>
      </x:c>
      <x:c r="C21401" s="2" t="str">
        <x:v>Operations</x:v>
      </x:c>
      <x:c r="D21401" s="2" t="str">
        <x:v>Balanced</x:v>
      </x:c>
      <x:c r="E21401" s="16" t="n">
        <x:v>77657</x:v>
      </x:c>
      <x:c r="F21401" s="16" t="n">
        <x:v>312</x:v>
      </x:c>
      <x:c r="G21401" s="15" t="n">
        <x:f>VLOOKUP(D21401,'Pricing'!$A$6:$E$8,5,FALSE)</x:f>
        <x:v>1.2300000000000002</x:v>
      </x:c>
      <x:c r="H21401" s="15" t="n">
        <x:f>VLOOKUP(D21401,'Pricing'!$A$6:$E$8,4,FALSE)</x:f>
        <x:v>6</x:v>
      </x:c>
      <x:c r="I21401" s="15" t="n">
        <x:f>E21401*G21401/1000000</x:f>
        <x:v>0.09551811000000002</x:v>
      </x:c>
      <x:c r="J21401" s="15" t="n">
        <x:f>F21401*H21401/1000000</x:f>
        <x:v>0.001872</x:v>
      </x:c>
      <x:c r="K21401" s="15" t="n">
        <x:f>SUM(I21401:J21401)</x:f>
        <x:v>0.09739011000000002</x:v>
      </x:c>
    </x:row>
    <x:row r="21402" ht="23" customHeight="1">
      <x:c r="A21402" s="2" t="str">
        <x:v>REQ-21398</x:v>
      </x:c>
      <x:c r="B21402" s="2" t="n">
        <x:v>1</x:v>
      </x:c>
      <x:c r="C21402" s="2" t="str">
        <x:v>Support</x:v>
      </x:c>
      <x:c r="D21402" s="2" t="str">
        <x:v>Balanced</x:v>
      </x:c>
      <x:c r="E21402" s="16" t="n">
        <x:v>29593</x:v>
      </x:c>
      <x:c r="F21402" s="16" t="n">
        <x:v>2936</x:v>
      </x:c>
      <x:c r="G21402" s="15" t="n">
        <x:f>VLOOKUP(D21402,'Pricing'!$A$6:$E$8,5,FALSE)</x:f>
        <x:v>1.2300000000000002</x:v>
      </x:c>
      <x:c r="H21402" s="15" t="n">
        <x:f>VLOOKUP(D21402,'Pricing'!$A$6:$E$8,4,FALSE)</x:f>
        <x:v>6</x:v>
      </x:c>
      <x:c r="I21402" s="15" t="n">
        <x:f>E21402*G21402/1000000</x:f>
        <x:v>0.036399390000000004</x:v>
      </x:c>
      <x:c r="J21402" s="15" t="n">
        <x:f>F21402*H21402/1000000</x:f>
        <x:v>0.017616</x:v>
      </x:c>
      <x:c r="K21402" s="15" t="n">
        <x:f>SUM(I21402:J21402)</x:f>
        <x:v>0.05401539</x:v>
      </x:c>
    </x:row>
    <x:row r="21403" ht="23" customHeight="1">
      <x:c r="A21403" s="2" t="str">
        <x:v>REQ-21399</x:v>
      </x:c>
      <x:c r="B21403" s="2" t="n">
        <x:v>29</x:v>
      </x:c>
      <x:c r="C21403" s="2" t="str">
        <x:v>Operations</x:v>
      </x:c>
      <x:c r="D21403" s="2" t="str">
        <x:v>Swift</x:v>
      </x:c>
      <x:c r="E21403" s="16" t="n">
        <x:v>107981</x:v>
      </x:c>
      <x:c r="F21403" s="16" t="n">
        <x:v>2773</x:v>
      </x:c>
      <x:c r="G21403" s="15" t="n">
        <x:f>VLOOKUP(D21403,'Pricing'!$A$6:$E$8,5,FALSE)</x:f>
        <x:v>0.246</x:v>
      </x:c>
      <x:c r="H21403" s="15" t="n">
        <x:f>VLOOKUP(D21403,'Pricing'!$A$6:$E$8,4,FALSE)</x:f>
        <x:v>1.2</x:v>
      </x:c>
      <x:c r="I21403" s="15" t="n">
        <x:f>E21403*G21403/1000000</x:f>
        <x:v>0.026563326</x:v>
      </x:c>
      <x:c r="J21403" s="15" t="n">
        <x:f>F21403*H21403/1000000</x:f>
        <x:v>0.0033276</x:v>
      </x:c>
      <x:c r="K21403" s="15" t="n">
        <x:f>SUM(I21403:J21403)</x:f>
        <x:v>0.029890926</x:v>
      </x:c>
    </x:row>
    <x:row r="21404" ht="23" customHeight="1">
      <x:c r="A21404" s="2" t="str">
        <x:v>REQ-21400</x:v>
      </x:c>
      <x:c r="B21404" s="2" t="n">
        <x:v>7</x:v>
      </x:c>
      <x:c r="C21404" s="2" t="str">
        <x:v>Support</x:v>
      </x:c>
      <x:c r="D21404" s="2" t="str">
        <x:v>Swift</x:v>
      </x:c>
      <x:c r="E21404" s="16" t="n">
        <x:v>81788</x:v>
      </x:c>
      <x:c r="F21404" s="16" t="n">
        <x:v>2226</x:v>
      </x:c>
      <x:c r="G21404" s="15" t="n">
        <x:f>VLOOKUP(D21404,'Pricing'!$A$6:$E$8,5,FALSE)</x:f>
        <x:v>0.246</x:v>
      </x:c>
      <x:c r="H21404" s="15" t="n">
        <x:f>VLOOKUP(D21404,'Pricing'!$A$6:$E$8,4,FALSE)</x:f>
        <x:v>1.2</x:v>
      </x:c>
      <x:c r="I21404" s="15" t="n">
        <x:f>E21404*G21404/1000000</x:f>
        <x:v>0.020119848</x:v>
      </x:c>
      <x:c r="J21404" s="15" t="n">
        <x:f>F21404*H21404/1000000</x:f>
        <x:v>0.0026712</x:v>
      </x:c>
      <x:c r="K21404" s="15" t="n">
        <x:f>SUM(I21404:J21404)</x:f>
        <x:v>0.022791047999999998</x:v>
      </x:c>
    </x:row>
    <x:row r="21405" ht="23" customHeight="1">
      <x:c r="A21405" s="2" t="str">
        <x:v>REQ-21401</x:v>
      </x:c>
      <x:c r="B21405" s="2" t="n">
        <x:v>17</x:v>
      </x:c>
      <x:c r="C21405" s="2" t="str">
        <x:v>Research</x:v>
      </x:c>
      <x:c r="D21405" s="2" t="str">
        <x:v>Swift</x:v>
      </x:c>
      <x:c r="E21405" s="16" t="n">
        <x:v>21191</x:v>
      </x:c>
      <x:c r="F21405" s="16" t="n">
        <x:v>1751</x:v>
      </x:c>
      <x:c r="G21405" s="15" t="n">
        <x:f>VLOOKUP(D21405,'Pricing'!$A$6:$E$8,5,FALSE)</x:f>
        <x:v>0.246</x:v>
      </x:c>
      <x:c r="H21405" s="15" t="n">
        <x:f>VLOOKUP(D21405,'Pricing'!$A$6:$E$8,4,FALSE)</x:f>
        <x:v>1.2</x:v>
      </x:c>
      <x:c r="I21405" s="15" t="n">
        <x:f>E21405*G21405/1000000</x:f>
        <x:v>0.005212986</x:v>
      </x:c>
      <x:c r="J21405" s="15" t="n">
        <x:f>F21405*H21405/1000000</x:f>
        <x:v>0.0021011999999999997</x:v>
      </x:c>
      <x:c r="K21405" s="15" t="n">
        <x:f>SUM(I21405:J21405)</x:f>
        <x:v>0.007314186</x:v>
      </x:c>
    </x:row>
    <x:row r="21406" ht="23" customHeight="1">
      <x:c r="A21406" s="2" t="str">
        <x:v>REQ-21402</x:v>
      </x:c>
      <x:c r="B21406" s="2" t="n">
        <x:v>17</x:v>
      </x:c>
      <x:c r="C21406" s="2" t="str">
        <x:v>Growth</x:v>
      </x:c>
      <x:c r="D21406" s="2" t="str">
        <x:v>Balanced</x:v>
      </x:c>
      <x:c r="E21406" s="16" t="n">
        <x:v>80607</x:v>
      </x:c>
      <x:c r="F21406" s="16" t="n">
        <x:v>782</x:v>
      </x:c>
      <x:c r="G21406" s="15" t="n">
        <x:f>VLOOKUP(D21406,'Pricing'!$A$6:$E$8,5,FALSE)</x:f>
        <x:v>1.2300000000000002</x:v>
      </x:c>
      <x:c r="H21406" s="15" t="n">
        <x:f>VLOOKUP(D21406,'Pricing'!$A$6:$E$8,4,FALSE)</x:f>
        <x:v>6</x:v>
      </x:c>
      <x:c r="I21406" s="15" t="n">
        <x:f>E21406*G21406/1000000</x:f>
        <x:v>0.09914661000000001</x:v>
      </x:c>
      <x:c r="J21406" s="15" t="n">
        <x:f>F21406*H21406/1000000</x:f>
        <x:v>0.004692</x:v>
      </x:c>
      <x:c r="K21406" s="15" t="n">
        <x:f>SUM(I21406:J21406)</x:f>
        <x:v>0.10383861000000001</x:v>
      </x:c>
    </x:row>
    <x:row r="21407" ht="23" customHeight="1">
      <x:c r="A21407" s="2" t="str">
        <x:v>REQ-21403</x:v>
      </x:c>
      <x:c r="B21407" s="2" t="n">
        <x:v>17</x:v>
      </x:c>
      <x:c r="C21407" s="2" t="str">
        <x:v>Operations</x:v>
      </x:c>
      <x:c r="D21407" s="2" t="str">
        <x:v>Swift</x:v>
      </x:c>
      <x:c r="E21407" s="16" t="n">
        <x:v>9069</x:v>
      </x:c>
      <x:c r="F21407" s="16" t="n">
        <x:v>3882</x:v>
      </x:c>
      <x:c r="G21407" s="15" t="n">
        <x:f>VLOOKUP(D21407,'Pricing'!$A$6:$E$8,5,FALSE)</x:f>
        <x:v>0.246</x:v>
      </x:c>
      <x:c r="H21407" s="15" t="n">
        <x:f>VLOOKUP(D21407,'Pricing'!$A$6:$E$8,4,FALSE)</x:f>
        <x:v>1.2</x:v>
      </x:c>
      <x:c r="I21407" s="15" t="n">
        <x:f>E21407*G21407/1000000</x:f>
        <x:v>0.002230974</x:v>
      </x:c>
      <x:c r="J21407" s="15" t="n">
        <x:f>F21407*H21407/1000000</x:f>
        <x:v>0.0046584</x:v>
      </x:c>
      <x:c r="K21407" s="15" t="n">
        <x:f>SUM(I21407:J21407)</x:f>
        <x:v>0.006889374</x:v>
      </x:c>
    </x:row>
    <x:row r="21408" ht="23" customHeight="1">
      <x:c r="A21408" s="2" t="str">
        <x:v>REQ-21404</x:v>
      </x:c>
      <x:c r="B21408" s="2" t="n">
        <x:v>31</x:v>
      </x:c>
      <x:c r="C21408" s="2" t="str">
        <x:v>Product</x:v>
      </x:c>
      <x:c r="D21408" s="2" t="str">
        <x:v>Balanced</x:v>
      </x:c>
      <x:c r="E21408" s="16" t="n">
        <x:v>72506</x:v>
      </x:c>
      <x:c r="F21408" s="16" t="n">
        <x:v>2072</x:v>
      </x:c>
      <x:c r="G21408" s="15" t="n">
        <x:f>VLOOKUP(D21408,'Pricing'!$A$6:$E$8,5,FALSE)</x:f>
        <x:v>1.2300000000000002</x:v>
      </x:c>
      <x:c r="H21408" s="15" t="n">
        <x:f>VLOOKUP(D21408,'Pricing'!$A$6:$E$8,4,FALSE)</x:f>
        <x:v>6</x:v>
      </x:c>
      <x:c r="I21408" s="15" t="n">
        <x:f>E21408*G21408/1000000</x:f>
        <x:v>0.08918238000000002</x:v>
      </x:c>
      <x:c r="J21408" s="15" t="n">
        <x:f>F21408*H21408/1000000</x:f>
        <x:v>0.012432</x:v>
      </x:c>
      <x:c r="K21408" s="15" t="n">
        <x:f>SUM(I21408:J21408)</x:f>
        <x:v>0.10161438000000002</x:v>
      </x:c>
    </x:row>
    <x:row r="21409" ht="23" customHeight="1">
      <x:c r="A21409" s="2" t="str">
        <x:v>REQ-21405</x:v>
      </x:c>
      <x:c r="B21409" s="2" t="n">
        <x:v>26</x:v>
      </x:c>
      <x:c r="C21409" s="2" t="str">
        <x:v>Engineering</x:v>
      </x:c>
      <x:c r="D21409" s="2" t="str">
        <x:v>Swift</x:v>
      </x:c>
      <x:c r="E21409" s="16" t="n">
        <x:v>7257</x:v>
      </x:c>
      <x:c r="F21409" s="16" t="n">
        <x:v>2161</x:v>
      </x:c>
      <x:c r="G21409" s="15" t="n">
        <x:f>VLOOKUP(D21409,'Pricing'!$A$6:$E$8,5,FALSE)</x:f>
        <x:v>0.246</x:v>
      </x:c>
      <x:c r="H21409" s="15" t="n">
        <x:f>VLOOKUP(D21409,'Pricing'!$A$6:$E$8,4,FALSE)</x:f>
        <x:v>1.2</x:v>
      </x:c>
      <x:c r="I21409" s="15" t="n">
        <x:f>E21409*G21409/1000000</x:f>
        <x:v>0.001785222</x:v>
      </x:c>
      <x:c r="J21409" s="15" t="n">
        <x:f>F21409*H21409/1000000</x:f>
        <x:v>0.0025932</x:v>
      </x:c>
      <x:c r="K21409" s="15" t="n">
        <x:f>SUM(I21409:J21409)</x:f>
        <x:v>0.004378422</x:v>
      </x:c>
    </x:row>
    <x:row r="21410" ht="23" customHeight="1">
      <x:c r="A21410" s="2" t="str">
        <x:v>REQ-21406</x:v>
      </x:c>
      <x:c r="B21410" s="2" t="n">
        <x:v>19</x:v>
      </x:c>
      <x:c r="C21410" s="2" t="str">
        <x:v>Product</x:v>
      </x:c>
      <x:c r="D21410" s="2" t="str">
        <x:v>Balanced</x:v>
      </x:c>
      <x:c r="E21410" s="16" t="n">
        <x:v>46277</x:v>
      </x:c>
      <x:c r="F21410" s="16" t="n">
        <x:v>444</x:v>
      </x:c>
      <x:c r="G21410" s="15" t="n">
        <x:f>VLOOKUP(D21410,'Pricing'!$A$6:$E$8,5,FALSE)</x:f>
        <x:v>1.2300000000000002</x:v>
      </x:c>
      <x:c r="H21410" s="15" t="n">
        <x:f>VLOOKUP(D21410,'Pricing'!$A$6:$E$8,4,FALSE)</x:f>
        <x:v>6</x:v>
      </x:c>
      <x:c r="I21410" s="15" t="n">
        <x:f>E21410*G21410/1000000</x:f>
        <x:v>0.056920710000000006</x:v>
      </x:c>
      <x:c r="J21410" s="15" t="n">
        <x:f>F21410*H21410/1000000</x:f>
        <x:v>0.002664</x:v>
      </x:c>
      <x:c r="K21410" s="15" t="n">
        <x:f>SUM(I21410:J21410)</x:f>
        <x:v>0.059584710000000006</x:v>
      </x:c>
    </x:row>
    <x:row r="21411" ht="23" customHeight="1">
      <x:c r="A21411" s="2" t="str">
        <x:v>REQ-21407</x:v>
      </x:c>
      <x:c r="B21411" s="2" t="n">
        <x:v>7</x:v>
      </x:c>
      <x:c r="C21411" s="2" t="str">
        <x:v>Engineering</x:v>
      </x:c>
      <x:c r="D21411" s="2" t="str">
        <x:v>Balanced</x:v>
      </x:c>
      <x:c r="E21411" s="16" t="n">
        <x:v>60082</x:v>
      </x:c>
      <x:c r="F21411" s="16" t="n">
        <x:v>1513</x:v>
      </x:c>
      <x:c r="G21411" s="15" t="n">
        <x:f>VLOOKUP(D21411,'Pricing'!$A$6:$E$8,5,FALSE)</x:f>
        <x:v>1.2300000000000002</x:v>
      </x:c>
      <x:c r="H21411" s="15" t="n">
        <x:f>VLOOKUP(D21411,'Pricing'!$A$6:$E$8,4,FALSE)</x:f>
        <x:v>6</x:v>
      </x:c>
      <x:c r="I21411" s="15" t="n">
        <x:f>E21411*G21411/1000000</x:f>
        <x:v>0.07390086000000001</x:v>
      </x:c>
      <x:c r="J21411" s="15" t="n">
        <x:f>F21411*H21411/1000000</x:f>
        <x:v>0.009078</x:v>
      </x:c>
      <x:c r="K21411" s="15" t="n">
        <x:f>SUM(I21411:J21411)</x:f>
        <x:v>0.08297886000000002</x:v>
      </x:c>
    </x:row>
    <x:row r="21412" ht="23" customHeight="1">
      <x:c r="A21412" s="2" t="str">
        <x:v>REQ-21408</x:v>
      </x:c>
      <x:c r="B21412" s="2" t="n">
        <x:v>13</x:v>
      </x:c>
      <x:c r="C21412" s="2" t="str">
        <x:v>Product</x:v>
      </x:c>
      <x:c r="D21412" s="2" t="str">
        <x:v>Balanced</x:v>
      </x:c>
      <x:c r="E21412" s="16" t="n">
        <x:v>64560</x:v>
      </x:c>
      <x:c r="F21412" s="16" t="n">
        <x:v>402</x:v>
      </x:c>
      <x:c r="G21412" s="15" t="n">
        <x:f>VLOOKUP(D21412,'Pricing'!$A$6:$E$8,5,FALSE)</x:f>
        <x:v>1.2300000000000002</x:v>
      </x:c>
      <x:c r="H21412" s="15" t="n">
        <x:f>VLOOKUP(D21412,'Pricing'!$A$6:$E$8,4,FALSE)</x:f>
        <x:v>6</x:v>
      </x:c>
      <x:c r="I21412" s="15" t="n">
        <x:f>E21412*G21412/1000000</x:f>
        <x:v>0.07940880000000002</x:v>
      </x:c>
      <x:c r="J21412" s="15" t="n">
        <x:f>F21412*H21412/1000000</x:f>
        <x:v>0.002412</x:v>
      </x:c>
      <x:c r="K21412" s="15" t="n">
        <x:f>SUM(I21412:J21412)</x:f>
        <x:v>0.08182080000000001</x:v>
      </x:c>
    </x:row>
    <x:row r="21413" ht="23" customHeight="1">
      <x:c r="A21413" s="2" t="str">
        <x:v>REQ-21409</x:v>
      </x:c>
      <x:c r="B21413" s="2" t="n">
        <x:v>13</x:v>
      </x:c>
      <x:c r="C21413" s="2" t="str">
        <x:v>Research</x:v>
      </x:c>
      <x:c r="D21413" s="2" t="str">
        <x:v>Balanced</x:v>
      </x:c>
      <x:c r="E21413" s="16" t="n">
        <x:v>119363</x:v>
      </x:c>
      <x:c r="F21413" s="16" t="n">
        <x:v>3814</x:v>
      </x:c>
      <x:c r="G21413" s="15" t="n">
        <x:f>VLOOKUP(D21413,'Pricing'!$A$6:$E$8,5,FALSE)</x:f>
        <x:v>1.2300000000000002</x:v>
      </x:c>
      <x:c r="H21413" s="15" t="n">
        <x:f>VLOOKUP(D21413,'Pricing'!$A$6:$E$8,4,FALSE)</x:f>
        <x:v>6</x:v>
      </x:c>
      <x:c r="I21413" s="15" t="n">
        <x:f>E21413*G21413/1000000</x:f>
        <x:v>0.14681649000000002</x:v>
      </x:c>
      <x:c r="J21413" s="15" t="n">
        <x:f>F21413*H21413/1000000</x:f>
        <x:v>0.022884</x:v>
      </x:c>
      <x:c r="K21413" s="15" t="n">
        <x:f>SUM(I21413:J21413)</x:f>
        <x:v>0.16970049000000004</x:v>
      </x:c>
    </x:row>
    <x:row r="21414" ht="23" customHeight="1">
      <x:c r="A21414" s="2" t="str">
        <x:v>REQ-21410</x:v>
      </x:c>
      <x:c r="B21414" s="2" t="n">
        <x:v>22</x:v>
      </x:c>
      <x:c r="C21414" s="2" t="str">
        <x:v>Support</x:v>
      </x:c>
      <x:c r="D21414" s="2" t="str">
        <x:v>Balanced</x:v>
      </x:c>
      <x:c r="E21414" s="16" t="n">
        <x:v>87748</x:v>
      </x:c>
      <x:c r="F21414" s="16" t="n">
        <x:v>1903</x:v>
      </x:c>
      <x:c r="G21414" s="15" t="n">
        <x:f>VLOOKUP(D21414,'Pricing'!$A$6:$E$8,5,FALSE)</x:f>
        <x:v>1.2300000000000002</x:v>
      </x:c>
      <x:c r="H21414" s="15" t="n">
        <x:f>VLOOKUP(D21414,'Pricing'!$A$6:$E$8,4,FALSE)</x:f>
        <x:v>6</x:v>
      </x:c>
      <x:c r="I21414" s="15" t="n">
        <x:f>E21414*G21414/1000000</x:f>
        <x:v>0.10793004000000002</x:v>
      </x:c>
      <x:c r="J21414" s="15" t="n">
        <x:f>F21414*H21414/1000000</x:f>
        <x:v>0.011418</x:v>
      </x:c>
      <x:c r="K21414" s="15" t="n">
        <x:f>SUM(I21414:J21414)</x:f>
        <x:v>0.11934804000000002</x:v>
      </x:c>
    </x:row>
    <x:row r="21415" ht="23" customHeight="1">
      <x:c r="A21415" s="2" t="str">
        <x:v>REQ-21411</x:v>
      </x:c>
      <x:c r="B21415" s="2" t="n">
        <x:v>9</x:v>
      </x:c>
      <x:c r="C21415" s="2" t="str">
        <x:v>Research</x:v>
      </x:c>
      <x:c r="D21415" s="2" t="str">
        <x:v>Swift</x:v>
      </x:c>
      <x:c r="E21415" s="16" t="n">
        <x:v>76782</x:v>
      </x:c>
      <x:c r="F21415" s="16" t="n">
        <x:v>3269</x:v>
      </x:c>
      <x:c r="G21415" s="15" t="n">
        <x:f>VLOOKUP(D21415,'Pricing'!$A$6:$E$8,5,FALSE)</x:f>
        <x:v>0.246</x:v>
      </x:c>
      <x:c r="H21415" s="15" t="n">
        <x:f>VLOOKUP(D21415,'Pricing'!$A$6:$E$8,4,FALSE)</x:f>
        <x:v>1.2</x:v>
      </x:c>
      <x:c r="I21415" s="15" t="n">
        <x:f>E21415*G21415/1000000</x:f>
        <x:v>0.018888372</x:v>
      </x:c>
      <x:c r="J21415" s="15" t="n">
        <x:f>F21415*H21415/1000000</x:f>
        <x:v>0.0039228</x:v>
      </x:c>
      <x:c r="K21415" s="15" t="n">
        <x:f>SUM(I21415:J21415)</x:f>
        <x:v>0.022811172</x:v>
      </x:c>
    </x:row>
    <x:row r="21416" ht="23" customHeight="1">
      <x:c r="A21416" s="2" t="str">
        <x:v>REQ-21412</x:v>
      </x:c>
      <x:c r="B21416" s="2" t="n">
        <x:v>8</x:v>
      </x:c>
      <x:c r="C21416" s="2" t="str">
        <x:v>Support</x:v>
      </x:c>
      <x:c r="D21416" s="2" t="str">
        <x:v>Swift</x:v>
      </x:c>
      <x:c r="E21416" s="16" t="n">
        <x:v>85848</x:v>
      </x:c>
      <x:c r="F21416" s="16" t="n">
        <x:v>1335</x:v>
      </x:c>
      <x:c r="G21416" s="15" t="n">
        <x:f>VLOOKUP(D21416,'Pricing'!$A$6:$E$8,5,FALSE)</x:f>
        <x:v>0.246</x:v>
      </x:c>
      <x:c r="H21416" s="15" t="n">
        <x:f>VLOOKUP(D21416,'Pricing'!$A$6:$E$8,4,FALSE)</x:f>
        <x:v>1.2</x:v>
      </x:c>
      <x:c r="I21416" s="15" t="n">
        <x:f>E21416*G21416/1000000</x:f>
        <x:v>0.021118608</x:v>
      </x:c>
      <x:c r="J21416" s="15" t="n">
        <x:f>F21416*H21416/1000000</x:f>
        <x:v>0.001602</x:v>
      </x:c>
      <x:c r="K21416" s="15" t="n">
        <x:f>SUM(I21416:J21416)</x:f>
        <x:v>0.022720608</x:v>
      </x:c>
    </x:row>
    <x:row r="21417" ht="23" customHeight="1">
      <x:c r="A21417" s="2" t="str">
        <x:v>REQ-21413</x:v>
      </x:c>
      <x:c r="B21417" s="2" t="n">
        <x:v>5</x:v>
      </x:c>
      <x:c r="C21417" s="2" t="str">
        <x:v>Operations</x:v>
      </x:c>
      <x:c r="D21417" s="2" t="str">
        <x:v>Swift</x:v>
      </x:c>
      <x:c r="E21417" s="16" t="n">
        <x:v>64310</x:v>
      </x:c>
      <x:c r="F21417" s="16" t="n">
        <x:v>277</x:v>
      </x:c>
      <x:c r="G21417" s="15" t="n">
        <x:f>VLOOKUP(D21417,'Pricing'!$A$6:$E$8,5,FALSE)</x:f>
        <x:v>0.246</x:v>
      </x:c>
      <x:c r="H21417" s="15" t="n">
        <x:f>VLOOKUP(D21417,'Pricing'!$A$6:$E$8,4,FALSE)</x:f>
        <x:v>1.2</x:v>
      </x:c>
      <x:c r="I21417" s="15" t="n">
        <x:f>E21417*G21417/1000000</x:f>
        <x:v>0.01582026</x:v>
      </x:c>
      <x:c r="J21417" s="15" t="n">
        <x:f>F21417*H21417/1000000</x:f>
        <x:v>0.0003324</x:v>
      </x:c>
      <x:c r="K21417" s="15" t="n">
        <x:f>SUM(I21417:J21417)</x:f>
        <x:v>0.01615266</x:v>
      </x:c>
    </x:row>
    <x:row r="21418" ht="23" customHeight="1">
      <x:c r="A21418" s="2" t="str">
        <x:v>REQ-21414</x:v>
      </x:c>
      <x:c r="B21418" s="2" t="n">
        <x:v>18</x:v>
      </x:c>
      <x:c r="C21418" s="2" t="str">
        <x:v>Product</x:v>
      </x:c>
      <x:c r="D21418" s="2" t="str">
        <x:v>Swift</x:v>
      </x:c>
      <x:c r="E21418" s="16" t="n">
        <x:v>93753</x:v>
      </x:c>
      <x:c r="F21418" s="16" t="n">
        <x:v>2201</x:v>
      </x:c>
      <x:c r="G21418" s="15" t="n">
        <x:f>VLOOKUP(D21418,'Pricing'!$A$6:$E$8,5,FALSE)</x:f>
        <x:v>0.246</x:v>
      </x:c>
      <x:c r="H21418" s="15" t="n">
        <x:f>VLOOKUP(D21418,'Pricing'!$A$6:$E$8,4,FALSE)</x:f>
        <x:v>1.2</x:v>
      </x:c>
      <x:c r="I21418" s="15" t="n">
        <x:f>E21418*G21418/1000000</x:f>
        <x:v>0.023063238</x:v>
      </x:c>
      <x:c r="J21418" s="15" t="n">
        <x:f>F21418*H21418/1000000</x:f>
        <x:v>0.0026412</x:v>
      </x:c>
      <x:c r="K21418" s="15" t="n">
        <x:f>SUM(I21418:J21418)</x:f>
        <x:v>0.025704438</x:v>
      </x:c>
    </x:row>
    <x:row r="21419" ht="23" customHeight="1">
      <x:c r="A21419" s="2" t="str">
        <x:v>REQ-21415</x:v>
      </x:c>
      <x:c r="B21419" s="2" t="n">
        <x:v>22</x:v>
      </x:c>
      <x:c r="C21419" s="2" t="str">
        <x:v>Operations</x:v>
      </x:c>
      <x:c r="D21419" s="2" t="str">
        <x:v>Swift</x:v>
      </x:c>
      <x:c r="E21419" s="16" t="n">
        <x:v>20471</x:v>
      </x:c>
      <x:c r="F21419" s="16" t="n">
        <x:v>2400</x:v>
      </x:c>
      <x:c r="G21419" s="15" t="n">
        <x:f>VLOOKUP(D21419,'Pricing'!$A$6:$E$8,5,FALSE)</x:f>
        <x:v>0.246</x:v>
      </x:c>
      <x:c r="H21419" s="15" t="n">
        <x:f>VLOOKUP(D21419,'Pricing'!$A$6:$E$8,4,FALSE)</x:f>
        <x:v>1.2</x:v>
      </x:c>
      <x:c r="I21419" s="15" t="n">
        <x:f>E21419*G21419/1000000</x:f>
        <x:v>0.005035866</x:v>
      </x:c>
      <x:c r="J21419" s="15" t="n">
        <x:f>F21419*H21419/1000000</x:f>
        <x:v>0.00288</x:v>
      </x:c>
      <x:c r="K21419" s="15" t="n">
        <x:f>SUM(I21419:J21419)</x:f>
        <x:v>0.007915866</x:v>
      </x:c>
    </x:row>
    <x:row r="21420" ht="23" customHeight="1">
      <x:c r="A21420" s="2" t="str">
        <x:v>REQ-21416</x:v>
      </x:c>
      <x:c r="B21420" s="2" t="n">
        <x:v>18</x:v>
      </x:c>
      <x:c r="C21420" s="2" t="str">
        <x:v>Growth</x:v>
      </x:c>
      <x:c r="D21420" s="2" t="str">
        <x:v>Balanced</x:v>
      </x:c>
      <x:c r="E21420" s="16" t="n">
        <x:v>89725</x:v>
      </x:c>
      <x:c r="F21420" s="16" t="n">
        <x:v>3523</x:v>
      </x:c>
      <x:c r="G21420" s="15" t="n">
        <x:f>VLOOKUP(D21420,'Pricing'!$A$6:$E$8,5,FALSE)</x:f>
        <x:v>1.2300000000000002</x:v>
      </x:c>
      <x:c r="H21420" s="15" t="n">
        <x:f>VLOOKUP(D21420,'Pricing'!$A$6:$E$8,4,FALSE)</x:f>
        <x:v>6</x:v>
      </x:c>
      <x:c r="I21420" s="15" t="n">
        <x:f>E21420*G21420/1000000</x:f>
        <x:v>0.11036175000000001</x:v>
      </x:c>
      <x:c r="J21420" s="15" t="n">
        <x:f>F21420*H21420/1000000</x:f>
        <x:v>0.021138</x:v>
      </x:c>
      <x:c r="K21420" s="15" t="n">
        <x:f>SUM(I21420:J21420)</x:f>
        <x:v>0.13149975</x:v>
      </x:c>
    </x:row>
    <x:row r="21421" ht="23" customHeight="1">
      <x:c r="A21421" s="2" t="str">
        <x:v>REQ-21417</x:v>
      </x:c>
      <x:c r="B21421" s="2" t="n">
        <x:v>2</x:v>
      </x:c>
      <x:c r="C21421" s="2" t="str">
        <x:v>Operations</x:v>
      </x:c>
      <x:c r="D21421" s="2" t="str">
        <x:v>Balanced</x:v>
      </x:c>
      <x:c r="E21421" s="16" t="n">
        <x:v>75173</x:v>
      </x:c>
      <x:c r="F21421" s="16" t="n">
        <x:v>915</x:v>
      </x:c>
      <x:c r="G21421" s="15" t="n">
        <x:f>VLOOKUP(D21421,'Pricing'!$A$6:$E$8,5,FALSE)</x:f>
        <x:v>1.2300000000000002</x:v>
      </x:c>
      <x:c r="H21421" s="15" t="n">
        <x:f>VLOOKUP(D21421,'Pricing'!$A$6:$E$8,4,FALSE)</x:f>
        <x:v>6</x:v>
      </x:c>
      <x:c r="I21421" s="15" t="n">
        <x:f>E21421*G21421/1000000</x:f>
        <x:v>0.09246279</x:v>
      </x:c>
      <x:c r="J21421" s="15" t="n">
        <x:f>F21421*H21421/1000000</x:f>
        <x:v>0.00549</x:v>
      </x:c>
      <x:c r="K21421" s="15" t="n">
        <x:f>SUM(I21421:J21421)</x:f>
        <x:v>0.09795279</x:v>
      </x:c>
    </x:row>
    <x:row r="21422" ht="23" customHeight="1">
      <x:c r="A21422" s="2" t="str">
        <x:v>REQ-21418</x:v>
      </x:c>
      <x:c r="B21422" s="2" t="n">
        <x:v>30</x:v>
      </x:c>
      <x:c r="C21422" s="2" t="str">
        <x:v>Support</x:v>
      </x:c>
      <x:c r="D21422" s="2" t="str">
        <x:v>Reasoning</x:v>
      </x:c>
      <x:c r="E21422" s="16" t="n">
        <x:v>10707</x:v>
      </x:c>
      <x:c r="F21422" s="16" t="n">
        <x:v>1231</x:v>
      </x:c>
      <x:c r="G21422" s="15" t="n">
        <x:f>VLOOKUP(D21422,'Pricing'!$A$6:$E$8,5,FALSE)</x:f>
        <x:v>4.920000000000001</x:v>
      </x:c>
      <x:c r="H21422" s="15" t="n">
        <x:f>VLOOKUP(D21422,'Pricing'!$A$6:$E$8,4,FALSE)</x:f>
        <x:v>24</x:v>
      </x:c>
      <x:c r="I21422" s="15" t="n">
        <x:f>E21422*G21422/1000000</x:f>
        <x:v>0.05267844000000001</x:v>
      </x:c>
      <x:c r="J21422" s="15" t="n">
        <x:f>F21422*H21422/1000000</x:f>
        <x:v>0.029544</x:v>
      </x:c>
      <x:c r="K21422" s="15" t="n">
        <x:f>SUM(I21422:J21422)</x:f>
        <x:v>0.08222244000000001</x:v>
      </x:c>
    </x:row>
    <x:row r="21423" ht="23" customHeight="1">
      <x:c r="A21423" s="2" t="str">
        <x:v>REQ-21419</x:v>
      </x:c>
      <x:c r="B21423" s="2" t="n">
        <x:v>16</x:v>
      </x:c>
      <x:c r="C21423" s="2" t="str">
        <x:v>Engineering</x:v>
      </x:c>
      <x:c r="D21423" s="2" t="str">
        <x:v>Balanced</x:v>
      </x:c>
      <x:c r="E21423" s="16" t="n">
        <x:v>52902</x:v>
      </x:c>
      <x:c r="F21423" s="16" t="n">
        <x:v>3287</x:v>
      </x:c>
      <x:c r="G21423" s="15" t="n">
        <x:f>VLOOKUP(D21423,'Pricing'!$A$6:$E$8,5,FALSE)</x:f>
        <x:v>1.2300000000000002</x:v>
      </x:c>
      <x:c r="H21423" s="15" t="n">
        <x:f>VLOOKUP(D21423,'Pricing'!$A$6:$E$8,4,FALSE)</x:f>
        <x:v>6</x:v>
      </x:c>
      <x:c r="I21423" s="15" t="n">
        <x:f>E21423*G21423/1000000</x:f>
        <x:v>0.06506946000000001</x:v>
      </x:c>
      <x:c r="J21423" s="15" t="n">
        <x:f>F21423*H21423/1000000</x:f>
        <x:v>0.019722</x:v>
      </x:c>
      <x:c r="K21423" s="15" t="n">
        <x:f>SUM(I21423:J21423)</x:f>
        <x:v>0.08479146000000001</x:v>
      </x:c>
    </x:row>
    <x:row r="21424" ht="23" customHeight="1">
      <x:c r="A21424" s="2" t="str">
        <x:v>REQ-21420</x:v>
      </x:c>
      <x:c r="B21424" s="2" t="n">
        <x:v>7</x:v>
      </x:c>
      <x:c r="C21424" s="2" t="str">
        <x:v>Growth</x:v>
      </x:c>
      <x:c r="D21424" s="2" t="str">
        <x:v>Reasoning</x:v>
      </x:c>
      <x:c r="E21424" s="16" t="n">
        <x:v>98797</x:v>
      </x:c>
      <x:c r="F21424" s="16" t="n">
        <x:v>2716</x:v>
      </x:c>
      <x:c r="G21424" s="15" t="n">
        <x:f>VLOOKUP(D21424,'Pricing'!$A$6:$E$8,5,FALSE)</x:f>
        <x:v>4.920000000000001</x:v>
      </x:c>
      <x:c r="H21424" s="15" t="n">
        <x:f>VLOOKUP(D21424,'Pricing'!$A$6:$E$8,4,FALSE)</x:f>
        <x:v>24</x:v>
      </x:c>
      <x:c r="I21424" s="15" t="n">
        <x:f>E21424*G21424/1000000</x:f>
        <x:v>0.4860812400000001</x:v>
      </x:c>
      <x:c r="J21424" s="15" t="n">
        <x:f>F21424*H21424/1000000</x:f>
        <x:v>0.065184</x:v>
      </x:c>
      <x:c r="K21424" s="15" t="n">
        <x:f>SUM(I21424:J21424)</x:f>
        <x:v>0.5512652400000001</x:v>
      </x:c>
    </x:row>
    <x:row r="21425" ht="23" customHeight="1">
      <x:c r="A21425" s="2" t="str">
        <x:v>REQ-21421</x:v>
      </x:c>
      <x:c r="B21425" s="2" t="n">
        <x:v>12</x:v>
      </x:c>
      <x:c r="C21425" s="2" t="str">
        <x:v>Operations</x:v>
      </x:c>
      <x:c r="D21425" s="2" t="str">
        <x:v>Swift</x:v>
      </x:c>
      <x:c r="E21425" s="16" t="n">
        <x:v>6392</x:v>
      </x:c>
      <x:c r="F21425" s="16" t="n">
        <x:v>2768</x:v>
      </x:c>
      <x:c r="G21425" s="15" t="n">
        <x:f>VLOOKUP(D21425,'Pricing'!$A$6:$E$8,5,FALSE)</x:f>
        <x:v>0.246</x:v>
      </x:c>
      <x:c r="H21425" s="15" t="n">
        <x:f>VLOOKUP(D21425,'Pricing'!$A$6:$E$8,4,FALSE)</x:f>
        <x:v>1.2</x:v>
      </x:c>
      <x:c r="I21425" s="15" t="n">
        <x:f>E21425*G21425/1000000</x:f>
        <x:v>0.001572432</x:v>
      </x:c>
      <x:c r="J21425" s="15" t="n">
        <x:f>F21425*H21425/1000000</x:f>
        <x:v>0.0033216</x:v>
      </x:c>
      <x:c r="K21425" s="15" t="n">
        <x:f>SUM(I21425:J21425)</x:f>
        <x:v>0.0048940319999999995</x:v>
      </x:c>
    </x:row>
    <x:row r="21426" ht="23" customHeight="1">
      <x:c r="A21426" s="2" t="str">
        <x:v>REQ-21422</x:v>
      </x:c>
      <x:c r="B21426" s="2" t="n">
        <x:v>10</x:v>
      </x:c>
      <x:c r="C21426" s="2" t="str">
        <x:v>Growth</x:v>
      </x:c>
      <x:c r="D21426" s="2" t="str">
        <x:v>Balanced</x:v>
      </x:c>
      <x:c r="E21426" s="16" t="n">
        <x:v>107001</x:v>
      </x:c>
      <x:c r="F21426" s="16" t="n">
        <x:v>2794</x:v>
      </x:c>
      <x:c r="G21426" s="15" t="n">
        <x:f>VLOOKUP(D21426,'Pricing'!$A$6:$E$8,5,FALSE)</x:f>
        <x:v>1.2300000000000002</x:v>
      </x:c>
      <x:c r="H21426" s="15" t="n">
        <x:f>VLOOKUP(D21426,'Pricing'!$A$6:$E$8,4,FALSE)</x:f>
        <x:v>6</x:v>
      </x:c>
      <x:c r="I21426" s="15" t="n">
        <x:f>E21426*G21426/1000000</x:f>
        <x:v>0.13161123000000002</x:v>
      </x:c>
      <x:c r="J21426" s="15" t="n">
        <x:f>F21426*H21426/1000000</x:f>
        <x:v>0.016764</x:v>
      </x:c>
      <x:c r="K21426" s="15" t="n">
        <x:f>SUM(I21426:J21426)</x:f>
        <x:v>0.14837523000000002</x:v>
      </x:c>
    </x:row>
    <x:row r="21427" ht="23" customHeight="1">
      <x:c r="A21427" s="2" t="str">
        <x:v>REQ-21423</x:v>
      </x:c>
      <x:c r="B21427" s="2" t="n">
        <x:v>31</x:v>
      </x:c>
      <x:c r="C21427" s="2" t="str">
        <x:v>Operations</x:v>
      </x:c>
      <x:c r="D21427" s="2" t="str">
        <x:v>Swift</x:v>
      </x:c>
      <x:c r="E21427" s="16" t="n">
        <x:v>45148</x:v>
      </x:c>
      <x:c r="F21427" s="16" t="n">
        <x:v>323</x:v>
      </x:c>
      <x:c r="G21427" s="15" t="n">
        <x:f>VLOOKUP(D21427,'Pricing'!$A$6:$E$8,5,FALSE)</x:f>
        <x:v>0.246</x:v>
      </x:c>
      <x:c r="H21427" s="15" t="n">
        <x:f>VLOOKUP(D21427,'Pricing'!$A$6:$E$8,4,FALSE)</x:f>
        <x:v>1.2</x:v>
      </x:c>
      <x:c r="I21427" s="15" t="n">
        <x:f>E21427*G21427/1000000</x:f>
        <x:v>0.011106408</x:v>
      </x:c>
      <x:c r="J21427" s="15" t="n">
        <x:f>F21427*H21427/1000000</x:f>
        <x:v>0.0003876</x:v>
      </x:c>
      <x:c r="K21427" s="15" t="n">
        <x:f>SUM(I21427:J21427)</x:f>
        <x:v>0.011494008</x:v>
      </x:c>
    </x:row>
    <x:row r="21428" ht="23" customHeight="1">
      <x:c r="A21428" s="2" t="str">
        <x:v>REQ-21424</x:v>
      </x:c>
      <x:c r="B21428" s="2" t="n">
        <x:v>14</x:v>
      </x:c>
      <x:c r="C21428" s="2" t="str">
        <x:v>Product</x:v>
      </x:c>
      <x:c r="D21428" s="2" t="str">
        <x:v>Swift</x:v>
      </x:c>
      <x:c r="E21428" s="16" t="n">
        <x:v>41131</x:v>
      </x:c>
      <x:c r="F21428" s="16" t="n">
        <x:v>1525</x:v>
      </x:c>
      <x:c r="G21428" s="15" t="n">
        <x:f>VLOOKUP(D21428,'Pricing'!$A$6:$E$8,5,FALSE)</x:f>
        <x:v>0.246</x:v>
      </x:c>
      <x:c r="H21428" s="15" t="n">
        <x:f>VLOOKUP(D21428,'Pricing'!$A$6:$E$8,4,FALSE)</x:f>
        <x:v>1.2</x:v>
      </x:c>
      <x:c r="I21428" s="15" t="n">
        <x:f>E21428*G21428/1000000</x:f>
        <x:v>0.010118226000000001</x:v>
      </x:c>
      <x:c r="J21428" s="15" t="n">
        <x:f>F21428*H21428/1000000</x:f>
        <x:v>0.00183</x:v>
      </x:c>
      <x:c r="K21428" s="15" t="n">
        <x:f>SUM(I21428:J21428)</x:f>
        <x:v>0.011948226000000001</x:v>
      </x:c>
    </x:row>
    <x:row r="21429" ht="23" customHeight="1">
      <x:c r="A21429" s="2" t="str">
        <x:v>REQ-21425</x:v>
      </x:c>
      <x:c r="B21429" s="2" t="n">
        <x:v>17</x:v>
      </x:c>
      <x:c r="C21429" s="2" t="str">
        <x:v>Operations</x:v>
      </x:c>
      <x:c r="D21429" s="2" t="str">
        <x:v>Swift</x:v>
      </x:c>
      <x:c r="E21429" s="16" t="n">
        <x:v>99496</x:v>
      </x:c>
      <x:c r="F21429" s="16" t="n">
        <x:v>3432</x:v>
      </x:c>
      <x:c r="G21429" s="15" t="n">
        <x:f>VLOOKUP(D21429,'Pricing'!$A$6:$E$8,5,FALSE)</x:f>
        <x:v>0.246</x:v>
      </x:c>
      <x:c r="H21429" s="15" t="n">
        <x:f>VLOOKUP(D21429,'Pricing'!$A$6:$E$8,4,FALSE)</x:f>
        <x:v>1.2</x:v>
      </x:c>
      <x:c r="I21429" s="15" t="n">
        <x:f>E21429*G21429/1000000</x:f>
        <x:v>0.024476016</x:v>
      </x:c>
      <x:c r="J21429" s="15" t="n">
        <x:f>F21429*H21429/1000000</x:f>
        <x:v>0.0041183999999999995</x:v>
      </x:c>
      <x:c r="K21429" s="15" t="n">
        <x:f>SUM(I21429:J21429)</x:f>
        <x:v>0.028594415999999998</x:v>
      </x:c>
    </x:row>
    <x:row r="21430" ht="23" customHeight="1">
      <x:c r="A21430" s="2" t="str">
        <x:v>REQ-21426</x:v>
      </x:c>
      <x:c r="B21430" s="2" t="n">
        <x:v>18</x:v>
      </x:c>
      <x:c r="C21430" s="2" t="str">
        <x:v>Growth</x:v>
      </x:c>
      <x:c r="D21430" s="2" t="str">
        <x:v>Swift</x:v>
      </x:c>
      <x:c r="E21430" s="16" t="n">
        <x:v>42715</x:v>
      </x:c>
      <x:c r="F21430" s="16" t="n">
        <x:v>3236</x:v>
      </x:c>
      <x:c r="G21430" s="15" t="n">
        <x:f>VLOOKUP(D21430,'Pricing'!$A$6:$E$8,5,FALSE)</x:f>
        <x:v>0.246</x:v>
      </x:c>
      <x:c r="H21430" s="15" t="n">
        <x:f>VLOOKUP(D21430,'Pricing'!$A$6:$E$8,4,FALSE)</x:f>
        <x:v>1.2</x:v>
      </x:c>
      <x:c r="I21430" s="15" t="n">
        <x:f>E21430*G21430/1000000</x:f>
        <x:v>0.010507889999999999</x:v>
      </x:c>
      <x:c r="J21430" s="15" t="n">
        <x:f>F21430*H21430/1000000</x:f>
        <x:v>0.0038832</x:v>
      </x:c>
      <x:c r="K21430" s="15" t="n">
        <x:f>SUM(I21430:J21430)</x:f>
        <x:v>0.014391089999999999</x:v>
      </x:c>
    </x:row>
    <x:row r="21431" ht="23" customHeight="1">
      <x:c r="A21431" s="2" t="str">
        <x:v>REQ-21427</x:v>
      </x:c>
      <x:c r="B21431" s="2" t="n">
        <x:v>26</x:v>
      </x:c>
      <x:c r="C21431" s="2" t="str">
        <x:v>Engineering</x:v>
      </x:c>
      <x:c r="D21431" s="2" t="str">
        <x:v>Balanced</x:v>
      </x:c>
      <x:c r="E21431" s="16" t="n">
        <x:v>108311</x:v>
      </x:c>
      <x:c r="F21431" s="16" t="n">
        <x:v>374</x:v>
      </x:c>
      <x:c r="G21431" s="15" t="n">
        <x:f>VLOOKUP(D21431,'Pricing'!$A$6:$E$8,5,FALSE)</x:f>
        <x:v>1.2300000000000002</x:v>
      </x:c>
      <x:c r="H21431" s="15" t="n">
        <x:f>VLOOKUP(D21431,'Pricing'!$A$6:$E$8,4,FALSE)</x:f>
        <x:v>6</x:v>
      </x:c>
      <x:c r="I21431" s="15" t="n">
        <x:f>E21431*G21431/1000000</x:f>
        <x:v>0.13322253000000003</x:v>
      </x:c>
      <x:c r="J21431" s="15" t="n">
        <x:f>F21431*H21431/1000000</x:f>
        <x:v>0.002244</x:v>
      </x:c>
      <x:c r="K21431" s="15" t="n">
        <x:f>SUM(I21431:J21431)</x:f>
        <x:v>0.13546653000000003</x:v>
      </x:c>
    </x:row>
    <x:row r="21432" ht="23" customHeight="1">
      <x:c r="A21432" s="2" t="str">
        <x:v>REQ-21428</x:v>
      </x:c>
      <x:c r="B21432" s="2" t="n">
        <x:v>11</x:v>
      </x:c>
      <x:c r="C21432" s="2" t="str">
        <x:v>Support</x:v>
      </x:c>
      <x:c r="D21432" s="2" t="str">
        <x:v>Reasoning</x:v>
      </x:c>
      <x:c r="E21432" s="16" t="n">
        <x:v>44732</x:v>
      </x:c>
      <x:c r="F21432" s="16" t="n">
        <x:v>3663</x:v>
      </x:c>
      <x:c r="G21432" s="15" t="n">
        <x:f>VLOOKUP(D21432,'Pricing'!$A$6:$E$8,5,FALSE)</x:f>
        <x:v>4.920000000000001</x:v>
      </x:c>
      <x:c r="H21432" s="15" t="n">
        <x:f>VLOOKUP(D21432,'Pricing'!$A$6:$E$8,4,FALSE)</x:f>
        <x:v>24</x:v>
      </x:c>
      <x:c r="I21432" s="15" t="n">
        <x:f>E21432*G21432/1000000</x:f>
        <x:v>0.22008144000000004</x:v>
      </x:c>
      <x:c r="J21432" s="15" t="n">
        <x:f>F21432*H21432/1000000</x:f>
        <x:v>0.087912</x:v>
      </x:c>
      <x:c r="K21432" s="15" t="n">
        <x:f>SUM(I21432:J21432)</x:f>
        <x:v>0.30799344000000006</x:v>
      </x:c>
    </x:row>
    <x:row r="21433" ht="23" customHeight="1">
      <x:c r="A21433" s="2" t="str">
        <x:v>REQ-21429</x:v>
      </x:c>
      <x:c r="B21433" s="2" t="n">
        <x:v>13</x:v>
      </x:c>
      <x:c r="C21433" s="2" t="str">
        <x:v>Operations</x:v>
      </x:c>
      <x:c r="D21433" s="2" t="str">
        <x:v>Balanced</x:v>
      </x:c>
      <x:c r="E21433" s="16" t="n">
        <x:v>40570</x:v>
      </x:c>
      <x:c r="F21433" s="16" t="n">
        <x:v>314</x:v>
      </x:c>
      <x:c r="G21433" s="15" t="n">
        <x:f>VLOOKUP(D21433,'Pricing'!$A$6:$E$8,5,FALSE)</x:f>
        <x:v>1.2300000000000002</x:v>
      </x:c>
      <x:c r="H21433" s="15" t="n">
        <x:f>VLOOKUP(D21433,'Pricing'!$A$6:$E$8,4,FALSE)</x:f>
        <x:v>6</x:v>
      </x:c>
      <x:c r="I21433" s="15" t="n">
        <x:f>E21433*G21433/1000000</x:f>
        <x:v>0.049901100000000004</x:v>
      </x:c>
      <x:c r="J21433" s="15" t="n">
        <x:f>F21433*H21433/1000000</x:f>
        <x:v>0.001884</x:v>
      </x:c>
      <x:c r="K21433" s="15" t="n">
        <x:f>SUM(I21433:J21433)</x:f>
        <x:v>0.0517851</x:v>
      </x:c>
    </x:row>
    <x:row r="21434" ht="23" customHeight="1">
      <x:c r="A21434" s="2" t="str">
        <x:v>REQ-21430</x:v>
      </x:c>
      <x:c r="B21434" s="2" t="n">
        <x:v>27</x:v>
      </x:c>
      <x:c r="C21434" s="2" t="str">
        <x:v>Growth</x:v>
      </x:c>
      <x:c r="D21434" s="2" t="str">
        <x:v>Reasoning</x:v>
      </x:c>
      <x:c r="E21434" s="16" t="n">
        <x:v>111178</x:v>
      </x:c>
      <x:c r="F21434" s="16" t="n">
        <x:v>773</x:v>
      </x:c>
      <x:c r="G21434" s="15" t="n">
        <x:f>VLOOKUP(D21434,'Pricing'!$A$6:$E$8,5,FALSE)</x:f>
        <x:v>4.920000000000001</x:v>
      </x:c>
      <x:c r="H21434" s="15" t="n">
        <x:f>VLOOKUP(D21434,'Pricing'!$A$6:$E$8,4,FALSE)</x:f>
        <x:v>24</x:v>
      </x:c>
      <x:c r="I21434" s="15" t="n">
        <x:f>E21434*G21434/1000000</x:f>
        <x:v>0.5469957600000002</x:v>
      </x:c>
      <x:c r="J21434" s="15" t="n">
        <x:f>F21434*H21434/1000000</x:f>
        <x:v>0.018552</x:v>
      </x:c>
      <x:c r="K21434" s="15" t="n">
        <x:f>SUM(I21434:J21434)</x:f>
        <x:v>0.5655477600000002</x:v>
      </x:c>
    </x:row>
    <x:row r="21435" ht="23" customHeight="1">
      <x:c r="A21435" s="2" t="str">
        <x:v>REQ-21431</x:v>
      </x:c>
      <x:c r="B21435" s="2" t="n">
        <x:v>17</x:v>
      </x:c>
      <x:c r="C21435" s="2" t="str">
        <x:v>Operations</x:v>
      </x:c>
      <x:c r="D21435" s="2" t="str">
        <x:v>Balanced</x:v>
      </x:c>
      <x:c r="E21435" s="16" t="n">
        <x:v>53965</x:v>
      </x:c>
      <x:c r="F21435" s="16" t="n">
        <x:v>2678</x:v>
      </x:c>
      <x:c r="G21435" s="15" t="n">
        <x:f>VLOOKUP(D21435,'Pricing'!$A$6:$E$8,5,FALSE)</x:f>
        <x:v>1.2300000000000002</x:v>
      </x:c>
      <x:c r="H21435" s="15" t="n">
        <x:f>VLOOKUP(D21435,'Pricing'!$A$6:$E$8,4,FALSE)</x:f>
        <x:v>6</x:v>
      </x:c>
      <x:c r="I21435" s="15" t="n">
        <x:f>E21435*G21435/1000000</x:f>
        <x:v>0.06637695000000002</x:v>
      </x:c>
      <x:c r="J21435" s="15" t="n">
        <x:f>F21435*H21435/1000000</x:f>
        <x:v>0.016068</x:v>
      </x:c>
      <x:c r="K21435" s="15" t="n">
        <x:f>SUM(I21435:J21435)</x:f>
        <x:v>0.08244495000000002</x:v>
      </x:c>
    </x:row>
    <x:row r="21436" ht="23" customHeight="1">
      <x:c r="A21436" s="2" t="str">
        <x:v>REQ-21432</x:v>
      </x:c>
      <x:c r="B21436" s="2" t="n">
        <x:v>18</x:v>
      </x:c>
      <x:c r="C21436" s="2" t="str">
        <x:v>Growth</x:v>
      </x:c>
      <x:c r="D21436" s="2" t="str">
        <x:v>Swift</x:v>
      </x:c>
      <x:c r="E21436" s="16" t="n">
        <x:v>25545</x:v>
      </x:c>
      <x:c r="F21436" s="16" t="n">
        <x:v>3749</x:v>
      </x:c>
      <x:c r="G21436" s="15" t="n">
        <x:f>VLOOKUP(D21436,'Pricing'!$A$6:$E$8,5,FALSE)</x:f>
        <x:v>0.246</x:v>
      </x:c>
      <x:c r="H21436" s="15" t="n">
        <x:f>VLOOKUP(D21436,'Pricing'!$A$6:$E$8,4,FALSE)</x:f>
        <x:v>1.2</x:v>
      </x:c>
      <x:c r="I21436" s="15" t="n">
        <x:f>E21436*G21436/1000000</x:f>
        <x:v>0.00628407</x:v>
      </x:c>
      <x:c r="J21436" s="15" t="n">
        <x:f>F21436*H21436/1000000</x:f>
        <x:v>0.0044988</x:v>
      </x:c>
      <x:c r="K21436" s="15" t="n">
        <x:f>SUM(I21436:J21436)</x:f>
        <x:v>0.01078287</x:v>
      </x:c>
    </x:row>
    <x:row r="21437" ht="23" customHeight="1">
      <x:c r="A21437" s="2" t="str">
        <x:v>REQ-21433</x:v>
      </x:c>
      <x:c r="B21437" s="2" t="n">
        <x:v>14</x:v>
      </x:c>
      <x:c r="C21437" s="2" t="str">
        <x:v>Engineering</x:v>
      </x:c>
      <x:c r="D21437" s="2" t="str">
        <x:v>Balanced</x:v>
      </x:c>
      <x:c r="E21437" s="16" t="n">
        <x:v>68165</x:v>
      </x:c>
      <x:c r="F21437" s="16" t="n">
        <x:v>3824</x:v>
      </x:c>
      <x:c r="G21437" s="15" t="n">
        <x:f>VLOOKUP(D21437,'Pricing'!$A$6:$E$8,5,FALSE)</x:f>
        <x:v>1.2300000000000002</x:v>
      </x:c>
      <x:c r="H21437" s="15" t="n">
        <x:f>VLOOKUP(D21437,'Pricing'!$A$6:$E$8,4,FALSE)</x:f>
        <x:v>6</x:v>
      </x:c>
      <x:c r="I21437" s="15" t="n">
        <x:f>E21437*G21437/1000000</x:f>
        <x:v>0.08384295000000001</x:v>
      </x:c>
      <x:c r="J21437" s="15" t="n">
        <x:f>F21437*H21437/1000000</x:f>
        <x:v>0.022944</x:v>
      </x:c>
      <x:c r="K21437" s="15" t="n">
        <x:f>SUM(I21437:J21437)</x:f>
        <x:v>0.10678695000000002</x:v>
      </x:c>
    </x:row>
    <x:row r="21438" ht="23" customHeight="1">
      <x:c r="A21438" s="2" t="str">
        <x:v>REQ-21434</x:v>
      </x:c>
      <x:c r="B21438" s="2" t="n">
        <x:v>17</x:v>
      </x:c>
      <x:c r="C21438" s="2" t="str">
        <x:v>Growth</x:v>
      </x:c>
      <x:c r="D21438" s="2" t="str">
        <x:v>Balanced</x:v>
      </x:c>
      <x:c r="E21438" s="16" t="n">
        <x:v>81346</x:v>
      </x:c>
      <x:c r="F21438" s="16" t="n">
        <x:v>1470</x:v>
      </x:c>
      <x:c r="G21438" s="15" t="n">
        <x:f>VLOOKUP(D21438,'Pricing'!$A$6:$E$8,5,FALSE)</x:f>
        <x:v>1.2300000000000002</x:v>
      </x:c>
      <x:c r="H21438" s="15" t="n">
        <x:f>VLOOKUP(D21438,'Pricing'!$A$6:$E$8,4,FALSE)</x:f>
        <x:v>6</x:v>
      </x:c>
      <x:c r="I21438" s="15" t="n">
        <x:f>E21438*G21438/1000000</x:f>
        <x:v>0.10005558000000002</x:v>
      </x:c>
      <x:c r="J21438" s="15" t="n">
        <x:f>F21438*H21438/1000000</x:f>
        <x:v>0.00882</x:v>
      </x:c>
      <x:c r="K21438" s="15" t="n">
        <x:f>SUM(I21438:J21438)</x:f>
        <x:v>0.10887558000000001</x:v>
      </x:c>
    </x:row>
    <x:row r="21439" ht="23" customHeight="1">
      <x:c r="A21439" s="2" t="str">
        <x:v>REQ-21435</x:v>
      </x:c>
      <x:c r="B21439" s="2" t="n">
        <x:v>31</x:v>
      </x:c>
      <x:c r="C21439" s="2" t="str">
        <x:v>Operations</x:v>
      </x:c>
      <x:c r="D21439" s="2" t="str">
        <x:v>Swift</x:v>
      </x:c>
      <x:c r="E21439" s="16" t="n">
        <x:v>35400</x:v>
      </x:c>
      <x:c r="F21439" s="16" t="n">
        <x:v>2804</x:v>
      </x:c>
      <x:c r="G21439" s="15" t="n">
        <x:f>VLOOKUP(D21439,'Pricing'!$A$6:$E$8,5,FALSE)</x:f>
        <x:v>0.246</x:v>
      </x:c>
      <x:c r="H21439" s="15" t="n">
        <x:f>VLOOKUP(D21439,'Pricing'!$A$6:$E$8,4,FALSE)</x:f>
        <x:v>1.2</x:v>
      </x:c>
      <x:c r="I21439" s="15" t="n">
        <x:f>E21439*G21439/1000000</x:f>
        <x:v>0.0087084</x:v>
      </x:c>
      <x:c r="J21439" s="15" t="n">
        <x:f>F21439*H21439/1000000</x:f>
        <x:v>0.0033648</x:v>
      </x:c>
      <x:c r="K21439" s="15" t="n">
        <x:f>SUM(I21439:J21439)</x:f>
        <x:v>0.0120732</x:v>
      </x:c>
    </x:row>
    <x:row r="21440" ht="23" customHeight="1">
      <x:c r="A21440" s="2" t="str">
        <x:v>REQ-21436</x:v>
      </x:c>
      <x:c r="B21440" s="2" t="n">
        <x:v>15</x:v>
      </x:c>
      <x:c r="C21440" s="2" t="str">
        <x:v>Growth</x:v>
      </x:c>
      <x:c r="D21440" s="2" t="str">
        <x:v>Reasoning</x:v>
      </x:c>
      <x:c r="E21440" s="16" t="n">
        <x:v>118997</x:v>
      </x:c>
      <x:c r="F21440" s="16" t="n">
        <x:v>3625</x:v>
      </x:c>
      <x:c r="G21440" s="15" t="n">
        <x:f>VLOOKUP(D21440,'Pricing'!$A$6:$E$8,5,FALSE)</x:f>
        <x:v>4.920000000000001</x:v>
      </x:c>
      <x:c r="H21440" s="15" t="n">
        <x:f>VLOOKUP(D21440,'Pricing'!$A$6:$E$8,4,FALSE)</x:f>
        <x:v>24</x:v>
      </x:c>
      <x:c r="I21440" s="15" t="n">
        <x:f>E21440*G21440/1000000</x:f>
        <x:v>0.5854652400000001</x:v>
      </x:c>
      <x:c r="J21440" s="15" t="n">
        <x:f>F21440*H21440/1000000</x:f>
        <x:v>0.087</x:v>
      </x:c>
      <x:c r="K21440" s="15" t="n">
        <x:f>SUM(I21440:J21440)</x:f>
        <x:v>0.6724652400000001</x:v>
      </x:c>
    </x:row>
    <x:row r="21441" ht="23" customHeight="1">
      <x:c r="A21441" s="2" t="str">
        <x:v>REQ-21437</x:v>
      </x:c>
      <x:c r="B21441" s="2" t="n">
        <x:v>17</x:v>
      </x:c>
      <x:c r="C21441" s="2" t="str">
        <x:v>Engineering</x:v>
      </x:c>
      <x:c r="D21441" s="2" t="str">
        <x:v>Swift</x:v>
      </x:c>
      <x:c r="E21441" s="16" t="n">
        <x:v>23829</x:v>
      </x:c>
      <x:c r="F21441" s="16" t="n">
        <x:v>2561</x:v>
      </x:c>
      <x:c r="G21441" s="15" t="n">
        <x:f>VLOOKUP(D21441,'Pricing'!$A$6:$E$8,5,FALSE)</x:f>
        <x:v>0.246</x:v>
      </x:c>
      <x:c r="H21441" s="15" t="n">
        <x:f>VLOOKUP(D21441,'Pricing'!$A$6:$E$8,4,FALSE)</x:f>
        <x:v>1.2</x:v>
      </x:c>
      <x:c r="I21441" s="15" t="n">
        <x:f>E21441*G21441/1000000</x:f>
        <x:v>0.005861934</x:v>
      </x:c>
      <x:c r="J21441" s="15" t="n">
        <x:f>F21441*H21441/1000000</x:f>
        <x:v>0.0030732</x:v>
      </x:c>
      <x:c r="K21441" s="15" t="n">
        <x:f>SUM(I21441:J21441)</x:f>
        <x:v>0.008935134</x:v>
      </x:c>
    </x:row>
    <x:row r="21442" ht="23" customHeight="1">
      <x:c r="A21442" s="2" t="str">
        <x:v>REQ-21438</x:v>
      </x:c>
      <x:c r="B21442" s="2" t="n">
        <x:v>27</x:v>
      </x:c>
      <x:c r="C21442" s="2" t="str">
        <x:v>Growth</x:v>
      </x:c>
      <x:c r="D21442" s="2" t="str">
        <x:v>Balanced</x:v>
      </x:c>
      <x:c r="E21442" s="16" t="n">
        <x:v>8570</x:v>
      </x:c>
      <x:c r="F21442" s="16" t="n">
        <x:v>3765</x:v>
      </x:c>
      <x:c r="G21442" s="15" t="n">
        <x:f>VLOOKUP(D21442,'Pricing'!$A$6:$E$8,5,FALSE)</x:f>
        <x:v>1.2300000000000002</x:v>
      </x:c>
      <x:c r="H21442" s="15" t="n">
        <x:f>VLOOKUP(D21442,'Pricing'!$A$6:$E$8,4,FALSE)</x:f>
        <x:v>6</x:v>
      </x:c>
      <x:c r="I21442" s="15" t="n">
        <x:f>E21442*G21442/1000000</x:f>
        <x:v>0.010541100000000003</x:v>
      </x:c>
      <x:c r="J21442" s="15" t="n">
        <x:f>F21442*H21442/1000000</x:f>
        <x:v>0.02259</x:v>
      </x:c>
      <x:c r="K21442" s="15" t="n">
        <x:f>SUM(I21442:J21442)</x:f>
        <x:v>0.033131100000000004</x:v>
      </x:c>
    </x:row>
    <x:row r="21443" ht="23" customHeight="1">
      <x:c r="A21443" s="2" t="str">
        <x:v>REQ-21439</x:v>
      </x:c>
      <x:c r="B21443" s="2" t="n">
        <x:v>2</x:v>
      </x:c>
      <x:c r="C21443" s="2" t="str">
        <x:v>Engineering</x:v>
      </x:c>
      <x:c r="D21443" s="2" t="str">
        <x:v>Swift</x:v>
      </x:c>
      <x:c r="E21443" s="16" t="n">
        <x:v>88424</x:v>
      </x:c>
      <x:c r="F21443" s="16" t="n">
        <x:v>3392</x:v>
      </x:c>
      <x:c r="G21443" s="15" t="n">
        <x:f>VLOOKUP(D21443,'Pricing'!$A$6:$E$8,5,FALSE)</x:f>
        <x:v>0.246</x:v>
      </x:c>
      <x:c r="H21443" s="15" t="n">
        <x:f>VLOOKUP(D21443,'Pricing'!$A$6:$E$8,4,FALSE)</x:f>
        <x:v>1.2</x:v>
      </x:c>
      <x:c r="I21443" s="15" t="n">
        <x:f>E21443*G21443/1000000</x:f>
        <x:v>0.021752304</x:v>
      </x:c>
      <x:c r="J21443" s="15" t="n">
        <x:f>F21443*H21443/1000000</x:f>
        <x:v>0.0040704</x:v>
      </x:c>
      <x:c r="K21443" s="15" t="n">
        <x:f>SUM(I21443:J21443)</x:f>
        <x:v>0.025822704000000002</x:v>
      </x:c>
    </x:row>
    <x:row r="21444" ht="23" customHeight="1">
      <x:c r="A21444" s="2" t="str">
        <x:v>REQ-21440</x:v>
      </x:c>
      <x:c r="B21444" s="2" t="n">
        <x:v>13</x:v>
      </x:c>
      <x:c r="C21444" s="2" t="str">
        <x:v>Support</x:v>
      </x:c>
      <x:c r="D21444" s="2" t="str">
        <x:v>Balanced</x:v>
      </x:c>
      <x:c r="E21444" s="16" t="n">
        <x:v>46610</x:v>
      </x:c>
      <x:c r="F21444" s="16" t="n">
        <x:v>3290</x:v>
      </x:c>
      <x:c r="G21444" s="15" t="n">
        <x:f>VLOOKUP(D21444,'Pricing'!$A$6:$E$8,5,FALSE)</x:f>
        <x:v>1.2300000000000002</x:v>
      </x:c>
      <x:c r="H21444" s="15" t="n">
        <x:f>VLOOKUP(D21444,'Pricing'!$A$6:$E$8,4,FALSE)</x:f>
        <x:v>6</x:v>
      </x:c>
      <x:c r="I21444" s="15" t="n">
        <x:f>E21444*G21444/1000000</x:f>
        <x:v>0.05733030000000001</x:v>
      </x:c>
      <x:c r="J21444" s="15" t="n">
        <x:f>F21444*H21444/1000000</x:f>
        <x:v>0.01974</x:v>
      </x:c>
      <x:c r="K21444" s="15" t="n">
        <x:f>SUM(I21444:J21444)</x:f>
        <x:v>0.07707030000000001</x:v>
      </x:c>
    </x:row>
    <x:row r="21445" ht="23" customHeight="1">
      <x:c r="A21445" s="2" t="str">
        <x:v>REQ-21441</x:v>
      </x:c>
      <x:c r="B21445" s="2" t="n">
        <x:v>9</x:v>
      </x:c>
      <x:c r="C21445" s="2" t="str">
        <x:v>Research</x:v>
      </x:c>
      <x:c r="D21445" s="2" t="str">
        <x:v>Swift</x:v>
      </x:c>
      <x:c r="E21445" s="16" t="n">
        <x:v>50928</x:v>
      </x:c>
      <x:c r="F21445" s="16" t="n">
        <x:v>935</x:v>
      </x:c>
      <x:c r="G21445" s="15" t="n">
        <x:f>VLOOKUP(D21445,'Pricing'!$A$6:$E$8,5,FALSE)</x:f>
        <x:v>0.246</x:v>
      </x:c>
      <x:c r="H21445" s="15" t="n">
        <x:f>VLOOKUP(D21445,'Pricing'!$A$6:$E$8,4,FALSE)</x:f>
        <x:v>1.2</x:v>
      </x:c>
      <x:c r="I21445" s="15" t="n">
        <x:f>E21445*G21445/1000000</x:f>
        <x:v>0.012528288</x:v>
      </x:c>
      <x:c r="J21445" s="15" t="n">
        <x:f>F21445*H21445/1000000</x:f>
        <x:v>0.001122</x:v>
      </x:c>
      <x:c r="K21445" s="15" t="n">
        <x:f>SUM(I21445:J21445)</x:f>
        <x:v>0.013650288</x:v>
      </x:c>
    </x:row>
    <x:row r="21446" ht="23" customHeight="1">
      <x:c r="A21446" s="2" t="str">
        <x:v>REQ-21442</x:v>
      </x:c>
      <x:c r="B21446" s="2" t="n">
        <x:v>9</x:v>
      </x:c>
      <x:c r="C21446" s="2" t="str">
        <x:v>Support</x:v>
      </x:c>
      <x:c r="D21446" s="2" t="str">
        <x:v>Balanced</x:v>
      </x:c>
      <x:c r="E21446" s="16" t="n">
        <x:v>43979</x:v>
      </x:c>
      <x:c r="F21446" s="16" t="n">
        <x:v>762</x:v>
      </x:c>
      <x:c r="G21446" s="15" t="n">
        <x:f>VLOOKUP(D21446,'Pricing'!$A$6:$E$8,5,FALSE)</x:f>
        <x:v>1.2300000000000002</x:v>
      </x:c>
      <x:c r="H21446" s="15" t="n">
        <x:f>VLOOKUP(D21446,'Pricing'!$A$6:$E$8,4,FALSE)</x:f>
        <x:v>6</x:v>
      </x:c>
      <x:c r="I21446" s="15" t="n">
        <x:f>E21446*G21446/1000000</x:f>
        <x:v>0.054094170000000004</x:v>
      </x:c>
      <x:c r="J21446" s="15" t="n">
        <x:f>F21446*H21446/1000000</x:f>
        <x:v>0.004572</x:v>
      </x:c>
      <x:c r="K21446" s="15" t="n">
        <x:f>SUM(I21446:J21446)</x:f>
        <x:v>0.058666170000000004</x:v>
      </x:c>
    </x:row>
    <x:row r="21447" ht="23" customHeight="1">
      <x:c r="A21447" s="2" t="str">
        <x:v>REQ-21443</x:v>
      </x:c>
      <x:c r="B21447" s="2" t="n">
        <x:v>15</x:v>
      </x:c>
      <x:c r="C21447" s="2" t="str">
        <x:v>Operations</x:v>
      </x:c>
      <x:c r="D21447" s="2" t="str">
        <x:v>Swift</x:v>
      </x:c>
      <x:c r="E21447" s="16" t="n">
        <x:v>114417</x:v>
      </x:c>
      <x:c r="F21447" s="16" t="n">
        <x:v>656</x:v>
      </x:c>
      <x:c r="G21447" s="15" t="n">
        <x:f>VLOOKUP(D21447,'Pricing'!$A$6:$E$8,5,FALSE)</x:f>
        <x:v>0.246</x:v>
      </x:c>
      <x:c r="H21447" s="15" t="n">
        <x:f>VLOOKUP(D21447,'Pricing'!$A$6:$E$8,4,FALSE)</x:f>
        <x:v>1.2</x:v>
      </x:c>
      <x:c r="I21447" s="15" t="n">
        <x:f>E21447*G21447/1000000</x:f>
        <x:v>0.028146582</x:v>
      </x:c>
      <x:c r="J21447" s="15" t="n">
        <x:f>F21447*H21447/1000000</x:f>
        <x:v>0.0007871999999999999</x:v>
      </x:c>
      <x:c r="K21447" s="15" t="n">
        <x:f>SUM(I21447:J21447)</x:f>
        <x:v>0.028933781999999998</x:v>
      </x:c>
    </x:row>
    <x:row r="21448" ht="23" customHeight="1">
      <x:c r="A21448" s="2" t="str">
        <x:v>REQ-21444</x:v>
      </x:c>
      <x:c r="B21448" s="2" t="n">
        <x:v>2</x:v>
      </x:c>
      <x:c r="C21448" s="2" t="str">
        <x:v>Product</x:v>
      </x:c>
      <x:c r="D21448" s="2" t="str">
        <x:v>Balanced</x:v>
      </x:c>
      <x:c r="E21448" s="16" t="n">
        <x:v>69596</x:v>
      </x:c>
      <x:c r="F21448" s="16" t="n">
        <x:v>2828</x:v>
      </x:c>
      <x:c r="G21448" s="15" t="n">
        <x:f>VLOOKUP(D21448,'Pricing'!$A$6:$E$8,5,FALSE)</x:f>
        <x:v>1.2300000000000002</x:v>
      </x:c>
      <x:c r="H21448" s="15" t="n">
        <x:f>VLOOKUP(D21448,'Pricing'!$A$6:$E$8,4,FALSE)</x:f>
        <x:v>6</x:v>
      </x:c>
      <x:c r="I21448" s="15" t="n">
        <x:f>E21448*G21448/1000000</x:f>
        <x:v>0.08560308000000001</x:v>
      </x:c>
      <x:c r="J21448" s="15" t="n">
        <x:f>F21448*H21448/1000000</x:f>
        <x:v>0.016968</x:v>
      </x:c>
      <x:c r="K21448" s="15" t="n">
        <x:f>SUM(I21448:J21448)</x:f>
        <x:v>0.10257108000000001</x:v>
      </x:c>
    </x:row>
    <x:row r="21449" ht="23" customHeight="1">
      <x:c r="A21449" s="2" t="str">
        <x:v>REQ-21445</x:v>
      </x:c>
      <x:c r="B21449" s="2" t="n">
        <x:v>16</x:v>
      </x:c>
      <x:c r="C21449" s="2" t="str">
        <x:v>Research</x:v>
      </x:c>
      <x:c r="D21449" s="2" t="str">
        <x:v>Swift</x:v>
      </x:c>
      <x:c r="E21449" s="16" t="n">
        <x:v>87413</x:v>
      </x:c>
      <x:c r="F21449" s="16" t="n">
        <x:v>3668</x:v>
      </x:c>
      <x:c r="G21449" s="15" t="n">
        <x:f>VLOOKUP(D21449,'Pricing'!$A$6:$E$8,5,FALSE)</x:f>
        <x:v>0.246</x:v>
      </x:c>
      <x:c r="H21449" s="15" t="n">
        <x:f>VLOOKUP(D21449,'Pricing'!$A$6:$E$8,4,FALSE)</x:f>
        <x:v>1.2</x:v>
      </x:c>
      <x:c r="I21449" s="15" t="n">
        <x:f>E21449*G21449/1000000</x:f>
        <x:v>0.021503598</x:v>
      </x:c>
      <x:c r="J21449" s="15" t="n">
        <x:f>F21449*H21449/1000000</x:f>
        <x:v>0.0044015999999999994</x:v>
      </x:c>
      <x:c r="K21449" s="15" t="n">
        <x:f>SUM(I21449:J21449)</x:f>
        <x:v>0.025905197999999997</x:v>
      </x:c>
    </x:row>
    <x:row r="21450" ht="23" customHeight="1">
      <x:c r="A21450" s="2" t="str">
        <x:v>REQ-21446</x:v>
      </x:c>
      <x:c r="B21450" s="2" t="n">
        <x:v>13</x:v>
      </x:c>
      <x:c r="C21450" s="2" t="str">
        <x:v>Growth</x:v>
      </x:c>
      <x:c r="D21450" s="2" t="str">
        <x:v>Swift</x:v>
      </x:c>
      <x:c r="E21450" s="16" t="n">
        <x:v>67050</x:v>
      </x:c>
      <x:c r="F21450" s="16" t="n">
        <x:v>3859</x:v>
      </x:c>
      <x:c r="G21450" s="15" t="n">
        <x:f>VLOOKUP(D21450,'Pricing'!$A$6:$E$8,5,FALSE)</x:f>
        <x:v>0.246</x:v>
      </x:c>
      <x:c r="H21450" s="15" t="n">
        <x:f>VLOOKUP(D21450,'Pricing'!$A$6:$E$8,4,FALSE)</x:f>
        <x:v>1.2</x:v>
      </x:c>
      <x:c r="I21450" s="15" t="n">
        <x:f>E21450*G21450/1000000</x:f>
        <x:v>0.0164943</x:v>
      </x:c>
      <x:c r="J21450" s="15" t="n">
        <x:f>F21450*H21450/1000000</x:f>
        <x:v>0.0046308</x:v>
      </x:c>
      <x:c r="K21450" s="15" t="n">
        <x:f>SUM(I21450:J21450)</x:f>
        <x:v>0.0211251</x:v>
      </x:c>
    </x:row>
    <x:row r="21451" ht="23" customHeight="1">
      <x:c r="A21451" s="2" t="str">
        <x:v>REQ-21447</x:v>
      </x:c>
      <x:c r="B21451" s="2" t="n">
        <x:v>16</x:v>
      </x:c>
      <x:c r="C21451" s="2" t="str">
        <x:v>Engineering</x:v>
      </x:c>
      <x:c r="D21451" s="2" t="str">
        <x:v>Balanced</x:v>
      </x:c>
      <x:c r="E21451" s="16" t="n">
        <x:v>23800</x:v>
      </x:c>
      <x:c r="F21451" s="16" t="n">
        <x:v>2085</x:v>
      </x:c>
      <x:c r="G21451" s="15" t="n">
        <x:f>VLOOKUP(D21451,'Pricing'!$A$6:$E$8,5,FALSE)</x:f>
        <x:v>1.2300000000000002</x:v>
      </x:c>
      <x:c r="H21451" s="15" t="n">
        <x:f>VLOOKUP(D21451,'Pricing'!$A$6:$E$8,4,FALSE)</x:f>
        <x:v>6</x:v>
      </x:c>
      <x:c r="I21451" s="15" t="n">
        <x:f>E21451*G21451/1000000</x:f>
        <x:v>0.029274000000000005</x:v>
      </x:c>
      <x:c r="J21451" s="15" t="n">
        <x:f>F21451*H21451/1000000</x:f>
        <x:v>0.01251</x:v>
      </x:c>
      <x:c r="K21451" s="15" t="n">
        <x:f>SUM(I21451:J21451)</x:f>
        <x:v>0.041784</x:v>
      </x:c>
    </x:row>
    <x:row r="21452" ht="23" customHeight="1">
      <x:c r="A21452" s="2" t="str">
        <x:v>REQ-21448</x:v>
      </x:c>
      <x:c r="B21452" s="2" t="n">
        <x:v>7</x:v>
      </x:c>
      <x:c r="C21452" s="2" t="str">
        <x:v>Support</x:v>
      </x:c>
      <x:c r="D21452" s="2" t="str">
        <x:v>Balanced</x:v>
      </x:c>
      <x:c r="E21452" s="16" t="n">
        <x:v>115380</x:v>
      </x:c>
      <x:c r="F21452" s="16" t="n">
        <x:v>1766</x:v>
      </x:c>
      <x:c r="G21452" s="15" t="n">
        <x:f>VLOOKUP(D21452,'Pricing'!$A$6:$E$8,5,FALSE)</x:f>
        <x:v>1.2300000000000002</x:v>
      </x:c>
      <x:c r="H21452" s="15" t="n">
        <x:f>VLOOKUP(D21452,'Pricing'!$A$6:$E$8,4,FALSE)</x:f>
        <x:v>6</x:v>
      </x:c>
      <x:c r="I21452" s="15" t="n">
        <x:f>E21452*G21452/1000000</x:f>
        <x:v>0.14191740000000003</x:v>
      </x:c>
      <x:c r="J21452" s="15" t="n">
        <x:f>F21452*H21452/1000000</x:f>
        <x:v>0.010596</x:v>
      </x:c>
      <x:c r="K21452" s="15" t="n">
        <x:f>SUM(I21452:J21452)</x:f>
        <x:v>0.15251340000000002</x:v>
      </x:c>
    </x:row>
    <x:row r="21453" ht="23" customHeight="1">
      <x:c r="A21453" s="2" t="str">
        <x:v>REQ-21449</x:v>
      </x:c>
      <x:c r="B21453" s="2" t="n">
        <x:v>20</x:v>
      </x:c>
      <x:c r="C21453" s="2" t="str">
        <x:v>Research</x:v>
      </x:c>
      <x:c r="D21453" s="2" t="str">
        <x:v>Balanced</x:v>
      </x:c>
      <x:c r="E21453" s="16" t="n">
        <x:v>14780</x:v>
      </x:c>
      <x:c r="F21453" s="16" t="n">
        <x:v>995</x:v>
      </x:c>
      <x:c r="G21453" s="15" t="n">
        <x:f>VLOOKUP(D21453,'Pricing'!$A$6:$E$8,5,FALSE)</x:f>
        <x:v>1.2300000000000002</x:v>
      </x:c>
      <x:c r="H21453" s="15" t="n">
        <x:f>VLOOKUP(D21453,'Pricing'!$A$6:$E$8,4,FALSE)</x:f>
        <x:v>6</x:v>
      </x:c>
      <x:c r="I21453" s="15" t="n">
        <x:f>E21453*G21453/1000000</x:f>
        <x:v>0.018179400000000002</x:v>
      </x:c>
      <x:c r="J21453" s="15" t="n">
        <x:f>F21453*H21453/1000000</x:f>
        <x:v>0.00597</x:v>
      </x:c>
      <x:c r="K21453" s="15" t="n">
        <x:f>SUM(I21453:J21453)</x:f>
        <x:v>0.0241494</x:v>
      </x:c>
    </x:row>
    <x:row r="21454" ht="23" customHeight="1">
      <x:c r="A21454" s="2" t="str">
        <x:v>REQ-21450</x:v>
      </x:c>
      <x:c r="B21454" s="2" t="n">
        <x:v>22</x:v>
      </x:c>
      <x:c r="C21454" s="2" t="str">
        <x:v>Product</x:v>
      </x:c>
      <x:c r="D21454" s="2" t="str">
        <x:v>Reasoning</x:v>
      </x:c>
      <x:c r="E21454" s="16" t="n">
        <x:v>7134</x:v>
      </x:c>
      <x:c r="F21454" s="16" t="n">
        <x:v>3314</x:v>
      </x:c>
      <x:c r="G21454" s="15" t="n">
        <x:f>VLOOKUP(D21454,'Pricing'!$A$6:$E$8,5,FALSE)</x:f>
        <x:v>4.920000000000001</x:v>
      </x:c>
      <x:c r="H21454" s="15" t="n">
        <x:f>VLOOKUP(D21454,'Pricing'!$A$6:$E$8,4,FALSE)</x:f>
        <x:v>24</x:v>
      </x:c>
      <x:c r="I21454" s="15" t="n">
        <x:f>E21454*G21454/1000000</x:f>
        <x:v>0.035099280000000004</x:v>
      </x:c>
      <x:c r="J21454" s="15" t="n">
        <x:f>F21454*H21454/1000000</x:f>
        <x:v>0.079536</x:v>
      </x:c>
      <x:c r="K21454" s="15" t="n">
        <x:f>SUM(I21454:J21454)</x:f>
        <x:v>0.11463528</x:v>
      </x:c>
    </x:row>
    <x:row r="21455" ht="23" customHeight="1">
      <x:c r="A21455" s="2" t="str">
        <x:v>REQ-21451</x:v>
      </x:c>
      <x:c r="B21455" s="2" t="n">
        <x:v>19</x:v>
      </x:c>
      <x:c r="C21455" s="2" t="str">
        <x:v>Engineering</x:v>
      </x:c>
      <x:c r="D21455" s="2" t="str">
        <x:v>Swift</x:v>
      </x:c>
      <x:c r="E21455" s="16" t="n">
        <x:v>11857</x:v>
      </x:c>
      <x:c r="F21455" s="16" t="n">
        <x:v>3328</x:v>
      </x:c>
      <x:c r="G21455" s="15" t="n">
        <x:f>VLOOKUP(D21455,'Pricing'!$A$6:$E$8,5,FALSE)</x:f>
        <x:v>0.246</x:v>
      </x:c>
      <x:c r="H21455" s="15" t="n">
        <x:f>VLOOKUP(D21455,'Pricing'!$A$6:$E$8,4,FALSE)</x:f>
        <x:v>1.2</x:v>
      </x:c>
      <x:c r="I21455" s="15" t="n">
        <x:f>E21455*G21455/1000000</x:f>
        <x:v>0.002916822</x:v>
      </x:c>
      <x:c r="J21455" s="15" t="n">
        <x:f>F21455*H21455/1000000</x:f>
        <x:v>0.0039936</x:v>
      </x:c>
      <x:c r="K21455" s="15" t="n">
        <x:f>SUM(I21455:J21455)</x:f>
        <x:v>0.006910421999999999</x:v>
      </x:c>
    </x:row>
    <x:row r="21456" ht="23" customHeight="1">
      <x:c r="A21456" s="2" t="str">
        <x:v>REQ-21452</x:v>
      </x:c>
      <x:c r="B21456" s="2" t="n">
        <x:v>30</x:v>
      </x:c>
      <x:c r="C21456" s="2" t="str">
        <x:v>Product</x:v>
      </x:c>
      <x:c r="D21456" s="2" t="str">
        <x:v>Swift</x:v>
      </x:c>
      <x:c r="E21456" s="16" t="n">
        <x:v>54432</x:v>
      </x:c>
      <x:c r="F21456" s="16" t="n">
        <x:v>3640</x:v>
      </x:c>
      <x:c r="G21456" s="15" t="n">
        <x:f>VLOOKUP(D21456,'Pricing'!$A$6:$E$8,5,FALSE)</x:f>
        <x:v>0.246</x:v>
      </x:c>
      <x:c r="H21456" s="15" t="n">
        <x:f>VLOOKUP(D21456,'Pricing'!$A$6:$E$8,4,FALSE)</x:f>
        <x:v>1.2</x:v>
      </x:c>
      <x:c r="I21456" s="15" t="n">
        <x:f>E21456*G21456/1000000</x:f>
        <x:v>0.013390271999999998</x:v>
      </x:c>
      <x:c r="J21456" s="15" t="n">
        <x:f>F21456*H21456/1000000</x:f>
        <x:v>0.004368</x:v>
      </x:c>
      <x:c r="K21456" s="15" t="n">
        <x:f>SUM(I21456:J21456)</x:f>
        <x:v>0.017758272</x:v>
      </x:c>
    </x:row>
    <x:row r="21457" ht="23" customHeight="1">
      <x:c r="A21457" s="2" t="str">
        <x:v>REQ-21453</x:v>
      </x:c>
      <x:c r="B21457" s="2" t="n">
        <x:v>19</x:v>
      </x:c>
      <x:c r="C21457" s="2" t="str">
        <x:v>Research</x:v>
      </x:c>
      <x:c r="D21457" s="2" t="str">
        <x:v>Swift</x:v>
      </x:c>
      <x:c r="E21457" s="16" t="n">
        <x:v>87538</x:v>
      </x:c>
      <x:c r="F21457" s="16" t="n">
        <x:v>2481</x:v>
      </x:c>
      <x:c r="G21457" s="15" t="n">
        <x:f>VLOOKUP(D21457,'Pricing'!$A$6:$E$8,5,FALSE)</x:f>
        <x:v>0.246</x:v>
      </x:c>
      <x:c r="H21457" s="15" t="n">
        <x:f>VLOOKUP(D21457,'Pricing'!$A$6:$E$8,4,FALSE)</x:f>
        <x:v>1.2</x:v>
      </x:c>
      <x:c r="I21457" s="15" t="n">
        <x:f>E21457*G21457/1000000</x:f>
        <x:v>0.021534348</x:v>
      </x:c>
      <x:c r="J21457" s="15" t="n">
        <x:f>F21457*H21457/1000000</x:f>
        <x:v>0.0029771999999999997</x:v>
      </x:c>
      <x:c r="K21457" s="15" t="n">
        <x:f>SUM(I21457:J21457)</x:f>
        <x:v>0.024511547999999998</x:v>
      </x:c>
    </x:row>
    <x:row r="21458" ht="23" customHeight="1">
      <x:c r="A21458" s="2" t="str">
        <x:v>REQ-21454</x:v>
      </x:c>
      <x:c r="B21458" s="2" t="n">
        <x:v>21</x:v>
      </x:c>
      <x:c r="C21458" s="2" t="str">
        <x:v>Support</x:v>
      </x:c>
      <x:c r="D21458" s="2" t="str">
        <x:v>Reasoning</x:v>
      </x:c>
      <x:c r="E21458" s="16" t="n">
        <x:v>52068</x:v>
      </x:c>
      <x:c r="F21458" s="16" t="n">
        <x:v>2946</x:v>
      </x:c>
      <x:c r="G21458" s="15" t="n">
        <x:f>VLOOKUP(D21458,'Pricing'!$A$6:$E$8,5,FALSE)</x:f>
        <x:v>4.920000000000001</x:v>
      </x:c>
      <x:c r="H21458" s="15" t="n">
        <x:f>VLOOKUP(D21458,'Pricing'!$A$6:$E$8,4,FALSE)</x:f>
        <x:v>24</x:v>
      </x:c>
      <x:c r="I21458" s="15" t="n">
        <x:f>E21458*G21458/1000000</x:f>
        <x:v>0.25617456000000005</x:v>
      </x:c>
      <x:c r="J21458" s="15" t="n">
        <x:f>F21458*H21458/1000000</x:f>
        <x:v>0.070704</x:v>
      </x:c>
      <x:c r="K21458" s="15" t="n">
        <x:f>SUM(I21458:J21458)</x:f>
        <x:v>0.32687856000000004</x:v>
      </x:c>
    </x:row>
    <x:row r="21459" ht="23" customHeight="1">
      <x:c r="A21459" s="2" t="str">
        <x:v>REQ-21455</x:v>
      </x:c>
      <x:c r="B21459" s="2" t="n">
        <x:v>4</x:v>
      </x:c>
      <x:c r="C21459" s="2" t="str">
        <x:v>Operations</x:v>
      </x:c>
      <x:c r="D21459" s="2" t="str">
        <x:v>Swift</x:v>
      </x:c>
      <x:c r="E21459" s="16" t="n">
        <x:v>72142</x:v>
      </x:c>
      <x:c r="F21459" s="16" t="n">
        <x:v>1017</x:v>
      </x:c>
      <x:c r="G21459" s="15" t="n">
        <x:f>VLOOKUP(D21459,'Pricing'!$A$6:$E$8,5,FALSE)</x:f>
        <x:v>0.246</x:v>
      </x:c>
      <x:c r="H21459" s="15" t="n">
        <x:f>VLOOKUP(D21459,'Pricing'!$A$6:$E$8,4,FALSE)</x:f>
        <x:v>1.2</x:v>
      </x:c>
      <x:c r="I21459" s="15" t="n">
        <x:f>E21459*G21459/1000000</x:f>
        <x:v>0.017746932</x:v>
      </x:c>
      <x:c r="J21459" s="15" t="n">
        <x:f>F21459*H21459/1000000</x:f>
        <x:v>0.0012204</x:v>
      </x:c>
      <x:c r="K21459" s="15" t="n">
        <x:f>SUM(I21459:J21459)</x:f>
        <x:v>0.018967332</x:v>
      </x:c>
    </x:row>
    <x:row r="21460" ht="23" customHeight="1">
      <x:c r="A21460" s="2" t="str">
        <x:v>REQ-21456</x:v>
      </x:c>
      <x:c r="B21460" s="2" t="n">
        <x:v>18</x:v>
      </x:c>
      <x:c r="C21460" s="2" t="str">
        <x:v>Support</x:v>
      </x:c>
      <x:c r="D21460" s="2" t="str">
        <x:v>Reasoning</x:v>
      </x:c>
      <x:c r="E21460" s="16" t="n">
        <x:v>40885</x:v>
      </x:c>
      <x:c r="F21460" s="16" t="n">
        <x:v>1595</x:v>
      </x:c>
      <x:c r="G21460" s="15" t="n">
        <x:f>VLOOKUP(D21460,'Pricing'!$A$6:$E$8,5,FALSE)</x:f>
        <x:v>4.920000000000001</x:v>
      </x:c>
      <x:c r="H21460" s="15" t="n">
        <x:f>VLOOKUP(D21460,'Pricing'!$A$6:$E$8,4,FALSE)</x:f>
        <x:v>24</x:v>
      </x:c>
      <x:c r="I21460" s="15" t="n">
        <x:f>E21460*G21460/1000000</x:f>
        <x:v>0.20115420000000003</x:v>
      </x:c>
      <x:c r="J21460" s="15" t="n">
        <x:f>F21460*H21460/1000000</x:f>
        <x:v>0.03828</x:v>
      </x:c>
      <x:c r="K21460" s="15" t="n">
        <x:f>SUM(I21460:J21460)</x:f>
        <x:v>0.23943420000000004</x:v>
      </x:c>
    </x:row>
    <x:row r="21461" ht="23" customHeight="1">
      <x:c r="A21461" s="2" t="str">
        <x:v>REQ-21457</x:v>
      </x:c>
      <x:c r="B21461" s="2" t="n">
        <x:v>13</x:v>
      </x:c>
      <x:c r="C21461" s="2" t="str">
        <x:v>Engineering</x:v>
      </x:c>
      <x:c r="D21461" s="2" t="str">
        <x:v>Swift</x:v>
      </x:c>
      <x:c r="E21461" s="16" t="n">
        <x:v>28284</x:v>
      </x:c>
      <x:c r="F21461" s="16" t="n">
        <x:v>3930</x:v>
      </x:c>
      <x:c r="G21461" s="15" t="n">
        <x:f>VLOOKUP(D21461,'Pricing'!$A$6:$E$8,5,FALSE)</x:f>
        <x:v>0.246</x:v>
      </x:c>
      <x:c r="H21461" s="15" t="n">
        <x:f>VLOOKUP(D21461,'Pricing'!$A$6:$E$8,4,FALSE)</x:f>
        <x:v>1.2</x:v>
      </x:c>
      <x:c r="I21461" s="15" t="n">
        <x:f>E21461*G21461/1000000</x:f>
        <x:v>0.006957863999999999</x:v>
      </x:c>
      <x:c r="J21461" s="15" t="n">
        <x:f>F21461*H21461/1000000</x:f>
        <x:v>0.004716</x:v>
      </x:c>
      <x:c r="K21461" s="15" t="n">
        <x:f>SUM(I21461:J21461)</x:f>
        <x:v>0.011673863999999999</x:v>
      </x:c>
    </x:row>
    <x:row r="21462" ht="23" customHeight="1">
      <x:c r="A21462" s="2" t="str">
        <x:v>REQ-21458</x:v>
      </x:c>
      <x:c r="B21462" s="2" t="n">
        <x:v>9</x:v>
      </x:c>
      <x:c r="C21462" s="2" t="str">
        <x:v>Growth</x:v>
      </x:c>
      <x:c r="D21462" s="2" t="str">
        <x:v>Swift</x:v>
      </x:c>
      <x:c r="E21462" s="16" t="n">
        <x:v>8161</x:v>
      </x:c>
      <x:c r="F21462" s="16" t="n">
        <x:v>3090</x:v>
      </x:c>
      <x:c r="G21462" s="15" t="n">
        <x:f>VLOOKUP(D21462,'Pricing'!$A$6:$E$8,5,FALSE)</x:f>
        <x:v>0.246</x:v>
      </x:c>
      <x:c r="H21462" s="15" t="n">
        <x:f>VLOOKUP(D21462,'Pricing'!$A$6:$E$8,4,FALSE)</x:f>
        <x:v>1.2</x:v>
      </x:c>
      <x:c r="I21462" s="15" t="n">
        <x:f>E21462*G21462/1000000</x:f>
        <x:v>0.002007606</x:v>
      </x:c>
      <x:c r="J21462" s="15" t="n">
        <x:f>F21462*H21462/1000000</x:f>
        <x:v>0.003708</x:v>
      </x:c>
      <x:c r="K21462" s="15" t="n">
        <x:f>SUM(I21462:J21462)</x:f>
        <x:v>0.005715606</x:v>
      </x:c>
    </x:row>
    <x:row r="21463" ht="23" customHeight="1">
      <x:c r="A21463" s="2" t="str">
        <x:v>REQ-21459</x:v>
      </x:c>
      <x:c r="B21463" s="2" t="n">
        <x:v>4</x:v>
      </x:c>
      <x:c r="C21463" s="2" t="str">
        <x:v>Engineering</x:v>
      </x:c>
      <x:c r="D21463" s="2" t="str">
        <x:v>Balanced</x:v>
      </x:c>
      <x:c r="E21463" s="16" t="n">
        <x:v>8014</x:v>
      </x:c>
      <x:c r="F21463" s="16" t="n">
        <x:v>500</x:v>
      </x:c>
      <x:c r="G21463" s="15" t="n">
        <x:f>VLOOKUP(D21463,'Pricing'!$A$6:$E$8,5,FALSE)</x:f>
        <x:v>1.2300000000000002</x:v>
      </x:c>
      <x:c r="H21463" s="15" t="n">
        <x:f>VLOOKUP(D21463,'Pricing'!$A$6:$E$8,4,FALSE)</x:f>
        <x:v>6</x:v>
      </x:c>
      <x:c r="I21463" s="15" t="n">
        <x:f>E21463*G21463/1000000</x:f>
        <x:v>0.009857220000000002</x:v>
      </x:c>
      <x:c r="J21463" s="15" t="n">
        <x:f>F21463*H21463/1000000</x:f>
        <x:v>0.003</x:v>
      </x:c>
      <x:c r="K21463" s="15" t="n">
        <x:f>SUM(I21463:J21463)</x:f>
        <x:v>0.012857220000000003</x:v>
      </x:c>
    </x:row>
    <x:row r="21464" ht="23" customHeight="1">
      <x:c r="A21464" s="2" t="str">
        <x:v>REQ-21460</x:v>
      </x:c>
      <x:c r="B21464" s="2" t="n">
        <x:v>26</x:v>
      </x:c>
      <x:c r="C21464" s="2" t="str">
        <x:v>Support</x:v>
      </x:c>
      <x:c r="D21464" s="2" t="str">
        <x:v>Balanced</x:v>
      </x:c>
      <x:c r="E21464" s="16" t="n">
        <x:v>109152</x:v>
      </x:c>
      <x:c r="F21464" s="16" t="n">
        <x:v>796</x:v>
      </x:c>
      <x:c r="G21464" s="15" t="n">
        <x:f>VLOOKUP(D21464,'Pricing'!$A$6:$E$8,5,FALSE)</x:f>
        <x:v>1.2300000000000002</x:v>
      </x:c>
      <x:c r="H21464" s="15" t="n">
        <x:f>VLOOKUP(D21464,'Pricing'!$A$6:$E$8,4,FALSE)</x:f>
        <x:v>6</x:v>
      </x:c>
      <x:c r="I21464" s="15" t="n">
        <x:f>E21464*G21464/1000000</x:f>
        <x:v>0.13425696</x:v>
      </x:c>
      <x:c r="J21464" s="15" t="n">
        <x:f>F21464*H21464/1000000</x:f>
        <x:v>0.004776</x:v>
      </x:c>
      <x:c r="K21464" s="15" t="n">
        <x:f>SUM(I21464:J21464)</x:f>
        <x:v>0.13903296</x:v>
      </x:c>
    </x:row>
    <x:row r="21465" ht="23" customHeight="1">
      <x:c r="A21465" s="2" t="str">
        <x:v>REQ-21461</x:v>
      </x:c>
      <x:c r="B21465" s="2" t="n">
        <x:v>21</x:v>
      </x:c>
      <x:c r="C21465" s="2" t="str">
        <x:v>Research</x:v>
      </x:c>
      <x:c r="D21465" s="2" t="str">
        <x:v>Swift</x:v>
      </x:c>
      <x:c r="E21465" s="16" t="n">
        <x:v>41203</x:v>
      </x:c>
      <x:c r="F21465" s="16" t="n">
        <x:v>2068</x:v>
      </x:c>
      <x:c r="G21465" s="15" t="n">
        <x:f>VLOOKUP(D21465,'Pricing'!$A$6:$E$8,5,FALSE)</x:f>
        <x:v>0.246</x:v>
      </x:c>
      <x:c r="H21465" s="15" t="n">
        <x:f>VLOOKUP(D21465,'Pricing'!$A$6:$E$8,4,FALSE)</x:f>
        <x:v>1.2</x:v>
      </x:c>
      <x:c r="I21465" s="15" t="n">
        <x:f>E21465*G21465/1000000</x:f>
        <x:v>0.010135938</x:v>
      </x:c>
      <x:c r="J21465" s="15" t="n">
        <x:f>F21465*H21465/1000000</x:f>
        <x:v>0.0024816</x:v>
      </x:c>
      <x:c r="K21465" s="15" t="n">
        <x:f>SUM(I21465:J21465)</x:f>
        <x:v>0.012617538000000001</x:v>
      </x:c>
    </x:row>
    <x:row r="21466" ht="23" customHeight="1">
      <x:c r="A21466" s="2" t="str">
        <x:v>REQ-21462</x:v>
      </x:c>
      <x:c r="B21466" s="2" t="n">
        <x:v>7</x:v>
      </x:c>
      <x:c r="C21466" s="2" t="str">
        <x:v>Product</x:v>
      </x:c>
      <x:c r="D21466" s="2" t="str">
        <x:v>Reasoning</x:v>
      </x:c>
      <x:c r="E21466" s="16" t="n">
        <x:v>88907</x:v>
      </x:c>
      <x:c r="F21466" s="16" t="n">
        <x:v>2659</x:v>
      </x:c>
      <x:c r="G21466" s="15" t="n">
        <x:f>VLOOKUP(D21466,'Pricing'!$A$6:$E$8,5,FALSE)</x:f>
        <x:v>4.920000000000001</x:v>
      </x:c>
      <x:c r="H21466" s="15" t="n">
        <x:f>VLOOKUP(D21466,'Pricing'!$A$6:$E$8,4,FALSE)</x:f>
        <x:v>24</x:v>
      </x:c>
      <x:c r="I21466" s="15" t="n">
        <x:f>E21466*G21466/1000000</x:f>
        <x:v>0.4374224400000001</x:v>
      </x:c>
      <x:c r="J21466" s="15" t="n">
        <x:f>F21466*H21466/1000000</x:f>
        <x:v>0.063816</x:v>
      </x:c>
      <x:c r="K21466" s="15" t="n">
        <x:f>SUM(I21466:J21466)</x:f>
        <x:v>0.5012384400000001</x:v>
      </x:c>
    </x:row>
    <x:row r="21467" ht="23" customHeight="1">
      <x:c r="A21467" s="2" t="str">
        <x:v>REQ-21463</x:v>
      </x:c>
      <x:c r="B21467" s="2" t="n">
        <x:v>7</x:v>
      </x:c>
      <x:c r="C21467" s="2" t="str">
        <x:v>Research</x:v>
      </x:c>
      <x:c r="D21467" s="2" t="str">
        <x:v>Balanced</x:v>
      </x:c>
      <x:c r="E21467" s="16" t="n">
        <x:v>114301</x:v>
      </x:c>
      <x:c r="F21467" s="16" t="n">
        <x:v>2359</x:v>
      </x:c>
      <x:c r="G21467" s="15" t="n">
        <x:f>VLOOKUP(D21467,'Pricing'!$A$6:$E$8,5,FALSE)</x:f>
        <x:v>1.2300000000000002</x:v>
      </x:c>
      <x:c r="H21467" s="15" t="n">
        <x:f>VLOOKUP(D21467,'Pricing'!$A$6:$E$8,4,FALSE)</x:f>
        <x:v>6</x:v>
      </x:c>
      <x:c r="I21467" s="15" t="n">
        <x:f>E21467*G21467/1000000</x:f>
        <x:v>0.14059023</x:v>
      </x:c>
      <x:c r="J21467" s="15" t="n">
        <x:f>F21467*H21467/1000000</x:f>
        <x:v>0.014154</x:v>
      </x:c>
      <x:c r="K21467" s="15" t="n">
        <x:f>SUM(I21467:J21467)</x:f>
        <x:v>0.15474423</x:v>
      </x:c>
    </x:row>
    <x:row r="21468" ht="23" customHeight="1">
      <x:c r="A21468" s="2" t="str">
        <x:v>REQ-21464</x:v>
      </x:c>
      <x:c r="B21468" s="2" t="n">
        <x:v>17</x:v>
      </x:c>
      <x:c r="C21468" s="2" t="str">
        <x:v>Support</x:v>
      </x:c>
      <x:c r="D21468" s="2" t="str">
        <x:v>Swift</x:v>
      </x:c>
      <x:c r="E21468" s="16" t="n">
        <x:v>96090</x:v>
      </x:c>
      <x:c r="F21468" s="16" t="n">
        <x:v>927</x:v>
      </x:c>
      <x:c r="G21468" s="15" t="n">
        <x:f>VLOOKUP(D21468,'Pricing'!$A$6:$E$8,5,FALSE)</x:f>
        <x:v>0.246</x:v>
      </x:c>
      <x:c r="H21468" s="15" t="n">
        <x:f>VLOOKUP(D21468,'Pricing'!$A$6:$E$8,4,FALSE)</x:f>
        <x:v>1.2</x:v>
      </x:c>
      <x:c r="I21468" s="15" t="n">
        <x:f>E21468*G21468/1000000</x:f>
        <x:v>0.02363814</x:v>
      </x:c>
      <x:c r="J21468" s="15" t="n">
        <x:f>F21468*H21468/1000000</x:f>
        <x:v>0.0011124</x:v>
      </x:c>
      <x:c r="K21468" s="15" t="n">
        <x:f>SUM(I21468:J21468)</x:f>
        <x:v>0.024750539999999998</x:v>
      </x:c>
    </x:row>
    <x:row r="21469" ht="23" customHeight="1">
      <x:c r="A21469" s="2" t="str">
        <x:v>REQ-21465</x:v>
      </x:c>
      <x:c r="B21469" s="2" t="n">
        <x:v>1</x:v>
      </x:c>
      <x:c r="C21469" s="2" t="str">
        <x:v>Engineering</x:v>
      </x:c>
      <x:c r="D21469" s="2" t="str">
        <x:v>Balanced</x:v>
      </x:c>
      <x:c r="E21469" s="16" t="n">
        <x:v>18541</x:v>
      </x:c>
      <x:c r="F21469" s="16" t="n">
        <x:v>3969</x:v>
      </x:c>
      <x:c r="G21469" s="15" t="n">
        <x:f>VLOOKUP(D21469,'Pricing'!$A$6:$E$8,5,FALSE)</x:f>
        <x:v>1.2300000000000002</x:v>
      </x:c>
      <x:c r="H21469" s="15" t="n">
        <x:f>VLOOKUP(D21469,'Pricing'!$A$6:$E$8,4,FALSE)</x:f>
        <x:v>6</x:v>
      </x:c>
      <x:c r="I21469" s="15" t="n">
        <x:f>E21469*G21469/1000000</x:f>
        <x:v>0.022805430000000005</x:v>
      </x:c>
      <x:c r="J21469" s="15" t="n">
        <x:f>F21469*H21469/1000000</x:f>
        <x:v>0.023814</x:v>
      </x:c>
      <x:c r="K21469" s="15" t="n">
        <x:f>SUM(I21469:J21469)</x:f>
        <x:v>0.04661943</x:v>
      </x:c>
    </x:row>
    <x:row r="21470" ht="23" customHeight="1">
      <x:c r="A21470" s="2" t="str">
        <x:v>REQ-21466</x:v>
      </x:c>
      <x:c r="B21470" s="2" t="n">
        <x:v>5</x:v>
      </x:c>
      <x:c r="C21470" s="2" t="str">
        <x:v>Support</x:v>
      </x:c>
      <x:c r="D21470" s="2" t="str">
        <x:v>Reasoning</x:v>
      </x:c>
      <x:c r="E21470" s="16" t="n">
        <x:v>33828</x:v>
      </x:c>
      <x:c r="F21470" s="16" t="n">
        <x:v>3203</x:v>
      </x:c>
      <x:c r="G21470" s="15" t="n">
        <x:f>VLOOKUP(D21470,'Pricing'!$A$6:$E$8,5,FALSE)</x:f>
        <x:v>4.920000000000001</x:v>
      </x:c>
      <x:c r="H21470" s="15" t="n">
        <x:f>VLOOKUP(D21470,'Pricing'!$A$6:$E$8,4,FALSE)</x:f>
        <x:v>24</x:v>
      </x:c>
      <x:c r="I21470" s="15" t="n">
        <x:f>E21470*G21470/1000000</x:f>
        <x:v>0.16643376000000004</x:v>
      </x:c>
      <x:c r="J21470" s="15" t="n">
        <x:f>F21470*H21470/1000000</x:f>
        <x:v>0.076872</x:v>
      </x:c>
      <x:c r="K21470" s="15" t="n">
        <x:f>SUM(I21470:J21470)</x:f>
        <x:v>0.24330576000000004</x:v>
      </x:c>
    </x:row>
    <x:row r="21471" ht="23" customHeight="1">
      <x:c r="A21471" s="2" t="str">
        <x:v>REQ-21467</x:v>
      </x:c>
      <x:c r="B21471" s="2" t="n">
        <x:v>7</x:v>
      </x:c>
      <x:c r="C21471" s="2" t="str">
        <x:v>Operations</x:v>
      </x:c>
      <x:c r="D21471" s="2" t="str">
        <x:v>Swift</x:v>
      </x:c>
      <x:c r="E21471" s="16" t="n">
        <x:v>29656</x:v>
      </x:c>
      <x:c r="F21471" s="16" t="n">
        <x:v>3105</x:v>
      </x:c>
      <x:c r="G21471" s="15" t="n">
        <x:f>VLOOKUP(D21471,'Pricing'!$A$6:$E$8,5,FALSE)</x:f>
        <x:v>0.246</x:v>
      </x:c>
      <x:c r="H21471" s="15" t="n">
        <x:f>VLOOKUP(D21471,'Pricing'!$A$6:$E$8,4,FALSE)</x:f>
        <x:v>1.2</x:v>
      </x:c>
      <x:c r="I21471" s="15" t="n">
        <x:f>E21471*G21471/1000000</x:f>
        <x:v>0.007295376</x:v>
      </x:c>
      <x:c r="J21471" s="15" t="n">
        <x:f>F21471*H21471/1000000</x:f>
        <x:v>0.003726</x:v>
      </x:c>
      <x:c r="K21471" s="15" t="n">
        <x:f>SUM(I21471:J21471)</x:f>
        <x:v>0.011021376</x:v>
      </x:c>
    </x:row>
    <x:row r="21472" ht="23" customHeight="1">
      <x:c r="A21472" s="2" t="str">
        <x:v>REQ-21468</x:v>
      </x:c>
      <x:c r="B21472" s="2" t="n">
        <x:v>29</x:v>
      </x:c>
      <x:c r="C21472" s="2" t="str">
        <x:v>Support</x:v>
      </x:c>
      <x:c r="D21472" s="2" t="str">
        <x:v>Balanced</x:v>
      </x:c>
      <x:c r="E21472" s="16" t="n">
        <x:v>51797</x:v>
      </x:c>
      <x:c r="F21472" s="16" t="n">
        <x:v>2079</x:v>
      </x:c>
      <x:c r="G21472" s="15" t="n">
        <x:f>VLOOKUP(D21472,'Pricing'!$A$6:$E$8,5,FALSE)</x:f>
        <x:v>1.2300000000000002</x:v>
      </x:c>
      <x:c r="H21472" s="15" t="n">
        <x:f>VLOOKUP(D21472,'Pricing'!$A$6:$E$8,4,FALSE)</x:f>
        <x:v>6</x:v>
      </x:c>
      <x:c r="I21472" s="15" t="n">
        <x:f>E21472*G21472/1000000</x:f>
        <x:v>0.06371031</x:v>
      </x:c>
      <x:c r="J21472" s="15" t="n">
        <x:f>F21472*H21472/1000000</x:f>
        <x:v>0.012474</x:v>
      </x:c>
      <x:c r="K21472" s="15" t="n">
        <x:f>SUM(I21472:J21472)</x:f>
        <x:v>0.07618431</x:v>
      </x:c>
    </x:row>
    <x:row r="21473" ht="23" customHeight="1">
      <x:c r="A21473" s="2" t="str">
        <x:v>REQ-21469</x:v>
      </x:c>
      <x:c r="B21473" s="2" t="n">
        <x:v>17</x:v>
      </x:c>
      <x:c r="C21473" s="2" t="str">
        <x:v>Research</x:v>
      </x:c>
      <x:c r="D21473" s="2" t="str">
        <x:v>Balanced</x:v>
      </x:c>
      <x:c r="E21473" s="16" t="n">
        <x:v>119733</x:v>
      </x:c>
      <x:c r="F21473" s="16" t="n">
        <x:v>1210</x:v>
      </x:c>
      <x:c r="G21473" s="15" t="n">
        <x:f>VLOOKUP(D21473,'Pricing'!$A$6:$E$8,5,FALSE)</x:f>
        <x:v>1.2300000000000002</x:v>
      </x:c>
      <x:c r="H21473" s="15" t="n">
        <x:f>VLOOKUP(D21473,'Pricing'!$A$6:$E$8,4,FALSE)</x:f>
        <x:v>6</x:v>
      </x:c>
      <x:c r="I21473" s="15" t="n">
        <x:f>E21473*G21473/1000000</x:f>
        <x:v>0.14727159000000004</x:v>
      </x:c>
      <x:c r="J21473" s="15" t="n">
        <x:f>F21473*H21473/1000000</x:f>
        <x:v>0.00726</x:v>
      </x:c>
      <x:c r="K21473" s="15" t="n">
        <x:f>SUM(I21473:J21473)</x:f>
        <x:v>0.15453159000000002</x:v>
      </x:c>
    </x:row>
    <x:row r="21474" ht="23" customHeight="1">
      <x:c r="A21474" s="2" t="str">
        <x:v>REQ-21470</x:v>
      </x:c>
      <x:c r="B21474" s="2" t="n">
        <x:v>25</x:v>
      </x:c>
      <x:c r="C21474" s="2" t="str">
        <x:v>Support</x:v>
      </x:c>
      <x:c r="D21474" s="2" t="str">
        <x:v>Balanced</x:v>
      </x:c>
      <x:c r="E21474" s="16" t="n">
        <x:v>7177</x:v>
      </x:c>
      <x:c r="F21474" s="16" t="n">
        <x:v>997</x:v>
      </x:c>
      <x:c r="G21474" s="15" t="n">
        <x:f>VLOOKUP(D21474,'Pricing'!$A$6:$E$8,5,FALSE)</x:f>
        <x:v>1.2300000000000002</x:v>
      </x:c>
      <x:c r="H21474" s="15" t="n">
        <x:f>VLOOKUP(D21474,'Pricing'!$A$6:$E$8,4,FALSE)</x:f>
        <x:v>6</x:v>
      </x:c>
      <x:c r="I21474" s="15" t="n">
        <x:f>E21474*G21474/1000000</x:f>
        <x:v>0.00882771</x:v>
      </x:c>
      <x:c r="J21474" s="15" t="n">
        <x:f>F21474*H21474/1000000</x:f>
        <x:v>0.005982</x:v>
      </x:c>
      <x:c r="K21474" s="15" t="n">
        <x:f>SUM(I21474:J21474)</x:f>
        <x:v>0.01480971</x:v>
      </x:c>
    </x:row>
    <x:row r="21475" ht="23" customHeight="1">
      <x:c r="A21475" s="2" t="str">
        <x:v>REQ-21471</x:v>
      </x:c>
      <x:c r="B21475" s="2" t="n">
        <x:v>9</x:v>
      </x:c>
      <x:c r="C21475" s="2" t="str">
        <x:v>Engineering</x:v>
      </x:c>
      <x:c r="D21475" s="2" t="str">
        <x:v>Balanced</x:v>
      </x:c>
      <x:c r="E21475" s="16" t="n">
        <x:v>100131</x:v>
      </x:c>
      <x:c r="F21475" s="16" t="n">
        <x:v>196</x:v>
      </x:c>
      <x:c r="G21475" s="15" t="n">
        <x:f>VLOOKUP(D21475,'Pricing'!$A$6:$E$8,5,FALSE)</x:f>
        <x:v>1.2300000000000002</x:v>
      </x:c>
      <x:c r="H21475" s="15" t="n">
        <x:f>VLOOKUP(D21475,'Pricing'!$A$6:$E$8,4,FALSE)</x:f>
        <x:v>6</x:v>
      </x:c>
      <x:c r="I21475" s="15" t="n">
        <x:f>E21475*G21475/1000000</x:f>
        <x:v>0.12316113000000002</x:v>
      </x:c>
      <x:c r="J21475" s="15" t="n">
        <x:f>F21475*H21475/1000000</x:f>
        <x:v>0.001176</x:v>
      </x:c>
      <x:c r="K21475" s="15" t="n">
        <x:f>SUM(I21475:J21475)</x:f>
        <x:v>0.12433713000000002</x:v>
      </x:c>
    </x:row>
    <x:row r="21476" ht="23" customHeight="1">
      <x:c r="A21476" s="2" t="str">
        <x:v>REQ-21472</x:v>
      </x:c>
      <x:c r="B21476" s="2" t="n">
        <x:v>14</x:v>
      </x:c>
      <x:c r="C21476" s="2" t="str">
        <x:v>Product</x:v>
      </x:c>
      <x:c r="D21476" s="2" t="str">
        <x:v>Swift</x:v>
      </x:c>
      <x:c r="E21476" s="16" t="n">
        <x:v>62685</x:v>
      </x:c>
      <x:c r="F21476" s="16" t="n">
        <x:v>3417</x:v>
      </x:c>
      <x:c r="G21476" s="15" t="n">
        <x:f>VLOOKUP(D21476,'Pricing'!$A$6:$E$8,5,FALSE)</x:f>
        <x:v>0.246</x:v>
      </x:c>
      <x:c r="H21476" s="15" t="n">
        <x:f>VLOOKUP(D21476,'Pricing'!$A$6:$E$8,4,FALSE)</x:f>
        <x:v>1.2</x:v>
      </x:c>
      <x:c r="I21476" s="15" t="n">
        <x:f>E21476*G21476/1000000</x:f>
        <x:v>0.01542051</x:v>
      </x:c>
      <x:c r="J21476" s="15" t="n">
        <x:f>F21476*H21476/1000000</x:f>
        <x:v>0.0041004</x:v>
      </x:c>
      <x:c r="K21476" s="15" t="n">
        <x:f>SUM(I21476:J21476)</x:f>
        <x:v>0.01952091</x:v>
      </x:c>
    </x:row>
    <x:row r="21477" ht="23" customHeight="1">
      <x:c r="A21477" s="2" t="str">
        <x:v>REQ-21473</x:v>
      </x:c>
      <x:c r="B21477" s="2" t="n">
        <x:v>28</x:v>
      </x:c>
      <x:c r="C21477" s="2" t="str">
        <x:v>Operations</x:v>
      </x:c>
      <x:c r="D21477" s="2" t="str">
        <x:v>Balanced</x:v>
      </x:c>
      <x:c r="E21477" s="16" t="n">
        <x:v>44171</x:v>
      </x:c>
      <x:c r="F21477" s="16" t="n">
        <x:v>697</x:v>
      </x:c>
      <x:c r="G21477" s="15" t="n">
        <x:f>VLOOKUP(D21477,'Pricing'!$A$6:$E$8,5,FALSE)</x:f>
        <x:v>1.2300000000000002</x:v>
      </x:c>
      <x:c r="H21477" s="15" t="n">
        <x:f>VLOOKUP(D21477,'Pricing'!$A$6:$E$8,4,FALSE)</x:f>
        <x:v>6</x:v>
      </x:c>
      <x:c r="I21477" s="15" t="n">
        <x:f>E21477*G21477/1000000</x:f>
        <x:v>0.05433033000000001</x:v>
      </x:c>
      <x:c r="J21477" s="15" t="n">
        <x:f>F21477*H21477/1000000</x:f>
        <x:v>0.004182</x:v>
      </x:c>
      <x:c r="K21477" s="15" t="n">
        <x:f>SUM(I21477:J21477)</x:f>
        <x:v>0.05851233000000001</x:v>
      </x:c>
    </x:row>
    <x:row r="21478" ht="23" customHeight="1">
      <x:c r="A21478" s="2" t="str">
        <x:v>REQ-21474</x:v>
      </x:c>
      <x:c r="B21478" s="2" t="n">
        <x:v>14</x:v>
      </x:c>
      <x:c r="C21478" s="2" t="str">
        <x:v>Product</x:v>
      </x:c>
      <x:c r="D21478" s="2" t="str">
        <x:v>Balanced</x:v>
      </x:c>
      <x:c r="E21478" s="16" t="n">
        <x:v>64785</x:v>
      </x:c>
      <x:c r="F21478" s="16" t="n">
        <x:v>421</x:v>
      </x:c>
      <x:c r="G21478" s="15" t="n">
        <x:f>VLOOKUP(D21478,'Pricing'!$A$6:$E$8,5,FALSE)</x:f>
        <x:v>1.2300000000000002</x:v>
      </x:c>
      <x:c r="H21478" s="15" t="n">
        <x:f>VLOOKUP(D21478,'Pricing'!$A$6:$E$8,4,FALSE)</x:f>
        <x:v>6</x:v>
      </x:c>
      <x:c r="I21478" s="15" t="n">
        <x:f>E21478*G21478/1000000</x:f>
        <x:v>0.07968555000000002</x:v>
      </x:c>
      <x:c r="J21478" s="15" t="n">
        <x:f>F21478*H21478/1000000</x:f>
        <x:v>0.002526</x:v>
      </x:c>
      <x:c r="K21478" s="15" t="n">
        <x:f>SUM(I21478:J21478)</x:f>
        <x:v>0.08221155000000002</x:v>
      </x:c>
    </x:row>
    <x:row r="21479" ht="23" customHeight="1">
      <x:c r="A21479" s="2" t="str">
        <x:v>REQ-21475</x:v>
      </x:c>
      <x:c r="B21479" s="2" t="n">
        <x:v>7</x:v>
      </x:c>
      <x:c r="C21479" s="2" t="str">
        <x:v>Engineering</x:v>
      </x:c>
      <x:c r="D21479" s="2" t="str">
        <x:v>Balanced</x:v>
      </x:c>
      <x:c r="E21479" s="16" t="n">
        <x:v>114125</x:v>
      </x:c>
      <x:c r="F21479" s="16" t="n">
        <x:v>1867</x:v>
      </x:c>
      <x:c r="G21479" s="15" t="n">
        <x:f>VLOOKUP(D21479,'Pricing'!$A$6:$E$8,5,FALSE)</x:f>
        <x:v>1.2300000000000002</x:v>
      </x:c>
      <x:c r="H21479" s="15" t="n">
        <x:f>VLOOKUP(D21479,'Pricing'!$A$6:$E$8,4,FALSE)</x:f>
        <x:v>6</x:v>
      </x:c>
      <x:c r="I21479" s="15" t="n">
        <x:f>E21479*G21479/1000000</x:f>
        <x:v>0.14037375000000002</x:v>
      </x:c>
      <x:c r="J21479" s="15" t="n">
        <x:f>F21479*H21479/1000000</x:f>
        <x:v>0.011202</x:v>
      </x:c>
      <x:c r="K21479" s="15" t="n">
        <x:f>SUM(I21479:J21479)</x:f>
        <x:v>0.15157575</x:v>
      </x:c>
    </x:row>
    <x:row r="21480" ht="23" customHeight="1">
      <x:c r="A21480" s="2" t="str">
        <x:v>REQ-21476</x:v>
      </x:c>
      <x:c r="B21480" s="2" t="n">
        <x:v>7</x:v>
      </x:c>
      <x:c r="C21480" s="2" t="str">
        <x:v>Product</x:v>
      </x:c>
      <x:c r="D21480" s="2" t="str">
        <x:v>Balanced</x:v>
      </x:c>
      <x:c r="E21480" s="16" t="n">
        <x:v>30617</x:v>
      </x:c>
      <x:c r="F21480" s="16" t="n">
        <x:v>2292</x:v>
      </x:c>
      <x:c r="G21480" s="15" t="n">
        <x:f>VLOOKUP(D21480,'Pricing'!$A$6:$E$8,5,FALSE)</x:f>
        <x:v>1.2300000000000002</x:v>
      </x:c>
      <x:c r="H21480" s="15" t="n">
        <x:f>VLOOKUP(D21480,'Pricing'!$A$6:$E$8,4,FALSE)</x:f>
        <x:v>6</x:v>
      </x:c>
      <x:c r="I21480" s="15" t="n">
        <x:f>E21480*G21480/1000000</x:f>
        <x:v>0.037658910000000004</x:v>
      </x:c>
      <x:c r="J21480" s="15" t="n">
        <x:f>F21480*H21480/1000000</x:f>
        <x:v>0.013752</x:v>
      </x:c>
      <x:c r="K21480" s="15" t="n">
        <x:f>SUM(I21480:J21480)</x:f>
        <x:v>0.051410910000000004</x:v>
      </x:c>
    </x:row>
    <x:row r="21481" ht="23" customHeight="1">
      <x:c r="A21481" s="2" t="str">
        <x:v>REQ-21477</x:v>
      </x:c>
      <x:c r="B21481" s="2" t="n">
        <x:v>4</x:v>
      </x:c>
      <x:c r="C21481" s="2" t="str">
        <x:v>Engineering</x:v>
      </x:c>
      <x:c r="D21481" s="2" t="str">
        <x:v>Swift</x:v>
      </x:c>
      <x:c r="E21481" s="16" t="n">
        <x:v>58865</x:v>
      </x:c>
      <x:c r="F21481" s="16" t="n">
        <x:v>334</x:v>
      </x:c>
      <x:c r="G21481" s="15" t="n">
        <x:f>VLOOKUP(D21481,'Pricing'!$A$6:$E$8,5,FALSE)</x:f>
        <x:v>0.246</x:v>
      </x:c>
      <x:c r="H21481" s="15" t="n">
        <x:f>VLOOKUP(D21481,'Pricing'!$A$6:$E$8,4,FALSE)</x:f>
        <x:v>1.2</x:v>
      </x:c>
      <x:c r="I21481" s="15" t="n">
        <x:f>E21481*G21481/1000000</x:f>
        <x:v>0.014480789999999999</x:v>
      </x:c>
      <x:c r="J21481" s="15" t="n">
        <x:f>F21481*H21481/1000000</x:f>
        <x:v>0.0004008</x:v>
      </x:c>
      <x:c r="K21481" s="15" t="n">
        <x:f>SUM(I21481:J21481)</x:f>
        <x:v>0.014881589999999998</x:v>
      </x:c>
    </x:row>
    <x:row r="21482" ht="23" customHeight="1">
      <x:c r="A21482" s="2" t="str">
        <x:v>REQ-21478</x:v>
      </x:c>
      <x:c r="B21482" s="2" t="n">
        <x:v>7</x:v>
      </x:c>
      <x:c r="C21482" s="2" t="str">
        <x:v>Growth</x:v>
      </x:c>
      <x:c r="D21482" s="2" t="str">
        <x:v>Reasoning</x:v>
      </x:c>
      <x:c r="E21482" s="16" t="n">
        <x:v>112865</x:v>
      </x:c>
      <x:c r="F21482" s="16" t="n">
        <x:v>671</x:v>
      </x:c>
      <x:c r="G21482" s="15" t="n">
        <x:f>VLOOKUP(D21482,'Pricing'!$A$6:$E$8,5,FALSE)</x:f>
        <x:v>4.920000000000001</x:v>
      </x:c>
      <x:c r="H21482" s="15" t="n">
        <x:f>VLOOKUP(D21482,'Pricing'!$A$6:$E$8,4,FALSE)</x:f>
        <x:v>24</x:v>
      </x:c>
      <x:c r="I21482" s="15" t="n">
        <x:f>E21482*G21482/1000000</x:f>
        <x:v>0.5552958</x:v>
      </x:c>
      <x:c r="J21482" s="15" t="n">
        <x:f>F21482*H21482/1000000</x:f>
        <x:v>0.016104</x:v>
      </x:c>
      <x:c r="K21482" s="15" t="n">
        <x:f>SUM(I21482:J21482)</x:f>
        <x:v>0.5713998</x:v>
      </x:c>
    </x:row>
    <x:row r="21483" ht="23" customHeight="1">
      <x:c r="A21483" s="2" t="str">
        <x:v>REQ-21479</x:v>
      </x:c>
      <x:c r="B21483" s="2" t="n">
        <x:v>28</x:v>
      </x:c>
      <x:c r="C21483" s="2" t="str">
        <x:v>Engineering</x:v>
      </x:c>
      <x:c r="D21483" s="2" t="str">
        <x:v>Balanced</x:v>
      </x:c>
      <x:c r="E21483" s="16" t="n">
        <x:v>9077</x:v>
      </x:c>
      <x:c r="F21483" s="16" t="n">
        <x:v>1631</x:v>
      </x:c>
      <x:c r="G21483" s="15" t="n">
        <x:f>VLOOKUP(D21483,'Pricing'!$A$6:$E$8,5,FALSE)</x:f>
        <x:v>1.2300000000000002</x:v>
      </x:c>
      <x:c r="H21483" s="15" t="n">
        <x:f>VLOOKUP(D21483,'Pricing'!$A$6:$E$8,4,FALSE)</x:f>
        <x:v>6</x:v>
      </x:c>
      <x:c r="I21483" s="15" t="n">
        <x:f>E21483*G21483/1000000</x:f>
        <x:v>0.011164710000000001</x:v>
      </x:c>
      <x:c r="J21483" s="15" t="n">
        <x:f>F21483*H21483/1000000</x:f>
        <x:v>0.009786</x:v>
      </x:c>
      <x:c r="K21483" s="15" t="n">
        <x:f>SUM(I21483:J21483)</x:f>
        <x:v>0.02095071</x:v>
      </x:c>
    </x:row>
    <x:row r="21484" ht="23" customHeight="1">
      <x:c r="A21484" s="2" t="str">
        <x:v>REQ-21480</x:v>
      </x:c>
      <x:c r="B21484" s="2" t="n">
        <x:v>13</x:v>
      </x:c>
      <x:c r="C21484" s="2" t="str">
        <x:v>Growth</x:v>
      </x:c>
      <x:c r="D21484" s="2" t="str">
        <x:v>Swift</x:v>
      </x:c>
      <x:c r="E21484" s="16" t="n">
        <x:v>74194</x:v>
      </x:c>
      <x:c r="F21484" s="16" t="n">
        <x:v>2786</x:v>
      </x:c>
      <x:c r="G21484" s="15" t="n">
        <x:f>VLOOKUP(D21484,'Pricing'!$A$6:$E$8,5,FALSE)</x:f>
        <x:v>0.246</x:v>
      </x:c>
      <x:c r="H21484" s="15" t="n">
        <x:f>VLOOKUP(D21484,'Pricing'!$A$6:$E$8,4,FALSE)</x:f>
        <x:v>1.2</x:v>
      </x:c>
      <x:c r="I21484" s="15" t="n">
        <x:f>E21484*G21484/1000000</x:f>
        <x:v>0.018251723999999997</x:v>
      </x:c>
      <x:c r="J21484" s="15" t="n">
        <x:f>F21484*H21484/1000000</x:f>
        <x:v>0.0033431999999999997</x:v>
      </x:c>
      <x:c r="K21484" s="15" t="n">
        <x:f>SUM(I21484:J21484)</x:f>
        <x:v>0.021594923999999998</x:v>
      </x:c>
    </x:row>
    <x:row r="21485" ht="23" customHeight="1">
      <x:c r="A21485" s="2" t="str">
        <x:v>REQ-21481</x:v>
      </x:c>
      <x:c r="B21485" s="2" t="n">
        <x:v>18</x:v>
      </x:c>
      <x:c r="C21485" s="2" t="str">
        <x:v>Research</x:v>
      </x:c>
      <x:c r="D21485" s="2" t="str">
        <x:v>Balanced</x:v>
      </x:c>
      <x:c r="E21485" s="16" t="n">
        <x:v>40296</x:v>
      </x:c>
      <x:c r="F21485" s="16" t="n">
        <x:v>389</x:v>
      </x:c>
      <x:c r="G21485" s="15" t="n">
        <x:f>VLOOKUP(D21485,'Pricing'!$A$6:$E$8,5,FALSE)</x:f>
        <x:v>1.2300000000000002</x:v>
      </x:c>
      <x:c r="H21485" s="15" t="n">
        <x:f>VLOOKUP(D21485,'Pricing'!$A$6:$E$8,4,FALSE)</x:f>
        <x:v>6</x:v>
      </x:c>
      <x:c r="I21485" s="15" t="n">
        <x:f>E21485*G21485/1000000</x:f>
        <x:v>0.04956408000000001</x:v>
      </x:c>
      <x:c r="J21485" s="15" t="n">
        <x:f>F21485*H21485/1000000</x:f>
        <x:v>0.002334</x:v>
      </x:c>
      <x:c r="K21485" s="15" t="n">
        <x:f>SUM(I21485:J21485)</x:f>
        <x:v>0.05189808000000001</x:v>
      </x:c>
    </x:row>
    <x:row r="21486" ht="23" customHeight="1">
      <x:c r="A21486" s="2" t="str">
        <x:v>REQ-21482</x:v>
      </x:c>
      <x:c r="B21486" s="2" t="n">
        <x:v>20</x:v>
      </x:c>
      <x:c r="C21486" s="2" t="str">
        <x:v>Growth</x:v>
      </x:c>
      <x:c r="D21486" s="2" t="str">
        <x:v>Reasoning</x:v>
      </x:c>
      <x:c r="E21486" s="16" t="n">
        <x:v>9300</x:v>
      </x:c>
      <x:c r="F21486" s="16" t="n">
        <x:v>1705</x:v>
      </x:c>
      <x:c r="G21486" s="15" t="n">
        <x:f>VLOOKUP(D21486,'Pricing'!$A$6:$E$8,5,FALSE)</x:f>
        <x:v>4.920000000000001</x:v>
      </x:c>
      <x:c r="H21486" s="15" t="n">
        <x:f>VLOOKUP(D21486,'Pricing'!$A$6:$E$8,4,FALSE)</x:f>
        <x:v>24</x:v>
      </x:c>
      <x:c r="I21486" s="15" t="n">
        <x:f>E21486*G21486/1000000</x:f>
        <x:v>0.045756000000000005</x:v>
      </x:c>
      <x:c r="J21486" s="15" t="n">
        <x:f>F21486*H21486/1000000</x:f>
        <x:v>0.04092</x:v>
      </x:c>
      <x:c r="K21486" s="15" t="n">
        <x:f>SUM(I21486:J21486)</x:f>
        <x:v>0.086676</x:v>
      </x:c>
    </x:row>
    <x:row r="21487" ht="23" customHeight="1">
      <x:c r="A21487" s="2" t="str">
        <x:v>REQ-21483</x:v>
      </x:c>
      <x:c r="B21487" s="2" t="n">
        <x:v>21</x:v>
      </x:c>
      <x:c r="C21487" s="2" t="str">
        <x:v>Engineering</x:v>
      </x:c>
      <x:c r="D21487" s="2" t="str">
        <x:v>Swift</x:v>
      </x:c>
      <x:c r="E21487" s="16" t="n">
        <x:v>10030</x:v>
      </x:c>
      <x:c r="F21487" s="16" t="n">
        <x:v>2418</x:v>
      </x:c>
      <x:c r="G21487" s="15" t="n">
        <x:f>VLOOKUP(D21487,'Pricing'!$A$6:$E$8,5,FALSE)</x:f>
        <x:v>0.246</x:v>
      </x:c>
      <x:c r="H21487" s="15" t="n">
        <x:f>VLOOKUP(D21487,'Pricing'!$A$6:$E$8,4,FALSE)</x:f>
        <x:v>1.2</x:v>
      </x:c>
      <x:c r="I21487" s="15" t="n">
        <x:f>E21487*G21487/1000000</x:f>
        <x:v>0.00246738</x:v>
      </x:c>
      <x:c r="J21487" s="15" t="n">
        <x:f>F21487*H21487/1000000</x:f>
        <x:v>0.0029016</x:v>
      </x:c>
      <x:c r="K21487" s="15" t="n">
        <x:f>SUM(I21487:J21487)</x:f>
        <x:v>0.00536898</x:v>
      </x:c>
    </x:row>
    <x:row r="21488" ht="23" customHeight="1">
      <x:c r="A21488" s="2" t="str">
        <x:v>REQ-21484</x:v>
      </x:c>
      <x:c r="B21488" s="2" t="n">
        <x:v>4</x:v>
      </x:c>
      <x:c r="C21488" s="2" t="str">
        <x:v>Product</x:v>
      </x:c>
      <x:c r="D21488" s="2" t="str">
        <x:v>Balanced</x:v>
      </x:c>
      <x:c r="E21488" s="16" t="n">
        <x:v>76242</x:v>
      </x:c>
      <x:c r="F21488" s="16" t="n">
        <x:v>1270</x:v>
      </x:c>
      <x:c r="G21488" s="15" t="n">
        <x:f>VLOOKUP(D21488,'Pricing'!$A$6:$E$8,5,FALSE)</x:f>
        <x:v>1.2300000000000002</x:v>
      </x:c>
      <x:c r="H21488" s="15" t="n">
        <x:f>VLOOKUP(D21488,'Pricing'!$A$6:$E$8,4,FALSE)</x:f>
        <x:v>6</x:v>
      </x:c>
      <x:c r="I21488" s="15" t="n">
        <x:f>E21488*G21488/1000000</x:f>
        <x:v>0.09377766000000001</x:v>
      </x:c>
      <x:c r="J21488" s="15" t="n">
        <x:f>F21488*H21488/1000000</x:f>
        <x:v>0.00762</x:v>
      </x:c>
      <x:c r="K21488" s="15" t="n">
        <x:f>SUM(I21488:J21488)</x:f>
        <x:v>0.10139766000000001</x:v>
      </x:c>
    </x:row>
    <x:row r="21489" ht="23" customHeight="1">
      <x:c r="A21489" s="2" t="str">
        <x:v>REQ-21485</x:v>
      </x:c>
      <x:c r="B21489" s="2" t="n">
        <x:v>1</x:v>
      </x:c>
      <x:c r="C21489" s="2" t="str">
        <x:v>Research</x:v>
      </x:c>
      <x:c r="D21489" s="2" t="str">
        <x:v>Balanced</x:v>
      </x:c>
      <x:c r="E21489" s="16" t="n">
        <x:v>38041</x:v>
      </x:c>
      <x:c r="F21489" s="16" t="n">
        <x:v>2554</x:v>
      </x:c>
      <x:c r="G21489" s="15" t="n">
        <x:f>VLOOKUP(D21489,'Pricing'!$A$6:$E$8,5,FALSE)</x:f>
        <x:v>1.2300000000000002</x:v>
      </x:c>
      <x:c r="H21489" s="15" t="n">
        <x:f>VLOOKUP(D21489,'Pricing'!$A$6:$E$8,4,FALSE)</x:f>
        <x:v>6</x:v>
      </x:c>
      <x:c r="I21489" s="15" t="n">
        <x:f>E21489*G21489/1000000</x:f>
        <x:v>0.04679043000000001</x:v>
      </x:c>
      <x:c r="J21489" s="15" t="n">
        <x:f>F21489*H21489/1000000</x:f>
        <x:v>0.015324</x:v>
      </x:c>
      <x:c r="K21489" s="15" t="n">
        <x:f>SUM(I21489:J21489)</x:f>
        <x:v>0.06211443000000001</x:v>
      </x:c>
    </x:row>
    <x:row r="21490" ht="23" customHeight="1">
      <x:c r="A21490" s="2" t="str">
        <x:v>REQ-21486</x:v>
      </x:c>
      <x:c r="B21490" s="2" t="n">
        <x:v>22</x:v>
      </x:c>
      <x:c r="C21490" s="2" t="str">
        <x:v>Product</x:v>
      </x:c>
      <x:c r="D21490" s="2" t="str">
        <x:v>Balanced</x:v>
      </x:c>
      <x:c r="E21490" s="16" t="n">
        <x:v>104786</x:v>
      </x:c>
      <x:c r="F21490" s="16" t="n">
        <x:v>1028</x:v>
      </x:c>
      <x:c r="G21490" s="15" t="n">
        <x:f>VLOOKUP(D21490,'Pricing'!$A$6:$E$8,5,FALSE)</x:f>
        <x:v>1.2300000000000002</x:v>
      </x:c>
      <x:c r="H21490" s="15" t="n">
        <x:f>VLOOKUP(D21490,'Pricing'!$A$6:$E$8,4,FALSE)</x:f>
        <x:v>6</x:v>
      </x:c>
      <x:c r="I21490" s="15" t="n">
        <x:f>E21490*G21490/1000000</x:f>
        <x:v>0.12888678000000003</x:v>
      </x:c>
      <x:c r="J21490" s="15" t="n">
        <x:f>F21490*H21490/1000000</x:f>
        <x:v>0.006168</x:v>
      </x:c>
      <x:c r="K21490" s="15" t="n">
        <x:f>SUM(I21490:J21490)</x:f>
        <x:v>0.13505478000000004</x:v>
      </x:c>
    </x:row>
    <x:row r="21491" ht="23" customHeight="1">
      <x:c r="A21491" s="2" t="str">
        <x:v>REQ-21487</x:v>
      </x:c>
      <x:c r="B21491" s="2" t="n">
        <x:v>23</x:v>
      </x:c>
      <x:c r="C21491" s="2" t="str">
        <x:v>Engineering</x:v>
      </x:c>
      <x:c r="D21491" s="2" t="str">
        <x:v>Swift</x:v>
      </x:c>
      <x:c r="E21491" s="16" t="n">
        <x:v>97200</x:v>
      </x:c>
      <x:c r="F21491" s="16" t="n">
        <x:v>3478</x:v>
      </x:c>
      <x:c r="G21491" s="15" t="n">
        <x:f>VLOOKUP(D21491,'Pricing'!$A$6:$E$8,5,FALSE)</x:f>
        <x:v>0.246</x:v>
      </x:c>
      <x:c r="H21491" s="15" t="n">
        <x:f>VLOOKUP(D21491,'Pricing'!$A$6:$E$8,4,FALSE)</x:f>
        <x:v>1.2</x:v>
      </x:c>
      <x:c r="I21491" s="15" t="n">
        <x:f>E21491*G21491/1000000</x:f>
        <x:v>0.0239112</x:v>
      </x:c>
      <x:c r="J21491" s="15" t="n">
        <x:f>F21491*H21491/1000000</x:f>
        <x:v>0.0041735999999999995</x:v>
      </x:c>
      <x:c r="K21491" s="15" t="n">
        <x:f>SUM(I21491:J21491)</x:f>
        <x:v>0.0280848</x:v>
      </x:c>
    </x:row>
    <x:row r="21492" ht="23" customHeight="1">
      <x:c r="A21492" s="2" t="str">
        <x:v>REQ-21488</x:v>
      </x:c>
      <x:c r="B21492" s="2" t="n">
        <x:v>10</x:v>
      </x:c>
      <x:c r="C21492" s="2" t="str">
        <x:v>Product</x:v>
      </x:c>
      <x:c r="D21492" s="2" t="str">
        <x:v>Balanced</x:v>
      </x:c>
      <x:c r="E21492" s="16" t="n">
        <x:v>4292</x:v>
      </x:c>
      <x:c r="F21492" s="16" t="n">
        <x:v>2388</x:v>
      </x:c>
      <x:c r="G21492" s="15" t="n">
        <x:f>VLOOKUP(D21492,'Pricing'!$A$6:$E$8,5,FALSE)</x:f>
        <x:v>1.2300000000000002</x:v>
      </x:c>
      <x:c r="H21492" s="15" t="n">
        <x:f>VLOOKUP(D21492,'Pricing'!$A$6:$E$8,4,FALSE)</x:f>
        <x:v>6</x:v>
      </x:c>
      <x:c r="I21492" s="15" t="n">
        <x:f>E21492*G21492/1000000</x:f>
        <x:v>0.005279160000000001</x:v>
      </x:c>
      <x:c r="J21492" s="15" t="n">
        <x:f>F21492*H21492/1000000</x:f>
        <x:v>0.014328</x:v>
      </x:c>
      <x:c r="K21492" s="15" t="n">
        <x:f>SUM(I21492:J21492)</x:f>
        <x:v>0.019607160000000002</x:v>
      </x:c>
    </x:row>
    <x:row r="21493" ht="23" customHeight="1">
      <x:c r="A21493" s="2" t="str">
        <x:v>REQ-21489</x:v>
      </x:c>
      <x:c r="B21493" s="2" t="n">
        <x:v>25</x:v>
      </x:c>
      <x:c r="C21493" s="2" t="str">
        <x:v>Engineering</x:v>
      </x:c>
      <x:c r="D21493" s="2" t="str">
        <x:v>Balanced</x:v>
      </x:c>
      <x:c r="E21493" s="16" t="n">
        <x:v>84617</x:v>
      </x:c>
      <x:c r="F21493" s="16" t="n">
        <x:v>3352</x:v>
      </x:c>
      <x:c r="G21493" s="15" t="n">
        <x:f>VLOOKUP(D21493,'Pricing'!$A$6:$E$8,5,FALSE)</x:f>
        <x:v>1.2300000000000002</x:v>
      </x:c>
      <x:c r="H21493" s="15" t="n">
        <x:f>VLOOKUP(D21493,'Pricing'!$A$6:$E$8,4,FALSE)</x:f>
        <x:v>6</x:v>
      </x:c>
      <x:c r="I21493" s="15" t="n">
        <x:f>E21493*G21493/1000000</x:f>
        <x:v>0.10407891000000002</x:v>
      </x:c>
      <x:c r="J21493" s="15" t="n">
        <x:f>F21493*H21493/1000000</x:f>
        <x:v>0.020112</x:v>
      </x:c>
      <x:c r="K21493" s="15" t="n">
        <x:f>SUM(I21493:J21493)</x:f>
        <x:v>0.12419091000000003</x:v>
      </x:c>
    </x:row>
    <x:row r="21494" ht="23" customHeight="1">
      <x:c r="A21494" s="2" t="str">
        <x:v>REQ-21490</x:v>
      </x:c>
      <x:c r="B21494" s="2" t="n">
        <x:v>13</x:v>
      </x:c>
      <x:c r="C21494" s="2" t="str">
        <x:v>Product</x:v>
      </x:c>
      <x:c r="D21494" s="2" t="str">
        <x:v>Swift</x:v>
      </x:c>
      <x:c r="E21494" s="16" t="n">
        <x:v>40874</x:v>
      </x:c>
      <x:c r="F21494" s="16" t="n">
        <x:v>1285</x:v>
      </x:c>
      <x:c r="G21494" s="15" t="n">
        <x:f>VLOOKUP(D21494,'Pricing'!$A$6:$E$8,5,FALSE)</x:f>
        <x:v>0.246</x:v>
      </x:c>
      <x:c r="H21494" s="15" t="n">
        <x:f>VLOOKUP(D21494,'Pricing'!$A$6:$E$8,4,FALSE)</x:f>
        <x:v>1.2</x:v>
      </x:c>
      <x:c r="I21494" s="15" t="n">
        <x:f>E21494*G21494/1000000</x:f>
        <x:v>0.010055004</x:v>
      </x:c>
      <x:c r="J21494" s="15" t="n">
        <x:f>F21494*H21494/1000000</x:f>
        <x:v>0.001542</x:v>
      </x:c>
      <x:c r="K21494" s="15" t="n">
        <x:f>SUM(I21494:J21494)</x:f>
        <x:v>0.011597004</x:v>
      </x:c>
    </x:row>
    <x:row r="21495" ht="23" customHeight="1">
      <x:c r="A21495" s="2" t="str">
        <x:v>REQ-21491</x:v>
      </x:c>
      <x:c r="B21495" s="2" t="n">
        <x:v>11</x:v>
      </x:c>
      <x:c r="C21495" s="2" t="str">
        <x:v>Research</x:v>
      </x:c>
      <x:c r="D21495" s="2" t="str">
        <x:v>Swift</x:v>
      </x:c>
      <x:c r="E21495" s="16" t="n">
        <x:v>37905</x:v>
      </x:c>
      <x:c r="F21495" s="16" t="n">
        <x:v>1576</x:v>
      </x:c>
      <x:c r="G21495" s="15" t="n">
        <x:f>VLOOKUP(D21495,'Pricing'!$A$6:$E$8,5,FALSE)</x:f>
        <x:v>0.246</x:v>
      </x:c>
      <x:c r="H21495" s="15" t="n">
        <x:f>VLOOKUP(D21495,'Pricing'!$A$6:$E$8,4,FALSE)</x:f>
        <x:v>1.2</x:v>
      </x:c>
      <x:c r="I21495" s="15" t="n">
        <x:f>E21495*G21495/1000000</x:f>
        <x:v>0.009324629999999999</x:v>
      </x:c>
      <x:c r="J21495" s="15" t="n">
        <x:f>F21495*H21495/1000000</x:f>
        <x:v>0.0018911999999999998</x:v>
      </x:c>
      <x:c r="K21495" s="15" t="n">
        <x:f>SUM(I21495:J21495)</x:f>
        <x:v>0.011215829999999998</x:v>
      </x:c>
    </x:row>
    <x:row r="21496" ht="23" customHeight="1">
      <x:c r="A21496" s="2" t="str">
        <x:v>REQ-21492</x:v>
      </x:c>
      <x:c r="B21496" s="2" t="n">
        <x:v>12</x:v>
      </x:c>
      <x:c r="C21496" s="2" t="str">
        <x:v>Support</x:v>
      </x:c>
      <x:c r="D21496" s="2" t="str">
        <x:v>Balanced</x:v>
      </x:c>
      <x:c r="E21496" s="16" t="n">
        <x:v>110536</x:v>
      </x:c>
      <x:c r="F21496" s="16" t="n">
        <x:v>1929</x:v>
      </x:c>
      <x:c r="G21496" s="15" t="n">
        <x:f>VLOOKUP(D21496,'Pricing'!$A$6:$E$8,5,FALSE)</x:f>
        <x:v>1.2300000000000002</x:v>
      </x:c>
      <x:c r="H21496" s="15" t="n">
        <x:f>VLOOKUP(D21496,'Pricing'!$A$6:$E$8,4,FALSE)</x:f>
        <x:v>6</x:v>
      </x:c>
      <x:c r="I21496" s="15" t="n">
        <x:f>E21496*G21496/1000000</x:f>
        <x:v>0.13595928000000002</x:v>
      </x:c>
      <x:c r="J21496" s="15" t="n">
        <x:f>F21496*H21496/1000000</x:f>
        <x:v>0.011574</x:v>
      </x:c>
      <x:c r="K21496" s="15" t="n">
        <x:f>SUM(I21496:J21496)</x:f>
        <x:v>0.14753328000000002</x:v>
      </x:c>
    </x:row>
    <x:row r="21497" ht="23" customHeight="1">
      <x:c r="A21497" s="2" t="str">
        <x:v>REQ-21493</x:v>
      </x:c>
      <x:c r="B21497" s="2" t="n">
        <x:v>19</x:v>
      </x:c>
      <x:c r="C21497" s="2" t="str">
        <x:v>Engineering</x:v>
      </x:c>
      <x:c r="D21497" s="2" t="str">
        <x:v>Swift</x:v>
      </x:c>
      <x:c r="E21497" s="16" t="n">
        <x:v>53319</x:v>
      </x:c>
      <x:c r="F21497" s="16" t="n">
        <x:v>2474</x:v>
      </x:c>
      <x:c r="G21497" s="15" t="n">
        <x:f>VLOOKUP(D21497,'Pricing'!$A$6:$E$8,5,FALSE)</x:f>
        <x:v>0.246</x:v>
      </x:c>
      <x:c r="H21497" s="15" t="n">
        <x:f>VLOOKUP(D21497,'Pricing'!$A$6:$E$8,4,FALSE)</x:f>
        <x:v>1.2</x:v>
      </x:c>
      <x:c r="I21497" s="15" t="n">
        <x:f>E21497*G21497/1000000</x:f>
        <x:v>0.013116474</x:v>
      </x:c>
      <x:c r="J21497" s="15" t="n">
        <x:f>F21497*H21497/1000000</x:f>
        <x:v>0.0029687999999999997</x:v>
      </x:c>
      <x:c r="K21497" s="15" t="n">
        <x:f>SUM(I21497:J21497)</x:f>
        <x:v>0.016085274</x:v>
      </x:c>
    </x:row>
    <x:row r="21498" ht="23" customHeight="1">
      <x:c r="A21498" s="2" t="str">
        <x:v>REQ-21494</x:v>
      </x:c>
      <x:c r="B21498" s="2" t="n">
        <x:v>29</x:v>
      </x:c>
      <x:c r="C21498" s="2" t="str">
        <x:v>Support</x:v>
      </x:c>
      <x:c r="D21498" s="2" t="str">
        <x:v>Swift</x:v>
      </x:c>
      <x:c r="E21498" s="16" t="n">
        <x:v>114596</x:v>
      </x:c>
      <x:c r="F21498" s="16" t="n">
        <x:v>576</x:v>
      </x:c>
      <x:c r="G21498" s="15" t="n">
        <x:f>VLOOKUP(D21498,'Pricing'!$A$6:$E$8,5,FALSE)</x:f>
        <x:v>0.246</x:v>
      </x:c>
      <x:c r="H21498" s="15" t="n">
        <x:f>VLOOKUP(D21498,'Pricing'!$A$6:$E$8,4,FALSE)</x:f>
        <x:v>1.2</x:v>
      </x:c>
      <x:c r="I21498" s="15" t="n">
        <x:f>E21498*G21498/1000000</x:f>
        <x:v>0.028190615999999998</x:v>
      </x:c>
      <x:c r="J21498" s="15" t="n">
        <x:f>F21498*H21498/1000000</x:f>
        <x:v>0.0006911999999999999</x:v>
      </x:c>
      <x:c r="K21498" s="15" t="n">
        <x:f>SUM(I21498:J21498)</x:f>
        <x:v>0.028881815999999998</x:v>
      </x:c>
    </x:row>
    <x:row r="21499" ht="23" customHeight="1">
      <x:c r="A21499" s="2" t="str">
        <x:v>REQ-21495</x:v>
      </x:c>
      <x:c r="B21499" s="2" t="n">
        <x:v>3</x:v>
      </x:c>
      <x:c r="C21499" s="2" t="str">
        <x:v>Research</x:v>
      </x:c>
      <x:c r="D21499" s="2" t="str">
        <x:v>Balanced</x:v>
      </x:c>
      <x:c r="E21499" s="16" t="n">
        <x:v>28688</x:v>
      </x:c>
      <x:c r="F21499" s="16" t="n">
        <x:v>232</x:v>
      </x:c>
      <x:c r="G21499" s="15" t="n">
        <x:f>VLOOKUP(D21499,'Pricing'!$A$6:$E$8,5,FALSE)</x:f>
        <x:v>1.2300000000000002</x:v>
      </x:c>
      <x:c r="H21499" s="15" t="n">
        <x:f>VLOOKUP(D21499,'Pricing'!$A$6:$E$8,4,FALSE)</x:f>
        <x:v>6</x:v>
      </x:c>
      <x:c r="I21499" s="15" t="n">
        <x:f>E21499*G21499/1000000</x:f>
        <x:v>0.03528624</x:v>
      </x:c>
      <x:c r="J21499" s="15" t="n">
        <x:f>F21499*H21499/1000000</x:f>
        <x:v>0.001392</x:v>
      </x:c>
      <x:c r="K21499" s="15" t="n">
        <x:f>SUM(I21499:J21499)</x:f>
        <x:v>0.03667824</x:v>
      </x:c>
    </x:row>
    <x:row r="21500" ht="23" customHeight="1">
      <x:c r="A21500" s="2" t="str">
        <x:v>REQ-21496</x:v>
      </x:c>
      <x:c r="B21500" s="2" t="n">
        <x:v>10</x:v>
      </x:c>
      <x:c r="C21500" s="2" t="str">
        <x:v>Growth</x:v>
      </x:c>
      <x:c r="D21500" s="2" t="str">
        <x:v>Swift</x:v>
      </x:c>
      <x:c r="E21500" s="16" t="n">
        <x:v>118956</x:v>
      </x:c>
      <x:c r="F21500" s="16" t="n">
        <x:v>3472</x:v>
      </x:c>
      <x:c r="G21500" s="15" t="n">
        <x:f>VLOOKUP(D21500,'Pricing'!$A$6:$E$8,5,FALSE)</x:f>
        <x:v>0.246</x:v>
      </x:c>
      <x:c r="H21500" s="15" t="n">
        <x:f>VLOOKUP(D21500,'Pricing'!$A$6:$E$8,4,FALSE)</x:f>
        <x:v>1.2</x:v>
      </x:c>
      <x:c r="I21500" s="15" t="n">
        <x:f>E21500*G21500/1000000</x:f>
        <x:v>0.029263176</x:v>
      </x:c>
      <x:c r="J21500" s="15" t="n">
        <x:f>F21500*H21500/1000000</x:f>
        <x:v>0.0041664</x:v>
      </x:c>
      <x:c r="K21500" s="15" t="n">
        <x:f>SUM(I21500:J21500)</x:f>
        <x:v>0.033429575999999996</x:v>
      </x:c>
    </x:row>
    <x:row r="21501" ht="23" customHeight="1">
      <x:c r="A21501" s="2" t="str">
        <x:v>REQ-21497</x:v>
      </x:c>
      <x:c r="B21501" s="2" t="n">
        <x:v>7</x:v>
      </x:c>
      <x:c r="C21501" s="2" t="str">
        <x:v>Engineering</x:v>
      </x:c>
      <x:c r="D21501" s="2" t="str">
        <x:v>Balanced</x:v>
      </x:c>
      <x:c r="E21501" s="16" t="n">
        <x:v>74951</x:v>
      </x:c>
      <x:c r="F21501" s="16" t="n">
        <x:v>3045</x:v>
      </x:c>
      <x:c r="G21501" s="15" t="n">
        <x:f>VLOOKUP(D21501,'Pricing'!$A$6:$E$8,5,FALSE)</x:f>
        <x:v>1.2300000000000002</x:v>
      </x:c>
      <x:c r="H21501" s="15" t="n">
        <x:f>VLOOKUP(D21501,'Pricing'!$A$6:$E$8,4,FALSE)</x:f>
        <x:v>6</x:v>
      </x:c>
      <x:c r="I21501" s="15" t="n">
        <x:f>E21501*G21501/1000000</x:f>
        <x:v>0.09218973000000001</x:v>
      </x:c>
      <x:c r="J21501" s="15" t="n">
        <x:f>F21501*H21501/1000000</x:f>
        <x:v>0.01827</x:v>
      </x:c>
      <x:c r="K21501" s="15" t="n">
        <x:f>SUM(I21501:J21501)</x:f>
        <x:v>0.11045973</x:v>
      </x:c>
    </x:row>
    <x:row r="21502" ht="23" customHeight="1">
      <x:c r="A21502" s="2" t="str">
        <x:v>REQ-21498</x:v>
      </x:c>
      <x:c r="B21502" s="2" t="n">
        <x:v>1</x:v>
      </x:c>
      <x:c r="C21502" s="2" t="str">
        <x:v>Growth</x:v>
      </x:c>
      <x:c r="D21502" s="2" t="str">
        <x:v>Reasoning</x:v>
      </x:c>
      <x:c r="E21502" s="16" t="n">
        <x:v>98851</x:v>
      </x:c>
      <x:c r="F21502" s="16" t="n">
        <x:v>2231</x:v>
      </x:c>
      <x:c r="G21502" s="15" t="n">
        <x:f>VLOOKUP(D21502,'Pricing'!$A$6:$E$8,5,FALSE)</x:f>
        <x:v>4.920000000000001</x:v>
      </x:c>
      <x:c r="H21502" s="15" t="n">
        <x:f>VLOOKUP(D21502,'Pricing'!$A$6:$E$8,4,FALSE)</x:f>
        <x:v>24</x:v>
      </x:c>
      <x:c r="I21502" s="15" t="n">
        <x:f>E21502*G21502/1000000</x:f>
        <x:v>0.4863469200000001</x:v>
      </x:c>
      <x:c r="J21502" s="15" t="n">
        <x:f>F21502*H21502/1000000</x:f>
        <x:v>0.053544</x:v>
      </x:c>
      <x:c r="K21502" s="15" t="n">
        <x:f>SUM(I21502:J21502)</x:f>
        <x:v>0.5398909200000002</x:v>
      </x:c>
    </x:row>
    <x:row r="21503" ht="23" customHeight="1">
      <x:c r="A21503" s="2" t="str">
        <x:v>REQ-21499</x:v>
      </x:c>
      <x:c r="B21503" s="2" t="n">
        <x:v>18</x:v>
      </x:c>
      <x:c r="C21503" s="2" t="str">
        <x:v>Operations</x:v>
      </x:c>
      <x:c r="D21503" s="2" t="str">
        <x:v>Balanced</x:v>
      </x:c>
      <x:c r="E21503" s="16" t="n">
        <x:v>68639</x:v>
      </x:c>
      <x:c r="F21503" s="16" t="n">
        <x:v>2813</x:v>
      </x:c>
      <x:c r="G21503" s="15" t="n">
        <x:f>VLOOKUP(D21503,'Pricing'!$A$6:$E$8,5,FALSE)</x:f>
        <x:v>1.2300000000000002</x:v>
      </x:c>
      <x:c r="H21503" s="15" t="n">
        <x:f>VLOOKUP(D21503,'Pricing'!$A$6:$E$8,4,FALSE)</x:f>
        <x:v>6</x:v>
      </x:c>
      <x:c r="I21503" s="15" t="n">
        <x:f>E21503*G21503/1000000</x:f>
        <x:v>0.08442597000000002</x:v>
      </x:c>
      <x:c r="J21503" s="15" t="n">
        <x:f>F21503*H21503/1000000</x:f>
        <x:v>0.016878</x:v>
      </x:c>
      <x:c r="K21503" s="15" t="n">
        <x:f>SUM(I21503:J21503)</x:f>
        <x:v>0.10130397000000002</x:v>
      </x:c>
    </x:row>
    <x:row r="21504" ht="23" customHeight="1">
      <x:c r="A21504" s="2" t="str">
        <x:v>REQ-21500</x:v>
      </x:c>
      <x:c r="B21504" s="2" t="n">
        <x:v>29</x:v>
      </x:c>
      <x:c r="C21504" s="2" t="str">
        <x:v>Product</x:v>
      </x:c>
      <x:c r="D21504" s="2" t="str">
        <x:v>Swift</x:v>
      </x:c>
      <x:c r="E21504" s="16" t="n">
        <x:v>18838</x:v>
      </x:c>
      <x:c r="F21504" s="16" t="n">
        <x:v>3413</x:v>
      </x:c>
      <x:c r="G21504" s="15" t="n">
        <x:f>VLOOKUP(D21504,'Pricing'!$A$6:$E$8,5,FALSE)</x:f>
        <x:v>0.246</x:v>
      </x:c>
      <x:c r="H21504" s="15" t="n">
        <x:f>VLOOKUP(D21504,'Pricing'!$A$6:$E$8,4,FALSE)</x:f>
        <x:v>1.2</x:v>
      </x:c>
      <x:c r="I21504" s="15" t="n">
        <x:f>E21504*G21504/1000000</x:f>
        <x:v>0.004634148</x:v>
      </x:c>
      <x:c r="J21504" s="15" t="n">
        <x:f>F21504*H21504/1000000</x:f>
        <x:v>0.0040956</x:v>
      </x:c>
      <x:c r="K21504" s="15" t="n">
        <x:f>SUM(I21504:J21504)</x:f>
        <x:v>0.008729747999999999</x:v>
      </x:c>
    </x:row>
    <x:row r="21505" ht="23" customHeight="1">
      <x:c r="A21505" s="2" t="str">
        <x:v>REQ-21501</x:v>
      </x:c>
      <x:c r="B21505" s="2" t="n">
        <x:v>29</x:v>
      </x:c>
      <x:c r="C21505" s="2" t="str">
        <x:v>Operations</x:v>
      </x:c>
      <x:c r="D21505" s="2" t="str">
        <x:v>Balanced</x:v>
      </x:c>
      <x:c r="E21505" s="16" t="n">
        <x:v>88673</x:v>
      </x:c>
      <x:c r="F21505" s="16" t="n">
        <x:v>630</x:v>
      </x:c>
      <x:c r="G21505" s="15" t="n">
        <x:f>VLOOKUP(D21505,'Pricing'!$A$6:$E$8,5,FALSE)</x:f>
        <x:v>1.2300000000000002</x:v>
      </x:c>
      <x:c r="H21505" s="15" t="n">
        <x:f>VLOOKUP(D21505,'Pricing'!$A$6:$E$8,4,FALSE)</x:f>
        <x:v>6</x:v>
      </x:c>
      <x:c r="I21505" s="15" t="n">
        <x:f>E21505*G21505/1000000</x:f>
        <x:v>0.10906779000000003</x:v>
      </x:c>
      <x:c r="J21505" s="15" t="n">
        <x:f>F21505*H21505/1000000</x:f>
        <x:v>0.00378</x:v>
      </x:c>
      <x:c r="K21505" s="15" t="n">
        <x:f>SUM(I21505:J21505)</x:f>
        <x:v>0.11284779000000003</x:v>
      </x:c>
    </x:row>
    <x:row r="21506" ht="23" customHeight="1">
      <x:c r="A21506" s="2" t="str">
        <x:v>REQ-21502</x:v>
      </x:c>
      <x:c r="B21506" s="2" t="n">
        <x:v>29</x:v>
      </x:c>
      <x:c r="C21506" s="2" t="str">
        <x:v>Growth</x:v>
      </x:c>
      <x:c r="D21506" s="2" t="str">
        <x:v>Balanced</x:v>
      </x:c>
      <x:c r="E21506" s="16" t="n">
        <x:v>87854</x:v>
      </x:c>
      <x:c r="F21506" s="16" t="n">
        <x:v>1854</x:v>
      </x:c>
      <x:c r="G21506" s="15" t="n">
        <x:f>VLOOKUP(D21506,'Pricing'!$A$6:$E$8,5,FALSE)</x:f>
        <x:v>1.2300000000000002</x:v>
      </x:c>
      <x:c r="H21506" s="15" t="n">
        <x:f>VLOOKUP(D21506,'Pricing'!$A$6:$E$8,4,FALSE)</x:f>
        <x:v>6</x:v>
      </x:c>
      <x:c r="I21506" s="15" t="n">
        <x:f>E21506*G21506/1000000</x:f>
        <x:v>0.10806042000000002</x:v>
      </x:c>
      <x:c r="J21506" s="15" t="n">
        <x:f>F21506*H21506/1000000</x:f>
        <x:v>0.011124</x:v>
      </x:c>
      <x:c r="K21506" s="15" t="n">
        <x:f>SUM(I21506:J21506)</x:f>
        <x:v>0.11918442000000001</x:v>
      </x:c>
    </x:row>
    <x:row r="21507" ht="23" customHeight="1">
      <x:c r="A21507" s="2" t="str">
        <x:v>REQ-21503</x:v>
      </x:c>
      <x:c r="B21507" s="2" t="n">
        <x:v>22</x:v>
      </x:c>
      <x:c r="C21507" s="2" t="str">
        <x:v>Research</x:v>
      </x:c>
      <x:c r="D21507" s="2" t="str">
        <x:v>Balanced</x:v>
      </x:c>
      <x:c r="E21507" s="16" t="n">
        <x:v>43985</x:v>
      </x:c>
      <x:c r="F21507" s="16" t="n">
        <x:v>276</x:v>
      </x:c>
      <x:c r="G21507" s="15" t="n">
        <x:f>VLOOKUP(D21507,'Pricing'!$A$6:$E$8,5,FALSE)</x:f>
        <x:v>1.2300000000000002</x:v>
      </x:c>
      <x:c r="H21507" s="15" t="n">
        <x:f>VLOOKUP(D21507,'Pricing'!$A$6:$E$8,4,FALSE)</x:f>
        <x:v>6</x:v>
      </x:c>
      <x:c r="I21507" s="15" t="n">
        <x:f>E21507*G21507/1000000</x:f>
        <x:v>0.05410155000000001</x:v>
      </x:c>
      <x:c r="J21507" s="15" t="n">
        <x:f>F21507*H21507/1000000</x:f>
        <x:v>0.001656</x:v>
      </x:c>
      <x:c r="K21507" s="15" t="n">
        <x:f>SUM(I21507:J21507)</x:f>
        <x:v>0.05575755000000001</x:v>
      </x:c>
    </x:row>
    <x:row r="21508" ht="23" customHeight="1">
      <x:c r="A21508" s="2" t="str">
        <x:v>REQ-21504</x:v>
      </x:c>
      <x:c r="B21508" s="2" t="n">
        <x:v>6</x:v>
      </x:c>
      <x:c r="C21508" s="2" t="str">
        <x:v>Support</x:v>
      </x:c>
      <x:c r="D21508" s="2" t="str">
        <x:v>Swift</x:v>
      </x:c>
      <x:c r="E21508" s="16" t="n">
        <x:v>31656</x:v>
      </x:c>
      <x:c r="F21508" s="16" t="n">
        <x:v>1915</x:v>
      </x:c>
      <x:c r="G21508" s="15" t="n">
        <x:f>VLOOKUP(D21508,'Pricing'!$A$6:$E$8,5,FALSE)</x:f>
        <x:v>0.246</x:v>
      </x:c>
      <x:c r="H21508" s="15" t="n">
        <x:f>VLOOKUP(D21508,'Pricing'!$A$6:$E$8,4,FALSE)</x:f>
        <x:v>1.2</x:v>
      </x:c>
      <x:c r="I21508" s="15" t="n">
        <x:f>E21508*G21508/1000000</x:f>
        <x:v>0.007787376</x:v>
      </x:c>
      <x:c r="J21508" s="15" t="n">
        <x:f>F21508*H21508/1000000</x:f>
        <x:v>0.002298</x:v>
      </x:c>
      <x:c r="K21508" s="15" t="n">
        <x:f>SUM(I21508:J21508)</x:f>
        <x:v>0.010085376</x:v>
      </x:c>
    </x:row>
    <x:row r="21509" ht="23" customHeight="1">
      <x:c r="A21509" s="2" t="str">
        <x:v>REQ-21505</x:v>
      </x:c>
      <x:c r="B21509" s="2" t="n">
        <x:v>28</x:v>
      </x:c>
      <x:c r="C21509" s="2" t="str">
        <x:v>Operations</x:v>
      </x:c>
      <x:c r="D21509" s="2" t="str">
        <x:v>Swift</x:v>
      </x:c>
      <x:c r="E21509" s="16" t="n">
        <x:v>38780</x:v>
      </x:c>
      <x:c r="F21509" s="16" t="n">
        <x:v>2925</x:v>
      </x:c>
      <x:c r="G21509" s="15" t="n">
        <x:f>VLOOKUP(D21509,'Pricing'!$A$6:$E$8,5,FALSE)</x:f>
        <x:v>0.246</x:v>
      </x:c>
      <x:c r="H21509" s="15" t="n">
        <x:f>VLOOKUP(D21509,'Pricing'!$A$6:$E$8,4,FALSE)</x:f>
        <x:v>1.2</x:v>
      </x:c>
      <x:c r="I21509" s="15" t="n">
        <x:f>E21509*G21509/1000000</x:f>
        <x:v>0.009539879999999999</x:v>
      </x:c>
      <x:c r="J21509" s="15" t="n">
        <x:f>F21509*H21509/1000000</x:f>
        <x:v>0.00351</x:v>
      </x:c>
      <x:c r="K21509" s="15" t="n">
        <x:f>SUM(I21509:J21509)</x:f>
        <x:v>0.01304988</x:v>
      </x:c>
    </x:row>
    <x:row r="21510" ht="23" customHeight="1">
      <x:c r="A21510" s="2" t="str">
        <x:v>REQ-21506</x:v>
      </x:c>
      <x:c r="B21510" s="2" t="n">
        <x:v>2</x:v>
      </x:c>
      <x:c r="C21510" s="2" t="str">
        <x:v>Support</x:v>
      </x:c>
      <x:c r="D21510" s="2" t="str">
        <x:v>Swift</x:v>
      </x:c>
      <x:c r="E21510" s="16" t="n">
        <x:v>24909</x:v>
      </x:c>
      <x:c r="F21510" s="16" t="n">
        <x:v>3112</x:v>
      </x:c>
      <x:c r="G21510" s="15" t="n">
        <x:f>VLOOKUP(D21510,'Pricing'!$A$6:$E$8,5,FALSE)</x:f>
        <x:v>0.246</x:v>
      </x:c>
      <x:c r="H21510" s="15" t="n">
        <x:f>VLOOKUP(D21510,'Pricing'!$A$6:$E$8,4,FALSE)</x:f>
        <x:v>1.2</x:v>
      </x:c>
      <x:c r="I21510" s="15" t="n">
        <x:f>E21510*G21510/1000000</x:f>
        <x:v>0.006127614</x:v>
      </x:c>
      <x:c r="J21510" s="15" t="n">
        <x:f>F21510*H21510/1000000</x:f>
        <x:v>0.0037343999999999997</x:v>
      </x:c>
      <x:c r="K21510" s="15" t="n">
        <x:f>SUM(I21510:J21510)</x:f>
        <x:v>0.009862013999999999</x:v>
      </x:c>
    </x:row>
    <x:row r="21511" ht="23" customHeight="1">
      <x:c r="A21511" s="2" t="str">
        <x:v>REQ-21507</x:v>
      </x:c>
      <x:c r="B21511" s="2" t="n">
        <x:v>5</x:v>
      </x:c>
      <x:c r="C21511" s="2" t="str">
        <x:v>Engineering</x:v>
      </x:c>
      <x:c r="D21511" s="2" t="str">
        <x:v>Balanced</x:v>
      </x:c>
      <x:c r="E21511" s="16" t="n">
        <x:v>59498</x:v>
      </x:c>
      <x:c r="F21511" s="16" t="n">
        <x:v>3903</x:v>
      </x:c>
      <x:c r="G21511" s="15" t="n">
        <x:f>VLOOKUP(D21511,'Pricing'!$A$6:$E$8,5,FALSE)</x:f>
        <x:v>1.2300000000000002</x:v>
      </x:c>
      <x:c r="H21511" s="15" t="n">
        <x:f>VLOOKUP(D21511,'Pricing'!$A$6:$E$8,4,FALSE)</x:f>
        <x:v>6</x:v>
      </x:c>
      <x:c r="I21511" s="15" t="n">
        <x:f>E21511*G21511/1000000</x:f>
        <x:v>0.07318254</x:v>
      </x:c>
      <x:c r="J21511" s="15" t="n">
        <x:f>F21511*H21511/1000000</x:f>
        <x:v>0.023418</x:v>
      </x:c>
      <x:c r="K21511" s="15" t="n">
        <x:f>SUM(I21511:J21511)</x:f>
        <x:v>0.09660054000000001</x:v>
      </x:c>
    </x:row>
    <x:row r="21512" ht="23" customHeight="1">
      <x:c r="A21512" s="2" t="str">
        <x:v>REQ-21508</x:v>
      </x:c>
      <x:c r="B21512" s="2" t="n">
        <x:v>5</x:v>
      </x:c>
      <x:c r="C21512" s="2" t="str">
        <x:v>Support</x:v>
      </x:c>
      <x:c r="D21512" s="2" t="str">
        <x:v>Reasoning</x:v>
      </x:c>
      <x:c r="E21512" s="16" t="n">
        <x:v>42780</x:v>
      </x:c>
      <x:c r="F21512" s="16" t="n">
        <x:v>2356</x:v>
      </x:c>
      <x:c r="G21512" s="15" t="n">
        <x:f>VLOOKUP(D21512,'Pricing'!$A$6:$E$8,5,FALSE)</x:f>
        <x:v>4.920000000000001</x:v>
      </x:c>
      <x:c r="H21512" s="15" t="n">
        <x:f>VLOOKUP(D21512,'Pricing'!$A$6:$E$8,4,FALSE)</x:f>
        <x:v>24</x:v>
      </x:c>
      <x:c r="I21512" s="15" t="n">
        <x:f>E21512*G21512/1000000</x:f>
        <x:v>0.21047760000000004</x:v>
      </x:c>
      <x:c r="J21512" s="15" t="n">
        <x:f>F21512*H21512/1000000</x:f>
        <x:v>0.056544</x:v>
      </x:c>
      <x:c r="K21512" s="15" t="n">
        <x:f>SUM(I21512:J21512)</x:f>
        <x:v>0.2670216</x:v>
      </x:c>
    </x:row>
    <x:row r="21513" ht="23" customHeight="1">
      <x:c r="A21513" s="2" t="str">
        <x:v>REQ-21509</x:v>
      </x:c>
      <x:c r="B21513" s="2" t="n">
        <x:v>12</x:v>
      </x:c>
      <x:c r="C21513" s="2" t="str">
        <x:v>Operations</x:v>
      </x:c>
      <x:c r="D21513" s="2" t="str">
        <x:v>Swift</x:v>
      </x:c>
      <x:c r="E21513" s="16" t="n">
        <x:v>87193</x:v>
      </x:c>
      <x:c r="F21513" s="16" t="n">
        <x:v>3452</x:v>
      </x:c>
      <x:c r="G21513" s="15" t="n">
        <x:f>VLOOKUP(D21513,'Pricing'!$A$6:$E$8,5,FALSE)</x:f>
        <x:v>0.246</x:v>
      </x:c>
      <x:c r="H21513" s="15" t="n">
        <x:f>VLOOKUP(D21513,'Pricing'!$A$6:$E$8,4,FALSE)</x:f>
        <x:v>1.2</x:v>
      </x:c>
      <x:c r="I21513" s="15" t="n">
        <x:f>E21513*G21513/1000000</x:f>
        <x:v>0.021449477999999998</x:v>
      </x:c>
      <x:c r="J21513" s="15" t="n">
        <x:f>F21513*H21513/1000000</x:f>
        <x:v>0.004142399999999999</x:v>
      </x:c>
      <x:c r="K21513" s="15" t="n">
        <x:f>SUM(I21513:J21513)</x:f>
        <x:v>0.025591878</x:v>
      </x:c>
    </x:row>
    <x:row r="21514" ht="23" customHeight="1">
      <x:c r="A21514" s="2" t="str">
        <x:v>REQ-21510</x:v>
      </x:c>
      <x:c r="B21514" s="2" t="n">
        <x:v>8</x:v>
      </x:c>
      <x:c r="C21514" s="2" t="str">
        <x:v>Growth</x:v>
      </x:c>
      <x:c r="D21514" s="2" t="str">
        <x:v>Balanced</x:v>
      </x:c>
      <x:c r="E21514" s="16" t="n">
        <x:v>73177</x:v>
      </x:c>
      <x:c r="F21514" s="16" t="n">
        <x:v>2465</x:v>
      </x:c>
      <x:c r="G21514" s="15" t="n">
        <x:f>VLOOKUP(D21514,'Pricing'!$A$6:$E$8,5,FALSE)</x:f>
        <x:v>1.2300000000000002</x:v>
      </x:c>
      <x:c r="H21514" s="15" t="n">
        <x:f>VLOOKUP(D21514,'Pricing'!$A$6:$E$8,4,FALSE)</x:f>
        <x:v>6</x:v>
      </x:c>
      <x:c r="I21514" s="15" t="n">
        <x:f>E21514*G21514/1000000</x:f>
        <x:v>0.09000771000000002</x:v>
      </x:c>
      <x:c r="J21514" s="15" t="n">
        <x:f>F21514*H21514/1000000</x:f>
        <x:v>0.01479</x:v>
      </x:c>
      <x:c r="K21514" s="15" t="n">
        <x:f>SUM(I21514:J21514)</x:f>
        <x:v>0.10479771000000002</x:v>
      </x:c>
    </x:row>
    <x:row r="21515" ht="23" customHeight="1">
      <x:c r="A21515" s="2" t="str">
        <x:v>REQ-21511</x:v>
      </x:c>
      <x:c r="B21515" s="2" t="n">
        <x:v>11</x:v>
      </x:c>
      <x:c r="C21515" s="2" t="str">
        <x:v>Engineering</x:v>
      </x:c>
      <x:c r="D21515" s="2" t="str">
        <x:v>Balanced</x:v>
      </x:c>
      <x:c r="E21515" s="16" t="n">
        <x:v>23856</x:v>
      </x:c>
      <x:c r="F21515" s="16" t="n">
        <x:v>3770</x:v>
      </x:c>
      <x:c r="G21515" s="15" t="n">
        <x:f>VLOOKUP(D21515,'Pricing'!$A$6:$E$8,5,FALSE)</x:f>
        <x:v>1.2300000000000002</x:v>
      </x:c>
      <x:c r="H21515" s="15" t="n">
        <x:f>VLOOKUP(D21515,'Pricing'!$A$6:$E$8,4,FALSE)</x:f>
        <x:v>6</x:v>
      </x:c>
      <x:c r="I21515" s="15" t="n">
        <x:f>E21515*G21515/1000000</x:f>
        <x:v>0.029342880000000005</x:v>
      </x:c>
      <x:c r="J21515" s="15" t="n">
        <x:f>F21515*H21515/1000000</x:f>
        <x:v>0.02262</x:v>
      </x:c>
      <x:c r="K21515" s="15" t="n">
        <x:f>SUM(I21515:J21515)</x:f>
        <x:v>0.05196288</x:v>
      </x:c>
    </x:row>
    <x:row r="21516" ht="23" customHeight="1">
      <x:c r="A21516" s="2" t="str">
        <x:v>REQ-21512</x:v>
      </x:c>
      <x:c r="B21516" s="2" t="n">
        <x:v>28</x:v>
      </x:c>
      <x:c r="C21516" s="2" t="str">
        <x:v>Growth</x:v>
      </x:c>
      <x:c r="D21516" s="2" t="str">
        <x:v>Reasoning</x:v>
      </x:c>
      <x:c r="E21516" s="16" t="n">
        <x:v>21848</x:v>
      </x:c>
      <x:c r="F21516" s="16" t="n">
        <x:v>3713</x:v>
      </x:c>
      <x:c r="G21516" s="15" t="n">
        <x:f>VLOOKUP(D21516,'Pricing'!$A$6:$E$8,5,FALSE)</x:f>
        <x:v>4.920000000000001</x:v>
      </x:c>
      <x:c r="H21516" s="15" t="n">
        <x:f>VLOOKUP(D21516,'Pricing'!$A$6:$E$8,4,FALSE)</x:f>
        <x:v>24</x:v>
      </x:c>
      <x:c r="I21516" s="15" t="n">
        <x:f>E21516*G21516/1000000</x:f>
        <x:v>0.10749216000000002</x:v>
      </x:c>
      <x:c r="J21516" s="15" t="n">
        <x:f>F21516*H21516/1000000</x:f>
        <x:v>0.089112</x:v>
      </x:c>
      <x:c r="K21516" s="15" t="n">
        <x:f>SUM(I21516:J21516)</x:f>
        <x:v>0.19660416000000003</x:v>
      </x:c>
    </x:row>
    <x:row r="21517" ht="23" customHeight="1">
      <x:c r="A21517" s="2" t="str">
        <x:v>REQ-21513</x:v>
      </x:c>
      <x:c r="B21517" s="2" t="n">
        <x:v>27</x:v>
      </x:c>
      <x:c r="C21517" s="2" t="str">
        <x:v>Research</x:v>
      </x:c>
      <x:c r="D21517" s="2" t="str">
        <x:v>Balanced</x:v>
      </x:c>
      <x:c r="E21517" s="16" t="n">
        <x:v>5615</x:v>
      </x:c>
      <x:c r="F21517" s="16" t="n">
        <x:v>1800</x:v>
      </x:c>
      <x:c r="G21517" s="15" t="n">
        <x:f>VLOOKUP(D21517,'Pricing'!$A$6:$E$8,5,FALSE)</x:f>
        <x:v>1.2300000000000002</x:v>
      </x:c>
      <x:c r="H21517" s="15" t="n">
        <x:f>VLOOKUP(D21517,'Pricing'!$A$6:$E$8,4,FALSE)</x:f>
        <x:v>6</x:v>
      </x:c>
      <x:c r="I21517" s="15" t="n">
        <x:f>E21517*G21517/1000000</x:f>
        <x:v>0.006906450000000001</x:v>
      </x:c>
      <x:c r="J21517" s="15" t="n">
        <x:f>F21517*H21517/1000000</x:f>
        <x:v>0.0108</x:v>
      </x:c>
      <x:c r="K21517" s="15" t="n">
        <x:f>SUM(I21517:J21517)</x:f>
        <x:v>0.017706450000000002</x:v>
      </x:c>
    </x:row>
    <x:row r="21518" ht="23" customHeight="1">
      <x:c r="A21518" s="2" t="str">
        <x:v>REQ-21514</x:v>
      </x:c>
      <x:c r="B21518" s="2" t="n">
        <x:v>17</x:v>
      </x:c>
      <x:c r="C21518" s="2" t="str">
        <x:v>Growth</x:v>
      </x:c>
      <x:c r="D21518" s="2" t="str">
        <x:v>Balanced</x:v>
      </x:c>
      <x:c r="E21518" s="16" t="n">
        <x:v>118452</x:v>
      </x:c>
      <x:c r="F21518" s="16" t="n">
        <x:v>373</x:v>
      </x:c>
      <x:c r="G21518" s="15" t="n">
        <x:f>VLOOKUP(D21518,'Pricing'!$A$6:$E$8,5,FALSE)</x:f>
        <x:v>1.2300000000000002</x:v>
      </x:c>
      <x:c r="H21518" s="15" t="n">
        <x:f>VLOOKUP(D21518,'Pricing'!$A$6:$E$8,4,FALSE)</x:f>
        <x:v>6</x:v>
      </x:c>
      <x:c r="I21518" s="15" t="n">
        <x:f>E21518*G21518/1000000</x:f>
        <x:v>0.14569596</x:v>
      </x:c>
      <x:c r="J21518" s="15" t="n">
        <x:f>F21518*H21518/1000000</x:f>
        <x:v>0.002238</x:v>
      </x:c>
      <x:c r="K21518" s="15" t="n">
        <x:f>SUM(I21518:J21518)</x:f>
        <x:v>0.14793396</x:v>
      </x:c>
    </x:row>
    <x:row r="21519" ht="23" customHeight="1">
      <x:c r="A21519" s="2" t="str">
        <x:v>REQ-21515</x:v>
      </x:c>
      <x:c r="B21519" s="2" t="n">
        <x:v>9</x:v>
      </x:c>
      <x:c r="C21519" s="2" t="str">
        <x:v>Engineering</x:v>
      </x:c>
      <x:c r="D21519" s="2" t="str">
        <x:v>Swift</x:v>
      </x:c>
      <x:c r="E21519" s="16" t="n">
        <x:v>114953</x:v>
      </x:c>
      <x:c r="F21519" s="16" t="n">
        <x:v>3173</x:v>
      </x:c>
      <x:c r="G21519" s="15" t="n">
        <x:f>VLOOKUP(D21519,'Pricing'!$A$6:$E$8,5,FALSE)</x:f>
        <x:v>0.246</x:v>
      </x:c>
      <x:c r="H21519" s="15" t="n">
        <x:f>VLOOKUP(D21519,'Pricing'!$A$6:$E$8,4,FALSE)</x:f>
        <x:v>1.2</x:v>
      </x:c>
      <x:c r="I21519" s="15" t="n">
        <x:f>E21519*G21519/1000000</x:f>
        <x:v>0.028278438</x:v>
      </x:c>
      <x:c r="J21519" s="15" t="n">
        <x:f>F21519*H21519/1000000</x:f>
        <x:v>0.0038076</x:v>
      </x:c>
      <x:c r="K21519" s="15" t="n">
        <x:f>SUM(I21519:J21519)</x:f>
        <x:v>0.032086038</x:v>
      </x:c>
    </x:row>
    <x:row r="21520" ht="23" customHeight="1">
      <x:c r="A21520" s="2" t="str">
        <x:v>REQ-21516</x:v>
      </x:c>
      <x:c r="B21520" s="2" t="n">
        <x:v>13</x:v>
      </x:c>
      <x:c r="C21520" s="2" t="str">
        <x:v>Product</x:v>
      </x:c>
      <x:c r="D21520" s="2" t="str">
        <x:v>Balanced</x:v>
      </x:c>
      <x:c r="E21520" s="16" t="n">
        <x:v>41128</x:v>
      </x:c>
      <x:c r="F21520" s="16" t="n">
        <x:v>1072</x:v>
      </x:c>
      <x:c r="G21520" s="15" t="n">
        <x:f>VLOOKUP(D21520,'Pricing'!$A$6:$E$8,5,FALSE)</x:f>
        <x:v>1.2300000000000002</x:v>
      </x:c>
      <x:c r="H21520" s="15" t="n">
        <x:f>VLOOKUP(D21520,'Pricing'!$A$6:$E$8,4,FALSE)</x:f>
        <x:v>6</x:v>
      </x:c>
      <x:c r="I21520" s="15" t="n">
        <x:f>E21520*G21520/1000000</x:f>
        <x:v>0.05058744000000001</x:v>
      </x:c>
      <x:c r="J21520" s="15" t="n">
        <x:f>F21520*H21520/1000000</x:f>
        <x:v>0.006432</x:v>
      </x:c>
      <x:c r="K21520" s="15" t="n">
        <x:f>SUM(I21520:J21520)</x:f>
        <x:v>0.05701944000000001</x:v>
      </x:c>
    </x:row>
    <x:row r="21521" ht="23" customHeight="1">
      <x:c r="A21521" s="2" t="str">
        <x:v>REQ-21517</x:v>
      </x:c>
      <x:c r="B21521" s="2" t="n">
        <x:v>30</x:v>
      </x:c>
      <x:c r="C21521" s="2" t="str">
        <x:v>Engineering</x:v>
      </x:c>
      <x:c r="D21521" s="2" t="str">
        <x:v>Balanced</x:v>
      </x:c>
      <x:c r="E21521" s="16" t="n">
        <x:v>85210</x:v>
      </x:c>
      <x:c r="F21521" s="16" t="n">
        <x:v>3563</x:v>
      </x:c>
      <x:c r="G21521" s="15" t="n">
        <x:f>VLOOKUP(D21521,'Pricing'!$A$6:$E$8,5,FALSE)</x:f>
        <x:v>1.2300000000000002</x:v>
      </x:c>
      <x:c r="H21521" s="15" t="n">
        <x:f>VLOOKUP(D21521,'Pricing'!$A$6:$E$8,4,FALSE)</x:f>
        <x:v>6</x:v>
      </x:c>
      <x:c r="I21521" s="15" t="n">
        <x:f>E21521*G21521/1000000</x:f>
        <x:v>0.10480830000000002</x:v>
      </x:c>
      <x:c r="J21521" s="15" t="n">
        <x:f>F21521*H21521/1000000</x:f>
        <x:v>0.021378</x:v>
      </x:c>
      <x:c r="K21521" s="15" t="n">
        <x:f>SUM(I21521:J21521)</x:f>
        <x:v>0.12618630000000003</x:v>
      </x:c>
    </x:row>
    <x:row r="21522" ht="23" customHeight="1">
      <x:c r="A21522" s="2" t="str">
        <x:v>REQ-21518</x:v>
      </x:c>
      <x:c r="B21522" s="2" t="n">
        <x:v>31</x:v>
      </x:c>
      <x:c r="C21522" s="2" t="str">
        <x:v>Support</x:v>
      </x:c>
      <x:c r="D21522" s="2" t="str">
        <x:v>Balanced</x:v>
      </x:c>
      <x:c r="E21522" s="16" t="n">
        <x:v>67913</x:v>
      </x:c>
      <x:c r="F21522" s="16" t="n">
        <x:v>1616</x:v>
      </x:c>
      <x:c r="G21522" s="15" t="n">
        <x:f>VLOOKUP(D21522,'Pricing'!$A$6:$E$8,5,FALSE)</x:f>
        <x:v>1.2300000000000002</x:v>
      </x:c>
      <x:c r="H21522" s="15" t="n">
        <x:f>VLOOKUP(D21522,'Pricing'!$A$6:$E$8,4,FALSE)</x:f>
        <x:v>6</x:v>
      </x:c>
      <x:c r="I21522" s="15" t="n">
        <x:f>E21522*G21522/1000000</x:f>
        <x:v>0.08353299000000002</x:v>
      </x:c>
      <x:c r="J21522" s="15" t="n">
        <x:f>F21522*H21522/1000000</x:f>
        <x:v>0.009696</x:v>
      </x:c>
      <x:c r="K21522" s="15" t="n">
        <x:f>SUM(I21522:J21522)</x:f>
        <x:v>0.09322899000000001</x:v>
      </x:c>
    </x:row>
    <x:row r="21523" ht="23" customHeight="1">
      <x:c r="A21523" s="2" t="str">
        <x:v>REQ-21519</x:v>
      </x:c>
      <x:c r="B21523" s="2" t="n">
        <x:v>20</x:v>
      </x:c>
      <x:c r="C21523" s="2" t="str">
        <x:v>Operations</x:v>
      </x:c>
      <x:c r="D21523" s="2" t="str">
        <x:v>Swift</x:v>
      </x:c>
      <x:c r="E21523" s="16" t="n">
        <x:v>35253</x:v>
      </x:c>
      <x:c r="F21523" s="16" t="n">
        <x:v>541</x:v>
      </x:c>
      <x:c r="G21523" s="15" t="n">
        <x:f>VLOOKUP(D21523,'Pricing'!$A$6:$E$8,5,FALSE)</x:f>
        <x:v>0.246</x:v>
      </x:c>
      <x:c r="H21523" s="15" t="n">
        <x:f>VLOOKUP(D21523,'Pricing'!$A$6:$E$8,4,FALSE)</x:f>
        <x:v>1.2</x:v>
      </x:c>
      <x:c r="I21523" s="15" t="n">
        <x:f>E21523*G21523/1000000</x:f>
        <x:v>0.008672237999999999</x:v>
      </x:c>
      <x:c r="J21523" s="15" t="n">
        <x:f>F21523*H21523/1000000</x:f>
        <x:v>0.0006492</x:v>
      </x:c>
      <x:c r="K21523" s="15" t="n">
        <x:f>SUM(I21523:J21523)</x:f>
        <x:v>0.009321437999999998</x:v>
      </x:c>
    </x:row>
    <x:row r="21524" ht="23" customHeight="1">
      <x:c r="A21524" s="2" t="str">
        <x:v>REQ-21520</x:v>
      </x:c>
      <x:c r="B21524" s="2" t="n">
        <x:v>21</x:v>
      </x:c>
      <x:c r="C21524" s="2" t="str">
        <x:v>Growth</x:v>
      </x:c>
      <x:c r="D21524" s="2" t="str">
        <x:v>Swift</x:v>
      </x:c>
      <x:c r="E21524" s="16" t="n">
        <x:v>116939</x:v>
      </x:c>
      <x:c r="F21524" s="16" t="n">
        <x:v>2309</x:v>
      </x:c>
      <x:c r="G21524" s="15" t="n">
        <x:f>VLOOKUP(D21524,'Pricing'!$A$6:$E$8,5,FALSE)</x:f>
        <x:v>0.246</x:v>
      </x:c>
      <x:c r="H21524" s="15" t="n">
        <x:f>VLOOKUP(D21524,'Pricing'!$A$6:$E$8,4,FALSE)</x:f>
        <x:v>1.2</x:v>
      </x:c>
      <x:c r="I21524" s="15" t="n">
        <x:f>E21524*G21524/1000000</x:f>
        <x:v>0.028766993999999997</x:v>
      </x:c>
      <x:c r="J21524" s="15" t="n">
        <x:f>F21524*H21524/1000000</x:f>
        <x:v>0.0027708</x:v>
      </x:c>
      <x:c r="K21524" s="15" t="n">
        <x:f>SUM(I21524:J21524)</x:f>
        <x:v>0.031537793999999994</x:v>
      </x:c>
    </x:row>
    <x:row r="21525" ht="23" customHeight="1">
      <x:c r="A21525" s="2" t="str">
        <x:v>REQ-21521</x:v>
      </x:c>
      <x:c r="B21525" s="2" t="n">
        <x:v>22</x:v>
      </x:c>
      <x:c r="C21525" s="2" t="str">
        <x:v>Engineering</x:v>
      </x:c>
      <x:c r="D21525" s="2" t="str">
        <x:v>Swift</x:v>
      </x:c>
      <x:c r="E21525" s="16" t="n">
        <x:v>67473</x:v>
      </x:c>
      <x:c r="F21525" s="16" t="n">
        <x:v>1669</x:v>
      </x:c>
      <x:c r="G21525" s="15" t="n">
        <x:f>VLOOKUP(D21525,'Pricing'!$A$6:$E$8,5,FALSE)</x:f>
        <x:v>0.246</x:v>
      </x:c>
      <x:c r="H21525" s="15" t="n">
        <x:f>VLOOKUP(D21525,'Pricing'!$A$6:$E$8,4,FALSE)</x:f>
        <x:v>1.2</x:v>
      </x:c>
      <x:c r="I21525" s="15" t="n">
        <x:f>E21525*G21525/1000000</x:f>
        <x:v>0.016598358</x:v>
      </x:c>
      <x:c r="J21525" s="15" t="n">
        <x:f>F21525*H21525/1000000</x:f>
        <x:v>0.0020028</x:v>
      </x:c>
      <x:c r="K21525" s="15" t="n">
        <x:f>SUM(I21525:J21525)</x:f>
        <x:v>0.018601158</x:v>
      </x:c>
    </x:row>
    <x:row r="21526" ht="23" customHeight="1">
      <x:c r="A21526" s="2" t="str">
        <x:v>REQ-21522</x:v>
      </x:c>
      <x:c r="B21526" s="2" t="n">
        <x:v>19</x:v>
      </x:c>
      <x:c r="C21526" s="2" t="str">
        <x:v>Product</x:v>
      </x:c>
      <x:c r="D21526" s="2" t="str">
        <x:v>Reasoning</x:v>
      </x:c>
      <x:c r="E21526" s="16" t="n">
        <x:v>53156</x:v>
      </x:c>
      <x:c r="F21526" s="16" t="n">
        <x:v>3133</x:v>
      </x:c>
      <x:c r="G21526" s="15" t="n">
        <x:f>VLOOKUP(D21526,'Pricing'!$A$6:$E$8,5,FALSE)</x:f>
        <x:v>4.920000000000001</x:v>
      </x:c>
      <x:c r="H21526" s="15" t="n">
        <x:f>VLOOKUP(D21526,'Pricing'!$A$6:$E$8,4,FALSE)</x:f>
        <x:v>24</x:v>
      </x:c>
      <x:c r="I21526" s="15" t="n">
        <x:f>E21526*G21526/1000000</x:f>
        <x:v>0.26152752000000007</x:v>
      </x:c>
      <x:c r="J21526" s="15" t="n">
        <x:f>F21526*H21526/1000000</x:f>
        <x:v>0.075192</x:v>
      </x:c>
      <x:c r="K21526" s="15" t="n">
        <x:f>SUM(I21526:J21526)</x:f>
        <x:v>0.33671952000000005</x:v>
      </x:c>
    </x:row>
    <x:row r="21527" ht="23" customHeight="1">
      <x:c r="A21527" s="2" t="str">
        <x:v>REQ-21523</x:v>
      </x:c>
      <x:c r="B21527" s="2" t="n">
        <x:v>29</x:v>
      </x:c>
      <x:c r="C21527" s="2" t="str">
        <x:v>Operations</x:v>
      </x:c>
      <x:c r="D21527" s="2" t="str">
        <x:v>Balanced</x:v>
      </x:c>
      <x:c r="E21527" s="16" t="n">
        <x:v>62602</x:v>
      </x:c>
      <x:c r="F21527" s="16" t="n">
        <x:v>2372</x:v>
      </x:c>
      <x:c r="G21527" s="15" t="n">
        <x:f>VLOOKUP(D21527,'Pricing'!$A$6:$E$8,5,FALSE)</x:f>
        <x:v>1.2300000000000002</x:v>
      </x:c>
      <x:c r="H21527" s="15" t="n">
        <x:f>VLOOKUP(D21527,'Pricing'!$A$6:$E$8,4,FALSE)</x:f>
        <x:v>6</x:v>
      </x:c>
      <x:c r="I21527" s="15" t="n">
        <x:f>E21527*G21527/1000000</x:f>
        <x:v>0.07700046</x:v>
      </x:c>
      <x:c r="J21527" s="15" t="n">
        <x:f>F21527*H21527/1000000</x:f>
        <x:v>0.014232</x:v>
      </x:c>
      <x:c r="K21527" s="15" t="n">
        <x:f>SUM(I21527:J21527)</x:f>
        <x:v>0.09123246</x:v>
      </x:c>
    </x:row>
    <x:row r="21528" ht="23" customHeight="1">
      <x:c r="A21528" s="2" t="str">
        <x:v>REQ-21524</x:v>
      </x:c>
      <x:c r="B21528" s="2" t="n">
        <x:v>14</x:v>
      </x:c>
      <x:c r="C21528" s="2" t="str">
        <x:v>Product</x:v>
      </x:c>
      <x:c r="D21528" s="2" t="str">
        <x:v>Balanced</x:v>
      </x:c>
      <x:c r="E21528" s="16" t="n">
        <x:v>4291</x:v>
      </x:c>
      <x:c r="F21528" s="16" t="n">
        <x:v>688</x:v>
      </x:c>
      <x:c r="G21528" s="15" t="n">
        <x:f>VLOOKUP(D21528,'Pricing'!$A$6:$E$8,5,FALSE)</x:f>
        <x:v>1.2300000000000002</x:v>
      </x:c>
      <x:c r="H21528" s="15" t="n">
        <x:f>VLOOKUP(D21528,'Pricing'!$A$6:$E$8,4,FALSE)</x:f>
        <x:v>6</x:v>
      </x:c>
      <x:c r="I21528" s="15" t="n">
        <x:f>E21528*G21528/1000000</x:f>
        <x:v>0.005277930000000001</x:v>
      </x:c>
      <x:c r="J21528" s="15" t="n">
        <x:f>F21528*H21528/1000000</x:f>
        <x:v>0.004128</x:v>
      </x:c>
      <x:c r="K21528" s="15" t="n">
        <x:f>SUM(I21528:J21528)</x:f>
        <x:v>0.00940593</x:v>
      </x:c>
    </x:row>
    <x:row r="21529" ht="23" customHeight="1">
      <x:c r="A21529" s="2" t="str">
        <x:v>REQ-21525</x:v>
      </x:c>
      <x:c r="B21529" s="2" t="n">
        <x:v>19</x:v>
      </x:c>
      <x:c r="C21529" s="2" t="str">
        <x:v>Operations</x:v>
      </x:c>
      <x:c r="D21529" s="2" t="str">
        <x:v>Balanced</x:v>
      </x:c>
      <x:c r="E21529" s="16" t="n">
        <x:v>75613</x:v>
      </x:c>
      <x:c r="F21529" s="16" t="n">
        <x:v>3363</x:v>
      </x:c>
      <x:c r="G21529" s="15" t="n">
        <x:f>VLOOKUP(D21529,'Pricing'!$A$6:$E$8,5,FALSE)</x:f>
        <x:v>1.2300000000000002</x:v>
      </x:c>
      <x:c r="H21529" s="15" t="n">
        <x:f>VLOOKUP(D21529,'Pricing'!$A$6:$E$8,4,FALSE)</x:f>
        <x:v>6</x:v>
      </x:c>
      <x:c r="I21529" s="15" t="n">
        <x:f>E21529*G21529/1000000</x:f>
        <x:v>0.09300399000000002</x:v>
      </x:c>
      <x:c r="J21529" s="15" t="n">
        <x:f>F21529*H21529/1000000</x:f>
        <x:v>0.020178</x:v>
      </x:c>
      <x:c r="K21529" s="15" t="n">
        <x:f>SUM(I21529:J21529)</x:f>
        <x:v>0.11318199000000002</x:v>
      </x:c>
    </x:row>
    <x:row r="21530" ht="23" customHeight="1">
      <x:c r="A21530" s="2" t="str">
        <x:v>REQ-21526</x:v>
      </x:c>
      <x:c r="B21530" s="2" t="n">
        <x:v>19</x:v>
      </x:c>
      <x:c r="C21530" s="2" t="str">
        <x:v>Product</x:v>
      </x:c>
      <x:c r="D21530" s="2" t="str">
        <x:v>Balanced</x:v>
      </x:c>
      <x:c r="E21530" s="16" t="n">
        <x:v>55796</x:v>
      </x:c>
      <x:c r="F21530" s="16" t="n">
        <x:v>1367</x:v>
      </x:c>
      <x:c r="G21530" s="15" t="n">
        <x:f>VLOOKUP(D21530,'Pricing'!$A$6:$E$8,5,FALSE)</x:f>
        <x:v>1.2300000000000002</x:v>
      </x:c>
      <x:c r="H21530" s="15" t="n">
        <x:f>VLOOKUP(D21530,'Pricing'!$A$6:$E$8,4,FALSE)</x:f>
        <x:v>6</x:v>
      </x:c>
      <x:c r="I21530" s="15" t="n">
        <x:f>E21530*G21530/1000000</x:f>
        <x:v>0.06862908000000002</x:v>
      </x:c>
      <x:c r="J21530" s="15" t="n">
        <x:f>F21530*H21530/1000000</x:f>
        <x:v>0.008202</x:v>
      </x:c>
      <x:c r="K21530" s="15" t="n">
        <x:f>SUM(I21530:J21530)</x:f>
        <x:v>0.07683108000000002</x:v>
      </x:c>
    </x:row>
    <x:row r="21531" ht="23" customHeight="1">
      <x:c r="A21531" s="2" t="str">
        <x:v>REQ-21527</x:v>
      </x:c>
      <x:c r="B21531" s="2" t="n">
        <x:v>25</x:v>
      </x:c>
      <x:c r="C21531" s="2" t="str">
        <x:v>Research</x:v>
      </x:c>
      <x:c r="D21531" s="2" t="str">
        <x:v>Swift</x:v>
      </x:c>
      <x:c r="E21531" s="16" t="n">
        <x:v>79399</x:v>
      </x:c>
      <x:c r="F21531" s="16" t="n">
        <x:v>1070</x:v>
      </x:c>
      <x:c r="G21531" s="15" t="n">
        <x:f>VLOOKUP(D21531,'Pricing'!$A$6:$E$8,5,FALSE)</x:f>
        <x:v>0.246</x:v>
      </x:c>
      <x:c r="H21531" s="15" t="n">
        <x:f>VLOOKUP(D21531,'Pricing'!$A$6:$E$8,4,FALSE)</x:f>
        <x:v>1.2</x:v>
      </x:c>
      <x:c r="I21531" s="15" t="n">
        <x:f>E21531*G21531/1000000</x:f>
        <x:v>0.019532154</x:v>
      </x:c>
      <x:c r="J21531" s="15" t="n">
        <x:f>F21531*H21531/1000000</x:f>
        <x:v>0.001284</x:v>
      </x:c>
      <x:c r="K21531" s="15" t="n">
        <x:f>SUM(I21531:J21531)</x:f>
        <x:v>0.020816154</x:v>
      </x:c>
    </x:row>
    <x:row r="21532" ht="23" customHeight="1">
      <x:c r="A21532" s="2" t="str">
        <x:v>REQ-21528</x:v>
      </x:c>
      <x:c r="B21532" s="2" t="n">
        <x:v>31</x:v>
      </x:c>
      <x:c r="C21532" s="2" t="str">
        <x:v>Product</x:v>
      </x:c>
      <x:c r="D21532" s="2" t="str">
        <x:v>Swift</x:v>
      </x:c>
      <x:c r="E21532" s="16" t="n">
        <x:v>105105</x:v>
      </x:c>
      <x:c r="F21532" s="16" t="n">
        <x:v>238</x:v>
      </x:c>
      <x:c r="G21532" s="15" t="n">
        <x:f>VLOOKUP(D21532,'Pricing'!$A$6:$E$8,5,FALSE)</x:f>
        <x:v>0.246</x:v>
      </x:c>
      <x:c r="H21532" s="15" t="n">
        <x:f>VLOOKUP(D21532,'Pricing'!$A$6:$E$8,4,FALSE)</x:f>
        <x:v>1.2</x:v>
      </x:c>
      <x:c r="I21532" s="15" t="n">
        <x:f>E21532*G21532/1000000</x:f>
        <x:v>0.02585583</x:v>
      </x:c>
      <x:c r="J21532" s="15" t="n">
        <x:f>F21532*H21532/1000000</x:f>
        <x:v>0.00028559999999999995</x:v>
      </x:c>
      <x:c r="K21532" s="15" t="n">
        <x:f>SUM(I21532:J21532)</x:f>
        <x:v>0.02614143</x:v>
      </x:c>
    </x:row>
    <x:row r="21533" ht="23" customHeight="1">
      <x:c r="A21533" s="2" t="str">
        <x:v>REQ-21529</x:v>
      </x:c>
      <x:c r="B21533" s="2" t="n">
        <x:v>9</x:v>
      </x:c>
      <x:c r="C21533" s="2" t="str">
        <x:v>Operations</x:v>
      </x:c>
      <x:c r="D21533" s="2" t="str">
        <x:v>Balanced</x:v>
      </x:c>
      <x:c r="E21533" s="16" t="n">
        <x:v>103148</x:v>
      </x:c>
      <x:c r="F21533" s="16" t="n">
        <x:v>3113</x:v>
      </x:c>
      <x:c r="G21533" s="15" t="n">
        <x:f>VLOOKUP(D21533,'Pricing'!$A$6:$E$8,5,FALSE)</x:f>
        <x:v>1.2300000000000002</x:v>
      </x:c>
      <x:c r="H21533" s="15" t="n">
        <x:f>VLOOKUP(D21533,'Pricing'!$A$6:$E$8,4,FALSE)</x:f>
        <x:v>6</x:v>
      </x:c>
      <x:c r="I21533" s="15" t="n">
        <x:f>E21533*G21533/1000000</x:f>
        <x:v>0.12687204000000002</x:v>
      </x:c>
      <x:c r="J21533" s="15" t="n">
        <x:f>F21533*H21533/1000000</x:f>
        <x:v>0.018678</x:v>
      </x:c>
      <x:c r="K21533" s="15" t="n">
        <x:f>SUM(I21533:J21533)</x:f>
        <x:v>0.14555004000000002</x:v>
      </x:c>
    </x:row>
    <x:row r="21534" ht="23" customHeight="1">
      <x:c r="A21534" s="2" t="str">
        <x:v>REQ-21530</x:v>
      </x:c>
      <x:c r="B21534" s="2" t="n">
        <x:v>27</x:v>
      </x:c>
      <x:c r="C21534" s="2" t="str">
        <x:v>Growth</x:v>
      </x:c>
      <x:c r="D21534" s="2" t="str">
        <x:v>Reasoning</x:v>
      </x:c>
      <x:c r="E21534" s="16" t="n">
        <x:v>73515</x:v>
      </x:c>
      <x:c r="F21534" s="16" t="n">
        <x:v>3905</x:v>
      </x:c>
      <x:c r="G21534" s="15" t="n">
        <x:f>VLOOKUP(D21534,'Pricing'!$A$6:$E$8,5,FALSE)</x:f>
        <x:v>4.920000000000001</x:v>
      </x:c>
      <x:c r="H21534" s="15" t="n">
        <x:f>VLOOKUP(D21534,'Pricing'!$A$6:$E$8,4,FALSE)</x:f>
        <x:v>24</x:v>
      </x:c>
      <x:c r="I21534" s="15" t="n">
        <x:f>E21534*G21534/1000000</x:f>
        <x:v>0.36169380000000007</x:v>
      </x:c>
      <x:c r="J21534" s="15" t="n">
        <x:f>F21534*H21534/1000000</x:f>
        <x:v>0.09372</x:v>
      </x:c>
      <x:c r="K21534" s="15" t="n">
        <x:f>SUM(I21534:J21534)</x:f>
        <x:v>0.4554138000000001</x:v>
      </x:c>
    </x:row>
    <x:row r="21535" ht="23" customHeight="1">
      <x:c r="A21535" s="2" t="str">
        <x:v>REQ-21531</x:v>
      </x:c>
      <x:c r="B21535" s="2" t="n">
        <x:v>18</x:v>
      </x:c>
      <x:c r="C21535" s="2" t="str">
        <x:v>Operations</x:v>
      </x:c>
      <x:c r="D21535" s="2" t="str">
        <x:v>Balanced</x:v>
      </x:c>
      <x:c r="E21535" s="16" t="n">
        <x:v>112287</x:v>
      </x:c>
      <x:c r="F21535" s="16" t="n">
        <x:v>2795</x:v>
      </x:c>
      <x:c r="G21535" s="15" t="n">
        <x:f>VLOOKUP(D21535,'Pricing'!$A$6:$E$8,5,FALSE)</x:f>
        <x:v>1.2300000000000002</x:v>
      </x:c>
      <x:c r="H21535" s="15" t="n">
        <x:f>VLOOKUP(D21535,'Pricing'!$A$6:$E$8,4,FALSE)</x:f>
        <x:v>6</x:v>
      </x:c>
      <x:c r="I21535" s="15" t="n">
        <x:f>E21535*G21535/1000000</x:f>
        <x:v>0.13811301</x:v>
      </x:c>
      <x:c r="J21535" s="15" t="n">
        <x:f>F21535*H21535/1000000</x:f>
        <x:v>0.01677</x:v>
      </x:c>
      <x:c r="K21535" s="15" t="n">
        <x:f>SUM(I21535:J21535)</x:f>
        <x:v>0.15488301000000002</x:v>
      </x:c>
    </x:row>
    <x:row r="21536" ht="23" customHeight="1">
      <x:c r="A21536" s="2" t="str">
        <x:v>REQ-21532</x:v>
      </x:c>
      <x:c r="B21536" s="2" t="n">
        <x:v>4</x:v>
      </x:c>
      <x:c r="C21536" s="2" t="str">
        <x:v>Growth</x:v>
      </x:c>
      <x:c r="D21536" s="2" t="str">
        <x:v>Balanced</x:v>
      </x:c>
      <x:c r="E21536" s="16" t="n">
        <x:v>72317</x:v>
      </x:c>
      <x:c r="F21536" s="16" t="n">
        <x:v>1693</x:v>
      </x:c>
      <x:c r="G21536" s="15" t="n">
        <x:f>VLOOKUP(D21536,'Pricing'!$A$6:$E$8,5,FALSE)</x:f>
        <x:v>1.2300000000000002</x:v>
      </x:c>
      <x:c r="H21536" s="15" t="n">
        <x:f>VLOOKUP(D21536,'Pricing'!$A$6:$E$8,4,FALSE)</x:f>
        <x:v>6</x:v>
      </x:c>
      <x:c r="I21536" s="15" t="n">
        <x:f>E21536*G21536/1000000</x:f>
        <x:v>0.08894991000000002</x:v>
      </x:c>
      <x:c r="J21536" s="15" t="n">
        <x:f>F21536*H21536/1000000</x:f>
        <x:v>0.010158</x:v>
      </x:c>
      <x:c r="K21536" s="15" t="n">
        <x:f>SUM(I21536:J21536)</x:f>
        <x:v>0.09910791000000002</x:v>
      </x:c>
    </x:row>
    <x:row r="21537" ht="23" customHeight="1">
      <x:c r="A21537" s="2" t="str">
        <x:v>REQ-21533</x:v>
      </x:c>
      <x:c r="B21537" s="2" t="n">
        <x:v>21</x:v>
      </x:c>
      <x:c r="C21537" s="2" t="str">
        <x:v>Operations</x:v>
      </x:c>
      <x:c r="D21537" s="2" t="str">
        <x:v>Swift</x:v>
      </x:c>
      <x:c r="E21537" s="16" t="n">
        <x:v>114965</x:v>
      </x:c>
      <x:c r="F21537" s="16" t="n">
        <x:v>3968</x:v>
      </x:c>
      <x:c r="G21537" s="15" t="n">
        <x:f>VLOOKUP(D21537,'Pricing'!$A$6:$E$8,5,FALSE)</x:f>
        <x:v>0.246</x:v>
      </x:c>
      <x:c r="H21537" s="15" t="n">
        <x:f>VLOOKUP(D21537,'Pricing'!$A$6:$E$8,4,FALSE)</x:f>
        <x:v>1.2</x:v>
      </x:c>
      <x:c r="I21537" s="15" t="n">
        <x:f>E21537*G21537/1000000</x:f>
        <x:v>0.02828139</x:v>
      </x:c>
      <x:c r="J21537" s="15" t="n">
        <x:f>F21537*H21537/1000000</x:f>
        <x:v>0.0047615999999999995</x:v>
      </x:c>
      <x:c r="K21537" s="15" t="n">
        <x:f>SUM(I21537:J21537)</x:f>
        <x:v>0.03304299</x:v>
      </x:c>
    </x:row>
    <x:row r="21538" ht="23" customHeight="1">
      <x:c r="A21538" s="2" t="str">
        <x:v>REQ-21534</x:v>
      </x:c>
      <x:c r="B21538" s="2" t="n">
        <x:v>3</x:v>
      </x:c>
      <x:c r="C21538" s="2" t="str">
        <x:v>Support</x:v>
      </x:c>
      <x:c r="D21538" s="2" t="str">
        <x:v>Swift</x:v>
      </x:c>
      <x:c r="E21538" s="16" t="n">
        <x:v>29769</x:v>
      </x:c>
      <x:c r="F21538" s="16" t="n">
        <x:v>1468</x:v>
      </x:c>
      <x:c r="G21538" s="15" t="n">
        <x:f>VLOOKUP(D21538,'Pricing'!$A$6:$E$8,5,FALSE)</x:f>
        <x:v>0.246</x:v>
      </x:c>
      <x:c r="H21538" s="15" t="n">
        <x:f>VLOOKUP(D21538,'Pricing'!$A$6:$E$8,4,FALSE)</x:f>
        <x:v>1.2</x:v>
      </x:c>
      <x:c r="I21538" s="15" t="n">
        <x:f>E21538*G21538/1000000</x:f>
        <x:v>0.007323174</x:v>
      </x:c>
      <x:c r="J21538" s="15" t="n">
        <x:f>F21538*H21538/1000000</x:f>
        <x:v>0.0017615999999999999</x:v>
      </x:c>
      <x:c r="K21538" s="15" t="n">
        <x:f>SUM(I21538:J21538)</x:f>
        <x:v>0.009084774</x:v>
      </x:c>
    </x:row>
    <x:row r="21539" ht="23" customHeight="1">
      <x:c r="A21539" s="2" t="str">
        <x:v>REQ-21535</x:v>
      </x:c>
      <x:c r="B21539" s="2" t="n">
        <x:v>29</x:v>
      </x:c>
      <x:c r="C21539" s="2" t="str">
        <x:v>Research</x:v>
      </x:c>
      <x:c r="D21539" s="2" t="str">
        <x:v>Swift</x:v>
      </x:c>
      <x:c r="E21539" s="16" t="n">
        <x:v>20474</x:v>
      </x:c>
      <x:c r="F21539" s="16" t="n">
        <x:v>450</x:v>
      </x:c>
      <x:c r="G21539" s="15" t="n">
        <x:f>VLOOKUP(D21539,'Pricing'!$A$6:$E$8,5,FALSE)</x:f>
        <x:v>0.246</x:v>
      </x:c>
      <x:c r="H21539" s="15" t="n">
        <x:f>VLOOKUP(D21539,'Pricing'!$A$6:$E$8,4,FALSE)</x:f>
        <x:v>1.2</x:v>
      </x:c>
      <x:c r="I21539" s="15" t="n">
        <x:f>E21539*G21539/1000000</x:f>
        <x:v>0.005036604</x:v>
      </x:c>
      <x:c r="J21539" s="15" t="n">
        <x:f>F21539*H21539/1000000</x:f>
        <x:v>0.00054</x:v>
      </x:c>
      <x:c r="K21539" s="15" t="n">
        <x:f>SUM(I21539:J21539)</x:f>
        <x:v>0.005576604</x:v>
      </x:c>
    </x:row>
    <x:row r="21540" ht="23" customHeight="1">
      <x:c r="A21540" s="2" t="str">
        <x:v>REQ-21536</x:v>
      </x:c>
      <x:c r="B21540" s="2" t="n">
        <x:v>13</x:v>
      </x:c>
      <x:c r="C21540" s="2" t="str">
        <x:v>Growth</x:v>
      </x:c>
      <x:c r="D21540" s="2" t="str">
        <x:v>Reasoning</x:v>
      </x:c>
      <x:c r="E21540" s="16" t="n">
        <x:v>9875</x:v>
      </x:c>
      <x:c r="F21540" s="16" t="n">
        <x:v>799</x:v>
      </x:c>
      <x:c r="G21540" s="15" t="n">
        <x:f>VLOOKUP(D21540,'Pricing'!$A$6:$E$8,5,FALSE)</x:f>
        <x:v>4.920000000000001</x:v>
      </x:c>
      <x:c r="H21540" s="15" t="n">
        <x:f>VLOOKUP(D21540,'Pricing'!$A$6:$E$8,4,FALSE)</x:f>
        <x:v>24</x:v>
      </x:c>
      <x:c r="I21540" s="15" t="n">
        <x:f>E21540*G21540/1000000</x:f>
        <x:v>0.04858500000000001</x:v>
      </x:c>
      <x:c r="J21540" s="15" t="n">
        <x:f>F21540*H21540/1000000</x:f>
        <x:v>0.019176</x:v>
      </x:c>
      <x:c r="K21540" s="15" t="n">
        <x:f>SUM(I21540:J21540)</x:f>
        <x:v>0.06776100000000002</x:v>
      </x:c>
    </x:row>
    <x:row r="21541" ht="23" customHeight="1">
      <x:c r="A21541" s="2" t="str">
        <x:v>REQ-21537</x:v>
      </x:c>
      <x:c r="B21541" s="2" t="n">
        <x:v>26</x:v>
      </x:c>
      <x:c r="C21541" s="2" t="str">
        <x:v>Research</x:v>
      </x:c>
      <x:c r="D21541" s="2" t="str">
        <x:v>Balanced</x:v>
      </x:c>
      <x:c r="E21541" s="16" t="n">
        <x:v>58703</x:v>
      </x:c>
      <x:c r="F21541" s="16" t="n">
        <x:v>3219</x:v>
      </x:c>
      <x:c r="G21541" s="15" t="n">
        <x:f>VLOOKUP(D21541,'Pricing'!$A$6:$E$8,5,FALSE)</x:f>
        <x:v>1.2300000000000002</x:v>
      </x:c>
      <x:c r="H21541" s="15" t="n">
        <x:f>VLOOKUP(D21541,'Pricing'!$A$6:$E$8,4,FALSE)</x:f>
        <x:v>6</x:v>
      </x:c>
      <x:c r="I21541" s="15" t="n">
        <x:f>E21541*G21541/1000000</x:f>
        <x:v>0.07220469000000002</x:v>
      </x:c>
      <x:c r="J21541" s="15" t="n">
        <x:f>F21541*H21541/1000000</x:f>
        <x:v>0.019314</x:v>
      </x:c>
      <x:c r="K21541" s="15" t="n">
        <x:f>SUM(I21541:J21541)</x:f>
        <x:v>0.09151869000000001</x:v>
      </x:c>
    </x:row>
    <x:row r="21542" ht="23" customHeight="1">
      <x:c r="A21542" s="2" t="str">
        <x:v>REQ-21538</x:v>
      </x:c>
      <x:c r="B21542" s="2" t="n">
        <x:v>3</x:v>
      </x:c>
      <x:c r="C21542" s="2" t="str">
        <x:v>Product</x:v>
      </x:c>
      <x:c r="D21542" s="2" t="str">
        <x:v>Swift</x:v>
      </x:c>
      <x:c r="E21542" s="16" t="n">
        <x:v>63349</x:v>
      </x:c>
      <x:c r="F21542" s="16" t="n">
        <x:v>458</x:v>
      </x:c>
      <x:c r="G21542" s="15" t="n">
        <x:f>VLOOKUP(D21542,'Pricing'!$A$6:$E$8,5,FALSE)</x:f>
        <x:v>0.246</x:v>
      </x:c>
      <x:c r="H21542" s="15" t="n">
        <x:f>VLOOKUP(D21542,'Pricing'!$A$6:$E$8,4,FALSE)</x:f>
        <x:v>1.2</x:v>
      </x:c>
      <x:c r="I21542" s="15" t="n">
        <x:f>E21542*G21542/1000000</x:f>
        <x:v>0.015583854</x:v>
      </x:c>
      <x:c r="J21542" s="15" t="n">
        <x:f>F21542*H21542/1000000</x:f>
        <x:v>0.0005496</x:v>
      </x:c>
      <x:c r="K21542" s="15" t="n">
        <x:f>SUM(I21542:J21542)</x:f>
        <x:v>0.016133454</x:v>
      </x:c>
    </x:row>
    <x:row r="21543" ht="23" customHeight="1">
      <x:c r="A21543" s="2" t="str">
        <x:v>REQ-21539</x:v>
      </x:c>
      <x:c r="B21543" s="2" t="n">
        <x:v>21</x:v>
      </x:c>
      <x:c r="C21543" s="2" t="str">
        <x:v>Engineering</x:v>
      </x:c>
      <x:c r="D21543" s="2" t="str">
        <x:v>Swift</x:v>
      </x:c>
      <x:c r="E21543" s="16" t="n">
        <x:v>61860</x:v>
      </x:c>
      <x:c r="F21543" s="16" t="n">
        <x:v>2997</x:v>
      </x:c>
      <x:c r="G21543" s="15" t="n">
        <x:f>VLOOKUP(D21543,'Pricing'!$A$6:$E$8,5,FALSE)</x:f>
        <x:v>0.246</x:v>
      </x:c>
      <x:c r="H21543" s="15" t="n">
        <x:f>VLOOKUP(D21543,'Pricing'!$A$6:$E$8,4,FALSE)</x:f>
        <x:v>1.2</x:v>
      </x:c>
      <x:c r="I21543" s="15" t="n">
        <x:f>E21543*G21543/1000000</x:f>
        <x:v>0.01521756</x:v>
      </x:c>
      <x:c r="J21543" s="15" t="n">
        <x:f>F21543*H21543/1000000</x:f>
        <x:v>0.0035964</x:v>
      </x:c>
      <x:c r="K21543" s="15" t="n">
        <x:f>SUM(I21543:J21543)</x:f>
        <x:v>0.01881396</x:v>
      </x:c>
    </x:row>
    <x:row r="21544" ht="23" customHeight="1">
      <x:c r="A21544" s="2" t="str">
        <x:v>REQ-21540</x:v>
      </x:c>
      <x:c r="B21544" s="2" t="n">
        <x:v>5</x:v>
      </x:c>
      <x:c r="C21544" s="2" t="str">
        <x:v>Support</x:v>
      </x:c>
      <x:c r="D21544" s="2" t="str">
        <x:v>Swift</x:v>
      </x:c>
      <x:c r="E21544" s="16" t="n">
        <x:v>41354</x:v>
      </x:c>
      <x:c r="F21544" s="16" t="n">
        <x:v>3713</x:v>
      </x:c>
      <x:c r="G21544" s="15" t="n">
        <x:f>VLOOKUP(D21544,'Pricing'!$A$6:$E$8,5,FALSE)</x:f>
        <x:v>0.246</x:v>
      </x:c>
      <x:c r="H21544" s="15" t="n">
        <x:f>VLOOKUP(D21544,'Pricing'!$A$6:$E$8,4,FALSE)</x:f>
        <x:v>1.2</x:v>
      </x:c>
      <x:c r="I21544" s="15" t="n">
        <x:f>E21544*G21544/1000000</x:f>
        <x:v>0.010173084</x:v>
      </x:c>
      <x:c r="J21544" s="15" t="n">
        <x:f>F21544*H21544/1000000</x:f>
        <x:v>0.0044556</x:v>
      </x:c>
      <x:c r="K21544" s="15" t="n">
        <x:f>SUM(I21544:J21544)</x:f>
        <x:v>0.014628684</x:v>
      </x:c>
    </x:row>
    <x:row r="21545" ht="23" customHeight="1">
      <x:c r="A21545" s="2" t="str">
        <x:v>REQ-21541</x:v>
      </x:c>
      <x:c r="B21545" s="2" t="n">
        <x:v>11</x:v>
      </x:c>
      <x:c r="C21545" s="2" t="str">
        <x:v>Operations</x:v>
      </x:c>
      <x:c r="D21545" s="2" t="str">
        <x:v>Balanced</x:v>
      </x:c>
      <x:c r="E21545" s="16" t="n">
        <x:v>84020</x:v>
      </x:c>
      <x:c r="F21545" s="16" t="n">
        <x:v>2142</x:v>
      </x:c>
      <x:c r="G21545" s="15" t="n">
        <x:f>VLOOKUP(D21545,'Pricing'!$A$6:$E$8,5,FALSE)</x:f>
        <x:v>1.2300000000000002</x:v>
      </x:c>
      <x:c r="H21545" s="15" t="n">
        <x:f>VLOOKUP(D21545,'Pricing'!$A$6:$E$8,4,FALSE)</x:f>
        <x:v>6</x:v>
      </x:c>
      <x:c r="I21545" s="15" t="n">
        <x:f>E21545*G21545/1000000</x:f>
        <x:v>0.10334460000000002</x:v>
      </x:c>
      <x:c r="J21545" s="15" t="n">
        <x:f>F21545*H21545/1000000</x:f>
        <x:v>0.012852</x:v>
      </x:c>
      <x:c r="K21545" s="15" t="n">
        <x:f>SUM(I21545:J21545)</x:f>
        <x:v>0.11619660000000002</x:v>
      </x:c>
    </x:row>
    <x:row r="21546" ht="23" customHeight="1">
      <x:c r="A21546" s="2" t="str">
        <x:v>REQ-21542</x:v>
      </x:c>
      <x:c r="B21546" s="2" t="n">
        <x:v>5</x:v>
      </x:c>
      <x:c r="C21546" s="2" t="str">
        <x:v>Product</x:v>
      </x:c>
      <x:c r="D21546" s="2" t="str">
        <x:v>Balanced</x:v>
      </x:c>
      <x:c r="E21546" s="16" t="n">
        <x:v>30246</x:v>
      </x:c>
      <x:c r="F21546" s="16" t="n">
        <x:v>880</x:v>
      </x:c>
      <x:c r="G21546" s="15" t="n">
        <x:f>VLOOKUP(D21546,'Pricing'!$A$6:$E$8,5,FALSE)</x:f>
        <x:v>1.2300000000000002</x:v>
      </x:c>
      <x:c r="H21546" s="15" t="n">
        <x:f>VLOOKUP(D21546,'Pricing'!$A$6:$E$8,4,FALSE)</x:f>
        <x:v>6</x:v>
      </x:c>
      <x:c r="I21546" s="15" t="n">
        <x:f>E21546*G21546/1000000</x:f>
        <x:v>0.037202580000000006</x:v>
      </x:c>
      <x:c r="J21546" s="15" t="n">
        <x:f>F21546*H21546/1000000</x:f>
        <x:v>0.00528</x:v>
      </x:c>
      <x:c r="K21546" s="15" t="n">
        <x:f>SUM(I21546:J21546)</x:f>
        <x:v>0.042482580000000006</x:v>
      </x:c>
    </x:row>
    <x:row r="21547" ht="23" customHeight="1">
      <x:c r="A21547" s="2" t="str">
        <x:v>REQ-21543</x:v>
      </x:c>
      <x:c r="B21547" s="2" t="n">
        <x:v>15</x:v>
      </x:c>
      <x:c r="C21547" s="2" t="str">
        <x:v>Research</x:v>
      </x:c>
      <x:c r="D21547" s="2" t="str">
        <x:v>Balanced</x:v>
      </x:c>
      <x:c r="E21547" s="16" t="n">
        <x:v>47989</x:v>
      </x:c>
      <x:c r="F21547" s="16" t="n">
        <x:v>578</x:v>
      </x:c>
      <x:c r="G21547" s="15" t="n">
        <x:f>VLOOKUP(D21547,'Pricing'!$A$6:$E$8,5,FALSE)</x:f>
        <x:v>1.2300000000000002</x:v>
      </x:c>
      <x:c r="H21547" s="15" t="n">
        <x:f>VLOOKUP(D21547,'Pricing'!$A$6:$E$8,4,FALSE)</x:f>
        <x:v>6</x:v>
      </x:c>
      <x:c r="I21547" s="15" t="n">
        <x:f>E21547*G21547/1000000</x:f>
        <x:v>0.05902647000000001</x:v>
      </x:c>
      <x:c r="J21547" s="15" t="n">
        <x:f>F21547*H21547/1000000</x:f>
        <x:v>0.003468</x:v>
      </x:c>
      <x:c r="K21547" s="15" t="n">
        <x:f>SUM(I21547:J21547)</x:f>
        <x:v>0.06249447000000001</x:v>
      </x:c>
    </x:row>
    <x:row r="21548" ht="23" customHeight="1">
      <x:c r="A21548" s="2" t="str">
        <x:v>REQ-21544</x:v>
      </x:c>
      <x:c r="B21548" s="2" t="n">
        <x:v>6</x:v>
      </x:c>
      <x:c r="C21548" s="2" t="str">
        <x:v>Growth</x:v>
      </x:c>
      <x:c r="D21548" s="2" t="str">
        <x:v>Swift</x:v>
      </x:c>
      <x:c r="E21548" s="16" t="n">
        <x:v>83451</x:v>
      </x:c>
      <x:c r="F21548" s="16" t="n">
        <x:v>984</x:v>
      </x:c>
      <x:c r="G21548" s="15" t="n">
        <x:f>VLOOKUP(D21548,'Pricing'!$A$6:$E$8,5,FALSE)</x:f>
        <x:v>0.246</x:v>
      </x:c>
      <x:c r="H21548" s="15" t="n">
        <x:f>VLOOKUP(D21548,'Pricing'!$A$6:$E$8,4,FALSE)</x:f>
        <x:v>1.2</x:v>
      </x:c>
      <x:c r="I21548" s="15" t="n">
        <x:f>E21548*G21548/1000000</x:f>
        <x:v>0.020528946</x:v>
      </x:c>
      <x:c r="J21548" s="15" t="n">
        <x:f>F21548*H21548/1000000</x:f>
        <x:v>0.0011807999999999999</x:v>
      </x:c>
      <x:c r="K21548" s="15" t="n">
        <x:f>SUM(I21548:J21548)</x:f>
        <x:v>0.021709746</x:v>
      </x:c>
    </x:row>
    <x:row r="21549" ht="23" customHeight="1">
      <x:c r="A21549" s="2" t="str">
        <x:v>REQ-21545</x:v>
      </x:c>
      <x:c r="B21549" s="2" t="n">
        <x:v>19</x:v>
      </x:c>
      <x:c r="C21549" s="2" t="str">
        <x:v>Research</x:v>
      </x:c>
      <x:c r="D21549" s="2" t="str">
        <x:v>Swift</x:v>
      </x:c>
      <x:c r="E21549" s="16" t="n">
        <x:v>63216</x:v>
      </x:c>
      <x:c r="F21549" s="16" t="n">
        <x:v>2341</x:v>
      </x:c>
      <x:c r="G21549" s="15" t="n">
        <x:f>VLOOKUP(D21549,'Pricing'!$A$6:$E$8,5,FALSE)</x:f>
        <x:v>0.246</x:v>
      </x:c>
      <x:c r="H21549" s="15" t="n">
        <x:f>VLOOKUP(D21549,'Pricing'!$A$6:$E$8,4,FALSE)</x:f>
        <x:v>1.2</x:v>
      </x:c>
      <x:c r="I21549" s="15" t="n">
        <x:f>E21549*G21549/1000000</x:f>
        <x:v>0.015551136</x:v>
      </x:c>
      <x:c r="J21549" s="15" t="n">
        <x:f>F21549*H21549/1000000</x:f>
        <x:v>0.0028092</x:v>
      </x:c>
      <x:c r="K21549" s="15" t="n">
        <x:f>SUM(I21549:J21549)</x:f>
        <x:v>0.018360336</x:v>
      </x:c>
    </x:row>
    <x:row r="21550" ht="23" customHeight="1">
      <x:c r="A21550" s="2" t="str">
        <x:v>REQ-21546</x:v>
      </x:c>
      <x:c r="B21550" s="2" t="n">
        <x:v>19</x:v>
      </x:c>
      <x:c r="C21550" s="2" t="str">
        <x:v>Product</x:v>
      </x:c>
      <x:c r="D21550" s="2" t="str">
        <x:v>Reasoning</x:v>
      </x:c>
      <x:c r="E21550" s="16" t="n">
        <x:v>46951</x:v>
      </x:c>
      <x:c r="F21550" s="16" t="n">
        <x:v>835</x:v>
      </x:c>
      <x:c r="G21550" s="15" t="n">
        <x:f>VLOOKUP(D21550,'Pricing'!$A$6:$E$8,5,FALSE)</x:f>
        <x:v>4.920000000000001</x:v>
      </x:c>
      <x:c r="H21550" s="15" t="n">
        <x:f>VLOOKUP(D21550,'Pricing'!$A$6:$E$8,4,FALSE)</x:f>
        <x:v>24</x:v>
      </x:c>
      <x:c r="I21550" s="15" t="n">
        <x:f>E21550*G21550/1000000</x:f>
        <x:v>0.23099892000000005</x:v>
      </x:c>
      <x:c r="J21550" s="15" t="n">
        <x:f>F21550*H21550/1000000</x:f>
        <x:v>0.02004</x:v>
      </x:c>
      <x:c r="K21550" s="15" t="n">
        <x:f>SUM(I21550:J21550)</x:f>
        <x:v>0.25103892000000005</x:v>
      </x:c>
    </x:row>
    <x:row r="21551" ht="23" customHeight="1">
      <x:c r="A21551" s="2" t="str">
        <x:v>REQ-21547</x:v>
      </x:c>
      <x:c r="B21551" s="2" t="n">
        <x:v>30</x:v>
      </x:c>
      <x:c r="C21551" s="2" t="str">
        <x:v>Research</x:v>
      </x:c>
      <x:c r="D21551" s="2" t="str">
        <x:v>Swift</x:v>
      </x:c>
      <x:c r="E21551" s="16" t="n">
        <x:v>105834</x:v>
      </x:c>
      <x:c r="F21551" s="16" t="n">
        <x:v>405</x:v>
      </x:c>
      <x:c r="G21551" s="15" t="n">
        <x:f>VLOOKUP(D21551,'Pricing'!$A$6:$E$8,5,FALSE)</x:f>
        <x:v>0.246</x:v>
      </x:c>
      <x:c r="H21551" s="15" t="n">
        <x:f>VLOOKUP(D21551,'Pricing'!$A$6:$E$8,4,FALSE)</x:f>
        <x:v>1.2</x:v>
      </x:c>
      <x:c r="I21551" s="15" t="n">
        <x:f>E21551*G21551/1000000</x:f>
        <x:v>0.026035164</x:v>
      </x:c>
      <x:c r="J21551" s="15" t="n">
        <x:f>F21551*H21551/1000000</x:f>
        <x:v>0.000486</x:v>
      </x:c>
      <x:c r="K21551" s="15" t="n">
        <x:f>SUM(I21551:J21551)</x:f>
        <x:v>0.026521164</x:v>
      </x:c>
    </x:row>
    <x:row r="21552" ht="23" customHeight="1">
      <x:c r="A21552" s="2" t="str">
        <x:v>REQ-21548</x:v>
      </x:c>
      <x:c r="B21552" s="2" t="n">
        <x:v>15</x:v>
      </x:c>
      <x:c r="C21552" s="2" t="str">
        <x:v>Support</x:v>
      </x:c>
      <x:c r="D21552" s="2" t="str">
        <x:v>Balanced</x:v>
      </x:c>
      <x:c r="E21552" s="16" t="n">
        <x:v>73176</x:v>
      </x:c>
      <x:c r="F21552" s="16" t="n">
        <x:v>661</x:v>
      </x:c>
      <x:c r="G21552" s="15" t="n">
        <x:f>VLOOKUP(D21552,'Pricing'!$A$6:$E$8,5,FALSE)</x:f>
        <x:v>1.2300000000000002</x:v>
      </x:c>
      <x:c r="H21552" s="15" t="n">
        <x:f>VLOOKUP(D21552,'Pricing'!$A$6:$E$8,4,FALSE)</x:f>
        <x:v>6</x:v>
      </x:c>
      <x:c r="I21552" s="15" t="n">
        <x:f>E21552*G21552/1000000</x:f>
        <x:v>0.09000648000000001</x:v>
      </x:c>
      <x:c r="J21552" s="15" t="n">
        <x:f>F21552*H21552/1000000</x:f>
        <x:v>0.003966</x:v>
      </x:c>
      <x:c r="K21552" s="15" t="n">
        <x:f>SUM(I21552:J21552)</x:f>
        <x:v>0.09397248000000001</x:v>
      </x:c>
    </x:row>
    <x:row r="21553" ht="23" customHeight="1">
      <x:c r="A21553" s="2" t="str">
        <x:v>REQ-21549</x:v>
      </x:c>
      <x:c r="B21553" s="2" t="n">
        <x:v>7</x:v>
      </x:c>
      <x:c r="C21553" s="2" t="str">
        <x:v>Engineering</x:v>
      </x:c>
      <x:c r="D21553" s="2" t="str">
        <x:v>Balanced</x:v>
      </x:c>
      <x:c r="E21553" s="16" t="n">
        <x:v>9771</x:v>
      </x:c>
      <x:c r="F21553" s="16" t="n">
        <x:v>2858</x:v>
      </x:c>
      <x:c r="G21553" s="15" t="n">
        <x:f>VLOOKUP(D21553,'Pricing'!$A$6:$E$8,5,FALSE)</x:f>
        <x:v>1.2300000000000002</x:v>
      </x:c>
      <x:c r="H21553" s="15" t="n">
        <x:f>VLOOKUP(D21553,'Pricing'!$A$6:$E$8,4,FALSE)</x:f>
        <x:v>6</x:v>
      </x:c>
      <x:c r="I21553" s="15" t="n">
        <x:f>E21553*G21553/1000000</x:f>
        <x:v>0.012018330000000002</x:v>
      </x:c>
      <x:c r="J21553" s="15" t="n">
        <x:f>F21553*H21553/1000000</x:f>
        <x:v>0.017148</x:v>
      </x:c>
      <x:c r="K21553" s="15" t="n">
        <x:f>SUM(I21553:J21553)</x:f>
        <x:v>0.029166330000000004</x:v>
      </x:c>
    </x:row>
    <x:row r="21554" ht="23" customHeight="1">
      <x:c r="A21554" s="2" t="str">
        <x:v>REQ-21550</x:v>
      </x:c>
      <x:c r="B21554" s="2" t="n">
        <x:v>22</x:v>
      </x:c>
      <x:c r="C21554" s="2" t="str">
        <x:v>Growth</x:v>
      </x:c>
      <x:c r="D21554" s="2" t="str">
        <x:v>Balanced</x:v>
      </x:c>
      <x:c r="E21554" s="16" t="n">
        <x:v>113083</x:v>
      </x:c>
      <x:c r="F21554" s="16" t="n">
        <x:v>3316</x:v>
      </x:c>
      <x:c r="G21554" s="15" t="n">
        <x:f>VLOOKUP(D21554,'Pricing'!$A$6:$E$8,5,FALSE)</x:f>
        <x:v>1.2300000000000002</x:v>
      </x:c>
      <x:c r="H21554" s="15" t="n">
        <x:f>VLOOKUP(D21554,'Pricing'!$A$6:$E$8,4,FALSE)</x:f>
        <x:v>6</x:v>
      </x:c>
      <x:c r="I21554" s="15" t="n">
        <x:f>E21554*G21554/1000000</x:f>
        <x:v>0.13909209000000003</x:v>
      </x:c>
      <x:c r="J21554" s="15" t="n">
        <x:f>F21554*H21554/1000000</x:f>
        <x:v>0.019896</x:v>
      </x:c>
      <x:c r="K21554" s="15" t="n">
        <x:f>SUM(I21554:J21554)</x:f>
        <x:v>0.15898809000000003</x:v>
      </x:c>
    </x:row>
    <x:row r="21555" ht="23" customHeight="1">
      <x:c r="A21555" s="2" t="str">
        <x:v>REQ-21551</x:v>
      </x:c>
      <x:c r="B21555" s="2" t="n">
        <x:v>26</x:v>
      </x:c>
      <x:c r="C21555" s="2" t="str">
        <x:v>Engineering</x:v>
      </x:c>
      <x:c r="D21555" s="2" t="str">
        <x:v>Balanced</x:v>
      </x:c>
      <x:c r="E21555" s="16" t="n">
        <x:v>68939</x:v>
      </x:c>
      <x:c r="F21555" s="16" t="n">
        <x:v>465</x:v>
      </x:c>
      <x:c r="G21555" s="15" t="n">
        <x:f>VLOOKUP(D21555,'Pricing'!$A$6:$E$8,5,FALSE)</x:f>
        <x:v>1.2300000000000002</x:v>
      </x:c>
      <x:c r="H21555" s="15" t="n">
        <x:f>VLOOKUP(D21555,'Pricing'!$A$6:$E$8,4,FALSE)</x:f>
        <x:v>6</x:v>
      </x:c>
      <x:c r="I21555" s="15" t="n">
        <x:f>E21555*G21555/1000000</x:f>
        <x:v>0.08479497000000001</x:v>
      </x:c>
      <x:c r="J21555" s="15" t="n">
        <x:f>F21555*H21555/1000000</x:f>
        <x:v>0.00279</x:v>
      </x:c>
      <x:c r="K21555" s="15" t="n">
        <x:f>SUM(I21555:J21555)</x:f>
        <x:v>0.08758497000000001</x:v>
      </x:c>
    </x:row>
    <x:row r="21556" ht="23" customHeight="1">
      <x:c r="A21556" s="2" t="str">
        <x:v>REQ-21552</x:v>
      </x:c>
      <x:c r="B21556" s="2" t="n">
        <x:v>4</x:v>
      </x:c>
      <x:c r="C21556" s="2" t="str">
        <x:v>Growth</x:v>
      </x:c>
      <x:c r="D21556" s="2" t="str">
        <x:v>Swift</x:v>
      </x:c>
      <x:c r="E21556" s="16" t="n">
        <x:v>66430</x:v>
      </x:c>
      <x:c r="F21556" s="16" t="n">
        <x:v>2677</x:v>
      </x:c>
      <x:c r="G21556" s="15" t="n">
        <x:f>VLOOKUP(D21556,'Pricing'!$A$6:$E$8,5,FALSE)</x:f>
        <x:v>0.246</x:v>
      </x:c>
      <x:c r="H21556" s="15" t="n">
        <x:f>VLOOKUP(D21556,'Pricing'!$A$6:$E$8,4,FALSE)</x:f>
        <x:v>1.2</x:v>
      </x:c>
      <x:c r="I21556" s="15" t="n">
        <x:f>E21556*G21556/1000000</x:f>
        <x:v>0.01634178</x:v>
      </x:c>
      <x:c r="J21556" s="15" t="n">
        <x:f>F21556*H21556/1000000</x:f>
        <x:v>0.0032124000000000002</x:v>
      </x:c>
      <x:c r="K21556" s="15" t="n">
        <x:f>SUM(I21556:J21556)</x:f>
        <x:v>0.01955418</x:v>
      </x:c>
    </x:row>
    <x:row r="21557" ht="23" customHeight="1">
      <x:c r="A21557" s="2" t="str">
        <x:v>REQ-21553</x:v>
      </x:c>
      <x:c r="B21557" s="2" t="n">
        <x:v>5</x:v>
      </x:c>
      <x:c r="C21557" s="2" t="str">
        <x:v>Research</x:v>
      </x:c>
      <x:c r="D21557" s="2" t="str">
        <x:v>Swift</x:v>
      </x:c>
      <x:c r="E21557" s="16" t="n">
        <x:v>61821</x:v>
      </x:c>
      <x:c r="F21557" s="16" t="n">
        <x:v>1419</x:v>
      </x:c>
      <x:c r="G21557" s="15" t="n">
        <x:f>VLOOKUP(D21557,'Pricing'!$A$6:$E$8,5,FALSE)</x:f>
        <x:v>0.246</x:v>
      </x:c>
      <x:c r="H21557" s="15" t="n">
        <x:f>VLOOKUP(D21557,'Pricing'!$A$6:$E$8,4,FALSE)</x:f>
        <x:v>1.2</x:v>
      </x:c>
      <x:c r="I21557" s="15" t="n">
        <x:f>E21557*G21557/1000000</x:f>
        <x:v>0.015207966</x:v>
      </x:c>
      <x:c r="J21557" s="15" t="n">
        <x:f>F21557*H21557/1000000</x:f>
        <x:v>0.0017028</x:v>
      </x:c>
      <x:c r="K21557" s="15" t="n">
        <x:f>SUM(I21557:J21557)</x:f>
        <x:v>0.016910766</x:v>
      </x:c>
    </x:row>
    <x:row r="21558" ht="23" customHeight="1">
      <x:c r="A21558" s="2" t="str">
        <x:v>REQ-21554</x:v>
      </x:c>
      <x:c r="B21558" s="2" t="n">
        <x:v>15</x:v>
      </x:c>
      <x:c r="C21558" s="2" t="str">
        <x:v>Support</x:v>
      </x:c>
      <x:c r="D21558" s="2" t="str">
        <x:v>Swift</x:v>
      </x:c>
      <x:c r="E21558" s="16" t="n">
        <x:v>75292</x:v>
      </x:c>
      <x:c r="F21558" s="16" t="n">
        <x:v>3337</x:v>
      </x:c>
      <x:c r="G21558" s="15" t="n">
        <x:f>VLOOKUP(D21558,'Pricing'!$A$6:$E$8,5,FALSE)</x:f>
        <x:v>0.246</x:v>
      </x:c>
      <x:c r="H21558" s="15" t="n">
        <x:f>VLOOKUP(D21558,'Pricing'!$A$6:$E$8,4,FALSE)</x:f>
        <x:v>1.2</x:v>
      </x:c>
      <x:c r="I21558" s="15" t="n">
        <x:f>E21558*G21558/1000000</x:f>
        <x:v>0.018521832</x:v>
      </x:c>
      <x:c r="J21558" s="15" t="n">
        <x:f>F21558*H21558/1000000</x:f>
        <x:v>0.0040044</x:v>
      </x:c>
      <x:c r="K21558" s="15" t="n">
        <x:f>SUM(I21558:J21558)</x:f>
        <x:v>0.022526232</x:v>
      </x:c>
    </x:row>
    <x:row r="21559" ht="23" customHeight="1">
      <x:c r="A21559" s="2" t="str">
        <x:v>REQ-21555</x:v>
      </x:c>
      <x:c r="B21559" s="2" t="n">
        <x:v>1</x:v>
      </x:c>
      <x:c r="C21559" s="2" t="str">
        <x:v>Operations</x:v>
      </x:c>
      <x:c r="D21559" s="2" t="str">
        <x:v>Swift</x:v>
      </x:c>
      <x:c r="E21559" s="16" t="n">
        <x:v>109809</x:v>
      </x:c>
      <x:c r="F21559" s="16" t="n">
        <x:v>1101</x:v>
      </x:c>
      <x:c r="G21559" s="15" t="n">
        <x:f>VLOOKUP(D21559,'Pricing'!$A$6:$E$8,5,FALSE)</x:f>
        <x:v>0.246</x:v>
      </x:c>
      <x:c r="H21559" s="15" t="n">
        <x:f>VLOOKUP(D21559,'Pricing'!$A$6:$E$8,4,FALSE)</x:f>
        <x:v>1.2</x:v>
      </x:c>
      <x:c r="I21559" s="15" t="n">
        <x:f>E21559*G21559/1000000</x:f>
        <x:v>0.027013014</x:v>
      </x:c>
      <x:c r="J21559" s="15" t="n">
        <x:f>F21559*H21559/1000000</x:f>
        <x:v>0.0013212</x:v>
      </x:c>
      <x:c r="K21559" s="15" t="n">
        <x:f>SUM(I21559:J21559)</x:f>
        <x:v>0.028334214</x:v>
      </x:c>
    </x:row>
    <x:row r="21560" ht="23" customHeight="1">
      <x:c r="A21560" s="2" t="str">
        <x:v>REQ-21556</x:v>
      </x:c>
      <x:c r="B21560" s="2" t="n">
        <x:v>7</x:v>
      </x:c>
      <x:c r="C21560" s="2" t="str">
        <x:v>Growth</x:v>
      </x:c>
      <x:c r="D21560" s="2" t="str">
        <x:v>Swift</x:v>
      </x:c>
      <x:c r="E21560" s="16" t="n">
        <x:v>35874</x:v>
      </x:c>
      <x:c r="F21560" s="16" t="n">
        <x:v>2558</x:v>
      </x:c>
      <x:c r="G21560" s="15" t="n">
        <x:f>VLOOKUP(D21560,'Pricing'!$A$6:$E$8,5,FALSE)</x:f>
        <x:v>0.246</x:v>
      </x:c>
      <x:c r="H21560" s="15" t="n">
        <x:f>VLOOKUP(D21560,'Pricing'!$A$6:$E$8,4,FALSE)</x:f>
        <x:v>1.2</x:v>
      </x:c>
      <x:c r="I21560" s="15" t="n">
        <x:f>E21560*G21560/1000000</x:f>
        <x:v>0.008825004</x:v>
      </x:c>
      <x:c r="J21560" s="15" t="n">
        <x:f>F21560*H21560/1000000</x:f>
        <x:v>0.0030696</x:v>
      </x:c>
      <x:c r="K21560" s="15" t="n">
        <x:f>SUM(I21560:J21560)</x:f>
        <x:v>0.011894604</x:v>
      </x:c>
    </x:row>
    <x:row r="21561" ht="23" customHeight="1">
      <x:c r="A21561" s="2" t="str">
        <x:v>REQ-21557</x:v>
      </x:c>
      <x:c r="B21561" s="2" t="n">
        <x:v>19</x:v>
      </x:c>
      <x:c r="C21561" s="2" t="str">
        <x:v>Engineering</x:v>
      </x:c>
      <x:c r="D21561" s="2" t="str">
        <x:v>Balanced</x:v>
      </x:c>
      <x:c r="E21561" s="16" t="n">
        <x:v>86419</x:v>
      </x:c>
      <x:c r="F21561" s="16" t="n">
        <x:v>3795</x:v>
      </x:c>
      <x:c r="G21561" s="15" t="n">
        <x:f>VLOOKUP(D21561,'Pricing'!$A$6:$E$8,5,FALSE)</x:f>
        <x:v>1.2300000000000002</x:v>
      </x:c>
      <x:c r="H21561" s="15" t="n">
        <x:f>VLOOKUP(D21561,'Pricing'!$A$6:$E$8,4,FALSE)</x:f>
        <x:v>6</x:v>
      </x:c>
      <x:c r="I21561" s="15" t="n">
        <x:f>E21561*G21561/1000000</x:f>
        <x:v>0.10629537000000003</x:v>
      </x:c>
      <x:c r="J21561" s="15" t="n">
        <x:f>F21561*H21561/1000000</x:f>
        <x:v>0.02277</x:v>
      </x:c>
      <x:c r="K21561" s="15" t="n">
        <x:f>SUM(I21561:J21561)</x:f>
        <x:v>0.12906537</x:v>
      </x:c>
    </x:row>
    <x:row r="21562" ht="23" customHeight="1">
      <x:c r="A21562" s="2" t="str">
        <x:v>REQ-21558</x:v>
      </x:c>
      <x:c r="B21562" s="2" t="n">
        <x:v>16</x:v>
      </x:c>
      <x:c r="C21562" s="2" t="str">
        <x:v>Growth</x:v>
      </x:c>
      <x:c r="D21562" s="2" t="str">
        <x:v>Reasoning</x:v>
      </x:c>
      <x:c r="E21562" s="16" t="n">
        <x:v>75798</x:v>
      </x:c>
      <x:c r="F21562" s="16" t="n">
        <x:v>3208</x:v>
      </x:c>
      <x:c r="G21562" s="15" t="n">
        <x:f>VLOOKUP(D21562,'Pricing'!$A$6:$E$8,5,FALSE)</x:f>
        <x:v>4.920000000000001</x:v>
      </x:c>
      <x:c r="H21562" s="15" t="n">
        <x:f>VLOOKUP(D21562,'Pricing'!$A$6:$E$8,4,FALSE)</x:f>
        <x:v>24</x:v>
      </x:c>
      <x:c r="I21562" s="15" t="n">
        <x:f>E21562*G21562/1000000</x:f>
        <x:v>0.3729261600000001</x:v>
      </x:c>
      <x:c r="J21562" s="15" t="n">
        <x:f>F21562*H21562/1000000</x:f>
        <x:v>0.076992</x:v>
      </x:c>
      <x:c r="K21562" s="15" t="n">
        <x:f>SUM(I21562:J21562)</x:f>
        <x:v>0.4499181600000001</x:v>
      </x:c>
    </x:row>
    <x:row r="21563" ht="23" customHeight="1">
      <x:c r="A21563" s="2" t="str">
        <x:v>REQ-21559</x:v>
      </x:c>
      <x:c r="B21563" s="2" t="n">
        <x:v>8</x:v>
      </x:c>
      <x:c r="C21563" s="2" t="str">
        <x:v>Operations</x:v>
      </x:c>
      <x:c r="D21563" s="2" t="str">
        <x:v>Swift</x:v>
      </x:c>
      <x:c r="E21563" s="16" t="n">
        <x:v>17001</x:v>
      </x:c>
      <x:c r="F21563" s="16" t="n">
        <x:v>810</x:v>
      </x:c>
      <x:c r="G21563" s="15" t="n">
        <x:f>VLOOKUP(D21563,'Pricing'!$A$6:$E$8,5,FALSE)</x:f>
        <x:v>0.246</x:v>
      </x:c>
      <x:c r="H21563" s="15" t="n">
        <x:f>VLOOKUP(D21563,'Pricing'!$A$6:$E$8,4,FALSE)</x:f>
        <x:v>1.2</x:v>
      </x:c>
      <x:c r="I21563" s="15" t="n">
        <x:f>E21563*G21563/1000000</x:f>
        <x:v>0.004182246</x:v>
      </x:c>
      <x:c r="J21563" s="15" t="n">
        <x:f>F21563*H21563/1000000</x:f>
        <x:v>0.000972</x:v>
      </x:c>
      <x:c r="K21563" s="15" t="n">
        <x:f>SUM(I21563:J21563)</x:f>
        <x:v>0.0051542459999999995</x:v>
      </x:c>
    </x:row>
    <x:row r="21564" ht="23" customHeight="1">
      <x:c r="A21564" s="2" t="str">
        <x:v>REQ-21560</x:v>
      </x:c>
      <x:c r="B21564" s="2" t="n">
        <x:v>26</x:v>
      </x:c>
      <x:c r="C21564" s="2" t="str">
        <x:v>Growth</x:v>
      </x:c>
      <x:c r="D21564" s="2" t="str">
        <x:v>Balanced</x:v>
      </x:c>
      <x:c r="E21564" s="16" t="n">
        <x:v>18926</x:v>
      </x:c>
      <x:c r="F21564" s="16" t="n">
        <x:v>3613</x:v>
      </x:c>
      <x:c r="G21564" s="15" t="n">
        <x:f>VLOOKUP(D21564,'Pricing'!$A$6:$E$8,5,FALSE)</x:f>
        <x:v>1.2300000000000002</x:v>
      </x:c>
      <x:c r="H21564" s="15" t="n">
        <x:f>VLOOKUP(D21564,'Pricing'!$A$6:$E$8,4,FALSE)</x:f>
        <x:v>6</x:v>
      </x:c>
      <x:c r="I21564" s="15" t="n">
        <x:f>E21564*G21564/1000000</x:f>
        <x:v>0.023278980000000005</x:v>
      </x:c>
      <x:c r="J21564" s="15" t="n">
        <x:f>F21564*H21564/1000000</x:f>
        <x:v>0.021678</x:v>
      </x:c>
      <x:c r="K21564" s="15" t="n">
        <x:f>SUM(I21564:J21564)</x:f>
        <x:v>0.04495698000000001</x:v>
      </x:c>
    </x:row>
    <x:row r="21565" ht="23" customHeight="1">
      <x:c r="A21565" s="2" t="str">
        <x:v>REQ-21561</x:v>
      </x:c>
      <x:c r="B21565" s="2" t="n">
        <x:v>30</x:v>
      </x:c>
      <x:c r="C21565" s="2" t="str">
        <x:v>Research</x:v>
      </x:c>
      <x:c r="D21565" s="2" t="str">
        <x:v>Balanced</x:v>
      </x:c>
      <x:c r="E21565" s="16" t="n">
        <x:v>35468</x:v>
      </x:c>
      <x:c r="F21565" s="16" t="n">
        <x:v>1765</x:v>
      </x:c>
      <x:c r="G21565" s="15" t="n">
        <x:f>VLOOKUP(D21565,'Pricing'!$A$6:$E$8,5,FALSE)</x:f>
        <x:v>1.2300000000000002</x:v>
      </x:c>
      <x:c r="H21565" s="15" t="n">
        <x:f>VLOOKUP(D21565,'Pricing'!$A$6:$E$8,4,FALSE)</x:f>
        <x:v>6</x:v>
      </x:c>
      <x:c r="I21565" s="15" t="n">
        <x:f>E21565*G21565/1000000</x:f>
        <x:v>0.04362564000000001</x:v>
      </x:c>
      <x:c r="J21565" s="15" t="n">
        <x:f>F21565*H21565/1000000</x:f>
        <x:v>0.01059</x:v>
      </x:c>
      <x:c r="K21565" s="15" t="n">
        <x:f>SUM(I21565:J21565)</x:f>
        <x:v>0.05421564000000001</x:v>
      </x:c>
    </x:row>
    <x:row r="21566" ht="23" customHeight="1">
      <x:c r="A21566" s="2" t="str">
        <x:v>REQ-21562</x:v>
      </x:c>
      <x:c r="B21566" s="2" t="n">
        <x:v>17</x:v>
      </x:c>
      <x:c r="C21566" s="2" t="str">
        <x:v>Support</x:v>
      </x:c>
      <x:c r="D21566" s="2" t="str">
        <x:v>Swift</x:v>
      </x:c>
      <x:c r="E21566" s="16" t="n">
        <x:v>92311</x:v>
      </x:c>
      <x:c r="F21566" s="16" t="n">
        <x:v>692</x:v>
      </x:c>
      <x:c r="G21566" s="15" t="n">
        <x:f>VLOOKUP(D21566,'Pricing'!$A$6:$E$8,5,FALSE)</x:f>
        <x:v>0.246</x:v>
      </x:c>
      <x:c r="H21566" s="15" t="n">
        <x:f>VLOOKUP(D21566,'Pricing'!$A$6:$E$8,4,FALSE)</x:f>
        <x:v>1.2</x:v>
      </x:c>
      <x:c r="I21566" s="15" t="n">
        <x:f>E21566*G21566/1000000</x:f>
        <x:v>0.022708506</x:v>
      </x:c>
      <x:c r="J21566" s="15" t="n">
        <x:f>F21566*H21566/1000000</x:f>
        <x:v>0.0008304</x:v>
      </x:c>
      <x:c r="K21566" s="15" t="n">
        <x:f>SUM(I21566:J21566)</x:f>
        <x:v>0.023538906</x:v>
      </x:c>
    </x:row>
    <x:row r="21567" ht="23" customHeight="1">
      <x:c r="A21567" s="2" t="str">
        <x:v>REQ-21563</x:v>
      </x:c>
      <x:c r="B21567" s="2" t="n">
        <x:v>5</x:v>
      </x:c>
      <x:c r="C21567" s="2" t="str">
        <x:v>Engineering</x:v>
      </x:c>
      <x:c r="D21567" s="2" t="str">
        <x:v>Balanced</x:v>
      </x:c>
      <x:c r="E21567" s="16" t="n">
        <x:v>28862</x:v>
      </x:c>
      <x:c r="F21567" s="16" t="n">
        <x:v>3816</x:v>
      </x:c>
      <x:c r="G21567" s="15" t="n">
        <x:f>VLOOKUP(D21567,'Pricing'!$A$6:$E$8,5,FALSE)</x:f>
        <x:v>1.2300000000000002</x:v>
      </x:c>
      <x:c r="H21567" s="15" t="n">
        <x:f>VLOOKUP(D21567,'Pricing'!$A$6:$E$8,4,FALSE)</x:f>
        <x:v>6</x:v>
      </x:c>
      <x:c r="I21567" s="15" t="n">
        <x:f>E21567*G21567/1000000</x:f>
        <x:v>0.03550026000000001</x:v>
      </x:c>
      <x:c r="J21567" s="15" t="n">
        <x:f>F21567*H21567/1000000</x:f>
        <x:v>0.022896</x:v>
      </x:c>
      <x:c r="K21567" s="15" t="n">
        <x:f>SUM(I21567:J21567)</x:f>
        <x:v>0.05839626000000001</x:v>
      </x:c>
    </x:row>
    <x:row r="21568" ht="23" customHeight="1">
      <x:c r="A21568" s="2" t="str">
        <x:v>REQ-21564</x:v>
      </x:c>
      <x:c r="B21568" s="2" t="n">
        <x:v>7</x:v>
      </x:c>
      <x:c r="C21568" s="2" t="str">
        <x:v>Product</x:v>
      </x:c>
      <x:c r="D21568" s="2" t="str">
        <x:v>Reasoning</x:v>
      </x:c>
      <x:c r="E21568" s="16" t="n">
        <x:v>77883</x:v>
      </x:c>
      <x:c r="F21568" s="16" t="n">
        <x:v>2178</x:v>
      </x:c>
      <x:c r="G21568" s="15" t="n">
        <x:f>VLOOKUP(D21568,'Pricing'!$A$6:$E$8,5,FALSE)</x:f>
        <x:v>4.920000000000001</x:v>
      </x:c>
      <x:c r="H21568" s="15" t="n">
        <x:f>VLOOKUP(D21568,'Pricing'!$A$6:$E$8,4,FALSE)</x:f>
        <x:v>24</x:v>
      </x:c>
      <x:c r="I21568" s="15" t="n">
        <x:f>E21568*G21568/1000000</x:f>
        <x:v>0.38318436000000006</x:v>
      </x:c>
      <x:c r="J21568" s="15" t="n">
        <x:f>F21568*H21568/1000000</x:f>
        <x:v>0.052272</x:v>
      </x:c>
      <x:c r="K21568" s="15" t="n">
        <x:f>SUM(I21568:J21568)</x:f>
        <x:v>0.43545636000000004</x:v>
      </x:c>
    </x:row>
    <x:row r="21569" ht="23" customHeight="1">
      <x:c r="A21569" s="2" t="str">
        <x:v>REQ-21565</x:v>
      </x:c>
      <x:c r="B21569" s="2" t="n">
        <x:v>23</x:v>
      </x:c>
      <x:c r="C21569" s="2" t="str">
        <x:v>Operations</x:v>
      </x:c>
      <x:c r="D21569" s="2" t="str">
        <x:v>Balanced</x:v>
      </x:c>
      <x:c r="E21569" s="16" t="n">
        <x:v>82614</x:v>
      </x:c>
      <x:c r="F21569" s="16" t="n">
        <x:v>1412</x:v>
      </x:c>
      <x:c r="G21569" s="15" t="n">
        <x:f>VLOOKUP(D21569,'Pricing'!$A$6:$E$8,5,FALSE)</x:f>
        <x:v>1.2300000000000002</x:v>
      </x:c>
      <x:c r="H21569" s="15" t="n">
        <x:f>VLOOKUP(D21569,'Pricing'!$A$6:$E$8,4,FALSE)</x:f>
        <x:v>6</x:v>
      </x:c>
      <x:c r="I21569" s="15" t="n">
        <x:f>E21569*G21569/1000000</x:f>
        <x:v>0.10161522000000002</x:v>
      </x:c>
      <x:c r="J21569" s="15" t="n">
        <x:f>F21569*H21569/1000000</x:f>
        <x:v>0.008472</x:v>
      </x:c>
      <x:c r="K21569" s="15" t="n">
        <x:f>SUM(I21569:J21569)</x:f>
        <x:v>0.11008722000000001</x:v>
      </x:c>
    </x:row>
    <x:row r="21570" ht="23" customHeight="1">
      <x:c r="A21570" s="2" t="str">
        <x:v>REQ-21566</x:v>
      </x:c>
      <x:c r="B21570" s="2" t="n">
        <x:v>22</x:v>
      </x:c>
      <x:c r="C21570" s="2" t="str">
        <x:v>Support</x:v>
      </x:c>
      <x:c r="D21570" s="2" t="str">
        <x:v>Balanced</x:v>
      </x:c>
      <x:c r="E21570" s="16" t="n">
        <x:v>36425</x:v>
      </x:c>
      <x:c r="F21570" s="16" t="n">
        <x:v>3284</x:v>
      </x:c>
      <x:c r="G21570" s="15" t="n">
        <x:f>VLOOKUP(D21570,'Pricing'!$A$6:$E$8,5,FALSE)</x:f>
        <x:v>1.2300000000000002</x:v>
      </x:c>
      <x:c r="H21570" s="15" t="n">
        <x:f>VLOOKUP(D21570,'Pricing'!$A$6:$E$8,4,FALSE)</x:f>
        <x:v>6</x:v>
      </x:c>
      <x:c r="I21570" s="15" t="n">
        <x:f>E21570*G21570/1000000</x:f>
        <x:v>0.04480275000000001</x:v>
      </x:c>
      <x:c r="J21570" s="15" t="n">
        <x:f>F21570*H21570/1000000</x:f>
        <x:v>0.019704</x:v>
      </x:c>
      <x:c r="K21570" s="15" t="n">
        <x:f>SUM(I21570:J21570)</x:f>
        <x:v>0.06450675</x:v>
      </x:c>
    </x:row>
    <x:row r="21571" ht="23" customHeight="1">
      <x:c r="A21571" s="2" t="str">
        <x:v>REQ-21567</x:v>
      </x:c>
      <x:c r="B21571" s="2" t="n">
        <x:v>13</x:v>
      </x:c>
      <x:c r="C21571" s="2" t="str">
        <x:v>Operations</x:v>
      </x:c>
      <x:c r="D21571" s="2" t="str">
        <x:v>Swift</x:v>
      </x:c>
      <x:c r="E21571" s="16" t="n">
        <x:v>19519</x:v>
      </x:c>
      <x:c r="F21571" s="16" t="n">
        <x:v>3649</x:v>
      </x:c>
      <x:c r="G21571" s="15" t="n">
        <x:f>VLOOKUP(D21571,'Pricing'!$A$6:$E$8,5,FALSE)</x:f>
        <x:v>0.246</x:v>
      </x:c>
      <x:c r="H21571" s="15" t="n">
        <x:f>VLOOKUP(D21571,'Pricing'!$A$6:$E$8,4,FALSE)</x:f>
        <x:v>1.2</x:v>
      </x:c>
      <x:c r="I21571" s="15" t="n">
        <x:f>E21571*G21571/1000000</x:f>
        <x:v>0.004801674</x:v>
      </x:c>
      <x:c r="J21571" s="15" t="n">
        <x:f>F21571*H21571/1000000</x:f>
        <x:v>0.0043788</x:v>
      </x:c>
      <x:c r="K21571" s="15" t="n">
        <x:f>SUM(I21571:J21571)</x:f>
        <x:v>0.009180474000000001</x:v>
      </x:c>
    </x:row>
    <x:row r="21572" ht="23" customHeight="1">
      <x:c r="A21572" s="2" t="str">
        <x:v>REQ-21568</x:v>
      </x:c>
      <x:c r="B21572" s="2" t="n">
        <x:v>27</x:v>
      </x:c>
      <x:c r="C21572" s="2" t="str">
        <x:v>Growth</x:v>
      </x:c>
      <x:c r="D21572" s="2" t="str">
        <x:v>Balanced</x:v>
      </x:c>
      <x:c r="E21572" s="16" t="n">
        <x:v>55069</x:v>
      </x:c>
      <x:c r="F21572" s="16" t="n">
        <x:v>2967</x:v>
      </x:c>
      <x:c r="G21572" s="15" t="n">
        <x:f>VLOOKUP(D21572,'Pricing'!$A$6:$E$8,5,FALSE)</x:f>
        <x:v>1.2300000000000002</x:v>
      </x:c>
      <x:c r="H21572" s="15" t="n">
        <x:f>VLOOKUP(D21572,'Pricing'!$A$6:$E$8,4,FALSE)</x:f>
        <x:v>6</x:v>
      </x:c>
      <x:c r="I21572" s="15" t="n">
        <x:f>E21572*G21572/1000000</x:f>
        <x:v>0.06773487000000002</x:v>
      </x:c>
      <x:c r="J21572" s="15" t="n">
        <x:f>F21572*H21572/1000000</x:f>
        <x:v>0.017802</x:v>
      </x:c>
      <x:c r="K21572" s="15" t="n">
        <x:f>SUM(I21572:J21572)</x:f>
        <x:v>0.08553687000000001</x:v>
      </x:c>
    </x:row>
    <x:row r="21573" ht="23" customHeight="1">
      <x:c r="A21573" s="2" t="str">
        <x:v>REQ-21569</x:v>
      </x:c>
      <x:c r="B21573" s="2" t="n">
        <x:v>1</x:v>
      </x:c>
      <x:c r="C21573" s="2" t="str">
        <x:v>Engineering</x:v>
      </x:c>
      <x:c r="D21573" s="2" t="str">
        <x:v>Balanced</x:v>
      </x:c>
      <x:c r="E21573" s="16" t="n">
        <x:v>91064</x:v>
      </x:c>
      <x:c r="F21573" s="16" t="n">
        <x:v>1078</x:v>
      </x:c>
      <x:c r="G21573" s="15" t="n">
        <x:f>VLOOKUP(D21573,'Pricing'!$A$6:$E$8,5,FALSE)</x:f>
        <x:v>1.2300000000000002</x:v>
      </x:c>
      <x:c r="H21573" s="15" t="n">
        <x:f>VLOOKUP(D21573,'Pricing'!$A$6:$E$8,4,FALSE)</x:f>
        <x:v>6</x:v>
      </x:c>
      <x:c r="I21573" s="15" t="n">
        <x:f>E21573*G21573/1000000</x:f>
        <x:v>0.11200872000000002</x:v>
      </x:c>
      <x:c r="J21573" s="15" t="n">
        <x:f>F21573*H21573/1000000</x:f>
        <x:v>0.006468</x:v>
      </x:c>
      <x:c r="K21573" s="15" t="n">
        <x:f>SUM(I21573:J21573)</x:f>
        <x:v>0.11847672000000002</x:v>
      </x:c>
    </x:row>
    <x:row r="21574" ht="23" customHeight="1">
      <x:c r="A21574" s="2" t="str">
        <x:v>REQ-21570</x:v>
      </x:c>
      <x:c r="B21574" s="2" t="n">
        <x:v>4</x:v>
      </x:c>
      <x:c r="C21574" s="2" t="str">
        <x:v>Support</x:v>
      </x:c>
      <x:c r="D21574" s="2" t="str">
        <x:v>Swift</x:v>
      </x:c>
      <x:c r="E21574" s="16" t="n">
        <x:v>114271</x:v>
      </x:c>
      <x:c r="F21574" s="16" t="n">
        <x:v>430</x:v>
      </x:c>
      <x:c r="G21574" s="15" t="n">
        <x:f>VLOOKUP(D21574,'Pricing'!$A$6:$E$8,5,FALSE)</x:f>
        <x:v>0.246</x:v>
      </x:c>
      <x:c r="H21574" s="15" t="n">
        <x:f>VLOOKUP(D21574,'Pricing'!$A$6:$E$8,4,FALSE)</x:f>
        <x:v>1.2</x:v>
      </x:c>
      <x:c r="I21574" s="15" t="n">
        <x:f>E21574*G21574/1000000</x:f>
        <x:v>0.028110666</x:v>
      </x:c>
      <x:c r="J21574" s="15" t="n">
        <x:f>F21574*H21574/1000000</x:f>
        <x:v>0.000516</x:v>
      </x:c>
      <x:c r="K21574" s="15" t="n">
        <x:f>SUM(I21574:J21574)</x:f>
        <x:v>0.028626666</x:v>
      </x:c>
    </x:row>
    <x:row r="21575" ht="23" customHeight="1">
      <x:c r="A21575" s="2" t="str">
        <x:v>REQ-21571</x:v>
      </x:c>
      <x:c r="B21575" s="2" t="n">
        <x:v>4</x:v>
      </x:c>
      <x:c r="C21575" s="2" t="str">
        <x:v>Research</x:v>
      </x:c>
      <x:c r="D21575" s="2" t="str">
        <x:v>Swift</x:v>
      </x:c>
      <x:c r="E21575" s="16" t="n">
        <x:v>103077</x:v>
      </x:c>
      <x:c r="F21575" s="16" t="n">
        <x:v>707</x:v>
      </x:c>
      <x:c r="G21575" s="15" t="n">
        <x:f>VLOOKUP(D21575,'Pricing'!$A$6:$E$8,5,FALSE)</x:f>
        <x:v>0.246</x:v>
      </x:c>
      <x:c r="H21575" s="15" t="n">
        <x:f>VLOOKUP(D21575,'Pricing'!$A$6:$E$8,4,FALSE)</x:f>
        <x:v>1.2</x:v>
      </x:c>
      <x:c r="I21575" s="15" t="n">
        <x:f>E21575*G21575/1000000</x:f>
        <x:v>0.025356942</x:v>
      </x:c>
      <x:c r="J21575" s="15" t="n">
        <x:f>F21575*H21575/1000000</x:f>
        <x:v>0.0008484</x:v>
      </x:c>
      <x:c r="K21575" s="15" t="n">
        <x:f>SUM(I21575:J21575)</x:f>
        <x:v>0.026205342</x:v>
      </x:c>
    </x:row>
    <x:row r="21576" ht="23" customHeight="1">
      <x:c r="A21576" s="2" t="str">
        <x:v>REQ-21572</x:v>
      </x:c>
      <x:c r="B21576" s="2" t="n">
        <x:v>24</x:v>
      </x:c>
      <x:c r="C21576" s="2" t="str">
        <x:v>Support</x:v>
      </x:c>
      <x:c r="D21576" s="2" t="str">
        <x:v>Swift</x:v>
      </x:c>
      <x:c r="E21576" s="16" t="n">
        <x:v>49927</x:v>
      </x:c>
      <x:c r="F21576" s="16" t="n">
        <x:v>570</x:v>
      </x:c>
      <x:c r="G21576" s="15" t="n">
        <x:f>VLOOKUP(D21576,'Pricing'!$A$6:$E$8,5,FALSE)</x:f>
        <x:v>0.246</x:v>
      </x:c>
      <x:c r="H21576" s="15" t="n">
        <x:f>VLOOKUP(D21576,'Pricing'!$A$6:$E$8,4,FALSE)</x:f>
        <x:v>1.2</x:v>
      </x:c>
      <x:c r="I21576" s="15" t="n">
        <x:f>E21576*G21576/1000000</x:f>
        <x:v>0.012282042</x:v>
      </x:c>
      <x:c r="J21576" s="15" t="n">
        <x:f>F21576*H21576/1000000</x:f>
        <x:v>0.000684</x:v>
      </x:c>
      <x:c r="K21576" s="15" t="n">
        <x:f>SUM(I21576:J21576)</x:f>
        <x:v>0.012966042</x:v>
      </x:c>
    </x:row>
    <x:row r="21577" ht="23" customHeight="1">
      <x:c r="A21577" s="2" t="str">
        <x:v>REQ-21573</x:v>
      </x:c>
      <x:c r="B21577" s="2" t="n">
        <x:v>9</x:v>
      </x:c>
      <x:c r="C21577" s="2" t="str">
        <x:v>Engineering</x:v>
      </x:c>
      <x:c r="D21577" s="2" t="str">
        <x:v>Swift</x:v>
      </x:c>
      <x:c r="E21577" s="16" t="n">
        <x:v>16172</x:v>
      </x:c>
      <x:c r="F21577" s="16" t="n">
        <x:v>3828</x:v>
      </x:c>
      <x:c r="G21577" s="15" t="n">
        <x:f>VLOOKUP(D21577,'Pricing'!$A$6:$E$8,5,FALSE)</x:f>
        <x:v>0.246</x:v>
      </x:c>
      <x:c r="H21577" s="15" t="n">
        <x:f>VLOOKUP(D21577,'Pricing'!$A$6:$E$8,4,FALSE)</x:f>
        <x:v>1.2</x:v>
      </x:c>
      <x:c r="I21577" s="15" t="n">
        <x:f>E21577*G21577/1000000</x:f>
        <x:v>0.0039783119999999995</x:v>
      </x:c>
      <x:c r="J21577" s="15" t="n">
        <x:f>F21577*H21577/1000000</x:f>
        <x:v>0.0045936</x:v>
      </x:c>
      <x:c r="K21577" s="15" t="n">
        <x:f>SUM(I21577:J21577)</x:f>
        <x:v>0.008571912</x:v>
      </x:c>
    </x:row>
    <x:row r="21578" ht="23" customHeight="1">
      <x:c r="A21578" s="2" t="str">
        <x:v>REQ-21574</x:v>
      </x:c>
      <x:c r="B21578" s="2" t="n">
        <x:v>19</x:v>
      </x:c>
      <x:c r="C21578" s="2" t="str">
        <x:v>Product</x:v>
      </x:c>
      <x:c r="D21578" s="2" t="str">
        <x:v>Balanced</x:v>
      </x:c>
      <x:c r="E21578" s="16" t="n">
        <x:v>44340</x:v>
      </x:c>
      <x:c r="F21578" s="16" t="n">
        <x:v>3326</x:v>
      </x:c>
      <x:c r="G21578" s="15" t="n">
        <x:f>VLOOKUP(D21578,'Pricing'!$A$6:$E$8,5,FALSE)</x:f>
        <x:v>1.2300000000000002</x:v>
      </x:c>
      <x:c r="H21578" s="15" t="n">
        <x:f>VLOOKUP(D21578,'Pricing'!$A$6:$E$8,4,FALSE)</x:f>
        <x:v>6</x:v>
      </x:c>
      <x:c r="I21578" s="15" t="n">
        <x:f>E21578*G21578/1000000</x:f>
        <x:v>0.05453820000000001</x:v>
      </x:c>
      <x:c r="J21578" s="15" t="n">
        <x:f>F21578*H21578/1000000</x:f>
        <x:v>0.019956</x:v>
      </x:c>
      <x:c r="K21578" s="15" t="n">
        <x:f>SUM(I21578:J21578)</x:f>
        <x:v>0.07449420000000001</x:v>
      </x:c>
    </x:row>
    <x:row r="21579" ht="23" customHeight="1">
      <x:c r="A21579" s="2" t="str">
        <x:v>REQ-21575</x:v>
      </x:c>
      <x:c r="B21579" s="2" t="n">
        <x:v>9</x:v>
      </x:c>
      <x:c r="C21579" s="2" t="str">
        <x:v>Research</x:v>
      </x:c>
      <x:c r="D21579" s="2" t="str">
        <x:v>Swift</x:v>
      </x:c>
      <x:c r="E21579" s="16" t="n">
        <x:v>109627</x:v>
      </x:c>
      <x:c r="F21579" s="16" t="n">
        <x:v>3861</x:v>
      </x:c>
      <x:c r="G21579" s="15" t="n">
        <x:f>VLOOKUP(D21579,'Pricing'!$A$6:$E$8,5,FALSE)</x:f>
        <x:v>0.246</x:v>
      </x:c>
      <x:c r="H21579" s="15" t="n">
        <x:f>VLOOKUP(D21579,'Pricing'!$A$6:$E$8,4,FALSE)</x:f>
        <x:v>1.2</x:v>
      </x:c>
      <x:c r="I21579" s="15" t="n">
        <x:f>E21579*G21579/1000000</x:f>
        <x:v>0.026968242</x:v>
      </x:c>
      <x:c r="J21579" s="15" t="n">
        <x:f>F21579*H21579/1000000</x:f>
        <x:v>0.0046332</x:v>
      </x:c>
      <x:c r="K21579" s="15" t="n">
        <x:f>SUM(I21579:J21579)</x:f>
        <x:v>0.031601442</x:v>
      </x:c>
    </x:row>
    <x:row r="21580" ht="23" customHeight="1">
      <x:c r="A21580" s="2" t="str">
        <x:v>REQ-21576</x:v>
      </x:c>
      <x:c r="B21580" s="2" t="n">
        <x:v>7</x:v>
      </x:c>
      <x:c r="C21580" s="2" t="str">
        <x:v>Support</x:v>
      </x:c>
      <x:c r="D21580" s="2" t="str">
        <x:v>Swift</x:v>
      </x:c>
      <x:c r="E21580" s="16" t="n">
        <x:v>19807</x:v>
      </x:c>
      <x:c r="F21580" s="16" t="n">
        <x:v>1197</x:v>
      </x:c>
      <x:c r="G21580" s="15" t="n">
        <x:f>VLOOKUP(D21580,'Pricing'!$A$6:$E$8,5,FALSE)</x:f>
        <x:v>0.246</x:v>
      </x:c>
      <x:c r="H21580" s="15" t="n">
        <x:f>VLOOKUP(D21580,'Pricing'!$A$6:$E$8,4,FALSE)</x:f>
        <x:v>1.2</x:v>
      </x:c>
      <x:c r="I21580" s="15" t="n">
        <x:f>E21580*G21580/1000000</x:f>
        <x:v>0.004872522</x:v>
      </x:c>
      <x:c r="J21580" s="15" t="n">
        <x:f>F21580*H21580/1000000</x:f>
        <x:v>0.0014363999999999998</x:v>
      </x:c>
      <x:c r="K21580" s="15" t="n">
        <x:f>SUM(I21580:J21580)</x:f>
        <x:v>0.006308922</x:v>
      </x:c>
    </x:row>
    <x:row r="21581" ht="23" customHeight="1">
      <x:c r="A21581" s="2" t="str">
        <x:v>REQ-21577</x:v>
      </x:c>
      <x:c r="B21581" s="2" t="n">
        <x:v>15</x:v>
      </x:c>
      <x:c r="C21581" s="2" t="str">
        <x:v>Engineering</x:v>
      </x:c>
      <x:c r="D21581" s="2" t="str">
        <x:v>Swift</x:v>
      </x:c>
      <x:c r="E21581" s="16" t="n">
        <x:v>58970</x:v>
      </x:c>
      <x:c r="F21581" s="16" t="n">
        <x:v>1448</x:v>
      </x:c>
      <x:c r="G21581" s="15" t="n">
        <x:f>VLOOKUP(D21581,'Pricing'!$A$6:$E$8,5,FALSE)</x:f>
        <x:v>0.246</x:v>
      </x:c>
      <x:c r="H21581" s="15" t="n">
        <x:f>VLOOKUP(D21581,'Pricing'!$A$6:$E$8,4,FALSE)</x:f>
        <x:v>1.2</x:v>
      </x:c>
      <x:c r="I21581" s="15" t="n">
        <x:f>E21581*G21581/1000000</x:f>
        <x:v>0.01450662</x:v>
      </x:c>
      <x:c r="J21581" s="15" t="n">
        <x:f>F21581*H21581/1000000</x:f>
        <x:v>0.0017376</x:v>
      </x:c>
      <x:c r="K21581" s="15" t="n">
        <x:f>SUM(I21581:J21581)</x:f>
        <x:v>0.01624422</x:v>
      </x:c>
    </x:row>
    <x:row r="21582" ht="23" customHeight="1">
      <x:c r="A21582" s="2" t="str">
        <x:v>REQ-21578</x:v>
      </x:c>
      <x:c r="B21582" s="2" t="n">
        <x:v>22</x:v>
      </x:c>
      <x:c r="C21582" s="2" t="str">
        <x:v>Product</x:v>
      </x:c>
      <x:c r="D21582" s="2" t="str">
        <x:v>Reasoning</x:v>
      </x:c>
      <x:c r="E21582" s="16" t="n">
        <x:v>71468</x:v>
      </x:c>
      <x:c r="F21582" s="16" t="n">
        <x:v>3277</x:v>
      </x:c>
      <x:c r="G21582" s="15" t="n">
        <x:f>VLOOKUP(D21582,'Pricing'!$A$6:$E$8,5,FALSE)</x:f>
        <x:v>4.920000000000001</x:v>
      </x:c>
      <x:c r="H21582" s="15" t="n">
        <x:f>VLOOKUP(D21582,'Pricing'!$A$6:$E$8,4,FALSE)</x:f>
        <x:v>24</x:v>
      </x:c>
      <x:c r="I21582" s="15" t="n">
        <x:f>E21582*G21582/1000000</x:f>
        <x:v>0.35162256000000003</x:v>
      </x:c>
      <x:c r="J21582" s="15" t="n">
        <x:f>F21582*H21582/1000000</x:f>
        <x:v>0.078648</x:v>
      </x:c>
      <x:c r="K21582" s="15" t="n">
        <x:f>SUM(I21582:J21582)</x:f>
        <x:v>0.43027056</x:v>
      </x:c>
    </x:row>
    <x:row r="21583" ht="23" customHeight="1">
      <x:c r="A21583" s="2" t="str">
        <x:v>REQ-21579</x:v>
      </x:c>
      <x:c r="B21583" s="2" t="n">
        <x:v>8</x:v>
      </x:c>
      <x:c r="C21583" s="2" t="str">
        <x:v>Research</x:v>
      </x:c>
      <x:c r="D21583" s="2" t="str">
        <x:v>Balanced</x:v>
      </x:c>
      <x:c r="E21583" s="16" t="n">
        <x:v>103938</x:v>
      </x:c>
      <x:c r="F21583" s="16" t="n">
        <x:v>377</x:v>
      </x:c>
      <x:c r="G21583" s="15" t="n">
        <x:f>VLOOKUP(D21583,'Pricing'!$A$6:$E$8,5,FALSE)</x:f>
        <x:v>1.2300000000000002</x:v>
      </x:c>
      <x:c r="H21583" s="15" t="n">
        <x:f>VLOOKUP(D21583,'Pricing'!$A$6:$E$8,4,FALSE)</x:f>
        <x:v>6</x:v>
      </x:c>
      <x:c r="I21583" s="15" t="n">
        <x:f>E21583*G21583/1000000</x:f>
        <x:v>0.12784374</x:v>
      </x:c>
      <x:c r="J21583" s="15" t="n">
        <x:f>F21583*H21583/1000000</x:f>
        <x:v>0.002262</x:v>
      </x:c>
      <x:c r="K21583" s="15" t="n">
        <x:f>SUM(I21583:J21583)</x:f>
        <x:v>0.13010574000000003</x:v>
      </x:c>
    </x:row>
    <x:row r="21584" ht="23" customHeight="1">
      <x:c r="A21584" s="2" t="str">
        <x:v>REQ-21580</x:v>
      </x:c>
      <x:c r="B21584" s="2" t="n">
        <x:v>5</x:v>
      </x:c>
      <x:c r="C21584" s="2" t="str">
        <x:v>Growth</x:v>
      </x:c>
      <x:c r="D21584" s="2" t="str">
        <x:v>Balanced</x:v>
      </x:c>
      <x:c r="E21584" s="16" t="n">
        <x:v>54465</x:v>
      </x:c>
      <x:c r="F21584" s="16" t="n">
        <x:v>1842</x:v>
      </x:c>
      <x:c r="G21584" s="15" t="n">
        <x:f>VLOOKUP(D21584,'Pricing'!$A$6:$E$8,5,FALSE)</x:f>
        <x:v>1.2300000000000002</x:v>
      </x:c>
      <x:c r="H21584" s="15" t="n">
        <x:f>VLOOKUP(D21584,'Pricing'!$A$6:$E$8,4,FALSE)</x:f>
        <x:v>6</x:v>
      </x:c>
      <x:c r="I21584" s="15" t="n">
        <x:f>E21584*G21584/1000000</x:f>
        <x:v>0.06699195000000001</x:v>
      </x:c>
      <x:c r="J21584" s="15" t="n">
        <x:f>F21584*H21584/1000000</x:f>
        <x:v>0.011052</x:v>
      </x:c>
      <x:c r="K21584" s="15" t="n">
        <x:f>SUM(I21584:J21584)</x:f>
        <x:v>0.07804395</x:v>
      </x:c>
    </x:row>
    <x:row r="21585" ht="23" customHeight="1">
      <x:c r="A21585" s="2" t="str">
        <x:v>REQ-21581</x:v>
      </x:c>
      <x:c r="B21585" s="2" t="n">
        <x:v>15</x:v>
      </x:c>
      <x:c r="C21585" s="2" t="str">
        <x:v>Operations</x:v>
      </x:c>
      <x:c r="D21585" s="2" t="str">
        <x:v>Swift</x:v>
      </x:c>
      <x:c r="E21585" s="16" t="n">
        <x:v>104146</x:v>
      </x:c>
      <x:c r="F21585" s="16" t="n">
        <x:v>1355</x:v>
      </x:c>
      <x:c r="G21585" s="15" t="n">
        <x:f>VLOOKUP(D21585,'Pricing'!$A$6:$E$8,5,FALSE)</x:f>
        <x:v>0.246</x:v>
      </x:c>
      <x:c r="H21585" s="15" t="n">
        <x:f>VLOOKUP(D21585,'Pricing'!$A$6:$E$8,4,FALSE)</x:f>
        <x:v>1.2</x:v>
      </x:c>
      <x:c r="I21585" s="15" t="n">
        <x:f>E21585*G21585/1000000</x:f>
        <x:v>0.025619916</x:v>
      </x:c>
      <x:c r="J21585" s="15" t="n">
        <x:f>F21585*H21585/1000000</x:f>
        <x:v>0.001626</x:v>
      </x:c>
      <x:c r="K21585" s="15" t="n">
        <x:f>SUM(I21585:J21585)</x:f>
        <x:v>0.027245916</x:v>
      </x:c>
    </x:row>
    <x:row r="21586" ht="23" customHeight="1">
      <x:c r="A21586" s="2" t="str">
        <x:v>REQ-21582</x:v>
      </x:c>
      <x:c r="B21586" s="2" t="n">
        <x:v>22</x:v>
      </x:c>
      <x:c r="C21586" s="2" t="str">
        <x:v>Support</x:v>
      </x:c>
      <x:c r="D21586" s="2" t="str">
        <x:v>Swift</x:v>
      </x:c>
      <x:c r="E21586" s="16" t="n">
        <x:v>89883</x:v>
      </x:c>
      <x:c r="F21586" s="16" t="n">
        <x:v>3525</x:v>
      </x:c>
      <x:c r="G21586" s="15" t="n">
        <x:f>VLOOKUP(D21586,'Pricing'!$A$6:$E$8,5,FALSE)</x:f>
        <x:v>0.246</x:v>
      </x:c>
      <x:c r="H21586" s="15" t="n">
        <x:f>VLOOKUP(D21586,'Pricing'!$A$6:$E$8,4,FALSE)</x:f>
        <x:v>1.2</x:v>
      </x:c>
      <x:c r="I21586" s="15" t="n">
        <x:f>E21586*G21586/1000000</x:f>
        <x:v>0.022111218000000002</x:v>
      </x:c>
      <x:c r="J21586" s="15" t="n">
        <x:f>F21586*H21586/1000000</x:f>
        <x:v>0.00423</x:v>
      </x:c>
      <x:c r="K21586" s="15" t="n">
        <x:f>SUM(I21586:J21586)</x:f>
        <x:v>0.026341218000000003</x:v>
      </x:c>
    </x:row>
    <x:row r="21587" ht="23" customHeight="1">
      <x:c r="A21587" s="2" t="str">
        <x:v>REQ-21583</x:v>
      </x:c>
      <x:c r="B21587" s="2" t="n">
        <x:v>16</x:v>
      </x:c>
      <x:c r="C21587" s="2" t="str">
        <x:v>Engineering</x:v>
      </x:c>
      <x:c r="D21587" s="2" t="str">
        <x:v>Balanced</x:v>
      </x:c>
      <x:c r="E21587" s="16" t="n">
        <x:v>68598</x:v>
      </x:c>
      <x:c r="F21587" s="16" t="n">
        <x:v>187</x:v>
      </x:c>
      <x:c r="G21587" s="15" t="n">
        <x:f>VLOOKUP(D21587,'Pricing'!$A$6:$E$8,5,FALSE)</x:f>
        <x:v>1.2300000000000002</x:v>
      </x:c>
      <x:c r="H21587" s="15" t="n">
        <x:f>VLOOKUP(D21587,'Pricing'!$A$6:$E$8,4,FALSE)</x:f>
        <x:v>6</x:v>
      </x:c>
      <x:c r="I21587" s="15" t="n">
        <x:f>E21587*G21587/1000000</x:f>
        <x:v>0.08437554000000001</x:v>
      </x:c>
      <x:c r="J21587" s="15" t="n">
        <x:f>F21587*H21587/1000000</x:f>
        <x:v>0.001122</x:v>
      </x:c>
      <x:c r="K21587" s="15" t="n">
        <x:f>SUM(I21587:J21587)</x:f>
        <x:v>0.08549754000000001</x:v>
      </x:c>
    </x:row>
    <x:row r="21588" ht="23" customHeight="1">
      <x:c r="A21588" s="2" t="str">
        <x:v>REQ-21584</x:v>
      </x:c>
      <x:c r="B21588" s="2" t="n">
        <x:v>19</x:v>
      </x:c>
      <x:c r="C21588" s="2" t="str">
        <x:v>Support</x:v>
      </x:c>
      <x:c r="D21588" s="2" t="str">
        <x:v>Swift</x:v>
      </x:c>
      <x:c r="E21588" s="16" t="n">
        <x:v>86395</x:v>
      </x:c>
      <x:c r="F21588" s="16" t="n">
        <x:v>722</x:v>
      </x:c>
      <x:c r="G21588" s="15" t="n">
        <x:f>VLOOKUP(D21588,'Pricing'!$A$6:$E$8,5,FALSE)</x:f>
        <x:v>0.246</x:v>
      </x:c>
      <x:c r="H21588" s="15" t="n">
        <x:f>VLOOKUP(D21588,'Pricing'!$A$6:$E$8,4,FALSE)</x:f>
        <x:v>1.2</x:v>
      </x:c>
      <x:c r="I21588" s="15" t="n">
        <x:f>E21588*G21588/1000000</x:f>
        <x:v>0.02125317</x:v>
      </x:c>
      <x:c r="J21588" s="15" t="n">
        <x:f>F21588*H21588/1000000</x:f>
        <x:v>0.0008664</x:v>
      </x:c>
      <x:c r="K21588" s="15" t="n">
        <x:f>SUM(I21588:J21588)</x:f>
        <x:v>0.022119569999999998</x:v>
      </x:c>
    </x:row>
    <x:row r="21589" ht="23" customHeight="1">
      <x:c r="A21589" s="2" t="str">
        <x:v>REQ-21585</x:v>
      </x:c>
      <x:c r="B21589" s="2" t="n">
        <x:v>22</x:v>
      </x:c>
      <x:c r="C21589" s="2" t="str">
        <x:v>Research</x:v>
      </x:c>
      <x:c r="D21589" s="2" t="str">
        <x:v>Swift</x:v>
      </x:c>
      <x:c r="E21589" s="16" t="n">
        <x:v>90618</x:v>
      </x:c>
      <x:c r="F21589" s="16" t="n">
        <x:v>2247</x:v>
      </x:c>
      <x:c r="G21589" s="15" t="n">
        <x:f>VLOOKUP(D21589,'Pricing'!$A$6:$E$8,5,FALSE)</x:f>
        <x:v>0.246</x:v>
      </x:c>
      <x:c r="H21589" s="15" t="n">
        <x:f>VLOOKUP(D21589,'Pricing'!$A$6:$E$8,4,FALSE)</x:f>
        <x:v>1.2</x:v>
      </x:c>
      <x:c r="I21589" s="15" t="n">
        <x:f>E21589*G21589/1000000</x:f>
        <x:v>0.022292028</x:v>
      </x:c>
      <x:c r="J21589" s="15" t="n">
        <x:f>F21589*H21589/1000000</x:f>
        <x:v>0.0026964000000000003</x:v>
      </x:c>
      <x:c r="K21589" s="15" t="n">
        <x:f>SUM(I21589:J21589)</x:f>
        <x:v>0.024988428</x:v>
      </x:c>
    </x:row>
    <x:row r="21590" ht="23" customHeight="1">
      <x:c r="A21590" s="2" t="str">
        <x:v>REQ-21586</x:v>
      </x:c>
      <x:c r="B21590" s="2" t="n">
        <x:v>20</x:v>
      </x:c>
      <x:c r="C21590" s="2" t="str">
        <x:v>Support</x:v>
      </x:c>
      <x:c r="D21590" s="2" t="str">
        <x:v>Balanced</x:v>
      </x:c>
      <x:c r="E21590" s="16" t="n">
        <x:v>18465</x:v>
      </x:c>
      <x:c r="F21590" s="16" t="n">
        <x:v>2516</x:v>
      </x:c>
      <x:c r="G21590" s="15" t="n">
        <x:f>VLOOKUP(D21590,'Pricing'!$A$6:$E$8,5,FALSE)</x:f>
        <x:v>1.2300000000000002</x:v>
      </x:c>
      <x:c r="H21590" s="15" t="n">
        <x:f>VLOOKUP(D21590,'Pricing'!$A$6:$E$8,4,FALSE)</x:f>
        <x:v>6</x:v>
      </x:c>
      <x:c r="I21590" s="15" t="n">
        <x:f>E21590*G21590/1000000</x:f>
        <x:v>0.022711950000000005</x:v>
      </x:c>
      <x:c r="J21590" s="15" t="n">
        <x:f>F21590*H21590/1000000</x:f>
        <x:v>0.015096</x:v>
      </x:c>
      <x:c r="K21590" s="15" t="n">
        <x:f>SUM(I21590:J21590)</x:f>
        <x:v>0.03780795000000001</x:v>
      </x:c>
    </x:row>
    <x:row r="21591" ht="23" customHeight="1">
      <x:c r="A21591" s="2" t="str">
        <x:v>REQ-21587</x:v>
      </x:c>
      <x:c r="B21591" s="2" t="n">
        <x:v>16</x:v>
      </x:c>
      <x:c r="C21591" s="2" t="str">
        <x:v>Operations</x:v>
      </x:c>
      <x:c r="D21591" s="2" t="str">
        <x:v>Swift</x:v>
      </x:c>
      <x:c r="E21591" s="16" t="n">
        <x:v>12147</x:v>
      </x:c>
      <x:c r="F21591" s="16" t="n">
        <x:v>2211</x:v>
      </x:c>
      <x:c r="G21591" s="15" t="n">
        <x:f>VLOOKUP(D21591,'Pricing'!$A$6:$E$8,5,FALSE)</x:f>
        <x:v>0.246</x:v>
      </x:c>
      <x:c r="H21591" s="15" t="n">
        <x:f>VLOOKUP(D21591,'Pricing'!$A$6:$E$8,4,FALSE)</x:f>
        <x:v>1.2</x:v>
      </x:c>
      <x:c r="I21591" s="15" t="n">
        <x:f>E21591*G21591/1000000</x:f>
        <x:v>0.002988162</x:v>
      </x:c>
      <x:c r="J21591" s="15" t="n">
        <x:f>F21591*H21591/1000000</x:f>
        <x:v>0.0026531999999999997</x:v>
      </x:c>
      <x:c r="K21591" s="15" t="n">
        <x:f>SUM(I21591:J21591)</x:f>
        <x:v>0.005641362</x:v>
      </x:c>
    </x:row>
    <x:row r="21592" ht="23" customHeight="1">
      <x:c r="A21592" s="2" t="str">
        <x:v>REQ-21588</x:v>
      </x:c>
      <x:c r="B21592" s="2" t="n">
        <x:v>9</x:v>
      </x:c>
      <x:c r="C21592" s="2" t="str">
        <x:v>Product</x:v>
      </x:c>
      <x:c r="D21592" s="2" t="str">
        <x:v>Balanced</x:v>
      </x:c>
      <x:c r="E21592" s="16" t="n">
        <x:v>24681</x:v>
      </x:c>
      <x:c r="F21592" s="16" t="n">
        <x:v>2476</x:v>
      </x:c>
      <x:c r="G21592" s="15" t="n">
        <x:f>VLOOKUP(D21592,'Pricing'!$A$6:$E$8,5,FALSE)</x:f>
        <x:v>1.2300000000000002</x:v>
      </x:c>
      <x:c r="H21592" s="15" t="n">
        <x:f>VLOOKUP(D21592,'Pricing'!$A$6:$E$8,4,FALSE)</x:f>
        <x:v>6</x:v>
      </x:c>
      <x:c r="I21592" s="15" t="n">
        <x:f>E21592*G21592/1000000</x:f>
        <x:v>0.030357630000000004</x:v>
      </x:c>
      <x:c r="J21592" s="15" t="n">
        <x:f>F21592*H21592/1000000</x:f>
        <x:v>0.014856</x:v>
      </x:c>
      <x:c r="K21592" s="15" t="n">
        <x:f>SUM(I21592:J21592)</x:f>
        <x:v>0.045213630000000005</x:v>
      </x:c>
    </x:row>
    <x:row r="21593" ht="23" customHeight="1">
      <x:c r="A21593" s="2" t="str">
        <x:v>REQ-21589</x:v>
      </x:c>
      <x:c r="B21593" s="2" t="n">
        <x:v>19</x:v>
      </x:c>
      <x:c r="C21593" s="2" t="str">
        <x:v>Research</x:v>
      </x:c>
      <x:c r="D21593" s="2" t="str">
        <x:v>Balanced</x:v>
      </x:c>
      <x:c r="E21593" s="16" t="n">
        <x:v>63815</x:v>
      </x:c>
      <x:c r="F21593" s="16" t="n">
        <x:v>1879</x:v>
      </x:c>
      <x:c r="G21593" s="15" t="n">
        <x:f>VLOOKUP(D21593,'Pricing'!$A$6:$E$8,5,FALSE)</x:f>
        <x:v>1.2300000000000002</x:v>
      </x:c>
      <x:c r="H21593" s="15" t="n">
        <x:f>VLOOKUP(D21593,'Pricing'!$A$6:$E$8,4,FALSE)</x:f>
        <x:v>6</x:v>
      </x:c>
      <x:c r="I21593" s="15" t="n">
        <x:f>E21593*G21593/1000000</x:f>
        <x:v>0.07849245</x:v>
      </x:c>
      <x:c r="J21593" s="15" t="n">
        <x:f>F21593*H21593/1000000</x:f>
        <x:v>0.011274</x:v>
      </x:c>
      <x:c r="K21593" s="15" t="n">
        <x:f>SUM(I21593:J21593)</x:f>
        <x:v>0.08976645</x:v>
      </x:c>
    </x:row>
    <x:row r="21594" ht="23" customHeight="1">
      <x:c r="A21594" s="2" t="str">
        <x:v>REQ-21590</x:v>
      </x:c>
      <x:c r="B21594" s="2" t="n">
        <x:v>9</x:v>
      </x:c>
      <x:c r="C21594" s="2" t="str">
        <x:v>Product</x:v>
      </x:c>
      <x:c r="D21594" s="2" t="str">
        <x:v>Reasoning</x:v>
      </x:c>
      <x:c r="E21594" s="16" t="n">
        <x:v>88982</x:v>
      </x:c>
      <x:c r="F21594" s="16" t="n">
        <x:v>1002</x:v>
      </x:c>
      <x:c r="G21594" s="15" t="n">
        <x:f>VLOOKUP(D21594,'Pricing'!$A$6:$E$8,5,FALSE)</x:f>
        <x:v>4.920000000000001</x:v>
      </x:c>
      <x:c r="H21594" s="15" t="n">
        <x:f>VLOOKUP(D21594,'Pricing'!$A$6:$E$8,4,FALSE)</x:f>
        <x:v>24</x:v>
      </x:c>
      <x:c r="I21594" s="15" t="n">
        <x:f>E21594*G21594/1000000</x:f>
        <x:v>0.4377914400000001</x:v>
      </x:c>
      <x:c r="J21594" s="15" t="n">
        <x:f>F21594*H21594/1000000</x:f>
        <x:v>0.024048</x:v>
      </x:c>
      <x:c r="K21594" s="15" t="n">
        <x:f>SUM(I21594:J21594)</x:f>
        <x:v>0.4618394400000001</x:v>
      </x:c>
    </x:row>
    <x:row r="21595" ht="23" customHeight="1">
      <x:c r="A21595" s="2" t="str">
        <x:v>REQ-21591</x:v>
      </x:c>
      <x:c r="B21595" s="2" t="n">
        <x:v>15</x:v>
      </x:c>
      <x:c r="C21595" s="2" t="str">
        <x:v>Operations</x:v>
      </x:c>
      <x:c r="D21595" s="2" t="str">
        <x:v>Balanced</x:v>
      </x:c>
      <x:c r="E21595" s="16" t="n">
        <x:v>48905</x:v>
      </x:c>
      <x:c r="F21595" s="16" t="n">
        <x:v>836</x:v>
      </x:c>
      <x:c r="G21595" s="15" t="n">
        <x:f>VLOOKUP(D21595,'Pricing'!$A$6:$E$8,5,FALSE)</x:f>
        <x:v>1.2300000000000002</x:v>
      </x:c>
      <x:c r="H21595" s="15" t="n">
        <x:f>VLOOKUP(D21595,'Pricing'!$A$6:$E$8,4,FALSE)</x:f>
        <x:v>6</x:v>
      </x:c>
      <x:c r="I21595" s="15" t="n">
        <x:f>E21595*G21595/1000000</x:f>
        <x:v>0.06015315000000001</x:v>
      </x:c>
      <x:c r="J21595" s="15" t="n">
        <x:f>F21595*H21595/1000000</x:f>
        <x:v>0.005016</x:v>
      </x:c>
      <x:c r="K21595" s="15" t="n">
        <x:f>SUM(I21595:J21595)</x:f>
        <x:v>0.06516915000000001</x:v>
      </x:c>
    </x:row>
    <x:row r="21596" ht="23" customHeight="1">
      <x:c r="A21596" s="2" t="str">
        <x:v>REQ-21592</x:v>
      </x:c>
      <x:c r="B21596" s="2" t="n">
        <x:v>4</x:v>
      </x:c>
      <x:c r="C21596" s="2" t="str">
        <x:v>Product</x:v>
      </x:c>
      <x:c r="D21596" s="2" t="str">
        <x:v>Balanced</x:v>
      </x:c>
      <x:c r="E21596" s="16" t="n">
        <x:v>95967</x:v>
      </x:c>
      <x:c r="F21596" s="16" t="n">
        <x:v>1276</x:v>
      </x:c>
      <x:c r="G21596" s="15" t="n">
        <x:f>VLOOKUP(D21596,'Pricing'!$A$6:$E$8,5,FALSE)</x:f>
        <x:v>1.2300000000000002</x:v>
      </x:c>
      <x:c r="H21596" s="15" t="n">
        <x:f>VLOOKUP(D21596,'Pricing'!$A$6:$E$8,4,FALSE)</x:f>
        <x:v>6</x:v>
      </x:c>
      <x:c r="I21596" s="15" t="n">
        <x:f>E21596*G21596/1000000</x:f>
        <x:v>0.11803941000000001</x:v>
      </x:c>
      <x:c r="J21596" s="15" t="n">
        <x:f>F21596*H21596/1000000</x:f>
        <x:v>0.007656</x:v>
      </x:c>
      <x:c r="K21596" s="15" t="n">
        <x:f>SUM(I21596:J21596)</x:f>
        <x:v>0.12569541</x:v>
      </x:c>
    </x:row>
    <x:row r="21597" ht="23" customHeight="1">
      <x:c r="A21597" s="2" t="str">
        <x:v>REQ-21593</x:v>
      </x:c>
      <x:c r="B21597" s="2" t="n">
        <x:v>2</x:v>
      </x:c>
      <x:c r="C21597" s="2" t="str">
        <x:v>Operations</x:v>
      </x:c>
      <x:c r="D21597" s="2" t="str">
        <x:v>Swift</x:v>
      </x:c>
      <x:c r="E21597" s="16" t="n">
        <x:v>47373</x:v>
      </x:c>
      <x:c r="F21597" s="16" t="n">
        <x:v>3677</x:v>
      </x:c>
      <x:c r="G21597" s="15" t="n">
        <x:f>VLOOKUP(D21597,'Pricing'!$A$6:$E$8,5,FALSE)</x:f>
        <x:v>0.246</x:v>
      </x:c>
      <x:c r="H21597" s="15" t="n">
        <x:f>VLOOKUP(D21597,'Pricing'!$A$6:$E$8,4,FALSE)</x:f>
        <x:v>1.2</x:v>
      </x:c>
      <x:c r="I21597" s="15" t="n">
        <x:f>E21597*G21597/1000000</x:f>
        <x:v>0.011653758</x:v>
      </x:c>
      <x:c r="J21597" s="15" t="n">
        <x:f>F21597*H21597/1000000</x:f>
        <x:v>0.0044123999999999995</x:v>
      </x:c>
      <x:c r="K21597" s="15" t="n">
        <x:f>SUM(I21597:J21597)</x:f>
        <x:v>0.016066158</x:v>
      </x:c>
    </x:row>
    <x:row r="21598" ht="23" customHeight="1">
      <x:c r="A21598" s="2" t="str">
        <x:v>REQ-21594</x:v>
      </x:c>
      <x:c r="B21598" s="2" t="n">
        <x:v>23</x:v>
      </x:c>
      <x:c r="C21598" s="2" t="str">
        <x:v>Product</x:v>
      </x:c>
      <x:c r="D21598" s="2" t="str">
        <x:v>Swift</x:v>
      </x:c>
      <x:c r="E21598" s="16" t="n">
        <x:v>97492</x:v>
      </x:c>
      <x:c r="F21598" s="16" t="n">
        <x:v>1862</x:v>
      </x:c>
      <x:c r="G21598" s="15" t="n">
        <x:f>VLOOKUP(D21598,'Pricing'!$A$6:$E$8,5,FALSE)</x:f>
        <x:v>0.246</x:v>
      </x:c>
      <x:c r="H21598" s="15" t="n">
        <x:f>VLOOKUP(D21598,'Pricing'!$A$6:$E$8,4,FALSE)</x:f>
        <x:v>1.2</x:v>
      </x:c>
      <x:c r="I21598" s="15" t="n">
        <x:f>E21598*G21598/1000000</x:f>
        <x:v>0.023983031999999998</x:v>
      </x:c>
      <x:c r="J21598" s="15" t="n">
        <x:f>F21598*H21598/1000000</x:f>
        <x:v>0.0022344</x:v>
      </x:c>
      <x:c r="K21598" s="15" t="n">
        <x:f>SUM(I21598:J21598)</x:f>
        <x:v>0.026217432</x:v>
      </x:c>
    </x:row>
    <x:row r="21599" ht="23" customHeight="1">
      <x:c r="A21599" s="2" t="str">
        <x:v>REQ-21595</x:v>
      </x:c>
      <x:c r="B21599" s="2" t="n">
        <x:v>25</x:v>
      </x:c>
      <x:c r="C21599" s="2" t="str">
        <x:v>Engineering</x:v>
      </x:c>
      <x:c r="D21599" s="2" t="str">
        <x:v>Swift</x:v>
      </x:c>
      <x:c r="E21599" s="16" t="n">
        <x:v>94308</x:v>
      </x:c>
      <x:c r="F21599" s="16" t="n">
        <x:v>3809</x:v>
      </x:c>
      <x:c r="G21599" s="15" t="n">
        <x:f>VLOOKUP(D21599,'Pricing'!$A$6:$E$8,5,FALSE)</x:f>
        <x:v>0.246</x:v>
      </x:c>
      <x:c r="H21599" s="15" t="n">
        <x:f>VLOOKUP(D21599,'Pricing'!$A$6:$E$8,4,FALSE)</x:f>
        <x:v>1.2</x:v>
      </x:c>
      <x:c r="I21599" s="15" t="n">
        <x:f>E21599*G21599/1000000</x:f>
        <x:v>0.023199768</x:v>
      </x:c>
      <x:c r="J21599" s="15" t="n">
        <x:f>F21599*H21599/1000000</x:f>
        <x:v>0.0045708</x:v>
      </x:c>
      <x:c r="K21599" s="15" t="n">
        <x:f>SUM(I21599:J21599)</x:f>
        <x:v>0.027770568</x:v>
      </x:c>
    </x:row>
    <x:row r="21600" ht="23" customHeight="1">
      <x:c r="A21600" s="2" t="str">
        <x:v>REQ-21596</x:v>
      </x:c>
      <x:c r="B21600" s="2" t="n">
        <x:v>27</x:v>
      </x:c>
      <x:c r="C21600" s="2" t="str">
        <x:v>Growth</x:v>
      </x:c>
      <x:c r="D21600" s="2" t="str">
        <x:v>Balanced</x:v>
      </x:c>
      <x:c r="E21600" s="16" t="n">
        <x:v>37452</x:v>
      </x:c>
      <x:c r="F21600" s="16" t="n">
        <x:v>2975</x:v>
      </x:c>
      <x:c r="G21600" s="15" t="n">
        <x:f>VLOOKUP(D21600,'Pricing'!$A$6:$E$8,5,FALSE)</x:f>
        <x:v>1.2300000000000002</x:v>
      </x:c>
      <x:c r="H21600" s="15" t="n">
        <x:f>VLOOKUP(D21600,'Pricing'!$A$6:$E$8,4,FALSE)</x:f>
        <x:v>6</x:v>
      </x:c>
      <x:c r="I21600" s="15" t="n">
        <x:f>E21600*G21600/1000000</x:f>
        <x:v>0.04606596</x:v>
      </x:c>
      <x:c r="J21600" s="15" t="n">
        <x:f>F21600*H21600/1000000</x:f>
        <x:v>0.01785</x:v>
      </x:c>
      <x:c r="K21600" s="15" t="n">
        <x:f>SUM(I21600:J21600)</x:f>
        <x:v>0.06391596000000001</x:v>
      </x:c>
    </x:row>
    <x:row r="21601" ht="23" customHeight="1">
      <x:c r="A21601" s="2" t="str">
        <x:v>REQ-21597</x:v>
      </x:c>
      <x:c r="B21601" s="2" t="n">
        <x:v>14</x:v>
      </x:c>
      <x:c r="C21601" s="2" t="str">
        <x:v>Research</x:v>
      </x:c>
      <x:c r="D21601" s="2" t="str">
        <x:v>Swift</x:v>
      </x:c>
      <x:c r="E21601" s="16" t="n">
        <x:v>39318</x:v>
      </x:c>
      <x:c r="F21601" s="16" t="n">
        <x:v>999</x:v>
      </x:c>
      <x:c r="G21601" s="15" t="n">
        <x:f>VLOOKUP(D21601,'Pricing'!$A$6:$E$8,5,FALSE)</x:f>
        <x:v>0.246</x:v>
      </x:c>
      <x:c r="H21601" s="15" t="n">
        <x:f>VLOOKUP(D21601,'Pricing'!$A$6:$E$8,4,FALSE)</x:f>
        <x:v>1.2</x:v>
      </x:c>
      <x:c r="I21601" s="15" t="n">
        <x:f>E21601*G21601/1000000</x:f>
        <x:v>0.009672228</x:v>
      </x:c>
      <x:c r="J21601" s="15" t="n">
        <x:f>F21601*H21601/1000000</x:f>
        <x:v>0.0011987999999999999</x:v>
      </x:c>
      <x:c r="K21601" s="15" t="n">
        <x:f>SUM(I21601:J21601)</x:f>
        <x:v>0.010871028</x:v>
      </x:c>
    </x:row>
    <x:row r="21602" ht="23" customHeight="1">
      <x:c r="A21602" s="2" t="str">
        <x:v>REQ-21598</x:v>
      </x:c>
      <x:c r="B21602" s="2" t="n">
        <x:v>5</x:v>
      </x:c>
      <x:c r="C21602" s="2" t="str">
        <x:v>Product</x:v>
      </x:c>
      <x:c r="D21602" s="2" t="str">
        <x:v>Reasoning</x:v>
      </x:c>
      <x:c r="E21602" s="16" t="n">
        <x:v>75008</x:v>
      </x:c>
      <x:c r="F21602" s="16" t="n">
        <x:v>3867</x:v>
      </x:c>
      <x:c r="G21602" s="15" t="n">
        <x:f>VLOOKUP(D21602,'Pricing'!$A$6:$E$8,5,FALSE)</x:f>
        <x:v>4.920000000000001</x:v>
      </x:c>
      <x:c r="H21602" s="15" t="n">
        <x:f>VLOOKUP(D21602,'Pricing'!$A$6:$E$8,4,FALSE)</x:f>
        <x:v>24</x:v>
      </x:c>
      <x:c r="I21602" s="15" t="n">
        <x:f>E21602*G21602/1000000</x:f>
        <x:v>0.36903936000000004</x:v>
      </x:c>
      <x:c r="J21602" s="15" t="n">
        <x:f>F21602*H21602/1000000</x:f>
        <x:v>0.092808</x:v>
      </x:c>
      <x:c r="K21602" s="15" t="n">
        <x:f>SUM(I21602:J21602)</x:f>
        <x:v>0.46184736000000004</x:v>
      </x:c>
    </x:row>
    <x:row r="21603" ht="23" customHeight="1">
      <x:c r="A21603" s="2" t="str">
        <x:v>REQ-21599</x:v>
      </x:c>
      <x:c r="B21603" s="2" t="n">
        <x:v>13</x:v>
      </x:c>
      <x:c r="C21603" s="2" t="str">
        <x:v>Research</x:v>
      </x:c>
      <x:c r="D21603" s="2" t="str">
        <x:v>Swift</x:v>
      </x:c>
      <x:c r="E21603" s="16" t="n">
        <x:v>66746</x:v>
      </x:c>
      <x:c r="F21603" s="16" t="n">
        <x:v>361</x:v>
      </x:c>
      <x:c r="G21603" s="15" t="n">
        <x:f>VLOOKUP(D21603,'Pricing'!$A$6:$E$8,5,FALSE)</x:f>
        <x:v>0.246</x:v>
      </x:c>
      <x:c r="H21603" s="15" t="n">
        <x:f>VLOOKUP(D21603,'Pricing'!$A$6:$E$8,4,FALSE)</x:f>
        <x:v>1.2</x:v>
      </x:c>
      <x:c r="I21603" s="15" t="n">
        <x:f>E21603*G21603/1000000</x:f>
        <x:v>0.016419516</x:v>
      </x:c>
      <x:c r="J21603" s="15" t="n">
        <x:f>F21603*H21603/1000000</x:f>
        <x:v>0.0004332</x:v>
      </x:c>
      <x:c r="K21603" s="15" t="n">
        <x:f>SUM(I21603:J21603)</x:f>
        <x:v>0.016852716</x:v>
      </x:c>
    </x:row>
    <x:row r="21604" ht="23" customHeight="1">
      <x:c r="A21604" s="2" t="str">
        <x:v>REQ-21600</x:v>
      </x:c>
      <x:c r="B21604" s="2" t="n">
        <x:v>8</x:v>
      </x:c>
      <x:c r="C21604" s="2" t="str">
        <x:v>Support</x:v>
      </x:c>
      <x:c r="D21604" s="2" t="str">
        <x:v>Swift</x:v>
      </x:c>
      <x:c r="E21604" s="16" t="n">
        <x:v>74985</x:v>
      </x:c>
      <x:c r="F21604" s="16" t="n">
        <x:v>647</x:v>
      </x:c>
      <x:c r="G21604" s="15" t="n">
        <x:f>VLOOKUP(D21604,'Pricing'!$A$6:$E$8,5,FALSE)</x:f>
        <x:v>0.246</x:v>
      </x:c>
      <x:c r="H21604" s="15" t="n">
        <x:f>VLOOKUP(D21604,'Pricing'!$A$6:$E$8,4,FALSE)</x:f>
        <x:v>1.2</x:v>
      </x:c>
      <x:c r="I21604" s="15" t="n">
        <x:f>E21604*G21604/1000000</x:f>
        <x:v>0.01844631</x:v>
      </x:c>
      <x:c r="J21604" s="15" t="n">
        <x:f>F21604*H21604/1000000</x:f>
        <x:v>0.0007764</x:v>
      </x:c>
      <x:c r="K21604" s="15" t="n">
        <x:f>SUM(I21604:J21604)</x:f>
        <x:v>0.01922271</x:v>
      </x:c>
    </x:row>
    <x:row r="21605" ht="23" customHeight="1">
      <x:c r="A21605" s="2" t="str">
        <x:v>REQ-21601</x:v>
      </x:c>
      <x:c r="B21605" s="2" t="n">
        <x:v>22</x:v>
      </x:c>
      <x:c r="C21605" s="2" t="str">
        <x:v>Research</x:v>
      </x:c>
      <x:c r="D21605" s="2" t="str">
        <x:v>Balanced</x:v>
      </x:c>
      <x:c r="E21605" s="16" t="n">
        <x:v>60975</x:v>
      </x:c>
      <x:c r="F21605" s="16" t="n">
        <x:v>599</x:v>
      </x:c>
      <x:c r="G21605" s="15" t="n">
        <x:f>VLOOKUP(D21605,'Pricing'!$A$6:$E$8,5,FALSE)</x:f>
        <x:v>1.2300000000000002</x:v>
      </x:c>
      <x:c r="H21605" s="15" t="n">
        <x:f>VLOOKUP(D21605,'Pricing'!$A$6:$E$8,4,FALSE)</x:f>
        <x:v>6</x:v>
      </x:c>
      <x:c r="I21605" s="15" t="n">
        <x:f>E21605*G21605/1000000</x:f>
        <x:v>0.07499925000000002</x:v>
      </x:c>
      <x:c r="J21605" s="15" t="n">
        <x:f>F21605*H21605/1000000</x:f>
        <x:v>0.003594</x:v>
      </x:c>
      <x:c r="K21605" s="15" t="n">
        <x:f>SUM(I21605:J21605)</x:f>
        <x:v>0.07859325000000002</x:v>
      </x:c>
    </x:row>
    <x:row r="21606" ht="23" customHeight="1">
      <x:c r="A21606" s="2" t="str">
        <x:v>REQ-21602</x:v>
      </x:c>
      <x:c r="B21606" s="2" t="n">
        <x:v>15</x:v>
      </x:c>
      <x:c r="C21606" s="2" t="str">
        <x:v>Product</x:v>
      </x:c>
      <x:c r="D21606" s="2" t="str">
        <x:v>Balanced</x:v>
      </x:c>
      <x:c r="E21606" s="16" t="n">
        <x:v>83552</x:v>
      </x:c>
      <x:c r="F21606" s="16" t="n">
        <x:v>2421</x:v>
      </x:c>
      <x:c r="G21606" s="15" t="n">
        <x:f>VLOOKUP(D21606,'Pricing'!$A$6:$E$8,5,FALSE)</x:f>
        <x:v>1.2300000000000002</x:v>
      </x:c>
      <x:c r="H21606" s="15" t="n">
        <x:f>VLOOKUP(D21606,'Pricing'!$A$6:$E$8,4,FALSE)</x:f>
        <x:v>6</x:v>
      </x:c>
      <x:c r="I21606" s="15" t="n">
        <x:f>E21606*G21606/1000000</x:f>
        <x:v>0.10276896000000002</x:v>
      </x:c>
      <x:c r="J21606" s="15" t="n">
        <x:f>F21606*H21606/1000000</x:f>
        <x:v>0.014526</x:v>
      </x:c>
      <x:c r="K21606" s="15" t="n">
        <x:f>SUM(I21606:J21606)</x:f>
        <x:v>0.11729496000000002</x:v>
      </x:c>
    </x:row>
    <x:row r="21607" ht="23" customHeight="1">
      <x:c r="A21607" s="2" t="str">
        <x:v>REQ-21603</x:v>
      </x:c>
      <x:c r="B21607" s="2" t="n">
        <x:v>15</x:v>
      </x:c>
      <x:c r="C21607" s="2" t="str">
        <x:v>Operations</x:v>
      </x:c>
      <x:c r="D21607" s="2" t="str">
        <x:v>Balanced</x:v>
      </x:c>
      <x:c r="E21607" s="16" t="n">
        <x:v>60745</x:v>
      </x:c>
      <x:c r="F21607" s="16" t="n">
        <x:v>3006</x:v>
      </x:c>
      <x:c r="G21607" s="15" t="n">
        <x:f>VLOOKUP(D21607,'Pricing'!$A$6:$E$8,5,FALSE)</x:f>
        <x:v>1.2300000000000002</x:v>
      </x:c>
      <x:c r="H21607" s="15" t="n">
        <x:f>VLOOKUP(D21607,'Pricing'!$A$6:$E$8,4,FALSE)</x:f>
        <x:v>6</x:v>
      </x:c>
      <x:c r="I21607" s="15" t="n">
        <x:f>E21607*G21607/1000000</x:f>
        <x:v>0.07471635</x:v>
      </x:c>
      <x:c r="J21607" s="15" t="n">
        <x:f>F21607*H21607/1000000</x:f>
        <x:v>0.018036</x:v>
      </x:c>
      <x:c r="K21607" s="15" t="n">
        <x:f>SUM(I21607:J21607)</x:f>
        <x:v>0.09275235</x:v>
      </x:c>
    </x:row>
    <x:row r="21608" ht="23" customHeight="1">
      <x:c r="A21608" s="2" t="str">
        <x:v>REQ-21604</x:v>
      </x:c>
      <x:c r="B21608" s="2" t="n">
        <x:v>13</x:v>
      </x:c>
      <x:c r="C21608" s="2" t="str">
        <x:v>Support</x:v>
      </x:c>
      <x:c r="D21608" s="2" t="str">
        <x:v>Balanced</x:v>
      </x:c>
      <x:c r="E21608" s="16" t="n">
        <x:v>69488</x:v>
      </x:c>
      <x:c r="F21608" s="16" t="n">
        <x:v>3543</x:v>
      </x:c>
      <x:c r="G21608" s="15" t="n">
        <x:f>VLOOKUP(D21608,'Pricing'!$A$6:$E$8,5,FALSE)</x:f>
        <x:v>1.2300000000000002</x:v>
      </x:c>
      <x:c r="H21608" s="15" t="n">
        <x:f>VLOOKUP(D21608,'Pricing'!$A$6:$E$8,4,FALSE)</x:f>
        <x:v>6</x:v>
      </x:c>
      <x:c r="I21608" s="15" t="n">
        <x:f>E21608*G21608/1000000</x:f>
        <x:v>0.08547024000000002</x:v>
      </x:c>
      <x:c r="J21608" s="15" t="n">
        <x:f>F21608*H21608/1000000</x:f>
        <x:v>0.021258</x:v>
      </x:c>
      <x:c r="K21608" s="15" t="n">
        <x:f>SUM(I21608:J21608)</x:f>
        <x:v>0.10672824000000002</x:v>
      </x:c>
    </x:row>
    <x:row r="21609" ht="23" customHeight="1">
      <x:c r="A21609" s="2" t="str">
        <x:v>REQ-21605</x:v>
      </x:c>
      <x:c r="B21609" s="2" t="n">
        <x:v>23</x:v>
      </x:c>
      <x:c r="C21609" s="2" t="str">
        <x:v>Research</x:v>
      </x:c>
      <x:c r="D21609" s="2" t="str">
        <x:v>Balanced</x:v>
      </x:c>
      <x:c r="E21609" s="16" t="n">
        <x:v>31845</x:v>
      </x:c>
      <x:c r="F21609" s="16" t="n">
        <x:v>700</x:v>
      </x:c>
      <x:c r="G21609" s="15" t="n">
        <x:f>VLOOKUP(D21609,'Pricing'!$A$6:$E$8,5,FALSE)</x:f>
        <x:v>1.2300000000000002</x:v>
      </x:c>
      <x:c r="H21609" s="15" t="n">
        <x:f>VLOOKUP(D21609,'Pricing'!$A$6:$E$8,4,FALSE)</x:f>
        <x:v>6</x:v>
      </x:c>
      <x:c r="I21609" s="15" t="n">
        <x:f>E21609*G21609/1000000</x:f>
        <x:v>0.039169350000000006</x:v>
      </x:c>
      <x:c r="J21609" s="15" t="n">
        <x:f>F21609*H21609/1000000</x:f>
        <x:v>0.0042</x:v>
      </x:c>
      <x:c r="K21609" s="15" t="n">
        <x:f>SUM(I21609:J21609)</x:f>
        <x:v>0.04336935000000001</x:v>
      </x:c>
    </x:row>
    <x:row r="21610" ht="23" customHeight="1">
      <x:c r="A21610" s="2" t="str">
        <x:v>REQ-21606</x:v>
      </x:c>
      <x:c r="B21610" s="2" t="n">
        <x:v>9</x:v>
      </x:c>
      <x:c r="C21610" s="2" t="str">
        <x:v>Support</x:v>
      </x:c>
      <x:c r="D21610" s="2" t="str">
        <x:v>Reasoning</x:v>
      </x:c>
      <x:c r="E21610" s="16" t="n">
        <x:v>68005</x:v>
      </x:c>
      <x:c r="F21610" s="16" t="n">
        <x:v>1965</x:v>
      </x:c>
      <x:c r="G21610" s="15" t="n">
        <x:f>VLOOKUP(D21610,'Pricing'!$A$6:$E$8,5,FALSE)</x:f>
        <x:v>4.920000000000001</x:v>
      </x:c>
      <x:c r="H21610" s="15" t="n">
        <x:f>VLOOKUP(D21610,'Pricing'!$A$6:$E$8,4,FALSE)</x:f>
        <x:v>24</x:v>
      </x:c>
      <x:c r="I21610" s="15" t="n">
        <x:f>E21610*G21610/1000000</x:f>
        <x:v>0.3345846</x:v>
      </x:c>
      <x:c r="J21610" s="15" t="n">
        <x:f>F21610*H21610/1000000</x:f>
        <x:v>0.04716</x:v>
      </x:c>
      <x:c r="K21610" s="15" t="n">
        <x:f>SUM(I21610:J21610)</x:f>
        <x:v>0.3817446</x:v>
      </x:c>
    </x:row>
    <x:row r="21611" ht="23" customHeight="1">
      <x:c r="A21611" s="2" t="str">
        <x:v>REQ-21607</x:v>
      </x:c>
      <x:c r="B21611" s="2" t="n">
        <x:v>5</x:v>
      </x:c>
      <x:c r="C21611" s="2" t="str">
        <x:v>Research</x:v>
      </x:c>
      <x:c r="D21611" s="2" t="str">
        <x:v>Swift</x:v>
      </x:c>
      <x:c r="E21611" s="16" t="n">
        <x:v>88572</x:v>
      </x:c>
      <x:c r="F21611" s="16" t="n">
        <x:v>2095</x:v>
      </x:c>
      <x:c r="G21611" s="15" t="n">
        <x:f>VLOOKUP(D21611,'Pricing'!$A$6:$E$8,5,FALSE)</x:f>
        <x:v>0.246</x:v>
      </x:c>
      <x:c r="H21611" s="15" t="n">
        <x:f>VLOOKUP(D21611,'Pricing'!$A$6:$E$8,4,FALSE)</x:f>
        <x:v>1.2</x:v>
      </x:c>
      <x:c r="I21611" s="15" t="n">
        <x:f>E21611*G21611/1000000</x:f>
        <x:v>0.021788712</x:v>
      </x:c>
      <x:c r="J21611" s="15" t="n">
        <x:f>F21611*H21611/1000000</x:f>
        <x:v>0.002514</x:v>
      </x:c>
      <x:c r="K21611" s="15" t="n">
        <x:f>SUM(I21611:J21611)</x:f>
        <x:v>0.024302711999999997</x:v>
      </x:c>
    </x:row>
    <x:row r="21612" ht="23" customHeight="1">
      <x:c r="A21612" s="2" t="str">
        <x:v>REQ-21608</x:v>
      </x:c>
      <x:c r="B21612" s="2" t="n">
        <x:v>26</x:v>
      </x:c>
      <x:c r="C21612" s="2" t="str">
        <x:v>Support</x:v>
      </x:c>
      <x:c r="D21612" s="2" t="str">
        <x:v>Balanced</x:v>
      </x:c>
      <x:c r="E21612" s="16" t="n">
        <x:v>64610</x:v>
      </x:c>
      <x:c r="F21612" s="16" t="n">
        <x:v>2555</x:v>
      </x:c>
      <x:c r="G21612" s="15" t="n">
        <x:f>VLOOKUP(D21612,'Pricing'!$A$6:$E$8,5,FALSE)</x:f>
        <x:v>1.2300000000000002</x:v>
      </x:c>
      <x:c r="H21612" s="15" t="n">
        <x:f>VLOOKUP(D21612,'Pricing'!$A$6:$E$8,4,FALSE)</x:f>
        <x:v>6</x:v>
      </x:c>
      <x:c r="I21612" s="15" t="n">
        <x:f>E21612*G21612/1000000</x:f>
        <x:v>0.07947030000000002</x:v>
      </x:c>
      <x:c r="J21612" s="15" t="n">
        <x:f>F21612*H21612/1000000</x:f>
        <x:v>0.01533</x:v>
      </x:c>
      <x:c r="K21612" s="15" t="n">
        <x:f>SUM(I21612:J21612)</x:f>
        <x:v>0.09480030000000002</x:v>
      </x:c>
    </x:row>
    <x:row r="21613" ht="23" customHeight="1">
      <x:c r="A21613" s="2" t="str">
        <x:v>REQ-21609</x:v>
      </x:c>
      <x:c r="B21613" s="2" t="n">
        <x:v>4</x:v>
      </x:c>
      <x:c r="C21613" s="2" t="str">
        <x:v>Operations</x:v>
      </x:c>
      <x:c r="D21613" s="2" t="str">
        <x:v>Swift</x:v>
      </x:c>
      <x:c r="E21613" s="16" t="n">
        <x:v>46520</x:v>
      </x:c>
      <x:c r="F21613" s="16" t="n">
        <x:v>880</x:v>
      </x:c>
      <x:c r="G21613" s="15" t="n">
        <x:f>VLOOKUP(D21613,'Pricing'!$A$6:$E$8,5,FALSE)</x:f>
        <x:v>0.246</x:v>
      </x:c>
      <x:c r="H21613" s="15" t="n">
        <x:f>VLOOKUP(D21613,'Pricing'!$A$6:$E$8,4,FALSE)</x:f>
        <x:v>1.2</x:v>
      </x:c>
      <x:c r="I21613" s="15" t="n">
        <x:f>E21613*G21613/1000000</x:f>
        <x:v>0.01144392</x:v>
      </x:c>
      <x:c r="J21613" s="15" t="n">
        <x:f>F21613*H21613/1000000</x:f>
        <x:v>0.001056</x:v>
      </x:c>
      <x:c r="K21613" s="15" t="n">
        <x:f>SUM(I21613:J21613)</x:f>
        <x:v>0.01249992</x:v>
      </x:c>
    </x:row>
    <x:row r="21614" ht="23" customHeight="1">
      <x:c r="A21614" s="2" t="str">
        <x:v>REQ-21610</x:v>
      </x:c>
      <x:c r="B21614" s="2" t="n">
        <x:v>4</x:v>
      </x:c>
      <x:c r="C21614" s="2" t="str">
        <x:v>Product</x:v>
      </x:c>
      <x:c r="D21614" s="2" t="str">
        <x:v>Swift</x:v>
      </x:c>
      <x:c r="E21614" s="16" t="n">
        <x:v>49517</x:v>
      </x:c>
      <x:c r="F21614" s="16" t="n">
        <x:v>1582</x:v>
      </x:c>
      <x:c r="G21614" s="15" t="n">
        <x:f>VLOOKUP(D21614,'Pricing'!$A$6:$E$8,5,FALSE)</x:f>
        <x:v>0.246</x:v>
      </x:c>
      <x:c r="H21614" s="15" t="n">
        <x:f>VLOOKUP(D21614,'Pricing'!$A$6:$E$8,4,FALSE)</x:f>
        <x:v>1.2</x:v>
      </x:c>
      <x:c r="I21614" s="15" t="n">
        <x:f>E21614*G21614/1000000</x:f>
        <x:v>0.012181182</x:v>
      </x:c>
      <x:c r="J21614" s="15" t="n">
        <x:f>F21614*H21614/1000000</x:f>
        <x:v>0.0018984</x:v>
      </x:c>
      <x:c r="K21614" s="15" t="n">
        <x:f>SUM(I21614:J21614)</x:f>
        <x:v>0.014079582</x:v>
      </x:c>
    </x:row>
    <x:row r="21615" ht="23" customHeight="1">
      <x:c r="A21615" s="2" t="str">
        <x:v>REQ-21611</x:v>
      </x:c>
      <x:c r="B21615" s="2" t="n">
        <x:v>4</x:v>
      </x:c>
      <x:c r="C21615" s="2" t="str">
        <x:v>Research</x:v>
      </x:c>
      <x:c r="D21615" s="2" t="str">
        <x:v>Swift</x:v>
      </x:c>
      <x:c r="E21615" s="16" t="n">
        <x:v>58207</x:v>
      </x:c>
      <x:c r="F21615" s="16" t="n">
        <x:v>2669</x:v>
      </x:c>
      <x:c r="G21615" s="15" t="n">
        <x:f>VLOOKUP(D21615,'Pricing'!$A$6:$E$8,5,FALSE)</x:f>
        <x:v>0.246</x:v>
      </x:c>
      <x:c r="H21615" s="15" t="n">
        <x:f>VLOOKUP(D21615,'Pricing'!$A$6:$E$8,4,FALSE)</x:f>
        <x:v>1.2</x:v>
      </x:c>
      <x:c r="I21615" s="15" t="n">
        <x:f>E21615*G21615/1000000</x:f>
        <x:v>0.014318922000000001</x:v>
      </x:c>
      <x:c r="J21615" s="15" t="n">
        <x:f>F21615*H21615/1000000</x:f>
        <x:v>0.0032027999999999996</x:v>
      </x:c>
      <x:c r="K21615" s="15" t="n">
        <x:f>SUM(I21615:J21615)</x:f>
        <x:v>0.017521722</x:v>
      </x:c>
    </x:row>
    <x:row r="21616" ht="23" customHeight="1">
      <x:c r="A21616" s="2" t="str">
        <x:v>REQ-21612</x:v>
      </x:c>
      <x:c r="B21616" s="2" t="n">
        <x:v>3</x:v>
      </x:c>
      <x:c r="C21616" s="2" t="str">
        <x:v>Support</x:v>
      </x:c>
      <x:c r="D21616" s="2" t="str">
        <x:v>Balanced</x:v>
      </x:c>
      <x:c r="E21616" s="16" t="n">
        <x:v>33612</x:v>
      </x:c>
      <x:c r="F21616" s="16" t="n">
        <x:v>600</x:v>
      </x:c>
      <x:c r="G21616" s="15" t="n">
        <x:f>VLOOKUP(D21616,'Pricing'!$A$6:$E$8,5,FALSE)</x:f>
        <x:v>1.2300000000000002</x:v>
      </x:c>
      <x:c r="H21616" s="15" t="n">
        <x:f>VLOOKUP(D21616,'Pricing'!$A$6:$E$8,4,FALSE)</x:f>
        <x:v>6</x:v>
      </x:c>
      <x:c r="I21616" s="15" t="n">
        <x:f>E21616*G21616/1000000</x:f>
        <x:v>0.041342760000000006</x:v>
      </x:c>
      <x:c r="J21616" s="15" t="n">
        <x:f>F21616*H21616/1000000</x:f>
        <x:v>0.0036</x:v>
      </x:c>
      <x:c r="K21616" s="15" t="n">
        <x:f>SUM(I21616:J21616)</x:f>
        <x:v>0.044942760000000005</x:v>
      </x:c>
    </x:row>
    <x:row r="21617" ht="23" customHeight="1">
      <x:c r="A21617" s="2" t="str">
        <x:v>REQ-21613</x:v>
      </x:c>
      <x:c r="B21617" s="2" t="n">
        <x:v>9</x:v>
      </x:c>
      <x:c r="C21617" s="2" t="str">
        <x:v>Engineering</x:v>
      </x:c>
      <x:c r="D21617" s="2" t="str">
        <x:v>Balanced</x:v>
      </x:c>
      <x:c r="E21617" s="16" t="n">
        <x:v>37631</x:v>
      </x:c>
      <x:c r="F21617" s="16" t="n">
        <x:v>384</x:v>
      </x:c>
      <x:c r="G21617" s="15" t="n">
        <x:f>VLOOKUP(D21617,'Pricing'!$A$6:$E$8,5,FALSE)</x:f>
        <x:v>1.2300000000000002</x:v>
      </x:c>
      <x:c r="H21617" s="15" t="n">
        <x:f>VLOOKUP(D21617,'Pricing'!$A$6:$E$8,4,FALSE)</x:f>
        <x:v>6</x:v>
      </x:c>
      <x:c r="I21617" s="15" t="n">
        <x:f>E21617*G21617/1000000</x:f>
        <x:v>0.04628613</x:v>
      </x:c>
      <x:c r="J21617" s="15" t="n">
        <x:f>F21617*H21617/1000000</x:f>
        <x:v>0.002304</x:v>
      </x:c>
      <x:c r="K21617" s="15" t="n">
        <x:f>SUM(I21617:J21617)</x:f>
        <x:v>0.04859013</x:v>
      </x:c>
    </x:row>
    <x:row r="21618" ht="23" customHeight="1">
      <x:c r="A21618" s="2" t="str">
        <x:v>REQ-21614</x:v>
      </x:c>
      <x:c r="B21618" s="2" t="n">
        <x:v>14</x:v>
      </x:c>
      <x:c r="C21618" s="2" t="str">
        <x:v>Product</x:v>
      </x:c>
      <x:c r="D21618" s="2" t="str">
        <x:v>Balanced</x:v>
      </x:c>
      <x:c r="E21618" s="16" t="n">
        <x:v>95692</x:v>
      </x:c>
      <x:c r="F21618" s="16" t="n">
        <x:v>251</x:v>
      </x:c>
      <x:c r="G21618" s="15" t="n">
        <x:f>VLOOKUP(D21618,'Pricing'!$A$6:$E$8,5,FALSE)</x:f>
        <x:v>1.2300000000000002</x:v>
      </x:c>
      <x:c r="H21618" s="15" t="n">
        <x:f>VLOOKUP(D21618,'Pricing'!$A$6:$E$8,4,FALSE)</x:f>
        <x:v>6</x:v>
      </x:c>
      <x:c r="I21618" s="15" t="n">
        <x:f>E21618*G21618/1000000</x:f>
        <x:v>0.11770116000000001</x:v>
      </x:c>
      <x:c r="J21618" s="15" t="n">
        <x:f>F21618*H21618/1000000</x:f>
        <x:v>0.001506</x:v>
      </x:c>
      <x:c r="K21618" s="15" t="n">
        <x:f>SUM(I21618:J21618)</x:f>
        <x:v>0.11920716</x:v>
      </x:c>
    </x:row>
    <x:row r="21619" ht="23" customHeight="1">
      <x:c r="A21619" s="2" t="str">
        <x:v>REQ-21615</x:v>
      </x:c>
      <x:c r="B21619" s="2" t="n">
        <x:v>10</x:v>
      </x:c>
      <x:c r="C21619" s="2" t="str">
        <x:v>Operations</x:v>
      </x:c>
      <x:c r="D21619" s="2" t="str">
        <x:v>Balanced</x:v>
      </x:c>
      <x:c r="E21619" s="16" t="n">
        <x:v>111735</x:v>
      </x:c>
      <x:c r="F21619" s="16" t="n">
        <x:v>1636</x:v>
      </x:c>
      <x:c r="G21619" s="15" t="n">
        <x:f>VLOOKUP(D21619,'Pricing'!$A$6:$E$8,5,FALSE)</x:f>
        <x:v>1.2300000000000002</x:v>
      </x:c>
      <x:c r="H21619" s="15" t="n">
        <x:f>VLOOKUP(D21619,'Pricing'!$A$6:$E$8,4,FALSE)</x:f>
        <x:v>6</x:v>
      </x:c>
      <x:c r="I21619" s="15" t="n">
        <x:f>E21619*G21619/1000000</x:f>
        <x:v>0.13743405000000003</x:v>
      </x:c>
      <x:c r="J21619" s="15" t="n">
        <x:f>F21619*H21619/1000000</x:f>
        <x:v>0.009816</x:v>
      </x:c>
      <x:c r="K21619" s="15" t="n">
        <x:f>SUM(I21619:J21619)</x:f>
        <x:v>0.14725005000000002</x:v>
      </x:c>
    </x:row>
    <x:row r="21620" ht="23" customHeight="1">
      <x:c r="A21620" s="2" t="str">
        <x:v>REQ-21616</x:v>
      </x:c>
      <x:c r="B21620" s="2" t="n">
        <x:v>25</x:v>
      </x:c>
      <x:c r="C21620" s="2" t="str">
        <x:v>Product</x:v>
      </x:c>
      <x:c r="D21620" s="2" t="str">
        <x:v>Balanced</x:v>
      </x:c>
      <x:c r="E21620" s="16" t="n">
        <x:v>33565</x:v>
      </x:c>
      <x:c r="F21620" s="16" t="n">
        <x:v>1349</x:v>
      </x:c>
      <x:c r="G21620" s="15" t="n">
        <x:f>VLOOKUP(D21620,'Pricing'!$A$6:$E$8,5,FALSE)</x:f>
        <x:v>1.2300000000000002</x:v>
      </x:c>
      <x:c r="H21620" s="15" t="n">
        <x:f>VLOOKUP(D21620,'Pricing'!$A$6:$E$8,4,FALSE)</x:f>
        <x:v>6</x:v>
      </x:c>
      <x:c r="I21620" s="15" t="n">
        <x:f>E21620*G21620/1000000</x:f>
        <x:v>0.04128495000000001</x:v>
      </x:c>
      <x:c r="J21620" s="15" t="n">
        <x:f>F21620*H21620/1000000</x:f>
        <x:v>0.008094</x:v>
      </x:c>
      <x:c r="K21620" s="15" t="n">
        <x:f>SUM(I21620:J21620)</x:f>
        <x:v>0.049378950000000005</x:v>
      </x:c>
    </x:row>
    <x:row r="21621" ht="23" customHeight="1">
      <x:c r="A21621" s="2" t="str">
        <x:v>REQ-21617</x:v>
      </x:c>
      <x:c r="B21621" s="2" t="n">
        <x:v>6</x:v>
      </x:c>
      <x:c r="C21621" s="2" t="str">
        <x:v>Operations</x:v>
      </x:c>
      <x:c r="D21621" s="2" t="str">
        <x:v>Swift</x:v>
      </x:c>
      <x:c r="E21621" s="16" t="n">
        <x:v>23996</x:v>
      </x:c>
      <x:c r="F21621" s="16" t="n">
        <x:v>1604</x:v>
      </x:c>
      <x:c r="G21621" s="15" t="n">
        <x:f>VLOOKUP(D21621,'Pricing'!$A$6:$E$8,5,FALSE)</x:f>
        <x:v>0.246</x:v>
      </x:c>
      <x:c r="H21621" s="15" t="n">
        <x:f>VLOOKUP(D21621,'Pricing'!$A$6:$E$8,4,FALSE)</x:f>
        <x:v>1.2</x:v>
      </x:c>
      <x:c r="I21621" s="15" t="n">
        <x:f>E21621*G21621/1000000</x:f>
        <x:v>0.005903016</x:v>
      </x:c>
      <x:c r="J21621" s="15" t="n">
        <x:f>F21621*H21621/1000000</x:f>
        <x:v>0.0019248</x:v>
      </x:c>
      <x:c r="K21621" s="15" t="n">
        <x:f>SUM(I21621:J21621)</x:f>
        <x:v>0.007827816</x:v>
      </x:c>
    </x:row>
    <x:row r="21622" ht="23" customHeight="1">
      <x:c r="A21622" s="2" t="str">
        <x:v>REQ-21618</x:v>
      </x:c>
      <x:c r="B21622" s="2" t="n">
        <x:v>29</x:v>
      </x:c>
      <x:c r="C21622" s="2" t="str">
        <x:v>Product</x:v>
      </x:c>
      <x:c r="D21622" s="2" t="str">
        <x:v>Balanced</x:v>
      </x:c>
      <x:c r="E21622" s="16" t="n">
        <x:v>88384</x:v>
      </x:c>
      <x:c r="F21622" s="16" t="n">
        <x:v>3143</x:v>
      </x:c>
      <x:c r="G21622" s="15" t="n">
        <x:f>VLOOKUP(D21622,'Pricing'!$A$6:$E$8,5,FALSE)</x:f>
        <x:v>1.2300000000000002</x:v>
      </x:c>
      <x:c r="H21622" s="15" t="n">
        <x:f>VLOOKUP(D21622,'Pricing'!$A$6:$E$8,4,FALSE)</x:f>
        <x:v>6</x:v>
      </x:c>
      <x:c r="I21622" s="15" t="n">
        <x:f>E21622*G21622/1000000</x:f>
        <x:v>0.10871232000000002</x:v>
      </x:c>
      <x:c r="J21622" s="15" t="n">
        <x:f>F21622*H21622/1000000</x:f>
        <x:v>0.018858</x:v>
      </x:c>
      <x:c r="K21622" s="15" t="n">
        <x:f>SUM(I21622:J21622)</x:f>
        <x:v>0.12757032000000001</x:v>
      </x:c>
    </x:row>
    <x:row r="21623" ht="23" customHeight="1">
      <x:c r="A21623" s="2" t="str">
        <x:v>REQ-21619</x:v>
      </x:c>
      <x:c r="B21623" s="2" t="n">
        <x:v>4</x:v>
      </x:c>
      <x:c r="C21623" s="2" t="str">
        <x:v>Operations</x:v>
      </x:c>
      <x:c r="D21623" s="2" t="str">
        <x:v>Balanced</x:v>
      </x:c>
      <x:c r="E21623" s="16" t="n">
        <x:v>83055</x:v>
      </x:c>
      <x:c r="F21623" s="16" t="n">
        <x:v>1891</x:v>
      </x:c>
      <x:c r="G21623" s="15" t="n">
        <x:f>VLOOKUP(D21623,'Pricing'!$A$6:$E$8,5,FALSE)</x:f>
        <x:v>1.2300000000000002</x:v>
      </x:c>
      <x:c r="H21623" s="15" t="n">
        <x:f>VLOOKUP(D21623,'Pricing'!$A$6:$E$8,4,FALSE)</x:f>
        <x:v>6</x:v>
      </x:c>
      <x:c r="I21623" s="15" t="n">
        <x:f>E21623*G21623/1000000</x:f>
        <x:v>0.10215765000000002</x:v>
      </x:c>
      <x:c r="J21623" s="15" t="n">
        <x:f>F21623*H21623/1000000</x:f>
        <x:v>0.011346</x:v>
      </x:c>
      <x:c r="K21623" s="15" t="n">
        <x:f>SUM(I21623:J21623)</x:f>
        <x:v>0.11350365000000001</x:v>
      </x:c>
    </x:row>
    <x:row r="21624" ht="23" customHeight="1">
      <x:c r="A21624" s="2" t="str">
        <x:v>REQ-21620</x:v>
      </x:c>
      <x:c r="B21624" s="2" t="n">
        <x:v>11</x:v>
      </x:c>
      <x:c r="C21624" s="2" t="str">
        <x:v>Support</x:v>
      </x:c>
      <x:c r="D21624" s="2" t="str">
        <x:v>Reasoning</x:v>
      </x:c>
      <x:c r="E21624" s="16" t="n">
        <x:v>80158</x:v>
      </x:c>
      <x:c r="F21624" s="16" t="n">
        <x:v>3176</x:v>
      </x:c>
      <x:c r="G21624" s="15" t="n">
        <x:f>VLOOKUP(D21624,'Pricing'!$A$6:$E$8,5,FALSE)</x:f>
        <x:v>4.920000000000001</x:v>
      </x:c>
      <x:c r="H21624" s="15" t="n">
        <x:f>VLOOKUP(D21624,'Pricing'!$A$6:$E$8,4,FALSE)</x:f>
        <x:v>24</x:v>
      </x:c>
      <x:c r="I21624" s="15" t="n">
        <x:f>E21624*G21624/1000000</x:f>
        <x:v>0.39437736000000007</x:v>
      </x:c>
      <x:c r="J21624" s="15" t="n">
        <x:f>F21624*H21624/1000000</x:f>
        <x:v>0.076224</x:v>
      </x:c>
      <x:c r="K21624" s="15" t="n">
        <x:f>SUM(I21624:J21624)</x:f>
        <x:v>0.4706013600000001</x:v>
      </x:c>
    </x:row>
    <x:row r="21625" ht="23" customHeight="1">
      <x:c r="A21625" s="2" t="str">
        <x:v>REQ-21621</x:v>
      </x:c>
      <x:c r="B21625" s="2" t="n">
        <x:v>9</x:v>
      </x:c>
      <x:c r="C21625" s="2" t="str">
        <x:v>Research</x:v>
      </x:c>
      <x:c r="D21625" s="2" t="str">
        <x:v>Balanced</x:v>
      </x:c>
      <x:c r="E21625" s="16" t="n">
        <x:v>46165</x:v>
      </x:c>
      <x:c r="F21625" s="16" t="n">
        <x:v>655</x:v>
      </x:c>
      <x:c r="G21625" s="15" t="n">
        <x:f>VLOOKUP(D21625,'Pricing'!$A$6:$E$8,5,FALSE)</x:f>
        <x:v>1.2300000000000002</x:v>
      </x:c>
      <x:c r="H21625" s="15" t="n">
        <x:f>VLOOKUP(D21625,'Pricing'!$A$6:$E$8,4,FALSE)</x:f>
        <x:v>6</x:v>
      </x:c>
      <x:c r="I21625" s="15" t="n">
        <x:f>E21625*G21625/1000000</x:f>
        <x:v>0.05678295000000001</x:v>
      </x:c>
      <x:c r="J21625" s="15" t="n">
        <x:f>F21625*H21625/1000000</x:f>
        <x:v>0.00393</x:v>
      </x:c>
      <x:c r="K21625" s="15" t="n">
        <x:f>SUM(I21625:J21625)</x:f>
        <x:v>0.060712950000000016</x:v>
      </x:c>
    </x:row>
    <x:row r="21626" ht="23" customHeight="1">
      <x:c r="A21626" s="2" t="str">
        <x:v>REQ-21622</x:v>
      </x:c>
      <x:c r="B21626" s="2" t="n">
        <x:v>3</x:v>
      </x:c>
      <x:c r="C21626" s="2" t="str">
        <x:v>Growth</x:v>
      </x:c>
      <x:c r="D21626" s="2" t="str">
        <x:v>Swift</x:v>
      </x:c>
      <x:c r="E21626" s="16" t="n">
        <x:v>43195</x:v>
      </x:c>
      <x:c r="F21626" s="16" t="n">
        <x:v>1150</x:v>
      </x:c>
      <x:c r="G21626" s="15" t="n">
        <x:f>VLOOKUP(D21626,'Pricing'!$A$6:$E$8,5,FALSE)</x:f>
        <x:v>0.246</x:v>
      </x:c>
      <x:c r="H21626" s="15" t="n">
        <x:f>VLOOKUP(D21626,'Pricing'!$A$6:$E$8,4,FALSE)</x:f>
        <x:v>1.2</x:v>
      </x:c>
      <x:c r="I21626" s="15" t="n">
        <x:f>E21626*G21626/1000000</x:f>
        <x:v>0.01062597</x:v>
      </x:c>
      <x:c r="J21626" s="15" t="n">
        <x:f>F21626*H21626/1000000</x:f>
        <x:v>0.00138</x:v>
      </x:c>
      <x:c r="K21626" s="15" t="n">
        <x:f>SUM(I21626:J21626)</x:f>
        <x:v>0.01200597</x:v>
      </x:c>
    </x:row>
    <x:row r="21627" ht="23" customHeight="1">
      <x:c r="A21627" s="2" t="str">
        <x:v>REQ-21623</x:v>
      </x:c>
      <x:c r="B21627" s="2" t="n">
        <x:v>1</x:v>
      </x:c>
      <x:c r="C21627" s="2" t="str">
        <x:v>Research</x:v>
      </x:c>
      <x:c r="D21627" s="2" t="str">
        <x:v>Swift</x:v>
      </x:c>
      <x:c r="E21627" s="16" t="n">
        <x:v>113089</x:v>
      </x:c>
      <x:c r="F21627" s="16" t="n">
        <x:v>3218</x:v>
      </x:c>
      <x:c r="G21627" s="15" t="n">
        <x:f>VLOOKUP(D21627,'Pricing'!$A$6:$E$8,5,FALSE)</x:f>
        <x:v>0.246</x:v>
      </x:c>
      <x:c r="H21627" s="15" t="n">
        <x:f>VLOOKUP(D21627,'Pricing'!$A$6:$E$8,4,FALSE)</x:f>
        <x:v>1.2</x:v>
      </x:c>
      <x:c r="I21627" s="15" t="n">
        <x:f>E21627*G21627/1000000</x:f>
        <x:v>0.027819894</x:v>
      </x:c>
      <x:c r="J21627" s="15" t="n">
        <x:f>F21627*H21627/1000000</x:f>
        <x:v>0.0038615999999999998</x:v>
      </x:c>
      <x:c r="K21627" s="15" t="n">
        <x:f>SUM(I21627:J21627)</x:f>
        <x:v>0.031681494000000004</x:v>
      </x:c>
    </x:row>
    <x:row r="21628" ht="23" customHeight="1">
      <x:c r="A21628" s="2" t="str">
        <x:v>REQ-21624</x:v>
      </x:c>
      <x:c r="B21628" s="2" t="n">
        <x:v>10</x:v>
      </x:c>
      <x:c r="C21628" s="2" t="str">
        <x:v>Growth</x:v>
      </x:c>
      <x:c r="D21628" s="2" t="str">
        <x:v>Reasoning</x:v>
      </x:c>
      <x:c r="E21628" s="16" t="n">
        <x:v>5740</x:v>
      </x:c>
      <x:c r="F21628" s="16" t="n">
        <x:v>1499</x:v>
      </x:c>
      <x:c r="G21628" s="15" t="n">
        <x:f>VLOOKUP(D21628,'Pricing'!$A$6:$E$8,5,FALSE)</x:f>
        <x:v>4.920000000000001</x:v>
      </x:c>
      <x:c r="H21628" s="15" t="n">
        <x:f>VLOOKUP(D21628,'Pricing'!$A$6:$E$8,4,FALSE)</x:f>
        <x:v>24</x:v>
      </x:c>
      <x:c r="I21628" s="15" t="n">
        <x:f>E21628*G21628/1000000</x:f>
        <x:v>0.028240800000000003</x:v>
      </x:c>
      <x:c r="J21628" s="15" t="n">
        <x:f>F21628*H21628/1000000</x:f>
        <x:v>0.035976</x:v>
      </x:c>
      <x:c r="K21628" s="15" t="n">
        <x:f>SUM(I21628:J21628)</x:f>
        <x:v>0.0642168</x:v>
      </x:c>
    </x:row>
    <x:row r="21629" ht="23" customHeight="1">
      <x:c r="A21629" s="2" t="str">
        <x:v>REQ-21625</x:v>
      </x:c>
      <x:c r="B21629" s="2" t="n">
        <x:v>31</x:v>
      </x:c>
      <x:c r="C21629" s="2" t="str">
        <x:v>Research</x:v>
      </x:c>
      <x:c r="D21629" s="2" t="str">
        <x:v>Swift</x:v>
      </x:c>
      <x:c r="E21629" s="16" t="n">
        <x:v>32905</x:v>
      </x:c>
      <x:c r="F21629" s="16" t="n">
        <x:v>1354</x:v>
      </x:c>
      <x:c r="G21629" s="15" t="n">
        <x:f>VLOOKUP(D21629,'Pricing'!$A$6:$E$8,5,FALSE)</x:f>
        <x:v>0.246</x:v>
      </x:c>
      <x:c r="H21629" s="15" t="n">
        <x:f>VLOOKUP(D21629,'Pricing'!$A$6:$E$8,4,FALSE)</x:f>
        <x:v>1.2</x:v>
      </x:c>
      <x:c r="I21629" s="15" t="n">
        <x:f>E21629*G21629/1000000</x:f>
        <x:v>0.00809463</x:v>
      </x:c>
      <x:c r="J21629" s="15" t="n">
        <x:f>F21629*H21629/1000000</x:f>
        <x:v>0.0016248</x:v>
      </x:c>
      <x:c r="K21629" s="15" t="n">
        <x:f>SUM(I21629:J21629)</x:f>
        <x:v>0.009719430000000001</x:v>
      </x:c>
    </x:row>
    <x:row r="21630" ht="23" customHeight="1">
      <x:c r="A21630" s="2" t="str">
        <x:v>REQ-21626</x:v>
      </x:c>
      <x:c r="B21630" s="2" t="n">
        <x:v>13</x:v>
      </x:c>
      <x:c r="C21630" s="2" t="str">
        <x:v>Growth</x:v>
      </x:c>
      <x:c r="D21630" s="2" t="str">
        <x:v>Balanced</x:v>
      </x:c>
      <x:c r="E21630" s="16" t="n">
        <x:v>20699</x:v>
      </x:c>
      <x:c r="F21630" s="16" t="n">
        <x:v>2680</x:v>
      </x:c>
      <x:c r="G21630" s="15" t="n">
        <x:f>VLOOKUP(D21630,'Pricing'!$A$6:$E$8,5,FALSE)</x:f>
        <x:v>1.2300000000000002</x:v>
      </x:c>
      <x:c r="H21630" s="15" t="n">
        <x:f>VLOOKUP(D21630,'Pricing'!$A$6:$E$8,4,FALSE)</x:f>
        <x:v>6</x:v>
      </x:c>
      <x:c r="I21630" s="15" t="n">
        <x:f>E21630*G21630/1000000</x:f>
        <x:v>0.025459770000000003</x:v>
      </x:c>
      <x:c r="J21630" s="15" t="n">
        <x:f>F21630*H21630/1000000</x:f>
        <x:v>0.01608</x:v>
      </x:c>
      <x:c r="K21630" s="15" t="n">
        <x:f>SUM(I21630:J21630)</x:f>
        <x:v>0.041539770000000004</x:v>
      </x:c>
    </x:row>
    <x:row r="21631" ht="23" customHeight="1">
      <x:c r="A21631" s="2" t="str">
        <x:v>REQ-21627</x:v>
      </x:c>
      <x:c r="B21631" s="2" t="n">
        <x:v>28</x:v>
      </x:c>
      <x:c r="C21631" s="2" t="str">
        <x:v>Engineering</x:v>
      </x:c>
      <x:c r="D21631" s="2" t="str">
        <x:v>Swift</x:v>
      </x:c>
      <x:c r="E21631" s="16" t="n">
        <x:v>89431</x:v>
      </x:c>
      <x:c r="F21631" s="16" t="n">
        <x:v>605</x:v>
      </x:c>
      <x:c r="G21631" s="15" t="n">
        <x:f>VLOOKUP(D21631,'Pricing'!$A$6:$E$8,5,FALSE)</x:f>
        <x:v>0.246</x:v>
      </x:c>
      <x:c r="H21631" s="15" t="n">
        <x:f>VLOOKUP(D21631,'Pricing'!$A$6:$E$8,4,FALSE)</x:f>
        <x:v>1.2</x:v>
      </x:c>
      <x:c r="I21631" s="15" t="n">
        <x:f>E21631*G21631/1000000</x:f>
        <x:v>0.022000026</x:v>
      </x:c>
      <x:c r="J21631" s="15" t="n">
        <x:f>F21631*H21631/1000000</x:f>
        <x:v>0.000726</x:v>
      </x:c>
      <x:c r="K21631" s="15" t="n">
        <x:f>SUM(I21631:J21631)</x:f>
        <x:v>0.022726026</x:v>
      </x:c>
    </x:row>
    <x:row r="21632" ht="23" customHeight="1">
      <x:c r="A21632" s="2" t="str">
        <x:v>REQ-21628</x:v>
      </x:c>
      <x:c r="B21632" s="2" t="n">
        <x:v>1</x:v>
      </x:c>
      <x:c r="C21632" s="2" t="str">
        <x:v>Product</x:v>
      </x:c>
      <x:c r="D21632" s="2" t="str">
        <x:v>Swift</x:v>
      </x:c>
      <x:c r="E21632" s="16" t="n">
        <x:v>84124</x:v>
      </x:c>
      <x:c r="F21632" s="16" t="n">
        <x:v>3862</x:v>
      </x:c>
      <x:c r="G21632" s="15" t="n">
        <x:f>VLOOKUP(D21632,'Pricing'!$A$6:$E$8,5,FALSE)</x:f>
        <x:v>0.246</x:v>
      </x:c>
      <x:c r="H21632" s="15" t="n">
        <x:f>VLOOKUP(D21632,'Pricing'!$A$6:$E$8,4,FALSE)</x:f>
        <x:v>1.2</x:v>
      </x:c>
      <x:c r="I21632" s="15" t="n">
        <x:f>E21632*G21632/1000000</x:f>
        <x:v>0.020694504000000002</x:v>
      </x:c>
      <x:c r="J21632" s="15" t="n">
        <x:f>F21632*H21632/1000000</x:f>
        <x:v>0.0046343999999999995</x:v>
      </x:c>
      <x:c r="K21632" s="15" t="n">
        <x:f>SUM(I21632:J21632)</x:f>
        <x:v>0.025328904000000003</x:v>
      </x:c>
    </x:row>
    <x:row r="21633" ht="23" customHeight="1">
      <x:c r="A21633" s="2" t="str">
        <x:v>REQ-21629</x:v>
      </x:c>
      <x:c r="B21633" s="2" t="n">
        <x:v>16</x:v>
      </x:c>
      <x:c r="C21633" s="2" t="str">
        <x:v>Operations</x:v>
      </x:c>
      <x:c r="D21633" s="2" t="str">
        <x:v>Swift</x:v>
      </x:c>
      <x:c r="E21633" s="16" t="n">
        <x:v>45113</x:v>
      </x:c>
      <x:c r="F21633" s="16" t="n">
        <x:v>3689</x:v>
      </x:c>
      <x:c r="G21633" s="15" t="n">
        <x:f>VLOOKUP(D21633,'Pricing'!$A$6:$E$8,5,FALSE)</x:f>
        <x:v>0.246</x:v>
      </x:c>
      <x:c r="H21633" s="15" t="n">
        <x:f>VLOOKUP(D21633,'Pricing'!$A$6:$E$8,4,FALSE)</x:f>
        <x:v>1.2</x:v>
      </x:c>
      <x:c r="I21633" s="15" t="n">
        <x:f>E21633*G21633/1000000</x:f>
        <x:v>0.011097798</x:v>
      </x:c>
      <x:c r="J21633" s="15" t="n">
        <x:f>F21633*H21633/1000000</x:f>
        <x:v>0.0044268</x:v>
      </x:c>
      <x:c r="K21633" s="15" t="n">
        <x:f>SUM(I21633:J21633)</x:f>
        <x:v>0.015524598</x:v>
      </x:c>
    </x:row>
    <x:row r="21634" ht="23" customHeight="1">
      <x:c r="A21634" s="2" t="str">
        <x:v>REQ-21630</x:v>
      </x:c>
      <x:c r="B21634" s="2" t="n">
        <x:v>24</x:v>
      </x:c>
      <x:c r="C21634" s="2" t="str">
        <x:v>Product</x:v>
      </x:c>
      <x:c r="D21634" s="2" t="str">
        <x:v>Reasoning</x:v>
      </x:c>
      <x:c r="E21634" s="16" t="n">
        <x:v>17576</x:v>
      </x:c>
      <x:c r="F21634" s="16" t="n">
        <x:v>3334</x:v>
      </x:c>
      <x:c r="G21634" s="15" t="n">
        <x:f>VLOOKUP(D21634,'Pricing'!$A$6:$E$8,5,FALSE)</x:f>
        <x:v>4.920000000000001</x:v>
      </x:c>
      <x:c r="H21634" s="15" t="n">
        <x:f>VLOOKUP(D21634,'Pricing'!$A$6:$E$8,4,FALSE)</x:f>
        <x:v>24</x:v>
      </x:c>
      <x:c r="I21634" s="15" t="n">
        <x:f>E21634*G21634/1000000</x:f>
        <x:v>0.08647392000000001</x:v>
      </x:c>
      <x:c r="J21634" s="15" t="n">
        <x:f>F21634*H21634/1000000</x:f>
        <x:v>0.080016</x:v>
      </x:c>
      <x:c r="K21634" s="15" t="n">
        <x:f>SUM(I21634:J21634)</x:f>
        <x:v>0.16648992</x:v>
      </x:c>
    </x:row>
    <x:row r="21635" ht="23" customHeight="1">
      <x:c r="A21635" s="2" t="str">
        <x:v>REQ-21631</x:v>
      </x:c>
      <x:c r="B21635" s="2" t="n">
        <x:v>24</x:v>
      </x:c>
      <x:c r="C21635" s="2" t="str">
        <x:v>Operations</x:v>
      </x:c>
      <x:c r="D21635" s="2" t="str">
        <x:v>Swift</x:v>
      </x:c>
      <x:c r="E21635" s="16" t="n">
        <x:v>77214</x:v>
      </x:c>
      <x:c r="F21635" s="16" t="n">
        <x:v>3501</x:v>
      </x:c>
      <x:c r="G21635" s="15" t="n">
        <x:f>VLOOKUP(D21635,'Pricing'!$A$6:$E$8,5,FALSE)</x:f>
        <x:v>0.246</x:v>
      </x:c>
      <x:c r="H21635" s="15" t="n">
        <x:f>VLOOKUP(D21635,'Pricing'!$A$6:$E$8,4,FALSE)</x:f>
        <x:v>1.2</x:v>
      </x:c>
      <x:c r="I21635" s="15" t="n">
        <x:f>E21635*G21635/1000000</x:f>
        <x:v>0.018994644</x:v>
      </x:c>
      <x:c r="J21635" s="15" t="n">
        <x:f>F21635*H21635/1000000</x:f>
        <x:v>0.0042011999999999996</x:v>
      </x:c>
      <x:c r="K21635" s="15" t="n">
        <x:f>SUM(I21635:J21635)</x:f>
        <x:v>0.023195844</x:v>
      </x:c>
    </x:row>
    <x:row r="21636" ht="23" customHeight="1">
      <x:c r="A21636" s="2" t="str">
        <x:v>REQ-21632</x:v>
      </x:c>
      <x:c r="B21636" s="2" t="n">
        <x:v>20</x:v>
      </x:c>
      <x:c r="C21636" s="2" t="str">
        <x:v>Growth</x:v>
      </x:c>
      <x:c r="D21636" s="2" t="str">
        <x:v>Swift</x:v>
      </x:c>
      <x:c r="E21636" s="16" t="n">
        <x:v>119934</x:v>
      </x:c>
      <x:c r="F21636" s="16" t="n">
        <x:v>1233</x:v>
      </x:c>
      <x:c r="G21636" s="15" t="n">
        <x:f>VLOOKUP(D21636,'Pricing'!$A$6:$E$8,5,FALSE)</x:f>
        <x:v>0.246</x:v>
      </x:c>
      <x:c r="H21636" s="15" t="n">
        <x:f>VLOOKUP(D21636,'Pricing'!$A$6:$E$8,4,FALSE)</x:f>
        <x:v>1.2</x:v>
      </x:c>
      <x:c r="I21636" s="15" t="n">
        <x:f>E21636*G21636/1000000</x:f>
        <x:v>0.029503764</x:v>
      </x:c>
      <x:c r="J21636" s="15" t="n">
        <x:f>F21636*H21636/1000000</x:f>
        <x:v>0.0014796</x:v>
      </x:c>
      <x:c r="K21636" s="15" t="n">
        <x:f>SUM(I21636:J21636)</x:f>
        <x:v>0.030983364</x:v>
      </x:c>
    </x:row>
    <x:row r="21637" ht="23" customHeight="1">
      <x:c r="A21637" s="2" t="str">
        <x:v>REQ-21633</x:v>
      </x:c>
      <x:c r="B21637" s="2" t="n">
        <x:v>23</x:v>
      </x:c>
      <x:c r="C21637" s="2" t="str">
        <x:v>Operations</x:v>
      </x:c>
      <x:c r="D21637" s="2" t="str">
        <x:v>Swift</x:v>
      </x:c>
      <x:c r="E21637" s="16" t="n">
        <x:v>33267</x:v>
      </x:c>
      <x:c r="F21637" s="16" t="n">
        <x:v>3685</x:v>
      </x:c>
      <x:c r="G21637" s="15" t="n">
        <x:f>VLOOKUP(D21637,'Pricing'!$A$6:$E$8,5,FALSE)</x:f>
        <x:v>0.246</x:v>
      </x:c>
      <x:c r="H21637" s="15" t="n">
        <x:f>VLOOKUP(D21637,'Pricing'!$A$6:$E$8,4,FALSE)</x:f>
        <x:v>1.2</x:v>
      </x:c>
      <x:c r="I21637" s="15" t="n">
        <x:f>E21637*G21637/1000000</x:f>
        <x:v>0.008183682</x:v>
      </x:c>
      <x:c r="J21637" s="15" t="n">
        <x:f>F21637*H21637/1000000</x:f>
        <x:v>0.004422</x:v>
      </x:c>
      <x:c r="K21637" s="15" t="n">
        <x:f>SUM(I21637:J21637)</x:f>
        <x:v>0.012605682</x:v>
      </x:c>
    </x:row>
    <x:row r="21638" ht="23" customHeight="1">
      <x:c r="A21638" s="2" t="str">
        <x:v>REQ-21634</x:v>
      </x:c>
      <x:c r="B21638" s="2" t="n">
        <x:v>26</x:v>
      </x:c>
      <x:c r="C21638" s="2" t="str">
        <x:v>Product</x:v>
      </x:c>
      <x:c r="D21638" s="2" t="str">
        <x:v>Swift</x:v>
      </x:c>
      <x:c r="E21638" s="16" t="n">
        <x:v>111053</x:v>
      </x:c>
      <x:c r="F21638" s="16" t="n">
        <x:v>3827</x:v>
      </x:c>
      <x:c r="G21638" s="15" t="n">
        <x:f>VLOOKUP(D21638,'Pricing'!$A$6:$E$8,5,FALSE)</x:f>
        <x:v>0.246</x:v>
      </x:c>
      <x:c r="H21638" s="15" t="n">
        <x:f>VLOOKUP(D21638,'Pricing'!$A$6:$E$8,4,FALSE)</x:f>
        <x:v>1.2</x:v>
      </x:c>
      <x:c r="I21638" s="15" t="n">
        <x:f>E21638*G21638/1000000</x:f>
        <x:v>0.027319038</x:v>
      </x:c>
      <x:c r="J21638" s="15" t="n">
        <x:f>F21638*H21638/1000000</x:f>
        <x:v>0.0045924</x:v>
      </x:c>
      <x:c r="K21638" s="15" t="n">
        <x:f>SUM(I21638:J21638)</x:f>
        <x:v>0.031911438</x:v>
      </x:c>
    </x:row>
    <x:row r="21639" ht="23" customHeight="1">
      <x:c r="A21639" s="2" t="str">
        <x:v>REQ-21635</x:v>
      </x:c>
      <x:c r="B21639" s="2" t="n">
        <x:v>29</x:v>
      </x:c>
      <x:c r="C21639" s="2" t="str">
        <x:v>Operations</x:v>
      </x:c>
      <x:c r="D21639" s="2" t="str">
        <x:v>Swift</x:v>
      </x:c>
      <x:c r="E21639" s="16" t="n">
        <x:v>56193</x:v>
      </x:c>
      <x:c r="F21639" s="16" t="n">
        <x:v>2636</x:v>
      </x:c>
      <x:c r="G21639" s="15" t="n">
        <x:f>VLOOKUP(D21639,'Pricing'!$A$6:$E$8,5,FALSE)</x:f>
        <x:v>0.246</x:v>
      </x:c>
      <x:c r="H21639" s="15" t="n">
        <x:f>VLOOKUP(D21639,'Pricing'!$A$6:$E$8,4,FALSE)</x:f>
        <x:v>1.2</x:v>
      </x:c>
      <x:c r="I21639" s="15" t="n">
        <x:f>E21639*G21639/1000000</x:f>
        <x:v>0.013823477999999998</x:v>
      </x:c>
      <x:c r="J21639" s="15" t="n">
        <x:f>F21639*H21639/1000000</x:f>
        <x:v>0.0031631999999999997</x:v>
      </x:c>
      <x:c r="K21639" s="15" t="n">
        <x:f>SUM(I21639:J21639)</x:f>
        <x:v>0.016986677999999998</x:v>
      </x:c>
    </x:row>
    <x:row r="21640" ht="23" customHeight="1">
      <x:c r="A21640" s="2" t="str">
        <x:v>REQ-21636</x:v>
      </x:c>
      <x:c r="B21640" s="2" t="n">
        <x:v>20</x:v>
      </x:c>
      <x:c r="C21640" s="2" t="str">
        <x:v>Growth</x:v>
      </x:c>
      <x:c r="D21640" s="2" t="str">
        <x:v>Balanced</x:v>
      </x:c>
      <x:c r="E21640" s="16" t="n">
        <x:v>17885</x:v>
      </x:c>
      <x:c r="F21640" s="16" t="n">
        <x:v>1358</x:v>
      </x:c>
      <x:c r="G21640" s="15" t="n">
        <x:f>VLOOKUP(D21640,'Pricing'!$A$6:$E$8,5,FALSE)</x:f>
        <x:v>1.2300000000000002</x:v>
      </x:c>
      <x:c r="H21640" s="15" t="n">
        <x:f>VLOOKUP(D21640,'Pricing'!$A$6:$E$8,4,FALSE)</x:f>
        <x:v>6</x:v>
      </x:c>
      <x:c r="I21640" s="15" t="n">
        <x:f>E21640*G21640/1000000</x:f>
        <x:v>0.021998550000000002</x:v>
      </x:c>
      <x:c r="J21640" s="15" t="n">
        <x:f>F21640*H21640/1000000</x:f>
        <x:v>0.008148</x:v>
      </x:c>
      <x:c r="K21640" s="15" t="n">
        <x:f>SUM(I21640:J21640)</x:f>
        <x:v>0.03014655</x:v>
      </x:c>
    </x:row>
    <x:row r="21641" ht="23" customHeight="1">
      <x:c r="A21641" s="2" t="str">
        <x:v>REQ-21637</x:v>
      </x:c>
      <x:c r="B21641" s="2" t="n">
        <x:v>14</x:v>
      </x:c>
      <x:c r="C21641" s="2" t="str">
        <x:v>Engineering</x:v>
      </x:c>
      <x:c r="D21641" s="2" t="str">
        <x:v>Swift</x:v>
      </x:c>
      <x:c r="E21641" s="16" t="n">
        <x:v>46977</x:v>
      </x:c>
      <x:c r="F21641" s="16" t="n">
        <x:v>2342</x:v>
      </x:c>
      <x:c r="G21641" s="15" t="n">
        <x:f>VLOOKUP(D21641,'Pricing'!$A$6:$E$8,5,FALSE)</x:f>
        <x:v>0.246</x:v>
      </x:c>
      <x:c r="H21641" s="15" t="n">
        <x:f>VLOOKUP(D21641,'Pricing'!$A$6:$E$8,4,FALSE)</x:f>
        <x:v>1.2</x:v>
      </x:c>
      <x:c r="I21641" s="15" t="n">
        <x:f>E21641*G21641/1000000</x:f>
        <x:v>0.011556342</x:v>
      </x:c>
      <x:c r="J21641" s="15" t="n">
        <x:f>F21641*H21641/1000000</x:f>
        <x:v>0.0028104000000000002</x:v>
      </x:c>
      <x:c r="K21641" s="15" t="n">
        <x:f>SUM(I21641:J21641)</x:f>
        <x:v>0.014366742000000002</x:v>
      </x:c>
    </x:row>
    <x:row r="21642" ht="23" customHeight="1">
      <x:c r="A21642" s="2" t="str">
        <x:v>REQ-21638</x:v>
      </x:c>
      <x:c r="B21642" s="2" t="n">
        <x:v>1</x:v>
      </x:c>
      <x:c r="C21642" s="2" t="str">
        <x:v>Product</x:v>
      </x:c>
      <x:c r="D21642" s="2" t="str">
        <x:v>Balanced</x:v>
      </x:c>
      <x:c r="E21642" s="16" t="n">
        <x:v>117525</x:v>
      </x:c>
      <x:c r="F21642" s="16" t="n">
        <x:v>879</x:v>
      </x:c>
      <x:c r="G21642" s="15" t="n">
        <x:f>VLOOKUP(D21642,'Pricing'!$A$6:$E$8,5,FALSE)</x:f>
        <x:v>1.2300000000000002</x:v>
      </x:c>
      <x:c r="H21642" s="15" t="n">
        <x:f>VLOOKUP(D21642,'Pricing'!$A$6:$E$8,4,FALSE)</x:f>
        <x:v>6</x:v>
      </x:c>
      <x:c r="I21642" s="15" t="n">
        <x:f>E21642*G21642/1000000</x:f>
        <x:v>0.14455575000000004</x:v>
      </x:c>
      <x:c r="J21642" s="15" t="n">
        <x:f>F21642*H21642/1000000</x:f>
        <x:v>0.005274</x:v>
      </x:c>
      <x:c r="K21642" s="15" t="n">
        <x:f>SUM(I21642:J21642)</x:f>
        <x:v>0.14982975000000004</x:v>
      </x:c>
    </x:row>
    <x:row r="21643" ht="23" customHeight="1">
      <x:c r="A21643" s="2" t="str">
        <x:v>REQ-21639</x:v>
      </x:c>
      <x:c r="B21643" s="2" t="n">
        <x:v>23</x:v>
      </x:c>
      <x:c r="C21643" s="2" t="str">
        <x:v>Operations</x:v>
      </x:c>
      <x:c r="D21643" s="2" t="str">
        <x:v>Balanced</x:v>
      </x:c>
      <x:c r="E21643" s="16" t="n">
        <x:v>109573</x:v>
      </x:c>
      <x:c r="F21643" s="16" t="n">
        <x:v>2787</x:v>
      </x:c>
      <x:c r="G21643" s="15" t="n">
        <x:f>VLOOKUP(D21643,'Pricing'!$A$6:$E$8,5,FALSE)</x:f>
        <x:v>1.2300000000000002</x:v>
      </x:c>
      <x:c r="H21643" s="15" t="n">
        <x:f>VLOOKUP(D21643,'Pricing'!$A$6:$E$8,4,FALSE)</x:f>
        <x:v>6</x:v>
      </x:c>
      <x:c r="I21643" s="15" t="n">
        <x:f>E21643*G21643/1000000</x:f>
        <x:v>0.13477479</x:v>
      </x:c>
      <x:c r="J21643" s="15" t="n">
        <x:f>F21643*H21643/1000000</x:f>
        <x:v>0.016722</x:v>
      </x:c>
      <x:c r="K21643" s="15" t="n">
        <x:f>SUM(I21643:J21643)</x:f>
        <x:v>0.15149679</x:v>
      </x:c>
    </x:row>
    <x:row r="21644" ht="23" customHeight="1">
      <x:c r="A21644" s="2" t="str">
        <x:v>REQ-21640</x:v>
      </x:c>
      <x:c r="B21644" s="2" t="n">
        <x:v>24</x:v>
      </x:c>
      <x:c r="C21644" s="2" t="str">
        <x:v>Product</x:v>
      </x:c>
      <x:c r="D21644" s="2" t="str">
        <x:v>Balanced</x:v>
      </x:c>
      <x:c r="E21644" s="16" t="n">
        <x:v>117520</x:v>
      </x:c>
      <x:c r="F21644" s="16" t="n">
        <x:v>748</x:v>
      </x:c>
      <x:c r="G21644" s="15" t="n">
        <x:f>VLOOKUP(D21644,'Pricing'!$A$6:$E$8,5,FALSE)</x:f>
        <x:v>1.2300000000000002</x:v>
      </x:c>
      <x:c r="H21644" s="15" t="n">
        <x:f>VLOOKUP(D21644,'Pricing'!$A$6:$E$8,4,FALSE)</x:f>
        <x:v>6</x:v>
      </x:c>
      <x:c r="I21644" s="15" t="n">
        <x:f>E21644*G21644/1000000</x:f>
        <x:v>0.14454960000000003</x:v>
      </x:c>
      <x:c r="J21644" s="15" t="n">
        <x:f>F21644*H21644/1000000</x:f>
        <x:v>0.004488</x:v>
      </x:c>
      <x:c r="K21644" s="15" t="n">
        <x:f>SUM(I21644:J21644)</x:f>
        <x:v>0.14903760000000002</x:v>
      </x:c>
    </x:row>
    <x:row r="21645" ht="23" customHeight="1">
      <x:c r="A21645" s="2" t="str">
        <x:v>REQ-21641</x:v>
      </x:c>
      <x:c r="B21645" s="2" t="n">
        <x:v>1</x:v>
      </x:c>
      <x:c r="C21645" s="2" t="str">
        <x:v>Engineering</x:v>
      </x:c>
      <x:c r="D21645" s="2" t="str">
        <x:v>Balanced</x:v>
      </x:c>
      <x:c r="E21645" s="16" t="n">
        <x:v>4903</x:v>
      </x:c>
      <x:c r="F21645" s="16" t="n">
        <x:v>657</x:v>
      </x:c>
      <x:c r="G21645" s="15" t="n">
        <x:f>VLOOKUP(D21645,'Pricing'!$A$6:$E$8,5,FALSE)</x:f>
        <x:v>1.2300000000000002</x:v>
      </x:c>
      <x:c r="H21645" s="15" t="n">
        <x:f>VLOOKUP(D21645,'Pricing'!$A$6:$E$8,4,FALSE)</x:f>
        <x:v>6</x:v>
      </x:c>
      <x:c r="I21645" s="15" t="n">
        <x:f>E21645*G21645/1000000</x:f>
        <x:v>0.006030690000000002</x:v>
      </x:c>
      <x:c r="J21645" s="15" t="n">
        <x:f>F21645*H21645/1000000</x:f>
        <x:v>0.003942</x:v>
      </x:c>
      <x:c r="K21645" s="15" t="n">
        <x:f>SUM(I21645:J21645)</x:f>
        <x:v>0.009972690000000003</x:v>
      </x:c>
    </x:row>
    <x:row r="21646" ht="23" customHeight="1">
      <x:c r="A21646" s="2" t="str">
        <x:v>REQ-21642</x:v>
      </x:c>
      <x:c r="B21646" s="2" t="n">
        <x:v>22</x:v>
      </x:c>
      <x:c r="C21646" s="2" t="str">
        <x:v>Growth</x:v>
      </x:c>
      <x:c r="D21646" s="2" t="str">
        <x:v>Reasoning</x:v>
      </x:c>
      <x:c r="E21646" s="16" t="n">
        <x:v>115461</x:v>
      </x:c>
      <x:c r="F21646" s="16" t="n">
        <x:v>2585</x:v>
      </x:c>
      <x:c r="G21646" s="15" t="n">
        <x:f>VLOOKUP(D21646,'Pricing'!$A$6:$E$8,5,FALSE)</x:f>
        <x:v>4.920000000000001</x:v>
      </x:c>
      <x:c r="H21646" s="15" t="n">
        <x:f>VLOOKUP(D21646,'Pricing'!$A$6:$E$8,4,FALSE)</x:f>
        <x:v>24</x:v>
      </x:c>
      <x:c r="I21646" s="15" t="n">
        <x:f>E21646*G21646/1000000</x:f>
        <x:v>0.5680681200000001</x:v>
      </x:c>
      <x:c r="J21646" s="15" t="n">
        <x:f>F21646*H21646/1000000</x:f>
        <x:v>0.06204</x:v>
      </x:c>
      <x:c r="K21646" s="15" t="n">
        <x:f>SUM(I21646:J21646)</x:f>
        <x:v>0.63010812</x:v>
      </x:c>
    </x:row>
    <x:row r="21647" ht="23" customHeight="1">
      <x:c r="A21647" s="2" t="str">
        <x:v>REQ-21643</x:v>
      </x:c>
      <x:c r="B21647" s="2" t="n">
        <x:v>26</x:v>
      </x:c>
      <x:c r="C21647" s="2" t="str">
        <x:v>Research</x:v>
      </x:c>
      <x:c r="D21647" s="2" t="str">
        <x:v>Swift</x:v>
      </x:c>
      <x:c r="E21647" s="16" t="n">
        <x:v>118451</x:v>
      </x:c>
      <x:c r="F21647" s="16" t="n">
        <x:v>1998</x:v>
      </x:c>
      <x:c r="G21647" s="15" t="n">
        <x:f>VLOOKUP(D21647,'Pricing'!$A$6:$E$8,5,FALSE)</x:f>
        <x:v>0.246</x:v>
      </x:c>
      <x:c r="H21647" s="15" t="n">
        <x:f>VLOOKUP(D21647,'Pricing'!$A$6:$E$8,4,FALSE)</x:f>
        <x:v>1.2</x:v>
      </x:c>
      <x:c r="I21647" s="15" t="n">
        <x:f>E21647*G21647/1000000</x:f>
        <x:v>0.029138946</x:v>
      </x:c>
      <x:c r="J21647" s="15" t="n">
        <x:f>F21647*H21647/1000000</x:f>
        <x:v>0.0023975999999999997</x:v>
      </x:c>
      <x:c r="K21647" s="15" t="n">
        <x:f>SUM(I21647:J21647)</x:f>
        <x:v>0.031536546</x:v>
      </x:c>
    </x:row>
    <x:row r="21648" ht="23" customHeight="1">
      <x:c r="A21648" s="2" t="str">
        <x:v>REQ-21644</x:v>
      </x:c>
      <x:c r="B21648" s="2" t="n">
        <x:v>31</x:v>
      </x:c>
      <x:c r="C21648" s="2" t="str">
        <x:v>Support</x:v>
      </x:c>
      <x:c r="D21648" s="2" t="str">
        <x:v>Balanced</x:v>
      </x:c>
      <x:c r="E21648" s="16" t="n">
        <x:v>74417</x:v>
      </x:c>
      <x:c r="F21648" s="16" t="n">
        <x:v>961</x:v>
      </x:c>
      <x:c r="G21648" s="15" t="n">
        <x:f>VLOOKUP(D21648,'Pricing'!$A$6:$E$8,5,FALSE)</x:f>
        <x:v>1.2300000000000002</x:v>
      </x:c>
      <x:c r="H21648" s="15" t="n">
        <x:f>VLOOKUP(D21648,'Pricing'!$A$6:$E$8,4,FALSE)</x:f>
        <x:v>6</x:v>
      </x:c>
      <x:c r="I21648" s="15" t="n">
        <x:f>E21648*G21648/1000000</x:f>
        <x:v>0.09153291000000002</x:v>
      </x:c>
      <x:c r="J21648" s="15" t="n">
        <x:f>F21648*H21648/1000000</x:f>
        <x:v>0.005766</x:v>
      </x:c>
      <x:c r="K21648" s="15" t="n">
        <x:f>SUM(I21648:J21648)</x:f>
        <x:v>0.09729891000000002</x:v>
      </x:c>
    </x:row>
    <x:row r="21649" ht="23" customHeight="1">
      <x:c r="A21649" s="2" t="str">
        <x:v>REQ-21645</x:v>
      </x:c>
      <x:c r="B21649" s="2" t="n">
        <x:v>29</x:v>
      </x:c>
      <x:c r="C21649" s="2" t="str">
        <x:v>Engineering</x:v>
      </x:c>
      <x:c r="D21649" s="2" t="str">
        <x:v>Swift</x:v>
      </x:c>
      <x:c r="E21649" s="16" t="n">
        <x:v>76948</x:v>
      </x:c>
      <x:c r="F21649" s="16" t="n">
        <x:v>2810</x:v>
      </x:c>
      <x:c r="G21649" s="15" t="n">
        <x:f>VLOOKUP(D21649,'Pricing'!$A$6:$E$8,5,FALSE)</x:f>
        <x:v>0.246</x:v>
      </x:c>
      <x:c r="H21649" s="15" t="n">
        <x:f>VLOOKUP(D21649,'Pricing'!$A$6:$E$8,4,FALSE)</x:f>
        <x:v>1.2</x:v>
      </x:c>
      <x:c r="I21649" s="15" t="n">
        <x:f>E21649*G21649/1000000</x:f>
        <x:v>0.018929208</x:v>
      </x:c>
      <x:c r="J21649" s="15" t="n">
        <x:f>F21649*H21649/1000000</x:f>
        <x:v>0.003372</x:v>
      </x:c>
      <x:c r="K21649" s="15" t="n">
        <x:f>SUM(I21649:J21649)</x:f>
        <x:v>0.022301208</x:v>
      </x:c>
    </x:row>
    <x:row r="21650" ht="23" customHeight="1">
      <x:c r="A21650" s="2" t="str">
        <x:v>REQ-21646</x:v>
      </x:c>
      <x:c r="B21650" s="2" t="n">
        <x:v>22</x:v>
      </x:c>
      <x:c r="C21650" s="2" t="str">
        <x:v>Growth</x:v>
      </x:c>
      <x:c r="D21650" s="2" t="str">
        <x:v>Swift</x:v>
      </x:c>
      <x:c r="E21650" s="16" t="n">
        <x:v>52114</x:v>
      </x:c>
      <x:c r="F21650" s="16" t="n">
        <x:v>1147</x:v>
      </x:c>
      <x:c r="G21650" s="15" t="n">
        <x:f>VLOOKUP(D21650,'Pricing'!$A$6:$E$8,5,FALSE)</x:f>
        <x:v>0.246</x:v>
      </x:c>
      <x:c r="H21650" s="15" t="n">
        <x:f>VLOOKUP(D21650,'Pricing'!$A$6:$E$8,4,FALSE)</x:f>
        <x:v>1.2</x:v>
      </x:c>
      <x:c r="I21650" s="15" t="n">
        <x:f>E21650*G21650/1000000</x:f>
        <x:v>0.012820044</x:v>
      </x:c>
      <x:c r="J21650" s="15" t="n">
        <x:f>F21650*H21650/1000000</x:f>
        <x:v>0.0013763999999999998</x:v>
      </x:c>
      <x:c r="K21650" s="15" t="n">
        <x:f>SUM(I21650:J21650)</x:f>
        <x:v>0.014196443999999999</x:v>
      </x:c>
    </x:row>
    <x:row r="21651" ht="23" customHeight="1">
      <x:c r="A21651" s="2" t="str">
        <x:v>REQ-21647</x:v>
      </x:c>
      <x:c r="B21651" s="2" t="n">
        <x:v>15</x:v>
      </x:c>
      <x:c r="C21651" s="2" t="str">
        <x:v>Operations</x:v>
      </x:c>
      <x:c r="D21651" s="2" t="str">
        <x:v>Balanced</x:v>
      </x:c>
      <x:c r="E21651" s="16" t="n">
        <x:v>54370</x:v>
      </x:c>
      <x:c r="F21651" s="16" t="n">
        <x:v>2211</x:v>
      </x:c>
      <x:c r="G21651" s="15" t="n">
        <x:f>VLOOKUP(D21651,'Pricing'!$A$6:$E$8,5,FALSE)</x:f>
        <x:v>1.2300000000000002</x:v>
      </x:c>
      <x:c r="H21651" s="15" t="n">
        <x:f>VLOOKUP(D21651,'Pricing'!$A$6:$E$8,4,FALSE)</x:f>
        <x:v>6</x:v>
      </x:c>
      <x:c r="I21651" s="15" t="n">
        <x:f>E21651*G21651/1000000</x:f>
        <x:v>0.0668751</x:v>
      </x:c>
      <x:c r="J21651" s="15" t="n">
        <x:f>F21651*H21651/1000000</x:f>
        <x:v>0.013266</x:v>
      </x:c>
      <x:c r="K21651" s="15" t="n">
        <x:f>SUM(I21651:J21651)</x:f>
        <x:v>0.0801411</x:v>
      </x:c>
    </x:row>
    <x:row r="21652" ht="23" customHeight="1">
      <x:c r="A21652" s="2" t="str">
        <x:v>REQ-21648</x:v>
      </x:c>
      <x:c r="B21652" s="2" t="n">
        <x:v>30</x:v>
      </x:c>
      <x:c r="C21652" s="2" t="str">
        <x:v>Support</x:v>
      </x:c>
      <x:c r="D21652" s="2" t="str">
        <x:v>Balanced</x:v>
      </x:c>
      <x:c r="E21652" s="16" t="n">
        <x:v>108966</x:v>
      </x:c>
      <x:c r="F21652" s="16" t="n">
        <x:v>2644</x:v>
      </x:c>
      <x:c r="G21652" s="15" t="n">
        <x:f>VLOOKUP(D21652,'Pricing'!$A$6:$E$8,5,FALSE)</x:f>
        <x:v>1.2300000000000002</x:v>
      </x:c>
      <x:c r="H21652" s="15" t="n">
        <x:f>VLOOKUP(D21652,'Pricing'!$A$6:$E$8,4,FALSE)</x:f>
        <x:v>6</x:v>
      </x:c>
      <x:c r="I21652" s="15" t="n">
        <x:f>E21652*G21652/1000000</x:f>
        <x:v>0.13402818000000002</x:v>
      </x:c>
      <x:c r="J21652" s="15" t="n">
        <x:f>F21652*H21652/1000000</x:f>
        <x:v>0.015864</x:v>
      </x:c>
      <x:c r="K21652" s="15" t="n">
        <x:f>SUM(I21652:J21652)</x:f>
        <x:v>0.14989218</x:v>
      </x:c>
    </x:row>
    <x:row r="21653" ht="23" customHeight="1">
      <x:c r="A21653" s="2" t="str">
        <x:v>REQ-21649</x:v>
      </x:c>
      <x:c r="B21653" s="2" t="n">
        <x:v>30</x:v>
      </x:c>
      <x:c r="C21653" s="2" t="str">
        <x:v>Operations</x:v>
      </x:c>
      <x:c r="D21653" s="2" t="str">
        <x:v>Swift</x:v>
      </x:c>
      <x:c r="E21653" s="16" t="n">
        <x:v>48349</x:v>
      </x:c>
      <x:c r="F21653" s="16" t="n">
        <x:v>3570</x:v>
      </x:c>
      <x:c r="G21653" s="15" t="n">
        <x:f>VLOOKUP(D21653,'Pricing'!$A$6:$E$8,5,FALSE)</x:f>
        <x:v>0.246</x:v>
      </x:c>
      <x:c r="H21653" s="15" t="n">
        <x:f>VLOOKUP(D21653,'Pricing'!$A$6:$E$8,4,FALSE)</x:f>
        <x:v>1.2</x:v>
      </x:c>
      <x:c r="I21653" s="15" t="n">
        <x:f>E21653*G21653/1000000</x:f>
        <x:v>0.011893853999999999</x:v>
      </x:c>
      <x:c r="J21653" s="15" t="n">
        <x:f>F21653*H21653/1000000</x:f>
        <x:v>0.004284</x:v>
      </x:c>
      <x:c r="K21653" s="15" t="n">
        <x:f>SUM(I21653:J21653)</x:f>
        <x:v>0.016177854</x:v>
      </x:c>
    </x:row>
    <x:row r="21654" ht="23" customHeight="1">
      <x:c r="A21654" s="2" t="str">
        <x:v>REQ-21650</x:v>
      </x:c>
      <x:c r="B21654" s="2" t="n">
        <x:v>2</x:v>
      </x:c>
      <x:c r="C21654" s="2" t="str">
        <x:v>Growth</x:v>
      </x:c>
      <x:c r="D21654" s="2" t="str">
        <x:v>Reasoning</x:v>
      </x:c>
      <x:c r="E21654" s="16" t="n">
        <x:v>23653</x:v>
      </x:c>
      <x:c r="F21654" s="16" t="n">
        <x:v>3874</x:v>
      </x:c>
      <x:c r="G21654" s="15" t="n">
        <x:f>VLOOKUP(D21654,'Pricing'!$A$6:$E$8,5,FALSE)</x:f>
        <x:v>4.920000000000001</x:v>
      </x:c>
      <x:c r="H21654" s="15" t="n">
        <x:f>VLOOKUP(D21654,'Pricing'!$A$6:$E$8,4,FALSE)</x:f>
        <x:v>24</x:v>
      </x:c>
      <x:c r="I21654" s="15" t="n">
        <x:f>E21654*G21654/1000000</x:f>
        <x:v>0.11637276000000002</x:v>
      </x:c>
      <x:c r="J21654" s="15" t="n">
        <x:f>F21654*H21654/1000000</x:f>
        <x:v>0.092976</x:v>
      </x:c>
      <x:c r="K21654" s="15" t="n">
        <x:f>SUM(I21654:J21654)</x:f>
        <x:v>0.20934876000000002</x:v>
      </x:c>
    </x:row>
    <x:row r="21655" ht="23" customHeight="1">
      <x:c r="A21655" s="2" t="str">
        <x:v>REQ-21651</x:v>
      </x:c>
      <x:c r="B21655" s="2" t="n">
        <x:v>22</x:v>
      </x:c>
      <x:c r="C21655" s="2" t="str">
        <x:v>Research</x:v>
      </x:c>
      <x:c r="D21655" s="2" t="str">
        <x:v>Balanced</x:v>
      </x:c>
      <x:c r="E21655" s="16" t="n">
        <x:v>37427</x:v>
      </x:c>
      <x:c r="F21655" s="16" t="n">
        <x:v>745</x:v>
      </x:c>
      <x:c r="G21655" s="15" t="n">
        <x:f>VLOOKUP(D21655,'Pricing'!$A$6:$E$8,5,FALSE)</x:f>
        <x:v>1.2300000000000002</x:v>
      </x:c>
      <x:c r="H21655" s="15" t="n">
        <x:f>VLOOKUP(D21655,'Pricing'!$A$6:$E$8,4,FALSE)</x:f>
        <x:v>6</x:v>
      </x:c>
      <x:c r="I21655" s="15" t="n">
        <x:f>E21655*G21655/1000000</x:f>
        <x:v>0.04603521000000001</x:v>
      </x:c>
      <x:c r="J21655" s="15" t="n">
        <x:f>F21655*H21655/1000000</x:f>
        <x:v>0.00447</x:v>
      </x:c>
      <x:c r="K21655" s="15" t="n">
        <x:f>SUM(I21655:J21655)</x:f>
        <x:v>0.05050521000000001</x:v>
      </x:c>
    </x:row>
    <x:row r="21656" ht="23" customHeight="1">
      <x:c r="A21656" s="2" t="str">
        <x:v>REQ-21652</x:v>
      </x:c>
      <x:c r="B21656" s="2" t="n">
        <x:v>23</x:v>
      </x:c>
      <x:c r="C21656" s="2" t="str">
        <x:v>Growth</x:v>
      </x:c>
      <x:c r="D21656" s="2" t="str">
        <x:v>Balanced</x:v>
      </x:c>
      <x:c r="E21656" s="16" t="n">
        <x:v>26879</x:v>
      </x:c>
      <x:c r="F21656" s="16" t="n">
        <x:v>1816</x:v>
      </x:c>
      <x:c r="G21656" s="15" t="n">
        <x:f>VLOOKUP(D21656,'Pricing'!$A$6:$E$8,5,FALSE)</x:f>
        <x:v>1.2300000000000002</x:v>
      </x:c>
      <x:c r="H21656" s="15" t="n">
        <x:f>VLOOKUP(D21656,'Pricing'!$A$6:$E$8,4,FALSE)</x:f>
        <x:v>6</x:v>
      </x:c>
      <x:c r="I21656" s="15" t="n">
        <x:f>E21656*G21656/1000000</x:f>
        <x:v>0.03306117000000001</x:v>
      </x:c>
      <x:c r="J21656" s="15" t="n">
        <x:f>F21656*H21656/1000000</x:f>
        <x:v>0.010896</x:v>
      </x:c>
      <x:c r="K21656" s="15" t="n">
        <x:f>SUM(I21656:J21656)</x:f>
        <x:v>0.043957170000000004</x:v>
      </x:c>
    </x:row>
    <x:row r="21657" ht="23" customHeight="1">
      <x:c r="A21657" s="2" t="str">
        <x:v>REQ-21653</x:v>
      </x:c>
      <x:c r="B21657" s="2" t="n">
        <x:v>8</x:v>
      </x:c>
      <x:c r="C21657" s="2" t="str">
        <x:v>Engineering</x:v>
      </x:c>
      <x:c r="D21657" s="2" t="str">
        <x:v>Balanced</x:v>
      </x:c>
      <x:c r="E21657" s="16" t="n">
        <x:v>71577</x:v>
      </x:c>
      <x:c r="F21657" s="16" t="n">
        <x:v>2212</x:v>
      </x:c>
      <x:c r="G21657" s="15" t="n">
        <x:f>VLOOKUP(D21657,'Pricing'!$A$6:$E$8,5,FALSE)</x:f>
        <x:v>1.2300000000000002</x:v>
      </x:c>
      <x:c r="H21657" s="15" t="n">
        <x:f>VLOOKUP(D21657,'Pricing'!$A$6:$E$8,4,FALSE)</x:f>
        <x:v>6</x:v>
      </x:c>
      <x:c r="I21657" s="15" t="n">
        <x:f>E21657*G21657/1000000</x:f>
        <x:v>0.08803971000000002</x:v>
      </x:c>
      <x:c r="J21657" s="15" t="n">
        <x:f>F21657*H21657/1000000</x:f>
        <x:v>0.013272</x:v>
      </x:c>
      <x:c r="K21657" s="15" t="n">
        <x:f>SUM(I21657:J21657)</x:f>
        <x:v>0.10131171000000003</x:v>
      </x:c>
    </x:row>
    <x:row r="21658" ht="23" customHeight="1">
      <x:c r="A21658" s="2" t="str">
        <x:v>REQ-21654</x:v>
      </x:c>
      <x:c r="B21658" s="2" t="n">
        <x:v>23</x:v>
      </x:c>
      <x:c r="C21658" s="2" t="str">
        <x:v>Growth</x:v>
      </x:c>
      <x:c r="D21658" s="2" t="str">
        <x:v>Balanced</x:v>
      </x:c>
      <x:c r="E21658" s="16" t="n">
        <x:v>10564</x:v>
      </x:c>
      <x:c r="F21658" s="16" t="n">
        <x:v>898</x:v>
      </x:c>
      <x:c r="G21658" s="15" t="n">
        <x:f>VLOOKUP(D21658,'Pricing'!$A$6:$E$8,5,FALSE)</x:f>
        <x:v>1.2300000000000002</x:v>
      </x:c>
      <x:c r="H21658" s="15" t="n">
        <x:f>VLOOKUP(D21658,'Pricing'!$A$6:$E$8,4,FALSE)</x:f>
        <x:v>6</x:v>
      </x:c>
      <x:c r="I21658" s="15" t="n">
        <x:f>E21658*G21658/1000000</x:f>
        <x:v>0.012993720000000004</x:v>
      </x:c>
      <x:c r="J21658" s="15" t="n">
        <x:f>F21658*H21658/1000000</x:f>
        <x:v>0.005388</x:v>
      </x:c>
      <x:c r="K21658" s="15" t="n">
        <x:f>SUM(I21658:J21658)</x:f>
        <x:v>0.018381720000000004</x:v>
      </x:c>
    </x:row>
    <x:row r="21659" ht="23" customHeight="1">
      <x:c r="A21659" s="2" t="str">
        <x:v>REQ-21655</x:v>
      </x:c>
      <x:c r="B21659" s="2" t="n">
        <x:v>18</x:v>
      </x:c>
      <x:c r="C21659" s="2" t="str">
        <x:v>Engineering</x:v>
      </x:c>
      <x:c r="D21659" s="2" t="str">
        <x:v>Balanced</x:v>
      </x:c>
      <x:c r="E21659" s="16" t="n">
        <x:v>49558</x:v>
      </x:c>
      <x:c r="F21659" s="16" t="n">
        <x:v>3010</x:v>
      </x:c>
      <x:c r="G21659" s="15" t="n">
        <x:f>VLOOKUP(D21659,'Pricing'!$A$6:$E$8,5,FALSE)</x:f>
        <x:v>1.2300000000000002</x:v>
      </x:c>
      <x:c r="H21659" s="15" t="n">
        <x:f>VLOOKUP(D21659,'Pricing'!$A$6:$E$8,4,FALSE)</x:f>
        <x:v>6</x:v>
      </x:c>
      <x:c r="I21659" s="15" t="n">
        <x:f>E21659*G21659/1000000</x:f>
        <x:v>0.06095634000000001</x:v>
      </x:c>
      <x:c r="J21659" s="15" t="n">
        <x:f>F21659*H21659/1000000</x:f>
        <x:v>0.01806</x:v>
      </x:c>
      <x:c r="K21659" s="15" t="n">
        <x:f>SUM(I21659:J21659)</x:f>
        <x:v>0.07901634000000002</x:v>
      </x:c>
    </x:row>
    <x:row r="21660" ht="23" customHeight="1">
      <x:c r="A21660" s="2" t="str">
        <x:v>REQ-21656</x:v>
      </x:c>
      <x:c r="B21660" s="2" t="n">
        <x:v>20</x:v>
      </x:c>
      <x:c r="C21660" s="2" t="str">
        <x:v>Growth</x:v>
      </x:c>
      <x:c r="D21660" s="2" t="str">
        <x:v>Reasoning</x:v>
      </x:c>
      <x:c r="E21660" s="16" t="n">
        <x:v>6648</x:v>
      </x:c>
      <x:c r="F21660" s="16" t="n">
        <x:v>1429</x:v>
      </x:c>
      <x:c r="G21660" s="15" t="n">
        <x:f>VLOOKUP(D21660,'Pricing'!$A$6:$E$8,5,FALSE)</x:f>
        <x:v>4.920000000000001</x:v>
      </x:c>
      <x:c r="H21660" s="15" t="n">
        <x:f>VLOOKUP(D21660,'Pricing'!$A$6:$E$8,4,FALSE)</x:f>
        <x:v>24</x:v>
      </x:c>
      <x:c r="I21660" s="15" t="n">
        <x:f>E21660*G21660/1000000</x:f>
        <x:v>0.03270816000000001</x:v>
      </x:c>
      <x:c r="J21660" s="15" t="n">
        <x:f>F21660*H21660/1000000</x:f>
        <x:v>0.034296</x:v>
      </x:c>
      <x:c r="K21660" s="15" t="n">
        <x:f>SUM(I21660:J21660)</x:f>
        <x:v>0.06700416000000001</x:v>
      </x:c>
    </x:row>
    <x:row r="21661" ht="23" customHeight="1">
      <x:c r="A21661" s="2" t="str">
        <x:v>REQ-21657</x:v>
      </x:c>
      <x:c r="B21661" s="2" t="n">
        <x:v>8</x:v>
      </x:c>
      <x:c r="C21661" s="2" t="str">
        <x:v>Engineering</x:v>
      </x:c>
      <x:c r="D21661" s="2" t="str">
        <x:v>Balanced</x:v>
      </x:c>
      <x:c r="E21661" s="16" t="n">
        <x:v>98961</x:v>
      </x:c>
      <x:c r="F21661" s="16" t="n">
        <x:v>1876</x:v>
      </x:c>
      <x:c r="G21661" s="15" t="n">
        <x:f>VLOOKUP(D21661,'Pricing'!$A$6:$E$8,5,FALSE)</x:f>
        <x:v>1.2300000000000002</x:v>
      </x:c>
      <x:c r="H21661" s="15" t="n">
        <x:f>VLOOKUP(D21661,'Pricing'!$A$6:$E$8,4,FALSE)</x:f>
        <x:v>6</x:v>
      </x:c>
      <x:c r="I21661" s="15" t="n">
        <x:f>E21661*G21661/1000000</x:f>
        <x:v>0.12172203000000001</x:v>
      </x:c>
      <x:c r="J21661" s="15" t="n">
        <x:f>F21661*H21661/1000000</x:f>
        <x:v>0.011256</x:v>
      </x:c>
      <x:c r="K21661" s="15" t="n">
        <x:f>SUM(I21661:J21661)</x:f>
        <x:v>0.13297803</x:v>
      </x:c>
    </x:row>
    <x:row r="21662" ht="23" customHeight="1">
      <x:c r="A21662" s="2" t="str">
        <x:v>REQ-21658</x:v>
      </x:c>
      <x:c r="B21662" s="2" t="n">
        <x:v>11</x:v>
      </x:c>
      <x:c r="C21662" s="2" t="str">
        <x:v>Product</x:v>
      </x:c>
      <x:c r="D21662" s="2" t="str">
        <x:v>Balanced</x:v>
      </x:c>
      <x:c r="E21662" s="16" t="n">
        <x:v>95610</x:v>
      </x:c>
      <x:c r="F21662" s="16" t="n">
        <x:v>2962</x:v>
      </x:c>
      <x:c r="G21662" s="15" t="n">
        <x:f>VLOOKUP(D21662,'Pricing'!$A$6:$E$8,5,FALSE)</x:f>
        <x:v>1.2300000000000002</x:v>
      </x:c>
      <x:c r="H21662" s="15" t="n">
        <x:f>VLOOKUP(D21662,'Pricing'!$A$6:$E$8,4,FALSE)</x:f>
        <x:v>6</x:v>
      </x:c>
      <x:c r="I21662" s="15" t="n">
        <x:f>E21662*G21662/1000000</x:f>
        <x:v>0.11760030000000002</x:v>
      </x:c>
      <x:c r="J21662" s="15" t="n">
        <x:f>F21662*H21662/1000000</x:f>
        <x:v>0.017772</x:v>
      </x:c>
      <x:c r="K21662" s="15" t="n">
        <x:f>SUM(I21662:J21662)</x:f>
        <x:v>0.13537230000000003</x:v>
      </x:c>
    </x:row>
    <x:row r="21663" ht="23" customHeight="1">
      <x:c r="A21663" s="2" t="str">
        <x:v>REQ-21659</x:v>
      </x:c>
      <x:c r="B21663" s="2" t="n">
        <x:v>12</x:v>
      </x:c>
      <x:c r="C21663" s="2" t="str">
        <x:v>Operations</x:v>
      </x:c>
      <x:c r="D21663" s="2" t="str">
        <x:v>Swift</x:v>
      </x:c>
      <x:c r="E21663" s="16" t="n">
        <x:v>111906</x:v>
      </x:c>
      <x:c r="F21663" s="16" t="n">
        <x:v>3486</x:v>
      </x:c>
      <x:c r="G21663" s="15" t="n">
        <x:f>VLOOKUP(D21663,'Pricing'!$A$6:$E$8,5,FALSE)</x:f>
        <x:v>0.246</x:v>
      </x:c>
      <x:c r="H21663" s="15" t="n">
        <x:f>VLOOKUP(D21663,'Pricing'!$A$6:$E$8,4,FALSE)</x:f>
        <x:v>1.2</x:v>
      </x:c>
      <x:c r="I21663" s="15" t="n">
        <x:f>E21663*G21663/1000000</x:f>
        <x:v>0.027528876</x:v>
      </x:c>
      <x:c r="J21663" s="15" t="n">
        <x:f>F21663*H21663/1000000</x:f>
        <x:v>0.0041832</x:v>
      </x:c>
      <x:c r="K21663" s="15" t="n">
        <x:f>SUM(I21663:J21663)</x:f>
        <x:v>0.031712076</x:v>
      </x:c>
    </x:row>
    <x:row r="21664" ht="23" customHeight="1">
      <x:c r="A21664" s="2" t="str">
        <x:v>REQ-21660</x:v>
      </x:c>
      <x:c r="B21664" s="2" t="n">
        <x:v>15</x:v>
      </x:c>
      <x:c r="C21664" s="2" t="str">
        <x:v>Growth</x:v>
      </x:c>
      <x:c r="D21664" s="2" t="str">
        <x:v>Balanced</x:v>
      </x:c>
      <x:c r="E21664" s="16" t="n">
        <x:v>114075</x:v>
      </x:c>
      <x:c r="F21664" s="16" t="n">
        <x:v>406</x:v>
      </x:c>
      <x:c r="G21664" s="15" t="n">
        <x:f>VLOOKUP(D21664,'Pricing'!$A$6:$E$8,5,FALSE)</x:f>
        <x:v>1.2300000000000002</x:v>
      </x:c>
      <x:c r="H21664" s="15" t="n">
        <x:f>VLOOKUP(D21664,'Pricing'!$A$6:$E$8,4,FALSE)</x:f>
        <x:v>6</x:v>
      </x:c>
      <x:c r="I21664" s="15" t="n">
        <x:f>E21664*G21664/1000000</x:f>
        <x:v>0.14031225000000003</x:v>
      </x:c>
      <x:c r="J21664" s="15" t="n">
        <x:f>F21664*H21664/1000000</x:f>
        <x:v>0.002436</x:v>
      </x:c>
      <x:c r="K21664" s="15" t="n">
        <x:f>SUM(I21664:J21664)</x:f>
        <x:v>0.14274825000000002</x:v>
      </x:c>
    </x:row>
    <x:row r="21665" ht="23" customHeight="1">
      <x:c r="A21665" s="2" t="str">
        <x:v>REQ-21661</x:v>
      </x:c>
      <x:c r="B21665" s="2" t="n">
        <x:v>31</x:v>
      </x:c>
      <x:c r="C21665" s="2" t="str">
        <x:v>Research</x:v>
      </x:c>
      <x:c r="D21665" s="2" t="str">
        <x:v>Swift</x:v>
      </x:c>
      <x:c r="E21665" s="16" t="n">
        <x:v>5996</x:v>
      </x:c>
      <x:c r="F21665" s="16" t="n">
        <x:v>424</x:v>
      </x:c>
      <x:c r="G21665" s="15" t="n">
        <x:f>VLOOKUP(D21665,'Pricing'!$A$6:$E$8,5,FALSE)</x:f>
        <x:v>0.246</x:v>
      </x:c>
      <x:c r="H21665" s="15" t="n">
        <x:f>VLOOKUP(D21665,'Pricing'!$A$6:$E$8,4,FALSE)</x:f>
        <x:v>1.2</x:v>
      </x:c>
      <x:c r="I21665" s="15" t="n">
        <x:f>E21665*G21665/1000000</x:f>
        <x:v>0.001475016</x:v>
      </x:c>
      <x:c r="J21665" s="15" t="n">
        <x:f>F21665*H21665/1000000</x:f>
        <x:v>0.0005088</x:v>
      </x:c>
      <x:c r="K21665" s="15" t="n">
        <x:f>SUM(I21665:J21665)</x:f>
        <x:v>0.0019838160000000002</x:v>
      </x:c>
    </x:row>
    <x:row r="21666" ht="23" customHeight="1">
      <x:c r="A21666" s="2" t="str">
        <x:v>REQ-21662</x:v>
      </x:c>
      <x:c r="B21666" s="2" t="n">
        <x:v>26</x:v>
      </x:c>
      <x:c r="C21666" s="2" t="str">
        <x:v>Support</x:v>
      </x:c>
      <x:c r="D21666" s="2" t="str">
        <x:v>Swift</x:v>
      </x:c>
      <x:c r="E21666" s="16" t="n">
        <x:v>19333</x:v>
      </x:c>
      <x:c r="F21666" s="16" t="n">
        <x:v>1714</x:v>
      </x:c>
      <x:c r="G21666" s="15" t="n">
        <x:f>VLOOKUP(D21666,'Pricing'!$A$6:$E$8,5,FALSE)</x:f>
        <x:v>0.246</x:v>
      </x:c>
      <x:c r="H21666" s="15" t="n">
        <x:f>VLOOKUP(D21666,'Pricing'!$A$6:$E$8,4,FALSE)</x:f>
        <x:v>1.2</x:v>
      </x:c>
      <x:c r="I21666" s="15" t="n">
        <x:f>E21666*G21666/1000000</x:f>
        <x:v>0.004755918</x:v>
      </x:c>
      <x:c r="J21666" s="15" t="n">
        <x:f>F21666*H21666/1000000</x:f>
        <x:v>0.0020567999999999997</x:v>
      </x:c>
      <x:c r="K21666" s="15" t="n">
        <x:f>SUM(I21666:J21666)</x:f>
        <x:v>0.006812717999999999</x:v>
      </x:c>
    </x:row>
    <x:row r="21667" ht="23" customHeight="1">
      <x:c r="A21667" s="2" t="str">
        <x:v>REQ-21663</x:v>
      </x:c>
      <x:c r="B21667" s="2" t="n">
        <x:v>24</x:v>
      </x:c>
      <x:c r="C21667" s="2" t="str">
        <x:v>Research</x:v>
      </x:c>
      <x:c r="D21667" s="2" t="str">
        <x:v>Swift</x:v>
      </x:c>
      <x:c r="E21667" s="16" t="n">
        <x:v>87417</x:v>
      </x:c>
      <x:c r="F21667" s="16" t="n">
        <x:v>1078</x:v>
      </x:c>
      <x:c r="G21667" s="15" t="n">
        <x:f>VLOOKUP(D21667,'Pricing'!$A$6:$E$8,5,FALSE)</x:f>
        <x:v>0.246</x:v>
      </x:c>
      <x:c r="H21667" s="15" t="n">
        <x:f>VLOOKUP(D21667,'Pricing'!$A$6:$E$8,4,FALSE)</x:f>
        <x:v>1.2</x:v>
      </x:c>
      <x:c r="I21667" s="15" t="n">
        <x:f>E21667*G21667/1000000</x:f>
        <x:v>0.021504581999999998</x:v>
      </x:c>
      <x:c r="J21667" s="15" t="n">
        <x:f>F21667*H21667/1000000</x:f>
        <x:v>0.0012936</x:v>
      </x:c>
      <x:c r="K21667" s="15" t="n">
        <x:f>SUM(I21667:J21667)</x:f>
        <x:v>0.022798181999999997</x:v>
      </x:c>
    </x:row>
    <x:row r="21668" ht="23" customHeight="1">
      <x:c r="A21668" s="2" t="str">
        <x:v>REQ-21664</x:v>
      </x:c>
      <x:c r="B21668" s="2" t="n">
        <x:v>25</x:v>
      </x:c>
      <x:c r="C21668" s="2" t="str">
        <x:v>Support</x:v>
      </x:c>
      <x:c r="D21668" s="2" t="str">
        <x:v>Reasoning</x:v>
      </x:c>
      <x:c r="E21668" s="16" t="n">
        <x:v>59976</x:v>
      </x:c>
      <x:c r="F21668" s="16" t="n">
        <x:v>3480</x:v>
      </x:c>
      <x:c r="G21668" s="15" t="n">
        <x:f>VLOOKUP(D21668,'Pricing'!$A$6:$E$8,5,FALSE)</x:f>
        <x:v>4.920000000000001</x:v>
      </x:c>
      <x:c r="H21668" s="15" t="n">
        <x:f>VLOOKUP(D21668,'Pricing'!$A$6:$E$8,4,FALSE)</x:f>
        <x:v>24</x:v>
      </x:c>
      <x:c r="I21668" s="15" t="n">
        <x:f>E21668*G21668/1000000</x:f>
        <x:v>0.29508192000000005</x:v>
      </x:c>
      <x:c r="J21668" s="15" t="n">
        <x:f>F21668*H21668/1000000</x:f>
        <x:v>0.08352</x:v>
      </x:c>
      <x:c r="K21668" s="15" t="n">
        <x:f>SUM(I21668:J21668)</x:f>
        <x:v>0.37860192000000004</x:v>
      </x:c>
    </x:row>
    <x:row r="21669" ht="23" customHeight="1">
      <x:c r="A21669" s="2" t="str">
        <x:v>REQ-21665</x:v>
      </x:c>
      <x:c r="B21669" s="2" t="n">
        <x:v>28</x:v>
      </x:c>
      <x:c r="C21669" s="2" t="str">
        <x:v>Engineering</x:v>
      </x:c>
      <x:c r="D21669" s="2" t="str">
        <x:v>Swift</x:v>
      </x:c>
      <x:c r="E21669" s="16" t="n">
        <x:v>96489</x:v>
      </x:c>
      <x:c r="F21669" s="16" t="n">
        <x:v>1644</x:v>
      </x:c>
      <x:c r="G21669" s="15" t="n">
        <x:f>VLOOKUP(D21669,'Pricing'!$A$6:$E$8,5,FALSE)</x:f>
        <x:v>0.246</x:v>
      </x:c>
      <x:c r="H21669" s="15" t="n">
        <x:f>VLOOKUP(D21669,'Pricing'!$A$6:$E$8,4,FALSE)</x:f>
        <x:v>1.2</x:v>
      </x:c>
      <x:c r="I21669" s="15" t="n">
        <x:f>E21669*G21669/1000000</x:f>
        <x:v>0.023736293999999998</x:v>
      </x:c>
      <x:c r="J21669" s="15" t="n">
        <x:f>F21669*H21669/1000000</x:f>
        <x:v>0.0019728</x:v>
      </x:c>
      <x:c r="K21669" s="15" t="n">
        <x:f>SUM(I21669:J21669)</x:f>
        <x:v>0.025709094</x:v>
      </x:c>
    </x:row>
    <x:row r="21670" ht="23" customHeight="1">
      <x:c r="A21670" s="2" t="str">
        <x:v>REQ-21666</x:v>
      </x:c>
      <x:c r="B21670" s="2" t="n">
        <x:v>19</x:v>
      </x:c>
      <x:c r="C21670" s="2" t="str">
        <x:v>Growth</x:v>
      </x:c>
      <x:c r="D21670" s="2" t="str">
        <x:v>Swift</x:v>
      </x:c>
      <x:c r="E21670" s="16" t="n">
        <x:v>15802</x:v>
      </x:c>
      <x:c r="F21670" s="16" t="n">
        <x:v>1168</x:v>
      </x:c>
      <x:c r="G21670" s="15" t="n">
        <x:f>VLOOKUP(D21670,'Pricing'!$A$6:$E$8,5,FALSE)</x:f>
        <x:v>0.246</x:v>
      </x:c>
      <x:c r="H21670" s="15" t="n">
        <x:f>VLOOKUP(D21670,'Pricing'!$A$6:$E$8,4,FALSE)</x:f>
        <x:v>1.2</x:v>
      </x:c>
      <x:c r="I21670" s="15" t="n">
        <x:f>E21670*G21670/1000000</x:f>
        <x:v>0.003887292</x:v>
      </x:c>
      <x:c r="J21670" s="15" t="n">
        <x:f>F21670*H21670/1000000</x:f>
        <x:v>0.0014015999999999998</x:v>
      </x:c>
      <x:c r="K21670" s="15" t="n">
        <x:f>SUM(I21670:J21670)</x:f>
        <x:v>0.005288892</x:v>
      </x:c>
    </x:row>
    <x:row r="21671" ht="23" customHeight="1">
      <x:c r="A21671" s="2" t="str">
        <x:v>REQ-21667</x:v>
      </x:c>
      <x:c r="B21671" s="2" t="n">
        <x:v>28</x:v>
      </x:c>
      <x:c r="C21671" s="2" t="str">
        <x:v>Engineering</x:v>
      </x:c>
      <x:c r="D21671" s="2" t="str">
        <x:v>Balanced</x:v>
      </x:c>
      <x:c r="E21671" s="16" t="n">
        <x:v>111563</x:v>
      </x:c>
      <x:c r="F21671" s="16" t="n">
        <x:v>605</x:v>
      </x:c>
      <x:c r="G21671" s="15" t="n">
        <x:f>VLOOKUP(D21671,'Pricing'!$A$6:$E$8,5,FALSE)</x:f>
        <x:v>1.2300000000000002</x:v>
      </x:c>
      <x:c r="H21671" s="15" t="n">
        <x:f>VLOOKUP(D21671,'Pricing'!$A$6:$E$8,4,FALSE)</x:f>
        <x:v>6</x:v>
      </x:c>
      <x:c r="I21671" s="15" t="n">
        <x:f>E21671*G21671/1000000</x:f>
        <x:v>0.13722249000000003</x:v>
      </x:c>
      <x:c r="J21671" s="15" t="n">
        <x:f>F21671*H21671/1000000</x:f>
        <x:v>0.00363</x:v>
      </x:c>
      <x:c r="K21671" s="15" t="n">
        <x:f>SUM(I21671:J21671)</x:f>
        <x:v>0.14085249000000002</x:v>
      </x:c>
    </x:row>
    <x:row r="21672" ht="23" customHeight="1">
      <x:c r="A21672" s="2" t="str">
        <x:v>REQ-21668</x:v>
      </x:c>
      <x:c r="B21672" s="2" t="n">
        <x:v>8</x:v>
      </x:c>
      <x:c r="C21672" s="2" t="str">
        <x:v>Product</x:v>
      </x:c>
      <x:c r="D21672" s="2" t="str">
        <x:v>Balanced</x:v>
      </x:c>
      <x:c r="E21672" s="16" t="n">
        <x:v>47557</x:v>
      </x:c>
      <x:c r="F21672" s="16" t="n">
        <x:v>970</x:v>
      </x:c>
      <x:c r="G21672" s="15" t="n">
        <x:f>VLOOKUP(D21672,'Pricing'!$A$6:$E$8,5,FALSE)</x:f>
        <x:v>1.2300000000000002</x:v>
      </x:c>
      <x:c r="H21672" s="15" t="n">
        <x:f>VLOOKUP(D21672,'Pricing'!$A$6:$E$8,4,FALSE)</x:f>
        <x:v>6</x:v>
      </x:c>
      <x:c r="I21672" s="15" t="n">
        <x:f>E21672*G21672/1000000</x:f>
        <x:v>0.05849511000000001</x:v>
      </x:c>
      <x:c r="J21672" s="15" t="n">
        <x:f>F21672*H21672/1000000</x:f>
        <x:v>0.00582</x:v>
      </x:c>
      <x:c r="K21672" s="15" t="n">
        <x:f>SUM(I21672:J21672)</x:f>
        <x:v>0.06431511000000001</x:v>
      </x:c>
    </x:row>
    <x:row r="21673" ht="23" customHeight="1">
      <x:c r="A21673" s="2" t="str">
        <x:v>REQ-21669</x:v>
      </x:c>
      <x:c r="B21673" s="2" t="n">
        <x:v>26</x:v>
      </x:c>
      <x:c r="C21673" s="2" t="str">
        <x:v>Research</x:v>
      </x:c>
      <x:c r="D21673" s="2" t="str">
        <x:v>Swift</x:v>
      </x:c>
      <x:c r="E21673" s="16" t="n">
        <x:v>7521</x:v>
      </x:c>
      <x:c r="F21673" s="16" t="n">
        <x:v>2893</x:v>
      </x:c>
      <x:c r="G21673" s="15" t="n">
        <x:f>VLOOKUP(D21673,'Pricing'!$A$6:$E$8,5,FALSE)</x:f>
        <x:v>0.246</x:v>
      </x:c>
      <x:c r="H21673" s="15" t="n">
        <x:f>VLOOKUP(D21673,'Pricing'!$A$6:$E$8,4,FALSE)</x:f>
        <x:v>1.2</x:v>
      </x:c>
      <x:c r="I21673" s="15" t="n">
        <x:f>E21673*G21673/1000000</x:f>
        <x:v>0.0018501659999999999</x:v>
      </x:c>
      <x:c r="J21673" s="15" t="n">
        <x:f>F21673*H21673/1000000</x:f>
        <x:v>0.0034716</x:v>
      </x:c>
      <x:c r="K21673" s="15" t="n">
        <x:f>SUM(I21673:J21673)</x:f>
        <x:v>0.005321766</x:v>
      </x:c>
    </x:row>
    <x:row r="21674" ht="23" customHeight="1">
      <x:c r="A21674" s="2" t="str">
        <x:v>REQ-21670</x:v>
      </x:c>
      <x:c r="B21674" s="2" t="n">
        <x:v>21</x:v>
      </x:c>
      <x:c r="C21674" s="2" t="str">
        <x:v>Support</x:v>
      </x:c>
      <x:c r="D21674" s="2" t="str">
        <x:v>Reasoning</x:v>
      </x:c>
      <x:c r="E21674" s="16" t="n">
        <x:v>46003</x:v>
      </x:c>
      <x:c r="F21674" s="16" t="n">
        <x:v>455</x:v>
      </x:c>
      <x:c r="G21674" s="15" t="n">
        <x:f>VLOOKUP(D21674,'Pricing'!$A$6:$E$8,5,FALSE)</x:f>
        <x:v>4.920000000000001</x:v>
      </x:c>
      <x:c r="H21674" s="15" t="n">
        <x:f>VLOOKUP(D21674,'Pricing'!$A$6:$E$8,4,FALSE)</x:f>
        <x:v>24</x:v>
      </x:c>
      <x:c r="I21674" s="15" t="n">
        <x:f>E21674*G21674/1000000</x:f>
        <x:v>0.22633476000000005</x:v>
      </x:c>
      <x:c r="J21674" s="15" t="n">
        <x:f>F21674*H21674/1000000</x:f>
        <x:v>0.01092</x:v>
      </x:c>
      <x:c r="K21674" s="15" t="n">
        <x:f>SUM(I21674:J21674)</x:f>
        <x:v>0.23725476000000006</x:v>
      </x:c>
    </x:row>
    <x:row r="21675" ht="23" customHeight="1">
      <x:c r="A21675" s="2" t="str">
        <x:v>REQ-21671</x:v>
      </x:c>
      <x:c r="B21675" s="2" t="n">
        <x:v>25</x:v>
      </x:c>
      <x:c r="C21675" s="2" t="str">
        <x:v>Research</x:v>
      </x:c>
      <x:c r="D21675" s="2" t="str">
        <x:v>Balanced</x:v>
      </x:c>
      <x:c r="E21675" s="16" t="n">
        <x:v>63300</x:v>
      </x:c>
      <x:c r="F21675" s="16" t="n">
        <x:v>546</x:v>
      </x:c>
      <x:c r="G21675" s="15" t="n">
        <x:f>VLOOKUP(D21675,'Pricing'!$A$6:$E$8,5,FALSE)</x:f>
        <x:v>1.2300000000000002</x:v>
      </x:c>
      <x:c r="H21675" s="15" t="n">
        <x:f>VLOOKUP(D21675,'Pricing'!$A$6:$E$8,4,FALSE)</x:f>
        <x:v>6</x:v>
      </x:c>
      <x:c r="I21675" s="15" t="n">
        <x:f>E21675*G21675/1000000</x:f>
        <x:v>0.07785900000000001</x:v>
      </x:c>
      <x:c r="J21675" s="15" t="n">
        <x:f>F21675*H21675/1000000</x:f>
        <x:v>0.003276</x:v>
      </x:c>
      <x:c r="K21675" s="15" t="n">
        <x:f>SUM(I21675:J21675)</x:f>
        <x:v>0.08113500000000001</x:v>
      </x:c>
    </x:row>
    <x:row r="21676" ht="23" customHeight="1">
      <x:c r="A21676" s="2" t="str">
        <x:v>REQ-21672</x:v>
      </x:c>
      <x:c r="B21676" s="2" t="n">
        <x:v>2</x:v>
      </x:c>
      <x:c r="C21676" s="2" t="str">
        <x:v>Growth</x:v>
      </x:c>
      <x:c r="D21676" s="2" t="str">
        <x:v>Swift</x:v>
      </x:c>
      <x:c r="E21676" s="16" t="n">
        <x:v>56812</x:v>
      </x:c>
      <x:c r="F21676" s="16" t="n">
        <x:v>1627</x:v>
      </x:c>
      <x:c r="G21676" s="15" t="n">
        <x:f>VLOOKUP(D21676,'Pricing'!$A$6:$E$8,5,FALSE)</x:f>
        <x:v>0.246</x:v>
      </x:c>
      <x:c r="H21676" s="15" t="n">
        <x:f>VLOOKUP(D21676,'Pricing'!$A$6:$E$8,4,FALSE)</x:f>
        <x:v>1.2</x:v>
      </x:c>
      <x:c r="I21676" s="15" t="n">
        <x:f>E21676*G21676/1000000</x:f>
        <x:v>0.013975752000000001</x:v>
      </x:c>
      <x:c r="J21676" s="15" t="n">
        <x:f>F21676*H21676/1000000</x:f>
        <x:v>0.0019524</x:v>
      </x:c>
      <x:c r="K21676" s="15" t="n">
        <x:f>SUM(I21676:J21676)</x:f>
        <x:v>0.015928152</x:v>
      </x:c>
    </x:row>
    <x:row r="21677" ht="23" customHeight="1">
      <x:c r="A21677" s="2" t="str">
        <x:v>REQ-21673</x:v>
      </x:c>
      <x:c r="B21677" s="2" t="n">
        <x:v>8</x:v>
      </x:c>
      <x:c r="C21677" s="2" t="str">
        <x:v>Engineering</x:v>
      </x:c>
      <x:c r="D21677" s="2" t="str">
        <x:v>Swift</x:v>
      </x:c>
      <x:c r="E21677" s="16" t="n">
        <x:v>10010</x:v>
      </x:c>
      <x:c r="F21677" s="16" t="n">
        <x:v>3122</x:v>
      </x:c>
      <x:c r="G21677" s="15" t="n">
        <x:f>VLOOKUP(D21677,'Pricing'!$A$6:$E$8,5,FALSE)</x:f>
        <x:v>0.246</x:v>
      </x:c>
      <x:c r="H21677" s="15" t="n">
        <x:f>VLOOKUP(D21677,'Pricing'!$A$6:$E$8,4,FALSE)</x:f>
        <x:v>1.2</x:v>
      </x:c>
      <x:c r="I21677" s="15" t="n">
        <x:f>E21677*G21677/1000000</x:f>
        <x:v>0.00246246</x:v>
      </x:c>
      <x:c r="J21677" s="15" t="n">
        <x:f>F21677*H21677/1000000</x:f>
        <x:v>0.0037463999999999996</x:v>
      </x:c>
      <x:c r="K21677" s="15" t="n">
        <x:f>SUM(I21677:J21677)</x:f>
        <x:v>0.00620886</x:v>
      </x:c>
    </x:row>
    <x:row r="21678" ht="23" customHeight="1">
      <x:c r="A21678" s="2" t="str">
        <x:v>REQ-21674</x:v>
      </x:c>
      <x:c r="B21678" s="2" t="n">
        <x:v>30</x:v>
      </x:c>
      <x:c r="C21678" s="2" t="str">
        <x:v>Product</x:v>
      </x:c>
      <x:c r="D21678" s="2" t="str">
        <x:v>Balanced</x:v>
      </x:c>
      <x:c r="E21678" s="16" t="n">
        <x:v>70236</x:v>
      </x:c>
      <x:c r="F21678" s="16" t="n">
        <x:v>3178</x:v>
      </x:c>
      <x:c r="G21678" s="15" t="n">
        <x:f>VLOOKUP(D21678,'Pricing'!$A$6:$E$8,5,FALSE)</x:f>
        <x:v>1.2300000000000002</x:v>
      </x:c>
      <x:c r="H21678" s="15" t="n">
        <x:f>VLOOKUP(D21678,'Pricing'!$A$6:$E$8,4,FALSE)</x:f>
        <x:v>6</x:v>
      </x:c>
      <x:c r="I21678" s="15" t="n">
        <x:f>E21678*G21678/1000000</x:f>
        <x:v>0.08639028000000001</x:v>
      </x:c>
      <x:c r="J21678" s="15" t="n">
        <x:f>F21678*H21678/1000000</x:f>
        <x:v>0.019068</x:v>
      </x:c>
      <x:c r="K21678" s="15" t="n">
        <x:f>SUM(I21678:J21678)</x:f>
        <x:v>0.10545828000000002</x:v>
      </x:c>
    </x:row>
    <x:row r="21679" ht="23" customHeight="1">
      <x:c r="A21679" s="2" t="str">
        <x:v>REQ-21675</x:v>
      </x:c>
      <x:c r="B21679" s="2" t="n">
        <x:v>25</x:v>
      </x:c>
      <x:c r="C21679" s="2" t="str">
        <x:v>Operations</x:v>
      </x:c>
      <x:c r="D21679" s="2" t="str">
        <x:v>Swift</x:v>
      </x:c>
      <x:c r="E21679" s="16" t="n">
        <x:v>25072</x:v>
      </x:c>
      <x:c r="F21679" s="16" t="n">
        <x:v>1591</x:v>
      </x:c>
      <x:c r="G21679" s="15" t="n">
        <x:f>VLOOKUP(D21679,'Pricing'!$A$6:$E$8,5,FALSE)</x:f>
        <x:v>0.246</x:v>
      </x:c>
      <x:c r="H21679" s="15" t="n">
        <x:f>VLOOKUP(D21679,'Pricing'!$A$6:$E$8,4,FALSE)</x:f>
        <x:v>1.2</x:v>
      </x:c>
      <x:c r="I21679" s="15" t="n">
        <x:f>E21679*G21679/1000000</x:f>
        <x:v>0.006167712</x:v>
      </x:c>
      <x:c r="J21679" s="15" t="n">
        <x:f>F21679*H21679/1000000</x:f>
        <x:v>0.0019091999999999998</x:v>
      </x:c>
      <x:c r="K21679" s="15" t="n">
        <x:f>SUM(I21679:J21679)</x:f>
        <x:v>0.008076911999999999</x:v>
      </x:c>
    </x:row>
    <x:row r="21680" ht="23" customHeight="1">
      <x:c r="A21680" s="2" t="str">
        <x:v>REQ-21676</x:v>
      </x:c>
      <x:c r="B21680" s="2" t="n">
        <x:v>1</x:v>
      </x:c>
      <x:c r="C21680" s="2" t="str">
        <x:v>Growth</x:v>
      </x:c>
      <x:c r="D21680" s="2" t="str">
        <x:v>Swift</x:v>
      </x:c>
      <x:c r="E21680" s="16" t="n">
        <x:v>59215</x:v>
      </x:c>
      <x:c r="F21680" s="16" t="n">
        <x:v>3861</x:v>
      </x:c>
      <x:c r="G21680" s="15" t="n">
        <x:f>VLOOKUP(D21680,'Pricing'!$A$6:$E$8,5,FALSE)</x:f>
        <x:v>0.246</x:v>
      </x:c>
      <x:c r="H21680" s="15" t="n">
        <x:f>VLOOKUP(D21680,'Pricing'!$A$6:$E$8,4,FALSE)</x:f>
        <x:v>1.2</x:v>
      </x:c>
      <x:c r="I21680" s="15" t="n">
        <x:f>E21680*G21680/1000000</x:f>
        <x:v>0.014566889999999999</x:v>
      </x:c>
      <x:c r="J21680" s="15" t="n">
        <x:f>F21680*H21680/1000000</x:f>
        <x:v>0.0046332</x:v>
      </x:c>
      <x:c r="K21680" s="15" t="n">
        <x:f>SUM(I21680:J21680)</x:f>
        <x:v>0.01920009</x:v>
      </x:c>
    </x:row>
    <x:row r="21681" ht="23" customHeight="1">
      <x:c r="A21681" s="2" t="str">
        <x:v>REQ-21677</x:v>
      </x:c>
      <x:c r="B21681" s="2" t="n">
        <x:v>18</x:v>
      </x:c>
      <x:c r="C21681" s="2" t="str">
        <x:v>Research</x:v>
      </x:c>
      <x:c r="D21681" s="2" t="str">
        <x:v>Balanced</x:v>
      </x:c>
      <x:c r="E21681" s="16" t="n">
        <x:v>11965</x:v>
      </x:c>
      <x:c r="F21681" s="16" t="n">
        <x:v>1480</x:v>
      </x:c>
      <x:c r="G21681" s="15" t="n">
        <x:f>VLOOKUP(D21681,'Pricing'!$A$6:$E$8,5,FALSE)</x:f>
        <x:v>1.2300000000000002</x:v>
      </x:c>
      <x:c r="H21681" s="15" t="n">
        <x:f>VLOOKUP(D21681,'Pricing'!$A$6:$E$8,4,FALSE)</x:f>
        <x:v>6</x:v>
      </x:c>
      <x:c r="I21681" s="15" t="n">
        <x:f>E21681*G21681/1000000</x:f>
        <x:v>0.014716950000000003</x:v>
      </x:c>
      <x:c r="J21681" s="15" t="n">
        <x:f>F21681*H21681/1000000</x:f>
        <x:v>0.00888</x:v>
      </x:c>
      <x:c r="K21681" s="15" t="n">
        <x:f>SUM(I21681:J21681)</x:f>
        <x:v>0.023596950000000005</x:v>
      </x:c>
    </x:row>
    <x:row r="21682" ht="23" customHeight="1">
      <x:c r="A21682" s="2" t="str">
        <x:v>REQ-21678</x:v>
      </x:c>
      <x:c r="B21682" s="2" t="n">
        <x:v>30</x:v>
      </x:c>
      <x:c r="C21682" s="2" t="str">
        <x:v>Product</x:v>
      </x:c>
      <x:c r="D21682" s="2" t="str">
        <x:v>Balanced</x:v>
      </x:c>
      <x:c r="E21682" s="16" t="n">
        <x:v>17627</x:v>
      </x:c>
      <x:c r="F21682" s="16" t="n">
        <x:v>1803</x:v>
      </x:c>
      <x:c r="G21682" s="15" t="n">
        <x:f>VLOOKUP(D21682,'Pricing'!$A$6:$E$8,5,FALSE)</x:f>
        <x:v>1.2300000000000002</x:v>
      </x:c>
      <x:c r="H21682" s="15" t="n">
        <x:f>VLOOKUP(D21682,'Pricing'!$A$6:$E$8,4,FALSE)</x:f>
        <x:v>6</x:v>
      </x:c>
      <x:c r="I21682" s="15" t="n">
        <x:f>E21682*G21682/1000000</x:f>
        <x:v>0.021681210000000003</x:v>
      </x:c>
      <x:c r="J21682" s="15" t="n">
        <x:f>F21682*H21682/1000000</x:f>
        <x:v>0.010818</x:v>
      </x:c>
      <x:c r="K21682" s="15" t="n">
        <x:f>SUM(I21682:J21682)</x:f>
        <x:v>0.03249921</x:v>
      </x:c>
    </x:row>
    <x:row r="21683" ht="23" customHeight="1">
      <x:c r="A21683" s="2" t="str">
        <x:v>REQ-21679</x:v>
      </x:c>
      <x:c r="B21683" s="2" t="n">
        <x:v>28</x:v>
      </x:c>
      <x:c r="C21683" s="2" t="str">
        <x:v>Research</x:v>
      </x:c>
      <x:c r="D21683" s="2" t="str">
        <x:v>Swift</x:v>
      </x:c>
      <x:c r="E21683" s="16" t="n">
        <x:v>70606</x:v>
      </x:c>
      <x:c r="F21683" s="16" t="n">
        <x:v>2272</x:v>
      </x:c>
      <x:c r="G21683" s="15" t="n">
        <x:f>VLOOKUP(D21683,'Pricing'!$A$6:$E$8,5,FALSE)</x:f>
        <x:v>0.246</x:v>
      </x:c>
      <x:c r="H21683" s="15" t="n">
        <x:f>VLOOKUP(D21683,'Pricing'!$A$6:$E$8,4,FALSE)</x:f>
        <x:v>1.2</x:v>
      </x:c>
      <x:c r="I21683" s="15" t="n">
        <x:f>E21683*G21683/1000000</x:f>
        <x:v>0.017369076</x:v>
      </x:c>
      <x:c r="J21683" s="15" t="n">
        <x:f>F21683*H21683/1000000</x:f>
        <x:v>0.0027264</x:v>
      </x:c>
      <x:c r="K21683" s="15" t="n">
        <x:f>SUM(I21683:J21683)</x:f>
        <x:v>0.020095476</x:v>
      </x:c>
    </x:row>
    <x:row r="21684" ht="23" customHeight="1">
      <x:c r="A21684" s="2" t="str">
        <x:v>REQ-21680</x:v>
      </x:c>
      <x:c r="B21684" s="2" t="n">
        <x:v>18</x:v>
      </x:c>
      <x:c r="C21684" s="2" t="str">
        <x:v>Support</x:v>
      </x:c>
      <x:c r="D21684" s="2" t="str">
        <x:v>Swift</x:v>
      </x:c>
      <x:c r="E21684" s="16" t="n">
        <x:v>15641</x:v>
      </x:c>
      <x:c r="F21684" s="16" t="n">
        <x:v>1545</x:v>
      </x:c>
      <x:c r="G21684" s="15" t="n">
        <x:f>VLOOKUP(D21684,'Pricing'!$A$6:$E$8,5,FALSE)</x:f>
        <x:v>0.246</x:v>
      </x:c>
      <x:c r="H21684" s="15" t="n">
        <x:f>VLOOKUP(D21684,'Pricing'!$A$6:$E$8,4,FALSE)</x:f>
        <x:v>1.2</x:v>
      </x:c>
      <x:c r="I21684" s="15" t="n">
        <x:f>E21684*G21684/1000000</x:f>
        <x:v>0.0038476860000000003</x:v>
      </x:c>
      <x:c r="J21684" s="15" t="n">
        <x:f>F21684*H21684/1000000</x:f>
        <x:v>0.001854</x:v>
      </x:c>
      <x:c r="K21684" s="15" t="n">
        <x:f>SUM(I21684:J21684)</x:f>
        <x:v>0.005701686</x:v>
      </x:c>
    </x:row>
    <x:row r="21685" ht="23" customHeight="1">
      <x:c r="A21685" s="2" t="str">
        <x:v>REQ-21681</x:v>
      </x:c>
      <x:c r="B21685" s="2" t="n">
        <x:v>28</x:v>
      </x:c>
      <x:c r="C21685" s="2" t="str">
        <x:v>Operations</x:v>
      </x:c>
      <x:c r="D21685" s="2" t="str">
        <x:v>Balanced</x:v>
      </x:c>
      <x:c r="E21685" s="16" t="n">
        <x:v>25786</x:v>
      </x:c>
      <x:c r="F21685" s="16" t="n">
        <x:v>509</x:v>
      </x:c>
      <x:c r="G21685" s="15" t="n">
        <x:f>VLOOKUP(D21685,'Pricing'!$A$6:$E$8,5,FALSE)</x:f>
        <x:v>1.2300000000000002</x:v>
      </x:c>
      <x:c r="H21685" s="15" t="n">
        <x:f>VLOOKUP(D21685,'Pricing'!$A$6:$E$8,4,FALSE)</x:f>
        <x:v>6</x:v>
      </x:c>
      <x:c r="I21685" s="15" t="n">
        <x:f>E21685*G21685/1000000</x:f>
        <x:v>0.03171678000000001</x:v>
      </x:c>
      <x:c r="J21685" s="15" t="n">
        <x:f>F21685*H21685/1000000</x:f>
        <x:v>0.003054</x:v>
      </x:c>
      <x:c r="K21685" s="15" t="n">
        <x:f>SUM(I21685:J21685)</x:f>
        <x:v>0.03477078000000001</x:v>
      </x:c>
    </x:row>
    <x:row r="21686" ht="23" customHeight="1">
      <x:c r="A21686" s="2" t="str">
        <x:v>REQ-21682</x:v>
      </x:c>
      <x:c r="B21686" s="2" t="n">
        <x:v>30</x:v>
      </x:c>
      <x:c r="C21686" s="2" t="str">
        <x:v>Product</x:v>
      </x:c>
      <x:c r="D21686" s="2" t="str">
        <x:v>Swift</x:v>
      </x:c>
      <x:c r="E21686" s="16" t="n">
        <x:v>59133</x:v>
      </x:c>
      <x:c r="F21686" s="16" t="n">
        <x:v>458</x:v>
      </x:c>
      <x:c r="G21686" s="15" t="n">
        <x:f>VLOOKUP(D21686,'Pricing'!$A$6:$E$8,5,FALSE)</x:f>
        <x:v>0.246</x:v>
      </x:c>
      <x:c r="H21686" s="15" t="n">
        <x:f>VLOOKUP(D21686,'Pricing'!$A$6:$E$8,4,FALSE)</x:f>
        <x:v>1.2</x:v>
      </x:c>
      <x:c r="I21686" s="15" t="n">
        <x:f>E21686*G21686/1000000</x:f>
        <x:v>0.014546717999999998</x:v>
      </x:c>
      <x:c r="J21686" s="15" t="n">
        <x:f>F21686*H21686/1000000</x:f>
        <x:v>0.0005496</x:v>
      </x:c>
      <x:c r="K21686" s="15" t="n">
        <x:f>SUM(I21686:J21686)</x:f>
        <x:v>0.015096318</x:v>
      </x:c>
    </x:row>
    <x:row r="21687" ht="23" customHeight="1">
      <x:c r="A21687" s="2" t="str">
        <x:v>REQ-21683</x:v>
      </x:c>
      <x:c r="B21687" s="2" t="n">
        <x:v>2</x:v>
      </x:c>
      <x:c r="C21687" s="2" t="str">
        <x:v>Engineering</x:v>
      </x:c>
      <x:c r="D21687" s="2" t="str">
        <x:v>Swift</x:v>
      </x:c>
      <x:c r="E21687" s="16" t="n">
        <x:v>40704</x:v>
      </x:c>
      <x:c r="F21687" s="16" t="n">
        <x:v>2460</x:v>
      </x:c>
      <x:c r="G21687" s="15" t="n">
        <x:f>VLOOKUP(D21687,'Pricing'!$A$6:$E$8,5,FALSE)</x:f>
        <x:v>0.246</x:v>
      </x:c>
      <x:c r="H21687" s="15" t="n">
        <x:f>VLOOKUP(D21687,'Pricing'!$A$6:$E$8,4,FALSE)</x:f>
        <x:v>1.2</x:v>
      </x:c>
      <x:c r="I21687" s="15" t="n">
        <x:f>E21687*G21687/1000000</x:f>
        <x:v>0.010013184</x:v>
      </x:c>
      <x:c r="J21687" s="15" t="n">
        <x:f>F21687*H21687/1000000</x:f>
        <x:v>0.002952</x:v>
      </x:c>
      <x:c r="K21687" s="15" t="n">
        <x:f>SUM(I21687:J21687)</x:f>
        <x:v>0.012965184</x:v>
      </x:c>
    </x:row>
    <x:row r="21688" ht="23" customHeight="1">
      <x:c r="A21688" s="2" t="str">
        <x:v>REQ-21684</x:v>
      </x:c>
      <x:c r="B21688" s="2" t="n">
        <x:v>9</x:v>
      </x:c>
      <x:c r="C21688" s="2" t="str">
        <x:v>Product</x:v>
      </x:c>
      <x:c r="D21688" s="2" t="str">
        <x:v>Balanced</x:v>
      </x:c>
      <x:c r="E21688" s="16" t="n">
        <x:v>14822</x:v>
      </x:c>
      <x:c r="F21688" s="16" t="n">
        <x:v>3351</x:v>
      </x:c>
      <x:c r="G21688" s="15" t="n">
        <x:f>VLOOKUP(D21688,'Pricing'!$A$6:$E$8,5,FALSE)</x:f>
        <x:v>1.2300000000000002</x:v>
      </x:c>
      <x:c r="H21688" s="15" t="n">
        <x:f>VLOOKUP(D21688,'Pricing'!$A$6:$E$8,4,FALSE)</x:f>
        <x:v>6</x:v>
      </x:c>
      <x:c r="I21688" s="15" t="n">
        <x:f>E21688*G21688/1000000</x:f>
        <x:v>0.01823106</x:v>
      </x:c>
      <x:c r="J21688" s="15" t="n">
        <x:f>F21688*H21688/1000000</x:f>
        <x:v>0.020106</x:v>
      </x:c>
      <x:c r="K21688" s="15" t="n">
        <x:f>SUM(I21688:J21688)</x:f>
        <x:v>0.03833706</x:v>
      </x:c>
    </x:row>
    <x:row r="21689" ht="23" customHeight="1">
      <x:c r="A21689" s="2" t="str">
        <x:v>REQ-21685</x:v>
      </x:c>
      <x:c r="B21689" s="2" t="n">
        <x:v>25</x:v>
      </x:c>
      <x:c r="C21689" s="2" t="str">
        <x:v>Research</x:v>
      </x:c>
      <x:c r="D21689" s="2" t="str">
        <x:v>Swift</x:v>
      </x:c>
      <x:c r="E21689" s="16" t="n">
        <x:v>41797</x:v>
      </x:c>
      <x:c r="F21689" s="16" t="n">
        <x:v>2017</x:v>
      </x:c>
      <x:c r="G21689" s="15" t="n">
        <x:f>VLOOKUP(D21689,'Pricing'!$A$6:$E$8,5,FALSE)</x:f>
        <x:v>0.246</x:v>
      </x:c>
      <x:c r="H21689" s="15" t="n">
        <x:f>VLOOKUP(D21689,'Pricing'!$A$6:$E$8,4,FALSE)</x:f>
        <x:v>1.2</x:v>
      </x:c>
      <x:c r="I21689" s="15" t="n">
        <x:f>E21689*G21689/1000000</x:f>
        <x:v>0.010282062</x:v>
      </x:c>
      <x:c r="J21689" s="15" t="n">
        <x:f>F21689*H21689/1000000</x:f>
        <x:v>0.0024204</x:v>
      </x:c>
      <x:c r="K21689" s="15" t="n">
        <x:f>SUM(I21689:J21689)</x:f>
        <x:v>0.012702462</x:v>
      </x:c>
    </x:row>
    <x:row r="21690" ht="23" customHeight="1">
      <x:c r="A21690" s="2" t="str">
        <x:v>REQ-21686</x:v>
      </x:c>
      <x:c r="B21690" s="2" t="n">
        <x:v>21</x:v>
      </x:c>
      <x:c r="C21690" s="2" t="str">
        <x:v>Growth</x:v>
      </x:c>
      <x:c r="D21690" s="2" t="str">
        <x:v>Balanced</x:v>
      </x:c>
      <x:c r="E21690" s="16" t="n">
        <x:v>41224</x:v>
      </x:c>
      <x:c r="F21690" s="16" t="n">
        <x:v>1499</x:v>
      </x:c>
      <x:c r="G21690" s="15" t="n">
        <x:f>VLOOKUP(D21690,'Pricing'!$A$6:$E$8,5,FALSE)</x:f>
        <x:v>1.2300000000000002</x:v>
      </x:c>
      <x:c r="H21690" s="15" t="n">
        <x:f>VLOOKUP(D21690,'Pricing'!$A$6:$E$8,4,FALSE)</x:f>
        <x:v>6</x:v>
      </x:c>
      <x:c r="I21690" s="15" t="n">
        <x:f>E21690*G21690/1000000</x:f>
        <x:v>0.05070552000000001</x:v>
      </x:c>
      <x:c r="J21690" s="15" t="n">
        <x:f>F21690*H21690/1000000</x:f>
        <x:v>0.008994</x:v>
      </x:c>
      <x:c r="K21690" s="15" t="n">
        <x:f>SUM(I21690:J21690)</x:f>
        <x:v>0.05969952000000001</x:v>
      </x:c>
    </x:row>
    <x:row r="21691" ht="23" customHeight="1">
      <x:c r="A21691" s="2" t="str">
        <x:v>REQ-21687</x:v>
      </x:c>
      <x:c r="B21691" s="2" t="n">
        <x:v>14</x:v>
      </x:c>
      <x:c r="C21691" s="2" t="str">
        <x:v>Research</x:v>
      </x:c>
      <x:c r="D21691" s="2" t="str">
        <x:v>Balanced</x:v>
      </x:c>
      <x:c r="E21691" s="16" t="n">
        <x:v>39160</x:v>
      </x:c>
      <x:c r="F21691" s="16" t="n">
        <x:v>713</x:v>
      </x:c>
      <x:c r="G21691" s="15" t="n">
        <x:f>VLOOKUP(D21691,'Pricing'!$A$6:$E$8,5,FALSE)</x:f>
        <x:v>1.2300000000000002</x:v>
      </x:c>
      <x:c r="H21691" s="15" t="n">
        <x:f>VLOOKUP(D21691,'Pricing'!$A$6:$E$8,4,FALSE)</x:f>
        <x:v>6</x:v>
      </x:c>
      <x:c r="I21691" s="15" t="n">
        <x:f>E21691*G21691/1000000</x:f>
        <x:v>0.04816680000000001</x:v>
      </x:c>
      <x:c r="J21691" s="15" t="n">
        <x:f>F21691*H21691/1000000</x:f>
        <x:v>0.004278</x:v>
      </x:c>
      <x:c r="K21691" s="15" t="n">
        <x:f>SUM(I21691:J21691)</x:f>
        <x:v>0.05244480000000001</x:v>
      </x:c>
    </x:row>
    <x:row r="21692" ht="23" customHeight="1">
      <x:c r="A21692" s="2" t="str">
        <x:v>REQ-21688</x:v>
      </x:c>
      <x:c r="B21692" s="2" t="n">
        <x:v>23</x:v>
      </x:c>
      <x:c r="C21692" s="2" t="str">
        <x:v>Growth</x:v>
      </x:c>
      <x:c r="D21692" s="2" t="str">
        <x:v>Swift</x:v>
      </x:c>
      <x:c r="E21692" s="16" t="n">
        <x:v>108790</x:v>
      </x:c>
      <x:c r="F21692" s="16" t="n">
        <x:v>1371</x:v>
      </x:c>
      <x:c r="G21692" s="15" t="n">
        <x:f>VLOOKUP(D21692,'Pricing'!$A$6:$E$8,5,FALSE)</x:f>
        <x:v>0.246</x:v>
      </x:c>
      <x:c r="H21692" s="15" t="n">
        <x:f>VLOOKUP(D21692,'Pricing'!$A$6:$E$8,4,FALSE)</x:f>
        <x:v>1.2</x:v>
      </x:c>
      <x:c r="I21692" s="15" t="n">
        <x:f>E21692*G21692/1000000</x:f>
        <x:v>0.02676234</x:v>
      </x:c>
      <x:c r="J21692" s="15" t="n">
        <x:f>F21692*H21692/1000000</x:f>
        <x:v>0.0016452</x:v>
      </x:c>
      <x:c r="K21692" s="15" t="n">
        <x:f>SUM(I21692:J21692)</x:f>
        <x:v>0.02840754</x:v>
      </x:c>
    </x:row>
    <x:row r="21693" ht="23" customHeight="1">
      <x:c r="A21693" s="2" t="str">
        <x:v>REQ-21689</x:v>
      </x:c>
      <x:c r="B21693" s="2" t="n">
        <x:v>21</x:v>
      </x:c>
      <x:c r="C21693" s="2" t="str">
        <x:v>Operations</x:v>
      </x:c>
      <x:c r="D21693" s="2" t="str">
        <x:v>Swift</x:v>
      </x:c>
      <x:c r="E21693" s="16" t="n">
        <x:v>71018</x:v>
      </x:c>
      <x:c r="F21693" s="16" t="n">
        <x:v>363</x:v>
      </x:c>
      <x:c r="G21693" s="15" t="n">
        <x:f>VLOOKUP(D21693,'Pricing'!$A$6:$E$8,5,FALSE)</x:f>
        <x:v>0.246</x:v>
      </x:c>
      <x:c r="H21693" s="15" t="n">
        <x:f>VLOOKUP(D21693,'Pricing'!$A$6:$E$8,4,FALSE)</x:f>
        <x:v>1.2</x:v>
      </x:c>
      <x:c r="I21693" s="15" t="n">
        <x:f>E21693*G21693/1000000</x:f>
        <x:v>0.017470428</x:v>
      </x:c>
      <x:c r="J21693" s="15" t="n">
        <x:f>F21693*H21693/1000000</x:f>
        <x:v>0.00043559999999999996</x:v>
      </x:c>
      <x:c r="K21693" s="15" t="n">
        <x:f>SUM(I21693:J21693)</x:f>
        <x:v>0.017906028</x:v>
      </x:c>
    </x:row>
    <x:row r="21694" ht="23" customHeight="1">
      <x:c r="A21694" s="2" t="str">
        <x:v>REQ-21690</x:v>
      </x:c>
      <x:c r="B21694" s="2" t="n">
        <x:v>27</x:v>
      </x:c>
      <x:c r="C21694" s="2" t="str">
        <x:v>Product</x:v>
      </x:c>
      <x:c r="D21694" s="2" t="str">
        <x:v>Swift</x:v>
      </x:c>
      <x:c r="E21694" s="16" t="n">
        <x:v>51016</x:v>
      </x:c>
      <x:c r="F21694" s="16" t="n">
        <x:v>2802</x:v>
      </x:c>
      <x:c r="G21694" s="15" t="n">
        <x:f>VLOOKUP(D21694,'Pricing'!$A$6:$E$8,5,FALSE)</x:f>
        <x:v>0.246</x:v>
      </x:c>
      <x:c r="H21694" s="15" t="n">
        <x:f>VLOOKUP(D21694,'Pricing'!$A$6:$E$8,4,FALSE)</x:f>
        <x:v>1.2</x:v>
      </x:c>
      <x:c r="I21694" s="15" t="n">
        <x:f>E21694*G21694/1000000</x:f>
        <x:v>0.012549936</x:v>
      </x:c>
      <x:c r="J21694" s="15" t="n">
        <x:f>F21694*H21694/1000000</x:f>
        <x:v>0.0033624</x:v>
      </x:c>
      <x:c r="K21694" s="15" t="n">
        <x:f>SUM(I21694:J21694)</x:f>
        <x:v>0.015912336</x:v>
      </x:c>
    </x:row>
    <x:row r="21695" ht="23" customHeight="1">
      <x:c r="A21695" s="2" t="str">
        <x:v>REQ-21691</x:v>
      </x:c>
      <x:c r="B21695" s="2" t="n">
        <x:v>11</x:v>
      </x:c>
      <x:c r="C21695" s="2" t="str">
        <x:v>Engineering</x:v>
      </x:c>
      <x:c r="D21695" s="2" t="str">
        <x:v>Balanced</x:v>
      </x:c>
      <x:c r="E21695" s="16" t="n">
        <x:v>56814</x:v>
      </x:c>
      <x:c r="F21695" s="16" t="n">
        <x:v>3498</x:v>
      </x:c>
      <x:c r="G21695" s="15" t="n">
        <x:f>VLOOKUP(D21695,'Pricing'!$A$6:$E$8,5,FALSE)</x:f>
        <x:v>1.2300000000000002</x:v>
      </x:c>
      <x:c r="H21695" s="15" t="n">
        <x:f>VLOOKUP(D21695,'Pricing'!$A$6:$E$8,4,FALSE)</x:f>
        <x:v>6</x:v>
      </x:c>
      <x:c r="I21695" s="15" t="n">
        <x:f>E21695*G21695/1000000</x:f>
        <x:v>0.06988122000000002</x:v>
      </x:c>
      <x:c r="J21695" s="15" t="n">
        <x:f>F21695*H21695/1000000</x:f>
        <x:v>0.020988</x:v>
      </x:c>
      <x:c r="K21695" s="15" t="n">
        <x:f>SUM(I21695:J21695)</x:f>
        <x:v>0.09086922000000003</x:v>
      </x:c>
    </x:row>
    <x:row r="21696" ht="23" customHeight="1">
      <x:c r="A21696" s="2" t="str">
        <x:v>REQ-21692</x:v>
      </x:c>
      <x:c r="B21696" s="2" t="n">
        <x:v>6</x:v>
      </x:c>
      <x:c r="C21696" s="2" t="str">
        <x:v>Growth</x:v>
      </x:c>
      <x:c r="D21696" s="2" t="str">
        <x:v>Balanced</x:v>
      </x:c>
      <x:c r="E21696" s="16" t="n">
        <x:v>94123</x:v>
      </x:c>
      <x:c r="F21696" s="16" t="n">
        <x:v>277</x:v>
      </x:c>
      <x:c r="G21696" s="15" t="n">
        <x:f>VLOOKUP(D21696,'Pricing'!$A$6:$E$8,5,FALSE)</x:f>
        <x:v>1.2300000000000002</x:v>
      </x:c>
      <x:c r="H21696" s="15" t="n">
        <x:f>VLOOKUP(D21696,'Pricing'!$A$6:$E$8,4,FALSE)</x:f>
        <x:v>6</x:v>
      </x:c>
      <x:c r="I21696" s="15" t="n">
        <x:f>E21696*G21696/1000000</x:f>
        <x:v>0.11577129000000003</x:v>
      </x:c>
      <x:c r="J21696" s="15" t="n">
        <x:f>F21696*H21696/1000000</x:f>
        <x:v>0.001662</x:v>
      </x:c>
      <x:c r="K21696" s="15" t="n">
        <x:f>SUM(I21696:J21696)</x:f>
        <x:v>0.11743329000000002</x:v>
      </x:c>
    </x:row>
    <x:row r="21697" ht="23" customHeight="1">
      <x:c r="A21697" s="2" t="str">
        <x:v>REQ-21693</x:v>
      </x:c>
      <x:c r="B21697" s="2" t="n">
        <x:v>3</x:v>
      </x:c>
      <x:c r="C21697" s="2" t="str">
        <x:v>Operations</x:v>
      </x:c>
      <x:c r="D21697" s="2" t="str">
        <x:v>Balanced</x:v>
      </x:c>
      <x:c r="E21697" s="16" t="n">
        <x:v>47116</x:v>
      </x:c>
      <x:c r="F21697" s="16" t="n">
        <x:v>905</x:v>
      </x:c>
      <x:c r="G21697" s="15" t="n">
        <x:f>VLOOKUP(D21697,'Pricing'!$A$6:$E$8,5,FALSE)</x:f>
        <x:v>1.2300000000000002</x:v>
      </x:c>
      <x:c r="H21697" s="15" t="n">
        <x:f>VLOOKUP(D21697,'Pricing'!$A$6:$E$8,4,FALSE)</x:f>
        <x:v>6</x:v>
      </x:c>
      <x:c r="I21697" s="15" t="n">
        <x:f>E21697*G21697/1000000</x:f>
        <x:v>0.057952680000000006</x:v>
      </x:c>
      <x:c r="J21697" s="15" t="n">
        <x:f>F21697*H21697/1000000</x:f>
        <x:v>0.00543</x:v>
      </x:c>
      <x:c r="K21697" s="15" t="n">
        <x:f>SUM(I21697:J21697)</x:f>
        <x:v>0.06338268000000001</x:v>
      </x:c>
    </x:row>
    <x:row r="21698" ht="23" customHeight="1">
      <x:c r="A21698" s="2" t="str">
        <x:v>REQ-21694</x:v>
      </x:c>
      <x:c r="B21698" s="2" t="n">
        <x:v>7</x:v>
      </x:c>
      <x:c r="C21698" s="2" t="str">
        <x:v>Support</x:v>
      </x:c>
      <x:c r="D21698" s="2" t="str">
        <x:v>Balanced</x:v>
      </x:c>
      <x:c r="E21698" s="16" t="n">
        <x:v>29437</x:v>
      </x:c>
      <x:c r="F21698" s="16" t="n">
        <x:v>557</x:v>
      </x:c>
      <x:c r="G21698" s="15" t="n">
        <x:f>VLOOKUP(D21698,'Pricing'!$A$6:$E$8,5,FALSE)</x:f>
        <x:v>1.2300000000000002</x:v>
      </x:c>
      <x:c r="H21698" s="15" t="n">
        <x:f>VLOOKUP(D21698,'Pricing'!$A$6:$E$8,4,FALSE)</x:f>
        <x:v>6</x:v>
      </x:c>
      <x:c r="I21698" s="15" t="n">
        <x:f>E21698*G21698/1000000</x:f>
        <x:v>0.03620751000000001</x:v>
      </x:c>
      <x:c r="J21698" s="15" t="n">
        <x:f>F21698*H21698/1000000</x:f>
        <x:v>0.003342</x:v>
      </x:c>
      <x:c r="K21698" s="15" t="n">
        <x:f>SUM(I21698:J21698)</x:f>
        <x:v>0.03954951000000001</x:v>
      </x:c>
    </x:row>
    <x:row r="21699" ht="23" customHeight="1">
      <x:c r="A21699" s="2" t="str">
        <x:v>REQ-21695</x:v>
      </x:c>
      <x:c r="B21699" s="2" t="n">
        <x:v>20</x:v>
      </x:c>
      <x:c r="C21699" s="2" t="str">
        <x:v>Operations</x:v>
      </x:c>
      <x:c r="D21699" s="2" t="str">
        <x:v>Swift</x:v>
      </x:c>
      <x:c r="E21699" s="16" t="n">
        <x:v>53553</x:v>
      </x:c>
      <x:c r="F21699" s="16" t="n">
        <x:v>3528</x:v>
      </x:c>
      <x:c r="G21699" s="15" t="n">
        <x:f>VLOOKUP(D21699,'Pricing'!$A$6:$E$8,5,FALSE)</x:f>
        <x:v>0.246</x:v>
      </x:c>
      <x:c r="H21699" s="15" t="n">
        <x:f>VLOOKUP(D21699,'Pricing'!$A$6:$E$8,4,FALSE)</x:f>
        <x:v>1.2</x:v>
      </x:c>
      <x:c r="I21699" s="15" t="n">
        <x:f>E21699*G21699/1000000</x:f>
        <x:v>0.013174038</x:v>
      </x:c>
      <x:c r="J21699" s="15" t="n">
        <x:f>F21699*H21699/1000000</x:f>
        <x:v>0.0042336</x:v>
      </x:c>
      <x:c r="K21699" s="15" t="n">
        <x:f>SUM(I21699:J21699)</x:f>
        <x:v>0.017407638</x:v>
      </x:c>
    </x:row>
    <x:row r="21700" ht="23" customHeight="1">
      <x:c r="A21700" s="2" t="str">
        <x:v>REQ-21696</x:v>
      </x:c>
      <x:c r="B21700" s="2" t="n">
        <x:v>27</x:v>
      </x:c>
      <x:c r="C21700" s="2" t="str">
        <x:v>Product</x:v>
      </x:c>
      <x:c r="D21700" s="2" t="str">
        <x:v>Swift</x:v>
      </x:c>
      <x:c r="E21700" s="16" t="n">
        <x:v>114549</x:v>
      </x:c>
      <x:c r="F21700" s="16" t="n">
        <x:v>234</x:v>
      </x:c>
      <x:c r="G21700" s="15" t="n">
        <x:f>VLOOKUP(D21700,'Pricing'!$A$6:$E$8,5,FALSE)</x:f>
        <x:v>0.246</x:v>
      </x:c>
      <x:c r="H21700" s="15" t="n">
        <x:f>VLOOKUP(D21700,'Pricing'!$A$6:$E$8,4,FALSE)</x:f>
        <x:v>1.2</x:v>
      </x:c>
      <x:c r="I21700" s="15" t="n">
        <x:f>E21700*G21700/1000000</x:f>
        <x:v>0.028179054</x:v>
      </x:c>
      <x:c r="J21700" s="15" t="n">
        <x:f>F21700*H21700/1000000</x:f>
        <x:v>0.0002808</x:v>
      </x:c>
      <x:c r="K21700" s="15" t="n">
        <x:f>SUM(I21700:J21700)</x:f>
        <x:v>0.028459854</x:v>
      </x:c>
    </x:row>
    <x:row r="21701" ht="23" customHeight="1">
      <x:c r="A21701" s="2" t="str">
        <x:v>REQ-21697</x:v>
      </x:c>
      <x:c r="B21701" s="2" t="n">
        <x:v>27</x:v>
      </x:c>
      <x:c r="C21701" s="2" t="str">
        <x:v>Engineering</x:v>
      </x:c>
      <x:c r="D21701" s="2" t="str">
        <x:v>Swift</x:v>
      </x:c>
      <x:c r="E21701" s="16" t="n">
        <x:v>45176</x:v>
      </x:c>
      <x:c r="F21701" s="16" t="n">
        <x:v>3755</x:v>
      </x:c>
      <x:c r="G21701" s="15" t="n">
        <x:f>VLOOKUP(D21701,'Pricing'!$A$6:$E$8,5,FALSE)</x:f>
        <x:v>0.246</x:v>
      </x:c>
      <x:c r="H21701" s="15" t="n">
        <x:f>VLOOKUP(D21701,'Pricing'!$A$6:$E$8,4,FALSE)</x:f>
        <x:v>1.2</x:v>
      </x:c>
      <x:c r="I21701" s="15" t="n">
        <x:f>E21701*G21701/1000000</x:f>
        <x:v>0.011113296</x:v>
      </x:c>
      <x:c r="J21701" s="15" t="n">
        <x:f>F21701*H21701/1000000</x:f>
        <x:v>0.004506</x:v>
      </x:c>
      <x:c r="K21701" s="15" t="n">
        <x:f>SUM(I21701:J21701)</x:f>
        <x:v>0.015619296</x:v>
      </x:c>
    </x:row>
    <x:row r="21702" ht="23" customHeight="1">
      <x:c r="A21702" s="2" t="str">
        <x:v>REQ-21698</x:v>
      </x:c>
      <x:c r="B21702" s="2" t="n">
        <x:v>18</x:v>
      </x:c>
      <x:c r="C21702" s="2" t="str">
        <x:v>Growth</x:v>
      </x:c>
      <x:c r="D21702" s="2" t="str">
        <x:v>Reasoning</x:v>
      </x:c>
      <x:c r="E21702" s="16" t="n">
        <x:v>113084</x:v>
      </x:c>
      <x:c r="F21702" s="16" t="n">
        <x:v>2551</x:v>
      </x:c>
      <x:c r="G21702" s="15" t="n">
        <x:f>VLOOKUP(D21702,'Pricing'!$A$6:$E$8,5,FALSE)</x:f>
        <x:v>4.920000000000001</x:v>
      </x:c>
      <x:c r="H21702" s="15" t="n">
        <x:f>VLOOKUP(D21702,'Pricing'!$A$6:$E$8,4,FALSE)</x:f>
        <x:v>24</x:v>
      </x:c>
      <x:c r="I21702" s="15" t="n">
        <x:f>E21702*G21702/1000000</x:f>
        <x:v>0.5563732800000002</x:v>
      </x:c>
      <x:c r="J21702" s="15" t="n">
        <x:f>F21702*H21702/1000000</x:f>
        <x:v>0.061224</x:v>
      </x:c>
      <x:c r="K21702" s="15" t="n">
        <x:f>SUM(I21702:J21702)</x:f>
        <x:v>0.6175972800000002</x:v>
      </x:c>
    </x:row>
    <x:row r="21703" ht="23" customHeight="1">
      <x:c r="A21703" s="2" t="str">
        <x:v>REQ-21699</x:v>
      </x:c>
      <x:c r="B21703" s="2" t="n">
        <x:v>5</x:v>
      </x:c>
      <x:c r="C21703" s="2" t="str">
        <x:v>Research</x:v>
      </x:c>
      <x:c r="D21703" s="2" t="str">
        <x:v>Balanced</x:v>
      </x:c>
      <x:c r="E21703" s="16" t="n">
        <x:v>84185</x:v>
      </x:c>
      <x:c r="F21703" s="16" t="n">
        <x:v>1215</x:v>
      </x:c>
      <x:c r="G21703" s="15" t="n">
        <x:f>VLOOKUP(D21703,'Pricing'!$A$6:$E$8,5,FALSE)</x:f>
        <x:v>1.2300000000000002</x:v>
      </x:c>
      <x:c r="H21703" s="15" t="n">
        <x:f>VLOOKUP(D21703,'Pricing'!$A$6:$E$8,4,FALSE)</x:f>
        <x:v>6</x:v>
      </x:c>
      <x:c r="I21703" s="15" t="n">
        <x:f>E21703*G21703/1000000</x:f>
        <x:v>0.10354755000000002</x:v>
      </x:c>
      <x:c r="J21703" s="15" t="n">
        <x:f>F21703*H21703/1000000</x:f>
        <x:v>0.00729</x:v>
      </x:c>
      <x:c r="K21703" s="15" t="n">
        <x:f>SUM(I21703:J21703)</x:f>
        <x:v>0.11083755000000002</x:v>
      </x:c>
    </x:row>
    <x:row r="21704" ht="23" customHeight="1">
      <x:c r="A21704" s="2" t="str">
        <x:v>REQ-21700</x:v>
      </x:c>
      <x:c r="B21704" s="2" t="n">
        <x:v>29</x:v>
      </x:c>
      <x:c r="C21704" s="2" t="str">
        <x:v>Support</x:v>
      </x:c>
      <x:c r="D21704" s="2" t="str">
        <x:v>Swift</x:v>
      </x:c>
      <x:c r="E21704" s="16" t="n">
        <x:v>56342</x:v>
      </x:c>
      <x:c r="F21704" s="16" t="n">
        <x:v>1028</x:v>
      </x:c>
      <x:c r="G21704" s="15" t="n">
        <x:f>VLOOKUP(D21704,'Pricing'!$A$6:$E$8,5,FALSE)</x:f>
        <x:v>0.246</x:v>
      </x:c>
      <x:c r="H21704" s="15" t="n">
        <x:f>VLOOKUP(D21704,'Pricing'!$A$6:$E$8,4,FALSE)</x:f>
        <x:v>1.2</x:v>
      </x:c>
      <x:c r="I21704" s="15" t="n">
        <x:f>E21704*G21704/1000000</x:f>
        <x:v>0.013860131999999999</x:v>
      </x:c>
      <x:c r="J21704" s="15" t="n">
        <x:f>F21704*H21704/1000000</x:f>
        <x:v>0.0012335999999999998</x:v>
      </x:c>
      <x:c r="K21704" s="15" t="n">
        <x:f>SUM(I21704:J21704)</x:f>
        <x:v>0.015093731999999999</x:v>
      </x:c>
    </x:row>
    <x:row r="21705" ht="23" customHeight="1">
      <x:c r="A21705" s="2" t="str">
        <x:v>REQ-21701</x:v>
      </x:c>
      <x:c r="B21705" s="2" t="n">
        <x:v>4</x:v>
      </x:c>
      <x:c r="C21705" s="2" t="str">
        <x:v>Research</x:v>
      </x:c>
      <x:c r="D21705" s="2" t="str">
        <x:v>Swift</x:v>
      </x:c>
      <x:c r="E21705" s="16" t="n">
        <x:v>10529</x:v>
      </x:c>
      <x:c r="F21705" s="16" t="n">
        <x:v>3454</x:v>
      </x:c>
      <x:c r="G21705" s="15" t="n">
        <x:f>VLOOKUP(D21705,'Pricing'!$A$6:$E$8,5,FALSE)</x:f>
        <x:v>0.246</x:v>
      </x:c>
      <x:c r="H21705" s="15" t="n">
        <x:f>VLOOKUP(D21705,'Pricing'!$A$6:$E$8,4,FALSE)</x:f>
        <x:v>1.2</x:v>
      </x:c>
      <x:c r="I21705" s="15" t="n">
        <x:f>E21705*G21705/1000000</x:f>
        <x:v>0.002590134</x:v>
      </x:c>
      <x:c r="J21705" s="15" t="n">
        <x:f>F21705*H21705/1000000</x:f>
        <x:v>0.004144800000000001</x:v>
      </x:c>
      <x:c r="K21705" s="15" t="n">
        <x:f>SUM(I21705:J21705)</x:f>
        <x:v>0.006734934000000001</x:v>
      </x:c>
    </x:row>
    <x:row r="21706" ht="23" customHeight="1">
      <x:c r="A21706" s="2" t="str">
        <x:v>REQ-21702</x:v>
      </x:c>
      <x:c r="B21706" s="2" t="n">
        <x:v>30</x:v>
      </x:c>
      <x:c r="C21706" s="2" t="str">
        <x:v>Support</x:v>
      </x:c>
      <x:c r="D21706" s="2" t="str">
        <x:v>Swift</x:v>
      </x:c>
      <x:c r="E21706" s="16" t="n">
        <x:v>118283</x:v>
      </x:c>
      <x:c r="F21706" s="16" t="n">
        <x:v>3267</x:v>
      </x:c>
      <x:c r="G21706" s="15" t="n">
        <x:f>VLOOKUP(D21706,'Pricing'!$A$6:$E$8,5,FALSE)</x:f>
        <x:v>0.246</x:v>
      </x:c>
      <x:c r="H21706" s="15" t="n">
        <x:f>VLOOKUP(D21706,'Pricing'!$A$6:$E$8,4,FALSE)</x:f>
        <x:v>1.2</x:v>
      </x:c>
      <x:c r="I21706" s="15" t="n">
        <x:f>E21706*G21706/1000000</x:f>
        <x:v>0.029097618</x:v>
      </x:c>
      <x:c r="J21706" s="15" t="n">
        <x:f>F21706*H21706/1000000</x:f>
        <x:v>0.003920399999999999</x:v>
      </x:c>
      <x:c r="K21706" s="15" t="n">
        <x:f>SUM(I21706:J21706)</x:f>
        <x:v>0.033018017999999996</x:v>
      </x:c>
    </x:row>
    <x:row r="21707" ht="23" customHeight="1">
      <x:c r="A21707" s="2" t="str">
        <x:v>REQ-21703</x:v>
      </x:c>
      <x:c r="B21707" s="2" t="n">
        <x:v>24</x:v>
      </x:c>
      <x:c r="C21707" s="2" t="str">
        <x:v>Engineering</x:v>
      </x:c>
      <x:c r="D21707" s="2" t="str">
        <x:v>Swift</x:v>
      </x:c>
      <x:c r="E21707" s="16" t="n">
        <x:v>60182</x:v>
      </x:c>
      <x:c r="F21707" s="16" t="n">
        <x:v>1310</x:v>
      </x:c>
      <x:c r="G21707" s="15" t="n">
        <x:f>VLOOKUP(D21707,'Pricing'!$A$6:$E$8,5,FALSE)</x:f>
        <x:v>0.246</x:v>
      </x:c>
      <x:c r="H21707" s="15" t="n">
        <x:f>VLOOKUP(D21707,'Pricing'!$A$6:$E$8,4,FALSE)</x:f>
        <x:v>1.2</x:v>
      </x:c>
      <x:c r="I21707" s="15" t="n">
        <x:f>E21707*G21707/1000000</x:f>
        <x:v>0.014804771999999999</x:v>
      </x:c>
      <x:c r="J21707" s="15" t="n">
        <x:f>F21707*H21707/1000000</x:f>
        <x:v>0.001572</x:v>
      </x:c>
      <x:c r="K21707" s="15" t="n">
        <x:f>SUM(I21707:J21707)</x:f>
        <x:v>0.016376771999999998</x:v>
      </x:c>
    </x:row>
    <x:row r="21708" ht="23" customHeight="1">
      <x:c r="A21708" s="2" t="str">
        <x:v>REQ-21704</x:v>
      </x:c>
      <x:c r="B21708" s="2" t="n">
        <x:v>24</x:v>
      </x:c>
      <x:c r="C21708" s="2" t="str">
        <x:v>Support</x:v>
      </x:c>
      <x:c r="D21708" s="2" t="str">
        <x:v>Balanced</x:v>
      </x:c>
      <x:c r="E21708" s="16" t="n">
        <x:v>67274</x:v>
      </x:c>
      <x:c r="F21708" s="16" t="n">
        <x:v>1527</x:v>
      </x:c>
      <x:c r="G21708" s="15" t="n">
        <x:f>VLOOKUP(D21708,'Pricing'!$A$6:$E$8,5,FALSE)</x:f>
        <x:v>1.2300000000000002</x:v>
      </x:c>
      <x:c r="H21708" s="15" t="n">
        <x:f>VLOOKUP(D21708,'Pricing'!$A$6:$E$8,4,FALSE)</x:f>
        <x:v>6</x:v>
      </x:c>
      <x:c r="I21708" s="15" t="n">
        <x:f>E21708*G21708/1000000</x:f>
        <x:v>0.08274702000000002</x:v>
      </x:c>
      <x:c r="J21708" s="15" t="n">
        <x:f>F21708*H21708/1000000</x:f>
        <x:v>0.009162</x:v>
      </x:c>
      <x:c r="K21708" s="15" t="n">
        <x:f>SUM(I21708:J21708)</x:f>
        <x:v>0.09190902000000002</x:v>
      </x:c>
    </x:row>
    <x:row r="21709" ht="23" customHeight="1">
      <x:c r="A21709" s="2" t="str">
        <x:v>REQ-21705</x:v>
      </x:c>
      <x:c r="B21709" s="2" t="n">
        <x:v>3</x:v>
      </x:c>
      <x:c r="C21709" s="2" t="str">
        <x:v>Research</x:v>
      </x:c>
      <x:c r="D21709" s="2" t="str">
        <x:v>Swift</x:v>
      </x:c>
      <x:c r="E21709" s="16" t="n">
        <x:v>88314</x:v>
      </x:c>
      <x:c r="F21709" s="16" t="n">
        <x:v>3208</x:v>
      </x:c>
      <x:c r="G21709" s="15" t="n">
        <x:f>VLOOKUP(D21709,'Pricing'!$A$6:$E$8,5,FALSE)</x:f>
        <x:v>0.246</x:v>
      </x:c>
      <x:c r="H21709" s="15" t="n">
        <x:f>VLOOKUP(D21709,'Pricing'!$A$6:$E$8,4,FALSE)</x:f>
        <x:v>1.2</x:v>
      </x:c>
      <x:c r="I21709" s="15" t="n">
        <x:f>E21709*G21709/1000000</x:f>
        <x:v>0.021725243999999998</x:v>
      </x:c>
      <x:c r="J21709" s="15" t="n">
        <x:f>F21709*H21709/1000000</x:f>
        <x:v>0.0038496</x:v>
      </x:c>
      <x:c r="K21709" s="15" t="n">
        <x:f>SUM(I21709:J21709)</x:f>
        <x:v>0.025574844</x:v>
      </x:c>
    </x:row>
    <x:row r="21710" ht="23" customHeight="1">
      <x:c r="A21710" s="2" t="str">
        <x:v>REQ-21706</x:v>
      </x:c>
      <x:c r="B21710" s="2" t="n">
        <x:v>3</x:v>
      </x:c>
      <x:c r="C21710" s="2" t="str">
        <x:v>Support</x:v>
      </x:c>
      <x:c r="D21710" s="2" t="str">
        <x:v>Balanced</x:v>
      </x:c>
      <x:c r="E21710" s="16" t="n">
        <x:v>16815</x:v>
      </x:c>
      <x:c r="F21710" s="16" t="n">
        <x:v>3472</x:v>
      </x:c>
      <x:c r="G21710" s="15" t="n">
        <x:f>VLOOKUP(D21710,'Pricing'!$A$6:$E$8,5,FALSE)</x:f>
        <x:v>1.2300000000000002</x:v>
      </x:c>
      <x:c r="H21710" s="15" t="n">
        <x:f>VLOOKUP(D21710,'Pricing'!$A$6:$E$8,4,FALSE)</x:f>
        <x:v>6</x:v>
      </x:c>
      <x:c r="I21710" s="15" t="n">
        <x:f>E21710*G21710/1000000</x:f>
        <x:v>0.020682450000000005</x:v>
      </x:c>
      <x:c r="J21710" s="15" t="n">
        <x:f>F21710*H21710/1000000</x:f>
        <x:v>0.020832</x:v>
      </x:c>
      <x:c r="K21710" s="15" t="n">
        <x:f>SUM(I21710:J21710)</x:f>
        <x:v>0.04151445000000001</x:v>
      </x:c>
    </x:row>
    <x:row r="21711" ht="23" customHeight="1">
      <x:c r="A21711" s="2" t="str">
        <x:v>REQ-21707</x:v>
      </x:c>
      <x:c r="B21711" s="2" t="n">
        <x:v>27</x:v>
      </x:c>
      <x:c r="C21711" s="2" t="str">
        <x:v>Operations</x:v>
      </x:c>
      <x:c r="D21711" s="2" t="str">
        <x:v>Swift</x:v>
      </x:c>
      <x:c r="E21711" s="16" t="n">
        <x:v>102697</x:v>
      </x:c>
      <x:c r="F21711" s="16" t="n">
        <x:v>933</x:v>
      </x:c>
      <x:c r="G21711" s="15" t="n">
        <x:f>VLOOKUP(D21711,'Pricing'!$A$6:$E$8,5,FALSE)</x:f>
        <x:v>0.246</x:v>
      </x:c>
      <x:c r="H21711" s="15" t="n">
        <x:f>VLOOKUP(D21711,'Pricing'!$A$6:$E$8,4,FALSE)</x:f>
        <x:v>1.2</x:v>
      </x:c>
      <x:c r="I21711" s="15" t="n">
        <x:f>E21711*G21711/1000000</x:f>
        <x:v>0.025263462</x:v>
      </x:c>
      <x:c r="J21711" s="15" t="n">
        <x:f>F21711*H21711/1000000</x:f>
        <x:v>0.0011196</x:v>
      </x:c>
      <x:c r="K21711" s="15" t="n">
        <x:f>SUM(I21711:J21711)</x:f>
        <x:v>0.026383062</x:v>
      </x:c>
    </x:row>
    <x:row r="21712" ht="23" customHeight="1">
      <x:c r="A21712" s="2" t="str">
        <x:v>REQ-21708</x:v>
      </x:c>
      <x:c r="B21712" s="2" t="n">
        <x:v>5</x:v>
      </x:c>
      <x:c r="C21712" s="2" t="str">
        <x:v>Growth</x:v>
      </x:c>
      <x:c r="D21712" s="2" t="str">
        <x:v>Balanced</x:v>
      </x:c>
      <x:c r="E21712" s="16" t="n">
        <x:v>87255</x:v>
      </x:c>
      <x:c r="F21712" s="16" t="n">
        <x:v>1264</x:v>
      </x:c>
      <x:c r="G21712" s="15" t="n">
        <x:f>VLOOKUP(D21712,'Pricing'!$A$6:$E$8,5,FALSE)</x:f>
        <x:v>1.2300000000000002</x:v>
      </x:c>
      <x:c r="H21712" s="15" t="n">
        <x:f>VLOOKUP(D21712,'Pricing'!$A$6:$E$8,4,FALSE)</x:f>
        <x:v>6</x:v>
      </x:c>
      <x:c r="I21712" s="15" t="n">
        <x:f>E21712*G21712/1000000</x:f>
        <x:v>0.10732365000000002</x:v>
      </x:c>
      <x:c r="J21712" s="15" t="n">
        <x:f>F21712*H21712/1000000</x:f>
        <x:v>0.007584</x:v>
      </x:c>
      <x:c r="K21712" s="15" t="n">
        <x:f>SUM(I21712:J21712)</x:f>
        <x:v>0.11490765000000001</x:v>
      </x:c>
    </x:row>
    <x:row r="21713" ht="23" customHeight="1">
      <x:c r="A21713" s="2" t="str">
        <x:v>REQ-21709</x:v>
      </x:c>
      <x:c r="B21713" s="2" t="n">
        <x:v>12</x:v>
      </x:c>
      <x:c r="C21713" s="2" t="str">
        <x:v>Engineering</x:v>
      </x:c>
      <x:c r="D21713" s="2" t="str">
        <x:v>Swift</x:v>
      </x:c>
      <x:c r="E21713" s="16" t="n">
        <x:v>28245</x:v>
      </x:c>
      <x:c r="F21713" s="16" t="n">
        <x:v>1419</x:v>
      </x:c>
      <x:c r="G21713" s="15" t="n">
        <x:f>VLOOKUP(D21713,'Pricing'!$A$6:$E$8,5,FALSE)</x:f>
        <x:v>0.246</x:v>
      </x:c>
      <x:c r="H21713" s="15" t="n">
        <x:f>VLOOKUP(D21713,'Pricing'!$A$6:$E$8,4,FALSE)</x:f>
        <x:v>1.2</x:v>
      </x:c>
      <x:c r="I21713" s="15" t="n">
        <x:f>E21713*G21713/1000000</x:f>
        <x:v>0.0069482699999999994</x:v>
      </x:c>
      <x:c r="J21713" s="15" t="n">
        <x:f>F21713*H21713/1000000</x:f>
        <x:v>0.0017028</x:v>
      </x:c>
      <x:c r="K21713" s="15" t="n">
        <x:f>SUM(I21713:J21713)</x:f>
        <x:v>0.00865107</x:v>
      </x:c>
    </x:row>
    <x:row r="21714" ht="23" customHeight="1">
      <x:c r="A21714" s="2" t="str">
        <x:v>REQ-21710</x:v>
      </x:c>
      <x:c r="B21714" s="2" t="n">
        <x:v>13</x:v>
      </x:c>
      <x:c r="C21714" s="2" t="str">
        <x:v>Support</x:v>
      </x:c>
      <x:c r="D21714" s="2" t="str">
        <x:v>Reasoning</x:v>
      </x:c>
      <x:c r="E21714" s="16" t="n">
        <x:v>101853</x:v>
      </x:c>
      <x:c r="F21714" s="16" t="n">
        <x:v>2693</x:v>
      </x:c>
      <x:c r="G21714" s="15" t="n">
        <x:f>VLOOKUP(D21714,'Pricing'!$A$6:$E$8,5,FALSE)</x:f>
        <x:v>4.920000000000001</x:v>
      </x:c>
      <x:c r="H21714" s="15" t="n">
        <x:f>VLOOKUP(D21714,'Pricing'!$A$6:$E$8,4,FALSE)</x:f>
        <x:v>24</x:v>
      </x:c>
      <x:c r="I21714" s="15" t="n">
        <x:f>E21714*G21714/1000000</x:f>
        <x:v>0.50111676</x:v>
      </x:c>
      <x:c r="J21714" s="15" t="n">
        <x:f>F21714*H21714/1000000</x:f>
        <x:v>0.064632</x:v>
      </x:c>
      <x:c r="K21714" s="15" t="n">
        <x:f>SUM(I21714:J21714)</x:f>
        <x:v>0.5657487600000001</x:v>
      </x:c>
    </x:row>
    <x:row r="21715" ht="23" customHeight="1">
      <x:c r="A21715" s="2" t="str">
        <x:v>REQ-21711</x:v>
      </x:c>
      <x:c r="B21715" s="2" t="n">
        <x:v>14</x:v>
      </x:c>
      <x:c r="C21715" s="2" t="str">
        <x:v>Engineering</x:v>
      </x:c>
      <x:c r="D21715" s="2" t="str">
        <x:v>Balanced</x:v>
      </x:c>
      <x:c r="E21715" s="16" t="n">
        <x:v>113061</x:v>
      </x:c>
      <x:c r="F21715" s="16" t="n">
        <x:v>590</x:v>
      </x:c>
      <x:c r="G21715" s="15" t="n">
        <x:f>VLOOKUP(D21715,'Pricing'!$A$6:$E$8,5,FALSE)</x:f>
        <x:v>1.2300000000000002</x:v>
      </x:c>
      <x:c r="H21715" s="15" t="n">
        <x:f>VLOOKUP(D21715,'Pricing'!$A$6:$E$8,4,FALSE)</x:f>
        <x:v>6</x:v>
      </x:c>
      <x:c r="I21715" s="15" t="n">
        <x:f>E21715*G21715/1000000</x:f>
        <x:v>0.13906503000000003</x:v>
      </x:c>
      <x:c r="J21715" s="15" t="n">
        <x:f>F21715*H21715/1000000</x:f>
        <x:v>0.00354</x:v>
      </x:c>
      <x:c r="K21715" s="15" t="n">
        <x:f>SUM(I21715:J21715)</x:f>
        <x:v>0.14260503000000002</x:v>
      </x:c>
    </x:row>
    <x:row r="21716" ht="23" customHeight="1">
      <x:c r="A21716" s="2" t="str">
        <x:v>REQ-21712</x:v>
      </x:c>
      <x:c r="B21716" s="2" t="n">
        <x:v>7</x:v>
      </x:c>
      <x:c r="C21716" s="2" t="str">
        <x:v>Growth</x:v>
      </x:c>
      <x:c r="D21716" s="2" t="str">
        <x:v>Swift</x:v>
      </x:c>
      <x:c r="E21716" s="16" t="n">
        <x:v>63201</x:v>
      </x:c>
      <x:c r="F21716" s="16" t="n">
        <x:v>3575</x:v>
      </x:c>
      <x:c r="G21716" s="15" t="n">
        <x:f>VLOOKUP(D21716,'Pricing'!$A$6:$E$8,5,FALSE)</x:f>
        <x:v>0.246</x:v>
      </x:c>
      <x:c r="H21716" s="15" t="n">
        <x:f>VLOOKUP(D21716,'Pricing'!$A$6:$E$8,4,FALSE)</x:f>
        <x:v>1.2</x:v>
      </x:c>
      <x:c r="I21716" s="15" t="n">
        <x:f>E21716*G21716/1000000</x:f>
        <x:v>0.015547446</x:v>
      </x:c>
      <x:c r="J21716" s="15" t="n">
        <x:f>F21716*H21716/1000000</x:f>
        <x:v>0.00429</x:v>
      </x:c>
      <x:c r="K21716" s="15" t="n">
        <x:f>SUM(I21716:J21716)</x:f>
        <x:v>0.019837446</x:v>
      </x:c>
    </x:row>
    <x:row r="21717" ht="23" customHeight="1">
      <x:c r="A21717" s="2" t="str">
        <x:v>REQ-21713</x:v>
      </x:c>
      <x:c r="B21717" s="2" t="n">
        <x:v>9</x:v>
      </x:c>
      <x:c r="C21717" s="2" t="str">
        <x:v>Research</x:v>
      </x:c>
      <x:c r="D21717" s="2" t="str">
        <x:v>Swift</x:v>
      </x:c>
      <x:c r="E21717" s="16" t="n">
        <x:v>74136</x:v>
      </x:c>
      <x:c r="F21717" s="16" t="n">
        <x:v>936</x:v>
      </x:c>
      <x:c r="G21717" s="15" t="n">
        <x:f>VLOOKUP(D21717,'Pricing'!$A$6:$E$8,5,FALSE)</x:f>
        <x:v>0.246</x:v>
      </x:c>
      <x:c r="H21717" s="15" t="n">
        <x:f>VLOOKUP(D21717,'Pricing'!$A$6:$E$8,4,FALSE)</x:f>
        <x:v>1.2</x:v>
      </x:c>
      <x:c r="I21717" s="15" t="n">
        <x:f>E21717*G21717/1000000</x:f>
        <x:v>0.018237456</x:v>
      </x:c>
      <x:c r="J21717" s="15" t="n">
        <x:f>F21717*H21717/1000000</x:f>
        <x:v>0.0011232</x:v>
      </x:c>
      <x:c r="K21717" s="15" t="n">
        <x:f>SUM(I21717:J21717)</x:f>
        <x:v>0.019360656</x:v>
      </x:c>
    </x:row>
    <x:row r="21718" ht="23" customHeight="1">
      <x:c r="A21718" s="2" t="str">
        <x:v>REQ-21714</x:v>
      </x:c>
      <x:c r="B21718" s="2" t="n">
        <x:v>18</x:v>
      </x:c>
      <x:c r="C21718" s="2" t="str">
        <x:v>Support</x:v>
      </x:c>
      <x:c r="D21718" s="2" t="str">
        <x:v>Swift</x:v>
      </x:c>
      <x:c r="E21718" s="16" t="n">
        <x:v>23122</x:v>
      </x:c>
      <x:c r="F21718" s="16" t="n">
        <x:v>3172</x:v>
      </x:c>
      <x:c r="G21718" s="15" t="n">
        <x:f>VLOOKUP(D21718,'Pricing'!$A$6:$E$8,5,FALSE)</x:f>
        <x:v>0.246</x:v>
      </x:c>
      <x:c r="H21718" s="15" t="n">
        <x:f>VLOOKUP(D21718,'Pricing'!$A$6:$E$8,4,FALSE)</x:f>
        <x:v>1.2</x:v>
      </x:c>
      <x:c r="I21718" s="15" t="n">
        <x:f>E21718*G21718/1000000</x:f>
        <x:v>0.005688012</x:v>
      </x:c>
      <x:c r="J21718" s="15" t="n">
        <x:f>F21718*H21718/1000000</x:f>
        <x:v>0.0038063999999999997</x:v>
      </x:c>
      <x:c r="K21718" s="15" t="n">
        <x:f>SUM(I21718:J21718)</x:f>
        <x:v>0.009494412</x:v>
      </x:c>
    </x:row>
    <x:row r="21719" ht="23" customHeight="1">
      <x:c r="A21719" s="2" t="str">
        <x:v>REQ-21715</x:v>
      </x:c>
      <x:c r="B21719" s="2" t="n">
        <x:v>31</x:v>
      </x:c>
      <x:c r="C21719" s="2" t="str">
        <x:v>Research</x:v>
      </x:c>
      <x:c r="D21719" s="2" t="str">
        <x:v>Swift</x:v>
      </x:c>
      <x:c r="E21719" s="16" t="n">
        <x:v>38056</x:v>
      </x:c>
      <x:c r="F21719" s="16" t="n">
        <x:v>855</x:v>
      </x:c>
      <x:c r="G21719" s="15" t="n">
        <x:f>VLOOKUP(D21719,'Pricing'!$A$6:$E$8,5,FALSE)</x:f>
        <x:v>0.246</x:v>
      </x:c>
      <x:c r="H21719" s="15" t="n">
        <x:f>VLOOKUP(D21719,'Pricing'!$A$6:$E$8,4,FALSE)</x:f>
        <x:v>1.2</x:v>
      </x:c>
      <x:c r="I21719" s="15" t="n">
        <x:f>E21719*G21719/1000000</x:f>
        <x:v>0.009361776</x:v>
      </x:c>
      <x:c r="J21719" s="15" t="n">
        <x:f>F21719*H21719/1000000</x:f>
        <x:v>0.001026</x:v>
      </x:c>
      <x:c r="K21719" s="15" t="n">
        <x:f>SUM(I21719:J21719)</x:f>
        <x:v>0.010387776000000001</x:v>
      </x:c>
    </x:row>
    <x:row r="21720" ht="23" customHeight="1">
      <x:c r="A21720" s="2" t="str">
        <x:v>REQ-21716</x:v>
      </x:c>
      <x:c r="B21720" s="2" t="n">
        <x:v>22</x:v>
      </x:c>
      <x:c r="C21720" s="2" t="str">
        <x:v>Product</x:v>
      </x:c>
      <x:c r="D21720" s="2" t="str">
        <x:v>Reasoning</x:v>
      </x:c>
      <x:c r="E21720" s="16" t="n">
        <x:v>80553</x:v>
      </x:c>
      <x:c r="F21720" s="16" t="n">
        <x:v>2399</x:v>
      </x:c>
      <x:c r="G21720" s="15" t="n">
        <x:f>VLOOKUP(D21720,'Pricing'!$A$6:$E$8,5,FALSE)</x:f>
        <x:v>4.920000000000001</x:v>
      </x:c>
      <x:c r="H21720" s="15" t="n">
        <x:f>VLOOKUP(D21720,'Pricing'!$A$6:$E$8,4,FALSE)</x:f>
        <x:v>24</x:v>
      </x:c>
      <x:c r="I21720" s="15" t="n">
        <x:f>E21720*G21720/1000000</x:f>
        <x:v>0.39632076000000005</x:v>
      </x:c>
      <x:c r="J21720" s="15" t="n">
        <x:f>F21720*H21720/1000000</x:f>
        <x:v>0.057576</x:v>
      </x:c>
      <x:c r="K21720" s="15" t="n">
        <x:f>SUM(I21720:J21720)</x:f>
        <x:v>0.45389676000000007</x:v>
      </x:c>
    </x:row>
    <x:row r="21721" ht="23" customHeight="1">
      <x:c r="A21721" s="2" t="str">
        <x:v>REQ-21717</x:v>
      </x:c>
      <x:c r="B21721" s="2" t="n">
        <x:v>1</x:v>
      </x:c>
      <x:c r="C21721" s="2" t="str">
        <x:v>Research</x:v>
      </x:c>
      <x:c r="D21721" s="2" t="str">
        <x:v>Swift</x:v>
      </x:c>
      <x:c r="E21721" s="16" t="n">
        <x:v>85234</x:v>
      </x:c>
      <x:c r="F21721" s="16" t="n">
        <x:v>468</x:v>
      </x:c>
      <x:c r="G21721" s="15" t="n">
        <x:f>VLOOKUP(D21721,'Pricing'!$A$6:$E$8,5,FALSE)</x:f>
        <x:v>0.246</x:v>
      </x:c>
      <x:c r="H21721" s="15" t="n">
        <x:f>VLOOKUP(D21721,'Pricing'!$A$6:$E$8,4,FALSE)</x:f>
        <x:v>1.2</x:v>
      </x:c>
      <x:c r="I21721" s="15" t="n">
        <x:f>E21721*G21721/1000000</x:f>
        <x:v>0.020967563999999998</x:v>
      </x:c>
      <x:c r="J21721" s="15" t="n">
        <x:f>F21721*H21721/1000000</x:f>
        <x:v>0.0005616</x:v>
      </x:c>
      <x:c r="K21721" s="15" t="n">
        <x:f>SUM(I21721:J21721)</x:f>
        <x:v>0.021529163999999996</x:v>
      </x:c>
    </x:row>
    <x:row r="21722" ht="23" customHeight="1">
      <x:c r="A21722" s="2" t="str">
        <x:v>REQ-21718</x:v>
      </x:c>
      <x:c r="B21722" s="2" t="n">
        <x:v>27</x:v>
      </x:c>
      <x:c r="C21722" s="2" t="str">
        <x:v>Support</x:v>
      </x:c>
      <x:c r="D21722" s="2" t="str">
        <x:v>Swift</x:v>
      </x:c>
      <x:c r="E21722" s="16" t="n">
        <x:v>22129</x:v>
      </x:c>
      <x:c r="F21722" s="16" t="n">
        <x:v>2542</x:v>
      </x:c>
      <x:c r="G21722" s="15" t="n">
        <x:f>VLOOKUP(D21722,'Pricing'!$A$6:$E$8,5,FALSE)</x:f>
        <x:v>0.246</x:v>
      </x:c>
      <x:c r="H21722" s="15" t="n">
        <x:f>VLOOKUP(D21722,'Pricing'!$A$6:$E$8,4,FALSE)</x:f>
        <x:v>1.2</x:v>
      </x:c>
      <x:c r="I21722" s="15" t="n">
        <x:f>E21722*G21722/1000000</x:f>
        <x:v>0.0054437339999999996</x:v>
      </x:c>
      <x:c r="J21722" s="15" t="n">
        <x:f>F21722*H21722/1000000</x:f>
        <x:v>0.0030504</x:v>
      </x:c>
      <x:c r="K21722" s="15" t="n">
        <x:f>SUM(I21722:J21722)</x:f>
        <x:v>0.008494134</x:v>
      </x:c>
    </x:row>
    <x:row r="21723" ht="23" customHeight="1">
      <x:c r="A21723" s="2" t="str">
        <x:v>REQ-21719</x:v>
      </x:c>
      <x:c r="B21723" s="2" t="n">
        <x:v>26</x:v>
      </x:c>
      <x:c r="C21723" s="2" t="str">
        <x:v>Operations</x:v>
      </x:c>
      <x:c r="D21723" s="2" t="str">
        <x:v>Balanced</x:v>
      </x:c>
      <x:c r="E21723" s="16" t="n">
        <x:v>23581</x:v>
      </x:c>
      <x:c r="F21723" s="16" t="n">
        <x:v>1365</x:v>
      </x:c>
      <x:c r="G21723" s="15" t="n">
        <x:f>VLOOKUP(D21723,'Pricing'!$A$6:$E$8,5,FALSE)</x:f>
        <x:v>1.2300000000000002</x:v>
      </x:c>
      <x:c r="H21723" s="15" t="n">
        <x:f>VLOOKUP(D21723,'Pricing'!$A$6:$E$8,4,FALSE)</x:f>
        <x:v>6</x:v>
      </x:c>
      <x:c r="I21723" s="15" t="n">
        <x:f>E21723*G21723/1000000</x:f>
        <x:v>0.029004630000000003</x:v>
      </x:c>
      <x:c r="J21723" s="15" t="n">
        <x:f>F21723*H21723/1000000</x:f>
        <x:v>0.00819</x:v>
      </x:c>
      <x:c r="K21723" s="15" t="n">
        <x:f>SUM(I21723:J21723)</x:f>
        <x:v>0.037194630000000006</x:v>
      </x:c>
    </x:row>
    <x:row r="21724" ht="23" customHeight="1">
      <x:c r="A21724" s="2" t="str">
        <x:v>REQ-21720</x:v>
      </x:c>
      <x:c r="B21724" s="2" t="n">
        <x:v>5</x:v>
      </x:c>
      <x:c r="C21724" s="2" t="str">
        <x:v>Growth</x:v>
      </x:c>
      <x:c r="D21724" s="2" t="str">
        <x:v>Balanced</x:v>
      </x:c>
      <x:c r="E21724" s="16" t="n">
        <x:v>13419</x:v>
      </x:c>
      <x:c r="F21724" s="16" t="n">
        <x:v>3179</x:v>
      </x:c>
      <x:c r="G21724" s="15" t="n">
        <x:f>VLOOKUP(D21724,'Pricing'!$A$6:$E$8,5,FALSE)</x:f>
        <x:v>1.2300000000000002</x:v>
      </x:c>
      <x:c r="H21724" s="15" t="n">
        <x:f>VLOOKUP(D21724,'Pricing'!$A$6:$E$8,4,FALSE)</x:f>
        <x:v>6</x:v>
      </x:c>
      <x:c r="I21724" s="15" t="n">
        <x:f>E21724*G21724/1000000</x:f>
        <x:v>0.016505370000000002</x:v>
      </x:c>
      <x:c r="J21724" s="15" t="n">
        <x:f>F21724*H21724/1000000</x:f>
        <x:v>0.019074</x:v>
      </x:c>
      <x:c r="K21724" s="15" t="n">
        <x:f>SUM(I21724:J21724)</x:f>
        <x:v>0.03557937</x:v>
      </x:c>
    </x:row>
    <x:row r="21725" ht="23" customHeight="1">
      <x:c r="A21725" s="2" t="str">
        <x:v>REQ-21721</x:v>
      </x:c>
      <x:c r="B21725" s="2" t="n">
        <x:v>21</x:v>
      </x:c>
      <x:c r="C21725" s="2" t="str">
        <x:v>Operations</x:v>
      </x:c>
      <x:c r="D21725" s="2" t="str">
        <x:v>Balanced</x:v>
      </x:c>
      <x:c r="E21725" s="16" t="n">
        <x:v>103409</x:v>
      </x:c>
      <x:c r="F21725" s="16" t="n">
        <x:v>1749</x:v>
      </x:c>
      <x:c r="G21725" s="15" t="n">
        <x:f>VLOOKUP(D21725,'Pricing'!$A$6:$E$8,5,FALSE)</x:f>
        <x:v>1.2300000000000002</x:v>
      </x:c>
      <x:c r="H21725" s="15" t="n">
        <x:f>VLOOKUP(D21725,'Pricing'!$A$6:$E$8,4,FALSE)</x:f>
        <x:v>6</x:v>
      </x:c>
      <x:c r="I21725" s="15" t="n">
        <x:f>E21725*G21725/1000000</x:f>
        <x:v>0.12719307000000002</x:v>
      </x:c>
      <x:c r="J21725" s="15" t="n">
        <x:f>F21725*H21725/1000000</x:f>
        <x:v>0.010494</x:v>
      </x:c>
      <x:c r="K21725" s="15" t="n">
        <x:f>SUM(I21725:J21725)</x:f>
        <x:v>0.13768707000000002</x:v>
      </x:c>
    </x:row>
    <x:row r="21726" ht="23" customHeight="1">
      <x:c r="A21726" s="2" t="str">
        <x:v>REQ-21722</x:v>
      </x:c>
      <x:c r="B21726" s="2" t="n">
        <x:v>26</x:v>
      </x:c>
      <x:c r="C21726" s="2" t="str">
        <x:v>Support</x:v>
      </x:c>
      <x:c r="D21726" s="2" t="str">
        <x:v>Balanced</x:v>
      </x:c>
      <x:c r="E21726" s="16" t="n">
        <x:v>94288</x:v>
      </x:c>
      <x:c r="F21726" s="16" t="n">
        <x:v>1873</x:v>
      </x:c>
      <x:c r="G21726" s="15" t="n">
        <x:f>VLOOKUP(D21726,'Pricing'!$A$6:$E$8,5,FALSE)</x:f>
        <x:v>1.2300000000000002</x:v>
      </x:c>
      <x:c r="H21726" s="15" t="n">
        <x:f>VLOOKUP(D21726,'Pricing'!$A$6:$E$8,4,FALSE)</x:f>
        <x:v>6</x:v>
      </x:c>
      <x:c r="I21726" s="15" t="n">
        <x:f>E21726*G21726/1000000</x:f>
        <x:v>0.11597424000000002</x:v>
      </x:c>
      <x:c r="J21726" s="15" t="n">
        <x:f>F21726*H21726/1000000</x:f>
        <x:v>0.011238</x:v>
      </x:c>
      <x:c r="K21726" s="15" t="n">
        <x:f>SUM(I21726:J21726)</x:f>
        <x:v>0.12721224000000003</x:v>
      </x:c>
    </x:row>
    <x:row r="21727" ht="23" customHeight="1">
      <x:c r="A21727" s="2" t="str">
        <x:v>REQ-21723</x:v>
      </x:c>
      <x:c r="B21727" s="2" t="n">
        <x:v>18</x:v>
      </x:c>
      <x:c r="C21727" s="2" t="str">
        <x:v>Engineering</x:v>
      </x:c>
      <x:c r="D21727" s="2" t="str">
        <x:v>Balanced</x:v>
      </x:c>
      <x:c r="E21727" s="16" t="n">
        <x:v>105834</x:v>
      </x:c>
      <x:c r="F21727" s="16" t="n">
        <x:v>3138</x:v>
      </x:c>
      <x:c r="G21727" s="15" t="n">
        <x:f>VLOOKUP(D21727,'Pricing'!$A$6:$E$8,5,FALSE)</x:f>
        <x:v>1.2300000000000002</x:v>
      </x:c>
      <x:c r="H21727" s="15" t="n">
        <x:f>VLOOKUP(D21727,'Pricing'!$A$6:$E$8,4,FALSE)</x:f>
        <x:v>6</x:v>
      </x:c>
      <x:c r="I21727" s="15" t="n">
        <x:f>E21727*G21727/1000000</x:f>
        <x:v>0.13017582000000003</x:v>
      </x:c>
      <x:c r="J21727" s="15" t="n">
        <x:f>F21727*H21727/1000000</x:f>
        <x:v>0.018828</x:v>
      </x:c>
      <x:c r="K21727" s="15" t="n">
        <x:f>SUM(I21727:J21727)</x:f>
        <x:v>0.14900382000000004</x:v>
      </x:c>
    </x:row>
    <x:row r="21728" ht="23" customHeight="1">
      <x:c r="A21728" s="2" t="str">
        <x:v>REQ-21724</x:v>
      </x:c>
      <x:c r="B21728" s="2" t="n">
        <x:v>6</x:v>
      </x:c>
      <x:c r="C21728" s="2" t="str">
        <x:v>Support</x:v>
      </x:c>
      <x:c r="D21728" s="2" t="str">
        <x:v>Swift</x:v>
      </x:c>
      <x:c r="E21728" s="16" t="n">
        <x:v>16435</x:v>
      </x:c>
      <x:c r="F21728" s="16" t="n">
        <x:v>353</x:v>
      </x:c>
      <x:c r="G21728" s="15" t="n">
        <x:f>VLOOKUP(D21728,'Pricing'!$A$6:$E$8,5,FALSE)</x:f>
        <x:v>0.246</x:v>
      </x:c>
      <x:c r="H21728" s="15" t="n">
        <x:f>VLOOKUP(D21728,'Pricing'!$A$6:$E$8,4,FALSE)</x:f>
        <x:v>1.2</x:v>
      </x:c>
      <x:c r="I21728" s="15" t="n">
        <x:f>E21728*G21728/1000000</x:f>
        <x:v>0.00404301</x:v>
      </x:c>
      <x:c r="J21728" s="15" t="n">
        <x:f>F21728*H21728/1000000</x:f>
        <x:v>0.00042359999999999994</x:v>
      </x:c>
      <x:c r="K21728" s="15" t="n">
        <x:f>SUM(I21728:J21728)</x:f>
        <x:v>0.004466609999999999</x:v>
      </x:c>
    </x:row>
    <x:row r="21729" ht="23" customHeight="1">
      <x:c r="A21729" s="2" t="str">
        <x:v>REQ-21725</x:v>
      </x:c>
      <x:c r="B21729" s="2" t="n">
        <x:v>15</x:v>
      </x:c>
      <x:c r="C21729" s="2" t="str">
        <x:v>Operations</x:v>
      </x:c>
      <x:c r="D21729" s="2" t="str">
        <x:v>Balanced</x:v>
      </x:c>
      <x:c r="E21729" s="16" t="n">
        <x:v>79041</x:v>
      </x:c>
      <x:c r="F21729" s="16" t="n">
        <x:v>964</x:v>
      </x:c>
      <x:c r="G21729" s="15" t="n">
        <x:f>VLOOKUP(D21729,'Pricing'!$A$6:$E$8,5,FALSE)</x:f>
        <x:v>1.2300000000000002</x:v>
      </x:c>
      <x:c r="H21729" s="15" t="n">
        <x:f>VLOOKUP(D21729,'Pricing'!$A$6:$E$8,4,FALSE)</x:f>
        <x:v>6</x:v>
      </x:c>
      <x:c r="I21729" s="15" t="n">
        <x:f>E21729*G21729/1000000</x:f>
        <x:v>0.09722043000000002</x:v>
      </x:c>
      <x:c r="J21729" s="15" t="n">
        <x:f>F21729*H21729/1000000</x:f>
        <x:v>0.005784</x:v>
      </x:c>
      <x:c r="K21729" s="15" t="n">
        <x:f>SUM(I21729:J21729)</x:f>
        <x:v>0.10300443000000002</x:v>
      </x:c>
    </x:row>
    <x:row r="21730" ht="23" customHeight="1">
      <x:c r="A21730" s="2" t="str">
        <x:v>REQ-21726</x:v>
      </x:c>
      <x:c r="B21730" s="2" t="n">
        <x:v>8</x:v>
      </x:c>
      <x:c r="C21730" s="2" t="str">
        <x:v>Growth</x:v>
      </x:c>
      <x:c r="D21730" s="2" t="str">
        <x:v>Balanced</x:v>
      </x:c>
      <x:c r="E21730" s="16" t="n">
        <x:v>12836</x:v>
      </x:c>
      <x:c r="F21730" s="16" t="n">
        <x:v>415</x:v>
      </x:c>
      <x:c r="G21730" s="15" t="n">
        <x:f>VLOOKUP(D21730,'Pricing'!$A$6:$E$8,5,FALSE)</x:f>
        <x:v>1.2300000000000002</x:v>
      </x:c>
      <x:c r="H21730" s="15" t="n">
        <x:f>VLOOKUP(D21730,'Pricing'!$A$6:$E$8,4,FALSE)</x:f>
        <x:v>6</x:v>
      </x:c>
      <x:c r="I21730" s="15" t="n">
        <x:f>E21730*G21730/1000000</x:f>
        <x:v>0.015788280000000002</x:v>
      </x:c>
      <x:c r="J21730" s="15" t="n">
        <x:f>F21730*H21730/1000000</x:f>
        <x:v>0.00249</x:v>
      </x:c>
      <x:c r="K21730" s="15" t="n">
        <x:f>SUM(I21730:J21730)</x:f>
        <x:v>0.01827828</x:v>
      </x:c>
    </x:row>
    <x:row r="21731" ht="23" customHeight="1">
      <x:c r="A21731" s="2" t="str">
        <x:v>REQ-21727</x:v>
      </x:c>
      <x:c r="B21731" s="2" t="n">
        <x:v>6</x:v>
      </x:c>
      <x:c r="C21731" s="2" t="str">
        <x:v>Research</x:v>
      </x:c>
      <x:c r="D21731" s="2" t="str">
        <x:v>Balanced</x:v>
      </x:c>
      <x:c r="E21731" s="16" t="n">
        <x:v>53255</x:v>
      </x:c>
      <x:c r="F21731" s="16" t="n">
        <x:v>1142</x:v>
      </x:c>
      <x:c r="G21731" s="15" t="n">
        <x:f>VLOOKUP(D21731,'Pricing'!$A$6:$E$8,5,FALSE)</x:f>
        <x:v>1.2300000000000002</x:v>
      </x:c>
      <x:c r="H21731" s="15" t="n">
        <x:f>VLOOKUP(D21731,'Pricing'!$A$6:$E$8,4,FALSE)</x:f>
        <x:v>6</x:v>
      </x:c>
      <x:c r="I21731" s="15" t="n">
        <x:f>E21731*G21731/1000000</x:f>
        <x:v>0.06550365000000001</x:v>
      </x:c>
      <x:c r="J21731" s="15" t="n">
        <x:f>F21731*H21731/1000000</x:f>
        <x:v>0.006852</x:v>
      </x:c>
      <x:c r="K21731" s="15" t="n">
        <x:f>SUM(I21731:J21731)</x:f>
        <x:v>0.07235565000000001</x:v>
      </x:c>
    </x:row>
    <x:row r="21732" ht="23" customHeight="1">
      <x:c r="A21732" s="2" t="str">
        <x:v>REQ-21728</x:v>
      </x:c>
      <x:c r="B21732" s="2" t="n">
        <x:v>25</x:v>
      </x:c>
      <x:c r="C21732" s="2" t="str">
        <x:v>Support</x:v>
      </x:c>
      <x:c r="D21732" s="2" t="str">
        <x:v>Reasoning</x:v>
      </x:c>
      <x:c r="E21732" s="16" t="n">
        <x:v>60567</x:v>
      </x:c>
      <x:c r="F21732" s="16" t="n">
        <x:v>2448</x:v>
      </x:c>
      <x:c r="G21732" s="15" t="n">
        <x:f>VLOOKUP(D21732,'Pricing'!$A$6:$E$8,5,FALSE)</x:f>
        <x:v>4.920000000000001</x:v>
      </x:c>
      <x:c r="H21732" s="15" t="n">
        <x:f>VLOOKUP(D21732,'Pricing'!$A$6:$E$8,4,FALSE)</x:f>
        <x:v>24</x:v>
      </x:c>
      <x:c r="I21732" s="15" t="n">
        <x:f>E21732*G21732/1000000</x:f>
        <x:v>0.29798964000000006</x:v>
      </x:c>
      <x:c r="J21732" s="15" t="n">
        <x:f>F21732*H21732/1000000</x:f>
        <x:v>0.058752</x:v>
      </x:c>
      <x:c r="K21732" s="15" t="n">
        <x:f>SUM(I21732:J21732)</x:f>
        <x:v>0.3567416400000001</x:v>
      </x:c>
    </x:row>
    <x:row r="21733" ht="23" customHeight="1">
      <x:c r="A21733" s="2" t="str">
        <x:v>REQ-21729</x:v>
      </x:c>
      <x:c r="B21733" s="2" t="n">
        <x:v>3</x:v>
      </x:c>
      <x:c r="C21733" s="2" t="str">
        <x:v>Operations</x:v>
      </x:c>
      <x:c r="D21733" s="2" t="str">
        <x:v>Balanced</x:v>
      </x:c>
      <x:c r="E21733" s="16" t="n">
        <x:v>75855</x:v>
      </x:c>
      <x:c r="F21733" s="16" t="n">
        <x:v>1910</x:v>
      </x:c>
      <x:c r="G21733" s="15" t="n">
        <x:f>VLOOKUP(D21733,'Pricing'!$A$6:$E$8,5,FALSE)</x:f>
        <x:v>1.2300000000000002</x:v>
      </x:c>
      <x:c r="H21733" s="15" t="n">
        <x:f>VLOOKUP(D21733,'Pricing'!$A$6:$E$8,4,FALSE)</x:f>
        <x:v>6</x:v>
      </x:c>
      <x:c r="I21733" s="15" t="n">
        <x:f>E21733*G21733/1000000</x:f>
        <x:v>0.09330165000000001</x:v>
      </x:c>
      <x:c r="J21733" s="15" t="n">
        <x:f>F21733*H21733/1000000</x:f>
        <x:v>0.01146</x:v>
      </x:c>
      <x:c r="K21733" s="15" t="n">
        <x:f>SUM(I21733:J21733)</x:f>
        <x:v>0.10476165000000001</x:v>
      </x:c>
    </x:row>
    <x:row r="21734" ht="23" customHeight="1">
      <x:c r="A21734" s="2" t="str">
        <x:v>REQ-21730</x:v>
      </x:c>
      <x:c r="B21734" s="2" t="n">
        <x:v>12</x:v>
      </x:c>
      <x:c r="C21734" s="2" t="str">
        <x:v>Support</x:v>
      </x:c>
      <x:c r="D21734" s="2" t="str">
        <x:v>Swift</x:v>
      </x:c>
      <x:c r="E21734" s="16" t="n">
        <x:v>19077</x:v>
      </x:c>
      <x:c r="F21734" s="16" t="n">
        <x:v>1623</x:v>
      </x:c>
      <x:c r="G21734" s="15" t="n">
        <x:f>VLOOKUP(D21734,'Pricing'!$A$6:$E$8,5,FALSE)</x:f>
        <x:v>0.246</x:v>
      </x:c>
      <x:c r="H21734" s="15" t="n">
        <x:f>VLOOKUP(D21734,'Pricing'!$A$6:$E$8,4,FALSE)</x:f>
        <x:v>1.2</x:v>
      </x:c>
      <x:c r="I21734" s="15" t="n">
        <x:f>E21734*G21734/1000000</x:f>
        <x:v>0.004692942</x:v>
      </x:c>
      <x:c r="J21734" s="15" t="n">
        <x:f>F21734*H21734/1000000</x:f>
        <x:v>0.0019475999999999999</x:v>
      </x:c>
      <x:c r="K21734" s="15" t="n">
        <x:f>SUM(I21734:J21734)</x:f>
        <x:v>0.006640542</x:v>
      </x:c>
    </x:row>
    <x:row r="21735" ht="23" customHeight="1">
      <x:c r="A21735" s="2" t="str">
        <x:v>REQ-21731</x:v>
      </x:c>
      <x:c r="B21735" s="2" t="n">
        <x:v>22</x:v>
      </x:c>
      <x:c r="C21735" s="2" t="str">
        <x:v>Engineering</x:v>
      </x:c>
      <x:c r="D21735" s="2" t="str">
        <x:v>Swift</x:v>
      </x:c>
      <x:c r="E21735" s="16" t="n">
        <x:v>49934</x:v>
      </x:c>
      <x:c r="F21735" s="16" t="n">
        <x:v>1419</x:v>
      </x:c>
      <x:c r="G21735" s="15" t="n">
        <x:f>VLOOKUP(D21735,'Pricing'!$A$6:$E$8,5,FALSE)</x:f>
        <x:v>0.246</x:v>
      </x:c>
      <x:c r="H21735" s="15" t="n">
        <x:f>VLOOKUP(D21735,'Pricing'!$A$6:$E$8,4,FALSE)</x:f>
        <x:v>1.2</x:v>
      </x:c>
      <x:c r="I21735" s="15" t="n">
        <x:f>E21735*G21735/1000000</x:f>
        <x:v>0.012283763999999999</x:v>
      </x:c>
      <x:c r="J21735" s="15" t="n">
        <x:f>F21735*H21735/1000000</x:f>
        <x:v>0.0017028</x:v>
      </x:c>
      <x:c r="K21735" s="15" t="n">
        <x:f>SUM(I21735:J21735)</x:f>
        <x:v>0.013986564</x:v>
      </x:c>
    </x:row>
    <x:row r="21736" ht="23" customHeight="1">
      <x:c r="A21736" s="2" t="str">
        <x:v>REQ-21732</x:v>
      </x:c>
      <x:c r="B21736" s="2" t="n">
        <x:v>7</x:v>
      </x:c>
      <x:c r="C21736" s="2" t="str">
        <x:v>Product</x:v>
      </x:c>
      <x:c r="D21736" s="2" t="str">
        <x:v>Balanced</x:v>
      </x:c>
      <x:c r="E21736" s="16" t="n">
        <x:v>60668</x:v>
      </x:c>
      <x:c r="F21736" s="16" t="n">
        <x:v>2096</x:v>
      </x:c>
      <x:c r="G21736" s="15" t="n">
        <x:f>VLOOKUP(D21736,'Pricing'!$A$6:$E$8,5,FALSE)</x:f>
        <x:v>1.2300000000000002</x:v>
      </x:c>
      <x:c r="H21736" s="15" t="n">
        <x:f>VLOOKUP(D21736,'Pricing'!$A$6:$E$8,4,FALSE)</x:f>
        <x:v>6</x:v>
      </x:c>
      <x:c r="I21736" s="15" t="n">
        <x:f>E21736*G21736/1000000</x:f>
        <x:v>0.07462164000000002</x:v>
      </x:c>
      <x:c r="J21736" s="15" t="n">
        <x:f>F21736*H21736/1000000</x:f>
        <x:v>0.012576</x:v>
      </x:c>
      <x:c r="K21736" s="15" t="n">
        <x:f>SUM(I21736:J21736)</x:f>
        <x:v>0.08719764000000002</x:v>
      </x:c>
    </x:row>
    <x:row r="21737" ht="23" customHeight="1">
      <x:c r="A21737" s="2" t="str">
        <x:v>REQ-21733</x:v>
      </x:c>
      <x:c r="B21737" s="2" t="n">
        <x:v>15</x:v>
      </x:c>
      <x:c r="C21737" s="2" t="str">
        <x:v>Research</x:v>
      </x:c>
      <x:c r="D21737" s="2" t="str">
        <x:v>Swift</x:v>
      </x:c>
      <x:c r="E21737" s="16" t="n">
        <x:v>6525</x:v>
      </x:c>
      <x:c r="F21737" s="16" t="n">
        <x:v>324</x:v>
      </x:c>
      <x:c r="G21737" s="15" t="n">
        <x:f>VLOOKUP(D21737,'Pricing'!$A$6:$E$8,5,FALSE)</x:f>
        <x:v>0.246</x:v>
      </x:c>
      <x:c r="H21737" s="15" t="n">
        <x:f>VLOOKUP(D21737,'Pricing'!$A$6:$E$8,4,FALSE)</x:f>
        <x:v>1.2</x:v>
      </x:c>
      <x:c r="I21737" s="15" t="n">
        <x:f>E21737*G21737/1000000</x:f>
        <x:v>0.0016051499999999998</x:v>
      </x:c>
      <x:c r="J21737" s="15" t="n">
        <x:f>F21737*H21737/1000000</x:f>
        <x:v>0.0003888</x:v>
      </x:c>
      <x:c r="K21737" s="15" t="n">
        <x:f>SUM(I21737:J21737)</x:f>
        <x:v>0.00199395</x:v>
      </x:c>
    </x:row>
    <x:row r="21738" ht="23" customHeight="1">
      <x:c r="A21738" s="2" t="str">
        <x:v>REQ-21734</x:v>
      </x:c>
      <x:c r="B21738" s="2" t="n">
        <x:v>9</x:v>
      </x:c>
      <x:c r="C21738" s="2" t="str">
        <x:v>Growth</x:v>
      </x:c>
      <x:c r="D21738" s="2" t="str">
        <x:v>Balanced</x:v>
      </x:c>
      <x:c r="E21738" s="16" t="n">
        <x:v>27483</x:v>
      </x:c>
      <x:c r="F21738" s="16" t="n">
        <x:v>703</x:v>
      </x:c>
      <x:c r="G21738" s="15" t="n">
        <x:f>VLOOKUP(D21738,'Pricing'!$A$6:$E$8,5,FALSE)</x:f>
        <x:v>1.2300000000000002</x:v>
      </x:c>
      <x:c r="H21738" s="15" t="n">
        <x:f>VLOOKUP(D21738,'Pricing'!$A$6:$E$8,4,FALSE)</x:f>
        <x:v>6</x:v>
      </x:c>
      <x:c r="I21738" s="15" t="n">
        <x:f>E21738*G21738/1000000</x:f>
        <x:v>0.03380409</x:v>
      </x:c>
      <x:c r="J21738" s="15" t="n">
        <x:f>F21738*H21738/1000000</x:f>
        <x:v>0.004218</x:v>
      </x:c>
      <x:c r="K21738" s="15" t="n">
        <x:f>SUM(I21738:J21738)</x:f>
        <x:v>0.03802209</x:v>
      </x:c>
    </x:row>
    <x:row r="21739" ht="23" customHeight="1">
      <x:c r="A21739" s="2" t="str">
        <x:v>REQ-21735</x:v>
      </x:c>
      <x:c r="B21739" s="2" t="n">
        <x:v>6</x:v>
      </x:c>
      <x:c r="C21739" s="2" t="str">
        <x:v>Research</x:v>
      </x:c>
      <x:c r="D21739" s="2" t="str">
        <x:v>Balanced</x:v>
      </x:c>
      <x:c r="E21739" s="16" t="n">
        <x:v>57216</x:v>
      </x:c>
      <x:c r="F21739" s="16" t="n">
        <x:v>1060</x:v>
      </x:c>
      <x:c r="G21739" s="15" t="n">
        <x:f>VLOOKUP(D21739,'Pricing'!$A$6:$E$8,5,FALSE)</x:f>
        <x:v>1.2300000000000002</x:v>
      </x:c>
      <x:c r="H21739" s="15" t="n">
        <x:f>VLOOKUP(D21739,'Pricing'!$A$6:$E$8,4,FALSE)</x:f>
        <x:v>6</x:v>
      </x:c>
      <x:c r="I21739" s="15" t="n">
        <x:f>E21739*G21739/1000000</x:f>
        <x:v>0.07037568000000001</x:v>
      </x:c>
      <x:c r="J21739" s="15" t="n">
        <x:f>F21739*H21739/1000000</x:f>
        <x:v>0.00636</x:v>
      </x:c>
      <x:c r="K21739" s="15" t="n">
        <x:f>SUM(I21739:J21739)</x:f>
        <x:v>0.07673568000000001</x:v>
      </x:c>
    </x:row>
    <x:row r="21740" ht="23" customHeight="1">
      <x:c r="A21740" s="2" t="str">
        <x:v>REQ-21736</x:v>
      </x:c>
      <x:c r="B21740" s="2" t="n">
        <x:v>27</x:v>
      </x:c>
      <x:c r="C21740" s="2" t="str">
        <x:v>Support</x:v>
      </x:c>
      <x:c r="D21740" s="2" t="str">
        <x:v>Swift</x:v>
      </x:c>
      <x:c r="E21740" s="16" t="n">
        <x:v>80307</x:v>
      </x:c>
      <x:c r="F21740" s="16" t="n">
        <x:v>3093</x:v>
      </x:c>
      <x:c r="G21740" s="15" t="n">
        <x:f>VLOOKUP(D21740,'Pricing'!$A$6:$E$8,5,FALSE)</x:f>
        <x:v>0.246</x:v>
      </x:c>
      <x:c r="H21740" s="15" t="n">
        <x:f>VLOOKUP(D21740,'Pricing'!$A$6:$E$8,4,FALSE)</x:f>
        <x:v>1.2</x:v>
      </x:c>
      <x:c r="I21740" s="15" t="n">
        <x:f>E21740*G21740/1000000</x:f>
        <x:v>0.019755522</x:v>
      </x:c>
      <x:c r="J21740" s="15" t="n">
        <x:f>F21740*H21740/1000000</x:f>
        <x:v>0.0037116</x:v>
      </x:c>
      <x:c r="K21740" s="15" t="n">
        <x:f>SUM(I21740:J21740)</x:f>
        <x:v>0.023467122</x:v>
      </x:c>
    </x:row>
    <x:row r="21741" ht="23" customHeight="1">
      <x:c r="A21741" s="2" t="str">
        <x:v>REQ-21737</x:v>
      </x:c>
      <x:c r="B21741" s="2" t="n">
        <x:v>5</x:v>
      </x:c>
      <x:c r="C21741" s="2" t="str">
        <x:v>Operations</x:v>
      </x:c>
      <x:c r="D21741" s="2" t="str">
        <x:v>Swift</x:v>
      </x:c>
      <x:c r="E21741" s="16" t="n">
        <x:v>100869</x:v>
      </x:c>
      <x:c r="F21741" s="16" t="n">
        <x:v>901</x:v>
      </x:c>
      <x:c r="G21741" s="15" t="n">
        <x:f>VLOOKUP(D21741,'Pricing'!$A$6:$E$8,5,FALSE)</x:f>
        <x:v>0.246</x:v>
      </x:c>
      <x:c r="H21741" s="15" t="n">
        <x:f>VLOOKUP(D21741,'Pricing'!$A$6:$E$8,4,FALSE)</x:f>
        <x:v>1.2</x:v>
      </x:c>
      <x:c r="I21741" s="15" t="n">
        <x:f>E21741*G21741/1000000</x:f>
        <x:v>0.024813774</x:v>
      </x:c>
      <x:c r="J21741" s="15" t="n">
        <x:f>F21741*H21741/1000000</x:f>
        <x:v>0.0010812</x:v>
      </x:c>
      <x:c r="K21741" s="15" t="n">
        <x:f>SUM(I21741:J21741)</x:f>
        <x:v>0.025894974</x:v>
      </x:c>
    </x:row>
    <x:row r="21742" ht="23" customHeight="1">
      <x:c r="A21742" s="2" t="str">
        <x:v>REQ-21738</x:v>
      </x:c>
      <x:c r="B21742" s="2" t="n">
        <x:v>14</x:v>
      </x:c>
      <x:c r="C21742" s="2" t="str">
        <x:v>Growth</x:v>
      </x:c>
      <x:c r="D21742" s="2" t="str">
        <x:v>Swift</x:v>
      </x:c>
      <x:c r="E21742" s="16" t="n">
        <x:v>47559</x:v>
      </x:c>
      <x:c r="F21742" s="16" t="n">
        <x:v>2247</x:v>
      </x:c>
      <x:c r="G21742" s="15" t="n">
        <x:f>VLOOKUP(D21742,'Pricing'!$A$6:$E$8,5,FALSE)</x:f>
        <x:v>0.246</x:v>
      </x:c>
      <x:c r="H21742" s="15" t="n">
        <x:f>VLOOKUP(D21742,'Pricing'!$A$6:$E$8,4,FALSE)</x:f>
        <x:v>1.2</x:v>
      </x:c>
      <x:c r="I21742" s="15" t="n">
        <x:f>E21742*G21742/1000000</x:f>
        <x:v>0.011699514</x:v>
      </x:c>
      <x:c r="J21742" s="15" t="n">
        <x:f>F21742*H21742/1000000</x:f>
        <x:v>0.0026964000000000003</x:v>
      </x:c>
      <x:c r="K21742" s="15" t="n">
        <x:f>SUM(I21742:J21742)</x:f>
        <x:v>0.014395914</x:v>
      </x:c>
    </x:row>
    <x:row r="21743" ht="23" customHeight="1">
      <x:c r="A21743" s="2" t="str">
        <x:v>REQ-21739</x:v>
      </x:c>
      <x:c r="B21743" s="2" t="n">
        <x:v>13</x:v>
      </x:c>
      <x:c r="C21743" s="2" t="str">
        <x:v>Research</x:v>
      </x:c>
      <x:c r="D21743" s="2" t="str">
        <x:v>Balanced</x:v>
      </x:c>
      <x:c r="E21743" s="16" t="n">
        <x:v>29460</x:v>
      </x:c>
      <x:c r="F21743" s="16" t="n">
        <x:v>1227</x:v>
      </x:c>
      <x:c r="G21743" s="15" t="n">
        <x:f>VLOOKUP(D21743,'Pricing'!$A$6:$E$8,5,FALSE)</x:f>
        <x:v>1.2300000000000002</x:v>
      </x:c>
      <x:c r="H21743" s="15" t="n">
        <x:f>VLOOKUP(D21743,'Pricing'!$A$6:$E$8,4,FALSE)</x:f>
        <x:v>6</x:v>
      </x:c>
      <x:c r="I21743" s="15" t="n">
        <x:f>E21743*G21743/1000000</x:f>
        <x:v>0.036235800000000006</x:v>
      </x:c>
      <x:c r="J21743" s="15" t="n">
        <x:f>F21743*H21743/1000000</x:f>
        <x:v>0.007362</x:v>
      </x:c>
      <x:c r="K21743" s="15" t="n">
        <x:f>SUM(I21743:J21743)</x:f>
        <x:v>0.043597800000000006</x:v>
      </x:c>
    </x:row>
    <x:row r="21744" ht="23" customHeight="1">
      <x:c r="A21744" s="2" t="str">
        <x:v>REQ-21740</x:v>
      </x:c>
      <x:c r="B21744" s="2" t="n">
        <x:v>5</x:v>
      </x:c>
      <x:c r="C21744" s="2" t="str">
        <x:v>Growth</x:v>
      </x:c>
      <x:c r="D21744" s="2" t="str">
        <x:v>Balanced</x:v>
      </x:c>
      <x:c r="E21744" s="16" t="n">
        <x:v>51133</x:v>
      </x:c>
      <x:c r="F21744" s="16" t="n">
        <x:v>1998</x:v>
      </x:c>
      <x:c r="G21744" s="15" t="n">
        <x:f>VLOOKUP(D21744,'Pricing'!$A$6:$E$8,5,FALSE)</x:f>
        <x:v>1.2300000000000002</x:v>
      </x:c>
      <x:c r="H21744" s="15" t="n">
        <x:f>VLOOKUP(D21744,'Pricing'!$A$6:$E$8,4,FALSE)</x:f>
        <x:v>6</x:v>
      </x:c>
      <x:c r="I21744" s="15" t="n">
        <x:f>E21744*G21744/1000000</x:f>
        <x:v>0.06289359000000001</x:v>
      </x:c>
      <x:c r="J21744" s="15" t="n">
        <x:f>F21744*H21744/1000000</x:f>
        <x:v>0.011988</x:v>
      </x:c>
      <x:c r="K21744" s="15" t="n">
        <x:f>SUM(I21744:J21744)</x:f>
        <x:v>0.07488159000000001</x:v>
      </x:c>
    </x:row>
    <x:row r="21745" ht="23" customHeight="1">
      <x:c r="A21745" s="2" t="str">
        <x:v>REQ-21741</x:v>
      </x:c>
      <x:c r="B21745" s="2" t="n">
        <x:v>23</x:v>
      </x:c>
      <x:c r="C21745" s="2" t="str">
        <x:v>Research</x:v>
      </x:c>
      <x:c r="D21745" s="2" t="str">
        <x:v>Swift</x:v>
      </x:c>
      <x:c r="E21745" s="16" t="n">
        <x:v>5957</x:v>
      </x:c>
      <x:c r="F21745" s="16" t="n">
        <x:v>2395</x:v>
      </x:c>
      <x:c r="G21745" s="15" t="n">
        <x:f>VLOOKUP(D21745,'Pricing'!$A$6:$E$8,5,FALSE)</x:f>
        <x:v>0.246</x:v>
      </x:c>
      <x:c r="H21745" s="15" t="n">
        <x:f>VLOOKUP(D21745,'Pricing'!$A$6:$E$8,4,FALSE)</x:f>
        <x:v>1.2</x:v>
      </x:c>
      <x:c r="I21745" s="15" t="n">
        <x:f>E21745*G21745/1000000</x:f>
        <x:v>0.001465422</x:v>
      </x:c>
      <x:c r="J21745" s="15" t="n">
        <x:f>F21745*H21745/1000000</x:f>
        <x:v>0.002874</x:v>
      </x:c>
      <x:c r="K21745" s="15" t="n">
        <x:f>SUM(I21745:J21745)</x:f>
        <x:v>0.004339422</x:v>
      </x:c>
    </x:row>
    <x:row r="21746" ht="23" customHeight="1">
      <x:c r="A21746" s="2" t="str">
        <x:v>REQ-21742</x:v>
      </x:c>
      <x:c r="B21746" s="2" t="n">
        <x:v>18</x:v>
      </x:c>
      <x:c r="C21746" s="2" t="str">
        <x:v>Product</x:v>
      </x:c>
      <x:c r="D21746" s="2" t="str">
        <x:v>Balanced</x:v>
      </x:c>
      <x:c r="E21746" s="16" t="n">
        <x:v>87284</x:v>
      </x:c>
      <x:c r="F21746" s="16" t="n">
        <x:v>3781</x:v>
      </x:c>
      <x:c r="G21746" s="15" t="n">
        <x:f>VLOOKUP(D21746,'Pricing'!$A$6:$E$8,5,FALSE)</x:f>
        <x:v>1.2300000000000002</x:v>
      </x:c>
      <x:c r="H21746" s="15" t="n">
        <x:f>VLOOKUP(D21746,'Pricing'!$A$6:$E$8,4,FALSE)</x:f>
        <x:v>6</x:v>
      </x:c>
      <x:c r="I21746" s="15" t="n">
        <x:f>E21746*G21746/1000000</x:f>
        <x:v>0.10735932000000002</x:v>
      </x:c>
      <x:c r="J21746" s="15" t="n">
        <x:f>F21746*H21746/1000000</x:f>
        <x:v>0.022686</x:v>
      </x:c>
      <x:c r="K21746" s="15" t="n">
        <x:f>SUM(I21746:J21746)</x:f>
        <x:v>0.13004532000000002</x:v>
      </x:c>
    </x:row>
    <x:row r="21747" ht="23" customHeight="1">
      <x:c r="A21747" s="2" t="str">
        <x:v>REQ-21743</x:v>
      </x:c>
      <x:c r="B21747" s="2" t="n">
        <x:v>2</x:v>
      </x:c>
      <x:c r="C21747" s="2" t="str">
        <x:v>Engineering</x:v>
      </x:c>
      <x:c r="D21747" s="2" t="str">
        <x:v>Swift</x:v>
      </x:c>
      <x:c r="E21747" s="16" t="n">
        <x:v>23786</x:v>
      </x:c>
      <x:c r="F21747" s="16" t="n">
        <x:v>717</x:v>
      </x:c>
      <x:c r="G21747" s="15" t="n">
        <x:f>VLOOKUP(D21747,'Pricing'!$A$6:$E$8,5,FALSE)</x:f>
        <x:v>0.246</x:v>
      </x:c>
      <x:c r="H21747" s="15" t="n">
        <x:f>VLOOKUP(D21747,'Pricing'!$A$6:$E$8,4,FALSE)</x:f>
        <x:v>1.2</x:v>
      </x:c>
      <x:c r="I21747" s="15" t="n">
        <x:f>E21747*G21747/1000000</x:f>
        <x:v>0.005851355999999999</x:v>
      </x:c>
      <x:c r="J21747" s="15" t="n">
        <x:f>F21747*H21747/1000000</x:f>
        <x:v>0.0008604</x:v>
      </x:c>
      <x:c r="K21747" s="15" t="n">
        <x:f>SUM(I21747:J21747)</x:f>
        <x:v>0.006711755999999999</x:v>
      </x:c>
    </x:row>
    <x:row r="21748" ht="23" customHeight="1">
      <x:c r="A21748" s="2" t="str">
        <x:v>REQ-21744</x:v>
      </x:c>
      <x:c r="B21748" s="2" t="n">
        <x:v>14</x:v>
      </x:c>
      <x:c r="C21748" s="2" t="str">
        <x:v>Support</x:v>
      </x:c>
      <x:c r="D21748" s="2" t="str">
        <x:v>Reasoning</x:v>
      </x:c>
      <x:c r="E21748" s="16" t="n">
        <x:v>7815</x:v>
      </x:c>
      <x:c r="F21748" s="16" t="n">
        <x:v>646</x:v>
      </x:c>
      <x:c r="G21748" s="15" t="n">
        <x:f>VLOOKUP(D21748,'Pricing'!$A$6:$E$8,5,FALSE)</x:f>
        <x:v>4.920000000000001</x:v>
      </x:c>
      <x:c r="H21748" s="15" t="n">
        <x:f>VLOOKUP(D21748,'Pricing'!$A$6:$E$8,4,FALSE)</x:f>
        <x:v>24</x:v>
      </x:c>
      <x:c r="I21748" s="15" t="n">
        <x:f>E21748*G21748/1000000</x:f>
        <x:v>0.038449800000000006</x:v>
      </x:c>
      <x:c r="J21748" s="15" t="n">
        <x:f>F21748*H21748/1000000</x:f>
        <x:v>0.015504</x:v>
      </x:c>
      <x:c r="K21748" s="15" t="n">
        <x:f>SUM(I21748:J21748)</x:f>
        <x:v>0.05395380000000001</x:v>
      </x:c>
    </x:row>
    <x:row r="21749" ht="23" customHeight="1">
      <x:c r="A21749" s="2" t="str">
        <x:v>REQ-21745</x:v>
      </x:c>
      <x:c r="B21749" s="2" t="n">
        <x:v>29</x:v>
      </x:c>
      <x:c r="C21749" s="2" t="str">
        <x:v>Engineering</x:v>
      </x:c>
      <x:c r="D21749" s="2" t="str">
        <x:v>Balanced</x:v>
      </x:c>
      <x:c r="E21749" s="16" t="n">
        <x:v>102944</x:v>
      </x:c>
      <x:c r="F21749" s="16" t="n">
        <x:v>1650</x:v>
      </x:c>
      <x:c r="G21749" s="15" t="n">
        <x:f>VLOOKUP(D21749,'Pricing'!$A$6:$E$8,5,FALSE)</x:f>
        <x:v>1.2300000000000002</x:v>
      </x:c>
      <x:c r="H21749" s="15" t="n">
        <x:f>VLOOKUP(D21749,'Pricing'!$A$6:$E$8,4,FALSE)</x:f>
        <x:v>6</x:v>
      </x:c>
      <x:c r="I21749" s="15" t="n">
        <x:f>E21749*G21749/1000000</x:f>
        <x:v>0.12662112000000003</x:v>
      </x:c>
      <x:c r="J21749" s="15" t="n">
        <x:f>F21749*H21749/1000000</x:f>
        <x:v>0.0099</x:v>
      </x:c>
      <x:c r="K21749" s="15" t="n">
        <x:f>SUM(I21749:J21749)</x:f>
        <x:v>0.13652112000000002</x:v>
      </x:c>
    </x:row>
    <x:row r="21750" ht="23" customHeight="1">
      <x:c r="A21750" s="2" t="str">
        <x:v>REQ-21746</x:v>
      </x:c>
      <x:c r="B21750" s="2" t="n">
        <x:v>29</x:v>
      </x:c>
      <x:c r="C21750" s="2" t="str">
        <x:v>Product</x:v>
      </x:c>
      <x:c r="D21750" s="2" t="str">
        <x:v>Swift</x:v>
      </x:c>
      <x:c r="E21750" s="16" t="n">
        <x:v>33361</x:v>
      </x:c>
      <x:c r="F21750" s="16" t="n">
        <x:v>3982</x:v>
      </x:c>
      <x:c r="G21750" s="15" t="n">
        <x:f>VLOOKUP(D21750,'Pricing'!$A$6:$E$8,5,FALSE)</x:f>
        <x:v>0.246</x:v>
      </x:c>
      <x:c r="H21750" s="15" t="n">
        <x:f>VLOOKUP(D21750,'Pricing'!$A$6:$E$8,4,FALSE)</x:f>
        <x:v>1.2</x:v>
      </x:c>
      <x:c r="I21750" s="15" t="n">
        <x:f>E21750*G21750/1000000</x:f>
        <x:v>0.008206806</x:v>
      </x:c>
      <x:c r="J21750" s="15" t="n">
        <x:f>F21750*H21750/1000000</x:f>
        <x:v>0.0047783999999999995</x:v>
      </x:c>
      <x:c r="K21750" s="15" t="n">
        <x:f>SUM(I21750:J21750)</x:f>
        <x:v>0.012985206</x:v>
      </x:c>
    </x:row>
    <x:row r="21751" ht="23" customHeight="1">
      <x:c r="A21751" s="2" t="str">
        <x:v>REQ-21747</x:v>
      </x:c>
      <x:c r="B21751" s="2" t="n">
        <x:v>1</x:v>
      </x:c>
      <x:c r="C21751" s="2" t="str">
        <x:v>Research</x:v>
      </x:c>
      <x:c r="D21751" s="2" t="str">
        <x:v>Swift</x:v>
      </x:c>
      <x:c r="E21751" s="16" t="n">
        <x:v>16655</x:v>
      </x:c>
      <x:c r="F21751" s="16" t="n">
        <x:v>534</x:v>
      </x:c>
      <x:c r="G21751" s="15" t="n">
        <x:f>VLOOKUP(D21751,'Pricing'!$A$6:$E$8,5,FALSE)</x:f>
        <x:v>0.246</x:v>
      </x:c>
      <x:c r="H21751" s="15" t="n">
        <x:f>VLOOKUP(D21751,'Pricing'!$A$6:$E$8,4,FALSE)</x:f>
        <x:v>1.2</x:v>
      </x:c>
      <x:c r="I21751" s="15" t="n">
        <x:f>E21751*G21751/1000000</x:f>
        <x:v>0.00409713</x:v>
      </x:c>
      <x:c r="J21751" s="15" t="n">
        <x:f>F21751*H21751/1000000</x:f>
        <x:v>0.0006408</x:v>
      </x:c>
      <x:c r="K21751" s="15" t="n">
        <x:f>SUM(I21751:J21751)</x:f>
        <x:v>0.00473793</x:v>
      </x:c>
    </x:row>
    <x:row r="21752" ht="23" customHeight="1">
      <x:c r="A21752" s="2" t="str">
        <x:v>REQ-21748</x:v>
      </x:c>
      <x:c r="B21752" s="2" t="n">
        <x:v>26</x:v>
      </x:c>
      <x:c r="C21752" s="2" t="str">
        <x:v>Product</x:v>
      </x:c>
      <x:c r="D21752" s="2" t="str">
        <x:v>Swift</x:v>
      </x:c>
      <x:c r="E21752" s="16" t="n">
        <x:v>116955</x:v>
      </x:c>
      <x:c r="F21752" s="16" t="n">
        <x:v>254</x:v>
      </x:c>
      <x:c r="G21752" s="15" t="n">
        <x:f>VLOOKUP(D21752,'Pricing'!$A$6:$E$8,5,FALSE)</x:f>
        <x:v>0.246</x:v>
      </x:c>
      <x:c r="H21752" s="15" t="n">
        <x:f>VLOOKUP(D21752,'Pricing'!$A$6:$E$8,4,FALSE)</x:f>
        <x:v>1.2</x:v>
      </x:c>
      <x:c r="I21752" s="15" t="n">
        <x:f>E21752*G21752/1000000</x:f>
        <x:v>0.02877093</x:v>
      </x:c>
      <x:c r="J21752" s="15" t="n">
        <x:f>F21752*H21752/1000000</x:f>
        <x:v>0.00030480000000000004</x:v>
      </x:c>
      <x:c r="K21752" s="15" t="n">
        <x:f>SUM(I21752:J21752)</x:f>
        <x:v>0.02907573</x:v>
      </x:c>
    </x:row>
    <x:row r="21753" ht="23" customHeight="1">
      <x:c r="A21753" s="2" t="str">
        <x:v>REQ-21749</x:v>
      </x:c>
      <x:c r="B21753" s="2" t="n">
        <x:v>3</x:v>
      </x:c>
      <x:c r="C21753" s="2" t="str">
        <x:v>Engineering</x:v>
      </x:c>
      <x:c r="D21753" s="2" t="str">
        <x:v>Swift</x:v>
      </x:c>
      <x:c r="E21753" s="16" t="n">
        <x:v>108205</x:v>
      </x:c>
      <x:c r="F21753" s="16" t="n">
        <x:v>863</x:v>
      </x:c>
      <x:c r="G21753" s="15" t="n">
        <x:f>VLOOKUP(D21753,'Pricing'!$A$6:$E$8,5,FALSE)</x:f>
        <x:v>0.246</x:v>
      </x:c>
      <x:c r="H21753" s="15" t="n">
        <x:f>VLOOKUP(D21753,'Pricing'!$A$6:$E$8,4,FALSE)</x:f>
        <x:v>1.2</x:v>
      </x:c>
      <x:c r="I21753" s="15" t="n">
        <x:f>E21753*G21753/1000000</x:f>
        <x:v>0.026618430000000002</x:v>
      </x:c>
      <x:c r="J21753" s="15" t="n">
        <x:f>F21753*H21753/1000000</x:f>
        <x:v>0.0010355999999999998</x:v>
      </x:c>
      <x:c r="K21753" s="15" t="n">
        <x:f>SUM(I21753:J21753)</x:f>
        <x:v>0.027654030000000003</x:v>
      </x:c>
    </x:row>
    <x:row r="21754" ht="23" customHeight="1">
      <x:c r="A21754" s="2" t="str">
        <x:v>REQ-21750</x:v>
      </x:c>
      <x:c r="B21754" s="2" t="n">
        <x:v>25</x:v>
      </x:c>
      <x:c r="C21754" s="2" t="str">
        <x:v>Support</x:v>
      </x:c>
      <x:c r="D21754" s="2" t="str">
        <x:v>Reasoning</x:v>
      </x:c>
      <x:c r="E21754" s="16" t="n">
        <x:v>105702</x:v>
      </x:c>
      <x:c r="F21754" s="16" t="n">
        <x:v>1042</x:v>
      </x:c>
      <x:c r="G21754" s="15" t="n">
        <x:f>VLOOKUP(D21754,'Pricing'!$A$6:$E$8,5,FALSE)</x:f>
        <x:v>4.920000000000001</x:v>
      </x:c>
      <x:c r="H21754" s="15" t="n">
        <x:f>VLOOKUP(D21754,'Pricing'!$A$6:$E$8,4,FALSE)</x:f>
        <x:v>24</x:v>
      </x:c>
      <x:c r="I21754" s="15" t="n">
        <x:f>E21754*G21754/1000000</x:f>
        <x:v>0.5200538400000001</x:v>
      </x:c>
      <x:c r="J21754" s="15" t="n">
        <x:f>F21754*H21754/1000000</x:f>
        <x:v>0.025008</x:v>
      </x:c>
      <x:c r="K21754" s="15" t="n">
        <x:f>SUM(I21754:J21754)</x:f>
        <x:v>0.5450618400000001</x:v>
      </x:c>
    </x:row>
    <x:row r="21755" ht="23" customHeight="1">
      <x:c r="A21755" s="2" t="str">
        <x:v>REQ-21751</x:v>
      </x:c>
      <x:c r="B21755" s="2" t="n">
        <x:v>18</x:v>
      </x:c>
      <x:c r="C21755" s="2" t="str">
        <x:v>Operations</x:v>
      </x:c>
      <x:c r="D21755" s="2" t="str">
        <x:v>Swift</x:v>
      </x:c>
      <x:c r="E21755" s="16" t="n">
        <x:v>78536</x:v>
      </x:c>
      <x:c r="F21755" s="16" t="n">
        <x:v>2078</x:v>
      </x:c>
      <x:c r="G21755" s="15" t="n">
        <x:f>VLOOKUP(D21755,'Pricing'!$A$6:$E$8,5,FALSE)</x:f>
        <x:v>0.246</x:v>
      </x:c>
      <x:c r="H21755" s="15" t="n">
        <x:f>VLOOKUP(D21755,'Pricing'!$A$6:$E$8,4,FALSE)</x:f>
        <x:v>1.2</x:v>
      </x:c>
      <x:c r="I21755" s="15" t="n">
        <x:f>E21755*G21755/1000000</x:f>
        <x:v>0.019319856</x:v>
      </x:c>
      <x:c r="J21755" s="15" t="n">
        <x:f>F21755*H21755/1000000</x:f>
        <x:v>0.0024936</x:v>
      </x:c>
      <x:c r="K21755" s="15" t="n">
        <x:f>SUM(I21755:J21755)</x:f>
        <x:v>0.021813456</x:v>
      </x:c>
    </x:row>
    <x:row r="21756" ht="23" customHeight="1">
      <x:c r="A21756" s="2" t="str">
        <x:v>REQ-21752</x:v>
      </x:c>
      <x:c r="B21756" s="2" t="n">
        <x:v>15</x:v>
      </x:c>
      <x:c r="C21756" s="2" t="str">
        <x:v>Support</x:v>
      </x:c>
      <x:c r="D21756" s="2" t="str">
        <x:v>Balanced</x:v>
      </x:c>
      <x:c r="E21756" s="16" t="n">
        <x:v>101492</x:v>
      </x:c>
      <x:c r="F21756" s="16" t="n">
        <x:v>3042</x:v>
      </x:c>
      <x:c r="G21756" s="15" t="n">
        <x:f>VLOOKUP(D21756,'Pricing'!$A$6:$E$8,5,FALSE)</x:f>
        <x:v>1.2300000000000002</x:v>
      </x:c>
      <x:c r="H21756" s="15" t="n">
        <x:f>VLOOKUP(D21756,'Pricing'!$A$6:$E$8,4,FALSE)</x:f>
        <x:v>6</x:v>
      </x:c>
      <x:c r="I21756" s="15" t="n">
        <x:f>E21756*G21756/1000000</x:f>
        <x:v>0.12483516000000001</x:v>
      </x:c>
      <x:c r="J21756" s="15" t="n">
        <x:f>F21756*H21756/1000000</x:f>
        <x:v>0.018252</x:v>
      </x:c>
      <x:c r="K21756" s="15" t="n">
        <x:f>SUM(I21756:J21756)</x:f>
        <x:v>0.14308716000000002</x:v>
      </x:c>
    </x:row>
    <x:row r="21757" ht="23" customHeight="1">
      <x:c r="A21757" s="2" t="str">
        <x:v>REQ-21753</x:v>
      </x:c>
      <x:c r="B21757" s="2" t="n">
        <x:v>12</x:v>
      </x:c>
      <x:c r="C21757" s="2" t="str">
        <x:v>Engineering</x:v>
      </x:c>
      <x:c r="D21757" s="2" t="str">
        <x:v>Swift</x:v>
      </x:c>
      <x:c r="E21757" s="16" t="n">
        <x:v>13588</x:v>
      </x:c>
      <x:c r="F21757" s="16" t="n">
        <x:v>3558</x:v>
      </x:c>
      <x:c r="G21757" s="15" t="n">
        <x:f>VLOOKUP(D21757,'Pricing'!$A$6:$E$8,5,FALSE)</x:f>
        <x:v>0.246</x:v>
      </x:c>
      <x:c r="H21757" s="15" t="n">
        <x:f>VLOOKUP(D21757,'Pricing'!$A$6:$E$8,4,FALSE)</x:f>
        <x:v>1.2</x:v>
      </x:c>
      <x:c r="I21757" s="15" t="n">
        <x:f>E21757*G21757/1000000</x:f>
        <x:v>0.003342648</x:v>
      </x:c>
      <x:c r="J21757" s="15" t="n">
        <x:f>F21757*H21757/1000000</x:f>
        <x:v>0.004269599999999999</x:v>
      </x:c>
      <x:c r="K21757" s="15" t="n">
        <x:f>SUM(I21757:J21757)</x:f>
        <x:v>0.007612247999999999</x:v>
      </x:c>
    </x:row>
    <x:row r="21758" ht="23" customHeight="1">
      <x:c r="A21758" s="2" t="str">
        <x:v>REQ-21754</x:v>
      </x:c>
      <x:c r="B21758" s="2" t="n">
        <x:v>13</x:v>
      </x:c>
      <x:c r="C21758" s="2" t="str">
        <x:v>Product</x:v>
      </x:c>
      <x:c r="D21758" s="2" t="str">
        <x:v>Swift</x:v>
      </x:c>
      <x:c r="E21758" s="16" t="n">
        <x:v>99370</x:v>
      </x:c>
      <x:c r="F21758" s="16" t="n">
        <x:v>1458</x:v>
      </x:c>
      <x:c r="G21758" s="15" t="n">
        <x:f>VLOOKUP(D21758,'Pricing'!$A$6:$E$8,5,FALSE)</x:f>
        <x:v>0.246</x:v>
      </x:c>
      <x:c r="H21758" s="15" t="n">
        <x:f>VLOOKUP(D21758,'Pricing'!$A$6:$E$8,4,FALSE)</x:f>
        <x:v>1.2</x:v>
      </x:c>
      <x:c r="I21758" s="15" t="n">
        <x:f>E21758*G21758/1000000</x:f>
        <x:v>0.02444502</x:v>
      </x:c>
      <x:c r="J21758" s="15" t="n">
        <x:f>F21758*H21758/1000000</x:f>
        <x:v>0.0017495999999999998</x:v>
      </x:c>
      <x:c r="K21758" s="15" t="n">
        <x:f>SUM(I21758:J21758)</x:f>
        <x:v>0.026194620000000002</x:v>
      </x:c>
    </x:row>
    <x:row r="21759" ht="23" customHeight="1">
      <x:c r="A21759" s="2" t="str">
        <x:v>REQ-21755</x:v>
      </x:c>
      <x:c r="B21759" s="2" t="n">
        <x:v>23</x:v>
      </x:c>
      <x:c r="C21759" s="2" t="str">
        <x:v>Operations</x:v>
      </x:c>
      <x:c r="D21759" s="2" t="str">
        <x:v>Swift</x:v>
      </x:c>
      <x:c r="E21759" s="16" t="n">
        <x:v>61508</x:v>
      </x:c>
      <x:c r="F21759" s="16" t="n">
        <x:v>3891</x:v>
      </x:c>
      <x:c r="G21759" s="15" t="n">
        <x:f>VLOOKUP(D21759,'Pricing'!$A$6:$E$8,5,FALSE)</x:f>
        <x:v>0.246</x:v>
      </x:c>
      <x:c r="H21759" s="15" t="n">
        <x:f>VLOOKUP(D21759,'Pricing'!$A$6:$E$8,4,FALSE)</x:f>
        <x:v>1.2</x:v>
      </x:c>
      <x:c r="I21759" s="15" t="n">
        <x:f>E21759*G21759/1000000</x:f>
        <x:v>0.015130967999999998</x:v>
      </x:c>
      <x:c r="J21759" s="15" t="n">
        <x:f>F21759*H21759/1000000</x:f>
        <x:v>0.0046692</x:v>
      </x:c>
      <x:c r="K21759" s="15" t="n">
        <x:f>SUM(I21759:J21759)</x:f>
        <x:v>0.019800168</x:v>
      </x:c>
    </x:row>
    <x:row r="21760" ht="23" customHeight="1">
      <x:c r="A21760" s="2" t="str">
        <x:v>REQ-21756</x:v>
      </x:c>
      <x:c r="B21760" s="2" t="n">
        <x:v>14</x:v>
      </x:c>
      <x:c r="C21760" s="2" t="str">
        <x:v>Growth</x:v>
      </x:c>
      <x:c r="D21760" s="2" t="str">
        <x:v>Balanced</x:v>
      </x:c>
      <x:c r="E21760" s="16" t="n">
        <x:v>29550</x:v>
      </x:c>
      <x:c r="F21760" s="16" t="n">
        <x:v>3733</x:v>
      </x:c>
      <x:c r="G21760" s="15" t="n">
        <x:f>VLOOKUP(D21760,'Pricing'!$A$6:$E$8,5,FALSE)</x:f>
        <x:v>1.2300000000000002</x:v>
      </x:c>
      <x:c r="H21760" s="15" t="n">
        <x:f>VLOOKUP(D21760,'Pricing'!$A$6:$E$8,4,FALSE)</x:f>
        <x:v>6</x:v>
      </x:c>
      <x:c r="I21760" s="15" t="n">
        <x:f>E21760*G21760/1000000</x:f>
        <x:v>0.03634650000000001</x:v>
      </x:c>
      <x:c r="J21760" s="15" t="n">
        <x:f>F21760*H21760/1000000</x:f>
        <x:v>0.022398</x:v>
      </x:c>
      <x:c r="K21760" s="15" t="n">
        <x:f>SUM(I21760:J21760)</x:f>
        <x:v>0.05874450000000001</x:v>
      </x:c>
    </x:row>
    <x:row r="21761" ht="23" customHeight="1">
      <x:c r="A21761" s="2" t="str">
        <x:v>REQ-21757</x:v>
      </x:c>
      <x:c r="B21761" s="2" t="n">
        <x:v>30</x:v>
      </x:c>
      <x:c r="C21761" s="2" t="str">
        <x:v>Research</x:v>
      </x:c>
      <x:c r="D21761" s="2" t="str">
        <x:v>Swift</x:v>
      </x:c>
      <x:c r="E21761" s="16" t="n">
        <x:v>115490</x:v>
      </x:c>
      <x:c r="F21761" s="16" t="n">
        <x:v>909</x:v>
      </x:c>
      <x:c r="G21761" s="15" t="n">
        <x:f>VLOOKUP(D21761,'Pricing'!$A$6:$E$8,5,FALSE)</x:f>
        <x:v>0.246</x:v>
      </x:c>
      <x:c r="H21761" s="15" t="n">
        <x:f>VLOOKUP(D21761,'Pricing'!$A$6:$E$8,4,FALSE)</x:f>
        <x:v>1.2</x:v>
      </x:c>
      <x:c r="I21761" s="15" t="n">
        <x:f>E21761*G21761/1000000</x:f>
        <x:v>0.02841054</x:v>
      </x:c>
      <x:c r="J21761" s="15" t="n">
        <x:f>F21761*H21761/1000000</x:f>
        <x:v>0.0010908</x:v>
      </x:c>
      <x:c r="K21761" s="15" t="n">
        <x:f>SUM(I21761:J21761)</x:f>
        <x:v>0.02950134</x:v>
      </x:c>
    </x:row>
    <x:row r="21762" ht="23" customHeight="1">
      <x:c r="A21762" s="2" t="str">
        <x:v>REQ-21758</x:v>
      </x:c>
      <x:c r="B21762" s="2" t="n">
        <x:v>22</x:v>
      </x:c>
      <x:c r="C21762" s="2" t="str">
        <x:v>Product</x:v>
      </x:c>
      <x:c r="D21762" s="2" t="str">
        <x:v>Balanced</x:v>
      </x:c>
      <x:c r="E21762" s="16" t="n">
        <x:v>106706</x:v>
      </x:c>
      <x:c r="F21762" s="16" t="n">
        <x:v>3361</x:v>
      </x:c>
      <x:c r="G21762" s="15" t="n">
        <x:f>VLOOKUP(D21762,'Pricing'!$A$6:$E$8,5,FALSE)</x:f>
        <x:v>1.2300000000000002</x:v>
      </x:c>
      <x:c r="H21762" s="15" t="n">
        <x:f>VLOOKUP(D21762,'Pricing'!$A$6:$E$8,4,FALSE)</x:f>
        <x:v>6</x:v>
      </x:c>
      <x:c r="I21762" s="15" t="n">
        <x:f>E21762*G21762/1000000</x:f>
        <x:v>0.13124838000000003</x:v>
      </x:c>
      <x:c r="J21762" s="15" t="n">
        <x:f>F21762*H21762/1000000</x:f>
        <x:v>0.020166</x:v>
      </x:c>
      <x:c r="K21762" s="15" t="n">
        <x:f>SUM(I21762:J21762)</x:f>
        <x:v>0.15141438000000002</x:v>
      </x:c>
    </x:row>
    <x:row r="21763" ht="23" customHeight="1">
      <x:c r="A21763" s="2" t="str">
        <x:v>REQ-21759</x:v>
      </x:c>
      <x:c r="B21763" s="2" t="n">
        <x:v>17</x:v>
      </x:c>
      <x:c r="C21763" s="2" t="str">
        <x:v>Research</x:v>
      </x:c>
      <x:c r="D21763" s="2" t="str">
        <x:v>Balanced</x:v>
      </x:c>
      <x:c r="E21763" s="16" t="n">
        <x:v>83860</x:v>
      </x:c>
      <x:c r="F21763" s="16" t="n">
        <x:v>967</x:v>
      </x:c>
      <x:c r="G21763" s="15" t="n">
        <x:f>VLOOKUP(D21763,'Pricing'!$A$6:$E$8,5,FALSE)</x:f>
        <x:v>1.2300000000000002</x:v>
      </x:c>
      <x:c r="H21763" s="15" t="n">
        <x:f>VLOOKUP(D21763,'Pricing'!$A$6:$E$8,4,FALSE)</x:f>
        <x:v>6</x:v>
      </x:c>
      <x:c r="I21763" s="15" t="n">
        <x:f>E21763*G21763/1000000</x:f>
        <x:v>0.10314780000000001</x:v>
      </x:c>
      <x:c r="J21763" s="15" t="n">
        <x:f>F21763*H21763/1000000</x:f>
        <x:v>0.005802</x:v>
      </x:c>
      <x:c r="K21763" s="15" t="n">
        <x:f>SUM(I21763:J21763)</x:f>
        <x:v>0.10894980000000001</x:v>
      </x:c>
    </x:row>
    <x:row r="21764" ht="23" customHeight="1">
      <x:c r="A21764" s="2" t="str">
        <x:v>REQ-21760</x:v>
      </x:c>
      <x:c r="B21764" s="2" t="n">
        <x:v>29</x:v>
      </x:c>
      <x:c r="C21764" s="2" t="str">
        <x:v>Support</x:v>
      </x:c>
      <x:c r="D21764" s="2" t="str">
        <x:v>Reasoning</x:v>
      </x:c>
      <x:c r="E21764" s="16" t="n">
        <x:v>24322</x:v>
      </x:c>
      <x:c r="F21764" s="16" t="n">
        <x:v>3824</x:v>
      </x:c>
      <x:c r="G21764" s="15" t="n">
        <x:f>VLOOKUP(D21764,'Pricing'!$A$6:$E$8,5,FALSE)</x:f>
        <x:v>4.920000000000001</x:v>
      </x:c>
      <x:c r="H21764" s="15" t="n">
        <x:f>VLOOKUP(D21764,'Pricing'!$A$6:$E$8,4,FALSE)</x:f>
        <x:v>24</x:v>
      </x:c>
      <x:c r="I21764" s="15" t="n">
        <x:f>E21764*G21764/1000000</x:f>
        <x:v>0.11966424000000002</x:v>
      </x:c>
      <x:c r="J21764" s="15" t="n">
        <x:f>F21764*H21764/1000000</x:f>
        <x:v>0.091776</x:v>
      </x:c>
      <x:c r="K21764" s="15" t="n">
        <x:f>SUM(I21764:J21764)</x:f>
        <x:v>0.21144024</x:v>
      </x:c>
    </x:row>
    <x:row r="21765" ht="23" customHeight="1">
      <x:c r="A21765" s="2" t="str">
        <x:v>REQ-21761</x:v>
      </x:c>
      <x:c r="B21765" s="2" t="n">
        <x:v>17</x:v>
      </x:c>
      <x:c r="C21765" s="2" t="str">
        <x:v>Engineering</x:v>
      </x:c>
      <x:c r="D21765" s="2" t="str">
        <x:v>Swift</x:v>
      </x:c>
      <x:c r="E21765" s="16" t="n">
        <x:v>85956</x:v>
      </x:c>
      <x:c r="F21765" s="16" t="n">
        <x:v>1211</x:v>
      </x:c>
      <x:c r="G21765" s="15" t="n">
        <x:f>VLOOKUP(D21765,'Pricing'!$A$6:$E$8,5,FALSE)</x:f>
        <x:v>0.246</x:v>
      </x:c>
      <x:c r="H21765" s="15" t="n">
        <x:f>VLOOKUP(D21765,'Pricing'!$A$6:$E$8,4,FALSE)</x:f>
        <x:v>1.2</x:v>
      </x:c>
      <x:c r="I21765" s="15" t="n">
        <x:f>E21765*G21765/1000000</x:f>
        <x:v>0.021145175999999998</x:v>
      </x:c>
      <x:c r="J21765" s="15" t="n">
        <x:f>F21765*H21765/1000000</x:f>
        <x:v>0.0014532</x:v>
      </x:c>
      <x:c r="K21765" s="15" t="n">
        <x:f>SUM(I21765:J21765)</x:f>
        <x:v>0.022598375999999996</x:v>
      </x:c>
    </x:row>
    <x:row r="21766" ht="23" customHeight="1">
      <x:c r="A21766" s="2" t="str">
        <x:v>REQ-21762</x:v>
      </x:c>
      <x:c r="B21766" s="2" t="n">
        <x:v>28</x:v>
      </x:c>
      <x:c r="C21766" s="2" t="str">
        <x:v>Growth</x:v>
      </x:c>
      <x:c r="D21766" s="2" t="str">
        <x:v>Swift</x:v>
      </x:c>
      <x:c r="E21766" s="16" t="n">
        <x:v>78218</x:v>
      </x:c>
      <x:c r="F21766" s="16" t="n">
        <x:v>1587</x:v>
      </x:c>
      <x:c r="G21766" s="15" t="n">
        <x:f>VLOOKUP(D21766,'Pricing'!$A$6:$E$8,5,FALSE)</x:f>
        <x:v>0.246</x:v>
      </x:c>
      <x:c r="H21766" s="15" t="n">
        <x:f>VLOOKUP(D21766,'Pricing'!$A$6:$E$8,4,FALSE)</x:f>
        <x:v>1.2</x:v>
      </x:c>
      <x:c r="I21766" s="15" t="n">
        <x:f>E21766*G21766/1000000</x:f>
        <x:v>0.019241628</x:v>
      </x:c>
      <x:c r="J21766" s="15" t="n">
        <x:f>F21766*H21766/1000000</x:f>
        <x:v>0.0019043999999999999</x:v>
      </x:c>
      <x:c r="K21766" s="15" t="n">
        <x:f>SUM(I21766:J21766)</x:f>
        <x:v>0.021146028</x:v>
      </x:c>
    </x:row>
    <x:row r="21767" ht="23" customHeight="1">
      <x:c r="A21767" s="2" t="str">
        <x:v>REQ-21763</x:v>
      </x:c>
      <x:c r="B21767" s="2" t="n">
        <x:v>5</x:v>
      </x:c>
      <x:c r="C21767" s="2" t="str">
        <x:v>Research</x:v>
      </x:c>
      <x:c r="D21767" s="2" t="str">
        <x:v>Swift</x:v>
      </x:c>
      <x:c r="E21767" s="16" t="n">
        <x:v>10686</x:v>
      </x:c>
      <x:c r="F21767" s="16" t="n">
        <x:v>3495</x:v>
      </x:c>
      <x:c r="G21767" s="15" t="n">
        <x:f>VLOOKUP(D21767,'Pricing'!$A$6:$E$8,5,FALSE)</x:f>
        <x:v>0.246</x:v>
      </x:c>
      <x:c r="H21767" s="15" t="n">
        <x:f>VLOOKUP(D21767,'Pricing'!$A$6:$E$8,4,FALSE)</x:f>
        <x:v>1.2</x:v>
      </x:c>
      <x:c r="I21767" s="15" t="n">
        <x:f>E21767*G21767/1000000</x:f>
        <x:v>0.002628756</x:v>
      </x:c>
      <x:c r="J21767" s="15" t="n">
        <x:f>F21767*H21767/1000000</x:f>
        <x:v>0.004194</x:v>
      </x:c>
      <x:c r="K21767" s="15" t="n">
        <x:f>SUM(I21767:J21767)</x:f>
        <x:v>0.006822755999999999</x:v>
      </x:c>
    </x:row>
    <x:row r="21768" ht="23" customHeight="1">
      <x:c r="A21768" s="2" t="str">
        <x:v>REQ-21764</x:v>
      </x:c>
      <x:c r="B21768" s="2" t="n">
        <x:v>6</x:v>
      </x:c>
      <x:c r="C21768" s="2" t="str">
        <x:v>Support</x:v>
      </x:c>
      <x:c r="D21768" s="2" t="str">
        <x:v>Swift</x:v>
      </x:c>
      <x:c r="E21768" s="16" t="n">
        <x:v>79552</x:v>
      </x:c>
      <x:c r="F21768" s="16" t="n">
        <x:v>2103</x:v>
      </x:c>
      <x:c r="G21768" s="15" t="n">
        <x:f>VLOOKUP(D21768,'Pricing'!$A$6:$E$8,5,FALSE)</x:f>
        <x:v>0.246</x:v>
      </x:c>
      <x:c r="H21768" s="15" t="n">
        <x:f>VLOOKUP(D21768,'Pricing'!$A$6:$E$8,4,FALSE)</x:f>
        <x:v>1.2</x:v>
      </x:c>
      <x:c r="I21768" s="15" t="n">
        <x:f>E21768*G21768/1000000</x:f>
        <x:v>0.019569792000000003</x:v>
      </x:c>
      <x:c r="J21768" s="15" t="n">
        <x:f>F21768*H21768/1000000</x:f>
        <x:v>0.0025236</x:v>
      </x:c>
      <x:c r="K21768" s="15" t="n">
        <x:f>SUM(I21768:J21768)</x:f>
        <x:v>0.022093392000000003</x:v>
      </x:c>
    </x:row>
    <x:row r="21769" ht="23" customHeight="1">
      <x:c r="A21769" s="2" t="str">
        <x:v>REQ-21765</x:v>
      </x:c>
      <x:c r="B21769" s="2" t="n">
        <x:v>23</x:v>
      </x:c>
      <x:c r="C21769" s="2" t="str">
        <x:v>Operations</x:v>
      </x:c>
      <x:c r="D21769" s="2" t="str">
        <x:v>Balanced</x:v>
      </x:c>
      <x:c r="E21769" s="16" t="n">
        <x:v>36590</x:v>
      </x:c>
      <x:c r="F21769" s="16" t="n">
        <x:v>2435</x:v>
      </x:c>
      <x:c r="G21769" s="15" t="n">
        <x:f>VLOOKUP(D21769,'Pricing'!$A$6:$E$8,5,FALSE)</x:f>
        <x:v>1.2300000000000002</x:v>
      </x:c>
      <x:c r="H21769" s="15" t="n">
        <x:f>VLOOKUP(D21769,'Pricing'!$A$6:$E$8,4,FALSE)</x:f>
        <x:v>6</x:v>
      </x:c>
      <x:c r="I21769" s="15" t="n">
        <x:f>E21769*G21769/1000000</x:f>
        <x:v>0.0450057</x:v>
      </x:c>
      <x:c r="J21769" s="15" t="n">
        <x:f>F21769*H21769/1000000</x:f>
        <x:v>0.01461</x:v>
      </x:c>
      <x:c r="K21769" s="15" t="n">
        <x:f>SUM(I21769:J21769)</x:f>
        <x:v>0.0596157</x:v>
      </x:c>
    </x:row>
    <x:row r="21770" ht="23" customHeight="1">
      <x:c r="A21770" s="2" t="str">
        <x:v>REQ-21766</x:v>
      </x:c>
      <x:c r="B21770" s="2" t="n">
        <x:v>5</x:v>
      </x:c>
      <x:c r="C21770" s="2" t="str">
        <x:v>Product</x:v>
      </x:c>
      <x:c r="D21770" s="2" t="str">
        <x:v>Swift</x:v>
      </x:c>
      <x:c r="E21770" s="16" t="n">
        <x:v>24734</x:v>
      </x:c>
      <x:c r="F21770" s="16" t="n">
        <x:v>621</x:v>
      </x:c>
      <x:c r="G21770" s="15" t="n">
        <x:f>VLOOKUP(D21770,'Pricing'!$A$6:$E$8,5,FALSE)</x:f>
        <x:v>0.246</x:v>
      </x:c>
      <x:c r="H21770" s="15" t="n">
        <x:f>VLOOKUP(D21770,'Pricing'!$A$6:$E$8,4,FALSE)</x:f>
        <x:v>1.2</x:v>
      </x:c>
      <x:c r="I21770" s="15" t="n">
        <x:f>E21770*G21770/1000000</x:f>
        <x:v>0.006084564000000001</x:v>
      </x:c>
      <x:c r="J21770" s="15" t="n">
        <x:f>F21770*H21770/1000000</x:f>
        <x:v>0.0007451999999999999</x:v>
      </x:c>
      <x:c r="K21770" s="15" t="n">
        <x:f>SUM(I21770:J21770)</x:f>
        <x:v>0.006829764</x:v>
      </x:c>
    </x:row>
    <x:row r="21771" ht="23" customHeight="1">
      <x:c r="A21771" s="2" t="str">
        <x:v>REQ-21767</x:v>
      </x:c>
      <x:c r="B21771" s="2" t="n">
        <x:v>27</x:v>
      </x:c>
      <x:c r="C21771" s="2" t="str">
        <x:v>Operations</x:v>
      </x:c>
      <x:c r="D21771" s="2" t="str">
        <x:v>Swift</x:v>
      </x:c>
      <x:c r="E21771" s="16" t="n">
        <x:v>4239</x:v>
      </x:c>
      <x:c r="F21771" s="16" t="n">
        <x:v>2345</x:v>
      </x:c>
      <x:c r="G21771" s="15" t="n">
        <x:f>VLOOKUP(D21771,'Pricing'!$A$6:$E$8,5,FALSE)</x:f>
        <x:v>0.246</x:v>
      </x:c>
      <x:c r="H21771" s="15" t="n">
        <x:f>VLOOKUP(D21771,'Pricing'!$A$6:$E$8,4,FALSE)</x:f>
        <x:v>1.2</x:v>
      </x:c>
      <x:c r="I21771" s="15" t="n">
        <x:f>E21771*G21771/1000000</x:f>
        <x:v>0.001042794</x:v>
      </x:c>
      <x:c r="J21771" s="15" t="n">
        <x:f>F21771*H21771/1000000</x:f>
        <x:v>0.002814</x:v>
      </x:c>
      <x:c r="K21771" s="15" t="n">
        <x:f>SUM(I21771:J21771)</x:f>
        <x:v>0.003856794</x:v>
      </x:c>
    </x:row>
    <x:row r="21772" ht="23" customHeight="1">
      <x:c r="A21772" s="2" t="str">
        <x:v>REQ-21768</x:v>
      </x:c>
      <x:c r="B21772" s="2" t="n">
        <x:v>23</x:v>
      </x:c>
      <x:c r="C21772" s="2" t="str">
        <x:v>Product</x:v>
      </x:c>
      <x:c r="D21772" s="2" t="str">
        <x:v>Swift</x:v>
      </x:c>
      <x:c r="E21772" s="16" t="n">
        <x:v>11010</x:v>
      </x:c>
      <x:c r="F21772" s="16" t="n">
        <x:v>786</x:v>
      </x:c>
      <x:c r="G21772" s="15" t="n">
        <x:f>VLOOKUP(D21772,'Pricing'!$A$6:$E$8,5,FALSE)</x:f>
        <x:v>0.246</x:v>
      </x:c>
      <x:c r="H21772" s="15" t="n">
        <x:f>VLOOKUP(D21772,'Pricing'!$A$6:$E$8,4,FALSE)</x:f>
        <x:v>1.2</x:v>
      </x:c>
      <x:c r="I21772" s="15" t="n">
        <x:f>E21772*G21772/1000000</x:f>
        <x:v>0.00270846</x:v>
      </x:c>
      <x:c r="J21772" s="15" t="n">
        <x:f>F21772*H21772/1000000</x:f>
        <x:v>0.0009431999999999999</x:v>
      </x:c>
      <x:c r="K21772" s="15" t="n">
        <x:f>SUM(I21772:J21772)</x:f>
        <x:v>0.00365166</x:v>
      </x:c>
    </x:row>
    <x:row r="21773" ht="23" customHeight="1">
      <x:c r="A21773" s="2" t="str">
        <x:v>REQ-21769</x:v>
      </x:c>
      <x:c r="B21773" s="2" t="n">
        <x:v>9</x:v>
      </x:c>
      <x:c r="C21773" s="2" t="str">
        <x:v>Engineering</x:v>
      </x:c>
      <x:c r="D21773" s="2" t="str">
        <x:v>Balanced</x:v>
      </x:c>
      <x:c r="E21773" s="16" t="n">
        <x:v>66125</x:v>
      </x:c>
      <x:c r="F21773" s="16" t="n">
        <x:v>1451</x:v>
      </x:c>
      <x:c r="G21773" s="15" t="n">
        <x:f>VLOOKUP(D21773,'Pricing'!$A$6:$E$8,5,FALSE)</x:f>
        <x:v>1.2300000000000002</x:v>
      </x:c>
      <x:c r="H21773" s="15" t="n">
        <x:f>VLOOKUP(D21773,'Pricing'!$A$6:$E$8,4,FALSE)</x:f>
        <x:v>6</x:v>
      </x:c>
      <x:c r="I21773" s="15" t="n">
        <x:f>E21773*G21773/1000000</x:f>
        <x:v>0.08133375000000001</x:v>
      </x:c>
      <x:c r="J21773" s="15" t="n">
        <x:f>F21773*H21773/1000000</x:f>
        <x:v>0.008706</x:v>
      </x:c>
      <x:c r="K21773" s="15" t="n">
        <x:f>SUM(I21773:J21773)</x:f>
        <x:v>0.09003975000000002</x:v>
      </x:c>
    </x:row>
    <x:row r="21774" ht="23" customHeight="1">
      <x:c r="A21774" s="2" t="str">
        <x:v>REQ-21770</x:v>
      </x:c>
      <x:c r="B21774" s="2" t="n">
        <x:v>14</x:v>
      </x:c>
      <x:c r="C21774" s="2" t="str">
        <x:v>Support</x:v>
      </x:c>
      <x:c r="D21774" s="2" t="str">
        <x:v>Swift</x:v>
      </x:c>
      <x:c r="E21774" s="16" t="n">
        <x:v>37403</x:v>
      </x:c>
      <x:c r="F21774" s="16" t="n">
        <x:v>2623</x:v>
      </x:c>
      <x:c r="G21774" s="15" t="n">
        <x:f>VLOOKUP(D21774,'Pricing'!$A$6:$E$8,5,FALSE)</x:f>
        <x:v>0.246</x:v>
      </x:c>
      <x:c r="H21774" s="15" t="n">
        <x:f>VLOOKUP(D21774,'Pricing'!$A$6:$E$8,4,FALSE)</x:f>
        <x:v>1.2</x:v>
      </x:c>
      <x:c r="I21774" s="15" t="n">
        <x:f>E21774*G21774/1000000</x:f>
        <x:v>0.009201138</x:v>
      </x:c>
      <x:c r="J21774" s="15" t="n">
        <x:f>F21774*H21774/1000000</x:f>
        <x:v>0.0031476</x:v>
      </x:c>
      <x:c r="K21774" s="15" t="n">
        <x:f>SUM(I21774:J21774)</x:f>
        <x:v>0.012348738</x:v>
      </x:c>
    </x:row>
    <x:row r="21775" ht="23" customHeight="1">
      <x:c r="A21775" s="2" t="str">
        <x:v>REQ-21771</x:v>
      </x:c>
      <x:c r="B21775" s="2" t="n">
        <x:v>27</x:v>
      </x:c>
      <x:c r="C21775" s="2" t="str">
        <x:v>Engineering</x:v>
      </x:c>
      <x:c r="D21775" s="2" t="str">
        <x:v>Balanced</x:v>
      </x:c>
      <x:c r="E21775" s="16" t="n">
        <x:v>67720</x:v>
      </x:c>
      <x:c r="F21775" s="16" t="n">
        <x:v>844</x:v>
      </x:c>
      <x:c r="G21775" s="15" t="n">
        <x:f>VLOOKUP(D21775,'Pricing'!$A$6:$E$8,5,FALSE)</x:f>
        <x:v>1.2300000000000002</x:v>
      </x:c>
      <x:c r="H21775" s="15" t="n">
        <x:f>VLOOKUP(D21775,'Pricing'!$A$6:$E$8,4,FALSE)</x:f>
        <x:v>6</x:v>
      </x:c>
      <x:c r="I21775" s="15" t="n">
        <x:f>E21775*G21775/1000000</x:f>
        <x:v>0.08329560000000003</x:v>
      </x:c>
      <x:c r="J21775" s="15" t="n">
        <x:f>F21775*H21775/1000000</x:f>
        <x:v>0.005064</x:v>
      </x:c>
      <x:c r="K21775" s="15" t="n">
        <x:f>SUM(I21775:J21775)</x:f>
        <x:v>0.08835960000000002</x:v>
      </x:c>
    </x:row>
    <x:row r="21776" ht="23" customHeight="1">
      <x:c r="A21776" s="2" t="str">
        <x:v>REQ-21772</x:v>
      </x:c>
      <x:c r="B21776" s="2" t="n">
        <x:v>8</x:v>
      </x:c>
      <x:c r="C21776" s="2" t="str">
        <x:v>Product</x:v>
      </x:c>
      <x:c r="D21776" s="2" t="str">
        <x:v>Swift</x:v>
      </x:c>
      <x:c r="E21776" s="16" t="n">
        <x:v>115818</x:v>
      </x:c>
      <x:c r="F21776" s="16" t="n">
        <x:v>1158</x:v>
      </x:c>
      <x:c r="G21776" s="15" t="n">
        <x:f>VLOOKUP(D21776,'Pricing'!$A$6:$E$8,5,FALSE)</x:f>
        <x:v>0.246</x:v>
      </x:c>
      <x:c r="H21776" s="15" t="n">
        <x:f>VLOOKUP(D21776,'Pricing'!$A$6:$E$8,4,FALSE)</x:f>
        <x:v>1.2</x:v>
      </x:c>
      <x:c r="I21776" s="15" t="n">
        <x:f>E21776*G21776/1000000</x:f>
        <x:v>0.028491228</x:v>
      </x:c>
      <x:c r="J21776" s="15" t="n">
        <x:f>F21776*H21776/1000000</x:f>
        <x:v>0.0013896</x:v>
      </x:c>
      <x:c r="K21776" s="15" t="n">
        <x:f>SUM(I21776:J21776)</x:f>
        <x:v>0.029880828</x:v>
      </x:c>
    </x:row>
    <x:row r="21777" ht="23" customHeight="1">
      <x:c r="A21777" s="2" t="str">
        <x:v>REQ-21773</x:v>
      </x:c>
      <x:c r="B21777" s="2" t="n">
        <x:v>17</x:v>
      </x:c>
      <x:c r="C21777" s="2" t="str">
        <x:v>Research</x:v>
      </x:c>
      <x:c r="D21777" s="2" t="str">
        <x:v>Swift</x:v>
      </x:c>
      <x:c r="E21777" s="16" t="n">
        <x:v>104964</x:v>
      </x:c>
      <x:c r="F21777" s="16" t="n">
        <x:v>3680</x:v>
      </x:c>
      <x:c r="G21777" s="15" t="n">
        <x:f>VLOOKUP(D21777,'Pricing'!$A$6:$E$8,5,FALSE)</x:f>
        <x:v>0.246</x:v>
      </x:c>
      <x:c r="H21777" s="15" t="n">
        <x:f>VLOOKUP(D21777,'Pricing'!$A$6:$E$8,4,FALSE)</x:f>
        <x:v>1.2</x:v>
      </x:c>
      <x:c r="I21777" s="15" t="n">
        <x:f>E21777*G21777/1000000</x:f>
        <x:v>0.025821144</x:v>
      </x:c>
      <x:c r="J21777" s="15" t="n">
        <x:f>F21777*H21777/1000000</x:f>
        <x:v>0.004416</x:v>
      </x:c>
      <x:c r="K21777" s="15" t="n">
        <x:f>SUM(I21777:J21777)</x:f>
        <x:v>0.030237144</x:v>
      </x:c>
    </x:row>
    <x:row r="21778" ht="23" customHeight="1">
      <x:c r="A21778" s="2" t="str">
        <x:v>REQ-21774</x:v>
      </x:c>
      <x:c r="B21778" s="2" t="n">
        <x:v>21</x:v>
      </x:c>
      <x:c r="C21778" s="2" t="str">
        <x:v>Product</x:v>
      </x:c>
      <x:c r="D21778" s="2" t="str">
        <x:v>Balanced</x:v>
      </x:c>
      <x:c r="E21778" s="16" t="n">
        <x:v>100100</x:v>
      </x:c>
      <x:c r="F21778" s="16" t="n">
        <x:v>3123</x:v>
      </x:c>
      <x:c r="G21778" s="15" t="n">
        <x:f>VLOOKUP(D21778,'Pricing'!$A$6:$E$8,5,FALSE)</x:f>
        <x:v>1.2300000000000002</x:v>
      </x:c>
      <x:c r="H21778" s="15" t="n">
        <x:f>VLOOKUP(D21778,'Pricing'!$A$6:$E$8,4,FALSE)</x:f>
        <x:v>6</x:v>
      </x:c>
      <x:c r="I21778" s="15" t="n">
        <x:f>E21778*G21778/1000000</x:f>
        <x:v>0.12312300000000001</x:v>
      </x:c>
      <x:c r="J21778" s="15" t="n">
        <x:f>F21778*H21778/1000000</x:f>
        <x:v>0.018738</x:v>
      </x:c>
      <x:c r="K21778" s="15" t="n">
        <x:f>SUM(I21778:J21778)</x:f>
        <x:v>0.14186100000000001</x:v>
      </x:c>
    </x:row>
    <x:row r="21779" ht="23" customHeight="1">
      <x:c r="A21779" s="2" t="str">
        <x:v>REQ-21775</x:v>
      </x:c>
      <x:c r="B21779" s="2" t="n">
        <x:v>19</x:v>
      </x:c>
      <x:c r="C21779" s="2" t="str">
        <x:v>Engineering</x:v>
      </x:c>
      <x:c r="D21779" s="2" t="str">
        <x:v>Balanced</x:v>
      </x:c>
      <x:c r="E21779" s="16" t="n">
        <x:v>114270</x:v>
      </x:c>
      <x:c r="F21779" s="16" t="n">
        <x:v>1886</x:v>
      </x:c>
      <x:c r="G21779" s="15" t="n">
        <x:f>VLOOKUP(D21779,'Pricing'!$A$6:$E$8,5,FALSE)</x:f>
        <x:v>1.2300000000000002</x:v>
      </x:c>
      <x:c r="H21779" s="15" t="n">
        <x:f>VLOOKUP(D21779,'Pricing'!$A$6:$E$8,4,FALSE)</x:f>
        <x:v>6</x:v>
      </x:c>
      <x:c r="I21779" s="15" t="n">
        <x:f>E21779*G21779/1000000</x:f>
        <x:v>0.14055210000000004</x:v>
      </x:c>
      <x:c r="J21779" s="15" t="n">
        <x:f>F21779*H21779/1000000</x:f>
        <x:v>0.011316</x:v>
      </x:c>
      <x:c r="K21779" s="15" t="n">
        <x:f>SUM(I21779:J21779)</x:f>
        <x:v>0.15186810000000003</x:v>
      </x:c>
    </x:row>
    <x:row r="21780" ht="23" customHeight="1">
      <x:c r="A21780" s="2" t="str">
        <x:v>REQ-21776</x:v>
      </x:c>
      <x:c r="B21780" s="2" t="n">
        <x:v>28</x:v>
      </x:c>
      <x:c r="C21780" s="2" t="str">
        <x:v>Growth</x:v>
      </x:c>
      <x:c r="D21780" s="2" t="str">
        <x:v>Reasoning</x:v>
      </x:c>
      <x:c r="E21780" s="16" t="n">
        <x:v>96219</x:v>
      </x:c>
      <x:c r="F21780" s="16" t="n">
        <x:v>2078</x:v>
      </x:c>
      <x:c r="G21780" s="15" t="n">
        <x:f>VLOOKUP(D21780,'Pricing'!$A$6:$E$8,5,FALSE)</x:f>
        <x:v>4.920000000000001</x:v>
      </x:c>
      <x:c r="H21780" s="15" t="n">
        <x:f>VLOOKUP(D21780,'Pricing'!$A$6:$E$8,4,FALSE)</x:f>
        <x:v>24</x:v>
      </x:c>
      <x:c r="I21780" s="15" t="n">
        <x:f>E21780*G21780/1000000</x:f>
        <x:v>0.4733974800000001</x:v>
      </x:c>
      <x:c r="J21780" s="15" t="n">
        <x:f>F21780*H21780/1000000</x:f>
        <x:v>0.049872</x:v>
      </x:c>
      <x:c r="K21780" s="15" t="n">
        <x:f>SUM(I21780:J21780)</x:f>
        <x:v>0.5232694800000001</x:v>
      </x:c>
    </x:row>
    <x:row r="21781" ht="23" customHeight="1">
      <x:c r="A21781" s="2" t="str">
        <x:v>REQ-21777</x:v>
      </x:c>
      <x:c r="B21781" s="2" t="n">
        <x:v>9</x:v>
      </x:c>
      <x:c r="C21781" s="2" t="str">
        <x:v>Research</x:v>
      </x:c>
      <x:c r="D21781" s="2" t="str">
        <x:v>Balanced</x:v>
      </x:c>
      <x:c r="E21781" s="16" t="n">
        <x:v>45473</x:v>
      </x:c>
      <x:c r="F21781" s="16" t="n">
        <x:v>1318</x:v>
      </x:c>
      <x:c r="G21781" s="15" t="n">
        <x:f>VLOOKUP(D21781,'Pricing'!$A$6:$E$8,5,FALSE)</x:f>
        <x:v>1.2300000000000002</x:v>
      </x:c>
      <x:c r="H21781" s="15" t="n">
        <x:f>VLOOKUP(D21781,'Pricing'!$A$6:$E$8,4,FALSE)</x:f>
        <x:v>6</x:v>
      </x:c>
      <x:c r="I21781" s="15" t="n">
        <x:f>E21781*G21781/1000000</x:f>
        <x:v>0.05593179000000001</x:v>
      </x:c>
      <x:c r="J21781" s="15" t="n">
        <x:f>F21781*H21781/1000000</x:f>
        <x:v>0.007908</x:v>
      </x:c>
      <x:c r="K21781" s="15" t="n">
        <x:f>SUM(I21781:J21781)</x:f>
        <x:v>0.06383979000000001</x:v>
      </x:c>
    </x:row>
    <x:row r="21782" ht="23" customHeight="1">
      <x:c r="A21782" s="2" t="str">
        <x:v>REQ-21778</x:v>
      </x:c>
      <x:c r="B21782" s="2" t="n">
        <x:v>29</x:v>
      </x:c>
      <x:c r="C21782" s="2" t="str">
        <x:v>Product</x:v>
      </x:c>
      <x:c r="D21782" s="2" t="str">
        <x:v>Reasoning</x:v>
      </x:c>
      <x:c r="E21782" s="16" t="n">
        <x:v>63301</x:v>
      </x:c>
      <x:c r="F21782" s="16" t="n">
        <x:v>2590</x:v>
      </x:c>
      <x:c r="G21782" s="15" t="n">
        <x:f>VLOOKUP(D21782,'Pricing'!$A$6:$E$8,5,FALSE)</x:f>
        <x:v>4.920000000000001</x:v>
      </x:c>
      <x:c r="H21782" s="15" t="n">
        <x:f>VLOOKUP(D21782,'Pricing'!$A$6:$E$8,4,FALSE)</x:f>
        <x:v>24</x:v>
      </x:c>
      <x:c r="I21782" s="15" t="n">
        <x:f>E21782*G21782/1000000</x:f>
        <x:v>0.31144092000000007</x:v>
      </x:c>
      <x:c r="J21782" s="15" t="n">
        <x:f>F21782*H21782/1000000</x:f>
        <x:v>0.06216</x:v>
      </x:c>
      <x:c r="K21782" s="15" t="n">
        <x:f>SUM(I21782:J21782)</x:f>
        <x:v>0.37360092000000006</x:v>
      </x:c>
    </x:row>
    <x:row r="21783" ht="23" customHeight="1">
      <x:c r="A21783" s="2" t="str">
        <x:v>REQ-21779</x:v>
      </x:c>
      <x:c r="B21783" s="2" t="n">
        <x:v>13</x:v>
      </x:c>
      <x:c r="C21783" s="2" t="str">
        <x:v>Research</x:v>
      </x:c>
      <x:c r="D21783" s="2" t="str">
        <x:v>Swift</x:v>
      </x:c>
      <x:c r="E21783" s="16" t="n">
        <x:v>5675</x:v>
      </x:c>
      <x:c r="F21783" s="16" t="n">
        <x:v>2814</x:v>
      </x:c>
      <x:c r="G21783" s="15" t="n">
        <x:f>VLOOKUP(D21783,'Pricing'!$A$6:$E$8,5,FALSE)</x:f>
        <x:v>0.246</x:v>
      </x:c>
      <x:c r="H21783" s="15" t="n">
        <x:f>VLOOKUP(D21783,'Pricing'!$A$6:$E$8,4,FALSE)</x:f>
        <x:v>1.2</x:v>
      </x:c>
      <x:c r="I21783" s="15" t="n">
        <x:f>E21783*G21783/1000000</x:f>
        <x:v>0.00139605</x:v>
      </x:c>
      <x:c r="J21783" s="15" t="n">
        <x:f>F21783*H21783/1000000</x:f>
        <x:v>0.0033767999999999997</x:v>
      </x:c>
      <x:c r="K21783" s="15" t="n">
        <x:f>SUM(I21783:J21783)</x:f>
        <x:v>0.0047728499999999995</x:v>
      </x:c>
    </x:row>
    <x:row r="21784" ht="23" customHeight="1">
      <x:c r="A21784" s="2" t="str">
        <x:v>REQ-21780</x:v>
      </x:c>
      <x:c r="B21784" s="2" t="n">
        <x:v>16</x:v>
      </x:c>
      <x:c r="C21784" s="2" t="str">
        <x:v>Product</x:v>
      </x:c>
      <x:c r="D21784" s="2" t="str">
        <x:v>Swift</x:v>
      </x:c>
      <x:c r="E21784" s="16" t="n">
        <x:v>54854</x:v>
      </x:c>
      <x:c r="F21784" s="16" t="n">
        <x:v>2367</x:v>
      </x:c>
      <x:c r="G21784" s="15" t="n">
        <x:f>VLOOKUP(D21784,'Pricing'!$A$6:$E$8,5,FALSE)</x:f>
        <x:v>0.246</x:v>
      </x:c>
      <x:c r="H21784" s="15" t="n">
        <x:f>VLOOKUP(D21784,'Pricing'!$A$6:$E$8,4,FALSE)</x:f>
        <x:v>1.2</x:v>
      </x:c>
      <x:c r="I21784" s="15" t="n">
        <x:f>E21784*G21784/1000000</x:f>
        <x:v>0.013494083999999998</x:v>
      </x:c>
      <x:c r="J21784" s="15" t="n">
        <x:f>F21784*H21784/1000000</x:f>
        <x:v>0.0028404000000000003</x:v>
      </x:c>
      <x:c r="K21784" s="15" t="n">
        <x:f>SUM(I21784:J21784)</x:f>
        <x:v>0.016334484</x:v>
      </x:c>
    </x:row>
    <x:row r="21785" ht="23" customHeight="1">
      <x:c r="A21785" s="2" t="str">
        <x:v>REQ-21781</x:v>
      </x:c>
      <x:c r="B21785" s="2" t="n">
        <x:v>18</x:v>
      </x:c>
      <x:c r="C21785" s="2" t="str">
        <x:v>Research</x:v>
      </x:c>
      <x:c r="D21785" s="2" t="str">
        <x:v>Swift</x:v>
      </x:c>
      <x:c r="E21785" s="16" t="n">
        <x:v>11688</x:v>
      </x:c>
      <x:c r="F21785" s="16" t="n">
        <x:v>788</x:v>
      </x:c>
      <x:c r="G21785" s="15" t="n">
        <x:f>VLOOKUP(D21785,'Pricing'!$A$6:$E$8,5,FALSE)</x:f>
        <x:v>0.246</x:v>
      </x:c>
      <x:c r="H21785" s="15" t="n">
        <x:f>VLOOKUP(D21785,'Pricing'!$A$6:$E$8,4,FALSE)</x:f>
        <x:v>1.2</x:v>
      </x:c>
      <x:c r="I21785" s="15" t="n">
        <x:f>E21785*G21785/1000000</x:f>
        <x:v>0.002875248</x:v>
      </x:c>
      <x:c r="J21785" s="15" t="n">
        <x:f>F21785*H21785/1000000</x:f>
        <x:v>0.0009455999999999999</x:v>
      </x:c>
      <x:c r="K21785" s="15" t="n">
        <x:f>SUM(I21785:J21785)</x:f>
        <x:v>0.003820848</x:v>
      </x:c>
    </x:row>
    <x:row r="21786" ht="23" customHeight="1">
      <x:c r="A21786" s="2" t="str">
        <x:v>REQ-21782</x:v>
      </x:c>
      <x:c r="B21786" s="2" t="n">
        <x:v>15</x:v>
      </x:c>
      <x:c r="C21786" s="2" t="str">
        <x:v>Product</x:v>
      </x:c>
      <x:c r="D21786" s="2" t="str">
        <x:v>Swift</x:v>
      </x:c>
      <x:c r="E21786" s="16" t="n">
        <x:v>18912</x:v>
      </x:c>
      <x:c r="F21786" s="16" t="n">
        <x:v>962</x:v>
      </x:c>
      <x:c r="G21786" s="15" t="n">
        <x:f>VLOOKUP(D21786,'Pricing'!$A$6:$E$8,5,FALSE)</x:f>
        <x:v>0.246</x:v>
      </x:c>
      <x:c r="H21786" s="15" t="n">
        <x:f>VLOOKUP(D21786,'Pricing'!$A$6:$E$8,4,FALSE)</x:f>
        <x:v>1.2</x:v>
      </x:c>
      <x:c r="I21786" s="15" t="n">
        <x:f>E21786*G21786/1000000</x:f>
        <x:v>0.004652352</x:v>
      </x:c>
      <x:c r="J21786" s="15" t="n">
        <x:f>F21786*H21786/1000000</x:f>
        <x:v>0.0011543999999999999</x:v>
      </x:c>
      <x:c r="K21786" s="15" t="n">
        <x:f>SUM(I21786:J21786)</x:f>
        <x:v>0.005806752</x:v>
      </x:c>
    </x:row>
    <x:row r="21787" ht="23" customHeight="1">
      <x:c r="A21787" s="2" t="str">
        <x:v>REQ-21783</x:v>
      </x:c>
      <x:c r="B21787" s="2" t="n">
        <x:v>20</x:v>
      </x:c>
      <x:c r="C21787" s="2" t="str">
        <x:v>Engineering</x:v>
      </x:c>
      <x:c r="D21787" s="2" t="str">
        <x:v>Balanced</x:v>
      </x:c>
      <x:c r="E21787" s="16" t="n">
        <x:v>40578</x:v>
      </x:c>
      <x:c r="F21787" s="16" t="n">
        <x:v>2470</x:v>
      </x:c>
      <x:c r="G21787" s="15" t="n">
        <x:f>VLOOKUP(D21787,'Pricing'!$A$6:$E$8,5,FALSE)</x:f>
        <x:v>1.2300000000000002</x:v>
      </x:c>
      <x:c r="H21787" s="15" t="n">
        <x:f>VLOOKUP(D21787,'Pricing'!$A$6:$E$8,4,FALSE)</x:f>
        <x:v>6</x:v>
      </x:c>
      <x:c r="I21787" s="15" t="n">
        <x:f>E21787*G21787/1000000</x:f>
        <x:v>0.04991094000000001</x:v>
      </x:c>
      <x:c r="J21787" s="15" t="n">
        <x:f>F21787*H21787/1000000</x:f>
        <x:v>0.01482</x:v>
      </x:c>
      <x:c r="K21787" s="15" t="n">
        <x:f>SUM(I21787:J21787)</x:f>
        <x:v>0.06473094000000001</x:v>
      </x:c>
    </x:row>
    <x:row r="21788" ht="23" customHeight="1">
      <x:c r="A21788" s="2" t="str">
        <x:v>REQ-21784</x:v>
      </x:c>
      <x:c r="B21788" s="2" t="n">
        <x:v>14</x:v>
      </x:c>
      <x:c r="C21788" s="2" t="str">
        <x:v>Support</x:v>
      </x:c>
      <x:c r="D21788" s="2" t="str">
        <x:v>Swift</x:v>
      </x:c>
      <x:c r="E21788" s="16" t="n">
        <x:v>97117</x:v>
      </x:c>
      <x:c r="F21788" s="16" t="n">
        <x:v>2549</x:v>
      </x:c>
      <x:c r="G21788" s="15" t="n">
        <x:f>VLOOKUP(D21788,'Pricing'!$A$6:$E$8,5,FALSE)</x:f>
        <x:v>0.246</x:v>
      </x:c>
      <x:c r="H21788" s="15" t="n">
        <x:f>VLOOKUP(D21788,'Pricing'!$A$6:$E$8,4,FALSE)</x:f>
        <x:v>1.2</x:v>
      </x:c>
      <x:c r="I21788" s="15" t="n">
        <x:f>E21788*G21788/1000000</x:f>
        <x:v>0.023890782</x:v>
      </x:c>
      <x:c r="J21788" s="15" t="n">
        <x:f>F21788*H21788/1000000</x:f>
        <x:v>0.0030587999999999995</x:v>
      </x:c>
      <x:c r="K21788" s="15" t="n">
        <x:f>SUM(I21788:J21788)</x:f>
        <x:v>0.026949582</x:v>
      </x:c>
    </x:row>
    <x:row r="21789" ht="23" customHeight="1">
      <x:c r="A21789" s="2" t="str">
        <x:v>REQ-21785</x:v>
      </x:c>
      <x:c r="B21789" s="2" t="n">
        <x:v>1</x:v>
      </x:c>
      <x:c r="C21789" s="2" t="str">
        <x:v>Engineering</x:v>
      </x:c>
      <x:c r="D21789" s="2" t="str">
        <x:v>Swift</x:v>
      </x:c>
      <x:c r="E21789" s="16" t="n">
        <x:v>119325</x:v>
      </x:c>
      <x:c r="F21789" s="16" t="n">
        <x:v>1786</x:v>
      </x:c>
      <x:c r="G21789" s="15" t="n">
        <x:f>VLOOKUP(D21789,'Pricing'!$A$6:$E$8,5,FALSE)</x:f>
        <x:v>0.246</x:v>
      </x:c>
      <x:c r="H21789" s="15" t="n">
        <x:f>VLOOKUP(D21789,'Pricing'!$A$6:$E$8,4,FALSE)</x:f>
        <x:v>1.2</x:v>
      </x:c>
      <x:c r="I21789" s="15" t="n">
        <x:f>E21789*G21789/1000000</x:f>
        <x:v>0.02935395</x:v>
      </x:c>
      <x:c r="J21789" s="15" t="n">
        <x:f>F21789*H21789/1000000</x:f>
        <x:v>0.0021431999999999996</x:v>
      </x:c>
      <x:c r="K21789" s="15" t="n">
        <x:f>SUM(I21789:J21789)</x:f>
        <x:v>0.03149715</x:v>
      </x:c>
    </x:row>
    <x:row r="21790" ht="23" customHeight="1">
      <x:c r="A21790" s="2" t="str">
        <x:v>REQ-21786</x:v>
      </x:c>
      <x:c r="B21790" s="2" t="n">
        <x:v>22</x:v>
      </x:c>
      <x:c r="C21790" s="2" t="str">
        <x:v>Growth</x:v>
      </x:c>
      <x:c r="D21790" s="2" t="str">
        <x:v>Swift</x:v>
      </x:c>
      <x:c r="E21790" s="16" t="n">
        <x:v>70783</x:v>
      </x:c>
      <x:c r="F21790" s="16" t="n">
        <x:v>2208</x:v>
      </x:c>
      <x:c r="G21790" s="15" t="n">
        <x:f>VLOOKUP(D21790,'Pricing'!$A$6:$E$8,5,FALSE)</x:f>
        <x:v>0.246</x:v>
      </x:c>
      <x:c r="H21790" s="15" t="n">
        <x:f>VLOOKUP(D21790,'Pricing'!$A$6:$E$8,4,FALSE)</x:f>
        <x:v>1.2</x:v>
      </x:c>
      <x:c r="I21790" s="15" t="n">
        <x:f>E21790*G21790/1000000</x:f>
        <x:v>0.017412617999999998</x:v>
      </x:c>
      <x:c r="J21790" s="15" t="n">
        <x:f>F21790*H21790/1000000</x:f>
        <x:v>0.0026496</x:v>
      </x:c>
      <x:c r="K21790" s="15" t="n">
        <x:f>SUM(I21790:J21790)</x:f>
        <x:v>0.020062217999999996</x:v>
      </x:c>
    </x:row>
    <x:row r="21791" ht="23" customHeight="1">
      <x:c r="A21791" s="2" t="str">
        <x:v>REQ-21787</x:v>
      </x:c>
      <x:c r="B21791" s="2" t="n">
        <x:v>29</x:v>
      </x:c>
      <x:c r="C21791" s="2" t="str">
        <x:v>Operations</x:v>
      </x:c>
      <x:c r="D21791" s="2" t="str">
        <x:v>Swift</x:v>
      </x:c>
      <x:c r="E21791" s="16" t="n">
        <x:v>78601</x:v>
      </x:c>
      <x:c r="F21791" s="16" t="n">
        <x:v>1469</x:v>
      </x:c>
      <x:c r="G21791" s="15" t="n">
        <x:f>VLOOKUP(D21791,'Pricing'!$A$6:$E$8,5,FALSE)</x:f>
        <x:v>0.246</x:v>
      </x:c>
      <x:c r="H21791" s="15" t="n">
        <x:f>VLOOKUP(D21791,'Pricing'!$A$6:$E$8,4,FALSE)</x:f>
        <x:v>1.2</x:v>
      </x:c>
      <x:c r="I21791" s="15" t="n">
        <x:f>E21791*G21791/1000000</x:f>
        <x:v>0.019335846</x:v>
      </x:c>
      <x:c r="J21791" s="15" t="n">
        <x:f>F21791*H21791/1000000</x:f>
        <x:v>0.0017628</x:v>
      </x:c>
      <x:c r="K21791" s="15" t="n">
        <x:f>SUM(I21791:J21791)</x:f>
        <x:v>0.021098646</x:v>
      </x:c>
    </x:row>
    <x:row r="21792" ht="23" customHeight="1">
      <x:c r="A21792" s="2" t="str">
        <x:v>REQ-21788</x:v>
      </x:c>
      <x:c r="B21792" s="2" t="n">
        <x:v>4</x:v>
      </x:c>
      <x:c r="C21792" s="2" t="str">
        <x:v>Product</x:v>
      </x:c>
      <x:c r="D21792" s="2" t="str">
        <x:v>Swift</x:v>
      </x:c>
      <x:c r="E21792" s="16" t="n">
        <x:v>14812</x:v>
      </x:c>
      <x:c r="F21792" s="16" t="n">
        <x:v>2724</x:v>
      </x:c>
      <x:c r="G21792" s="15" t="n">
        <x:f>VLOOKUP(D21792,'Pricing'!$A$6:$E$8,5,FALSE)</x:f>
        <x:v>0.246</x:v>
      </x:c>
      <x:c r="H21792" s="15" t="n">
        <x:f>VLOOKUP(D21792,'Pricing'!$A$6:$E$8,4,FALSE)</x:f>
        <x:v>1.2</x:v>
      </x:c>
      <x:c r="I21792" s="15" t="n">
        <x:f>E21792*G21792/1000000</x:f>
        <x:v>0.003643752</x:v>
      </x:c>
      <x:c r="J21792" s="15" t="n">
        <x:f>F21792*H21792/1000000</x:f>
        <x:v>0.0032687999999999997</x:v>
      </x:c>
      <x:c r="K21792" s="15" t="n">
        <x:f>SUM(I21792:J21792)</x:f>
        <x:v>0.006912552</x:v>
      </x:c>
    </x:row>
    <x:row r="21793" ht="23" customHeight="1">
      <x:c r="A21793" s="2" t="str">
        <x:v>REQ-21789</x:v>
      </x:c>
      <x:c r="B21793" s="2" t="n">
        <x:v>30</x:v>
      </x:c>
      <x:c r="C21793" s="2" t="str">
        <x:v>Engineering</x:v>
      </x:c>
      <x:c r="D21793" s="2" t="str">
        <x:v>Swift</x:v>
      </x:c>
      <x:c r="E21793" s="16" t="n">
        <x:v>96790</x:v>
      </x:c>
      <x:c r="F21793" s="16" t="n">
        <x:v>3493</x:v>
      </x:c>
      <x:c r="G21793" s="15" t="n">
        <x:f>VLOOKUP(D21793,'Pricing'!$A$6:$E$8,5,FALSE)</x:f>
        <x:v>0.246</x:v>
      </x:c>
      <x:c r="H21793" s="15" t="n">
        <x:f>VLOOKUP(D21793,'Pricing'!$A$6:$E$8,4,FALSE)</x:f>
        <x:v>1.2</x:v>
      </x:c>
      <x:c r="I21793" s="15" t="n">
        <x:f>E21793*G21793/1000000</x:f>
        <x:v>0.02381034</x:v>
      </x:c>
      <x:c r="J21793" s="15" t="n">
        <x:f>F21793*H21793/1000000</x:f>
        <x:v>0.004191599999999999</x:v>
      </x:c>
      <x:c r="K21793" s="15" t="n">
        <x:f>SUM(I21793:J21793)</x:f>
        <x:v>0.02800194</x:v>
      </x:c>
    </x:row>
    <x:row r="21794" ht="23" customHeight="1">
      <x:c r="A21794" s="2" t="str">
        <x:v>REQ-21790</x:v>
      </x:c>
      <x:c r="B21794" s="2" t="n">
        <x:v>6</x:v>
      </x:c>
      <x:c r="C21794" s="2" t="str">
        <x:v>Support</x:v>
      </x:c>
      <x:c r="D21794" s="2" t="str">
        <x:v>Balanced</x:v>
      </x:c>
      <x:c r="E21794" s="16" t="n">
        <x:v>5092</x:v>
      </x:c>
      <x:c r="F21794" s="16" t="n">
        <x:v>737</x:v>
      </x:c>
      <x:c r="G21794" s="15" t="n">
        <x:f>VLOOKUP(D21794,'Pricing'!$A$6:$E$8,5,FALSE)</x:f>
        <x:v>1.2300000000000002</x:v>
      </x:c>
      <x:c r="H21794" s="15" t="n">
        <x:f>VLOOKUP(D21794,'Pricing'!$A$6:$E$8,4,FALSE)</x:f>
        <x:v>6</x:v>
      </x:c>
      <x:c r="I21794" s="15" t="n">
        <x:f>E21794*G21794/1000000</x:f>
        <x:v>0.006263160000000001</x:v>
      </x:c>
      <x:c r="J21794" s="15" t="n">
        <x:f>F21794*H21794/1000000</x:f>
        <x:v>0.004422</x:v>
      </x:c>
      <x:c r="K21794" s="15" t="n">
        <x:f>SUM(I21794:J21794)</x:f>
        <x:v>0.01068516</x:v>
      </x:c>
    </x:row>
    <x:row r="21795" ht="23" customHeight="1">
      <x:c r="A21795" s="2" t="str">
        <x:v>REQ-21791</x:v>
      </x:c>
      <x:c r="B21795" s="2" t="n">
        <x:v>1</x:v>
      </x:c>
      <x:c r="C21795" s="2" t="str">
        <x:v>Engineering</x:v>
      </x:c>
      <x:c r="D21795" s="2" t="str">
        <x:v>Swift</x:v>
      </x:c>
      <x:c r="E21795" s="16" t="n">
        <x:v>87597</x:v>
      </x:c>
      <x:c r="F21795" s="16" t="n">
        <x:v>3278</x:v>
      </x:c>
      <x:c r="G21795" s="15" t="n">
        <x:f>VLOOKUP(D21795,'Pricing'!$A$6:$E$8,5,FALSE)</x:f>
        <x:v>0.246</x:v>
      </x:c>
      <x:c r="H21795" s="15" t="n">
        <x:f>VLOOKUP(D21795,'Pricing'!$A$6:$E$8,4,FALSE)</x:f>
        <x:v>1.2</x:v>
      </x:c>
      <x:c r="I21795" s="15" t="n">
        <x:f>E21795*G21795/1000000</x:f>
        <x:v>0.021548862000000002</x:v>
      </x:c>
      <x:c r="J21795" s="15" t="n">
        <x:f>F21795*H21795/1000000</x:f>
        <x:v>0.0039336</x:v>
      </x:c>
      <x:c r="K21795" s="15" t="n">
        <x:f>SUM(I21795:J21795)</x:f>
        <x:v>0.025482462</x:v>
      </x:c>
    </x:row>
    <x:row r="21796" ht="23" customHeight="1">
      <x:c r="A21796" s="2" t="str">
        <x:v>REQ-21792</x:v>
      </x:c>
      <x:c r="B21796" s="2" t="n">
        <x:v>5</x:v>
      </x:c>
      <x:c r="C21796" s="2" t="str">
        <x:v>Growth</x:v>
      </x:c>
      <x:c r="D21796" s="2" t="str">
        <x:v>Swift</x:v>
      </x:c>
      <x:c r="E21796" s="16" t="n">
        <x:v>67856</x:v>
      </x:c>
      <x:c r="F21796" s="16" t="n">
        <x:v>3497</x:v>
      </x:c>
      <x:c r="G21796" s="15" t="n">
        <x:f>VLOOKUP(D21796,'Pricing'!$A$6:$E$8,5,FALSE)</x:f>
        <x:v>0.246</x:v>
      </x:c>
      <x:c r="H21796" s="15" t="n">
        <x:f>VLOOKUP(D21796,'Pricing'!$A$6:$E$8,4,FALSE)</x:f>
        <x:v>1.2</x:v>
      </x:c>
      <x:c r="I21796" s="15" t="n">
        <x:f>E21796*G21796/1000000</x:f>
        <x:v>0.016692576</x:v>
      </x:c>
      <x:c r="J21796" s="15" t="n">
        <x:f>F21796*H21796/1000000</x:f>
        <x:v>0.0041963999999999994</x:v>
      </x:c>
      <x:c r="K21796" s="15" t="n">
        <x:f>SUM(I21796:J21796)</x:f>
        <x:v>0.020888976</x:v>
      </x:c>
    </x:row>
    <x:row r="21797" ht="23" customHeight="1">
      <x:c r="A21797" s="2" t="str">
        <x:v>REQ-21793</x:v>
      </x:c>
      <x:c r="B21797" s="2" t="n">
        <x:v>15</x:v>
      </x:c>
      <x:c r="C21797" s="2" t="str">
        <x:v>Operations</x:v>
      </x:c>
      <x:c r="D21797" s="2" t="str">
        <x:v>Swift</x:v>
      </x:c>
      <x:c r="E21797" s="16" t="n">
        <x:v>87440</x:v>
      </x:c>
      <x:c r="F21797" s="16" t="n">
        <x:v>3867</x:v>
      </x:c>
      <x:c r="G21797" s="15" t="n">
        <x:f>VLOOKUP(D21797,'Pricing'!$A$6:$E$8,5,FALSE)</x:f>
        <x:v>0.246</x:v>
      </x:c>
      <x:c r="H21797" s="15" t="n">
        <x:f>VLOOKUP(D21797,'Pricing'!$A$6:$E$8,4,FALSE)</x:f>
        <x:v>1.2</x:v>
      </x:c>
      <x:c r="I21797" s="15" t="n">
        <x:f>E21797*G21797/1000000</x:f>
        <x:v>0.021510239999999996</x:v>
      </x:c>
      <x:c r="J21797" s="15" t="n">
        <x:f>F21797*H21797/1000000</x:f>
        <x:v>0.004640399999999999</x:v>
      </x:c>
      <x:c r="K21797" s="15" t="n">
        <x:f>SUM(I21797:J21797)</x:f>
        <x:v>0.026150639999999996</x:v>
      </x:c>
    </x:row>
    <x:row r="21798" ht="23" customHeight="1">
      <x:c r="A21798" s="2" t="str">
        <x:v>REQ-21794</x:v>
      </x:c>
      <x:c r="B21798" s="2" t="n">
        <x:v>27</x:v>
      </x:c>
      <x:c r="C21798" s="2" t="str">
        <x:v>Product</x:v>
      </x:c>
      <x:c r="D21798" s="2" t="str">
        <x:v>Balanced</x:v>
      </x:c>
      <x:c r="E21798" s="16" t="n">
        <x:v>26650</x:v>
      </x:c>
      <x:c r="F21798" s="16" t="n">
        <x:v>3860</x:v>
      </x:c>
      <x:c r="G21798" s="15" t="n">
        <x:f>VLOOKUP(D21798,'Pricing'!$A$6:$E$8,5,FALSE)</x:f>
        <x:v>1.2300000000000002</x:v>
      </x:c>
      <x:c r="H21798" s="15" t="n">
        <x:f>VLOOKUP(D21798,'Pricing'!$A$6:$E$8,4,FALSE)</x:f>
        <x:v>6</x:v>
      </x:c>
      <x:c r="I21798" s="15" t="n">
        <x:f>E21798*G21798/1000000</x:f>
        <x:v>0.03277950000000001</x:v>
      </x:c>
      <x:c r="J21798" s="15" t="n">
        <x:f>F21798*H21798/1000000</x:f>
        <x:v>0.02316</x:v>
      </x:c>
      <x:c r="K21798" s="15" t="n">
        <x:f>SUM(I21798:J21798)</x:f>
        <x:v>0.05593950000000001</x:v>
      </x:c>
    </x:row>
    <x:row r="21799" ht="23" customHeight="1">
      <x:c r="A21799" s="2" t="str">
        <x:v>REQ-21795</x:v>
      </x:c>
      <x:c r="B21799" s="2" t="n">
        <x:v>30</x:v>
      </x:c>
      <x:c r="C21799" s="2" t="str">
        <x:v>Engineering</x:v>
      </x:c>
      <x:c r="D21799" s="2" t="str">
        <x:v>Swift</x:v>
      </x:c>
      <x:c r="E21799" s="16" t="n">
        <x:v>10319</x:v>
      </x:c>
      <x:c r="F21799" s="16" t="n">
        <x:v>3493</x:v>
      </x:c>
      <x:c r="G21799" s="15" t="n">
        <x:f>VLOOKUP(D21799,'Pricing'!$A$6:$E$8,5,FALSE)</x:f>
        <x:v>0.246</x:v>
      </x:c>
      <x:c r="H21799" s="15" t="n">
        <x:f>VLOOKUP(D21799,'Pricing'!$A$6:$E$8,4,FALSE)</x:f>
        <x:v>1.2</x:v>
      </x:c>
      <x:c r="I21799" s="15" t="n">
        <x:f>E21799*G21799/1000000</x:f>
        <x:v>0.002538474</x:v>
      </x:c>
      <x:c r="J21799" s="15" t="n">
        <x:f>F21799*H21799/1000000</x:f>
        <x:v>0.004191599999999999</x:v>
      </x:c>
      <x:c r="K21799" s="15" t="n">
        <x:f>SUM(I21799:J21799)</x:f>
        <x:v>0.006730073999999999</x:v>
      </x:c>
    </x:row>
    <x:row r="21800" ht="23" customHeight="1">
      <x:c r="A21800" s="2" t="str">
        <x:v>REQ-21796</x:v>
      </x:c>
      <x:c r="B21800" s="2" t="n">
        <x:v>20</x:v>
      </x:c>
      <x:c r="C21800" s="2" t="str">
        <x:v>Product</x:v>
      </x:c>
      <x:c r="D21800" s="2" t="str">
        <x:v>Swift</x:v>
      </x:c>
      <x:c r="E21800" s="16" t="n">
        <x:v>109412</x:v>
      </x:c>
      <x:c r="F21800" s="16" t="n">
        <x:v>1803</x:v>
      </x:c>
      <x:c r="G21800" s="15" t="n">
        <x:f>VLOOKUP(D21800,'Pricing'!$A$6:$E$8,5,FALSE)</x:f>
        <x:v>0.246</x:v>
      </x:c>
      <x:c r="H21800" s="15" t="n">
        <x:f>VLOOKUP(D21800,'Pricing'!$A$6:$E$8,4,FALSE)</x:f>
        <x:v>1.2</x:v>
      </x:c>
      <x:c r="I21800" s="15" t="n">
        <x:f>E21800*G21800/1000000</x:f>
        <x:v>0.026915352</x:v>
      </x:c>
      <x:c r="J21800" s="15" t="n">
        <x:f>F21800*H21800/1000000</x:f>
        <x:v>0.0021636</x:v>
      </x:c>
      <x:c r="K21800" s="15" t="n">
        <x:f>SUM(I21800:J21800)</x:f>
        <x:v>0.029078951999999998</x:v>
      </x:c>
    </x:row>
    <x:row r="21801" ht="23" customHeight="1">
      <x:c r="A21801" s="2" t="str">
        <x:v>REQ-21797</x:v>
      </x:c>
      <x:c r="B21801" s="2" t="n">
        <x:v>21</x:v>
      </x:c>
      <x:c r="C21801" s="2" t="str">
        <x:v>Engineering</x:v>
      </x:c>
      <x:c r="D21801" s="2" t="str">
        <x:v>Swift</x:v>
      </x:c>
      <x:c r="E21801" s="16" t="n">
        <x:v>116361</x:v>
      </x:c>
      <x:c r="F21801" s="16" t="n">
        <x:v>333</x:v>
      </x:c>
      <x:c r="G21801" s="15" t="n">
        <x:f>VLOOKUP(D21801,'Pricing'!$A$6:$E$8,5,FALSE)</x:f>
        <x:v>0.246</x:v>
      </x:c>
      <x:c r="H21801" s="15" t="n">
        <x:f>VLOOKUP(D21801,'Pricing'!$A$6:$E$8,4,FALSE)</x:f>
        <x:v>1.2</x:v>
      </x:c>
      <x:c r="I21801" s="15" t="n">
        <x:f>E21801*G21801/1000000</x:f>
        <x:v>0.028624806</x:v>
      </x:c>
      <x:c r="J21801" s="15" t="n">
        <x:f>F21801*H21801/1000000</x:f>
        <x:v>0.00039959999999999996</x:v>
      </x:c>
      <x:c r="K21801" s="15" t="n">
        <x:f>SUM(I21801:J21801)</x:f>
        <x:v>0.029024406</x:v>
      </x:c>
    </x:row>
    <x:row r="21802" ht="23" customHeight="1">
      <x:c r="A21802" s="2" t="str">
        <x:v>REQ-21798</x:v>
      </x:c>
      <x:c r="B21802" s="2" t="n">
        <x:v>4</x:v>
      </x:c>
      <x:c r="C21802" s="2" t="str">
        <x:v>Support</x:v>
      </x:c>
      <x:c r="D21802" s="2" t="str">
        <x:v>Balanced</x:v>
      </x:c>
      <x:c r="E21802" s="16" t="n">
        <x:v>21443</x:v>
      </x:c>
      <x:c r="F21802" s="16" t="n">
        <x:v>2634</x:v>
      </x:c>
      <x:c r="G21802" s="15" t="n">
        <x:f>VLOOKUP(D21802,'Pricing'!$A$6:$E$8,5,FALSE)</x:f>
        <x:v>1.2300000000000002</x:v>
      </x:c>
      <x:c r="H21802" s="15" t="n">
        <x:f>VLOOKUP(D21802,'Pricing'!$A$6:$E$8,4,FALSE)</x:f>
        <x:v>6</x:v>
      </x:c>
      <x:c r="I21802" s="15" t="n">
        <x:f>E21802*G21802/1000000</x:f>
        <x:v>0.02637489</x:v>
      </x:c>
      <x:c r="J21802" s="15" t="n">
        <x:f>F21802*H21802/1000000</x:f>
        <x:v>0.015804</x:v>
      </x:c>
      <x:c r="K21802" s="15" t="n">
        <x:f>SUM(I21802:J21802)</x:f>
        <x:v>0.04217889</x:v>
      </x:c>
    </x:row>
    <x:row r="21803" ht="23" customHeight="1">
      <x:c r="A21803" s="2" t="str">
        <x:v>REQ-21799</x:v>
      </x:c>
      <x:c r="B21803" s="2" t="n">
        <x:v>4</x:v>
      </x:c>
      <x:c r="C21803" s="2" t="str">
        <x:v>Research</x:v>
      </x:c>
      <x:c r="D21803" s="2" t="str">
        <x:v>Swift</x:v>
      </x:c>
      <x:c r="E21803" s="16" t="n">
        <x:v>15388</x:v>
      </x:c>
      <x:c r="F21803" s="16" t="n">
        <x:v>3428</x:v>
      </x:c>
      <x:c r="G21803" s="15" t="n">
        <x:f>VLOOKUP(D21803,'Pricing'!$A$6:$E$8,5,FALSE)</x:f>
        <x:v>0.246</x:v>
      </x:c>
      <x:c r="H21803" s="15" t="n">
        <x:f>VLOOKUP(D21803,'Pricing'!$A$6:$E$8,4,FALSE)</x:f>
        <x:v>1.2</x:v>
      </x:c>
      <x:c r="I21803" s="15" t="n">
        <x:f>E21803*G21803/1000000</x:f>
        <x:v>0.003785448</x:v>
      </x:c>
      <x:c r="J21803" s="15" t="n">
        <x:f>F21803*H21803/1000000</x:f>
        <x:v>0.004113599999999999</x:v>
      </x:c>
      <x:c r="K21803" s="15" t="n">
        <x:f>SUM(I21803:J21803)</x:f>
        <x:v>0.007899047999999999</x:v>
      </x:c>
    </x:row>
    <x:row r="21804" ht="23" customHeight="1">
      <x:c r="A21804" s="2" t="str">
        <x:v>REQ-21800</x:v>
      </x:c>
      <x:c r="B21804" s="2" t="n">
        <x:v>13</x:v>
      </x:c>
      <x:c r="C21804" s="2" t="str">
        <x:v>Support</x:v>
      </x:c>
      <x:c r="D21804" s="2" t="str">
        <x:v>Swift</x:v>
      </x:c>
      <x:c r="E21804" s="16" t="n">
        <x:v>15370</x:v>
      </x:c>
      <x:c r="F21804" s="16" t="n">
        <x:v>2657</x:v>
      </x:c>
      <x:c r="G21804" s="15" t="n">
        <x:f>VLOOKUP(D21804,'Pricing'!$A$6:$E$8,5,FALSE)</x:f>
        <x:v>0.246</x:v>
      </x:c>
      <x:c r="H21804" s="15" t="n">
        <x:f>VLOOKUP(D21804,'Pricing'!$A$6:$E$8,4,FALSE)</x:f>
        <x:v>1.2</x:v>
      </x:c>
      <x:c r="I21804" s="15" t="n">
        <x:f>E21804*G21804/1000000</x:f>
        <x:v>0.00378102</x:v>
      </x:c>
      <x:c r="J21804" s="15" t="n">
        <x:f>F21804*H21804/1000000</x:f>
        <x:v>0.0031884</x:v>
      </x:c>
      <x:c r="K21804" s="15" t="n">
        <x:f>SUM(I21804:J21804)</x:f>
        <x:v>0.0069694200000000005</x:v>
      </x:c>
    </x:row>
    <x:row r="21805" ht="23" customHeight="1">
      <x:c r="A21805" s="2" t="str">
        <x:v>REQ-21801</x:v>
      </x:c>
      <x:c r="B21805" s="2" t="n">
        <x:v>28</x:v>
      </x:c>
      <x:c r="C21805" s="2" t="str">
        <x:v>Research</x:v>
      </x:c>
      <x:c r="D21805" s="2" t="str">
        <x:v>Balanced</x:v>
      </x:c>
      <x:c r="E21805" s="16" t="n">
        <x:v>8573</x:v>
      </x:c>
      <x:c r="F21805" s="16" t="n">
        <x:v>3608</x:v>
      </x:c>
      <x:c r="G21805" s="15" t="n">
        <x:f>VLOOKUP(D21805,'Pricing'!$A$6:$E$8,5,FALSE)</x:f>
        <x:v>1.2300000000000002</x:v>
      </x:c>
      <x:c r="H21805" s="15" t="n">
        <x:f>VLOOKUP(D21805,'Pricing'!$A$6:$E$8,4,FALSE)</x:f>
        <x:v>6</x:v>
      </x:c>
      <x:c r="I21805" s="15" t="n">
        <x:f>E21805*G21805/1000000</x:f>
        <x:v>0.01054479</x:v>
      </x:c>
      <x:c r="J21805" s="15" t="n">
        <x:f>F21805*H21805/1000000</x:f>
        <x:v>0.021648</x:v>
      </x:c>
      <x:c r="K21805" s="15" t="n">
        <x:f>SUM(I21805:J21805)</x:f>
        <x:v>0.03219279</x:v>
      </x:c>
    </x:row>
    <x:row r="21806" ht="23" customHeight="1">
      <x:c r="A21806" s="2" t="str">
        <x:v>REQ-21802</x:v>
      </x:c>
      <x:c r="B21806" s="2" t="n">
        <x:v>17</x:v>
      </x:c>
      <x:c r="C21806" s="2" t="str">
        <x:v>Support</x:v>
      </x:c>
      <x:c r="D21806" s="2" t="str">
        <x:v>Balanced</x:v>
      </x:c>
      <x:c r="E21806" s="16" t="n">
        <x:v>107860</x:v>
      </x:c>
      <x:c r="F21806" s="16" t="n">
        <x:v>507</x:v>
      </x:c>
      <x:c r="G21806" s="15" t="n">
        <x:f>VLOOKUP(D21806,'Pricing'!$A$6:$E$8,5,FALSE)</x:f>
        <x:v>1.2300000000000002</x:v>
      </x:c>
      <x:c r="H21806" s="15" t="n">
        <x:f>VLOOKUP(D21806,'Pricing'!$A$6:$E$8,4,FALSE)</x:f>
        <x:v>6</x:v>
      </x:c>
      <x:c r="I21806" s="15" t="n">
        <x:f>E21806*G21806/1000000</x:f>
        <x:v>0.13266780000000003</x:v>
      </x:c>
      <x:c r="J21806" s="15" t="n">
        <x:f>F21806*H21806/1000000</x:f>
        <x:v>0.003042</x:v>
      </x:c>
      <x:c r="K21806" s="15" t="n">
        <x:f>SUM(I21806:J21806)</x:f>
        <x:v>0.13570980000000002</x:v>
      </x:c>
    </x:row>
    <x:row r="21807" ht="23" customHeight="1">
      <x:c r="A21807" s="2" t="str">
        <x:v>REQ-21803</x:v>
      </x:c>
      <x:c r="B21807" s="2" t="n">
        <x:v>25</x:v>
      </x:c>
      <x:c r="C21807" s="2" t="str">
        <x:v>Research</x:v>
      </x:c>
      <x:c r="D21807" s="2" t="str">
        <x:v>Balanced</x:v>
      </x:c>
      <x:c r="E21807" s="16" t="n">
        <x:v>40157</x:v>
      </x:c>
      <x:c r="F21807" s="16" t="n">
        <x:v>3935</x:v>
      </x:c>
      <x:c r="G21807" s="15" t="n">
        <x:f>VLOOKUP(D21807,'Pricing'!$A$6:$E$8,5,FALSE)</x:f>
        <x:v>1.2300000000000002</x:v>
      </x:c>
      <x:c r="H21807" s="15" t="n">
        <x:f>VLOOKUP(D21807,'Pricing'!$A$6:$E$8,4,FALSE)</x:f>
        <x:v>6</x:v>
      </x:c>
      <x:c r="I21807" s="15" t="n">
        <x:f>E21807*G21807/1000000</x:f>
        <x:v>0.04939311000000001</x:v>
      </x:c>
      <x:c r="J21807" s="15" t="n">
        <x:f>F21807*H21807/1000000</x:f>
        <x:v>0.02361</x:v>
      </x:c>
      <x:c r="K21807" s="15" t="n">
        <x:f>SUM(I21807:J21807)</x:f>
        <x:v>0.07300311000000001</x:v>
      </x:c>
    </x:row>
    <x:row r="21808" ht="23" customHeight="1">
      <x:c r="A21808" s="2" t="str">
        <x:v>REQ-21804</x:v>
      </x:c>
      <x:c r="B21808" s="2" t="n">
        <x:v>23</x:v>
      </x:c>
      <x:c r="C21808" s="2" t="str">
        <x:v>Support</x:v>
      </x:c>
      <x:c r="D21808" s="2" t="str">
        <x:v>Swift</x:v>
      </x:c>
      <x:c r="E21808" s="16" t="n">
        <x:v>93354</x:v>
      </x:c>
      <x:c r="F21808" s="16" t="n">
        <x:v>2091</x:v>
      </x:c>
      <x:c r="G21808" s="15" t="n">
        <x:f>VLOOKUP(D21808,'Pricing'!$A$6:$E$8,5,FALSE)</x:f>
        <x:v>0.246</x:v>
      </x:c>
      <x:c r="H21808" s="15" t="n">
        <x:f>VLOOKUP(D21808,'Pricing'!$A$6:$E$8,4,FALSE)</x:f>
        <x:v>1.2</x:v>
      </x:c>
      <x:c r="I21808" s="15" t="n">
        <x:f>E21808*G21808/1000000</x:f>
        <x:v>0.022965084</x:v>
      </x:c>
      <x:c r="J21808" s="15" t="n">
        <x:f>F21808*H21808/1000000</x:f>
        <x:v>0.0025091999999999996</x:v>
      </x:c>
      <x:c r="K21808" s="15" t="n">
        <x:f>SUM(I21808:J21808)</x:f>
        <x:v>0.025474284</x:v>
      </x:c>
    </x:row>
    <x:row r="21809" ht="23" customHeight="1">
      <x:c r="A21809" s="2" t="str">
        <x:v>REQ-21805</x:v>
      </x:c>
      <x:c r="B21809" s="2" t="n">
        <x:v>2</x:v>
      </x:c>
      <x:c r="C21809" s="2" t="str">
        <x:v>Engineering</x:v>
      </x:c>
      <x:c r="D21809" s="2" t="str">
        <x:v>Balanced</x:v>
      </x:c>
      <x:c r="E21809" s="16" t="n">
        <x:v>68817</x:v>
      </x:c>
      <x:c r="F21809" s="16" t="n">
        <x:v>410</x:v>
      </x:c>
      <x:c r="G21809" s="15" t="n">
        <x:f>VLOOKUP(D21809,'Pricing'!$A$6:$E$8,5,FALSE)</x:f>
        <x:v>1.2300000000000002</x:v>
      </x:c>
      <x:c r="H21809" s="15" t="n">
        <x:f>VLOOKUP(D21809,'Pricing'!$A$6:$E$8,4,FALSE)</x:f>
        <x:v>6</x:v>
      </x:c>
      <x:c r="I21809" s="15" t="n">
        <x:f>E21809*G21809/1000000</x:f>
        <x:v>0.08464491000000002</x:v>
      </x:c>
      <x:c r="J21809" s="15" t="n">
        <x:f>F21809*H21809/1000000</x:f>
        <x:v>0.00246</x:v>
      </x:c>
      <x:c r="K21809" s="15" t="n">
        <x:f>SUM(I21809:J21809)</x:f>
        <x:v>0.08710491000000002</x:v>
      </x:c>
    </x:row>
    <x:row r="21810" ht="23" customHeight="1">
      <x:c r="A21810" s="2" t="str">
        <x:v>REQ-21806</x:v>
      </x:c>
      <x:c r="B21810" s="2" t="n">
        <x:v>12</x:v>
      </x:c>
      <x:c r="C21810" s="2" t="str">
        <x:v>Growth</x:v>
      </x:c>
      <x:c r="D21810" s="2" t="str">
        <x:v>Reasoning</x:v>
      </x:c>
      <x:c r="E21810" s="16" t="n">
        <x:v>55352</x:v>
      </x:c>
      <x:c r="F21810" s="16" t="n">
        <x:v>296</x:v>
      </x:c>
      <x:c r="G21810" s="15" t="n">
        <x:f>VLOOKUP(D21810,'Pricing'!$A$6:$E$8,5,FALSE)</x:f>
        <x:v>4.920000000000001</x:v>
      </x:c>
      <x:c r="H21810" s="15" t="n">
        <x:f>VLOOKUP(D21810,'Pricing'!$A$6:$E$8,4,FALSE)</x:f>
        <x:v>24</x:v>
      </x:c>
      <x:c r="I21810" s="15" t="n">
        <x:f>E21810*G21810/1000000</x:f>
        <x:v>0.27233184000000005</x:v>
      </x:c>
      <x:c r="J21810" s="15" t="n">
        <x:f>F21810*H21810/1000000</x:f>
        <x:v>0.007104</x:v>
      </x:c>
      <x:c r="K21810" s="15" t="n">
        <x:f>SUM(I21810:J21810)</x:f>
        <x:v>0.27943584000000005</x:v>
      </x:c>
    </x:row>
    <x:row r="21811" ht="23" customHeight="1">
      <x:c r="A21811" s="2" t="str">
        <x:v>REQ-21807</x:v>
      </x:c>
      <x:c r="B21811" s="2" t="n">
        <x:v>29</x:v>
      </x:c>
      <x:c r="C21811" s="2" t="str">
        <x:v>Operations</x:v>
      </x:c>
      <x:c r="D21811" s="2" t="str">
        <x:v>Balanced</x:v>
      </x:c>
      <x:c r="E21811" s="16" t="n">
        <x:v>91160</x:v>
      </x:c>
      <x:c r="F21811" s="16" t="n">
        <x:v>409</x:v>
      </x:c>
      <x:c r="G21811" s="15" t="n">
        <x:f>VLOOKUP(D21811,'Pricing'!$A$6:$E$8,5,FALSE)</x:f>
        <x:v>1.2300000000000002</x:v>
      </x:c>
      <x:c r="H21811" s="15" t="n">
        <x:f>VLOOKUP(D21811,'Pricing'!$A$6:$E$8,4,FALSE)</x:f>
        <x:v>6</x:v>
      </x:c>
      <x:c r="I21811" s="15" t="n">
        <x:f>E21811*G21811/1000000</x:f>
        <x:v>0.11212680000000001</x:v>
      </x:c>
      <x:c r="J21811" s="15" t="n">
        <x:f>F21811*H21811/1000000</x:f>
        <x:v>0.002454</x:v>
      </x:c>
      <x:c r="K21811" s="15" t="n">
        <x:f>SUM(I21811:J21811)</x:f>
        <x:v>0.11458080000000001</x:v>
      </x:c>
    </x:row>
    <x:row r="21812" ht="23" customHeight="1">
      <x:c r="A21812" s="2" t="str">
        <x:v>REQ-21808</x:v>
      </x:c>
      <x:c r="B21812" s="2" t="n">
        <x:v>10</x:v>
      </x:c>
      <x:c r="C21812" s="2" t="str">
        <x:v>Support</x:v>
      </x:c>
      <x:c r="D21812" s="2" t="str">
        <x:v>Balanced</x:v>
      </x:c>
      <x:c r="E21812" s="16" t="n">
        <x:v>46895</x:v>
      </x:c>
      <x:c r="F21812" s="16" t="n">
        <x:v>428</x:v>
      </x:c>
      <x:c r="G21812" s="15" t="n">
        <x:f>VLOOKUP(D21812,'Pricing'!$A$6:$E$8,5,FALSE)</x:f>
        <x:v>1.2300000000000002</x:v>
      </x:c>
      <x:c r="H21812" s="15" t="n">
        <x:f>VLOOKUP(D21812,'Pricing'!$A$6:$E$8,4,FALSE)</x:f>
        <x:v>6</x:v>
      </x:c>
      <x:c r="I21812" s="15" t="n">
        <x:f>E21812*G21812/1000000</x:f>
        <x:v>0.05768085000000001</x:v>
      </x:c>
      <x:c r="J21812" s="15" t="n">
        <x:f>F21812*H21812/1000000</x:f>
        <x:v>0.002568</x:v>
      </x:c>
      <x:c r="K21812" s="15" t="n">
        <x:f>SUM(I21812:J21812)</x:f>
        <x:v>0.060248850000000014</x:v>
      </x:c>
    </x:row>
    <x:row r="21813" ht="23" customHeight="1">
      <x:c r="A21813" s="2" t="str">
        <x:v>REQ-21809</x:v>
      </x:c>
      <x:c r="B21813" s="2" t="n">
        <x:v>26</x:v>
      </x:c>
      <x:c r="C21813" s="2" t="str">
        <x:v>Engineering</x:v>
      </x:c>
      <x:c r="D21813" s="2" t="str">
        <x:v>Swift</x:v>
      </x:c>
      <x:c r="E21813" s="16" t="n">
        <x:v>35247</x:v>
      </x:c>
      <x:c r="F21813" s="16" t="n">
        <x:v>1174</x:v>
      </x:c>
      <x:c r="G21813" s="15" t="n">
        <x:f>VLOOKUP(D21813,'Pricing'!$A$6:$E$8,5,FALSE)</x:f>
        <x:v>0.246</x:v>
      </x:c>
      <x:c r="H21813" s="15" t="n">
        <x:f>VLOOKUP(D21813,'Pricing'!$A$6:$E$8,4,FALSE)</x:f>
        <x:v>1.2</x:v>
      </x:c>
      <x:c r="I21813" s="15" t="n">
        <x:f>E21813*G21813/1000000</x:f>
        <x:v>0.008670762</x:v>
      </x:c>
      <x:c r="J21813" s="15" t="n">
        <x:f>F21813*H21813/1000000</x:f>
        <x:v>0.0014088</x:v>
      </x:c>
      <x:c r="K21813" s="15" t="n">
        <x:f>SUM(I21813:J21813)</x:f>
        <x:v>0.010079562</x:v>
      </x:c>
    </x:row>
    <x:row r="21814" ht="23" customHeight="1">
      <x:c r="A21814" s="2" t="str">
        <x:v>REQ-21810</x:v>
      </x:c>
      <x:c r="B21814" s="2" t="n">
        <x:v>30</x:v>
      </x:c>
      <x:c r="C21814" s="2" t="str">
        <x:v>Product</x:v>
      </x:c>
      <x:c r="D21814" s="2" t="str">
        <x:v>Swift</x:v>
      </x:c>
      <x:c r="E21814" s="16" t="n">
        <x:v>118646</x:v>
      </x:c>
      <x:c r="F21814" s="16" t="n">
        <x:v>552</x:v>
      </x:c>
      <x:c r="G21814" s="15" t="n">
        <x:f>VLOOKUP(D21814,'Pricing'!$A$6:$E$8,5,FALSE)</x:f>
        <x:v>0.246</x:v>
      </x:c>
      <x:c r="H21814" s="15" t="n">
        <x:f>VLOOKUP(D21814,'Pricing'!$A$6:$E$8,4,FALSE)</x:f>
        <x:v>1.2</x:v>
      </x:c>
      <x:c r="I21814" s="15" t="n">
        <x:f>E21814*G21814/1000000</x:f>
        <x:v>0.029186916</x:v>
      </x:c>
      <x:c r="J21814" s="15" t="n">
        <x:f>F21814*H21814/1000000</x:f>
        <x:v>0.0006624</x:v>
      </x:c>
      <x:c r="K21814" s="15" t="n">
        <x:f>SUM(I21814:J21814)</x:f>
        <x:v>0.029849316</x:v>
      </x:c>
    </x:row>
    <x:row r="21815" ht="23" customHeight="1">
      <x:c r="A21815" s="2" t="str">
        <x:v>REQ-21811</x:v>
      </x:c>
      <x:c r="B21815" s="2" t="n">
        <x:v>8</x:v>
      </x:c>
      <x:c r="C21815" s="2" t="str">
        <x:v>Engineering</x:v>
      </x:c>
      <x:c r="D21815" s="2" t="str">
        <x:v>Swift</x:v>
      </x:c>
      <x:c r="E21815" s="16" t="n">
        <x:v>106563</x:v>
      </x:c>
      <x:c r="F21815" s="16" t="n">
        <x:v>3694</x:v>
      </x:c>
      <x:c r="G21815" s="15" t="n">
        <x:f>VLOOKUP(D21815,'Pricing'!$A$6:$E$8,5,FALSE)</x:f>
        <x:v>0.246</x:v>
      </x:c>
      <x:c r="H21815" s="15" t="n">
        <x:f>VLOOKUP(D21815,'Pricing'!$A$6:$E$8,4,FALSE)</x:f>
        <x:v>1.2</x:v>
      </x:c>
      <x:c r="I21815" s="15" t="n">
        <x:f>E21815*G21815/1000000</x:f>
        <x:v>0.026214498</x:v>
      </x:c>
      <x:c r="J21815" s="15" t="n">
        <x:f>F21815*H21815/1000000</x:f>
        <x:v>0.0044328</x:v>
      </x:c>
      <x:c r="K21815" s="15" t="n">
        <x:f>SUM(I21815:J21815)</x:f>
        <x:v>0.030647298</x:v>
      </x:c>
    </x:row>
    <x:row r="21816" ht="23" customHeight="1">
      <x:c r="A21816" s="2" t="str">
        <x:v>REQ-21812</x:v>
      </x:c>
      <x:c r="B21816" s="2" t="n">
        <x:v>18</x:v>
      </x:c>
      <x:c r="C21816" s="2" t="str">
        <x:v>Growth</x:v>
      </x:c>
      <x:c r="D21816" s="2" t="str">
        <x:v>Balanced</x:v>
      </x:c>
      <x:c r="E21816" s="16" t="n">
        <x:v>115126</x:v>
      </x:c>
      <x:c r="F21816" s="16" t="n">
        <x:v>2731</x:v>
      </x:c>
      <x:c r="G21816" s="15" t="n">
        <x:f>VLOOKUP(D21816,'Pricing'!$A$6:$E$8,5,FALSE)</x:f>
        <x:v>1.2300000000000002</x:v>
      </x:c>
      <x:c r="H21816" s="15" t="n">
        <x:f>VLOOKUP(D21816,'Pricing'!$A$6:$E$8,4,FALSE)</x:f>
        <x:v>6</x:v>
      </x:c>
      <x:c r="I21816" s="15" t="n">
        <x:f>E21816*G21816/1000000</x:f>
        <x:v>0.14160498000000002</x:v>
      </x:c>
      <x:c r="J21816" s="15" t="n">
        <x:f>F21816*H21816/1000000</x:f>
        <x:v>0.016386</x:v>
      </x:c>
      <x:c r="K21816" s="15" t="n">
        <x:f>SUM(I21816:J21816)</x:f>
        <x:v>0.15799098000000003</x:v>
      </x:c>
    </x:row>
    <x:row r="21817" ht="23" customHeight="1">
      <x:c r="A21817" s="2" t="str">
        <x:v>REQ-21813</x:v>
      </x:c>
      <x:c r="B21817" s="2" t="n">
        <x:v>8</x:v>
      </x:c>
      <x:c r="C21817" s="2" t="str">
        <x:v>Engineering</x:v>
      </x:c>
      <x:c r="D21817" s="2" t="str">
        <x:v>Swift</x:v>
      </x:c>
      <x:c r="E21817" s="16" t="n">
        <x:v>110033</x:v>
      </x:c>
      <x:c r="F21817" s="16" t="n">
        <x:v>1850</x:v>
      </x:c>
      <x:c r="G21817" s="15" t="n">
        <x:f>VLOOKUP(D21817,'Pricing'!$A$6:$E$8,5,FALSE)</x:f>
        <x:v>0.246</x:v>
      </x:c>
      <x:c r="H21817" s="15" t="n">
        <x:f>VLOOKUP(D21817,'Pricing'!$A$6:$E$8,4,FALSE)</x:f>
        <x:v>1.2</x:v>
      </x:c>
      <x:c r="I21817" s="15" t="n">
        <x:f>E21817*G21817/1000000</x:f>
        <x:v>0.027068118</x:v>
      </x:c>
      <x:c r="J21817" s="15" t="n">
        <x:f>F21817*H21817/1000000</x:f>
        <x:v>0.00222</x:v>
      </x:c>
      <x:c r="K21817" s="15" t="n">
        <x:f>SUM(I21817:J21817)</x:f>
        <x:v>0.029288118</x:v>
      </x:c>
    </x:row>
    <x:row r="21818" ht="23" customHeight="1">
      <x:c r="A21818" s="2" t="str">
        <x:v>REQ-21814</x:v>
      </x:c>
      <x:c r="B21818" s="2" t="n">
        <x:v>17</x:v>
      </x:c>
      <x:c r="C21818" s="2" t="str">
        <x:v>Growth</x:v>
      </x:c>
      <x:c r="D21818" s="2" t="str">
        <x:v>Swift</x:v>
      </x:c>
      <x:c r="E21818" s="16" t="n">
        <x:v>16470</x:v>
      </x:c>
      <x:c r="F21818" s="16" t="n">
        <x:v>1660</x:v>
      </x:c>
      <x:c r="G21818" s="15" t="n">
        <x:f>VLOOKUP(D21818,'Pricing'!$A$6:$E$8,5,FALSE)</x:f>
        <x:v>0.246</x:v>
      </x:c>
      <x:c r="H21818" s="15" t="n">
        <x:f>VLOOKUP(D21818,'Pricing'!$A$6:$E$8,4,FALSE)</x:f>
        <x:v>1.2</x:v>
      </x:c>
      <x:c r="I21818" s="15" t="n">
        <x:f>E21818*G21818/1000000</x:f>
        <x:v>0.00405162</x:v>
      </x:c>
      <x:c r="J21818" s="15" t="n">
        <x:f>F21818*H21818/1000000</x:f>
        <x:v>0.001992</x:v>
      </x:c>
      <x:c r="K21818" s="15" t="n">
        <x:f>SUM(I21818:J21818)</x:f>
        <x:v>0.0060436199999999995</x:v>
      </x:c>
    </x:row>
    <x:row r="21819" ht="23" customHeight="1">
      <x:c r="A21819" s="2" t="str">
        <x:v>REQ-21815</x:v>
      </x:c>
      <x:c r="B21819" s="2" t="n">
        <x:v>16</x:v>
      </x:c>
      <x:c r="C21819" s="2" t="str">
        <x:v>Engineering</x:v>
      </x:c>
      <x:c r="D21819" s="2" t="str">
        <x:v>Swift</x:v>
      </x:c>
      <x:c r="E21819" s="16" t="n">
        <x:v>112291</x:v>
      </x:c>
      <x:c r="F21819" s="16" t="n">
        <x:v>1025</x:v>
      </x:c>
      <x:c r="G21819" s="15" t="n">
        <x:f>VLOOKUP(D21819,'Pricing'!$A$6:$E$8,5,FALSE)</x:f>
        <x:v>0.246</x:v>
      </x:c>
      <x:c r="H21819" s="15" t="n">
        <x:f>VLOOKUP(D21819,'Pricing'!$A$6:$E$8,4,FALSE)</x:f>
        <x:v>1.2</x:v>
      </x:c>
      <x:c r="I21819" s="15" t="n">
        <x:f>E21819*G21819/1000000</x:f>
        <x:v>0.027623586</x:v>
      </x:c>
      <x:c r="J21819" s="15" t="n">
        <x:f>F21819*H21819/1000000</x:f>
        <x:v>0.00123</x:v>
      </x:c>
      <x:c r="K21819" s="15" t="n">
        <x:f>SUM(I21819:J21819)</x:f>
        <x:v>0.028853585999999997</x:v>
      </x:c>
    </x:row>
    <x:row r="21820" ht="23" customHeight="1">
      <x:c r="A21820" s="2" t="str">
        <x:v>REQ-21816</x:v>
      </x:c>
      <x:c r="B21820" s="2" t="n">
        <x:v>22</x:v>
      </x:c>
      <x:c r="C21820" s="2" t="str">
        <x:v>Growth</x:v>
      </x:c>
      <x:c r="D21820" s="2" t="str">
        <x:v>Swift</x:v>
      </x:c>
      <x:c r="E21820" s="16" t="n">
        <x:v>56103</x:v>
      </x:c>
      <x:c r="F21820" s="16" t="n">
        <x:v>3506</x:v>
      </x:c>
      <x:c r="G21820" s="15" t="n">
        <x:f>VLOOKUP(D21820,'Pricing'!$A$6:$E$8,5,FALSE)</x:f>
        <x:v>0.246</x:v>
      </x:c>
      <x:c r="H21820" s="15" t="n">
        <x:f>VLOOKUP(D21820,'Pricing'!$A$6:$E$8,4,FALSE)</x:f>
        <x:v>1.2</x:v>
      </x:c>
      <x:c r="I21820" s="15" t="n">
        <x:f>E21820*G21820/1000000</x:f>
        <x:v>0.013801338</x:v>
      </x:c>
      <x:c r="J21820" s="15" t="n">
        <x:f>F21820*H21820/1000000</x:f>
        <x:v>0.0042071999999999995</x:v>
      </x:c>
      <x:c r="K21820" s="15" t="n">
        <x:f>SUM(I21820:J21820)</x:f>
        <x:v>0.018008537999999998</x:v>
      </x:c>
    </x:row>
    <x:row r="21821" ht="23" customHeight="1">
      <x:c r="A21821" s="2" t="str">
        <x:v>REQ-21817</x:v>
      </x:c>
      <x:c r="B21821" s="2" t="n">
        <x:v>17</x:v>
      </x:c>
      <x:c r="C21821" s="2" t="str">
        <x:v>Research</x:v>
      </x:c>
      <x:c r="D21821" s="2" t="str">
        <x:v>Swift</x:v>
      </x:c>
      <x:c r="E21821" s="16" t="n">
        <x:v>23237</x:v>
      </x:c>
      <x:c r="F21821" s="16" t="n">
        <x:v>1333</x:v>
      </x:c>
      <x:c r="G21821" s="15" t="n">
        <x:f>VLOOKUP(D21821,'Pricing'!$A$6:$E$8,5,FALSE)</x:f>
        <x:v>0.246</x:v>
      </x:c>
      <x:c r="H21821" s="15" t="n">
        <x:f>VLOOKUP(D21821,'Pricing'!$A$6:$E$8,4,FALSE)</x:f>
        <x:v>1.2</x:v>
      </x:c>
      <x:c r="I21821" s="15" t="n">
        <x:f>E21821*G21821/1000000</x:f>
        <x:v>0.0057163019999999995</x:v>
      </x:c>
      <x:c r="J21821" s="15" t="n">
        <x:f>F21821*H21821/1000000</x:f>
        <x:v>0.0015995999999999999</x:v>
      </x:c>
      <x:c r="K21821" s="15" t="n">
        <x:f>SUM(I21821:J21821)</x:f>
        <x:v>0.007315901999999999</x:v>
      </x:c>
    </x:row>
    <x:row r="21822" ht="23" customHeight="1">
      <x:c r="A21822" s="2" t="str">
        <x:v>REQ-21818</x:v>
      </x:c>
      <x:c r="B21822" s="2" t="n">
        <x:v>7</x:v>
      </x:c>
      <x:c r="C21822" s="2" t="str">
        <x:v>Growth</x:v>
      </x:c>
      <x:c r="D21822" s="2" t="str">
        <x:v>Swift</x:v>
      </x:c>
      <x:c r="E21822" s="16" t="n">
        <x:v>57895</x:v>
      </x:c>
      <x:c r="F21822" s="16" t="n">
        <x:v>502</x:v>
      </x:c>
      <x:c r="G21822" s="15" t="n">
        <x:f>VLOOKUP(D21822,'Pricing'!$A$6:$E$8,5,FALSE)</x:f>
        <x:v>0.246</x:v>
      </x:c>
      <x:c r="H21822" s="15" t="n">
        <x:f>VLOOKUP(D21822,'Pricing'!$A$6:$E$8,4,FALSE)</x:f>
        <x:v>1.2</x:v>
      </x:c>
      <x:c r="I21822" s="15" t="n">
        <x:f>E21822*G21822/1000000</x:f>
        <x:v>0.01424217</x:v>
      </x:c>
      <x:c r="J21822" s="15" t="n">
        <x:f>F21822*H21822/1000000</x:f>
        <x:v>0.0006024</x:v>
      </x:c>
      <x:c r="K21822" s="15" t="n">
        <x:f>SUM(I21822:J21822)</x:f>
        <x:v>0.01484457</x:v>
      </x:c>
    </x:row>
    <x:row r="21823" ht="23" customHeight="1">
      <x:c r="A21823" s="2" t="str">
        <x:v>REQ-21819</x:v>
      </x:c>
      <x:c r="B21823" s="2" t="n">
        <x:v>21</x:v>
      </x:c>
      <x:c r="C21823" s="2" t="str">
        <x:v>Research</x:v>
      </x:c>
      <x:c r="D21823" s="2" t="str">
        <x:v>Swift</x:v>
      </x:c>
      <x:c r="E21823" s="16" t="n">
        <x:v>99118</x:v>
      </x:c>
      <x:c r="F21823" s="16" t="n">
        <x:v>3035</x:v>
      </x:c>
      <x:c r="G21823" s="15" t="n">
        <x:f>VLOOKUP(D21823,'Pricing'!$A$6:$E$8,5,FALSE)</x:f>
        <x:v>0.246</x:v>
      </x:c>
      <x:c r="H21823" s="15" t="n">
        <x:f>VLOOKUP(D21823,'Pricing'!$A$6:$E$8,4,FALSE)</x:f>
        <x:v>1.2</x:v>
      </x:c>
      <x:c r="I21823" s="15" t="n">
        <x:f>E21823*G21823/1000000</x:f>
        <x:v>0.024383027999999998</x:v>
      </x:c>
      <x:c r="J21823" s="15" t="n">
        <x:f>F21823*H21823/1000000</x:f>
        <x:v>0.003642</x:v>
      </x:c>
      <x:c r="K21823" s="15" t="n">
        <x:f>SUM(I21823:J21823)</x:f>
        <x:v>0.028025027999999997</x:v>
      </x:c>
    </x:row>
    <x:row r="21824" ht="23" customHeight="1">
      <x:c r="A21824" s="2" t="str">
        <x:v>REQ-21820</x:v>
      </x:c>
      <x:c r="B21824" s="2" t="n">
        <x:v>14</x:v>
      </x:c>
      <x:c r="C21824" s="2" t="str">
        <x:v>Growth</x:v>
      </x:c>
      <x:c r="D21824" s="2" t="str">
        <x:v>Balanced</x:v>
      </x:c>
      <x:c r="E21824" s="16" t="n">
        <x:v>75562</x:v>
      </x:c>
      <x:c r="F21824" s="16" t="n">
        <x:v>2646</x:v>
      </x:c>
      <x:c r="G21824" s="15" t="n">
        <x:f>VLOOKUP(D21824,'Pricing'!$A$6:$E$8,5,FALSE)</x:f>
        <x:v>1.2300000000000002</x:v>
      </x:c>
      <x:c r="H21824" s="15" t="n">
        <x:f>VLOOKUP(D21824,'Pricing'!$A$6:$E$8,4,FALSE)</x:f>
        <x:v>6</x:v>
      </x:c>
      <x:c r="I21824" s="15" t="n">
        <x:f>E21824*G21824/1000000</x:f>
        <x:v>0.09294126000000001</x:v>
      </x:c>
      <x:c r="J21824" s="15" t="n">
        <x:f>F21824*H21824/1000000</x:f>
        <x:v>0.015876</x:v>
      </x:c>
      <x:c r="K21824" s="15" t="n">
        <x:f>SUM(I21824:J21824)</x:f>
        <x:v>0.10881726000000001</x:v>
      </x:c>
    </x:row>
    <x:row r="21825" ht="23" customHeight="1">
      <x:c r="A21825" s="2" t="str">
        <x:v>REQ-21821</x:v>
      </x:c>
      <x:c r="B21825" s="2" t="n">
        <x:v>28</x:v>
      </x:c>
      <x:c r="C21825" s="2" t="str">
        <x:v>Research</x:v>
      </x:c>
      <x:c r="D21825" s="2" t="str">
        <x:v>Swift</x:v>
      </x:c>
      <x:c r="E21825" s="16" t="n">
        <x:v>16043</x:v>
      </x:c>
      <x:c r="F21825" s="16" t="n">
        <x:v>2361</x:v>
      </x:c>
      <x:c r="G21825" s="15" t="n">
        <x:f>VLOOKUP(D21825,'Pricing'!$A$6:$E$8,5,FALSE)</x:f>
        <x:v>0.246</x:v>
      </x:c>
      <x:c r="H21825" s="15" t="n">
        <x:f>VLOOKUP(D21825,'Pricing'!$A$6:$E$8,4,FALSE)</x:f>
        <x:v>1.2</x:v>
      </x:c>
      <x:c r="I21825" s="15" t="n">
        <x:f>E21825*G21825/1000000</x:f>
        <x:v>0.003946578</x:v>
      </x:c>
      <x:c r="J21825" s="15" t="n">
        <x:f>F21825*H21825/1000000</x:f>
        <x:v>0.0028331999999999997</x:v>
      </x:c>
      <x:c r="K21825" s="15" t="n">
        <x:f>SUM(I21825:J21825)</x:f>
        <x:v>0.006779778</x:v>
      </x:c>
    </x:row>
    <x:row r="21826" ht="23" customHeight="1">
      <x:c r="A21826" s="2" t="str">
        <x:v>REQ-21822</x:v>
      </x:c>
      <x:c r="B21826" s="2" t="n">
        <x:v>16</x:v>
      </x:c>
      <x:c r="C21826" s="2" t="str">
        <x:v>Product</x:v>
      </x:c>
      <x:c r="D21826" s="2" t="str">
        <x:v>Swift</x:v>
      </x:c>
      <x:c r="E21826" s="16" t="n">
        <x:v>118918</x:v>
      </x:c>
      <x:c r="F21826" s="16" t="n">
        <x:v>1021</x:v>
      </x:c>
      <x:c r="G21826" s="15" t="n">
        <x:f>VLOOKUP(D21826,'Pricing'!$A$6:$E$8,5,FALSE)</x:f>
        <x:v>0.246</x:v>
      </x:c>
      <x:c r="H21826" s="15" t="n">
        <x:f>VLOOKUP(D21826,'Pricing'!$A$6:$E$8,4,FALSE)</x:f>
        <x:v>1.2</x:v>
      </x:c>
      <x:c r="I21826" s="15" t="n">
        <x:f>E21826*G21826/1000000</x:f>
        <x:v>0.029253828000000003</x:v>
      </x:c>
      <x:c r="J21826" s="15" t="n">
        <x:f>F21826*H21826/1000000</x:f>
        <x:v>0.0012252</x:v>
      </x:c>
      <x:c r="K21826" s="15" t="n">
        <x:f>SUM(I21826:J21826)</x:f>
        <x:v>0.030479028000000002</x:v>
      </x:c>
    </x:row>
    <x:row r="21827" ht="23" customHeight="1">
      <x:c r="A21827" s="2" t="str">
        <x:v>REQ-21823</x:v>
      </x:c>
      <x:c r="B21827" s="2" t="n">
        <x:v>9</x:v>
      </x:c>
      <x:c r="C21827" s="2" t="str">
        <x:v>Engineering</x:v>
      </x:c>
      <x:c r="D21827" s="2" t="str">
        <x:v>Swift</x:v>
      </x:c>
      <x:c r="E21827" s="16" t="n">
        <x:v>102942</x:v>
      </x:c>
      <x:c r="F21827" s="16" t="n">
        <x:v>2910</x:v>
      </x:c>
      <x:c r="G21827" s="15" t="n">
        <x:f>VLOOKUP(D21827,'Pricing'!$A$6:$E$8,5,FALSE)</x:f>
        <x:v>0.246</x:v>
      </x:c>
      <x:c r="H21827" s="15" t="n">
        <x:f>VLOOKUP(D21827,'Pricing'!$A$6:$E$8,4,FALSE)</x:f>
        <x:v>1.2</x:v>
      </x:c>
      <x:c r="I21827" s="15" t="n">
        <x:f>E21827*G21827/1000000</x:f>
        <x:v>0.025323732</x:v>
      </x:c>
      <x:c r="J21827" s="15" t="n">
        <x:f>F21827*H21827/1000000</x:f>
        <x:v>0.003492</x:v>
      </x:c>
      <x:c r="K21827" s="15" t="n">
        <x:f>SUM(I21827:J21827)</x:f>
        <x:v>0.028815732</x:v>
      </x:c>
    </x:row>
    <x:row r="21828" ht="23" customHeight="1">
      <x:c r="A21828" s="2" t="str">
        <x:v>REQ-21824</x:v>
      </x:c>
      <x:c r="B21828" s="2" t="n">
        <x:v>27</x:v>
      </x:c>
      <x:c r="C21828" s="2" t="str">
        <x:v>Product</x:v>
      </x:c>
      <x:c r="D21828" s="2" t="str">
        <x:v>Balanced</x:v>
      </x:c>
      <x:c r="E21828" s="16" t="n">
        <x:v>17501</x:v>
      </x:c>
      <x:c r="F21828" s="16" t="n">
        <x:v>2606</x:v>
      </x:c>
      <x:c r="G21828" s="15" t="n">
        <x:f>VLOOKUP(D21828,'Pricing'!$A$6:$E$8,5,FALSE)</x:f>
        <x:v>1.2300000000000002</x:v>
      </x:c>
      <x:c r="H21828" s="15" t="n">
        <x:f>VLOOKUP(D21828,'Pricing'!$A$6:$E$8,4,FALSE)</x:f>
        <x:v>6</x:v>
      </x:c>
      <x:c r="I21828" s="15" t="n">
        <x:f>E21828*G21828/1000000</x:f>
        <x:v>0.021526230000000004</x:v>
      </x:c>
      <x:c r="J21828" s="15" t="n">
        <x:f>F21828*H21828/1000000</x:f>
        <x:v>0.015636</x:v>
      </x:c>
      <x:c r="K21828" s="15" t="n">
        <x:f>SUM(I21828:J21828)</x:f>
        <x:v>0.037162230000000004</x:v>
      </x:c>
    </x:row>
    <x:row r="21829" ht="23" customHeight="1">
      <x:c r="A21829" s="2" t="str">
        <x:v>REQ-21825</x:v>
      </x:c>
      <x:c r="B21829" s="2" t="n">
        <x:v>21</x:v>
      </x:c>
      <x:c r="C21829" s="2" t="str">
        <x:v>Operations</x:v>
      </x:c>
      <x:c r="D21829" s="2" t="str">
        <x:v>Swift</x:v>
      </x:c>
      <x:c r="E21829" s="16" t="n">
        <x:v>115986</x:v>
      </x:c>
      <x:c r="F21829" s="16" t="n">
        <x:v>3101</x:v>
      </x:c>
      <x:c r="G21829" s="15" t="n">
        <x:f>VLOOKUP(D21829,'Pricing'!$A$6:$E$8,5,FALSE)</x:f>
        <x:v>0.246</x:v>
      </x:c>
      <x:c r="H21829" s="15" t="n">
        <x:f>VLOOKUP(D21829,'Pricing'!$A$6:$E$8,4,FALSE)</x:f>
        <x:v>1.2</x:v>
      </x:c>
      <x:c r="I21829" s="15" t="n">
        <x:f>E21829*G21829/1000000</x:f>
        <x:v>0.028532556</x:v>
      </x:c>
      <x:c r="J21829" s="15" t="n">
        <x:f>F21829*H21829/1000000</x:f>
        <x:v>0.0037212</x:v>
      </x:c>
      <x:c r="K21829" s="15" t="n">
        <x:f>SUM(I21829:J21829)</x:f>
        <x:v>0.032253756</x:v>
      </x:c>
    </x:row>
    <x:row r="21830" ht="23" customHeight="1">
      <x:c r="A21830" s="2" t="str">
        <x:v>REQ-21826</x:v>
      </x:c>
      <x:c r="B21830" s="2" t="n">
        <x:v>8</x:v>
      </x:c>
      <x:c r="C21830" s="2" t="str">
        <x:v>Product</x:v>
      </x:c>
      <x:c r="D21830" s="2" t="str">
        <x:v>Balanced</x:v>
      </x:c>
      <x:c r="E21830" s="16" t="n">
        <x:v>61419</x:v>
      </x:c>
      <x:c r="F21830" s="16" t="n">
        <x:v>3101</x:v>
      </x:c>
      <x:c r="G21830" s="15" t="n">
        <x:f>VLOOKUP(D21830,'Pricing'!$A$6:$E$8,5,FALSE)</x:f>
        <x:v>1.2300000000000002</x:v>
      </x:c>
      <x:c r="H21830" s="15" t="n">
        <x:f>VLOOKUP(D21830,'Pricing'!$A$6:$E$8,4,FALSE)</x:f>
        <x:v>6</x:v>
      </x:c>
      <x:c r="I21830" s="15" t="n">
        <x:f>E21830*G21830/1000000</x:f>
        <x:v>0.07554537000000001</x:v>
      </x:c>
      <x:c r="J21830" s="15" t="n">
        <x:f>F21830*H21830/1000000</x:f>
        <x:v>0.018606</x:v>
      </x:c>
      <x:c r="K21830" s="15" t="n">
        <x:f>SUM(I21830:J21830)</x:f>
        <x:v>0.09415137000000001</x:v>
      </x:c>
    </x:row>
    <x:row r="21831" ht="23" customHeight="1">
      <x:c r="A21831" s="2" t="str">
        <x:v>REQ-21827</x:v>
      </x:c>
      <x:c r="B21831" s="2" t="n">
        <x:v>14</x:v>
      </x:c>
      <x:c r="C21831" s="2" t="str">
        <x:v>Operations</x:v>
      </x:c>
      <x:c r="D21831" s="2" t="str">
        <x:v>Swift</x:v>
      </x:c>
      <x:c r="E21831" s="16" t="n">
        <x:v>104442</x:v>
      </x:c>
      <x:c r="F21831" s="16" t="n">
        <x:v>2577</x:v>
      </x:c>
      <x:c r="G21831" s="15" t="n">
        <x:f>VLOOKUP(D21831,'Pricing'!$A$6:$E$8,5,FALSE)</x:f>
        <x:v>0.246</x:v>
      </x:c>
      <x:c r="H21831" s="15" t="n">
        <x:f>VLOOKUP(D21831,'Pricing'!$A$6:$E$8,4,FALSE)</x:f>
        <x:v>1.2</x:v>
      </x:c>
      <x:c r="I21831" s="15" t="n">
        <x:f>E21831*G21831/1000000</x:f>
        <x:v>0.025692732</x:v>
      </x:c>
      <x:c r="J21831" s="15" t="n">
        <x:f>F21831*H21831/1000000</x:f>
        <x:v>0.0030924</x:v>
      </x:c>
      <x:c r="K21831" s="15" t="n">
        <x:f>SUM(I21831:J21831)</x:f>
        <x:v>0.028785131999999998</x:v>
      </x:c>
    </x:row>
    <x:row r="21832" ht="23" customHeight="1">
      <x:c r="A21832" s="2" t="str">
        <x:v>REQ-21828</x:v>
      </x:c>
      <x:c r="B21832" s="2" t="n">
        <x:v>16</x:v>
      </x:c>
      <x:c r="C21832" s="2" t="str">
        <x:v>Product</x:v>
      </x:c>
      <x:c r="D21832" s="2" t="str">
        <x:v>Swift</x:v>
      </x:c>
      <x:c r="E21832" s="16" t="n">
        <x:v>63525</x:v>
      </x:c>
      <x:c r="F21832" s="16" t="n">
        <x:v>1346</x:v>
      </x:c>
      <x:c r="G21832" s="15" t="n">
        <x:f>VLOOKUP(D21832,'Pricing'!$A$6:$E$8,5,FALSE)</x:f>
        <x:v>0.246</x:v>
      </x:c>
      <x:c r="H21832" s="15" t="n">
        <x:f>VLOOKUP(D21832,'Pricing'!$A$6:$E$8,4,FALSE)</x:f>
        <x:v>1.2</x:v>
      </x:c>
      <x:c r="I21832" s="15" t="n">
        <x:f>E21832*G21832/1000000</x:f>
        <x:v>0.01562715</x:v>
      </x:c>
      <x:c r="J21832" s="15" t="n">
        <x:f>F21832*H21832/1000000</x:f>
        <x:v>0.0016152</x:v>
      </x:c>
      <x:c r="K21832" s="15" t="n">
        <x:f>SUM(I21832:J21832)</x:f>
        <x:v>0.01724235</x:v>
      </x:c>
    </x:row>
    <x:row r="21833" ht="23" customHeight="1">
      <x:c r="A21833" s="2" t="str">
        <x:v>REQ-21829</x:v>
      </x:c>
      <x:c r="B21833" s="2" t="n">
        <x:v>19</x:v>
      </x:c>
      <x:c r="C21833" s="2" t="str">
        <x:v>Research</x:v>
      </x:c>
      <x:c r="D21833" s="2" t="str">
        <x:v>Swift</x:v>
      </x:c>
      <x:c r="E21833" s="16" t="n">
        <x:v>29217</x:v>
      </x:c>
      <x:c r="F21833" s="16" t="n">
        <x:v>1259</x:v>
      </x:c>
      <x:c r="G21833" s="15" t="n">
        <x:f>VLOOKUP(D21833,'Pricing'!$A$6:$E$8,5,FALSE)</x:f>
        <x:v>0.246</x:v>
      </x:c>
      <x:c r="H21833" s="15" t="n">
        <x:f>VLOOKUP(D21833,'Pricing'!$A$6:$E$8,4,FALSE)</x:f>
        <x:v>1.2</x:v>
      </x:c>
      <x:c r="I21833" s="15" t="n">
        <x:f>E21833*G21833/1000000</x:f>
        <x:v>0.007187382</x:v>
      </x:c>
      <x:c r="J21833" s="15" t="n">
        <x:f>F21833*H21833/1000000</x:f>
        <x:v>0.0015107999999999999</x:v>
      </x:c>
      <x:c r="K21833" s="15" t="n">
        <x:f>SUM(I21833:J21833)</x:f>
        <x:v>0.008698182</x:v>
      </x:c>
    </x:row>
    <x:row r="21834" ht="23" customHeight="1">
      <x:c r="A21834" s="2" t="str">
        <x:v>REQ-21830</x:v>
      </x:c>
      <x:c r="B21834" s="2" t="n">
        <x:v>31</x:v>
      </x:c>
      <x:c r="C21834" s="2" t="str">
        <x:v>Growth</x:v>
      </x:c>
      <x:c r="D21834" s="2" t="str">
        <x:v>Balanced</x:v>
      </x:c>
      <x:c r="E21834" s="16" t="n">
        <x:v>23026</x:v>
      </x:c>
      <x:c r="F21834" s="16" t="n">
        <x:v>629</x:v>
      </x:c>
      <x:c r="G21834" s="15" t="n">
        <x:f>VLOOKUP(D21834,'Pricing'!$A$6:$E$8,5,FALSE)</x:f>
        <x:v>1.2300000000000002</x:v>
      </x:c>
      <x:c r="H21834" s="15" t="n">
        <x:f>VLOOKUP(D21834,'Pricing'!$A$6:$E$8,4,FALSE)</x:f>
        <x:v>6</x:v>
      </x:c>
      <x:c r="I21834" s="15" t="n">
        <x:f>E21834*G21834/1000000</x:f>
        <x:v>0.028321980000000004</x:v>
      </x:c>
      <x:c r="J21834" s="15" t="n">
        <x:f>F21834*H21834/1000000</x:f>
        <x:v>0.003774</x:v>
      </x:c>
      <x:c r="K21834" s="15" t="n">
        <x:f>SUM(I21834:J21834)</x:f>
        <x:v>0.03209598</x:v>
      </x:c>
    </x:row>
    <x:row r="21835" ht="23" customHeight="1">
      <x:c r="A21835" s="2" t="str">
        <x:v>REQ-21831</x:v>
      </x:c>
      <x:c r="B21835" s="2" t="n">
        <x:v>13</x:v>
      </x:c>
      <x:c r="C21835" s="2" t="str">
        <x:v>Operations</x:v>
      </x:c>
      <x:c r="D21835" s="2" t="str">
        <x:v>Swift</x:v>
      </x:c>
      <x:c r="E21835" s="16" t="n">
        <x:v>81639</x:v>
      </x:c>
      <x:c r="F21835" s="16" t="n">
        <x:v>2348</x:v>
      </x:c>
      <x:c r="G21835" s="15" t="n">
        <x:f>VLOOKUP(D21835,'Pricing'!$A$6:$E$8,5,FALSE)</x:f>
        <x:v>0.246</x:v>
      </x:c>
      <x:c r="H21835" s="15" t="n">
        <x:f>VLOOKUP(D21835,'Pricing'!$A$6:$E$8,4,FALSE)</x:f>
        <x:v>1.2</x:v>
      </x:c>
      <x:c r="I21835" s="15" t="n">
        <x:f>E21835*G21835/1000000</x:f>
        <x:v>0.020083194</x:v>
      </x:c>
      <x:c r="J21835" s="15" t="n">
        <x:f>F21835*H21835/1000000</x:f>
        <x:v>0.0028176</x:v>
      </x:c>
      <x:c r="K21835" s="15" t="n">
        <x:f>SUM(I21835:J21835)</x:f>
        <x:v>0.022900794</x:v>
      </x:c>
    </x:row>
    <x:row r="21836" ht="23" customHeight="1">
      <x:c r="A21836" s="2" t="str">
        <x:v>REQ-21832</x:v>
      </x:c>
      <x:c r="B21836" s="2" t="n">
        <x:v>3</x:v>
      </x:c>
      <x:c r="C21836" s="2" t="str">
        <x:v>Growth</x:v>
      </x:c>
      <x:c r="D21836" s="2" t="str">
        <x:v>Reasoning</x:v>
      </x:c>
      <x:c r="E21836" s="16" t="n">
        <x:v>91883</x:v>
      </x:c>
      <x:c r="F21836" s="16" t="n">
        <x:v>2902</x:v>
      </x:c>
      <x:c r="G21836" s="15" t="n">
        <x:f>VLOOKUP(D21836,'Pricing'!$A$6:$E$8,5,FALSE)</x:f>
        <x:v>4.920000000000001</x:v>
      </x:c>
      <x:c r="H21836" s="15" t="n">
        <x:f>VLOOKUP(D21836,'Pricing'!$A$6:$E$8,4,FALSE)</x:f>
        <x:v>24</x:v>
      </x:c>
      <x:c r="I21836" s="15" t="n">
        <x:f>E21836*G21836/1000000</x:f>
        <x:v>0.4520643600000001</x:v>
      </x:c>
      <x:c r="J21836" s="15" t="n">
        <x:f>F21836*H21836/1000000</x:f>
        <x:v>0.069648</x:v>
      </x:c>
      <x:c r="K21836" s="15" t="n">
        <x:f>SUM(I21836:J21836)</x:f>
        <x:v>0.5217123600000001</x:v>
      </x:c>
    </x:row>
    <x:row r="21837" ht="23" customHeight="1">
      <x:c r="A21837" s="2" t="str">
        <x:v>REQ-21833</x:v>
      </x:c>
      <x:c r="B21837" s="2" t="n">
        <x:v>8</x:v>
      </x:c>
      <x:c r="C21837" s="2" t="str">
        <x:v>Research</x:v>
      </x:c>
      <x:c r="D21837" s="2" t="str">
        <x:v>Swift</x:v>
      </x:c>
      <x:c r="E21837" s="16" t="n">
        <x:v>110100</x:v>
      </x:c>
      <x:c r="F21837" s="16" t="n">
        <x:v>2563</x:v>
      </x:c>
      <x:c r="G21837" s="15" t="n">
        <x:f>VLOOKUP(D21837,'Pricing'!$A$6:$E$8,5,FALSE)</x:f>
        <x:v>0.246</x:v>
      </x:c>
      <x:c r="H21837" s="15" t="n">
        <x:f>VLOOKUP(D21837,'Pricing'!$A$6:$E$8,4,FALSE)</x:f>
        <x:v>1.2</x:v>
      </x:c>
      <x:c r="I21837" s="15" t="n">
        <x:f>E21837*G21837/1000000</x:f>
        <x:v>0.027084599999999997</x:v>
      </x:c>
      <x:c r="J21837" s="15" t="n">
        <x:f>F21837*H21837/1000000</x:f>
        <x:v>0.0030756</x:v>
      </x:c>
      <x:c r="K21837" s="15" t="n">
        <x:f>SUM(I21837:J21837)</x:f>
        <x:v>0.030160199999999998</x:v>
      </x:c>
    </x:row>
    <x:row r="21838" ht="23" customHeight="1">
      <x:c r="A21838" s="2" t="str">
        <x:v>REQ-21834</x:v>
      </x:c>
      <x:c r="B21838" s="2" t="n">
        <x:v>12</x:v>
      </x:c>
      <x:c r="C21838" s="2" t="str">
        <x:v>Support</x:v>
      </x:c>
      <x:c r="D21838" s="2" t="str">
        <x:v>Reasoning</x:v>
      </x:c>
      <x:c r="E21838" s="16" t="n">
        <x:v>102475</x:v>
      </x:c>
      <x:c r="F21838" s="16" t="n">
        <x:v>3848</x:v>
      </x:c>
      <x:c r="G21838" s="15" t="n">
        <x:f>VLOOKUP(D21838,'Pricing'!$A$6:$E$8,5,FALSE)</x:f>
        <x:v>4.920000000000001</x:v>
      </x:c>
      <x:c r="H21838" s="15" t="n">
        <x:f>VLOOKUP(D21838,'Pricing'!$A$6:$E$8,4,FALSE)</x:f>
        <x:v>24</x:v>
      </x:c>
      <x:c r="I21838" s="15" t="n">
        <x:f>E21838*G21838/1000000</x:f>
        <x:v>0.5041770000000001</x:v>
      </x:c>
      <x:c r="J21838" s="15" t="n">
        <x:f>F21838*H21838/1000000</x:f>
        <x:v>0.092352</x:v>
      </x:c>
      <x:c r="K21838" s="15" t="n">
        <x:f>SUM(I21838:J21838)</x:f>
        <x:v>0.5965290000000001</x:v>
      </x:c>
    </x:row>
    <x:row r="21839" ht="23" customHeight="1">
      <x:c r="A21839" s="2" t="str">
        <x:v>REQ-21835</x:v>
      </x:c>
      <x:c r="B21839" s="2" t="n">
        <x:v>19</x:v>
      </x:c>
      <x:c r="C21839" s="2" t="str">
        <x:v>Research</x:v>
      </x:c>
      <x:c r="D21839" s="2" t="str">
        <x:v>Balanced</x:v>
      </x:c>
      <x:c r="E21839" s="16" t="n">
        <x:v>116591</x:v>
      </x:c>
      <x:c r="F21839" s="16" t="n">
        <x:v>965</x:v>
      </x:c>
      <x:c r="G21839" s="15" t="n">
        <x:f>VLOOKUP(D21839,'Pricing'!$A$6:$E$8,5,FALSE)</x:f>
        <x:v>1.2300000000000002</x:v>
      </x:c>
      <x:c r="H21839" s="15" t="n">
        <x:f>VLOOKUP(D21839,'Pricing'!$A$6:$E$8,4,FALSE)</x:f>
        <x:v>6</x:v>
      </x:c>
      <x:c r="I21839" s="15" t="n">
        <x:f>E21839*G21839/1000000</x:f>
        <x:v>0.14340693000000002</x:v>
      </x:c>
      <x:c r="J21839" s="15" t="n">
        <x:f>F21839*H21839/1000000</x:f>
        <x:v>0.00579</x:v>
      </x:c>
      <x:c r="K21839" s="15" t="n">
        <x:f>SUM(I21839:J21839)</x:f>
        <x:v>0.14919693</x:v>
      </x:c>
    </x:row>
    <x:row r="21840" ht="23" customHeight="1">
      <x:c r="A21840" s="2" t="str">
        <x:v>REQ-21836</x:v>
      </x:c>
      <x:c r="B21840" s="2" t="n">
        <x:v>22</x:v>
      </x:c>
      <x:c r="C21840" s="2" t="str">
        <x:v>Support</x:v>
      </x:c>
      <x:c r="D21840" s="2" t="str">
        <x:v>Swift</x:v>
      </x:c>
      <x:c r="E21840" s="16" t="n">
        <x:v>73241</x:v>
      </x:c>
      <x:c r="F21840" s="16" t="n">
        <x:v>3023</x:v>
      </x:c>
      <x:c r="G21840" s="15" t="n">
        <x:f>VLOOKUP(D21840,'Pricing'!$A$6:$E$8,5,FALSE)</x:f>
        <x:v>0.246</x:v>
      </x:c>
      <x:c r="H21840" s="15" t="n">
        <x:f>VLOOKUP(D21840,'Pricing'!$A$6:$E$8,4,FALSE)</x:f>
        <x:v>1.2</x:v>
      </x:c>
      <x:c r="I21840" s="15" t="n">
        <x:f>E21840*G21840/1000000</x:f>
        <x:v>0.018017286</x:v>
      </x:c>
      <x:c r="J21840" s="15" t="n">
        <x:f>F21840*H21840/1000000</x:f>
        <x:v>0.0036276</x:v>
      </x:c>
      <x:c r="K21840" s="15" t="n">
        <x:f>SUM(I21840:J21840)</x:f>
        <x:v>0.021644886000000002</x:v>
      </x:c>
    </x:row>
    <x:row r="21841" ht="23" customHeight="1">
      <x:c r="A21841" s="2" t="str">
        <x:v>REQ-21837</x:v>
      </x:c>
      <x:c r="B21841" s="2" t="n">
        <x:v>17</x:v>
      </x:c>
      <x:c r="C21841" s="2" t="str">
        <x:v>Operations</x:v>
      </x:c>
      <x:c r="D21841" s="2" t="str">
        <x:v>Swift</x:v>
      </x:c>
      <x:c r="E21841" s="16" t="n">
        <x:v>117409</x:v>
      </x:c>
      <x:c r="F21841" s="16" t="n">
        <x:v>2629</x:v>
      </x:c>
      <x:c r="G21841" s="15" t="n">
        <x:f>VLOOKUP(D21841,'Pricing'!$A$6:$E$8,5,FALSE)</x:f>
        <x:v>0.246</x:v>
      </x:c>
      <x:c r="H21841" s="15" t="n">
        <x:f>VLOOKUP(D21841,'Pricing'!$A$6:$E$8,4,FALSE)</x:f>
        <x:v>1.2</x:v>
      </x:c>
      <x:c r="I21841" s="15" t="n">
        <x:f>E21841*G21841/1000000</x:f>
        <x:v>0.028882614</x:v>
      </x:c>
      <x:c r="J21841" s="15" t="n">
        <x:f>F21841*H21841/1000000</x:f>
        <x:v>0.0031547999999999997</x:v>
      </x:c>
      <x:c r="K21841" s="15" t="n">
        <x:f>SUM(I21841:J21841)</x:f>
        <x:v>0.032037414</x:v>
      </x:c>
    </x:row>
    <x:row r="21842" ht="23" customHeight="1">
      <x:c r="A21842" s="2" t="str">
        <x:v>REQ-21838</x:v>
      </x:c>
      <x:c r="B21842" s="2" t="n">
        <x:v>30</x:v>
      </x:c>
      <x:c r="C21842" s="2" t="str">
        <x:v>Growth</x:v>
      </x:c>
      <x:c r="D21842" s="2" t="str">
        <x:v>Swift</x:v>
      </x:c>
      <x:c r="E21842" s="16" t="n">
        <x:v>4965</x:v>
      </x:c>
      <x:c r="F21842" s="16" t="n">
        <x:v>3401</x:v>
      </x:c>
      <x:c r="G21842" s="15" t="n">
        <x:f>VLOOKUP(D21842,'Pricing'!$A$6:$E$8,5,FALSE)</x:f>
        <x:v>0.246</x:v>
      </x:c>
      <x:c r="H21842" s="15" t="n">
        <x:f>VLOOKUP(D21842,'Pricing'!$A$6:$E$8,4,FALSE)</x:f>
        <x:v>1.2</x:v>
      </x:c>
      <x:c r="I21842" s="15" t="n">
        <x:f>E21842*G21842/1000000</x:f>
        <x:v>0.00122139</x:v>
      </x:c>
      <x:c r="J21842" s="15" t="n">
        <x:f>F21842*H21842/1000000</x:f>
        <x:v>0.0040812</x:v>
      </x:c>
      <x:c r="K21842" s="15" t="n">
        <x:f>SUM(I21842:J21842)</x:f>
        <x:v>0.00530259</x:v>
      </x:c>
    </x:row>
    <x:row r="21843" ht="23" customHeight="1">
      <x:c r="A21843" s="2" t="str">
        <x:v>REQ-21839</x:v>
      </x:c>
      <x:c r="B21843" s="2" t="n">
        <x:v>25</x:v>
      </x:c>
      <x:c r="C21843" s="2" t="str">
        <x:v>Operations</x:v>
      </x:c>
      <x:c r="D21843" s="2" t="str">
        <x:v>Swift</x:v>
      </x:c>
      <x:c r="E21843" s="16" t="n">
        <x:v>105353</x:v>
      </x:c>
      <x:c r="F21843" s="16" t="n">
        <x:v>2562</x:v>
      </x:c>
      <x:c r="G21843" s="15" t="n">
        <x:f>VLOOKUP(D21843,'Pricing'!$A$6:$E$8,5,FALSE)</x:f>
        <x:v>0.246</x:v>
      </x:c>
      <x:c r="H21843" s="15" t="n">
        <x:f>VLOOKUP(D21843,'Pricing'!$A$6:$E$8,4,FALSE)</x:f>
        <x:v>1.2</x:v>
      </x:c>
      <x:c r="I21843" s="15" t="n">
        <x:f>E21843*G21843/1000000</x:f>
        <x:v>0.025916838</x:v>
      </x:c>
      <x:c r="J21843" s="15" t="n">
        <x:f>F21843*H21843/1000000</x:f>
        <x:v>0.0030744</x:v>
      </x:c>
      <x:c r="K21843" s="15" t="n">
        <x:f>SUM(I21843:J21843)</x:f>
        <x:v>0.028991238000000003</x:v>
      </x:c>
    </x:row>
    <x:row r="21844" ht="23" customHeight="1">
      <x:c r="A21844" s="2" t="str">
        <x:v>REQ-21840</x:v>
      </x:c>
      <x:c r="B21844" s="2" t="n">
        <x:v>17</x:v>
      </x:c>
      <x:c r="C21844" s="2" t="str">
        <x:v>Support</x:v>
      </x:c>
      <x:c r="D21844" s="2" t="str">
        <x:v>Swift</x:v>
      </x:c>
      <x:c r="E21844" s="16" t="n">
        <x:v>99163</x:v>
      </x:c>
      <x:c r="F21844" s="16" t="n">
        <x:v>1810</x:v>
      </x:c>
      <x:c r="G21844" s="15" t="n">
        <x:f>VLOOKUP(D21844,'Pricing'!$A$6:$E$8,5,FALSE)</x:f>
        <x:v>0.246</x:v>
      </x:c>
      <x:c r="H21844" s="15" t="n">
        <x:f>VLOOKUP(D21844,'Pricing'!$A$6:$E$8,4,FALSE)</x:f>
        <x:v>1.2</x:v>
      </x:c>
      <x:c r="I21844" s="15" t="n">
        <x:f>E21844*G21844/1000000</x:f>
        <x:v>0.024394098</x:v>
      </x:c>
      <x:c r="J21844" s="15" t="n">
        <x:f>F21844*H21844/1000000</x:f>
        <x:v>0.002172</x:v>
      </x:c>
      <x:c r="K21844" s="15" t="n">
        <x:f>SUM(I21844:J21844)</x:f>
        <x:v>0.026566098</x:v>
      </x:c>
    </x:row>
    <x:row r="21845" ht="23" customHeight="1">
      <x:c r="A21845" s="2" t="str">
        <x:v>REQ-21841</x:v>
      </x:c>
      <x:c r="B21845" s="2" t="n">
        <x:v>26</x:v>
      </x:c>
      <x:c r="C21845" s="2" t="str">
        <x:v>Engineering</x:v>
      </x:c>
      <x:c r="D21845" s="2" t="str">
        <x:v>Swift</x:v>
      </x:c>
      <x:c r="E21845" s="16" t="n">
        <x:v>52965</x:v>
      </x:c>
      <x:c r="F21845" s="16" t="n">
        <x:v>1379</x:v>
      </x:c>
      <x:c r="G21845" s="15" t="n">
        <x:f>VLOOKUP(D21845,'Pricing'!$A$6:$E$8,5,FALSE)</x:f>
        <x:v>0.246</x:v>
      </x:c>
      <x:c r="H21845" s="15" t="n">
        <x:f>VLOOKUP(D21845,'Pricing'!$A$6:$E$8,4,FALSE)</x:f>
        <x:v>1.2</x:v>
      </x:c>
      <x:c r="I21845" s="15" t="n">
        <x:f>E21845*G21845/1000000</x:f>
        <x:v>0.01302939</x:v>
      </x:c>
      <x:c r="J21845" s="15" t="n">
        <x:f>F21845*H21845/1000000</x:f>
        <x:v>0.0016547999999999999</x:v>
      </x:c>
      <x:c r="K21845" s="15" t="n">
        <x:f>SUM(I21845:J21845)</x:f>
        <x:v>0.01468419</x:v>
      </x:c>
    </x:row>
    <x:row r="21846" ht="23" customHeight="1">
      <x:c r="A21846" s="2" t="str">
        <x:v>REQ-21842</x:v>
      </x:c>
      <x:c r="B21846" s="2" t="n">
        <x:v>28</x:v>
      </x:c>
      <x:c r="C21846" s="2" t="str">
        <x:v>Growth</x:v>
      </x:c>
      <x:c r="D21846" s="2" t="str">
        <x:v>Swift</x:v>
      </x:c>
      <x:c r="E21846" s="16" t="n">
        <x:v>55727</x:v>
      </x:c>
      <x:c r="F21846" s="16" t="n">
        <x:v>1489</x:v>
      </x:c>
      <x:c r="G21846" s="15" t="n">
        <x:f>VLOOKUP(D21846,'Pricing'!$A$6:$E$8,5,FALSE)</x:f>
        <x:v>0.246</x:v>
      </x:c>
      <x:c r="H21846" s="15" t="n">
        <x:f>VLOOKUP(D21846,'Pricing'!$A$6:$E$8,4,FALSE)</x:f>
        <x:v>1.2</x:v>
      </x:c>
      <x:c r="I21846" s="15" t="n">
        <x:f>E21846*G21846/1000000</x:f>
        <x:v>0.013708842</x:v>
      </x:c>
      <x:c r="J21846" s="15" t="n">
        <x:f>F21846*H21846/1000000</x:f>
        <x:v>0.0017867999999999998</x:v>
      </x:c>
      <x:c r="K21846" s="15" t="n">
        <x:f>SUM(I21846:J21846)</x:f>
        <x:v>0.015495642</x:v>
      </x:c>
    </x:row>
    <x:row r="21847" ht="23" customHeight="1">
      <x:c r="A21847" s="2" t="str">
        <x:v>REQ-21843</x:v>
      </x:c>
      <x:c r="B21847" s="2" t="n">
        <x:v>16</x:v>
      </x:c>
      <x:c r="C21847" s="2" t="str">
        <x:v>Engineering</x:v>
      </x:c>
      <x:c r="D21847" s="2" t="str">
        <x:v>Balanced</x:v>
      </x:c>
      <x:c r="E21847" s="16" t="n">
        <x:v>114765</x:v>
      </x:c>
      <x:c r="F21847" s="16" t="n">
        <x:v>1346</x:v>
      </x:c>
      <x:c r="G21847" s="15" t="n">
        <x:f>VLOOKUP(D21847,'Pricing'!$A$6:$E$8,5,FALSE)</x:f>
        <x:v>1.2300000000000002</x:v>
      </x:c>
      <x:c r="H21847" s="15" t="n">
        <x:f>VLOOKUP(D21847,'Pricing'!$A$6:$E$8,4,FALSE)</x:f>
        <x:v>6</x:v>
      </x:c>
      <x:c r="I21847" s="15" t="n">
        <x:f>E21847*G21847/1000000</x:f>
        <x:v>0.14116095</x:v>
      </x:c>
      <x:c r="J21847" s="15" t="n">
        <x:f>F21847*H21847/1000000</x:f>
        <x:v>0.008076</x:v>
      </x:c>
      <x:c r="K21847" s="15" t="n">
        <x:f>SUM(I21847:J21847)</x:f>
        <x:v>0.14923695</x:v>
      </x:c>
    </x:row>
    <x:row r="21848" ht="23" customHeight="1">
      <x:c r="A21848" s="2" t="str">
        <x:v>REQ-21844</x:v>
      </x:c>
      <x:c r="B21848" s="2" t="n">
        <x:v>31</x:v>
      </x:c>
      <x:c r="C21848" s="2" t="str">
        <x:v>Product</x:v>
      </x:c>
      <x:c r="D21848" s="2" t="str">
        <x:v>Swift</x:v>
      </x:c>
      <x:c r="E21848" s="16" t="n">
        <x:v>32044</x:v>
      </x:c>
      <x:c r="F21848" s="16" t="n">
        <x:v>195</x:v>
      </x:c>
      <x:c r="G21848" s="15" t="n">
        <x:f>VLOOKUP(D21848,'Pricing'!$A$6:$E$8,5,FALSE)</x:f>
        <x:v>0.246</x:v>
      </x:c>
      <x:c r="H21848" s="15" t="n">
        <x:f>VLOOKUP(D21848,'Pricing'!$A$6:$E$8,4,FALSE)</x:f>
        <x:v>1.2</x:v>
      </x:c>
      <x:c r="I21848" s="15" t="n">
        <x:f>E21848*G21848/1000000</x:f>
        <x:v>0.007882824</x:v>
      </x:c>
      <x:c r="J21848" s="15" t="n">
        <x:f>F21848*H21848/1000000</x:f>
        <x:v>0.000234</x:v>
      </x:c>
      <x:c r="K21848" s="15" t="n">
        <x:f>SUM(I21848:J21848)</x:f>
        <x:v>0.008116824</x:v>
      </x:c>
    </x:row>
    <x:row r="21849" ht="23" customHeight="1">
      <x:c r="A21849" s="2" t="str">
        <x:v>REQ-21845</x:v>
      </x:c>
      <x:c r="B21849" s="2" t="n">
        <x:v>14</x:v>
      </x:c>
      <x:c r="C21849" s="2" t="str">
        <x:v>Engineering</x:v>
      </x:c>
      <x:c r="D21849" s="2" t="str">
        <x:v>Balanced</x:v>
      </x:c>
      <x:c r="E21849" s="16" t="n">
        <x:v>81870</x:v>
      </x:c>
      <x:c r="F21849" s="16" t="n">
        <x:v>1764</x:v>
      </x:c>
      <x:c r="G21849" s="15" t="n">
        <x:f>VLOOKUP(D21849,'Pricing'!$A$6:$E$8,5,FALSE)</x:f>
        <x:v>1.2300000000000002</x:v>
      </x:c>
      <x:c r="H21849" s="15" t="n">
        <x:f>VLOOKUP(D21849,'Pricing'!$A$6:$E$8,4,FALSE)</x:f>
        <x:v>6</x:v>
      </x:c>
      <x:c r="I21849" s="15" t="n">
        <x:f>E21849*G21849/1000000</x:f>
        <x:v>0.10070010000000001</x:v>
      </x:c>
      <x:c r="J21849" s="15" t="n">
        <x:f>F21849*H21849/1000000</x:f>
        <x:v>0.010584</x:v>
      </x:c>
      <x:c r="K21849" s="15" t="n">
        <x:f>SUM(I21849:J21849)</x:f>
        <x:v>0.11128410000000001</x:v>
      </x:c>
    </x:row>
    <x:row r="21850" ht="23" customHeight="1">
      <x:c r="A21850" s="2" t="str">
        <x:v>REQ-21846</x:v>
      </x:c>
      <x:c r="B21850" s="2" t="n">
        <x:v>5</x:v>
      </x:c>
      <x:c r="C21850" s="2" t="str">
        <x:v>Support</x:v>
      </x:c>
      <x:c r="D21850" s="2" t="str">
        <x:v>Reasoning</x:v>
      </x:c>
      <x:c r="E21850" s="16" t="n">
        <x:v>43634</x:v>
      </x:c>
      <x:c r="F21850" s="16" t="n">
        <x:v>1951</x:v>
      </x:c>
      <x:c r="G21850" s="15" t="n">
        <x:f>VLOOKUP(D21850,'Pricing'!$A$6:$E$8,5,FALSE)</x:f>
        <x:v>4.920000000000001</x:v>
      </x:c>
      <x:c r="H21850" s="15" t="n">
        <x:f>VLOOKUP(D21850,'Pricing'!$A$6:$E$8,4,FALSE)</x:f>
        <x:v>24</x:v>
      </x:c>
      <x:c r="I21850" s="15" t="n">
        <x:f>E21850*G21850/1000000</x:f>
        <x:v>0.21467928000000003</x:v>
      </x:c>
      <x:c r="J21850" s="15" t="n">
        <x:f>F21850*H21850/1000000</x:f>
        <x:v>0.046824</x:v>
      </x:c>
      <x:c r="K21850" s="15" t="n">
        <x:f>SUM(I21850:J21850)</x:f>
        <x:v>0.26150328</x:v>
      </x:c>
    </x:row>
    <x:row r="21851" ht="23" customHeight="1">
      <x:c r="A21851" s="2" t="str">
        <x:v>REQ-21847</x:v>
      </x:c>
      <x:c r="B21851" s="2" t="n">
        <x:v>25</x:v>
      </x:c>
      <x:c r="C21851" s="2" t="str">
        <x:v>Operations</x:v>
      </x:c>
      <x:c r="D21851" s="2" t="str">
        <x:v>Swift</x:v>
      </x:c>
      <x:c r="E21851" s="16" t="n">
        <x:v>115908</x:v>
      </x:c>
      <x:c r="F21851" s="16" t="n">
        <x:v>1674</x:v>
      </x:c>
      <x:c r="G21851" s="15" t="n">
        <x:f>VLOOKUP(D21851,'Pricing'!$A$6:$E$8,5,FALSE)</x:f>
        <x:v>0.246</x:v>
      </x:c>
      <x:c r="H21851" s="15" t="n">
        <x:f>VLOOKUP(D21851,'Pricing'!$A$6:$E$8,4,FALSE)</x:f>
        <x:v>1.2</x:v>
      </x:c>
      <x:c r="I21851" s="15" t="n">
        <x:f>E21851*G21851/1000000</x:f>
        <x:v>0.028513367999999997</x:v>
      </x:c>
      <x:c r="J21851" s="15" t="n">
        <x:f>F21851*H21851/1000000</x:f>
        <x:v>0.0020088</x:v>
      </x:c>
      <x:c r="K21851" s="15" t="n">
        <x:f>SUM(I21851:J21851)</x:f>
        <x:v>0.030522167999999995</x:v>
      </x:c>
    </x:row>
    <x:row r="21852" ht="23" customHeight="1">
      <x:c r="A21852" s="2" t="str">
        <x:v>REQ-21848</x:v>
      </x:c>
      <x:c r="B21852" s="2" t="n">
        <x:v>6</x:v>
      </x:c>
      <x:c r="C21852" s="2" t="str">
        <x:v>Support</x:v>
      </x:c>
      <x:c r="D21852" s="2" t="str">
        <x:v>Balanced</x:v>
      </x:c>
      <x:c r="E21852" s="16" t="n">
        <x:v>12874</x:v>
      </x:c>
      <x:c r="F21852" s="16" t="n">
        <x:v>2476</x:v>
      </x:c>
      <x:c r="G21852" s="15" t="n">
        <x:f>VLOOKUP(D21852,'Pricing'!$A$6:$E$8,5,FALSE)</x:f>
        <x:v>1.2300000000000002</x:v>
      </x:c>
      <x:c r="H21852" s="15" t="n">
        <x:f>VLOOKUP(D21852,'Pricing'!$A$6:$E$8,4,FALSE)</x:f>
        <x:v>6</x:v>
      </x:c>
      <x:c r="I21852" s="15" t="n">
        <x:f>E21852*G21852/1000000</x:f>
        <x:v>0.01583502</x:v>
      </x:c>
      <x:c r="J21852" s="15" t="n">
        <x:f>F21852*H21852/1000000</x:f>
        <x:v>0.014856</x:v>
      </x:c>
      <x:c r="K21852" s="15" t="n">
        <x:f>SUM(I21852:J21852)</x:f>
        <x:v>0.03069102</x:v>
      </x:c>
    </x:row>
    <x:row r="21853" ht="23" customHeight="1">
      <x:c r="A21853" s="2" t="str">
        <x:v>REQ-21849</x:v>
      </x:c>
      <x:c r="B21853" s="2" t="n">
        <x:v>14</x:v>
      </x:c>
      <x:c r="C21853" s="2" t="str">
        <x:v>Research</x:v>
      </x:c>
      <x:c r="D21853" s="2" t="str">
        <x:v>Balanced</x:v>
      </x:c>
      <x:c r="E21853" s="16" t="n">
        <x:v>35071</x:v>
      </x:c>
      <x:c r="F21853" s="16" t="n">
        <x:v>1720</x:v>
      </x:c>
      <x:c r="G21853" s="15" t="n">
        <x:f>VLOOKUP(D21853,'Pricing'!$A$6:$E$8,5,FALSE)</x:f>
        <x:v>1.2300000000000002</x:v>
      </x:c>
      <x:c r="H21853" s="15" t="n">
        <x:f>VLOOKUP(D21853,'Pricing'!$A$6:$E$8,4,FALSE)</x:f>
        <x:v>6</x:v>
      </x:c>
      <x:c r="I21853" s="15" t="n">
        <x:f>E21853*G21853/1000000</x:f>
        <x:v>0.04313733000000001</x:v>
      </x:c>
      <x:c r="J21853" s="15" t="n">
        <x:f>F21853*H21853/1000000</x:f>
        <x:v>0.01032</x:v>
      </x:c>
      <x:c r="K21853" s="15" t="n">
        <x:f>SUM(I21853:J21853)</x:f>
        <x:v>0.05345733000000001</x:v>
      </x:c>
    </x:row>
    <x:row r="21854" ht="23" customHeight="1">
      <x:c r="A21854" s="2" t="str">
        <x:v>REQ-21850</x:v>
      </x:c>
      <x:c r="B21854" s="2" t="n">
        <x:v>1</x:v>
      </x:c>
      <x:c r="C21854" s="2" t="str">
        <x:v>Growth</x:v>
      </x:c>
      <x:c r="D21854" s="2" t="str">
        <x:v>Balanced</x:v>
      </x:c>
      <x:c r="E21854" s="16" t="n">
        <x:v>8649</x:v>
      </x:c>
      <x:c r="F21854" s="16" t="n">
        <x:v>910</x:v>
      </x:c>
      <x:c r="G21854" s="15" t="n">
        <x:f>VLOOKUP(D21854,'Pricing'!$A$6:$E$8,5,FALSE)</x:f>
        <x:v>1.2300000000000002</x:v>
      </x:c>
      <x:c r="H21854" s="15" t="n">
        <x:f>VLOOKUP(D21854,'Pricing'!$A$6:$E$8,4,FALSE)</x:f>
        <x:v>6</x:v>
      </x:c>
      <x:c r="I21854" s="15" t="n">
        <x:f>E21854*G21854/1000000</x:f>
        <x:v>0.010638270000000002</x:v>
      </x:c>
      <x:c r="J21854" s="15" t="n">
        <x:f>F21854*H21854/1000000</x:f>
        <x:v>0.00546</x:v>
      </x:c>
      <x:c r="K21854" s="15" t="n">
        <x:f>SUM(I21854:J21854)</x:f>
        <x:v>0.01609827</x:v>
      </x:c>
    </x:row>
    <x:row r="21855" ht="23" customHeight="1">
      <x:c r="A21855" s="2" t="str">
        <x:v>REQ-21851</x:v>
      </x:c>
      <x:c r="B21855" s="2" t="n">
        <x:v>20</x:v>
      </x:c>
      <x:c r="C21855" s="2" t="str">
        <x:v>Operations</x:v>
      </x:c>
      <x:c r="D21855" s="2" t="str">
        <x:v>Swift</x:v>
      </x:c>
      <x:c r="E21855" s="16" t="n">
        <x:v>13825</x:v>
      </x:c>
      <x:c r="F21855" s="16" t="n">
        <x:v>2277</x:v>
      </x:c>
      <x:c r="G21855" s="15" t="n">
        <x:f>VLOOKUP(D21855,'Pricing'!$A$6:$E$8,5,FALSE)</x:f>
        <x:v>0.246</x:v>
      </x:c>
      <x:c r="H21855" s="15" t="n">
        <x:f>VLOOKUP(D21855,'Pricing'!$A$6:$E$8,4,FALSE)</x:f>
        <x:v>1.2</x:v>
      </x:c>
      <x:c r="I21855" s="15" t="n">
        <x:f>E21855*G21855/1000000</x:f>
        <x:v>0.00340095</x:v>
      </x:c>
      <x:c r="J21855" s="15" t="n">
        <x:f>F21855*H21855/1000000</x:f>
        <x:v>0.0027324000000000003</x:v>
      </x:c>
      <x:c r="K21855" s="15" t="n">
        <x:f>SUM(I21855:J21855)</x:f>
        <x:v>0.00613335</x:v>
      </x:c>
    </x:row>
    <x:row r="21856" ht="23" customHeight="1">
      <x:c r="A21856" s="2" t="str">
        <x:v>REQ-21852</x:v>
      </x:c>
      <x:c r="B21856" s="2" t="n">
        <x:v>22</x:v>
      </x:c>
      <x:c r="C21856" s="2" t="str">
        <x:v>Product</x:v>
      </x:c>
      <x:c r="D21856" s="2" t="str">
        <x:v>Swift</x:v>
      </x:c>
      <x:c r="E21856" s="16" t="n">
        <x:v>98322</x:v>
      </x:c>
      <x:c r="F21856" s="16" t="n">
        <x:v>3698</x:v>
      </x:c>
      <x:c r="G21856" s="15" t="n">
        <x:f>VLOOKUP(D21856,'Pricing'!$A$6:$E$8,5,FALSE)</x:f>
        <x:v>0.246</x:v>
      </x:c>
      <x:c r="H21856" s="15" t="n">
        <x:f>VLOOKUP(D21856,'Pricing'!$A$6:$E$8,4,FALSE)</x:f>
        <x:v>1.2</x:v>
      </x:c>
      <x:c r="I21856" s="15" t="n">
        <x:f>E21856*G21856/1000000</x:f>
        <x:v>0.024187212</x:v>
      </x:c>
      <x:c r="J21856" s="15" t="n">
        <x:f>F21856*H21856/1000000</x:f>
        <x:v>0.0044376</x:v>
      </x:c>
      <x:c r="K21856" s="15" t="n">
        <x:f>SUM(I21856:J21856)</x:f>
        <x:v>0.028624812</x:v>
      </x:c>
    </x:row>
    <x:row r="21857" ht="23" customHeight="1">
      <x:c r="A21857" s="2" t="str">
        <x:v>REQ-21853</x:v>
      </x:c>
      <x:c r="B21857" s="2" t="n">
        <x:v>25</x:v>
      </x:c>
      <x:c r="C21857" s="2" t="str">
        <x:v>Research</x:v>
      </x:c>
      <x:c r="D21857" s="2" t="str">
        <x:v>Swift</x:v>
      </x:c>
      <x:c r="E21857" s="16" t="n">
        <x:v>50149</x:v>
      </x:c>
      <x:c r="F21857" s="16" t="n">
        <x:v>3336</x:v>
      </x:c>
      <x:c r="G21857" s="15" t="n">
        <x:f>VLOOKUP(D21857,'Pricing'!$A$6:$E$8,5,FALSE)</x:f>
        <x:v>0.246</x:v>
      </x:c>
      <x:c r="H21857" s="15" t="n">
        <x:f>VLOOKUP(D21857,'Pricing'!$A$6:$E$8,4,FALSE)</x:f>
        <x:v>1.2</x:v>
      </x:c>
      <x:c r="I21857" s="15" t="n">
        <x:f>E21857*G21857/1000000</x:f>
        <x:v>0.012336654</x:v>
      </x:c>
      <x:c r="J21857" s="15" t="n">
        <x:f>F21857*H21857/1000000</x:f>
        <x:v>0.0040032</x:v>
      </x:c>
      <x:c r="K21857" s="15" t="n">
        <x:f>SUM(I21857:J21857)</x:f>
        <x:v>0.016339854</x:v>
      </x:c>
    </x:row>
    <x:row r="21858" ht="23" customHeight="1">
      <x:c r="A21858" s="2" t="str">
        <x:v>REQ-21854</x:v>
      </x:c>
      <x:c r="B21858" s="2" t="n">
        <x:v>14</x:v>
      </x:c>
      <x:c r="C21858" s="2" t="str">
        <x:v>Support</x:v>
      </x:c>
      <x:c r="D21858" s="2" t="str">
        <x:v>Balanced</x:v>
      </x:c>
      <x:c r="E21858" s="16" t="n">
        <x:v>42786</x:v>
      </x:c>
      <x:c r="F21858" s="16" t="n">
        <x:v>839</x:v>
      </x:c>
      <x:c r="G21858" s="15" t="n">
        <x:f>VLOOKUP(D21858,'Pricing'!$A$6:$E$8,5,FALSE)</x:f>
        <x:v>1.2300000000000002</x:v>
      </x:c>
      <x:c r="H21858" s="15" t="n">
        <x:f>VLOOKUP(D21858,'Pricing'!$A$6:$E$8,4,FALSE)</x:f>
        <x:v>6</x:v>
      </x:c>
      <x:c r="I21858" s="15" t="n">
        <x:f>E21858*G21858/1000000</x:f>
        <x:v>0.052626780000000005</x:v>
      </x:c>
      <x:c r="J21858" s="15" t="n">
        <x:f>F21858*H21858/1000000</x:f>
        <x:v>0.005034</x:v>
      </x:c>
      <x:c r="K21858" s="15" t="n">
        <x:f>SUM(I21858:J21858)</x:f>
        <x:v>0.05766078000000001</x:v>
      </x:c>
    </x:row>
    <x:row r="21859" ht="23" customHeight="1">
      <x:c r="A21859" s="2" t="str">
        <x:v>REQ-21855</x:v>
      </x:c>
      <x:c r="B21859" s="2" t="n">
        <x:v>9</x:v>
      </x:c>
      <x:c r="C21859" s="2" t="str">
        <x:v>Operations</x:v>
      </x:c>
      <x:c r="D21859" s="2" t="str">
        <x:v>Balanced</x:v>
      </x:c>
      <x:c r="E21859" s="16" t="n">
        <x:v>57804</x:v>
      </x:c>
      <x:c r="F21859" s="16" t="n">
        <x:v>3541</x:v>
      </x:c>
      <x:c r="G21859" s="15" t="n">
        <x:f>VLOOKUP(D21859,'Pricing'!$A$6:$E$8,5,FALSE)</x:f>
        <x:v>1.2300000000000002</x:v>
      </x:c>
      <x:c r="H21859" s="15" t="n">
        <x:f>VLOOKUP(D21859,'Pricing'!$A$6:$E$8,4,FALSE)</x:f>
        <x:v>6</x:v>
      </x:c>
      <x:c r="I21859" s="15" t="n">
        <x:f>E21859*G21859/1000000</x:f>
        <x:v>0.07109892000000001</x:v>
      </x:c>
      <x:c r="J21859" s="15" t="n">
        <x:f>F21859*H21859/1000000</x:f>
        <x:v>0.021246</x:v>
      </x:c>
      <x:c r="K21859" s="15" t="n">
        <x:f>SUM(I21859:J21859)</x:f>
        <x:v>0.09234492000000001</x:v>
      </x:c>
    </x:row>
    <x:row r="21860" ht="23" customHeight="1">
      <x:c r="A21860" s="2" t="str">
        <x:v>REQ-21856</x:v>
      </x:c>
      <x:c r="B21860" s="2" t="n">
        <x:v>13</x:v>
      </x:c>
      <x:c r="C21860" s="2" t="str">
        <x:v>Growth</x:v>
      </x:c>
      <x:c r="D21860" s="2" t="str">
        <x:v>Reasoning</x:v>
      </x:c>
      <x:c r="E21860" s="16" t="n">
        <x:v>104426</x:v>
      </x:c>
      <x:c r="F21860" s="16" t="n">
        <x:v>1142</x:v>
      </x:c>
      <x:c r="G21860" s="15" t="n">
        <x:f>VLOOKUP(D21860,'Pricing'!$A$6:$E$8,5,FALSE)</x:f>
        <x:v>4.920000000000001</x:v>
      </x:c>
      <x:c r="H21860" s="15" t="n">
        <x:f>VLOOKUP(D21860,'Pricing'!$A$6:$E$8,4,FALSE)</x:f>
        <x:v>24</x:v>
      </x:c>
      <x:c r="I21860" s="15" t="n">
        <x:f>E21860*G21860/1000000</x:f>
        <x:v>0.51377592</x:v>
      </x:c>
      <x:c r="J21860" s="15" t="n">
        <x:f>F21860*H21860/1000000</x:f>
        <x:v>0.027408</x:v>
      </x:c>
      <x:c r="K21860" s="15" t="n">
        <x:f>SUM(I21860:J21860)</x:f>
        <x:v>0.54118392</x:v>
      </x:c>
    </x:row>
    <x:row r="21861" ht="23" customHeight="1">
      <x:c r="A21861" s="2" t="str">
        <x:v>REQ-21857</x:v>
      </x:c>
      <x:c r="B21861" s="2" t="n">
        <x:v>25</x:v>
      </x:c>
      <x:c r="C21861" s="2" t="str">
        <x:v>Operations</x:v>
      </x:c>
      <x:c r="D21861" s="2" t="str">
        <x:v>Balanced</x:v>
      </x:c>
      <x:c r="E21861" s="16" t="n">
        <x:v>114990</x:v>
      </x:c>
      <x:c r="F21861" s="16" t="n">
        <x:v>1706</x:v>
      </x:c>
      <x:c r="G21861" s="15" t="n">
        <x:f>VLOOKUP(D21861,'Pricing'!$A$6:$E$8,5,FALSE)</x:f>
        <x:v>1.2300000000000002</x:v>
      </x:c>
      <x:c r="H21861" s="15" t="n">
        <x:f>VLOOKUP(D21861,'Pricing'!$A$6:$E$8,4,FALSE)</x:f>
        <x:v>6</x:v>
      </x:c>
      <x:c r="I21861" s="15" t="n">
        <x:f>E21861*G21861/1000000</x:f>
        <x:v>0.1414377</x:v>
      </x:c>
      <x:c r="J21861" s="15" t="n">
        <x:f>F21861*H21861/1000000</x:f>
        <x:v>0.010236</x:v>
      </x:c>
      <x:c r="K21861" s="15" t="n">
        <x:f>SUM(I21861:J21861)</x:f>
        <x:v>0.1516737</x:v>
      </x:c>
    </x:row>
    <x:row r="21862" ht="23" customHeight="1">
      <x:c r="A21862" s="2" t="str">
        <x:v>REQ-21858</x:v>
      </x:c>
      <x:c r="B21862" s="2" t="n">
        <x:v>28</x:v>
      </x:c>
      <x:c r="C21862" s="2" t="str">
        <x:v>Support</x:v>
      </x:c>
      <x:c r="D21862" s="2" t="str">
        <x:v>Balanced</x:v>
      </x:c>
      <x:c r="E21862" s="16" t="n">
        <x:v>94092</x:v>
      </x:c>
      <x:c r="F21862" s="16" t="n">
        <x:v>2615</x:v>
      </x:c>
      <x:c r="G21862" s="15" t="n">
        <x:f>VLOOKUP(D21862,'Pricing'!$A$6:$E$8,5,FALSE)</x:f>
        <x:v>1.2300000000000002</x:v>
      </x:c>
      <x:c r="H21862" s="15" t="n">
        <x:f>VLOOKUP(D21862,'Pricing'!$A$6:$E$8,4,FALSE)</x:f>
        <x:v>6</x:v>
      </x:c>
      <x:c r="I21862" s="15" t="n">
        <x:f>E21862*G21862/1000000</x:f>
        <x:v>0.11573316000000002</x:v>
      </x:c>
      <x:c r="J21862" s="15" t="n">
        <x:f>F21862*H21862/1000000</x:f>
        <x:v>0.01569</x:v>
      </x:c>
      <x:c r="K21862" s="15" t="n">
        <x:f>SUM(I21862:J21862)</x:f>
        <x:v>0.13142316</x:v>
      </x:c>
    </x:row>
    <x:row r="21863" ht="23" customHeight="1">
      <x:c r="A21863" s="2" t="str">
        <x:v>REQ-21859</x:v>
      </x:c>
      <x:c r="B21863" s="2" t="n">
        <x:v>24</x:v>
      </x:c>
      <x:c r="C21863" s="2" t="str">
        <x:v>Operations</x:v>
      </x:c>
      <x:c r="D21863" s="2" t="str">
        <x:v>Balanced</x:v>
      </x:c>
      <x:c r="E21863" s="16" t="n">
        <x:v>42663</x:v>
      </x:c>
      <x:c r="F21863" s="16" t="n">
        <x:v>444</x:v>
      </x:c>
      <x:c r="G21863" s="15" t="n">
        <x:f>VLOOKUP(D21863,'Pricing'!$A$6:$E$8,5,FALSE)</x:f>
        <x:v>1.2300000000000002</x:v>
      </x:c>
      <x:c r="H21863" s="15" t="n">
        <x:f>VLOOKUP(D21863,'Pricing'!$A$6:$E$8,4,FALSE)</x:f>
        <x:v>6</x:v>
      </x:c>
      <x:c r="I21863" s="15" t="n">
        <x:f>E21863*G21863/1000000</x:f>
        <x:v>0.05247549000000001</x:v>
      </x:c>
      <x:c r="J21863" s="15" t="n">
        <x:f>F21863*H21863/1000000</x:f>
        <x:v>0.002664</x:v>
      </x:c>
      <x:c r="K21863" s="15" t="n">
        <x:f>SUM(I21863:J21863)</x:f>
        <x:v>0.055139490000000006</x:v>
      </x:c>
    </x:row>
    <x:row r="21864" ht="23" customHeight="1">
      <x:c r="A21864" s="2" t="str">
        <x:v>REQ-21860</x:v>
      </x:c>
      <x:c r="B21864" s="2" t="n">
        <x:v>23</x:v>
      </x:c>
      <x:c r="C21864" s="2" t="str">
        <x:v>Growth</x:v>
      </x:c>
      <x:c r="D21864" s="2" t="str">
        <x:v>Balanced</x:v>
      </x:c>
      <x:c r="E21864" s="16" t="n">
        <x:v>4029</x:v>
      </x:c>
      <x:c r="F21864" s="16" t="n">
        <x:v>1887</x:v>
      </x:c>
      <x:c r="G21864" s="15" t="n">
        <x:f>VLOOKUP(D21864,'Pricing'!$A$6:$E$8,5,FALSE)</x:f>
        <x:v>1.2300000000000002</x:v>
      </x:c>
      <x:c r="H21864" s="15" t="n">
        <x:f>VLOOKUP(D21864,'Pricing'!$A$6:$E$8,4,FALSE)</x:f>
        <x:v>6</x:v>
      </x:c>
      <x:c r="I21864" s="15" t="n">
        <x:f>E21864*G21864/1000000</x:f>
        <x:v>0.0049556700000000006</x:v>
      </x:c>
      <x:c r="J21864" s="15" t="n">
        <x:f>F21864*H21864/1000000</x:f>
        <x:v>0.011322</x:v>
      </x:c>
      <x:c r="K21864" s="15" t="n">
        <x:f>SUM(I21864:J21864)</x:f>
        <x:v>0.01627767</x:v>
      </x:c>
    </x:row>
    <x:row r="21865" ht="23" customHeight="1">
      <x:c r="A21865" s="2" t="str">
        <x:v>REQ-21861</x:v>
      </x:c>
      <x:c r="B21865" s="2" t="n">
        <x:v>29</x:v>
      </x:c>
      <x:c r="C21865" s="2" t="str">
        <x:v>Engineering</x:v>
      </x:c>
      <x:c r="D21865" s="2" t="str">
        <x:v>Swift</x:v>
      </x:c>
      <x:c r="E21865" s="16" t="n">
        <x:v>57639</x:v>
      </x:c>
      <x:c r="F21865" s="16" t="n">
        <x:v>1770</x:v>
      </x:c>
      <x:c r="G21865" s="15" t="n">
        <x:f>VLOOKUP(D21865,'Pricing'!$A$6:$E$8,5,FALSE)</x:f>
        <x:v>0.246</x:v>
      </x:c>
      <x:c r="H21865" s="15" t="n">
        <x:f>VLOOKUP(D21865,'Pricing'!$A$6:$E$8,4,FALSE)</x:f>
        <x:v>1.2</x:v>
      </x:c>
      <x:c r="I21865" s="15" t="n">
        <x:f>E21865*G21865/1000000</x:f>
        <x:v>0.014179193999999999</x:v>
      </x:c>
      <x:c r="J21865" s="15" t="n">
        <x:f>F21865*H21865/1000000</x:f>
        <x:v>0.002124</x:v>
      </x:c>
      <x:c r="K21865" s="15" t="n">
        <x:f>SUM(I21865:J21865)</x:f>
        <x:v>0.016303194</x:v>
      </x:c>
    </x:row>
    <x:row r="21866" ht="23" customHeight="1">
      <x:c r="A21866" s="2" t="str">
        <x:v>REQ-21862</x:v>
      </x:c>
      <x:c r="B21866" s="2" t="n">
        <x:v>7</x:v>
      </x:c>
      <x:c r="C21866" s="2" t="str">
        <x:v>Product</x:v>
      </x:c>
      <x:c r="D21866" s="2" t="str">
        <x:v>Balanced</x:v>
      </x:c>
      <x:c r="E21866" s="16" t="n">
        <x:v>103720</x:v>
      </x:c>
      <x:c r="F21866" s="16" t="n">
        <x:v>2444</x:v>
      </x:c>
      <x:c r="G21866" s="15" t="n">
        <x:f>VLOOKUP(D21866,'Pricing'!$A$6:$E$8,5,FALSE)</x:f>
        <x:v>1.2300000000000002</x:v>
      </x:c>
      <x:c r="H21866" s="15" t="n">
        <x:f>VLOOKUP(D21866,'Pricing'!$A$6:$E$8,4,FALSE)</x:f>
        <x:v>6</x:v>
      </x:c>
      <x:c r="I21866" s="15" t="n">
        <x:f>E21866*G21866/1000000</x:f>
        <x:v>0.1275756</x:v>
      </x:c>
      <x:c r="J21866" s="15" t="n">
        <x:f>F21866*H21866/1000000</x:f>
        <x:v>0.014664</x:v>
      </x:c>
      <x:c r="K21866" s="15" t="n">
        <x:f>SUM(I21866:J21866)</x:f>
        <x:v>0.14223960000000002</x:v>
      </x:c>
    </x:row>
    <x:row r="21867" ht="23" customHeight="1">
      <x:c r="A21867" s="2" t="str">
        <x:v>REQ-21863</x:v>
      </x:c>
      <x:c r="B21867" s="2" t="n">
        <x:v>14</x:v>
      </x:c>
      <x:c r="C21867" s="2" t="str">
        <x:v>Operations</x:v>
      </x:c>
      <x:c r="D21867" s="2" t="str">
        <x:v>Balanced</x:v>
      </x:c>
      <x:c r="E21867" s="16" t="n">
        <x:v>95995</x:v>
      </x:c>
      <x:c r="F21867" s="16" t="n">
        <x:v>1681</x:v>
      </x:c>
      <x:c r="G21867" s="15" t="n">
        <x:f>VLOOKUP(D21867,'Pricing'!$A$6:$E$8,5,FALSE)</x:f>
        <x:v>1.2300000000000002</x:v>
      </x:c>
      <x:c r="H21867" s="15" t="n">
        <x:f>VLOOKUP(D21867,'Pricing'!$A$6:$E$8,4,FALSE)</x:f>
        <x:v>6</x:v>
      </x:c>
      <x:c r="I21867" s="15" t="n">
        <x:f>E21867*G21867/1000000</x:f>
        <x:v>0.11807385000000002</x:v>
      </x:c>
      <x:c r="J21867" s="15" t="n">
        <x:f>F21867*H21867/1000000</x:f>
        <x:v>0.010086</x:v>
      </x:c>
      <x:c r="K21867" s="15" t="n">
        <x:f>SUM(I21867:J21867)</x:f>
        <x:v>0.12815985000000002</x:v>
      </x:c>
    </x:row>
    <x:row r="21868" ht="23" customHeight="1">
      <x:c r="A21868" s="2" t="str">
        <x:v>REQ-21864</x:v>
      </x:c>
      <x:c r="B21868" s="2" t="n">
        <x:v>8</x:v>
      </x:c>
      <x:c r="C21868" s="2" t="str">
        <x:v>Product</x:v>
      </x:c>
      <x:c r="D21868" s="2" t="str">
        <x:v>Swift</x:v>
      </x:c>
      <x:c r="E21868" s="16" t="n">
        <x:v>41117</x:v>
      </x:c>
      <x:c r="F21868" s="16" t="n">
        <x:v>1816</x:v>
      </x:c>
      <x:c r="G21868" s="15" t="n">
        <x:f>VLOOKUP(D21868,'Pricing'!$A$6:$E$8,5,FALSE)</x:f>
        <x:v>0.246</x:v>
      </x:c>
      <x:c r="H21868" s="15" t="n">
        <x:f>VLOOKUP(D21868,'Pricing'!$A$6:$E$8,4,FALSE)</x:f>
        <x:v>1.2</x:v>
      </x:c>
      <x:c r="I21868" s="15" t="n">
        <x:f>E21868*G21868/1000000</x:f>
        <x:v>0.010114782</x:v>
      </x:c>
      <x:c r="J21868" s="15" t="n">
        <x:f>F21868*H21868/1000000</x:f>
        <x:v>0.0021791999999999996</x:v>
      </x:c>
      <x:c r="K21868" s="15" t="n">
        <x:f>SUM(I21868:J21868)</x:f>
        <x:v>0.012293981999999998</x:v>
      </x:c>
    </x:row>
    <x:row r="21869" ht="23" customHeight="1">
      <x:c r="A21869" s="2" t="str">
        <x:v>REQ-21865</x:v>
      </x:c>
      <x:c r="B21869" s="2" t="n">
        <x:v>14</x:v>
      </x:c>
      <x:c r="C21869" s="2" t="str">
        <x:v>Research</x:v>
      </x:c>
      <x:c r="D21869" s="2" t="str">
        <x:v>Balanced</x:v>
      </x:c>
      <x:c r="E21869" s="16" t="n">
        <x:v>8900</x:v>
      </x:c>
      <x:c r="F21869" s="16" t="n">
        <x:v>3532</x:v>
      </x:c>
      <x:c r="G21869" s="15" t="n">
        <x:f>VLOOKUP(D21869,'Pricing'!$A$6:$E$8,5,FALSE)</x:f>
        <x:v>1.2300000000000002</x:v>
      </x:c>
      <x:c r="H21869" s="15" t="n">
        <x:f>VLOOKUP(D21869,'Pricing'!$A$6:$E$8,4,FALSE)</x:f>
        <x:v>6</x:v>
      </x:c>
      <x:c r="I21869" s="15" t="n">
        <x:f>E21869*G21869/1000000</x:f>
        <x:v>0.010947000000000002</x:v>
      </x:c>
      <x:c r="J21869" s="15" t="n">
        <x:f>F21869*H21869/1000000</x:f>
        <x:v>0.021192</x:v>
      </x:c>
      <x:c r="K21869" s="15" t="n">
        <x:f>SUM(I21869:J21869)</x:f>
        <x:v>0.032139</x:v>
      </x:c>
    </x:row>
    <x:row r="21870" ht="23" customHeight="1">
      <x:c r="A21870" s="2" t="str">
        <x:v>REQ-21866</x:v>
      </x:c>
      <x:c r="B21870" s="2" t="n">
        <x:v>16</x:v>
      </x:c>
      <x:c r="C21870" s="2" t="str">
        <x:v>Support</x:v>
      </x:c>
      <x:c r="D21870" s="2" t="str">
        <x:v>Swift</x:v>
      </x:c>
      <x:c r="E21870" s="16" t="n">
        <x:v>30724</x:v>
      </x:c>
      <x:c r="F21870" s="16" t="n">
        <x:v>2739</x:v>
      </x:c>
      <x:c r="G21870" s="15" t="n">
        <x:f>VLOOKUP(D21870,'Pricing'!$A$6:$E$8,5,FALSE)</x:f>
        <x:v>0.246</x:v>
      </x:c>
      <x:c r="H21870" s="15" t="n">
        <x:f>VLOOKUP(D21870,'Pricing'!$A$6:$E$8,4,FALSE)</x:f>
        <x:v>1.2</x:v>
      </x:c>
      <x:c r="I21870" s="15" t="n">
        <x:f>E21870*G21870/1000000</x:f>
        <x:v>0.007558104</x:v>
      </x:c>
      <x:c r="J21870" s="15" t="n">
        <x:f>F21870*H21870/1000000</x:f>
        <x:v>0.0032868</x:v>
      </x:c>
      <x:c r="K21870" s="15" t="n">
        <x:f>SUM(I21870:J21870)</x:f>
        <x:v>0.010844904</x:v>
      </x:c>
    </x:row>
    <x:row r="21871" ht="23" customHeight="1">
      <x:c r="A21871" s="2" t="str">
        <x:v>REQ-21867</x:v>
      </x:c>
      <x:c r="B21871" s="2" t="n">
        <x:v>18</x:v>
      </x:c>
      <x:c r="C21871" s="2" t="str">
        <x:v>Research</x:v>
      </x:c>
      <x:c r="D21871" s="2" t="str">
        <x:v>Balanced</x:v>
      </x:c>
      <x:c r="E21871" s="16" t="n">
        <x:v>62517</x:v>
      </x:c>
      <x:c r="F21871" s="16" t="n">
        <x:v>1763</x:v>
      </x:c>
      <x:c r="G21871" s="15" t="n">
        <x:f>VLOOKUP(D21871,'Pricing'!$A$6:$E$8,5,FALSE)</x:f>
        <x:v>1.2300000000000002</x:v>
      </x:c>
      <x:c r="H21871" s="15" t="n">
        <x:f>VLOOKUP(D21871,'Pricing'!$A$6:$E$8,4,FALSE)</x:f>
        <x:v>6</x:v>
      </x:c>
      <x:c r="I21871" s="15" t="n">
        <x:f>E21871*G21871/1000000</x:f>
        <x:v>0.07689591000000001</x:v>
      </x:c>
      <x:c r="J21871" s="15" t="n">
        <x:f>F21871*H21871/1000000</x:f>
        <x:v>0.010578</x:v>
      </x:c>
      <x:c r="K21871" s="15" t="n">
        <x:f>SUM(I21871:J21871)</x:f>
        <x:v>0.08747391000000002</x:v>
      </x:c>
    </x:row>
    <x:row r="21872" ht="23" customHeight="1">
      <x:c r="A21872" s="2" t="str">
        <x:v>REQ-21868</x:v>
      </x:c>
      <x:c r="B21872" s="2" t="n">
        <x:v>10</x:v>
      </x:c>
      <x:c r="C21872" s="2" t="str">
        <x:v>Growth</x:v>
      </x:c>
      <x:c r="D21872" s="2" t="str">
        <x:v>Swift</x:v>
      </x:c>
      <x:c r="E21872" s="16" t="n">
        <x:v>18973</x:v>
      </x:c>
      <x:c r="F21872" s="16" t="n">
        <x:v>910</x:v>
      </x:c>
      <x:c r="G21872" s="15" t="n">
        <x:f>VLOOKUP(D21872,'Pricing'!$A$6:$E$8,5,FALSE)</x:f>
        <x:v>0.246</x:v>
      </x:c>
      <x:c r="H21872" s="15" t="n">
        <x:f>VLOOKUP(D21872,'Pricing'!$A$6:$E$8,4,FALSE)</x:f>
        <x:v>1.2</x:v>
      </x:c>
      <x:c r="I21872" s="15" t="n">
        <x:f>E21872*G21872/1000000</x:f>
        <x:v>0.004667358</x:v>
      </x:c>
      <x:c r="J21872" s="15" t="n">
        <x:f>F21872*H21872/1000000</x:f>
        <x:v>0.001092</x:v>
      </x:c>
      <x:c r="K21872" s="15" t="n">
        <x:f>SUM(I21872:J21872)</x:f>
        <x:v>0.005759358</x:v>
      </x:c>
    </x:row>
    <x:row r="21873" ht="23" customHeight="1">
      <x:c r="A21873" s="2" t="str">
        <x:v>REQ-21869</x:v>
      </x:c>
      <x:c r="B21873" s="2" t="n">
        <x:v>31</x:v>
      </x:c>
      <x:c r="C21873" s="2" t="str">
        <x:v>Engineering</x:v>
      </x:c>
      <x:c r="D21873" s="2" t="str">
        <x:v>Balanced</x:v>
      </x:c>
      <x:c r="E21873" s="16" t="n">
        <x:v>84592</x:v>
      </x:c>
      <x:c r="F21873" s="16" t="n">
        <x:v>1751</x:v>
      </x:c>
      <x:c r="G21873" s="15" t="n">
        <x:f>VLOOKUP(D21873,'Pricing'!$A$6:$E$8,5,FALSE)</x:f>
        <x:v>1.2300000000000002</x:v>
      </x:c>
      <x:c r="H21873" s="15" t="n">
        <x:f>VLOOKUP(D21873,'Pricing'!$A$6:$E$8,4,FALSE)</x:f>
        <x:v>6</x:v>
      </x:c>
      <x:c r="I21873" s="15" t="n">
        <x:f>E21873*G21873/1000000</x:f>
        <x:v>0.10404816000000001</x:v>
      </x:c>
      <x:c r="J21873" s="15" t="n">
        <x:f>F21873*H21873/1000000</x:f>
        <x:v>0.010506</x:v>
      </x:c>
      <x:c r="K21873" s="15" t="n">
        <x:f>SUM(I21873:J21873)</x:f>
        <x:v>0.11455416000000002</x:v>
      </x:c>
    </x:row>
    <x:row r="21874" ht="23" customHeight="1">
      <x:c r="A21874" s="2" t="str">
        <x:v>REQ-21870</x:v>
      </x:c>
      <x:c r="B21874" s="2" t="n">
        <x:v>12</x:v>
      </x:c>
      <x:c r="C21874" s="2" t="str">
        <x:v>Product</x:v>
      </x:c>
      <x:c r="D21874" s="2" t="str">
        <x:v>Reasoning</x:v>
      </x:c>
      <x:c r="E21874" s="16" t="n">
        <x:v>112550</x:v>
      </x:c>
      <x:c r="F21874" s="16" t="n">
        <x:v>3016</x:v>
      </x:c>
      <x:c r="G21874" s="15" t="n">
        <x:f>VLOOKUP(D21874,'Pricing'!$A$6:$E$8,5,FALSE)</x:f>
        <x:v>4.920000000000001</x:v>
      </x:c>
      <x:c r="H21874" s="15" t="n">
        <x:f>VLOOKUP(D21874,'Pricing'!$A$6:$E$8,4,FALSE)</x:f>
        <x:v>24</x:v>
      </x:c>
      <x:c r="I21874" s="15" t="n">
        <x:f>E21874*G21874/1000000</x:f>
        <x:v>0.5537460000000001</x:v>
      </x:c>
      <x:c r="J21874" s="15" t="n">
        <x:f>F21874*H21874/1000000</x:f>
        <x:v>0.072384</x:v>
      </x:c>
      <x:c r="K21874" s="15" t="n">
        <x:f>SUM(I21874:J21874)</x:f>
        <x:v>0.6261300000000001</x:v>
      </x:c>
    </x:row>
    <x:row r="21875" ht="23" customHeight="1">
      <x:c r="A21875" s="2" t="str">
        <x:v>REQ-21871</x:v>
      </x:c>
      <x:c r="B21875" s="2" t="n">
        <x:v>10</x:v>
      </x:c>
      <x:c r="C21875" s="2" t="str">
        <x:v>Engineering</x:v>
      </x:c>
      <x:c r="D21875" s="2" t="str">
        <x:v>Swift</x:v>
      </x:c>
      <x:c r="E21875" s="16" t="n">
        <x:v>20636</x:v>
      </x:c>
      <x:c r="F21875" s="16" t="n">
        <x:v>3088</x:v>
      </x:c>
      <x:c r="G21875" s="15" t="n">
        <x:f>VLOOKUP(D21875,'Pricing'!$A$6:$E$8,5,FALSE)</x:f>
        <x:v>0.246</x:v>
      </x:c>
      <x:c r="H21875" s="15" t="n">
        <x:f>VLOOKUP(D21875,'Pricing'!$A$6:$E$8,4,FALSE)</x:f>
        <x:v>1.2</x:v>
      </x:c>
      <x:c r="I21875" s="15" t="n">
        <x:f>E21875*G21875/1000000</x:f>
        <x:v>0.005076456</x:v>
      </x:c>
      <x:c r="J21875" s="15" t="n">
        <x:f>F21875*H21875/1000000</x:f>
        <x:v>0.0037056</x:v>
      </x:c>
      <x:c r="K21875" s="15" t="n">
        <x:f>SUM(I21875:J21875)</x:f>
        <x:v>0.008782056</x:v>
      </x:c>
    </x:row>
    <x:row r="21876" ht="23" customHeight="1">
      <x:c r="A21876" s="2" t="str">
        <x:v>REQ-21872</x:v>
      </x:c>
      <x:c r="B21876" s="2" t="n">
        <x:v>16</x:v>
      </x:c>
      <x:c r="C21876" s="2" t="str">
        <x:v>Growth</x:v>
      </x:c>
      <x:c r="D21876" s="2" t="str">
        <x:v>Swift</x:v>
      </x:c>
      <x:c r="E21876" s="16" t="n">
        <x:v>54902</x:v>
      </x:c>
      <x:c r="F21876" s="16" t="n">
        <x:v>1668</x:v>
      </x:c>
      <x:c r="G21876" s="15" t="n">
        <x:f>VLOOKUP(D21876,'Pricing'!$A$6:$E$8,5,FALSE)</x:f>
        <x:v>0.246</x:v>
      </x:c>
      <x:c r="H21876" s="15" t="n">
        <x:f>VLOOKUP(D21876,'Pricing'!$A$6:$E$8,4,FALSE)</x:f>
        <x:v>1.2</x:v>
      </x:c>
      <x:c r="I21876" s="15" t="n">
        <x:f>E21876*G21876/1000000</x:f>
        <x:v>0.013505892</x:v>
      </x:c>
      <x:c r="J21876" s="15" t="n">
        <x:f>F21876*H21876/1000000</x:f>
        <x:v>0.0020016</x:v>
      </x:c>
      <x:c r="K21876" s="15" t="n">
        <x:f>SUM(I21876:J21876)</x:f>
        <x:v>0.015507492000000001</x:v>
      </x:c>
    </x:row>
    <x:row r="21877" ht="23" customHeight="1">
      <x:c r="A21877" s="2" t="str">
        <x:v>REQ-21873</x:v>
      </x:c>
      <x:c r="B21877" s="2" t="n">
        <x:v>14</x:v>
      </x:c>
      <x:c r="C21877" s="2" t="str">
        <x:v>Operations</x:v>
      </x:c>
      <x:c r="D21877" s="2" t="str">
        <x:v>Swift</x:v>
      </x:c>
      <x:c r="E21877" s="16" t="n">
        <x:v>103044</x:v>
      </x:c>
      <x:c r="F21877" s="16" t="n">
        <x:v>3962</x:v>
      </x:c>
      <x:c r="G21877" s="15" t="n">
        <x:f>VLOOKUP(D21877,'Pricing'!$A$6:$E$8,5,FALSE)</x:f>
        <x:v>0.246</x:v>
      </x:c>
      <x:c r="H21877" s="15" t="n">
        <x:f>VLOOKUP(D21877,'Pricing'!$A$6:$E$8,4,FALSE)</x:f>
        <x:v>1.2</x:v>
      </x:c>
      <x:c r="I21877" s="15" t="n">
        <x:f>E21877*G21877/1000000</x:f>
        <x:v>0.025348824</x:v>
      </x:c>
      <x:c r="J21877" s="15" t="n">
        <x:f>F21877*H21877/1000000</x:f>
        <x:v>0.0047544</x:v>
      </x:c>
      <x:c r="K21877" s="15" t="n">
        <x:f>SUM(I21877:J21877)</x:f>
        <x:v>0.030103223999999998</x:v>
      </x:c>
    </x:row>
    <x:row r="21878" ht="23" customHeight="1">
      <x:c r="A21878" s="2" t="str">
        <x:v>REQ-21874</x:v>
      </x:c>
      <x:c r="B21878" s="2" t="n">
        <x:v>7</x:v>
      </x:c>
      <x:c r="C21878" s="2" t="str">
        <x:v>Growth</x:v>
      </x:c>
      <x:c r="D21878" s="2" t="str">
        <x:v>Balanced</x:v>
      </x:c>
      <x:c r="E21878" s="16" t="n">
        <x:v>55672</x:v>
      </x:c>
      <x:c r="F21878" s="16" t="n">
        <x:v>3174</x:v>
      </x:c>
      <x:c r="G21878" s="15" t="n">
        <x:f>VLOOKUP(D21878,'Pricing'!$A$6:$E$8,5,FALSE)</x:f>
        <x:v>1.2300000000000002</x:v>
      </x:c>
      <x:c r="H21878" s="15" t="n">
        <x:f>VLOOKUP(D21878,'Pricing'!$A$6:$E$8,4,FALSE)</x:f>
        <x:v>6</x:v>
      </x:c>
      <x:c r="I21878" s="15" t="n">
        <x:f>E21878*G21878/1000000</x:f>
        <x:v>0.06847656</x:v>
      </x:c>
      <x:c r="J21878" s="15" t="n">
        <x:f>F21878*H21878/1000000</x:f>
        <x:v>0.019044</x:v>
      </x:c>
      <x:c r="K21878" s="15" t="n">
        <x:f>SUM(I21878:J21878)</x:f>
        <x:v>0.08752056</x:v>
      </x:c>
    </x:row>
    <x:row r="21879" ht="23" customHeight="1">
      <x:c r="A21879" s="2" t="str">
        <x:v>REQ-21875</x:v>
      </x:c>
      <x:c r="B21879" s="2" t="n">
        <x:v>31</x:v>
      </x:c>
      <x:c r="C21879" s="2" t="str">
        <x:v>Engineering</x:v>
      </x:c>
      <x:c r="D21879" s="2" t="str">
        <x:v>Swift</x:v>
      </x:c>
      <x:c r="E21879" s="16" t="n">
        <x:v>99731</x:v>
      </x:c>
      <x:c r="F21879" s="16" t="n">
        <x:v>3329</x:v>
      </x:c>
      <x:c r="G21879" s="15" t="n">
        <x:f>VLOOKUP(D21879,'Pricing'!$A$6:$E$8,5,FALSE)</x:f>
        <x:v>0.246</x:v>
      </x:c>
      <x:c r="H21879" s="15" t="n">
        <x:f>VLOOKUP(D21879,'Pricing'!$A$6:$E$8,4,FALSE)</x:f>
        <x:v>1.2</x:v>
      </x:c>
      <x:c r="I21879" s="15" t="n">
        <x:f>E21879*G21879/1000000</x:f>
        <x:v>0.024533826</x:v>
      </x:c>
      <x:c r="J21879" s="15" t="n">
        <x:f>F21879*H21879/1000000</x:f>
        <x:v>0.0039948</x:v>
      </x:c>
      <x:c r="K21879" s="15" t="n">
        <x:f>SUM(I21879:J21879)</x:f>
        <x:v>0.028528626</x:v>
      </x:c>
    </x:row>
    <x:row r="21880" ht="23" customHeight="1">
      <x:c r="A21880" s="2" t="str">
        <x:v>REQ-21876</x:v>
      </x:c>
      <x:c r="B21880" s="2" t="n">
        <x:v>31</x:v>
      </x:c>
      <x:c r="C21880" s="2" t="str">
        <x:v>Product</x:v>
      </x:c>
      <x:c r="D21880" s="2" t="str">
        <x:v>Swift</x:v>
      </x:c>
      <x:c r="E21880" s="16" t="n">
        <x:v>36745</x:v>
      </x:c>
      <x:c r="F21880" s="16" t="n">
        <x:v>3436</x:v>
      </x:c>
      <x:c r="G21880" s="15" t="n">
        <x:f>VLOOKUP(D21880,'Pricing'!$A$6:$E$8,5,FALSE)</x:f>
        <x:v>0.246</x:v>
      </x:c>
      <x:c r="H21880" s="15" t="n">
        <x:f>VLOOKUP(D21880,'Pricing'!$A$6:$E$8,4,FALSE)</x:f>
        <x:v>1.2</x:v>
      </x:c>
      <x:c r="I21880" s="15" t="n">
        <x:f>E21880*G21880/1000000</x:f>
        <x:v>0.00903927</x:v>
      </x:c>
      <x:c r="J21880" s="15" t="n">
        <x:f>F21880*H21880/1000000</x:f>
        <x:v>0.0041232</x:v>
      </x:c>
      <x:c r="K21880" s="15" t="n">
        <x:f>SUM(I21880:J21880)</x:f>
        <x:v>0.013162469999999999</x:v>
      </x:c>
    </x:row>
    <x:row r="21881" ht="23" customHeight="1">
      <x:c r="A21881" s="2" t="str">
        <x:v>REQ-21877</x:v>
      </x:c>
      <x:c r="B21881" s="2" t="n">
        <x:v>13</x:v>
      </x:c>
      <x:c r="C21881" s="2" t="str">
        <x:v>Engineering</x:v>
      </x:c>
      <x:c r="D21881" s="2" t="str">
        <x:v>Swift</x:v>
      </x:c>
      <x:c r="E21881" s="16" t="n">
        <x:v>39306</x:v>
      </x:c>
      <x:c r="F21881" s="16" t="n">
        <x:v>3176</x:v>
      </x:c>
      <x:c r="G21881" s="15" t="n">
        <x:f>VLOOKUP(D21881,'Pricing'!$A$6:$E$8,5,FALSE)</x:f>
        <x:v>0.246</x:v>
      </x:c>
      <x:c r="H21881" s="15" t="n">
        <x:f>VLOOKUP(D21881,'Pricing'!$A$6:$E$8,4,FALSE)</x:f>
        <x:v>1.2</x:v>
      </x:c>
      <x:c r="I21881" s="15" t="n">
        <x:f>E21881*G21881/1000000</x:f>
        <x:v>0.009669276</x:v>
      </x:c>
      <x:c r="J21881" s="15" t="n">
        <x:f>F21881*H21881/1000000</x:f>
        <x:v>0.0038112</x:v>
      </x:c>
      <x:c r="K21881" s="15" t="n">
        <x:f>SUM(I21881:J21881)</x:f>
        <x:v>0.013480475999999998</x:v>
      </x:c>
    </x:row>
    <x:row r="21882" ht="23" customHeight="1">
      <x:c r="A21882" s="2" t="str">
        <x:v>REQ-21878</x:v>
      </x:c>
      <x:c r="B21882" s="2" t="n">
        <x:v>4</x:v>
      </x:c>
      <x:c r="C21882" s="2" t="str">
        <x:v>Support</x:v>
      </x:c>
      <x:c r="D21882" s="2" t="str">
        <x:v>Swift</x:v>
      </x:c>
      <x:c r="E21882" s="16" t="n">
        <x:v>53941</x:v>
      </x:c>
      <x:c r="F21882" s="16" t="n">
        <x:v>3536</x:v>
      </x:c>
      <x:c r="G21882" s="15" t="n">
        <x:f>VLOOKUP(D21882,'Pricing'!$A$6:$E$8,5,FALSE)</x:f>
        <x:v>0.246</x:v>
      </x:c>
      <x:c r="H21882" s="15" t="n">
        <x:f>VLOOKUP(D21882,'Pricing'!$A$6:$E$8,4,FALSE)</x:f>
        <x:v>1.2</x:v>
      </x:c>
      <x:c r="I21882" s="15" t="n">
        <x:f>E21882*G21882/1000000</x:f>
        <x:v>0.013269485999999999</x:v>
      </x:c>
      <x:c r="J21882" s="15" t="n">
        <x:f>F21882*H21882/1000000</x:f>
        <x:v>0.0042432</x:v>
      </x:c>
      <x:c r="K21882" s="15" t="n">
        <x:f>SUM(I21882:J21882)</x:f>
        <x:v>0.017512686</x:v>
      </x:c>
    </x:row>
    <x:row r="21883" ht="23" customHeight="1">
      <x:c r="A21883" s="2" t="str">
        <x:v>REQ-21879</x:v>
      </x:c>
      <x:c r="B21883" s="2" t="n">
        <x:v>12</x:v>
      </x:c>
      <x:c r="C21883" s="2" t="str">
        <x:v>Engineering</x:v>
      </x:c>
      <x:c r="D21883" s="2" t="str">
        <x:v>Swift</x:v>
      </x:c>
      <x:c r="E21883" s="16" t="n">
        <x:v>32879</x:v>
      </x:c>
      <x:c r="F21883" s="16" t="n">
        <x:v>3152</x:v>
      </x:c>
      <x:c r="G21883" s="15" t="n">
        <x:f>VLOOKUP(D21883,'Pricing'!$A$6:$E$8,5,FALSE)</x:f>
        <x:v>0.246</x:v>
      </x:c>
      <x:c r="H21883" s="15" t="n">
        <x:f>VLOOKUP(D21883,'Pricing'!$A$6:$E$8,4,FALSE)</x:f>
        <x:v>1.2</x:v>
      </x:c>
      <x:c r="I21883" s="15" t="n">
        <x:f>E21883*G21883/1000000</x:f>
        <x:v>0.008088234</x:v>
      </x:c>
      <x:c r="J21883" s="15" t="n">
        <x:f>F21883*H21883/1000000</x:f>
        <x:v>0.0037823999999999996</x:v>
      </x:c>
      <x:c r="K21883" s="15" t="n">
        <x:f>SUM(I21883:J21883)</x:f>
        <x:v>0.011870634</x:v>
      </x:c>
    </x:row>
    <x:row r="21884" ht="23" customHeight="1">
      <x:c r="A21884" s="2" t="str">
        <x:v>REQ-21880</x:v>
      </x:c>
      <x:c r="B21884" s="2" t="n">
        <x:v>19</x:v>
      </x:c>
      <x:c r="C21884" s="2" t="str">
        <x:v>Support</x:v>
      </x:c>
      <x:c r="D21884" s="2" t="str">
        <x:v>Swift</x:v>
      </x:c>
      <x:c r="E21884" s="16" t="n">
        <x:v>106636</x:v>
      </x:c>
      <x:c r="F21884" s="16" t="n">
        <x:v>3031</x:v>
      </x:c>
      <x:c r="G21884" s="15" t="n">
        <x:f>VLOOKUP(D21884,'Pricing'!$A$6:$E$8,5,FALSE)</x:f>
        <x:v>0.246</x:v>
      </x:c>
      <x:c r="H21884" s="15" t="n">
        <x:f>VLOOKUP(D21884,'Pricing'!$A$6:$E$8,4,FALSE)</x:f>
        <x:v>1.2</x:v>
      </x:c>
      <x:c r="I21884" s="15" t="n">
        <x:f>E21884*G21884/1000000</x:f>
        <x:v>0.026232455999999998</x:v>
      </x:c>
      <x:c r="J21884" s="15" t="n">
        <x:f>F21884*H21884/1000000</x:f>
        <x:v>0.0036371999999999997</x:v>
      </x:c>
      <x:c r="K21884" s="15" t="n">
        <x:f>SUM(I21884:J21884)</x:f>
        <x:v>0.029869655999999998</x:v>
      </x:c>
    </x:row>
    <x:row r="21885" ht="23" customHeight="1">
      <x:c r="A21885" s="2" t="str">
        <x:v>REQ-21881</x:v>
      </x:c>
      <x:c r="B21885" s="2" t="n">
        <x:v>11</x:v>
      </x:c>
      <x:c r="C21885" s="2" t="str">
        <x:v>Engineering</x:v>
      </x:c>
      <x:c r="D21885" s="2" t="str">
        <x:v>Swift</x:v>
      </x:c>
      <x:c r="E21885" s="16" t="n">
        <x:v>36882</x:v>
      </x:c>
      <x:c r="F21885" s="16" t="n">
        <x:v>3670</x:v>
      </x:c>
      <x:c r="G21885" s="15" t="n">
        <x:f>VLOOKUP(D21885,'Pricing'!$A$6:$E$8,5,FALSE)</x:f>
        <x:v>0.246</x:v>
      </x:c>
      <x:c r="H21885" s="15" t="n">
        <x:f>VLOOKUP(D21885,'Pricing'!$A$6:$E$8,4,FALSE)</x:f>
        <x:v>1.2</x:v>
      </x:c>
      <x:c r="I21885" s="15" t="n">
        <x:f>E21885*G21885/1000000</x:f>
        <x:v>0.009072972</x:v>
      </x:c>
      <x:c r="J21885" s="15" t="n">
        <x:f>F21885*H21885/1000000</x:f>
        <x:v>0.004404</x:v>
      </x:c>
      <x:c r="K21885" s="15" t="n">
        <x:f>SUM(I21885:J21885)</x:f>
        <x:v>0.013476972</x:v>
      </x:c>
    </x:row>
    <x:row r="21886" ht="23" customHeight="1">
      <x:c r="A21886" s="2" t="str">
        <x:v>REQ-21882</x:v>
      </x:c>
      <x:c r="B21886" s="2" t="n">
        <x:v>23</x:v>
      </x:c>
      <x:c r="C21886" s="2" t="str">
        <x:v>Growth</x:v>
      </x:c>
      <x:c r="D21886" s="2" t="str">
        <x:v>Balanced</x:v>
      </x:c>
      <x:c r="E21886" s="16" t="n">
        <x:v>117566</x:v>
      </x:c>
      <x:c r="F21886" s="16" t="n">
        <x:v>2820</x:v>
      </x:c>
      <x:c r="G21886" s="15" t="n">
        <x:f>VLOOKUP(D21886,'Pricing'!$A$6:$E$8,5,FALSE)</x:f>
        <x:v>1.2300000000000002</x:v>
      </x:c>
      <x:c r="H21886" s="15" t="n">
        <x:f>VLOOKUP(D21886,'Pricing'!$A$6:$E$8,4,FALSE)</x:f>
        <x:v>6</x:v>
      </x:c>
      <x:c r="I21886" s="15" t="n">
        <x:f>E21886*G21886/1000000</x:f>
        <x:v>0.14460618000000003</x:v>
      </x:c>
      <x:c r="J21886" s="15" t="n">
        <x:f>F21886*H21886/1000000</x:f>
        <x:v>0.01692</x:v>
      </x:c>
      <x:c r="K21886" s="15" t="n">
        <x:f>SUM(I21886:J21886)</x:f>
        <x:v>0.16152618000000002</x:v>
      </x:c>
    </x:row>
    <x:row r="21887" ht="23" customHeight="1">
      <x:c r="A21887" s="2" t="str">
        <x:v>REQ-21883</x:v>
      </x:c>
      <x:c r="B21887" s="2" t="n">
        <x:v>2</x:v>
      </x:c>
      <x:c r="C21887" s="2" t="str">
        <x:v>Engineering</x:v>
      </x:c>
      <x:c r="D21887" s="2" t="str">
        <x:v>Swift</x:v>
      </x:c>
      <x:c r="E21887" s="16" t="n">
        <x:v>25274</x:v>
      </x:c>
      <x:c r="F21887" s="16" t="n">
        <x:v>3424</x:v>
      </x:c>
      <x:c r="G21887" s="15" t="n">
        <x:f>VLOOKUP(D21887,'Pricing'!$A$6:$E$8,5,FALSE)</x:f>
        <x:v>0.246</x:v>
      </x:c>
      <x:c r="H21887" s="15" t="n">
        <x:f>VLOOKUP(D21887,'Pricing'!$A$6:$E$8,4,FALSE)</x:f>
        <x:v>1.2</x:v>
      </x:c>
      <x:c r="I21887" s="15" t="n">
        <x:f>E21887*G21887/1000000</x:f>
        <x:v>0.006217403999999999</x:v>
      </x:c>
      <x:c r="J21887" s="15" t="n">
        <x:f>F21887*H21887/1000000</x:f>
        <x:v>0.0041088</x:v>
      </x:c>
      <x:c r="K21887" s="15" t="n">
        <x:f>SUM(I21887:J21887)</x:f>
        <x:v>0.010326203999999999</x:v>
      </x:c>
    </x:row>
    <x:row r="21888" ht="23" customHeight="1">
      <x:c r="A21888" s="2" t="str">
        <x:v>REQ-21884</x:v>
      </x:c>
      <x:c r="B21888" s="2" t="n">
        <x:v>31</x:v>
      </x:c>
      <x:c r="C21888" s="2" t="str">
        <x:v>Support</x:v>
      </x:c>
      <x:c r="D21888" s="2" t="str">
        <x:v>Balanced</x:v>
      </x:c>
      <x:c r="E21888" s="16" t="n">
        <x:v>50422</x:v>
      </x:c>
      <x:c r="F21888" s="16" t="n">
        <x:v>3899</x:v>
      </x:c>
      <x:c r="G21888" s="15" t="n">
        <x:f>VLOOKUP(D21888,'Pricing'!$A$6:$E$8,5,FALSE)</x:f>
        <x:v>1.2300000000000002</x:v>
      </x:c>
      <x:c r="H21888" s="15" t="n">
        <x:f>VLOOKUP(D21888,'Pricing'!$A$6:$E$8,4,FALSE)</x:f>
        <x:v>6</x:v>
      </x:c>
      <x:c r="I21888" s="15" t="n">
        <x:f>E21888*G21888/1000000</x:f>
        <x:v>0.062019060000000015</x:v>
      </x:c>
      <x:c r="J21888" s="15" t="n">
        <x:f>F21888*H21888/1000000</x:f>
        <x:v>0.023394</x:v>
      </x:c>
      <x:c r="K21888" s="15" t="n">
        <x:f>SUM(I21888:J21888)</x:f>
        <x:v>0.08541306000000001</x:v>
      </x:c>
    </x:row>
    <x:row r="21889" ht="23" customHeight="1">
      <x:c r="A21889" s="2" t="str">
        <x:v>REQ-21885</x:v>
      </x:c>
      <x:c r="B21889" s="2" t="n">
        <x:v>18</x:v>
      </x:c>
      <x:c r="C21889" s="2" t="str">
        <x:v>Research</x:v>
      </x:c>
      <x:c r="D21889" s="2" t="str">
        <x:v>Swift</x:v>
      </x:c>
      <x:c r="E21889" s="16" t="n">
        <x:v>20238</x:v>
      </x:c>
      <x:c r="F21889" s="16" t="n">
        <x:v>3133</x:v>
      </x:c>
      <x:c r="G21889" s="15" t="n">
        <x:f>VLOOKUP(D21889,'Pricing'!$A$6:$E$8,5,FALSE)</x:f>
        <x:v>0.246</x:v>
      </x:c>
      <x:c r="H21889" s="15" t="n">
        <x:f>VLOOKUP(D21889,'Pricing'!$A$6:$E$8,4,FALSE)</x:f>
        <x:v>1.2</x:v>
      </x:c>
      <x:c r="I21889" s="15" t="n">
        <x:f>E21889*G21889/1000000</x:f>
        <x:v>0.004978548</x:v>
      </x:c>
      <x:c r="J21889" s="15" t="n">
        <x:f>F21889*H21889/1000000</x:f>
        <x:v>0.0037596</x:v>
      </x:c>
      <x:c r="K21889" s="15" t="n">
        <x:f>SUM(I21889:J21889)</x:f>
        <x:v>0.008738148000000001</x:v>
      </x:c>
    </x:row>
    <x:row r="21890" ht="23" customHeight="1">
      <x:c r="A21890" s="2" t="str">
        <x:v>REQ-21886</x:v>
      </x:c>
      <x:c r="B21890" s="2" t="n">
        <x:v>3</x:v>
      </x:c>
      <x:c r="C21890" s="2" t="str">
        <x:v>Support</x:v>
      </x:c>
      <x:c r="D21890" s="2" t="str">
        <x:v>Balanced</x:v>
      </x:c>
      <x:c r="E21890" s="16" t="n">
        <x:v>27635</x:v>
      </x:c>
      <x:c r="F21890" s="16" t="n">
        <x:v>1490</x:v>
      </x:c>
      <x:c r="G21890" s="15" t="n">
        <x:f>VLOOKUP(D21890,'Pricing'!$A$6:$E$8,5,FALSE)</x:f>
        <x:v>1.2300000000000002</x:v>
      </x:c>
      <x:c r="H21890" s="15" t="n">
        <x:f>VLOOKUP(D21890,'Pricing'!$A$6:$E$8,4,FALSE)</x:f>
        <x:v>6</x:v>
      </x:c>
      <x:c r="I21890" s="15" t="n">
        <x:f>E21890*G21890/1000000</x:f>
        <x:v>0.03399105</x:v>
      </x:c>
      <x:c r="J21890" s="15" t="n">
        <x:f>F21890*H21890/1000000</x:f>
        <x:v>0.00894</x:v>
      </x:c>
      <x:c r="K21890" s="15" t="n">
        <x:f>SUM(I21890:J21890)</x:f>
        <x:v>0.04293105</x:v>
      </x:c>
    </x:row>
    <x:row r="21891" ht="23" customHeight="1">
      <x:c r="A21891" s="2" t="str">
        <x:v>REQ-21887</x:v>
      </x:c>
      <x:c r="B21891" s="2" t="n">
        <x:v>14</x:v>
      </x:c>
      <x:c r="C21891" s="2" t="str">
        <x:v>Engineering</x:v>
      </x:c>
      <x:c r="D21891" s="2" t="str">
        <x:v>Swift</x:v>
      </x:c>
      <x:c r="E21891" s="16" t="n">
        <x:v>117528</x:v>
      </x:c>
      <x:c r="F21891" s="16" t="n">
        <x:v>3198</x:v>
      </x:c>
      <x:c r="G21891" s="15" t="n">
        <x:f>VLOOKUP(D21891,'Pricing'!$A$6:$E$8,5,FALSE)</x:f>
        <x:v>0.246</x:v>
      </x:c>
      <x:c r="H21891" s="15" t="n">
        <x:f>VLOOKUP(D21891,'Pricing'!$A$6:$E$8,4,FALSE)</x:f>
        <x:v>1.2</x:v>
      </x:c>
      <x:c r="I21891" s="15" t="n">
        <x:f>E21891*G21891/1000000</x:f>
        <x:v>0.028911888</x:v>
      </x:c>
      <x:c r="J21891" s="15" t="n">
        <x:f>F21891*H21891/1000000</x:f>
        <x:v>0.0038376</x:v>
      </x:c>
      <x:c r="K21891" s="15" t="n">
        <x:f>SUM(I21891:J21891)</x:f>
        <x:v>0.032749488</x:v>
      </x:c>
    </x:row>
    <x:row r="21892" ht="23" customHeight="1">
      <x:c r="A21892" s="2" t="str">
        <x:v>REQ-21888</x:v>
      </x:c>
      <x:c r="B21892" s="2" t="n">
        <x:v>8</x:v>
      </x:c>
      <x:c r="C21892" s="2" t="str">
        <x:v>Growth</x:v>
      </x:c>
      <x:c r="D21892" s="2" t="str">
        <x:v>Swift</x:v>
      </x:c>
      <x:c r="E21892" s="16" t="n">
        <x:v>92088</x:v>
      </x:c>
      <x:c r="F21892" s="16" t="n">
        <x:v>3830</x:v>
      </x:c>
      <x:c r="G21892" s="15" t="n">
        <x:f>VLOOKUP(D21892,'Pricing'!$A$6:$E$8,5,FALSE)</x:f>
        <x:v>0.246</x:v>
      </x:c>
      <x:c r="H21892" s="15" t="n">
        <x:f>VLOOKUP(D21892,'Pricing'!$A$6:$E$8,4,FALSE)</x:f>
        <x:v>1.2</x:v>
      </x:c>
      <x:c r="I21892" s="15" t="n">
        <x:f>E21892*G21892/1000000</x:f>
        <x:v>0.022653648000000002</x:v>
      </x:c>
      <x:c r="J21892" s="15" t="n">
        <x:f>F21892*H21892/1000000</x:f>
        <x:v>0.004596</x:v>
      </x:c>
      <x:c r="K21892" s="15" t="n">
        <x:f>SUM(I21892:J21892)</x:f>
        <x:v>0.027249648</x:v>
      </x:c>
    </x:row>
    <x:row r="21893" ht="23" customHeight="1">
      <x:c r="A21893" s="2" t="str">
        <x:v>REQ-21889</x:v>
      </x:c>
      <x:c r="B21893" s="2" t="n">
        <x:v>6</x:v>
      </x:c>
      <x:c r="C21893" s="2" t="str">
        <x:v>Research</x:v>
      </x:c>
      <x:c r="D21893" s="2" t="str">
        <x:v>Balanced</x:v>
      </x:c>
      <x:c r="E21893" s="16" t="n">
        <x:v>51566</x:v>
      </x:c>
      <x:c r="F21893" s="16" t="n">
        <x:v>281</x:v>
      </x:c>
      <x:c r="G21893" s="15" t="n">
        <x:f>VLOOKUP(D21893,'Pricing'!$A$6:$E$8,5,FALSE)</x:f>
        <x:v>1.2300000000000002</x:v>
      </x:c>
      <x:c r="H21893" s="15" t="n">
        <x:f>VLOOKUP(D21893,'Pricing'!$A$6:$E$8,4,FALSE)</x:f>
        <x:v>6</x:v>
      </x:c>
      <x:c r="I21893" s="15" t="n">
        <x:f>E21893*G21893/1000000</x:f>
        <x:v>0.06342618000000001</x:v>
      </x:c>
      <x:c r="J21893" s="15" t="n">
        <x:f>F21893*H21893/1000000</x:f>
        <x:v>0.001686</x:v>
      </x:c>
      <x:c r="K21893" s="15" t="n">
        <x:f>SUM(I21893:J21893)</x:f>
        <x:v>0.06511218000000002</x:v>
      </x:c>
    </x:row>
    <x:row r="21894" ht="23" customHeight="1">
      <x:c r="A21894" s="2" t="str">
        <x:v>REQ-21890</x:v>
      </x:c>
      <x:c r="B21894" s="2" t="n">
        <x:v>4</x:v>
      </x:c>
      <x:c r="C21894" s="2" t="str">
        <x:v>Growth</x:v>
      </x:c>
      <x:c r="D21894" s="2" t="str">
        <x:v>Balanced</x:v>
      </x:c>
      <x:c r="E21894" s="16" t="n">
        <x:v>93677</x:v>
      </x:c>
      <x:c r="F21894" s="16" t="n">
        <x:v>1890</x:v>
      </x:c>
      <x:c r="G21894" s="15" t="n">
        <x:f>VLOOKUP(D21894,'Pricing'!$A$6:$E$8,5,FALSE)</x:f>
        <x:v>1.2300000000000002</x:v>
      </x:c>
      <x:c r="H21894" s="15" t="n">
        <x:f>VLOOKUP(D21894,'Pricing'!$A$6:$E$8,4,FALSE)</x:f>
        <x:v>6</x:v>
      </x:c>
      <x:c r="I21894" s="15" t="n">
        <x:f>E21894*G21894/1000000</x:f>
        <x:v>0.11522271000000002</x:v>
      </x:c>
      <x:c r="J21894" s="15" t="n">
        <x:f>F21894*H21894/1000000</x:f>
        <x:v>0.01134</x:v>
      </x:c>
      <x:c r="K21894" s="15" t="n">
        <x:f>SUM(I21894:J21894)</x:f>
        <x:v>0.12656271000000002</x:v>
      </x:c>
    </x:row>
    <x:row r="21895" ht="23" customHeight="1">
      <x:c r="A21895" s="2" t="str">
        <x:v>REQ-21891</x:v>
      </x:c>
      <x:c r="B21895" s="2" t="n">
        <x:v>22</x:v>
      </x:c>
      <x:c r="C21895" s="2" t="str">
        <x:v>Engineering</x:v>
      </x:c>
      <x:c r="D21895" s="2" t="str">
        <x:v>Swift</x:v>
      </x:c>
      <x:c r="E21895" s="16" t="n">
        <x:v>55408</x:v>
      </x:c>
      <x:c r="F21895" s="16" t="n">
        <x:v>1206</x:v>
      </x:c>
      <x:c r="G21895" s="15" t="n">
        <x:f>VLOOKUP(D21895,'Pricing'!$A$6:$E$8,5,FALSE)</x:f>
        <x:v>0.246</x:v>
      </x:c>
      <x:c r="H21895" s="15" t="n">
        <x:f>VLOOKUP(D21895,'Pricing'!$A$6:$E$8,4,FALSE)</x:f>
        <x:v>1.2</x:v>
      </x:c>
      <x:c r="I21895" s="15" t="n">
        <x:f>E21895*G21895/1000000</x:f>
        <x:v>0.013630368</x:v>
      </x:c>
      <x:c r="J21895" s="15" t="n">
        <x:f>F21895*H21895/1000000</x:f>
        <x:v>0.0014472</x:v>
      </x:c>
      <x:c r="K21895" s="15" t="n">
        <x:f>SUM(I21895:J21895)</x:f>
        <x:v>0.015077568</x:v>
      </x:c>
    </x:row>
    <x:row r="21896" ht="23" customHeight="1">
      <x:c r="A21896" s="2" t="str">
        <x:v>REQ-21892</x:v>
      </x:c>
      <x:c r="B21896" s="2" t="n">
        <x:v>16</x:v>
      </x:c>
      <x:c r="C21896" s="2" t="str">
        <x:v>Support</x:v>
      </x:c>
      <x:c r="D21896" s="2" t="str">
        <x:v>Balanced</x:v>
      </x:c>
      <x:c r="E21896" s="16" t="n">
        <x:v>111652</x:v>
      </x:c>
      <x:c r="F21896" s="16" t="n">
        <x:v>1735</x:v>
      </x:c>
      <x:c r="G21896" s="15" t="n">
        <x:f>VLOOKUP(D21896,'Pricing'!$A$6:$E$8,5,FALSE)</x:f>
        <x:v>1.2300000000000002</x:v>
      </x:c>
      <x:c r="H21896" s="15" t="n">
        <x:f>VLOOKUP(D21896,'Pricing'!$A$6:$E$8,4,FALSE)</x:f>
        <x:v>6</x:v>
      </x:c>
      <x:c r="I21896" s="15" t="n">
        <x:f>E21896*G21896/1000000</x:f>
        <x:v>0.13733196000000003</x:v>
      </x:c>
      <x:c r="J21896" s="15" t="n">
        <x:f>F21896*H21896/1000000</x:f>
        <x:v>0.01041</x:v>
      </x:c>
      <x:c r="K21896" s="15" t="n">
        <x:f>SUM(I21896:J21896)</x:f>
        <x:v>0.14774196000000003</x:v>
      </x:c>
    </x:row>
    <x:row r="21897" ht="23" customHeight="1">
      <x:c r="A21897" s="2" t="str">
        <x:v>REQ-21893</x:v>
      </x:c>
      <x:c r="B21897" s="2" t="n">
        <x:v>26</x:v>
      </x:c>
      <x:c r="C21897" s="2" t="str">
        <x:v>Engineering</x:v>
      </x:c>
      <x:c r="D21897" s="2" t="str">
        <x:v>Swift</x:v>
      </x:c>
      <x:c r="E21897" s="16" t="n">
        <x:v>75307</x:v>
      </x:c>
      <x:c r="F21897" s="16" t="n">
        <x:v>3354</x:v>
      </x:c>
      <x:c r="G21897" s="15" t="n">
        <x:f>VLOOKUP(D21897,'Pricing'!$A$6:$E$8,5,FALSE)</x:f>
        <x:v>0.246</x:v>
      </x:c>
      <x:c r="H21897" s="15" t="n">
        <x:f>VLOOKUP(D21897,'Pricing'!$A$6:$E$8,4,FALSE)</x:f>
        <x:v>1.2</x:v>
      </x:c>
      <x:c r="I21897" s="15" t="n">
        <x:f>E21897*G21897/1000000</x:f>
        <x:v>0.018525522</x:v>
      </x:c>
      <x:c r="J21897" s="15" t="n">
        <x:f>F21897*H21897/1000000</x:f>
        <x:v>0.004024799999999999</x:v>
      </x:c>
      <x:c r="K21897" s="15" t="n">
        <x:f>SUM(I21897:J21897)</x:f>
        <x:v>0.022550321999999998</x:v>
      </x:c>
    </x:row>
    <x:row r="21898" ht="23" customHeight="1">
      <x:c r="A21898" s="2" t="str">
        <x:v>REQ-21894</x:v>
      </x:c>
      <x:c r="B21898" s="2" t="n">
        <x:v>28</x:v>
      </x:c>
      <x:c r="C21898" s="2" t="str">
        <x:v>Support</x:v>
      </x:c>
      <x:c r="D21898" s="2" t="str">
        <x:v>Balanced</x:v>
      </x:c>
      <x:c r="E21898" s="16" t="n">
        <x:v>78685</x:v>
      </x:c>
      <x:c r="F21898" s="16" t="n">
        <x:v>1579</x:v>
      </x:c>
      <x:c r="G21898" s="15" t="n">
        <x:f>VLOOKUP(D21898,'Pricing'!$A$6:$E$8,5,FALSE)</x:f>
        <x:v>1.2300000000000002</x:v>
      </x:c>
      <x:c r="H21898" s="15" t="n">
        <x:f>VLOOKUP(D21898,'Pricing'!$A$6:$E$8,4,FALSE)</x:f>
        <x:v>6</x:v>
      </x:c>
      <x:c r="I21898" s="15" t="n">
        <x:f>E21898*G21898/1000000</x:f>
        <x:v>0.09678255000000002</x:v>
      </x:c>
      <x:c r="J21898" s="15" t="n">
        <x:f>F21898*H21898/1000000</x:f>
        <x:v>0.009474</x:v>
      </x:c>
      <x:c r="K21898" s="15" t="n">
        <x:f>SUM(I21898:J21898)</x:f>
        <x:v>0.10625655000000002</x:v>
      </x:c>
    </x:row>
    <x:row r="21899" ht="23" customHeight="1">
      <x:c r="A21899" s="2" t="str">
        <x:v>REQ-21895</x:v>
      </x:c>
      <x:c r="B21899" s="2" t="n">
        <x:v>18</x:v>
      </x:c>
      <x:c r="C21899" s="2" t="str">
        <x:v>Engineering</x:v>
      </x:c>
      <x:c r="D21899" s="2" t="str">
        <x:v>Balanced</x:v>
      </x:c>
      <x:c r="E21899" s="16" t="n">
        <x:v>60300</x:v>
      </x:c>
      <x:c r="F21899" s="16" t="n">
        <x:v>838</x:v>
      </x:c>
      <x:c r="G21899" s="15" t="n">
        <x:f>VLOOKUP(D21899,'Pricing'!$A$6:$E$8,5,FALSE)</x:f>
        <x:v>1.2300000000000002</x:v>
      </x:c>
      <x:c r="H21899" s="15" t="n">
        <x:f>VLOOKUP(D21899,'Pricing'!$A$6:$E$8,4,FALSE)</x:f>
        <x:v>6</x:v>
      </x:c>
      <x:c r="I21899" s="15" t="n">
        <x:f>E21899*G21899/1000000</x:f>
        <x:v>0.07416900000000001</x:v>
      </x:c>
      <x:c r="J21899" s="15" t="n">
        <x:f>F21899*H21899/1000000</x:f>
        <x:v>0.005028</x:v>
      </x:c>
      <x:c r="K21899" s="15" t="n">
        <x:f>SUM(I21899:J21899)</x:f>
        <x:v>0.07919700000000002</x:v>
      </x:c>
    </x:row>
    <x:row r="21900" ht="23" customHeight="1">
      <x:c r="A21900" s="2" t="str">
        <x:v>REQ-21896</x:v>
      </x:c>
      <x:c r="B21900" s="2" t="n">
        <x:v>9</x:v>
      </x:c>
      <x:c r="C21900" s="2" t="str">
        <x:v>Growth</x:v>
      </x:c>
      <x:c r="D21900" s="2" t="str">
        <x:v>Reasoning</x:v>
      </x:c>
      <x:c r="E21900" s="16" t="n">
        <x:v>55883</x:v>
      </x:c>
      <x:c r="F21900" s="16" t="n">
        <x:v>1942</x:v>
      </x:c>
      <x:c r="G21900" s="15" t="n">
        <x:f>VLOOKUP(D21900,'Pricing'!$A$6:$E$8,5,FALSE)</x:f>
        <x:v>4.920000000000001</x:v>
      </x:c>
      <x:c r="H21900" s="15" t="n">
        <x:f>VLOOKUP(D21900,'Pricing'!$A$6:$E$8,4,FALSE)</x:f>
        <x:v>24</x:v>
      </x:c>
      <x:c r="I21900" s="15" t="n">
        <x:f>E21900*G21900/1000000</x:f>
        <x:v>0.27494436000000005</x:v>
      </x:c>
      <x:c r="J21900" s="15" t="n">
        <x:f>F21900*H21900/1000000</x:f>
        <x:v>0.046608</x:v>
      </x:c>
      <x:c r="K21900" s="15" t="n">
        <x:f>SUM(I21900:J21900)</x:f>
        <x:v>0.32155236000000004</x:v>
      </x:c>
    </x:row>
    <x:row r="21901" ht="23" customHeight="1">
      <x:c r="A21901" s="2" t="str">
        <x:v>REQ-21897</x:v>
      </x:c>
      <x:c r="B21901" s="2" t="n">
        <x:v>13</x:v>
      </x:c>
      <x:c r="C21901" s="2" t="str">
        <x:v>Engineering</x:v>
      </x:c>
      <x:c r="D21901" s="2" t="str">
        <x:v>Balanced</x:v>
      </x:c>
      <x:c r="E21901" s="16" t="n">
        <x:v>50297</x:v>
      </x:c>
      <x:c r="F21901" s="16" t="n">
        <x:v>470</x:v>
      </x:c>
      <x:c r="G21901" s="15" t="n">
        <x:f>VLOOKUP(D21901,'Pricing'!$A$6:$E$8,5,FALSE)</x:f>
        <x:v>1.2300000000000002</x:v>
      </x:c>
      <x:c r="H21901" s="15" t="n">
        <x:f>VLOOKUP(D21901,'Pricing'!$A$6:$E$8,4,FALSE)</x:f>
        <x:v>6</x:v>
      </x:c>
      <x:c r="I21901" s="15" t="n">
        <x:f>E21901*G21901/1000000</x:f>
        <x:v>0.061865310000000014</x:v>
      </x:c>
      <x:c r="J21901" s="15" t="n">
        <x:f>F21901*H21901/1000000</x:f>
        <x:v>0.00282</x:v>
      </x:c>
      <x:c r="K21901" s="15" t="n">
        <x:f>SUM(I21901:J21901)</x:f>
        <x:v>0.06468531000000001</x:v>
      </x:c>
    </x:row>
    <x:row r="21902" ht="23" customHeight="1">
      <x:c r="A21902" s="2" t="str">
        <x:v>REQ-21898</x:v>
      </x:c>
      <x:c r="B21902" s="2" t="n">
        <x:v>13</x:v>
      </x:c>
      <x:c r="C21902" s="2" t="str">
        <x:v>Product</x:v>
      </x:c>
      <x:c r="D21902" s="2" t="str">
        <x:v>Balanced</x:v>
      </x:c>
      <x:c r="E21902" s="16" t="n">
        <x:v>27577</x:v>
      </x:c>
      <x:c r="F21902" s="16" t="n">
        <x:v>436</x:v>
      </x:c>
      <x:c r="G21902" s="15" t="n">
        <x:f>VLOOKUP(D21902,'Pricing'!$A$6:$E$8,5,FALSE)</x:f>
        <x:v>1.2300000000000002</x:v>
      </x:c>
      <x:c r="H21902" s="15" t="n">
        <x:f>VLOOKUP(D21902,'Pricing'!$A$6:$E$8,4,FALSE)</x:f>
        <x:v>6</x:v>
      </x:c>
      <x:c r="I21902" s="15" t="n">
        <x:f>E21902*G21902/1000000</x:f>
        <x:v>0.033919710000000006</x:v>
      </x:c>
      <x:c r="J21902" s="15" t="n">
        <x:f>F21902*H21902/1000000</x:f>
        <x:v>0.002616</x:v>
      </x:c>
      <x:c r="K21902" s="15" t="n">
        <x:f>SUM(I21902:J21902)</x:f>
        <x:v>0.036535710000000006</x:v>
      </x:c>
    </x:row>
    <x:row r="21903" ht="23" customHeight="1">
      <x:c r="A21903" s="2" t="str">
        <x:v>REQ-21899</x:v>
      </x:c>
      <x:c r="B21903" s="2" t="n">
        <x:v>13</x:v>
      </x:c>
      <x:c r="C21903" s="2" t="str">
        <x:v>Operations</x:v>
      </x:c>
      <x:c r="D21903" s="2" t="str">
        <x:v>Swift</x:v>
      </x:c>
      <x:c r="E21903" s="16" t="n">
        <x:v>15758</x:v>
      </x:c>
      <x:c r="F21903" s="16" t="n">
        <x:v>1562</x:v>
      </x:c>
      <x:c r="G21903" s="15" t="n">
        <x:f>VLOOKUP(D21903,'Pricing'!$A$6:$E$8,5,FALSE)</x:f>
        <x:v>0.246</x:v>
      </x:c>
      <x:c r="H21903" s="15" t="n">
        <x:f>VLOOKUP(D21903,'Pricing'!$A$6:$E$8,4,FALSE)</x:f>
        <x:v>1.2</x:v>
      </x:c>
      <x:c r="I21903" s="15" t="n">
        <x:f>E21903*G21903/1000000</x:f>
        <x:v>0.0038764679999999997</x:v>
      </x:c>
      <x:c r="J21903" s="15" t="n">
        <x:f>F21903*H21903/1000000</x:f>
        <x:v>0.0018743999999999998</x:v>
      </x:c>
      <x:c r="K21903" s="15" t="n">
        <x:f>SUM(I21903:J21903)</x:f>
        <x:v>0.005750867999999999</x:v>
      </x:c>
    </x:row>
    <x:row r="21904" ht="23" customHeight="1">
      <x:c r="A21904" s="2" t="str">
        <x:v>REQ-21900</x:v>
      </x:c>
      <x:c r="B21904" s="2" t="n">
        <x:v>2</x:v>
      </x:c>
      <x:c r="C21904" s="2" t="str">
        <x:v>Product</x:v>
      </x:c>
      <x:c r="D21904" s="2" t="str">
        <x:v>Swift</x:v>
      </x:c>
      <x:c r="E21904" s="16" t="n">
        <x:v>85770</x:v>
      </x:c>
      <x:c r="F21904" s="16" t="n">
        <x:v>960</x:v>
      </x:c>
      <x:c r="G21904" s="15" t="n">
        <x:f>VLOOKUP(D21904,'Pricing'!$A$6:$E$8,5,FALSE)</x:f>
        <x:v>0.246</x:v>
      </x:c>
      <x:c r="H21904" s="15" t="n">
        <x:f>VLOOKUP(D21904,'Pricing'!$A$6:$E$8,4,FALSE)</x:f>
        <x:v>1.2</x:v>
      </x:c>
      <x:c r="I21904" s="15" t="n">
        <x:f>E21904*G21904/1000000</x:f>
        <x:v>0.021099419999999997</x:v>
      </x:c>
      <x:c r="J21904" s="15" t="n">
        <x:f>F21904*H21904/1000000</x:f>
        <x:v>0.001152</x:v>
      </x:c>
      <x:c r="K21904" s="15" t="n">
        <x:f>SUM(I21904:J21904)</x:f>
        <x:v>0.022251419999999997</x:v>
      </x:c>
    </x:row>
    <x:row r="21905" ht="23" customHeight="1">
      <x:c r="A21905" s="2" t="str">
        <x:v>REQ-21901</x:v>
      </x:c>
      <x:c r="B21905" s="2" t="n">
        <x:v>5</x:v>
      </x:c>
      <x:c r="C21905" s="2" t="str">
        <x:v>Research</x:v>
      </x:c>
      <x:c r="D21905" s="2" t="str">
        <x:v>Balanced</x:v>
      </x:c>
      <x:c r="E21905" s="16" t="n">
        <x:v>109100</x:v>
      </x:c>
      <x:c r="F21905" s="16" t="n">
        <x:v>3188</x:v>
      </x:c>
      <x:c r="G21905" s="15" t="n">
        <x:f>VLOOKUP(D21905,'Pricing'!$A$6:$E$8,5,FALSE)</x:f>
        <x:v>1.2300000000000002</x:v>
      </x:c>
      <x:c r="H21905" s="15" t="n">
        <x:f>VLOOKUP(D21905,'Pricing'!$A$6:$E$8,4,FALSE)</x:f>
        <x:v>6</x:v>
      </x:c>
      <x:c r="I21905" s="15" t="n">
        <x:f>E21905*G21905/1000000</x:f>
        <x:v>0.13419300000000003</x:v>
      </x:c>
      <x:c r="J21905" s="15" t="n">
        <x:f>F21905*H21905/1000000</x:f>
        <x:v>0.019128</x:v>
      </x:c>
      <x:c r="K21905" s="15" t="n">
        <x:f>SUM(I21905:J21905)</x:f>
        <x:v>0.15332100000000004</x:v>
      </x:c>
    </x:row>
    <x:row r="21906" ht="23" customHeight="1">
      <x:c r="A21906" s="2" t="str">
        <x:v>REQ-21902</x:v>
      </x:c>
      <x:c r="B21906" s="2" t="n">
        <x:v>2</x:v>
      </x:c>
      <x:c r="C21906" s="2" t="str">
        <x:v>Growth</x:v>
      </x:c>
      <x:c r="D21906" s="2" t="str">
        <x:v>Swift</x:v>
      </x:c>
      <x:c r="E21906" s="16" t="n">
        <x:v>98587</x:v>
      </x:c>
      <x:c r="F21906" s="16" t="n">
        <x:v>973</x:v>
      </x:c>
      <x:c r="G21906" s="15" t="n">
        <x:f>VLOOKUP(D21906,'Pricing'!$A$6:$E$8,5,FALSE)</x:f>
        <x:v>0.246</x:v>
      </x:c>
      <x:c r="H21906" s="15" t="n">
        <x:f>VLOOKUP(D21906,'Pricing'!$A$6:$E$8,4,FALSE)</x:f>
        <x:v>1.2</x:v>
      </x:c>
      <x:c r="I21906" s="15" t="n">
        <x:f>E21906*G21906/1000000</x:f>
        <x:v>0.024252402</x:v>
      </x:c>
      <x:c r="J21906" s="15" t="n">
        <x:f>F21906*H21906/1000000</x:f>
        <x:v>0.0011676</x:v>
      </x:c>
      <x:c r="K21906" s="15" t="n">
        <x:f>SUM(I21906:J21906)</x:f>
        <x:v>0.025420002</x:v>
      </x:c>
    </x:row>
    <x:row r="21907" ht="23" customHeight="1">
      <x:c r="A21907" s="2" t="str">
        <x:v>REQ-21903</x:v>
      </x:c>
      <x:c r="B21907" s="2" t="n">
        <x:v>28</x:v>
      </x:c>
      <x:c r="C21907" s="2" t="str">
        <x:v>Research</x:v>
      </x:c>
      <x:c r="D21907" s="2" t="str">
        <x:v>Swift</x:v>
      </x:c>
      <x:c r="E21907" s="16" t="n">
        <x:v>84504</x:v>
      </x:c>
      <x:c r="F21907" s="16" t="n">
        <x:v>1933</x:v>
      </x:c>
      <x:c r="G21907" s="15" t="n">
        <x:f>VLOOKUP(D21907,'Pricing'!$A$6:$E$8,5,FALSE)</x:f>
        <x:v>0.246</x:v>
      </x:c>
      <x:c r="H21907" s="15" t="n">
        <x:f>VLOOKUP(D21907,'Pricing'!$A$6:$E$8,4,FALSE)</x:f>
        <x:v>1.2</x:v>
      </x:c>
      <x:c r="I21907" s="15" t="n">
        <x:f>E21907*G21907/1000000</x:f>
        <x:v>0.020787984</x:v>
      </x:c>
      <x:c r="J21907" s="15" t="n">
        <x:f>F21907*H21907/1000000</x:f>
        <x:v>0.0023196</x:v>
      </x:c>
      <x:c r="K21907" s="15" t="n">
        <x:f>SUM(I21907:J21907)</x:f>
        <x:v>0.023107584</x:v>
      </x:c>
    </x:row>
    <x:row r="21908" ht="23" customHeight="1">
      <x:c r="A21908" s="2" t="str">
        <x:v>REQ-21904</x:v>
      </x:c>
      <x:c r="B21908" s="2" t="n">
        <x:v>27</x:v>
      </x:c>
      <x:c r="C21908" s="2" t="str">
        <x:v>Support</x:v>
      </x:c>
      <x:c r="D21908" s="2" t="str">
        <x:v>Swift</x:v>
      </x:c>
      <x:c r="E21908" s="16" t="n">
        <x:v>60286</x:v>
      </x:c>
      <x:c r="F21908" s="16" t="n">
        <x:v>2910</x:v>
      </x:c>
      <x:c r="G21908" s="15" t="n">
        <x:f>VLOOKUP(D21908,'Pricing'!$A$6:$E$8,5,FALSE)</x:f>
        <x:v>0.246</x:v>
      </x:c>
      <x:c r="H21908" s="15" t="n">
        <x:f>VLOOKUP(D21908,'Pricing'!$A$6:$E$8,4,FALSE)</x:f>
        <x:v>1.2</x:v>
      </x:c>
      <x:c r="I21908" s="15" t="n">
        <x:f>E21908*G21908/1000000</x:f>
        <x:v>0.014830356</x:v>
      </x:c>
      <x:c r="J21908" s="15" t="n">
        <x:f>F21908*H21908/1000000</x:f>
        <x:v>0.003492</x:v>
      </x:c>
      <x:c r="K21908" s="15" t="n">
        <x:f>SUM(I21908:J21908)</x:f>
        <x:v>0.018322355999999998</x:v>
      </x:c>
    </x:row>
    <x:row r="21909" ht="23" customHeight="1">
      <x:c r="A21909" s="2" t="str">
        <x:v>REQ-21905</x:v>
      </x:c>
      <x:c r="B21909" s="2" t="n">
        <x:v>15</x:v>
      </x:c>
      <x:c r="C21909" s="2" t="str">
        <x:v>Operations</x:v>
      </x:c>
      <x:c r="D21909" s="2" t="str">
        <x:v>Swift</x:v>
      </x:c>
      <x:c r="E21909" s="16" t="n">
        <x:v>102701</x:v>
      </x:c>
      <x:c r="F21909" s="16" t="n">
        <x:v>1056</x:v>
      </x:c>
      <x:c r="G21909" s="15" t="n">
        <x:f>VLOOKUP(D21909,'Pricing'!$A$6:$E$8,5,FALSE)</x:f>
        <x:v>0.246</x:v>
      </x:c>
      <x:c r="H21909" s="15" t="n">
        <x:f>VLOOKUP(D21909,'Pricing'!$A$6:$E$8,4,FALSE)</x:f>
        <x:v>1.2</x:v>
      </x:c>
      <x:c r="I21909" s="15" t="n">
        <x:f>E21909*G21909/1000000</x:f>
        <x:v>0.025264446</x:v>
      </x:c>
      <x:c r="J21909" s="15" t="n">
        <x:f>F21909*H21909/1000000</x:f>
        <x:v>0.0012672</x:v>
      </x:c>
      <x:c r="K21909" s="15" t="n">
        <x:f>SUM(I21909:J21909)</x:f>
        <x:v>0.026531646</x:v>
      </x:c>
    </x:row>
    <x:row r="21910" ht="23" customHeight="1">
      <x:c r="A21910" s="2" t="str">
        <x:v>REQ-21906</x:v>
      </x:c>
      <x:c r="B21910" s="2" t="n">
        <x:v>1</x:v>
      </x:c>
      <x:c r="C21910" s="2" t="str">
        <x:v>Product</x:v>
      </x:c>
      <x:c r="D21910" s="2" t="str">
        <x:v>Reasoning</x:v>
      </x:c>
      <x:c r="E21910" s="16" t="n">
        <x:v>34235</x:v>
      </x:c>
      <x:c r="F21910" s="16" t="n">
        <x:v>3414</x:v>
      </x:c>
      <x:c r="G21910" s="15" t="n">
        <x:f>VLOOKUP(D21910,'Pricing'!$A$6:$E$8,5,FALSE)</x:f>
        <x:v>4.920000000000001</x:v>
      </x:c>
      <x:c r="H21910" s="15" t="n">
        <x:f>VLOOKUP(D21910,'Pricing'!$A$6:$E$8,4,FALSE)</x:f>
        <x:v>24</x:v>
      </x:c>
      <x:c r="I21910" s="15" t="n">
        <x:f>E21910*G21910/1000000</x:f>
        <x:v>0.16843620000000004</x:v>
      </x:c>
      <x:c r="J21910" s="15" t="n">
        <x:f>F21910*H21910/1000000</x:f>
        <x:v>0.081936</x:v>
      </x:c>
      <x:c r="K21910" s="15" t="n">
        <x:f>SUM(I21910:J21910)</x:f>
        <x:v>0.25037220000000004</x:v>
      </x:c>
    </x:row>
    <x:row r="21911" ht="23" customHeight="1">
      <x:c r="A21911" s="2" t="str">
        <x:v>REQ-21907</x:v>
      </x:c>
      <x:c r="B21911" s="2" t="n">
        <x:v>4</x:v>
      </x:c>
      <x:c r="C21911" s="2" t="str">
        <x:v>Engineering</x:v>
      </x:c>
      <x:c r="D21911" s="2" t="str">
        <x:v>Swift</x:v>
      </x:c>
      <x:c r="E21911" s="16" t="n">
        <x:v>26641</x:v>
      </x:c>
      <x:c r="F21911" s="16" t="n">
        <x:v>1030</x:v>
      </x:c>
      <x:c r="G21911" s="15" t="n">
        <x:f>VLOOKUP(D21911,'Pricing'!$A$6:$E$8,5,FALSE)</x:f>
        <x:v>0.246</x:v>
      </x:c>
      <x:c r="H21911" s="15" t="n">
        <x:f>VLOOKUP(D21911,'Pricing'!$A$6:$E$8,4,FALSE)</x:f>
        <x:v>1.2</x:v>
      </x:c>
      <x:c r="I21911" s="15" t="n">
        <x:f>E21911*G21911/1000000</x:f>
        <x:v>0.0065536859999999995</x:v>
      </x:c>
      <x:c r="J21911" s="15" t="n">
        <x:f>F21911*H21911/1000000</x:f>
        <x:v>0.001236</x:v>
      </x:c>
      <x:c r="K21911" s="15" t="n">
        <x:f>SUM(I21911:J21911)</x:f>
        <x:v>0.007789686</x:v>
      </x:c>
    </x:row>
    <x:row r="21912" ht="23" customHeight="1">
      <x:c r="A21912" s="2" t="str">
        <x:v>REQ-21908</x:v>
      </x:c>
      <x:c r="B21912" s="2" t="n">
        <x:v>17</x:v>
      </x:c>
      <x:c r="C21912" s="2" t="str">
        <x:v>Growth</x:v>
      </x:c>
      <x:c r="D21912" s="2" t="str">
        <x:v>Balanced</x:v>
      </x:c>
      <x:c r="E21912" s="16" t="n">
        <x:v>14952</x:v>
      </x:c>
      <x:c r="F21912" s="16" t="n">
        <x:v>151</x:v>
      </x:c>
      <x:c r="G21912" s="15" t="n">
        <x:f>VLOOKUP(D21912,'Pricing'!$A$6:$E$8,5,FALSE)</x:f>
        <x:v>1.2300000000000002</x:v>
      </x:c>
      <x:c r="H21912" s="15" t="n">
        <x:f>VLOOKUP(D21912,'Pricing'!$A$6:$E$8,4,FALSE)</x:f>
        <x:v>6</x:v>
      </x:c>
      <x:c r="I21912" s="15" t="n">
        <x:f>E21912*G21912/1000000</x:f>
        <x:v>0.01839096</x:v>
      </x:c>
      <x:c r="J21912" s="15" t="n">
        <x:f>F21912*H21912/1000000</x:f>
        <x:v>0.000906</x:v>
      </x:c>
      <x:c r="K21912" s="15" t="n">
        <x:f>SUM(I21912:J21912)</x:f>
        <x:v>0.019296960000000002</x:v>
      </x:c>
    </x:row>
    <x:row r="21913" ht="23" customHeight="1">
      <x:c r="A21913" s="2" t="str">
        <x:v>REQ-21909</x:v>
      </x:c>
      <x:c r="B21913" s="2" t="n">
        <x:v>3</x:v>
      </x:c>
      <x:c r="C21913" s="2" t="str">
        <x:v>Operations</x:v>
      </x:c>
      <x:c r="D21913" s="2" t="str">
        <x:v>Balanced</x:v>
      </x:c>
      <x:c r="E21913" s="16" t="n">
        <x:v>13545</x:v>
      </x:c>
      <x:c r="F21913" s="16" t="n">
        <x:v>1200</x:v>
      </x:c>
      <x:c r="G21913" s="15" t="n">
        <x:f>VLOOKUP(D21913,'Pricing'!$A$6:$E$8,5,FALSE)</x:f>
        <x:v>1.2300000000000002</x:v>
      </x:c>
      <x:c r="H21913" s="15" t="n">
        <x:f>VLOOKUP(D21913,'Pricing'!$A$6:$E$8,4,FALSE)</x:f>
        <x:v>6</x:v>
      </x:c>
      <x:c r="I21913" s="15" t="n">
        <x:f>E21913*G21913/1000000</x:f>
        <x:v>0.01666035</x:v>
      </x:c>
      <x:c r="J21913" s="15" t="n">
        <x:f>F21913*H21913/1000000</x:f>
        <x:v>0.0072</x:v>
      </x:c>
      <x:c r="K21913" s="15" t="n">
        <x:f>SUM(I21913:J21913)</x:f>
        <x:v>0.023860350000000002</x:v>
      </x:c>
    </x:row>
    <x:row r="21914" ht="23" customHeight="1">
      <x:c r="A21914" s="2" t="str">
        <x:v>REQ-21910</x:v>
      </x:c>
      <x:c r="B21914" s="2" t="n">
        <x:v>28</x:v>
      </x:c>
      <x:c r="C21914" s="2" t="str">
        <x:v>Support</x:v>
      </x:c>
      <x:c r="D21914" s="2" t="str">
        <x:v>Swift</x:v>
      </x:c>
      <x:c r="E21914" s="16" t="n">
        <x:v>34395</x:v>
      </x:c>
      <x:c r="F21914" s="16" t="n">
        <x:v>1902</x:v>
      </x:c>
      <x:c r="G21914" s="15" t="n">
        <x:f>VLOOKUP(D21914,'Pricing'!$A$6:$E$8,5,FALSE)</x:f>
        <x:v>0.246</x:v>
      </x:c>
      <x:c r="H21914" s="15" t="n">
        <x:f>VLOOKUP(D21914,'Pricing'!$A$6:$E$8,4,FALSE)</x:f>
        <x:v>1.2</x:v>
      </x:c>
      <x:c r="I21914" s="15" t="n">
        <x:f>E21914*G21914/1000000</x:f>
        <x:v>0.00846117</x:v>
      </x:c>
      <x:c r="J21914" s="15" t="n">
        <x:f>F21914*H21914/1000000</x:f>
        <x:v>0.0022824</x:v>
      </x:c>
      <x:c r="K21914" s="15" t="n">
        <x:f>SUM(I21914:J21914)</x:f>
        <x:v>0.010743570000000001</x:v>
      </x:c>
    </x:row>
    <x:row r="21915" ht="23" customHeight="1">
      <x:c r="A21915" s="2" t="str">
        <x:v>REQ-21911</x:v>
      </x:c>
      <x:c r="B21915" s="2" t="n">
        <x:v>20</x:v>
      </x:c>
      <x:c r="C21915" s="2" t="str">
        <x:v>Engineering</x:v>
      </x:c>
      <x:c r="D21915" s="2" t="str">
        <x:v>Balanced</x:v>
      </x:c>
      <x:c r="E21915" s="16" t="n">
        <x:v>99767</x:v>
      </x:c>
      <x:c r="F21915" s="16" t="n">
        <x:v>3060</x:v>
      </x:c>
      <x:c r="G21915" s="15" t="n">
        <x:f>VLOOKUP(D21915,'Pricing'!$A$6:$E$8,5,FALSE)</x:f>
        <x:v>1.2300000000000002</x:v>
      </x:c>
      <x:c r="H21915" s="15" t="n">
        <x:f>VLOOKUP(D21915,'Pricing'!$A$6:$E$8,4,FALSE)</x:f>
        <x:v>6</x:v>
      </x:c>
      <x:c r="I21915" s="15" t="n">
        <x:f>E21915*G21915/1000000</x:f>
        <x:v>0.12271341000000002</x:v>
      </x:c>
      <x:c r="J21915" s="15" t="n">
        <x:f>F21915*H21915/1000000</x:f>
        <x:v>0.01836</x:v>
      </x:c>
      <x:c r="K21915" s="15" t="n">
        <x:f>SUM(I21915:J21915)</x:f>
        <x:v>0.14107341</x:v>
      </x:c>
    </x:row>
    <x:row r="21916" ht="23" customHeight="1">
      <x:c r="A21916" s="2" t="str">
        <x:v>REQ-21912</x:v>
      </x:c>
      <x:c r="B21916" s="2" t="n">
        <x:v>30</x:v>
      </x:c>
      <x:c r="C21916" s="2" t="str">
        <x:v>Product</x:v>
      </x:c>
      <x:c r="D21916" s="2" t="str">
        <x:v>Reasoning</x:v>
      </x:c>
      <x:c r="E21916" s="16" t="n">
        <x:v>46665</x:v>
      </x:c>
      <x:c r="F21916" s="16" t="n">
        <x:v>3289</x:v>
      </x:c>
      <x:c r="G21916" s="15" t="n">
        <x:f>VLOOKUP(D21916,'Pricing'!$A$6:$E$8,5,FALSE)</x:f>
        <x:v>4.920000000000001</x:v>
      </x:c>
      <x:c r="H21916" s="15" t="n">
        <x:f>VLOOKUP(D21916,'Pricing'!$A$6:$E$8,4,FALSE)</x:f>
        <x:v>24</x:v>
      </x:c>
      <x:c r="I21916" s="15" t="n">
        <x:f>E21916*G21916/1000000</x:f>
        <x:v>0.22959180000000004</x:v>
      </x:c>
      <x:c r="J21916" s="15" t="n">
        <x:f>F21916*H21916/1000000</x:f>
        <x:v>0.078936</x:v>
      </x:c>
      <x:c r="K21916" s="15" t="n">
        <x:f>SUM(I21916:J21916)</x:f>
        <x:v>0.3085278</x:v>
      </x:c>
    </x:row>
    <x:row r="21917" ht="23" customHeight="1">
      <x:c r="A21917" s="2" t="str">
        <x:v>REQ-21913</x:v>
      </x:c>
      <x:c r="B21917" s="2" t="n">
        <x:v>18</x:v>
      </x:c>
      <x:c r="C21917" s="2" t="str">
        <x:v>Engineering</x:v>
      </x:c>
      <x:c r="D21917" s="2" t="str">
        <x:v>Balanced</x:v>
      </x:c>
      <x:c r="E21917" s="16" t="n">
        <x:v>68121</x:v>
      </x:c>
      <x:c r="F21917" s="16" t="n">
        <x:v>2527</x:v>
      </x:c>
      <x:c r="G21917" s="15" t="n">
        <x:f>VLOOKUP(D21917,'Pricing'!$A$6:$E$8,5,FALSE)</x:f>
        <x:v>1.2300000000000002</x:v>
      </x:c>
      <x:c r="H21917" s="15" t="n">
        <x:f>VLOOKUP(D21917,'Pricing'!$A$6:$E$8,4,FALSE)</x:f>
        <x:v>6</x:v>
      </x:c>
      <x:c r="I21917" s="15" t="n">
        <x:f>E21917*G21917/1000000</x:f>
        <x:v>0.08378883000000002</x:v>
      </x:c>
      <x:c r="J21917" s="15" t="n">
        <x:f>F21917*H21917/1000000</x:f>
        <x:v>0.015162</x:v>
      </x:c>
      <x:c r="K21917" s="15" t="n">
        <x:f>SUM(I21917:J21917)</x:f>
        <x:v>0.09895083000000002</x:v>
      </x:c>
    </x:row>
    <x:row r="21918" ht="23" customHeight="1">
      <x:c r="A21918" s="2" t="str">
        <x:v>REQ-21914</x:v>
      </x:c>
      <x:c r="B21918" s="2" t="n">
        <x:v>20</x:v>
      </x:c>
      <x:c r="C21918" s="2" t="str">
        <x:v>Growth</x:v>
      </x:c>
      <x:c r="D21918" s="2" t="str">
        <x:v>Swift</x:v>
      </x:c>
      <x:c r="E21918" s="16" t="n">
        <x:v>13738</x:v>
      </x:c>
      <x:c r="F21918" s="16" t="n">
        <x:v>1137</x:v>
      </x:c>
      <x:c r="G21918" s="15" t="n">
        <x:f>VLOOKUP(D21918,'Pricing'!$A$6:$E$8,5,FALSE)</x:f>
        <x:v>0.246</x:v>
      </x:c>
      <x:c r="H21918" s="15" t="n">
        <x:f>VLOOKUP(D21918,'Pricing'!$A$6:$E$8,4,FALSE)</x:f>
        <x:v>1.2</x:v>
      </x:c>
      <x:c r="I21918" s="15" t="n">
        <x:f>E21918*G21918/1000000</x:f>
        <x:v>0.0033795479999999996</x:v>
      </x:c>
      <x:c r="J21918" s="15" t="n">
        <x:f>F21918*H21918/1000000</x:f>
        <x:v>0.0013643999999999998</x:v>
      </x:c>
      <x:c r="K21918" s="15" t="n">
        <x:f>SUM(I21918:J21918)</x:f>
        <x:v>0.004743948</x:v>
      </x:c>
    </x:row>
    <x:row r="21919" ht="23" customHeight="1">
      <x:c r="A21919" s="2" t="str">
        <x:v>REQ-21915</x:v>
      </x:c>
      <x:c r="B21919" s="2" t="n">
        <x:v>6</x:v>
      </x:c>
      <x:c r="C21919" s="2" t="str">
        <x:v>Research</x:v>
      </x:c>
      <x:c r="D21919" s="2" t="str">
        <x:v>Swift</x:v>
      </x:c>
      <x:c r="E21919" s="16" t="n">
        <x:v>47693</x:v>
      </x:c>
      <x:c r="F21919" s="16" t="n">
        <x:v>3811</x:v>
      </x:c>
      <x:c r="G21919" s="15" t="n">
        <x:f>VLOOKUP(D21919,'Pricing'!$A$6:$E$8,5,FALSE)</x:f>
        <x:v>0.246</x:v>
      </x:c>
      <x:c r="H21919" s="15" t="n">
        <x:f>VLOOKUP(D21919,'Pricing'!$A$6:$E$8,4,FALSE)</x:f>
        <x:v>1.2</x:v>
      </x:c>
      <x:c r="I21919" s="15" t="n">
        <x:f>E21919*G21919/1000000</x:f>
        <x:v>0.011732478</x:v>
      </x:c>
      <x:c r="J21919" s="15" t="n">
        <x:f>F21919*H21919/1000000</x:f>
        <x:v>0.0045731999999999995</x:v>
      </x:c>
      <x:c r="K21919" s="15" t="n">
        <x:f>SUM(I21919:J21919)</x:f>
        <x:v>0.016305677999999997</x:v>
      </x:c>
    </x:row>
    <x:row r="21920" ht="23" customHeight="1">
      <x:c r="A21920" s="2" t="str">
        <x:v>REQ-21916</x:v>
      </x:c>
      <x:c r="B21920" s="2" t="n">
        <x:v>31</x:v>
      </x:c>
      <x:c r="C21920" s="2" t="str">
        <x:v>Growth</x:v>
      </x:c>
      <x:c r="D21920" s="2" t="str">
        <x:v>Balanced</x:v>
      </x:c>
      <x:c r="E21920" s="16" t="n">
        <x:v>60647</x:v>
      </x:c>
      <x:c r="F21920" s="16" t="n">
        <x:v>2728</x:v>
      </x:c>
      <x:c r="G21920" s="15" t="n">
        <x:f>VLOOKUP(D21920,'Pricing'!$A$6:$E$8,5,FALSE)</x:f>
        <x:v>1.2300000000000002</x:v>
      </x:c>
      <x:c r="H21920" s="15" t="n">
        <x:f>VLOOKUP(D21920,'Pricing'!$A$6:$E$8,4,FALSE)</x:f>
        <x:v>6</x:v>
      </x:c>
      <x:c r="I21920" s="15" t="n">
        <x:f>E21920*G21920/1000000</x:f>
        <x:v>0.07459581000000001</x:v>
      </x:c>
      <x:c r="J21920" s="15" t="n">
        <x:f>F21920*H21920/1000000</x:f>
        <x:v>0.016368</x:v>
      </x:c>
      <x:c r="K21920" s="15" t="n">
        <x:f>SUM(I21920:J21920)</x:f>
        <x:v>0.09096381</x:v>
      </x:c>
    </x:row>
    <x:row r="21921" ht="23" customHeight="1">
      <x:c r="A21921" s="2" t="str">
        <x:v>REQ-21917</x:v>
      </x:c>
      <x:c r="B21921" s="2" t="n">
        <x:v>31</x:v>
      </x:c>
      <x:c r="C21921" s="2" t="str">
        <x:v>Operations</x:v>
      </x:c>
      <x:c r="D21921" s="2" t="str">
        <x:v>Swift</x:v>
      </x:c>
      <x:c r="E21921" s="16" t="n">
        <x:v>52322</x:v>
      </x:c>
      <x:c r="F21921" s="16" t="n">
        <x:v>3853</x:v>
      </x:c>
      <x:c r="G21921" s="15" t="n">
        <x:f>VLOOKUP(D21921,'Pricing'!$A$6:$E$8,5,FALSE)</x:f>
        <x:v>0.246</x:v>
      </x:c>
      <x:c r="H21921" s="15" t="n">
        <x:f>VLOOKUP(D21921,'Pricing'!$A$6:$E$8,4,FALSE)</x:f>
        <x:v>1.2</x:v>
      </x:c>
      <x:c r="I21921" s="15" t="n">
        <x:f>E21921*G21921/1000000</x:f>
        <x:v>0.012871212</x:v>
      </x:c>
      <x:c r="J21921" s="15" t="n">
        <x:f>F21921*H21921/1000000</x:f>
        <x:v>0.004623599999999999</x:v>
      </x:c>
      <x:c r="K21921" s="15" t="n">
        <x:f>SUM(I21921:J21921)</x:f>
        <x:v>0.017494812</x:v>
      </x:c>
    </x:row>
    <x:row r="21922" ht="23" customHeight="1">
      <x:c r="A21922" s="2" t="str">
        <x:v>REQ-21918</x:v>
      </x:c>
      <x:c r="B21922" s="2" t="n">
        <x:v>4</x:v>
      </x:c>
      <x:c r="C21922" s="2" t="str">
        <x:v>Growth</x:v>
      </x:c>
      <x:c r="D21922" s="2" t="str">
        <x:v>Swift</x:v>
      </x:c>
      <x:c r="E21922" s="16" t="n">
        <x:v>32628</x:v>
      </x:c>
      <x:c r="F21922" s="16" t="n">
        <x:v>3974</x:v>
      </x:c>
      <x:c r="G21922" s="15" t="n">
        <x:f>VLOOKUP(D21922,'Pricing'!$A$6:$E$8,5,FALSE)</x:f>
        <x:v>0.246</x:v>
      </x:c>
      <x:c r="H21922" s="15" t="n">
        <x:f>VLOOKUP(D21922,'Pricing'!$A$6:$E$8,4,FALSE)</x:f>
        <x:v>1.2</x:v>
      </x:c>
      <x:c r="I21922" s="15" t="n">
        <x:f>E21922*G21922/1000000</x:f>
        <x:v>0.008026488</x:v>
      </x:c>
      <x:c r="J21922" s="15" t="n">
        <x:f>F21922*H21922/1000000</x:f>
        <x:v>0.0047688</x:v>
      </x:c>
      <x:c r="K21922" s="15" t="n">
        <x:f>SUM(I21922:J21922)</x:f>
        <x:v>0.012795288</x:v>
      </x:c>
    </x:row>
    <x:row r="21923" ht="23" customHeight="1">
      <x:c r="A21923" s="2" t="str">
        <x:v>REQ-21919</x:v>
      </x:c>
      <x:c r="B21923" s="2" t="n">
        <x:v>8</x:v>
      </x:c>
      <x:c r="C21923" s="2" t="str">
        <x:v>Research</x:v>
      </x:c>
      <x:c r="D21923" s="2" t="str">
        <x:v>Swift</x:v>
      </x:c>
      <x:c r="E21923" s="16" t="n">
        <x:v>74619</x:v>
      </x:c>
      <x:c r="F21923" s="16" t="n">
        <x:v>2170</x:v>
      </x:c>
      <x:c r="G21923" s="15" t="n">
        <x:f>VLOOKUP(D21923,'Pricing'!$A$6:$E$8,5,FALSE)</x:f>
        <x:v>0.246</x:v>
      </x:c>
      <x:c r="H21923" s="15" t="n">
        <x:f>VLOOKUP(D21923,'Pricing'!$A$6:$E$8,4,FALSE)</x:f>
        <x:v>1.2</x:v>
      </x:c>
      <x:c r="I21923" s="15" t="n">
        <x:f>E21923*G21923/1000000</x:f>
        <x:v>0.018356274000000002</x:v>
      </x:c>
      <x:c r="J21923" s="15" t="n">
        <x:f>F21923*H21923/1000000</x:f>
        <x:v>0.002604</x:v>
      </x:c>
      <x:c r="K21923" s="15" t="n">
        <x:f>SUM(I21923:J21923)</x:f>
        <x:v>0.020960274</x:v>
      </x:c>
    </x:row>
    <x:row r="21924" ht="23" customHeight="1">
      <x:c r="A21924" s="2" t="str">
        <x:v>REQ-21920</x:v>
      </x:c>
      <x:c r="B21924" s="2" t="n">
        <x:v>21</x:v>
      </x:c>
      <x:c r="C21924" s="2" t="str">
        <x:v>Product</x:v>
      </x:c>
      <x:c r="D21924" s="2" t="str">
        <x:v>Reasoning</x:v>
      </x:c>
      <x:c r="E21924" s="16" t="n">
        <x:v>88239</x:v>
      </x:c>
      <x:c r="F21924" s="16" t="n">
        <x:v>1784</x:v>
      </x:c>
      <x:c r="G21924" s="15" t="n">
        <x:f>VLOOKUP(D21924,'Pricing'!$A$6:$E$8,5,FALSE)</x:f>
        <x:v>4.920000000000001</x:v>
      </x:c>
      <x:c r="H21924" s="15" t="n">
        <x:f>VLOOKUP(D21924,'Pricing'!$A$6:$E$8,4,FALSE)</x:f>
        <x:v>24</x:v>
      </x:c>
      <x:c r="I21924" s="15" t="n">
        <x:f>E21924*G21924/1000000</x:f>
        <x:v>0.4341358800000001</x:v>
      </x:c>
      <x:c r="J21924" s="15" t="n">
        <x:f>F21924*H21924/1000000</x:f>
        <x:v>0.042816</x:v>
      </x:c>
      <x:c r="K21924" s="15" t="n">
        <x:f>SUM(I21924:J21924)</x:f>
        <x:v>0.4769518800000001</x:v>
      </x:c>
    </x:row>
    <x:row r="21925" ht="23" customHeight="1">
      <x:c r="A21925" s="2" t="str">
        <x:v>REQ-21921</x:v>
      </x:c>
      <x:c r="B21925" s="2" t="n">
        <x:v>10</x:v>
      </x:c>
      <x:c r="C21925" s="2" t="str">
        <x:v>Research</x:v>
      </x:c>
      <x:c r="D21925" s="2" t="str">
        <x:v>Balanced</x:v>
      </x:c>
      <x:c r="E21925" s="16" t="n">
        <x:v>32547</x:v>
      </x:c>
      <x:c r="F21925" s="16" t="n">
        <x:v>2203</x:v>
      </x:c>
      <x:c r="G21925" s="15" t="n">
        <x:f>VLOOKUP(D21925,'Pricing'!$A$6:$E$8,5,FALSE)</x:f>
        <x:v>1.2300000000000002</x:v>
      </x:c>
      <x:c r="H21925" s="15" t="n">
        <x:f>VLOOKUP(D21925,'Pricing'!$A$6:$E$8,4,FALSE)</x:f>
        <x:v>6</x:v>
      </x:c>
      <x:c r="I21925" s="15" t="n">
        <x:f>E21925*G21925/1000000</x:f>
        <x:v>0.04003281</x:v>
      </x:c>
      <x:c r="J21925" s="15" t="n">
        <x:f>F21925*H21925/1000000</x:f>
        <x:v>0.013218</x:v>
      </x:c>
      <x:c r="K21925" s="15" t="n">
        <x:f>SUM(I21925:J21925)</x:f>
        <x:v>0.05325081</x:v>
      </x:c>
    </x:row>
    <x:row r="21926" ht="23" customHeight="1">
      <x:c r="A21926" s="2" t="str">
        <x:v>REQ-21922</x:v>
      </x:c>
      <x:c r="B21926" s="2" t="n">
        <x:v>19</x:v>
      </x:c>
      <x:c r="C21926" s="2" t="str">
        <x:v>Growth</x:v>
      </x:c>
      <x:c r="D21926" s="2" t="str">
        <x:v>Balanced</x:v>
      </x:c>
      <x:c r="E21926" s="16" t="n">
        <x:v>56352</x:v>
      </x:c>
      <x:c r="F21926" s="16" t="n">
        <x:v>448</x:v>
      </x:c>
      <x:c r="G21926" s="15" t="n">
        <x:f>VLOOKUP(D21926,'Pricing'!$A$6:$E$8,5,FALSE)</x:f>
        <x:v>1.2300000000000002</x:v>
      </x:c>
      <x:c r="H21926" s="15" t="n">
        <x:f>VLOOKUP(D21926,'Pricing'!$A$6:$E$8,4,FALSE)</x:f>
        <x:v>6</x:v>
      </x:c>
      <x:c r="I21926" s="15" t="n">
        <x:f>E21926*G21926/1000000</x:f>
        <x:v>0.06931296</x:v>
      </x:c>
      <x:c r="J21926" s="15" t="n">
        <x:f>F21926*H21926/1000000</x:f>
        <x:v>0.002688</x:v>
      </x:c>
      <x:c r="K21926" s="15" t="n">
        <x:f>SUM(I21926:J21926)</x:f>
        <x:v>0.07200096</x:v>
      </x:c>
    </x:row>
    <x:row r="21927" ht="23" customHeight="1">
      <x:c r="A21927" s="2" t="str">
        <x:v>REQ-21923</x:v>
      </x:c>
      <x:c r="B21927" s="2" t="n">
        <x:v>31</x:v>
      </x:c>
      <x:c r="C21927" s="2" t="str">
        <x:v>Research</x:v>
      </x:c>
      <x:c r="D21927" s="2" t="str">
        <x:v>Swift</x:v>
      </x:c>
      <x:c r="E21927" s="16" t="n">
        <x:v>6560</x:v>
      </x:c>
      <x:c r="F21927" s="16" t="n">
        <x:v>3446</x:v>
      </x:c>
      <x:c r="G21927" s="15" t="n">
        <x:f>VLOOKUP(D21927,'Pricing'!$A$6:$E$8,5,FALSE)</x:f>
        <x:v>0.246</x:v>
      </x:c>
      <x:c r="H21927" s="15" t="n">
        <x:f>VLOOKUP(D21927,'Pricing'!$A$6:$E$8,4,FALSE)</x:f>
        <x:v>1.2</x:v>
      </x:c>
      <x:c r="I21927" s="15" t="n">
        <x:f>E21927*G21927/1000000</x:f>
        <x:v>0.0016137599999999999</x:v>
      </x:c>
      <x:c r="J21927" s="15" t="n">
        <x:f>F21927*H21927/1000000</x:f>
        <x:v>0.0041351999999999995</x:v>
      </x:c>
      <x:c r="K21927" s="15" t="n">
        <x:f>SUM(I21927:J21927)</x:f>
        <x:v>0.005748959999999999</x:v>
      </x:c>
    </x:row>
    <x:row r="21928" ht="23" customHeight="1">
      <x:c r="A21928" s="2" t="str">
        <x:v>REQ-21924</x:v>
      </x:c>
      <x:c r="B21928" s="2" t="n">
        <x:v>1</x:v>
      </x:c>
      <x:c r="C21928" s="2" t="str">
        <x:v>Support</x:v>
      </x:c>
      <x:c r="D21928" s="2" t="str">
        <x:v>Swift</x:v>
      </x:c>
      <x:c r="E21928" s="16" t="n">
        <x:v>80519</x:v>
      </x:c>
      <x:c r="F21928" s="16" t="n">
        <x:v>3356</x:v>
      </x:c>
      <x:c r="G21928" s="15" t="n">
        <x:f>VLOOKUP(D21928,'Pricing'!$A$6:$E$8,5,FALSE)</x:f>
        <x:v>0.246</x:v>
      </x:c>
      <x:c r="H21928" s="15" t="n">
        <x:f>VLOOKUP(D21928,'Pricing'!$A$6:$E$8,4,FALSE)</x:f>
        <x:v>1.2</x:v>
      </x:c>
      <x:c r="I21928" s="15" t="n">
        <x:f>E21928*G21928/1000000</x:f>
        <x:v>0.019807673999999997</x:v>
      </x:c>
      <x:c r="J21928" s="15" t="n">
        <x:f>F21928*H21928/1000000</x:f>
        <x:v>0.0040272</x:v>
      </x:c>
      <x:c r="K21928" s="15" t="n">
        <x:f>SUM(I21928:J21928)</x:f>
        <x:v>0.023834874</x:v>
      </x:c>
    </x:row>
    <x:row r="21929" ht="23" customHeight="1">
      <x:c r="A21929" s="2" t="str">
        <x:v>REQ-21925</x:v>
      </x:c>
      <x:c r="B21929" s="2" t="n">
        <x:v>6</x:v>
      </x:c>
      <x:c r="C21929" s="2" t="str">
        <x:v>Engineering</x:v>
      </x:c>
      <x:c r="D21929" s="2" t="str">
        <x:v>Balanced</x:v>
      </x:c>
      <x:c r="E21929" s="16" t="n">
        <x:v>107000</x:v>
      </x:c>
      <x:c r="F21929" s="16" t="n">
        <x:v>1787</x:v>
      </x:c>
      <x:c r="G21929" s="15" t="n">
        <x:f>VLOOKUP(D21929,'Pricing'!$A$6:$E$8,5,FALSE)</x:f>
        <x:v>1.2300000000000002</x:v>
      </x:c>
      <x:c r="H21929" s="15" t="n">
        <x:f>VLOOKUP(D21929,'Pricing'!$A$6:$E$8,4,FALSE)</x:f>
        <x:v>6</x:v>
      </x:c>
      <x:c r="I21929" s="15" t="n">
        <x:f>E21929*G21929/1000000</x:f>
        <x:v>0.13161000000000003</x:v>
      </x:c>
      <x:c r="J21929" s="15" t="n">
        <x:f>F21929*H21929/1000000</x:f>
        <x:v>0.010722</x:v>
      </x:c>
      <x:c r="K21929" s="15" t="n">
        <x:f>SUM(I21929:J21929)</x:f>
        <x:v>0.14233200000000004</x:v>
      </x:c>
    </x:row>
    <x:row r="21930" ht="23" customHeight="1">
      <x:c r="A21930" s="2" t="str">
        <x:v>REQ-21926</x:v>
      </x:c>
      <x:c r="B21930" s="2" t="n">
        <x:v>20</x:v>
      </x:c>
      <x:c r="C21930" s="2" t="str">
        <x:v>Support</x:v>
      </x:c>
      <x:c r="D21930" s="2" t="str">
        <x:v>Balanced</x:v>
      </x:c>
      <x:c r="E21930" s="16" t="n">
        <x:v>8445</x:v>
      </x:c>
      <x:c r="F21930" s="16" t="n">
        <x:v>3454</x:v>
      </x:c>
      <x:c r="G21930" s="15" t="n">
        <x:f>VLOOKUP(D21930,'Pricing'!$A$6:$E$8,5,FALSE)</x:f>
        <x:v>1.2300000000000002</x:v>
      </x:c>
      <x:c r="H21930" s="15" t="n">
        <x:f>VLOOKUP(D21930,'Pricing'!$A$6:$E$8,4,FALSE)</x:f>
        <x:v>6</x:v>
      </x:c>
      <x:c r="I21930" s="15" t="n">
        <x:f>E21930*G21930/1000000</x:f>
        <x:v>0.010387350000000002</x:v>
      </x:c>
      <x:c r="J21930" s="15" t="n">
        <x:f>F21930*H21930/1000000</x:f>
        <x:v>0.020724</x:v>
      </x:c>
      <x:c r="K21930" s="15" t="n">
        <x:f>SUM(I21930:J21930)</x:f>
        <x:v>0.031111350000000003</x:v>
      </x:c>
    </x:row>
    <x:row r="21931" ht="23" customHeight="1">
      <x:c r="A21931" s="2" t="str">
        <x:v>REQ-21927</x:v>
      </x:c>
      <x:c r="B21931" s="2" t="n">
        <x:v>1</x:v>
      </x:c>
      <x:c r="C21931" s="2" t="str">
        <x:v>Operations</x:v>
      </x:c>
      <x:c r="D21931" s="2" t="str">
        <x:v>Balanced</x:v>
      </x:c>
      <x:c r="E21931" s="16" t="n">
        <x:v>54968</x:v>
      </x:c>
      <x:c r="F21931" s="16" t="n">
        <x:v>826</x:v>
      </x:c>
      <x:c r="G21931" s="15" t="n">
        <x:f>VLOOKUP(D21931,'Pricing'!$A$6:$E$8,5,FALSE)</x:f>
        <x:v>1.2300000000000002</x:v>
      </x:c>
      <x:c r="H21931" s="15" t="n">
        <x:f>VLOOKUP(D21931,'Pricing'!$A$6:$E$8,4,FALSE)</x:f>
        <x:v>6</x:v>
      </x:c>
      <x:c r="I21931" s="15" t="n">
        <x:f>E21931*G21931/1000000</x:f>
        <x:v>0.06761064000000001</x:v>
      </x:c>
      <x:c r="J21931" s="15" t="n">
        <x:f>F21931*H21931/1000000</x:f>
        <x:v>0.004956</x:v>
      </x:c>
      <x:c r="K21931" s="15" t="n">
        <x:f>SUM(I21931:J21931)</x:f>
        <x:v>0.07256664000000002</x:v>
      </x:c>
    </x:row>
    <x:row r="21932" ht="23" customHeight="1">
      <x:c r="A21932" s="2" t="str">
        <x:v>REQ-21928</x:v>
      </x:c>
      <x:c r="B21932" s="2" t="n">
        <x:v>19</x:v>
      </x:c>
      <x:c r="C21932" s="2" t="str">
        <x:v>Growth</x:v>
      </x:c>
      <x:c r="D21932" s="2" t="str">
        <x:v>Balanced</x:v>
      </x:c>
      <x:c r="E21932" s="16" t="n">
        <x:v>80688</x:v>
      </x:c>
      <x:c r="F21932" s="16" t="n">
        <x:v>2400</x:v>
      </x:c>
      <x:c r="G21932" s="15" t="n">
        <x:f>VLOOKUP(D21932,'Pricing'!$A$6:$E$8,5,FALSE)</x:f>
        <x:v>1.2300000000000002</x:v>
      </x:c>
      <x:c r="H21932" s="15" t="n">
        <x:f>VLOOKUP(D21932,'Pricing'!$A$6:$E$8,4,FALSE)</x:f>
        <x:v>6</x:v>
      </x:c>
      <x:c r="I21932" s="15" t="n">
        <x:f>E21932*G21932/1000000</x:f>
        <x:v>0.09924624000000001</x:v>
      </x:c>
      <x:c r="J21932" s="15" t="n">
        <x:f>F21932*H21932/1000000</x:f>
        <x:v>0.0144</x:v>
      </x:c>
      <x:c r="K21932" s="15" t="n">
        <x:f>SUM(I21932:J21932)</x:f>
        <x:v>0.11364624000000001</x:v>
      </x:c>
    </x:row>
    <x:row r="21933" ht="23" customHeight="1">
      <x:c r="A21933" s="2" t="str">
        <x:v>REQ-21929</x:v>
      </x:c>
      <x:c r="B21933" s="2" t="n">
        <x:v>2</x:v>
      </x:c>
      <x:c r="C21933" s="2" t="str">
        <x:v>Operations</x:v>
      </x:c>
      <x:c r="D21933" s="2" t="str">
        <x:v>Swift</x:v>
      </x:c>
      <x:c r="E21933" s="16" t="n">
        <x:v>96464</x:v>
      </x:c>
      <x:c r="F21933" s="16" t="n">
        <x:v>3938</x:v>
      </x:c>
      <x:c r="G21933" s="15" t="n">
        <x:f>VLOOKUP(D21933,'Pricing'!$A$6:$E$8,5,FALSE)</x:f>
        <x:v>0.246</x:v>
      </x:c>
      <x:c r="H21933" s="15" t="n">
        <x:f>VLOOKUP(D21933,'Pricing'!$A$6:$E$8,4,FALSE)</x:f>
        <x:v>1.2</x:v>
      </x:c>
      <x:c r="I21933" s="15" t="n">
        <x:f>E21933*G21933/1000000</x:f>
        <x:v>0.023730144</x:v>
      </x:c>
      <x:c r="J21933" s="15" t="n">
        <x:f>F21933*H21933/1000000</x:f>
        <x:v>0.004725599999999999</x:v>
      </x:c>
      <x:c r="K21933" s="15" t="n">
        <x:f>SUM(I21933:J21933)</x:f>
        <x:v>0.028455744</x:v>
      </x:c>
    </x:row>
    <x:row r="21934" ht="23" customHeight="1">
      <x:c r="A21934" s="2" t="str">
        <x:v>REQ-21930</x:v>
      </x:c>
      <x:c r="B21934" s="2" t="n">
        <x:v>4</x:v>
      </x:c>
      <x:c r="C21934" s="2" t="str">
        <x:v>Product</x:v>
      </x:c>
      <x:c r="D21934" s="2" t="str">
        <x:v>Swift</x:v>
      </x:c>
      <x:c r="E21934" s="16" t="n">
        <x:v>101391</x:v>
      </x:c>
      <x:c r="F21934" s="16" t="n">
        <x:v>3414</x:v>
      </x:c>
      <x:c r="G21934" s="15" t="n">
        <x:f>VLOOKUP(D21934,'Pricing'!$A$6:$E$8,5,FALSE)</x:f>
        <x:v>0.246</x:v>
      </x:c>
      <x:c r="H21934" s="15" t="n">
        <x:f>VLOOKUP(D21934,'Pricing'!$A$6:$E$8,4,FALSE)</x:f>
        <x:v>1.2</x:v>
      </x:c>
      <x:c r="I21934" s="15" t="n">
        <x:f>E21934*G21934/1000000</x:f>
        <x:v>0.024942185999999998</x:v>
      </x:c>
      <x:c r="J21934" s="15" t="n">
        <x:f>F21934*H21934/1000000</x:f>
        <x:v>0.0040968</x:v>
      </x:c>
      <x:c r="K21934" s="15" t="n">
        <x:f>SUM(I21934:J21934)</x:f>
        <x:v>0.029038986</x:v>
      </x:c>
    </x:row>
    <x:row r="21935" ht="23" customHeight="1">
      <x:c r="A21935" s="2" t="str">
        <x:v>REQ-21931</x:v>
      </x:c>
      <x:c r="B21935" s="2" t="n">
        <x:v>8</x:v>
      </x:c>
      <x:c r="C21935" s="2" t="str">
        <x:v>Operations</x:v>
      </x:c>
      <x:c r="D21935" s="2" t="str">
        <x:v>Swift</x:v>
      </x:c>
      <x:c r="E21935" s="16" t="n">
        <x:v>113274</x:v>
      </x:c>
      <x:c r="F21935" s="16" t="n">
        <x:v>1375</x:v>
      </x:c>
      <x:c r="G21935" s="15" t="n">
        <x:f>VLOOKUP(D21935,'Pricing'!$A$6:$E$8,5,FALSE)</x:f>
        <x:v>0.246</x:v>
      </x:c>
      <x:c r="H21935" s="15" t="n">
        <x:f>VLOOKUP(D21935,'Pricing'!$A$6:$E$8,4,FALSE)</x:f>
        <x:v>1.2</x:v>
      </x:c>
      <x:c r="I21935" s="15" t="n">
        <x:f>E21935*G21935/1000000</x:f>
        <x:v>0.027865404</x:v>
      </x:c>
      <x:c r="J21935" s="15" t="n">
        <x:f>F21935*H21935/1000000</x:f>
        <x:v>0.00165</x:v>
      </x:c>
      <x:c r="K21935" s="15" t="n">
        <x:f>SUM(I21935:J21935)</x:f>
        <x:v>0.029515404</x:v>
      </x:c>
    </x:row>
    <x:row r="21936" ht="23" customHeight="1">
      <x:c r="A21936" s="2" t="str">
        <x:v>REQ-21932</x:v>
      </x:c>
      <x:c r="B21936" s="2" t="n">
        <x:v>15</x:v>
      </x:c>
      <x:c r="C21936" s="2" t="str">
        <x:v>Product</x:v>
      </x:c>
      <x:c r="D21936" s="2" t="str">
        <x:v>Balanced</x:v>
      </x:c>
      <x:c r="E21936" s="16" t="n">
        <x:v>40573</x:v>
      </x:c>
      <x:c r="F21936" s="16" t="n">
        <x:v>3260</x:v>
      </x:c>
      <x:c r="G21936" s="15" t="n">
        <x:f>VLOOKUP(D21936,'Pricing'!$A$6:$E$8,5,FALSE)</x:f>
        <x:v>1.2300000000000002</x:v>
      </x:c>
      <x:c r="H21936" s="15" t="n">
        <x:f>VLOOKUP(D21936,'Pricing'!$A$6:$E$8,4,FALSE)</x:f>
        <x:v>6</x:v>
      </x:c>
      <x:c r="I21936" s="15" t="n">
        <x:f>E21936*G21936/1000000</x:f>
        <x:v>0.04990479000000001</x:v>
      </x:c>
      <x:c r="J21936" s="15" t="n">
        <x:f>F21936*H21936/1000000</x:f>
        <x:v>0.01956</x:v>
      </x:c>
      <x:c r="K21936" s="15" t="n">
        <x:f>SUM(I21936:J21936)</x:f>
        <x:v>0.06946479000000001</x:v>
      </x:c>
    </x:row>
    <x:row r="21937" ht="23" customHeight="1">
      <x:c r="A21937" s="2" t="str">
        <x:v>REQ-21933</x:v>
      </x:c>
      <x:c r="B21937" s="2" t="n">
        <x:v>24</x:v>
      </x:c>
      <x:c r="C21937" s="2" t="str">
        <x:v>Operations</x:v>
      </x:c>
      <x:c r="D21937" s="2" t="str">
        <x:v>Swift</x:v>
      </x:c>
      <x:c r="E21937" s="16" t="n">
        <x:v>59627</x:v>
      </x:c>
      <x:c r="F21937" s="16" t="n">
        <x:v>2334</x:v>
      </x:c>
      <x:c r="G21937" s="15" t="n">
        <x:f>VLOOKUP(D21937,'Pricing'!$A$6:$E$8,5,FALSE)</x:f>
        <x:v>0.246</x:v>
      </x:c>
      <x:c r="H21937" s="15" t="n">
        <x:f>VLOOKUP(D21937,'Pricing'!$A$6:$E$8,4,FALSE)</x:f>
        <x:v>1.2</x:v>
      </x:c>
      <x:c r="I21937" s="15" t="n">
        <x:f>E21937*G21937/1000000</x:f>
        <x:v>0.014668242</x:v>
      </x:c>
      <x:c r="J21937" s="15" t="n">
        <x:f>F21937*H21937/1000000</x:f>
        <x:v>0.0028007999999999996</x:v>
      </x:c>
      <x:c r="K21937" s="15" t="n">
        <x:f>SUM(I21937:J21937)</x:f>
        <x:v>0.017469042</x:v>
      </x:c>
    </x:row>
    <x:row r="21938" ht="23" customHeight="1">
      <x:c r="A21938" s="2" t="str">
        <x:v>REQ-21934</x:v>
      </x:c>
      <x:c r="B21938" s="2" t="n">
        <x:v>27</x:v>
      </x:c>
      <x:c r="C21938" s="2" t="str">
        <x:v>Product</x:v>
      </x:c>
      <x:c r="D21938" s="2" t="str">
        <x:v>Swift</x:v>
      </x:c>
      <x:c r="E21938" s="16" t="n">
        <x:v>82703</x:v>
      </x:c>
      <x:c r="F21938" s="16" t="n">
        <x:v>1746</x:v>
      </x:c>
      <x:c r="G21938" s="15" t="n">
        <x:f>VLOOKUP(D21938,'Pricing'!$A$6:$E$8,5,FALSE)</x:f>
        <x:v>0.246</x:v>
      </x:c>
      <x:c r="H21938" s="15" t="n">
        <x:f>VLOOKUP(D21938,'Pricing'!$A$6:$E$8,4,FALSE)</x:f>
        <x:v>1.2</x:v>
      </x:c>
      <x:c r="I21938" s="15" t="n">
        <x:f>E21938*G21938/1000000</x:f>
        <x:v>0.020344938</x:v>
      </x:c>
      <x:c r="J21938" s="15" t="n">
        <x:f>F21938*H21938/1000000</x:f>
        <x:v>0.0020951999999999998</x:v>
      </x:c>
      <x:c r="K21938" s="15" t="n">
        <x:f>SUM(I21938:J21938)</x:f>
        <x:v>0.022440138</x:v>
      </x:c>
    </x:row>
    <x:row r="21939" ht="23" customHeight="1">
      <x:c r="A21939" s="2" t="str">
        <x:v>REQ-21935</x:v>
      </x:c>
      <x:c r="B21939" s="2" t="n">
        <x:v>13</x:v>
      </x:c>
      <x:c r="C21939" s="2" t="str">
        <x:v>Engineering</x:v>
      </x:c>
      <x:c r="D21939" s="2" t="str">
        <x:v>Swift</x:v>
      </x:c>
      <x:c r="E21939" s="16" t="n">
        <x:v>116153</x:v>
      </x:c>
      <x:c r="F21939" s="16" t="n">
        <x:v>1094</x:v>
      </x:c>
      <x:c r="G21939" s="15" t="n">
        <x:f>VLOOKUP(D21939,'Pricing'!$A$6:$E$8,5,FALSE)</x:f>
        <x:v>0.246</x:v>
      </x:c>
      <x:c r="H21939" s="15" t="n">
        <x:f>VLOOKUP(D21939,'Pricing'!$A$6:$E$8,4,FALSE)</x:f>
        <x:v>1.2</x:v>
      </x:c>
      <x:c r="I21939" s="15" t="n">
        <x:f>E21939*G21939/1000000</x:f>
        <x:v>0.028573638</x:v>
      </x:c>
      <x:c r="J21939" s="15" t="n">
        <x:f>F21939*H21939/1000000</x:f>
        <x:v>0.0013128</x:v>
      </x:c>
      <x:c r="K21939" s="15" t="n">
        <x:f>SUM(I21939:J21939)</x:f>
        <x:v>0.029886437999999998</x:v>
      </x:c>
    </x:row>
    <x:row r="21940" ht="23" customHeight="1">
      <x:c r="A21940" s="2" t="str">
        <x:v>REQ-21936</x:v>
      </x:c>
      <x:c r="B21940" s="2" t="n">
        <x:v>23</x:v>
      </x:c>
      <x:c r="C21940" s="2" t="str">
        <x:v>Product</x:v>
      </x:c>
      <x:c r="D21940" s="2" t="str">
        <x:v>Swift</x:v>
      </x:c>
      <x:c r="E21940" s="16" t="n">
        <x:v>25779</x:v>
      </x:c>
      <x:c r="F21940" s="16" t="n">
        <x:v>715</x:v>
      </x:c>
      <x:c r="G21940" s="15" t="n">
        <x:f>VLOOKUP(D21940,'Pricing'!$A$6:$E$8,5,FALSE)</x:f>
        <x:v>0.246</x:v>
      </x:c>
      <x:c r="H21940" s="15" t="n">
        <x:f>VLOOKUP(D21940,'Pricing'!$A$6:$E$8,4,FALSE)</x:f>
        <x:v>1.2</x:v>
      </x:c>
      <x:c r="I21940" s="15" t="n">
        <x:f>E21940*G21940/1000000</x:f>
        <x:v>0.006341634</x:v>
      </x:c>
      <x:c r="J21940" s="15" t="n">
        <x:f>F21940*H21940/1000000</x:f>
        <x:v>0.000858</x:v>
      </x:c>
      <x:c r="K21940" s="15" t="n">
        <x:f>SUM(I21940:J21940)</x:f>
        <x:v>0.007199634</x:v>
      </x:c>
    </x:row>
    <x:row r="21941" ht="23" customHeight="1">
      <x:c r="A21941" s="2" t="str">
        <x:v>REQ-21937</x:v>
      </x:c>
      <x:c r="B21941" s="2" t="n">
        <x:v>16</x:v>
      </x:c>
      <x:c r="C21941" s="2" t="str">
        <x:v>Engineering</x:v>
      </x:c>
      <x:c r="D21941" s="2" t="str">
        <x:v>Swift</x:v>
      </x:c>
      <x:c r="E21941" s="16" t="n">
        <x:v>103789</x:v>
      </x:c>
      <x:c r="F21941" s="16" t="n">
        <x:v>945</x:v>
      </x:c>
      <x:c r="G21941" s="15" t="n">
        <x:f>VLOOKUP(D21941,'Pricing'!$A$6:$E$8,5,FALSE)</x:f>
        <x:v>0.246</x:v>
      </x:c>
      <x:c r="H21941" s="15" t="n">
        <x:f>VLOOKUP(D21941,'Pricing'!$A$6:$E$8,4,FALSE)</x:f>
        <x:v>1.2</x:v>
      </x:c>
      <x:c r="I21941" s="15" t="n">
        <x:f>E21941*G21941/1000000</x:f>
        <x:v>0.025532094</x:v>
      </x:c>
      <x:c r="J21941" s="15" t="n">
        <x:f>F21941*H21941/1000000</x:f>
        <x:v>0.001134</x:v>
      </x:c>
      <x:c r="K21941" s="15" t="n">
        <x:f>SUM(I21941:J21941)</x:f>
        <x:v>0.026666094</x:v>
      </x:c>
    </x:row>
    <x:row r="21942" ht="23" customHeight="1">
      <x:c r="A21942" s="2" t="str">
        <x:v>REQ-21938</x:v>
      </x:c>
      <x:c r="B21942" s="2" t="n">
        <x:v>28</x:v>
      </x:c>
      <x:c r="C21942" s="2" t="str">
        <x:v>Support</x:v>
      </x:c>
      <x:c r="D21942" s="2" t="str">
        <x:v>Reasoning</x:v>
      </x:c>
      <x:c r="E21942" s="16" t="n">
        <x:v>55424</x:v>
      </x:c>
      <x:c r="F21942" s="16" t="n">
        <x:v>3901</x:v>
      </x:c>
      <x:c r="G21942" s="15" t="n">
        <x:f>VLOOKUP(D21942,'Pricing'!$A$6:$E$8,5,FALSE)</x:f>
        <x:v>4.920000000000001</x:v>
      </x:c>
      <x:c r="H21942" s="15" t="n">
        <x:f>VLOOKUP(D21942,'Pricing'!$A$6:$E$8,4,FALSE)</x:f>
        <x:v>24</x:v>
      </x:c>
      <x:c r="I21942" s="15" t="n">
        <x:f>E21942*G21942/1000000</x:f>
        <x:v>0.27268608</x:v>
      </x:c>
      <x:c r="J21942" s="15" t="n">
        <x:f>F21942*H21942/1000000</x:f>
        <x:v>0.093624</x:v>
      </x:c>
      <x:c r="K21942" s="15" t="n">
        <x:f>SUM(I21942:J21942)</x:f>
        <x:v>0.36631008</x:v>
      </x:c>
    </x:row>
    <x:row r="21943" ht="23" customHeight="1">
      <x:c r="A21943" s="2" t="str">
        <x:v>REQ-21939</x:v>
      </x:c>
      <x:c r="B21943" s="2" t="n">
        <x:v>13</x:v>
      </x:c>
      <x:c r="C21943" s="2" t="str">
        <x:v>Operations</x:v>
      </x:c>
      <x:c r="D21943" s="2" t="str">
        <x:v>Swift</x:v>
      </x:c>
      <x:c r="E21943" s="16" t="n">
        <x:v>48949</x:v>
      </x:c>
      <x:c r="F21943" s="16" t="n">
        <x:v>894</x:v>
      </x:c>
      <x:c r="G21943" s="15" t="n">
        <x:f>VLOOKUP(D21943,'Pricing'!$A$6:$E$8,5,FALSE)</x:f>
        <x:v>0.246</x:v>
      </x:c>
      <x:c r="H21943" s="15" t="n">
        <x:f>VLOOKUP(D21943,'Pricing'!$A$6:$E$8,4,FALSE)</x:f>
        <x:v>1.2</x:v>
      </x:c>
      <x:c r="I21943" s="15" t="n">
        <x:f>E21943*G21943/1000000</x:f>
        <x:v>0.012041454</x:v>
      </x:c>
      <x:c r="J21943" s="15" t="n">
        <x:f>F21943*H21943/1000000</x:f>
        <x:v>0.0010728</x:v>
      </x:c>
      <x:c r="K21943" s="15" t="n">
        <x:f>SUM(I21943:J21943)</x:f>
        <x:v>0.013114254</x:v>
      </x:c>
    </x:row>
    <x:row r="21944" ht="23" customHeight="1">
      <x:c r="A21944" s="2" t="str">
        <x:v>REQ-21940</x:v>
      </x:c>
      <x:c r="B21944" s="2" t="n">
        <x:v>27</x:v>
      </x:c>
      <x:c r="C21944" s="2" t="str">
        <x:v>Product</x:v>
      </x:c>
      <x:c r="D21944" s="2" t="str">
        <x:v>Balanced</x:v>
      </x:c>
      <x:c r="E21944" s="16" t="n">
        <x:v>31520</x:v>
      </x:c>
      <x:c r="F21944" s="16" t="n">
        <x:v>3058</x:v>
      </x:c>
      <x:c r="G21944" s="15" t="n">
        <x:f>VLOOKUP(D21944,'Pricing'!$A$6:$E$8,5,FALSE)</x:f>
        <x:v>1.2300000000000002</x:v>
      </x:c>
      <x:c r="H21944" s="15" t="n">
        <x:f>VLOOKUP(D21944,'Pricing'!$A$6:$E$8,4,FALSE)</x:f>
        <x:v>6</x:v>
      </x:c>
      <x:c r="I21944" s="15" t="n">
        <x:f>E21944*G21944/1000000</x:f>
        <x:v>0.03876960000000001</x:v>
      </x:c>
      <x:c r="J21944" s="15" t="n">
        <x:f>F21944*H21944/1000000</x:f>
        <x:v>0.018348</x:v>
      </x:c>
      <x:c r="K21944" s="15" t="n">
        <x:f>SUM(I21944:J21944)</x:f>
        <x:v>0.057117600000000004</x:v>
      </x:c>
    </x:row>
    <x:row r="21945" ht="23" customHeight="1">
      <x:c r="A21945" s="2" t="str">
        <x:v>REQ-21941</x:v>
      </x:c>
      <x:c r="B21945" s="2" t="n">
        <x:v>15</x:v>
      </x:c>
      <x:c r="C21945" s="2" t="str">
        <x:v>Operations</x:v>
      </x:c>
      <x:c r="D21945" s="2" t="str">
        <x:v>Balanced</x:v>
      </x:c>
      <x:c r="E21945" s="16" t="n">
        <x:v>65806</x:v>
      </x:c>
      <x:c r="F21945" s="16" t="n">
        <x:v>3372</x:v>
      </x:c>
      <x:c r="G21945" s="15" t="n">
        <x:f>VLOOKUP(D21945,'Pricing'!$A$6:$E$8,5,FALSE)</x:f>
        <x:v>1.2300000000000002</x:v>
      </x:c>
      <x:c r="H21945" s="15" t="n">
        <x:f>VLOOKUP(D21945,'Pricing'!$A$6:$E$8,4,FALSE)</x:f>
        <x:v>6</x:v>
      </x:c>
      <x:c r="I21945" s="15" t="n">
        <x:f>E21945*G21945/1000000</x:f>
        <x:v>0.08094138000000002</x:v>
      </x:c>
      <x:c r="J21945" s="15" t="n">
        <x:f>F21945*H21945/1000000</x:f>
        <x:v>0.020232</x:v>
      </x:c>
      <x:c r="K21945" s="15" t="n">
        <x:f>SUM(I21945:J21945)</x:f>
        <x:v>0.10117338000000002</x:v>
      </x:c>
    </x:row>
    <x:row r="21946" ht="23" customHeight="1">
      <x:c r="A21946" s="2" t="str">
        <x:v>REQ-21942</x:v>
      </x:c>
      <x:c r="B21946" s="2" t="n">
        <x:v>2</x:v>
      </x:c>
      <x:c r="C21946" s="2" t="str">
        <x:v>Product</x:v>
      </x:c>
      <x:c r="D21946" s="2" t="str">
        <x:v>Swift</x:v>
      </x:c>
      <x:c r="E21946" s="16" t="n">
        <x:v>40821</x:v>
      </x:c>
      <x:c r="F21946" s="16" t="n">
        <x:v>2214</x:v>
      </x:c>
      <x:c r="G21946" s="15" t="n">
        <x:f>VLOOKUP(D21946,'Pricing'!$A$6:$E$8,5,FALSE)</x:f>
        <x:v>0.246</x:v>
      </x:c>
      <x:c r="H21946" s="15" t="n">
        <x:f>VLOOKUP(D21946,'Pricing'!$A$6:$E$8,4,FALSE)</x:f>
        <x:v>1.2</x:v>
      </x:c>
      <x:c r="I21946" s="15" t="n">
        <x:f>E21946*G21946/1000000</x:f>
        <x:v>0.010041966000000001</x:v>
      </x:c>
      <x:c r="J21946" s="15" t="n">
        <x:f>F21946*H21946/1000000</x:f>
        <x:v>0.0026567999999999995</x:v>
      </x:c>
      <x:c r="K21946" s="15" t="n">
        <x:f>SUM(I21946:J21946)</x:f>
        <x:v>0.012698766</x:v>
      </x:c>
    </x:row>
    <x:row r="21947" ht="23" customHeight="1">
      <x:c r="A21947" s="2" t="str">
        <x:v>REQ-21943</x:v>
      </x:c>
      <x:c r="B21947" s="2" t="n">
        <x:v>7</x:v>
      </x:c>
      <x:c r="C21947" s="2" t="str">
        <x:v>Research</x:v>
      </x:c>
      <x:c r="D21947" s="2" t="str">
        <x:v>Swift</x:v>
      </x:c>
      <x:c r="E21947" s="16" t="n">
        <x:v>81971</x:v>
      </x:c>
      <x:c r="F21947" s="16" t="n">
        <x:v>595</x:v>
      </x:c>
      <x:c r="G21947" s="15" t="n">
        <x:f>VLOOKUP(D21947,'Pricing'!$A$6:$E$8,5,FALSE)</x:f>
        <x:v>0.246</x:v>
      </x:c>
      <x:c r="H21947" s="15" t="n">
        <x:f>VLOOKUP(D21947,'Pricing'!$A$6:$E$8,4,FALSE)</x:f>
        <x:v>1.2</x:v>
      </x:c>
      <x:c r="I21947" s="15" t="n">
        <x:f>E21947*G21947/1000000</x:f>
        <x:v>0.020164865999999997</x:v>
      </x:c>
      <x:c r="J21947" s="15" t="n">
        <x:f>F21947*H21947/1000000</x:f>
        <x:v>0.000714</x:v>
      </x:c>
      <x:c r="K21947" s="15" t="n">
        <x:f>SUM(I21947:J21947)</x:f>
        <x:v>0.020878865999999996</x:v>
      </x:c>
    </x:row>
    <x:row r="21948" ht="23" customHeight="1">
      <x:c r="A21948" s="2" t="str">
        <x:v>REQ-21944</x:v>
      </x:c>
      <x:c r="B21948" s="2" t="n">
        <x:v>5</x:v>
      </x:c>
      <x:c r="C21948" s="2" t="str">
        <x:v>Growth</x:v>
      </x:c>
      <x:c r="D21948" s="2" t="str">
        <x:v>Balanced</x:v>
      </x:c>
      <x:c r="E21948" s="16" t="n">
        <x:v>50481</x:v>
      </x:c>
      <x:c r="F21948" s="16" t="n">
        <x:v>2917</x:v>
      </x:c>
      <x:c r="G21948" s="15" t="n">
        <x:f>VLOOKUP(D21948,'Pricing'!$A$6:$E$8,5,FALSE)</x:f>
        <x:v>1.2300000000000002</x:v>
      </x:c>
      <x:c r="H21948" s="15" t="n">
        <x:f>VLOOKUP(D21948,'Pricing'!$A$6:$E$8,4,FALSE)</x:f>
        <x:v>6</x:v>
      </x:c>
      <x:c r="I21948" s="15" t="n">
        <x:f>E21948*G21948/1000000</x:f>
        <x:v>0.06209163000000001</x:v>
      </x:c>
      <x:c r="J21948" s="15" t="n">
        <x:f>F21948*H21948/1000000</x:f>
        <x:v>0.017502</x:v>
      </x:c>
      <x:c r="K21948" s="15" t="n">
        <x:f>SUM(I21948:J21948)</x:f>
        <x:v>0.07959363000000001</x:v>
      </x:c>
    </x:row>
    <x:row r="21949" ht="23" customHeight="1">
      <x:c r="A21949" s="2" t="str">
        <x:v>REQ-21945</x:v>
      </x:c>
      <x:c r="B21949" s="2" t="n">
        <x:v>9</x:v>
      </x:c>
      <x:c r="C21949" s="2" t="str">
        <x:v>Research</x:v>
      </x:c>
      <x:c r="D21949" s="2" t="str">
        <x:v>Swift</x:v>
      </x:c>
      <x:c r="E21949" s="16" t="n">
        <x:v>58279</x:v>
      </x:c>
      <x:c r="F21949" s="16" t="n">
        <x:v>3449</x:v>
      </x:c>
      <x:c r="G21949" s="15" t="n">
        <x:f>VLOOKUP(D21949,'Pricing'!$A$6:$E$8,5,FALSE)</x:f>
        <x:v>0.246</x:v>
      </x:c>
      <x:c r="H21949" s="15" t="n">
        <x:f>VLOOKUP(D21949,'Pricing'!$A$6:$E$8,4,FALSE)</x:f>
        <x:v>1.2</x:v>
      </x:c>
      <x:c r="I21949" s="15" t="n">
        <x:f>E21949*G21949/1000000</x:f>
        <x:v>0.014336634000000001</x:v>
      </x:c>
      <x:c r="J21949" s="15" t="n">
        <x:f>F21949*H21949/1000000</x:f>
        <x:v>0.0041388</x:v>
      </x:c>
      <x:c r="K21949" s="15" t="n">
        <x:f>SUM(I21949:J21949)</x:f>
        <x:v>0.018475434</x:v>
      </x:c>
    </x:row>
    <x:row r="21950" ht="23" customHeight="1">
      <x:c r="A21950" s="2" t="str">
        <x:v>REQ-21946</x:v>
      </x:c>
      <x:c r="B21950" s="2" t="n">
        <x:v>10</x:v>
      </x:c>
      <x:c r="C21950" s="2" t="str">
        <x:v>Product</x:v>
      </x:c>
      <x:c r="D21950" s="2" t="str">
        <x:v>Reasoning</x:v>
      </x:c>
      <x:c r="E21950" s="16" t="n">
        <x:v>97381</x:v>
      </x:c>
      <x:c r="F21950" s="16" t="n">
        <x:v>988</x:v>
      </x:c>
      <x:c r="G21950" s="15" t="n">
        <x:f>VLOOKUP(D21950,'Pricing'!$A$6:$E$8,5,FALSE)</x:f>
        <x:v>4.920000000000001</x:v>
      </x:c>
      <x:c r="H21950" s="15" t="n">
        <x:f>VLOOKUP(D21950,'Pricing'!$A$6:$E$8,4,FALSE)</x:f>
        <x:v>24</x:v>
      </x:c>
      <x:c r="I21950" s="15" t="n">
        <x:f>E21950*G21950/1000000</x:f>
        <x:v>0.4791145200000001</x:v>
      </x:c>
      <x:c r="J21950" s="15" t="n">
        <x:f>F21950*H21950/1000000</x:f>
        <x:v>0.023712</x:v>
      </x:c>
      <x:c r="K21950" s="15" t="n">
        <x:f>SUM(I21950:J21950)</x:f>
        <x:v>0.50282652</x:v>
      </x:c>
    </x:row>
    <x:row r="21951" ht="23" customHeight="1">
      <x:c r="A21951" s="2" t="str">
        <x:v>REQ-21947</x:v>
      </x:c>
      <x:c r="B21951" s="2" t="n">
        <x:v>30</x:v>
      </x:c>
      <x:c r="C21951" s="2" t="str">
        <x:v>Engineering</x:v>
      </x:c>
      <x:c r="D21951" s="2" t="str">
        <x:v>Balanced</x:v>
      </x:c>
      <x:c r="E21951" s="16" t="n">
        <x:v>49906</x:v>
      </x:c>
      <x:c r="F21951" s="16" t="n">
        <x:v>882</x:v>
      </x:c>
      <x:c r="G21951" s="15" t="n">
        <x:f>VLOOKUP(D21951,'Pricing'!$A$6:$E$8,5,FALSE)</x:f>
        <x:v>1.2300000000000002</x:v>
      </x:c>
      <x:c r="H21951" s="15" t="n">
        <x:f>VLOOKUP(D21951,'Pricing'!$A$6:$E$8,4,FALSE)</x:f>
        <x:v>6</x:v>
      </x:c>
      <x:c r="I21951" s="15" t="n">
        <x:f>E21951*G21951/1000000</x:f>
        <x:v>0.06138438000000001</x:v>
      </x:c>
      <x:c r="J21951" s="15" t="n">
        <x:f>F21951*H21951/1000000</x:f>
        <x:v>0.005292</x:v>
      </x:c>
      <x:c r="K21951" s="15" t="n">
        <x:f>SUM(I21951:J21951)</x:f>
        <x:v>0.06667638000000001</x:v>
      </x:c>
    </x:row>
    <x:row r="21952" ht="23" customHeight="1">
      <x:c r="A21952" s="2" t="str">
        <x:v>REQ-21948</x:v>
      </x:c>
      <x:c r="B21952" s="2" t="n">
        <x:v>29</x:v>
      </x:c>
      <x:c r="C21952" s="2" t="str">
        <x:v>Growth</x:v>
      </x:c>
      <x:c r="D21952" s="2" t="str">
        <x:v>Balanced</x:v>
      </x:c>
      <x:c r="E21952" s="16" t="n">
        <x:v>71234</x:v>
      </x:c>
      <x:c r="F21952" s="16" t="n">
        <x:v>3155</x:v>
      </x:c>
      <x:c r="G21952" s="15" t="n">
        <x:f>VLOOKUP(D21952,'Pricing'!$A$6:$E$8,5,FALSE)</x:f>
        <x:v>1.2300000000000002</x:v>
      </x:c>
      <x:c r="H21952" s="15" t="n">
        <x:f>VLOOKUP(D21952,'Pricing'!$A$6:$E$8,4,FALSE)</x:f>
        <x:v>6</x:v>
      </x:c>
      <x:c r="I21952" s="15" t="n">
        <x:f>E21952*G21952/1000000</x:f>
        <x:v>0.08761782000000003</x:v>
      </x:c>
      <x:c r="J21952" s="15" t="n">
        <x:f>F21952*H21952/1000000</x:f>
        <x:v>0.01893</x:v>
      </x:c>
      <x:c r="K21952" s="15" t="n">
        <x:f>SUM(I21952:J21952)</x:f>
        <x:v>0.10654782000000003</x:v>
      </x:c>
    </x:row>
    <x:row r="21953" ht="23" customHeight="1">
      <x:c r="A21953" s="2" t="str">
        <x:v>REQ-21949</x:v>
      </x:c>
      <x:c r="B21953" s="2" t="n">
        <x:v>18</x:v>
      </x:c>
      <x:c r="C21953" s="2" t="str">
        <x:v>Operations</x:v>
      </x:c>
      <x:c r="D21953" s="2" t="str">
        <x:v>Swift</x:v>
      </x:c>
      <x:c r="E21953" s="16" t="n">
        <x:v>27561</x:v>
      </x:c>
      <x:c r="F21953" s="16" t="n">
        <x:v>2340</x:v>
      </x:c>
      <x:c r="G21953" s="15" t="n">
        <x:f>VLOOKUP(D21953,'Pricing'!$A$6:$E$8,5,FALSE)</x:f>
        <x:v>0.246</x:v>
      </x:c>
      <x:c r="H21953" s="15" t="n">
        <x:f>VLOOKUP(D21953,'Pricing'!$A$6:$E$8,4,FALSE)</x:f>
        <x:v>1.2</x:v>
      </x:c>
      <x:c r="I21953" s="15" t="n">
        <x:f>E21953*G21953/1000000</x:f>
        <x:v>0.006780006</x:v>
      </x:c>
      <x:c r="J21953" s="15" t="n">
        <x:f>F21953*H21953/1000000</x:f>
        <x:v>0.002808</x:v>
      </x:c>
      <x:c r="K21953" s="15" t="n">
        <x:f>SUM(I21953:J21953)</x:f>
        <x:v>0.009588006</x:v>
      </x:c>
    </x:row>
    <x:row r="21954" ht="23" customHeight="1">
      <x:c r="A21954" s="2" t="str">
        <x:v>REQ-21950</x:v>
      </x:c>
      <x:c r="B21954" s="2" t="n">
        <x:v>25</x:v>
      </x:c>
      <x:c r="C21954" s="2" t="str">
        <x:v>Growth</x:v>
      </x:c>
      <x:c r="D21954" s="2" t="str">
        <x:v>Balanced</x:v>
      </x:c>
      <x:c r="E21954" s="16" t="n">
        <x:v>62989</x:v>
      </x:c>
      <x:c r="F21954" s="16" t="n">
        <x:v>380</x:v>
      </x:c>
      <x:c r="G21954" s="15" t="n">
        <x:f>VLOOKUP(D21954,'Pricing'!$A$6:$E$8,5,FALSE)</x:f>
        <x:v>1.2300000000000002</x:v>
      </x:c>
      <x:c r="H21954" s="15" t="n">
        <x:f>VLOOKUP(D21954,'Pricing'!$A$6:$E$8,4,FALSE)</x:f>
        <x:v>6</x:v>
      </x:c>
      <x:c r="I21954" s="15" t="n">
        <x:f>E21954*G21954/1000000</x:f>
        <x:v>0.07747647000000002</x:v>
      </x:c>
      <x:c r="J21954" s="15" t="n">
        <x:f>F21954*H21954/1000000</x:f>
        <x:v>0.00228</x:v>
      </x:c>
      <x:c r="K21954" s="15" t="n">
        <x:f>SUM(I21954:J21954)</x:f>
        <x:v>0.07975647000000002</x:v>
      </x:c>
    </x:row>
    <x:row r="21955" ht="23" customHeight="1">
      <x:c r="A21955" s="2" t="str">
        <x:v>REQ-21951</x:v>
      </x:c>
      <x:c r="B21955" s="2" t="n">
        <x:v>24</x:v>
      </x:c>
      <x:c r="C21955" s="2" t="str">
        <x:v>Engineering</x:v>
      </x:c>
      <x:c r="D21955" s="2" t="str">
        <x:v>Swift</x:v>
      </x:c>
      <x:c r="E21955" s="16" t="n">
        <x:v>49831</x:v>
      </x:c>
      <x:c r="F21955" s="16" t="n">
        <x:v>3707</x:v>
      </x:c>
      <x:c r="G21955" s="15" t="n">
        <x:f>VLOOKUP(D21955,'Pricing'!$A$6:$E$8,5,FALSE)</x:f>
        <x:v>0.246</x:v>
      </x:c>
      <x:c r="H21955" s="15" t="n">
        <x:f>VLOOKUP(D21955,'Pricing'!$A$6:$E$8,4,FALSE)</x:f>
        <x:v>1.2</x:v>
      </x:c>
      <x:c r="I21955" s="15" t="n">
        <x:f>E21955*G21955/1000000</x:f>
        <x:v>0.012258426</x:v>
      </x:c>
      <x:c r="J21955" s="15" t="n">
        <x:f>F21955*H21955/1000000</x:f>
        <x:v>0.0044484</x:v>
      </x:c>
      <x:c r="K21955" s="15" t="n">
        <x:f>SUM(I21955:J21955)</x:f>
        <x:v>0.016706826</x:v>
      </x:c>
    </x:row>
    <x:row r="21956" ht="23" customHeight="1">
      <x:c r="A21956" s="2" t="str">
        <x:v>REQ-21952</x:v>
      </x:c>
      <x:c r="B21956" s="2" t="n">
        <x:v>6</x:v>
      </x:c>
      <x:c r="C21956" s="2" t="str">
        <x:v>Product</x:v>
      </x:c>
      <x:c r="D21956" s="2" t="str">
        <x:v>Reasoning</x:v>
      </x:c>
      <x:c r="E21956" s="16" t="n">
        <x:v>80922</x:v>
      </x:c>
      <x:c r="F21956" s="16" t="n">
        <x:v>2405</x:v>
      </x:c>
      <x:c r="G21956" s="15" t="n">
        <x:f>VLOOKUP(D21956,'Pricing'!$A$6:$E$8,5,FALSE)</x:f>
        <x:v>4.920000000000001</x:v>
      </x:c>
      <x:c r="H21956" s="15" t="n">
        <x:f>VLOOKUP(D21956,'Pricing'!$A$6:$E$8,4,FALSE)</x:f>
        <x:v>24</x:v>
      </x:c>
      <x:c r="I21956" s="15" t="n">
        <x:f>E21956*G21956/1000000</x:f>
        <x:v>0.39813624000000003</x:v>
      </x:c>
      <x:c r="J21956" s="15" t="n">
        <x:f>F21956*H21956/1000000</x:f>
        <x:v>0.05772</x:v>
      </x:c>
      <x:c r="K21956" s="15" t="n">
        <x:f>SUM(I21956:J21956)</x:f>
        <x:v>0.45585624</x:v>
      </x:c>
    </x:row>
    <x:row r="21957" ht="23" customHeight="1">
      <x:c r="A21957" s="2" t="str">
        <x:v>REQ-21953</x:v>
      </x:c>
      <x:c r="B21957" s="2" t="n">
        <x:v>6</x:v>
      </x:c>
      <x:c r="C21957" s="2" t="str">
        <x:v>Operations</x:v>
      </x:c>
      <x:c r="D21957" s="2" t="str">
        <x:v>Balanced</x:v>
      </x:c>
      <x:c r="E21957" s="16" t="n">
        <x:v>72483</x:v>
      </x:c>
      <x:c r="F21957" s="16" t="n">
        <x:v>2074</x:v>
      </x:c>
      <x:c r="G21957" s="15" t="n">
        <x:f>VLOOKUP(D21957,'Pricing'!$A$6:$E$8,5,FALSE)</x:f>
        <x:v>1.2300000000000002</x:v>
      </x:c>
      <x:c r="H21957" s="15" t="n">
        <x:f>VLOOKUP(D21957,'Pricing'!$A$6:$E$8,4,FALSE)</x:f>
        <x:v>6</x:v>
      </x:c>
      <x:c r="I21957" s="15" t="n">
        <x:f>E21957*G21957/1000000</x:f>
        <x:v>0.08915409</x:v>
      </x:c>
      <x:c r="J21957" s="15" t="n">
        <x:f>F21957*H21957/1000000</x:f>
        <x:v>0.012444</x:v>
      </x:c>
      <x:c r="K21957" s="15" t="n">
        <x:f>SUM(I21957:J21957)</x:f>
        <x:v>0.10159809</x:v>
      </x:c>
    </x:row>
    <x:row r="21958" ht="23" customHeight="1">
      <x:c r="A21958" s="2" t="str">
        <x:v>REQ-21954</x:v>
      </x:c>
      <x:c r="B21958" s="2" t="n">
        <x:v>24</x:v>
      </x:c>
      <x:c r="C21958" s="2" t="str">
        <x:v>Support</x:v>
      </x:c>
      <x:c r="D21958" s="2" t="str">
        <x:v>Swift</x:v>
      </x:c>
      <x:c r="E21958" s="16" t="n">
        <x:v>96278</x:v>
      </x:c>
      <x:c r="F21958" s="16" t="n">
        <x:v>1696</x:v>
      </x:c>
      <x:c r="G21958" s="15" t="n">
        <x:f>VLOOKUP(D21958,'Pricing'!$A$6:$E$8,5,FALSE)</x:f>
        <x:v>0.246</x:v>
      </x:c>
      <x:c r="H21958" s="15" t="n">
        <x:f>VLOOKUP(D21958,'Pricing'!$A$6:$E$8,4,FALSE)</x:f>
        <x:v>1.2</x:v>
      </x:c>
      <x:c r="I21958" s="15" t="n">
        <x:f>E21958*G21958/1000000</x:f>
        <x:v>0.023684388</x:v>
      </x:c>
      <x:c r="J21958" s="15" t="n">
        <x:f>F21958*H21958/1000000</x:f>
        <x:v>0.0020352</x:v>
      </x:c>
      <x:c r="K21958" s="15" t="n">
        <x:f>SUM(I21958:J21958)</x:f>
        <x:v>0.025719588</x:v>
      </x:c>
    </x:row>
    <x:row r="21959" ht="23" customHeight="1">
      <x:c r="A21959" s="2" t="str">
        <x:v>REQ-21955</x:v>
      </x:c>
      <x:c r="B21959" s="2" t="n">
        <x:v>8</x:v>
      </x:c>
      <x:c r="C21959" s="2" t="str">
        <x:v>Research</x:v>
      </x:c>
      <x:c r="D21959" s="2" t="str">
        <x:v>Balanced</x:v>
      </x:c>
      <x:c r="E21959" s="16" t="n">
        <x:v>119736</x:v>
      </x:c>
      <x:c r="F21959" s="16" t="n">
        <x:v>1550</x:v>
      </x:c>
      <x:c r="G21959" s="15" t="n">
        <x:f>VLOOKUP(D21959,'Pricing'!$A$6:$E$8,5,FALSE)</x:f>
        <x:v>1.2300000000000002</x:v>
      </x:c>
      <x:c r="H21959" s="15" t="n">
        <x:f>VLOOKUP(D21959,'Pricing'!$A$6:$E$8,4,FALSE)</x:f>
        <x:v>6</x:v>
      </x:c>
      <x:c r="I21959" s="15" t="n">
        <x:f>E21959*G21959/1000000</x:f>
        <x:v>0.14727528000000004</x:v>
      </x:c>
      <x:c r="J21959" s="15" t="n">
        <x:f>F21959*H21959/1000000</x:f>
        <x:v>0.0093</x:v>
      </x:c>
      <x:c r="K21959" s="15" t="n">
        <x:f>SUM(I21959:J21959)</x:f>
        <x:v>0.15657528000000004</x:v>
      </x:c>
    </x:row>
    <x:row r="21960" ht="23" customHeight="1">
      <x:c r="A21960" s="2" t="str">
        <x:v>REQ-21956</x:v>
      </x:c>
      <x:c r="B21960" s="2" t="n">
        <x:v>11</x:v>
      </x:c>
      <x:c r="C21960" s="2" t="str">
        <x:v>Product</x:v>
      </x:c>
      <x:c r="D21960" s="2" t="str">
        <x:v>Swift</x:v>
      </x:c>
      <x:c r="E21960" s="16" t="n">
        <x:v>71348</x:v>
      </x:c>
      <x:c r="F21960" s="16" t="n">
        <x:v>2519</x:v>
      </x:c>
      <x:c r="G21960" s="15" t="n">
        <x:f>VLOOKUP(D21960,'Pricing'!$A$6:$E$8,5,FALSE)</x:f>
        <x:v>0.246</x:v>
      </x:c>
      <x:c r="H21960" s="15" t="n">
        <x:f>VLOOKUP(D21960,'Pricing'!$A$6:$E$8,4,FALSE)</x:f>
        <x:v>1.2</x:v>
      </x:c>
      <x:c r="I21960" s="15" t="n">
        <x:f>E21960*G21960/1000000</x:f>
        <x:v>0.017551608</x:v>
      </x:c>
      <x:c r="J21960" s="15" t="n">
        <x:f>F21960*H21960/1000000</x:f>
        <x:v>0.0030227999999999995</x:v>
      </x:c>
      <x:c r="K21960" s="15" t="n">
        <x:f>SUM(I21960:J21960)</x:f>
        <x:v>0.020574408</x:v>
      </x:c>
    </x:row>
    <x:row r="21961" ht="23" customHeight="1">
      <x:c r="A21961" s="2" t="str">
        <x:v>REQ-21957</x:v>
      </x:c>
      <x:c r="B21961" s="2" t="n">
        <x:v>25</x:v>
      </x:c>
      <x:c r="C21961" s="2" t="str">
        <x:v>Engineering</x:v>
      </x:c>
      <x:c r="D21961" s="2" t="str">
        <x:v>Swift</x:v>
      </x:c>
      <x:c r="E21961" s="16" t="n">
        <x:v>5781</x:v>
      </x:c>
      <x:c r="F21961" s="16" t="n">
        <x:v>1627</x:v>
      </x:c>
      <x:c r="G21961" s="15" t="n">
        <x:f>VLOOKUP(D21961,'Pricing'!$A$6:$E$8,5,FALSE)</x:f>
        <x:v>0.246</x:v>
      </x:c>
      <x:c r="H21961" s="15" t="n">
        <x:f>VLOOKUP(D21961,'Pricing'!$A$6:$E$8,4,FALSE)</x:f>
        <x:v>1.2</x:v>
      </x:c>
      <x:c r="I21961" s="15" t="n">
        <x:f>E21961*G21961/1000000</x:f>
        <x:v>0.001422126</x:v>
      </x:c>
      <x:c r="J21961" s="15" t="n">
        <x:f>F21961*H21961/1000000</x:f>
        <x:v>0.0019524</x:v>
      </x:c>
      <x:c r="K21961" s="15" t="n">
        <x:f>SUM(I21961:J21961)</x:f>
        <x:v>0.003374526</x:v>
      </x:c>
    </x:row>
    <x:row r="21962" ht="23" customHeight="1">
      <x:c r="A21962" s="2" t="str">
        <x:v>REQ-21958</x:v>
      </x:c>
      <x:c r="B21962" s="2" t="n">
        <x:v>18</x:v>
      </x:c>
      <x:c r="C21962" s="2" t="str">
        <x:v>Support</x:v>
      </x:c>
      <x:c r="D21962" s="2" t="str">
        <x:v>Swift</x:v>
      </x:c>
      <x:c r="E21962" s="16" t="n">
        <x:v>102992</x:v>
      </x:c>
      <x:c r="F21962" s="16" t="n">
        <x:v>3002</x:v>
      </x:c>
      <x:c r="G21962" s="15" t="n">
        <x:f>VLOOKUP(D21962,'Pricing'!$A$6:$E$8,5,FALSE)</x:f>
        <x:v>0.246</x:v>
      </x:c>
      <x:c r="H21962" s="15" t="n">
        <x:f>VLOOKUP(D21962,'Pricing'!$A$6:$E$8,4,FALSE)</x:f>
        <x:v>1.2</x:v>
      </x:c>
      <x:c r="I21962" s="15" t="n">
        <x:f>E21962*G21962/1000000</x:f>
        <x:v>0.025336031999999998</x:v>
      </x:c>
      <x:c r="J21962" s="15" t="n">
        <x:f>F21962*H21962/1000000</x:f>
        <x:v>0.0036024</x:v>
      </x:c>
      <x:c r="K21962" s="15" t="n">
        <x:f>SUM(I21962:J21962)</x:f>
        <x:v>0.028938431999999997</x:v>
      </x:c>
    </x:row>
    <x:row r="21963" ht="23" customHeight="1">
      <x:c r="A21963" s="2" t="str">
        <x:v>REQ-21959</x:v>
      </x:c>
      <x:c r="B21963" s="2" t="n">
        <x:v>21</x:v>
      </x:c>
      <x:c r="C21963" s="2" t="str">
        <x:v>Engineering</x:v>
      </x:c>
      <x:c r="D21963" s="2" t="str">
        <x:v>Swift</x:v>
      </x:c>
      <x:c r="E21963" s="16" t="n">
        <x:v>6981</x:v>
      </x:c>
      <x:c r="F21963" s="16" t="n">
        <x:v>3338</x:v>
      </x:c>
      <x:c r="G21963" s="15" t="n">
        <x:f>VLOOKUP(D21963,'Pricing'!$A$6:$E$8,5,FALSE)</x:f>
        <x:v>0.246</x:v>
      </x:c>
      <x:c r="H21963" s="15" t="n">
        <x:f>VLOOKUP(D21963,'Pricing'!$A$6:$E$8,4,FALSE)</x:f>
        <x:v>1.2</x:v>
      </x:c>
      <x:c r="I21963" s="15" t="n">
        <x:f>E21963*G21963/1000000</x:f>
        <x:v>0.001717326</x:v>
      </x:c>
      <x:c r="J21963" s="15" t="n">
        <x:f>F21963*H21963/1000000</x:f>
        <x:v>0.0040056</x:v>
      </x:c>
      <x:c r="K21963" s="15" t="n">
        <x:f>SUM(I21963:J21963)</x:f>
        <x:v>0.005722926</x:v>
      </x:c>
    </x:row>
    <x:row r="21964" ht="23" customHeight="1">
      <x:c r="A21964" s="2" t="str">
        <x:v>REQ-21960</x:v>
      </x:c>
      <x:c r="B21964" s="2" t="n">
        <x:v>21</x:v>
      </x:c>
      <x:c r="C21964" s="2" t="str">
        <x:v>Product</x:v>
      </x:c>
      <x:c r="D21964" s="2" t="str">
        <x:v>Balanced</x:v>
      </x:c>
      <x:c r="E21964" s="16" t="n">
        <x:v>94113</x:v>
      </x:c>
      <x:c r="F21964" s="16" t="n">
        <x:v>707</x:v>
      </x:c>
      <x:c r="G21964" s="15" t="n">
        <x:f>VLOOKUP(D21964,'Pricing'!$A$6:$E$8,5,FALSE)</x:f>
        <x:v>1.2300000000000002</x:v>
      </x:c>
      <x:c r="H21964" s="15" t="n">
        <x:f>VLOOKUP(D21964,'Pricing'!$A$6:$E$8,4,FALSE)</x:f>
        <x:v>6</x:v>
      </x:c>
      <x:c r="I21964" s="15" t="n">
        <x:f>E21964*G21964/1000000</x:f>
        <x:v>0.11575899000000002</x:v>
      </x:c>
      <x:c r="J21964" s="15" t="n">
        <x:f>F21964*H21964/1000000</x:f>
        <x:v>0.004242</x:v>
      </x:c>
      <x:c r="K21964" s="15" t="n">
        <x:f>SUM(I21964:J21964)</x:f>
        <x:v>0.12000099000000002</x:v>
      </x:c>
    </x:row>
    <x:row r="21965" ht="23" customHeight="1">
      <x:c r="A21965" s="2" t="str">
        <x:v>REQ-21961</x:v>
      </x:c>
      <x:c r="B21965" s="2" t="n">
        <x:v>19</x:v>
      </x:c>
      <x:c r="C21965" s="2" t="str">
        <x:v>Operations</x:v>
      </x:c>
      <x:c r="D21965" s="2" t="str">
        <x:v>Balanced</x:v>
      </x:c>
      <x:c r="E21965" s="16" t="n">
        <x:v>15615</x:v>
      </x:c>
      <x:c r="F21965" s="16" t="n">
        <x:v>3714</x:v>
      </x:c>
      <x:c r="G21965" s="15" t="n">
        <x:f>VLOOKUP(D21965,'Pricing'!$A$6:$E$8,5,FALSE)</x:f>
        <x:v>1.2300000000000002</x:v>
      </x:c>
      <x:c r="H21965" s="15" t="n">
        <x:f>VLOOKUP(D21965,'Pricing'!$A$6:$E$8,4,FALSE)</x:f>
        <x:v>6</x:v>
      </x:c>
      <x:c r="I21965" s="15" t="n">
        <x:f>E21965*G21965/1000000</x:f>
        <x:v>0.019206450000000003</x:v>
      </x:c>
      <x:c r="J21965" s="15" t="n">
        <x:f>F21965*H21965/1000000</x:f>
        <x:v>0.022284</x:v>
      </x:c>
      <x:c r="K21965" s="15" t="n">
        <x:f>SUM(I21965:J21965)</x:f>
        <x:v>0.041490450000000005</x:v>
      </x:c>
    </x:row>
    <x:row r="21966" ht="23" customHeight="1">
      <x:c r="A21966" s="2" t="str">
        <x:v>REQ-21962</x:v>
      </x:c>
      <x:c r="B21966" s="2" t="n">
        <x:v>7</x:v>
      </x:c>
      <x:c r="C21966" s="2" t="str">
        <x:v>Growth</x:v>
      </x:c>
      <x:c r="D21966" s="2" t="str">
        <x:v>Swift</x:v>
      </x:c>
      <x:c r="E21966" s="16" t="n">
        <x:v>98556</x:v>
      </x:c>
      <x:c r="F21966" s="16" t="n">
        <x:v>1413</x:v>
      </x:c>
      <x:c r="G21966" s="15" t="n">
        <x:f>VLOOKUP(D21966,'Pricing'!$A$6:$E$8,5,FALSE)</x:f>
        <x:v>0.246</x:v>
      </x:c>
      <x:c r="H21966" s="15" t="n">
        <x:f>VLOOKUP(D21966,'Pricing'!$A$6:$E$8,4,FALSE)</x:f>
        <x:v>1.2</x:v>
      </x:c>
      <x:c r="I21966" s="15" t="n">
        <x:f>E21966*G21966/1000000</x:f>
        <x:v>0.024244776</x:v>
      </x:c>
      <x:c r="J21966" s="15" t="n">
        <x:f>F21966*H21966/1000000</x:f>
        <x:v>0.0016956</x:v>
      </x:c>
      <x:c r="K21966" s="15" t="n">
        <x:f>SUM(I21966:J21966)</x:f>
        <x:v>0.025940375999999998</x:v>
      </x:c>
    </x:row>
    <x:row r="21967" ht="23" customHeight="1">
      <x:c r="A21967" s="2" t="str">
        <x:v>REQ-21963</x:v>
      </x:c>
      <x:c r="B21967" s="2" t="n">
        <x:v>12</x:v>
      </x:c>
      <x:c r="C21967" s="2" t="str">
        <x:v>Engineering</x:v>
      </x:c>
      <x:c r="D21967" s="2" t="str">
        <x:v>Balanced</x:v>
      </x:c>
      <x:c r="E21967" s="16" t="n">
        <x:v>27158</x:v>
      </x:c>
      <x:c r="F21967" s="16" t="n">
        <x:v>293</x:v>
      </x:c>
      <x:c r="G21967" s="15" t="n">
        <x:f>VLOOKUP(D21967,'Pricing'!$A$6:$E$8,5,FALSE)</x:f>
        <x:v>1.2300000000000002</x:v>
      </x:c>
      <x:c r="H21967" s="15" t="n">
        <x:f>VLOOKUP(D21967,'Pricing'!$A$6:$E$8,4,FALSE)</x:f>
        <x:v>6</x:v>
      </x:c>
      <x:c r="I21967" s="15" t="n">
        <x:f>E21967*G21967/1000000</x:f>
        <x:v>0.033404340000000005</x:v>
      </x:c>
      <x:c r="J21967" s="15" t="n">
        <x:f>F21967*H21967/1000000</x:f>
        <x:v>0.001758</x:v>
      </x:c>
      <x:c r="K21967" s="15" t="n">
        <x:f>SUM(I21967:J21967)</x:f>
        <x:v>0.03516234000000001</x:v>
      </x:c>
    </x:row>
    <x:row r="21968" ht="23" customHeight="1">
      <x:c r="A21968" s="2" t="str">
        <x:v>REQ-21964</x:v>
      </x:c>
      <x:c r="B21968" s="2" t="n">
        <x:v>21</x:v>
      </x:c>
      <x:c r="C21968" s="2" t="str">
        <x:v>Product</x:v>
      </x:c>
      <x:c r="D21968" s="2" t="str">
        <x:v>Balanced</x:v>
      </x:c>
      <x:c r="E21968" s="16" t="n">
        <x:v>79134</x:v>
      </x:c>
      <x:c r="F21968" s="16" t="n">
        <x:v>745</x:v>
      </x:c>
      <x:c r="G21968" s="15" t="n">
        <x:f>VLOOKUP(D21968,'Pricing'!$A$6:$E$8,5,FALSE)</x:f>
        <x:v>1.2300000000000002</x:v>
      </x:c>
      <x:c r="H21968" s="15" t="n">
        <x:f>VLOOKUP(D21968,'Pricing'!$A$6:$E$8,4,FALSE)</x:f>
        <x:v>6</x:v>
      </x:c>
      <x:c r="I21968" s="15" t="n">
        <x:f>E21968*G21968/1000000</x:f>
        <x:v>0.09733482000000002</x:v>
      </x:c>
      <x:c r="J21968" s="15" t="n">
        <x:f>F21968*H21968/1000000</x:f>
        <x:v>0.00447</x:v>
      </x:c>
      <x:c r="K21968" s="15" t="n">
        <x:f>SUM(I21968:J21968)</x:f>
        <x:v>0.10180482000000002</x:v>
      </x:c>
    </x:row>
    <x:row r="21969" ht="23" customHeight="1">
      <x:c r="A21969" s="2" t="str">
        <x:v>REQ-21965</x:v>
      </x:c>
      <x:c r="B21969" s="2" t="n">
        <x:v>10</x:v>
      </x:c>
      <x:c r="C21969" s="2" t="str">
        <x:v>Engineering</x:v>
      </x:c>
      <x:c r="D21969" s="2" t="str">
        <x:v>Swift</x:v>
      </x:c>
      <x:c r="E21969" s="16" t="n">
        <x:v>49207</x:v>
      </x:c>
      <x:c r="F21969" s="16" t="n">
        <x:v>3820</x:v>
      </x:c>
      <x:c r="G21969" s="15" t="n">
        <x:f>VLOOKUP(D21969,'Pricing'!$A$6:$E$8,5,FALSE)</x:f>
        <x:v>0.246</x:v>
      </x:c>
      <x:c r="H21969" s="15" t="n">
        <x:f>VLOOKUP(D21969,'Pricing'!$A$6:$E$8,4,FALSE)</x:f>
        <x:v>1.2</x:v>
      </x:c>
      <x:c r="I21969" s="15" t="n">
        <x:f>E21969*G21969/1000000</x:f>
        <x:v>0.012104922</x:v>
      </x:c>
      <x:c r="J21969" s="15" t="n">
        <x:f>F21969*H21969/1000000</x:f>
        <x:v>0.004584</x:v>
      </x:c>
      <x:c r="K21969" s="15" t="n">
        <x:f>SUM(I21969:J21969)</x:f>
        <x:v>0.016688922000000002</x:v>
      </x:c>
    </x:row>
    <x:row r="21970" ht="23" customHeight="1">
      <x:c r="A21970" s="2" t="str">
        <x:v>REQ-21966</x:v>
      </x:c>
      <x:c r="B21970" s="2" t="n">
        <x:v>12</x:v>
      </x:c>
      <x:c r="C21970" s="2" t="str">
        <x:v>Growth</x:v>
      </x:c>
      <x:c r="D21970" s="2" t="str">
        <x:v>Swift</x:v>
      </x:c>
      <x:c r="E21970" s="16" t="n">
        <x:v>119668</x:v>
      </x:c>
      <x:c r="F21970" s="16" t="n">
        <x:v>2019</x:v>
      </x:c>
      <x:c r="G21970" s="15" t="n">
        <x:f>VLOOKUP(D21970,'Pricing'!$A$6:$E$8,5,FALSE)</x:f>
        <x:v>0.246</x:v>
      </x:c>
      <x:c r="H21970" s="15" t="n">
        <x:f>VLOOKUP(D21970,'Pricing'!$A$6:$E$8,4,FALSE)</x:f>
        <x:v>1.2</x:v>
      </x:c>
      <x:c r="I21970" s="15" t="n">
        <x:f>E21970*G21970/1000000</x:f>
        <x:v>0.029438328</x:v>
      </x:c>
      <x:c r="J21970" s="15" t="n">
        <x:f>F21970*H21970/1000000</x:f>
        <x:v>0.0024227999999999997</x:v>
      </x:c>
      <x:c r="K21970" s="15" t="n">
        <x:f>SUM(I21970:J21970)</x:f>
        <x:v>0.031861128</x:v>
      </x:c>
    </x:row>
    <x:row r="21971" ht="23" customHeight="1">
      <x:c r="A21971" s="2" t="str">
        <x:v>REQ-21967</x:v>
      </x:c>
      <x:c r="B21971" s="2" t="n">
        <x:v>25</x:v>
      </x:c>
      <x:c r="C21971" s="2" t="str">
        <x:v>Engineering</x:v>
      </x:c>
      <x:c r="D21971" s="2" t="str">
        <x:v>Balanced</x:v>
      </x:c>
      <x:c r="E21971" s="16" t="n">
        <x:v>56214</x:v>
      </x:c>
      <x:c r="F21971" s="16" t="n">
        <x:v>768</x:v>
      </x:c>
      <x:c r="G21971" s="15" t="n">
        <x:f>VLOOKUP(D21971,'Pricing'!$A$6:$E$8,5,FALSE)</x:f>
        <x:v>1.2300000000000002</x:v>
      </x:c>
      <x:c r="H21971" s="15" t="n">
        <x:f>VLOOKUP(D21971,'Pricing'!$A$6:$E$8,4,FALSE)</x:f>
        <x:v>6</x:v>
      </x:c>
      <x:c r="I21971" s="15" t="n">
        <x:f>E21971*G21971/1000000</x:f>
        <x:v>0.06914322000000002</x:v>
      </x:c>
      <x:c r="J21971" s="15" t="n">
        <x:f>F21971*H21971/1000000</x:f>
        <x:v>0.004608</x:v>
      </x:c>
      <x:c r="K21971" s="15" t="n">
        <x:f>SUM(I21971:J21971)</x:f>
        <x:v>0.07375122000000002</x:v>
      </x:c>
    </x:row>
    <x:row r="21972" ht="23" customHeight="1">
      <x:c r="A21972" s="2" t="str">
        <x:v>REQ-21968</x:v>
      </x:c>
      <x:c r="B21972" s="2" t="n">
        <x:v>7</x:v>
      </x:c>
      <x:c r="C21972" s="2" t="str">
        <x:v>Growth</x:v>
      </x:c>
      <x:c r="D21972" s="2" t="str">
        <x:v>Reasoning</x:v>
      </x:c>
      <x:c r="E21972" s="16" t="n">
        <x:v>90139</x:v>
      </x:c>
      <x:c r="F21972" s="16" t="n">
        <x:v>3608</x:v>
      </x:c>
      <x:c r="G21972" s="15" t="n">
        <x:f>VLOOKUP(D21972,'Pricing'!$A$6:$E$8,5,FALSE)</x:f>
        <x:v>4.920000000000001</x:v>
      </x:c>
      <x:c r="H21972" s="15" t="n">
        <x:f>VLOOKUP(D21972,'Pricing'!$A$6:$E$8,4,FALSE)</x:f>
        <x:v>24</x:v>
      </x:c>
      <x:c r="I21972" s="15" t="n">
        <x:f>E21972*G21972/1000000</x:f>
        <x:v>0.44348388000000005</x:v>
      </x:c>
      <x:c r="J21972" s="15" t="n">
        <x:f>F21972*H21972/1000000</x:f>
        <x:v>0.086592</x:v>
      </x:c>
      <x:c r="K21972" s="15" t="n">
        <x:f>SUM(I21972:J21972)</x:f>
        <x:v>0.53007588</x:v>
      </x:c>
    </x:row>
    <x:row r="21973" ht="23" customHeight="1">
      <x:c r="A21973" s="2" t="str">
        <x:v>REQ-21969</x:v>
      </x:c>
      <x:c r="B21973" s="2" t="n">
        <x:v>9</x:v>
      </x:c>
      <x:c r="C21973" s="2" t="str">
        <x:v>Research</x:v>
      </x:c>
      <x:c r="D21973" s="2" t="str">
        <x:v>Swift</x:v>
      </x:c>
      <x:c r="E21973" s="16" t="n">
        <x:v>10419</x:v>
      </x:c>
      <x:c r="F21973" s="16" t="n">
        <x:v>2228</x:v>
      </x:c>
      <x:c r="G21973" s="15" t="n">
        <x:f>VLOOKUP(D21973,'Pricing'!$A$6:$E$8,5,FALSE)</x:f>
        <x:v>0.246</x:v>
      </x:c>
      <x:c r="H21973" s="15" t="n">
        <x:f>VLOOKUP(D21973,'Pricing'!$A$6:$E$8,4,FALSE)</x:f>
        <x:v>1.2</x:v>
      </x:c>
      <x:c r="I21973" s="15" t="n">
        <x:f>E21973*G21973/1000000</x:f>
        <x:v>0.0025630740000000003</x:v>
      </x:c>
      <x:c r="J21973" s="15" t="n">
        <x:f>F21973*H21973/1000000</x:f>
        <x:v>0.0026736</x:v>
      </x:c>
      <x:c r="K21973" s="15" t="n">
        <x:f>SUM(I21973:J21973)</x:f>
        <x:v>0.005236674</x:v>
      </x:c>
    </x:row>
    <x:row r="21974" ht="23" customHeight="1">
      <x:c r="A21974" s="2" t="str">
        <x:v>REQ-21970</x:v>
      </x:c>
      <x:c r="B21974" s="2" t="n">
        <x:v>1</x:v>
      </x:c>
      <x:c r="C21974" s="2" t="str">
        <x:v>Product</x:v>
      </x:c>
      <x:c r="D21974" s="2" t="str">
        <x:v>Reasoning</x:v>
      </x:c>
      <x:c r="E21974" s="16" t="n">
        <x:v>38957</x:v>
      </x:c>
      <x:c r="F21974" s="16" t="n">
        <x:v>2510</x:v>
      </x:c>
      <x:c r="G21974" s="15" t="n">
        <x:f>VLOOKUP(D21974,'Pricing'!$A$6:$E$8,5,FALSE)</x:f>
        <x:v>4.920000000000001</x:v>
      </x:c>
      <x:c r="H21974" s="15" t="n">
        <x:f>VLOOKUP(D21974,'Pricing'!$A$6:$E$8,4,FALSE)</x:f>
        <x:v>24</x:v>
      </x:c>
      <x:c r="I21974" s="15" t="n">
        <x:f>E21974*G21974/1000000</x:f>
        <x:v>0.19166844000000002</x:v>
      </x:c>
      <x:c r="J21974" s="15" t="n">
        <x:f>F21974*H21974/1000000</x:f>
        <x:v>0.06024</x:v>
      </x:c>
      <x:c r="K21974" s="15" t="n">
        <x:f>SUM(I21974:J21974)</x:f>
        <x:v>0.25190844</x:v>
      </x:c>
    </x:row>
    <x:row r="21975" ht="23" customHeight="1">
      <x:c r="A21975" s="2" t="str">
        <x:v>REQ-21971</x:v>
      </x:c>
      <x:c r="B21975" s="2" t="n">
        <x:v>31</x:v>
      </x:c>
      <x:c r="C21975" s="2" t="str">
        <x:v>Engineering</x:v>
      </x:c>
      <x:c r="D21975" s="2" t="str">
        <x:v>Swift</x:v>
      </x:c>
      <x:c r="E21975" s="16" t="n">
        <x:v>44379</x:v>
      </x:c>
      <x:c r="F21975" s="16" t="n">
        <x:v>896</x:v>
      </x:c>
      <x:c r="G21975" s="15" t="n">
        <x:f>VLOOKUP(D21975,'Pricing'!$A$6:$E$8,5,FALSE)</x:f>
        <x:v>0.246</x:v>
      </x:c>
      <x:c r="H21975" s="15" t="n">
        <x:f>VLOOKUP(D21975,'Pricing'!$A$6:$E$8,4,FALSE)</x:f>
        <x:v>1.2</x:v>
      </x:c>
      <x:c r="I21975" s="15" t="n">
        <x:f>E21975*G21975/1000000</x:f>
        <x:v>0.010917234</x:v>
      </x:c>
      <x:c r="J21975" s="15" t="n">
        <x:f>F21975*H21975/1000000</x:f>
        <x:v>0.0010752000000000001</x:v>
      </x:c>
      <x:c r="K21975" s="15" t="n">
        <x:f>SUM(I21975:J21975)</x:f>
        <x:v>0.011992434</x:v>
      </x:c>
    </x:row>
    <x:row r="21976" ht="23" customHeight="1">
      <x:c r="A21976" s="2" t="str">
        <x:v>REQ-21972</x:v>
      </x:c>
      <x:c r="B21976" s="2" t="n">
        <x:v>6</x:v>
      </x:c>
      <x:c r="C21976" s="2" t="str">
        <x:v>Support</x:v>
      </x:c>
      <x:c r="D21976" s="2" t="str">
        <x:v>Swift</x:v>
      </x:c>
      <x:c r="E21976" s="16" t="n">
        <x:v>98434</x:v>
      </x:c>
      <x:c r="F21976" s="16" t="n">
        <x:v>2075</x:v>
      </x:c>
      <x:c r="G21976" s="15" t="n">
        <x:f>VLOOKUP(D21976,'Pricing'!$A$6:$E$8,5,FALSE)</x:f>
        <x:v>0.246</x:v>
      </x:c>
      <x:c r="H21976" s="15" t="n">
        <x:f>VLOOKUP(D21976,'Pricing'!$A$6:$E$8,4,FALSE)</x:f>
        <x:v>1.2</x:v>
      </x:c>
      <x:c r="I21976" s="15" t="n">
        <x:f>E21976*G21976/1000000</x:f>
        <x:v>0.024214764</x:v>
      </x:c>
      <x:c r="J21976" s="15" t="n">
        <x:f>F21976*H21976/1000000</x:f>
        <x:v>0.00249</x:v>
      </x:c>
      <x:c r="K21976" s="15" t="n">
        <x:f>SUM(I21976:J21976)</x:f>
        <x:v>0.026704764</x:v>
      </x:c>
    </x:row>
    <x:row r="21977" ht="23" customHeight="1">
      <x:c r="A21977" s="2" t="str">
        <x:v>REQ-21973</x:v>
      </x:c>
      <x:c r="B21977" s="2" t="n">
        <x:v>31</x:v>
      </x:c>
      <x:c r="C21977" s="2" t="str">
        <x:v>Operations</x:v>
      </x:c>
      <x:c r="D21977" s="2" t="str">
        <x:v>Swift</x:v>
      </x:c>
      <x:c r="E21977" s="16" t="n">
        <x:v>55321</x:v>
      </x:c>
      <x:c r="F21977" s="16" t="n">
        <x:v>1994</x:v>
      </x:c>
      <x:c r="G21977" s="15" t="n">
        <x:f>VLOOKUP(D21977,'Pricing'!$A$6:$E$8,5,FALSE)</x:f>
        <x:v>0.246</x:v>
      </x:c>
      <x:c r="H21977" s="15" t="n">
        <x:f>VLOOKUP(D21977,'Pricing'!$A$6:$E$8,4,FALSE)</x:f>
        <x:v>1.2</x:v>
      </x:c>
      <x:c r="I21977" s="15" t="n">
        <x:f>E21977*G21977/1000000</x:f>
        <x:v>0.013608966</x:v>
      </x:c>
      <x:c r="J21977" s="15" t="n">
        <x:f>F21977*H21977/1000000</x:f>
        <x:v>0.0023927999999999996</x:v>
      </x:c>
      <x:c r="K21977" s="15" t="n">
        <x:f>SUM(I21977:J21977)</x:f>
        <x:v>0.016001766</x:v>
      </x:c>
    </x:row>
    <x:row r="21978" ht="23" customHeight="1">
      <x:c r="A21978" s="2" t="str">
        <x:v>REQ-21974</x:v>
      </x:c>
      <x:c r="B21978" s="2" t="n">
        <x:v>7</x:v>
      </x:c>
      <x:c r="C21978" s="2" t="str">
        <x:v>Product</x:v>
      </x:c>
      <x:c r="D21978" s="2" t="str">
        <x:v>Reasoning</x:v>
      </x:c>
      <x:c r="E21978" s="16" t="n">
        <x:v>107052</x:v>
      </x:c>
      <x:c r="F21978" s="16" t="n">
        <x:v>1392</x:v>
      </x:c>
      <x:c r="G21978" s="15" t="n">
        <x:f>VLOOKUP(D21978,'Pricing'!$A$6:$E$8,5,FALSE)</x:f>
        <x:v>4.920000000000001</x:v>
      </x:c>
      <x:c r="H21978" s="15" t="n">
        <x:f>VLOOKUP(D21978,'Pricing'!$A$6:$E$8,4,FALSE)</x:f>
        <x:v>24</x:v>
      </x:c>
      <x:c r="I21978" s="15" t="n">
        <x:f>E21978*G21978/1000000</x:f>
        <x:v>0.5266958400000001</x:v>
      </x:c>
      <x:c r="J21978" s="15" t="n">
        <x:f>F21978*H21978/1000000</x:f>
        <x:v>0.033408</x:v>
      </x:c>
      <x:c r="K21978" s="15" t="n">
        <x:f>SUM(I21978:J21978)</x:f>
        <x:v>0.5601038400000001</x:v>
      </x:c>
    </x:row>
    <x:row r="21979" ht="23" customHeight="1">
      <x:c r="A21979" s="2" t="str">
        <x:v>REQ-21975</x:v>
      </x:c>
      <x:c r="B21979" s="2" t="n">
        <x:v>28</x:v>
      </x:c>
      <x:c r="C21979" s="2" t="str">
        <x:v>Research</x:v>
      </x:c>
      <x:c r="D21979" s="2" t="str">
        <x:v>Swift</x:v>
      </x:c>
      <x:c r="E21979" s="16" t="n">
        <x:v>25191</x:v>
      </x:c>
      <x:c r="F21979" s="16" t="n">
        <x:v>2432</x:v>
      </x:c>
      <x:c r="G21979" s="15" t="n">
        <x:f>VLOOKUP(D21979,'Pricing'!$A$6:$E$8,5,FALSE)</x:f>
        <x:v>0.246</x:v>
      </x:c>
      <x:c r="H21979" s="15" t="n">
        <x:f>VLOOKUP(D21979,'Pricing'!$A$6:$E$8,4,FALSE)</x:f>
        <x:v>1.2</x:v>
      </x:c>
      <x:c r="I21979" s="15" t="n">
        <x:f>E21979*G21979/1000000</x:f>
        <x:v>0.006196986</x:v>
      </x:c>
      <x:c r="J21979" s="15" t="n">
        <x:f>F21979*H21979/1000000</x:f>
        <x:v>0.0029184000000000002</x:v>
      </x:c>
      <x:c r="K21979" s="15" t="n">
        <x:f>SUM(I21979:J21979)</x:f>
        <x:v>0.009115386</x:v>
      </x:c>
    </x:row>
    <x:row r="21980" ht="23" customHeight="1">
      <x:c r="A21980" s="2" t="str">
        <x:v>REQ-21976</x:v>
      </x:c>
      <x:c r="B21980" s="2" t="n">
        <x:v>16</x:v>
      </x:c>
      <x:c r="C21980" s="2" t="str">
        <x:v>Growth</x:v>
      </x:c>
      <x:c r="D21980" s="2" t="str">
        <x:v>Reasoning</x:v>
      </x:c>
      <x:c r="E21980" s="16" t="n">
        <x:v>26758</x:v>
      </x:c>
      <x:c r="F21980" s="16" t="n">
        <x:v>2709</x:v>
      </x:c>
      <x:c r="G21980" s="15" t="n">
        <x:f>VLOOKUP(D21980,'Pricing'!$A$6:$E$8,5,FALSE)</x:f>
        <x:v>4.920000000000001</x:v>
      </x:c>
      <x:c r="H21980" s="15" t="n">
        <x:f>VLOOKUP(D21980,'Pricing'!$A$6:$E$8,4,FALSE)</x:f>
        <x:v>24</x:v>
      </x:c>
      <x:c r="I21980" s="15" t="n">
        <x:f>E21980*G21980/1000000</x:f>
        <x:v>0.13164936000000002</x:v>
      </x:c>
      <x:c r="J21980" s="15" t="n">
        <x:f>F21980*H21980/1000000</x:f>
        <x:v>0.065016</x:v>
      </x:c>
      <x:c r="K21980" s="15" t="n">
        <x:f>SUM(I21980:J21980)</x:f>
        <x:v>0.19666536</x:v>
      </x:c>
    </x:row>
    <x:row r="21981" ht="23" customHeight="1">
      <x:c r="A21981" s="2" t="str">
        <x:v>REQ-21977</x:v>
      </x:c>
      <x:c r="B21981" s="2" t="n">
        <x:v>11</x:v>
      </x:c>
      <x:c r="C21981" s="2" t="str">
        <x:v>Research</x:v>
      </x:c>
      <x:c r="D21981" s="2" t="str">
        <x:v>Swift</x:v>
      </x:c>
      <x:c r="E21981" s="16" t="n">
        <x:v>94243</x:v>
      </x:c>
      <x:c r="F21981" s="16" t="n">
        <x:v>1454</x:v>
      </x:c>
      <x:c r="G21981" s="15" t="n">
        <x:f>VLOOKUP(D21981,'Pricing'!$A$6:$E$8,5,FALSE)</x:f>
        <x:v>0.246</x:v>
      </x:c>
      <x:c r="H21981" s="15" t="n">
        <x:f>VLOOKUP(D21981,'Pricing'!$A$6:$E$8,4,FALSE)</x:f>
        <x:v>1.2</x:v>
      </x:c>
      <x:c r="I21981" s="15" t="n">
        <x:f>E21981*G21981/1000000</x:f>
        <x:v>0.023183778</x:v>
      </x:c>
      <x:c r="J21981" s="15" t="n">
        <x:f>F21981*H21981/1000000</x:f>
        <x:v>0.0017448</x:v>
      </x:c>
      <x:c r="K21981" s="15" t="n">
        <x:f>SUM(I21981:J21981)</x:f>
        <x:v>0.024928578</x:v>
      </x:c>
    </x:row>
    <x:row r="21982" ht="23" customHeight="1">
      <x:c r="A21982" s="2" t="str">
        <x:v>REQ-21978</x:v>
      </x:c>
      <x:c r="B21982" s="2" t="n">
        <x:v>5</x:v>
      </x:c>
      <x:c r="C21982" s="2" t="str">
        <x:v>Product</x:v>
      </x:c>
      <x:c r="D21982" s="2" t="str">
        <x:v>Balanced</x:v>
      </x:c>
      <x:c r="E21982" s="16" t="n">
        <x:v>57010</x:v>
      </x:c>
      <x:c r="F21982" s="16" t="n">
        <x:v>3228</x:v>
      </x:c>
      <x:c r="G21982" s="15" t="n">
        <x:f>VLOOKUP(D21982,'Pricing'!$A$6:$E$8,5,FALSE)</x:f>
        <x:v>1.2300000000000002</x:v>
      </x:c>
      <x:c r="H21982" s="15" t="n">
        <x:f>VLOOKUP(D21982,'Pricing'!$A$6:$E$8,4,FALSE)</x:f>
        <x:v>6</x:v>
      </x:c>
      <x:c r="I21982" s="15" t="n">
        <x:f>E21982*G21982/1000000</x:f>
        <x:v>0.07012230000000001</x:v>
      </x:c>
      <x:c r="J21982" s="15" t="n">
        <x:f>F21982*H21982/1000000</x:f>
        <x:v>0.019368</x:v>
      </x:c>
      <x:c r="K21982" s="15" t="n">
        <x:f>SUM(I21982:J21982)</x:f>
        <x:v>0.08949030000000001</x:v>
      </x:c>
    </x:row>
    <x:row r="21983" ht="23" customHeight="1">
      <x:c r="A21983" s="2" t="str">
        <x:v>REQ-21979</x:v>
      </x:c>
      <x:c r="B21983" s="2" t="n">
        <x:v>3</x:v>
      </x:c>
      <x:c r="C21983" s="2" t="str">
        <x:v>Research</x:v>
      </x:c>
      <x:c r="D21983" s="2" t="str">
        <x:v>Balanced</x:v>
      </x:c>
      <x:c r="E21983" s="16" t="n">
        <x:v>60416</x:v>
      </x:c>
      <x:c r="F21983" s="16" t="n">
        <x:v>3532</x:v>
      </x:c>
      <x:c r="G21983" s="15" t="n">
        <x:f>VLOOKUP(D21983,'Pricing'!$A$6:$E$8,5,FALSE)</x:f>
        <x:v>1.2300000000000002</x:v>
      </x:c>
      <x:c r="H21983" s="15" t="n">
        <x:f>VLOOKUP(D21983,'Pricing'!$A$6:$E$8,4,FALSE)</x:f>
        <x:v>6</x:v>
      </x:c>
      <x:c r="I21983" s="15" t="n">
        <x:f>E21983*G21983/1000000</x:f>
        <x:v>0.07431168</x:v>
      </x:c>
      <x:c r="J21983" s="15" t="n">
        <x:f>F21983*H21983/1000000</x:f>
        <x:v>0.021192</x:v>
      </x:c>
      <x:c r="K21983" s="15" t="n">
        <x:f>SUM(I21983:J21983)</x:f>
        <x:v>0.09550368000000001</x:v>
      </x:c>
    </x:row>
    <x:row r="21984" ht="23" customHeight="1">
      <x:c r="A21984" s="2" t="str">
        <x:v>REQ-21980</x:v>
      </x:c>
      <x:c r="B21984" s="2" t="n">
        <x:v>11</x:v>
      </x:c>
      <x:c r="C21984" s="2" t="str">
        <x:v>Product</x:v>
      </x:c>
      <x:c r="D21984" s="2" t="str">
        <x:v>Swift</x:v>
      </x:c>
      <x:c r="E21984" s="16" t="n">
        <x:v>105228</x:v>
      </x:c>
      <x:c r="F21984" s="16" t="n">
        <x:v>299</x:v>
      </x:c>
      <x:c r="G21984" s="15" t="n">
        <x:f>VLOOKUP(D21984,'Pricing'!$A$6:$E$8,5,FALSE)</x:f>
        <x:v>0.246</x:v>
      </x:c>
      <x:c r="H21984" s="15" t="n">
        <x:f>VLOOKUP(D21984,'Pricing'!$A$6:$E$8,4,FALSE)</x:f>
        <x:v>1.2</x:v>
      </x:c>
      <x:c r="I21984" s="15" t="n">
        <x:f>E21984*G21984/1000000</x:f>
        <x:v>0.025886087999999998</x:v>
      </x:c>
      <x:c r="J21984" s="15" t="n">
        <x:f>F21984*H21984/1000000</x:f>
        <x:v>0.0003588</x:v>
      </x:c>
      <x:c r="K21984" s="15" t="n">
        <x:f>SUM(I21984:J21984)</x:f>
        <x:v>0.026244887999999997</x:v>
      </x:c>
    </x:row>
    <x:row r="21985" ht="23" customHeight="1">
      <x:c r="A21985" s="2" t="str">
        <x:v>REQ-21981</x:v>
      </x:c>
      <x:c r="B21985" s="2" t="n">
        <x:v>22</x:v>
      </x:c>
      <x:c r="C21985" s="2" t="str">
        <x:v>Research</x:v>
      </x:c>
      <x:c r="D21985" s="2" t="str">
        <x:v>Swift</x:v>
      </x:c>
      <x:c r="E21985" s="16" t="n">
        <x:v>21079</x:v>
      </x:c>
      <x:c r="F21985" s="16" t="n">
        <x:v>824</x:v>
      </x:c>
      <x:c r="G21985" s="15" t="n">
        <x:f>VLOOKUP(D21985,'Pricing'!$A$6:$E$8,5,FALSE)</x:f>
        <x:v>0.246</x:v>
      </x:c>
      <x:c r="H21985" s="15" t="n">
        <x:f>VLOOKUP(D21985,'Pricing'!$A$6:$E$8,4,FALSE)</x:f>
        <x:v>1.2</x:v>
      </x:c>
      <x:c r="I21985" s="15" t="n">
        <x:f>E21985*G21985/1000000</x:f>
        <x:v>0.005185434</x:v>
      </x:c>
      <x:c r="J21985" s="15" t="n">
        <x:f>F21985*H21985/1000000</x:f>
        <x:v>0.0009888</x:v>
      </x:c>
      <x:c r="K21985" s="15" t="n">
        <x:f>SUM(I21985:J21985)</x:f>
        <x:v>0.006174234</x:v>
      </x:c>
    </x:row>
    <x:row r="21986" ht="23" customHeight="1">
      <x:c r="A21986" s="2" t="str">
        <x:v>REQ-21982</x:v>
      </x:c>
      <x:c r="B21986" s="2" t="n">
        <x:v>30</x:v>
      </x:c>
      <x:c r="C21986" s="2" t="str">
        <x:v>Support</x:v>
      </x:c>
      <x:c r="D21986" s="2" t="str">
        <x:v>Balanced</x:v>
      </x:c>
      <x:c r="E21986" s="16" t="n">
        <x:v>64168</x:v>
      </x:c>
      <x:c r="F21986" s="16" t="n">
        <x:v>1964</x:v>
      </x:c>
      <x:c r="G21986" s="15" t="n">
        <x:f>VLOOKUP(D21986,'Pricing'!$A$6:$E$8,5,FALSE)</x:f>
        <x:v>1.2300000000000002</x:v>
      </x:c>
      <x:c r="H21986" s="15" t="n">
        <x:f>VLOOKUP(D21986,'Pricing'!$A$6:$E$8,4,FALSE)</x:f>
        <x:v>6</x:v>
      </x:c>
      <x:c r="I21986" s="15" t="n">
        <x:f>E21986*G21986/1000000</x:f>
        <x:v>0.07892664000000002</x:v>
      </x:c>
      <x:c r="J21986" s="15" t="n">
        <x:f>F21986*H21986/1000000</x:f>
        <x:v>0.011784</x:v>
      </x:c>
      <x:c r="K21986" s="15" t="n">
        <x:f>SUM(I21986:J21986)</x:f>
        <x:v>0.09071064000000002</x:v>
      </x:c>
    </x:row>
    <x:row r="21987" ht="23" customHeight="1">
      <x:c r="A21987" s="2" t="str">
        <x:v>REQ-21983</x:v>
      </x:c>
      <x:c r="B21987" s="2" t="n">
        <x:v>8</x:v>
      </x:c>
      <x:c r="C21987" s="2" t="str">
        <x:v>Research</x:v>
      </x:c>
      <x:c r="D21987" s="2" t="str">
        <x:v>Balanced</x:v>
      </x:c>
      <x:c r="E21987" s="16" t="n">
        <x:v>78539</x:v>
      </x:c>
      <x:c r="F21987" s="16" t="n">
        <x:v>3588</x:v>
      </x:c>
      <x:c r="G21987" s="15" t="n">
        <x:f>VLOOKUP(D21987,'Pricing'!$A$6:$E$8,5,FALSE)</x:f>
        <x:v>1.2300000000000002</x:v>
      </x:c>
      <x:c r="H21987" s="15" t="n">
        <x:f>VLOOKUP(D21987,'Pricing'!$A$6:$E$8,4,FALSE)</x:f>
        <x:v>6</x:v>
      </x:c>
      <x:c r="I21987" s="15" t="n">
        <x:f>E21987*G21987/1000000</x:f>
        <x:v>0.09660297000000001</x:v>
      </x:c>
      <x:c r="J21987" s="15" t="n">
        <x:f>F21987*H21987/1000000</x:f>
        <x:v>0.021528</x:v>
      </x:c>
      <x:c r="K21987" s="15" t="n">
        <x:f>SUM(I21987:J21987)</x:f>
        <x:v>0.11813097</x:v>
      </x:c>
    </x:row>
    <x:row r="21988" ht="23" customHeight="1">
      <x:c r="A21988" s="2" t="str">
        <x:v>REQ-21984</x:v>
      </x:c>
      <x:c r="B21988" s="2" t="n">
        <x:v>13</x:v>
      </x:c>
      <x:c r="C21988" s="2" t="str">
        <x:v>Growth</x:v>
      </x:c>
      <x:c r="D21988" s="2" t="str">
        <x:v>Swift</x:v>
      </x:c>
      <x:c r="E21988" s="16" t="n">
        <x:v>29284</x:v>
      </x:c>
      <x:c r="F21988" s="16" t="n">
        <x:v>3334</x:v>
      </x:c>
      <x:c r="G21988" s="15" t="n">
        <x:f>VLOOKUP(D21988,'Pricing'!$A$6:$E$8,5,FALSE)</x:f>
        <x:v>0.246</x:v>
      </x:c>
      <x:c r="H21988" s="15" t="n">
        <x:f>VLOOKUP(D21988,'Pricing'!$A$6:$E$8,4,FALSE)</x:f>
        <x:v>1.2</x:v>
      </x:c>
      <x:c r="I21988" s="15" t="n">
        <x:f>E21988*G21988/1000000</x:f>
        <x:v>0.007203864</x:v>
      </x:c>
      <x:c r="J21988" s="15" t="n">
        <x:f>F21988*H21988/1000000</x:f>
        <x:v>0.0040008</x:v>
      </x:c>
      <x:c r="K21988" s="15" t="n">
        <x:f>SUM(I21988:J21988)</x:f>
        <x:v>0.011204664</x:v>
      </x:c>
    </x:row>
    <x:row r="21989" ht="23" customHeight="1">
      <x:c r="A21989" s="2" t="str">
        <x:v>REQ-21985</x:v>
      </x:c>
      <x:c r="B21989" s="2" t="n">
        <x:v>18</x:v>
      </x:c>
      <x:c r="C21989" s="2" t="str">
        <x:v>Research</x:v>
      </x:c>
      <x:c r="D21989" s="2" t="str">
        <x:v>Swift</x:v>
      </x:c>
      <x:c r="E21989" s="16" t="n">
        <x:v>7911</x:v>
      </x:c>
      <x:c r="F21989" s="16" t="n">
        <x:v>2945</x:v>
      </x:c>
      <x:c r="G21989" s="15" t="n">
        <x:f>VLOOKUP(D21989,'Pricing'!$A$6:$E$8,5,FALSE)</x:f>
        <x:v>0.246</x:v>
      </x:c>
      <x:c r="H21989" s="15" t="n">
        <x:f>VLOOKUP(D21989,'Pricing'!$A$6:$E$8,4,FALSE)</x:f>
        <x:v>1.2</x:v>
      </x:c>
      <x:c r="I21989" s="15" t="n">
        <x:f>E21989*G21989/1000000</x:f>
        <x:v>0.001946106</x:v>
      </x:c>
      <x:c r="J21989" s="15" t="n">
        <x:f>F21989*H21989/1000000</x:f>
        <x:v>0.003534</x:v>
      </x:c>
      <x:c r="K21989" s="15" t="n">
        <x:f>SUM(I21989:J21989)</x:f>
        <x:v>0.005480106</x:v>
      </x:c>
    </x:row>
    <x:row r="21990" ht="23" customHeight="1">
      <x:c r="A21990" s="2" t="str">
        <x:v>REQ-21986</x:v>
      </x:c>
      <x:c r="B21990" s="2" t="n">
        <x:v>24</x:v>
      </x:c>
      <x:c r="C21990" s="2" t="str">
        <x:v>Product</x:v>
      </x:c>
      <x:c r="D21990" s="2" t="str">
        <x:v>Balanced</x:v>
      </x:c>
      <x:c r="E21990" s="16" t="n">
        <x:v>11866</x:v>
      </x:c>
      <x:c r="F21990" s="16" t="n">
        <x:v>3193</x:v>
      </x:c>
      <x:c r="G21990" s="15" t="n">
        <x:f>VLOOKUP(D21990,'Pricing'!$A$6:$E$8,5,FALSE)</x:f>
        <x:v>1.2300000000000002</x:v>
      </x:c>
      <x:c r="H21990" s="15" t="n">
        <x:f>VLOOKUP(D21990,'Pricing'!$A$6:$E$8,4,FALSE)</x:f>
        <x:v>6</x:v>
      </x:c>
      <x:c r="I21990" s="15" t="n">
        <x:f>E21990*G21990/1000000</x:f>
        <x:v>0.014595180000000003</x:v>
      </x:c>
      <x:c r="J21990" s="15" t="n">
        <x:f>F21990*H21990/1000000</x:f>
        <x:v>0.019158</x:v>
      </x:c>
      <x:c r="K21990" s="15" t="n">
        <x:f>SUM(I21990:J21990)</x:f>
        <x:v>0.03375318000000001</x:v>
      </x:c>
    </x:row>
    <x:row r="21991" ht="23" customHeight="1">
      <x:c r="A21991" s="2" t="str">
        <x:v>REQ-21987</x:v>
      </x:c>
      <x:c r="B21991" s="2" t="n">
        <x:v>25</x:v>
      </x:c>
      <x:c r="C21991" s="2" t="str">
        <x:v>Engineering</x:v>
      </x:c>
      <x:c r="D21991" s="2" t="str">
        <x:v>Swift</x:v>
      </x:c>
      <x:c r="E21991" s="16" t="n">
        <x:v>55362</x:v>
      </x:c>
      <x:c r="F21991" s="16" t="n">
        <x:v>2720</x:v>
      </x:c>
      <x:c r="G21991" s="15" t="n">
        <x:f>VLOOKUP(D21991,'Pricing'!$A$6:$E$8,5,FALSE)</x:f>
        <x:v>0.246</x:v>
      </x:c>
      <x:c r="H21991" s="15" t="n">
        <x:f>VLOOKUP(D21991,'Pricing'!$A$6:$E$8,4,FALSE)</x:f>
        <x:v>1.2</x:v>
      </x:c>
      <x:c r="I21991" s="15" t="n">
        <x:f>E21991*G21991/1000000</x:f>
        <x:v>0.013619052</x:v>
      </x:c>
      <x:c r="J21991" s="15" t="n">
        <x:f>F21991*H21991/1000000</x:f>
        <x:v>0.003264</x:v>
      </x:c>
      <x:c r="K21991" s="15" t="n">
        <x:f>SUM(I21991:J21991)</x:f>
        <x:v>0.016883052</x:v>
      </x:c>
    </x:row>
    <x:row r="21992" ht="23" customHeight="1">
      <x:c r="A21992" s="2" t="str">
        <x:v>REQ-21988</x:v>
      </x:c>
      <x:c r="B21992" s="2" t="n">
        <x:v>25</x:v>
      </x:c>
      <x:c r="C21992" s="2" t="str">
        <x:v>Support</x:v>
      </x:c>
      <x:c r="D21992" s="2" t="str">
        <x:v>Balanced</x:v>
      </x:c>
      <x:c r="E21992" s="16" t="n">
        <x:v>75986</x:v>
      </x:c>
      <x:c r="F21992" s="16" t="n">
        <x:v>1880</x:v>
      </x:c>
      <x:c r="G21992" s="15" t="n">
        <x:f>VLOOKUP(D21992,'Pricing'!$A$6:$E$8,5,FALSE)</x:f>
        <x:v>1.2300000000000002</x:v>
      </x:c>
      <x:c r="H21992" s="15" t="n">
        <x:f>VLOOKUP(D21992,'Pricing'!$A$6:$E$8,4,FALSE)</x:f>
        <x:v>6</x:v>
      </x:c>
      <x:c r="I21992" s="15" t="n">
        <x:f>E21992*G21992/1000000</x:f>
        <x:v>0.09346278000000001</x:v>
      </x:c>
      <x:c r="J21992" s="15" t="n">
        <x:f>F21992*H21992/1000000</x:f>
        <x:v>0.01128</x:v>
      </x:c>
      <x:c r="K21992" s="15" t="n">
        <x:f>SUM(I21992:J21992)</x:f>
        <x:v>0.10474278000000001</x:v>
      </x:c>
    </x:row>
    <x:row r="21993" ht="23" customHeight="1">
      <x:c r="A21993" s="2" t="str">
        <x:v>REQ-21989</x:v>
      </x:c>
      <x:c r="B21993" s="2" t="n">
        <x:v>5</x:v>
      </x:c>
      <x:c r="C21993" s="2" t="str">
        <x:v>Operations</x:v>
      </x:c>
      <x:c r="D21993" s="2" t="str">
        <x:v>Swift</x:v>
      </x:c>
      <x:c r="E21993" s="16" t="n">
        <x:v>58190</x:v>
      </x:c>
      <x:c r="F21993" s="16" t="n">
        <x:v>1720</x:v>
      </x:c>
      <x:c r="G21993" s="15" t="n">
        <x:f>VLOOKUP(D21993,'Pricing'!$A$6:$E$8,5,FALSE)</x:f>
        <x:v>0.246</x:v>
      </x:c>
      <x:c r="H21993" s="15" t="n">
        <x:f>VLOOKUP(D21993,'Pricing'!$A$6:$E$8,4,FALSE)</x:f>
        <x:v>1.2</x:v>
      </x:c>
      <x:c r="I21993" s="15" t="n">
        <x:f>E21993*G21993/1000000</x:f>
        <x:v>0.01431474</x:v>
      </x:c>
      <x:c r="J21993" s="15" t="n">
        <x:f>F21993*H21993/1000000</x:f>
        <x:v>0.002064</x:v>
      </x:c>
      <x:c r="K21993" s="15" t="n">
        <x:f>SUM(I21993:J21993)</x:f>
        <x:v>0.01637874</x:v>
      </x:c>
    </x:row>
    <x:row r="21994" ht="23" customHeight="1">
      <x:c r="A21994" s="2" t="str">
        <x:v>REQ-21990</x:v>
      </x:c>
      <x:c r="B21994" s="2" t="n">
        <x:v>15</x:v>
      </x:c>
      <x:c r="C21994" s="2" t="str">
        <x:v>Growth</x:v>
      </x:c>
      <x:c r="D21994" s="2" t="str">
        <x:v>Swift</x:v>
      </x:c>
      <x:c r="E21994" s="16" t="n">
        <x:v>116593</x:v>
      </x:c>
      <x:c r="F21994" s="16" t="n">
        <x:v>2315</x:v>
      </x:c>
      <x:c r="G21994" s="15" t="n">
        <x:f>VLOOKUP(D21994,'Pricing'!$A$6:$E$8,5,FALSE)</x:f>
        <x:v>0.246</x:v>
      </x:c>
      <x:c r="H21994" s="15" t="n">
        <x:f>VLOOKUP(D21994,'Pricing'!$A$6:$E$8,4,FALSE)</x:f>
        <x:v>1.2</x:v>
      </x:c>
      <x:c r="I21994" s="15" t="n">
        <x:f>E21994*G21994/1000000</x:f>
        <x:v>0.028681878</x:v>
      </x:c>
      <x:c r="J21994" s="15" t="n">
        <x:f>F21994*H21994/1000000</x:f>
        <x:v>0.002778</x:v>
      </x:c>
      <x:c r="K21994" s="15" t="n">
        <x:f>SUM(I21994:J21994)</x:f>
        <x:v>0.031459878000000004</x:v>
      </x:c>
    </x:row>
    <x:row r="21995" ht="23" customHeight="1">
      <x:c r="A21995" s="2" t="str">
        <x:v>REQ-21991</x:v>
      </x:c>
      <x:c r="B21995" s="2" t="n">
        <x:v>20</x:v>
      </x:c>
      <x:c r="C21995" s="2" t="str">
        <x:v>Engineering</x:v>
      </x:c>
      <x:c r="D21995" s="2" t="str">
        <x:v>Balanced</x:v>
      </x:c>
      <x:c r="E21995" s="16" t="n">
        <x:v>7621</x:v>
      </x:c>
      <x:c r="F21995" s="16" t="n">
        <x:v>2141</x:v>
      </x:c>
      <x:c r="G21995" s="15" t="n">
        <x:f>VLOOKUP(D21995,'Pricing'!$A$6:$E$8,5,FALSE)</x:f>
        <x:v>1.2300000000000002</x:v>
      </x:c>
      <x:c r="H21995" s="15" t="n">
        <x:f>VLOOKUP(D21995,'Pricing'!$A$6:$E$8,4,FALSE)</x:f>
        <x:v>6</x:v>
      </x:c>
      <x:c r="I21995" s="15" t="n">
        <x:f>E21995*G21995/1000000</x:f>
        <x:v>0.009373830000000001</x:v>
      </x:c>
      <x:c r="J21995" s="15" t="n">
        <x:f>F21995*H21995/1000000</x:f>
        <x:v>0.012846</x:v>
      </x:c>
      <x:c r="K21995" s="15" t="n">
        <x:f>SUM(I21995:J21995)</x:f>
        <x:v>0.022219830000000003</x:v>
      </x:c>
    </x:row>
    <x:row r="21996" ht="23" customHeight="1">
      <x:c r="A21996" s="2" t="str">
        <x:v>REQ-21992</x:v>
      </x:c>
      <x:c r="B21996" s="2" t="n">
        <x:v>7</x:v>
      </x:c>
      <x:c r="C21996" s="2" t="str">
        <x:v>Product</x:v>
      </x:c>
      <x:c r="D21996" s="2" t="str">
        <x:v>Swift</x:v>
      </x:c>
      <x:c r="E21996" s="16" t="n">
        <x:v>93791</x:v>
      </x:c>
      <x:c r="F21996" s="16" t="n">
        <x:v>690</x:v>
      </x:c>
      <x:c r="G21996" s="15" t="n">
        <x:f>VLOOKUP(D21996,'Pricing'!$A$6:$E$8,5,FALSE)</x:f>
        <x:v>0.246</x:v>
      </x:c>
      <x:c r="H21996" s="15" t="n">
        <x:f>VLOOKUP(D21996,'Pricing'!$A$6:$E$8,4,FALSE)</x:f>
        <x:v>1.2</x:v>
      </x:c>
      <x:c r="I21996" s="15" t="n">
        <x:f>E21996*G21996/1000000</x:f>
        <x:v>0.023072586</x:v>
      </x:c>
      <x:c r="J21996" s="15" t="n">
        <x:f>F21996*H21996/1000000</x:f>
        <x:v>0.000828</x:v>
      </x:c>
      <x:c r="K21996" s="15" t="n">
        <x:f>SUM(I21996:J21996)</x:f>
        <x:v>0.023900585999999998</x:v>
      </x:c>
    </x:row>
    <x:row r="21997" ht="23" customHeight="1">
      <x:c r="A21997" s="2" t="str">
        <x:v>REQ-21993</x:v>
      </x:c>
      <x:c r="B21997" s="2" t="n">
        <x:v>24</x:v>
      </x:c>
      <x:c r="C21997" s="2" t="str">
        <x:v>Engineering</x:v>
      </x:c>
      <x:c r="D21997" s="2" t="str">
        <x:v>Swift</x:v>
      </x:c>
      <x:c r="E21997" s="16" t="n">
        <x:v>9903</x:v>
      </x:c>
      <x:c r="F21997" s="16" t="n">
        <x:v>1421</x:v>
      </x:c>
      <x:c r="G21997" s="15" t="n">
        <x:f>VLOOKUP(D21997,'Pricing'!$A$6:$E$8,5,FALSE)</x:f>
        <x:v>0.246</x:v>
      </x:c>
      <x:c r="H21997" s="15" t="n">
        <x:f>VLOOKUP(D21997,'Pricing'!$A$6:$E$8,4,FALSE)</x:f>
        <x:v>1.2</x:v>
      </x:c>
      <x:c r="I21997" s="15" t="n">
        <x:f>E21997*G21997/1000000</x:f>
        <x:v>0.002436138</x:v>
      </x:c>
      <x:c r="J21997" s="15" t="n">
        <x:f>F21997*H21997/1000000</x:f>
        <x:v>0.0017052</x:v>
      </x:c>
      <x:c r="K21997" s="15" t="n">
        <x:f>SUM(I21997:J21997)</x:f>
        <x:v>0.004141338</x:v>
      </x:c>
    </x:row>
    <x:row r="21998" ht="23" customHeight="1">
      <x:c r="A21998" s="2" t="str">
        <x:v>REQ-21994</x:v>
      </x:c>
      <x:c r="B21998" s="2" t="n">
        <x:v>26</x:v>
      </x:c>
      <x:c r="C21998" s="2" t="str">
        <x:v>Growth</x:v>
      </x:c>
      <x:c r="D21998" s="2" t="str">
        <x:v>Swift</x:v>
      </x:c>
      <x:c r="E21998" s="16" t="n">
        <x:v>56581</x:v>
      </x:c>
      <x:c r="F21998" s="16" t="n">
        <x:v>3007</x:v>
      </x:c>
      <x:c r="G21998" s="15" t="n">
        <x:f>VLOOKUP(D21998,'Pricing'!$A$6:$E$8,5,FALSE)</x:f>
        <x:v>0.246</x:v>
      </x:c>
      <x:c r="H21998" s="15" t="n">
        <x:f>VLOOKUP(D21998,'Pricing'!$A$6:$E$8,4,FALSE)</x:f>
        <x:v>1.2</x:v>
      </x:c>
      <x:c r="I21998" s="15" t="n">
        <x:f>E21998*G21998/1000000</x:f>
        <x:v>0.013918926</x:v>
      </x:c>
      <x:c r="J21998" s="15" t="n">
        <x:f>F21998*H21998/1000000</x:f>
        <x:v>0.0036084</x:v>
      </x:c>
      <x:c r="K21998" s="15" t="n">
        <x:f>SUM(I21998:J21998)</x:f>
        <x:v>0.017527326</x:v>
      </x:c>
    </x:row>
    <x:row r="21999" ht="23" customHeight="1">
      <x:c r="A21999" s="2" t="str">
        <x:v>REQ-21995</x:v>
      </x:c>
      <x:c r="B21999" s="2" t="n">
        <x:v>16</x:v>
      </x:c>
      <x:c r="C21999" s="2" t="str">
        <x:v>Engineering</x:v>
      </x:c>
      <x:c r="D21999" s="2" t="str">
        <x:v>Swift</x:v>
      </x:c>
      <x:c r="E21999" s="16" t="n">
        <x:v>8645</x:v>
      </x:c>
      <x:c r="F21999" s="16" t="n">
        <x:v>1156</x:v>
      </x:c>
      <x:c r="G21999" s="15" t="n">
        <x:f>VLOOKUP(D21999,'Pricing'!$A$6:$E$8,5,FALSE)</x:f>
        <x:v>0.246</x:v>
      </x:c>
      <x:c r="H21999" s="15" t="n">
        <x:f>VLOOKUP(D21999,'Pricing'!$A$6:$E$8,4,FALSE)</x:f>
        <x:v>1.2</x:v>
      </x:c>
      <x:c r="I21999" s="15" t="n">
        <x:f>E21999*G21999/1000000</x:f>
        <x:v>0.00212667</x:v>
      </x:c>
      <x:c r="J21999" s="15" t="n">
        <x:f>F21999*H21999/1000000</x:f>
        <x:v>0.0013872</x:v>
      </x:c>
      <x:c r="K21999" s="15" t="n">
        <x:f>SUM(I21999:J21999)</x:f>
        <x:v>0.0035138700000000005</x:v>
      </x:c>
    </x:row>
    <x:row r="22000" ht="23" customHeight="1">
      <x:c r="A22000" s="2" t="str">
        <x:v>REQ-21996</x:v>
      </x:c>
      <x:c r="B22000" s="2" t="n">
        <x:v>14</x:v>
      </x:c>
      <x:c r="C22000" s="2" t="str">
        <x:v>Product</x:v>
      </x:c>
      <x:c r="D22000" s="2" t="str">
        <x:v>Swift</x:v>
      </x:c>
      <x:c r="E22000" s="16" t="n">
        <x:v>34114</x:v>
      </x:c>
      <x:c r="F22000" s="16" t="n">
        <x:v>3425</x:v>
      </x:c>
      <x:c r="G22000" s="15" t="n">
        <x:f>VLOOKUP(D22000,'Pricing'!$A$6:$E$8,5,FALSE)</x:f>
        <x:v>0.246</x:v>
      </x:c>
      <x:c r="H22000" s="15" t="n">
        <x:f>VLOOKUP(D22000,'Pricing'!$A$6:$E$8,4,FALSE)</x:f>
        <x:v>1.2</x:v>
      </x:c>
      <x:c r="I22000" s="15" t="n">
        <x:f>E22000*G22000/1000000</x:f>
        <x:v>0.008392044</x:v>
      </x:c>
      <x:c r="J22000" s="15" t="n">
        <x:f>F22000*H22000/1000000</x:f>
        <x:v>0.00411</x:v>
      </x:c>
      <x:c r="K22000" s="15" t="n">
        <x:f>SUM(I22000:J22000)</x:f>
        <x:v>0.012502044</x:v>
      </x:c>
    </x:row>
    <x:row r="22001" ht="23" customHeight="1">
      <x:c r="A22001" s="2" t="str">
        <x:v>REQ-21997</x:v>
      </x:c>
      <x:c r="B22001" s="2" t="n">
        <x:v>1</x:v>
      </x:c>
      <x:c r="C22001" s="2" t="str">
        <x:v>Operations</x:v>
      </x:c>
      <x:c r="D22001" s="2" t="str">
        <x:v>Swift</x:v>
      </x:c>
      <x:c r="E22001" s="16" t="n">
        <x:v>36835</x:v>
      </x:c>
      <x:c r="F22001" s="16" t="n">
        <x:v>3169</x:v>
      </x:c>
      <x:c r="G22001" s="15" t="n">
        <x:f>VLOOKUP(D22001,'Pricing'!$A$6:$E$8,5,FALSE)</x:f>
        <x:v>0.246</x:v>
      </x:c>
      <x:c r="H22001" s="15" t="n">
        <x:f>VLOOKUP(D22001,'Pricing'!$A$6:$E$8,4,FALSE)</x:f>
        <x:v>1.2</x:v>
      </x:c>
      <x:c r="I22001" s="15" t="n">
        <x:f>E22001*G22001/1000000</x:f>
        <x:v>0.00906141</x:v>
      </x:c>
      <x:c r="J22001" s="15" t="n">
        <x:f>F22001*H22001/1000000</x:f>
        <x:v>0.0038028</x:v>
      </x:c>
      <x:c r="K22001" s="15" t="n">
        <x:f>SUM(I22001:J22001)</x:f>
        <x:v>0.012864210000000001</x:v>
      </x:c>
    </x:row>
    <x:row r="22002" ht="23" customHeight="1">
      <x:c r="A22002" s="2" t="str">
        <x:v>REQ-21998</x:v>
      </x:c>
      <x:c r="B22002" s="2" t="n">
        <x:v>28</x:v>
      </x:c>
      <x:c r="C22002" s="2" t="str">
        <x:v>Product</x:v>
      </x:c>
      <x:c r="D22002" s="2" t="str">
        <x:v>Balanced</x:v>
      </x:c>
      <x:c r="E22002" s="16" t="n">
        <x:v>113665</x:v>
      </x:c>
      <x:c r="F22002" s="16" t="n">
        <x:v>3848</x:v>
      </x:c>
      <x:c r="G22002" s="15" t="n">
        <x:f>VLOOKUP(D22002,'Pricing'!$A$6:$E$8,5,FALSE)</x:f>
        <x:v>1.2300000000000002</x:v>
      </x:c>
      <x:c r="H22002" s="15" t="n">
        <x:f>VLOOKUP(D22002,'Pricing'!$A$6:$E$8,4,FALSE)</x:f>
        <x:v>6</x:v>
      </x:c>
      <x:c r="I22002" s="15" t="n">
        <x:f>E22002*G22002/1000000</x:f>
        <x:v>0.13980795000000001</x:v>
      </x:c>
      <x:c r="J22002" s="15" t="n">
        <x:f>F22002*H22002/1000000</x:f>
        <x:v>0.023088</x:v>
      </x:c>
      <x:c r="K22002" s="15" t="n">
        <x:f>SUM(I22002:J22002)</x:f>
        <x:v>0.16289595</x:v>
      </x:c>
    </x:row>
    <x:row r="22003" ht="23" customHeight="1">
      <x:c r="A22003" s="2" t="str">
        <x:v>REQ-21999</x:v>
      </x:c>
      <x:c r="B22003" s="2" t="n">
        <x:v>22</x:v>
      </x:c>
      <x:c r="C22003" s="2" t="str">
        <x:v>Engineering</x:v>
      </x:c>
      <x:c r="D22003" s="2" t="str">
        <x:v>Swift</x:v>
      </x:c>
      <x:c r="E22003" s="16" t="n">
        <x:v>113025</x:v>
      </x:c>
      <x:c r="F22003" s="16" t="n">
        <x:v>3414</x:v>
      </x:c>
      <x:c r="G22003" s="15" t="n">
        <x:f>VLOOKUP(D22003,'Pricing'!$A$6:$E$8,5,FALSE)</x:f>
        <x:v>0.246</x:v>
      </x:c>
      <x:c r="H22003" s="15" t="n">
        <x:f>VLOOKUP(D22003,'Pricing'!$A$6:$E$8,4,FALSE)</x:f>
        <x:v>1.2</x:v>
      </x:c>
      <x:c r="I22003" s="15" t="n">
        <x:f>E22003*G22003/1000000</x:f>
        <x:v>0.027804149999999996</x:v>
      </x:c>
      <x:c r="J22003" s="15" t="n">
        <x:f>F22003*H22003/1000000</x:f>
        <x:v>0.0040968</x:v>
      </x:c>
      <x:c r="K22003" s="15" t="n">
        <x:f>SUM(I22003:J22003)</x:f>
        <x:v>0.03190095</x:v>
      </x:c>
    </x:row>
    <x:row r="22004" ht="23" customHeight="1">
      <x:c r="A22004" s="2" t="str">
        <x:v>REQ-22000</x:v>
      </x:c>
      <x:c r="B22004" s="2" t="n">
        <x:v>12</x:v>
      </x:c>
      <x:c r="C22004" s="2" t="str">
        <x:v>Product</x:v>
      </x:c>
      <x:c r="D22004" s="2" t="str">
        <x:v>Balanced</x:v>
      </x:c>
      <x:c r="E22004" s="16" t="n">
        <x:v>70684</x:v>
      </x:c>
      <x:c r="F22004" s="16" t="n">
        <x:v>832</x:v>
      </x:c>
      <x:c r="G22004" s="15" t="n">
        <x:f>VLOOKUP(D22004,'Pricing'!$A$6:$E$8,5,FALSE)</x:f>
        <x:v>1.2300000000000002</x:v>
      </x:c>
      <x:c r="H22004" s="15" t="n">
        <x:f>VLOOKUP(D22004,'Pricing'!$A$6:$E$8,4,FALSE)</x:f>
        <x:v>6</x:v>
      </x:c>
      <x:c r="I22004" s="15" t="n">
        <x:f>E22004*G22004/1000000</x:f>
        <x:v>0.08694132000000002</x:v>
      </x:c>
      <x:c r="J22004" s="15" t="n">
        <x:f>F22004*H22004/1000000</x:f>
        <x:v>0.004992</x:v>
      </x:c>
      <x:c r="K22004" s="15" t="n">
        <x:f>SUM(I22004:J22004)</x:f>
        <x:v>0.09193332000000001</x:v>
      </x:c>
    </x:row>
    <x:row r="22005" ht="23" customHeight="1">
      <x:c r="A22005" s="2" t="str">
        <x:v>REQ-22001</x:v>
      </x:c>
      <x:c r="B22005" s="2" t="n">
        <x:v>25</x:v>
      </x:c>
      <x:c r="C22005" s="2" t="str">
        <x:v>Research</x:v>
      </x:c>
      <x:c r="D22005" s="2" t="str">
        <x:v>Swift</x:v>
      </x:c>
      <x:c r="E22005" s="16" t="n">
        <x:v>98423</x:v>
      </x:c>
      <x:c r="F22005" s="16" t="n">
        <x:v>3341</x:v>
      </x:c>
      <x:c r="G22005" s="15" t="n">
        <x:f>VLOOKUP(D22005,'Pricing'!$A$6:$E$8,5,FALSE)</x:f>
        <x:v>0.246</x:v>
      </x:c>
      <x:c r="H22005" s="15" t="n">
        <x:f>VLOOKUP(D22005,'Pricing'!$A$6:$E$8,4,FALSE)</x:f>
        <x:v>1.2</x:v>
      </x:c>
      <x:c r="I22005" s="15" t="n">
        <x:f>E22005*G22005/1000000</x:f>
        <x:v>0.024212058</x:v>
      </x:c>
      <x:c r="J22005" s="15" t="n">
        <x:f>F22005*H22005/1000000</x:f>
        <x:v>0.0040092</x:v>
      </x:c>
      <x:c r="K22005" s="15" t="n">
        <x:f>SUM(I22005:J22005)</x:f>
        <x:v>0.028221258000000003</x:v>
      </x:c>
    </x:row>
    <x:row r="22006" ht="23" customHeight="1">
      <x:c r="A22006" s="2" t="str">
        <x:v>REQ-22002</x:v>
      </x:c>
      <x:c r="B22006" s="2" t="n">
        <x:v>7</x:v>
      </x:c>
      <x:c r="C22006" s="2" t="str">
        <x:v>Product</x:v>
      </x:c>
      <x:c r="D22006" s="2" t="str">
        <x:v>Swift</x:v>
      </x:c>
      <x:c r="E22006" s="16" t="n">
        <x:v>47723</x:v>
      </x:c>
      <x:c r="F22006" s="16" t="n">
        <x:v>2821</x:v>
      </x:c>
      <x:c r="G22006" s="15" t="n">
        <x:f>VLOOKUP(D22006,'Pricing'!$A$6:$E$8,5,FALSE)</x:f>
        <x:v>0.246</x:v>
      </x:c>
      <x:c r="H22006" s="15" t="n">
        <x:f>VLOOKUP(D22006,'Pricing'!$A$6:$E$8,4,FALSE)</x:f>
        <x:v>1.2</x:v>
      </x:c>
      <x:c r="I22006" s="15" t="n">
        <x:f>E22006*G22006/1000000</x:f>
        <x:v>0.011739858</x:v>
      </x:c>
      <x:c r="J22006" s="15" t="n">
        <x:f>F22006*H22006/1000000</x:f>
        <x:v>0.0033851999999999997</x:v>
      </x:c>
      <x:c r="K22006" s="15" t="n">
        <x:f>SUM(I22006:J22006)</x:f>
        <x:v>0.015125058</x:v>
      </x:c>
    </x:row>
    <x:row r="22007" ht="23" customHeight="1">
      <x:c r="A22007" s="2" t="str">
        <x:v>REQ-22003</x:v>
      </x:c>
      <x:c r="B22007" s="2" t="n">
        <x:v>30</x:v>
      </x:c>
      <x:c r="C22007" s="2" t="str">
        <x:v>Engineering</x:v>
      </x:c>
      <x:c r="D22007" s="2" t="str">
        <x:v>Swift</x:v>
      </x:c>
      <x:c r="E22007" s="16" t="n">
        <x:v>104117</x:v>
      </x:c>
      <x:c r="F22007" s="16" t="n">
        <x:v>3637</x:v>
      </x:c>
      <x:c r="G22007" s="15" t="n">
        <x:f>VLOOKUP(D22007,'Pricing'!$A$6:$E$8,5,FALSE)</x:f>
        <x:v>0.246</x:v>
      </x:c>
      <x:c r="H22007" s="15" t="n">
        <x:f>VLOOKUP(D22007,'Pricing'!$A$6:$E$8,4,FALSE)</x:f>
        <x:v>1.2</x:v>
      </x:c>
      <x:c r="I22007" s="15" t="n">
        <x:f>E22007*G22007/1000000</x:f>
        <x:v>0.025612782</x:v>
      </x:c>
      <x:c r="J22007" s="15" t="n">
        <x:f>F22007*H22007/1000000</x:f>
        <x:v>0.0043644</x:v>
      </x:c>
      <x:c r="K22007" s="15" t="n">
        <x:f>SUM(I22007:J22007)</x:f>
        <x:v>0.029977182</x:v>
      </x:c>
    </x:row>
    <x:row r="22008" ht="23" customHeight="1">
      <x:c r="A22008" s="2" t="str">
        <x:v>REQ-22004</x:v>
      </x:c>
      <x:c r="B22008" s="2" t="n">
        <x:v>23</x:v>
      </x:c>
      <x:c r="C22008" s="2" t="str">
        <x:v>Growth</x:v>
      </x:c>
      <x:c r="D22008" s="2" t="str">
        <x:v>Swift</x:v>
      </x:c>
      <x:c r="E22008" s="16" t="n">
        <x:v>114267</x:v>
      </x:c>
      <x:c r="F22008" s="16" t="n">
        <x:v>3529</x:v>
      </x:c>
      <x:c r="G22008" s="15" t="n">
        <x:f>VLOOKUP(D22008,'Pricing'!$A$6:$E$8,5,FALSE)</x:f>
        <x:v>0.246</x:v>
      </x:c>
      <x:c r="H22008" s="15" t="n">
        <x:f>VLOOKUP(D22008,'Pricing'!$A$6:$E$8,4,FALSE)</x:f>
        <x:v>1.2</x:v>
      </x:c>
      <x:c r="I22008" s="15" t="n">
        <x:f>E22008*G22008/1000000</x:f>
        <x:v>0.028109682</x:v>
      </x:c>
      <x:c r="J22008" s="15" t="n">
        <x:f>F22008*H22008/1000000</x:f>
        <x:v>0.0042348</x:v>
      </x:c>
      <x:c r="K22008" s="15" t="n">
        <x:f>SUM(I22008:J22008)</x:f>
        <x:v>0.032344482</x:v>
      </x:c>
    </x:row>
    <x:row r="22009" ht="23" customHeight="1">
      <x:c r="A22009" s="2" t="str">
        <x:v>REQ-22005</x:v>
      </x:c>
      <x:c r="B22009" s="2" t="n">
        <x:v>12</x:v>
      </x:c>
      <x:c r="C22009" s="2" t="str">
        <x:v>Operations</x:v>
      </x:c>
      <x:c r="D22009" s="2" t="str">
        <x:v>Balanced</x:v>
      </x:c>
      <x:c r="E22009" s="16" t="n">
        <x:v>47880</x:v>
      </x:c>
      <x:c r="F22009" s="16" t="n">
        <x:v>2001</x:v>
      </x:c>
      <x:c r="G22009" s="15" t="n">
        <x:f>VLOOKUP(D22009,'Pricing'!$A$6:$E$8,5,FALSE)</x:f>
        <x:v>1.2300000000000002</x:v>
      </x:c>
      <x:c r="H22009" s="15" t="n">
        <x:f>VLOOKUP(D22009,'Pricing'!$A$6:$E$8,4,FALSE)</x:f>
        <x:v>6</x:v>
      </x:c>
      <x:c r="I22009" s="15" t="n">
        <x:f>E22009*G22009/1000000</x:f>
        <x:v>0.05889240000000001</x:v>
      </x:c>
      <x:c r="J22009" s="15" t="n">
        <x:f>F22009*H22009/1000000</x:f>
        <x:v>0.012006</x:v>
      </x:c>
      <x:c r="K22009" s="15" t="n">
        <x:f>SUM(I22009:J22009)</x:f>
        <x:v>0.07089840000000001</x:v>
      </x:c>
    </x:row>
    <x:row r="22010" ht="23" customHeight="1">
      <x:c r="A22010" s="2" t="str">
        <x:v>REQ-22006</x:v>
      </x:c>
      <x:c r="B22010" s="2" t="n">
        <x:v>12</x:v>
      </x:c>
      <x:c r="C22010" s="2" t="str">
        <x:v>Support</x:v>
      </x:c>
      <x:c r="D22010" s="2" t="str">
        <x:v>Balanced</x:v>
      </x:c>
      <x:c r="E22010" s="16" t="n">
        <x:v>98657</x:v>
      </x:c>
      <x:c r="F22010" s="16" t="n">
        <x:v>2183</x:v>
      </x:c>
      <x:c r="G22010" s="15" t="n">
        <x:f>VLOOKUP(D22010,'Pricing'!$A$6:$E$8,5,FALSE)</x:f>
        <x:v>1.2300000000000002</x:v>
      </x:c>
      <x:c r="H22010" s="15" t="n">
        <x:f>VLOOKUP(D22010,'Pricing'!$A$6:$E$8,4,FALSE)</x:f>
        <x:v>6</x:v>
      </x:c>
      <x:c r="I22010" s="15" t="n">
        <x:f>E22010*G22010/1000000</x:f>
        <x:v>0.12134811000000001</x:v>
      </x:c>
      <x:c r="J22010" s="15" t="n">
        <x:f>F22010*H22010/1000000</x:f>
        <x:v>0.013098</x:v>
      </x:c>
      <x:c r="K22010" s="15" t="n">
        <x:f>SUM(I22010:J22010)</x:f>
        <x:v>0.13444611</x:v>
      </x:c>
    </x:row>
    <x:row r="22011" ht="23" customHeight="1">
      <x:c r="A22011" s="2" t="str">
        <x:v>REQ-22007</x:v>
      </x:c>
      <x:c r="B22011" s="2" t="n">
        <x:v>30</x:v>
      </x:c>
      <x:c r="C22011" s="2" t="str">
        <x:v>Operations</x:v>
      </x:c>
      <x:c r="D22011" s="2" t="str">
        <x:v>Balanced</x:v>
      </x:c>
      <x:c r="E22011" s="16" t="n">
        <x:v>23426</x:v>
      </x:c>
      <x:c r="F22011" s="16" t="n">
        <x:v>2348</x:v>
      </x:c>
      <x:c r="G22011" s="15" t="n">
        <x:f>VLOOKUP(D22011,'Pricing'!$A$6:$E$8,5,FALSE)</x:f>
        <x:v>1.2300000000000002</x:v>
      </x:c>
      <x:c r="H22011" s="15" t="n">
        <x:f>VLOOKUP(D22011,'Pricing'!$A$6:$E$8,4,FALSE)</x:f>
        <x:v>6</x:v>
      </x:c>
      <x:c r="I22011" s="15" t="n">
        <x:f>E22011*G22011/1000000</x:f>
        <x:v>0.028813980000000003</x:v>
      </x:c>
      <x:c r="J22011" s="15" t="n">
        <x:f>F22011*H22011/1000000</x:f>
        <x:v>0.014088</x:v>
      </x:c>
      <x:c r="K22011" s="15" t="n">
        <x:f>SUM(I22011:J22011)</x:f>
        <x:v>0.042901980000000006</x:v>
      </x:c>
    </x:row>
    <x:row r="22012" ht="23" customHeight="1">
      <x:c r="A22012" s="2" t="str">
        <x:v>REQ-22008</x:v>
      </x:c>
      <x:c r="B22012" s="2" t="n">
        <x:v>23</x:v>
      </x:c>
      <x:c r="C22012" s="2" t="str">
        <x:v>Growth</x:v>
      </x:c>
      <x:c r="D22012" s="2" t="str">
        <x:v>Reasoning</x:v>
      </x:c>
      <x:c r="E22012" s="16" t="n">
        <x:v>39328</x:v>
      </x:c>
      <x:c r="F22012" s="16" t="n">
        <x:v>2977</x:v>
      </x:c>
      <x:c r="G22012" s="15" t="n">
        <x:f>VLOOKUP(D22012,'Pricing'!$A$6:$E$8,5,FALSE)</x:f>
        <x:v>4.920000000000001</x:v>
      </x:c>
      <x:c r="H22012" s="15" t="n">
        <x:f>VLOOKUP(D22012,'Pricing'!$A$6:$E$8,4,FALSE)</x:f>
        <x:v>24</x:v>
      </x:c>
      <x:c r="I22012" s="15" t="n">
        <x:f>E22012*G22012/1000000</x:f>
        <x:v>0.19349376000000004</x:v>
      </x:c>
      <x:c r="J22012" s="15" t="n">
        <x:f>F22012*H22012/1000000</x:f>
        <x:v>0.071448</x:v>
      </x:c>
      <x:c r="K22012" s="15" t="n">
        <x:f>SUM(I22012:J22012)</x:f>
        <x:v>0.26494176</x:v>
      </x:c>
    </x:row>
    <x:row r="22013" ht="23" customHeight="1">
      <x:c r="A22013" s="2" t="str">
        <x:v>REQ-22009</x:v>
      </x:c>
      <x:c r="B22013" s="2" t="n">
        <x:v>15</x:v>
      </x:c>
      <x:c r="C22013" s="2" t="str">
        <x:v>Research</x:v>
      </x:c>
      <x:c r="D22013" s="2" t="str">
        <x:v>Swift</x:v>
      </x:c>
      <x:c r="E22013" s="16" t="n">
        <x:v>97481</x:v>
      </x:c>
      <x:c r="F22013" s="16" t="n">
        <x:v>3405</x:v>
      </x:c>
      <x:c r="G22013" s="15" t="n">
        <x:f>VLOOKUP(D22013,'Pricing'!$A$6:$E$8,5,FALSE)</x:f>
        <x:v>0.246</x:v>
      </x:c>
      <x:c r="H22013" s="15" t="n">
        <x:f>VLOOKUP(D22013,'Pricing'!$A$6:$E$8,4,FALSE)</x:f>
        <x:v>1.2</x:v>
      </x:c>
      <x:c r="I22013" s="15" t="n">
        <x:f>E22013*G22013/1000000</x:f>
        <x:v>0.023980326</x:v>
      </x:c>
      <x:c r="J22013" s="15" t="n">
        <x:f>F22013*H22013/1000000</x:f>
        <x:v>0.004086</x:v>
      </x:c>
      <x:c r="K22013" s="15" t="n">
        <x:f>SUM(I22013:J22013)</x:f>
        <x:v>0.028066326</x:v>
      </x:c>
    </x:row>
    <x:row r="22014" ht="23" customHeight="1">
      <x:c r="A22014" s="2" t="str">
        <x:v>REQ-22010</x:v>
      </x:c>
      <x:c r="B22014" s="2" t="n">
        <x:v>3</x:v>
      </x:c>
      <x:c r="C22014" s="2" t="str">
        <x:v>Support</x:v>
      </x:c>
      <x:c r="D22014" s="2" t="str">
        <x:v>Swift</x:v>
      </x:c>
      <x:c r="E22014" s="16" t="n">
        <x:v>59720</x:v>
      </x:c>
      <x:c r="F22014" s="16" t="n">
        <x:v>3319</x:v>
      </x:c>
      <x:c r="G22014" s="15" t="n">
        <x:f>VLOOKUP(D22014,'Pricing'!$A$6:$E$8,5,FALSE)</x:f>
        <x:v>0.246</x:v>
      </x:c>
      <x:c r="H22014" s="15" t="n">
        <x:f>VLOOKUP(D22014,'Pricing'!$A$6:$E$8,4,FALSE)</x:f>
        <x:v>1.2</x:v>
      </x:c>
      <x:c r="I22014" s="15" t="n">
        <x:f>E22014*G22014/1000000</x:f>
        <x:v>0.014691119999999998</x:v>
      </x:c>
      <x:c r="J22014" s="15" t="n">
        <x:f>F22014*H22014/1000000</x:f>
        <x:v>0.0039828</x:v>
      </x:c>
      <x:c r="K22014" s="15" t="n">
        <x:f>SUM(I22014:J22014)</x:f>
        <x:v>0.018673919999999997</x:v>
      </x:c>
    </x:row>
    <x:row r="22015" ht="23" customHeight="1">
      <x:c r="A22015" s="2" t="str">
        <x:v>REQ-22011</x:v>
      </x:c>
      <x:c r="B22015" s="2" t="n">
        <x:v>30</x:v>
      </x:c>
      <x:c r="C22015" s="2" t="str">
        <x:v>Research</x:v>
      </x:c>
      <x:c r="D22015" s="2" t="str">
        <x:v>Balanced</x:v>
      </x:c>
      <x:c r="E22015" s="16" t="n">
        <x:v>16050</x:v>
      </x:c>
      <x:c r="F22015" s="16" t="n">
        <x:v>389</x:v>
      </x:c>
      <x:c r="G22015" s="15" t="n">
        <x:f>VLOOKUP(D22015,'Pricing'!$A$6:$E$8,5,FALSE)</x:f>
        <x:v>1.2300000000000002</x:v>
      </x:c>
      <x:c r="H22015" s="15" t="n">
        <x:f>VLOOKUP(D22015,'Pricing'!$A$6:$E$8,4,FALSE)</x:f>
        <x:v>6</x:v>
      </x:c>
      <x:c r="I22015" s="15" t="n">
        <x:f>E22015*G22015/1000000</x:f>
        <x:v>0.019741500000000002</x:v>
      </x:c>
      <x:c r="J22015" s="15" t="n">
        <x:f>F22015*H22015/1000000</x:f>
        <x:v>0.002334</x:v>
      </x:c>
      <x:c r="K22015" s="15" t="n">
        <x:f>SUM(I22015:J22015)</x:f>
        <x:v>0.0220755</x:v>
      </x:c>
    </x:row>
    <x:row r="22016" ht="23" customHeight="1">
      <x:c r="A22016" s="2" t="str">
        <x:v>REQ-22012</x:v>
      </x:c>
      <x:c r="B22016" s="2" t="n">
        <x:v>23</x:v>
      </x:c>
      <x:c r="C22016" s="2" t="str">
        <x:v>Product</x:v>
      </x:c>
      <x:c r="D22016" s="2" t="str">
        <x:v>Swift</x:v>
      </x:c>
      <x:c r="E22016" s="16" t="n">
        <x:v>84856</x:v>
      </x:c>
      <x:c r="F22016" s="16" t="n">
        <x:v>1171</x:v>
      </x:c>
      <x:c r="G22016" s="15" t="n">
        <x:f>VLOOKUP(D22016,'Pricing'!$A$6:$E$8,5,FALSE)</x:f>
        <x:v>0.246</x:v>
      </x:c>
      <x:c r="H22016" s="15" t="n">
        <x:f>VLOOKUP(D22016,'Pricing'!$A$6:$E$8,4,FALSE)</x:f>
        <x:v>1.2</x:v>
      </x:c>
      <x:c r="I22016" s="15" t="n">
        <x:f>E22016*G22016/1000000</x:f>
        <x:v>0.020874576000000002</x:v>
      </x:c>
      <x:c r="J22016" s="15" t="n">
        <x:f>F22016*H22016/1000000</x:f>
        <x:v>0.0014052000000000001</x:v>
      </x:c>
      <x:c r="K22016" s="15" t="n">
        <x:f>SUM(I22016:J22016)</x:f>
        <x:v>0.022279776</x:v>
      </x:c>
    </x:row>
    <x:row r="22017" ht="23" customHeight="1">
      <x:c r="A22017" s="2" t="str">
        <x:v>REQ-22013</x:v>
      </x:c>
      <x:c r="B22017" s="2" t="n">
        <x:v>20</x:v>
      </x:c>
      <x:c r="C22017" s="2" t="str">
        <x:v>Operations</x:v>
      </x:c>
      <x:c r="D22017" s="2" t="str">
        <x:v>Balanced</x:v>
      </x:c>
      <x:c r="E22017" s="16" t="n">
        <x:v>4337</x:v>
      </x:c>
      <x:c r="F22017" s="16" t="n">
        <x:v>2160</x:v>
      </x:c>
      <x:c r="G22017" s="15" t="n">
        <x:f>VLOOKUP(D22017,'Pricing'!$A$6:$E$8,5,FALSE)</x:f>
        <x:v>1.2300000000000002</x:v>
      </x:c>
      <x:c r="H22017" s="15" t="n">
        <x:f>VLOOKUP(D22017,'Pricing'!$A$6:$E$8,4,FALSE)</x:f>
        <x:v>6</x:v>
      </x:c>
      <x:c r="I22017" s="15" t="n">
        <x:f>E22017*G22017/1000000</x:f>
        <x:v>0.0053345100000000015</x:v>
      </x:c>
      <x:c r="J22017" s="15" t="n">
        <x:f>F22017*H22017/1000000</x:f>
        <x:v>0.01296</x:v>
      </x:c>
      <x:c r="K22017" s="15" t="n">
        <x:f>SUM(I22017:J22017)</x:f>
        <x:v>0.01829451</x:v>
      </x:c>
    </x:row>
    <x:row r="22018" ht="23" customHeight="1">
      <x:c r="A22018" s="2" t="str">
        <x:v>REQ-22014</x:v>
      </x:c>
      <x:c r="B22018" s="2" t="n">
        <x:v>1</x:v>
      </x:c>
      <x:c r="C22018" s="2" t="str">
        <x:v>Support</x:v>
      </x:c>
      <x:c r="D22018" s="2" t="str">
        <x:v>Reasoning</x:v>
      </x:c>
      <x:c r="E22018" s="16" t="n">
        <x:v>57947</x:v>
      </x:c>
      <x:c r="F22018" s="16" t="n">
        <x:v>2248</x:v>
      </x:c>
      <x:c r="G22018" s="15" t="n">
        <x:f>VLOOKUP(D22018,'Pricing'!$A$6:$E$8,5,FALSE)</x:f>
        <x:v>4.920000000000001</x:v>
      </x:c>
      <x:c r="H22018" s="15" t="n">
        <x:f>VLOOKUP(D22018,'Pricing'!$A$6:$E$8,4,FALSE)</x:f>
        <x:v>24</x:v>
      </x:c>
      <x:c r="I22018" s="15" t="n">
        <x:f>E22018*G22018/1000000</x:f>
        <x:v>0.28509924000000003</x:v>
      </x:c>
      <x:c r="J22018" s="15" t="n">
        <x:f>F22018*H22018/1000000</x:f>
        <x:v>0.053952</x:v>
      </x:c>
      <x:c r="K22018" s="15" t="n">
        <x:f>SUM(I22018:J22018)</x:f>
        <x:v>0.33905124000000003</x:v>
      </x:c>
    </x:row>
    <x:row r="22019" ht="23" customHeight="1">
      <x:c r="A22019" s="2" t="str">
        <x:v>REQ-22015</x:v>
      </x:c>
      <x:c r="B22019" s="2" t="n">
        <x:v>5</x:v>
      </x:c>
      <x:c r="C22019" s="2" t="str">
        <x:v>Engineering</x:v>
      </x:c>
      <x:c r="D22019" s="2" t="str">
        <x:v>Balanced</x:v>
      </x:c>
      <x:c r="E22019" s="16" t="n">
        <x:v>4904</x:v>
      </x:c>
      <x:c r="F22019" s="16" t="n">
        <x:v>3494</x:v>
      </x:c>
      <x:c r="G22019" s="15" t="n">
        <x:f>VLOOKUP(D22019,'Pricing'!$A$6:$E$8,5,FALSE)</x:f>
        <x:v>1.2300000000000002</x:v>
      </x:c>
      <x:c r="H22019" s="15" t="n">
        <x:f>VLOOKUP(D22019,'Pricing'!$A$6:$E$8,4,FALSE)</x:f>
        <x:v>6</x:v>
      </x:c>
      <x:c r="I22019" s="15" t="n">
        <x:f>E22019*G22019/1000000</x:f>
        <x:v>0.006031920000000001</x:v>
      </x:c>
      <x:c r="J22019" s="15" t="n">
        <x:f>F22019*H22019/1000000</x:f>
        <x:v>0.020964</x:v>
      </x:c>
      <x:c r="K22019" s="15" t="n">
        <x:f>SUM(I22019:J22019)</x:f>
        <x:v>0.02699592</x:v>
      </x:c>
    </x:row>
    <x:row r="22020" ht="23" customHeight="1">
      <x:c r="A22020" s="2" t="str">
        <x:v>REQ-22016</x:v>
      </x:c>
      <x:c r="B22020" s="2" t="n">
        <x:v>2</x:v>
      </x:c>
      <x:c r="C22020" s="2" t="str">
        <x:v>Growth</x:v>
      </x:c>
      <x:c r="D22020" s="2" t="str">
        <x:v>Balanced</x:v>
      </x:c>
      <x:c r="E22020" s="16" t="n">
        <x:v>115683</x:v>
      </x:c>
      <x:c r="F22020" s="16" t="n">
        <x:v>2185</x:v>
      </x:c>
      <x:c r="G22020" s="15" t="n">
        <x:f>VLOOKUP(D22020,'Pricing'!$A$6:$E$8,5,FALSE)</x:f>
        <x:v>1.2300000000000002</x:v>
      </x:c>
      <x:c r="H22020" s="15" t="n">
        <x:f>VLOOKUP(D22020,'Pricing'!$A$6:$E$8,4,FALSE)</x:f>
        <x:v>6</x:v>
      </x:c>
      <x:c r="I22020" s="15" t="n">
        <x:f>E22020*G22020/1000000</x:f>
        <x:v>0.14229009000000004</x:v>
      </x:c>
      <x:c r="J22020" s="15" t="n">
        <x:f>F22020*H22020/1000000</x:f>
        <x:v>0.01311</x:v>
      </x:c>
      <x:c r="K22020" s="15" t="n">
        <x:f>SUM(I22020:J22020)</x:f>
        <x:v>0.15540009000000005</x:v>
      </x:c>
    </x:row>
    <x:row r="22021" ht="23" customHeight="1">
      <x:c r="A22021" s="2" t="str">
        <x:v>REQ-22017</x:v>
      </x:c>
      <x:c r="B22021" s="2" t="n">
        <x:v>13</x:v>
      </x:c>
      <x:c r="C22021" s="2" t="str">
        <x:v>Research</x:v>
      </x:c>
      <x:c r="D22021" s="2" t="str">
        <x:v>Balanced</x:v>
      </x:c>
      <x:c r="E22021" s="16" t="n">
        <x:v>47089</x:v>
      </x:c>
      <x:c r="F22021" s="16" t="n">
        <x:v>1822</x:v>
      </x:c>
      <x:c r="G22021" s="15" t="n">
        <x:f>VLOOKUP(D22021,'Pricing'!$A$6:$E$8,5,FALSE)</x:f>
        <x:v>1.2300000000000002</x:v>
      </x:c>
      <x:c r="H22021" s="15" t="n">
        <x:f>VLOOKUP(D22021,'Pricing'!$A$6:$E$8,4,FALSE)</x:f>
        <x:v>6</x:v>
      </x:c>
      <x:c r="I22021" s="15" t="n">
        <x:f>E22021*G22021/1000000</x:f>
        <x:v>0.05791947000000001</x:v>
      </x:c>
      <x:c r="J22021" s="15" t="n">
        <x:f>F22021*H22021/1000000</x:f>
        <x:v>0.010932</x:v>
      </x:c>
      <x:c r="K22021" s="15" t="n">
        <x:f>SUM(I22021:J22021)</x:f>
        <x:v>0.06885147000000001</x:v>
      </x:c>
    </x:row>
    <x:row r="22022" ht="23" customHeight="1">
      <x:c r="A22022" s="2" t="str">
        <x:v>REQ-22018</x:v>
      </x:c>
      <x:c r="B22022" s="2" t="n">
        <x:v>27</x:v>
      </x:c>
      <x:c r="C22022" s="2" t="str">
        <x:v>Product</x:v>
      </x:c>
      <x:c r="D22022" s="2" t="str">
        <x:v>Reasoning</x:v>
      </x:c>
      <x:c r="E22022" s="16" t="n">
        <x:v>117889</x:v>
      </x:c>
      <x:c r="F22022" s="16" t="n">
        <x:v>1622</x:v>
      </x:c>
      <x:c r="G22022" s="15" t="n">
        <x:f>VLOOKUP(D22022,'Pricing'!$A$6:$E$8,5,FALSE)</x:f>
        <x:v>4.920000000000001</x:v>
      </x:c>
      <x:c r="H22022" s="15" t="n">
        <x:f>VLOOKUP(D22022,'Pricing'!$A$6:$E$8,4,FALSE)</x:f>
        <x:v>24</x:v>
      </x:c>
      <x:c r="I22022" s="15" t="n">
        <x:f>E22022*G22022/1000000</x:f>
        <x:v>0.5800138800000001</x:v>
      </x:c>
      <x:c r="J22022" s="15" t="n">
        <x:f>F22022*H22022/1000000</x:f>
        <x:v>0.038928</x:v>
      </x:c>
      <x:c r="K22022" s="15" t="n">
        <x:f>SUM(I22022:J22022)</x:f>
        <x:v>0.61894188</x:v>
      </x:c>
    </x:row>
    <x:row r="22023" ht="23" customHeight="1">
      <x:c r="A22023" s="2" t="str">
        <x:v>REQ-22019</x:v>
      </x:c>
      <x:c r="B22023" s="2" t="n">
        <x:v>22</x:v>
      </x:c>
      <x:c r="C22023" s="2" t="str">
        <x:v>Operations</x:v>
      </x:c>
      <x:c r="D22023" s="2" t="str">
        <x:v>Swift</x:v>
      </x:c>
      <x:c r="E22023" s="16" t="n">
        <x:v>90788</x:v>
      </x:c>
      <x:c r="F22023" s="16" t="n">
        <x:v>1138</x:v>
      </x:c>
      <x:c r="G22023" s="15" t="n">
        <x:f>VLOOKUP(D22023,'Pricing'!$A$6:$E$8,5,FALSE)</x:f>
        <x:v>0.246</x:v>
      </x:c>
      <x:c r="H22023" s="15" t="n">
        <x:f>VLOOKUP(D22023,'Pricing'!$A$6:$E$8,4,FALSE)</x:f>
        <x:v>1.2</x:v>
      </x:c>
      <x:c r="I22023" s="15" t="n">
        <x:f>E22023*G22023/1000000</x:f>
        <x:v>0.022333847999999996</x:v>
      </x:c>
      <x:c r="J22023" s="15" t="n">
        <x:f>F22023*H22023/1000000</x:f>
        <x:v>0.0013656</x:v>
      </x:c>
      <x:c r="K22023" s="15" t="n">
        <x:f>SUM(I22023:J22023)</x:f>
        <x:v>0.023699447999999998</x:v>
      </x:c>
    </x:row>
    <x:row r="22024" ht="23" customHeight="1">
      <x:c r="A22024" s="2" t="str">
        <x:v>REQ-22020</x:v>
      </x:c>
      <x:c r="B22024" s="2" t="n">
        <x:v>22</x:v>
      </x:c>
      <x:c r="C22024" s="2" t="str">
        <x:v>Support</x:v>
      </x:c>
      <x:c r="D22024" s="2" t="str">
        <x:v>Swift</x:v>
      </x:c>
      <x:c r="E22024" s="16" t="n">
        <x:v>88869</x:v>
      </x:c>
      <x:c r="F22024" s="16" t="n">
        <x:v>339</x:v>
      </x:c>
      <x:c r="G22024" s="15" t="n">
        <x:f>VLOOKUP(D22024,'Pricing'!$A$6:$E$8,5,FALSE)</x:f>
        <x:v>0.246</x:v>
      </x:c>
      <x:c r="H22024" s="15" t="n">
        <x:f>VLOOKUP(D22024,'Pricing'!$A$6:$E$8,4,FALSE)</x:f>
        <x:v>1.2</x:v>
      </x:c>
      <x:c r="I22024" s="15" t="n">
        <x:f>E22024*G22024/1000000</x:f>
        <x:v>0.021861774</x:v>
      </x:c>
      <x:c r="J22024" s="15" t="n">
        <x:f>F22024*H22024/1000000</x:f>
        <x:v>0.0004068</x:v>
      </x:c>
      <x:c r="K22024" s="15" t="n">
        <x:f>SUM(I22024:J22024)</x:f>
        <x:v>0.022268574</x:v>
      </x:c>
    </x:row>
    <x:row r="22025" ht="23" customHeight="1">
      <x:c r="A22025" s="2" t="str">
        <x:v>REQ-22021</x:v>
      </x:c>
      <x:c r="B22025" s="2" t="n">
        <x:v>25</x:v>
      </x:c>
      <x:c r="C22025" s="2" t="str">
        <x:v>Research</x:v>
      </x:c>
      <x:c r="D22025" s="2" t="str">
        <x:v>Swift</x:v>
      </x:c>
      <x:c r="E22025" s="16" t="n">
        <x:v>36131</x:v>
      </x:c>
      <x:c r="F22025" s="16" t="n">
        <x:v>3812</x:v>
      </x:c>
      <x:c r="G22025" s="15" t="n">
        <x:f>VLOOKUP(D22025,'Pricing'!$A$6:$E$8,5,FALSE)</x:f>
        <x:v>0.246</x:v>
      </x:c>
      <x:c r="H22025" s="15" t="n">
        <x:f>VLOOKUP(D22025,'Pricing'!$A$6:$E$8,4,FALSE)</x:f>
        <x:v>1.2</x:v>
      </x:c>
      <x:c r="I22025" s="15" t="n">
        <x:f>E22025*G22025/1000000</x:f>
        <x:v>0.008888226</x:v>
      </x:c>
      <x:c r="J22025" s="15" t="n">
        <x:f>F22025*H22025/1000000</x:f>
        <x:v>0.004574399999999999</x:v>
      </x:c>
      <x:c r="K22025" s="15" t="n">
        <x:f>SUM(I22025:J22025)</x:f>
        <x:v>0.013462626</x:v>
      </x:c>
    </x:row>
    <x:row r="22026" ht="23" customHeight="1">
      <x:c r="A22026" s="2" t="str">
        <x:v>REQ-22022</x:v>
      </x:c>
      <x:c r="B22026" s="2" t="n">
        <x:v>16</x:v>
      </x:c>
      <x:c r="C22026" s="2" t="str">
        <x:v>Growth</x:v>
      </x:c>
      <x:c r="D22026" s="2" t="str">
        <x:v>Swift</x:v>
      </x:c>
      <x:c r="E22026" s="16" t="n">
        <x:v>43796</x:v>
      </x:c>
      <x:c r="F22026" s="16" t="n">
        <x:v>3641</x:v>
      </x:c>
      <x:c r="G22026" s="15" t="n">
        <x:f>VLOOKUP(D22026,'Pricing'!$A$6:$E$8,5,FALSE)</x:f>
        <x:v>0.246</x:v>
      </x:c>
      <x:c r="H22026" s="15" t="n">
        <x:f>VLOOKUP(D22026,'Pricing'!$A$6:$E$8,4,FALSE)</x:f>
        <x:v>1.2</x:v>
      </x:c>
      <x:c r="I22026" s="15" t="n">
        <x:f>E22026*G22026/1000000</x:f>
        <x:v>0.010773816</x:v>
      </x:c>
      <x:c r="J22026" s="15" t="n">
        <x:f>F22026*H22026/1000000</x:f>
        <x:v>0.0043692</x:v>
      </x:c>
      <x:c r="K22026" s="15" t="n">
        <x:f>SUM(I22026:J22026)</x:f>
        <x:v>0.015143016</x:v>
      </x:c>
    </x:row>
    <x:row r="22027" ht="23" customHeight="1">
      <x:c r="A22027" s="2" t="str">
        <x:v>REQ-22023</x:v>
      </x:c>
      <x:c r="B22027" s="2" t="n">
        <x:v>6</x:v>
      </x:c>
      <x:c r="C22027" s="2" t="str">
        <x:v>Research</x:v>
      </x:c>
      <x:c r="D22027" s="2" t="str">
        <x:v>Swift</x:v>
      </x:c>
      <x:c r="E22027" s="16" t="n">
        <x:v>110739</x:v>
      </x:c>
      <x:c r="F22027" s="16" t="n">
        <x:v>300</x:v>
      </x:c>
      <x:c r="G22027" s="15" t="n">
        <x:f>VLOOKUP(D22027,'Pricing'!$A$6:$E$8,5,FALSE)</x:f>
        <x:v>0.246</x:v>
      </x:c>
      <x:c r="H22027" s="15" t="n">
        <x:f>VLOOKUP(D22027,'Pricing'!$A$6:$E$8,4,FALSE)</x:f>
        <x:v>1.2</x:v>
      </x:c>
      <x:c r="I22027" s="15" t="n">
        <x:f>E22027*G22027/1000000</x:f>
        <x:v>0.027241794</x:v>
      </x:c>
      <x:c r="J22027" s="15" t="n">
        <x:f>F22027*H22027/1000000</x:f>
        <x:v>0.00036</x:v>
      </x:c>
      <x:c r="K22027" s="15" t="n">
        <x:f>SUM(I22027:J22027)</x:f>
        <x:v>0.027601794</x:v>
      </x:c>
    </x:row>
    <x:row r="22028" ht="23" customHeight="1">
      <x:c r="A22028" s="2" t="str">
        <x:v>REQ-22024</x:v>
      </x:c>
      <x:c r="B22028" s="2" t="n">
        <x:v>24</x:v>
      </x:c>
      <x:c r="C22028" s="2" t="str">
        <x:v>Product</x:v>
      </x:c>
      <x:c r="D22028" s="2" t="str">
        <x:v>Balanced</x:v>
      </x:c>
      <x:c r="E22028" s="16" t="n">
        <x:v>25699</x:v>
      </x:c>
      <x:c r="F22028" s="16" t="n">
        <x:v>3452</x:v>
      </x:c>
      <x:c r="G22028" s="15" t="n">
        <x:f>VLOOKUP(D22028,'Pricing'!$A$6:$E$8,5,FALSE)</x:f>
        <x:v>1.2300000000000002</x:v>
      </x:c>
      <x:c r="H22028" s="15" t="n">
        <x:f>VLOOKUP(D22028,'Pricing'!$A$6:$E$8,4,FALSE)</x:f>
        <x:v>6</x:v>
      </x:c>
      <x:c r="I22028" s="15" t="n">
        <x:f>E22028*G22028/1000000</x:f>
        <x:v>0.03160977</x:v>
      </x:c>
      <x:c r="J22028" s="15" t="n">
        <x:f>F22028*H22028/1000000</x:f>
        <x:v>0.020712</x:v>
      </x:c>
      <x:c r="K22028" s="15" t="n">
        <x:f>SUM(I22028:J22028)</x:f>
        <x:v>0.052321770000000004</x:v>
      </x:c>
    </x:row>
    <x:row r="22029" ht="23" customHeight="1">
      <x:c r="A22029" s="2" t="str">
        <x:v>REQ-22025</x:v>
      </x:c>
      <x:c r="B22029" s="2" t="n">
        <x:v>14</x:v>
      </x:c>
      <x:c r="C22029" s="2" t="str">
        <x:v>Operations</x:v>
      </x:c>
      <x:c r="D22029" s="2" t="str">
        <x:v>Swift</x:v>
      </x:c>
      <x:c r="E22029" s="16" t="n">
        <x:v>25249</x:v>
      </x:c>
      <x:c r="F22029" s="16" t="n">
        <x:v>2825</x:v>
      </x:c>
      <x:c r="G22029" s="15" t="n">
        <x:f>VLOOKUP(D22029,'Pricing'!$A$6:$E$8,5,FALSE)</x:f>
        <x:v>0.246</x:v>
      </x:c>
      <x:c r="H22029" s="15" t="n">
        <x:f>VLOOKUP(D22029,'Pricing'!$A$6:$E$8,4,FALSE)</x:f>
        <x:v>1.2</x:v>
      </x:c>
      <x:c r="I22029" s="15" t="n">
        <x:f>E22029*G22029/1000000</x:f>
        <x:v>0.006211254</x:v>
      </x:c>
      <x:c r="J22029" s="15" t="n">
        <x:f>F22029*H22029/1000000</x:f>
        <x:v>0.00339</x:v>
      </x:c>
      <x:c r="K22029" s="15" t="n">
        <x:f>SUM(I22029:J22029)</x:f>
        <x:v>0.009601254</x:v>
      </x:c>
    </x:row>
    <x:row r="22030" ht="23" customHeight="1">
      <x:c r="A22030" s="2" t="str">
        <x:v>REQ-22026</x:v>
      </x:c>
      <x:c r="B22030" s="2" t="n">
        <x:v>12</x:v>
      </x:c>
      <x:c r="C22030" s="2" t="str">
        <x:v>Growth</x:v>
      </x:c>
      <x:c r="D22030" s="2" t="str">
        <x:v>Swift</x:v>
      </x:c>
      <x:c r="E22030" s="16" t="n">
        <x:v>27551</x:v>
      </x:c>
      <x:c r="F22030" s="16" t="n">
        <x:v>734</x:v>
      </x:c>
      <x:c r="G22030" s="15" t="n">
        <x:f>VLOOKUP(D22030,'Pricing'!$A$6:$E$8,5,FALSE)</x:f>
        <x:v>0.246</x:v>
      </x:c>
      <x:c r="H22030" s="15" t="n">
        <x:f>VLOOKUP(D22030,'Pricing'!$A$6:$E$8,4,FALSE)</x:f>
        <x:v>1.2</x:v>
      </x:c>
      <x:c r="I22030" s="15" t="n">
        <x:f>E22030*G22030/1000000</x:f>
        <x:v>0.006777546000000001</x:v>
      </x:c>
      <x:c r="J22030" s="15" t="n">
        <x:f>F22030*H22030/1000000</x:f>
        <x:v>0.0008807999999999999</x:v>
      </x:c>
      <x:c r="K22030" s="15" t="n">
        <x:f>SUM(I22030:J22030)</x:f>
        <x:v>0.007658346000000001</x:v>
      </x:c>
    </x:row>
    <x:row r="22031" ht="23" customHeight="1">
      <x:c r="A22031" s="2" t="str">
        <x:v>REQ-22027</x:v>
      </x:c>
      <x:c r="B22031" s="2" t="n">
        <x:v>16</x:v>
      </x:c>
      <x:c r="C22031" s="2" t="str">
        <x:v>Research</x:v>
      </x:c>
      <x:c r="D22031" s="2" t="str">
        <x:v>Swift</x:v>
      </x:c>
      <x:c r="E22031" s="16" t="n">
        <x:v>45834</x:v>
      </x:c>
      <x:c r="F22031" s="16" t="n">
        <x:v>1941</x:v>
      </x:c>
      <x:c r="G22031" s="15" t="n">
        <x:f>VLOOKUP(D22031,'Pricing'!$A$6:$E$8,5,FALSE)</x:f>
        <x:v>0.246</x:v>
      </x:c>
      <x:c r="H22031" s="15" t="n">
        <x:f>VLOOKUP(D22031,'Pricing'!$A$6:$E$8,4,FALSE)</x:f>
        <x:v>1.2</x:v>
      </x:c>
      <x:c r="I22031" s="15" t="n">
        <x:f>E22031*G22031/1000000</x:f>
        <x:v>0.011275164</x:v>
      </x:c>
      <x:c r="J22031" s="15" t="n">
        <x:f>F22031*H22031/1000000</x:f>
        <x:v>0.0023292</x:v>
      </x:c>
      <x:c r="K22031" s="15" t="n">
        <x:f>SUM(I22031:J22031)</x:f>
        <x:v>0.013604364</x:v>
      </x:c>
    </x:row>
    <x:row r="22032" ht="23" customHeight="1">
      <x:c r="A22032" s="2" t="str">
        <x:v>REQ-22028</x:v>
      </x:c>
      <x:c r="B22032" s="2" t="n">
        <x:v>13</x:v>
      </x:c>
      <x:c r="C22032" s="2" t="str">
        <x:v>Support</x:v>
      </x:c>
      <x:c r="D22032" s="2" t="str">
        <x:v>Swift</x:v>
      </x:c>
      <x:c r="E22032" s="16" t="n">
        <x:v>20713</x:v>
      </x:c>
      <x:c r="F22032" s="16" t="n">
        <x:v>1695</x:v>
      </x:c>
      <x:c r="G22032" s="15" t="n">
        <x:f>VLOOKUP(D22032,'Pricing'!$A$6:$E$8,5,FALSE)</x:f>
        <x:v>0.246</x:v>
      </x:c>
      <x:c r="H22032" s="15" t="n">
        <x:f>VLOOKUP(D22032,'Pricing'!$A$6:$E$8,4,FALSE)</x:f>
        <x:v>1.2</x:v>
      </x:c>
      <x:c r="I22032" s="15" t="n">
        <x:f>E22032*G22032/1000000</x:f>
        <x:v>0.005095398</x:v>
      </x:c>
      <x:c r="J22032" s="15" t="n">
        <x:f>F22032*H22032/1000000</x:f>
        <x:v>0.002034</x:v>
      </x:c>
      <x:c r="K22032" s="15" t="n">
        <x:f>SUM(I22032:J22032)</x:f>
        <x:v>0.007129398</x:v>
      </x:c>
    </x:row>
    <x:row r="22033" ht="23" customHeight="1">
      <x:c r="A22033" s="2" t="str">
        <x:v>REQ-22029</x:v>
      </x:c>
      <x:c r="B22033" s="2" t="n">
        <x:v>31</x:v>
      </x:c>
      <x:c r="C22033" s="2" t="str">
        <x:v>Operations</x:v>
      </x:c>
      <x:c r="D22033" s="2" t="str">
        <x:v>Swift</x:v>
      </x:c>
      <x:c r="E22033" s="16" t="n">
        <x:v>84657</x:v>
      </x:c>
      <x:c r="F22033" s="16" t="n">
        <x:v>2200</x:v>
      </x:c>
      <x:c r="G22033" s="15" t="n">
        <x:f>VLOOKUP(D22033,'Pricing'!$A$6:$E$8,5,FALSE)</x:f>
        <x:v>0.246</x:v>
      </x:c>
      <x:c r="H22033" s="15" t="n">
        <x:f>VLOOKUP(D22033,'Pricing'!$A$6:$E$8,4,FALSE)</x:f>
        <x:v>1.2</x:v>
      </x:c>
      <x:c r="I22033" s="15" t="n">
        <x:f>E22033*G22033/1000000</x:f>
        <x:v>0.020825622</x:v>
      </x:c>
      <x:c r="J22033" s="15" t="n">
        <x:f>F22033*H22033/1000000</x:f>
        <x:v>0.00264</x:v>
      </x:c>
      <x:c r="K22033" s="15" t="n">
        <x:f>SUM(I22033:J22033)</x:f>
        <x:v>0.023465622</x:v>
      </x:c>
    </x:row>
    <x:row r="22034" ht="23" customHeight="1">
      <x:c r="A22034" s="2" t="str">
        <x:v>REQ-22030</x:v>
      </x:c>
      <x:c r="B22034" s="2" t="n">
        <x:v>28</x:v>
      </x:c>
      <x:c r="C22034" s="2" t="str">
        <x:v>Product</x:v>
      </x:c>
      <x:c r="D22034" s="2" t="str">
        <x:v>Swift</x:v>
      </x:c>
      <x:c r="E22034" s="16" t="n">
        <x:v>20021</x:v>
      </x:c>
      <x:c r="F22034" s="16" t="n">
        <x:v>1499</x:v>
      </x:c>
      <x:c r="G22034" s="15" t="n">
        <x:f>VLOOKUP(D22034,'Pricing'!$A$6:$E$8,5,FALSE)</x:f>
        <x:v>0.246</x:v>
      </x:c>
      <x:c r="H22034" s="15" t="n">
        <x:f>VLOOKUP(D22034,'Pricing'!$A$6:$E$8,4,FALSE)</x:f>
        <x:v>1.2</x:v>
      </x:c>
      <x:c r="I22034" s="15" t="n">
        <x:f>E22034*G22034/1000000</x:f>
        <x:v>0.004925166</x:v>
      </x:c>
      <x:c r="J22034" s="15" t="n">
        <x:f>F22034*H22034/1000000</x:f>
        <x:v>0.0017988</x:v>
      </x:c>
      <x:c r="K22034" s="15" t="n">
        <x:f>SUM(I22034:J22034)</x:f>
        <x:v>0.006723966</x:v>
      </x:c>
    </x:row>
    <x:row r="22035" ht="23" customHeight="1">
      <x:c r="A22035" s="2" t="str">
        <x:v>REQ-22031</x:v>
      </x:c>
      <x:c r="B22035" s="2" t="n">
        <x:v>22</x:v>
      </x:c>
      <x:c r="C22035" s="2" t="str">
        <x:v>Engineering</x:v>
      </x:c>
      <x:c r="D22035" s="2" t="str">
        <x:v>Swift</x:v>
      </x:c>
      <x:c r="E22035" s="16" t="n">
        <x:v>6083</x:v>
      </x:c>
      <x:c r="F22035" s="16" t="n">
        <x:v>868</x:v>
      </x:c>
      <x:c r="G22035" s="15" t="n">
        <x:f>VLOOKUP(D22035,'Pricing'!$A$6:$E$8,5,FALSE)</x:f>
        <x:v>0.246</x:v>
      </x:c>
      <x:c r="H22035" s="15" t="n">
        <x:f>VLOOKUP(D22035,'Pricing'!$A$6:$E$8,4,FALSE)</x:f>
        <x:v>1.2</x:v>
      </x:c>
      <x:c r="I22035" s="15" t="n">
        <x:f>E22035*G22035/1000000</x:f>
        <x:v>0.0014964179999999998</x:v>
      </x:c>
      <x:c r="J22035" s="15" t="n">
        <x:f>F22035*H22035/1000000</x:f>
        <x:v>0.0010416</x:v>
      </x:c>
      <x:c r="K22035" s="15" t="n">
        <x:f>SUM(I22035:J22035)</x:f>
        <x:v>0.0025380179999999995</x:v>
      </x:c>
    </x:row>
    <x:row r="22036" ht="23" customHeight="1">
      <x:c r="A22036" s="2" t="str">
        <x:v>REQ-22032</x:v>
      </x:c>
      <x:c r="B22036" s="2" t="n">
        <x:v>8</x:v>
      </x:c>
      <x:c r="C22036" s="2" t="str">
        <x:v>Support</x:v>
      </x:c>
      <x:c r="D22036" s="2" t="str">
        <x:v>Reasoning</x:v>
      </x:c>
      <x:c r="E22036" s="16" t="n">
        <x:v>73568</x:v>
      </x:c>
      <x:c r="F22036" s="16" t="n">
        <x:v>3588</x:v>
      </x:c>
      <x:c r="G22036" s="15" t="n">
        <x:f>VLOOKUP(D22036,'Pricing'!$A$6:$E$8,5,FALSE)</x:f>
        <x:v>4.920000000000001</x:v>
      </x:c>
      <x:c r="H22036" s="15" t="n">
        <x:f>VLOOKUP(D22036,'Pricing'!$A$6:$E$8,4,FALSE)</x:f>
        <x:v>24</x:v>
      </x:c>
      <x:c r="I22036" s="15" t="n">
        <x:f>E22036*G22036/1000000</x:f>
        <x:v>0.36195456000000004</x:v>
      </x:c>
      <x:c r="J22036" s="15" t="n">
        <x:f>F22036*H22036/1000000</x:f>
        <x:v>0.086112</x:v>
      </x:c>
      <x:c r="K22036" s="15" t="n">
        <x:f>SUM(I22036:J22036)</x:f>
        <x:v>0.44806656</x:v>
      </x:c>
    </x:row>
    <x:row r="22037" ht="23" customHeight="1">
      <x:c r="A22037" s="2" t="str">
        <x:v>REQ-22033</x:v>
      </x:c>
      <x:c r="B22037" s="2" t="n">
        <x:v>11</x:v>
      </x:c>
      <x:c r="C22037" s="2" t="str">
        <x:v>Research</x:v>
      </x:c>
      <x:c r="D22037" s="2" t="str">
        <x:v>Balanced</x:v>
      </x:c>
      <x:c r="E22037" s="16" t="n">
        <x:v>117617</x:v>
      </x:c>
      <x:c r="F22037" s="16" t="n">
        <x:v>1436</x:v>
      </x:c>
      <x:c r="G22037" s="15" t="n">
        <x:f>VLOOKUP(D22037,'Pricing'!$A$6:$E$8,5,FALSE)</x:f>
        <x:v>1.2300000000000002</x:v>
      </x:c>
      <x:c r="H22037" s="15" t="n">
        <x:f>VLOOKUP(D22037,'Pricing'!$A$6:$E$8,4,FALSE)</x:f>
        <x:v>6</x:v>
      </x:c>
      <x:c r="I22037" s="15" t="n">
        <x:f>E22037*G22037/1000000</x:f>
        <x:v>0.14466891000000004</x:v>
      </x:c>
      <x:c r="J22037" s="15" t="n">
        <x:f>F22037*H22037/1000000</x:f>
        <x:v>0.008616</x:v>
      </x:c>
      <x:c r="K22037" s="15" t="n">
        <x:f>SUM(I22037:J22037)</x:f>
        <x:v>0.15328491000000005</x:v>
      </x:c>
    </x:row>
    <x:row r="22038" ht="23" customHeight="1">
      <x:c r="A22038" s="2" t="str">
        <x:v>REQ-22034</x:v>
      </x:c>
      <x:c r="B22038" s="2" t="n">
        <x:v>24</x:v>
      </x:c>
      <x:c r="C22038" s="2" t="str">
        <x:v>Support</x:v>
      </x:c>
      <x:c r="D22038" s="2" t="str">
        <x:v>Reasoning</x:v>
      </x:c>
      <x:c r="E22038" s="16" t="n">
        <x:v>116322</x:v>
      </x:c>
      <x:c r="F22038" s="16" t="n">
        <x:v>3687</x:v>
      </x:c>
      <x:c r="G22038" s="15" t="n">
        <x:f>VLOOKUP(D22038,'Pricing'!$A$6:$E$8,5,FALSE)</x:f>
        <x:v>4.920000000000001</x:v>
      </x:c>
      <x:c r="H22038" s="15" t="n">
        <x:f>VLOOKUP(D22038,'Pricing'!$A$6:$E$8,4,FALSE)</x:f>
        <x:v>24</x:v>
      </x:c>
      <x:c r="I22038" s="15" t="n">
        <x:f>E22038*G22038/1000000</x:f>
        <x:v>0.5723042400000001</x:v>
      </x:c>
      <x:c r="J22038" s="15" t="n">
        <x:f>F22038*H22038/1000000</x:f>
        <x:v>0.088488</x:v>
      </x:c>
      <x:c r="K22038" s="15" t="n">
        <x:f>SUM(I22038:J22038)</x:f>
        <x:v>0.6607922400000001</x:v>
      </x:c>
    </x:row>
    <x:row r="22039" ht="23" customHeight="1">
      <x:c r="A22039" s="2" t="str">
        <x:v>REQ-22035</x:v>
      </x:c>
      <x:c r="B22039" s="2" t="n">
        <x:v>28</x:v>
      </x:c>
      <x:c r="C22039" s="2" t="str">
        <x:v>Research</x:v>
      </x:c>
      <x:c r="D22039" s="2" t="str">
        <x:v>Balanced</x:v>
      </x:c>
      <x:c r="E22039" s="16" t="n">
        <x:v>73890</x:v>
      </x:c>
      <x:c r="F22039" s="16" t="n">
        <x:v>1217</x:v>
      </x:c>
      <x:c r="G22039" s="15" t="n">
        <x:f>VLOOKUP(D22039,'Pricing'!$A$6:$E$8,5,FALSE)</x:f>
        <x:v>1.2300000000000002</x:v>
      </x:c>
      <x:c r="H22039" s="15" t="n">
        <x:f>VLOOKUP(D22039,'Pricing'!$A$6:$E$8,4,FALSE)</x:f>
        <x:v>6</x:v>
      </x:c>
      <x:c r="I22039" s="15" t="n">
        <x:f>E22039*G22039/1000000</x:f>
        <x:v>0.09088470000000001</x:v>
      </x:c>
      <x:c r="J22039" s="15" t="n">
        <x:f>F22039*H22039/1000000</x:f>
        <x:v>0.007302</x:v>
      </x:c>
      <x:c r="K22039" s="15" t="n">
        <x:f>SUM(I22039:J22039)</x:f>
        <x:v>0.09818670000000002</x:v>
      </x:c>
    </x:row>
    <x:row r="22040" ht="23" customHeight="1">
      <x:c r="A22040" s="2" t="str">
        <x:v>REQ-22036</x:v>
      </x:c>
      <x:c r="B22040" s="2" t="n">
        <x:v>27</x:v>
      </x:c>
      <x:c r="C22040" s="2" t="str">
        <x:v>Support</x:v>
      </x:c>
      <x:c r="D22040" s="2" t="str">
        <x:v>Balanced</x:v>
      </x:c>
      <x:c r="E22040" s="16" t="n">
        <x:v>10452</x:v>
      </x:c>
      <x:c r="F22040" s="16" t="n">
        <x:v>2289</x:v>
      </x:c>
      <x:c r="G22040" s="15" t="n">
        <x:f>VLOOKUP(D22040,'Pricing'!$A$6:$E$8,5,FALSE)</x:f>
        <x:v>1.2300000000000002</x:v>
      </x:c>
      <x:c r="H22040" s="15" t="n">
        <x:f>VLOOKUP(D22040,'Pricing'!$A$6:$E$8,4,FALSE)</x:f>
        <x:v>6</x:v>
      </x:c>
      <x:c r="I22040" s="15" t="n">
        <x:f>E22040*G22040/1000000</x:f>
        <x:v>0.012855960000000003</x:v>
      </x:c>
      <x:c r="J22040" s="15" t="n">
        <x:f>F22040*H22040/1000000</x:f>
        <x:v>0.013734</x:v>
      </x:c>
      <x:c r="K22040" s="15" t="n">
        <x:f>SUM(I22040:J22040)</x:f>
        <x:v>0.026589960000000003</x:v>
      </x:c>
    </x:row>
    <x:row r="22041" ht="23" customHeight="1">
      <x:c r="A22041" s="2" t="str">
        <x:v>REQ-22037</x:v>
      </x:c>
      <x:c r="B22041" s="2" t="n">
        <x:v>29</x:v>
      </x:c>
      <x:c r="C22041" s="2" t="str">
        <x:v>Research</x:v>
      </x:c>
      <x:c r="D22041" s="2" t="str">
        <x:v>Swift</x:v>
      </x:c>
      <x:c r="E22041" s="16" t="n">
        <x:v>83829</x:v>
      </x:c>
      <x:c r="F22041" s="16" t="n">
        <x:v>3526</x:v>
      </x:c>
      <x:c r="G22041" s="15" t="n">
        <x:f>VLOOKUP(D22041,'Pricing'!$A$6:$E$8,5,FALSE)</x:f>
        <x:v>0.246</x:v>
      </x:c>
      <x:c r="H22041" s="15" t="n">
        <x:f>VLOOKUP(D22041,'Pricing'!$A$6:$E$8,4,FALSE)</x:f>
        <x:v>1.2</x:v>
      </x:c>
      <x:c r="I22041" s="15" t="n">
        <x:f>E22041*G22041/1000000</x:f>
        <x:v>0.020621934</x:v>
      </x:c>
      <x:c r="J22041" s="15" t="n">
        <x:f>F22041*H22041/1000000</x:f>
        <x:v>0.0042312</x:v>
      </x:c>
      <x:c r="K22041" s="15" t="n">
        <x:f>SUM(I22041:J22041)</x:f>
        <x:v>0.024853134000000002</x:v>
      </x:c>
    </x:row>
    <x:row r="22042" ht="23" customHeight="1">
      <x:c r="A22042" s="2" t="str">
        <x:v>REQ-22038</x:v>
      </x:c>
      <x:c r="B22042" s="2" t="n">
        <x:v>6</x:v>
      </x:c>
      <x:c r="C22042" s="2" t="str">
        <x:v>Support</x:v>
      </x:c>
      <x:c r="D22042" s="2" t="str">
        <x:v>Swift</x:v>
      </x:c>
      <x:c r="E22042" s="16" t="n">
        <x:v>66027</x:v>
      </x:c>
      <x:c r="F22042" s="16" t="n">
        <x:v>1120</x:v>
      </x:c>
      <x:c r="G22042" s="15" t="n">
        <x:f>VLOOKUP(D22042,'Pricing'!$A$6:$E$8,5,FALSE)</x:f>
        <x:v>0.246</x:v>
      </x:c>
      <x:c r="H22042" s="15" t="n">
        <x:f>VLOOKUP(D22042,'Pricing'!$A$6:$E$8,4,FALSE)</x:f>
        <x:v>1.2</x:v>
      </x:c>
      <x:c r="I22042" s="15" t="n">
        <x:f>E22042*G22042/1000000</x:f>
        <x:v>0.016242641999999998</x:v>
      </x:c>
      <x:c r="J22042" s="15" t="n">
        <x:f>F22042*H22042/1000000</x:f>
        <x:v>0.001344</x:v>
      </x:c>
      <x:c r="K22042" s="15" t="n">
        <x:f>SUM(I22042:J22042)</x:f>
        <x:v>0.017586642</x:v>
      </x:c>
    </x:row>
    <x:row r="22043" ht="23" customHeight="1">
      <x:c r="A22043" s="2" t="str">
        <x:v>REQ-22039</x:v>
      </x:c>
      <x:c r="B22043" s="2" t="n">
        <x:v>3</x:v>
      </x:c>
      <x:c r="C22043" s="2" t="str">
        <x:v>Engineering</x:v>
      </x:c>
      <x:c r="D22043" s="2" t="str">
        <x:v>Swift</x:v>
      </x:c>
      <x:c r="E22043" s="16" t="n">
        <x:v>17243</x:v>
      </x:c>
      <x:c r="F22043" s="16" t="n">
        <x:v>2508</x:v>
      </x:c>
      <x:c r="G22043" s="15" t="n">
        <x:f>VLOOKUP(D22043,'Pricing'!$A$6:$E$8,5,FALSE)</x:f>
        <x:v>0.246</x:v>
      </x:c>
      <x:c r="H22043" s="15" t="n">
        <x:f>VLOOKUP(D22043,'Pricing'!$A$6:$E$8,4,FALSE)</x:f>
        <x:v>1.2</x:v>
      </x:c>
      <x:c r="I22043" s="15" t="n">
        <x:f>E22043*G22043/1000000</x:f>
        <x:v>0.004241778</x:v>
      </x:c>
      <x:c r="J22043" s="15" t="n">
        <x:f>F22043*H22043/1000000</x:f>
        <x:v>0.0030096</x:v>
      </x:c>
      <x:c r="K22043" s="15" t="n">
        <x:f>SUM(I22043:J22043)</x:f>
        <x:v>0.007251377999999999</x:v>
      </x:c>
    </x:row>
    <x:row r="22044" ht="23" customHeight="1">
      <x:c r="A22044" s="2" t="str">
        <x:v>REQ-22040</x:v>
      </x:c>
      <x:c r="B22044" s="2" t="n">
        <x:v>11</x:v>
      </x:c>
      <x:c r="C22044" s="2" t="str">
        <x:v>Support</x:v>
      </x:c>
      <x:c r="D22044" s="2" t="str">
        <x:v>Swift</x:v>
      </x:c>
      <x:c r="E22044" s="16" t="n">
        <x:v>49991</x:v>
      </x:c>
      <x:c r="F22044" s="16" t="n">
        <x:v>2430</x:v>
      </x:c>
      <x:c r="G22044" s="15" t="n">
        <x:f>VLOOKUP(D22044,'Pricing'!$A$6:$E$8,5,FALSE)</x:f>
        <x:v>0.246</x:v>
      </x:c>
      <x:c r="H22044" s="15" t="n">
        <x:f>VLOOKUP(D22044,'Pricing'!$A$6:$E$8,4,FALSE)</x:f>
        <x:v>1.2</x:v>
      </x:c>
      <x:c r="I22044" s="15" t="n">
        <x:f>E22044*G22044/1000000</x:f>
        <x:v>0.012297786</x:v>
      </x:c>
      <x:c r="J22044" s="15" t="n">
        <x:f>F22044*H22044/1000000</x:f>
        <x:v>0.002916</x:v>
      </x:c>
      <x:c r="K22044" s="15" t="n">
        <x:f>SUM(I22044:J22044)</x:f>
        <x:v>0.015213786</x:v>
      </x:c>
    </x:row>
    <x:row r="22045" ht="23" customHeight="1">
      <x:c r="A22045" s="2" t="str">
        <x:v>REQ-22041</x:v>
      </x:c>
      <x:c r="B22045" s="2" t="n">
        <x:v>15</x:v>
      </x:c>
      <x:c r="C22045" s="2" t="str">
        <x:v>Engineering</x:v>
      </x:c>
      <x:c r="D22045" s="2" t="str">
        <x:v>Balanced</x:v>
      </x:c>
      <x:c r="E22045" s="16" t="n">
        <x:v>56044</x:v>
      </x:c>
      <x:c r="F22045" s="16" t="n">
        <x:v>2873</x:v>
      </x:c>
      <x:c r="G22045" s="15" t="n">
        <x:f>VLOOKUP(D22045,'Pricing'!$A$6:$E$8,5,FALSE)</x:f>
        <x:v>1.2300000000000002</x:v>
      </x:c>
      <x:c r="H22045" s="15" t="n">
        <x:f>VLOOKUP(D22045,'Pricing'!$A$6:$E$8,4,FALSE)</x:f>
        <x:v>6</x:v>
      </x:c>
      <x:c r="I22045" s="15" t="n">
        <x:f>E22045*G22045/1000000</x:f>
        <x:v>0.06893412000000002</x:v>
      </x:c>
      <x:c r="J22045" s="15" t="n">
        <x:f>F22045*H22045/1000000</x:f>
        <x:v>0.017238</x:v>
      </x:c>
      <x:c r="K22045" s="15" t="n">
        <x:f>SUM(I22045:J22045)</x:f>
        <x:v>0.08617212000000002</x:v>
      </x:c>
    </x:row>
    <x:row r="22046" ht="23" customHeight="1">
      <x:c r="A22046" s="2" t="str">
        <x:v>REQ-22042</x:v>
      </x:c>
      <x:c r="B22046" s="2" t="n">
        <x:v>19</x:v>
      </x:c>
      <x:c r="C22046" s="2" t="str">
        <x:v>Support</x:v>
      </x:c>
      <x:c r="D22046" s="2" t="str">
        <x:v>Swift</x:v>
      </x:c>
      <x:c r="E22046" s="16" t="n">
        <x:v>55180</x:v>
      </x:c>
      <x:c r="F22046" s="16" t="n">
        <x:v>3094</x:v>
      </x:c>
      <x:c r="G22046" s="15" t="n">
        <x:f>VLOOKUP(D22046,'Pricing'!$A$6:$E$8,5,FALSE)</x:f>
        <x:v>0.246</x:v>
      </x:c>
      <x:c r="H22046" s="15" t="n">
        <x:f>VLOOKUP(D22046,'Pricing'!$A$6:$E$8,4,FALSE)</x:f>
        <x:v>1.2</x:v>
      </x:c>
      <x:c r="I22046" s="15" t="n">
        <x:f>E22046*G22046/1000000</x:f>
        <x:v>0.013574280000000001</x:v>
      </x:c>
      <x:c r="J22046" s="15" t="n">
        <x:f>F22046*H22046/1000000</x:f>
        <x:v>0.0037127999999999996</x:v>
      </x:c>
      <x:c r="K22046" s="15" t="n">
        <x:f>SUM(I22046:J22046)</x:f>
        <x:v>0.01728708</x:v>
      </x:c>
    </x:row>
    <x:row r="22047" ht="23" customHeight="1">
      <x:c r="A22047" s="2" t="str">
        <x:v>REQ-22043</x:v>
      </x:c>
      <x:c r="B22047" s="2" t="n">
        <x:v>16</x:v>
      </x:c>
      <x:c r="C22047" s="2" t="str">
        <x:v>Engineering</x:v>
      </x:c>
      <x:c r="D22047" s="2" t="str">
        <x:v>Swift</x:v>
      </x:c>
      <x:c r="E22047" s="16" t="n">
        <x:v>29315</x:v>
      </x:c>
      <x:c r="F22047" s="16" t="n">
        <x:v>3085</x:v>
      </x:c>
      <x:c r="G22047" s="15" t="n">
        <x:f>VLOOKUP(D22047,'Pricing'!$A$6:$E$8,5,FALSE)</x:f>
        <x:v>0.246</x:v>
      </x:c>
      <x:c r="H22047" s="15" t="n">
        <x:f>VLOOKUP(D22047,'Pricing'!$A$6:$E$8,4,FALSE)</x:f>
        <x:v>1.2</x:v>
      </x:c>
      <x:c r="I22047" s="15" t="n">
        <x:f>E22047*G22047/1000000</x:f>
        <x:v>0.00721149</x:v>
      </x:c>
      <x:c r="J22047" s="15" t="n">
        <x:f>F22047*H22047/1000000</x:f>
        <x:v>0.003702</x:v>
      </x:c>
      <x:c r="K22047" s="15" t="n">
        <x:f>SUM(I22047:J22047)</x:f>
        <x:v>0.01091349</x:v>
      </x:c>
    </x:row>
    <x:row r="22048" ht="23" customHeight="1">
      <x:c r="A22048" s="2" t="str">
        <x:v>REQ-22044</x:v>
      </x:c>
      <x:c r="B22048" s="2" t="n">
        <x:v>28</x:v>
      </x:c>
      <x:c r="C22048" s="2" t="str">
        <x:v>Support</x:v>
      </x:c>
      <x:c r="D22048" s="2" t="str">
        <x:v>Swift</x:v>
      </x:c>
      <x:c r="E22048" s="16" t="n">
        <x:v>98883</x:v>
      </x:c>
      <x:c r="F22048" s="16" t="n">
        <x:v>170</x:v>
      </x:c>
      <x:c r="G22048" s="15" t="n">
        <x:f>VLOOKUP(D22048,'Pricing'!$A$6:$E$8,5,FALSE)</x:f>
        <x:v>0.246</x:v>
      </x:c>
      <x:c r="H22048" s="15" t="n">
        <x:f>VLOOKUP(D22048,'Pricing'!$A$6:$E$8,4,FALSE)</x:f>
        <x:v>1.2</x:v>
      </x:c>
      <x:c r="I22048" s="15" t="n">
        <x:f>E22048*G22048/1000000</x:f>
        <x:v>0.024325218</x:v>
      </x:c>
      <x:c r="J22048" s="15" t="n">
        <x:f>F22048*H22048/1000000</x:f>
        <x:v>0.000204</x:v>
      </x:c>
      <x:c r="K22048" s="15" t="n">
        <x:f>SUM(I22048:J22048)</x:f>
        <x:v>0.024529218</x:v>
      </x:c>
    </x:row>
    <x:row r="22049" ht="23" customHeight="1">
      <x:c r="A22049" s="2" t="str">
        <x:v>REQ-22045</x:v>
      </x:c>
      <x:c r="B22049" s="2" t="n">
        <x:v>8</x:v>
      </x:c>
      <x:c r="C22049" s="2" t="str">
        <x:v>Operations</x:v>
      </x:c>
      <x:c r="D22049" s="2" t="str">
        <x:v>Swift</x:v>
      </x:c>
      <x:c r="E22049" s="16" t="n">
        <x:v>112489</x:v>
      </x:c>
      <x:c r="F22049" s="16" t="n">
        <x:v>1915</x:v>
      </x:c>
      <x:c r="G22049" s="15" t="n">
        <x:f>VLOOKUP(D22049,'Pricing'!$A$6:$E$8,5,FALSE)</x:f>
        <x:v>0.246</x:v>
      </x:c>
      <x:c r="H22049" s="15" t="n">
        <x:f>VLOOKUP(D22049,'Pricing'!$A$6:$E$8,4,FALSE)</x:f>
        <x:v>1.2</x:v>
      </x:c>
      <x:c r="I22049" s="15" t="n">
        <x:f>E22049*G22049/1000000</x:f>
        <x:v>0.027672293999999997</x:v>
      </x:c>
      <x:c r="J22049" s="15" t="n">
        <x:f>F22049*H22049/1000000</x:f>
        <x:v>0.002298</x:v>
      </x:c>
      <x:c r="K22049" s="15" t="n">
        <x:f>SUM(I22049:J22049)</x:f>
        <x:v>0.029970293999999998</x:v>
      </x:c>
    </x:row>
    <x:row r="22050" ht="23" customHeight="1">
      <x:c r="A22050" s="2" t="str">
        <x:v>REQ-22046</x:v>
      </x:c>
      <x:c r="B22050" s="2" t="n">
        <x:v>27</x:v>
      </x:c>
      <x:c r="C22050" s="2" t="str">
        <x:v>Support</x:v>
      </x:c>
      <x:c r="D22050" s="2" t="str">
        <x:v>Swift</x:v>
      </x:c>
      <x:c r="E22050" s="16" t="n">
        <x:v>31522</x:v>
      </x:c>
      <x:c r="F22050" s="16" t="n">
        <x:v>2368</x:v>
      </x:c>
      <x:c r="G22050" s="15" t="n">
        <x:f>VLOOKUP(D22050,'Pricing'!$A$6:$E$8,5,FALSE)</x:f>
        <x:v>0.246</x:v>
      </x:c>
      <x:c r="H22050" s="15" t="n">
        <x:f>VLOOKUP(D22050,'Pricing'!$A$6:$E$8,4,FALSE)</x:f>
        <x:v>1.2</x:v>
      </x:c>
      <x:c r="I22050" s="15" t="n">
        <x:f>E22050*G22050/1000000</x:f>
        <x:v>0.0077544120000000005</x:v>
      </x:c>
      <x:c r="J22050" s="15" t="n">
        <x:f>F22050*H22050/1000000</x:f>
        <x:v>0.0028416</x:v>
      </x:c>
      <x:c r="K22050" s="15" t="n">
        <x:f>SUM(I22050:J22050)</x:f>
        <x:v>0.010596012</x:v>
      </x:c>
    </x:row>
    <x:row r="22051" ht="23" customHeight="1">
      <x:c r="A22051" s="2" t="str">
        <x:v>REQ-22047</x:v>
      </x:c>
      <x:c r="B22051" s="2" t="n">
        <x:v>8</x:v>
      </x:c>
      <x:c r="C22051" s="2" t="str">
        <x:v>Operations</x:v>
      </x:c>
      <x:c r="D22051" s="2" t="str">
        <x:v>Swift</x:v>
      </x:c>
      <x:c r="E22051" s="16" t="n">
        <x:v>107171</x:v>
      </x:c>
      <x:c r="F22051" s="16" t="n">
        <x:v>2607</x:v>
      </x:c>
      <x:c r="G22051" s="15" t="n">
        <x:f>VLOOKUP(D22051,'Pricing'!$A$6:$E$8,5,FALSE)</x:f>
        <x:v>0.246</x:v>
      </x:c>
      <x:c r="H22051" s="15" t="n">
        <x:f>VLOOKUP(D22051,'Pricing'!$A$6:$E$8,4,FALSE)</x:f>
        <x:v>1.2</x:v>
      </x:c>
      <x:c r="I22051" s="15" t="n">
        <x:f>E22051*G22051/1000000</x:f>
        <x:v>0.026364066</x:v>
      </x:c>
      <x:c r="J22051" s="15" t="n">
        <x:f>F22051*H22051/1000000</x:f>
        <x:v>0.0031284</x:v>
      </x:c>
      <x:c r="K22051" s="15" t="n">
        <x:f>SUM(I22051:J22051)</x:f>
        <x:v>0.029492466</x:v>
      </x:c>
    </x:row>
    <x:row r="22052" ht="23" customHeight="1">
      <x:c r="A22052" s="2" t="str">
        <x:v>REQ-22048</x:v>
      </x:c>
      <x:c r="B22052" s="2" t="n">
        <x:v>25</x:v>
      </x:c>
      <x:c r="C22052" s="2" t="str">
        <x:v>Product</x:v>
      </x:c>
      <x:c r="D22052" s="2" t="str">
        <x:v>Balanced</x:v>
      </x:c>
      <x:c r="E22052" s="16" t="n">
        <x:v>90119</x:v>
      </x:c>
      <x:c r="F22052" s="16" t="n">
        <x:v>185</x:v>
      </x:c>
      <x:c r="G22052" s="15" t="n">
        <x:f>VLOOKUP(D22052,'Pricing'!$A$6:$E$8,5,FALSE)</x:f>
        <x:v>1.2300000000000002</x:v>
      </x:c>
      <x:c r="H22052" s="15" t="n">
        <x:f>VLOOKUP(D22052,'Pricing'!$A$6:$E$8,4,FALSE)</x:f>
        <x:v>6</x:v>
      </x:c>
      <x:c r="I22052" s="15" t="n">
        <x:f>E22052*G22052/1000000</x:f>
        <x:v>0.11084637000000003</x:v>
      </x:c>
      <x:c r="J22052" s="15" t="n">
        <x:f>F22052*H22052/1000000</x:f>
        <x:v>0.00111</x:v>
      </x:c>
      <x:c r="K22052" s="15" t="n">
        <x:f>SUM(I22052:J22052)</x:f>
        <x:v>0.11195637000000003</x:v>
      </x:c>
    </x:row>
    <x:row r="22053" ht="23" customHeight="1">
      <x:c r="A22053" s="2" t="str">
        <x:v>REQ-22049</x:v>
      </x:c>
      <x:c r="B22053" s="2" t="n">
        <x:v>5</x:v>
      </x:c>
      <x:c r="C22053" s="2" t="str">
        <x:v>Operations</x:v>
      </x:c>
      <x:c r="D22053" s="2" t="str">
        <x:v>Swift</x:v>
      </x:c>
      <x:c r="E22053" s="16" t="n">
        <x:v>104261</x:v>
      </x:c>
      <x:c r="F22053" s="16" t="n">
        <x:v>3461</x:v>
      </x:c>
      <x:c r="G22053" s="15" t="n">
        <x:f>VLOOKUP(D22053,'Pricing'!$A$6:$E$8,5,FALSE)</x:f>
        <x:v>0.246</x:v>
      </x:c>
      <x:c r="H22053" s="15" t="n">
        <x:f>VLOOKUP(D22053,'Pricing'!$A$6:$E$8,4,FALSE)</x:f>
        <x:v>1.2</x:v>
      </x:c>
      <x:c r="I22053" s="15" t="n">
        <x:f>E22053*G22053/1000000</x:f>
        <x:v>0.025648206</x:v>
      </x:c>
      <x:c r="J22053" s="15" t="n">
        <x:f>F22053*H22053/1000000</x:f>
        <x:v>0.0041532</x:v>
      </x:c>
      <x:c r="K22053" s="15" t="n">
        <x:f>SUM(I22053:J22053)</x:f>
        <x:v>0.029801406</x:v>
      </x:c>
    </x:row>
    <x:row r="22054" ht="23" customHeight="1">
      <x:c r="A22054" s="2" t="str">
        <x:v>REQ-22050</x:v>
      </x:c>
      <x:c r="B22054" s="2" t="n">
        <x:v>14</x:v>
      </x:c>
      <x:c r="C22054" s="2" t="str">
        <x:v>Product</x:v>
      </x:c>
      <x:c r="D22054" s="2" t="str">
        <x:v>Balanced</x:v>
      </x:c>
      <x:c r="E22054" s="16" t="n">
        <x:v>9908</x:v>
      </x:c>
      <x:c r="F22054" s="16" t="n">
        <x:v>2312</x:v>
      </x:c>
      <x:c r="G22054" s="15" t="n">
        <x:f>VLOOKUP(D22054,'Pricing'!$A$6:$E$8,5,FALSE)</x:f>
        <x:v>1.2300000000000002</x:v>
      </x:c>
      <x:c r="H22054" s="15" t="n">
        <x:f>VLOOKUP(D22054,'Pricing'!$A$6:$E$8,4,FALSE)</x:f>
        <x:v>6</x:v>
      </x:c>
      <x:c r="I22054" s="15" t="n">
        <x:f>E22054*G22054/1000000</x:f>
        <x:v>0.012186840000000003</x:v>
      </x:c>
      <x:c r="J22054" s="15" t="n">
        <x:f>F22054*H22054/1000000</x:f>
        <x:v>0.013872</x:v>
      </x:c>
      <x:c r="K22054" s="15" t="n">
        <x:f>SUM(I22054:J22054)</x:f>
        <x:v>0.026058840000000003</x:v>
      </x:c>
    </x:row>
    <x:row r="22055" ht="23" customHeight="1">
      <x:c r="A22055" s="2" t="str">
        <x:v>REQ-22051</x:v>
      </x:c>
      <x:c r="B22055" s="2" t="n">
        <x:v>31</x:v>
      </x:c>
      <x:c r="C22055" s="2" t="str">
        <x:v>Research</x:v>
      </x:c>
      <x:c r="D22055" s="2" t="str">
        <x:v>Swift</x:v>
      </x:c>
      <x:c r="E22055" s="16" t="n">
        <x:v>116716</x:v>
      </x:c>
      <x:c r="F22055" s="16" t="n">
        <x:v>162</x:v>
      </x:c>
      <x:c r="G22055" s="15" t="n">
        <x:f>VLOOKUP(D22055,'Pricing'!$A$6:$E$8,5,FALSE)</x:f>
        <x:v>0.246</x:v>
      </x:c>
      <x:c r="H22055" s="15" t="n">
        <x:f>VLOOKUP(D22055,'Pricing'!$A$6:$E$8,4,FALSE)</x:f>
        <x:v>1.2</x:v>
      </x:c>
      <x:c r="I22055" s="15" t="n">
        <x:f>E22055*G22055/1000000</x:f>
        <x:v>0.028712136</x:v>
      </x:c>
      <x:c r="J22055" s="15" t="n">
        <x:f>F22055*H22055/1000000</x:f>
        <x:v>0.0001944</x:v>
      </x:c>
      <x:c r="K22055" s="15" t="n">
        <x:f>SUM(I22055:J22055)</x:f>
        <x:v>0.028906536</x:v>
      </x:c>
    </x:row>
    <x:row r="22056" ht="23" customHeight="1">
      <x:c r="A22056" s="2" t="str">
        <x:v>REQ-22052</x:v>
      </x:c>
      <x:c r="B22056" s="2" t="n">
        <x:v>12</x:v>
      </x:c>
      <x:c r="C22056" s="2" t="str">
        <x:v>Product</x:v>
      </x:c>
      <x:c r="D22056" s="2" t="str">
        <x:v>Reasoning</x:v>
      </x:c>
      <x:c r="E22056" s="16" t="n">
        <x:v>21292</x:v>
      </x:c>
      <x:c r="F22056" s="16" t="n">
        <x:v>1863</x:v>
      </x:c>
      <x:c r="G22056" s="15" t="n">
        <x:f>VLOOKUP(D22056,'Pricing'!$A$6:$E$8,5,FALSE)</x:f>
        <x:v>4.920000000000001</x:v>
      </x:c>
      <x:c r="H22056" s="15" t="n">
        <x:f>VLOOKUP(D22056,'Pricing'!$A$6:$E$8,4,FALSE)</x:f>
        <x:v>24</x:v>
      </x:c>
      <x:c r="I22056" s="15" t="n">
        <x:f>E22056*G22056/1000000</x:f>
        <x:v>0.10475664000000001</x:v>
      </x:c>
      <x:c r="J22056" s="15" t="n">
        <x:f>F22056*H22056/1000000</x:f>
        <x:v>0.044712</x:v>
      </x:c>
      <x:c r="K22056" s="15" t="n">
        <x:f>SUM(I22056:J22056)</x:f>
        <x:v>0.14946864</x:v>
      </x:c>
    </x:row>
    <x:row r="22057" ht="23" customHeight="1">
      <x:c r="A22057" s="2" t="str">
        <x:v>REQ-22053</x:v>
      </x:c>
      <x:c r="B22057" s="2" t="n">
        <x:v>22</x:v>
      </x:c>
      <x:c r="C22057" s="2" t="str">
        <x:v>Research</x:v>
      </x:c>
      <x:c r="D22057" s="2" t="str">
        <x:v>Balanced</x:v>
      </x:c>
      <x:c r="E22057" s="16" t="n">
        <x:v>28984</x:v>
      </x:c>
      <x:c r="F22057" s="16" t="n">
        <x:v>3027</x:v>
      </x:c>
      <x:c r="G22057" s="15" t="n">
        <x:f>VLOOKUP(D22057,'Pricing'!$A$6:$E$8,5,FALSE)</x:f>
        <x:v>1.2300000000000002</x:v>
      </x:c>
      <x:c r="H22057" s="15" t="n">
        <x:f>VLOOKUP(D22057,'Pricing'!$A$6:$E$8,4,FALSE)</x:f>
        <x:v>6</x:v>
      </x:c>
      <x:c r="I22057" s="15" t="n">
        <x:f>E22057*G22057/1000000</x:f>
        <x:v>0.035650320000000006</x:v>
      </x:c>
      <x:c r="J22057" s="15" t="n">
        <x:f>F22057*H22057/1000000</x:f>
        <x:v>0.018162</x:v>
      </x:c>
      <x:c r="K22057" s="15" t="n">
        <x:f>SUM(I22057:J22057)</x:f>
        <x:v>0.05381232000000001</x:v>
      </x:c>
    </x:row>
    <x:row r="22058" ht="23" customHeight="1">
      <x:c r="A22058" s="2" t="str">
        <x:v>REQ-22054</x:v>
      </x:c>
      <x:c r="B22058" s="2" t="n">
        <x:v>19</x:v>
      </x:c>
      <x:c r="C22058" s="2" t="str">
        <x:v>Support</x:v>
      </x:c>
      <x:c r="D22058" s="2" t="str">
        <x:v>Reasoning</x:v>
      </x:c>
      <x:c r="E22058" s="16" t="n">
        <x:v>119430</x:v>
      </x:c>
      <x:c r="F22058" s="16" t="n">
        <x:v>3713</x:v>
      </x:c>
      <x:c r="G22058" s="15" t="n">
        <x:f>VLOOKUP(D22058,'Pricing'!$A$6:$E$8,5,FALSE)</x:f>
        <x:v>4.920000000000001</x:v>
      </x:c>
      <x:c r="H22058" s="15" t="n">
        <x:f>VLOOKUP(D22058,'Pricing'!$A$6:$E$8,4,FALSE)</x:f>
        <x:v>24</x:v>
      </x:c>
      <x:c r="I22058" s="15" t="n">
        <x:f>E22058*G22058/1000000</x:f>
        <x:v>0.5875956000000001</x:v>
      </x:c>
      <x:c r="J22058" s="15" t="n">
        <x:f>F22058*H22058/1000000</x:f>
        <x:v>0.089112</x:v>
      </x:c>
      <x:c r="K22058" s="15" t="n">
        <x:f>SUM(I22058:J22058)</x:f>
        <x:v>0.6767076000000001</x:v>
      </x:c>
    </x:row>
    <x:row r="22059" ht="23" customHeight="1">
      <x:c r="A22059" s="2" t="str">
        <x:v>REQ-22055</x:v>
      </x:c>
      <x:c r="B22059" s="2" t="n">
        <x:v>3</x:v>
      </x:c>
      <x:c r="C22059" s="2" t="str">
        <x:v>Engineering</x:v>
      </x:c>
      <x:c r="D22059" s="2" t="str">
        <x:v>Balanced</x:v>
      </x:c>
      <x:c r="E22059" s="16" t="n">
        <x:v>100753</x:v>
      </x:c>
      <x:c r="F22059" s="16" t="n">
        <x:v>2476</x:v>
      </x:c>
      <x:c r="G22059" s="15" t="n">
        <x:f>VLOOKUP(D22059,'Pricing'!$A$6:$E$8,5,FALSE)</x:f>
        <x:v>1.2300000000000002</x:v>
      </x:c>
      <x:c r="H22059" s="15" t="n">
        <x:f>VLOOKUP(D22059,'Pricing'!$A$6:$E$8,4,FALSE)</x:f>
        <x:v>6</x:v>
      </x:c>
      <x:c r="I22059" s="15" t="n">
        <x:f>E22059*G22059/1000000</x:f>
        <x:v>0.12392619000000002</x:v>
      </x:c>
      <x:c r="J22059" s="15" t="n">
        <x:f>F22059*H22059/1000000</x:f>
        <x:v>0.014856</x:v>
      </x:c>
      <x:c r="K22059" s="15" t="n">
        <x:f>SUM(I22059:J22059)</x:f>
        <x:v>0.13878219000000003</x:v>
      </x:c>
    </x:row>
    <x:row r="22060" ht="23" customHeight="1">
      <x:c r="A22060" s="2" t="str">
        <x:v>REQ-22056</x:v>
      </x:c>
      <x:c r="B22060" s="2" t="n">
        <x:v>4</x:v>
      </x:c>
      <x:c r="C22060" s="2" t="str">
        <x:v>Support</x:v>
      </x:c>
      <x:c r="D22060" s="2" t="str">
        <x:v>Reasoning</x:v>
      </x:c>
      <x:c r="E22060" s="16" t="n">
        <x:v>51514</x:v>
      </x:c>
      <x:c r="F22060" s="16" t="n">
        <x:v>1912</x:v>
      </x:c>
      <x:c r="G22060" s="15" t="n">
        <x:f>VLOOKUP(D22060,'Pricing'!$A$6:$E$8,5,FALSE)</x:f>
        <x:v>4.920000000000001</x:v>
      </x:c>
      <x:c r="H22060" s="15" t="n">
        <x:f>VLOOKUP(D22060,'Pricing'!$A$6:$E$8,4,FALSE)</x:f>
        <x:v>24</x:v>
      </x:c>
      <x:c r="I22060" s="15" t="n">
        <x:f>E22060*G22060/1000000</x:f>
        <x:v>0.25344888000000004</x:v>
      </x:c>
      <x:c r="J22060" s="15" t="n">
        <x:f>F22060*H22060/1000000</x:f>
        <x:v>0.045888</x:v>
      </x:c>
      <x:c r="K22060" s="15" t="n">
        <x:f>SUM(I22060:J22060)</x:f>
        <x:v>0.29933688</x:v>
      </x:c>
    </x:row>
    <x:row r="22061" ht="23" customHeight="1">
      <x:c r="A22061" s="2" t="str">
        <x:v>REQ-22057</x:v>
      </x:c>
      <x:c r="B22061" s="2" t="n">
        <x:v>20</x:v>
      </x:c>
      <x:c r="C22061" s="2" t="str">
        <x:v>Research</x:v>
      </x:c>
      <x:c r="D22061" s="2" t="str">
        <x:v>Balanced</x:v>
      </x:c>
      <x:c r="E22061" s="16" t="n">
        <x:v>18698</x:v>
      </x:c>
      <x:c r="F22061" s="16" t="n">
        <x:v>1521</x:v>
      </x:c>
      <x:c r="G22061" s="15" t="n">
        <x:f>VLOOKUP(D22061,'Pricing'!$A$6:$E$8,5,FALSE)</x:f>
        <x:v>1.2300000000000002</x:v>
      </x:c>
      <x:c r="H22061" s="15" t="n">
        <x:f>VLOOKUP(D22061,'Pricing'!$A$6:$E$8,4,FALSE)</x:f>
        <x:v>6</x:v>
      </x:c>
      <x:c r="I22061" s="15" t="n">
        <x:f>E22061*G22061/1000000</x:f>
        <x:v>0.022998540000000005</x:v>
      </x:c>
      <x:c r="J22061" s="15" t="n">
        <x:f>F22061*H22061/1000000</x:f>
        <x:v>0.009126</x:v>
      </x:c>
      <x:c r="K22061" s="15" t="n">
        <x:f>SUM(I22061:J22061)</x:f>
        <x:v>0.03212454000000001</x:v>
      </x:c>
    </x:row>
    <x:row r="22062" ht="23" customHeight="1">
      <x:c r="A22062" s="2" t="str">
        <x:v>REQ-22058</x:v>
      </x:c>
      <x:c r="B22062" s="2" t="n">
        <x:v>11</x:v>
      </x:c>
      <x:c r="C22062" s="2" t="str">
        <x:v>Support</x:v>
      </x:c>
      <x:c r="D22062" s="2" t="str">
        <x:v>Swift</x:v>
      </x:c>
      <x:c r="E22062" s="16" t="n">
        <x:v>108398</x:v>
      </x:c>
      <x:c r="F22062" s="16" t="n">
        <x:v>295</x:v>
      </x:c>
      <x:c r="G22062" s="15" t="n">
        <x:f>VLOOKUP(D22062,'Pricing'!$A$6:$E$8,5,FALSE)</x:f>
        <x:v>0.246</x:v>
      </x:c>
      <x:c r="H22062" s="15" t="n">
        <x:f>VLOOKUP(D22062,'Pricing'!$A$6:$E$8,4,FALSE)</x:f>
        <x:v>1.2</x:v>
      </x:c>
      <x:c r="I22062" s="15" t="n">
        <x:f>E22062*G22062/1000000</x:f>
        <x:v>0.026665908</x:v>
      </x:c>
      <x:c r="J22062" s="15" t="n">
        <x:f>F22062*H22062/1000000</x:f>
        <x:v>0.000354</x:v>
      </x:c>
      <x:c r="K22062" s="15" t="n">
        <x:f>SUM(I22062:J22062)</x:f>
        <x:v>0.027019908</x:v>
      </x:c>
    </x:row>
    <x:row r="22063" ht="23" customHeight="1">
      <x:c r="A22063" s="2" t="str">
        <x:v>REQ-22059</x:v>
      </x:c>
      <x:c r="B22063" s="2" t="n">
        <x:v>29</x:v>
      </x:c>
      <x:c r="C22063" s="2" t="str">
        <x:v>Engineering</x:v>
      </x:c>
      <x:c r="D22063" s="2" t="str">
        <x:v>Swift</x:v>
      </x:c>
      <x:c r="E22063" s="16" t="n">
        <x:v>9960</x:v>
      </x:c>
      <x:c r="F22063" s="16" t="n">
        <x:v>523</x:v>
      </x:c>
      <x:c r="G22063" s="15" t="n">
        <x:f>VLOOKUP(D22063,'Pricing'!$A$6:$E$8,5,FALSE)</x:f>
        <x:v>0.246</x:v>
      </x:c>
      <x:c r="H22063" s="15" t="n">
        <x:f>VLOOKUP(D22063,'Pricing'!$A$6:$E$8,4,FALSE)</x:f>
        <x:v>1.2</x:v>
      </x:c>
      <x:c r="I22063" s="15" t="n">
        <x:f>E22063*G22063/1000000</x:f>
        <x:v>0.00245016</x:v>
      </x:c>
      <x:c r="J22063" s="15" t="n">
        <x:f>F22063*H22063/1000000</x:f>
        <x:v>0.0006276000000000001</x:v>
      </x:c>
      <x:c r="K22063" s="15" t="n">
        <x:f>SUM(I22063:J22063)</x:f>
        <x:v>0.0030777599999999997</x:v>
      </x:c>
    </x:row>
    <x:row r="22064" ht="23" customHeight="1">
      <x:c r="A22064" s="2" t="str">
        <x:v>REQ-22060</x:v>
      </x:c>
      <x:c r="B22064" s="2" t="n">
        <x:v>31</x:v>
      </x:c>
      <x:c r="C22064" s="2" t="str">
        <x:v>Product</x:v>
      </x:c>
      <x:c r="D22064" s="2" t="str">
        <x:v>Swift</x:v>
      </x:c>
      <x:c r="E22064" s="16" t="n">
        <x:v>53313</x:v>
      </x:c>
      <x:c r="F22064" s="16" t="n">
        <x:v>2814</x:v>
      </x:c>
      <x:c r="G22064" s="15" t="n">
        <x:f>VLOOKUP(D22064,'Pricing'!$A$6:$E$8,5,FALSE)</x:f>
        <x:v>0.246</x:v>
      </x:c>
      <x:c r="H22064" s="15" t="n">
        <x:f>VLOOKUP(D22064,'Pricing'!$A$6:$E$8,4,FALSE)</x:f>
        <x:v>1.2</x:v>
      </x:c>
      <x:c r="I22064" s="15" t="n">
        <x:f>E22064*G22064/1000000</x:f>
        <x:v>0.013114998</x:v>
      </x:c>
      <x:c r="J22064" s="15" t="n">
        <x:f>F22064*H22064/1000000</x:f>
        <x:v>0.0033767999999999997</x:v>
      </x:c>
      <x:c r="K22064" s="15" t="n">
        <x:f>SUM(I22064:J22064)</x:f>
        <x:v>0.016491798</x:v>
      </x:c>
    </x:row>
    <x:row r="22065" ht="23" customHeight="1">
      <x:c r="A22065" s="2" t="str">
        <x:v>REQ-22061</x:v>
      </x:c>
      <x:c r="B22065" s="2" t="n">
        <x:v>2</x:v>
      </x:c>
      <x:c r="C22065" s="2" t="str">
        <x:v>Operations</x:v>
      </x:c>
      <x:c r="D22065" s="2" t="str">
        <x:v>Swift</x:v>
      </x:c>
      <x:c r="E22065" s="16" t="n">
        <x:v>9967</x:v>
      </x:c>
      <x:c r="F22065" s="16" t="n">
        <x:v>2447</x:v>
      </x:c>
      <x:c r="G22065" s="15" t="n">
        <x:f>VLOOKUP(D22065,'Pricing'!$A$6:$E$8,5,FALSE)</x:f>
        <x:v>0.246</x:v>
      </x:c>
      <x:c r="H22065" s="15" t="n">
        <x:f>VLOOKUP(D22065,'Pricing'!$A$6:$E$8,4,FALSE)</x:f>
        <x:v>1.2</x:v>
      </x:c>
      <x:c r="I22065" s="15" t="n">
        <x:f>E22065*G22065/1000000</x:f>
        <x:v>0.002451882</x:v>
      </x:c>
      <x:c r="J22065" s="15" t="n">
        <x:f>F22065*H22065/1000000</x:f>
        <x:v>0.0029364</x:v>
      </x:c>
      <x:c r="K22065" s="15" t="n">
        <x:f>SUM(I22065:J22065)</x:f>
        <x:v>0.0053882819999999994</x:v>
      </x:c>
    </x:row>
    <x:row r="22066" ht="23" customHeight="1">
      <x:c r="A22066" s="2" t="str">
        <x:v>REQ-22062</x:v>
      </x:c>
      <x:c r="B22066" s="2" t="n">
        <x:v>22</x:v>
      </x:c>
      <x:c r="C22066" s="2" t="str">
        <x:v>Product</x:v>
      </x:c>
      <x:c r="D22066" s="2" t="str">
        <x:v>Reasoning</x:v>
      </x:c>
      <x:c r="E22066" s="16" t="n">
        <x:v>16667</x:v>
      </x:c>
      <x:c r="F22066" s="16" t="n">
        <x:v>492</x:v>
      </x:c>
      <x:c r="G22066" s="15" t="n">
        <x:f>VLOOKUP(D22066,'Pricing'!$A$6:$E$8,5,FALSE)</x:f>
        <x:v>4.920000000000001</x:v>
      </x:c>
      <x:c r="H22066" s="15" t="n">
        <x:f>VLOOKUP(D22066,'Pricing'!$A$6:$E$8,4,FALSE)</x:f>
        <x:v>24</x:v>
      </x:c>
      <x:c r="I22066" s="15" t="n">
        <x:f>E22066*G22066/1000000</x:f>
        <x:v>0.08200164000000001</x:v>
      </x:c>
      <x:c r="J22066" s="15" t="n">
        <x:f>F22066*H22066/1000000</x:f>
        <x:v>0.011808</x:v>
      </x:c>
      <x:c r="K22066" s="15" t="n">
        <x:f>SUM(I22066:J22066)</x:f>
        <x:v>0.09380964000000001</x:v>
      </x:c>
    </x:row>
    <x:row r="22067" ht="23" customHeight="1">
      <x:c r="A22067" s="2" t="str">
        <x:v>REQ-22063</x:v>
      </x:c>
      <x:c r="B22067" s="2" t="n">
        <x:v>22</x:v>
      </x:c>
      <x:c r="C22067" s="2" t="str">
        <x:v>Operations</x:v>
      </x:c>
      <x:c r="D22067" s="2" t="str">
        <x:v>Swift</x:v>
      </x:c>
      <x:c r="E22067" s="16" t="n">
        <x:v>70595</x:v>
      </x:c>
      <x:c r="F22067" s="16" t="n">
        <x:v>3753</x:v>
      </x:c>
      <x:c r="G22067" s="15" t="n">
        <x:f>VLOOKUP(D22067,'Pricing'!$A$6:$E$8,5,FALSE)</x:f>
        <x:v>0.246</x:v>
      </x:c>
      <x:c r="H22067" s="15" t="n">
        <x:f>VLOOKUP(D22067,'Pricing'!$A$6:$E$8,4,FALSE)</x:f>
        <x:v>1.2</x:v>
      </x:c>
      <x:c r="I22067" s="15" t="n">
        <x:f>E22067*G22067/1000000</x:f>
        <x:v>0.01736637</x:v>
      </x:c>
      <x:c r="J22067" s="15" t="n">
        <x:f>F22067*H22067/1000000</x:f>
        <x:v>0.004503599999999999</x:v>
      </x:c>
      <x:c r="K22067" s="15" t="n">
        <x:f>SUM(I22067:J22067)</x:f>
        <x:v>0.02186997</x:v>
      </x:c>
    </x:row>
    <x:row r="22068" ht="23" customHeight="1">
      <x:c r="A22068" s="2" t="str">
        <x:v>REQ-22064</x:v>
      </x:c>
      <x:c r="B22068" s="2" t="n">
        <x:v>11</x:v>
      </x:c>
      <x:c r="C22068" s="2" t="str">
        <x:v>Support</x:v>
      </x:c>
      <x:c r="D22068" s="2" t="str">
        <x:v>Balanced</x:v>
      </x:c>
      <x:c r="E22068" s="16" t="n">
        <x:v>110424</x:v>
      </x:c>
      <x:c r="F22068" s="16" t="n">
        <x:v>854</x:v>
      </x:c>
      <x:c r="G22068" s="15" t="n">
        <x:f>VLOOKUP(D22068,'Pricing'!$A$6:$E$8,5,FALSE)</x:f>
        <x:v>1.2300000000000002</x:v>
      </x:c>
      <x:c r="H22068" s="15" t="n">
        <x:f>VLOOKUP(D22068,'Pricing'!$A$6:$E$8,4,FALSE)</x:f>
        <x:v>6</x:v>
      </x:c>
      <x:c r="I22068" s="15" t="n">
        <x:f>E22068*G22068/1000000</x:f>
        <x:v>0.13582152000000003</x:v>
      </x:c>
      <x:c r="J22068" s="15" t="n">
        <x:f>F22068*H22068/1000000</x:f>
        <x:v>0.005124</x:v>
      </x:c>
      <x:c r="K22068" s="15" t="n">
        <x:f>SUM(I22068:J22068)</x:f>
        <x:v>0.14094552000000002</x:v>
      </x:c>
    </x:row>
    <x:row r="22069" ht="23" customHeight="1">
      <x:c r="A22069" s="2" t="str">
        <x:v>REQ-22065</x:v>
      </x:c>
      <x:c r="B22069" s="2" t="n">
        <x:v>27</x:v>
      </x:c>
      <x:c r="C22069" s="2" t="str">
        <x:v>Operations</x:v>
      </x:c>
      <x:c r="D22069" s="2" t="str">
        <x:v>Balanced</x:v>
      </x:c>
      <x:c r="E22069" s="16" t="n">
        <x:v>43266</x:v>
      </x:c>
      <x:c r="F22069" s="16" t="n">
        <x:v>2325</x:v>
      </x:c>
      <x:c r="G22069" s="15" t="n">
        <x:f>VLOOKUP(D22069,'Pricing'!$A$6:$E$8,5,FALSE)</x:f>
        <x:v>1.2300000000000002</x:v>
      </x:c>
      <x:c r="H22069" s="15" t="n">
        <x:f>VLOOKUP(D22069,'Pricing'!$A$6:$E$8,4,FALSE)</x:f>
        <x:v>6</x:v>
      </x:c>
      <x:c r="I22069" s="15" t="n">
        <x:f>E22069*G22069/1000000</x:f>
        <x:v>0.05321718000000001</x:v>
      </x:c>
      <x:c r="J22069" s="15" t="n">
        <x:f>F22069*H22069/1000000</x:f>
        <x:v>0.01395</x:v>
      </x:c>
      <x:c r="K22069" s="15" t="n">
        <x:f>SUM(I22069:J22069)</x:f>
        <x:v>0.06716718</x:v>
      </x:c>
    </x:row>
    <x:row r="22070" ht="23" customHeight="1">
      <x:c r="A22070" s="2" t="str">
        <x:v>REQ-22066</x:v>
      </x:c>
      <x:c r="B22070" s="2" t="n">
        <x:v>18</x:v>
      </x:c>
      <x:c r="C22070" s="2" t="str">
        <x:v>Product</x:v>
      </x:c>
      <x:c r="D22070" s="2" t="str">
        <x:v>Swift</x:v>
      </x:c>
      <x:c r="E22070" s="16" t="n">
        <x:v>109876</x:v>
      </x:c>
      <x:c r="F22070" s="16" t="n">
        <x:v>1054</x:v>
      </x:c>
      <x:c r="G22070" s="15" t="n">
        <x:f>VLOOKUP(D22070,'Pricing'!$A$6:$E$8,5,FALSE)</x:f>
        <x:v>0.246</x:v>
      </x:c>
      <x:c r="H22070" s="15" t="n">
        <x:f>VLOOKUP(D22070,'Pricing'!$A$6:$E$8,4,FALSE)</x:f>
        <x:v>1.2</x:v>
      </x:c>
      <x:c r="I22070" s="15" t="n">
        <x:f>E22070*G22070/1000000</x:f>
        <x:v>0.027029496</x:v>
      </x:c>
      <x:c r="J22070" s="15" t="n">
        <x:f>F22070*H22070/1000000</x:f>
        <x:v>0.0012648</x:v>
      </x:c>
      <x:c r="K22070" s="15" t="n">
        <x:f>SUM(I22070:J22070)</x:f>
        <x:v>0.028294296</x:v>
      </x:c>
    </x:row>
    <x:row r="22071" ht="23" customHeight="1">
      <x:c r="A22071" s="2" t="str">
        <x:v>REQ-22067</x:v>
      </x:c>
      <x:c r="B22071" s="2" t="n">
        <x:v>19</x:v>
      </x:c>
      <x:c r="C22071" s="2" t="str">
        <x:v>Research</x:v>
      </x:c>
      <x:c r="D22071" s="2" t="str">
        <x:v>Balanced</x:v>
      </x:c>
      <x:c r="E22071" s="16" t="n">
        <x:v>43158</x:v>
      </x:c>
      <x:c r="F22071" s="16" t="n">
        <x:v>2825</x:v>
      </x:c>
      <x:c r="G22071" s="15" t="n">
        <x:f>VLOOKUP(D22071,'Pricing'!$A$6:$E$8,5,FALSE)</x:f>
        <x:v>1.2300000000000002</x:v>
      </x:c>
      <x:c r="H22071" s="15" t="n">
        <x:f>VLOOKUP(D22071,'Pricing'!$A$6:$E$8,4,FALSE)</x:f>
        <x:v>6</x:v>
      </x:c>
      <x:c r="I22071" s="15" t="n">
        <x:f>E22071*G22071/1000000</x:f>
        <x:v>0.05308434000000001</x:v>
      </x:c>
      <x:c r="J22071" s="15" t="n">
        <x:f>F22071*H22071/1000000</x:f>
        <x:v>0.01695</x:v>
      </x:c>
      <x:c r="K22071" s="15" t="n">
        <x:f>SUM(I22071:J22071)</x:f>
        <x:v>0.07003434</x:v>
      </x:c>
    </x:row>
    <x:row r="22072" ht="23" customHeight="1">
      <x:c r="A22072" s="2" t="str">
        <x:v>REQ-22068</x:v>
      </x:c>
      <x:c r="B22072" s="2" t="n">
        <x:v>6</x:v>
      </x:c>
      <x:c r="C22072" s="2" t="str">
        <x:v>Growth</x:v>
      </x:c>
      <x:c r="D22072" s="2" t="str">
        <x:v>Swift</x:v>
      </x:c>
      <x:c r="E22072" s="16" t="n">
        <x:v>13555</x:v>
      </x:c>
      <x:c r="F22072" s="16" t="n">
        <x:v>3962</x:v>
      </x:c>
      <x:c r="G22072" s="15" t="n">
        <x:f>VLOOKUP(D22072,'Pricing'!$A$6:$E$8,5,FALSE)</x:f>
        <x:v>0.246</x:v>
      </x:c>
      <x:c r="H22072" s="15" t="n">
        <x:f>VLOOKUP(D22072,'Pricing'!$A$6:$E$8,4,FALSE)</x:f>
        <x:v>1.2</x:v>
      </x:c>
      <x:c r="I22072" s="15" t="n">
        <x:f>E22072*G22072/1000000</x:f>
        <x:v>0.0033345299999999996</x:v>
      </x:c>
      <x:c r="J22072" s="15" t="n">
        <x:f>F22072*H22072/1000000</x:f>
        <x:v>0.0047544</x:v>
      </x:c>
      <x:c r="K22072" s="15" t="n">
        <x:f>SUM(I22072:J22072)</x:f>
        <x:v>0.00808893</x:v>
      </x:c>
    </x:row>
    <x:row r="22073" ht="23" customHeight="1">
      <x:c r="A22073" s="2" t="str">
        <x:v>REQ-22069</x:v>
      </x:c>
      <x:c r="B22073" s="2" t="n">
        <x:v>15</x:v>
      </x:c>
      <x:c r="C22073" s="2" t="str">
        <x:v>Research</x:v>
      </x:c>
      <x:c r="D22073" s="2" t="str">
        <x:v>Balanced</x:v>
      </x:c>
      <x:c r="E22073" s="16" t="n">
        <x:v>56986</x:v>
      </x:c>
      <x:c r="F22073" s="16" t="n">
        <x:v>1900</x:v>
      </x:c>
      <x:c r="G22073" s="15" t="n">
        <x:f>VLOOKUP(D22073,'Pricing'!$A$6:$E$8,5,FALSE)</x:f>
        <x:v>1.2300000000000002</x:v>
      </x:c>
      <x:c r="H22073" s="15" t="n">
        <x:f>VLOOKUP(D22073,'Pricing'!$A$6:$E$8,4,FALSE)</x:f>
        <x:v>6</x:v>
      </x:c>
      <x:c r="I22073" s="15" t="n">
        <x:f>E22073*G22073/1000000</x:f>
        <x:v>0.07009278000000001</x:v>
      </x:c>
      <x:c r="J22073" s="15" t="n">
        <x:f>F22073*H22073/1000000</x:f>
        <x:v>0.0114</x:v>
      </x:c>
      <x:c r="K22073" s="15" t="n">
        <x:f>SUM(I22073:J22073)</x:f>
        <x:v>0.08149278000000001</x:v>
      </x:c>
    </x:row>
    <x:row r="22074" ht="23" customHeight="1">
      <x:c r="A22074" s="2" t="str">
        <x:v>REQ-22070</x:v>
      </x:c>
      <x:c r="B22074" s="2" t="n">
        <x:v>17</x:v>
      </x:c>
      <x:c r="C22074" s="2" t="str">
        <x:v>Support</x:v>
      </x:c>
      <x:c r="D22074" s="2" t="str">
        <x:v>Balanced</x:v>
      </x:c>
      <x:c r="E22074" s="16" t="n">
        <x:v>37561</x:v>
      </x:c>
      <x:c r="F22074" s="16" t="n">
        <x:v>563</x:v>
      </x:c>
      <x:c r="G22074" s="15" t="n">
        <x:f>VLOOKUP(D22074,'Pricing'!$A$6:$E$8,5,FALSE)</x:f>
        <x:v>1.2300000000000002</x:v>
      </x:c>
      <x:c r="H22074" s="15" t="n">
        <x:f>VLOOKUP(D22074,'Pricing'!$A$6:$E$8,4,FALSE)</x:f>
        <x:v>6</x:v>
      </x:c>
      <x:c r="I22074" s="15" t="n">
        <x:f>E22074*G22074/1000000</x:f>
        <x:v>0.04620003</x:v>
      </x:c>
      <x:c r="J22074" s="15" t="n">
        <x:f>F22074*H22074/1000000</x:f>
        <x:v>0.003378</x:v>
      </x:c>
      <x:c r="K22074" s="15" t="n">
        <x:f>SUM(I22074:J22074)</x:f>
        <x:v>0.04957803</x:v>
      </x:c>
    </x:row>
    <x:row r="22075" ht="23" customHeight="1">
      <x:c r="A22075" s="2" t="str">
        <x:v>REQ-22071</x:v>
      </x:c>
      <x:c r="B22075" s="2" t="n">
        <x:v>26</x:v>
      </x:c>
      <x:c r="C22075" s="2" t="str">
        <x:v>Engineering</x:v>
      </x:c>
      <x:c r="D22075" s="2" t="str">
        <x:v>Balanced</x:v>
      </x:c>
      <x:c r="E22075" s="16" t="n">
        <x:v>56050</x:v>
      </x:c>
      <x:c r="F22075" s="16" t="n">
        <x:v>3943</x:v>
      </x:c>
      <x:c r="G22075" s="15" t="n">
        <x:f>VLOOKUP(D22075,'Pricing'!$A$6:$E$8,5,FALSE)</x:f>
        <x:v>1.2300000000000002</x:v>
      </x:c>
      <x:c r="H22075" s="15" t="n">
        <x:f>VLOOKUP(D22075,'Pricing'!$A$6:$E$8,4,FALSE)</x:f>
        <x:v>6</x:v>
      </x:c>
      <x:c r="I22075" s="15" t="n">
        <x:f>E22075*G22075/1000000</x:f>
        <x:v>0.06894150000000002</x:v>
      </x:c>
      <x:c r="J22075" s="15" t="n">
        <x:f>F22075*H22075/1000000</x:f>
        <x:v>0.023658</x:v>
      </x:c>
      <x:c r="K22075" s="15" t="n">
        <x:f>SUM(I22075:J22075)</x:f>
        <x:v>0.09259950000000002</x:v>
      </x:c>
    </x:row>
    <x:row r="22076" ht="23" customHeight="1">
      <x:c r="A22076" s="2" t="str">
        <x:v>REQ-22072</x:v>
      </x:c>
      <x:c r="B22076" s="2" t="n">
        <x:v>16</x:v>
      </x:c>
      <x:c r="C22076" s="2" t="str">
        <x:v>Support</x:v>
      </x:c>
      <x:c r="D22076" s="2" t="str">
        <x:v>Balanced</x:v>
      </x:c>
      <x:c r="E22076" s="16" t="n">
        <x:v>115163</x:v>
      </x:c>
      <x:c r="F22076" s="16" t="n">
        <x:v>205</x:v>
      </x:c>
      <x:c r="G22076" s="15" t="n">
        <x:f>VLOOKUP(D22076,'Pricing'!$A$6:$E$8,5,FALSE)</x:f>
        <x:v>1.2300000000000002</x:v>
      </x:c>
      <x:c r="H22076" s="15" t="n">
        <x:f>VLOOKUP(D22076,'Pricing'!$A$6:$E$8,4,FALSE)</x:f>
        <x:v>6</x:v>
      </x:c>
      <x:c r="I22076" s="15" t="n">
        <x:f>E22076*G22076/1000000</x:f>
        <x:v>0.14165049000000002</x:v>
      </x:c>
      <x:c r="J22076" s="15" t="n">
        <x:f>F22076*H22076/1000000</x:f>
        <x:v>0.00123</x:v>
      </x:c>
      <x:c r="K22076" s="15" t="n">
        <x:f>SUM(I22076:J22076)</x:f>
        <x:v>0.14288049000000003</x:v>
      </x:c>
    </x:row>
    <x:row r="22077" ht="23" customHeight="1">
      <x:c r="A22077" s="2" t="str">
        <x:v>REQ-22073</x:v>
      </x:c>
      <x:c r="B22077" s="2" t="n">
        <x:v>19</x:v>
      </x:c>
      <x:c r="C22077" s="2" t="str">
        <x:v>Research</x:v>
      </x:c>
      <x:c r="D22077" s="2" t="str">
        <x:v>Swift</x:v>
      </x:c>
      <x:c r="E22077" s="16" t="n">
        <x:v>54837</x:v>
      </x:c>
      <x:c r="F22077" s="16" t="n">
        <x:v>724</x:v>
      </x:c>
      <x:c r="G22077" s="15" t="n">
        <x:f>VLOOKUP(D22077,'Pricing'!$A$6:$E$8,5,FALSE)</x:f>
        <x:v>0.246</x:v>
      </x:c>
      <x:c r="H22077" s="15" t="n">
        <x:f>VLOOKUP(D22077,'Pricing'!$A$6:$E$8,4,FALSE)</x:f>
        <x:v>1.2</x:v>
      </x:c>
      <x:c r="I22077" s="15" t="n">
        <x:f>E22077*G22077/1000000</x:f>
        <x:v>0.013489902</x:v>
      </x:c>
      <x:c r="J22077" s="15" t="n">
        <x:f>F22077*H22077/1000000</x:f>
        <x:v>0.0008688</x:v>
      </x:c>
      <x:c r="K22077" s="15" t="n">
        <x:f>SUM(I22077:J22077)</x:f>
        <x:v>0.014358702</x:v>
      </x:c>
    </x:row>
    <x:row r="22078" ht="23" customHeight="1">
      <x:c r="A22078" s="2" t="str">
        <x:v>REQ-22074</x:v>
      </x:c>
      <x:c r="B22078" s="2" t="n">
        <x:v>19</x:v>
      </x:c>
      <x:c r="C22078" s="2" t="str">
        <x:v>Support</x:v>
      </x:c>
      <x:c r="D22078" s="2" t="str">
        <x:v>Balanced</x:v>
      </x:c>
      <x:c r="E22078" s="16" t="n">
        <x:v>68177</x:v>
      </x:c>
      <x:c r="F22078" s="16" t="n">
        <x:v>1934</x:v>
      </x:c>
      <x:c r="G22078" s="15" t="n">
        <x:f>VLOOKUP(D22078,'Pricing'!$A$6:$E$8,5,FALSE)</x:f>
        <x:v>1.2300000000000002</x:v>
      </x:c>
      <x:c r="H22078" s="15" t="n">
        <x:f>VLOOKUP(D22078,'Pricing'!$A$6:$E$8,4,FALSE)</x:f>
        <x:v>6</x:v>
      </x:c>
      <x:c r="I22078" s="15" t="n">
        <x:f>E22078*G22078/1000000</x:f>
        <x:v>0.08385771000000002</x:v>
      </x:c>
      <x:c r="J22078" s="15" t="n">
        <x:f>F22078*H22078/1000000</x:f>
        <x:v>0.011604</x:v>
      </x:c>
      <x:c r="K22078" s="15" t="n">
        <x:f>SUM(I22078:J22078)</x:f>
        <x:v>0.09546171000000002</x:v>
      </x:c>
    </x:row>
    <x:row r="22079" ht="23" customHeight="1">
      <x:c r="A22079" s="2" t="str">
        <x:v>REQ-22075</x:v>
      </x:c>
      <x:c r="B22079" s="2" t="n">
        <x:v>10</x:v>
      </x:c>
      <x:c r="C22079" s="2" t="str">
        <x:v>Operations</x:v>
      </x:c>
      <x:c r="D22079" s="2" t="str">
        <x:v>Swift</x:v>
      </x:c>
      <x:c r="E22079" s="16" t="n">
        <x:v>5041</x:v>
      </x:c>
      <x:c r="F22079" s="16" t="n">
        <x:v>1165</x:v>
      </x:c>
      <x:c r="G22079" s="15" t="n">
        <x:f>VLOOKUP(D22079,'Pricing'!$A$6:$E$8,5,FALSE)</x:f>
        <x:v>0.246</x:v>
      </x:c>
      <x:c r="H22079" s="15" t="n">
        <x:f>VLOOKUP(D22079,'Pricing'!$A$6:$E$8,4,FALSE)</x:f>
        <x:v>1.2</x:v>
      </x:c>
      <x:c r="I22079" s="15" t="n">
        <x:f>E22079*G22079/1000000</x:f>
        <x:v>0.001240086</x:v>
      </x:c>
      <x:c r="J22079" s="15" t="n">
        <x:f>F22079*H22079/1000000</x:f>
        <x:v>0.001398</x:v>
      </x:c>
      <x:c r="K22079" s="15" t="n">
        <x:f>SUM(I22079:J22079)</x:f>
        <x:v>0.002638086</x:v>
      </x:c>
    </x:row>
    <x:row r="22080" ht="23" customHeight="1">
      <x:c r="A22080" s="2" t="str">
        <x:v>REQ-22076</x:v>
      </x:c>
      <x:c r="B22080" s="2" t="n">
        <x:v>10</x:v>
      </x:c>
      <x:c r="C22080" s="2" t="str">
        <x:v>Growth</x:v>
      </x:c>
      <x:c r="D22080" s="2" t="str">
        <x:v>Swift</x:v>
      </x:c>
      <x:c r="E22080" s="16" t="n">
        <x:v>19255</x:v>
      </x:c>
      <x:c r="F22080" s="16" t="n">
        <x:v>2677</x:v>
      </x:c>
      <x:c r="G22080" s="15" t="n">
        <x:f>VLOOKUP(D22080,'Pricing'!$A$6:$E$8,5,FALSE)</x:f>
        <x:v>0.246</x:v>
      </x:c>
      <x:c r="H22080" s="15" t="n">
        <x:f>VLOOKUP(D22080,'Pricing'!$A$6:$E$8,4,FALSE)</x:f>
        <x:v>1.2</x:v>
      </x:c>
      <x:c r="I22080" s="15" t="n">
        <x:f>E22080*G22080/1000000</x:f>
        <x:v>0.00473673</x:v>
      </x:c>
      <x:c r="J22080" s="15" t="n">
        <x:f>F22080*H22080/1000000</x:f>
        <x:v>0.0032124000000000002</x:v>
      </x:c>
      <x:c r="K22080" s="15" t="n">
        <x:f>SUM(I22080:J22080)</x:f>
        <x:v>0.00794913</x:v>
      </x:c>
    </x:row>
    <x:row r="22081" ht="23" customHeight="1">
      <x:c r="A22081" s="2" t="str">
        <x:v>REQ-22077</x:v>
      </x:c>
      <x:c r="B22081" s="2" t="n">
        <x:v>13</x:v>
      </x:c>
      <x:c r="C22081" s="2" t="str">
        <x:v>Research</x:v>
      </x:c>
      <x:c r="D22081" s="2" t="str">
        <x:v>Swift</x:v>
      </x:c>
      <x:c r="E22081" s="16" t="n">
        <x:v>94648</x:v>
      </x:c>
      <x:c r="F22081" s="16" t="n">
        <x:v>2163</x:v>
      </x:c>
      <x:c r="G22081" s="15" t="n">
        <x:f>VLOOKUP(D22081,'Pricing'!$A$6:$E$8,5,FALSE)</x:f>
        <x:v>0.246</x:v>
      </x:c>
      <x:c r="H22081" s="15" t="n">
        <x:f>VLOOKUP(D22081,'Pricing'!$A$6:$E$8,4,FALSE)</x:f>
        <x:v>1.2</x:v>
      </x:c>
      <x:c r="I22081" s="15" t="n">
        <x:f>E22081*G22081/1000000</x:f>
        <x:v>0.023283408</x:v>
      </x:c>
      <x:c r="J22081" s="15" t="n">
        <x:f>F22081*H22081/1000000</x:f>
        <x:v>0.0025956</x:v>
      </x:c>
      <x:c r="K22081" s="15" t="n">
        <x:f>SUM(I22081:J22081)</x:f>
        <x:v>0.025879008</x:v>
      </x:c>
    </x:row>
    <x:row r="22082" ht="23" customHeight="1">
      <x:c r="A22082" s="2" t="str">
        <x:v>REQ-22078</x:v>
      </x:c>
      <x:c r="B22082" s="2" t="n">
        <x:v>6</x:v>
      </x:c>
      <x:c r="C22082" s="2" t="str">
        <x:v>Growth</x:v>
      </x:c>
      <x:c r="D22082" s="2" t="str">
        <x:v>Balanced</x:v>
      </x:c>
      <x:c r="E22082" s="16" t="n">
        <x:v>53504</x:v>
      </x:c>
      <x:c r="F22082" s="16" t="n">
        <x:v>3161</x:v>
      </x:c>
      <x:c r="G22082" s="15" t="n">
        <x:f>VLOOKUP(D22082,'Pricing'!$A$6:$E$8,5,FALSE)</x:f>
        <x:v>1.2300000000000002</x:v>
      </x:c>
      <x:c r="H22082" s="15" t="n">
        <x:f>VLOOKUP(D22082,'Pricing'!$A$6:$E$8,4,FALSE)</x:f>
        <x:v>6</x:v>
      </x:c>
      <x:c r="I22082" s="15" t="n">
        <x:f>E22082*G22082/1000000</x:f>
        <x:v>0.06580992000000001</x:v>
      </x:c>
      <x:c r="J22082" s="15" t="n">
        <x:f>F22082*H22082/1000000</x:f>
        <x:v>0.018966</x:v>
      </x:c>
      <x:c r="K22082" s="15" t="n">
        <x:f>SUM(I22082:J22082)</x:f>
        <x:v>0.08477592</x:v>
      </x:c>
    </x:row>
    <x:row r="22083" ht="23" customHeight="1">
      <x:c r="A22083" s="2" t="str">
        <x:v>REQ-22079</x:v>
      </x:c>
      <x:c r="B22083" s="2" t="n">
        <x:v>28</x:v>
      </x:c>
      <x:c r="C22083" s="2" t="str">
        <x:v>Operations</x:v>
      </x:c>
      <x:c r="D22083" s="2" t="str">
        <x:v>Swift</x:v>
      </x:c>
      <x:c r="E22083" s="16" t="n">
        <x:v>94097</x:v>
      </x:c>
      <x:c r="F22083" s="16" t="n">
        <x:v>1039</x:v>
      </x:c>
      <x:c r="G22083" s="15" t="n">
        <x:f>VLOOKUP(D22083,'Pricing'!$A$6:$E$8,5,FALSE)</x:f>
        <x:v>0.246</x:v>
      </x:c>
      <x:c r="H22083" s="15" t="n">
        <x:f>VLOOKUP(D22083,'Pricing'!$A$6:$E$8,4,FALSE)</x:f>
        <x:v>1.2</x:v>
      </x:c>
      <x:c r="I22083" s="15" t="n">
        <x:f>E22083*G22083/1000000</x:f>
        <x:v>0.023147862</x:v>
      </x:c>
      <x:c r="J22083" s="15" t="n">
        <x:f>F22083*H22083/1000000</x:f>
        <x:v>0.0012468</x:v>
      </x:c>
      <x:c r="K22083" s="15" t="n">
        <x:f>SUM(I22083:J22083)</x:f>
        <x:v>0.024394662</x:v>
      </x:c>
    </x:row>
    <x:row r="22084" ht="23" customHeight="1">
      <x:c r="A22084" s="2" t="str">
        <x:v>REQ-22080</x:v>
      </x:c>
      <x:c r="B22084" s="2" t="n">
        <x:v>9</x:v>
      </x:c>
      <x:c r="C22084" s="2" t="str">
        <x:v>Support</x:v>
      </x:c>
      <x:c r="D22084" s="2" t="str">
        <x:v>Balanced</x:v>
      </x:c>
      <x:c r="E22084" s="16" t="n">
        <x:v>72075</x:v>
      </x:c>
      <x:c r="F22084" s="16" t="n">
        <x:v>2385</x:v>
      </x:c>
      <x:c r="G22084" s="15" t="n">
        <x:f>VLOOKUP(D22084,'Pricing'!$A$6:$E$8,5,FALSE)</x:f>
        <x:v>1.2300000000000002</x:v>
      </x:c>
      <x:c r="H22084" s="15" t="n">
        <x:f>VLOOKUP(D22084,'Pricing'!$A$6:$E$8,4,FALSE)</x:f>
        <x:v>6</x:v>
      </x:c>
      <x:c r="I22084" s="15" t="n">
        <x:f>E22084*G22084/1000000</x:f>
        <x:v>0.08865225000000002</x:v>
      </x:c>
      <x:c r="J22084" s="15" t="n">
        <x:f>F22084*H22084/1000000</x:f>
        <x:v>0.01431</x:v>
      </x:c>
      <x:c r="K22084" s="15" t="n">
        <x:f>SUM(I22084:J22084)</x:f>
        <x:v>0.10296225000000002</x:v>
      </x:c>
    </x:row>
    <x:row r="22085" ht="23" customHeight="1">
      <x:c r="A22085" s="2" t="str">
        <x:v>REQ-22081</x:v>
      </x:c>
      <x:c r="B22085" s="2" t="n">
        <x:v>1</x:v>
      </x:c>
      <x:c r="C22085" s="2" t="str">
        <x:v>Engineering</x:v>
      </x:c>
      <x:c r="D22085" s="2" t="str">
        <x:v>Balanced</x:v>
      </x:c>
      <x:c r="E22085" s="16" t="n">
        <x:v>87118</x:v>
      </x:c>
      <x:c r="F22085" s="16" t="n">
        <x:v>691</x:v>
      </x:c>
      <x:c r="G22085" s="15" t="n">
        <x:f>VLOOKUP(D22085,'Pricing'!$A$6:$E$8,5,FALSE)</x:f>
        <x:v>1.2300000000000002</x:v>
      </x:c>
      <x:c r="H22085" s="15" t="n">
        <x:f>VLOOKUP(D22085,'Pricing'!$A$6:$E$8,4,FALSE)</x:f>
        <x:v>6</x:v>
      </x:c>
      <x:c r="I22085" s="15" t="n">
        <x:f>E22085*G22085/1000000</x:f>
        <x:v>0.10715514000000001</x:v>
      </x:c>
      <x:c r="J22085" s="15" t="n">
        <x:f>F22085*H22085/1000000</x:f>
        <x:v>0.004146</x:v>
      </x:c>
      <x:c r="K22085" s="15" t="n">
        <x:f>SUM(I22085:J22085)</x:f>
        <x:v>0.11130114</x:v>
      </x:c>
    </x:row>
    <x:row r="22086" ht="23" customHeight="1">
      <x:c r="A22086" s="2" t="str">
        <x:v>REQ-22082</x:v>
      </x:c>
      <x:c r="B22086" s="2" t="n">
        <x:v>27</x:v>
      </x:c>
      <x:c r="C22086" s="2" t="str">
        <x:v>Support</x:v>
      </x:c>
      <x:c r="D22086" s="2" t="str">
        <x:v>Swift</x:v>
      </x:c>
      <x:c r="E22086" s="16" t="n">
        <x:v>36931</x:v>
      </x:c>
      <x:c r="F22086" s="16" t="n">
        <x:v>2014</x:v>
      </x:c>
      <x:c r="G22086" s="15" t="n">
        <x:f>VLOOKUP(D22086,'Pricing'!$A$6:$E$8,5,FALSE)</x:f>
        <x:v>0.246</x:v>
      </x:c>
      <x:c r="H22086" s="15" t="n">
        <x:f>VLOOKUP(D22086,'Pricing'!$A$6:$E$8,4,FALSE)</x:f>
        <x:v>1.2</x:v>
      </x:c>
      <x:c r="I22086" s="15" t="n">
        <x:f>E22086*G22086/1000000</x:f>
        <x:v>0.009085026</x:v>
      </x:c>
      <x:c r="J22086" s="15" t="n">
        <x:f>F22086*H22086/1000000</x:f>
        <x:v>0.0024167999999999998</x:v>
      </x:c>
      <x:c r="K22086" s="15" t="n">
        <x:f>SUM(I22086:J22086)</x:f>
        <x:v>0.011501826</x:v>
      </x:c>
    </x:row>
    <x:row r="22087" ht="23" customHeight="1">
      <x:c r="A22087" s="2" t="str">
        <x:v>REQ-22083</x:v>
      </x:c>
      <x:c r="B22087" s="2" t="n">
        <x:v>14</x:v>
      </x:c>
      <x:c r="C22087" s="2" t="str">
        <x:v>Operations</x:v>
      </x:c>
      <x:c r="D22087" s="2" t="str">
        <x:v>Balanced</x:v>
      </x:c>
      <x:c r="E22087" s="16" t="n">
        <x:v>91038</x:v>
      </x:c>
      <x:c r="F22087" s="16" t="n">
        <x:v>3503</x:v>
      </x:c>
      <x:c r="G22087" s="15" t="n">
        <x:f>VLOOKUP(D22087,'Pricing'!$A$6:$E$8,5,FALSE)</x:f>
        <x:v>1.2300000000000002</x:v>
      </x:c>
      <x:c r="H22087" s="15" t="n">
        <x:f>VLOOKUP(D22087,'Pricing'!$A$6:$E$8,4,FALSE)</x:f>
        <x:v>6</x:v>
      </x:c>
      <x:c r="I22087" s="15" t="n">
        <x:f>E22087*G22087/1000000</x:f>
        <x:v>0.11197674000000002</x:v>
      </x:c>
      <x:c r="J22087" s="15" t="n">
        <x:f>F22087*H22087/1000000</x:f>
        <x:v>0.021018</x:v>
      </x:c>
      <x:c r="K22087" s="15" t="n">
        <x:f>SUM(I22087:J22087)</x:f>
        <x:v>0.13299474000000003</x:v>
      </x:c>
    </x:row>
    <x:row r="22088" ht="23" customHeight="1">
      <x:c r="A22088" s="2" t="str">
        <x:v>REQ-22084</x:v>
      </x:c>
      <x:c r="B22088" s="2" t="n">
        <x:v>13</x:v>
      </x:c>
      <x:c r="C22088" s="2" t="str">
        <x:v>Growth</x:v>
      </x:c>
      <x:c r="D22088" s="2" t="str">
        <x:v>Swift</x:v>
      </x:c>
      <x:c r="E22088" s="16" t="n">
        <x:v>24224</x:v>
      </x:c>
      <x:c r="F22088" s="16" t="n">
        <x:v>1691</x:v>
      </x:c>
      <x:c r="G22088" s="15" t="n">
        <x:f>VLOOKUP(D22088,'Pricing'!$A$6:$E$8,5,FALSE)</x:f>
        <x:v>0.246</x:v>
      </x:c>
      <x:c r="H22088" s="15" t="n">
        <x:f>VLOOKUP(D22088,'Pricing'!$A$6:$E$8,4,FALSE)</x:f>
        <x:v>1.2</x:v>
      </x:c>
      <x:c r="I22088" s="15" t="n">
        <x:f>E22088*G22088/1000000</x:f>
        <x:v>0.005959104000000001</x:v>
      </x:c>
      <x:c r="J22088" s="15" t="n">
        <x:f>F22088*H22088/1000000</x:f>
        <x:v>0.0020291999999999997</x:v>
      </x:c>
      <x:c r="K22088" s="15" t="n">
        <x:f>SUM(I22088:J22088)</x:f>
        <x:v>0.007988304</x:v>
      </x:c>
    </x:row>
    <x:row r="22089" ht="23" customHeight="1">
      <x:c r="A22089" s="2" t="str">
        <x:v>REQ-22085</x:v>
      </x:c>
      <x:c r="B22089" s="2" t="n">
        <x:v>1</x:v>
      </x:c>
      <x:c r="C22089" s="2" t="str">
        <x:v>Operations</x:v>
      </x:c>
      <x:c r="D22089" s="2" t="str">
        <x:v>Swift</x:v>
      </x:c>
      <x:c r="E22089" s="16" t="n">
        <x:v>100685</x:v>
      </x:c>
      <x:c r="F22089" s="16" t="n">
        <x:v>2361</x:v>
      </x:c>
      <x:c r="G22089" s="15" t="n">
        <x:f>VLOOKUP(D22089,'Pricing'!$A$6:$E$8,5,FALSE)</x:f>
        <x:v>0.246</x:v>
      </x:c>
      <x:c r="H22089" s="15" t="n">
        <x:f>VLOOKUP(D22089,'Pricing'!$A$6:$E$8,4,FALSE)</x:f>
        <x:v>1.2</x:v>
      </x:c>
      <x:c r="I22089" s="15" t="n">
        <x:f>E22089*G22089/1000000</x:f>
        <x:v>0.024768509999999997</x:v>
      </x:c>
      <x:c r="J22089" s="15" t="n">
        <x:f>F22089*H22089/1000000</x:f>
        <x:v>0.0028331999999999997</x:v>
      </x:c>
      <x:c r="K22089" s="15" t="n">
        <x:f>SUM(I22089:J22089)</x:f>
        <x:v>0.027601709999999998</x:v>
      </x:c>
    </x:row>
    <x:row r="22090" ht="23" customHeight="1">
      <x:c r="A22090" s="2" t="str">
        <x:v>REQ-22086</x:v>
      </x:c>
      <x:c r="B22090" s="2" t="n">
        <x:v>3</x:v>
      </x:c>
      <x:c r="C22090" s="2" t="str">
        <x:v>Product</x:v>
      </x:c>
      <x:c r="D22090" s="2" t="str">
        <x:v>Balanced</x:v>
      </x:c>
      <x:c r="E22090" s="16" t="n">
        <x:v>62057</x:v>
      </x:c>
      <x:c r="F22090" s="16" t="n">
        <x:v>3482</x:v>
      </x:c>
      <x:c r="G22090" s="15" t="n">
        <x:f>VLOOKUP(D22090,'Pricing'!$A$6:$E$8,5,FALSE)</x:f>
        <x:v>1.2300000000000002</x:v>
      </x:c>
      <x:c r="H22090" s="15" t="n">
        <x:f>VLOOKUP(D22090,'Pricing'!$A$6:$E$8,4,FALSE)</x:f>
        <x:v>6</x:v>
      </x:c>
      <x:c r="I22090" s="15" t="n">
        <x:f>E22090*G22090/1000000</x:f>
        <x:v>0.07633011000000002</x:v>
      </x:c>
      <x:c r="J22090" s="15" t="n">
        <x:f>F22090*H22090/1000000</x:f>
        <x:v>0.020892</x:v>
      </x:c>
      <x:c r="K22090" s="15" t="n">
        <x:f>SUM(I22090:J22090)</x:f>
        <x:v>0.09722211000000003</x:v>
      </x:c>
    </x:row>
    <x:row r="22091" ht="23" customHeight="1">
      <x:c r="A22091" s="2" t="str">
        <x:v>REQ-22087</x:v>
      </x:c>
      <x:c r="B22091" s="2" t="n">
        <x:v>8</x:v>
      </x:c>
      <x:c r="C22091" s="2" t="str">
        <x:v>Research</x:v>
      </x:c>
      <x:c r="D22091" s="2" t="str">
        <x:v>Balanced</x:v>
      </x:c>
      <x:c r="E22091" s="16" t="n">
        <x:v>102924</x:v>
      </x:c>
      <x:c r="F22091" s="16" t="n">
        <x:v>643</x:v>
      </x:c>
      <x:c r="G22091" s="15" t="n">
        <x:f>VLOOKUP(D22091,'Pricing'!$A$6:$E$8,5,FALSE)</x:f>
        <x:v>1.2300000000000002</x:v>
      </x:c>
      <x:c r="H22091" s="15" t="n">
        <x:f>VLOOKUP(D22091,'Pricing'!$A$6:$E$8,4,FALSE)</x:f>
        <x:v>6</x:v>
      </x:c>
      <x:c r="I22091" s="15" t="n">
        <x:f>E22091*G22091/1000000</x:f>
        <x:v>0.12659652000000002</x:v>
      </x:c>
      <x:c r="J22091" s="15" t="n">
        <x:f>F22091*H22091/1000000</x:f>
        <x:v>0.003858</x:v>
      </x:c>
      <x:c r="K22091" s="15" t="n">
        <x:f>SUM(I22091:J22091)</x:f>
        <x:v>0.13045452000000002</x:v>
      </x:c>
    </x:row>
    <x:row r="22092" ht="23" customHeight="1">
      <x:c r="A22092" s="2" t="str">
        <x:v>REQ-22088</x:v>
      </x:c>
      <x:c r="B22092" s="2" t="n">
        <x:v>31</x:v>
      </x:c>
      <x:c r="C22092" s="2" t="str">
        <x:v>Growth</x:v>
      </x:c>
      <x:c r="D22092" s="2" t="str">
        <x:v>Swift</x:v>
      </x:c>
      <x:c r="E22092" s="16" t="n">
        <x:v>54338</x:v>
      </x:c>
      <x:c r="F22092" s="16" t="n">
        <x:v>1880</x:v>
      </x:c>
      <x:c r="G22092" s="15" t="n">
        <x:f>VLOOKUP(D22092,'Pricing'!$A$6:$E$8,5,FALSE)</x:f>
        <x:v>0.246</x:v>
      </x:c>
      <x:c r="H22092" s="15" t="n">
        <x:f>VLOOKUP(D22092,'Pricing'!$A$6:$E$8,4,FALSE)</x:f>
        <x:v>1.2</x:v>
      </x:c>
      <x:c r="I22092" s="15" t="n">
        <x:f>E22092*G22092/1000000</x:f>
        <x:v>0.013367147999999999</x:v>
      </x:c>
      <x:c r="J22092" s="15" t="n">
        <x:f>F22092*H22092/1000000</x:f>
        <x:v>0.002256</x:v>
      </x:c>
      <x:c r="K22092" s="15" t="n">
        <x:f>SUM(I22092:J22092)</x:f>
        <x:v>0.015623148</x:v>
      </x:c>
    </x:row>
    <x:row r="22093" ht="23" customHeight="1">
      <x:c r="A22093" s="2" t="str">
        <x:v>REQ-22089</x:v>
      </x:c>
      <x:c r="B22093" s="2" t="n">
        <x:v>6</x:v>
      </x:c>
      <x:c r="C22093" s="2" t="str">
        <x:v>Research</x:v>
      </x:c>
      <x:c r="D22093" s="2" t="str">
        <x:v>Balanced</x:v>
      </x:c>
      <x:c r="E22093" s="16" t="n">
        <x:v>74420</x:v>
      </x:c>
      <x:c r="F22093" s="16" t="n">
        <x:v>2039</x:v>
      </x:c>
      <x:c r="G22093" s="15" t="n">
        <x:f>VLOOKUP(D22093,'Pricing'!$A$6:$E$8,5,FALSE)</x:f>
        <x:v>1.2300000000000002</x:v>
      </x:c>
      <x:c r="H22093" s="15" t="n">
        <x:f>VLOOKUP(D22093,'Pricing'!$A$6:$E$8,4,FALSE)</x:f>
        <x:v>6</x:v>
      </x:c>
      <x:c r="I22093" s="15" t="n">
        <x:f>E22093*G22093/1000000</x:f>
        <x:v>0.09153660000000002</x:v>
      </x:c>
      <x:c r="J22093" s="15" t="n">
        <x:f>F22093*H22093/1000000</x:f>
        <x:v>0.012234</x:v>
      </x:c>
      <x:c r="K22093" s="15" t="n">
        <x:f>SUM(I22093:J22093)</x:f>
        <x:v>0.10377060000000002</x:v>
      </x:c>
    </x:row>
    <x:row r="22094" ht="23" customHeight="1">
      <x:c r="A22094" s="2" t="str">
        <x:v>REQ-22090</x:v>
      </x:c>
      <x:c r="B22094" s="2" t="n">
        <x:v>16</x:v>
      </x:c>
      <x:c r="C22094" s="2" t="str">
        <x:v>Growth</x:v>
      </x:c>
      <x:c r="D22094" s="2" t="str">
        <x:v>Balanced</x:v>
      </x:c>
      <x:c r="E22094" s="16" t="n">
        <x:v>118086</x:v>
      </x:c>
      <x:c r="F22094" s="16" t="n">
        <x:v>1088</x:v>
      </x:c>
      <x:c r="G22094" s="15" t="n">
        <x:f>VLOOKUP(D22094,'Pricing'!$A$6:$E$8,5,FALSE)</x:f>
        <x:v>1.2300000000000002</x:v>
      </x:c>
      <x:c r="H22094" s="15" t="n">
        <x:f>VLOOKUP(D22094,'Pricing'!$A$6:$E$8,4,FALSE)</x:f>
        <x:v>6</x:v>
      </x:c>
      <x:c r="I22094" s="15" t="n">
        <x:f>E22094*G22094/1000000</x:f>
        <x:v>0.14524578000000002</x:v>
      </x:c>
      <x:c r="J22094" s="15" t="n">
        <x:f>F22094*H22094/1000000</x:f>
        <x:v>0.006528</x:v>
      </x:c>
      <x:c r="K22094" s="15" t="n">
        <x:f>SUM(I22094:J22094)</x:f>
        <x:v>0.15177378000000002</x:v>
      </x:c>
    </x:row>
    <x:row r="22095" ht="23" customHeight="1">
      <x:c r="A22095" s="2" t="str">
        <x:v>REQ-22091</x:v>
      </x:c>
      <x:c r="B22095" s="2" t="n">
        <x:v>7</x:v>
      </x:c>
      <x:c r="C22095" s="2" t="str">
        <x:v>Operations</x:v>
      </x:c>
      <x:c r="D22095" s="2" t="str">
        <x:v>Balanced</x:v>
      </x:c>
      <x:c r="E22095" s="16" t="n">
        <x:v>89127</x:v>
      </x:c>
      <x:c r="F22095" s="16" t="n">
        <x:v>1678</x:v>
      </x:c>
      <x:c r="G22095" s="15" t="n">
        <x:f>VLOOKUP(D22095,'Pricing'!$A$6:$E$8,5,FALSE)</x:f>
        <x:v>1.2300000000000002</x:v>
      </x:c>
      <x:c r="H22095" s="15" t="n">
        <x:f>VLOOKUP(D22095,'Pricing'!$A$6:$E$8,4,FALSE)</x:f>
        <x:v>6</x:v>
      </x:c>
      <x:c r="I22095" s="15" t="n">
        <x:f>E22095*G22095/1000000</x:f>
        <x:v>0.10962621000000002</x:v>
      </x:c>
      <x:c r="J22095" s="15" t="n">
        <x:f>F22095*H22095/1000000</x:f>
        <x:v>0.010068</x:v>
      </x:c>
      <x:c r="K22095" s="15" t="n">
        <x:f>SUM(I22095:J22095)</x:f>
        <x:v>0.11969421000000002</x:v>
      </x:c>
    </x:row>
    <x:row r="22096" ht="23" customHeight="1">
      <x:c r="A22096" s="2" t="str">
        <x:v>REQ-22092</x:v>
      </x:c>
      <x:c r="B22096" s="2" t="n">
        <x:v>6</x:v>
      </x:c>
      <x:c r="C22096" s="2" t="str">
        <x:v>Growth</x:v>
      </x:c>
      <x:c r="D22096" s="2" t="str">
        <x:v>Balanced</x:v>
      </x:c>
      <x:c r="E22096" s="16" t="n">
        <x:v>25373</x:v>
      </x:c>
      <x:c r="F22096" s="16" t="n">
        <x:v>2339</x:v>
      </x:c>
      <x:c r="G22096" s="15" t="n">
        <x:f>VLOOKUP(D22096,'Pricing'!$A$6:$E$8,5,FALSE)</x:f>
        <x:v>1.2300000000000002</x:v>
      </x:c>
      <x:c r="H22096" s="15" t="n">
        <x:f>VLOOKUP(D22096,'Pricing'!$A$6:$E$8,4,FALSE)</x:f>
        <x:v>6</x:v>
      </x:c>
      <x:c r="I22096" s="15" t="n">
        <x:f>E22096*G22096/1000000</x:f>
        <x:v>0.031208790000000004</x:v>
      </x:c>
      <x:c r="J22096" s="15" t="n">
        <x:f>F22096*H22096/1000000</x:f>
        <x:v>0.014034</x:v>
      </x:c>
      <x:c r="K22096" s="15" t="n">
        <x:f>SUM(I22096:J22096)</x:f>
        <x:v>0.045242790000000005</x:v>
      </x:c>
    </x:row>
    <x:row r="22097" ht="23" customHeight="1">
      <x:c r="A22097" s="2" t="str">
        <x:v>REQ-22093</x:v>
      </x:c>
      <x:c r="B22097" s="2" t="n">
        <x:v>29</x:v>
      </x:c>
      <x:c r="C22097" s="2" t="str">
        <x:v>Engineering</x:v>
      </x:c>
      <x:c r="D22097" s="2" t="str">
        <x:v>Swift</x:v>
      </x:c>
      <x:c r="E22097" s="16" t="n">
        <x:v>111484</x:v>
      </x:c>
      <x:c r="F22097" s="16" t="n">
        <x:v>1097</x:v>
      </x:c>
      <x:c r="G22097" s="15" t="n">
        <x:f>VLOOKUP(D22097,'Pricing'!$A$6:$E$8,5,FALSE)</x:f>
        <x:v>0.246</x:v>
      </x:c>
      <x:c r="H22097" s="15" t="n">
        <x:f>VLOOKUP(D22097,'Pricing'!$A$6:$E$8,4,FALSE)</x:f>
        <x:v>1.2</x:v>
      </x:c>
      <x:c r="I22097" s="15" t="n">
        <x:f>E22097*G22097/1000000</x:f>
        <x:v>0.027425064</x:v>
      </x:c>
      <x:c r="J22097" s="15" t="n">
        <x:f>F22097*H22097/1000000</x:f>
        <x:v>0.0013164</x:v>
      </x:c>
      <x:c r="K22097" s="15" t="n">
        <x:f>SUM(I22097:J22097)</x:f>
        <x:v>0.028741463999999998</x:v>
      </x:c>
    </x:row>
    <x:row r="22098" ht="23" customHeight="1">
      <x:c r="A22098" s="2" t="str">
        <x:v>REQ-22094</x:v>
      </x:c>
      <x:c r="B22098" s="2" t="n">
        <x:v>30</x:v>
      </x:c>
      <x:c r="C22098" s="2" t="str">
        <x:v>Product</x:v>
      </x:c>
      <x:c r="D22098" s="2" t="str">
        <x:v>Reasoning</x:v>
      </x:c>
      <x:c r="E22098" s="16" t="n">
        <x:v>45217</x:v>
      </x:c>
      <x:c r="F22098" s="16" t="n">
        <x:v>3318</x:v>
      </x:c>
      <x:c r="G22098" s="15" t="n">
        <x:f>VLOOKUP(D22098,'Pricing'!$A$6:$E$8,5,FALSE)</x:f>
        <x:v>4.920000000000001</x:v>
      </x:c>
      <x:c r="H22098" s="15" t="n">
        <x:f>VLOOKUP(D22098,'Pricing'!$A$6:$E$8,4,FALSE)</x:f>
        <x:v>24</x:v>
      </x:c>
      <x:c r="I22098" s="15" t="n">
        <x:f>E22098*G22098/1000000</x:f>
        <x:v>0.22246764000000005</x:v>
      </x:c>
      <x:c r="J22098" s="15" t="n">
        <x:f>F22098*H22098/1000000</x:f>
        <x:v>0.079632</x:v>
      </x:c>
      <x:c r="K22098" s="15" t="n">
        <x:f>SUM(I22098:J22098)</x:f>
        <x:v>0.30209964000000006</x:v>
      </x:c>
    </x:row>
    <x:row r="22099" ht="23" customHeight="1">
      <x:c r="A22099" s="2" t="str">
        <x:v>REQ-22095</x:v>
      </x:c>
      <x:c r="B22099" s="2" t="n">
        <x:v>6</x:v>
      </x:c>
      <x:c r="C22099" s="2" t="str">
        <x:v>Research</x:v>
      </x:c>
      <x:c r="D22099" s="2" t="str">
        <x:v>Swift</x:v>
      </x:c>
      <x:c r="E22099" s="16" t="n">
        <x:v>67197</x:v>
      </x:c>
      <x:c r="F22099" s="16" t="n">
        <x:v>516</x:v>
      </x:c>
      <x:c r="G22099" s="15" t="n">
        <x:f>VLOOKUP(D22099,'Pricing'!$A$6:$E$8,5,FALSE)</x:f>
        <x:v>0.246</x:v>
      </x:c>
      <x:c r="H22099" s="15" t="n">
        <x:f>VLOOKUP(D22099,'Pricing'!$A$6:$E$8,4,FALSE)</x:f>
        <x:v>1.2</x:v>
      </x:c>
      <x:c r="I22099" s="15" t="n">
        <x:f>E22099*G22099/1000000</x:f>
        <x:v>0.016530462</x:v>
      </x:c>
      <x:c r="J22099" s="15" t="n">
        <x:f>F22099*H22099/1000000</x:f>
        <x:v>0.0006192</x:v>
      </x:c>
      <x:c r="K22099" s="15" t="n">
        <x:f>SUM(I22099:J22099)</x:f>
        <x:v>0.017149662</x:v>
      </x:c>
    </x:row>
    <x:row r="22100" ht="23" customHeight="1">
      <x:c r="A22100" s="2" t="str">
        <x:v>REQ-22096</x:v>
      </x:c>
      <x:c r="B22100" s="2" t="n">
        <x:v>20</x:v>
      </x:c>
      <x:c r="C22100" s="2" t="str">
        <x:v>Support</x:v>
      </x:c>
      <x:c r="D22100" s="2" t="str">
        <x:v>Swift</x:v>
      </x:c>
      <x:c r="E22100" s="16" t="n">
        <x:v>47988</x:v>
      </x:c>
      <x:c r="F22100" s="16" t="n">
        <x:v>3566</x:v>
      </x:c>
      <x:c r="G22100" s="15" t="n">
        <x:f>VLOOKUP(D22100,'Pricing'!$A$6:$E$8,5,FALSE)</x:f>
        <x:v>0.246</x:v>
      </x:c>
      <x:c r="H22100" s="15" t="n">
        <x:f>VLOOKUP(D22100,'Pricing'!$A$6:$E$8,4,FALSE)</x:f>
        <x:v>1.2</x:v>
      </x:c>
      <x:c r="I22100" s="15" t="n">
        <x:f>E22100*G22100/1000000</x:f>
        <x:v>0.011805048</x:v>
      </x:c>
      <x:c r="J22100" s="15" t="n">
        <x:f>F22100*H22100/1000000</x:f>
        <x:v>0.0042791999999999995</x:v>
      </x:c>
      <x:c r="K22100" s="15" t="n">
        <x:f>SUM(I22100:J22100)</x:f>
        <x:v>0.016084248</x:v>
      </x:c>
    </x:row>
    <x:row r="22101" ht="23" customHeight="1">
      <x:c r="A22101" s="2" t="str">
        <x:v>REQ-22097</x:v>
      </x:c>
      <x:c r="B22101" s="2" t="n">
        <x:v>6</x:v>
      </x:c>
      <x:c r="C22101" s="2" t="str">
        <x:v>Engineering</x:v>
      </x:c>
      <x:c r="D22101" s="2" t="str">
        <x:v>Swift</x:v>
      </x:c>
      <x:c r="E22101" s="16" t="n">
        <x:v>20625</x:v>
      </x:c>
      <x:c r="F22101" s="16" t="n">
        <x:v>3955</x:v>
      </x:c>
      <x:c r="G22101" s="15" t="n">
        <x:f>VLOOKUP(D22101,'Pricing'!$A$6:$E$8,5,FALSE)</x:f>
        <x:v>0.246</x:v>
      </x:c>
      <x:c r="H22101" s="15" t="n">
        <x:f>VLOOKUP(D22101,'Pricing'!$A$6:$E$8,4,FALSE)</x:f>
        <x:v>1.2</x:v>
      </x:c>
      <x:c r="I22101" s="15" t="n">
        <x:f>E22101*G22101/1000000</x:f>
        <x:v>0.00507375</x:v>
      </x:c>
      <x:c r="J22101" s="15" t="n">
        <x:f>F22101*H22101/1000000</x:f>
        <x:v>0.004746</x:v>
      </x:c>
      <x:c r="K22101" s="15" t="n">
        <x:f>SUM(I22101:J22101)</x:f>
        <x:v>0.00981975</x:v>
      </x:c>
    </x:row>
    <x:row r="22102" ht="23" customHeight="1">
      <x:c r="A22102" s="2" t="str">
        <x:v>REQ-22098</x:v>
      </x:c>
      <x:c r="B22102" s="2" t="n">
        <x:v>28</x:v>
      </x:c>
      <x:c r="C22102" s="2" t="str">
        <x:v>Growth</x:v>
      </x:c>
      <x:c r="D22102" s="2" t="str">
        <x:v>Balanced</x:v>
      </x:c>
      <x:c r="E22102" s="16" t="n">
        <x:v>92137</x:v>
      </x:c>
      <x:c r="F22102" s="16" t="n">
        <x:v>1545</x:v>
      </x:c>
      <x:c r="G22102" s="15" t="n">
        <x:f>VLOOKUP(D22102,'Pricing'!$A$6:$E$8,5,FALSE)</x:f>
        <x:v>1.2300000000000002</x:v>
      </x:c>
      <x:c r="H22102" s="15" t="n">
        <x:f>VLOOKUP(D22102,'Pricing'!$A$6:$E$8,4,FALSE)</x:f>
        <x:v>6</x:v>
      </x:c>
      <x:c r="I22102" s="15" t="n">
        <x:f>E22102*G22102/1000000</x:f>
        <x:v>0.11332851000000002</x:v>
      </x:c>
      <x:c r="J22102" s="15" t="n">
        <x:f>F22102*H22102/1000000</x:f>
        <x:v>0.00927</x:v>
      </x:c>
      <x:c r="K22102" s="15" t="n">
        <x:f>SUM(I22102:J22102)</x:f>
        <x:v>0.12259851000000002</x:v>
      </x:c>
    </x:row>
    <x:row r="22103" ht="23" customHeight="1">
      <x:c r="A22103" s="2" t="str">
        <x:v>REQ-22099</x:v>
      </x:c>
      <x:c r="B22103" s="2" t="n">
        <x:v>16</x:v>
      </x:c>
      <x:c r="C22103" s="2" t="str">
        <x:v>Research</x:v>
      </x:c>
      <x:c r="D22103" s="2" t="str">
        <x:v>Balanced</x:v>
      </x:c>
      <x:c r="E22103" s="16" t="n">
        <x:v>57653</x:v>
      </x:c>
      <x:c r="F22103" s="16" t="n">
        <x:v>1478</x:v>
      </x:c>
      <x:c r="G22103" s="15" t="n">
        <x:f>VLOOKUP(D22103,'Pricing'!$A$6:$E$8,5,FALSE)</x:f>
        <x:v>1.2300000000000002</x:v>
      </x:c>
      <x:c r="H22103" s="15" t="n">
        <x:f>VLOOKUP(D22103,'Pricing'!$A$6:$E$8,4,FALSE)</x:f>
        <x:v>6</x:v>
      </x:c>
      <x:c r="I22103" s="15" t="n">
        <x:f>E22103*G22103/1000000</x:f>
        <x:v>0.07091319000000001</x:v>
      </x:c>
      <x:c r="J22103" s="15" t="n">
        <x:f>F22103*H22103/1000000</x:f>
        <x:v>0.008868</x:v>
      </x:c>
      <x:c r="K22103" s="15" t="n">
        <x:f>SUM(I22103:J22103)</x:f>
        <x:v>0.07978119000000002</x:v>
      </x:c>
    </x:row>
    <x:row r="22104" ht="23" customHeight="1">
      <x:c r="A22104" s="2" t="str">
        <x:v>REQ-22100</x:v>
      </x:c>
      <x:c r="B22104" s="2" t="n">
        <x:v>29</x:v>
      </x:c>
      <x:c r="C22104" s="2" t="str">
        <x:v>Support</x:v>
      </x:c>
      <x:c r="D22104" s="2" t="str">
        <x:v>Reasoning</x:v>
      </x:c>
      <x:c r="E22104" s="16" t="n">
        <x:v>34999</x:v>
      </x:c>
      <x:c r="F22104" s="16" t="n">
        <x:v>2908</x:v>
      </x:c>
      <x:c r="G22104" s="15" t="n">
        <x:f>VLOOKUP(D22104,'Pricing'!$A$6:$E$8,5,FALSE)</x:f>
        <x:v>4.920000000000001</x:v>
      </x:c>
      <x:c r="H22104" s="15" t="n">
        <x:f>VLOOKUP(D22104,'Pricing'!$A$6:$E$8,4,FALSE)</x:f>
        <x:v>24</x:v>
      </x:c>
      <x:c r="I22104" s="15" t="n">
        <x:f>E22104*G22104/1000000</x:f>
        <x:v>0.17219508000000003</x:v>
      </x:c>
      <x:c r="J22104" s="15" t="n">
        <x:f>F22104*H22104/1000000</x:f>
        <x:v>0.069792</x:v>
      </x:c>
      <x:c r="K22104" s="15" t="n">
        <x:f>SUM(I22104:J22104)</x:f>
        <x:v>0.24198708000000002</x:v>
      </x:c>
    </x:row>
    <x:row r="22105" ht="23" customHeight="1">
      <x:c r="A22105" s="2" t="str">
        <x:v>REQ-22101</x:v>
      </x:c>
      <x:c r="B22105" s="2" t="n">
        <x:v>6</x:v>
      </x:c>
      <x:c r="C22105" s="2" t="str">
        <x:v>Engineering</x:v>
      </x:c>
      <x:c r="D22105" s="2" t="str">
        <x:v>Balanced</x:v>
      </x:c>
      <x:c r="E22105" s="16" t="n">
        <x:v>97998</x:v>
      </x:c>
      <x:c r="F22105" s="16" t="n">
        <x:v>3267</x:v>
      </x:c>
      <x:c r="G22105" s="15" t="n">
        <x:f>VLOOKUP(D22105,'Pricing'!$A$6:$E$8,5,FALSE)</x:f>
        <x:v>1.2300000000000002</x:v>
      </x:c>
      <x:c r="H22105" s="15" t="n">
        <x:f>VLOOKUP(D22105,'Pricing'!$A$6:$E$8,4,FALSE)</x:f>
        <x:v>6</x:v>
      </x:c>
      <x:c r="I22105" s="15" t="n">
        <x:f>E22105*G22105/1000000</x:f>
        <x:v>0.12053754000000003</x:v>
      </x:c>
      <x:c r="J22105" s="15" t="n">
        <x:f>F22105*H22105/1000000</x:f>
        <x:v>0.019602</x:v>
      </x:c>
      <x:c r="K22105" s="15" t="n">
        <x:f>SUM(I22105:J22105)</x:f>
        <x:v>0.14013954000000003</x:v>
      </x:c>
    </x:row>
    <x:row r="22106" ht="23" customHeight="1">
      <x:c r="A22106" s="2" t="str">
        <x:v>REQ-22102</x:v>
      </x:c>
      <x:c r="B22106" s="2" t="n">
        <x:v>12</x:v>
      </x:c>
      <x:c r="C22106" s="2" t="str">
        <x:v>Support</x:v>
      </x:c>
      <x:c r="D22106" s="2" t="str">
        <x:v>Swift</x:v>
      </x:c>
      <x:c r="E22106" s="16" t="n">
        <x:v>75125</x:v>
      </x:c>
      <x:c r="F22106" s="16" t="n">
        <x:v>1208</x:v>
      </x:c>
      <x:c r="G22106" s="15" t="n">
        <x:f>VLOOKUP(D22106,'Pricing'!$A$6:$E$8,5,FALSE)</x:f>
        <x:v>0.246</x:v>
      </x:c>
      <x:c r="H22106" s="15" t="n">
        <x:f>VLOOKUP(D22106,'Pricing'!$A$6:$E$8,4,FALSE)</x:f>
        <x:v>1.2</x:v>
      </x:c>
      <x:c r="I22106" s="15" t="n">
        <x:f>E22106*G22106/1000000</x:f>
        <x:v>0.01848075</x:v>
      </x:c>
      <x:c r="J22106" s="15" t="n">
        <x:f>F22106*H22106/1000000</x:f>
        <x:v>0.0014495999999999999</x:v>
      </x:c>
      <x:c r="K22106" s="15" t="n">
        <x:f>SUM(I22106:J22106)</x:f>
        <x:v>0.01993035</x:v>
      </x:c>
    </x:row>
    <x:row r="22107" ht="23" customHeight="1">
      <x:c r="A22107" s="2" t="str">
        <x:v>REQ-22103</x:v>
      </x:c>
      <x:c r="B22107" s="2" t="n">
        <x:v>20</x:v>
      </x:c>
      <x:c r="C22107" s="2" t="str">
        <x:v>Engineering</x:v>
      </x:c>
      <x:c r="D22107" s="2" t="str">
        <x:v>Balanced</x:v>
      </x:c>
      <x:c r="E22107" s="16" t="n">
        <x:v>5552</x:v>
      </x:c>
      <x:c r="F22107" s="16" t="n">
        <x:v>3398</x:v>
      </x:c>
      <x:c r="G22107" s="15" t="n">
        <x:f>VLOOKUP(D22107,'Pricing'!$A$6:$E$8,5,FALSE)</x:f>
        <x:v>1.2300000000000002</x:v>
      </x:c>
      <x:c r="H22107" s="15" t="n">
        <x:f>VLOOKUP(D22107,'Pricing'!$A$6:$E$8,4,FALSE)</x:f>
        <x:v>6</x:v>
      </x:c>
      <x:c r="I22107" s="15" t="n">
        <x:f>E22107*G22107/1000000</x:f>
        <x:v>0.006828960000000001</x:v>
      </x:c>
      <x:c r="J22107" s="15" t="n">
        <x:f>F22107*H22107/1000000</x:f>
        <x:v>0.020388</x:v>
      </x:c>
      <x:c r="K22107" s="15" t="n">
        <x:f>SUM(I22107:J22107)</x:f>
        <x:v>0.027216960000000002</x:v>
      </x:c>
    </x:row>
    <x:row r="22108" ht="23" customHeight="1">
      <x:c r="A22108" s="2" t="str">
        <x:v>REQ-22104</x:v>
      </x:c>
      <x:c r="B22108" s="2" t="n">
        <x:v>13</x:v>
      </x:c>
      <x:c r="C22108" s="2" t="str">
        <x:v>Support</x:v>
      </x:c>
      <x:c r="D22108" s="2" t="str">
        <x:v>Reasoning</x:v>
      </x:c>
      <x:c r="E22108" s="16" t="n">
        <x:v>73227</x:v>
      </x:c>
      <x:c r="F22108" s="16" t="n">
        <x:v>628</x:v>
      </x:c>
      <x:c r="G22108" s="15" t="n">
        <x:f>VLOOKUP(D22108,'Pricing'!$A$6:$E$8,5,FALSE)</x:f>
        <x:v>4.920000000000001</x:v>
      </x:c>
      <x:c r="H22108" s="15" t="n">
        <x:f>VLOOKUP(D22108,'Pricing'!$A$6:$E$8,4,FALSE)</x:f>
        <x:v>24</x:v>
      </x:c>
      <x:c r="I22108" s="15" t="n">
        <x:f>E22108*G22108/1000000</x:f>
        <x:v>0.3602768400000001</x:v>
      </x:c>
      <x:c r="J22108" s="15" t="n">
        <x:f>F22108*H22108/1000000</x:f>
        <x:v>0.015072</x:v>
      </x:c>
      <x:c r="K22108" s="15" t="n">
        <x:f>SUM(I22108:J22108)</x:f>
        <x:v>0.3753488400000001</x:v>
      </x:c>
    </x:row>
    <x:row r="22109" ht="23" customHeight="1">
      <x:c r="A22109" s="2" t="str">
        <x:v>REQ-22105</x:v>
      </x:c>
      <x:c r="B22109" s="2" t="n">
        <x:v>30</x:v>
      </x:c>
      <x:c r="C22109" s="2" t="str">
        <x:v>Research</x:v>
      </x:c>
      <x:c r="D22109" s="2" t="str">
        <x:v>Swift</x:v>
      </x:c>
      <x:c r="E22109" s="16" t="n">
        <x:v>43617</x:v>
      </x:c>
      <x:c r="F22109" s="16" t="n">
        <x:v>2666</x:v>
      </x:c>
      <x:c r="G22109" s="15" t="n">
        <x:f>VLOOKUP(D22109,'Pricing'!$A$6:$E$8,5,FALSE)</x:f>
        <x:v>0.246</x:v>
      </x:c>
      <x:c r="H22109" s="15" t="n">
        <x:f>VLOOKUP(D22109,'Pricing'!$A$6:$E$8,4,FALSE)</x:f>
        <x:v>1.2</x:v>
      </x:c>
      <x:c r="I22109" s="15" t="n">
        <x:f>E22109*G22109/1000000</x:f>
        <x:v>0.010729781999999998</x:v>
      </x:c>
      <x:c r="J22109" s="15" t="n">
        <x:f>F22109*H22109/1000000</x:f>
        <x:v>0.0031991999999999997</x:v>
      </x:c>
      <x:c r="K22109" s="15" t="n">
        <x:f>SUM(I22109:J22109)</x:f>
        <x:v>0.013928981999999998</x:v>
      </x:c>
    </x:row>
    <x:row r="22110" ht="23" customHeight="1">
      <x:c r="A22110" s="2" t="str">
        <x:v>REQ-22106</x:v>
      </x:c>
      <x:c r="B22110" s="2" t="n">
        <x:v>21</x:v>
      </x:c>
      <x:c r="C22110" s="2" t="str">
        <x:v>Support</x:v>
      </x:c>
      <x:c r="D22110" s="2" t="str">
        <x:v>Balanced</x:v>
      </x:c>
      <x:c r="E22110" s="16" t="n">
        <x:v>22073</x:v>
      </x:c>
      <x:c r="F22110" s="16" t="n">
        <x:v>3560</x:v>
      </x:c>
      <x:c r="G22110" s="15" t="n">
        <x:f>VLOOKUP(D22110,'Pricing'!$A$6:$E$8,5,FALSE)</x:f>
        <x:v>1.2300000000000002</x:v>
      </x:c>
      <x:c r="H22110" s="15" t="n">
        <x:f>VLOOKUP(D22110,'Pricing'!$A$6:$E$8,4,FALSE)</x:f>
        <x:v>6</x:v>
      </x:c>
      <x:c r="I22110" s="15" t="n">
        <x:f>E22110*G22110/1000000</x:f>
        <x:v>0.027149790000000004</x:v>
      </x:c>
      <x:c r="J22110" s="15" t="n">
        <x:f>F22110*H22110/1000000</x:f>
        <x:v>0.02136</x:v>
      </x:c>
      <x:c r="K22110" s="15" t="n">
        <x:f>SUM(I22110:J22110)</x:f>
        <x:v>0.048509790000000004</x:v>
      </x:c>
    </x:row>
    <x:row r="22111" ht="23" customHeight="1">
      <x:c r="A22111" s="2" t="str">
        <x:v>REQ-22107</x:v>
      </x:c>
      <x:c r="B22111" s="2" t="n">
        <x:v>24</x:v>
      </x:c>
      <x:c r="C22111" s="2" t="str">
        <x:v>Research</x:v>
      </x:c>
      <x:c r="D22111" s="2" t="str">
        <x:v>Balanced</x:v>
      </x:c>
      <x:c r="E22111" s="16" t="n">
        <x:v>23738</x:v>
      </x:c>
      <x:c r="F22111" s="16" t="n">
        <x:v>3327</x:v>
      </x:c>
      <x:c r="G22111" s="15" t="n">
        <x:f>VLOOKUP(D22111,'Pricing'!$A$6:$E$8,5,FALSE)</x:f>
        <x:v>1.2300000000000002</x:v>
      </x:c>
      <x:c r="H22111" s="15" t="n">
        <x:f>VLOOKUP(D22111,'Pricing'!$A$6:$E$8,4,FALSE)</x:f>
        <x:v>6</x:v>
      </x:c>
      <x:c r="I22111" s="15" t="n">
        <x:f>E22111*G22111/1000000</x:f>
        <x:v>0.029197740000000007</x:v>
      </x:c>
      <x:c r="J22111" s="15" t="n">
        <x:f>F22111*H22111/1000000</x:f>
        <x:v>0.019962</x:v>
      </x:c>
      <x:c r="K22111" s="15" t="n">
        <x:f>SUM(I22111:J22111)</x:f>
        <x:v>0.04915974000000001</x:v>
      </x:c>
    </x:row>
    <x:row r="22112" ht="23" customHeight="1">
      <x:c r="A22112" s="2" t="str">
        <x:v>REQ-22108</x:v>
      </x:c>
      <x:c r="B22112" s="2" t="n">
        <x:v>29</x:v>
      </x:c>
      <x:c r="C22112" s="2" t="str">
        <x:v>Support</x:v>
      </x:c>
      <x:c r="D22112" s="2" t="str">
        <x:v>Swift</x:v>
      </x:c>
      <x:c r="E22112" s="16" t="n">
        <x:v>86187</x:v>
      </x:c>
      <x:c r="F22112" s="16" t="n">
        <x:v>1461</x:v>
      </x:c>
      <x:c r="G22112" s="15" t="n">
        <x:f>VLOOKUP(D22112,'Pricing'!$A$6:$E$8,5,FALSE)</x:f>
        <x:v>0.246</x:v>
      </x:c>
      <x:c r="H22112" s="15" t="n">
        <x:f>VLOOKUP(D22112,'Pricing'!$A$6:$E$8,4,FALSE)</x:f>
        <x:v>1.2</x:v>
      </x:c>
      <x:c r="I22112" s="15" t="n">
        <x:f>E22112*G22112/1000000</x:f>
        <x:v>0.021202002</x:v>
      </x:c>
      <x:c r="J22112" s="15" t="n">
        <x:f>F22112*H22112/1000000</x:f>
        <x:v>0.0017532000000000001</x:v>
      </x:c>
      <x:c r="K22112" s="15" t="n">
        <x:f>SUM(I22112:J22112)</x:f>
        <x:v>0.022955202</x:v>
      </x:c>
    </x:row>
    <x:row r="22113" ht="23" customHeight="1">
      <x:c r="A22113" s="2" t="str">
        <x:v>REQ-22109</x:v>
      </x:c>
      <x:c r="B22113" s="2" t="n">
        <x:v>19</x:v>
      </x:c>
      <x:c r="C22113" s="2" t="str">
        <x:v>Research</x:v>
      </x:c>
      <x:c r="D22113" s="2" t="str">
        <x:v>Balanced</x:v>
      </x:c>
      <x:c r="E22113" s="16" t="n">
        <x:v>29997</x:v>
      </x:c>
      <x:c r="F22113" s="16" t="n">
        <x:v>1541</x:v>
      </x:c>
      <x:c r="G22113" s="15" t="n">
        <x:f>VLOOKUP(D22113,'Pricing'!$A$6:$E$8,5,FALSE)</x:f>
        <x:v>1.2300000000000002</x:v>
      </x:c>
      <x:c r="H22113" s="15" t="n">
        <x:f>VLOOKUP(D22113,'Pricing'!$A$6:$E$8,4,FALSE)</x:f>
        <x:v>6</x:v>
      </x:c>
      <x:c r="I22113" s="15" t="n">
        <x:f>E22113*G22113/1000000</x:f>
        <x:v>0.03689631</x:v>
      </x:c>
      <x:c r="J22113" s="15" t="n">
        <x:f>F22113*H22113/1000000</x:f>
        <x:v>0.009246</x:v>
      </x:c>
      <x:c r="K22113" s="15" t="n">
        <x:f>SUM(I22113:J22113)</x:f>
        <x:v>0.046142310000000006</x:v>
      </x:c>
    </x:row>
    <x:row r="22114" ht="23" customHeight="1">
      <x:c r="A22114" s="2" t="str">
        <x:v>REQ-22110</x:v>
      </x:c>
      <x:c r="B22114" s="2" t="n">
        <x:v>28</x:v>
      </x:c>
      <x:c r="C22114" s="2" t="str">
        <x:v>Support</x:v>
      </x:c>
      <x:c r="D22114" s="2" t="str">
        <x:v>Balanced</x:v>
      </x:c>
      <x:c r="E22114" s="16" t="n">
        <x:v>67105</x:v>
      </x:c>
      <x:c r="F22114" s="16" t="n">
        <x:v>404</x:v>
      </x:c>
      <x:c r="G22114" s="15" t="n">
        <x:f>VLOOKUP(D22114,'Pricing'!$A$6:$E$8,5,FALSE)</x:f>
        <x:v>1.2300000000000002</x:v>
      </x:c>
      <x:c r="H22114" s="15" t="n">
        <x:f>VLOOKUP(D22114,'Pricing'!$A$6:$E$8,4,FALSE)</x:f>
        <x:v>6</x:v>
      </x:c>
      <x:c r="I22114" s="15" t="n">
        <x:f>E22114*G22114/1000000</x:f>
        <x:v>0.08253915</x:v>
      </x:c>
      <x:c r="J22114" s="15" t="n">
        <x:f>F22114*H22114/1000000</x:f>
        <x:v>0.002424</x:v>
      </x:c>
      <x:c r="K22114" s="15" t="n">
        <x:f>SUM(I22114:J22114)</x:f>
        <x:v>0.08496315</x:v>
      </x:c>
    </x:row>
    <x:row r="22115" ht="23" customHeight="1">
      <x:c r="A22115" s="2" t="str">
        <x:v>REQ-22111</x:v>
      </x:c>
      <x:c r="B22115" s="2" t="n">
        <x:v>16</x:v>
      </x:c>
      <x:c r="C22115" s="2" t="str">
        <x:v>Research</x:v>
      </x:c>
      <x:c r="D22115" s="2" t="str">
        <x:v>Swift</x:v>
      </x:c>
      <x:c r="E22115" s="16" t="n">
        <x:v>27876</x:v>
      </x:c>
      <x:c r="F22115" s="16" t="n">
        <x:v>254</x:v>
      </x:c>
      <x:c r="G22115" s="15" t="n">
        <x:f>VLOOKUP(D22115,'Pricing'!$A$6:$E$8,5,FALSE)</x:f>
        <x:v>0.246</x:v>
      </x:c>
      <x:c r="H22115" s="15" t="n">
        <x:f>VLOOKUP(D22115,'Pricing'!$A$6:$E$8,4,FALSE)</x:f>
        <x:v>1.2</x:v>
      </x:c>
      <x:c r="I22115" s="15" t="n">
        <x:f>E22115*G22115/1000000</x:f>
        <x:v>0.006857496</x:v>
      </x:c>
      <x:c r="J22115" s="15" t="n">
        <x:f>F22115*H22115/1000000</x:f>
        <x:v>0.00030480000000000004</x:v>
      </x:c>
      <x:c r="K22115" s="15" t="n">
        <x:f>SUM(I22115:J22115)</x:f>
        <x:v>0.007162296</x:v>
      </x:c>
    </x:row>
    <x:row r="22116" ht="23" customHeight="1">
      <x:c r="A22116" s="2" t="str">
        <x:v>REQ-22112</x:v>
      </x:c>
      <x:c r="B22116" s="2" t="n">
        <x:v>12</x:v>
      </x:c>
      <x:c r="C22116" s="2" t="str">
        <x:v>Product</x:v>
      </x:c>
      <x:c r="D22116" s="2" t="str">
        <x:v>Swift</x:v>
      </x:c>
      <x:c r="E22116" s="16" t="n">
        <x:v>5866</x:v>
      </x:c>
      <x:c r="F22116" s="16" t="n">
        <x:v>3166</x:v>
      </x:c>
      <x:c r="G22116" s="15" t="n">
        <x:f>VLOOKUP(D22116,'Pricing'!$A$6:$E$8,5,FALSE)</x:f>
        <x:v>0.246</x:v>
      </x:c>
      <x:c r="H22116" s="15" t="n">
        <x:f>VLOOKUP(D22116,'Pricing'!$A$6:$E$8,4,FALSE)</x:f>
        <x:v>1.2</x:v>
      </x:c>
      <x:c r="I22116" s="15" t="n">
        <x:f>E22116*G22116/1000000</x:f>
        <x:v>0.001443036</x:v>
      </x:c>
      <x:c r="J22116" s="15" t="n">
        <x:f>F22116*H22116/1000000</x:f>
        <x:v>0.0037992</x:v>
      </x:c>
      <x:c r="K22116" s="15" t="n">
        <x:f>SUM(I22116:J22116)</x:f>
        <x:v>0.005242236</x:v>
      </x:c>
    </x:row>
    <x:row r="22117" ht="23" customHeight="1">
      <x:c r="A22117" s="2" t="str">
        <x:v>REQ-22113</x:v>
      </x:c>
      <x:c r="B22117" s="2" t="n">
        <x:v>13</x:v>
      </x:c>
      <x:c r="C22117" s="2" t="str">
        <x:v>Operations</x:v>
      </x:c>
      <x:c r="D22117" s="2" t="str">
        <x:v>Balanced</x:v>
      </x:c>
      <x:c r="E22117" s="16" t="n">
        <x:v>43070</x:v>
      </x:c>
      <x:c r="F22117" s="16" t="n">
        <x:v>2703</x:v>
      </x:c>
      <x:c r="G22117" s="15" t="n">
        <x:f>VLOOKUP(D22117,'Pricing'!$A$6:$E$8,5,FALSE)</x:f>
        <x:v>1.2300000000000002</x:v>
      </x:c>
      <x:c r="H22117" s="15" t="n">
        <x:f>VLOOKUP(D22117,'Pricing'!$A$6:$E$8,4,FALSE)</x:f>
        <x:v>6</x:v>
      </x:c>
      <x:c r="I22117" s="15" t="n">
        <x:f>E22117*G22117/1000000</x:f>
        <x:v>0.052976100000000005</x:v>
      </x:c>
      <x:c r="J22117" s="15" t="n">
        <x:f>F22117*H22117/1000000</x:f>
        <x:v>0.016218</x:v>
      </x:c>
      <x:c r="K22117" s="15" t="n">
        <x:f>SUM(I22117:J22117)</x:f>
        <x:v>0.06919410000000001</x:v>
      </x:c>
    </x:row>
    <x:row r="22118" ht="23" customHeight="1">
      <x:c r="A22118" s="2" t="str">
        <x:v>REQ-22114</x:v>
      </x:c>
      <x:c r="B22118" s="2" t="n">
        <x:v>15</x:v>
      </x:c>
      <x:c r="C22118" s="2" t="str">
        <x:v>Product</x:v>
      </x:c>
      <x:c r="D22118" s="2" t="str">
        <x:v>Balanced</x:v>
      </x:c>
      <x:c r="E22118" s="16" t="n">
        <x:v>80861</x:v>
      </x:c>
      <x:c r="F22118" s="16" t="n">
        <x:v>243</x:v>
      </x:c>
      <x:c r="G22118" s="15" t="n">
        <x:f>VLOOKUP(D22118,'Pricing'!$A$6:$E$8,5,FALSE)</x:f>
        <x:v>1.2300000000000002</x:v>
      </x:c>
      <x:c r="H22118" s="15" t="n">
        <x:f>VLOOKUP(D22118,'Pricing'!$A$6:$E$8,4,FALSE)</x:f>
        <x:v>6</x:v>
      </x:c>
      <x:c r="I22118" s="15" t="n">
        <x:f>E22118*G22118/1000000</x:f>
        <x:v>0.09945903000000002</x:v>
      </x:c>
      <x:c r="J22118" s="15" t="n">
        <x:f>F22118*H22118/1000000</x:f>
        <x:v>0.001458</x:v>
      </x:c>
      <x:c r="K22118" s="15" t="n">
        <x:f>SUM(I22118:J22118)</x:f>
        <x:v>0.10091703000000002</x:v>
      </x:c>
    </x:row>
    <x:row r="22119" ht="23" customHeight="1">
      <x:c r="A22119" s="2" t="str">
        <x:v>REQ-22115</x:v>
      </x:c>
      <x:c r="B22119" s="2" t="n">
        <x:v>25</x:v>
      </x:c>
      <x:c r="C22119" s="2" t="str">
        <x:v>Research</x:v>
      </x:c>
      <x:c r="D22119" s="2" t="str">
        <x:v>Swift</x:v>
      </x:c>
      <x:c r="E22119" s="16" t="n">
        <x:v>43919</x:v>
      </x:c>
      <x:c r="F22119" s="16" t="n">
        <x:v>942</x:v>
      </x:c>
      <x:c r="G22119" s="15" t="n">
        <x:f>VLOOKUP(D22119,'Pricing'!$A$6:$E$8,5,FALSE)</x:f>
        <x:v>0.246</x:v>
      </x:c>
      <x:c r="H22119" s="15" t="n">
        <x:f>VLOOKUP(D22119,'Pricing'!$A$6:$E$8,4,FALSE)</x:f>
        <x:v>1.2</x:v>
      </x:c>
      <x:c r="I22119" s="15" t="n">
        <x:f>E22119*G22119/1000000</x:f>
        <x:v>0.010804074</x:v>
      </x:c>
      <x:c r="J22119" s="15" t="n">
        <x:f>F22119*H22119/1000000</x:f>
        <x:v>0.0011304</x:v>
      </x:c>
      <x:c r="K22119" s="15" t="n">
        <x:f>SUM(I22119:J22119)</x:f>
        <x:v>0.011934474</x:v>
      </x:c>
    </x:row>
    <x:row r="22120" ht="23" customHeight="1">
      <x:c r="A22120" s="2" t="str">
        <x:v>REQ-22116</x:v>
      </x:c>
      <x:c r="B22120" s="2" t="n">
        <x:v>8</x:v>
      </x:c>
      <x:c r="C22120" s="2" t="str">
        <x:v>Product</x:v>
      </x:c>
      <x:c r="D22120" s="2" t="str">
        <x:v>Swift</x:v>
      </x:c>
      <x:c r="E22120" s="16" t="n">
        <x:v>74680</x:v>
      </x:c>
      <x:c r="F22120" s="16" t="n">
        <x:v>2160</x:v>
      </x:c>
      <x:c r="G22120" s="15" t="n">
        <x:f>VLOOKUP(D22120,'Pricing'!$A$6:$E$8,5,FALSE)</x:f>
        <x:v>0.246</x:v>
      </x:c>
      <x:c r="H22120" s="15" t="n">
        <x:f>VLOOKUP(D22120,'Pricing'!$A$6:$E$8,4,FALSE)</x:f>
        <x:v>1.2</x:v>
      </x:c>
      <x:c r="I22120" s="15" t="n">
        <x:f>E22120*G22120/1000000</x:f>
        <x:v>0.01837128</x:v>
      </x:c>
      <x:c r="J22120" s="15" t="n">
        <x:f>F22120*H22120/1000000</x:f>
        <x:v>0.002592</x:v>
      </x:c>
      <x:c r="K22120" s="15" t="n">
        <x:f>SUM(I22120:J22120)</x:f>
        <x:v>0.02096328</x:v>
      </x:c>
    </x:row>
    <x:row r="22121" ht="23" customHeight="1">
      <x:c r="A22121" s="2" t="str">
        <x:v>REQ-22117</x:v>
      </x:c>
      <x:c r="B22121" s="2" t="n">
        <x:v>19</x:v>
      </x:c>
      <x:c r="C22121" s="2" t="str">
        <x:v>Research</x:v>
      </x:c>
      <x:c r="D22121" s="2" t="str">
        <x:v>Swift</x:v>
      </x:c>
      <x:c r="E22121" s="16" t="n">
        <x:v>57724</x:v>
      </x:c>
      <x:c r="F22121" s="16" t="n">
        <x:v>2738</x:v>
      </x:c>
      <x:c r="G22121" s="15" t="n">
        <x:f>VLOOKUP(D22121,'Pricing'!$A$6:$E$8,5,FALSE)</x:f>
        <x:v>0.246</x:v>
      </x:c>
      <x:c r="H22121" s="15" t="n">
        <x:f>VLOOKUP(D22121,'Pricing'!$A$6:$E$8,4,FALSE)</x:f>
        <x:v>1.2</x:v>
      </x:c>
      <x:c r="I22121" s="15" t="n">
        <x:f>E22121*G22121/1000000</x:f>
        <x:v>0.014200104</x:v>
      </x:c>
      <x:c r="J22121" s="15" t="n">
        <x:f>F22121*H22121/1000000</x:f>
        <x:v>0.0032856</x:v>
      </x:c>
      <x:c r="K22121" s="15" t="n">
        <x:f>SUM(I22121:J22121)</x:f>
        <x:v>0.017485704</x:v>
      </x:c>
    </x:row>
    <x:row r="22122" ht="23" customHeight="1">
      <x:c r="A22122" s="2" t="str">
        <x:v>REQ-22118</x:v>
      </x:c>
      <x:c r="B22122" s="2" t="n">
        <x:v>2</x:v>
      </x:c>
      <x:c r="C22122" s="2" t="str">
        <x:v>Product</x:v>
      </x:c>
      <x:c r="D22122" s="2" t="str">
        <x:v>Balanced</x:v>
      </x:c>
      <x:c r="E22122" s="16" t="n">
        <x:v>92793</x:v>
      </x:c>
      <x:c r="F22122" s="16" t="n">
        <x:v>2024</x:v>
      </x:c>
      <x:c r="G22122" s="15" t="n">
        <x:f>VLOOKUP(D22122,'Pricing'!$A$6:$E$8,5,FALSE)</x:f>
        <x:v>1.2300000000000002</x:v>
      </x:c>
      <x:c r="H22122" s="15" t="n">
        <x:f>VLOOKUP(D22122,'Pricing'!$A$6:$E$8,4,FALSE)</x:f>
        <x:v>6</x:v>
      </x:c>
      <x:c r="I22122" s="15" t="n">
        <x:f>E22122*G22122/1000000</x:f>
        <x:v>0.11413539000000002</x:v>
      </x:c>
      <x:c r="J22122" s="15" t="n">
        <x:f>F22122*H22122/1000000</x:f>
        <x:v>0.012144</x:v>
      </x:c>
      <x:c r="K22122" s="15" t="n">
        <x:f>SUM(I22122:J22122)</x:f>
        <x:v>0.12627939000000002</x:v>
      </x:c>
    </x:row>
    <x:row r="22123" ht="23" customHeight="1">
      <x:c r="A22123" s="2" t="str">
        <x:v>REQ-22119</x:v>
      </x:c>
      <x:c r="B22123" s="2" t="n">
        <x:v>3</x:v>
      </x:c>
      <x:c r="C22123" s="2" t="str">
        <x:v>Operations</x:v>
      </x:c>
      <x:c r="D22123" s="2" t="str">
        <x:v>Balanced</x:v>
      </x:c>
      <x:c r="E22123" s="16" t="n">
        <x:v>28539</x:v>
      </x:c>
      <x:c r="F22123" s="16" t="n">
        <x:v>2654</x:v>
      </x:c>
      <x:c r="G22123" s="15" t="n">
        <x:f>VLOOKUP(D22123,'Pricing'!$A$6:$E$8,5,FALSE)</x:f>
        <x:v>1.2300000000000002</x:v>
      </x:c>
      <x:c r="H22123" s="15" t="n">
        <x:f>VLOOKUP(D22123,'Pricing'!$A$6:$E$8,4,FALSE)</x:f>
        <x:v>6</x:v>
      </x:c>
      <x:c r="I22123" s="15" t="n">
        <x:f>E22123*G22123/1000000</x:f>
        <x:v>0.03510297000000001</x:v>
      </x:c>
      <x:c r="J22123" s="15" t="n">
        <x:f>F22123*H22123/1000000</x:f>
        <x:v>0.015924</x:v>
      </x:c>
      <x:c r="K22123" s="15" t="n">
        <x:f>SUM(I22123:J22123)</x:f>
        <x:v>0.05102697000000001</x:v>
      </x:c>
    </x:row>
    <x:row r="22124" ht="23" customHeight="1">
      <x:c r="A22124" s="2" t="str">
        <x:v>REQ-22120</x:v>
      </x:c>
      <x:c r="B22124" s="2" t="n">
        <x:v>8</x:v>
      </x:c>
      <x:c r="C22124" s="2" t="str">
        <x:v>Growth</x:v>
      </x:c>
      <x:c r="D22124" s="2" t="str">
        <x:v>Balanced</x:v>
      </x:c>
      <x:c r="E22124" s="16" t="n">
        <x:v>72431</x:v>
      </x:c>
      <x:c r="F22124" s="16" t="n">
        <x:v>2802</x:v>
      </x:c>
      <x:c r="G22124" s="15" t="n">
        <x:f>VLOOKUP(D22124,'Pricing'!$A$6:$E$8,5,FALSE)</x:f>
        <x:v>1.2300000000000002</x:v>
      </x:c>
      <x:c r="H22124" s="15" t="n">
        <x:f>VLOOKUP(D22124,'Pricing'!$A$6:$E$8,4,FALSE)</x:f>
        <x:v>6</x:v>
      </x:c>
      <x:c r="I22124" s="15" t="n">
        <x:f>E22124*G22124/1000000</x:f>
        <x:v>0.08909013000000002</x:v>
      </x:c>
      <x:c r="J22124" s="15" t="n">
        <x:f>F22124*H22124/1000000</x:f>
        <x:v>0.016812</x:v>
      </x:c>
      <x:c r="K22124" s="15" t="n">
        <x:f>SUM(I22124:J22124)</x:f>
        <x:v>0.10590213000000001</x:v>
      </x:c>
    </x:row>
    <x:row r="22125" ht="23" customHeight="1">
      <x:c r="A22125" s="2" t="str">
        <x:v>REQ-22121</x:v>
      </x:c>
      <x:c r="B22125" s="2" t="n">
        <x:v>24</x:v>
      </x:c>
      <x:c r="C22125" s="2" t="str">
        <x:v>Operations</x:v>
      </x:c>
      <x:c r="D22125" s="2" t="str">
        <x:v>Swift</x:v>
      </x:c>
      <x:c r="E22125" s="16" t="n">
        <x:v>111166</x:v>
      </x:c>
      <x:c r="F22125" s="16" t="n">
        <x:v>2409</x:v>
      </x:c>
      <x:c r="G22125" s="15" t="n">
        <x:f>VLOOKUP(D22125,'Pricing'!$A$6:$E$8,5,FALSE)</x:f>
        <x:v>0.246</x:v>
      </x:c>
      <x:c r="H22125" s="15" t="n">
        <x:f>VLOOKUP(D22125,'Pricing'!$A$6:$E$8,4,FALSE)</x:f>
        <x:v>1.2</x:v>
      </x:c>
      <x:c r="I22125" s="15" t="n">
        <x:f>E22125*G22125/1000000</x:f>
        <x:v>0.027346836</x:v>
      </x:c>
      <x:c r="J22125" s="15" t="n">
        <x:f>F22125*H22125/1000000</x:f>
        <x:v>0.0028908</x:v>
      </x:c>
      <x:c r="K22125" s="15" t="n">
        <x:f>SUM(I22125:J22125)</x:f>
        <x:v>0.030237636</x:v>
      </x:c>
    </x:row>
    <x:row r="22126" ht="23" customHeight="1">
      <x:c r="A22126" s="2" t="str">
        <x:v>REQ-22122</x:v>
      </x:c>
      <x:c r="B22126" s="2" t="n">
        <x:v>2</x:v>
      </x:c>
      <x:c r="C22126" s="2" t="str">
        <x:v>Support</x:v>
      </x:c>
      <x:c r="D22126" s="2" t="str">
        <x:v>Balanced</x:v>
      </x:c>
      <x:c r="E22126" s="16" t="n">
        <x:v>66698</x:v>
      </x:c>
      <x:c r="F22126" s="16" t="n">
        <x:v>3000</x:v>
      </x:c>
      <x:c r="G22126" s="15" t="n">
        <x:f>VLOOKUP(D22126,'Pricing'!$A$6:$E$8,5,FALSE)</x:f>
        <x:v>1.2300000000000002</x:v>
      </x:c>
      <x:c r="H22126" s="15" t="n">
        <x:f>VLOOKUP(D22126,'Pricing'!$A$6:$E$8,4,FALSE)</x:f>
        <x:v>6</x:v>
      </x:c>
      <x:c r="I22126" s="15" t="n">
        <x:f>E22126*G22126/1000000</x:f>
        <x:v>0.08203854000000001</x:v>
      </x:c>
      <x:c r="J22126" s="15" t="n">
        <x:f>F22126*H22126/1000000</x:f>
        <x:v>0.018</x:v>
      </x:c>
      <x:c r="K22126" s="15" t="n">
        <x:f>SUM(I22126:J22126)</x:f>
        <x:v>0.10003854000000001</x:v>
      </x:c>
    </x:row>
    <x:row r="22127" ht="23" customHeight="1">
      <x:c r="A22127" s="2" t="str">
        <x:v>REQ-22123</x:v>
      </x:c>
      <x:c r="B22127" s="2" t="n">
        <x:v>8</x:v>
      </x:c>
      <x:c r="C22127" s="2" t="str">
        <x:v>Engineering</x:v>
      </x:c>
      <x:c r="D22127" s="2" t="str">
        <x:v>Swift</x:v>
      </x:c>
      <x:c r="E22127" s="16" t="n">
        <x:v>36843</x:v>
      </x:c>
      <x:c r="F22127" s="16" t="n">
        <x:v>2167</x:v>
      </x:c>
      <x:c r="G22127" s="15" t="n">
        <x:f>VLOOKUP(D22127,'Pricing'!$A$6:$E$8,5,FALSE)</x:f>
        <x:v>0.246</x:v>
      </x:c>
      <x:c r="H22127" s="15" t="n">
        <x:f>VLOOKUP(D22127,'Pricing'!$A$6:$E$8,4,FALSE)</x:f>
        <x:v>1.2</x:v>
      </x:c>
      <x:c r="I22127" s="15" t="n">
        <x:f>E22127*G22127/1000000</x:f>
        <x:v>0.009063378</x:v>
      </x:c>
      <x:c r="J22127" s="15" t="n">
        <x:f>F22127*H22127/1000000</x:f>
        <x:v>0.0026004</x:v>
      </x:c>
      <x:c r="K22127" s="15" t="n">
        <x:f>SUM(I22127:J22127)</x:f>
        <x:v>0.011663778</x:v>
      </x:c>
    </x:row>
    <x:row r="22128" ht="23" customHeight="1">
      <x:c r="A22128" s="2" t="str">
        <x:v>REQ-22124</x:v>
      </x:c>
      <x:c r="B22128" s="2" t="n">
        <x:v>17</x:v>
      </x:c>
      <x:c r="C22128" s="2" t="str">
        <x:v>Product</x:v>
      </x:c>
      <x:c r="D22128" s="2" t="str">
        <x:v>Balanced</x:v>
      </x:c>
      <x:c r="E22128" s="16" t="n">
        <x:v>47266</x:v>
      </x:c>
      <x:c r="F22128" s="16" t="n">
        <x:v>1138</x:v>
      </x:c>
      <x:c r="G22128" s="15" t="n">
        <x:f>VLOOKUP(D22128,'Pricing'!$A$6:$E$8,5,FALSE)</x:f>
        <x:v>1.2300000000000002</x:v>
      </x:c>
      <x:c r="H22128" s="15" t="n">
        <x:f>VLOOKUP(D22128,'Pricing'!$A$6:$E$8,4,FALSE)</x:f>
        <x:v>6</x:v>
      </x:c>
      <x:c r="I22128" s="15" t="n">
        <x:f>E22128*G22128/1000000</x:f>
        <x:v>0.05813718000000001</x:v>
      </x:c>
      <x:c r="J22128" s="15" t="n">
        <x:f>F22128*H22128/1000000</x:f>
        <x:v>0.006828</x:v>
      </x:c>
      <x:c r="K22128" s="15" t="n">
        <x:f>SUM(I22128:J22128)</x:f>
        <x:v>0.06496518000000001</x:v>
      </x:c>
    </x:row>
    <x:row r="22129" ht="23" customHeight="1">
      <x:c r="A22129" s="2" t="str">
        <x:v>REQ-22125</x:v>
      </x:c>
      <x:c r="B22129" s="2" t="n">
        <x:v>10</x:v>
      </x:c>
      <x:c r="C22129" s="2" t="str">
        <x:v>Research</x:v>
      </x:c>
      <x:c r="D22129" s="2" t="str">
        <x:v>Balanced</x:v>
      </x:c>
      <x:c r="E22129" s="16" t="n">
        <x:v>64801</x:v>
      </x:c>
      <x:c r="F22129" s="16" t="n">
        <x:v>723</x:v>
      </x:c>
      <x:c r="G22129" s="15" t="n">
        <x:f>VLOOKUP(D22129,'Pricing'!$A$6:$E$8,5,FALSE)</x:f>
        <x:v>1.2300000000000002</x:v>
      </x:c>
      <x:c r="H22129" s="15" t="n">
        <x:f>VLOOKUP(D22129,'Pricing'!$A$6:$E$8,4,FALSE)</x:f>
        <x:v>6</x:v>
      </x:c>
      <x:c r="I22129" s="15" t="n">
        <x:f>E22129*G22129/1000000</x:f>
        <x:v>0.07970523000000002</x:v>
      </x:c>
      <x:c r="J22129" s="15" t="n">
        <x:f>F22129*H22129/1000000</x:f>
        <x:v>0.004338</x:v>
      </x:c>
      <x:c r="K22129" s="15" t="n">
        <x:f>SUM(I22129:J22129)</x:f>
        <x:v>0.08404323000000001</x:v>
      </x:c>
    </x:row>
    <x:row r="22130" ht="23" customHeight="1">
      <x:c r="A22130" s="2" t="str">
        <x:v>REQ-22126</x:v>
      </x:c>
      <x:c r="B22130" s="2" t="n">
        <x:v>9</x:v>
      </x:c>
      <x:c r="C22130" s="2" t="str">
        <x:v>Support</x:v>
      </x:c>
      <x:c r="D22130" s="2" t="str">
        <x:v>Swift</x:v>
      </x:c>
      <x:c r="E22130" s="16" t="n">
        <x:v>68158</x:v>
      </x:c>
      <x:c r="F22130" s="16" t="n">
        <x:v>1526</x:v>
      </x:c>
      <x:c r="G22130" s="15" t="n">
        <x:f>VLOOKUP(D22130,'Pricing'!$A$6:$E$8,5,FALSE)</x:f>
        <x:v>0.246</x:v>
      </x:c>
      <x:c r="H22130" s="15" t="n">
        <x:f>VLOOKUP(D22130,'Pricing'!$A$6:$E$8,4,FALSE)</x:f>
        <x:v>1.2</x:v>
      </x:c>
      <x:c r="I22130" s="15" t="n">
        <x:f>E22130*G22130/1000000</x:f>
        <x:v>0.016766867999999997</x:v>
      </x:c>
      <x:c r="J22130" s="15" t="n">
        <x:f>F22130*H22130/1000000</x:f>
        <x:v>0.0018312</x:v>
      </x:c>
      <x:c r="K22130" s="15" t="n">
        <x:f>SUM(I22130:J22130)</x:f>
        <x:v>0.018598068</x:v>
      </x:c>
    </x:row>
    <x:row r="22131" ht="23" customHeight="1">
      <x:c r="A22131" s="2" t="str">
        <x:v>REQ-22127</x:v>
      </x:c>
      <x:c r="B22131" s="2" t="n">
        <x:v>26</x:v>
      </x:c>
      <x:c r="C22131" s="2" t="str">
        <x:v>Engineering</x:v>
      </x:c>
      <x:c r="D22131" s="2" t="str">
        <x:v>Swift</x:v>
      </x:c>
      <x:c r="E22131" s="16" t="n">
        <x:v>54503</x:v>
      </x:c>
      <x:c r="F22131" s="16" t="n">
        <x:v>2031</x:v>
      </x:c>
      <x:c r="G22131" s="15" t="n">
        <x:f>VLOOKUP(D22131,'Pricing'!$A$6:$E$8,5,FALSE)</x:f>
        <x:v>0.246</x:v>
      </x:c>
      <x:c r="H22131" s="15" t="n">
        <x:f>VLOOKUP(D22131,'Pricing'!$A$6:$E$8,4,FALSE)</x:f>
        <x:v>1.2</x:v>
      </x:c>
      <x:c r="I22131" s="15" t="n">
        <x:f>E22131*G22131/1000000</x:f>
        <x:v>0.013407737999999999</x:v>
      </x:c>
      <x:c r="J22131" s="15" t="n">
        <x:f>F22131*H22131/1000000</x:f>
        <x:v>0.0024371999999999996</x:v>
      </x:c>
      <x:c r="K22131" s="15" t="n">
        <x:f>SUM(I22131:J22131)</x:f>
        <x:v>0.015844938</x:v>
      </x:c>
    </x:row>
    <x:row r="22132" ht="23" customHeight="1">
      <x:c r="A22132" s="2" t="str">
        <x:v>REQ-22128</x:v>
      </x:c>
      <x:c r="B22132" s="2" t="n">
        <x:v>18</x:v>
      </x:c>
      <x:c r="C22132" s="2" t="str">
        <x:v>Growth</x:v>
      </x:c>
      <x:c r="D22132" s="2" t="str">
        <x:v>Balanced</x:v>
      </x:c>
      <x:c r="E22132" s="16" t="n">
        <x:v>97291</x:v>
      </x:c>
      <x:c r="F22132" s="16" t="n">
        <x:v>1558</x:v>
      </x:c>
      <x:c r="G22132" s="15" t="n">
        <x:f>VLOOKUP(D22132,'Pricing'!$A$6:$E$8,5,FALSE)</x:f>
        <x:v>1.2300000000000002</x:v>
      </x:c>
      <x:c r="H22132" s="15" t="n">
        <x:f>VLOOKUP(D22132,'Pricing'!$A$6:$E$8,4,FALSE)</x:f>
        <x:v>6</x:v>
      </x:c>
      <x:c r="I22132" s="15" t="n">
        <x:f>E22132*G22132/1000000</x:f>
        <x:v>0.11966793000000002</x:v>
      </x:c>
      <x:c r="J22132" s="15" t="n">
        <x:f>F22132*H22132/1000000</x:f>
        <x:v>0.009348</x:v>
      </x:c>
      <x:c r="K22132" s="15" t="n">
        <x:f>SUM(I22132:J22132)</x:f>
        <x:v>0.12901593000000003</x:v>
      </x:c>
    </x:row>
    <x:row r="22133" ht="23" customHeight="1">
      <x:c r="A22133" s="2" t="str">
        <x:v>REQ-22129</x:v>
      </x:c>
      <x:c r="B22133" s="2" t="n">
        <x:v>21</x:v>
      </x:c>
      <x:c r="C22133" s="2" t="str">
        <x:v>Research</x:v>
      </x:c>
      <x:c r="D22133" s="2" t="str">
        <x:v>Swift</x:v>
      </x:c>
      <x:c r="E22133" s="16" t="n">
        <x:v>16936</x:v>
      </x:c>
      <x:c r="F22133" s="16" t="n">
        <x:v>2079</x:v>
      </x:c>
      <x:c r="G22133" s="15" t="n">
        <x:f>VLOOKUP(D22133,'Pricing'!$A$6:$E$8,5,FALSE)</x:f>
        <x:v>0.246</x:v>
      </x:c>
      <x:c r="H22133" s="15" t="n">
        <x:f>VLOOKUP(D22133,'Pricing'!$A$6:$E$8,4,FALSE)</x:f>
        <x:v>1.2</x:v>
      </x:c>
      <x:c r="I22133" s="15" t="n">
        <x:f>E22133*G22133/1000000</x:f>
        <x:v>0.004166256</x:v>
      </x:c>
      <x:c r="J22133" s="15" t="n">
        <x:f>F22133*H22133/1000000</x:f>
        <x:v>0.0024947999999999997</x:v>
      </x:c>
      <x:c r="K22133" s="15" t="n">
        <x:f>SUM(I22133:J22133)</x:f>
        <x:v>0.006661056</x:v>
      </x:c>
    </x:row>
    <x:row r="22134" ht="23" customHeight="1">
      <x:c r="A22134" s="2" t="str">
        <x:v>REQ-22130</x:v>
      </x:c>
      <x:c r="B22134" s="2" t="n">
        <x:v>27</x:v>
      </x:c>
      <x:c r="C22134" s="2" t="str">
        <x:v>Growth</x:v>
      </x:c>
      <x:c r="D22134" s="2" t="str">
        <x:v>Swift</x:v>
      </x:c>
      <x:c r="E22134" s="16" t="n">
        <x:v>43109</x:v>
      </x:c>
      <x:c r="F22134" s="16" t="n">
        <x:v>2084</x:v>
      </x:c>
      <x:c r="G22134" s="15" t="n">
        <x:f>VLOOKUP(D22134,'Pricing'!$A$6:$E$8,5,FALSE)</x:f>
        <x:v>0.246</x:v>
      </x:c>
      <x:c r="H22134" s="15" t="n">
        <x:f>VLOOKUP(D22134,'Pricing'!$A$6:$E$8,4,FALSE)</x:f>
        <x:v>1.2</x:v>
      </x:c>
      <x:c r="I22134" s="15" t="n">
        <x:f>E22134*G22134/1000000</x:f>
        <x:v>0.010604814</x:v>
      </x:c>
      <x:c r="J22134" s="15" t="n">
        <x:f>F22134*H22134/1000000</x:f>
        <x:v>0.0025007999999999996</x:v>
      </x:c>
      <x:c r="K22134" s="15" t="n">
        <x:f>SUM(I22134:J22134)</x:f>
        <x:v>0.013105614</x:v>
      </x:c>
    </x:row>
    <x:row r="22135" ht="23" customHeight="1">
      <x:c r="A22135" s="2" t="str">
        <x:v>REQ-22131</x:v>
      </x:c>
      <x:c r="B22135" s="2" t="n">
        <x:v>31</x:v>
      </x:c>
      <x:c r="C22135" s="2" t="str">
        <x:v>Operations</x:v>
      </x:c>
      <x:c r="D22135" s="2" t="str">
        <x:v>Swift</x:v>
      </x:c>
      <x:c r="E22135" s="16" t="n">
        <x:v>58837</x:v>
      </x:c>
      <x:c r="F22135" s="16" t="n">
        <x:v>490</x:v>
      </x:c>
      <x:c r="G22135" s="15" t="n">
        <x:f>VLOOKUP(D22135,'Pricing'!$A$6:$E$8,5,FALSE)</x:f>
        <x:v>0.246</x:v>
      </x:c>
      <x:c r="H22135" s="15" t="n">
        <x:f>VLOOKUP(D22135,'Pricing'!$A$6:$E$8,4,FALSE)</x:f>
        <x:v>1.2</x:v>
      </x:c>
      <x:c r="I22135" s="15" t="n">
        <x:f>E22135*G22135/1000000</x:f>
        <x:v>0.014473902</x:v>
      </x:c>
      <x:c r="J22135" s="15" t="n">
        <x:f>F22135*H22135/1000000</x:f>
        <x:v>0.000588</x:v>
      </x:c>
      <x:c r="K22135" s="15" t="n">
        <x:f>SUM(I22135:J22135)</x:f>
        <x:v>0.015061902</x:v>
      </x:c>
    </x:row>
    <x:row r="22136" ht="23" customHeight="1">
      <x:c r="A22136" s="2" t="str">
        <x:v>REQ-22132</x:v>
      </x:c>
      <x:c r="B22136" s="2" t="n">
        <x:v>26</x:v>
      </x:c>
      <x:c r="C22136" s="2" t="str">
        <x:v>Growth</x:v>
      </x:c>
      <x:c r="D22136" s="2" t="str">
        <x:v>Reasoning</x:v>
      </x:c>
      <x:c r="E22136" s="16" t="n">
        <x:v>104797</x:v>
      </x:c>
      <x:c r="F22136" s="16" t="n">
        <x:v>1983</x:v>
      </x:c>
      <x:c r="G22136" s="15" t="n">
        <x:f>VLOOKUP(D22136,'Pricing'!$A$6:$E$8,5,FALSE)</x:f>
        <x:v>4.920000000000001</x:v>
      </x:c>
      <x:c r="H22136" s="15" t="n">
        <x:f>VLOOKUP(D22136,'Pricing'!$A$6:$E$8,4,FALSE)</x:f>
        <x:v>24</x:v>
      </x:c>
      <x:c r="I22136" s="15" t="n">
        <x:f>E22136*G22136/1000000</x:f>
        <x:v>0.5156012400000001</x:v>
      </x:c>
      <x:c r="J22136" s="15" t="n">
        <x:f>F22136*H22136/1000000</x:f>
        <x:v>0.047592</x:v>
      </x:c>
      <x:c r="K22136" s="15" t="n">
        <x:f>SUM(I22136:J22136)</x:f>
        <x:v>0.56319324</x:v>
      </x:c>
    </x:row>
    <x:row r="22137" ht="23" customHeight="1">
      <x:c r="A22137" s="2" t="str">
        <x:v>REQ-22133</x:v>
      </x:c>
      <x:c r="B22137" s="2" t="n">
        <x:v>16</x:v>
      </x:c>
      <x:c r="C22137" s="2" t="str">
        <x:v>Research</x:v>
      </x:c>
      <x:c r="D22137" s="2" t="str">
        <x:v>Balanced</x:v>
      </x:c>
      <x:c r="E22137" s="16" t="n">
        <x:v>80066</x:v>
      </x:c>
      <x:c r="F22137" s="16" t="n">
        <x:v>1267</x:v>
      </x:c>
      <x:c r="G22137" s="15" t="n">
        <x:f>VLOOKUP(D22137,'Pricing'!$A$6:$E$8,5,FALSE)</x:f>
        <x:v>1.2300000000000002</x:v>
      </x:c>
      <x:c r="H22137" s="15" t="n">
        <x:f>VLOOKUP(D22137,'Pricing'!$A$6:$E$8,4,FALSE)</x:f>
        <x:v>6</x:v>
      </x:c>
      <x:c r="I22137" s="15" t="n">
        <x:f>E22137*G22137/1000000</x:f>
        <x:v>0.09848118000000002</x:v>
      </x:c>
      <x:c r="J22137" s="15" t="n">
        <x:f>F22137*H22137/1000000</x:f>
        <x:v>0.007602</x:v>
      </x:c>
      <x:c r="K22137" s="15" t="n">
        <x:f>SUM(I22137:J22137)</x:f>
        <x:v>0.10608318000000001</x:v>
      </x:c>
    </x:row>
    <x:row r="22138" ht="23" customHeight="1">
      <x:c r="A22138" s="2" t="str">
        <x:v>REQ-22134</x:v>
      </x:c>
      <x:c r="B22138" s="2" t="n">
        <x:v>24</x:v>
      </x:c>
      <x:c r="C22138" s="2" t="str">
        <x:v>Support</x:v>
      </x:c>
      <x:c r="D22138" s="2" t="str">
        <x:v>Reasoning</x:v>
      </x:c>
      <x:c r="E22138" s="16" t="n">
        <x:v>77404</x:v>
      </x:c>
      <x:c r="F22138" s="16" t="n">
        <x:v>267</x:v>
      </x:c>
      <x:c r="G22138" s="15" t="n">
        <x:f>VLOOKUP(D22138,'Pricing'!$A$6:$E$8,5,FALSE)</x:f>
        <x:v>4.920000000000001</x:v>
      </x:c>
      <x:c r="H22138" s="15" t="n">
        <x:f>VLOOKUP(D22138,'Pricing'!$A$6:$E$8,4,FALSE)</x:f>
        <x:v>24</x:v>
      </x:c>
      <x:c r="I22138" s="15" t="n">
        <x:f>E22138*G22138/1000000</x:f>
        <x:v>0.38082768000000006</x:v>
      </x:c>
      <x:c r="J22138" s="15" t="n">
        <x:f>F22138*H22138/1000000</x:f>
        <x:v>0.006408</x:v>
      </x:c>
      <x:c r="K22138" s="15" t="n">
        <x:f>SUM(I22138:J22138)</x:f>
        <x:v>0.3872356800000001</x:v>
      </x:c>
    </x:row>
    <x:row r="22139" ht="23" customHeight="1">
      <x:c r="A22139" s="2" t="str">
        <x:v>REQ-22135</x:v>
      </x:c>
      <x:c r="B22139" s="2" t="n">
        <x:v>30</x:v>
      </x:c>
      <x:c r="C22139" s="2" t="str">
        <x:v>Engineering</x:v>
      </x:c>
      <x:c r="D22139" s="2" t="str">
        <x:v>Swift</x:v>
      </x:c>
      <x:c r="E22139" s="16" t="n">
        <x:v>42026</x:v>
      </x:c>
      <x:c r="F22139" s="16" t="n">
        <x:v>335</x:v>
      </x:c>
      <x:c r="G22139" s="15" t="n">
        <x:f>VLOOKUP(D22139,'Pricing'!$A$6:$E$8,5,FALSE)</x:f>
        <x:v>0.246</x:v>
      </x:c>
      <x:c r="H22139" s="15" t="n">
        <x:f>VLOOKUP(D22139,'Pricing'!$A$6:$E$8,4,FALSE)</x:f>
        <x:v>1.2</x:v>
      </x:c>
      <x:c r="I22139" s="15" t="n">
        <x:f>E22139*G22139/1000000</x:f>
        <x:v>0.010338396000000001</x:v>
      </x:c>
      <x:c r="J22139" s="15" t="n">
        <x:f>F22139*H22139/1000000</x:f>
        <x:v>0.000402</x:v>
      </x:c>
      <x:c r="K22139" s="15" t="n">
        <x:f>SUM(I22139:J22139)</x:f>
        <x:v>0.010740396000000001</x:v>
      </x:c>
    </x:row>
    <x:row r="22140" ht="23" customHeight="1">
      <x:c r="A22140" s="2" t="str">
        <x:v>REQ-22136</x:v>
      </x:c>
      <x:c r="B22140" s="2" t="n">
        <x:v>17</x:v>
      </x:c>
      <x:c r="C22140" s="2" t="str">
        <x:v>Product</x:v>
      </x:c>
      <x:c r="D22140" s="2" t="str">
        <x:v>Balanced</x:v>
      </x:c>
      <x:c r="E22140" s="16" t="n">
        <x:v>94267</x:v>
      </x:c>
      <x:c r="F22140" s="16" t="n">
        <x:v>1661</x:v>
      </x:c>
      <x:c r="G22140" s="15" t="n">
        <x:f>VLOOKUP(D22140,'Pricing'!$A$6:$E$8,5,FALSE)</x:f>
        <x:v>1.2300000000000002</x:v>
      </x:c>
      <x:c r="H22140" s="15" t="n">
        <x:f>VLOOKUP(D22140,'Pricing'!$A$6:$E$8,4,FALSE)</x:f>
        <x:v>6</x:v>
      </x:c>
      <x:c r="I22140" s="15" t="n">
        <x:f>E22140*G22140/1000000</x:f>
        <x:v>0.11594841000000002</x:v>
      </x:c>
      <x:c r="J22140" s="15" t="n">
        <x:f>F22140*H22140/1000000</x:f>
        <x:v>0.009966</x:v>
      </x:c>
      <x:c r="K22140" s="15" t="n">
        <x:f>SUM(I22140:J22140)</x:f>
        <x:v>0.12591441</x:v>
      </x:c>
    </x:row>
    <x:row r="22141" ht="23" customHeight="1">
      <x:c r="A22141" s="2" t="str">
        <x:v>REQ-22137</x:v>
      </x:c>
      <x:c r="B22141" s="2" t="n">
        <x:v>23</x:v>
      </x:c>
      <x:c r="C22141" s="2" t="str">
        <x:v>Operations</x:v>
      </x:c>
      <x:c r="D22141" s="2" t="str">
        <x:v>Balanced</x:v>
      </x:c>
      <x:c r="E22141" s="16" t="n">
        <x:v>99266</x:v>
      </x:c>
      <x:c r="F22141" s="16" t="n">
        <x:v>2447</x:v>
      </x:c>
      <x:c r="G22141" s="15" t="n">
        <x:f>VLOOKUP(D22141,'Pricing'!$A$6:$E$8,5,FALSE)</x:f>
        <x:v>1.2300000000000002</x:v>
      </x:c>
      <x:c r="H22141" s="15" t="n">
        <x:f>VLOOKUP(D22141,'Pricing'!$A$6:$E$8,4,FALSE)</x:f>
        <x:v>6</x:v>
      </x:c>
      <x:c r="I22141" s="15" t="n">
        <x:f>E22141*G22141/1000000</x:f>
        <x:v>0.12209718000000003</x:v>
      </x:c>
      <x:c r="J22141" s="15" t="n">
        <x:f>F22141*H22141/1000000</x:f>
        <x:v>0.014682</x:v>
      </x:c>
      <x:c r="K22141" s="15" t="n">
        <x:f>SUM(I22141:J22141)</x:f>
        <x:v>0.13677918000000003</x:v>
      </x:c>
    </x:row>
    <x:row r="22142" ht="23" customHeight="1">
      <x:c r="A22142" s="2" t="str">
        <x:v>REQ-22138</x:v>
      </x:c>
      <x:c r="B22142" s="2" t="n">
        <x:v>2</x:v>
      </x:c>
      <x:c r="C22142" s="2" t="str">
        <x:v>Product</x:v>
      </x:c>
      <x:c r="D22142" s="2" t="str">
        <x:v>Balanced</x:v>
      </x:c>
      <x:c r="E22142" s="16" t="n">
        <x:v>26266</x:v>
      </x:c>
      <x:c r="F22142" s="16" t="n">
        <x:v>629</x:v>
      </x:c>
      <x:c r="G22142" s="15" t="n">
        <x:f>VLOOKUP(D22142,'Pricing'!$A$6:$E$8,5,FALSE)</x:f>
        <x:v>1.2300000000000002</x:v>
      </x:c>
      <x:c r="H22142" s="15" t="n">
        <x:f>VLOOKUP(D22142,'Pricing'!$A$6:$E$8,4,FALSE)</x:f>
        <x:v>6</x:v>
      </x:c>
      <x:c r="I22142" s="15" t="n">
        <x:f>E22142*G22142/1000000</x:f>
        <x:v>0.032307180000000005</x:v>
      </x:c>
      <x:c r="J22142" s="15" t="n">
        <x:f>F22142*H22142/1000000</x:f>
        <x:v>0.003774</x:v>
      </x:c>
      <x:c r="K22142" s="15" t="n">
        <x:f>SUM(I22142:J22142)</x:f>
        <x:v>0.036081180000000004</x:v>
      </x:c>
    </x:row>
    <x:row r="22143" ht="23" customHeight="1">
      <x:c r="A22143" s="2" t="str">
        <x:v>REQ-22139</x:v>
      </x:c>
      <x:c r="B22143" s="2" t="n">
        <x:v>17</x:v>
      </x:c>
      <x:c r="C22143" s="2" t="str">
        <x:v>Operations</x:v>
      </x:c>
      <x:c r="D22143" s="2" t="str">
        <x:v>Balanced</x:v>
      </x:c>
      <x:c r="E22143" s="16" t="n">
        <x:v>104511</x:v>
      </x:c>
      <x:c r="F22143" s="16" t="n">
        <x:v>1853</x:v>
      </x:c>
      <x:c r="G22143" s="15" t="n">
        <x:f>VLOOKUP(D22143,'Pricing'!$A$6:$E$8,5,FALSE)</x:f>
        <x:v>1.2300000000000002</x:v>
      </x:c>
      <x:c r="H22143" s="15" t="n">
        <x:f>VLOOKUP(D22143,'Pricing'!$A$6:$E$8,4,FALSE)</x:f>
        <x:v>6</x:v>
      </x:c>
      <x:c r="I22143" s="15" t="n">
        <x:f>E22143*G22143/1000000</x:f>
        <x:v>0.12854853000000002</x:v>
      </x:c>
      <x:c r="J22143" s="15" t="n">
        <x:f>F22143*H22143/1000000</x:f>
        <x:v>0.011118</x:v>
      </x:c>
      <x:c r="K22143" s="15" t="n">
        <x:f>SUM(I22143:J22143)</x:f>
        <x:v>0.13966653</x:v>
      </x:c>
    </x:row>
    <x:row r="22144" ht="23" customHeight="1">
      <x:c r="A22144" s="2" t="str">
        <x:v>REQ-22140</x:v>
      </x:c>
      <x:c r="B22144" s="2" t="n">
        <x:v>15</x:v>
      </x:c>
      <x:c r="C22144" s="2" t="str">
        <x:v>Product</x:v>
      </x:c>
      <x:c r="D22144" s="2" t="str">
        <x:v>Swift</x:v>
      </x:c>
      <x:c r="E22144" s="16" t="n">
        <x:v>10426</x:v>
      </x:c>
      <x:c r="F22144" s="16" t="n">
        <x:v>1183</x:v>
      </x:c>
      <x:c r="G22144" s="15" t="n">
        <x:f>VLOOKUP(D22144,'Pricing'!$A$6:$E$8,5,FALSE)</x:f>
        <x:v>0.246</x:v>
      </x:c>
      <x:c r="H22144" s="15" t="n">
        <x:f>VLOOKUP(D22144,'Pricing'!$A$6:$E$8,4,FALSE)</x:f>
        <x:v>1.2</x:v>
      </x:c>
      <x:c r="I22144" s="15" t="n">
        <x:f>E22144*G22144/1000000</x:f>
        <x:v>0.002564796</x:v>
      </x:c>
      <x:c r="J22144" s="15" t="n">
        <x:f>F22144*H22144/1000000</x:f>
        <x:v>0.0014195999999999998</x:v>
      </x:c>
      <x:c r="K22144" s="15" t="n">
        <x:f>SUM(I22144:J22144)</x:f>
        <x:v>0.003984395999999999</x:v>
      </x:c>
    </x:row>
    <x:row r="22145" ht="23" customHeight="1">
      <x:c r="A22145" s="2" t="str">
        <x:v>REQ-22141</x:v>
      </x:c>
      <x:c r="B22145" s="2" t="n">
        <x:v>14</x:v>
      </x:c>
      <x:c r="C22145" s="2" t="str">
        <x:v>Research</x:v>
      </x:c>
      <x:c r="D22145" s="2" t="str">
        <x:v>Swift</x:v>
      </x:c>
      <x:c r="E22145" s="16" t="n">
        <x:v>105953</x:v>
      </x:c>
      <x:c r="F22145" s="16" t="n">
        <x:v>221</x:v>
      </x:c>
      <x:c r="G22145" s="15" t="n">
        <x:f>VLOOKUP(D22145,'Pricing'!$A$6:$E$8,5,FALSE)</x:f>
        <x:v>0.246</x:v>
      </x:c>
      <x:c r="H22145" s="15" t="n">
        <x:f>VLOOKUP(D22145,'Pricing'!$A$6:$E$8,4,FALSE)</x:f>
        <x:v>1.2</x:v>
      </x:c>
      <x:c r="I22145" s="15" t="n">
        <x:f>E22145*G22145/1000000</x:f>
        <x:v>0.026064438</x:v>
      </x:c>
      <x:c r="J22145" s="15" t="n">
        <x:f>F22145*H22145/1000000</x:f>
        <x:v>0.0002652</x:v>
      </x:c>
      <x:c r="K22145" s="15" t="n">
        <x:f>SUM(I22145:J22145)</x:f>
        <x:v>0.026329638</x:v>
      </x:c>
    </x:row>
    <x:row r="22146" ht="23" customHeight="1">
      <x:c r="A22146" s="2" t="str">
        <x:v>REQ-22142</x:v>
      </x:c>
      <x:c r="B22146" s="2" t="n">
        <x:v>19</x:v>
      </x:c>
      <x:c r="C22146" s="2" t="str">
        <x:v>Product</x:v>
      </x:c>
      <x:c r="D22146" s="2" t="str">
        <x:v>Reasoning</x:v>
      </x:c>
      <x:c r="E22146" s="16" t="n">
        <x:v>41493</x:v>
      </x:c>
      <x:c r="F22146" s="16" t="n">
        <x:v>1339</x:v>
      </x:c>
      <x:c r="G22146" s="15" t="n">
        <x:f>VLOOKUP(D22146,'Pricing'!$A$6:$E$8,5,FALSE)</x:f>
        <x:v>4.920000000000001</x:v>
      </x:c>
      <x:c r="H22146" s="15" t="n">
        <x:f>VLOOKUP(D22146,'Pricing'!$A$6:$E$8,4,FALSE)</x:f>
        <x:v>24</x:v>
      </x:c>
      <x:c r="I22146" s="15" t="n">
        <x:f>E22146*G22146/1000000</x:f>
        <x:v>0.20414556000000003</x:v>
      </x:c>
      <x:c r="J22146" s="15" t="n">
        <x:f>F22146*H22146/1000000</x:f>
        <x:v>0.032136</x:v>
      </x:c>
      <x:c r="K22146" s="15" t="n">
        <x:f>SUM(I22146:J22146)</x:f>
        <x:v>0.23628156000000003</x:v>
      </x:c>
    </x:row>
    <x:row r="22147" ht="23" customHeight="1">
      <x:c r="A22147" s="2" t="str">
        <x:v>REQ-22143</x:v>
      </x:c>
      <x:c r="B22147" s="2" t="n">
        <x:v>30</x:v>
      </x:c>
      <x:c r="C22147" s="2" t="str">
        <x:v>Operations</x:v>
      </x:c>
      <x:c r="D22147" s="2" t="str">
        <x:v>Swift</x:v>
      </x:c>
      <x:c r="E22147" s="16" t="n">
        <x:v>61866</x:v>
      </x:c>
      <x:c r="F22147" s="16" t="n">
        <x:v>1736</x:v>
      </x:c>
      <x:c r="G22147" s="15" t="n">
        <x:f>VLOOKUP(D22147,'Pricing'!$A$6:$E$8,5,FALSE)</x:f>
        <x:v>0.246</x:v>
      </x:c>
      <x:c r="H22147" s="15" t="n">
        <x:f>VLOOKUP(D22147,'Pricing'!$A$6:$E$8,4,FALSE)</x:f>
        <x:v>1.2</x:v>
      </x:c>
      <x:c r="I22147" s="15" t="n">
        <x:f>E22147*G22147/1000000</x:f>
        <x:v>0.015219036</x:v>
      </x:c>
      <x:c r="J22147" s="15" t="n">
        <x:f>F22147*H22147/1000000</x:f>
        <x:v>0.0020832</x:v>
      </x:c>
      <x:c r="K22147" s="15" t="n">
        <x:f>SUM(I22147:J22147)</x:f>
        <x:v>0.017302236</x:v>
      </x:c>
    </x:row>
    <x:row r="22148" ht="23" customHeight="1">
      <x:c r="A22148" s="2" t="str">
        <x:v>REQ-22144</x:v>
      </x:c>
      <x:c r="B22148" s="2" t="n">
        <x:v>29</x:v>
      </x:c>
      <x:c r="C22148" s="2" t="str">
        <x:v>Support</x:v>
      </x:c>
      <x:c r="D22148" s="2" t="str">
        <x:v>Swift</x:v>
      </x:c>
      <x:c r="E22148" s="16" t="n">
        <x:v>94372</x:v>
      </x:c>
      <x:c r="F22148" s="16" t="n">
        <x:v>2553</x:v>
      </x:c>
      <x:c r="G22148" s="15" t="n">
        <x:f>VLOOKUP(D22148,'Pricing'!$A$6:$E$8,5,FALSE)</x:f>
        <x:v>0.246</x:v>
      </x:c>
      <x:c r="H22148" s="15" t="n">
        <x:f>VLOOKUP(D22148,'Pricing'!$A$6:$E$8,4,FALSE)</x:f>
        <x:v>1.2</x:v>
      </x:c>
      <x:c r="I22148" s="15" t="n">
        <x:f>E22148*G22148/1000000</x:f>
        <x:v>0.023215511999999997</x:v>
      </x:c>
      <x:c r="J22148" s="15" t="n">
        <x:f>F22148*H22148/1000000</x:f>
        <x:v>0.0030636</x:v>
      </x:c>
      <x:c r="K22148" s="15" t="n">
        <x:f>SUM(I22148:J22148)</x:f>
        <x:v>0.026279111999999997</x:v>
      </x:c>
    </x:row>
    <x:row r="22149" ht="23" customHeight="1">
      <x:c r="A22149" s="2" t="str">
        <x:v>REQ-22145</x:v>
      </x:c>
      <x:c r="B22149" s="2" t="n">
        <x:v>30</x:v>
      </x:c>
      <x:c r="C22149" s="2" t="str">
        <x:v>Engineering</x:v>
      </x:c>
      <x:c r="D22149" s="2" t="str">
        <x:v>Swift</x:v>
      </x:c>
      <x:c r="E22149" s="16" t="n">
        <x:v>73516</x:v>
      </x:c>
      <x:c r="F22149" s="16" t="n">
        <x:v>1090</x:v>
      </x:c>
      <x:c r="G22149" s="15" t="n">
        <x:f>VLOOKUP(D22149,'Pricing'!$A$6:$E$8,5,FALSE)</x:f>
        <x:v>0.246</x:v>
      </x:c>
      <x:c r="H22149" s="15" t="n">
        <x:f>VLOOKUP(D22149,'Pricing'!$A$6:$E$8,4,FALSE)</x:f>
        <x:v>1.2</x:v>
      </x:c>
      <x:c r="I22149" s="15" t="n">
        <x:f>E22149*G22149/1000000</x:f>
        <x:v>0.018084936000000003</x:v>
      </x:c>
      <x:c r="J22149" s="15" t="n">
        <x:f>F22149*H22149/1000000</x:f>
        <x:v>0.001308</x:v>
      </x:c>
      <x:c r="K22149" s="15" t="n">
        <x:f>SUM(I22149:J22149)</x:f>
        <x:v>0.019392936000000003</x:v>
      </x:c>
    </x:row>
    <x:row r="22150" ht="23" customHeight="1">
      <x:c r="A22150" s="2" t="str">
        <x:v>REQ-22146</x:v>
      </x:c>
      <x:c r="B22150" s="2" t="n">
        <x:v>4</x:v>
      </x:c>
      <x:c r="C22150" s="2" t="str">
        <x:v>Product</x:v>
      </x:c>
      <x:c r="D22150" s="2" t="str">
        <x:v>Swift</x:v>
      </x:c>
      <x:c r="E22150" s="16" t="n">
        <x:v>116396</x:v>
      </x:c>
      <x:c r="F22150" s="16" t="n">
        <x:v>2430</x:v>
      </x:c>
      <x:c r="G22150" s="15" t="n">
        <x:f>VLOOKUP(D22150,'Pricing'!$A$6:$E$8,5,FALSE)</x:f>
        <x:v>0.246</x:v>
      </x:c>
      <x:c r="H22150" s="15" t="n">
        <x:f>VLOOKUP(D22150,'Pricing'!$A$6:$E$8,4,FALSE)</x:f>
        <x:v>1.2</x:v>
      </x:c>
      <x:c r="I22150" s="15" t="n">
        <x:f>E22150*G22150/1000000</x:f>
        <x:v>0.028633416000000002</x:v>
      </x:c>
      <x:c r="J22150" s="15" t="n">
        <x:f>F22150*H22150/1000000</x:f>
        <x:v>0.002916</x:v>
      </x:c>
      <x:c r="K22150" s="15" t="n">
        <x:f>SUM(I22150:J22150)</x:f>
        <x:v>0.031549416000000004</x:v>
      </x:c>
    </x:row>
    <x:row r="22151" ht="23" customHeight="1">
      <x:c r="A22151" s="2" t="str">
        <x:v>REQ-22147</x:v>
      </x:c>
      <x:c r="B22151" s="2" t="n">
        <x:v>5</x:v>
      </x:c>
      <x:c r="C22151" s="2" t="str">
        <x:v>Engineering</x:v>
      </x:c>
      <x:c r="D22151" s="2" t="str">
        <x:v>Swift</x:v>
      </x:c>
      <x:c r="E22151" s="16" t="n">
        <x:v>17255</x:v>
      </x:c>
      <x:c r="F22151" s="16" t="n">
        <x:v>958</x:v>
      </x:c>
      <x:c r="G22151" s="15" t="n">
        <x:f>VLOOKUP(D22151,'Pricing'!$A$6:$E$8,5,FALSE)</x:f>
        <x:v>0.246</x:v>
      </x:c>
      <x:c r="H22151" s="15" t="n">
        <x:f>VLOOKUP(D22151,'Pricing'!$A$6:$E$8,4,FALSE)</x:f>
        <x:v>1.2</x:v>
      </x:c>
      <x:c r="I22151" s="15" t="n">
        <x:f>E22151*G22151/1000000</x:f>
        <x:v>0.0042447299999999995</x:v>
      </x:c>
      <x:c r="J22151" s="15" t="n">
        <x:f>F22151*H22151/1000000</x:f>
        <x:v>0.0011496</x:v>
      </x:c>
      <x:c r="K22151" s="15" t="n">
        <x:f>SUM(I22151:J22151)</x:f>
        <x:v>0.005394329999999999</x:v>
      </x:c>
    </x:row>
    <x:row r="22152" ht="23" customHeight="1">
      <x:c r="A22152" s="2" t="str">
        <x:v>REQ-22148</x:v>
      </x:c>
      <x:c r="B22152" s="2" t="n">
        <x:v>11</x:v>
      </x:c>
      <x:c r="C22152" s="2" t="str">
        <x:v>Growth</x:v>
      </x:c>
      <x:c r="D22152" s="2" t="str">
        <x:v>Swift</x:v>
      </x:c>
      <x:c r="E22152" s="16" t="n">
        <x:v>96805</x:v>
      </x:c>
      <x:c r="F22152" s="16" t="n">
        <x:v>2761</x:v>
      </x:c>
      <x:c r="G22152" s="15" t="n">
        <x:f>VLOOKUP(D22152,'Pricing'!$A$6:$E$8,5,FALSE)</x:f>
        <x:v>0.246</x:v>
      </x:c>
      <x:c r="H22152" s="15" t="n">
        <x:f>VLOOKUP(D22152,'Pricing'!$A$6:$E$8,4,FALSE)</x:f>
        <x:v>1.2</x:v>
      </x:c>
      <x:c r="I22152" s="15" t="n">
        <x:f>E22152*G22152/1000000</x:f>
        <x:v>0.02381403</x:v>
      </x:c>
      <x:c r="J22152" s="15" t="n">
        <x:f>F22152*H22152/1000000</x:f>
        <x:v>0.0033131999999999997</x:v>
      </x:c>
      <x:c r="K22152" s="15" t="n">
        <x:f>SUM(I22152:J22152)</x:f>
        <x:v>0.02712723</x:v>
      </x:c>
    </x:row>
    <x:row r="22153" ht="23" customHeight="1">
      <x:c r="A22153" s="2" t="str">
        <x:v>REQ-22149</x:v>
      </x:c>
      <x:c r="B22153" s="2" t="n">
        <x:v>30</x:v>
      </x:c>
      <x:c r="C22153" s="2" t="str">
        <x:v>Research</x:v>
      </x:c>
      <x:c r="D22153" s="2" t="str">
        <x:v>Swift</x:v>
      </x:c>
      <x:c r="E22153" s="16" t="n">
        <x:v>54338</x:v>
      </x:c>
      <x:c r="F22153" s="16" t="n">
        <x:v>2522</x:v>
      </x:c>
      <x:c r="G22153" s="15" t="n">
        <x:f>VLOOKUP(D22153,'Pricing'!$A$6:$E$8,5,FALSE)</x:f>
        <x:v>0.246</x:v>
      </x:c>
      <x:c r="H22153" s="15" t="n">
        <x:f>VLOOKUP(D22153,'Pricing'!$A$6:$E$8,4,FALSE)</x:f>
        <x:v>1.2</x:v>
      </x:c>
      <x:c r="I22153" s="15" t="n">
        <x:f>E22153*G22153/1000000</x:f>
        <x:v>0.013367147999999999</x:v>
      </x:c>
      <x:c r="J22153" s="15" t="n">
        <x:f>F22153*H22153/1000000</x:f>
        <x:v>0.0030264000000000003</x:v>
      </x:c>
      <x:c r="K22153" s="15" t="n">
        <x:f>SUM(I22153:J22153)</x:f>
        <x:v>0.016393548</x:v>
      </x:c>
    </x:row>
    <x:row r="22154" ht="23" customHeight="1">
      <x:c r="A22154" s="2" t="str">
        <x:v>REQ-22150</x:v>
      </x:c>
      <x:c r="B22154" s="2" t="n">
        <x:v>27</x:v>
      </x:c>
      <x:c r="C22154" s="2" t="str">
        <x:v>Support</x:v>
      </x:c>
      <x:c r="D22154" s="2" t="str">
        <x:v>Balanced</x:v>
      </x:c>
      <x:c r="E22154" s="16" t="n">
        <x:v>32488</x:v>
      </x:c>
      <x:c r="F22154" s="16" t="n">
        <x:v>813</x:v>
      </x:c>
      <x:c r="G22154" s="15" t="n">
        <x:f>VLOOKUP(D22154,'Pricing'!$A$6:$E$8,5,FALSE)</x:f>
        <x:v>1.2300000000000002</x:v>
      </x:c>
      <x:c r="H22154" s="15" t="n">
        <x:f>VLOOKUP(D22154,'Pricing'!$A$6:$E$8,4,FALSE)</x:f>
        <x:v>6</x:v>
      </x:c>
      <x:c r="I22154" s="15" t="n">
        <x:f>E22154*G22154/1000000</x:f>
        <x:v>0.03996024000000001</x:v>
      </x:c>
      <x:c r="J22154" s="15" t="n">
        <x:f>F22154*H22154/1000000</x:f>
        <x:v>0.004878</x:v>
      </x:c>
      <x:c r="K22154" s="15" t="n">
        <x:f>SUM(I22154:J22154)</x:f>
        <x:v>0.04483824000000001</x:v>
      </x:c>
    </x:row>
    <x:row r="22155" ht="23" customHeight="1">
      <x:c r="A22155" s="2" t="str">
        <x:v>REQ-22151</x:v>
      </x:c>
      <x:c r="B22155" s="2" t="n">
        <x:v>9</x:v>
      </x:c>
      <x:c r="C22155" s="2" t="str">
        <x:v>Research</x:v>
      </x:c>
      <x:c r="D22155" s="2" t="str">
        <x:v>Swift</x:v>
      </x:c>
      <x:c r="E22155" s="16" t="n">
        <x:v>43998</x:v>
      </x:c>
      <x:c r="F22155" s="16" t="n">
        <x:v>945</x:v>
      </x:c>
      <x:c r="G22155" s="15" t="n">
        <x:f>VLOOKUP(D22155,'Pricing'!$A$6:$E$8,5,FALSE)</x:f>
        <x:v>0.246</x:v>
      </x:c>
      <x:c r="H22155" s="15" t="n">
        <x:f>VLOOKUP(D22155,'Pricing'!$A$6:$E$8,4,FALSE)</x:f>
        <x:v>1.2</x:v>
      </x:c>
      <x:c r="I22155" s="15" t="n">
        <x:f>E22155*G22155/1000000</x:f>
        <x:v>0.010823507999999999</x:v>
      </x:c>
      <x:c r="J22155" s="15" t="n">
        <x:f>F22155*H22155/1000000</x:f>
        <x:v>0.001134</x:v>
      </x:c>
      <x:c r="K22155" s="15" t="n">
        <x:f>SUM(I22155:J22155)</x:f>
        <x:v>0.011957507999999999</x:v>
      </x:c>
    </x:row>
    <x:row r="22156" ht="23" customHeight="1">
      <x:c r="A22156" s="2" t="str">
        <x:v>REQ-22152</x:v>
      </x:c>
      <x:c r="B22156" s="2" t="n">
        <x:v>25</x:v>
      </x:c>
      <x:c r="C22156" s="2" t="str">
        <x:v>Growth</x:v>
      </x:c>
      <x:c r="D22156" s="2" t="str">
        <x:v>Swift</x:v>
      </x:c>
      <x:c r="E22156" s="16" t="n">
        <x:v>11750</x:v>
      </x:c>
      <x:c r="F22156" s="16" t="n">
        <x:v>1611</x:v>
      </x:c>
      <x:c r="G22156" s="15" t="n">
        <x:f>VLOOKUP(D22156,'Pricing'!$A$6:$E$8,5,FALSE)</x:f>
        <x:v>0.246</x:v>
      </x:c>
      <x:c r="H22156" s="15" t="n">
        <x:f>VLOOKUP(D22156,'Pricing'!$A$6:$E$8,4,FALSE)</x:f>
        <x:v>1.2</x:v>
      </x:c>
      <x:c r="I22156" s="15" t="n">
        <x:f>E22156*G22156/1000000</x:f>
        <x:v>0.0028905</x:v>
      </x:c>
      <x:c r="J22156" s="15" t="n">
        <x:f>F22156*H22156/1000000</x:f>
        <x:v>0.0019331999999999997</x:v>
      </x:c>
      <x:c r="K22156" s="15" t="n">
        <x:f>SUM(I22156:J22156)</x:f>
        <x:v>0.004823699999999999</x:v>
      </x:c>
    </x:row>
    <x:row r="22157" ht="23" customHeight="1">
      <x:c r="A22157" s="2" t="str">
        <x:v>REQ-22153</x:v>
      </x:c>
      <x:c r="B22157" s="2" t="n">
        <x:v>24</x:v>
      </x:c>
      <x:c r="C22157" s="2" t="str">
        <x:v>Engineering</x:v>
      </x:c>
      <x:c r="D22157" s="2" t="str">
        <x:v>Balanced</x:v>
      </x:c>
      <x:c r="E22157" s="16" t="n">
        <x:v>53728</x:v>
      </x:c>
      <x:c r="F22157" s="16" t="n">
        <x:v>2984</x:v>
      </x:c>
      <x:c r="G22157" s="15" t="n">
        <x:f>VLOOKUP(D22157,'Pricing'!$A$6:$E$8,5,FALSE)</x:f>
        <x:v>1.2300000000000002</x:v>
      </x:c>
      <x:c r="H22157" s="15" t="n">
        <x:f>VLOOKUP(D22157,'Pricing'!$A$6:$E$8,4,FALSE)</x:f>
        <x:v>6</x:v>
      </x:c>
      <x:c r="I22157" s="15" t="n">
        <x:f>E22157*G22157/1000000</x:f>
        <x:v>0.06608544000000002</x:v>
      </x:c>
      <x:c r="J22157" s="15" t="n">
        <x:f>F22157*H22157/1000000</x:f>
        <x:v>0.017904</x:v>
      </x:c>
      <x:c r="K22157" s="15" t="n">
        <x:f>SUM(I22157:J22157)</x:f>
        <x:v>0.08398944000000003</x:v>
      </x:c>
    </x:row>
    <x:row r="22158" ht="23" customHeight="1">
      <x:c r="A22158" s="2" t="str">
        <x:v>REQ-22154</x:v>
      </x:c>
      <x:c r="B22158" s="2" t="n">
        <x:v>31</x:v>
      </x:c>
      <x:c r="C22158" s="2" t="str">
        <x:v>Support</x:v>
      </x:c>
      <x:c r="D22158" s="2" t="str">
        <x:v>Swift</x:v>
      </x:c>
      <x:c r="E22158" s="16" t="n">
        <x:v>9164</x:v>
      </x:c>
      <x:c r="F22158" s="16" t="n">
        <x:v>1646</x:v>
      </x:c>
      <x:c r="G22158" s="15" t="n">
        <x:f>VLOOKUP(D22158,'Pricing'!$A$6:$E$8,5,FALSE)</x:f>
        <x:v>0.246</x:v>
      </x:c>
      <x:c r="H22158" s="15" t="n">
        <x:f>VLOOKUP(D22158,'Pricing'!$A$6:$E$8,4,FALSE)</x:f>
        <x:v>1.2</x:v>
      </x:c>
      <x:c r="I22158" s="15" t="n">
        <x:f>E22158*G22158/1000000</x:f>
        <x:v>0.002254344</x:v>
      </x:c>
      <x:c r="J22158" s="15" t="n">
        <x:f>F22158*H22158/1000000</x:f>
        <x:v>0.0019752</x:v>
      </x:c>
      <x:c r="K22158" s="15" t="n">
        <x:f>SUM(I22158:J22158)</x:f>
        <x:v>0.004229544</x:v>
      </x:c>
    </x:row>
    <x:row r="22159" ht="23" customHeight="1">
      <x:c r="A22159" s="2" t="str">
        <x:v>REQ-22155</x:v>
      </x:c>
      <x:c r="B22159" s="2" t="n">
        <x:v>10</x:v>
      </x:c>
      <x:c r="C22159" s="2" t="str">
        <x:v>Operations</x:v>
      </x:c>
      <x:c r="D22159" s="2" t="str">
        <x:v>Swift</x:v>
      </x:c>
      <x:c r="E22159" s="16" t="n">
        <x:v>94945</x:v>
      </x:c>
      <x:c r="F22159" s="16" t="n">
        <x:v>1801</x:v>
      </x:c>
      <x:c r="G22159" s="15" t="n">
        <x:f>VLOOKUP(D22159,'Pricing'!$A$6:$E$8,5,FALSE)</x:f>
        <x:v>0.246</x:v>
      </x:c>
      <x:c r="H22159" s="15" t="n">
        <x:f>VLOOKUP(D22159,'Pricing'!$A$6:$E$8,4,FALSE)</x:f>
        <x:v>1.2</x:v>
      </x:c>
      <x:c r="I22159" s="15" t="n">
        <x:f>E22159*G22159/1000000</x:f>
        <x:v>0.02335647</x:v>
      </x:c>
      <x:c r="J22159" s="15" t="n">
        <x:f>F22159*H22159/1000000</x:f>
        <x:v>0.0021612</x:v>
      </x:c>
      <x:c r="K22159" s="15" t="n">
        <x:f>SUM(I22159:J22159)</x:f>
        <x:v>0.02551767</x:v>
      </x:c>
    </x:row>
    <x:row r="22160" ht="23" customHeight="1">
      <x:c r="A22160" s="2" t="str">
        <x:v>REQ-22156</x:v>
      </x:c>
      <x:c r="B22160" s="2" t="n">
        <x:v>2</x:v>
      </x:c>
      <x:c r="C22160" s="2" t="str">
        <x:v>Product</x:v>
      </x:c>
      <x:c r="D22160" s="2" t="str">
        <x:v>Reasoning</x:v>
      </x:c>
      <x:c r="E22160" s="16" t="n">
        <x:v>103359</x:v>
      </x:c>
      <x:c r="F22160" s="16" t="n">
        <x:v>3570</x:v>
      </x:c>
      <x:c r="G22160" s="15" t="n">
        <x:f>VLOOKUP(D22160,'Pricing'!$A$6:$E$8,5,FALSE)</x:f>
        <x:v>4.920000000000001</x:v>
      </x:c>
      <x:c r="H22160" s="15" t="n">
        <x:f>VLOOKUP(D22160,'Pricing'!$A$6:$E$8,4,FALSE)</x:f>
        <x:v>24</x:v>
      </x:c>
      <x:c r="I22160" s="15" t="n">
        <x:f>E22160*G22160/1000000</x:f>
        <x:v>0.5085262800000001</x:v>
      </x:c>
      <x:c r="J22160" s="15" t="n">
        <x:f>F22160*H22160/1000000</x:f>
        <x:v>0.08568</x:v>
      </x:c>
      <x:c r="K22160" s="15" t="n">
        <x:f>SUM(I22160:J22160)</x:f>
        <x:v>0.5942062800000001</x:v>
      </x:c>
    </x:row>
    <x:row r="22161" ht="23" customHeight="1">
      <x:c r="A22161" s="2" t="str">
        <x:v>REQ-22157</x:v>
      </x:c>
      <x:c r="B22161" s="2" t="n">
        <x:v>9</x:v>
      </x:c>
      <x:c r="C22161" s="2" t="str">
        <x:v>Operations</x:v>
      </x:c>
      <x:c r="D22161" s="2" t="str">
        <x:v>Swift</x:v>
      </x:c>
      <x:c r="E22161" s="16" t="n">
        <x:v>87478</x:v>
      </x:c>
      <x:c r="F22161" s="16" t="n">
        <x:v>1582</x:v>
      </x:c>
      <x:c r="G22161" s="15" t="n">
        <x:f>VLOOKUP(D22161,'Pricing'!$A$6:$E$8,5,FALSE)</x:f>
        <x:v>0.246</x:v>
      </x:c>
      <x:c r="H22161" s="15" t="n">
        <x:f>VLOOKUP(D22161,'Pricing'!$A$6:$E$8,4,FALSE)</x:f>
        <x:v>1.2</x:v>
      </x:c>
      <x:c r="I22161" s="15" t="n">
        <x:f>E22161*G22161/1000000</x:f>
        <x:v>0.021519588</x:v>
      </x:c>
      <x:c r="J22161" s="15" t="n">
        <x:f>F22161*H22161/1000000</x:f>
        <x:v>0.0018984</x:v>
      </x:c>
      <x:c r="K22161" s="15" t="n">
        <x:f>SUM(I22161:J22161)</x:f>
        <x:v>0.023417988</x:v>
      </x:c>
    </x:row>
    <x:row r="22162" ht="23" customHeight="1">
      <x:c r="A22162" s="2" t="str">
        <x:v>REQ-22158</x:v>
      </x:c>
      <x:c r="B22162" s="2" t="n">
        <x:v>15</x:v>
      </x:c>
      <x:c r="C22162" s="2" t="str">
        <x:v>Product</x:v>
      </x:c>
      <x:c r="D22162" s="2" t="str">
        <x:v>Swift</x:v>
      </x:c>
      <x:c r="E22162" s="16" t="n">
        <x:v>13391</x:v>
      </x:c>
      <x:c r="F22162" s="16" t="n">
        <x:v>2891</x:v>
      </x:c>
      <x:c r="G22162" s="15" t="n">
        <x:f>VLOOKUP(D22162,'Pricing'!$A$6:$E$8,5,FALSE)</x:f>
        <x:v>0.246</x:v>
      </x:c>
      <x:c r="H22162" s="15" t="n">
        <x:f>VLOOKUP(D22162,'Pricing'!$A$6:$E$8,4,FALSE)</x:f>
        <x:v>1.2</x:v>
      </x:c>
      <x:c r="I22162" s="15" t="n">
        <x:f>E22162*G22162/1000000</x:f>
        <x:v>0.003294186</x:v>
      </x:c>
      <x:c r="J22162" s="15" t="n">
        <x:f>F22162*H22162/1000000</x:f>
        <x:v>0.0034692</x:v>
      </x:c>
      <x:c r="K22162" s="15" t="n">
        <x:f>SUM(I22162:J22162)</x:f>
        <x:v>0.006763386</x:v>
      </x:c>
    </x:row>
    <x:row r="22163" ht="23" customHeight="1">
      <x:c r="A22163" s="2" t="str">
        <x:v>REQ-22159</x:v>
      </x:c>
      <x:c r="B22163" s="2" t="n">
        <x:v>16</x:v>
      </x:c>
      <x:c r="C22163" s="2" t="str">
        <x:v>Research</x:v>
      </x:c>
      <x:c r="D22163" s="2" t="str">
        <x:v>Balanced</x:v>
      </x:c>
      <x:c r="E22163" s="16" t="n">
        <x:v>36019</x:v>
      </x:c>
      <x:c r="F22163" s="16" t="n">
        <x:v>1058</x:v>
      </x:c>
      <x:c r="G22163" s="15" t="n">
        <x:f>VLOOKUP(D22163,'Pricing'!$A$6:$E$8,5,FALSE)</x:f>
        <x:v>1.2300000000000002</x:v>
      </x:c>
      <x:c r="H22163" s="15" t="n">
        <x:f>VLOOKUP(D22163,'Pricing'!$A$6:$E$8,4,FALSE)</x:f>
        <x:v>6</x:v>
      </x:c>
      <x:c r="I22163" s="15" t="n">
        <x:f>E22163*G22163/1000000</x:f>
        <x:v>0.04430337000000001</x:v>
      </x:c>
      <x:c r="J22163" s="15" t="n">
        <x:f>F22163*H22163/1000000</x:f>
        <x:v>0.006348</x:v>
      </x:c>
      <x:c r="K22163" s="15" t="n">
        <x:f>SUM(I22163:J22163)</x:f>
        <x:v>0.05065137000000001</x:v>
      </x:c>
    </x:row>
    <x:row r="22164" ht="23" customHeight="1">
      <x:c r="A22164" s="2" t="str">
        <x:v>REQ-22160</x:v>
      </x:c>
      <x:c r="B22164" s="2" t="n">
        <x:v>18</x:v>
      </x:c>
      <x:c r="C22164" s="2" t="str">
        <x:v>Support</x:v>
      </x:c>
      <x:c r="D22164" s="2" t="str">
        <x:v>Swift</x:v>
      </x:c>
      <x:c r="E22164" s="16" t="n">
        <x:v>117653</x:v>
      </x:c>
      <x:c r="F22164" s="16" t="n">
        <x:v>740</x:v>
      </x:c>
      <x:c r="G22164" s="15" t="n">
        <x:f>VLOOKUP(D22164,'Pricing'!$A$6:$E$8,5,FALSE)</x:f>
        <x:v>0.246</x:v>
      </x:c>
      <x:c r="H22164" s="15" t="n">
        <x:f>VLOOKUP(D22164,'Pricing'!$A$6:$E$8,4,FALSE)</x:f>
        <x:v>1.2</x:v>
      </x:c>
      <x:c r="I22164" s="15" t="n">
        <x:f>E22164*G22164/1000000</x:f>
        <x:v>0.028942638</x:v>
      </x:c>
      <x:c r="J22164" s="15" t="n">
        <x:f>F22164*H22164/1000000</x:f>
        <x:v>0.000888</x:v>
      </x:c>
      <x:c r="K22164" s="15" t="n">
        <x:f>SUM(I22164:J22164)</x:f>
        <x:v>0.029830638</x:v>
      </x:c>
    </x:row>
    <x:row r="22165" ht="23" customHeight="1">
      <x:c r="A22165" s="2" t="str">
        <x:v>REQ-22161</x:v>
      </x:c>
      <x:c r="B22165" s="2" t="n">
        <x:v>22</x:v>
      </x:c>
      <x:c r="C22165" s="2" t="str">
        <x:v>Engineering</x:v>
      </x:c>
      <x:c r="D22165" s="2" t="str">
        <x:v>Balanced</x:v>
      </x:c>
      <x:c r="E22165" s="16" t="n">
        <x:v>48347</x:v>
      </x:c>
      <x:c r="F22165" s="16" t="n">
        <x:v>3840</x:v>
      </x:c>
      <x:c r="G22165" s="15" t="n">
        <x:f>VLOOKUP(D22165,'Pricing'!$A$6:$E$8,5,FALSE)</x:f>
        <x:v>1.2300000000000002</x:v>
      </x:c>
      <x:c r="H22165" s="15" t="n">
        <x:f>VLOOKUP(D22165,'Pricing'!$A$6:$E$8,4,FALSE)</x:f>
        <x:v>6</x:v>
      </x:c>
      <x:c r="I22165" s="15" t="n">
        <x:f>E22165*G22165/1000000</x:f>
        <x:v>0.05946681000000001</x:v>
      </x:c>
      <x:c r="J22165" s="15" t="n">
        <x:f>F22165*H22165/1000000</x:f>
        <x:v>0.02304</x:v>
      </x:c>
      <x:c r="K22165" s="15" t="n">
        <x:f>SUM(I22165:J22165)</x:f>
        <x:v>0.08250681000000001</x:v>
      </x:c>
    </x:row>
    <x:row r="22166" ht="23" customHeight="1">
      <x:c r="A22166" s="2" t="str">
        <x:v>REQ-22162</x:v>
      </x:c>
      <x:c r="B22166" s="2" t="n">
        <x:v>3</x:v>
      </x:c>
      <x:c r="C22166" s="2" t="str">
        <x:v>Growth</x:v>
      </x:c>
      <x:c r="D22166" s="2" t="str">
        <x:v>Balanced</x:v>
      </x:c>
      <x:c r="E22166" s="16" t="n">
        <x:v>85967</x:v>
      </x:c>
      <x:c r="F22166" s="16" t="n">
        <x:v>2570</x:v>
      </x:c>
      <x:c r="G22166" s="15" t="n">
        <x:f>VLOOKUP(D22166,'Pricing'!$A$6:$E$8,5,FALSE)</x:f>
        <x:v>1.2300000000000002</x:v>
      </x:c>
      <x:c r="H22166" s="15" t="n">
        <x:f>VLOOKUP(D22166,'Pricing'!$A$6:$E$8,4,FALSE)</x:f>
        <x:v>6</x:v>
      </x:c>
      <x:c r="I22166" s="15" t="n">
        <x:f>E22166*G22166/1000000</x:f>
        <x:v>0.10573941000000002</x:v>
      </x:c>
      <x:c r="J22166" s="15" t="n">
        <x:f>F22166*H22166/1000000</x:f>
        <x:v>0.01542</x:v>
      </x:c>
      <x:c r="K22166" s="15" t="n">
        <x:f>SUM(I22166:J22166)</x:f>
        <x:v>0.12115941000000002</x:v>
      </x:c>
    </x:row>
    <x:row r="22167" ht="23" customHeight="1">
      <x:c r="A22167" s="2" t="str">
        <x:v>REQ-22163</x:v>
      </x:c>
      <x:c r="B22167" s="2" t="n">
        <x:v>21</x:v>
      </x:c>
      <x:c r="C22167" s="2" t="str">
        <x:v>Operations</x:v>
      </x:c>
      <x:c r="D22167" s="2" t="str">
        <x:v>Balanced</x:v>
      </x:c>
      <x:c r="E22167" s="16" t="n">
        <x:v>90716</x:v>
      </x:c>
      <x:c r="F22167" s="16" t="n">
        <x:v>1497</x:v>
      </x:c>
      <x:c r="G22167" s="15" t="n">
        <x:f>VLOOKUP(D22167,'Pricing'!$A$6:$E$8,5,FALSE)</x:f>
        <x:v>1.2300000000000002</x:v>
      </x:c>
      <x:c r="H22167" s="15" t="n">
        <x:f>VLOOKUP(D22167,'Pricing'!$A$6:$E$8,4,FALSE)</x:f>
        <x:v>6</x:v>
      </x:c>
      <x:c r="I22167" s="15" t="n">
        <x:f>E22167*G22167/1000000</x:f>
        <x:v>0.11158068000000002</x:v>
      </x:c>
      <x:c r="J22167" s="15" t="n">
        <x:f>F22167*H22167/1000000</x:f>
        <x:v>0.008982</x:v>
      </x:c>
      <x:c r="K22167" s="15" t="n">
        <x:f>SUM(I22167:J22167)</x:f>
        <x:v>0.12056268000000002</x:v>
      </x:c>
    </x:row>
    <x:row r="22168" ht="23" customHeight="1">
      <x:c r="A22168" s="2" t="str">
        <x:v>REQ-22164</x:v>
      </x:c>
      <x:c r="B22168" s="2" t="n">
        <x:v>12</x:v>
      </x:c>
      <x:c r="C22168" s="2" t="str">
        <x:v>Product</x:v>
      </x:c>
      <x:c r="D22168" s="2" t="str">
        <x:v>Reasoning</x:v>
      </x:c>
      <x:c r="E22168" s="16" t="n">
        <x:v>114362</x:v>
      </x:c>
      <x:c r="F22168" s="16" t="n">
        <x:v>1619</x:v>
      </x:c>
      <x:c r="G22168" s="15" t="n">
        <x:f>VLOOKUP(D22168,'Pricing'!$A$6:$E$8,5,FALSE)</x:f>
        <x:v>4.920000000000001</x:v>
      </x:c>
      <x:c r="H22168" s="15" t="n">
        <x:f>VLOOKUP(D22168,'Pricing'!$A$6:$E$8,4,FALSE)</x:f>
        <x:v>24</x:v>
      </x:c>
      <x:c r="I22168" s="15" t="n">
        <x:f>E22168*G22168/1000000</x:f>
        <x:v>0.5626610400000001</x:v>
      </x:c>
      <x:c r="J22168" s="15" t="n">
        <x:f>F22168*H22168/1000000</x:f>
        <x:v>0.038856</x:v>
      </x:c>
      <x:c r="K22168" s="15" t="n">
        <x:f>SUM(I22168:J22168)</x:f>
        <x:v>0.6015170400000001</x:v>
      </x:c>
    </x:row>
    <x:row r="22169" ht="23" customHeight="1">
      <x:c r="A22169" s="2" t="str">
        <x:v>REQ-22165</x:v>
      </x:c>
      <x:c r="B22169" s="2" t="n">
        <x:v>11</x:v>
      </x:c>
      <x:c r="C22169" s="2" t="str">
        <x:v>Research</x:v>
      </x:c>
      <x:c r="D22169" s="2" t="str">
        <x:v>Swift</x:v>
      </x:c>
      <x:c r="E22169" s="16" t="n">
        <x:v>108137</x:v>
      </x:c>
      <x:c r="F22169" s="16" t="n">
        <x:v>3083</x:v>
      </x:c>
      <x:c r="G22169" s="15" t="n">
        <x:f>VLOOKUP(D22169,'Pricing'!$A$6:$E$8,5,FALSE)</x:f>
        <x:v>0.246</x:v>
      </x:c>
      <x:c r="H22169" s="15" t="n">
        <x:f>VLOOKUP(D22169,'Pricing'!$A$6:$E$8,4,FALSE)</x:f>
        <x:v>1.2</x:v>
      </x:c>
      <x:c r="I22169" s="15" t="n">
        <x:f>E22169*G22169/1000000</x:f>
        <x:v>0.026601702</x:v>
      </x:c>
      <x:c r="J22169" s="15" t="n">
        <x:f>F22169*H22169/1000000</x:f>
        <x:v>0.0036996</x:v>
      </x:c>
      <x:c r="K22169" s="15" t="n">
        <x:f>SUM(I22169:J22169)</x:f>
        <x:v>0.030301302000000002</x:v>
      </x:c>
    </x:row>
    <x:row r="22170" ht="23" customHeight="1">
      <x:c r="A22170" s="2" t="str">
        <x:v>REQ-22166</x:v>
      </x:c>
      <x:c r="B22170" s="2" t="n">
        <x:v>17</x:v>
      </x:c>
      <x:c r="C22170" s="2" t="str">
        <x:v>Growth</x:v>
      </x:c>
      <x:c r="D22170" s="2" t="str">
        <x:v>Balanced</x:v>
      </x:c>
      <x:c r="E22170" s="16" t="n">
        <x:v>67363</x:v>
      </x:c>
      <x:c r="F22170" s="16" t="n">
        <x:v>1900</x:v>
      </x:c>
      <x:c r="G22170" s="15" t="n">
        <x:f>VLOOKUP(D22170,'Pricing'!$A$6:$E$8,5,FALSE)</x:f>
        <x:v>1.2300000000000002</x:v>
      </x:c>
      <x:c r="H22170" s="15" t="n">
        <x:f>VLOOKUP(D22170,'Pricing'!$A$6:$E$8,4,FALSE)</x:f>
        <x:v>6</x:v>
      </x:c>
      <x:c r="I22170" s="15" t="n">
        <x:f>E22170*G22170/1000000</x:f>
        <x:v>0.08285649000000002</x:v>
      </x:c>
      <x:c r="J22170" s="15" t="n">
        <x:f>F22170*H22170/1000000</x:f>
        <x:v>0.0114</x:v>
      </x:c>
      <x:c r="K22170" s="15" t="n">
        <x:f>SUM(I22170:J22170)</x:f>
        <x:v>0.09425649000000003</x:v>
      </x:c>
    </x:row>
    <x:row r="22171" ht="23" customHeight="1">
      <x:c r="A22171" s="2" t="str">
        <x:v>REQ-22167</x:v>
      </x:c>
      <x:c r="B22171" s="2" t="n">
        <x:v>12</x:v>
      </x:c>
      <x:c r="C22171" s="2" t="str">
        <x:v>Research</x:v>
      </x:c>
      <x:c r="D22171" s="2" t="str">
        <x:v>Balanced</x:v>
      </x:c>
      <x:c r="E22171" s="16" t="n">
        <x:v>72316</x:v>
      </x:c>
      <x:c r="F22171" s="16" t="n">
        <x:v>573</x:v>
      </x:c>
      <x:c r="G22171" s="15" t="n">
        <x:f>VLOOKUP(D22171,'Pricing'!$A$6:$E$8,5,FALSE)</x:f>
        <x:v>1.2300000000000002</x:v>
      </x:c>
      <x:c r="H22171" s="15" t="n">
        <x:f>VLOOKUP(D22171,'Pricing'!$A$6:$E$8,4,FALSE)</x:f>
        <x:v>6</x:v>
      </x:c>
      <x:c r="I22171" s="15" t="n">
        <x:f>E22171*G22171/1000000</x:f>
        <x:v>0.08894868</x:v>
      </x:c>
      <x:c r="J22171" s="15" t="n">
        <x:f>F22171*H22171/1000000</x:f>
        <x:v>0.003438</x:v>
      </x:c>
      <x:c r="K22171" s="15" t="n">
        <x:f>SUM(I22171:J22171)</x:f>
        <x:v>0.09238668</x:v>
      </x:c>
    </x:row>
    <x:row r="22172" ht="23" customHeight="1">
      <x:c r="A22172" s="2" t="str">
        <x:v>REQ-22168</x:v>
      </x:c>
      <x:c r="B22172" s="2" t="n">
        <x:v>9</x:v>
      </x:c>
      <x:c r="C22172" s="2" t="str">
        <x:v>Growth</x:v>
      </x:c>
      <x:c r="D22172" s="2" t="str">
        <x:v>Balanced</x:v>
      </x:c>
      <x:c r="E22172" s="16" t="n">
        <x:v>94980</x:v>
      </x:c>
      <x:c r="F22172" s="16" t="n">
        <x:v>573</x:v>
      </x:c>
      <x:c r="G22172" s="15" t="n">
        <x:f>VLOOKUP(D22172,'Pricing'!$A$6:$E$8,5,FALSE)</x:f>
        <x:v>1.2300000000000002</x:v>
      </x:c>
      <x:c r="H22172" s="15" t="n">
        <x:f>VLOOKUP(D22172,'Pricing'!$A$6:$E$8,4,FALSE)</x:f>
        <x:v>6</x:v>
      </x:c>
      <x:c r="I22172" s="15" t="n">
        <x:f>E22172*G22172/1000000</x:f>
        <x:v>0.11682540000000002</x:v>
      </x:c>
      <x:c r="J22172" s="15" t="n">
        <x:f>F22172*H22172/1000000</x:f>
        <x:v>0.003438</x:v>
      </x:c>
      <x:c r="K22172" s="15" t="n">
        <x:f>SUM(I22172:J22172)</x:f>
        <x:v>0.12026340000000002</x:v>
      </x:c>
    </x:row>
    <x:row r="22173" ht="23" customHeight="1">
      <x:c r="A22173" s="2" t="str">
        <x:v>REQ-22169</x:v>
      </x:c>
      <x:c r="B22173" s="2" t="n">
        <x:v>22</x:v>
      </x:c>
      <x:c r="C22173" s="2" t="str">
        <x:v>Research</x:v>
      </x:c>
      <x:c r="D22173" s="2" t="str">
        <x:v>Swift</x:v>
      </x:c>
      <x:c r="E22173" s="16" t="n">
        <x:v>102976</x:v>
      </x:c>
      <x:c r="F22173" s="16" t="n">
        <x:v>2719</x:v>
      </x:c>
      <x:c r="G22173" s="15" t="n">
        <x:f>VLOOKUP(D22173,'Pricing'!$A$6:$E$8,5,FALSE)</x:f>
        <x:v>0.246</x:v>
      </x:c>
      <x:c r="H22173" s="15" t="n">
        <x:f>VLOOKUP(D22173,'Pricing'!$A$6:$E$8,4,FALSE)</x:f>
        <x:v>1.2</x:v>
      </x:c>
      <x:c r="I22173" s="15" t="n">
        <x:f>E22173*G22173/1000000</x:f>
        <x:v>0.025332096000000002</x:v>
      </x:c>
      <x:c r="J22173" s="15" t="n">
        <x:f>F22173*H22173/1000000</x:f>
        <x:v>0.0032627999999999997</x:v>
      </x:c>
      <x:c r="K22173" s="15" t="n">
        <x:f>SUM(I22173:J22173)</x:f>
        <x:v>0.028594896</x:v>
      </x:c>
    </x:row>
    <x:row r="22174" ht="23" customHeight="1">
      <x:c r="A22174" s="2" t="str">
        <x:v>REQ-22170</x:v>
      </x:c>
      <x:c r="B22174" s="2" t="n">
        <x:v>14</x:v>
      </x:c>
      <x:c r="C22174" s="2" t="str">
        <x:v>Growth</x:v>
      </x:c>
      <x:c r="D22174" s="2" t="str">
        <x:v>Reasoning</x:v>
      </x:c>
      <x:c r="E22174" s="16" t="n">
        <x:v>63541</x:v>
      </x:c>
      <x:c r="F22174" s="16" t="n">
        <x:v>2812</x:v>
      </x:c>
      <x:c r="G22174" s="15" t="n">
        <x:f>VLOOKUP(D22174,'Pricing'!$A$6:$E$8,5,FALSE)</x:f>
        <x:v>4.920000000000001</x:v>
      </x:c>
      <x:c r="H22174" s="15" t="n">
        <x:f>VLOOKUP(D22174,'Pricing'!$A$6:$E$8,4,FALSE)</x:f>
        <x:v>24</x:v>
      </x:c>
      <x:c r="I22174" s="15" t="n">
        <x:f>E22174*G22174/1000000</x:f>
        <x:v>0.31262172000000005</x:v>
      </x:c>
      <x:c r="J22174" s="15" t="n">
        <x:f>F22174*H22174/1000000</x:f>
        <x:v>0.067488</x:v>
      </x:c>
      <x:c r="K22174" s="15" t="n">
        <x:f>SUM(I22174:J22174)</x:f>
        <x:v>0.38010972000000004</x:v>
      </x:c>
    </x:row>
    <x:row r="22175" ht="23" customHeight="1">
      <x:c r="A22175" s="2" t="str">
        <x:v>REQ-22171</x:v>
      </x:c>
      <x:c r="B22175" s="2" t="n">
        <x:v>15</x:v>
      </x:c>
      <x:c r="C22175" s="2" t="str">
        <x:v>Research</x:v>
      </x:c>
      <x:c r="D22175" s="2" t="str">
        <x:v>Balanced</x:v>
      </x:c>
      <x:c r="E22175" s="16" t="n">
        <x:v>33600</x:v>
      </x:c>
      <x:c r="F22175" s="16" t="n">
        <x:v>2507</x:v>
      </x:c>
      <x:c r="G22175" s="15" t="n">
        <x:f>VLOOKUP(D22175,'Pricing'!$A$6:$E$8,5,FALSE)</x:f>
        <x:v>1.2300000000000002</x:v>
      </x:c>
      <x:c r="H22175" s="15" t="n">
        <x:f>VLOOKUP(D22175,'Pricing'!$A$6:$E$8,4,FALSE)</x:f>
        <x:v>6</x:v>
      </x:c>
      <x:c r="I22175" s="15" t="n">
        <x:f>E22175*G22175/1000000</x:f>
        <x:v>0.04132800000000001</x:v>
      </x:c>
      <x:c r="J22175" s="15" t="n">
        <x:f>F22175*H22175/1000000</x:f>
        <x:v>0.015042</x:v>
      </x:c>
      <x:c r="K22175" s="15" t="n">
        <x:f>SUM(I22175:J22175)</x:f>
        <x:v>0.05637000000000001</x:v>
      </x:c>
    </x:row>
    <x:row r="22176" ht="23" customHeight="1">
      <x:c r="A22176" s="2" t="str">
        <x:v>REQ-22172</x:v>
      </x:c>
      <x:c r="B22176" s="2" t="n">
        <x:v>24</x:v>
      </x:c>
      <x:c r="C22176" s="2" t="str">
        <x:v>Support</x:v>
      </x:c>
      <x:c r="D22176" s="2" t="str">
        <x:v>Balanced</x:v>
      </x:c>
      <x:c r="E22176" s="16" t="n">
        <x:v>7094</x:v>
      </x:c>
      <x:c r="F22176" s="16" t="n">
        <x:v>1594</x:v>
      </x:c>
      <x:c r="G22176" s="15" t="n">
        <x:f>VLOOKUP(D22176,'Pricing'!$A$6:$E$8,5,FALSE)</x:f>
        <x:v>1.2300000000000002</x:v>
      </x:c>
      <x:c r="H22176" s="15" t="n">
        <x:f>VLOOKUP(D22176,'Pricing'!$A$6:$E$8,4,FALSE)</x:f>
        <x:v>6</x:v>
      </x:c>
      <x:c r="I22176" s="15" t="n">
        <x:f>E22176*G22176/1000000</x:f>
        <x:v>0.008725620000000002</x:v>
      </x:c>
      <x:c r="J22176" s="15" t="n">
        <x:f>F22176*H22176/1000000</x:f>
        <x:v>0.009564</x:v>
      </x:c>
      <x:c r="K22176" s="15" t="n">
        <x:f>SUM(I22176:J22176)</x:f>
        <x:v>0.01828962</x:v>
      </x:c>
    </x:row>
    <x:row r="22177" ht="23" customHeight="1">
      <x:c r="A22177" s="2" t="str">
        <x:v>REQ-22173</x:v>
      </x:c>
      <x:c r="B22177" s="2" t="n">
        <x:v>1</x:v>
      </x:c>
      <x:c r="C22177" s="2" t="str">
        <x:v>Operations</x:v>
      </x:c>
      <x:c r="D22177" s="2" t="str">
        <x:v>Swift</x:v>
      </x:c>
      <x:c r="E22177" s="16" t="n">
        <x:v>88538</x:v>
      </x:c>
      <x:c r="F22177" s="16" t="n">
        <x:v>1941</x:v>
      </x:c>
      <x:c r="G22177" s="15" t="n">
        <x:f>VLOOKUP(D22177,'Pricing'!$A$6:$E$8,5,FALSE)</x:f>
        <x:v>0.246</x:v>
      </x:c>
      <x:c r="H22177" s="15" t="n">
        <x:f>VLOOKUP(D22177,'Pricing'!$A$6:$E$8,4,FALSE)</x:f>
        <x:v>1.2</x:v>
      </x:c>
      <x:c r="I22177" s="15" t="n">
        <x:f>E22177*G22177/1000000</x:f>
        <x:v>0.021780347999999998</x:v>
      </x:c>
      <x:c r="J22177" s="15" t="n">
        <x:f>F22177*H22177/1000000</x:f>
        <x:v>0.0023292</x:v>
      </x:c>
      <x:c r="K22177" s="15" t="n">
        <x:f>SUM(I22177:J22177)</x:f>
        <x:v>0.024109547999999998</x:v>
      </x:c>
    </x:row>
    <x:row r="22178" ht="23" customHeight="1">
      <x:c r="A22178" s="2" t="str">
        <x:v>REQ-22174</x:v>
      </x:c>
      <x:c r="B22178" s="2" t="n">
        <x:v>20</x:v>
      </x:c>
      <x:c r="C22178" s="2" t="str">
        <x:v>Product</x:v>
      </x:c>
      <x:c r="D22178" s="2" t="str">
        <x:v>Balanced</x:v>
      </x:c>
      <x:c r="E22178" s="16" t="n">
        <x:v>107898</x:v>
      </x:c>
      <x:c r="F22178" s="16" t="n">
        <x:v>3176</x:v>
      </x:c>
      <x:c r="G22178" s="15" t="n">
        <x:f>VLOOKUP(D22178,'Pricing'!$A$6:$E$8,5,FALSE)</x:f>
        <x:v>1.2300000000000002</x:v>
      </x:c>
      <x:c r="H22178" s="15" t="n">
        <x:f>VLOOKUP(D22178,'Pricing'!$A$6:$E$8,4,FALSE)</x:f>
        <x:v>6</x:v>
      </x:c>
      <x:c r="I22178" s="15" t="n">
        <x:f>E22178*G22178/1000000</x:f>
        <x:v>0.13271454000000002</x:v>
      </x:c>
      <x:c r="J22178" s="15" t="n">
        <x:f>F22178*H22178/1000000</x:f>
        <x:v>0.019056</x:v>
      </x:c>
      <x:c r="K22178" s="15" t="n">
        <x:f>SUM(I22178:J22178)</x:f>
        <x:v>0.15177054</x:v>
      </x:c>
    </x:row>
    <x:row r="22179" ht="23" customHeight="1">
      <x:c r="A22179" s="2" t="str">
        <x:v>REQ-22175</x:v>
      </x:c>
      <x:c r="B22179" s="2" t="n">
        <x:v>10</x:v>
      </x:c>
      <x:c r="C22179" s="2" t="str">
        <x:v>Engineering</x:v>
      </x:c>
      <x:c r="D22179" s="2" t="str">
        <x:v>Swift</x:v>
      </x:c>
      <x:c r="E22179" s="16" t="n">
        <x:v>37127</x:v>
      </x:c>
      <x:c r="F22179" s="16" t="n">
        <x:v>619</x:v>
      </x:c>
      <x:c r="G22179" s="15" t="n">
        <x:f>VLOOKUP(D22179,'Pricing'!$A$6:$E$8,5,FALSE)</x:f>
        <x:v>0.246</x:v>
      </x:c>
      <x:c r="H22179" s="15" t="n">
        <x:f>VLOOKUP(D22179,'Pricing'!$A$6:$E$8,4,FALSE)</x:f>
        <x:v>1.2</x:v>
      </x:c>
      <x:c r="I22179" s="15" t="n">
        <x:f>E22179*G22179/1000000</x:f>
        <x:v>0.009133242</x:v>
      </x:c>
      <x:c r="J22179" s="15" t="n">
        <x:f>F22179*H22179/1000000</x:f>
        <x:v>0.0007428</x:v>
      </x:c>
      <x:c r="K22179" s="15" t="n">
        <x:f>SUM(I22179:J22179)</x:f>
        <x:v>0.009876042</x:v>
      </x:c>
    </x:row>
    <x:row r="22180" ht="23" customHeight="1">
      <x:c r="A22180" s="2" t="str">
        <x:v>REQ-22176</x:v>
      </x:c>
      <x:c r="B22180" s="2" t="n">
        <x:v>31</x:v>
      </x:c>
      <x:c r="C22180" s="2" t="str">
        <x:v>Support</x:v>
      </x:c>
      <x:c r="D22180" s="2" t="str">
        <x:v>Balanced</x:v>
      </x:c>
      <x:c r="E22180" s="16" t="n">
        <x:v>42490</x:v>
      </x:c>
      <x:c r="F22180" s="16" t="n">
        <x:v>1454</x:v>
      </x:c>
      <x:c r="G22180" s="15" t="n">
        <x:f>VLOOKUP(D22180,'Pricing'!$A$6:$E$8,5,FALSE)</x:f>
        <x:v>1.2300000000000002</x:v>
      </x:c>
      <x:c r="H22180" s="15" t="n">
        <x:f>VLOOKUP(D22180,'Pricing'!$A$6:$E$8,4,FALSE)</x:f>
        <x:v>6</x:v>
      </x:c>
      <x:c r="I22180" s="15" t="n">
        <x:f>E22180*G22180/1000000</x:f>
        <x:v>0.05226270000000001</x:v>
      </x:c>
      <x:c r="J22180" s="15" t="n">
        <x:f>F22180*H22180/1000000</x:f>
        <x:v>0.008724</x:v>
      </x:c>
      <x:c r="K22180" s="15" t="n">
        <x:f>SUM(I22180:J22180)</x:f>
        <x:v>0.06098670000000001</x:v>
      </x:c>
    </x:row>
    <x:row r="22181" ht="23" customHeight="1">
      <x:c r="A22181" s="2" t="str">
        <x:v>REQ-22177</x:v>
      </x:c>
      <x:c r="B22181" s="2" t="n">
        <x:v>23</x:v>
      </x:c>
      <x:c r="C22181" s="2" t="str">
        <x:v>Engineering</x:v>
      </x:c>
      <x:c r="D22181" s="2" t="str">
        <x:v>Swift</x:v>
      </x:c>
      <x:c r="E22181" s="16" t="n">
        <x:v>101842</x:v>
      </x:c>
      <x:c r="F22181" s="16" t="n">
        <x:v>1776</x:v>
      </x:c>
      <x:c r="G22181" s="15" t="n">
        <x:f>VLOOKUP(D22181,'Pricing'!$A$6:$E$8,5,FALSE)</x:f>
        <x:v>0.246</x:v>
      </x:c>
      <x:c r="H22181" s="15" t="n">
        <x:f>VLOOKUP(D22181,'Pricing'!$A$6:$E$8,4,FALSE)</x:f>
        <x:v>1.2</x:v>
      </x:c>
      <x:c r="I22181" s="15" t="n">
        <x:f>E22181*G22181/1000000</x:f>
        <x:v>0.025053132000000002</x:v>
      </x:c>
      <x:c r="J22181" s="15" t="n">
        <x:f>F22181*H22181/1000000</x:f>
        <x:v>0.0021311999999999998</x:v>
      </x:c>
      <x:c r="K22181" s="15" t="n">
        <x:f>SUM(I22181:J22181)</x:f>
        <x:v>0.027184332000000002</x:v>
      </x:c>
    </x:row>
    <x:row r="22182" ht="23" customHeight="1">
      <x:c r="A22182" s="2" t="str">
        <x:v>REQ-22178</x:v>
      </x:c>
      <x:c r="B22182" s="2" t="n">
        <x:v>31</x:v>
      </x:c>
      <x:c r="C22182" s="2" t="str">
        <x:v>Growth</x:v>
      </x:c>
      <x:c r="D22182" s="2" t="str">
        <x:v>Reasoning</x:v>
      </x:c>
      <x:c r="E22182" s="16" t="n">
        <x:v>84862</x:v>
      </x:c>
      <x:c r="F22182" s="16" t="n">
        <x:v>3397</x:v>
      </x:c>
      <x:c r="G22182" s="15" t="n">
        <x:f>VLOOKUP(D22182,'Pricing'!$A$6:$E$8,5,FALSE)</x:f>
        <x:v>4.920000000000001</x:v>
      </x:c>
      <x:c r="H22182" s="15" t="n">
        <x:f>VLOOKUP(D22182,'Pricing'!$A$6:$E$8,4,FALSE)</x:f>
        <x:v>24</x:v>
      </x:c>
      <x:c r="I22182" s="15" t="n">
        <x:f>E22182*G22182/1000000</x:f>
        <x:v>0.4175210400000001</x:v>
      </x:c>
      <x:c r="J22182" s="15" t="n">
        <x:f>F22182*H22182/1000000</x:f>
        <x:v>0.081528</x:v>
      </x:c>
      <x:c r="K22182" s="15" t="n">
        <x:f>SUM(I22182:J22182)</x:f>
        <x:v>0.4990490400000001</x:v>
      </x:c>
    </x:row>
    <x:row r="22183" ht="23" customHeight="1">
      <x:c r="A22183" s="2" t="str">
        <x:v>REQ-22179</x:v>
      </x:c>
      <x:c r="B22183" s="2" t="n">
        <x:v>30</x:v>
      </x:c>
      <x:c r="C22183" s="2" t="str">
        <x:v>Operations</x:v>
      </x:c>
      <x:c r="D22183" s="2" t="str">
        <x:v>Balanced</x:v>
      </x:c>
      <x:c r="E22183" s="16" t="n">
        <x:v>39485</x:v>
      </x:c>
      <x:c r="F22183" s="16" t="n">
        <x:v>830</x:v>
      </x:c>
      <x:c r="G22183" s="15" t="n">
        <x:f>VLOOKUP(D22183,'Pricing'!$A$6:$E$8,5,FALSE)</x:f>
        <x:v>1.2300000000000002</x:v>
      </x:c>
      <x:c r="H22183" s="15" t="n">
        <x:f>VLOOKUP(D22183,'Pricing'!$A$6:$E$8,4,FALSE)</x:f>
        <x:v>6</x:v>
      </x:c>
      <x:c r="I22183" s="15" t="n">
        <x:f>E22183*G22183/1000000</x:f>
        <x:v>0.04856655000000001</x:v>
      </x:c>
      <x:c r="J22183" s="15" t="n">
        <x:f>F22183*H22183/1000000</x:f>
        <x:v>0.00498</x:v>
      </x:c>
      <x:c r="K22183" s="15" t="n">
        <x:f>SUM(I22183:J22183)</x:f>
        <x:v>0.053546550000000005</x:v>
      </x:c>
    </x:row>
    <x:row r="22184" ht="23" customHeight="1">
      <x:c r="A22184" s="2" t="str">
        <x:v>REQ-22180</x:v>
      </x:c>
      <x:c r="B22184" s="2" t="n">
        <x:v>21</x:v>
      </x:c>
      <x:c r="C22184" s="2" t="str">
        <x:v>Growth</x:v>
      </x:c>
      <x:c r="D22184" s="2" t="str">
        <x:v>Balanced</x:v>
      </x:c>
      <x:c r="E22184" s="16" t="n">
        <x:v>77875</x:v>
      </x:c>
      <x:c r="F22184" s="16" t="n">
        <x:v>3990</x:v>
      </x:c>
      <x:c r="G22184" s="15" t="n">
        <x:f>VLOOKUP(D22184,'Pricing'!$A$6:$E$8,5,FALSE)</x:f>
        <x:v>1.2300000000000002</x:v>
      </x:c>
      <x:c r="H22184" s="15" t="n">
        <x:f>VLOOKUP(D22184,'Pricing'!$A$6:$E$8,4,FALSE)</x:f>
        <x:v>6</x:v>
      </x:c>
      <x:c r="I22184" s="15" t="n">
        <x:f>E22184*G22184/1000000</x:f>
        <x:v>0.09578625000000002</x:v>
      </x:c>
      <x:c r="J22184" s="15" t="n">
        <x:f>F22184*H22184/1000000</x:f>
        <x:v>0.02394</x:v>
      </x:c>
      <x:c r="K22184" s="15" t="n">
        <x:f>SUM(I22184:J22184)</x:f>
        <x:v>0.11972625000000002</x:v>
      </x:c>
    </x:row>
    <x:row r="22185" ht="23" customHeight="1">
      <x:c r="A22185" s="2" t="str">
        <x:v>REQ-22181</x:v>
      </x:c>
      <x:c r="B22185" s="2" t="n">
        <x:v>17</x:v>
      </x:c>
      <x:c r="C22185" s="2" t="str">
        <x:v>Engineering</x:v>
      </x:c>
      <x:c r="D22185" s="2" t="str">
        <x:v>Balanced</x:v>
      </x:c>
      <x:c r="E22185" s="16" t="n">
        <x:v>103319</x:v>
      </x:c>
      <x:c r="F22185" s="16" t="n">
        <x:v>1856</x:v>
      </x:c>
      <x:c r="G22185" s="15" t="n">
        <x:f>VLOOKUP(D22185,'Pricing'!$A$6:$E$8,5,FALSE)</x:f>
        <x:v>1.2300000000000002</x:v>
      </x:c>
      <x:c r="H22185" s="15" t="n">
        <x:f>VLOOKUP(D22185,'Pricing'!$A$6:$E$8,4,FALSE)</x:f>
        <x:v>6</x:v>
      </x:c>
      <x:c r="I22185" s="15" t="n">
        <x:f>E22185*G22185/1000000</x:f>
        <x:v>0.12708237000000003</x:v>
      </x:c>
      <x:c r="J22185" s="15" t="n">
        <x:f>F22185*H22185/1000000</x:f>
        <x:v>0.011136</x:v>
      </x:c>
      <x:c r="K22185" s="15" t="n">
        <x:f>SUM(I22185:J22185)</x:f>
        <x:v>0.13821837000000003</x:v>
      </x:c>
    </x:row>
    <x:row r="22186" ht="23" customHeight="1">
      <x:c r="A22186" s="2" t="str">
        <x:v>REQ-22182</x:v>
      </x:c>
      <x:c r="B22186" s="2" t="n">
        <x:v>28</x:v>
      </x:c>
      <x:c r="C22186" s="2" t="str">
        <x:v>Growth</x:v>
      </x:c>
      <x:c r="D22186" s="2" t="str">
        <x:v>Balanced</x:v>
      </x:c>
      <x:c r="E22186" s="16" t="n">
        <x:v>118816</x:v>
      </x:c>
      <x:c r="F22186" s="16" t="n">
        <x:v>2389</x:v>
      </x:c>
      <x:c r="G22186" s="15" t="n">
        <x:f>VLOOKUP(D22186,'Pricing'!$A$6:$E$8,5,FALSE)</x:f>
        <x:v>1.2300000000000002</x:v>
      </x:c>
      <x:c r="H22186" s="15" t="n">
        <x:f>VLOOKUP(D22186,'Pricing'!$A$6:$E$8,4,FALSE)</x:f>
        <x:v>6</x:v>
      </x:c>
      <x:c r="I22186" s="15" t="n">
        <x:f>E22186*G22186/1000000</x:f>
        <x:v>0.14614368000000003</x:v>
      </x:c>
      <x:c r="J22186" s="15" t="n">
        <x:f>F22186*H22186/1000000</x:f>
        <x:v>0.014334</x:v>
      </x:c>
      <x:c r="K22186" s="15" t="n">
        <x:f>SUM(I22186:J22186)</x:f>
        <x:v>0.16047768</x:v>
      </x:c>
    </x:row>
    <x:row r="22187" ht="23" customHeight="1">
      <x:c r="A22187" s="2" t="str">
        <x:v>REQ-22183</x:v>
      </x:c>
      <x:c r="B22187" s="2" t="n">
        <x:v>24</x:v>
      </x:c>
      <x:c r="C22187" s="2" t="str">
        <x:v>Operations</x:v>
      </x:c>
      <x:c r="D22187" s="2" t="str">
        <x:v>Swift</x:v>
      </x:c>
      <x:c r="E22187" s="16" t="n">
        <x:v>71456</x:v>
      </x:c>
      <x:c r="F22187" s="16" t="n">
        <x:v>3831</x:v>
      </x:c>
      <x:c r="G22187" s="15" t="n">
        <x:f>VLOOKUP(D22187,'Pricing'!$A$6:$E$8,5,FALSE)</x:f>
        <x:v>0.246</x:v>
      </x:c>
      <x:c r="H22187" s="15" t="n">
        <x:f>VLOOKUP(D22187,'Pricing'!$A$6:$E$8,4,FALSE)</x:f>
        <x:v>1.2</x:v>
      </x:c>
      <x:c r="I22187" s="15" t="n">
        <x:f>E22187*G22187/1000000</x:f>
        <x:v>0.017578176</x:v>
      </x:c>
      <x:c r="J22187" s="15" t="n">
        <x:f>F22187*H22187/1000000</x:f>
        <x:v>0.0045972</x:v>
      </x:c>
      <x:c r="K22187" s="15" t="n">
        <x:f>SUM(I22187:J22187)</x:f>
        <x:v>0.022175376</x:v>
      </x:c>
    </x:row>
    <x:row r="22188" ht="23" customHeight="1">
      <x:c r="A22188" s="2" t="str">
        <x:v>REQ-22184</x:v>
      </x:c>
      <x:c r="B22188" s="2" t="n">
        <x:v>14</x:v>
      </x:c>
      <x:c r="C22188" s="2" t="str">
        <x:v>Support</x:v>
      </x:c>
      <x:c r="D22188" s="2" t="str">
        <x:v>Swift</x:v>
      </x:c>
      <x:c r="E22188" s="16" t="n">
        <x:v>79682</x:v>
      </x:c>
      <x:c r="F22188" s="16" t="n">
        <x:v>1339</x:v>
      </x:c>
      <x:c r="G22188" s="15" t="n">
        <x:f>VLOOKUP(D22188,'Pricing'!$A$6:$E$8,5,FALSE)</x:f>
        <x:v>0.246</x:v>
      </x:c>
      <x:c r="H22188" s="15" t="n">
        <x:f>VLOOKUP(D22188,'Pricing'!$A$6:$E$8,4,FALSE)</x:f>
        <x:v>1.2</x:v>
      </x:c>
      <x:c r="I22188" s="15" t="n">
        <x:f>E22188*G22188/1000000</x:f>
        <x:v>0.019601772</x:v>
      </x:c>
      <x:c r="J22188" s="15" t="n">
        <x:f>F22188*H22188/1000000</x:f>
        <x:v>0.0016068</x:v>
      </x:c>
      <x:c r="K22188" s="15" t="n">
        <x:f>SUM(I22188:J22188)</x:f>
        <x:v>0.021208572</x:v>
      </x:c>
    </x:row>
    <x:row r="22189" ht="23" customHeight="1">
      <x:c r="A22189" s="2" t="str">
        <x:v>REQ-22185</x:v>
      </x:c>
      <x:c r="B22189" s="2" t="n">
        <x:v>13</x:v>
      </x:c>
      <x:c r="C22189" s="2" t="str">
        <x:v>Engineering</x:v>
      </x:c>
      <x:c r="D22189" s="2" t="str">
        <x:v>Swift</x:v>
      </x:c>
      <x:c r="E22189" s="16" t="n">
        <x:v>75107</x:v>
      </x:c>
      <x:c r="F22189" s="16" t="n">
        <x:v>1468</x:v>
      </x:c>
      <x:c r="G22189" s="15" t="n">
        <x:f>VLOOKUP(D22189,'Pricing'!$A$6:$E$8,5,FALSE)</x:f>
        <x:v>0.246</x:v>
      </x:c>
      <x:c r="H22189" s="15" t="n">
        <x:f>VLOOKUP(D22189,'Pricing'!$A$6:$E$8,4,FALSE)</x:f>
        <x:v>1.2</x:v>
      </x:c>
      <x:c r="I22189" s="15" t="n">
        <x:f>E22189*G22189/1000000</x:f>
        <x:v>0.018476322</x:v>
      </x:c>
      <x:c r="J22189" s="15" t="n">
        <x:f>F22189*H22189/1000000</x:f>
        <x:v>0.0017615999999999999</x:v>
      </x:c>
      <x:c r="K22189" s="15" t="n">
        <x:f>SUM(I22189:J22189)</x:f>
        <x:v>0.020237922</x:v>
      </x:c>
    </x:row>
    <x:row r="22190" ht="23" customHeight="1">
      <x:c r="A22190" s="2" t="str">
        <x:v>REQ-22186</x:v>
      </x:c>
      <x:c r="B22190" s="2" t="n">
        <x:v>27</x:v>
      </x:c>
      <x:c r="C22190" s="2" t="str">
        <x:v>Growth</x:v>
      </x:c>
      <x:c r="D22190" s="2" t="str">
        <x:v>Swift</x:v>
      </x:c>
      <x:c r="E22190" s="16" t="n">
        <x:v>70449</x:v>
      </x:c>
      <x:c r="F22190" s="16" t="n">
        <x:v>1742</x:v>
      </x:c>
      <x:c r="G22190" s="15" t="n">
        <x:f>VLOOKUP(D22190,'Pricing'!$A$6:$E$8,5,FALSE)</x:f>
        <x:v>0.246</x:v>
      </x:c>
      <x:c r="H22190" s="15" t="n">
        <x:f>VLOOKUP(D22190,'Pricing'!$A$6:$E$8,4,FALSE)</x:f>
        <x:v>1.2</x:v>
      </x:c>
      <x:c r="I22190" s="15" t="n">
        <x:f>E22190*G22190/1000000</x:f>
        <x:v>0.017330454000000002</x:v>
      </x:c>
      <x:c r="J22190" s="15" t="n">
        <x:f>F22190*H22190/1000000</x:f>
        <x:v>0.0020904</x:v>
      </x:c>
      <x:c r="K22190" s="15" t="n">
        <x:f>SUM(I22190:J22190)</x:f>
        <x:v>0.019420854</x:v>
      </x:c>
    </x:row>
    <x:row r="22191" ht="23" customHeight="1">
      <x:c r="A22191" s="2" t="str">
        <x:v>REQ-22187</x:v>
      </x:c>
      <x:c r="B22191" s="2" t="n">
        <x:v>31</x:v>
      </x:c>
      <x:c r="C22191" s="2" t="str">
        <x:v>Engineering</x:v>
      </x:c>
      <x:c r="D22191" s="2" t="str">
        <x:v>Swift</x:v>
      </x:c>
      <x:c r="E22191" s="16" t="n">
        <x:v>100945</x:v>
      </x:c>
      <x:c r="F22191" s="16" t="n">
        <x:v>289</x:v>
      </x:c>
      <x:c r="G22191" s="15" t="n">
        <x:f>VLOOKUP(D22191,'Pricing'!$A$6:$E$8,5,FALSE)</x:f>
        <x:v>0.246</x:v>
      </x:c>
      <x:c r="H22191" s="15" t="n">
        <x:f>VLOOKUP(D22191,'Pricing'!$A$6:$E$8,4,FALSE)</x:f>
        <x:v>1.2</x:v>
      </x:c>
      <x:c r="I22191" s="15" t="n">
        <x:f>E22191*G22191/1000000</x:f>
        <x:v>0.024832470000000002</x:v>
      </x:c>
      <x:c r="J22191" s="15" t="n">
        <x:f>F22191*H22191/1000000</x:f>
        <x:v>0.0003468</x:v>
      </x:c>
      <x:c r="K22191" s="15" t="n">
        <x:f>SUM(I22191:J22191)</x:f>
        <x:v>0.025179270000000004</x:v>
      </x:c>
    </x:row>
    <x:row r="22192" ht="23" customHeight="1">
      <x:c r="A22192" s="2" t="str">
        <x:v>REQ-22188</x:v>
      </x:c>
      <x:c r="B22192" s="2" t="n">
        <x:v>17</x:v>
      </x:c>
      <x:c r="C22192" s="2" t="str">
        <x:v>Support</x:v>
      </x:c>
      <x:c r="D22192" s="2" t="str">
        <x:v>Reasoning</x:v>
      </x:c>
      <x:c r="E22192" s="16" t="n">
        <x:v>82284</x:v>
      </x:c>
      <x:c r="F22192" s="16" t="n">
        <x:v>2081</x:v>
      </x:c>
      <x:c r="G22192" s="15" t="n">
        <x:f>VLOOKUP(D22192,'Pricing'!$A$6:$E$8,5,FALSE)</x:f>
        <x:v>4.920000000000001</x:v>
      </x:c>
      <x:c r="H22192" s="15" t="n">
        <x:f>VLOOKUP(D22192,'Pricing'!$A$6:$E$8,4,FALSE)</x:f>
        <x:v>24</x:v>
      </x:c>
      <x:c r="I22192" s="15" t="n">
        <x:f>E22192*G22192/1000000</x:f>
        <x:v>0.4048372800000001</x:v>
      </x:c>
      <x:c r="J22192" s="15" t="n">
        <x:f>F22192*H22192/1000000</x:f>
        <x:v>0.049944</x:v>
      </x:c>
      <x:c r="K22192" s="15" t="n">
        <x:f>SUM(I22192:J22192)</x:f>
        <x:v>0.45478128000000007</x:v>
      </x:c>
    </x:row>
    <x:row r="22193" ht="23" customHeight="1">
      <x:c r="A22193" s="2" t="str">
        <x:v>REQ-22189</x:v>
      </x:c>
      <x:c r="B22193" s="2" t="n">
        <x:v>5</x:v>
      </x:c>
      <x:c r="C22193" s="2" t="str">
        <x:v>Research</x:v>
      </x:c>
      <x:c r="D22193" s="2" t="str">
        <x:v>Swift</x:v>
      </x:c>
      <x:c r="E22193" s="16" t="n">
        <x:v>91681</x:v>
      </x:c>
      <x:c r="F22193" s="16" t="n">
        <x:v>2525</x:v>
      </x:c>
      <x:c r="G22193" s="15" t="n">
        <x:f>VLOOKUP(D22193,'Pricing'!$A$6:$E$8,5,FALSE)</x:f>
        <x:v>0.246</x:v>
      </x:c>
      <x:c r="H22193" s="15" t="n">
        <x:f>VLOOKUP(D22193,'Pricing'!$A$6:$E$8,4,FALSE)</x:f>
        <x:v>1.2</x:v>
      </x:c>
      <x:c r="I22193" s="15" t="n">
        <x:f>E22193*G22193/1000000</x:f>
        <x:v>0.022553525999999997</x:v>
      </x:c>
      <x:c r="J22193" s="15" t="n">
        <x:f>F22193*H22193/1000000</x:f>
        <x:v>0.00303</x:v>
      </x:c>
      <x:c r="K22193" s="15" t="n">
        <x:f>SUM(I22193:J22193)</x:f>
        <x:v>0.025583526</x:v>
      </x:c>
    </x:row>
    <x:row r="22194" ht="23" customHeight="1">
      <x:c r="A22194" s="2" t="str">
        <x:v>REQ-22190</x:v>
      </x:c>
      <x:c r="B22194" s="2" t="n">
        <x:v>29</x:v>
      </x:c>
      <x:c r="C22194" s="2" t="str">
        <x:v>Growth</x:v>
      </x:c>
      <x:c r="D22194" s="2" t="str">
        <x:v>Balanced</x:v>
      </x:c>
      <x:c r="E22194" s="16" t="n">
        <x:v>91963</x:v>
      </x:c>
      <x:c r="F22194" s="16" t="n">
        <x:v>2426</x:v>
      </x:c>
      <x:c r="G22194" s="15" t="n">
        <x:f>VLOOKUP(D22194,'Pricing'!$A$6:$E$8,5,FALSE)</x:f>
        <x:v>1.2300000000000002</x:v>
      </x:c>
      <x:c r="H22194" s="15" t="n">
        <x:f>VLOOKUP(D22194,'Pricing'!$A$6:$E$8,4,FALSE)</x:f>
        <x:v>6</x:v>
      </x:c>
      <x:c r="I22194" s="15" t="n">
        <x:f>E22194*G22194/1000000</x:f>
        <x:v>0.11311449000000003</x:v>
      </x:c>
      <x:c r="J22194" s="15" t="n">
        <x:f>F22194*H22194/1000000</x:f>
        <x:v>0.014556</x:v>
      </x:c>
      <x:c r="K22194" s="15" t="n">
        <x:f>SUM(I22194:J22194)</x:f>
        <x:v>0.12767049000000003</x:v>
      </x:c>
    </x:row>
    <x:row r="22195" ht="23" customHeight="1">
      <x:c r="A22195" s="2" t="str">
        <x:v>REQ-22191</x:v>
      </x:c>
      <x:c r="B22195" s="2" t="n">
        <x:v>17</x:v>
      </x:c>
      <x:c r="C22195" s="2" t="str">
        <x:v>Operations</x:v>
      </x:c>
      <x:c r="D22195" s="2" t="str">
        <x:v>Balanced</x:v>
      </x:c>
      <x:c r="E22195" s="16" t="n">
        <x:v>111498</x:v>
      </x:c>
      <x:c r="F22195" s="16" t="n">
        <x:v>3051</x:v>
      </x:c>
      <x:c r="G22195" s="15" t="n">
        <x:f>VLOOKUP(D22195,'Pricing'!$A$6:$E$8,5,FALSE)</x:f>
        <x:v>1.2300000000000002</x:v>
      </x:c>
      <x:c r="H22195" s="15" t="n">
        <x:f>VLOOKUP(D22195,'Pricing'!$A$6:$E$8,4,FALSE)</x:f>
        <x:v>6</x:v>
      </x:c>
      <x:c r="I22195" s="15" t="n">
        <x:f>E22195*G22195/1000000</x:f>
        <x:v>0.13714254000000003</x:v>
      </x:c>
      <x:c r="J22195" s="15" t="n">
        <x:f>F22195*H22195/1000000</x:f>
        <x:v>0.018306</x:v>
      </x:c>
      <x:c r="K22195" s="15" t="n">
        <x:f>SUM(I22195:J22195)</x:f>
        <x:v>0.15544854000000002</x:v>
      </x:c>
    </x:row>
    <x:row r="22196" ht="23" customHeight="1">
      <x:c r="A22196" s="2" t="str">
        <x:v>REQ-22192</x:v>
      </x:c>
      <x:c r="B22196" s="2" t="n">
        <x:v>9</x:v>
      </x:c>
      <x:c r="C22196" s="2" t="str">
        <x:v>Support</x:v>
      </x:c>
      <x:c r="D22196" s="2" t="str">
        <x:v>Balanced</x:v>
      </x:c>
      <x:c r="E22196" s="16" t="n">
        <x:v>80687</x:v>
      </x:c>
      <x:c r="F22196" s="16" t="n">
        <x:v>2234</x:v>
      </x:c>
      <x:c r="G22196" s="15" t="n">
        <x:f>VLOOKUP(D22196,'Pricing'!$A$6:$E$8,5,FALSE)</x:f>
        <x:v>1.2300000000000002</x:v>
      </x:c>
      <x:c r="H22196" s="15" t="n">
        <x:f>VLOOKUP(D22196,'Pricing'!$A$6:$E$8,4,FALSE)</x:f>
        <x:v>6</x:v>
      </x:c>
      <x:c r="I22196" s="15" t="n">
        <x:f>E22196*G22196/1000000</x:f>
        <x:v>0.09924501000000001</x:v>
      </x:c>
      <x:c r="J22196" s="15" t="n">
        <x:f>F22196*H22196/1000000</x:f>
        <x:v>0.013404</x:v>
      </x:c>
      <x:c r="K22196" s="15" t="n">
        <x:f>SUM(I22196:J22196)</x:f>
        <x:v>0.11264901000000001</x:v>
      </x:c>
    </x:row>
    <x:row r="22197" ht="23" customHeight="1">
      <x:c r="A22197" s="2" t="str">
        <x:v>REQ-22193</x:v>
      </x:c>
      <x:c r="B22197" s="2" t="n">
        <x:v>22</x:v>
      </x:c>
      <x:c r="C22197" s="2" t="str">
        <x:v>Research</x:v>
      </x:c>
      <x:c r="D22197" s="2" t="str">
        <x:v>Balanced</x:v>
      </x:c>
      <x:c r="E22197" s="16" t="n">
        <x:v>43806</x:v>
      </x:c>
      <x:c r="F22197" s="16" t="n">
        <x:v>1935</x:v>
      </x:c>
      <x:c r="G22197" s="15" t="n">
        <x:f>VLOOKUP(D22197,'Pricing'!$A$6:$E$8,5,FALSE)</x:f>
        <x:v>1.2300000000000002</x:v>
      </x:c>
      <x:c r="H22197" s="15" t="n">
        <x:f>VLOOKUP(D22197,'Pricing'!$A$6:$E$8,4,FALSE)</x:f>
        <x:v>6</x:v>
      </x:c>
      <x:c r="I22197" s="15" t="n">
        <x:f>E22197*G22197/1000000</x:f>
        <x:v>0.05388138000000001</x:v>
      </x:c>
      <x:c r="J22197" s="15" t="n">
        <x:f>F22197*H22197/1000000</x:f>
        <x:v>0.01161</x:v>
      </x:c>
      <x:c r="K22197" s="15" t="n">
        <x:f>SUM(I22197:J22197)</x:f>
        <x:v>0.06549138000000002</x:v>
      </x:c>
    </x:row>
    <x:row r="22198" ht="23" customHeight="1">
      <x:c r="A22198" s="2" t="str">
        <x:v>REQ-22194</x:v>
      </x:c>
      <x:c r="B22198" s="2" t="n">
        <x:v>17</x:v>
      </x:c>
      <x:c r="C22198" s="2" t="str">
        <x:v>Product</x:v>
      </x:c>
      <x:c r="D22198" s="2" t="str">
        <x:v>Reasoning</x:v>
      </x:c>
      <x:c r="E22198" s="16" t="n">
        <x:v>113866</x:v>
      </x:c>
      <x:c r="F22198" s="16" t="n">
        <x:v>905</x:v>
      </x:c>
      <x:c r="G22198" s="15" t="n">
        <x:f>VLOOKUP(D22198,'Pricing'!$A$6:$E$8,5,FALSE)</x:f>
        <x:v>4.920000000000001</x:v>
      </x:c>
      <x:c r="H22198" s="15" t="n">
        <x:f>VLOOKUP(D22198,'Pricing'!$A$6:$E$8,4,FALSE)</x:f>
        <x:v>24</x:v>
      </x:c>
      <x:c r="I22198" s="15" t="n">
        <x:f>E22198*G22198/1000000</x:f>
        <x:v>0.5602207200000001</x:v>
      </x:c>
      <x:c r="J22198" s="15" t="n">
        <x:f>F22198*H22198/1000000</x:f>
        <x:v>0.02172</x:v>
      </x:c>
      <x:c r="K22198" s="15" t="n">
        <x:f>SUM(I22198:J22198)</x:f>
        <x:v>0.5819407200000001</x:v>
      </x:c>
    </x:row>
    <x:row r="22199" ht="23" customHeight="1">
      <x:c r="A22199" s="2" t="str">
        <x:v>REQ-22195</x:v>
      </x:c>
      <x:c r="B22199" s="2" t="n">
        <x:v>1</x:v>
      </x:c>
      <x:c r="C22199" s="2" t="str">
        <x:v>Operations</x:v>
      </x:c>
      <x:c r="D22199" s="2" t="str">
        <x:v>Balanced</x:v>
      </x:c>
      <x:c r="E22199" s="16" t="n">
        <x:v>32484</x:v>
      </x:c>
      <x:c r="F22199" s="16" t="n">
        <x:v>3758</x:v>
      </x:c>
      <x:c r="G22199" s="15" t="n">
        <x:f>VLOOKUP(D22199,'Pricing'!$A$6:$E$8,5,FALSE)</x:f>
        <x:v>1.2300000000000002</x:v>
      </x:c>
      <x:c r="H22199" s="15" t="n">
        <x:f>VLOOKUP(D22199,'Pricing'!$A$6:$E$8,4,FALSE)</x:f>
        <x:v>6</x:v>
      </x:c>
      <x:c r="I22199" s="15" t="n">
        <x:f>E22199*G22199/1000000</x:f>
        <x:v>0.03995532000000001</x:v>
      </x:c>
      <x:c r="J22199" s="15" t="n">
        <x:f>F22199*H22199/1000000</x:f>
        <x:v>0.022548</x:v>
      </x:c>
      <x:c r="K22199" s="15" t="n">
        <x:f>SUM(I22199:J22199)</x:f>
        <x:v>0.06250332</x:v>
      </x:c>
    </x:row>
    <x:row r="22200" ht="23" customHeight="1">
      <x:c r="A22200" s="2" t="str">
        <x:v>REQ-22196</x:v>
      </x:c>
      <x:c r="B22200" s="2" t="n">
        <x:v>10</x:v>
      </x:c>
      <x:c r="C22200" s="2" t="str">
        <x:v>Growth</x:v>
      </x:c>
      <x:c r="D22200" s="2" t="str">
        <x:v>Balanced</x:v>
      </x:c>
      <x:c r="E22200" s="16" t="n">
        <x:v>103968</x:v>
      </x:c>
      <x:c r="F22200" s="16" t="n">
        <x:v>2132</x:v>
      </x:c>
      <x:c r="G22200" s="15" t="n">
        <x:f>VLOOKUP(D22200,'Pricing'!$A$6:$E$8,5,FALSE)</x:f>
        <x:v>1.2300000000000002</x:v>
      </x:c>
      <x:c r="H22200" s="15" t="n">
        <x:f>VLOOKUP(D22200,'Pricing'!$A$6:$E$8,4,FALSE)</x:f>
        <x:v>6</x:v>
      </x:c>
      <x:c r="I22200" s="15" t="n">
        <x:f>E22200*G22200/1000000</x:f>
        <x:v>0.12788064000000002</x:v>
      </x:c>
      <x:c r="J22200" s="15" t="n">
        <x:f>F22200*H22200/1000000</x:f>
        <x:v>0.012792</x:v>
      </x:c>
      <x:c r="K22200" s="15" t="n">
        <x:f>SUM(I22200:J22200)</x:f>
        <x:v>0.14067264000000002</x:v>
      </x:c>
    </x:row>
    <x:row r="22201" ht="23" customHeight="1">
      <x:c r="A22201" s="2" t="str">
        <x:v>REQ-22197</x:v>
      </x:c>
      <x:c r="B22201" s="2" t="n">
        <x:v>24</x:v>
      </x:c>
      <x:c r="C22201" s="2" t="str">
        <x:v>Operations</x:v>
      </x:c>
      <x:c r="D22201" s="2" t="str">
        <x:v>Balanced</x:v>
      </x:c>
      <x:c r="E22201" s="16" t="n">
        <x:v>115442</x:v>
      </x:c>
      <x:c r="F22201" s="16" t="n">
        <x:v>3394</x:v>
      </x:c>
      <x:c r="G22201" s="15" t="n">
        <x:f>VLOOKUP(D22201,'Pricing'!$A$6:$E$8,5,FALSE)</x:f>
        <x:v>1.2300000000000002</x:v>
      </x:c>
      <x:c r="H22201" s="15" t="n">
        <x:f>VLOOKUP(D22201,'Pricing'!$A$6:$E$8,4,FALSE)</x:f>
        <x:v>6</x:v>
      </x:c>
      <x:c r="I22201" s="15" t="n">
        <x:f>E22201*G22201/1000000</x:f>
        <x:v>0.14199366000000002</x:v>
      </x:c>
      <x:c r="J22201" s="15" t="n">
        <x:f>F22201*H22201/1000000</x:f>
        <x:v>0.020364</x:v>
      </x:c>
      <x:c r="K22201" s="15" t="n">
        <x:f>SUM(I22201:J22201)</x:f>
        <x:v>0.16235766000000001</x:v>
      </x:c>
    </x:row>
    <x:row r="22202" ht="23" customHeight="1">
      <x:c r="A22202" s="2" t="str">
        <x:v>REQ-22198</x:v>
      </x:c>
      <x:c r="B22202" s="2" t="n">
        <x:v>6</x:v>
      </x:c>
      <x:c r="C22202" s="2" t="str">
        <x:v>Support</x:v>
      </x:c>
      <x:c r="D22202" s="2" t="str">
        <x:v>Balanced</x:v>
      </x:c>
      <x:c r="E22202" s="16" t="n">
        <x:v>15704</x:v>
      </x:c>
      <x:c r="F22202" s="16" t="n">
        <x:v>1811</x:v>
      </x:c>
      <x:c r="G22202" s="15" t="n">
        <x:f>VLOOKUP(D22202,'Pricing'!$A$6:$E$8,5,FALSE)</x:f>
        <x:v>1.2300000000000002</x:v>
      </x:c>
      <x:c r="H22202" s="15" t="n">
        <x:f>VLOOKUP(D22202,'Pricing'!$A$6:$E$8,4,FALSE)</x:f>
        <x:v>6</x:v>
      </x:c>
      <x:c r="I22202" s="15" t="n">
        <x:f>E22202*G22202/1000000</x:f>
        <x:v>0.01931592</x:v>
      </x:c>
      <x:c r="J22202" s="15" t="n">
        <x:f>F22202*H22202/1000000</x:f>
        <x:v>0.010866</x:v>
      </x:c>
      <x:c r="K22202" s="15" t="n">
        <x:f>SUM(I22202:J22202)</x:f>
        <x:v>0.03018192</x:v>
      </x:c>
    </x:row>
    <x:row r="22203" ht="23" customHeight="1">
      <x:c r="A22203" s="2" t="str">
        <x:v>REQ-22199</x:v>
      </x:c>
      <x:c r="B22203" s="2" t="n">
        <x:v>4</x:v>
      </x:c>
      <x:c r="C22203" s="2" t="str">
        <x:v>Engineering</x:v>
      </x:c>
      <x:c r="D22203" s="2" t="str">
        <x:v>Swift</x:v>
      </x:c>
      <x:c r="E22203" s="16" t="n">
        <x:v>81836</x:v>
      </x:c>
      <x:c r="F22203" s="16" t="n">
        <x:v>1095</x:v>
      </x:c>
      <x:c r="G22203" s="15" t="n">
        <x:f>VLOOKUP(D22203,'Pricing'!$A$6:$E$8,5,FALSE)</x:f>
        <x:v>0.246</x:v>
      </x:c>
      <x:c r="H22203" s="15" t="n">
        <x:f>VLOOKUP(D22203,'Pricing'!$A$6:$E$8,4,FALSE)</x:f>
        <x:v>1.2</x:v>
      </x:c>
      <x:c r="I22203" s="15" t="n">
        <x:f>E22203*G22203/1000000</x:f>
        <x:v>0.020131655999999998</x:v>
      </x:c>
      <x:c r="J22203" s="15" t="n">
        <x:f>F22203*H22203/1000000</x:f>
        <x:v>0.001314</x:v>
      </x:c>
      <x:c r="K22203" s="15" t="n">
        <x:f>SUM(I22203:J22203)</x:f>
        <x:v>0.021445655999999997</x:v>
      </x:c>
    </x:row>
    <x:row r="22204" ht="23" customHeight="1">
      <x:c r="A22204" s="2" t="str">
        <x:v>REQ-22200</x:v>
      </x:c>
      <x:c r="B22204" s="2" t="n">
        <x:v>6</x:v>
      </x:c>
      <x:c r="C22204" s="2" t="str">
        <x:v>Support</x:v>
      </x:c>
      <x:c r="D22204" s="2" t="str">
        <x:v>Swift</x:v>
      </x:c>
      <x:c r="E22204" s="16" t="n">
        <x:v>91762</x:v>
      </x:c>
      <x:c r="F22204" s="16" t="n">
        <x:v>1853</x:v>
      </x:c>
      <x:c r="G22204" s="15" t="n">
        <x:f>VLOOKUP(D22204,'Pricing'!$A$6:$E$8,5,FALSE)</x:f>
        <x:v>0.246</x:v>
      </x:c>
      <x:c r="H22204" s="15" t="n">
        <x:f>VLOOKUP(D22204,'Pricing'!$A$6:$E$8,4,FALSE)</x:f>
        <x:v>1.2</x:v>
      </x:c>
      <x:c r="I22204" s="15" t="n">
        <x:f>E22204*G22204/1000000</x:f>
        <x:v>0.022573452</x:v>
      </x:c>
      <x:c r="J22204" s="15" t="n">
        <x:f>F22204*H22204/1000000</x:f>
        <x:v>0.0022236</x:v>
      </x:c>
      <x:c r="K22204" s="15" t="n">
        <x:f>SUM(I22204:J22204)</x:f>
        <x:v>0.024797052</x:v>
      </x:c>
    </x:row>
    <x:row r="22205" ht="23" customHeight="1">
      <x:c r="A22205" s="2" t="str">
        <x:v>REQ-22201</x:v>
      </x:c>
      <x:c r="B22205" s="2" t="n">
        <x:v>11</x:v>
      </x:c>
      <x:c r="C22205" s="2" t="str">
        <x:v>Operations</x:v>
      </x:c>
      <x:c r="D22205" s="2" t="str">
        <x:v>Balanced</x:v>
      </x:c>
      <x:c r="E22205" s="16" t="n">
        <x:v>32793</x:v>
      </x:c>
      <x:c r="F22205" s="16" t="n">
        <x:v>3485</x:v>
      </x:c>
      <x:c r="G22205" s="15" t="n">
        <x:f>VLOOKUP(D22205,'Pricing'!$A$6:$E$8,5,FALSE)</x:f>
        <x:v>1.2300000000000002</x:v>
      </x:c>
      <x:c r="H22205" s="15" t="n">
        <x:f>VLOOKUP(D22205,'Pricing'!$A$6:$E$8,4,FALSE)</x:f>
        <x:v>6</x:v>
      </x:c>
      <x:c r="I22205" s="15" t="n">
        <x:f>E22205*G22205/1000000</x:f>
        <x:v>0.040335390000000006</x:v>
      </x:c>
      <x:c r="J22205" s="15" t="n">
        <x:f>F22205*H22205/1000000</x:f>
        <x:v>0.02091</x:v>
      </x:c>
      <x:c r="K22205" s="15" t="n">
        <x:f>SUM(I22205:J22205)</x:f>
        <x:v>0.06124539000000001</x:v>
      </x:c>
    </x:row>
    <x:row r="22206" ht="23" customHeight="1">
      <x:c r="A22206" s="2" t="str">
        <x:v>REQ-22202</x:v>
      </x:c>
      <x:c r="B22206" s="2" t="n">
        <x:v>29</x:v>
      </x:c>
      <x:c r="C22206" s="2" t="str">
        <x:v>Growth</x:v>
      </x:c>
      <x:c r="D22206" s="2" t="str">
        <x:v>Swift</x:v>
      </x:c>
      <x:c r="E22206" s="16" t="n">
        <x:v>70717</x:v>
      </x:c>
      <x:c r="F22206" s="16" t="n">
        <x:v>803</x:v>
      </x:c>
      <x:c r="G22206" s="15" t="n">
        <x:f>VLOOKUP(D22206,'Pricing'!$A$6:$E$8,5,FALSE)</x:f>
        <x:v>0.246</x:v>
      </x:c>
      <x:c r="H22206" s="15" t="n">
        <x:f>VLOOKUP(D22206,'Pricing'!$A$6:$E$8,4,FALSE)</x:f>
        <x:v>1.2</x:v>
      </x:c>
      <x:c r="I22206" s="15" t="n">
        <x:f>E22206*G22206/1000000</x:f>
        <x:v>0.017396382000000002</x:v>
      </x:c>
      <x:c r="J22206" s="15" t="n">
        <x:f>F22206*H22206/1000000</x:f>
        <x:v>0.0009635999999999999</x:v>
      </x:c>
      <x:c r="K22206" s="15" t="n">
        <x:f>SUM(I22206:J22206)</x:f>
        <x:v>0.018359982</x:v>
      </x:c>
    </x:row>
    <x:row r="22207" ht="23" customHeight="1">
      <x:c r="A22207" s="2" t="str">
        <x:v>REQ-22203</x:v>
      </x:c>
      <x:c r="B22207" s="2" t="n">
        <x:v>26</x:v>
      </x:c>
      <x:c r="C22207" s="2" t="str">
        <x:v>Research</x:v>
      </x:c>
      <x:c r="D22207" s="2" t="str">
        <x:v>Swift</x:v>
      </x:c>
      <x:c r="E22207" s="16" t="n">
        <x:v>60386</x:v>
      </x:c>
      <x:c r="F22207" s="16" t="n">
        <x:v>308</x:v>
      </x:c>
      <x:c r="G22207" s="15" t="n">
        <x:f>VLOOKUP(D22207,'Pricing'!$A$6:$E$8,5,FALSE)</x:f>
        <x:v>0.246</x:v>
      </x:c>
      <x:c r="H22207" s="15" t="n">
        <x:f>VLOOKUP(D22207,'Pricing'!$A$6:$E$8,4,FALSE)</x:f>
        <x:v>1.2</x:v>
      </x:c>
      <x:c r="I22207" s="15" t="n">
        <x:f>E22207*G22207/1000000</x:f>
        <x:v>0.014854956</x:v>
      </x:c>
      <x:c r="J22207" s="15" t="n">
        <x:f>F22207*H22207/1000000</x:f>
        <x:v>0.0003696</x:v>
      </x:c>
      <x:c r="K22207" s="15" t="n">
        <x:f>SUM(I22207:J22207)</x:f>
        <x:v>0.015224556</x:v>
      </x:c>
    </x:row>
    <x:row r="22208" ht="23" customHeight="1">
      <x:c r="A22208" s="2" t="str">
        <x:v>REQ-22204</x:v>
      </x:c>
      <x:c r="B22208" s="2" t="n">
        <x:v>25</x:v>
      </x:c>
      <x:c r="C22208" s="2" t="str">
        <x:v>Growth</x:v>
      </x:c>
      <x:c r="D22208" s="2" t="str">
        <x:v>Reasoning</x:v>
      </x:c>
      <x:c r="E22208" s="16" t="n">
        <x:v>114931</x:v>
      </x:c>
      <x:c r="F22208" s="16" t="n">
        <x:v>964</x:v>
      </x:c>
      <x:c r="G22208" s="15" t="n">
        <x:f>VLOOKUP(D22208,'Pricing'!$A$6:$E$8,5,FALSE)</x:f>
        <x:v>4.920000000000001</x:v>
      </x:c>
      <x:c r="H22208" s="15" t="n">
        <x:f>VLOOKUP(D22208,'Pricing'!$A$6:$E$8,4,FALSE)</x:f>
        <x:v>24</x:v>
      </x:c>
      <x:c r="I22208" s="15" t="n">
        <x:f>E22208*G22208/1000000</x:f>
        <x:v>0.5654605200000001</x:v>
      </x:c>
      <x:c r="J22208" s="15" t="n">
        <x:f>F22208*H22208/1000000</x:f>
        <x:v>0.023136</x:v>
      </x:c>
      <x:c r="K22208" s="15" t="n">
        <x:f>SUM(I22208:J22208)</x:f>
        <x:v>0.5885965200000002</x:v>
      </x:c>
    </x:row>
    <x:row r="22209" ht="23" customHeight="1">
      <x:c r="A22209" s="2" t="str">
        <x:v>REQ-22205</x:v>
      </x:c>
      <x:c r="B22209" s="2" t="n">
        <x:v>14</x:v>
      </x:c>
      <x:c r="C22209" s="2" t="str">
        <x:v>Research</x:v>
      </x:c>
      <x:c r="D22209" s="2" t="str">
        <x:v>Balanced</x:v>
      </x:c>
      <x:c r="E22209" s="16" t="n">
        <x:v>23468</x:v>
      </x:c>
      <x:c r="F22209" s="16" t="n">
        <x:v>3151</x:v>
      </x:c>
      <x:c r="G22209" s="15" t="n">
        <x:f>VLOOKUP(D22209,'Pricing'!$A$6:$E$8,5,FALSE)</x:f>
        <x:v>1.2300000000000002</x:v>
      </x:c>
      <x:c r="H22209" s="15" t="n">
        <x:f>VLOOKUP(D22209,'Pricing'!$A$6:$E$8,4,FALSE)</x:f>
        <x:v>6</x:v>
      </x:c>
      <x:c r="I22209" s="15" t="n">
        <x:f>E22209*G22209/1000000</x:f>
        <x:v>0.02886564</x:v>
      </x:c>
      <x:c r="J22209" s="15" t="n">
        <x:f>F22209*H22209/1000000</x:f>
        <x:v>0.018906</x:v>
      </x:c>
      <x:c r="K22209" s="15" t="n">
        <x:f>SUM(I22209:J22209)</x:f>
        <x:v>0.047771640000000004</x:v>
      </x:c>
    </x:row>
    <x:row r="22210" ht="23" customHeight="1">
      <x:c r="A22210" s="2" t="str">
        <x:v>REQ-22206</x:v>
      </x:c>
      <x:c r="B22210" s="2" t="n">
        <x:v>24</x:v>
      </x:c>
      <x:c r="C22210" s="2" t="str">
        <x:v>Product</x:v>
      </x:c>
      <x:c r="D22210" s="2" t="str">
        <x:v>Balanced</x:v>
      </x:c>
      <x:c r="E22210" s="16" t="n">
        <x:v>20044</x:v>
      </x:c>
      <x:c r="F22210" s="16" t="n">
        <x:v>2127</x:v>
      </x:c>
      <x:c r="G22210" s="15" t="n">
        <x:f>VLOOKUP(D22210,'Pricing'!$A$6:$E$8,5,FALSE)</x:f>
        <x:v>1.2300000000000002</x:v>
      </x:c>
      <x:c r="H22210" s="15" t="n">
        <x:f>VLOOKUP(D22210,'Pricing'!$A$6:$E$8,4,FALSE)</x:f>
        <x:v>6</x:v>
      </x:c>
      <x:c r="I22210" s="15" t="n">
        <x:f>E22210*G22210/1000000</x:f>
        <x:v>0.02465412</x:v>
      </x:c>
      <x:c r="J22210" s="15" t="n">
        <x:f>F22210*H22210/1000000</x:f>
        <x:v>0.012762</x:v>
      </x:c>
      <x:c r="K22210" s="15" t="n">
        <x:f>SUM(I22210:J22210)</x:f>
        <x:v>0.037416120000000004</x:v>
      </x:c>
    </x:row>
    <x:row r="22211" ht="23" customHeight="1">
      <x:c r="A22211" s="2" t="str">
        <x:v>REQ-22207</x:v>
      </x:c>
      <x:c r="B22211" s="2" t="n">
        <x:v>30</x:v>
      </x:c>
      <x:c r="C22211" s="2" t="str">
        <x:v>Operations</x:v>
      </x:c>
      <x:c r="D22211" s="2" t="str">
        <x:v>Swift</x:v>
      </x:c>
      <x:c r="E22211" s="16" t="n">
        <x:v>62426</x:v>
      </x:c>
      <x:c r="F22211" s="16" t="n">
        <x:v>669</x:v>
      </x:c>
      <x:c r="G22211" s="15" t="n">
        <x:f>VLOOKUP(D22211,'Pricing'!$A$6:$E$8,5,FALSE)</x:f>
        <x:v>0.246</x:v>
      </x:c>
      <x:c r="H22211" s="15" t="n">
        <x:f>VLOOKUP(D22211,'Pricing'!$A$6:$E$8,4,FALSE)</x:f>
        <x:v>1.2</x:v>
      </x:c>
      <x:c r="I22211" s="15" t="n">
        <x:f>E22211*G22211/1000000</x:f>
        <x:v>0.015356796</x:v>
      </x:c>
      <x:c r="J22211" s="15" t="n">
        <x:f>F22211*H22211/1000000</x:f>
        <x:v>0.0008028</x:v>
      </x:c>
      <x:c r="K22211" s="15" t="n">
        <x:f>SUM(I22211:J22211)</x:f>
        <x:v>0.016159596000000002</x:v>
      </x:c>
    </x:row>
    <x:row r="22212" ht="23" customHeight="1">
      <x:c r="A22212" s="2" t="str">
        <x:v>REQ-22208</x:v>
      </x:c>
      <x:c r="B22212" s="2" t="n">
        <x:v>15</x:v>
      </x:c>
      <x:c r="C22212" s="2" t="str">
        <x:v>Product</x:v>
      </x:c>
      <x:c r="D22212" s="2" t="str">
        <x:v>Balanced</x:v>
      </x:c>
      <x:c r="E22212" s="16" t="n">
        <x:v>15413</x:v>
      </x:c>
      <x:c r="F22212" s="16" t="n">
        <x:v>539</x:v>
      </x:c>
      <x:c r="G22212" s="15" t="n">
        <x:f>VLOOKUP(D22212,'Pricing'!$A$6:$E$8,5,FALSE)</x:f>
        <x:v>1.2300000000000002</x:v>
      </x:c>
      <x:c r="H22212" s="15" t="n">
        <x:f>VLOOKUP(D22212,'Pricing'!$A$6:$E$8,4,FALSE)</x:f>
        <x:v>6</x:v>
      </x:c>
      <x:c r="I22212" s="15" t="n">
        <x:f>E22212*G22212/1000000</x:f>
        <x:v>0.01895799</x:v>
      </x:c>
      <x:c r="J22212" s="15" t="n">
        <x:f>F22212*H22212/1000000</x:f>
        <x:v>0.003234</x:v>
      </x:c>
      <x:c r="K22212" s="15" t="n">
        <x:f>SUM(I22212:J22212)</x:f>
        <x:v>0.02219199</x:v>
      </x:c>
    </x:row>
    <x:row r="22213" ht="23" customHeight="1">
      <x:c r="A22213" s="2" t="str">
        <x:v>REQ-22209</x:v>
      </x:c>
      <x:c r="B22213" s="2" t="n">
        <x:v>6</x:v>
      </x:c>
      <x:c r="C22213" s="2" t="str">
        <x:v>Engineering</x:v>
      </x:c>
      <x:c r="D22213" s="2" t="str">
        <x:v>Swift</x:v>
      </x:c>
      <x:c r="E22213" s="16" t="n">
        <x:v>44881</x:v>
      </x:c>
      <x:c r="F22213" s="16" t="n">
        <x:v>3730</x:v>
      </x:c>
      <x:c r="G22213" s="15" t="n">
        <x:f>VLOOKUP(D22213,'Pricing'!$A$6:$E$8,5,FALSE)</x:f>
        <x:v>0.246</x:v>
      </x:c>
      <x:c r="H22213" s="15" t="n">
        <x:f>VLOOKUP(D22213,'Pricing'!$A$6:$E$8,4,FALSE)</x:f>
        <x:v>1.2</x:v>
      </x:c>
      <x:c r="I22213" s="15" t="n">
        <x:f>E22213*G22213/1000000</x:f>
        <x:v>0.011040726</x:v>
      </x:c>
      <x:c r="J22213" s="15" t="n">
        <x:f>F22213*H22213/1000000</x:f>
        <x:v>0.004476</x:v>
      </x:c>
      <x:c r="K22213" s="15" t="n">
        <x:f>SUM(I22213:J22213)</x:f>
        <x:v>0.015516726000000002</x:v>
      </x:c>
    </x:row>
    <x:row r="22214" ht="23" customHeight="1">
      <x:c r="A22214" s="2" t="str">
        <x:v>REQ-22210</x:v>
      </x:c>
      <x:c r="B22214" s="2" t="n">
        <x:v>1</x:v>
      </x:c>
      <x:c r="C22214" s="2" t="str">
        <x:v>Product</x:v>
      </x:c>
      <x:c r="D22214" s="2" t="str">
        <x:v>Swift</x:v>
      </x:c>
      <x:c r="E22214" s="16" t="n">
        <x:v>106110</x:v>
      </x:c>
      <x:c r="F22214" s="16" t="n">
        <x:v>2761</x:v>
      </x:c>
      <x:c r="G22214" s="15" t="n">
        <x:f>VLOOKUP(D22214,'Pricing'!$A$6:$E$8,5,FALSE)</x:f>
        <x:v>0.246</x:v>
      </x:c>
      <x:c r="H22214" s="15" t="n">
        <x:f>VLOOKUP(D22214,'Pricing'!$A$6:$E$8,4,FALSE)</x:f>
        <x:v>1.2</x:v>
      </x:c>
      <x:c r="I22214" s="15" t="n">
        <x:f>E22214*G22214/1000000</x:f>
        <x:v>0.02610306</x:v>
      </x:c>
      <x:c r="J22214" s="15" t="n">
        <x:f>F22214*H22214/1000000</x:f>
        <x:v>0.0033131999999999997</x:v>
      </x:c>
      <x:c r="K22214" s="15" t="n">
        <x:f>SUM(I22214:J22214)</x:f>
        <x:v>0.02941626</x:v>
      </x:c>
    </x:row>
    <x:row r="22215" ht="23" customHeight="1">
      <x:c r="A22215" s="2" t="str">
        <x:v>REQ-22211</x:v>
      </x:c>
      <x:c r="B22215" s="2" t="n">
        <x:v>5</x:v>
      </x:c>
      <x:c r="C22215" s="2" t="str">
        <x:v>Research</x:v>
      </x:c>
      <x:c r="D22215" s="2" t="str">
        <x:v>Swift</x:v>
      </x:c>
      <x:c r="E22215" s="16" t="n">
        <x:v>34778</x:v>
      </x:c>
      <x:c r="F22215" s="16" t="n">
        <x:v>2252</x:v>
      </x:c>
      <x:c r="G22215" s="15" t="n">
        <x:f>VLOOKUP(D22215,'Pricing'!$A$6:$E$8,5,FALSE)</x:f>
        <x:v>0.246</x:v>
      </x:c>
      <x:c r="H22215" s="15" t="n">
        <x:f>VLOOKUP(D22215,'Pricing'!$A$6:$E$8,4,FALSE)</x:f>
        <x:v>1.2</x:v>
      </x:c>
      <x:c r="I22215" s="15" t="n">
        <x:f>E22215*G22215/1000000</x:f>
        <x:v>0.008555387999999999</x:v>
      </x:c>
      <x:c r="J22215" s="15" t="n">
        <x:f>F22215*H22215/1000000</x:f>
        <x:v>0.0027024</x:v>
      </x:c>
      <x:c r="K22215" s="15" t="n">
        <x:f>SUM(I22215:J22215)</x:f>
        <x:v>0.011257788</x:v>
      </x:c>
    </x:row>
    <x:row r="22216" ht="23" customHeight="1">
      <x:c r="A22216" s="2" t="str">
        <x:v>REQ-22212</x:v>
      </x:c>
      <x:c r="B22216" s="2" t="n">
        <x:v>17</x:v>
      </x:c>
      <x:c r="C22216" s="2" t="str">
        <x:v>Growth</x:v>
      </x:c>
      <x:c r="D22216" s="2" t="str">
        <x:v>Balanced</x:v>
      </x:c>
      <x:c r="E22216" s="16" t="n">
        <x:v>38026</x:v>
      </x:c>
      <x:c r="F22216" s="16" t="n">
        <x:v>2798</x:v>
      </x:c>
      <x:c r="G22216" s="15" t="n">
        <x:f>VLOOKUP(D22216,'Pricing'!$A$6:$E$8,5,FALSE)</x:f>
        <x:v>1.2300000000000002</x:v>
      </x:c>
      <x:c r="H22216" s="15" t="n">
        <x:f>VLOOKUP(D22216,'Pricing'!$A$6:$E$8,4,FALSE)</x:f>
        <x:v>6</x:v>
      </x:c>
      <x:c r="I22216" s="15" t="n">
        <x:f>E22216*G22216/1000000</x:f>
        <x:v>0.04677198000000001</x:v>
      </x:c>
      <x:c r="J22216" s="15" t="n">
        <x:f>F22216*H22216/1000000</x:f>
        <x:v>0.016788</x:v>
      </x:c>
      <x:c r="K22216" s="15" t="n">
        <x:f>SUM(I22216:J22216)</x:f>
        <x:v>0.06355998000000002</x:v>
      </x:c>
    </x:row>
    <x:row r="22217" ht="23" customHeight="1">
      <x:c r="A22217" s="2" t="str">
        <x:v>REQ-22213</x:v>
      </x:c>
      <x:c r="B22217" s="2" t="n">
        <x:v>19</x:v>
      </x:c>
      <x:c r="C22217" s="2" t="str">
        <x:v>Operations</x:v>
      </x:c>
      <x:c r="D22217" s="2" t="str">
        <x:v>Swift</x:v>
      </x:c>
      <x:c r="E22217" s="16" t="n">
        <x:v>45743</x:v>
      </x:c>
      <x:c r="F22217" s="16" t="n">
        <x:v>3994</x:v>
      </x:c>
      <x:c r="G22217" s="15" t="n">
        <x:f>VLOOKUP(D22217,'Pricing'!$A$6:$E$8,5,FALSE)</x:f>
        <x:v>0.246</x:v>
      </x:c>
      <x:c r="H22217" s="15" t="n">
        <x:f>VLOOKUP(D22217,'Pricing'!$A$6:$E$8,4,FALSE)</x:f>
        <x:v>1.2</x:v>
      </x:c>
      <x:c r="I22217" s="15" t="n">
        <x:f>E22217*G22217/1000000</x:f>
        <x:v>0.011252778</x:v>
      </x:c>
      <x:c r="J22217" s="15" t="n">
        <x:f>F22217*H22217/1000000</x:f>
        <x:v>0.0047928</x:v>
      </x:c>
      <x:c r="K22217" s="15" t="n">
        <x:f>SUM(I22217:J22217)</x:f>
        <x:v>0.016045577999999998</x:v>
      </x:c>
    </x:row>
    <x:row r="22218" ht="23" customHeight="1">
      <x:c r="A22218" s="2" t="str">
        <x:v>REQ-22214</x:v>
      </x:c>
      <x:c r="B22218" s="2" t="n">
        <x:v>17</x:v>
      </x:c>
      <x:c r="C22218" s="2" t="str">
        <x:v>Support</x:v>
      </x:c>
      <x:c r="D22218" s="2" t="str">
        <x:v>Balanced</x:v>
      </x:c>
      <x:c r="E22218" s="16" t="n">
        <x:v>42913</x:v>
      </x:c>
      <x:c r="F22218" s="16" t="n">
        <x:v>3777</x:v>
      </x:c>
      <x:c r="G22218" s="15" t="n">
        <x:f>VLOOKUP(D22218,'Pricing'!$A$6:$E$8,5,FALSE)</x:f>
        <x:v>1.2300000000000002</x:v>
      </x:c>
      <x:c r="H22218" s="15" t="n">
        <x:f>VLOOKUP(D22218,'Pricing'!$A$6:$E$8,4,FALSE)</x:f>
        <x:v>6</x:v>
      </x:c>
      <x:c r="I22218" s="15" t="n">
        <x:f>E22218*G22218/1000000</x:f>
        <x:v>0.05278299</x:v>
      </x:c>
      <x:c r="J22218" s="15" t="n">
        <x:f>F22218*H22218/1000000</x:f>
        <x:v>0.022662</x:v>
      </x:c>
      <x:c r="K22218" s="15" t="n">
        <x:f>SUM(I22218:J22218)</x:f>
        <x:v>0.07544499</x:v>
      </x:c>
    </x:row>
    <x:row r="22219" ht="23" customHeight="1">
      <x:c r="A22219" s="2" t="str">
        <x:v>REQ-22215</x:v>
      </x:c>
      <x:c r="B22219" s="2" t="n">
        <x:v>19</x:v>
      </x:c>
      <x:c r="C22219" s="2" t="str">
        <x:v>Engineering</x:v>
      </x:c>
      <x:c r="D22219" s="2" t="str">
        <x:v>Balanced</x:v>
      </x:c>
      <x:c r="E22219" s="16" t="n">
        <x:v>56179</x:v>
      </x:c>
      <x:c r="F22219" s="16" t="n">
        <x:v>3999</x:v>
      </x:c>
      <x:c r="G22219" s="15" t="n">
        <x:f>VLOOKUP(D22219,'Pricing'!$A$6:$E$8,5,FALSE)</x:f>
        <x:v>1.2300000000000002</x:v>
      </x:c>
      <x:c r="H22219" s="15" t="n">
        <x:f>VLOOKUP(D22219,'Pricing'!$A$6:$E$8,4,FALSE)</x:f>
        <x:v>6</x:v>
      </x:c>
      <x:c r="I22219" s="15" t="n">
        <x:f>E22219*G22219/1000000</x:f>
        <x:v>0.06910017000000002</x:v>
      </x:c>
      <x:c r="J22219" s="15" t="n">
        <x:f>F22219*H22219/1000000</x:f>
        <x:v>0.023994</x:v>
      </x:c>
      <x:c r="K22219" s="15" t="n">
        <x:f>SUM(I22219:J22219)</x:f>
        <x:v>0.09309417000000002</x:v>
      </x:c>
    </x:row>
    <x:row r="22220" ht="23" customHeight="1">
      <x:c r="A22220" s="2" t="str">
        <x:v>REQ-22216</x:v>
      </x:c>
      <x:c r="B22220" s="2" t="n">
        <x:v>13</x:v>
      </x:c>
      <x:c r="C22220" s="2" t="str">
        <x:v>Support</x:v>
      </x:c>
      <x:c r="D22220" s="2" t="str">
        <x:v>Reasoning</x:v>
      </x:c>
      <x:c r="E22220" s="16" t="n">
        <x:v>89038</x:v>
      </x:c>
      <x:c r="F22220" s="16" t="n">
        <x:v>685</x:v>
      </x:c>
      <x:c r="G22220" s="15" t="n">
        <x:f>VLOOKUP(D22220,'Pricing'!$A$6:$E$8,5,FALSE)</x:f>
        <x:v>4.920000000000001</x:v>
      </x:c>
      <x:c r="H22220" s="15" t="n">
        <x:f>VLOOKUP(D22220,'Pricing'!$A$6:$E$8,4,FALSE)</x:f>
        <x:v>24</x:v>
      </x:c>
      <x:c r="I22220" s="15" t="n">
        <x:f>E22220*G22220/1000000</x:f>
        <x:v>0.43806696000000006</x:v>
      </x:c>
      <x:c r="J22220" s="15" t="n">
        <x:f>F22220*H22220/1000000</x:f>
        <x:v>0.01644</x:v>
      </x:c>
      <x:c r="K22220" s="15" t="n">
        <x:f>SUM(I22220:J22220)</x:f>
        <x:v>0.45450696000000007</x:v>
      </x:c>
    </x:row>
    <x:row r="22221" ht="23" customHeight="1">
      <x:c r="A22221" s="2" t="str">
        <x:v>REQ-22217</x:v>
      </x:c>
      <x:c r="B22221" s="2" t="n">
        <x:v>24</x:v>
      </x:c>
      <x:c r="C22221" s="2" t="str">
        <x:v>Research</x:v>
      </x:c>
      <x:c r="D22221" s="2" t="str">
        <x:v>Balanced</x:v>
      </x:c>
      <x:c r="E22221" s="16" t="n">
        <x:v>61801</x:v>
      </x:c>
      <x:c r="F22221" s="16" t="n">
        <x:v>2649</x:v>
      </x:c>
      <x:c r="G22221" s="15" t="n">
        <x:f>VLOOKUP(D22221,'Pricing'!$A$6:$E$8,5,FALSE)</x:f>
        <x:v>1.2300000000000002</x:v>
      </x:c>
      <x:c r="H22221" s="15" t="n">
        <x:f>VLOOKUP(D22221,'Pricing'!$A$6:$E$8,4,FALSE)</x:f>
        <x:v>6</x:v>
      </x:c>
      <x:c r="I22221" s="15" t="n">
        <x:f>E22221*G22221/1000000</x:f>
        <x:v>0.07601523000000002</x:v>
      </x:c>
      <x:c r="J22221" s="15" t="n">
        <x:f>F22221*H22221/1000000</x:f>
        <x:v>0.015894</x:v>
      </x:c>
      <x:c r="K22221" s="15" t="n">
        <x:f>SUM(I22221:J22221)</x:f>
        <x:v>0.09190923000000001</x:v>
      </x:c>
    </x:row>
    <x:row r="22222" ht="23" customHeight="1">
      <x:c r="A22222" s="2" t="str">
        <x:v>REQ-22218</x:v>
      </x:c>
      <x:c r="B22222" s="2" t="n">
        <x:v>20</x:v>
      </x:c>
      <x:c r="C22222" s="2" t="str">
        <x:v>Product</x:v>
      </x:c>
      <x:c r="D22222" s="2" t="str">
        <x:v>Swift</x:v>
      </x:c>
      <x:c r="E22222" s="16" t="n">
        <x:v>102633</x:v>
      </x:c>
      <x:c r="F22222" s="16" t="n">
        <x:v>791</x:v>
      </x:c>
      <x:c r="G22222" s="15" t="n">
        <x:f>VLOOKUP(D22222,'Pricing'!$A$6:$E$8,5,FALSE)</x:f>
        <x:v>0.246</x:v>
      </x:c>
      <x:c r="H22222" s="15" t="n">
        <x:f>VLOOKUP(D22222,'Pricing'!$A$6:$E$8,4,FALSE)</x:f>
        <x:v>1.2</x:v>
      </x:c>
      <x:c r="I22222" s="15" t="n">
        <x:f>E22222*G22222/1000000</x:f>
        <x:v>0.025247718000000002</x:v>
      </x:c>
      <x:c r="J22222" s="15" t="n">
        <x:f>F22222*H22222/1000000</x:f>
        <x:v>0.0009492</x:v>
      </x:c>
      <x:c r="K22222" s="15" t="n">
        <x:f>SUM(I22222:J22222)</x:f>
        <x:v>0.026196918000000003</x:v>
      </x:c>
    </x:row>
    <x:row r="22223" ht="23" customHeight="1">
      <x:c r="A22223" s="2" t="str">
        <x:v>REQ-22219</x:v>
      </x:c>
      <x:c r="B22223" s="2" t="n">
        <x:v>5</x:v>
      </x:c>
      <x:c r="C22223" s="2" t="str">
        <x:v>Operations</x:v>
      </x:c>
      <x:c r="D22223" s="2" t="str">
        <x:v>Balanced</x:v>
      </x:c>
      <x:c r="E22223" s="16" t="n">
        <x:v>7493</x:v>
      </x:c>
      <x:c r="F22223" s="16" t="n">
        <x:v>1999</x:v>
      </x:c>
      <x:c r="G22223" s="15" t="n">
        <x:f>VLOOKUP(D22223,'Pricing'!$A$6:$E$8,5,FALSE)</x:f>
        <x:v>1.2300000000000002</x:v>
      </x:c>
      <x:c r="H22223" s="15" t="n">
        <x:f>VLOOKUP(D22223,'Pricing'!$A$6:$E$8,4,FALSE)</x:f>
        <x:v>6</x:v>
      </x:c>
      <x:c r="I22223" s="15" t="n">
        <x:f>E22223*G22223/1000000</x:f>
        <x:v>0.009216390000000001</x:v>
      </x:c>
      <x:c r="J22223" s="15" t="n">
        <x:f>F22223*H22223/1000000</x:f>
        <x:v>0.011994</x:v>
      </x:c>
      <x:c r="K22223" s="15" t="n">
        <x:f>SUM(I22223:J22223)</x:f>
        <x:v>0.021210390000000003</x:v>
      </x:c>
    </x:row>
    <x:row r="22224" ht="23" customHeight="1">
      <x:c r="A22224" s="2" t="str">
        <x:v>REQ-22220</x:v>
      </x:c>
      <x:c r="B22224" s="2" t="n">
        <x:v>31</x:v>
      </x:c>
      <x:c r="C22224" s="2" t="str">
        <x:v>Product</x:v>
      </x:c>
      <x:c r="D22224" s="2" t="str">
        <x:v>Reasoning</x:v>
      </x:c>
      <x:c r="E22224" s="16" t="n">
        <x:v>94670</x:v>
      </x:c>
      <x:c r="F22224" s="16" t="n">
        <x:v>1431</x:v>
      </x:c>
      <x:c r="G22224" s="15" t="n">
        <x:f>VLOOKUP(D22224,'Pricing'!$A$6:$E$8,5,FALSE)</x:f>
        <x:v>4.920000000000001</x:v>
      </x:c>
      <x:c r="H22224" s="15" t="n">
        <x:f>VLOOKUP(D22224,'Pricing'!$A$6:$E$8,4,FALSE)</x:f>
        <x:v>24</x:v>
      </x:c>
      <x:c r="I22224" s="15" t="n">
        <x:f>E22224*G22224/1000000</x:f>
        <x:v>0.4657764000000001</x:v>
      </x:c>
      <x:c r="J22224" s="15" t="n">
        <x:f>F22224*H22224/1000000</x:f>
        <x:v>0.034344</x:v>
      </x:c>
      <x:c r="K22224" s="15" t="n">
        <x:f>SUM(I22224:J22224)</x:f>
        <x:v>0.5001204000000001</x:v>
      </x:c>
    </x:row>
    <x:row r="22225" ht="23" customHeight="1">
      <x:c r="A22225" s="2" t="str">
        <x:v>REQ-22221</x:v>
      </x:c>
      <x:c r="B22225" s="2" t="n">
        <x:v>23</x:v>
      </x:c>
      <x:c r="C22225" s="2" t="str">
        <x:v>Research</x:v>
      </x:c>
      <x:c r="D22225" s="2" t="str">
        <x:v>Swift</x:v>
      </x:c>
      <x:c r="E22225" s="16" t="n">
        <x:v>67539</x:v>
      </x:c>
      <x:c r="F22225" s="16" t="n">
        <x:v>3938</x:v>
      </x:c>
      <x:c r="G22225" s="15" t="n">
        <x:f>VLOOKUP(D22225,'Pricing'!$A$6:$E$8,5,FALSE)</x:f>
        <x:v>0.246</x:v>
      </x:c>
      <x:c r="H22225" s="15" t="n">
        <x:f>VLOOKUP(D22225,'Pricing'!$A$6:$E$8,4,FALSE)</x:f>
        <x:v>1.2</x:v>
      </x:c>
      <x:c r="I22225" s="15" t="n">
        <x:f>E22225*G22225/1000000</x:f>
        <x:v>0.016614594</x:v>
      </x:c>
      <x:c r="J22225" s="15" t="n">
        <x:f>F22225*H22225/1000000</x:f>
        <x:v>0.004725599999999999</x:v>
      </x:c>
      <x:c r="K22225" s="15" t="n">
        <x:f>SUM(I22225:J22225)</x:f>
        <x:v>0.021340194</x:v>
      </x:c>
    </x:row>
    <x:row r="22226" ht="23" customHeight="1">
      <x:c r="A22226" s="2" t="str">
        <x:v>REQ-22222</x:v>
      </x:c>
      <x:c r="B22226" s="2" t="n">
        <x:v>27</x:v>
      </x:c>
      <x:c r="C22226" s="2" t="str">
        <x:v>Growth</x:v>
      </x:c>
      <x:c r="D22226" s="2" t="str">
        <x:v>Balanced</x:v>
      </x:c>
      <x:c r="E22226" s="16" t="n">
        <x:v>71790</x:v>
      </x:c>
      <x:c r="F22226" s="16" t="n">
        <x:v>727</x:v>
      </x:c>
      <x:c r="G22226" s="15" t="n">
        <x:f>VLOOKUP(D22226,'Pricing'!$A$6:$E$8,5,FALSE)</x:f>
        <x:v>1.2300000000000002</x:v>
      </x:c>
      <x:c r="H22226" s="15" t="n">
        <x:f>VLOOKUP(D22226,'Pricing'!$A$6:$E$8,4,FALSE)</x:f>
        <x:v>6</x:v>
      </x:c>
      <x:c r="I22226" s="15" t="n">
        <x:f>E22226*G22226/1000000</x:f>
        <x:v>0.08830170000000001</x:v>
      </x:c>
      <x:c r="J22226" s="15" t="n">
        <x:f>F22226*H22226/1000000</x:f>
        <x:v>0.004362</x:v>
      </x:c>
      <x:c r="K22226" s="15" t="n">
        <x:f>SUM(I22226:J22226)</x:f>
        <x:v>0.09266370000000002</x:v>
      </x:c>
    </x:row>
    <x:row r="22227" ht="23" customHeight="1">
      <x:c r="A22227" s="2" t="str">
        <x:v>REQ-22223</x:v>
      </x:c>
      <x:c r="B22227" s="2" t="n">
        <x:v>14</x:v>
      </x:c>
      <x:c r="C22227" s="2" t="str">
        <x:v>Research</x:v>
      </x:c>
      <x:c r="D22227" s="2" t="str">
        <x:v>Swift</x:v>
      </x:c>
      <x:c r="E22227" s="16" t="n">
        <x:v>63312</x:v>
      </x:c>
      <x:c r="F22227" s="16" t="n">
        <x:v>1232</x:v>
      </x:c>
      <x:c r="G22227" s="15" t="n">
        <x:f>VLOOKUP(D22227,'Pricing'!$A$6:$E$8,5,FALSE)</x:f>
        <x:v>0.246</x:v>
      </x:c>
      <x:c r="H22227" s="15" t="n">
        <x:f>VLOOKUP(D22227,'Pricing'!$A$6:$E$8,4,FALSE)</x:f>
        <x:v>1.2</x:v>
      </x:c>
      <x:c r="I22227" s="15" t="n">
        <x:f>E22227*G22227/1000000</x:f>
        <x:v>0.015574752</x:v>
      </x:c>
      <x:c r="J22227" s="15" t="n">
        <x:f>F22227*H22227/1000000</x:f>
        <x:v>0.0014784</x:v>
      </x:c>
      <x:c r="K22227" s="15" t="n">
        <x:f>SUM(I22227:J22227)</x:f>
        <x:v>0.017053152000000002</x:v>
      </x:c>
    </x:row>
    <x:row r="22228" ht="23" customHeight="1">
      <x:c r="A22228" s="2" t="str">
        <x:v>REQ-22224</x:v>
      </x:c>
      <x:c r="B22228" s="2" t="n">
        <x:v>2</x:v>
      </x:c>
      <x:c r="C22228" s="2" t="str">
        <x:v>Growth</x:v>
      </x:c>
      <x:c r="D22228" s="2" t="str">
        <x:v>Swift</x:v>
      </x:c>
      <x:c r="E22228" s="16" t="n">
        <x:v>100570</x:v>
      </x:c>
      <x:c r="F22228" s="16" t="n">
        <x:v>3073</x:v>
      </x:c>
      <x:c r="G22228" s="15" t="n">
        <x:f>VLOOKUP(D22228,'Pricing'!$A$6:$E$8,5,FALSE)</x:f>
        <x:v>0.246</x:v>
      </x:c>
      <x:c r="H22228" s="15" t="n">
        <x:f>VLOOKUP(D22228,'Pricing'!$A$6:$E$8,4,FALSE)</x:f>
        <x:v>1.2</x:v>
      </x:c>
      <x:c r="I22228" s="15" t="n">
        <x:f>E22228*G22228/1000000</x:f>
        <x:v>0.02474022</x:v>
      </x:c>
      <x:c r="J22228" s="15" t="n">
        <x:f>F22228*H22228/1000000</x:f>
        <x:v>0.0036876</x:v>
      </x:c>
      <x:c r="K22228" s="15" t="n">
        <x:f>SUM(I22228:J22228)</x:f>
        <x:v>0.02842782</x:v>
      </x:c>
    </x:row>
    <x:row r="22229" ht="23" customHeight="1">
      <x:c r="A22229" s="2" t="str">
        <x:v>REQ-22225</x:v>
      </x:c>
      <x:c r="B22229" s="2" t="n">
        <x:v>15</x:v>
      </x:c>
      <x:c r="C22229" s="2" t="str">
        <x:v>Operations</x:v>
      </x:c>
      <x:c r="D22229" s="2" t="str">
        <x:v>Swift</x:v>
      </x:c>
      <x:c r="E22229" s="16" t="n">
        <x:v>41709</x:v>
      </x:c>
      <x:c r="F22229" s="16" t="n">
        <x:v>240</x:v>
      </x:c>
      <x:c r="G22229" s="15" t="n">
        <x:f>VLOOKUP(D22229,'Pricing'!$A$6:$E$8,5,FALSE)</x:f>
        <x:v>0.246</x:v>
      </x:c>
      <x:c r="H22229" s="15" t="n">
        <x:f>VLOOKUP(D22229,'Pricing'!$A$6:$E$8,4,FALSE)</x:f>
        <x:v>1.2</x:v>
      </x:c>
      <x:c r="I22229" s="15" t="n">
        <x:f>E22229*G22229/1000000</x:f>
        <x:v>0.010260414</x:v>
      </x:c>
      <x:c r="J22229" s="15" t="n">
        <x:f>F22229*H22229/1000000</x:f>
        <x:v>0.000288</x:v>
      </x:c>
      <x:c r="K22229" s="15" t="n">
        <x:f>SUM(I22229:J22229)</x:f>
        <x:v>0.010548414</x:v>
      </x:c>
    </x:row>
    <x:row r="22230" ht="23" customHeight="1">
      <x:c r="A22230" s="2" t="str">
        <x:v>REQ-22226</x:v>
      </x:c>
      <x:c r="B22230" s="2" t="n">
        <x:v>29</x:v>
      </x:c>
      <x:c r="C22230" s="2" t="str">
        <x:v>Growth</x:v>
      </x:c>
      <x:c r="D22230" s="2" t="str">
        <x:v>Balanced</x:v>
      </x:c>
      <x:c r="E22230" s="16" t="n">
        <x:v>21943</x:v>
      </x:c>
      <x:c r="F22230" s="16" t="n">
        <x:v>1817</x:v>
      </x:c>
      <x:c r="G22230" s="15" t="n">
        <x:f>VLOOKUP(D22230,'Pricing'!$A$6:$E$8,5,FALSE)</x:f>
        <x:v>1.2300000000000002</x:v>
      </x:c>
      <x:c r="H22230" s="15" t="n">
        <x:f>VLOOKUP(D22230,'Pricing'!$A$6:$E$8,4,FALSE)</x:f>
        <x:v>6</x:v>
      </x:c>
      <x:c r="I22230" s="15" t="n">
        <x:f>E22230*G22230/1000000</x:f>
        <x:v>0.026989890000000002</x:v>
      </x:c>
      <x:c r="J22230" s="15" t="n">
        <x:f>F22230*H22230/1000000</x:f>
        <x:v>0.010902</x:v>
      </x:c>
      <x:c r="K22230" s="15" t="n">
        <x:f>SUM(I22230:J22230)</x:f>
        <x:v>0.037891890000000004</x:v>
      </x:c>
    </x:row>
    <x:row r="22231" ht="23" customHeight="1">
      <x:c r="A22231" s="2" t="str">
        <x:v>REQ-22227</x:v>
      </x:c>
      <x:c r="B22231" s="2" t="n">
        <x:v>8</x:v>
      </x:c>
      <x:c r="C22231" s="2" t="str">
        <x:v>Operations</x:v>
      </x:c>
      <x:c r="D22231" s="2" t="str">
        <x:v>Balanced</x:v>
      </x:c>
      <x:c r="E22231" s="16" t="n">
        <x:v>42422</x:v>
      </x:c>
      <x:c r="F22231" s="16" t="n">
        <x:v>1214</x:v>
      </x:c>
      <x:c r="G22231" s="15" t="n">
        <x:f>VLOOKUP(D22231,'Pricing'!$A$6:$E$8,5,FALSE)</x:f>
        <x:v>1.2300000000000002</x:v>
      </x:c>
      <x:c r="H22231" s="15" t="n">
        <x:f>VLOOKUP(D22231,'Pricing'!$A$6:$E$8,4,FALSE)</x:f>
        <x:v>6</x:v>
      </x:c>
      <x:c r="I22231" s="15" t="n">
        <x:f>E22231*G22231/1000000</x:f>
        <x:v>0.05217906000000001</x:v>
      </x:c>
      <x:c r="J22231" s="15" t="n">
        <x:f>F22231*H22231/1000000</x:f>
        <x:v>0.007284</x:v>
      </x:c>
      <x:c r="K22231" s="15" t="n">
        <x:f>SUM(I22231:J22231)</x:f>
        <x:v>0.05946306000000001</x:v>
      </x:c>
    </x:row>
    <x:row r="22232" ht="23" customHeight="1">
      <x:c r="A22232" s="2" t="str">
        <x:v>REQ-22228</x:v>
      </x:c>
      <x:c r="B22232" s="2" t="n">
        <x:v>8</x:v>
      </x:c>
      <x:c r="C22232" s="2" t="str">
        <x:v>Support</x:v>
      </x:c>
      <x:c r="D22232" s="2" t="str">
        <x:v>Balanced</x:v>
      </x:c>
      <x:c r="E22232" s="16" t="n">
        <x:v>116478</x:v>
      </x:c>
      <x:c r="F22232" s="16" t="n">
        <x:v>2113</x:v>
      </x:c>
      <x:c r="G22232" s="15" t="n">
        <x:f>VLOOKUP(D22232,'Pricing'!$A$6:$E$8,5,FALSE)</x:f>
        <x:v>1.2300000000000002</x:v>
      </x:c>
      <x:c r="H22232" s="15" t="n">
        <x:f>VLOOKUP(D22232,'Pricing'!$A$6:$E$8,4,FALSE)</x:f>
        <x:v>6</x:v>
      </x:c>
      <x:c r="I22232" s="15" t="n">
        <x:f>E22232*G22232/1000000</x:f>
        <x:v>0.14326794000000004</x:v>
      </x:c>
      <x:c r="J22232" s="15" t="n">
        <x:f>F22232*H22232/1000000</x:f>
        <x:v>0.012678</x:v>
      </x:c>
      <x:c r="K22232" s="15" t="n">
        <x:f>SUM(I22232:J22232)</x:f>
        <x:v>0.15594594000000003</x:v>
      </x:c>
    </x:row>
    <x:row r="22233" ht="23" customHeight="1">
      <x:c r="A22233" s="2" t="str">
        <x:v>REQ-22229</x:v>
      </x:c>
      <x:c r="B22233" s="2" t="n">
        <x:v>28</x:v>
      </x:c>
      <x:c r="C22233" s="2" t="str">
        <x:v>Engineering</x:v>
      </x:c>
      <x:c r="D22233" s="2" t="str">
        <x:v>Swift</x:v>
      </x:c>
      <x:c r="E22233" s="16" t="n">
        <x:v>40039</x:v>
      </x:c>
      <x:c r="F22233" s="16" t="n">
        <x:v>900</x:v>
      </x:c>
      <x:c r="G22233" s="15" t="n">
        <x:f>VLOOKUP(D22233,'Pricing'!$A$6:$E$8,5,FALSE)</x:f>
        <x:v>0.246</x:v>
      </x:c>
      <x:c r="H22233" s="15" t="n">
        <x:f>VLOOKUP(D22233,'Pricing'!$A$6:$E$8,4,FALSE)</x:f>
        <x:v>1.2</x:v>
      </x:c>
      <x:c r="I22233" s="15" t="n">
        <x:f>E22233*G22233/1000000</x:f>
        <x:v>0.009849594</x:v>
      </x:c>
      <x:c r="J22233" s="15" t="n">
        <x:f>F22233*H22233/1000000</x:f>
        <x:v>0.00108</x:v>
      </x:c>
      <x:c r="K22233" s="15" t="n">
        <x:f>SUM(I22233:J22233)</x:f>
        <x:v>0.010929593999999999</x:v>
      </x:c>
    </x:row>
    <x:row r="22234" ht="23" customHeight="1">
      <x:c r="A22234" s="2" t="str">
        <x:v>REQ-22230</x:v>
      </x:c>
      <x:c r="B22234" s="2" t="n">
        <x:v>18</x:v>
      </x:c>
      <x:c r="C22234" s="2" t="str">
        <x:v>Support</x:v>
      </x:c>
      <x:c r="D22234" s="2" t="str">
        <x:v>Swift</x:v>
      </x:c>
      <x:c r="E22234" s="16" t="n">
        <x:v>17409</x:v>
      </x:c>
      <x:c r="F22234" s="16" t="n">
        <x:v>832</x:v>
      </x:c>
      <x:c r="G22234" s="15" t="n">
        <x:f>VLOOKUP(D22234,'Pricing'!$A$6:$E$8,5,FALSE)</x:f>
        <x:v>0.246</x:v>
      </x:c>
      <x:c r="H22234" s="15" t="n">
        <x:f>VLOOKUP(D22234,'Pricing'!$A$6:$E$8,4,FALSE)</x:f>
        <x:v>1.2</x:v>
      </x:c>
      <x:c r="I22234" s="15" t="n">
        <x:f>E22234*G22234/1000000</x:f>
        <x:v>0.004282614</x:v>
      </x:c>
      <x:c r="J22234" s="15" t="n">
        <x:f>F22234*H22234/1000000</x:f>
        <x:v>0.0009984</x:v>
      </x:c>
      <x:c r="K22234" s="15" t="n">
        <x:f>SUM(I22234:J22234)</x:f>
        <x:v>0.005281014</x:v>
      </x:c>
    </x:row>
    <x:row r="22235" ht="23" customHeight="1">
      <x:c r="A22235" s="2" t="str">
        <x:v>REQ-22231</x:v>
      </x:c>
      <x:c r="B22235" s="2" t="n">
        <x:v>21</x:v>
      </x:c>
      <x:c r="C22235" s="2" t="str">
        <x:v>Research</x:v>
      </x:c>
      <x:c r="D22235" s="2" t="str">
        <x:v>Swift</x:v>
      </x:c>
      <x:c r="E22235" s="16" t="n">
        <x:v>18569</x:v>
      </x:c>
      <x:c r="F22235" s="16" t="n">
        <x:v>2300</x:v>
      </x:c>
      <x:c r="G22235" s="15" t="n">
        <x:f>VLOOKUP(D22235,'Pricing'!$A$6:$E$8,5,FALSE)</x:f>
        <x:v>0.246</x:v>
      </x:c>
      <x:c r="H22235" s="15" t="n">
        <x:f>VLOOKUP(D22235,'Pricing'!$A$6:$E$8,4,FALSE)</x:f>
        <x:v>1.2</x:v>
      </x:c>
      <x:c r="I22235" s="15" t="n">
        <x:f>E22235*G22235/1000000</x:f>
        <x:v>0.004567974</x:v>
      </x:c>
      <x:c r="J22235" s="15" t="n">
        <x:f>F22235*H22235/1000000</x:f>
        <x:v>0.00276</x:v>
      </x:c>
      <x:c r="K22235" s="15" t="n">
        <x:f>SUM(I22235:J22235)</x:f>
        <x:v>0.007327973999999999</x:v>
      </x:c>
    </x:row>
    <x:row r="22236" ht="23" customHeight="1">
      <x:c r="A22236" s="2" t="str">
        <x:v>REQ-22232</x:v>
      </x:c>
      <x:c r="B22236" s="2" t="n">
        <x:v>18</x:v>
      </x:c>
      <x:c r="C22236" s="2" t="str">
        <x:v>Support</x:v>
      </x:c>
      <x:c r="D22236" s="2" t="str">
        <x:v>Reasoning</x:v>
      </x:c>
      <x:c r="E22236" s="16" t="n">
        <x:v>114978</x:v>
      </x:c>
      <x:c r="F22236" s="16" t="n">
        <x:v>2716</x:v>
      </x:c>
      <x:c r="G22236" s="15" t="n">
        <x:f>VLOOKUP(D22236,'Pricing'!$A$6:$E$8,5,FALSE)</x:f>
        <x:v>4.920000000000001</x:v>
      </x:c>
      <x:c r="H22236" s="15" t="n">
        <x:f>VLOOKUP(D22236,'Pricing'!$A$6:$E$8,4,FALSE)</x:f>
        <x:v>24</x:v>
      </x:c>
      <x:c r="I22236" s="15" t="n">
        <x:f>E22236*G22236/1000000</x:f>
        <x:v>0.5656917600000001</x:v>
      </x:c>
      <x:c r="J22236" s="15" t="n">
        <x:f>F22236*H22236/1000000</x:f>
        <x:v>0.065184</x:v>
      </x:c>
      <x:c r="K22236" s="15" t="n">
        <x:f>SUM(I22236:J22236)</x:f>
        <x:v>0.6308757600000001</x:v>
      </x:c>
    </x:row>
    <x:row r="22237" ht="23" customHeight="1">
      <x:c r="A22237" s="2" t="str">
        <x:v>REQ-22233</x:v>
      </x:c>
      <x:c r="B22237" s="2" t="n">
        <x:v>8</x:v>
      </x:c>
      <x:c r="C22237" s="2" t="str">
        <x:v>Operations</x:v>
      </x:c>
      <x:c r="D22237" s="2" t="str">
        <x:v>Swift</x:v>
      </x:c>
      <x:c r="E22237" s="16" t="n">
        <x:v>79618</x:v>
      </x:c>
      <x:c r="F22237" s="16" t="n">
        <x:v>3220</x:v>
      </x:c>
      <x:c r="G22237" s="15" t="n">
        <x:f>VLOOKUP(D22237,'Pricing'!$A$6:$E$8,5,FALSE)</x:f>
        <x:v>0.246</x:v>
      </x:c>
      <x:c r="H22237" s="15" t="n">
        <x:f>VLOOKUP(D22237,'Pricing'!$A$6:$E$8,4,FALSE)</x:f>
        <x:v>1.2</x:v>
      </x:c>
      <x:c r="I22237" s="15" t="n">
        <x:f>E22237*G22237/1000000</x:f>
        <x:v>0.019586028</x:v>
      </x:c>
      <x:c r="J22237" s="15" t="n">
        <x:f>F22237*H22237/1000000</x:f>
        <x:v>0.003864</x:v>
      </x:c>
      <x:c r="K22237" s="15" t="n">
        <x:f>SUM(I22237:J22237)</x:f>
        <x:v>0.023450027999999998</x:v>
      </x:c>
    </x:row>
    <x:row r="22238" ht="23" customHeight="1">
      <x:c r="A22238" s="2" t="str">
        <x:v>REQ-22234</x:v>
      </x:c>
      <x:c r="B22238" s="2" t="n">
        <x:v>13</x:v>
      </x:c>
      <x:c r="C22238" s="2" t="str">
        <x:v>Product</x:v>
      </x:c>
      <x:c r="D22238" s="2" t="str">
        <x:v>Balanced</x:v>
      </x:c>
      <x:c r="E22238" s="16" t="n">
        <x:v>90002</x:v>
      </x:c>
      <x:c r="F22238" s="16" t="n">
        <x:v>3220</x:v>
      </x:c>
      <x:c r="G22238" s="15" t="n">
        <x:f>VLOOKUP(D22238,'Pricing'!$A$6:$E$8,5,FALSE)</x:f>
        <x:v>1.2300000000000002</x:v>
      </x:c>
      <x:c r="H22238" s="15" t="n">
        <x:f>VLOOKUP(D22238,'Pricing'!$A$6:$E$8,4,FALSE)</x:f>
        <x:v>6</x:v>
      </x:c>
      <x:c r="I22238" s="15" t="n">
        <x:f>E22238*G22238/1000000</x:f>
        <x:v>0.11070246000000002</x:v>
      </x:c>
      <x:c r="J22238" s="15" t="n">
        <x:f>F22238*H22238/1000000</x:f>
        <x:v>0.01932</x:v>
      </x:c>
      <x:c r="K22238" s="15" t="n">
        <x:f>SUM(I22238:J22238)</x:f>
        <x:v>0.13002246</x:v>
      </x:c>
    </x:row>
    <x:row r="22239" ht="23" customHeight="1">
      <x:c r="A22239" s="2" t="str">
        <x:v>REQ-22235</x:v>
      </x:c>
      <x:c r="B22239" s="2" t="n">
        <x:v>1</x:v>
      </x:c>
      <x:c r="C22239" s="2" t="str">
        <x:v>Research</x:v>
      </x:c>
      <x:c r="D22239" s="2" t="str">
        <x:v>Swift</x:v>
      </x:c>
      <x:c r="E22239" s="16" t="n">
        <x:v>85384</x:v>
      </x:c>
      <x:c r="F22239" s="16" t="n">
        <x:v>1937</x:v>
      </x:c>
      <x:c r="G22239" s="15" t="n">
        <x:f>VLOOKUP(D22239,'Pricing'!$A$6:$E$8,5,FALSE)</x:f>
        <x:v>0.246</x:v>
      </x:c>
      <x:c r="H22239" s="15" t="n">
        <x:f>VLOOKUP(D22239,'Pricing'!$A$6:$E$8,4,FALSE)</x:f>
        <x:v>1.2</x:v>
      </x:c>
      <x:c r="I22239" s="15" t="n">
        <x:f>E22239*G22239/1000000</x:f>
        <x:v>0.021004464</x:v>
      </x:c>
      <x:c r="J22239" s="15" t="n">
        <x:f>F22239*H22239/1000000</x:f>
        <x:v>0.0023244</x:v>
      </x:c>
      <x:c r="K22239" s="15" t="n">
        <x:f>SUM(I22239:J22239)</x:f>
        <x:v>0.023328864</x:v>
      </x:c>
    </x:row>
    <x:row r="22240" ht="23" customHeight="1">
      <x:c r="A22240" s="2" t="str">
        <x:v>REQ-22236</x:v>
      </x:c>
      <x:c r="B22240" s="2" t="n">
        <x:v>16</x:v>
      </x:c>
      <x:c r="C22240" s="2" t="str">
        <x:v>Growth</x:v>
      </x:c>
      <x:c r="D22240" s="2" t="str">
        <x:v>Balanced</x:v>
      </x:c>
      <x:c r="E22240" s="16" t="n">
        <x:v>95316</x:v>
      </x:c>
      <x:c r="F22240" s="16" t="n">
        <x:v>2175</x:v>
      </x:c>
      <x:c r="G22240" s="15" t="n">
        <x:f>VLOOKUP(D22240,'Pricing'!$A$6:$E$8,5,FALSE)</x:f>
        <x:v>1.2300000000000002</x:v>
      </x:c>
      <x:c r="H22240" s="15" t="n">
        <x:f>VLOOKUP(D22240,'Pricing'!$A$6:$E$8,4,FALSE)</x:f>
        <x:v>6</x:v>
      </x:c>
      <x:c r="I22240" s="15" t="n">
        <x:f>E22240*G22240/1000000</x:f>
        <x:v>0.11723868000000003</x:v>
      </x:c>
      <x:c r="J22240" s="15" t="n">
        <x:f>F22240*H22240/1000000</x:f>
        <x:v>0.01305</x:v>
      </x:c>
      <x:c r="K22240" s="15" t="n">
        <x:f>SUM(I22240:J22240)</x:f>
        <x:v>0.13028868000000002</x:v>
      </x:c>
    </x:row>
    <x:row r="22241" ht="23" customHeight="1">
      <x:c r="A22241" s="2" t="str">
        <x:v>REQ-22237</x:v>
      </x:c>
      <x:c r="B22241" s="2" t="n">
        <x:v>21</x:v>
      </x:c>
      <x:c r="C22241" s="2" t="str">
        <x:v>Operations</x:v>
      </x:c>
      <x:c r="D22241" s="2" t="str">
        <x:v>Swift</x:v>
      </x:c>
      <x:c r="E22241" s="16" t="n">
        <x:v>89881</x:v>
      </x:c>
      <x:c r="F22241" s="16" t="n">
        <x:v>926</x:v>
      </x:c>
      <x:c r="G22241" s="15" t="n">
        <x:f>VLOOKUP(D22241,'Pricing'!$A$6:$E$8,5,FALSE)</x:f>
        <x:v>0.246</x:v>
      </x:c>
      <x:c r="H22241" s="15" t="n">
        <x:f>VLOOKUP(D22241,'Pricing'!$A$6:$E$8,4,FALSE)</x:f>
        <x:v>1.2</x:v>
      </x:c>
      <x:c r="I22241" s="15" t="n">
        <x:f>E22241*G22241/1000000</x:f>
        <x:v>0.022110725999999997</x:v>
      </x:c>
      <x:c r="J22241" s="15" t="n">
        <x:f>F22241*H22241/1000000</x:f>
        <x:v>0.0011112000000000001</x:v>
      </x:c>
      <x:c r="K22241" s="15" t="n">
        <x:f>SUM(I22241:J22241)</x:f>
        <x:v>0.023221925999999997</x:v>
      </x:c>
    </x:row>
    <x:row r="22242" ht="23" customHeight="1">
      <x:c r="A22242" s="2" t="str">
        <x:v>REQ-22238</x:v>
      </x:c>
      <x:c r="B22242" s="2" t="n">
        <x:v>7</x:v>
      </x:c>
      <x:c r="C22242" s="2" t="str">
        <x:v>Product</x:v>
      </x:c>
      <x:c r="D22242" s="2" t="str">
        <x:v>Swift</x:v>
      </x:c>
      <x:c r="E22242" s="16" t="n">
        <x:v>11449</x:v>
      </x:c>
      <x:c r="F22242" s="16" t="n">
        <x:v>686</x:v>
      </x:c>
      <x:c r="G22242" s="15" t="n">
        <x:f>VLOOKUP(D22242,'Pricing'!$A$6:$E$8,5,FALSE)</x:f>
        <x:v>0.246</x:v>
      </x:c>
      <x:c r="H22242" s="15" t="n">
        <x:f>VLOOKUP(D22242,'Pricing'!$A$6:$E$8,4,FALSE)</x:f>
        <x:v>1.2</x:v>
      </x:c>
      <x:c r="I22242" s="15" t="n">
        <x:f>E22242*G22242/1000000</x:f>
        <x:v>0.0028164540000000004</x:v>
      </x:c>
      <x:c r="J22242" s="15" t="n">
        <x:f>F22242*H22242/1000000</x:f>
        <x:v>0.0008232</x:v>
      </x:c>
      <x:c r="K22242" s="15" t="n">
        <x:f>SUM(I22242:J22242)</x:f>
        <x:v>0.0036396540000000004</x:v>
      </x:c>
    </x:row>
    <x:row r="22243" ht="23" customHeight="1">
      <x:c r="A22243" s="2" t="str">
        <x:v>REQ-22239</x:v>
      </x:c>
      <x:c r="B22243" s="2" t="n">
        <x:v>23</x:v>
      </x:c>
      <x:c r="C22243" s="2" t="str">
        <x:v>Engineering</x:v>
      </x:c>
      <x:c r="D22243" s="2" t="str">
        <x:v>Balanced</x:v>
      </x:c>
      <x:c r="E22243" s="16" t="n">
        <x:v>105692</x:v>
      </x:c>
      <x:c r="F22243" s="16" t="n">
        <x:v>3153</x:v>
      </x:c>
      <x:c r="G22243" s="15" t="n">
        <x:f>VLOOKUP(D22243,'Pricing'!$A$6:$E$8,5,FALSE)</x:f>
        <x:v>1.2300000000000002</x:v>
      </x:c>
      <x:c r="H22243" s="15" t="n">
        <x:f>VLOOKUP(D22243,'Pricing'!$A$6:$E$8,4,FALSE)</x:f>
        <x:v>6</x:v>
      </x:c>
      <x:c r="I22243" s="15" t="n">
        <x:f>E22243*G22243/1000000</x:f>
        <x:v>0.13000116</x:v>
      </x:c>
      <x:c r="J22243" s="15" t="n">
        <x:f>F22243*H22243/1000000</x:f>
        <x:v>0.018918</x:v>
      </x:c>
      <x:c r="K22243" s="15" t="n">
        <x:f>SUM(I22243:J22243)</x:f>
        <x:v>0.14891916</x:v>
      </x:c>
    </x:row>
    <x:row r="22244" ht="23" customHeight="1">
      <x:c r="A22244" s="2" t="str">
        <x:v>REQ-22240</x:v>
      </x:c>
      <x:c r="B22244" s="2" t="n">
        <x:v>12</x:v>
      </x:c>
      <x:c r="C22244" s="2" t="str">
        <x:v>Growth</x:v>
      </x:c>
      <x:c r="D22244" s="2" t="str">
        <x:v>Balanced</x:v>
      </x:c>
      <x:c r="E22244" s="16" t="n">
        <x:v>63708</x:v>
      </x:c>
      <x:c r="F22244" s="16" t="n">
        <x:v>2482</x:v>
      </x:c>
      <x:c r="G22244" s="15" t="n">
        <x:f>VLOOKUP(D22244,'Pricing'!$A$6:$E$8,5,FALSE)</x:f>
        <x:v>1.2300000000000002</x:v>
      </x:c>
      <x:c r="H22244" s="15" t="n">
        <x:f>VLOOKUP(D22244,'Pricing'!$A$6:$E$8,4,FALSE)</x:f>
        <x:v>6</x:v>
      </x:c>
      <x:c r="I22244" s="15" t="n">
        <x:f>E22244*G22244/1000000</x:f>
        <x:v>0.07836084000000001</x:v>
      </x:c>
      <x:c r="J22244" s="15" t="n">
        <x:f>F22244*H22244/1000000</x:f>
        <x:v>0.014892</x:v>
      </x:c>
      <x:c r="K22244" s="15" t="n">
        <x:f>SUM(I22244:J22244)</x:f>
        <x:v>0.09325284000000002</x:v>
      </x:c>
    </x:row>
    <x:row r="22245" ht="23" customHeight="1">
      <x:c r="A22245" s="2" t="str">
        <x:v>REQ-22241</x:v>
      </x:c>
      <x:c r="B22245" s="2" t="n">
        <x:v>25</x:v>
      </x:c>
      <x:c r="C22245" s="2" t="str">
        <x:v>Engineering</x:v>
      </x:c>
      <x:c r="D22245" s="2" t="str">
        <x:v>Swift</x:v>
      </x:c>
      <x:c r="E22245" s="16" t="n">
        <x:v>75186</x:v>
      </x:c>
      <x:c r="F22245" s="16" t="n">
        <x:v>997</x:v>
      </x:c>
      <x:c r="G22245" s="15" t="n">
        <x:f>VLOOKUP(D22245,'Pricing'!$A$6:$E$8,5,FALSE)</x:f>
        <x:v>0.246</x:v>
      </x:c>
      <x:c r="H22245" s="15" t="n">
        <x:f>VLOOKUP(D22245,'Pricing'!$A$6:$E$8,4,FALSE)</x:f>
        <x:v>1.2</x:v>
      </x:c>
      <x:c r="I22245" s="15" t="n">
        <x:f>E22245*G22245/1000000</x:f>
        <x:v>0.018495756000000002</x:v>
      </x:c>
      <x:c r="J22245" s="15" t="n">
        <x:f>F22245*H22245/1000000</x:f>
        <x:v>0.0011963999999999998</x:v>
      </x:c>
      <x:c r="K22245" s="15" t="n">
        <x:f>SUM(I22245:J22245)</x:f>
        <x:v>0.019692156000000002</x:v>
      </x:c>
    </x:row>
    <x:row r="22246" ht="23" customHeight="1">
      <x:c r="A22246" s="2" t="str">
        <x:v>REQ-22242</x:v>
      </x:c>
      <x:c r="B22246" s="2" t="n">
        <x:v>28</x:v>
      </x:c>
      <x:c r="C22246" s="2" t="str">
        <x:v>Product</x:v>
      </x:c>
      <x:c r="D22246" s="2" t="str">
        <x:v>Swift</x:v>
      </x:c>
      <x:c r="E22246" s="16" t="n">
        <x:v>34617</x:v>
      </x:c>
      <x:c r="F22246" s="16" t="n">
        <x:v>3114</x:v>
      </x:c>
      <x:c r="G22246" s="15" t="n">
        <x:f>VLOOKUP(D22246,'Pricing'!$A$6:$E$8,5,FALSE)</x:f>
        <x:v>0.246</x:v>
      </x:c>
      <x:c r="H22246" s="15" t="n">
        <x:f>VLOOKUP(D22246,'Pricing'!$A$6:$E$8,4,FALSE)</x:f>
        <x:v>1.2</x:v>
      </x:c>
      <x:c r="I22246" s="15" t="n">
        <x:f>E22246*G22246/1000000</x:f>
        <x:v>0.008515782</x:v>
      </x:c>
      <x:c r="J22246" s="15" t="n">
        <x:f>F22246*H22246/1000000</x:f>
        <x:v>0.0037367999999999998</x:v>
      </x:c>
      <x:c r="K22246" s="15" t="n">
        <x:f>SUM(I22246:J22246)</x:f>
        <x:v>0.012252582</x:v>
      </x:c>
    </x:row>
    <x:row r="22247" ht="23" customHeight="1">
      <x:c r="A22247" s="2" t="str">
        <x:v>REQ-22243</x:v>
      </x:c>
      <x:c r="B22247" s="2" t="n">
        <x:v>20</x:v>
      </x:c>
      <x:c r="C22247" s="2" t="str">
        <x:v>Research</x:v>
      </x:c>
      <x:c r="D22247" s="2" t="str">
        <x:v>Balanced</x:v>
      </x:c>
      <x:c r="E22247" s="16" t="n">
        <x:v>85306</x:v>
      </x:c>
      <x:c r="F22247" s="16" t="n">
        <x:v>2510</x:v>
      </x:c>
      <x:c r="G22247" s="15" t="n">
        <x:f>VLOOKUP(D22247,'Pricing'!$A$6:$E$8,5,FALSE)</x:f>
        <x:v>1.2300000000000002</x:v>
      </x:c>
      <x:c r="H22247" s="15" t="n">
        <x:f>VLOOKUP(D22247,'Pricing'!$A$6:$E$8,4,FALSE)</x:f>
        <x:v>6</x:v>
      </x:c>
      <x:c r="I22247" s="15" t="n">
        <x:f>E22247*G22247/1000000</x:f>
        <x:v>0.10492638000000001</x:v>
      </x:c>
      <x:c r="J22247" s="15" t="n">
        <x:f>F22247*H22247/1000000</x:f>
        <x:v>0.01506</x:v>
      </x:c>
      <x:c r="K22247" s="15" t="n">
        <x:f>SUM(I22247:J22247)</x:f>
        <x:v>0.11998638000000002</x:v>
      </x:c>
    </x:row>
    <x:row r="22248" ht="23" customHeight="1">
      <x:c r="A22248" s="2" t="str">
        <x:v>REQ-22244</x:v>
      </x:c>
      <x:c r="B22248" s="2" t="n">
        <x:v>29</x:v>
      </x:c>
      <x:c r="C22248" s="2" t="str">
        <x:v>Support</x:v>
      </x:c>
      <x:c r="D22248" s="2" t="str">
        <x:v>Balanced</x:v>
      </x:c>
      <x:c r="E22248" s="16" t="n">
        <x:v>115984</x:v>
      </x:c>
      <x:c r="F22248" s="16" t="n">
        <x:v>2812</x:v>
      </x:c>
      <x:c r="G22248" s="15" t="n">
        <x:f>VLOOKUP(D22248,'Pricing'!$A$6:$E$8,5,FALSE)</x:f>
        <x:v>1.2300000000000002</x:v>
      </x:c>
      <x:c r="H22248" s="15" t="n">
        <x:f>VLOOKUP(D22248,'Pricing'!$A$6:$E$8,4,FALSE)</x:f>
        <x:v>6</x:v>
      </x:c>
      <x:c r="I22248" s="15" t="n">
        <x:f>E22248*G22248/1000000</x:f>
        <x:v>0.14266032000000003</x:v>
      </x:c>
      <x:c r="J22248" s="15" t="n">
        <x:f>F22248*H22248/1000000</x:f>
        <x:v>0.016872</x:v>
      </x:c>
      <x:c r="K22248" s="15" t="n">
        <x:f>SUM(I22248:J22248)</x:f>
        <x:v>0.15953232000000003</x:v>
      </x:c>
    </x:row>
    <x:row r="22249" ht="23" customHeight="1">
      <x:c r="A22249" s="2" t="str">
        <x:v>REQ-22245</x:v>
      </x:c>
      <x:c r="B22249" s="2" t="n">
        <x:v>11</x:v>
      </x:c>
      <x:c r="C22249" s="2" t="str">
        <x:v>Engineering</x:v>
      </x:c>
      <x:c r="D22249" s="2" t="str">
        <x:v>Swift</x:v>
      </x:c>
      <x:c r="E22249" s="16" t="n">
        <x:v>14974</x:v>
      </x:c>
      <x:c r="F22249" s="16" t="n">
        <x:v>3537</x:v>
      </x:c>
      <x:c r="G22249" s="15" t="n">
        <x:f>VLOOKUP(D22249,'Pricing'!$A$6:$E$8,5,FALSE)</x:f>
        <x:v>0.246</x:v>
      </x:c>
      <x:c r="H22249" s="15" t="n">
        <x:f>VLOOKUP(D22249,'Pricing'!$A$6:$E$8,4,FALSE)</x:f>
        <x:v>1.2</x:v>
      </x:c>
      <x:c r="I22249" s="15" t="n">
        <x:f>E22249*G22249/1000000</x:f>
        <x:v>0.0036836039999999996</x:v>
      </x:c>
      <x:c r="J22249" s="15" t="n">
        <x:f>F22249*H22249/1000000</x:f>
        <x:v>0.0042444</x:v>
      </x:c>
      <x:c r="K22249" s="15" t="n">
        <x:f>SUM(I22249:J22249)</x:f>
        <x:v>0.007928003999999999</x:v>
      </x:c>
    </x:row>
    <x:row r="22250" ht="23" customHeight="1">
      <x:c r="A22250" s="2" t="str">
        <x:v>REQ-22246</x:v>
      </x:c>
      <x:c r="B22250" s="2" t="n">
        <x:v>3</x:v>
      </x:c>
      <x:c r="C22250" s="2" t="str">
        <x:v>Product</x:v>
      </x:c>
      <x:c r="D22250" s="2" t="str">
        <x:v>Balanced</x:v>
      </x:c>
      <x:c r="E22250" s="16" t="n">
        <x:v>84199</x:v>
      </x:c>
      <x:c r="F22250" s="16" t="n">
        <x:v>1459</x:v>
      </x:c>
      <x:c r="G22250" s="15" t="n">
        <x:f>VLOOKUP(D22250,'Pricing'!$A$6:$E$8,5,FALSE)</x:f>
        <x:v>1.2300000000000002</x:v>
      </x:c>
      <x:c r="H22250" s="15" t="n">
        <x:f>VLOOKUP(D22250,'Pricing'!$A$6:$E$8,4,FALSE)</x:f>
        <x:v>6</x:v>
      </x:c>
      <x:c r="I22250" s="15" t="n">
        <x:f>E22250*G22250/1000000</x:f>
        <x:v>0.10356477000000001</x:v>
      </x:c>
      <x:c r="J22250" s="15" t="n">
        <x:f>F22250*H22250/1000000</x:f>
        <x:v>0.008754</x:v>
      </x:c>
      <x:c r="K22250" s="15" t="n">
        <x:f>SUM(I22250:J22250)</x:f>
        <x:v>0.11231877000000001</x:v>
      </x:c>
    </x:row>
    <x:row r="22251" ht="23" customHeight="1">
      <x:c r="A22251" s="2" t="str">
        <x:v>REQ-22247</x:v>
      </x:c>
      <x:c r="B22251" s="2" t="n">
        <x:v>20</x:v>
      </x:c>
      <x:c r="C22251" s="2" t="str">
        <x:v>Research</x:v>
      </x:c>
      <x:c r="D22251" s="2" t="str">
        <x:v>Balanced</x:v>
      </x:c>
      <x:c r="E22251" s="16" t="n">
        <x:v>107733</x:v>
      </x:c>
      <x:c r="F22251" s="16" t="n">
        <x:v>3434</x:v>
      </x:c>
      <x:c r="G22251" s="15" t="n">
        <x:f>VLOOKUP(D22251,'Pricing'!$A$6:$E$8,5,FALSE)</x:f>
        <x:v>1.2300000000000002</x:v>
      </x:c>
      <x:c r="H22251" s="15" t="n">
        <x:f>VLOOKUP(D22251,'Pricing'!$A$6:$E$8,4,FALSE)</x:f>
        <x:v>6</x:v>
      </x:c>
      <x:c r="I22251" s="15" t="n">
        <x:f>E22251*G22251/1000000</x:f>
        <x:v>0.13251159</x:v>
      </x:c>
      <x:c r="J22251" s="15" t="n">
        <x:f>F22251*H22251/1000000</x:f>
        <x:v>0.020604</x:v>
      </x:c>
      <x:c r="K22251" s="15" t="n">
        <x:f>SUM(I22251:J22251)</x:f>
        <x:v>0.15311559000000002</x:v>
      </x:c>
    </x:row>
    <x:row r="22252" ht="23" customHeight="1">
      <x:c r="A22252" s="2" t="str">
        <x:v>REQ-22248</x:v>
      </x:c>
      <x:c r="B22252" s="2" t="n">
        <x:v>22</x:v>
      </x:c>
      <x:c r="C22252" s="2" t="str">
        <x:v>Growth</x:v>
      </x:c>
      <x:c r="D22252" s="2" t="str">
        <x:v>Swift</x:v>
      </x:c>
      <x:c r="E22252" s="16" t="n">
        <x:v>7787</x:v>
      </x:c>
      <x:c r="F22252" s="16" t="n">
        <x:v>596</x:v>
      </x:c>
      <x:c r="G22252" s="15" t="n">
        <x:f>VLOOKUP(D22252,'Pricing'!$A$6:$E$8,5,FALSE)</x:f>
        <x:v>0.246</x:v>
      </x:c>
      <x:c r="H22252" s="15" t="n">
        <x:f>VLOOKUP(D22252,'Pricing'!$A$6:$E$8,4,FALSE)</x:f>
        <x:v>1.2</x:v>
      </x:c>
      <x:c r="I22252" s="15" t="n">
        <x:f>E22252*G22252/1000000</x:f>
        <x:v>0.0019156019999999998</x:v>
      </x:c>
      <x:c r="J22252" s="15" t="n">
        <x:f>F22252*H22252/1000000</x:f>
        <x:v>0.0007151999999999999</x:v>
      </x:c>
      <x:c r="K22252" s="15" t="n">
        <x:f>SUM(I22252:J22252)</x:f>
        <x:v>0.002630802</x:v>
      </x:c>
    </x:row>
    <x:row r="22253" ht="23" customHeight="1">
      <x:c r="A22253" s="2" t="str">
        <x:v>REQ-22249</x:v>
      </x:c>
      <x:c r="B22253" s="2" t="n">
        <x:v>15</x:v>
      </x:c>
      <x:c r="C22253" s="2" t="str">
        <x:v>Engineering</x:v>
      </x:c>
      <x:c r="D22253" s="2" t="str">
        <x:v>Swift</x:v>
      </x:c>
      <x:c r="E22253" s="16" t="n">
        <x:v>57704</x:v>
      </x:c>
      <x:c r="F22253" s="16" t="n">
        <x:v>2995</x:v>
      </x:c>
      <x:c r="G22253" s="15" t="n">
        <x:f>VLOOKUP(D22253,'Pricing'!$A$6:$E$8,5,FALSE)</x:f>
        <x:v>0.246</x:v>
      </x:c>
      <x:c r="H22253" s="15" t="n">
        <x:f>VLOOKUP(D22253,'Pricing'!$A$6:$E$8,4,FALSE)</x:f>
        <x:v>1.2</x:v>
      </x:c>
      <x:c r="I22253" s="15" t="n">
        <x:f>E22253*G22253/1000000</x:f>
        <x:v>0.014195184</x:v>
      </x:c>
      <x:c r="J22253" s="15" t="n">
        <x:f>F22253*H22253/1000000</x:f>
        <x:v>0.003594</x:v>
      </x:c>
      <x:c r="K22253" s="15" t="n">
        <x:f>SUM(I22253:J22253)</x:f>
        <x:v>0.017789184</x:v>
      </x:c>
    </x:row>
    <x:row r="22254" ht="23" customHeight="1">
      <x:c r="A22254" s="2" t="str">
        <x:v>REQ-22250</x:v>
      </x:c>
      <x:c r="B22254" s="2" t="n">
        <x:v>26</x:v>
      </x:c>
      <x:c r="C22254" s="2" t="str">
        <x:v>Product</x:v>
      </x:c>
      <x:c r="D22254" s="2" t="str">
        <x:v>Balanced</x:v>
      </x:c>
      <x:c r="E22254" s="16" t="n">
        <x:v>118644</x:v>
      </x:c>
      <x:c r="F22254" s="16" t="n">
        <x:v>1757</x:v>
      </x:c>
      <x:c r="G22254" s="15" t="n">
        <x:f>VLOOKUP(D22254,'Pricing'!$A$6:$E$8,5,FALSE)</x:f>
        <x:v>1.2300000000000002</x:v>
      </x:c>
      <x:c r="H22254" s="15" t="n">
        <x:f>VLOOKUP(D22254,'Pricing'!$A$6:$E$8,4,FALSE)</x:f>
        <x:v>6</x:v>
      </x:c>
      <x:c r="I22254" s="15" t="n">
        <x:f>E22254*G22254/1000000</x:f>
        <x:v>0.14593212000000003</x:v>
      </x:c>
      <x:c r="J22254" s="15" t="n">
        <x:f>F22254*H22254/1000000</x:f>
        <x:v>0.010542</x:v>
      </x:c>
      <x:c r="K22254" s="15" t="n">
        <x:f>SUM(I22254:J22254)</x:f>
        <x:v>0.15647412000000002</x:v>
      </x:c>
    </x:row>
    <x:row r="22255" ht="23" customHeight="1">
      <x:c r="A22255" s="2" t="str">
        <x:v>REQ-22251</x:v>
      </x:c>
      <x:c r="B22255" s="2" t="n">
        <x:v>30</x:v>
      </x:c>
      <x:c r="C22255" s="2" t="str">
        <x:v>Operations</x:v>
      </x:c>
      <x:c r="D22255" s="2" t="str">
        <x:v>Balanced</x:v>
      </x:c>
      <x:c r="E22255" s="16" t="n">
        <x:v>23566</x:v>
      </x:c>
      <x:c r="F22255" s="16" t="n">
        <x:v>3706</x:v>
      </x:c>
      <x:c r="G22255" s="15" t="n">
        <x:f>VLOOKUP(D22255,'Pricing'!$A$6:$E$8,5,FALSE)</x:f>
        <x:v>1.2300000000000002</x:v>
      </x:c>
      <x:c r="H22255" s="15" t="n">
        <x:f>VLOOKUP(D22255,'Pricing'!$A$6:$E$8,4,FALSE)</x:f>
        <x:v>6</x:v>
      </x:c>
      <x:c r="I22255" s="15" t="n">
        <x:f>E22255*G22255/1000000</x:f>
        <x:v>0.028986180000000004</x:v>
      </x:c>
      <x:c r="J22255" s="15" t="n">
        <x:f>F22255*H22255/1000000</x:f>
        <x:v>0.022236</x:v>
      </x:c>
      <x:c r="K22255" s="15" t="n">
        <x:f>SUM(I22255:J22255)</x:f>
        <x:v>0.051222180000000006</x:v>
      </x:c>
    </x:row>
    <x:row r="22256" ht="23" customHeight="1">
      <x:c r="A22256" s="2" t="str">
        <x:v>REQ-22252</x:v>
      </x:c>
      <x:c r="B22256" s="2" t="n">
        <x:v>15</x:v>
      </x:c>
      <x:c r="C22256" s="2" t="str">
        <x:v>Support</x:v>
      </x:c>
      <x:c r="D22256" s="2" t="str">
        <x:v>Swift</x:v>
      </x:c>
      <x:c r="E22256" s="16" t="n">
        <x:v>64598</x:v>
      </x:c>
      <x:c r="F22256" s="16" t="n">
        <x:v>1048</x:v>
      </x:c>
      <x:c r="G22256" s="15" t="n">
        <x:f>VLOOKUP(D22256,'Pricing'!$A$6:$E$8,5,FALSE)</x:f>
        <x:v>0.246</x:v>
      </x:c>
      <x:c r="H22256" s="15" t="n">
        <x:f>VLOOKUP(D22256,'Pricing'!$A$6:$E$8,4,FALSE)</x:f>
        <x:v>1.2</x:v>
      </x:c>
      <x:c r="I22256" s="15" t="n">
        <x:f>E22256*G22256/1000000</x:f>
        <x:v>0.015891108</x:v>
      </x:c>
      <x:c r="J22256" s="15" t="n">
        <x:f>F22256*H22256/1000000</x:f>
        <x:v>0.0012576</x:v>
      </x:c>
      <x:c r="K22256" s="15" t="n">
        <x:f>SUM(I22256:J22256)</x:f>
        <x:v>0.017148708000000002</x:v>
      </x:c>
    </x:row>
    <x:row r="22257" ht="23" customHeight="1">
      <x:c r="A22257" s="2" t="str">
        <x:v>REQ-22253</x:v>
      </x:c>
      <x:c r="B22257" s="2" t="n">
        <x:v>30</x:v>
      </x:c>
      <x:c r="C22257" s="2" t="str">
        <x:v>Operations</x:v>
      </x:c>
      <x:c r="D22257" s="2" t="str">
        <x:v>Swift</x:v>
      </x:c>
      <x:c r="E22257" s="16" t="n">
        <x:v>17519</x:v>
      </x:c>
      <x:c r="F22257" s="16" t="n">
        <x:v>2981</x:v>
      </x:c>
      <x:c r="G22257" s="15" t="n">
        <x:f>VLOOKUP(D22257,'Pricing'!$A$6:$E$8,5,FALSE)</x:f>
        <x:v>0.246</x:v>
      </x:c>
      <x:c r="H22257" s="15" t="n">
        <x:f>VLOOKUP(D22257,'Pricing'!$A$6:$E$8,4,FALSE)</x:f>
        <x:v>1.2</x:v>
      </x:c>
      <x:c r="I22257" s="15" t="n">
        <x:f>E22257*G22257/1000000</x:f>
        <x:v>0.004309674</x:v>
      </x:c>
      <x:c r="J22257" s="15" t="n">
        <x:f>F22257*H22257/1000000</x:f>
        <x:v>0.0035772</x:v>
      </x:c>
      <x:c r="K22257" s="15" t="n">
        <x:f>SUM(I22257:J22257)</x:f>
        <x:v>0.007886874</x:v>
      </x:c>
    </x:row>
    <x:row r="22258" ht="23" customHeight="1">
      <x:c r="A22258" s="2" t="str">
        <x:v>REQ-22254</x:v>
      </x:c>
      <x:c r="B22258" s="2" t="n">
        <x:v>26</x:v>
      </x:c>
      <x:c r="C22258" s="2" t="str">
        <x:v>Support</x:v>
      </x:c>
      <x:c r="D22258" s="2" t="str">
        <x:v>Swift</x:v>
      </x:c>
      <x:c r="E22258" s="16" t="n">
        <x:v>34205</x:v>
      </x:c>
      <x:c r="F22258" s="16" t="n">
        <x:v>1942</x:v>
      </x:c>
      <x:c r="G22258" s="15" t="n">
        <x:f>VLOOKUP(D22258,'Pricing'!$A$6:$E$8,5,FALSE)</x:f>
        <x:v>0.246</x:v>
      </x:c>
      <x:c r="H22258" s="15" t="n">
        <x:f>VLOOKUP(D22258,'Pricing'!$A$6:$E$8,4,FALSE)</x:f>
        <x:v>1.2</x:v>
      </x:c>
      <x:c r="I22258" s="15" t="n">
        <x:f>E22258*G22258/1000000</x:f>
        <x:v>0.00841443</x:v>
      </x:c>
      <x:c r="J22258" s="15" t="n">
        <x:f>F22258*H22258/1000000</x:f>
        <x:v>0.0023304000000000003</x:v>
      </x:c>
      <x:c r="K22258" s="15" t="n">
        <x:f>SUM(I22258:J22258)</x:f>
        <x:v>0.01074483</x:v>
      </x:c>
    </x:row>
    <x:row r="22259" ht="23" customHeight="1">
      <x:c r="A22259" s="2" t="str">
        <x:v>REQ-22255</x:v>
      </x:c>
      <x:c r="B22259" s="2" t="n">
        <x:v>6</x:v>
      </x:c>
      <x:c r="C22259" s="2" t="str">
        <x:v>Operations</x:v>
      </x:c>
      <x:c r="D22259" s="2" t="str">
        <x:v>Swift</x:v>
      </x:c>
      <x:c r="E22259" s="16" t="n">
        <x:v>32353</x:v>
      </x:c>
      <x:c r="F22259" s="16" t="n">
        <x:v>3337</x:v>
      </x:c>
      <x:c r="G22259" s="15" t="n">
        <x:f>VLOOKUP(D22259,'Pricing'!$A$6:$E$8,5,FALSE)</x:f>
        <x:v>0.246</x:v>
      </x:c>
      <x:c r="H22259" s="15" t="n">
        <x:f>VLOOKUP(D22259,'Pricing'!$A$6:$E$8,4,FALSE)</x:f>
        <x:v>1.2</x:v>
      </x:c>
      <x:c r="I22259" s="15" t="n">
        <x:f>E22259*G22259/1000000</x:f>
        <x:v>0.007958838</x:v>
      </x:c>
      <x:c r="J22259" s="15" t="n">
        <x:f>F22259*H22259/1000000</x:f>
        <x:v>0.0040044</x:v>
      </x:c>
      <x:c r="K22259" s="15" t="n">
        <x:f>SUM(I22259:J22259)</x:f>
        <x:v>0.011963238</x:v>
      </x:c>
    </x:row>
    <x:row r="22260" ht="23" customHeight="1">
      <x:c r="A22260" s="2" t="str">
        <x:v>REQ-22256</x:v>
      </x:c>
      <x:c r="B22260" s="2" t="n">
        <x:v>15</x:v>
      </x:c>
      <x:c r="C22260" s="2" t="str">
        <x:v>Growth</x:v>
      </x:c>
      <x:c r="D22260" s="2" t="str">
        <x:v>Balanced</x:v>
      </x:c>
      <x:c r="E22260" s="16" t="n">
        <x:v>116311</x:v>
      </x:c>
      <x:c r="F22260" s="16" t="n">
        <x:v>3204</x:v>
      </x:c>
      <x:c r="G22260" s="15" t="n">
        <x:f>VLOOKUP(D22260,'Pricing'!$A$6:$E$8,5,FALSE)</x:f>
        <x:v>1.2300000000000002</x:v>
      </x:c>
      <x:c r="H22260" s="15" t="n">
        <x:f>VLOOKUP(D22260,'Pricing'!$A$6:$E$8,4,FALSE)</x:f>
        <x:v>6</x:v>
      </x:c>
      <x:c r="I22260" s="15" t="n">
        <x:f>E22260*G22260/1000000</x:f>
        <x:v>0.14306253000000002</x:v>
      </x:c>
      <x:c r="J22260" s="15" t="n">
        <x:f>F22260*H22260/1000000</x:f>
        <x:v>0.019224</x:v>
      </x:c>
      <x:c r="K22260" s="15" t="n">
        <x:f>SUM(I22260:J22260)</x:f>
        <x:v>0.16228653</x:v>
      </x:c>
    </x:row>
    <x:row r="22261" ht="23" customHeight="1">
      <x:c r="A22261" s="2" t="str">
        <x:v>REQ-22257</x:v>
      </x:c>
      <x:c r="B22261" s="2" t="n">
        <x:v>23</x:v>
      </x:c>
      <x:c r="C22261" s="2" t="str">
        <x:v>Operations</x:v>
      </x:c>
      <x:c r="D22261" s="2" t="str">
        <x:v>Balanced</x:v>
      </x:c>
      <x:c r="E22261" s="16" t="n">
        <x:v>73899</x:v>
      </x:c>
      <x:c r="F22261" s="16" t="n">
        <x:v>3589</x:v>
      </x:c>
      <x:c r="G22261" s="15" t="n">
        <x:f>VLOOKUP(D22261,'Pricing'!$A$6:$E$8,5,FALSE)</x:f>
        <x:v>1.2300000000000002</x:v>
      </x:c>
      <x:c r="H22261" s="15" t="n">
        <x:f>VLOOKUP(D22261,'Pricing'!$A$6:$E$8,4,FALSE)</x:f>
        <x:v>6</x:v>
      </x:c>
      <x:c r="I22261" s="15" t="n">
        <x:f>E22261*G22261/1000000</x:f>
        <x:v>0.09089577000000001</x:v>
      </x:c>
      <x:c r="J22261" s="15" t="n">
        <x:f>F22261*H22261/1000000</x:f>
        <x:v>0.021534</x:v>
      </x:c>
      <x:c r="K22261" s="15" t="n">
        <x:f>SUM(I22261:J22261)</x:f>
        <x:v>0.11242977000000001</x:v>
      </x:c>
    </x:row>
    <x:row r="22262" ht="23" customHeight="1">
      <x:c r="A22262" s="2" t="str">
        <x:v>REQ-22258</x:v>
      </x:c>
      <x:c r="B22262" s="2" t="n">
        <x:v>22</x:v>
      </x:c>
      <x:c r="C22262" s="2" t="str">
        <x:v>Growth</x:v>
      </x:c>
      <x:c r="D22262" s="2" t="str">
        <x:v>Reasoning</x:v>
      </x:c>
      <x:c r="E22262" s="16" t="n">
        <x:v>19966</x:v>
      </x:c>
      <x:c r="F22262" s="16" t="n">
        <x:v>3276</x:v>
      </x:c>
      <x:c r="G22262" s="15" t="n">
        <x:f>VLOOKUP(D22262,'Pricing'!$A$6:$E$8,5,FALSE)</x:f>
        <x:v>4.920000000000001</x:v>
      </x:c>
      <x:c r="H22262" s="15" t="n">
        <x:f>VLOOKUP(D22262,'Pricing'!$A$6:$E$8,4,FALSE)</x:f>
        <x:v>24</x:v>
      </x:c>
      <x:c r="I22262" s="15" t="n">
        <x:f>E22262*G22262/1000000</x:f>
        <x:v>0.09823272000000001</x:v>
      </x:c>
      <x:c r="J22262" s="15" t="n">
        <x:f>F22262*H22262/1000000</x:f>
        <x:v>0.078624</x:v>
      </x:c>
      <x:c r="K22262" s="15" t="n">
        <x:f>SUM(I22262:J22262)</x:f>
        <x:v>0.17685672000000002</x:v>
      </x:c>
    </x:row>
    <x:row r="22263" ht="23" customHeight="1">
      <x:c r="A22263" s="2" t="str">
        <x:v>REQ-22259</x:v>
      </x:c>
      <x:c r="B22263" s="2" t="n">
        <x:v>1</x:v>
      </x:c>
      <x:c r="C22263" s="2" t="str">
        <x:v>Operations</x:v>
      </x:c>
      <x:c r="D22263" s="2" t="str">
        <x:v>Swift</x:v>
      </x:c>
      <x:c r="E22263" s="16" t="n">
        <x:v>83728</x:v>
      </x:c>
      <x:c r="F22263" s="16" t="n">
        <x:v>1743</x:v>
      </x:c>
      <x:c r="G22263" s="15" t="n">
        <x:f>VLOOKUP(D22263,'Pricing'!$A$6:$E$8,5,FALSE)</x:f>
        <x:v>0.246</x:v>
      </x:c>
      <x:c r="H22263" s="15" t="n">
        <x:f>VLOOKUP(D22263,'Pricing'!$A$6:$E$8,4,FALSE)</x:f>
        <x:v>1.2</x:v>
      </x:c>
      <x:c r="I22263" s="15" t="n">
        <x:f>E22263*G22263/1000000</x:f>
        <x:v>0.020597088</x:v>
      </x:c>
      <x:c r="J22263" s="15" t="n">
        <x:f>F22263*H22263/1000000</x:f>
        <x:v>0.0020916</x:v>
      </x:c>
      <x:c r="K22263" s="15" t="n">
        <x:f>SUM(I22263:J22263)</x:f>
        <x:v>0.022688688</x:v>
      </x:c>
    </x:row>
    <x:row r="22264" ht="23" customHeight="1">
      <x:c r="A22264" s="2" t="str">
        <x:v>REQ-22260</x:v>
      </x:c>
      <x:c r="B22264" s="2" t="n">
        <x:v>6</x:v>
      </x:c>
      <x:c r="C22264" s="2" t="str">
        <x:v>Growth</x:v>
      </x:c>
      <x:c r="D22264" s="2" t="str">
        <x:v>Swift</x:v>
      </x:c>
      <x:c r="E22264" s="16" t="n">
        <x:v>81343</x:v>
      </x:c>
      <x:c r="F22264" s="16" t="n">
        <x:v>1369</x:v>
      </x:c>
      <x:c r="G22264" s="15" t="n">
        <x:f>VLOOKUP(D22264,'Pricing'!$A$6:$E$8,5,FALSE)</x:f>
        <x:v>0.246</x:v>
      </x:c>
      <x:c r="H22264" s="15" t="n">
        <x:f>VLOOKUP(D22264,'Pricing'!$A$6:$E$8,4,FALSE)</x:f>
        <x:v>1.2</x:v>
      </x:c>
      <x:c r="I22264" s="15" t="n">
        <x:f>E22264*G22264/1000000</x:f>
        <x:v>0.020010378000000002</x:v>
      </x:c>
      <x:c r="J22264" s="15" t="n">
        <x:f>F22264*H22264/1000000</x:f>
        <x:v>0.0016428</x:v>
      </x:c>
      <x:c r="K22264" s="15" t="n">
        <x:f>SUM(I22264:J22264)</x:f>
        <x:v>0.021653178000000002</x:v>
      </x:c>
    </x:row>
    <x:row r="22265" ht="23" customHeight="1">
      <x:c r="A22265" s="2" t="str">
        <x:v>REQ-22261</x:v>
      </x:c>
      <x:c r="B22265" s="2" t="n">
        <x:v>2</x:v>
      </x:c>
      <x:c r="C22265" s="2" t="str">
        <x:v>Engineering</x:v>
      </x:c>
      <x:c r="D22265" s="2" t="str">
        <x:v>Swift</x:v>
      </x:c>
      <x:c r="E22265" s="16" t="n">
        <x:v>51732</x:v>
      </x:c>
      <x:c r="F22265" s="16" t="n">
        <x:v>3083</x:v>
      </x:c>
      <x:c r="G22265" s="15" t="n">
        <x:f>VLOOKUP(D22265,'Pricing'!$A$6:$E$8,5,FALSE)</x:f>
        <x:v>0.246</x:v>
      </x:c>
      <x:c r="H22265" s="15" t="n">
        <x:f>VLOOKUP(D22265,'Pricing'!$A$6:$E$8,4,FALSE)</x:f>
        <x:v>1.2</x:v>
      </x:c>
      <x:c r="I22265" s="15" t="n">
        <x:f>E22265*G22265/1000000</x:f>
        <x:v>0.012726072</x:v>
      </x:c>
      <x:c r="J22265" s="15" t="n">
        <x:f>F22265*H22265/1000000</x:f>
        <x:v>0.0036996</x:v>
      </x:c>
      <x:c r="K22265" s="15" t="n">
        <x:f>SUM(I22265:J22265)</x:f>
        <x:v>0.016425672</x:v>
      </x:c>
    </x:row>
    <x:row r="22266" ht="23" customHeight="1">
      <x:c r="A22266" s="2" t="str">
        <x:v>REQ-22262</x:v>
      </x:c>
      <x:c r="B22266" s="2" t="n">
        <x:v>3</x:v>
      </x:c>
      <x:c r="C22266" s="2" t="str">
        <x:v>Growth</x:v>
      </x:c>
      <x:c r="D22266" s="2" t="str">
        <x:v>Swift</x:v>
      </x:c>
      <x:c r="E22266" s="16" t="n">
        <x:v>29467</x:v>
      </x:c>
      <x:c r="F22266" s="16" t="n">
        <x:v>2892</x:v>
      </x:c>
      <x:c r="G22266" s="15" t="n">
        <x:f>VLOOKUP(D22266,'Pricing'!$A$6:$E$8,5,FALSE)</x:f>
        <x:v>0.246</x:v>
      </x:c>
      <x:c r="H22266" s="15" t="n">
        <x:f>VLOOKUP(D22266,'Pricing'!$A$6:$E$8,4,FALSE)</x:f>
        <x:v>1.2</x:v>
      </x:c>
      <x:c r="I22266" s="15" t="n">
        <x:f>E22266*G22266/1000000</x:f>
        <x:v>0.007248882</x:v>
      </x:c>
      <x:c r="J22266" s="15" t="n">
        <x:f>F22266*H22266/1000000</x:f>
        <x:v>0.0034704000000000002</x:v>
      </x:c>
      <x:c r="K22266" s="15" t="n">
        <x:f>SUM(I22266:J22266)</x:f>
        <x:v>0.010719282</x:v>
      </x:c>
    </x:row>
    <x:row r="22267" ht="23" customHeight="1">
      <x:c r="A22267" s="2" t="str">
        <x:v>REQ-22263</x:v>
      </x:c>
      <x:c r="B22267" s="2" t="n">
        <x:v>20</x:v>
      </x:c>
      <x:c r="C22267" s="2" t="str">
        <x:v>Engineering</x:v>
      </x:c>
      <x:c r="D22267" s="2" t="str">
        <x:v>Swift</x:v>
      </x:c>
      <x:c r="E22267" s="16" t="n">
        <x:v>80528</x:v>
      </x:c>
      <x:c r="F22267" s="16" t="n">
        <x:v>2543</x:v>
      </x:c>
      <x:c r="G22267" s="15" t="n">
        <x:f>VLOOKUP(D22267,'Pricing'!$A$6:$E$8,5,FALSE)</x:f>
        <x:v>0.246</x:v>
      </x:c>
      <x:c r="H22267" s="15" t="n">
        <x:f>VLOOKUP(D22267,'Pricing'!$A$6:$E$8,4,FALSE)</x:f>
        <x:v>1.2</x:v>
      </x:c>
      <x:c r="I22267" s="15" t="n">
        <x:f>E22267*G22267/1000000</x:f>
        <x:v>0.019809887999999998</x:v>
      </x:c>
      <x:c r="J22267" s="15" t="n">
        <x:f>F22267*H22267/1000000</x:f>
        <x:v>0.0030516</x:v>
      </x:c>
      <x:c r="K22267" s="15" t="n">
        <x:f>SUM(I22267:J22267)</x:f>
        <x:v>0.022861488</x:v>
      </x:c>
    </x:row>
    <x:row r="22268" ht="23" customHeight="1">
      <x:c r="A22268" s="2" t="str">
        <x:v>REQ-22264</x:v>
      </x:c>
      <x:c r="B22268" s="2" t="n">
        <x:v>10</x:v>
      </x:c>
      <x:c r="C22268" s="2" t="str">
        <x:v>Product</x:v>
      </x:c>
      <x:c r="D22268" s="2" t="str">
        <x:v>Swift</x:v>
      </x:c>
      <x:c r="E22268" s="16" t="n">
        <x:v>57607</x:v>
      </x:c>
      <x:c r="F22268" s="16" t="n">
        <x:v>3535</x:v>
      </x:c>
      <x:c r="G22268" s="15" t="n">
        <x:f>VLOOKUP(D22268,'Pricing'!$A$6:$E$8,5,FALSE)</x:f>
        <x:v>0.246</x:v>
      </x:c>
      <x:c r="H22268" s="15" t="n">
        <x:f>VLOOKUP(D22268,'Pricing'!$A$6:$E$8,4,FALSE)</x:f>
        <x:v>1.2</x:v>
      </x:c>
      <x:c r="I22268" s="15" t="n">
        <x:f>E22268*G22268/1000000</x:f>
        <x:v>0.014171322</x:v>
      </x:c>
      <x:c r="J22268" s="15" t="n">
        <x:f>F22268*H22268/1000000</x:f>
        <x:v>0.004242</x:v>
      </x:c>
      <x:c r="K22268" s="15" t="n">
        <x:f>SUM(I22268:J22268)</x:f>
        <x:v>0.018413322</x:v>
      </x:c>
    </x:row>
    <x:row r="22269" ht="23" customHeight="1">
      <x:c r="A22269" s="2" t="str">
        <x:v>REQ-22265</x:v>
      </x:c>
      <x:c r="B22269" s="2" t="n">
        <x:v>22</x:v>
      </x:c>
      <x:c r="C22269" s="2" t="str">
        <x:v>Operations</x:v>
      </x:c>
      <x:c r="D22269" s="2" t="str">
        <x:v>Swift</x:v>
      </x:c>
      <x:c r="E22269" s="16" t="n">
        <x:v>67202</x:v>
      </x:c>
      <x:c r="F22269" s="16" t="n">
        <x:v>691</x:v>
      </x:c>
      <x:c r="G22269" s="15" t="n">
        <x:f>VLOOKUP(D22269,'Pricing'!$A$6:$E$8,5,FALSE)</x:f>
        <x:v>0.246</x:v>
      </x:c>
      <x:c r="H22269" s="15" t="n">
        <x:f>VLOOKUP(D22269,'Pricing'!$A$6:$E$8,4,FALSE)</x:f>
        <x:v>1.2</x:v>
      </x:c>
      <x:c r="I22269" s="15" t="n">
        <x:f>E22269*G22269/1000000</x:f>
        <x:v>0.016531692</x:v>
      </x:c>
      <x:c r="J22269" s="15" t="n">
        <x:f>F22269*H22269/1000000</x:f>
        <x:v>0.0008291999999999999</x:v>
      </x:c>
      <x:c r="K22269" s="15" t="n">
        <x:f>SUM(I22269:J22269)</x:f>
        <x:v>0.017360892</x:v>
      </x:c>
    </x:row>
    <x:row r="22270" ht="23" customHeight="1">
      <x:c r="A22270" s="2" t="str">
        <x:v>REQ-22266</x:v>
      </x:c>
      <x:c r="B22270" s="2" t="n">
        <x:v>11</x:v>
      </x:c>
      <x:c r="C22270" s="2" t="str">
        <x:v>Support</x:v>
      </x:c>
      <x:c r="D22270" s="2" t="str">
        <x:v>Swift</x:v>
      </x:c>
      <x:c r="E22270" s="16" t="n">
        <x:v>31908</x:v>
      </x:c>
      <x:c r="F22270" s="16" t="n">
        <x:v>1946</x:v>
      </x:c>
      <x:c r="G22270" s="15" t="n">
        <x:f>VLOOKUP(D22270,'Pricing'!$A$6:$E$8,5,FALSE)</x:f>
        <x:v>0.246</x:v>
      </x:c>
      <x:c r="H22270" s="15" t="n">
        <x:f>VLOOKUP(D22270,'Pricing'!$A$6:$E$8,4,FALSE)</x:f>
        <x:v>1.2</x:v>
      </x:c>
      <x:c r="I22270" s="15" t="n">
        <x:f>E22270*G22270/1000000</x:f>
        <x:v>0.007849367999999999</x:v>
      </x:c>
      <x:c r="J22270" s="15" t="n">
        <x:f>F22270*H22270/1000000</x:f>
        <x:v>0.0023352</x:v>
      </x:c>
      <x:c r="K22270" s="15" t="n">
        <x:f>SUM(I22270:J22270)</x:f>
        <x:v>0.010184567999999998</x:v>
      </x:c>
    </x:row>
    <x:row r="22271" ht="23" customHeight="1">
      <x:c r="A22271" s="2" t="str">
        <x:v>REQ-22267</x:v>
      </x:c>
      <x:c r="B22271" s="2" t="n">
        <x:v>24</x:v>
      </x:c>
      <x:c r="C22271" s="2" t="str">
        <x:v>Operations</x:v>
      </x:c>
      <x:c r="D22271" s="2" t="str">
        <x:v>Swift</x:v>
      </x:c>
      <x:c r="E22271" s="16" t="n">
        <x:v>93976</x:v>
      </x:c>
      <x:c r="F22271" s="16" t="n">
        <x:v>3330</x:v>
      </x:c>
      <x:c r="G22271" s="15" t="n">
        <x:f>VLOOKUP(D22271,'Pricing'!$A$6:$E$8,5,FALSE)</x:f>
        <x:v>0.246</x:v>
      </x:c>
      <x:c r="H22271" s="15" t="n">
        <x:f>VLOOKUP(D22271,'Pricing'!$A$6:$E$8,4,FALSE)</x:f>
        <x:v>1.2</x:v>
      </x:c>
      <x:c r="I22271" s="15" t="n">
        <x:f>E22271*G22271/1000000</x:f>
        <x:v>0.023118096</x:v>
      </x:c>
      <x:c r="J22271" s="15" t="n">
        <x:f>F22271*H22271/1000000</x:f>
        <x:v>0.003996</x:v>
      </x:c>
      <x:c r="K22271" s="15" t="n">
        <x:f>SUM(I22271:J22271)</x:f>
        <x:v>0.027114096</x:v>
      </x:c>
    </x:row>
    <x:row r="22272" ht="23" customHeight="1">
      <x:c r="A22272" s="2" t="str">
        <x:v>REQ-22268</x:v>
      </x:c>
      <x:c r="B22272" s="2" t="n">
        <x:v>5</x:v>
      </x:c>
      <x:c r="C22272" s="2" t="str">
        <x:v>Support</x:v>
      </x:c>
      <x:c r="D22272" s="2" t="str">
        <x:v>Swift</x:v>
      </x:c>
      <x:c r="E22272" s="16" t="n">
        <x:v>22438</x:v>
      </x:c>
      <x:c r="F22272" s="16" t="n">
        <x:v>2777</x:v>
      </x:c>
      <x:c r="G22272" s="15" t="n">
        <x:f>VLOOKUP(D22272,'Pricing'!$A$6:$E$8,5,FALSE)</x:f>
        <x:v>0.246</x:v>
      </x:c>
      <x:c r="H22272" s="15" t="n">
        <x:f>VLOOKUP(D22272,'Pricing'!$A$6:$E$8,4,FALSE)</x:f>
        <x:v>1.2</x:v>
      </x:c>
      <x:c r="I22272" s="15" t="n">
        <x:f>E22272*G22272/1000000</x:f>
        <x:v>0.005519748</x:v>
      </x:c>
      <x:c r="J22272" s="15" t="n">
        <x:f>F22272*H22272/1000000</x:f>
        <x:v>0.0033324</x:v>
      </x:c>
      <x:c r="K22272" s="15" t="n">
        <x:f>SUM(I22272:J22272)</x:f>
        <x:v>0.008852148</x:v>
      </x:c>
    </x:row>
    <x:row r="22273" ht="23" customHeight="1">
      <x:c r="A22273" s="2" t="str">
        <x:v>REQ-22269</x:v>
      </x:c>
      <x:c r="B22273" s="2" t="n">
        <x:v>5</x:v>
      </x:c>
      <x:c r="C22273" s="2" t="str">
        <x:v>Operations</x:v>
      </x:c>
      <x:c r="D22273" s="2" t="str">
        <x:v>Swift</x:v>
      </x:c>
      <x:c r="E22273" s="16" t="n">
        <x:v>75791</x:v>
      </x:c>
      <x:c r="F22273" s="16" t="n">
        <x:v>1578</x:v>
      </x:c>
      <x:c r="G22273" s="15" t="n">
        <x:f>VLOOKUP(D22273,'Pricing'!$A$6:$E$8,5,FALSE)</x:f>
        <x:v>0.246</x:v>
      </x:c>
      <x:c r="H22273" s="15" t="n">
        <x:f>VLOOKUP(D22273,'Pricing'!$A$6:$E$8,4,FALSE)</x:f>
        <x:v>1.2</x:v>
      </x:c>
      <x:c r="I22273" s="15" t="n">
        <x:f>E22273*G22273/1000000</x:f>
        <x:v>0.018644585999999998</x:v>
      </x:c>
      <x:c r="J22273" s="15" t="n">
        <x:f>F22273*H22273/1000000</x:f>
        <x:v>0.0018935999999999998</x:v>
      </x:c>
      <x:c r="K22273" s="15" t="n">
        <x:f>SUM(I22273:J22273)</x:f>
        <x:v>0.020538185999999996</x:v>
      </x:c>
    </x:row>
    <x:row r="22274" ht="23" customHeight="1">
      <x:c r="A22274" s="2" t="str">
        <x:v>REQ-22270</x:v>
      </x:c>
      <x:c r="B22274" s="2" t="n">
        <x:v>2</x:v>
      </x:c>
      <x:c r="C22274" s="2" t="str">
        <x:v>Support</x:v>
      </x:c>
      <x:c r="D22274" s="2" t="str">
        <x:v>Balanced</x:v>
      </x:c>
      <x:c r="E22274" s="16" t="n">
        <x:v>23855</x:v>
      </x:c>
      <x:c r="F22274" s="16" t="n">
        <x:v>1259</x:v>
      </x:c>
      <x:c r="G22274" s="15" t="n">
        <x:f>VLOOKUP(D22274,'Pricing'!$A$6:$E$8,5,FALSE)</x:f>
        <x:v>1.2300000000000002</x:v>
      </x:c>
      <x:c r="H22274" s="15" t="n">
        <x:f>VLOOKUP(D22274,'Pricing'!$A$6:$E$8,4,FALSE)</x:f>
        <x:v>6</x:v>
      </x:c>
      <x:c r="I22274" s="15" t="n">
        <x:f>E22274*G22274/1000000</x:f>
        <x:v>0.029341650000000004</x:v>
      </x:c>
      <x:c r="J22274" s="15" t="n">
        <x:f>F22274*H22274/1000000</x:f>
        <x:v>0.007554</x:v>
      </x:c>
      <x:c r="K22274" s="15" t="n">
        <x:f>SUM(I22274:J22274)</x:f>
        <x:v>0.03689565</x:v>
      </x:c>
    </x:row>
    <x:row r="22275" ht="23" customHeight="1">
      <x:c r="A22275" s="2" t="str">
        <x:v>REQ-22271</x:v>
      </x:c>
      <x:c r="B22275" s="2" t="n">
        <x:v>21</x:v>
      </x:c>
      <x:c r="C22275" s="2" t="str">
        <x:v>Research</x:v>
      </x:c>
      <x:c r="D22275" s="2" t="str">
        <x:v>Swift</x:v>
      </x:c>
      <x:c r="E22275" s="16" t="n">
        <x:v>84829</x:v>
      </x:c>
      <x:c r="F22275" s="16" t="n">
        <x:v>3687</x:v>
      </x:c>
      <x:c r="G22275" s="15" t="n">
        <x:f>VLOOKUP(D22275,'Pricing'!$A$6:$E$8,5,FALSE)</x:f>
        <x:v>0.246</x:v>
      </x:c>
      <x:c r="H22275" s="15" t="n">
        <x:f>VLOOKUP(D22275,'Pricing'!$A$6:$E$8,4,FALSE)</x:f>
        <x:v>1.2</x:v>
      </x:c>
      <x:c r="I22275" s="15" t="n">
        <x:f>E22275*G22275/1000000</x:f>
        <x:v>0.020867934</x:v>
      </x:c>
      <x:c r="J22275" s="15" t="n">
        <x:f>F22275*H22275/1000000</x:f>
        <x:v>0.004424399999999999</x:v>
      </x:c>
      <x:c r="K22275" s="15" t="n">
        <x:f>SUM(I22275:J22275)</x:f>
        <x:v>0.025292334</x:v>
      </x:c>
    </x:row>
    <x:row r="22276" ht="23" customHeight="1">
      <x:c r="A22276" s="2" t="str">
        <x:v>REQ-22272</x:v>
      </x:c>
      <x:c r="B22276" s="2" t="n">
        <x:v>2</x:v>
      </x:c>
      <x:c r="C22276" s="2" t="str">
        <x:v>Support</x:v>
      </x:c>
      <x:c r="D22276" s="2" t="str">
        <x:v>Balanced</x:v>
      </x:c>
      <x:c r="E22276" s="16" t="n">
        <x:v>82879</x:v>
      </x:c>
      <x:c r="F22276" s="16" t="n">
        <x:v>1107</x:v>
      </x:c>
      <x:c r="G22276" s="15" t="n">
        <x:f>VLOOKUP(D22276,'Pricing'!$A$6:$E$8,5,FALSE)</x:f>
        <x:v>1.2300000000000002</x:v>
      </x:c>
      <x:c r="H22276" s="15" t="n">
        <x:f>VLOOKUP(D22276,'Pricing'!$A$6:$E$8,4,FALSE)</x:f>
        <x:v>6</x:v>
      </x:c>
      <x:c r="I22276" s="15" t="n">
        <x:f>E22276*G22276/1000000</x:f>
        <x:v>0.10194117000000001</x:v>
      </x:c>
      <x:c r="J22276" s="15" t="n">
        <x:f>F22276*H22276/1000000</x:f>
        <x:v>0.006642</x:v>
      </x:c>
      <x:c r="K22276" s="15" t="n">
        <x:f>SUM(I22276:J22276)</x:f>
        <x:v>0.10858317</x:v>
      </x:c>
    </x:row>
    <x:row r="22277" ht="23" customHeight="1">
      <x:c r="A22277" s="2" t="str">
        <x:v>REQ-22273</x:v>
      </x:c>
      <x:c r="B22277" s="2" t="n">
        <x:v>22</x:v>
      </x:c>
      <x:c r="C22277" s="2" t="str">
        <x:v>Operations</x:v>
      </x:c>
      <x:c r="D22277" s="2" t="str">
        <x:v>Swift</x:v>
      </x:c>
      <x:c r="E22277" s="16" t="n">
        <x:v>101567</x:v>
      </x:c>
      <x:c r="F22277" s="16" t="n">
        <x:v>2863</x:v>
      </x:c>
      <x:c r="G22277" s="15" t="n">
        <x:f>VLOOKUP(D22277,'Pricing'!$A$6:$E$8,5,FALSE)</x:f>
        <x:v>0.246</x:v>
      </x:c>
      <x:c r="H22277" s="15" t="n">
        <x:f>VLOOKUP(D22277,'Pricing'!$A$6:$E$8,4,FALSE)</x:f>
        <x:v>1.2</x:v>
      </x:c>
      <x:c r="I22277" s="15" t="n">
        <x:f>E22277*G22277/1000000</x:f>
        <x:v>0.024985482</x:v>
      </x:c>
      <x:c r="J22277" s="15" t="n">
        <x:f>F22277*H22277/1000000</x:f>
        <x:v>0.0034356</x:v>
      </x:c>
      <x:c r="K22277" s="15" t="n">
        <x:f>SUM(I22277:J22277)</x:f>
        <x:v>0.028421082</x:v>
      </x:c>
    </x:row>
    <x:row r="22278" ht="23" customHeight="1">
      <x:c r="A22278" s="2" t="str">
        <x:v>REQ-22274</x:v>
      </x:c>
      <x:c r="B22278" s="2" t="n">
        <x:v>8</x:v>
      </x:c>
      <x:c r="C22278" s="2" t="str">
        <x:v>Product</x:v>
      </x:c>
      <x:c r="D22278" s="2" t="str">
        <x:v>Balanced</x:v>
      </x:c>
      <x:c r="E22278" s="16" t="n">
        <x:v>79928</x:v>
      </x:c>
      <x:c r="F22278" s="16" t="n">
        <x:v>1200</x:v>
      </x:c>
      <x:c r="G22278" s="15" t="n">
        <x:f>VLOOKUP(D22278,'Pricing'!$A$6:$E$8,5,FALSE)</x:f>
        <x:v>1.2300000000000002</x:v>
      </x:c>
      <x:c r="H22278" s="15" t="n">
        <x:f>VLOOKUP(D22278,'Pricing'!$A$6:$E$8,4,FALSE)</x:f>
        <x:v>6</x:v>
      </x:c>
      <x:c r="I22278" s="15" t="n">
        <x:f>E22278*G22278/1000000</x:f>
        <x:v>0.09831144000000001</x:v>
      </x:c>
      <x:c r="J22278" s="15" t="n">
        <x:f>F22278*H22278/1000000</x:f>
        <x:v>0.0072</x:v>
      </x:c>
      <x:c r="K22278" s="15" t="n">
        <x:f>SUM(I22278:J22278)</x:f>
        <x:v>0.10551144000000001</x:v>
      </x:c>
    </x:row>
    <x:row r="22279" ht="23" customHeight="1">
      <x:c r="A22279" s="2" t="str">
        <x:v>REQ-22275</x:v>
      </x:c>
      <x:c r="B22279" s="2" t="n">
        <x:v>2</x:v>
      </x:c>
      <x:c r="C22279" s="2" t="str">
        <x:v>Operations</x:v>
      </x:c>
      <x:c r="D22279" s="2" t="str">
        <x:v>Balanced</x:v>
      </x:c>
      <x:c r="E22279" s="16" t="n">
        <x:v>83241</x:v>
      </x:c>
      <x:c r="F22279" s="16" t="n">
        <x:v>3094</x:v>
      </x:c>
      <x:c r="G22279" s="15" t="n">
        <x:f>VLOOKUP(D22279,'Pricing'!$A$6:$E$8,5,FALSE)</x:f>
        <x:v>1.2300000000000002</x:v>
      </x:c>
      <x:c r="H22279" s="15" t="n">
        <x:f>VLOOKUP(D22279,'Pricing'!$A$6:$E$8,4,FALSE)</x:f>
        <x:v>6</x:v>
      </x:c>
      <x:c r="I22279" s="15" t="n">
        <x:f>E22279*G22279/1000000</x:f>
        <x:v>0.10238643000000003</x:v>
      </x:c>
      <x:c r="J22279" s="15" t="n">
        <x:f>F22279*H22279/1000000</x:f>
        <x:v>0.018564</x:v>
      </x:c>
      <x:c r="K22279" s="15" t="n">
        <x:f>SUM(I22279:J22279)</x:f>
        <x:v>0.12095043000000003</x:v>
      </x:c>
    </x:row>
    <x:row r="22280" ht="23" customHeight="1">
      <x:c r="A22280" s="2" t="str">
        <x:v>REQ-22276</x:v>
      </x:c>
      <x:c r="B22280" s="2" t="n">
        <x:v>21</x:v>
      </x:c>
      <x:c r="C22280" s="2" t="str">
        <x:v>Product</x:v>
      </x:c>
      <x:c r="D22280" s="2" t="str">
        <x:v>Swift</x:v>
      </x:c>
      <x:c r="E22280" s="16" t="n">
        <x:v>79873</x:v>
      </x:c>
      <x:c r="F22280" s="16" t="n">
        <x:v>3204</x:v>
      </x:c>
      <x:c r="G22280" s="15" t="n">
        <x:f>VLOOKUP(D22280,'Pricing'!$A$6:$E$8,5,FALSE)</x:f>
        <x:v>0.246</x:v>
      </x:c>
      <x:c r="H22280" s="15" t="n">
        <x:f>VLOOKUP(D22280,'Pricing'!$A$6:$E$8,4,FALSE)</x:f>
        <x:v>1.2</x:v>
      </x:c>
      <x:c r="I22280" s="15" t="n">
        <x:f>E22280*G22280/1000000</x:f>
        <x:v>0.019648758</x:v>
      </x:c>
      <x:c r="J22280" s="15" t="n">
        <x:f>F22280*H22280/1000000</x:f>
        <x:v>0.0038447999999999998</x:v>
      </x:c>
      <x:c r="K22280" s="15" t="n">
        <x:f>SUM(I22280:J22280)</x:f>
        <x:v>0.023493557999999998</x:v>
      </x:c>
    </x:row>
    <x:row r="22281" ht="23" customHeight="1">
      <x:c r="A22281" s="2" t="str">
        <x:v>REQ-22277</x:v>
      </x:c>
      <x:c r="B22281" s="2" t="n">
        <x:v>16</x:v>
      </x:c>
      <x:c r="C22281" s="2" t="str">
        <x:v>Engineering</x:v>
      </x:c>
      <x:c r="D22281" s="2" t="str">
        <x:v>Balanced</x:v>
      </x:c>
      <x:c r="E22281" s="16" t="n">
        <x:v>88661</x:v>
      </x:c>
      <x:c r="F22281" s="16" t="n">
        <x:v>3868</x:v>
      </x:c>
      <x:c r="G22281" s="15" t="n">
        <x:f>VLOOKUP(D22281,'Pricing'!$A$6:$E$8,5,FALSE)</x:f>
        <x:v>1.2300000000000002</x:v>
      </x:c>
      <x:c r="H22281" s="15" t="n">
        <x:f>VLOOKUP(D22281,'Pricing'!$A$6:$E$8,4,FALSE)</x:f>
        <x:v>6</x:v>
      </x:c>
      <x:c r="I22281" s="15" t="n">
        <x:f>E22281*G22281/1000000</x:f>
        <x:v>0.10905303000000001</x:v>
      </x:c>
      <x:c r="J22281" s="15" t="n">
        <x:f>F22281*H22281/1000000</x:f>
        <x:v>0.023208</x:v>
      </x:c>
      <x:c r="K22281" s="15" t="n">
        <x:f>SUM(I22281:J22281)</x:f>
        <x:v>0.13226103</x:v>
      </x:c>
    </x:row>
    <x:row r="22282" ht="23" customHeight="1">
      <x:c r="A22282" s="2" t="str">
        <x:v>REQ-22278</x:v>
      </x:c>
      <x:c r="B22282" s="2" t="n">
        <x:v>15</x:v>
      </x:c>
      <x:c r="C22282" s="2" t="str">
        <x:v>Support</x:v>
      </x:c>
      <x:c r="D22282" s="2" t="str">
        <x:v>Reasoning</x:v>
      </x:c>
      <x:c r="E22282" s="16" t="n">
        <x:v>10910</x:v>
      </x:c>
      <x:c r="F22282" s="16" t="n">
        <x:v>685</x:v>
      </x:c>
      <x:c r="G22282" s="15" t="n">
        <x:f>VLOOKUP(D22282,'Pricing'!$A$6:$E$8,5,FALSE)</x:f>
        <x:v>4.920000000000001</x:v>
      </x:c>
      <x:c r="H22282" s="15" t="n">
        <x:f>VLOOKUP(D22282,'Pricing'!$A$6:$E$8,4,FALSE)</x:f>
        <x:v>24</x:v>
      </x:c>
      <x:c r="I22282" s="15" t="n">
        <x:f>E22282*G22282/1000000</x:f>
        <x:v>0.05367720000000001</x:v>
      </x:c>
      <x:c r="J22282" s="15" t="n">
        <x:f>F22282*H22282/1000000</x:f>
        <x:v>0.01644</x:v>
      </x:c>
      <x:c r="K22282" s="15" t="n">
        <x:f>SUM(I22282:J22282)</x:f>
        <x:v>0.0701172</x:v>
      </x:c>
    </x:row>
    <x:row r="22283" ht="23" customHeight="1">
      <x:c r="A22283" s="2" t="str">
        <x:v>REQ-22279</x:v>
      </x:c>
      <x:c r="B22283" s="2" t="n">
        <x:v>14</x:v>
      </x:c>
      <x:c r="C22283" s="2" t="str">
        <x:v>Research</x:v>
      </x:c>
      <x:c r="D22283" s="2" t="str">
        <x:v>Swift</x:v>
      </x:c>
      <x:c r="E22283" s="16" t="n">
        <x:v>10792</x:v>
      </x:c>
      <x:c r="F22283" s="16" t="n">
        <x:v>2987</x:v>
      </x:c>
      <x:c r="G22283" s="15" t="n">
        <x:f>VLOOKUP(D22283,'Pricing'!$A$6:$E$8,5,FALSE)</x:f>
        <x:v>0.246</x:v>
      </x:c>
      <x:c r="H22283" s="15" t="n">
        <x:f>VLOOKUP(D22283,'Pricing'!$A$6:$E$8,4,FALSE)</x:f>
        <x:v>1.2</x:v>
      </x:c>
      <x:c r="I22283" s="15" t="n">
        <x:f>E22283*G22283/1000000</x:f>
        <x:v>0.0026548319999999998</x:v>
      </x:c>
      <x:c r="J22283" s="15" t="n">
        <x:f>F22283*H22283/1000000</x:f>
        <x:v>0.0035844</x:v>
      </x:c>
      <x:c r="K22283" s="15" t="n">
        <x:f>SUM(I22283:J22283)</x:f>
        <x:v>0.006239232</x:v>
      </x:c>
    </x:row>
    <x:row r="22284" ht="23" customHeight="1">
      <x:c r="A22284" s="2" t="str">
        <x:v>REQ-22280</x:v>
      </x:c>
      <x:c r="B22284" s="2" t="n">
        <x:v>15</x:v>
      </x:c>
      <x:c r="C22284" s="2" t="str">
        <x:v>Product</x:v>
      </x:c>
      <x:c r="D22284" s="2" t="str">
        <x:v>Balanced</x:v>
      </x:c>
      <x:c r="E22284" s="16" t="n">
        <x:v>105328</x:v>
      </x:c>
      <x:c r="F22284" s="16" t="n">
        <x:v>416</x:v>
      </x:c>
      <x:c r="G22284" s="15" t="n">
        <x:f>VLOOKUP(D22284,'Pricing'!$A$6:$E$8,5,FALSE)</x:f>
        <x:v>1.2300000000000002</x:v>
      </x:c>
      <x:c r="H22284" s="15" t="n">
        <x:f>VLOOKUP(D22284,'Pricing'!$A$6:$E$8,4,FALSE)</x:f>
        <x:v>6</x:v>
      </x:c>
      <x:c r="I22284" s="15" t="n">
        <x:f>E22284*G22284/1000000</x:f>
        <x:v>0.12955344000000002</x:v>
      </x:c>
      <x:c r="J22284" s="15" t="n">
        <x:f>F22284*H22284/1000000</x:f>
        <x:v>0.002496</x:v>
      </x:c>
      <x:c r="K22284" s="15" t="n">
        <x:f>SUM(I22284:J22284)</x:f>
        <x:v>0.13204944000000002</x:v>
      </x:c>
    </x:row>
    <x:row r="22285" ht="23" customHeight="1">
      <x:c r="A22285" s="2" t="str">
        <x:v>REQ-22281</x:v>
      </x:c>
      <x:c r="B22285" s="2" t="n">
        <x:v>17</x:v>
      </x:c>
      <x:c r="C22285" s="2" t="str">
        <x:v>Research</x:v>
      </x:c>
      <x:c r="D22285" s="2" t="str">
        <x:v>Swift</x:v>
      </x:c>
      <x:c r="E22285" s="16" t="n">
        <x:v>87563</x:v>
      </x:c>
      <x:c r="F22285" s="16" t="n">
        <x:v>3117</x:v>
      </x:c>
      <x:c r="G22285" s="15" t="n">
        <x:f>VLOOKUP(D22285,'Pricing'!$A$6:$E$8,5,FALSE)</x:f>
        <x:v>0.246</x:v>
      </x:c>
      <x:c r="H22285" s="15" t="n">
        <x:f>VLOOKUP(D22285,'Pricing'!$A$6:$E$8,4,FALSE)</x:f>
        <x:v>1.2</x:v>
      </x:c>
      <x:c r="I22285" s="15" t="n">
        <x:f>E22285*G22285/1000000</x:f>
        <x:v>0.021540497999999998</x:v>
      </x:c>
      <x:c r="J22285" s="15" t="n">
        <x:f>F22285*H22285/1000000</x:f>
        <x:v>0.0037403999999999996</x:v>
      </x:c>
      <x:c r="K22285" s="15" t="n">
        <x:f>SUM(I22285:J22285)</x:f>
        <x:v>0.025280897999999996</x:v>
      </x:c>
    </x:row>
    <x:row r="22286" ht="23" customHeight="1">
      <x:c r="A22286" s="2" t="str">
        <x:v>REQ-22282</x:v>
      </x:c>
      <x:c r="B22286" s="2" t="n">
        <x:v>28</x:v>
      </x:c>
      <x:c r="C22286" s="2" t="str">
        <x:v>Growth</x:v>
      </x:c>
      <x:c r="D22286" s="2" t="str">
        <x:v>Swift</x:v>
      </x:c>
      <x:c r="E22286" s="16" t="n">
        <x:v>55173</x:v>
      </x:c>
      <x:c r="F22286" s="16" t="n">
        <x:v>180</x:v>
      </x:c>
      <x:c r="G22286" s="15" t="n">
        <x:f>VLOOKUP(D22286,'Pricing'!$A$6:$E$8,5,FALSE)</x:f>
        <x:v>0.246</x:v>
      </x:c>
      <x:c r="H22286" s="15" t="n">
        <x:f>VLOOKUP(D22286,'Pricing'!$A$6:$E$8,4,FALSE)</x:f>
        <x:v>1.2</x:v>
      </x:c>
      <x:c r="I22286" s="15" t="n">
        <x:f>E22286*G22286/1000000</x:f>
        <x:v>0.013572557999999998</x:v>
      </x:c>
      <x:c r="J22286" s="15" t="n">
        <x:f>F22286*H22286/1000000</x:f>
        <x:v>0.000216</x:v>
      </x:c>
      <x:c r="K22286" s="15" t="n">
        <x:f>SUM(I22286:J22286)</x:f>
        <x:v>0.013788557999999998</x:v>
      </x:c>
    </x:row>
    <x:row r="22287" ht="23" customHeight="1">
      <x:c r="A22287" s="2" t="str">
        <x:v>REQ-22283</x:v>
      </x:c>
      <x:c r="B22287" s="2" t="n">
        <x:v>23</x:v>
      </x:c>
      <x:c r="C22287" s="2" t="str">
        <x:v>Operations</x:v>
      </x:c>
      <x:c r="D22287" s="2" t="str">
        <x:v>Balanced</x:v>
      </x:c>
      <x:c r="E22287" s="16" t="n">
        <x:v>69817</x:v>
      </x:c>
      <x:c r="F22287" s="16" t="n">
        <x:v>2993</x:v>
      </x:c>
      <x:c r="G22287" s="15" t="n">
        <x:f>VLOOKUP(D22287,'Pricing'!$A$6:$E$8,5,FALSE)</x:f>
        <x:v>1.2300000000000002</x:v>
      </x:c>
      <x:c r="H22287" s="15" t="n">
        <x:f>VLOOKUP(D22287,'Pricing'!$A$6:$E$8,4,FALSE)</x:f>
        <x:v>6</x:v>
      </x:c>
      <x:c r="I22287" s="15" t="n">
        <x:f>E22287*G22287/1000000</x:f>
        <x:v>0.08587491000000001</x:v>
      </x:c>
      <x:c r="J22287" s="15" t="n">
        <x:f>F22287*H22287/1000000</x:f>
        <x:v>0.017958</x:v>
      </x:c>
      <x:c r="K22287" s="15" t="n">
        <x:f>SUM(I22287:J22287)</x:f>
        <x:v>0.10383291000000001</x:v>
      </x:c>
    </x:row>
    <x:row r="22288" ht="23" customHeight="1">
      <x:c r="A22288" s="2" t="str">
        <x:v>REQ-22284</x:v>
      </x:c>
      <x:c r="B22288" s="2" t="n">
        <x:v>31</x:v>
      </x:c>
      <x:c r="C22288" s="2" t="str">
        <x:v>Growth</x:v>
      </x:c>
      <x:c r="D22288" s="2" t="str">
        <x:v>Swift</x:v>
      </x:c>
      <x:c r="E22288" s="16" t="n">
        <x:v>52416</x:v>
      </x:c>
      <x:c r="F22288" s="16" t="n">
        <x:v>1121</x:v>
      </x:c>
      <x:c r="G22288" s="15" t="n">
        <x:f>VLOOKUP(D22288,'Pricing'!$A$6:$E$8,5,FALSE)</x:f>
        <x:v>0.246</x:v>
      </x:c>
      <x:c r="H22288" s="15" t="n">
        <x:f>VLOOKUP(D22288,'Pricing'!$A$6:$E$8,4,FALSE)</x:f>
        <x:v>1.2</x:v>
      </x:c>
      <x:c r="I22288" s="15" t="n">
        <x:f>E22288*G22288/1000000</x:f>
        <x:v>0.012894336</x:v>
      </x:c>
      <x:c r="J22288" s="15" t="n">
        <x:f>F22288*H22288/1000000</x:f>
        <x:v>0.0013452</x:v>
      </x:c>
      <x:c r="K22288" s="15" t="n">
        <x:f>SUM(I22288:J22288)</x:f>
        <x:v>0.014239535999999999</x:v>
      </x:c>
    </x:row>
    <x:row r="22289" ht="23" customHeight="1">
      <x:c r="A22289" s="2" t="str">
        <x:v>REQ-22285</x:v>
      </x:c>
      <x:c r="B22289" s="2" t="n">
        <x:v>12</x:v>
      </x:c>
      <x:c r="C22289" s="2" t="str">
        <x:v>Operations</x:v>
      </x:c>
      <x:c r="D22289" s="2" t="str">
        <x:v>Balanced</x:v>
      </x:c>
      <x:c r="E22289" s="16" t="n">
        <x:v>82593</x:v>
      </x:c>
      <x:c r="F22289" s="16" t="n">
        <x:v>169</x:v>
      </x:c>
      <x:c r="G22289" s="15" t="n">
        <x:f>VLOOKUP(D22289,'Pricing'!$A$6:$E$8,5,FALSE)</x:f>
        <x:v>1.2300000000000002</x:v>
      </x:c>
      <x:c r="H22289" s="15" t="n">
        <x:f>VLOOKUP(D22289,'Pricing'!$A$6:$E$8,4,FALSE)</x:f>
        <x:v>6</x:v>
      </x:c>
      <x:c r="I22289" s="15" t="n">
        <x:f>E22289*G22289/1000000</x:f>
        <x:v>0.10158939000000002</x:v>
      </x:c>
      <x:c r="J22289" s="15" t="n">
        <x:f>F22289*H22289/1000000</x:f>
        <x:v>0.001014</x:v>
      </x:c>
      <x:c r="K22289" s="15" t="n">
        <x:f>SUM(I22289:J22289)</x:f>
        <x:v>0.10260339000000002</x:v>
      </x:c>
    </x:row>
    <x:row r="22290" ht="23" customHeight="1">
      <x:c r="A22290" s="2" t="str">
        <x:v>REQ-22286</x:v>
      </x:c>
      <x:c r="B22290" s="2" t="n">
        <x:v>30</x:v>
      </x:c>
      <x:c r="C22290" s="2" t="str">
        <x:v>Growth</x:v>
      </x:c>
      <x:c r="D22290" s="2" t="str">
        <x:v>Reasoning</x:v>
      </x:c>
      <x:c r="E22290" s="16" t="n">
        <x:v>81414</x:v>
      </x:c>
      <x:c r="F22290" s="16" t="n">
        <x:v>398</x:v>
      </x:c>
      <x:c r="G22290" s="15" t="n">
        <x:f>VLOOKUP(D22290,'Pricing'!$A$6:$E$8,5,FALSE)</x:f>
        <x:v>4.920000000000001</x:v>
      </x:c>
      <x:c r="H22290" s="15" t="n">
        <x:f>VLOOKUP(D22290,'Pricing'!$A$6:$E$8,4,FALSE)</x:f>
        <x:v>24</x:v>
      </x:c>
      <x:c r="I22290" s="15" t="n">
        <x:f>E22290*G22290/1000000</x:f>
        <x:v>0.40055688000000006</x:v>
      </x:c>
      <x:c r="J22290" s="15" t="n">
        <x:f>F22290*H22290/1000000</x:f>
        <x:v>0.009552</x:v>
      </x:c>
      <x:c r="K22290" s="15" t="n">
        <x:f>SUM(I22290:J22290)</x:f>
        <x:v>0.41010888000000006</x:v>
      </x:c>
    </x:row>
    <x:row r="22291" ht="23" customHeight="1">
      <x:c r="A22291" s="2" t="str">
        <x:v>REQ-22287</x:v>
      </x:c>
      <x:c r="B22291" s="2" t="n">
        <x:v>29</x:v>
      </x:c>
      <x:c r="C22291" s="2" t="str">
        <x:v>Engineering</x:v>
      </x:c>
      <x:c r="D22291" s="2" t="str">
        <x:v>Swift</x:v>
      </x:c>
      <x:c r="E22291" s="16" t="n">
        <x:v>74134</x:v>
      </x:c>
      <x:c r="F22291" s="16" t="n">
        <x:v>1929</x:v>
      </x:c>
      <x:c r="G22291" s="15" t="n">
        <x:f>VLOOKUP(D22291,'Pricing'!$A$6:$E$8,5,FALSE)</x:f>
        <x:v>0.246</x:v>
      </x:c>
      <x:c r="H22291" s="15" t="n">
        <x:f>VLOOKUP(D22291,'Pricing'!$A$6:$E$8,4,FALSE)</x:f>
        <x:v>1.2</x:v>
      </x:c>
      <x:c r="I22291" s="15" t="n">
        <x:f>E22291*G22291/1000000</x:f>
        <x:v>0.018236964</x:v>
      </x:c>
      <x:c r="J22291" s="15" t="n">
        <x:f>F22291*H22291/1000000</x:f>
        <x:v>0.0023147999999999997</x:v>
      </x:c>
      <x:c r="K22291" s="15" t="n">
        <x:f>SUM(I22291:J22291)</x:f>
        <x:v>0.020551764</x:v>
      </x:c>
    </x:row>
    <x:row r="22292" ht="23" customHeight="1">
      <x:c r="A22292" s="2" t="str">
        <x:v>REQ-22288</x:v>
      </x:c>
      <x:c r="B22292" s="2" t="n">
        <x:v>7</x:v>
      </x:c>
      <x:c r="C22292" s="2" t="str">
        <x:v>Support</x:v>
      </x:c>
      <x:c r="D22292" s="2" t="str">
        <x:v>Balanced</x:v>
      </x:c>
      <x:c r="E22292" s="16" t="n">
        <x:v>88399</x:v>
      </x:c>
      <x:c r="F22292" s="16" t="n">
        <x:v>516</x:v>
      </x:c>
      <x:c r="G22292" s="15" t="n">
        <x:f>VLOOKUP(D22292,'Pricing'!$A$6:$E$8,5,FALSE)</x:f>
        <x:v>1.2300000000000002</x:v>
      </x:c>
      <x:c r="H22292" s="15" t="n">
        <x:f>VLOOKUP(D22292,'Pricing'!$A$6:$E$8,4,FALSE)</x:f>
        <x:v>6</x:v>
      </x:c>
      <x:c r="I22292" s="15" t="n">
        <x:f>E22292*G22292/1000000</x:f>
        <x:v>0.10873077000000002</x:v>
      </x:c>
      <x:c r="J22292" s="15" t="n">
        <x:f>F22292*H22292/1000000</x:f>
        <x:v>0.003096</x:v>
      </x:c>
      <x:c r="K22292" s="15" t="n">
        <x:f>SUM(I22292:J22292)</x:f>
        <x:v>0.11182677000000002</x:v>
      </x:c>
    </x:row>
    <x:row r="22293" ht="23" customHeight="1">
      <x:c r="A22293" s="2" t="str">
        <x:v>REQ-22289</x:v>
      </x:c>
      <x:c r="B22293" s="2" t="n">
        <x:v>11</x:v>
      </x:c>
      <x:c r="C22293" s="2" t="str">
        <x:v>Research</x:v>
      </x:c>
      <x:c r="D22293" s="2" t="str">
        <x:v>Balanced</x:v>
      </x:c>
      <x:c r="E22293" s="16" t="n">
        <x:v>24477</x:v>
      </x:c>
      <x:c r="F22293" s="16" t="n">
        <x:v>3069</x:v>
      </x:c>
      <x:c r="G22293" s="15" t="n">
        <x:f>VLOOKUP(D22293,'Pricing'!$A$6:$E$8,5,FALSE)</x:f>
        <x:v>1.2300000000000002</x:v>
      </x:c>
      <x:c r="H22293" s="15" t="n">
        <x:f>VLOOKUP(D22293,'Pricing'!$A$6:$E$8,4,FALSE)</x:f>
        <x:v>6</x:v>
      </x:c>
      <x:c r="I22293" s="15" t="n">
        <x:f>E22293*G22293/1000000</x:f>
        <x:v>0.030106710000000005</x:v>
      </x:c>
      <x:c r="J22293" s="15" t="n">
        <x:f>F22293*H22293/1000000</x:f>
        <x:v>0.018414</x:v>
      </x:c>
      <x:c r="K22293" s="15" t="n">
        <x:f>SUM(I22293:J22293)</x:f>
        <x:v>0.04852071000000001</x:v>
      </x:c>
    </x:row>
    <x:row r="22294" ht="23" customHeight="1">
      <x:c r="A22294" s="2" t="str">
        <x:v>REQ-22290</x:v>
      </x:c>
      <x:c r="B22294" s="2" t="n">
        <x:v>13</x:v>
      </x:c>
      <x:c r="C22294" s="2" t="str">
        <x:v>Support</x:v>
      </x:c>
      <x:c r="D22294" s="2" t="str">
        <x:v>Swift</x:v>
      </x:c>
      <x:c r="E22294" s="16" t="n">
        <x:v>92766</x:v>
      </x:c>
      <x:c r="F22294" s="16" t="n">
        <x:v>345</x:v>
      </x:c>
      <x:c r="G22294" s="15" t="n">
        <x:f>VLOOKUP(D22294,'Pricing'!$A$6:$E$8,5,FALSE)</x:f>
        <x:v>0.246</x:v>
      </x:c>
      <x:c r="H22294" s="15" t="n">
        <x:f>VLOOKUP(D22294,'Pricing'!$A$6:$E$8,4,FALSE)</x:f>
        <x:v>1.2</x:v>
      </x:c>
      <x:c r="I22294" s="15" t="n">
        <x:f>E22294*G22294/1000000</x:f>
        <x:v>0.022820436</x:v>
      </x:c>
      <x:c r="J22294" s="15" t="n">
        <x:f>F22294*H22294/1000000</x:f>
        <x:v>0.000414</x:v>
      </x:c>
      <x:c r="K22294" s="15" t="n">
        <x:f>SUM(I22294:J22294)</x:f>
        <x:v>0.023234436</x:v>
      </x:c>
    </x:row>
    <x:row r="22295" ht="23" customHeight="1">
      <x:c r="A22295" s="2" t="str">
        <x:v>REQ-22291</x:v>
      </x:c>
      <x:c r="B22295" s="2" t="n">
        <x:v>24</x:v>
      </x:c>
      <x:c r="C22295" s="2" t="str">
        <x:v>Operations</x:v>
      </x:c>
      <x:c r="D22295" s="2" t="str">
        <x:v>Swift</x:v>
      </x:c>
      <x:c r="E22295" s="16" t="n">
        <x:v>50684</x:v>
      </x:c>
      <x:c r="F22295" s="16" t="n">
        <x:v>3843</x:v>
      </x:c>
      <x:c r="G22295" s="15" t="n">
        <x:f>VLOOKUP(D22295,'Pricing'!$A$6:$E$8,5,FALSE)</x:f>
        <x:v>0.246</x:v>
      </x:c>
      <x:c r="H22295" s="15" t="n">
        <x:f>VLOOKUP(D22295,'Pricing'!$A$6:$E$8,4,FALSE)</x:f>
        <x:v>1.2</x:v>
      </x:c>
      <x:c r="I22295" s="15" t="n">
        <x:f>E22295*G22295/1000000</x:f>
        <x:v>0.012468264</x:v>
      </x:c>
      <x:c r="J22295" s="15" t="n">
        <x:f>F22295*H22295/1000000</x:f>
        <x:v>0.0046115999999999996</x:v>
      </x:c>
      <x:c r="K22295" s="15" t="n">
        <x:f>SUM(I22295:J22295)</x:f>
        <x:v>0.017079864</x:v>
      </x:c>
    </x:row>
    <x:row r="22296" ht="23" customHeight="1">
      <x:c r="A22296" s="2" t="str">
        <x:v>REQ-22292</x:v>
      </x:c>
      <x:c r="B22296" s="2" t="n">
        <x:v>27</x:v>
      </x:c>
      <x:c r="C22296" s="2" t="str">
        <x:v>Product</x:v>
      </x:c>
      <x:c r="D22296" s="2" t="str">
        <x:v>Swift</x:v>
      </x:c>
      <x:c r="E22296" s="16" t="n">
        <x:v>112229</x:v>
      </x:c>
      <x:c r="F22296" s="16" t="n">
        <x:v>2532</x:v>
      </x:c>
      <x:c r="G22296" s="15" t="n">
        <x:f>VLOOKUP(D22296,'Pricing'!$A$6:$E$8,5,FALSE)</x:f>
        <x:v>0.246</x:v>
      </x:c>
      <x:c r="H22296" s="15" t="n">
        <x:f>VLOOKUP(D22296,'Pricing'!$A$6:$E$8,4,FALSE)</x:f>
        <x:v>1.2</x:v>
      </x:c>
      <x:c r="I22296" s="15" t="n">
        <x:f>E22296*G22296/1000000</x:f>
        <x:v>0.027608333999999998</x:v>
      </x:c>
      <x:c r="J22296" s="15" t="n">
        <x:f>F22296*H22296/1000000</x:f>
        <x:v>0.0030384</x:v>
      </x:c>
      <x:c r="K22296" s="15" t="n">
        <x:f>SUM(I22296:J22296)</x:f>
        <x:v>0.030646734</x:v>
      </x:c>
    </x:row>
    <x:row r="22297" ht="23" customHeight="1">
      <x:c r="A22297" s="2" t="str">
        <x:v>REQ-22293</x:v>
      </x:c>
      <x:c r="B22297" s="2" t="n">
        <x:v>19</x:v>
      </x:c>
      <x:c r="C22297" s="2" t="str">
        <x:v>Operations</x:v>
      </x:c>
      <x:c r="D22297" s="2" t="str">
        <x:v>Balanced</x:v>
      </x:c>
      <x:c r="E22297" s="16" t="n">
        <x:v>32608</x:v>
      </x:c>
      <x:c r="F22297" s="16" t="n">
        <x:v>2890</x:v>
      </x:c>
      <x:c r="G22297" s="15" t="n">
        <x:f>VLOOKUP(D22297,'Pricing'!$A$6:$E$8,5,FALSE)</x:f>
        <x:v>1.2300000000000002</x:v>
      </x:c>
      <x:c r="H22297" s="15" t="n">
        <x:f>VLOOKUP(D22297,'Pricing'!$A$6:$E$8,4,FALSE)</x:f>
        <x:v>6</x:v>
      </x:c>
      <x:c r="I22297" s="15" t="n">
        <x:f>E22297*G22297/1000000</x:f>
        <x:v>0.040107840000000006</x:v>
      </x:c>
      <x:c r="J22297" s="15" t="n">
        <x:f>F22297*H22297/1000000</x:f>
        <x:v>0.01734</x:v>
      </x:c>
      <x:c r="K22297" s="15" t="n">
        <x:f>SUM(I22297:J22297)</x:f>
        <x:v>0.05744784000000001</x:v>
      </x:c>
    </x:row>
    <x:row r="22298" ht="23" customHeight="1">
      <x:c r="A22298" s="2" t="str">
        <x:v>REQ-22294</x:v>
      </x:c>
      <x:c r="B22298" s="2" t="n">
        <x:v>5</x:v>
      </x:c>
      <x:c r="C22298" s="2" t="str">
        <x:v>Growth</x:v>
      </x:c>
      <x:c r="D22298" s="2" t="str">
        <x:v>Swift</x:v>
      </x:c>
      <x:c r="E22298" s="16" t="n">
        <x:v>47417</x:v>
      </x:c>
      <x:c r="F22298" s="16" t="n">
        <x:v>1644</x:v>
      </x:c>
      <x:c r="G22298" s="15" t="n">
        <x:f>VLOOKUP(D22298,'Pricing'!$A$6:$E$8,5,FALSE)</x:f>
        <x:v>0.246</x:v>
      </x:c>
      <x:c r="H22298" s="15" t="n">
        <x:f>VLOOKUP(D22298,'Pricing'!$A$6:$E$8,4,FALSE)</x:f>
        <x:v>1.2</x:v>
      </x:c>
      <x:c r="I22298" s="15" t="n">
        <x:f>E22298*G22298/1000000</x:f>
        <x:v>0.011664582</x:v>
      </x:c>
      <x:c r="J22298" s="15" t="n">
        <x:f>F22298*H22298/1000000</x:f>
        <x:v>0.0019728</x:v>
      </x:c>
      <x:c r="K22298" s="15" t="n">
        <x:f>SUM(I22298:J22298)</x:f>
        <x:v>0.013637382</x:v>
      </x:c>
    </x:row>
    <x:row r="22299" ht="23" customHeight="1">
      <x:c r="A22299" s="2" t="str">
        <x:v>REQ-22295</x:v>
      </x:c>
      <x:c r="B22299" s="2" t="n">
        <x:v>5</x:v>
      </x:c>
      <x:c r="C22299" s="2" t="str">
        <x:v>Operations</x:v>
      </x:c>
      <x:c r="D22299" s="2" t="str">
        <x:v>Balanced</x:v>
      </x:c>
      <x:c r="E22299" s="16" t="n">
        <x:v>55104</x:v>
      </x:c>
      <x:c r="F22299" s="16" t="n">
        <x:v>2685</x:v>
      </x:c>
      <x:c r="G22299" s="15" t="n">
        <x:f>VLOOKUP(D22299,'Pricing'!$A$6:$E$8,5,FALSE)</x:f>
        <x:v>1.2300000000000002</x:v>
      </x:c>
      <x:c r="H22299" s="15" t="n">
        <x:f>VLOOKUP(D22299,'Pricing'!$A$6:$E$8,4,FALSE)</x:f>
        <x:v>6</x:v>
      </x:c>
      <x:c r="I22299" s="15" t="n">
        <x:f>E22299*G22299/1000000</x:f>
        <x:v>0.06777792000000002</x:v>
      </x:c>
      <x:c r="J22299" s="15" t="n">
        <x:f>F22299*H22299/1000000</x:f>
        <x:v>0.01611</x:v>
      </x:c>
      <x:c r="K22299" s="15" t="n">
        <x:f>SUM(I22299:J22299)</x:f>
        <x:v>0.08388792000000002</x:v>
      </x:c>
    </x:row>
    <x:row r="22300" ht="23" customHeight="1">
      <x:c r="A22300" s="2" t="str">
        <x:v>REQ-22296</x:v>
      </x:c>
      <x:c r="B22300" s="2" t="n">
        <x:v>2</x:v>
      </x:c>
      <x:c r="C22300" s="2" t="str">
        <x:v>Support</x:v>
      </x:c>
      <x:c r="D22300" s="2" t="str">
        <x:v>Swift</x:v>
      </x:c>
      <x:c r="E22300" s="16" t="n">
        <x:v>28328</x:v>
      </x:c>
      <x:c r="F22300" s="16" t="n">
        <x:v>2170</x:v>
      </x:c>
      <x:c r="G22300" s="15" t="n">
        <x:f>VLOOKUP(D22300,'Pricing'!$A$6:$E$8,5,FALSE)</x:f>
        <x:v>0.246</x:v>
      </x:c>
      <x:c r="H22300" s="15" t="n">
        <x:f>VLOOKUP(D22300,'Pricing'!$A$6:$E$8,4,FALSE)</x:f>
        <x:v>1.2</x:v>
      </x:c>
      <x:c r="I22300" s="15" t="n">
        <x:f>E22300*G22300/1000000</x:f>
        <x:v>0.006968688</x:v>
      </x:c>
      <x:c r="J22300" s="15" t="n">
        <x:f>F22300*H22300/1000000</x:f>
        <x:v>0.002604</x:v>
      </x:c>
      <x:c r="K22300" s="15" t="n">
        <x:f>SUM(I22300:J22300)</x:f>
        <x:v>0.009572688</x:v>
      </x:c>
    </x:row>
    <x:row r="22301" ht="23" customHeight="1">
      <x:c r="A22301" s="2" t="str">
        <x:v>REQ-22297</x:v>
      </x:c>
      <x:c r="B22301" s="2" t="n">
        <x:v>26</x:v>
      </x:c>
      <x:c r="C22301" s="2" t="str">
        <x:v>Operations</x:v>
      </x:c>
      <x:c r="D22301" s="2" t="str">
        <x:v>Swift</x:v>
      </x:c>
      <x:c r="E22301" s="16" t="n">
        <x:v>117881</x:v>
      </x:c>
      <x:c r="F22301" s="16" t="n">
        <x:v>2659</x:v>
      </x:c>
      <x:c r="G22301" s="15" t="n">
        <x:f>VLOOKUP(D22301,'Pricing'!$A$6:$E$8,5,FALSE)</x:f>
        <x:v>0.246</x:v>
      </x:c>
      <x:c r="H22301" s="15" t="n">
        <x:f>VLOOKUP(D22301,'Pricing'!$A$6:$E$8,4,FALSE)</x:f>
        <x:v>1.2</x:v>
      </x:c>
      <x:c r="I22301" s="15" t="n">
        <x:f>E22301*G22301/1000000</x:f>
        <x:v>0.028998726</x:v>
      </x:c>
      <x:c r="J22301" s="15" t="n">
        <x:f>F22301*H22301/1000000</x:f>
        <x:v>0.0031907999999999997</x:v>
      </x:c>
      <x:c r="K22301" s="15" t="n">
        <x:f>SUM(I22301:J22301)</x:f>
        <x:v>0.032189525999999996</x:v>
      </x:c>
    </x:row>
    <x:row r="22302" ht="23" customHeight="1">
      <x:c r="A22302" s="2" t="str">
        <x:v>REQ-22298</x:v>
      </x:c>
      <x:c r="B22302" s="2" t="n">
        <x:v>23</x:v>
      </x:c>
      <x:c r="C22302" s="2" t="str">
        <x:v>Growth</x:v>
      </x:c>
      <x:c r="D22302" s="2" t="str">
        <x:v>Swift</x:v>
      </x:c>
      <x:c r="E22302" s="16" t="n">
        <x:v>108984</x:v>
      </x:c>
      <x:c r="F22302" s="16" t="n">
        <x:v>695</x:v>
      </x:c>
      <x:c r="G22302" s="15" t="n">
        <x:f>VLOOKUP(D22302,'Pricing'!$A$6:$E$8,5,FALSE)</x:f>
        <x:v>0.246</x:v>
      </x:c>
      <x:c r="H22302" s="15" t="n">
        <x:f>VLOOKUP(D22302,'Pricing'!$A$6:$E$8,4,FALSE)</x:f>
        <x:v>1.2</x:v>
      </x:c>
      <x:c r="I22302" s="15" t="n">
        <x:f>E22302*G22302/1000000</x:f>
        <x:v>0.026810063999999998</x:v>
      </x:c>
      <x:c r="J22302" s="15" t="n">
        <x:f>F22302*H22302/1000000</x:f>
        <x:v>0.000834</x:v>
      </x:c>
      <x:c r="K22302" s="15" t="n">
        <x:f>SUM(I22302:J22302)</x:f>
        <x:v>0.027644064</x:v>
      </x:c>
    </x:row>
    <x:row r="22303" ht="23" customHeight="1">
      <x:c r="A22303" s="2" t="str">
        <x:v>REQ-22299</x:v>
      </x:c>
      <x:c r="B22303" s="2" t="n">
        <x:v>18</x:v>
      </x:c>
      <x:c r="C22303" s="2" t="str">
        <x:v>Research</x:v>
      </x:c>
      <x:c r="D22303" s="2" t="str">
        <x:v>Swift</x:v>
      </x:c>
      <x:c r="E22303" s="16" t="n">
        <x:v>40410</x:v>
      </x:c>
      <x:c r="F22303" s="16" t="n">
        <x:v>2352</x:v>
      </x:c>
      <x:c r="G22303" s="15" t="n">
        <x:f>VLOOKUP(D22303,'Pricing'!$A$6:$E$8,5,FALSE)</x:f>
        <x:v>0.246</x:v>
      </x:c>
      <x:c r="H22303" s="15" t="n">
        <x:f>VLOOKUP(D22303,'Pricing'!$A$6:$E$8,4,FALSE)</x:f>
        <x:v>1.2</x:v>
      </x:c>
      <x:c r="I22303" s="15" t="n">
        <x:f>E22303*G22303/1000000</x:f>
        <x:v>0.009940860000000001</x:v>
      </x:c>
      <x:c r="J22303" s="15" t="n">
        <x:f>F22303*H22303/1000000</x:f>
        <x:v>0.0028224</x:v>
      </x:c>
      <x:c r="K22303" s="15" t="n">
        <x:f>SUM(I22303:J22303)</x:f>
        <x:v>0.012763260000000002</x:v>
      </x:c>
    </x:row>
    <x:row r="22304" ht="23" customHeight="1">
      <x:c r="A22304" s="2" t="str">
        <x:v>REQ-22300</x:v>
      </x:c>
      <x:c r="B22304" s="2" t="n">
        <x:v>17</x:v>
      </x:c>
      <x:c r="C22304" s="2" t="str">
        <x:v>Support</x:v>
      </x:c>
      <x:c r="D22304" s="2" t="str">
        <x:v>Swift</x:v>
      </x:c>
      <x:c r="E22304" s="16" t="n">
        <x:v>71399</x:v>
      </x:c>
      <x:c r="F22304" s="16" t="n">
        <x:v>1081</x:v>
      </x:c>
      <x:c r="G22304" s="15" t="n">
        <x:f>VLOOKUP(D22304,'Pricing'!$A$6:$E$8,5,FALSE)</x:f>
        <x:v>0.246</x:v>
      </x:c>
      <x:c r="H22304" s="15" t="n">
        <x:f>VLOOKUP(D22304,'Pricing'!$A$6:$E$8,4,FALSE)</x:f>
        <x:v>1.2</x:v>
      </x:c>
      <x:c r="I22304" s="15" t="n">
        <x:f>E22304*G22304/1000000</x:f>
        <x:v>0.017564154</x:v>
      </x:c>
      <x:c r="J22304" s="15" t="n">
        <x:f>F22304*H22304/1000000</x:f>
        <x:v>0.0012972</x:v>
      </x:c>
      <x:c r="K22304" s="15" t="n">
        <x:f>SUM(I22304:J22304)</x:f>
        <x:v>0.018861353999999997</x:v>
      </x:c>
    </x:row>
    <x:row r="22305" ht="23" customHeight="1">
      <x:c r="A22305" s="2" t="str">
        <x:v>REQ-22301</x:v>
      </x:c>
      <x:c r="B22305" s="2" t="n">
        <x:v>19</x:v>
      </x:c>
      <x:c r="C22305" s="2" t="str">
        <x:v>Engineering</x:v>
      </x:c>
      <x:c r="D22305" s="2" t="str">
        <x:v>Balanced</x:v>
      </x:c>
      <x:c r="E22305" s="16" t="n">
        <x:v>18635</x:v>
      </x:c>
      <x:c r="F22305" s="16" t="n">
        <x:v>2311</x:v>
      </x:c>
      <x:c r="G22305" s="15" t="n">
        <x:f>VLOOKUP(D22305,'Pricing'!$A$6:$E$8,5,FALSE)</x:f>
        <x:v>1.2300000000000002</x:v>
      </x:c>
      <x:c r="H22305" s="15" t="n">
        <x:f>VLOOKUP(D22305,'Pricing'!$A$6:$E$8,4,FALSE)</x:f>
        <x:v>6</x:v>
      </x:c>
      <x:c r="I22305" s="15" t="n">
        <x:f>E22305*G22305/1000000</x:f>
        <x:v>0.022921050000000002</x:v>
      </x:c>
      <x:c r="J22305" s="15" t="n">
        <x:f>F22305*H22305/1000000</x:f>
        <x:v>0.013866</x:v>
      </x:c>
      <x:c r="K22305" s="15" t="n">
        <x:f>SUM(I22305:J22305)</x:f>
        <x:v>0.03678705</x:v>
      </x:c>
    </x:row>
    <x:row r="22306" ht="23" customHeight="1">
      <x:c r="A22306" s="2" t="str">
        <x:v>REQ-22302</x:v>
      </x:c>
      <x:c r="B22306" s="2" t="n">
        <x:v>17</x:v>
      </x:c>
      <x:c r="C22306" s="2" t="str">
        <x:v>Product</x:v>
      </x:c>
      <x:c r="D22306" s="2" t="str">
        <x:v>Balanced</x:v>
      </x:c>
      <x:c r="E22306" s="16" t="n">
        <x:v>75336</x:v>
      </x:c>
      <x:c r="F22306" s="16" t="n">
        <x:v>3223</x:v>
      </x:c>
      <x:c r="G22306" s="15" t="n">
        <x:f>VLOOKUP(D22306,'Pricing'!$A$6:$E$8,5,FALSE)</x:f>
        <x:v>1.2300000000000002</x:v>
      </x:c>
      <x:c r="H22306" s="15" t="n">
        <x:f>VLOOKUP(D22306,'Pricing'!$A$6:$E$8,4,FALSE)</x:f>
        <x:v>6</x:v>
      </x:c>
      <x:c r="I22306" s="15" t="n">
        <x:f>E22306*G22306/1000000</x:f>
        <x:v>0.09266328000000001</x:v>
      </x:c>
      <x:c r="J22306" s="15" t="n">
        <x:f>F22306*H22306/1000000</x:f>
        <x:v>0.019338</x:v>
      </x:c>
      <x:c r="K22306" s="15" t="n">
        <x:f>SUM(I22306:J22306)</x:f>
        <x:v>0.11200128000000001</x:v>
      </x:c>
    </x:row>
    <x:row r="22307" ht="23" customHeight="1">
      <x:c r="A22307" s="2" t="str">
        <x:v>REQ-22303</x:v>
      </x:c>
      <x:c r="B22307" s="2" t="n">
        <x:v>4</x:v>
      </x:c>
      <x:c r="C22307" s="2" t="str">
        <x:v>Engineering</x:v>
      </x:c>
      <x:c r="D22307" s="2" t="str">
        <x:v>Balanced</x:v>
      </x:c>
      <x:c r="E22307" s="16" t="n">
        <x:v>8905</x:v>
      </x:c>
      <x:c r="F22307" s="16" t="n">
        <x:v>2879</x:v>
      </x:c>
      <x:c r="G22307" s="15" t="n">
        <x:f>VLOOKUP(D22307,'Pricing'!$A$6:$E$8,5,FALSE)</x:f>
        <x:v>1.2300000000000002</x:v>
      </x:c>
      <x:c r="H22307" s="15" t="n">
        <x:f>VLOOKUP(D22307,'Pricing'!$A$6:$E$8,4,FALSE)</x:f>
        <x:v>6</x:v>
      </x:c>
      <x:c r="I22307" s="15" t="n">
        <x:f>E22307*G22307/1000000</x:f>
        <x:v>0.010953150000000002</x:v>
      </x:c>
      <x:c r="J22307" s="15" t="n">
        <x:f>F22307*H22307/1000000</x:f>
        <x:v>0.017274</x:v>
      </x:c>
      <x:c r="K22307" s="15" t="n">
        <x:f>SUM(I22307:J22307)</x:f>
        <x:v>0.028227150000000003</x:v>
      </x:c>
    </x:row>
    <x:row r="22308" ht="23" customHeight="1">
      <x:c r="A22308" s="2" t="str">
        <x:v>REQ-22304</x:v>
      </x:c>
      <x:c r="B22308" s="2" t="n">
        <x:v>18</x:v>
      </x:c>
      <x:c r="C22308" s="2" t="str">
        <x:v>Product</x:v>
      </x:c>
      <x:c r="D22308" s="2" t="str">
        <x:v>Balanced</x:v>
      </x:c>
      <x:c r="E22308" s="16" t="n">
        <x:v>116077</x:v>
      </x:c>
      <x:c r="F22308" s="16" t="n">
        <x:v>3584</x:v>
      </x:c>
      <x:c r="G22308" s="15" t="n">
        <x:f>VLOOKUP(D22308,'Pricing'!$A$6:$E$8,5,FALSE)</x:f>
        <x:v>1.2300000000000002</x:v>
      </x:c>
      <x:c r="H22308" s="15" t="n">
        <x:f>VLOOKUP(D22308,'Pricing'!$A$6:$E$8,4,FALSE)</x:f>
        <x:v>6</x:v>
      </x:c>
      <x:c r="I22308" s="15" t="n">
        <x:f>E22308*G22308/1000000</x:f>
        <x:v>0.14277471000000003</x:v>
      </x:c>
      <x:c r="J22308" s="15" t="n">
        <x:f>F22308*H22308/1000000</x:f>
        <x:v>0.021504</x:v>
      </x:c>
      <x:c r="K22308" s="15" t="n">
        <x:f>SUM(I22308:J22308)</x:f>
        <x:v>0.16427871000000002</x:v>
      </x:c>
    </x:row>
    <x:row r="22309" ht="23" customHeight="1">
      <x:c r="A22309" s="2" t="str">
        <x:v>REQ-22305</x:v>
      </x:c>
      <x:c r="B22309" s="2" t="n">
        <x:v>29</x:v>
      </x:c>
      <x:c r="C22309" s="2" t="str">
        <x:v>Research</x:v>
      </x:c>
      <x:c r="D22309" s="2" t="str">
        <x:v>Swift</x:v>
      </x:c>
      <x:c r="E22309" s="16" t="n">
        <x:v>112011</x:v>
      </x:c>
      <x:c r="F22309" s="16" t="n">
        <x:v>1016</x:v>
      </x:c>
      <x:c r="G22309" s="15" t="n">
        <x:f>VLOOKUP(D22309,'Pricing'!$A$6:$E$8,5,FALSE)</x:f>
        <x:v>0.246</x:v>
      </x:c>
      <x:c r="H22309" s="15" t="n">
        <x:f>VLOOKUP(D22309,'Pricing'!$A$6:$E$8,4,FALSE)</x:f>
        <x:v>1.2</x:v>
      </x:c>
      <x:c r="I22309" s="15" t="n">
        <x:f>E22309*G22309/1000000</x:f>
        <x:v>0.027554705999999998</x:v>
      </x:c>
      <x:c r="J22309" s="15" t="n">
        <x:f>F22309*H22309/1000000</x:f>
        <x:v>0.0012192000000000001</x:v>
      </x:c>
      <x:c r="K22309" s="15" t="n">
        <x:f>SUM(I22309:J22309)</x:f>
        <x:v>0.028773906</x:v>
      </x:c>
    </x:row>
    <x:row r="22310" ht="23" customHeight="1">
      <x:c r="A22310" s="2" t="str">
        <x:v>REQ-22306</x:v>
      </x:c>
      <x:c r="B22310" s="2" t="n">
        <x:v>31</x:v>
      </x:c>
      <x:c r="C22310" s="2" t="str">
        <x:v>Support</x:v>
      </x:c>
      <x:c r="D22310" s="2" t="str">
        <x:v>Balanced</x:v>
      </x:c>
      <x:c r="E22310" s="16" t="n">
        <x:v>39942</x:v>
      </x:c>
      <x:c r="F22310" s="16" t="n">
        <x:v>1499</x:v>
      </x:c>
      <x:c r="G22310" s="15" t="n">
        <x:f>VLOOKUP(D22310,'Pricing'!$A$6:$E$8,5,FALSE)</x:f>
        <x:v>1.2300000000000002</x:v>
      </x:c>
      <x:c r="H22310" s="15" t="n">
        <x:f>VLOOKUP(D22310,'Pricing'!$A$6:$E$8,4,FALSE)</x:f>
        <x:v>6</x:v>
      </x:c>
      <x:c r="I22310" s="15" t="n">
        <x:f>E22310*G22310/1000000</x:f>
        <x:v>0.04912866000000001</x:v>
      </x:c>
      <x:c r="J22310" s="15" t="n">
        <x:f>F22310*H22310/1000000</x:f>
        <x:v>0.008994</x:v>
      </x:c>
      <x:c r="K22310" s="15" t="n">
        <x:f>SUM(I22310:J22310)</x:f>
        <x:v>0.058122660000000013</x:v>
      </x:c>
    </x:row>
    <x:row r="22311" ht="23" customHeight="1">
      <x:c r="A22311" s="2" t="str">
        <x:v>REQ-22307</x:v>
      </x:c>
      <x:c r="B22311" s="2" t="n">
        <x:v>28</x:v>
      </x:c>
      <x:c r="C22311" s="2" t="str">
        <x:v>Engineering</x:v>
      </x:c>
      <x:c r="D22311" s="2" t="str">
        <x:v>Balanced</x:v>
      </x:c>
      <x:c r="E22311" s="16" t="n">
        <x:v>109029</x:v>
      </x:c>
      <x:c r="F22311" s="16" t="n">
        <x:v>3117</x:v>
      </x:c>
      <x:c r="G22311" s="15" t="n">
        <x:f>VLOOKUP(D22311,'Pricing'!$A$6:$E$8,5,FALSE)</x:f>
        <x:v>1.2300000000000002</x:v>
      </x:c>
      <x:c r="H22311" s="15" t="n">
        <x:f>VLOOKUP(D22311,'Pricing'!$A$6:$E$8,4,FALSE)</x:f>
        <x:v>6</x:v>
      </x:c>
      <x:c r="I22311" s="15" t="n">
        <x:f>E22311*G22311/1000000</x:f>
        <x:v>0.13410567</x:v>
      </x:c>
      <x:c r="J22311" s="15" t="n">
        <x:f>F22311*H22311/1000000</x:f>
        <x:v>0.018702</x:v>
      </x:c>
      <x:c r="K22311" s="15" t="n">
        <x:f>SUM(I22311:J22311)</x:f>
        <x:v>0.15280767</x:v>
      </x:c>
    </x:row>
    <x:row r="22312" ht="23" customHeight="1">
      <x:c r="A22312" s="2" t="str">
        <x:v>REQ-22308</x:v>
      </x:c>
      <x:c r="B22312" s="2" t="n">
        <x:v>19</x:v>
      </x:c>
      <x:c r="C22312" s="2" t="str">
        <x:v>Support</x:v>
      </x:c>
      <x:c r="D22312" s="2" t="str">
        <x:v>Swift</x:v>
      </x:c>
      <x:c r="E22312" s="16" t="n">
        <x:v>48409</x:v>
      </x:c>
      <x:c r="F22312" s="16" t="n">
        <x:v>1210</x:v>
      </x:c>
      <x:c r="G22312" s="15" t="n">
        <x:f>VLOOKUP(D22312,'Pricing'!$A$6:$E$8,5,FALSE)</x:f>
        <x:v>0.246</x:v>
      </x:c>
      <x:c r="H22312" s="15" t="n">
        <x:f>VLOOKUP(D22312,'Pricing'!$A$6:$E$8,4,FALSE)</x:f>
        <x:v>1.2</x:v>
      </x:c>
      <x:c r="I22312" s="15" t="n">
        <x:f>E22312*G22312/1000000</x:f>
        <x:v>0.011908614</x:v>
      </x:c>
      <x:c r="J22312" s="15" t="n">
        <x:f>F22312*H22312/1000000</x:f>
        <x:v>0.001452</x:v>
      </x:c>
      <x:c r="K22312" s="15" t="n">
        <x:f>SUM(I22312:J22312)</x:f>
        <x:v>0.013360614</x:v>
      </x:c>
    </x:row>
    <x:row r="22313" ht="23" customHeight="1">
      <x:c r="A22313" s="2" t="str">
        <x:v>REQ-22309</x:v>
      </x:c>
      <x:c r="B22313" s="2" t="n">
        <x:v>28</x:v>
      </x:c>
      <x:c r="C22313" s="2" t="str">
        <x:v>Research</x:v>
      </x:c>
      <x:c r="D22313" s="2" t="str">
        <x:v>Swift</x:v>
      </x:c>
      <x:c r="E22313" s="16" t="n">
        <x:v>56736</x:v>
      </x:c>
      <x:c r="F22313" s="16" t="n">
        <x:v>3568</x:v>
      </x:c>
      <x:c r="G22313" s="15" t="n">
        <x:f>VLOOKUP(D22313,'Pricing'!$A$6:$E$8,5,FALSE)</x:f>
        <x:v>0.246</x:v>
      </x:c>
      <x:c r="H22313" s="15" t="n">
        <x:f>VLOOKUP(D22313,'Pricing'!$A$6:$E$8,4,FALSE)</x:f>
        <x:v>1.2</x:v>
      </x:c>
      <x:c r="I22313" s="15" t="n">
        <x:f>E22313*G22313/1000000</x:f>
        <x:v>0.013957056</x:v>
      </x:c>
      <x:c r="J22313" s="15" t="n">
        <x:f>F22313*H22313/1000000</x:f>
        <x:v>0.004281599999999999</x:v>
      </x:c>
      <x:c r="K22313" s="15" t="n">
        <x:f>SUM(I22313:J22313)</x:f>
        <x:v>0.018238656</x:v>
      </x:c>
    </x:row>
    <x:row r="22314" ht="23" customHeight="1">
      <x:c r="A22314" s="2" t="str">
        <x:v>REQ-22310</x:v>
      </x:c>
      <x:c r="B22314" s="2" t="n">
        <x:v>24</x:v>
      </x:c>
      <x:c r="C22314" s="2" t="str">
        <x:v>Support</x:v>
      </x:c>
      <x:c r="D22314" s="2" t="str">
        <x:v>Swift</x:v>
      </x:c>
      <x:c r="E22314" s="16" t="n">
        <x:v>88753</x:v>
      </x:c>
      <x:c r="F22314" s="16" t="n">
        <x:v>2100</x:v>
      </x:c>
      <x:c r="G22314" s="15" t="n">
        <x:f>VLOOKUP(D22314,'Pricing'!$A$6:$E$8,5,FALSE)</x:f>
        <x:v>0.246</x:v>
      </x:c>
      <x:c r="H22314" s="15" t="n">
        <x:f>VLOOKUP(D22314,'Pricing'!$A$6:$E$8,4,FALSE)</x:f>
        <x:v>1.2</x:v>
      </x:c>
      <x:c r="I22314" s="15" t="n">
        <x:f>E22314*G22314/1000000</x:f>
        <x:v>0.021833238</x:v>
      </x:c>
      <x:c r="J22314" s="15" t="n">
        <x:f>F22314*H22314/1000000</x:f>
        <x:v>0.00252</x:v>
      </x:c>
      <x:c r="K22314" s="15" t="n">
        <x:f>SUM(I22314:J22314)</x:f>
        <x:v>0.024353238000000003</x:v>
      </x:c>
    </x:row>
    <x:row r="22315" ht="23" customHeight="1">
      <x:c r="A22315" s="2" t="str">
        <x:v>REQ-22311</x:v>
      </x:c>
      <x:c r="B22315" s="2" t="n">
        <x:v>16</x:v>
      </x:c>
      <x:c r="C22315" s="2" t="str">
        <x:v>Engineering</x:v>
      </x:c>
      <x:c r="D22315" s="2" t="str">
        <x:v>Balanced</x:v>
      </x:c>
      <x:c r="E22315" s="16" t="n">
        <x:v>87521</x:v>
      </x:c>
      <x:c r="F22315" s="16" t="n">
        <x:v>3074</x:v>
      </x:c>
      <x:c r="G22315" s="15" t="n">
        <x:f>VLOOKUP(D22315,'Pricing'!$A$6:$E$8,5,FALSE)</x:f>
        <x:v>1.2300000000000002</x:v>
      </x:c>
      <x:c r="H22315" s="15" t="n">
        <x:f>VLOOKUP(D22315,'Pricing'!$A$6:$E$8,4,FALSE)</x:f>
        <x:v>6</x:v>
      </x:c>
      <x:c r="I22315" s="15" t="n">
        <x:f>E22315*G22315/1000000</x:f>
        <x:v>0.10765083000000002</x:v>
      </x:c>
      <x:c r="J22315" s="15" t="n">
        <x:f>F22315*H22315/1000000</x:f>
        <x:v>0.018444</x:v>
      </x:c>
      <x:c r="K22315" s="15" t="n">
        <x:f>SUM(I22315:J22315)</x:f>
        <x:v>0.12609483000000002</x:v>
      </x:c>
    </x:row>
    <x:row r="22316" ht="23" customHeight="1">
      <x:c r="A22316" s="2" t="str">
        <x:v>REQ-22312</x:v>
      </x:c>
      <x:c r="B22316" s="2" t="n">
        <x:v>29</x:v>
      </x:c>
      <x:c r="C22316" s="2" t="str">
        <x:v>Product</x:v>
      </x:c>
      <x:c r="D22316" s="2" t="str">
        <x:v>Balanced</x:v>
      </x:c>
      <x:c r="E22316" s="16" t="n">
        <x:v>54753</x:v>
      </x:c>
      <x:c r="F22316" s="16" t="n">
        <x:v>2858</x:v>
      </x:c>
      <x:c r="G22316" s="15" t="n">
        <x:f>VLOOKUP(D22316,'Pricing'!$A$6:$E$8,5,FALSE)</x:f>
        <x:v>1.2300000000000002</x:v>
      </x:c>
      <x:c r="H22316" s="15" t="n">
        <x:f>VLOOKUP(D22316,'Pricing'!$A$6:$E$8,4,FALSE)</x:f>
        <x:v>6</x:v>
      </x:c>
      <x:c r="I22316" s="15" t="n">
        <x:f>E22316*G22316/1000000</x:f>
        <x:v>0.06734619000000001</x:v>
      </x:c>
      <x:c r="J22316" s="15" t="n">
        <x:f>F22316*H22316/1000000</x:f>
        <x:v>0.017148</x:v>
      </x:c>
      <x:c r="K22316" s="15" t="n">
        <x:f>SUM(I22316:J22316)</x:f>
        <x:v>0.08449419000000001</x:v>
      </x:c>
    </x:row>
    <x:row r="22317" ht="23" customHeight="1">
      <x:c r="A22317" s="2" t="str">
        <x:v>REQ-22313</x:v>
      </x:c>
      <x:c r="B22317" s="2" t="n">
        <x:v>5</x:v>
      </x:c>
      <x:c r="C22317" s="2" t="str">
        <x:v>Operations</x:v>
      </x:c>
      <x:c r="D22317" s="2" t="str">
        <x:v>Balanced</x:v>
      </x:c>
      <x:c r="E22317" s="16" t="n">
        <x:v>96436</x:v>
      </x:c>
      <x:c r="F22317" s="16" t="n">
        <x:v>3918</x:v>
      </x:c>
      <x:c r="G22317" s="15" t="n">
        <x:f>VLOOKUP(D22317,'Pricing'!$A$6:$E$8,5,FALSE)</x:f>
        <x:v>1.2300000000000002</x:v>
      </x:c>
      <x:c r="H22317" s="15" t="n">
        <x:f>VLOOKUP(D22317,'Pricing'!$A$6:$E$8,4,FALSE)</x:f>
        <x:v>6</x:v>
      </x:c>
      <x:c r="I22317" s="15" t="n">
        <x:f>E22317*G22317/1000000</x:f>
        <x:v>0.11861628000000002</x:v>
      </x:c>
      <x:c r="J22317" s="15" t="n">
        <x:f>F22317*H22317/1000000</x:f>
        <x:v>0.023508</x:v>
      </x:c>
      <x:c r="K22317" s="15" t="n">
        <x:f>SUM(I22317:J22317)</x:f>
        <x:v>0.14212428000000002</x:v>
      </x:c>
    </x:row>
    <x:row r="22318" ht="23" customHeight="1">
      <x:c r="A22318" s="2" t="str">
        <x:v>REQ-22314</x:v>
      </x:c>
      <x:c r="B22318" s="2" t="n">
        <x:v>6</x:v>
      </x:c>
      <x:c r="C22318" s="2" t="str">
        <x:v>Product</x:v>
      </x:c>
      <x:c r="D22318" s="2" t="str">
        <x:v>Balanced</x:v>
      </x:c>
      <x:c r="E22318" s="16" t="n">
        <x:v>14842</x:v>
      </x:c>
      <x:c r="F22318" s="16" t="n">
        <x:v>3853</x:v>
      </x:c>
      <x:c r="G22318" s="15" t="n">
        <x:f>VLOOKUP(D22318,'Pricing'!$A$6:$E$8,5,FALSE)</x:f>
        <x:v>1.2300000000000002</x:v>
      </x:c>
      <x:c r="H22318" s="15" t="n">
        <x:f>VLOOKUP(D22318,'Pricing'!$A$6:$E$8,4,FALSE)</x:f>
        <x:v>6</x:v>
      </x:c>
      <x:c r="I22318" s="15" t="n">
        <x:f>E22318*G22318/1000000</x:f>
        <x:v>0.018255660000000003</x:v>
      </x:c>
      <x:c r="J22318" s="15" t="n">
        <x:f>F22318*H22318/1000000</x:f>
        <x:v>0.023118</x:v>
      </x:c>
      <x:c r="K22318" s="15" t="n">
        <x:f>SUM(I22318:J22318)</x:f>
        <x:v>0.04137366000000001</x:v>
      </x:c>
    </x:row>
    <x:row r="22319" ht="23" customHeight="1">
      <x:c r="A22319" s="2" t="str">
        <x:v>REQ-22315</x:v>
      </x:c>
      <x:c r="B22319" s="2" t="n">
        <x:v>19</x:v>
      </x:c>
      <x:c r="C22319" s="2" t="str">
        <x:v>Operations</x:v>
      </x:c>
      <x:c r="D22319" s="2" t="str">
        <x:v>Swift</x:v>
      </x:c>
      <x:c r="E22319" s="16" t="n">
        <x:v>5494</x:v>
      </x:c>
      <x:c r="F22319" s="16" t="n">
        <x:v>2313</x:v>
      </x:c>
      <x:c r="G22319" s="15" t="n">
        <x:f>VLOOKUP(D22319,'Pricing'!$A$6:$E$8,5,FALSE)</x:f>
        <x:v>0.246</x:v>
      </x:c>
      <x:c r="H22319" s="15" t="n">
        <x:f>VLOOKUP(D22319,'Pricing'!$A$6:$E$8,4,FALSE)</x:f>
        <x:v>1.2</x:v>
      </x:c>
      <x:c r="I22319" s="15" t="n">
        <x:f>E22319*G22319/1000000</x:f>
        <x:v>0.0013515239999999998</x:v>
      </x:c>
      <x:c r="J22319" s="15" t="n">
        <x:f>F22319*H22319/1000000</x:f>
        <x:v>0.0027756</x:v>
      </x:c>
      <x:c r="K22319" s="15" t="n">
        <x:f>SUM(I22319:J22319)</x:f>
        <x:v>0.004127123999999999</x:v>
      </x:c>
    </x:row>
    <x:row r="22320" ht="23" customHeight="1">
      <x:c r="A22320" s="2" t="str">
        <x:v>REQ-22316</x:v>
      </x:c>
      <x:c r="B22320" s="2" t="n">
        <x:v>23</x:v>
      </x:c>
      <x:c r="C22320" s="2" t="str">
        <x:v>Support</x:v>
      </x:c>
      <x:c r="D22320" s="2" t="str">
        <x:v>Balanced</x:v>
      </x:c>
      <x:c r="E22320" s="16" t="n">
        <x:v>78196</x:v>
      </x:c>
      <x:c r="F22320" s="16" t="n">
        <x:v>358</x:v>
      </x:c>
      <x:c r="G22320" s="15" t="n">
        <x:f>VLOOKUP(D22320,'Pricing'!$A$6:$E$8,5,FALSE)</x:f>
        <x:v>1.2300000000000002</x:v>
      </x:c>
      <x:c r="H22320" s="15" t="n">
        <x:f>VLOOKUP(D22320,'Pricing'!$A$6:$E$8,4,FALSE)</x:f>
        <x:v>6</x:v>
      </x:c>
      <x:c r="I22320" s="15" t="n">
        <x:f>E22320*G22320/1000000</x:f>
        <x:v>0.09618108000000002</x:v>
      </x:c>
      <x:c r="J22320" s="15" t="n">
        <x:f>F22320*H22320/1000000</x:f>
        <x:v>0.002148</x:v>
      </x:c>
      <x:c r="K22320" s="15" t="n">
        <x:f>SUM(I22320:J22320)</x:f>
        <x:v>0.09832908000000001</x:v>
      </x:c>
    </x:row>
    <x:row r="22321" ht="23" customHeight="1">
      <x:c r="A22321" s="2" t="str">
        <x:v>REQ-22317</x:v>
      </x:c>
      <x:c r="B22321" s="2" t="n">
        <x:v>9</x:v>
      </x:c>
      <x:c r="C22321" s="2" t="str">
        <x:v>Research</x:v>
      </x:c>
      <x:c r="D22321" s="2" t="str">
        <x:v>Balanced</x:v>
      </x:c>
      <x:c r="E22321" s="16" t="n">
        <x:v>68068</x:v>
      </x:c>
      <x:c r="F22321" s="16" t="n">
        <x:v>493</x:v>
      </x:c>
      <x:c r="G22321" s="15" t="n">
        <x:f>VLOOKUP(D22321,'Pricing'!$A$6:$E$8,5,FALSE)</x:f>
        <x:v>1.2300000000000002</x:v>
      </x:c>
      <x:c r="H22321" s="15" t="n">
        <x:f>VLOOKUP(D22321,'Pricing'!$A$6:$E$8,4,FALSE)</x:f>
        <x:v>6</x:v>
      </x:c>
      <x:c r="I22321" s="15" t="n">
        <x:f>E22321*G22321/1000000</x:f>
        <x:v>0.08372364000000002</x:v>
      </x:c>
      <x:c r="J22321" s="15" t="n">
        <x:f>F22321*H22321/1000000</x:f>
        <x:v>0.002958</x:v>
      </x:c>
      <x:c r="K22321" s="15" t="n">
        <x:f>SUM(I22321:J22321)</x:f>
        <x:v>0.08668164000000002</x:v>
      </x:c>
    </x:row>
    <x:row r="22322" ht="23" customHeight="1">
      <x:c r="A22322" s="2" t="str">
        <x:v>REQ-22318</x:v>
      </x:c>
      <x:c r="B22322" s="2" t="n">
        <x:v>30</x:v>
      </x:c>
      <x:c r="C22322" s="2" t="str">
        <x:v>Growth</x:v>
      </x:c>
      <x:c r="D22322" s="2" t="str">
        <x:v>Reasoning</x:v>
      </x:c>
      <x:c r="E22322" s="16" t="n">
        <x:v>79306</x:v>
      </x:c>
      <x:c r="F22322" s="16" t="n">
        <x:v>2797</x:v>
      </x:c>
      <x:c r="G22322" s="15" t="n">
        <x:f>VLOOKUP(D22322,'Pricing'!$A$6:$E$8,5,FALSE)</x:f>
        <x:v>4.920000000000001</x:v>
      </x:c>
      <x:c r="H22322" s="15" t="n">
        <x:f>VLOOKUP(D22322,'Pricing'!$A$6:$E$8,4,FALSE)</x:f>
        <x:v>24</x:v>
      </x:c>
      <x:c r="I22322" s="15" t="n">
        <x:f>E22322*G22322/1000000</x:f>
        <x:v>0.39018552000000006</x:v>
      </x:c>
      <x:c r="J22322" s="15" t="n">
        <x:f>F22322*H22322/1000000</x:f>
        <x:v>0.067128</x:v>
      </x:c>
      <x:c r="K22322" s="15" t="n">
        <x:f>SUM(I22322:J22322)</x:f>
        <x:v>0.45731352000000003</x:v>
      </x:c>
    </x:row>
    <x:row r="22323" ht="23" customHeight="1">
      <x:c r="A22323" s="2" t="str">
        <x:v>REQ-22319</x:v>
      </x:c>
      <x:c r="B22323" s="2" t="n">
        <x:v>9</x:v>
      </x:c>
      <x:c r="C22323" s="2" t="str">
        <x:v>Engineering</x:v>
      </x:c>
      <x:c r="D22323" s="2" t="str">
        <x:v>Swift</x:v>
      </x:c>
      <x:c r="E22323" s="16" t="n">
        <x:v>78142</x:v>
      </x:c>
      <x:c r="F22323" s="16" t="n">
        <x:v>445</x:v>
      </x:c>
      <x:c r="G22323" s="15" t="n">
        <x:f>VLOOKUP(D22323,'Pricing'!$A$6:$E$8,5,FALSE)</x:f>
        <x:v>0.246</x:v>
      </x:c>
      <x:c r="H22323" s="15" t="n">
        <x:f>VLOOKUP(D22323,'Pricing'!$A$6:$E$8,4,FALSE)</x:f>
        <x:v>1.2</x:v>
      </x:c>
      <x:c r="I22323" s="15" t="n">
        <x:f>E22323*G22323/1000000</x:f>
        <x:v>0.019222932</x:v>
      </x:c>
      <x:c r="J22323" s="15" t="n">
        <x:f>F22323*H22323/1000000</x:f>
        <x:v>0.000534</x:v>
      </x:c>
      <x:c r="K22323" s="15" t="n">
        <x:f>SUM(I22323:J22323)</x:f>
        <x:v>0.019756932</x:v>
      </x:c>
    </x:row>
    <x:row r="22324" ht="23" customHeight="1">
      <x:c r="A22324" s="2" t="str">
        <x:v>REQ-22320</x:v>
      </x:c>
      <x:c r="B22324" s="2" t="n">
        <x:v>6</x:v>
      </x:c>
      <x:c r="C22324" s="2" t="str">
        <x:v>Product</x:v>
      </x:c>
      <x:c r="D22324" s="2" t="str">
        <x:v>Balanced</x:v>
      </x:c>
      <x:c r="E22324" s="16" t="n">
        <x:v>64428</x:v>
      </x:c>
      <x:c r="F22324" s="16" t="n">
        <x:v>3303</x:v>
      </x:c>
      <x:c r="G22324" s="15" t="n">
        <x:f>VLOOKUP(D22324,'Pricing'!$A$6:$E$8,5,FALSE)</x:f>
        <x:v>1.2300000000000002</x:v>
      </x:c>
      <x:c r="H22324" s="15" t="n">
        <x:f>VLOOKUP(D22324,'Pricing'!$A$6:$E$8,4,FALSE)</x:f>
        <x:v>6</x:v>
      </x:c>
      <x:c r="I22324" s="15" t="n">
        <x:f>E22324*G22324/1000000</x:f>
        <x:v>0.07924644000000002</x:v>
      </x:c>
      <x:c r="J22324" s="15" t="n">
        <x:f>F22324*H22324/1000000</x:f>
        <x:v>0.019818</x:v>
      </x:c>
      <x:c r="K22324" s="15" t="n">
        <x:f>SUM(I22324:J22324)</x:f>
        <x:v>0.09906444000000002</x:v>
      </x:c>
    </x:row>
    <x:row r="22325" ht="23" customHeight="1">
      <x:c r="A22325" s="2" t="str">
        <x:v>REQ-22321</x:v>
      </x:c>
      <x:c r="B22325" s="2" t="n">
        <x:v>22</x:v>
      </x:c>
      <x:c r="C22325" s="2" t="str">
        <x:v>Research</x:v>
      </x:c>
      <x:c r="D22325" s="2" t="str">
        <x:v>Swift</x:v>
      </x:c>
      <x:c r="E22325" s="16" t="n">
        <x:v>118994</x:v>
      </x:c>
      <x:c r="F22325" s="16" t="n">
        <x:v>247</x:v>
      </x:c>
      <x:c r="G22325" s="15" t="n">
        <x:f>VLOOKUP(D22325,'Pricing'!$A$6:$E$8,5,FALSE)</x:f>
        <x:v>0.246</x:v>
      </x:c>
      <x:c r="H22325" s="15" t="n">
        <x:f>VLOOKUP(D22325,'Pricing'!$A$6:$E$8,4,FALSE)</x:f>
        <x:v>1.2</x:v>
      </x:c>
      <x:c r="I22325" s="15" t="n">
        <x:f>E22325*G22325/1000000</x:f>
        <x:v>0.029272524</x:v>
      </x:c>
      <x:c r="J22325" s="15" t="n">
        <x:f>F22325*H22325/1000000</x:f>
        <x:v>0.0002964</x:v>
      </x:c>
      <x:c r="K22325" s="15" t="n">
        <x:f>SUM(I22325:J22325)</x:f>
        <x:v>0.029568924</x:v>
      </x:c>
    </x:row>
    <x:row r="22326" ht="23" customHeight="1">
      <x:c r="A22326" s="2" t="str">
        <x:v>REQ-22322</x:v>
      </x:c>
      <x:c r="B22326" s="2" t="n">
        <x:v>15</x:v>
      </x:c>
      <x:c r="C22326" s="2" t="str">
        <x:v>Product</x:v>
      </x:c>
      <x:c r="D22326" s="2" t="str">
        <x:v>Reasoning</x:v>
      </x:c>
      <x:c r="E22326" s="16" t="n">
        <x:v>45530</x:v>
      </x:c>
      <x:c r="F22326" s="16" t="n">
        <x:v>795</x:v>
      </x:c>
      <x:c r="G22326" s="15" t="n">
        <x:f>VLOOKUP(D22326,'Pricing'!$A$6:$E$8,5,FALSE)</x:f>
        <x:v>4.920000000000001</x:v>
      </x:c>
      <x:c r="H22326" s="15" t="n">
        <x:f>VLOOKUP(D22326,'Pricing'!$A$6:$E$8,4,FALSE)</x:f>
        <x:v>24</x:v>
      </x:c>
      <x:c r="I22326" s="15" t="n">
        <x:f>E22326*G22326/1000000</x:f>
        <x:v>0.22400760000000003</x:v>
      </x:c>
      <x:c r="J22326" s="15" t="n">
        <x:f>F22326*H22326/1000000</x:f>
        <x:v>0.01908</x:v>
      </x:c>
      <x:c r="K22326" s="15" t="n">
        <x:f>SUM(I22326:J22326)</x:f>
        <x:v>0.24308760000000001</x:v>
      </x:c>
    </x:row>
    <x:row r="22327" ht="23" customHeight="1">
      <x:c r="A22327" s="2" t="str">
        <x:v>REQ-22323</x:v>
      </x:c>
      <x:c r="B22327" s="2" t="n">
        <x:v>15</x:v>
      </x:c>
      <x:c r="C22327" s="2" t="str">
        <x:v>Operations</x:v>
      </x:c>
      <x:c r="D22327" s="2" t="str">
        <x:v>Swift</x:v>
      </x:c>
      <x:c r="E22327" s="16" t="n">
        <x:v>20763</x:v>
      </x:c>
      <x:c r="F22327" s="16" t="n">
        <x:v>3846</x:v>
      </x:c>
      <x:c r="G22327" s="15" t="n">
        <x:f>VLOOKUP(D22327,'Pricing'!$A$6:$E$8,5,FALSE)</x:f>
        <x:v>0.246</x:v>
      </x:c>
      <x:c r="H22327" s="15" t="n">
        <x:f>VLOOKUP(D22327,'Pricing'!$A$6:$E$8,4,FALSE)</x:f>
        <x:v>1.2</x:v>
      </x:c>
      <x:c r="I22327" s="15" t="n">
        <x:f>E22327*G22327/1000000</x:f>
        <x:v>0.005107698</x:v>
      </x:c>
      <x:c r="J22327" s="15" t="n">
        <x:f>F22327*H22327/1000000</x:f>
        <x:v>0.0046152</x:v>
      </x:c>
      <x:c r="K22327" s="15" t="n">
        <x:f>SUM(I22327:J22327)</x:f>
        <x:v>0.009722898</x:v>
      </x:c>
    </x:row>
    <x:row r="22328" ht="23" customHeight="1">
      <x:c r="A22328" s="2" t="str">
        <x:v>REQ-22324</x:v>
      </x:c>
      <x:c r="B22328" s="2" t="n">
        <x:v>5</x:v>
      </x:c>
      <x:c r="C22328" s="2" t="str">
        <x:v>Growth</x:v>
      </x:c>
      <x:c r="D22328" s="2" t="str">
        <x:v>Balanced</x:v>
      </x:c>
      <x:c r="E22328" s="16" t="n">
        <x:v>58035</x:v>
      </x:c>
      <x:c r="F22328" s="16" t="n">
        <x:v>3779</x:v>
      </x:c>
      <x:c r="G22328" s="15" t="n">
        <x:f>VLOOKUP(D22328,'Pricing'!$A$6:$E$8,5,FALSE)</x:f>
        <x:v>1.2300000000000002</x:v>
      </x:c>
      <x:c r="H22328" s="15" t="n">
        <x:f>VLOOKUP(D22328,'Pricing'!$A$6:$E$8,4,FALSE)</x:f>
        <x:v>6</x:v>
      </x:c>
      <x:c r="I22328" s="15" t="n">
        <x:f>E22328*G22328/1000000</x:f>
        <x:v>0.07138305000000002</x:v>
      </x:c>
      <x:c r="J22328" s="15" t="n">
        <x:f>F22328*H22328/1000000</x:f>
        <x:v>0.022674</x:v>
      </x:c>
      <x:c r="K22328" s="15" t="n">
        <x:f>SUM(I22328:J22328)</x:f>
        <x:v>0.09405705000000002</x:v>
      </x:c>
    </x:row>
    <x:row r="22329" ht="23" customHeight="1">
      <x:c r="A22329" s="2" t="str">
        <x:v>REQ-22325</x:v>
      </x:c>
      <x:c r="B22329" s="2" t="n">
        <x:v>15</x:v>
      </x:c>
      <x:c r="C22329" s="2" t="str">
        <x:v>Engineering</x:v>
      </x:c>
      <x:c r="D22329" s="2" t="str">
        <x:v>Balanced</x:v>
      </x:c>
      <x:c r="E22329" s="16" t="n">
        <x:v>101583</x:v>
      </x:c>
      <x:c r="F22329" s="16" t="n">
        <x:v>230</x:v>
      </x:c>
      <x:c r="G22329" s="15" t="n">
        <x:f>VLOOKUP(D22329,'Pricing'!$A$6:$E$8,5,FALSE)</x:f>
        <x:v>1.2300000000000002</x:v>
      </x:c>
      <x:c r="H22329" s="15" t="n">
        <x:f>VLOOKUP(D22329,'Pricing'!$A$6:$E$8,4,FALSE)</x:f>
        <x:v>6</x:v>
      </x:c>
      <x:c r="I22329" s="15" t="n">
        <x:f>E22329*G22329/1000000</x:f>
        <x:v>0.12494709000000002</x:v>
      </x:c>
      <x:c r="J22329" s="15" t="n">
        <x:f>F22329*H22329/1000000</x:f>
        <x:v>0.00138</x:v>
      </x:c>
      <x:c r="K22329" s="15" t="n">
        <x:f>SUM(I22329:J22329)</x:f>
        <x:v>0.12632709000000003</x:v>
      </x:c>
    </x:row>
    <x:row r="22330" ht="23" customHeight="1">
      <x:c r="A22330" s="2" t="str">
        <x:v>REQ-22326</x:v>
      </x:c>
      <x:c r="B22330" s="2" t="n">
        <x:v>29</x:v>
      </x:c>
      <x:c r="C22330" s="2" t="str">
        <x:v>Product</x:v>
      </x:c>
      <x:c r="D22330" s="2" t="str">
        <x:v>Swift</x:v>
      </x:c>
      <x:c r="E22330" s="16" t="n">
        <x:v>44806</x:v>
      </x:c>
      <x:c r="F22330" s="16" t="n">
        <x:v>1540</x:v>
      </x:c>
      <x:c r="G22330" s="15" t="n">
        <x:f>VLOOKUP(D22330,'Pricing'!$A$6:$E$8,5,FALSE)</x:f>
        <x:v>0.246</x:v>
      </x:c>
      <x:c r="H22330" s="15" t="n">
        <x:f>VLOOKUP(D22330,'Pricing'!$A$6:$E$8,4,FALSE)</x:f>
        <x:v>1.2</x:v>
      </x:c>
      <x:c r="I22330" s="15" t="n">
        <x:f>E22330*G22330/1000000</x:f>
        <x:v>0.011022276</x:v>
      </x:c>
      <x:c r="J22330" s="15" t="n">
        <x:f>F22330*H22330/1000000</x:f>
        <x:v>0.001848</x:v>
      </x:c>
      <x:c r="K22330" s="15" t="n">
        <x:f>SUM(I22330:J22330)</x:f>
        <x:v>0.012870276</x:v>
      </x:c>
    </x:row>
    <x:row r="22331" ht="23" customHeight="1">
      <x:c r="A22331" s="2" t="str">
        <x:v>REQ-22327</x:v>
      </x:c>
      <x:c r="B22331" s="2" t="n">
        <x:v>15</x:v>
      </x:c>
      <x:c r="C22331" s="2" t="str">
        <x:v>Research</x:v>
      </x:c>
      <x:c r="D22331" s="2" t="str">
        <x:v>Swift</x:v>
      </x:c>
      <x:c r="E22331" s="16" t="n">
        <x:v>65448</x:v>
      </x:c>
      <x:c r="F22331" s="16" t="n">
        <x:v>422</x:v>
      </x:c>
      <x:c r="G22331" s="15" t="n">
        <x:f>VLOOKUP(D22331,'Pricing'!$A$6:$E$8,5,FALSE)</x:f>
        <x:v>0.246</x:v>
      </x:c>
      <x:c r="H22331" s="15" t="n">
        <x:f>VLOOKUP(D22331,'Pricing'!$A$6:$E$8,4,FALSE)</x:f>
        <x:v>1.2</x:v>
      </x:c>
      <x:c r="I22331" s="15" t="n">
        <x:f>E22331*G22331/1000000</x:f>
        <x:v>0.016100208</x:v>
      </x:c>
      <x:c r="J22331" s="15" t="n">
        <x:f>F22331*H22331/1000000</x:f>
        <x:v>0.0005064</x:v>
      </x:c>
      <x:c r="K22331" s="15" t="n">
        <x:f>SUM(I22331:J22331)</x:f>
        <x:v>0.016606608000000002</x:v>
      </x:c>
    </x:row>
    <x:row r="22332" ht="23" customHeight="1">
      <x:c r="A22332" s="2" t="str">
        <x:v>REQ-22328</x:v>
      </x:c>
      <x:c r="B22332" s="2" t="n">
        <x:v>15</x:v>
      </x:c>
      <x:c r="C22332" s="2" t="str">
        <x:v>Growth</x:v>
      </x:c>
      <x:c r="D22332" s="2" t="str">
        <x:v>Balanced</x:v>
      </x:c>
      <x:c r="E22332" s="16" t="n">
        <x:v>89247</x:v>
      </x:c>
      <x:c r="F22332" s="16" t="n">
        <x:v>760</x:v>
      </x:c>
      <x:c r="G22332" s="15" t="n">
        <x:f>VLOOKUP(D22332,'Pricing'!$A$6:$E$8,5,FALSE)</x:f>
        <x:v>1.2300000000000002</x:v>
      </x:c>
      <x:c r="H22332" s="15" t="n">
        <x:f>VLOOKUP(D22332,'Pricing'!$A$6:$E$8,4,FALSE)</x:f>
        <x:v>6</x:v>
      </x:c>
      <x:c r="I22332" s="15" t="n">
        <x:f>E22332*G22332/1000000</x:f>
        <x:v>0.10977381000000001</x:v>
      </x:c>
      <x:c r="J22332" s="15" t="n">
        <x:f>F22332*H22332/1000000</x:f>
        <x:v>0.00456</x:v>
      </x:c>
      <x:c r="K22332" s="15" t="n">
        <x:f>SUM(I22332:J22332)</x:f>
        <x:v>0.11433381000000001</x:v>
      </x:c>
    </x:row>
    <x:row r="22333" ht="23" customHeight="1">
      <x:c r="A22333" s="2" t="str">
        <x:v>REQ-22329</x:v>
      </x:c>
      <x:c r="B22333" s="2" t="n">
        <x:v>11</x:v>
      </x:c>
      <x:c r="C22333" s="2" t="str">
        <x:v>Operations</x:v>
      </x:c>
      <x:c r="D22333" s="2" t="str">
        <x:v>Swift</x:v>
      </x:c>
      <x:c r="E22333" s="16" t="n">
        <x:v>102842</x:v>
      </x:c>
      <x:c r="F22333" s="16" t="n">
        <x:v>2804</x:v>
      </x:c>
      <x:c r="G22333" s="15" t="n">
        <x:f>VLOOKUP(D22333,'Pricing'!$A$6:$E$8,5,FALSE)</x:f>
        <x:v>0.246</x:v>
      </x:c>
      <x:c r="H22333" s="15" t="n">
        <x:f>VLOOKUP(D22333,'Pricing'!$A$6:$E$8,4,FALSE)</x:f>
        <x:v>1.2</x:v>
      </x:c>
      <x:c r="I22333" s="15" t="n">
        <x:f>E22333*G22333/1000000</x:f>
        <x:v>0.025299132000000002</x:v>
      </x:c>
      <x:c r="J22333" s="15" t="n">
        <x:f>F22333*H22333/1000000</x:f>
        <x:v>0.0033648</x:v>
      </x:c>
      <x:c r="K22333" s="15" t="n">
        <x:f>SUM(I22333:J22333)</x:f>
        <x:v>0.028663932000000003</x:v>
      </x:c>
    </x:row>
    <x:row r="22334" ht="23" customHeight="1">
      <x:c r="A22334" s="2" t="str">
        <x:v>REQ-22330</x:v>
      </x:c>
      <x:c r="B22334" s="2" t="n">
        <x:v>27</x:v>
      </x:c>
      <x:c r="C22334" s="2" t="str">
        <x:v>Growth</x:v>
      </x:c>
      <x:c r="D22334" s="2" t="str">
        <x:v>Swift</x:v>
      </x:c>
      <x:c r="E22334" s="16" t="n">
        <x:v>119705</x:v>
      </x:c>
      <x:c r="F22334" s="16" t="n">
        <x:v>3881</x:v>
      </x:c>
      <x:c r="G22334" s="15" t="n">
        <x:f>VLOOKUP(D22334,'Pricing'!$A$6:$E$8,5,FALSE)</x:f>
        <x:v>0.246</x:v>
      </x:c>
      <x:c r="H22334" s="15" t="n">
        <x:f>VLOOKUP(D22334,'Pricing'!$A$6:$E$8,4,FALSE)</x:f>
        <x:v>1.2</x:v>
      </x:c>
      <x:c r="I22334" s="15" t="n">
        <x:f>E22334*G22334/1000000</x:f>
        <x:v>0.02944743</x:v>
      </x:c>
      <x:c r="J22334" s="15" t="n">
        <x:f>F22334*H22334/1000000</x:f>
        <x:v>0.0046572</x:v>
      </x:c>
      <x:c r="K22334" s="15" t="n">
        <x:f>SUM(I22334:J22334)</x:f>
        <x:v>0.03410463</x:v>
      </x:c>
    </x:row>
    <x:row r="22335" ht="23" customHeight="1">
      <x:c r="A22335" s="2" t="str">
        <x:v>REQ-22331</x:v>
      </x:c>
      <x:c r="B22335" s="2" t="n">
        <x:v>15</x:v>
      </x:c>
      <x:c r="C22335" s="2" t="str">
        <x:v>Engineering</x:v>
      </x:c>
      <x:c r="D22335" s="2" t="str">
        <x:v>Swift</x:v>
      </x:c>
      <x:c r="E22335" s="16" t="n">
        <x:v>110073</x:v>
      </x:c>
      <x:c r="F22335" s="16" t="n">
        <x:v>617</x:v>
      </x:c>
      <x:c r="G22335" s="15" t="n">
        <x:f>VLOOKUP(D22335,'Pricing'!$A$6:$E$8,5,FALSE)</x:f>
        <x:v>0.246</x:v>
      </x:c>
      <x:c r="H22335" s="15" t="n">
        <x:f>VLOOKUP(D22335,'Pricing'!$A$6:$E$8,4,FALSE)</x:f>
        <x:v>1.2</x:v>
      </x:c>
      <x:c r="I22335" s="15" t="n">
        <x:f>E22335*G22335/1000000</x:f>
        <x:v>0.027077958</x:v>
      </x:c>
      <x:c r="J22335" s="15" t="n">
        <x:f>F22335*H22335/1000000</x:f>
        <x:v>0.0007404</x:v>
      </x:c>
      <x:c r="K22335" s="15" t="n">
        <x:f>SUM(I22335:J22335)</x:f>
        <x:v>0.027818357999999998</x:v>
      </x:c>
    </x:row>
    <x:row r="22336" ht="23" customHeight="1">
      <x:c r="A22336" s="2" t="str">
        <x:v>REQ-22332</x:v>
      </x:c>
      <x:c r="B22336" s="2" t="n">
        <x:v>2</x:v>
      </x:c>
      <x:c r="C22336" s="2" t="str">
        <x:v>Growth</x:v>
      </x:c>
      <x:c r="D22336" s="2" t="str">
        <x:v>Swift</x:v>
      </x:c>
      <x:c r="E22336" s="16" t="n">
        <x:v>34105</x:v>
      </x:c>
      <x:c r="F22336" s="16" t="n">
        <x:v>709</x:v>
      </x:c>
      <x:c r="G22336" s="15" t="n">
        <x:f>VLOOKUP(D22336,'Pricing'!$A$6:$E$8,5,FALSE)</x:f>
        <x:v>0.246</x:v>
      </x:c>
      <x:c r="H22336" s="15" t="n">
        <x:f>VLOOKUP(D22336,'Pricing'!$A$6:$E$8,4,FALSE)</x:f>
        <x:v>1.2</x:v>
      </x:c>
      <x:c r="I22336" s="15" t="n">
        <x:f>E22336*G22336/1000000</x:f>
        <x:v>0.00838983</x:v>
      </x:c>
      <x:c r="J22336" s="15" t="n">
        <x:f>F22336*H22336/1000000</x:f>
        <x:v>0.0008508</x:v>
      </x:c>
      <x:c r="K22336" s="15" t="n">
        <x:f>SUM(I22336:J22336)</x:f>
        <x:v>0.00924063</x:v>
      </x:c>
    </x:row>
    <x:row r="22337" ht="23" customHeight="1">
      <x:c r="A22337" s="2" t="str">
        <x:v>REQ-22333</x:v>
      </x:c>
      <x:c r="B22337" s="2" t="n">
        <x:v>7</x:v>
      </x:c>
      <x:c r="C22337" s="2" t="str">
        <x:v>Operations</x:v>
      </x:c>
      <x:c r="D22337" s="2" t="str">
        <x:v>Swift</x:v>
      </x:c>
      <x:c r="E22337" s="16" t="n">
        <x:v>89272</x:v>
      </x:c>
      <x:c r="F22337" s="16" t="n">
        <x:v>1864</x:v>
      </x:c>
      <x:c r="G22337" s="15" t="n">
        <x:f>VLOOKUP(D22337,'Pricing'!$A$6:$E$8,5,FALSE)</x:f>
        <x:v>0.246</x:v>
      </x:c>
      <x:c r="H22337" s="15" t="n">
        <x:f>VLOOKUP(D22337,'Pricing'!$A$6:$E$8,4,FALSE)</x:f>
        <x:v>1.2</x:v>
      </x:c>
      <x:c r="I22337" s="15" t="n">
        <x:f>E22337*G22337/1000000</x:f>
        <x:v>0.021960912</x:v>
      </x:c>
      <x:c r="J22337" s="15" t="n">
        <x:f>F22337*H22337/1000000</x:f>
        <x:v>0.0022367999999999997</x:v>
      </x:c>
      <x:c r="K22337" s="15" t="n">
        <x:f>SUM(I22337:J22337)</x:f>
        <x:v>0.024197712</x:v>
      </x:c>
    </x:row>
    <x:row r="22338" ht="23" customHeight="1">
      <x:c r="A22338" s="2" t="str">
        <x:v>REQ-22334</x:v>
      </x:c>
      <x:c r="B22338" s="2" t="n">
        <x:v>24</x:v>
      </x:c>
      <x:c r="C22338" s="2" t="str">
        <x:v>Growth</x:v>
      </x:c>
      <x:c r="D22338" s="2" t="str">
        <x:v>Reasoning</x:v>
      </x:c>
      <x:c r="E22338" s="16" t="n">
        <x:v>8191</x:v>
      </x:c>
      <x:c r="F22338" s="16" t="n">
        <x:v>2715</x:v>
      </x:c>
      <x:c r="G22338" s="15" t="n">
        <x:f>VLOOKUP(D22338,'Pricing'!$A$6:$E$8,5,FALSE)</x:f>
        <x:v>4.920000000000001</x:v>
      </x:c>
      <x:c r="H22338" s="15" t="n">
        <x:f>VLOOKUP(D22338,'Pricing'!$A$6:$E$8,4,FALSE)</x:f>
        <x:v>24</x:v>
      </x:c>
      <x:c r="I22338" s="15" t="n">
        <x:f>E22338*G22338/1000000</x:f>
        <x:v>0.04029972000000001</x:v>
      </x:c>
      <x:c r="J22338" s="15" t="n">
        <x:f>F22338*H22338/1000000</x:f>
        <x:v>0.06516</x:v>
      </x:c>
      <x:c r="K22338" s="15" t="n">
        <x:f>SUM(I22338:J22338)</x:f>
        <x:v>0.10545972</x:v>
      </x:c>
    </x:row>
    <x:row r="22339" ht="23" customHeight="1">
      <x:c r="A22339" s="2" t="str">
        <x:v>REQ-22335</x:v>
      </x:c>
      <x:c r="B22339" s="2" t="n">
        <x:v>20</x:v>
      </x:c>
      <x:c r="C22339" s="2" t="str">
        <x:v>Engineering</x:v>
      </x:c>
      <x:c r="D22339" s="2" t="str">
        <x:v>Swift</x:v>
      </x:c>
      <x:c r="E22339" s="16" t="n">
        <x:v>38694</x:v>
      </x:c>
      <x:c r="F22339" s="16" t="n">
        <x:v>1568</x:v>
      </x:c>
      <x:c r="G22339" s="15" t="n">
        <x:f>VLOOKUP(D22339,'Pricing'!$A$6:$E$8,5,FALSE)</x:f>
        <x:v>0.246</x:v>
      </x:c>
      <x:c r="H22339" s="15" t="n">
        <x:f>VLOOKUP(D22339,'Pricing'!$A$6:$E$8,4,FALSE)</x:f>
        <x:v>1.2</x:v>
      </x:c>
      <x:c r="I22339" s="15" t="n">
        <x:f>E22339*G22339/1000000</x:f>
        <x:v>0.009518724000000001</x:v>
      </x:c>
      <x:c r="J22339" s="15" t="n">
        <x:f>F22339*H22339/1000000</x:f>
        <x:v>0.0018816</x:v>
      </x:c>
      <x:c r="K22339" s="15" t="n">
        <x:f>SUM(I22339:J22339)</x:f>
        <x:v>0.011400324000000002</x:v>
      </x:c>
    </x:row>
    <x:row r="22340" ht="23" customHeight="1">
      <x:c r="A22340" s="2" t="str">
        <x:v>REQ-22336</x:v>
      </x:c>
      <x:c r="B22340" s="2" t="n">
        <x:v>7</x:v>
      </x:c>
      <x:c r="C22340" s="2" t="str">
        <x:v>Growth</x:v>
      </x:c>
      <x:c r="D22340" s="2" t="str">
        <x:v>Swift</x:v>
      </x:c>
      <x:c r="E22340" s="16" t="n">
        <x:v>26202</x:v>
      </x:c>
      <x:c r="F22340" s="16" t="n">
        <x:v>2562</x:v>
      </x:c>
      <x:c r="G22340" s="15" t="n">
        <x:f>VLOOKUP(D22340,'Pricing'!$A$6:$E$8,5,FALSE)</x:f>
        <x:v>0.246</x:v>
      </x:c>
      <x:c r="H22340" s="15" t="n">
        <x:f>VLOOKUP(D22340,'Pricing'!$A$6:$E$8,4,FALSE)</x:f>
        <x:v>1.2</x:v>
      </x:c>
      <x:c r="I22340" s="15" t="n">
        <x:f>E22340*G22340/1000000</x:f>
        <x:v>0.006445692</x:v>
      </x:c>
      <x:c r="J22340" s="15" t="n">
        <x:f>F22340*H22340/1000000</x:f>
        <x:v>0.0030744</x:v>
      </x:c>
      <x:c r="K22340" s="15" t="n">
        <x:f>SUM(I22340:J22340)</x:f>
        <x:v>0.009520092</x:v>
      </x:c>
    </x:row>
    <x:row r="22341" ht="23" customHeight="1">
      <x:c r="A22341" s="2" t="str">
        <x:v>REQ-22337</x:v>
      </x:c>
      <x:c r="B22341" s="2" t="n">
        <x:v>13</x:v>
      </x:c>
      <x:c r="C22341" s="2" t="str">
        <x:v>Research</x:v>
      </x:c>
      <x:c r="D22341" s="2" t="str">
        <x:v>Swift</x:v>
      </x:c>
      <x:c r="E22341" s="16" t="n">
        <x:v>32493</x:v>
      </x:c>
      <x:c r="F22341" s="16" t="n">
        <x:v>3506</x:v>
      </x:c>
      <x:c r="G22341" s="15" t="n">
        <x:f>VLOOKUP(D22341,'Pricing'!$A$6:$E$8,5,FALSE)</x:f>
        <x:v>0.246</x:v>
      </x:c>
      <x:c r="H22341" s="15" t="n">
        <x:f>VLOOKUP(D22341,'Pricing'!$A$6:$E$8,4,FALSE)</x:f>
        <x:v>1.2</x:v>
      </x:c>
      <x:c r="I22341" s="15" t="n">
        <x:f>E22341*G22341/1000000</x:f>
        <x:v>0.007993278</x:v>
      </x:c>
      <x:c r="J22341" s="15" t="n">
        <x:f>F22341*H22341/1000000</x:f>
        <x:v>0.0042071999999999995</x:v>
      </x:c>
      <x:c r="K22341" s="15" t="n">
        <x:f>SUM(I22341:J22341)</x:f>
        <x:v>0.012200477999999999</x:v>
      </x:c>
    </x:row>
    <x:row r="22342" ht="23" customHeight="1">
      <x:c r="A22342" s="2" t="str">
        <x:v>REQ-22338</x:v>
      </x:c>
      <x:c r="B22342" s="2" t="n">
        <x:v>4</x:v>
      </x:c>
      <x:c r="C22342" s="2" t="str">
        <x:v>Product</x:v>
      </x:c>
      <x:c r="D22342" s="2" t="str">
        <x:v>Swift</x:v>
      </x:c>
      <x:c r="E22342" s="16" t="n">
        <x:v>92814</x:v>
      </x:c>
      <x:c r="F22342" s="16" t="n">
        <x:v>3764</x:v>
      </x:c>
      <x:c r="G22342" s="15" t="n">
        <x:f>VLOOKUP(D22342,'Pricing'!$A$6:$E$8,5,FALSE)</x:f>
        <x:v>0.246</x:v>
      </x:c>
      <x:c r="H22342" s="15" t="n">
        <x:f>VLOOKUP(D22342,'Pricing'!$A$6:$E$8,4,FALSE)</x:f>
        <x:v>1.2</x:v>
      </x:c>
      <x:c r="I22342" s="15" t="n">
        <x:f>E22342*G22342/1000000</x:f>
        <x:v>0.022832243999999998</x:v>
      </x:c>
      <x:c r="J22342" s="15" t="n">
        <x:f>F22342*H22342/1000000</x:f>
        <x:v>0.0045168000000000005</x:v>
      </x:c>
      <x:c r="K22342" s="15" t="n">
        <x:f>SUM(I22342:J22342)</x:f>
        <x:v>0.027349044</x:v>
      </x:c>
    </x:row>
    <x:row r="22343" ht="23" customHeight="1">
      <x:c r="A22343" s="2" t="str">
        <x:v>REQ-22339</x:v>
      </x:c>
      <x:c r="B22343" s="2" t="n">
        <x:v>12</x:v>
      </x:c>
      <x:c r="C22343" s="2" t="str">
        <x:v>Engineering</x:v>
      </x:c>
      <x:c r="D22343" s="2" t="str">
        <x:v>Balanced</x:v>
      </x:c>
      <x:c r="E22343" s="16" t="n">
        <x:v>53116</x:v>
      </x:c>
      <x:c r="F22343" s="16" t="n">
        <x:v>3166</x:v>
      </x:c>
      <x:c r="G22343" s="15" t="n">
        <x:f>VLOOKUP(D22343,'Pricing'!$A$6:$E$8,5,FALSE)</x:f>
        <x:v>1.2300000000000002</x:v>
      </x:c>
      <x:c r="H22343" s="15" t="n">
        <x:f>VLOOKUP(D22343,'Pricing'!$A$6:$E$8,4,FALSE)</x:f>
        <x:v>6</x:v>
      </x:c>
      <x:c r="I22343" s="15" t="n">
        <x:f>E22343*G22343/1000000</x:f>
        <x:v>0.06533268</x:v>
      </x:c>
      <x:c r="J22343" s="15" t="n">
        <x:f>F22343*H22343/1000000</x:f>
        <x:v>0.018996</x:v>
      </x:c>
      <x:c r="K22343" s="15" t="n">
        <x:f>SUM(I22343:J22343)</x:f>
        <x:v>0.08432868</x:v>
      </x:c>
    </x:row>
    <x:row r="22344" ht="23" customHeight="1">
      <x:c r="A22344" s="2" t="str">
        <x:v>REQ-22340</x:v>
      </x:c>
      <x:c r="B22344" s="2" t="n">
        <x:v>22</x:v>
      </x:c>
      <x:c r="C22344" s="2" t="str">
        <x:v>Product</x:v>
      </x:c>
      <x:c r="D22344" s="2" t="str">
        <x:v>Reasoning</x:v>
      </x:c>
      <x:c r="E22344" s="16" t="n">
        <x:v>26896</x:v>
      </x:c>
      <x:c r="F22344" s="16" t="n">
        <x:v>953</x:v>
      </x:c>
      <x:c r="G22344" s="15" t="n">
        <x:f>VLOOKUP(D22344,'Pricing'!$A$6:$E$8,5,FALSE)</x:f>
        <x:v>4.920000000000001</x:v>
      </x:c>
      <x:c r="H22344" s="15" t="n">
        <x:f>VLOOKUP(D22344,'Pricing'!$A$6:$E$8,4,FALSE)</x:f>
        <x:v>24</x:v>
      </x:c>
      <x:c r="I22344" s="15" t="n">
        <x:f>E22344*G22344/1000000</x:f>
        <x:v>0.13232832000000003</x:v>
      </x:c>
      <x:c r="J22344" s="15" t="n">
        <x:f>F22344*H22344/1000000</x:f>
        <x:v>0.022872</x:v>
      </x:c>
      <x:c r="K22344" s="15" t="n">
        <x:f>SUM(I22344:J22344)</x:f>
        <x:v>0.15520032000000003</x:v>
      </x:c>
    </x:row>
    <x:row r="22345" ht="23" customHeight="1">
      <x:c r="A22345" s="2" t="str">
        <x:v>REQ-22341</x:v>
      </x:c>
      <x:c r="B22345" s="2" t="n">
        <x:v>27</x:v>
      </x:c>
      <x:c r="C22345" s="2" t="str">
        <x:v>Engineering</x:v>
      </x:c>
      <x:c r="D22345" s="2" t="str">
        <x:v>Swift</x:v>
      </x:c>
      <x:c r="E22345" s="16" t="n">
        <x:v>117420</x:v>
      </x:c>
      <x:c r="F22345" s="16" t="n">
        <x:v>1388</x:v>
      </x:c>
      <x:c r="G22345" s="15" t="n">
        <x:f>VLOOKUP(D22345,'Pricing'!$A$6:$E$8,5,FALSE)</x:f>
        <x:v>0.246</x:v>
      </x:c>
      <x:c r="H22345" s="15" t="n">
        <x:f>VLOOKUP(D22345,'Pricing'!$A$6:$E$8,4,FALSE)</x:f>
        <x:v>1.2</x:v>
      </x:c>
      <x:c r="I22345" s="15" t="n">
        <x:f>E22345*G22345/1000000</x:f>
        <x:v>0.02888532</x:v>
      </x:c>
      <x:c r="J22345" s="15" t="n">
        <x:f>F22345*H22345/1000000</x:f>
        <x:v>0.0016656</x:v>
      </x:c>
      <x:c r="K22345" s="15" t="n">
        <x:f>SUM(I22345:J22345)</x:f>
        <x:v>0.03055092</x:v>
      </x:c>
    </x:row>
    <x:row r="22346" ht="23" customHeight="1">
      <x:c r="A22346" s="2" t="str">
        <x:v>REQ-22342</x:v>
      </x:c>
      <x:c r="B22346" s="2" t="n">
        <x:v>6</x:v>
      </x:c>
      <x:c r="C22346" s="2" t="str">
        <x:v>Growth</x:v>
      </x:c>
      <x:c r="D22346" s="2" t="str">
        <x:v>Reasoning</x:v>
      </x:c>
      <x:c r="E22346" s="16" t="n">
        <x:v>97439</x:v>
      </x:c>
      <x:c r="F22346" s="16" t="n">
        <x:v>1955</x:v>
      </x:c>
      <x:c r="G22346" s="15" t="n">
        <x:f>VLOOKUP(D22346,'Pricing'!$A$6:$E$8,5,FALSE)</x:f>
        <x:v>4.920000000000001</x:v>
      </x:c>
      <x:c r="H22346" s="15" t="n">
        <x:f>VLOOKUP(D22346,'Pricing'!$A$6:$E$8,4,FALSE)</x:f>
        <x:v>24</x:v>
      </x:c>
      <x:c r="I22346" s="15" t="n">
        <x:f>E22346*G22346/1000000</x:f>
        <x:v>0.47939988000000006</x:v>
      </x:c>
      <x:c r="J22346" s="15" t="n">
        <x:f>F22346*H22346/1000000</x:f>
        <x:v>0.04692</x:v>
      </x:c>
      <x:c r="K22346" s="15" t="n">
        <x:f>SUM(I22346:J22346)</x:f>
        <x:v>0.5263198800000001</x:v>
      </x:c>
    </x:row>
    <x:row r="22347" ht="23" customHeight="1">
      <x:c r="A22347" s="2" t="str">
        <x:v>REQ-22343</x:v>
      </x:c>
      <x:c r="B22347" s="2" t="n">
        <x:v>6</x:v>
      </x:c>
      <x:c r="C22347" s="2" t="str">
        <x:v>Engineering</x:v>
      </x:c>
      <x:c r="D22347" s="2" t="str">
        <x:v>Balanced</x:v>
      </x:c>
      <x:c r="E22347" s="16" t="n">
        <x:v>103191</x:v>
      </x:c>
      <x:c r="F22347" s="16" t="n">
        <x:v>2067</x:v>
      </x:c>
      <x:c r="G22347" s="15" t="n">
        <x:f>VLOOKUP(D22347,'Pricing'!$A$6:$E$8,5,FALSE)</x:f>
        <x:v>1.2300000000000002</x:v>
      </x:c>
      <x:c r="H22347" s="15" t="n">
        <x:f>VLOOKUP(D22347,'Pricing'!$A$6:$E$8,4,FALSE)</x:f>
        <x:v>6</x:v>
      </x:c>
      <x:c r="I22347" s="15" t="n">
        <x:f>E22347*G22347/1000000</x:f>
        <x:v>0.12692493000000002</x:v>
      </x:c>
      <x:c r="J22347" s="15" t="n">
        <x:f>F22347*H22347/1000000</x:f>
        <x:v>0.012402</x:v>
      </x:c>
      <x:c r="K22347" s="15" t="n">
        <x:f>SUM(I22347:J22347)</x:f>
        <x:v>0.13932693000000002</x:v>
      </x:c>
    </x:row>
    <x:row r="22348" ht="23" customHeight="1">
      <x:c r="A22348" s="2" t="str">
        <x:v>REQ-22344</x:v>
      </x:c>
      <x:c r="B22348" s="2" t="n">
        <x:v>9</x:v>
      </x:c>
      <x:c r="C22348" s="2" t="str">
        <x:v>Growth</x:v>
      </x:c>
      <x:c r="D22348" s="2" t="str">
        <x:v>Balanced</x:v>
      </x:c>
      <x:c r="E22348" s="16" t="n">
        <x:v>118045</x:v>
      </x:c>
      <x:c r="F22348" s="16" t="n">
        <x:v>3150</x:v>
      </x:c>
      <x:c r="G22348" s="15" t="n">
        <x:f>VLOOKUP(D22348,'Pricing'!$A$6:$E$8,5,FALSE)</x:f>
        <x:v>1.2300000000000002</x:v>
      </x:c>
      <x:c r="H22348" s="15" t="n">
        <x:f>VLOOKUP(D22348,'Pricing'!$A$6:$E$8,4,FALSE)</x:f>
        <x:v>6</x:v>
      </x:c>
      <x:c r="I22348" s="15" t="n">
        <x:f>E22348*G22348/1000000</x:f>
        <x:v>0.14519535000000003</x:v>
      </x:c>
      <x:c r="J22348" s="15" t="n">
        <x:f>F22348*H22348/1000000</x:f>
        <x:v>0.0189</x:v>
      </x:c>
      <x:c r="K22348" s="15" t="n">
        <x:f>SUM(I22348:J22348)</x:f>
        <x:v>0.16409535000000003</x:v>
      </x:c>
    </x:row>
    <x:row r="22349" ht="23" customHeight="1">
      <x:c r="A22349" s="2" t="str">
        <x:v>REQ-22345</x:v>
      </x:c>
      <x:c r="B22349" s="2" t="n">
        <x:v>27</x:v>
      </x:c>
      <x:c r="C22349" s="2" t="str">
        <x:v>Research</x:v>
      </x:c>
      <x:c r="D22349" s="2" t="str">
        <x:v>Swift</x:v>
      </x:c>
      <x:c r="E22349" s="16" t="n">
        <x:v>70776</x:v>
      </x:c>
      <x:c r="F22349" s="16" t="n">
        <x:v>922</x:v>
      </x:c>
      <x:c r="G22349" s="15" t="n">
        <x:f>VLOOKUP(D22349,'Pricing'!$A$6:$E$8,5,FALSE)</x:f>
        <x:v>0.246</x:v>
      </x:c>
      <x:c r="H22349" s="15" t="n">
        <x:f>VLOOKUP(D22349,'Pricing'!$A$6:$E$8,4,FALSE)</x:f>
        <x:v>1.2</x:v>
      </x:c>
      <x:c r="I22349" s="15" t="n">
        <x:f>E22349*G22349/1000000</x:f>
        <x:v>0.017410896000000002</x:v>
      </x:c>
      <x:c r="J22349" s="15" t="n">
        <x:f>F22349*H22349/1000000</x:f>
        <x:v>0.0011063999999999998</x:v>
      </x:c>
      <x:c r="K22349" s="15" t="n">
        <x:f>SUM(I22349:J22349)</x:f>
        <x:v>0.018517296000000003</x:v>
      </x:c>
    </x:row>
    <x:row r="22350" ht="23" customHeight="1">
      <x:c r="A22350" s="2" t="str">
        <x:v>REQ-22346</x:v>
      </x:c>
      <x:c r="B22350" s="2" t="n">
        <x:v>12</x:v>
      </x:c>
      <x:c r="C22350" s="2" t="str">
        <x:v>Growth</x:v>
      </x:c>
      <x:c r="D22350" s="2" t="str">
        <x:v>Balanced</x:v>
      </x:c>
      <x:c r="E22350" s="16" t="n">
        <x:v>24036</x:v>
      </x:c>
      <x:c r="F22350" s="16" t="n">
        <x:v>1592</x:v>
      </x:c>
      <x:c r="G22350" s="15" t="n">
        <x:f>VLOOKUP(D22350,'Pricing'!$A$6:$E$8,5,FALSE)</x:f>
        <x:v>1.2300000000000002</x:v>
      </x:c>
      <x:c r="H22350" s="15" t="n">
        <x:f>VLOOKUP(D22350,'Pricing'!$A$6:$E$8,4,FALSE)</x:f>
        <x:v>6</x:v>
      </x:c>
      <x:c r="I22350" s="15" t="n">
        <x:f>E22350*G22350/1000000</x:f>
        <x:v>0.029564280000000005</x:v>
      </x:c>
      <x:c r="J22350" s="15" t="n">
        <x:f>F22350*H22350/1000000</x:f>
        <x:v>0.009552</x:v>
      </x:c>
      <x:c r="K22350" s="15" t="n">
        <x:f>SUM(I22350:J22350)</x:f>
        <x:v>0.03911628</x:v>
      </x:c>
    </x:row>
    <x:row r="22351" ht="23" customHeight="1">
      <x:c r="A22351" s="2" t="str">
        <x:v>REQ-22347</x:v>
      </x:c>
      <x:c r="B22351" s="2" t="n">
        <x:v>11</x:v>
      </x:c>
      <x:c r="C22351" s="2" t="str">
        <x:v>Engineering</x:v>
      </x:c>
      <x:c r="D22351" s="2" t="str">
        <x:v>Swift</x:v>
      </x:c>
      <x:c r="E22351" s="16" t="n">
        <x:v>36985</x:v>
      </x:c>
      <x:c r="F22351" s="16" t="n">
        <x:v>166</x:v>
      </x:c>
      <x:c r="G22351" s="15" t="n">
        <x:f>VLOOKUP(D22351,'Pricing'!$A$6:$E$8,5,FALSE)</x:f>
        <x:v>0.246</x:v>
      </x:c>
      <x:c r="H22351" s="15" t="n">
        <x:f>VLOOKUP(D22351,'Pricing'!$A$6:$E$8,4,FALSE)</x:f>
        <x:v>1.2</x:v>
      </x:c>
      <x:c r="I22351" s="15" t="n">
        <x:f>E22351*G22351/1000000</x:f>
        <x:v>0.00909831</x:v>
      </x:c>
      <x:c r="J22351" s="15" t="n">
        <x:f>F22351*H22351/1000000</x:f>
        <x:v>0.0001992</x:v>
      </x:c>
      <x:c r="K22351" s="15" t="n">
        <x:f>SUM(I22351:J22351)</x:f>
        <x:v>0.00929751</x:v>
      </x:c>
    </x:row>
    <x:row r="22352" ht="23" customHeight="1">
      <x:c r="A22352" s="2" t="str">
        <x:v>REQ-22348</x:v>
      </x:c>
      <x:c r="B22352" s="2" t="n">
        <x:v>30</x:v>
      </x:c>
      <x:c r="C22352" s="2" t="str">
        <x:v>Product</x:v>
      </x:c>
      <x:c r="D22352" s="2" t="str">
        <x:v>Reasoning</x:v>
      </x:c>
      <x:c r="E22352" s="16" t="n">
        <x:v>5733</x:v>
      </x:c>
      <x:c r="F22352" s="16" t="n">
        <x:v>2079</x:v>
      </x:c>
      <x:c r="G22352" s="15" t="n">
        <x:f>VLOOKUP(D22352,'Pricing'!$A$6:$E$8,5,FALSE)</x:f>
        <x:v>4.920000000000001</x:v>
      </x:c>
      <x:c r="H22352" s="15" t="n">
        <x:f>VLOOKUP(D22352,'Pricing'!$A$6:$E$8,4,FALSE)</x:f>
        <x:v>24</x:v>
      </x:c>
      <x:c r="I22352" s="15" t="n">
        <x:f>E22352*G22352/1000000</x:f>
        <x:v>0.028206360000000003</x:v>
      </x:c>
      <x:c r="J22352" s="15" t="n">
        <x:f>F22352*H22352/1000000</x:f>
        <x:v>0.049896</x:v>
      </x:c>
      <x:c r="K22352" s="15" t="n">
        <x:f>SUM(I22352:J22352)</x:f>
        <x:v>0.07810236000000001</x:v>
      </x:c>
    </x:row>
    <x:row r="22353" ht="23" customHeight="1">
      <x:c r="A22353" s="2" t="str">
        <x:v>REQ-22349</x:v>
      </x:c>
      <x:c r="B22353" s="2" t="n">
        <x:v>30</x:v>
      </x:c>
      <x:c r="C22353" s="2" t="str">
        <x:v>Operations</x:v>
      </x:c>
      <x:c r="D22353" s="2" t="str">
        <x:v>Balanced</x:v>
      </x:c>
      <x:c r="E22353" s="16" t="n">
        <x:v>58945</x:v>
      </x:c>
      <x:c r="F22353" s="16" t="n">
        <x:v>746</x:v>
      </x:c>
      <x:c r="G22353" s="15" t="n">
        <x:f>VLOOKUP(D22353,'Pricing'!$A$6:$E$8,5,FALSE)</x:f>
        <x:v>1.2300000000000002</x:v>
      </x:c>
      <x:c r="H22353" s="15" t="n">
        <x:f>VLOOKUP(D22353,'Pricing'!$A$6:$E$8,4,FALSE)</x:f>
        <x:v>6</x:v>
      </x:c>
      <x:c r="I22353" s="15" t="n">
        <x:f>E22353*G22353/1000000</x:f>
        <x:v>0.07250235000000001</x:v>
      </x:c>
      <x:c r="J22353" s="15" t="n">
        <x:f>F22353*H22353/1000000</x:f>
        <x:v>0.004476</x:v>
      </x:c>
      <x:c r="K22353" s="15" t="n">
        <x:f>SUM(I22353:J22353)</x:f>
        <x:v>0.07697835</x:v>
      </x:c>
    </x:row>
    <x:row r="22354" ht="23" customHeight="1">
      <x:c r="A22354" s="2" t="str">
        <x:v>REQ-22350</x:v>
      </x:c>
      <x:c r="B22354" s="2" t="n">
        <x:v>8</x:v>
      </x:c>
      <x:c r="C22354" s="2" t="str">
        <x:v>Product</x:v>
      </x:c>
      <x:c r="D22354" s="2" t="str">
        <x:v>Balanced</x:v>
      </x:c>
      <x:c r="E22354" s="16" t="n">
        <x:v>30644</x:v>
      </x:c>
      <x:c r="F22354" s="16" t="n">
        <x:v>1048</x:v>
      </x:c>
      <x:c r="G22354" s="15" t="n">
        <x:f>VLOOKUP(D22354,'Pricing'!$A$6:$E$8,5,FALSE)</x:f>
        <x:v>1.2300000000000002</x:v>
      </x:c>
      <x:c r="H22354" s="15" t="n">
        <x:f>VLOOKUP(D22354,'Pricing'!$A$6:$E$8,4,FALSE)</x:f>
        <x:v>6</x:v>
      </x:c>
      <x:c r="I22354" s="15" t="n">
        <x:f>E22354*G22354/1000000</x:f>
        <x:v>0.03769212000000001</x:v>
      </x:c>
      <x:c r="J22354" s="15" t="n">
        <x:f>F22354*H22354/1000000</x:f>
        <x:v>0.006288</x:v>
      </x:c>
      <x:c r="K22354" s="15" t="n">
        <x:f>SUM(I22354:J22354)</x:f>
        <x:v>0.04398012000000001</x:v>
      </x:c>
    </x:row>
    <x:row r="22355" ht="23" customHeight="1">
      <x:c r="A22355" s="2" t="str">
        <x:v>REQ-22351</x:v>
      </x:c>
      <x:c r="B22355" s="2" t="n">
        <x:v>29</x:v>
      </x:c>
      <x:c r="C22355" s="2" t="str">
        <x:v>Operations</x:v>
      </x:c>
      <x:c r="D22355" s="2" t="str">
        <x:v>Swift</x:v>
      </x:c>
      <x:c r="E22355" s="16" t="n">
        <x:v>115841</x:v>
      </x:c>
      <x:c r="F22355" s="16" t="n">
        <x:v>2342</x:v>
      </x:c>
      <x:c r="G22355" s="15" t="n">
        <x:f>VLOOKUP(D22355,'Pricing'!$A$6:$E$8,5,FALSE)</x:f>
        <x:v>0.246</x:v>
      </x:c>
      <x:c r="H22355" s="15" t="n">
        <x:f>VLOOKUP(D22355,'Pricing'!$A$6:$E$8,4,FALSE)</x:f>
        <x:v>1.2</x:v>
      </x:c>
      <x:c r="I22355" s="15" t="n">
        <x:f>E22355*G22355/1000000</x:f>
        <x:v>0.028496886</x:v>
      </x:c>
      <x:c r="J22355" s="15" t="n">
        <x:f>F22355*H22355/1000000</x:f>
        <x:v>0.0028104000000000002</x:v>
      </x:c>
      <x:c r="K22355" s="15" t="n">
        <x:f>SUM(I22355:J22355)</x:f>
        <x:v>0.031307286</x:v>
      </x:c>
    </x:row>
    <x:row r="22356" ht="23" customHeight="1">
      <x:c r="A22356" s="2" t="str">
        <x:v>REQ-22352</x:v>
      </x:c>
      <x:c r="B22356" s="2" t="n">
        <x:v>27</x:v>
      </x:c>
      <x:c r="C22356" s="2" t="str">
        <x:v>Growth</x:v>
      </x:c>
      <x:c r="D22356" s="2" t="str">
        <x:v>Balanced</x:v>
      </x:c>
      <x:c r="E22356" s="16" t="n">
        <x:v>58013</x:v>
      </x:c>
      <x:c r="F22356" s="16" t="n">
        <x:v>577</x:v>
      </x:c>
      <x:c r="G22356" s="15" t="n">
        <x:f>VLOOKUP(D22356,'Pricing'!$A$6:$E$8,5,FALSE)</x:f>
        <x:v>1.2300000000000002</x:v>
      </x:c>
      <x:c r="H22356" s="15" t="n">
        <x:f>VLOOKUP(D22356,'Pricing'!$A$6:$E$8,4,FALSE)</x:f>
        <x:v>6</x:v>
      </x:c>
      <x:c r="I22356" s="15" t="n">
        <x:f>E22356*G22356/1000000</x:f>
        <x:v>0.07135599000000001</x:v>
      </x:c>
      <x:c r="J22356" s="15" t="n">
        <x:f>F22356*H22356/1000000</x:f>
        <x:v>0.003462</x:v>
      </x:c>
      <x:c r="K22356" s="15" t="n">
        <x:f>SUM(I22356:J22356)</x:f>
        <x:v>0.07481799</x:v>
      </x:c>
    </x:row>
    <x:row r="22357" ht="23" customHeight="1">
      <x:c r="A22357" s="2" t="str">
        <x:v>REQ-22353</x:v>
      </x:c>
      <x:c r="B22357" s="2" t="n">
        <x:v>26</x:v>
      </x:c>
      <x:c r="C22357" s="2" t="str">
        <x:v>Engineering</x:v>
      </x:c>
      <x:c r="D22357" s="2" t="str">
        <x:v>Swift</x:v>
      </x:c>
      <x:c r="E22357" s="16" t="n">
        <x:v>56985</x:v>
      </x:c>
      <x:c r="F22357" s="16" t="n">
        <x:v>1288</x:v>
      </x:c>
      <x:c r="G22357" s="15" t="n">
        <x:f>VLOOKUP(D22357,'Pricing'!$A$6:$E$8,5,FALSE)</x:f>
        <x:v>0.246</x:v>
      </x:c>
      <x:c r="H22357" s="15" t="n">
        <x:f>VLOOKUP(D22357,'Pricing'!$A$6:$E$8,4,FALSE)</x:f>
        <x:v>1.2</x:v>
      </x:c>
      <x:c r="I22357" s="15" t="n">
        <x:f>E22357*G22357/1000000</x:f>
        <x:v>0.014018309999999999</x:v>
      </x:c>
      <x:c r="J22357" s="15" t="n">
        <x:f>F22357*H22357/1000000</x:f>
        <x:v>0.0015455999999999998</x:v>
      </x:c>
      <x:c r="K22357" s="15" t="n">
        <x:f>SUM(I22357:J22357)</x:f>
        <x:v>0.015563909999999999</x:v>
      </x:c>
    </x:row>
    <x:row r="22358" ht="23" customHeight="1">
      <x:c r="A22358" s="2" t="str">
        <x:v>REQ-22354</x:v>
      </x:c>
      <x:c r="B22358" s="2" t="n">
        <x:v>29</x:v>
      </x:c>
      <x:c r="C22358" s="2" t="str">
        <x:v>Growth</x:v>
      </x:c>
      <x:c r="D22358" s="2" t="str">
        <x:v>Reasoning</x:v>
      </x:c>
      <x:c r="E22358" s="16" t="n">
        <x:v>63701</x:v>
      </x:c>
      <x:c r="F22358" s="16" t="n">
        <x:v>2487</x:v>
      </x:c>
      <x:c r="G22358" s="15" t="n">
        <x:f>VLOOKUP(D22358,'Pricing'!$A$6:$E$8,5,FALSE)</x:f>
        <x:v>4.920000000000001</x:v>
      </x:c>
      <x:c r="H22358" s="15" t="n">
        <x:f>VLOOKUP(D22358,'Pricing'!$A$6:$E$8,4,FALSE)</x:f>
        <x:v>24</x:v>
      </x:c>
      <x:c r="I22358" s="15" t="n">
        <x:f>E22358*G22358/1000000</x:f>
        <x:v>0.31340892000000004</x:v>
      </x:c>
      <x:c r="J22358" s="15" t="n">
        <x:f>F22358*H22358/1000000</x:f>
        <x:v>0.059688</x:v>
      </x:c>
      <x:c r="K22358" s="15" t="n">
        <x:f>SUM(I22358:J22358)</x:f>
        <x:v>0.37309692000000005</x:v>
      </x:c>
    </x:row>
    <x:row r="22359" ht="23" customHeight="1">
      <x:c r="A22359" s="2" t="str">
        <x:v>REQ-22355</x:v>
      </x:c>
      <x:c r="B22359" s="2" t="n">
        <x:v>1</x:v>
      </x:c>
      <x:c r="C22359" s="2" t="str">
        <x:v>Engineering</x:v>
      </x:c>
      <x:c r="D22359" s="2" t="str">
        <x:v>Balanced</x:v>
      </x:c>
      <x:c r="E22359" s="16" t="n">
        <x:v>57981</x:v>
      </x:c>
      <x:c r="F22359" s="16" t="n">
        <x:v>1167</x:v>
      </x:c>
      <x:c r="G22359" s="15" t="n">
        <x:f>VLOOKUP(D22359,'Pricing'!$A$6:$E$8,5,FALSE)</x:f>
        <x:v>1.2300000000000002</x:v>
      </x:c>
      <x:c r="H22359" s="15" t="n">
        <x:f>VLOOKUP(D22359,'Pricing'!$A$6:$E$8,4,FALSE)</x:f>
        <x:v>6</x:v>
      </x:c>
      <x:c r="I22359" s="15" t="n">
        <x:f>E22359*G22359/1000000</x:f>
        <x:v>0.07131663</x:v>
      </x:c>
      <x:c r="J22359" s="15" t="n">
        <x:f>F22359*H22359/1000000</x:f>
        <x:v>0.007002</x:v>
      </x:c>
      <x:c r="K22359" s="15" t="n">
        <x:f>SUM(I22359:J22359)</x:f>
        <x:v>0.07831863</x:v>
      </x:c>
    </x:row>
    <x:row r="22360" ht="23" customHeight="1">
      <x:c r="A22360" s="2" t="str">
        <x:v>REQ-22356</x:v>
      </x:c>
      <x:c r="B22360" s="2" t="n">
        <x:v>6</x:v>
      </x:c>
      <x:c r="C22360" s="2" t="str">
        <x:v>Product</x:v>
      </x:c>
      <x:c r="D22360" s="2" t="str">
        <x:v>Balanced</x:v>
      </x:c>
      <x:c r="E22360" s="16" t="n">
        <x:v>98147</x:v>
      </x:c>
      <x:c r="F22360" s="16" t="n">
        <x:v>2261</x:v>
      </x:c>
      <x:c r="G22360" s="15" t="n">
        <x:f>VLOOKUP(D22360,'Pricing'!$A$6:$E$8,5,FALSE)</x:f>
        <x:v>1.2300000000000002</x:v>
      </x:c>
      <x:c r="H22360" s="15" t="n">
        <x:f>VLOOKUP(D22360,'Pricing'!$A$6:$E$8,4,FALSE)</x:f>
        <x:v>6</x:v>
      </x:c>
      <x:c r="I22360" s="15" t="n">
        <x:f>E22360*G22360/1000000</x:f>
        <x:v>0.12072081000000003</x:v>
      </x:c>
      <x:c r="J22360" s="15" t="n">
        <x:f>F22360*H22360/1000000</x:f>
        <x:v>0.013566</x:v>
      </x:c>
      <x:c r="K22360" s="15" t="n">
        <x:f>SUM(I22360:J22360)</x:f>
        <x:v>0.13428681000000003</x:v>
      </x:c>
    </x:row>
    <x:row r="22361" ht="23" customHeight="1">
      <x:c r="A22361" s="2" t="str">
        <x:v>REQ-22357</x:v>
      </x:c>
      <x:c r="B22361" s="2" t="n">
        <x:v>28</x:v>
      </x:c>
      <x:c r="C22361" s="2" t="str">
        <x:v>Research</x:v>
      </x:c>
      <x:c r="D22361" s="2" t="str">
        <x:v>Swift</x:v>
      </x:c>
      <x:c r="E22361" s="16" t="n">
        <x:v>29314</x:v>
      </x:c>
      <x:c r="F22361" s="16" t="n">
        <x:v>1763</x:v>
      </x:c>
      <x:c r="G22361" s="15" t="n">
        <x:f>VLOOKUP(D22361,'Pricing'!$A$6:$E$8,5,FALSE)</x:f>
        <x:v>0.246</x:v>
      </x:c>
      <x:c r="H22361" s="15" t="n">
        <x:f>VLOOKUP(D22361,'Pricing'!$A$6:$E$8,4,FALSE)</x:f>
        <x:v>1.2</x:v>
      </x:c>
      <x:c r="I22361" s="15" t="n">
        <x:f>E22361*G22361/1000000</x:f>
        <x:v>0.0072112439999999995</x:v>
      </x:c>
      <x:c r="J22361" s="15" t="n">
        <x:f>F22361*H22361/1000000</x:f>
        <x:v>0.0021156</x:v>
      </x:c>
      <x:c r="K22361" s="15" t="n">
        <x:f>SUM(I22361:J22361)</x:f>
        <x:v>0.009326843999999999</x:v>
      </x:c>
    </x:row>
    <x:row r="22362" ht="23" customHeight="1">
      <x:c r="A22362" s="2" t="str">
        <x:v>REQ-22358</x:v>
      </x:c>
      <x:c r="B22362" s="2" t="n">
        <x:v>31</x:v>
      </x:c>
      <x:c r="C22362" s="2" t="str">
        <x:v>Growth</x:v>
      </x:c>
      <x:c r="D22362" s="2" t="str">
        <x:v>Swift</x:v>
      </x:c>
      <x:c r="E22362" s="16" t="n">
        <x:v>89190</x:v>
      </x:c>
      <x:c r="F22362" s="16" t="n">
        <x:v>1517</x:v>
      </x:c>
      <x:c r="G22362" s="15" t="n">
        <x:f>VLOOKUP(D22362,'Pricing'!$A$6:$E$8,5,FALSE)</x:f>
        <x:v>0.246</x:v>
      </x:c>
      <x:c r="H22362" s="15" t="n">
        <x:f>VLOOKUP(D22362,'Pricing'!$A$6:$E$8,4,FALSE)</x:f>
        <x:v>1.2</x:v>
      </x:c>
      <x:c r="I22362" s="15" t="n">
        <x:f>E22362*G22362/1000000</x:f>
        <x:v>0.021940739999999997</x:v>
      </x:c>
      <x:c r="J22362" s="15" t="n">
        <x:f>F22362*H22362/1000000</x:f>
        <x:v>0.0018203999999999998</x:v>
      </x:c>
      <x:c r="K22362" s="15" t="n">
        <x:f>SUM(I22362:J22362)</x:f>
        <x:v>0.023761139999999997</x:v>
      </x:c>
    </x:row>
    <x:row r="22363" ht="23" customHeight="1">
      <x:c r="A22363" s="2" t="str">
        <x:v>REQ-22359</x:v>
      </x:c>
      <x:c r="B22363" s="2" t="n">
        <x:v>12</x:v>
      </x:c>
      <x:c r="C22363" s="2" t="str">
        <x:v>Operations</x:v>
      </x:c>
      <x:c r="D22363" s="2" t="str">
        <x:v>Swift</x:v>
      </x:c>
      <x:c r="E22363" s="16" t="n">
        <x:v>25820</x:v>
      </x:c>
      <x:c r="F22363" s="16" t="n">
        <x:v>2748</x:v>
      </x:c>
      <x:c r="G22363" s="15" t="n">
        <x:f>VLOOKUP(D22363,'Pricing'!$A$6:$E$8,5,FALSE)</x:f>
        <x:v>0.246</x:v>
      </x:c>
      <x:c r="H22363" s="15" t="n">
        <x:f>VLOOKUP(D22363,'Pricing'!$A$6:$E$8,4,FALSE)</x:f>
        <x:v>1.2</x:v>
      </x:c>
      <x:c r="I22363" s="15" t="n">
        <x:f>E22363*G22363/1000000</x:f>
        <x:v>0.00635172</x:v>
      </x:c>
      <x:c r="J22363" s="15" t="n">
        <x:f>F22363*H22363/1000000</x:f>
        <x:v>0.0032976</x:v>
      </x:c>
      <x:c r="K22363" s="15" t="n">
        <x:f>SUM(I22363:J22363)</x:f>
        <x:v>0.00964932</x:v>
      </x:c>
    </x:row>
    <x:row r="22364" ht="23" customHeight="1">
      <x:c r="A22364" s="2" t="str">
        <x:v>REQ-22360</x:v>
      </x:c>
      <x:c r="B22364" s="2" t="n">
        <x:v>9</x:v>
      </x:c>
      <x:c r="C22364" s="2" t="str">
        <x:v>Product</x:v>
      </x:c>
      <x:c r="D22364" s="2" t="str">
        <x:v>Balanced</x:v>
      </x:c>
      <x:c r="E22364" s="16" t="n">
        <x:v>54166</x:v>
      </x:c>
      <x:c r="F22364" s="16" t="n">
        <x:v>1872</x:v>
      </x:c>
      <x:c r="G22364" s="15" t="n">
        <x:f>VLOOKUP(D22364,'Pricing'!$A$6:$E$8,5,FALSE)</x:f>
        <x:v>1.2300000000000002</x:v>
      </x:c>
      <x:c r="H22364" s="15" t="n">
        <x:f>VLOOKUP(D22364,'Pricing'!$A$6:$E$8,4,FALSE)</x:f>
        <x:v>6</x:v>
      </x:c>
      <x:c r="I22364" s="15" t="n">
        <x:f>E22364*G22364/1000000</x:f>
        <x:v>0.06662418</x:v>
      </x:c>
      <x:c r="J22364" s="15" t="n">
        <x:f>F22364*H22364/1000000</x:f>
        <x:v>0.011232</x:v>
      </x:c>
      <x:c r="K22364" s="15" t="n">
        <x:f>SUM(I22364:J22364)</x:f>
        <x:v>0.07785618000000001</x:v>
      </x:c>
    </x:row>
    <x:row r="22365" ht="23" customHeight="1">
      <x:c r="A22365" s="2" t="str">
        <x:v>REQ-22361</x:v>
      </x:c>
      <x:c r="B22365" s="2" t="n">
        <x:v>2</x:v>
      </x:c>
      <x:c r="C22365" s="2" t="str">
        <x:v>Research</x:v>
      </x:c>
      <x:c r="D22365" s="2" t="str">
        <x:v>Swift</x:v>
      </x:c>
      <x:c r="E22365" s="16" t="n">
        <x:v>20397</x:v>
      </x:c>
      <x:c r="F22365" s="16" t="n">
        <x:v>2800</x:v>
      </x:c>
      <x:c r="G22365" s="15" t="n">
        <x:f>VLOOKUP(D22365,'Pricing'!$A$6:$E$8,5,FALSE)</x:f>
        <x:v>0.246</x:v>
      </x:c>
      <x:c r="H22365" s="15" t="n">
        <x:f>VLOOKUP(D22365,'Pricing'!$A$6:$E$8,4,FALSE)</x:f>
        <x:v>1.2</x:v>
      </x:c>
      <x:c r="I22365" s="15" t="n">
        <x:f>E22365*G22365/1000000</x:f>
        <x:v>0.005017662</x:v>
      </x:c>
      <x:c r="J22365" s="15" t="n">
        <x:f>F22365*H22365/1000000</x:f>
        <x:v>0.00336</x:v>
      </x:c>
      <x:c r="K22365" s="15" t="n">
        <x:f>SUM(I22365:J22365)</x:f>
        <x:v>0.008377662000000001</x:v>
      </x:c>
    </x:row>
    <x:row r="22366" ht="23" customHeight="1">
      <x:c r="A22366" s="2" t="str">
        <x:v>REQ-22362</x:v>
      </x:c>
      <x:c r="B22366" s="2" t="n">
        <x:v>30</x:v>
      </x:c>
      <x:c r="C22366" s="2" t="str">
        <x:v>Product</x:v>
      </x:c>
      <x:c r="D22366" s="2" t="str">
        <x:v>Balanced</x:v>
      </x:c>
      <x:c r="E22366" s="16" t="n">
        <x:v>73770</x:v>
      </x:c>
      <x:c r="F22366" s="16" t="n">
        <x:v>3733</x:v>
      </x:c>
      <x:c r="G22366" s="15" t="n">
        <x:f>VLOOKUP(D22366,'Pricing'!$A$6:$E$8,5,FALSE)</x:f>
        <x:v>1.2300000000000002</x:v>
      </x:c>
      <x:c r="H22366" s="15" t="n">
        <x:f>VLOOKUP(D22366,'Pricing'!$A$6:$E$8,4,FALSE)</x:f>
        <x:v>6</x:v>
      </x:c>
      <x:c r="I22366" s="15" t="n">
        <x:f>E22366*G22366/1000000</x:f>
        <x:v>0.09073710000000001</x:v>
      </x:c>
      <x:c r="J22366" s="15" t="n">
        <x:f>F22366*H22366/1000000</x:f>
        <x:v>0.022398</x:v>
      </x:c>
      <x:c r="K22366" s="15" t="n">
        <x:f>SUM(I22366:J22366)</x:f>
        <x:v>0.11313510000000002</x:v>
      </x:c>
    </x:row>
    <x:row r="22367" ht="23" customHeight="1">
      <x:c r="A22367" s="2" t="str">
        <x:v>REQ-22363</x:v>
      </x:c>
      <x:c r="B22367" s="2" t="n">
        <x:v>18</x:v>
      </x:c>
      <x:c r="C22367" s="2" t="str">
        <x:v>Operations</x:v>
      </x:c>
      <x:c r="D22367" s="2" t="str">
        <x:v>Swift</x:v>
      </x:c>
      <x:c r="E22367" s="16" t="n">
        <x:v>53756</x:v>
      </x:c>
      <x:c r="F22367" s="16" t="n">
        <x:v>1668</x:v>
      </x:c>
      <x:c r="G22367" s="15" t="n">
        <x:f>VLOOKUP(D22367,'Pricing'!$A$6:$E$8,5,FALSE)</x:f>
        <x:v>0.246</x:v>
      </x:c>
      <x:c r="H22367" s="15" t="n">
        <x:f>VLOOKUP(D22367,'Pricing'!$A$6:$E$8,4,FALSE)</x:f>
        <x:v>1.2</x:v>
      </x:c>
      <x:c r="I22367" s="15" t="n">
        <x:f>E22367*G22367/1000000</x:f>
        <x:v>0.013223976</x:v>
      </x:c>
      <x:c r="J22367" s="15" t="n">
        <x:f>F22367*H22367/1000000</x:f>
        <x:v>0.0020016</x:v>
      </x:c>
      <x:c r="K22367" s="15" t="n">
        <x:f>SUM(I22367:J22367)</x:f>
        <x:v>0.015225576000000001</x:v>
      </x:c>
    </x:row>
    <x:row r="22368" ht="23" customHeight="1">
      <x:c r="A22368" s="2" t="str">
        <x:v>REQ-22364</x:v>
      </x:c>
      <x:c r="B22368" s="2" t="n">
        <x:v>1</x:v>
      </x:c>
      <x:c r="C22368" s="2" t="str">
        <x:v>Support</x:v>
      </x:c>
      <x:c r="D22368" s="2" t="str">
        <x:v>Reasoning</x:v>
      </x:c>
      <x:c r="E22368" s="16" t="n">
        <x:v>10189</x:v>
      </x:c>
      <x:c r="F22368" s="16" t="n">
        <x:v>1283</x:v>
      </x:c>
      <x:c r="G22368" s="15" t="n">
        <x:f>VLOOKUP(D22368,'Pricing'!$A$6:$E$8,5,FALSE)</x:f>
        <x:v>4.920000000000001</x:v>
      </x:c>
      <x:c r="H22368" s="15" t="n">
        <x:f>VLOOKUP(D22368,'Pricing'!$A$6:$E$8,4,FALSE)</x:f>
        <x:v>24</x:v>
      </x:c>
      <x:c r="I22368" s="15" t="n">
        <x:f>E22368*G22368/1000000</x:f>
        <x:v>0.05012988000000001</x:v>
      </x:c>
      <x:c r="J22368" s="15" t="n">
        <x:f>F22368*H22368/1000000</x:f>
        <x:v>0.030792</x:v>
      </x:c>
      <x:c r="K22368" s="15" t="n">
        <x:f>SUM(I22368:J22368)</x:f>
        <x:v>0.08092188</x:v>
      </x:c>
    </x:row>
    <x:row r="22369" ht="23" customHeight="1">
      <x:c r="A22369" s="2" t="str">
        <x:v>REQ-22365</x:v>
      </x:c>
      <x:c r="B22369" s="2" t="n">
        <x:v>6</x:v>
      </x:c>
      <x:c r="C22369" s="2" t="str">
        <x:v>Operations</x:v>
      </x:c>
      <x:c r="D22369" s="2" t="str">
        <x:v>Balanced</x:v>
      </x:c>
      <x:c r="E22369" s="16" t="n">
        <x:v>67437</x:v>
      </x:c>
      <x:c r="F22369" s="16" t="n">
        <x:v>2331</x:v>
      </x:c>
      <x:c r="G22369" s="15" t="n">
        <x:f>VLOOKUP(D22369,'Pricing'!$A$6:$E$8,5,FALSE)</x:f>
        <x:v>1.2300000000000002</x:v>
      </x:c>
      <x:c r="H22369" s="15" t="n">
        <x:f>VLOOKUP(D22369,'Pricing'!$A$6:$E$8,4,FALSE)</x:f>
        <x:v>6</x:v>
      </x:c>
      <x:c r="I22369" s="15" t="n">
        <x:f>E22369*G22369/1000000</x:f>
        <x:v>0.08294751000000002</x:v>
      </x:c>
      <x:c r="J22369" s="15" t="n">
        <x:f>F22369*H22369/1000000</x:f>
        <x:v>0.013986</x:v>
      </x:c>
      <x:c r="K22369" s="15" t="n">
        <x:f>SUM(I22369:J22369)</x:f>
        <x:v>0.09693351000000001</x:v>
      </x:c>
    </x:row>
    <x:row r="22370" ht="23" customHeight="1">
      <x:c r="A22370" s="2" t="str">
        <x:v>REQ-22366</x:v>
      </x:c>
      <x:c r="B22370" s="2" t="n">
        <x:v>13</x:v>
      </x:c>
      <x:c r="C22370" s="2" t="str">
        <x:v>Support</x:v>
      </x:c>
      <x:c r="D22370" s="2" t="str">
        <x:v>Balanced</x:v>
      </x:c>
      <x:c r="E22370" s="16" t="n">
        <x:v>28512</x:v>
      </x:c>
      <x:c r="F22370" s="16" t="n">
        <x:v>3275</x:v>
      </x:c>
      <x:c r="G22370" s="15" t="n">
        <x:f>VLOOKUP(D22370,'Pricing'!$A$6:$E$8,5,FALSE)</x:f>
        <x:v>1.2300000000000002</x:v>
      </x:c>
      <x:c r="H22370" s="15" t="n">
        <x:f>VLOOKUP(D22370,'Pricing'!$A$6:$E$8,4,FALSE)</x:f>
        <x:v>6</x:v>
      </x:c>
      <x:c r="I22370" s="15" t="n">
        <x:f>E22370*G22370/1000000</x:f>
        <x:v>0.03506976000000001</x:v>
      </x:c>
      <x:c r="J22370" s="15" t="n">
        <x:f>F22370*H22370/1000000</x:f>
        <x:v>0.01965</x:v>
      </x:c>
      <x:c r="K22370" s="15" t="n">
        <x:f>SUM(I22370:J22370)</x:f>
        <x:v>0.05471976000000001</x:v>
      </x:c>
    </x:row>
    <x:row r="22371" ht="23" customHeight="1">
      <x:c r="A22371" s="2" t="str">
        <x:v>REQ-22367</x:v>
      </x:c>
      <x:c r="B22371" s="2" t="n">
        <x:v>15</x:v>
      </x:c>
      <x:c r="C22371" s="2" t="str">
        <x:v>Engineering</x:v>
      </x:c>
      <x:c r="D22371" s="2" t="str">
        <x:v>Swift</x:v>
      </x:c>
      <x:c r="E22371" s="16" t="n">
        <x:v>108402</x:v>
      </x:c>
      <x:c r="F22371" s="16" t="n">
        <x:v>2644</x:v>
      </x:c>
      <x:c r="G22371" s="15" t="n">
        <x:f>VLOOKUP(D22371,'Pricing'!$A$6:$E$8,5,FALSE)</x:f>
        <x:v>0.246</x:v>
      </x:c>
      <x:c r="H22371" s="15" t="n">
        <x:f>VLOOKUP(D22371,'Pricing'!$A$6:$E$8,4,FALSE)</x:f>
        <x:v>1.2</x:v>
      </x:c>
      <x:c r="I22371" s="15" t="n">
        <x:f>E22371*G22371/1000000</x:f>
        <x:v>0.026666892</x:v>
      </x:c>
      <x:c r="J22371" s="15" t="n">
        <x:f>F22371*H22371/1000000</x:f>
        <x:v>0.0031728</x:v>
      </x:c>
      <x:c r="K22371" s="15" t="n">
        <x:f>SUM(I22371:J22371)</x:f>
        <x:v>0.029839692</x:v>
      </x:c>
    </x:row>
    <x:row r="22372" ht="23" customHeight="1">
      <x:c r="A22372" s="2" t="str">
        <x:v>REQ-22368</x:v>
      </x:c>
      <x:c r="B22372" s="2" t="n">
        <x:v>8</x:v>
      </x:c>
      <x:c r="C22372" s="2" t="str">
        <x:v>Support</x:v>
      </x:c>
      <x:c r="D22372" s="2" t="str">
        <x:v>Swift</x:v>
      </x:c>
      <x:c r="E22372" s="16" t="n">
        <x:v>80991</x:v>
      </x:c>
      <x:c r="F22372" s="16" t="n">
        <x:v>3126</x:v>
      </x:c>
      <x:c r="G22372" s="15" t="n">
        <x:f>VLOOKUP(D22372,'Pricing'!$A$6:$E$8,5,FALSE)</x:f>
        <x:v>0.246</x:v>
      </x:c>
      <x:c r="H22372" s="15" t="n">
        <x:f>VLOOKUP(D22372,'Pricing'!$A$6:$E$8,4,FALSE)</x:f>
        <x:v>1.2</x:v>
      </x:c>
      <x:c r="I22372" s="15" t="n">
        <x:f>E22372*G22372/1000000</x:f>
        <x:v>0.019923786</x:v>
      </x:c>
      <x:c r="J22372" s="15" t="n">
        <x:f>F22372*H22372/1000000</x:f>
        <x:v>0.0037511999999999997</x:v>
      </x:c>
      <x:c r="K22372" s="15" t="n">
        <x:f>SUM(I22372:J22372)</x:f>
        <x:v>0.023674986</x:v>
      </x:c>
    </x:row>
    <x:row r="22373" ht="23" customHeight="1">
      <x:c r="A22373" s="2" t="str">
        <x:v>REQ-22369</x:v>
      </x:c>
      <x:c r="B22373" s="2" t="n">
        <x:v>23</x:v>
      </x:c>
      <x:c r="C22373" s="2" t="str">
        <x:v>Engineering</x:v>
      </x:c>
      <x:c r="D22373" s="2" t="str">
        <x:v>Swift</x:v>
      </x:c>
      <x:c r="E22373" s="16" t="n">
        <x:v>105250</x:v>
      </x:c>
      <x:c r="F22373" s="16" t="n">
        <x:v>785</x:v>
      </x:c>
      <x:c r="G22373" s="15" t="n">
        <x:f>VLOOKUP(D22373,'Pricing'!$A$6:$E$8,5,FALSE)</x:f>
        <x:v>0.246</x:v>
      </x:c>
      <x:c r="H22373" s="15" t="n">
        <x:f>VLOOKUP(D22373,'Pricing'!$A$6:$E$8,4,FALSE)</x:f>
        <x:v>1.2</x:v>
      </x:c>
      <x:c r="I22373" s="15" t="n">
        <x:f>E22373*G22373/1000000</x:f>
        <x:v>0.0258915</x:v>
      </x:c>
      <x:c r="J22373" s="15" t="n">
        <x:f>F22373*H22373/1000000</x:f>
        <x:v>0.000942</x:v>
      </x:c>
      <x:c r="K22373" s="15" t="n">
        <x:f>SUM(I22373:J22373)</x:f>
        <x:v>0.0268335</x:v>
      </x:c>
    </x:row>
    <x:row r="22374" ht="23" customHeight="1">
      <x:c r="A22374" s="2" t="str">
        <x:v>REQ-22370</x:v>
      </x:c>
      <x:c r="B22374" s="2" t="n">
        <x:v>12</x:v>
      </x:c>
      <x:c r="C22374" s="2" t="str">
        <x:v>Growth</x:v>
      </x:c>
      <x:c r="D22374" s="2" t="str">
        <x:v>Reasoning</x:v>
      </x:c>
      <x:c r="E22374" s="16" t="n">
        <x:v>10136</x:v>
      </x:c>
      <x:c r="F22374" s="16" t="n">
        <x:v>1900</x:v>
      </x:c>
      <x:c r="G22374" s="15" t="n">
        <x:f>VLOOKUP(D22374,'Pricing'!$A$6:$E$8,5,FALSE)</x:f>
        <x:v>4.920000000000001</x:v>
      </x:c>
      <x:c r="H22374" s="15" t="n">
        <x:f>VLOOKUP(D22374,'Pricing'!$A$6:$E$8,4,FALSE)</x:f>
        <x:v>24</x:v>
      </x:c>
      <x:c r="I22374" s="15" t="n">
        <x:f>E22374*G22374/1000000</x:f>
        <x:v>0.04986912000000001</x:v>
      </x:c>
      <x:c r="J22374" s="15" t="n">
        <x:f>F22374*H22374/1000000</x:f>
        <x:v>0.0456</x:v>
      </x:c>
      <x:c r="K22374" s="15" t="n">
        <x:f>SUM(I22374:J22374)</x:f>
        <x:v>0.09546912000000002</x:v>
      </x:c>
    </x:row>
    <x:row r="22375" ht="23" customHeight="1">
      <x:c r="A22375" s="2" t="str">
        <x:v>REQ-22371</x:v>
      </x:c>
      <x:c r="B22375" s="2" t="n">
        <x:v>22</x:v>
      </x:c>
      <x:c r="C22375" s="2" t="str">
        <x:v>Operations</x:v>
      </x:c>
      <x:c r="D22375" s="2" t="str">
        <x:v>Balanced</x:v>
      </x:c>
      <x:c r="E22375" s="16" t="n">
        <x:v>49681</x:v>
      </x:c>
      <x:c r="F22375" s="16" t="n">
        <x:v>3060</x:v>
      </x:c>
      <x:c r="G22375" s="15" t="n">
        <x:f>VLOOKUP(D22375,'Pricing'!$A$6:$E$8,5,FALSE)</x:f>
        <x:v>1.2300000000000002</x:v>
      </x:c>
      <x:c r="H22375" s="15" t="n">
        <x:f>VLOOKUP(D22375,'Pricing'!$A$6:$E$8,4,FALSE)</x:f>
        <x:v>6</x:v>
      </x:c>
      <x:c r="I22375" s="15" t="n">
        <x:f>E22375*G22375/1000000</x:f>
        <x:v>0.06110763000000001</x:v>
      </x:c>
      <x:c r="J22375" s="15" t="n">
        <x:f>F22375*H22375/1000000</x:f>
        <x:v>0.01836</x:v>
      </x:c>
      <x:c r="K22375" s="15" t="n">
        <x:f>SUM(I22375:J22375)</x:f>
        <x:v>0.07946763000000001</x:v>
      </x:c>
    </x:row>
    <x:row r="22376" ht="23" customHeight="1">
      <x:c r="A22376" s="2" t="str">
        <x:v>REQ-22372</x:v>
      </x:c>
      <x:c r="B22376" s="2" t="n">
        <x:v>2</x:v>
      </x:c>
      <x:c r="C22376" s="2" t="str">
        <x:v>Support</x:v>
      </x:c>
      <x:c r="D22376" s="2" t="str">
        <x:v>Reasoning</x:v>
      </x:c>
      <x:c r="E22376" s="16" t="n">
        <x:v>58581</x:v>
      </x:c>
      <x:c r="F22376" s="16" t="n">
        <x:v>980</x:v>
      </x:c>
      <x:c r="G22376" s="15" t="n">
        <x:f>VLOOKUP(D22376,'Pricing'!$A$6:$E$8,5,FALSE)</x:f>
        <x:v>4.920000000000001</x:v>
      </x:c>
      <x:c r="H22376" s="15" t="n">
        <x:f>VLOOKUP(D22376,'Pricing'!$A$6:$E$8,4,FALSE)</x:f>
        <x:v>24</x:v>
      </x:c>
      <x:c r="I22376" s="15" t="n">
        <x:f>E22376*G22376/1000000</x:f>
        <x:v>0.2882185200000001</x:v>
      </x:c>
      <x:c r="J22376" s="15" t="n">
        <x:f>F22376*H22376/1000000</x:f>
        <x:v>0.02352</x:v>
      </x:c>
      <x:c r="K22376" s="15" t="n">
        <x:f>SUM(I22376:J22376)</x:f>
        <x:v>0.3117385200000001</x:v>
      </x:c>
    </x:row>
    <x:row r="22377" ht="23" customHeight="1">
      <x:c r="A22377" s="2" t="str">
        <x:v>REQ-22373</x:v>
      </x:c>
      <x:c r="B22377" s="2" t="n">
        <x:v>26</x:v>
      </x:c>
      <x:c r="C22377" s="2" t="str">
        <x:v>Research</x:v>
      </x:c>
      <x:c r="D22377" s="2" t="str">
        <x:v>Swift</x:v>
      </x:c>
      <x:c r="E22377" s="16" t="n">
        <x:v>65216</x:v>
      </x:c>
      <x:c r="F22377" s="16" t="n">
        <x:v>3740</x:v>
      </x:c>
      <x:c r="G22377" s="15" t="n">
        <x:f>VLOOKUP(D22377,'Pricing'!$A$6:$E$8,5,FALSE)</x:f>
        <x:v>0.246</x:v>
      </x:c>
      <x:c r="H22377" s="15" t="n">
        <x:f>VLOOKUP(D22377,'Pricing'!$A$6:$E$8,4,FALSE)</x:f>
        <x:v>1.2</x:v>
      </x:c>
      <x:c r="I22377" s="15" t="n">
        <x:f>E22377*G22377/1000000</x:f>
        <x:v>0.016043136</x:v>
      </x:c>
      <x:c r="J22377" s="15" t="n">
        <x:f>F22377*H22377/1000000</x:f>
        <x:v>0.004488</x:v>
      </x:c>
      <x:c r="K22377" s="15" t="n">
        <x:f>SUM(I22377:J22377)</x:f>
        <x:v>0.020531136</x:v>
      </x:c>
    </x:row>
    <x:row r="22378" ht="23" customHeight="1">
      <x:c r="A22378" s="2" t="str">
        <x:v>REQ-22374</x:v>
      </x:c>
      <x:c r="B22378" s="2" t="n">
        <x:v>30</x:v>
      </x:c>
      <x:c r="C22378" s="2" t="str">
        <x:v>Product</x:v>
      </x:c>
      <x:c r="D22378" s="2" t="str">
        <x:v>Balanced</x:v>
      </x:c>
      <x:c r="E22378" s="16" t="n">
        <x:v>117502</x:v>
      </x:c>
      <x:c r="F22378" s="16" t="n">
        <x:v>508</x:v>
      </x:c>
      <x:c r="G22378" s="15" t="n">
        <x:f>VLOOKUP(D22378,'Pricing'!$A$6:$E$8,5,FALSE)</x:f>
        <x:v>1.2300000000000002</x:v>
      </x:c>
      <x:c r="H22378" s="15" t="n">
        <x:f>VLOOKUP(D22378,'Pricing'!$A$6:$E$8,4,FALSE)</x:f>
        <x:v>6</x:v>
      </x:c>
      <x:c r="I22378" s="15" t="n">
        <x:f>E22378*G22378/1000000</x:f>
        <x:v>0.14452746000000002</x:v>
      </x:c>
      <x:c r="J22378" s="15" t="n">
        <x:f>F22378*H22378/1000000</x:f>
        <x:v>0.003048</x:v>
      </x:c>
      <x:c r="K22378" s="15" t="n">
        <x:f>SUM(I22378:J22378)</x:f>
        <x:v>0.14757546000000002</x:v>
      </x:c>
    </x:row>
    <x:row r="22379" ht="23" customHeight="1">
      <x:c r="A22379" s="2" t="str">
        <x:v>REQ-22375</x:v>
      </x:c>
      <x:c r="B22379" s="2" t="n">
        <x:v>15</x:v>
      </x:c>
      <x:c r="C22379" s="2" t="str">
        <x:v>Research</x:v>
      </x:c>
      <x:c r="D22379" s="2" t="str">
        <x:v>Balanced</x:v>
      </x:c>
      <x:c r="E22379" s="16" t="n">
        <x:v>47915</x:v>
      </x:c>
      <x:c r="F22379" s="16" t="n">
        <x:v>1754</x:v>
      </x:c>
      <x:c r="G22379" s="15" t="n">
        <x:f>VLOOKUP(D22379,'Pricing'!$A$6:$E$8,5,FALSE)</x:f>
        <x:v>1.2300000000000002</x:v>
      </x:c>
      <x:c r="H22379" s="15" t="n">
        <x:f>VLOOKUP(D22379,'Pricing'!$A$6:$E$8,4,FALSE)</x:f>
        <x:v>6</x:v>
      </x:c>
      <x:c r="I22379" s="15" t="n">
        <x:f>E22379*G22379/1000000</x:f>
        <x:v>0.058935450000000014</x:v>
      </x:c>
      <x:c r="J22379" s="15" t="n">
        <x:f>F22379*H22379/1000000</x:f>
        <x:v>0.010524</x:v>
      </x:c>
      <x:c r="K22379" s="15" t="n">
        <x:f>SUM(I22379:J22379)</x:f>
        <x:v>0.06945945000000002</x:v>
      </x:c>
    </x:row>
    <x:row r="22380" ht="23" customHeight="1">
      <x:c r="A22380" s="2" t="str">
        <x:v>REQ-22376</x:v>
      </x:c>
      <x:c r="B22380" s="2" t="n">
        <x:v>29</x:v>
      </x:c>
      <x:c r="C22380" s="2" t="str">
        <x:v>Growth</x:v>
      </x:c>
      <x:c r="D22380" s="2" t="str">
        <x:v>Swift</x:v>
      </x:c>
      <x:c r="E22380" s="16" t="n">
        <x:v>21422</x:v>
      </x:c>
      <x:c r="F22380" s="16" t="n">
        <x:v>1010</x:v>
      </x:c>
      <x:c r="G22380" s="15" t="n">
        <x:f>VLOOKUP(D22380,'Pricing'!$A$6:$E$8,5,FALSE)</x:f>
        <x:v>0.246</x:v>
      </x:c>
      <x:c r="H22380" s="15" t="n">
        <x:f>VLOOKUP(D22380,'Pricing'!$A$6:$E$8,4,FALSE)</x:f>
        <x:v>1.2</x:v>
      </x:c>
      <x:c r="I22380" s="15" t="n">
        <x:f>E22380*G22380/1000000</x:f>
        <x:v>0.005269812</x:v>
      </x:c>
      <x:c r="J22380" s="15" t="n">
        <x:f>F22380*H22380/1000000</x:f>
        <x:v>0.001212</x:v>
      </x:c>
      <x:c r="K22380" s="15" t="n">
        <x:f>SUM(I22380:J22380)</x:f>
        <x:v>0.006481812</x:v>
      </x:c>
    </x:row>
    <x:row r="22381" ht="23" customHeight="1">
      <x:c r="A22381" s="2" t="str">
        <x:v>REQ-22377</x:v>
      </x:c>
      <x:c r="B22381" s="2" t="n">
        <x:v>17</x:v>
      </x:c>
      <x:c r="C22381" s="2" t="str">
        <x:v>Operations</x:v>
      </x:c>
      <x:c r="D22381" s="2" t="str">
        <x:v>Swift</x:v>
      </x:c>
      <x:c r="E22381" s="16" t="n">
        <x:v>33348</x:v>
      </x:c>
      <x:c r="F22381" s="16" t="n">
        <x:v>3318</x:v>
      </x:c>
      <x:c r="G22381" s="15" t="n">
        <x:f>VLOOKUP(D22381,'Pricing'!$A$6:$E$8,5,FALSE)</x:f>
        <x:v>0.246</x:v>
      </x:c>
      <x:c r="H22381" s="15" t="n">
        <x:f>VLOOKUP(D22381,'Pricing'!$A$6:$E$8,4,FALSE)</x:f>
        <x:v>1.2</x:v>
      </x:c>
      <x:c r="I22381" s="15" t="n">
        <x:f>E22381*G22381/1000000</x:f>
        <x:v>0.008203608</x:v>
      </x:c>
      <x:c r="J22381" s="15" t="n">
        <x:f>F22381*H22381/1000000</x:f>
        <x:v>0.0039816</x:v>
      </x:c>
      <x:c r="K22381" s="15" t="n">
        <x:f>SUM(I22381:J22381)</x:f>
        <x:v>0.012185208</x:v>
      </x:c>
    </x:row>
    <x:row r="22382" ht="23" customHeight="1">
      <x:c r="A22382" s="2" t="str">
        <x:v>REQ-22378</x:v>
      </x:c>
      <x:c r="B22382" s="2" t="n">
        <x:v>29</x:v>
      </x:c>
      <x:c r="C22382" s="2" t="str">
        <x:v>Product</x:v>
      </x:c>
      <x:c r="D22382" s="2" t="str">
        <x:v>Balanced</x:v>
      </x:c>
      <x:c r="E22382" s="16" t="n">
        <x:v>7715</x:v>
      </x:c>
      <x:c r="F22382" s="16" t="n">
        <x:v>2168</x:v>
      </x:c>
      <x:c r="G22382" s="15" t="n">
        <x:f>VLOOKUP(D22382,'Pricing'!$A$6:$E$8,5,FALSE)</x:f>
        <x:v>1.2300000000000002</x:v>
      </x:c>
      <x:c r="H22382" s="15" t="n">
        <x:f>VLOOKUP(D22382,'Pricing'!$A$6:$E$8,4,FALSE)</x:f>
        <x:v>6</x:v>
      </x:c>
      <x:c r="I22382" s="15" t="n">
        <x:f>E22382*G22382/1000000</x:f>
        <x:v>0.00948945</x:v>
      </x:c>
      <x:c r="J22382" s="15" t="n">
        <x:f>F22382*H22382/1000000</x:f>
        <x:v>0.013008</x:v>
      </x:c>
      <x:c r="K22382" s="15" t="n">
        <x:f>SUM(I22382:J22382)</x:f>
        <x:v>0.022497450000000002</x:v>
      </x:c>
    </x:row>
    <x:row r="22383" ht="23" customHeight="1">
      <x:c r="A22383" s="2" t="str">
        <x:v>REQ-22379</x:v>
      </x:c>
      <x:c r="B22383" s="2" t="n">
        <x:v>17</x:v>
      </x:c>
      <x:c r="C22383" s="2" t="str">
        <x:v>Research</x:v>
      </x:c>
      <x:c r="D22383" s="2" t="str">
        <x:v>Swift</x:v>
      </x:c>
      <x:c r="E22383" s="16" t="n">
        <x:v>52083</x:v>
      </x:c>
      <x:c r="F22383" s="16" t="n">
        <x:v>2652</x:v>
      </x:c>
      <x:c r="G22383" s="15" t="n">
        <x:f>VLOOKUP(D22383,'Pricing'!$A$6:$E$8,5,FALSE)</x:f>
        <x:v>0.246</x:v>
      </x:c>
      <x:c r="H22383" s="15" t="n">
        <x:f>VLOOKUP(D22383,'Pricing'!$A$6:$E$8,4,FALSE)</x:f>
        <x:v>1.2</x:v>
      </x:c>
      <x:c r="I22383" s="15" t="n">
        <x:f>E22383*G22383/1000000</x:f>
        <x:v>0.012812417999999999</x:v>
      </x:c>
      <x:c r="J22383" s="15" t="n">
        <x:f>F22383*H22383/1000000</x:f>
        <x:v>0.0031824</x:v>
      </x:c>
      <x:c r="K22383" s="15" t="n">
        <x:f>SUM(I22383:J22383)</x:f>
        <x:v>0.015994818</x:v>
      </x:c>
    </x:row>
    <x:row r="22384" ht="23" customHeight="1">
      <x:c r="A22384" s="2" t="str">
        <x:v>REQ-22380</x:v>
      </x:c>
      <x:c r="B22384" s="2" t="n">
        <x:v>31</x:v>
      </x:c>
      <x:c r="C22384" s="2" t="str">
        <x:v>Support</x:v>
      </x:c>
      <x:c r="D22384" s="2" t="str">
        <x:v>Balanced</x:v>
      </x:c>
      <x:c r="E22384" s="16" t="n">
        <x:v>97362</x:v>
      </x:c>
      <x:c r="F22384" s="16" t="n">
        <x:v>1542</x:v>
      </x:c>
      <x:c r="G22384" s="15" t="n">
        <x:f>VLOOKUP(D22384,'Pricing'!$A$6:$E$8,5,FALSE)</x:f>
        <x:v>1.2300000000000002</x:v>
      </x:c>
      <x:c r="H22384" s="15" t="n">
        <x:f>VLOOKUP(D22384,'Pricing'!$A$6:$E$8,4,FALSE)</x:f>
        <x:v>6</x:v>
      </x:c>
      <x:c r="I22384" s="15" t="n">
        <x:f>E22384*G22384/1000000</x:f>
        <x:v>0.11975526000000003</x:v>
      </x:c>
      <x:c r="J22384" s="15" t="n">
        <x:f>F22384*H22384/1000000</x:f>
        <x:v>0.009252</x:v>
      </x:c>
      <x:c r="K22384" s="15" t="n">
        <x:f>SUM(I22384:J22384)</x:f>
        <x:v>0.12900726000000004</x:v>
      </x:c>
    </x:row>
    <x:row r="22385" ht="23" customHeight="1">
      <x:c r="A22385" s="2" t="str">
        <x:v>REQ-22381</x:v>
      </x:c>
      <x:c r="B22385" s="2" t="n">
        <x:v>14</x:v>
      </x:c>
      <x:c r="C22385" s="2" t="str">
        <x:v>Operations</x:v>
      </x:c>
      <x:c r="D22385" s="2" t="str">
        <x:v>Balanced</x:v>
      </x:c>
      <x:c r="E22385" s="16" t="n">
        <x:v>97104</x:v>
      </x:c>
      <x:c r="F22385" s="16" t="n">
        <x:v>2197</x:v>
      </x:c>
      <x:c r="G22385" s="15" t="n">
        <x:f>VLOOKUP(D22385,'Pricing'!$A$6:$E$8,5,FALSE)</x:f>
        <x:v>1.2300000000000002</x:v>
      </x:c>
      <x:c r="H22385" s="15" t="n">
        <x:f>VLOOKUP(D22385,'Pricing'!$A$6:$E$8,4,FALSE)</x:f>
        <x:v>6</x:v>
      </x:c>
      <x:c r="I22385" s="15" t="n">
        <x:f>E22385*G22385/1000000</x:f>
        <x:v>0.11943792000000002</x:v>
      </x:c>
      <x:c r="J22385" s="15" t="n">
        <x:f>F22385*H22385/1000000</x:f>
        <x:v>0.013182</x:v>
      </x:c>
      <x:c r="K22385" s="15" t="n">
        <x:f>SUM(I22385:J22385)</x:f>
        <x:v>0.13261992</x:v>
      </x:c>
    </x:row>
    <x:row r="22386" ht="23" customHeight="1">
      <x:c r="A22386" s="2" t="str">
        <x:v>REQ-22382</x:v>
      </x:c>
      <x:c r="B22386" s="2" t="n">
        <x:v>18</x:v>
      </x:c>
      <x:c r="C22386" s="2" t="str">
        <x:v>Growth</x:v>
      </x:c>
      <x:c r="D22386" s="2" t="str">
        <x:v>Swift</x:v>
      </x:c>
      <x:c r="E22386" s="16" t="n">
        <x:v>44794</x:v>
      </x:c>
      <x:c r="F22386" s="16" t="n">
        <x:v>345</x:v>
      </x:c>
      <x:c r="G22386" s="15" t="n">
        <x:f>VLOOKUP(D22386,'Pricing'!$A$6:$E$8,5,FALSE)</x:f>
        <x:v>0.246</x:v>
      </x:c>
      <x:c r="H22386" s="15" t="n">
        <x:f>VLOOKUP(D22386,'Pricing'!$A$6:$E$8,4,FALSE)</x:f>
        <x:v>1.2</x:v>
      </x:c>
      <x:c r="I22386" s="15" t="n">
        <x:f>E22386*G22386/1000000</x:f>
        <x:v>0.011019324</x:v>
      </x:c>
      <x:c r="J22386" s="15" t="n">
        <x:f>F22386*H22386/1000000</x:f>
        <x:v>0.000414</x:v>
      </x:c>
      <x:c r="K22386" s="15" t="n">
        <x:f>SUM(I22386:J22386)</x:f>
        <x:v>0.011433324</x:v>
      </x:c>
    </x:row>
    <x:row r="22387" ht="23" customHeight="1">
      <x:c r="A22387" s="2" t="str">
        <x:v>REQ-22383</x:v>
      </x:c>
      <x:c r="B22387" s="2" t="n">
        <x:v>8</x:v>
      </x:c>
      <x:c r="C22387" s="2" t="str">
        <x:v>Operations</x:v>
      </x:c>
      <x:c r="D22387" s="2" t="str">
        <x:v>Balanced</x:v>
      </x:c>
      <x:c r="E22387" s="16" t="n">
        <x:v>57315</x:v>
      </x:c>
      <x:c r="F22387" s="16" t="n">
        <x:v>3817</x:v>
      </x:c>
      <x:c r="G22387" s="15" t="n">
        <x:f>VLOOKUP(D22387,'Pricing'!$A$6:$E$8,5,FALSE)</x:f>
        <x:v>1.2300000000000002</x:v>
      </x:c>
      <x:c r="H22387" s="15" t="n">
        <x:f>VLOOKUP(D22387,'Pricing'!$A$6:$E$8,4,FALSE)</x:f>
        <x:v>6</x:v>
      </x:c>
      <x:c r="I22387" s="15" t="n">
        <x:f>E22387*G22387/1000000</x:f>
        <x:v>0.07049745000000002</x:v>
      </x:c>
      <x:c r="J22387" s="15" t="n">
        <x:f>F22387*H22387/1000000</x:f>
        <x:v>0.022902</x:v>
      </x:c>
      <x:c r="K22387" s="15" t="n">
        <x:f>SUM(I22387:J22387)</x:f>
        <x:v>0.09339945000000002</x:v>
      </x:c>
    </x:row>
    <x:row r="22388" ht="23" customHeight="1">
      <x:c r="A22388" s="2" t="str">
        <x:v>REQ-22384</x:v>
      </x:c>
      <x:c r="B22388" s="2" t="n">
        <x:v>11</x:v>
      </x:c>
      <x:c r="C22388" s="2" t="str">
        <x:v>Growth</x:v>
      </x:c>
      <x:c r="D22388" s="2" t="str">
        <x:v>Balanced</x:v>
      </x:c>
      <x:c r="E22388" s="16" t="n">
        <x:v>23602</x:v>
      </x:c>
      <x:c r="F22388" s="16" t="n">
        <x:v>2398</x:v>
      </x:c>
      <x:c r="G22388" s="15" t="n">
        <x:f>VLOOKUP(D22388,'Pricing'!$A$6:$E$8,5,FALSE)</x:f>
        <x:v>1.2300000000000002</x:v>
      </x:c>
      <x:c r="H22388" s="15" t="n">
        <x:f>VLOOKUP(D22388,'Pricing'!$A$6:$E$8,4,FALSE)</x:f>
        <x:v>6</x:v>
      </x:c>
      <x:c r="I22388" s="15" t="n">
        <x:f>E22388*G22388/1000000</x:f>
        <x:v>0.029030460000000008</x:v>
      </x:c>
      <x:c r="J22388" s="15" t="n">
        <x:f>F22388*H22388/1000000</x:f>
        <x:v>0.014388</x:v>
      </x:c>
      <x:c r="K22388" s="15" t="n">
        <x:f>SUM(I22388:J22388)</x:f>
        <x:v>0.043418460000000006</x:v>
      </x:c>
    </x:row>
    <x:row r="22389" ht="23" customHeight="1">
      <x:c r="A22389" s="2" t="str">
        <x:v>REQ-22385</x:v>
      </x:c>
      <x:c r="B22389" s="2" t="n">
        <x:v>2</x:v>
      </x:c>
      <x:c r="C22389" s="2" t="str">
        <x:v>Operations</x:v>
      </x:c>
      <x:c r="D22389" s="2" t="str">
        <x:v>Swift</x:v>
      </x:c>
      <x:c r="E22389" s="16" t="n">
        <x:v>25707</x:v>
      </x:c>
      <x:c r="F22389" s="16" t="n">
        <x:v>3582</x:v>
      </x:c>
      <x:c r="G22389" s="15" t="n">
        <x:f>VLOOKUP(D22389,'Pricing'!$A$6:$E$8,5,FALSE)</x:f>
        <x:v>0.246</x:v>
      </x:c>
      <x:c r="H22389" s="15" t="n">
        <x:f>VLOOKUP(D22389,'Pricing'!$A$6:$E$8,4,FALSE)</x:f>
        <x:v>1.2</x:v>
      </x:c>
      <x:c r="I22389" s="15" t="n">
        <x:f>E22389*G22389/1000000</x:f>
        <x:v>0.006323921999999999</x:v>
      </x:c>
      <x:c r="J22389" s="15" t="n">
        <x:f>F22389*H22389/1000000</x:f>
        <x:v>0.0042984</x:v>
      </x:c>
      <x:c r="K22389" s="15" t="n">
        <x:f>SUM(I22389:J22389)</x:f>
        <x:v>0.010622322</x:v>
      </x:c>
    </x:row>
    <x:row r="22390" ht="23" customHeight="1">
      <x:c r="A22390" s="2" t="str">
        <x:v>REQ-22386</x:v>
      </x:c>
      <x:c r="B22390" s="2" t="n">
        <x:v>9</x:v>
      </x:c>
      <x:c r="C22390" s="2" t="str">
        <x:v>Support</x:v>
      </x:c>
      <x:c r="D22390" s="2" t="str">
        <x:v>Balanced</x:v>
      </x:c>
      <x:c r="E22390" s="16" t="n">
        <x:v>102702</x:v>
      </x:c>
      <x:c r="F22390" s="16" t="n">
        <x:v>2617</x:v>
      </x:c>
      <x:c r="G22390" s="15" t="n">
        <x:f>VLOOKUP(D22390,'Pricing'!$A$6:$E$8,5,FALSE)</x:f>
        <x:v>1.2300000000000002</x:v>
      </x:c>
      <x:c r="H22390" s="15" t="n">
        <x:f>VLOOKUP(D22390,'Pricing'!$A$6:$E$8,4,FALSE)</x:f>
        <x:v>6</x:v>
      </x:c>
      <x:c r="I22390" s="15" t="n">
        <x:f>E22390*G22390/1000000</x:f>
        <x:v>0.12632346000000003</x:v>
      </x:c>
      <x:c r="J22390" s="15" t="n">
        <x:f>F22390*H22390/1000000</x:f>
        <x:v>0.015702</x:v>
      </x:c>
      <x:c r="K22390" s="15" t="n">
        <x:f>SUM(I22390:J22390)</x:f>
        <x:v>0.14202546000000002</x:v>
      </x:c>
    </x:row>
    <x:row r="22391" ht="23" customHeight="1">
      <x:c r="A22391" s="2" t="str">
        <x:v>REQ-22387</x:v>
      </x:c>
      <x:c r="B22391" s="2" t="n">
        <x:v>12</x:v>
      </x:c>
      <x:c r="C22391" s="2" t="str">
        <x:v>Operations</x:v>
      </x:c>
      <x:c r="D22391" s="2" t="str">
        <x:v>Swift</x:v>
      </x:c>
      <x:c r="E22391" s="16" t="n">
        <x:v>6083</x:v>
      </x:c>
      <x:c r="F22391" s="16" t="n">
        <x:v>2577</x:v>
      </x:c>
      <x:c r="G22391" s="15" t="n">
        <x:f>VLOOKUP(D22391,'Pricing'!$A$6:$E$8,5,FALSE)</x:f>
        <x:v>0.246</x:v>
      </x:c>
      <x:c r="H22391" s="15" t="n">
        <x:f>VLOOKUP(D22391,'Pricing'!$A$6:$E$8,4,FALSE)</x:f>
        <x:v>1.2</x:v>
      </x:c>
      <x:c r="I22391" s="15" t="n">
        <x:f>E22391*G22391/1000000</x:f>
        <x:v>0.0014964179999999998</x:v>
      </x:c>
      <x:c r="J22391" s="15" t="n">
        <x:f>F22391*H22391/1000000</x:f>
        <x:v>0.0030924</x:v>
      </x:c>
      <x:c r="K22391" s="15" t="n">
        <x:f>SUM(I22391:J22391)</x:f>
        <x:v>0.004588818</x:v>
      </x:c>
    </x:row>
    <x:row r="22392" ht="23" customHeight="1">
      <x:c r="A22392" s="2" t="str">
        <x:v>REQ-22388</x:v>
      </x:c>
      <x:c r="B22392" s="2" t="n">
        <x:v>26</x:v>
      </x:c>
      <x:c r="C22392" s="2" t="str">
        <x:v>Growth</x:v>
      </x:c>
      <x:c r="D22392" s="2" t="str">
        <x:v>Swift</x:v>
      </x:c>
      <x:c r="E22392" s="16" t="n">
        <x:v>61454</x:v>
      </x:c>
      <x:c r="F22392" s="16" t="n">
        <x:v>1106</x:v>
      </x:c>
      <x:c r="G22392" s="15" t="n">
        <x:f>VLOOKUP(D22392,'Pricing'!$A$6:$E$8,5,FALSE)</x:f>
        <x:v>0.246</x:v>
      </x:c>
      <x:c r="H22392" s="15" t="n">
        <x:f>VLOOKUP(D22392,'Pricing'!$A$6:$E$8,4,FALSE)</x:f>
        <x:v>1.2</x:v>
      </x:c>
      <x:c r="I22392" s="15" t="n">
        <x:f>E22392*G22392/1000000</x:f>
        <x:v>0.015117684</x:v>
      </x:c>
      <x:c r="J22392" s="15" t="n">
        <x:f>F22392*H22392/1000000</x:f>
        <x:v>0.0013272</x:v>
      </x:c>
      <x:c r="K22392" s="15" t="n">
        <x:f>SUM(I22392:J22392)</x:f>
        <x:v>0.016444884</x:v>
      </x:c>
    </x:row>
    <x:row r="22393" ht="23" customHeight="1">
      <x:c r="A22393" s="2" t="str">
        <x:v>REQ-22389</x:v>
      </x:c>
      <x:c r="B22393" s="2" t="n">
        <x:v>1</x:v>
      </x:c>
      <x:c r="C22393" s="2" t="str">
        <x:v>Engineering</x:v>
      </x:c>
      <x:c r="D22393" s="2" t="str">
        <x:v>Swift</x:v>
      </x:c>
      <x:c r="E22393" s="16" t="n">
        <x:v>110748</x:v>
      </x:c>
      <x:c r="F22393" s="16" t="n">
        <x:v>735</x:v>
      </x:c>
      <x:c r="G22393" s="15" t="n">
        <x:f>VLOOKUP(D22393,'Pricing'!$A$6:$E$8,5,FALSE)</x:f>
        <x:v>0.246</x:v>
      </x:c>
      <x:c r="H22393" s="15" t="n">
        <x:f>VLOOKUP(D22393,'Pricing'!$A$6:$E$8,4,FALSE)</x:f>
        <x:v>1.2</x:v>
      </x:c>
      <x:c r="I22393" s="15" t="n">
        <x:f>E22393*G22393/1000000</x:f>
        <x:v>0.027244007999999997</x:v>
      </x:c>
      <x:c r="J22393" s="15" t="n">
        <x:f>F22393*H22393/1000000</x:f>
        <x:v>0.000882</x:v>
      </x:c>
      <x:c r="K22393" s="15" t="n">
        <x:f>SUM(I22393:J22393)</x:f>
        <x:v>0.028126007999999997</x:v>
      </x:c>
    </x:row>
    <x:row r="22394" ht="23" customHeight="1">
      <x:c r="A22394" s="2" t="str">
        <x:v>REQ-22390</x:v>
      </x:c>
      <x:c r="B22394" s="2" t="n">
        <x:v>29</x:v>
      </x:c>
      <x:c r="C22394" s="2" t="str">
        <x:v>Product</x:v>
      </x:c>
      <x:c r="D22394" s="2" t="str">
        <x:v>Swift</x:v>
      </x:c>
      <x:c r="E22394" s="16" t="n">
        <x:v>110132</x:v>
      </x:c>
      <x:c r="F22394" s="16" t="n">
        <x:v>2699</x:v>
      </x:c>
      <x:c r="G22394" s="15" t="n">
        <x:f>VLOOKUP(D22394,'Pricing'!$A$6:$E$8,5,FALSE)</x:f>
        <x:v>0.246</x:v>
      </x:c>
      <x:c r="H22394" s="15" t="n">
        <x:f>VLOOKUP(D22394,'Pricing'!$A$6:$E$8,4,FALSE)</x:f>
        <x:v>1.2</x:v>
      </x:c>
      <x:c r="I22394" s="15" t="n">
        <x:f>E22394*G22394/1000000</x:f>
        <x:v>0.027092472</x:v>
      </x:c>
      <x:c r="J22394" s="15" t="n">
        <x:f>F22394*H22394/1000000</x:f>
        <x:v>0.0032387999999999996</x:v>
      </x:c>
      <x:c r="K22394" s="15" t="n">
        <x:f>SUM(I22394:J22394)</x:f>
        <x:v>0.030331272</x:v>
      </x:c>
    </x:row>
    <x:row r="22395" ht="23" customHeight="1">
      <x:c r="A22395" s="2" t="str">
        <x:v>REQ-22391</x:v>
      </x:c>
      <x:c r="B22395" s="2" t="n">
        <x:v>24</x:v>
      </x:c>
      <x:c r="C22395" s="2" t="str">
        <x:v>Operations</x:v>
      </x:c>
      <x:c r="D22395" s="2" t="str">
        <x:v>Balanced</x:v>
      </x:c>
      <x:c r="E22395" s="16" t="n">
        <x:v>14780</x:v>
      </x:c>
      <x:c r="F22395" s="16" t="n">
        <x:v>3970</x:v>
      </x:c>
      <x:c r="G22395" s="15" t="n">
        <x:f>VLOOKUP(D22395,'Pricing'!$A$6:$E$8,5,FALSE)</x:f>
        <x:v>1.2300000000000002</x:v>
      </x:c>
      <x:c r="H22395" s="15" t="n">
        <x:f>VLOOKUP(D22395,'Pricing'!$A$6:$E$8,4,FALSE)</x:f>
        <x:v>6</x:v>
      </x:c>
      <x:c r="I22395" s="15" t="n">
        <x:f>E22395*G22395/1000000</x:f>
        <x:v>0.018179400000000002</x:v>
      </x:c>
      <x:c r="J22395" s="15" t="n">
        <x:f>F22395*H22395/1000000</x:f>
        <x:v>0.02382</x:v>
      </x:c>
      <x:c r="K22395" s="15" t="n">
        <x:f>SUM(I22395:J22395)</x:f>
        <x:v>0.041999400000000006</x:v>
      </x:c>
    </x:row>
    <x:row r="22396" ht="23" customHeight="1">
      <x:c r="A22396" s="2" t="str">
        <x:v>REQ-22392</x:v>
      </x:c>
      <x:c r="B22396" s="2" t="n">
        <x:v>19</x:v>
      </x:c>
      <x:c r="C22396" s="2" t="str">
        <x:v>Product</x:v>
      </x:c>
      <x:c r="D22396" s="2" t="str">
        <x:v>Reasoning</x:v>
      </x:c>
      <x:c r="E22396" s="16" t="n">
        <x:v>93776</x:v>
      </x:c>
      <x:c r="F22396" s="16" t="n">
        <x:v>588</x:v>
      </x:c>
      <x:c r="G22396" s="15" t="n">
        <x:f>VLOOKUP(D22396,'Pricing'!$A$6:$E$8,5,FALSE)</x:f>
        <x:v>4.920000000000001</x:v>
      </x:c>
      <x:c r="H22396" s="15" t="n">
        <x:f>VLOOKUP(D22396,'Pricing'!$A$6:$E$8,4,FALSE)</x:f>
        <x:v>24</x:v>
      </x:c>
      <x:c r="I22396" s="15" t="n">
        <x:f>E22396*G22396/1000000</x:f>
        <x:v>0.4613779200000001</x:v>
      </x:c>
      <x:c r="J22396" s="15" t="n">
        <x:f>F22396*H22396/1000000</x:f>
        <x:v>0.014112</x:v>
      </x:c>
      <x:c r="K22396" s="15" t="n">
        <x:f>SUM(I22396:J22396)</x:f>
        <x:v>0.4754899200000001</x:v>
      </x:c>
    </x:row>
    <x:row r="22397" ht="23" customHeight="1">
      <x:c r="A22397" s="2" t="str">
        <x:v>REQ-22393</x:v>
      </x:c>
      <x:c r="B22397" s="2" t="n">
        <x:v>11</x:v>
      </x:c>
      <x:c r="C22397" s="2" t="str">
        <x:v>Engineering</x:v>
      </x:c>
      <x:c r="D22397" s="2" t="str">
        <x:v>Swift</x:v>
      </x:c>
      <x:c r="E22397" s="16" t="n">
        <x:v>106901</x:v>
      </x:c>
      <x:c r="F22397" s="16" t="n">
        <x:v>2582</x:v>
      </x:c>
      <x:c r="G22397" s="15" t="n">
        <x:f>VLOOKUP(D22397,'Pricing'!$A$6:$E$8,5,FALSE)</x:f>
        <x:v>0.246</x:v>
      </x:c>
      <x:c r="H22397" s="15" t="n">
        <x:f>VLOOKUP(D22397,'Pricing'!$A$6:$E$8,4,FALSE)</x:f>
        <x:v>1.2</x:v>
      </x:c>
      <x:c r="I22397" s="15" t="n">
        <x:f>E22397*G22397/1000000</x:f>
        <x:v>0.026297646</x:v>
      </x:c>
      <x:c r="J22397" s="15" t="n">
        <x:f>F22397*H22397/1000000</x:f>
        <x:v>0.0030984000000000003</x:v>
      </x:c>
      <x:c r="K22397" s="15" t="n">
        <x:f>SUM(I22397:J22397)</x:f>
        <x:v>0.029396046000000002</x:v>
      </x:c>
    </x:row>
    <x:row r="22398" ht="23" customHeight="1">
      <x:c r="A22398" s="2" t="str">
        <x:v>REQ-22394</x:v>
      </x:c>
      <x:c r="B22398" s="2" t="n">
        <x:v>21</x:v>
      </x:c>
      <x:c r="C22398" s="2" t="str">
        <x:v>Product</x:v>
      </x:c>
      <x:c r="D22398" s="2" t="str">
        <x:v>Swift</x:v>
      </x:c>
      <x:c r="E22398" s="16" t="n">
        <x:v>30808</x:v>
      </x:c>
      <x:c r="F22398" s="16" t="n">
        <x:v>882</x:v>
      </x:c>
      <x:c r="G22398" s="15" t="n">
        <x:f>VLOOKUP(D22398,'Pricing'!$A$6:$E$8,5,FALSE)</x:f>
        <x:v>0.246</x:v>
      </x:c>
      <x:c r="H22398" s="15" t="n">
        <x:f>VLOOKUP(D22398,'Pricing'!$A$6:$E$8,4,FALSE)</x:f>
        <x:v>1.2</x:v>
      </x:c>
      <x:c r="I22398" s="15" t="n">
        <x:f>E22398*G22398/1000000</x:f>
        <x:v>0.007578768</x:v>
      </x:c>
      <x:c r="J22398" s="15" t="n">
        <x:f>F22398*H22398/1000000</x:f>
        <x:v>0.0010584</x:v>
      </x:c>
      <x:c r="K22398" s="15" t="n">
        <x:f>SUM(I22398:J22398)</x:f>
        <x:v>0.008637167999999999</x:v>
      </x:c>
    </x:row>
    <x:row r="22399" ht="23" customHeight="1">
      <x:c r="A22399" s="2" t="str">
        <x:v>REQ-22395</x:v>
      </x:c>
      <x:c r="B22399" s="2" t="n">
        <x:v>23</x:v>
      </x:c>
      <x:c r="C22399" s="2" t="str">
        <x:v>Operations</x:v>
      </x:c>
      <x:c r="D22399" s="2" t="str">
        <x:v>Swift</x:v>
      </x:c>
      <x:c r="E22399" s="16" t="n">
        <x:v>110579</x:v>
      </x:c>
      <x:c r="F22399" s="16" t="n">
        <x:v>334</x:v>
      </x:c>
      <x:c r="G22399" s="15" t="n">
        <x:f>VLOOKUP(D22399,'Pricing'!$A$6:$E$8,5,FALSE)</x:f>
        <x:v>0.246</x:v>
      </x:c>
      <x:c r="H22399" s="15" t="n">
        <x:f>VLOOKUP(D22399,'Pricing'!$A$6:$E$8,4,FALSE)</x:f>
        <x:v>1.2</x:v>
      </x:c>
      <x:c r="I22399" s="15" t="n">
        <x:f>E22399*G22399/1000000</x:f>
        <x:v>0.027202434</x:v>
      </x:c>
      <x:c r="J22399" s="15" t="n">
        <x:f>F22399*H22399/1000000</x:f>
        <x:v>0.0004008</x:v>
      </x:c>
      <x:c r="K22399" s="15" t="n">
        <x:f>SUM(I22399:J22399)</x:f>
        <x:v>0.027603234</x:v>
      </x:c>
    </x:row>
    <x:row r="22400" ht="23" customHeight="1">
      <x:c r="A22400" s="2" t="str">
        <x:v>REQ-22396</x:v>
      </x:c>
      <x:c r="B22400" s="2" t="n">
        <x:v>18</x:v>
      </x:c>
      <x:c r="C22400" s="2" t="str">
        <x:v>Support</x:v>
      </x:c>
      <x:c r="D22400" s="2" t="str">
        <x:v>Swift</x:v>
      </x:c>
      <x:c r="E22400" s="16" t="n">
        <x:v>28737</x:v>
      </x:c>
      <x:c r="F22400" s="16" t="n">
        <x:v>1854</x:v>
      </x:c>
      <x:c r="G22400" s="15" t="n">
        <x:f>VLOOKUP(D22400,'Pricing'!$A$6:$E$8,5,FALSE)</x:f>
        <x:v>0.246</x:v>
      </x:c>
      <x:c r="H22400" s="15" t="n">
        <x:f>VLOOKUP(D22400,'Pricing'!$A$6:$E$8,4,FALSE)</x:f>
        <x:v>1.2</x:v>
      </x:c>
      <x:c r="I22400" s="15" t="n">
        <x:f>E22400*G22400/1000000</x:f>
        <x:v>0.0070693019999999995</x:v>
      </x:c>
      <x:c r="J22400" s="15" t="n">
        <x:f>F22400*H22400/1000000</x:f>
        <x:v>0.0022248</x:v>
      </x:c>
      <x:c r="K22400" s="15" t="n">
        <x:f>SUM(I22400:J22400)</x:f>
        <x:v>0.009294101999999999</x:v>
      </x:c>
    </x:row>
    <x:row r="22401" ht="23" customHeight="1">
      <x:c r="A22401" s="2" t="str">
        <x:v>REQ-22397</x:v>
      </x:c>
      <x:c r="B22401" s="2" t="n">
        <x:v>10</x:v>
      </x:c>
      <x:c r="C22401" s="2" t="str">
        <x:v>Engineering</x:v>
      </x:c>
      <x:c r="D22401" s="2" t="str">
        <x:v>Balanced</x:v>
      </x:c>
      <x:c r="E22401" s="16" t="n">
        <x:v>12559</x:v>
      </x:c>
      <x:c r="F22401" s="16" t="n">
        <x:v>3701</x:v>
      </x:c>
      <x:c r="G22401" s="15" t="n">
        <x:f>VLOOKUP(D22401,'Pricing'!$A$6:$E$8,5,FALSE)</x:f>
        <x:v>1.2300000000000002</x:v>
      </x:c>
      <x:c r="H22401" s="15" t="n">
        <x:f>VLOOKUP(D22401,'Pricing'!$A$6:$E$8,4,FALSE)</x:f>
        <x:v>6</x:v>
      </x:c>
      <x:c r="I22401" s="15" t="n">
        <x:f>E22401*G22401/1000000</x:f>
        <x:v>0.015447570000000002</x:v>
      </x:c>
      <x:c r="J22401" s="15" t="n">
        <x:f>F22401*H22401/1000000</x:f>
        <x:v>0.022206</x:v>
      </x:c>
      <x:c r="K22401" s="15" t="n">
        <x:f>SUM(I22401:J22401)</x:f>
        <x:v>0.037653570000000004</x:v>
      </x:c>
    </x:row>
    <x:row r="22402" ht="23" customHeight="1">
      <x:c r="A22402" s="2" t="str">
        <x:v>REQ-22398</x:v>
      </x:c>
      <x:c r="B22402" s="2" t="n">
        <x:v>15</x:v>
      </x:c>
      <x:c r="C22402" s="2" t="str">
        <x:v>Support</x:v>
      </x:c>
      <x:c r="D22402" s="2" t="str">
        <x:v>Balanced</x:v>
      </x:c>
      <x:c r="E22402" s="16" t="n">
        <x:v>80886</x:v>
      </x:c>
      <x:c r="F22402" s="16" t="n">
        <x:v>2684</x:v>
      </x:c>
      <x:c r="G22402" s="15" t="n">
        <x:f>VLOOKUP(D22402,'Pricing'!$A$6:$E$8,5,FALSE)</x:f>
        <x:v>1.2300000000000002</x:v>
      </x:c>
      <x:c r="H22402" s="15" t="n">
        <x:f>VLOOKUP(D22402,'Pricing'!$A$6:$E$8,4,FALSE)</x:f>
        <x:v>6</x:v>
      </x:c>
      <x:c r="I22402" s="15" t="n">
        <x:f>E22402*G22402/1000000</x:f>
        <x:v>0.09948978000000001</x:v>
      </x:c>
      <x:c r="J22402" s="15" t="n">
        <x:f>F22402*H22402/1000000</x:f>
        <x:v>0.016104</x:v>
      </x:c>
      <x:c r="K22402" s="15" t="n">
        <x:f>SUM(I22402:J22402)</x:f>
        <x:v>0.11559378000000001</x:v>
      </x:c>
    </x:row>
    <x:row r="22403" ht="23" customHeight="1">
      <x:c r="A22403" s="2" t="str">
        <x:v>REQ-22399</x:v>
      </x:c>
      <x:c r="B22403" s="2" t="n">
        <x:v>22</x:v>
      </x:c>
      <x:c r="C22403" s="2" t="str">
        <x:v>Operations</x:v>
      </x:c>
      <x:c r="D22403" s="2" t="str">
        <x:v>Swift</x:v>
      </x:c>
      <x:c r="E22403" s="16" t="n">
        <x:v>71939</x:v>
      </x:c>
      <x:c r="F22403" s="16" t="n">
        <x:v>616</x:v>
      </x:c>
      <x:c r="G22403" s="15" t="n">
        <x:f>VLOOKUP(D22403,'Pricing'!$A$6:$E$8,5,FALSE)</x:f>
        <x:v>0.246</x:v>
      </x:c>
      <x:c r="H22403" s="15" t="n">
        <x:f>VLOOKUP(D22403,'Pricing'!$A$6:$E$8,4,FALSE)</x:f>
        <x:v>1.2</x:v>
      </x:c>
      <x:c r="I22403" s="15" t="n">
        <x:f>E22403*G22403/1000000</x:f>
        <x:v>0.017696993999999997</x:v>
      </x:c>
      <x:c r="J22403" s="15" t="n">
        <x:f>F22403*H22403/1000000</x:f>
        <x:v>0.0007392</x:v>
      </x:c>
      <x:c r="K22403" s="15" t="n">
        <x:f>SUM(I22403:J22403)</x:f>
        <x:v>0.018436193999999996</x:v>
      </x:c>
    </x:row>
    <x:row r="22404" ht="23" customHeight="1">
      <x:c r="A22404" s="2" t="str">
        <x:v>REQ-22400</x:v>
      </x:c>
      <x:c r="B22404" s="2" t="n">
        <x:v>1</x:v>
      </x:c>
      <x:c r="C22404" s="2" t="str">
        <x:v>Support</x:v>
      </x:c>
      <x:c r="D22404" s="2" t="str">
        <x:v>Swift</x:v>
      </x:c>
      <x:c r="E22404" s="16" t="n">
        <x:v>19927</x:v>
      </x:c>
      <x:c r="F22404" s="16" t="n">
        <x:v>601</x:v>
      </x:c>
      <x:c r="G22404" s="15" t="n">
        <x:f>VLOOKUP(D22404,'Pricing'!$A$6:$E$8,5,FALSE)</x:f>
        <x:v>0.246</x:v>
      </x:c>
      <x:c r="H22404" s="15" t="n">
        <x:f>VLOOKUP(D22404,'Pricing'!$A$6:$E$8,4,FALSE)</x:f>
        <x:v>1.2</x:v>
      </x:c>
      <x:c r="I22404" s="15" t="n">
        <x:f>E22404*G22404/1000000</x:f>
        <x:v>0.0049020420000000006</x:v>
      </x:c>
      <x:c r="J22404" s="15" t="n">
        <x:f>F22404*H22404/1000000</x:f>
        <x:v>0.0007212</x:v>
      </x:c>
      <x:c r="K22404" s="15" t="n">
        <x:f>SUM(I22404:J22404)</x:f>
        <x:v>0.0056232420000000005</x:v>
      </x:c>
    </x:row>
    <x:row r="22405" ht="23" customHeight="1">
      <x:c r="A22405" s="2" t="str">
        <x:v>REQ-22401</x:v>
      </x:c>
      <x:c r="B22405" s="2" t="n">
        <x:v>12</x:v>
      </x:c>
      <x:c r="C22405" s="2" t="str">
        <x:v>Research</x:v>
      </x:c>
      <x:c r="D22405" s="2" t="str">
        <x:v>Balanced</x:v>
      </x:c>
      <x:c r="E22405" s="16" t="n">
        <x:v>71691</x:v>
      </x:c>
      <x:c r="F22405" s="16" t="n">
        <x:v>3307</x:v>
      </x:c>
      <x:c r="G22405" s="15" t="n">
        <x:f>VLOOKUP(D22405,'Pricing'!$A$6:$E$8,5,FALSE)</x:f>
        <x:v>1.2300000000000002</x:v>
      </x:c>
      <x:c r="H22405" s="15" t="n">
        <x:f>VLOOKUP(D22405,'Pricing'!$A$6:$E$8,4,FALSE)</x:f>
        <x:v>6</x:v>
      </x:c>
      <x:c r="I22405" s="15" t="n">
        <x:f>E22405*G22405/1000000</x:f>
        <x:v>0.08817993</x:v>
      </x:c>
      <x:c r="J22405" s="15" t="n">
        <x:f>F22405*H22405/1000000</x:f>
        <x:v>0.019842</x:v>
      </x:c>
      <x:c r="K22405" s="15" t="n">
        <x:f>SUM(I22405:J22405)</x:f>
        <x:v>0.10802193</x:v>
      </x:c>
    </x:row>
    <x:row r="22406" ht="23" customHeight="1">
      <x:c r="A22406" s="2" t="str">
        <x:v>REQ-22402</x:v>
      </x:c>
      <x:c r="B22406" s="2" t="n">
        <x:v>4</x:v>
      </x:c>
      <x:c r="C22406" s="2" t="str">
        <x:v>Support</x:v>
      </x:c>
      <x:c r="D22406" s="2" t="str">
        <x:v>Reasoning</x:v>
      </x:c>
      <x:c r="E22406" s="16" t="n">
        <x:v>29486</x:v>
      </x:c>
      <x:c r="F22406" s="16" t="n">
        <x:v>489</x:v>
      </x:c>
      <x:c r="G22406" s="15" t="n">
        <x:f>VLOOKUP(D22406,'Pricing'!$A$6:$E$8,5,FALSE)</x:f>
        <x:v>4.920000000000001</x:v>
      </x:c>
      <x:c r="H22406" s="15" t="n">
        <x:f>VLOOKUP(D22406,'Pricing'!$A$6:$E$8,4,FALSE)</x:f>
        <x:v>24</x:v>
      </x:c>
      <x:c r="I22406" s="15" t="n">
        <x:f>E22406*G22406/1000000</x:f>
        <x:v>0.14507112000000003</x:v>
      </x:c>
      <x:c r="J22406" s="15" t="n">
        <x:f>F22406*H22406/1000000</x:f>
        <x:v>0.011736</x:v>
      </x:c>
      <x:c r="K22406" s="15" t="n">
        <x:f>SUM(I22406:J22406)</x:f>
        <x:v>0.15680712000000002</x:v>
      </x:c>
    </x:row>
    <x:row r="22407" ht="23" customHeight="1">
      <x:c r="A22407" s="2" t="str">
        <x:v>REQ-22403</x:v>
      </x:c>
      <x:c r="B22407" s="2" t="n">
        <x:v>17</x:v>
      </x:c>
      <x:c r="C22407" s="2" t="str">
        <x:v>Operations</x:v>
      </x:c>
      <x:c r="D22407" s="2" t="str">
        <x:v>Swift</x:v>
      </x:c>
      <x:c r="E22407" s="16" t="n">
        <x:v>73174</x:v>
      </x:c>
      <x:c r="F22407" s="16" t="n">
        <x:v>452</x:v>
      </x:c>
      <x:c r="G22407" s="15" t="n">
        <x:f>VLOOKUP(D22407,'Pricing'!$A$6:$E$8,5,FALSE)</x:f>
        <x:v>0.246</x:v>
      </x:c>
      <x:c r="H22407" s="15" t="n">
        <x:f>VLOOKUP(D22407,'Pricing'!$A$6:$E$8,4,FALSE)</x:f>
        <x:v>1.2</x:v>
      </x:c>
      <x:c r="I22407" s="15" t="n">
        <x:f>E22407*G22407/1000000</x:f>
        <x:v>0.018000804</x:v>
      </x:c>
      <x:c r="J22407" s="15" t="n">
        <x:f>F22407*H22407/1000000</x:f>
        <x:v>0.0005424</x:v>
      </x:c>
      <x:c r="K22407" s="15" t="n">
        <x:f>SUM(I22407:J22407)</x:f>
        <x:v>0.018543203999999997</x:v>
      </x:c>
    </x:row>
    <x:row r="22408" ht="23" customHeight="1">
      <x:c r="A22408" s="2" t="str">
        <x:v>REQ-22404</x:v>
      </x:c>
      <x:c r="B22408" s="2" t="n">
        <x:v>16</x:v>
      </x:c>
      <x:c r="C22408" s="2" t="str">
        <x:v>Support</x:v>
      </x:c>
      <x:c r="D22408" s="2" t="str">
        <x:v>Balanced</x:v>
      </x:c>
      <x:c r="E22408" s="16" t="n">
        <x:v>68216</x:v>
      </x:c>
      <x:c r="F22408" s="16" t="n">
        <x:v>843</x:v>
      </x:c>
      <x:c r="G22408" s="15" t="n">
        <x:f>VLOOKUP(D22408,'Pricing'!$A$6:$E$8,5,FALSE)</x:f>
        <x:v>1.2300000000000002</x:v>
      </x:c>
      <x:c r="H22408" s="15" t="n">
        <x:f>VLOOKUP(D22408,'Pricing'!$A$6:$E$8,4,FALSE)</x:f>
        <x:v>6</x:v>
      </x:c>
      <x:c r="I22408" s="15" t="n">
        <x:f>E22408*G22408/1000000</x:f>
        <x:v>0.08390568000000001</x:v>
      </x:c>
      <x:c r="J22408" s="15" t="n">
        <x:f>F22408*H22408/1000000</x:f>
        <x:v>0.005058</x:v>
      </x:c>
      <x:c r="K22408" s="15" t="n">
        <x:f>SUM(I22408:J22408)</x:f>
        <x:v>0.08896368000000002</x:v>
      </x:c>
    </x:row>
    <x:row r="22409" ht="23" customHeight="1">
      <x:c r="A22409" s="2" t="str">
        <x:v>REQ-22405</x:v>
      </x:c>
      <x:c r="B22409" s="2" t="n">
        <x:v>1</x:v>
      </x:c>
      <x:c r="C22409" s="2" t="str">
        <x:v>Operations</x:v>
      </x:c>
      <x:c r="D22409" s="2" t="str">
        <x:v>Balanced</x:v>
      </x:c>
      <x:c r="E22409" s="16" t="n">
        <x:v>72645</x:v>
      </x:c>
      <x:c r="F22409" s="16" t="n">
        <x:v>1802</x:v>
      </x:c>
      <x:c r="G22409" s="15" t="n">
        <x:f>VLOOKUP(D22409,'Pricing'!$A$6:$E$8,5,FALSE)</x:f>
        <x:v>1.2300000000000002</x:v>
      </x:c>
      <x:c r="H22409" s="15" t="n">
        <x:f>VLOOKUP(D22409,'Pricing'!$A$6:$E$8,4,FALSE)</x:f>
        <x:v>6</x:v>
      </x:c>
      <x:c r="I22409" s="15" t="n">
        <x:f>E22409*G22409/1000000</x:f>
        <x:v>0.08935335000000003</x:v>
      </x:c>
      <x:c r="J22409" s="15" t="n">
        <x:f>F22409*H22409/1000000</x:f>
        <x:v>0.010812</x:v>
      </x:c>
      <x:c r="K22409" s="15" t="n">
        <x:f>SUM(I22409:J22409)</x:f>
        <x:v>0.10016535000000003</x:v>
      </x:c>
    </x:row>
    <x:row r="22410" ht="23" customHeight="1">
      <x:c r="A22410" s="2" t="str">
        <x:v>REQ-22406</x:v>
      </x:c>
      <x:c r="B22410" s="2" t="n">
        <x:v>7</x:v>
      </x:c>
      <x:c r="C22410" s="2" t="str">
        <x:v>Product</x:v>
      </x:c>
      <x:c r="D22410" s="2" t="str">
        <x:v>Balanced</x:v>
      </x:c>
      <x:c r="E22410" s="16" t="n">
        <x:v>61212</x:v>
      </x:c>
      <x:c r="F22410" s="16" t="n">
        <x:v>204</x:v>
      </x:c>
      <x:c r="G22410" s="15" t="n">
        <x:f>VLOOKUP(D22410,'Pricing'!$A$6:$E$8,5,FALSE)</x:f>
        <x:v>1.2300000000000002</x:v>
      </x:c>
      <x:c r="H22410" s="15" t="n">
        <x:f>VLOOKUP(D22410,'Pricing'!$A$6:$E$8,4,FALSE)</x:f>
        <x:v>6</x:v>
      </x:c>
      <x:c r="I22410" s="15" t="n">
        <x:f>E22410*G22410/1000000</x:f>
        <x:v>0.07529076000000001</x:v>
      </x:c>
      <x:c r="J22410" s="15" t="n">
        <x:f>F22410*H22410/1000000</x:f>
        <x:v>0.001224</x:v>
      </x:c>
      <x:c r="K22410" s="15" t="n">
        <x:f>SUM(I22410:J22410)</x:f>
        <x:v>0.07651476000000001</x:v>
      </x:c>
    </x:row>
    <x:row r="22411" ht="23" customHeight="1">
      <x:c r="A22411" s="2" t="str">
        <x:v>REQ-22407</x:v>
      </x:c>
      <x:c r="B22411" s="2" t="n">
        <x:v>8</x:v>
      </x:c>
      <x:c r="C22411" s="2" t="str">
        <x:v>Operations</x:v>
      </x:c>
      <x:c r="D22411" s="2" t="str">
        <x:v>Swift</x:v>
      </x:c>
      <x:c r="E22411" s="16" t="n">
        <x:v>45835</x:v>
      </x:c>
      <x:c r="F22411" s="16" t="n">
        <x:v>3699</x:v>
      </x:c>
      <x:c r="G22411" s="15" t="n">
        <x:f>VLOOKUP(D22411,'Pricing'!$A$6:$E$8,5,FALSE)</x:f>
        <x:v>0.246</x:v>
      </x:c>
      <x:c r="H22411" s="15" t="n">
        <x:f>VLOOKUP(D22411,'Pricing'!$A$6:$E$8,4,FALSE)</x:f>
        <x:v>1.2</x:v>
      </x:c>
      <x:c r="I22411" s="15" t="n">
        <x:f>E22411*G22411/1000000</x:f>
        <x:v>0.01127541</x:v>
      </x:c>
      <x:c r="J22411" s="15" t="n">
        <x:f>F22411*H22411/1000000</x:f>
        <x:v>0.0044388000000000006</x:v>
      </x:c>
      <x:c r="K22411" s="15" t="n">
        <x:f>SUM(I22411:J22411)</x:f>
        <x:v>0.01571421</x:v>
      </x:c>
    </x:row>
    <x:row r="22412" ht="23" customHeight="1">
      <x:c r="A22412" s="2" t="str">
        <x:v>REQ-22408</x:v>
      </x:c>
      <x:c r="B22412" s="2" t="n">
        <x:v>13</x:v>
      </x:c>
      <x:c r="C22412" s="2" t="str">
        <x:v>Growth</x:v>
      </x:c>
      <x:c r="D22412" s="2" t="str">
        <x:v>Reasoning</x:v>
      </x:c>
      <x:c r="E22412" s="16" t="n">
        <x:v>49722</x:v>
      </x:c>
      <x:c r="F22412" s="16" t="n">
        <x:v>2954</x:v>
      </x:c>
      <x:c r="G22412" s="15" t="n">
        <x:f>VLOOKUP(D22412,'Pricing'!$A$6:$E$8,5,FALSE)</x:f>
        <x:v>4.920000000000001</x:v>
      </x:c>
      <x:c r="H22412" s="15" t="n">
        <x:f>VLOOKUP(D22412,'Pricing'!$A$6:$E$8,4,FALSE)</x:f>
        <x:v>24</x:v>
      </x:c>
      <x:c r="I22412" s="15" t="n">
        <x:f>E22412*G22412/1000000</x:f>
        <x:v>0.24463224000000006</x:v>
      </x:c>
      <x:c r="J22412" s="15" t="n">
        <x:f>F22412*H22412/1000000</x:f>
        <x:v>0.070896</x:v>
      </x:c>
      <x:c r="K22412" s="15" t="n">
        <x:f>SUM(I22412:J22412)</x:f>
        <x:v>0.31552824000000007</x:v>
      </x:c>
    </x:row>
    <x:row r="22413" ht="23" customHeight="1">
      <x:c r="A22413" s="2" t="str">
        <x:v>REQ-22409</x:v>
      </x:c>
      <x:c r="B22413" s="2" t="n">
        <x:v>9</x:v>
      </x:c>
      <x:c r="C22413" s="2" t="str">
        <x:v>Operations</x:v>
      </x:c>
      <x:c r="D22413" s="2" t="str">
        <x:v>Swift</x:v>
      </x:c>
      <x:c r="E22413" s="16" t="n">
        <x:v>103771</x:v>
      </x:c>
      <x:c r="F22413" s="16" t="n">
        <x:v>2453</x:v>
      </x:c>
      <x:c r="G22413" s="15" t="n">
        <x:f>VLOOKUP(D22413,'Pricing'!$A$6:$E$8,5,FALSE)</x:f>
        <x:v>0.246</x:v>
      </x:c>
      <x:c r="H22413" s="15" t="n">
        <x:f>VLOOKUP(D22413,'Pricing'!$A$6:$E$8,4,FALSE)</x:f>
        <x:v>1.2</x:v>
      </x:c>
      <x:c r="I22413" s="15" t="n">
        <x:f>E22413*G22413/1000000</x:f>
        <x:v>0.025527666</x:v>
      </x:c>
      <x:c r="J22413" s="15" t="n">
        <x:f>F22413*H22413/1000000</x:f>
        <x:v>0.0029435999999999998</x:v>
      </x:c>
      <x:c r="K22413" s="15" t="n">
        <x:f>SUM(I22413:J22413)</x:f>
        <x:v>0.028471266000000002</x:v>
      </x:c>
    </x:row>
    <x:row r="22414" ht="23" customHeight="1">
      <x:c r="A22414" s="2" t="str">
        <x:v>REQ-22410</x:v>
      </x:c>
      <x:c r="B22414" s="2" t="n">
        <x:v>19</x:v>
      </x:c>
      <x:c r="C22414" s="2" t="str">
        <x:v>Product</x:v>
      </x:c>
      <x:c r="D22414" s="2" t="str">
        <x:v>Reasoning</x:v>
      </x:c>
      <x:c r="E22414" s="16" t="n">
        <x:v>81958</x:v>
      </x:c>
      <x:c r="F22414" s="16" t="n">
        <x:v>1257</x:v>
      </x:c>
      <x:c r="G22414" s="15" t="n">
        <x:f>VLOOKUP(D22414,'Pricing'!$A$6:$E$8,5,FALSE)</x:f>
        <x:v>4.920000000000001</x:v>
      </x:c>
      <x:c r="H22414" s="15" t="n">
        <x:f>VLOOKUP(D22414,'Pricing'!$A$6:$E$8,4,FALSE)</x:f>
        <x:v>24</x:v>
      </x:c>
      <x:c r="I22414" s="15" t="n">
        <x:f>E22414*G22414/1000000</x:f>
        <x:v>0.40323336000000004</x:v>
      </x:c>
      <x:c r="J22414" s="15" t="n">
        <x:f>F22414*H22414/1000000</x:f>
        <x:v>0.030168</x:v>
      </x:c>
      <x:c r="K22414" s="15" t="n">
        <x:f>SUM(I22414:J22414)</x:f>
        <x:v>0.43340136000000007</x:v>
      </x:c>
    </x:row>
    <x:row r="22415" ht="23" customHeight="1">
      <x:c r="A22415" s="2" t="str">
        <x:v>REQ-22411</x:v>
      </x:c>
      <x:c r="B22415" s="2" t="n">
        <x:v>29</x:v>
      </x:c>
      <x:c r="C22415" s="2" t="str">
        <x:v>Engineering</x:v>
      </x:c>
      <x:c r="D22415" s="2" t="str">
        <x:v>Balanced</x:v>
      </x:c>
      <x:c r="E22415" s="16" t="n">
        <x:v>23448</x:v>
      </x:c>
      <x:c r="F22415" s="16" t="n">
        <x:v>2396</x:v>
      </x:c>
      <x:c r="G22415" s="15" t="n">
        <x:f>VLOOKUP(D22415,'Pricing'!$A$6:$E$8,5,FALSE)</x:f>
        <x:v>1.2300000000000002</x:v>
      </x:c>
      <x:c r="H22415" s="15" t="n">
        <x:f>VLOOKUP(D22415,'Pricing'!$A$6:$E$8,4,FALSE)</x:f>
        <x:v>6</x:v>
      </x:c>
      <x:c r="I22415" s="15" t="n">
        <x:f>E22415*G22415/1000000</x:f>
        <x:v>0.028841040000000005</x:v>
      </x:c>
      <x:c r="J22415" s="15" t="n">
        <x:f>F22415*H22415/1000000</x:f>
        <x:v>0.014376</x:v>
      </x:c>
      <x:c r="K22415" s="15" t="n">
        <x:f>SUM(I22415:J22415)</x:f>
        <x:v>0.043217040000000005</x:v>
      </x:c>
    </x:row>
    <x:row r="22416" ht="23" customHeight="1">
      <x:c r="A22416" s="2" t="str">
        <x:v>REQ-22412</x:v>
      </x:c>
      <x:c r="B22416" s="2" t="n">
        <x:v>3</x:v>
      </x:c>
      <x:c r="C22416" s="2" t="str">
        <x:v>Product</x:v>
      </x:c>
      <x:c r="D22416" s="2" t="str">
        <x:v>Swift</x:v>
      </x:c>
      <x:c r="E22416" s="16" t="n">
        <x:v>50596</x:v>
      </x:c>
      <x:c r="F22416" s="16" t="n">
        <x:v>2257</x:v>
      </x:c>
      <x:c r="G22416" s="15" t="n">
        <x:f>VLOOKUP(D22416,'Pricing'!$A$6:$E$8,5,FALSE)</x:f>
        <x:v>0.246</x:v>
      </x:c>
      <x:c r="H22416" s="15" t="n">
        <x:f>VLOOKUP(D22416,'Pricing'!$A$6:$E$8,4,FALSE)</x:f>
        <x:v>1.2</x:v>
      </x:c>
      <x:c r="I22416" s="15" t="n">
        <x:f>E22416*G22416/1000000</x:f>
        <x:v>0.012446616</x:v>
      </x:c>
      <x:c r="J22416" s="15" t="n">
        <x:f>F22416*H22416/1000000</x:f>
        <x:v>0.0027084</x:v>
      </x:c>
      <x:c r="K22416" s="15" t="n">
        <x:f>SUM(I22416:J22416)</x:f>
        <x:v>0.015155016</x:v>
      </x:c>
    </x:row>
    <x:row r="22417" ht="23" customHeight="1">
      <x:c r="A22417" s="2" t="str">
        <x:v>REQ-22413</x:v>
      </x:c>
      <x:c r="B22417" s="2" t="n">
        <x:v>16</x:v>
      </x:c>
      <x:c r="C22417" s="2" t="str">
        <x:v>Research</x:v>
      </x:c>
      <x:c r="D22417" s="2" t="str">
        <x:v>Balanced</x:v>
      </x:c>
      <x:c r="E22417" s="16" t="n">
        <x:v>40115</x:v>
      </x:c>
      <x:c r="F22417" s="16" t="n">
        <x:v>858</x:v>
      </x:c>
      <x:c r="G22417" s="15" t="n">
        <x:f>VLOOKUP(D22417,'Pricing'!$A$6:$E$8,5,FALSE)</x:f>
        <x:v>1.2300000000000002</x:v>
      </x:c>
      <x:c r="H22417" s="15" t="n">
        <x:f>VLOOKUP(D22417,'Pricing'!$A$6:$E$8,4,FALSE)</x:f>
        <x:v>6</x:v>
      </x:c>
      <x:c r="I22417" s="15" t="n">
        <x:f>E22417*G22417/1000000</x:f>
        <x:v>0.04934145000000001</x:v>
      </x:c>
      <x:c r="J22417" s="15" t="n">
        <x:f>F22417*H22417/1000000</x:f>
        <x:v>0.005148</x:v>
      </x:c>
      <x:c r="K22417" s="15" t="n">
        <x:f>SUM(I22417:J22417)</x:f>
        <x:v>0.05448945000000001</x:v>
      </x:c>
    </x:row>
    <x:row r="22418" ht="23" customHeight="1">
      <x:c r="A22418" s="2" t="str">
        <x:v>REQ-22414</x:v>
      </x:c>
      <x:c r="B22418" s="2" t="n">
        <x:v>12</x:v>
      </x:c>
      <x:c r="C22418" s="2" t="str">
        <x:v>Product</x:v>
      </x:c>
      <x:c r="D22418" s="2" t="str">
        <x:v>Swift</x:v>
      </x:c>
      <x:c r="E22418" s="16" t="n">
        <x:v>25076</x:v>
      </x:c>
      <x:c r="F22418" s="16" t="n">
        <x:v>2853</x:v>
      </x:c>
      <x:c r="G22418" s="15" t="n">
        <x:f>VLOOKUP(D22418,'Pricing'!$A$6:$E$8,5,FALSE)</x:f>
        <x:v>0.246</x:v>
      </x:c>
      <x:c r="H22418" s="15" t="n">
        <x:f>VLOOKUP(D22418,'Pricing'!$A$6:$E$8,4,FALSE)</x:f>
        <x:v>1.2</x:v>
      </x:c>
      <x:c r="I22418" s="15" t="n">
        <x:f>E22418*G22418/1000000</x:f>
        <x:v>0.0061686959999999996</x:v>
      </x:c>
      <x:c r="J22418" s="15" t="n">
        <x:f>F22418*H22418/1000000</x:f>
        <x:v>0.0034235999999999997</x:v>
      </x:c>
      <x:c r="K22418" s="15" t="n">
        <x:f>SUM(I22418:J22418)</x:f>
        <x:v>0.009592296</x:v>
      </x:c>
    </x:row>
    <x:row r="22419" ht="23" customHeight="1">
      <x:c r="A22419" s="2" t="str">
        <x:v>REQ-22415</x:v>
      </x:c>
      <x:c r="B22419" s="2" t="n">
        <x:v>14</x:v>
      </x:c>
      <x:c r="C22419" s="2" t="str">
        <x:v>Engineering</x:v>
      </x:c>
      <x:c r="D22419" s="2" t="str">
        <x:v>Balanced</x:v>
      </x:c>
      <x:c r="E22419" s="16" t="n">
        <x:v>100897</x:v>
      </x:c>
      <x:c r="F22419" s="16" t="n">
        <x:v>1997</x:v>
      </x:c>
      <x:c r="G22419" s="15" t="n">
        <x:f>VLOOKUP(D22419,'Pricing'!$A$6:$E$8,5,FALSE)</x:f>
        <x:v>1.2300000000000002</x:v>
      </x:c>
      <x:c r="H22419" s="15" t="n">
        <x:f>VLOOKUP(D22419,'Pricing'!$A$6:$E$8,4,FALSE)</x:f>
        <x:v>6</x:v>
      </x:c>
      <x:c r="I22419" s="15" t="n">
        <x:f>E22419*G22419/1000000</x:f>
        <x:v>0.12410331000000002</x:v>
      </x:c>
      <x:c r="J22419" s="15" t="n">
        <x:f>F22419*H22419/1000000</x:f>
        <x:v>0.011982</x:v>
      </x:c>
      <x:c r="K22419" s="15" t="n">
        <x:f>SUM(I22419:J22419)</x:f>
        <x:v>0.13608531000000001</x:v>
      </x:c>
    </x:row>
    <x:row r="22420" ht="23" customHeight="1">
      <x:c r="A22420" s="2" t="str">
        <x:v>REQ-22416</x:v>
      </x:c>
      <x:c r="B22420" s="2" t="n">
        <x:v>18</x:v>
      </x:c>
      <x:c r="C22420" s="2" t="str">
        <x:v>Support</x:v>
      </x:c>
      <x:c r="D22420" s="2" t="str">
        <x:v>Balanced</x:v>
      </x:c>
      <x:c r="E22420" s="16" t="n">
        <x:v>113666</x:v>
      </x:c>
      <x:c r="F22420" s="16" t="n">
        <x:v>1364</x:v>
      </x:c>
      <x:c r="G22420" s="15" t="n">
        <x:f>VLOOKUP(D22420,'Pricing'!$A$6:$E$8,5,FALSE)</x:f>
        <x:v>1.2300000000000002</x:v>
      </x:c>
      <x:c r="H22420" s="15" t="n">
        <x:f>VLOOKUP(D22420,'Pricing'!$A$6:$E$8,4,FALSE)</x:f>
        <x:v>6</x:v>
      </x:c>
      <x:c r="I22420" s="15" t="n">
        <x:f>E22420*G22420/1000000</x:f>
        <x:v>0.13980918000000003</x:v>
      </x:c>
      <x:c r="J22420" s="15" t="n">
        <x:f>F22420*H22420/1000000</x:f>
        <x:v>0.008184</x:v>
      </x:c>
      <x:c r="K22420" s="15" t="n">
        <x:f>SUM(I22420:J22420)</x:f>
        <x:v>0.14799318000000003</x:v>
      </x:c>
    </x:row>
    <x:row r="22421" ht="23" customHeight="1">
      <x:c r="A22421" s="2" t="str">
        <x:v>REQ-22417</x:v>
      </x:c>
      <x:c r="B22421" s="2" t="n">
        <x:v>30</x:v>
      </x:c>
      <x:c r="C22421" s="2" t="str">
        <x:v>Engineering</x:v>
      </x:c>
      <x:c r="D22421" s="2" t="str">
        <x:v>Swift</x:v>
      </x:c>
      <x:c r="E22421" s="16" t="n">
        <x:v>89863</x:v>
      </x:c>
      <x:c r="F22421" s="16" t="n">
        <x:v>505</x:v>
      </x:c>
      <x:c r="G22421" s="15" t="n">
        <x:f>VLOOKUP(D22421,'Pricing'!$A$6:$E$8,5,FALSE)</x:f>
        <x:v>0.246</x:v>
      </x:c>
      <x:c r="H22421" s="15" t="n">
        <x:f>VLOOKUP(D22421,'Pricing'!$A$6:$E$8,4,FALSE)</x:f>
        <x:v>1.2</x:v>
      </x:c>
      <x:c r="I22421" s="15" t="n">
        <x:f>E22421*G22421/1000000</x:f>
        <x:v>0.022106298</x:v>
      </x:c>
      <x:c r="J22421" s="15" t="n">
        <x:f>F22421*H22421/1000000</x:f>
        <x:v>0.000606</x:v>
      </x:c>
      <x:c r="K22421" s="15" t="n">
        <x:f>SUM(I22421:J22421)</x:f>
        <x:v>0.022712298</x:v>
      </x:c>
    </x:row>
    <x:row r="22422" ht="23" customHeight="1">
      <x:c r="A22422" s="2" t="str">
        <x:v>REQ-22418</x:v>
      </x:c>
      <x:c r="B22422" s="2" t="n">
        <x:v>13</x:v>
      </x:c>
      <x:c r="C22422" s="2" t="str">
        <x:v>Growth</x:v>
      </x:c>
      <x:c r="D22422" s="2" t="str">
        <x:v>Reasoning</x:v>
      </x:c>
      <x:c r="E22422" s="16" t="n">
        <x:v>114855</x:v>
      </x:c>
      <x:c r="F22422" s="16" t="n">
        <x:v>2055</x:v>
      </x:c>
      <x:c r="G22422" s="15" t="n">
        <x:f>VLOOKUP(D22422,'Pricing'!$A$6:$E$8,5,FALSE)</x:f>
        <x:v>4.920000000000001</x:v>
      </x:c>
      <x:c r="H22422" s="15" t="n">
        <x:f>VLOOKUP(D22422,'Pricing'!$A$6:$E$8,4,FALSE)</x:f>
        <x:v>24</x:v>
      </x:c>
      <x:c r="I22422" s="15" t="n">
        <x:f>E22422*G22422/1000000</x:f>
        <x:v>0.5650866000000001</x:v>
      </x:c>
      <x:c r="J22422" s="15" t="n">
        <x:f>F22422*H22422/1000000</x:f>
        <x:v>0.04932</x:v>
      </x:c>
      <x:c r="K22422" s="15" t="n">
        <x:f>SUM(I22422:J22422)</x:f>
        <x:v>0.6144066000000001</x:v>
      </x:c>
    </x:row>
    <x:row r="22423" ht="23" customHeight="1">
      <x:c r="A22423" s="2" t="str">
        <x:v>REQ-22419</x:v>
      </x:c>
      <x:c r="B22423" s="2" t="n">
        <x:v>27</x:v>
      </x:c>
      <x:c r="C22423" s="2" t="str">
        <x:v>Research</x:v>
      </x:c>
      <x:c r="D22423" s="2" t="str">
        <x:v>Swift</x:v>
      </x:c>
      <x:c r="E22423" s="16" t="n">
        <x:v>43360</x:v>
      </x:c>
      <x:c r="F22423" s="16" t="n">
        <x:v>1616</x:v>
      </x:c>
      <x:c r="G22423" s="15" t="n">
        <x:f>VLOOKUP(D22423,'Pricing'!$A$6:$E$8,5,FALSE)</x:f>
        <x:v>0.246</x:v>
      </x:c>
      <x:c r="H22423" s="15" t="n">
        <x:f>VLOOKUP(D22423,'Pricing'!$A$6:$E$8,4,FALSE)</x:f>
        <x:v>1.2</x:v>
      </x:c>
      <x:c r="I22423" s="15" t="n">
        <x:f>E22423*G22423/1000000</x:f>
        <x:v>0.01066656</x:v>
      </x:c>
      <x:c r="J22423" s="15" t="n">
        <x:f>F22423*H22423/1000000</x:f>
        <x:v>0.0019391999999999999</x:v>
      </x:c>
      <x:c r="K22423" s="15" t="n">
        <x:f>SUM(I22423:J22423)</x:f>
        <x:v>0.01260576</x:v>
      </x:c>
    </x:row>
    <x:row r="22424" ht="23" customHeight="1">
      <x:c r="A22424" s="2" t="str">
        <x:v>REQ-22420</x:v>
      </x:c>
      <x:c r="B22424" s="2" t="n">
        <x:v>11</x:v>
      </x:c>
      <x:c r="C22424" s="2" t="str">
        <x:v>Support</x:v>
      </x:c>
      <x:c r="D22424" s="2" t="str">
        <x:v>Reasoning</x:v>
      </x:c>
      <x:c r="E22424" s="16" t="n">
        <x:v>46790</x:v>
      </x:c>
      <x:c r="F22424" s="16" t="n">
        <x:v>807</x:v>
      </x:c>
      <x:c r="G22424" s="15" t="n">
        <x:f>VLOOKUP(D22424,'Pricing'!$A$6:$E$8,5,FALSE)</x:f>
        <x:v>4.920000000000001</x:v>
      </x:c>
      <x:c r="H22424" s="15" t="n">
        <x:f>VLOOKUP(D22424,'Pricing'!$A$6:$E$8,4,FALSE)</x:f>
        <x:v>24</x:v>
      </x:c>
      <x:c r="I22424" s="15" t="n">
        <x:f>E22424*G22424/1000000</x:f>
        <x:v>0.23020680000000004</x:v>
      </x:c>
      <x:c r="J22424" s="15" t="n">
        <x:f>F22424*H22424/1000000</x:f>
        <x:v>0.019368</x:v>
      </x:c>
      <x:c r="K22424" s="15" t="n">
        <x:f>SUM(I22424:J22424)</x:f>
        <x:v>0.24957480000000004</x:v>
      </x:c>
    </x:row>
    <x:row r="22425" ht="23" customHeight="1">
      <x:c r="A22425" s="2" t="str">
        <x:v>REQ-22421</x:v>
      </x:c>
      <x:c r="B22425" s="2" t="n">
        <x:v>3</x:v>
      </x:c>
      <x:c r="C22425" s="2" t="str">
        <x:v>Research</x:v>
      </x:c>
      <x:c r="D22425" s="2" t="str">
        <x:v>Swift</x:v>
      </x:c>
      <x:c r="E22425" s="16" t="n">
        <x:v>65654</x:v>
      </x:c>
      <x:c r="F22425" s="16" t="n">
        <x:v>2115</x:v>
      </x:c>
      <x:c r="G22425" s="15" t="n">
        <x:f>VLOOKUP(D22425,'Pricing'!$A$6:$E$8,5,FALSE)</x:f>
        <x:v>0.246</x:v>
      </x:c>
      <x:c r="H22425" s="15" t="n">
        <x:f>VLOOKUP(D22425,'Pricing'!$A$6:$E$8,4,FALSE)</x:f>
        <x:v>1.2</x:v>
      </x:c>
      <x:c r="I22425" s="15" t="n">
        <x:f>E22425*G22425/1000000</x:f>
        <x:v>0.016150884</x:v>
      </x:c>
      <x:c r="J22425" s="15" t="n">
        <x:f>F22425*H22425/1000000</x:f>
        <x:v>0.002538</x:v>
      </x:c>
      <x:c r="K22425" s="15" t="n">
        <x:f>SUM(I22425:J22425)</x:f>
        <x:v>0.018688884</x:v>
      </x:c>
    </x:row>
    <x:row r="22426" ht="23" customHeight="1">
      <x:c r="A22426" s="2" t="str">
        <x:v>REQ-22422</x:v>
      </x:c>
      <x:c r="B22426" s="2" t="n">
        <x:v>3</x:v>
      </x:c>
      <x:c r="C22426" s="2" t="str">
        <x:v>Support</x:v>
      </x:c>
      <x:c r="D22426" s="2" t="str">
        <x:v>Swift</x:v>
      </x:c>
      <x:c r="E22426" s="16" t="n">
        <x:v>75745</x:v>
      </x:c>
      <x:c r="F22426" s="16" t="n">
        <x:v>3636</x:v>
      </x:c>
      <x:c r="G22426" s="15" t="n">
        <x:f>VLOOKUP(D22426,'Pricing'!$A$6:$E$8,5,FALSE)</x:f>
        <x:v>0.246</x:v>
      </x:c>
      <x:c r="H22426" s="15" t="n">
        <x:f>VLOOKUP(D22426,'Pricing'!$A$6:$E$8,4,FALSE)</x:f>
        <x:v>1.2</x:v>
      </x:c>
      <x:c r="I22426" s="15" t="n">
        <x:f>E22426*G22426/1000000</x:f>
        <x:v>0.01863327</x:v>
      </x:c>
      <x:c r="J22426" s="15" t="n">
        <x:f>F22426*H22426/1000000</x:f>
        <x:v>0.0043632</x:v>
      </x:c>
      <x:c r="K22426" s="15" t="n">
        <x:f>SUM(I22426:J22426)</x:f>
        <x:v>0.02299647</x:v>
      </x:c>
    </x:row>
    <x:row r="22427" ht="23" customHeight="1">
      <x:c r="A22427" s="2" t="str">
        <x:v>REQ-22423</x:v>
      </x:c>
      <x:c r="B22427" s="2" t="n">
        <x:v>29</x:v>
      </x:c>
      <x:c r="C22427" s="2" t="str">
        <x:v>Engineering</x:v>
      </x:c>
      <x:c r="D22427" s="2" t="str">
        <x:v>Balanced</x:v>
      </x:c>
      <x:c r="E22427" s="16" t="n">
        <x:v>43186</x:v>
      </x:c>
      <x:c r="F22427" s="16" t="n">
        <x:v>901</x:v>
      </x:c>
      <x:c r="G22427" s="15" t="n">
        <x:f>VLOOKUP(D22427,'Pricing'!$A$6:$E$8,5,FALSE)</x:f>
        <x:v>1.2300000000000002</x:v>
      </x:c>
      <x:c r="H22427" s="15" t="n">
        <x:f>VLOOKUP(D22427,'Pricing'!$A$6:$E$8,4,FALSE)</x:f>
        <x:v>6</x:v>
      </x:c>
      <x:c r="I22427" s="15" t="n">
        <x:f>E22427*G22427/1000000</x:f>
        <x:v>0.053118780000000004</x:v>
      </x:c>
      <x:c r="J22427" s="15" t="n">
        <x:f>F22427*H22427/1000000</x:f>
        <x:v>0.005406</x:v>
      </x:c>
      <x:c r="K22427" s="15" t="n">
        <x:f>SUM(I22427:J22427)</x:f>
        <x:v>0.058524780000000005</x:v>
      </x:c>
    </x:row>
    <x:row r="22428" ht="23" customHeight="1">
      <x:c r="A22428" s="2" t="str">
        <x:v>REQ-22424</x:v>
      </x:c>
      <x:c r="B22428" s="2" t="n">
        <x:v>3</x:v>
      </x:c>
      <x:c r="C22428" s="2" t="str">
        <x:v>Growth</x:v>
      </x:c>
      <x:c r="D22428" s="2" t="str">
        <x:v>Balanced</x:v>
      </x:c>
      <x:c r="E22428" s="16" t="n">
        <x:v>14463</x:v>
      </x:c>
      <x:c r="F22428" s="16" t="n">
        <x:v>3061</x:v>
      </x:c>
      <x:c r="G22428" s="15" t="n">
        <x:f>VLOOKUP(D22428,'Pricing'!$A$6:$E$8,5,FALSE)</x:f>
        <x:v>1.2300000000000002</x:v>
      </x:c>
      <x:c r="H22428" s="15" t="n">
        <x:f>VLOOKUP(D22428,'Pricing'!$A$6:$E$8,4,FALSE)</x:f>
        <x:v>6</x:v>
      </x:c>
      <x:c r="I22428" s="15" t="n">
        <x:f>E22428*G22428/1000000</x:f>
        <x:v>0.01778949</x:v>
      </x:c>
      <x:c r="J22428" s="15" t="n">
        <x:f>F22428*H22428/1000000</x:f>
        <x:v>0.018366</x:v>
      </x:c>
      <x:c r="K22428" s="15" t="n">
        <x:f>SUM(I22428:J22428)</x:f>
        <x:v>0.03615549</x:v>
      </x:c>
    </x:row>
    <x:row r="22429" ht="23" customHeight="1">
      <x:c r="A22429" s="2" t="str">
        <x:v>REQ-22425</x:v>
      </x:c>
      <x:c r="B22429" s="2" t="n">
        <x:v>22</x:v>
      </x:c>
      <x:c r="C22429" s="2" t="str">
        <x:v>Research</x:v>
      </x:c>
      <x:c r="D22429" s="2" t="str">
        <x:v>Balanced</x:v>
      </x:c>
      <x:c r="E22429" s="16" t="n">
        <x:v>90370</x:v>
      </x:c>
      <x:c r="F22429" s="16" t="n">
        <x:v>3498</x:v>
      </x:c>
      <x:c r="G22429" s="15" t="n">
        <x:f>VLOOKUP(D22429,'Pricing'!$A$6:$E$8,5,FALSE)</x:f>
        <x:v>1.2300000000000002</x:v>
      </x:c>
      <x:c r="H22429" s="15" t="n">
        <x:f>VLOOKUP(D22429,'Pricing'!$A$6:$E$8,4,FALSE)</x:f>
        <x:v>6</x:v>
      </x:c>
      <x:c r="I22429" s="15" t="n">
        <x:f>E22429*G22429/1000000</x:f>
        <x:v>0.11115510000000002</x:v>
      </x:c>
      <x:c r="J22429" s="15" t="n">
        <x:f>F22429*H22429/1000000</x:f>
        <x:v>0.020988</x:v>
      </x:c>
      <x:c r="K22429" s="15" t="n">
        <x:f>SUM(I22429:J22429)</x:f>
        <x:v>0.1321431</x:v>
      </x:c>
    </x:row>
    <x:row r="22430" ht="23" customHeight="1">
      <x:c r="A22430" s="2" t="str">
        <x:v>REQ-22426</x:v>
      </x:c>
      <x:c r="B22430" s="2" t="n">
        <x:v>2</x:v>
      </x:c>
      <x:c r="C22430" s="2" t="str">
        <x:v>Product</x:v>
      </x:c>
      <x:c r="D22430" s="2" t="str">
        <x:v>Reasoning</x:v>
      </x:c>
      <x:c r="E22430" s="16" t="n">
        <x:v>4482</x:v>
      </x:c>
      <x:c r="F22430" s="16" t="n">
        <x:v>3939</x:v>
      </x:c>
      <x:c r="G22430" s="15" t="n">
        <x:f>VLOOKUP(D22430,'Pricing'!$A$6:$E$8,5,FALSE)</x:f>
        <x:v>4.920000000000001</x:v>
      </x:c>
      <x:c r="H22430" s="15" t="n">
        <x:f>VLOOKUP(D22430,'Pricing'!$A$6:$E$8,4,FALSE)</x:f>
        <x:v>24</x:v>
      </x:c>
      <x:c r="I22430" s="15" t="n">
        <x:f>E22430*G22430/1000000</x:f>
        <x:v>0.022051440000000002</x:v>
      </x:c>
      <x:c r="J22430" s="15" t="n">
        <x:f>F22430*H22430/1000000</x:f>
        <x:v>0.094536</x:v>
      </x:c>
      <x:c r="K22430" s="15" t="n">
        <x:f>SUM(I22430:J22430)</x:f>
        <x:v>0.11658744</x:v>
      </x:c>
    </x:row>
    <x:row r="22431" ht="23" customHeight="1">
      <x:c r="A22431" s="2" t="str">
        <x:v>REQ-22427</x:v>
      </x:c>
      <x:c r="B22431" s="2" t="n">
        <x:v>16</x:v>
      </x:c>
      <x:c r="C22431" s="2" t="str">
        <x:v>Operations</x:v>
      </x:c>
      <x:c r="D22431" s="2" t="str">
        <x:v>Balanced</x:v>
      </x:c>
      <x:c r="E22431" s="16" t="n">
        <x:v>29607</x:v>
      </x:c>
      <x:c r="F22431" s="16" t="n">
        <x:v>1985</x:v>
      </x:c>
      <x:c r="G22431" s="15" t="n">
        <x:f>VLOOKUP(D22431,'Pricing'!$A$6:$E$8,5,FALSE)</x:f>
        <x:v>1.2300000000000002</x:v>
      </x:c>
      <x:c r="H22431" s="15" t="n">
        <x:f>VLOOKUP(D22431,'Pricing'!$A$6:$E$8,4,FALSE)</x:f>
        <x:v>6</x:v>
      </x:c>
      <x:c r="I22431" s="15" t="n">
        <x:f>E22431*G22431/1000000</x:f>
        <x:v>0.03641661000000001</x:v>
      </x:c>
      <x:c r="J22431" s="15" t="n">
        <x:f>F22431*H22431/1000000</x:f>
        <x:v>0.01191</x:v>
      </x:c>
      <x:c r="K22431" s="15" t="n">
        <x:f>SUM(I22431:J22431)</x:f>
        <x:v>0.048326610000000006</x:v>
      </x:c>
    </x:row>
    <x:row r="22432" ht="23" customHeight="1">
      <x:c r="A22432" s="2" t="str">
        <x:v>REQ-22428</x:v>
      </x:c>
      <x:c r="B22432" s="2" t="n">
        <x:v>5</x:v>
      </x:c>
      <x:c r="C22432" s="2" t="str">
        <x:v>Support</x:v>
      </x:c>
      <x:c r="D22432" s="2" t="str">
        <x:v>Swift</x:v>
      </x:c>
      <x:c r="E22432" s="16" t="n">
        <x:v>23100</x:v>
      </x:c>
      <x:c r="F22432" s="16" t="n">
        <x:v>3144</x:v>
      </x:c>
      <x:c r="G22432" s="15" t="n">
        <x:f>VLOOKUP(D22432,'Pricing'!$A$6:$E$8,5,FALSE)</x:f>
        <x:v>0.246</x:v>
      </x:c>
      <x:c r="H22432" s="15" t="n">
        <x:f>VLOOKUP(D22432,'Pricing'!$A$6:$E$8,4,FALSE)</x:f>
        <x:v>1.2</x:v>
      </x:c>
      <x:c r="I22432" s="15" t="n">
        <x:f>E22432*G22432/1000000</x:f>
        <x:v>0.0056826</x:v>
      </x:c>
      <x:c r="J22432" s="15" t="n">
        <x:f>F22432*H22432/1000000</x:f>
        <x:v>0.0037727999999999998</x:v>
      </x:c>
      <x:c r="K22432" s="15" t="n">
        <x:f>SUM(I22432:J22432)</x:f>
        <x:v>0.0094554</x:v>
      </x:c>
    </x:row>
    <x:row r="22433" ht="23" customHeight="1">
      <x:c r="A22433" s="2" t="str">
        <x:v>REQ-22429</x:v>
      </x:c>
      <x:c r="B22433" s="2" t="n">
        <x:v>9</x:v>
      </x:c>
      <x:c r="C22433" s="2" t="str">
        <x:v>Research</x:v>
      </x:c>
      <x:c r="D22433" s="2" t="str">
        <x:v>Swift</x:v>
      </x:c>
      <x:c r="E22433" s="16" t="n">
        <x:v>117489</x:v>
      </x:c>
      <x:c r="F22433" s="16" t="n">
        <x:v>3436</x:v>
      </x:c>
      <x:c r="G22433" s="15" t="n">
        <x:f>VLOOKUP(D22433,'Pricing'!$A$6:$E$8,5,FALSE)</x:f>
        <x:v>0.246</x:v>
      </x:c>
      <x:c r="H22433" s="15" t="n">
        <x:f>VLOOKUP(D22433,'Pricing'!$A$6:$E$8,4,FALSE)</x:f>
        <x:v>1.2</x:v>
      </x:c>
      <x:c r="I22433" s="15" t="n">
        <x:f>E22433*G22433/1000000</x:f>
        <x:v>0.028902294</x:v>
      </x:c>
      <x:c r="J22433" s="15" t="n">
        <x:f>F22433*H22433/1000000</x:f>
        <x:v>0.0041232</x:v>
      </x:c>
      <x:c r="K22433" s="15" t="n">
        <x:f>SUM(I22433:J22433)</x:f>
        <x:v>0.033025493999999996</x:v>
      </x:c>
    </x:row>
    <x:row r="22434" ht="23" customHeight="1">
      <x:c r="A22434" s="2" t="str">
        <x:v>REQ-22430</x:v>
      </x:c>
      <x:c r="B22434" s="2" t="n">
        <x:v>21</x:v>
      </x:c>
      <x:c r="C22434" s="2" t="str">
        <x:v>Growth</x:v>
      </x:c>
      <x:c r="D22434" s="2" t="str">
        <x:v>Balanced</x:v>
      </x:c>
      <x:c r="E22434" s="16" t="n">
        <x:v>9689</x:v>
      </x:c>
      <x:c r="F22434" s="16" t="n">
        <x:v>2064</x:v>
      </x:c>
      <x:c r="G22434" s="15" t="n">
        <x:f>VLOOKUP(D22434,'Pricing'!$A$6:$E$8,5,FALSE)</x:f>
        <x:v>1.2300000000000002</x:v>
      </x:c>
      <x:c r="H22434" s="15" t="n">
        <x:f>VLOOKUP(D22434,'Pricing'!$A$6:$E$8,4,FALSE)</x:f>
        <x:v>6</x:v>
      </x:c>
      <x:c r="I22434" s="15" t="n">
        <x:f>E22434*G22434/1000000</x:f>
        <x:v>0.011917470000000001</x:v>
      </x:c>
      <x:c r="J22434" s="15" t="n">
        <x:f>F22434*H22434/1000000</x:f>
        <x:v>0.012384</x:v>
      </x:c>
      <x:c r="K22434" s="15" t="n">
        <x:f>SUM(I22434:J22434)</x:f>
        <x:v>0.02430147</x:v>
      </x:c>
    </x:row>
    <x:row r="22435" ht="23" customHeight="1">
      <x:c r="A22435" s="2" t="str">
        <x:v>REQ-22431</x:v>
      </x:c>
      <x:c r="B22435" s="2" t="n">
        <x:v>30</x:v>
      </x:c>
      <x:c r="C22435" s="2" t="str">
        <x:v>Research</x:v>
      </x:c>
      <x:c r="D22435" s="2" t="str">
        <x:v>Swift</x:v>
      </x:c>
      <x:c r="E22435" s="16" t="n">
        <x:v>20651</x:v>
      </x:c>
      <x:c r="F22435" s="16" t="n">
        <x:v>3597</x:v>
      </x:c>
      <x:c r="G22435" s="15" t="n">
        <x:f>VLOOKUP(D22435,'Pricing'!$A$6:$E$8,5,FALSE)</x:f>
        <x:v>0.246</x:v>
      </x:c>
      <x:c r="H22435" s="15" t="n">
        <x:f>VLOOKUP(D22435,'Pricing'!$A$6:$E$8,4,FALSE)</x:f>
        <x:v>1.2</x:v>
      </x:c>
      <x:c r="I22435" s="15" t="n">
        <x:f>E22435*G22435/1000000</x:f>
        <x:v>0.005080146</x:v>
      </x:c>
      <x:c r="J22435" s="15" t="n">
        <x:f>F22435*H22435/1000000</x:f>
        <x:v>0.0043164</x:v>
      </x:c>
      <x:c r="K22435" s="15" t="n">
        <x:f>SUM(I22435:J22435)</x:f>
        <x:v>0.009396545999999999</x:v>
      </x:c>
    </x:row>
    <x:row r="22436" ht="23" customHeight="1">
      <x:c r="A22436" s="2" t="str">
        <x:v>REQ-22432</x:v>
      </x:c>
      <x:c r="B22436" s="2" t="n">
        <x:v>4</x:v>
      </x:c>
      <x:c r="C22436" s="2" t="str">
        <x:v>Product</x:v>
      </x:c>
      <x:c r="D22436" s="2" t="str">
        <x:v>Balanced</x:v>
      </x:c>
      <x:c r="E22436" s="16" t="n">
        <x:v>47872</x:v>
      </x:c>
      <x:c r="F22436" s="16" t="n">
        <x:v>3658</x:v>
      </x:c>
      <x:c r="G22436" s="15" t="n">
        <x:f>VLOOKUP(D22436,'Pricing'!$A$6:$E$8,5,FALSE)</x:f>
        <x:v>1.2300000000000002</x:v>
      </x:c>
      <x:c r="H22436" s="15" t="n">
        <x:f>VLOOKUP(D22436,'Pricing'!$A$6:$E$8,4,FALSE)</x:f>
        <x:v>6</x:v>
      </x:c>
      <x:c r="I22436" s="15" t="n">
        <x:f>E22436*G22436/1000000</x:f>
        <x:v>0.058882560000000014</x:v>
      </x:c>
      <x:c r="J22436" s="15" t="n">
        <x:f>F22436*H22436/1000000</x:f>
        <x:v>0.021948</x:v>
      </x:c>
      <x:c r="K22436" s="15" t="n">
        <x:f>SUM(I22436:J22436)</x:f>
        <x:v>0.08083056000000001</x:v>
      </x:c>
    </x:row>
    <x:row r="22437" ht="23" customHeight="1">
      <x:c r="A22437" s="2" t="str">
        <x:v>REQ-22433</x:v>
      </x:c>
      <x:c r="B22437" s="2" t="n">
        <x:v>19</x:v>
      </x:c>
      <x:c r="C22437" s="2" t="str">
        <x:v>Research</x:v>
      </x:c>
      <x:c r="D22437" s="2" t="str">
        <x:v>Balanced</x:v>
      </x:c>
      <x:c r="E22437" s="16" t="n">
        <x:v>75217</x:v>
      </x:c>
      <x:c r="F22437" s="16" t="n">
        <x:v>288</x:v>
      </x:c>
      <x:c r="G22437" s="15" t="n">
        <x:f>VLOOKUP(D22437,'Pricing'!$A$6:$E$8,5,FALSE)</x:f>
        <x:v>1.2300000000000002</x:v>
      </x:c>
      <x:c r="H22437" s="15" t="n">
        <x:f>VLOOKUP(D22437,'Pricing'!$A$6:$E$8,4,FALSE)</x:f>
        <x:v>6</x:v>
      </x:c>
      <x:c r="I22437" s="15" t="n">
        <x:f>E22437*G22437/1000000</x:f>
        <x:v>0.09251691000000002</x:v>
      </x:c>
      <x:c r="J22437" s="15" t="n">
        <x:f>F22437*H22437/1000000</x:f>
        <x:v>0.001728</x:v>
      </x:c>
      <x:c r="K22437" s="15" t="n">
        <x:f>SUM(I22437:J22437)</x:f>
        <x:v>0.09424491000000002</x:v>
      </x:c>
    </x:row>
    <x:row r="22438" ht="23" customHeight="1">
      <x:c r="A22438" s="2" t="str">
        <x:v>REQ-22434</x:v>
      </x:c>
      <x:c r="B22438" s="2" t="n">
        <x:v>2</x:v>
      </x:c>
      <x:c r="C22438" s="2" t="str">
        <x:v>Product</x:v>
      </x:c>
      <x:c r="D22438" s="2" t="str">
        <x:v>Swift</x:v>
      </x:c>
      <x:c r="E22438" s="16" t="n">
        <x:v>97880</x:v>
      </x:c>
      <x:c r="F22438" s="16" t="n">
        <x:v>2116</x:v>
      </x:c>
      <x:c r="G22438" s="15" t="n">
        <x:f>VLOOKUP(D22438,'Pricing'!$A$6:$E$8,5,FALSE)</x:f>
        <x:v>0.246</x:v>
      </x:c>
      <x:c r="H22438" s="15" t="n">
        <x:f>VLOOKUP(D22438,'Pricing'!$A$6:$E$8,4,FALSE)</x:f>
        <x:v>1.2</x:v>
      </x:c>
      <x:c r="I22438" s="15" t="n">
        <x:f>E22438*G22438/1000000</x:f>
        <x:v>0.02407848</x:v>
      </x:c>
      <x:c r="J22438" s="15" t="n">
        <x:f>F22438*H22438/1000000</x:f>
        <x:v>0.0025391999999999997</x:v>
      </x:c>
      <x:c r="K22438" s="15" t="n">
        <x:f>SUM(I22438:J22438)</x:f>
        <x:v>0.026617679999999998</x:v>
      </x:c>
    </x:row>
    <x:row r="22439" ht="23" customHeight="1">
      <x:c r="A22439" s="2" t="str">
        <x:v>REQ-22435</x:v>
      </x:c>
      <x:c r="B22439" s="2" t="n">
        <x:v>29</x:v>
      </x:c>
      <x:c r="C22439" s="2" t="str">
        <x:v>Engineering</x:v>
      </x:c>
      <x:c r="D22439" s="2" t="str">
        <x:v>Balanced</x:v>
      </x:c>
      <x:c r="E22439" s="16" t="n">
        <x:v>24046</x:v>
      </x:c>
      <x:c r="F22439" s="16" t="n">
        <x:v>3780</x:v>
      </x:c>
      <x:c r="G22439" s="15" t="n">
        <x:f>VLOOKUP(D22439,'Pricing'!$A$6:$E$8,5,FALSE)</x:f>
        <x:v>1.2300000000000002</x:v>
      </x:c>
      <x:c r="H22439" s="15" t="n">
        <x:f>VLOOKUP(D22439,'Pricing'!$A$6:$E$8,4,FALSE)</x:f>
        <x:v>6</x:v>
      </x:c>
      <x:c r="I22439" s="15" t="n">
        <x:f>E22439*G22439/1000000</x:f>
        <x:v>0.029576580000000005</x:v>
      </x:c>
      <x:c r="J22439" s="15" t="n">
        <x:f>F22439*H22439/1000000</x:f>
        <x:v>0.02268</x:v>
      </x:c>
      <x:c r="K22439" s="15" t="n">
        <x:f>SUM(I22439:J22439)</x:f>
        <x:v>0.052256580000000004</x:v>
      </x:c>
    </x:row>
    <x:row r="22440" ht="23" customHeight="1">
      <x:c r="A22440" s="2" t="str">
        <x:v>REQ-22436</x:v>
      </x:c>
      <x:c r="B22440" s="2" t="n">
        <x:v>13</x:v>
      </x:c>
      <x:c r="C22440" s="2" t="str">
        <x:v>Product</x:v>
      </x:c>
      <x:c r="D22440" s="2" t="str">
        <x:v>Swift</x:v>
      </x:c>
      <x:c r="E22440" s="16" t="n">
        <x:v>48767</x:v>
      </x:c>
      <x:c r="F22440" s="16" t="n">
        <x:v>2220</x:v>
      </x:c>
      <x:c r="G22440" s="15" t="n">
        <x:f>VLOOKUP(D22440,'Pricing'!$A$6:$E$8,5,FALSE)</x:f>
        <x:v>0.246</x:v>
      </x:c>
      <x:c r="H22440" s="15" t="n">
        <x:f>VLOOKUP(D22440,'Pricing'!$A$6:$E$8,4,FALSE)</x:f>
        <x:v>1.2</x:v>
      </x:c>
      <x:c r="I22440" s="15" t="n">
        <x:f>E22440*G22440/1000000</x:f>
        <x:v>0.011996682</x:v>
      </x:c>
      <x:c r="J22440" s="15" t="n">
        <x:f>F22440*H22440/1000000</x:f>
        <x:v>0.002664</x:v>
      </x:c>
      <x:c r="K22440" s="15" t="n">
        <x:f>SUM(I22440:J22440)</x:f>
        <x:v>0.014660682</x:v>
      </x:c>
    </x:row>
    <x:row r="22441" ht="23" customHeight="1">
      <x:c r="A22441" s="2" t="str">
        <x:v>REQ-22437</x:v>
      </x:c>
      <x:c r="B22441" s="2" t="n">
        <x:v>3</x:v>
      </x:c>
      <x:c r="C22441" s="2" t="str">
        <x:v>Engineering</x:v>
      </x:c>
      <x:c r="D22441" s="2" t="str">
        <x:v>Swift</x:v>
      </x:c>
      <x:c r="E22441" s="16" t="n">
        <x:v>54782</x:v>
      </x:c>
      <x:c r="F22441" s="16" t="n">
        <x:v>1205</x:v>
      </x:c>
      <x:c r="G22441" s="15" t="n">
        <x:f>VLOOKUP(D22441,'Pricing'!$A$6:$E$8,5,FALSE)</x:f>
        <x:v>0.246</x:v>
      </x:c>
      <x:c r="H22441" s="15" t="n">
        <x:f>VLOOKUP(D22441,'Pricing'!$A$6:$E$8,4,FALSE)</x:f>
        <x:v>1.2</x:v>
      </x:c>
      <x:c r="I22441" s="15" t="n">
        <x:f>E22441*G22441/1000000</x:f>
        <x:v>0.013476371999999999</x:v>
      </x:c>
      <x:c r="J22441" s="15" t="n">
        <x:f>F22441*H22441/1000000</x:f>
        <x:v>0.001446</x:v>
      </x:c>
      <x:c r="K22441" s="15" t="n">
        <x:f>SUM(I22441:J22441)</x:f>
        <x:v>0.014922371999999998</x:v>
      </x:c>
    </x:row>
    <x:row r="22442" ht="23" customHeight="1">
      <x:c r="A22442" s="2" t="str">
        <x:v>REQ-22438</x:v>
      </x:c>
      <x:c r="B22442" s="2" t="n">
        <x:v>15</x:v>
      </x:c>
      <x:c r="C22442" s="2" t="str">
        <x:v>Support</x:v>
      </x:c>
      <x:c r="D22442" s="2" t="str">
        <x:v>Reasoning</x:v>
      </x:c>
      <x:c r="E22442" s="16" t="n">
        <x:v>111391</x:v>
      </x:c>
      <x:c r="F22442" s="16" t="n">
        <x:v>914</x:v>
      </x:c>
      <x:c r="G22442" s="15" t="n">
        <x:f>VLOOKUP(D22442,'Pricing'!$A$6:$E$8,5,FALSE)</x:f>
        <x:v>4.920000000000001</x:v>
      </x:c>
      <x:c r="H22442" s="15" t="n">
        <x:f>VLOOKUP(D22442,'Pricing'!$A$6:$E$8,4,FALSE)</x:f>
        <x:v>24</x:v>
      </x:c>
      <x:c r="I22442" s="15" t="n">
        <x:f>E22442*G22442/1000000</x:f>
        <x:v>0.5480437200000001</x:v>
      </x:c>
      <x:c r="J22442" s="15" t="n">
        <x:f>F22442*H22442/1000000</x:f>
        <x:v>0.021936</x:v>
      </x:c>
      <x:c r="K22442" s="15" t="n">
        <x:f>SUM(I22442:J22442)</x:f>
        <x:v>0.5699797200000001</x:v>
      </x:c>
    </x:row>
    <x:row r="22443" ht="23" customHeight="1">
      <x:c r="A22443" s="2" t="str">
        <x:v>REQ-22439</x:v>
      </x:c>
      <x:c r="B22443" s="2" t="n">
        <x:v>1</x:v>
      </x:c>
      <x:c r="C22443" s="2" t="str">
        <x:v>Engineering</x:v>
      </x:c>
      <x:c r="D22443" s="2" t="str">
        <x:v>Swift</x:v>
      </x:c>
      <x:c r="E22443" s="16" t="n">
        <x:v>67661</x:v>
      </x:c>
      <x:c r="F22443" s="16" t="n">
        <x:v>3360</x:v>
      </x:c>
      <x:c r="G22443" s="15" t="n">
        <x:f>VLOOKUP(D22443,'Pricing'!$A$6:$E$8,5,FALSE)</x:f>
        <x:v>0.246</x:v>
      </x:c>
      <x:c r="H22443" s="15" t="n">
        <x:f>VLOOKUP(D22443,'Pricing'!$A$6:$E$8,4,FALSE)</x:f>
        <x:v>1.2</x:v>
      </x:c>
      <x:c r="I22443" s="15" t="n">
        <x:f>E22443*G22443/1000000</x:f>
        <x:v>0.016644606</x:v>
      </x:c>
      <x:c r="J22443" s="15" t="n">
        <x:f>F22443*H22443/1000000</x:f>
        <x:v>0.004032</x:v>
      </x:c>
      <x:c r="K22443" s="15" t="n">
        <x:f>SUM(I22443:J22443)</x:f>
        <x:v>0.020676606</x:v>
      </x:c>
    </x:row>
    <x:row r="22444" ht="23" customHeight="1">
      <x:c r="A22444" s="2" t="str">
        <x:v>REQ-22440</x:v>
      </x:c>
      <x:c r="B22444" s="2" t="n">
        <x:v>29</x:v>
      </x:c>
      <x:c r="C22444" s="2" t="str">
        <x:v>Growth</x:v>
      </x:c>
      <x:c r="D22444" s="2" t="str">
        <x:v>Balanced</x:v>
      </x:c>
      <x:c r="E22444" s="16" t="n">
        <x:v>37748</x:v>
      </x:c>
      <x:c r="F22444" s="16" t="n">
        <x:v>733</x:v>
      </x:c>
      <x:c r="G22444" s="15" t="n">
        <x:f>VLOOKUP(D22444,'Pricing'!$A$6:$E$8,5,FALSE)</x:f>
        <x:v>1.2300000000000002</x:v>
      </x:c>
      <x:c r="H22444" s="15" t="n">
        <x:f>VLOOKUP(D22444,'Pricing'!$A$6:$E$8,4,FALSE)</x:f>
        <x:v>6</x:v>
      </x:c>
      <x:c r="I22444" s="15" t="n">
        <x:f>E22444*G22444/1000000</x:f>
        <x:v>0.046430040000000006</x:v>
      </x:c>
      <x:c r="J22444" s="15" t="n">
        <x:f>F22444*H22444/1000000</x:f>
        <x:v>0.004398</x:v>
      </x:c>
      <x:c r="K22444" s="15" t="n">
        <x:f>SUM(I22444:J22444)</x:f>
        <x:v>0.050828040000000005</x:v>
      </x:c>
    </x:row>
    <x:row r="22445" ht="23" customHeight="1">
      <x:c r="A22445" s="2" t="str">
        <x:v>REQ-22441</x:v>
      </x:c>
      <x:c r="B22445" s="2" t="n">
        <x:v>24</x:v>
      </x:c>
      <x:c r="C22445" s="2" t="str">
        <x:v>Engineering</x:v>
      </x:c>
      <x:c r="D22445" s="2" t="str">
        <x:v>Balanced</x:v>
      </x:c>
      <x:c r="E22445" s="16" t="n">
        <x:v>34514</x:v>
      </x:c>
      <x:c r="F22445" s="16" t="n">
        <x:v>2429</x:v>
      </x:c>
      <x:c r="G22445" s="15" t="n">
        <x:f>VLOOKUP(D22445,'Pricing'!$A$6:$E$8,5,FALSE)</x:f>
        <x:v>1.2300000000000002</x:v>
      </x:c>
      <x:c r="H22445" s="15" t="n">
        <x:f>VLOOKUP(D22445,'Pricing'!$A$6:$E$8,4,FALSE)</x:f>
        <x:v>6</x:v>
      </x:c>
      <x:c r="I22445" s="15" t="n">
        <x:f>E22445*G22445/1000000</x:f>
        <x:v>0.042452220000000006</x:v>
      </x:c>
      <x:c r="J22445" s="15" t="n">
        <x:f>F22445*H22445/1000000</x:f>
        <x:v>0.014574</x:v>
      </x:c>
      <x:c r="K22445" s="15" t="n">
        <x:f>SUM(I22445:J22445)</x:f>
        <x:v>0.05702622</x:v>
      </x:c>
    </x:row>
    <x:row r="22446" ht="23" customHeight="1">
      <x:c r="A22446" s="2" t="str">
        <x:v>REQ-22442</x:v>
      </x:c>
      <x:c r="B22446" s="2" t="n">
        <x:v>7</x:v>
      </x:c>
      <x:c r="C22446" s="2" t="str">
        <x:v>Growth</x:v>
      </x:c>
      <x:c r="D22446" s="2" t="str">
        <x:v>Reasoning</x:v>
      </x:c>
      <x:c r="E22446" s="16" t="n">
        <x:v>29417</x:v>
      </x:c>
      <x:c r="F22446" s="16" t="n">
        <x:v>2726</x:v>
      </x:c>
      <x:c r="G22446" s="15" t="n">
        <x:f>VLOOKUP(D22446,'Pricing'!$A$6:$E$8,5,FALSE)</x:f>
        <x:v>4.920000000000001</x:v>
      </x:c>
      <x:c r="H22446" s="15" t="n">
        <x:f>VLOOKUP(D22446,'Pricing'!$A$6:$E$8,4,FALSE)</x:f>
        <x:v>24</x:v>
      </x:c>
      <x:c r="I22446" s="15" t="n">
        <x:f>E22446*G22446/1000000</x:f>
        <x:v>0.14473164000000002</x:v>
      </x:c>
      <x:c r="J22446" s="15" t="n">
        <x:f>F22446*H22446/1000000</x:f>
        <x:v>0.065424</x:v>
      </x:c>
      <x:c r="K22446" s="15" t="n">
        <x:f>SUM(I22446:J22446)</x:f>
        <x:v>0.21015564000000003</x:v>
      </x:c>
    </x:row>
    <x:row r="22447" ht="23" customHeight="1">
      <x:c r="A22447" s="2" t="str">
        <x:v>REQ-22443</x:v>
      </x:c>
      <x:c r="B22447" s="2" t="n">
        <x:v>17</x:v>
      </x:c>
      <x:c r="C22447" s="2" t="str">
        <x:v>Operations</x:v>
      </x:c>
      <x:c r="D22447" s="2" t="str">
        <x:v>Swift</x:v>
      </x:c>
      <x:c r="E22447" s="16" t="n">
        <x:v>64066</x:v>
      </x:c>
      <x:c r="F22447" s="16" t="n">
        <x:v>744</x:v>
      </x:c>
      <x:c r="G22447" s="15" t="n">
        <x:f>VLOOKUP(D22447,'Pricing'!$A$6:$E$8,5,FALSE)</x:f>
        <x:v>0.246</x:v>
      </x:c>
      <x:c r="H22447" s="15" t="n">
        <x:f>VLOOKUP(D22447,'Pricing'!$A$6:$E$8,4,FALSE)</x:f>
        <x:v>1.2</x:v>
      </x:c>
      <x:c r="I22447" s="15" t="n">
        <x:f>E22447*G22447/1000000</x:f>
        <x:v>0.015760236</x:v>
      </x:c>
      <x:c r="J22447" s="15" t="n">
        <x:f>F22447*H22447/1000000</x:f>
        <x:v>0.0008927999999999999</x:v>
      </x:c>
      <x:c r="K22447" s="15" t="n">
        <x:f>SUM(I22447:J22447)</x:f>
        <x:v>0.016653036</x:v>
      </x:c>
    </x:row>
    <x:row r="22448" ht="23" customHeight="1">
      <x:c r="A22448" s="2" t="str">
        <x:v>REQ-22444</x:v>
      </x:c>
      <x:c r="B22448" s="2" t="n">
        <x:v>22</x:v>
      </x:c>
      <x:c r="C22448" s="2" t="str">
        <x:v>Product</x:v>
      </x:c>
      <x:c r="D22448" s="2" t="str">
        <x:v>Balanced</x:v>
      </x:c>
      <x:c r="E22448" s="16" t="n">
        <x:v>77489</x:v>
      </x:c>
      <x:c r="F22448" s="16" t="n">
        <x:v>1703</x:v>
      </x:c>
      <x:c r="G22448" s="15" t="n">
        <x:f>VLOOKUP(D22448,'Pricing'!$A$6:$E$8,5,FALSE)</x:f>
        <x:v>1.2300000000000002</x:v>
      </x:c>
      <x:c r="H22448" s="15" t="n">
        <x:f>VLOOKUP(D22448,'Pricing'!$A$6:$E$8,4,FALSE)</x:f>
        <x:v>6</x:v>
      </x:c>
      <x:c r="I22448" s="15" t="n">
        <x:f>E22448*G22448/1000000</x:f>
        <x:v>0.09531147000000001</x:v>
      </x:c>
      <x:c r="J22448" s="15" t="n">
        <x:f>F22448*H22448/1000000</x:f>
        <x:v>0.010218</x:v>
      </x:c>
      <x:c r="K22448" s="15" t="n">
        <x:f>SUM(I22448:J22448)</x:f>
        <x:v>0.10552947000000001</x:v>
      </x:c>
    </x:row>
    <x:row r="22449" ht="23" customHeight="1">
      <x:c r="A22449" s="2" t="str">
        <x:v>REQ-22445</x:v>
      </x:c>
      <x:c r="B22449" s="2" t="n">
        <x:v>29</x:v>
      </x:c>
      <x:c r="C22449" s="2" t="str">
        <x:v>Engineering</x:v>
      </x:c>
      <x:c r="D22449" s="2" t="str">
        <x:v>Swift</x:v>
      </x:c>
      <x:c r="E22449" s="16" t="n">
        <x:v>110972</x:v>
      </x:c>
      <x:c r="F22449" s="16" t="n">
        <x:v>1068</x:v>
      </x:c>
      <x:c r="G22449" s="15" t="n">
        <x:f>VLOOKUP(D22449,'Pricing'!$A$6:$E$8,5,FALSE)</x:f>
        <x:v>0.246</x:v>
      </x:c>
      <x:c r="H22449" s="15" t="n">
        <x:f>VLOOKUP(D22449,'Pricing'!$A$6:$E$8,4,FALSE)</x:f>
        <x:v>1.2</x:v>
      </x:c>
      <x:c r="I22449" s="15" t="n">
        <x:f>E22449*G22449/1000000</x:f>
        <x:v>0.027299112</x:v>
      </x:c>
      <x:c r="J22449" s="15" t="n">
        <x:f>F22449*H22449/1000000</x:f>
        <x:v>0.0012816</x:v>
      </x:c>
      <x:c r="K22449" s="15" t="n">
        <x:f>SUM(I22449:J22449)</x:f>
        <x:v>0.028580712</x:v>
      </x:c>
    </x:row>
    <x:row r="22450" ht="23" customHeight="1">
      <x:c r="A22450" s="2" t="str">
        <x:v>REQ-22446</x:v>
      </x:c>
      <x:c r="B22450" s="2" t="n">
        <x:v>22</x:v>
      </x:c>
      <x:c r="C22450" s="2" t="str">
        <x:v>Product</x:v>
      </x:c>
      <x:c r="D22450" s="2" t="str">
        <x:v>Reasoning</x:v>
      </x:c>
      <x:c r="E22450" s="16" t="n">
        <x:v>11684</x:v>
      </x:c>
      <x:c r="F22450" s="16" t="n">
        <x:v>3646</x:v>
      </x:c>
      <x:c r="G22450" s="15" t="n">
        <x:f>VLOOKUP(D22450,'Pricing'!$A$6:$E$8,5,FALSE)</x:f>
        <x:v>4.920000000000001</x:v>
      </x:c>
      <x:c r="H22450" s="15" t="n">
        <x:f>VLOOKUP(D22450,'Pricing'!$A$6:$E$8,4,FALSE)</x:f>
        <x:v>24</x:v>
      </x:c>
      <x:c r="I22450" s="15" t="n">
        <x:f>E22450*G22450/1000000</x:f>
        <x:v>0.05748528000000001</x:v>
      </x:c>
      <x:c r="J22450" s="15" t="n">
        <x:f>F22450*H22450/1000000</x:f>
        <x:v>0.087504</x:v>
      </x:c>
      <x:c r="K22450" s="15" t="n">
        <x:f>SUM(I22450:J22450)</x:f>
        <x:v>0.14498928</x:v>
      </x:c>
    </x:row>
    <x:row r="22451" ht="23" customHeight="1">
      <x:c r="A22451" s="2" t="str">
        <x:v>REQ-22447</x:v>
      </x:c>
      <x:c r="B22451" s="2" t="n">
        <x:v>17</x:v>
      </x:c>
      <x:c r="C22451" s="2" t="str">
        <x:v>Operations</x:v>
      </x:c>
      <x:c r="D22451" s="2" t="str">
        <x:v>Balanced</x:v>
      </x:c>
      <x:c r="E22451" s="16" t="n">
        <x:v>72080</x:v>
      </x:c>
      <x:c r="F22451" s="16" t="n">
        <x:v>1032</x:v>
      </x:c>
      <x:c r="G22451" s="15" t="n">
        <x:f>VLOOKUP(D22451,'Pricing'!$A$6:$E$8,5,FALSE)</x:f>
        <x:v>1.2300000000000002</x:v>
      </x:c>
      <x:c r="H22451" s="15" t="n">
        <x:f>VLOOKUP(D22451,'Pricing'!$A$6:$E$8,4,FALSE)</x:f>
        <x:v>6</x:v>
      </x:c>
      <x:c r="I22451" s="15" t="n">
        <x:f>E22451*G22451/1000000</x:f>
        <x:v>0.08865840000000001</x:v>
      </x:c>
      <x:c r="J22451" s="15" t="n">
        <x:f>F22451*H22451/1000000</x:f>
        <x:v>0.006192</x:v>
      </x:c>
      <x:c r="K22451" s="15" t="n">
        <x:f>SUM(I22451:J22451)</x:f>
        <x:v>0.09485040000000002</x:v>
      </x:c>
    </x:row>
    <x:row r="22452" ht="23" customHeight="1">
      <x:c r="A22452" s="2" t="str">
        <x:v>REQ-22448</x:v>
      </x:c>
      <x:c r="B22452" s="2" t="n">
        <x:v>10</x:v>
      </x:c>
      <x:c r="C22452" s="2" t="str">
        <x:v>Support</x:v>
      </x:c>
      <x:c r="D22452" s="2" t="str">
        <x:v>Balanced</x:v>
      </x:c>
      <x:c r="E22452" s="16" t="n">
        <x:v>43235</x:v>
      </x:c>
      <x:c r="F22452" s="16" t="n">
        <x:v>1599</x:v>
      </x:c>
      <x:c r="G22452" s="15" t="n">
        <x:f>VLOOKUP(D22452,'Pricing'!$A$6:$E$8,5,FALSE)</x:f>
        <x:v>1.2300000000000002</x:v>
      </x:c>
      <x:c r="H22452" s="15" t="n">
        <x:f>VLOOKUP(D22452,'Pricing'!$A$6:$E$8,4,FALSE)</x:f>
        <x:v>6</x:v>
      </x:c>
      <x:c r="I22452" s="15" t="n">
        <x:f>E22452*G22452/1000000</x:f>
        <x:v>0.05317905000000001</x:v>
      </x:c>
      <x:c r="J22452" s="15" t="n">
        <x:f>F22452*H22452/1000000</x:f>
        <x:v>0.009594</x:v>
      </x:c>
      <x:c r="K22452" s="15" t="n">
        <x:f>SUM(I22452:J22452)</x:f>
        <x:v>0.06277305000000001</x:v>
      </x:c>
    </x:row>
    <x:row r="22453" ht="23" customHeight="1">
      <x:c r="A22453" s="2" t="str">
        <x:v>REQ-22449</x:v>
      </x:c>
      <x:c r="B22453" s="2" t="n">
        <x:v>17</x:v>
      </x:c>
      <x:c r="C22453" s="2" t="str">
        <x:v>Research</x:v>
      </x:c>
      <x:c r="D22453" s="2" t="str">
        <x:v>Swift</x:v>
      </x:c>
      <x:c r="E22453" s="16" t="n">
        <x:v>80684</x:v>
      </x:c>
      <x:c r="F22453" s="16" t="n">
        <x:v>1584</x:v>
      </x:c>
      <x:c r="G22453" s="15" t="n">
        <x:f>VLOOKUP(D22453,'Pricing'!$A$6:$E$8,5,FALSE)</x:f>
        <x:v>0.246</x:v>
      </x:c>
      <x:c r="H22453" s="15" t="n">
        <x:f>VLOOKUP(D22453,'Pricing'!$A$6:$E$8,4,FALSE)</x:f>
        <x:v>1.2</x:v>
      </x:c>
      <x:c r="I22453" s="15" t="n">
        <x:f>E22453*G22453/1000000</x:f>
        <x:v>0.019848264</x:v>
      </x:c>
      <x:c r="J22453" s="15" t="n">
        <x:f>F22453*H22453/1000000</x:f>
        <x:v>0.0019008</x:v>
      </x:c>
      <x:c r="K22453" s="15" t="n">
        <x:f>SUM(I22453:J22453)</x:f>
        <x:v>0.021749064000000002</x:v>
      </x:c>
    </x:row>
    <x:row r="22454" ht="23" customHeight="1">
      <x:c r="A22454" s="2" t="str">
        <x:v>REQ-22450</x:v>
      </x:c>
      <x:c r="B22454" s="2" t="n">
        <x:v>6</x:v>
      </x:c>
      <x:c r="C22454" s="2" t="str">
        <x:v>Growth</x:v>
      </x:c>
      <x:c r="D22454" s="2" t="str">
        <x:v>Balanced</x:v>
      </x:c>
      <x:c r="E22454" s="16" t="n">
        <x:v>54464</x:v>
      </x:c>
      <x:c r="F22454" s="16" t="n">
        <x:v>2826</x:v>
      </x:c>
      <x:c r="G22454" s="15" t="n">
        <x:f>VLOOKUP(D22454,'Pricing'!$A$6:$E$8,5,FALSE)</x:f>
        <x:v>1.2300000000000002</x:v>
      </x:c>
      <x:c r="H22454" s="15" t="n">
        <x:f>VLOOKUP(D22454,'Pricing'!$A$6:$E$8,4,FALSE)</x:f>
        <x:v>6</x:v>
      </x:c>
      <x:c r="I22454" s="15" t="n">
        <x:f>E22454*G22454/1000000</x:f>
        <x:v>0.06699072000000002</x:v>
      </x:c>
      <x:c r="J22454" s="15" t="n">
        <x:f>F22454*H22454/1000000</x:f>
        <x:v>0.016956</x:v>
      </x:c>
      <x:c r="K22454" s="15" t="n">
        <x:f>SUM(I22454:J22454)</x:f>
        <x:v>0.08394672000000002</x:v>
      </x:c>
    </x:row>
    <x:row r="22455" ht="23" customHeight="1">
      <x:c r="A22455" s="2" t="str">
        <x:v>REQ-22451</x:v>
      </x:c>
      <x:c r="B22455" s="2" t="n">
        <x:v>1</x:v>
      </x:c>
      <x:c r="C22455" s="2" t="str">
        <x:v>Operations</x:v>
      </x:c>
      <x:c r="D22455" s="2" t="str">
        <x:v>Balanced</x:v>
      </x:c>
      <x:c r="E22455" s="16" t="n">
        <x:v>37019</x:v>
      </x:c>
      <x:c r="F22455" s="16" t="n">
        <x:v>2121</x:v>
      </x:c>
      <x:c r="G22455" s="15" t="n">
        <x:f>VLOOKUP(D22455,'Pricing'!$A$6:$E$8,5,FALSE)</x:f>
        <x:v>1.2300000000000002</x:v>
      </x:c>
      <x:c r="H22455" s="15" t="n">
        <x:f>VLOOKUP(D22455,'Pricing'!$A$6:$E$8,4,FALSE)</x:f>
        <x:v>6</x:v>
      </x:c>
      <x:c r="I22455" s="15" t="n">
        <x:f>E22455*G22455/1000000</x:f>
        <x:v>0.04553337000000001</x:v>
      </x:c>
      <x:c r="J22455" s="15" t="n">
        <x:f>F22455*H22455/1000000</x:f>
        <x:v>0.012726</x:v>
      </x:c>
      <x:c r="K22455" s="15" t="n">
        <x:f>SUM(I22455:J22455)</x:f>
        <x:v>0.05825937000000001</x:v>
      </x:c>
    </x:row>
    <x:row r="22456" ht="23" customHeight="1">
      <x:c r="A22456" s="2" t="str">
        <x:v>REQ-22452</x:v>
      </x:c>
      <x:c r="B22456" s="2" t="n">
        <x:v>23</x:v>
      </x:c>
      <x:c r="C22456" s="2" t="str">
        <x:v>Growth</x:v>
      </x:c>
      <x:c r="D22456" s="2" t="str">
        <x:v>Reasoning</x:v>
      </x:c>
      <x:c r="E22456" s="16" t="n">
        <x:v>95036</x:v>
      </x:c>
      <x:c r="F22456" s="16" t="n">
        <x:v>831</x:v>
      </x:c>
      <x:c r="G22456" s="15" t="n">
        <x:f>VLOOKUP(D22456,'Pricing'!$A$6:$E$8,5,FALSE)</x:f>
        <x:v>4.920000000000001</x:v>
      </x:c>
      <x:c r="H22456" s="15" t="n">
        <x:f>VLOOKUP(D22456,'Pricing'!$A$6:$E$8,4,FALSE)</x:f>
        <x:v>24</x:v>
      </x:c>
      <x:c r="I22456" s="15" t="n">
        <x:f>E22456*G22456/1000000</x:f>
        <x:v>0.46757712000000007</x:v>
      </x:c>
      <x:c r="J22456" s="15" t="n">
        <x:f>F22456*H22456/1000000</x:f>
        <x:v>0.019944</x:v>
      </x:c>
      <x:c r="K22456" s="15" t="n">
        <x:f>SUM(I22456:J22456)</x:f>
        <x:v>0.4875211200000001</x:v>
      </x:c>
    </x:row>
    <x:row r="22457" ht="23" customHeight="1">
      <x:c r="A22457" s="2" t="str">
        <x:v>REQ-22453</x:v>
      </x:c>
      <x:c r="B22457" s="2" t="n">
        <x:v>27</x:v>
      </x:c>
      <x:c r="C22457" s="2" t="str">
        <x:v>Engineering</x:v>
      </x:c>
      <x:c r="D22457" s="2" t="str">
        <x:v>Swift</x:v>
      </x:c>
      <x:c r="E22457" s="16" t="n">
        <x:v>47278</x:v>
      </x:c>
      <x:c r="F22457" s="16" t="n">
        <x:v>3129</x:v>
      </x:c>
      <x:c r="G22457" s="15" t="n">
        <x:f>VLOOKUP(D22457,'Pricing'!$A$6:$E$8,5,FALSE)</x:f>
        <x:v>0.246</x:v>
      </x:c>
      <x:c r="H22457" s="15" t="n">
        <x:f>VLOOKUP(D22457,'Pricing'!$A$6:$E$8,4,FALSE)</x:f>
        <x:v>1.2</x:v>
      </x:c>
      <x:c r="I22457" s="15" t="n">
        <x:f>E22457*G22457/1000000</x:f>
        <x:v>0.011630387999999998</x:v>
      </x:c>
      <x:c r="J22457" s="15" t="n">
        <x:f>F22457*H22457/1000000</x:f>
        <x:v>0.0037547999999999995</x:v>
      </x:c>
      <x:c r="K22457" s="15" t="n">
        <x:f>SUM(I22457:J22457)</x:f>
        <x:v>0.015385187999999998</x:v>
      </x:c>
    </x:row>
    <x:row r="22458" ht="23" customHeight="1">
      <x:c r="A22458" s="2" t="str">
        <x:v>REQ-22454</x:v>
      </x:c>
      <x:c r="B22458" s="2" t="n">
        <x:v>7</x:v>
      </x:c>
      <x:c r="C22458" s="2" t="str">
        <x:v>Growth</x:v>
      </x:c>
      <x:c r="D22458" s="2" t="str">
        <x:v>Swift</x:v>
      </x:c>
      <x:c r="E22458" s="16" t="n">
        <x:v>48151</x:v>
      </x:c>
      <x:c r="F22458" s="16" t="n">
        <x:v>3944</x:v>
      </x:c>
      <x:c r="G22458" s="15" t="n">
        <x:f>VLOOKUP(D22458,'Pricing'!$A$6:$E$8,5,FALSE)</x:f>
        <x:v>0.246</x:v>
      </x:c>
      <x:c r="H22458" s="15" t="n">
        <x:f>VLOOKUP(D22458,'Pricing'!$A$6:$E$8,4,FALSE)</x:f>
        <x:v>1.2</x:v>
      </x:c>
      <x:c r="I22458" s="15" t="n">
        <x:f>E22458*G22458/1000000</x:f>
        <x:v>0.011845146</x:v>
      </x:c>
      <x:c r="J22458" s="15" t="n">
        <x:f>F22458*H22458/1000000</x:f>
        <x:v>0.0047328000000000005</x:v>
      </x:c>
      <x:c r="K22458" s="15" t="n">
        <x:f>SUM(I22458:J22458)</x:f>
        <x:v>0.016577946000000003</x:v>
      </x:c>
    </x:row>
    <x:row r="22459" ht="23" customHeight="1">
      <x:c r="A22459" s="2" t="str">
        <x:v>REQ-22455</x:v>
      </x:c>
      <x:c r="B22459" s="2" t="n">
        <x:v>17</x:v>
      </x:c>
      <x:c r="C22459" s="2" t="str">
        <x:v>Engineering</x:v>
      </x:c>
      <x:c r="D22459" s="2" t="str">
        <x:v>Swift</x:v>
      </x:c>
      <x:c r="E22459" s="16" t="n">
        <x:v>84465</x:v>
      </x:c>
      <x:c r="F22459" s="16" t="n">
        <x:v>2593</x:v>
      </x:c>
      <x:c r="G22459" s="15" t="n">
        <x:f>VLOOKUP(D22459,'Pricing'!$A$6:$E$8,5,FALSE)</x:f>
        <x:v>0.246</x:v>
      </x:c>
      <x:c r="H22459" s="15" t="n">
        <x:f>VLOOKUP(D22459,'Pricing'!$A$6:$E$8,4,FALSE)</x:f>
        <x:v>1.2</x:v>
      </x:c>
      <x:c r="I22459" s="15" t="n">
        <x:f>E22459*G22459/1000000</x:f>
        <x:v>0.02077839</x:v>
      </x:c>
      <x:c r="J22459" s="15" t="n">
        <x:f>F22459*H22459/1000000</x:f>
        <x:v>0.0031116</x:v>
      </x:c>
      <x:c r="K22459" s="15" t="n">
        <x:f>SUM(I22459:J22459)</x:f>
        <x:v>0.02388999</x:v>
      </x:c>
    </x:row>
    <x:row r="22460" ht="23" customHeight="1">
      <x:c r="A22460" s="2" t="str">
        <x:v>REQ-22456</x:v>
      </x:c>
      <x:c r="B22460" s="2" t="n">
        <x:v>25</x:v>
      </x:c>
      <x:c r="C22460" s="2" t="str">
        <x:v>Growth</x:v>
      </x:c>
      <x:c r="D22460" s="2" t="str">
        <x:v>Reasoning</x:v>
      </x:c>
      <x:c r="E22460" s="16" t="n">
        <x:v>9773</x:v>
      </x:c>
      <x:c r="F22460" s="16" t="n">
        <x:v>468</x:v>
      </x:c>
      <x:c r="G22460" s="15" t="n">
        <x:f>VLOOKUP(D22460,'Pricing'!$A$6:$E$8,5,FALSE)</x:f>
        <x:v>4.920000000000001</x:v>
      </x:c>
      <x:c r="H22460" s="15" t="n">
        <x:f>VLOOKUP(D22460,'Pricing'!$A$6:$E$8,4,FALSE)</x:f>
        <x:v>24</x:v>
      </x:c>
      <x:c r="I22460" s="15" t="n">
        <x:f>E22460*G22460/1000000</x:f>
        <x:v>0.048083160000000014</x:v>
      </x:c>
      <x:c r="J22460" s="15" t="n">
        <x:f>F22460*H22460/1000000</x:f>
        <x:v>0.011232</x:v>
      </x:c>
      <x:c r="K22460" s="15" t="n">
        <x:f>SUM(I22460:J22460)</x:f>
        <x:v>0.05931516000000001</x:v>
      </x:c>
    </x:row>
    <x:row r="22461" ht="23" customHeight="1">
      <x:c r="A22461" s="2" t="str">
        <x:v>REQ-22457</x:v>
      </x:c>
      <x:c r="B22461" s="2" t="n">
        <x:v>10</x:v>
      </x:c>
      <x:c r="C22461" s="2" t="str">
        <x:v>Operations</x:v>
      </x:c>
      <x:c r="D22461" s="2" t="str">
        <x:v>Balanced</x:v>
      </x:c>
      <x:c r="E22461" s="16" t="n">
        <x:v>83135</x:v>
      </x:c>
      <x:c r="F22461" s="16" t="n">
        <x:v>2427</x:v>
      </x:c>
      <x:c r="G22461" s="15" t="n">
        <x:f>VLOOKUP(D22461,'Pricing'!$A$6:$E$8,5,FALSE)</x:f>
        <x:v>1.2300000000000002</x:v>
      </x:c>
      <x:c r="H22461" s="15" t="n">
        <x:f>VLOOKUP(D22461,'Pricing'!$A$6:$E$8,4,FALSE)</x:f>
        <x:v>6</x:v>
      </x:c>
      <x:c r="I22461" s="15" t="n">
        <x:f>E22461*G22461/1000000</x:f>
        <x:v>0.10225605000000001</x:v>
      </x:c>
      <x:c r="J22461" s="15" t="n">
        <x:f>F22461*H22461/1000000</x:f>
        <x:v>0.014562</x:v>
      </x:c>
      <x:c r="K22461" s="15" t="n">
        <x:f>SUM(I22461:J22461)</x:f>
        <x:v>0.11681805000000002</x:v>
      </x:c>
    </x:row>
    <x:row r="22462" ht="23" customHeight="1">
      <x:c r="A22462" s="2" t="str">
        <x:v>REQ-22458</x:v>
      </x:c>
      <x:c r="B22462" s="2" t="n">
        <x:v>4</x:v>
      </x:c>
      <x:c r="C22462" s="2" t="str">
        <x:v>Support</x:v>
      </x:c>
      <x:c r="D22462" s="2" t="str">
        <x:v>Balanced</x:v>
      </x:c>
      <x:c r="E22462" s="16" t="n">
        <x:v>23031</x:v>
      </x:c>
      <x:c r="F22462" s="16" t="n">
        <x:v>3870</x:v>
      </x:c>
      <x:c r="G22462" s="15" t="n">
        <x:f>VLOOKUP(D22462,'Pricing'!$A$6:$E$8,5,FALSE)</x:f>
        <x:v>1.2300000000000002</x:v>
      </x:c>
      <x:c r="H22462" s="15" t="n">
        <x:f>VLOOKUP(D22462,'Pricing'!$A$6:$E$8,4,FALSE)</x:f>
        <x:v>6</x:v>
      </x:c>
      <x:c r="I22462" s="15" t="n">
        <x:f>E22462*G22462/1000000</x:f>
        <x:v>0.028328130000000003</x:v>
      </x:c>
      <x:c r="J22462" s="15" t="n">
        <x:f>F22462*H22462/1000000</x:f>
        <x:v>0.02322</x:v>
      </x:c>
      <x:c r="K22462" s="15" t="n">
        <x:f>SUM(I22462:J22462)</x:f>
        <x:v>0.051548130000000005</x:v>
      </x:c>
    </x:row>
    <x:row r="22463" ht="23" customHeight="1">
      <x:c r="A22463" s="2" t="str">
        <x:v>REQ-22459</x:v>
      </x:c>
      <x:c r="B22463" s="2" t="n">
        <x:v>11</x:v>
      </x:c>
      <x:c r="C22463" s="2" t="str">
        <x:v>Research</x:v>
      </x:c>
      <x:c r="D22463" s="2" t="str">
        <x:v>Swift</x:v>
      </x:c>
      <x:c r="E22463" s="16" t="n">
        <x:v>17963</x:v>
      </x:c>
      <x:c r="F22463" s="16" t="n">
        <x:v>3277</x:v>
      </x:c>
      <x:c r="G22463" s="15" t="n">
        <x:f>VLOOKUP(D22463,'Pricing'!$A$6:$E$8,5,FALSE)</x:f>
        <x:v>0.246</x:v>
      </x:c>
      <x:c r="H22463" s="15" t="n">
        <x:f>VLOOKUP(D22463,'Pricing'!$A$6:$E$8,4,FALSE)</x:f>
        <x:v>1.2</x:v>
      </x:c>
      <x:c r="I22463" s="15" t="n">
        <x:f>E22463*G22463/1000000</x:f>
        <x:v>0.004418898</x:v>
      </x:c>
      <x:c r="J22463" s="15" t="n">
        <x:f>F22463*H22463/1000000</x:f>
        <x:v>0.0039324</x:v>
      </x:c>
      <x:c r="K22463" s="15" t="n">
        <x:f>SUM(I22463:J22463)</x:f>
        <x:v>0.008351298</x:v>
      </x:c>
    </x:row>
    <x:row r="22464" ht="23" customHeight="1">
      <x:c r="A22464" s="2" t="str">
        <x:v>REQ-22460</x:v>
      </x:c>
      <x:c r="B22464" s="2" t="n">
        <x:v>5</x:v>
      </x:c>
      <x:c r="C22464" s="2" t="str">
        <x:v>Support</x:v>
      </x:c>
      <x:c r="D22464" s="2" t="str">
        <x:v>Swift</x:v>
      </x:c>
      <x:c r="E22464" s="16" t="n">
        <x:v>32625</x:v>
      </x:c>
      <x:c r="F22464" s="16" t="n">
        <x:v>754</x:v>
      </x:c>
      <x:c r="G22464" s="15" t="n">
        <x:f>VLOOKUP(D22464,'Pricing'!$A$6:$E$8,5,FALSE)</x:f>
        <x:v>0.246</x:v>
      </x:c>
      <x:c r="H22464" s="15" t="n">
        <x:f>VLOOKUP(D22464,'Pricing'!$A$6:$E$8,4,FALSE)</x:f>
        <x:v>1.2</x:v>
      </x:c>
      <x:c r="I22464" s="15" t="n">
        <x:f>E22464*G22464/1000000</x:f>
        <x:v>0.00802575</x:v>
      </x:c>
      <x:c r="J22464" s="15" t="n">
        <x:f>F22464*H22464/1000000</x:f>
        <x:v>0.0009048</x:v>
      </x:c>
      <x:c r="K22464" s="15" t="n">
        <x:f>SUM(I22464:J22464)</x:f>
        <x:v>0.00893055</x:v>
      </x:c>
    </x:row>
    <x:row r="22465" ht="23" customHeight="1">
      <x:c r="A22465" s="2" t="str">
        <x:v>REQ-22461</x:v>
      </x:c>
      <x:c r="B22465" s="2" t="n">
        <x:v>28</x:v>
      </x:c>
      <x:c r="C22465" s="2" t="str">
        <x:v>Operations</x:v>
      </x:c>
      <x:c r="D22465" s="2" t="str">
        <x:v>Swift</x:v>
      </x:c>
      <x:c r="E22465" s="16" t="n">
        <x:v>37682</x:v>
      </x:c>
      <x:c r="F22465" s="16" t="n">
        <x:v>533</x:v>
      </x:c>
      <x:c r="G22465" s="15" t="n">
        <x:f>VLOOKUP(D22465,'Pricing'!$A$6:$E$8,5,FALSE)</x:f>
        <x:v>0.246</x:v>
      </x:c>
      <x:c r="H22465" s="15" t="n">
        <x:f>VLOOKUP(D22465,'Pricing'!$A$6:$E$8,4,FALSE)</x:f>
        <x:v>1.2</x:v>
      </x:c>
      <x:c r="I22465" s="15" t="n">
        <x:f>E22465*G22465/1000000</x:f>
        <x:v>0.009269771999999999</x:v>
      </x:c>
      <x:c r="J22465" s="15" t="n">
        <x:f>F22465*H22465/1000000</x:f>
        <x:v>0.0006396</x:v>
      </x:c>
      <x:c r="K22465" s="15" t="n">
        <x:f>SUM(I22465:J22465)</x:f>
        <x:v>0.009909372</x:v>
      </x:c>
    </x:row>
    <x:row r="22466" ht="23" customHeight="1">
      <x:c r="A22466" s="2" t="str">
        <x:v>REQ-22462</x:v>
      </x:c>
      <x:c r="B22466" s="2" t="n">
        <x:v>13</x:v>
      </x:c>
      <x:c r="C22466" s="2" t="str">
        <x:v>Support</x:v>
      </x:c>
      <x:c r="D22466" s="2" t="str">
        <x:v>Swift</x:v>
      </x:c>
      <x:c r="E22466" s="16" t="n">
        <x:v>93798</x:v>
      </x:c>
      <x:c r="F22466" s="16" t="n">
        <x:v>3570</x:v>
      </x:c>
      <x:c r="G22466" s="15" t="n">
        <x:f>VLOOKUP(D22466,'Pricing'!$A$6:$E$8,5,FALSE)</x:f>
        <x:v>0.246</x:v>
      </x:c>
      <x:c r="H22466" s="15" t="n">
        <x:f>VLOOKUP(D22466,'Pricing'!$A$6:$E$8,4,FALSE)</x:f>
        <x:v>1.2</x:v>
      </x:c>
      <x:c r="I22466" s="15" t="n">
        <x:f>E22466*G22466/1000000</x:f>
        <x:v>0.023074308</x:v>
      </x:c>
      <x:c r="J22466" s="15" t="n">
        <x:f>F22466*H22466/1000000</x:f>
        <x:v>0.004284</x:v>
      </x:c>
      <x:c r="K22466" s="15" t="n">
        <x:f>SUM(I22466:J22466)</x:f>
        <x:v>0.027358308</x:v>
      </x:c>
    </x:row>
    <x:row r="22467" ht="23" customHeight="1">
      <x:c r="A22467" s="2" t="str">
        <x:v>REQ-22463</x:v>
      </x:c>
      <x:c r="B22467" s="2" t="n">
        <x:v>11</x:v>
      </x:c>
      <x:c r="C22467" s="2" t="str">
        <x:v>Operations</x:v>
      </x:c>
      <x:c r="D22467" s="2" t="str">
        <x:v>Swift</x:v>
      </x:c>
      <x:c r="E22467" s="16" t="n">
        <x:v>51318</x:v>
      </x:c>
      <x:c r="F22467" s="16" t="n">
        <x:v>3617</x:v>
      </x:c>
      <x:c r="G22467" s="15" t="n">
        <x:f>VLOOKUP(D22467,'Pricing'!$A$6:$E$8,5,FALSE)</x:f>
        <x:v>0.246</x:v>
      </x:c>
      <x:c r="H22467" s="15" t="n">
        <x:f>VLOOKUP(D22467,'Pricing'!$A$6:$E$8,4,FALSE)</x:f>
        <x:v>1.2</x:v>
      </x:c>
      <x:c r="I22467" s="15" t="n">
        <x:f>E22467*G22467/1000000</x:f>
        <x:v>0.012624228</x:v>
      </x:c>
      <x:c r="J22467" s="15" t="n">
        <x:f>F22467*H22467/1000000</x:f>
        <x:v>0.0043403999999999995</x:v>
      </x:c>
      <x:c r="K22467" s="15" t="n">
        <x:f>SUM(I22467:J22467)</x:f>
        <x:v>0.016964628</x:v>
      </x:c>
    </x:row>
    <x:row r="22468" ht="23" customHeight="1">
      <x:c r="A22468" s="2" t="str">
        <x:v>REQ-22464</x:v>
      </x:c>
      <x:c r="B22468" s="2" t="n">
        <x:v>30</x:v>
      </x:c>
      <x:c r="C22468" s="2" t="str">
        <x:v>Product</x:v>
      </x:c>
      <x:c r="D22468" s="2" t="str">
        <x:v>Swift</x:v>
      </x:c>
      <x:c r="E22468" s="16" t="n">
        <x:v>43165</x:v>
      </x:c>
      <x:c r="F22468" s="16" t="n">
        <x:v>2596</x:v>
      </x:c>
      <x:c r="G22468" s="15" t="n">
        <x:f>VLOOKUP(D22468,'Pricing'!$A$6:$E$8,5,FALSE)</x:f>
        <x:v>0.246</x:v>
      </x:c>
      <x:c r="H22468" s="15" t="n">
        <x:f>VLOOKUP(D22468,'Pricing'!$A$6:$E$8,4,FALSE)</x:f>
        <x:v>1.2</x:v>
      </x:c>
      <x:c r="I22468" s="15" t="n">
        <x:f>E22468*G22468/1000000</x:f>
        <x:v>0.01061859</x:v>
      </x:c>
      <x:c r="J22468" s="15" t="n">
        <x:f>F22468*H22468/1000000</x:f>
        <x:v>0.0031152</x:v>
      </x:c>
      <x:c r="K22468" s="15" t="n">
        <x:f>SUM(I22468:J22468)</x:f>
        <x:v>0.013733790000000001</x:v>
      </x:c>
    </x:row>
    <x:row r="22469" ht="23" customHeight="1">
      <x:c r="A22469" s="2" t="str">
        <x:v>REQ-22465</x:v>
      </x:c>
      <x:c r="B22469" s="2" t="n">
        <x:v>14</x:v>
      </x:c>
      <x:c r="C22469" s="2" t="str">
        <x:v>Engineering</x:v>
      </x:c>
      <x:c r="D22469" s="2" t="str">
        <x:v>Swift</x:v>
      </x:c>
      <x:c r="E22469" s="16" t="n">
        <x:v>81216</x:v>
      </x:c>
      <x:c r="F22469" s="16" t="n">
        <x:v>3887</x:v>
      </x:c>
      <x:c r="G22469" s="15" t="n">
        <x:f>VLOOKUP(D22469,'Pricing'!$A$6:$E$8,5,FALSE)</x:f>
        <x:v>0.246</x:v>
      </x:c>
      <x:c r="H22469" s="15" t="n">
        <x:f>VLOOKUP(D22469,'Pricing'!$A$6:$E$8,4,FALSE)</x:f>
        <x:v>1.2</x:v>
      </x:c>
      <x:c r="I22469" s="15" t="n">
        <x:f>E22469*G22469/1000000</x:f>
        <x:v>0.019979135999999998</x:v>
      </x:c>
      <x:c r="J22469" s="15" t="n">
        <x:f>F22469*H22469/1000000</x:f>
        <x:v>0.0046644</x:v>
      </x:c>
      <x:c r="K22469" s="15" t="n">
        <x:f>SUM(I22469:J22469)</x:f>
        <x:v>0.024643535999999997</x:v>
      </x:c>
    </x:row>
    <x:row r="22470" ht="23" customHeight="1">
      <x:c r="A22470" s="2" t="str">
        <x:v>REQ-22466</x:v>
      </x:c>
      <x:c r="B22470" s="2" t="n">
        <x:v>20</x:v>
      </x:c>
      <x:c r="C22470" s="2" t="str">
        <x:v>Growth</x:v>
      </x:c>
      <x:c r="D22470" s="2" t="str">
        <x:v>Swift</x:v>
      </x:c>
      <x:c r="E22470" s="16" t="n">
        <x:v>18044</x:v>
      </x:c>
      <x:c r="F22470" s="16" t="n">
        <x:v>788</x:v>
      </x:c>
      <x:c r="G22470" s="15" t="n">
        <x:f>VLOOKUP(D22470,'Pricing'!$A$6:$E$8,5,FALSE)</x:f>
        <x:v>0.246</x:v>
      </x:c>
      <x:c r="H22470" s="15" t="n">
        <x:f>VLOOKUP(D22470,'Pricing'!$A$6:$E$8,4,FALSE)</x:f>
        <x:v>1.2</x:v>
      </x:c>
      <x:c r="I22470" s="15" t="n">
        <x:f>E22470*G22470/1000000</x:f>
        <x:v>0.004438823999999999</x:v>
      </x:c>
      <x:c r="J22470" s="15" t="n">
        <x:f>F22470*H22470/1000000</x:f>
        <x:v>0.0009455999999999999</x:v>
      </x:c>
      <x:c r="K22470" s="15" t="n">
        <x:f>SUM(I22470:J22470)</x:f>
        <x:v>0.005384423999999999</x:v>
      </x:c>
    </x:row>
    <x:row r="22471" ht="23" customHeight="1">
      <x:c r="A22471" s="2" t="str">
        <x:v>REQ-22467</x:v>
      </x:c>
      <x:c r="B22471" s="2" t="n">
        <x:v>4</x:v>
      </x:c>
      <x:c r="C22471" s="2" t="str">
        <x:v>Research</x:v>
      </x:c>
      <x:c r="D22471" s="2" t="str">
        <x:v>Balanced</x:v>
      </x:c>
      <x:c r="E22471" s="16" t="n">
        <x:v>76752</x:v>
      </x:c>
      <x:c r="F22471" s="16" t="n">
        <x:v>971</x:v>
      </x:c>
      <x:c r="G22471" s="15" t="n">
        <x:f>VLOOKUP(D22471,'Pricing'!$A$6:$E$8,5,FALSE)</x:f>
        <x:v>1.2300000000000002</x:v>
      </x:c>
      <x:c r="H22471" s="15" t="n">
        <x:f>VLOOKUP(D22471,'Pricing'!$A$6:$E$8,4,FALSE)</x:f>
        <x:v>6</x:v>
      </x:c>
      <x:c r="I22471" s="15" t="n">
        <x:f>E22471*G22471/1000000</x:f>
        <x:v>0.09440496000000002</x:v>
      </x:c>
      <x:c r="J22471" s="15" t="n">
        <x:f>F22471*H22471/1000000</x:f>
        <x:v>0.005826</x:v>
      </x:c>
      <x:c r="K22471" s="15" t="n">
        <x:f>SUM(I22471:J22471)</x:f>
        <x:v>0.10023096000000002</x:v>
      </x:c>
    </x:row>
    <x:row r="22472" ht="23" customHeight="1">
      <x:c r="A22472" s="2" t="str">
        <x:v>REQ-22468</x:v>
      </x:c>
      <x:c r="B22472" s="2" t="n">
        <x:v>27</x:v>
      </x:c>
      <x:c r="C22472" s="2" t="str">
        <x:v>Product</x:v>
      </x:c>
      <x:c r="D22472" s="2" t="str">
        <x:v>Swift</x:v>
      </x:c>
      <x:c r="E22472" s="16" t="n">
        <x:v>51248</x:v>
      </x:c>
      <x:c r="F22472" s="16" t="n">
        <x:v>3033</x:v>
      </x:c>
      <x:c r="G22472" s="15" t="n">
        <x:f>VLOOKUP(D22472,'Pricing'!$A$6:$E$8,5,FALSE)</x:f>
        <x:v>0.246</x:v>
      </x:c>
      <x:c r="H22472" s="15" t="n">
        <x:f>VLOOKUP(D22472,'Pricing'!$A$6:$E$8,4,FALSE)</x:f>
        <x:v>1.2</x:v>
      </x:c>
      <x:c r="I22472" s="15" t="n">
        <x:f>E22472*G22472/1000000</x:f>
        <x:v>0.012607008</x:v>
      </x:c>
      <x:c r="J22472" s="15" t="n">
        <x:f>F22472*H22472/1000000</x:f>
        <x:v>0.0036395999999999998</x:v>
      </x:c>
      <x:c r="K22472" s="15" t="n">
        <x:f>SUM(I22472:J22472)</x:f>
        <x:v>0.016246608</x:v>
      </x:c>
    </x:row>
    <x:row r="22473" ht="23" customHeight="1">
      <x:c r="A22473" s="2" t="str">
        <x:v>REQ-22469</x:v>
      </x:c>
      <x:c r="B22473" s="2" t="n">
        <x:v>31</x:v>
      </x:c>
      <x:c r="C22473" s="2" t="str">
        <x:v>Engineering</x:v>
      </x:c>
      <x:c r="D22473" s="2" t="str">
        <x:v>Swift</x:v>
      </x:c>
      <x:c r="E22473" s="16" t="n">
        <x:v>17259</x:v>
      </x:c>
      <x:c r="F22473" s="16" t="n">
        <x:v>958</x:v>
      </x:c>
      <x:c r="G22473" s="15" t="n">
        <x:f>VLOOKUP(D22473,'Pricing'!$A$6:$E$8,5,FALSE)</x:f>
        <x:v>0.246</x:v>
      </x:c>
      <x:c r="H22473" s="15" t="n">
        <x:f>VLOOKUP(D22473,'Pricing'!$A$6:$E$8,4,FALSE)</x:f>
        <x:v>1.2</x:v>
      </x:c>
      <x:c r="I22473" s="15" t="n">
        <x:f>E22473*G22473/1000000</x:f>
        <x:v>0.004245714</x:v>
      </x:c>
      <x:c r="J22473" s="15" t="n">
        <x:f>F22473*H22473/1000000</x:f>
        <x:v>0.0011496</x:v>
      </x:c>
      <x:c r="K22473" s="15" t="n">
        <x:f>SUM(I22473:J22473)</x:f>
        <x:v>0.005395314</x:v>
      </x:c>
    </x:row>
    <x:row r="22474" ht="23" customHeight="1">
      <x:c r="A22474" s="2" t="str">
        <x:v>REQ-22470</x:v>
      </x:c>
      <x:c r="B22474" s="2" t="n">
        <x:v>1</x:v>
      </x:c>
      <x:c r="C22474" s="2" t="str">
        <x:v>Product</x:v>
      </x:c>
      <x:c r="D22474" s="2" t="str">
        <x:v>Balanced</x:v>
      </x:c>
      <x:c r="E22474" s="16" t="n">
        <x:v>106054</x:v>
      </x:c>
      <x:c r="F22474" s="16" t="n">
        <x:v>3575</x:v>
      </x:c>
      <x:c r="G22474" s="15" t="n">
        <x:f>VLOOKUP(D22474,'Pricing'!$A$6:$E$8,5,FALSE)</x:f>
        <x:v>1.2300000000000002</x:v>
      </x:c>
      <x:c r="H22474" s="15" t="n">
        <x:f>VLOOKUP(D22474,'Pricing'!$A$6:$E$8,4,FALSE)</x:f>
        <x:v>6</x:v>
      </x:c>
      <x:c r="I22474" s="15" t="n">
        <x:f>E22474*G22474/1000000</x:f>
        <x:v>0.13044642000000004</x:v>
      </x:c>
      <x:c r="J22474" s="15" t="n">
        <x:f>F22474*H22474/1000000</x:f>
        <x:v>0.02145</x:v>
      </x:c>
      <x:c r="K22474" s="15" t="n">
        <x:f>SUM(I22474:J22474)</x:f>
        <x:v>0.15189642000000003</x:v>
      </x:c>
    </x:row>
    <x:row r="22475" ht="23" customHeight="1">
      <x:c r="A22475" s="2" t="str">
        <x:v>REQ-22471</x:v>
      </x:c>
      <x:c r="B22475" s="2" t="n">
        <x:v>22</x:v>
      </x:c>
      <x:c r="C22475" s="2" t="str">
        <x:v>Engineering</x:v>
      </x:c>
      <x:c r="D22475" s="2" t="str">
        <x:v>Swift</x:v>
      </x:c>
      <x:c r="E22475" s="16" t="n">
        <x:v>76943</x:v>
      </x:c>
      <x:c r="F22475" s="16" t="n">
        <x:v>2763</x:v>
      </x:c>
      <x:c r="G22475" s="15" t="n">
        <x:f>VLOOKUP(D22475,'Pricing'!$A$6:$E$8,5,FALSE)</x:f>
        <x:v>0.246</x:v>
      </x:c>
      <x:c r="H22475" s="15" t="n">
        <x:f>VLOOKUP(D22475,'Pricing'!$A$6:$E$8,4,FALSE)</x:f>
        <x:v>1.2</x:v>
      </x:c>
      <x:c r="I22475" s="15" t="n">
        <x:f>E22475*G22475/1000000</x:f>
        <x:v>0.018927977999999998</x:v>
      </x:c>
      <x:c r="J22475" s="15" t="n">
        <x:f>F22475*H22475/1000000</x:f>
        <x:v>0.0033155999999999997</x:v>
      </x:c>
      <x:c r="K22475" s="15" t="n">
        <x:f>SUM(I22475:J22475)</x:f>
        <x:v>0.022243577999999996</x:v>
      </x:c>
    </x:row>
    <x:row r="22476" ht="23" customHeight="1">
      <x:c r="A22476" s="2" t="str">
        <x:v>REQ-22472</x:v>
      </x:c>
      <x:c r="B22476" s="2" t="n">
        <x:v>3</x:v>
      </x:c>
      <x:c r="C22476" s="2" t="str">
        <x:v>Product</x:v>
      </x:c>
      <x:c r="D22476" s="2" t="str">
        <x:v>Swift</x:v>
      </x:c>
      <x:c r="E22476" s="16" t="n">
        <x:v>30920</x:v>
      </x:c>
      <x:c r="F22476" s="16" t="n">
        <x:v>1719</x:v>
      </x:c>
      <x:c r="G22476" s="15" t="n">
        <x:f>VLOOKUP(D22476,'Pricing'!$A$6:$E$8,5,FALSE)</x:f>
        <x:v>0.246</x:v>
      </x:c>
      <x:c r="H22476" s="15" t="n">
        <x:f>VLOOKUP(D22476,'Pricing'!$A$6:$E$8,4,FALSE)</x:f>
        <x:v>1.2</x:v>
      </x:c>
      <x:c r="I22476" s="15" t="n">
        <x:f>E22476*G22476/1000000</x:f>
        <x:v>0.00760632</x:v>
      </x:c>
      <x:c r="J22476" s="15" t="n">
        <x:f>F22476*H22476/1000000</x:f>
        <x:v>0.0020627999999999996</x:v>
      </x:c>
      <x:c r="K22476" s="15" t="n">
        <x:f>SUM(I22476:J22476)</x:f>
        <x:v>0.00966912</x:v>
      </x:c>
    </x:row>
    <x:row r="22477" ht="23" customHeight="1">
      <x:c r="A22477" s="2" t="str">
        <x:v>REQ-22473</x:v>
      </x:c>
      <x:c r="B22477" s="2" t="n">
        <x:v>16</x:v>
      </x:c>
      <x:c r="C22477" s="2" t="str">
        <x:v>Engineering</x:v>
      </x:c>
      <x:c r="D22477" s="2" t="str">
        <x:v>Swift</x:v>
      </x:c>
      <x:c r="E22477" s="16" t="n">
        <x:v>53174</x:v>
      </x:c>
      <x:c r="F22477" s="16" t="n">
        <x:v>2879</x:v>
      </x:c>
      <x:c r="G22477" s="15" t="n">
        <x:f>VLOOKUP(D22477,'Pricing'!$A$6:$E$8,5,FALSE)</x:f>
        <x:v>0.246</x:v>
      </x:c>
      <x:c r="H22477" s="15" t="n">
        <x:f>VLOOKUP(D22477,'Pricing'!$A$6:$E$8,4,FALSE)</x:f>
        <x:v>1.2</x:v>
      </x:c>
      <x:c r="I22477" s="15" t="n">
        <x:f>E22477*G22477/1000000</x:f>
        <x:v>0.013080804</x:v>
      </x:c>
      <x:c r="J22477" s="15" t="n">
        <x:f>F22477*H22477/1000000</x:f>
        <x:v>0.0034547999999999996</x:v>
      </x:c>
      <x:c r="K22477" s="15" t="n">
        <x:f>SUM(I22477:J22477)</x:f>
        <x:v>0.016535604</x:v>
      </x:c>
    </x:row>
    <x:row r="22478" ht="23" customHeight="1">
      <x:c r="A22478" s="2" t="str">
        <x:v>REQ-22474</x:v>
      </x:c>
      <x:c r="B22478" s="2" t="n">
        <x:v>8</x:v>
      </x:c>
      <x:c r="C22478" s="2" t="str">
        <x:v>Support</x:v>
      </x:c>
      <x:c r="D22478" s="2" t="str">
        <x:v>Balanced</x:v>
      </x:c>
      <x:c r="E22478" s="16" t="n">
        <x:v>111324</x:v>
      </x:c>
      <x:c r="F22478" s="16" t="n">
        <x:v>499</x:v>
      </x:c>
      <x:c r="G22478" s="15" t="n">
        <x:f>VLOOKUP(D22478,'Pricing'!$A$6:$E$8,5,FALSE)</x:f>
        <x:v>1.2300000000000002</x:v>
      </x:c>
      <x:c r="H22478" s="15" t="n">
        <x:f>VLOOKUP(D22478,'Pricing'!$A$6:$E$8,4,FALSE)</x:f>
        <x:v>6</x:v>
      </x:c>
      <x:c r="I22478" s="15" t="n">
        <x:f>E22478*G22478/1000000</x:f>
        <x:v>0.13692852000000003</x:v>
      </x:c>
      <x:c r="J22478" s="15" t="n">
        <x:f>F22478*H22478/1000000</x:f>
        <x:v>0.002994</x:v>
      </x:c>
      <x:c r="K22478" s="15" t="n">
        <x:f>SUM(I22478:J22478)</x:f>
        <x:v>0.13992252000000002</x:v>
      </x:c>
    </x:row>
    <x:row r="22479" ht="23" customHeight="1">
      <x:c r="A22479" s="2" t="str">
        <x:v>REQ-22475</x:v>
      </x:c>
      <x:c r="B22479" s="2" t="n">
        <x:v>22</x:v>
      </x:c>
      <x:c r="C22479" s="2" t="str">
        <x:v>Research</x:v>
      </x:c>
      <x:c r="D22479" s="2" t="str">
        <x:v>Swift</x:v>
      </x:c>
      <x:c r="E22479" s="16" t="n">
        <x:v>28870</x:v>
      </x:c>
      <x:c r="F22479" s="16" t="n">
        <x:v>760</x:v>
      </x:c>
      <x:c r="G22479" s="15" t="n">
        <x:f>VLOOKUP(D22479,'Pricing'!$A$6:$E$8,5,FALSE)</x:f>
        <x:v>0.246</x:v>
      </x:c>
      <x:c r="H22479" s="15" t="n">
        <x:f>VLOOKUP(D22479,'Pricing'!$A$6:$E$8,4,FALSE)</x:f>
        <x:v>1.2</x:v>
      </x:c>
      <x:c r="I22479" s="15" t="n">
        <x:f>E22479*G22479/1000000</x:f>
        <x:v>0.00710202</x:v>
      </x:c>
      <x:c r="J22479" s="15" t="n">
        <x:f>F22479*H22479/1000000</x:f>
        <x:v>0.000912</x:v>
      </x:c>
      <x:c r="K22479" s="15" t="n">
        <x:f>SUM(I22479:J22479)</x:f>
        <x:v>0.00801402</x:v>
      </x:c>
    </x:row>
    <x:row r="22480" ht="23" customHeight="1">
      <x:c r="A22480" s="2" t="str">
        <x:v>REQ-22476</x:v>
      </x:c>
      <x:c r="B22480" s="2" t="n">
        <x:v>7</x:v>
      </x:c>
      <x:c r="C22480" s="2" t="str">
        <x:v>Support</x:v>
      </x:c>
      <x:c r="D22480" s="2" t="str">
        <x:v>Swift</x:v>
      </x:c>
      <x:c r="E22480" s="16" t="n">
        <x:v>57275</x:v>
      </x:c>
      <x:c r="F22480" s="16" t="n">
        <x:v>2670</x:v>
      </x:c>
      <x:c r="G22480" s="15" t="n">
        <x:f>VLOOKUP(D22480,'Pricing'!$A$6:$E$8,5,FALSE)</x:f>
        <x:v>0.246</x:v>
      </x:c>
      <x:c r="H22480" s="15" t="n">
        <x:f>VLOOKUP(D22480,'Pricing'!$A$6:$E$8,4,FALSE)</x:f>
        <x:v>1.2</x:v>
      </x:c>
      <x:c r="I22480" s="15" t="n">
        <x:f>E22480*G22480/1000000</x:f>
        <x:v>0.01408965</x:v>
      </x:c>
      <x:c r="J22480" s="15" t="n">
        <x:f>F22480*H22480/1000000</x:f>
        <x:v>0.003204</x:v>
      </x:c>
      <x:c r="K22480" s="15" t="n">
        <x:f>SUM(I22480:J22480)</x:f>
        <x:v>0.01729365</x:v>
      </x:c>
    </x:row>
    <x:row r="22481" ht="23" customHeight="1">
      <x:c r="A22481" s="2" t="str">
        <x:v>REQ-22477</x:v>
      </x:c>
      <x:c r="B22481" s="2" t="n">
        <x:v>30</x:v>
      </x:c>
      <x:c r="C22481" s="2" t="str">
        <x:v>Research</x:v>
      </x:c>
      <x:c r="D22481" s="2" t="str">
        <x:v>Swift</x:v>
      </x:c>
      <x:c r="E22481" s="16" t="n">
        <x:v>111274</x:v>
      </x:c>
      <x:c r="F22481" s="16" t="n">
        <x:v>1909</x:v>
      </x:c>
      <x:c r="G22481" s="15" t="n">
        <x:f>VLOOKUP(D22481,'Pricing'!$A$6:$E$8,5,FALSE)</x:f>
        <x:v>0.246</x:v>
      </x:c>
      <x:c r="H22481" s="15" t="n">
        <x:f>VLOOKUP(D22481,'Pricing'!$A$6:$E$8,4,FALSE)</x:f>
        <x:v>1.2</x:v>
      </x:c>
      <x:c r="I22481" s="15" t="n">
        <x:f>E22481*G22481/1000000</x:f>
        <x:v>0.027373403999999997</x:v>
      </x:c>
      <x:c r="J22481" s="15" t="n">
        <x:f>F22481*H22481/1000000</x:f>
        <x:v>0.0022907999999999995</x:v>
      </x:c>
      <x:c r="K22481" s="15" t="n">
        <x:f>SUM(I22481:J22481)</x:f>
        <x:v>0.029664203999999996</x:v>
      </x:c>
    </x:row>
    <x:row r="22482" ht="23" customHeight="1">
      <x:c r="A22482" s="2" t="str">
        <x:v>REQ-22478</x:v>
      </x:c>
      <x:c r="B22482" s="2" t="n">
        <x:v>1</x:v>
      </x:c>
      <x:c r="C22482" s="2" t="str">
        <x:v>Support</x:v>
      </x:c>
      <x:c r="D22482" s="2" t="str">
        <x:v>Swift</x:v>
      </x:c>
      <x:c r="E22482" s="16" t="n">
        <x:v>10226</x:v>
      </x:c>
      <x:c r="F22482" s="16" t="n">
        <x:v>2471</x:v>
      </x:c>
      <x:c r="G22482" s="15" t="n">
        <x:f>VLOOKUP(D22482,'Pricing'!$A$6:$E$8,5,FALSE)</x:f>
        <x:v>0.246</x:v>
      </x:c>
      <x:c r="H22482" s="15" t="n">
        <x:f>VLOOKUP(D22482,'Pricing'!$A$6:$E$8,4,FALSE)</x:f>
        <x:v>1.2</x:v>
      </x:c>
      <x:c r="I22482" s="15" t="n">
        <x:f>E22482*G22482/1000000</x:f>
        <x:v>0.002515596</x:v>
      </x:c>
      <x:c r="J22482" s="15" t="n">
        <x:f>F22482*H22482/1000000</x:f>
        <x:v>0.0029652</x:v>
      </x:c>
      <x:c r="K22482" s="15" t="n">
        <x:f>SUM(I22482:J22482)</x:f>
        <x:v>0.005480796</x:v>
      </x:c>
    </x:row>
    <x:row r="22483" ht="23" customHeight="1">
      <x:c r="A22483" s="2" t="str">
        <x:v>REQ-22479</x:v>
      </x:c>
      <x:c r="B22483" s="2" t="n">
        <x:v>12</x:v>
      </x:c>
      <x:c r="C22483" s="2" t="str">
        <x:v>Engineering</x:v>
      </x:c>
      <x:c r="D22483" s="2" t="str">
        <x:v>Swift</x:v>
      </x:c>
      <x:c r="E22483" s="16" t="n">
        <x:v>64064</x:v>
      </x:c>
      <x:c r="F22483" s="16" t="n">
        <x:v>1452</x:v>
      </x:c>
      <x:c r="G22483" s="15" t="n">
        <x:f>VLOOKUP(D22483,'Pricing'!$A$6:$E$8,5,FALSE)</x:f>
        <x:v>0.246</x:v>
      </x:c>
      <x:c r="H22483" s="15" t="n">
        <x:f>VLOOKUP(D22483,'Pricing'!$A$6:$E$8,4,FALSE)</x:f>
        <x:v>1.2</x:v>
      </x:c>
      <x:c r="I22483" s="15" t="n">
        <x:f>E22483*G22483/1000000</x:f>
        <x:v>0.015759744</x:v>
      </x:c>
      <x:c r="J22483" s="15" t="n">
        <x:f>F22483*H22483/1000000</x:f>
        <x:v>0.0017423999999999999</x:v>
      </x:c>
      <x:c r="K22483" s="15" t="n">
        <x:f>SUM(I22483:J22483)</x:f>
        <x:v>0.017502143999999997</x:v>
      </x:c>
    </x:row>
    <x:row r="22484" ht="23" customHeight="1">
      <x:c r="A22484" s="2" t="str">
        <x:v>REQ-22480</x:v>
      </x:c>
      <x:c r="B22484" s="2" t="n">
        <x:v>22</x:v>
      </x:c>
      <x:c r="C22484" s="2" t="str">
        <x:v>Support</x:v>
      </x:c>
      <x:c r="D22484" s="2" t="str">
        <x:v>Swift</x:v>
      </x:c>
      <x:c r="E22484" s="16" t="n">
        <x:v>17906</x:v>
      </x:c>
      <x:c r="F22484" s="16" t="n">
        <x:v>2228</x:v>
      </x:c>
      <x:c r="G22484" s="15" t="n">
        <x:f>VLOOKUP(D22484,'Pricing'!$A$6:$E$8,5,FALSE)</x:f>
        <x:v>0.246</x:v>
      </x:c>
      <x:c r="H22484" s="15" t="n">
        <x:f>VLOOKUP(D22484,'Pricing'!$A$6:$E$8,4,FALSE)</x:f>
        <x:v>1.2</x:v>
      </x:c>
      <x:c r="I22484" s="15" t="n">
        <x:f>E22484*G22484/1000000</x:f>
        <x:v>0.004404876</x:v>
      </x:c>
      <x:c r="J22484" s="15" t="n">
        <x:f>F22484*H22484/1000000</x:f>
        <x:v>0.0026736</x:v>
      </x:c>
      <x:c r="K22484" s="15" t="n">
        <x:f>SUM(I22484:J22484)</x:f>
        <x:v>0.007078476</x:v>
      </x:c>
    </x:row>
    <x:row r="22485" ht="23" customHeight="1">
      <x:c r="A22485" s="2" t="str">
        <x:v>REQ-22481</x:v>
      </x:c>
      <x:c r="B22485" s="2" t="n">
        <x:v>6</x:v>
      </x:c>
      <x:c r="C22485" s="2" t="str">
        <x:v>Engineering</x:v>
      </x:c>
      <x:c r="D22485" s="2" t="str">
        <x:v>Swift</x:v>
      </x:c>
      <x:c r="E22485" s="16" t="n">
        <x:v>24579</x:v>
      </x:c>
      <x:c r="F22485" s="16" t="n">
        <x:v>779</x:v>
      </x:c>
      <x:c r="G22485" s="15" t="n">
        <x:f>VLOOKUP(D22485,'Pricing'!$A$6:$E$8,5,FALSE)</x:f>
        <x:v>0.246</x:v>
      </x:c>
      <x:c r="H22485" s="15" t="n">
        <x:f>VLOOKUP(D22485,'Pricing'!$A$6:$E$8,4,FALSE)</x:f>
        <x:v>1.2</x:v>
      </x:c>
      <x:c r="I22485" s="15" t="n">
        <x:f>E22485*G22485/1000000</x:f>
        <x:v>0.006046434</x:v>
      </x:c>
      <x:c r="J22485" s="15" t="n">
        <x:f>F22485*H22485/1000000</x:f>
        <x:v>0.0009348</x:v>
      </x:c>
      <x:c r="K22485" s="15" t="n">
        <x:f>SUM(I22485:J22485)</x:f>
        <x:v>0.006981233999999999</x:v>
      </x:c>
    </x:row>
    <x:row r="22486" ht="23" customHeight="1">
      <x:c r="A22486" s="2" t="str">
        <x:v>REQ-22482</x:v>
      </x:c>
      <x:c r="B22486" s="2" t="n">
        <x:v>18</x:v>
      </x:c>
      <x:c r="C22486" s="2" t="str">
        <x:v>Growth</x:v>
      </x:c>
      <x:c r="D22486" s="2" t="str">
        <x:v>Swift</x:v>
      </x:c>
      <x:c r="E22486" s="16" t="n">
        <x:v>24087</x:v>
      </x:c>
      <x:c r="F22486" s="16" t="n">
        <x:v>3837</x:v>
      </x:c>
      <x:c r="G22486" s="15" t="n">
        <x:f>VLOOKUP(D22486,'Pricing'!$A$6:$E$8,5,FALSE)</x:f>
        <x:v>0.246</x:v>
      </x:c>
      <x:c r="H22486" s="15" t="n">
        <x:f>VLOOKUP(D22486,'Pricing'!$A$6:$E$8,4,FALSE)</x:f>
        <x:v>1.2</x:v>
      </x:c>
      <x:c r="I22486" s="15" t="n">
        <x:f>E22486*G22486/1000000</x:f>
        <x:v>0.005925402</x:v>
      </x:c>
      <x:c r="J22486" s="15" t="n">
        <x:f>F22486*H22486/1000000</x:f>
        <x:v>0.0046044</x:v>
      </x:c>
      <x:c r="K22486" s="15" t="n">
        <x:f>SUM(I22486:J22486)</x:f>
        <x:v>0.010529802</x:v>
      </x:c>
    </x:row>
    <x:row r="22487" ht="23" customHeight="1">
      <x:c r="A22487" s="2" t="str">
        <x:v>REQ-22483</x:v>
      </x:c>
      <x:c r="B22487" s="2" t="n">
        <x:v>1</x:v>
      </x:c>
      <x:c r="C22487" s="2" t="str">
        <x:v>Operations</x:v>
      </x:c>
      <x:c r="D22487" s="2" t="str">
        <x:v>Swift</x:v>
      </x:c>
      <x:c r="E22487" s="16" t="n">
        <x:v>77895</x:v>
      </x:c>
      <x:c r="F22487" s="16" t="n">
        <x:v>3310</x:v>
      </x:c>
      <x:c r="G22487" s="15" t="n">
        <x:f>VLOOKUP(D22487,'Pricing'!$A$6:$E$8,5,FALSE)</x:f>
        <x:v>0.246</x:v>
      </x:c>
      <x:c r="H22487" s="15" t="n">
        <x:f>VLOOKUP(D22487,'Pricing'!$A$6:$E$8,4,FALSE)</x:f>
        <x:v>1.2</x:v>
      </x:c>
      <x:c r="I22487" s="15" t="n">
        <x:f>E22487*G22487/1000000</x:f>
        <x:v>0.01916217</x:v>
      </x:c>
      <x:c r="J22487" s="15" t="n">
        <x:f>F22487*H22487/1000000</x:f>
        <x:v>0.003972</x:v>
      </x:c>
      <x:c r="K22487" s="15" t="n">
        <x:f>SUM(I22487:J22487)</x:f>
        <x:v>0.02313417</x:v>
      </x:c>
    </x:row>
    <x:row r="22488" ht="23" customHeight="1">
      <x:c r="A22488" s="2" t="str">
        <x:v>REQ-22484</x:v>
      </x:c>
      <x:c r="B22488" s="2" t="n">
        <x:v>16</x:v>
      </x:c>
      <x:c r="C22488" s="2" t="str">
        <x:v>Support</x:v>
      </x:c>
      <x:c r="D22488" s="2" t="str">
        <x:v>Reasoning</x:v>
      </x:c>
      <x:c r="E22488" s="16" t="n">
        <x:v>53014</x:v>
      </x:c>
      <x:c r="F22488" s="16" t="n">
        <x:v>1861</x:v>
      </x:c>
      <x:c r="G22488" s="15" t="n">
        <x:f>VLOOKUP(D22488,'Pricing'!$A$6:$E$8,5,FALSE)</x:f>
        <x:v>4.920000000000001</x:v>
      </x:c>
      <x:c r="H22488" s="15" t="n">
        <x:f>VLOOKUP(D22488,'Pricing'!$A$6:$E$8,4,FALSE)</x:f>
        <x:v>24</x:v>
      </x:c>
      <x:c r="I22488" s="15" t="n">
        <x:f>E22488*G22488/1000000</x:f>
        <x:v>0.26082888000000004</x:v>
      </x:c>
      <x:c r="J22488" s="15" t="n">
        <x:f>F22488*H22488/1000000</x:f>
        <x:v>0.044664</x:v>
      </x:c>
      <x:c r="K22488" s="15" t="n">
        <x:f>SUM(I22488:J22488)</x:f>
        <x:v>0.30549288</x:v>
      </x:c>
    </x:row>
    <x:row r="22489" ht="23" customHeight="1">
      <x:c r="A22489" s="2" t="str">
        <x:v>REQ-22485</x:v>
      </x:c>
      <x:c r="B22489" s="2" t="n">
        <x:v>2</x:v>
      </x:c>
      <x:c r="C22489" s="2" t="str">
        <x:v>Research</x:v>
      </x:c>
      <x:c r="D22489" s="2" t="str">
        <x:v>Balanced</x:v>
      </x:c>
      <x:c r="E22489" s="16" t="n">
        <x:v>97692</x:v>
      </x:c>
      <x:c r="F22489" s="16" t="n">
        <x:v>2083</x:v>
      </x:c>
      <x:c r="G22489" s="15" t="n">
        <x:f>VLOOKUP(D22489,'Pricing'!$A$6:$E$8,5,FALSE)</x:f>
        <x:v>1.2300000000000002</x:v>
      </x:c>
      <x:c r="H22489" s="15" t="n">
        <x:f>VLOOKUP(D22489,'Pricing'!$A$6:$E$8,4,FALSE)</x:f>
        <x:v>6</x:v>
      </x:c>
      <x:c r="I22489" s="15" t="n">
        <x:f>E22489*G22489/1000000</x:f>
        <x:v>0.12016116000000002</x:v>
      </x:c>
      <x:c r="J22489" s="15" t="n">
        <x:f>F22489*H22489/1000000</x:f>
        <x:v>0.012498</x:v>
      </x:c>
      <x:c r="K22489" s="15" t="n">
        <x:f>SUM(I22489:J22489)</x:f>
        <x:v>0.13265916000000003</x:v>
      </x:c>
    </x:row>
    <x:row r="22490" ht="23" customHeight="1">
      <x:c r="A22490" s="2" t="str">
        <x:v>REQ-22486</x:v>
      </x:c>
      <x:c r="B22490" s="2" t="n">
        <x:v>30</x:v>
      </x:c>
      <x:c r="C22490" s="2" t="str">
        <x:v>Support</x:v>
      </x:c>
      <x:c r="D22490" s="2" t="str">
        <x:v>Reasoning</x:v>
      </x:c>
      <x:c r="E22490" s="16" t="n">
        <x:v>67480</x:v>
      </x:c>
      <x:c r="F22490" s="16" t="n">
        <x:v>2696</x:v>
      </x:c>
      <x:c r="G22490" s="15" t="n">
        <x:f>VLOOKUP(D22490,'Pricing'!$A$6:$E$8,5,FALSE)</x:f>
        <x:v>4.920000000000001</x:v>
      </x:c>
      <x:c r="H22490" s="15" t="n">
        <x:f>VLOOKUP(D22490,'Pricing'!$A$6:$E$8,4,FALSE)</x:f>
        <x:v>24</x:v>
      </x:c>
      <x:c r="I22490" s="15" t="n">
        <x:f>E22490*G22490/1000000</x:f>
        <x:v>0.3320016</x:v>
      </x:c>
      <x:c r="J22490" s="15" t="n">
        <x:f>F22490*H22490/1000000</x:f>
        <x:v>0.064704</x:v>
      </x:c>
      <x:c r="K22490" s="15" t="n">
        <x:f>SUM(I22490:J22490)</x:f>
        <x:v>0.3967056</x:v>
      </x:c>
    </x:row>
    <x:row r="22491" ht="23" customHeight="1">
      <x:c r="A22491" s="2" t="str">
        <x:v>REQ-22487</x:v>
      </x:c>
      <x:c r="B22491" s="2" t="n">
        <x:v>13</x:v>
      </x:c>
      <x:c r="C22491" s="2" t="str">
        <x:v>Operations</x:v>
      </x:c>
      <x:c r="D22491" s="2" t="str">
        <x:v>Swift</x:v>
      </x:c>
      <x:c r="E22491" s="16" t="n">
        <x:v>49425</x:v>
      </x:c>
      <x:c r="F22491" s="16" t="n">
        <x:v>1560</x:v>
      </x:c>
      <x:c r="G22491" s="15" t="n">
        <x:f>VLOOKUP(D22491,'Pricing'!$A$6:$E$8,5,FALSE)</x:f>
        <x:v>0.246</x:v>
      </x:c>
      <x:c r="H22491" s="15" t="n">
        <x:f>VLOOKUP(D22491,'Pricing'!$A$6:$E$8,4,FALSE)</x:f>
        <x:v>1.2</x:v>
      </x:c>
      <x:c r="I22491" s="15" t="n">
        <x:f>E22491*G22491/1000000</x:f>
        <x:v>0.012158549999999999</x:v>
      </x:c>
      <x:c r="J22491" s="15" t="n">
        <x:f>F22491*H22491/1000000</x:f>
        <x:v>0.001872</x:v>
      </x:c>
      <x:c r="K22491" s="15" t="n">
        <x:f>SUM(I22491:J22491)</x:f>
        <x:v>0.01403055</x:v>
      </x:c>
    </x:row>
    <x:row r="22492" ht="23" customHeight="1">
      <x:c r="A22492" s="2" t="str">
        <x:v>REQ-22488</x:v>
      </x:c>
      <x:c r="B22492" s="2" t="n">
        <x:v>30</x:v>
      </x:c>
      <x:c r="C22492" s="2" t="str">
        <x:v>Product</x:v>
      </x:c>
      <x:c r="D22492" s="2" t="str">
        <x:v>Reasoning</x:v>
      </x:c>
      <x:c r="E22492" s="16" t="n">
        <x:v>55219</x:v>
      </x:c>
      <x:c r="F22492" s="16" t="n">
        <x:v>2548</x:v>
      </x:c>
      <x:c r="G22492" s="15" t="n">
        <x:f>VLOOKUP(D22492,'Pricing'!$A$6:$E$8,5,FALSE)</x:f>
        <x:v>4.920000000000001</x:v>
      </x:c>
      <x:c r="H22492" s="15" t="n">
        <x:f>VLOOKUP(D22492,'Pricing'!$A$6:$E$8,4,FALSE)</x:f>
        <x:v>24</x:v>
      </x:c>
      <x:c r="I22492" s="15" t="n">
        <x:f>E22492*G22492/1000000</x:f>
        <x:v>0.27167748</x:v>
      </x:c>
      <x:c r="J22492" s="15" t="n">
        <x:f>F22492*H22492/1000000</x:f>
        <x:v>0.061152</x:v>
      </x:c>
      <x:c r="K22492" s="15" t="n">
        <x:f>SUM(I22492:J22492)</x:f>
        <x:v>0.33282948</x:v>
      </x:c>
    </x:row>
    <x:row r="22493" ht="23" customHeight="1">
      <x:c r="A22493" s="2" t="str">
        <x:v>REQ-22489</x:v>
      </x:c>
      <x:c r="B22493" s="2" t="n">
        <x:v>30</x:v>
      </x:c>
      <x:c r="C22493" s="2" t="str">
        <x:v>Operations</x:v>
      </x:c>
      <x:c r="D22493" s="2" t="str">
        <x:v>Balanced</x:v>
      </x:c>
      <x:c r="E22493" s="16" t="n">
        <x:v>32108</x:v>
      </x:c>
      <x:c r="F22493" s="16" t="n">
        <x:v>3121</x:v>
      </x:c>
      <x:c r="G22493" s="15" t="n">
        <x:f>VLOOKUP(D22493,'Pricing'!$A$6:$E$8,5,FALSE)</x:f>
        <x:v>1.2300000000000002</x:v>
      </x:c>
      <x:c r="H22493" s="15" t="n">
        <x:f>VLOOKUP(D22493,'Pricing'!$A$6:$E$8,4,FALSE)</x:f>
        <x:v>6</x:v>
      </x:c>
      <x:c r="I22493" s="15" t="n">
        <x:f>E22493*G22493/1000000</x:f>
        <x:v>0.03949284</x:v>
      </x:c>
      <x:c r="J22493" s="15" t="n">
        <x:f>F22493*H22493/1000000</x:f>
        <x:v>0.018726</x:v>
      </x:c>
      <x:c r="K22493" s="15" t="n">
        <x:f>SUM(I22493:J22493)</x:f>
        <x:v>0.05821884</x:v>
      </x:c>
    </x:row>
    <x:row r="22494" ht="23" customHeight="1">
      <x:c r="A22494" s="2" t="str">
        <x:v>REQ-22490</x:v>
      </x:c>
      <x:c r="B22494" s="2" t="n">
        <x:v>28</x:v>
      </x:c>
      <x:c r="C22494" s="2" t="str">
        <x:v>Growth</x:v>
      </x:c>
      <x:c r="D22494" s="2" t="str">
        <x:v>Swift</x:v>
      </x:c>
      <x:c r="E22494" s="16" t="n">
        <x:v>73811</x:v>
      </x:c>
      <x:c r="F22494" s="16" t="n">
        <x:v>742</x:v>
      </x:c>
      <x:c r="G22494" s="15" t="n">
        <x:f>VLOOKUP(D22494,'Pricing'!$A$6:$E$8,5,FALSE)</x:f>
        <x:v>0.246</x:v>
      </x:c>
      <x:c r="H22494" s="15" t="n">
        <x:f>VLOOKUP(D22494,'Pricing'!$A$6:$E$8,4,FALSE)</x:f>
        <x:v>1.2</x:v>
      </x:c>
      <x:c r="I22494" s="15" t="n">
        <x:f>E22494*G22494/1000000</x:f>
        <x:v>0.018157506</x:v>
      </x:c>
      <x:c r="J22494" s="15" t="n">
        <x:f>F22494*H22494/1000000</x:f>
        <x:v>0.0008904</x:v>
      </x:c>
      <x:c r="K22494" s="15" t="n">
        <x:f>SUM(I22494:J22494)</x:f>
        <x:v>0.019047906</x:v>
      </x:c>
    </x:row>
    <x:row r="22495" ht="23" customHeight="1">
      <x:c r="A22495" s="2" t="str">
        <x:v>REQ-22491</x:v>
      </x:c>
      <x:c r="B22495" s="2" t="n">
        <x:v>20</x:v>
      </x:c>
      <x:c r="C22495" s="2" t="str">
        <x:v>Research</x:v>
      </x:c>
      <x:c r="D22495" s="2" t="str">
        <x:v>Swift</x:v>
      </x:c>
      <x:c r="E22495" s="16" t="n">
        <x:v>110447</x:v>
      </x:c>
      <x:c r="F22495" s="16" t="n">
        <x:v>2795</x:v>
      </x:c>
      <x:c r="G22495" s="15" t="n">
        <x:f>VLOOKUP(D22495,'Pricing'!$A$6:$E$8,5,FALSE)</x:f>
        <x:v>0.246</x:v>
      </x:c>
      <x:c r="H22495" s="15" t="n">
        <x:f>VLOOKUP(D22495,'Pricing'!$A$6:$E$8,4,FALSE)</x:f>
        <x:v>1.2</x:v>
      </x:c>
      <x:c r="I22495" s="15" t="n">
        <x:f>E22495*G22495/1000000</x:f>
        <x:v>0.027169962</x:v>
      </x:c>
      <x:c r="J22495" s="15" t="n">
        <x:f>F22495*H22495/1000000</x:f>
        <x:v>0.003354</x:v>
      </x:c>
      <x:c r="K22495" s="15" t="n">
        <x:f>SUM(I22495:J22495)</x:f>
        <x:v>0.030523961999999998</x:v>
      </x:c>
    </x:row>
    <x:row r="22496" ht="23" customHeight="1">
      <x:c r="A22496" s="2" t="str">
        <x:v>REQ-22492</x:v>
      </x:c>
      <x:c r="B22496" s="2" t="n">
        <x:v>5</x:v>
      </x:c>
      <x:c r="C22496" s="2" t="str">
        <x:v>Product</x:v>
      </x:c>
      <x:c r="D22496" s="2" t="str">
        <x:v>Balanced</x:v>
      </x:c>
      <x:c r="E22496" s="16" t="n">
        <x:v>26112</x:v>
      </x:c>
      <x:c r="F22496" s="16" t="n">
        <x:v>1478</x:v>
      </x:c>
      <x:c r="G22496" s="15" t="n">
        <x:f>VLOOKUP(D22496,'Pricing'!$A$6:$E$8,5,FALSE)</x:f>
        <x:v>1.2300000000000002</x:v>
      </x:c>
      <x:c r="H22496" s="15" t="n">
        <x:f>VLOOKUP(D22496,'Pricing'!$A$6:$E$8,4,FALSE)</x:f>
        <x:v>6</x:v>
      </x:c>
      <x:c r="I22496" s="15" t="n">
        <x:f>E22496*G22496/1000000</x:f>
        <x:v>0.03211776000000001</x:v>
      </x:c>
      <x:c r="J22496" s="15" t="n">
        <x:f>F22496*H22496/1000000</x:f>
        <x:v>0.008868</x:v>
      </x:c>
      <x:c r="K22496" s="15" t="n">
        <x:f>SUM(I22496:J22496)</x:f>
        <x:v>0.04098576000000001</x:v>
      </x:c>
    </x:row>
    <x:row r="22497" ht="23" customHeight="1">
      <x:c r="A22497" s="2" t="str">
        <x:v>REQ-22493</x:v>
      </x:c>
      <x:c r="B22497" s="2" t="n">
        <x:v>10</x:v>
      </x:c>
      <x:c r="C22497" s="2" t="str">
        <x:v>Research</x:v>
      </x:c>
      <x:c r="D22497" s="2" t="str">
        <x:v>Swift</x:v>
      </x:c>
      <x:c r="E22497" s="16" t="n">
        <x:v>116832</x:v>
      </x:c>
      <x:c r="F22497" s="16" t="n">
        <x:v>3226</x:v>
      </x:c>
      <x:c r="G22497" s="15" t="n">
        <x:f>VLOOKUP(D22497,'Pricing'!$A$6:$E$8,5,FALSE)</x:f>
        <x:v>0.246</x:v>
      </x:c>
      <x:c r="H22497" s="15" t="n">
        <x:f>VLOOKUP(D22497,'Pricing'!$A$6:$E$8,4,FALSE)</x:f>
        <x:v>1.2</x:v>
      </x:c>
      <x:c r="I22497" s="15" t="n">
        <x:f>E22497*G22497/1000000</x:f>
        <x:v>0.028740672</x:v>
      </x:c>
      <x:c r="J22497" s="15" t="n">
        <x:f>F22497*H22497/1000000</x:f>
        <x:v>0.0038712</x:v>
      </x:c>
      <x:c r="K22497" s="15" t="n">
        <x:f>SUM(I22497:J22497)</x:f>
        <x:v>0.032611872</x:v>
      </x:c>
    </x:row>
    <x:row r="22498" ht="23" customHeight="1">
      <x:c r="A22498" s="2" t="str">
        <x:v>REQ-22494</x:v>
      </x:c>
      <x:c r="B22498" s="2" t="n">
        <x:v>10</x:v>
      </x:c>
      <x:c r="C22498" s="2" t="str">
        <x:v>Growth</x:v>
      </x:c>
      <x:c r="D22498" s="2" t="str">
        <x:v>Swift</x:v>
      </x:c>
      <x:c r="E22498" s="16" t="n">
        <x:v>108417</x:v>
      </x:c>
      <x:c r="F22498" s="16" t="n">
        <x:v>1145</x:v>
      </x:c>
      <x:c r="G22498" s="15" t="n">
        <x:f>VLOOKUP(D22498,'Pricing'!$A$6:$E$8,5,FALSE)</x:f>
        <x:v>0.246</x:v>
      </x:c>
      <x:c r="H22498" s="15" t="n">
        <x:f>VLOOKUP(D22498,'Pricing'!$A$6:$E$8,4,FALSE)</x:f>
        <x:v>1.2</x:v>
      </x:c>
      <x:c r="I22498" s="15" t="n">
        <x:f>E22498*G22498/1000000</x:f>
        <x:v>0.026670581999999998</x:v>
      </x:c>
      <x:c r="J22498" s="15" t="n">
        <x:f>F22498*H22498/1000000</x:f>
        <x:v>0.001374</x:v>
      </x:c>
      <x:c r="K22498" s="15" t="n">
        <x:f>SUM(I22498:J22498)</x:f>
        <x:v>0.028044582</x:v>
      </x:c>
    </x:row>
    <x:row r="22499" ht="23" customHeight="1">
      <x:c r="A22499" s="2" t="str">
        <x:v>REQ-22495</x:v>
      </x:c>
      <x:c r="B22499" s="2" t="n">
        <x:v>1</x:v>
      </x:c>
      <x:c r="C22499" s="2" t="str">
        <x:v>Engineering</x:v>
      </x:c>
      <x:c r="D22499" s="2" t="str">
        <x:v>Balanced</x:v>
      </x:c>
      <x:c r="E22499" s="16" t="n">
        <x:v>64423</x:v>
      </x:c>
      <x:c r="F22499" s="16" t="n">
        <x:v>3369</x:v>
      </x:c>
      <x:c r="G22499" s="15" t="n">
        <x:f>VLOOKUP(D22499,'Pricing'!$A$6:$E$8,5,FALSE)</x:f>
        <x:v>1.2300000000000002</x:v>
      </x:c>
      <x:c r="H22499" s="15" t="n">
        <x:f>VLOOKUP(D22499,'Pricing'!$A$6:$E$8,4,FALSE)</x:f>
        <x:v>6</x:v>
      </x:c>
      <x:c r="I22499" s="15" t="n">
        <x:f>E22499*G22499/1000000</x:f>
        <x:v>0.07924029</x:v>
      </x:c>
      <x:c r="J22499" s="15" t="n">
        <x:f>F22499*H22499/1000000</x:f>
        <x:v>0.020214</x:v>
      </x:c>
      <x:c r="K22499" s="15" t="n">
        <x:f>SUM(I22499:J22499)</x:f>
        <x:v>0.09945429</x:v>
      </x:c>
    </x:row>
    <x:row r="22500" ht="23" customHeight="1">
      <x:c r="A22500" s="2" t="str">
        <x:v>REQ-22496</x:v>
      </x:c>
      <x:c r="B22500" s="2" t="n">
        <x:v>2</x:v>
      </x:c>
      <x:c r="C22500" s="2" t="str">
        <x:v>Product</x:v>
      </x:c>
      <x:c r="D22500" s="2" t="str">
        <x:v>Balanced</x:v>
      </x:c>
      <x:c r="E22500" s="16" t="n">
        <x:v>56980</x:v>
      </x:c>
      <x:c r="F22500" s="16" t="n">
        <x:v>3091</x:v>
      </x:c>
      <x:c r="G22500" s="15" t="n">
        <x:f>VLOOKUP(D22500,'Pricing'!$A$6:$E$8,5,FALSE)</x:f>
        <x:v>1.2300000000000002</x:v>
      </x:c>
      <x:c r="H22500" s="15" t="n">
        <x:f>VLOOKUP(D22500,'Pricing'!$A$6:$E$8,4,FALSE)</x:f>
        <x:v>6</x:v>
      </x:c>
      <x:c r="I22500" s="15" t="n">
        <x:f>E22500*G22500/1000000</x:f>
        <x:v>0.0700854</x:v>
      </x:c>
      <x:c r="J22500" s="15" t="n">
        <x:f>F22500*H22500/1000000</x:f>
        <x:v>0.018546</x:v>
      </x:c>
      <x:c r="K22500" s="15" t="n">
        <x:f>SUM(I22500:J22500)</x:f>
        <x:v>0.0886314</x:v>
      </x:c>
    </x:row>
    <x:row r="22501" ht="23" customHeight="1">
      <x:c r="A22501" s="2" t="str">
        <x:v>REQ-22497</x:v>
      </x:c>
      <x:c r="B22501" s="2" t="n">
        <x:v>30</x:v>
      </x:c>
      <x:c r="C22501" s="2" t="str">
        <x:v>Operations</x:v>
      </x:c>
      <x:c r="D22501" s="2" t="str">
        <x:v>Balanced</x:v>
      </x:c>
      <x:c r="E22501" s="16" t="n">
        <x:v>18252</x:v>
      </x:c>
      <x:c r="F22501" s="16" t="n">
        <x:v>3904</x:v>
      </x:c>
      <x:c r="G22501" s="15" t="n">
        <x:f>VLOOKUP(D22501,'Pricing'!$A$6:$E$8,5,FALSE)</x:f>
        <x:v>1.2300000000000002</x:v>
      </x:c>
      <x:c r="H22501" s="15" t="n">
        <x:f>VLOOKUP(D22501,'Pricing'!$A$6:$E$8,4,FALSE)</x:f>
        <x:v>6</x:v>
      </x:c>
      <x:c r="I22501" s="15" t="n">
        <x:f>E22501*G22501/1000000</x:f>
        <x:v>0.02244996</x:v>
      </x:c>
      <x:c r="J22501" s="15" t="n">
        <x:f>F22501*H22501/1000000</x:f>
        <x:v>0.023424</x:v>
      </x:c>
      <x:c r="K22501" s="15" t="n">
        <x:f>SUM(I22501:J22501)</x:f>
        <x:v>0.045873960000000005</x:v>
      </x:c>
    </x:row>
    <x:row r="22502" ht="23" customHeight="1">
      <x:c r="A22502" s="2" t="str">
        <x:v>REQ-22498</x:v>
      </x:c>
      <x:c r="B22502" s="2" t="n">
        <x:v>29</x:v>
      </x:c>
      <x:c r="C22502" s="2" t="str">
        <x:v>Growth</x:v>
      </x:c>
      <x:c r="D22502" s="2" t="str">
        <x:v>Balanced</x:v>
      </x:c>
      <x:c r="E22502" s="16" t="n">
        <x:v>114149</x:v>
      </x:c>
      <x:c r="F22502" s="16" t="n">
        <x:v>2099</x:v>
      </x:c>
      <x:c r="G22502" s="15" t="n">
        <x:f>VLOOKUP(D22502,'Pricing'!$A$6:$E$8,5,FALSE)</x:f>
        <x:v>1.2300000000000002</x:v>
      </x:c>
      <x:c r="H22502" s="15" t="n">
        <x:f>VLOOKUP(D22502,'Pricing'!$A$6:$E$8,4,FALSE)</x:f>
        <x:v>6</x:v>
      </x:c>
      <x:c r="I22502" s="15" t="n">
        <x:f>E22502*G22502/1000000</x:f>
        <x:v>0.14040327000000002</x:v>
      </x:c>
      <x:c r="J22502" s="15" t="n">
        <x:f>F22502*H22502/1000000</x:f>
        <x:v>0.012594</x:v>
      </x:c>
      <x:c r="K22502" s="15" t="n">
        <x:f>SUM(I22502:J22502)</x:f>
        <x:v>0.15299727000000002</x:v>
      </x:c>
    </x:row>
    <x:row r="22503" ht="23" customHeight="1">
      <x:c r="A22503" s="2" t="str">
        <x:v>REQ-22499</x:v>
      </x:c>
      <x:c r="B22503" s="2" t="n">
        <x:v>19</x:v>
      </x:c>
      <x:c r="C22503" s="2" t="str">
        <x:v>Engineering</x:v>
      </x:c>
      <x:c r="D22503" s="2" t="str">
        <x:v>Swift</x:v>
      </x:c>
      <x:c r="E22503" s="16" t="n">
        <x:v>99746</x:v>
      </x:c>
      <x:c r="F22503" s="16" t="n">
        <x:v>2290</x:v>
      </x:c>
      <x:c r="G22503" s="15" t="n">
        <x:f>VLOOKUP(D22503,'Pricing'!$A$6:$E$8,5,FALSE)</x:f>
        <x:v>0.246</x:v>
      </x:c>
      <x:c r="H22503" s="15" t="n">
        <x:f>VLOOKUP(D22503,'Pricing'!$A$6:$E$8,4,FALSE)</x:f>
        <x:v>1.2</x:v>
      </x:c>
      <x:c r="I22503" s="15" t="n">
        <x:f>E22503*G22503/1000000</x:f>
        <x:v>0.024537516</x:v>
      </x:c>
      <x:c r="J22503" s="15" t="n">
        <x:f>F22503*H22503/1000000</x:f>
        <x:v>0.002748</x:v>
      </x:c>
      <x:c r="K22503" s="15" t="n">
        <x:f>SUM(I22503:J22503)</x:f>
        <x:v>0.027285516</x:v>
      </x:c>
    </x:row>
    <x:row r="22504" ht="23" customHeight="1">
      <x:c r="A22504" s="2" t="str">
        <x:v>REQ-22500</x:v>
      </x:c>
      <x:c r="B22504" s="2" t="n">
        <x:v>7</x:v>
      </x:c>
      <x:c r="C22504" s="2" t="str">
        <x:v>Product</x:v>
      </x:c>
      <x:c r="D22504" s="2" t="str">
        <x:v>Balanced</x:v>
      </x:c>
      <x:c r="E22504" s="16" t="n">
        <x:v>73803</x:v>
      </x:c>
      <x:c r="F22504" s="16" t="n">
        <x:v>2420</x:v>
      </x:c>
      <x:c r="G22504" s="15" t="n">
        <x:f>VLOOKUP(D22504,'Pricing'!$A$6:$E$8,5,FALSE)</x:f>
        <x:v>1.2300000000000002</x:v>
      </x:c>
      <x:c r="H22504" s="15" t="n">
        <x:f>VLOOKUP(D22504,'Pricing'!$A$6:$E$8,4,FALSE)</x:f>
        <x:v>6</x:v>
      </x:c>
      <x:c r="I22504" s="15" t="n">
        <x:f>E22504*G22504/1000000</x:f>
        <x:v>0.09077769000000002</x:v>
      </x:c>
      <x:c r="J22504" s="15" t="n">
        <x:f>F22504*H22504/1000000</x:f>
        <x:v>0.01452</x:v>
      </x:c>
      <x:c r="K22504" s="15" t="n">
        <x:f>SUM(I22504:J22504)</x:f>
        <x:v>0.10529769000000003</x:v>
      </x:c>
    </x:row>
    <x:row r="22505" ht="23" customHeight="1">
      <x:c r="A22505" s="2" t="str">
        <x:v>REQ-22501</x:v>
      </x:c>
      <x:c r="B22505" s="2" t="n">
        <x:v>12</x:v>
      </x:c>
      <x:c r="C22505" s="2" t="str">
        <x:v>Engineering</x:v>
      </x:c>
      <x:c r="D22505" s="2" t="str">
        <x:v>Swift</x:v>
      </x:c>
      <x:c r="E22505" s="16" t="n">
        <x:v>51182</x:v>
      </x:c>
      <x:c r="F22505" s="16" t="n">
        <x:v>2970</x:v>
      </x:c>
      <x:c r="G22505" s="15" t="n">
        <x:f>VLOOKUP(D22505,'Pricing'!$A$6:$E$8,5,FALSE)</x:f>
        <x:v>0.246</x:v>
      </x:c>
      <x:c r="H22505" s="15" t="n">
        <x:f>VLOOKUP(D22505,'Pricing'!$A$6:$E$8,4,FALSE)</x:f>
        <x:v>1.2</x:v>
      </x:c>
      <x:c r="I22505" s="15" t="n">
        <x:f>E22505*G22505/1000000</x:f>
        <x:v>0.012590771999999998</x:v>
      </x:c>
      <x:c r="J22505" s="15" t="n">
        <x:f>F22505*H22505/1000000</x:f>
        <x:v>0.003564</x:v>
      </x:c>
      <x:c r="K22505" s="15" t="n">
        <x:f>SUM(I22505:J22505)</x:f>
        <x:v>0.016154771999999998</x:v>
      </x:c>
    </x:row>
    <x:row r="22506" ht="23" customHeight="1">
      <x:c r="A22506" s="2" t="str">
        <x:v>REQ-22502</x:v>
      </x:c>
      <x:c r="B22506" s="2" t="n">
        <x:v>17</x:v>
      </x:c>
      <x:c r="C22506" s="2" t="str">
        <x:v>Growth</x:v>
      </x:c>
      <x:c r="D22506" s="2" t="str">
        <x:v>Reasoning</x:v>
      </x:c>
      <x:c r="E22506" s="16" t="n">
        <x:v>12579</x:v>
      </x:c>
      <x:c r="F22506" s="16" t="n">
        <x:v>3820</x:v>
      </x:c>
      <x:c r="G22506" s="15" t="n">
        <x:f>VLOOKUP(D22506,'Pricing'!$A$6:$E$8,5,FALSE)</x:f>
        <x:v>4.920000000000001</x:v>
      </x:c>
      <x:c r="H22506" s="15" t="n">
        <x:f>VLOOKUP(D22506,'Pricing'!$A$6:$E$8,4,FALSE)</x:f>
        <x:v>24</x:v>
      </x:c>
      <x:c r="I22506" s="15" t="n">
        <x:f>E22506*G22506/1000000</x:f>
        <x:v>0.06188868000000001</x:v>
      </x:c>
      <x:c r="J22506" s="15" t="n">
        <x:f>F22506*H22506/1000000</x:f>
        <x:v>0.09168</x:v>
      </x:c>
      <x:c r="K22506" s="15" t="n">
        <x:f>SUM(I22506:J22506)</x:f>
        <x:v>0.15356868</x:v>
      </x:c>
    </x:row>
    <x:row r="22507" ht="23" customHeight="1">
      <x:c r="A22507" s="2" t="str">
        <x:v>REQ-22503</x:v>
      </x:c>
      <x:c r="B22507" s="2" t="n">
        <x:v>6</x:v>
      </x:c>
      <x:c r="C22507" s="2" t="str">
        <x:v>Engineering</x:v>
      </x:c>
      <x:c r="D22507" s="2" t="str">
        <x:v>Swift</x:v>
      </x:c>
      <x:c r="E22507" s="16" t="n">
        <x:v>85530</x:v>
      </x:c>
      <x:c r="F22507" s="16" t="n">
        <x:v>2589</x:v>
      </x:c>
      <x:c r="G22507" s="15" t="n">
        <x:f>VLOOKUP(D22507,'Pricing'!$A$6:$E$8,5,FALSE)</x:f>
        <x:v>0.246</x:v>
      </x:c>
      <x:c r="H22507" s="15" t="n">
        <x:f>VLOOKUP(D22507,'Pricing'!$A$6:$E$8,4,FALSE)</x:f>
        <x:v>1.2</x:v>
      </x:c>
      <x:c r="I22507" s="15" t="n">
        <x:f>E22507*G22507/1000000</x:f>
        <x:v>0.02104038</x:v>
      </x:c>
      <x:c r="J22507" s="15" t="n">
        <x:f>F22507*H22507/1000000</x:f>
        <x:v>0.0031068</x:v>
      </x:c>
      <x:c r="K22507" s="15" t="n">
        <x:f>SUM(I22507:J22507)</x:f>
        <x:v>0.02414718</x:v>
      </x:c>
    </x:row>
    <x:row r="22508" ht="23" customHeight="1">
      <x:c r="A22508" s="2" t="str">
        <x:v>REQ-22504</x:v>
      </x:c>
      <x:c r="B22508" s="2" t="n">
        <x:v>17</x:v>
      </x:c>
      <x:c r="C22508" s="2" t="str">
        <x:v>Growth</x:v>
      </x:c>
      <x:c r="D22508" s="2" t="str">
        <x:v>Balanced</x:v>
      </x:c>
      <x:c r="E22508" s="16" t="n">
        <x:v>33168</x:v>
      </x:c>
      <x:c r="F22508" s="16" t="n">
        <x:v>1249</x:v>
      </x:c>
      <x:c r="G22508" s="15" t="n">
        <x:f>VLOOKUP(D22508,'Pricing'!$A$6:$E$8,5,FALSE)</x:f>
        <x:v>1.2300000000000002</x:v>
      </x:c>
      <x:c r="H22508" s="15" t="n">
        <x:f>VLOOKUP(D22508,'Pricing'!$A$6:$E$8,4,FALSE)</x:f>
        <x:v>6</x:v>
      </x:c>
      <x:c r="I22508" s="15" t="n">
        <x:f>E22508*G22508/1000000</x:f>
        <x:v>0.04079664000000001</x:v>
      </x:c>
      <x:c r="J22508" s="15" t="n">
        <x:f>F22508*H22508/1000000</x:f>
        <x:v>0.007494</x:v>
      </x:c>
      <x:c r="K22508" s="15" t="n">
        <x:f>SUM(I22508:J22508)</x:f>
        <x:v>0.04829064000000001</x:v>
      </x:c>
    </x:row>
    <x:row r="22509" ht="23" customHeight="1">
      <x:c r="A22509" s="2" t="str">
        <x:v>REQ-22505</x:v>
      </x:c>
      <x:c r="B22509" s="2" t="n">
        <x:v>27</x:v>
      </x:c>
      <x:c r="C22509" s="2" t="str">
        <x:v>Operations</x:v>
      </x:c>
      <x:c r="D22509" s="2" t="str">
        <x:v>Swift</x:v>
      </x:c>
      <x:c r="E22509" s="16" t="n">
        <x:v>15115</x:v>
      </x:c>
      <x:c r="F22509" s="16" t="n">
        <x:v>3728</x:v>
      </x:c>
      <x:c r="G22509" s="15" t="n">
        <x:f>VLOOKUP(D22509,'Pricing'!$A$6:$E$8,5,FALSE)</x:f>
        <x:v>0.246</x:v>
      </x:c>
      <x:c r="H22509" s="15" t="n">
        <x:f>VLOOKUP(D22509,'Pricing'!$A$6:$E$8,4,FALSE)</x:f>
        <x:v>1.2</x:v>
      </x:c>
      <x:c r="I22509" s="15" t="n">
        <x:f>E22509*G22509/1000000</x:f>
        <x:v>0.00371829</x:v>
      </x:c>
      <x:c r="J22509" s="15" t="n">
        <x:f>F22509*H22509/1000000</x:f>
        <x:v>0.0044735999999999995</x:v>
      </x:c>
      <x:c r="K22509" s="15" t="n">
        <x:f>SUM(I22509:J22509)</x:f>
        <x:v>0.00819189</x:v>
      </x:c>
    </x:row>
    <x:row r="22510" ht="23" customHeight="1">
      <x:c r="A22510" s="2" t="str">
        <x:v>REQ-22506</x:v>
      </x:c>
      <x:c r="B22510" s="2" t="n">
        <x:v>31</x:v>
      </x:c>
      <x:c r="C22510" s="2" t="str">
        <x:v>Support</x:v>
      </x:c>
      <x:c r="D22510" s="2" t="str">
        <x:v>Swift</x:v>
      </x:c>
      <x:c r="E22510" s="16" t="n">
        <x:v>23482</x:v>
      </x:c>
      <x:c r="F22510" s="16" t="n">
        <x:v>331</x:v>
      </x:c>
      <x:c r="G22510" s="15" t="n">
        <x:f>VLOOKUP(D22510,'Pricing'!$A$6:$E$8,5,FALSE)</x:f>
        <x:v>0.246</x:v>
      </x:c>
      <x:c r="H22510" s="15" t="n">
        <x:f>VLOOKUP(D22510,'Pricing'!$A$6:$E$8,4,FALSE)</x:f>
        <x:v>1.2</x:v>
      </x:c>
      <x:c r="I22510" s="15" t="n">
        <x:f>E22510*G22510/1000000</x:f>
        <x:v>0.005776572</x:v>
      </x:c>
      <x:c r="J22510" s="15" t="n">
        <x:f>F22510*H22510/1000000</x:f>
        <x:v>0.0003972</x:v>
      </x:c>
      <x:c r="K22510" s="15" t="n">
        <x:f>SUM(I22510:J22510)</x:f>
        <x:v>0.006173772</x:v>
      </x:c>
    </x:row>
    <x:row r="22511" ht="23" customHeight="1">
      <x:c r="A22511" s="2" t="str">
        <x:v>REQ-22507</x:v>
      </x:c>
      <x:c r="B22511" s="2" t="n">
        <x:v>5</x:v>
      </x:c>
      <x:c r="C22511" s="2" t="str">
        <x:v>Research</x:v>
      </x:c>
      <x:c r="D22511" s="2" t="str">
        <x:v>Balanced</x:v>
      </x:c>
      <x:c r="E22511" s="16" t="n">
        <x:v>59391</x:v>
      </x:c>
      <x:c r="F22511" s="16" t="n">
        <x:v>2676</x:v>
      </x:c>
      <x:c r="G22511" s="15" t="n">
        <x:f>VLOOKUP(D22511,'Pricing'!$A$6:$E$8,5,FALSE)</x:f>
        <x:v>1.2300000000000002</x:v>
      </x:c>
      <x:c r="H22511" s="15" t="n">
        <x:f>VLOOKUP(D22511,'Pricing'!$A$6:$E$8,4,FALSE)</x:f>
        <x:v>6</x:v>
      </x:c>
      <x:c r="I22511" s="15" t="n">
        <x:f>E22511*G22511/1000000</x:f>
        <x:v>0.07305093000000001</x:v>
      </x:c>
      <x:c r="J22511" s="15" t="n">
        <x:f>F22511*H22511/1000000</x:f>
        <x:v>0.016056</x:v>
      </x:c>
      <x:c r="K22511" s="15" t="n">
        <x:f>SUM(I22511:J22511)</x:f>
        <x:v>0.08910693000000001</x:v>
      </x:c>
    </x:row>
    <x:row r="22512" ht="23" customHeight="1">
      <x:c r="A22512" s="2" t="str">
        <x:v>REQ-22508</x:v>
      </x:c>
      <x:c r="B22512" s="2" t="n">
        <x:v>7</x:v>
      </x:c>
      <x:c r="C22512" s="2" t="str">
        <x:v>Product</x:v>
      </x:c>
      <x:c r="D22512" s="2" t="str">
        <x:v>Balanced</x:v>
      </x:c>
      <x:c r="E22512" s="16" t="n">
        <x:v>65997</x:v>
      </x:c>
      <x:c r="F22512" s="16" t="n">
        <x:v>1917</x:v>
      </x:c>
      <x:c r="G22512" s="15" t="n">
        <x:f>VLOOKUP(D22512,'Pricing'!$A$6:$E$8,5,FALSE)</x:f>
        <x:v>1.2300000000000002</x:v>
      </x:c>
      <x:c r="H22512" s="15" t="n">
        <x:f>VLOOKUP(D22512,'Pricing'!$A$6:$E$8,4,FALSE)</x:f>
        <x:v>6</x:v>
      </x:c>
      <x:c r="I22512" s="15" t="n">
        <x:f>E22512*G22512/1000000</x:f>
        <x:v>0.08117631000000002</x:v>
      </x:c>
      <x:c r="J22512" s="15" t="n">
        <x:f>F22512*H22512/1000000</x:f>
        <x:v>0.011502</x:v>
      </x:c>
      <x:c r="K22512" s="15" t="n">
        <x:f>SUM(I22512:J22512)</x:f>
        <x:v>0.09267831000000001</x:v>
      </x:c>
    </x:row>
    <x:row r="22513" ht="23" customHeight="1">
      <x:c r="A22513" s="2" t="str">
        <x:v>REQ-22509</x:v>
      </x:c>
      <x:c r="B22513" s="2" t="n">
        <x:v>31</x:v>
      </x:c>
      <x:c r="C22513" s="2" t="str">
        <x:v>Operations</x:v>
      </x:c>
      <x:c r="D22513" s="2" t="str">
        <x:v>Swift</x:v>
      </x:c>
      <x:c r="E22513" s="16" t="n">
        <x:v>36584</x:v>
      </x:c>
      <x:c r="F22513" s="16" t="n">
        <x:v>1967</x:v>
      </x:c>
      <x:c r="G22513" s="15" t="n">
        <x:f>VLOOKUP(D22513,'Pricing'!$A$6:$E$8,5,FALSE)</x:f>
        <x:v>0.246</x:v>
      </x:c>
      <x:c r="H22513" s="15" t="n">
        <x:f>VLOOKUP(D22513,'Pricing'!$A$6:$E$8,4,FALSE)</x:f>
        <x:v>1.2</x:v>
      </x:c>
      <x:c r="I22513" s="15" t="n">
        <x:f>E22513*G22513/1000000</x:f>
        <x:v>0.008999664000000001</x:v>
      </x:c>
      <x:c r="J22513" s="15" t="n">
        <x:f>F22513*H22513/1000000</x:f>
        <x:v>0.0023604</x:v>
      </x:c>
      <x:c r="K22513" s="15" t="n">
        <x:f>SUM(I22513:J22513)</x:f>
        <x:v>0.011360064000000001</x:v>
      </x:c>
    </x:row>
    <x:row r="22514" ht="23" customHeight="1">
      <x:c r="A22514" s="2" t="str">
        <x:v>REQ-22510</x:v>
      </x:c>
      <x:c r="B22514" s="2" t="n">
        <x:v>21</x:v>
      </x:c>
      <x:c r="C22514" s="2" t="str">
        <x:v>Support</x:v>
      </x:c>
      <x:c r="D22514" s="2" t="str">
        <x:v>Balanced</x:v>
      </x:c>
      <x:c r="E22514" s="16" t="n">
        <x:v>102642</x:v>
      </x:c>
      <x:c r="F22514" s="16" t="n">
        <x:v>1717</x:v>
      </x:c>
      <x:c r="G22514" s="15" t="n">
        <x:f>VLOOKUP(D22514,'Pricing'!$A$6:$E$8,5,FALSE)</x:f>
        <x:v>1.2300000000000002</x:v>
      </x:c>
      <x:c r="H22514" s="15" t="n">
        <x:f>VLOOKUP(D22514,'Pricing'!$A$6:$E$8,4,FALSE)</x:f>
        <x:v>6</x:v>
      </x:c>
      <x:c r="I22514" s="15" t="n">
        <x:f>E22514*G22514/1000000</x:f>
        <x:v>0.12624966</x:v>
      </x:c>
      <x:c r="J22514" s="15" t="n">
        <x:f>F22514*H22514/1000000</x:f>
        <x:v>0.010302</x:v>
      </x:c>
      <x:c r="K22514" s="15" t="n">
        <x:f>SUM(I22514:J22514)</x:f>
        <x:v>0.13655166000000002</x:v>
      </x:c>
    </x:row>
    <x:row r="22515" ht="23" customHeight="1">
      <x:c r="A22515" s="2" t="str">
        <x:v>REQ-22511</x:v>
      </x:c>
      <x:c r="B22515" s="2" t="n">
        <x:v>16</x:v>
      </x:c>
      <x:c r="C22515" s="2" t="str">
        <x:v>Operations</x:v>
      </x:c>
      <x:c r="D22515" s="2" t="str">
        <x:v>Balanced</x:v>
      </x:c>
      <x:c r="E22515" s="16" t="n">
        <x:v>29211</x:v>
      </x:c>
      <x:c r="F22515" s="16" t="n">
        <x:v>1077</x:v>
      </x:c>
      <x:c r="G22515" s="15" t="n">
        <x:f>VLOOKUP(D22515,'Pricing'!$A$6:$E$8,5,FALSE)</x:f>
        <x:v>1.2300000000000002</x:v>
      </x:c>
      <x:c r="H22515" s="15" t="n">
        <x:f>VLOOKUP(D22515,'Pricing'!$A$6:$E$8,4,FALSE)</x:f>
        <x:v>6</x:v>
      </x:c>
      <x:c r="I22515" s="15" t="n">
        <x:f>E22515*G22515/1000000</x:f>
        <x:v>0.03592953000000001</x:v>
      </x:c>
      <x:c r="J22515" s="15" t="n">
        <x:f>F22515*H22515/1000000</x:f>
        <x:v>0.006462</x:v>
      </x:c>
      <x:c r="K22515" s="15" t="n">
        <x:f>SUM(I22515:J22515)</x:f>
        <x:v>0.04239153000000001</x:v>
      </x:c>
    </x:row>
    <x:row r="22516" ht="23" customHeight="1">
      <x:c r="A22516" s="2" t="str">
        <x:v>REQ-22512</x:v>
      </x:c>
      <x:c r="B22516" s="2" t="n">
        <x:v>26</x:v>
      </x:c>
      <x:c r="C22516" s="2" t="str">
        <x:v>Growth</x:v>
      </x:c>
      <x:c r="D22516" s="2" t="str">
        <x:v>Balanced</x:v>
      </x:c>
      <x:c r="E22516" s="16" t="n">
        <x:v>93296</x:v>
      </x:c>
      <x:c r="F22516" s="16" t="n">
        <x:v>3259</x:v>
      </x:c>
      <x:c r="G22516" s="15" t="n">
        <x:f>VLOOKUP(D22516,'Pricing'!$A$6:$E$8,5,FALSE)</x:f>
        <x:v>1.2300000000000002</x:v>
      </x:c>
      <x:c r="H22516" s="15" t="n">
        <x:f>VLOOKUP(D22516,'Pricing'!$A$6:$E$8,4,FALSE)</x:f>
        <x:v>6</x:v>
      </x:c>
      <x:c r="I22516" s="15" t="n">
        <x:f>E22516*G22516/1000000</x:f>
        <x:v>0.11475408000000002</x:v>
      </x:c>
      <x:c r="J22516" s="15" t="n">
        <x:f>F22516*H22516/1000000</x:f>
        <x:v>0.019554</x:v>
      </x:c>
      <x:c r="K22516" s="15" t="n">
        <x:f>SUM(I22516:J22516)</x:f>
        <x:v>0.13430808000000002</x:v>
      </x:c>
    </x:row>
    <x:row r="22517" ht="23" customHeight="1">
      <x:c r="A22517" s="2" t="str">
        <x:v>REQ-22513</x:v>
      </x:c>
      <x:c r="B22517" s="2" t="n">
        <x:v>2</x:v>
      </x:c>
      <x:c r="C22517" s="2" t="str">
        <x:v>Operations</x:v>
      </x:c>
      <x:c r="D22517" s="2" t="str">
        <x:v>Swift</x:v>
      </x:c>
      <x:c r="E22517" s="16" t="n">
        <x:v>87676</x:v>
      </x:c>
      <x:c r="F22517" s="16" t="n">
        <x:v>2530</x:v>
      </x:c>
      <x:c r="G22517" s="15" t="n">
        <x:f>VLOOKUP(D22517,'Pricing'!$A$6:$E$8,5,FALSE)</x:f>
        <x:v>0.246</x:v>
      </x:c>
      <x:c r="H22517" s="15" t="n">
        <x:f>VLOOKUP(D22517,'Pricing'!$A$6:$E$8,4,FALSE)</x:f>
        <x:v>1.2</x:v>
      </x:c>
      <x:c r="I22517" s="15" t="n">
        <x:f>E22517*G22517/1000000</x:f>
        <x:v>0.021568295999999997</x:v>
      </x:c>
      <x:c r="J22517" s="15" t="n">
        <x:f>F22517*H22517/1000000</x:f>
        <x:v>0.003036</x:v>
      </x:c>
      <x:c r="K22517" s="15" t="n">
        <x:f>SUM(I22517:J22517)</x:f>
        <x:v>0.024604295999999998</x:v>
      </x:c>
    </x:row>
    <x:row r="22518" ht="23" customHeight="1">
      <x:c r="A22518" s="2" t="str">
        <x:v>REQ-22514</x:v>
      </x:c>
      <x:c r="B22518" s="2" t="n">
        <x:v>13</x:v>
      </x:c>
      <x:c r="C22518" s="2" t="str">
        <x:v>Growth</x:v>
      </x:c>
      <x:c r="D22518" s="2" t="str">
        <x:v>Swift</x:v>
      </x:c>
      <x:c r="E22518" s="16" t="n">
        <x:v>62639</x:v>
      </x:c>
      <x:c r="F22518" s="16" t="n">
        <x:v>389</x:v>
      </x:c>
      <x:c r="G22518" s="15" t="n">
        <x:f>VLOOKUP(D22518,'Pricing'!$A$6:$E$8,5,FALSE)</x:f>
        <x:v>0.246</x:v>
      </x:c>
      <x:c r="H22518" s="15" t="n">
        <x:f>VLOOKUP(D22518,'Pricing'!$A$6:$E$8,4,FALSE)</x:f>
        <x:v>1.2</x:v>
      </x:c>
      <x:c r="I22518" s="15" t="n">
        <x:f>E22518*G22518/1000000</x:f>
        <x:v>0.015409194</x:v>
      </x:c>
      <x:c r="J22518" s="15" t="n">
        <x:f>F22518*H22518/1000000</x:f>
        <x:v>0.00046679999999999996</x:v>
      </x:c>
      <x:c r="K22518" s="15" t="n">
        <x:f>SUM(I22518:J22518)</x:f>
        <x:v>0.015875994</x:v>
      </x:c>
    </x:row>
    <x:row r="22519" ht="23" customHeight="1">
      <x:c r="A22519" s="2" t="str">
        <x:v>REQ-22515</x:v>
      </x:c>
      <x:c r="B22519" s="2" t="n">
        <x:v>27</x:v>
      </x:c>
      <x:c r="C22519" s="2" t="str">
        <x:v>Research</x:v>
      </x:c>
      <x:c r="D22519" s="2" t="str">
        <x:v>Balanced</x:v>
      </x:c>
      <x:c r="E22519" s="16" t="n">
        <x:v>31469</x:v>
      </x:c>
      <x:c r="F22519" s="16" t="n">
        <x:v>204</x:v>
      </x:c>
      <x:c r="G22519" s="15" t="n">
        <x:f>VLOOKUP(D22519,'Pricing'!$A$6:$E$8,5,FALSE)</x:f>
        <x:v>1.2300000000000002</x:v>
      </x:c>
      <x:c r="H22519" s="15" t="n">
        <x:f>VLOOKUP(D22519,'Pricing'!$A$6:$E$8,4,FALSE)</x:f>
        <x:v>6</x:v>
      </x:c>
      <x:c r="I22519" s="15" t="n">
        <x:f>E22519*G22519/1000000</x:f>
        <x:v>0.03870687000000001</x:v>
      </x:c>
      <x:c r="J22519" s="15" t="n">
        <x:f>F22519*H22519/1000000</x:f>
        <x:v>0.001224</x:v>
      </x:c>
      <x:c r="K22519" s="15" t="n">
        <x:f>SUM(I22519:J22519)</x:f>
        <x:v>0.039930870000000014</x:v>
      </x:c>
    </x:row>
    <x:row r="22520" ht="23" customHeight="1">
      <x:c r="A22520" s="2" t="str">
        <x:v>REQ-22516</x:v>
      </x:c>
      <x:c r="B22520" s="2" t="n">
        <x:v>21</x:v>
      </x:c>
      <x:c r="C22520" s="2" t="str">
        <x:v>Product</x:v>
      </x:c>
      <x:c r="D22520" s="2" t="str">
        <x:v>Balanced</x:v>
      </x:c>
      <x:c r="E22520" s="16" t="n">
        <x:v>87867</x:v>
      </x:c>
      <x:c r="F22520" s="16" t="n">
        <x:v>824</x:v>
      </x:c>
      <x:c r="G22520" s="15" t="n">
        <x:f>VLOOKUP(D22520,'Pricing'!$A$6:$E$8,5,FALSE)</x:f>
        <x:v>1.2300000000000002</x:v>
      </x:c>
      <x:c r="H22520" s="15" t="n">
        <x:f>VLOOKUP(D22520,'Pricing'!$A$6:$E$8,4,FALSE)</x:f>
        <x:v>6</x:v>
      </x:c>
      <x:c r="I22520" s="15" t="n">
        <x:f>E22520*G22520/1000000</x:f>
        <x:v>0.10807641000000001</x:v>
      </x:c>
      <x:c r="J22520" s="15" t="n">
        <x:f>F22520*H22520/1000000</x:f>
        <x:v>0.004944</x:v>
      </x:c>
      <x:c r="K22520" s="15" t="n">
        <x:f>SUM(I22520:J22520)</x:f>
        <x:v>0.11302041000000002</x:v>
      </x:c>
    </x:row>
    <x:row r="22521" ht="23" customHeight="1">
      <x:c r="A22521" s="2" t="str">
        <x:v>REQ-22517</x:v>
      </x:c>
      <x:c r="B22521" s="2" t="n">
        <x:v>2</x:v>
      </x:c>
      <x:c r="C22521" s="2" t="str">
        <x:v>Engineering</x:v>
      </x:c>
      <x:c r="D22521" s="2" t="str">
        <x:v>Balanced</x:v>
      </x:c>
      <x:c r="E22521" s="16" t="n">
        <x:v>117523</x:v>
      </x:c>
      <x:c r="F22521" s="16" t="n">
        <x:v>3124</x:v>
      </x:c>
      <x:c r="G22521" s="15" t="n">
        <x:f>VLOOKUP(D22521,'Pricing'!$A$6:$E$8,5,FALSE)</x:f>
        <x:v>1.2300000000000002</x:v>
      </x:c>
      <x:c r="H22521" s="15" t="n">
        <x:f>VLOOKUP(D22521,'Pricing'!$A$6:$E$8,4,FALSE)</x:f>
        <x:v>6</x:v>
      </x:c>
      <x:c r="I22521" s="15" t="n">
        <x:f>E22521*G22521/1000000</x:f>
        <x:v>0.14455329000000003</x:v>
      </x:c>
      <x:c r="J22521" s="15" t="n">
        <x:f>F22521*H22521/1000000</x:f>
        <x:v>0.018744</x:v>
      </x:c>
      <x:c r="K22521" s="15" t="n">
        <x:f>SUM(I22521:J22521)</x:f>
        <x:v>0.16329729000000004</x:v>
      </x:c>
    </x:row>
    <x:row r="22522" ht="23" customHeight="1">
      <x:c r="A22522" s="2" t="str">
        <x:v>REQ-22518</x:v>
      </x:c>
      <x:c r="B22522" s="2" t="n">
        <x:v>7</x:v>
      </x:c>
      <x:c r="C22522" s="2" t="str">
        <x:v>Growth</x:v>
      </x:c>
      <x:c r="D22522" s="2" t="str">
        <x:v>Balanced</x:v>
      </x:c>
      <x:c r="E22522" s="16" t="n">
        <x:v>96411</x:v>
      </x:c>
      <x:c r="F22522" s="16" t="n">
        <x:v>2972</x:v>
      </x:c>
      <x:c r="G22522" s="15" t="n">
        <x:f>VLOOKUP(D22522,'Pricing'!$A$6:$E$8,5,FALSE)</x:f>
        <x:v>1.2300000000000002</x:v>
      </x:c>
      <x:c r="H22522" s="15" t="n">
        <x:f>VLOOKUP(D22522,'Pricing'!$A$6:$E$8,4,FALSE)</x:f>
        <x:v>6</x:v>
      </x:c>
      <x:c r="I22522" s="15" t="n">
        <x:f>E22522*G22522/1000000</x:f>
        <x:v>0.11858553000000001</x:v>
      </x:c>
      <x:c r="J22522" s="15" t="n">
        <x:f>F22522*H22522/1000000</x:f>
        <x:v>0.017832</x:v>
      </x:c>
      <x:c r="K22522" s="15" t="n">
        <x:f>SUM(I22522:J22522)</x:f>
        <x:v>0.13641753</x:v>
      </x:c>
    </x:row>
    <x:row r="22523" ht="23" customHeight="1">
      <x:c r="A22523" s="2" t="str">
        <x:v>REQ-22519</x:v>
      </x:c>
      <x:c r="B22523" s="2" t="n">
        <x:v>27</x:v>
      </x:c>
      <x:c r="C22523" s="2" t="str">
        <x:v>Operations</x:v>
      </x:c>
      <x:c r="D22523" s="2" t="str">
        <x:v>Swift</x:v>
      </x:c>
      <x:c r="E22523" s="16" t="n">
        <x:v>8091</x:v>
      </x:c>
      <x:c r="F22523" s="16" t="n">
        <x:v>2344</x:v>
      </x:c>
      <x:c r="G22523" s="15" t="n">
        <x:f>VLOOKUP(D22523,'Pricing'!$A$6:$E$8,5,FALSE)</x:f>
        <x:v>0.246</x:v>
      </x:c>
      <x:c r="H22523" s="15" t="n">
        <x:f>VLOOKUP(D22523,'Pricing'!$A$6:$E$8,4,FALSE)</x:f>
        <x:v>1.2</x:v>
      </x:c>
      <x:c r="I22523" s="15" t="n">
        <x:f>E22523*G22523/1000000</x:f>
        <x:v>0.001990386</x:v>
      </x:c>
      <x:c r="J22523" s="15" t="n">
        <x:f>F22523*H22523/1000000</x:f>
        <x:v>0.0028128</x:v>
      </x:c>
      <x:c r="K22523" s="15" t="n">
        <x:f>SUM(I22523:J22523)</x:f>
        <x:v>0.004803185999999999</x:v>
      </x:c>
    </x:row>
    <x:row r="22524" ht="23" customHeight="1">
      <x:c r="A22524" s="2" t="str">
        <x:v>REQ-22520</x:v>
      </x:c>
      <x:c r="B22524" s="2" t="n">
        <x:v>18</x:v>
      </x:c>
      <x:c r="C22524" s="2" t="str">
        <x:v>Product</x:v>
      </x:c>
      <x:c r="D22524" s="2" t="str">
        <x:v>Swift</x:v>
      </x:c>
      <x:c r="E22524" s="16" t="n">
        <x:v>19199</x:v>
      </x:c>
      <x:c r="F22524" s="16" t="n">
        <x:v>213</x:v>
      </x:c>
      <x:c r="G22524" s="15" t="n">
        <x:f>VLOOKUP(D22524,'Pricing'!$A$6:$E$8,5,FALSE)</x:f>
        <x:v>0.246</x:v>
      </x:c>
      <x:c r="H22524" s="15" t="n">
        <x:f>VLOOKUP(D22524,'Pricing'!$A$6:$E$8,4,FALSE)</x:f>
        <x:v>1.2</x:v>
      </x:c>
      <x:c r="I22524" s="15" t="n">
        <x:f>E22524*G22524/1000000</x:f>
        <x:v>0.004722954</x:v>
      </x:c>
      <x:c r="J22524" s="15" t="n">
        <x:f>F22524*H22524/1000000</x:f>
        <x:v>0.0002556</x:v>
      </x:c>
      <x:c r="K22524" s="15" t="n">
        <x:f>SUM(I22524:J22524)</x:f>
        <x:v>0.004978554</x:v>
      </x:c>
    </x:row>
    <x:row r="22525" ht="23" customHeight="1">
      <x:c r="A22525" s="2" t="str">
        <x:v>REQ-22521</x:v>
      </x:c>
      <x:c r="B22525" s="2" t="n">
        <x:v>12</x:v>
      </x:c>
      <x:c r="C22525" s="2" t="str">
        <x:v>Research</x:v>
      </x:c>
      <x:c r="D22525" s="2" t="str">
        <x:v>Swift</x:v>
      </x:c>
      <x:c r="E22525" s="16" t="n">
        <x:v>11326</x:v>
      </x:c>
      <x:c r="F22525" s="16" t="n">
        <x:v>1223</x:v>
      </x:c>
      <x:c r="G22525" s="15" t="n">
        <x:f>VLOOKUP(D22525,'Pricing'!$A$6:$E$8,5,FALSE)</x:f>
        <x:v>0.246</x:v>
      </x:c>
      <x:c r="H22525" s="15" t="n">
        <x:f>VLOOKUP(D22525,'Pricing'!$A$6:$E$8,4,FALSE)</x:f>
        <x:v>1.2</x:v>
      </x:c>
      <x:c r="I22525" s="15" t="n">
        <x:f>E22525*G22525/1000000</x:f>
        <x:v>0.002786196</x:v>
      </x:c>
      <x:c r="J22525" s="15" t="n">
        <x:f>F22525*H22525/1000000</x:f>
        <x:v>0.0014676</x:v>
      </x:c>
      <x:c r="K22525" s="15" t="n">
        <x:f>SUM(I22525:J22525)</x:f>
        <x:v>0.004253796</x:v>
      </x:c>
    </x:row>
    <x:row r="22526" ht="23" customHeight="1">
      <x:c r="A22526" s="2" t="str">
        <x:v>REQ-22522</x:v>
      </x:c>
      <x:c r="B22526" s="2" t="n">
        <x:v>15</x:v>
      </x:c>
      <x:c r="C22526" s="2" t="str">
        <x:v>Support</x:v>
      </x:c>
      <x:c r="D22526" s="2" t="str">
        <x:v>Balanced</x:v>
      </x:c>
      <x:c r="E22526" s="16" t="n">
        <x:v>67941</x:v>
      </x:c>
      <x:c r="F22526" s="16" t="n">
        <x:v>2813</x:v>
      </x:c>
      <x:c r="G22526" s="15" t="n">
        <x:f>VLOOKUP(D22526,'Pricing'!$A$6:$E$8,5,FALSE)</x:f>
        <x:v>1.2300000000000002</x:v>
      </x:c>
      <x:c r="H22526" s="15" t="n">
        <x:f>VLOOKUP(D22526,'Pricing'!$A$6:$E$8,4,FALSE)</x:f>
        <x:v>6</x:v>
      </x:c>
      <x:c r="I22526" s="15" t="n">
        <x:f>E22526*G22526/1000000</x:f>
        <x:v>0.08356743000000001</x:v>
      </x:c>
      <x:c r="J22526" s="15" t="n">
        <x:f>F22526*H22526/1000000</x:f>
        <x:v>0.016878</x:v>
      </x:c>
      <x:c r="K22526" s="15" t="n">
        <x:f>SUM(I22526:J22526)</x:f>
        <x:v>0.10044543000000002</x:v>
      </x:c>
    </x:row>
    <x:row r="22527" ht="23" customHeight="1">
      <x:c r="A22527" s="2" t="str">
        <x:v>REQ-22523</x:v>
      </x:c>
      <x:c r="B22527" s="2" t="n">
        <x:v>13</x:v>
      </x:c>
      <x:c r="C22527" s="2" t="str">
        <x:v>Research</x:v>
      </x:c>
      <x:c r="D22527" s="2" t="str">
        <x:v>Swift</x:v>
      </x:c>
      <x:c r="E22527" s="16" t="n">
        <x:v>48452</x:v>
      </x:c>
      <x:c r="F22527" s="16" t="n">
        <x:v>842</x:v>
      </x:c>
      <x:c r="G22527" s="15" t="n">
        <x:f>VLOOKUP(D22527,'Pricing'!$A$6:$E$8,5,FALSE)</x:f>
        <x:v>0.246</x:v>
      </x:c>
      <x:c r="H22527" s="15" t="n">
        <x:f>VLOOKUP(D22527,'Pricing'!$A$6:$E$8,4,FALSE)</x:f>
        <x:v>1.2</x:v>
      </x:c>
      <x:c r="I22527" s="15" t="n">
        <x:f>E22527*G22527/1000000</x:f>
        <x:v>0.011919191999999999</x:v>
      </x:c>
      <x:c r="J22527" s="15" t="n">
        <x:f>F22527*H22527/1000000</x:f>
        <x:v>0.0010104</x:v>
      </x:c>
      <x:c r="K22527" s="15" t="n">
        <x:f>SUM(I22527:J22527)</x:f>
        <x:v>0.012929591999999998</x:v>
      </x:c>
    </x:row>
    <x:row r="22528" ht="23" customHeight="1">
      <x:c r="A22528" s="2" t="str">
        <x:v>REQ-22524</x:v>
      </x:c>
      <x:c r="B22528" s="2" t="n">
        <x:v>21</x:v>
      </x:c>
      <x:c r="C22528" s="2" t="str">
        <x:v>Growth</x:v>
      </x:c>
      <x:c r="D22528" s="2" t="str">
        <x:v>Balanced</x:v>
      </x:c>
      <x:c r="E22528" s="16" t="n">
        <x:v>53169</x:v>
      </x:c>
      <x:c r="F22528" s="16" t="n">
        <x:v>1107</x:v>
      </x:c>
      <x:c r="G22528" s="15" t="n">
        <x:f>VLOOKUP(D22528,'Pricing'!$A$6:$E$8,5,FALSE)</x:f>
        <x:v>1.2300000000000002</x:v>
      </x:c>
      <x:c r="H22528" s="15" t="n">
        <x:f>VLOOKUP(D22528,'Pricing'!$A$6:$E$8,4,FALSE)</x:f>
        <x:v>6</x:v>
      </x:c>
      <x:c r="I22528" s="15" t="n">
        <x:f>E22528*G22528/1000000</x:f>
        <x:v>0.06539787000000001</x:v>
      </x:c>
      <x:c r="J22528" s="15" t="n">
        <x:f>F22528*H22528/1000000</x:f>
        <x:v>0.006642</x:v>
      </x:c>
      <x:c r="K22528" s="15" t="n">
        <x:f>SUM(I22528:J22528)</x:f>
        <x:v>0.07203987</x:v>
      </x:c>
    </x:row>
    <x:row r="22529" ht="23" customHeight="1">
      <x:c r="A22529" s="2" t="str">
        <x:v>REQ-22525</x:v>
      </x:c>
      <x:c r="B22529" s="2" t="n">
        <x:v>26</x:v>
      </x:c>
      <x:c r="C22529" s="2" t="str">
        <x:v>Operations</x:v>
      </x:c>
      <x:c r="D22529" s="2" t="str">
        <x:v>Swift</x:v>
      </x:c>
      <x:c r="E22529" s="16" t="n">
        <x:v>100695</x:v>
      </x:c>
      <x:c r="F22529" s="16" t="n">
        <x:v>209</x:v>
      </x:c>
      <x:c r="G22529" s="15" t="n">
        <x:f>VLOOKUP(D22529,'Pricing'!$A$6:$E$8,5,FALSE)</x:f>
        <x:v>0.246</x:v>
      </x:c>
      <x:c r="H22529" s="15" t="n">
        <x:f>VLOOKUP(D22529,'Pricing'!$A$6:$E$8,4,FALSE)</x:f>
        <x:v>1.2</x:v>
      </x:c>
      <x:c r="I22529" s="15" t="n">
        <x:f>E22529*G22529/1000000</x:f>
        <x:v>0.02477097</x:v>
      </x:c>
      <x:c r="J22529" s="15" t="n">
        <x:f>F22529*H22529/1000000</x:f>
        <x:v>0.00025079999999999997</x:v>
      </x:c>
      <x:c r="K22529" s="15" t="n">
        <x:f>SUM(I22529:J22529)</x:f>
        <x:v>0.02502177</x:v>
      </x:c>
    </x:row>
    <x:row r="22530" ht="23" customHeight="1">
      <x:c r="A22530" s="2" t="str">
        <x:v>REQ-22526</x:v>
      </x:c>
      <x:c r="B22530" s="2" t="n">
        <x:v>30</x:v>
      </x:c>
      <x:c r="C22530" s="2" t="str">
        <x:v>Product</x:v>
      </x:c>
      <x:c r="D22530" s="2" t="str">
        <x:v>Reasoning</x:v>
      </x:c>
      <x:c r="E22530" s="16" t="n">
        <x:v>26166</x:v>
      </x:c>
      <x:c r="F22530" s="16" t="n">
        <x:v>2228</x:v>
      </x:c>
      <x:c r="G22530" s="15" t="n">
        <x:f>VLOOKUP(D22530,'Pricing'!$A$6:$E$8,5,FALSE)</x:f>
        <x:v>4.920000000000001</x:v>
      </x:c>
      <x:c r="H22530" s="15" t="n">
        <x:f>VLOOKUP(D22530,'Pricing'!$A$6:$E$8,4,FALSE)</x:f>
        <x:v>24</x:v>
      </x:c>
      <x:c r="I22530" s="15" t="n">
        <x:f>E22530*G22530/1000000</x:f>
        <x:v>0.12873672000000003</x:v>
      </x:c>
      <x:c r="J22530" s="15" t="n">
        <x:f>F22530*H22530/1000000</x:f>
        <x:v>0.053472</x:v>
      </x:c>
      <x:c r="K22530" s="15" t="n">
        <x:f>SUM(I22530:J22530)</x:f>
        <x:v>0.18220872000000002</x:v>
      </x:c>
    </x:row>
    <x:row r="22531" ht="23" customHeight="1">
      <x:c r="A22531" s="2" t="str">
        <x:v>REQ-22527</x:v>
      </x:c>
      <x:c r="B22531" s="2" t="n">
        <x:v>15</x:v>
      </x:c>
      <x:c r="C22531" s="2" t="str">
        <x:v>Operations</x:v>
      </x:c>
      <x:c r="D22531" s="2" t="str">
        <x:v>Swift</x:v>
      </x:c>
      <x:c r="E22531" s="16" t="n">
        <x:v>51613</x:v>
      </x:c>
      <x:c r="F22531" s="16" t="n">
        <x:v>3957</x:v>
      </x:c>
      <x:c r="G22531" s="15" t="n">
        <x:f>VLOOKUP(D22531,'Pricing'!$A$6:$E$8,5,FALSE)</x:f>
        <x:v>0.246</x:v>
      </x:c>
      <x:c r="H22531" s="15" t="n">
        <x:f>VLOOKUP(D22531,'Pricing'!$A$6:$E$8,4,FALSE)</x:f>
        <x:v>1.2</x:v>
      </x:c>
      <x:c r="I22531" s="15" t="n">
        <x:f>E22531*G22531/1000000</x:f>
        <x:v>0.012696798</x:v>
      </x:c>
      <x:c r="J22531" s="15" t="n">
        <x:f>F22531*H22531/1000000</x:f>
        <x:v>0.0047484</x:v>
      </x:c>
      <x:c r="K22531" s="15" t="n">
        <x:f>SUM(I22531:J22531)</x:f>
        <x:v>0.017445198000000002</x:v>
      </x:c>
    </x:row>
    <x:row r="22532" ht="23" customHeight="1">
      <x:c r="A22532" s="2" t="str">
        <x:v>REQ-22528</x:v>
      </x:c>
      <x:c r="B22532" s="2" t="n">
        <x:v>5</x:v>
      </x:c>
      <x:c r="C22532" s="2" t="str">
        <x:v>Growth</x:v>
      </x:c>
      <x:c r="D22532" s="2" t="str">
        <x:v>Balanced</x:v>
      </x:c>
      <x:c r="E22532" s="16" t="n">
        <x:v>20782</x:v>
      </x:c>
      <x:c r="F22532" s="16" t="n">
        <x:v>3789</x:v>
      </x:c>
      <x:c r="G22532" s="15" t="n">
        <x:f>VLOOKUP(D22532,'Pricing'!$A$6:$E$8,5,FALSE)</x:f>
        <x:v>1.2300000000000002</x:v>
      </x:c>
      <x:c r="H22532" s="15" t="n">
        <x:f>VLOOKUP(D22532,'Pricing'!$A$6:$E$8,4,FALSE)</x:f>
        <x:v>6</x:v>
      </x:c>
      <x:c r="I22532" s="15" t="n">
        <x:f>E22532*G22532/1000000</x:f>
        <x:v>0.025561860000000006</x:v>
      </x:c>
      <x:c r="J22532" s="15" t="n">
        <x:f>F22532*H22532/1000000</x:f>
        <x:v>0.022734</x:v>
      </x:c>
      <x:c r="K22532" s="15" t="n">
        <x:f>SUM(I22532:J22532)</x:f>
        <x:v>0.04829586000000001</x:v>
      </x:c>
    </x:row>
    <x:row r="22533" ht="23" customHeight="1">
      <x:c r="A22533" s="2" t="str">
        <x:v>REQ-22529</x:v>
      </x:c>
      <x:c r="B22533" s="2" t="n">
        <x:v>23</x:v>
      </x:c>
      <x:c r="C22533" s="2" t="str">
        <x:v>Research</x:v>
      </x:c>
      <x:c r="D22533" s="2" t="str">
        <x:v>Swift</x:v>
      </x:c>
      <x:c r="E22533" s="16" t="n">
        <x:v>45421</x:v>
      </x:c>
      <x:c r="F22533" s="16" t="n">
        <x:v>2439</x:v>
      </x:c>
      <x:c r="G22533" s="15" t="n">
        <x:f>VLOOKUP(D22533,'Pricing'!$A$6:$E$8,5,FALSE)</x:f>
        <x:v>0.246</x:v>
      </x:c>
      <x:c r="H22533" s="15" t="n">
        <x:f>VLOOKUP(D22533,'Pricing'!$A$6:$E$8,4,FALSE)</x:f>
        <x:v>1.2</x:v>
      </x:c>
      <x:c r="I22533" s="15" t="n">
        <x:f>E22533*G22533/1000000</x:f>
        <x:v>0.011173566000000001</x:v>
      </x:c>
      <x:c r="J22533" s="15" t="n">
        <x:f>F22533*H22533/1000000</x:f>
        <x:v>0.0029268</x:v>
      </x:c>
      <x:c r="K22533" s="15" t="n">
        <x:f>SUM(I22533:J22533)</x:f>
        <x:v>0.014100366000000001</x:v>
      </x:c>
    </x:row>
    <x:row r="22534" ht="23" customHeight="1">
      <x:c r="A22534" s="2" t="str">
        <x:v>REQ-22530</x:v>
      </x:c>
      <x:c r="B22534" s="2" t="n">
        <x:v>11</x:v>
      </x:c>
      <x:c r="C22534" s="2" t="str">
        <x:v>Growth</x:v>
      </x:c>
      <x:c r="D22534" s="2" t="str">
        <x:v>Balanced</x:v>
      </x:c>
      <x:c r="E22534" s="16" t="n">
        <x:v>16342</x:v>
      </x:c>
      <x:c r="F22534" s="16" t="n">
        <x:v>1034</x:v>
      </x:c>
      <x:c r="G22534" s="15" t="n">
        <x:f>VLOOKUP(D22534,'Pricing'!$A$6:$E$8,5,FALSE)</x:f>
        <x:v>1.2300000000000002</x:v>
      </x:c>
      <x:c r="H22534" s="15" t="n">
        <x:f>VLOOKUP(D22534,'Pricing'!$A$6:$E$8,4,FALSE)</x:f>
        <x:v>6</x:v>
      </x:c>
      <x:c r="I22534" s="15" t="n">
        <x:f>E22534*G22534/1000000</x:f>
        <x:v>0.020100660000000003</x:v>
      </x:c>
      <x:c r="J22534" s="15" t="n">
        <x:f>F22534*H22534/1000000</x:f>
        <x:v>0.006204</x:v>
      </x:c>
      <x:c r="K22534" s="15" t="n">
        <x:f>SUM(I22534:J22534)</x:f>
        <x:v>0.026304660000000004</x:v>
      </x:c>
    </x:row>
    <x:row r="22535" ht="23" customHeight="1">
      <x:c r="A22535" s="2" t="str">
        <x:v>REQ-22531</x:v>
      </x:c>
      <x:c r="B22535" s="2" t="n">
        <x:v>15</x:v>
      </x:c>
      <x:c r="C22535" s="2" t="str">
        <x:v>Operations</x:v>
      </x:c>
      <x:c r="D22535" s="2" t="str">
        <x:v>Balanced</x:v>
      </x:c>
      <x:c r="E22535" s="16" t="n">
        <x:v>119485</x:v>
      </x:c>
      <x:c r="F22535" s="16" t="n">
        <x:v>3162</x:v>
      </x:c>
      <x:c r="G22535" s="15" t="n">
        <x:f>VLOOKUP(D22535,'Pricing'!$A$6:$E$8,5,FALSE)</x:f>
        <x:v>1.2300000000000002</x:v>
      </x:c>
      <x:c r="H22535" s="15" t="n">
        <x:f>VLOOKUP(D22535,'Pricing'!$A$6:$E$8,4,FALSE)</x:f>
        <x:v>6</x:v>
      </x:c>
      <x:c r="I22535" s="15" t="n">
        <x:f>E22535*G22535/1000000</x:f>
        <x:v>0.14696655000000003</x:v>
      </x:c>
      <x:c r="J22535" s="15" t="n">
        <x:f>F22535*H22535/1000000</x:f>
        <x:v>0.018972</x:v>
      </x:c>
      <x:c r="K22535" s="15" t="n">
        <x:f>SUM(I22535:J22535)</x:f>
        <x:v>0.16593855000000002</x:v>
      </x:c>
    </x:row>
    <x:row r="22536" ht="23" customHeight="1">
      <x:c r="A22536" s="2" t="str">
        <x:v>REQ-22532</x:v>
      </x:c>
      <x:c r="B22536" s="2" t="n">
        <x:v>22</x:v>
      </x:c>
      <x:c r="C22536" s="2" t="str">
        <x:v>Support</x:v>
      </x:c>
      <x:c r="D22536" s="2" t="str">
        <x:v>Reasoning</x:v>
      </x:c>
      <x:c r="E22536" s="16" t="n">
        <x:v>91977</x:v>
      </x:c>
      <x:c r="F22536" s="16" t="n">
        <x:v>2344</x:v>
      </x:c>
      <x:c r="G22536" s="15" t="n">
        <x:f>VLOOKUP(D22536,'Pricing'!$A$6:$E$8,5,FALSE)</x:f>
        <x:v>4.920000000000001</x:v>
      </x:c>
      <x:c r="H22536" s="15" t="n">
        <x:f>VLOOKUP(D22536,'Pricing'!$A$6:$E$8,4,FALSE)</x:f>
        <x:v>24</x:v>
      </x:c>
      <x:c r="I22536" s="15" t="n">
        <x:f>E22536*G22536/1000000</x:f>
        <x:v>0.4525268400000001</x:v>
      </x:c>
      <x:c r="J22536" s="15" t="n">
        <x:f>F22536*H22536/1000000</x:f>
        <x:v>0.056256</x:v>
      </x:c>
      <x:c r="K22536" s="15" t="n">
        <x:f>SUM(I22536:J22536)</x:f>
        <x:v>0.5087828400000001</x:v>
      </x:c>
    </x:row>
    <x:row r="22537" ht="23" customHeight="1">
      <x:c r="A22537" s="2" t="str">
        <x:v>REQ-22533</x:v>
      </x:c>
      <x:c r="B22537" s="2" t="n">
        <x:v>14</x:v>
      </x:c>
      <x:c r="C22537" s="2" t="str">
        <x:v>Research</x:v>
      </x:c>
      <x:c r="D22537" s="2" t="str">
        <x:v>Swift</x:v>
      </x:c>
      <x:c r="E22537" s="16" t="n">
        <x:v>50753</x:v>
      </x:c>
      <x:c r="F22537" s="16" t="n">
        <x:v>708</x:v>
      </x:c>
      <x:c r="G22537" s="15" t="n">
        <x:f>VLOOKUP(D22537,'Pricing'!$A$6:$E$8,5,FALSE)</x:f>
        <x:v>0.246</x:v>
      </x:c>
      <x:c r="H22537" s="15" t="n">
        <x:f>VLOOKUP(D22537,'Pricing'!$A$6:$E$8,4,FALSE)</x:f>
        <x:v>1.2</x:v>
      </x:c>
      <x:c r="I22537" s="15" t="n">
        <x:f>E22537*G22537/1000000</x:f>
        <x:v>0.012485238</x:v>
      </x:c>
      <x:c r="J22537" s="15" t="n">
        <x:f>F22537*H22537/1000000</x:f>
        <x:v>0.0008496</x:v>
      </x:c>
      <x:c r="K22537" s="15" t="n">
        <x:f>SUM(I22537:J22537)</x:f>
        <x:v>0.013334838</x:v>
      </x:c>
    </x:row>
    <x:row r="22538" ht="23" customHeight="1">
      <x:c r="A22538" s="2" t="str">
        <x:v>REQ-22534</x:v>
      </x:c>
      <x:c r="B22538" s="2" t="n">
        <x:v>7</x:v>
      </x:c>
      <x:c r="C22538" s="2" t="str">
        <x:v>Product</x:v>
      </x:c>
      <x:c r="D22538" s="2" t="str">
        <x:v>Reasoning</x:v>
      </x:c>
      <x:c r="E22538" s="16" t="n">
        <x:v>63813</x:v>
      </x:c>
      <x:c r="F22538" s="16" t="n">
        <x:v>2199</x:v>
      </x:c>
      <x:c r="G22538" s="15" t="n">
        <x:f>VLOOKUP(D22538,'Pricing'!$A$6:$E$8,5,FALSE)</x:f>
        <x:v>4.920000000000001</x:v>
      </x:c>
      <x:c r="H22538" s="15" t="n">
        <x:f>VLOOKUP(D22538,'Pricing'!$A$6:$E$8,4,FALSE)</x:f>
        <x:v>24</x:v>
      </x:c>
      <x:c r="I22538" s="15" t="n">
        <x:f>E22538*G22538/1000000</x:f>
        <x:v>0.3139599600000001</x:v>
      </x:c>
      <x:c r="J22538" s="15" t="n">
        <x:f>F22538*H22538/1000000</x:f>
        <x:v>0.052776</x:v>
      </x:c>
      <x:c r="K22538" s="15" t="n">
        <x:f>SUM(I22538:J22538)</x:f>
        <x:v>0.3667359600000001</x:v>
      </x:c>
    </x:row>
    <x:row r="22539" ht="23" customHeight="1">
      <x:c r="A22539" s="2" t="str">
        <x:v>REQ-22535</x:v>
      </x:c>
      <x:c r="B22539" s="2" t="n">
        <x:v>1</x:v>
      </x:c>
      <x:c r="C22539" s="2" t="str">
        <x:v>Engineering</x:v>
      </x:c>
      <x:c r="D22539" s="2" t="str">
        <x:v>Balanced</x:v>
      </x:c>
      <x:c r="E22539" s="16" t="n">
        <x:v>67840</x:v>
      </x:c>
      <x:c r="F22539" s="16" t="n">
        <x:v>354</x:v>
      </x:c>
      <x:c r="G22539" s="15" t="n">
        <x:f>VLOOKUP(D22539,'Pricing'!$A$6:$E$8,5,FALSE)</x:f>
        <x:v>1.2300000000000002</x:v>
      </x:c>
      <x:c r="H22539" s="15" t="n">
        <x:f>VLOOKUP(D22539,'Pricing'!$A$6:$E$8,4,FALSE)</x:f>
        <x:v>6</x:v>
      </x:c>
      <x:c r="I22539" s="15" t="n">
        <x:f>E22539*G22539/1000000</x:f>
        <x:v>0.08344320000000001</x:v>
      </x:c>
      <x:c r="J22539" s="15" t="n">
        <x:f>F22539*H22539/1000000</x:f>
        <x:v>0.002124</x:v>
      </x:c>
      <x:c r="K22539" s="15" t="n">
        <x:f>SUM(I22539:J22539)</x:f>
        <x:v>0.08556720000000001</x:v>
      </x:c>
    </x:row>
    <x:row r="22540" ht="23" customHeight="1">
      <x:c r="A22540" s="2" t="str">
        <x:v>REQ-22536</x:v>
      </x:c>
      <x:c r="B22540" s="2" t="n">
        <x:v>26</x:v>
      </x:c>
      <x:c r="C22540" s="2" t="str">
        <x:v>Growth</x:v>
      </x:c>
      <x:c r="D22540" s="2" t="str">
        <x:v>Balanced</x:v>
      </x:c>
      <x:c r="E22540" s="16" t="n">
        <x:v>112767</x:v>
      </x:c>
      <x:c r="F22540" s="16" t="n">
        <x:v>1669</x:v>
      </x:c>
      <x:c r="G22540" s="15" t="n">
        <x:f>VLOOKUP(D22540,'Pricing'!$A$6:$E$8,5,FALSE)</x:f>
        <x:v>1.2300000000000002</x:v>
      </x:c>
      <x:c r="H22540" s="15" t="n">
        <x:f>VLOOKUP(D22540,'Pricing'!$A$6:$E$8,4,FALSE)</x:f>
        <x:v>6</x:v>
      </x:c>
      <x:c r="I22540" s="15" t="n">
        <x:f>E22540*G22540/1000000</x:f>
        <x:v>0.13870341000000003</x:v>
      </x:c>
      <x:c r="J22540" s="15" t="n">
        <x:f>F22540*H22540/1000000</x:f>
        <x:v>0.010014</x:v>
      </x:c>
      <x:c r="K22540" s="15" t="n">
        <x:f>SUM(I22540:J22540)</x:f>
        <x:v>0.14871741000000002</x:v>
      </x:c>
    </x:row>
    <x:row r="22541" ht="23" customHeight="1">
      <x:c r="A22541" s="2" t="str">
        <x:v>REQ-22537</x:v>
      </x:c>
      <x:c r="B22541" s="2" t="n">
        <x:v>28</x:v>
      </x:c>
      <x:c r="C22541" s="2" t="str">
        <x:v>Engineering</x:v>
      </x:c>
      <x:c r="D22541" s="2" t="str">
        <x:v>Balanced</x:v>
      </x:c>
      <x:c r="E22541" s="16" t="n">
        <x:v>23910</x:v>
      </x:c>
      <x:c r="F22541" s="16" t="n">
        <x:v>1342</x:v>
      </x:c>
      <x:c r="G22541" s="15" t="n">
        <x:f>VLOOKUP(D22541,'Pricing'!$A$6:$E$8,5,FALSE)</x:f>
        <x:v>1.2300000000000002</x:v>
      </x:c>
      <x:c r="H22541" s="15" t="n">
        <x:f>VLOOKUP(D22541,'Pricing'!$A$6:$E$8,4,FALSE)</x:f>
        <x:v>6</x:v>
      </x:c>
      <x:c r="I22541" s="15" t="n">
        <x:f>E22541*G22541/1000000</x:f>
        <x:v>0.029409300000000006</x:v>
      </x:c>
      <x:c r="J22541" s="15" t="n">
        <x:f>F22541*H22541/1000000</x:f>
        <x:v>0.008052</x:v>
      </x:c>
      <x:c r="K22541" s="15" t="n">
        <x:f>SUM(I22541:J22541)</x:f>
        <x:v>0.0374613</x:v>
      </x:c>
    </x:row>
    <x:row r="22542" ht="23" customHeight="1">
      <x:c r="A22542" s="2" t="str">
        <x:v>REQ-22538</x:v>
      </x:c>
      <x:c r="B22542" s="2" t="n">
        <x:v>1</x:v>
      </x:c>
      <x:c r="C22542" s="2" t="str">
        <x:v>Product</x:v>
      </x:c>
      <x:c r="D22542" s="2" t="str">
        <x:v>Swift</x:v>
      </x:c>
      <x:c r="E22542" s="16" t="n">
        <x:v>86546</x:v>
      </x:c>
      <x:c r="F22542" s="16" t="n">
        <x:v>2795</x:v>
      </x:c>
      <x:c r="G22542" s="15" t="n">
        <x:f>VLOOKUP(D22542,'Pricing'!$A$6:$E$8,5,FALSE)</x:f>
        <x:v>0.246</x:v>
      </x:c>
      <x:c r="H22542" s="15" t="n">
        <x:f>VLOOKUP(D22542,'Pricing'!$A$6:$E$8,4,FALSE)</x:f>
        <x:v>1.2</x:v>
      </x:c>
      <x:c r="I22542" s="15" t="n">
        <x:f>E22542*G22542/1000000</x:f>
        <x:v>0.021290316</x:v>
      </x:c>
      <x:c r="J22542" s="15" t="n">
        <x:f>F22542*H22542/1000000</x:f>
        <x:v>0.003354</x:v>
      </x:c>
      <x:c r="K22542" s="15" t="n">
        <x:f>SUM(I22542:J22542)</x:f>
        <x:v>0.024644316</x:v>
      </x:c>
    </x:row>
    <x:row r="22543" ht="23" customHeight="1">
      <x:c r="A22543" s="2" t="str">
        <x:v>REQ-22539</x:v>
      </x:c>
      <x:c r="B22543" s="2" t="n">
        <x:v>25</x:v>
      </x:c>
      <x:c r="C22543" s="2" t="str">
        <x:v>Engineering</x:v>
      </x:c>
      <x:c r="D22543" s="2" t="str">
        <x:v>Swift</x:v>
      </x:c>
      <x:c r="E22543" s="16" t="n">
        <x:v>94566</x:v>
      </x:c>
      <x:c r="F22543" s="16" t="n">
        <x:v>2771</x:v>
      </x:c>
      <x:c r="G22543" s="15" t="n">
        <x:f>VLOOKUP(D22543,'Pricing'!$A$6:$E$8,5,FALSE)</x:f>
        <x:v>0.246</x:v>
      </x:c>
      <x:c r="H22543" s="15" t="n">
        <x:f>VLOOKUP(D22543,'Pricing'!$A$6:$E$8,4,FALSE)</x:f>
        <x:v>1.2</x:v>
      </x:c>
      <x:c r="I22543" s="15" t="n">
        <x:f>E22543*G22543/1000000</x:f>
        <x:v>0.023263236</x:v>
      </x:c>
      <x:c r="J22543" s="15" t="n">
        <x:f>F22543*H22543/1000000</x:f>
        <x:v>0.0033252</x:v>
      </x:c>
      <x:c r="K22543" s="15" t="n">
        <x:f>SUM(I22543:J22543)</x:f>
        <x:v>0.026588436</x:v>
      </x:c>
    </x:row>
    <x:row r="22544" ht="23" customHeight="1">
      <x:c r="A22544" s="2" t="str">
        <x:v>REQ-22540</x:v>
      </x:c>
      <x:c r="B22544" s="2" t="n">
        <x:v>7</x:v>
      </x:c>
      <x:c r="C22544" s="2" t="str">
        <x:v>Product</x:v>
      </x:c>
      <x:c r="D22544" s="2" t="str">
        <x:v>Swift</x:v>
      </x:c>
      <x:c r="E22544" s="16" t="n">
        <x:v>48609</x:v>
      </x:c>
      <x:c r="F22544" s="16" t="n">
        <x:v>3545</x:v>
      </x:c>
      <x:c r="G22544" s="15" t="n">
        <x:f>VLOOKUP(D22544,'Pricing'!$A$6:$E$8,5,FALSE)</x:f>
        <x:v>0.246</x:v>
      </x:c>
      <x:c r="H22544" s="15" t="n">
        <x:f>VLOOKUP(D22544,'Pricing'!$A$6:$E$8,4,FALSE)</x:f>
        <x:v>1.2</x:v>
      </x:c>
      <x:c r="I22544" s="15" t="n">
        <x:f>E22544*G22544/1000000</x:f>
        <x:v>0.011957814</x:v>
      </x:c>
      <x:c r="J22544" s="15" t="n">
        <x:f>F22544*H22544/1000000</x:f>
        <x:v>0.004254</x:v>
      </x:c>
      <x:c r="K22544" s="15" t="n">
        <x:f>SUM(I22544:J22544)</x:f>
        <x:v>0.016211814</x:v>
      </x:c>
    </x:row>
    <x:row r="22545" ht="23" customHeight="1">
      <x:c r="A22545" s="2" t="str">
        <x:v>REQ-22541</x:v>
      </x:c>
      <x:c r="B22545" s="2" t="n">
        <x:v>1</x:v>
      </x:c>
      <x:c r="C22545" s="2" t="str">
        <x:v>Engineering</x:v>
      </x:c>
      <x:c r="D22545" s="2" t="str">
        <x:v>Swift</x:v>
      </x:c>
      <x:c r="E22545" s="16" t="n">
        <x:v>101617</x:v>
      </x:c>
      <x:c r="F22545" s="16" t="n">
        <x:v>2484</x:v>
      </x:c>
      <x:c r="G22545" s="15" t="n">
        <x:f>VLOOKUP(D22545,'Pricing'!$A$6:$E$8,5,FALSE)</x:f>
        <x:v>0.246</x:v>
      </x:c>
      <x:c r="H22545" s="15" t="n">
        <x:f>VLOOKUP(D22545,'Pricing'!$A$6:$E$8,4,FALSE)</x:f>
        <x:v>1.2</x:v>
      </x:c>
      <x:c r="I22545" s="15" t="n">
        <x:f>E22545*G22545/1000000</x:f>
        <x:v>0.024997782</x:v>
      </x:c>
      <x:c r="J22545" s="15" t="n">
        <x:f>F22545*H22545/1000000</x:f>
        <x:v>0.0029807999999999996</x:v>
      </x:c>
      <x:c r="K22545" s="15" t="n">
        <x:f>SUM(I22545:J22545)</x:f>
        <x:v>0.027978582</x:v>
      </x:c>
    </x:row>
    <x:row r="22546" ht="23" customHeight="1">
      <x:c r="A22546" s="2" t="str">
        <x:v>REQ-22542</x:v>
      </x:c>
      <x:c r="B22546" s="2" t="n">
        <x:v>1</x:v>
      </x:c>
      <x:c r="C22546" s="2" t="str">
        <x:v>Support</x:v>
      </x:c>
      <x:c r="D22546" s="2" t="str">
        <x:v>Swift</x:v>
      </x:c>
      <x:c r="E22546" s="16" t="n">
        <x:v>48825</x:v>
      </x:c>
      <x:c r="F22546" s="16" t="n">
        <x:v>2564</x:v>
      </x:c>
      <x:c r="G22546" s="15" t="n">
        <x:f>VLOOKUP(D22546,'Pricing'!$A$6:$E$8,5,FALSE)</x:f>
        <x:v>0.246</x:v>
      </x:c>
      <x:c r="H22546" s="15" t="n">
        <x:f>VLOOKUP(D22546,'Pricing'!$A$6:$E$8,4,FALSE)</x:f>
        <x:v>1.2</x:v>
      </x:c>
      <x:c r="I22546" s="15" t="n">
        <x:f>E22546*G22546/1000000</x:f>
        <x:v>0.012010950000000001</x:v>
      </x:c>
      <x:c r="J22546" s="15" t="n">
        <x:f>F22546*H22546/1000000</x:f>
        <x:v>0.0030767999999999998</x:v>
      </x:c>
      <x:c r="K22546" s="15" t="n">
        <x:f>SUM(I22546:J22546)</x:f>
        <x:v>0.01508775</x:v>
      </x:c>
    </x:row>
    <x:row r="22547" ht="23" customHeight="1">
      <x:c r="A22547" s="2" t="str">
        <x:v>REQ-22543</x:v>
      </x:c>
      <x:c r="B22547" s="2" t="n">
        <x:v>21</x:v>
      </x:c>
      <x:c r="C22547" s="2" t="str">
        <x:v>Engineering</x:v>
      </x:c>
      <x:c r="D22547" s="2" t="str">
        <x:v>Swift</x:v>
      </x:c>
      <x:c r="E22547" s="16" t="n">
        <x:v>16130</x:v>
      </x:c>
      <x:c r="F22547" s="16" t="n">
        <x:v>3629</x:v>
      </x:c>
      <x:c r="G22547" s="15" t="n">
        <x:f>VLOOKUP(D22547,'Pricing'!$A$6:$E$8,5,FALSE)</x:f>
        <x:v>0.246</x:v>
      </x:c>
      <x:c r="H22547" s="15" t="n">
        <x:f>VLOOKUP(D22547,'Pricing'!$A$6:$E$8,4,FALSE)</x:f>
        <x:v>1.2</x:v>
      </x:c>
      <x:c r="I22547" s="15" t="n">
        <x:f>E22547*G22547/1000000</x:f>
        <x:v>0.00396798</x:v>
      </x:c>
      <x:c r="J22547" s="15" t="n">
        <x:f>F22547*H22547/1000000</x:f>
        <x:v>0.0043548</x:v>
      </x:c>
      <x:c r="K22547" s="15" t="n">
        <x:f>SUM(I22547:J22547)</x:f>
        <x:v>0.00832278</x:v>
      </x:c>
    </x:row>
    <x:row r="22548" ht="23" customHeight="1">
      <x:c r="A22548" s="2" t="str">
        <x:v>REQ-22544</x:v>
      </x:c>
      <x:c r="B22548" s="2" t="n">
        <x:v>28</x:v>
      </x:c>
      <x:c r="C22548" s="2" t="str">
        <x:v>Growth</x:v>
      </x:c>
      <x:c r="D22548" s="2" t="str">
        <x:v>Reasoning</x:v>
      </x:c>
      <x:c r="E22548" s="16" t="n">
        <x:v>119583</x:v>
      </x:c>
      <x:c r="F22548" s="16" t="n">
        <x:v>1732</x:v>
      </x:c>
      <x:c r="G22548" s="15" t="n">
        <x:f>VLOOKUP(D22548,'Pricing'!$A$6:$E$8,5,FALSE)</x:f>
        <x:v>4.920000000000001</x:v>
      </x:c>
      <x:c r="H22548" s="15" t="n">
        <x:f>VLOOKUP(D22548,'Pricing'!$A$6:$E$8,4,FALSE)</x:f>
        <x:v>24</x:v>
      </x:c>
      <x:c r="I22548" s="15" t="n">
        <x:f>E22548*G22548/1000000</x:f>
        <x:v>0.5883483600000001</x:v>
      </x:c>
      <x:c r="J22548" s="15" t="n">
        <x:f>F22548*H22548/1000000</x:f>
        <x:v>0.041568</x:v>
      </x:c>
      <x:c r="K22548" s="15" t="n">
        <x:f>SUM(I22548:J22548)</x:f>
        <x:v>0.6299163600000002</x:v>
      </x:c>
    </x:row>
    <x:row r="22549" ht="23" customHeight="1">
      <x:c r="A22549" s="2" t="str">
        <x:v>REQ-22545</x:v>
      </x:c>
      <x:c r="B22549" s="2" t="n">
        <x:v>15</x:v>
      </x:c>
      <x:c r="C22549" s="2" t="str">
        <x:v>Operations</x:v>
      </x:c>
      <x:c r="D22549" s="2" t="str">
        <x:v>Swift</x:v>
      </x:c>
      <x:c r="E22549" s="16" t="n">
        <x:v>56359</x:v>
      </x:c>
      <x:c r="F22549" s="16" t="n">
        <x:v>471</x:v>
      </x:c>
      <x:c r="G22549" s="15" t="n">
        <x:f>VLOOKUP(D22549,'Pricing'!$A$6:$E$8,5,FALSE)</x:f>
        <x:v>0.246</x:v>
      </x:c>
      <x:c r="H22549" s="15" t="n">
        <x:f>VLOOKUP(D22549,'Pricing'!$A$6:$E$8,4,FALSE)</x:f>
        <x:v>1.2</x:v>
      </x:c>
      <x:c r="I22549" s="15" t="n">
        <x:f>E22549*G22549/1000000</x:f>
        <x:v>0.013864314</x:v>
      </x:c>
      <x:c r="J22549" s="15" t="n">
        <x:f>F22549*H22549/1000000</x:f>
        <x:v>0.0005652</x:v>
      </x:c>
      <x:c r="K22549" s="15" t="n">
        <x:f>SUM(I22549:J22549)</x:f>
        <x:v>0.014429514000000001</x:v>
      </x:c>
    </x:row>
    <x:row r="22550" ht="23" customHeight="1">
      <x:c r="A22550" s="2" t="str">
        <x:v>REQ-22546</x:v>
      </x:c>
      <x:c r="B22550" s="2" t="n">
        <x:v>28</x:v>
      </x:c>
      <x:c r="C22550" s="2" t="str">
        <x:v>Product</x:v>
      </x:c>
      <x:c r="D22550" s="2" t="str">
        <x:v>Swift</x:v>
      </x:c>
      <x:c r="E22550" s="16" t="n">
        <x:v>100099</x:v>
      </x:c>
      <x:c r="F22550" s="16" t="n">
        <x:v>1190</x:v>
      </x:c>
      <x:c r="G22550" s="15" t="n">
        <x:f>VLOOKUP(D22550,'Pricing'!$A$6:$E$8,5,FALSE)</x:f>
        <x:v>0.246</x:v>
      </x:c>
      <x:c r="H22550" s="15" t="n">
        <x:f>VLOOKUP(D22550,'Pricing'!$A$6:$E$8,4,FALSE)</x:f>
        <x:v>1.2</x:v>
      </x:c>
      <x:c r="I22550" s="15" t="n">
        <x:f>E22550*G22550/1000000</x:f>
        <x:v>0.024624354</x:v>
      </x:c>
      <x:c r="J22550" s="15" t="n">
        <x:f>F22550*H22550/1000000</x:f>
        <x:v>0.001428</x:v>
      </x:c>
      <x:c r="K22550" s="15" t="n">
        <x:f>SUM(I22550:J22550)</x:f>
        <x:v>0.026052354</x:v>
      </x:c>
    </x:row>
    <x:row r="22551" ht="23" customHeight="1">
      <x:c r="A22551" s="2" t="str">
        <x:v>REQ-22547</x:v>
      </x:c>
      <x:c r="B22551" s="2" t="n">
        <x:v>5</x:v>
      </x:c>
      <x:c r="C22551" s="2" t="str">
        <x:v>Operations</x:v>
      </x:c>
      <x:c r="D22551" s="2" t="str">
        <x:v>Balanced</x:v>
      </x:c>
      <x:c r="E22551" s="16" t="n">
        <x:v>97768</x:v>
      </x:c>
      <x:c r="F22551" s="16" t="n">
        <x:v>3581</x:v>
      </x:c>
      <x:c r="G22551" s="15" t="n">
        <x:f>VLOOKUP(D22551,'Pricing'!$A$6:$E$8,5,FALSE)</x:f>
        <x:v>1.2300000000000002</x:v>
      </x:c>
      <x:c r="H22551" s="15" t="n">
        <x:f>VLOOKUP(D22551,'Pricing'!$A$6:$E$8,4,FALSE)</x:f>
        <x:v>6</x:v>
      </x:c>
      <x:c r="I22551" s="15" t="n">
        <x:f>E22551*G22551/1000000</x:f>
        <x:v>0.12025464000000001</x:v>
      </x:c>
      <x:c r="J22551" s="15" t="n">
        <x:f>F22551*H22551/1000000</x:f>
        <x:v>0.021486</x:v>
      </x:c>
      <x:c r="K22551" s="15" t="n">
        <x:f>SUM(I22551:J22551)</x:f>
        <x:v>0.14174064</x:v>
      </x:c>
    </x:row>
    <x:row r="22552" ht="23" customHeight="1">
      <x:c r="A22552" s="2" t="str">
        <x:v>REQ-22548</x:v>
      </x:c>
      <x:c r="B22552" s="2" t="n">
        <x:v>23</x:v>
      </x:c>
      <x:c r="C22552" s="2" t="str">
        <x:v>Product</x:v>
      </x:c>
      <x:c r="D22552" s="2" t="str">
        <x:v>Swift</x:v>
      </x:c>
      <x:c r="E22552" s="16" t="n">
        <x:v>107054</x:v>
      </x:c>
      <x:c r="F22552" s="16" t="n">
        <x:v>3565</x:v>
      </x:c>
      <x:c r="G22552" s="15" t="n">
        <x:f>VLOOKUP(D22552,'Pricing'!$A$6:$E$8,5,FALSE)</x:f>
        <x:v>0.246</x:v>
      </x:c>
      <x:c r="H22552" s="15" t="n">
        <x:f>VLOOKUP(D22552,'Pricing'!$A$6:$E$8,4,FALSE)</x:f>
        <x:v>1.2</x:v>
      </x:c>
      <x:c r="I22552" s="15" t="n">
        <x:f>E22552*G22552/1000000</x:f>
        <x:v>0.026335284</x:v>
      </x:c>
      <x:c r="J22552" s="15" t="n">
        <x:f>F22552*H22552/1000000</x:f>
        <x:v>0.004278</x:v>
      </x:c>
      <x:c r="K22552" s="15" t="n">
        <x:f>SUM(I22552:J22552)</x:f>
        <x:v>0.030613284</x:v>
      </x:c>
    </x:row>
    <x:row r="22553" ht="23" customHeight="1">
      <x:c r="A22553" s="2" t="str">
        <x:v>REQ-22549</x:v>
      </x:c>
      <x:c r="B22553" s="2" t="n">
        <x:v>2</x:v>
      </x:c>
      <x:c r="C22553" s="2" t="str">
        <x:v>Research</x:v>
      </x:c>
      <x:c r="D22553" s="2" t="str">
        <x:v>Swift</x:v>
      </x:c>
      <x:c r="E22553" s="16" t="n">
        <x:v>92872</x:v>
      </x:c>
      <x:c r="F22553" s="16" t="n">
        <x:v>2867</x:v>
      </x:c>
      <x:c r="G22553" s="15" t="n">
        <x:f>VLOOKUP(D22553,'Pricing'!$A$6:$E$8,5,FALSE)</x:f>
        <x:v>0.246</x:v>
      </x:c>
      <x:c r="H22553" s="15" t="n">
        <x:f>VLOOKUP(D22553,'Pricing'!$A$6:$E$8,4,FALSE)</x:f>
        <x:v>1.2</x:v>
      </x:c>
      <x:c r="I22553" s="15" t="n">
        <x:f>E22553*G22553/1000000</x:f>
        <x:v>0.022846512</x:v>
      </x:c>
      <x:c r="J22553" s="15" t="n">
        <x:f>F22553*H22553/1000000</x:f>
        <x:v>0.0034404</x:v>
      </x:c>
      <x:c r="K22553" s="15" t="n">
        <x:f>SUM(I22553:J22553)</x:f>
        <x:v>0.026286912</x:v>
      </x:c>
    </x:row>
    <x:row r="22554" ht="23" customHeight="1">
      <x:c r="A22554" s="2" t="str">
        <x:v>REQ-22550</x:v>
      </x:c>
      <x:c r="B22554" s="2" t="n">
        <x:v>17</x:v>
      </x:c>
      <x:c r="C22554" s="2" t="str">
        <x:v>Product</x:v>
      </x:c>
      <x:c r="D22554" s="2" t="str">
        <x:v>Reasoning</x:v>
      </x:c>
      <x:c r="E22554" s="16" t="n">
        <x:v>45360</x:v>
      </x:c>
      <x:c r="F22554" s="16" t="n">
        <x:v>2337</x:v>
      </x:c>
      <x:c r="G22554" s="15" t="n">
        <x:f>VLOOKUP(D22554,'Pricing'!$A$6:$E$8,5,FALSE)</x:f>
        <x:v>4.920000000000001</x:v>
      </x:c>
      <x:c r="H22554" s="15" t="n">
        <x:f>VLOOKUP(D22554,'Pricing'!$A$6:$E$8,4,FALSE)</x:f>
        <x:v>24</x:v>
      </x:c>
      <x:c r="I22554" s="15" t="n">
        <x:f>E22554*G22554/1000000</x:f>
        <x:v>0.22317120000000004</x:v>
      </x:c>
      <x:c r="J22554" s="15" t="n">
        <x:f>F22554*H22554/1000000</x:f>
        <x:v>0.056088</x:v>
      </x:c>
      <x:c r="K22554" s="15" t="n">
        <x:f>SUM(I22554:J22554)</x:f>
        <x:v>0.27925920000000004</x:v>
      </x:c>
    </x:row>
    <x:row r="22555" ht="23" customHeight="1">
      <x:c r="A22555" s="2" t="str">
        <x:v>REQ-22551</x:v>
      </x:c>
      <x:c r="B22555" s="2" t="n">
        <x:v>11</x:v>
      </x:c>
      <x:c r="C22555" s="2" t="str">
        <x:v>Operations</x:v>
      </x:c>
      <x:c r="D22555" s="2" t="str">
        <x:v>Swift</x:v>
      </x:c>
      <x:c r="E22555" s="16" t="n">
        <x:v>83870</x:v>
      </x:c>
      <x:c r="F22555" s="16" t="n">
        <x:v>651</x:v>
      </x:c>
      <x:c r="G22555" s="15" t="n">
        <x:f>VLOOKUP(D22555,'Pricing'!$A$6:$E$8,5,FALSE)</x:f>
        <x:v>0.246</x:v>
      </x:c>
      <x:c r="H22555" s="15" t="n">
        <x:f>VLOOKUP(D22555,'Pricing'!$A$6:$E$8,4,FALSE)</x:f>
        <x:v>1.2</x:v>
      </x:c>
      <x:c r="I22555" s="15" t="n">
        <x:f>E22555*G22555/1000000</x:f>
        <x:v>0.02063202</x:v>
      </x:c>
      <x:c r="J22555" s="15" t="n">
        <x:f>F22555*H22555/1000000</x:f>
        <x:v>0.0007811999999999999</x:v>
      </x:c>
      <x:c r="K22555" s="15" t="n">
        <x:f>SUM(I22555:J22555)</x:f>
        <x:v>0.02141322</x:v>
      </x:c>
    </x:row>
    <x:row r="22556" ht="23" customHeight="1">
      <x:c r="A22556" s="2" t="str">
        <x:v>REQ-22552</x:v>
      </x:c>
      <x:c r="B22556" s="2" t="n">
        <x:v>21</x:v>
      </x:c>
      <x:c r="C22556" s="2" t="str">
        <x:v>Product</x:v>
      </x:c>
      <x:c r="D22556" s="2" t="str">
        <x:v>Swift</x:v>
      </x:c>
      <x:c r="E22556" s="16" t="n">
        <x:v>71541</x:v>
      </x:c>
      <x:c r="F22556" s="16" t="n">
        <x:v>2027</x:v>
      </x:c>
      <x:c r="G22556" s="15" t="n">
        <x:f>VLOOKUP(D22556,'Pricing'!$A$6:$E$8,5,FALSE)</x:f>
        <x:v>0.246</x:v>
      </x:c>
      <x:c r="H22556" s="15" t="n">
        <x:f>VLOOKUP(D22556,'Pricing'!$A$6:$E$8,4,FALSE)</x:f>
        <x:v>1.2</x:v>
      </x:c>
      <x:c r="I22556" s="15" t="n">
        <x:f>E22556*G22556/1000000</x:f>
        <x:v>0.017599086</x:v>
      </x:c>
      <x:c r="J22556" s="15" t="n">
        <x:f>F22556*H22556/1000000</x:f>
        <x:v>0.0024324</x:v>
      </x:c>
      <x:c r="K22556" s="15" t="n">
        <x:f>SUM(I22556:J22556)</x:f>
        <x:v>0.020031486</x:v>
      </x:c>
    </x:row>
    <x:row r="22557" ht="23" customHeight="1">
      <x:c r="A22557" s="2" t="str">
        <x:v>REQ-22553</x:v>
      </x:c>
      <x:c r="B22557" s="2" t="n">
        <x:v>9</x:v>
      </x:c>
      <x:c r="C22557" s="2" t="str">
        <x:v>Operations</x:v>
      </x:c>
      <x:c r="D22557" s="2" t="str">
        <x:v>Swift</x:v>
      </x:c>
      <x:c r="E22557" s="16" t="n">
        <x:v>45408</x:v>
      </x:c>
      <x:c r="F22557" s="16" t="n">
        <x:v>3100</x:v>
      </x:c>
      <x:c r="G22557" s="15" t="n">
        <x:f>VLOOKUP(D22557,'Pricing'!$A$6:$E$8,5,FALSE)</x:f>
        <x:v>0.246</x:v>
      </x:c>
      <x:c r="H22557" s="15" t="n">
        <x:f>VLOOKUP(D22557,'Pricing'!$A$6:$E$8,4,FALSE)</x:f>
        <x:v>1.2</x:v>
      </x:c>
      <x:c r="I22557" s="15" t="n">
        <x:f>E22557*G22557/1000000</x:f>
        <x:v>0.011170368</x:v>
      </x:c>
      <x:c r="J22557" s="15" t="n">
        <x:f>F22557*H22557/1000000</x:f>
        <x:v>0.00372</x:v>
      </x:c>
      <x:c r="K22557" s="15" t="n">
        <x:f>SUM(I22557:J22557)</x:f>
        <x:v>0.014890368000000001</x:v>
      </x:c>
    </x:row>
    <x:row r="22558" ht="23" customHeight="1">
      <x:c r="A22558" s="2" t="str">
        <x:v>REQ-22554</x:v>
      </x:c>
      <x:c r="B22558" s="2" t="n">
        <x:v>12</x:v>
      </x:c>
      <x:c r="C22558" s="2" t="str">
        <x:v>Product</x:v>
      </x:c>
      <x:c r="D22558" s="2" t="str">
        <x:v>Swift</x:v>
      </x:c>
      <x:c r="E22558" s="16" t="n">
        <x:v>82471</x:v>
      </x:c>
      <x:c r="F22558" s="16" t="n">
        <x:v>3426</x:v>
      </x:c>
      <x:c r="G22558" s="15" t="n">
        <x:f>VLOOKUP(D22558,'Pricing'!$A$6:$E$8,5,FALSE)</x:f>
        <x:v>0.246</x:v>
      </x:c>
      <x:c r="H22558" s="15" t="n">
        <x:f>VLOOKUP(D22558,'Pricing'!$A$6:$E$8,4,FALSE)</x:f>
        <x:v>1.2</x:v>
      </x:c>
      <x:c r="I22558" s="15" t="n">
        <x:f>E22558*G22558/1000000</x:f>
        <x:v>0.020287865999999998</x:v>
      </x:c>
      <x:c r="J22558" s="15" t="n">
        <x:f>F22558*H22558/1000000</x:f>
        <x:v>0.0041112</x:v>
      </x:c>
      <x:c r="K22558" s="15" t="n">
        <x:f>SUM(I22558:J22558)</x:f>
        <x:v>0.024399065999999997</x:v>
      </x:c>
    </x:row>
    <x:row r="22559" ht="23" customHeight="1">
      <x:c r="A22559" s="2" t="str">
        <x:v>REQ-22555</x:v>
      </x:c>
      <x:c r="B22559" s="2" t="n">
        <x:v>12</x:v>
      </x:c>
      <x:c r="C22559" s="2" t="str">
        <x:v>Engineering</x:v>
      </x:c>
      <x:c r="D22559" s="2" t="str">
        <x:v>Swift</x:v>
      </x:c>
      <x:c r="E22559" s="16" t="n">
        <x:v>97054</x:v>
      </x:c>
      <x:c r="F22559" s="16" t="n">
        <x:v>771</x:v>
      </x:c>
      <x:c r="G22559" s="15" t="n">
        <x:f>VLOOKUP(D22559,'Pricing'!$A$6:$E$8,5,FALSE)</x:f>
        <x:v>0.246</x:v>
      </x:c>
      <x:c r="H22559" s="15" t="n">
        <x:f>VLOOKUP(D22559,'Pricing'!$A$6:$E$8,4,FALSE)</x:f>
        <x:v>1.2</x:v>
      </x:c>
      <x:c r="I22559" s="15" t="n">
        <x:f>E22559*G22559/1000000</x:f>
        <x:v>0.023875284</x:v>
      </x:c>
      <x:c r="J22559" s="15" t="n">
        <x:f>F22559*H22559/1000000</x:f>
        <x:v>0.0009251999999999999</x:v>
      </x:c>
      <x:c r="K22559" s="15" t="n">
        <x:f>SUM(I22559:J22559)</x:f>
        <x:v>0.024800484</x:v>
      </x:c>
    </x:row>
    <x:row r="22560" ht="23" customHeight="1">
      <x:c r="A22560" s="2" t="str">
        <x:v>REQ-22556</x:v>
      </x:c>
      <x:c r="B22560" s="2" t="n">
        <x:v>13</x:v>
      </x:c>
      <x:c r="C22560" s="2" t="str">
        <x:v>Product</x:v>
      </x:c>
      <x:c r="D22560" s="2" t="str">
        <x:v>Swift</x:v>
      </x:c>
      <x:c r="E22560" s="16" t="n">
        <x:v>118045</x:v>
      </x:c>
      <x:c r="F22560" s="16" t="n">
        <x:v>1864</x:v>
      </x:c>
      <x:c r="G22560" s="15" t="n">
        <x:f>VLOOKUP(D22560,'Pricing'!$A$6:$E$8,5,FALSE)</x:f>
        <x:v>0.246</x:v>
      </x:c>
      <x:c r="H22560" s="15" t="n">
        <x:f>VLOOKUP(D22560,'Pricing'!$A$6:$E$8,4,FALSE)</x:f>
        <x:v>1.2</x:v>
      </x:c>
      <x:c r="I22560" s="15" t="n">
        <x:f>E22560*G22560/1000000</x:f>
        <x:v>0.02903907</x:v>
      </x:c>
      <x:c r="J22560" s="15" t="n">
        <x:f>F22560*H22560/1000000</x:f>
        <x:v>0.0022367999999999997</x:v>
      </x:c>
      <x:c r="K22560" s="15" t="n">
        <x:f>SUM(I22560:J22560)</x:f>
        <x:v>0.03127587</x:v>
      </x:c>
    </x:row>
    <x:row r="22561" ht="23" customHeight="1">
      <x:c r="A22561" s="2" t="str">
        <x:v>REQ-22557</x:v>
      </x:c>
      <x:c r="B22561" s="2" t="n">
        <x:v>15</x:v>
      </x:c>
      <x:c r="C22561" s="2" t="str">
        <x:v>Operations</x:v>
      </x:c>
      <x:c r="D22561" s="2" t="str">
        <x:v>Balanced</x:v>
      </x:c>
      <x:c r="E22561" s="16" t="n">
        <x:v>105534</x:v>
      </x:c>
      <x:c r="F22561" s="16" t="n">
        <x:v>3696</x:v>
      </x:c>
      <x:c r="G22561" s="15" t="n">
        <x:f>VLOOKUP(D22561,'Pricing'!$A$6:$E$8,5,FALSE)</x:f>
        <x:v>1.2300000000000002</x:v>
      </x:c>
      <x:c r="H22561" s="15" t="n">
        <x:f>VLOOKUP(D22561,'Pricing'!$A$6:$E$8,4,FALSE)</x:f>
        <x:v>6</x:v>
      </x:c>
      <x:c r="I22561" s="15" t="n">
        <x:f>E22561*G22561/1000000</x:f>
        <x:v>0.12980682000000002</x:v>
      </x:c>
      <x:c r="J22561" s="15" t="n">
        <x:f>F22561*H22561/1000000</x:f>
        <x:v>0.022176</x:v>
      </x:c>
      <x:c r="K22561" s="15" t="n">
        <x:f>SUM(I22561:J22561)</x:f>
        <x:v>0.15198282000000002</x:v>
      </x:c>
    </x:row>
    <x:row r="22562" ht="23" customHeight="1">
      <x:c r="A22562" s="2" t="str">
        <x:v>REQ-22558</x:v>
      </x:c>
      <x:c r="B22562" s="2" t="n">
        <x:v>8</x:v>
      </x:c>
      <x:c r="C22562" s="2" t="str">
        <x:v>Product</x:v>
      </x:c>
      <x:c r="D22562" s="2" t="str">
        <x:v>Balanced</x:v>
      </x:c>
      <x:c r="E22562" s="16" t="n">
        <x:v>102811</x:v>
      </x:c>
      <x:c r="F22562" s="16" t="n">
        <x:v>1285</x:v>
      </x:c>
      <x:c r="G22562" s="15" t="n">
        <x:f>VLOOKUP(D22562,'Pricing'!$A$6:$E$8,5,FALSE)</x:f>
        <x:v>1.2300000000000002</x:v>
      </x:c>
      <x:c r="H22562" s="15" t="n">
        <x:f>VLOOKUP(D22562,'Pricing'!$A$6:$E$8,4,FALSE)</x:f>
        <x:v>6</x:v>
      </x:c>
      <x:c r="I22562" s="15" t="n">
        <x:f>E22562*G22562/1000000</x:f>
        <x:v>0.12645753000000004</x:v>
      </x:c>
      <x:c r="J22562" s="15" t="n">
        <x:f>F22562*H22562/1000000</x:f>
        <x:v>0.00771</x:v>
      </x:c>
      <x:c r="K22562" s="15" t="n">
        <x:f>SUM(I22562:J22562)</x:f>
        <x:v>0.13416753000000003</x:v>
      </x:c>
    </x:row>
    <x:row r="22563" ht="23" customHeight="1">
      <x:c r="A22563" s="2" t="str">
        <x:v>REQ-22559</x:v>
      </x:c>
      <x:c r="B22563" s="2" t="n">
        <x:v>20</x:v>
      </x:c>
      <x:c r="C22563" s="2" t="str">
        <x:v>Operations</x:v>
      </x:c>
      <x:c r="D22563" s="2" t="str">
        <x:v>Swift</x:v>
      </x:c>
      <x:c r="E22563" s="16" t="n">
        <x:v>70511</x:v>
      </x:c>
      <x:c r="F22563" s="16" t="n">
        <x:v>1744</x:v>
      </x:c>
      <x:c r="G22563" s="15" t="n">
        <x:f>VLOOKUP(D22563,'Pricing'!$A$6:$E$8,5,FALSE)</x:f>
        <x:v>0.246</x:v>
      </x:c>
      <x:c r="H22563" s="15" t="n">
        <x:f>VLOOKUP(D22563,'Pricing'!$A$6:$E$8,4,FALSE)</x:f>
        <x:v>1.2</x:v>
      </x:c>
      <x:c r="I22563" s="15" t="n">
        <x:f>E22563*G22563/1000000</x:f>
        <x:v>0.017345706</x:v>
      </x:c>
      <x:c r="J22563" s="15" t="n">
        <x:f>F22563*H22563/1000000</x:f>
        <x:v>0.0020927999999999997</x:v>
      </x:c>
      <x:c r="K22563" s="15" t="n">
        <x:f>SUM(I22563:J22563)</x:f>
        <x:v>0.019438505999999998</x:v>
      </x:c>
    </x:row>
    <x:row r="22564" ht="23" customHeight="1">
      <x:c r="A22564" s="2" t="str">
        <x:v>REQ-22560</x:v>
      </x:c>
      <x:c r="B22564" s="2" t="n">
        <x:v>26</x:v>
      </x:c>
      <x:c r="C22564" s="2" t="str">
        <x:v>Growth</x:v>
      </x:c>
      <x:c r="D22564" s="2" t="str">
        <x:v>Balanced</x:v>
      </x:c>
      <x:c r="E22564" s="16" t="n">
        <x:v>8600</x:v>
      </x:c>
      <x:c r="F22564" s="16" t="n">
        <x:v>579</x:v>
      </x:c>
      <x:c r="G22564" s="15" t="n">
        <x:f>VLOOKUP(D22564,'Pricing'!$A$6:$E$8,5,FALSE)</x:f>
        <x:v>1.2300000000000002</x:v>
      </x:c>
      <x:c r="H22564" s="15" t="n">
        <x:f>VLOOKUP(D22564,'Pricing'!$A$6:$E$8,4,FALSE)</x:f>
        <x:v>6</x:v>
      </x:c>
      <x:c r="I22564" s="15" t="n">
        <x:f>E22564*G22564/1000000</x:f>
        <x:v>0.010578000000000002</x:v>
      </x:c>
      <x:c r="J22564" s="15" t="n">
        <x:f>F22564*H22564/1000000</x:f>
        <x:v>0.003474</x:v>
      </x:c>
      <x:c r="K22564" s="15" t="n">
        <x:f>SUM(I22564:J22564)</x:f>
        <x:v>0.014052000000000002</x:v>
      </x:c>
    </x:row>
    <x:row r="22565" ht="23" customHeight="1">
      <x:c r="A22565" s="2" t="str">
        <x:v>REQ-22561</x:v>
      </x:c>
      <x:c r="B22565" s="2" t="n">
        <x:v>12</x:v>
      </x:c>
      <x:c r="C22565" s="2" t="str">
        <x:v>Operations</x:v>
      </x:c>
      <x:c r="D22565" s="2" t="str">
        <x:v>Swift</x:v>
      </x:c>
      <x:c r="E22565" s="16" t="n">
        <x:v>52993</x:v>
      </x:c>
      <x:c r="F22565" s="16" t="n">
        <x:v>3460</x:v>
      </x:c>
      <x:c r="G22565" s="15" t="n">
        <x:f>VLOOKUP(D22565,'Pricing'!$A$6:$E$8,5,FALSE)</x:f>
        <x:v>0.246</x:v>
      </x:c>
      <x:c r="H22565" s="15" t="n">
        <x:f>VLOOKUP(D22565,'Pricing'!$A$6:$E$8,4,FALSE)</x:f>
        <x:v>1.2</x:v>
      </x:c>
      <x:c r="I22565" s="15" t="n">
        <x:f>E22565*G22565/1000000</x:f>
        <x:v>0.013036278</x:v>
      </x:c>
      <x:c r="J22565" s="15" t="n">
        <x:f>F22565*H22565/1000000</x:f>
        <x:v>0.004152</x:v>
      </x:c>
      <x:c r="K22565" s="15" t="n">
        <x:f>SUM(I22565:J22565)</x:f>
        <x:v>0.017188278</x:v>
      </x:c>
    </x:row>
    <x:row r="22566" ht="23" customHeight="1">
      <x:c r="A22566" s="2" t="str">
        <x:v>REQ-22562</x:v>
      </x:c>
      <x:c r="B22566" s="2" t="n">
        <x:v>29</x:v>
      </x:c>
      <x:c r="C22566" s="2" t="str">
        <x:v>Product</x:v>
      </x:c>
      <x:c r="D22566" s="2" t="str">
        <x:v>Swift</x:v>
      </x:c>
      <x:c r="E22566" s="16" t="n">
        <x:v>108217</x:v>
      </x:c>
      <x:c r="F22566" s="16" t="n">
        <x:v>2134</x:v>
      </x:c>
      <x:c r="G22566" s="15" t="n">
        <x:f>VLOOKUP(D22566,'Pricing'!$A$6:$E$8,5,FALSE)</x:f>
        <x:v>0.246</x:v>
      </x:c>
      <x:c r="H22566" s="15" t="n">
        <x:f>VLOOKUP(D22566,'Pricing'!$A$6:$E$8,4,FALSE)</x:f>
        <x:v>1.2</x:v>
      </x:c>
      <x:c r="I22566" s="15" t="n">
        <x:f>E22566*G22566/1000000</x:f>
        <x:v>0.026621382000000002</x:v>
      </x:c>
      <x:c r="J22566" s="15" t="n">
        <x:f>F22566*H22566/1000000</x:f>
        <x:v>0.0025608</x:v>
      </x:c>
      <x:c r="K22566" s="15" t="n">
        <x:f>SUM(I22566:J22566)</x:f>
        <x:v>0.029182182</x:v>
      </x:c>
    </x:row>
    <x:row r="22567" ht="23" customHeight="1">
      <x:c r="A22567" s="2" t="str">
        <x:v>REQ-22563</x:v>
      </x:c>
      <x:c r="B22567" s="2" t="n">
        <x:v>29</x:v>
      </x:c>
      <x:c r="C22567" s="2" t="str">
        <x:v>Operations</x:v>
      </x:c>
      <x:c r="D22567" s="2" t="str">
        <x:v>Swift</x:v>
      </x:c>
      <x:c r="E22567" s="16" t="n">
        <x:v>118698</x:v>
      </x:c>
      <x:c r="F22567" s="16" t="n">
        <x:v>486</x:v>
      </x:c>
      <x:c r="G22567" s="15" t="n">
        <x:f>VLOOKUP(D22567,'Pricing'!$A$6:$E$8,5,FALSE)</x:f>
        <x:v>0.246</x:v>
      </x:c>
      <x:c r="H22567" s="15" t="n">
        <x:f>VLOOKUP(D22567,'Pricing'!$A$6:$E$8,4,FALSE)</x:f>
        <x:v>1.2</x:v>
      </x:c>
      <x:c r="I22567" s="15" t="n">
        <x:f>E22567*G22567/1000000</x:f>
        <x:v>0.029199707999999998</x:v>
      </x:c>
      <x:c r="J22567" s="15" t="n">
        <x:f>F22567*H22567/1000000</x:f>
        <x:v>0.0005832</x:v>
      </x:c>
      <x:c r="K22567" s="15" t="n">
        <x:f>SUM(I22567:J22567)</x:f>
        <x:v>0.029782907999999997</x:v>
      </x:c>
    </x:row>
    <x:row r="22568" ht="23" customHeight="1">
      <x:c r="A22568" s="2" t="str">
        <x:v>REQ-22564</x:v>
      </x:c>
      <x:c r="B22568" s="2" t="n">
        <x:v>21</x:v>
      </x:c>
      <x:c r="C22568" s="2" t="str">
        <x:v>Support</x:v>
      </x:c>
      <x:c r="D22568" s="2" t="str">
        <x:v>Balanced</x:v>
      </x:c>
      <x:c r="E22568" s="16" t="n">
        <x:v>23362</x:v>
      </x:c>
      <x:c r="F22568" s="16" t="n">
        <x:v>1223</x:v>
      </x:c>
      <x:c r="G22568" s="15" t="n">
        <x:f>VLOOKUP(D22568,'Pricing'!$A$6:$E$8,5,FALSE)</x:f>
        <x:v>1.2300000000000002</x:v>
      </x:c>
      <x:c r="H22568" s="15" t="n">
        <x:f>VLOOKUP(D22568,'Pricing'!$A$6:$E$8,4,FALSE)</x:f>
        <x:v>6</x:v>
      </x:c>
      <x:c r="I22568" s="15" t="n">
        <x:f>E22568*G22568/1000000</x:f>
        <x:v>0.028735260000000006</x:v>
      </x:c>
      <x:c r="J22568" s="15" t="n">
        <x:f>F22568*H22568/1000000</x:f>
        <x:v>0.007338</x:v>
      </x:c>
      <x:c r="K22568" s="15" t="n">
        <x:f>SUM(I22568:J22568)</x:f>
        <x:v>0.03607326</x:v>
      </x:c>
    </x:row>
    <x:row r="22569" ht="23" customHeight="1">
      <x:c r="A22569" s="2" t="str">
        <x:v>REQ-22565</x:v>
      </x:c>
      <x:c r="B22569" s="2" t="n">
        <x:v>14</x:v>
      </x:c>
      <x:c r="C22569" s="2" t="str">
        <x:v>Research</x:v>
      </x:c>
      <x:c r="D22569" s="2" t="str">
        <x:v>Balanced</x:v>
      </x:c>
      <x:c r="E22569" s="16" t="n">
        <x:v>56190</x:v>
      </x:c>
      <x:c r="F22569" s="16" t="n">
        <x:v>3912</x:v>
      </x:c>
      <x:c r="G22569" s="15" t="n">
        <x:f>VLOOKUP(D22569,'Pricing'!$A$6:$E$8,5,FALSE)</x:f>
        <x:v>1.2300000000000002</x:v>
      </x:c>
      <x:c r="H22569" s="15" t="n">
        <x:f>VLOOKUP(D22569,'Pricing'!$A$6:$E$8,4,FALSE)</x:f>
        <x:v>6</x:v>
      </x:c>
      <x:c r="I22569" s="15" t="n">
        <x:f>E22569*G22569/1000000</x:f>
        <x:v>0.06911370000000001</x:v>
      </x:c>
      <x:c r="J22569" s="15" t="n">
        <x:f>F22569*H22569/1000000</x:f>
        <x:v>0.023472</x:v>
      </x:c>
      <x:c r="K22569" s="15" t="n">
        <x:f>SUM(I22569:J22569)</x:f>
        <x:v>0.09258570000000002</x:v>
      </x:c>
    </x:row>
    <x:row r="22570" ht="23" customHeight="1">
      <x:c r="A22570" s="2" t="str">
        <x:v>REQ-22566</x:v>
      </x:c>
      <x:c r="B22570" s="2" t="n">
        <x:v>1</x:v>
      </x:c>
      <x:c r="C22570" s="2" t="str">
        <x:v>Growth</x:v>
      </x:c>
      <x:c r="D22570" s="2" t="str">
        <x:v>Balanced</x:v>
      </x:c>
      <x:c r="E22570" s="16" t="n">
        <x:v>36878</x:v>
      </x:c>
      <x:c r="F22570" s="16" t="n">
        <x:v>1449</x:v>
      </x:c>
      <x:c r="G22570" s="15" t="n">
        <x:f>VLOOKUP(D22570,'Pricing'!$A$6:$E$8,5,FALSE)</x:f>
        <x:v>1.2300000000000002</x:v>
      </x:c>
      <x:c r="H22570" s="15" t="n">
        <x:f>VLOOKUP(D22570,'Pricing'!$A$6:$E$8,4,FALSE)</x:f>
        <x:v>6</x:v>
      </x:c>
      <x:c r="I22570" s="15" t="n">
        <x:f>E22570*G22570/1000000</x:f>
        <x:v>0.04535994000000001</x:v>
      </x:c>
      <x:c r="J22570" s="15" t="n">
        <x:f>F22570*H22570/1000000</x:f>
        <x:v>0.008694</x:v>
      </x:c>
      <x:c r="K22570" s="15" t="n">
        <x:f>SUM(I22570:J22570)</x:f>
        <x:v>0.05405394000000001</x:v>
      </x:c>
    </x:row>
    <x:row r="22571" ht="23" customHeight="1">
      <x:c r="A22571" s="2" t="str">
        <x:v>REQ-22567</x:v>
      </x:c>
      <x:c r="B22571" s="2" t="n">
        <x:v>24</x:v>
      </x:c>
      <x:c r="C22571" s="2" t="str">
        <x:v>Operations</x:v>
      </x:c>
      <x:c r="D22571" s="2" t="str">
        <x:v>Swift</x:v>
      </x:c>
      <x:c r="E22571" s="16" t="n">
        <x:v>76861</x:v>
      </x:c>
      <x:c r="F22571" s="16" t="n">
        <x:v>1962</x:v>
      </x:c>
      <x:c r="G22571" s="15" t="n">
        <x:f>VLOOKUP(D22571,'Pricing'!$A$6:$E$8,5,FALSE)</x:f>
        <x:v>0.246</x:v>
      </x:c>
      <x:c r="H22571" s="15" t="n">
        <x:f>VLOOKUP(D22571,'Pricing'!$A$6:$E$8,4,FALSE)</x:f>
        <x:v>1.2</x:v>
      </x:c>
      <x:c r="I22571" s="15" t="n">
        <x:f>E22571*G22571/1000000</x:f>
        <x:v>0.018907806</x:v>
      </x:c>
      <x:c r="J22571" s="15" t="n">
        <x:f>F22571*H22571/1000000</x:f>
        <x:v>0.0023544</x:v>
      </x:c>
      <x:c r="K22571" s="15" t="n">
        <x:f>SUM(I22571:J22571)</x:f>
        <x:v>0.021262206</x:v>
      </x:c>
    </x:row>
    <x:row r="22572" ht="23" customHeight="1">
      <x:c r="A22572" s="2" t="str">
        <x:v>REQ-22568</x:v>
      </x:c>
      <x:c r="B22572" s="2" t="n">
        <x:v>25</x:v>
      </x:c>
      <x:c r="C22572" s="2" t="str">
        <x:v>Growth</x:v>
      </x:c>
      <x:c r="D22572" s="2" t="str">
        <x:v>Balanced</x:v>
      </x:c>
      <x:c r="E22572" s="16" t="n">
        <x:v>34229</x:v>
      </x:c>
      <x:c r="F22572" s="16" t="n">
        <x:v>992</x:v>
      </x:c>
      <x:c r="G22572" s="15" t="n">
        <x:f>VLOOKUP(D22572,'Pricing'!$A$6:$E$8,5,FALSE)</x:f>
        <x:v>1.2300000000000002</x:v>
      </x:c>
      <x:c r="H22572" s="15" t="n">
        <x:f>VLOOKUP(D22572,'Pricing'!$A$6:$E$8,4,FALSE)</x:f>
        <x:v>6</x:v>
      </x:c>
      <x:c r="I22572" s="15" t="n">
        <x:f>E22572*G22572/1000000</x:f>
        <x:v>0.04210167000000001</x:v>
      </x:c>
      <x:c r="J22572" s="15" t="n">
        <x:f>F22572*H22572/1000000</x:f>
        <x:v>0.005952</x:v>
      </x:c>
      <x:c r="K22572" s="15" t="n">
        <x:f>SUM(I22572:J22572)</x:f>
        <x:v>0.04805367000000001</x:v>
      </x:c>
    </x:row>
    <x:row r="22573" ht="23" customHeight="1">
      <x:c r="A22573" s="2" t="str">
        <x:v>REQ-22569</x:v>
      </x:c>
      <x:c r="B22573" s="2" t="n">
        <x:v>28</x:v>
      </x:c>
      <x:c r="C22573" s="2" t="str">
        <x:v>Research</x:v>
      </x:c>
      <x:c r="D22573" s="2" t="str">
        <x:v>Swift</x:v>
      </x:c>
      <x:c r="E22573" s="16" t="n">
        <x:v>12630</x:v>
      </x:c>
      <x:c r="F22573" s="16" t="n">
        <x:v>2112</x:v>
      </x:c>
      <x:c r="G22573" s="15" t="n">
        <x:f>VLOOKUP(D22573,'Pricing'!$A$6:$E$8,5,FALSE)</x:f>
        <x:v>0.246</x:v>
      </x:c>
      <x:c r="H22573" s="15" t="n">
        <x:f>VLOOKUP(D22573,'Pricing'!$A$6:$E$8,4,FALSE)</x:f>
        <x:v>1.2</x:v>
      </x:c>
      <x:c r="I22573" s="15" t="n">
        <x:f>E22573*G22573/1000000</x:f>
        <x:v>0.00310698</x:v>
      </x:c>
      <x:c r="J22573" s="15" t="n">
        <x:f>F22573*H22573/1000000</x:f>
        <x:v>0.0025344</x:v>
      </x:c>
      <x:c r="K22573" s="15" t="n">
        <x:f>SUM(I22573:J22573)</x:f>
        <x:v>0.00564138</x:v>
      </x:c>
    </x:row>
    <x:row r="22574" ht="23" customHeight="1">
      <x:c r="A22574" s="2" t="str">
        <x:v>REQ-22570</x:v>
      </x:c>
      <x:c r="B22574" s="2" t="n">
        <x:v>15</x:v>
      </x:c>
      <x:c r="C22574" s="2" t="str">
        <x:v>Growth</x:v>
      </x:c>
      <x:c r="D22574" s="2" t="str">
        <x:v>Reasoning</x:v>
      </x:c>
      <x:c r="E22574" s="16" t="n">
        <x:v>25471</x:v>
      </x:c>
      <x:c r="F22574" s="16" t="n">
        <x:v>3282</x:v>
      </x:c>
      <x:c r="G22574" s="15" t="n">
        <x:f>VLOOKUP(D22574,'Pricing'!$A$6:$E$8,5,FALSE)</x:f>
        <x:v>4.920000000000001</x:v>
      </x:c>
      <x:c r="H22574" s="15" t="n">
        <x:f>VLOOKUP(D22574,'Pricing'!$A$6:$E$8,4,FALSE)</x:f>
        <x:v>24</x:v>
      </x:c>
      <x:c r="I22574" s="15" t="n">
        <x:f>E22574*G22574/1000000</x:f>
        <x:v>0.12531732</x:v>
      </x:c>
      <x:c r="J22574" s="15" t="n">
        <x:f>F22574*H22574/1000000</x:f>
        <x:v>0.078768</x:v>
      </x:c>
      <x:c r="K22574" s="15" t="n">
        <x:f>SUM(I22574:J22574)</x:f>
        <x:v>0.20408532000000001</x:v>
      </x:c>
    </x:row>
    <x:row r="22575" ht="23" customHeight="1">
      <x:c r="A22575" s="2" t="str">
        <x:v>REQ-22571</x:v>
      </x:c>
      <x:c r="B22575" s="2" t="n">
        <x:v>30</x:v>
      </x:c>
      <x:c r="C22575" s="2" t="str">
        <x:v>Engineering</x:v>
      </x:c>
      <x:c r="D22575" s="2" t="str">
        <x:v>Swift</x:v>
      </x:c>
      <x:c r="E22575" s="16" t="n">
        <x:v>11927</x:v>
      </x:c>
      <x:c r="F22575" s="16" t="n">
        <x:v>3104</x:v>
      </x:c>
      <x:c r="G22575" s="15" t="n">
        <x:f>VLOOKUP(D22575,'Pricing'!$A$6:$E$8,5,FALSE)</x:f>
        <x:v>0.246</x:v>
      </x:c>
      <x:c r="H22575" s="15" t="n">
        <x:f>VLOOKUP(D22575,'Pricing'!$A$6:$E$8,4,FALSE)</x:f>
        <x:v>1.2</x:v>
      </x:c>
      <x:c r="I22575" s="15" t="n">
        <x:f>E22575*G22575/1000000</x:f>
        <x:v>0.002934042</x:v>
      </x:c>
      <x:c r="J22575" s="15" t="n">
        <x:f>F22575*H22575/1000000</x:f>
        <x:v>0.0037248</x:v>
      </x:c>
      <x:c r="K22575" s="15" t="n">
        <x:f>SUM(I22575:J22575)</x:f>
        <x:v>0.006658842</x:v>
      </x:c>
    </x:row>
    <x:row r="22576" ht="23" customHeight="1">
      <x:c r="A22576" s="2" t="str">
        <x:v>REQ-22572</x:v>
      </x:c>
      <x:c r="B22576" s="2" t="n">
        <x:v>2</x:v>
      </x:c>
      <x:c r="C22576" s="2" t="str">
        <x:v>Growth</x:v>
      </x:c>
      <x:c r="D22576" s="2" t="str">
        <x:v>Balanced</x:v>
      </x:c>
      <x:c r="E22576" s="16" t="n">
        <x:v>30873</x:v>
      </x:c>
      <x:c r="F22576" s="16" t="n">
        <x:v>652</x:v>
      </x:c>
      <x:c r="G22576" s="15" t="n">
        <x:f>VLOOKUP(D22576,'Pricing'!$A$6:$E$8,5,FALSE)</x:f>
        <x:v>1.2300000000000002</x:v>
      </x:c>
      <x:c r="H22576" s="15" t="n">
        <x:f>VLOOKUP(D22576,'Pricing'!$A$6:$E$8,4,FALSE)</x:f>
        <x:v>6</x:v>
      </x:c>
      <x:c r="I22576" s="15" t="n">
        <x:f>E22576*G22576/1000000</x:f>
        <x:v>0.03797379000000001</x:v>
      </x:c>
      <x:c r="J22576" s="15" t="n">
        <x:f>F22576*H22576/1000000</x:f>
        <x:v>0.003912</x:v>
      </x:c>
      <x:c r="K22576" s="15" t="n">
        <x:f>SUM(I22576:J22576)</x:f>
        <x:v>0.041885790000000006</x:v>
      </x:c>
    </x:row>
    <x:row r="22577" ht="23" customHeight="1">
      <x:c r="A22577" s="2" t="str">
        <x:v>REQ-22573</x:v>
      </x:c>
      <x:c r="B22577" s="2" t="n">
        <x:v>6</x:v>
      </x:c>
      <x:c r="C22577" s="2" t="str">
        <x:v>Engineering</x:v>
      </x:c>
      <x:c r="D22577" s="2" t="str">
        <x:v>Swift</x:v>
      </x:c>
      <x:c r="E22577" s="16" t="n">
        <x:v>99693</x:v>
      </x:c>
      <x:c r="F22577" s="16" t="n">
        <x:v>1265</x:v>
      </x:c>
      <x:c r="G22577" s="15" t="n">
        <x:f>VLOOKUP(D22577,'Pricing'!$A$6:$E$8,5,FALSE)</x:f>
        <x:v>0.246</x:v>
      </x:c>
      <x:c r="H22577" s="15" t="n">
        <x:f>VLOOKUP(D22577,'Pricing'!$A$6:$E$8,4,FALSE)</x:f>
        <x:v>1.2</x:v>
      </x:c>
      <x:c r="I22577" s="15" t="n">
        <x:f>E22577*G22577/1000000</x:f>
        <x:v>0.024524478</x:v>
      </x:c>
      <x:c r="J22577" s="15" t="n">
        <x:f>F22577*H22577/1000000</x:f>
        <x:v>0.001518</x:v>
      </x:c>
      <x:c r="K22577" s="15" t="n">
        <x:f>SUM(I22577:J22577)</x:f>
        <x:v>0.026042477999999997</x:v>
      </x:c>
    </x:row>
    <x:row r="22578" ht="23" customHeight="1">
      <x:c r="A22578" s="2" t="str">
        <x:v>REQ-22574</x:v>
      </x:c>
      <x:c r="B22578" s="2" t="n">
        <x:v>14</x:v>
      </x:c>
      <x:c r="C22578" s="2" t="str">
        <x:v>Support</x:v>
      </x:c>
      <x:c r="D22578" s="2" t="str">
        <x:v>Balanced</x:v>
      </x:c>
      <x:c r="E22578" s="16" t="n">
        <x:v>7815</x:v>
      </x:c>
      <x:c r="F22578" s="16" t="n">
        <x:v>3163</x:v>
      </x:c>
      <x:c r="G22578" s="15" t="n">
        <x:f>VLOOKUP(D22578,'Pricing'!$A$6:$E$8,5,FALSE)</x:f>
        <x:v>1.2300000000000002</x:v>
      </x:c>
      <x:c r="H22578" s="15" t="n">
        <x:f>VLOOKUP(D22578,'Pricing'!$A$6:$E$8,4,FALSE)</x:f>
        <x:v>6</x:v>
      </x:c>
      <x:c r="I22578" s="15" t="n">
        <x:f>E22578*G22578/1000000</x:f>
        <x:v>0.009612450000000002</x:v>
      </x:c>
      <x:c r="J22578" s="15" t="n">
        <x:f>F22578*H22578/1000000</x:f>
        <x:v>0.018978</x:v>
      </x:c>
      <x:c r="K22578" s="15" t="n">
        <x:f>SUM(I22578:J22578)</x:f>
        <x:v>0.02859045</x:v>
      </x:c>
    </x:row>
    <x:row r="22579" ht="23" customHeight="1">
      <x:c r="A22579" s="2" t="str">
        <x:v>REQ-22575</x:v>
      </x:c>
      <x:c r="B22579" s="2" t="n">
        <x:v>25</x:v>
      </x:c>
      <x:c r="C22579" s="2" t="str">
        <x:v>Engineering</x:v>
      </x:c>
      <x:c r="D22579" s="2" t="str">
        <x:v>Balanced</x:v>
      </x:c>
      <x:c r="E22579" s="16" t="n">
        <x:v>18322</x:v>
      </x:c>
      <x:c r="F22579" s="16" t="n">
        <x:v>598</x:v>
      </x:c>
      <x:c r="G22579" s="15" t="n">
        <x:f>VLOOKUP(D22579,'Pricing'!$A$6:$E$8,5,FALSE)</x:f>
        <x:v>1.2300000000000002</x:v>
      </x:c>
      <x:c r="H22579" s="15" t="n">
        <x:f>VLOOKUP(D22579,'Pricing'!$A$6:$E$8,4,FALSE)</x:f>
        <x:v>6</x:v>
      </x:c>
      <x:c r="I22579" s="15" t="n">
        <x:f>E22579*G22579/1000000</x:f>
        <x:v>0.022536060000000004</x:v>
      </x:c>
      <x:c r="J22579" s="15" t="n">
        <x:f>F22579*H22579/1000000</x:f>
        <x:v>0.003588</x:v>
      </x:c>
      <x:c r="K22579" s="15" t="n">
        <x:f>SUM(I22579:J22579)</x:f>
        <x:v>0.026124060000000005</x:v>
      </x:c>
    </x:row>
    <x:row r="22580" ht="23" customHeight="1">
      <x:c r="A22580" s="2" t="str">
        <x:v>REQ-22576</x:v>
      </x:c>
      <x:c r="B22580" s="2" t="n">
        <x:v>2</x:v>
      </x:c>
      <x:c r="C22580" s="2" t="str">
        <x:v>Support</x:v>
      </x:c>
      <x:c r="D22580" s="2" t="str">
        <x:v>Balanced</x:v>
      </x:c>
      <x:c r="E22580" s="16" t="n">
        <x:v>119780</x:v>
      </x:c>
      <x:c r="F22580" s="16" t="n">
        <x:v>3272</x:v>
      </x:c>
      <x:c r="G22580" s="15" t="n">
        <x:f>VLOOKUP(D22580,'Pricing'!$A$6:$E$8,5,FALSE)</x:f>
        <x:v>1.2300000000000002</x:v>
      </x:c>
      <x:c r="H22580" s="15" t="n">
        <x:f>VLOOKUP(D22580,'Pricing'!$A$6:$E$8,4,FALSE)</x:f>
        <x:v>6</x:v>
      </x:c>
      <x:c r="I22580" s="15" t="n">
        <x:f>E22580*G22580/1000000</x:f>
        <x:v>0.14732940000000003</x:v>
      </x:c>
      <x:c r="J22580" s="15" t="n">
        <x:f>F22580*H22580/1000000</x:f>
        <x:v>0.019632</x:v>
      </x:c>
      <x:c r="K22580" s="15" t="n">
        <x:f>SUM(I22580:J22580)</x:f>
        <x:v>0.16696140000000004</x:v>
      </x:c>
    </x:row>
    <x:row r="22581" ht="23" customHeight="1">
      <x:c r="A22581" s="2" t="str">
        <x:v>REQ-22577</x:v>
      </x:c>
      <x:c r="B22581" s="2" t="n">
        <x:v>9</x:v>
      </x:c>
      <x:c r="C22581" s="2" t="str">
        <x:v>Operations</x:v>
      </x:c>
      <x:c r="D22581" s="2" t="str">
        <x:v>Swift</x:v>
      </x:c>
      <x:c r="E22581" s="16" t="n">
        <x:v>88733</x:v>
      </x:c>
      <x:c r="F22581" s="16" t="n">
        <x:v>2567</x:v>
      </x:c>
      <x:c r="G22581" s="15" t="n">
        <x:f>VLOOKUP(D22581,'Pricing'!$A$6:$E$8,5,FALSE)</x:f>
        <x:v>0.246</x:v>
      </x:c>
      <x:c r="H22581" s="15" t="n">
        <x:f>VLOOKUP(D22581,'Pricing'!$A$6:$E$8,4,FALSE)</x:f>
        <x:v>1.2</x:v>
      </x:c>
      <x:c r="I22581" s="15" t="n">
        <x:f>E22581*G22581/1000000</x:f>
        <x:v>0.021828318</x:v>
      </x:c>
      <x:c r="J22581" s="15" t="n">
        <x:f>F22581*H22581/1000000</x:f>
        <x:v>0.0030804</x:v>
      </x:c>
      <x:c r="K22581" s="15" t="n">
        <x:f>SUM(I22581:J22581)</x:f>
        <x:v>0.024908718</x:v>
      </x:c>
    </x:row>
    <x:row r="22582" ht="23" customHeight="1">
      <x:c r="A22582" s="2" t="str">
        <x:v>REQ-22578</x:v>
      </x:c>
      <x:c r="B22582" s="2" t="n">
        <x:v>3</x:v>
      </x:c>
      <x:c r="C22582" s="2" t="str">
        <x:v>Growth</x:v>
      </x:c>
      <x:c r="D22582" s="2" t="str">
        <x:v>Swift</x:v>
      </x:c>
      <x:c r="E22582" s="16" t="n">
        <x:v>33074</x:v>
      </x:c>
      <x:c r="F22582" s="16" t="n">
        <x:v>488</x:v>
      </x:c>
      <x:c r="G22582" s="15" t="n">
        <x:f>VLOOKUP(D22582,'Pricing'!$A$6:$E$8,5,FALSE)</x:f>
        <x:v>0.246</x:v>
      </x:c>
      <x:c r="H22582" s="15" t="n">
        <x:f>VLOOKUP(D22582,'Pricing'!$A$6:$E$8,4,FALSE)</x:f>
        <x:v>1.2</x:v>
      </x:c>
      <x:c r="I22582" s="15" t="n">
        <x:f>E22582*G22582/1000000</x:f>
        <x:v>0.008136204</x:v>
      </x:c>
      <x:c r="J22582" s="15" t="n">
        <x:f>F22582*H22582/1000000</x:f>
        <x:v>0.0005856</x:v>
      </x:c>
      <x:c r="K22582" s="15" t="n">
        <x:f>SUM(I22582:J22582)</x:f>
        <x:v>0.008721804</x:v>
      </x:c>
    </x:row>
    <x:row r="22583" ht="23" customHeight="1">
      <x:c r="A22583" s="2" t="str">
        <x:v>REQ-22579</x:v>
      </x:c>
      <x:c r="B22583" s="2" t="n">
        <x:v>27</x:v>
      </x:c>
      <x:c r="C22583" s="2" t="str">
        <x:v>Engineering</x:v>
      </x:c>
      <x:c r="D22583" s="2" t="str">
        <x:v>Balanced</x:v>
      </x:c>
      <x:c r="E22583" s="16" t="n">
        <x:v>85088</x:v>
      </x:c>
      <x:c r="F22583" s="16" t="n">
        <x:v>3497</x:v>
      </x:c>
      <x:c r="G22583" s="15" t="n">
        <x:f>VLOOKUP(D22583,'Pricing'!$A$6:$E$8,5,FALSE)</x:f>
        <x:v>1.2300000000000002</x:v>
      </x:c>
      <x:c r="H22583" s="15" t="n">
        <x:f>VLOOKUP(D22583,'Pricing'!$A$6:$E$8,4,FALSE)</x:f>
        <x:v>6</x:v>
      </x:c>
      <x:c r="I22583" s="15" t="n">
        <x:f>E22583*G22583/1000000</x:f>
        <x:v>0.10465824000000001</x:v>
      </x:c>
      <x:c r="J22583" s="15" t="n">
        <x:f>F22583*H22583/1000000</x:f>
        <x:v>0.020982</x:v>
      </x:c>
      <x:c r="K22583" s="15" t="n">
        <x:f>SUM(I22583:J22583)</x:f>
        <x:v>0.12564024000000001</x:v>
      </x:c>
    </x:row>
    <x:row r="22584" ht="23" customHeight="1">
      <x:c r="A22584" s="2" t="str">
        <x:v>REQ-22580</x:v>
      </x:c>
      <x:c r="B22584" s="2" t="n">
        <x:v>30</x:v>
      </x:c>
      <x:c r="C22584" s="2" t="str">
        <x:v>Growth</x:v>
      </x:c>
      <x:c r="D22584" s="2" t="str">
        <x:v>Balanced</x:v>
      </x:c>
      <x:c r="E22584" s="16" t="n">
        <x:v>86248</x:v>
      </x:c>
      <x:c r="F22584" s="16" t="n">
        <x:v>3350</x:v>
      </x:c>
      <x:c r="G22584" s="15" t="n">
        <x:f>VLOOKUP(D22584,'Pricing'!$A$6:$E$8,5,FALSE)</x:f>
        <x:v>1.2300000000000002</x:v>
      </x:c>
      <x:c r="H22584" s="15" t="n">
        <x:f>VLOOKUP(D22584,'Pricing'!$A$6:$E$8,4,FALSE)</x:f>
        <x:v>6</x:v>
      </x:c>
      <x:c r="I22584" s="15" t="n">
        <x:f>E22584*G22584/1000000</x:f>
        <x:v>0.10608504000000002</x:v>
      </x:c>
      <x:c r="J22584" s="15" t="n">
        <x:f>F22584*H22584/1000000</x:f>
        <x:v>0.0201</x:v>
      </x:c>
      <x:c r="K22584" s="15" t="n">
        <x:f>SUM(I22584:J22584)</x:f>
        <x:v>0.12618504000000003</x:v>
      </x:c>
    </x:row>
    <x:row r="22585" ht="23" customHeight="1">
      <x:c r="A22585" s="2" t="str">
        <x:v>REQ-22581</x:v>
      </x:c>
      <x:c r="B22585" s="2" t="n">
        <x:v>14</x:v>
      </x:c>
      <x:c r="C22585" s="2" t="str">
        <x:v>Research</x:v>
      </x:c>
      <x:c r="D22585" s="2" t="str">
        <x:v>Balanced</x:v>
      </x:c>
      <x:c r="E22585" s="16" t="n">
        <x:v>14667</x:v>
      </x:c>
      <x:c r="F22585" s="16" t="n">
        <x:v>3557</x:v>
      </x:c>
      <x:c r="G22585" s="15" t="n">
        <x:f>VLOOKUP(D22585,'Pricing'!$A$6:$E$8,5,FALSE)</x:f>
        <x:v>1.2300000000000002</x:v>
      </x:c>
      <x:c r="H22585" s="15" t="n">
        <x:f>VLOOKUP(D22585,'Pricing'!$A$6:$E$8,4,FALSE)</x:f>
        <x:v>6</x:v>
      </x:c>
      <x:c r="I22585" s="15" t="n">
        <x:f>E22585*G22585/1000000</x:f>
        <x:v>0.018040410000000003</x:v>
      </x:c>
      <x:c r="J22585" s="15" t="n">
        <x:f>F22585*H22585/1000000</x:f>
        <x:v>0.021342</x:v>
      </x:c>
      <x:c r="K22585" s="15" t="n">
        <x:f>SUM(I22585:J22585)</x:f>
        <x:v>0.03938241000000001</x:v>
      </x:c>
    </x:row>
    <x:row r="22586" ht="23" customHeight="1">
      <x:c r="A22586" s="2" t="str">
        <x:v>REQ-22582</x:v>
      </x:c>
      <x:c r="B22586" s="2" t="n">
        <x:v>31</x:v>
      </x:c>
      <x:c r="C22586" s="2" t="str">
        <x:v>Growth</x:v>
      </x:c>
      <x:c r="D22586" s="2" t="str">
        <x:v>Balanced</x:v>
      </x:c>
      <x:c r="E22586" s="16" t="n">
        <x:v>34753</x:v>
      </x:c>
      <x:c r="F22586" s="16" t="n">
        <x:v>2574</x:v>
      </x:c>
      <x:c r="G22586" s="15" t="n">
        <x:f>VLOOKUP(D22586,'Pricing'!$A$6:$E$8,5,FALSE)</x:f>
        <x:v>1.2300000000000002</x:v>
      </x:c>
      <x:c r="H22586" s="15" t="n">
        <x:f>VLOOKUP(D22586,'Pricing'!$A$6:$E$8,4,FALSE)</x:f>
        <x:v>6</x:v>
      </x:c>
      <x:c r="I22586" s="15" t="n">
        <x:f>E22586*G22586/1000000</x:f>
        <x:v>0.04274619000000001</x:v>
      </x:c>
      <x:c r="J22586" s="15" t="n">
        <x:f>F22586*H22586/1000000</x:f>
        <x:v>0.015444</x:v>
      </x:c>
      <x:c r="K22586" s="15" t="n">
        <x:f>SUM(I22586:J22586)</x:f>
        <x:v>0.05819019000000001</x:v>
      </x:c>
    </x:row>
    <x:row r="22587" ht="23" customHeight="1">
      <x:c r="A22587" s="2" t="str">
        <x:v>REQ-22583</x:v>
      </x:c>
      <x:c r="B22587" s="2" t="n">
        <x:v>22</x:v>
      </x:c>
      <x:c r="C22587" s="2" t="str">
        <x:v>Operations</x:v>
      </x:c>
      <x:c r="D22587" s="2" t="str">
        <x:v>Swift</x:v>
      </x:c>
      <x:c r="E22587" s="16" t="n">
        <x:v>14735</x:v>
      </x:c>
      <x:c r="F22587" s="16" t="n">
        <x:v>3516</x:v>
      </x:c>
      <x:c r="G22587" s="15" t="n">
        <x:f>VLOOKUP(D22587,'Pricing'!$A$6:$E$8,5,FALSE)</x:f>
        <x:v>0.246</x:v>
      </x:c>
      <x:c r="H22587" s="15" t="n">
        <x:f>VLOOKUP(D22587,'Pricing'!$A$6:$E$8,4,FALSE)</x:f>
        <x:v>1.2</x:v>
      </x:c>
      <x:c r="I22587" s="15" t="n">
        <x:f>E22587*G22587/1000000</x:f>
        <x:v>0.00362481</x:v>
      </x:c>
      <x:c r="J22587" s="15" t="n">
        <x:f>F22587*H22587/1000000</x:f>
        <x:v>0.0042192</x:v>
      </x:c>
      <x:c r="K22587" s="15" t="n">
        <x:f>SUM(I22587:J22587)</x:f>
        <x:v>0.00784401</x:v>
      </x:c>
    </x:row>
    <x:row r="22588" ht="23" customHeight="1">
      <x:c r="A22588" s="2" t="str">
        <x:v>REQ-22584</x:v>
      </x:c>
      <x:c r="B22588" s="2" t="n">
        <x:v>22</x:v>
      </x:c>
      <x:c r="C22588" s="2" t="str">
        <x:v>Growth</x:v>
      </x:c>
      <x:c r="D22588" s="2" t="str">
        <x:v>Swift</x:v>
      </x:c>
      <x:c r="E22588" s="16" t="n">
        <x:v>17768</x:v>
      </x:c>
      <x:c r="F22588" s="16" t="n">
        <x:v>668</x:v>
      </x:c>
      <x:c r="G22588" s="15" t="n">
        <x:f>VLOOKUP(D22588,'Pricing'!$A$6:$E$8,5,FALSE)</x:f>
        <x:v>0.246</x:v>
      </x:c>
      <x:c r="H22588" s="15" t="n">
        <x:f>VLOOKUP(D22588,'Pricing'!$A$6:$E$8,4,FALSE)</x:f>
        <x:v>1.2</x:v>
      </x:c>
      <x:c r="I22588" s="15" t="n">
        <x:f>E22588*G22588/1000000</x:f>
        <x:v>0.004370928</x:v>
      </x:c>
      <x:c r="J22588" s="15" t="n">
        <x:f>F22588*H22588/1000000</x:f>
        <x:v>0.0008016</x:v>
      </x:c>
      <x:c r="K22588" s="15" t="n">
        <x:f>SUM(I22588:J22588)</x:f>
        <x:v>0.005172527999999999</x:v>
      </x:c>
    </x:row>
    <x:row r="22589" ht="23" customHeight="1">
      <x:c r="A22589" s="2" t="str">
        <x:v>REQ-22585</x:v>
      </x:c>
      <x:c r="B22589" s="2" t="n">
        <x:v>30</x:v>
      </x:c>
      <x:c r="C22589" s="2" t="str">
        <x:v>Operations</x:v>
      </x:c>
      <x:c r="D22589" s="2" t="str">
        <x:v>Swift</x:v>
      </x:c>
      <x:c r="E22589" s="16" t="n">
        <x:v>23825</x:v>
      </x:c>
      <x:c r="F22589" s="16" t="n">
        <x:v>2948</x:v>
      </x:c>
      <x:c r="G22589" s="15" t="n">
        <x:f>VLOOKUP(D22589,'Pricing'!$A$6:$E$8,5,FALSE)</x:f>
        <x:v>0.246</x:v>
      </x:c>
      <x:c r="H22589" s="15" t="n">
        <x:f>VLOOKUP(D22589,'Pricing'!$A$6:$E$8,4,FALSE)</x:f>
        <x:v>1.2</x:v>
      </x:c>
      <x:c r="I22589" s="15" t="n">
        <x:f>E22589*G22589/1000000</x:f>
        <x:v>0.00586095</x:v>
      </x:c>
      <x:c r="J22589" s="15" t="n">
        <x:f>F22589*H22589/1000000</x:f>
        <x:v>0.0035376</x:v>
      </x:c>
      <x:c r="K22589" s="15" t="n">
        <x:f>SUM(I22589:J22589)</x:f>
        <x:v>0.00939855</x:v>
      </x:c>
    </x:row>
    <x:row r="22590" ht="23" customHeight="1">
      <x:c r="A22590" s="2" t="str">
        <x:v>REQ-22586</x:v>
      </x:c>
      <x:c r="B22590" s="2" t="n">
        <x:v>9</x:v>
      </x:c>
      <x:c r="C22590" s="2" t="str">
        <x:v>Product</x:v>
      </x:c>
      <x:c r="D22590" s="2" t="str">
        <x:v>Balanced</x:v>
      </x:c>
      <x:c r="E22590" s="16" t="n">
        <x:v>87943</x:v>
      </x:c>
      <x:c r="F22590" s="16" t="n">
        <x:v>2295</x:v>
      </x:c>
      <x:c r="G22590" s="15" t="n">
        <x:f>VLOOKUP(D22590,'Pricing'!$A$6:$E$8,5,FALSE)</x:f>
        <x:v>1.2300000000000002</x:v>
      </x:c>
      <x:c r="H22590" s="15" t="n">
        <x:f>VLOOKUP(D22590,'Pricing'!$A$6:$E$8,4,FALSE)</x:f>
        <x:v>6</x:v>
      </x:c>
      <x:c r="I22590" s="15" t="n">
        <x:f>E22590*G22590/1000000</x:f>
        <x:v>0.10816989000000002</x:v>
      </x:c>
      <x:c r="J22590" s="15" t="n">
        <x:f>F22590*H22590/1000000</x:f>
        <x:v>0.01377</x:v>
      </x:c>
      <x:c r="K22590" s="15" t="n">
        <x:f>SUM(I22590:J22590)</x:f>
        <x:v>0.12193989000000002</x:v>
      </x:c>
    </x:row>
    <x:row r="22591" ht="23" customHeight="1">
      <x:c r="A22591" s="2" t="str">
        <x:v>REQ-22587</x:v>
      </x:c>
      <x:c r="B22591" s="2" t="n">
        <x:v>17</x:v>
      </x:c>
      <x:c r="C22591" s="2" t="str">
        <x:v>Engineering</x:v>
      </x:c>
      <x:c r="D22591" s="2" t="str">
        <x:v>Balanced</x:v>
      </x:c>
      <x:c r="E22591" s="16" t="n">
        <x:v>111921</x:v>
      </x:c>
      <x:c r="F22591" s="16" t="n">
        <x:v>2892</x:v>
      </x:c>
      <x:c r="G22591" s="15" t="n">
        <x:f>VLOOKUP(D22591,'Pricing'!$A$6:$E$8,5,FALSE)</x:f>
        <x:v>1.2300000000000002</x:v>
      </x:c>
      <x:c r="H22591" s="15" t="n">
        <x:f>VLOOKUP(D22591,'Pricing'!$A$6:$E$8,4,FALSE)</x:f>
        <x:v>6</x:v>
      </x:c>
      <x:c r="I22591" s="15" t="n">
        <x:f>E22591*G22591/1000000</x:f>
        <x:v>0.13766283</x:v>
      </x:c>
      <x:c r="J22591" s="15" t="n">
        <x:f>F22591*H22591/1000000</x:f>
        <x:v>0.017352</x:v>
      </x:c>
      <x:c r="K22591" s="15" t="n">
        <x:f>SUM(I22591:J22591)</x:f>
        <x:v>0.15501483000000002</x:v>
      </x:c>
    </x:row>
    <x:row r="22592" ht="23" customHeight="1">
      <x:c r="A22592" s="2" t="str">
        <x:v>REQ-22588</x:v>
      </x:c>
      <x:c r="B22592" s="2" t="n">
        <x:v>28</x:v>
      </x:c>
      <x:c r="C22592" s="2" t="str">
        <x:v>Support</x:v>
      </x:c>
      <x:c r="D22592" s="2" t="str">
        <x:v>Balanced</x:v>
      </x:c>
      <x:c r="E22592" s="16" t="n">
        <x:v>73795</x:v>
      </x:c>
      <x:c r="F22592" s="16" t="n">
        <x:v>3792</x:v>
      </x:c>
      <x:c r="G22592" s="15" t="n">
        <x:f>VLOOKUP(D22592,'Pricing'!$A$6:$E$8,5,FALSE)</x:f>
        <x:v>1.2300000000000002</x:v>
      </x:c>
      <x:c r="H22592" s="15" t="n">
        <x:f>VLOOKUP(D22592,'Pricing'!$A$6:$E$8,4,FALSE)</x:f>
        <x:v>6</x:v>
      </x:c>
      <x:c r="I22592" s="15" t="n">
        <x:f>E22592*G22592/1000000</x:f>
        <x:v>0.09076785000000002</x:v>
      </x:c>
      <x:c r="J22592" s="15" t="n">
        <x:f>F22592*H22592/1000000</x:f>
        <x:v>0.022752</x:v>
      </x:c>
      <x:c r="K22592" s="15" t="n">
        <x:f>SUM(I22592:J22592)</x:f>
        <x:v>0.11351985000000003</x:v>
      </x:c>
    </x:row>
    <x:row r="22593" ht="23" customHeight="1">
      <x:c r="A22593" s="2" t="str">
        <x:v>REQ-22589</x:v>
      </x:c>
      <x:c r="B22593" s="2" t="n">
        <x:v>24</x:v>
      </x:c>
      <x:c r="C22593" s="2" t="str">
        <x:v>Research</x:v>
      </x:c>
      <x:c r="D22593" s="2" t="str">
        <x:v>Swift</x:v>
      </x:c>
      <x:c r="E22593" s="16" t="n">
        <x:v>58219</x:v>
      </x:c>
      <x:c r="F22593" s="16" t="n">
        <x:v>479</x:v>
      </x:c>
      <x:c r="G22593" s="15" t="n">
        <x:f>VLOOKUP(D22593,'Pricing'!$A$6:$E$8,5,FALSE)</x:f>
        <x:v>0.246</x:v>
      </x:c>
      <x:c r="H22593" s="15" t="n">
        <x:f>VLOOKUP(D22593,'Pricing'!$A$6:$E$8,4,FALSE)</x:f>
        <x:v>1.2</x:v>
      </x:c>
      <x:c r="I22593" s="15" t="n">
        <x:f>E22593*G22593/1000000</x:f>
        <x:v>0.014321874</x:v>
      </x:c>
      <x:c r="J22593" s="15" t="n">
        <x:f>F22593*H22593/1000000</x:f>
        <x:v>0.0005748</x:v>
      </x:c>
      <x:c r="K22593" s="15" t="n">
        <x:f>SUM(I22593:J22593)</x:f>
        <x:v>0.014896674</x:v>
      </x:c>
    </x:row>
    <x:row r="22594" ht="23" customHeight="1">
      <x:c r="A22594" s="2" t="str">
        <x:v>REQ-22590</x:v>
      </x:c>
      <x:c r="B22594" s="2" t="n">
        <x:v>21</x:v>
      </x:c>
      <x:c r="C22594" s="2" t="str">
        <x:v>Product</x:v>
      </x:c>
      <x:c r="D22594" s="2" t="str">
        <x:v>Balanced</x:v>
      </x:c>
      <x:c r="E22594" s="16" t="n">
        <x:v>34986</x:v>
      </x:c>
      <x:c r="F22594" s="16" t="n">
        <x:v>2427</x:v>
      </x:c>
      <x:c r="G22594" s="15" t="n">
        <x:f>VLOOKUP(D22594,'Pricing'!$A$6:$E$8,5,FALSE)</x:f>
        <x:v>1.2300000000000002</x:v>
      </x:c>
      <x:c r="H22594" s="15" t="n">
        <x:f>VLOOKUP(D22594,'Pricing'!$A$6:$E$8,4,FALSE)</x:f>
        <x:v>6</x:v>
      </x:c>
      <x:c r="I22594" s="15" t="n">
        <x:f>E22594*G22594/1000000</x:f>
        <x:v>0.04303278000000001</x:v>
      </x:c>
      <x:c r="J22594" s="15" t="n">
        <x:f>F22594*H22594/1000000</x:f>
        <x:v>0.014562</x:v>
      </x:c>
      <x:c r="K22594" s="15" t="n">
        <x:f>SUM(I22594:J22594)</x:f>
        <x:v>0.057594780000000005</x:v>
      </x:c>
    </x:row>
    <x:row r="22595" ht="23" customHeight="1">
      <x:c r="A22595" s="2" t="str">
        <x:v>REQ-22591</x:v>
      </x:c>
      <x:c r="B22595" s="2" t="n">
        <x:v>24</x:v>
      </x:c>
      <x:c r="C22595" s="2" t="str">
        <x:v>Research</x:v>
      </x:c>
      <x:c r="D22595" s="2" t="str">
        <x:v>Balanced</x:v>
      </x:c>
      <x:c r="E22595" s="16" t="n">
        <x:v>98444</x:v>
      </x:c>
      <x:c r="F22595" s="16" t="n">
        <x:v>1026</x:v>
      </x:c>
      <x:c r="G22595" s="15" t="n">
        <x:f>VLOOKUP(D22595,'Pricing'!$A$6:$E$8,5,FALSE)</x:f>
        <x:v>1.2300000000000002</x:v>
      </x:c>
      <x:c r="H22595" s="15" t="n">
        <x:f>VLOOKUP(D22595,'Pricing'!$A$6:$E$8,4,FALSE)</x:f>
        <x:v>6</x:v>
      </x:c>
      <x:c r="I22595" s="15" t="n">
        <x:f>E22595*G22595/1000000</x:f>
        <x:v>0.12108612000000002</x:v>
      </x:c>
      <x:c r="J22595" s="15" t="n">
        <x:f>F22595*H22595/1000000</x:f>
        <x:v>0.006156</x:v>
      </x:c>
      <x:c r="K22595" s="15" t="n">
        <x:f>SUM(I22595:J22595)</x:f>
        <x:v>0.12724212000000001</x:v>
      </x:c>
    </x:row>
    <x:row r="22596" ht="23" customHeight="1">
      <x:c r="A22596" s="2" t="str">
        <x:v>REQ-22592</x:v>
      </x:c>
      <x:c r="B22596" s="2" t="n">
        <x:v>1</x:v>
      </x:c>
      <x:c r="C22596" s="2" t="str">
        <x:v>Support</x:v>
      </x:c>
      <x:c r="D22596" s="2" t="str">
        <x:v>Balanced</x:v>
      </x:c>
      <x:c r="E22596" s="16" t="n">
        <x:v>5025</x:v>
      </x:c>
      <x:c r="F22596" s="16" t="n">
        <x:v>2485</x:v>
      </x:c>
      <x:c r="G22596" s="15" t="n">
        <x:f>VLOOKUP(D22596,'Pricing'!$A$6:$E$8,5,FALSE)</x:f>
        <x:v>1.2300000000000002</x:v>
      </x:c>
      <x:c r="H22596" s="15" t="n">
        <x:f>VLOOKUP(D22596,'Pricing'!$A$6:$E$8,4,FALSE)</x:f>
        <x:v>6</x:v>
      </x:c>
      <x:c r="I22596" s="15" t="n">
        <x:f>E22596*G22596/1000000</x:f>
        <x:v>0.0061807500000000005</x:v>
      </x:c>
      <x:c r="J22596" s="15" t="n">
        <x:f>F22596*H22596/1000000</x:f>
        <x:v>0.01491</x:v>
      </x:c>
      <x:c r="K22596" s="15" t="n">
        <x:f>SUM(I22596:J22596)</x:f>
        <x:v>0.02109075</x:v>
      </x:c>
    </x:row>
    <x:row r="22597" ht="23" customHeight="1">
      <x:c r="A22597" s="2" t="str">
        <x:v>REQ-22593</x:v>
      </x:c>
      <x:c r="B22597" s="2" t="n">
        <x:v>5</x:v>
      </x:c>
      <x:c r="C22597" s="2" t="str">
        <x:v>Research</x:v>
      </x:c>
      <x:c r="D22597" s="2" t="str">
        <x:v>Swift</x:v>
      </x:c>
      <x:c r="E22597" s="16" t="n">
        <x:v>15498</x:v>
      </x:c>
      <x:c r="F22597" s="16" t="n">
        <x:v>1039</x:v>
      </x:c>
      <x:c r="G22597" s="15" t="n">
        <x:f>VLOOKUP(D22597,'Pricing'!$A$6:$E$8,5,FALSE)</x:f>
        <x:v>0.246</x:v>
      </x:c>
      <x:c r="H22597" s="15" t="n">
        <x:f>VLOOKUP(D22597,'Pricing'!$A$6:$E$8,4,FALSE)</x:f>
        <x:v>1.2</x:v>
      </x:c>
      <x:c r="I22597" s="15" t="n">
        <x:f>E22597*G22597/1000000</x:f>
        <x:v>0.0038125079999999996</x:v>
      </x:c>
      <x:c r="J22597" s="15" t="n">
        <x:f>F22597*H22597/1000000</x:f>
        <x:v>0.0012468</x:v>
      </x:c>
      <x:c r="K22597" s="15" t="n">
        <x:f>SUM(I22597:J22597)</x:f>
        <x:v>0.005059307999999999</x:v>
      </x:c>
    </x:row>
    <x:row r="22598" ht="23" customHeight="1">
      <x:c r="A22598" s="2" t="str">
        <x:v>REQ-22594</x:v>
      </x:c>
      <x:c r="B22598" s="2" t="n">
        <x:v>14</x:v>
      </x:c>
      <x:c r="C22598" s="2" t="str">
        <x:v>Support</x:v>
      </x:c>
      <x:c r="D22598" s="2" t="str">
        <x:v>Balanced</x:v>
      </x:c>
      <x:c r="E22598" s="16" t="n">
        <x:v>49073</x:v>
      </x:c>
      <x:c r="F22598" s="16" t="n">
        <x:v>452</x:v>
      </x:c>
      <x:c r="G22598" s="15" t="n">
        <x:f>VLOOKUP(D22598,'Pricing'!$A$6:$E$8,5,FALSE)</x:f>
        <x:v>1.2300000000000002</x:v>
      </x:c>
      <x:c r="H22598" s="15" t="n">
        <x:f>VLOOKUP(D22598,'Pricing'!$A$6:$E$8,4,FALSE)</x:f>
        <x:v>6</x:v>
      </x:c>
      <x:c r="I22598" s="15" t="n">
        <x:f>E22598*G22598/1000000</x:f>
        <x:v>0.06035979000000001</x:v>
      </x:c>
      <x:c r="J22598" s="15" t="n">
        <x:f>F22598*H22598/1000000</x:f>
        <x:v>0.002712</x:v>
      </x:c>
      <x:c r="K22598" s="15" t="n">
        <x:f>SUM(I22598:J22598)</x:f>
        <x:v>0.06307179000000002</x:v>
      </x:c>
    </x:row>
    <x:row r="22599" ht="23" customHeight="1">
      <x:c r="A22599" s="2" t="str">
        <x:v>REQ-22595</x:v>
      </x:c>
      <x:c r="B22599" s="2" t="n">
        <x:v>12</x:v>
      </x:c>
      <x:c r="C22599" s="2" t="str">
        <x:v>Operations</x:v>
      </x:c>
      <x:c r="D22599" s="2" t="str">
        <x:v>Swift</x:v>
      </x:c>
      <x:c r="E22599" s="16" t="n">
        <x:v>91845</x:v>
      </x:c>
      <x:c r="F22599" s="16" t="n">
        <x:v>1036</x:v>
      </x:c>
      <x:c r="G22599" s="15" t="n">
        <x:f>VLOOKUP(D22599,'Pricing'!$A$6:$E$8,5,FALSE)</x:f>
        <x:v>0.246</x:v>
      </x:c>
      <x:c r="H22599" s="15" t="n">
        <x:f>VLOOKUP(D22599,'Pricing'!$A$6:$E$8,4,FALSE)</x:f>
        <x:v>1.2</x:v>
      </x:c>
      <x:c r="I22599" s="15" t="n">
        <x:f>E22599*G22599/1000000</x:f>
        <x:v>0.02259387</x:v>
      </x:c>
      <x:c r="J22599" s="15" t="n">
        <x:f>F22599*H22599/1000000</x:f>
        <x:v>0.0012432</x:v>
      </x:c>
      <x:c r="K22599" s="15" t="n">
        <x:f>SUM(I22599:J22599)</x:f>
        <x:v>0.02383707</x:v>
      </x:c>
    </x:row>
    <x:row r="22600" ht="23" customHeight="1">
      <x:c r="A22600" s="2" t="str">
        <x:v>REQ-22596</x:v>
      </x:c>
      <x:c r="B22600" s="2" t="n">
        <x:v>27</x:v>
      </x:c>
      <x:c r="C22600" s="2" t="str">
        <x:v>Support</x:v>
      </x:c>
      <x:c r="D22600" s="2" t="str">
        <x:v>Reasoning</x:v>
      </x:c>
      <x:c r="E22600" s="16" t="n">
        <x:v>110954</x:v>
      </x:c>
      <x:c r="F22600" s="16" t="n">
        <x:v>2331</x:v>
      </x:c>
      <x:c r="G22600" s="15" t="n">
        <x:f>VLOOKUP(D22600,'Pricing'!$A$6:$E$8,5,FALSE)</x:f>
        <x:v>4.920000000000001</x:v>
      </x:c>
      <x:c r="H22600" s="15" t="n">
        <x:f>VLOOKUP(D22600,'Pricing'!$A$6:$E$8,4,FALSE)</x:f>
        <x:v>24</x:v>
      </x:c>
      <x:c r="I22600" s="15" t="n">
        <x:f>E22600*G22600/1000000</x:f>
        <x:v>0.54589368</x:v>
      </x:c>
      <x:c r="J22600" s="15" t="n">
        <x:f>F22600*H22600/1000000</x:f>
        <x:v>0.055944</x:v>
      </x:c>
      <x:c r="K22600" s="15" t="n">
        <x:f>SUM(I22600:J22600)</x:f>
        <x:v>0.60183768</x:v>
      </x:c>
    </x:row>
    <x:row r="22601" ht="23" customHeight="1">
      <x:c r="A22601" s="2" t="str">
        <x:v>REQ-22597</x:v>
      </x:c>
      <x:c r="B22601" s="2" t="n">
        <x:v>14</x:v>
      </x:c>
      <x:c r="C22601" s="2" t="str">
        <x:v>Engineering</x:v>
      </x:c>
      <x:c r="D22601" s="2" t="str">
        <x:v>Swift</x:v>
      </x:c>
      <x:c r="E22601" s="16" t="n">
        <x:v>21725</x:v>
      </x:c>
      <x:c r="F22601" s="16" t="n">
        <x:v>3237</x:v>
      </x:c>
      <x:c r="G22601" s="15" t="n">
        <x:f>VLOOKUP(D22601,'Pricing'!$A$6:$E$8,5,FALSE)</x:f>
        <x:v>0.246</x:v>
      </x:c>
      <x:c r="H22601" s="15" t="n">
        <x:f>VLOOKUP(D22601,'Pricing'!$A$6:$E$8,4,FALSE)</x:f>
        <x:v>1.2</x:v>
      </x:c>
      <x:c r="I22601" s="15" t="n">
        <x:f>E22601*G22601/1000000</x:f>
        <x:v>0.00534435</x:v>
      </x:c>
      <x:c r="J22601" s="15" t="n">
        <x:f>F22601*H22601/1000000</x:f>
        <x:v>0.0038843999999999997</x:v>
      </x:c>
      <x:c r="K22601" s="15" t="n">
        <x:f>SUM(I22601:J22601)</x:f>
        <x:v>0.00922875</x:v>
      </x:c>
    </x:row>
    <x:row r="22602" ht="23" customHeight="1">
      <x:c r="A22602" s="2" t="str">
        <x:v>REQ-22598</x:v>
      </x:c>
      <x:c r="B22602" s="2" t="n">
        <x:v>10</x:v>
      </x:c>
      <x:c r="C22602" s="2" t="str">
        <x:v>Support</x:v>
      </x:c>
      <x:c r="D22602" s="2" t="str">
        <x:v>Reasoning</x:v>
      </x:c>
      <x:c r="E22602" s="16" t="n">
        <x:v>65178</x:v>
      </x:c>
      <x:c r="F22602" s="16" t="n">
        <x:v>823</x:v>
      </x:c>
      <x:c r="G22602" s="15" t="n">
        <x:f>VLOOKUP(D22602,'Pricing'!$A$6:$E$8,5,FALSE)</x:f>
        <x:v>4.920000000000001</x:v>
      </x:c>
      <x:c r="H22602" s="15" t="n">
        <x:f>VLOOKUP(D22602,'Pricing'!$A$6:$E$8,4,FALSE)</x:f>
        <x:v>24</x:v>
      </x:c>
      <x:c r="I22602" s="15" t="n">
        <x:f>E22602*G22602/1000000</x:f>
        <x:v>0.3206757600000001</x:v>
      </x:c>
      <x:c r="J22602" s="15" t="n">
        <x:f>F22602*H22602/1000000</x:f>
        <x:v>0.019752</x:v>
      </x:c>
      <x:c r="K22602" s="15" t="n">
        <x:f>SUM(I22602:J22602)</x:f>
        <x:v>0.3404277600000001</x:v>
      </x:c>
    </x:row>
    <x:row r="22603" ht="23" customHeight="1">
      <x:c r="A22603" s="2" t="str">
        <x:v>REQ-22599</x:v>
      </x:c>
      <x:c r="B22603" s="2" t="n">
        <x:v>19</x:v>
      </x:c>
      <x:c r="C22603" s="2" t="str">
        <x:v>Research</x:v>
      </x:c>
      <x:c r="D22603" s="2" t="str">
        <x:v>Swift</x:v>
      </x:c>
      <x:c r="E22603" s="16" t="n">
        <x:v>12149</x:v>
      </x:c>
      <x:c r="F22603" s="16" t="n">
        <x:v>2450</x:v>
      </x:c>
      <x:c r="G22603" s="15" t="n">
        <x:f>VLOOKUP(D22603,'Pricing'!$A$6:$E$8,5,FALSE)</x:f>
        <x:v>0.246</x:v>
      </x:c>
      <x:c r="H22603" s="15" t="n">
        <x:f>VLOOKUP(D22603,'Pricing'!$A$6:$E$8,4,FALSE)</x:f>
        <x:v>1.2</x:v>
      </x:c>
      <x:c r="I22603" s="15" t="n">
        <x:f>E22603*G22603/1000000</x:f>
        <x:v>0.002988654</x:v>
      </x:c>
      <x:c r="J22603" s="15" t="n">
        <x:f>F22603*H22603/1000000</x:f>
        <x:v>0.00294</x:v>
      </x:c>
      <x:c r="K22603" s="15" t="n">
        <x:f>SUM(I22603:J22603)</x:f>
        <x:v>0.005928654</x:v>
      </x:c>
    </x:row>
    <x:row r="22604" ht="23" customHeight="1">
      <x:c r="A22604" s="2" t="str">
        <x:v>REQ-22600</x:v>
      </x:c>
      <x:c r="B22604" s="2" t="n">
        <x:v>6</x:v>
      </x:c>
      <x:c r="C22604" s="2" t="str">
        <x:v>Support</x:v>
      </x:c>
      <x:c r="D22604" s="2" t="str">
        <x:v>Balanced</x:v>
      </x:c>
      <x:c r="E22604" s="16" t="n">
        <x:v>4685</x:v>
      </x:c>
      <x:c r="F22604" s="16" t="n">
        <x:v>389</x:v>
      </x:c>
      <x:c r="G22604" s="15" t="n">
        <x:f>VLOOKUP(D22604,'Pricing'!$A$6:$E$8,5,FALSE)</x:f>
        <x:v>1.2300000000000002</x:v>
      </x:c>
      <x:c r="H22604" s="15" t="n">
        <x:f>VLOOKUP(D22604,'Pricing'!$A$6:$E$8,4,FALSE)</x:f>
        <x:v>6</x:v>
      </x:c>
      <x:c r="I22604" s="15" t="n">
        <x:f>E22604*G22604/1000000</x:f>
        <x:v>0.005762550000000001</x:v>
      </x:c>
      <x:c r="J22604" s="15" t="n">
        <x:f>F22604*H22604/1000000</x:f>
        <x:v>0.002334</x:v>
      </x:c>
      <x:c r="K22604" s="15" t="n">
        <x:f>SUM(I22604:J22604)</x:f>
        <x:v>0.008096550000000001</x:v>
      </x:c>
    </x:row>
    <x:row r="22605" ht="23" customHeight="1">
      <x:c r="A22605" s="2" t="str">
        <x:v>REQ-22601</x:v>
      </x:c>
      <x:c r="B22605" s="2" t="n">
        <x:v>11</x:v>
      </x:c>
      <x:c r="C22605" s="2" t="str">
        <x:v>Research</x:v>
      </x:c>
      <x:c r="D22605" s="2" t="str">
        <x:v>Swift</x:v>
      </x:c>
      <x:c r="E22605" s="16" t="n">
        <x:v>71742</x:v>
      </x:c>
      <x:c r="F22605" s="16" t="n">
        <x:v>2078</x:v>
      </x:c>
      <x:c r="G22605" s="15" t="n">
        <x:f>VLOOKUP(D22605,'Pricing'!$A$6:$E$8,5,FALSE)</x:f>
        <x:v>0.246</x:v>
      </x:c>
      <x:c r="H22605" s="15" t="n">
        <x:f>VLOOKUP(D22605,'Pricing'!$A$6:$E$8,4,FALSE)</x:f>
        <x:v>1.2</x:v>
      </x:c>
      <x:c r="I22605" s="15" t="n">
        <x:f>E22605*G22605/1000000</x:f>
        <x:v>0.017648531999999998</x:v>
      </x:c>
      <x:c r="J22605" s="15" t="n">
        <x:f>F22605*H22605/1000000</x:f>
        <x:v>0.0024936</x:v>
      </x:c>
      <x:c r="K22605" s="15" t="n">
        <x:f>SUM(I22605:J22605)</x:f>
        <x:v>0.020142131999999997</x:v>
      </x:c>
    </x:row>
    <x:row r="22606" ht="23" customHeight="1">
      <x:c r="A22606" s="2" t="str">
        <x:v>REQ-22602</x:v>
      </x:c>
      <x:c r="B22606" s="2" t="n">
        <x:v>5</x:v>
      </x:c>
      <x:c r="C22606" s="2" t="str">
        <x:v>Growth</x:v>
      </x:c>
      <x:c r="D22606" s="2" t="str">
        <x:v>Balanced</x:v>
      </x:c>
      <x:c r="E22606" s="16" t="n">
        <x:v>104334</x:v>
      </x:c>
      <x:c r="F22606" s="16" t="n">
        <x:v>402</x:v>
      </x:c>
      <x:c r="G22606" s="15" t="n">
        <x:f>VLOOKUP(D22606,'Pricing'!$A$6:$E$8,5,FALSE)</x:f>
        <x:v>1.2300000000000002</x:v>
      </x:c>
      <x:c r="H22606" s="15" t="n">
        <x:f>VLOOKUP(D22606,'Pricing'!$A$6:$E$8,4,FALSE)</x:f>
        <x:v>6</x:v>
      </x:c>
      <x:c r="I22606" s="15" t="n">
        <x:f>E22606*G22606/1000000</x:f>
        <x:v>0.12833082</x:v>
      </x:c>
      <x:c r="J22606" s="15" t="n">
        <x:f>F22606*H22606/1000000</x:f>
        <x:v>0.002412</x:v>
      </x:c>
      <x:c r="K22606" s="15" t="n">
        <x:f>SUM(I22606:J22606)</x:f>
        <x:v>0.13074282</x:v>
      </x:c>
    </x:row>
    <x:row r="22607" ht="23" customHeight="1">
      <x:c r="A22607" s="2" t="str">
        <x:v>REQ-22603</x:v>
      </x:c>
      <x:c r="B22607" s="2" t="n">
        <x:v>8</x:v>
      </x:c>
      <x:c r="C22607" s="2" t="str">
        <x:v>Operations</x:v>
      </x:c>
      <x:c r="D22607" s="2" t="str">
        <x:v>Balanced</x:v>
      </x:c>
      <x:c r="E22607" s="16" t="n">
        <x:v>5875</x:v>
      </x:c>
      <x:c r="F22607" s="16" t="n">
        <x:v>1781</x:v>
      </x:c>
      <x:c r="G22607" s="15" t="n">
        <x:f>VLOOKUP(D22607,'Pricing'!$A$6:$E$8,5,FALSE)</x:f>
        <x:v>1.2300000000000002</x:v>
      </x:c>
      <x:c r="H22607" s="15" t="n">
        <x:f>VLOOKUP(D22607,'Pricing'!$A$6:$E$8,4,FALSE)</x:f>
        <x:v>6</x:v>
      </x:c>
      <x:c r="I22607" s="15" t="n">
        <x:f>E22607*G22607/1000000</x:f>
        <x:v>0.007226250000000001</x:v>
      </x:c>
      <x:c r="J22607" s="15" t="n">
        <x:f>F22607*H22607/1000000</x:f>
        <x:v>0.010686</x:v>
      </x:c>
      <x:c r="K22607" s="15" t="n">
        <x:f>SUM(I22607:J22607)</x:f>
        <x:v>0.01791225</x:v>
      </x:c>
    </x:row>
    <x:row r="22608" ht="23" customHeight="1">
      <x:c r="A22608" s="2" t="str">
        <x:v>REQ-22604</x:v>
      </x:c>
      <x:c r="B22608" s="2" t="n">
        <x:v>12</x:v>
      </x:c>
      <x:c r="C22608" s="2" t="str">
        <x:v>Product</x:v>
      </x:c>
      <x:c r="D22608" s="2" t="str">
        <x:v>Swift</x:v>
      </x:c>
      <x:c r="E22608" s="16" t="n">
        <x:v>53734</x:v>
      </x:c>
      <x:c r="F22608" s="16" t="n">
        <x:v>2501</x:v>
      </x:c>
      <x:c r="G22608" s="15" t="n">
        <x:f>VLOOKUP(D22608,'Pricing'!$A$6:$E$8,5,FALSE)</x:f>
        <x:v>0.246</x:v>
      </x:c>
      <x:c r="H22608" s="15" t="n">
        <x:f>VLOOKUP(D22608,'Pricing'!$A$6:$E$8,4,FALSE)</x:f>
        <x:v>1.2</x:v>
      </x:c>
      <x:c r="I22608" s="15" t="n">
        <x:f>E22608*G22608/1000000</x:f>
        <x:v>0.013218564</x:v>
      </x:c>
      <x:c r="J22608" s="15" t="n">
        <x:f>F22608*H22608/1000000</x:f>
        <x:v>0.0030012</x:v>
      </x:c>
      <x:c r="K22608" s="15" t="n">
        <x:f>SUM(I22608:J22608)</x:f>
        <x:v>0.016219764</x:v>
      </x:c>
    </x:row>
    <x:row r="22609" ht="23" customHeight="1">
      <x:c r="A22609" s="2" t="str">
        <x:v>REQ-22605</x:v>
      </x:c>
      <x:c r="B22609" s="2" t="n">
        <x:v>26</x:v>
      </x:c>
      <x:c r="C22609" s="2" t="str">
        <x:v>Operations</x:v>
      </x:c>
      <x:c r="D22609" s="2" t="str">
        <x:v>Balanced</x:v>
      </x:c>
      <x:c r="E22609" s="16" t="n">
        <x:v>48367</x:v>
      </x:c>
      <x:c r="F22609" s="16" t="n">
        <x:v>591</x:v>
      </x:c>
      <x:c r="G22609" s="15" t="n">
        <x:f>VLOOKUP(D22609,'Pricing'!$A$6:$E$8,5,FALSE)</x:f>
        <x:v>1.2300000000000002</x:v>
      </x:c>
      <x:c r="H22609" s="15" t="n">
        <x:f>VLOOKUP(D22609,'Pricing'!$A$6:$E$8,4,FALSE)</x:f>
        <x:v>6</x:v>
      </x:c>
      <x:c r="I22609" s="15" t="n">
        <x:f>E22609*G22609/1000000</x:f>
        <x:v>0.05949141000000001</x:v>
      </x:c>
      <x:c r="J22609" s="15" t="n">
        <x:f>F22609*H22609/1000000</x:f>
        <x:v>0.003546</x:v>
      </x:c>
      <x:c r="K22609" s="15" t="n">
        <x:f>SUM(I22609:J22609)</x:f>
        <x:v>0.06303741</x:v>
      </x:c>
    </x:row>
    <x:row r="22610" ht="23" customHeight="1">
      <x:c r="A22610" s="2" t="str">
        <x:v>REQ-22606</x:v>
      </x:c>
      <x:c r="B22610" s="2" t="n">
        <x:v>23</x:v>
      </x:c>
      <x:c r="C22610" s="2" t="str">
        <x:v>Product</x:v>
      </x:c>
      <x:c r="D22610" s="2" t="str">
        <x:v>Swift</x:v>
      </x:c>
      <x:c r="E22610" s="16" t="n">
        <x:v>13253</x:v>
      </x:c>
      <x:c r="F22610" s="16" t="n">
        <x:v>3186</x:v>
      </x:c>
      <x:c r="G22610" s="15" t="n">
        <x:f>VLOOKUP(D22610,'Pricing'!$A$6:$E$8,5,FALSE)</x:f>
        <x:v>0.246</x:v>
      </x:c>
      <x:c r="H22610" s="15" t="n">
        <x:f>VLOOKUP(D22610,'Pricing'!$A$6:$E$8,4,FALSE)</x:f>
        <x:v>1.2</x:v>
      </x:c>
      <x:c r="I22610" s="15" t="n">
        <x:f>E22610*G22610/1000000</x:f>
        <x:v>0.003260238</x:v>
      </x:c>
      <x:c r="J22610" s="15" t="n">
        <x:f>F22610*H22610/1000000</x:f>
        <x:v>0.0038231999999999997</x:v>
      </x:c>
      <x:c r="K22610" s="15" t="n">
        <x:f>SUM(I22610:J22610)</x:f>
        <x:v>0.007083437999999999</x:v>
      </x:c>
    </x:row>
    <x:row r="22611" ht="23" customHeight="1">
      <x:c r="A22611" s="2" t="str">
        <x:v>REQ-22607</x:v>
      </x:c>
      <x:c r="B22611" s="2" t="n">
        <x:v>9</x:v>
      </x:c>
      <x:c r="C22611" s="2" t="str">
        <x:v>Engineering</x:v>
      </x:c>
      <x:c r="D22611" s="2" t="str">
        <x:v>Balanced</x:v>
      </x:c>
      <x:c r="E22611" s="16" t="n">
        <x:v>64993</x:v>
      </x:c>
      <x:c r="F22611" s="16" t="n">
        <x:v>929</x:v>
      </x:c>
      <x:c r="G22611" s="15" t="n">
        <x:f>VLOOKUP(D22611,'Pricing'!$A$6:$E$8,5,FALSE)</x:f>
        <x:v>1.2300000000000002</x:v>
      </x:c>
      <x:c r="H22611" s="15" t="n">
        <x:f>VLOOKUP(D22611,'Pricing'!$A$6:$E$8,4,FALSE)</x:f>
        <x:v>6</x:v>
      </x:c>
      <x:c r="I22611" s="15" t="n">
        <x:f>E22611*G22611/1000000</x:f>
        <x:v>0.07994139000000001</x:v>
      </x:c>
      <x:c r="J22611" s="15" t="n">
        <x:f>F22611*H22611/1000000</x:f>
        <x:v>0.005574</x:v>
      </x:c>
      <x:c r="K22611" s="15" t="n">
        <x:f>SUM(I22611:J22611)</x:f>
        <x:v>0.08551539000000001</x:v>
      </x:c>
    </x:row>
    <x:row r="22612" ht="23" customHeight="1">
      <x:c r="A22612" s="2" t="str">
        <x:v>REQ-22608</x:v>
      </x:c>
      <x:c r="B22612" s="2" t="n">
        <x:v>22</x:v>
      </x:c>
      <x:c r="C22612" s="2" t="str">
        <x:v>Support</x:v>
      </x:c>
      <x:c r="D22612" s="2" t="str">
        <x:v>Swift</x:v>
      </x:c>
      <x:c r="E22612" s="16" t="n">
        <x:v>22379</x:v>
      </x:c>
      <x:c r="F22612" s="16" t="n">
        <x:v>1713</x:v>
      </x:c>
      <x:c r="G22612" s="15" t="n">
        <x:f>VLOOKUP(D22612,'Pricing'!$A$6:$E$8,5,FALSE)</x:f>
        <x:v>0.246</x:v>
      </x:c>
      <x:c r="H22612" s="15" t="n">
        <x:f>VLOOKUP(D22612,'Pricing'!$A$6:$E$8,4,FALSE)</x:f>
        <x:v>1.2</x:v>
      </x:c>
      <x:c r="I22612" s="15" t="n">
        <x:f>E22612*G22612/1000000</x:f>
        <x:v>0.0055052339999999995</x:v>
      </x:c>
      <x:c r="J22612" s="15" t="n">
        <x:f>F22612*H22612/1000000</x:f>
        <x:v>0.0020556</x:v>
      </x:c>
      <x:c r="K22612" s="15" t="n">
        <x:f>SUM(I22612:J22612)</x:f>
        <x:v>0.007560833999999999</x:v>
      </x:c>
    </x:row>
    <x:row r="22613" ht="23" customHeight="1">
      <x:c r="A22613" s="2" t="str">
        <x:v>REQ-22609</x:v>
      </x:c>
      <x:c r="B22613" s="2" t="n">
        <x:v>7</x:v>
      </x:c>
      <x:c r="C22613" s="2" t="str">
        <x:v>Engineering</x:v>
      </x:c>
      <x:c r="D22613" s="2" t="str">
        <x:v>Balanced</x:v>
      </x:c>
      <x:c r="E22613" s="16" t="n">
        <x:v>74077</x:v>
      </x:c>
      <x:c r="F22613" s="16" t="n">
        <x:v>2126</x:v>
      </x:c>
      <x:c r="G22613" s="15" t="n">
        <x:f>VLOOKUP(D22613,'Pricing'!$A$6:$E$8,5,FALSE)</x:f>
        <x:v>1.2300000000000002</x:v>
      </x:c>
      <x:c r="H22613" s="15" t="n">
        <x:f>VLOOKUP(D22613,'Pricing'!$A$6:$E$8,4,FALSE)</x:f>
        <x:v>6</x:v>
      </x:c>
      <x:c r="I22613" s="15" t="n">
        <x:f>E22613*G22613/1000000</x:f>
        <x:v>0.09111471000000002</x:v>
      </x:c>
      <x:c r="J22613" s="15" t="n">
        <x:f>F22613*H22613/1000000</x:f>
        <x:v>0.012756</x:v>
      </x:c>
      <x:c r="K22613" s="15" t="n">
        <x:f>SUM(I22613:J22613)</x:f>
        <x:v>0.10387071000000002</x:v>
      </x:c>
    </x:row>
    <x:row r="22614" ht="23" customHeight="1">
      <x:c r="A22614" s="2" t="str">
        <x:v>REQ-22610</x:v>
      </x:c>
      <x:c r="B22614" s="2" t="n">
        <x:v>13</x:v>
      </x:c>
      <x:c r="C22614" s="2" t="str">
        <x:v>Product</x:v>
      </x:c>
      <x:c r="D22614" s="2" t="str">
        <x:v>Swift</x:v>
      </x:c>
      <x:c r="E22614" s="16" t="n">
        <x:v>22426</x:v>
      </x:c>
      <x:c r="F22614" s="16" t="n">
        <x:v>267</x:v>
      </x:c>
      <x:c r="G22614" s="15" t="n">
        <x:f>VLOOKUP(D22614,'Pricing'!$A$6:$E$8,5,FALSE)</x:f>
        <x:v>0.246</x:v>
      </x:c>
      <x:c r="H22614" s="15" t="n">
        <x:f>VLOOKUP(D22614,'Pricing'!$A$6:$E$8,4,FALSE)</x:f>
        <x:v>1.2</x:v>
      </x:c>
      <x:c r="I22614" s="15" t="n">
        <x:f>E22614*G22614/1000000</x:f>
        <x:v>0.005516796</x:v>
      </x:c>
      <x:c r="J22614" s="15" t="n">
        <x:f>F22614*H22614/1000000</x:f>
        <x:v>0.0003204</x:v>
      </x:c>
      <x:c r="K22614" s="15" t="n">
        <x:f>SUM(I22614:J22614)</x:f>
        <x:v>0.005837196</x:v>
      </x:c>
    </x:row>
    <x:row r="22615" ht="23" customHeight="1">
      <x:c r="A22615" s="2" t="str">
        <x:v>REQ-22611</x:v>
      </x:c>
      <x:c r="B22615" s="2" t="n">
        <x:v>6</x:v>
      </x:c>
      <x:c r="C22615" s="2" t="str">
        <x:v>Research</x:v>
      </x:c>
      <x:c r="D22615" s="2" t="str">
        <x:v>Swift</x:v>
      </x:c>
      <x:c r="E22615" s="16" t="n">
        <x:v>75729</x:v>
      </x:c>
      <x:c r="F22615" s="16" t="n">
        <x:v>1914</x:v>
      </x:c>
      <x:c r="G22615" s="15" t="n">
        <x:f>VLOOKUP(D22615,'Pricing'!$A$6:$E$8,5,FALSE)</x:f>
        <x:v>0.246</x:v>
      </x:c>
      <x:c r="H22615" s="15" t="n">
        <x:f>VLOOKUP(D22615,'Pricing'!$A$6:$E$8,4,FALSE)</x:f>
        <x:v>1.2</x:v>
      </x:c>
      <x:c r="I22615" s="15" t="n">
        <x:f>E22615*G22615/1000000</x:f>
        <x:v>0.018629333999999997</x:v>
      </x:c>
      <x:c r="J22615" s="15" t="n">
        <x:f>F22615*H22615/1000000</x:f>
        <x:v>0.0022968</x:v>
      </x:c>
      <x:c r="K22615" s="15" t="n">
        <x:f>SUM(I22615:J22615)</x:f>
        <x:v>0.020926134</x:v>
      </x:c>
    </x:row>
    <x:row r="22616" ht="23" customHeight="1">
      <x:c r="A22616" s="2" t="str">
        <x:v>REQ-22612</x:v>
      </x:c>
      <x:c r="B22616" s="2" t="n">
        <x:v>4</x:v>
      </x:c>
      <x:c r="C22616" s="2" t="str">
        <x:v>Support</x:v>
      </x:c>
      <x:c r="D22616" s="2" t="str">
        <x:v>Balanced</x:v>
      </x:c>
      <x:c r="E22616" s="16" t="n">
        <x:v>114629</x:v>
      </x:c>
      <x:c r="F22616" s="16" t="n">
        <x:v>1453</x:v>
      </x:c>
      <x:c r="G22616" s="15" t="n">
        <x:f>VLOOKUP(D22616,'Pricing'!$A$6:$E$8,5,FALSE)</x:f>
        <x:v>1.2300000000000002</x:v>
      </x:c>
      <x:c r="H22616" s="15" t="n">
        <x:f>VLOOKUP(D22616,'Pricing'!$A$6:$E$8,4,FALSE)</x:f>
        <x:v>6</x:v>
      </x:c>
      <x:c r="I22616" s="15" t="n">
        <x:f>E22616*G22616/1000000</x:f>
        <x:v>0.14099367000000002</x:v>
      </x:c>
      <x:c r="J22616" s="15" t="n">
        <x:f>F22616*H22616/1000000</x:f>
        <x:v>0.008718</x:v>
      </x:c>
      <x:c r="K22616" s="15" t="n">
        <x:f>SUM(I22616:J22616)</x:f>
        <x:v>0.14971167000000002</x:v>
      </x:c>
    </x:row>
    <x:row r="22617" ht="23" customHeight="1">
      <x:c r="A22617" s="2" t="str">
        <x:v>REQ-22613</x:v>
      </x:c>
      <x:c r="B22617" s="2" t="n">
        <x:v>24</x:v>
      </x:c>
      <x:c r="C22617" s="2" t="str">
        <x:v>Research</x:v>
      </x:c>
      <x:c r="D22617" s="2" t="str">
        <x:v>Balanced</x:v>
      </x:c>
      <x:c r="E22617" s="16" t="n">
        <x:v>19852</x:v>
      </x:c>
      <x:c r="F22617" s="16" t="n">
        <x:v>3969</x:v>
      </x:c>
      <x:c r="G22617" s="15" t="n">
        <x:f>VLOOKUP(D22617,'Pricing'!$A$6:$E$8,5,FALSE)</x:f>
        <x:v>1.2300000000000002</x:v>
      </x:c>
      <x:c r="H22617" s="15" t="n">
        <x:f>VLOOKUP(D22617,'Pricing'!$A$6:$E$8,4,FALSE)</x:f>
        <x:v>6</x:v>
      </x:c>
      <x:c r="I22617" s="15" t="n">
        <x:f>E22617*G22617/1000000</x:f>
        <x:v>0.024417960000000002</x:v>
      </x:c>
      <x:c r="J22617" s="15" t="n">
        <x:f>F22617*H22617/1000000</x:f>
        <x:v>0.023814</x:v>
      </x:c>
      <x:c r="K22617" s="15" t="n">
        <x:f>SUM(I22617:J22617)</x:f>
        <x:v>0.048231960000000004</x:v>
      </x:c>
    </x:row>
    <x:row r="22618" ht="23" customHeight="1">
      <x:c r="A22618" s="2" t="str">
        <x:v>REQ-22614</x:v>
      </x:c>
      <x:c r="B22618" s="2" t="n">
        <x:v>13</x:v>
      </x:c>
      <x:c r="C22618" s="2" t="str">
        <x:v>Growth</x:v>
      </x:c>
      <x:c r="D22618" s="2" t="str">
        <x:v>Balanced</x:v>
      </x:c>
      <x:c r="E22618" s="16" t="n">
        <x:v>52106</x:v>
      </x:c>
      <x:c r="F22618" s="16" t="n">
        <x:v>2681</x:v>
      </x:c>
      <x:c r="G22618" s="15" t="n">
        <x:f>VLOOKUP(D22618,'Pricing'!$A$6:$E$8,5,FALSE)</x:f>
        <x:v>1.2300000000000002</x:v>
      </x:c>
      <x:c r="H22618" s="15" t="n">
        <x:f>VLOOKUP(D22618,'Pricing'!$A$6:$E$8,4,FALSE)</x:f>
        <x:v>6</x:v>
      </x:c>
      <x:c r="I22618" s="15" t="n">
        <x:f>E22618*G22618/1000000</x:f>
        <x:v>0.06409038000000002</x:v>
      </x:c>
      <x:c r="J22618" s="15" t="n">
        <x:f>F22618*H22618/1000000</x:f>
        <x:v>0.016086</x:v>
      </x:c>
      <x:c r="K22618" s="15" t="n">
        <x:f>SUM(I22618:J22618)</x:f>
        <x:v>0.08017638000000002</x:v>
      </x:c>
    </x:row>
    <x:row r="22619" ht="23" customHeight="1">
      <x:c r="A22619" s="2" t="str">
        <x:v>REQ-22615</x:v>
      </x:c>
      <x:c r="B22619" s="2" t="n">
        <x:v>9</x:v>
      </x:c>
      <x:c r="C22619" s="2" t="str">
        <x:v>Engineering</x:v>
      </x:c>
      <x:c r="D22619" s="2" t="str">
        <x:v>Balanced</x:v>
      </x:c>
      <x:c r="E22619" s="16" t="n">
        <x:v>106421</x:v>
      </x:c>
      <x:c r="F22619" s="16" t="n">
        <x:v>1225</x:v>
      </x:c>
      <x:c r="G22619" s="15" t="n">
        <x:f>VLOOKUP(D22619,'Pricing'!$A$6:$E$8,5,FALSE)</x:f>
        <x:v>1.2300000000000002</x:v>
      </x:c>
      <x:c r="H22619" s="15" t="n">
        <x:f>VLOOKUP(D22619,'Pricing'!$A$6:$E$8,4,FALSE)</x:f>
        <x:v>6</x:v>
      </x:c>
      <x:c r="I22619" s="15" t="n">
        <x:f>E22619*G22619/1000000</x:f>
        <x:v>0.13089783000000002</x:v>
      </x:c>
      <x:c r="J22619" s="15" t="n">
        <x:f>F22619*H22619/1000000</x:f>
        <x:v>0.00735</x:v>
      </x:c>
      <x:c r="K22619" s="15" t="n">
        <x:f>SUM(I22619:J22619)</x:f>
        <x:v>0.13824783000000002</x:v>
      </x:c>
    </x:row>
    <x:row r="22620" ht="23" customHeight="1">
      <x:c r="A22620" s="2" t="str">
        <x:v>REQ-22616</x:v>
      </x:c>
      <x:c r="B22620" s="2" t="n">
        <x:v>28</x:v>
      </x:c>
      <x:c r="C22620" s="2" t="str">
        <x:v>Product</x:v>
      </x:c>
      <x:c r="D22620" s="2" t="str">
        <x:v>Swift</x:v>
      </x:c>
      <x:c r="E22620" s="16" t="n">
        <x:v>50563</x:v>
      </x:c>
      <x:c r="F22620" s="16" t="n">
        <x:v>3525</x:v>
      </x:c>
      <x:c r="G22620" s="15" t="n">
        <x:f>VLOOKUP(D22620,'Pricing'!$A$6:$E$8,5,FALSE)</x:f>
        <x:v>0.246</x:v>
      </x:c>
      <x:c r="H22620" s="15" t="n">
        <x:f>VLOOKUP(D22620,'Pricing'!$A$6:$E$8,4,FALSE)</x:f>
        <x:v>1.2</x:v>
      </x:c>
      <x:c r="I22620" s="15" t="n">
        <x:f>E22620*G22620/1000000</x:f>
        <x:v>0.012438498</x:v>
      </x:c>
      <x:c r="J22620" s="15" t="n">
        <x:f>F22620*H22620/1000000</x:f>
        <x:v>0.00423</x:v>
      </x:c>
      <x:c r="K22620" s="15" t="n">
        <x:f>SUM(I22620:J22620)</x:f>
        <x:v>0.016668498</x:v>
      </x:c>
    </x:row>
    <x:row r="22621" ht="23" customHeight="1">
      <x:c r="A22621" s="2" t="str">
        <x:v>REQ-22617</x:v>
      </x:c>
      <x:c r="B22621" s="2" t="n">
        <x:v>25</x:v>
      </x:c>
      <x:c r="C22621" s="2" t="str">
        <x:v>Research</x:v>
      </x:c>
      <x:c r="D22621" s="2" t="str">
        <x:v>Swift</x:v>
      </x:c>
      <x:c r="E22621" s="16" t="n">
        <x:v>79174</x:v>
      </x:c>
      <x:c r="F22621" s="16" t="n">
        <x:v>1137</x:v>
      </x:c>
      <x:c r="G22621" s="15" t="n">
        <x:f>VLOOKUP(D22621,'Pricing'!$A$6:$E$8,5,FALSE)</x:f>
        <x:v>0.246</x:v>
      </x:c>
      <x:c r="H22621" s="15" t="n">
        <x:f>VLOOKUP(D22621,'Pricing'!$A$6:$E$8,4,FALSE)</x:f>
        <x:v>1.2</x:v>
      </x:c>
      <x:c r="I22621" s="15" t="n">
        <x:f>E22621*G22621/1000000</x:f>
        <x:v>0.019476804</x:v>
      </x:c>
      <x:c r="J22621" s="15" t="n">
        <x:f>F22621*H22621/1000000</x:f>
        <x:v>0.0013643999999999998</x:v>
      </x:c>
      <x:c r="K22621" s="15" t="n">
        <x:f>SUM(I22621:J22621)</x:f>
        <x:v>0.020841204</x:v>
      </x:c>
    </x:row>
    <x:row r="22622" ht="23" customHeight="1">
      <x:c r="A22622" s="2" t="str">
        <x:v>REQ-22618</x:v>
      </x:c>
      <x:c r="B22622" s="2" t="n">
        <x:v>2</x:v>
      </x:c>
      <x:c r="C22622" s="2" t="str">
        <x:v>Product</x:v>
      </x:c>
      <x:c r="D22622" s="2" t="str">
        <x:v>Balanced</x:v>
      </x:c>
      <x:c r="E22622" s="16" t="n">
        <x:v>44287</x:v>
      </x:c>
      <x:c r="F22622" s="16" t="n">
        <x:v>2353</x:v>
      </x:c>
      <x:c r="G22622" s="15" t="n">
        <x:f>VLOOKUP(D22622,'Pricing'!$A$6:$E$8,5,FALSE)</x:f>
        <x:v>1.2300000000000002</x:v>
      </x:c>
      <x:c r="H22622" s="15" t="n">
        <x:f>VLOOKUP(D22622,'Pricing'!$A$6:$E$8,4,FALSE)</x:f>
        <x:v>6</x:v>
      </x:c>
      <x:c r="I22622" s="15" t="n">
        <x:f>E22622*G22622/1000000</x:f>
        <x:v>0.05447301000000001</x:v>
      </x:c>
      <x:c r="J22622" s="15" t="n">
        <x:f>F22622*H22622/1000000</x:f>
        <x:v>0.014118</x:v>
      </x:c>
      <x:c r="K22622" s="15" t="n">
        <x:f>SUM(I22622:J22622)</x:f>
        <x:v>0.06859101000000001</x:v>
      </x:c>
    </x:row>
    <x:row r="22623" ht="23" customHeight="1">
      <x:c r="A22623" s="2" t="str">
        <x:v>REQ-22619</x:v>
      </x:c>
      <x:c r="B22623" s="2" t="n">
        <x:v>2</x:v>
      </x:c>
      <x:c r="C22623" s="2" t="str">
        <x:v>Engineering</x:v>
      </x:c>
      <x:c r="D22623" s="2" t="str">
        <x:v>Balanced</x:v>
      </x:c>
      <x:c r="E22623" s="16" t="n">
        <x:v>119318</x:v>
      </x:c>
      <x:c r="F22623" s="16" t="n">
        <x:v>1742</x:v>
      </x:c>
      <x:c r="G22623" s="15" t="n">
        <x:f>VLOOKUP(D22623,'Pricing'!$A$6:$E$8,5,FALSE)</x:f>
        <x:v>1.2300000000000002</x:v>
      </x:c>
      <x:c r="H22623" s="15" t="n">
        <x:f>VLOOKUP(D22623,'Pricing'!$A$6:$E$8,4,FALSE)</x:f>
        <x:v>6</x:v>
      </x:c>
      <x:c r="I22623" s="15" t="n">
        <x:f>E22623*G22623/1000000</x:f>
        <x:v>0.14676114</x:v>
      </x:c>
      <x:c r="J22623" s="15" t="n">
        <x:f>F22623*H22623/1000000</x:f>
        <x:v>0.010452</x:v>
      </x:c>
      <x:c r="K22623" s="15" t="n">
        <x:f>SUM(I22623:J22623)</x:f>
        <x:v>0.15721314</x:v>
      </x:c>
    </x:row>
    <x:row r="22624" ht="23" customHeight="1">
      <x:c r="A22624" s="2" t="str">
        <x:v>REQ-22620</x:v>
      </x:c>
      <x:c r="B22624" s="2" t="n">
        <x:v>3</x:v>
      </x:c>
      <x:c r="C22624" s="2" t="str">
        <x:v>Growth</x:v>
      </x:c>
      <x:c r="D22624" s="2" t="str">
        <x:v>Swift</x:v>
      </x:c>
      <x:c r="E22624" s="16" t="n">
        <x:v>81201</x:v>
      </x:c>
      <x:c r="F22624" s="16" t="n">
        <x:v>1602</x:v>
      </x:c>
      <x:c r="G22624" s="15" t="n">
        <x:f>VLOOKUP(D22624,'Pricing'!$A$6:$E$8,5,FALSE)</x:f>
        <x:v>0.246</x:v>
      </x:c>
      <x:c r="H22624" s="15" t="n">
        <x:f>VLOOKUP(D22624,'Pricing'!$A$6:$E$8,4,FALSE)</x:f>
        <x:v>1.2</x:v>
      </x:c>
      <x:c r="I22624" s="15" t="n">
        <x:f>E22624*G22624/1000000</x:f>
        <x:v>0.019975446</x:v>
      </x:c>
      <x:c r="J22624" s="15" t="n">
        <x:f>F22624*H22624/1000000</x:f>
        <x:v>0.0019223999999999999</x:v>
      </x:c>
      <x:c r="K22624" s="15" t="n">
        <x:f>SUM(I22624:J22624)</x:f>
        <x:v>0.021897846000000002</x:v>
      </x:c>
    </x:row>
    <x:row r="22625" ht="23" customHeight="1">
      <x:c r="A22625" s="2" t="str">
        <x:v>REQ-22621</x:v>
      </x:c>
      <x:c r="B22625" s="2" t="n">
        <x:v>19</x:v>
      </x:c>
      <x:c r="C22625" s="2" t="str">
        <x:v>Operations</x:v>
      </x:c>
      <x:c r="D22625" s="2" t="str">
        <x:v>Balanced</x:v>
      </x:c>
      <x:c r="E22625" s="16" t="n">
        <x:v>104772</x:v>
      </x:c>
      <x:c r="F22625" s="16" t="n">
        <x:v>1081</x:v>
      </x:c>
      <x:c r="G22625" s="15" t="n">
        <x:f>VLOOKUP(D22625,'Pricing'!$A$6:$E$8,5,FALSE)</x:f>
        <x:v>1.2300000000000002</x:v>
      </x:c>
      <x:c r="H22625" s="15" t="n">
        <x:f>VLOOKUP(D22625,'Pricing'!$A$6:$E$8,4,FALSE)</x:f>
        <x:v>6</x:v>
      </x:c>
      <x:c r="I22625" s="15" t="n">
        <x:f>E22625*G22625/1000000</x:f>
        <x:v>0.12886956000000002</x:v>
      </x:c>
      <x:c r="J22625" s="15" t="n">
        <x:f>F22625*H22625/1000000</x:f>
        <x:v>0.006486</x:v>
      </x:c>
      <x:c r="K22625" s="15" t="n">
        <x:f>SUM(I22625:J22625)</x:f>
        <x:v>0.13535556</x:v>
      </x:c>
    </x:row>
    <x:row r="22626" ht="23" customHeight="1">
      <x:c r="A22626" s="2" t="str">
        <x:v>REQ-22622</x:v>
      </x:c>
      <x:c r="B22626" s="2" t="n">
        <x:v>9</x:v>
      </x:c>
      <x:c r="C22626" s="2" t="str">
        <x:v>Growth</x:v>
      </x:c>
      <x:c r="D22626" s="2" t="str">
        <x:v>Reasoning</x:v>
      </x:c>
      <x:c r="E22626" s="16" t="n">
        <x:v>95015</x:v>
      </x:c>
      <x:c r="F22626" s="16" t="n">
        <x:v>643</x:v>
      </x:c>
      <x:c r="G22626" s="15" t="n">
        <x:f>VLOOKUP(D22626,'Pricing'!$A$6:$E$8,5,FALSE)</x:f>
        <x:v>4.920000000000001</x:v>
      </x:c>
      <x:c r="H22626" s="15" t="n">
        <x:f>VLOOKUP(D22626,'Pricing'!$A$6:$E$8,4,FALSE)</x:f>
        <x:v>24</x:v>
      </x:c>
      <x:c r="I22626" s="15" t="n">
        <x:f>E22626*G22626/1000000</x:f>
        <x:v>0.4674738000000001</x:v>
      </x:c>
      <x:c r="J22626" s="15" t="n">
        <x:f>F22626*H22626/1000000</x:f>
        <x:v>0.015432</x:v>
      </x:c>
      <x:c r="K22626" s="15" t="n">
        <x:f>SUM(I22626:J22626)</x:f>
        <x:v>0.4829058000000001</x:v>
      </x:c>
    </x:row>
    <x:row r="22627" ht="23" customHeight="1">
      <x:c r="A22627" s="2" t="str">
        <x:v>REQ-22623</x:v>
      </x:c>
      <x:c r="B22627" s="2" t="n">
        <x:v>6</x:v>
      </x:c>
      <x:c r="C22627" s="2" t="str">
        <x:v>Operations</x:v>
      </x:c>
      <x:c r="D22627" s="2" t="str">
        <x:v>Swift</x:v>
      </x:c>
      <x:c r="E22627" s="16" t="n">
        <x:v>27360</x:v>
      </x:c>
      <x:c r="F22627" s="16" t="n">
        <x:v>1569</x:v>
      </x:c>
      <x:c r="G22627" s="15" t="n">
        <x:f>VLOOKUP(D22627,'Pricing'!$A$6:$E$8,5,FALSE)</x:f>
        <x:v>0.246</x:v>
      </x:c>
      <x:c r="H22627" s="15" t="n">
        <x:f>VLOOKUP(D22627,'Pricing'!$A$6:$E$8,4,FALSE)</x:f>
        <x:v>1.2</x:v>
      </x:c>
      <x:c r="I22627" s="15" t="n">
        <x:f>E22627*G22627/1000000</x:f>
        <x:v>0.006730559999999999</x:v>
      </x:c>
      <x:c r="J22627" s="15" t="n">
        <x:f>F22627*H22627/1000000</x:f>
        <x:v>0.0018828</x:v>
      </x:c>
      <x:c r="K22627" s="15" t="n">
        <x:f>SUM(I22627:J22627)</x:f>
        <x:v>0.008613359999999999</x:v>
      </x:c>
    </x:row>
    <x:row r="22628" ht="23" customHeight="1">
      <x:c r="A22628" s="2" t="str">
        <x:v>REQ-22624</x:v>
      </x:c>
      <x:c r="B22628" s="2" t="n">
        <x:v>12</x:v>
      </x:c>
      <x:c r="C22628" s="2" t="str">
        <x:v>Support</x:v>
      </x:c>
      <x:c r="D22628" s="2" t="str">
        <x:v>Swift</x:v>
      </x:c>
      <x:c r="E22628" s="16" t="n">
        <x:v>46399</x:v>
      </x:c>
      <x:c r="F22628" s="16" t="n">
        <x:v>1280</x:v>
      </x:c>
      <x:c r="G22628" s="15" t="n">
        <x:f>VLOOKUP(D22628,'Pricing'!$A$6:$E$8,5,FALSE)</x:f>
        <x:v>0.246</x:v>
      </x:c>
      <x:c r="H22628" s="15" t="n">
        <x:f>VLOOKUP(D22628,'Pricing'!$A$6:$E$8,4,FALSE)</x:f>
        <x:v>1.2</x:v>
      </x:c>
      <x:c r="I22628" s="15" t="n">
        <x:f>E22628*G22628/1000000</x:f>
        <x:v>0.011414154000000001</x:v>
      </x:c>
      <x:c r="J22628" s="15" t="n">
        <x:f>F22628*H22628/1000000</x:f>
        <x:v>0.001536</x:v>
      </x:c>
      <x:c r="K22628" s="15" t="n">
        <x:f>SUM(I22628:J22628)</x:f>
        <x:v>0.012950154000000002</x:v>
      </x:c>
    </x:row>
    <x:row r="22629" ht="23" customHeight="1">
      <x:c r="A22629" s="2" t="str">
        <x:v>REQ-22625</x:v>
      </x:c>
      <x:c r="B22629" s="2" t="n">
        <x:v>7</x:v>
      </x:c>
      <x:c r="C22629" s="2" t="str">
        <x:v>Research</x:v>
      </x:c>
      <x:c r="D22629" s="2" t="str">
        <x:v>Swift</x:v>
      </x:c>
      <x:c r="E22629" s="16" t="n">
        <x:v>16914</x:v>
      </x:c>
      <x:c r="F22629" s="16" t="n">
        <x:v>1759</x:v>
      </x:c>
      <x:c r="G22629" s="15" t="n">
        <x:f>VLOOKUP(D22629,'Pricing'!$A$6:$E$8,5,FALSE)</x:f>
        <x:v>0.246</x:v>
      </x:c>
      <x:c r="H22629" s="15" t="n">
        <x:f>VLOOKUP(D22629,'Pricing'!$A$6:$E$8,4,FALSE)</x:f>
        <x:v>1.2</x:v>
      </x:c>
      <x:c r="I22629" s="15" t="n">
        <x:f>E22629*G22629/1000000</x:f>
        <x:v>0.004160844</x:v>
      </x:c>
      <x:c r="J22629" s="15" t="n">
        <x:f>F22629*H22629/1000000</x:f>
        <x:v>0.0021108</x:v>
      </x:c>
      <x:c r="K22629" s="15" t="n">
        <x:f>SUM(I22629:J22629)</x:f>
        <x:v>0.006271644</x:v>
      </x:c>
    </x:row>
    <x:row r="22630" ht="23" customHeight="1">
      <x:c r="A22630" s="2" t="str">
        <x:v>REQ-22626</x:v>
      </x:c>
      <x:c r="B22630" s="2" t="n">
        <x:v>1</x:v>
      </x:c>
      <x:c r="C22630" s="2" t="str">
        <x:v>Growth</x:v>
      </x:c>
      <x:c r="D22630" s="2" t="str">
        <x:v>Swift</x:v>
      </x:c>
      <x:c r="E22630" s="16" t="n">
        <x:v>49925</x:v>
      </x:c>
      <x:c r="F22630" s="16" t="n">
        <x:v>597</x:v>
      </x:c>
      <x:c r="G22630" s="15" t="n">
        <x:f>VLOOKUP(D22630,'Pricing'!$A$6:$E$8,5,FALSE)</x:f>
        <x:v>0.246</x:v>
      </x:c>
      <x:c r="H22630" s="15" t="n">
        <x:f>VLOOKUP(D22630,'Pricing'!$A$6:$E$8,4,FALSE)</x:f>
        <x:v>1.2</x:v>
      </x:c>
      <x:c r="I22630" s="15" t="n">
        <x:f>E22630*G22630/1000000</x:f>
        <x:v>0.012281549999999999</x:v>
      </x:c>
      <x:c r="J22630" s="15" t="n">
        <x:f>F22630*H22630/1000000</x:f>
        <x:v>0.0007164</x:v>
      </x:c>
      <x:c r="K22630" s="15" t="n">
        <x:f>SUM(I22630:J22630)</x:f>
        <x:v>0.01299795</x:v>
      </x:c>
    </x:row>
    <x:row r="22631" ht="23" customHeight="1">
      <x:c r="A22631" s="2" t="str">
        <x:v>REQ-22627</x:v>
      </x:c>
      <x:c r="B22631" s="2" t="n">
        <x:v>23</x:v>
      </x:c>
      <x:c r="C22631" s="2" t="str">
        <x:v>Operations</x:v>
      </x:c>
      <x:c r="D22631" s="2" t="str">
        <x:v>Swift</x:v>
      </x:c>
      <x:c r="E22631" s="16" t="n">
        <x:v>105659</x:v>
      </x:c>
      <x:c r="F22631" s="16" t="n">
        <x:v>3538</x:v>
      </x:c>
      <x:c r="G22631" s="15" t="n">
        <x:f>VLOOKUP(D22631,'Pricing'!$A$6:$E$8,5,FALSE)</x:f>
        <x:v>0.246</x:v>
      </x:c>
      <x:c r="H22631" s="15" t="n">
        <x:f>VLOOKUP(D22631,'Pricing'!$A$6:$E$8,4,FALSE)</x:f>
        <x:v>1.2</x:v>
      </x:c>
      <x:c r="I22631" s="15" t="n">
        <x:f>E22631*G22631/1000000</x:f>
        <x:v>0.025992114</x:v>
      </x:c>
      <x:c r="J22631" s="15" t="n">
        <x:f>F22631*H22631/1000000</x:f>
        <x:v>0.0042455999999999995</x:v>
      </x:c>
      <x:c r="K22631" s="15" t="n">
        <x:f>SUM(I22631:J22631)</x:f>
        <x:v>0.030237714</x:v>
      </x:c>
    </x:row>
    <x:row r="22632" ht="23" customHeight="1">
      <x:c r="A22632" s="2" t="str">
        <x:v>REQ-22628</x:v>
      </x:c>
      <x:c r="B22632" s="2" t="n">
        <x:v>12</x:v>
      </x:c>
      <x:c r="C22632" s="2" t="str">
        <x:v>Support</x:v>
      </x:c>
      <x:c r="D22632" s="2" t="str">
        <x:v>Balanced</x:v>
      </x:c>
      <x:c r="E22632" s="16" t="n">
        <x:v>50604</x:v>
      </x:c>
      <x:c r="F22632" s="16" t="n">
        <x:v>425</x:v>
      </x:c>
      <x:c r="G22632" s="15" t="n">
        <x:f>VLOOKUP(D22632,'Pricing'!$A$6:$E$8,5,FALSE)</x:f>
        <x:v>1.2300000000000002</x:v>
      </x:c>
      <x:c r="H22632" s="15" t="n">
        <x:f>VLOOKUP(D22632,'Pricing'!$A$6:$E$8,4,FALSE)</x:f>
        <x:v>6</x:v>
      </x:c>
      <x:c r="I22632" s="15" t="n">
        <x:f>E22632*G22632/1000000</x:f>
        <x:v>0.062242920000000014</x:v>
      </x:c>
      <x:c r="J22632" s="15" t="n">
        <x:f>F22632*H22632/1000000</x:f>
        <x:v>0.00255</x:v>
      </x:c>
      <x:c r="K22632" s="15" t="n">
        <x:f>SUM(I22632:J22632)</x:f>
        <x:v>0.06479292000000002</x:v>
      </x:c>
    </x:row>
    <x:row r="22633" ht="23" customHeight="1">
      <x:c r="A22633" s="2" t="str">
        <x:v>REQ-22629</x:v>
      </x:c>
      <x:c r="B22633" s="2" t="n">
        <x:v>6</x:v>
      </x:c>
      <x:c r="C22633" s="2" t="str">
        <x:v>Operations</x:v>
      </x:c>
      <x:c r="D22633" s="2" t="str">
        <x:v>Swift</x:v>
      </x:c>
      <x:c r="E22633" s="16" t="n">
        <x:v>22418</x:v>
      </x:c>
      <x:c r="F22633" s="16" t="n">
        <x:v>2881</x:v>
      </x:c>
      <x:c r="G22633" s="15" t="n">
        <x:f>VLOOKUP(D22633,'Pricing'!$A$6:$E$8,5,FALSE)</x:f>
        <x:v>0.246</x:v>
      </x:c>
      <x:c r="H22633" s="15" t="n">
        <x:f>VLOOKUP(D22633,'Pricing'!$A$6:$E$8,4,FALSE)</x:f>
        <x:v>1.2</x:v>
      </x:c>
      <x:c r="I22633" s="15" t="n">
        <x:f>E22633*G22633/1000000</x:f>
        <x:v>0.005514827999999999</x:v>
      </x:c>
      <x:c r="J22633" s="15" t="n">
        <x:f>F22633*H22633/1000000</x:f>
        <x:v>0.0034571999999999997</x:v>
      </x:c>
      <x:c r="K22633" s="15" t="n">
        <x:f>SUM(I22633:J22633)</x:f>
        <x:v>0.008972028</x:v>
      </x:c>
    </x:row>
    <x:row r="22634" ht="23" customHeight="1">
      <x:c r="A22634" s="2" t="str">
        <x:v>REQ-22630</x:v>
      </x:c>
      <x:c r="B22634" s="2" t="n">
        <x:v>3</x:v>
      </x:c>
      <x:c r="C22634" s="2" t="str">
        <x:v>Growth</x:v>
      </x:c>
      <x:c r="D22634" s="2" t="str">
        <x:v>Balanced</x:v>
      </x:c>
      <x:c r="E22634" s="16" t="n">
        <x:v>28123</x:v>
      </x:c>
      <x:c r="F22634" s="16" t="n">
        <x:v>640</x:v>
      </x:c>
      <x:c r="G22634" s="15" t="n">
        <x:f>VLOOKUP(D22634,'Pricing'!$A$6:$E$8,5,FALSE)</x:f>
        <x:v>1.2300000000000002</x:v>
      </x:c>
      <x:c r="H22634" s="15" t="n">
        <x:f>VLOOKUP(D22634,'Pricing'!$A$6:$E$8,4,FALSE)</x:f>
        <x:v>6</x:v>
      </x:c>
      <x:c r="I22634" s="15" t="n">
        <x:f>E22634*G22634/1000000</x:f>
        <x:v>0.03459129000000001</x:v>
      </x:c>
      <x:c r="J22634" s="15" t="n">
        <x:f>F22634*H22634/1000000</x:f>
        <x:v>0.00384</x:v>
      </x:c>
      <x:c r="K22634" s="15" t="n">
        <x:f>SUM(I22634:J22634)</x:f>
        <x:v>0.038431290000000014</x:v>
      </x:c>
    </x:row>
    <x:row r="22635" ht="23" customHeight="1">
      <x:c r="A22635" s="2" t="str">
        <x:v>REQ-22631</x:v>
      </x:c>
      <x:c r="B22635" s="2" t="n">
        <x:v>19</x:v>
      </x:c>
      <x:c r="C22635" s="2" t="str">
        <x:v>Research</x:v>
      </x:c>
      <x:c r="D22635" s="2" t="str">
        <x:v>Swift</x:v>
      </x:c>
      <x:c r="E22635" s="16" t="n">
        <x:v>53561</x:v>
      </x:c>
      <x:c r="F22635" s="16" t="n">
        <x:v>2302</x:v>
      </x:c>
      <x:c r="G22635" s="15" t="n">
        <x:f>VLOOKUP(D22635,'Pricing'!$A$6:$E$8,5,FALSE)</x:f>
        <x:v>0.246</x:v>
      </x:c>
      <x:c r="H22635" s="15" t="n">
        <x:f>VLOOKUP(D22635,'Pricing'!$A$6:$E$8,4,FALSE)</x:f>
        <x:v>1.2</x:v>
      </x:c>
      <x:c r="I22635" s="15" t="n">
        <x:f>E22635*G22635/1000000</x:f>
        <x:v>0.013176005999999999</x:v>
      </x:c>
      <x:c r="J22635" s="15" t="n">
        <x:f>F22635*H22635/1000000</x:f>
        <x:v>0.0027624</x:v>
      </x:c>
      <x:c r="K22635" s="15" t="n">
        <x:f>SUM(I22635:J22635)</x:f>
        <x:v>0.015938406</x:v>
      </x:c>
    </x:row>
    <x:row r="22636" ht="23" customHeight="1">
      <x:c r="A22636" s="2" t="str">
        <x:v>REQ-22632</x:v>
      </x:c>
      <x:c r="B22636" s="2" t="n">
        <x:v>20</x:v>
      </x:c>
      <x:c r="C22636" s="2" t="str">
        <x:v>Product</x:v>
      </x:c>
      <x:c r="D22636" s="2" t="str">
        <x:v>Balanced</x:v>
      </x:c>
      <x:c r="E22636" s="16" t="n">
        <x:v>73775</x:v>
      </x:c>
      <x:c r="F22636" s="16" t="n">
        <x:v>549</x:v>
      </x:c>
      <x:c r="G22636" s="15" t="n">
        <x:f>VLOOKUP(D22636,'Pricing'!$A$6:$E$8,5,FALSE)</x:f>
        <x:v>1.2300000000000002</x:v>
      </x:c>
      <x:c r="H22636" s="15" t="n">
        <x:f>VLOOKUP(D22636,'Pricing'!$A$6:$E$8,4,FALSE)</x:f>
        <x:v>6</x:v>
      </x:c>
      <x:c r="I22636" s="15" t="n">
        <x:f>E22636*G22636/1000000</x:f>
        <x:v>0.09074325000000001</x:v>
      </x:c>
      <x:c r="J22636" s="15" t="n">
        <x:f>F22636*H22636/1000000</x:f>
        <x:v>0.003294</x:v>
      </x:c>
      <x:c r="K22636" s="15" t="n">
        <x:f>SUM(I22636:J22636)</x:f>
        <x:v>0.09403725000000002</x:v>
      </x:c>
    </x:row>
    <x:row r="22637" ht="23" customHeight="1">
      <x:c r="A22637" s="2" t="str">
        <x:v>REQ-22633</x:v>
      </x:c>
      <x:c r="B22637" s="2" t="n">
        <x:v>30</x:v>
      </x:c>
      <x:c r="C22637" s="2" t="str">
        <x:v>Operations</x:v>
      </x:c>
      <x:c r="D22637" s="2" t="str">
        <x:v>Swift</x:v>
      </x:c>
      <x:c r="E22637" s="16" t="n">
        <x:v>40564</x:v>
      </x:c>
      <x:c r="F22637" s="16" t="n">
        <x:v>3454</x:v>
      </x:c>
      <x:c r="G22637" s="15" t="n">
        <x:f>VLOOKUP(D22637,'Pricing'!$A$6:$E$8,5,FALSE)</x:f>
        <x:v>0.246</x:v>
      </x:c>
      <x:c r="H22637" s="15" t="n">
        <x:f>VLOOKUP(D22637,'Pricing'!$A$6:$E$8,4,FALSE)</x:f>
        <x:v>1.2</x:v>
      </x:c>
      <x:c r="I22637" s="15" t="n">
        <x:f>E22637*G22637/1000000</x:f>
        <x:v>0.009978744000000001</x:v>
      </x:c>
      <x:c r="J22637" s="15" t="n">
        <x:f>F22637*H22637/1000000</x:f>
        <x:v>0.004144800000000001</x:v>
      </x:c>
      <x:c r="K22637" s="15" t="n">
        <x:f>SUM(I22637:J22637)</x:f>
        <x:v>0.014123544000000002</x:v>
      </x:c>
    </x:row>
    <x:row r="22638" ht="23" customHeight="1">
      <x:c r="A22638" s="2" t="str">
        <x:v>REQ-22634</x:v>
      </x:c>
      <x:c r="B22638" s="2" t="n">
        <x:v>17</x:v>
      </x:c>
      <x:c r="C22638" s="2" t="str">
        <x:v>Growth</x:v>
      </x:c>
      <x:c r="D22638" s="2" t="str">
        <x:v>Balanced</x:v>
      </x:c>
      <x:c r="E22638" s="16" t="n">
        <x:v>107513</x:v>
      </x:c>
      <x:c r="F22638" s="16" t="n">
        <x:v>3897</x:v>
      </x:c>
      <x:c r="G22638" s="15" t="n">
        <x:f>VLOOKUP(D22638,'Pricing'!$A$6:$E$8,5,FALSE)</x:f>
        <x:v>1.2300000000000002</x:v>
      </x:c>
      <x:c r="H22638" s="15" t="n">
        <x:f>VLOOKUP(D22638,'Pricing'!$A$6:$E$8,4,FALSE)</x:f>
        <x:v>6</x:v>
      </x:c>
      <x:c r="I22638" s="15" t="n">
        <x:f>E22638*G22638/1000000</x:f>
        <x:v>0.13224099000000003</x:v>
      </x:c>
      <x:c r="J22638" s="15" t="n">
        <x:f>F22638*H22638/1000000</x:f>
        <x:v>0.023382</x:v>
      </x:c>
      <x:c r="K22638" s="15" t="n">
        <x:f>SUM(I22638:J22638)</x:f>
        <x:v>0.15562299000000002</x:v>
      </x:c>
    </x:row>
    <x:row r="22639" ht="23" customHeight="1">
      <x:c r="A22639" s="2" t="str">
        <x:v>REQ-22635</x:v>
      </x:c>
      <x:c r="B22639" s="2" t="n">
        <x:v>22</x:v>
      </x:c>
      <x:c r="C22639" s="2" t="str">
        <x:v>Research</x:v>
      </x:c>
      <x:c r="D22639" s="2" t="str">
        <x:v>Swift</x:v>
      </x:c>
      <x:c r="E22639" s="16" t="n">
        <x:v>98488</x:v>
      </x:c>
      <x:c r="F22639" s="16" t="n">
        <x:v>2688</x:v>
      </x:c>
      <x:c r="G22639" s="15" t="n">
        <x:f>VLOOKUP(D22639,'Pricing'!$A$6:$E$8,5,FALSE)</x:f>
        <x:v>0.246</x:v>
      </x:c>
      <x:c r="H22639" s="15" t="n">
        <x:f>VLOOKUP(D22639,'Pricing'!$A$6:$E$8,4,FALSE)</x:f>
        <x:v>1.2</x:v>
      </x:c>
      <x:c r="I22639" s="15" t="n">
        <x:f>E22639*G22639/1000000</x:f>
        <x:v>0.024228048</x:v>
      </x:c>
      <x:c r="J22639" s="15" t="n">
        <x:f>F22639*H22639/1000000</x:f>
        <x:v>0.0032256</x:v>
      </x:c>
      <x:c r="K22639" s="15" t="n">
        <x:f>SUM(I22639:J22639)</x:f>
        <x:v>0.027453647999999997</x:v>
      </x:c>
    </x:row>
    <x:row r="22640" ht="23" customHeight="1">
      <x:c r="A22640" s="2" t="str">
        <x:v>REQ-22636</x:v>
      </x:c>
      <x:c r="B22640" s="2" t="n">
        <x:v>28</x:v>
      </x:c>
      <x:c r="C22640" s="2" t="str">
        <x:v>Growth</x:v>
      </x:c>
      <x:c r="D22640" s="2" t="str">
        <x:v>Reasoning</x:v>
      </x:c>
      <x:c r="E22640" s="16" t="n">
        <x:v>6943</x:v>
      </x:c>
      <x:c r="F22640" s="16" t="n">
        <x:v>1470</x:v>
      </x:c>
      <x:c r="G22640" s="15" t="n">
        <x:f>VLOOKUP(D22640,'Pricing'!$A$6:$E$8,5,FALSE)</x:f>
        <x:v>4.920000000000001</x:v>
      </x:c>
      <x:c r="H22640" s="15" t="n">
        <x:f>VLOOKUP(D22640,'Pricing'!$A$6:$E$8,4,FALSE)</x:f>
        <x:v>24</x:v>
      </x:c>
      <x:c r="I22640" s="15" t="n">
        <x:f>E22640*G22640/1000000</x:f>
        <x:v>0.034159560000000005</x:v>
      </x:c>
      <x:c r="J22640" s="15" t="n">
        <x:f>F22640*H22640/1000000</x:f>
        <x:v>0.03528</x:v>
      </x:c>
      <x:c r="K22640" s="15" t="n">
        <x:f>SUM(I22640:J22640)</x:f>
        <x:v>0.06943956000000001</x:v>
      </x:c>
    </x:row>
    <x:row r="22641" ht="23" customHeight="1">
      <x:c r="A22641" s="2" t="str">
        <x:v>REQ-22637</x:v>
      </x:c>
      <x:c r="B22641" s="2" t="n">
        <x:v>26</x:v>
      </x:c>
      <x:c r="C22641" s="2" t="str">
        <x:v>Research</x:v>
      </x:c>
      <x:c r="D22641" s="2" t="str">
        <x:v>Balanced</x:v>
      </x:c>
      <x:c r="E22641" s="16" t="n">
        <x:v>38074</x:v>
      </x:c>
      <x:c r="F22641" s="16" t="n">
        <x:v>1337</x:v>
      </x:c>
      <x:c r="G22641" s="15" t="n">
        <x:f>VLOOKUP(D22641,'Pricing'!$A$6:$E$8,5,FALSE)</x:f>
        <x:v>1.2300000000000002</x:v>
      </x:c>
      <x:c r="H22641" s="15" t="n">
        <x:f>VLOOKUP(D22641,'Pricing'!$A$6:$E$8,4,FALSE)</x:f>
        <x:v>6</x:v>
      </x:c>
      <x:c r="I22641" s="15" t="n">
        <x:f>E22641*G22641/1000000</x:f>
        <x:v>0.04683102000000001</x:v>
      </x:c>
      <x:c r="J22641" s="15" t="n">
        <x:f>F22641*H22641/1000000</x:f>
        <x:v>0.008022</x:v>
      </x:c>
      <x:c r="K22641" s="15" t="n">
        <x:f>SUM(I22641:J22641)</x:f>
        <x:v>0.05485302000000001</x:v>
      </x:c>
    </x:row>
    <x:row r="22642" ht="23" customHeight="1">
      <x:c r="A22642" s="2" t="str">
        <x:v>REQ-22638</x:v>
      </x:c>
      <x:c r="B22642" s="2" t="n">
        <x:v>9</x:v>
      </x:c>
      <x:c r="C22642" s="2" t="str">
        <x:v>Growth</x:v>
      </x:c>
      <x:c r="D22642" s="2" t="str">
        <x:v>Balanced</x:v>
      </x:c>
      <x:c r="E22642" s="16" t="n">
        <x:v>94465</x:v>
      </x:c>
      <x:c r="F22642" s="16" t="n">
        <x:v>1307</x:v>
      </x:c>
      <x:c r="G22642" s="15" t="n">
        <x:f>VLOOKUP(D22642,'Pricing'!$A$6:$E$8,5,FALSE)</x:f>
        <x:v>1.2300000000000002</x:v>
      </x:c>
      <x:c r="H22642" s="15" t="n">
        <x:f>VLOOKUP(D22642,'Pricing'!$A$6:$E$8,4,FALSE)</x:f>
        <x:v>6</x:v>
      </x:c>
      <x:c r="I22642" s="15" t="n">
        <x:f>E22642*G22642/1000000</x:f>
        <x:v>0.11619195000000003</x:v>
      </x:c>
      <x:c r="J22642" s="15" t="n">
        <x:f>F22642*H22642/1000000</x:f>
        <x:v>0.007842</x:v>
      </x:c>
      <x:c r="K22642" s="15" t="n">
        <x:f>SUM(I22642:J22642)</x:f>
        <x:v>0.12403395000000003</x:v>
      </x:c>
    </x:row>
    <x:row r="22643" ht="23" customHeight="1">
      <x:c r="A22643" s="2" t="str">
        <x:v>REQ-22639</x:v>
      </x:c>
      <x:c r="B22643" s="2" t="n">
        <x:v>22</x:v>
      </x:c>
      <x:c r="C22643" s="2" t="str">
        <x:v>Operations</x:v>
      </x:c>
      <x:c r="D22643" s="2" t="str">
        <x:v>Swift</x:v>
      </x:c>
      <x:c r="E22643" s="16" t="n">
        <x:v>105053</x:v>
      </x:c>
      <x:c r="F22643" s="16" t="n">
        <x:v>2245</x:v>
      </x:c>
      <x:c r="G22643" s="15" t="n">
        <x:f>VLOOKUP(D22643,'Pricing'!$A$6:$E$8,5,FALSE)</x:f>
        <x:v>0.246</x:v>
      </x:c>
      <x:c r="H22643" s="15" t="n">
        <x:f>VLOOKUP(D22643,'Pricing'!$A$6:$E$8,4,FALSE)</x:f>
        <x:v>1.2</x:v>
      </x:c>
      <x:c r="I22643" s="15" t="n">
        <x:f>E22643*G22643/1000000</x:f>
        <x:v>0.025843038</x:v>
      </x:c>
      <x:c r="J22643" s="15" t="n">
        <x:f>F22643*H22643/1000000</x:f>
        <x:v>0.002694</x:v>
      </x:c>
      <x:c r="K22643" s="15" t="n">
        <x:f>SUM(I22643:J22643)</x:f>
        <x:v>0.028537038</x:v>
      </x:c>
    </x:row>
    <x:row r="22644" ht="23" customHeight="1">
      <x:c r="A22644" s="2" t="str">
        <x:v>REQ-22640</x:v>
      </x:c>
      <x:c r="B22644" s="2" t="n">
        <x:v>6</x:v>
      </x:c>
      <x:c r="C22644" s="2" t="str">
        <x:v>Support</x:v>
      </x:c>
      <x:c r="D22644" s="2" t="str">
        <x:v>Reasoning</x:v>
      </x:c>
      <x:c r="E22644" s="16" t="n">
        <x:v>105250</x:v>
      </x:c>
      <x:c r="F22644" s="16" t="n">
        <x:v>1505</x:v>
      </x:c>
      <x:c r="G22644" s="15" t="n">
        <x:f>VLOOKUP(D22644,'Pricing'!$A$6:$E$8,5,FALSE)</x:f>
        <x:v>4.920000000000001</x:v>
      </x:c>
      <x:c r="H22644" s="15" t="n">
        <x:f>VLOOKUP(D22644,'Pricing'!$A$6:$E$8,4,FALSE)</x:f>
        <x:v>24</x:v>
      </x:c>
      <x:c r="I22644" s="15" t="n">
        <x:f>E22644*G22644/1000000</x:f>
        <x:v>0.51783</x:v>
      </x:c>
      <x:c r="J22644" s="15" t="n">
        <x:f>F22644*H22644/1000000</x:f>
        <x:v>0.03612</x:v>
      </x:c>
      <x:c r="K22644" s="15" t="n">
        <x:f>SUM(I22644:J22644)</x:f>
        <x:v>0.55395</x:v>
      </x:c>
    </x:row>
    <x:row r="22645" ht="23" customHeight="1">
      <x:c r="A22645" s="2" t="str">
        <x:v>REQ-22641</x:v>
      </x:c>
      <x:c r="B22645" s="2" t="n">
        <x:v>25</x:v>
      </x:c>
      <x:c r="C22645" s="2" t="str">
        <x:v>Operations</x:v>
      </x:c>
      <x:c r="D22645" s="2" t="str">
        <x:v>Swift</x:v>
      </x:c>
      <x:c r="E22645" s="16" t="n">
        <x:v>16201</x:v>
      </x:c>
      <x:c r="F22645" s="16" t="n">
        <x:v>905</x:v>
      </x:c>
      <x:c r="G22645" s="15" t="n">
        <x:f>VLOOKUP(D22645,'Pricing'!$A$6:$E$8,5,FALSE)</x:f>
        <x:v>0.246</x:v>
      </x:c>
      <x:c r="H22645" s="15" t="n">
        <x:f>VLOOKUP(D22645,'Pricing'!$A$6:$E$8,4,FALSE)</x:f>
        <x:v>1.2</x:v>
      </x:c>
      <x:c r="I22645" s="15" t="n">
        <x:f>E22645*G22645/1000000</x:f>
        <x:v>0.003985446</x:v>
      </x:c>
      <x:c r="J22645" s="15" t="n">
        <x:f>F22645*H22645/1000000</x:f>
        <x:v>0.001086</x:v>
      </x:c>
      <x:c r="K22645" s="15" t="n">
        <x:f>SUM(I22645:J22645)</x:f>
        <x:v>0.005071446</x:v>
      </x:c>
    </x:row>
    <x:row r="22646" ht="23" customHeight="1">
      <x:c r="A22646" s="2" t="str">
        <x:v>REQ-22642</x:v>
      </x:c>
      <x:c r="B22646" s="2" t="n">
        <x:v>20</x:v>
      </x:c>
      <x:c r="C22646" s="2" t="str">
        <x:v>Product</x:v>
      </x:c>
      <x:c r="D22646" s="2" t="str">
        <x:v>Balanced</x:v>
      </x:c>
      <x:c r="E22646" s="16" t="n">
        <x:v>54456</x:v>
      </x:c>
      <x:c r="F22646" s="16" t="n">
        <x:v>1635</x:v>
      </x:c>
      <x:c r="G22646" s="15" t="n">
        <x:f>VLOOKUP(D22646,'Pricing'!$A$6:$E$8,5,FALSE)</x:f>
        <x:v>1.2300000000000002</x:v>
      </x:c>
      <x:c r="H22646" s="15" t="n">
        <x:f>VLOOKUP(D22646,'Pricing'!$A$6:$E$8,4,FALSE)</x:f>
        <x:v>6</x:v>
      </x:c>
      <x:c r="I22646" s="15" t="n">
        <x:f>E22646*G22646/1000000</x:f>
        <x:v>0.06698088</x:v>
      </x:c>
      <x:c r="J22646" s="15" t="n">
        <x:f>F22646*H22646/1000000</x:f>
        <x:v>0.00981</x:v>
      </x:c>
      <x:c r="K22646" s="15" t="n">
        <x:f>SUM(I22646:J22646)</x:f>
        <x:v>0.07679088</x:v>
      </x:c>
    </x:row>
    <x:row r="22647" ht="23" customHeight="1">
      <x:c r="A22647" s="2" t="str">
        <x:v>REQ-22643</x:v>
      </x:c>
      <x:c r="B22647" s="2" t="n">
        <x:v>17</x:v>
      </x:c>
      <x:c r="C22647" s="2" t="str">
        <x:v>Engineering</x:v>
      </x:c>
      <x:c r="D22647" s="2" t="str">
        <x:v>Swift</x:v>
      </x:c>
      <x:c r="E22647" s="16" t="n">
        <x:v>103180</x:v>
      </x:c>
      <x:c r="F22647" s="16" t="n">
        <x:v>3389</x:v>
      </x:c>
      <x:c r="G22647" s="15" t="n">
        <x:f>VLOOKUP(D22647,'Pricing'!$A$6:$E$8,5,FALSE)</x:f>
        <x:v>0.246</x:v>
      </x:c>
      <x:c r="H22647" s="15" t="n">
        <x:f>VLOOKUP(D22647,'Pricing'!$A$6:$E$8,4,FALSE)</x:f>
        <x:v>1.2</x:v>
      </x:c>
      <x:c r="I22647" s="15" t="n">
        <x:f>E22647*G22647/1000000</x:f>
        <x:v>0.02538228</x:v>
      </x:c>
      <x:c r="J22647" s="15" t="n">
        <x:f>F22647*H22647/1000000</x:f>
        <x:v>0.0040668</x:v>
      </x:c>
      <x:c r="K22647" s="15" t="n">
        <x:f>SUM(I22647:J22647)</x:f>
        <x:v>0.02944908</x:v>
      </x:c>
    </x:row>
    <x:row r="22648" ht="23" customHeight="1">
      <x:c r="A22648" s="2" t="str">
        <x:v>REQ-22644</x:v>
      </x:c>
      <x:c r="B22648" s="2" t="n">
        <x:v>15</x:v>
      </x:c>
      <x:c r="C22648" s="2" t="str">
        <x:v>Product</x:v>
      </x:c>
      <x:c r="D22648" s="2" t="str">
        <x:v>Balanced</x:v>
      </x:c>
      <x:c r="E22648" s="16" t="n">
        <x:v>117589</x:v>
      </x:c>
      <x:c r="F22648" s="16" t="n">
        <x:v>1063</x:v>
      </x:c>
      <x:c r="G22648" s="15" t="n">
        <x:f>VLOOKUP(D22648,'Pricing'!$A$6:$E$8,5,FALSE)</x:f>
        <x:v>1.2300000000000002</x:v>
      </x:c>
      <x:c r="H22648" s="15" t="n">
        <x:f>VLOOKUP(D22648,'Pricing'!$A$6:$E$8,4,FALSE)</x:f>
        <x:v>6</x:v>
      </x:c>
      <x:c r="I22648" s="15" t="n">
        <x:f>E22648*G22648/1000000</x:f>
        <x:v>0.14463447000000004</x:v>
      </x:c>
      <x:c r="J22648" s="15" t="n">
        <x:f>F22648*H22648/1000000</x:f>
        <x:v>0.006378</x:v>
      </x:c>
      <x:c r="K22648" s="15" t="n">
        <x:f>SUM(I22648:J22648)</x:f>
        <x:v>0.15101247000000004</x:v>
      </x:c>
    </x:row>
    <x:row r="22649" ht="23" customHeight="1">
      <x:c r="A22649" s="2" t="str">
        <x:v>REQ-22645</x:v>
      </x:c>
      <x:c r="B22649" s="2" t="n">
        <x:v>5</x:v>
      </x:c>
      <x:c r="C22649" s="2" t="str">
        <x:v>Research</x:v>
      </x:c>
      <x:c r="D22649" s="2" t="str">
        <x:v>Swift</x:v>
      </x:c>
      <x:c r="E22649" s="16" t="n">
        <x:v>103926</x:v>
      </x:c>
      <x:c r="F22649" s="16" t="n">
        <x:v>2626</x:v>
      </x:c>
      <x:c r="G22649" s="15" t="n">
        <x:f>VLOOKUP(D22649,'Pricing'!$A$6:$E$8,5,FALSE)</x:f>
        <x:v>0.246</x:v>
      </x:c>
      <x:c r="H22649" s="15" t="n">
        <x:f>VLOOKUP(D22649,'Pricing'!$A$6:$E$8,4,FALSE)</x:f>
        <x:v>1.2</x:v>
      </x:c>
      <x:c r="I22649" s="15" t="n">
        <x:f>E22649*G22649/1000000</x:f>
        <x:v>0.025565796</x:v>
      </x:c>
      <x:c r="J22649" s="15" t="n">
        <x:f>F22649*H22649/1000000</x:f>
        <x:v>0.0031512</x:v>
      </x:c>
      <x:c r="K22649" s="15" t="n">
        <x:f>SUM(I22649:J22649)</x:f>
        <x:v>0.028716995999999998</x:v>
      </x:c>
    </x:row>
    <x:row r="22650" ht="23" customHeight="1">
      <x:c r="A22650" s="2" t="str">
        <x:v>REQ-22646</x:v>
      </x:c>
      <x:c r="B22650" s="2" t="n">
        <x:v>1</x:v>
      </x:c>
      <x:c r="C22650" s="2" t="str">
        <x:v>Growth</x:v>
      </x:c>
      <x:c r="D22650" s="2" t="str">
        <x:v>Balanced</x:v>
      </x:c>
      <x:c r="E22650" s="16" t="n">
        <x:v>57860</x:v>
      </x:c>
      <x:c r="F22650" s="16" t="n">
        <x:v>2023</x:v>
      </x:c>
      <x:c r="G22650" s="15" t="n">
        <x:f>VLOOKUP(D22650,'Pricing'!$A$6:$E$8,5,FALSE)</x:f>
        <x:v>1.2300000000000002</x:v>
      </x:c>
      <x:c r="H22650" s="15" t="n">
        <x:f>VLOOKUP(D22650,'Pricing'!$A$6:$E$8,4,FALSE)</x:f>
        <x:v>6</x:v>
      </x:c>
      <x:c r="I22650" s="15" t="n">
        <x:f>E22650*G22650/1000000</x:f>
        <x:v>0.07116780000000002</x:v>
      </x:c>
      <x:c r="J22650" s="15" t="n">
        <x:f>F22650*H22650/1000000</x:f>
        <x:v>0.012138</x:v>
      </x:c>
      <x:c r="K22650" s="15" t="n">
        <x:f>SUM(I22650:J22650)</x:f>
        <x:v>0.08330580000000001</x:v>
      </x:c>
    </x:row>
    <x:row r="22651" ht="23" customHeight="1">
      <x:c r="A22651" s="2" t="str">
        <x:v>REQ-22647</x:v>
      </x:c>
      <x:c r="B22651" s="2" t="n">
        <x:v>10</x:v>
      </x:c>
      <x:c r="C22651" s="2" t="str">
        <x:v>Research</x:v>
      </x:c>
      <x:c r="D22651" s="2" t="str">
        <x:v>Swift</x:v>
      </x:c>
      <x:c r="E22651" s="16" t="n">
        <x:v>52310</x:v>
      </x:c>
      <x:c r="F22651" s="16" t="n">
        <x:v>3095</x:v>
      </x:c>
      <x:c r="G22651" s="15" t="n">
        <x:f>VLOOKUP(D22651,'Pricing'!$A$6:$E$8,5,FALSE)</x:f>
        <x:v>0.246</x:v>
      </x:c>
      <x:c r="H22651" s="15" t="n">
        <x:f>VLOOKUP(D22651,'Pricing'!$A$6:$E$8,4,FALSE)</x:f>
        <x:v>1.2</x:v>
      </x:c>
      <x:c r="I22651" s="15" t="n">
        <x:f>E22651*G22651/1000000</x:f>
        <x:v>0.01286826</x:v>
      </x:c>
      <x:c r="J22651" s="15" t="n">
        <x:f>F22651*H22651/1000000</x:f>
        <x:v>0.003714</x:v>
      </x:c>
      <x:c r="K22651" s="15" t="n">
        <x:f>SUM(I22651:J22651)</x:f>
        <x:v>0.016582259999999998</x:v>
      </x:c>
    </x:row>
    <x:row r="22652" ht="23" customHeight="1">
      <x:c r="A22652" s="2" t="str">
        <x:v>REQ-22648</x:v>
      </x:c>
      <x:c r="B22652" s="2" t="n">
        <x:v>20</x:v>
      </x:c>
      <x:c r="C22652" s="2" t="str">
        <x:v>Product</x:v>
      </x:c>
      <x:c r="D22652" s="2" t="str">
        <x:v>Balanced</x:v>
      </x:c>
      <x:c r="E22652" s="16" t="n">
        <x:v>114305</x:v>
      </x:c>
      <x:c r="F22652" s="16" t="n">
        <x:v>3011</x:v>
      </x:c>
      <x:c r="G22652" s="15" t="n">
        <x:f>VLOOKUP(D22652,'Pricing'!$A$6:$E$8,5,FALSE)</x:f>
        <x:v>1.2300000000000002</x:v>
      </x:c>
      <x:c r="H22652" s="15" t="n">
        <x:f>VLOOKUP(D22652,'Pricing'!$A$6:$E$8,4,FALSE)</x:f>
        <x:v>6</x:v>
      </x:c>
      <x:c r="I22652" s="15" t="n">
        <x:f>E22652*G22652/1000000</x:f>
        <x:v>0.14059515000000003</x:v>
      </x:c>
      <x:c r="J22652" s="15" t="n">
        <x:f>F22652*H22652/1000000</x:f>
        <x:v>0.018066</x:v>
      </x:c>
      <x:c r="K22652" s="15" t="n">
        <x:f>SUM(I22652:J22652)</x:f>
        <x:v>0.15866115000000003</x:v>
      </x:c>
    </x:row>
    <x:row r="22653" ht="23" customHeight="1">
      <x:c r="A22653" s="2" t="str">
        <x:v>REQ-22649</x:v>
      </x:c>
      <x:c r="B22653" s="2" t="n">
        <x:v>16</x:v>
      </x:c>
      <x:c r="C22653" s="2" t="str">
        <x:v>Research</x:v>
      </x:c>
      <x:c r="D22653" s="2" t="str">
        <x:v>Swift</x:v>
      </x:c>
      <x:c r="E22653" s="16" t="n">
        <x:v>32361</x:v>
      </x:c>
      <x:c r="F22653" s="16" t="n">
        <x:v>2180</x:v>
      </x:c>
      <x:c r="G22653" s="15" t="n">
        <x:f>VLOOKUP(D22653,'Pricing'!$A$6:$E$8,5,FALSE)</x:f>
        <x:v>0.246</x:v>
      </x:c>
      <x:c r="H22653" s="15" t="n">
        <x:f>VLOOKUP(D22653,'Pricing'!$A$6:$E$8,4,FALSE)</x:f>
        <x:v>1.2</x:v>
      </x:c>
      <x:c r="I22653" s="15" t="n">
        <x:f>E22653*G22653/1000000</x:f>
        <x:v>0.007960805999999999</x:v>
      </x:c>
      <x:c r="J22653" s="15" t="n">
        <x:f>F22653*H22653/1000000</x:f>
        <x:v>0.002616</x:v>
      </x:c>
      <x:c r="K22653" s="15" t="n">
        <x:f>SUM(I22653:J22653)</x:f>
        <x:v>0.010576806</x:v>
      </x:c>
    </x:row>
    <x:row r="22654" ht="23" customHeight="1">
      <x:c r="A22654" s="2" t="str">
        <x:v>REQ-22650</x:v>
      </x:c>
      <x:c r="B22654" s="2" t="n">
        <x:v>23</x:v>
      </x:c>
      <x:c r="C22654" s="2" t="str">
        <x:v>Product</x:v>
      </x:c>
      <x:c r="D22654" s="2" t="str">
        <x:v>Swift</x:v>
      </x:c>
      <x:c r="E22654" s="16" t="n">
        <x:v>11739</x:v>
      </x:c>
      <x:c r="F22654" s="16" t="n">
        <x:v>441</x:v>
      </x:c>
      <x:c r="G22654" s="15" t="n">
        <x:f>VLOOKUP(D22654,'Pricing'!$A$6:$E$8,5,FALSE)</x:f>
        <x:v>0.246</x:v>
      </x:c>
      <x:c r="H22654" s="15" t="n">
        <x:f>VLOOKUP(D22654,'Pricing'!$A$6:$E$8,4,FALSE)</x:f>
        <x:v>1.2</x:v>
      </x:c>
      <x:c r="I22654" s="15" t="n">
        <x:f>E22654*G22654/1000000</x:f>
        <x:v>0.002887794</x:v>
      </x:c>
      <x:c r="J22654" s="15" t="n">
        <x:f>F22654*H22654/1000000</x:f>
        <x:v>0.0005292</x:v>
      </x:c>
      <x:c r="K22654" s="15" t="n">
        <x:f>SUM(I22654:J22654)</x:f>
        <x:v>0.003416994</x:v>
      </x:c>
    </x:row>
    <x:row r="22655" ht="23" customHeight="1">
      <x:c r="A22655" s="2" t="str">
        <x:v>REQ-22651</x:v>
      </x:c>
      <x:c r="B22655" s="2" t="n">
        <x:v>24</x:v>
      </x:c>
      <x:c r="C22655" s="2" t="str">
        <x:v>Operations</x:v>
      </x:c>
      <x:c r="D22655" s="2" t="str">
        <x:v>Swift</x:v>
      </x:c>
      <x:c r="E22655" s="16" t="n">
        <x:v>119459</x:v>
      </x:c>
      <x:c r="F22655" s="16" t="n">
        <x:v>368</x:v>
      </x:c>
      <x:c r="G22655" s="15" t="n">
        <x:f>VLOOKUP(D22655,'Pricing'!$A$6:$E$8,5,FALSE)</x:f>
        <x:v>0.246</x:v>
      </x:c>
      <x:c r="H22655" s="15" t="n">
        <x:f>VLOOKUP(D22655,'Pricing'!$A$6:$E$8,4,FALSE)</x:f>
        <x:v>1.2</x:v>
      </x:c>
      <x:c r="I22655" s="15" t="n">
        <x:f>E22655*G22655/1000000</x:f>
        <x:v>0.029386914</x:v>
      </x:c>
      <x:c r="J22655" s="15" t="n">
        <x:f>F22655*H22655/1000000</x:f>
        <x:v>0.00044159999999999995</x:v>
      </x:c>
      <x:c r="K22655" s="15" t="n">
        <x:f>SUM(I22655:J22655)</x:f>
        <x:v>0.029828514</x:v>
      </x:c>
    </x:row>
    <x:row r="22656" ht="23" customHeight="1">
      <x:c r="A22656" s="2" t="str">
        <x:v>REQ-22652</x:v>
      </x:c>
      <x:c r="B22656" s="2" t="n">
        <x:v>16</x:v>
      </x:c>
      <x:c r="C22656" s="2" t="str">
        <x:v>Support</x:v>
      </x:c>
      <x:c r="D22656" s="2" t="str">
        <x:v>Balanced</x:v>
      </x:c>
      <x:c r="E22656" s="16" t="n">
        <x:v>59038</x:v>
      </x:c>
      <x:c r="F22656" s="16" t="n">
        <x:v>3229</x:v>
      </x:c>
      <x:c r="G22656" s="15" t="n">
        <x:f>VLOOKUP(D22656,'Pricing'!$A$6:$E$8,5,FALSE)</x:f>
        <x:v>1.2300000000000002</x:v>
      </x:c>
      <x:c r="H22656" s="15" t="n">
        <x:f>VLOOKUP(D22656,'Pricing'!$A$6:$E$8,4,FALSE)</x:f>
        <x:v>6</x:v>
      </x:c>
      <x:c r="I22656" s="15" t="n">
        <x:f>E22656*G22656/1000000</x:f>
        <x:v>0.07261674</x:v>
      </x:c>
      <x:c r="J22656" s="15" t="n">
        <x:f>F22656*H22656/1000000</x:f>
        <x:v>0.019374</x:v>
      </x:c>
      <x:c r="K22656" s="15" t="n">
        <x:f>SUM(I22656:J22656)</x:f>
        <x:v>0.09199074</x:v>
      </x:c>
    </x:row>
    <x:row r="22657" ht="23" customHeight="1">
      <x:c r="A22657" s="2" t="str">
        <x:v>REQ-22653</x:v>
      </x:c>
      <x:c r="B22657" s="2" t="n">
        <x:v>12</x:v>
      </x:c>
      <x:c r="C22657" s="2" t="str">
        <x:v>Operations</x:v>
      </x:c>
      <x:c r="D22657" s="2" t="str">
        <x:v>Swift</x:v>
      </x:c>
      <x:c r="E22657" s="16" t="n">
        <x:v>90904</x:v>
      </x:c>
      <x:c r="F22657" s="16" t="n">
        <x:v>3066</x:v>
      </x:c>
      <x:c r="G22657" s="15" t="n">
        <x:f>VLOOKUP(D22657,'Pricing'!$A$6:$E$8,5,FALSE)</x:f>
        <x:v>0.246</x:v>
      </x:c>
      <x:c r="H22657" s="15" t="n">
        <x:f>VLOOKUP(D22657,'Pricing'!$A$6:$E$8,4,FALSE)</x:f>
        <x:v>1.2</x:v>
      </x:c>
      <x:c r="I22657" s="15" t="n">
        <x:f>E22657*G22657/1000000</x:f>
        <x:v>0.022362384</x:v>
      </x:c>
      <x:c r="J22657" s="15" t="n">
        <x:f>F22657*H22657/1000000</x:f>
        <x:v>0.0036791999999999997</x:v>
      </x:c>
      <x:c r="K22657" s="15" t="n">
        <x:f>SUM(I22657:J22657)</x:f>
        <x:v>0.026041584</x:v>
      </x:c>
    </x:row>
    <x:row r="22658" ht="23" customHeight="1">
      <x:c r="A22658" s="2" t="str">
        <x:v>REQ-22654</x:v>
      </x:c>
      <x:c r="B22658" s="2" t="n">
        <x:v>27</x:v>
      </x:c>
      <x:c r="C22658" s="2" t="str">
        <x:v>Support</x:v>
      </x:c>
      <x:c r="D22658" s="2" t="str">
        <x:v>Reasoning</x:v>
      </x:c>
      <x:c r="E22658" s="16" t="n">
        <x:v>81820</x:v>
      </x:c>
      <x:c r="F22658" s="16" t="n">
        <x:v>1477</x:v>
      </x:c>
      <x:c r="G22658" s="15" t="n">
        <x:f>VLOOKUP(D22658,'Pricing'!$A$6:$E$8,5,FALSE)</x:f>
        <x:v>4.920000000000001</x:v>
      </x:c>
      <x:c r="H22658" s="15" t="n">
        <x:f>VLOOKUP(D22658,'Pricing'!$A$6:$E$8,4,FALSE)</x:f>
        <x:v>24</x:v>
      </x:c>
      <x:c r="I22658" s="15" t="n">
        <x:f>E22658*G22658/1000000</x:f>
        <x:v>0.4025544000000001</x:v>
      </x:c>
      <x:c r="J22658" s="15" t="n">
        <x:f>F22658*H22658/1000000</x:f>
        <x:v>0.035448</x:v>
      </x:c>
      <x:c r="K22658" s="15" t="n">
        <x:f>SUM(I22658:J22658)</x:f>
        <x:v>0.43800240000000007</x:v>
      </x:c>
    </x:row>
    <x:row r="22659" ht="23" customHeight="1">
      <x:c r="A22659" s="2" t="str">
        <x:v>REQ-22655</x:v>
      </x:c>
      <x:c r="B22659" s="2" t="n">
        <x:v>21</x:v>
      </x:c>
      <x:c r="C22659" s="2" t="str">
        <x:v>Operations</x:v>
      </x:c>
      <x:c r="D22659" s="2" t="str">
        <x:v>Balanced</x:v>
      </x:c>
      <x:c r="E22659" s="16" t="n">
        <x:v>107727</x:v>
      </x:c>
      <x:c r="F22659" s="16" t="n">
        <x:v>3159</x:v>
      </x:c>
      <x:c r="G22659" s="15" t="n">
        <x:f>VLOOKUP(D22659,'Pricing'!$A$6:$E$8,5,FALSE)</x:f>
        <x:v>1.2300000000000002</x:v>
      </x:c>
      <x:c r="H22659" s="15" t="n">
        <x:f>VLOOKUP(D22659,'Pricing'!$A$6:$E$8,4,FALSE)</x:f>
        <x:v>6</x:v>
      </x:c>
      <x:c r="I22659" s="15" t="n">
        <x:f>E22659*G22659/1000000</x:f>
        <x:v>0.13250421</x:v>
      </x:c>
      <x:c r="J22659" s="15" t="n">
        <x:f>F22659*H22659/1000000</x:f>
        <x:v>0.018954</x:v>
      </x:c>
      <x:c r="K22659" s="15" t="n">
        <x:f>SUM(I22659:J22659)</x:f>
        <x:v>0.15145821</x:v>
      </x:c>
    </x:row>
    <x:row r="22660" ht="23" customHeight="1">
      <x:c r="A22660" s="2" t="str">
        <x:v>REQ-22656</x:v>
      </x:c>
      <x:c r="B22660" s="2" t="n">
        <x:v>28</x:v>
      </x:c>
      <x:c r="C22660" s="2" t="str">
        <x:v>Support</x:v>
      </x:c>
      <x:c r="D22660" s="2" t="str">
        <x:v>Balanced</x:v>
      </x:c>
      <x:c r="E22660" s="16" t="n">
        <x:v>24167</x:v>
      </x:c>
      <x:c r="F22660" s="16" t="n">
        <x:v>2993</x:v>
      </x:c>
      <x:c r="G22660" s="15" t="n">
        <x:f>VLOOKUP(D22660,'Pricing'!$A$6:$E$8,5,FALSE)</x:f>
        <x:v>1.2300000000000002</x:v>
      </x:c>
      <x:c r="H22660" s="15" t="n">
        <x:f>VLOOKUP(D22660,'Pricing'!$A$6:$E$8,4,FALSE)</x:f>
        <x:v>6</x:v>
      </x:c>
      <x:c r="I22660" s="15" t="n">
        <x:f>E22660*G22660/1000000</x:f>
        <x:v>0.029725410000000004</x:v>
      </x:c>
      <x:c r="J22660" s="15" t="n">
        <x:f>F22660*H22660/1000000</x:f>
        <x:v>0.017958</x:v>
      </x:c>
      <x:c r="K22660" s="15" t="n">
        <x:f>SUM(I22660:J22660)</x:f>
        <x:v>0.04768341</x:v>
      </x:c>
    </x:row>
    <x:row r="22661" ht="23" customHeight="1">
      <x:c r="A22661" s="2" t="str">
        <x:v>REQ-22657</x:v>
      </x:c>
      <x:c r="B22661" s="2" t="n">
        <x:v>16</x:v>
      </x:c>
      <x:c r="C22661" s="2" t="str">
        <x:v>Operations</x:v>
      </x:c>
      <x:c r="D22661" s="2" t="str">
        <x:v>Balanced</x:v>
      </x:c>
      <x:c r="E22661" s="16" t="n">
        <x:v>48936</x:v>
      </x:c>
      <x:c r="F22661" s="16" t="n">
        <x:v>276</x:v>
      </x:c>
      <x:c r="G22661" s="15" t="n">
        <x:f>VLOOKUP(D22661,'Pricing'!$A$6:$E$8,5,FALSE)</x:f>
        <x:v>1.2300000000000002</x:v>
      </x:c>
      <x:c r="H22661" s="15" t="n">
        <x:f>VLOOKUP(D22661,'Pricing'!$A$6:$E$8,4,FALSE)</x:f>
        <x:v>6</x:v>
      </x:c>
      <x:c r="I22661" s="15" t="n">
        <x:f>E22661*G22661/1000000</x:f>
        <x:v>0.060191280000000014</x:v>
      </x:c>
      <x:c r="J22661" s="15" t="n">
        <x:f>F22661*H22661/1000000</x:f>
        <x:v>0.001656</x:v>
      </x:c>
      <x:c r="K22661" s="15" t="n">
        <x:f>SUM(I22661:J22661)</x:f>
        <x:v>0.06184728000000001</x:v>
      </x:c>
    </x:row>
    <x:row r="22662" ht="23" customHeight="1">
      <x:c r="A22662" s="2" t="str">
        <x:v>REQ-22658</x:v>
      </x:c>
      <x:c r="B22662" s="2" t="n">
        <x:v>13</x:v>
      </x:c>
      <x:c r="C22662" s="2" t="str">
        <x:v>Growth</x:v>
      </x:c>
      <x:c r="D22662" s="2" t="str">
        <x:v>Swift</x:v>
      </x:c>
      <x:c r="E22662" s="16" t="n">
        <x:v>31226</x:v>
      </x:c>
      <x:c r="F22662" s="16" t="n">
        <x:v>631</x:v>
      </x:c>
      <x:c r="G22662" s="15" t="n">
        <x:f>VLOOKUP(D22662,'Pricing'!$A$6:$E$8,5,FALSE)</x:f>
        <x:v>0.246</x:v>
      </x:c>
      <x:c r="H22662" s="15" t="n">
        <x:f>VLOOKUP(D22662,'Pricing'!$A$6:$E$8,4,FALSE)</x:f>
        <x:v>1.2</x:v>
      </x:c>
      <x:c r="I22662" s="15" t="n">
        <x:f>E22662*G22662/1000000</x:f>
        <x:v>0.007681596</x:v>
      </x:c>
      <x:c r="J22662" s="15" t="n">
        <x:f>F22662*H22662/1000000</x:f>
        <x:v>0.0007572</x:v>
      </x:c>
      <x:c r="K22662" s="15" t="n">
        <x:f>SUM(I22662:J22662)</x:f>
        <x:v>0.008438796</x:v>
      </x:c>
    </x:row>
    <x:row r="22663" ht="23" customHeight="1">
      <x:c r="A22663" s="2" t="str">
        <x:v>REQ-22659</x:v>
      </x:c>
      <x:c r="B22663" s="2" t="n">
        <x:v>4</x:v>
      </x:c>
      <x:c r="C22663" s="2" t="str">
        <x:v>Research</x:v>
      </x:c>
      <x:c r="D22663" s="2" t="str">
        <x:v>Swift</x:v>
      </x:c>
      <x:c r="E22663" s="16" t="n">
        <x:v>36873</x:v>
      </x:c>
      <x:c r="F22663" s="16" t="n">
        <x:v>279</x:v>
      </x:c>
      <x:c r="G22663" s="15" t="n">
        <x:f>VLOOKUP(D22663,'Pricing'!$A$6:$E$8,5,FALSE)</x:f>
        <x:v>0.246</x:v>
      </x:c>
      <x:c r="H22663" s="15" t="n">
        <x:f>VLOOKUP(D22663,'Pricing'!$A$6:$E$8,4,FALSE)</x:f>
        <x:v>1.2</x:v>
      </x:c>
      <x:c r="I22663" s="15" t="n">
        <x:f>E22663*G22663/1000000</x:f>
        <x:v>0.009070758</x:v>
      </x:c>
      <x:c r="J22663" s="15" t="n">
        <x:f>F22663*H22663/1000000</x:f>
        <x:v>0.0003348</x:v>
      </x:c>
      <x:c r="K22663" s="15" t="n">
        <x:f>SUM(I22663:J22663)</x:f>
        <x:v>0.009405558</x:v>
      </x:c>
    </x:row>
    <x:row r="22664" ht="23" customHeight="1">
      <x:c r="A22664" s="2" t="str">
        <x:v>REQ-22660</x:v>
      </x:c>
      <x:c r="B22664" s="2" t="n">
        <x:v>3</x:v>
      </x:c>
      <x:c r="C22664" s="2" t="str">
        <x:v>Support</x:v>
      </x:c>
      <x:c r="D22664" s="2" t="str">
        <x:v>Balanced</x:v>
      </x:c>
      <x:c r="E22664" s="16" t="n">
        <x:v>35027</x:v>
      </x:c>
      <x:c r="F22664" s="16" t="n">
        <x:v>3941</x:v>
      </x:c>
      <x:c r="G22664" s="15" t="n">
        <x:f>VLOOKUP(D22664,'Pricing'!$A$6:$E$8,5,FALSE)</x:f>
        <x:v>1.2300000000000002</x:v>
      </x:c>
      <x:c r="H22664" s="15" t="n">
        <x:f>VLOOKUP(D22664,'Pricing'!$A$6:$E$8,4,FALSE)</x:f>
        <x:v>6</x:v>
      </x:c>
      <x:c r="I22664" s="15" t="n">
        <x:f>E22664*G22664/1000000</x:f>
        <x:v>0.043083210000000004</x:v>
      </x:c>
      <x:c r="J22664" s="15" t="n">
        <x:f>F22664*H22664/1000000</x:f>
        <x:v>0.023646</x:v>
      </x:c>
      <x:c r="K22664" s="15" t="n">
        <x:f>SUM(I22664:J22664)</x:f>
        <x:v>0.06672921000000001</x:v>
      </x:c>
    </x:row>
    <x:row r="22665" ht="23" customHeight="1">
      <x:c r="A22665" s="2" t="str">
        <x:v>REQ-22661</x:v>
      </x:c>
      <x:c r="B22665" s="2" t="n">
        <x:v>7</x:v>
      </x:c>
      <x:c r="C22665" s="2" t="str">
        <x:v>Engineering</x:v>
      </x:c>
      <x:c r="D22665" s="2" t="str">
        <x:v>Swift</x:v>
      </x:c>
      <x:c r="E22665" s="16" t="n">
        <x:v>102802</x:v>
      </x:c>
      <x:c r="F22665" s="16" t="n">
        <x:v>2240</x:v>
      </x:c>
      <x:c r="G22665" s="15" t="n">
        <x:f>VLOOKUP(D22665,'Pricing'!$A$6:$E$8,5,FALSE)</x:f>
        <x:v>0.246</x:v>
      </x:c>
      <x:c r="H22665" s="15" t="n">
        <x:f>VLOOKUP(D22665,'Pricing'!$A$6:$E$8,4,FALSE)</x:f>
        <x:v>1.2</x:v>
      </x:c>
      <x:c r="I22665" s="15" t="n">
        <x:f>E22665*G22665/1000000</x:f>
        <x:v>0.025289292</x:v>
      </x:c>
      <x:c r="J22665" s="15" t="n">
        <x:f>F22665*H22665/1000000</x:f>
        <x:v>0.002688</x:v>
      </x:c>
      <x:c r="K22665" s="15" t="n">
        <x:f>SUM(I22665:J22665)</x:f>
        <x:v>0.027977292</x:v>
      </x:c>
    </x:row>
    <x:row r="22666" ht="23" customHeight="1">
      <x:c r="A22666" s="2" t="str">
        <x:v>REQ-22662</x:v>
      </x:c>
      <x:c r="B22666" s="2" t="n">
        <x:v>27</x:v>
      </x:c>
      <x:c r="C22666" s="2" t="str">
        <x:v>Growth</x:v>
      </x:c>
      <x:c r="D22666" s="2" t="str">
        <x:v>Balanced</x:v>
      </x:c>
      <x:c r="E22666" s="16" t="n">
        <x:v>15133</x:v>
      </x:c>
      <x:c r="F22666" s="16" t="n">
        <x:v>1586</x:v>
      </x:c>
      <x:c r="G22666" s="15" t="n">
        <x:f>VLOOKUP(D22666,'Pricing'!$A$6:$E$8,5,FALSE)</x:f>
        <x:v>1.2300000000000002</x:v>
      </x:c>
      <x:c r="H22666" s="15" t="n">
        <x:f>VLOOKUP(D22666,'Pricing'!$A$6:$E$8,4,FALSE)</x:f>
        <x:v>6</x:v>
      </x:c>
      <x:c r="I22666" s="15" t="n">
        <x:f>E22666*G22666/1000000</x:f>
        <x:v>0.018613590000000003</x:v>
      </x:c>
      <x:c r="J22666" s="15" t="n">
        <x:f>F22666*H22666/1000000</x:f>
        <x:v>0.009516</x:v>
      </x:c>
      <x:c r="K22666" s="15" t="n">
        <x:f>SUM(I22666:J22666)</x:f>
        <x:v>0.028129590000000003</x:v>
      </x:c>
    </x:row>
    <x:row r="22667" ht="23" customHeight="1">
      <x:c r="A22667" s="2" t="str">
        <x:v>REQ-22663</x:v>
      </x:c>
      <x:c r="B22667" s="2" t="n">
        <x:v>15</x:v>
      </x:c>
      <x:c r="C22667" s="2" t="str">
        <x:v>Engineering</x:v>
      </x:c>
      <x:c r="D22667" s="2" t="str">
        <x:v>Swift</x:v>
      </x:c>
      <x:c r="E22667" s="16" t="n">
        <x:v>25791</x:v>
      </x:c>
      <x:c r="F22667" s="16" t="n">
        <x:v>868</x:v>
      </x:c>
      <x:c r="G22667" s="15" t="n">
        <x:f>VLOOKUP(D22667,'Pricing'!$A$6:$E$8,5,FALSE)</x:f>
        <x:v>0.246</x:v>
      </x:c>
      <x:c r="H22667" s="15" t="n">
        <x:f>VLOOKUP(D22667,'Pricing'!$A$6:$E$8,4,FALSE)</x:f>
        <x:v>1.2</x:v>
      </x:c>
      <x:c r="I22667" s="15" t="n">
        <x:f>E22667*G22667/1000000</x:f>
        <x:v>0.006344586</x:v>
      </x:c>
      <x:c r="J22667" s="15" t="n">
        <x:f>F22667*H22667/1000000</x:f>
        <x:v>0.0010416</x:v>
      </x:c>
      <x:c r="K22667" s="15" t="n">
        <x:f>SUM(I22667:J22667)</x:f>
        <x:v>0.007386186</x:v>
      </x:c>
    </x:row>
    <x:row r="22668" ht="23" customHeight="1">
      <x:c r="A22668" s="2" t="str">
        <x:v>REQ-22664</x:v>
      </x:c>
      <x:c r="B22668" s="2" t="n">
        <x:v>11</x:v>
      </x:c>
      <x:c r="C22668" s="2" t="str">
        <x:v>Product</x:v>
      </x:c>
      <x:c r="D22668" s="2" t="str">
        <x:v>Balanced</x:v>
      </x:c>
      <x:c r="E22668" s="16" t="n">
        <x:v>7481</x:v>
      </x:c>
      <x:c r="F22668" s="16" t="n">
        <x:v>558</x:v>
      </x:c>
      <x:c r="G22668" s="15" t="n">
        <x:f>VLOOKUP(D22668,'Pricing'!$A$6:$E$8,5,FALSE)</x:f>
        <x:v>1.2300000000000002</x:v>
      </x:c>
      <x:c r="H22668" s="15" t="n">
        <x:f>VLOOKUP(D22668,'Pricing'!$A$6:$E$8,4,FALSE)</x:f>
        <x:v>6</x:v>
      </x:c>
      <x:c r="I22668" s="15" t="n">
        <x:f>E22668*G22668/1000000</x:f>
        <x:v>0.00920163</x:v>
      </x:c>
      <x:c r="J22668" s="15" t="n">
        <x:f>F22668*H22668/1000000</x:f>
        <x:v>0.003348</x:v>
      </x:c>
      <x:c r="K22668" s="15" t="n">
        <x:f>SUM(I22668:J22668)</x:f>
        <x:v>0.01254963</x:v>
      </x:c>
    </x:row>
    <x:row r="22669" ht="23" customHeight="1">
      <x:c r="A22669" s="2" t="str">
        <x:v>REQ-22665</x:v>
      </x:c>
      <x:c r="B22669" s="2" t="n">
        <x:v>5</x:v>
      </x:c>
      <x:c r="C22669" s="2" t="str">
        <x:v>Engineering</x:v>
      </x:c>
      <x:c r="D22669" s="2" t="str">
        <x:v>Swift</x:v>
      </x:c>
      <x:c r="E22669" s="16" t="n">
        <x:v>56999</x:v>
      </x:c>
      <x:c r="F22669" s="16" t="n">
        <x:v>2864</x:v>
      </x:c>
      <x:c r="G22669" s="15" t="n">
        <x:f>VLOOKUP(D22669,'Pricing'!$A$6:$E$8,5,FALSE)</x:f>
        <x:v>0.246</x:v>
      </x:c>
      <x:c r="H22669" s="15" t="n">
        <x:f>VLOOKUP(D22669,'Pricing'!$A$6:$E$8,4,FALSE)</x:f>
        <x:v>1.2</x:v>
      </x:c>
      <x:c r="I22669" s="15" t="n">
        <x:f>E22669*G22669/1000000</x:f>
        <x:v>0.014021753999999999</x:v>
      </x:c>
      <x:c r="J22669" s="15" t="n">
        <x:f>F22669*H22669/1000000</x:f>
        <x:v>0.0034368</x:v>
      </x:c>
      <x:c r="K22669" s="15" t="n">
        <x:f>SUM(I22669:J22669)</x:f>
        <x:v>0.017458553999999998</x:v>
      </x:c>
    </x:row>
    <x:row r="22670" ht="23" customHeight="1">
      <x:c r="A22670" s="2" t="str">
        <x:v>REQ-22666</x:v>
      </x:c>
      <x:c r="B22670" s="2" t="n">
        <x:v>17</x:v>
      </x:c>
      <x:c r="C22670" s="2" t="str">
        <x:v>Growth</x:v>
      </x:c>
      <x:c r="D22670" s="2" t="str">
        <x:v>Balanced</x:v>
      </x:c>
      <x:c r="E22670" s="16" t="n">
        <x:v>10505</x:v>
      </x:c>
      <x:c r="F22670" s="16" t="n">
        <x:v>2923</x:v>
      </x:c>
      <x:c r="G22670" s="15" t="n">
        <x:f>VLOOKUP(D22670,'Pricing'!$A$6:$E$8,5,FALSE)</x:f>
        <x:v>1.2300000000000002</x:v>
      </x:c>
      <x:c r="H22670" s="15" t="n">
        <x:f>VLOOKUP(D22670,'Pricing'!$A$6:$E$8,4,FALSE)</x:f>
        <x:v>6</x:v>
      </x:c>
      <x:c r="I22670" s="15" t="n">
        <x:f>E22670*G22670/1000000</x:f>
        <x:v>0.012921150000000001</x:v>
      </x:c>
      <x:c r="J22670" s="15" t="n">
        <x:f>F22670*H22670/1000000</x:f>
        <x:v>0.017538</x:v>
      </x:c>
      <x:c r="K22670" s="15" t="n">
        <x:f>SUM(I22670:J22670)</x:f>
        <x:v>0.030459150000000004</x:v>
      </x:c>
    </x:row>
    <x:row r="22671" ht="23" customHeight="1">
      <x:c r="A22671" s="2" t="str">
        <x:v>REQ-22667</x:v>
      </x:c>
      <x:c r="B22671" s="2" t="n">
        <x:v>12</x:v>
      </x:c>
      <x:c r="C22671" s="2" t="str">
        <x:v>Operations</x:v>
      </x:c>
      <x:c r="D22671" s="2" t="str">
        <x:v>Swift</x:v>
      </x:c>
      <x:c r="E22671" s="16" t="n">
        <x:v>48708</x:v>
      </x:c>
      <x:c r="F22671" s="16" t="n">
        <x:v>997</x:v>
      </x:c>
      <x:c r="G22671" s="15" t="n">
        <x:f>VLOOKUP(D22671,'Pricing'!$A$6:$E$8,5,FALSE)</x:f>
        <x:v>0.246</x:v>
      </x:c>
      <x:c r="H22671" s="15" t="n">
        <x:f>VLOOKUP(D22671,'Pricing'!$A$6:$E$8,4,FALSE)</x:f>
        <x:v>1.2</x:v>
      </x:c>
      <x:c r="I22671" s="15" t="n">
        <x:f>E22671*G22671/1000000</x:f>
        <x:v>0.011982168</x:v>
      </x:c>
      <x:c r="J22671" s="15" t="n">
        <x:f>F22671*H22671/1000000</x:f>
        <x:v>0.0011963999999999998</x:v>
      </x:c>
      <x:c r="K22671" s="15" t="n">
        <x:f>SUM(I22671:J22671)</x:f>
        <x:v>0.013178568</x:v>
      </x:c>
    </x:row>
    <x:row r="22672" ht="23" customHeight="1">
      <x:c r="A22672" s="2" t="str">
        <x:v>REQ-22668</x:v>
      </x:c>
      <x:c r="B22672" s="2" t="n">
        <x:v>16</x:v>
      </x:c>
      <x:c r="C22672" s="2" t="str">
        <x:v>Growth</x:v>
      </x:c>
      <x:c r="D22672" s="2" t="str">
        <x:v>Swift</x:v>
      </x:c>
      <x:c r="E22672" s="16" t="n">
        <x:v>82895</x:v>
      </x:c>
      <x:c r="F22672" s="16" t="n">
        <x:v>2251</x:v>
      </x:c>
      <x:c r="G22672" s="15" t="n">
        <x:f>VLOOKUP(D22672,'Pricing'!$A$6:$E$8,5,FALSE)</x:f>
        <x:v>0.246</x:v>
      </x:c>
      <x:c r="H22672" s="15" t="n">
        <x:f>VLOOKUP(D22672,'Pricing'!$A$6:$E$8,4,FALSE)</x:f>
        <x:v>1.2</x:v>
      </x:c>
      <x:c r="I22672" s="15" t="n">
        <x:f>E22672*G22672/1000000</x:f>
        <x:v>0.020392169999999998</x:v>
      </x:c>
      <x:c r="J22672" s="15" t="n">
        <x:f>F22672*H22672/1000000</x:f>
        <x:v>0.0027012</x:v>
      </x:c>
      <x:c r="K22672" s="15" t="n">
        <x:f>SUM(I22672:J22672)</x:f>
        <x:v>0.02309337</x:v>
      </x:c>
    </x:row>
    <x:row r="22673" ht="23" customHeight="1">
      <x:c r="A22673" s="2" t="str">
        <x:v>REQ-22669</x:v>
      </x:c>
      <x:c r="B22673" s="2" t="n">
        <x:v>5</x:v>
      </x:c>
      <x:c r="C22673" s="2" t="str">
        <x:v>Research</x:v>
      </x:c>
      <x:c r="D22673" s="2" t="str">
        <x:v>Swift</x:v>
      </x:c>
      <x:c r="E22673" s="16" t="n">
        <x:v>116128</x:v>
      </x:c>
      <x:c r="F22673" s="16" t="n">
        <x:v>2062</x:v>
      </x:c>
      <x:c r="G22673" s="15" t="n">
        <x:f>VLOOKUP(D22673,'Pricing'!$A$6:$E$8,5,FALSE)</x:f>
        <x:v>0.246</x:v>
      </x:c>
      <x:c r="H22673" s="15" t="n">
        <x:f>VLOOKUP(D22673,'Pricing'!$A$6:$E$8,4,FALSE)</x:f>
        <x:v>1.2</x:v>
      </x:c>
      <x:c r="I22673" s="15" t="n">
        <x:f>E22673*G22673/1000000</x:f>
        <x:v>0.028567488000000002</x:v>
      </x:c>
      <x:c r="J22673" s="15" t="n">
        <x:f>F22673*H22673/1000000</x:f>
        <x:v>0.0024744000000000003</x:v>
      </x:c>
      <x:c r="K22673" s="15" t="n">
        <x:f>SUM(I22673:J22673)</x:f>
        <x:v>0.031041888000000004</x:v>
      </x:c>
    </x:row>
    <x:row r="22674" ht="23" customHeight="1">
      <x:c r="A22674" s="2" t="str">
        <x:v>REQ-22670</x:v>
      </x:c>
      <x:c r="B22674" s="2" t="n">
        <x:v>29</x:v>
      </x:c>
      <x:c r="C22674" s="2" t="str">
        <x:v>Growth</x:v>
      </x:c>
      <x:c r="D22674" s="2" t="str">
        <x:v>Balanced</x:v>
      </x:c>
      <x:c r="E22674" s="16" t="n">
        <x:v>69648</x:v>
      </x:c>
      <x:c r="F22674" s="16" t="n">
        <x:v>3603</x:v>
      </x:c>
      <x:c r="G22674" s="15" t="n">
        <x:f>VLOOKUP(D22674,'Pricing'!$A$6:$E$8,5,FALSE)</x:f>
        <x:v>1.2300000000000002</x:v>
      </x:c>
      <x:c r="H22674" s="15" t="n">
        <x:f>VLOOKUP(D22674,'Pricing'!$A$6:$E$8,4,FALSE)</x:f>
        <x:v>6</x:v>
      </x:c>
      <x:c r="I22674" s="15" t="n">
        <x:f>E22674*G22674/1000000</x:f>
        <x:v>0.08566704000000001</x:v>
      </x:c>
      <x:c r="J22674" s="15" t="n">
        <x:f>F22674*H22674/1000000</x:f>
        <x:v>0.021618</x:v>
      </x:c>
      <x:c r="K22674" s="15" t="n">
        <x:f>SUM(I22674:J22674)</x:f>
        <x:v>0.10728504000000001</x:v>
      </x:c>
    </x:row>
    <x:row r="22675" ht="23" customHeight="1">
      <x:c r="A22675" s="2" t="str">
        <x:v>REQ-22671</x:v>
      </x:c>
      <x:c r="B22675" s="2" t="n">
        <x:v>3</x:v>
      </x:c>
      <x:c r="C22675" s="2" t="str">
        <x:v>Operations</x:v>
      </x:c>
      <x:c r="D22675" s="2" t="str">
        <x:v>Balanced</x:v>
      </x:c>
      <x:c r="E22675" s="16" t="n">
        <x:v>62575</x:v>
      </x:c>
      <x:c r="F22675" s="16" t="n">
        <x:v>2400</x:v>
      </x:c>
      <x:c r="G22675" s="15" t="n">
        <x:f>VLOOKUP(D22675,'Pricing'!$A$6:$E$8,5,FALSE)</x:f>
        <x:v>1.2300000000000002</x:v>
      </x:c>
      <x:c r="H22675" s="15" t="n">
        <x:f>VLOOKUP(D22675,'Pricing'!$A$6:$E$8,4,FALSE)</x:f>
        <x:v>6</x:v>
      </x:c>
      <x:c r="I22675" s="15" t="n">
        <x:f>E22675*G22675/1000000</x:f>
        <x:v>0.07696725000000001</x:v>
      </x:c>
      <x:c r="J22675" s="15" t="n">
        <x:f>F22675*H22675/1000000</x:f>
        <x:v>0.0144</x:v>
      </x:c>
      <x:c r="K22675" s="15" t="n">
        <x:f>SUM(I22675:J22675)</x:f>
        <x:v>0.09136725000000001</x:v>
      </x:c>
    </x:row>
    <x:row r="22676" ht="23" customHeight="1">
      <x:c r="A22676" s="2" t="str">
        <x:v>REQ-22672</x:v>
      </x:c>
      <x:c r="B22676" s="2" t="n">
        <x:v>26</x:v>
      </x:c>
      <x:c r="C22676" s="2" t="str">
        <x:v>Growth</x:v>
      </x:c>
      <x:c r="D22676" s="2" t="str">
        <x:v>Reasoning</x:v>
      </x:c>
      <x:c r="E22676" s="16" t="n">
        <x:v>118009</x:v>
      </x:c>
      <x:c r="F22676" s="16" t="n">
        <x:v>2099</x:v>
      </x:c>
      <x:c r="G22676" s="15" t="n">
        <x:f>VLOOKUP(D22676,'Pricing'!$A$6:$E$8,5,FALSE)</x:f>
        <x:v>4.920000000000001</x:v>
      </x:c>
      <x:c r="H22676" s="15" t="n">
        <x:f>VLOOKUP(D22676,'Pricing'!$A$6:$E$8,4,FALSE)</x:f>
        <x:v>24</x:v>
      </x:c>
      <x:c r="I22676" s="15" t="n">
        <x:f>E22676*G22676/1000000</x:f>
        <x:v>0.5806042800000002</x:v>
      </x:c>
      <x:c r="J22676" s="15" t="n">
        <x:f>F22676*H22676/1000000</x:f>
        <x:v>0.050376</x:v>
      </x:c>
      <x:c r="K22676" s="15" t="n">
        <x:f>SUM(I22676:J22676)</x:f>
        <x:v>0.6309802800000002</x:v>
      </x:c>
    </x:row>
    <x:row r="22677" ht="23" customHeight="1">
      <x:c r="A22677" s="2" t="str">
        <x:v>REQ-22673</x:v>
      </x:c>
      <x:c r="B22677" s="2" t="n">
        <x:v>14</x:v>
      </x:c>
      <x:c r="C22677" s="2" t="str">
        <x:v>Engineering</x:v>
      </x:c>
      <x:c r="D22677" s="2" t="str">
        <x:v>Swift</x:v>
      </x:c>
      <x:c r="E22677" s="16" t="n">
        <x:v>114093</x:v>
      </x:c>
      <x:c r="F22677" s="16" t="n">
        <x:v>1619</x:v>
      </x:c>
      <x:c r="G22677" s="15" t="n">
        <x:f>VLOOKUP(D22677,'Pricing'!$A$6:$E$8,5,FALSE)</x:f>
        <x:v>0.246</x:v>
      </x:c>
      <x:c r="H22677" s="15" t="n">
        <x:f>VLOOKUP(D22677,'Pricing'!$A$6:$E$8,4,FALSE)</x:f>
        <x:v>1.2</x:v>
      </x:c>
      <x:c r="I22677" s="15" t="n">
        <x:f>E22677*G22677/1000000</x:f>
        <x:v>0.028066878</x:v>
      </x:c>
      <x:c r="J22677" s="15" t="n">
        <x:f>F22677*H22677/1000000</x:f>
        <x:v>0.0019428</x:v>
      </x:c>
      <x:c r="K22677" s="15" t="n">
        <x:f>SUM(I22677:J22677)</x:f>
        <x:v>0.030009678</x:v>
      </x:c>
    </x:row>
    <x:row r="22678" ht="23" customHeight="1">
      <x:c r="A22678" s="2" t="str">
        <x:v>REQ-22674</x:v>
      </x:c>
      <x:c r="B22678" s="2" t="n">
        <x:v>17</x:v>
      </x:c>
      <x:c r="C22678" s="2" t="str">
        <x:v>Product</x:v>
      </x:c>
      <x:c r="D22678" s="2" t="str">
        <x:v>Swift</x:v>
      </x:c>
      <x:c r="E22678" s="16" t="n">
        <x:v>56905</x:v>
      </x:c>
      <x:c r="F22678" s="16" t="n">
        <x:v>3703</x:v>
      </x:c>
      <x:c r="G22678" s="15" t="n">
        <x:f>VLOOKUP(D22678,'Pricing'!$A$6:$E$8,5,FALSE)</x:f>
        <x:v>0.246</x:v>
      </x:c>
      <x:c r="H22678" s="15" t="n">
        <x:f>VLOOKUP(D22678,'Pricing'!$A$6:$E$8,4,FALSE)</x:f>
        <x:v>1.2</x:v>
      </x:c>
      <x:c r="I22678" s="15" t="n">
        <x:f>E22678*G22678/1000000</x:f>
        <x:v>0.01399863</x:v>
      </x:c>
      <x:c r="J22678" s="15" t="n">
        <x:f>F22678*H22678/1000000</x:f>
        <x:v>0.0044436</x:v>
      </x:c>
      <x:c r="K22678" s="15" t="n">
        <x:f>SUM(I22678:J22678)</x:f>
        <x:v>0.01844223</x:v>
      </x:c>
    </x:row>
    <x:row r="22679" ht="23" customHeight="1">
      <x:c r="A22679" s="2" t="str">
        <x:v>REQ-22675</x:v>
      </x:c>
      <x:c r="B22679" s="2" t="n">
        <x:v>22</x:v>
      </x:c>
      <x:c r="C22679" s="2" t="str">
        <x:v>Operations</x:v>
      </x:c>
      <x:c r="D22679" s="2" t="str">
        <x:v>Swift</x:v>
      </x:c>
      <x:c r="E22679" s="16" t="n">
        <x:v>16013</x:v>
      </x:c>
      <x:c r="F22679" s="16" t="n">
        <x:v>1068</x:v>
      </x:c>
      <x:c r="G22679" s="15" t="n">
        <x:f>VLOOKUP(D22679,'Pricing'!$A$6:$E$8,5,FALSE)</x:f>
        <x:v>0.246</x:v>
      </x:c>
      <x:c r="H22679" s="15" t="n">
        <x:f>VLOOKUP(D22679,'Pricing'!$A$6:$E$8,4,FALSE)</x:f>
        <x:v>1.2</x:v>
      </x:c>
      <x:c r="I22679" s="15" t="n">
        <x:f>E22679*G22679/1000000</x:f>
        <x:v>0.003939198</x:v>
      </x:c>
      <x:c r="J22679" s="15" t="n">
        <x:f>F22679*H22679/1000000</x:f>
        <x:v>0.0012816</x:v>
      </x:c>
      <x:c r="K22679" s="15" t="n">
        <x:f>SUM(I22679:J22679)</x:f>
        <x:v>0.005220798</x:v>
      </x:c>
    </x:row>
    <x:row r="22680" ht="23" customHeight="1">
      <x:c r="A22680" s="2" t="str">
        <x:v>REQ-22676</x:v>
      </x:c>
      <x:c r="B22680" s="2" t="n">
        <x:v>25</x:v>
      </x:c>
      <x:c r="C22680" s="2" t="str">
        <x:v>Support</x:v>
      </x:c>
      <x:c r="D22680" s="2" t="str">
        <x:v>Balanced</x:v>
      </x:c>
      <x:c r="E22680" s="16" t="n">
        <x:v>78568</x:v>
      </x:c>
      <x:c r="F22680" s="16" t="n">
        <x:v>2734</x:v>
      </x:c>
      <x:c r="G22680" s="15" t="n">
        <x:f>VLOOKUP(D22680,'Pricing'!$A$6:$E$8,5,FALSE)</x:f>
        <x:v>1.2300000000000002</x:v>
      </x:c>
      <x:c r="H22680" s="15" t="n">
        <x:f>VLOOKUP(D22680,'Pricing'!$A$6:$E$8,4,FALSE)</x:f>
        <x:v>6</x:v>
      </x:c>
      <x:c r="I22680" s="15" t="n">
        <x:f>E22680*G22680/1000000</x:f>
        <x:v>0.09663864000000001</x:v>
      </x:c>
      <x:c r="J22680" s="15" t="n">
        <x:f>F22680*H22680/1000000</x:f>
        <x:v>0.016404</x:v>
      </x:c>
      <x:c r="K22680" s="15" t="n">
        <x:f>SUM(I22680:J22680)</x:f>
        <x:v>0.11304264000000001</x:v>
      </x:c>
    </x:row>
    <x:row r="22681" ht="23" customHeight="1">
      <x:c r="A22681" s="2" t="str">
        <x:v>REQ-22677</x:v>
      </x:c>
      <x:c r="B22681" s="2" t="n">
        <x:v>24</x:v>
      </x:c>
      <x:c r="C22681" s="2" t="str">
        <x:v>Operations</x:v>
      </x:c>
      <x:c r="D22681" s="2" t="str">
        <x:v>Swift</x:v>
      </x:c>
      <x:c r="E22681" s="16" t="n">
        <x:v>90672</x:v>
      </x:c>
      <x:c r="F22681" s="16" t="n">
        <x:v>2283</x:v>
      </x:c>
      <x:c r="G22681" s="15" t="n">
        <x:f>VLOOKUP(D22681,'Pricing'!$A$6:$E$8,5,FALSE)</x:f>
        <x:v>0.246</x:v>
      </x:c>
      <x:c r="H22681" s="15" t="n">
        <x:f>VLOOKUP(D22681,'Pricing'!$A$6:$E$8,4,FALSE)</x:f>
        <x:v>1.2</x:v>
      </x:c>
      <x:c r="I22681" s="15" t="n">
        <x:f>E22681*G22681/1000000</x:f>
        <x:v>0.022305311999999997</x:v>
      </x:c>
      <x:c r="J22681" s="15" t="n">
        <x:f>F22681*H22681/1000000</x:f>
        <x:v>0.0027396</x:v>
      </x:c>
      <x:c r="K22681" s="15" t="n">
        <x:f>SUM(I22681:J22681)</x:f>
        <x:v>0.025044911999999996</x:v>
      </x:c>
    </x:row>
    <x:row r="22682" ht="23" customHeight="1">
      <x:c r="A22682" s="2" t="str">
        <x:v>REQ-22678</x:v>
      </x:c>
      <x:c r="B22682" s="2" t="n">
        <x:v>18</x:v>
      </x:c>
      <x:c r="C22682" s="2" t="str">
        <x:v>Support</x:v>
      </x:c>
      <x:c r="D22682" s="2" t="str">
        <x:v>Reasoning</x:v>
      </x:c>
      <x:c r="E22682" s="16" t="n">
        <x:v>111548</x:v>
      </x:c>
      <x:c r="F22682" s="16" t="n">
        <x:v>3972</x:v>
      </x:c>
      <x:c r="G22682" s="15" t="n">
        <x:f>VLOOKUP(D22682,'Pricing'!$A$6:$E$8,5,FALSE)</x:f>
        <x:v>4.920000000000001</x:v>
      </x:c>
      <x:c r="H22682" s="15" t="n">
        <x:f>VLOOKUP(D22682,'Pricing'!$A$6:$E$8,4,FALSE)</x:f>
        <x:v>24</x:v>
      </x:c>
      <x:c r="I22682" s="15" t="n">
        <x:f>E22682*G22682/1000000</x:f>
        <x:v>0.5488161600000001</x:v>
      </x:c>
      <x:c r="J22682" s="15" t="n">
        <x:f>F22682*H22682/1000000</x:f>
        <x:v>0.095328</x:v>
      </x:c>
      <x:c r="K22682" s="15" t="n">
        <x:f>SUM(I22682:J22682)</x:f>
        <x:v>0.6441441600000001</x:v>
      </x:c>
    </x:row>
    <x:row r="22683" ht="23" customHeight="1">
      <x:c r="A22683" s="2" t="str">
        <x:v>REQ-22679</x:v>
      </x:c>
      <x:c r="B22683" s="2" t="n">
        <x:v>25</x:v>
      </x:c>
      <x:c r="C22683" s="2" t="str">
        <x:v>Research</x:v>
      </x:c>
      <x:c r="D22683" s="2" t="str">
        <x:v>Balanced</x:v>
      </x:c>
      <x:c r="E22683" s="16" t="n">
        <x:v>83275</x:v>
      </x:c>
      <x:c r="F22683" s="16" t="n">
        <x:v>1694</x:v>
      </x:c>
      <x:c r="G22683" s="15" t="n">
        <x:f>VLOOKUP(D22683,'Pricing'!$A$6:$E$8,5,FALSE)</x:f>
        <x:v>1.2300000000000002</x:v>
      </x:c>
      <x:c r="H22683" s="15" t="n">
        <x:f>VLOOKUP(D22683,'Pricing'!$A$6:$E$8,4,FALSE)</x:f>
        <x:v>6</x:v>
      </x:c>
      <x:c r="I22683" s="15" t="n">
        <x:f>E22683*G22683/1000000</x:f>
        <x:v>0.10242825000000001</x:v>
      </x:c>
      <x:c r="J22683" s="15" t="n">
        <x:f>F22683*H22683/1000000</x:f>
        <x:v>0.010164</x:v>
      </x:c>
      <x:c r="K22683" s="15" t="n">
        <x:f>SUM(I22683:J22683)</x:f>
        <x:v>0.11259225</x:v>
      </x:c>
    </x:row>
    <x:row r="22684" ht="23" customHeight="1">
      <x:c r="A22684" s="2" t="str">
        <x:v>REQ-22680</x:v>
      </x:c>
      <x:c r="B22684" s="2" t="n">
        <x:v>11</x:v>
      </x:c>
      <x:c r="C22684" s="2" t="str">
        <x:v>Support</x:v>
      </x:c>
      <x:c r="D22684" s="2" t="str">
        <x:v>Swift</x:v>
      </x:c>
      <x:c r="E22684" s="16" t="n">
        <x:v>46258</x:v>
      </x:c>
      <x:c r="F22684" s="16" t="n">
        <x:v>579</x:v>
      </x:c>
      <x:c r="G22684" s="15" t="n">
        <x:f>VLOOKUP(D22684,'Pricing'!$A$6:$E$8,5,FALSE)</x:f>
        <x:v>0.246</x:v>
      </x:c>
      <x:c r="H22684" s="15" t="n">
        <x:f>VLOOKUP(D22684,'Pricing'!$A$6:$E$8,4,FALSE)</x:f>
        <x:v>1.2</x:v>
      </x:c>
      <x:c r="I22684" s="15" t="n">
        <x:f>E22684*G22684/1000000</x:f>
        <x:v>0.011379467999999998</x:v>
      </x:c>
      <x:c r="J22684" s="15" t="n">
        <x:f>F22684*H22684/1000000</x:f>
        <x:v>0.0006948</x:v>
      </x:c>
      <x:c r="K22684" s="15" t="n">
        <x:f>SUM(I22684:J22684)</x:f>
        <x:v>0.012074267999999999</x:v>
      </x:c>
    </x:row>
    <x:row r="22685" ht="23" customHeight="1">
      <x:c r="A22685" s="2" t="str">
        <x:v>REQ-22681</x:v>
      </x:c>
      <x:c r="B22685" s="2" t="n">
        <x:v>5</x:v>
      </x:c>
      <x:c r="C22685" s="2" t="str">
        <x:v>Research</x:v>
      </x:c>
      <x:c r="D22685" s="2" t="str">
        <x:v>Swift</x:v>
      </x:c>
      <x:c r="E22685" s="16" t="n">
        <x:v>118878</x:v>
      </x:c>
      <x:c r="F22685" s="16" t="n">
        <x:v>1149</x:v>
      </x:c>
      <x:c r="G22685" s="15" t="n">
        <x:f>VLOOKUP(D22685,'Pricing'!$A$6:$E$8,5,FALSE)</x:f>
        <x:v>0.246</x:v>
      </x:c>
      <x:c r="H22685" s="15" t="n">
        <x:f>VLOOKUP(D22685,'Pricing'!$A$6:$E$8,4,FALSE)</x:f>
        <x:v>1.2</x:v>
      </x:c>
      <x:c r="I22685" s="15" t="n">
        <x:f>E22685*G22685/1000000</x:f>
        <x:v>0.029243988000000002</x:v>
      </x:c>
      <x:c r="J22685" s="15" t="n">
        <x:f>F22685*H22685/1000000</x:f>
        <x:v>0.0013788</x:v>
      </x:c>
      <x:c r="K22685" s="15" t="n">
        <x:f>SUM(I22685:J22685)</x:f>
        <x:v>0.030622788</x:v>
      </x:c>
    </x:row>
    <x:row r="22686" ht="23" customHeight="1">
      <x:c r="A22686" s="2" t="str">
        <x:v>REQ-22682</x:v>
      </x:c>
      <x:c r="B22686" s="2" t="n">
        <x:v>28</x:v>
      </x:c>
      <x:c r="C22686" s="2" t="str">
        <x:v>Product</x:v>
      </x:c>
      <x:c r="D22686" s="2" t="str">
        <x:v>Balanced</x:v>
      </x:c>
      <x:c r="E22686" s="16" t="n">
        <x:v>95382</x:v>
      </x:c>
      <x:c r="F22686" s="16" t="n">
        <x:v>2501</x:v>
      </x:c>
      <x:c r="G22686" s="15" t="n">
        <x:f>VLOOKUP(D22686,'Pricing'!$A$6:$E$8,5,FALSE)</x:f>
        <x:v>1.2300000000000002</x:v>
      </x:c>
      <x:c r="H22686" s="15" t="n">
        <x:f>VLOOKUP(D22686,'Pricing'!$A$6:$E$8,4,FALSE)</x:f>
        <x:v>6</x:v>
      </x:c>
      <x:c r="I22686" s="15" t="n">
        <x:f>E22686*G22686/1000000</x:f>
        <x:v>0.11731986000000001</x:v>
      </x:c>
      <x:c r="J22686" s="15" t="n">
        <x:f>F22686*H22686/1000000</x:f>
        <x:v>0.015006</x:v>
      </x:c>
      <x:c r="K22686" s="15" t="n">
        <x:f>SUM(I22686:J22686)</x:f>
        <x:v>0.13232586000000002</x:v>
      </x:c>
    </x:row>
    <x:row r="22687" ht="23" customHeight="1">
      <x:c r="A22687" s="2" t="str">
        <x:v>REQ-22683</x:v>
      </x:c>
      <x:c r="B22687" s="2" t="n">
        <x:v>9</x:v>
      </x:c>
      <x:c r="C22687" s="2" t="str">
        <x:v>Operations</x:v>
      </x:c>
      <x:c r="D22687" s="2" t="str">
        <x:v>Swift</x:v>
      </x:c>
      <x:c r="E22687" s="16" t="n">
        <x:v>51153</x:v>
      </x:c>
      <x:c r="F22687" s="16" t="n">
        <x:v>1926</x:v>
      </x:c>
      <x:c r="G22687" s="15" t="n">
        <x:f>VLOOKUP(D22687,'Pricing'!$A$6:$E$8,5,FALSE)</x:f>
        <x:v>0.246</x:v>
      </x:c>
      <x:c r="H22687" s="15" t="n">
        <x:f>VLOOKUP(D22687,'Pricing'!$A$6:$E$8,4,FALSE)</x:f>
        <x:v>1.2</x:v>
      </x:c>
      <x:c r="I22687" s="15" t="n">
        <x:f>E22687*G22687/1000000</x:f>
        <x:v>0.012583638</x:v>
      </x:c>
      <x:c r="J22687" s="15" t="n">
        <x:f>F22687*H22687/1000000</x:f>
        <x:v>0.0023112</x:v>
      </x:c>
      <x:c r="K22687" s="15" t="n">
        <x:f>SUM(I22687:J22687)</x:f>
        <x:v>0.014894837999999999</x:v>
      </x:c>
    </x:row>
    <x:row r="22688" ht="23" customHeight="1">
      <x:c r="A22688" s="2" t="str">
        <x:v>REQ-22684</x:v>
      </x:c>
      <x:c r="B22688" s="2" t="n">
        <x:v>8</x:v>
      </x:c>
      <x:c r="C22688" s="2" t="str">
        <x:v>Growth</x:v>
      </x:c>
      <x:c r="D22688" s="2" t="str">
        <x:v>Swift</x:v>
      </x:c>
      <x:c r="E22688" s="16" t="n">
        <x:v>87536</x:v>
      </x:c>
      <x:c r="F22688" s="16" t="n">
        <x:v>3785</x:v>
      </x:c>
      <x:c r="G22688" s="15" t="n">
        <x:f>VLOOKUP(D22688,'Pricing'!$A$6:$E$8,5,FALSE)</x:f>
        <x:v>0.246</x:v>
      </x:c>
      <x:c r="H22688" s="15" t="n">
        <x:f>VLOOKUP(D22688,'Pricing'!$A$6:$E$8,4,FALSE)</x:f>
        <x:v>1.2</x:v>
      </x:c>
      <x:c r="I22688" s="15" t="n">
        <x:f>E22688*G22688/1000000</x:f>
        <x:v>0.021533856</x:v>
      </x:c>
      <x:c r="J22688" s="15" t="n">
        <x:f>F22688*H22688/1000000</x:f>
        <x:v>0.004542</x:v>
      </x:c>
      <x:c r="K22688" s="15" t="n">
        <x:f>SUM(I22688:J22688)</x:f>
        <x:v>0.026075856</x:v>
      </x:c>
    </x:row>
    <x:row r="22689" ht="23" customHeight="1">
      <x:c r="A22689" s="2" t="str">
        <x:v>REQ-22685</x:v>
      </x:c>
      <x:c r="B22689" s="2" t="n">
        <x:v>7</x:v>
      </x:c>
      <x:c r="C22689" s="2" t="str">
        <x:v>Engineering</x:v>
      </x:c>
      <x:c r="D22689" s="2" t="str">
        <x:v>Swift</x:v>
      </x:c>
      <x:c r="E22689" s="16" t="n">
        <x:v>111749</x:v>
      </x:c>
      <x:c r="F22689" s="16" t="n">
        <x:v>3502</x:v>
      </x:c>
      <x:c r="G22689" s="15" t="n">
        <x:f>VLOOKUP(D22689,'Pricing'!$A$6:$E$8,5,FALSE)</x:f>
        <x:v>0.246</x:v>
      </x:c>
      <x:c r="H22689" s="15" t="n">
        <x:f>VLOOKUP(D22689,'Pricing'!$A$6:$E$8,4,FALSE)</x:f>
        <x:v>1.2</x:v>
      </x:c>
      <x:c r="I22689" s="15" t="n">
        <x:f>E22689*G22689/1000000</x:f>
        <x:v>0.027490254000000002</x:v>
      </x:c>
      <x:c r="J22689" s="15" t="n">
        <x:f>F22689*H22689/1000000</x:f>
        <x:v>0.004202399999999999</x:v>
      </x:c>
      <x:c r="K22689" s="15" t="n">
        <x:f>SUM(I22689:J22689)</x:f>
        <x:v>0.031692654</x:v>
      </x:c>
    </x:row>
    <x:row r="22690" ht="23" customHeight="1">
      <x:c r="A22690" s="2" t="str">
        <x:v>REQ-22686</x:v>
      </x:c>
      <x:c r="B22690" s="2" t="n">
        <x:v>12</x:v>
      </x:c>
      <x:c r="C22690" s="2" t="str">
        <x:v>Growth</x:v>
      </x:c>
      <x:c r="D22690" s="2" t="str">
        <x:v>Swift</x:v>
      </x:c>
      <x:c r="E22690" s="16" t="n">
        <x:v>22010</x:v>
      </x:c>
      <x:c r="F22690" s="16" t="n">
        <x:v>441</x:v>
      </x:c>
      <x:c r="G22690" s="15" t="n">
        <x:f>VLOOKUP(D22690,'Pricing'!$A$6:$E$8,5,FALSE)</x:f>
        <x:v>0.246</x:v>
      </x:c>
      <x:c r="H22690" s="15" t="n">
        <x:f>VLOOKUP(D22690,'Pricing'!$A$6:$E$8,4,FALSE)</x:f>
        <x:v>1.2</x:v>
      </x:c>
      <x:c r="I22690" s="15" t="n">
        <x:f>E22690*G22690/1000000</x:f>
        <x:v>0.00541446</x:v>
      </x:c>
      <x:c r="J22690" s="15" t="n">
        <x:f>F22690*H22690/1000000</x:f>
        <x:v>0.0005292</x:v>
      </x:c>
      <x:c r="K22690" s="15" t="n">
        <x:f>SUM(I22690:J22690)</x:f>
        <x:v>0.00594366</x:v>
      </x:c>
    </x:row>
    <x:row r="22691" ht="23" customHeight="1">
      <x:c r="A22691" s="2" t="str">
        <x:v>REQ-22687</x:v>
      </x:c>
      <x:c r="B22691" s="2" t="n">
        <x:v>18</x:v>
      </x:c>
      <x:c r="C22691" s="2" t="str">
        <x:v>Engineering</x:v>
      </x:c>
      <x:c r="D22691" s="2" t="str">
        <x:v>Balanced</x:v>
      </x:c>
      <x:c r="E22691" s="16" t="n">
        <x:v>70901</x:v>
      </x:c>
      <x:c r="F22691" s="16" t="n">
        <x:v>3993</x:v>
      </x:c>
      <x:c r="G22691" s="15" t="n">
        <x:f>VLOOKUP(D22691,'Pricing'!$A$6:$E$8,5,FALSE)</x:f>
        <x:v>1.2300000000000002</x:v>
      </x:c>
      <x:c r="H22691" s="15" t="n">
        <x:f>VLOOKUP(D22691,'Pricing'!$A$6:$E$8,4,FALSE)</x:f>
        <x:v>6</x:v>
      </x:c>
      <x:c r="I22691" s="15" t="n">
        <x:f>E22691*G22691/1000000</x:f>
        <x:v>0.08720823000000001</x:v>
      </x:c>
      <x:c r="J22691" s="15" t="n">
        <x:f>F22691*H22691/1000000</x:f>
        <x:v>0.023958</x:v>
      </x:c>
      <x:c r="K22691" s="15" t="n">
        <x:f>SUM(I22691:J22691)</x:f>
        <x:v>0.11116623</x:v>
      </x:c>
    </x:row>
    <x:row r="22692" ht="23" customHeight="1">
      <x:c r="A22692" s="2" t="str">
        <x:v>REQ-22688</x:v>
      </x:c>
      <x:c r="B22692" s="2" t="n">
        <x:v>9</x:v>
      </x:c>
      <x:c r="C22692" s="2" t="str">
        <x:v>Support</x:v>
      </x:c>
      <x:c r="D22692" s="2" t="str">
        <x:v>Swift</x:v>
      </x:c>
      <x:c r="E22692" s="16" t="n">
        <x:v>113527</x:v>
      </x:c>
      <x:c r="F22692" s="16" t="n">
        <x:v>3893</x:v>
      </x:c>
      <x:c r="G22692" s="15" t="n">
        <x:f>VLOOKUP(D22692,'Pricing'!$A$6:$E$8,5,FALSE)</x:f>
        <x:v>0.246</x:v>
      </x:c>
      <x:c r="H22692" s="15" t="n">
        <x:f>VLOOKUP(D22692,'Pricing'!$A$6:$E$8,4,FALSE)</x:f>
        <x:v>1.2</x:v>
      </x:c>
      <x:c r="I22692" s="15" t="n">
        <x:f>E22692*G22692/1000000</x:f>
        <x:v>0.027927642</x:v>
      </x:c>
      <x:c r="J22692" s="15" t="n">
        <x:f>F22692*H22692/1000000</x:f>
        <x:v>0.0046716</x:v>
      </x:c>
      <x:c r="K22692" s="15" t="n">
        <x:f>SUM(I22692:J22692)</x:f>
        <x:v>0.032599242</x:v>
      </x:c>
    </x:row>
    <x:row r="22693" ht="23" customHeight="1">
      <x:c r="A22693" s="2" t="str">
        <x:v>REQ-22689</x:v>
      </x:c>
      <x:c r="B22693" s="2" t="n">
        <x:v>31</x:v>
      </x:c>
      <x:c r="C22693" s="2" t="str">
        <x:v>Operations</x:v>
      </x:c>
      <x:c r="D22693" s="2" t="str">
        <x:v>Swift</x:v>
      </x:c>
      <x:c r="E22693" s="16" t="n">
        <x:v>71518</x:v>
      </x:c>
      <x:c r="F22693" s="16" t="n">
        <x:v>816</x:v>
      </x:c>
      <x:c r="G22693" s="15" t="n">
        <x:f>VLOOKUP(D22693,'Pricing'!$A$6:$E$8,5,FALSE)</x:f>
        <x:v>0.246</x:v>
      </x:c>
      <x:c r="H22693" s="15" t="n">
        <x:f>VLOOKUP(D22693,'Pricing'!$A$6:$E$8,4,FALSE)</x:f>
        <x:v>1.2</x:v>
      </x:c>
      <x:c r="I22693" s="15" t="n">
        <x:f>E22693*G22693/1000000</x:f>
        <x:v>0.017593428</x:v>
      </x:c>
      <x:c r="J22693" s="15" t="n">
        <x:f>F22693*H22693/1000000</x:f>
        <x:v>0.0009792</x:v>
      </x:c>
      <x:c r="K22693" s="15" t="n">
        <x:f>SUM(I22693:J22693)</x:f>
        <x:v>0.018572628</x:v>
      </x:c>
    </x:row>
    <x:row r="22694" ht="23" customHeight="1">
      <x:c r="A22694" s="2" t="str">
        <x:v>REQ-22690</x:v>
      </x:c>
      <x:c r="B22694" s="2" t="n">
        <x:v>3</x:v>
      </x:c>
      <x:c r="C22694" s="2" t="str">
        <x:v>Support</x:v>
      </x:c>
      <x:c r="D22694" s="2" t="str">
        <x:v>Swift</x:v>
      </x:c>
      <x:c r="E22694" s="16" t="n">
        <x:v>61683</x:v>
      </x:c>
      <x:c r="F22694" s="16" t="n">
        <x:v>259</x:v>
      </x:c>
      <x:c r="G22694" s="15" t="n">
        <x:f>VLOOKUP(D22694,'Pricing'!$A$6:$E$8,5,FALSE)</x:f>
        <x:v>0.246</x:v>
      </x:c>
      <x:c r="H22694" s="15" t="n">
        <x:f>VLOOKUP(D22694,'Pricing'!$A$6:$E$8,4,FALSE)</x:f>
        <x:v>1.2</x:v>
      </x:c>
      <x:c r="I22694" s="15" t="n">
        <x:f>E22694*G22694/1000000</x:f>
        <x:v>0.015174018</x:v>
      </x:c>
      <x:c r="J22694" s="15" t="n">
        <x:f>F22694*H22694/1000000</x:f>
        <x:v>0.0003108</x:v>
      </x:c>
      <x:c r="K22694" s="15" t="n">
        <x:f>SUM(I22694:J22694)</x:f>
        <x:v>0.015484818</x:v>
      </x:c>
    </x:row>
    <x:row r="22695" ht="23" customHeight="1">
      <x:c r="A22695" s="2" t="str">
        <x:v>REQ-22691</x:v>
      </x:c>
      <x:c r="B22695" s="2" t="n">
        <x:v>1</x:v>
      </x:c>
      <x:c r="C22695" s="2" t="str">
        <x:v>Engineering</x:v>
      </x:c>
      <x:c r="D22695" s="2" t="str">
        <x:v>Swift</x:v>
      </x:c>
      <x:c r="E22695" s="16" t="n">
        <x:v>91683</x:v>
      </x:c>
      <x:c r="F22695" s="16" t="n">
        <x:v>424</x:v>
      </x:c>
      <x:c r="G22695" s="15" t="n">
        <x:f>VLOOKUP(D22695,'Pricing'!$A$6:$E$8,5,FALSE)</x:f>
        <x:v>0.246</x:v>
      </x:c>
      <x:c r="H22695" s="15" t="n">
        <x:f>VLOOKUP(D22695,'Pricing'!$A$6:$E$8,4,FALSE)</x:f>
        <x:v>1.2</x:v>
      </x:c>
      <x:c r="I22695" s="15" t="n">
        <x:f>E22695*G22695/1000000</x:f>
        <x:v>0.022554018</x:v>
      </x:c>
      <x:c r="J22695" s="15" t="n">
        <x:f>F22695*H22695/1000000</x:f>
        <x:v>0.0005088</x:v>
      </x:c>
      <x:c r="K22695" s="15" t="n">
        <x:f>SUM(I22695:J22695)</x:f>
        <x:v>0.023062818</x:v>
      </x:c>
    </x:row>
    <x:row r="22696" ht="23" customHeight="1">
      <x:c r="A22696" s="2" t="str">
        <x:v>REQ-22692</x:v>
      </x:c>
      <x:c r="B22696" s="2" t="n">
        <x:v>19</x:v>
      </x:c>
      <x:c r="C22696" s="2" t="str">
        <x:v>Growth</x:v>
      </x:c>
      <x:c r="D22696" s="2" t="str">
        <x:v>Reasoning</x:v>
      </x:c>
      <x:c r="E22696" s="16" t="n">
        <x:v>88067</x:v>
      </x:c>
      <x:c r="F22696" s="16" t="n">
        <x:v>2155</x:v>
      </x:c>
      <x:c r="G22696" s="15" t="n">
        <x:f>VLOOKUP(D22696,'Pricing'!$A$6:$E$8,5,FALSE)</x:f>
        <x:v>4.920000000000001</x:v>
      </x:c>
      <x:c r="H22696" s="15" t="n">
        <x:f>VLOOKUP(D22696,'Pricing'!$A$6:$E$8,4,FALSE)</x:f>
        <x:v>24</x:v>
      </x:c>
      <x:c r="I22696" s="15" t="n">
        <x:f>E22696*G22696/1000000</x:f>
        <x:v>0.4332896400000001</x:v>
      </x:c>
      <x:c r="J22696" s="15" t="n">
        <x:f>F22696*H22696/1000000</x:f>
        <x:v>0.05172</x:v>
      </x:c>
      <x:c r="K22696" s="15" t="n">
        <x:f>SUM(I22696:J22696)</x:f>
        <x:v>0.4850096400000001</x:v>
      </x:c>
    </x:row>
    <x:row r="22697" ht="23" customHeight="1">
      <x:c r="A22697" s="2" t="str">
        <x:v>REQ-22693</x:v>
      </x:c>
      <x:c r="B22697" s="2" t="n">
        <x:v>5</x:v>
      </x:c>
      <x:c r="C22697" s="2" t="str">
        <x:v>Research</x:v>
      </x:c>
      <x:c r="D22697" s="2" t="str">
        <x:v>Swift</x:v>
      </x:c>
      <x:c r="E22697" s="16" t="n">
        <x:v>80235</x:v>
      </x:c>
      <x:c r="F22697" s="16" t="n">
        <x:v>880</x:v>
      </x:c>
      <x:c r="G22697" s="15" t="n">
        <x:f>VLOOKUP(D22697,'Pricing'!$A$6:$E$8,5,FALSE)</x:f>
        <x:v>0.246</x:v>
      </x:c>
      <x:c r="H22697" s="15" t="n">
        <x:f>VLOOKUP(D22697,'Pricing'!$A$6:$E$8,4,FALSE)</x:f>
        <x:v>1.2</x:v>
      </x:c>
      <x:c r="I22697" s="15" t="n">
        <x:f>E22697*G22697/1000000</x:f>
        <x:v>0.01973781</x:v>
      </x:c>
      <x:c r="J22697" s="15" t="n">
        <x:f>F22697*H22697/1000000</x:f>
        <x:v>0.001056</x:v>
      </x:c>
      <x:c r="K22697" s="15" t="n">
        <x:f>SUM(I22697:J22697)</x:f>
        <x:v>0.020793810000000003</x:v>
      </x:c>
    </x:row>
    <x:row r="22698" ht="23" customHeight="1">
      <x:c r="A22698" s="2" t="str">
        <x:v>REQ-22694</x:v>
      </x:c>
      <x:c r="B22698" s="2" t="n">
        <x:v>21</x:v>
      </x:c>
      <x:c r="C22698" s="2" t="str">
        <x:v>Support</x:v>
      </x:c>
      <x:c r="D22698" s="2" t="str">
        <x:v>Swift</x:v>
      </x:c>
      <x:c r="E22698" s="16" t="n">
        <x:v>7906</x:v>
      </x:c>
      <x:c r="F22698" s="16" t="n">
        <x:v>2683</x:v>
      </x:c>
      <x:c r="G22698" s="15" t="n">
        <x:f>VLOOKUP(D22698,'Pricing'!$A$6:$E$8,5,FALSE)</x:f>
        <x:v>0.246</x:v>
      </x:c>
      <x:c r="H22698" s="15" t="n">
        <x:f>VLOOKUP(D22698,'Pricing'!$A$6:$E$8,4,FALSE)</x:f>
        <x:v>1.2</x:v>
      </x:c>
      <x:c r="I22698" s="15" t="n">
        <x:f>E22698*G22698/1000000</x:f>
        <x:v>0.001944876</x:v>
      </x:c>
      <x:c r="J22698" s="15" t="n">
        <x:f>F22698*H22698/1000000</x:f>
        <x:v>0.0032196</x:v>
      </x:c>
      <x:c r="K22698" s="15" t="n">
        <x:f>SUM(I22698:J22698)</x:f>
        <x:v>0.0051644759999999994</x:v>
      </x:c>
    </x:row>
    <x:row r="22699" ht="23" customHeight="1">
      <x:c r="A22699" s="2" t="str">
        <x:v>REQ-22695</x:v>
      </x:c>
      <x:c r="B22699" s="2" t="n">
        <x:v>10</x:v>
      </x:c>
      <x:c r="C22699" s="2" t="str">
        <x:v>Engineering</x:v>
      </x:c>
      <x:c r="D22699" s="2" t="str">
        <x:v>Balanced</x:v>
      </x:c>
      <x:c r="E22699" s="16" t="n">
        <x:v>33834</x:v>
      </x:c>
      <x:c r="F22699" s="16" t="n">
        <x:v>3855</x:v>
      </x:c>
      <x:c r="G22699" s="15" t="n">
        <x:f>VLOOKUP(D22699,'Pricing'!$A$6:$E$8,5,FALSE)</x:f>
        <x:v>1.2300000000000002</x:v>
      </x:c>
      <x:c r="H22699" s="15" t="n">
        <x:f>VLOOKUP(D22699,'Pricing'!$A$6:$E$8,4,FALSE)</x:f>
        <x:v>6</x:v>
      </x:c>
      <x:c r="I22699" s="15" t="n">
        <x:f>E22699*G22699/1000000</x:f>
        <x:v>0.041615820000000005</x:v>
      </x:c>
      <x:c r="J22699" s="15" t="n">
        <x:f>F22699*H22699/1000000</x:f>
        <x:v>0.02313</x:v>
      </x:c>
      <x:c r="K22699" s="15" t="n">
        <x:f>SUM(I22699:J22699)</x:f>
        <x:v>0.06474582000000001</x:v>
      </x:c>
    </x:row>
    <x:row r="22700" ht="23" customHeight="1">
      <x:c r="A22700" s="2" t="str">
        <x:v>REQ-22696</x:v>
      </x:c>
      <x:c r="B22700" s="2" t="n">
        <x:v>5</x:v>
      </x:c>
      <x:c r="C22700" s="2" t="str">
        <x:v>Product</x:v>
      </x:c>
      <x:c r="D22700" s="2" t="str">
        <x:v>Balanced</x:v>
      </x:c>
      <x:c r="E22700" s="16" t="n">
        <x:v>19487</x:v>
      </x:c>
      <x:c r="F22700" s="16" t="n">
        <x:v>840</x:v>
      </x:c>
      <x:c r="G22700" s="15" t="n">
        <x:f>VLOOKUP(D22700,'Pricing'!$A$6:$E$8,5,FALSE)</x:f>
        <x:v>1.2300000000000002</x:v>
      </x:c>
      <x:c r="H22700" s="15" t="n">
        <x:f>VLOOKUP(D22700,'Pricing'!$A$6:$E$8,4,FALSE)</x:f>
        <x:v>6</x:v>
      </x:c>
      <x:c r="I22700" s="15" t="n">
        <x:f>E22700*G22700/1000000</x:f>
        <x:v>0.023969010000000006</x:v>
      </x:c>
      <x:c r="J22700" s="15" t="n">
        <x:f>F22700*H22700/1000000</x:f>
        <x:v>0.00504</x:v>
      </x:c>
      <x:c r="K22700" s="15" t="n">
        <x:f>SUM(I22700:J22700)</x:f>
        <x:v>0.029009010000000005</x:v>
      </x:c>
    </x:row>
    <x:row r="22701" ht="23" customHeight="1">
      <x:c r="A22701" s="2" t="str">
        <x:v>REQ-22697</x:v>
      </x:c>
      <x:c r="B22701" s="2" t="n">
        <x:v>10</x:v>
      </x:c>
      <x:c r="C22701" s="2" t="str">
        <x:v>Research</x:v>
      </x:c>
      <x:c r="D22701" s="2" t="str">
        <x:v>Swift</x:v>
      </x:c>
      <x:c r="E22701" s="16" t="n">
        <x:v>7801</x:v>
      </x:c>
      <x:c r="F22701" s="16" t="n">
        <x:v>2196</x:v>
      </x:c>
      <x:c r="G22701" s="15" t="n">
        <x:f>VLOOKUP(D22701,'Pricing'!$A$6:$E$8,5,FALSE)</x:f>
        <x:v>0.246</x:v>
      </x:c>
      <x:c r="H22701" s="15" t="n">
        <x:f>VLOOKUP(D22701,'Pricing'!$A$6:$E$8,4,FALSE)</x:f>
        <x:v>1.2</x:v>
      </x:c>
      <x:c r="I22701" s="15" t="n">
        <x:f>E22701*G22701/1000000</x:f>
        <x:v>0.001919046</x:v>
      </x:c>
      <x:c r="J22701" s="15" t="n">
        <x:f>F22701*H22701/1000000</x:f>
        <x:v>0.0026352</x:v>
      </x:c>
      <x:c r="K22701" s="15" t="n">
        <x:f>SUM(I22701:J22701)</x:f>
        <x:v>0.004554246</x:v>
      </x:c>
    </x:row>
    <x:row r="22702" ht="23" customHeight="1">
      <x:c r="A22702" s="2" t="str">
        <x:v>REQ-22698</x:v>
      </x:c>
      <x:c r="B22702" s="2" t="n">
        <x:v>19</x:v>
      </x:c>
      <x:c r="C22702" s="2" t="str">
        <x:v>Growth</x:v>
      </x:c>
      <x:c r="D22702" s="2" t="str">
        <x:v>Reasoning</x:v>
      </x:c>
      <x:c r="E22702" s="16" t="n">
        <x:v>60573</x:v>
      </x:c>
      <x:c r="F22702" s="16" t="n">
        <x:v>3439</x:v>
      </x:c>
      <x:c r="G22702" s="15" t="n">
        <x:f>VLOOKUP(D22702,'Pricing'!$A$6:$E$8,5,FALSE)</x:f>
        <x:v>4.920000000000001</x:v>
      </x:c>
      <x:c r="H22702" s="15" t="n">
        <x:f>VLOOKUP(D22702,'Pricing'!$A$6:$E$8,4,FALSE)</x:f>
        <x:v>24</x:v>
      </x:c>
      <x:c r="I22702" s="15" t="n">
        <x:f>E22702*G22702/1000000</x:f>
        <x:v>0.29801916</x:v>
      </x:c>
      <x:c r="J22702" s="15" t="n">
        <x:f>F22702*H22702/1000000</x:f>
        <x:v>0.082536</x:v>
      </x:c>
      <x:c r="K22702" s="15" t="n">
        <x:f>SUM(I22702:J22702)</x:f>
        <x:v>0.38055516</x:v>
      </x:c>
    </x:row>
    <x:row r="22703" ht="23" customHeight="1">
      <x:c r="A22703" s="2" t="str">
        <x:v>REQ-22699</x:v>
      </x:c>
      <x:c r="B22703" s="2" t="n">
        <x:v>28</x:v>
      </x:c>
      <x:c r="C22703" s="2" t="str">
        <x:v>Operations</x:v>
      </x:c>
      <x:c r="D22703" s="2" t="str">
        <x:v>Swift</x:v>
      </x:c>
      <x:c r="E22703" s="16" t="n">
        <x:v>103806</x:v>
      </x:c>
      <x:c r="F22703" s="16" t="n">
        <x:v>2421</x:v>
      </x:c>
      <x:c r="G22703" s="15" t="n">
        <x:f>VLOOKUP(D22703,'Pricing'!$A$6:$E$8,5,FALSE)</x:f>
        <x:v>0.246</x:v>
      </x:c>
      <x:c r="H22703" s="15" t="n">
        <x:f>VLOOKUP(D22703,'Pricing'!$A$6:$E$8,4,FALSE)</x:f>
        <x:v>1.2</x:v>
      </x:c>
      <x:c r="I22703" s="15" t="n">
        <x:f>E22703*G22703/1000000</x:f>
        <x:v>0.025536275999999997</x:v>
      </x:c>
      <x:c r="J22703" s="15" t="n">
        <x:f>F22703*H22703/1000000</x:f>
        <x:v>0.0029051999999999997</x:v>
      </x:c>
      <x:c r="K22703" s="15" t="n">
        <x:f>SUM(I22703:J22703)</x:f>
        <x:v>0.028441475999999997</x:v>
      </x:c>
    </x:row>
    <x:row r="22704" ht="23" customHeight="1">
      <x:c r="A22704" s="2" t="str">
        <x:v>REQ-22700</x:v>
      </x:c>
      <x:c r="B22704" s="2" t="n">
        <x:v>2</x:v>
      </x:c>
      <x:c r="C22704" s="2" t="str">
        <x:v>Support</x:v>
      </x:c>
      <x:c r="D22704" s="2" t="str">
        <x:v>Swift</x:v>
      </x:c>
      <x:c r="E22704" s="16" t="n">
        <x:v>5059</x:v>
      </x:c>
      <x:c r="F22704" s="16" t="n">
        <x:v>2384</x:v>
      </x:c>
      <x:c r="G22704" s="15" t="n">
        <x:f>VLOOKUP(D22704,'Pricing'!$A$6:$E$8,5,FALSE)</x:f>
        <x:v>0.246</x:v>
      </x:c>
      <x:c r="H22704" s="15" t="n">
        <x:f>VLOOKUP(D22704,'Pricing'!$A$6:$E$8,4,FALSE)</x:f>
        <x:v>1.2</x:v>
      </x:c>
      <x:c r="I22704" s="15" t="n">
        <x:f>E22704*G22704/1000000</x:f>
        <x:v>0.001244514</x:v>
      </x:c>
      <x:c r="J22704" s="15" t="n">
        <x:f>F22704*H22704/1000000</x:f>
        <x:v>0.0028607999999999997</x:v>
      </x:c>
      <x:c r="K22704" s="15" t="n">
        <x:f>SUM(I22704:J22704)</x:f>
        <x:v>0.004105314</x:v>
      </x:c>
    </x:row>
    <x:row r="22705" ht="23" customHeight="1">
      <x:c r="A22705" s="2" t="str">
        <x:v>REQ-22701</x:v>
      </x:c>
      <x:c r="B22705" s="2" t="n">
        <x:v>9</x:v>
      </x:c>
      <x:c r="C22705" s="2" t="str">
        <x:v>Engineering</x:v>
      </x:c>
      <x:c r="D22705" s="2" t="str">
        <x:v>Swift</x:v>
      </x:c>
      <x:c r="E22705" s="16" t="n">
        <x:v>90074</x:v>
      </x:c>
      <x:c r="F22705" s="16" t="n">
        <x:v>1950</x:v>
      </x:c>
      <x:c r="G22705" s="15" t="n">
        <x:f>VLOOKUP(D22705,'Pricing'!$A$6:$E$8,5,FALSE)</x:f>
        <x:v>0.246</x:v>
      </x:c>
      <x:c r="H22705" s="15" t="n">
        <x:f>VLOOKUP(D22705,'Pricing'!$A$6:$E$8,4,FALSE)</x:f>
        <x:v>1.2</x:v>
      </x:c>
      <x:c r="I22705" s="15" t="n">
        <x:f>E22705*G22705/1000000</x:f>
        <x:v>0.022158203999999997</x:v>
      </x:c>
      <x:c r="J22705" s="15" t="n">
        <x:f>F22705*H22705/1000000</x:f>
        <x:v>0.00234</x:v>
      </x:c>
      <x:c r="K22705" s="15" t="n">
        <x:f>SUM(I22705:J22705)</x:f>
        <x:v>0.024498203999999996</x:v>
      </x:c>
    </x:row>
    <x:row r="22706" ht="23" customHeight="1">
      <x:c r="A22706" s="2" t="str">
        <x:v>REQ-22702</x:v>
      </x:c>
      <x:c r="B22706" s="2" t="n">
        <x:v>7</x:v>
      </x:c>
      <x:c r="C22706" s="2" t="str">
        <x:v>Growth</x:v>
      </x:c>
      <x:c r="D22706" s="2" t="str">
        <x:v>Balanced</x:v>
      </x:c>
      <x:c r="E22706" s="16" t="n">
        <x:v>40145</x:v>
      </x:c>
      <x:c r="F22706" s="16" t="n">
        <x:v>448</x:v>
      </x:c>
      <x:c r="G22706" s="15" t="n">
        <x:f>VLOOKUP(D22706,'Pricing'!$A$6:$E$8,5,FALSE)</x:f>
        <x:v>1.2300000000000002</x:v>
      </x:c>
      <x:c r="H22706" s="15" t="n">
        <x:f>VLOOKUP(D22706,'Pricing'!$A$6:$E$8,4,FALSE)</x:f>
        <x:v>6</x:v>
      </x:c>
      <x:c r="I22706" s="15" t="n">
        <x:f>E22706*G22706/1000000</x:f>
        <x:v>0.04937835000000001</x:v>
      </x:c>
      <x:c r="J22706" s="15" t="n">
        <x:f>F22706*H22706/1000000</x:f>
        <x:v>0.002688</x:v>
      </x:c>
      <x:c r="K22706" s="15" t="n">
        <x:f>SUM(I22706:J22706)</x:f>
        <x:v>0.05206635000000001</x:v>
      </x:c>
    </x:row>
    <x:row r="22707" ht="23" customHeight="1">
      <x:c r="A22707" s="2" t="str">
        <x:v>REQ-22703</x:v>
      </x:c>
      <x:c r="B22707" s="2" t="n">
        <x:v>21</x:v>
      </x:c>
      <x:c r="C22707" s="2" t="str">
        <x:v>Operations</x:v>
      </x:c>
      <x:c r="D22707" s="2" t="str">
        <x:v>Balanced</x:v>
      </x:c>
      <x:c r="E22707" s="16" t="n">
        <x:v>73880</x:v>
      </x:c>
      <x:c r="F22707" s="16" t="n">
        <x:v>389</x:v>
      </x:c>
      <x:c r="G22707" s="15" t="n">
        <x:f>VLOOKUP(D22707,'Pricing'!$A$6:$E$8,5,FALSE)</x:f>
        <x:v>1.2300000000000002</x:v>
      </x:c>
      <x:c r="H22707" s="15" t="n">
        <x:f>VLOOKUP(D22707,'Pricing'!$A$6:$E$8,4,FALSE)</x:f>
        <x:v>6</x:v>
      </x:c>
      <x:c r="I22707" s="15" t="n">
        <x:f>E22707*G22707/1000000</x:f>
        <x:v>0.0908724</x:v>
      </x:c>
      <x:c r="J22707" s="15" t="n">
        <x:f>F22707*H22707/1000000</x:f>
        <x:v>0.002334</x:v>
      </x:c>
      <x:c r="K22707" s="15" t="n">
        <x:f>SUM(I22707:J22707)</x:f>
        <x:v>0.09320640000000001</x:v>
      </x:c>
    </x:row>
    <x:row r="22708" ht="23" customHeight="1">
      <x:c r="A22708" s="2" t="str">
        <x:v>REQ-22704</x:v>
      </x:c>
      <x:c r="B22708" s="2" t="n">
        <x:v>2</x:v>
      </x:c>
      <x:c r="C22708" s="2" t="str">
        <x:v>Product</x:v>
      </x:c>
      <x:c r="D22708" s="2" t="str">
        <x:v>Balanced</x:v>
      </x:c>
      <x:c r="E22708" s="16" t="n">
        <x:v>99108</x:v>
      </x:c>
      <x:c r="F22708" s="16" t="n">
        <x:v>2919</x:v>
      </x:c>
      <x:c r="G22708" s="15" t="n">
        <x:f>VLOOKUP(D22708,'Pricing'!$A$6:$E$8,5,FALSE)</x:f>
        <x:v>1.2300000000000002</x:v>
      </x:c>
      <x:c r="H22708" s="15" t="n">
        <x:f>VLOOKUP(D22708,'Pricing'!$A$6:$E$8,4,FALSE)</x:f>
        <x:v>6</x:v>
      </x:c>
      <x:c r="I22708" s="15" t="n">
        <x:f>E22708*G22708/1000000</x:f>
        <x:v>0.12190284000000003</x:v>
      </x:c>
      <x:c r="J22708" s="15" t="n">
        <x:f>F22708*H22708/1000000</x:f>
        <x:v>0.017514</x:v>
      </x:c>
      <x:c r="K22708" s="15" t="n">
        <x:f>SUM(I22708:J22708)</x:f>
        <x:v>0.13941684000000001</x:v>
      </x:c>
    </x:row>
    <x:row r="22709" ht="23" customHeight="1">
      <x:c r="A22709" s="2" t="str">
        <x:v>REQ-22705</x:v>
      </x:c>
      <x:c r="B22709" s="2" t="n">
        <x:v>15</x:v>
      </x:c>
      <x:c r="C22709" s="2" t="str">
        <x:v>Engineering</x:v>
      </x:c>
      <x:c r="D22709" s="2" t="str">
        <x:v>Swift</x:v>
      </x:c>
      <x:c r="E22709" s="16" t="n">
        <x:v>70996</x:v>
      </x:c>
      <x:c r="F22709" s="16" t="n">
        <x:v>1848</x:v>
      </x:c>
      <x:c r="G22709" s="15" t="n">
        <x:f>VLOOKUP(D22709,'Pricing'!$A$6:$E$8,5,FALSE)</x:f>
        <x:v>0.246</x:v>
      </x:c>
      <x:c r="H22709" s="15" t="n">
        <x:f>VLOOKUP(D22709,'Pricing'!$A$6:$E$8,4,FALSE)</x:f>
        <x:v>1.2</x:v>
      </x:c>
      <x:c r="I22709" s="15" t="n">
        <x:f>E22709*G22709/1000000</x:f>
        <x:v>0.017465016</x:v>
      </x:c>
      <x:c r="J22709" s="15" t="n">
        <x:f>F22709*H22709/1000000</x:f>
        <x:v>0.0022175999999999997</x:v>
      </x:c>
      <x:c r="K22709" s="15" t="n">
        <x:f>SUM(I22709:J22709)</x:f>
        <x:v>0.019682616</x:v>
      </x:c>
    </x:row>
    <x:row r="22710" ht="23" customHeight="1">
      <x:c r="A22710" s="2" t="str">
        <x:v>REQ-22706</x:v>
      </x:c>
      <x:c r="B22710" s="2" t="n">
        <x:v>31</x:v>
      </x:c>
      <x:c r="C22710" s="2" t="str">
        <x:v>Product</x:v>
      </x:c>
      <x:c r="D22710" s="2" t="str">
        <x:v>Reasoning</x:v>
      </x:c>
      <x:c r="E22710" s="16" t="n">
        <x:v>75497</x:v>
      </x:c>
      <x:c r="F22710" s="16" t="n">
        <x:v>2675</x:v>
      </x:c>
      <x:c r="G22710" s="15" t="n">
        <x:f>VLOOKUP(D22710,'Pricing'!$A$6:$E$8,5,FALSE)</x:f>
        <x:v>4.920000000000001</x:v>
      </x:c>
      <x:c r="H22710" s="15" t="n">
        <x:f>VLOOKUP(D22710,'Pricing'!$A$6:$E$8,4,FALSE)</x:f>
        <x:v>24</x:v>
      </x:c>
      <x:c r="I22710" s="15" t="n">
        <x:f>E22710*G22710/1000000</x:f>
        <x:v>0.37144524000000007</x:v>
      </x:c>
      <x:c r="J22710" s="15" t="n">
        <x:f>F22710*H22710/1000000</x:f>
        <x:v>0.0642</x:v>
      </x:c>
      <x:c r="K22710" s="15" t="n">
        <x:f>SUM(I22710:J22710)</x:f>
        <x:v>0.43564524000000004</x:v>
      </x:c>
    </x:row>
    <x:row r="22711" ht="23" customHeight="1">
      <x:c r="A22711" s="2" t="str">
        <x:v>REQ-22707</x:v>
      </x:c>
      <x:c r="B22711" s="2" t="n">
        <x:v>29</x:v>
      </x:c>
      <x:c r="C22711" s="2" t="str">
        <x:v>Operations</x:v>
      </x:c>
      <x:c r="D22711" s="2" t="str">
        <x:v>Swift</x:v>
      </x:c>
      <x:c r="E22711" s="16" t="n">
        <x:v>22534</x:v>
      </x:c>
      <x:c r="F22711" s="16" t="n">
        <x:v>3155</x:v>
      </x:c>
      <x:c r="G22711" s="15" t="n">
        <x:f>VLOOKUP(D22711,'Pricing'!$A$6:$E$8,5,FALSE)</x:f>
        <x:v>0.246</x:v>
      </x:c>
      <x:c r="H22711" s="15" t="n">
        <x:f>VLOOKUP(D22711,'Pricing'!$A$6:$E$8,4,FALSE)</x:f>
        <x:v>1.2</x:v>
      </x:c>
      <x:c r="I22711" s="15" t="n">
        <x:f>E22711*G22711/1000000</x:f>
        <x:v>0.005543363999999999</x:v>
      </x:c>
      <x:c r="J22711" s="15" t="n">
        <x:f>F22711*H22711/1000000</x:f>
        <x:v>0.003786</x:v>
      </x:c>
      <x:c r="K22711" s="15" t="n">
        <x:f>SUM(I22711:J22711)</x:f>
        <x:v>0.009329364</x:v>
      </x:c>
    </x:row>
    <x:row r="22712" ht="23" customHeight="1">
      <x:c r="A22712" s="2" t="str">
        <x:v>REQ-22708</x:v>
      </x:c>
      <x:c r="B22712" s="2" t="n">
        <x:v>23</x:v>
      </x:c>
      <x:c r="C22712" s="2" t="str">
        <x:v>Growth</x:v>
      </x:c>
      <x:c r="D22712" s="2" t="str">
        <x:v>Swift</x:v>
      </x:c>
      <x:c r="E22712" s="16" t="n">
        <x:v>44137</x:v>
      </x:c>
      <x:c r="F22712" s="16" t="n">
        <x:v>3264</x:v>
      </x:c>
      <x:c r="G22712" s="15" t="n">
        <x:f>VLOOKUP(D22712,'Pricing'!$A$6:$E$8,5,FALSE)</x:f>
        <x:v>0.246</x:v>
      </x:c>
      <x:c r="H22712" s="15" t="n">
        <x:f>VLOOKUP(D22712,'Pricing'!$A$6:$E$8,4,FALSE)</x:f>
        <x:v>1.2</x:v>
      </x:c>
      <x:c r="I22712" s="15" t="n">
        <x:f>E22712*G22712/1000000</x:f>
        <x:v>0.010857701999999999</x:v>
      </x:c>
      <x:c r="J22712" s="15" t="n">
        <x:f>F22712*H22712/1000000</x:f>
        <x:v>0.0039168</x:v>
      </x:c>
      <x:c r="K22712" s="15" t="n">
        <x:f>SUM(I22712:J22712)</x:f>
        <x:v>0.014774501999999998</x:v>
      </x:c>
    </x:row>
    <x:row r="22713" ht="23" customHeight="1">
      <x:c r="A22713" s="2" t="str">
        <x:v>REQ-22709</x:v>
      </x:c>
      <x:c r="B22713" s="2" t="n">
        <x:v>7</x:v>
      </x:c>
      <x:c r="C22713" s="2" t="str">
        <x:v>Research</x:v>
      </x:c>
      <x:c r="D22713" s="2" t="str">
        <x:v>Swift</x:v>
      </x:c>
      <x:c r="E22713" s="16" t="n">
        <x:v>65890</x:v>
      </x:c>
      <x:c r="F22713" s="16" t="n">
        <x:v>3623</x:v>
      </x:c>
      <x:c r="G22713" s="15" t="n">
        <x:f>VLOOKUP(D22713,'Pricing'!$A$6:$E$8,5,FALSE)</x:f>
        <x:v>0.246</x:v>
      </x:c>
      <x:c r="H22713" s="15" t="n">
        <x:f>VLOOKUP(D22713,'Pricing'!$A$6:$E$8,4,FALSE)</x:f>
        <x:v>1.2</x:v>
      </x:c>
      <x:c r="I22713" s="15" t="n">
        <x:f>E22713*G22713/1000000</x:f>
        <x:v>0.01620894</x:v>
      </x:c>
      <x:c r="J22713" s="15" t="n">
        <x:f>F22713*H22713/1000000</x:f>
        <x:v>0.004347599999999999</x:v>
      </x:c>
      <x:c r="K22713" s="15" t="n">
        <x:f>SUM(I22713:J22713)</x:f>
        <x:v>0.02055654</x:v>
      </x:c>
    </x:row>
    <x:row r="22714" ht="23" customHeight="1">
      <x:c r="A22714" s="2" t="str">
        <x:v>REQ-22710</x:v>
      </x:c>
      <x:c r="B22714" s="2" t="n">
        <x:v>18</x:v>
      </x:c>
      <x:c r="C22714" s="2" t="str">
        <x:v>Growth</x:v>
      </x:c>
      <x:c r="D22714" s="2" t="str">
        <x:v>Swift</x:v>
      </x:c>
      <x:c r="E22714" s="16" t="n">
        <x:v>74168</x:v>
      </x:c>
      <x:c r="F22714" s="16" t="n">
        <x:v>714</x:v>
      </x:c>
      <x:c r="G22714" s="15" t="n">
        <x:f>VLOOKUP(D22714,'Pricing'!$A$6:$E$8,5,FALSE)</x:f>
        <x:v>0.246</x:v>
      </x:c>
      <x:c r="H22714" s="15" t="n">
        <x:f>VLOOKUP(D22714,'Pricing'!$A$6:$E$8,4,FALSE)</x:f>
        <x:v>1.2</x:v>
      </x:c>
      <x:c r="I22714" s="15" t="n">
        <x:f>E22714*G22714/1000000</x:f>
        <x:v>0.018245328</x:v>
      </x:c>
      <x:c r="J22714" s="15" t="n">
        <x:f>F22714*H22714/1000000</x:f>
        <x:v>0.0008567999999999999</x:v>
      </x:c>
      <x:c r="K22714" s="15" t="n">
        <x:f>SUM(I22714:J22714)</x:f>
        <x:v>0.019102128000000003</x:v>
      </x:c>
    </x:row>
    <x:row r="22715" ht="23" customHeight="1">
      <x:c r="A22715" s="2" t="str">
        <x:v>REQ-22711</x:v>
      </x:c>
      <x:c r="B22715" s="2" t="n">
        <x:v>19</x:v>
      </x:c>
      <x:c r="C22715" s="2" t="str">
        <x:v>Research</x:v>
      </x:c>
      <x:c r="D22715" s="2" t="str">
        <x:v>Balanced</x:v>
      </x:c>
      <x:c r="E22715" s="16" t="n">
        <x:v>19567</x:v>
      </x:c>
      <x:c r="F22715" s="16" t="n">
        <x:v>3860</x:v>
      </x:c>
      <x:c r="G22715" s="15" t="n">
        <x:f>VLOOKUP(D22715,'Pricing'!$A$6:$E$8,5,FALSE)</x:f>
        <x:v>1.2300000000000002</x:v>
      </x:c>
      <x:c r="H22715" s="15" t="n">
        <x:f>VLOOKUP(D22715,'Pricing'!$A$6:$E$8,4,FALSE)</x:f>
        <x:v>6</x:v>
      </x:c>
      <x:c r="I22715" s="15" t="n">
        <x:f>E22715*G22715/1000000</x:f>
        <x:v>0.024067410000000004</x:v>
      </x:c>
      <x:c r="J22715" s="15" t="n">
        <x:f>F22715*H22715/1000000</x:f>
        <x:v>0.02316</x:v>
      </x:c>
      <x:c r="K22715" s="15" t="n">
        <x:f>SUM(I22715:J22715)</x:f>
        <x:v>0.047227410000000004</x:v>
      </x:c>
    </x:row>
    <x:row r="22716" ht="23" customHeight="1">
      <x:c r="A22716" s="2" t="str">
        <x:v>REQ-22712</x:v>
      </x:c>
      <x:c r="B22716" s="2" t="n">
        <x:v>19</x:v>
      </x:c>
      <x:c r="C22716" s="2" t="str">
        <x:v>Product</x:v>
      </x:c>
      <x:c r="D22716" s="2" t="str">
        <x:v>Reasoning</x:v>
      </x:c>
      <x:c r="E22716" s="16" t="n">
        <x:v>45658</x:v>
      </x:c>
      <x:c r="F22716" s="16" t="n">
        <x:v>2871</x:v>
      </x:c>
      <x:c r="G22716" s="15" t="n">
        <x:f>VLOOKUP(D22716,'Pricing'!$A$6:$E$8,5,FALSE)</x:f>
        <x:v>4.920000000000001</x:v>
      </x:c>
      <x:c r="H22716" s="15" t="n">
        <x:f>VLOOKUP(D22716,'Pricing'!$A$6:$E$8,4,FALSE)</x:f>
        <x:v>24</x:v>
      </x:c>
      <x:c r="I22716" s="15" t="n">
        <x:f>E22716*G22716/1000000</x:f>
        <x:v>0.22463736000000004</x:v>
      </x:c>
      <x:c r="J22716" s="15" t="n">
        <x:f>F22716*H22716/1000000</x:f>
        <x:v>0.068904</x:v>
      </x:c>
      <x:c r="K22716" s="15" t="n">
        <x:f>SUM(I22716:J22716)</x:f>
        <x:v>0.29354136000000003</x:v>
      </x:c>
    </x:row>
    <x:row r="22717" ht="23" customHeight="1">
      <x:c r="A22717" s="2" t="str">
        <x:v>REQ-22713</x:v>
      </x:c>
      <x:c r="B22717" s="2" t="n">
        <x:v>8</x:v>
      </x:c>
      <x:c r="C22717" s="2" t="str">
        <x:v>Operations</x:v>
      </x:c>
      <x:c r="D22717" s="2" t="str">
        <x:v>Swift</x:v>
      </x:c>
      <x:c r="E22717" s="16" t="n">
        <x:v>65878</x:v>
      </x:c>
      <x:c r="F22717" s="16" t="n">
        <x:v>1321</x:v>
      </x:c>
      <x:c r="G22717" s="15" t="n">
        <x:f>VLOOKUP(D22717,'Pricing'!$A$6:$E$8,5,FALSE)</x:f>
        <x:v>0.246</x:v>
      </x:c>
      <x:c r="H22717" s="15" t="n">
        <x:f>VLOOKUP(D22717,'Pricing'!$A$6:$E$8,4,FALSE)</x:f>
        <x:v>1.2</x:v>
      </x:c>
      <x:c r="I22717" s="15" t="n">
        <x:f>E22717*G22717/1000000</x:f>
        <x:v>0.016205988</x:v>
      </x:c>
      <x:c r="J22717" s="15" t="n">
        <x:f>F22717*H22717/1000000</x:f>
        <x:v>0.0015852000000000002</x:v>
      </x:c>
      <x:c r="K22717" s="15" t="n">
        <x:f>SUM(I22717:J22717)</x:f>
        <x:v>0.017791188</x:v>
      </x:c>
    </x:row>
    <x:row r="22718" ht="23" customHeight="1">
      <x:c r="A22718" s="2" t="str">
        <x:v>REQ-22714</x:v>
      </x:c>
      <x:c r="B22718" s="2" t="n">
        <x:v>2</x:v>
      </x:c>
      <x:c r="C22718" s="2" t="str">
        <x:v>Support</x:v>
      </x:c>
      <x:c r="D22718" s="2" t="str">
        <x:v>Balanced</x:v>
      </x:c>
      <x:c r="E22718" s="16" t="n">
        <x:v>36601</x:v>
      </x:c>
      <x:c r="F22718" s="16" t="n">
        <x:v>470</x:v>
      </x:c>
      <x:c r="G22718" s="15" t="n">
        <x:f>VLOOKUP(D22718,'Pricing'!$A$6:$E$8,5,FALSE)</x:f>
        <x:v>1.2300000000000002</x:v>
      </x:c>
      <x:c r="H22718" s="15" t="n">
        <x:f>VLOOKUP(D22718,'Pricing'!$A$6:$E$8,4,FALSE)</x:f>
        <x:v>6</x:v>
      </x:c>
      <x:c r="I22718" s="15" t="n">
        <x:f>E22718*G22718/1000000</x:f>
        <x:v>0.04501923000000001</x:v>
      </x:c>
      <x:c r="J22718" s="15" t="n">
        <x:f>F22718*H22718/1000000</x:f>
        <x:v>0.00282</x:v>
      </x:c>
      <x:c r="K22718" s="15" t="n">
        <x:f>SUM(I22718:J22718)</x:f>
        <x:v>0.04783923000000001</x:v>
      </x:c>
    </x:row>
    <x:row r="22719" ht="23" customHeight="1">
      <x:c r="A22719" s="2" t="str">
        <x:v>REQ-22715</x:v>
      </x:c>
      <x:c r="B22719" s="2" t="n">
        <x:v>28</x:v>
      </x:c>
      <x:c r="C22719" s="2" t="str">
        <x:v>Research</x:v>
      </x:c>
      <x:c r="D22719" s="2" t="str">
        <x:v>Swift</x:v>
      </x:c>
      <x:c r="E22719" s="16" t="n">
        <x:v>23806</x:v>
      </x:c>
      <x:c r="F22719" s="16" t="n">
        <x:v>3588</x:v>
      </x:c>
      <x:c r="G22719" s="15" t="n">
        <x:f>VLOOKUP(D22719,'Pricing'!$A$6:$E$8,5,FALSE)</x:f>
        <x:v>0.246</x:v>
      </x:c>
      <x:c r="H22719" s="15" t="n">
        <x:f>VLOOKUP(D22719,'Pricing'!$A$6:$E$8,4,FALSE)</x:f>
        <x:v>1.2</x:v>
      </x:c>
      <x:c r="I22719" s="15" t="n">
        <x:f>E22719*G22719/1000000</x:f>
        <x:v>0.005856276</x:v>
      </x:c>
      <x:c r="J22719" s="15" t="n">
        <x:f>F22719*H22719/1000000</x:f>
        <x:v>0.0043056</x:v>
      </x:c>
      <x:c r="K22719" s="15" t="n">
        <x:f>SUM(I22719:J22719)</x:f>
        <x:v>0.010161876</x:v>
      </x:c>
    </x:row>
    <x:row r="22720" ht="23" customHeight="1">
      <x:c r="A22720" s="2" t="str">
        <x:v>REQ-22716</x:v>
      </x:c>
      <x:c r="B22720" s="2" t="n">
        <x:v>7</x:v>
      </x:c>
      <x:c r="C22720" s="2" t="str">
        <x:v>Product</x:v>
      </x:c>
      <x:c r="D22720" s="2" t="str">
        <x:v>Swift</x:v>
      </x:c>
      <x:c r="E22720" s="16" t="n">
        <x:v>35189</x:v>
      </x:c>
      <x:c r="F22720" s="16" t="n">
        <x:v>1873</x:v>
      </x:c>
      <x:c r="G22720" s="15" t="n">
        <x:f>VLOOKUP(D22720,'Pricing'!$A$6:$E$8,5,FALSE)</x:f>
        <x:v>0.246</x:v>
      </x:c>
      <x:c r="H22720" s="15" t="n">
        <x:f>VLOOKUP(D22720,'Pricing'!$A$6:$E$8,4,FALSE)</x:f>
        <x:v>1.2</x:v>
      </x:c>
      <x:c r="I22720" s="15" t="n">
        <x:f>E22720*G22720/1000000</x:f>
        <x:v>0.008656494</x:v>
      </x:c>
      <x:c r="J22720" s="15" t="n">
        <x:f>F22720*H22720/1000000</x:f>
        <x:v>0.0022475999999999998</x:v>
      </x:c>
      <x:c r="K22720" s="15" t="n">
        <x:f>SUM(I22720:J22720)</x:f>
        <x:v>0.010904094</x:v>
      </x:c>
    </x:row>
    <x:row r="22721" ht="23" customHeight="1">
      <x:c r="A22721" s="2" t="str">
        <x:v>REQ-22717</x:v>
      </x:c>
      <x:c r="B22721" s="2" t="n">
        <x:v>4</x:v>
      </x:c>
      <x:c r="C22721" s="2" t="str">
        <x:v>Research</x:v>
      </x:c>
      <x:c r="D22721" s="2" t="str">
        <x:v>Swift</x:v>
      </x:c>
      <x:c r="E22721" s="16" t="n">
        <x:v>42777</x:v>
      </x:c>
      <x:c r="F22721" s="16" t="n">
        <x:v>1203</x:v>
      </x:c>
      <x:c r="G22721" s="15" t="n">
        <x:f>VLOOKUP(D22721,'Pricing'!$A$6:$E$8,5,FALSE)</x:f>
        <x:v>0.246</x:v>
      </x:c>
      <x:c r="H22721" s="15" t="n">
        <x:f>VLOOKUP(D22721,'Pricing'!$A$6:$E$8,4,FALSE)</x:f>
        <x:v>1.2</x:v>
      </x:c>
      <x:c r="I22721" s="15" t="n">
        <x:f>E22721*G22721/1000000</x:f>
        <x:v>0.010523142</x:v>
      </x:c>
      <x:c r="J22721" s="15" t="n">
        <x:f>F22721*H22721/1000000</x:f>
        <x:v>0.0014436</x:v>
      </x:c>
      <x:c r="K22721" s="15" t="n">
        <x:f>SUM(I22721:J22721)</x:f>
        <x:v>0.011966741999999999</x:v>
      </x:c>
    </x:row>
    <x:row r="22722" ht="23" customHeight="1">
      <x:c r="A22722" s="2" t="str">
        <x:v>REQ-22718</x:v>
      </x:c>
      <x:c r="B22722" s="2" t="n">
        <x:v>28</x:v>
      </x:c>
      <x:c r="C22722" s="2" t="str">
        <x:v>Support</x:v>
      </x:c>
      <x:c r="D22722" s="2" t="str">
        <x:v>Reasoning</x:v>
      </x:c>
      <x:c r="E22722" s="16" t="n">
        <x:v>79068</x:v>
      </x:c>
      <x:c r="F22722" s="16" t="n">
        <x:v>2692</x:v>
      </x:c>
      <x:c r="G22722" s="15" t="n">
        <x:f>VLOOKUP(D22722,'Pricing'!$A$6:$E$8,5,FALSE)</x:f>
        <x:v>4.920000000000001</x:v>
      </x:c>
      <x:c r="H22722" s="15" t="n">
        <x:f>VLOOKUP(D22722,'Pricing'!$A$6:$E$8,4,FALSE)</x:f>
        <x:v>24</x:v>
      </x:c>
      <x:c r="I22722" s="15" t="n">
        <x:f>E22722*G22722/1000000</x:f>
        <x:v>0.38901456000000006</x:v>
      </x:c>
      <x:c r="J22722" s="15" t="n">
        <x:f>F22722*H22722/1000000</x:f>
        <x:v>0.064608</x:v>
      </x:c>
      <x:c r="K22722" s="15" t="n">
        <x:f>SUM(I22722:J22722)</x:f>
        <x:v>0.45362256000000006</x:v>
      </x:c>
    </x:row>
    <x:row r="22723" ht="23" customHeight="1">
      <x:c r="A22723" s="2" t="str">
        <x:v>REQ-22719</x:v>
      </x:c>
      <x:c r="B22723" s="2" t="n">
        <x:v>6</x:v>
      </x:c>
      <x:c r="C22723" s="2" t="str">
        <x:v>Engineering</x:v>
      </x:c>
      <x:c r="D22723" s="2" t="str">
        <x:v>Balanced</x:v>
      </x:c>
      <x:c r="E22723" s="16" t="n">
        <x:v>31946</x:v>
      </x:c>
      <x:c r="F22723" s="16" t="n">
        <x:v>3409</x:v>
      </x:c>
      <x:c r="G22723" s="15" t="n">
        <x:f>VLOOKUP(D22723,'Pricing'!$A$6:$E$8,5,FALSE)</x:f>
        <x:v>1.2300000000000002</x:v>
      </x:c>
      <x:c r="H22723" s="15" t="n">
        <x:f>VLOOKUP(D22723,'Pricing'!$A$6:$E$8,4,FALSE)</x:f>
        <x:v>6</x:v>
      </x:c>
      <x:c r="I22723" s="15" t="n">
        <x:f>E22723*G22723/1000000</x:f>
        <x:v>0.03929358000000001</x:v>
      </x:c>
      <x:c r="J22723" s="15" t="n">
        <x:f>F22723*H22723/1000000</x:f>
        <x:v>0.020454</x:v>
      </x:c>
      <x:c r="K22723" s="15" t="n">
        <x:f>SUM(I22723:J22723)</x:f>
        <x:v>0.05974758000000001</x:v>
      </x:c>
    </x:row>
    <x:row r="22724" ht="23" customHeight="1">
      <x:c r="A22724" s="2" t="str">
        <x:v>REQ-22720</x:v>
      </x:c>
      <x:c r="B22724" s="2" t="n">
        <x:v>27</x:v>
      </x:c>
      <x:c r="C22724" s="2" t="str">
        <x:v>Growth</x:v>
      </x:c>
      <x:c r="D22724" s="2" t="str">
        <x:v>Balanced</x:v>
      </x:c>
      <x:c r="E22724" s="16" t="n">
        <x:v>112778</x:v>
      </x:c>
      <x:c r="F22724" s="16" t="n">
        <x:v>222</x:v>
      </x:c>
      <x:c r="G22724" s="15" t="n">
        <x:f>VLOOKUP(D22724,'Pricing'!$A$6:$E$8,5,FALSE)</x:f>
        <x:v>1.2300000000000002</x:v>
      </x:c>
      <x:c r="H22724" s="15" t="n">
        <x:f>VLOOKUP(D22724,'Pricing'!$A$6:$E$8,4,FALSE)</x:f>
        <x:v>6</x:v>
      </x:c>
      <x:c r="I22724" s="15" t="n">
        <x:f>E22724*G22724/1000000</x:f>
        <x:v>0.13871694000000004</x:v>
      </x:c>
      <x:c r="J22724" s="15" t="n">
        <x:f>F22724*H22724/1000000</x:f>
        <x:v>0.001332</x:v>
      </x:c>
      <x:c r="K22724" s="15" t="n">
        <x:f>SUM(I22724:J22724)</x:f>
        <x:v>0.14004894000000004</x:v>
      </x:c>
    </x:row>
    <x:row r="22725" ht="23" customHeight="1">
      <x:c r="A22725" s="2" t="str">
        <x:v>REQ-22721</x:v>
      </x:c>
      <x:c r="B22725" s="2" t="n">
        <x:v>5</x:v>
      </x:c>
      <x:c r="C22725" s="2" t="str">
        <x:v>Research</x:v>
      </x:c>
      <x:c r="D22725" s="2" t="str">
        <x:v>Swift</x:v>
      </x:c>
      <x:c r="E22725" s="16" t="n">
        <x:v>38061</x:v>
      </x:c>
      <x:c r="F22725" s="16" t="n">
        <x:v>2681</x:v>
      </x:c>
      <x:c r="G22725" s="15" t="n">
        <x:f>VLOOKUP(D22725,'Pricing'!$A$6:$E$8,5,FALSE)</x:f>
        <x:v>0.246</x:v>
      </x:c>
      <x:c r="H22725" s="15" t="n">
        <x:f>VLOOKUP(D22725,'Pricing'!$A$6:$E$8,4,FALSE)</x:f>
        <x:v>1.2</x:v>
      </x:c>
      <x:c r="I22725" s="15" t="n">
        <x:f>E22725*G22725/1000000</x:f>
        <x:v>0.009363006</x:v>
      </x:c>
      <x:c r="J22725" s="15" t="n">
        <x:f>F22725*H22725/1000000</x:f>
        <x:v>0.0032172</x:v>
      </x:c>
      <x:c r="K22725" s="15" t="n">
        <x:f>SUM(I22725:J22725)</x:f>
        <x:v>0.012580206</x:v>
      </x:c>
    </x:row>
    <x:row r="22726" ht="23" customHeight="1">
      <x:c r="A22726" s="2" t="str">
        <x:v>REQ-22722</x:v>
      </x:c>
      <x:c r="B22726" s="2" t="n">
        <x:v>28</x:v>
      </x:c>
      <x:c r="C22726" s="2" t="str">
        <x:v>Support</x:v>
      </x:c>
      <x:c r="D22726" s="2" t="str">
        <x:v>Balanced</x:v>
      </x:c>
      <x:c r="E22726" s="16" t="n">
        <x:v>60630</x:v>
      </x:c>
      <x:c r="F22726" s="16" t="n">
        <x:v>2372</x:v>
      </x:c>
      <x:c r="G22726" s="15" t="n">
        <x:f>VLOOKUP(D22726,'Pricing'!$A$6:$E$8,5,FALSE)</x:f>
        <x:v>1.2300000000000002</x:v>
      </x:c>
      <x:c r="H22726" s="15" t="n">
        <x:f>VLOOKUP(D22726,'Pricing'!$A$6:$E$8,4,FALSE)</x:f>
        <x:v>6</x:v>
      </x:c>
      <x:c r="I22726" s="15" t="n">
        <x:f>E22726*G22726/1000000</x:f>
        <x:v>0.07457490000000001</x:v>
      </x:c>
      <x:c r="J22726" s="15" t="n">
        <x:f>F22726*H22726/1000000</x:f>
        <x:v>0.014232</x:v>
      </x:c>
      <x:c r="K22726" s="15" t="n">
        <x:f>SUM(I22726:J22726)</x:f>
        <x:v>0.08880690000000001</x:v>
      </x:c>
    </x:row>
    <x:row r="22727" ht="23" customHeight="1">
      <x:c r="A22727" s="2" t="str">
        <x:v>REQ-22723</x:v>
      </x:c>
      <x:c r="B22727" s="2" t="n">
        <x:v>9</x:v>
      </x:c>
      <x:c r="C22727" s="2" t="str">
        <x:v>Research</x:v>
      </x:c>
      <x:c r="D22727" s="2" t="str">
        <x:v>Balanced</x:v>
      </x:c>
      <x:c r="E22727" s="16" t="n">
        <x:v>59366</x:v>
      </x:c>
      <x:c r="F22727" s="16" t="n">
        <x:v>3969</x:v>
      </x:c>
      <x:c r="G22727" s="15" t="n">
        <x:f>VLOOKUP(D22727,'Pricing'!$A$6:$E$8,5,FALSE)</x:f>
        <x:v>1.2300000000000002</x:v>
      </x:c>
      <x:c r="H22727" s="15" t="n">
        <x:f>VLOOKUP(D22727,'Pricing'!$A$6:$E$8,4,FALSE)</x:f>
        <x:v>6</x:v>
      </x:c>
      <x:c r="I22727" s="15" t="n">
        <x:f>E22727*G22727/1000000</x:f>
        <x:v>0.07302018</x:v>
      </x:c>
      <x:c r="J22727" s="15" t="n">
        <x:f>F22727*H22727/1000000</x:f>
        <x:v>0.023814</x:v>
      </x:c>
      <x:c r="K22727" s="15" t="n">
        <x:f>SUM(I22727:J22727)</x:f>
        <x:v>0.09683418</x:v>
      </x:c>
    </x:row>
    <x:row r="22728" ht="23" customHeight="1">
      <x:c r="A22728" s="2" t="str">
        <x:v>REQ-22724</x:v>
      </x:c>
      <x:c r="B22728" s="2" t="n">
        <x:v>17</x:v>
      </x:c>
      <x:c r="C22728" s="2" t="str">
        <x:v>Growth</x:v>
      </x:c>
      <x:c r="D22728" s="2" t="str">
        <x:v>Balanced</x:v>
      </x:c>
      <x:c r="E22728" s="16" t="n">
        <x:v>4155</x:v>
      </x:c>
      <x:c r="F22728" s="16" t="n">
        <x:v>752</x:v>
      </x:c>
      <x:c r="G22728" s="15" t="n">
        <x:f>VLOOKUP(D22728,'Pricing'!$A$6:$E$8,5,FALSE)</x:f>
        <x:v>1.2300000000000002</x:v>
      </x:c>
      <x:c r="H22728" s="15" t="n">
        <x:f>VLOOKUP(D22728,'Pricing'!$A$6:$E$8,4,FALSE)</x:f>
        <x:v>6</x:v>
      </x:c>
      <x:c r="I22728" s="15" t="n">
        <x:f>E22728*G22728/1000000</x:f>
        <x:v>0.0051106500000000004</x:v>
      </x:c>
      <x:c r="J22728" s="15" t="n">
        <x:f>F22728*H22728/1000000</x:f>
        <x:v>0.004512</x:v>
      </x:c>
      <x:c r="K22728" s="15" t="n">
        <x:f>SUM(I22728:J22728)</x:f>
        <x:v>0.00962265</x:v>
      </x:c>
    </x:row>
    <x:row r="22729" ht="23" customHeight="1">
      <x:c r="A22729" s="2" t="str">
        <x:v>REQ-22725</x:v>
      </x:c>
      <x:c r="B22729" s="2" t="n">
        <x:v>9</x:v>
      </x:c>
      <x:c r="C22729" s="2" t="str">
        <x:v>Engineering</x:v>
      </x:c>
      <x:c r="D22729" s="2" t="str">
        <x:v>Balanced</x:v>
      </x:c>
      <x:c r="E22729" s="16" t="n">
        <x:v>94634</x:v>
      </x:c>
      <x:c r="F22729" s="16" t="n">
        <x:v>2177</x:v>
      </x:c>
      <x:c r="G22729" s="15" t="n">
        <x:f>VLOOKUP(D22729,'Pricing'!$A$6:$E$8,5,FALSE)</x:f>
        <x:v>1.2300000000000002</x:v>
      </x:c>
      <x:c r="H22729" s="15" t="n">
        <x:f>VLOOKUP(D22729,'Pricing'!$A$6:$E$8,4,FALSE)</x:f>
        <x:v>6</x:v>
      </x:c>
      <x:c r="I22729" s="15" t="n">
        <x:f>E22729*G22729/1000000</x:f>
        <x:v>0.11639982000000001</x:v>
      </x:c>
      <x:c r="J22729" s="15" t="n">
        <x:f>F22729*H22729/1000000</x:f>
        <x:v>0.013062</x:v>
      </x:c>
      <x:c r="K22729" s="15" t="n">
        <x:f>SUM(I22729:J22729)</x:f>
        <x:v>0.12946182</x:v>
      </x:c>
    </x:row>
    <x:row r="22730" ht="23" customHeight="1">
      <x:c r="A22730" s="2" t="str">
        <x:v>REQ-22726</x:v>
      </x:c>
      <x:c r="B22730" s="2" t="n">
        <x:v>10</x:v>
      </x:c>
      <x:c r="C22730" s="2" t="str">
        <x:v>Growth</x:v>
      </x:c>
      <x:c r="D22730" s="2" t="str">
        <x:v>Balanced</x:v>
      </x:c>
      <x:c r="E22730" s="16" t="n">
        <x:v>56961</x:v>
      </x:c>
      <x:c r="F22730" s="16" t="n">
        <x:v>3109</x:v>
      </x:c>
      <x:c r="G22730" s="15" t="n">
        <x:f>VLOOKUP(D22730,'Pricing'!$A$6:$E$8,5,FALSE)</x:f>
        <x:v>1.2300000000000002</x:v>
      </x:c>
      <x:c r="H22730" s="15" t="n">
        <x:f>VLOOKUP(D22730,'Pricing'!$A$6:$E$8,4,FALSE)</x:f>
        <x:v>6</x:v>
      </x:c>
      <x:c r="I22730" s="15" t="n">
        <x:f>E22730*G22730/1000000</x:f>
        <x:v>0.07006203000000001</x:v>
      </x:c>
      <x:c r="J22730" s="15" t="n">
        <x:f>F22730*H22730/1000000</x:f>
        <x:v>0.018654</x:v>
      </x:c>
      <x:c r="K22730" s="15" t="n">
        <x:f>SUM(I22730:J22730)</x:f>
        <x:v>0.08871603000000002</x:v>
      </x:c>
    </x:row>
    <x:row r="22731" ht="23" customHeight="1">
      <x:c r="A22731" s="2" t="str">
        <x:v>REQ-22727</x:v>
      </x:c>
      <x:c r="B22731" s="2" t="n">
        <x:v>7</x:v>
      </x:c>
      <x:c r="C22731" s="2" t="str">
        <x:v>Engineering</x:v>
      </x:c>
      <x:c r="D22731" s="2" t="str">
        <x:v>Swift</x:v>
      </x:c>
      <x:c r="E22731" s="16" t="n">
        <x:v>29253</x:v>
      </x:c>
      <x:c r="F22731" s="16" t="n">
        <x:v>3162</x:v>
      </x:c>
      <x:c r="G22731" s="15" t="n">
        <x:f>VLOOKUP(D22731,'Pricing'!$A$6:$E$8,5,FALSE)</x:f>
        <x:v>0.246</x:v>
      </x:c>
      <x:c r="H22731" s="15" t="n">
        <x:f>VLOOKUP(D22731,'Pricing'!$A$6:$E$8,4,FALSE)</x:f>
        <x:v>1.2</x:v>
      </x:c>
      <x:c r="I22731" s="15" t="n">
        <x:f>E22731*G22731/1000000</x:f>
        <x:v>0.007196238000000001</x:v>
      </x:c>
      <x:c r="J22731" s="15" t="n">
        <x:f>F22731*H22731/1000000</x:f>
        <x:v>0.0037943999999999994</x:v>
      </x:c>
      <x:c r="K22731" s="15" t="n">
        <x:f>SUM(I22731:J22731)</x:f>
        <x:v>0.010990638</x:v>
      </x:c>
    </x:row>
    <x:row r="22732" ht="23" customHeight="1">
      <x:c r="A22732" s="2" t="str">
        <x:v>REQ-22728</x:v>
      </x:c>
      <x:c r="B22732" s="2" t="n">
        <x:v>29</x:v>
      </x:c>
      <x:c r="C22732" s="2" t="str">
        <x:v>Support</x:v>
      </x:c>
      <x:c r="D22732" s="2" t="str">
        <x:v>Balanced</x:v>
      </x:c>
      <x:c r="E22732" s="16" t="n">
        <x:v>75173</x:v>
      </x:c>
      <x:c r="F22732" s="16" t="n">
        <x:v>3157</x:v>
      </x:c>
      <x:c r="G22732" s="15" t="n">
        <x:f>VLOOKUP(D22732,'Pricing'!$A$6:$E$8,5,FALSE)</x:f>
        <x:v>1.2300000000000002</x:v>
      </x:c>
      <x:c r="H22732" s="15" t="n">
        <x:f>VLOOKUP(D22732,'Pricing'!$A$6:$E$8,4,FALSE)</x:f>
        <x:v>6</x:v>
      </x:c>
      <x:c r="I22732" s="15" t="n">
        <x:f>E22732*G22732/1000000</x:f>
        <x:v>0.09246279</x:v>
      </x:c>
      <x:c r="J22732" s="15" t="n">
        <x:f>F22732*H22732/1000000</x:f>
        <x:v>0.018942</x:v>
      </x:c>
      <x:c r="K22732" s="15" t="n">
        <x:f>SUM(I22732:J22732)</x:f>
        <x:v>0.11140479</x:v>
      </x:c>
    </x:row>
    <x:row r="22733" ht="23" customHeight="1">
      <x:c r="A22733" s="2" t="str">
        <x:v>REQ-22729</x:v>
      </x:c>
      <x:c r="B22733" s="2" t="n">
        <x:v>5</x:v>
      </x:c>
      <x:c r="C22733" s="2" t="str">
        <x:v>Operations</x:v>
      </x:c>
      <x:c r="D22733" s="2" t="str">
        <x:v>Swift</x:v>
      </x:c>
      <x:c r="E22733" s="16" t="n">
        <x:v>78309</x:v>
      </x:c>
      <x:c r="F22733" s="16" t="n">
        <x:v>689</x:v>
      </x:c>
      <x:c r="G22733" s="15" t="n">
        <x:f>VLOOKUP(D22733,'Pricing'!$A$6:$E$8,5,FALSE)</x:f>
        <x:v>0.246</x:v>
      </x:c>
      <x:c r="H22733" s="15" t="n">
        <x:f>VLOOKUP(D22733,'Pricing'!$A$6:$E$8,4,FALSE)</x:f>
        <x:v>1.2</x:v>
      </x:c>
      <x:c r="I22733" s="15" t="n">
        <x:f>E22733*G22733/1000000</x:f>
        <x:v>0.019264014</x:v>
      </x:c>
      <x:c r="J22733" s="15" t="n">
        <x:f>F22733*H22733/1000000</x:f>
        <x:v>0.0008267999999999999</x:v>
      </x:c>
      <x:c r="K22733" s="15" t="n">
        <x:f>SUM(I22733:J22733)</x:f>
        <x:v>0.020090814</x:v>
      </x:c>
    </x:row>
    <x:row r="22734" ht="23" customHeight="1">
      <x:c r="A22734" s="2" t="str">
        <x:v>REQ-22730</x:v>
      </x:c>
      <x:c r="B22734" s="2" t="n">
        <x:v>19</x:v>
      </x:c>
      <x:c r="C22734" s="2" t="str">
        <x:v>Product</x:v>
      </x:c>
      <x:c r="D22734" s="2" t="str">
        <x:v>Balanced</x:v>
      </x:c>
      <x:c r="E22734" s="16" t="n">
        <x:v>60635</x:v>
      </x:c>
      <x:c r="F22734" s="16" t="n">
        <x:v>1250</x:v>
      </x:c>
      <x:c r="G22734" s="15" t="n">
        <x:f>VLOOKUP(D22734,'Pricing'!$A$6:$E$8,5,FALSE)</x:f>
        <x:v>1.2300000000000002</x:v>
      </x:c>
      <x:c r="H22734" s="15" t="n">
        <x:f>VLOOKUP(D22734,'Pricing'!$A$6:$E$8,4,FALSE)</x:f>
        <x:v>6</x:v>
      </x:c>
      <x:c r="I22734" s="15" t="n">
        <x:f>E22734*G22734/1000000</x:f>
        <x:v>0.07458105000000002</x:v>
      </x:c>
      <x:c r="J22734" s="15" t="n">
        <x:f>F22734*H22734/1000000</x:f>
        <x:v>0.0075</x:v>
      </x:c>
      <x:c r="K22734" s="15" t="n">
        <x:f>SUM(I22734:J22734)</x:f>
        <x:v>0.08208105000000002</x:v>
      </x:c>
    </x:row>
    <x:row r="22735" ht="23" customHeight="1">
      <x:c r="A22735" s="2" t="str">
        <x:v>REQ-22731</x:v>
      </x:c>
      <x:c r="B22735" s="2" t="n">
        <x:v>5</x:v>
      </x:c>
      <x:c r="C22735" s="2" t="str">
        <x:v>Engineering</x:v>
      </x:c>
      <x:c r="D22735" s="2" t="str">
        <x:v>Balanced</x:v>
      </x:c>
      <x:c r="E22735" s="16" t="n">
        <x:v>20998</x:v>
      </x:c>
      <x:c r="F22735" s="16" t="n">
        <x:v>1018</x:v>
      </x:c>
      <x:c r="G22735" s="15" t="n">
        <x:f>VLOOKUP(D22735,'Pricing'!$A$6:$E$8,5,FALSE)</x:f>
        <x:v>1.2300000000000002</x:v>
      </x:c>
      <x:c r="H22735" s="15" t="n">
        <x:f>VLOOKUP(D22735,'Pricing'!$A$6:$E$8,4,FALSE)</x:f>
        <x:v>6</x:v>
      </x:c>
      <x:c r="I22735" s="15" t="n">
        <x:f>E22735*G22735/1000000</x:f>
        <x:v>0.025827540000000003</x:v>
      </x:c>
      <x:c r="J22735" s="15" t="n">
        <x:f>F22735*H22735/1000000</x:f>
        <x:v>0.006108</x:v>
      </x:c>
      <x:c r="K22735" s="15" t="n">
        <x:f>SUM(I22735:J22735)</x:f>
        <x:v>0.031935540000000005</x:v>
      </x:c>
    </x:row>
    <x:row r="22736" ht="23" customHeight="1">
      <x:c r="A22736" s="2" t="str">
        <x:v>REQ-22732</x:v>
      </x:c>
      <x:c r="B22736" s="2" t="n">
        <x:v>18</x:v>
      </x:c>
      <x:c r="C22736" s="2" t="str">
        <x:v>Growth</x:v>
      </x:c>
      <x:c r="D22736" s="2" t="str">
        <x:v>Balanced</x:v>
      </x:c>
      <x:c r="E22736" s="16" t="n">
        <x:v>92092</x:v>
      </x:c>
      <x:c r="F22736" s="16" t="n">
        <x:v>3810</x:v>
      </x:c>
      <x:c r="G22736" s="15" t="n">
        <x:f>VLOOKUP(D22736,'Pricing'!$A$6:$E$8,5,FALSE)</x:f>
        <x:v>1.2300000000000002</x:v>
      </x:c>
      <x:c r="H22736" s="15" t="n">
        <x:f>VLOOKUP(D22736,'Pricing'!$A$6:$E$8,4,FALSE)</x:f>
        <x:v>6</x:v>
      </x:c>
      <x:c r="I22736" s="15" t="n">
        <x:f>E22736*G22736/1000000</x:f>
        <x:v>0.11327316000000001</x:v>
      </x:c>
      <x:c r="J22736" s="15" t="n">
        <x:f>F22736*H22736/1000000</x:f>
        <x:v>0.02286</x:v>
      </x:c>
      <x:c r="K22736" s="15" t="n">
        <x:f>SUM(I22736:J22736)</x:f>
        <x:v>0.13613316</x:v>
      </x:c>
    </x:row>
    <x:row r="22737" ht="23" customHeight="1">
      <x:c r="A22737" s="2" t="str">
        <x:v>REQ-22733</x:v>
      </x:c>
      <x:c r="B22737" s="2" t="n">
        <x:v>2</x:v>
      </x:c>
      <x:c r="C22737" s="2" t="str">
        <x:v>Operations</x:v>
      </x:c>
      <x:c r="D22737" s="2" t="str">
        <x:v>Swift</x:v>
      </x:c>
      <x:c r="E22737" s="16" t="n">
        <x:v>11797</x:v>
      </x:c>
      <x:c r="F22737" s="16" t="n">
        <x:v>1509</x:v>
      </x:c>
      <x:c r="G22737" s="15" t="n">
        <x:f>VLOOKUP(D22737,'Pricing'!$A$6:$E$8,5,FALSE)</x:f>
        <x:v>0.246</x:v>
      </x:c>
      <x:c r="H22737" s="15" t="n">
        <x:f>VLOOKUP(D22737,'Pricing'!$A$6:$E$8,4,FALSE)</x:f>
        <x:v>1.2</x:v>
      </x:c>
      <x:c r="I22737" s="15" t="n">
        <x:f>E22737*G22737/1000000</x:f>
        <x:v>0.002902062</x:v>
      </x:c>
      <x:c r="J22737" s="15" t="n">
        <x:f>F22737*H22737/1000000</x:f>
        <x:v>0.0018108</x:v>
      </x:c>
      <x:c r="K22737" s="15" t="n">
        <x:f>SUM(I22737:J22737)</x:f>
        <x:v>0.004712862</x:v>
      </x:c>
    </x:row>
    <x:row r="22738" ht="23" customHeight="1">
      <x:c r="A22738" s="2" t="str">
        <x:v>REQ-22734</x:v>
      </x:c>
      <x:c r="B22738" s="2" t="n">
        <x:v>9</x:v>
      </x:c>
      <x:c r="C22738" s="2" t="str">
        <x:v>Support</x:v>
      </x:c>
      <x:c r="D22738" s="2" t="str">
        <x:v>Reasoning</x:v>
      </x:c>
      <x:c r="E22738" s="16" t="n">
        <x:v>102984</x:v>
      </x:c>
      <x:c r="F22738" s="16" t="n">
        <x:v>2293</x:v>
      </x:c>
      <x:c r="G22738" s="15" t="n">
        <x:f>VLOOKUP(D22738,'Pricing'!$A$6:$E$8,5,FALSE)</x:f>
        <x:v>4.920000000000001</x:v>
      </x:c>
      <x:c r="H22738" s="15" t="n">
        <x:f>VLOOKUP(D22738,'Pricing'!$A$6:$E$8,4,FALSE)</x:f>
        <x:v>24</x:v>
      </x:c>
      <x:c r="I22738" s="15" t="n">
        <x:f>E22738*G22738/1000000</x:f>
        <x:v>0.5066812800000001</x:v>
      </x:c>
      <x:c r="J22738" s="15" t="n">
        <x:f>F22738*H22738/1000000</x:f>
        <x:v>0.055032</x:v>
      </x:c>
      <x:c r="K22738" s="15" t="n">
        <x:f>SUM(I22738:J22738)</x:f>
        <x:v>0.5617132800000001</x:v>
      </x:c>
    </x:row>
    <x:row r="22739" ht="23" customHeight="1">
      <x:c r="A22739" s="2" t="str">
        <x:v>REQ-22735</x:v>
      </x:c>
      <x:c r="B22739" s="2" t="n">
        <x:v>4</x:v>
      </x:c>
      <x:c r="C22739" s="2" t="str">
        <x:v>Operations</x:v>
      </x:c>
      <x:c r="D22739" s="2" t="str">
        <x:v>Swift</x:v>
      </x:c>
      <x:c r="E22739" s="16" t="n">
        <x:v>73909</x:v>
      </x:c>
      <x:c r="F22739" s="16" t="n">
        <x:v>1109</x:v>
      </x:c>
      <x:c r="G22739" s="15" t="n">
        <x:f>VLOOKUP(D22739,'Pricing'!$A$6:$E$8,5,FALSE)</x:f>
        <x:v>0.246</x:v>
      </x:c>
      <x:c r="H22739" s="15" t="n">
        <x:f>VLOOKUP(D22739,'Pricing'!$A$6:$E$8,4,FALSE)</x:f>
        <x:v>1.2</x:v>
      </x:c>
      <x:c r="I22739" s="15" t="n">
        <x:f>E22739*G22739/1000000</x:f>
        <x:v>0.018181614000000002</x:v>
      </x:c>
      <x:c r="J22739" s="15" t="n">
        <x:f>F22739*H22739/1000000</x:f>
        <x:v>0.0013308</x:v>
      </x:c>
      <x:c r="K22739" s="15" t="n">
        <x:f>SUM(I22739:J22739)</x:f>
        <x:v>0.019512414000000002</x:v>
      </x:c>
    </x:row>
    <x:row r="22740" ht="23" customHeight="1">
      <x:c r="A22740" s="2" t="str">
        <x:v>REQ-22736</x:v>
      </x:c>
      <x:c r="B22740" s="2" t="n">
        <x:v>16</x:v>
      </x:c>
      <x:c r="C22740" s="2" t="str">
        <x:v>Product</x:v>
      </x:c>
      <x:c r="D22740" s="2" t="str">
        <x:v>Balanced</x:v>
      </x:c>
      <x:c r="E22740" s="16" t="n">
        <x:v>53020</x:v>
      </x:c>
      <x:c r="F22740" s="16" t="n">
        <x:v>1331</x:v>
      </x:c>
      <x:c r="G22740" s="15" t="n">
        <x:f>VLOOKUP(D22740,'Pricing'!$A$6:$E$8,5,FALSE)</x:f>
        <x:v>1.2300000000000002</x:v>
      </x:c>
      <x:c r="H22740" s="15" t="n">
        <x:f>VLOOKUP(D22740,'Pricing'!$A$6:$E$8,4,FALSE)</x:f>
        <x:v>6</x:v>
      </x:c>
      <x:c r="I22740" s="15" t="n">
        <x:f>E22740*G22740/1000000</x:f>
        <x:v>0.06521460000000001</x:v>
      </x:c>
      <x:c r="J22740" s="15" t="n">
        <x:f>F22740*H22740/1000000</x:f>
        <x:v>0.007986</x:v>
      </x:c>
      <x:c r="K22740" s="15" t="n">
        <x:f>SUM(I22740:J22740)</x:f>
        <x:v>0.0732006</x:v>
      </x:c>
    </x:row>
    <x:row r="22741" ht="23" customHeight="1">
      <x:c r="A22741" s="2" t="str">
        <x:v>REQ-22737</x:v>
      </x:c>
      <x:c r="B22741" s="2" t="n">
        <x:v>19</x:v>
      </x:c>
      <x:c r="C22741" s="2" t="str">
        <x:v>Engineering</x:v>
      </x:c>
      <x:c r="D22741" s="2" t="str">
        <x:v>Balanced</x:v>
      </x:c>
      <x:c r="E22741" s="16" t="n">
        <x:v>47604</x:v>
      </x:c>
      <x:c r="F22741" s="16" t="n">
        <x:v>1950</x:v>
      </x:c>
      <x:c r="G22741" s="15" t="n">
        <x:f>VLOOKUP(D22741,'Pricing'!$A$6:$E$8,5,FALSE)</x:f>
        <x:v>1.2300000000000002</x:v>
      </x:c>
      <x:c r="H22741" s="15" t="n">
        <x:f>VLOOKUP(D22741,'Pricing'!$A$6:$E$8,4,FALSE)</x:f>
        <x:v>6</x:v>
      </x:c>
      <x:c r="I22741" s="15" t="n">
        <x:f>E22741*G22741/1000000</x:f>
        <x:v>0.058552920000000015</x:v>
      </x:c>
      <x:c r="J22741" s="15" t="n">
        <x:f>F22741*H22741/1000000</x:f>
        <x:v>0.0117</x:v>
      </x:c>
      <x:c r="K22741" s="15" t="n">
        <x:f>SUM(I22741:J22741)</x:f>
        <x:v>0.07025292000000001</x:v>
      </x:c>
    </x:row>
    <x:row r="22742" ht="23" customHeight="1">
      <x:c r="A22742" s="2" t="str">
        <x:v>REQ-22738</x:v>
      </x:c>
      <x:c r="B22742" s="2" t="n">
        <x:v>31</x:v>
      </x:c>
      <x:c r="C22742" s="2" t="str">
        <x:v>Support</x:v>
      </x:c>
      <x:c r="D22742" s="2" t="str">
        <x:v>Balanced</x:v>
      </x:c>
      <x:c r="E22742" s="16" t="n">
        <x:v>97396</x:v>
      </x:c>
      <x:c r="F22742" s="16" t="n">
        <x:v>3612</x:v>
      </x:c>
      <x:c r="G22742" s="15" t="n">
        <x:f>VLOOKUP(D22742,'Pricing'!$A$6:$E$8,5,FALSE)</x:f>
        <x:v>1.2300000000000002</x:v>
      </x:c>
      <x:c r="H22742" s="15" t="n">
        <x:f>VLOOKUP(D22742,'Pricing'!$A$6:$E$8,4,FALSE)</x:f>
        <x:v>6</x:v>
      </x:c>
      <x:c r="I22742" s="15" t="n">
        <x:f>E22742*G22742/1000000</x:f>
        <x:v>0.11979708000000001</x:v>
      </x:c>
      <x:c r="J22742" s="15" t="n">
        <x:f>F22742*H22742/1000000</x:f>
        <x:v>0.021672</x:v>
      </x:c>
      <x:c r="K22742" s="15" t="n">
        <x:f>SUM(I22742:J22742)</x:f>
        <x:v>0.14146908000000002</x:v>
      </x:c>
    </x:row>
    <x:row r="22743" ht="23" customHeight="1">
      <x:c r="A22743" s="2" t="str">
        <x:v>REQ-22739</x:v>
      </x:c>
      <x:c r="B22743" s="2" t="n">
        <x:v>18</x:v>
      </x:c>
      <x:c r="C22743" s="2" t="str">
        <x:v>Operations</x:v>
      </x:c>
      <x:c r="D22743" s="2" t="str">
        <x:v>Swift</x:v>
      </x:c>
      <x:c r="E22743" s="16" t="n">
        <x:v>80507</x:v>
      </x:c>
      <x:c r="F22743" s="16" t="n">
        <x:v>983</x:v>
      </x:c>
      <x:c r="G22743" s="15" t="n">
        <x:f>VLOOKUP(D22743,'Pricing'!$A$6:$E$8,5,FALSE)</x:f>
        <x:v>0.246</x:v>
      </x:c>
      <x:c r="H22743" s="15" t="n">
        <x:f>VLOOKUP(D22743,'Pricing'!$A$6:$E$8,4,FALSE)</x:f>
        <x:v>1.2</x:v>
      </x:c>
      <x:c r="I22743" s="15" t="n">
        <x:f>E22743*G22743/1000000</x:f>
        <x:v>0.019804721999999997</x:v>
      </x:c>
      <x:c r="J22743" s="15" t="n">
        <x:f>F22743*H22743/1000000</x:f>
        <x:v>0.0011795999999999998</x:v>
      </x:c>
      <x:c r="K22743" s="15" t="n">
        <x:f>SUM(I22743:J22743)</x:f>
        <x:v>0.020984321999999996</x:v>
      </x:c>
    </x:row>
    <x:row r="22744" ht="23" customHeight="1">
      <x:c r="A22744" s="2" t="str">
        <x:v>REQ-22740</x:v>
      </x:c>
      <x:c r="B22744" s="2" t="n">
        <x:v>29</x:v>
      </x:c>
      <x:c r="C22744" s="2" t="str">
        <x:v>Growth</x:v>
      </x:c>
      <x:c r="D22744" s="2" t="str">
        <x:v>Reasoning</x:v>
      </x:c>
      <x:c r="E22744" s="16" t="n">
        <x:v>7997</x:v>
      </x:c>
      <x:c r="F22744" s="16" t="n">
        <x:v>2487</x:v>
      </x:c>
      <x:c r="G22744" s="15" t="n">
        <x:f>VLOOKUP(D22744,'Pricing'!$A$6:$E$8,5,FALSE)</x:f>
        <x:v>4.920000000000001</x:v>
      </x:c>
      <x:c r="H22744" s="15" t="n">
        <x:f>VLOOKUP(D22744,'Pricing'!$A$6:$E$8,4,FALSE)</x:f>
        <x:v>24</x:v>
      </x:c>
      <x:c r="I22744" s="15" t="n">
        <x:f>E22744*G22744/1000000</x:f>
        <x:v>0.039345240000000004</x:v>
      </x:c>
      <x:c r="J22744" s="15" t="n">
        <x:f>F22744*H22744/1000000</x:f>
        <x:v>0.059688</x:v>
      </x:c>
      <x:c r="K22744" s="15" t="n">
        <x:f>SUM(I22744:J22744)</x:f>
        <x:v>0.09903324</x:v>
      </x:c>
    </x:row>
    <x:row r="22745" ht="23" customHeight="1">
      <x:c r="A22745" s="2" t="str">
        <x:v>REQ-22741</x:v>
      </x:c>
      <x:c r="B22745" s="2" t="n">
        <x:v>17</x:v>
      </x:c>
      <x:c r="C22745" s="2" t="str">
        <x:v>Engineering</x:v>
      </x:c>
      <x:c r="D22745" s="2" t="str">
        <x:v>Swift</x:v>
      </x:c>
      <x:c r="E22745" s="16" t="n">
        <x:v>29394</x:v>
      </x:c>
      <x:c r="F22745" s="16" t="n">
        <x:v>3648</x:v>
      </x:c>
      <x:c r="G22745" s="15" t="n">
        <x:f>VLOOKUP(D22745,'Pricing'!$A$6:$E$8,5,FALSE)</x:f>
        <x:v>0.246</x:v>
      </x:c>
      <x:c r="H22745" s="15" t="n">
        <x:f>VLOOKUP(D22745,'Pricing'!$A$6:$E$8,4,FALSE)</x:f>
        <x:v>1.2</x:v>
      </x:c>
      <x:c r="I22745" s="15" t="n">
        <x:f>E22745*G22745/1000000</x:f>
        <x:v>0.007230924</x:v>
      </x:c>
      <x:c r="J22745" s="15" t="n">
        <x:f>F22745*H22745/1000000</x:f>
        <x:v>0.0043776</x:v>
      </x:c>
      <x:c r="K22745" s="15" t="n">
        <x:f>SUM(I22745:J22745)</x:f>
        <x:v>0.011608523999999999</x:v>
      </x:c>
    </x:row>
    <x:row r="22746" ht="23" customHeight="1">
      <x:c r="A22746" s="2" t="str">
        <x:v>REQ-22742</x:v>
      </x:c>
      <x:c r="B22746" s="2" t="n">
        <x:v>21</x:v>
      </x:c>
      <x:c r="C22746" s="2" t="str">
        <x:v>Growth</x:v>
      </x:c>
      <x:c r="D22746" s="2" t="str">
        <x:v>Swift</x:v>
      </x:c>
      <x:c r="E22746" s="16" t="n">
        <x:v>21811</x:v>
      </x:c>
      <x:c r="F22746" s="16" t="n">
        <x:v>3846</x:v>
      </x:c>
      <x:c r="G22746" s="15" t="n">
        <x:f>VLOOKUP(D22746,'Pricing'!$A$6:$E$8,5,FALSE)</x:f>
        <x:v>0.246</x:v>
      </x:c>
      <x:c r="H22746" s="15" t="n">
        <x:f>VLOOKUP(D22746,'Pricing'!$A$6:$E$8,4,FALSE)</x:f>
        <x:v>1.2</x:v>
      </x:c>
      <x:c r="I22746" s="15" t="n">
        <x:f>E22746*G22746/1000000</x:f>
        <x:v>0.005365506</x:v>
      </x:c>
      <x:c r="J22746" s="15" t="n">
        <x:f>F22746*H22746/1000000</x:f>
        <x:v>0.0046152</x:v>
      </x:c>
      <x:c r="K22746" s="15" t="n">
        <x:f>SUM(I22746:J22746)</x:f>
        <x:v>0.009980705999999999</x:v>
      </x:c>
    </x:row>
    <x:row r="22747" ht="23" customHeight="1">
      <x:c r="A22747" s="2" t="str">
        <x:v>REQ-22743</x:v>
      </x:c>
      <x:c r="B22747" s="2" t="n">
        <x:v>12</x:v>
      </x:c>
      <x:c r="C22747" s="2" t="str">
        <x:v>Operations</x:v>
      </x:c>
      <x:c r="D22747" s="2" t="str">
        <x:v>Swift</x:v>
      </x:c>
      <x:c r="E22747" s="16" t="n">
        <x:v>17197</x:v>
      </x:c>
      <x:c r="F22747" s="16" t="n">
        <x:v>3533</x:v>
      </x:c>
      <x:c r="G22747" s="15" t="n">
        <x:f>VLOOKUP(D22747,'Pricing'!$A$6:$E$8,5,FALSE)</x:f>
        <x:v>0.246</x:v>
      </x:c>
      <x:c r="H22747" s="15" t="n">
        <x:f>VLOOKUP(D22747,'Pricing'!$A$6:$E$8,4,FALSE)</x:f>
        <x:v>1.2</x:v>
      </x:c>
      <x:c r="I22747" s="15" t="n">
        <x:f>E22747*G22747/1000000</x:f>
        <x:v>0.004230462</x:v>
      </x:c>
      <x:c r="J22747" s="15" t="n">
        <x:f>F22747*H22747/1000000</x:f>
        <x:v>0.0042396</x:v>
      </x:c>
      <x:c r="K22747" s="15" t="n">
        <x:f>SUM(I22747:J22747)</x:f>
        <x:v>0.008470062</x:v>
      </x:c>
    </x:row>
    <x:row r="22748" ht="23" customHeight="1">
      <x:c r="A22748" s="2" t="str">
        <x:v>REQ-22744</x:v>
      </x:c>
      <x:c r="B22748" s="2" t="n">
        <x:v>24</x:v>
      </x:c>
      <x:c r="C22748" s="2" t="str">
        <x:v>Growth</x:v>
      </x:c>
      <x:c r="D22748" s="2" t="str">
        <x:v>Swift</x:v>
      </x:c>
      <x:c r="E22748" s="16" t="n">
        <x:v>88625</x:v>
      </x:c>
      <x:c r="F22748" s="16" t="n">
        <x:v>2463</x:v>
      </x:c>
      <x:c r="G22748" s="15" t="n">
        <x:f>VLOOKUP(D22748,'Pricing'!$A$6:$E$8,5,FALSE)</x:f>
        <x:v>0.246</x:v>
      </x:c>
      <x:c r="H22748" s="15" t="n">
        <x:f>VLOOKUP(D22748,'Pricing'!$A$6:$E$8,4,FALSE)</x:f>
        <x:v>1.2</x:v>
      </x:c>
      <x:c r="I22748" s="15" t="n">
        <x:f>E22748*G22748/1000000</x:f>
        <x:v>0.02180175</x:v>
      </x:c>
      <x:c r="J22748" s="15" t="n">
        <x:f>F22748*H22748/1000000</x:f>
        <x:v>0.0029556</x:v>
      </x:c>
      <x:c r="K22748" s="15" t="n">
        <x:f>SUM(I22748:J22748)</x:f>
        <x:v>0.02475735</x:v>
      </x:c>
    </x:row>
    <x:row r="22749" ht="23" customHeight="1">
      <x:c r="A22749" s="2" t="str">
        <x:v>REQ-22745</x:v>
      </x:c>
      <x:c r="B22749" s="2" t="n">
        <x:v>13</x:v>
      </x:c>
      <x:c r="C22749" s="2" t="str">
        <x:v>Operations</x:v>
      </x:c>
      <x:c r="D22749" s="2" t="str">
        <x:v>Swift</x:v>
      </x:c>
      <x:c r="E22749" s="16" t="n">
        <x:v>40288</x:v>
      </x:c>
      <x:c r="F22749" s="16" t="n">
        <x:v>3324</x:v>
      </x:c>
      <x:c r="G22749" s="15" t="n">
        <x:f>VLOOKUP(D22749,'Pricing'!$A$6:$E$8,5,FALSE)</x:f>
        <x:v>0.246</x:v>
      </x:c>
      <x:c r="H22749" s="15" t="n">
        <x:f>VLOOKUP(D22749,'Pricing'!$A$6:$E$8,4,FALSE)</x:f>
        <x:v>1.2</x:v>
      </x:c>
      <x:c r="I22749" s="15" t="n">
        <x:f>E22749*G22749/1000000</x:f>
        <x:v>0.009910848</x:v>
      </x:c>
      <x:c r="J22749" s="15" t="n">
        <x:f>F22749*H22749/1000000</x:f>
        <x:v>0.0039888</x:v>
      </x:c>
      <x:c r="K22749" s="15" t="n">
        <x:f>SUM(I22749:J22749)</x:f>
        <x:v>0.013899648</x:v>
      </x:c>
    </x:row>
    <x:row r="22750" ht="23" customHeight="1">
      <x:c r="A22750" s="2" t="str">
        <x:v>REQ-22746</x:v>
      </x:c>
      <x:c r="B22750" s="2" t="n">
        <x:v>28</x:v>
      </x:c>
      <x:c r="C22750" s="2" t="str">
        <x:v>Product</x:v>
      </x:c>
      <x:c r="D22750" s="2" t="str">
        <x:v>Reasoning</x:v>
      </x:c>
      <x:c r="E22750" s="16" t="n">
        <x:v>115903</x:v>
      </x:c>
      <x:c r="F22750" s="16" t="n">
        <x:v>3299</x:v>
      </x:c>
      <x:c r="G22750" s="15" t="n">
        <x:f>VLOOKUP(D22750,'Pricing'!$A$6:$E$8,5,FALSE)</x:f>
        <x:v>4.920000000000001</x:v>
      </x:c>
      <x:c r="H22750" s="15" t="n">
        <x:f>VLOOKUP(D22750,'Pricing'!$A$6:$E$8,4,FALSE)</x:f>
        <x:v>24</x:v>
      </x:c>
      <x:c r="I22750" s="15" t="n">
        <x:f>E22750*G22750/1000000</x:f>
        <x:v>0.5702427600000001</x:v>
      </x:c>
      <x:c r="J22750" s="15" t="n">
        <x:f>F22750*H22750/1000000</x:f>
        <x:v>0.079176</x:v>
      </x:c>
      <x:c r="K22750" s="15" t="n">
        <x:f>SUM(I22750:J22750)</x:f>
        <x:v>0.6494187600000001</x:v>
      </x:c>
    </x:row>
    <x:row r="22751" ht="23" customHeight="1">
      <x:c r="A22751" s="2" t="str">
        <x:v>REQ-22747</x:v>
      </x:c>
      <x:c r="B22751" s="2" t="n">
        <x:v>6</x:v>
      </x:c>
      <x:c r="C22751" s="2" t="str">
        <x:v>Engineering</x:v>
      </x:c>
      <x:c r="D22751" s="2" t="str">
        <x:v>Swift</x:v>
      </x:c>
      <x:c r="E22751" s="16" t="n">
        <x:v>4772</x:v>
      </x:c>
      <x:c r="F22751" s="16" t="n">
        <x:v>1725</x:v>
      </x:c>
      <x:c r="G22751" s="15" t="n">
        <x:f>VLOOKUP(D22751,'Pricing'!$A$6:$E$8,5,FALSE)</x:f>
        <x:v>0.246</x:v>
      </x:c>
      <x:c r="H22751" s="15" t="n">
        <x:f>VLOOKUP(D22751,'Pricing'!$A$6:$E$8,4,FALSE)</x:f>
        <x:v>1.2</x:v>
      </x:c>
      <x:c r="I22751" s="15" t="n">
        <x:f>E22751*G22751/1000000</x:f>
        <x:v>0.001173912</x:v>
      </x:c>
      <x:c r="J22751" s="15" t="n">
        <x:f>F22751*H22751/1000000</x:f>
        <x:v>0.00207</x:v>
      </x:c>
      <x:c r="K22751" s="15" t="n">
        <x:f>SUM(I22751:J22751)</x:f>
        <x:v>0.003243912</x:v>
      </x:c>
    </x:row>
    <x:row r="22752" ht="23" customHeight="1">
      <x:c r="A22752" s="2" t="str">
        <x:v>REQ-22748</x:v>
      </x:c>
      <x:c r="B22752" s="2" t="n">
        <x:v>12</x:v>
      </x:c>
      <x:c r="C22752" s="2" t="str">
        <x:v>Growth</x:v>
      </x:c>
      <x:c r="D22752" s="2" t="str">
        <x:v>Swift</x:v>
      </x:c>
      <x:c r="E22752" s="16" t="n">
        <x:v>22759</x:v>
      </x:c>
      <x:c r="F22752" s="16" t="n">
        <x:v>1407</x:v>
      </x:c>
      <x:c r="G22752" s="15" t="n">
        <x:f>VLOOKUP(D22752,'Pricing'!$A$6:$E$8,5,FALSE)</x:f>
        <x:v>0.246</x:v>
      </x:c>
      <x:c r="H22752" s="15" t="n">
        <x:f>VLOOKUP(D22752,'Pricing'!$A$6:$E$8,4,FALSE)</x:f>
        <x:v>1.2</x:v>
      </x:c>
      <x:c r="I22752" s="15" t="n">
        <x:f>E22752*G22752/1000000</x:f>
        <x:v>0.005598714</x:v>
      </x:c>
      <x:c r="J22752" s="15" t="n">
        <x:f>F22752*H22752/1000000</x:f>
        <x:v>0.0016883999999999998</x:v>
      </x:c>
      <x:c r="K22752" s="15" t="n">
        <x:f>SUM(I22752:J22752)</x:f>
        <x:v>0.007287114</x:v>
      </x:c>
    </x:row>
    <x:row r="22753" ht="23" customHeight="1">
      <x:c r="A22753" s="2" t="str">
        <x:v>REQ-22749</x:v>
      </x:c>
      <x:c r="B22753" s="2" t="n">
        <x:v>7</x:v>
      </x:c>
      <x:c r="C22753" s="2" t="str">
        <x:v>Research</x:v>
      </x:c>
      <x:c r="D22753" s="2" t="str">
        <x:v>Balanced</x:v>
      </x:c>
      <x:c r="E22753" s="16" t="n">
        <x:v>13964</x:v>
      </x:c>
      <x:c r="F22753" s="16" t="n">
        <x:v>1068</x:v>
      </x:c>
      <x:c r="G22753" s="15" t="n">
        <x:f>VLOOKUP(D22753,'Pricing'!$A$6:$E$8,5,FALSE)</x:f>
        <x:v>1.2300000000000002</x:v>
      </x:c>
      <x:c r="H22753" s="15" t="n">
        <x:f>VLOOKUP(D22753,'Pricing'!$A$6:$E$8,4,FALSE)</x:f>
        <x:v>6</x:v>
      </x:c>
      <x:c r="I22753" s="15" t="n">
        <x:f>E22753*G22753/1000000</x:f>
        <x:v>0.017175720000000002</x:v>
      </x:c>
      <x:c r="J22753" s="15" t="n">
        <x:f>F22753*H22753/1000000</x:f>
        <x:v>0.006408</x:v>
      </x:c>
      <x:c r="K22753" s="15" t="n">
        <x:f>SUM(I22753:J22753)</x:f>
        <x:v>0.023583720000000002</x:v>
      </x:c>
    </x:row>
    <x:row r="22754" ht="23" customHeight="1">
      <x:c r="A22754" s="2" t="str">
        <x:v>REQ-22750</x:v>
      </x:c>
      <x:c r="B22754" s="2" t="n">
        <x:v>13</x:v>
      </x:c>
      <x:c r="C22754" s="2" t="str">
        <x:v>Support</x:v>
      </x:c>
      <x:c r="D22754" s="2" t="str">
        <x:v>Balanced</x:v>
      </x:c>
      <x:c r="E22754" s="16" t="n">
        <x:v>119618</x:v>
      </x:c>
      <x:c r="F22754" s="16" t="n">
        <x:v>1324</x:v>
      </x:c>
      <x:c r="G22754" s="15" t="n">
        <x:f>VLOOKUP(D22754,'Pricing'!$A$6:$E$8,5,FALSE)</x:f>
        <x:v>1.2300000000000002</x:v>
      </x:c>
      <x:c r="H22754" s="15" t="n">
        <x:f>VLOOKUP(D22754,'Pricing'!$A$6:$E$8,4,FALSE)</x:f>
        <x:v>6</x:v>
      </x:c>
      <x:c r="I22754" s="15" t="n">
        <x:f>E22754*G22754/1000000</x:f>
        <x:v>0.14713014000000002</x:v>
      </x:c>
      <x:c r="J22754" s="15" t="n">
        <x:f>F22754*H22754/1000000</x:f>
        <x:v>0.007944</x:v>
      </x:c>
      <x:c r="K22754" s="15" t="n">
        <x:f>SUM(I22754:J22754)</x:f>
        <x:v>0.15507414000000003</x:v>
      </x:c>
    </x:row>
    <x:row r="22755" ht="23" customHeight="1">
      <x:c r="A22755" s="2" t="str">
        <x:v>REQ-22751</x:v>
      </x:c>
      <x:c r="B22755" s="2" t="n">
        <x:v>8</x:v>
      </x:c>
      <x:c r="C22755" s="2" t="str">
        <x:v>Engineering</x:v>
      </x:c>
      <x:c r="D22755" s="2" t="str">
        <x:v>Balanced</x:v>
      </x:c>
      <x:c r="E22755" s="16" t="n">
        <x:v>55901</x:v>
      </x:c>
      <x:c r="F22755" s="16" t="n">
        <x:v>1886</x:v>
      </x:c>
      <x:c r="G22755" s="15" t="n">
        <x:f>VLOOKUP(D22755,'Pricing'!$A$6:$E$8,5,FALSE)</x:f>
        <x:v>1.2300000000000002</x:v>
      </x:c>
      <x:c r="H22755" s="15" t="n">
        <x:f>VLOOKUP(D22755,'Pricing'!$A$6:$E$8,4,FALSE)</x:f>
        <x:v>6</x:v>
      </x:c>
      <x:c r="I22755" s="15" t="n">
        <x:f>E22755*G22755/1000000</x:f>
        <x:v>0.06875823000000002</x:v>
      </x:c>
      <x:c r="J22755" s="15" t="n">
        <x:f>F22755*H22755/1000000</x:f>
        <x:v>0.011316</x:v>
      </x:c>
      <x:c r="K22755" s="15" t="n">
        <x:f>SUM(I22755:J22755)</x:f>
        <x:v>0.08007423000000002</x:v>
      </x:c>
    </x:row>
    <x:row r="22756" ht="23" customHeight="1">
      <x:c r="A22756" s="2" t="str">
        <x:v>REQ-22752</x:v>
      </x:c>
      <x:c r="B22756" s="2" t="n">
        <x:v>17</x:v>
      </x:c>
      <x:c r="C22756" s="2" t="str">
        <x:v>Support</x:v>
      </x:c>
      <x:c r="D22756" s="2" t="str">
        <x:v>Swift</x:v>
      </x:c>
      <x:c r="E22756" s="16" t="n">
        <x:v>18242</x:v>
      </x:c>
      <x:c r="F22756" s="16" t="n">
        <x:v>1568</x:v>
      </x:c>
      <x:c r="G22756" s="15" t="n">
        <x:f>VLOOKUP(D22756,'Pricing'!$A$6:$E$8,5,FALSE)</x:f>
        <x:v>0.246</x:v>
      </x:c>
      <x:c r="H22756" s="15" t="n">
        <x:f>VLOOKUP(D22756,'Pricing'!$A$6:$E$8,4,FALSE)</x:f>
        <x:v>1.2</x:v>
      </x:c>
      <x:c r="I22756" s="15" t="n">
        <x:f>E22756*G22756/1000000</x:f>
        <x:v>0.004487532</x:v>
      </x:c>
      <x:c r="J22756" s="15" t="n">
        <x:f>F22756*H22756/1000000</x:f>
        <x:v>0.0018816</x:v>
      </x:c>
      <x:c r="K22756" s="15" t="n">
        <x:f>SUM(I22756:J22756)</x:f>
        <x:v>0.006369132</x:v>
      </x:c>
    </x:row>
    <x:row r="22757" ht="23" customHeight="1">
      <x:c r="A22757" s="2" t="str">
        <x:v>REQ-22753</x:v>
      </x:c>
      <x:c r="B22757" s="2" t="n">
        <x:v>8</x:v>
      </x:c>
      <x:c r="C22757" s="2" t="str">
        <x:v>Operations</x:v>
      </x:c>
      <x:c r="D22757" s="2" t="str">
        <x:v>Balanced</x:v>
      </x:c>
      <x:c r="E22757" s="16" t="n">
        <x:v>41685</x:v>
      </x:c>
      <x:c r="F22757" s="16" t="n">
        <x:v>2979</x:v>
      </x:c>
      <x:c r="G22757" s="15" t="n">
        <x:f>VLOOKUP(D22757,'Pricing'!$A$6:$E$8,5,FALSE)</x:f>
        <x:v>1.2300000000000002</x:v>
      </x:c>
      <x:c r="H22757" s="15" t="n">
        <x:f>VLOOKUP(D22757,'Pricing'!$A$6:$E$8,4,FALSE)</x:f>
        <x:v>6</x:v>
      </x:c>
      <x:c r="I22757" s="15" t="n">
        <x:f>E22757*G22757/1000000</x:f>
        <x:v>0.05127255000000001</x:v>
      </x:c>
      <x:c r="J22757" s="15" t="n">
        <x:f>F22757*H22757/1000000</x:f>
        <x:v>0.017874</x:v>
      </x:c>
      <x:c r="K22757" s="15" t="n">
        <x:f>SUM(I22757:J22757)</x:f>
        <x:v>0.06914655</x:v>
      </x:c>
    </x:row>
    <x:row r="22758" ht="23" customHeight="1">
      <x:c r="A22758" s="2" t="str">
        <x:v>REQ-22754</x:v>
      </x:c>
      <x:c r="B22758" s="2" t="n">
        <x:v>9</x:v>
      </x:c>
      <x:c r="C22758" s="2" t="str">
        <x:v>Growth</x:v>
      </x:c>
      <x:c r="D22758" s="2" t="str">
        <x:v>Swift</x:v>
      </x:c>
      <x:c r="E22758" s="16" t="n">
        <x:v>40196</x:v>
      </x:c>
      <x:c r="F22758" s="16" t="n">
        <x:v>1982</x:v>
      </x:c>
      <x:c r="G22758" s="15" t="n">
        <x:f>VLOOKUP(D22758,'Pricing'!$A$6:$E$8,5,FALSE)</x:f>
        <x:v>0.246</x:v>
      </x:c>
      <x:c r="H22758" s="15" t="n">
        <x:f>VLOOKUP(D22758,'Pricing'!$A$6:$E$8,4,FALSE)</x:f>
        <x:v>1.2</x:v>
      </x:c>
      <x:c r="I22758" s="15" t="n">
        <x:f>E22758*G22758/1000000</x:f>
        <x:v>0.009888216</x:v>
      </x:c>
      <x:c r="J22758" s="15" t="n">
        <x:f>F22758*H22758/1000000</x:f>
        <x:v>0.0023784</x:v>
      </x:c>
      <x:c r="K22758" s="15" t="n">
        <x:f>SUM(I22758:J22758)</x:f>
        <x:v>0.012266616000000001</x:v>
      </x:c>
    </x:row>
    <x:row r="22759" ht="23" customHeight="1">
      <x:c r="A22759" s="2" t="str">
        <x:v>REQ-22755</x:v>
      </x:c>
      <x:c r="B22759" s="2" t="n">
        <x:v>30</x:v>
      </x:c>
      <x:c r="C22759" s="2" t="str">
        <x:v>Research</x:v>
      </x:c>
      <x:c r="D22759" s="2" t="str">
        <x:v>Swift</x:v>
      </x:c>
      <x:c r="E22759" s="16" t="n">
        <x:v>114121</x:v>
      </x:c>
      <x:c r="F22759" s="16" t="n">
        <x:v>3561</x:v>
      </x:c>
      <x:c r="G22759" s="15" t="n">
        <x:f>VLOOKUP(D22759,'Pricing'!$A$6:$E$8,5,FALSE)</x:f>
        <x:v>0.246</x:v>
      </x:c>
      <x:c r="H22759" s="15" t="n">
        <x:f>VLOOKUP(D22759,'Pricing'!$A$6:$E$8,4,FALSE)</x:f>
        <x:v>1.2</x:v>
      </x:c>
      <x:c r="I22759" s="15" t="n">
        <x:f>E22759*G22759/1000000</x:f>
        <x:v>0.028073766</x:v>
      </x:c>
      <x:c r="J22759" s="15" t="n">
        <x:f>F22759*H22759/1000000</x:f>
        <x:v>0.0042732</x:v>
      </x:c>
      <x:c r="K22759" s="15" t="n">
        <x:f>SUM(I22759:J22759)</x:f>
        <x:v>0.032346966</x:v>
      </x:c>
    </x:row>
    <x:row r="22760" ht="23" customHeight="1">
      <x:c r="A22760" s="2" t="str">
        <x:v>REQ-22756</x:v>
      </x:c>
      <x:c r="B22760" s="2" t="n">
        <x:v>20</x:v>
      </x:c>
      <x:c r="C22760" s="2" t="str">
        <x:v>Product</x:v>
      </x:c>
      <x:c r="D22760" s="2" t="str">
        <x:v>Balanced</x:v>
      </x:c>
      <x:c r="E22760" s="16" t="n">
        <x:v>74586</x:v>
      </x:c>
      <x:c r="F22760" s="16" t="n">
        <x:v>1872</x:v>
      </x:c>
      <x:c r="G22760" s="15" t="n">
        <x:f>VLOOKUP(D22760,'Pricing'!$A$6:$E$8,5,FALSE)</x:f>
        <x:v>1.2300000000000002</x:v>
      </x:c>
      <x:c r="H22760" s="15" t="n">
        <x:f>VLOOKUP(D22760,'Pricing'!$A$6:$E$8,4,FALSE)</x:f>
        <x:v>6</x:v>
      </x:c>
      <x:c r="I22760" s="15" t="n">
        <x:f>E22760*G22760/1000000</x:f>
        <x:v>0.09174078000000001</x:v>
      </x:c>
      <x:c r="J22760" s="15" t="n">
        <x:f>F22760*H22760/1000000</x:f>
        <x:v>0.011232</x:v>
      </x:c>
      <x:c r="K22760" s="15" t="n">
        <x:f>SUM(I22760:J22760)</x:f>
        <x:v>0.10297278000000001</x:v>
      </x:c>
    </x:row>
    <x:row r="22761" ht="23" customHeight="1">
      <x:c r="A22761" s="2" t="str">
        <x:v>REQ-22757</x:v>
      </x:c>
      <x:c r="B22761" s="2" t="n">
        <x:v>14</x:v>
      </x:c>
      <x:c r="C22761" s="2" t="str">
        <x:v>Operations</x:v>
      </x:c>
      <x:c r="D22761" s="2" t="str">
        <x:v>Swift</x:v>
      </x:c>
      <x:c r="E22761" s="16" t="n">
        <x:v>53658</x:v>
      </x:c>
      <x:c r="F22761" s="16" t="n">
        <x:v>155</x:v>
      </x:c>
      <x:c r="G22761" s="15" t="n">
        <x:f>VLOOKUP(D22761,'Pricing'!$A$6:$E$8,5,FALSE)</x:f>
        <x:v>0.246</x:v>
      </x:c>
      <x:c r="H22761" s="15" t="n">
        <x:f>VLOOKUP(D22761,'Pricing'!$A$6:$E$8,4,FALSE)</x:f>
        <x:v>1.2</x:v>
      </x:c>
      <x:c r="I22761" s="15" t="n">
        <x:f>E22761*G22761/1000000</x:f>
        <x:v>0.013199868</x:v>
      </x:c>
      <x:c r="J22761" s="15" t="n">
        <x:f>F22761*H22761/1000000</x:f>
        <x:v>0.000186</x:v>
      </x:c>
      <x:c r="K22761" s="15" t="n">
        <x:f>SUM(I22761:J22761)</x:f>
        <x:v>0.013385868</x:v>
      </x:c>
    </x:row>
    <x:row r="22762" ht="23" customHeight="1">
      <x:c r="A22762" s="2" t="str">
        <x:v>REQ-22758</x:v>
      </x:c>
      <x:c r="B22762" s="2" t="n">
        <x:v>27</x:v>
      </x:c>
      <x:c r="C22762" s="2" t="str">
        <x:v>Product</x:v>
      </x:c>
      <x:c r="D22762" s="2" t="str">
        <x:v>Balanced</x:v>
      </x:c>
      <x:c r="E22762" s="16" t="n">
        <x:v>69741</x:v>
      </x:c>
      <x:c r="F22762" s="16" t="n">
        <x:v>2409</x:v>
      </x:c>
      <x:c r="G22762" s="15" t="n">
        <x:f>VLOOKUP(D22762,'Pricing'!$A$6:$E$8,5,FALSE)</x:f>
        <x:v>1.2300000000000002</x:v>
      </x:c>
      <x:c r="H22762" s="15" t="n">
        <x:f>VLOOKUP(D22762,'Pricing'!$A$6:$E$8,4,FALSE)</x:f>
        <x:v>6</x:v>
      </x:c>
      <x:c r="I22762" s="15" t="n">
        <x:f>E22762*G22762/1000000</x:f>
        <x:v>0.08578143</x:v>
      </x:c>
      <x:c r="J22762" s="15" t="n">
        <x:f>F22762*H22762/1000000</x:f>
        <x:v>0.014454</x:v>
      </x:c>
      <x:c r="K22762" s="15" t="n">
        <x:f>SUM(I22762:J22762)</x:f>
        <x:v>0.10023543</x:v>
      </x:c>
    </x:row>
    <x:row r="22763" ht="23" customHeight="1">
      <x:c r="A22763" s="2" t="str">
        <x:v>REQ-22759</x:v>
      </x:c>
      <x:c r="B22763" s="2" t="n">
        <x:v>29</x:v>
      </x:c>
      <x:c r="C22763" s="2" t="str">
        <x:v>Research</x:v>
      </x:c>
      <x:c r="D22763" s="2" t="str">
        <x:v>Balanced</x:v>
      </x:c>
      <x:c r="E22763" s="16" t="n">
        <x:v>72452</x:v>
      </x:c>
      <x:c r="F22763" s="16" t="n">
        <x:v>1107</x:v>
      </x:c>
      <x:c r="G22763" s="15" t="n">
        <x:f>VLOOKUP(D22763,'Pricing'!$A$6:$E$8,5,FALSE)</x:f>
        <x:v>1.2300000000000002</x:v>
      </x:c>
      <x:c r="H22763" s="15" t="n">
        <x:f>VLOOKUP(D22763,'Pricing'!$A$6:$E$8,4,FALSE)</x:f>
        <x:v>6</x:v>
      </x:c>
      <x:c r="I22763" s="15" t="n">
        <x:f>E22763*G22763/1000000</x:f>
        <x:v>0.08911596000000002</x:v>
      </x:c>
      <x:c r="J22763" s="15" t="n">
        <x:f>F22763*H22763/1000000</x:f>
        <x:v>0.006642</x:v>
      </x:c>
      <x:c r="K22763" s="15" t="n">
        <x:f>SUM(I22763:J22763)</x:f>
        <x:v>0.09575796000000002</x:v>
      </x:c>
    </x:row>
    <x:row r="22764" ht="23" customHeight="1">
      <x:c r="A22764" s="2" t="str">
        <x:v>REQ-22760</x:v>
      </x:c>
      <x:c r="B22764" s="2" t="n">
        <x:v>30</x:v>
      </x:c>
      <x:c r="C22764" s="2" t="str">
        <x:v>Product</x:v>
      </x:c>
      <x:c r="D22764" s="2" t="str">
        <x:v>Swift</x:v>
      </x:c>
      <x:c r="E22764" s="16" t="n">
        <x:v>63075</x:v>
      </x:c>
      <x:c r="F22764" s="16" t="n">
        <x:v>1997</x:v>
      </x:c>
      <x:c r="G22764" s="15" t="n">
        <x:f>VLOOKUP(D22764,'Pricing'!$A$6:$E$8,5,FALSE)</x:f>
        <x:v>0.246</x:v>
      </x:c>
      <x:c r="H22764" s="15" t="n">
        <x:f>VLOOKUP(D22764,'Pricing'!$A$6:$E$8,4,FALSE)</x:f>
        <x:v>1.2</x:v>
      </x:c>
      <x:c r="I22764" s="15" t="n">
        <x:f>E22764*G22764/1000000</x:f>
        <x:v>0.01551645</x:v>
      </x:c>
      <x:c r="J22764" s="15" t="n">
        <x:f>F22764*H22764/1000000</x:f>
        <x:v>0.0023964</x:v>
      </x:c>
      <x:c r="K22764" s="15" t="n">
        <x:f>SUM(I22764:J22764)</x:f>
        <x:v>0.01791285</x:v>
      </x:c>
    </x:row>
    <x:row r="22765" ht="23" customHeight="1">
      <x:c r="A22765" s="2" t="str">
        <x:v>REQ-22761</x:v>
      </x:c>
      <x:c r="B22765" s="2" t="n">
        <x:v>27</x:v>
      </x:c>
      <x:c r="C22765" s="2" t="str">
        <x:v>Research</x:v>
      </x:c>
      <x:c r="D22765" s="2" t="str">
        <x:v>Swift</x:v>
      </x:c>
      <x:c r="E22765" s="16" t="n">
        <x:v>86712</x:v>
      </x:c>
      <x:c r="F22765" s="16" t="n">
        <x:v>815</x:v>
      </x:c>
      <x:c r="G22765" s="15" t="n">
        <x:f>VLOOKUP(D22765,'Pricing'!$A$6:$E$8,5,FALSE)</x:f>
        <x:v>0.246</x:v>
      </x:c>
      <x:c r="H22765" s="15" t="n">
        <x:f>VLOOKUP(D22765,'Pricing'!$A$6:$E$8,4,FALSE)</x:f>
        <x:v>1.2</x:v>
      </x:c>
      <x:c r="I22765" s="15" t="n">
        <x:f>E22765*G22765/1000000</x:f>
        <x:v>0.021331152</x:v>
      </x:c>
      <x:c r="J22765" s="15" t="n">
        <x:f>F22765*H22765/1000000</x:f>
        <x:v>0.000978</x:v>
      </x:c>
      <x:c r="K22765" s="15" t="n">
        <x:f>SUM(I22765:J22765)</x:f>
        <x:v>0.022309152</x:v>
      </x:c>
    </x:row>
    <x:row r="22766" ht="23" customHeight="1">
      <x:c r="A22766" s="2" t="str">
        <x:v>REQ-22762</x:v>
      </x:c>
      <x:c r="B22766" s="2" t="n">
        <x:v>11</x:v>
      </x:c>
      <x:c r="C22766" s="2" t="str">
        <x:v>Product</x:v>
      </x:c>
      <x:c r="D22766" s="2" t="str">
        <x:v>Swift</x:v>
      </x:c>
      <x:c r="E22766" s="16" t="n">
        <x:v>115646</x:v>
      </x:c>
      <x:c r="F22766" s="16" t="n">
        <x:v>3293</x:v>
      </x:c>
      <x:c r="G22766" s="15" t="n">
        <x:f>VLOOKUP(D22766,'Pricing'!$A$6:$E$8,5,FALSE)</x:f>
        <x:v>0.246</x:v>
      </x:c>
      <x:c r="H22766" s="15" t="n">
        <x:f>VLOOKUP(D22766,'Pricing'!$A$6:$E$8,4,FALSE)</x:f>
        <x:v>1.2</x:v>
      </x:c>
      <x:c r="I22766" s="15" t="n">
        <x:f>E22766*G22766/1000000</x:f>
        <x:v>0.028448916</x:v>
      </x:c>
      <x:c r="J22766" s="15" t="n">
        <x:f>F22766*H22766/1000000</x:f>
        <x:v>0.0039515999999999996</x:v>
      </x:c>
      <x:c r="K22766" s="15" t="n">
        <x:f>SUM(I22766:J22766)</x:f>
        <x:v>0.032400516000000004</x:v>
      </x:c>
    </x:row>
    <x:row r="22767" ht="23" customHeight="1">
      <x:c r="A22767" s="2" t="str">
        <x:v>REQ-22763</x:v>
      </x:c>
      <x:c r="B22767" s="2" t="n">
        <x:v>7</x:v>
      </x:c>
      <x:c r="C22767" s="2" t="str">
        <x:v>Engineering</x:v>
      </x:c>
      <x:c r="D22767" s="2" t="str">
        <x:v>Balanced</x:v>
      </x:c>
      <x:c r="E22767" s="16" t="n">
        <x:v>76100</x:v>
      </x:c>
      <x:c r="F22767" s="16" t="n">
        <x:v>3418</x:v>
      </x:c>
      <x:c r="G22767" s="15" t="n">
        <x:f>VLOOKUP(D22767,'Pricing'!$A$6:$E$8,5,FALSE)</x:f>
        <x:v>1.2300000000000002</x:v>
      </x:c>
      <x:c r="H22767" s="15" t="n">
        <x:f>VLOOKUP(D22767,'Pricing'!$A$6:$E$8,4,FALSE)</x:f>
        <x:v>6</x:v>
      </x:c>
      <x:c r="I22767" s="15" t="n">
        <x:f>E22767*G22767/1000000</x:f>
        <x:v>0.09360300000000002</x:v>
      </x:c>
      <x:c r="J22767" s="15" t="n">
        <x:f>F22767*H22767/1000000</x:f>
        <x:v>0.020508</x:v>
      </x:c>
      <x:c r="K22767" s="15" t="n">
        <x:f>SUM(I22767:J22767)</x:f>
        <x:v>0.11411100000000002</x:v>
      </x:c>
    </x:row>
    <x:row r="22768" ht="23" customHeight="1">
      <x:c r="A22768" s="2" t="str">
        <x:v>REQ-22764</x:v>
      </x:c>
      <x:c r="B22768" s="2" t="n">
        <x:v>1</x:v>
      </x:c>
      <x:c r="C22768" s="2" t="str">
        <x:v>Growth</x:v>
      </x:c>
      <x:c r="D22768" s="2" t="str">
        <x:v>Balanced</x:v>
      </x:c>
      <x:c r="E22768" s="16" t="n">
        <x:v>102912</x:v>
      </x:c>
      <x:c r="F22768" s="16" t="n">
        <x:v>2439</x:v>
      </x:c>
      <x:c r="G22768" s="15" t="n">
        <x:f>VLOOKUP(D22768,'Pricing'!$A$6:$E$8,5,FALSE)</x:f>
        <x:v>1.2300000000000002</x:v>
      </x:c>
      <x:c r="H22768" s="15" t="n">
        <x:f>VLOOKUP(D22768,'Pricing'!$A$6:$E$8,4,FALSE)</x:f>
        <x:v>6</x:v>
      </x:c>
      <x:c r="I22768" s="15" t="n">
        <x:f>E22768*G22768/1000000</x:f>
        <x:v>0.12658176000000002</x:v>
      </x:c>
      <x:c r="J22768" s="15" t="n">
        <x:f>F22768*H22768/1000000</x:f>
        <x:v>0.014634</x:v>
      </x:c>
      <x:c r="K22768" s="15" t="n">
        <x:f>SUM(I22768:J22768)</x:f>
        <x:v>0.14121576000000002</x:v>
      </x:c>
    </x:row>
    <x:row r="22769" ht="23" customHeight="1">
      <x:c r="A22769" s="2" t="str">
        <x:v>REQ-22765</x:v>
      </x:c>
      <x:c r="B22769" s="2" t="n">
        <x:v>6</x:v>
      </x:c>
      <x:c r="C22769" s="2" t="str">
        <x:v>Research</x:v>
      </x:c>
      <x:c r="D22769" s="2" t="str">
        <x:v>Swift</x:v>
      </x:c>
      <x:c r="E22769" s="16" t="n">
        <x:v>66604</x:v>
      </x:c>
      <x:c r="F22769" s="16" t="n">
        <x:v>2083</x:v>
      </x:c>
      <x:c r="G22769" s="15" t="n">
        <x:f>VLOOKUP(D22769,'Pricing'!$A$6:$E$8,5,FALSE)</x:f>
        <x:v>0.246</x:v>
      </x:c>
      <x:c r="H22769" s="15" t="n">
        <x:f>VLOOKUP(D22769,'Pricing'!$A$6:$E$8,4,FALSE)</x:f>
        <x:v>1.2</x:v>
      </x:c>
      <x:c r="I22769" s="15" t="n">
        <x:f>E22769*G22769/1000000</x:f>
        <x:v>0.016384584</x:v>
      </x:c>
      <x:c r="J22769" s="15" t="n">
        <x:f>F22769*H22769/1000000</x:f>
        <x:v>0.0024996</x:v>
      </x:c>
      <x:c r="K22769" s="15" t="n">
        <x:f>SUM(I22769:J22769)</x:f>
        <x:v>0.018884184000000002</x:v>
      </x:c>
    </x:row>
    <x:row r="22770" ht="23" customHeight="1">
      <x:c r="A22770" s="2" t="str">
        <x:v>REQ-22766</x:v>
      </x:c>
      <x:c r="B22770" s="2" t="n">
        <x:v>18</x:v>
      </x:c>
      <x:c r="C22770" s="2" t="str">
        <x:v>Product</x:v>
      </x:c>
      <x:c r="D22770" s="2" t="str">
        <x:v>Balanced</x:v>
      </x:c>
      <x:c r="E22770" s="16" t="n">
        <x:v>53251</x:v>
      </x:c>
      <x:c r="F22770" s="16" t="n">
        <x:v>1156</x:v>
      </x:c>
      <x:c r="G22770" s="15" t="n">
        <x:f>VLOOKUP(D22770,'Pricing'!$A$6:$E$8,5,FALSE)</x:f>
        <x:v>1.2300000000000002</x:v>
      </x:c>
      <x:c r="H22770" s="15" t="n">
        <x:f>VLOOKUP(D22770,'Pricing'!$A$6:$E$8,4,FALSE)</x:f>
        <x:v>6</x:v>
      </x:c>
      <x:c r="I22770" s="15" t="n">
        <x:f>E22770*G22770/1000000</x:f>
        <x:v>0.06549873</x:v>
      </x:c>
      <x:c r="J22770" s="15" t="n">
        <x:f>F22770*H22770/1000000</x:f>
        <x:v>0.006936</x:v>
      </x:c>
      <x:c r="K22770" s="15" t="n">
        <x:f>SUM(I22770:J22770)</x:f>
        <x:v>0.07243473</x:v>
      </x:c>
    </x:row>
    <x:row r="22771" ht="23" customHeight="1">
      <x:c r="A22771" s="2" t="str">
        <x:v>REQ-22767</x:v>
      </x:c>
      <x:c r="B22771" s="2" t="n">
        <x:v>6</x:v>
      </x:c>
      <x:c r="C22771" s="2" t="str">
        <x:v>Research</x:v>
      </x:c>
      <x:c r="D22771" s="2" t="str">
        <x:v>Swift</x:v>
      </x:c>
      <x:c r="E22771" s="16" t="n">
        <x:v>63579</x:v>
      </x:c>
      <x:c r="F22771" s="16" t="n">
        <x:v>1076</x:v>
      </x:c>
      <x:c r="G22771" s="15" t="n">
        <x:f>VLOOKUP(D22771,'Pricing'!$A$6:$E$8,5,FALSE)</x:f>
        <x:v>0.246</x:v>
      </x:c>
      <x:c r="H22771" s="15" t="n">
        <x:f>VLOOKUP(D22771,'Pricing'!$A$6:$E$8,4,FALSE)</x:f>
        <x:v>1.2</x:v>
      </x:c>
      <x:c r="I22771" s="15" t="n">
        <x:f>E22771*G22771/1000000</x:f>
        <x:v>0.015640433999999998</x:v>
      </x:c>
      <x:c r="J22771" s="15" t="n">
        <x:f>F22771*H22771/1000000</x:f>
        <x:v>0.0012912</x:v>
      </x:c>
      <x:c r="K22771" s="15" t="n">
        <x:f>SUM(I22771:J22771)</x:f>
        <x:v>0.016931633999999997</x:v>
      </x:c>
    </x:row>
    <x:row r="22772" ht="23" customHeight="1">
      <x:c r="A22772" s="2" t="str">
        <x:v>REQ-22768</x:v>
      </x:c>
      <x:c r="B22772" s="2" t="n">
        <x:v>25</x:v>
      </x:c>
      <x:c r="C22772" s="2" t="str">
        <x:v>Product</x:v>
      </x:c>
      <x:c r="D22772" s="2" t="str">
        <x:v>Reasoning</x:v>
      </x:c>
      <x:c r="E22772" s="16" t="n">
        <x:v>41052</x:v>
      </x:c>
      <x:c r="F22772" s="16" t="n">
        <x:v>345</x:v>
      </x:c>
      <x:c r="G22772" s="15" t="n">
        <x:f>VLOOKUP(D22772,'Pricing'!$A$6:$E$8,5,FALSE)</x:f>
        <x:v>4.920000000000001</x:v>
      </x:c>
      <x:c r="H22772" s="15" t="n">
        <x:f>VLOOKUP(D22772,'Pricing'!$A$6:$E$8,4,FALSE)</x:f>
        <x:v>24</x:v>
      </x:c>
      <x:c r="I22772" s="15" t="n">
        <x:f>E22772*G22772/1000000</x:f>
        <x:v>0.20197584000000002</x:v>
      </x:c>
      <x:c r="J22772" s="15" t="n">
        <x:f>F22772*H22772/1000000</x:f>
        <x:v>0.00828</x:v>
      </x:c>
      <x:c r="K22772" s="15" t="n">
        <x:f>SUM(I22772:J22772)</x:f>
        <x:v>0.21025584000000003</x:v>
      </x:c>
    </x:row>
    <x:row r="22773" ht="23" customHeight="1">
      <x:c r="A22773" s="2" t="str">
        <x:v>REQ-22769</x:v>
      </x:c>
      <x:c r="B22773" s="2" t="n">
        <x:v>30</x:v>
      </x:c>
      <x:c r="C22773" s="2" t="str">
        <x:v>Engineering</x:v>
      </x:c>
      <x:c r="D22773" s="2" t="str">
        <x:v>Swift</x:v>
      </x:c>
      <x:c r="E22773" s="16" t="n">
        <x:v>26598</x:v>
      </x:c>
      <x:c r="F22773" s="16" t="n">
        <x:v>2120</x:v>
      </x:c>
      <x:c r="G22773" s="15" t="n">
        <x:f>VLOOKUP(D22773,'Pricing'!$A$6:$E$8,5,FALSE)</x:f>
        <x:v>0.246</x:v>
      </x:c>
      <x:c r="H22773" s="15" t="n">
        <x:f>VLOOKUP(D22773,'Pricing'!$A$6:$E$8,4,FALSE)</x:f>
        <x:v>1.2</x:v>
      </x:c>
      <x:c r="I22773" s="15" t="n">
        <x:f>E22773*G22773/1000000</x:f>
        <x:v>0.006543108000000001</x:v>
      </x:c>
      <x:c r="J22773" s="15" t="n">
        <x:f>F22773*H22773/1000000</x:f>
        <x:v>0.002544</x:v>
      </x:c>
      <x:c r="K22773" s="15" t="n">
        <x:f>SUM(I22773:J22773)</x:f>
        <x:v>0.009087108</x:v>
      </x:c>
    </x:row>
    <x:row r="22774" ht="23" customHeight="1">
      <x:c r="A22774" s="2" t="str">
        <x:v>REQ-22770</x:v>
      </x:c>
      <x:c r="B22774" s="2" t="n">
        <x:v>20</x:v>
      </x:c>
      <x:c r="C22774" s="2" t="str">
        <x:v>Growth</x:v>
      </x:c>
      <x:c r="D22774" s="2" t="str">
        <x:v>Swift</x:v>
      </x:c>
      <x:c r="E22774" s="16" t="n">
        <x:v>111748</x:v>
      </x:c>
      <x:c r="F22774" s="16" t="n">
        <x:v>3696</x:v>
      </x:c>
      <x:c r="G22774" s="15" t="n">
        <x:f>VLOOKUP(D22774,'Pricing'!$A$6:$E$8,5,FALSE)</x:f>
        <x:v>0.246</x:v>
      </x:c>
      <x:c r="H22774" s="15" t="n">
        <x:f>VLOOKUP(D22774,'Pricing'!$A$6:$E$8,4,FALSE)</x:f>
        <x:v>1.2</x:v>
      </x:c>
      <x:c r="I22774" s="15" t="n">
        <x:f>E22774*G22774/1000000</x:f>
        <x:v>0.027490007999999996</x:v>
      </x:c>
      <x:c r="J22774" s="15" t="n">
        <x:f>F22774*H22774/1000000</x:f>
        <x:v>0.004435199999999999</x:v>
      </x:c>
      <x:c r="K22774" s="15" t="n">
        <x:f>SUM(I22774:J22774)</x:f>
        <x:v>0.031925208</x:v>
      </x:c>
    </x:row>
    <x:row r="22775" ht="23" customHeight="1">
      <x:c r="A22775" s="2" t="str">
        <x:v>REQ-22771</x:v>
      </x:c>
      <x:c r="B22775" s="2" t="n">
        <x:v>15</x:v>
      </x:c>
      <x:c r="C22775" s="2" t="str">
        <x:v>Research</x:v>
      </x:c>
      <x:c r="D22775" s="2" t="str">
        <x:v>Swift</x:v>
      </x:c>
      <x:c r="E22775" s="16" t="n">
        <x:v>78780</x:v>
      </x:c>
      <x:c r="F22775" s="16" t="n">
        <x:v>3462</x:v>
      </x:c>
      <x:c r="G22775" s="15" t="n">
        <x:f>VLOOKUP(D22775,'Pricing'!$A$6:$E$8,5,FALSE)</x:f>
        <x:v>0.246</x:v>
      </x:c>
      <x:c r="H22775" s="15" t="n">
        <x:f>VLOOKUP(D22775,'Pricing'!$A$6:$E$8,4,FALSE)</x:f>
        <x:v>1.2</x:v>
      </x:c>
      <x:c r="I22775" s="15" t="n">
        <x:f>E22775*G22775/1000000</x:f>
        <x:v>0.019379880000000002</x:v>
      </x:c>
      <x:c r="J22775" s="15" t="n">
        <x:f>F22775*H22775/1000000</x:f>
        <x:v>0.0041544</x:v>
      </x:c>
      <x:c r="K22775" s="15" t="n">
        <x:f>SUM(I22775:J22775)</x:f>
        <x:v>0.02353428</x:v>
      </x:c>
    </x:row>
    <x:row r="22776" ht="23" customHeight="1">
      <x:c r="A22776" s="2" t="str">
        <x:v>REQ-22772</x:v>
      </x:c>
      <x:c r="B22776" s="2" t="n">
        <x:v>9</x:v>
      </x:c>
      <x:c r="C22776" s="2" t="str">
        <x:v>Product</x:v>
      </x:c>
      <x:c r="D22776" s="2" t="str">
        <x:v>Swift</x:v>
      </x:c>
      <x:c r="E22776" s="16" t="n">
        <x:v>52168</x:v>
      </x:c>
      <x:c r="F22776" s="16" t="n">
        <x:v>332</x:v>
      </x:c>
      <x:c r="G22776" s="15" t="n">
        <x:f>VLOOKUP(D22776,'Pricing'!$A$6:$E$8,5,FALSE)</x:f>
        <x:v>0.246</x:v>
      </x:c>
      <x:c r="H22776" s="15" t="n">
        <x:f>VLOOKUP(D22776,'Pricing'!$A$6:$E$8,4,FALSE)</x:f>
        <x:v>1.2</x:v>
      </x:c>
      <x:c r="I22776" s="15" t="n">
        <x:f>E22776*G22776/1000000</x:f>
        <x:v>0.012833328</x:v>
      </x:c>
      <x:c r="J22776" s="15" t="n">
        <x:f>F22776*H22776/1000000</x:f>
        <x:v>0.0003984</x:v>
      </x:c>
      <x:c r="K22776" s="15" t="n">
        <x:f>SUM(I22776:J22776)</x:f>
        <x:v>0.013231728</x:v>
      </x:c>
    </x:row>
    <x:row r="22777" ht="23" customHeight="1">
      <x:c r="A22777" s="2" t="str">
        <x:v>REQ-22773</x:v>
      </x:c>
      <x:c r="B22777" s="2" t="n">
        <x:v>22</x:v>
      </x:c>
      <x:c r="C22777" s="2" t="str">
        <x:v>Operations</x:v>
      </x:c>
      <x:c r="D22777" s="2" t="str">
        <x:v>Swift</x:v>
      </x:c>
      <x:c r="E22777" s="16" t="n">
        <x:v>46367</x:v>
      </x:c>
      <x:c r="F22777" s="16" t="n">
        <x:v>1350</x:v>
      </x:c>
      <x:c r="G22777" s="15" t="n">
        <x:f>VLOOKUP(D22777,'Pricing'!$A$6:$E$8,5,FALSE)</x:f>
        <x:v>0.246</x:v>
      </x:c>
      <x:c r="H22777" s="15" t="n">
        <x:f>VLOOKUP(D22777,'Pricing'!$A$6:$E$8,4,FALSE)</x:f>
        <x:v>1.2</x:v>
      </x:c>
      <x:c r="I22777" s="15" t="n">
        <x:f>E22777*G22777/1000000</x:f>
        <x:v>0.011406281999999998</x:v>
      </x:c>
      <x:c r="J22777" s="15" t="n">
        <x:f>F22777*H22777/1000000</x:f>
        <x:v>0.00162</x:v>
      </x:c>
      <x:c r="K22777" s="15" t="n">
        <x:f>SUM(I22777:J22777)</x:f>
        <x:v>0.013026281999999998</x:v>
      </x:c>
    </x:row>
    <x:row r="22778" ht="23" customHeight="1">
      <x:c r="A22778" s="2" t="str">
        <x:v>REQ-22774</x:v>
      </x:c>
      <x:c r="B22778" s="2" t="n">
        <x:v>21</x:v>
      </x:c>
      <x:c r="C22778" s="2" t="str">
        <x:v>Product</x:v>
      </x:c>
      <x:c r="D22778" s="2" t="str">
        <x:v>Swift</x:v>
      </x:c>
      <x:c r="E22778" s="16" t="n">
        <x:v>119494</x:v>
      </x:c>
      <x:c r="F22778" s="16" t="n">
        <x:v>3136</x:v>
      </x:c>
      <x:c r="G22778" s="15" t="n">
        <x:f>VLOOKUP(D22778,'Pricing'!$A$6:$E$8,5,FALSE)</x:f>
        <x:v>0.246</x:v>
      </x:c>
      <x:c r="H22778" s="15" t="n">
        <x:f>VLOOKUP(D22778,'Pricing'!$A$6:$E$8,4,FALSE)</x:f>
        <x:v>1.2</x:v>
      </x:c>
      <x:c r="I22778" s="15" t="n">
        <x:f>E22778*G22778/1000000</x:f>
        <x:v>0.029395524000000003</x:v>
      </x:c>
      <x:c r="J22778" s="15" t="n">
        <x:f>F22778*H22778/1000000</x:f>
        <x:v>0.0037632</x:v>
      </x:c>
      <x:c r="K22778" s="15" t="n">
        <x:f>SUM(I22778:J22778)</x:f>
        <x:v>0.033158724</x:v>
      </x:c>
    </x:row>
    <x:row r="22779" ht="23" customHeight="1">
      <x:c r="A22779" s="2" t="str">
        <x:v>REQ-22775</x:v>
      </x:c>
      <x:c r="B22779" s="2" t="n">
        <x:v>24</x:v>
      </x:c>
      <x:c r="C22779" s="2" t="str">
        <x:v>Operations</x:v>
      </x:c>
      <x:c r="D22779" s="2" t="str">
        <x:v>Swift</x:v>
      </x:c>
      <x:c r="E22779" s="16" t="n">
        <x:v>23285</x:v>
      </x:c>
      <x:c r="F22779" s="16" t="n">
        <x:v>2131</x:v>
      </x:c>
      <x:c r="G22779" s="15" t="n">
        <x:f>VLOOKUP(D22779,'Pricing'!$A$6:$E$8,5,FALSE)</x:f>
        <x:v>0.246</x:v>
      </x:c>
      <x:c r="H22779" s="15" t="n">
        <x:f>VLOOKUP(D22779,'Pricing'!$A$6:$E$8,4,FALSE)</x:f>
        <x:v>1.2</x:v>
      </x:c>
      <x:c r="I22779" s="15" t="n">
        <x:f>E22779*G22779/1000000</x:f>
        <x:v>0.00572811</x:v>
      </x:c>
      <x:c r="J22779" s="15" t="n">
        <x:f>F22779*H22779/1000000</x:f>
        <x:v>0.0025572</x:v>
      </x:c>
      <x:c r="K22779" s="15" t="n">
        <x:f>SUM(I22779:J22779)</x:f>
        <x:v>0.00828531</x:v>
      </x:c>
    </x:row>
    <x:row r="22780" ht="23" customHeight="1">
      <x:c r="A22780" s="2" t="str">
        <x:v>REQ-22776</x:v>
      </x:c>
      <x:c r="B22780" s="2" t="n">
        <x:v>15</x:v>
      </x:c>
      <x:c r="C22780" s="2" t="str">
        <x:v>Support</x:v>
      </x:c>
      <x:c r="D22780" s="2" t="str">
        <x:v>Balanced</x:v>
      </x:c>
      <x:c r="E22780" s="16" t="n">
        <x:v>49247</x:v>
      </x:c>
      <x:c r="F22780" s="16" t="n">
        <x:v>971</x:v>
      </x:c>
      <x:c r="G22780" s="15" t="n">
        <x:f>VLOOKUP(D22780,'Pricing'!$A$6:$E$8,5,FALSE)</x:f>
        <x:v>1.2300000000000002</x:v>
      </x:c>
      <x:c r="H22780" s="15" t="n">
        <x:f>VLOOKUP(D22780,'Pricing'!$A$6:$E$8,4,FALSE)</x:f>
        <x:v>6</x:v>
      </x:c>
      <x:c r="I22780" s="15" t="n">
        <x:f>E22780*G22780/1000000</x:f>
        <x:v>0.06057381000000001</x:v>
      </x:c>
      <x:c r="J22780" s="15" t="n">
        <x:f>F22780*H22780/1000000</x:f>
        <x:v>0.005826</x:v>
      </x:c>
      <x:c r="K22780" s="15" t="n">
        <x:f>SUM(I22780:J22780)</x:f>
        <x:v>0.06639981000000002</x:v>
      </x:c>
    </x:row>
    <x:row r="22781" ht="23" customHeight="1">
      <x:c r="A22781" s="2" t="str">
        <x:v>REQ-22777</x:v>
      </x:c>
      <x:c r="B22781" s="2" t="n">
        <x:v>18</x:v>
      </x:c>
      <x:c r="C22781" s="2" t="str">
        <x:v>Engineering</x:v>
      </x:c>
      <x:c r="D22781" s="2" t="str">
        <x:v>Swift</x:v>
      </x:c>
      <x:c r="E22781" s="16" t="n">
        <x:v>18428</x:v>
      </x:c>
      <x:c r="F22781" s="16" t="n">
        <x:v>1286</x:v>
      </x:c>
      <x:c r="G22781" s="15" t="n">
        <x:f>VLOOKUP(D22781,'Pricing'!$A$6:$E$8,5,FALSE)</x:f>
        <x:v>0.246</x:v>
      </x:c>
      <x:c r="H22781" s="15" t="n">
        <x:f>VLOOKUP(D22781,'Pricing'!$A$6:$E$8,4,FALSE)</x:f>
        <x:v>1.2</x:v>
      </x:c>
      <x:c r="I22781" s="15" t="n">
        <x:f>E22781*G22781/1000000</x:f>
        <x:v>0.004533288</x:v>
      </x:c>
      <x:c r="J22781" s="15" t="n">
        <x:f>F22781*H22781/1000000</x:f>
        <x:v>0.0015432</x:v>
      </x:c>
      <x:c r="K22781" s="15" t="n">
        <x:f>SUM(I22781:J22781)</x:f>
        <x:v>0.006076488</x:v>
      </x:c>
    </x:row>
    <x:row r="22782" ht="23" customHeight="1">
      <x:c r="A22782" s="2" t="str">
        <x:v>REQ-22778</x:v>
      </x:c>
      <x:c r="B22782" s="2" t="n">
        <x:v>24</x:v>
      </x:c>
      <x:c r="C22782" s="2" t="str">
        <x:v>Product</x:v>
      </x:c>
      <x:c r="D22782" s="2" t="str">
        <x:v>Balanced</x:v>
      </x:c>
      <x:c r="E22782" s="16" t="n">
        <x:v>48366</x:v>
      </x:c>
      <x:c r="F22782" s="16" t="n">
        <x:v>3903</x:v>
      </x:c>
      <x:c r="G22782" s="15" t="n">
        <x:f>VLOOKUP(D22782,'Pricing'!$A$6:$E$8,5,FALSE)</x:f>
        <x:v>1.2300000000000002</x:v>
      </x:c>
      <x:c r="H22782" s="15" t="n">
        <x:f>VLOOKUP(D22782,'Pricing'!$A$6:$E$8,4,FALSE)</x:f>
        <x:v>6</x:v>
      </x:c>
      <x:c r="I22782" s="15" t="n">
        <x:f>E22782*G22782/1000000</x:f>
        <x:v>0.05949018000000001</x:v>
      </x:c>
      <x:c r="J22782" s="15" t="n">
        <x:f>F22782*H22782/1000000</x:f>
        <x:v>0.023418</x:v>
      </x:c>
      <x:c r="K22782" s="15" t="n">
        <x:f>SUM(I22782:J22782)</x:f>
        <x:v>0.08290818000000001</x:v>
      </x:c>
    </x:row>
    <x:row r="22783" ht="23" customHeight="1">
      <x:c r="A22783" s="2" t="str">
        <x:v>REQ-22779</x:v>
      </x:c>
      <x:c r="B22783" s="2" t="n">
        <x:v>28</x:v>
      </x:c>
      <x:c r="C22783" s="2" t="str">
        <x:v>Research</x:v>
      </x:c>
      <x:c r="D22783" s="2" t="str">
        <x:v>Swift</x:v>
      </x:c>
      <x:c r="E22783" s="16" t="n">
        <x:v>71460</x:v>
      </x:c>
      <x:c r="F22783" s="16" t="n">
        <x:v>3038</x:v>
      </x:c>
      <x:c r="G22783" s="15" t="n">
        <x:f>VLOOKUP(D22783,'Pricing'!$A$6:$E$8,5,FALSE)</x:f>
        <x:v>0.246</x:v>
      </x:c>
      <x:c r="H22783" s="15" t="n">
        <x:f>VLOOKUP(D22783,'Pricing'!$A$6:$E$8,4,FALSE)</x:f>
        <x:v>1.2</x:v>
      </x:c>
      <x:c r="I22783" s="15" t="n">
        <x:f>E22783*G22783/1000000</x:f>
        <x:v>0.01757916</x:v>
      </x:c>
      <x:c r="J22783" s="15" t="n">
        <x:f>F22783*H22783/1000000</x:f>
        <x:v>0.0036455999999999997</x:v>
      </x:c>
      <x:c r="K22783" s="15" t="n">
        <x:f>SUM(I22783:J22783)</x:f>
        <x:v>0.02122476</x:v>
      </x:c>
    </x:row>
    <x:row r="22784" ht="23" customHeight="1">
      <x:c r="A22784" s="2" t="str">
        <x:v>REQ-22780</x:v>
      </x:c>
      <x:c r="B22784" s="2" t="n">
        <x:v>28</x:v>
      </x:c>
      <x:c r="C22784" s="2" t="str">
        <x:v>Support</x:v>
      </x:c>
      <x:c r="D22784" s="2" t="str">
        <x:v>Reasoning</x:v>
      </x:c>
      <x:c r="E22784" s="16" t="n">
        <x:v>39919</x:v>
      </x:c>
      <x:c r="F22784" s="16" t="n">
        <x:v>3211</x:v>
      </x:c>
      <x:c r="G22784" s="15" t="n">
        <x:f>VLOOKUP(D22784,'Pricing'!$A$6:$E$8,5,FALSE)</x:f>
        <x:v>4.920000000000001</x:v>
      </x:c>
      <x:c r="H22784" s="15" t="n">
        <x:f>VLOOKUP(D22784,'Pricing'!$A$6:$E$8,4,FALSE)</x:f>
        <x:v>24</x:v>
      </x:c>
      <x:c r="I22784" s="15" t="n">
        <x:f>E22784*G22784/1000000</x:f>
        <x:v>0.19640148000000004</x:v>
      </x:c>
      <x:c r="J22784" s="15" t="n">
        <x:f>F22784*H22784/1000000</x:f>
        <x:v>0.077064</x:v>
      </x:c>
      <x:c r="K22784" s="15" t="n">
        <x:f>SUM(I22784:J22784)</x:f>
        <x:v>0.27346548000000004</x:v>
      </x:c>
    </x:row>
    <x:row r="22785" ht="23" customHeight="1">
      <x:c r="A22785" s="2" t="str">
        <x:v>REQ-22781</x:v>
      </x:c>
      <x:c r="B22785" s="2" t="n">
        <x:v>31</x:v>
      </x:c>
      <x:c r="C22785" s="2" t="str">
        <x:v>Operations</x:v>
      </x:c>
      <x:c r="D22785" s="2" t="str">
        <x:v>Swift</x:v>
      </x:c>
      <x:c r="E22785" s="16" t="n">
        <x:v>81894</x:v>
      </x:c>
      <x:c r="F22785" s="16" t="n">
        <x:v>3860</x:v>
      </x:c>
      <x:c r="G22785" s="15" t="n">
        <x:f>VLOOKUP(D22785,'Pricing'!$A$6:$E$8,5,FALSE)</x:f>
        <x:v>0.246</x:v>
      </x:c>
      <x:c r="H22785" s="15" t="n">
        <x:f>VLOOKUP(D22785,'Pricing'!$A$6:$E$8,4,FALSE)</x:f>
        <x:v>1.2</x:v>
      </x:c>
      <x:c r="I22785" s="15" t="n">
        <x:f>E22785*G22785/1000000</x:f>
        <x:v>0.020145924</x:v>
      </x:c>
      <x:c r="J22785" s="15" t="n">
        <x:f>F22785*H22785/1000000</x:f>
        <x:v>0.004632</x:v>
      </x:c>
      <x:c r="K22785" s="15" t="n">
        <x:f>SUM(I22785:J22785)</x:f>
        <x:v>0.024777924</x:v>
      </x:c>
    </x:row>
    <x:row r="22786" ht="23" customHeight="1">
      <x:c r="A22786" s="2" t="str">
        <x:v>REQ-22782</x:v>
      </x:c>
      <x:c r="B22786" s="2" t="n">
        <x:v>5</x:v>
      </x:c>
      <x:c r="C22786" s="2" t="str">
        <x:v>Product</x:v>
      </x:c>
      <x:c r="D22786" s="2" t="str">
        <x:v>Balanced</x:v>
      </x:c>
      <x:c r="E22786" s="16" t="n">
        <x:v>61428</x:v>
      </x:c>
      <x:c r="F22786" s="16" t="n">
        <x:v>2927</x:v>
      </x:c>
      <x:c r="G22786" s="15" t="n">
        <x:f>VLOOKUP(D22786,'Pricing'!$A$6:$E$8,5,FALSE)</x:f>
        <x:v>1.2300000000000002</x:v>
      </x:c>
      <x:c r="H22786" s="15" t="n">
        <x:f>VLOOKUP(D22786,'Pricing'!$A$6:$E$8,4,FALSE)</x:f>
        <x:v>6</x:v>
      </x:c>
      <x:c r="I22786" s="15" t="n">
        <x:f>E22786*G22786/1000000</x:f>
        <x:v>0.07555644000000002</x:v>
      </x:c>
      <x:c r="J22786" s="15" t="n">
        <x:f>F22786*H22786/1000000</x:f>
        <x:v>0.017562</x:v>
      </x:c>
      <x:c r="K22786" s="15" t="n">
        <x:f>SUM(I22786:J22786)</x:f>
        <x:v>0.09311844000000002</x:v>
      </x:c>
    </x:row>
    <x:row r="22787" ht="23" customHeight="1">
      <x:c r="A22787" s="2" t="str">
        <x:v>REQ-22783</x:v>
      </x:c>
      <x:c r="B22787" s="2" t="n">
        <x:v>26</x:v>
      </x:c>
      <x:c r="C22787" s="2" t="str">
        <x:v>Engineering</x:v>
      </x:c>
      <x:c r="D22787" s="2" t="str">
        <x:v>Balanced</x:v>
      </x:c>
      <x:c r="E22787" s="16" t="n">
        <x:v>6425</x:v>
      </x:c>
      <x:c r="F22787" s="16" t="n">
        <x:v>1954</x:v>
      </x:c>
      <x:c r="G22787" s="15" t="n">
        <x:f>VLOOKUP(D22787,'Pricing'!$A$6:$E$8,5,FALSE)</x:f>
        <x:v>1.2300000000000002</x:v>
      </x:c>
      <x:c r="H22787" s="15" t="n">
        <x:f>VLOOKUP(D22787,'Pricing'!$A$6:$E$8,4,FALSE)</x:f>
        <x:v>6</x:v>
      </x:c>
      <x:c r="I22787" s="15" t="n">
        <x:f>E22787*G22787/1000000</x:f>
        <x:v>0.00790275</x:v>
      </x:c>
      <x:c r="J22787" s="15" t="n">
        <x:f>F22787*H22787/1000000</x:f>
        <x:v>0.011724</x:v>
      </x:c>
      <x:c r="K22787" s="15" t="n">
        <x:f>SUM(I22787:J22787)</x:f>
        <x:v>0.01962675</x:v>
      </x:c>
    </x:row>
    <x:row r="22788" ht="23" customHeight="1">
      <x:c r="A22788" s="2" t="str">
        <x:v>REQ-22784</x:v>
      </x:c>
      <x:c r="B22788" s="2" t="n">
        <x:v>14</x:v>
      </x:c>
      <x:c r="C22788" s="2" t="str">
        <x:v>Product</x:v>
      </x:c>
      <x:c r="D22788" s="2" t="str">
        <x:v>Balanced</x:v>
      </x:c>
      <x:c r="E22788" s="16" t="n">
        <x:v>84806</x:v>
      </x:c>
      <x:c r="F22788" s="16" t="n">
        <x:v>967</x:v>
      </x:c>
      <x:c r="G22788" s="15" t="n">
        <x:f>VLOOKUP(D22788,'Pricing'!$A$6:$E$8,5,FALSE)</x:f>
        <x:v>1.2300000000000002</x:v>
      </x:c>
      <x:c r="H22788" s="15" t="n">
        <x:f>VLOOKUP(D22788,'Pricing'!$A$6:$E$8,4,FALSE)</x:f>
        <x:v>6</x:v>
      </x:c>
      <x:c r="I22788" s="15" t="n">
        <x:f>E22788*G22788/1000000</x:f>
        <x:v>0.10431138000000002</x:v>
      </x:c>
      <x:c r="J22788" s="15" t="n">
        <x:f>F22788*H22788/1000000</x:f>
        <x:v>0.005802</x:v>
      </x:c>
      <x:c r="K22788" s="15" t="n">
        <x:f>SUM(I22788:J22788)</x:f>
        <x:v>0.11011338000000002</x:v>
      </x:c>
    </x:row>
    <x:row r="22789" ht="23" customHeight="1">
      <x:c r="A22789" s="2" t="str">
        <x:v>REQ-22785</x:v>
      </x:c>
      <x:c r="B22789" s="2" t="n">
        <x:v>22</x:v>
      </x:c>
      <x:c r="C22789" s="2" t="str">
        <x:v>Operations</x:v>
      </x:c>
      <x:c r="D22789" s="2" t="str">
        <x:v>Balanced</x:v>
      </x:c>
      <x:c r="E22789" s="16" t="n">
        <x:v>113498</x:v>
      </x:c>
      <x:c r="F22789" s="16" t="n">
        <x:v>1596</x:v>
      </x:c>
      <x:c r="G22789" s="15" t="n">
        <x:f>VLOOKUP(D22789,'Pricing'!$A$6:$E$8,5,FALSE)</x:f>
        <x:v>1.2300000000000002</x:v>
      </x:c>
      <x:c r="H22789" s="15" t="n">
        <x:f>VLOOKUP(D22789,'Pricing'!$A$6:$E$8,4,FALSE)</x:f>
        <x:v>6</x:v>
      </x:c>
      <x:c r="I22789" s="15" t="n">
        <x:f>E22789*G22789/1000000</x:f>
        <x:v>0.13960254000000002</x:v>
      </x:c>
      <x:c r="J22789" s="15" t="n">
        <x:f>F22789*H22789/1000000</x:f>
        <x:v>0.009576</x:v>
      </x:c>
      <x:c r="K22789" s="15" t="n">
        <x:f>SUM(I22789:J22789)</x:f>
        <x:v>0.14917854000000003</x:v>
      </x:c>
    </x:row>
    <x:row r="22790" ht="23" customHeight="1">
      <x:c r="A22790" s="2" t="str">
        <x:v>REQ-22786</x:v>
      </x:c>
      <x:c r="B22790" s="2" t="n">
        <x:v>6</x:v>
      </x:c>
      <x:c r="C22790" s="2" t="str">
        <x:v>Support</x:v>
      </x:c>
      <x:c r="D22790" s="2" t="str">
        <x:v>Balanced</x:v>
      </x:c>
      <x:c r="E22790" s="16" t="n">
        <x:v>9409</x:v>
      </x:c>
      <x:c r="F22790" s="16" t="n">
        <x:v>927</x:v>
      </x:c>
      <x:c r="G22790" s="15" t="n">
        <x:f>VLOOKUP(D22790,'Pricing'!$A$6:$E$8,5,FALSE)</x:f>
        <x:v>1.2300000000000002</x:v>
      </x:c>
      <x:c r="H22790" s="15" t="n">
        <x:f>VLOOKUP(D22790,'Pricing'!$A$6:$E$8,4,FALSE)</x:f>
        <x:v>6</x:v>
      </x:c>
      <x:c r="I22790" s="15" t="n">
        <x:f>E22790*G22790/1000000</x:f>
        <x:v>0.011573070000000001</x:v>
      </x:c>
      <x:c r="J22790" s="15" t="n">
        <x:f>F22790*H22790/1000000</x:f>
        <x:v>0.005562</x:v>
      </x:c>
      <x:c r="K22790" s="15" t="n">
        <x:f>SUM(I22790:J22790)</x:f>
        <x:v>0.017135070000000002</x:v>
      </x:c>
    </x:row>
    <x:row r="22791" ht="23" customHeight="1">
      <x:c r="A22791" s="2" t="str">
        <x:v>REQ-22787</x:v>
      </x:c>
      <x:c r="B22791" s="2" t="n">
        <x:v>11</x:v>
      </x:c>
      <x:c r="C22791" s="2" t="str">
        <x:v>Operations</x:v>
      </x:c>
      <x:c r="D22791" s="2" t="str">
        <x:v>Balanced</x:v>
      </x:c>
      <x:c r="E22791" s="16" t="n">
        <x:v>13228</x:v>
      </x:c>
      <x:c r="F22791" s="16" t="n">
        <x:v>1933</x:v>
      </x:c>
      <x:c r="G22791" s="15" t="n">
        <x:f>VLOOKUP(D22791,'Pricing'!$A$6:$E$8,5,FALSE)</x:f>
        <x:v>1.2300000000000002</x:v>
      </x:c>
      <x:c r="H22791" s="15" t="n">
        <x:f>VLOOKUP(D22791,'Pricing'!$A$6:$E$8,4,FALSE)</x:f>
        <x:v>6</x:v>
      </x:c>
      <x:c r="I22791" s="15" t="n">
        <x:f>E22791*G22791/1000000</x:f>
        <x:v>0.01627044</x:v>
      </x:c>
      <x:c r="J22791" s="15" t="n">
        <x:f>F22791*H22791/1000000</x:f>
        <x:v>0.011598</x:v>
      </x:c>
      <x:c r="K22791" s="15" t="n">
        <x:f>SUM(I22791:J22791)</x:f>
        <x:v>0.02786844</x:v>
      </x:c>
    </x:row>
    <x:row r="22792" ht="23" customHeight="1">
      <x:c r="A22792" s="2" t="str">
        <x:v>REQ-22788</x:v>
      </x:c>
      <x:c r="B22792" s="2" t="n">
        <x:v>24</x:v>
      </x:c>
      <x:c r="C22792" s="2" t="str">
        <x:v>Growth</x:v>
      </x:c>
      <x:c r="D22792" s="2" t="str">
        <x:v>Swift</x:v>
      </x:c>
      <x:c r="E22792" s="16" t="n">
        <x:v>104052</x:v>
      </x:c>
      <x:c r="F22792" s="16" t="n">
        <x:v>1868</x:v>
      </x:c>
      <x:c r="G22792" s="15" t="n">
        <x:f>VLOOKUP(D22792,'Pricing'!$A$6:$E$8,5,FALSE)</x:f>
        <x:v>0.246</x:v>
      </x:c>
      <x:c r="H22792" s="15" t="n">
        <x:f>VLOOKUP(D22792,'Pricing'!$A$6:$E$8,4,FALSE)</x:f>
        <x:v>1.2</x:v>
      </x:c>
      <x:c r="I22792" s="15" t="n">
        <x:f>E22792*G22792/1000000</x:f>
        <x:v>0.025596792</x:v>
      </x:c>
      <x:c r="J22792" s="15" t="n">
        <x:f>F22792*H22792/1000000</x:f>
        <x:v>0.0022416</x:v>
      </x:c>
      <x:c r="K22792" s="15" t="n">
        <x:f>SUM(I22792:J22792)</x:f>
        <x:v>0.027838392</x:v>
      </x:c>
    </x:row>
    <x:row r="22793" ht="23" customHeight="1">
      <x:c r="A22793" s="2" t="str">
        <x:v>REQ-22789</x:v>
      </x:c>
      <x:c r="B22793" s="2" t="n">
        <x:v>21</x:v>
      </x:c>
      <x:c r="C22793" s="2" t="str">
        <x:v>Operations</x:v>
      </x:c>
      <x:c r="D22793" s="2" t="str">
        <x:v>Swift</x:v>
      </x:c>
      <x:c r="E22793" s="16" t="n">
        <x:v>41253</x:v>
      </x:c>
      <x:c r="F22793" s="16" t="n">
        <x:v>3080</x:v>
      </x:c>
      <x:c r="G22793" s="15" t="n">
        <x:f>VLOOKUP(D22793,'Pricing'!$A$6:$E$8,5,FALSE)</x:f>
        <x:v>0.246</x:v>
      </x:c>
      <x:c r="H22793" s="15" t="n">
        <x:f>VLOOKUP(D22793,'Pricing'!$A$6:$E$8,4,FALSE)</x:f>
        <x:v>1.2</x:v>
      </x:c>
      <x:c r="I22793" s="15" t="n">
        <x:f>E22793*G22793/1000000</x:f>
        <x:v>0.010148237999999999</x:v>
      </x:c>
      <x:c r="J22793" s="15" t="n">
        <x:f>F22793*H22793/1000000</x:f>
        <x:v>0.003696</x:v>
      </x:c>
      <x:c r="K22793" s="15" t="n">
        <x:f>SUM(I22793:J22793)</x:f>
        <x:v>0.013844237999999998</x:v>
      </x:c>
    </x:row>
    <x:row r="22794" ht="23" customHeight="1">
      <x:c r="A22794" s="2" t="str">
        <x:v>REQ-22790</x:v>
      </x:c>
      <x:c r="B22794" s="2" t="n">
        <x:v>5</x:v>
      </x:c>
      <x:c r="C22794" s="2" t="str">
        <x:v>Product</x:v>
      </x:c>
      <x:c r="D22794" s="2" t="str">
        <x:v>Reasoning</x:v>
      </x:c>
      <x:c r="E22794" s="16" t="n">
        <x:v>83052</x:v>
      </x:c>
      <x:c r="F22794" s="16" t="n">
        <x:v>284</x:v>
      </x:c>
      <x:c r="G22794" s="15" t="n">
        <x:f>VLOOKUP(D22794,'Pricing'!$A$6:$E$8,5,FALSE)</x:f>
        <x:v>4.920000000000001</x:v>
      </x:c>
      <x:c r="H22794" s="15" t="n">
        <x:f>VLOOKUP(D22794,'Pricing'!$A$6:$E$8,4,FALSE)</x:f>
        <x:v>24</x:v>
      </x:c>
      <x:c r="I22794" s="15" t="n">
        <x:f>E22794*G22794/1000000</x:f>
        <x:v>0.40861584000000006</x:v>
      </x:c>
      <x:c r="J22794" s="15" t="n">
        <x:f>F22794*H22794/1000000</x:f>
        <x:v>0.006816</x:v>
      </x:c>
      <x:c r="K22794" s="15" t="n">
        <x:f>SUM(I22794:J22794)</x:f>
        <x:v>0.41543184000000005</x:v>
      </x:c>
    </x:row>
    <x:row r="22795" ht="23" customHeight="1">
      <x:c r="A22795" s="2" t="str">
        <x:v>REQ-22791</x:v>
      </x:c>
      <x:c r="B22795" s="2" t="n">
        <x:v>6</x:v>
      </x:c>
      <x:c r="C22795" s="2" t="str">
        <x:v>Operations</x:v>
      </x:c>
      <x:c r="D22795" s="2" t="str">
        <x:v>Balanced</x:v>
      </x:c>
      <x:c r="E22795" s="16" t="n">
        <x:v>9861</x:v>
      </x:c>
      <x:c r="F22795" s="16" t="n">
        <x:v>1604</x:v>
      </x:c>
      <x:c r="G22795" s="15" t="n">
        <x:f>VLOOKUP(D22795,'Pricing'!$A$6:$E$8,5,FALSE)</x:f>
        <x:v>1.2300000000000002</x:v>
      </x:c>
      <x:c r="H22795" s="15" t="n">
        <x:f>VLOOKUP(D22795,'Pricing'!$A$6:$E$8,4,FALSE)</x:f>
        <x:v>6</x:v>
      </x:c>
      <x:c r="I22795" s="15" t="n">
        <x:f>E22795*G22795/1000000</x:f>
        <x:v>0.012129030000000002</x:v>
      </x:c>
      <x:c r="J22795" s="15" t="n">
        <x:f>F22795*H22795/1000000</x:f>
        <x:v>0.009624</x:v>
      </x:c>
      <x:c r="K22795" s="15" t="n">
        <x:f>SUM(I22795:J22795)</x:f>
        <x:v>0.021753030000000003</x:v>
      </x:c>
    </x:row>
    <x:row r="22796" ht="23" customHeight="1">
      <x:c r="A22796" s="2" t="str">
        <x:v>REQ-22792</x:v>
      </x:c>
      <x:c r="B22796" s="2" t="n">
        <x:v>10</x:v>
      </x:c>
      <x:c r="C22796" s="2" t="str">
        <x:v>Growth</x:v>
      </x:c>
      <x:c r="D22796" s="2" t="str">
        <x:v>Reasoning</x:v>
      </x:c>
      <x:c r="E22796" s="16" t="n">
        <x:v>57158</x:v>
      </x:c>
      <x:c r="F22796" s="16" t="n">
        <x:v>2708</x:v>
      </x:c>
      <x:c r="G22796" s="15" t="n">
        <x:f>VLOOKUP(D22796,'Pricing'!$A$6:$E$8,5,FALSE)</x:f>
        <x:v>4.920000000000001</x:v>
      </x:c>
      <x:c r="H22796" s="15" t="n">
        <x:f>VLOOKUP(D22796,'Pricing'!$A$6:$E$8,4,FALSE)</x:f>
        <x:v>24</x:v>
      </x:c>
      <x:c r="I22796" s="15" t="n">
        <x:f>E22796*G22796/1000000</x:f>
        <x:v>0.28121736</x:v>
      </x:c>
      <x:c r="J22796" s="15" t="n">
        <x:f>F22796*H22796/1000000</x:f>
        <x:v>0.064992</x:v>
      </x:c>
      <x:c r="K22796" s="15" t="n">
        <x:f>SUM(I22796:J22796)</x:f>
        <x:v>0.34620936</x:v>
      </x:c>
    </x:row>
    <x:row r="22797" ht="23" customHeight="1">
      <x:c r="A22797" s="2" t="str">
        <x:v>REQ-22793</x:v>
      </x:c>
      <x:c r="B22797" s="2" t="n">
        <x:v>26</x:v>
      </x:c>
      <x:c r="C22797" s="2" t="str">
        <x:v>Operations</x:v>
      </x:c>
      <x:c r="D22797" s="2" t="str">
        <x:v>Balanced</x:v>
      </x:c>
      <x:c r="E22797" s="16" t="n">
        <x:v>8595</x:v>
      </x:c>
      <x:c r="F22797" s="16" t="n">
        <x:v>1487</x:v>
      </x:c>
      <x:c r="G22797" s="15" t="n">
        <x:f>VLOOKUP(D22797,'Pricing'!$A$6:$E$8,5,FALSE)</x:f>
        <x:v>1.2300000000000002</x:v>
      </x:c>
      <x:c r="H22797" s="15" t="n">
        <x:f>VLOOKUP(D22797,'Pricing'!$A$6:$E$8,4,FALSE)</x:f>
        <x:v>6</x:v>
      </x:c>
      <x:c r="I22797" s="15" t="n">
        <x:f>E22797*G22797/1000000</x:f>
        <x:v>0.010571850000000002</x:v>
      </x:c>
      <x:c r="J22797" s="15" t="n">
        <x:f>F22797*H22797/1000000</x:f>
        <x:v>0.008922</x:v>
      </x:c>
      <x:c r="K22797" s="15" t="n">
        <x:f>SUM(I22797:J22797)</x:f>
        <x:v>0.01949385</x:v>
      </x:c>
    </x:row>
    <x:row r="22798" ht="23" customHeight="1">
      <x:c r="A22798" s="2" t="str">
        <x:v>REQ-22794</x:v>
      </x:c>
      <x:c r="B22798" s="2" t="n">
        <x:v>2</x:v>
      </x:c>
      <x:c r="C22798" s="2" t="str">
        <x:v>Support</x:v>
      </x:c>
      <x:c r="D22798" s="2" t="str">
        <x:v>Balanced</x:v>
      </x:c>
      <x:c r="E22798" s="16" t="n">
        <x:v>27405</x:v>
      </x:c>
      <x:c r="F22798" s="16" t="n">
        <x:v>680</x:v>
      </x:c>
      <x:c r="G22798" s="15" t="n">
        <x:f>VLOOKUP(D22798,'Pricing'!$A$6:$E$8,5,FALSE)</x:f>
        <x:v>1.2300000000000002</x:v>
      </x:c>
      <x:c r="H22798" s="15" t="n">
        <x:f>VLOOKUP(D22798,'Pricing'!$A$6:$E$8,4,FALSE)</x:f>
        <x:v>6</x:v>
      </x:c>
      <x:c r="I22798" s="15" t="n">
        <x:f>E22798*G22798/1000000</x:f>
        <x:v>0.033708150000000006</x:v>
      </x:c>
      <x:c r="J22798" s="15" t="n">
        <x:f>F22798*H22798/1000000</x:f>
        <x:v>0.00408</x:v>
      </x:c>
      <x:c r="K22798" s="15" t="n">
        <x:f>SUM(I22798:J22798)</x:f>
        <x:v>0.037788150000000006</x:v>
      </x:c>
    </x:row>
    <x:row r="22799" ht="23" customHeight="1">
      <x:c r="A22799" s="2" t="str">
        <x:v>REQ-22795</x:v>
      </x:c>
      <x:c r="B22799" s="2" t="n">
        <x:v>22</x:v>
      </x:c>
      <x:c r="C22799" s="2" t="str">
        <x:v>Engineering</x:v>
      </x:c>
      <x:c r="D22799" s="2" t="str">
        <x:v>Swift</x:v>
      </x:c>
      <x:c r="E22799" s="16" t="n">
        <x:v>80061</x:v>
      </x:c>
      <x:c r="F22799" s="16" t="n">
        <x:v>745</x:v>
      </x:c>
      <x:c r="G22799" s="15" t="n">
        <x:f>VLOOKUP(D22799,'Pricing'!$A$6:$E$8,5,FALSE)</x:f>
        <x:v>0.246</x:v>
      </x:c>
      <x:c r="H22799" s="15" t="n">
        <x:f>VLOOKUP(D22799,'Pricing'!$A$6:$E$8,4,FALSE)</x:f>
        <x:v>1.2</x:v>
      </x:c>
      <x:c r="I22799" s="15" t="n">
        <x:f>E22799*G22799/1000000</x:f>
        <x:v>0.019695006</x:v>
      </x:c>
      <x:c r="J22799" s="15" t="n">
        <x:f>F22799*H22799/1000000</x:f>
        <x:v>0.000894</x:v>
      </x:c>
      <x:c r="K22799" s="15" t="n">
        <x:f>SUM(I22799:J22799)</x:f>
        <x:v>0.020589006</x:v>
      </x:c>
    </x:row>
    <x:row r="22800" ht="23" customHeight="1">
      <x:c r="A22800" s="2" t="str">
        <x:v>REQ-22796</x:v>
      </x:c>
      <x:c r="B22800" s="2" t="n">
        <x:v>18</x:v>
      </x:c>
      <x:c r="C22800" s="2" t="str">
        <x:v>Support</x:v>
      </x:c>
      <x:c r="D22800" s="2" t="str">
        <x:v>Reasoning</x:v>
      </x:c>
      <x:c r="E22800" s="16" t="n">
        <x:v>104164</x:v>
      </x:c>
      <x:c r="F22800" s="16" t="n">
        <x:v>3554</x:v>
      </x:c>
      <x:c r="G22800" s="15" t="n">
        <x:f>VLOOKUP(D22800,'Pricing'!$A$6:$E$8,5,FALSE)</x:f>
        <x:v>4.920000000000001</x:v>
      </x:c>
      <x:c r="H22800" s="15" t="n">
        <x:f>VLOOKUP(D22800,'Pricing'!$A$6:$E$8,4,FALSE)</x:f>
        <x:v>24</x:v>
      </x:c>
      <x:c r="I22800" s="15" t="n">
        <x:f>E22800*G22800/1000000</x:f>
        <x:v>0.5124868800000001</x:v>
      </x:c>
      <x:c r="J22800" s="15" t="n">
        <x:f>F22800*H22800/1000000</x:f>
        <x:v>0.085296</x:v>
      </x:c>
      <x:c r="K22800" s="15" t="n">
        <x:f>SUM(I22800:J22800)</x:f>
        <x:v>0.5977828800000001</x:v>
      </x:c>
    </x:row>
    <x:row r="22801" ht="23" customHeight="1">
      <x:c r="A22801" s="2" t="str">
        <x:v>REQ-22797</x:v>
      </x:c>
      <x:c r="B22801" s="2" t="n">
        <x:v>8</x:v>
      </x:c>
      <x:c r="C22801" s="2" t="str">
        <x:v>Operations</x:v>
      </x:c>
      <x:c r="D22801" s="2" t="str">
        <x:v>Balanced</x:v>
      </x:c>
      <x:c r="E22801" s="16" t="n">
        <x:v>84032</x:v>
      </x:c>
      <x:c r="F22801" s="16" t="n">
        <x:v>3399</x:v>
      </x:c>
      <x:c r="G22801" s="15" t="n">
        <x:f>VLOOKUP(D22801,'Pricing'!$A$6:$E$8,5,FALSE)</x:f>
        <x:v>1.2300000000000002</x:v>
      </x:c>
      <x:c r="H22801" s="15" t="n">
        <x:f>VLOOKUP(D22801,'Pricing'!$A$6:$E$8,4,FALSE)</x:f>
        <x:v>6</x:v>
      </x:c>
      <x:c r="I22801" s="15" t="n">
        <x:f>E22801*G22801/1000000</x:f>
        <x:v>0.10335936000000001</x:v>
      </x:c>
      <x:c r="J22801" s="15" t="n">
        <x:f>F22801*H22801/1000000</x:f>
        <x:v>0.020394</x:v>
      </x:c>
      <x:c r="K22801" s="15" t="n">
        <x:f>SUM(I22801:J22801)</x:f>
        <x:v>0.12375336</x:v>
      </x:c>
    </x:row>
    <x:row r="22802" ht="23" customHeight="1">
      <x:c r="A22802" s="2" t="str">
        <x:v>REQ-22798</x:v>
      </x:c>
      <x:c r="B22802" s="2" t="n">
        <x:v>12</x:v>
      </x:c>
      <x:c r="C22802" s="2" t="str">
        <x:v>Product</x:v>
      </x:c>
      <x:c r="D22802" s="2" t="str">
        <x:v>Balanced</x:v>
      </x:c>
      <x:c r="E22802" s="16" t="n">
        <x:v>90262</x:v>
      </x:c>
      <x:c r="F22802" s="16" t="n">
        <x:v>3039</x:v>
      </x:c>
      <x:c r="G22802" s="15" t="n">
        <x:f>VLOOKUP(D22802,'Pricing'!$A$6:$E$8,5,FALSE)</x:f>
        <x:v>1.2300000000000002</x:v>
      </x:c>
      <x:c r="H22802" s="15" t="n">
        <x:f>VLOOKUP(D22802,'Pricing'!$A$6:$E$8,4,FALSE)</x:f>
        <x:v>6</x:v>
      </x:c>
      <x:c r="I22802" s="15" t="n">
        <x:f>E22802*G22802/1000000</x:f>
        <x:v>0.11102226000000003</x:v>
      </x:c>
      <x:c r="J22802" s="15" t="n">
        <x:f>F22802*H22802/1000000</x:f>
        <x:v>0.018234</x:v>
      </x:c>
      <x:c r="K22802" s="15" t="n">
        <x:f>SUM(I22802:J22802)</x:f>
        <x:v>0.12925626</x:v>
      </x:c>
    </x:row>
    <x:row r="22803" ht="23" customHeight="1">
      <x:c r="A22803" s="2" t="str">
        <x:v>REQ-22799</x:v>
      </x:c>
      <x:c r="B22803" s="2" t="n">
        <x:v>6</x:v>
      </x:c>
      <x:c r="C22803" s="2" t="str">
        <x:v>Operations</x:v>
      </x:c>
      <x:c r="D22803" s="2" t="str">
        <x:v>Swift</x:v>
      </x:c>
      <x:c r="E22803" s="16" t="n">
        <x:v>109783</x:v>
      </x:c>
      <x:c r="F22803" s="16" t="n">
        <x:v>3618</x:v>
      </x:c>
      <x:c r="G22803" s="15" t="n">
        <x:f>VLOOKUP(D22803,'Pricing'!$A$6:$E$8,5,FALSE)</x:f>
        <x:v>0.246</x:v>
      </x:c>
      <x:c r="H22803" s="15" t="n">
        <x:f>VLOOKUP(D22803,'Pricing'!$A$6:$E$8,4,FALSE)</x:f>
        <x:v>1.2</x:v>
      </x:c>
      <x:c r="I22803" s="15" t="n">
        <x:f>E22803*G22803/1000000</x:f>
        <x:v>0.027006618</x:v>
      </x:c>
      <x:c r="J22803" s="15" t="n">
        <x:f>F22803*H22803/1000000</x:f>
        <x:v>0.004341599999999999</x:v>
      </x:c>
      <x:c r="K22803" s="15" t="n">
        <x:f>SUM(I22803:J22803)</x:f>
        <x:v>0.031348218</x:v>
      </x:c>
    </x:row>
    <x:row r="22804" ht="23" customHeight="1">
      <x:c r="A22804" s="2" t="str">
        <x:v>REQ-22800</x:v>
      </x:c>
      <x:c r="B22804" s="2" t="n">
        <x:v>16</x:v>
      </x:c>
      <x:c r="C22804" s="2" t="str">
        <x:v>Support</x:v>
      </x:c>
      <x:c r="D22804" s="2" t="str">
        <x:v>Reasoning</x:v>
      </x:c>
      <x:c r="E22804" s="16" t="n">
        <x:v>4802</x:v>
      </x:c>
      <x:c r="F22804" s="16" t="n">
        <x:v>913</x:v>
      </x:c>
      <x:c r="G22804" s="15" t="n">
        <x:f>VLOOKUP(D22804,'Pricing'!$A$6:$E$8,5,FALSE)</x:f>
        <x:v>4.920000000000001</x:v>
      </x:c>
      <x:c r="H22804" s="15" t="n">
        <x:f>VLOOKUP(D22804,'Pricing'!$A$6:$E$8,4,FALSE)</x:f>
        <x:v>24</x:v>
      </x:c>
      <x:c r="I22804" s="15" t="n">
        <x:f>E22804*G22804/1000000</x:f>
        <x:v>0.023625840000000002</x:v>
      </x:c>
      <x:c r="J22804" s="15" t="n">
        <x:f>F22804*H22804/1000000</x:f>
        <x:v>0.021912</x:v>
      </x:c>
      <x:c r="K22804" s="15" t="n">
        <x:f>SUM(I22804:J22804)</x:f>
        <x:v>0.04553784</x:v>
      </x:c>
    </x:row>
    <x:row r="22805" ht="23" customHeight="1">
      <x:c r="A22805" s="2" t="str">
        <x:v>REQ-22801</x:v>
      </x:c>
      <x:c r="B22805" s="2" t="n">
        <x:v>29</x:v>
      </x:c>
      <x:c r="C22805" s="2" t="str">
        <x:v>Engineering</x:v>
      </x:c>
      <x:c r="D22805" s="2" t="str">
        <x:v>Balanced</x:v>
      </x:c>
      <x:c r="E22805" s="16" t="n">
        <x:v>14377</x:v>
      </x:c>
      <x:c r="F22805" s="16" t="n">
        <x:v>1480</x:v>
      </x:c>
      <x:c r="G22805" s="15" t="n">
        <x:f>VLOOKUP(D22805,'Pricing'!$A$6:$E$8,5,FALSE)</x:f>
        <x:v>1.2300000000000002</x:v>
      </x:c>
      <x:c r="H22805" s="15" t="n">
        <x:f>VLOOKUP(D22805,'Pricing'!$A$6:$E$8,4,FALSE)</x:f>
        <x:v>6</x:v>
      </x:c>
      <x:c r="I22805" s="15" t="n">
        <x:f>E22805*G22805/1000000</x:f>
        <x:v>0.017683710000000002</x:v>
      </x:c>
      <x:c r="J22805" s="15" t="n">
        <x:f>F22805*H22805/1000000</x:f>
        <x:v>0.00888</x:v>
      </x:c>
      <x:c r="K22805" s="15" t="n">
        <x:f>SUM(I22805:J22805)</x:f>
        <x:v>0.026563710000000004</x:v>
      </x:c>
    </x:row>
    <x:row r="22806" ht="23" customHeight="1">
      <x:c r="A22806" s="2" t="str">
        <x:v>REQ-22802</x:v>
      </x:c>
      <x:c r="B22806" s="2" t="n">
        <x:v>24</x:v>
      </x:c>
      <x:c r="C22806" s="2" t="str">
        <x:v>Growth</x:v>
      </x:c>
      <x:c r="D22806" s="2" t="str">
        <x:v>Swift</x:v>
      </x:c>
      <x:c r="E22806" s="16" t="n">
        <x:v>18868</x:v>
      </x:c>
      <x:c r="F22806" s="16" t="n">
        <x:v>3084</x:v>
      </x:c>
      <x:c r="G22806" s="15" t="n">
        <x:f>VLOOKUP(D22806,'Pricing'!$A$6:$E$8,5,FALSE)</x:f>
        <x:v>0.246</x:v>
      </x:c>
      <x:c r="H22806" s="15" t="n">
        <x:f>VLOOKUP(D22806,'Pricing'!$A$6:$E$8,4,FALSE)</x:f>
        <x:v>1.2</x:v>
      </x:c>
      <x:c r="I22806" s="15" t="n">
        <x:f>E22806*G22806/1000000</x:f>
        <x:v>0.004641528000000001</x:v>
      </x:c>
      <x:c r="J22806" s="15" t="n">
        <x:f>F22806*H22806/1000000</x:f>
        <x:v>0.0037007999999999997</x:v>
      </x:c>
      <x:c r="K22806" s="15" t="n">
        <x:f>SUM(I22806:J22806)</x:f>
        <x:v>0.008342328</x:v>
      </x:c>
    </x:row>
    <x:row r="22807" ht="23" customHeight="1">
      <x:c r="A22807" s="2" t="str">
        <x:v>REQ-22803</x:v>
      </x:c>
      <x:c r="B22807" s="2" t="n">
        <x:v>18</x:v>
      </x:c>
      <x:c r="C22807" s="2" t="str">
        <x:v>Operations</x:v>
      </x:c>
      <x:c r="D22807" s="2" t="str">
        <x:v>Balanced</x:v>
      </x:c>
      <x:c r="E22807" s="16" t="n">
        <x:v>59121</x:v>
      </x:c>
      <x:c r="F22807" s="16" t="n">
        <x:v>2842</x:v>
      </x:c>
      <x:c r="G22807" s="15" t="n">
        <x:f>VLOOKUP(D22807,'Pricing'!$A$6:$E$8,5,FALSE)</x:f>
        <x:v>1.2300000000000002</x:v>
      </x:c>
      <x:c r="H22807" s="15" t="n">
        <x:f>VLOOKUP(D22807,'Pricing'!$A$6:$E$8,4,FALSE)</x:f>
        <x:v>6</x:v>
      </x:c>
      <x:c r="I22807" s="15" t="n">
        <x:f>E22807*G22807/1000000</x:f>
        <x:v>0.07271883000000001</x:v>
      </x:c>
      <x:c r="J22807" s="15" t="n">
        <x:f>F22807*H22807/1000000</x:f>
        <x:v>0.017052</x:v>
      </x:c>
      <x:c r="K22807" s="15" t="n">
        <x:f>SUM(I22807:J22807)</x:f>
        <x:v>0.08977083000000001</x:v>
      </x:c>
    </x:row>
    <x:row r="22808" ht="23" customHeight="1">
      <x:c r="A22808" s="2" t="str">
        <x:v>REQ-22804</x:v>
      </x:c>
      <x:c r="B22808" s="2" t="n">
        <x:v>18</x:v>
      </x:c>
      <x:c r="C22808" s="2" t="str">
        <x:v>Growth</x:v>
      </x:c>
      <x:c r="D22808" s="2" t="str">
        <x:v>Swift</x:v>
      </x:c>
      <x:c r="E22808" s="16" t="n">
        <x:v>34340</x:v>
      </x:c>
      <x:c r="F22808" s="16" t="n">
        <x:v>2705</x:v>
      </x:c>
      <x:c r="G22808" s="15" t="n">
        <x:f>VLOOKUP(D22808,'Pricing'!$A$6:$E$8,5,FALSE)</x:f>
        <x:v>0.246</x:v>
      </x:c>
      <x:c r="H22808" s="15" t="n">
        <x:f>VLOOKUP(D22808,'Pricing'!$A$6:$E$8,4,FALSE)</x:f>
        <x:v>1.2</x:v>
      </x:c>
      <x:c r="I22808" s="15" t="n">
        <x:f>E22808*G22808/1000000</x:f>
        <x:v>0.00844764</x:v>
      </x:c>
      <x:c r="J22808" s="15" t="n">
        <x:f>F22808*H22808/1000000</x:f>
        <x:v>0.003246</x:v>
      </x:c>
      <x:c r="K22808" s="15" t="n">
        <x:f>SUM(I22808:J22808)</x:f>
        <x:v>0.01169364</x:v>
      </x:c>
    </x:row>
    <x:row r="22809" ht="23" customHeight="1">
      <x:c r="A22809" s="2" t="str">
        <x:v>REQ-22805</x:v>
      </x:c>
      <x:c r="B22809" s="2" t="n">
        <x:v>15</x:v>
      </x:c>
      <x:c r="C22809" s="2" t="str">
        <x:v>Operations</x:v>
      </x:c>
      <x:c r="D22809" s="2" t="str">
        <x:v>Swift</x:v>
      </x:c>
      <x:c r="E22809" s="16" t="n">
        <x:v>5193</x:v>
      </x:c>
      <x:c r="F22809" s="16" t="n">
        <x:v>2472</x:v>
      </x:c>
      <x:c r="G22809" s="15" t="n">
        <x:f>VLOOKUP(D22809,'Pricing'!$A$6:$E$8,5,FALSE)</x:f>
        <x:v>0.246</x:v>
      </x:c>
      <x:c r="H22809" s="15" t="n">
        <x:f>VLOOKUP(D22809,'Pricing'!$A$6:$E$8,4,FALSE)</x:f>
        <x:v>1.2</x:v>
      </x:c>
      <x:c r="I22809" s="15" t="n">
        <x:f>E22809*G22809/1000000</x:f>
        <x:v>0.001277478</x:v>
      </x:c>
      <x:c r="J22809" s="15" t="n">
        <x:f>F22809*H22809/1000000</x:f>
        <x:v>0.0029664</x:v>
      </x:c>
      <x:c r="K22809" s="15" t="n">
        <x:f>SUM(I22809:J22809)</x:f>
        <x:v>0.004243878</x:v>
      </x:c>
    </x:row>
    <x:row r="22810" ht="23" customHeight="1">
      <x:c r="A22810" s="2" t="str">
        <x:v>REQ-22806</x:v>
      </x:c>
      <x:c r="B22810" s="2" t="n">
        <x:v>20</x:v>
      </x:c>
      <x:c r="C22810" s="2" t="str">
        <x:v>Growth</x:v>
      </x:c>
      <x:c r="D22810" s="2" t="str">
        <x:v>Reasoning</x:v>
      </x:c>
      <x:c r="E22810" s="16" t="n">
        <x:v>81592</x:v>
      </x:c>
      <x:c r="F22810" s="16" t="n">
        <x:v>2092</x:v>
      </x:c>
      <x:c r="G22810" s="15" t="n">
        <x:f>VLOOKUP(D22810,'Pricing'!$A$6:$E$8,5,FALSE)</x:f>
        <x:v>4.920000000000001</x:v>
      </x:c>
      <x:c r="H22810" s="15" t="n">
        <x:f>VLOOKUP(D22810,'Pricing'!$A$6:$E$8,4,FALSE)</x:f>
        <x:v>24</x:v>
      </x:c>
      <x:c r="I22810" s="15" t="n">
        <x:f>E22810*G22810/1000000</x:f>
        <x:v>0.40143264000000006</x:v>
      </x:c>
      <x:c r="J22810" s="15" t="n">
        <x:f>F22810*H22810/1000000</x:f>
        <x:v>0.050208</x:v>
      </x:c>
      <x:c r="K22810" s="15" t="n">
        <x:f>SUM(I22810:J22810)</x:f>
        <x:v>0.45164064000000004</x:v>
      </x:c>
    </x:row>
    <x:row r="22811" ht="23" customHeight="1">
      <x:c r="A22811" s="2" t="str">
        <x:v>REQ-22807</x:v>
      </x:c>
      <x:c r="B22811" s="2" t="n">
        <x:v>25</x:v>
      </x:c>
      <x:c r="C22811" s="2" t="str">
        <x:v>Operations</x:v>
      </x:c>
      <x:c r="D22811" s="2" t="str">
        <x:v>Balanced</x:v>
      </x:c>
      <x:c r="E22811" s="16" t="n">
        <x:v>118980</x:v>
      </x:c>
      <x:c r="F22811" s="16" t="n">
        <x:v>1758</x:v>
      </x:c>
      <x:c r="G22811" s="15" t="n">
        <x:f>VLOOKUP(D22811,'Pricing'!$A$6:$E$8,5,FALSE)</x:f>
        <x:v>1.2300000000000002</x:v>
      </x:c>
      <x:c r="H22811" s="15" t="n">
        <x:f>VLOOKUP(D22811,'Pricing'!$A$6:$E$8,4,FALSE)</x:f>
        <x:v>6</x:v>
      </x:c>
      <x:c r="I22811" s="15" t="n">
        <x:f>E22811*G22811/1000000</x:f>
        <x:v>0.14634540000000001</x:v>
      </x:c>
      <x:c r="J22811" s="15" t="n">
        <x:f>F22811*H22811/1000000</x:f>
        <x:v>0.010548</x:v>
      </x:c>
      <x:c r="K22811" s="15" t="n">
        <x:f>SUM(I22811:J22811)</x:f>
        <x:v>0.15689340000000002</x:v>
      </x:c>
    </x:row>
    <x:row r="22812" ht="23" customHeight="1">
      <x:c r="A22812" s="2" t="str">
        <x:v>REQ-22808</x:v>
      </x:c>
      <x:c r="B22812" s="2" t="n">
        <x:v>17</x:v>
      </x:c>
      <x:c r="C22812" s="2" t="str">
        <x:v>Support</x:v>
      </x:c>
      <x:c r="D22812" s="2" t="str">
        <x:v>Balanced</x:v>
      </x:c>
      <x:c r="E22812" s="16" t="n">
        <x:v>72771</x:v>
      </x:c>
      <x:c r="F22812" s="16" t="n">
        <x:v>1349</x:v>
      </x:c>
      <x:c r="G22812" s="15" t="n">
        <x:f>VLOOKUP(D22812,'Pricing'!$A$6:$E$8,5,FALSE)</x:f>
        <x:v>1.2300000000000002</x:v>
      </x:c>
      <x:c r="H22812" s="15" t="n">
        <x:f>VLOOKUP(D22812,'Pricing'!$A$6:$E$8,4,FALSE)</x:f>
        <x:v>6</x:v>
      </x:c>
      <x:c r="I22812" s="15" t="n">
        <x:f>E22812*G22812/1000000</x:f>
        <x:v>0.08950833000000001</x:v>
      </x:c>
      <x:c r="J22812" s="15" t="n">
        <x:f>F22812*H22812/1000000</x:f>
        <x:v>0.008094</x:v>
      </x:c>
      <x:c r="K22812" s="15" t="n">
        <x:f>SUM(I22812:J22812)</x:f>
        <x:v>0.09760233000000001</x:v>
      </x:c>
    </x:row>
    <x:row r="22813" ht="23" customHeight="1">
      <x:c r="A22813" s="2" t="str">
        <x:v>REQ-22809</x:v>
      </x:c>
      <x:c r="B22813" s="2" t="n">
        <x:v>5</x:v>
      </x:c>
      <x:c r="C22813" s="2" t="str">
        <x:v>Research</x:v>
      </x:c>
      <x:c r="D22813" s="2" t="str">
        <x:v>Balanced</x:v>
      </x:c>
      <x:c r="E22813" s="16" t="n">
        <x:v>73472</x:v>
      </x:c>
      <x:c r="F22813" s="16" t="n">
        <x:v>2301</x:v>
      </x:c>
      <x:c r="G22813" s="15" t="n">
        <x:f>VLOOKUP(D22813,'Pricing'!$A$6:$E$8,5,FALSE)</x:f>
        <x:v>1.2300000000000002</x:v>
      </x:c>
      <x:c r="H22813" s="15" t="n">
        <x:f>VLOOKUP(D22813,'Pricing'!$A$6:$E$8,4,FALSE)</x:f>
        <x:v>6</x:v>
      </x:c>
      <x:c r="I22813" s="15" t="n">
        <x:f>E22813*G22813/1000000</x:f>
        <x:v>0.09037056000000002</x:v>
      </x:c>
      <x:c r="J22813" s="15" t="n">
        <x:f>F22813*H22813/1000000</x:f>
        <x:v>0.013806</x:v>
      </x:c>
      <x:c r="K22813" s="15" t="n">
        <x:f>SUM(I22813:J22813)</x:f>
        <x:v>0.10417656000000002</x:v>
      </x:c>
    </x:row>
    <x:row r="22814" ht="23" customHeight="1">
      <x:c r="A22814" s="2" t="str">
        <x:v>REQ-22810</x:v>
      </x:c>
      <x:c r="B22814" s="2" t="n">
        <x:v>22</x:v>
      </x:c>
      <x:c r="C22814" s="2" t="str">
        <x:v>Product</x:v>
      </x:c>
      <x:c r="D22814" s="2" t="str">
        <x:v>Swift</x:v>
      </x:c>
      <x:c r="E22814" s="16" t="n">
        <x:v>27648</x:v>
      </x:c>
      <x:c r="F22814" s="16" t="n">
        <x:v>1568</x:v>
      </x:c>
      <x:c r="G22814" s="15" t="n">
        <x:f>VLOOKUP(D22814,'Pricing'!$A$6:$E$8,5,FALSE)</x:f>
        <x:v>0.246</x:v>
      </x:c>
      <x:c r="H22814" s="15" t="n">
        <x:f>VLOOKUP(D22814,'Pricing'!$A$6:$E$8,4,FALSE)</x:f>
        <x:v>1.2</x:v>
      </x:c>
      <x:c r="I22814" s="15" t="n">
        <x:f>E22814*G22814/1000000</x:f>
        <x:v>0.006801407999999999</x:v>
      </x:c>
      <x:c r="J22814" s="15" t="n">
        <x:f>F22814*H22814/1000000</x:f>
        <x:v>0.0018816</x:v>
      </x:c>
      <x:c r="K22814" s="15" t="n">
        <x:f>SUM(I22814:J22814)</x:f>
        <x:v>0.008683007999999999</x:v>
      </x:c>
    </x:row>
    <x:row r="22815" ht="23" customHeight="1">
      <x:c r="A22815" s="2" t="str">
        <x:v>REQ-22811</x:v>
      </x:c>
      <x:c r="B22815" s="2" t="n">
        <x:v>6</x:v>
      </x:c>
      <x:c r="C22815" s="2" t="str">
        <x:v>Engineering</x:v>
      </x:c>
      <x:c r="D22815" s="2" t="str">
        <x:v>Balanced</x:v>
      </x:c>
      <x:c r="E22815" s="16" t="n">
        <x:v>43226</x:v>
      </x:c>
      <x:c r="F22815" s="16" t="n">
        <x:v>2784</x:v>
      </x:c>
      <x:c r="G22815" s="15" t="n">
        <x:f>VLOOKUP(D22815,'Pricing'!$A$6:$E$8,5,FALSE)</x:f>
        <x:v>1.2300000000000002</x:v>
      </x:c>
      <x:c r="H22815" s="15" t="n">
        <x:f>VLOOKUP(D22815,'Pricing'!$A$6:$E$8,4,FALSE)</x:f>
        <x:v>6</x:v>
      </x:c>
      <x:c r="I22815" s="15" t="n">
        <x:f>E22815*G22815/1000000</x:f>
        <x:v>0.05316798000000001</x:v>
      </x:c>
      <x:c r="J22815" s="15" t="n">
        <x:f>F22815*H22815/1000000</x:f>
        <x:v>0.016704</x:v>
      </x:c>
      <x:c r="K22815" s="15" t="n">
        <x:f>SUM(I22815:J22815)</x:f>
        <x:v>0.06987198000000001</x:v>
      </x:c>
    </x:row>
    <x:row r="22816" ht="23" customHeight="1">
      <x:c r="A22816" s="2" t="str">
        <x:v>REQ-22812</x:v>
      </x:c>
      <x:c r="B22816" s="2" t="n">
        <x:v>23</x:v>
      </x:c>
      <x:c r="C22816" s="2" t="str">
        <x:v>Product</x:v>
      </x:c>
      <x:c r="D22816" s="2" t="str">
        <x:v>Balanced</x:v>
      </x:c>
      <x:c r="E22816" s="16" t="n">
        <x:v>71420</x:v>
      </x:c>
      <x:c r="F22816" s="16" t="n">
        <x:v>3898</x:v>
      </x:c>
      <x:c r="G22816" s="15" t="n">
        <x:f>VLOOKUP(D22816,'Pricing'!$A$6:$E$8,5,FALSE)</x:f>
        <x:v>1.2300000000000002</x:v>
      </x:c>
      <x:c r="H22816" s="15" t="n">
        <x:f>VLOOKUP(D22816,'Pricing'!$A$6:$E$8,4,FALSE)</x:f>
        <x:v>6</x:v>
      </x:c>
      <x:c r="I22816" s="15" t="n">
        <x:f>E22816*G22816/1000000</x:f>
        <x:v>0.08784660000000002</x:v>
      </x:c>
      <x:c r="J22816" s="15" t="n">
        <x:f>F22816*H22816/1000000</x:f>
        <x:v>0.023388</x:v>
      </x:c>
      <x:c r="K22816" s="15" t="n">
        <x:f>SUM(I22816:J22816)</x:f>
        <x:v>0.11123460000000002</x:v>
      </x:c>
    </x:row>
    <x:row r="22817" ht="23" customHeight="1">
      <x:c r="A22817" s="2" t="str">
        <x:v>REQ-22813</x:v>
      </x:c>
      <x:c r="B22817" s="2" t="n">
        <x:v>29</x:v>
      </x:c>
      <x:c r="C22817" s="2" t="str">
        <x:v>Operations</x:v>
      </x:c>
      <x:c r="D22817" s="2" t="str">
        <x:v>Swift</x:v>
      </x:c>
      <x:c r="E22817" s="16" t="n">
        <x:v>58299</x:v>
      </x:c>
      <x:c r="F22817" s="16" t="n">
        <x:v>3265</x:v>
      </x:c>
      <x:c r="G22817" s="15" t="n">
        <x:f>VLOOKUP(D22817,'Pricing'!$A$6:$E$8,5,FALSE)</x:f>
        <x:v>0.246</x:v>
      </x:c>
      <x:c r="H22817" s="15" t="n">
        <x:f>VLOOKUP(D22817,'Pricing'!$A$6:$E$8,4,FALSE)</x:f>
        <x:v>1.2</x:v>
      </x:c>
      <x:c r="I22817" s="15" t="n">
        <x:f>E22817*G22817/1000000</x:f>
        <x:v>0.014341554</x:v>
      </x:c>
      <x:c r="J22817" s="15" t="n">
        <x:f>F22817*H22817/1000000</x:f>
        <x:v>0.003918</x:v>
      </x:c>
      <x:c r="K22817" s="15" t="n">
        <x:f>SUM(I22817:J22817)</x:f>
        <x:v>0.018259553999999997</x:v>
      </x:c>
    </x:row>
    <x:row r="22818" ht="23" customHeight="1">
      <x:c r="A22818" s="2" t="str">
        <x:v>REQ-22814</x:v>
      </x:c>
      <x:c r="B22818" s="2" t="n">
        <x:v>9</x:v>
      </x:c>
      <x:c r="C22818" s="2" t="str">
        <x:v>Product</x:v>
      </x:c>
      <x:c r="D22818" s="2" t="str">
        <x:v>Reasoning</x:v>
      </x:c>
      <x:c r="E22818" s="16" t="n">
        <x:v>19682</x:v>
      </x:c>
      <x:c r="F22818" s="16" t="n">
        <x:v>208</x:v>
      </x:c>
      <x:c r="G22818" s="15" t="n">
        <x:f>VLOOKUP(D22818,'Pricing'!$A$6:$E$8,5,FALSE)</x:f>
        <x:v>4.920000000000001</x:v>
      </x:c>
      <x:c r="H22818" s="15" t="n">
        <x:f>VLOOKUP(D22818,'Pricing'!$A$6:$E$8,4,FALSE)</x:f>
        <x:v>24</x:v>
      </x:c>
      <x:c r="I22818" s="15" t="n">
        <x:f>E22818*G22818/1000000</x:f>
        <x:v>0.09683544000000002</x:v>
      </x:c>
      <x:c r="J22818" s="15" t="n">
        <x:f>F22818*H22818/1000000</x:f>
        <x:v>0.004992</x:v>
      </x:c>
      <x:c r="K22818" s="15" t="n">
        <x:f>SUM(I22818:J22818)</x:f>
        <x:v>0.10182744000000002</x:v>
      </x:c>
    </x:row>
    <x:row r="22819" ht="23" customHeight="1">
      <x:c r="A22819" s="2" t="str">
        <x:v>REQ-22815</x:v>
      </x:c>
      <x:c r="B22819" s="2" t="n">
        <x:v>10</x:v>
      </x:c>
      <x:c r="C22819" s="2" t="str">
        <x:v>Engineering</x:v>
      </x:c>
      <x:c r="D22819" s="2" t="str">
        <x:v>Balanced</x:v>
      </x:c>
      <x:c r="E22819" s="16" t="n">
        <x:v>105697</x:v>
      </x:c>
      <x:c r="F22819" s="16" t="n">
        <x:v>703</x:v>
      </x:c>
      <x:c r="G22819" s="15" t="n">
        <x:f>VLOOKUP(D22819,'Pricing'!$A$6:$E$8,5,FALSE)</x:f>
        <x:v>1.2300000000000002</x:v>
      </x:c>
      <x:c r="H22819" s="15" t="n">
        <x:f>VLOOKUP(D22819,'Pricing'!$A$6:$E$8,4,FALSE)</x:f>
        <x:v>6</x:v>
      </x:c>
      <x:c r="I22819" s="15" t="n">
        <x:f>E22819*G22819/1000000</x:f>
        <x:v>0.13000731000000001</x:v>
      </x:c>
      <x:c r="J22819" s="15" t="n">
        <x:f>F22819*H22819/1000000</x:f>
        <x:v>0.004218</x:v>
      </x:c>
      <x:c r="K22819" s="15" t="n">
        <x:f>SUM(I22819:J22819)</x:f>
        <x:v>0.13422531000000001</x:v>
      </x:c>
    </x:row>
    <x:row r="22820" ht="23" customHeight="1">
      <x:c r="A22820" s="2" t="str">
        <x:v>REQ-22816</x:v>
      </x:c>
      <x:c r="B22820" s="2" t="n">
        <x:v>29</x:v>
      </x:c>
      <x:c r="C22820" s="2" t="str">
        <x:v>Product</x:v>
      </x:c>
      <x:c r="D22820" s="2" t="str">
        <x:v>Balanced</x:v>
      </x:c>
      <x:c r="E22820" s="16" t="n">
        <x:v>69374</x:v>
      </x:c>
      <x:c r="F22820" s="16" t="n">
        <x:v>2981</x:v>
      </x:c>
      <x:c r="G22820" s="15" t="n">
        <x:f>VLOOKUP(D22820,'Pricing'!$A$6:$E$8,5,FALSE)</x:f>
        <x:v>1.2300000000000002</x:v>
      </x:c>
      <x:c r="H22820" s="15" t="n">
        <x:f>VLOOKUP(D22820,'Pricing'!$A$6:$E$8,4,FALSE)</x:f>
        <x:v>6</x:v>
      </x:c>
      <x:c r="I22820" s="15" t="n">
        <x:f>E22820*G22820/1000000</x:f>
        <x:v>0.08533002000000002</x:v>
      </x:c>
      <x:c r="J22820" s="15" t="n">
        <x:f>F22820*H22820/1000000</x:f>
        <x:v>0.017886</x:v>
      </x:c>
      <x:c r="K22820" s="15" t="n">
        <x:f>SUM(I22820:J22820)</x:f>
        <x:v>0.10321602000000002</x:v>
      </x:c>
    </x:row>
    <x:row r="22821" ht="23" customHeight="1">
      <x:c r="A22821" s="2" t="str">
        <x:v>REQ-22817</x:v>
      </x:c>
      <x:c r="B22821" s="2" t="n">
        <x:v>14</x:v>
      </x:c>
      <x:c r="C22821" s="2" t="str">
        <x:v>Operations</x:v>
      </x:c>
      <x:c r="D22821" s="2" t="str">
        <x:v>Balanced</x:v>
      </x:c>
      <x:c r="E22821" s="16" t="n">
        <x:v>46053</x:v>
      </x:c>
      <x:c r="F22821" s="16" t="n">
        <x:v>2106</x:v>
      </x:c>
      <x:c r="G22821" s="15" t="n">
        <x:f>VLOOKUP(D22821,'Pricing'!$A$6:$E$8,5,FALSE)</x:f>
        <x:v>1.2300000000000002</x:v>
      </x:c>
      <x:c r="H22821" s="15" t="n">
        <x:f>VLOOKUP(D22821,'Pricing'!$A$6:$E$8,4,FALSE)</x:f>
        <x:v>6</x:v>
      </x:c>
      <x:c r="I22821" s="15" t="n">
        <x:f>E22821*G22821/1000000</x:f>
        <x:v>0.05664519000000001</x:v>
      </x:c>
      <x:c r="J22821" s="15" t="n">
        <x:f>F22821*H22821/1000000</x:f>
        <x:v>0.012636</x:v>
      </x:c>
      <x:c r="K22821" s="15" t="n">
        <x:f>SUM(I22821:J22821)</x:f>
        <x:v>0.06928119</x:v>
      </x:c>
    </x:row>
    <x:row r="22822" ht="23" customHeight="1">
      <x:c r="A22822" s="2" t="str">
        <x:v>REQ-22818</x:v>
      </x:c>
      <x:c r="B22822" s="2" t="n">
        <x:v>9</x:v>
      </x:c>
      <x:c r="C22822" s="2" t="str">
        <x:v>Support</x:v>
      </x:c>
      <x:c r="D22822" s="2" t="str">
        <x:v>Reasoning</x:v>
      </x:c>
      <x:c r="E22822" s="16" t="n">
        <x:v>95280</x:v>
      </x:c>
      <x:c r="F22822" s="16" t="n">
        <x:v>169</x:v>
      </x:c>
      <x:c r="G22822" s="15" t="n">
        <x:f>VLOOKUP(D22822,'Pricing'!$A$6:$E$8,5,FALSE)</x:f>
        <x:v>4.920000000000001</x:v>
      </x:c>
      <x:c r="H22822" s="15" t="n">
        <x:f>VLOOKUP(D22822,'Pricing'!$A$6:$E$8,4,FALSE)</x:f>
        <x:v>24</x:v>
      </x:c>
      <x:c r="I22822" s="15" t="n">
        <x:f>E22822*G22822/1000000</x:f>
        <x:v>0.46877760000000007</x:v>
      </x:c>
      <x:c r="J22822" s="15" t="n">
        <x:f>F22822*H22822/1000000</x:f>
        <x:v>0.004056</x:v>
      </x:c>
      <x:c r="K22822" s="15" t="n">
        <x:f>SUM(I22822:J22822)</x:f>
        <x:v>0.4728336000000001</x:v>
      </x:c>
    </x:row>
    <x:row r="22823" ht="23" customHeight="1">
      <x:c r="A22823" s="2" t="str">
        <x:v>REQ-22819</x:v>
      </x:c>
      <x:c r="B22823" s="2" t="n">
        <x:v>11</x:v>
      </x:c>
      <x:c r="C22823" s="2" t="str">
        <x:v>Engineering</x:v>
      </x:c>
      <x:c r="D22823" s="2" t="str">
        <x:v>Balanced</x:v>
      </x:c>
      <x:c r="E22823" s="16" t="n">
        <x:v>75432</x:v>
      </x:c>
      <x:c r="F22823" s="16" t="n">
        <x:v>3292</x:v>
      </x:c>
      <x:c r="G22823" s="15" t="n">
        <x:f>VLOOKUP(D22823,'Pricing'!$A$6:$E$8,5,FALSE)</x:f>
        <x:v>1.2300000000000002</x:v>
      </x:c>
      <x:c r="H22823" s="15" t="n">
        <x:f>VLOOKUP(D22823,'Pricing'!$A$6:$E$8,4,FALSE)</x:f>
        <x:v>6</x:v>
      </x:c>
      <x:c r="I22823" s="15" t="n">
        <x:f>E22823*G22823/1000000</x:f>
        <x:v>0.09278136000000002</x:v>
      </x:c>
      <x:c r="J22823" s="15" t="n">
        <x:f>F22823*H22823/1000000</x:f>
        <x:v>0.019752</x:v>
      </x:c>
      <x:c r="K22823" s="15" t="n">
        <x:f>SUM(I22823:J22823)</x:f>
        <x:v>0.11253336000000003</x:v>
      </x:c>
    </x:row>
    <x:row r="22824" ht="23" customHeight="1">
      <x:c r="A22824" s="2" t="str">
        <x:v>REQ-22820</x:v>
      </x:c>
      <x:c r="B22824" s="2" t="n">
        <x:v>25</x:v>
      </x:c>
      <x:c r="C22824" s="2" t="str">
        <x:v>Support</x:v>
      </x:c>
      <x:c r="D22824" s="2" t="str">
        <x:v>Reasoning</x:v>
      </x:c>
      <x:c r="E22824" s="16" t="n">
        <x:v>101565</x:v>
      </x:c>
      <x:c r="F22824" s="16" t="n">
        <x:v>3070</x:v>
      </x:c>
      <x:c r="G22824" s="15" t="n">
        <x:f>VLOOKUP(D22824,'Pricing'!$A$6:$E$8,5,FALSE)</x:f>
        <x:v>4.920000000000001</x:v>
      </x:c>
      <x:c r="H22824" s="15" t="n">
        <x:f>VLOOKUP(D22824,'Pricing'!$A$6:$E$8,4,FALSE)</x:f>
        <x:v>24</x:v>
      </x:c>
      <x:c r="I22824" s="15" t="n">
        <x:f>E22824*G22824/1000000</x:f>
        <x:v>0.4996998000000001</x:v>
      </x:c>
      <x:c r="J22824" s="15" t="n">
        <x:f>F22824*H22824/1000000</x:f>
        <x:v>0.07368</x:v>
      </x:c>
      <x:c r="K22824" s="15" t="n">
        <x:f>SUM(I22824:J22824)</x:f>
        <x:v>0.5733798000000001</x:v>
      </x:c>
    </x:row>
    <x:row r="22825" ht="23" customHeight="1">
      <x:c r="A22825" s="2" t="str">
        <x:v>REQ-22821</x:v>
      </x:c>
      <x:c r="B22825" s="2" t="n">
        <x:v>21</x:v>
      </x:c>
      <x:c r="C22825" s="2" t="str">
        <x:v>Research</x:v>
      </x:c>
      <x:c r="D22825" s="2" t="str">
        <x:v>Balanced</x:v>
      </x:c>
      <x:c r="E22825" s="16" t="n">
        <x:v>115921</x:v>
      </x:c>
      <x:c r="F22825" s="16" t="n">
        <x:v>1254</x:v>
      </x:c>
      <x:c r="G22825" s="15" t="n">
        <x:f>VLOOKUP(D22825,'Pricing'!$A$6:$E$8,5,FALSE)</x:f>
        <x:v>1.2300000000000002</x:v>
      </x:c>
      <x:c r="H22825" s="15" t="n">
        <x:f>VLOOKUP(D22825,'Pricing'!$A$6:$E$8,4,FALSE)</x:f>
        <x:v>6</x:v>
      </x:c>
      <x:c r="I22825" s="15" t="n">
        <x:f>E22825*G22825/1000000</x:f>
        <x:v>0.14258283000000002</x:v>
      </x:c>
      <x:c r="J22825" s="15" t="n">
        <x:f>F22825*H22825/1000000</x:f>
        <x:v>0.007524</x:v>
      </x:c>
      <x:c r="K22825" s="15" t="n">
        <x:f>SUM(I22825:J22825)</x:f>
        <x:v>0.15010683000000002</x:v>
      </x:c>
    </x:row>
    <x:row r="22826" ht="23" customHeight="1">
      <x:c r="A22826" s="2" t="str">
        <x:v>REQ-22822</x:v>
      </x:c>
      <x:c r="B22826" s="2" t="n">
        <x:v>21</x:v>
      </x:c>
      <x:c r="C22826" s="2" t="str">
        <x:v>Product</x:v>
      </x:c>
      <x:c r="D22826" s="2" t="str">
        <x:v>Reasoning</x:v>
      </x:c>
      <x:c r="E22826" s="16" t="n">
        <x:v>106625</x:v>
      </x:c>
      <x:c r="F22826" s="16" t="n">
        <x:v>1563</x:v>
      </x:c>
      <x:c r="G22826" s="15" t="n">
        <x:f>VLOOKUP(D22826,'Pricing'!$A$6:$E$8,5,FALSE)</x:f>
        <x:v>4.920000000000001</x:v>
      </x:c>
      <x:c r="H22826" s="15" t="n">
        <x:f>VLOOKUP(D22826,'Pricing'!$A$6:$E$8,4,FALSE)</x:f>
        <x:v>24</x:v>
      </x:c>
      <x:c r="I22826" s="15" t="n">
        <x:f>E22826*G22826/1000000</x:f>
        <x:v>0.5245950000000001</x:v>
      </x:c>
      <x:c r="J22826" s="15" t="n">
        <x:f>F22826*H22826/1000000</x:f>
        <x:v>0.037512</x:v>
      </x:c>
      <x:c r="K22826" s="15" t="n">
        <x:f>SUM(I22826:J22826)</x:f>
        <x:v>0.5621070000000001</x:v>
      </x:c>
    </x:row>
    <x:row r="22827" ht="23" customHeight="1">
      <x:c r="A22827" s="2" t="str">
        <x:v>REQ-22823</x:v>
      </x:c>
      <x:c r="B22827" s="2" t="n">
        <x:v>4</x:v>
      </x:c>
      <x:c r="C22827" s="2" t="str">
        <x:v>Operations</x:v>
      </x:c>
      <x:c r="D22827" s="2" t="str">
        <x:v>Swift</x:v>
      </x:c>
      <x:c r="E22827" s="16" t="n">
        <x:v>59024</x:v>
      </x:c>
      <x:c r="F22827" s="16" t="n">
        <x:v>1551</x:v>
      </x:c>
      <x:c r="G22827" s="15" t="n">
        <x:f>VLOOKUP(D22827,'Pricing'!$A$6:$E$8,5,FALSE)</x:f>
        <x:v>0.246</x:v>
      </x:c>
      <x:c r="H22827" s="15" t="n">
        <x:f>VLOOKUP(D22827,'Pricing'!$A$6:$E$8,4,FALSE)</x:f>
        <x:v>1.2</x:v>
      </x:c>
      <x:c r="I22827" s="15" t="n">
        <x:f>E22827*G22827/1000000</x:f>
        <x:v>0.014519904</x:v>
      </x:c>
      <x:c r="J22827" s="15" t="n">
        <x:f>F22827*H22827/1000000</x:f>
        <x:v>0.0018612</x:v>
      </x:c>
      <x:c r="K22827" s="15" t="n">
        <x:f>SUM(I22827:J22827)</x:f>
        <x:v>0.016381104</x:v>
      </x:c>
    </x:row>
    <x:row r="22828" ht="23" customHeight="1">
      <x:c r="A22828" s="2" t="str">
        <x:v>REQ-22824</x:v>
      </x:c>
      <x:c r="B22828" s="2" t="n">
        <x:v>3</x:v>
      </x:c>
      <x:c r="C22828" s="2" t="str">
        <x:v>Product</x:v>
      </x:c>
      <x:c r="D22828" s="2" t="str">
        <x:v>Balanced</x:v>
      </x:c>
      <x:c r="E22828" s="16" t="n">
        <x:v>84814</x:v>
      </x:c>
      <x:c r="F22828" s="16" t="n">
        <x:v>3364</x:v>
      </x:c>
      <x:c r="G22828" s="15" t="n">
        <x:f>VLOOKUP(D22828,'Pricing'!$A$6:$E$8,5,FALSE)</x:f>
        <x:v>1.2300000000000002</x:v>
      </x:c>
      <x:c r="H22828" s="15" t="n">
        <x:f>VLOOKUP(D22828,'Pricing'!$A$6:$E$8,4,FALSE)</x:f>
        <x:v>6</x:v>
      </x:c>
      <x:c r="I22828" s="15" t="n">
        <x:f>E22828*G22828/1000000</x:f>
        <x:v>0.10432122000000002</x:v>
      </x:c>
      <x:c r="J22828" s="15" t="n">
        <x:f>F22828*H22828/1000000</x:f>
        <x:v>0.020184</x:v>
      </x:c>
      <x:c r="K22828" s="15" t="n">
        <x:f>SUM(I22828:J22828)</x:f>
        <x:v>0.12450522000000003</x:v>
      </x:c>
    </x:row>
    <x:row r="22829" ht="23" customHeight="1">
      <x:c r="A22829" s="2" t="str">
        <x:v>REQ-22825</x:v>
      </x:c>
      <x:c r="B22829" s="2" t="n">
        <x:v>25</x:v>
      </x:c>
      <x:c r="C22829" s="2" t="str">
        <x:v>Research</x:v>
      </x:c>
      <x:c r="D22829" s="2" t="str">
        <x:v>Swift</x:v>
      </x:c>
      <x:c r="E22829" s="16" t="n">
        <x:v>27315</x:v>
      </x:c>
      <x:c r="F22829" s="16" t="n">
        <x:v>3941</x:v>
      </x:c>
      <x:c r="G22829" s="15" t="n">
        <x:f>VLOOKUP(D22829,'Pricing'!$A$6:$E$8,5,FALSE)</x:f>
        <x:v>0.246</x:v>
      </x:c>
      <x:c r="H22829" s="15" t="n">
        <x:f>VLOOKUP(D22829,'Pricing'!$A$6:$E$8,4,FALSE)</x:f>
        <x:v>1.2</x:v>
      </x:c>
      <x:c r="I22829" s="15" t="n">
        <x:f>E22829*G22829/1000000</x:f>
        <x:v>0.00671949</x:v>
      </x:c>
      <x:c r="J22829" s="15" t="n">
        <x:f>F22829*H22829/1000000</x:f>
        <x:v>0.0047292</x:v>
      </x:c>
      <x:c r="K22829" s="15" t="n">
        <x:f>SUM(I22829:J22829)</x:f>
        <x:v>0.011448690000000001</x:v>
      </x:c>
    </x:row>
    <x:row r="22830" ht="23" customHeight="1">
      <x:c r="A22830" s="2" t="str">
        <x:v>REQ-22826</x:v>
      </x:c>
      <x:c r="B22830" s="2" t="n">
        <x:v>8</x:v>
      </x:c>
      <x:c r="C22830" s="2" t="str">
        <x:v>Growth</x:v>
      </x:c>
      <x:c r="D22830" s="2" t="str">
        <x:v>Balanced</x:v>
      </x:c>
      <x:c r="E22830" s="16" t="n">
        <x:v>76291</x:v>
      </x:c>
      <x:c r="F22830" s="16" t="n">
        <x:v>2236</x:v>
      </x:c>
      <x:c r="G22830" s="15" t="n">
        <x:f>VLOOKUP(D22830,'Pricing'!$A$6:$E$8,5,FALSE)</x:f>
        <x:v>1.2300000000000002</x:v>
      </x:c>
      <x:c r="H22830" s="15" t="n">
        <x:f>VLOOKUP(D22830,'Pricing'!$A$6:$E$8,4,FALSE)</x:f>
        <x:v>6</x:v>
      </x:c>
      <x:c r="I22830" s="15" t="n">
        <x:f>E22830*G22830/1000000</x:f>
        <x:v>0.09383793000000003</x:v>
      </x:c>
      <x:c r="J22830" s="15" t="n">
        <x:f>F22830*H22830/1000000</x:f>
        <x:v>0.013416</x:v>
      </x:c>
      <x:c r="K22830" s="15" t="n">
        <x:f>SUM(I22830:J22830)</x:f>
        <x:v>0.10725393000000003</x:v>
      </x:c>
    </x:row>
    <x:row r="22831" ht="23" customHeight="1">
      <x:c r="A22831" s="2" t="str">
        <x:v>REQ-22827</x:v>
      </x:c>
      <x:c r="B22831" s="2" t="n">
        <x:v>12</x:v>
      </x:c>
      <x:c r="C22831" s="2" t="str">
        <x:v>Research</x:v>
      </x:c>
      <x:c r="D22831" s="2" t="str">
        <x:v>Swift</x:v>
      </x:c>
      <x:c r="E22831" s="16" t="n">
        <x:v>74969</x:v>
      </x:c>
      <x:c r="F22831" s="16" t="n">
        <x:v>2366</x:v>
      </x:c>
      <x:c r="G22831" s="15" t="n">
        <x:f>VLOOKUP(D22831,'Pricing'!$A$6:$E$8,5,FALSE)</x:f>
        <x:v>0.246</x:v>
      </x:c>
      <x:c r="H22831" s="15" t="n">
        <x:f>VLOOKUP(D22831,'Pricing'!$A$6:$E$8,4,FALSE)</x:f>
        <x:v>1.2</x:v>
      </x:c>
      <x:c r="I22831" s="15" t="n">
        <x:f>E22831*G22831/1000000</x:f>
        <x:v>0.018442374</x:v>
      </x:c>
      <x:c r="J22831" s="15" t="n">
        <x:f>F22831*H22831/1000000</x:f>
        <x:v>0.0028391999999999996</x:v>
      </x:c>
      <x:c r="K22831" s="15" t="n">
        <x:f>SUM(I22831:J22831)</x:f>
        <x:v>0.021281574</x:v>
      </x:c>
    </x:row>
    <x:row r="22832" ht="23" customHeight="1">
      <x:c r="A22832" s="2" t="str">
        <x:v>REQ-22828</x:v>
      </x:c>
      <x:c r="B22832" s="2" t="n">
        <x:v>10</x:v>
      </x:c>
      <x:c r="C22832" s="2" t="str">
        <x:v>Support</x:v>
      </x:c>
      <x:c r="D22832" s="2" t="str">
        <x:v>Swift</x:v>
      </x:c>
      <x:c r="E22832" s="16" t="n">
        <x:v>36487</x:v>
      </x:c>
      <x:c r="F22832" s="16" t="n">
        <x:v>1224</x:v>
      </x:c>
      <x:c r="G22832" s="15" t="n">
        <x:f>VLOOKUP(D22832,'Pricing'!$A$6:$E$8,5,FALSE)</x:f>
        <x:v>0.246</x:v>
      </x:c>
      <x:c r="H22832" s="15" t="n">
        <x:f>VLOOKUP(D22832,'Pricing'!$A$6:$E$8,4,FALSE)</x:f>
        <x:v>1.2</x:v>
      </x:c>
      <x:c r="I22832" s="15" t="n">
        <x:f>E22832*G22832/1000000</x:f>
        <x:v>0.008975802</x:v>
      </x:c>
      <x:c r="J22832" s="15" t="n">
        <x:f>F22832*H22832/1000000</x:f>
        <x:v>0.0014688</x:v>
      </x:c>
      <x:c r="K22832" s="15" t="n">
        <x:f>SUM(I22832:J22832)</x:f>
        <x:v>0.010444601999999999</x:v>
      </x:c>
    </x:row>
    <x:row r="22833" ht="23" customHeight="1">
      <x:c r="A22833" s="2" t="str">
        <x:v>REQ-22829</x:v>
      </x:c>
      <x:c r="B22833" s="2" t="n">
        <x:v>22</x:v>
      </x:c>
      <x:c r="C22833" s="2" t="str">
        <x:v>Engineering</x:v>
      </x:c>
      <x:c r="D22833" s="2" t="str">
        <x:v>Swift</x:v>
      </x:c>
      <x:c r="E22833" s="16" t="n">
        <x:v>77416</x:v>
      </x:c>
      <x:c r="F22833" s="16" t="n">
        <x:v>1958</x:v>
      </x:c>
      <x:c r="G22833" s="15" t="n">
        <x:f>VLOOKUP(D22833,'Pricing'!$A$6:$E$8,5,FALSE)</x:f>
        <x:v>0.246</x:v>
      </x:c>
      <x:c r="H22833" s="15" t="n">
        <x:f>VLOOKUP(D22833,'Pricing'!$A$6:$E$8,4,FALSE)</x:f>
        <x:v>1.2</x:v>
      </x:c>
      <x:c r="I22833" s="15" t="n">
        <x:f>E22833*G22833/1000000</x:f>
        <x:v>0.019044336</x:v>
      </x:c>
      <x:c r="J22833" s="15" t="n">
        <x:f>F22833*H22833/1000000</x:f>
        <x:v>0.0023496</x:v>
      </x:c>
      <x:c r="K22833" s="15" t="n">
        <x:f>SUM(I22833:J22833)</x:f>
        <x:v>0.021393936</x:v>
      </x:c>
    </x:row>
    <x:row r="22834" ht="23" customHeight="1">
      <x:c r="A22834" s="2" t="str">
        <x:v>REQ-22830</x:v>
      </x:c>
      <x:c r="B22834" s="2" t="n">
        <x:v>10</x:v>
      </x:c>
      <x:c r="C22834" s="2" t="str">
        <x:v>Growth</x:v>
      </x:c>
      <x:c r="D22834" s="2" t="str">
        <x:v>Swift</x:v>
      </x:c>
      <x:c r="E22834" s="16" t="n">
        <x:v>55932</x:v>
      </x:c>
      <x:c r="F22834" s="16" t="n">
        <x:v>1393</x:v>
      </x:c>
      <x:c r="G22834" s="15" t="n">
        <x:f>VLOOKUP(D22834,'Pricing'!$A$6:$E$8,5,FALSE)</x:f>
        <x:v>0.246</x:v>
      </x:c>
      <x:c r="H22834" s="15" t="n">
        <x:f>VLOOKUP(D22834,'Pricing'!$A$6:$E$8,4,FALSE)</x:f>
        <x:v>1.2</x:v>
      </x:c>
      <x:c r="I22834" s="15" t="n">
        <x:f>E22834*G22834/1000000</x:f>
        <x:v>0.013759272</x:v>
      </x:c>
      <x:c r="J22834" s="15" t="n">
        <x:f>F22834*H22834/1000000</x:f>
        <x:v>0.0016715999999999999</x:v>
      </x:c>
      <x:c r="K22834" s="15" t="n">
        <x:f>SUM(I22834:J22834)</x:f>
        <x:v>0.015430872</x:v>
      </x:c>
    </x:row>
    <x:row r="22835" ht="23" customHeight="1">
      <x:c r="A22835" s="2" t="str">
        <x:v>REQ-22831</x:v>
      </x:c>
      <x:c r="B22835" s="2" t="n">
        <x:v>24</x:v>
      </x:c>
      <x:c r="C22835" s="2" t="str">
        <x:v>Research</x:v>
      </x:c>
      <x:c r="D22835" s="2" t="str">
        <x:v>Swift</x:v>
      </x:c>
      <x:c r="E22835" s="16" t="n">
        <x:v>78034</x:v>
      </x:c>
      <x:c r="F22835" s="16" t="n">
        <x:v>1862</x:v>
      </x:c>
      <x:c r="G22835" s="15" t="n">
        <x:f>VLOOKUP(D22835,'Pricing'!$A$6:$E$8,5,FALSE)</x:f>
        <x:v>0.246</x:v>
      </x:c>
      <x:c r="H22835" s="15" t="n">
        <x:f>VLOOKUP(D22835,'Pricing'!$A$6:$E$8,4,FALSE)</x:f>
        <x:v>1.2</x:v>
      </x:c>
      <x:c r="I22835" s="15" t="n">
        <x:f>E22835*G22835/1000000</x:f>
        <x:v>0.019196364</x:v>
      </x:c>
      <x:c r="J22835" s="15" t="n">
        <x:f>F22835*H22835/1000000</x:f>
        <x:v>0.0022344</x:v>
      </x:c>
      <x:c r="K22835" s="15" t="n">
        <x:f>SUM(I22835:J22835)</x:f>
        <x:v>0.021430764</x:v>
      </x:c>
    </x:row>
    <x:row r="22836" ht="23" customHeight="1">
      <x:c r="A22836" s="2" t="str">
        <x:v>REQ-22832</x:v>
      </x:c>
      <x:c r="B22836" s="2" t="n">
        <x:v>18</x:v>
      </x:c>
      <x:c r="C22836" s="2" t="str">
        <x:v>Growth</x:v>
      </x:c>
      <x:c r="D22836" s="2" t="str">
        <x:v>Swift</x:v>
      </x:c>
      <x:c r="E22836" s="16" t="n">
        <x:v>53620</x:v>
      </x:c>
      <x:c r="F22836" s="16" t="n">
        <x:v>1019</x:v>
      </x:c>
      <x:c r="G22836" s="15" t="n">
        <x:f>VLOOKUP(D22836,'Pricing'!$A$6:$E$8,5,FALSE)</x:f>
        <x:v>0.246</x:v>
      </x:c>
      <x:c r="H22836" s="15" t="n">
        <x:f>VLOOKUP(D22836,'Pricing'!$A$6:$E$8,4,FALSE)</x:f>
        <x:v>1.2</x:v>
      </x:c>
      <x:c r="I22836" s="15" t="n">
        <x:f>E22836*G22836/1000000</x:f>
        <x:v>0.01319052</x:v>
      </x:c>
      <x:c r="J22836" s="15" t="n">
        <x:f>F22836*H22836/1000000</x:f>
        <x:v>0.0012228</x:v>
      </x:c>
      <x:c r="K22836" s="15" t="n">
        <x:f>SUM(I22836:J22836)</x:f>
        <x:v>0.01441332</x:v>
      </x:c>
    </x:row>
    <x:row r="22837" ht="23" customHeight="1">
      <x:c r="A22837" s="2" t="str">
        <x:v>REQ-22833</x:v>
      </x:c>
      <x:c r="B22837" s="2" t="n">
        <x:v>29</x:v>
      </x:c>
      <x:c r="C22837" s="2" t="str">
        <x:v>Engineering</x:v>
      </x:c>
      <x:c r="D22837" s="2" t="str">
        <x:v>Balanced</x:v>
      </x:c>
      <x:c r="E22837" s="16" t="n">
        <x:v>41058</x:v>
      </x:c>
      <x:c r="F22837" s="16" t="n">
        <x:v>809</x:v>
      </x:c>
      <x:c r="G22837" s="15" t="n">
        <x:f>VLOOKUP(D22837,'Pricing'!$A$6:$E$8,5,FALSE)</x:f>
        <x:v>1.2300000000000002</x:v>
      </x:c>
      <x:c r="H22837" s="15" t="n">
        <x:f>VLOOKUP(D22837,'Pricing'!$A$6:$E$8,4,FALSE)</x:f>
        <x:v>6</x:v>
      </x:c>
      <x:c r="I22837" s="15" t="n">
        <x:f>E22837*G22837/1000000</x:f>
        <x:v>0.05050134000000001</x:v>
      </x:c>
      <x:c r="J22837" s="15" t="n">
        <x:f>F22837*H22837/1000000</x:f>
        <x:v>0.004854</x:v>
      </x:c>
      <x:c r="K22837" s="15" t="n">
        <x:f>SUM(I22837:J22837)</x:f>
        <x:v>0.05535534000000001</x:v>
      </x:c>
    </x:row>
    <x:row r="22838" ht="23" customHeight="1">
      <x:c r="A22838" s="2" t="str">
        <x:v>REQ-22834</x:v>
      </x:c>
      <x:c r="B22838" s="2" t="n">
        <x:v>18</x:v>
      </x:c>
      <x:c r="C22838" s="2" t="str">
        <x:v>Growth</x:v>
      </x:c>
      <x:c r="D22838" s="2" t="str">
        <x:v>Balanced</x:v>
      </x:c>
      <x:c r="E22838" s="16" t="n">
        <x:v>99327</x:v>
      </x:c>
      <x:c r="F22838" s="16" t="n">
        <x:v>1967</x:v>
      </x:c>
      <x:c r="G22838" s="15" t="n">
        <x:f>VLOOKUP(D22838,'Pricing'!$A$6:$E$8,5,FALSE)</x:f>
        <x:v>1.2300000000000002</x:v>
      </x:c>
      <x:c r="H22838" s="15" t="n">
        <x:f>VLOOKUP(D22838,'Pricing'!$A$6:$E$8,4,FALSE)</x:f>
        <x:v>6</x:v>
      </x:c>
      <x:c r="I22838" s="15" t="n">
        <x:f>E22838*G22838/1000000</x:f>
        <x:v>0.12217221000000002</x:v>
      </x:c>
      <x:c r="J22838" s="15" t="n">
        <x:f>F22838*H22838/1000000</x:f>
        <x:v>0.011802</x:v>
      </x:c>
      <x:c r="K22838" s="15" t="n">
        <x:f>SUM(I22838:J22838)</x:f>
        <x:v>0.13397421</x:v>
      </x:c>
    </x:row>
    <x:row r="22839" ht="23" customHeight="1">
      <x:c r="A22839" s="2" t="str">
        <x:v>REQ-22835</x:v>
      </x:c>
      <x:c r="B22839" s="2" t="n">
        <x:v>9</x:v>
      </x:c>
      <x:c r="C22839" s="2" t="str">
        <x:v>Engineering</x:v>
      </x:c>
      <x:c r="D22839" s="2" t="str">
        <x:v>Balanced</x:v>
      </x:c>
      <x:c r="E22839" s="16" t="n">
        <x:v>80112</x:v>
      </x:c>
      <x:c r="F22839" s="16" t="n">
        <x:v>338</x:v>
      </x:c>
      <x:c r="G22839" s="15" t="n">
        <x:f>VLOOKUP(D22839,'Pricing'!$A$6:$E$8,5,FALSE)</x:f>
        <x:v>1.2300000000000002</x:v>
      </x:c>
      <x:c r="H22839" s="15" t="n">
        <x:f>VLOOKUP(D22839,'Pricing'!$A$6:$E$8,4,FALSE)</x:f>
        <x:v>6</x:v>
      </x:c>
      <x:c r="I22839" s="15" t="n">
        <x:f>E22839*G22839/1000000</x:f>
        <x:v>0.09853776000000002</x:v>
      </x:c>
      <x:c r="J22839" s="15" t="n">
        <x:f>F22839*H22839/1000000</x:f>
        <x:v>0.002028</x:v>
      </x:c>
      <x:c r="K22839" s="15" t="n">
        <x:f>SUM(I22839:J22839)</x:f>
        <x:v>0.10056576000000002</x:v>
      </x:c>
    </x:row>
    <x:row r="22840" ht="23" customHeight="1">
      <x:c r="A22840" s="2" t="str">
        <x:v>REQ-22836</x:v>
      </x:c>
      <x:c r="B22840" s="2" t="n">
        <x:v>26</x:v>
      </x:c>
      <x:c r="C22840" s="2" t="str">
        <x:v>Product</x:v>
      </x:c>
      <x:c r="D22840" s="2" t="str">
        <x:v>Balanced</x:v>
      </x:c>
      <x:c r="E22840" s="16" t="n">
        <x:v>16523</x:v>
      </x:c>
      <x:c r="F22840" s="16" t="n">
        <x:v>1113</x:v>
      </x:c>
      <x:c r="G22840" s="15" t="n">
        <x:f>VLOOKUP(D22840,'Pricing'!$A$6:$E$8,5,FALSE)</x:f>
        <x:v>1.2300000000000002</x:v>
      </x:c>
      <x:c r="H22840" s="15" t="n">
        <x:f>VLOOKUP(D22840,'Pricing'!$A$6:$E$8,4,FALSE)</x:f>
        <x:v>6</x:v>
      </x:c>
      <x:c r="I22840" s="15" t="n">
        <x:f>E22840*G22840/1000000</x:f>
        <x:v>0.020323290000000004</x:v>
      </x:c>
      <x:c r="J22840" s="15" t="n">
        <x:f>F22840*H22840/1000000</x:f>
        <x:v>0.006678</x:v>
      </x:c>
      <x:c r="K22840" s="15" t="n">
        <x:f>SUM(I22840:J22840)</x:f>
        <x:v>0.027001290000000004</x:v>
      </x:c>
    </x:row>
    <x:row r="22841" ht="23" customHeight="1">
      <x:c r="A22841" s="2" t="str">
        <x:v>REQ-22837</x:v>
      </x:c>
      <x:c r="B22841" s="2" t="n">
        <x:v>18</x:v>
      </x:c>
      <x:c r="C22841" s="2" t="str">
        <x:v>Research</x:v>
      </x:c>
      <x:c r="D22841" s="2" t="str">
        <x:v>Swift</x:v>
      </x:c>
      <x:c r="E22841" s="16" t="n">
        <x:v>116815</x:v>
      </x:c>
      <x:c r="F22841" s="16" t="n">
        <x:v>464</x:v>
      </x:c>
      <x:c r="G22841" s="15" t="n">
        <x:f>VLOOKUP(D22841,'Pricing'!$A$6:$E$8,5,FALSE)</x:f>
        <x:v>0.246</x:v>
      </x:c>
      <x:c r="H22841" s="15" t="n">
        <x:f>VLOOKUP(D22841,'Pricing'!$A$6:$E$8,4,FALSE)</x:f>
        <x:v>1.2</x:v>
      </x:c>
      <x:c r="I22841" s="15" t="n">
        <x:f>E22841*G22841/1000000</x:f>
        <x:v>0.028736489999999996</x:v>
      </x:c>
      <x:c r="J22841" s="15" t="n">
        <x:f>F22841*H22841/1000000</x:f>
        <x:v>0.0005568</x:v>
      </x:c>
      <x:c r="K22841" s="15" t="n">
        <x:f>SUM(I22841:J22841)</x:f>
        <x:v>0.029293289999999996</x:v>
      </x:c>
    </x:row>
    <x:row r="22842" ht="23" customHeight="1">
      <x:c r="A22842" s="2" t="str">
        <x:v>REQ-22838</x:v>
      </x:c>
      <x:c r="B22842" s="2" t="n">
        <x:v>28</x:v>
      </x:c>
      <x:c r="C22842" s="2" t="str">
        <x:v>Product</x:v>
      </x:c>
      <x:c r="D22842" s="2" t="str">
        <x:v>Reasoning</x:v>
      </x:c>
      <x:c r="E22842" s="16" t="n">
        <x:v>89680</x:v>
      </x:c>
      <x:c r="F22842" s="16" t="n">
        <x:v>3468</x:v>
      </x:c>
      <x:c r="G22842" s="15" t="n">
        <x:f>VLOOKUP(D22842,'Pricing'!$A$6:$E$8,5,FALSE)</x:f>
        <x:v>4.920000000000001</x:v>
      </x:c>
      <x:c r="H22842" s="15" t="n">
        <x:f>VLOOKUP(D22842,'Pricing'!$A$6:$E$8,4,FALSE)</x:f>
        <x:v>24</x:v>
      </x:c>
      <x:c r="I22842" s="15" t="n">
        <x:f>E22842*G22842/1000000</x:f>
        <x:v>0.4412256000000001</x:v>
      </x:c>
      <x:c r="J22842" s="15" t="n">
        <x:f>F22842*H22842/1000000</x:f>
        <x:v>0.083232</x:v>
      </x:c>
      <x:c r="K22842" s="15" t="n">
        <x:f>SUM(I22842:J22842)</x:f>
        <x:v>0.5244576000000001</x:v>
      </x:c>
    </x:row>
    <x:row r="22843" ht="23" customHeight="1">
      <x:c r="A22843" s="2" t="str">
        <x:v>REQ-22839</x:v>
      </x:c>
      <x:c r="B22843" s="2" t="n">
        <x:v>24</x:v>
      </x:c>
      <x:c r="C22843" s="2" t="str">
        <x:v>Operations</x:v>
      </x:c>
      <x:c r="D22843" s="2" t="str">
        <x:v>Swift</x:v>
      </x:c>
      <x:c r="E22843" s="16" t="n">
        <x:v>90810</x:v>
      </x:c>
      <x:c r="F22843" s="16" t="n">
        <x:v>2263</x:v>
      </x:c>
      <x:c r="G22843" s="15" t="n">
        <x:f>VLOOKUP(D22843,'Pricing'!$A$6:$E$8,5,FALSE)</x:f>
        <x:v>0.246</x:v>
      </x:c>
      <x:c r="H22843" s="15" t="n">
        <x:f>VLOOKUP(D22843,'Pricing'!$A$6:$E$8,4,FALSE)</x:f>
        <x:v>1.2</x:v>
      </x:c>
      <x:c r="I22843" s="15" t="n">
        <x:f>E22843*G22843/1000000</x:f>
        <x:v>0.02233926</x:v>
      </x:c>
      <x:c r="J22843" s="15" t="n">
        <x:f>F22843*H22843/1000000</x:f>
        <x:v>0.0027156</x:v>
      </x:c>
      <x:c r="K22843" s="15" t="n">
        <x:f>SUM(I22843:J22843)</x:f>
        <x:v>0.025054859999999998</x:v>
      </x:c>
    </x:row>
    <x:row r="22844" ht="23" customHeight="1">
      <x:c r="A22844" s="2" t="str">
        <x:v>REQ-22840</x:v>
      </x:c>
      <x:c r="B22844" s="2" t="n">
        <x:v>21</x:v>
      </x:c>
      <x:c r="C22844" s="2" t="str">
        <x:v>Growth</x:v>
      </x:c>
      <x:c r="D22844" s="2" t="str">
        <x:v>Balanced</x:v>
      </x:c>
      <x:c r="E22844" s="16" t="n">
        <x:v>111599</x:v>
      </x:c>
      <x:c r="F22844" s="16" t="n">
        <x:v>1097</x:v>
      </x:c>
      <x:c r="G22844" s="15" t="n">
        <x:f>VLOOKUP(D22844,'Pricing'!$A$6:$E$8,5,FALSE)</x:f>
        <x:v>1.2300000000000002</x:v>
      </x:c>
      <x:c r="H22844" s="15" t="n">
        <x:f>VLOOKUP(D22844,'Pricing'!$A$6:$E$8,4,FALSE)</x:f>
        <x:v>6</x:v>
      </x:c>
      <x:c r="I22844" s="15" t="n">
        <x:f>E22844*G22844/1000000</x:f>
        <x:v>0.13726677</x:v>
      </x:c>
      <x:c r="J22844" s="15" t="n">
        <x:f>F22844*H22844/1000000</x:f>
        <x:v>0.006582</x:v>
      </x:c>
      <x:c r="K22844" s="15" t="n">
        <x:f>SUM(I22844:J22844)</x:f>
        <x:v>0.14384877000000001</x:v>
      </x:c>
    </x:row>
    <x:row r="22845" ht="23" customHeight="1">
      <x:c r="A22845" s="2" t="str">
        <x:v>REQ-22841</x:v>
      </x:c>
      <x:c r="B22845" s="2" t="n">
        <x:v>28</x:v>
      </x:c>
      <x:c r="C22845" s="2" t="str">
        <x:v>Engineering</x:v>
      </x:c>
      <x:c r="D22845" s="2" t="str">
        <x:v>Balanced</x:v>
      </x:c>
      <x:c r="E22845" s="16" t="n">
        <x:v>82904</x:v>
      </x:c>
      <x:c r="F22845" s="16" t="n">
        <x:v>171</x:v>
      </x:c>
      <x:c r="G22845" s="15" t="n">
        <x:f>VLOOKUP(D22845,'Pricing'!$A$6:$E$8,5,FALSE)</x:f>
        <x:v>1.2300000000000002</x:v>
      </x:c>
      <x:c r="H22845" s="15" t="n">
        <x:f>VLOOKUP(D22845,'Pricing'!$A$6:$E$8,4,FALSE)</x:f>
        <x:v>6</x:v>
      </x:c>
      <x:c r="I22845" s="15" t="n">
        <x:f>E22845*G22845/1000000</x:f>
        <x:v>0.10197192000000001</x:v>
      </x:c>
      <x:c r="J22845" s="15" t="n">
        <x:f>F22845*H22845/1000000</x:f>
        <x:v>0.001026</x:v>
      </x:c>
      <x:c r="K22845" s="15" t="n">
        <x:f>SUM(I22845:J22845)</x:f>
        <x:v>0.10299792</x:v>
      </x:c>
    </x:row>
    <x:row r="22846" ht="23" customHeight="1">
      <x:c r="A22846" s="2" t="str">
        <x:v>REQ-22842</x:v>
      </x:c>
      <x:c r="B22846" s="2" t="n">
        <x:v>5</x:v>
      </x:c>
      <x:c r="C22846" s="2" t="str">
        <x:v>Support</x:v>
      </x:c>
      <x:c r="D22846" s="2" t="str">
        <x:v>Swift</x:v>
      </x:c>
      <x:c r="E22846" s="16" t="n">
        <x:v>115711</x:v>
      </x:c>
      <x:c r="F22846" s="16" t="n">
        <x:v>3771</x:v>
      </x:c>
      <x:c r="G22846" s="15" t="n">
        <x:f>VLOOKUP(D22846,'Pricing'!$A$6:$E$8,5,FALSE)</x:f>
        <x:v>0.246</x:v>
      </x:c>
      <x:c r="H22846" s="15" t="n">
        <x:f>VLOOKUP(D22846,'Pricing'!$A$6:$E$8,4,FALSE)</x:f>
        <x:v>1.2</x:v>
      </x:c>
      <x:c r="I22846" s="15" t="n">
        <x:f>E22846*G22846/1000000</x:f>
        <x:v>0.028464905999999998</x:v>
      </x:c>
      <x:c r="J22846" s="15" t="n">
        <x:f>F22846*H22846/1000000</x:f>
        <x:v>0.0045252</x:v>
      </x:c>
      <x:c r="K22846" s="15" t="n">
        <x:f>SUM(I22846:J22846)</x:f>
        <x:v>0.032990106</x:v>
      </x:c>
    </x:row>
    <x:row r="22847" ht="23" customHeight="1">
      <x:c r="A22847" s="2" t="str">
        <x:v>REQ-22843</x:v>
      </x:c>
      <x:c r="B22847" s="2" t="n">
        <x:v>16</x:v>
      </x:c>
      <x:c r="C22847" s="2" t="str">
        <x:v>Engineering</x:v>
      </x:c>
      <x:c r="D22847" s="2" t="str">
        <x:v>Swift</x:v>
      </x:c>
      <x:c r="E22847" s="16" t="n">
        <x:v>26024</x:v>
      </x:c>
      <x:c r="F22847" s="16" t="n">
        <x:v>879</x:v>
      </x:c>
      <x:c r="G22847" s="15" t="n">
        <x:f>VLOOKUP(D22847,'Pricing'!$A$6:$E$8,5,FALSE)</x:f>
        <x:v>0.246</x:v>
      </x:c>
      <x:c r="H22847" s="15" t="n">
        <x:f>VLOOKUP(D22847,'Pricing'!$A$6:$E$8,4,FALSE)</x:f>
        <x:v>1.2</x:v>
      </x:c>
      <x:c r="I22847" s="15" t="n">
        <x:f>E22847*G22847/1000000</x:f>
        <x:v>0.006401904</x:v>
      </x:c>
      <x:c r="J22847" s="15" t="n">
        <x:f>F22847*H22847/1000000</x:f>
        <x:v>0.0010548</x:v>
      </x:c>
      <x:c r="K22847" s="15" t="n">
        <x:f>SUM(I22847:J22847)</x:f>
        <x:v>0.007456704</x:v>
      </x:c>
    </x:row>
    <x:row r="22848" ht="23" customHeight="1">
      <x:c r="A22848" s="2" t="str">
        <x:v>REQ-22844</x:v>
      </x:c>
      <x:c r="B22848" s="2" t="n">
        <x:v>2</x:v>
      </x:c>
      <x:c r="C22848" s="2" t="str">
        <x:v>Support</x:v>
      </x:c>
      <x:c r="D22848" s="2" t="str">
        <x:v>Balanced</x:v>
      </x:c>
      <x:c r="E22848" s="16" t="n">
        <x:v>86925</x:v>
      </x:c>
      <x:c r="F22848" s="16" t="n">
        <x:v>1541</x:v>
      </x:c>
      <x:c r="G22848" s="15" t="n">
        <x:f>VLOOKUP(D22848,'Pricing'!$A$6:$E$8,5,FALSE)</x:f>
        <x:v>1.2300000000000002</x:v>
      </x:c>
      <x:c r="H22848" s="15" t="n">
        <x:f>VLOOKUP(D22848,'Pricing'!$A$6:$E$8,4,FALSE)</x:f>
        <x:v>6</x:v>
      </x:c>
      <x:c r="I22848" s="15" t="n">
        <x:f>E22848*G22848/1000000</x:f>
        <x:v>0.10691775000000002</x:v>
      </x:c>
      <x:c r="J22848" s="15" t="n">
        <x:f>F22848*H22848/1000000</x:f>
        <x:v>0.009246</x:v>
      </x:c>
      <x:c r="K22848" s="15" t="n">
        <x:f>SUM(I22848:J22848)</x:f>
        <x:v>0.11616375000000002</x:v>
      </x:c>
    </x:row>
    <x:row r="22849" ht="23" customHeight="1">
      <x:c r="A22849" s="2" t="str">
        <x:v>REQ-22845</x:v>
      </x:c>
      <x:c r="B22849" s="2" t="n">
        <x:v>12</x:v>
      </x:c>
      <x:c r="C22849" s="2" t="str">
        <x:v>Engineering</x:v>
      </x:c>
      <x:c r="D22849" s="2" t="str">
        <x:v>Swift</x:v>
      </x:c>
      <x:c r="E22849" s="16" t="n">
        <x:v>4334</x:v>
      </x:c>
      <x:c r="F22849" s="16" t="n">
        <x:v>1995</x:v>
      </x:c>
      <x:c r="G22849" s="15" t="n">
        <x:f>VLOOKUP(D22849,'Pricing'!$A$6:$E$8,5,FALSE)</x:f>
        <x:v>0.246</x:v>
      </x:c>
      <x:c r="H22849" s="15" t="n">
        <x:f>VLOOKUP(D22849,'Pricing'!$A$6:$E$8,4,FALSE)</x:f>
        <x:v>1.2</x:v>
      </x:c>
      <x:c r="I22849" s="15" t="n">
        <x:f>E22849*G22849/1000000</x:f>
        <x:v>0.001066164</x:v>
      </x:c>
      <x:c r="J22849" s="15" t="n">
        <x:f>F22849*H22849/1000000</x:f>
        <x:v>0.002394</x:v>
      </x:c>
      <x:c r="K22849" s="15" t="n">
        <x:f>SUM(I22849:J22849)</x:f>
        <x:v>0.003460164</x:v>
      </x:c>
    </x:row>
    <x:row r="22850" ht="23" customHeight="1">
      <x:c r="A22850" s="2" t="str">
        <x:v>REQ-22846</x:v>
      </x:c>
      <x:c r="B22850" s="2" t="n">
        <x:v>2</x:v>
      </x:c>
      <x:c r="C22850" s="2" t="str">
        <x:v>Product</x:v>
      </x:c>
      <x:c r="D22850" s="2" t="str">
        <x:v>Balanced</x:v>
      </x:c>
      <x:c r="E22850" s="16" t="n">
        <x:v>100166</x:v>
      </x:c>
      <x:c r="F22850" s="16" t="n">
        <x:v>2100</x:v>
      </x:c>
      <x:c r="G22850" s="15" t="n">
        <x:f>VLOOKUP(D22850,'Pricing'!$A$6:$E$8,5,FALSE)</x:f>
        <x:v>1.2300000000000002</x:v>
      </x:c>
      <x:c r="H22850" s="15" t="n">
        <x:f>VLOOKUP(D22850,'Pricing'!$A$6:$E$8,4,FALSE)</x:f>
        <x:v>6</x:v>
      </x:c>
      <x:c r="I22850" s="15" t="n">
        <x:f>E22850*G22850/1000000</x:f>
        <x:v>0.12320418000000002</x:v>
      </x:c>
      <x:c r="J22850" s="15" t="n">
        <x:f>F22850*H22850/1000000</x:f>
        <x:v>0.0126</x:v>
      </x:c>
      <x:c r="K22850" s="15" t="n">
        <x:f>SUM(I22850:J22850)</x:f>
        <x:v>0.13580418000000002</x:v>
      </x:c>
    </x:row>
    <x:row r="22851" ht="23" customHeight="1">
      <x:c r="A22851" s="2" t="str">
        <x:v>REQ-22847</x:v>
      </x:c>
      <x:c r="B22851" s="2" t="n">
        <x:v>9</x:v>
      </x:c>
      <x:c r="C22851" s="2" t="str">
        <x:v>Engineering</x:v>
      </x:c>
      <x:c r="D22851" s="2" t="str">
        <x:v>Swift</x:v>
      </x:c>
      <x:c r="E22851" s="16" t="n">
        <x:v>26513</x:v>
      </x:c>
      <x:c r="F22851" s="16" t="n">
        <x:v>2035</x:v>
      </x:c>
      <x:c r="G22851" s="15" t="n">
        <x:f>VLOOKUP(D22851,'Pricing'!$A$6:$E$8,5,FALSE)</x:f>
        <x:v>0.246</x:v>
      </x:c>
      <x:c r="H22851" s="15" t="n">
        <x:f>VLOOKUP(D22851,'Pricing'!$A$6:$E$8,4,FALSE)</x:f>
        <x:v>1.2</x:v>
      </x:c>
      <x:c r="I22851" s="15" t="n">
        <x:f>E22851*G22851/1000000</x:f>
        <x:v>0.006522198000000001</x:v>
      </x:c>
      <x:c r="J22851" s="15" t="n">
        <x:f>F22851*H22851/1000000</x:f>
        <x:v>0.002442</x:v>
      </x:c>
      <x:c r="K22851" s="15" t="n">
        <x:f>SUM(I22851:J22851)</x:f>
        <x:v>0.008964198000000001</x:v>
      </x:c>
    </x:row>
    <x:row r="22852" ht="23" customHeight="1">
      <x:c r="A22852" s="2" t="str">
        <x:v>REQ-22848</x:v>
      </x:c>
      <x:c r="B22852" s="2" t="n">
        <x:v>29</x:v>
      </x:c>
      <x:c r="C22852" s="2" t="str">
        <x:v>Product</x:v>
      </x:c>
      <x:c r="D22852" s="2" t="str">
        <x:v>Balanced</x:v>
      </x:c>
      <x:c r="E22852" s="16" t="n">
        <x:v>103416</x:v>
      </x:c>
      <x:c r="F22852" s="16" t="n">
        <x:v>592</x:v>
      </x:c>
      <x:c r="G22852" s="15" t="n">
        <x:f>VLOOKUP(D22852,'Pricing'!$A$6:$E$8,5,FALSE)</x:f>
        <x:v>1.2300000000000002</x:v>
      </x:c>
      <x:c r="H22852" s="15" t="n">
        <x:f>VLOOKUP(D22852,'Pricing'!$A$6:$E$8,4,FALSE)</x:f>
        <x:v>6</x:v>
      </x:c>
      <x:c r="I22852" s="15" t="n">
        <x:f>E22852*G22852/1000000</x:f>
        <x:v>0.12720168</x:v>
      </x:c>
      <x:c r="J22852" s="15" t="n">
        <x:f>F22852*H22852/1000000</x:f>
        <x:v>0.003552</x:v>
      </x:c>
      <x:c r="K22852" s="15" t="n">
        <x:f>SUM(I22852:J22852)</x:f>
        <x:v>0.13075368</x:v>
      </x:c>
    </x:row>
    <x:row r="22853" ht="23" customHeight="1">
      <x:c r="A22853" s="2" t="str">
        <x:v>REQ-22849</x:v>
      </x:c>
      <x:c r="B22853" s="2" t="n">
        <x:v>10</x:v>
      </x:c>
      <x:c r="C22853" s="2" t="str">
        <x:v>Research</x:v>
      </x:c>
      <x:c r="D22853" s="2" t="str">
        <x:v>Swift</x:v>
      </x:c>
      <x:c r="E22853" s="16" t="n">
        <x:v>64166</x:v>
      </x:c>
      <x:c r="F22853" s="16" t="n">
        <x:v>2038</x:v>
      </x:c>
      <x:c r="G22853" s="15" t="n">
        <x:f>VLOOKUP(D22853,'Pricing'!$A$6:$E$8,5,FALSE)</x:f>
        <x:v>0.246</x:v>
      </x:c>
      <x:c r="H22853" s="15" t="n">
        <x:f>VLOOKUP(D22853,'Pricing'!$A$6:$E$8,4,FALSE)</x:f>
        <x:v>1.2</x:v>
      </x:c>
      <x:c r="I22853" s="15" t="n">
        <x:f>E22853*G22853/1000000</x:f>
        <x:v>0.015784836</x:v>
      </x:c>
      <x:c r="J22853" s="15" t="n">
        <x:f>F22853*H22853/1000000</x:f>
        <x:v>0.0024456</x:v>
      </x:c>
      <x:c r="K22853" s="15" t="n">
        <x:f>SUM(I22853:J22853)</x:f>
        <x:v>0.018230436</x:v>
      </x:c>
    </x:row>
    <x:row r="22854" ht="23" customHeight="1">
      <x:c r="A22854" s="2" t="str">
        <x:v>REQ-22850</x:v>
      </x:c>
      <x:c r="B22854" s="2" t="n">
        <x:v>27</x:v>
      </x:c>
      <x:c r="C22854" s="2" t="str">
        <x:v>Growth</x:v>
      </x:c>
      <x:c r="D22854" s="2" t="str">
        <x:v>Balanced</x:v>
      </x:c>
      <x:c r="E22854" s="16" t="n">
        <x:v>103987</x:v>
      </x:c>
      <x:c r="F22854" s="16" t="n">
        <x:v>3434</x:v>
      </x:c>
      <x:c r="G22854" s="15" t="n">
        <x:f>VLOOKUP(D22854,'Pricing'!$A$6:$E$8,5,FALSE)</x:f>
        <x:v>1.2300000000000002</x:v>
      </x:c>
      <x:c r="H22854" s="15" t="n">
        <x:f>VLOOKUP(D22854,'Pricing'!$A$6:$E$8,4,FALSE)</x:f>
        <x:v>6</x:v>
      </x:c>
      <x:c r="I22854" s="15" t="n">
        <x:f>E22854*G22854/1000000</x:f>
        <x:v>0.12790401</x:v>
      </x:c>
      <x:c r="J22854" s="15" t="n">
        <x:f>F22854*H22854/1000000</x:f>
        <x:v>0.020604</x:v>
      </x:c>
      <x:c r="K22854" s="15" t="n">
        <x:f>SUM(I22854:J22854)</x:f>
        <x:v>0.14850801000000002</x:v>
      </x:c>
    </x:row>
    <x:row r="22855" ht="23" customHeight="1">
      <x:c r="A22855" s="2" t="str">
        <x:v>REQ-22851</x:v>
      </x:c>
      <x:c r="B22855" s="2" t="n">
        <x:v>26</x:v>
      </x:c>
      <x:c r="C22855" s="2" t="str">
        <x:v>Operations</x:v>
      </x:c>
      <x:c r="D22855" s="2" t="str">
        <x:v>Swift</x:v>
      </x:c>
      <x:c r="E22855" s="16" t="n">
        <x:v>51204</x:v>
      </x:c>
      <x:c r="F22855" s="16" t="n">
        <x:v>645</x:v>
      </x:c>
      <x:c r="G22855" s="15" t="n">
        <x:f>VLOOKUP(D22855,'Pricing'!$A$6:$E$8,5,FALSE)</x:f>
        <x:v>0.246</x:v>
      </x:c>
      <x:c r="H22855" s="15" t="n">
        <x:f>VLOOKUP(D22855,'Pricing'!$A$6:$E$8,4,FALSE)</x:f>
        <x:v>1.2</x:v>
      </x:c>
      <x:c r="I22855" s="15" t="n">
        <x:f>E22855*G22855/1000000</x:f>
        <x:v>0.012596184</x:v>
      </x:c>
      <x:c r="J22855" s="15" t="n">
        <x:f>F22855*H22855/1000000</x:f>
        <x:v>0.000774</x:v>
      </x:c>
      <x:c r="K22855" s="15" t="n">
        <x:f>SUM(I22855:J22855)</x:f>
        <x:v>0.013370184</x:v>
      </x:c>
    </x:row>
    <x:row r="22856" ht="23" customHeight="1">
      <x:c r="A22856" s="2" t="str">
        <x:v>REQ-22852</x:v>
      </x:c>
      <x:c r="B22856" s="2" t="n">
        <x:v>27</x:v>
      </x:c>
      <x:c r="C22856" s="2" t="str">
        <x:v>Growth</x:v>
      </x:c>
      <x:c r="D22856" s="2" t="str">
        <x:v>Swift</x:v>
      </x:c>
      <x:c r="E22856" s="16" t="n">
        <x:v>23267</x:v>
      </x:c>
      <x:c r="F22856" s="16" t="n">
        <x:v>2232</x:v>
      </x:c>
      <x:c r="G22856" s="15" t="n">
        <x:f>VLOOKUP(D22856,'Pricing'!$A$6:$E$8,5,FALSE)</x:f>
        <x:v>0.246</x:v>
      </x:c>
      <x:c r="H22856" s="15" t="n">
        <x:f>VLOOKUP(D22856,'Pricing'!$A$6:$E$8,4,FALSE)</x:f>
        <x:v>1.2</x:v>
      </x:c>
      <x:c r="I22856" s="15" t="n">
        <x:f>E22856*G22856/1000000</x:f>
        <x:v>0.005723682</x:v>
      </x:c>
      <x:c r="J22856" s="15" t="n">
        <x:f>F22856*H22856/1000000</x:f>
        <x:v>0.0026784</x:v>
      </x:c>
      <x:c r="K22856" s="15" t="n">
        <x:f>SUM(I22856:J22856)</x:f>
        <x:v>0.008402082</x:v>
      </x:c>
    </x:row>
    <x:row r="22857" ht="23" customHeight="1">
      <x:c r="A22857" s="2" t="str">
        <x:v>REQ-22853</x:v>
      </x:c>
      <x:c r="B22857" s="2" t="n">
        <x:v>26</x:v>
      </x:c>
      <x:c r="C22857" s="2" t="str">
        <x:v>Engineering</x:v>
      </x:c>
      <x:c r="D22857" s="2" t="str">
        <x:v>Balanced</x:v>
      </x:c>
      <x:c r="E22857" s="16" t="n">
        <x:v>78718</x:v>
      </x:c>
      <x:c r="F22857" s="16" t="n">
        <x:v>1252</x:v>
      </x:c>
      <x:c r="G22857" s="15" t="n">
        <x:f>VLOOKUP(D22857,'Pricing'!$A$6:$E$8,5,FALSE)</x:f>
        <x:v>1.2300000000000002</x:v>
      </x:c>
      <x:c r="H22857" s="15" t="n">
        <x:f>VLOOKUP(D22857,'Pricing'!$A$6:$E$8,4,FALSE)</x:f>
        <x:v>6</x:v>
      </x:c>
      <x:c r="I22857" s="15" t="n">
        <x:f>E22857*G22857/1000000</x:f>
        <x:v>0.09682314000000002</x:v>
      </x:c>
      <x:c r="J22857" s="15" t="n">
        <x:f>F22857*H22857/1000000</x:f>
        <x:v>0.007512</x:v>
      </x:c>
      <x:c r="K22857" s="15" t="n">
        <x:f>SUM(I22857:J22857)</x:f>
        <x:v>0.10433514000000002</x:v>
      </x:c>
    </x:row>
    <x:row r="22858" ht="23" customHeight="1">
      <x:c r="A22858" s="2" t="str">
        <x:v>REQ-22854</x:v>
      </x:c>
      <x:c r="B22858" s="2" t="n">
        <x:v>1</x:v>
      </x:c>
      <x:c r="C22858" s="2" t="str">
        <x:v>Product</x:v>
      </x:c>
      <x:c r="D22858" s="2" t="str">
        <x:v>Swift</x:v>
      </x:c>
      <x:c r="E22858" s="16" t="n">
        <x:v>47552</x:v>
      </x:c>
      <x:c r="F22858" s="16" t="n">
        <x:v>1709</x:v>
      </x:c>
      <x:c r="G22858" s="15" t="n">
        <x:f>VLOOKUP(D22858,'Pricing'!$A$6:$E$8,5,FALSE)</x:f>
        <x:v>0.246</x:v>
      </x:c>
      <x:c r="H22858" s="15" t="n">
        <x:f>VLOOKUP(D22858,'Pricing'!$A$6:$E$8,4,FALSE)</x:f>
        <x:v>1.2</x:v>
      </x:c>
      <x:c r="I22858" s="15" t="n">
        <x:f>E22858*G22858/1000000</x:f>
        <x:v>0.011697792</x:v>
      </x:c>
      <x:c r="J22858" s="15" t="n">
        <x:f>F22858*H22858/1000000</x:f>
        <x:v>0.0020507999999999998</x:v>
      </x:c>
      <x:c r="K22858" s="15" t="n">
        <x:f>SUM(I22858:J22858)</x:f>
        <x:v>0.013748592</x:v>
      </x:c>
    </x:row>
    <x:row r="22859" ht="23" customHeight="1">
      <x:c r="A22859" s="2" t="str">
        <x:v>REQ-22855</x:v>
      </x:c>
      <x:c r="B22859" s="2" t="n">
        <x:v>12</x:v>
      </x:c>
      <x:c r="C22859" s="2" t="str">
        <x:v>Engineering</x:v>
      </x:c>
      <x:c r="D22859" s="2" t="str">
        <x:v>Balanced</x:v>
      </x:c>
      <x:c r="E22859" s="16" t="n">
        <x:v>77239</x:v>
      </x:c>
      <x:c r="F22859" s="16" t="n">
        <x:v>352</x:v>
      </x:c>
      <x:c r="G22859" s="15" t="n">
        <x:f>VLOOKUP(D22859,'Pricing'!$A$6:$E$8,5,FALSE)</x:f>
        <x:v>1.2300000000000002</x:v>
      </x:c>
      <x:c r="H22859" s="15" t="n">
        <x:f>VLOOKUP(D22859,'Pricing'!$A$6:$E$8,4,FALSE)</x:f>
        <x:v>6</x:v>
      </x:c>
      <x:c r="I22859" s="15" t="n">
        <x:f>E22859*G22859/1000000</x:f>
        <x:v>0.09500397000000002</x:v>
      </x:c>
      <x:c r="J22859" s="15" t="n">
        <x:f>F22859*H22859/1000000</x:f>
        <x:v>0.002112</x:v>
      </x:c>
      <x:c r="K22859" s="15" t="n">
        <x:f>SUM(I22859:J22859)</x:f>
        <x:v>0.09711597000000002</x:v>
      </x:c>
    </x:row>
    <x:row r="22860" ht="23" customHeight="1">
      <x:c r="A22860" s="2" t="str">
        <x:v>REQ-22856</x:v>
      </x:c>
      <x:c r="B22860" s="2" t="n">
        <x:v>25</x:v>
      </x:c>
      <x:c r="C22860" s="2" t="str">
        <x:v>Product</x:v>
      </x:c>
      <x:c r="D22860" s="2" t="str">
        <x:v>Swift</x:v>
      </x:c>
      <x:c r="E22860" s="16" t="n">
        <x:v>41132</x:v>
      </x:c>
      <x:c r="F22860" s="16" t="n">
        <x:v>1557</x:v>
      </x:c>
      <x:c r="G22860" s="15" t="n">
        <x:f>VLOOKUP(D22860,'Pricing'!$A$6:$E$8,5,FALSE)</x:f>
        <x:v>0.246</x:v>
      </x:c>
      <x:c r="H22860" s="15" t="n">
        <x:f>VLOOKUP(D22860,'Pricing'!$A$6:$E$8,4,FALSE)</x:f>
        <x:v>1.2</x:v>
      </x:c>
      <x:c r="I22860" s="15" t="n">
        <x:f>E22860*G22860/1000000</x:f>
        <x:v>0.010118472</x:v>
      </x:c>
      <x:c r="J22860" s="15" t="n">
        <x:f>F22860*H22860/1000000</x:f>
        <x:v>0.0018683999999999999</x:v>
      </x:c>
      <x:c r="K22860" s="15" t="n">
        <x:f>SUM(I22860:J22860)</x:f>
        <x:v>0.011986871999999999</x:v>
      </x:c>
    </x:row>
    <x:row r="22861" ht="23" customHeight="1">
      <x:c r="A22861" s="2" t="str">
        <x:v>REQ-22857</x:v>
      </x:c>
      <x:c r="B22861" s="2" t="n">
        <x:v>26</x:v>
      </x:c>
      <x:c r="C22861" s="2" t="str">
        <x:v>Engineering</x:v>
      </x:c>
      <x:c r="D22861" s="2" t="str">
        <x:v>Swift</x:v>
      </x:c>
      <x:c r="E22861" s="16" t="n">
        <x:v>49892</x:v>
      </x:c>
      <x:c r="F22861" s="16" t="n">
        <x:v>882</x:v>
      </x:c>
      <x:c r="G22861" s="15" t="n">
        <x:f>VLOOKUP(D22861,'Pricing'!$A$6:$E$8,5,FALSE)</x:f>
        <x:v>0.246</x:v>
      </x:c>
      <x:c r="H22861" s="15" t="n">
        <x:f>VLOOKUP(D22861,'Pricing'!$A$6:$E$8,4,FALSE)</x:f>
        <x:v>1.2</x:v>
      </x:c>
      <x:c r="I22861" s="15" t="n">
        <x:f>E22861*G22861/1000000</x:f>
        <x:v>0.012273432</x:v>
      </x:c>
      <x:c r="J22861" s="15" t="n">
        <x:f>F22861*H22861/1000000</x:f>
        <x:v>0.0010584</x:v>
      </x:c>
      <x:c r="K22861" s="15" t="n">
        <x:f>SUM(I22861:J22861)</x:f>
        <x:v>0.013331832</x:v>
      </x:c>
    </x:row>
    <x:row r="22862" ht="23" customHeight="1">
      <x:c r="A22862" s="2" t="str">
        <x:v>REQ-22858</x:v>
      </x:c>
      <x:c r="B22862" s="2" t="n">
        <x:v>8</x:v>
      </x:c>
      <x:c r="C22862" s="2" t="str">
        <x:v>Support</x:v>
      </x:c>
      <x:c r="D22862" s="2" t="str">
        <x:v>Swift</x:v>
      </x:c>
      <x:c r="E22862" s="16" t="n">
        <x:v>7525</x:v>
      </x:c>
      <x:c r="F22862" s="16" t="n">
        <x:v>2082</x:v>
      </x:c>
      <x:c r="G22862" s="15" t="n">
        <x:f>VLOOKUP(D22862,'Pricing'!$A$6:$E$8,5,FALSE)</x:f>
        <x:v>0.246</x:v>
      </x:c>
      <x:c r="H22862" s="15" t="n">
        <x:f>VLOOKUP(D22862,'Pricing'!$A$6:$E$8,4,FALSE)</x:f>
        <x:v>1.2</x:v>
      </x:c>
      <x:c r="I22862" s="15" t="n">
        <x:f>E22862*G22862/1000000</x:f>
        <x:v>0.0018511499999999998</x:v>
      </x:c>
      <x:c r="J22862" s="15" t="n">
        <x:f>F22862*H22862/1000000</x:f>
        <x:v>0.0024984</x:v>
      </x:c>
      <x:c r="K22862" s="15" t="n">
        <x:f>SUM(I22862:J22862)</x:f>
        <x:v>0.00434955</x:v>
      </x:c>
    </x:row>
    <x:row r="22863" ht="23" customHeight="1">
      <x:c r="A22863" s="2" t="str">
        <x:v>REQ-22859</x:v>
      </x:c>
      <x:c r="B22863" s="2" t="n">
        <x:v>10</x:v>
      </x:c>
      <x:c r="C22863" s="2" t="str">
        <x:v>Research</x:v>
      </x:c>
      <x:c r="D22863" s="2" t="str">
        <x:v>Swift</x:v>
      </x:c>
      <x:c r="E22863" s="16" t="n">
        <x:v>11236</x:v>
      </x:c>
      <x:c r="F22863" s="16" t="n">
        <x:v>322</x:v>
      </x:c>
      <x:c r="G22863" s="15" t="n">
        <x:f>VLOOKUP(D22863,'Pricing'!$A$6:$E$8,5,FALSE)</x:f>
        <x:v>0.246</x:v>
      </x:c>
      <x:c r="H22863" s="15" t="n">
        <x:f>VLOOKUP(D22863,'Pricing'!$A$6:$E$8,4,FALSE)</x:f>
        <x:v>1.2</x:v>
      </x:c>
      <x:c r="I22863" s="15" t="n">
        <x:f>E22863*G22863/1000000</x:f>
        <x:v>0.002764056</x:v>
      </x:c>
      <x:c r="J22863" s="15" t="n">
        <x:f>F22863*H22863/1000000</x:f>
        <x:v>0.00038639999999999996</x:v>
      </x:c>
      <x:c r="K22863" s="15" t="n">
        <x:f>SUM(I22863:J22863)</x:f>
        <x:v>0.003150456</x:v>
      </x:c>
    </x:row>
    <x:row r="22864" ht="23" customHeight="1">
      <x:c r="A22864" s="2" t="str">
        <x:v>REQ-22860</x:v>
      </x:c>
      <x:c r="B22864" s="2" t="n">
        <x:v>17</x:v>
      </x:c>
      <x:c r="C22864" s="2" t="str">
        <x:v>Product</x:v>
      </x:c>
      <x:c r="D22864" s="2" t="str">
        <x:v>Swift</x:v>
      </x:c>
      <x:c r="E22864" s="16" t="n">
        <x:v>62517</x:v>
      </x:c>
      <x:c r="F22864" s="16" t="n">
        <x:v>2953</x:v>
      </x:c>
      <x:c r="G22864" s="15" t="n">
        <x:f>VLOOKUP(D22864,'Pricing'!$A$6:$E$8,5,FALSE)</x:f>
        <x:v>0.246</x:v>
      </x:c>
      <x:c r="H22864" s="15" t="n">
        <x:f>VLOOKUP(D22864,'Pricing'!$A$6:$E$8,4,FALSE)</x:f>
        <x:v>1.2</x:v>
      </x:c>
      <x:c r="I22864" s="15" t="n">
        <x:f>E22864*G22864/1000000</x:f>
        <x:v>0.015379181999999998</x:v>
      </x:c>
      <x:c r="J22864" s="15" t="n">
        <x:f>F22864*H22864/1000000</x:f>
        <x:v>0.0035436</x:v>
      </x:c>
      <x:c r="K22864" s="15" t="n">
        <x:f>SUM(I22864:J22864)</x:f>
        <x:v>0.018922782</x:v>
      </x:c>
    </x:row>
    <x:row r="22865" ht="23" customHeight="1">
      <x:c r="A22865" s="2" t="str">
        <x:v>REQ-22861</x:v>
      </x:c>
      <x:c r="B22865" s="2" t="n">
        <x:v>27</x:v>
      </x:c>
      <x:c r="C22865" s="2" t="str">
        <x:v>Engineering</x:v>
      </x:c>
      <x:c r="D22865" s="2" t="str">
        <x:v>Swift</x:v>
      </x:c>
      <x:c r="E22865" s="16" t="n">
        <x:v>82595</x:v>
      </x:c>
      <x:c r="F22865" s="16" t="n">
        <x:v>768</x:v>
      </x:c>
      <x:c r="G22865" s="15" t="n">
        <x:f>VLOOKUP(D22865,'Pricing'!$A$6:$E$8,5,FALSE)</x:f>
        <x:v>0.246</x:v>
      </x:c>
      <x:c r="H22865" s="15" t="n">
        <x:f>VLOOKUP(D22865,'Pricing'!$A$6:$E$8,4,FALSE)</x:f>
        <x:v>1.2</x:v>
      </x:c>
      <x:c r="I22865" s="15" t="n">
        <x:f>E22865*G22865/1000000</x:f>
        <x:v>0.02031837</x:v>
      </x:c>
      <x:c r="J22865" s="15" t="n">
        <x:f>F22865*H22865/1000000</x:f>
        <x:v>0.0009216</x:v>
      </x:c>
      <x:c r="K22865" s="15" t="n">
        <x:f>SUM(I22865:J22865)</x:f>
        <x:v>0.02123997</x:v>
      </x:c>
    </x:row>
    <x:row r="22866" ht="23" customHeight="1">
      <x:c r="A22866" s="2" t="str">
        <x:v>REQ-22862</x:v>
      </x:c>
      <x:c r="B22866" s="2" t="n">
        <x:v>26</x:v>
      </x:c>
      <x:c r="C22866" s="2" t="str">
        <x:v>Support</x:v>
      </x:c>
      <x:c r="D22866" s="2" t="str">
        <x:v>Reasoning</x:v>
      </x:c>
      <x:c r="E22866" s="16" t="n">
        <x:v>105593</x:v>
      </x:c>
      <x:c r="F22866" s="16" t="n">
        <x:v>923</x:v>
      </x:c>
      <x:c r="G22866" s="15" t="n">
        <x:f>VLOOKUP(D22866,'Pricing'!$A$6:$E$8,5,FALSE)</x:f>
        <x:v>4.920000000000001</x:v>
      </x:c>
      <x:c r="H22866" s="15" t="n">
        <x:f>VLOOKUP(D22866,'Pricing'!$A$6:$E$8,4,FALSE)</x:f>
        <x:v>24</x:v>
      </x:c>
      <x:c r="I22866" s="15" t="n">
        <x:f>E22866*G22866/1000000</x:f>
        <x:v>0.5195175600000002</x:v>
      </x:c>
      <x:c r="J22866" s="15" t="n">
        <x:f>F22866*H22866/1000000</x:f>
        <x:v>0.022152</x:v>
      </x:c>
      <x:c r="K22866" s="15" t="n">
        <x:f>SUM(I22866:J22866)</x:f>
        <x:v>0.5416695600000001</x:v>
      </x:c>
    </x:row>
    <x:row r="22867" ht="23" customHeight="1">
      <x:c r="A22867" s="2" t="str">
        <x:v>REQ-22863</x:v>
      </x:c>
      <x:c r="B22867" s="2" t="n">
        <x:v>12</x:v>
      </x:c>
      <x:c r="C22867" s="2" t="str">
        <x:v>Operations</x:v>
      </x:c>
      <x:c r="D22867" s="2" t="str">
        <x:v>Swift</x:v>
      </x:c>
      <x:c r="E22867" s="16" t="n">
        <x:v>15822</x:v>
      </x:c>
      <x:c r="F22867" s="16" t="n">
        <x:v>3449</x:v>
      </x:c>
      <x:c r="G22867" s="15" t="n">
        <x:f>VLOOKUP(D22867,'Pricing'!$A$6:$E$8,5,FALSE)</x:f>
        <x:v>0.246</x:v>
      </x:c>
      <x:c r="H22867" s="15" t="n">
        <x:f>VLOOKUP(D22867,'Pricing'!$A$6:$E$8,4,FALSE)</x:f>
        <x:v>1.2</x:v>
      </x:c>
      <x:c r="I22867" s="15" t="n">
        <x:f>E22867*G22867/1000000</x:f>
        <x:v>0.003892212</x:v>
      </x:c>
      <x:c r="J22867" s="15" t="n">
        <x:f>F22867*H22867/1000000</x:f>
        <x:v>0.0041388</x:v>
      </x:c>
      <x:c r="K22867" s="15" t="n">
        <x:f>SUM(I22867:J22867)</x:f>
        <x:v>0.008031012</x:v>
      </x:c>
    </x:row>
    <x:row r="22868" ht="23" customHeight="1">
      <x:c r="A22868" s="2" t="str">
        <x:v>REQ-22864</x:v>
      </x:c>
      <x:c r="B22868" s="2" t="n">
        <x:v>12</x:v>
      </x:c>
      <x:c r="C22868" s="2" t="str">
        <x:v>Growth</x:v>
      </x:c>
      <x:c r="D22868" s="2" t="str">
        <x:v>Balanced</x:v>
      </x:c>
      <x:c r="E22868" s="16" t="n">
        <x:v>66229</x:v>
      </x:c>
      <x:c r="F22868" s="16" t="n">
        <x:v>2471</x:v>
      </x:c>
      <x:c r="G22868" s="15" t="n">
        <x:f>VLOOKUP(D22868,'Pricing'!$A$6:$E$8,5,FALSE)</x:f>
        <x:v>1.2300000000000002</x:v>
      </x:c>
      <x:c r="H22868" s="15" t="n">
        <x:f>VLOOKUP(D22868,'Pricing'!$A$6:$E$8,4,FALSE)</x:f>
        <x:v>6</x:v>
      </x:c>
      <x:c r="I22868" s="15" t="n">
        <x:f>E22868*G22868/1000000</x:f>
        <x:v>0.08146167000000001</x:v>
      </x:c>
      <x:c r="J22868" s="15" t="n">
        <x:f>F22868*H22868/1000000</x:f>
        <x:v>0.014826</x:v>
      </x:c>
      <x:c r="K22868" s="15" t="n">
        <x:f>SUM(I22868:J22868)</x:f>
        <x:v>0.09628767000000002</x:v>
      </x:c>
    </x:row>
    <x:row r="22869" ht="23" customHeight="1">
      <x:c r="A22869" s="2" t="str">
        <x:v>REQ-22865</x:v>
      </x:c>
      <x:c r="B22869" s="2" t="n">
        <x:v>13</x:v>
      </x:c>
      <x:c r="C22869" s="2" t="str">
        <x:v>Research</x:v>
      </x:c>
      <x:c r="D22869" s="2" t="str">
        <x:v>Balanced</x:v>
      </x:c>
      <x:c r="E22869" s="16" t="n">
        <x:v>74746</x:v>
      </x:c>
      <x:c r="F22869" s="16" t="n">
        <x:v>723</x:v>
      </x:c>
      <x:c r="G22869" s="15" t="n">
        <x:f>VLOOKUP(D22869,'Pricing'!$A$6:$E$8,5,FALSE)</x:f>
        <x:v>1.2300000000000002</x:v>
      </x:c>
      <x:c r="H22869" s="15" t="n">
        <x:f>VLOOKUP(D22869,'Pricing'!$A$6:$E$8,4,FALSE)</x:f>
        <x:v>6</x:v>
      </x:c>
      <x:c r="I22869" s="15" t="n">
        <x:f>E22869*G22869/1000000</x:f>
        <x:v>0.09193758000000002</x:v>
      </x:c>
      <x:c r="J22869" s="15" t="n">
        <x:f>F22869*H22869/1000000</x:f>
        <x:v>0.004338</x:v>
      </x:c>
      <x:c r="K22869" s="15" t="n">
        <x:f>SUM(I22869:J22869)</x:f>
        <x:v>0.09627558000000001</x:v>
      </x:c>
    </x:row>
    <x:row r="22870" ht="23" customHeight="1">
      <x:c r="A22870" s="2" t="str">
        <x:v>REQ-22866</x:v>
      </x:c>
      <x:c r="B22870" s="2" t="n">
        <x:v>8</x:v>
      </x:c>
      <x:c r="C22870" s="2" t="str">
        <x:v>Growth</x:v>
      </x:c>
      <x:c r="D22870" s="2" t="str">
        <x:v>Reasoning</x:v>
      </x:c>
      <x:c r="E22870" s="16" t="n">
        <x:v>50590</x:v>
      </x:c>
      <x:c r="F22870" s="16" t="n">
        <x:v>1480</x:v>
      </x:c>
      <x:c r="G22870" s="15" t="n">
        <x:f>VLOOKUP(D22870,'Pricing'!$A$6:$E$8,5,FALSE)</x:f>
        <x:v>4.920000000000001</x:v>
      </x:c>
      <x:c r="H22870" s="15" t="n">
        <x:f>VLOOKUP(D22870,'Pricing'!$A$6:$E$8,4,FALSE)</x:f>
        <x:v>24</x:v>
      </x:c>
      <x:c r="I22870" s="15" t="n">
        <x:f>E22870*G22870/1000000</x:f>
        <x:v>0.24890280000000004</x:v>
      </x:c>
      <x:c r="J22870" s="15" t="n">
        <x:f>F22870*H22870/1000000</x:f>
        <x:v>0.03552</x:v>
      </x:c>
      <x:c r="K22870" s="15" t="n">
        <x:f>SUM(I22870:J22870)</x:f>
        <x:v>0.28442280000000003</x:v>
      </x:c>
    </x:row>
    <x:row r="22871" ht="23" customHeight="1">
      <x:c r="A22871" s="2" t="str">
        <x:v>REQ-22867</x:v>
      </x:c>
      <x:c r="B22871" s="2" t="n">
        <x:v>8</x:v>
      </x:c>
      <x:c r="C22871" s="2" t="str">
        <x:v>Engineering</x:v>
      </x:c>
      <x:c r="D22871" s="2" t="str">
        <x:v>Balanced</x:v>
      </x:c>
      <x:c r="E22871" s="16" t="n">
        <x:v>96065</x:v>
      </x:c>
      <x:c r="F22871" s="16" t="n">
        <x:v>459</x:v>
      </x:c>
      <x:c r="G22871" s="15" t="n">
        <x:f>VLOOKUP(D22871,'Pricing'!$A$6:$E$8,5,FALSE)</x:f>
        <x:v>1.2300000000000002</x:v>
      </x:c>
      <x:c r="H22871" s="15" t="n">
        <x:f>VLOOKUP(D22871,'Pricing'!$A$6:$E$8,4,FALSE)</x:f>
        <x:v>6</x:v>
      </x:c>
      <x:c r="I22871" s="15" t="n">
        <x:f>E22871*G22871/1000000</x:f>
        <x:v>0.11815995000000003</x:v>
      </x:c>
      <x:c r="J22871" s="15" t="n">
        <x:f>F22871*H22871/1000000</x:f>
        <x:v>0.002754</x:v>
      </x:c>
      <x:c r="K22871" s="15" t="n">
        <x:f>SUM(I22871:J22871)</x:f>
        <x:v>0.12091395000000003</x:v>
      </x:c>
    </x:row>
    <x:row r="22872" ht="23" customHeight="1">
      <x:c r="A22872" s="2" t="str">
        <x:v>REQ-22868</x:v>
      </x:c>
      <x:c r="B22872" s="2" t="n">
        <x:v>26</x:v>
      </x:c>
      <x:c r="C22872" s="2" t="str">
        <x:v>Support</x:v>
      </x:c>
      <x:c r="D22872" s="2" t="str">
        <x:v>Balanced</x:v>
      </x:c>
      <x:c r="E22872" s="16" t="n">
        <x:v>38128</x:v>
      </x:c>
      <x:c r="F22872" s="16" t="n">
        <x:v>742</x:v>
      </x:c>
      <x:c r="G22872" s="15" t="n">
        <x:f>VLOOKUP(D22872,'Pricing'!$A$6:$E$8,5,FALSE)</x:f>
        <x:v>1.2300000000000002</x:v>
      </x:c>
      <x:c r="H22872" s="15" t="n">
        <x:f>VLOOKUP(D22872,'Pricing'!$A$6:$E$8,4,FALSE)</x:f>
        <x:v>6</x:v>
      </x:c>
      <x:c r="I22872" s="15" t="n">
        <x:f>E22872*G22872/1000000</x:f>
        <x:v>0.04689744000000001</x:v>
      </x:c>
      <x:c r="J22872" s="15" t="n">
        <x:f>F22872*H22872/1000000</x:f>
        <x:v>0.004452</x:v>
      </x:c>
      <x:c r="K22872" s="15" t="n">
        <x:f>SUM(I22872:J22872)</x:f>
        <x:v>0.05134944000000001</x:v>
      </x:c>
    </x:row>
    <x:row r="22873" ht="23" customHeight="1">
      <x:c r="A22873" s="2" t="str">
        <x:v>REQ-22869</x:v>
      </x:c>
      <x:c r="B22873" s="2" t="n">
        <x:v>12</x:v>
      </x:c>
      <x:c r="C22873" s="2" t="str">
        <x:v>Research</x:v>
      </x:c>
      <x:c r="D22873" s="2" t="str">
        <x:v>Balanced</x:v>
      </x:c>
      <x:c r="E22873" s="16" t="n">
        <x:v>102728</x:v>
      </x:c>
      <x:c r="F22873" s="16" t="n">
        <x:v>288</x:v>
      </x:c>
      <x:c r="G22873" s="15" t="n">
        <x:f>VLOOKUP(D22873,'Pricing'!$A$6:$E$8,5,FALSE)</x:f>
        <x:v>1.2300000000000002</x:v>
      </x:c>
      <x:c r="H22873" s="15" t="n">
        <x:f>VLOOKUP(D22873,'Pricing'!$A$6:$E$8,4,FALSE)</x:f>
        <x:v>6</x:v>
      </x:c>
      <x:c r="I22873" s="15" t="n">
        <x:f>E22873*G22873/1000000</x:f>
        <x:v>0.12635544</x:v>
      </x:c>
      <x:c r="J22873" s="15" t="n">
        <x:f>F22873*H22873/1000000</x:f>
        <x:v>0.001728</x:v>
      </x:c>
      <x:c r="K22873" s="15" t="n">
        <x:f>SUM(I22873:J22873)</x:f>
        <x:v>0.12808344000000002</x:v>
      </x:c>
    </x:row>
    <x:row r="22874" ht="23" customHeight="1">
      <x:c r="A22874" s="2" t="str">
        <x:v>REQ-22870</x:v>
      </x:c>
      <x:c r="B22874" s="2" t="n">
        <x:v>29</x:v>
      </x:c>
      <x:c r="C22874" s="2" t="str">
        <x:v>Support</x:v>
      </x:c>
      <x:c r="D22874" s="2" t="str">
        <x:v>Balanced</x:v>
      </x:c>
      <x:c r="E22874" s="16" t="n">
        <x:v>15880</x:v>
      </x:c>
      <x:c r="F22874" s="16" t="n">
        <x:v>3593</x:v>
      </x:c>
      <x:c r="G22874" s="15" t="n">
        <x:f>VLOOKUP(D22874,'Pricing'!$A$6:$E$8,5,FALSE)</x:f>
        <x:v>1.2300000000000002</x:v>
      </x:c>
      <x:c r="H22874" s="15" t="n">
        <x:f>VLOOKUP(D22874,'Pricing'!$A$6:$E$8,4,FALSE)</x:f>
        <x:v>6</x:v>
      </x:c>
      <x:c r="I22874" s="15" t="n">
        <x:f>E22874*G22874/1000000</x:f>
        <x:v>0.019532400000000002</x:v>
      </x:c>
      <x:c r="J22874" s="15" t="n">
        <x:f>F22874*H22874/1000000</x:f>
        <x:v>0.021558</x:v>
      </x:c>
      <x:c r="K22874" s="15" t="n">
        <x:f>SUM(I22874:J22874)</x:f>
        <x:v>0.0410904</x:v>
      </x:c>
    </x:row>
    <x:row r="22875" ht="23" customHeight="1">
      <x:c r="A22875" s="2" t="str">
        <x:v>REQ-22871</x:v>
      </x:c>
      <x:c r="B22875" s="2" t="n">
        <x:v>11</x:v>
      </x:c>
      <x:c r="C22875" s="2" t="str">
        <x:v>Research</x:v>
      </x:c>
      <x:c r="D22875" s="2" t="str">
        <x:v>Balanced</x:v>
      </x:c>
      <x:c r="E22875" s="16" t="n">
        <x:v>61063</x:v>
      </x:c>
      <x:c r="F22875" s="16" t="n">
        <x:v>3271</x:v>
      </x:c>
      <x:c r="G22875" s="15" t="n">
        <x:f>VLOOKUP(D22875,'Pricing'!$A$6:$E$8,5,FALSE)</x:f>
        <x:v>1.2300000000000002</x:v>
      </x:c>
      <x:c r="H22875" s="15" t="n">
        <x:f>VLOOKUP(D22875,'Pricing'!$A$6:$E$8,4,FALSE)</x:f>
        <x:v>6</x:v>
      </x:c>
      <x:c r="I22875" s="15" t="n">
        <x:f>E22875*G22875/1000000</x:f>
        <x:v>0.07510749</x:v>
      </x:c>
      <x:c r="J22875" s="15" t="n">
        <x:f>F22875*H22875/1000000</x:f>
        <x:v>0.019626</x:v>
      </x:c>
      <x:c r="K22875" s="15" t="n">
        <x:f>SUM(I22875:J22875)</x:f>
        <x:v>0.09473349</x:v>
      </x:c>
    </x:row>
    <x:row r="22876" ht="23" customHeight="1">
      <x:c r="A22876" s="2" t="str">
        <x:v>REQ-22872</x:v>
      </x:c>
      <x:c r="B22876" s="2" t="n">
        <x:v>19</x:v>
      </x:c>
      <x:c r="C22876" s="2" t="str">
        <x:v>Support</x:v>
      </x:c>
      <x:c r="D22876" s="2" t="str">
        <x:v>Reasoning</x:v>
      </x:c>
      <x:c r="E22876" s="16" t="n">
        <x:v>101831</x:v>
      </x:c>
      <x:c r="F22876" s="16" t="n">
        <x:v>1084</x:v>
      </x:c>
      <x:c r="G22876" s="15" t="n">
        <x:f>VLOOKUP(D22876,'Pricing'!$A$6:$E$8,5,FALSE)</x:f>
        <x:v>4.920000000000001</x:v>
      </x:c>
      <x:c r="H22876" s="15" t="n">
        <x:f>VLOOKUP(D22876,'Pricing'!$A$6:$E$8,4,FALSE)</x:f>
        <x:v>24</x:v>
      </x:c>
      <x:c r="I22876" s="15" t="n">
        <x:f>E22876*G22876/1000000</x:f>
        <x:v>0.5010085200000001</x:v>
      </x:c>
      <x:c r="J22876" s="15" t="n">
        <x:f>F22876*H22876/1000000</x:f>
        <x:v>0.026016</x:v>
      </x:c>
      <x:c r="K22876" s="15" t="n">
        <x:f>SUM(I22876:J22876)</x:f>
        <x:v>0.5270245200000001</x:v>
      </x:c>
    </x:row>
    <x:row r="22877" ht="23" customHeight="1">
      <x:c r="A22877" s="2" t="str">
        <x:v>REQ-22873</x:v>
      </x:c>
      <x:c r="B22877" s="2" t="n">
        <x:v>16</x:v>
      </x:c>
      <x:c r="C22877" s="2" t="str">
        <x:v>Engineering</x:v>
      </x:c>
      <x:c r="D22877" s="2" t="str">
        <x:v>Balanced</x:v>
      </x:c>
      <x:c r="E22877" s="16" t="n">
        <x:v>51333</x:v>
      </x:c>
      <x:c r="F22877" s="16" t="n">
        <x:v>1664</x:v>
      </x:c>
      <x:c r="G22877" s="15" t="n">
        <x:f>VLOOKUP(D22877,'Pricing'!$A$6:$E$8,5,FALSE)</x:f>
        <x:v>1.2300000000000002</x:v>
      </x:c>
      <x:c r="H22877" s="15" t="n">
        <x:f>VLOOKUP(D22877,'Pricing'!$A$6:$E$8,4,FALSE)</x:f>
        <x:v>6</x:v>
      </x:c>
      <x:c r="I22877" s="15" t="n">
        <x:f>E22877*G22877/1000000</x:f>
        <x:v>0.06313959000000001</x:v>
      </x:c>
      <x:c r="J22877" s="15" t="n">
        <x:f>F22877*H22877/1000000</x:f>
        <x:v>0.009984</x:v>
      </x:c>
      <x:c r="K22877" s="15" t="n">
        <x:f>SUM(I22877:J22877)</x:f>
        <x:v>0.07312359000000002</x:v>
      </x:c>
    </x:row>
    <x:row r="22878" ht="23" customHeight="1">
      <x:c r="A22878" s="2" t="str">
        <x:v>REQ-22874</x:v>
      </x:c>
      <x:c r="B22878" s="2" t="n">
        <x:v>4</x:v>
      </x:c>
      <x:c r="C22878" s="2" t="str">
        <x:v>Growth</x:v>
      </x:c>
      <x:c r="D22878" s="2" t="str">
        <x:v>Balanced</x:v>
      </x:c>
      <x:c r="E22878" s="16" t="n">
        <x:v>71361</x:v>
      </x:c>
      <x:c r="F22878" s="16" t="n">
        <x:v>3984</x:v>
      </x:c>
      <x:c r="G22878" s="15" t="n">
        <x:f>VLOOKUP(D22878,'Pricing'!$A$6:$E$8,5,FALSE)</x:f>
        <x:v>1.2300000000000002</x:v>
      </x:c>
      <x:c r="H22878" s="15" t="n">
        <x:f>VLOOKUP(D22878,'Pricing'!$A$6:$E$8,4,FALSE)</x:f>
        <x:v>6</x:v>
      </x:c>
      <x:c r="I22878" s="15" t="n">
        <x:f>E22878*G22878/1000000</x:f>
        <x:v>0.08777403000000002</x:v>
      </x:c>
      <x:c r="J22878" s="15" t="n">
        <x:f>F22878*H22878/1000000</x:f>
        <x:v>0.023904</x:v>
      </x:c>
      <x:c r="K22878" s="15" t="n">
        <x:f>SUM(I22878:J22878)</x:f>
        <x:v>0.11167803000000001</x:v>
      </x:c>
    </x:row>
    <x:row r="22879" ht="23" customHeight="1">
      <x:c r="A22879" s="2" t="str">
        <x:v>REQ-22875</x:v>
      </x:c>
      <x:c r="B22879" s="2" t="n">
        <x:v>23</x:v>
      </x:c>
      <x:c r="C22879" s="2" t="str">
        <x:v>Research</x:v>
      </x:c>
      <x:c r="D22879" s="2" t="str">
        <x:v>Swift</x:v>
      </x:c>
      <x:c r="E22879" s="16" t="n">
        <x:v>64403</x:v>
      </x:c>
      <x:c r="F22879" s="16" t="n">
        <x:v>2109</x:v>
      </x:c>
      <x:c r="G22879" s="15" t="n">
        <x:f>VLOOKUP(D22879,'Pricing'!$A$6:$E$8,5,FALSE)</x:f>
        <x:v>0.246</x:v>
      </x:c>
      <x:c r="H22879" s="15" t="n">
        <x:f>VLOOKUP(D22879,'Pricing'!$A$6:$E$8,4,FALSE)</x:f>
        <x:v>1.2</x:v>
      </x:c>
      <x:c r="I22879" s="15" t="n">
        <x:f>E22879*G22879/1000000</x:f>
        <x:v>0.015843138</x:v>
      </x:c>
      <x:c r="J22879" s="15" t="n">
        <x:f>F22879*H22879/1000000</x:f>
        <x:v>0.0025307999999999997</x:v>
      </x:c>
      <x:c r="K22879" s="15" t="n">
        <x:f>SUM(I22879:J22879)</x:f>
        <x:v>0.018373938</x:v>
      </x:c>
    </x:row>
    <x:row r="22880" ht="23" customHeight="1">
      <x:c r="A22880" s="2" t="str">
        <x:v>REQ-22876</x:v>
      </x:c>
      <x:c r="B22880" s="2" t="n">
        <x:v>11</x:v>
      </x:c>
      <x:c r="C22880" s="2" t="str">
        <x:v>Growth</x:v>
      </x:c>
      <x:c r="D22880" s="2" t="str">
        <x:v>Reasoning</x:v>
      </x:c>
      <x:c r="E22880" s="16" t="n">
        <x:v>76363</x:v>
      </x:c>
      <x:c r="F22880" s="16" t="n">
        <x:v>2676</x:v>
      </x:c>
      <x:c r="G22880" s="15" t="n">
        <x:f>VLOOKUP(D22880,'Pricing'!$A$6:$E$8,5,FALSE)</x:f>
        <x:v>4.920000000000001</x:v>
      </x:c>
      <x:c r="H22880" s="15" t="n">
        <x:f>VLOOKUP(D22880,'Pricing'!$A$6:$E$8,4,FALSE)</x:f>
        <x:v>24</x:v>
      </x:c>
      <x:c r="I22880" s="15" t="n">
        <x:f>E22880*G22880/1000000</x:f>
        <x:v>0.37570596000000006</x:v>
      </x:c>
      <x:c r="J22880" s="15" t="n">
        <x:f>F22880*H22880/1000000</x:f>
        <x:v>0.064224</x:v>
      </x:c>
      <x:c r="K22880" s="15" t="n">
        <x:f>SUM(I22880:J22880)</x:f>
        <x:v>0.43992996000000006</x:v>
      </x:c>
    </x:row>
    <x:row r="22881" ht="23" customHeight="1">
      <x:c r="A22881" s="2" t="str">
        <x:v>REQ-22877</x:v>
      </x:c>
      <x:c r="B22881" s="2" t="n">
        <x:v>10</x:v>
      </x:c>
      <x:c r="C22881" s="2" t="str">
        <x:v>Research</x:v>
      </x:c>
      <x:c r="D22881" s="2" t="str">
        <x:v>Balanced</x:v>
      </x:c>
      <x:c r="E22881" s="16" t="n">
        <x:v>59117</x:v>
      </x:c>
      <x:c r="F22881" s="16" t="n">
        <x:v>657</x:v>
      </x:c>
      <x:c r="G22881" s="15" t="n">
        <x:f>VLOOKUP(D22881,'Pricing'!$A$6:$E$8,5,FALSE)</x:f>
        <x:v>1.2300000000000002</x:v>
      </x:c>
      <x:c r="H22881" s="15" t="n">
        <x:f>VLOOKUP(D22881,'Pricing'!$A$6:$E$8,4,FALSE)</x:f>
        <x:v>6</x:v>
      </x:c>
      <x:c r="I22881" s="15" t="n">
        <x:f>E22881*G22881/1000000</x:f>
        <x:v>0.07271391000000002</x:v>
      </x:c>
      <x:c r="J22881" s="15" t="n">
        <x:f>F22881*H22881/1000000</x:f>
        <x:v>0.003942</x:v>
      </x:c>
      <x:c r="K22881" s="15" t="n">
        <x:f>SUM(I22881:J22881)</x:f>
        <x:v>0.07665591000000002</x:v>
      </x:c>
    </x:row>
    <x:row r="22882" ht="23" customHeight="1">
      <x:c r="A22882" s="2" t="str">
        <x:v>REQ-22878</x:v>
      </x:c>
      <x:c r="B22882" s="2" t="n">
        <x:v>29</x:v>
      </x:c>
      <x:c r="C22882" s="2" t="str">
        <x:v>Growth</x:v>
      </x:c>
      <x:c r="D22882" s="2" t="str">
        <x:v>Reasoning</x:v>
      </x:c>
      <x:c r="E22882" s="16" t="n">
        <x:v>56348</x:v>
      </x:c>
      <x:c r="F22882" s="16" t="n">
        <x:v>923</x:v>
      </x:c>
      <x:c r="G22882" s="15" t="n">
        <x:f>VLOOKUP(D22882,'Pricing'!$A$6:$E$8,5,FALSE)</x:f>
        <x:v>4.920000000000001</x:v>
      </x:c>
      <x:c r="H22882" s="15" t="n">
        <x:f>VLOOKUP(D22882,'Pricing'!$A$6:$E$8,4,FALSE)</x:f>
        <x:v>24</x:v>
      </x:c>
      <x:c r="I22882" s="15" t="n">
        <x:f>E22882*G22882/1000000</x:f>
        <x:v>0.27723216</x:v>
      </x:c>
      <x:c r="J22882" s="15" t="n">
        <x:f>F22882*H22882/1000000</x:f>
        <x:v>0.022152</x:v>
      </x:c>
      <x:c r="K22882" s="15" t="n">
        <x:f>SUM(I22882:J22882)</x:f>
        <x:v>0.29938416</x:v>
      </x:c>
    </x:row>
    <x:row r="22883" ht="23" customHeight="1">
      <x:c r="A22883" s="2" t="str">
        <x:v>REQ-22879</x:v>
      </x:c>
      <x:c r="B22883" s="2" t="n">
        <x:v>28</x:v>
      </x:c>
      <x:c r="C22883" s="2" t="str">
        <x:v>Research</x:v>
      </x:c>
      <x:c r="D22883" s="2" t="str">
        <x:v>Balanced</x:v>
      </x:c>
      <x:c r="E22883" s="16" t="n">
        <x:v>117921</x:v>
      </x:c>
      <x:c r="F22883" s="16" t="n">
        <x:v>2381</x:v>
      </x:c>
      <x:c r="G22883" s="15" t="n">
        <x:f>VLOOKUP(D22883,'Pricing'!$A$6:$E$8,5,FALSE)</x:f>
        <x:v>1.2300000000000002</x:v>
      </x:c>
      <x:c r="H22883" s="15" t="n">
        <x:f>VLOOKUP(D22883,'Pricing'!$A$6:$E$8,4,FALSE)</x:f>
        <x:v>6</x:v>
      </x:c>
      <x:c r="I22883" s="15" t="n">
        <x:f>E22883*G22883/1000000</x:f>
        <x:v>0.14504283</x:v>
      </x:c>
      <x:c r="J22883" s="15" t="n">
        <x:f>F22883*H22883/1000000</x:f>
        <x:v>0.014286</x:v>
      </x:c>
      <x:c r="K22883" s="15" t="n">
        <x:f>SUM(I22883:J22883)</x:f>
        <x:v>0.15932883</x:v>
      </x:c>
    </x:row>
    <x:row r="22884" ht="23" customHeight="1">
      <x:c r="A22884" s="2" t="str">
        <x:v>REQ-22880</x:v>
      </x:c>
      <x:c r="B22884" s="2" t="n">
        <x:v>4</x:v>
      </x:c>
      <x:c r="C22884" s="2" t="str">
        <x:v>Product</x:v>
      </x:c>
      <x:c r="D22884" s="2" t="str">
        <x:v>Balanced</x:v>
      </x:c>
      <x:c r="E22884" s="16" t="n">
        <x:v>57504</x:v>
      </x:c>
      <x:c r="F22884" s="16" t="n">
        <x:v>3768</x:v>
      </x:c>
      <x:c r="G22884" s="15" t="n">
        <x:f>VLOOKUP(D22884,'Pricing'!$A$6:$E$8,5,FALSE)</x:f>
        <x:v>1.2300000000000002</x:v>
      </x:c>
      <x:c r="H22884" s="15" t="n">
        <x:f>VLOOKUP(D22884,'Pricing'!$A$6:$E$8,4,FALSE)</x:f>
        <x:v>6</x:v>
      </x:c>
      <x:c r="I22884" s="15" t="n">
        <x:f>E22884*G22884/1000000</x:f>
        <x:v>0.07072992000000002</x:v>
      </x:c>
      <x:c r="J22884" s="15" t="n">
        <x:f>F22884*H22884/1000000</x:f>
        <x:v>0.022608</x:v>
      </x:c>
      <x:c r="K22884" s="15" t="n">
        <x:f>SUM(I22884:J22884)</x:f>
        <x:v>0.09333792000000002</x:v>
      </x:c>
    </x:row>
    <x:row r="22885" ht="23" customHeight="1">
      <x:c r="A22885" s="2" t="str">
        <x:v>REQ-22881</x:v>
      </x:c>
      <x:c r="B22885" s="2" t="n">
        <x:v>29</x:v>
      </x:c>
      <x:c r="C22885" s="2" t="str">
        <x:v>Operations</x:v>
      </x:c>
      <x:c r="D22885" s="2" t="str">
        <x:v>Swift</x:v>
      </x:c>
      <x:c r="E22885" s="16" t="n">
        <x:v>7826</x:v>
      </x:c>
      <x:c r="F22885" s="16" t="n">
        <x:v>2820</x:v>
      </x:c>
      <x:c r="G22885" s="15" t="n">
        <x:f>VLOOKUP(D22885,'Pricing'!$A$6:$E$8,5,FALSE)</x:f>
        <x:v>0.246</x:v>
      </x:c>
      <x:c r="H22885" s="15" t="n">
        <x:f>VLOOKUP(D22885,'Pricing'!$A$6:$E$8,4,FALSE)</x:f>
        <x:v>1.2</x:v>
      </x:c>
      <x:c r="I22885" s="15" t="n">
        <x:f>E22885*G22885/1000000</x:f>
        <x:v>0.001925196</x:v>
      </x:c>
      <x:c r="J22885" s="15" t="n">
        <x:f>F22885*H22885/1000000</x:f>
        <x:v>0.003384</x:v>
      </x:c>
      <x:c r="K22885" s="15" t="n">
        <x:f>SUM(I22885:J22885)</x:f>
        <x:v>0.0053091959999999995</x:v>
      </x:c>
    </x:row>
    <x:row r="22886" ht="23" customHeight="1">
      <x:c r="A22886" s="2" t="str">
        <x:v>REQ-22882</x:v>
      </x:c>
      <x:c r="B22886" s="2" t="n">
        <x:v>10</x:v>
      </x:c>
      <x:c r="C22886" s="2" t="str">
        <x:v>Support</x:v>
      </x:c>
      <x:c r="D22886" s="2" t="str">
        <x:v>Swift</x:v>
      </x:c>
      <x:c r="E22886" s="16" t="n">
        <x:v>20233</x:v>
      </x:c>
      <x:c r="F22886" s="16" t="n">
        <x:v>2019</x:v>
      </x:c>
      <x:c r="G22886" s="15" t="n">
        <x:f>VLOOKUP(D22886,'Pricing'!$A$6:$E$8,5,FALSE)</x:f>
        <x:v>0.246</x:v>
      </x:c>
      <x:c r="H22886" s="15" t="n">
        <x:f>VLOOKUP(D22886,'Pricing'!$A$6:$E$8,4,FALSE)</x:f>
        <x:v>1.2</x:v>
      </x:c>
      <x:c r="I22886" s="15" t="n">
        <x:f>E22886*G22886/1000000</x:f>
        <x:v>0.0049773180000000005</x:v>
      </x:c>
      <x:c r="J22886" s="15" t="n">
        <x:f>F22886*H22886/1000000</x:f>
        <x:v>0.0024227999999999997</x:v>
      </x:c>
      <x:c r="K22886" s="15" t="n">
        <x:f>SUM(I22886:J22886)</x:f>
        <x:v>0.007400118000000001</x:v>
      </x:c>
    </x:row>
    <x:row r="22887" ht="23" customHeight="1">
      <x:c r="A22887" s="2" t="str">
        <x:v>REQ-22883</x:v>
      </x:c>
      <x:c r="B22887" s="2" t="n">
        <x:v>9</x:v>
      </x:c>
      <x:c r="C22887" s="2" t="str">
        <x:v>Engineering</x:v>
      </x:c>
      <x:c r="D22887" s="2" t="str">
        <x:v>Balanced</x:v>
      </x:c>
      <x:c r="E22887" s="16" t="n">
        <x:v>25561</x:v>
      </x:c>
      <x:c r="F22887" s="16" t="n">
        <x:v>936</x:v>
      </x:c>
      <x:c r="G22887" s="15" t="n">
        <x:f>VLOOKUP(D22887,'Pricing'!$A$6:$E$8,5,FALSE)</x:f>
        <x:v>1.2300000000000002</x:v>
      </x:c>
      <x:c r="H22887" s="15" t="n">
        <x:f>VLOOKUP(D22887,'Pricing'!$A$6:$E$8,4,FALSE)</x:f>
        <x:v>6</x:v>
      </x:c>
      <x:c r="I22887" s="15" t="n">
        <x:f>E22887*G22887/1000000</x:f>
        <x:v>0.03144003000000001</x:v>
      </x:c>
      <x:c r="J22887" s="15" t="n">
        <x:f>F22887*H22887/1000000</x:f>
        <x:v>0.005616</x:v>
      </x:c>
      <x:c r="K22887" s="15" t="n">
        <x:f>SUM(I22887:J22887)</x:f>
        <x:v>0.03705603000000001</x:v>
      </x:c>
    </x:row>
    <x:row r="22888" ht="23" customHeight="1">
      <x:c r="A22888" s="2" t="str">
        <x:v>REQ-22884</x:v>
      </x:c>
      <x:c r="B22888" s="2" t="n">
        <x:v>22</x:v>
      </x:c>
      <x:c r="C22888" s="2" t="str">
        <x:v>Product</x:v>
      </x:c>
      <x:c r="D22888" s="2" t="str">
        <x:v>Balanced</x:v>
      </x:c>
      <x:c r="E22888" s="16" t="n">
        <x:v>90162</x:v>
      </x:c>
      <x:c r="F22888" s="16" t="n">
        <x:v>1874</x:v>
      </x:c>
      <x:c r="G22888" s="15" t="n">
        <x:f>VLOOKUP(D22888,'Pricing'!$A$6:$E$8,5,FALSE)</x:f>
        <x:v>1.2300000000000002</x:v>
      </x:c>
      <x:c r="H22888" s="15" t="n">
        <x:f>VLOOKUP(D22888,'Pricing'!$A$6:$E$8,4,FALSE)</x:f>
        <x:v>6</x:v>
      </x:c>
      <x:c r="I22888" s="15" t="n">
        <x:f>E22888*G22888/1000000</x:f>
        <x:v>0.11089926000000003</x:v>
      </x:c>
      <x:c r="J22888" s="15" t="n">
        <x:f>F22888*H22888/1000000</x:f>
        <x:v>0.011244</x:v>
      </x:c>
      <x:c r="K22888" s="15" t="n">
        <x:f>SUM(I22888:J22888)</x:f>
        <x:v>0.12214326000000003</x:v>
      </x:c>
    </x:row>
    <x:row r="22889" ht="23" customHeight="1">
      <x:c r="A22889" s="2" t="str">
        <x:v>REQ-22885</x:v>
      </x:c>
      <x:c r="B22889" s="2" t="n">
        <x:v>15</x:v>
      </x:c>
      <x:c r="C22889" s="2" t="str">
        <x:v>Operations</x:v>
      </x:c>
      <x:c r="D22889" s="2" t="str">
        <x:v>Swift</x:v>
      </x:c>
      <x:c r="E22889" s="16" t="n">
        <x:v>17905</x:v>
      </x:c>
      <x:c r="F22889" s="16" t="n">
        <x:v>2117</x:v>
      </x:c>
      <x:c r="G22889" s="15" t="n">
        <x:f>VLOOKUP(D22889,'Pricing'!$A$6:$E$8,5,FALSE)</x:f>
        <x:v>0.246</x:v>
      </x:c>
      <x:c r="H22889" s="15" t="n">
        <x:f>VLOOKUP(D22889,'Pricing'!$A$6:$E$8,4,FALSE)</x:f>
        <x:v>1.2</x:v>
      </x:c>
      <x:c r="I22889" s="15" t="n">
        <x:f>E22889*G22889/1000000</x:f>
        <x:v>0.0044046300000000005</x:v>
      </x:c>
      <x:c r="J22889" s="15" t="n">
        <x:f>F22889*H22889/1000000</x:f>
        <x:v>0.0025404</x:v>
      </x:c>
      <x:c r="K22889" s="15" t="n">
        <x:f>SUM(I22889:J22889)</x:f>
        <x:v>0.0069450300000000005</x:v>
      </x:c>
    </x:row>
    <x:row r="22890" ht="23" customHeight="1">
      <x:c r="A22890" s="2" t="str">
        <x:v>REQ-22886</x:v>
      </x:c>
      <x:c r="B22890" s="2" t="n">
        <x:v>31</x:v>
      </x:c>
      <x:c r="C22890" s="2" t="str">
        <x:v>Support</x:v>
      </x:c>
      <x:c r="D22890" s="2" t="str">
        <x:v>Swift</x:v>
      </x:c>
      <x:c r="E22890" s="16" t="n">
        <x:v>78394</x:v>
      </x:c>
      <x:c r="F22890" s="16" t="n">
        <x:v>2223</x:v>
      </x:c>
      <x:c r="G22890" s="15" t="n">
        <x:f>VLOOKUP(D22890,'Pricing'!$A$6:$E$8,5,FALSE)</x:f>
        <x:v>0.246</x:v>
      </x:c>
      <x:c r="H22890" s="15" t="n">
        <x:f>VLOOKUP(D22890,'Pricing'!$A$6:$E$8,4,FALSE)</x:f>
        <x:v>1.2</x:v>
      </x:c>
      <x:c r="I22890" s="15" t="n">
        <x:f>E22890*G22890/1000000</x:f>
        <x:v>0.019284924</x:v>
      </x:c>
      <x:c r="J22890" s="15" t="n">
        <x:f>F22890*H22890/1000000</x:f>
        <x:v>0.0026676</x:v>
      </x:c>
      <x:c r="K22890" s="15" t="n">
        <x:f>SUM(I22890:J22890)</x:f>
        <x:v>0.021952523999999998</x:v>
      </x:c>
    </x:row>
    <x:row r="22891" ht="23" customHeight="1">
      <x:c r="A22891" s="2" t="str">
        <x:v>REQ-22887</x:v>
      </x:c>
      <x:c r="B22891" s="2" t="n">
        <x:v>27</x:v>
      </x:c>
      <x:c r="C22891" s="2" t="str">
        <x:v>Operations</x:v>
      </x:c>
      <x:c r="D22891" s="2" t="str">
        <x:v>Swift</x:v>
      </x:c>
      <x:c r="E22891" s="16" t="n">
        <x:v>91187</x:v>
      </x:c>
      <x:c r="F22891" s="16" t="n">
        <x:v>3979</x:v>
      </x:c>
      <x:c r="G22891" s="15" t="n">
        <x:f>VLOOKUP(D22891,'Pricing'!$A$6:$E$8,5,FALSE)</x:f>
        <x:v>0.246</x:v>
      </x:c>
      <x:c r="H22891" s="15" t="n">
        <x:f>VLOOKUP(D22891,'Pricing'!$A$6:$E$8,4,FALSE)</x:f>
        <x:v>1.2</x:v>
      </x:c>
      <x:c r="I22891" s="15" t="n">
        <x:f>E22891*G22891/1000000</x:f>
        <x:v>0.022432002</x:v>
      </x:c>
      <x:c r="J22891" s="15" t="n">
        <x:f>F22891*H22891/1000000</x:f>
        <x:v>0.0047748</x:v>
      </x:c>
      <x:c r="K22891" s="15" t="n">
        <x:f>SUM(I22891:J22891)</x:f>
        <x:v>0.027206802</x:v>
      </x:c>
    </x:row>
    <x:row r="22892" ht="23" customHeight="1">
      <x:c r="A22892" s="2" t="str">
        <x:v>REQ-22888</x:v>
      </x:c>
      <x:c r="B22892" s="2" t="n">
        <x:v>19</x:v>
      </x:c>
      <x:c r="C22892" s="2" t="str">
        <x:v>Product</x:v>
      </x:c>
      <x:c r="D22892" s="2" t="str">
        <x:v>Balanced</x:v>
      </x:c>
      <x:c r="E22892" s="16" t="n">
        <x:v>62089</x:v>
      </x:c>
      <x:c r="F22892" s="16" t="n">
        <x:v>3708</x:v>
      </x:c>
      <x:c r="G22892" s="15" t="n">
        <x:f>VLOOKUP(D22892,'Pricing'!$A$6:$E$8,5,FALSE)</x:f>
        <x:v>1.2300000000000002</x:v>
      </x:c>
      <x:c r="H22892" s="15" t="n">
        <x:f>VLOOKUP(D22892,'Pricing'!$A$6:$E$8,4,FALSE)</x:f>
        <x:v>6</x:v>
      </x:c>
      <x:c r="I22892" s="15" t="n">
        <x:f>E22892*G22892/1000000</x:f>
        <x:v>0.07636947000000002</x:v>
      </x:c>
      <x:c r="J22892" s="15" t="n">
        <x:f>F22892*H22892/1000000</x:f>
        <x:v>0.022248</x:v>
      </x:c>
      <x:c r="K22892" s="15" t="n">
        <x:f>SUM(I22892:J22892)</x:f>
        <x:v>0.09861747000000003</x:v>
      </x:c>
    </x:row>
    <x:row r="22893" ht="23" customHeight="1">
      <x:c r="A22893" s="2" t="str">
        <x:v>REQ-22889</x:v>
      </x:c>
      <x:c r="B22893" s="2" t="n">
        <x:v>7</x:v>
      </x:c>
      <x:c r="C22893" s="2" t="str">
        <x:v>Research</x:v>
      </x:c>
      <x:c r="D22893" s="2" t="str">
        <x:v>Swift</x:v>
      </x:c>
      <x:c r="E22893" s="16" t="n">
        <x:v>75117</x:v>
      </x:c>
      <x:c r="F22893" s="16" t="n">
        <x:v>922</x:v>
      </x:c>
      <x:c r="G22893" s="15" t="n">
        <x:f>VLOOKUP(D22893,'Pricing'!$A$6:$E$8,5,FALSE)</x:f>
        <x:v>0.246</x:v>
      </x:c>
      <x:c r="H22893" s="15" t="n">
        <x:f>VLOOKUP(D22893,'Pricing'!$A$6:$E$8,4,FALSE)</x:f>
        <x:v>1.2</x:v>
      </x:c>
      <x:c r="I22893" s="15" t="n">
        <x:f>E22893*G22893/1000000</x:f>
        <x:v>0.018478782</x:v>
      </x:c>
      <x:c r="J22893" s="15" t="n">
        <x:f>F22893*H22893/1000000</x:f>
        <x:v>0.0011063999999999998</x:v>
      </x:c>
      <x:c r="K22893" s="15" t="n">
        <x:f>SUM(I22893:J22893)</x:f>
        <x:v>0.019585182</x:v>
      </x:c>
    </x:row>
    <x:row r="22894" ht="23" customHeight="1">
      <x:c r="A22894" s="2" t="str">
        <x:v>REQ-22890</x:v>
      </x:c>
      <x:c r="B22894" s="2" t="n">
        <x:v>2</x:v>
      </x:c>
      <x:c r="C22894" s="2" t="str">
        <x:v>Support</x:v>
      </x:c>
      <x:c r="D22894" s="2" t="str">
        <x:v>Balanced</x:v>
      </x:c>
      <x:c r="E22894" s="16" t="n">
        <x:v>44908</x:v>
      </x:c>
      <x:c r="F22894" s="16" t="n">
        <x:v>3229</x:v>
      </x:c>
      <x:c r="G22894" s="15" t="n">
        <x:f>VLOOKUP(D22894,'Pricing'!$A$6:$E$8,5,FALSE)</x:f>
        <x:v>1.2300000000000002</x:v>
      </x:c>
      <x:c r="H22894" s="15" t="n">
        <x:f>VLOOKUP(D22894,'Pricing'!$A$6:$E$8,4,FALSE)</x:f>
        <x:v>6</x:v>
      </x:c>
      <x:c r="I22894" s="15" t="n">
        <x:f>E22894*G22894/1000000</x:f>
        <x:v>0.05523684000000001</x:v>
      </x:c>
      <x:c r="J22894" s="15" t="n">
        <x:f>F22894*H22894/1000000</x:f>
        <x:v>0.019374</x:v>
      </x:c>
      <x:c r="K22894" s="15" t="n">
        <x:f>SUM(I22894:J22894)</x:f>
        <x:v>0.07461084000000001</x:v>
      </x:c>
    </x:row>
    <x:row r="22895" ht="23" customHeight="1">
      <x:c r="A22895" s="2" t="str">
        <x:v>REQ-22891</x:v>
      </x:c>
      <x:c r="B22895" s="2" t="n">
        <x:v>27</x:v>
      </x:c>
      <x:c r="C22895" s="2" t="str">
        <x:v>Operations</x:v>
      </x:c>
      <x:c r="D22895" s="2" t="str">
        <x:v>Swift</x:v>
      </x:c>
      <x:c r="E22895" s="16" t="n">
        <x:v>75496</x:v>
      </x:c>
      <x:c r="F22895" s="16" t="n">
        <x:v>3776</x:v>
      </x:c>
      <x:c r="G22895" s="15" t="n">
        <x:f>VLOOKUP(D22895,'Pricing'!$A$6:$E$8,5,FALSE)</x:f>
        <x:v>0.246</x:v>
      </x:c>
      <x:c r="H22895" s="15" t="n">
        <x:f>VLOOKUP(D22895,'Pricing'!$A$6:$E$8,4,FALSE)</x:f>
        <x:v>1.2</x:v>
      </x:c>
      <x:c r="I22895" s="15" t="n">
        <x:f>E22895*G22895/1000000</x:f>
        <x:v>0.018572016</x:v>
      </x:c>
      <x:c r="J22895" s="15" t="n">
        <x:f>F22895*H22895/1000000</x:f>
        <x:v>0.0045312</x:v>
      </x:c>
      <x:c r="K22895" s="15" t="n">
        <x:f>SUM(I22895:J22895)</x:f>
        <x:v>0.023103216</x:v>
      </x:c>
    </x:row>
    <x:row r="22896" ht="23" customHeight="1">
      <x:c r="A22896" s="2" t="str">
        <x:v>REQ-22892</x:v>
      </x:c>
      <x:c r="B22896" s="2" t="n">
        <x:v>15</x:v>
      </x:c>
      <x:c r="C22896" s="2" t="str">
        <x:v>Growth</x:v>
      </x:c>
      <x:c r="D22896" s="2" t="str">
        <x:v>Balanced</x:v>
      </x:c>
      <x:c r="E22896" s="16" t="n">
        <x:v>72612</x:v>
      </x:c>
      <x:c r="F22896" s="16" t="n">
        <x:v>3211</x:v>
      </x:c>
      <x:c r="G22896" s="15" t="n">
        <x:f>VLOOKUP(D22896,'Pricing'!$A$6:$E$8,5,FALSE)</x:f>
        <x:v>1.2300000000000002</x:v>
      </x:c>
      <x:c r="H22896" s="15" t="n">
        <x:f>VLOOKUP(D22896,'Pricing'!$A$6:$E$8,4,FALSE)</x:f>
        <x:v>6</x:v>
      </x:c>
      <x:c r="I22896" s="15" t="n">
        <x:f>E22896*G22896/1000000</x:f>
        <x:v>0.08931276</x:v>
      </x:c>
      <x:c r="J22896" s="15" t="n">
        <x:f>F22896*H22896/1000000</x:f>
        <x:v>0.019266</x:v>
      </x:c>
      <x:c r="K22896" s="15" t="n">
        <x:f>SUM(I22896:J22896)</x:f>
        <x:v>0.10857876</x:v>
      </x:c>
    </x:row>
    <x:row r="22897" ht="23" customHeight="1">
      <x:c r="A22897" s="2" t="str">
        <x:v>REQ-22893</x:v>
      </x:c>
      <x:c r="B22897" s="2" t="n">
        <x:v>13</x:v>
      </x:c>
      <x:c r="C22897" s="2" t="str">
        <x:v>Operations</x:v>
      </x:c>
      <x:c r="D22897" s="2" t="str">
        <x:v>Swift</x:v>
      </x:c>
      <x:c r="E22897" s="16" t="n">
        <x:v>92287</x:v>
      </x:c>
      <x:c r="F22897" s="16" t="n">
        <x:v>2130</x:v>
      </x:c>
      <x:c r="G22897" s="15" t="n">
        <x:f>VLOOKUP(D22897,'Pricing'!$A$6:$E$8,5,FALSE)</x:f>
        <x:v>0.246</x:v>
      </x:c>
      <x:c r="H22897" s="15" t="n">
        <x:f>VLOOKUP(D22897,'Pricing'!$A$6:$E$8,4,FALSE)</x:f>
        <x:v>1.2</x:v>
      </x:c>
      <x:c r="I22897" s="15" t="n">
        <x:f>E22897*G22897/1000000</x:f>
        <x:v>0.022702602</x:v>
      </x:c>
      <x:c r="J22897" s="15" t="n">
        <x:f>F22897*H22897/1000000</x:f>
        <x:v>0.002556</x:v>
      </x:c>
      <x:c r="K22897" s="15" t="n">
        <x:f>SUM(I22897:J22897)</x:f>
        <x:v>0.025258601999999998</x:v>
      </x:c>
    </x:row>
    <x:row r="22898" ht="23" customHeight="1">
      <x:c r="A22898" s="2" t="str">
        <x:v>REQ-22894</x:v>
      </x:c>
      <x:c r="B22898" s="2" t="n">
        <x:v>22</x:v>
      </x:c>
      <x:c r="C22898" s="2" t="str">
        <x:v>Growth</x:v>
      </x:c>
      <x:c r="D22898" s="2" t="str">
        <x:v>Balanced</x:v>
      </x:c>
      <x:c r="E22898" s="16" t="n">
        <x:v>67447</x:v>
      </x:c>
      <x:c r="F22898" s="16" t="n">
        <x:v>364</x:v>
      </x:c>
      <x:c r="G22898" s="15" t="n">
        <x:f>VLOOKUP(D22898,'Pricing'!$A$6:$E$8,5,FALSE)</x:f>
        <x:v>1.2300000000000002</x:v>
      </x:c>
      <x:c r="H22898" s="15" t="n">
        <x:f>VLOOKUP(D22898,'Pricing'!$A$6:$E$8,4,FALSE)</x:f>
        <x:v>6</x:v>
      </x:c>
      <x:c r="I22898" s="15" t="n">
        <x:f>E22898*G22898/1000000</x:f>
        <x:v>0.08295981000000001</x:v>
      </x:c>
      <x:c r="J22898" s="15" t="n">
        <x:f>F22898*H22898/1000000</x:f>
        <x:v>0.002184</x:v>
      </x:c>
      <x:c r="K22898" s="15" t="n">
        <x:f>SUM(I22898:J22898)</x:f>
        <x:v>0.08514381000000001</x:v>
      </x:c>
    </x:row>
    <x:row r="22899" ht="23" customHeight="1">
      <x:c r="A22899" s="2" t="str">
        <x:v>REQ-22895</x:v>
      </x:c>
      <x:c r="B22899" s="2" t="n">
        <x:v>18</x:v>
      </x:c>
      <x:c r="C22899" s="2" t="str">
        <x:v>Research</x:v>
      </x:c>
      <x:c r="D22899" s="2" t="str">
        <x:v>Swift</x:v>
      </x:c>
      <x:c r="E22899" s="16" t="n">
        <x:v>36613</x:v>
      </x:c>
      <x:c r="F22899" s="16" t="n">
        <x:v>1757</x:v>
      </x:c>
      <x:c r="G22899" s="15" t="n">
        <x:f>VLOOKUP(D22899,'Pricing'!$A$6:$E$8,5,FALSE)</x:f>
        <x:v>0.246</x:v>
      </x:c>
      <x:c r="H22899" s="15" t="n">
        <x:f>VLOOKUP(D22899,'Pricing'!$A$6:$E$8,4,FALSE)</x:f>
        <x:v>1.2</x:v>
      </x:c>
      <x:c r="I22899" s="15" t="n">
        <x:f>E22899*G22899/1000000</x:f>
        <x:v>0.009006798</x:v>
      </x:c>
      <x:c r="J22899" s="15" t="n">
        <x:f>F22899*H22899/1000000</x:f>
        <x:v>0.0021084000000000003</x:v>
      </x:c>
      <x:c r="K22899" s="15" t="n">
        <x:f>SUM(I22899:J22899)</x:f>
        <x:v>0.011115198</x:v>
      </x:c>
    </x:row>
    <x:row r="22900" ht="23" customHeight="1">
      <x:c r="A22900" s="2" t="str">
        <x:v>REQ-22896</x:v>
      </x:c>
      <x:c r="B22900" s="2" t="n">
        <x:v>6</x:v>
      </x:c>
      <x:c r="C22900" s="2" t="str">
        <x:v>Product</x:v>
      </x:c>
      <x:c r="D22900" s="2" t="str">
        <x:v>Balanced</x:v>
      </x:c>
      <x:c r="E22900" s="16" t="n">
        <x:v>89104</x:v>
      </x:c>
      <x:c r="F22900" s="16" t="n">
        <x:v>2078</x:v>
      </x:c>
      <x:c r="G22900" s="15" t="n">
        <x:f>VLOOKUP(D22900,'Pricing'!$A$6:$E$8,5,FALSE)</x:f>
        <x:v>1.2300000000000002</x:v>
      </x:c>
      <x:c r="H22900" s="15" t="n">
        <x:f>VLOOKUP(D22900,'Pricing'!$A$6:$E$8,4,FALSE)</x:f>
        <x:v>6</x:v>
      </x:c>
      <x:c r="I22900" s="15" t="n">
        <x:f>E22900*G22900/1000000</x:f>
        <x:v>0.10959792000000002</x:v>
      </x:c>
      <x:c r="J22900" s="15" t="n">
        <x:f>F22900*H22900/1000000</x:f>
        <x:v>0.012468</x:v>
      </x:c>
      <x:c r="K22900" s="15" t="n">
        <x:f>SUM(I22900:J22900)</x:f>
        <x:v>0.12206592000000002</x:v>
      </x:c>
    </x:row>
    <x:row r="22901" ht="23" customHeight="1">
      <x:c r="A22901" s="2" t="str">
        <x:v>REQ-22897</x:v>
      </x:c>
      <x:c r="B22901" s="2" t="n">
        <x:v>7</x:v>
      </x:c>
      <x:c r="C22901" s="2" t="str">
        <x:v>Operations</x:v>
      </x:c>
      <x:c r="D22901" s="2" t="str">
        <x:v>Swift</x:v>
      </x:c>
      <x:c r="E22901" s="16" t="n">
        <x:v>76993</x:v>
      </x:c>
      <x:c r="F22901" s="16" t="n">
        <x:v>2796</x:v>
      </x:c>
      <x:c r="G22901" s="15" t="n">
        <x:f>VLOOKUP(D22901,'Pricing'!$A$6:$E$8,5,FALSE)</x:f>
        <x:v>0.246</x:v>
      </x:c>
      <x:c r="H22901" s="15" t="n">
        <x:f>VLOOKUP(D22901,'Pricing'!$A$6:$E$8,4,FALSE)</x:f>
        <x:v>1.2</x:v>
      </x:c>
      <x:c r="I22901" s="15" t="n">
        <x:f>E22901*G22901/1000000</x:f>
        <x:v>0.018940277999999998</x:v>
      </x:c>
      <x:c r="J22901" s="15" t="n">
        <x:f>F22901*H22901/1000000</x:f>
        <x:v>0.0033552</x:v>
      </x:c>
      <x:c r="K22901" s="15" t="n">
        <x:f>SUM(I22901:J22901)</x:f>
        <x:v>0.022295477999999997</x:v>
      </x:c>
    </x:row>
    <x:row r="22902" ht="23" customHeight="1">
      <x:c r="A22902" s="2" t="str">
        <x:v>REQ-22898</x:v>
      </x:c>
      <x:c r="B22902" s="2" t="n">
        <x:v>3</x:v>
      </x:c>
      <x:c r="C22902" s="2" t="str">
        <x:v>Support</x:v>
      </x:c>
      <x:c r="D22902" s="2" t="str">
        <x:v>Reasoning</x:v>
      </x:c>
      <x:c r="E22902" s="16" t="n">
        <x:v>96650</x:v>
      </x:c>
      <x:c r="F22902" s="16" t="n">
        <x:v>1882</x:v>
      </x:c>
      <x:c r="G22902" s="15" t="n">
        <x:f>VLOOKUP(D22902,'Pricing'!$A$6:$E$8,5,FALSE)</x:f>
        <x:v>4.920000000000001</x:v>
      </x:c>
      <x:c r="H22902" s="15" t="n">
        <x:f>VLOOKUP(D22902,'Pricing'!$A$6:$E$8,4,FALSE)</x:f>
        <x:v>24</x:v>
      </x:c>
      <x:c r="I22902" s="15" t="n">
        <x:f>E22902*G22902/1000000</x:f>
        <x:v>0.47551800000000005</x:v>
      </x:c>
      <x:c r="J22902" s="15" t="n">
        <x:f>F22902*H22902/1000000</x:f>
        <x:v>0.045168</x:v>
      </x:c>
      <x:c r="K22902" s="15" t="n">
        <x:f>SUM(I22902:J22902)</x:f>
        <x:v>0.5206860000000001</x:v>
      </x:c>
    </x:row>
    <x:row r="22903" ht="23" customHeight="1">
      <x:c r="A22903" s="2" t="str">
        <x:v>REQ-22899</x:v>
      </x:c>
      <x:c r="B22903" s="2" t="n">
        <x:v>19</x:v>
      </x:c>
      <x:c r="C22903" s="2" t="str">
        <x:v>Research</x:v>
      </x:c>
      <x:c r="D22903" s="2" t="str">
        <x:v>Swift</x:v>
      </x:c>
      <x:c r="E22903" s="16" t="n">
        <x:v>17564</x:v>
      </x:c>
      <x:c r="F22903" s="16" t="n">
        <x:v>576</x:v>
      </x:c>
      <x:c r="G22903" s="15" t="n">
        <x:f>VLOOKUP(D22903,'Pricing'!$A$6:$E$8,5,FALSE)</x:f>
        <x:v>0.246</x:v>
      </x:c>
      <x:c r="H22903" s="15" t="n">
        <x:f>VLOOKUP(D22903,'Pricing'!$A$6:$E$8,4,FALSE)</x:f>
        <x:v>1.2</x:v>
      </x:c>
      <x:c r="I22903" s="15" t="n">
        <x:f>E22903*G22903/1000000</x:f>
        <x:v>0.004320744</x:v>
      </x:c>
      <x:c r="J22903" s="15" t="n">
        <x:f>F22903*H22903/1000000</x:f>
        <x:v>0.0006911999999999999</x:v>
      </x:c>
      <x:c r="K22903" s="15" t="n">
        <x:f>SUM(I22903:J22903)</x:f>
        <x:v>0.005011943999999999</x:v>
      </x:c>
    </x:row>
    <x:row r="22904" ht="23" customHeight="1">
      <x:c r="A22904" s="2" t="str">
        <x:v>REQ-22900</x:v>
      </x:c>
      <x:c r="B22904" s="2" t="n">
        <x:v>27</x:v>
      </x:c>
      <x:c r="C22904" s="2" t="str">
        <x:v>Growth</x:v>
      </x:c>
      <x:c r="D22904" s="2" t="str">
        <x:v>Balanced</x:v>
      </x:c>
      <x:c r="E22904" s="16" t="n">
        <x:v>80613</x:v>
      </x:c>
      <x:c r="F22904" s="16" t="n">
        <x:v>1202</x:v>
      </x:c>
      <x:c r="G22904" s="15" t="n">
        <x:f>VLOOKUP(D22904,'Pricing'!$A$6:$E$8,5,FALSE)</x:f>
        <x:v>1.2300000000000002</x:v>
      </x:c>
      <x:c r="H22904" s="15" t="n">
        <x:f>VLOOKUP(D22904,'Pricing'!$A$6:$E$8,4,FALSE)</x:f>
        <x:v>6</x:v>
      </x:c>
      <x:c r="I22904" s="15" t="n">
        <x:f>E22904*G22904/1000000</x:f>
        <x:v>0.09915399000000003</x:v>
      </x:c>
      <x:c r="J22904" s="15" t="n">
        <x:f>F22904*H22904/1000000</x:f>
        <x:v>0.007212</x:v>
      </x:c>
      <x:c r="K22904" s="15" t="n">
        <x:f>SUM(I22904:J22904)</x:f>
        <x:v>0.10636599000000002</x:v>
      </x:c>
    </x:row>
    <x:row r="22905" ht="23" customHeight="1">
      <x:c r="A22905" s="2" t="str">
        <x:v>REQ-22901</x:v>
      </x:c>
      <x:c r="B22905" s="2" t="n">
        <x:v>30</x:v>
      </x:c>
      <x:c r="C22905" s="2" t="str">
        <x:v>Operations</x:v>
      </x:c>
      <x:c r="D22905" s="2" t="str">
        <x:v>Balanced</x:v>
      </x:c>
      <x:c r="E22905" s="16" t="n">
        <x:v>62445</x:v>
      </x:c>
      <x:c r="F22905" s="16" t="n">
        <x:v>284</x:v>
      </x:c>
      <x:c r="G22905" s="15" t="n">
        <x:f>VLOOKUP(D22905,'Pricing'!$A$6:$E$8,5,FALSE)</x:f>
        <x:v>1.2300000000000002</x:v>
      </x:c>
      <x:c r="H22905" s="15" t="n">
        <x:f>VLOOKUP(D22905,'Pricing'!$A$6:$E$8,4,FALSE)</x:f>
        <x:v>6</x:v>
      </x:c>
      <x:c r="I22905" s="15" t="n">
        <x:f>E22905*G22905/1000000</x:f>
        <x:v>0.07680735000000001</x:v>
      </x:c>
      <x:c r="J22905" s="15" t="n">
        <x:f>F22905*H22905/1000000</x:f>
        <x:v>0.001704</x:v>
      </x:c>
      <x:c r="K22905" s="15" t="n">
        <x:f>SUM(I22905:J22905)</x:f>
        <x:v>0.07851135000000001</x:v>
      </x:c>
    </x:row>
    <x:row r="22906" ht="23" customHeight="1">
      <x:c r="A22906" s="2" t="str">
        <x:v>REQ-22902</x:v>
      </x:c>
      <x:c r="B22906" s="2" t="n">
        <x:v>11</x:v>
      </x:c>
      <x:c r="C22906" s="2" t="str">
        <x:v>Growth</x:v>
      </x:c>
      <x:c r="D22906" s="2" t="str">
        <x:v>Swift</x:v>
      </x:c>
      <x:c r="E22906" s="16" t="n">
        <x:v>118867</x:v>
      </x:c>
      <x:c r="F22906" s="16" t="n">
        <x:v>2803</x:v>
      </x:c>
      <x:c r="G22906" s="15" t="n">
        <x:f>VLOOKUP(D22906,'Pricing'!$A$6:$E$8,5,FALSE)</x:f>
        <x:v>0.246</x:v>
      </x:c>
      <x:c r="H22906" s="15" t="n">
        <x:f>VLOOKUP(D22906,'Pricing'!$A$6:$E$8,4,FALSE)</x:f>
        <x:v>1.2</x:v>
      </x:c>
      <x:c r="I22906" s="15" t="n">
        <x:f>E22906*G22906/1000000</x:f>
        <x:v>0.029241282</x:v>
      </x:c>
      <x:c r="J22906" s="15" t="n">
        <x:f>F22906*H22906/1000000</x:f>
        <x:v>0.0033636</x:v>
      </x:c>
      <x:c r="K22906" s="15" t="n">
        <x:f>SUM(I22906:J22906)</x:f>
        <x:v>0.032604882</x:v>
      </x:c>
    </x:row>
    <x:row r="22907" ht="23" customHeight="1">
      <x:c r="A22907" s="2" t="str">
        <x:v>REQ-22903</x:v>
      </x:c>
      <x:c r="B22907" s="2" t="n">
        <x:v>23</x:v>
      </x:c>
      <x:c r="C22907" s="2" t="str">
        <x:v>Operations</x:v>
      </x:c>
      <x:c r="D22907" s="2" t="str">
        <x:v>Balanced</x:v>
      </x:c>
      <x:c r="E22907" s="16" t="n">
        <x:v>84325</x:v>
      </x:c>
      <x:c r="F22907" s="16" t="n">
        <x:v>3972</x:v>
      </x:c>
      <x:c r="G22907" s="15" t="n">
        <x:f>VLOOKUP(D22907,'Pricing'!$A$6:$E$8,5,FALSE)</x:f>
        <x:v>1.2300000000000002</x:v>
      </x:c>
      <x:c r="H22907" s="15" t="n">
        <x:f>VLOOKUP(D22907,'Pricing'!$A$6:$E$8,4,FALSE)</x:f>
        <x:v>6</x:v>
      </x:c>
      <x:c r="I22907" s="15" t="n">
        <x:f>E22907*G22907/1000000</x:f>
        <x:v>0.10371975000000001</x:v>
      </x:c>
      <x:c r="J22907" s="15" t="n">
        <x:f>F22907*H22907/1000000</x:f>
        <x:v>0.023832</x:v>
      </x:c>
      <x:c r="K22907" s="15" t="n">
        <x:f>SUM(I22907:J22907)</x:f>
        <x:v>0.12755175000000002</x:v>
      </x:c>
    </x:row>
    <x:row r="22908" ht="23" customHeight="1">
      <x:c r="A22908" s="2" t="str">
        <x:v>REQ-22904</x:v>
      </x:c>
      <x:c r="B22908" s="2" t="n">
        <x:v>8</x:v>
      </x:c>
      <x:c r="C22908" s="2" t="str">
        <x:v>Product</x:v>
      </x:c>
      <x:c r="D22908" s="2" t="str">
        <x:v>Swift</x:v>
      </x:c>
      <x:c r="E22908" s="16" t="n">
        <x:v>18724</x:v>
      </x:c>
      <x:c r="F22908" s="16" t="n">
        <x:v>576</x:v>
      </x:c>
      <x:c r="G22908" s="15" t="n">
        <x:f>VLOOKUP(D22908,'Pricing'!$A$6:$E$8,5,FALSE)</x:f>
        <x:v>0.246</x:v>
      </x:c>
      <x:c r="H22908" s="15" t="n">
        <x:f>VLOOKUP(D22908,'Pricing'!$A$6:$E$8,4,FALSE)</x:f>
        <x:v>1.2</x:v>
      </x:c>
      <x:c r="I22908" s="15" t="n">
        <x:f>E22908*G22908/1000000</x:f>
        <x:v>0.004606104000000001</x:v>
      </x:c>
      <x:c r="J22908" s="15" t="n">
        <x:f>F22908*H22908/1000000</x:f>
        <x:v>0.0006911999999999999</x:v>
      </x:c>
      <x:c r="K22908" s="15" t="n">
        <x:f>SUM(I22908:J22908)</x:f>
        <x:v>0.005297304000000001</x:v>
      </x:c>
    </x:row>
    <x:row r="22909" ht="23" customHeight="1">
      <x:c r="A22909" s="2" t="str">
        <x:v>REQ-22905</x:v>
      </x:c>
      <x:c r="B22909" s="2" t="n">
        <x:v>13</x:v>
      </x:c>
      <x:c r="C22909" s="2" t="str">
        <x:v>Research</x:v>
      </x:c>
      <x:c r="D22909" s="2" t="str">
        <x:v>Swift</x:v>
      </x:c>
      <x:c r="E22909" s="16" t="n">
        <x:v>49951</x:v>
      </x:c>
      <x:c r="F22909" s="16" t="n">
        <x:v>3197</x:v>
      </x:c>
      <x:c r="G22909" s="15" t="n">
        <x:f>VLOOKUP(D22909,'Pricing'!$A$6:$E$8,5,FALSE)</x:f>
        <x:v>0.246</x:v>
      </x:c>
      <x:c r="H22909" s="15" t="n">
        <x:f>VLOOKUP(D22909,'Pricing'!$A$6:$E$8,4,FALSE)</x:f>
        <x:v>1.2</x:v>
      </x:c>
      <x:c r="I22909" s="15" t="n">
        <x:f>E22909*G22909/1000000</x:f>
        <x:v>0.012287946</x:v>
      </x:c>
      <x:c r="J22909" s="15" t="n">
        <x:f>F22909*H22909/1000000</x:f>
        <x:v>0.0038364</x:v>
      </x:c>
      <x:c r="K22909" s="15" t="n">
        <x:f>SUM(I22909:J22909)</x:f>
        <x:v>0.016124345999999998</x:v>
      </x:c>
    </x:row>
    <x:row r="22910" ht="23" customHeight="1">
      <x:c r="A22910" s="2" t="str">
        <x:v>REQ-22906</x:v>
      </x:c>
      <x:c r="B22910" s="2" t="n">
        <x:v>13</x:v>
      </x:c>
      <x:c r="C22910" s="2" t="str">
        <x:v>Growth</x:v>
      </x:c>
      <x:c r="D22910" s="2" t="str">
        <x:v>Balanced</x:v>
      </x:c>
      <x:c r="E22910" s="16" t="n">
        <x:v>106796</x:v>
      </x:c>
      <x:c r="F22910" s="16" t="n">
        <x:v>2050</x:v>
      </x:c>
      <x:c r="G22910" s="15" t="n">
        <x:f>VLOOKUP(D22910,'Pricing'!$A$6:$E$8,5,FALSE)</x:f>
        <x:v>1.2300000000000002</x:v>
      </x:c>
      <x:c r="H22910" s="15" t="n">
        <x:f>VLOOKUP(D22910,'Pricing'!$A$6:$E$8,4,FALSE)</x:f>
        <x:v>6</x:v>
      </x:c>
      <x:c r="I22910" s="15" t="n">
        <x:f>E22910*G22910/1000000</x:f>
        <x:v>0.13135908000000002</x:v>
      </x:c>
      <x:c r="J22910" s="15" t="n">
        <x:f>F22910*H22910/1000000</x:f>
        <x:v>0.0123</x:v>
      </x:c>
      <x:c r="K22910" s="15" t="n">
        <x:f>SUM(I22910:J22910)</x:f>
        <x:v>0.14365908000000002</x:v>
      </x:c>
    </x:row>
    <x:row r="22911" ht="23" customHeight="1">
      <x:c r="A22911" s="2" t="str">
        <x:v>REQ-22907</x:v>
      </x:c>
      <x:c r="B22911" s="2" t="n">
        <x:v>24</x:v>
      </x:c>
      <x:c r="C22911" s="2" t="str">
        <x:v>Engineering</x:v>
      </x:c>
      <x:c r="D22911" s="2" t="str">
        <x:v>Swift</x:v>
      </x:c>
      <x:c r="E22911" s="16" t="n">
        <x:v>30589</x:v>
      </x:c>
      <x:c r="F22911" s="16" t="n">
        <x:v>3456</x:v>
      </x:c>
      <x:c r="G22911" s="15" t="n">
        <x:f>VLOOKUP(D22911,'Pricing'!$A$6:$E$8,5,FALSE)</x:f>
        <x:v>0.246</x:v>
      </x:c>
      <x:c r="H22911" s="15" t="n">
        <x:f>VLOOKUP(D22911,'Pricing'!$A$6:$E$8,4,FALSE)</x:f>
        <x:v>1.2</x:v>
      </x:c>
      <x:c r="I22911" s="15" t="n">
        <x:f>E22911*G22911/1000000</x:f>
        <x:v>0.007524894</x:v>
      </x:c>
      <x:c r="J22911" s="15" t="n">
        <x:f>F22911*H22911/1000000</x:f>
        <x:v>0.0041472</x:v>
      </x:c>
      <x:c r="K22911" s="15" t="n">
        <x:f>SUM(I22911:J22911)</x:f>
        <x:v>0.011672094000000001</x:v>
      </x:c>
    </x:row>
    <x:row r="22912" ht="23" customHeight="1">
      <x:c r="A22912" s="2" t="str">
        <x:v>REQ-22908</x:v>
      </x:c>
      <x:c r="B22912" s="2" t="n">
        <x:v>20</x:v>
      </x:c>
      <x:c r="C22912" s="2" t="str">
        <x:v>Product</x:v>
      </x:c>
      <x:c r="D22912" s="2" t="str">
        <x:v>Balanced</x:v>
      </x:c>
      <x:c r="E22912" s="16" t="n">
        <x:v>49929</x:v>
      </x:c>
      <x:c r="F22912" s="16" t="n">
        <x:v>3746</x:v>
      </x:c>
      <x:c r="G22912" s="15" t="n">
        <x:f>VLOOKUP(D22912,'Pricing'!$A$6:$E$8,5,FALSE)</x:f>
        <x:v>1.2300000000000002</x:v>
      </x:c>
      <x:c r="H22912" s="15" t="n">
        <x:f>VLOOKUP(D22912,'Pricing'!$A$6:$E$8,4,FALSE)</x:f>
        <x:v>6</x:v>
      </x:c>
      <x:c r="I22912" s="15" t="n">
        <x:f>E22912*G22912/1000000</x:f>
        <x:v>0.06141267000000001</x:v>
      </x:c>
      <x:c r="J22912" s="15" t="n">
        <x:f>F22912*H22912/1000000</x:f>
        <x:v>0.022476</x:v>
      </x:c>
      <x:c r="K22912" s="15" t="n">
        <x:f>SUM(I22912:J22912)</x:f>
        <x:v>0.08388867000000001</x:v>
      </x:c>
    </x:row>
    <x:row r="22913" ht="23" customHeight="1">
      <x:c r="A22913" s="2" t="str">
        <x:v>REQ-22909</x:v>
      </x:c>
      <x:c r="B22913" s="2" t="n">
        <x:v>30</x:v>
      </x:c>
      <x:c r="C22913" s="2" t="str">
        <x:v>Engineering</x:v>
      </x:c>
      <x:c r="D22913" s="2" t="str">
        <x:v>Swift</x:v>
      </x:c>
      <x:c r="E22913" s="16" t="n">
        <x:v>111831</x:v>
      </x:c>
      <x:c r="F22913" s="16" t="n">
        <x:v>1182</x:v>
      </x:c>
      <x:c r="G22913" s="15" t="n">
        <x:f>VLOOKUP(D22913,'Pricing'!$A$6:$E$8,5,FALSE)</x:f>
        <x:v>0.246</x:v>
      </x:c>
      <x:c r="H22913" s="15" t="n">
        <x:f>VLOOKUP(D22913,'Pricing'!$A$6:$E$8,4,FALSE)</x:f>
        <x:v>1.2</x:v>
      </x:c>
      <x:c r="I22913" s="15" t="n">
        <x:f>E22913*G22913/1000000</x:f>
        <x:v>0.027510426</x:v>
      </x:c>
      <x:c r="J22913" s="15" t="n">
        <x:f>F22913*H22913/1000000</x:f>
        <x:v>0.0014183999999999998</x:v>
      </x:c>
      <x:c r="K22913" s="15" t="n">
        <x:f>SUM(I22913:J22913)</x:f>
        <x:v>0.028928826</x:v>
      </x:c>
    </x:row>
    <x:row r="22914" ht="23" customHeight="1">
      <x:c r="A22914" s="2" t="str">
        <x:v>REQ-22910</x:v>
      </x:c>
      <x:c r="B22914" s="2" t="n">
        <x:v>2</x:v>
      </x:c>
      <x:c r="C22914" s="2" t="str">
        <x:v>Growth</x:v>
      </x:c>
      <x:c r="D22914" s="2" t="str">
        <x:v>Swift</x:v>
      </x:c>
      <x:c r="E22914" s="16" t="n">
        <x:v>40843</x:v>
      </x:c>
      <x:c r="F22914" s="16" t="n">
        <x:v>1372</x:v>
      </x:c>
      <x:c r="G22914" s="15" t="n">
        <x:f>VLOOKUP(D22914,'Pricing'!$A$6:$E$8,5,FALSE)</x:f>
        <x:v>0.246</x:v>
      </x:c>
      <x:c r="H22914" s="15" t="n">
        <x:f>VLOOKUP(D22914,'Pricing'!$A$6:$E$8,4,FALSE)</x:f>
        <x:v>1.2</x:v>
      </x:c>
      <x:c r="I22914" s="15" t="n">
        <x:f>E22914*G22914/1000000</x:f>
        <x:v>0.010047378000000001</x:v>
      </x:c>
      <x:c r="J22914" s="15" t="n">
        <x:f>F22914*H22914/1000000</x:f>
        <x:v>0.0016464</x:v>
      </x:c>
      <x:c r="K22914" s="15" t="n">
        <x:f>SUM(I22914:J22914)</x:f>
        <x:v>0.011693778</x:v>
      </x:c>
    </x:row>
    <x:row r="22915" ht="23" customHeight="1">
      <x:c r="A22915" s="2" t="str">
        <x:v>REQ-22911</x:v>
      </x:c>
      <x:c r="B22915" s="2" t="n">
        <x:v>12</x:v>
      </x:c>
      <x:c r="C22915" s="2" t="str">
        <x:v>Operations</x:v>
      </x:c>
      <x:c r="D22915" s="2" t="str">
        <x:v>Swift</x:v>
      </x:c>
      <x:c r="E22915" s="16" t="n">
        <x:v>38397</x:v>
      </x:c>
      <x:c r="F22915" s="16" t="n">
        <x:v>1344</x:v>
      </x:c>
      <x:c r="G22915" s="15" t="n">
        <x:f>VLOOKUP(D22915,'Pricing'!$A$6:$E$8,5,FALSE)</x:f>
        <x:v>0.246</x:v>
      </x:c>
      <x:c r="H22915" s="15" t="n">
        <x:f>VLOOKUP(D22915,'Pricing'!$A$6:$E$8,4,FALSE)</x:f>
        <x:v>1.2</x:v>
      </x:c>
      <x:c r="I22915" s="15" t="n">
        <x:f>E22915*G22915/1000000</x:f>
        <x:v>0.009445662</x:v>
      </x:c>
      <x:c r="J22915" s="15" t="n">
        <x:f>F22915*H22915/1000000</x:f>
        <x:v>0.0016128</x:v>
      </x:c>
      <x:c r="K22915" s="15" t="n">
        <x:f>SUM(I22915:J22915)</x:f>
        <x:v>0.011058462</x:v>
      </x:c>
    </x:row>
    <x:row r="22916" ht="23" customHeight="1">
      <x:c r="A22916" s="2" t="str">
        <x:v>REQ-22912</x:v>
      </x:c>
      <x:c r="B22916" s="2" t="n">
        <x:v>16</x:v>
      </x:c>
      <x:c r="C22916" s="2" t="str">
        <x:v>Product</x:v>
      </x:c>
      <x:c r="D22916" s="2" t="str">
        <x:v>Swift</x:v>
      </x:c>
      <x:c r="E22916" s="16" t="n">
        <x:v>55692</x:v>
      </x:c>
      <x:c r="F22916" s="16" t="n">
        <x:v>3406</x:v>
      </x:c>
      <x:c r="G22916" s="15" t="n">
        <x:f>VLOOKUP(D22916,'Pricing'!$A$6:$E$8,5,FALSE)</x:f>
        <x:v>0.246</x:v>
      </x:c>
      <x:c r="H22916" s="15" t="n">
        <x:f>VLOOKUP(D22916,'Pricing'!$A$6:$E$8,4,FALSE)</x:f>
        <x:v>1.2</x:v>
      </x:c>
      <x:c r="I22916" s="15" t="n">
        <x:f>E22916*G22916/1000000</x:f>
        <x:v>0.013700232</x:v>
      </x:c>
      <x:c r="J22916" s="15" t="n">
        <x:f>F22916*H22916/1000000</x:f>
        <x:v>0.0040872</x:v>
      </x:c>
      <x:c r="K22916" s="15" t="n">
        <x:f>SUM(I22916:J22916)</x:f>
        <x:v>0.017787432</x:v>
      </x:c>
    </x:row>
    <x:row r="22917" ht="23" customHeight="1">
      <x:c r="A22917" s="2" t="str">
        <x:v>REQ-22913</x:v>
      </x:c>
      <x:c r="B22917" s="2" t="n">
        <x:v>25</x:v>
      </x:c>
      <x:c r="C22917" s="2" t="str">
        <x:v>Engineering</x:v>
      </x:c>
      <x:c r="D22917" s="2" t="str">
        <x:v>Swift</x:v>
      </x:c>
      <x:c r="E22917" s="16" t="n">
        <x:v>63555</x:v>
      </x:c>
      <x:c r="F22917" s="16" t="n">
        <x:v>1655</x:v>
      </x:c>
      <x:c r="G22917" s="15" t="n">
        <x:f>VLOOKUP(D22917,'Pricing'!$A$6:$E$8,5,FALSE)</x:f>
        <x:v>0.246</x:v>
      </x:c>
      <x:c r="H22917" s="15" t="n">
        <x:f>VLOOKUP(D22917,'Pricing'!$A$6:$E$8,4,FALSE)</x:f>
        <x:v>1.2</x:v>
      </x:c>
      <x:c r="I22917" s="15" t="n">
        <x:f>E22917*G22917/1000000</x:f>
        <x:v>0.01563453</x:v>
      </x:c>
      <x:c r="J22917" s="15" t="n">
        <x:f>F22917*H22917/1000000</x:f>
        <x:v>0.001986</x:v>
      </x:c>
      <x:c r="K22917" s="15" t="n">
        <x:f>SUM(I22917:J22917)</x:f>
        <x:v>0.017620530000000002</x:v>
      </x:c>
    </x:row>
    <x:row r="22918" ht="23" customHeight="1">
      <x:c r="A22918" s="2" t="str">
        <x:v>REQ-22914</x:v>
      </x:c>
      <x:c r="B22918" s="2" t="n">
        <x:v>9</x:v>
      </x:c>
      <x:c r="C22918" s="2" t="str">
        <x:v>Support</x:v>
      </x:c>
      <x:c r="D22918" s="2" t="str">
        <x:v>Balanced</x:v>
      </x:c>
      <x:c r="E22918" s="16" t="n">
        <x:v>57622</x:v>
      </x:c>
      <x:c r="F22918" s="16" t="n">
        <x:v>2659</x:v>
      </x:c>
      <x:c r="G22918" s="15" t="n">
        <x:f>VLOOKUP(D22918,'Pricing'!$A$6:$E$8,5,FALSE)</x:f>
        <x:v>1.2300000000000002</x:v>
      </x:c>
      <x:c r="H22918" s="15" t="n">
        <x:f>VLOOKUP(D22918,'Pricing'!$A$6:$E$8,4,FALSE)</x:f>
        <x:v>6</x:v>
      </x:c>
      <x:c r="I22918" s="15" t="n">
        <x:f>E22918*G22918/1000000</x:f>
        <x:v>0.07087506000000002</x:v>
      </x:c>
      <x:c r="J22918" s="15" t="n">
        <x:f>F22918*H22918/1000000</x:f>
        <x:v>0.015954</x:v>
      </x:c>
      <x:c r="K22918" s="15" t="n">
        <x:f>SUM(I22918:J22918)</x:f>
        <x:v>0.08682906000000001</x:v>
      </x:c>
    </x:row>
    <x:row r="22919" ht="23" customHeight="1">
      <x:c r="A22919" s="2" t="str">
        <x:v>REQ-22915</x:v>
      </x:c>
      <x:c r="B22919" s="2" t="n">
        <x:v>9</x:v>
      </x:c>
      <x:c r="C22919" s="2" t="str">
        <x:v>Research</x:v>
      </x:c>
      <x:c r="D22919" s="2" t="str">
        <x:v>Swift</x:v>
      </x:c>
      <x:c r="E22919" s="16" t="n">
        <x:v>9521</x:v>
      </x:c>
      <x:c r="F22919" s="16" t="n">
        <x:v>1940</x:v>
      </x:c>
      <x:c r="G22919" s="15" t="n">
        <x:f>VLOOKUP(D22919,'Pricing'!$A$6:$E$8,5,FALSE)</x:f>
        <x:v>0.246</x:v>
      </x:c>
      <x:c r="H22919" s="15" t="n">
        <x:f>VLOOKUP(D22919,'Pricing'!$A$6:$E$8,4,FALSE)</x:f>
        <x:v>1.2</x:v>
      </x:c>
      <x:c r="I22919" s="15" t="n">
        <x:f>E22919*G22919/1000000</x:f>
        <x:v>0.002342166</x:v>
      </x:c>
      <x:c r="J22919" s="15" t="n">
        <x:f>F22919*H22919/1000000</x:f>
        <x:v>0.002328</x:v>
      </x:c>
      <x:c r="K22919" s="15" t="n">
        <x:f>SUM(I22919:J22919)</x:f>
        <x:v>0.004670166</x:v>
      </x:c>
    </x:row>
    <x:row r="22920" ht="23" customHeight="1">
      <x:c r="A22920" s="2" t="str">
        <x:v>REQ-22916</x:v>
      </x:c>
      <x:c r="B22920" s="2" t="n">
        <x:v>14</x:v>
      </x:c>
      <x:c r="C22920" s="2" t="str">
        <x:v>Product</x:v>
      </x:c>
      <x:c r="D22920" s="2" t="str">
        <x:v>Swift</x:v>
      </x:c>
      <x:c r="E22920" s="16" t="n">
        <x:v>36651</x:v>
      </x:c>
      <x:c r="F22920" s="16" t="n">
        <x:v>1881</x:v>
      </x:c>
      <x:c r="G22920" s="15" t="n">
        <x:f>VLOOKUP(D22920,'Pricing'!$A$6:$E$8,5,FALSE)</x:f>
        <x:v>0.246</x:v>
      </x:c>
      <x:c r="H22920" s="15" t="n">
        <x:f>VLOOKUP(D22920,'Pricing'!$A$6:$E$8,4,FALSE)</x:f>
        <x:v>1.2</x:v>
      </x:c>
      <x:c r="I22920" s="15" t="n">
        <x:f>E22920*G22920/1000000</x:f>
        <x:v>0.009016146000000001</x:v>
      </x:c>
      <x:c r="J22920" s="15" t="n">
        <x:f>F22920*H22920/1000000</x:f>
        <x:v>0.0022572</x:v>
      </x:c>
      <x:c r="K22920" s="15" t="n">
        <x:f>SUM(I22920:J22920)</x:f>
        <x:v>0.011273346</x:v>
      </x:c>
    </x:row>
    <x:row r="22921" ht="23" customHeight="1">
      <x:c r="A22921" s="2" t="str">
        <x:v>REQ-22917</x:v>
      </x:c>
      <x:c r="B22921" s="2" t="n">
        <x:v>31</x:v>
      </x:c>
      <x:c r="C22921" s="2" t="str">
        <x:v>Operations</x:v>
      </x:c>
      <x:c r="D22921" s="2" t="str">
        <x:v>Swift</x:v>
      </x:c>
      <x:c r="E22921" s="16" t="n">
        <x:v>117383</x:v>
      </x:c>
      <x:c r="F22921" s="16" t="n">
        <x:v>1941</x:v>
      </x:c>
      <x:c r="G22921" s="15" t="n">
        <x:f>VLOOKUP(D22921,'Pricing'!$A$6:$E$8,5,FALSE)</x:f>
        <x:v>0.246</x:v>
      </x:c>
      <x:c r="H22921" s="15" t="n">
        <x:f>VLOOKUP(D22921,'Pricing'!$A$6:$E$8,4,FALSE)</x:f>
        <x:v>1.2</x:v>
      </x:c>
      <x:c r="I22921" s="15" t="n">
        <x:f>E22921*G22921/1000000</x:f>
        <x:v>0.028876218000000002</x:v>
      </x:c>
      <x:c r="J22921" s="15" t="n">
        <x:f>F22921*H22921/1000000</x:f>
        <x:v>0.0023292</x:v>
      </x:c>
      <x:c r="K22921" s="15" t="n">
        <x:f>SUM(I22921:J22921)</x:f>
        <x:v>0.031205418000000002</x:v>
      </x:c>
    </x:row>
    <x:row r="22922" ht="23" customHeight="1">
      <x:c r="A22922" s="2" t="str">
        <x:v>REQ-22918</x:v>
      </x:c>
      <x:c r="B22922" s="2" t="n">
        <x:v>11</x:v>
      </x:c>
      <x:c r="C22922" s="2" t="str">
        <x:v>Support</x:v>
      </x:c>
      <x:c r="D22922" s="2" t="str">
        <x:v>Balanced</x:v>
      </x:c>
      <x:c r="E22922" s="16" t="n">
        <x:v>31988</x:v>
      </x:c>
      <x:c r="F22922" s="16" t="n">
        <x:v>911</x:v>
      </x:c>
      <x:c r="G22922" s="15" t="n">
        <x:f>VLOOKUP(D22922,'Pricing'!$A$6:$E$8,5,FALSE)</x:f>
        <x:v>1.2300000000000002</x:v>
      </x:c>
      <x:c r="H22922" s="15" t="n">
        <x:f>VLOOKUP(D22922,'Pricing'!$A$6:$E$8,4,FALSE)</x:f>
        <x:v>6</x:v>
      </x:c>
      <x:c r="I22922" s="15" t="n">
        <x:f>E22922*G22922/1000000</x:f>
        <x:v>0.039345240000000004</x:v>
      </x:c>
      <x:c r="J22922" s="15" t="n">
        <x:f>F22922*H22922/1000000</x:f>
        <x:v>0.005466</x:v>
      </x:c>
      <x:c r="K22922" s="15" t="n">
        <x:f>SUM(I22922:J22922)</x:f>
        <x:v>0.04481124</x:v>
      </x:c>
    </x:row>
    <x:row r="22923" ht="23" customHeight="1">
      <x:c r="A22923" s="2" t="str">
        <x:v>REQ-22919</x:v>
      </x:c>
      <x:c r="B22923" s="2" t="n">
        <x:v>15</x:v>
      </x:c>
      <x:c r="C22923" s="2" t="str">
        <x:v>Research</x:v>
      </x:c>
      <x:c r="D22923" s="2" t="str">
        <x:v>Balanced</x:v>
      </x:c>
      <x:c r="E22923" s="16" t="n">
        <x:v>115306</x:v>
      </x:c>
      <x:c r="F22923" s="16" t="n">
        <x:v>3686</x:v>
      </x:c>
      <x:c r="G22923" s="15" t="n">
        <x:f>VLOOKUP(D22923,'Pricing'!$A$6:$E$8,5,FALSE)</x:f>
        <x:v>1.2300000000000002</x:v>
      </x:c>
      <x:c r="H22923" s="15" t="n">
        <x:f>VLOOKUP(D22923,'Pricing'!$A$6:$E$8,4,FALSE)</x:f>
        <x:v>6</x:v>
      </x:c>
      <x:c r="I22923" s="15" t="n">
        <x:f>E22923*G22923/1000000</x:f>
        <x:v>0.14182638000000003</x:v>
      </x:c>
      <x:c r="J22923" s="15" t="n">
        <x:f>F22923*H22923/1000000</x:f>
        <x:v>0.022116</x:v>
      </x:c>
      <x:c r="K22923" s="15" t="n">
        <x:f>SUM(I22923:J22923)</x:f>
        <x:v>0.16394238000000003</x:v>
      </x:c>
    </x:row>
    <x:row r="22924" ht="23" customHeight="1">
      <x:c r="A22924" s="2" t="str">
        <x:v>REQ-22920</x:v>
      </x:c>
      <x:c r="B22924" s="2" t="n">
        <x:v>30</x:v>
      </x:c>
      <x:c r="C22924" s="2" t="str">
        <x:v>Growth</x:v>
      </x:c>
      <x:c r="D22924" s="2" t="str">
        <x:v>Swift</x:v>
      </x:c>
      <x:c r="E22924" s="16" t="n">
        <x:v>35358</x:v>
      </x:c>
      <x:c r="F22924" s="16" t="n">
        <x:v>2383</x:v>
      </x:c>
      <x:c r="G22924" s="15" t="n">
        <x:f>VLOOKUP(D22924,'Pricing'!$A$6:$E$8,5,FALSE)</x:f>
        <x:v>0.246</x:v>
      </x:c>
      <x:c r="H22924" s="15" t="n">
        <x:f>VLOOKUP(D22924,'Pricing'!$A$6:$E$8,4,FALSE)</x:f>
        <x:v>1.2</x:v>
      </x:c>
      <x:c r="I22924" s="15" t="n">
        <x:f>E22924*G22924/1000000</x:f>
        <x:v>0.008698068</x:v>
      </x:c>
      <x:c r="J22924" s="15" t="n">
        <x:f>F22924*H22924/1000000</x:f>
        <x:v>0.0028596</x:v>
      </x:c>
      <x:c r="K22924" s="15" t="n">
        <x:f>SUM(I22924:J22924)</x:f>
        <x:v>0.011557668</x:v>
      </x:c>
    </x:row>
    <x:row r="22925" ht="23" customHeight="1">
      <x:c r="A22925" s="2" t="str">
        <x:v>REQ-22921</x:v>
      </x:c>
      <x:c r="B22925" s="2" t="n">
        <x:v>22</x:v>
      </x:c>
      <x:c r="C22925" s="2" t="str">
        <x:v>Engineering</x:v>
      </x:c>
      <x:c r="D22925" s="2" t="str">
        <x:v>Swift</x:v>
      </x:c>
      <x:c r="E22925" s="16" t="n">
        <x:v>117988</x:v>
      </x:c>
      <x:c r="F22925" s="16" t="n">
        <x:v>2322</x:v>
      </x:c>
      <x:c r="G22925" s="15" t="n">
        <x:f>VLOOKUP(D22925,'Pricing'!$A$6:$E$8,5,FALSE)</x:f>
        <x:v>0.246</x:v>
      </x:c>
      <x:c r="H22925" s="15" t="n">
        <x:f>VLOOKUP(D22925,'Pricing'!$A$6:$E$8,4,FALSE)</x:f>
        <x:v>1.2</x:v>
      </x:c>
      <x:c r="I22925" s="15" t="n">
        <x:f>E22925*G22925/1000000</x:f>
        <x:v>0.029025047999999998</x:v>
      </x:c>
      <x:c r="J22925" s="15" t="n">
        <x:f>F22925*H22925/1000000</x:f>
        <x:v>0.0027864</x:v>
      </x:c>
      <x:c r="K22925" s="15" t="n">
        <x:f>SUM(I22925:J22925)</x:f>
        <x:v>0.031811448</x:v>
      </x:c>
    </x:row>
    <x:row r="22926" ht="23" customHeight="1">
      <x:c r="A22926" s="2" t="str">
        <x:v>REQ-22922</x:v>
      </x:c>
      <x:c r="B22926" s="2" t="n">
        <x:v>3</x:v>
      </x:c>
      <x:c r="C22926" s="2" t="str">
        <x:v>Support</x:v>
      </x:c>
      <x:c r="D22926" s="2" t="str">
        <x:v>Balanced</x:v>
      </x:c>
      <x:c r="E22926" s="16" t="n">
        <x:v>48543</x:v>
      </x:c>
      <x:c r="F22926" s="16" t="n">
        <x:v>776</x:v>
      </x:c>
      <x:c r="G22926" s="15" t="n">
        <x:f>VLOOKUP(D22926,'Pricing'!$A$6:$E$8,5,FALSE)</x:f>
        <x:v>1.2300000000000002</x:v>
      </x:c>
      <x:c r="H22926" s="15" t="n">
        <x:f>VLOOKUP(D22926,'Pricing'!$A$6:$E$8,4,FALSE)</x:f>
        <x:v>6</x:v>
      </x:c>
      <x:c r="I22926" s="15" t="n">
        <x:f>E22926*G22926/1000000</x:f>
        <x:v>0.059707890000000007</x:v>
      </x:c>
      <x:c r="J22926" s="15" t="n">
        <x:f>F22926*H22926/1000000</x:f>
        <x:v>0.004656</x:v>
      </x:c>
      <x:c r="K22926" s="15" t="n">
        <x:f>SUM(I22926:J22926)</x:f>
        <x:v>0.06436389</x:v>
      </x:c>
    </x:row>
    <x:row r="22927" ht="23" customHeight="1">
      <x:c r="A22927" s="2" t="str">
        <x:v>REQ-22923</x:v>
      </x:c>
      <x:c r="B22927" s="2" t="n">
        <x:v>29</x:v>
      </x:c>
      <x:c r="C22927" s="2" t="str">
        <x:v>Operations</x:v>
      </x:c>
      <x:c r="D22927" s="2" t="str">
        <x:v>Swift</x:v>
      </x:c>
      <x:c r="E22927" s="16" t="n">
        <x:v>100434</x:v>
      </x:c>
      <x:c r="F22927" s="16" t="n">
        <x:v>925</x:v>
      </x:c>
      <x:c r="G22927" s="15" t="n">
        <x:f>VLOOKUP(D22927,'Pricing'!$A$6:$E$8,5,FALSE)</x:f>
        <x:v>0.246</x:v>
      </x:c>
      <x:c r="H22927" s="15" t="n">
        <x:f>VLOOKUP(D22927,'Pricing'!$A$6:$E$8,4,FALSE)</x:f>
        <x:v>1.2</x:v>
      </x:c>
      <x:c r="I22927" s="15" t="n">
        <x:f>E22927*G22927/1000000</x:f>
        <x:v>0.024706764</x:v>
      </x:c>
      <x:c r="J22927" s="15" t="n">
        <x:f>F22927*H22927/1000000</x:f>
        <x:v>0.00111</x:v>
      </x:c>
      <x:c r="K22927" s="15" t="n">
        <x:f>SUM(I22927:J22927)</x:f>
        <x:v>0.025816764</x:v>
      </x:c>
    </x:row>
    <x:row r="22928" ht="23" customHeight="1">
      <x:c r="A22928" s="2" t="str">
        <x:v>REQ-22924</x:v>
      </x:c>
      <x:c r="B22928" s="2" t="n">
        <x:v>13</x:v>
      </x:c>
      <x:c r="C22928" s="2" t="str">
        <x:v>Support</x:v>
      </x:c>
      <x:c r="D22928" s="2" t="str">
        <x:v>Reasoning</x:v>
      </x:c>
      <x:c r="E22928" s="16" t="n">
        <x:v>63126</x:v>
      </x:c>
      <x:c r="F22928" s="16" t="n">
        <x:v>3810</x:v>
      </x:c>
      <x:c r="G22928" s="15" t="n">
        <x:f>VLOOKUP(D22928,'Pricing'!$A$6:$E$8,5,FALSE)</x:f>
        <x:v>4.920000000000001</x:v>
      </x:c>
      <x:c r="H22928" s="15" t="n">
        <x:f>VLOOKUP(D22928,'Pricing'!$A$6:$E$8,4,FALSE)</x:f>
        <x:v>24</x:v>
      </x:c>
      <x:c r="I22928" s="15" t="n">
        <x:f>E22928*G22928/1000000</x:f>
        <x:v>0.31057992000000006</x:v>
      </x:c>
      <x:c r="J22928" s="15" t="n">
        <x:f>F22928*H22928/1000000</x:f>
        <x:v>0.09144</x:v>
      </x:c>
      <x:c r="K22928" s="15" t="n">
        <x:f>SUM(I22928:J22928)</x:f>
        <x:v>0.4020199200000001</x:v>
      </x:c>
    </x:row>
    <x:row r="22929" ht="23" customHeight="1">
      <x:c r="A22929" s="2" t="str">
        <x:v>REQ-22925</x:v>
      </x:c>
      <x:c r="B22929" s="2" t="n">
        <x:v>17</x:v>
      </x:c>
      <x:c r="C22929" s="2" t="str">
        <x:v>Operations</x:v>
      </x:c>
      <x:c r="D22929" s="2" t="str">
        <x:v>Balanced</x:v>
      </x:c>
      <x:c r="E22929" s="16" t="n">
        <x:v>56089</x:v>
      </x:c>
      <x:c r="F22929" s="16" t="n">
        <x:v>1479</x:v>
      </x:c>
      <x:c r="G22929" s="15" t="n">
        <x:f>VLOOKUP(D22929,'Pricing'!$A$6:$E$8,5,FALSE)</x:f>
        <x:v>1.2300000000000002</x:v>
      </x:c>
      <x:c r="H22929" s="15" t="n">
        <x:f>VLOOKUP(D22929,'Pricing'!$A$6:$E$8,4,FALSE)</x:f>
        <x:v>6</x:v>
      </x:c>
      <x:c r="I22929" s="15" t="n">
        <x:f>E22929*G22929/1000000</x:f>
        <x:v>0.06898947000000001</x:v>
      </x:c>
      <x:c r="J22929" s="15" t="n">
        <x:f>F22929*H22929/1000000</x:f>
        <x:v>0.008874</x:v>
      </x:c>
      <x:c r="K22929" s="15" t="n">
        <x:f>SUM(I22929:J22929)</x:f>
        <x:v>0.07786347000000002</x:v>
      </x:c>
    </x:row>
    <x:row r="22930" ht="23" customHeight="1">
      <x:c r="A22930" s="2" t="str">
        <x:v>REQ-22926</x:v>
      </x:c>
      <x:c r="B22930" s="2" t="n">
        <x:v>13</x:v>
      </x:c>
      <x:c r="C22930" s="2" t="str">
        <x:v>Product</x:v>
      </x:c>
      <x:c r="D22930" s="2" t="str">
        <x:v>Balanced</x:v>
      </x:c>
      <x:c r="E22930" s="16" t="n">
        <x:v>83113</x:v>
      </x:c>
      <x:c r="F22930" s="16" t="n">
        <x:v>2003</x:v>
      </x:c>
      <x:c r="G22930" s="15" t="n">
        <x:f>VLOOKUP(D22930,'Pricing'!$A$6:$E$8,5,FALSE)</x:f>
        <x:v>1.2300000000000002</x:v>
      </x:c>
      <x:c r="H22930" s="15" t="n">
        <x:f>VLOOKUP(D22930,'Pricing'!$A$6:$E$8,4,FALSE)</x:f>
        <x:v>6</x:v>
      </x:c>
      <x:c r="I22930" s="15" t="n">
        <x:f>E22930*G22930/1000000</x:f>
        <x:v>0.10222899000000002</x:v>
      </x:c>
      <x:c r="J22930" s="15" t="n">
        <x:f>F22930*H22930/1000000</x:f>
        <x:v>0.012018</x:v>
      </x:c>
      <x:c r="K22930" s="15" t="n">
        <x:f>SUM(I22930:J22930)</x:f>
        <x:v>0.11424699000000002</x:v>
      </x:c>
    </x:row>
    <x:row r="22931" ht="23" customHeight="1">
      <x:c r="A22931" s="2" t="str">
        <x:v>REQ-22927</x:v>
      </x:c>
      <x:c r="B22931" s="2" t="n">
        <x:v>22</x:v>
      </x:c>
      <x:c r="C22931" s="2" t="str">
        <x:v>Operations</x:v>
      </x:c>
      <x:c r="D22931" s="2" t="str">
        <x:v>Balanced</x:v>
      </x:c>
      <x:c r="E22931" s="16" t="n">
        <x:v>82764</x:v>
      </x:c>
      <x:c r="F22931" s="16" t="n">
        <x:v>2858</x:v>
      </x:c>
      <x:c r="G22931" s="15" t="n">
        <x:f>VLOOKUP(D22931,'Pricing'!$A$6:$E$8,5,FALSE)</x:f>
        <x:v>1.2300000000000002</x:v>
      </x:c>
      <x:c r="H22931" s="15" t="n">
        <x:f>VLOOKUP(D22931,'Pricing'!$A$6:$E$8,4,FALSE)</x:f>
        <x:v>6</x:v>
      </x:c>
      <x:c r="I22931" s="15" t="n">
        <x:f>E22931*G22931/1000000</x:f>
        <x:v>0.10179972000000001</x:v>
      </x:c>
      <x:c r="J22931" s="15" t="n">
        <x:f>F22931*H22931/1000000</x:f>
        <x:v>0.017148</x:v>
      </x:c>
      <x:c r="K22931" s="15" t="n">
        <x:f>SUM(I22931:J22931)</x:f>
        <x:v>0.11894772</x:v>
      </x:c>
    </x:row>
    <x:row r="22932" ht="23" customHeight="1">
      <x:c r="A22932" s="2" t="str">
        <x:v>REQ-22928</x:v>
      </x:c>
      <x:c r="B22932" s="2" t="n">
        <x:v>22</x:v>
      </x:c>
      <x:c r="C22932" s="2" t="str">
        <x:v>Product</x:v>
      </x:c>
      <x:c r="D22932" s="2" t="str">
        <x:v>Swift</x:v>
      </x:c>
      <x:c r="E22932" s="16" t="n">
        <x:v>109553</x:v>
      </x:c>
      <x:c r="F22932" s="16" t="n">
        <x:v>1383</x:v>
      </x:c>
      <x:c r="G22932" s="15" t="n">
        <x:f>VLOOKUP(D22932,'Pricing'!$A$6:$E$8,5,FALSE)</x:f>
        <x:v>0.246</x:v>
      </x:c>
      <x:c r="H22932" s="15" t="n">
        <x:f>VLOOKUP(D22932,'Pricing'!$A$6:$E$8,4,FALSE)</x:f>
        <x:v>1.2</x:v>
      </x:c>
      <x:c r="I22932" s="15" t="n">
        <x:f>E22932*G22932/1000000</x:f>
        <x:v>0.026950038</x:v>
      </x:c>
      <x:c r="J22932" s="15" t="n">
        <x:f>F22932*H22932/1000000</x:f>
        <x:v>0.0016596</x:v>
      </x:c>
      <x:c r="K22932" s="15" t="n">
        <x:f>SUM(I22932:J22932)</x:f>
        <x:v>0.028609638</x:v>
      </x:c>
    </x:row>
    <x:row r="22933" ht="23" customHeight="1">
      <x:c r="A22933" s="2" t="str">
        <x:v>REQ-22929</x:v>
      </x:c>
      <x:c r="B22933" s="2" t="n">
        <x:v>15</x:v>
      </x:c>
      <x:c r="C22933" s="2" t="str">
        <x:v>Operations</x:v>
      </x:c>
      <x:c r="D22933" s="2" t="str">
        <x:v>Balanced</x:v>
      </x:c>
      <x:c r="E22933" s="16" t="n">
        <x:v>63340</x:v>
      </x:c>
      <x:c r="F22933" s="16" t="n">
        <x:v>526</x:v>
      </x:c>
      <x:c r="G22933" s="15" t="n">
        <x:f>VLOOKUP(D22933,'Pricing'!$A$6:$E$8,5,FALSE)</x:f>
        <x:v>1.2300000000000002</x:v>
      </x:c>
      <x:c r="H22933" s="15" t="n">
        <x:f>VLOOKUP(D22933,'Pricing'!$A$6:$E$8,4,FALSE)</x:f>
        <x:v>6</x:v>
      </x:c>
      <x:c r="I22933" s="15" t="n">
        <x:f>E22933*G22933/1000000</x:f>
        <x:v>0.07790820000000001</x:v>
      </x:c>
      <x:c r="J22933" s="15" t="n">
        <x:f>F22933*H22933/1000000</x:f>
        <x:v>0.003156</x:v>
      </x:c>
      <x:c r="K22933" s="15" t="n">
        <x:f>SUM(I22933:J22933)</x:f>
        <x:v>0.08106420000000002</x:v>
      </x:c>
    </x:row>
    <x:row r="22934" ht="23" customHeight="1">
      <x:c r="A22934" s="2" t="str">
        <x:v>REQ-22930</x:v>
      </x:c>
      <x:c r="B22934" s="2" t="n">
        <x:v>12</x:v>
      </x:c>
      <x:c r="C22934" s="2" t="str">
        <x:v>Growth</x:v>
      </x:c>
      <x:c r="D22934" s="2" t="str">
        <x:v>Balanced</x:v>
      </x:c>
      <x:c r="E22934" s="16" t="n">
        <x:v>110396</x:v>
      </x:c>
      <x:c r="F22934" s="16" t="n">
        <x:v>1435</x:v>
      </x:c>
      <x:c r="G22934" s="15" t="n">
        <x:f>VLOOKUP(D22934,'Pricing'!$A$6:$E$8,5,FALSE)</x:f>
        <x:v>1.2300000000000002</x:v>
      </x:c>
      <x:c r="H22934" s="15" t="n">
        <x:f>VLOOKUP(D22934,'Pricing'!$A$6:$E$8,4,FALSE)</x:f>
        <x:v>6</x:v>
      </x:c>
      <x:c r="I22934" s="15" t="n">
        <x:f>E22934*G22934/1000000</x:f>
        <x:v>0.13578708</x:v>
      </x:c>
      <x:c r="J22934" s="15" t="n">
        <x:f>F22934*H22934/1000000</x:f>
        <x:v>0.00861</x:v>
      </x:c>
      <x:c r="K22934" s="15" t="n">
        <x:f>SUM(I22934:J22934)</x:f>
        <x:v>0.14439708</x:v>
      </x:c>
    </x:row>
    <x:row r="22935" ht="23" customHeight="1">
      <x:c r="A22935" s="2" t="str">
        <x:v>REQ-22931</x:v>
      </x:c>
      <x:c r="B22935" s="2" t="n">
        <x:v>18</x:v>
      </x:c>
      <x:c r="C22935" s="2" t="str">
        <x:v>Operations</x:v>
      </x:c>
      <x:c r="D22935" s="2" t="str">
        <x:v>Balanced</x:v>
      </x:c>
      <x:c r="E22935" s="16" t="n">
        <x:v>84656</x:v>
      </x:c>
      <x:c r="F22935" s="16" t="n">
        <x:v>3174</x:v>
      </x:c>
      <x:c r="G22935" s="15" t="n">
        <x:f>VLOOKUP(D22935,'Pricing'!$A$6:$E$8,5,FALSE)</x:f>
        <x:v>1.2300000000000002</x:v>
      </x:c>
      <x:c r="H22935" s="15" t="n">
        <x:f>VLOOKUP(D22935,'Pricing'!$A$6:$E$8,4,FALSE)</x:f>
        <x:v>6</x:v>
      </x:c>
      <x:c r="I22935" s="15" t="n">
        <x:f>E22935*G22935/1000000</x:f>
        <x:v>0.10412688000000002</x:v>
      </x:c>
      <x:c r="J22935" s="15" t="n">
        <x:f>F22935*H22935/1000000</x:f>
        <x:v>0.019044</x:v>
      </x:c>
      <x:c r="K22935" s="15" t="n">
        <x:f>SUM(I22935:J22935)</x:f>
        <x:v>0.12317088000000001</x:v>
      </x:c>
    </x:row>
    <x:row r="22936" ht="23" customHeight="1">
      <x:c r="A22936" s="2" t="str">
        <x:v>REQ-22932</x:v>
      </x:c>
      <x:c r="B22936" s="2" t="n">
        <x:v>30</x:v>
      </x:c>
      <x:c r="C22936" s="2" t="str">
        <x:v>Growth</x:v>
      </x:c>
      <x:c r="D22936" s="2" t="str">
        <x:v>Swift</x:v>
      </x:c>
      <x:c r="E22936" s="16" t="n">
        <x:v>77649</x:v>
      </x:c>
      <x:c r="F22936" s="16" t="n">
        <x:v>1077</x:v>
      </x:c>
      <x:c r="G22936" s="15" t="n">
        <x:f>VLOOKUP(D22936,'Pricing'!$A$6:$E$8,5,FALSE)</x:f>
        <x:v>0.246</x:v>
      </x:c>
      <x:c r="H22936" s="15" t="n">
        <x:f>VLOOKUP(D22936,'Pricing'!$A$6:$E$8,4,FALSE)</x:f>
        <x:v>1.2</x:v>
      </x:c>
      <x:c r="I22936" s="15" t="n">
        <x:f>E22936*G22936/1000000</x:f>
        <x:v>0.019101654</x:v>
      </x:c>
      <x:c r="J22936" s="15" t="n">
        <x:f>F22936*H22936/1000000</x:f>
        <x:v>0.0012923999999999998</x:v>
      </x:c>
      <x:c r="K22936" s="15" t="n">
        <x:f>SUM(I22936:J22936)</x:f>
        <x:v>0.020394054</x:v>
      </x:c>
    </x:row>
    <x:row r="22937" ht="23" customHeight="1">
      <x:c r="A22937" s="2" t="str">
        <x:v>REQ-22933</x:v>
      </x:c>
      <x:c r="B22937" s="2" t="n">
        <x:v>18</x:v>
      </x:c>
      <x:c r="C22937" s="2" t="str">
        <x:v>Operations</x:v>
      </x:c>
      <x:c r="D22937" s="2" t="str">
        <x:v>Swift</x:v>
      </x:c>
      <x:c r="E22937" s="16" t="n">
        <x:v>70035</x:v>
      </x:c>
      <x:c r="F22937" s="16" t="n">
        <x:v>1692</x:v>
      </x:c>
      <x:c r="G22937" s="15" t="n">
        <x:f>VLOOKUP(D22937,'Pricing'!$A$6:$E$8,5,FALSE)</x:f>
        <x:v>0.246</x:v>
      </x:c>
      <x:c r="H22937" s="15" t="n">
        <x:f>VLOOKUP(D22937,'Pricing'!$A$6:$E$8,4,FALSE)</x:f>
        <x:v>1.2</x:v>
      </x:c>
      <x:c r="I22937" s="15" t="n">
        <x:f>E22937*G22937/1000000</x:f>
        <x:v>0.017228610000000002</x:v>
      </x:c>
      <x:c r="J22937" s="15" t="n">
        <x:f>F22937*H22937/1000000</x:f>
        <x:v>0.0020304</x:v>
      </x:c>
      <x:c r="K22937" s="15" t="n">
        <x:f>SUM(I22937:J22937)</x:f>
        <x:v>0.01925901</x:v>
      </x:c>
    </x:row>
    <x:row r="22938" ht="23" customHeight="1">
      <x:c r="A22938" s="2" t="str">
        <x:v>REQ-22934</x:v>
      </x:c>
      <x:c r="B22938" s="2" t="n">
        <x:v>17</x:v>
      </x:c>
      <x:c r="C22938" s="2" t="str">
        <x:v>Growth</x:v>
      </x:c>
      <x:c r="D22938" s="2" t="str">
        <x:v>Balanced</x:v>
      </x:c>
      <x:c r="E22938" s="16" t="n">
        <x:v>80507</x:v>
      </x:c>
      <x:c r="F22938" s="16" t="n">
        <x:v>891</x:v>
      </x:c>
      <x:c r="G22938" s="15" t="n">
        <x:f>VLOOKUP(D22938,'Pricing'!$A$6:$E$8,5,FALSE)</x:f>
        <x:v>1.2300000000000002</x:v>
      </x:c>
      <x:c r="H22938" s="15" t="n">
        <x:f>VLOOKUP(D22938,'Pricing'!$A$6:$E$8,4,FALSE)</x:f>
        <x:v>6</x:v>
      </x:c>
      <x:c r="I22938" s="15" t="n">
        <x:f>E22938*G22938/1000000</x:f>
        <x:v>0.09902361000000001</x:v>
      </x:c>
      <x:c r="J22938" s="15" t="n">
        <x:f>F22938*H22938/1000000</x:f>
        <x:v>0.005346</x:v>
      </x:c>
      <x:c r="K22938" s="15" t="n">
        <x:f>SUM(I22938:J22938)</x:f>
        <x:v>0.10436961000000002</x:v>
      </x:c>
    </x:row>
    <x:row r="22939" ht="23" customHeight="1">
      <x:c r="A22939" s="2" t="str">
        <x:v>REQ-22935</x:v>
      </x:c>
      <x:c r="B22939" s="2" t="n">
        <x:v>27</x:v>
      </x:c>
      <x:c r="C22939" s="2" t="str">
        <x:v>Operations</x:v>
      </x:c>
      <x:c r="D22939" s="2" t="str">
        <x:v>Swift</x:v>
      </x:c>
      <x:c r="E22939" s="16" t="n">
        <x:v>66833</x:v>
      </x:c>
      <x:c r="F22939" s="16" t="n">
        <x:v>602</x:v>
      </x:c>
      <x:c r="G22939" s="15" t="n">
        <x:f>VLOOKUP(D22939,'Pricing'!$A$6:$E$8,5,FALSE)</x:f>
        <x:v>0.246</x:v>
      </x:c>
      <x:c r="H22939" s="15" t="n">
        <x:f>VLOOKUP(D22939,'Pricing'!$A$6:$E$8,4,FALSE)</x:f>
        <x:v>1.2</x:v>
      </x:c>
      <x:c r="I22939" s="15" t="n">
        <x:f>E22939*G22939/1000000</x:f>
        <x:v>0.016440918000000002</x:v>
      </x:c>
      <x:c r="J22939" s="15" t="n">
        <x:f>F22939*H22939/1000000</x:f>
        <x:v>0.0007224</x:v>
      </x:c>
      <x:c r="K22939" s="15" t="n">
        <x:f>SUM(I22939:J22939)</x:f>
        <x:v>0.017163318000000004</x:v>
      </x:c>
    </x:row>
    <x:row r="22940" ht="23" customHeight="1">
      <x:c r="A22940" s="2" t="str">
        <x:v>REQ-22936</x:v>
      </x:c>
      <x:c r="B22940" s="2" t="n">
        <x:v>17</x:v>
      </x:c>
      <x:c r="C22940" s="2" t="str">
        <x:v>Product</x:v>
      </x:c>
      <x:c r="D22940" s="2" t="str">
        <x:v>Balanced</x:v>
      </x:c>
      <x:c r="E22940" s="16" t="n">
        <x:v>83506</x:v>
      </x:c>
      <x:c r="F22940" s="16" t="n">
        <x:v>1087</x:v>
      </x:c>
      <x:c r="G22940" s="15" t="n">
        <x:f>VLOOKUP(D22940,'Pricing'!$A$6:$E$8,5,FALSE)</x:f>
        <x:v>1.2300000000000002</x:v>
      </x:c>
      <x:c r="H22940" s="15" t="n">
        <x:f>VLOOKUP(D22940,'Pricing'!$A$6:$E$8,4,FALSE)</x:f>
        <x:v>6</x:v>
      </x:c>
      <x:c r="I22940" s="15" t="n">
        <x:f>E22940*G22940/1000000</x:f>
        <x:v>0.10271238000000002</x:v>
      </x:c>
      <x:c r="J22940" s="15" t="n">
        <x:f>F22940*H22940/1000000</x:f>
        <x:v>0.006522</x:v>
      </x:c>
      <x:c r="K22940" s="15" t="n">
        <x:f>SUM(I22940:J22940)</x:f>
        <x:v>0.10923438000000002</x:v>
      </x:c>
    </x:row>
    <x:row r="22941" ht="23" customHeight="1">
      <x:c r="A22941" s="2" t="str">
        <x:v>REQ-22937</x:v>
      </x:c>
      <x:c r="B22941" s="2" t="n">
        <x:v>4</x:v>
      </x:c>
      <x:c r="C22941" s="2" t="str">
        <x:v>Operations</x:v>
      </x:c>
      <x:c r="D22941" s="2" t="str">
        <x:v>Balanced</x:v>
      </x:c>
      <x:c r="E22941" s="16" t="n">
        <x:v>45073</x:v>
      </x:c>
      <x:c r="F22941" s="16" t="n">
        <x:v>2389</x:v>
      </x:c>
      <x:c r="G22941" s="15" t="n">
        <x:f>VLOOKUP(D22941,'Pricing'!$A$6:$E$8,5,FALSE)</x:f>
        <x:v>1.2300000000000002</x:v>
      </x:c>
      <x:c r="H22941" s="15" t="n">
        <x:f>VLOOKUP(D22941,'Pricing'!$A$6:$E$8,4,FALSE)</x:f>
        <x:v>6</x:v>
      </x:c>
      <x:c r="I22941" s="15" t="n">
        <x:f>E22941*G22941/1000000</x:f>
        <x:v>0.05543979000000001</x:v>
      </x:c>
      <x:c r="J22941" s="15" t="n">
        <x:f>F22941*H22941/1000000</x:f>
        <x:v>0.014334</x:v>
      </x:c>
      <x:c r="K22941" s="15" t="n">
        <x:f>SUM(I22941:J22941)</x:f>
        <x:v>0.06977379</x:v>
      </x:c>
    </x:row>
    <x:row r="22942" ht="23" customHeight="1">
      <x:c r="A22942" s="2" t="str">
        <x:v>REQ-22938</x:v>
      </x:c>
      <x:c r="B22942" s="2" t="n">
        <x:v>4</x:v>
      </x:c>
      <x:c r="C22942" s="2" t="str">
        <x:v>Product</x:v>
      </x:c>
      <x:c r="D22942" s="2" t="str">
        <x:v>Reasoning</x:v>
      </x:c>
      <x:c r="E22942" s="16" t="n">
        <x:v>95704</x:v>
      </x:c>
      <x:c r="F22942" s="16" t="n">
        <x:v>3972</x:v>
      </x:c>
      <x:c r="G22942" s="15" t="n">
        <x:f>VLOOKUP(D22942,'Pricing'!$A$6:$E$8,5,FALSE)</x:f>
        <x:v>4.920000000000001</x:v>
      </x:c>
      <x:c r="H22942" s="15" t="n">
        <x:f>VLOOKUP(D22942,'Pricing'!$A$6:$E$8,4,FALSE)</x:f>
        <x:v>24</x:v>
      </x:c>
      <x:c r="I22942" s="15" t="n">
        <x:f>E22942*G22942/1000000</x:f>
        <x:v>0.47086368000000006</x:v>
      </x:c>
      <x:c r="J22942" s="15" t="n">
        <x:f>F22942*H22942/1000000</x:f>
        <x:v>0.095328</x:v>
      </x:c>
      <x:c r="K22942" s="15" t="n">
        <x:f>SUM(I22942:J22942)</x:f>
        <x:v>0.5661916800000001</x:v>
      </x:c>
    </x:row>
    <x:row r="22943" ht="23" customHeight="1">
      <x:c r="A22943" s="2" t="str">
        <x:v>REQ-22939</x:v>
      </x:c>
      <x:c r="B22943" s="2" t="n">
        <x:v>6</x:v>
      </x:c>
      <x:c r="C22943" s="2" t="str">
        <x:v>Research</x:v>
      </x:c>
      <x:c r="D22943" s="2" t="str">
        <x:v>Balanced</x:v>
      </x:c>
      <x:c r="E22943" s="16" t="n">
        <x:v>27947</x:v>
      </x:c>
      <x:c r="F22943" s="16" t="n">
        <x:v>1800</x:v>
      </x:c>
      <x:c r="G22943" s="15" t="n">
        <x:f>VLOOKUP(D22943,'Pricing'!$A$6:$E$8,5,FALSE)</x:f>
        <x:v>1.2300000000000002</x:v>
      </x:c>
      <x:c r="H22943" s="15" t="n">
        <x:f>VLOOKUP(D22943,'Pricing'!$A$6:$E$8,4,FALSE)</x:f>
        <x:v>6</x:v>
      </x:c>
      <x:c r="I22943" s="15" t="n">
        <x:f>E22943*G22943/1000000</x:f>
        <x:v>0.034374810000000006</x:v>
      </x:c>
      <x:c r="J22943" s="15" t="n">
        <x:f>F22943*H22943/1000000</x:f>
        <x:v>0.0108</x:v>
      </x:c>
      <x:c r="K22943" s="15" t="n">
        <x:f>SUM(I22943:J22943)</x:f>
        <x:v>0.04517481000000001</x:v>
      </x:c>
    </x:row>
    <x:row r="22944" ht="23" customHeight="1">
      <x:c r="A22944" s="2" t="str">
        <x:v>REQ-22940</x:v>
      </x:c>
      <x:c r="B22944" s="2" t="n">
        <x:v>17</x:v>
      </x:c>
      <x:c r="C22944" s="2" t="str">
        <x:v>Growth</x:v>
      </x:c>
      <x:c r="D22944" s="2" t="str">
        <x:v>Balanced</x:v>
      </x:c>
      <x:c r="E22944" s="16" t="n">
        <x:v>63272</x:v>
      </x:c>
      <x:c r="F22944" s="16" t="n">
        <x:v>2865</x:v>
      </x:c>
      <x:c r="G22944" s="15" t="n">
        <x:f>VLOOKUP(D22944,'Pricing'!$A$6:$E$8,5,FALSE)</x:f>
        <x:v>1.2300000000000002</x:v>
      </x:c>
      <x:c r="H22944" s="15" t="n">
        <x:f>VLOOKUP(D22944,'Pricing'!$A$6:$E$8,4,FALSE)</x:f>
        <x:v>6</x:v>
      </x:c>
      <x:c r="I22944" s="15" t="n">
        <x:f>E22944*G22944/1000000</x:f>
        <x:v>0.07782456000000001</x:v>
      </x:c>
      <x:c r="J22944" s="15" t="n">
        <x:f>F22944*H22944/1000000</x:f>
        <x:v>0.01719</x:v>
      </x:c>
      <x:c r="K22944" s="15" t="n">
        <x:f>SUM(I22944:J22944)</x:f>
        <x:v>0.09501456000000001</x:v>
      </x:c>
    </x:row>
    <x:row r="22945" ht="23" customHeight="1">
      <x:c r="A22945" s="2" t="str">
        <x:v>REQ-22941</x:v>
      </x:c>
      <x:c r="B22945" s="2" t="n">
        <x:v>24</x:v>
      </x:c>
      <x:c r="C22945" s="2" t="str">
        <x:v>Engineering</x:v>
      </x:c>
      <x:c r="D22945" s="2" t="str">
        <x:v>Swift</x:v>
      </x:c>
      <x:c r="E22945" s="16" t="n">
        <x:v>43892</x:v>
      </x:c>
      <x:c r="F22945" s="16" t="n">
        <x:v>1365</x:v>
      </x:c>
      <x:c r="G22945" s="15" t="n">
        <x:f>VLOOKUP(D22945,'Pricing'!$A$6:$E$8,5,FALSE)</x:f>
        <x:v>0.246</x:v>
      </x:c>
      <x:c r="H22945" s="15" t="n">
        <x:f>VLOOKUP(D22945,'Pricing'!$A$6:$E$8,4,FALSE)</x:f>
        <x:v>1.2</x:v>
      </x:c>
      <x:c r="I22945" s="15" t="n">
        <x:f>E22945*G22945/1000000</x:f>
        <x:v>0.010797432000000001</x:v>
      </x:c>
      <x:c r="J22945" s="15" t="n">
        <x:f>F22945*H22945/1000000</x:f>
        <x:v>0.001638</x:v>
      </x:c>
      <x:c r="K22945" s="15" t="n">
        <x:f>SUM(I22945:J22945)</x:f>
        <x:v>0.012435432000000001</x:v>
      </x:c>
    </x:row>
    <x:row r="22946" ht="23" customHeight="1">
      <x:c r="A22946" s="2" t="str">
        <x:v>REQ-22942</x:v>
      </x:c>
      <x:c r="B22946" s="2" t="n">
        <x:v>6</x:v>
      </x:c>
      <x:c r="C22946" s="2" t="str">
        <x:v>Support</x:v>
      </x:c>
      <x:c r="D22946" s="2" t="str">
        <x:v>Balanced</x:v>
      </x:c>
      <x:c r="E22946" s="16" t="n">
        <x:v>111138</x:v>
      </x:c>
      <x:c r="F22946" s="16" t="n">
        <x:v>1051</x:v>
      </x:c>
      <x:c r="G22946" s="15" t="n">
        <x:f>VLOOKUP(D22946,'Pricing'!$A$6:$E$8,5,FALSE)</x:f>
        <x:v>1.2300000000000002</x:v>
      </x:c>
      <x:c r="H22946" s="15" t="n">
        <x:f>VLOOKUP(D22946,'Pricing'!$A$6:$E$8,4,FALSE)</x:f>
        <x:v>6</x:v>
      </x:c>
      <x:c r="I22946" s="15" t="n">
        <x:f>E22946*G22946/1000000</x:f>
        <x:v>0.13669974000000001</x:v>
      </x:c>
      <x:c r="J22946" s="15" t="n">
        <x:f>F22946*H22946/1000000</x:f>
        <x:v>0.006306</x:v>
      </x:c>
      <x:c r="K22946" s="15" t="n">
        <x:f>SUM(I22946:J22946)</x:f>
        <x:v>0.14300574000000002</x:v>
      </x:c>
    </x:row>
    <x:row r="22947" ht="23" customHeight="1">
      <x:c r="A22947" s="2" t="str">
        <x:v>REQ-22943</x:v>
      </x:c>
      <x:c r="B22947" s="2" t="n">
        <x:v>9</x:v>
      </x:c>
      <x:c r="C22947" s="2" t="str">
        <x:v>Research</x:v>
      </x:c>
      <x:c r="D22947" s="2" t="str">
        <x:v>Swift</x:v>
      </x:c>
      <x:c r="E22947" s="16" t="n">
        <x:v>87315</x:v>
      </x:c>
      <x:c r="F22947" s="16" t="n">
        <x:v>2398</x:v>
      </x:c>
      <x:c r="G22947" s="15" t="n">
        <x:f>VLOOKUP(D22947,'Pricing'!$A$6:$E$8,5,FALSE)</x:f>
        <x:v>0.246</x:v>
      </x:c>
      <x:c r="H22947" s="15" t="n">
        <x:f>VLOOKUP(D22947,'Pricing'!$A$6:$E$8,4,FALSE)</x:f>
        <x:v>1.2</x:v>
      </x:c>
      <x:c r="I22947" s="15" t="n">
        <x:f>E22947*G22947/1000000</x:f>
        <x:v>0.021479489999999997</x:v>
      </x:c>
      <x:c r="J22947" s="15" t="n">
        <x:f>F22947*H22947/1000000</x:f>
        <x:v>0.0028776</x:v>
      </x:c>
      <x:c r="K22947" s="15" t="n">
        <x:f>SUM(I22947:J22947)</x:f>
        <x:v>0.024357089999999998</x:v>
      </x:c>
    </x:row>
    <x:row r="22948" ht="23" customHeight="1">
      <x:c r="A22948" s="2" t="str">
        <x:v>REQ-22944</x:v>
      </x:c>
      <x:c r="B22948" s="2" t="n">
        <x:v>30</x:v>
      </x:c>
      <x:c r="C22948" s="2" t="str">
        <x:v>Product</x:v>
      </x:c>
      <x:c r="D22948" s="2" t="str">
        <x:v>Swift</x:v>
      </x:c>
      <x:c r="E22948" s="16" t="n">
        <x:v>16595</x:v>
      </x:c>
      <x:c r="F22948" s="16" t="n">
        <x:v>3538</x:v>
      </x:c>
      <x:c r="G22948" s="15" t="n">
        <x:f>VLOOKUP(D22948,'Pricing'!$A$6:$E$8,5,FALSE)</x:f>
        <x:v>0.246</x:v>
      </x:c>
      <x:c r="H22948" s="15" t="n">
        <x:f>VLOOKUP(D22948,'Pricing'!$A$6:$E$8,4,FALSE)</x:f>
        <x:v>1.2</x:v>
      </x:c>
      <x:c r="I22948" s="15" t="n">
        <x:f>E22948*G22948/1000000</x:f>
        <x:v>0.00408237</x:v>
      </x:c>
      <x:c r="J22948" s="15" t="n">
        <x:f>F22948*H22948/1000000</x:f>
        <x:v>0.0042455999999999995</x:v>
      </x:c>
      <x:c r="K22948" s="15" t="n">
        <x:f>SUM(I22948:J22948)</x:f>
        <x:v>0.00832797</x:v>
      </x:c>
    </x:row>
    <x:row r="22949" ht="23" customHeight="1">
      <x:c r="A22949" s="2" t="str">
        <x:v>REQ-22945</x:v>
      </x:c>
      <x:c r="B22949" s="2" t="n">
        <x:v>11</x:v>
      </x:c>
      <x:c r="C22949" s="2" t="str">
        <x:v>Operations</x:v>
      </x:c>
      <x:c r="D22949" s="2" t="str">
        <x:v>Swift</x:v>
      </x:c>
      <x:c r="E22949" s="16" t="n">
        <x:v>63319</x:v>
      </x:c>
      <x:c r="F22949" s="16" t="n">
        <x:v>1465</x:v>
      </x:c>
      <x:c r="G22949" s="15" t="n">
        <x:f>VLOOKUP(D22949,'Pricing'!$A$6:$E$8,5,FALSE)</x:f>
        <x:v>0.246</x:v>
      </x:c>
      <x:c r="H22949" s="15" t="n">
        <x:f>VLOOKUP(D22949,'Pricing'!$A$6:$E$8,4,FALSE)</x:f>
        <x:v>1.2</x:v>
      </x:c>
      <x:c r="I22949" s="15" t="n">
        <x:f>E22949*G22949/1000000</x:f>
        <x:v>0.015576474</x:v>
      </x:c>
      <x:c r="J22949" s="15" t="n">
        <x:f>F22949*H22949/1000000</x:f>
        <x:v>0.001758</x:v>
      </x:c>
      <x:c r="K22949" s="15" t="n">
        <x:f>SUM(I22949:J22949)</x:f>
        <x:v>0.017334474</x:v>
      </x:c>
    </x:row>
    <x:row r="22950" ht="23" customHeight="1">
      <x:c r="A22950" s="2" t="str">
        <x:v>REQ-22946</x:v>
      </x:c>
      <x:c r="B22950" s="2" t="n">
        <x:v>8</x:v>
      </x:c>
      <x:c r="C22950" s="2" t="str">
        <x:v>Support</x:v>
      </x:c>
      <x:c r="D22950" s="2" t="str">
        <x:v>Balanced</x:v>
      </x:c>
      <x:c r="E22950" s="16" t="n">
        <x:v>114008</x:v>
      </x:c>
      <x:c r="F22950" s="16" t="n">
        <x:v>570</x:v>
      </x:c>
      <x:c r="G22950" s="15" t="n">
        <x:f>VLOOKUP(D22950,'Pricing'!$A$6:$E$8,5,FALSE)</x:f>
        <x:v>1.2300000000000002</x:v>
      </x:c>
      <x:c r="H22950" s="15" t="n">
        <x:f>VLOOKUP(D22950,'Pricing'!$A$6:$E$8,4,FALSE)</x:f>
        <x:v>6</x:v>
      </x:c>
      <x:c r="I22950" s="15" t="n">
        <x:f>E22950*G22950/1000000</x:f>
        <x:v>0.14022984000000002</x:v>
      </x:c>
      <x:c r="J22950" s="15" t="n">
        <x:f>F22950*H22950/1000000</x:f>
        <x:v>0.00342</x:v>
      </x:c>
      <x:c r="K22950" s="15" t="n">
        <x:f>SUM(I22950:J22950)</x:f>
        <x:v>0.14364984000000003</x:v>
      </x:c>
    </x:row>
    <x:row r="22951" ht="23" customHeight="1">
      <x:c r="A22951" s="2" t="str">
        <x:v>REQ-22947</x:v>
      </x:c>
      <x:c r="B22951" s="2" t="n">
        <x:v>24</x:v>
      </x:c>
      <x:c r="C22951" s="2" t="str">
        <x:v>Operations</x:v>
      </x:c>
      <x:c r="D22951" s="2" t="str">
        <x:v>Balanced</x:v>
      </x:c>
      <x:c r="E22951" s="16" t="n">
        <x:v>56104</x:v>
      </x:c>
      <x:c r="F22951" s="16" t="n">
        <x:v>875</x:v>
      </x:c>
      <x:c r="G22951" s="15" t="n">
        <x:f>VLOOKUP(D22951,'Pricing'!$A$6:$E$8,5,FALSE)</x:f>
        <x:v>1.2300000000000002</x:v>
      </x:c>
      <x:c r="H22951" s="15" t="n">
        <x:f>VLOOKUP(D22951,'Pricing'!$A$6:$E$8,4,FALSE)</x:f>
        <x:v>6</x:v>
      </x:c>
      <x:c r="I22951" s="15" t="n">
        <x:f>E22951*G22951/1000000</x:f>
        <x:v>0.06900792000000001</x:v>
      </x:c>
      <x:c r="J22951" s="15" t="n">
        <x:f>F22951*H22951/1000000</x:f>
        <x:v>0.00525</x:v>
      </x:c>
      <x:c r="K22951" s="15" t="n">
        <x:f>SUM(I22951:J22951)</x:f>
        <x:v>0.07425792000000002</x:v>
      </x:c>
    </x:row>
    <x:row r="22952" ht="23" customHeight="1">
      <x:c r="A22952" s="2" t="str">
        <x:v>REQ-22948</x:v>
      </x:c>
      <x:c r="B22952" s="2" t="n">
        <x:v>15</x:v>
      </x:c>
      <x:c r="C22952" s="2" t="str">
        <x:v>Growth</x:v>
      </x:c>
      <x:c r="D22952" s="2" t="str">
        <x:v>Balanced</x:v>
      </x:c>
      <x:c r="E22952" s="16" t="n">
        <x:v>119187</x:v>
      </x:c>
      <x:c r="F22952" s="16" t="n">
        <x:v>3143</x:v>
      </x:c>
      <x:c r="G22952" s="15" t="n">
        <x:f>VLOOKUP(D22952,'Pricing'!$A$6:$E$8,5,FALSE)</x:f>
        <x:v>1.2300000000000002</x:v>
      </x:c>
      <x:c r="H22952" s="15" t="n">
        <x:f>VLOOKUP(D22952,'Pricing'!$A$6:$E$8,4,FALSE)</x:f>
        <x:v>6</x:v>
      </x:c>
      <x:c r="I22952" s="15" t="n">
        <x:f>E22952*G22952/1000000</x:f>
        <x:v>0.14660001000000003</x:v>
      </x:c>
      <x:c r="J22952" s="15" t="n">
        <x:f>F22952*H22952/1000000</x:f>
        <x:v>0.018858</x:v>
      </x:c>
      <x:c r="K22952" s="15" t="n">
        <x:f>SUM(I22952:J22952)</x:f>
        <x:v>0.16545801000000004</x:v>
      </x:c>
    </x:row>
    <x:row r="22953" ht="23" customHeight="1">
      <x:c r="A22953" s="2" t="str">
        <x:v>REQ-22949</x:v>
      </x:c>
      <x:c r="B22953" s="2" t="n">
        <x:v>2</x:v>
      </x:c>
      <x:c r="C22953" s="2" t="str">
        <x:v>Operations</x:v>
      </x:c>
      <x:c r="D22953" s="2" t="str">
        <x:v>Balanced</x:v>
      </x:c>
      <x:c r="E22953" s="16" t="n">
        <x:v>66522</x:v>
      </x:c>
      <x:c r="F22953" s="16" t="n">
        <x:v>2837</x:v>
      </x:c>
      <x:c r="G22953" s="15" t="n">
        <x:f>VLOOKUP(D22953,'Pricing'!$A$6:$E$8,5,FALSE)</x:f>
        <x:v>1.2300000000000002</x:v>
      </x:c>
      <x:c r="H22953" s="15" t="n">
        <x:f>VLOOKUP(D22953,'Pricing'!$A$6:$E$8,4,FALSE)</x:f>
        <x:v>6</x:v>
      </x:c>
      <x:c r="I22953" s="15" t="n">
        <x:f>E22953*G22953/1000000</x:f>
        <x:v>0.08182206000000002</x:v>
      </x:c>
      <x:c r="J22953" s="15" t="n">
        <x:f>F22953*H22953/1000000</x:f>
        <x:v>0.017022</x:v>
      </x:c>
      <x:c r="K22953" s="15" t="n">
        <x:f>SUM(I22953:J22953)</x:f>
        <x:v>0.09884406000000001</x:v>
      </x:c>
    </x:row>
    <x:row r="22954" ht="23" customHeight="1">
      <x:c r="A22954" s="2" t="str">
        <x:v>REQ-22950</x:v>
      </x:c>
      <x:c r="B22954" s="2" t="n">
        <x:v>28</x:v>
      </x:c>
      <x:c r="C22954" s="2" t="str">
        <x:v>Support</x:v>
      </x:c>
      <x:c r="D22954" s="2" t="str">
        <x:v>Swift</x:v>
      </x:c>
      <x:c r="E22954" s="16" t="n">
        <x:v>67182</x:v>
      </x:c>
      <x:c r="F22954" s="16" t="n">
        <x:v>2738</x:v>
      </x:c>
      <x:c r="G22954" s="15" t="n">
        <x:f>VLOOKUP(D22954,'Pricing'!$A$6:$E$8,5,FALSE)</x:f>
        <x:v>0.246</x:v>
      </x:c>
      <x:c r="H22954" s="15" t="n">
        <x:f>VLOOKUP(D22954,'Pricing'!$A$6:$E$8,4,FALSE)</x:f>
        <x:v>1.2</x:v>
      </x:c>
      <x:c r="I22954" s="15" t="n">
        <x:f>E22954*G22954/1000000</x:f>
        <x:v>0.016526772000000002</x:v>
      </x:c>
      <x:c r="J22954" s="15" t="n">
        <x:f>F22954*H22954/1000000</x:f>
        <x:v>0.0032856</x:v>
      </x:c>
      <x:c r="K22954" s="15" t="n">
        <x:f>SUM(I22954:J22954)</x:f>
        <x:v>0.019812372</x:v>
      </x:c>
    </x:row>
    <x:row r="22955" ht="23" customHeight="1">
      <x:c r="A22955" s="2" t="str">
        <x:v>REQ-22951</x:v>
      </x:c>
      <x:c r="B22955" s="2" t="n">
        <x:v>24</x:v>
      </x:c>
      <x:c r="C22955" s="2" t="str">
        <x:v>Engineering</x:v>
      </x:c>
      <x:c r="D22955" s="2" t="str">
        <x:v>Swift</x:v>
      </x:c>
      <x:c r="E22955" s="16" t="n">
        <x:v>71144</x:v>
      </x:c>
      <x:c r="F22955" s="16" t="n">
        <x:v>3876</x:v>
      </x:c>
      <x:c r="G22955" s="15" t="n">
        <x:f>VLOOKUP(D22955,'Pricing'!$A$6:$E$8,5,FALSE)</x:f>
        <x:v>0.246</x:v>
      </x:c>
      <x:c r="H22955" s="15" t="n">
        <x:f>VLOOKUP(D22955,'Pricing'!$A$6:$E$8,4,FALSE)</x:f>
        <x:v>1.2</x:v>
      </x:c>
      <x:c r="I22955" s="15" t="n">
        <x:f>E22955*G22955/1000000</x:f>
        <x:v>0.017501423999999998</x:v>
      </x:c>
      <x:c r="J22955" s="15" t="n">
        <x:f>F22955*H22955/1000000</x:f>
        <x:v>0.004651199999999999</x:v>
      </x:c>
      <x:c r="K22955" s="15" t="n">
        <x:f>SUM(I22955:J22955)</x:f>
        <x:v>0.022152623999999996</x:v>
      </x:c>
    </x:row>
    <x:row r="22956" ht="23" customHeight="1">
      <x:c r="A22956" s="2" t="str">
        <x:v>REQ-22952</x:v>
      </x:c>
      <x:c r="B22956" s="2" t="n">
        <x:v>11</x:v>
      </x:c>
      <x:c r="C22956" s="2" t="str">
        <x:v>Support</x:v>
      </x:c>
      <x:c r="D22956" s="2" t="str">
        <x:v>Balanced</x:v>
      </x:c>
      <x:c r="E22956" s="16" t="n">
        <x:v>34041</x:v>
      </x:c>
      <x:c r="F22956" s="16" t="n">
        <x:v>1008</x:v>
      </x:c>
      <x:c r="G22956" s="15" t="n">
        <x:f>VLOOKUP(D22956,'Pricing'!$A$6:$E$8,5,FALSE)</x:f>
        <x:v>1.2300000000000002</x:v>
      </x:c>
      <x:c r="H22956" s="15" t="n">
        <x:f>VLOOKUP(D22956,'Pricing'!$A$6:$E$8,4,FALSE)</x:f>
        <x:v>6</x:v>
      </x:c>
      <x:c r="I22956" s="15" t="n">
        <x:f>E22956*G22956/1000000</x:f>
        <x:v>0.04187043000000001</x:v>
      </x:c>
      <x:c r="J22956" s="15" t="n">
        <x:f>F22956*H22956/1000000</x:f>
        <x:v>0.006048</x:v>
      </x:c>
      <x:c r="K22956" s="15" t="n">
        <x:f>SUM(I22956:J22956)</x:f>
        <x:v>0.047918430000000005</x:v>
      </x:c>
    </x:row>
    <x:row r="22957" ht="23" customHeight="1">
      <x:c r="A22957" s="2" t="str">
        <x:v>REQ-22953</x:v>
      </x:c>
      <x:c r="B22957" s="2" t="n">
        <x:v>8</x:v>
      </x:c>
      <x:c r="C22957" s="2" t="str">
        <x:v>Operations</x:v>
      </x:c>
      <x:c r="D22957" s="2" t="str">
        <x:v>Balanced</x:v>
      </x:c>
      <x:c r="E22957" s="16" t="n">
        <x:v>23001</x:v>
      </x:c>
      <x:c r="F22957" s="16" t="n">
        <x:v>3635</x:v>
      </x:c>
      <x:c r="G22957" s="15" t="n">
        <x:f>VLOOKUP(D22957,'Pricing'!$A$6:$E$8,5,FALSE)</x:f>
        <x:v>1.2300000000000002</x:v>
      </x:c>
      <x:c r="H22957" s="15" t="n">
        <x:f>VLOOKUP(D22957,'Pricing'!$A$6:$E$8,4,FALSE)</x:f>
        <x:v>6</x:v>
      </x:c>
      <x:c r="I22957" s="15" t="n">
        <x:f>E22957*G22957/1000000</x:f>
        <x:v>0.028291230000000004</x:v>
      </x:c>
      <x:c r="J22957" s="15" t="n">
        <x:f>F22957*H22957/1000000</x:f>
        <x:v>0.02181</x:v>
      </x:c>
      <x:c r="K22957" s="15" t="n">
        <x:f>SUM(I22957:J22957)</x:f>
        <x:v>0.050101230000000004</x:v>
      </x:c>
    </x:row>
    <x:row r="22958" ht="23" customHeight="1">
      <x:c r="A22958" s="2" t="str">
        <x:v>REQ-22954</x:v>
      </x:c>
      <x:c r="B22958" s="2" t="n">
        <x:v>2</x:v>
      </x:c>
      <x:c r="C22958" s="2" t="str">
        <x:v>Growth</x:v>
      </x:c>
      <x:c r="D22958" s="2" t="str">
        <x:v>Reasoning</x:v>
      </x:c>
      <x:c r="E22958" s="16" t="n">
        <x:v>99923</x:v>
      </x:c>
      <x:c r="F22958" s="16" t="n">
        <x:v>1653</x:v>
      </x:c>
      <x:c r="G22958" s="15" t="n">
        <x:f>VLOOKUP(D22958,'Pricing'!$A$6:$E$8,5,FALSE)</x:f>
        <x:v>4.920000000000001</x:v>
      </x:c>
      <x:c r="H22958" s="15" t="n">
        <x:f>VLOOKUP(D22958,'Pricing'!$A$6:$E$8,4,FALSE)</x:f>
        <x:v>24</x:v>
      </x:c>
      <x:c r="I22958" s="15" t="n">
        <x:f>E22958*G22958/1000000</x:f>
        <x:v>0.4916211600000001</x:v>
      </x:c>
      <x:c r="J22958" s="15" t="n">
        <x:f>F22958*H22958/1000000</x:f>
        <x:v>0.039672</x:v>
      </x:c>
      <x:c r="K22958" s="15" t="n">
        <x:f>SUM(I22958:J22958)</x:f>
        <x:v>0.5312931600000002</x:v>
      </x:c>
    </x:row>
    <x:row r="22959" ht="23" customHeight="1">
      <x:c r="A22959" s="2" t="str">
        <x:v>REQ-22955</x:v>
      </x:c>
      <x:c r="B22959" s="2" t="n">
        <x:v>14</x:v>
      </x:c>
      <x:c r="C22959" s="2" t="str">
        <x:v>Operations</x:v>
      </x:c>
      <x:c r="D22959" s="2" t="str">
        <x:v>Swift</x:v>
      </x:c>
      <x:c r="E22959" s="16" t="n">
        <x:v>64144</x:v>
      </x:c>
      <x:c r="F22959" s="16" t="n">
        <x:v>939</x:v>
      </x:c>
      <x:c r="G22959" s="15" t="n">
        <x:f>VLOOKUP(D22959,'Pricing'!$A$6:$E$8,5,FALSE)</x:f>
        <x:v>0.246</x:v>
      </x:c>
      <x:c r="H22959" s="15" t="n">
        <x:f>VLOOKUP(D22959,'Pricing'!$A$6:$E$8,4,FALSE)</x:f>
        <x:v>1.2</x:v>
      </x:c>
      <x:c r="I22959" s="15" t="n">
        <x:f>E22959*G22959/1000000</x:f>
        <x:v>0.015779424</x:v>
      </x:c>
      <x:c r="J22959" s="15" t="n">
        <x:f>F22959*H22959/1000000</x:f>
        <x:v>0.0011267999999999999</x:v>
      </x:c>
      <x:c r="K22959" s="15" t="n">
        <x:f>SUM(I22959:J22959)</x:f>
        <x:v>0.016906224</x:v>
      </x:c>
    </x:row>
    <x:row r="22960" ht="23" customHeight="1">
      <x:c r="A22960" s="2" t="str">
        <x:v>REQ-22956</x:v>
      </x:c>
      <x:c r="B22960" s="2" t="n">
        <x:v>30</x:v>
      </x:c>
      <x:c r="C22960" s="2" t="str">
        <x:v>Growth</x:v>
      </x:c>
      <x:c r="D22960" s="2" t="str">
        <x:v>Balanced</x:v>
      </x:c>
      <x:c r="E22960" s="16" t="n">
        <x:v>106138</x:v>
      </x:c>
      <x:c r="F22960" s="16" t="n">
        <x:v>531</x:v>
      </x:c>
      <x:c r="G22960" s="15" t="n">
        <x:f>VLOOKUP(D22960,'Pricing'!$A$6:$E$8,5,FALSE)</x:f>
        <x:v>1.2300000000000002</x:v>
      </x:c>
      <x:c r="H22960" s="15" t="n">
        <x:f>VLOOKUP(D22960,'Pricing'!$A$6:$E$8,4,FALSE)</x:f>
        <x:v>6</x:v>
      </x:c>
      <x:c r="I22960" s="15" t="n">
        <x:f>E22960*G22960/1000000</x:f>
        <x:v>0.13054974000000003</x:v>
      </x:c>
      <x:c r="J22960" s="15" t="n">
        <x:f>F22960*H22960/1000000</x:f>
        <x:v>0.003186</x:v>
      </x:c>
      <x:c r="K22960" s="15" t="n">
        <x:f>SUM(I22960:J22960)</x:f>
        <x:v>0.13373574000000002</x:v>
      </x:c>
    </x:row>
    <x:row r="22961" ht="23" customHeight="1">
      <x:c r="A22961" s="2" t="str">
        <x:v>REQ-22957</x:v>
      </x:c>
      <x:c r="B22961" s="2" t="n">
        <x:v>21</x:v>
      </x:c>
      <x:c r="C22961" s="2" t="str">
        <x:v>Research</x:v>
      </x:c>
      <x:c r="D22961" s="2" t="str">
        <x:v>Swift</x:v>
      </x:c>
      <x:c r="E22961" s="16" t="n">
        <x:v>117562</x:v>
      </x:c>
      <x:c r="F22961" s="16" t="n">
        <x:v>335</x:v>
      </x:c>
      <x:c r="G22961" s="15" t="n">
        <x:f>VLOOKUP(D22961,'Pricing'!$A$6:$E$8,5,FALSE)</x:f>
        <x:v>0.246</x:v>
      </x:c>
      <x:c r="H22961" s="15" t="n">
        <x:f>VLOOKUP(D22961,'Pricing'!$A$6:$E$8,4,FALSE)</x:f>
        <x:v>1.2</x:v>
      </x:c>
      <x:c r="I22961" s="15" t="n">
        <x:f>E22961*G22961/1000000</x:f>
        <x:v>0.028920252</x:v>
      </x:c>
      <x:c r="J22961" s="15" t="n">
        <x:f>F22961*H22961/1000000</x:f>
        <x:v>0.000402</x:v>
      </x:c>
      <x:c r="K22961" s="15" t="n">
        <x:f>SUM(I22961:J22961)</x:f>
        <x:v>0.029322252</x:v>
      </x:c>
    </x:row>
    <x:row r="22962" ht="23" customHeight="1">
      <x:c r="A22962" s="2" t="str">
        <x:v>REQ-22958</x:v>
      </x:c>
      <x:c r="B22962" s="2" t="n">
        <x:v>28</x:v>
      </x:c>
      <x:c r="C22962" s="2" t="str">
        <x:v>Product</x:v>
      </x:c>
      <x:c r="D22962" s="2" t="str">
        <x:v>Swift</x:v>
      </x:c>
      <x:c r="E22962" s="16" t="n">
        <x:v>27622</x:v>
      </x:c>
      <x:c r="F22962" s="16" t="n">
        <x:v>1247</x:v>
      </x:c>
      <x:c r="G22962" s="15" t="n">
        <x:f>VLOOKUP(D22962,'Pricing'!$A$6:$E$8,5,FALSE)</x:f>
        <x:v>0.246</x:v>
      </x:c>
      <x:c r="H22962" s="15" t="n">
        <x:f>VLOOKUP(D22962,'Pricing'!$A$6:$E$8,4,FALSE)</x:f>
        <x:v>1.2</x:v>
      </x:c>
      <x:c r="I22962" s="15" t="n">
        <x:f>E22962*G22962/1000000</x:f>
        <x:v>0.006795012</x:v>
      </x:c>
      <x:c r="J22962" s="15" t="n">
        <x:f>F22962*H22962/1000000</x:f>
        <x:v>0.0014964</x:v>
      </x:c>
      <x:c r="K22962" s="15" t="n">
        <x:f>SUM(I22962:J22962)</x:f>
        <x:v>0.008291412</x:v>
      </x:c>
    </x:row>
    <x:row r="22963" ht="23" customHeight="1">
      <x:c r="A22963" s="2" t="str">
        <x:v>REQ-22959</x:v>
      </x:c>
      <x:c r="B22963" s="2" t="n">
        <x:v>10</x:v>
      </x:c>
      <x:c r="C22963" s="2" t="str">
        <x:v>Operations</x:v>
      </x:c>
      <x:c r="D22963" s="2" t="str">
        <x:v>Swift</x:v>
      </x:c>
      <x:c r="E22963" s="16" t="n">
        <x:v>102066</x:v>
      </x:c>
      <x:c r="F22963" s="16" t="n">
        <x:v>3533</x:v>
      </x:c>
      <x:c r="G22963" s="15" t="n">
        <x:f>VLOOKUP(D22963,'Pricing'!$A$6:$E$8,5,FALSE)</x:f>
        <x:v>0.246</x:v>
      </x:c>
      <x:c r="H22963" s="15" t="n">
        <x:f>VLOOKUP(D22963,'Pricing'!$A$6:$E$8,4,FALSE)</x:f>
        <x:v>1.2</x:v>
      </x:c>
      <x:c r="I22963" s="15" t="n">
        <x:f>E22963*G22963/1000000</x:f>
        <x:v>0.025108236</x:v>
      </x:c>
      <x:c r="J22963" s="15" t="n">
        <x:f>F22963*H22963/1000000</x:f>
        <x:v>0.0042396</x:v>
      </x:c>
      <x:c r="K22963" s="15" t="n">
        <x:f>SUM(I22963:J22963)</x:f>
        <x:v>0.029347836</x:v>
      </x:c>
    </x:row>
    <x:row r="22964" ht="23" customHeight="1">
      <x:c r="A22964" s="2" t="str">
        <x:v>REQ-22960</x:v>
      </x:c>
      <x:c r="B22964" s="2" t="n">
        <x:v>27</x:v>
      </x:c>
      <x:c r="C22964" s="2" t="str">
        <x:v>Support</x:v>
      </x:c>
      <x:c r="D22964" s="2" t="str">
        <x:v>Swift</x:v>
      </x:c>
      <x:c r="E22964" s="16" t="n">
        <x:v>80905</x:v>
      </x:c>
      <x:c r="F22964" s="16" t="n">
        <x:v>3722</x:v>
      </x:c>
      <x:c r="G22964" s="15" t="n">
        <x:f>VLOOKUP(D22964,'Pricing'!$A$6:$E$8,5,FALSE)</x:f>
        <x:v>0.246</x:v>
      </x:c>
      <x:c r="H22964" s="15" t="n">
        <x:f>VLOOKUP(D22964,'Pricing'!$A$6:$E$8,4,FALSE)</x:f>
        <x:v>1.2</x:v>
      </x:c>
      <x:c r="I22964" s="15" t="n">
        <x:f>E22964*G22964/1000000</x:f>
        <x:v>0.01990263</x:v>
      </x:c>
      <x:c r="J22964" s="15" t="n">
        <x:f>F22964*H22964/1000000</x:f>
        <x:v>0.0044664</x:v>
      </x:c>
      <x:c r="K22964" s="15" t="n">
        <x:f>SUM(I22964:J22964)</x:f>
        <x:v>0.02436903</x:v>
      </x:c>
    </x:row>
    <x:row r="22965" ht="23" customHeight="1">
      <x:c r="A22965" s="2" t="str">
        <x:v>REQ-22961</x:v>
      </x:c>
      <x:c r="B22965" s="2" t="n">
        <x:v>18</x:v>
      </x:c>
      <x:c r="C22965" s="2" t="str">
        <x:v>Engineering</x:v>
      </x:c>
      <x:c r="D22965" s="2" t="str">
        <x:v>Swift</x:v>
      </x:c>
      <x:c r="E22965" s="16" t="n">
        <x:v>73046</x:v>
      </x:c>
      <x:c r="F22965" s="16" t="n">
        <x:v>3773</x:v>
      </x:c>
      <x:c r="G22965" s="15" t="n">
        <x:f>VLOOKUP(D22965,'Pricing'!$A$6:$E$8,5,FALSE)</x:f>
        <x:v>0.246</x:v>
      </x:c>
      <x:c r="H22965" s="15" t="n">
        <x:f>VLOOKUP(D22965,'Pricing'!$A$6:$E$8,4,FALSE)</x:f>
        <x:v>1.2</x:v>
      </x:c>
      <x:c r="I22965" s="15" t="n">
        <x:f>E22965*G22965/1000000</x:f>
        <x:v>0.017969316</x:v>
      </x:c>
      <x:c r="J22965" s="15" t="n">
        <x:f>F22965*H22965/1000000</x:f>
        <x:v>0.0045276</x:v>
      </x:c>
      <x:c r="K22965" s="15" t="n">
        <x:f>SUM(I22965:J22965)</x:f>
        <x:v>0.022496916</x:v>
      </x:c>
    </x:row>
    <x:row r="22966" ht="23" customHeight="1">
      <x:c r="A22966" s="2" t="str">
        <x:v>REQ-22962</x:v>
      </x:c>
      <x:c r="B22966" s="2" t="n">
        <x:v>12</x:v>
      </x:c>
      <x:c r="C22966" s="2" t="str">
        <x:v>Support</x:v>
      </x:c>
      <x:c r="D22966" s="2" t="str">
        <x:v>Swift</x:v>
      </x:c>
      <x:c r="E22966" s="16" t="n">
        <x:v>82700</x:v>
      </x:c>
      <x:c r="F22966" s="16" t="n">
        <x:v>1376</x:v>
      </x:c>
      <x:c r="G22966" s="15" t="n">
        <x:f>VLOOKUP(D22966,'Pricing'!$A$6:$E$8,5,FALSE)</x:f>
        <x:v>0.246</x:v>
      </x:c>
      <x:c r="H22966" s="15" t="n">
        <x:f>VLOOKUP(D22966,'Pricing'!$A$6:$E$8,4,FALSE)</x:f>
        <x:v>1.2</x:v>
      </x:c>
      <x:c r="I22966" s="15" t="n">
        <x:f>E22966*G22966/1000000</x:f>
        <x:v>0.0203442</x:v>
      </x:c>
      <x:c r="J22966" s="15" t="n">
        <x:f>F22966*H22966/1000000</x:f>
        <x:v>0.0016512</x:v>
      </x:c>
      <x:c r="K22966" s="15" t="n">
        <x:f>SUM(I22966:J22966)</x:f>
        <x:v>0.0219954</x:v>
      </x:c>
    </x:row>
    <x:row r="22967" ht="23" customHeight="1">
      <x:c r="A22967" s="2" t="str">
        <x:v>REQ-22963</x:v>
      </x:c>
      <x:c r="B22967" s="2" t="n">
        <x:v>27</x:v>
      </x:c>
      <x:c r="C22967" s="2" t="str">
        <x:v>Research</x:v>
      </x:c>
      <x:c r="D22967" s="2" t="str">
        <x:v>Swift</x:v>
      </x:c>
      <x:c r="E22967" s="16" t="n">
        <x:v>59927</x:v>
      </x:c>
      <x:c r="F22967" s="16" t="n">
        <x:v>2690</x:v>
      </x:c>
      <x:c r="G22967" s="15" t="n">
        <x:f>VLOOKUP(D22967,'Pricing'!$A$6:$E$8,5,FALSE)</x:f>
        <x:v>0.246</x:v>
      </x:c>
      <x:c r="H22967" s="15" t="n">
        <x:f>VLOOKUP(D22967,'Pricing'!$A$6:$E$8,4,FALSE)</x:f>
        <x:v>1.2</x:v>
      </x:c>
      <x:c r="I22967" s="15" t="n">
        <x:f>E22967*G22967/1000000</x:f>
        <x:v>0.014742041999999999</x:v>
      </x:c>
      <x:c r="J22967" s="15" t="n">
        <x:f>F22967*H22967/1000000</x:f>
        <x:v>0.003228</x:v>
      </x:c>
      <x:c r="K22967" s="15" t="n">
        <x:f>SUM(I22967:J22967)</x:f>
        <x:v>0.017970042</x:v>
      </x:c>
    </x:row>
    <x:row r="22968" ht="23" customHeight="1">
      <x:c r="A22968" s="2" t="str">
        <x:v>REQ-22964</x:v>
      </x:c>
      <x:c r="B22968" s="2" t="n">
        <x:v>5</x:v>
      </x:c>
      <x:c r="C22968" s="2" t="str">
        <x:v>Support</x:v>
      </x:c>
      <x:c r="D22968" s="2" t="str">
        <x:v>Balanced</x:v>
      </x:c>
      <x:c r="E22968" s="16" t="n">
        <x:v>76414</x:v>
      </x:c>
      <x:c r="F22968" s="16" t="n">
        <x:v>3108</x:v>
      </x:c>
      <x:c r="G22968" s="15" t="n">
        <x:f>VLOOKUP(D22968,'Pricing'!$A$6:$E$8,5,FALSE)</x:f>
        <x:v>1.2300000000000002</x:v>
      </x:c>
      <x:c r="H22968" s="15" t="n">
        <x:f>VLOOKUP(D22968,'Pricing'!$A$6:$E$8,4,FALSE)</x:f>
        <x:v>6</x:v>
      </x:c>
      <x:c r="I22968" s="15" t="n">
        <x:f>E22968*G22968/1000000</x:f>
        <x:v>0.09398922000000001</x:v>
      </x:c>
      <x:c r="J22968" s="15" t="n">
        <x:f>F22968*H22968/1000000</x:f>
        <x:v>0.018648</x:v>
      </x:c>
      <x:c r="K22968" s="15" t="n">
        <x:f>SUM(I22968:J22968)</x:f>
        <x:v>0.11263722000000001</x:v>
      </x:c>
    </x:row>
    <x:row r="22969" ht="23" customHeight="1">
      <x:c r="A22969" s="2" t="str">
        <x:v>REQ-22965</x:v>
      </x:c>
      <x:c r="B22969" s="2" t="n">
        <x:v>28</x:v>
      </x:c>
      <x:c r="C22969" s="2" t="str">
        <x:v>Operations</x:v>
      </x:c>
      <x:c r="D22969" s="2" t="str">
        <x:v>Balanced</x:v>
      </x:c>
      <x:c r="E22969" s="16" t="n">
        <x:v>113581</x:v>
      </x:c>
      <x:c r="F22969" s="16" t="n">
        <x:v>2981</x:v>
      </x:c>
      <x:c r="G22969" s="15" t="n">
        <x:f>VLOOKUP(D22969,'Pricing'!$A$6:$E$8,5,FALSE)</x:f>
        <x:v>1.2300000000000002</x:v>
      </x:c>
      <x:c r="H22969" s="15" t="n">
        <x:f>VLOOKUP(D22969,'Pricing'!$A$6:$E$8,4,FALSE)</x:f>
        <x:v>6</x:v>
      </x:c>
      <x:c r="I22969" s="15" t="n">
        <x:f>E22969*G22969/1000000</x:f>
        <x:v>0.13970463000000002</x:v>
      </x:c>
      <x:c r="J22969" s="15" t="n">
        <x:f>F22969*H22969/1000000</x:f>
        <x:v>0.017886</x:v>
      </x:c>
      <x:c r="K22969" s="15" t="n">
        <x:f>SUM(I22969:J22969)</x:f>
        <x:v>0.15759063</x:v>
      </x:c>
    </x:row>
    <x:row r="22970" ht="23" customHeight="1">
      <x:c r="A22970" s="2" t="str">
        <x:v>REQ-22966</x:v>
      </x:c>
      <x:c r="B22970" s="2" t="n">
        <x:v>9</x:v>
      </x:c>
      <x:c r="C22970" s="2" t="str">
        <x:v>Support</x:v>
      </x:c>
      <x:c r="D22970" s="2" t="str">
        <x:v>Swift</x:v>
      </x:c>
      <x:c r="E22970" s="16" t="n">
        <x:v>60032</x:v>
      </x:c>
      <x:c r="F22970" s="16" t="n">
        <x:v>2567</x:v>
      </x:c>
      <x:c r="G22970" s="15" t="n">
        <x:f>VLOOKUP(D22970,'Pricing'!$A$6:$E$8,5,FALSE)</x:f>
        <x:v>0.246</x:v>
      </x:c>
      <x:c r="H22970" s="15" t="n">
        <x:f>VLOOKUP(D22970,'Pricing'!$A$6:$E$8,4,FALSE)</x:f>
        <x:v>1.2</x:v>
      </x:c>
      <x:c r="I22970" s="15" t="n">
        <x:f>E22970*G22970/1000000</x:f>
        <x:v>0.014767872</x:v>
      </x:c>
      <x:c r="J22970" s="15" t="n">
        <x:f>F22970*H22970/1000000</x:f>
        <x:v>0.0030804</x:v>
      </x:c>
      <x:c r="K22970" s="15" t="n">
        <x:f>SUM(I22970:J22970)</x:f>
        <x:v>0.017848272</x:v>
      </x:c>
    </x:row>
    <x:row r="22971" ht="23" customHeight="1">
      <x:c r="A22971" s="2" t="str">
        <x:v>REQ-22967</x:v>
      </x:c>
      <x:c r="B22971" s="2" t="n">
        <x:v>22</x:v>
      </x:c>
      <x:c r="C22971" s="2" t="str">
        <x:v>Operations</x:v>
      </x:c>
      <x:c r="D22971" s="2" t="str">
        <x:v>Swift</x:v>
      </x:c>
      <x:c r="E22971" s="16" t="n">
        <x:v>104312</x:v>
      </x:c>
      <x:c r="F22971" s="16" t="n">
        <x:v>515</x:v>
      </x:c>
      <x:c r="G22971" s="15" t="n">
        <x:f>VLOOKUP(D22971,'Pricing'!$A$6:$E$8,5,FALSE)</x:f>
        <x:v>0.246</x:v>
      </x:c>
      <x:c r="H22971" s="15" t="n">
        <x:f>VLOOKUP(D22971,'Pricing'!$A$6:$E$8,4,FALSE)</x:f>
        <x:v>1.2</x:v>
      </x:c>
      <x:c r="I22971" s="15" t="n">
        <x:f>E22971*G22971/1000000</x:f>
        <x:v>0.025660752000000002</x:v>
      </x:c>
      <x:c r="J22971" s="15" t="n">
        <x:f>F22971*H22971/1000000</x:f>
        <x:v>0.000618</x:v>
      </x:c>
      <x:c r="K22971" s="15" t="n">
        <x:f>SUM(I22971:J22971)</x:f>
        <x:v>0.026278752000000002</x:v>
      </x:c>
    </x:row>
    <x:row r="22972" ht="23" customHeight="1">
      <x:c r="A22972" s="2" t="str">
        <x:v>REQ-22968</x:v>
      </x:c>
      <x:c r="B22972" s="2" t="n">
        <x:v>14</x:v>
      </x:c>
      <x:c r="C22972" s="2" t="str">
        <x:v>Support</x:v>
      </x:c>
      <x:c r="D22972" s="2" t="str">
        <x:v>Reasoning</x:v>
      </x:c>
      <x:c r="E22972" s="16" t="n">
        <x:v>32016</x:v>
      </x:c>
      <x:c r="F22972" s="16" t="n">
        <x:v>3649</x:v>
      </x:c>
      <x:c r="G22972" s="15" t="n">
        <x:f>VLOOKUP(D22972,'Pricing'!$A$6:$E$8,5,FALSE)</x:f>
        <x:v>4.920000000000001</x:v>
      </x:c>
      <x:c r="H22972" s="15" t="n">
        <x:f>VLOOKUP(D22972,'Pricing'!$A$6:$E$8,4,FALSE)</x:f>
        <x:v>24</x:v>
      </x:c>
      <x:c r="I22972" s="15" t="n">
        <x:f>E22972*G22972/1000000</x:f>
        <x:v>0.15751872000000003</x:v>
      </x:c>
      <x:c r="J22972" s="15" t="n">
        <x:f>F22972*H22972/1000000</x:f>
        <x:v>0.087576</x:v>
      </x:c>
      <x:c r="K22972" s="15" t="n">
        <x:f>SUM(I22972:J22972)</x:f>
        <x:v>0.24509472000000004</x:v>
      </x:c>
    </x:row>
    <x:row r="22973" ht="23" customHeight="1">
      <x:c r="A22973" s="2" t="str">
        <x:v>REQ-22969</x:v>
      </x:c>
      <x:c r="B22973" s="2" t="n">
        <x:v>19</x:v>
      </x:c>
      <x:c r="C22973" s="2" t="str">
        <x:v>Engineering</x:v>
      </x:c>
      <x:c r="D22973" s="2" t="str">
        <x:v>Swift</x:v>
      </x:c>
      <x:c r="E22973" s="16" t="n">
        <x:v>69597</x:v>
      </x:c>
      <x:c r="F22973" s="16" t="n">
        <x:v>1213</x:v>
      </x:c>
      <x:c r="G22973" s="15" t="n">
        <x:f>VLOOKUP(D22973,'Pricing'!$A$6:$E$8,5,FALSE)</x:f>
        <x:v>0.246</x:v>
      </x:c>
      <x:c r="H22973" s="15" t="n">
        <x:f>VLOOKUP(D22973,'Pricing'!$A$6:$E$8,4,FALSE)</x:f>
        <x:v>1.2</x:v>
      </x:c>
      <x:c r="I22973" s="15" t="n">
        <x:f>E22973*G22973/1000000</x:f>
        <x:v>0.017120862</x:v>
      </x:c>
      <x:c r="J22973" s="15" t="n">
        <x:f>F22973*H22973/1000000</x:f>
        <x:v>0.0014555999999999998</x:v>
      </x:c>
      <x:c r="K22973" s="15" t="n">
        <x:f>SUM(I22973:J22973)</x:f>
        <x:v>0.018576462000000002</x:v>
      </x:c>
    </x:row>
    <x:row r="22974" ht="23" customHeight="1">
      <x:c r="A22974" s="2" t="str">
        <x:v>REQ-22970</x:v>
      </x:c>
      <x:c r="B22974" s="2" t="n">
        <x:v>5</x:v>
      </x:c>
      <x:c r="C22974" s="2" t="str">
        <x:v>Growth</x:v>
      </x:c>
      <x:c r="D22974" s="2" t="str">
        <x:v>Balanced</x:v>
      </x:c>
      <x:c r="E22974" s="16" t="n">
        <x:v>47433</x:v>
      </x:c>
      <x:c r="F22974" s="16" t="n">
        <x:v>1959</x:v>
      </x:c>
      <x:c r="G22974" s="15" t="n">
        <x:f>VLOOKUP(D22974,'Pricing'!$A$6:$E$8,5,FALSE)</x:f>
        <x:v>1.2300000000000002</x:v>
      </x:c>
      <x:c r="H22974" s="15" t="n">
        <x:f>VLOOKUP(D22974,'Pricing'!$A$6:$E$8,4,FALSE)</x:f>
        <x:v>6</x:v>
      </x:c>
      <x:c r="I22974" s="15" t="n">
        <x:f>E22974*G22974/1000000</x:f>
        <x:v>0.058342590000000014</x:v>
      </x:c>
      <x:c r="J22974" s="15" t="n">
        <x:f>F22974*H22974/1000000</x:f>
        <x:v>0.011754</x:v>
      </x:c>
      <x:c r="K22974" s="15" t="n">
        <x:f>SUM(I22974:J22974)</x:f>
        <x:v>0.07009659000000001</x:v>
      </x:c>
    </x:row>
    <x:row r="22975" ht="23" customHeight="1">
      <x:c r="A22975" s="2" t="str">
        <x:v>REQ-22971</x:v>
      </x:c>
      <x:c r="B22975" s="2" t="n">
        <x:v>15</x:v>
      </x:c>
      <x:c r="C22975" s="2" t="str">
        <x:v>Operations</x:v>
      </x:c>
      <x:c r="D22975" s="2" t="str">
        <x:v>Balanced</x:v>
      </x:c>
      <x:c r="E22975" s="16" t="n">
        <x:v>37895</x:v>
      </x:c>
      <x:c r="F22975" s="16" t="n">
        <x:v>1832</x:v>
      </x:c>
      <x:c r="G22975" s="15" t="n">
        <x:f>VLOOKUP(D22975,'Pricing'!$A$6:$E$8,5,FALSE)</x:f>
        <x:v>1.2300000000000002</x:v>
      </x:c>
      <x:c r="H22975" s="15" t="n">
        <x:f>VLOOKUP(D22975,'Pricing'!$A$6:$E$8,4,FALSE)</x:f>
        <x:v>6</x:v>
      </x:c>
      <x:c r="I22975" s="15" t="n">
        <x:f>E22975*G22975/1000000</x:f>
        <x:v>0.04661085000000001</x:v>
      </x:c>
      <x:c r="J22975" s="15" t="n">
        <x:f>F22975*H22975/1000000</x:f>
        <x:v>0.010992</x:v>
      </x:c>
      <x:c r="K22975" s="15" t="n">
        <x:f>SUM(I22975:J22975)</x:f>
        <x:v>0.05760285000000001</x:v>
      </x:c>
    </x:row>
    <x:row r="22976" ht="23" customHeight="1">
      <x:c r="A22976" s="2" t="str">
        <x:v>REQ-22972</x:v>
      </x:c>
      <x:c r="B22976" s="2" t="n">
        <x:v>11</x:v>
      </x:c>
      <x:c r="C22976" s="2" t="str">
        <x:v>Growth</x:v>
      </x:c>
      <x:c r="D22976" s="2" t="str">
        <x:v>Reasoning</x:v>
      </x:c>
      <x:c r="E22976" s="16" t="n">
        <x:v>46035</x:v>
      </x:c>
      <x:c r="F22976" s="16" t="n">
        <x:v>1638</x:v>
      </x:c>
      <x:c r="G22976" s="15" t="n">
        <x:f>VLOOKUP(D22976,'Pricing'!$A$6:$E$8,5,FALSE)</x:f>
        <x:v>4.920000000000001</x:v>
      </x:c>
      <x:c r="H22976" s="15" t="n">
        <x:f>VLOOKUP(D22976,'Pricing'!$A$6:$E$8,4,FALSE)</x:f>
        <x:v>24</x:v>
      </x:c>
      <x:c r="I22976" s="15" t="n">
        <x:f>E22976*G22976/1000000</x:f>
        <x:v>0.22649220000000003</x:v>
      </x:c>
      <x:c r="J22976" s="15" t="n">
        <x:f>F22976*H22976/1000000</x:f>
        <x:v>0.039312</x:v>
      </x:c>
      <x:c r="K22976" s="15" t="n">
        <x:f>SUM(I22976:J22976)</x:f>
        <x:v>0.26580420000000005</x:v>
      </x:c>
    </x:row>
    <x:row r="22977" ht="23" customHeight="1">
      <x:c r="A22977" s="2" t="str">
        <x:v>REQ-22973</x:v>
      </x:c>
      <x:c r="B22977" s="2" t="n">
        <x:v>18</x:v>
      </x:c>
      <x:c r="C22977" s="2" t="str">
        <x:v>Operations</x:v>
      </x:c>
      <x:c r="D22977" s="2" t="str">
        <x:v>Balanced</x:v>
      </x:c>
      <x:c r="E22977" s="16" t="n">
        <x:v>11327</x:v>
      </x:c>
      <x:c r="F22977" s="16" t="n">
        <x:v>2356</x:v>
      </x:c>
      <x:c r="G22977" s="15" t="n">
        <x:f>VLOOKUP(D22977,'Pricing'!$A$6:$E$8,5,FALSE)</x:f>
        <x:v>1.2300000000000002</x:v>
      </x:c>
      <x:c r="H22977" s="15" t="n">
        <x:f>VLOOKUP(D22977,'Pricing'!$A$6:$E$8,4,FALSE)</x:f>
        <x:v>6</x:v>
      </x:c>
      <x:c r="I22977" s="15" t="n">
        <x:f>E22977*G22977/1000000</x:f>
        <x:v>0.013932210000000002</x:v>
      </x:c>
      <x:c r="J22977" s="15" t="n">
        <x:f>F22977*H22977/1000000</x:f>
        <x:v>0.014136</x:v>
      </x:c>
      <x:c r="K22977" s="15" t="n">
        <x:f>SUM(I22977:J22977)</x:f>
        <x:v>0.028068210000000003</x:v>
      </x:c>
    </x:row>
    <x:row r="22978" ht="23" customHeight="1">
      <x:c r="A22978" s="2" t="str">
        <x:v>REQ-22974</x:v>
      </x:c>
      <x:c r="B22978" s="2" t="n">
        <x:v>16</x:v>
      </x:c>
      <x:c r="C22978" s="2" t="str">
        <x:v>Support</x:v>
      </x:c>
      <x:c r="D22978" s="2" t="str">
        <x:v>Balanced</x:v>
      </x:c>
      <x:c r="E22978" s="16" t="n">
        <x:v>27861</x:v>
      </x:c>
      <x:c r="F22978" s="16" t="n">
        <x:v>3147</x:v>
      </x:c>
      <x:c r="G22978" s="15" t="n">
        <x:f>VLOOKUP(D22978,'Pricing'!$A$6:$E$8,5,FALSE)</x:f>
        <x:v>1.2300000000000002</x:v>
      </x:c>
      <x:c r="H22978" s="15" t="n">
        <x:f>VLOOKUP(D22978,'Pricing'!$A$6:$E$8,4,FALSE)</x:f>
        <x:v>6</x:v>
      </x:c>
      <x:c r="I22978" s="15" t="n">
        <x:f>E22978*G22978/1000000</x:f>
        <x:v>0.034269030000000006</x:v>
      </x:c>
      <x:c r="J22978" s="15" t="n">
        <x:f>F22978*H22978/1000000</x:f>
        <x:v>0.018882</x:v>
      </x:c>
      <x:c r="K22978" s="15" t="n">
        <x:f>SUM(I22978:J22978)</x:f>
        <x:v>0.05315103</x:v>
      </x:c>
    </x:row>
    <x:row r="22979" ht="23" customHeight="1">
      <x:c r="A22979" s="2" t="str">
        <x:v>REQ-22975</x:v>
      </x:c>
      <x:c r="B22979" s="2" t="n">
        <x:v>23</x:v>
      </x:c>
      <x:c r="C22979" s="2" t="str">
        <x:v>Research</x:v>
      </x:c>
      <x:c r="D22979" s="2" t="str">
        <x:v>Swift</x:v>
      </x:c>
      <x:c r="E22979" s="16" t="n">
        <x:v>80291</x:v>
      </x:c>
      <x:c r="F22979" s="16" t="n">
        <x:v>3577</x:v>
      </x:c>
      <x:c r="G22979" s="15" t="n">
        <x:f>VLOOKUP(D22979,'Pricing'!$A$6:$E$8,5,FALSE)</x:f>
        <x:v>0.246</x:v>
      </x:c>
      <x:c r="H22979" s="15" t="n">
        <x:f>VLOOKUP(D22979,'Pricing'!$A$6:$E$8,4,FALSE)</x:f>
        <x:v>1.2</x:v>
      </x:c>
      <x:c r="I22979" s="15" t="n">
        <x:f>E22979*G22979/1000000</x:f>
        <x:v>0.019751585999999998</x:v>
      </x:c>
      <x:c r="J22979" s="15" t="n">
        <x:f>F22979*H22979/1000000</x:f>
        <x:v>0.0042924</x:v>
      </x:c>
      <x:c r="K22979" s="15" t="n">
        <x:f>SUM(I22979:J22979)</x:f>
        <x:v>0.024043985999999996</x:v>
      </x:c>
    </x:row>
    <x:row r="22980" ht="23" customHeight="1">
      <x:c r="A22980" s="2" t="str">
        <x:v>REQ-22976</x:v>
      </x:c>
      <x:c r="B22980" s="2" t="n">
        <x:v>21</x:v>
      </x:c>
      <x:c r="C22980" s="2" t="str">
        <x:v>Growth</x:v>
      </x:c>
      <x:c r="D22980" s="2" t="str">
        <x:v>Reasoning</x:v>
      </x:c>
      <x:c r="E22980" s="16" t="n">
        <x:v>61934</x:v>
      </x:c>
      <x:c r="F22980" s="16" t="n">
        <x:v>3408</x:v>
      </x:c>
      <x:c r="G22980" s="15" t="n">
        <x:f>VLOOKUP(D22980,'Pricing'!$A$6:$E$8,5,FALSE)</x:f>
        <x:v>4.920000000000001</x:v>
      </x:c>
      <x:c r="H22980" s="15" t="n">
        <x:f>VLOOKUP(D22980,'Pricing'!$A$6:$E$8,4,FALSE)</x:f>
        <x:v>24</x:v>
      </x:c>
      <x:c r="I22980" s="15" t="n">
        <x:f>E22980*G22980/1000000</x:f>
        <x:v>0.30471528000000003</x:v>
      </x:c>
      <x:c r="J22980" s="15" t="n">
        <x:f>F22980*H22980/1000000</x:f>
        <x:v>0.081792</x:v>
      </x:c>
      <x:c r="K22980" s="15" t="n">
        <x:f>SUM(I22980:J22980)</x:f>
        <x:v>0.38650728</x:v>
      </x:c>
    </x:row>
    <x:row r="22981" ht="23" customHeight="1">
      <x:c r="A22981" s="2" t="str">
        <x:v>REQ-22977</x:v>
      </x:c>
      <x:c r="B22981" s="2" t="n">
        <x:v>12</x:v>
      </x:c>
      <x:c r="C22981" s="2" t="str">
        <x:v>Research</x:v>
      </x:c>
      <x:c r="D22981" s="2" t="str">
        <x:v>Swift</x:v>
      </x:c>
      <x:c r="E22981" s="16" t="n">
        <x:v>34262</x:v>
      </x:c>
      <x:c r="F22981" s="16" t="n">
        <x:v>2068</x:v>
      </x:c>
      <x:c r="G22981" s="15" t="n">
        <x:f>VLOOKUP(D22981,'Pricing'!$A$6:$E$8,5,FALSE)</x:f>
        <x:v>0.246</x:v>
      </x:c>
      <x:c r="H22981" s="15" t="n">
        <x:f>VLOOKUP(D22981,'Pricing'!$A$6:$E$8,4,FALSE)</x:f>
        <x:v>1.2</x:v>
      </x:c>
      <x:c r="I22981" s="15" t="n">
        <x:f>E22981*G22981/1000000</x:f>
        <x:v>0.008428452</x:v>
      </x:c>
      <x:c r="J22981" s="15" t="n">
        <x:f>F22981*H22981/1000000</x:f>
        <x:v>0.0024816</x:v>
      </x:c>
      <x:c r="K22981" s="15" t="n">
        <x:f>SUM(I22981:J22981)</x:f>
        <x:v>0.010910052</x:v>
      </x:c>
    </x:row>
    <x:row r="22982" ht="23" customHeight="1">
      <x:c r="A22982" s="2" t="str">
        <x:v>REQ-22978</x:v>
      </x:c>
      <x:c r="B22982" s="2" t="n">
        <x:v>26</x:v>
      </x:c>
      <x:c r="C22982" s="2" t="str">
        <x:v>Support</x:v>
      </x:c>
      <x:c r="D22982" s="2" t="str">
        <x:v>Reasoning</x:v>
      </x:c>
      <x:c r="E22982" s="16" t="n">
        <x:v>84144</x:v>
      </x:c>
      <x:c r="F22982" s="16" t="n">
        <x:v>1434</x:v>
      </x:c>
      <x:c r="G22982" s="15" t="n">
        <x:f>VLOOKUP(D22982,'Pricing'!$A$6:$E$8,5,FALSE)</x:f>
        <x:v>4.920000000000001</x:v>
      </x:c>
      <x:c r="H22982" s="15" t="n">
        <x:f>VLOOKUP(D22982,'Pricing'!$A$6:$E$8,4,FALSE)</x:f>
        <x:v>24</x:v>
      </x:c>
      <x:c r="I22982" s="15" t="n">
        <x:f>E22982*G22982/1000000</x:f>
        <x:v>0.4139884800000001</x:v>
      </x:c>
      <x:c r="J22982" s="15" t="n">
        <x:f>F22982*H22982/1000000</x:f>
        <x:v>0.034416</x:v>
      </x:c>
      <x:c r="K22982" s="15" t="n">
        <x:f>SUM(I22982:J22982)</x:f>
        <x:v>0.4484044800000001</x:v>
      </x:c>
    </x:row>
    <x:row r="22983" ht="23" customHeight="1">
      <x:c r="A22983" s="2" t="str">
        <x:v>REQ-22979</x:v>
      </x:c>
      <x:c r="B22983" s="2" t="n">
        <x:v>1</x:v>
      </x:c>
      <x:c r="C22983" s="2" t="str">
        <x:v>Engineering</x:v>
      </x:c>
      <x:c r="D22983" s="2" t="str">
        <x:v>Swift</x:v>
      </x:c>
      <x:c r="E22983" s="16" t="n">
        <x:v>114060</x:v>
      </x:c>
      <x:c r="F22983" s="16" t="n">
        <x:v>284</x:v>
      </x:c>
      <x:c r="G22983" s="15" t="n">
        <x:f>VLOOKUP(D22983,'Pricing'!$A$6:$E$8,5,FALSE)</x:f>
        <x:v>0.246</x:v>
      </x:c>
      <x:c r="H22983" s="15" t="n">
        <x:f>VLOOKUP(D22983,'Pricing'!$A$6:$E$8,4,FALSE)</x:f>
        <x:v>1.2</x:v>
      </x:c>
      <x:c r="I22983" s="15" t="n">
        <x:f>E22983*G22983/1000000</x:f>
        <x:v>0.02805876</x:v>
      </x:c>
      <x:c r="J22983" s="15" t="n">
        <x:f>F22983*H22983/1000000</x:f>
        <x:v>0.0003408</x:v>
      </x:c>
      <x:c r="K22983" s="15" t="n">
        <x:f>SUM(I22983:J22983)</x:f>
        <x:v>0.028399559999999997</x:v>
      </x:c>
    </x:row>
    <x:row r="22984" ht="23" customHeight="1">
      <x:c r="A22984" s="2" t="str">
        <x:v>REQ-22980</x:v>
      </x:c>
      <x:c r="B22984" s="2" t="n">
        <x:v>21</x:v>
      </x:c>
      <x:c r="C22984" s="2" t="str">
        <x:v>Support</x:v>
      </x:c>
      <x:c r="D22984" s="2" t="str">
        <x:v>Balanced</x:v>
      </x:c>
      <x:c r="E22984" s="16" t="n">
        <x:v>21890</x:v>
      </x:c>
      <x:c r="F22984" s="16" t="n">
        <x:v>3915</x:v>
      </x:c>
      <x:c r="G22984" s="15" t="n">
        <x:f>VLOOKUP(D22984,'Pricing'!$A$6:$E$8,5,FALSE)</x:f>
        <x:v>1.2300000000000002</x:v>
      </x:c>
      <x:c r="H22984" s="15" t="n">
        <x:f>VLOOKUP(D22984,'Pricing'!$A$6:$E$8,4,FALSE)</x:f>
        <x:v>6</x:v>
      </x:c>
      <x:c r="I22984" s="15" t="n">
        <x:f>E22984*G22984/1000000</x:f>
        <x:v>0.026924700000000003</x:v>
      </x:c>
      <x:c r="J22984" s="15" t="n">
        <x:f>F22984*H22984/1000000</x:f>
        <x:v>0.02349</x:v>
      </x:c>
      <x:c r="K22984" s="15" t="n">
        <x:f>SUM(I22984:J22984)</x:f>
        <x:v>0.05041470000000001</x:v>
      </x:c>
    </x:row>
    <x:row r="22985" ht="23" customHeight="1">
      <x:c r="A22985" s="2" t="str">
        <x:v>REQ-22981</x:v>
      </x:c>
      <x:c r="B22985" s="2" t="n">
        <x:v>13</x:v>
      </x:c>
      <x:c r="C22985" s="2" t="str">
        <x:v>Research</x:v>
      </x:c>
      <x:c r="D22985" s="2" t="str">
        <x:v>Swift</x:v>
      </x:c>
      <x:c r="E22985" s="16" t="n">
        <x:v>48711</x:v>
      </x:c>
      <x:c r="F22985" s="16" t="n">
        <x:v>3936</x:v>
      </x:c>
      <x:c r="G22985" s="15" t="n">
        <x:f>VLOOKUP(D22985,'Pricing'!$A$6:$E$8,5,FALSE)</x:f>
        <x:v>0.246</x:v>
      </x:c>
      <x:c r="H22985" s="15" t="n">
        <x:f>VLOOKUP(D22985,'Pricing'!$A$6:$E$8,4,FALSE)</x:f>
        <x:v>1.2</x:v>
      </x:c>
      <x:c r="I22985" s="15" t="n">
        <x:f>E22985*G22985/1000000</x:f>
        <x:v>0.011982906</x:v>
      </x:c>
      <x:c r="J22985" s="15" t="n">
        <x:f>F22985*H22985/1000000</x:f>
        <x:v>0.0047231999999999994</x:v>
      </x:c>
      <x:c r="K22985" s="15" t="n">
        <x:f>SUM(I22985:J22985)</x:f>
        <x:v>0.016706106</x:v>
      </x:c>
    </x:row>
    <x:row r="22986" ht="23" customHeight="1">
      <x:c r="A22986" s="2" t="str">
        <x:v>REQ-22982</x:v>
      </x:c>
      <x:c r="B22986" s="2" t="n">
        <x:v>22</x:v>
      </x:c>
      <x:c r="C22986" s="2" t="str">
        <x:v>Growth</x:v>
      </x:c>
      <x:c r="D22986" s="2" t="str">
        <x:v>Swift</x:v>
      </x:c>
      <x:c r="E22986" s="16" t="n">
        <x:v>33371</x:v>
      </x:c>
      <x:c r="F22986" s="16" t="n">
        <x:v>1272</x:v>
      </x:c>
      <x:c r="G22986" s="15" t="n">
        <x:f>VLOOKUP(D22986,'Pricing'!$A$6:$E$8,5,FALSE)</x:f>
        <x:v>0.246</x:v>
      </x:c>
      <x:c r="H22986" s="15" t="n">
        <x:f>VLOOKUP(D22986,'Pricing'!$A$6:$E$8,4,FALSE)</x:f>
        <x:v>1.2</x:v>
      </x:c>
      <x:c r="I22986" s="15" t="n">
        <x:f>E22986*G22986/1000000</x:f>
        <x:v>0.008209266</x:v>
      </x:c>
      <x:c r="J22986" s="15" t="n">
        <x:f>F22986*H22986/1000000</x:f>
        <x:v>0.0015263999999999998</x:v>
      </x:c>
      <x:c r="K22986" s="15" t="n">
        <x:f>SUM(I22986:J22986)</x:f>
        <x:v>0.009735666</x:v>
      </x:c>
    </x:row>
    <x:row r="22987" ht="23" customHeight="1">
      <x:c r="A22987" s="2" t="str">
        <x:v>REQ-22983</x:v>
      </x:c>
      <x:c r="B22987" s="2" t="n">
        <x:v>17</x:v>
      </x:c>
      <x:c r="C22987" s="2" t="str">
        <x:v>Engineering</x:v>
      </x:c>
      <x:c r="D22987" s="2" t="str">
        <x:v>Swift</x:v>
      </x:c>
      <x:c r="E22987" s="16" t="n">
        <x:v>74820</x:v>
      </x:c>
      <x:c r="F22987" s="16" t="n">
        <x:v>3756</x:v>
      </x:c>
      <x:c r="G22987" s="15" t="n">
        <x:f>VLOOKUP(D22987,'Pricing'!$A$6:$E$8,5,FALSE)</x:f>
        <x:v>0.246</x:v>
      </x:c>
      <x:c r="H22987" s="15" t="n">
        <x:f>VLOOKUP(D22987,'Pricing'!$A$6:$E$8,4,FALSE)</x:f>
        <x:v>1.2</x:v>
      </x:c>
      <x:c r="I22987" s="15" t="n">
        <x:f>E22987*G22987/1000000</x:f>
        <x:v>0.01840572</x:v>
      </x:c>
      <x:c r="J22987" s="15" t="n">
        <x:f>F22987*H22987/1000000</x:f>
        <x:v>0.004507199999999999</x:v>
      </x:c>
      <x:c r="K22987" s="15" t="n">
        <x:f>SUM(I22987:J22987)</x:f>
        <x:v>0.02291292</x:v>
      </x:c>
    </x:row>
    <x:row r="22988" ht="23" customHeight="1">
      <x:c r="A22988" s="2" t="str">
        <x:v>REQ-22984</x:v>
      </x:c>
      <x:c r="B22988" s="2" t="n">
        <x:v>9</x:v>
      </x:c>
      <x:c r="C22988" s="2" t="str">
        <x:v>Support</x:v>
      </x:c>
      <x:c r="D22988" s="2" t="str">
        <x:v>Balanced</x:v>
      </x:c>
      <x:c r="E22988" s="16" t="n">
        <x:v>84667</x:v>
      </x:c>
      <x:c r="F22988" s="16" t="n">
        <x:v>496</x:v>
      </x:c>
      <x:c r="G22988" s="15" t="n">
        <x:f>VLOOKUP(D22988,'Pricing'!$A$6:$E$8,5,FALSE)</x:f>
        <x:v>1.2300000000000002</x:v>
      </x:c>
      <x:c r="H22988" s="15" t="n">
        <x:f>VLOOKUP(D22988,'Pricing'!$A$6:$E$8,4,FALSE)</x:f>
        <x:v>6</x:v>
      </x:c>
      <x:c r="I22988" s="15" t="n">
        <x:f>E22988*G22988/1000000</x:f>
        <x:v>0.10414041000000002</x:v>
      </x:c>
      <x:c r="J22988" s="15" t="n">
        <x:f>F22988*H22988/1000000</x:f>
        <x:v>0.002976</x:v>
      </x:c>
      <x:c r="K22988" s="15" t="n">
        <x:f>SUM(I22988:J22988)</x:f>
        <x:v>0.10711641000000002</x:v>
      </x:c>
    </x:row>
    <x:row r="22989" ht="23" customHeight="1">
      <x:c r="A22989" s="2" t="str">
        <x:v>REQ-22985</x:v>
      </x:c>
      <x:c r="B22989" s="2" t="n">
        <x:v>5</x:v>
      </x:c>
      <x:c r="C22989" s="2" t="str">
        <x:v>Research</x:v>
      </x:c>
      <x:c r="D22989" s="2" t="str">
        <x:v>Swift</x:v>
      </x:c>
      <x:c r="E22989" s="16" t="n">
        <x:v>109780</x:v>
      </x:c>
      <x:c r="F22989" s="16" t="n">
        <x:v>1886</x:v>
      </x:c>
      <x:c r="G22989" s="15" t="n">
        <x:f>VLOOKUP(D22989,'Pricing'!$A$6:$E$8,5,FALSE)</x:f>
        <x:v>0.246</x:v>
      </x:c>
      <x:c r="H22989" s="15" t="n">
        <x:f>VLOOKUP(D22989,'Pricing'!$A$6:$E$8,4,FALSE)</x:f>
        <x:v>1.2</x:v>
      </x:c>
      <x:c r="I22989" s="15" t="n">
        <x:f>E22989*G22989/1000000</x:f>
        <x:v>0.02700588</x:v>
      </x:c>
      <x:c r="J22989" s="15" t="n">
        <x:f>F22989*H22989/1000000</x:f>
        <x:v>0.0022632</x:v>
      </x:c>
      <x:c r="K22989" s="15" t="n">
        <x:f>SUM(I22989:J22989)</x:f>
        <x:v>0.02926908</x:v>
      </x:c>
    </x:row>
    <x:row r="22990" ht="23" customHeight="1">
      <x:c r="A22990" s="2" t="str">
        <x:v>REQ-22986</x:v>
      </x:c>
      <x:c r="B22990" s="2" t="n">
        <x:v>27</x:v>
      </x:c>
      <x:c r="C22990" s="2" t="str">
        <x:v>Support</x:v>
      </x:c>
      <x:c r="D22990" s="2" t="str">
        <x:v>Reasoning</x:v>
      </x:c>
      <x:c r="E22990" s="16" t="n">
        <x:v>118574</x:v>
      </x:c>
      <x:c r="F22990" s="16" t="n">
        <x:v>2847</x:v>
      </x:c>
      <x:c r="G22990" s="15" t="n">
        <x:f>VLOOKUP(D22990,'Pricing'!$A$6:$E$8,5,FALSE)</x:f>
        <x:v>4.920000000000001</x:v>
      </x:c>
      <x:c r="H22990" s="15" t="n">
        <x:f>VLOOKUP(D22990,'Pricing'!$A$6:$E$8,4,FALSE)</x:f>
        <x:v>24</x:v>
      </x:c>
      <x:c r="I22990" s="15" t="n">
        <x:f>E22990*G22990/1000000</x:f>
        <x:v>0.5833840800000001</x:v>
      </x:c>
      <x:c r="J22990" s="15" t="n">
        <x:f>F22990*H22990/1000000</x:f>
        <x:v>0.068328</x:v>
      </x:c>
      <x:c r="K22990" s="15" t="n">
        <x:f>SUM(I22990:J22990)</x:f>
        <x:v>0.65171208</x:v>
      </x:c>
    </x:row>
    <x:row r="22991" ht="23" customHeight="1">
      <x:c r="A22991" s="2" t="str">
        <x:v>REQ-22987</x:v>
      </x:c>
      <x:c r="B22991" s="2" t="n">
        <x:v>24</x:v>
      </x:c>
      <x:c r="C22991" s="2" t="str">
        <x:v>Engineering</x:v>
      </x:c>
      <x:c r="D22991" s="2" t="str">
        <x:v>Balanced</x:v>
      </x:c>
      <x:c r="E22991" s="16" t="n">
        <x:v>29587</x:v>
      </x:c>
      <x:c r="F22991" s="16" t="n">
        <x:v>1333</x:v>
      </x:c>
      <x:c r="G22991" s="15" t="n">
        <x:f>VLOOKUP(D22991,'Pricing'!$A$6:$E$8,5,FALSE)</x:f>
        <x:v>1.2300000000000002</x:v>
      </x:c>
      <x:c r="H22991" s="15" t="n">
        <x:f>VLOOKUP(D22991,'Pricing'!$A$6:$E$8,4,FALSE)</x:f>
        <x:v>6</x:v>
      </x:c>
      <x:c r="I22991" s="15" t="n">
        <x:f>E22991*G22991/1000000</x:f>
        <x:v>0.03639201000000001</x:v>
      </x:c>
      <x:c r="J22991" s="15" t="n">
        <x:f>F22991*H22991/1000000</x:f>
        <x:v>0.007998</x:v>
      </x:c>
      <x:c r="K22991" s="15" t="n">
        <x:f>SUM(I22991:J22991)</x:f>
        <x:v>0.04439001000000001</x:v>
      </x:c>
    </x:row>
    <x:row r="22992" ht="23" customHeight="1">
      <x:c r="A22992" s="2" t="str">
        <x:v>REQ-22988</x:v>
      </x:c>
      <x:c r="B22992" s="2" t="n">
        <x:v>9</x:v>
      </x:c>
      <x:c r="C22992" s="2" t="str">
        <x:v>Support</x:v>
      </x:c>
      <x:c r="D22992" s="2" t="str">
        <x:v>Reasoning</x:v>
      </x:c>
      <x:c r="E22992" s="16" t="n">
        <x:v>61991</x:v>
      </x:c>
      <x:c r="F22992" s="16" t="n">
        <x:v>1258</x:v>
      </x:c>
      <x:c r="G22992" s="15" t="n">
        <x:f>VLOOKUP(D22992,'Pricing'!$A$6:$E$8,5,FALSE)</x:f>
        <x:v>4.920000000000001</x:v>
      </x:c>
      <x:c r="H22992" s="15" t="n">
        <x:f>VLOOKUP(D22992,'Pricing'!$A$6:$E$8,4,FALSE)</x:f>
        <x:v>24</x:v>
      </x:c>
      <x:c r="I22992" s="15" t="n">
        <x:f>E22992*G22992/1000000</x:f>
        <x:v>0.30499572</x:v>
      </x:c>
      <x:c r="J22992" s="15" t="n">
        <x:f>F22992*H22992/1000000</x:f>
        <x:v>0.030192</x:v>
      </x:c>
      <x:c r="K22992" s="15" t="n">
        <x:f>SUM(I22992:J22992)</x:f>
        <x:v>0.33518772</x:v>
      </x:c>
    </x:row>
    <x:row r="22993" ht="23" customHeight="1">
      <x:c r="A22993" s="2" t="str">
        <x:v>REQ-22989</x:v>
      </x:c>
      <x:c r="B22993" s="2" t="n">
        <x:v>11</x:v>
      </x:c>
      <x:c r="C22993" s="2" t="str">
        <x:v>Operations</x:v>
      </x:c>
      <x:c r="D22993" s="2" t="str">
        <x:v>Balanced</x:v>
      </x:c>
      <x:c r="E22993" s="16" t="n">
        <x:v>29143</x:v>
      </x:c>
      <x:c r="F22993" s="16" t="n">
        <x:v>1964</x:v>
      </x:c>
      <x:c r="G22993" s="15" t="n">
        <x:f>VLOOKUP(D22993,'Pricing'!$A$6:$E$8,5,FALSE)</x:f>
        <x:v>1.2300000000000002</x:v>
      </x:c>
      <x:c r="H22993" s="15" t="n">
        <x:f>VLOOKUP(D22993,'Pricing'!$A$6:$E$8,4,FALSE)</x:f>
        <x:v>6</x:v>
      </x:c>
      <x:c r="I22993" s="15" t="n">
        <x:f>E22993*G22993/1000000</x:f>
        <x:v>0.035845890000000005</x:v>
      </x:c>
      <x:c r="J22993" s="15" t="n">
        <x:f>F22993*H22993/1000000</x:f>
        <x:v>0.011784</x:v>
      </x:c>
      <x:c r="K22993" s="15" t="n">
        <x:f>SUM(I22993:J22993)</x:f>
        <x:v>0.04762989000000001</x:v>
      </x:c>
    </x:row>
    <x:row r="22994" ht="23" customHeight="1">
      <x:c r="A22994" s="2" t="str">
        <x:v>REQ-22990</x:v>
      </x:c>
      <x:c r="B22994" s="2" t="n">
        <x:v>21</x:v>
      </x:c>
      <x:c r="C22994" s="2" t="str">
        <x:v>Product</x:v>
      </x:c>
      <x:c r="D22994" s="2" t="str">
        <x:v>Balanced</x:v>
      </x:c>
      <x:c r="E22994" s="16" t="n">
        <x:v>54068</x:v>
      </x:c>
      <x:c r="F22994" s="16" t="n">
        <x:v>2937</x:v>
      </x:c>
      <x:c r="G22994" s="15" t="n">
        <x:f>VLOOKUP(D22994,'Pricing'!$A$6:$E$8,5,FALSE)</x:f>
        <x:v>1.2300000000000002</x:v>
      </x:c>
      <x:c r="H22994" s="15" t="n">
        <x:f>VLOOKUP(D22994,'Pricing'!$A$6:$E$8,4,FALSE)</x:f>
        <x:v>6</x:v>
      </x:c>
      <x:c r="I22994" s="15" t="n">
        <x:f>E22994*G22994/1000000</x:f>
        <x:v>0.06650364000000002</x:v>
      </x:c>
      <x:c r="J22994" s="15" t="n">
        <x:f>F22994*H22994/1000000</x:f>
        <x:v>0.017622</x:v>
      </x:c>
      <x:c r="K22994" s="15" t="n">
        <x:f>SUM(I22994:J22994)</x:f>
        <x:v>0.08412564000000002</x:v>
      </x:c>
    </x:row>
    <x:row r="22995" ht="23" customHeight="1">
      <x:c r="A22995" s="2" t="str">
        <x:v>REQ-22991</x:v>
      </x:c>
      <x:c r="B22995" s="2" t="n">
        <x:v>25</x:v>
      </x:c>
      <x:c r="C22995" s="2" t="str">
        <x:v>Engineering</x:v>
      </x:c>
      <x:c r="D22995" s="2" t="str">
        <x:v>Swift</x:v>
      </x:c>
      <x:c r="E22995" s="16" t="n">
        <x:v>22556</x:v>
      </x:c>
      <x:c r="F22995" s="16" t="n">
        <x:v>2614</x:v>
      </x:c>
      <x:c r="G22995" s="15" t="n">
        <x:f>VLOOKUP(D22995,'Pricing'!$A$6:$E$8,5,FALSE)</x:f>
        <x:v>0.246</x:v>
      </x:c>
      <x:c r="H22995" s="15" t="n">
        <x:f>VLOOKUP(D22995,'Pricing'!$A$6:$E$8,4,FALSE)</x:f>
        <x:v>1.2</x:v>
      </x:c>
      <x:c r="I22995" s="15" t="n">
        <x:f>E22995*G22995/1000000</x:f>
        <x:v>0.005548776</x:v>
      </x:c>
      <x:c r="J22995" s="15" t="n">
        <x:f>F22995*H22995/1000000</x:f>
        <x:v>0.0031368</x:v>
      </x:c>
      <x:c r="K22995" s="15" t="n">
        <x:f>SUM(I22995:J22995)</x:f>
        <x:v>0.008685576</x:v>
      </x:c>
    </x:row>
    <x:row r="22996" ht="23" customHeight="1">
      <x:c r="A22996" s="2" t="str">
        <x:v>REQ-22992</x:v>
      </x:c>
      <x:c r="B22996" s="2" t="n">
        <x:v>26</x:v>
      </x:c>
      <x:c r="C22996" s="2" t="str">
        <x:v>Growth</x:v>
      </x:c>
      <x:c r="D22996" s="2" t="str">
        <x:v>Balanced</x:v>
      </x:c>
      <x:c r="E22996" s="16" t="n">
        <x:v>13323</x:v>
      </x:c>
      <x:c r="F22996" s="16" t="n">
        <x:v>2671</x:v>
      </x:c>
      <x:c r="G22996" s="15" t="n">
        <x:f>VLOOKUP(D22996,'Pricing'!$A$6:$E$8,5,FALSE)</x:f>
        <x:v>1.2300000000000002</x:v>
      </x:c>
      <x:c r="H22996" s="15" t="n">
        <x:f>VLOOKUP(D22996,'Pricing'!$A$6:$E$8,4,FALSE)</x:f>
        <x:v>6</x:v>
      </x:c>
      <x:c r="I22996" s="15" t="n">
        <x:f>E22996*G22996/1000000</x:f>
        <x:v>0.016387290000000006</x:v>
      </x:c>
      <x:c r="J22996" s="15" t="n">
        <x:f>F22996*H22996/1000000</x:f>
        <x:v>0.016026</x:v>
      </x:c>
      <x:c r="K22996" s="15" t="n">
        <x:f>SUM(I22996:J22996)</x:f>
        <x:v>0.032413290000000004</x:v>
      </x:c>
    </x:row>
    <x:row r="22997" ht="23" customHeight="1">
      <x:c r="A22997" s="2" t="str">
        <x:v>REQ-22993</x:v>
      </x:c>
      <x:c r="B22997" s="2" t="n">
        <x:v>6</x:v>
      </x:c>
      <x:c r="C22997" s="2" t="str">
        <x:v>Operations</x:v>
      </x:c>
      <x:c r="D22997" s="2" t="str">
        <x:v>Balanced</x:v>
      </x:c>
      <x:c r="E22997" s="16" t="n">
        <x:v>83358</x:v>
      </x:c>
      <x:c r="F22997" s="16" t="n">
        <x:v>948</x:v>
      </x:c>
      <x:c r="G22997" s="15" t="n">
        <x:f>VLOOKUP(D22997,'Pricing'!$A$6:$E$8,5,FALSE)</x:f>
        <x:v>1.2300000000000002</x:v>
      </x:c>
      <x:c r="H22997" s="15" t="n">
        <x:f>VLOOKUP(D22997,'Pricing'!$A$6:$E$8,4,FALSE)</x:f>
        <x:v>6</x:v>
      </x:c>
      <x:c r="I22997" s="15" t="n">
        <x:f>E22997*G22997/1000000</x:f>
        <x:v>0.10253034000000001</x:v>
      </x:c>
      <x:c r="J22997" s="15" t="n">
        <x:f>F22997*H22997/1000000</x:f>
        <x:v>0.005688</x:v>
      </x:c>
      <x:c r="K22997" s="15" t="n">
        <x:f>SUM(I22997:J22997)</x:f>
        <x:v>0.10821834000000001</x:v>
      </x:c>
    </x:row>
    <x:row r="22998" ht="23" customHeight="1">
      <x:c r="A22998" s="2" t="str">
        <x:v>REQ-22994</x:v>
      </x:c>
      <x:c r="B22998" s="2" t="n">
        <x:v>19</x:v>
      </x:c>
      <x:c r="C22998" s="2" t="str">
        <x:v>Support</x:v>
      </x:c>
      <x:c r="D22998" s="2" t="str">
        <x:v>Swift</x:v>
      </x:c>
      <x:c r="E22998" s="16" t="n">
        <x:v>6416</x:v>
      </x:c>
      <x:c r="F22998" s="16" t="n">
        <x:v>1855</x:v>
      </x:c>
      <x:c r="G22998" s="15" t="n">
        <x:f>VLOOKUP(D22998,'Pricing'!$A$6:$E$8,5,FALSE)</x:f>
        <x:v>0.246</x:v>
      </x:c>
      <x:c r="H22998" s="15" t="n">
        <x:f>VLOOKUP(D22998,'Pricing'!$A$6:$E$8,4,FALSE)</x:f>
        <x:v>1.2</x:v>
      </x:c>
      <x:c r="I22998" s="15" t="n">
        <x:f>E22998*G22998/1000000</x:f>
        <x:v>0.001578336</x:v>
      </x:c>
      <x:c r="J22998" s="15" t="n">
        <x:f>F22998*H22998/1000000</x:f>
        <x:v>0.002226</x:v>
      </x:c>
      <x:c r="K22998" s="15" t="n">
        <x:f>SUM(I22998:J22998)</x:f>
        <x:v>0.003804336</x:v>
      </x:c>
    </x:row>
    <x:row r="22999" ht="23" customHeight="1">
      <x:c r="A22999" s="2" t="str">
        <x:v>REQ-22995</x:v>
      </x:c>
      <x:c r="B22999" s="2" t="n">
        <x:v>9</x:v>
      </x:c>
      <x:c r="C22999" s="2" t="str">
        <x:v>Operations</x:v>
      </x:c>
      <x:c r="D22999" s="2" t="str">
        <x:v>Swift</x:v>
      </x:c>
      <x:c r="E22999" s="16" t="n">
        <x:v>95968</x:v>
      </x:c>
      <x:c r="F22999" s="16" t="n">
        <x:v>495</x:v>
      </x:c>
      <x:c r="G22999" s="15" t="n">
        <x:f>VLOOKUP(D22999,'Pricing'!$A$6:$E$8,5,FALSE)</x:f>
        <x:v>0.246</x:v>
      </x:c>
      <x:c r="H22999" s="15" t="n">
        <x:f>VLOOKUP(D22999,'Pricing'!$A$6:$E$8,4,FALSE)</x:f>
        <x:v>1.2</x:v>
      </x:c>
      <x:c r="I22999" s="15" t="n">
        <x:f>E22999*G22999/1000000</x:f>
        <x:v>0.023608128</x:v>
      </x:c>
      <x:c r="J22999" s="15" t="n">
        <x:f>F22999*H22999/1000000</x:f>
        <x:v>0.000594</x:v>
      </x:c>
      <x:c r="K22999" s="15" t="n">
        <x:f>SUM(I22999:J22999)</x:f>
        <x:v>0.024202128</x:v>
      </x:c>
    </x:row>
    <x:row r="23000" ht="23" customHeight="1">
      <x:c r="A23000" s="2" t="str">
        <x:v>REQ-22996</x:v>
      </x:c>
      <x:c r="B23000" s="2" t="n">
        <x:v>27</x:v>
      </x:c>
      <x:c r="C23000" s="2" t="str">
        <x:v>Support</x:v>
      </x:c>
      <x:c r="D23000" s="2" t="str">
        <x:v>Swift</x:v>
      </x:c>
      <x:c r="E23000" s="16" t="n">
        <x:v>46028</x:v>
      </x:c>
      <x:c r="F23000" s="16" t="n">
        <x:v>1519</x:v>
      </x:c>
      <x:c r="G23000" s="15" t="n">
        <x:f>VLOOKUP(D23000,'Pricing'!$A$6:$E$8,5,FALSE)</x:f>
        <x:v>0.246</x:v>
      </x:c>
      <x:c r="H23000" s="15" t="n">
        <x:f>VLOOKUP(D23000,'Pricing'!$A$6:$E$8,4,FALSE)</x:f>
        <x:v>1.2</x:v>
      </x:c>
      <x:c r="I23000" s="15" t="n">
        <x:f>E23000*G23000/1000000</x:f>
        <x:v>0.011322888</x:v>
      </x:c>
      <x:c r="J23000" s="15" t="n">
        <x:f>F23000*H23000/1000000</x:f>
        <x:v>0.0018227999999999999</x:v>
      </x:c>
      <x:c r="K23000" s="15" t="n">
        <x:f>SUM(I23000:J23000)</x:f>
        <x:v>0.013145687999999999</x:v>
      </x:c>
    </x:row>
    <x:row r="23001" ht="23" customHeight="1">
      <x:c r="A23001" s="2" t="str">
        <x:v>REQ-22997</x:v>
      </x:c>
      <x:c r="B23001" s="2" t="n">
        <x:v>21</x:v>
      </x:c>
      <x:c r="C23001" s="2" t="str">
        <x:v>Operations</x:v>
      </x:c>
      <x:c r="D23001" s="2" t="str">
        <x:v>Swift</x:v>
      </x:c>
      <x:c r="E23001" s="16" t="n">
        <x:v>39721</x:v>
      </x:c>
      <x:c r="F23001" s="16" t="n">
        <x:v>3700</x:v>
      </x:c>
      <x:c r="G23001" s="15" t="n">
        <x:f>VLOOKUP(D23001,'Pricing'!$A$6:$E$8,5,FALSE)</x:f>
        <x:v>0.246</x:v>
      </x:c>
      <x:c r="H23001" s="15" t="n">
        <x:f>VLOOKUP(D23001,'Pricing'!$A$6:$E$8,4,FALSE)</x:f>
        <x:v>1.2</x:v>
      </x:c>
      <x:c r="I23001" s="15" t="n">
        <x:f>E23001*G23001/1000000</x:f>
        <x:v>0.009771366</x:v>
      </x:c>
      <x:c r="J23001" s="15" t="n">
        <x:f>F23001*H23001/1000000</x:f>
        <x:v>0.00444</x:v>
      </x:c>
      <x:c r="K23001" s="15" t="n">
        <x:f>SUM(I23001:J23001)</x:f>
        <x:v>0.014211366</x:v>
      </x:c>
    </x:row>
    <x:row r="23002" ht="23" customHeight="1">
      <x:c r="A23002" s="2" t="str">
        <x:v>REQ-22998</x:v>
      </x:c>
      <x:c r="B23002" s="2" t="n">
        <x:v>4</x:v>
      </x:c>
      <x:c r="C23002" s="2" t="str">
        <x:v>Product</x:v>
      </x:c>
      <x:c r="D23002" s="2" t="str">
        <x:v>Balanced</x:v>
      </x:c>
      <x:c r="E23002" s="16" t="n">
        <x:v>103869</x:v>
      </x:c>
      <x:c r="F23002" s="16" t="n">
        <x:v>2265</x:v>
      </x:c>
      <x:c r="G23002" s="15" t="n">
        <x:f>VLOOKUP(D23002,'Pricing'!$A$6:$E$8,5,FALSE)</x:f>
        <x:v>1.2300000000000002</x:v>
      </x:c>
      <x:c r="H23002" s="15" t="n">
        <x:f>VLOOKUP(D23002,'Pricing'!$A$6:$E$8,4,FALSE)</x:f>
        <x:v>6</x:v>
      </x:c>
      <x:c r="I23002" s="15" t="n">
        <x:f>E23002*G23002/1000000</x:f>
        <x:v>0.12775887000000002</x:v>
      </x:c>
      <x:c r="J23002" s="15" t="n">
        <x:f>F23002*H23002/1000000</x:f>
        <x:v>0.01359</x:v>
      </x:c>
      <x:c r="K23002" s="15" t="n">
        <x:f>SUM(I23002:J23002)</x:f>
        <x:v>0.14134887000000002</x:v>
      </x:c>
    </x:row>
    <x:row r="23003" ht="23" customHeight="1">
      <x:c r="A23003" s="2" t="str">
        <x:v>REQ-22999</x:v>
      </x:c>
      <x:c r="B23003" s="2" t="n">
        <x:v>26</x:v>
      </x:c>
      <x:c r="C23003" s="2" t="str">
        <x:v>Operations</x:v>
      </x:c>
      <x:c r="D23003" s="2" t="str">
        <x:v>Balanced</x:v>
      </x:c>
      <x:c r="E23003" s="16" t="n">
        <x:v>83596</x:v>
      </x:c>
      <x:c r="F23003" s="16" t="n">
        <x:v>1108</x:v>
      </x:c>
      <x:c r="G23003" s="15" t="n">
        <x:f>VLOOKUP(D23003,'Pricing'!$A$6:$E$8,5,FALSE)</x:f>
        <x:v>1.2300000000000002</x:v>
      </x:c>
      <x:c r="H23003" s="15" t="n">
        <x:f>VLOOKUP(D23003,'Pricing'!$A$6:$E$8,4,FALSE)</x:f>
        <x:v>6</x:v>
      </x:c>
      <x:c r="I23003" s="15" t="n">
        <x:f>E23003*G23003/1000000</x:f>
        <x:v>0.10282308000000001</x:v>
      </x:c>
      <x:c r="J23003" s="15" t="n">
        <x:f>F23003*H23003/1000000</x:f>
        <x:v>0.006648</x:v>
      </x:c>
      <x:c r="K23003" s="15" t="n">
        <x:f>SUM(I23003:J23003)</x:f>
        <x:v>0.10947108000000001</x:v>
      </x:c>
    </x:row>
    <x:row r="23004" ht="23" customHeight="1">
      <x:c r="A23004" s="2" t="str">
        <x:v>REQ-23000</x:v>
      </x:c>
      <x:c r="B23004" s="2" t="n">
        <x:v>3</x:v>
      </x:c>
      <x:c r="C23004" s="2" t="str">
        <x:v>Product</x:v>
      </x:c>
      <x:c r="D23004" s="2" t="str">
        <x:v>Swift</x:v>
      </x:c>
      <x:c r="E23004" s="16" t="n">
        <x:v>108337</x:v>
      </x:c>
      <x:c r="F23004" s="16" t="n">
        <x:v>899</x:v>
      </x:c>
      <x:c r="G23004" s="15" t="n">
        <x:f>VLOOKUP(D23004,'Pricing'!$A$6:$E$8,5,FALSE)</x:f>
        <x:v>0.246</x:v>
      </x:c>
      <x:c r="H23004" s="15" t="n">
        <x:f>VLOOKUP(D23004,'Pricing'!$A$6:$E$8,4,FALSE)</x:f>
        <x:v>1.2</x:v>
      </x:c>
      <x:c r="I23004" s="15" t="n">
        <x:f>E23004*G23004/1000000</x:f>
        <x:v>0.026650901999999997</x:v>
      </x:c>
      <x:c r="J23004" s="15" t="n">
        <x:f>F23004*H23004/1000000</x:f>
        <x:v>0.0010788</x:v>
      </x:c>
      <x:c r="K23004" s="15" t="n">
        <x:f>SUM(I23004:J23004)</x:f>
        <x:v>0.027729702</x:v>
      </x:c>
    </x:row>
    <x:row r="23005" ht="23" customHeight="1">
      <x:c r="A23005" s="2" t="str">
        <x:v>REQ-23001</x:v>
      </x:c>
      <x:c r="B23005" s="2" t="n">
        <x:v>29</x:v>
      </x:c>
      <x:c r="C23005" s="2" t="str">
        <x:v>Engineering</x:v>
      </x:c>
      <x:c r="D23005" s="2" t="str">
        <x:v>Swift</x:v>
      </x:c>
      <x:c r="E23005" s="16" t="n">
        <x:v>76732</x:v>
      </x:c>
      <x:c r="F23005" s="16" t="n">
        <x:v>813</x:v>
      </x:c>
      <x:c r="G23005" s="15" t="n">
        <x:f>VLOOKUP(D23005,'Pricing'!$A$6:$E$8,5,FALSE)</x:f>
        <x:v>0.246</x:v>
      </x:c>
      <x:c r="H23005" s="15" t="n">
        <x:f>VLOOKUP(D23005,'Pricing'!$A$6:$E$8,4,FALSE)</x:f>
        <x:v>1.2</x:v>
      </x:c>
      <x:c r="I23005" s="15" t="n">
        <x:f>E23005*G23005/1000000</x:f>
        <x:v>0.018876072</x:v>
      </x:c>
      <x:c r="J23005" s="15" t="n">
        <x:f>F23005*H23005/1000000</x:f>
        <x:v>0.0009755999999999999</x:v>
      </x:c>
      <x:c r="K23005" s="15" t="n">
        <x:f>SUM(I23005:J23005)</x:f>
        <x:v>0.019851672</x:v>
      </x:c>
    </x:row>
    <x:row r="23006" ht="23" customHeight="1">
      <x:c r="A23006" s="2" t="str">
        <x:v>REQ-23002</x:v>
      </x:c>
      <x:c r="B23006" s="2" t="n">
        <x:v>18</x:v>
      </x:c>
      <x:c r="C23006" s="2" t="str">
        <x:v>Product</x:v>
      </x:c>
      <x:c r="D23006" s="2" t="str">
        <x:v>Balanced</x:v>
      </x:c>
      <x:c r="E23006" s="16" t="n">
        <x:v>11095</x:v>
      </x:c>
      <x:c r="F23006" s="16" t="n">
        <x:v>2992</x:v>
      </x:c>
      <x:c r="G23006" s="15" t="n">
        <x:f>VLOOKUP(D23006,'Pricing'!$A$6:$E$8,5,FALSE)</x:f>
        <x:v>1.2300000000000002</x:v>
      </x:c>
      <x:c r="H23006" s="15" t="n">
        <x:f>VLOOKUP(D23006,'Pricing'!$A$6:$E$8,4,FALSE)</x:f>
        <x:v>6</x:v>
      </x:c>
      <x:c r="I23006" s="15" t="n">
        <x:f>E23006*G23006/1000000</x:f>
        <x:v>0.013646850000000002</x:v>
      </x:c>
      <x:c r="J23006" s="15" t="n">
        <x:f>F23006*H23006/1000000</x:f>
        <x:v>0.017952</x:v>
      </x:c>
      <x:c r="K23006" s="15" t="n">
        <x:f>SUM(I23006:J23006)</x:f>
        <x:v>0.03159885</x:v>
      </x:c>
    </x:row>
    <x:row r="23007" ht="23" customHeight="1">
      <x:c r="A23007" s="2" t="str">
        <x:v>REQ-23003</x:v>
      </x:c>
      <x:c r="B23007" s="2" t="n">
        <x:v>25</x:v>
      </x:c>
      <x:c r="C23007" s="2" t="str">
        <x:v>Engineering</x:v>
      </x:c>
      <x:c r="D23007" s="2" t="str">
        <x:v>Balanced</x:v>
      </x:c>
      <x:c r="E23007" s="16" t="n">
        <x:v>76342</x:v>
      </x:c>
      <x:c r="F23007" s="16" t="n">
        <x:v>2259</x:v>
      </x:c>
      <x:c r="G23007" s="15" t="n">
        <x:f>VLOOKUP(D23007,'Pricing'!$A$6:$E$8,5,FALSE)</x:f>
        <x:v>1.2300000000000002</x:v>
      </x:c>
      <x:c r="H23007" s="15" t="n">
        <x:f>VLOOKUP(D23007,'Pricing'!$A$6:$E$8,4,FALSE)</x:f>
        <x:v>6</x:v>
      </x:c>
      <x:c r="I23007" s="15" t="n">
        <x:f>E23007*G23007/1000000</x:f>
        <x:v>0.09390066000000002</x:v>
      </x:c>
      <x:c r="J23007" s="15" t="n">
        <x:f>F23007*H23007/1000000</x:f>
        <x:v>0.013554</x:v>
      </x:c>
      <x:c r="K23007" s="15" t="n">
        <x:f>SUM(I23007:J23007)</x:f>
        <x:v>0.10745466000000002</x:v>
      </x:c>
    </x:row>
    <x:row r="23008" ht="23" customHeight="1">
      <x:c r="A23008" s="2" t="str">
        <x:v>REQ-23004</x:v>
      </x:c>
      <x:c r="B23008" s="2" t="n">
        <x:v>17</x:v>
      </x:c>
      <x:c r="C23008" s="2" t="str">
        <x:v>Growth</x:v>
      </x:c>
      <x:c r="D23008" s="2" t="str">
        <x:v>Swift</x:v>
      </x:c>
      <x:c r="E23008" s="16" t="n">
        <x:v>64128</x:v>
      </x:c>
      <x:c r="F23008" s="16" t="n">
        <x:v>1310</x:v>
      </x:c>
      <x:c r="G23008" s="15" t="n">
        <x:f>VLOOKUP(D23008,'Pricing'!$A$6:$E$8,5,FALSE)</x:f>
        <x:v>0.246</x:v>
      </x:c>
      <x:c r="H23008" s="15" t="n">
        <x:f>VLOOKUP(D23008,'Pricing'!$A$6:$E$8,4,FALSE)</x:f>
        <x:v>1.2</x:v>
      </x:c>
      <x:c r="I23008" s="15" t="n">
        <x:f>E23008*G23008/1000000</x:f>
        <x:v>0.015775488</x:v>
      </x:c>
      <x:c r="J23008" s="15" t="n">
        <x:f>F23008*H23008/1000000</x:f>
        <x:v>0.001572</x:v>
      </x:c>
      <x:c r="K23008" s="15" t="n">
        <x:f>SUM(I23008:J23008)</x:f>
        <x:v>0.017347488</x:v>
      </x:c>
    </x:row>
    <x:row r="23009" ht="23" customHeight="1">
      <x:c r="A23009" s="2" t="str">
        <x:v>REQ-23005</x:v>
      </x:c>
      <x:c r="B23009" s="2" t="n">
        <x:v>14</x:v>
      </x:c>
      <x:c r="C23009" s="2" t="str">
        <x:v>Research</x:v>
      </x:c>
      <x:c r="D23009" s="2" t="str">
        <x:v>Swift</x:v>
      </x:c>
      <x:c r="E23009" s="16" t="n">
        <x:v>46395</x:v>
      </x:c>
      <x:c r="F23009" s="16" t="n">
        <x:v>259</x:v>
      </x:c>
      <x:c r="G23009" s="15" t="n">
        <x:f>VLOOKUP(D23009,'Pricing'!$A$6:$E$8,5,FALSE)</x:f>
        <x:v>0.246</x:v>
      </x:c>
      <x:c r="H23009" s="15" t="n">
        <x:f>VLOOKUP(D23009,'Pricing'!$A$6:$E$8,4,FALSE)</x:f>
        <x:v>1.2</x:v>
      </x:c>
      <x:c r="I23009" s="15" t="n">
        <x:f>E23009*G23009/1000000</x:f>
        <x:v>0.01141317</x:v>
      </x:c>
      <x:c r="J23009" s="15" t="n">
        <x:f>F23009*H23009/1000000</x:f>
        <x:v>0.0003108</x:v>
      </x:c>
      <x:c r="K23009" s="15" t="n">
        <x:f>SUM(I23009:J23009)</x:f>
        <x:v>0.01172397</x:v>
      </x:c>
    </x:row>
    <x:row r="23010" ht="23" customHeight="1">
      <x:c r="A23010" s="2" t="str">
        <x:v>REQ-23006</x:v>
      </x:c>
      <x:c r="B23010" s="2" t="n">
        <x:v>29</x:v>
      </x:c>
      <x:c r="C23010" s="2" t="str">
        <x:v>Support</x:v>
      </x:c>
      <x:c r="D23010" s="2" t="str">
        <x:v>Swift</x:v>
      </x:c>
      <x:c r="E23010" s="16" t="n">
        <x:v>97059</x:v>
      </x:c>
      <x:c r="F23010" s="16" t="n">
        <x:v>1026</x:v>
      </x:c>
      <x:c r="G23010" s="15" t="n">
        <x:f>VLOOKUP(D23010,'Pricing'!$A$6:$E$8,5,FALSE)</x:f>
        <x:v>0.246</x:v>
      </x:c>
      <x:c r="H23010" s="15" t="n">
        <x:f>VLOOKUP(D23010,'Pricing'!$A$6:$E$8,4,FALSE)</x:f>
        <x:v>1.2</x:v>
      </x:c>
      <x:c r="I23010" s="15" t="n">
        <x:f>E23010*G23010/1000000</x:f>
        <x:v>0.023876513999999998</x:v>
      </x:c>
      <x:c r="J23010" s="15" t="n">
        <x:f>F23010*H23010/1000000</x:f>
        <x:v>0.0012312</x:v>
      </x:c>
      <x:c r="K23010" s="15" t="n">
        <x:f>SUM(I23010:J23010)</x:f>
        <x:v>0.025107713999999996</x:v>
      </x:c>
    </x:row>
    <x:row r="23011" ht="23" customHeight="1">
      <x:c r="A23011" s="2" t="str">
        <x:v>REQ-23007</x:v>
      </x:c>
      <x:c r="B23011" s="2" t="n">
        <x:v>21</x:v>
      </x:c>
      <x:c r="C23011" s="2" t="str">
        <x:v>Operations</x:v>
      </x:c>
      <x:c r="D23011" s="2" t="str">
        <x:v>Swift</x:v>
      </x:c>
      <x:c r="E23011" s="16" t="n">
        <x:v>40106</x:v>
      </x:c>
      <x:c r="F23011" s="16" t="n">
        <x:v>1115</x:v>
      </x:c>
      <x:c r="G23011" s="15" t="n">
        <x:f>VLOOKUP(D23011,'Pricing'!$A$6:$E$8,5,FALSE)</x:f>
        <x:v>0.246</x:v>
      </x:c>
      <x:c r="H23011" s="15" t="n">
        <x:f>VLOOKUP(D23011,'Pricing'!$A$6:$E$8,4,FALSE)</x:f>
        <x:v>1.2</x:v>
      </x:c>
      <x:c r="I23011" s="15" t="n">
        <x:f>E23011*G23011/1000000</x:f>
        <x:v>0.009866076</x:v>
      </x:c>
      <x:c r="J23011" s="15" t="n">
        <x:f>F23011*H23011/1000000</x:f>
        <x:v>0.001338</x:v>
      </x:c>
      <x:c r="K23011" s="15" t="n">
        <x:f>SUM(I23011:J23011)</x:f>
        <x:v>0.011204076</x:v>
      </x:c>
    </x:row>
    <x:row r="23012" ht="23" customHeight="1">
      <x:c r="A23012" s="2" t="str">
        <x:v>REQ-23008</x:v>
      </x:c>
      <x:c r="B23012" s="2" t="n">
        <x:v>6</x:v>
      </x:c>
      <x:c r="C23012" s="2" t="str">
        <x:v>Product</x:v>
      </x:c>
      <x:c r="D23012" s="2" t="str">
        <x:v>Swift</x:v>
      </x:c>
      <x:c r="E23012" s="16" t="n">
        <x:v>102908</x:v>
      </x:c>
      <x:c r="F23012" s="16" t="n">
        <x:v>1112</x:v>
      </x:c>
      <x:c r="G23012" s="15" t="n">
        <x:f>VLOOKUP(D23012,'Pricing'!$A$6:$E$8,5,FALSE)</x:f>
        <x:v>0.246</x:v>
      </x:c>
      <x:c r="H23012" s="15" t="n">
        <x:f>VLOOKUP(D23012,'Pricing'!$A$6:$E$8,4,FALSE)</x:f>
        <x:v>1.2</x:v>
      </x:c>
      <x:c r="I23012" s="15" t="n">
        <x:f>E23012*G23012/1000000</x:f>
        <x:v>0.025315367999999998</x:v>
      </x:c>
      <x:c r="J23012" s="15" t="n">
        <x:f>F23012*H23012/1000000</x:f>
        <x:v>0.0013344</x:v>
      </x:c>
      <x:c r="K23012" s="15" t="n">
        <x:f>SUM(I23012:J23012)</x:f>
        <x:v>0.026649767999999997</x:v>
      </x:c>
    </x:row>
    <x:row r="23013" ht="23" customHeight="1">
      <x:c r="A23013" s="2" t="str">
        <x:v>REQ-23009</x:v>
      </x:c>
      <x:c r="B23013" s="2" t="n">
        <x:v>31</x:v>
      </x:c>
      <x:c r="C23013" s="2" t="str">
        <x:v>Operations</x:v>
      </x:c>
      <x:c r="D23013" s="2" t="str">
        <x:v>Balanced</x:v>
      </x:c>
      <x:c r="E23013" s="16" t="n">
        <x:v>32329</x:v>
      </x:c>
      <x:c r="F23013" s="16" t="n">
        <x:v>2209</x:v>
      </x:c>
      <x:c r="G23013" s="15" t="n">
        <x:f>VLOOKUP(D23013,'Pricing'!$A$6:$E$8,5,FALSE)</x:f>
        <x:v>1.2300000000000002</x:v>
      </x:c>
      <x:c r="H23013" s="15" t="n">
        <x:f>VLOOKUP(D23013,'Pricing'!$A$6:$E$8,4,FALSE)</x:f>
        <x:v>6</x:v>
      </x:c>
      <x:c r="I23013" s="15" t="n">
        <x:f>E23013*G23013/1000000</x:f>
        <x:v>0.03976467000000001</x:v>
      </x:c>
      <x:c r="J23013" s="15" t="n">
        <x:f>F23013*H23013/1000000</x:f>
        <x:v>0.013254</x:v>
      </x:c>
      <x:c r="K23013" s="15" t="n">
        <x:f>SUM(I23013:J23013)</x:f>
        <x:v>0.05301867000000001</x:v>
      </x:c>
    </x:row>
    <x:row r="23014" ht="23" customHeight="1">
      <x:c r="A23014" s="2" t="str">
        <x:v>REQ-23010</x:v>
      </x:c>
      <x:c r="B23014" s="2" t="n">
        <x:v>31</x:v>
      </x:c>
      <x:c r="C23014" s="2" t="str">
        <x:v>Product</x:v>
      </x:c>
      <x:c r="D23014" s="2" t="str">
        <x:v>Balanced</x:v>
      </x:c>
      <x:c r="E23014" s="16" t="n">
        <x:v>11037</x:v>
      </x:c>
      <x:c r="F23014" s="16" t="n">
        <x:v>535</x:v>
      </x:c>
      <x:c r="G23014" s="15" t="n">
        <x:f>VLOOKUP(D23014,'Pricing'!$A$6:$E$8,5,FALSE)</x:f>
        <x:v>1.2300000000000002</x:v>
      </x:c>
      <x:c r="H23014" s="15" t="n">
        <x:f>VLOOKUP(D23014,'Pricing'!$A$6:$E$8,4,FALSE)</x:f>
        <x:v>6</x:v>
      </x:c>
      <x:c r="I23014" s="15" t="n">
        <x:f>E23014*G23014/1000000</x:f>
        <x:v>0.013575510000000002</x:v>
      </x:c>
      <x:c r="J23014" s="15" t="n">
        <x:f>F23014*H23014/1000000</x:f>
        <x:v>0.00321</x:v>
      </x:c>
      <x:c r="K23014" s="15" t="n">
        <x:f>SUM(I23014:J23014)</x:f>
        <x:v>0.016785510000000003</x:v>
      </x:c>
    </x:row>
    <x:row r="23015" ht="23" customHeight="1">
      <x:c r="A23015" s="2" t="str">
        <x:v>REQ-23011</x:v>
      </x:c>
      <x:c r="B23015" s="2" t="n">
        <x:v>26</x:v>
      </x:c>
      <x:c r="C23015" s="2" t="str">
        <x:v>Operations</x:v>
      </x:c>
      <x:c r="D23015" s="2" t="str">
        <x:v>Swift</x:v>
      </x:c>
      <x:c r="E23015" s="16" t="n">
        <x:v>88411</x:v>
      </x:c>
      <x:c r="F23015" s="16" t="n">
        <x:v>3973</x:v>
      </x:c>
      <x:c r="G23015" s="15" t="n">
        <x:f>VLOOKUP(D23015,'Pricing'!$A$6:$E$8,5,FALSE)</x:f>
        <x:v>0.246</x:v>
      </x:c>
      <x:c r="H23015" s="15" t="n">
        <x:f>VLOOKUP(D23015,'Pricing'!$A$6:$E$8,4,FALSE)</x:f>
        <x:v>1.2</x:v>
      </x:c>
      <x:c r="I23015" s="15" t="n">
        <x:f>E23015*G23015/1000000</x:f>
        <x:v>0.021749106</x:v>
      </x:c>
      <x:c r="J23015" s="15" t="n">
        <x:f>F23015*H23015/1000000</x:f>
        <x:v>0.0047675999999999994</x:v>
      </x:c>
      <x:c r="K23015" s="15" t="n">
        <x:f>SUM(I23015:J23015)</x:f>
        <x:v>0.026516706</x:v>
      </x:c>
    </x:row>
    <x:row r="23016" ht="23" customHeight="1">
      <x:c r="A23016" s="2" t="str">
        <x:v>REQ-23012</x:v>
      </x:c>
      <x:c r="B23016" s="2" t="n">
        <x:v>17</x:v>
      </x:c>
      <x:c r="C23016" s="2" t="str">
        <x:v>Product</x:v>
      </x:c>
      <x:c r="D23016" s="2" t="str">
        <x:v>Swift</x:v>
      </x:c>
      <x:c r="E23016" s="16" t="n">
        <x:v>11474</x:v>
      </x:c>
      <x:c r="F23016" s="16" t="n">
        <x:v>516</x:v>
      </x:c>
      <x:c r="G23016" s="15" t="n">
        <x:f>VLOOKUP(D23016,'Pricing'!$A$6:$E$8,5,FALSE)</x:f>
        <x:v>0.246</x:v>
      </x:c>
      <x:c r="H23016" s="15" t="n">
        <x:f>VLOOKUP(D23016,'Pricing'!$A$6:$E$8,4,FALSE)</x:f>
        <x:v>1.2</x:v>
      </x:c>
      <x:c r="I23016" s="15" t="n">
        <x:f>E23016*G23016/1000000</x:f>
        <x:v>0.002822604</x:v>
      </x:c>
      <x:c r="J23016" s="15" t="n">
        <x:f>F23016*H23016/1000000</x:f>
        <x:v>0.0006192</x:v>
      </x:c>
      <x:c r="K23016" s="15" t="n">
        <x:f>SUM(I23016:J23016)</x:f>
        <x:v>0.0034418039999999997</x:v>
      </x:c>
    </x:row>
    <x:row r="23017" ht="23" customHeight="1">
      <x:c r="A23017" s="2" t="str">
        <x:v>REQ-23013</x:v>
      </x:c>
      <x:c r="B23017" s="2" t="n">
        <x:v>23</x:v>
      </x:c>
      <x:c r="C23017" s="2" t="str">
        <x:v>Engineering</x:v>
      </x:c>
      <x:c r="D23017" s="2" t="str">
        <x:v>Swift</x:v>
      </x:c>
      <x:c r="E23017" s="16" t="n">
        <x:v>80706</x:v>
      </x:c>
      <x:c r="F23017" s="16" t="n">
        <x:v>2719</x:v>
      </x:c>
      <x:c r="G23017" s="15" t="n">
        <x:f>VLOOKUP(D23017,'Pricing'!$A$6:$E$8,5,FALSE)</x:f>
        <x:v>0.246</x:v>
      </x:c>
      <x:c r="H23017" s="15" t="n">
        <x:f>VLOOKUP(D23017,'Pricing'!$A$6:$E$8,4,FALSE)</x:f>
        <x:v>1.2</x:v>
      </x:c>
      <x:c r="I23017" s="15" t="n">
        <x:f>E23017*G23017/1000000</x:f>
        <x:v>0.019853676</x:v>
      </x:c>
      <x:c r="J23017" s="15" t="n">
        <x:f>F23017*H23017/1000000</x:f>
        <x:v>0.0032627999999999997</x:v>
      </x:c>
      <x:c r="K23017" s="15" t="n">
        <x:f>SUM(I23017:J23017)</x:f>
        <x:v>0.023116476</x:v>
      </x:c>
    </x:row>
    <x:row r="23018" ht="23" customHeight="1">
      <x:c r="A23018" s="2" t="str">
        <x:v>REQ-23014</x:v>
      </x:c>
      <x:c r="B23018" s="2" t="n">
        <x:v>15</x:v>
      </x:c>
      <x:c r="C23018" s="2" t="str">
        <x:v>Support</x:v>
      </x:c>
      <x:c r="D23018" s="2" t="str">
        <x:v>Balanced</x:v>
      </x:c>
      <x:c r="E23018" s="16" t="n">
        <x:v>105961</x:v>
      </x:c>
      <x:c r="F23018" s="16" t="n">
        <x:v>880</x:v>
      </x:c>
      <x:c r="G23018" s="15" t="n">
        <x:f>VLOOKUP(D23018,'Pricing'!$A$6:$E$8,5,FALSE)</x:f>
        <x:v>1.2300000000000002</x:v>
      </x:c>
      <x:c r="H23018" s="15" t="n">
        <x:f>VLOOKUP(D23018,'Pricing'!$A$6:$E$8,4,FALSE)</x:f>
        <x:v>6</x:v>
      </x:c>
      <x:c r="I23018" s="15" t="n">
        <x:f>E23018*G23018/1000000</x:f>
        <x:v>0.13033203000000002</x:v>
      </x:c>
      <x:c r="J23018" s="15" t="n">
        <x:f>F23018*H23018/1000000</x:f>
        <x:v>0.00528</x:v>
      </x:c>
      <x:c r="K23018" s="15" t="n">
        <x:f>SUM(I23018:J23018)</x:f>
        <x:v>0.13561203000000002</x:v>
      </x:c>
    </x:row>
    <x:row r="23019" ht="23" customHeight="1">
      <x:c r="A23019" s="2" t="str">
        <x:v>REQ-23015</x:v>
      </x:c>
      <x:c r="B23019" s="2" t="n">
        <x:v>23</x:v>
      </x:c>
      <x:c r="C23019" s="2" t="str">
        <x:v>Operations</x:v>
      </x:c>
      <x:c r="D23019" s="2" t="str">
        <x:v>Swift</x:v>
      </x:c>
      <x:c r="E23019" s="16" t="n">
        <x:v>114209</x:v>
      </x:c>
      <x:c r="F23019" s="16" t="n">
        <x:v>3430</x:v>
      </x:c>
      <x:c r="G23019" s="15" t="n">
        <x:f>VLOOKUP(D23019,'Pricing'!$A$6:$E$8,5,FALSE)</x:f>
        <x:v>0.246</x:v>
      </x:c>
      <x:c r="H23019" s="15" t="n">
        <x:f>VLOOKUP(D23019,'Pricing'!$A$6:$E$8,4,FALSE)</x:f>
        <x:v>1.2</x:v>
      </x:c>
      <x:c r="I23019" s="15" t="n">
        <x:f>E23019*G23019/1000000</x:f>
        <x:v>0.028095414</x:v>
      </x:c>
      <x:c r="J23019" s="15" t="n">
        <x:f>F23019*H23019/1000000</x:f>
        <x:v>0.004116</x:v>
      </x:c>
      <x:c r="K23019" s="15" t="n">
        <x:f>SUM(I23019:J23019)</x:f>
        <x:v>0.032211414</x:v>
      </x:c>
    </x:row>
    <x:row r="23020" ht="23" customHeight="1">
      <x:c r="A23020" s="2" t="str">
        <x:v>REQ-23016</x:v>
      </x:c>
      <x:c r="B23020" s="2" t="n">
        <x:v>6</x:v>
      </x:c>
      <x:c r="C23020" s="2" t="str">
        <x:v>Growth</x:v>
      </x:c>
      <x:c r="D23020" s="2" t="str">
        <x:v>Swift</x:v>
      </x:c>
      <x:c r="E23020" s="16" t="n">
        <x:v>106650</x:v>
      </x:c>
      <x:c r="F23020" s="16" t="n">
        <x:v>3098</x:v>
      </x:c>
      <x:c r="G23020" s="15" t="n">
        <x:f>VLOOKUP(D23020,'Pricing'!$A$6:$E$8,5,FALSE)</x:f>
        <x:v>0.246</x:v>
      </x:c>
      <x:c r="H23020" s="15" t="n">
        <x:f>VLOOKUP(D23020,'Pricing'!$A$6:$E$8,4,FALSE)</x:f>
        <x:v>1.2</x:v>
      </x:c>
      <x:c r="I23020" s="15" t="n">
        <x:f>E23020*G23020/1000000</x:f>
        <x:v>0.0262359</x:v>
      </x:c>
      <x:c r="J23020" s="15" t="n">
        <x:f>F23020*H23020/1000000</x:f>
        <x:v>0.0037175999999999997</x:v>
      </x:c>
      <x:c r="K23020" s="15" t="n">
        <x:f>SUM(I23020:J23020)</x:f>
        <x:v>0.0299535</x:v>
      </x:c>
    </x:row>
    <x:row r="23021" ht="23" customHeight="1">
      <x:c r="A23021" s="2" t="str">
        <x:v>REQ-23017</x:v>
      </x:c>
      <x:c r="B23021" s="2" t="n">
        <x:v>25</x:v>
      </x:c>
      <x:c r="C23021" s="2" t="str">
        <x:v>Engineering</x:v>
      </x:c>
      <x:c r="D23021" s="2" t="str">
        <x:v>Balanced</x:v>
      </x:c>
      <x:c r="E23021" s="16" t="n">
        <x:v>13067</x:v>
      </x:c>
      <x:c r="F23021" s="16" t="n">
        <x:v>3004</x:v>
      </x:c>
      <x:c r="G23021" s="15" t="n">
        <x:f>VLOOKUP(D23021,'Pricing'!$A$6:$E$8,5,FALSE)</x:f>
        <x:v>1.2300000000000002</x:v>
      </x:c>
      <x:c r="H23021" s="15" t="n">
        <x:f>VLOOKUP(D23021,'Pricing'!$A$6:$E$8,4,FALSE)</x:f>
        <x:v>6</x:v>
      </x:c>
      <x:c r="I23021" s="15" t="n">
        <x:f>E23021*G23021/1000000</x:f>
        <x:v>0.016072410000000002</x:v>
      </x:c>
      <x:c r="J23021" s="15" t="n">
        <x:f>F23021*H23021/1000000</x:f>
        <x:v>0.018024</x:v>
      </x:c>
      <x:c r="K23021" s="15" t="n">
        <x:f>SUM(I23021:J23021)</x:f>
        <x:v>0.03409641</x:v>
      </x:c>
    </x:row>
    <x:row r="23022" ht="23" customHeight="1">
      <x:c r="A23022" s="2" t="str">
        <x:v>REQ-23018</x:v>
      </x:c>
      <x:c r="B23022" s="2" t="n">
        <x:v>10</x:v>
      </x:c>
      <x:c r="C23022" s="2" t="str">
        <x:v>Product</x:v>
      </x:c>
      <x:c r="D23022" s="2" t="str">
        <x:v>Reasoning</x:v>
      </x:c>
      <x:c r="E23022" s="16" t="n">
        <x:v>68869</x:v>
      </x:c>
      <x:c r="F23022" s="16" t="n">
        <x:v>1834</x:v>
      </x:c>
      <x:c r="G23022" s="15" t="n">
        <x:f>VLOOKUP(D23022,'Pricing'!$A$6:$E$8,5,FALSE)</x:f>
        <x:v>4.920000000000001</x:v>
      </x:c>
      <x:c r="H23022" s="15" t="n">
        <x:f>VLOOKUP(D23022,'Pricing'!$A$6:$E$8,4,FALSE)</x:f>
        <x:v>24</x:v>
      </x:c>
      <x:c r="I23022" s="15" t="n">
        <x:f>E23022*G23022/1000000</x:f>
        <x:v>0.33883548</x:v>
      </x:c>
      <x:c r="J23022" s="15" t="n">
        <x:f>F23022*H23022/1000000</x:f>
        <x:v>0.044016</x:v>
      </x:c>
      <x:c r="K23022" s="15" t="n">
        <x:f>SUM(I23022:J23022)</x:f>
        <x:v>0.38285148</x:v>
      </x:c>
    </x:row>
    <x:row r="23023" ht="23" customHeight="1">
      <x:c r="A23023" s="2" t="str">
        <x:v>REQ-23019</x:v>
      </x:c>
      <x:c r="B23023" s="2" t="n">
        <x:v>17</x:v>
      </x:c>
      <x:c r="C23023" s="2" t="str">
        <x:v>Operations</x:v>
      </x:c>
      <x:c r="D23023" s="2" t="str">
        <x:v>Balanced</x:v>
      </x:c>
      <x:c r="E23023" s="16" t="n">
        <x:v>119403</x:v>
      </x:c>
      <x:c r="F23023" s="16" t="n">
        <x:v>2672</x:v>
      </x:c>
      <x:c r="G23023" s="15" t="n">
        <x:f>VLOOKUP(D23023,'Pricing'!$A$6:$E$8,5,FALSE)</x:f>
        <x:v>1.2300000000000002</x:v>
      </x:c>
      <x:c r="H23023" s="15" t="n">
        <x:f>VLOOKUP(D23023,'Pricing'!$A$6:$E$8,4,FALSE)</x:f>
        <x:v>6</x:v>
      </x:c>
      <x:c r="I23023" s="15" t="n">
        <x:f>E23023*G23023/1000000</x:f>
        <x:v>0.14686569000000002</x:v>
      </x:c>
      <x:c r="J23023" s="15" t="n">
        <x:f>F23023*H23023/1000000</x:f>
        <x:v>0.016032</x:v>
      </x:c>
      <x:c r="K23023" s="15" t="n">
        <x:f>SUM(I23023:J23023)</x:f>
        <x:v>0.16289769</x:v>
      </x:c>
    </x:row>
    <x:row r="23024" ht="23" customHeight="1">
      <x:c r="A23024" s="2" t="str">
        <x:v>REQ-23020</x:v>
      </x:c>
      <x:c r="B23024" s="2" t="n">
        <x:v>4</x:v>
      </x:c>
      <x:c r="C23024" s="2" t="str">
        <x:v>Support</x:v>
      </x:c>
      <x:c r="D23024" s="2" t="str">
        <x:v>Swift</x:v>
      </x:c>
      <x:c r="E23024" s="16" t="n">
        <x:v>98755</x:v>
      </x:c>
      <x:c r="F23024" s="16" t="n">
        <x:v>1052</x:v>
      </x:c>
      <x:c r="G23024" s="15" t="n">
        <x:f>VLOOKUP(D23024,'Pricing'!$A$6:$E$8,5,FALSE)</x:f>
        <x:v>0.246</x:v>
      </x:c>
      <x:c r="H23024" s="15" t="n">
        <x:f>VLOOKUP(D23024,'Pricing'!$A$6:$E$8,4,FALSE)</x:f>
        <x:v>1.2</x:v>
      </x:c>
      <x:c r="I23024" s="15" t="n">
        <x:f>E23024*G23024/1000000</x:f>
        <x:v>0.02429373</x:v>
      </x:c>
      <x:c r="J23024" s="15" t="n">
        <x:f>F23024*H23024/1000000</x:f>
        <x:v>0.0012624</x:v>
      </x:c>
      <x:c r="K23024" s="15" t="n">
        <x:f>SUM(I23024:J23024)</x:f>
        <x:v>0.02555613</x:v>
      </x:c>
    </x:row>
    <x:row r="23025" ht="23" customHeight="1">
      <x:c r="A23025" s="2" t="str">
        <x:v>REQ-23021</x:v>
      </x:c>
      <x:c r="B23025" s="2" t="n">
        <x:v>27</x:v>
      </x:c>
      <x:c r="C23025" s="2" t="str">
        <x:v>Research</x:v>
      </x:c>
      <x:c r="D23025" s="2" t="str">
        <x:v>Balanced</x:v>
      </x:c>
      <x:c r="E23025" s="16" t="n">
        <x:v>110424</x:v>
      </x:c>
      <x:c r="F23025" s="16" t="n">
        <x:v>1434</x:v>
      </x:c>
      <x:c r="G23025" s="15" t="n">
        <x:f>VLOOKUP(D23025,'Pricing'!$A$6:$E$8,5,FALSE)</x:f>
        <x:v>1.2300000000000002</x:v>
      </x:c>
      <x:c r="H23025" s="15" t="n">
        <x:f>VLOOKUP(D23025,'Pricing'!$A$6:$E$8,4,FALSE)</x:f>
        <x:v>6</x:v>
      </x:c>
      <x:c r="I23025" s="15" t="n">
        <x:f>E23025*G23025/1000000</x:f>
        <x:v>0.13582152000000003</x:v>
      </x:c>
      <x:c r="J23025" s="15" t="n">
        <x:f>F23025*H23025/1000000</x:f>
        <x:v>0.008604</x:v>
      </x:c>
      <x:c r="K23025" s="15" t="n">
        <x:f>SUM(I23025:J23025)</x:f>
        <x:v>0.14442552000000003</x:v>
      </x:c>
    </x:row>
    <x:row r="23026" ht="23" customHeight="1">
      <x:c r="A23026" s="2" t="str">
        <x:v>REQ-23022</x:v>
      </x:c>
      <x:c r="B23026" s="2" t="n">
        <x:v>30</x:v>
      </x:c>
      <x:c r="C23026" s="2" t="str">
        <x:v>Support</x:v>
      </x:c>
      <x:c r="D23026" s="2" t="str">
        <x:v>Reasoning</x:v>
      </x:c>
      <x:c r="E23026" s="16" t="n">
        <x:v>54040</x:v>
      </x:c>
      <x:c r="F23026" s="16" t="n">
        <x:v>1882</x:v>
      </x:c>
      <x:c r="G23026" s="15" t="n">
        <x:f>VLOOKUP(D23026,'Pricing'!$A$6:$E$8,5,FALSE)</x:f>
        <x:v>4.920000000000001</x:v>
      </x:c>
      <x:c r="H23026" s="15" t="n">
        <x:f>VLOOKUP(D23026,'Pricing'!$A$6:$E$8,4,FALSE)</x:f>
        <x:v>24</x:v>
      </x:c>
      <x:c r="I23026" s="15" t="n">
        <x:f>E23026*G23026/1000000</x:f>
        <x:v>0.2658768</x:v>
      </x:c>
      <x:c r="J23026" s="15" t="n">
        <x:f>F23026*H23026/1000000</x:f>
        <x:v>0.045168</x:v>
      </x:c>
      <x:c r="K23026" s="15" t="n">
        <x:f>SUM(I23026:J23026)</x:f>
        <x:v>0.3110448</x:v>
      </x:c>
    </x:row>
    <x:row r="23027" ht="23" customHeight="1">
      <x:c r="A23027" s="2" t="str">
        <x:v>REQ-23023</x:v>
      </x:c>
      <x:c r="B23027" s="2" t="n">
        <x:v>11</x:v>
      </x:c>
      <x:c r="C23027" s="2" t="str">
        <x:v>Research</x:v>
      </x:c>
      <x:c r="D23027" s="2" t="str">
        <x:v>Balanced</x:v>
      </x:c>
      <x:c r="E23027" s="16" t="n">
        <x:v>65166</x:v>
      </x:c>
      <x:c r="F23027" s="16" t="n">
        <x:v>2804</x:v>
      </x:c>
      <x:c r="G23027" s="15" t="n">
        <x:f>VLOOKUP(D23027,'Pricing'!$A$6:$E$8,5,FALSE)</x:f>
        <x:v>1.2300000000000002</x:v>
      </x:c>
      <x:c r="H23027" s="15" t="n">
        <x:f>VLOOKUP(D23027,'Pricing'!$A$6:$E$8,4,FALSE)</x:f>
        <x:v>6</x:v>
      </x:c>
      <x:c r="I23027" s="15" t="n">
        <x:f>E23027*G23027/1000000</x:f>
        <x:v>0.08015418</x:v>
      </x:c>
      <x:c r="J23027" s="15" t="n">
        <x:f>F23027*H23027/1000000</x:f>
        <x:v>0.016824</x:v>
      </x:c>
      <x:c r="K23027" s="15" t="n">
        <x:f>SUM(I23027:J23027)</x:f>
        <x:v>0.09697818</x:v>
      </x:c>
    </x:row>
    <x:row r="23028" ht="23" customHeight="1">
      <x:c r="A23028" s="2" t="str">
        <x:v>REQ-23024</x:v>
      </x:c>
      <x:c r="B23028" s="2" t="n">
        <x:v>19</x:v>
      </x:c>
      <x:c r="C23028" s="2" t="str">
        <x:v>Support</x:v>
      </x:c>
      <x:c r="D23028" s="2" t="str">
        <x:v>Swift</x:v>
      </x:c>
      <x:c r="E23028" s="16" t="n">
        <x:v>114993</x:v>
      </x:c>
      <x:c r="F23028" s="16" t="n">
        <x:v>2422</x:v>
      </x:c>
      <x:c r="G23028" s="15" t="n">
        <x:f>VLOOKUP(D23028,'Pricing'!$A$6:$E$8,5,FALSE)</x:f>
        <x:v>0.246</x:v>
      </x:c>
      <x:c r="H23028" s="15" t="n">
        <x:f>VLOOKUP(D23028,'Pricing'!$A$6:$E$8,4,FALSE)</x:f>
        <x:v>1.2</x:v>
      </x:c>
      <x:c r="I23028" s="15" t="n">
        <x:f>E23028*G23028/1000000</x:f>
        <x:v>0.028288278</x:v>
      </x:c>
      <x:c r="J23028" s="15" t="n">
        <x:f>F23028*H23028/1000000</x:f>
        <x:v>0.0029064</x:v>
      </x:c>
      <x:c r="K23028" s="15" t="n">
        <x:f>SUM(I23028:J23028)</x:f>
        <x:v>0.031194678</x:v>
      </x:c>
    </x:row>
    <x:row r="23029" ht="23" customHeight="1">
      <x:c r="A23029" s="2" t="str">
        <x:v>REQ-23025</x:v>
      </x:c>
      <x:c r="B23029" s="2" t="n">
        <x:v>20</x:v>
      </x:c>
      <x:c r="C23029" s="2" t="str">
        <x:v>Engineering</x:v>
      </x:c>
      <x:c r="D23029" s="2" t="str">
        <x:v>Swift</x:v>
      </x:c>
      <x:c r="E23029" s="16" t="n">
        <x:v>95241</x:v>
      </x:c>
      <x:c r="F23029" s="16" t="n">
        <x:v>3405</x:v>
      </x:c>
      <x:c r="G23029" s="15" t="n">
        <x:f>VLOOKUP(D23029,'Pricing'!$A$6:$E$8,5,FALSE)</x:f>
        <x:v>0.246</x:v>
      </x:c>
      <x:c r="H23029" s="15" t="n">
        <x:f>VLOOKUP(D23029,'Pricing'!$A$6:$E$8,4,FALSE)</x:f>
        <x:v>1.2</x:v>
      </x:c>
      <x:c r="I23029" s="15" t="n">
        <x:f>E23029*G23029/1000000</x:f>
        <x:v>0.023429286</x:v>
      </x:c>
      <x:c r="J23029" s="15" t="n">
        <x:f>F23029*H23029/1000000</x:f>
        <x:v>0.004086</x:v>
      </x:c>
      <x:c r="K23029" s="15" t="n">
        <x:f>SUM(I23029:J23029)</x:f>
        <x:v>0.027515286</x:v>
      </x:c>
    </x:row>
    <x:row r="23030" ht="23" customHeight="1">
      <x:c r="A23030" s="2" t="str">
        <x:v>REQ-23026</x:v>
      </x:c>
      <x:c r="B23030" s="2" t="n">
        <x:v>21</x:v>
      </x:c>
      <x:c r="C23030" s="2" t="str">
        <x:v>Support</x:v>
      </x:c>
      <x:c r="D23030" s="2" t="str">
        <x:v>Balanced</x:v>
      </x:c>
      <x:c r="E23030" s="16" t="n">
        <x:v>103299</x:v>
      </x:c>
      <x:c r="F23030" s="16" t="n">
        <x:v>3267</x:v>
      </x:c>
      <x:c r="G23030" s="15" t="n">
        <x:f>VLOOKUP(D23030,'Pricing'!$A$6:$E$8,5,FALSE)</x:f>
        <x:v>1.2300000000000002</x:v>
      </x:c>
      <x:c r="H23030" s="15" t="n">
        <x:f>VLOOKUP(D23030,'Pricing'!$A$6:$E$8,4,FALSE)</x:f>
        <x:v>6</x:v>
      </x:c>
      <x:c r="I23030" s="15" t="n">
        <x:f>E23030*G23030/1000000</x:f>
        <x:v>0.12705777000000001</x:v>
      </x:c>
      <x:c r="J23030" s="15" t="n">
        <x:f>F23030*H23030/1000000</x:f>
        <x:v>0.019602</x:v>
      </x:c>
      <x:c r="K23030" s="15" t="n">
        <x:f>SUM(I23030:J23030)</x:f>
        <x:v>0.14665977000000002</x:v>
      </x:c>
    </x:row>
    <x:row r="23031" ht="23" customHeight="1">
      <x:c r="A23031" s="2" t="str">
        <x:v>REQ-23027</x:v>
      </x:c>
      <x:c r="B23031" s="2" t="n">
        <x:v>4</x:v>
      </x:c>
      <x:c r="C23031" s="2" t="str">
        <x:v>Research</x:v>
      </x:c>
      <x:c r="D23031" s="2" t="str">
        <x:v>Balanced</x:v>
      </x:c>
      <x:c r="E23031" s="16" t="n">
        <x:v>9098</x:v>
      </x:c>
      <x:c r="F23031" s="16" t="n">
        <x:v>1465</x:v>
      </x:c>
      <x:c r="G23031" s="15" t="n">
        <x:f>VLOOKUP(D23031,'Pricing'!$A$6:$E$8,5,FALSE)</x:f>
        <x:v>1.2300000000000002</x:v>
      </x:c>
      <x:c r="H23031" s="15" t="n">
        <x:f>VLOOKUP(D23031,'Pricing'!$A$6:$E$8,4,FALSE)</x:f>
        <x:v>6</x:v>
      </x:c>
      <x:c r="I23031" s="15" t="n">
        <x:f>E23031*G23031/1000000</x:f>
        <x:v>0.011190540000000002</x:v>
      </x:c>
      <x:c r="J23031" s="15" t="n">
        <x:f>F23031*H23031/1000000</x:f>
        <x:v>0.00879</x:v>
      </x:c>
      <x:c r="K23031" s="15" t="n">
        <x:f>SUM(I23031:J23031)</x:f>
        <x:v>0.01998054</x:v>
      </x:c>
    </x:row>
    <x:row r="23032" ht="23" customHeight="1">
      <x:c r="A23032" s="2" t="str">
        <x:v>REQ-23028</x:v>
      </x:c>
      <x:c r="B23032" s="2" t="n">
        <x:v>8</x:v>
      </x:c>
      <x:c r="C23032" s="2" t="str">
        <x:v>Growth</x:v>
      </x:c>
      <x:c r="D23032" s="2" t="str">
        <x:v>Balanced</x:v>
      </x:c>
      <x:c r="E23032" s="16" t="n">
        <x:v>74201</x:v>
      </x:c>
      <x:c r="F23032" s="16" t="n">
        <x:v>3092</x:v>
      </x:c>
      <x:c r="G23032" s="15" t="n">
        <x:f>VLOOKUP(D23032,'Pricing'!$A$6:$E$8,5,FALSE)</x:f>
        <x:v>1.2300000000000002</x:v>
      </x:c>
      <x:c r="H23032" s="15" t="n">
        <x:f>VLOOKUP(D23032,'Pricing'!$A$6:$E$8,4,FALSE)</x:f>
        <x:v>6</x:v>
      </x:c>
      <x:c r="I23032" s="15" t="n">
        <x:f>E23032*G23032/1000000</x:f>
        <x:v>0.09126723</x:v>
      </x:c>
      <x:c r="J23032" s="15" t="n">
        <x:f>F23032*H23032/1000000</x:f>
        <x:v>0.018552</x:v>
      </x:c>
      <x:c r="K23032" s="15" t="n">
        <x:f>SUM(I23032:J23032)</x:f>
        <x:v>0.10981923</x:v>
      </x:c>
    </x:row>
    <x:row r="23033" ht="23" customHeight="1">
      <x:c r="A23033" s="2" t="str">
        <x:v>REQ-23029</x:v>
      </x:c>
      <x:c r="B23033" s="2" t="n">
        <x:v>10</x:v>
      </x:c>
      <x:c r="C23033" s="2" t="str">
        <x:v>Operations</x:v>
      </x:c>
      <x:c r="D23033" s="2" t="str">
        <x:v>Swift</x:v>
      </x:c>
      <x:c r="E23033" s="16" t="n">
        <x:v>42840</x:v>
      </x:c>
      <x:c r="F23033" s="16" t="n">
        <x:v>1537</x:v>
      </x:c>
      <x:c r="G23033" s="15" t="n">
        <x:f>VLOOKUP(D23033,'Pricing'!$A$6:$E$8,5,FALSE)</x:f>
        <x:v>0.246</x:v>
      </x:c>
      <x:c r="H23033" s="15" t="n">
        <x:f>VLOOKUP(D23033,'Pricing'!$A$6:$E$8,4,FALSE)</x:f>
        <x:v>1.2</x:v>
      </x:c>
      <x:c r="I23033" s="15" t="n">
        <x:f>E23033*G23033/1000000</x:f>
        <x:v>0.01053864</x:v>
      </x:c>
      <x:c r="J23033" s="15" t="n">
        <x:f>F23033*H23033/1000000</x:f>
        <x:v>0.0018444</x:v>
      </x:c>
      <x:c r="K23033" s="15" t="n">
        <x:f>SUM(I23033:J23033)</x:f>
        <x:v>0.01238304</x:v>
      </x:c>
    </x:row>
    <x:row r="23034" ht="23" customHeight="1">
      <x:c r="A23034" s="2" t="str">
        <x:v>REQ-23030</x:v>
      </x:c>
      <x:c r="B23034" s="2" t="n">
        <x:v>4</x:v>
      </x:c>
      <x:c r="C23034" s="2" t="str">
        <x:v>Support</x:v>
      </x:c>
      <x:c r="D23034" s="2" t="str">
        <x:v>Balanced</x:v>
      </x:c>
      <x:c r="E23034" s="16" t="n">
        <x:v>64993</x:v>
      </x:c>
      <x:c r="F23034" s="16" t="n">
        <x:v>1367</x:v>
      </x:c>
      <x:c r="G23034" s="15" t="n">
        <x:f>VLOOKUP(D23034,'Pricing'!$A$6:$E$8,5,FALSE)</x:f>
        <x:v>1.2300000000000002</x:v>
      </x:c>
      <x:c r="H23034" s="15" t="n">
        <x:f>VLOOKUP(D23034,'Pricing'!$A$6:$E$8,4,FALSE)</x:f>
        <x:v>6</x:v>
      </x:c>
      <x:c r="I23034" s="15" t="n">
        <x:f>E23034*G23034/1000000</x:f>
        <x:v>0.07994139000000001</x:v>
      </x:c>
      <x:c r="J23034" s="15" t="n">
        <x:f>F23034*H23034/1000000</x:f>
        <x:v>0.008202</x:v>
      </x:c>
      <x:c r="K23034" s="15" t="n">
        <x:f>SUM(I23034:J23034)</x:f>
        <x:v>0.08814339000000002</x:v>
      </x:c>
    </x:row>
    <x:row r="23035" ht="23" customHeight="1">
      <x:c r="A23035" s="2" t="str">
        <x:v>REQ-23031</x:v>
      </x:c>
      <x:c r="B23035" s="2" t="n">
        <x:v>19</x:v>
      </x:c>
      <x:c r="C23035" s="2" t="str">
        <x:v>Operations</x:v>
      </x:c>
      <x:c r="D23035" s="2" t="str">
        <x:v>Swift</x:v>
      </x:c>
      <x:c r="E23035" s="16" t="n">
        <x:v>55819</x:v>
      </x:c>
      <x:c r="F23035" s="16" t="n">
        <x:v>675</x:v>
      </x:c>
      <x:c r="G23035" s="15" t="n">
        <x:f>VLOOKUP(D23035,'Pricing'!$A$6:$E$8,5,FALSE)</x:f>
        <x:v>0.246</x:v>
      </x:c>
      <x:c r="H23035" s="15" t="n">
        <x:f>VLOOKUP(D23035,'Pricing'!$A$6:$E$8,4,FALSE)</x:f>
        <x:v>1.2</x:v>
      </x:c>
      <x:c r="I23035" s="15" t="n">
        <x:f>E23035*G23035/1000000</x:f>
        <x:v>0.013731474</x:v>
      </x:c>
      <x:c r="J23035" s="15" t="n">
        <x:f>F23035*H23035/1000000</x:f>
        <x:v>0.00081</x:v>
      </x:c>
      <x:c r="K23035" s="15" t="n">
        <x:f>SUM(I23035:J23035)</x:f>
        <x:v>0.014541474</x:v>
      </x:c>
    </x:row>
    <x:row r="23036" ht="23" customHeight="1">
      <x:c r="A23036" s="2" t="str">
        <x:v>REQ-23032</x:v>
      </x:c>
      <x:c r="B23036" s="2" t="n">
        <x:v>16</x:v>
      </x:c>
      <x:c r="C23036" s="2" t="str">
        <x:v>Product</x:v>
      </x:c>
      <x:c r="D23036" s="2" t="str">
        <x:v>Balanced</x:v>
      </x:c>
      <x:c r="E23036" s="16" t="n">
        <x:v>71163</x:v>
      </x:c>
      <x:c r="F23036" s="16" t="n">
        <x:v>3337</x:v>
      </x:c>
      <x:c r="G23036" s="15" t="n">
        <x:f>VLOOKUP(D23036,'Pricing'!$A$6:$E$8,5,FALSE)</x:f>
        <x:v>1.2300000000000002</x:v>
      </x:c>
      <x:c r="H23036" s="15" t="n">
        <x:f>VLOOKUP(D23036,'Pricing'!$A$6:$E$8,4,FALSE)</x:f>
        <x:v>6</x:v>
      </x:c>
      <x:c r="I23036" s="15" t="n">
        <x:f>E23036*G23036/1000000</x:f>
        <x:v>0.08753049000000002</x:v>
      </x:c>
      <x:c r="J23036" s="15" t="n">
        <x:f>F23036*H23036/1000000</x:f>
        <x:v>0.020022</x:v>
      </x:c>
      <x:c r="K23036" s="15" t="n">
        <x:f>SUM(I23036:J23036)</x:f>
        <x:v>0.10755249000000001</x:v>
      </x:c>
    </x:row>
    <x:row r="23037" ht="23" customHeight="1">
      <x:c r="A23037" s="2" t="str">
        <x:v>REQ-23033</x:v>
      </x:c>
      <x:c r="B23037" s="2" t="n">
        <x:v>23</x:v>
      </x:c>
      <x:c r="C23037" s="2" t="str">
        <x:v>Operations</x:v>
      </x:c>
      <x:c r="D23037" s="2" t="str">
        <x:v>Swift</x:v>
      </x:c>
      <x:c r="E23037" s="16" t="n">
        <x:v>91353</x:v>
      </x:c>
      <x:c r="F23037" s="16" t="n">
        <x:v>3746</x:v>
      </x:c>
      <x:c r="G23037" s="15" t="n">
        <x:f>VLOOKUP(D23037,'Pricing'!$A$6:$E$8,5,FALSE)</x:f>
        <x:v>0.246</x:v>
      </x:c>
      <x:c r="H23037" s="15" t="n">
        <x:f>VLOOKUP(D23037,'Pricing'!$A$6:$E$8,4,FALSE)</x:f>
        <x:v>1.2</x:v>
      </x:c>
      <x:c r="I23037" s="15" t="n">
        <x:f>E23037*G23037/1000000</x:f>
        <x:v>0.022472838</x:v>
      </x:c>
      <x:c r="J23037" s="15" t="n">
        <x:f>F23037*H23037/1000000</x:f>
        <x:v>0.0044951999999999995</x:v>
      </x:c>
      <x:c r="K23037" s="15" t="n">
        <x:f>SUM(I23037:J23037)</x:f>
        <x:v>0.026968038</x:v>
      </x:c>
    </x:row>
    <x:row r="23038" ht="23" customHeight="1">
      <x:c r="A23038" s="2" t="str">
        <x:v>REQ-23034</x:v>
      </x:c>
      <x:c r="B23038" s="2" t="n">
        <x:v>12</x:v>
      </x:c>
      <x:c r="C23038" s="2" t="str">
        <x:v>Growth</x:v>
      </x:c>
      <x:c r="D23038" s="2" t="str">
        <x:v>Balanced</x:v>
      </x:c>
      <x:c r="E23038" s="16" t="n">
        <x:v>25190</x:v>
      </x:c>
      <x:c r="F23038" s="16" t="n">
        <x:v>2078</x:v>
      </x:c>
      <x:c r="G23038" s="15" t="n">
        <x:f>VLOOKUP(D23038,'Pricing'!$A$6:$E$8,5,FALSE)</x:f>
        <x:v>1.2300000000000002</x:v>
      </x:c>
      <x:c r="H23038" s="15" t="n">
        <x:f>VLOOKUP(D23038,'Pricing'!$A$6:$E$8,4,FALSE)</x:f>
        <x:v>6</x:v>
      </x:c>
      <x:c r="I23038" s="15" t="n">
        <x:f>E23038*G23038/1000000</x:f>
        <x:v>0.030983700000000003</x:v>
      </x:c>
      <x:c r="J23038" s="15" t="n">
        <x:f>F23038*H23038/1000000</x:f>
        <x:v>0.012468</x:v>
      </x:c>
      <x:c r="K23038" s="15" t="n">
        <x:f>SUM(I23038:J23038)</x:f>
        <x:v>0.0434517</x:v>
      </x:c>
    </x:row>
    <x:row r="23039" ht="23" customHeight="1">
      <x:c r="A23039" s="2" t="str">
        <x:v>REQ-23035</x:v>
      </x:c>
      <x:c r="B23039" s="2" t="n">
        <x:v>19</x:v>
      </x:c>
      <x:c r="C23039" s="2" t="str">
        <x:v>Engineering</x:v>
      </x:c>
      <x:c r="D23039" s="2" t="str">
        <x:v>Swift</x:v>
      </x:c>
      <x:c r="E23039" s="16" t="n">
        <x:v>92709</x:v>
      </x:c>
      <x:c r="F23039" s="16" t="n">
        <x:v>2807</x:v>
      </x:c>
      <x:c r="G23039" s="15" t="n">
        <x:f>VLOOKUP(D23039,'Pricing'!$A$6:$E$8,5,FALSE)</x:f>
        <x:v>0.246</x:v>
      </x:c>
      <x:c r="H23039" s="15" t="n">
        <x:f>VLOOKUP(D23039,'Pricing'!$A$6:$E$8,4,FALSE)</x:f>
        <x:v>1.2</x:v>
      </x:c>
      <x:c r="I23039" s="15" t="n">
        <x:f>E23039*G23039/1000000</x:f>
        <x:v>0.022806414</x:v>
      </x:c>
      <x:c r="J23039" s="15" t="n">
        <x:f>F23039*H23039/1000000</x:f>
        <x:v>0.0033684</x:v>
      </x:c>
      <x:c r="K23039" s="15" t="n">
        <x:f>SUM(I23039:J23039)</x:f>
        <x:v>0.026174814</x:v>
      </x:c>
    </x:row>
    <x:row r="23040" ht="23" customHeight="1">
      <x:c r="A23040" s="2" t="str">
        <x:v>REQ-23036</x:v>
      </x:c>
      <x:c r="B23040" s="2" t="n">
        <x:v>25</x:v>
      </x:c>
      <x:c r="C23040" s="2" t="str">
        <x:v>Growth</x:v>
      </x:c>
      <x:c r="D23040" s="2" t="str">
        <x:v>Swift</x:v>
      </x:c>
      <x:c r="E23040" s="16" t="n">
        <x:v>52372</x:v>
      </x:c>
      <x:c r="F23040" s="16" t="n">
        <x:v>3676</x:v>
      </x:c>
      <x:c r="G23040" s="15" t="n">
        <x:f>VLOOKUP(D23040,'Pricing'!$A$6:$E$8,5,FALSE)</x:f>
        <x:v>0.246</x:v>
      </x:c>
      <x:c r="H23040" s="15" t="n">
        <x:f>VLOOKUP(D23040,'Pricing'!$A$6:$E$8,4,FALSE)</x:f>
        <x:v>1.2</x:v>
      </x:c>
      <x:c r="I23040" s="15" t="n">
        <x:f>E23040*G23040/1000000</x:f>
        <x:v>0.012883512000000001</x:v>
      </x:c>
      <x:c r="J23040" s="15" t="n">
        <x:f>F23040*H23040/1000000</x:f>
        <x:v>0.0044112</x:v>
      </x:c>
      <x:c r="K23040" s="15" t="n">
        <x:f>SUM(I23040:J23040)</x:f>
        <x:v>0.017294712</x:v>
      </x:c>
    </x:row>
    <x:row r="23041" ht="23" customHeight="1">
      <x:c r="A23041" s="2" t="str">
        <x:v>REQ-23037</x:v>
      </x:c>
      <x:c r="B23041" s="2" t="n">
        <x:v>22</x:v>
      </x:c>
      <x:c r="C23041" s="2" t="str">
        <x:v>Operations</x:v>
      </x:c>
      <x:c r="D23041" s="2" t="str">
        <x:v>Swift</x:v>
      </x:c>
      <x:c r="E23041" s="16" t="n">
        <x:v>47421</x:v>
      </x:c>
      <x:c r="F23041" s="16" t="n">
        <x:v>2024</x:v>
      </x:c>
      <x:c r="G23041" s="15" t="n">
        <x:f>VLOOKUP(D23041,'Pricing'!$A$6:$E$8,5,FALSE)</x:f>
        <x:v>0.246</x:v>
      </x:c>
      <x:c r="H23041" s="15" t="n">
        <x:f>VLOOKUP(D23041,'Pricing'!$A$6:$E$8,4,FALSE)</x:f>
        <x:v>1.2</x:v>
      </x:c>
      <x:c r="I23041" s="15" t="n">
        <x:f>E23041*G23041/1000000</x:f>
        <x:v>0.011665566</x:v>
      </x:c>
      <x:c r="J23041" s="15" t="n">
        <x:f>F23041*H23041/1000000</x:f>
        <x:v>0.0024287999999999996</x:v>
      </x:c>
      <x:c r="K23041" s="15" t="n">
        <x:f>SUM(I23041:J23041)</x:f>
        <x:v>0.014094366</x:v>
      </x:c>
    </x:row>
    <x:row r="23042" ht="23" customHeight="1">
      <x:c r="A23042" s="2" t="str">
        <x:v>REQ-23038</x:v>
      </x:c>
      <x:c r="B23042" s="2" t="n">
        <x:v>25</x:v>
      </x:c>
      <x:c r="C23042" s="2" t="str">
        <x:v>Product</x:v>
      </x:c>
      <x:c r="D23042" s="2" t="str">
        <x:v>Reasoning</x:v>
      </x:c>
      <x:c r="E23042" s="16" t="n">
        <x:v>65647</x:v>
      </x:c>
      <x:c r="F23042" s="16" t="n">
        <x:v>2249</x:v>
      </x:c>
      <x:c r="G23042" s="15" t="n">
        <x:f>VLOOKUP(D23042,'Pricing'!$A$6:$E$8,5,FALSE)</x:f>
        <x:v>4.920000000000001</x:v>
      </x:c>
      <x:c r="H23042" s="15" t="n">
        <x:f>VLOOKUP(D23042,'Pricing'!$A$6:$E$8,4,FALSE)</x:f>
        <x:v>24</x:v>
      </x:c>
      <x:c r="I23042" s="15" t="n">
        <x:f>E23042*G23042/1000000</x:f>
        <x:v>0.32298324000000006</x:v>
      </x:c>
      <x:c r="J23042" s="15" t="n">
        <x:f>F23042*H23042/1000000</x:f>
        <x:v>0.053976</x:v>
      </x:c>
      <x:c r="K23042" s="15" t="n">
        <x:f>SUM(I23042:J23042)</x:f>
        <x:v>0.3769592400000001</x:v>
      </x:c>
    </x:row>
    <x:row r="23043" ht="23" customHeight="1">
      <x:c r="A23043" s="2" t="str">
        <x:v>REQ-23039</x:v>
      </x:c>
      <x:c r="B23043" s="2" t="n">
        <x:v>27</x:v>
      </x:c>
      <x:c r="C23043" s="2" t="str">
        <x:v>Operations</x:v>
      </x:c>
      <x:c r="D23043" s="2" t="str">
        <x:v>Swift</x:v>
      </x:c>
      <x:c r="E23043" s="16" t="n">
        <x:v>25246</x:v>
      </x:c>
      <x:c r="F23043" s="16" t="n">
        <x:v>2120</x:v>
      </x:c>
      <x:c r="G23043" s="15" t="n">
        <x:f>VLOOKUP(D23043,'Pricing'!$A$6:$E$8,5,FALSE)</x:f>
        <x:v>0.246</x:v>
      </x:c>
      <x:c r="H23043" s="15" t="n">
        <x:f>VLOOKUP(D23043,'Pricing'!$A$6:$E$8,4,FALSE)</x:f>
        <x:v>1.2</x:v>
      </x:c>
      <x:c r="I23043" s="15" t="n">
        <x:f>E23043*G23043/1000000</x:f>
        <x:v>0.006210515999999999</x:v>
      </x:c>
      <x:c r="J23043" s="15" t="n">
        <x:f>F23043*H23043/1000000</x:f>
        <x:v>0.002544</x:v>
      </x:c>
      <x:c r="K23043" s="15" t="n">
        <x:f>SUM(I23043:J23043)</x:f>
        <x:v>0.008754515999999999</x:v>
      </x:c>
    </x:row>
    <x:row r="23044" ht="23" customHeight="1">
      <x:c r="A23044" s="2" t="str">
        <x:v>REQ-23040</x:v>
      </x:c>
      <x:c r="B23044" s="2" t="n">
        <x:v>13</x:v>
      </x:c>
      <x:c r="C23044" s="2" t="str">
        <x:v>Growth</x:v>
      </x:c>
      <x:c r="D23044" s="2" t="str">
        <x:v>Swift</x:v>
      </x:c>
      <x:c r="E23044" s="16" t="n">
        <x:v>21820</x:v>
      </x:c>
      <x:c r="F23044" s="16" t="n">
        <x:v>1511</x:v>
      </x:c>
      <x:c r="G23044" s="15" t="n">
        <x:f>VLOOKUP(D23044,'Pricing'!$A$6:$E$8,5,FALSE)</x:f>
        <x:v>0.246</x:v>
      </x:c>
      <x:c r="H23044" s="15" t="n">
        <x:f>VLOOKUP(D23044,'Pricing'!$A$6:$E$8,4,FALSE)</x:f>
        <x:v>1.2</x:v>
      </x:c>
      <x:c r="I23044" s="15" t="n">
        <x:f>E23044*G23044/1000000</x:f>
        <x:v>0.00536772</x:v>
      </x:c>
      <x:c r="J23044" s="15" t="n">
        <x:f>F23044*H23044/1000000</x:f>
        <x:v>0.0018132</x:v>
      </x:c>
      <x:c r="K23044" s="15" t="n">
        <x:f>SUM(I23044:J23044)</x:f>
        <x:v>0.00718092</x:v>
      </x:c>
    </x:row>
    <x:row r="23045" ht="23" customHeight="1">
      <x:c r="A23045" s="2" t="str">
        <x:v>REQ-23041</x:v>
      </x:c>
      <x:c r="B23045" s="2" t="n">
        <x:v>25</x:v>
      </x:c>
      <x:c r="C23045" s="2" t="str">
        <x:v>Engineering</x:v>
      </x:c>
      <x:c r="D23045" s="2" t="str">
        <x:v>Balanced</x:v>
      </x:c>
      <x:c r="E23045" s="16" t="n">
        <x:v>46370</x:v>
      </x:c>
      <x:c r="F23045" s="16" t="n">
        <x:v>1380</x:v>
      </x:c>
      <x:c r="G23045" s="15" t="n">
        <x:f>VLOOKUP(D23045,'Pricing'!$A$6:$E$8,5,FALSE)</x:f>
        <x:v>1.2300000000000002</x:v>
      </x:c>
      <x:c r="H23045" s="15" t="n">
        <x:f>VLOOKUP(D23045,'Pricing'!$A$6:$E$8,4,FALSE)</x:f>
        <x:v>6</x:v>
      </x:c>
      <x:c r="I23045" s="15" t="n">
        <x:f>E23045*G23045/1000000</x:f>
        <x:v>0.05703510000000001</x:v>
      </x:c>
      <x:c r="J23045" s="15" t="n">
        <x:f>F23045*H23045/1000000</x:f>
        <x:v>0.00828</x:v>
      </x:c>
      <x:c r="K23045" s="15" t="n">
        <x:f>SUM(I23045:J23045)</x:f>
        <x:v>0.06531510000000001</x:v>
      </x:c>
    </x:row>
    <x:row r="23046" ht="23" customHeight="1">
      <x:c r="A23046" s="2" t="str">
        <x:v>REQ-23042</x:v>
      </x:c>
      <x:c r="B23046" s="2" t="n">
        <x:v>6</x:v>
      </x:c>
      <x:c r="C23046" s="2" t="str">
        <x:v>Support</x:v>
      </x:c>
      <x:c r="D23046" s="2" t="str">
        <x:v>Swift</x:v>
      </x:c>
      <x:c r="E23046" s="16" t="n">
        <x:v>111136</x:v>
      </x:c>
      <x:c r="F23046" s="16" t="n">
        <x:v>2713</x:v>
      </x:c>
      <x:c r="G23046" s="15" t="n">
        <x:f>VLOOKUP(D23046,'Pricing'!$A$6:$E$8,5,FALSE)</x:f>
        <x:v>0.246</x:v>
      </x:c>
      <x:c r="H23046" s="15" t="n">
        <x:f>VLOOKUP(D23046,'Pricing'!$A$6:$E$8,4,FALSE)</x:f>
        <x:v>1.2</x:v>
      </x:c>
      <x:c r="I23046" s="15" t="n">
        <x:f>E23046*G23046/1000000</x:f>
        <x:v>0.027339455999999998</x:v>
      </x:c>
      <x:c r="J23046" s="15" t="n">
        <x:f>F23046*H23046/1000000</x:f>
        <x:v>0.0032556</x:v>
      </x:c>
      <x:c r="K23046" s="15" t="n">
        <x:f>SUM(I23046:J23046)</x:f>
        <x:v>0.030595056</x:v>
      </x:c>
    </x:row>
    <x:row r="23047" ht="23" customHeight="1">
      <x:c r="A23047" s="2" t="str">
        <x:v>REQ-23043</x:v>
      </x:c>
      <x:c r="B23047" s="2" t="n">
        <x:v>25</x:v>
      </x:c>
      <x:c r="C23047" s="2" t="str">
        <x:v>Operations</x:v>
      </x:c>
      <x:c r="D23047" s="2" t="str">
        <x:v>Swift</x:v>
      </x:c>
      <x:c r="E23047" s="16" t="n">
        <x:v>42182</x:v>
      </x:c>
      <x:c r="F23047" s="16" t="n">
        <x:v>1818</x:v>
      </x:c>
      <x:c r="G23047" s="15" t="n">
        <x:f>VLOOKUP(D23047,'Pricing'!$A$6:$E$8,5,FALSE)</x:f>
        <x:v>0.246</x:v>
      </x:c>
      <x:c r="H23047" s="15" t="n">
        <x:f>VLOOKUP(D23047,'Pricing'!$A$6:$E$8,4,FALSE)</x:f>
        <x:v>1.2</x:v>
      </x:c>
      <x:c r="I23047" s="15" t="n">
        <x:f>E23047*G23047/1000000</x:f>
        <x:v>0.010376772</x:v>
      </x:c>
      <x:c r="J23047" s="15" t="n">
        <x:f>F23047*H23047/1000000</x:f>
        <x:v>0.0021816</x:v>
      </x:c>
      <x:c r="K23047" s="15" t="n">
        <x:f>SUM(I23047:J23047)</x:f>
        <x:v>0.012558372</x:v>
      </x:c>
    </x:row>
    <x:row r="23048" ht="23" customHeight="1">
      <x:c r="A23048" s="2" t="str">
        <x:v>REQ-23044</x:v>
      </x:c>
      <x:c r="B23048" s="2" t="n">
        <x:v>7</x:v>
      </x:c>
      <x:c r="C23048" s="2" t="str">
        <x:v>Support</x:v>
      </x:c>
      <x:c r="D23048" s="2" t="str">
        <x:v>Swift</x:v>
      </x:c>
      <x:c r="E23048" s="16" t="n">
        <x:v>9239</x:v>
      </x:c>
      <x:c r="F23048" s="16" t="n">
        <x:v>1124</x:v>
      </x:c>
      <x:c r="G23048" s="15" t="n">
        <x:f>VLOOKUP(D23048,'Pricing'!$A$6:$E$8,5,FALSE)</x:f>
        <x:v>0.246</x:v>
      </x:c>
      <x:c r="H23048" s="15" t="n">
        <x:f>VLOOKUP(D23048,'Pricing'!$A$6:$E$8,4,FALSE)</x:f>
        <x:v>1.2</x:v>
      </x:c>
      <x:c r="I23048" s="15" t="n">
        <x:f>E23048*G23048/1000000</x:f>
        <x:v>0.002272794</x:v>
      </x:c>
      <x:c r="J23048" s="15" t="n">
        <x:f>F23048*H23048/1000000</x:f>
        <x:v>0.0013488</x:v>
      </x:c>
      <x:c r="K23048" s="15" t="n">
        <x:f>SUM(I23048:J23048)</x:f>
        <x:v>0.0036215939999999997</x:v>
      </x:c>
    </x:row>
    <x:row r="23049" ht="23" customHeight="1">
      <x:c r="A23049" s="2" t="str">
        <x:v>REQ-23045</x:v>
      </x:c>
      <x:c r="B23049" s="2" t="n">
        <x:v>12</x:v>
      </x:c>
      <x:c r="C23049" s="2" t="str">
        <x:v>Operations</x:v>
      </x:c>
      <x:c r="D23049" s="2" t="str">
        <x:v>Swift</x:v>
      </x:c>
      <x:c r="E23049" s="16" t="n">
        <x:v>118465</x:v>
      </x:c>
      <x:c r="F23049" s="16" t="n">
        <x:v>1387</x:v>
      </x:c>
      <x:c r="G23049" s="15" t="n">
        <x:f>VLOOKUP(D23049,'Pricing'!$A$6:$E$8,5,FALSE)</x:f>
        <x:v>0.246</x:v>
      </x:c>
      <x:c r="H23049" s="15" t="n">
        <x:f>VLOOKUP(D23049,'Pricing'!$A$6:$E$8,4,FALSE)</x:f>
        <x:v>1.2</x:v>
      </x:c>
      <x:c r="I23049" s="15" t="n">
        <x:f>E23049*G23049/1000000</x:f>
        <x:v>0.02914239</x:v>
      </x:c>
      <x:c r="J23049" s="15" t="n">
        <x:f>F23049*H23049/1000000</x:f>
        <x:v>0.0016644</x:v>
      </x:c>
      <x:c r="K23049" s="15" t="n">
        <x:f>SUM(I23049:J23049)</x:f>
        <x:v>0.03080679</x:v>
      </x:c>
    </x:row>
    <x:row r="23050" ht="23" customHeight="1">
      <x:c r="A23050" s="2" t="str">
        <x:v>REQ-23046</x:v>
      </x:c>
      <x:c r="B23050" s="2" t="n">
        <x:v>18</x:v>
      </x:c>
      <x:c r="C23050" s="2" t="str">
        <x:v>Support</x:v>
      </x:c>
      <x:c r="D23050" s="2" t="str">
        <x:v>Reasoning</x:v>
      </x:c>
      <x:c r="E23050" s="16" t="n">
        <x:v>60092</x:v>
      </x:c>
      <x:c r="F23050" s="16" t="n">
        <x:v>2445</x:v>
      </x:c>
      <x:c r="G23050" s="15" t="n">
        <x:f>VLOOKUP(D23050,'Pricing'!$A$6:$E$8,5,FALSE)</x:f>
        <x:v>4.920000000000001</x:v>
      </x:c>
      <x:c r="H23050" s="15" t="n">
        <x:f>VLOOKUP(D23050,'Pricing'!$A$6:$E$8,4,FALSE)</x:f>
        <x:v>24</x:v>
      </x:c>
      <x:c r="I23050" s="15" t="n">
        <x:f>E23050*G23050/1000000</x:f>
        <x:v>0.2956526400000001</x:v>
      </x:c>
      <x:c r="J23050" s="15" t="n">
        <x:f>F23050*H23050/1000000</x:f>
        <x:v>0.05868</x:v>
      </x:c>
      <x:c r="K23050" s="15" t="n">
        <x:f>SUM(I23050:J23050)</x:f>
        <x:v>0.3543326400000001</x:v>
      </x:c>
    </x:row>
    <x:row r="23051" ht="23" customHeight="1">
      <x:c r="A23051" s="2" t="str">
        <x:v>REQ-23047</x:v>
      </x:c>
      <x:c r="B23051" s="2" t="n">
        <x:v>29</x:v>
      </x:c>
      <x:c r="C23051" s="2" t="str">
        <x:v>Research</x:v>
      </x:c>
      <x:c r="D23051" s="2" t="str">
        <x:v>Swift</x:v>
      </x:c>
      <x:c r="E23051" s="16" t="n">
        <x:v>114567</x:v>
      </x:c>
      <x:c r="F23051" s="16" t="n">
        <x:v>3477</x:v>
      </x:c>
      <x:c r="G23051" s="15" t="n">
        <x:f>VLOOKUP(D23051,'Pricing'!$A$6:$E$8,5,FALSE)</x:f>
        <x:v>0.246</x:v>
      </x:c>
      <x:c r="H23051" s="15" t="n">
        <x:f>VLOOKUP(D23051,'Pricing'!$A$6:$E$8,4,FALSE)</x:f>
        <x:v>1.2</x:v>
      </x:c>
      <x:c r="I23051" s="15" t="n">
        <x:f>E23051*G23051/1000000</x:f>
        <x:v>0.028183482</x:v>
      </x:c>
      <x:c r="J23051" s="15" t="n">
        <x:f>F23051*H23051/1000000</x:f>
        <x:v>0.0041724</x:v>
      </x:c>
      <x:c r="K23051" s="15" t="n">
        <x:f>SUM(I23051:J23051)</x:f>
        <x:v>0.032355882</x:v>
      </x:c>
    </x:row>
    <x:row r="23052" ht="23" customHeight="1">
      <x:c r="A23052" s="2" t="str">
        <x:v>REQ-23048</x:v>
      </x:c>
      <x:c r="B23052" s="2" t="n">
        <x:v>1</x:v>
      </x:c>
      <x:c r="C23052" s="2" t="str">
        <x:v>Support</x:v>
      </x:c>
      <x:c r="D23052" s="2" t="str">
        <x:v>Swift</x:v>
      </x:c>
      <x:c r="E23052" s="16" t="n">
        <x:v>63644</x:v>
      </x:c>
      <x:c r="F23052" s="16" t="n">
        <x:v>850</x:v>
      </x:c>
      <x:c r="G23052" s="15" t="n">
        <x:f>VLOOKUP(D23052,'Pricing'!$A$6:$E$8,5,FALSE)</x:f>
        <x:v>0.246</x:v>
      </x:c>
      <x:c r="H23052" s="15" t="n">
        <x:f>VLOOKUP(D23052,'Pricing'!$A$6:$E$8,4,FALSE)</x:f>
        <x:v>1.2</x:v>
      </x:c>
      <x:c r="I23052" s="15" t="n">
        <x:f>E23052*G23052/1000000</x:f>
        <x:v>0.015656424</x:v>
      </x:c>
      <x:c r="J23052" s="15" t="n">
        <x:f>F23052*H23052/1000000</x:f>
        <x:v>0.00102</x:v>
      </x:c>
      <x:c r="K23052" s="15" t="n">
        <x:f>SUM(I23052:J23052)</x:f>
        <x:v>0.016676424</x:v>
      </x:c>
    </x:row>
    <x:row r="23053" ht="23" customHeight="1">
      <x:c r="A23053" s="2" t="str">
        <x:v>REQ-23049</x:v>
      </x:c>
      <x:c r="B23053" s="2" t="n">
        <x:v>17</x:v>
      </x:c>
      <x:c r="C23053" s="2" t="str">
        <x:v>Engineering</x:v>
      </x:c>
      <x:c r="D23053" s="2" t="str">
        <x:v>Swift</x:v>
      </x:c>
      <x:c r="E23053" s="16" t="n">
        <x:v>44463</x:v>
      </x:c>
      <x:c r="F23053" s="16" t="n">
        <x:v>747</x:v>
      </x:c>
      <x:c r="G23053" s="15" t="n">
        <x:f>VLOOKUP(D23053,'Pricing'!$A$6:$E$8,5,FALSE)</x:f>
        <x:v>0.246</x:v>
      </x:c>
      <x:c r="H23053" s="15" t="n">
        <x:f>VLOOKUP(D23053,'Pricing'!$A$6:$E$8,4,FALSE)</x:f>
        <x:v>1.2</x:v>
      </x:c>
      <x:c r="I23053" s="15" t="n">
        <x:f>E23053*G23053/1000000</x:f>
        <x:v>0.010937898</x:v>
      </x:c>
      <x:c r="J23053" s="15" t="n">
        <x:f>F23053*H23053/1000000</x:f>
        <x:v>0.0008964</x:v>
      </x:c>
      <x:c r="K23053" s="15" t="n">
        <x:f>SUM(I23053:J23053)</x:f>
        <x:v>0.011834298</x:v>
      </x:c>
    </x:row>
    <x:row r="23054" ht="23" customHeight="1">
      <x:c r="A23054" s="2" t="str">
        <x:v>REQ-23050</x:v>
      </x:c>
      <x:c r="B23054" s="2" t="n">
        <x:v>9</x:v>
      </x:c>
      <x:c r="C23054" s="2" t="str">
        <x:v>Product</x:v>
      </x:c>
      <x:c r="D23054" s="2" t="str">
        <x:v>Balanced</x:v>
      </x:c>
      <x:c r="E23054" s="16" t="n">
        <x:v>76029</x:v>
      </x:c>
      <x:c r="F23054" s="16" t="n">
        <x:v>2250</x:v>
      </x:c>
      <x:c r="G23054" s="15" t="n">
        <x:f>VLOOKUP(D23054,'Pricing'!$A$6:$E$8,5,FALSE)</x:f>
        <x:v>1.2300000000000002</x:v>
      </x:c>
      <x:c r="H23054" s="15" t="n">
        <x:f>VLOOKUP(D23054,'Pricing'!$A$6:$E$8,4,FALSE)</x:f>
        <x:v>6</x:v>
      </x:c>
      <x:c r="I23054" s="15" t="n">
        <x:f>E23054*G23054/1000000</x:f>
        <x:v>0.09351567000000001</x:v>
      </x:c>
      <x:c r="J23054" s="15" t="n">
        <x:f>F23054*H23054/1000000</x:f>
        <x:v>0.0135</x:v>
      </x:c>
      <x:c r="K23054" s="15" t="n">
        <x:f>SUM(I23054:J23054)</x:f>
        <x:v>0.10701567000000001</x:v>
      </x:c>
    </x:row>
    <x:row r="23055" ht="23" customHeight="1">
      <x:c r="A23055" s="2" t="str">
        <x:v>REQ-23051</x:v>
      </x:c>
      <x:c r="B23055" s="2" t="n">
        <x:v>30</x:v>
      </x:c>
      <x:c r="C23055" s="2" t="str">
        <x:v>Operations</x:v>
      </x:c>
      <x:c r="D23055" s="2" t="str">
        <x:v>Balanced</x:v>
      </x:c>
      <x:c r="E23055" s="16" t="n">
        <x:v>72012</x:v>
      </x:c>
      <x:c r="F23055" s="16" t="n">
        <x:v>1357</x:v>
      </x:c>
      <x:c r="G23055" s="15" t="n">
        <x:f>VLOOKUP(D23055,'Pricing'!$A$6:$E$8,5,FALSE)</x:f>
        <x:v>1.2300000000000002</x:v>
      </x:c>
      <x:c r="H23055" s="15" t="n">
        <x:f>VLOOKUP(D23055,'Pricing'!$A$6:$E$8,4,FALSE)</x:f>
        <x:v>6</x:v>
      </x:c>
      <x:c r="I23055" s="15" t="n">
        <x:f>E23055*G23055/1000000</x:f>
        <x:v>0.08857476</x:v>
      </x:c>
      <x:c r="J23055" s="15" t="n">
        <x:f>F23055*H23055/1000000</x:f>
        <x:v>0.008142</x:v>
      </x:c>
      <x:c r="K23055" s="15" t="n">
        <x:f>SUM(I23055:J23055)</x:f>
        <x:v>0.09671676</x:v>
      </x:c>
    </x:row>
    <x:row r="23056" ht="23" customHeight="1">
      <x:c r="A23056" s="2" t="str">
        <x:v>REQ-23052</x:v>
      </x:c>
      <x:c r="B23056" s="2" t="n">
        <x:v>1</x:v>
      </x:c>
      <x:c r="C23056" s="2" t="str">
        <x:v>Product</x:v>
      </x:c>
      <x:c r="D23056" s="2" t="str">
        <x:v>Balanced</x:v>
      </x:c>
      <x:c r="E23056" s="16" t="n">
        <x:v>112222</x:v>
      </x:c>
      <x:c r="F23056" s="16" t="n">
        <x:v>1406</x:v>
      </x:c>
      <x:c r="G23056" s="15" t="n">
        <x:f>VLOOKUP(D23056,'Pricing'!$A$6:$E$8,5,FALSE)</x:f>
        <x:v>1.2300000000000002</x:v>
      </x:c>
      <x:c r="H23056" s="15" t="n">
        <x:f>VLOOKUP(D23056,'Pricing'!$A$6:$E$8,4,FALSE)</x:f>
        <x:v>6</x:v>
      </x:c>
      <x:c r="I23056" s="15" t="n">
        <x:f>E23056*G23056/1000000</x:f>
        <x:v>0.13803306</x:v>
      </x:c>
      <x:c r="J23056" s="15" t="n">
        <x:f>F23056*H23056/1000000</x:f>
        <x:v>0.008436</x:v>
      </x:c>
      <x:c r="K23056" s="15" t="n">
        <x:f>SUM(I23056:J23056)</x:f>
        <x:v>0.14646906</x:v>
      </x:c>
    </x:row>
    <x:row r="23057" ht="23" customHeight="1">
      <x:c r="A23057" s="2" t="str">
        <x:v>REQ-23053</x:v>
      </x:c>
      <x:c r="B23057" s="2" t="n">
        <x:v>8</x:v>
      </x:c>
      <x:c r="C23057" s="2" t="str">
        <x:v>Research</x:v>
      </x:c>
      <x:c r="D23057" s="2" t="str">
        <x:v>Swift</x:v>
      </x:c>
      <x:c r="E23057" s="16" t="n">
        <x:v>118413</x:v>
      </x:c>
      <x:c r="F23057" s="16" t="n">
        <x:v>1019</x:v>
      </x:c>
      <x:c r="G23057" s="15" t="n">
        <x:f>VLOOKUP(D23057,'Pricing'!$A$6:$E$8,5,FALSE)</x:f>
        <x:v>0.246</x:v>
      </x:c>
      <x:c r="H23057" s="15" t="n">
        <x:f>VLOOKUP(D23057,'Pricing'!$A$6:$E$8,4,FALSE)</x:f>
        <x:v>1.2</x:v>
      </x:c>
      <x:c r="I23057" s="15" t="n">
        <x:f>E23057*G23057/1000000</x:f>
        <x:v>0.029129598</x:v>
      </x:c>
      <x:c r="J23057" s="15" t="n">
        <x:f>F23057*H23057/1000000</x:f>
        <x:v>0.0012228</x:v>
      </x:c>
      <x:c r="K23057" s="15" t="n">
        <x:f>SUM(I23057:J23057)</x:f>
        <x:v>0.030352398</x:v>
      </x:c>
    </x:row>
    <x:row r="23058" ht="23" customHeight="1">
      <x:c r="A23058" s="2" t="str">
        <x:v>REQ-23054</x:v>
      </x:c>
      <x:c r="B23058" s="2" t="n">
        <x:v>10</x:v>
      </x:c>
      <x:c r="C23058" s="2" t="str">
        <x:v>Growth</x:v>
      </x:c>
      <x:c r="D23058" s="2" t="str">
        <x:v>Swift</x:v>
      </x:c>
      <x:c r="E23058" s="16" t="n">
        <x:v>111460</x:v>
      </x:c>
      <x:c r="F23058" s="16" t="n">
        <x:v>2536</x:v>
      </x:c>
      <x:c r="G23058" s="15" t="n">
        <x:f>VLOOKUP(D23058,'Pricing'!$A$6:$E$8,5,FALSE)</x:f>
        <x:v>0.246</x:v>
      </x:c>
      <x:c r="H23058" s="15" t="n">
        <x:f>VLOOKUP(D23058,'Pricing'!$A$6:$E$8,4,FALSE)</x:f>
        <x:v>1.2</x:v>
      </x:c>
      <x:c r="I23058" s="15" t="n">
        <x:f>E23058*G23058/1000000</x:f>
        <x:v>0.02741916</x:v>
      </x:c>
      <x:c r="J23058" s="15" t="n">
        <x:f>F23058*H23058/1000000</x:f>
        <x:v>0.0030432</x:v>
      </x:c>
      <x:c r="K23058" s="15" t="n">
        <x:f>SUM(I23058:J23058)</x:f>
        <x:v>0.03046236</x:v>
      </x:c>
    </x:row>
    <x:row r="23059" ht="23" customHeight="1">
      <x:c r="A23059" s="2" t="str">
        <x:v>REQ-23055</x:v>
      </x:c>
      <x:c r="B23059" s="2" t="n">
        <x:v>27</x:v>
      </x:c>
      <x:c r="C23059" s="2" t="str">
        <x:v>Engineering</x:v>
      </x:c>
      <x:c r="D23059" s="2" t="str">
        <x:v>Balanced</x:v>
      </x:c>
      <x:c r="E23059" s="16" t="n">
        <x:v>22529</x:v>
      </x:c>
      <x:c r="F23059" s="16" t="n">
        <x:v>2487</x:v>
      </x:c>
      <x:c r="G23059" s="15" t="n">
        <x:f>VLOOKUP(D23059,'Pricing'!$A$6:$E$8,5,FALSE)</x:f>
        <x:v>1.2300000000000002</x:v>
      </x:c>
      <x:c r="H23059" s="15" t="n">
        <x:f>VLOOKUP(D23059,'Pricing'!$A$6:$E$8,4,FALSE)</x:f>
        <x:v>6</x:v>
      </x:c>
      <x:c r="I23059" s="15" t="n">
        <x:f>E23059*G23059/1000000</x:f>
        <x:v>0.027710670000000007</x:v>
      </x:c>
      <x:c r="J23059" s="15" t="n">
        <x:f>F23059*H23059/1000000</x:f>
        <x:v>0.014922</x:v>
      </x:c>
      <x:c r="K23059" s="15" t="n">
        <x:f>SUM(I23059:J23059)</x:f>
        <x:v>0.042632670000000004</x:v>
      </x:c>
    </x:row>
    <x:row r="23060" ht="23" customHeight="1">
      <x:c r="A23060" s="2" t="str">
        <x:v>REQ-23056</x:v>
      </x:c>
      <x:c r="B23060" s="2" t="n">
        <x:v>17</x:v>
      </x:c>
      <x:c r="C23060" s="2" t="str">
        <x:v>Product</x:v>
      </x:c>
      <x:c r="D23060" s="2" t="str">
        <x:v>Reasoning</x:v>
      </x:c>
      <x:c r="E23060" s="16" t="n">
        <x:v>10388</x:v>
      </x:c>
      <x:c r="F23060" s="16" t="n">
        <x:v>3988</x:v>
      </x:c>
      <x:c r="G23060" s="15" t="n">
        <x:f>VLOOKUP(D23060,'Pricing'!$A$6:$E$8,5,FALSE)</x:f>
        <x:v>4.920000000000001</x:v>
      </x:c>
      <x:c r="H23060" s="15" t="n">
        <x:f>VLOOKUP(D23060,'Pricing'!$A$6:$E$8,4,FALSE)</x:f>
        <x:v>24</x:v>
      </x:c>
      <x:c r="I23060" s="15" t="n">
        <x:f>E23060*G23060/1000000</x:f>
        <x:v>0.05110896000000001</x:v>
      </x:c>
      <x:c r="J23060" s="15" t="n">
        <x:f>F23060*H23060/1000000</x:f>
        <x:v>0.095712</x:v>
      </x:c>
      <x:c r="K23060" s="15" t="n">
        <x:f>SUM(I23060:J23060)</x:f>
        <x:v>0.14682096</x:v>
      </x:c>
    </x:row>
    <x:row r="23061" ht="23" customHeight="1">
      <x:c r="A23061" s="2" t="str">
        <x:v>REQ-23057</x:v>
      </x:c>
      <x:c r="B23061" s="2" t="n">
        <x:v>28</x:v>
      </x:c>
      <x:c r="C23061" s="2" t="str">
        <x:v>Operations</x:v>
      </x:c>
      <x:c r="D23061" s="2" t="str">
        <x:v>Swift</x:v>
      </x:c>
      <x:c r="E23061" s="16" t="n">
        <x:v>72836</x:v>
      </x:c>
      <x:c r="F23061" s="16" t="n">
        <x:v>1260</x:v>
      </x:c>
      <x:c r="G23061" s="15" t="n">
        <x:f>VLOOKUP(D23061,'Pricing'!$A$6:$E$8,5,FALSE)</x:f>
        <x:v>0.246</x:v>
      </x:c>
      <x:c r="H23061" s="15" t="n">
        <x:f>VLOOKUP(D23061,'Pricing'!$A$6:$E$8,4,FALSE)</x:f>
        <x:v>1.2</x:v>
      </x:c>
      <x:c r="I23061" s="15" t="n">
        <x:f>E23061*G23061/1000000</x:f>
        <x:v>0.017917656</x:v>
      </x:c>
      <x:c r="J23061" s="15" t="n">
        <x:f>F23061*H23061/1000000</x:f>
        <x:v>0.001512</x:v>
      </x:c>
      <x:c r="K23061" s="15" t="n">
        <x:f>SUM(I23061:J23061)</x:f>
        <x:v>0.019429656</x:v>
      </x:c>
    </x:row>
    <x:row r="23062" ht="23" customHeight="1">
      <x:c r="A23062" s="2" t="str">
        <x:v>REQ-23058</x:v>
      </x:c>
      <x:c r="B23062" s="2" t="n">
        <x:v>29</x:v>
      </x:c>
      <x:c r="C23062" s="2" t="str">
        <x:v>Support</x:v>
      </x:c>
      <x:c r="D23062" s="2" t="str">
        <x:v>Balanced</x:v>
      </x:c>
      <x:c r="E23062" s="16" t="n">
        <x:v>47352</x:v>
      </x:c>
      <x:c r="F23062" s="16" t="n">
        <x:v>2889</x:v>
      </x:c>
      <x:c r="G23062" s="15" t="n">
        <x:f>VLOOKUP(D23062,'Pricing'!$A$6:$E$8,5,FALSE)</x:f>
        <x:v>1.2300000000000002</x:v>
      </x:c>
      <x:c r="H23062" s="15" t="n">
        <x:f>VLOOKUP(D23062,'Pricing'!$A$6:$E$8,4,FALSE)</x:f>
        <x:v>6</x:v>
      </x:c>
      <x:c r="I23062" s="15" t="n">
        <x:f>E23062*G23062/1000000</x:f>
        <x:v>0.05824296</x:v>
      </x:c>
      <x:c r="J23062" s="15" t="n">
        <x:f>F23062*H23062/1000000</x:f>
        <x:v>0.017334</x:v>
      </x:c>
      <x:c r="K23062" s="15" t="n">
        <x:f>SUM(I23062:J23062)</x:f>
        <x:v>0.07557696</x:v>
      </x:c>
    </x:row>
    <x:row r="23063" ht="23" customHeight="1">
      <x:c r="A23063" s="2" t="str">
        <x:v>REQ-23059</x:v>
      </x:c>
      <x:c r="B23063" s="2" t="n">
        <x:v>1</x:v>
      </x:c>
      <x:c r="C23063" s="2" t="str">
        <x:v>Engineering</x:v>
      </x:c>
      <x:c r="D23063" s="2" t="str">
        <x:v>Swift</x:v>
      </x:c>
      <x:c r="E23063" s="16" t="n">
        <x:v>35912</x:v>
      </x:c>
      <x:c r="F23063" s="16" t="n">
        <x:v>2217</x:v>
      </x:c>
      <x:c r="G23063" s="15" t="n">
        <x:f>VLOOKUP(D23063,'Pricing'!$A$6:$E$8,5,FALSE)</x:f>
        <x:v>0.246</x:v>
      </x:c>
      <x:c r="H23063" s="15" t="n">
        <x:f>VLOOKUP(D23063,'Pricing'!$A$6:$E$8,4,FALSE)</x:f>
        <x:v>1.2</x:v>
      </x:c>
      <x:c r="I23063" s="15" t="n">
        <x:f>E23063*G23063/1000000</x:f>
        <x:v>0.008834352</x:v>
      </x:c>
      <x:c r="J23063" s="15" t="n">
        <x:f>F23063*H23063/1000000</x:f>
        <x:v>0.0026604000000000003</x:v>
      </x:c>
      <x:c r="K23063" s="15" t="n">
        <x:f>SUM(I23063:J23063)</x:f>
        <x:v>0.011494752</x:v>
      </x:c>
    </x:row>
    <x:row r="23064" ht="23" customHeight="1">
      <x:c r="A23064" s="2" t="str">
        <x:v>REQ-23060</x:v>
      </x:c>
      <x:c r="B23064" s="2" t="n">
        <x:v>23</x:v>
      </x:c>
      <x:c r="C23064" s="2" t="str">
        <x:v>Growth</x:v>
      </x:c>
      <x:c r="D23064" s="2" t="str">
        <x:v>Swift</x:v>
      </x:c>
      <x:c r="E23064" s="16" t="n">
        <x:v>19230</x:v>
      </x:c>
      <x:c r="F23064" s="16" t="n">
        <x:v>3151</x:v>
      </x:c>
      <x:c r="G23064" s="15" t="n">
        <x:f>VLOOKUP(D23064,'Pricing'!$A$6:$E$8,5,FALSE)</x:f>
        <x:v>0.246</x:v>
      </x:c>
      <x:c r="H23064" s="15" t="n">
        <x:f>VLOOKUP(D23064,'Pricing'!$A$6:$E$8,4,FALSE)</x:f>
        <x:v>1.2</x:v>
      </x:c>
      <x:c r="I23064" s="15" t="n">
        <x:f>E23064*G23064/1000000</x:f>
        <x:v>0.00473058</x:v>
      </x:c>
      <x:c r="J23064" s="15" t="n">
        <x:f>F23064*H23064/1000000</x:f>
        <x:v>0.0037811999999999998</x:v>
      </x:c>
      <x:c r="K23064" s="15" t="n">
        <x:f>SUM(I23064:J23064)</x:f>
        <x:v>0.00851178</x:v>
      </x:c>
    </x:row>
    <x:row r="23065" ht="23" customHeight="1">
      <x:c r="A23065" s="2" t="str">
        <x:v>REQ-23061</x:v>
      </x:c>
      <x:c r="B23065" s="2" t="n">
        <x:v>6</x:v>
      </x:c>
      <x:c r="C23065" s="2" t="str">
        <x:v>Operations</x:v>
      </x:c>
      <x:c r="D23065" s="2" t="str">
        <x:v>Balanced</x:v>
      </x:c>
      <x:c r="E23065" s="16" t="n">
        <x:v>59877</x:v>
      </x:c>
      <x:c r="F23065" s="16" t="n">
        <x:v>931</x:v>
      </x:c>
      <x:c r="G23065" s="15" t="n">
        <x:f>VLOOKUP(D23065,'Pricing'!$A$6:$E$8,5,FALSE)</x:f>
        <x:v>1.2300000000000002</x:v>
      </x:c>
      <x:c r="H23065" s="15" t="n">
        <x:f>VLOOKUP(D23065,'Pricing'!$A$6:$E$8,4,FALSE)</x:f>
        <x:v>6</x:v>
      </x:c>
      <x:c r="I23065" s="15" t="n">
        <x:f>E23065*G23065/1000000</x:f>
        <x:v>0.07364871</x:v>
      </x:c>
      <x:c r="J23065" s="15" t="n">
        <x:f>F23065*H23065/1000000</x:f>
        <x:v>0.005586</x:v>
      </x:c>
      <x:c r="K23065" s="15" t="n">
        <x:f>SUM(I23065:J23065)</x:f>
        <x:v>0.07923471</x:v>
      </x:c>
    </x:row>
    <x:row r="23066" ht="23" customHeight="1">
      <x:c r="A23066" s="2" t="str">
        <x:v>REQ-23062</x:v>
      </x:c>
      <x:c r="B23066" s="2" t="n">
        <x:v>19</x:v>
      </x:c>
      <x:c r="C23066" s="2" t="str">
        <x:v>Support</x:v>
      </x:c>
      <x:c r="D23066" s="2" t="str">
        <x:v>Reasoning</x:v>
      </x:c>
      <x:c r="E23066" s="16" t="n">
        <x:v>92119</x:v>
      </x:c>
      <x:c r="F23066" s="16" t="n">
        <x:v>712</x:v>
      </x:c>
      <x:c r="G23066" s="15" t="n">
        <x:f>VLOOKUP(D23066,'Pricing'!$A$6:$E$8,5,FALSE)</x:f>
        <x:v>4.920000000000001</x:v>
      </x:c>
      <x:c r="H23066" s="15" t="n">
        <x:f>VLOOKUP(D23066,'Pricing'!$A$6:$E$8,4,FALSE)</x:f>
        <x:v>24</x:v>
      </x:c>
      <x:c r="I23066" s="15" t="n">
        <x:f>E23066*G23066/1000000</x:f>
        <x:v>0.4532254800000001</x:v>
      </x:c>
      <x:c r="J23066" s="15" t="n">
        <x:f>F23066*H23066/1000000</x:f>
        <x:v>0.017088</x:v>
      </x:c>
      <x:c r="K23066" s="15" t="n">
        <x:f>SUM(I23066:J23066)</x:f>
        <x:v>0.4703134800000001</x:v>
      </x:c>
    </x:row>
    <x:row r="23067" ht="23" customHeight="1">
      <x:c r="A23067" s="2" t="str">
        <x:v>REQ-23063</x:v>
      </x:c>
      <x:c r="B23067" s="2" t="n">
        <x:v>24</x:v>
      </x:c>
      <x:c r="C23067" s="2" t="str">
        <x:v>Engineering</x:v>
      </x:c>
      <x:c r="D23067" s="2" t="str">
        <x:v>Balanced</x:v>
      </x:c>
      <x:c r="E23067" s="16" t="n">
        <x:v>4413</x:v>
      </x:c>
      <x:c r="F23067" s="16" t="n">
        <x:v>2746</x:v>
      </x:c>
      <x:c r="G23067" s="15" t="n">
        <x:f>VLOOKUP(D23067,'Pricing'!$A$6:$E$8,5,FALSE)</x:f>
        <x:v>1.2300000000000002</x:v>
      </x:c>
      <x:c r="H23067" s="15" t="n">
        <x:f>VLOOKUP(D23067,'Pricing'!$A$6:$E$8,4,FALSE)</x:f>
        <x:v>6</x:v>
      </x:c>
      <x:c r="I23067" s="15" t="n">
        <x:f>E23067*G23067/1000000</x:f>
        <x:v>0.005427990000000001</x:v>
      </x:c>
      <x:c r="J23067" s="15" t="n">
        <x:f>F23067*H23067/1000000</x:f>
        <x:v>0.016476</x:v>
      </x:c>
      <x:c r="K23067" s="15" t="n">
        <x:f>SUM(I23067:J23067)</x:f>
        <x:v>0.02190399</x:v>
      </x:c>
    </x:row>
    <x:row r="23068" ht="23" customHeight="1">
      <x:c r="A23068" s="2" t="str">
        <x:v>REQ-23064</x:v>
      </x:c>
      <x:c r="B23068" s="2" t="n">
        <x:v>28</x:v>
      </x:c>
      <x:c r="C23068" s="2" t="str">
        <x:v>Growth</x:v>
      </x:c>
      <x:c r="D23068" s="2" t="str">
        <x:v>Reasoning</x:v>
      </x:c>
      <x:c r="E23068" s="16" t="n">
        <x:v>10889</x:v>
      </x:c>
      <x:c r="F23068" s="16" t="n">
        <x:v>3335</x:v>
      </x:c>
      <x:c r="G23068" s="15" t="n">
        <x:f>VLOOKUP(D23068,'Pricing'!$A$6:$E$8,5,FALSE)</x:f>
        <x:v>4.920000000000001</x:v>
      </x:c>
      <x:c r="H23068" s="15" t="n">
        <x:f>VLOOKUP(D23068,'Pricing'!$A$6:$E$8,4,FALSE)</x:f>
        <x:v>24</x:v>
      </x:c>
      <x:c r="I23068" s="15" t="n">
        <x:f>E23068*G23068/1000000</x:f>
        <x:v>0.05357388000000001</x:v>
      </x:c>
      <x:c r="J23068" s="15" t="n">
        <x:f>F23068*H23068/1000000</x:f>
        <x:v>0.08004</x:v>
      </x:c>
      <x:c r="K23068" s="15" t="n">
        <x:f>SUM(I23068:J23068)</x:f>
        <x:v>0.13361388000000002</x:v>
      </x:c>
    </x:row>
    <x:row r="23069" ht="23" customHeight="1">
      <x:c r="A23069" s="2" t="str">
        <x:v>REQ-23065</x:v>
      </x:c>
      <x:c r="B23069" s="2" t="n">
        <x:v>24</x:v>
      </x:c>
      <x:c r="C23069" s="2" t="str">
        <x:v>Research</x:v>
      </x:c>
      <x:c r="D23069" s="2" t="str">
        <x:v>Balanced</x:v>
      </x:c>
      <x:c r="E23069" s="16" t="n">
        <x:v>28375</x:v>
      </x:c>
      <x:c r="F23069" s="16" t="n">
        <x:v>2218</x:v>
      </x:c>
      <x:c r="G23069" s="15" t="n">
        <x:f>VLOOKUP(D23069,'Pricing'!$A$6:$E$8,5,FALSE)</x:f>
        <x:v>1.2300000000000002</x:v>
      </x:c>
      <x:c r="H23069" s="15" t="n">
        <x:f>VLOOKUP(D23069,'Pricing'!$A$6:$E$8,4,FALSE)</x:f>
        <x:v>6</x:v>
      </x:c>
      <x:c r="I23069" s="15" t="n">
        <x:f>E23069*G23069/1000000</x:f>
        <x:v>0.03490125000000001</x:v>
      </x:c>
      <x:c r="J23069" s="15" t="n">
        <x:f>F23069*H23069/1000000</x:f>
        <x:v>0.013308</x:v>
      </x:c>
      <x:c r="K23069" s="15" t="n">
        <x:f>SUM(I23069:J23069)</x:f>
        <x:v>0.04820925000000001</x:v>
      </x:c>
    </x:row>
    <x:row r="23070" ht="23" customHeight="1">
      <x:c r="A23070" s="2" t="str">
        <x:v>REQ-23066</x:v>
      </x:c>
      <x:c r="B23070" s="2" t="n">
        <x:v>4</x:v>
      </x:c>
      <x:c r="C23070" s="2" t="str">
        <x:v>Growth</x:v>
      </x:c>
      <x:c r="D23070" s="2" t="str">
        <x:v>Balanced</x:v>
      </x:c>
      <x:c r="E23070" s="16" t="n">
        <x:v>112523</x:v>
      </x:c>
      <x:c r="F23070" s="16" t="n">
        <x:v>3536</x:v>
      </x:c>
      <x:c r="G23070" s="15" t="n">
        <x:f>VLOOKUP(D23070,'Pricing'!$A$6:$E$8,5,FALSE)</x:f>
        <x:v>1.2300000000000002</x:v>
      </x:c>
      <x:c r="H23070" s="15" t="n">
        <x:f>VLOOKUP(D23070,'Pricing'!$A$6:$E$8,4,FALSE)</x:f>
        <x:v>6</x:v>
      </x:c>
      <x:c r="I23070" s="15" t="n">
        <x:f>E23070*G23070/1000000</x:f>
        <x:v>0.13840329000000004</x:v>
      </x:c>
      <x:c r="J23070" s="15" t="n">
        <x:f>F23070*H23070/1000000</x:f>
        <x:v>0.021216</x:v>
      </x:c>
      <x:c r="K23070" s="15" t="n">
        <x:f>SUM(I23070:J23070)</x:f>
        <x:v>0.15961929000000002</x:v>
      </x:c>
    </x:row>
    <x:row r="23071" ht="23" customHeight="1">
      <x:c r="A23071" s="2" t="str">
        <x:v>REQ-23067</x:v>
      </x:c>
      <x:c r="B23071" s="2" t="n">
        <x:v>8</x:v>
      </x:c>
      <x:c r="C23071" s="2" t="str">
        <x:v>Research</x:v>
      </x:c>
      <x:c r="D23071" s="2" t="str">
        <x:v>Balanced</x:v>
      </x:c>
      <x:c r="E23071" s="16" t="n">
        <x:v>40637</x:v>
      </x:c>
      <x:c r="F23071" s="16" t="n">
        <x:v>2190</x:v>
      </x:c>
      <x:c r="G23071" s="15" t="n">
        <x:f>VLOOKUP(D23071,'Pricing'!$A$6:$E$8,5,FALSE)</x:f>
        <x:v>1.2300000000000002</x:v>
      </x:c>
      <x:c r="H23071" s="15" t="n">
        <x:f>VLOOKUP(D23071,'Pricing'!$A$6:$E$8,4,FALSE)</x:f>
        <x:v>6</x:v>
      </x:c>
      <x:c r="I23071" s="15" t="n">
        <x:f>E23071*G23071/1000000</x:f>
        <x:v>0.04998351000000001</x:v>
      </x:c>
      <x:c r="J23071" s="15" t="n">
        <x:f>F23071*H23071/1000000</x:f>
        <x:v>0.01314</x:v>
      </x:c>
      <x:c r="K23071" s="15" t="n">
        <x:f>SUM(I23071:J23071)</x:f>
        <x:v>0.06312351000000001</x:v>
      </x:c>
    </x:row>
    <x:row r="23072" ht="23" customHeight="1">
      <x:c r="A23072" s="2" t="str">
        <x:v>REQ-23068</x:v>
      </x:c>
      <x:c r="B23072" s="2" t="n">
        <x:v>23</x:v>
      </x:c>
      <x:c r="C23072" s="2" t="str">
        <x:v>Support</x:v>
      </x:c>
      <x:c r="D23072" s="2" t="str">
        <x:v>Swift</x:v>
      </x:c>
      <x:c r="E23072" s="16" t="n">
        <x:v>86938</x:v>
      </x:c>
      <x:c r="F23072" s="16" t="n">
        <x:v>1559</x:v>
      </x:c>
      <x:c r="G23072" s="15" t="n">
        <x:f>VLOOKUP(D23072,'Pricing'!$A$6:$E$8,5,FALSE)</x:f>
        <x:v>0.246</x:v>
      </x:c>
      <x:c r="H23072" s="15" t="n">
        <x:f>VLOOKUP(D23072,'Pricing'!$A$6:$E$8,4,FALSE)</x:f>
        <x:v>1.2</x:v>
      </x:c>
      <x:c r="I23072" s="15" t="n">
        <x:f>E23072*G23072/1000000</x:f>
        <x:v>0.021386748</x:v>
      </x:c>
      <x:c r="J23072" s="15" t="n">
        <x:f>F23072*H23072/1000000</x:f>
        <x:v>0.0018708</x:v>
      </x:c>
      <x:c r="K23072" s="15" t="n">
        <x:f>SUM(I23072:J23072)</x:f>
        <x:v>0.023257548</x:v>
      </x:c>
    </x:row>
    <x:row r="23073" ht="23" customHeight="1">
      <x:c r="A23073" s="2" t="str">
        <x:v>REQ-23069</x:v>
      </x:c>
      <x:c r="B23073" s="2" t="n">
        <x:v>9</x:v>
      </x:c>
      <x:c r="C23073" s="2" t="str">
        <x:v>Research</x:v>
      </x:c>
      <x:c r="D23073" s="2" t="str">
        <x:v>Swift</x:v>
      </x:c>
      <x:c r="E23073" s="16" t="n">
        <x:v>20964</x:v>
      </x:c>
      <x:c r="F23073" s="16" t="n">
        <x:v>2974</x:v>
      </x:c>
      <x:c r="G23073" s="15" t="n">
        <x:f>VLOOKUP(D23073,'Pricing'!$A$6:$E$8,5,FALSE)</x:f>
        <x:v>0.246</x:v>
      </x:c>
      <x:c r="H23073" s="15" t="n">
        <x:f>VLOOKUP(D23073,'Pricing'!$A$6:$E$8,4,FALSE)</x:f>
        <x:v>1.2</x:v>
      </x:c>
      <x:c r="I23073" s="15" t="n">
        <x:f>E23073*G23073/1000000</x:f>
        <x:v>0.005157144000000001</x:v>
      </x:c>
      <x:c r="J23073" s="15" t="n">
        <x:f>F23073*H23073/1000000</x:f>
        <x:v>0.0035687999999999996</x:v>
      </x:c>
      <x:c r="K23073" s="15" t="n">
        <x:f>SUM(I23073:J23073)</x:f>
        <x:v>0.008725944</x:v>
      </x:c>
    </x:row>
    <x:row r="23074" ht="23" customHeight="1">
      <x:c r="A23074" s="2" t="str">
        <x:v>REQ-23070</x:v>
      </x:c>
      <x:c r="B23074" s="2" t="n">
        <x:v>2</x:v>
      </x:c>
      <x:c r="C23074" s="2" t="str">
        <x:v>Product</x:v>
      </x:c>
      <x:c r="D23074" s="2" t="str">
        <x:v>Reasoning</x:v>
      </x:c>
      <x:c r="E23074" s="16" t="n">
        <x:v>24228</x:v>
      </x:c>
      <x:c r="F23074" s="16" t="n">
        <x:v>705</x:v>
      </x:c>
      <x:c r="G23074" s="15" t="n">
        <x:f>VLOOKUP(D23074,'Pricing'!$A$6:$E$8,5,FALSE)</x:f>
        <x:v>4.920000000000001</x:v>
      </x:c>
      <x:c r="H23074" s="15" t="n">
        <x:f>VLOOKUP(D23074,'Pricing'!$A$6:$E$8,4,FALSE)</x:f>
        <x:v>24</x:v>
      </x:c>
      <x:c r="I23074" s="15" t="n">
        <x:f>E23074*G23074/1000000</x:f>
        <x:v>0.11920176000000002</x:v>
      </x:c>
      <x:c r="J23074" s="15" t="n">
        <x:f>F23074*H23074/1000000</x:f>
        <x:v>0.01692</x:v>
      </x:c>
      <x:c r="K23074" s="15" t="n">
        <x:f>SUM(I23074:J23074)</x:f>
        <x:v>0.13612176</x:v>
      </x:c>
    </x:row>
    <x:row r="23075" ht="23" customHeight="1">
      <x:c r="A23075" s="2" t="str">
        <x:v>REQ-23071</x:v>
      </x:c>
      <x:c r="B23075" s="2" t="n">
        <x:v>9</x:v>
      </x:c>
      <x:c r="C23075" s="2" t="str">
        <x:v>Operations</x:v>
      </x:c>
      <x:c r="D23075" s="2" t="str">
        <x:v>Balanced</x:v>
      </x:c>
      <x:c r="E23075" s="16" t="n">
        <x:v>13901</x:v>
      </x:c>
      <x:c r="F23075" s="16" t="n">
        <x:v>1257</x:v>
      </x:c>
      <x:c r="G23075" s="15" t="n">
        <x:f>VLOOKUP(D23075,'Pricing'!$A$6:$E$8,5,FALSE)</x:f>
        <x:v>1.2300000000000002</x:v>
      </x:c>
      <x:c r="H23075" s="15" t="n">
        <x:f>VLOOKUP(D23075,'Pricing'!$A$6:$E$8,4,FALSE)</x:f>
        <x:v>6</x:v>
      </x:c>
      <x:c r="I23075" s="15" t="n">
        <x:f>E23075*G23075/1000000</x:f>
        <x:v>0.017098230000000002</x:v>
      </x:c>
      <x:c r="J23075" s="15" t="n">
        <x:f>F23075*H23075/1000000</x:f>
        <x:v>0.007542</x:v>
      </x:c>
      <x:c r="K23075" s="15" t="n">
        <x:f>SUM(I23075:J23075)</x:f>
        <x:v>0.024640230000000003</x:v>
      </x:c>
    </x:row>
    <x:row r="23076" ht="23" customHeight="1">
      <x:c r="A23076" s="2" t="str">
        <x:v>REQ-23072</x:v>
      </x:c>
      <x:c r="B23076" s="2" t="n">
        <x:v>26</x:v>
      </x:c>
      <x:c r="C23076" s="2" t="str">
        <x:v>Growth</x:v>
      </x:c>
      <x:c r="D23076" s="2" t="str">
        <x:v>Reasoning</x:v>
      </x:c>
      <x:c r="E23076" s="16" t="n">
        <x:v>100727</x:v>
      </x:c>
      <x:c r="F23076" s="16" t="n">
        <x:v>1526</x:v>
      </x:c>
      <x:c r="G23076" s="15" t="n">
        <x:f>VLOOKUP(D23076,'Pricing'!$A$6:$E$8,5,FALSE)</x:f>
        <x:v>4.920000000000001</x:v>
      </x:c>
      <x:c r="H23076" s="15" t="n">
        <x:f>VLOOKUP(D23076,'Pricing'!$A$6:$E$8,4,FALSE)</x:f>
        <x:v>24</x:v>
      </x:c>
      <x:c r="I23076" s="15" t="n">
        <x:f>E23076*G23076/1000000</x:f>
        <x:v>0.4955768400000001</x:v>
      </x:c>
      <x:c r="J23076" s="15" t="n">
        <x:f>F23076*H23076/1000000</x:f>
        <x:v>0.036624</x:v>
      </x:c>
      <x:c r="K23076" s="15" t="n">
        <x:f>SUM(I23076:J23076)</x:f>
        <x:v>0.5322008400000001</x:v>
      </x:c>
    </x:row>
    <x:row r="23077" ht="23" customHeight="1">
      <x:c r="A23077" s="2" t="str">
        <x:v>REQ-23073</x:v>
      </x:c>
      <x:c r="B23077" s="2" t="n">
        <x:v>14</x:v>
      </x:c>
      <x:c r="C23077" s="2" t="str">
        <x:v>Engineering</x:v>
      </x:c>
      <x:c r="D23077" s="2" t="str">
        <x:v>Balanced</x:v>
      </x:c>
      <x:c r="E23077" s="16" t="n">
        <x:v>63765</x:v>
      </x:c>
      <x:c r="F23077" s="16" t="n">
        <x:v>2761</x:v>
      </x:c>
      <x:c r="G23077" s="15" t="n">
        <x:f>VLOOKUP(D23077,'Pricing'!$A$6:$E$8,5,FALSE)</x:f>
        <x:v>1.2300000000000002</x:v>
      </x:c>
      <x:c r="H23077" s="15" t="n">
        <x:f>VLOOKUP(D23077,'Pricing'!$A$6:$E$8,4,FALSE)</x:f>
        <x:v>6</x:v>
      </x:c>
      <x:c r="I23077" s="15" t="n">
        <x:f>E23077*G23077/1000000</x:f>
        <x:v>0.07843095000000001</x:v>
      </x:c>
      <x:c r="J23077" s="15" t="n">
        <x:f>F23077*H23077/1000000</x:f>
        <x:v>0.016566</x:v>
      </x:c>
      <x:c r="K23077" s="15" t="n">
        <x:f>SUM(I23077:J23077)</x:f>
        <x:v>0.09499695000000001</x:v>
      </x:c>
    </x:row>
    <x:row r="23078" ht="23" customHeight="1">
      <x:c r="A23078" s="2" t="str">
        <x:v>REQ-23074</x:v>
      </x:c>
      <x:c r="B23078" s="2" t="n">
        <x:v>19</x:v>
      </x:c>
      <x:c r="C23078" s="2" t="str">
        <x:v>Growth</x:v>
      </x:c>
      <x:c r="D23078" s="2" t="str">
        <x:v>Balanced</x:v>
      </x:c>
      <x:c r="E23078" s="16" t="n">
        <x:v>22867</x:v>
      </x:c>
      <x:c r="F23078" s="16" t="n">
        <x:v>2199</x:v>
      </x:c>
      <x:c r="G23078" s="15" t="n">
        <x:f>VLOOKUP(D23078,'Pricing'!$A$6:$E$8,5,FALSE)</x:f>
        <x:v>1.2300000000000002</x:v>
      </x:c>
      <x:c r="H23078" s="15" t="n">
        <x:f>VLOOKUP(D23078,'Pricing'!$A$6:$E$8,4,FALSE)</x:f>
        <x:v>6</x:v>
      </x:c>
      <x:c r="I23078" s="15" t="n">
        <x:f>E23078*G23078/1000000</x:f>
        <x:v>0.028126410000000004</x:v>
      </x:c>
      <x:c r="J23078" s="15" t="n">
        <x:f>F23078*H23078/1000000</x:f>
        <x:v>0.013194</x:v>
      </x:c>
      <x:c r="K23078" s="15" t="n">
        <x:f>SUM(I23078:J23078)</x:f>
        <x:v>0.04132041</x:v>
      </x:c>
    </x:row>
    <x:row r="23079" ht="23" customHeight="1">
      <x:c r="A23079" s="2" t="str">
        <x:v>REQ-23075</x:v>
      </x:c>
      <x:c r="B23079" s="2" t="n">
        <x:v>13</x:v>
      </x:c>
      <x:c r="C23079" s="2" t="str">
        <x:v>Research</x:v>
      </x:c>
      <x:c r="D23079" s="2" t="str">
        <x:v>Swift</x:v>
      </x:c>
      <x:c r="E23079" s="16" t="n">
        <x:v>110671</x:v>
      </x:c>
      <x:c r="F23079" s="16" t="n">
        <x:v>573</x:v>
      </x:c>
      <x:c r="G23079" s="15" t="n">
        <x:f>VLOOKUP(D23079,'Pricing'!$A$6:$E$8,5,FALSE)</x:f>
        <x:v>0.246</x:v>
      </x:c>
      <x:c r="H23079" s="15" t="n">
        <x:f>VLOOKUP(D23079,'Pricing'!$A$6:$E$8,4,FALSE)</x:f>
        <x:v>1.2</x:v>
      </x:c>
      <x:c r="I23079" s="15" t="n">
        <x:f>E23079*G23079/1000000</x:f>
        <x:v>0.027225066</x:v>
      </x:c>
      <x:c r="J23079" s="15" t="n">
        <x:f>F23079*H23079/1000000</x:f>
        <x:v>0.0006876</x:v>
      </x:c>
      <x:c r="K23079" s="15" t="n">
        <x:f>SUM(I23079:J23079)</x:f>
        <x:v>0.027912666</x:v>
      </x:c>
    </x:row>
    <x:row r="23080" ht="23" customHeight="1">
      <x:c r="A23080" s="2" t="str">
        <x:v>REQ-23076</x:v>
      </x:c>
      <x:c r="B23080" s="2" t="n">
        <x:v>7</x:v>
      </x:c>
      <x:c r="C23080" s="2" t="str">
        <x:v>Product</x:v>
      </x:c>
      <x:c r="D23080" s="2" t="str">
        <x:v>Reasoning</x:v>
      </x:c>
      <x:c r="E23080" s="16" t="n">
        <x:v>29887</x:v>
      </x:c>
      <x:c r="F23080" s="16" t="n">
        <x:v>428</x:v>
      </x:c>
      <x:c r="G23080" s="15" t="n">
        <x:f>VLOOKUP(D23080,'Pricing'!$A$6:$E$8,5,FALSE)</x:f>
        <x:v>4.920000000000001</x:v>
      </x:c>
      <x:c r="H23080" s="15" t="n">
        <x:f>VLOOKUP(D23080,'Pricing'!$A$6:$E$8,4,FALSE)</x:f>
        <x:v>24</x:v>
      </x:c>
      <x:c r="I23080" s="15" t="n">
        <x:f>E23080*G23080/1000000</x:f>
        <x:v>0.14704404000000004</x:v>
      </x:c>
      <x:c r="J23080" s="15" t="n">
        <x:f>F23080*H23080/1000000</x:f>
        <x:v>0.010272</x:v>
      </x:c>
      <x:c r="K23080" s="15" t="n">
        <x:f>SUM(I23080:J23080)</x:f>
        <x:v>0.15731604000000005</x:v>
      </x:c>
    </x:row>
    <x:row r="23081" ht="23" customHeight="1">
      <x:c r="A23081" s="2" t="str">
        <x:v>REQ-23077</x:v>
      </x:c>
      <x:c r="B23081" s="2" t="n">
        <x:v>20</x:v>
      </x:c>
      <x:c r="C23081" s="2" t="str">
        <x:v>Engineering</x:v>
      </x:c>
      <x:c r="D23081" s="2" t="str">
        <x:v>Balanced</x:v>
      </x:c>
      <x:c r="E23081" s="16" t="n">
        <x:v>6772</x:v>
      </x:c>
      <x:c r="F23081" s="16" t="n">
        <x:v>1401</x:v>
      </x:c>
      <x:c r="G23081" s="15" t="n">
        <x:f>VLOOKUP(D23081,'Pricing'!$A$6:$E$8,5,FALSE)</x:f>
        <x:v>1.2300000000000002</x:v>
      </x:c>
      <x:c r="H23081" s="15" t="n">
        <x:f>VLOOKUP(D23081,'Pricing'!$A$6:$E$8,4,FALSE)</x:f>
        <x:v>6</x:v>
      </x:c>
      <x:c r="I23081" s="15" t="n">
        <x:f>E23081*G23081/1000000</x:f>
        <x:v>0.008329560000000001</x:v>
      </x:c>
      <x:c r="J23081" s="15" t="n">
        <x:f>F23081*H23081/1000000</x:f>
        <x:v>0.008406</x:v>
      </x:c>
      <x:c r="K23081" s="15" t="n">
        <x:f>SUM(I23081:J23081)</x:f>
        <x:v>0.016735560000000003</x:v>
      </x:c>
    </x:row>
    <x:row r="23082" ht="23" customHeight="1">
      <x:c r="A23082" s="2" t="str">
        <x:v>REQ-23078</x:v>
      </x:c>
      <x:c r="B23082" s="2" t="n">
        <x:v>23</x:v>
      </x:c>
      <x:c r="C23082" s="2" t="str">
        <x:v>Support</x:v>
      </x:c>
      <x:c r="D23082" s="2" t="str">
        <x:v>Balanced</x:v>
      </x:c>
      <x:c r="E23082" s="16" t="n">
        <x:v>87728</x:v>
      </x:c>
      <x:c r="F23082" s="16" t="n">
        <x:v>2245</x:v>
      </x:c>
      <x:c r="G23082" s="15" t="n">
        <x:f>VLOOKUP(D23082,'Pricing'!$A$6:$E$8,5,FALSE)</x:f>
        <x:v>1.2300000000000002</x:v>
      </x:c>
      <x:c r="H23082" s="15" t="n">
        <x:f>VLOOKUP(D23082,'Pricing'!$A$6:$E$8,4,FALSE)</x:f>
        <x:v>6</x:v>
      </x:c>
      <x:c r="I23082" s="15" t="n">
        <x:f>E23082*G23082/1000000</x:f>
        <x:v>0.10790544000000002</x:v>
      </x:c>
      <x:c r="J23082" s="15" t="n">
        <x:f>F23082*H23082/1000000</x:f>
        <x:v>0.01347</x:v>
      </x:c>
      <x:c r="K23082" s="15" t="n">
        <x:f>SUM(I23082:J23082)</x:f>
        <x:v>0.12137544000000001</x:v>
      </x:c>
    </x:row>
    <x:row r="23083" ht="23" customHeight="1">
      <x:c r="A23083" s="2" t="str">
        <x:v>REQ-23079</x:v>
      </x:c>
      <x:c r="B23083" s="2" t="n">
        <x:v>22</x:v>
      </x:c>
      <x:c r="C23083" s="2" t="str">
        <x:v>Engineering</x:v>
      </x:c>
      <x:c r="D23083" s="2" t="str">
        <x:v>Balanced</x:v>
      </x:c>
      <x:c r="E23083" s="16" t="n">
        <x:v>19178</x:v>
      </x:c>
      <x:c r="F23083" s="16" t="n">
        <x:v>401</x:v>
      </x:c>
      <x:c r="G23083" s="15" t="n">
        <x:f>VLOOKUP(D23083,'Pricing'!$A$6:$E$8,5,FALSE)</x:f>
        <x:v>1.2300000000000002</x:v>
      </x:c>
      <x:c r="H23083" s="15" t="n">
        <x:f>VLOOKUP(D23083,'Pricing'!$A$6:$E$8,4,FALSE)</x:f>
        <x:v>6</x:v>
      </x:c>
      <x:c r="I23083" s="15" t="n">
        <x:f>E23083*G23083/1000000</x:f>
        <x:v>0.023588940000000003</x:v>
      </x:c>
      <x:c r="J23083" s="15" t="n">
        <x:f>F23083*H23083/1000000</x:f>
        <x:v>0.002406</x:v>
      </x:c>
      <x:c r="K23083" s="15" t="n">
        <x:f>SUM(I23083:J23083)</x:f>
        <x:v>0.02599494</x:v>
      </x:c>
    </x:row>
    <x:row r="23084" ht="23" customHeight="1">
      <x:c r="A23084" s="2" t="str">
        <x:v>REQ-23080</x:v>
      </x:c>
      <x:c r="B23084" s="2" t="n">
        <x:v>5</x:v>
      </x:c>
      <x:c r="C23084" s="2" t="str">
        <x:v>Product</x:v>
      </x:c>
      <x:c r="D23084" s="2" t="str">
        <x:v>Reasoning</x:v>
      </x:c>
      <x:c r="E23084" s="16" t="n">
        <x:v>44190</x:v>
      </x:c>
      <x:c r="F23084" s="16" t="n">
        <x:v>1620</x:v>
      </x:c>
      <x:c r="G23084" s="15" t="n">
        <x:f>VLOOKUP(D23084,'Pricing'!$A$6:$E$8,5,FALSE)</x:f>
        <x:v>4.920000000000001</x:v>
      </x:c>
      <x:c r="H23084" s="15" t="n">
        <x:f>VLOOKUP(D23084,'Pricing'!$A$6:$E$8,4,FALSE)</x:f>
        <x:v>24</x:v>
      </x:c>
      <x:c r="I23084" s="15" t="n">
        <x:f>E23084*G23084/1000000</x:f>
        <x:v>0.21741480000000005</x:v>
      </x:c>
      <x:c r="J23084" s="15" t="n">
        <x:f>F23084*H23084/1000000</x:f>
        <x:v>0.03888</x:v>
      </x:c>
      <x:c r="K23084" s="15" t="n">
        <x:f>SUM(I23084:J23084)</x:f>
        <x:v>0.25629480000000004</x:v>
      </x:c>
    </x:row>
    <x:row r="23085" ht="23" customHeight="1">
      <x:c r="A23085" s="2" t="str">
        <x:v>REQ-23081</x:v>
      </x:c>
      <x:c r="B23085" s="2" t="n">
        <x:v>10</x:v>
      </x:c>
      <x:c r="C23085" s="2" t="str">
        <x:v>Operations</x:v>
      </x:c>
      <x:c r="D23085" s="2" t="str">
        <x:v>Swift</x:v>
      </x:c>
      <x:c r="E23085" s="16" t="n">
        <x:v>57606</x:v>
      </x:c>
      <x:c r="F23085" s="16" t="n">
        <x:v>718</x:v>
      </x:c>
      <x:c r="G23085" s="15" t="n">
        <x:f>VLOOKUP(D23085,'Pricing'!$A$6:$E$8,5,FALSE)</x:f>
        <x:v>0.246</x:v>
      </x:c>
      <x:c r="H23085" s="15" t="n">
        <x:f>VLOOKUP(D23085,'Pricing'!$A$6:$E$8,4,FALSE)</x:f>
        <x:v>1.2</x:v>
      </x:c>
      <x:c r="I23085" s="15" t="n">
        <x:f>E23085*G23085/1000000</x:f>
        <x:v>0.014171076</x:v>
      </x:c>
      <x:c r="J23085" s="15" t="n">
        <x:f>F23085*H23085/1000000</x:f>
        <x:v>0.0008616</x:v>
      </x:c>
      <x:c r="K23085" s="15" t="n">
        <x:f>SUM(I23085:J23085)</x:f>
        <x:v>0.015032676</x:v>
      </x:c>
    </x:row>
    <x:row r="23086" ht="23" customHeight="1">
      <x:c r="A23086" s="2" t="str">
        <x:v>REQ-23082</x:v>
      </x:c>
      <x:c r="B23086" s="2" t="n">
        <x:v>25</x:v>
      </x:c>
      <x:c r="C23086" s="2" t="str">
        <x:v>Growth</x:v>
      </x:c>
      <x:c r="D23086" s="2" t="str">
        <x:v>Balanced</x:v>
      </x:c>
      <x:c r="E23086" s="16" t="n">
        <x:v>103308</x:v>
      </x:c>
      <x:c r="F23086" s="16" t="n">
        <x:v>2549</x:v>
      </x:c>
      <x:c r="G23086" s="15" t="n">
        <x:f>VLOOKUP(D23086,'Pricing'!$A$6:$E$8,5,FALSE)</x:f>
        <x:v>1.2300000000000002</x:v>
      </x:c>
      <x:c r="H23086" s="15" t="n">
        <x:f>VLOOKUP(D23086,'Pricing'!$A$6:$E$8,4,FALSE)</x:f>
        <x:v>6</x:v>
      </x:c>
      <x:c r="I23086" s="15" t="n">
        <x:f>E23086*G23086/1000000</x:f>
        <x:v>0.12706884000000002</x:v>
      </x:c>
      <x:c r="J23086" s="15" t="n">
        <x:f>F23086*H23086/1000000</x:f>
        <x:v>0.015294</x:v>
      </x:c>
      <x:c r="K23086" s="15" t="n">
        <x:f>SUM(I23086:J23086)</x:f>
        <x:v>0.14236284000000002</x:v>
      </x:c>
    </x:row>
    <x:row r="23087" ht="23" customHeight="1">
      <x:c r="A23087" s="2" t="str">
        <x:v>REQ-23083</x:v>
      </x:c>
      <x:c r="B23087" s="2" t="n">
        <x:v>31</x:v>
      </x:c>
      <x:c r="C23087" s="2" t="str">
        <x:v>Research</x:v>
      </x:c>
      <x:c r="D23087" s="2" t="str">
        <x:v>Balanced</x:v>
      </x:c>
      <x:c r="E23087" s="16" t="n">
        <x:v>8328</x:v>
      </x:c>
      <x:c r="F23087" s="16" t="n">
        <x:v>3631</x:v>
      </x:c>
      <x:c r="G23087" s="15" t="n">
        <x:f>VLOOKUP(D23087,'Pricing'!$A$6:$E$8,5,FALSE)</x:f>
        <x:v>1.2300000000000002</x:v>
      </x:c>
      <x:c r="H23087" s="15" t="n">
        <x:f>VLOOKUP(D23087,'Pricing'!$A$6:$E$8,4,FALSE)</x:f>
        <x:v>6</x:v>
      </x:c>
      <x:c r="I23087" s="15" t="n">
        <x:f>E23087*G23087/1000000</x:f>
        <x:v>0.010243440000000003</x:v>
      </x:c>
      <x:c r="J23087" s="15" t="n">
        <x:f>F23087*H23087/1000000</x:f>
        <x:v>0.021786</x:v>
      </x:c>
      <x:c r="K23087" s="15" t="n">
        <x:f>SUM(I23087:J23087)</x:f>
        <x:v>0.032029440000000006</x:v>
      </x:c>
    </x:row>
    <x:row r="23088" ht="23" customHeight="1">
      <x:c r="A23088" s="2" t="str">
        <x:v>REQ-23084</x:v>
      </x:c>
      <x:c r="B23088" s="2" t="n">
        <x:v>23</x:v>
      </x:c>
      <x:c r="C23088" s="2" t="str">
        <x:v>Support</x:v>
      </x:c>
      <x:c r="D23088" s="2" t="str">
        <x:v>Reasoning</x:v>
      </x:c>
      <x:c r="E23088" s="16" t="n">
        <x:v>18450</x:v>
      </x:c>
      <x:c r="F23088" s="16" t="n">
        <x:v>2332</x:v>
      </x:c>
      <x:c r="G23088" s="15" t="n">
        <x:f>VLOOKUP(D23088,'Pricing'!$A$6:$E$8,5,FALSE)</x:f>
        <x:v>4.920000000000001</x:v>
      </x:c>
      <x:c r="H23088" s="15" t="n">
        <x:f>VLOOKUP(D23088,'Pricing'!$A$6:$E$8,4,FALSE)</x:f>
        <x:v>24</x:v>
      </x:c>
      <x:c r="I23088" s="15" t="n">
        <x:f>E23088*G23088/1000000</x:f>
        <x:v>0.09077400000000002</x:v>
      </x:c>
      <x:c r="J23088" s="15" t="n">
        <x:f>F23088*H23088/1000000</x:f>
        <x:v>0.055968</x:v>
      </x:c>
      <x:c r="K23088" s="15" t="n">
        <x:f>SUM(I23088:J23088)</x:f>
        <x:v>0.146742</x:v>
      </x:c>
    </x:row>
    <x:row r="23089" ht="23" customHeight="1">
      <x:c r="A23089" s="2" t="str">
        <x:v>REQ-23085</x:v>
      </x:c>
      <x:c r="B23089" s="2" t="n">
        <x:v>13</x:v>
      </x:c>
      <x:c r="C23089" s="2" t="str">
        <x:v>Research</x:v>
      </x:c>
      <x:c r="D23089" s="2" t="str">
        <x:v>Swift</x:v>
      </x:c>
      <x:c r="E23089" s="16" t="n">
        <x:v>4082</x:v>
      </x:c>
      <x:c r="F23089" s="16" t="n">
        <x:v>2708</x:v>
      </x:c>
      <x:c r="G23089" s="15" t="n">
        <x:f>VLOOKUP(D23089,'Pricing'!$A$6:$E$8,5,FALSE)</x:f>
        <x:v>0.246</x:v>
      </x:c>
      <x:c r="H23089" s="15" t="n">
        <x:f>VLOOKUP(D23089,'Pricing'!$A$6:$E$8,4,FALSE)</x:f>
        <x:v>1.2</x:v>
      </x:c>
      <x:c r="I23089" s="15" t="n">
        <x:f>E23089*G23089/1000000</x:f>
        <x:v>0.001004172</x:v>
      </x:c>
      <x:c r="J23089" s="15" t="n">
        <x:f>F23089*H23089/1000000</x:f>
        <x:v>0.0032496</x:v>
      </x:c>
      <x:c r="K23089" s="15" t="n">
        <x:f>SUM(I23089:J23089)</x:f>
        <x:v>0.004253772</x:v>
      </x:c>
    </x:row>
    <x:row r="23090" ht="23" customHeight="1">
      <x:c r="A23090" s="2" t="str">
        <x:v>REQ-23086</x:v>
      </x:c>
      <x:c r="B23090" s="2" t="n">
        <x:v>31</x:v>
      </x:c>
      <x:c r="C23090" s="2" t="str">
        <x:v>Product</x:v>
      </x:c>
      <x:c r="D23090" s="2" t="str">
        <x:v>Reasoning</x:v>
      </x:c>
      <x:c r="E23090" s="16" t="n">
        <x:v>73933</x:v>
      </x:c>
      <x:c r="F23090" s="16" t="n">
        <x:v>1141</x:v>
      </x:c>
      <x:c r="G23090" s="15" t="n">
        <x:f>VLOOKUP(D23090,'Pricing'!$A$6:$E$8,5,FALSE)</x:f>
        <x:v>4.920000000000001</x:v>
      </x:c>
      <x:c r="H23090" s="15" t="n">
        <x:f>VLOOKUP(D23090,'Pricing'!$A$6:$E$8,4,FALSE)</x:f>
        <x:v>24</x:v>
      </x:c>
      <x:c r="I23090" s="15" t="n">
        <x:f>E23090*G23090/1000000</x:f>
        <x:v>0.36375036000000005</x:v>
      </x:c>
      <x:c r="J23090" s="15" t="n">
        <x:f>F23090*H23090/1000000</x:f>
        <x:v>0.027384</x:v>
      </x:c>
      <x:c r="K23090" s="15" t="n">
        <x:f>SUM(I23090:J23090)</x:f>
        <x:v>0.39113436000000007</x:v>
      </x:c>
    </x:row>
    <x:row r="23091" ht="23" customHeight="1">
      <x:c r="A23091" s="2" t="str">
        <x:v>REQ-23087</x:v>
      </x:c>
      <x:c r="B23091" s="2" t="n">
        <x:v>6</x:v>
      </x:c>
      <x:c r="C23091" s="2" t="str">
        <x:v>Research</x:v>
      </x:c>
      <x:c r="D23091" s="2" t="str">
        <x:v>Swift</x:v>
      </x:c>
      <x:c r="E23091" s="16" t="n">
        <x:v>101257</x:v>
      </x:c>
      <x:c r="F23091" s="16" t="n">
        <x:v>3918</x:v>
      </x:c>
      <x:c r="G23091" s="15" t="n">
        <x:f>VLOOKUP(D23091,'Pricing'!$A$6:$E$8,5,FALSE)</x:f>
        <x:v>0.246</x:v>
      </x:c>
      <x:c r="H23091" s="15" t="n">
        <x:f>VLOOKUP(D23091,'Pricing'!$A$6:$E$8,4,FALSE)</x:f>
        <x:v>1.2</x:v>
      </x:c>
      <x:c r="I23091" s="15" t="n">
        <x:f>E23091*G23091/1000000</x:f>
        <x:v>0.024909221999999998</x:v>
      </x:c>
      <x:c r="J23091" s="15" t="n">
        <x:f>F23091*H23091/1000000</x:f>
        <x:v>0.004701599999999999</x:v>
      </x:c>
      <x:c r="K23091" s="15" t="n">
        <x:f>SUM(I23091:J23091)</x:f>
        <x:v>0.029610822</x:v>
      </x:c>
    </x:row>
    <x:row r="23092" ht="23" customHeight="1">
      <x:c r="A23092" s="2" t="str">
        <x:v>REQ-23088</x:v>
      </x:c>
      <x:c r="B23092" s="2" t="n">
        <x:v>18</x:v>
      </x:c>
      <x:c r="C23092" s="2" t="str">
        <x:v>Support</x:v>
      </x:c>
      <x:c r="D23092" s="2" t="str">
        <x:v>Balanced</x:v>
      </x:c>
      <x:c r="E23092" s="16" t="n">
        <x:v>107092</x:v>
      </x:c>
      <x:c r="F23092" s="16" t="n">
        <x:v>2684</x:v>
      </x:c>
      <x:c r="G23092" s="15" t="n">
        <x:f>VLOOKUP(D23092,'Pricing'!$A$6:$E$8,5,FALSE)</x:f>
        <x:v>1.2300000000000002</x:v>
      </x:c>
      <x:c r="H23092" s="15" t="n">
        <x:f>VLOOKUP(D23092,'Pricing'!$A$6:$E$8,4,FALSE)</x:f>
        <x:v>6</x:v>
      </x:c>
      <x:c r="I23092" s="15" t="n">
        <x:f>E23092*G23092/1000000</x:f>
        <x:v>0.13172316000000003</x:v>
      </x:c>
      <x:c r="J23092" s="15" t="n">
        <x:f>F23092*H23092/1000000</x:f>
        <x:v>0.016104</x:v>
      </x:c>
      <x:c r="K23092" s="15" t="n">
        <x:f>SUM(I23092:J23092)</x:f>
        <x:v>0.14782716000000004</x:v>
      </x:c>
    </x:row>
    <x:row r="23093" ht="23" customHeight="1">
      <x:c r="A23093" s="2" t="str">
        <x:v>REQ-23089</x:v>
      </x:c>
      <x:c r="B23093" s="2" t="n">
        <x:v>3</x:v>
      </x:c>
      <x:c r="C23093" s="2" t="str">
        <x:v>Engineering</x:v>
      </x:c>
      <x:c r="D23093" s="2" t="str">
        <x:v>Swift</x:v>
      </x:c>
      <x:c r="E23093" s="16" t="n">
        <x:v>94815</x:v>
      </x:c>
      <x:c r="F23093" s="16" t="n">
        <x:v>1690</x:v>
      </x:c>
      <x:c r="G23093" s="15" t="n">
        <x:f>VLOOKUP(D23093,'Pricing'!$A$6:$E$8,5,FALSE)</x:f>
        <x:v>0.246</x:v>
      </x:c>
      <x:c r="H23093" s="15" t="n">
        <x:f>VLOOKUP(D23093,'Pricing'!$A$6:$E$8,4,FALSE)</x:f>
        <x:v>1.2</x:v>
      </x:c>
      <x:c r="I23093" s="15" t="n">
        <x:f>E23093*G23093/1000000</x:f>
        <x:v>0.023324489999999996</x:v>
      </x:c>
      <x:c r="J23093" s="15" t="n">
        <x:f>F23093*H23093/1000000</x:f>
        <x:v>0.002028</x:v>
      </x:c>
      <x:c r="K23093" s="15" t="n">
        <x:f>SUM(I23093:J23093)</x:f>
        <x:v>0.025352489999999995</x:v>
      </x:c>
    </x:row>
    <x:row r="23094" ht="23" customHeight="1">
      <x:c r="A23094" s="2" t="str">
        <x:v>REQ-23090</x:v>
      </x:c>
      <x:c r="B23094" s="2" t="n">
        <x:v>7</x:v>
      </x:c>
      <x:c r="C23094" s="2" t="str">
        <x:v>Growth</x:v>
      </x:c>
      <x:c r="D23094" s="2" t="str">
        <x:v>Balanced</x:v>
      </x:c>
      <x:c r="E23094" s="16" t="n">
        <x:v>34023</x:v>
      </x:c>
      <x:c r="F23094" s="16" t="n">
        <x:v>2094</x:v>
      </x:c>
      <x:c r="G23094" s="15" t="n">
        <x:f>VLOOKUP(D23094,'Pricing'!$A$6:$E$8,5,FALSE)</x:f>
        <x:v>1.2300000000000002</x:v>
      </x:c>
      <x:c r="H23094" s="15" t="n">
        <x:f>VLOOKUP(D23094,'Pricing'!$A$6:$E$8,4,FALSE)</x:f>
        <x:v>6</x:v>
      </x:c>
      <x:c r="I23094" s="15" t="n">
        <x:f>E23094*G23094/1000000</x:f>
        <x:v>0.04184829000000001</x:v>
      </x:c>
      <x:c r="J23094" s="15" t="n">
        <x:f>F23094*H23094/1000000</x:f>
        <x:v>0.012564</x:v>
      </x:c>
      <x:c r="K23094" s="15" t="n">
        <x:f>SUM(I23094:J23094)</x:f>
        <x:v>0.05441229000000001</x:v>
      </x:c>
    </x:row>
    <x:row r="23095" ht="23" customHeight="1">
      <x:c r="A23095" s="2" t="str">
        <x:v>REQ-23091</x:v>
      </x:c>
      <x:c r="B23095" s="2" t="n">
        <x:v>23</x:v>
      </x:c>
      <x:c r="C23095" s="2" t="str">
        <x:v>Research</x:v>
      </x:c>
      <x:c r="D23095" s="2" t="str">
        <x:v>Swift</x:v>
      </x:c>
      <x:c r="E23095" s="16" t="n">
        <x:v>21274</x:v>
      </x:c>
      <x:c r="F23095" s="16" t="n">
        <x:v>3572</x:v>
      </x:c>
      <x:c r="G23095" s="15" t="n">
        <x:f>VLOOKUP(D23095,'Pricing'!$A$6:$E$8,5,FALSE)</x:f>
        <x:v>0.246</x:v>
      </x:c>
      <x:c r="H23095" s="15" t="n">
        <x:f>VLOOKUP(D23095,'Pricing'!$A$6:$E$8,4,FALSE)</x:f>
        <x:v>1.2</x:v>
      </x:c>
      <x:c r="I23095" s="15" t="n">
        <x:f>E23095*G23095/1000000</x:f>
        <x:v>0.005233404</x:v>
      </x:c>
      <x:c r="J23095" s="15" t="n">
        <x:f>F23095*H23095/1000000</x:f>
        <x:v>0.004286399999999999</x:v>
      </x:c>
      <x:c r="K23095" s="15" t="n">
        <x:f>SUM(I23095:J23095)</x:f>
        <x:v>0.009519804</x:v>
      </x:c>
    </x:row>
    <x:row r="23096" ht="23" customHeight="1">
      <x:c r="A23096" s="2" t="str">
        <x:v>REQ-23092</x:v>
      </x:c>
      <x:c r="B23096" s="2" t="n">
        <x:v>23</x:v>
      </x:c>
      <x:c r="C23096" s="2" t="str">
        <x:v>Support</x:v>
      </x:c>
      <x:c r="D23096" s="2" t="str">
        <x:v>Swift</x:v>
      </x:c>
      <x:c r="E23096" s="16" t="n">
        <x:v>64816</x:v>
      </x:c>
      <x:c r="F23096" s="16" t="n">
        <x:v>1177</x:v>
      </x:c>
      <x:c r="G23096" s="15" t="n">
        <x:f>VLOOKUP(D23096,'Pricing'!$A$6:$E$8,5,FALSE)</x:f>
        <x:v>0.246</x:v>
      </x:c>
      <x:c r="H23096" s="15" t="n">
        <x:f>VLOOKUP(D23096,'Pricing'!$A$6:$E$8,4,FALSE)</x:f>
        <x:v>1.2</x:v>
      </x:c>
      <x:c r="I23096" s="15" t="n">
        <x:f>E23096*G23096/1000000</x:f>
        <x:v>0.015944735999999998</x:v>
      </x:c>
      <x:c r="J23096" s="15" t="n">
        <x:f>F23096*H23096/1000000</x:f>
        <x:v>0.0014123999999999999</x:v>
      </x:c>
      <x:c r="K23096" s="15" t="n">
        <x:f>SUM(I23096:J23096)</x:f>
        <x:v>0.017357136</x:v>
      </x:c>
    </x:row>
    <x:row r="23097" ht="23" customHeight="1">
      <x:c r="A23097" s="2" t="str">
        <x:v>REQ-23093</x:v>
      </x:c>
      <x:c r="B23097" s="2" t="n">
        <x:v>10</x:v>
      </x:c>
      <x:c r="C23097" s="2" t="str">
        <x:v>Engineering</x:v>
      </x:c>
      <x:c r="D23097" s="2" t="str">
        <x:v>Swift</x:v>
      </x:c>
      <x:c r="E23097" s="16" t="n">
        <x:v>32598</x:v>
      </x:c>
      <x:c r="F23097" s="16" t="n">
        <x:v>3550</x:v>
      </x:c>
      <x:c r="G23097" s="15" t="n">
        <x:f>VLOOKUP(D23097,'Pricing'!$A$6:$E$8,5,FALSE)</x:f>
        <x:v>0.246</x:v>
      </x:c>
      <x:c r="H23097" s="15" t="n">
        <x:f>VLOOKUP(D23097,'Pricing'!$A$6:$E$8,4,FALSE)</x:f>
        <x:v>1.2</x:v>
      </x:c>
      <x:c r="I23097" s="15" t="n">
        <x:f>E23097*G23097/1000000</x:f>
        <x:v>0.008019108</x:v>
      </x:c>
      <x:c r="J23097" s="15" t="n">
        <x:f>F23097*H23097/1000000</x:f>
        <x:v>0.00426</x:v>
      </x:c>
      <x:c r="K23097" s="15" t="n">
        <x:f>SUM(I23097:J23097)</x:f>
        <x:v>0.012279108</x:v>
      </x:c>
    </x:row>
    <x:row r="23098" ht="23" customHeight="1">
      <x:c r="A23098" s="2" t="str">
        <x:v>REQ-23094</x:v>
      </x:c>
      <x:c r="B23098" s="2" t="n">
        <x:v>29</x:v>
      </x:c>
      <x:c r="C23098" s="2" t="str">
        <x:v>Support</x:v>
      </x:c>
      <x:c r="D23098" s="2" t="str">
        <x:v>Swift</x:v>
      </x:c>
      <x:c r="E23098" s="16" t="n">
        <x:v>85051</x:v>
      </x:c>
      <x:c r="F23098" s="16" t="n">
        <x:v>174</x:v>
      </x:c>
      <x:c r="G23098" s="15" t="n">
        <x:f>VLOOKUP(D23098,'Pricing'!$A$6:$E$8,5,FALSE)</x:f>
        <x:v>0.246</x:v>
      </x:c>
      <x:c r="H23098" s="15" t="n">
        <x:f>VLOOKUP(D23098,'Pricing'!$A$6:$E$8,4,FALSE)</x:f>
        <x:v>1.2</x:v>
      </x:c>
      <x:c r="I23098" s="15" t="n">
        <x:f>E23098*G23098/1000000</x:f>
        <x:v>0.020922545999999997</x:v>
      </x:c>
      <x:c r="J23098" s="15" t="n">
        <x:f>F23098*H23098/1000000</x:f>
        <x:v>0.00020879999999999998</x:v>
      </x:c>
      <x:c r="K23098" s="15" t="n">
        <x:f>SUM(I23098:J23098)</x:f>
        <x:v>0.021131345999999995</x:v>
      </x:c>
    </x:row>
    <x:row r="23099" ht="23" customHeight="1">
      <x:c r="A23099" s="2" t="str">
        <x:v>REQ-23095</x:v>
      </x:c>
      <x:c r="B23099" s="2" t="n">
        <x:v>25</x:v>
      </x:c>
      <x:c r="C23099" s="2" t="str">
        <x:v>Operations</x:v>
      </x:c>
      <x:c r="D23099" s="2" t="str">
        <x:v>Balanced</x:v>
      </x:c>
      <x:c r="E23099" s="16" t="n">
        <x:v>51922</x:v>
      </x:c>
      <x:c r="F23099" s="16" t="n">
        <x:v>2015</x:v>
      </x:c>
      <x:c r="G23099" s="15" t="n">
        <x:f>VLOOKUP(D23099,'Pricing'!$A$6:$E$8,5,FALSE)</x:f>
        <x:v>1.2300000000000002</x:v>
      </x:c>
      <x:c r="H23099" s="15" t="n">
        <x:f>VLOOKUP(D23099,'Pricing'!$A$6:$E$8,4,FALSE)</x:f>
        <x:v>6</x:v>
      </x:c>
      <x:c r="I23099" s="15" t="n">
        <x:f>E23099*G23099/1000000</x:f>
        <x:v>0.06386406000000001</x:v>
      </x:c>
      <x:c r="J23099" s="15" t="n">
        <x:f>F23099*H23099/1000000</x:f>
        <x:v>0.01209</x:v>
      </x:c>
      <x:c r="K23099" s="15" t="n">
        <x:f>SUM(I23099:J23099)</x:f>
        <x:v>0.07595406000000002</x:v>
      </x:c>
    </x:row>
    <x:row r="23100" ht="23" customHeight="1">
      <x:c r="A23100" s="2" t="str">
        <x:v>REQ-23096</x:v>
      </x:c>
      <x:c r="B23100" s="2" t="n">
        <x:v>15</x:v>
      </x:c>
      <x:c r="C23100" s="2" t="str">
        <x:v>Product</x:v>
      </x:c>
      <x:c r="D23100" s="2" t="str">
        <x:v>Reasoning</x:v>
      </x:c>
      <x:c r="E23100" s="16" t="n">
        <x:v>31879</x:v>
      </x:c>
      <x:c r="F23100" s="16" t="n">
        <x:v>3426</x:v>
      </x:c>
      <x:c r="G23100" s="15" t="n">
        <x:f>VLOOKUP(D23100,'Pricing'!$A$6:$E$8,5,FALSE)</x:f>
        <x:v>4.920000000000001</x:v>
      </x:c>
      <x:c r="H23100" s="15" t="n">
        <x:f>VLOOKUP(D23100,'Pricing'!$A$6:$E$8,4,FALSE)</x:f>
        <x:v>24</x:v>
      </x:c>
      <x:c r="I23100" s="15" t="n">
        <x:f>E23100*G23100/1000000</x:f>
        <x:v>0.15684468000000001</x:v>
      </x:c>
      <x:c r="J23100" s="15" t="n">
        <x:f>F23100*H23100/1000000</x:f>
        <x:v>0.082224</x:v>
      </x:c>
      <x:c r="K23100" s="15" t="n">
        <x:f>SUM(I23100:J23100)</x:f>
        <x:v>0.23906868000000003</x:v>
      </x:c>
    </x:row>
    <x:row r="23101" ht="23" customHeight="1">
      <x:c r="A23101" s="2" t="str">
        <x:v>REQ-23097</x:v>
      </x:c>
      <x:c r="B23101" s="2" t="n">
        <x:v>7</x:v>
      </x:c>
      <x:c r="C23101" s="2" t="str">
        <x:v>Engineering</x:v>
      </x:c>
      <x:c r="D23101" s="2" t="str">
        <x:v>Balanced</x:v>
      </x:c>
      <x:c r="E23101" s="16" t="n">
        <x:v>76110</x:v>
      </x:c>
      <x:c r="F23101" s="16" t="n">
        <x:v>3221</x:v>
      </x:c>
      <x:c r="G23101" s="15" t="n">
        <x:f>VLOOKUP(D23101,'Pricing'!$A$6:$E$8,5,FALSE)</x:f>
        <x:v>1.2300000000000002</x:v>
      </x:c>
      <x:c r="H23101" s="15" t="n">
        <x:f>VLOOKUP(D23101,'Pricing'!$A$6:$E$8,4,FALSE)</x:f>
        <x:v>6</x:v>
      </x:c>
      <x:c r="I23101" s="15" t="n">
        <x:f>E23101*G23101/1000000</x:f>
        <x:v>0.09361530000000001</x:v>
      </x:c>
      <x:c r="J23101" s="15" t="n">
        <x:f>F23101*H23101/1000000</x:f>
        <x:v>0.019326</x:v>
      </x:c>
      <x:c r="K23101" s="15" t="n">
        <x:f>SUM(I23101:J23101)</x:f>
        <x:v>0.11294130000000001</x:v>
      </x:c>
    </x:row>
    <x:row r="23102" ht="23" customHeight="1">
      <x:c r="A23102" s="2" t="str">
        <x:v>REQ-23098</x:v>
      </x:c>
      <x:c r="B23102" s="2" t="n">
        <x:v>20</x:v>
      </x:c>
      <x:c r="C23102" s="2" t="str">
        <x:v>Product</x:v>
      </x:c>
      <x:c r="D23102" s="2" t="str">
        <x:v>Swift</x:v>
      </x:c>
      <x:c r="E23102" s="16" t="n">
        <x:v>78473</x:v>
      </x:c>
      <x:c r="F23102" s="16" t="n">
        <x:v>1320</x:v>
      </x:c>
      <x:c r="G23102" s="15" t="n">
        <x:f>VLOOKUP(D23102,'Pricing'!$A$6:$E$8,5,FALSE)</x:f>
        <x:v>0.246</x:v>
      </x:c>
      <x:c r="H23102" s="15" t="n">
        <x:f>VLOOKUP(D23102,'Pricing'!$A$6:$E$8,4,FALSE)</x:f>
        <x:v>1.2</x:v>
      </x:c>
      <x:c r="I23102" s="15" t="n">
        <x:f>E23102*G23102/1000000</x:f>
        <x:v>0.019304358</x:v>
      </x:c>
      <x:c r="J23102" s="15" t="n">
        <x:f>F23102*H23102/1000000</x:f>
        <x:v>0.001584</x:v>
      </x:c>
      <x:c r="K23102" s="15" t="n">
        <x:f>SUM(I23102:J23102)</x:f>
        <x:v>0.020888358</x:v>
      </x:c>
    </x:row>
    <x:row r="23103" ht="23" customHeight="1">
      <x:c r="A23103" s="2" t="str">
        <x:v>REQ-23099</x:v>
      </x:c>
      <x:c r="B23103" s="2" t="n">
        <x:v>24</x:v>
      </x:c>
      <x:c r="C23103" s="2" t="str">
        <x:v>Research</x:v>
      </x:c>
      <x:c r="D23103" s="2" t="str">
        <x:v>Balanced</x:v>
      </x:c>
      <x:c r="E23103" s="16" t="n">
        <x:v>14093</x:v>
      </x:c>
      <x:c r="F23103" s="16" t="n">
        <x:v>3781</x:v>
      </x:c>
      <x:c r="G23103" s="15" t="n">
        <x:f>VLOOKUP(D23103,'Pricing'!$A$6:$E$8,5,FALSE)</x:f>
        <x:v>1.2300000000000002</x:v>
      </x:c>
      <x:c r="H23103" s="15" t="n">
        <x:f>VLOOKUP(D23103,'Pricing'!$A$6:$E$8,4,FALSE)</x:f>
        <x:v>6</x:v>
      </x:c>
      <x:c r="I23103" s="15" t="n">
        <x:f>E23103*G23103/1000000</x:f>
        <x:v>0.01733439</x:v>
      </x:c>
      <x:c r="J23103" s="15" t="n">
        <x:f>F23103*H23103/1000000</x:f>
        <x:v>0.022686</x:v>
      </x:c>
      <x:c r="K23103" s="15" t="n">
        <x:f>SUM(I23103:J23103)</x:f>
        <x:v>0.04002039</x:v>
      </x:c>
    </x:row>
    <x:row r="23104" ht="23" customHeight="1">
      <x:c r="A23104" s="2" t="str">
        <x:v>REQ-23100</x:v>
      </x:c>
      <x:c r="B23104" s="2" t="n">
        <x:v>28</x:v>
      </x:c>
      <x:c r="C23104" s="2" t="str">
        <x:v>Product</x:v>
      </x:c>
      <x:c r="D23104" s="2" t="str">
        <x:v>Swift</x:v>
      </x:c>
      <x:c r="E23104" s="16" t="n">
        <x:v>82637</x:v>
      </x:c>
      <x:c r="F23104" s="16" t="n">
        <x:v>3947</x:v>
      </x:c>
      <x:c r="G23104" s="15" t="n">
        <x:f>VLOOKUP(D23104,'Pricing'!$A$6:$E$8,5,FALSE)</x:f>
        <x:v>0.246</x:v>
      </x:c>
      <x:c r="H23104" s="15" t="n">
        <x:f>VLOOKUP(D23104,'Pricing'!$A$6:$E$8,4,FALSE)</x:f>
        <x:v>1.2</x:v>
      </x:c>
      <x:c r="I23104" s="15" t="n">
        <x:f>E23104*G23104/1000000</x:f>
        <x:v>0.020328702</x:v>
      </x:c>
      <x:c r="J23104" s="15" t="n">
        <x:f>F23104*H23104/1000000</x:f>
        <x:v>0.0047364</x:v>
      </x:c>
      <x:c r="K23104" s="15" t="n">
        <x:f>SUM(I23104:J23104)</x:f>
        <x:v>0.025065102</x:v>
      </x:c>
    </x:row>
    <x:row r="23105" ht="23" customHeight="1">
      <x:c r="A23105" s="2" t="str">
        <x:v>REQ-23101</x:v>
      </x:c>
      <x:c r="B23105" s="2" t="n">
        <x:v>31</x:v>
      </x:c>
      <x:c r="C23105" s="2" t="str">
        <x:v>Engineering</x:v>
      </x:c>
      <x:c r="D23105" s="2" t="str">
        <x:v>Balanced</x:v>
      </x:c>
      <x:c r="E23105" s="16" t="n">
        <x:v>46463</x:v>
      </x:c>
      <x:c r="F23105" s="16" t="n">
        <x:v>3607</x:v>
      </x:c>
      <x:c r="G23105" s="15" t="n">
        <x:f>VLOOKUP(D23105,'Pricing'!$A$6:$E$8,5,FALSE)</x:f>
        <x:v>1.2300000000000002</x:v>
      </x:c>
      <x:c r="H23105" s="15" t="n">
        <x:f>VLOOKUP(D23105,'Pricing'!$A$6:$E$8,4,FALSE)</x:f>
        <x:v>6</x:v>
      </x:c>
      <x:c r="I23105" s="15" t="n">
        <x:f>E23105*G23105/1000000</x:f>
        <x:v>0.05714949000000001</x:v>
      </x:c>
      <x:c r="J23105" s="15" t="n">
        <x:f>F23105*H23105/1000000</x:f>
        <x:v>0.021642</x:v>
      </x:c>
      <x:c r="K23105" s="15" t="n">
        <x:f>SUM(I23105:J23105)</x:f>
        <x:v>0.07879149000000002</x:v>
      </x:c>
    </x:row>
    <x:row r="23106" ht="23" customHeight="1">
      <x:c r="A23106" s="2" t="str">
        <x:v>REQ-23102</x:v>
      </x:c>
      <x:c r="B23106" s="2" t="n">
        <x:v>7</x:v>
      </x:c>
      <x:c r="C23106" s="2" t="str">
        <x:v>Growth</x:v>
      </x:c>
      <x:c r="D23106" s="2" t="str">
        <x:v>Swift</x:v>
      </x:c>
      <x:c r="E23106" s="16" t="n">
        <x:v>23736</x:v>
      </x:c>
      <x:c r="F23106" s="16" t="n">
        <x:v>1537</x:v>
      </x:c>
      <x:c r="G23106" s="15" t="n">
        <x:f>VLOOKUP(D23106,'Pricing'!$A$6:$E$8,5,FALSE)</x:f>
        <x:v>0.246</x:v>
      </x:c>
      <x:c r="H23106" s="15" t="n">
        <x:f>VLOOKUP(D23106,'Pricing'!$A$6:$E$8,4,FALSE)</x:f>
        <x:v>1.2</x:v>
      </x:c>
      <x:c r="I23106" s="15" t="n">
        <x:f>E23106*G23106/1000000</x:f>
        <x:v>0.005839056</x:v>
      </x:c>
      <x:c r="J23106" s="15" t="n">
        <x:f>F23106*H23106/1000000</x:f>
        <x:v>0.0018444</x:v>
      </x:c>
      <x:c r="K23106" s="15" t="n">
        <x:f>SUM(I23106:J23106)</x:f>
        <x:v>0.007683456</x:v>
      </x:c>
    </x:row>
    <x:row r="23107" ht="23" customHeight="1">
      <x:c r="A23107" s="2" t="str">
        <x:v>REQ-23103</x:v>
      </x:c>
      <x:c r="B23107" s="2" t="n">
        <x:v>26</x:v>
      </x:c>
      <x:c r="C23107" s="2" t="str">
        <x:v>Operations</x:v>
      </x:c>
      <x:c r="D23107" s="2" t="str">
        <x:v>Balanced</x:v>
      </x:c>
      <x:c r="E23107" s="16" t="n">
        <x:v>45154</x:v>
      </x:c>
      <x:c r="F23107" s="16" t="n">
        <x:v>214</x:v>
      </x:c>
      <x:c r="G23107" s="15" t="n">
        <x:f>VLOOKUP(D23107,'Pricing'!$A$6:$E$8,5,FALSE)</x:f>
        <x:v>1.2300000000000002</x:v>
      </x:c>
      <x:c r="H23107" s="15" t="n">
        <x:f>VLOOKUP(D23107,'Pricing'!$A$6:$E$8,4,FALSE)</x:f>
        <x:v>6</x:v>
      </x:c>
      <x:c r="I23107" s="15" t="n">
        <x:f>E23107*G23107/1000000</x:f>
        <x:v>0.05553942000000001</x:v>
      </x:c>
      <x:c r="J23107" s="15" t="n">
        <x:f>F23107*H23107/1000000</x:f>
        <x:v>0.001284</x:v>
      </x:c>
      <x:c r="K23107" s="15" t="n">
        <x:f>SUM(I23107:J23107)</x:f>
        <x:v>0.05682342000000001</x:v>
      </x:c>
    </x:row>
    <x:row r="23108" ht="23" customHeight="1">
      <x:c r="A23108" s="2" t="str">
        <x:v>REQ-23104</x:v>
      </x:c>
      <x:c r="B23108" s="2" t="n">
        <x:v>9</x:v>
      </x:c>
      <x:c r="C23108" s="2" t="str">
        <x:v>Product</x:v>
      </x:c>
      <x:c r="D23108" s="2" t="str">
        <x:v>Balanced</x:v>
      </x:c>
      <x:c r="E23108" s="16" t="n">
        <x:v>43056</x:v>
      </x:c>
      <x:c r="F23108" s="16" t="n">
        <x:v>1902</x:v>
      </x:c>
      <x:c r="G23108" s="15" t="n">
        <x:f>VLOOKUP(D23108,'Pricing'!$A$6:$E$8,5,FALSE)</x:f>
        <x:v>1.2300000000000002</x:v>
      </x:c>
      <x:c r="H23108" s="15" t="n">
        <x:f>VLOOKUP(D23108,'Pricing'!$A$6:$E$8,4,FALSE)</x:f>
        <x:v>6</x:v>
      </x:c>
      <x:c r="I23108" s="15" t="n">
        <x:f>E23108*G23108/1000000</x:f>
        <x:v>0.052958880000000014</x:v>
      </x:c>
      <x:c r="J23108" s="15" t="n">
        <x:f>F23108*H23108/1000000</x:f>
        <x:v>0.011412</x:v>
      </x:c>
      <x:c r="K23108" s="15" t="n">
        <x:f>SUM(I23108:J23108)</x:f>
        <x:v>0.06437088000000002</x:v>
      </x:c>
    </x:row>
    <x:row r="23109" ht="23" customHeight="1">
      <x:c r="A23109" s="2" t="str">
        <x:v>REQ-23105</x:v>
      </x:c>
      <x:c r="B23109" s="2" t="n">
        <x:v>7</x:v>
      </x:c>
      <x:c r="C23109" s="2" t="str">
        <x:v>Operations</x:v>
      </x:c>
      <x:c r="D23109" s="2" t="str">
        <x:v>Balanced</x:v>
      </x:c>
      <x:c r="E23109" s="16" t="n">
        <x:v>65341</x:v>
      </x:c>
      <x:c r="F23109" s="16" t="n">
        <x:v>3698</x:v>
      </x:c>
      <x:c r="G23109" s="15" t="n">
        <x:f>VLOOKUP(D23109,'Pricing'!$A$6:$E$8,5,FALSE)</x:f>
        <x:v>1.2300000000000002</x:v>
      </x:c>
      <x:c r="H23109" s="15" t="n">
        <x:f>VLOOKUP(D23109,'Pricing'!$A$6:$E$8,4,FALSE)</x:f>
        <x:v>6</x:v>
      </x:c>
      <x:c r="I23109" s="15" t="n">
        <x:f>E23109*G23109/1000000</x:f>
        <x:v>0.08036943</x:v>
      </x:c>
      <x:c r="J23109" s="15" t="n">
        <x:f>F23109*H23109/1000000</x:f>
        <x:v>0.022188</x:v>
      </x:c>
      <x:c r="K23109" s="15" t="n">
        <x:f>SUM(I23109:J23109)</x:f>
        <x:v>0.10255743</x:v>
      </x:c>
    </x:row>
    <x:row r="23110" ht="23" customHeight="1">
      <x:c r="A23110" s="2" t="str">
        <x:v>REQ-23106</x:v>
      </x:c>
      <x:c r="B23110" s="2" t="n">
        <x:v>21</x:v>
      </x:c>
      <x:c r="C23110" s="2" t="str">
        <x:v>Product</x:v>
      </x:c>
      <x:c r="D23110" s="2" t="str">
        <x:v>Swift</x:v>
      </x:c>
      <x:c r="E23110" s="16" t="n">
        <x:v>107832</x:v>
      </x:c>
      <x:c r="F23110" s="16" t="n">
        <x:v>3901</x:v>
      </x:c>
      <x:c r="G23110" s="15" t="n">
        <x:f>VLOOKUP(D23110,'Pricing'!$A$6:$E$8,5,FALSE)</x:f>
        <x:v>0.246</x:v>
      </x:c>
      <x:c r="H23110" s="15" t="n">
        <x:f>VLOOKUP(D23110,'Pricing'!$A$6:$E$8,4,FALSE)</x:f>
        <x:v>1.2</x:v>
      </x:c>
      <x:c r="I23110" s="15" t="n">
        <x:f>E23110*G23110/1000000</x:f>
        <x:v>0.026526671999999998</x:v>
      </x:c>
      <x:c r="J23110" s="15" t="n">
        <x:f>F23110*H23110/1000000</x:f>
        <x:v>0.0046812</x:v>
      </x:c>
      <x:c r="K23110" s="15" t="n">
        <x:f>SUM(I23110:J23110)</x:f>
        <x:v>0.031207871999999998</x:v>
      </x:c>
    </x:row>
    <x:row r="23111" ht="23" customHeight="1">
      <x:c r="A23111" s="2" t="str">
        <x:v>REQ-23107</x:v>
      </x:c>
      <x:c r="B23111" s="2" t="n">
        <x:v>31</x:v>
      </x:c>
      <x:c r="C23111" s="2" t="str">
        <x:v>Research</x:v>
      </x:c>
      <x:c r="D23111" s="2" t="str">
        <x:v>Swift</x:v>
      </x:c>
      <x:c r="E23111" s="16" t="n">
        <x:v>32362</x:v>
      </x:c>
      <x:c r="F23111" s="16" t="n">
        <x:v>553</x:v>
      </x:c>
      <x:c r="G23111" s="15" t="n">
        <x:f>VLOOKUP(D23111,'Pricing'!$A$6:$E$8,5,FALSE)</x:f>
        <x:v>0.246</x:v>
      </x:c>
      <x:c r="H23111" s="15" t="n">
        <x:f>VLOOKUP(D23111,'Pricing'!$A$6:$E$8,4,FALSE)</x:f>
        <x:v>1.2</x:v>
      </x:c>
      <x:c r="I23111" s="15" t="n">
        <x:f>E23111*G23111/1000000</x:f>
        <x:v>0.007961052</x:v>
      </x:c>
      <x:c r="J23111" s="15" t="n">
        <x:f>F23111*H23111/1000000</x:f>
        <x:v>0.0006636</x:v>
      </x:c>
      <x:c r="K23111" s="15" t="n">
        <x:f>SUM(I23111:J23111)</x:f>
        <x:v>0.008624652</x:v>
      </x:c>
    </x:row>
    <x:row r="23112" ht="23" customHeight="1">
      <x:c r="A23112" s="2" t="str">
        <x:v>REQ-23108</x:v>
      </x:c>
      <x:c r="B23112" s="2" t="n">
        <x:v>29</x:v>
      </x:c>
      <x:c r="C23112" s="2" t="str">
        <x:v>Product</x:v>
      </x:c>
      <x:c r="D23112" s="2" t="str">
        <x:v>Reasoning</x:v>
      </x:c>
      <x:c r="E23112" s="16" t="n">
        <x:v>90709</x:v>
      </x:c>
      <x:c r="F23112" s="16" t="n">
        <x:v>3855</x:v>
      </x:c>
      <x:c r="G23112" s="15" t="n">
        <x:f>VLOOKUP(D23112,'Pricing'!$A$6:$E$8,5,FALSE)</x:f>
        <x:v>4.920000000000001</x:v>
      </x:c>
      <x:c r="H23112" s="15" t="n">
        <x:f>VLOOKUP(D23112,'Pricing'!$A$6:$E$8,4,FALSE)</x:f>
        <x:v>24</x:v>
      </x:c>
      <x:c r="I23112" s="15" t="n">
        <x:f>E23112*G23112/1000000</x:f>
        <x:v>0.4462882800000001</x:v>
      </x:c>
      <x:c r="J23112" s="15" t="n">
        <x:f>F23112*H23112/1000000</x:f>
        <x:v>0.09252</x:v>
      </x:c>
      <x:c r="K23112" s="15" t="n">
        <x:f>SUM(I23112:J23112)</x:f>
        <x:v>0.5388082800000001</x:v>
      </x:c>
    </x:row>
    <x:row r="23113" ht="23" customHeight="1">
      <x:c r="A23113" s="2" t="str">
        <x:v>REQ-23109</x:v>
      </x:c>
      <x:c r="B23113" s="2" t="n">
        <x:v>11</x:v>
      </x:c>
      <x:c r="C23113" s="2" t="str">
        <x:v>Operations</x:v>
      </x:c>
      <x:c r="D23113" s="2" t="str">
        <x:v>Balanced</x:v>
      </x:c>
      <x:c r="E23113" s="16" t="n">
        <x:v>84430</x:v>
      </x:c>
      <x:c r="F23113" s="16" t="n">
        <x:v>1240</x:v>
      </x:c>
      <x:c r="G23113" s="15" t="n">
        <x:f>VLOOKUP(D23113,'Pricing'!$A$6:$E$8,5,FALSE)</x:f>
        <x:v>1.2300000000000002</x:v>
      </x:c>
      <x:c r="H23113" s="15" t="n">
        <x:f>VLOOKUP(D23113,'Pricing'!$A$6:$E$8,4,FALSE)</x:f>
        <x:v>6</x:v>
      </x:c>
      <x:c r="I23113" s="15" t="n">
        <x:f>E23113*G23113/1000000</x:f>
        <x:v>0.10384890000000002</x:v>
      </x:c>
      <x:c r="J23113" s="15" t="n">
        <x:f>F23113*H23113/1000000</x:f>
        <x:v>0.00744</x:v>
      </x:c>
      <x:c r="K23113" s="15" t="n">
        <x:f>SUM(I23113:J23113)</x:f>
        <x:v>0.11128890000000002</x:v>
      </x:c>
    </x:row>
    <x:row r="23114" ht="23" customHeight="1">
      <x:c r="A23114" s="2" t="str">
        <x:v>REQ-23110</x:v>
      </x:c>
      <x:c r="B23114" s="2" t="n">
        <x:v>15</x:v>
      </x:c>
      <x:c r="C23114" s="2" t="str">
        <x:v>Growth</x:v>
      </x:c>
      <x:c r="D23114" s="2" t="str">
        <x:v>Balanced</x:v>
      </x:c>
      <x:c r="E23114" s="16" t="n">
        <x:v>96568</x:v>
      </x:c>
      <x:c r="F23114" s="16" t="n">
        <x:v>2596</x:v>
      </x:c>
      <x:c r="G23114" s="15" t="n">
        <x:f>VLOOKUP(D23114,'Pricing'!$A$6:$E$8,5,FALSE)</x:f>
        <x:v>1.2300000000000002</x:v>
      </x:c>
      <x:c r="H23114" s="15" t="n">
        <x:f>VLOOKUP(D23114,'Pricing'!$A$6:$E$8,4,FALSE)</x:f>
        <x:v>6</x:v>
      </x:c>
      <x:c r="I23114" s="15" t="n">
        <x:f>E23114*G23114/1000000</x:f>
        <x:v>0.11877864000000002</x:v>
      </x:c>
      <x:c r="J23114" s="15" t="n">
        <x:f>F23114*H23114/1000000</x:f>
        <x:v>0.015576</x:v>
      </x:c>
      <x:c r="K23114" s="15" t="n">
        <x:f>SUM(I23114:J23114)</x:f>
        <x:v>0.13435464000000003</x:v>
      </x:c>
    </x:row>
    <x:row r="23115" ht="23" customHeight="1">
      <x:c r="A23115" s="2" t="str">
        <x:v>REQ-23111</x:v>
      </x:c>
      <x:c r="B23115" s="2" t="n">
        <x:v>5</x:v>
      </x:c>
      <x:c r="C23115" s="2" t="str">
        <x:v>Research</x:v>
      </x:c>
      <x:c r="D23115" s="2" t="str">
        <x:v>Balanced</x:v>
      </x:c>
      <x:c r="E23115" s="16" t="n">
        <x:v>26439</x:v>
      </x:c>
      <x:c r="F23115" s="16" t="n">
        <x:v>1125</x:v>
      </x:c>
      <x:c r="G23115" s="15" t="n">
        <x:f>VLOOKUP(D23115,'Pricing'!$A$6:$E$8,5,FALSE)</x:f>
        <x:v>1.2300000000000002</x:v>
      </x:c>
      <x:c r="H23115" s="15" t="n">
        <x:f>VLOOKUP(D23115,'Pricing'!$A$6:$E$8,4,FALSE)</x:f>
        <x:v>6</x:v>
      </x:c>
      <x:c r="I23115" s="15" t="n">
        <x:f>E23115*G23115/1000000</x:f>
        <x:v>0.03251997</x:v>
      </x:c>
      <x:c r="J23115" s="15" t="n">
        <x:f>F23115*H23115/1000000</x:f>
        <x:v>0.00675</x:v>
      </x:c>
      <x:c r="K23115" s="15" t="n">
        <x:f>SUM(I23115:J23115)</x:f>
        <x:v>0.03926997</x:v>
      </x:c>
    </x:row>
    <x:row r="23116" ht="23" customHeight="1">
      <x:c r="A23116" s="2" t="str">
        <x:v>REQ-23112</x:v>
      </x:c>
      <x:c r="B23116" s="2" t="n">
        <x:v>19</x:v>
      </x:c>
      <x:c r="C23116" s="2" t="str">
        <x:v>Support</x:v>
      </x:c>
      <x:c r="D23116" s="2" t="str">
        <x:v>Balanced</x:v>
      </x:c>
      <x:c r="E23116" s="16" t="n">
        <x:v>4526</x:v>
      </x:c>
      <x:c r="F23116" s="16" t="n">
        <x:v>3061</x:v>
      </x:c>
      <x:c r="G23116" s="15" t="n">
        <x:f>VLOOKUP(D23116,'Pricing'!$A$6:$E$8,5,FALSE)</x:f>
        <x:v>1.2300000000000002</x:v>
      </x:c>
      <x:c r="H23116" s="15" t="n">
        <x:f>VLOOKUP(D23116,'Pricing'!$A$6:$E$8,4,FALSE)</x:f>
        <x:v>6</x:v>
      </x:c>
      <x:c r="I23116" s="15" t="n">
        <x:f>E23116*G23116/1000000</x:f>
        <x:v>0.005566980000000001</x:v>
      </x:c>
      <x:c r="J23116" s="15" t="n">
        <x:f>F23116*H23116/1000000</x:f>
        <x:v>0.018366</x:v>
      </x:c>
      <x:c r="K23116" s="15" t="n">
        <x:f>SUM(I23116:J23116)</x:f>
        <x:v>0.02393298</x:v>
      </x:c>
    </x:row>
    <x:row r="23117" ht="23" customHeight="1">
      <x:c r="A23117" s="2" t="str">
        <x:v>REQ-23113</x:v>
      </x:c>
      <x:c r="B23117" s="2" t="n">
        <x:v>24</x:v>
      </x:c>
      <x:c r="C23117" s="2" t="str">
        <x:v>Research</x:v>
      </x:c>
      <x:c r="D23117" s="2" t="str">
        <x:v>Swift</x:v>
      </x:c>
      <x:c r="E23117" s="16" t="n">
        <x:v>63530</x:v>
      </x:c>
      <x:c r="F23117" s="16" t="n">
        <x:v>200</x:v>
      </x:c>
      <x:c r="G23117" s="15" t="n">
        <x:f>VLOOKUP(D23117,'Pricing'!$A$6:$E$8,5,FALSE)</x:f>
        <x:v>0.246</x:v>
      </x:c>
      <x:c r="H23117" s="15" t="n">
        <x:f>VLOOKUP(D23117,'Pricing'!$A$6:$E$8,4,FALSE)</x:f>
        <x:v>1.2</x:v>
      </x:c>
      <x:c r="I23117" s="15" t="n">
        <x:f>E23117*G23117/1000000</x:f>
        <x:v>0.01562838</x:v>
      </x:c>
      <x:c r="J23117" s="15" t="n">
        <x:f>F23117*H23117/1000000</x:f>
        <x:v>0.00024</x:v>
      </x:c>
      <x:c r="K23117" s="15" t="n">
        <x:f>SUM(I23117:J23117)</x:f>
        <x:v>0.01586838</x:v>
      </x:c>
    </x:row>
    <x:row r="23118" ht="23" customHeight="1">
      <x:c r="A23118" s="2" t="str">
        <x:v>REQ-23114</x:v>
      </x:c>
      <x:c r="B23118" s="2" t="n">
        <x:v>26</x:v>
      </x:c>
      <x:c r="C23118" s="2" t="str">
        <x:v>Product</x:v>
      </x:c>
      <x:c r="D23118" s="2" t="str">
        <x:v>Reasoning</x:v>
      </x:c>
      <x:c r="E23118" s="16" t="n">
        <x:v>17618</x:v>
      </x:c>
      <x:c r="F23118" s="16" t="n">
        <x:v>1674</x:v>
      </x:c>
      <x:c r="G23118" s="15" t="n">
        <x:f>VLOOKUP(D23118,'Pricing'!$A$6:$E$8,5,FALSE)</x:f>
        <x:v>4.920000000000001</x:v>
      </x:c>
      <x:c r="H23118" s="15" t="n">
        <x:f>VLOOKUP(D23118,'Pricing'!$A$6:$E$8,4,FALSE)</x:f>
        <x:v>24</x:v>
      </x:c>
      <x:c r="I23118" s="15" t="n">
        <x:f>E23118*G23118/1000000</x:f>
        <x:v>0.08668056000000002</x:v>
      </x:c>
      <x:c r="J23118" s="15" t="n">
        <x:f>F23118*H23118/1000000</x:f>
        <x:v>0.040176</x:v>
      </x:c>
      <x:c r="K23118" s="15" t="n">
        <x:f>SUM(I23118:J23118)</x:f>
        <x:v>0.12685656</x:v>
      </x:c>
    </x:row>
    <x:row r="23119" ht="23" customHeight="1">
      <x:c r="A23119" s="2" t="str">
        <x:v>REQ-23115</x:v>
      </x:c>
      <x:c r="B23119" s="2" t="n">
        <x:v>17</x:v>
      </x:c>
      <x:c r="C23119" s="2" t="str">
        <x:v>Research</x:v>
      </x:c>
      <x:c r="D23119" s="2" t="str">
        <x:v>Swift</x:v>
      </x:c>
      <x:c r="E23119" s="16" t="n">
        <x:v>13048</x:v>
      </x:c>
      <x:c r="F23119" s="16" t="n">
        <x:v>1141</x:v>
      </x:c>
      <x:c r="G23119" s="15" t="n">
        <x:f>VLOOKUP(D23119,'Pricing'!$A$6:$E$8,5,FALSE)</x:f>
        <x:v>0.246</x:v>
      </x:c>
      <x:c r="H23119" s="15" t="n">
        <x:f>VLOOKUP(D23119,'Pricing'!$A$6:$E$8,4,FALSE)</x:f>
        <x:v>1.2</x:v>
      </x:c>
      <x:c r="I23119" s="15" t="n">
        <x:f>E23119*G23119/1000000</x:f>
        <x:v>0.003209808</x:v>
      </x:c>
      <x:c r="J23119" s="15" t="n">
        <x:f>F23119*H23119/1000000</x:f>
        <x:v>0.0013692</x:v>
      </x:c>
      <x:c r="K23119" s="15" t="n">
        <x:f>SUM(I23119:J23119)</x:f>
        <x:v>0.004579008000000001</x:v>
      </x:c>
    </x:row>
    <x:row r="23120" ht="23" customHeight="1">
      <x:c r="A23120" s="2" t="str">
        <x:v>REQ-23116</x:v>
      </x:c>
      <x:c r="B23120" s="2" t="n">
        <x:v>25</x:v>
      </x:c>
      <x:c r="C23120" s="2" t="str">
        <x:v>Growth</x:v>
      </x:c>
      <x:c r="D23120" s="2" t="str">
        <x:v>Reasoning</x:v>
      </x:c>
      <x:c r="E23120" s="16" t="n">
        <x:v>10953</x:v>
      </x:c>
      <x:c r="F23120" s="16" t="n">
        <x:v>2783</x:v>
      </x:c>
      <x:c r="G23120" s="15" t="n">
        <x:f>VLOOKUP(D23120,'Pricing'!$A$6:$E$8,5,FALSE)</x:f>
        <x:v>4.920000000000001</x:v>
      </x:c>
      <x:c r="H23120" s="15" t="n">
        <x:f>VLOOKUP(D23120,'Pricing'!$A$6:$E$8,4,FALSE)</x:f>
        <x:v>24</x:v>
      </x:c>
      <x:c r="I23120" s="15" t="n">
        <x:f>E23120*G23120/1000000</x:f>
        <x:v>0.05388876000000001</x:v>
      </x:c>
      <x:c r="J23120" s="15" t="n">
        <x:f>F23120*H23120/1000000</x:f>
        <x:v>0.066792</x:v>
      </x:c>
      <x:c r="K23120" s="15" t="n">
        <x:f>SUM(I23120:J23120)</x:f>
        <x:v>0.12068076000000001</x:v>
      </x:c>
    </x:row>
    <x:row r="23121" ht="23" customHeight="1">
      <x:c r="A23121" s="2" t="str">
        <x:v>REQ-23117</x:v>
      </x:c>
      <x:c r="B23121" s="2" t="n">
        <x:v>4</x:v>
      </x:c>
      <x:c r="C23121" s="2" t="str">
        <x:v>Research</x:v>
      </x:c>
      <x:c r="D23121" s="2" t="str">
        <x:v>Balanced</x:v>
      </x:c>
      <x:c r="E23121" s="16" t="n">
        <x:v>18202</x:v>
      </x:c>
      <x:c r="F23121" s="16" t="n">
        <x:v>292</x:v>
      </x:c>
      <x:c r="G23121" s="15" t="n">
        <x:f>VLOOKUP(D23121,'Pricing'!$A$6:$E$8,5,FALSE)</x:f>
        <x:v>1.2300000000000002</x:v>
      </x:c>
      <x:c r="H23121" s="15" t="n">
        <x:f>VLOOKUP(D23121,'Pricing'!$A$6:$E$8,4,FALSE)</x:f>
        <x:v>6</x:v>
      </x:c>
      <x:c r="I23121" s="15" t="n">
        <x:f>E23121*G23121/1000000</x:f>
        <x:v>0.022388460000000002</x:v>
      </x:c>
      <x:c r="J23121" s="15" t="n">
        <x:f>F23121*H23121/1000000</x:f>
        <x:v>0.001752</x:v>
      </x:c>
      <x:c r="K23121" s="15" t="n">
        <x:f>SUM(I23121:J23121)</x:f>
        <x:v>0.024140460000000002</x:v>
      </x:c>
    </x:row>
    <x:row r="23122" ht="23" customHeight="1">
      <x:c r="A23122" s="2" t="str">
        <x:v>REQ-23118</x:v>
      </x:c>
      <x:c r="B23122" s="2" t="n">
        <x:v>26</x:v>
      </x:c>
      <x:c r="C23122" s="2" t="str">
        <x:v>Product</x:v>
      </x:c>
      <x:c r="D23122" s="2" t="str">
        <x:v>Balanced</x:v>
      </x:c>
      <x:c r="E23122" s="16" t="n">
        <x:v>97398</x:v>
      </x:c>
      <x:c r="F23122" s="16" t="n">
        <x:v>2674</x:v>
      </x:c>
      <x:c r="G23122" s="15" t="n">
        <x:f>VLOOKUP(D23122,'Pricing'!$A$6:$E$8,5,FALSE)</x:f>
        <x:v>1.2300000000000002</x:v>
      </x:c>
      <x:c r="H23122" s="15" t="n">
        <x:f>VLOOKUP(D23122,'Pricing'!$A$6:$E$8,4,FALSE)</x:f>
        <x:v>6</x:v>
      </x:c>
      <x:c r="I23122" s="15" t="n">
        <x:f>E23122*G23122/1000000</x:f>
        <x:v>0.11979954000000002</x:v>
      </x:c>
      <x:c r="J23122" s="15" t="n">
        <x:f>F23122*H23122/1000000</x:f>
        <x:v>0.016044</x:v>
      </x:c>
      <x:c r="K23122" s="15" t="n">
        <x:f>SUM(I23122:J23122)</x:f>
        <x:v>0.13584354</x:v>
      </x:c>
    </x:row>
    <x:row r="23123" ht="23" customHeight="1">
      <x:c r="A23123" s="2" t="str">
        <x:v>REQ-23119</x:v>
      </x:c>
      <x:c r="B23123" s="2" t="n">
        <x:v>23</x:v>
      </x:c>
      <x:c r="C23123" s="2" t="str">
        <x:v>Operations</x:v>
      </x:c>
      <x:c r="D23123" s="2" t="str">
        <x:v>Swift</x:v>
      </x:c>
      <x:c r="E23123" s="16" t="n">
        <x:v>74580</x:v>
      </x:c>
      <x:c r="F23123" s="16" t="n">
        <x:v>2791</x:v>
      </x:c>
      <x:c r="G23123" s="15" t="n">
        <x:f>VLOOKUP(D23123,'Pricing'!$A$6:$E$8,5,FALSE)</x:f>
        <x:v>0.246</x:v>
      </x:c>
      <x:c r="H23123" s="15" t="n">
        <x:f>VLOOKUP(D23123,'Pricing'!$A$6:$E$8,4,FALSE)</x:f>
        <x:v>1.2</x:v>
      </x:c>
      <x:c r="I23123" s="15" t="n">
        <x:f>E23123*G23123/1000000</x:f>
        <x:v>0.01834668</x:v>
      </x:c>
      <x:c r="J23123" s="15" t="n">
        <x:f>F23123*H23123/1000000</x:f>
        <x:v>0.0033491999999999997</x:v>
      </x:c>
      <x:c r="K23123" s="15" t="n">
        <x:f>SUM(I23123:J23123)</x:f>
        <x:v>0.02169588</x:v>
      </x:c>
    </x:row>
    <x:row r="23124" ht="23" customHeight="1">
      <x:c r="A23124" s="2" t="str">
        <x:v>REQ-23120</x:v>
      </x:c>
      <x:c r="B23124" s="2" t="n">
        <x:v>4</x:v>
      </x:c>
      <x:c r="C23124" s="2" t="str">
        <x:v>Growth</x:v>
      </x:c>
      <x:c r="D23124" s="2" t="str">
        <x:v>Swift</x:v>
      </x:c>
      <x:c r="E23124" s="16" t="n">
        <x:v>52433</x:v>
      </x:c>
      <x:c r="F23124" s="16" t="n">
        <x:v>379</x:v>
      </x:c>
      <x:c r="G23124" s="15" t="n">
        <x:f>VLOOKUP(D23124,'Pricing'!$A$6:$E$8,5,FALSE)</x:f>
        <x:v>0.246</x:v>
      </x:c>
      <x:c r="H23124" s="15" t="n">
        <x:f>VLOOKUP(D23124,'Pricing'!$A$6:$E$8,4,FALSE)</x:f>
        <x:v>1.2</x:v>
      </x:c>
      <x:c r="I23124" s="15" t="n">
        <x:f>E23124*G23124/1000000</x:f>
        <x:v>0.012898518</x:v>
      </x:c>
      <x:c r="J23124" s="15" t="n">
        <x:f>F23124*H23124/1000000</x:f>
        <x:v>0.0004548</x:v>
      </x:c>
      <x:c r="K23124" s="15" t="n">
        <x:f>SUM(I23124:J23124)</x:f>
        <x:v>0.013353318</x:v>
      </x:c>
    </x:row>
    <x:row r="23125" ht="23" customHeight="1">
      <x:c r="A23125" s="2" t="str">
        <x:v>REQ-23121</x:v>
      </x:c>
      <x:c r="B23125" s="2" t="n">
        <x:v>23</x:v>
      </x:c>
      <x:c r="C23125" s="2" t="str">
        <x:v>Research</x:v>
      </x:c>
      <x:c r="D23125" s="2" t="str">
        <x:v>Balanced</x:v>
      </x:c>
      <x:c r="E23125" s="16" t="n">
        <x:v>31566</x:v>
      </x:c>
      <x:c r="F23125" s="16" t="n">
        <x:v>1066</x:v>
      </x:c>
      <x:c r="G23125" s="15" t="n">
        <x:f>VLOOKUP(D23125,'Pricing'!$A$6:$E$8,5,FALSE)</x:f>
        <x:v>1.2300000000000002</x:v>
      </x:c>
      <x:c r="H23125" s="15" t="n">
        <x:f>VLOOKUP(D23125,'Pricing'!$A$6:$E$8,4,FALSE)</x:f>
        <x:v>6</x:v>
      </x:c>
      <x:c r="I23125" s="15" t="n">
        <x:f>E23125*G23125/1000000</x:f>
        <x:v>0.03882618000000001</x:v>
      </x:c>
      <x:c r="J23125" s="15" t="n">
        <x:f>F23125*H23125/1000000</x:f>
        <x:v>0.006396</x:v>
      </x:c>
      <x:c r="K23125" s="15" t="n">
        <x:f>SUM(I23125:J23125)</x:f>
        <x:v>0.04522218000000001</x:v>
      </x:c>
    </x:row>
    <x:row r="23126" ht="23" customHeight="1">
      <x:c r="A23126" s="2" t="str">
        <x:v>REQ-23122</x:v>
      </x:c>
      <x:c r="B23126" s="2" t="n">
        <x:v>27</x:v>
      </x:c>
      <x:c r="C23126" s="2" t="str">
        <x:v>Support</x:v>
      </x:c>
      <x:c r="D23126" s="2" t="str">
        <x:v>Reasoning</x:v>
      </x:c>
      <x:c r="E23126" s="16" t="n">
        <x:v>114470</x:v>
      </x:c>
      <x:c r="F23126" s="16" t="n">
        <x:v>2078</x:v>
      </x:c>
      <x:c r="G23126" s="15" t="n">
        <x:f>VLOOKUP(D23126,'Pricing'!$A$6:$E$8,5,FALSE)</x:f>
        <x:v>4.920000000000001</x:v>
      </x:c>
      <x:c r="H23126" s="15" t="n">
        <x:f>VLOOKUP(D23126,'Pricing'!$A$6:$E$8,4,FALSE)</x:f>
        <x:v>24</x:v>
      </x:c>
      <x:c r="I23126" s="15" t="n">
        <x:f>E23126*G23126/1000000</x:f>
        <x:v>0.5631924000000001</x:v>
      </x:c>
      <x:c r="J23126" s="15" t="n">
        <x:f>F23126*H23126/1000000</x:f>
        <x:v>0.049872</x:v>
      </x:c>
      <x:c r="K23126" s="15" t="n">
        <x:f>SUM(I23126:J23126)</x:f>
        <x:v>0.6130644000000002</x:v>
      </x:c>
    </x:row>
    <x:row r="23127" ht="23" customHeight="1">
      <x:c r="A23127" s="2" t="str">
        <x:v>REQ-23123</x:v>
      </x:c>
      <x:c r="B23127" s="2" t="n">
        <x:v>19</x:v>
      </x:c>
      <x:c r="C23127" s="2" t="str">
        <x:v>Research</x:v>
      </x:c>
      <x:c r="D23127" s="2" t="str">
        <x:v>Swift</x:v>
      </x:c>
      <x:c r="E23127" s="16" t="n">
        <x:v>109240</x:v>
      </x:c>
      <x:c r="F23127" s="16" t="n">
        <x:v>3064</x:v>
      </x:c>
      <x:c r="G23127" s="15" t="n">
        <x:f>VLOOKUP(D23127,'Pricing'!$A$6:$E$8,5,FALSE)</x:f>
        <x:v>0.246</x:v>
      </x:c>
      <x:c r="H23127" s="15" t="n">
        <x:f>VLOOKUP(D23127,'Pricing'!$A$6:$E$8,4,FALSE)</x:f>
        <x:v>1.2</x:v>
      </x:c>
      <x:c r="I23127" s="15" t="n">
        <x:f>E23127*G23127/1000000</x:f>
        <x:v>0.02687304</x:v>
      </x:c>
      <x:c r="J23127" s="15" t="n">
        <x:f>F23127*H23127/1000000</x:f>
        <x:v>0.0036767999999999996</x:v>
      </x:c>
      <x:c r="K23127" s="15" t="n">
        <x:f>SUM(I23127:J23127)</x:f>
        <x:v>0.03054984</x:v>
      </x:c>
    </x:row>
    <x:row r="23128" ht="23" customHeight="1">
      <x:c r="A23128" s="2" t="str">
        <x:v>REQ-23124</x:v>
      </x:c>
      <x:c r="B23128" s="2" t="n">
        <x:v>25</x:v>
      </x:c>
      <x:c r="C23128" s="2" t="str">
        <x:v>Growth</x:v>
      </x:c>
      <x:c r="D23128" s="2" t="str">
        <x:v>Balanced</x:v>
      </x:c>
      <x:c r="E23128" s="16" t="n">
        <x:v>49246</x:v>
      </x:c>
      <x:c r="F23128" s="16" t="n">
        <x:v>1507</x:v>
      </x:c>
      <x:c r="G23128" s="15" t="n">
        <x:f>VLOOKUP(D23128,'Pricing'!$A$6:$E$8,5,FALSE)</x:f>
        <x:v>1.2300000000000002</x:v>
      </x:c>
      <x:c r="H23128" s="15" t="n">
        <x:f>VLOOKUP(D23128,'Pricing'!$A$6:$E$8,4,FALSE)</x:f>
        <x:v>6</x:v>
      </x:c>
      <x:c r="I23128" s="15" t="n">
        <x:f>E23128*G23128/1000000</x:f>
        <x:v>0.06057258000000001</x:v>
      </x:c>
      <x:c r="J23128" s="15" t="n">
        <x:f>F23128*H23128/1000000</x:f>
        <x:v>0.009042</x:v>
      </x:c>
      <x:c r="K23128" s="15" t="n">
        <x:f>SUM(I23128:J23128)</x:f>
        <x:v>0.06961458000000001</x:v>
      </x:c>
    </x:row>
    <x:row r="23129" ht="23" customHeight="1">
      <x:c r="A23129" s="2" t="str">
        <x:v>REQ-23125</x:v>
      </x:c>
      <x:c r="B23129" s="2" t="n">
        <x:v>21</x:v>
      </x:c>
      <x:c r="C23129" s="2" t="str">
        <x:v>Engineering</x:v>
      </x:c>
      <x:c r="D23129" s="2" t="str">
        <x:v>Swift</x:v>
      </x:c>
      <x:c r="E23129" s="16" t="n">
        <x:v>104244</x:v>
      </x:c>
      <x:c r="F23129" s="16" t="n">
        <x:v>1499</x:v>
      </x:c>
      <x:c r="G23129" s="15" t="n">
        <x:f>VLOOKUP(D23129,'Pricing'!$A$6:$E$8,5,FALSE)</x:f>
        <x:v>0.246</x:v>
      </x:c>
      <x:c r="H23129" s="15" t="n">
        <x:f>VLOOKUP(D23129,'Pricing'!$A$6:$E$8,4,FALSE)</x:f>
        <x:v>1.2</x:v>
      </x:c>
      <x:c r="I23129" s="15" t="n">
        <x:f>E23129*G23129/1000000</x:f>
        <x:v>0.025644024</x:v>
      </x:c>
      <x:c r="J23129" s="15" t="n">
        <x:f>F23129*H23129/1000000</x:f>
        <x:v>0.0017988</x:v>
      </x:c>
      <x:c r="K23129" s="15" t="n">
        <x:f>SUM(I23129:J23129)</x:f>
        <x:v>0.027442824</x:v>
      </x:c>
    </x:row>
    <x:row r="23130" ht="23" customHeight="1">
      <x:c r="A23130" s="2" t="str">
        <x:v>REQ-23126</x:v>
      </x:c>
      <x:c r="B23130" s="2" t="n">
        <x:v>22</x:v>
      </x:c>
      <x:c r="C23130" s="2" t="str">
        <x:v>Support</x:v>
      </x:c>
      <x:c r="D23130" s="2" t="str">
        <x:v>Swift</x:v>
      </x:c>
      <x:c r="E23130" s="16" t="n">
        <x:v>62790</x:v>
      </x:c>
      <x:c r="F23130" s="16" t="n">
        <x:v>1115</x:v>
      </x:c>
      <x:c r="G23130" s="15" t="n">
        <x:f>VLOOKUP(D23130,'Pricing'!$A$6:$E$8,5,FALSE)</x:f>
        <x:v>0.246</x:v>
      </x:c>
      <x:c r="H23130" s="15" t="n">
        <x:f>VLOOKUP(D23130,'Pricing'!$A$6:$E$8,4,FALSE)</x:f>
        <x:v>1.2</x:v>
      </x:c>
      <x:c r="I23130" s="15" t="n">
        <x:f>E23130*G23130/1000000</x:f>
        <x:v>0.01544634</x:v>
      </x:c>
      <x:c r="J23130" s="15" t="n">
        <x:f>F23130*H23130/1000000</x:f>
        <x:v>0.001338</x:v>
      </x:c>
      <x:c r="K23130" s="15" t="n">
        <x:f>SUM(I23130:J23130)</x:f>
        <x:v>0.01678434</x:v>
      </x:c>
    </x:row>
    <x:row r="23131" ht="23" customHeight="1">
      <x:c r="A23131" s="2" t="str">
        <x:v>REQ-23127</x:v>
      </x:c>
      <x:c r="B23131" s="2" t="n">
        <x:v>7</x:v>
      </x:c>
      <x:c r="C23131" s="2" t="str">
        <x:v>Engineering</x:v>
      </x:c>
      <x:c r="D23131" s="2" t="str">
        <x:v>Swift</x:v>
      </x:c>
      <x:c r="E23131" s="16" t="n">
        <x:v>106916</x:v>
      </x:c>
      <x:c r="F23131" s="16" t="n">
        <x:v>654</x:v>
      </x:c>
      <x:c r="G23131" s="15" t="n">
        <x:f>VLOOKUP(D23131,'Pricing'!$A$6:$E$8,5,FALSE)</x:f>
        <x:v>0.246</x:v>
      </x:c>
      <x:c r="H23131" s="15" t="n">
        <x:f>VLOOKUP(D23131,'Pricing'!$A$6:$E$8,4,FALSE)</x:f>
        <x:v>1.2</x:v>
      </x:c>
      <x:c r="I23131" s="15" t="n">
        <x:f>E23131*G23131/1000000</x:f>
        <x:v>0.026301335999999998</x:v>
      </x:c>
      <x:c r="J23131" s="15" t="n">
        <x:f>F23131*H23131/1000000</x:f>
        <x:v>0.0007848</x:v>
      </x:c>
      <x:c r="K23131" s="15" t="n">
        <x:f>SUM(I23131:J23131)</x:f>
        <x:v>0.027086135999999997</x:v>
      </x:c>
    </x:row>
    <x:row r="23132" ht="23" customHeight="1">
      <x:c r="A23132" s="2" t="str">
        <x:v>REQ-23128</x:v>
      </x:c>
      <x:c r="B23132" s="2" t="n">
        <x:v>20</x:v>
      </x:c>
      <x:c r="C23132" s="2" t="str">
        <x:v>Product</x:v>
      </x:c>
      <x:c r="D23132" s="2" t="str">
        <x:v>Swift</x:v>
      </x:c>
      <x:c r="E23132" s="16" t="n">
        <x:v>70840</x:v>
      </x:c>
      <x:c r="F23132" s="16" t="n">
        <x:v>689</x:v>
      </x:c>
      <x:c r="G23132" s="15" t="n">
        <x:f>VLOOKUP(D23132,'Pricing'!$A$6:$E$8,5,FALSE)</x:f>
        <x:v>0.246</x:v>
      </x:c>
      <x:c r="H23132" s="15" t="n">
        <x:f>VLOOKUP(D23132,'Pricing'!$A$6:$E$8,4,FALSE)</x:f>
        <x:v>1.2</x:v>
      </x:c>
      <x:c r="I23132" s="15" t="n">
        <x:f>E23132*G23132/1000000</x:f>
        <x:v>0.01742664</x:v>
      </x:c>
      <x:c r="J23132" s="15" t="n">
        <x:f>F23132*H23132/1000000</x:f>
        <x:v>0.0008267999999999999</x:v>
      </x:c>
      <x:c r="K23132" s="15" t="n">
        <x:f>SUM(I23132:J23132)</x:f>
        <x:v>0.01825344</x:v>
      </x:c>
    </x:row>
    <x:row r="23133" ht="23" customHeight="1">
      <x:c r="A23133" s="2" t="str">
        <x:v>REQ-23129</x:v>
      </x:c>
      <x:c r="B23133" s="2" t="n">
        <x:v>12</x:v>
      </x:c>
      <x:c r="C23133" s="2" t="str">
        <x:v>Operations</x:v>
      </x:c>
      <x:c r="D23133" s="2" t="str">
        <x:v>Balanced</x:v>
      </x:c>
      <x:c r="E23133" s="16" t="n">
        <x:v>80908</x:v>
      </x:c>
      <x:c r="F23133" s="16" t="n">
        <x:v>2486</x:v>
      </x:c>
      <x:c r="G23133" s="15" t="n">
        <x:f>VLOOKUP(D23133,'Pricing'!$A$6:$E$8,5,FALSE)</x:f>
        <x:v>1.2300000000000002</x:v>
      </x:c>
      <x:c r="H23133" s="15" t="n">
        <x:f>VLOOKUP(D23133,'Pricing'!$A$6:$E$8,4,FALSE)</x:f>
        <x:v>6</x:v>
      </x:c>
      <x:c r="I23133" s="15" t="n">
        <x:f>E23133*G23133/1000000</x:f>
        <x:v>0.09951684000000001</x:v>
      </x:c>
      <x:c r="J23133" s="15" t="n">
        <x:f>F23133*H23133/1000000</x:f>
        <x:v>0.014916</x:v>
      </x:c>
      <x:c r="K23133" s="15" t="n">
        <x:f>SUM(I23133:J23133)</x:f>
        <x:v>0.11443284000000001</x:v>
      </x:c>
    </x:row>
    <x:row r="23134" ht="23" customHeight="1">
      <x:c r="A23134" s="2" t="str">
        <x:v>REQ-23130</x:v>
      </x:c>
      <x:c r="B23134" s="2" t="n">
        <x:v>18</x:v>
      </x:c>
      <x:c r="C23134" s="2" t="str">
        <x:v>Product</x:v>
      </x:c>
      <x:c r="D23134" s="2" t="str">
        <x:v>Reasoning</x:v>
      </x:c>
      <x:c r="E23134" s="16" t="n">
        <x:v>35539</x:v>
      </x:c>
      <x:c r="F23134" s="16" t="n">
        <x:v>727</x:v>
      </x:c>
      <x:c r="G23134" s="15" t="n">
        <x:f>VLOOKUP(D23134,'Pricing'!$A$6:$E$8,5,FALSE)</x:f>
        <x:v>4.920000000000001</x:v>
      </x:c>
      <x:c r="H23134" s="15" t="n">
        <x:f>VLOOKUP(D23134,'Pricing'!$A$6:$E$8,4,FALSE)</x:f>
        <x:v>24</x:v>
      </x:c>
      <x:c r="I23134" s="15" t="n">
        <x:f>E23134*G23134/1000000</x:f>
        <x:v>0.17485188000000004</x:v>
      </x:c>
      <x:c r="J23134" s="15" t="n">
        <x:f>F23134*H23134/1000000</x:f>
        <x:v>0.017448</x:v>
      </x:c>
      <x:c r="K23134" s="15" t="n">
        <x:f>SUM(I23134:J23134)</x:f>
        <x:v>0.19229988000000003</x:v>
      </x:c>
    </x:row>
    <x:row r="23135" ht="23" customHeight="1">
      <x:c r="A23135" s="2" t="str">
        <x:v>REQ-23131</x:v>
      </x:c>
      <x:c r="B23135" s="2" t="n">
        <x:v>19</x:v>
      </x:c>
      <x:c r="C23135" s="2" t="str">
        <x:v>Engineering</x:v>
      </x:c>
      <x:c r="D23135" s="2" t="str">
        <x:v>Swift</x:v>
      </x:c>
      <x:c r="E23135" s="16" t="n">
        <x:v>20451</x:v>
      </x:c>
      <x:c r="F23135" s="16" t="n">
        <x:v>2450</x:v>
      </x:c>
      <x:c r="G23135" s="15" t="n">
        <x:f>VLOOKUP(D23135,'Pricing'!$A$6:$E$8,5,FALSE)</x:f>
        <x:v>0.246</x:v>
      </x:c>
      <x:c r="H23135" s="15" t="n">
        <x:f>VLOOKUP(D23135,'Pricing'!$A$6:$E$8,4,FALSE)</x:f>
        <x:v>1.2</x:v>
      </x:c>
      <x:c r="I23135" s="15" t="n">
        <x:f>E23135*G23135/1000000</x:f>
        <x:v>0.005030946</x:v>
      </x:c>
      <x:c r="J23135" s="15" t="n">
        <x:f>F23135*H23135/1000000</x:f>
        <x:v>0.00294</x:v>
      </x:c>
      <x:c r="K23135" s="15" t="n">
        <x:f>SUM(I23135:J23135)</x:f>
        <x:v>0.007970946</x:v>
      </x:c>
    </x:row>
    <x:row r="23136" ht="23" customHeight="1">
      <x:c r="A23136" s="2" t="str">
        <x:v>REQ-23132</x:v>
      </x:c>
      <x:c r="B23136" s="2" t="n">
        <x:v>1</x:v>
      </x:c>
      <x:c r="C23136" s="2" t="str">
        <x:v>Growth</x:v>
      </x:c>
      <x:c r="D23136" s="2" t="str">
        <x:v>Balanced</x:v>
      </x:c>
      <x:c r="E23136" s="16" t="n">
        <x:v>35088</x:v>
      </x:c>
      <x:c r="F23136" s="16" t="n">
        <x:v>3853</x:v>
      </x:c>
      <x:c r="G23136" s="15" t="n">
        <x:f>VLOOKUP(D23136,'Pricing'!$A$6:$E$8,5,FALSE)</x:f>
        <x:v>1.2300000000000002</x:v>
      </x:c>
      <x:c r="H23136" s="15" t="n">
        <x:f>VLOOKUP(D23136,'Pricing'!$A$6:$E$8,4,FALSE)</x:f>
        <x:v>6</x:v>
      </x:c>
      <x:c r="I23136" s="15" t="n">
        <x:f>E23136*G23136/1000000</x:f>
        <x:v>0.04315824000000001</x:v>
      </x:c>
      <x:c r="J23136" s="15" t="n">
        <x:f>F23136*H23136/1000000</x:f>
        <x:v>0.023118</x:v>
      </x:c>
      <x:c r="K23136" s="15" t="n">
        <x:f>SUM(I23136:J23136)</x:f>
        <x:v>0.06627624000000001</x:v>
      </x:c>
    </x:row>
    <x:row r="23137" ht="23" customHeight="1">
      <x:c r="A23137" s="2" t="str">
        <x:v>REQ-23133</x:v>
      </x:c>
      <x:c r="B23137" s="2" t="n">
        <x:v>20</x:v>
      </x:c>
      <x:c r="C23137" s="2" t="str">
        <x:v>Research</x:v>
      </x:c>
      <x:c r="D23137" s="2" t="str">
        <x:v>Balanced</x:v>
      </x:c>
      <x:c r="E23137" s="16" t="n">
        <x:v>74506</x:v>
      </x:c>
      <x:c r="F23137" s="16" t="n">
        <x:v>2105</x:v>
      </x:c>
      <x:c r="G23137" s="15" t="n">
        <x:f>VLOOKUP(D23137,'Pricing'!$A$6:$E$8,5,FALSE)</x:f>
        <x:v>1.2300000000000002</x:v>
      </x:c>
      <x:c r="H23137" s="15" t="n">
        <x:f>VLOOKUP(D23137,'Pricing'!$A$6:$E$8,4,FALSE)</x:f>
        <x:v>6</x:v>
      </x:c>
      <x:c r="I23137" s="15" t="n">
        <x:f>E23137*G23137/1000000</x:f>
        <x:v>0.09164238000000002</x:v>
      </x:c>
      <x:c r="J23137" s="15" t="n">
        <x:f>F23137*H23137/1000000</x:f>
        <x:v>0.01263</x:v>
      </x:c>
      <x:c r="K23137" s="15" t="n">
        <x:f>SUM(I23137:J23137)</x:f>
        <x:v>0.10427238000000003</x:v>
      </x:c>
    </x:row>
    <x:row r="23138" ht="23" customHeight="1">
      <x:c r="A23138" s="2" t="str">
        <x:v>REQ-23134</x:v>
      </x:c>
      <x:c r="B23138" s="2" t="n">
        <x:v>16</x:v>
      </x:c>
      <x:c r="C23138" s="2" t="str">
        <x:v>Support</x:v>
      </x:c>
      <x:c r="D23138" s="2" t="str">
        <x:v>Balanced</x:v>
      </x:c>
      <x:c r="E23138" s="16" t="n">
        <x:v>25060</x:v>
      </x:c>
      <x:c r="F23138" s="16" t="n">
        <x:v>2098</x:v>
      </x:c>
      <x:c r="G23138" s="15" t="n">
        <x:f>VLOOKUP(D23138,'Pricing'!$A$6:$E$8,5,FALSE)</x:f>
        <x:v>1.2300000000000002</x:v>
      </x:c>
      <x:c r="H23138" s="15" t="n">
        <x:f>VLOOKUP(D23138,'Pricing'!$A$6:$E$8,4,FALSE)</x:f>
        <x:v>6</x:v>
      </x:c>
      <x:c r="I23138" s="15" t="n">
        <x:f>E23138*G23138/1000000</x:f>
        <x:v>0.030823800000000005</x:v>
      </x:c>
      <x:c r="J23138" s="15" t="n">
        <x:f>F23138*H23138/1000000</x:f>
        <x:v>0.012588</x:v>
      </x:c>
      <x:c r="K23138" s="15" t="n">
        <x:f>SUM(I23138:J23138)</x:f>
        <x:v>0.04341180000000001</x:v>
      </x:c>
    </x:row>
    <x:row r="23139" ht="23" customHeight="1">
      <x:c r="A23139" s="2" t="str">
        <x:v>REQ-23135</x:v>
      </x:c>
      <x:c r="B23139" s="2" t="n">
        <x:v>4</x:v>
      </x:c>
      <x:c r="C23139" s="2" t="str">
        <x:v>Engineering</x:v>
      </x:c>
      <x:c r="D23139" s="2" t="str">
        <x:v>Swift</x:v>
      </x:c>
      <x:c r="E23139" s="16" t="n">
        <x:v>108063</x:v>
      </x:c>
      <x:c r="F23139" s="16" t="n">
        <x:v>910</x:v>
      </x:c>
      <x:c r="G23139" s="15" t="n">
        <x:f>VLOOKUP(D23139,'Pricing'!$A$6:$E$8,5,FALSE)</x:f>
        <x:v>0.246</x:v>
      </x:c>
      <x:c r="H23139" s="15" t="n">
        <x:f>VLOOKUP(D23139,'Pricing'!$A$6:$E$8,4,FALSE)</x:f>
        <x:v>1.2</x:v>
      </x:c>
      <x:c r="I23139" s="15" t="n">
        <x:f>E23139*G23139/1000000</x:f>
        <x:v>0.026583498</x:v>
      </x:c>
      <x:c r="J23139" s="15" t="n">
        <x:f>F23139*H23139/1000000</x:f>
        <x:v>0.001092</x:v>
      </x:c>
      <x:c r="K23139" s="15" t="n">
        <x:f>SUM(I23139:J23139)</x:f>
        <x:v>0.027675498</x:v>
      </x:c>
    </x:row>
    <x:row r="23140" ht="23" customHeight="1">
      <x:c r="A23140" s="2" t="str">
        <x:v>REQ-23136</x:v>
      </x:c>
      <x:c r="B23140" s="2" t="n">
        <x:v>14</x:v>
      </x:c>
      <x:c r="C23140" s="2" t="str">
        <x:v>Product</x:v>
      </x:c>
      <x:c r="D23140" s="2" t="str">
        <x:v>Swift</x:v>
      </x:c>
      <x:c r="E23140" s="16" t="n">
        <x:v>7447</x:v>
      </x:c>
      <x:c r="F23140" s="16" t="n">
        <x:v>3146</x:v>
      </x:c>
      <x:c r="G23140" s="15" t="n">
        <x:f>VLOOKUP(D23140,'Pricing'!$A$6:$E$8,5,FALSE)</x:f>
        <x:v>0.246</x:v>
      </x:c>
      <x:c r="H23140" s="15" t="n">
        <x:f>VLOOKUP(D23140,'Pricing'!$A$6:$E$8,4,FALSE)</x:f>
        <x:v>1.2</x:v>
      </x:c>
      <x:c r="I23140" s="15" t="n">
        <x:f>E23140*G23140/1000000</x:f>
        <x:v>0.001831962</x:v>
      </x:c>
      <x:c r="J23140" s="15" t="n">
        <x:f>F23140*H23140/1000000</x:f>
        <x:v>0.0037752</x:v>
      </x:c>
      <x:c r="K23140" s="15" t="n">
        <x:f>SUM(I23140:J23140)</x:f>
        <x:v>0.005607162</x:v>
      </x:c>
    </x:row>
    <x:row r="23141" ht="23" customHeight="1">
      <x:c r="A23141" s="2" t="str">
        <x:v>REQ-23137</x:v>
      </x:c>
      <x:c r="B23141" s="2" t="n">
        <x:v>6</x:v>
      </x:c>
      <x:c r="C23141" s="2" t="str">
        <x:v>Operations</x:v>
      </x:c>
      <x:c r="D23141" s="2" t="str">
        <x:v>Swift</x:v>
      </x:c>
      <x:c r="E23141" s="16" t="n">
        <x:v>25372</x:v>
      </x:c>
      <x:c r="F23141" s="16" t="n">
        <x:v>1163</x:v>
      </x:c>
      <x:c r="G23141" s="15" t="n">
        <x:f>VLOOKUP(D23141,'Pricing'!$A$6:$E$8,5,FALSE)</x:f>
        <x:v>0.246</x:v>
      </x:c>
      <x:c r="H23141" s="15" t="n">
        <x:f>VLOOKUP(D23141,'Pricing'!$A$6:$E$8,4,FALSE)</x:f>
        <x:v>1.2</x:v>
      </x:c>
      <x:c r="I23141" s="15" t="n">
        <x:f>E23141*G23141/1000000</x:f>
        <x:v>0.006241511999999999</x:v>
      </x:c>
      <x:c r="J23141" s="15" t="n">
        <x:f>F23141*H23141/1000000</x:f>
        <x:v>0.0013955999999999999</x:v>
      </x:c>
      <x:c r="K23141" s="15" t="n">
        <x:f>SUM(I23141:J23141)</x:f>
        <x:v>0.007637112</x:v>
      </x:c>
    </x:row>
    <x:row r="23142" ht="23" customHeight="1">
      <x:c r="A23142" s="2" t="str">
        <x:v>REQ-23138</x:v>
      </x:c>
      <x:c r="B23142" s="2" t="n">
        <x:v>29</x:v>
      </x:c>
      <x:c r="C23142" s="2" t="str">
        <x:v>Product</x:v>
      </x:c>
      <x:c r="D23142" s="2" t="str">
        <x:v>Swift</x:v>
      </x:c>
      <x:c r="E23142" s="16" t="n">
        <x:v>119339</x:v>
      </x:c>
      <x:c r="F23142" s="16" t="n">
        <x:v>3028</x:v>
      </x:c>
      <x:c r="G23142" s="15" t="n">
        <x:f>VLOOKUP(D23142,'Pricing'!$A$6:$E$8,5,FALSE)</x:f>
        <x:v>0.246</x:v>
      </x:c>
      <x:c r="H23142" s="15" t="n">
        <x:f>VLOOKUP(D23142,'Pricing'!$A$6:$E$8,4,FALSE)</x:f>
        <x:v>1.2</x:v>
      </x:c>
      <x:c r="I23142" s="15" t="n">
        <x:f>E23142*G23142/1000000</x:f>
        <x:v>0.029357394000000002</x:v>
      </x:c>
      <x:c r="J23142" s="15" t="n">
        <x:f>F23142*H23142/1000000</x:f>
        <x:v>0.0036336</x:v>
      </x:c>
      <x:c r="K23142" s="15" t="n">
        <x:f>SUM(I23142:J23142)</x:f>
        <x:v>0.032990994</x:v>
      </x:c>
    </x:row>
    <x:row r="23143" ht="23" customHeight="1">
      <x:c r="A23143" s="2" t="str">
        <x:v>REQ-23139</x:v>
      </x:c>
      <x:c r="B23143" s="2" t="n">
        <x:v>15</x:v>
      </x:c>
      <x:c r="C23143" s="2" t="str">
        <x:v>Operations</x:v>
      </x:c>
      <x:c r="D23143" s="2" t="str">
        <x:v>Swift</x:v>
      </x:c>
      <x:c r="E23143" s="16" t="n">
        <x:v>87099</x:v>
      </x:c>
      <x:c r="F23143" s="16" t="n">
        <x:v>3547</x:v>
      </x:c>
      <x:c r="G23143" s="15" t="n">
        <x:f>VLOOKUP(D23143,'Pricing'!$A$6:$E$8,5,FALSE)</x:f>
        <x:v>0.246</x:v>
      </x:c>
      <x:c r="H23143" s="15" t="n">
        <x:f>VLOOKUP(D23143,'Pricing'!$A$6:$E$8,4,FALSE)</x:f>
        <x:v>1.2</x:v>
      </x:c>
      <x:c r="I23143" s="15" t="n">
        <x:f>E23143*G23143/1000000</x:f>
        <x:v>0.021426353999999998</x:v>
      </x:c>
      <x:c r="J23143" s="15" t="n">
        <x:f>F23143*H23143/1000000</x:f>
        <x:v>0.0042564</x:v>
      </x:c>
      <x:c r="K23143" s="15" t="n">
        <x:f>SUM(I23143:J23143)</x:f>
        <x:v>0.025682754</x:v>
      </x:c>
    </x:row>
    <x:row r="23144" ht="23" customHeight="1">
      <x:c r="A23144" s="2" t="str">
        <x:v>REQ-23140</x:v>
      </x:c>
      <x:c r="B23144" s="2" t="n">
        <x:v>31</x:v>
      </x:c>
      <x:c r="C23144" s="2" t="str">
        <x:v>Support</x:v>
      </x:c>
      <x:c r="D23144" s="2" t="str">
        <x:v>Swift</x:v>
      </x:c>
      <x:c r="E23144" s="16" t="n">
        <x:v>70396</x:v>
      </x:c>
      <x:c r="F23144" s="16" t="n">
        <x:v>1734</x:v>
      </x:c>
      <x:c r="G23144" s="15" t="n">
        <x:f>VLOOKUP(D23144,'Pricing'!$A$6:$E$8,5,FALSE)</x:f>
        <x:v>0.246</x:v>
      </x:c>
      <x:c r="H23144" s="15" t="n">
        <x:f>VLOOKUP(D23144,'Pricing'!$A$6:$E$8,4,FALSE)</x:f>
        <x:v>1.2</x:v>
      </x:c>
      <x:c r="I23144" s="15" t="n">
        <x:f>E23144*G23144/1000000</x:f>
        <x:v>0.017317416000000002</x:v>
      </x:c>
      <x:c r="J23144" s="15" t="n">
        <x:f>F23144*H23144/1000000</x:f>
        <x:v>0.0020808</x:v>
      </x:c>
      <x:c r="K23144" s="15" t="n">
        <x:f>SUM(I23144:J23144)</x:f>
        <x:v>0.019398216000000003</x:v>
      </x:c>
    </x:row>
    <x:row r="23145" ht="23" customHeight="1">
      <x:c r="A23145" s="2" t="str">
        <x:v>REQ-23141</x:v>
      </x:c>
      <x:c r="B23145" s="2" t="n">
        <x:v>13</x:v>
      </x:c>
      <x:c r="C23145" s="2" t="str">
        <x:v>Operations</x:v>
      </x:c>
      <x:c r="D23145" s="2" t="str">
        <x:v>Balanced</x:v>
      </x:c>
      <x:c r="E23145" s="16" t="n">
        <x:v>84793</x:v>
      </x:c>
      <x:c r="F23145" s="16" t="n">
        <x:v>1584</x:v>
      </x:c>
      <x:c r="G23145" s="15" t="n">
        <x:f>VLOOKUP(D23145,'Pricing'!$A$6:$E$8,5,FALSE)</x:f>
        <x:v>1.2300000000000002</x:v>
      </x:c>
      <x:c r="H23145" s="15" t="n">
        <x:f>VLOOKUP(D23145,'Pricing'!$A$6:$E$8,4,FALSE)</x:f>
        <x:v>6</x:v>
      </x:c>
      <x:c r="I23145" s="15" t="n">
        <x:f>E23145*G23145/1000000</x:f>
        <x:v>0.10429539000000002</x:v>
      </x:c>
      <x:c r="J23145" s="15" t="n">
        <x:f>F23145*H23145/1000000</x:f>
        <x:v>0.009504</x:v>
      </x:c>
      <x:c r="K23145" s="15" t="n">
        <x:f>SUM(I23145:J23145)</x:f>
        <x:v>0.11379939000000001</x:v>
      </x:c>
    </x:row>
    <x:row r="23146" ht="23" customHeight="1">
      <x:c r="A23146" s="2" t="str">
        <x:v>REQ-23142</x:v>
      </x:c>
      <x:c r="B23146" s="2" t="n">
        <x:v>18</x:v>
      </x:c>
      <x:c r="C23146" s="2" t="str">
        <x:v>Product</x:v>
      </x:c>
      <x:c r="D23146" s="2" t="str">
        <x:v>Balanced</x:v>
      </x:c>
      <x:c r="E23146" s="16" t="n">
        <x:v>118591</x:v>
      </x:c>
      <x:c r="F23146" s="16" t="n">
        <x:v>1209</x:v>
      </x:c>
      <x:c r="G23146" s="15" t="n">
        <x:f>VLOOKUP(D23146,'Pricing'!$A$6:$E$8,5,FALSE)</x:f>
        <x:v>1.2300000000000002</x:v>
      </x:c>
      <x:c r="H23146" s="15" t="n">
        <x:f>VLOOKUP(D23146,'Pricing'!$A$6:$E$8,4,FALSE)</x:f>
        <x:v>6</x:v>
      </x:c>
      <x:c r="I23146" s="15" t="n">
        <x:f>E23146*G23146/1000000</x:f>
        <x:v>0.14586693000000003</x:v>
      </x:c>
      <x:c r="J23146" s="15" t="n">
        <x:f>F23146*H23146/1000000</x:f>
        <x:v>0.007254</x:v>
      </x:c>
      <x:c r="K23146" s="15" t="n">
        <x:f>SUM(I23146:J23146)</x:f>
        <x:v>0.15312093000000004</x:v>
      </x:c>
    </x:row>
    <x:row r="23147" ht="23" customHeight="1">
      <x:c r="A23147" s="2" t="str">
        <x:v>REQ-23143</x:v>
      </x:c>
      <x:c r="B23147" s="2" t="n">
        <x:v>12</x:v>
      </x:c>
      <x:c r="C23147" s="2" t="str">
        <x:v>Research</x:v>
      </x:c>
      <x:c r="D23147" s="2" t="str">
        <x:v>Balanced</x:v>
      </x:c>
      <x:c r="E23147" s="16" t="n">
        <x:v>60231</x:v>
      </x:c>
      <x:c r="F23147" s="16" t="n">
        <x:v>1494</x:v>
      </x:c>
      <x:c r="G23147" s="15" t="n">
        <x:f>VLOOKUP(D23147,'Pricing'!$A$6:$E$8,5,FALSE)</x:f>
        <x:v>1.2300000000000002</x:v>
      </x:c>
      <x:c r="H23147" s="15" t="n">
        <x:f>VLOOKUP(D23147,'Pricing'!$A$6:$E$8,4,FALSE)</x:f>
        <x:v>6</x:v>
      </x:c>
      <x:c r="I23147" s="15" t="n">
        <x:f>E23147*G23147/1000000</x:f>
        <x:v>0.07408413000000003</x:v>
      </x:c>
      <x:c r="J23147" s="15" t="n">
        <x:f>F23147*H23147/1000000</x:f>
        <x:v>0.008964</x:v>
      </x:c>
      <x:c r="K23147" s="15" t="n">
        <x:f>SUM(I23147:J23147)</x:f>
        <x:v>0.08304813000000003</x:v>
      </x:c>
    </x:row>
    <x:row r="23148" ht="23" customHeight="1">
      <x:c r="A23148" s="2" t="str">
        <x:v>REQ-23144</x:v>
      </x:c>
      <x:c r="B23148" s="2" t="n">
        <x:v>2</x:v>
      </x:c>
      <x:c r="C23148" s="2" t="str">
        <x:v>Growth</x:v>
      </x:c>
      <x:c r="D23148" s="2" t="str">
        <x:v>Balanced</x:v>
      </x:c>
      <x:c r="E23148" s="16" t="n">
        <x:v>25777</x:v>
      </x:c>
      <x:c r="F23148" s="16" t="n">
        <x:v>2133</x:v>
      </x:c>
      <x:c r="G23148" s="15" t="n">
        <x:f>VLOOKUP(D23148,'Pricing'!$A$6:$E$8,5,FALSE)</x:f>
        <x:v>1.2300000000000002</x:v>
      </x:c>
      <x:c r="H23148" s="15" t="n">
        <x:f>VLOOKUP(D23148,'Pricing'!$A$6:$E$8,4,FALSE)</x:f>
        <x:v>6</x:v>
      </x:c>
      <x:c r="I23148" s="15" t="n">
        <x:f>E23148*G23148/1000000</x:f>
        <x:v>0.031705710000000005</x:v>
      </x:c>
      <x:c r="J23148" s="15" t="n">
        <x:f>F23148*H23148/1000000</x:f>
        <x:v>0.012798</x:v>
      </x:c>
      <x:c r="K23148" s="15" t="n">
        <x:f>SUM(I23148:J23148)</x:f>
        <x:v>0.04450371</x:v>
      </x:c>
    </x:row>
    <x:row r="23149" ht="23" customHeight="1">
      <x:c r="A23149" s="2" t="str">
        <x:v>REQ-23145</x:v>
      </x:c>
      <x:c r="B23149" s="2" t="n">
        <x:v>16</x:v>
      </x:c>
      <x:c r="C23149" s="2" t="str">
        <x:v>Research</x:v>
      </x:c>
      <x:c r="D23149" s="2" t="str">
        <x:v>Swift</x:v>
      </x:c>
      <x:c r="E23149" s="16" t="n">
        <x:v>54122</x:v>
      </x:c>
      <x:c r="F23149" s="16" t="n">
        <x:v>619</x:v>
      </x:c>
      <x:c r="G23149" s="15" t="n">
        <x:f>VLOOKUP(D23149,'Pricing'!$A$6:$E$8,5,FALSE)</x:f>
        <x:v>0.246</x:v>
      </x:c>
      <x:c r="H23149" s="15" t="n">
        <x:f>VLOOKUP(D23149,'Pricing'!$A$6:$E$8,4,FALSE)</x:f>
        <x:v>1.2</x:v>
      </x:c>
      <x:c r="I23149" s="15" t="n">
        <x:f>E23149*G23149/1000000</x:f>
        <x:v>0.013314012</x:v>
      </x:c>
      <x:c r="J23149" s="15" t="n">
        <x:f>F23149*H23149/1000000</x:f>
        <x:v>0.0007428</x:v>
      </x:c>
      <x:c r="K23149" s="15" t="n">
        <x:f>SUM(I23149:J23149)</x:f>
        <x:v>0.014056812</x:v>
      </x:c>
    </x:row>
    <x:row r="23150" ht="23" customHeight="1">
      <x:c r="A23150" s="2" t="str">
        <x:v>REQ-23146</x:v>
      </x:c>
      <x:c r="B23150" s="2" t="n">
        <x:v>24</x:v>
      </x:c>
      <x:c r="C23150" s="2" t="str">
        <x:v>Support</x:v>
      </x:c>
      <x:c r="D23150" s="2" t="str">
        <x:v>Balanced</x:v>
      </x:c>
      <x:c r="E23150" s="16" t="n">
        <x:v>43367</x:v>
      </x:c>
      <x:c r="F23150" s="16" t="n">
        <x:v>3818</x:v>
      </x:c>
      <x:c r="G23150" s="15" t="n">
        <x:f>VLOOKUP(D23150,'Pricing'!$A$6:$E$8,5,FALSE)</x:f>
        <x:v>1.2300000000000002</x:v>
      </x:c>
      <x:c r="H23150" s="15" t="n">
        <x:f>VLOOKUP(D23150,'Pricing'!$A$6:$E$8,4,FALSE)</x:f>
        <x:v>6</x:v>
      </x:c>
      <x:c r="I23150" s="15" t="n">
        <x:f>E23150*G23150/1000000</x:f>
        <x:v>0.05334141000000001</x:v>
      </x:c>
      <x:c r="J23150" s="15" t="n">
        <x:f>F23150*H23150/1000000</x:f>
        <x:v>0.022908</x:v>
      </x:c>
      <x:c r="K23150" s="15" t="n">
        <x:f>SUM(I23150:J23150)</x:f>
        <x:v>0.07624941000000002</x:v>
      </x:c>
    </x:row>
    <x:row r="23151" ht="23" customHeight="1">
      <x:c r="A23151" s="2" t="str">
        <x:v>REQ-23147</x:v>
      </x:c>
      <x:c r="B23151" s="2" t="n">
        <x:v>13</x:v>
      </x:c>
      <x:c r="C23151" s="2" t="str">
        <x:v>Research</x:v>
      </x:c>
      <x:c r="D23151" s="2" t="str">
        <x:v>Balanced</x:v>
      </x:c>
      <x:c r="E23151" s="16" t="n">
        <x:v>114547</x:v>
      </x:c>
      <x:c r="F23151" s="16" t="n">
        <x:v>1746</x:v>
      </x:c>
      <x:c r="G23151" s="15" t="n">
        <x:f>VLOOKUP(D23151,'Pricing'!$A$6:$E$8,5,FALSE)</x:f>
        <x:v>1.2300000000000002</x:v>
      </x:c>
      <x:c r="H23151" s="15" t="n">
        <x:f>VLOOKUP(D23151,'Pricing'!$A$6:$E$8,4,FALSE)</x:f>
        <x:v>6</x:v>
      </x:c>
      <x:c r="I23151" s="15" t="n">
        <x:f>E23151*G23151/1000000</x:f>
        <x:v>0.14089281000000003</x:v>
      </x:c>
      <x:c r="J23151" s="15" t="n">
        <x:f>F23151*H23151/1000000</x:f>
        <x:v>0.010476</x:v>
      </x:c>
      <x:c r="K23151" s="15" t="n">
        <x:f>SUM(I23151:J23151)</x:f>
        <x:v>0.15136881000000002</x:v>
      </x:c>
    </x:row>
    <x:row r="23152" ht="23" customHeight="1">
      <x:c r="A23152" s="2" t="str">
        <x:v>REQ-23148</x:v>
      </x:c>
      <x:c r="B23152" s="2" t="n">
        <x:v>30</x:v>
      </x:c>
      <x:c r="C23152" s="2" t="str">
        <x:v>Support</x:v>
      </x:c>
      <x:c r="D23152" s="2" t="str">
        <x:v>Balanced</x:v>
      </x:c>
      <x:c r="E23152" s="16" t="n">
        <x:v>101780</x:v>
      </x:c>
      <x:c r="F23152" s="16" t="n">
        <x:v>231</x:v>
      </x:c>
      <x:c r="G23152" s="15" t="n">
        <x:f>VLOOKUP(D23152,'Pricing'!$A$6:$E$8,5,FALSE)</x:f>
        <x:v>1.2300000000000002</x:v>
      </x:c>
      <x:c r="H23152" s="15" t="n">
        <x:f>VLOOKUP(D23152,'Pricing'!$A$6:$E$8,4,FALSE)</x:f>
        <x:v>6</x:v>
      </x:c>
      <x:c r="I23152" s="15" t="n">
        <x:f>E23152*G23152/1000000</x:f>
        <x:v>0.12518940000000003</x:v>
      </x:c>
      <x:c r="J23152" s="15" t="n">
        <x:f>F23152*H23152/1000000</x:f>
        <x:v>0.001386</x:v>
      </x:c>
      <x:c r="K23152" s="15" t="n">
        <x:f>SUM(I23152:J23152)</x:f>
        <x:v>0.12657540000000003</x:v>
      </x:c>
    </x:row>
    <x:row r="23153" ht="23" customHeight="1">
      <x:c r="A23153" s="2" t="str">
        <x:v>REQ-23149</x:v>
      </x:c>
      <x:c r="B23153" s="2" t="n">
        <x:v>24</x:v>
      </x:c>
      <x:c r="C23153" s="2" t="str">
        <x:v>Engineering</x:v>
      </x:c>
      <x:c r="D23153" s="2" t="str">
        <x:v>Swift</x:v>
      </x:c>
      <x:c r="E23153" s="16" t="n">
        <x:v>116316</x:v>
      </x:c>
      <x:c r="F23153" s="16" t="n">
        <x:v>2681</x:v>
      </x:c>
      <x:c r="G23153" s="15" t="n">
        <x:f>VLOOKUP(D23153,'Pricing'!$A$6:$E$8,5,FALSE)</x:f>
        <x:v>0.246</x:v>
      </x:c>
      <x:c r="H23153" s="15" t="n">
        <x:f>VLOOKUP(D23153,'Pricing'!$A$6:$E$8,4,FALSE)</x:f>
        <x:v>1.2</x:v>
      </x:c>
      <x:c r="I23153" s="15" t="n">
        <x:f>E23153*G23153/1000000</x:f>
        <x:v>0.028613736</x:v>
      </x:c>
      <x:c r="J23153" s="15" t="n">
        <x:f>F23153*H23153/1000000</x:f>
        <x:v>0.0032172</x:v>
      </x:c>
      <x:c r="K23153" s="15" t="n">
        <x:f>SUM(I23153:J23153)</x:f>
        <x:v>0.031830936000000004</x:v>
      </x:c>
    </x:row>
    <x:row r="23154" ht="23" customHeight="1">
      <x:c r="A23154" s="2" t="str">
        <x:v>REQ-23150</x:v>
      </x:c>
      <x:c r="B23154" s="2" t="n">
        <x:v>8</x:v>
      </x:c>
      <x:c r="C23154" s="2" t="str">
        <x:v>Product</x:v>
      </x:c>
      <x:c r="D23154" s="2" t="str">
        <x:v>Balanced</x:v>
      </x:c>
      <x:c r="E23154" s="16" t="n">
        <x:v>15747</x:v>
      </x:c>
      <x:c r="F23154" s="16" t="n">
        <x:v>2080</x:v>
      </x:c>
      <x:c r="G23154" s="15" t="n">
        <x:f>VLOOKUP(D23154,'Pricing'!$A$6:$E$8,5,FALSE)</x:f>
        <x:v>1.2300000000000002</x:v>
      </x:c>
      <x:c r="H23154" s="15" t="n">
        <x:f>VLOOKUP(D23154,'Pricing'!$A$6:$E$8,4,FALSE)</x:f>
        <x:v>6</x:v>
      </x:c>
      <x:c r="I23154" s="15" t="n">
        <x:f>E23154*G23154/1000000</x:f>
        <x:v>0.019368810000000004</x:v>
      </x:c>
      <x:c r="J23154" s="15" t="n">
        <x:f>F23154*H23154/1000000</x:f>
        <x:v>0.01248</x:v>
      </x:c>
      <x:c r="K23154" s="15" t="n">
        <x:f>SUM(I23154:J23154)</x:f>
        <x:v>0.031848810000000005</x:v>
      </x:c>
    </x:row>
    <x:row r="23155" ht="23" customHeight="1">
      <x:c r="A23155" s="2" t="str">
        <x:v>REQ-23151</x:v>
      </x:c>
      <x:c r="B23155" s="2" t="n">
        <x:v>4</x:v>
      </x:c>
      <x:c r="C23155" s="2" t="str">
        <x:v>Research</x:v>
      </x:c>
      <x:c r="D23155" s="2" t="str">
        <x:v>Swift</x:v>
      </x:c>
      <x:c r="E23155" s="16" t="n">
        <x:v>74248</x:v>
      </x:c>
      <x:c r="F23155" s="16" t="n">
        <x:v>1823</x:v>
      </x:c>
      <x:c r="G23155" s="15" t="n">
        <x:f>VLOOKUP(D23155,'Pricing'!$A$6:$E$8,5,FALSE)</x:f>
        <x:v>0.246</x:v>
      </x:c>
      <x:c r="H23155" s="15" t="n">
        <x:f>VLOOKUP(D23155,'Pricing'!$A$6:$E$8,4,FALSE)</x:f>
        <x:v>1.2</x:v>
      </x:c>
      <x:c r="I23155" s="15" t="n">
        <x:f>E23155*G23155/1000000</x:f>
        <x:v>0.018265008</x:v>
      </x:c>
      <x:c r="J23155" s="15" t="n">
        <x:f>F23155*H23155/1000000</x:f>
        <x:v>0.0021876</x:v>
      </x:c>
      <x:c r="K23155" s="15" t="n">
        <x:f>SUM(I23155:J23155)</x:f>
        <x:v>0.020452608</x:v>
      </x:c>
    </x:row>
    <x:row r="23156" ht="23" customHeight="1">
      <x:c r="A23156" s="2" t="str">
        <x:v>REQ-23152</x:v>
      </x:c>
      <x:c r="B23156" s="2" t="n">
        <x:v>22</x:v>
      </x:c>
      <x:c r="C23156" s="2" t="str">
        <x:v>Product</x:v>
      </x:c>
      <x:c r="D23156" s="2" t="str">
        <x:v>Reasoning</x:v>
      </x:c>
      <x:c r="E23156" s="16" t="n">
        <x:v>14577</x:v>
      </x:c>
      <x:c r="F23156" s="16" t="n">
        <x:v>1645</x:v>
      </x:c>
      <x:c r="G23156" s="15" t="n">
        <x:f>VLOOKUP(D23156,'Pricing'!$A$6:$E$8,5,FALSE)</x:f>
        <x:v>4.920000000000001</x:v>
      </x:c>
      <x:c r="H23156" s="15" t="n">
        <x:f>VLOOKUP(D23156,'Pricing'!$A$6:$E$8,4,FALSE)</x:f>
        <x:v>24</x:v>
      </x:c>
      <x:c r="I23156" s="15" t="n">
        <x:f>E23156*G23156/1000000</x:f>
        <x:v>0.07171884</x:v>
      </x:c>
      <x:c r="J23156" s="15" t="n">
        <x:f>F23156*H23156/1000000</x:f>
        <x:v>0.03948</x:v>
      </x:c>
      <x:c r="K23156" s="15" t="n">
        <x:f>SUM(I23156:J23156)</x:f>
        <x:v>0.11119884000000001</x:v>
      </x:c>
    </x:row>
    <x:row r="23157" ht="23" customHeight="1">
      <x:c r="A23157" s="2" t="str">
        <x:v>REQ-23153</x:v>
      </x:c>
      <x:c r="B23157" s="2" t="n">
        <x:v>20</x:v>
      </x:c>
      <x:c r="C23157" s="2" t="str">
        <x:v>Engineering</x:v>
      </x:c>
      <x:c r="D23157" s="2" t="str">
        <x:v>Swift</x:v>
      </x:c>
      <x:c r="E23157" s="16" t="n">
        <x:v>94927</x:v>
      </x:c>
      <x:c r="F23157" s="16" t="n">
        <x:v>3509</x:v>
      </x:c>
      <x:c r="G23157" s="15" t="n">
        <x:f>VLOOKUP(D23157,'Pricing'!$A$6:$E$8,5,FALSE)</x:f>
        <x:v>0.246</x:v>
      </x:c>
      <x:c r="H23157" s="15" t="n">
        <x:f>VLOOKUP(D23157,'Pricing'!$A$6:$E$8,4,FALSE)</x:f>
        <x:v>1.2</x:v>
      </x:c>
      <x:c r="I23157" s="15" t="n">
        <x:f>E23157*G23157/1000000</x:f>
        <x:v>0.023352042</x:v>
      </x:c>
      <x:c r="J23157" s="15" t="n">
        <x:f>F23157*H23157/1000000</x:f>
        <x:v>0.0042108</x:v>
      </x:c>
      <x:c r="K23157" s="15" t="n">
        <x:f>SUM(I23157:J23157)</x:f>
        <x:v>0.027562842</x:v>
      </x:c>
    </x:row>
    <x:row r="23158" ht="23" customHeight="1">
      <x:c r="A23158" s="2" t="str">
        <x:v>REQ-23154</x:v>
      </x:c>
      <x:c r="B23158" s="2" t="n">
        <x:v>2</x:v>
      </x:c>
      <x:c r="C23158" s="2" t="str">
        <x:v>Growth</x:v>
      </x:c>
      <x:c r="D23158" s="2" t="str">
        <x:v>Balanced</x:v>
      </x:c>
      <x:c r="E23158" s="16" t="n">
        <x:v>79560</x:v>
      </x:c>
      <x:c r="F23158" s="16" t="n">
        <x:v>3161</x:v>
      </x:c>
      <x:c r="G23158" s="15" t="n">
        <x:f>VLOOKUP(D23158,'Pricing'!$A$6:$E$8,5,FALSE)</x:f>
        <x:v>1.2300000000000002</x:v>
      </x:c>
      <x:c r="H23158" s="15" t="n">
        <x:f>VLOOKUP(D23158,'Pricing'!$A$6:$E$8,4,FALSE)</x:f>
        <x:v>6</x:v>
      </x:c>
      <x:c r="I23158" s="15" t="n">
        <x:f>E23158*G23158/1000000</x:f>
        <x:v>0.09785880000000002</x:v>
      </x:c>
      <x:c r="J23158" s="15" t="n">
        <x:f>F23158*H23158/1000000</x:f>
        <x:v>0.018966</x:v>
      </x:c>
      <x:c r="K23158" s="15" t="n">
        <x:f>SUM(I23158:J23158)</x:f>
        <x:v>0.11682480000000002</x:v>
      </x:c>
    </x:row>
    <x:row r="23159" ht="23" customHeight="1">
      <x:c r="A23159" s="2" t="str">
        <x:v>REQ-23155</x:v>
      </x:c>
      <x:c r="B23159" s="2" t="n">
        <x:v>30</x:v>
      </x:c>
      <x:c r="C23159" s="2" t="str">
        <x:v>Operations</x:v>
      </x:c>
      <x:c r="D23159" s="2" t="str">
        <x:v>Swift</x:v>
      </x:c>
      <x:c r="E23159" s="16" t="n">
        <x:v>26947</x:v>
      </x:c>
      <x:c r="F23159" s="16" t="n">
        <x:v>3341</x:v>
      </x:c>
      <x:c r="G23159" s="15" t="n">
        <x:f>VLOOKUP(D23159,'Pricing'!$A$6:$E$8,5,FALSE)</x:f>
        <x:v>0.246</x:v>
      </x:c>
      <x:c r="H23159" s="15" t="n">
        <x:f>VLOOKUP(D23159,'Pricing'!$A$6:$E$8,4,FALSE)</x:f>
        <x:v>1.2</x:v>
      </x:c>
      <x:c r="I23159" s="15" t="n">
        <x:f>E23159*G23159/1000000</x:f>
        <x:v>0.0066289619999999995</x:v>
      </x:c>
      <x:c r="J23159" s="15" t="n">
        <x:f>F23159*H23159/1000000</x:f>
        <x:v>0.0040092</x:v>
      </x:c>
      <x:c r="K23159" s="15" t="n">
        <x:f>SUM(I23159:J23159)</x:f>
        <x:v>0.010638162</x:v>
      </x:c>
    </x:row>
    <x:row r="23160" ht="23" customHeight="1">
      <x:c r="A23160" s="2" t="str">
        <x:v>REQ-23156</x:v>
      </x:c>
      <x:c r="B23160" s="2" t="n">
        <x:v>11</x:v>
      </x:c>
      <x:c r="C23160" s="2" t="str">
        <x:v>Support</x:v>
      </x:c>
      <x:c r="D23160" s="2" t="str">
        <x:v>Swift</x:v>
      </x:c>
      <x:c r="E23160" s="16" t="n">
        <x:v>75669</x:v>
      </x:c>
      <x:c r="F23160" s="16" t="n">
        <x:v>1781</x:v>
      </x:c>
      <x:c r="G23160" s="15" t="n">
        <x:f>VLOOKUP(D23160,'Pricing'!$A$6:$E$8,5,FALSE)</x:f>
        <x:v>0.246</x:v>
      </x:c>
      <x:c r="H23160" s="15" t="n">
        <x:f>VLOOKUP(D23160,'Pricing'!$A$6:$E$8,4,FALSE)</x:f>
        <x:v>1.2</x:v>
      </x:c>
      <x:c r="I23160" s="15" t="n">
        <x:f>E23160*G23160/1000000</x:f>
        <x:v>0.018614574000000002</x:v>
      </x:c>
      <x:c r="J23160" s="15" t="n">
        <x:f>F23160*H23160/1000000</x:f>
        <x:v>0.0021371999999999997</x:v>
      </x:c>
      <x:c r="K23160" s="15" t="n">
        <x:f>SUM(I23160:J23160)</x:f>
        <x:v>0.020751774</x:v>
      </x:c>
    </x:row>
    <x:row r="23161" ht="23" customHeight="1">
      <x:c r="A23161" s="2" t="str">
        <x:v>REQ-23157</x:v>
      </x:c>
      <x:c r="B23161" s="2" t="n">
        <x:v>28</x:v>
      </x:c>
      <x:c r="C23161" s="2" t="str">
        <x:v>Operations</x:v>
      </x:c>
      <x:c r="D23161" s="2" t="str">
        <x:v>Swift</x:v>
      </x:c>
      <x:c r="E23161" s="16" t="n">
        <x:v>74880</x:v>
      </x:c>
      <x:c r="F23161" s="16" t="n">
        <x:v>426</x:v>
      </x:c>
      <x:c r="G23161" s="15" t="n">
        <x:f>VLOOKUP(D23161,'Pricing'!$A$6:$E$8,5,FALSE)</x:f>
        <x:v>0.246</x:v>
      </x:c>
      <x:c r="H23161" s="15" t="n">
        <x:f>VLOOKUP(D23161,'Pricing'!$A$6:$E$8,4,FALSE)</x:f>
        <x:v>1.2</x:v>
      </x:c>
      <x:c r="I23161" s="15" t="n">
        <x:f>E23161*G23161/1000000</x:f>
        <x:v>0.01842048</x:v>
      </x:c>
      <x:c r="J23161" s="15" t="n">
        <x:f>F23161*H23161/1000000</x:f>
        <x:v>0.0005112</x:v>
      </x:c>
      <x:c r="K23161" s="15" t="n">
        <x:f>SUM(I23161:J23161)</x:f>
        <x:v>0.01893168</x:v>
      </x:c>
    </x:row>
    <x:row r="23162" ht="23" customHeight="1">
      <x:c r="A23162" s="2" t="str">
        <x:v>REQ-23158</x:v>
      </x:c>
      <x:c r="B23162" s="2" t="n">
        <x:v>2</x:v>
      </x:c>
      <x:c r="C23162" s="2" t="str">
        <x:v>Support</x:v>
      </x:c>
      <x:c r="D23162" s="2" t="str">
        <x:v>Reasoning</x:v>
      </x:c>
      <x:c r="E23162" s="16" t="n">
        <x:v>113158</x:v>
      </x:c>
      <x:c r="F23162" s="16" t="n">
        <x:v>3022</x:v>
      </x:c>
      <x:c r="G23162" s="15" t="n">
        <x:f>VLOOKUP(D23162,'Pricing'!$A$6:$E$8,5,FALSE)</x:f>
        <x:v>4.920000000000001</x:v>
      </x:c>
      <x:c r="H23162" s="15" t="n">
        <x:f>VLOOKUP(D23162,'Pricing'!$A$6:$E$8,4,FALSE)</x:f>
        <x:v>24</x:v>
      </x:c>
      <x:c r="I23162" s="15" t="n">
        <x:f>E23162*G23162/1000000</x:f>
        <x:v>0.5567373600000001</x:v>
      </x:c>
      <x:c r="J23162" s="15" t="n">
        <x:f>F23162*H23162/1000000</x:f>
        <x:v>0.072528</x:v>
      </x:c>
      <x:c r="K23162" s="15" t="n">
        <x:f>SUM(I23162:J23162)</x:f>
        <x:v>0.6292653600000001</x:v>
      </x:c>
    </x:row>
    <x:row r="23163" ht="23" customHeight="1">
      <x:c r="A23163" s="2" t="str">
        <x:v>REQ-23159</x:v>
      </x:c>
      <x:c r="B23163" s="2" t="n">
        <x:v>5</x:v>
      </x:c>
      <x:c r="C23163" s="2" t="str">
        <x:v>Operations</x:v>
      </x:c>
      <x:c r="D23163" s="2" t="str">
        <x:v>Balanced</x:v>
      </x:c>
      <x:c r="E23163" s="16" t="n">
        <x:v>70805</x:v>
      </x:c>
      <x:c r="F23163" s="16" t="n">
        <x:v>2431</x:v>
      </x:c>
      <x:c r="G23163" s="15" t="n">
        <x:f>VLOOKUP(D23163,'Pricing'!$A$6:$E$8,5,FALSE)</x:f>
        <x:v>1.2300000000000002</x:v>
      </x:c>
      <x:c r="H23163" s="15" t="n">
        <x:f>VLOOKUP(D23163,'Pricing'!$A$6:$E$8,4,FALSE)</x:f>
        <x:v>6</x:v>
      </x:c>
      <x:c r="I23163" s="15" t="n">
        <x:f>E23163*G23163/1000000</x:f>
        <x:v>0.08709015</x:v>
      </x:c>
      <x:c r="J23163" s="15" t="n">
        <x:f>F23163*H23163/1000000</x:f>
        <x:v>0.014586</x:v>
      </x:c>
      <x:c r="K23163" s="15" t="n">
        <x:f>SUM(I23163:J23163)</x:f>
        <x:v>0.10167615</x:v>
      </x:c>
    </x:row>
    <x:row r="23164" ht="23" customHeight="1">
      <x:c r="A23164" s="2" t="str">
        <x:v>REQ-23160</x:v>
      </x:c>
      <x:c r="B23164" s="2" t="n">
        <x:v>17</x:v>
      </x:c>
      <x:c r="C23164" s="2" t="str">
        <x:v>Support</x:v>
      </x:c>
      <x:c r="D23164" s="2" t="str">
        <x:v>Balanced</x:v>
      </x:c>
      <x:c r="E23164" s="16" t="n">
        <x:v>108719</x:v>
      </x:c>
      <x:c r="F23164" s="16" t="n">
        <x:v>1243</x:v>
      </x:c>
      <x:c r="G23164" s="15" t="n">
        <x:f>VLOOKUP(D23164,'Pricing'!$A$6:$E$8,5,FALSE)</x:f>
        <x:v>1.2300000000000002</x:v>
      </x:c>
      <x:c r="H23164" s="15" t="n">
        <x:f>VLOOKUP(D23164,'Pricing'!$A$6:$E$8,4,FALSE)</x:f>
        <x:v>6</x:v>
      </x:c>
      <x:c r="I23164" s="15" t="n">
        <x:f>E23164*G23164/1000000</x:f>
        <x:v>0.13372437000000004</x:v>
      </x:c>
      <x:c r="J23164" s="15" t="n">
        <x:f>F23164*H23164/1000000</x:f>
        <x:v>0.007458</x:v>
      </x:c>
      <x:c r="K23164" s="15" t="n">
        <x:f>SUM(I23164:J23164)</x:f>
        <x:v>0.14118237000000003</x:v>
      </x:c>
    </x:row>
    <x:row r="23165" ht="23" customHeight="1">
      <x:c r="A23165" s="2" t="str">
        <x:v>REQ-23161</x:v>
      </x:c>
      <x:c r="B23165" s="2" t="n">
        <x:v>12</x:v>
      </x:c>
      <x:c r="C23165" s="2" t="str">
        <x:v>Research</x:v>
      </x:c>
      <x:c r="D23165" s="2" t="str">
        <x:v>Swift</x:v>
      </x:c>
      <x:c r="E23165" s="16" t="n">
        <x:v>76786</x:v>
      </x:c>
      <x:c r="F23165" s="16" t="n">
        <x:v>2828</x:v>
      </x:c>
      <x:c r="G23165" s="15" t="n">
        <x:f>VLOOKUP(D23165,'Pricing'!$A$6:$E$8,5,FALSE)</x:f>
        <x:v>0.246</x:v>
      </x:c>
      <x:c r="H23165" s="15" t="n">
        <x:f>VLOOKUP(D23165,'Pricing'!$A$6:$E$8,4,FALSE)</x:f>
        <x:v>1.2</x:v>
      </x:c>
      <x:c r="I23165" s="15" t="n">
        <x:f>E23165*G23165/1000000</x:f>
        <x:v>0.018889356</x:v>
      </x:c>
      <x:c r="J23165" s="15" t="n">
        <x:f>F23165*H23165/1000000</x:f>
        <x:v>0.0033936</x:v>
      </x:c>
      <x:c r="K23165" s="15" t="n">
        <x:f>SUM(I23165:J23165)</x:f>
        <x:v>0.022282956</x:v>
      </x:c>
    </x:row>
    <x:row r="23166" ht="23" customHeight="1">
      <x:c r="A23166" s="2" t="str">
        <x:v>REQ-23162</x:v>
      </x:c>
      <x:c r="B23166" s="2" t="n">
        <x:v>8</x:v>
      </x:c>
      <x:c r="C23166" s="2" t="str">
        <x:v>Product</x:v>
      </x:c>
      <x:c r="D23166" s="2" t="str">
        <x:v>Balanced</x:v>
      </x:c>
      <x:c r="E23166" s="16" t="n">
        <x:v>50254</x:v>
      </x:c>
      <x:c r="F23166" s="16" t="n">
        <x:v>2571</x:v>
      </x:c>
      <x:c r="G23166" s="15" t="n">
        <x:f>VLOOKUP(D23166,'Pricing'!$A$6:$E$8,5,FALSE)</x:f>
        <x:v>1.2300000000000002</x:v>
      </x:c>
      <x:c r="H23166" s="15" t="n">
        <x:f>VLOOKUP(D23166,'Pricing'!$A$6:$E$8,4,FALSE)</x:f>
        <x:v>6</x:v>
      </x:c>
      <x:c r="I23166" s="15" t="n">
        <x:f>E23166*G23166/1000000</x:f>
        <x:v>0.061812420000000014</x:v>
      </x:c>
      <x:c r="J23166" s="15" t="n">
        <x:f>F23166*H23166/1000000</x:f>
        <x:v>0.015426</x:v>
      </x:c>
      <x:c r="K23166" s="15" t="n">
        <x:f>SUM(I23166:J23166)</x:f>
        <x:v>0.07723842000000002</x:v>
      </x:c>
    </x:row>
    <x:row r="23167" ht="23" customHeight="1">
      <x:c r="A23167" s="2" t="str">
        <x:v>REQ-23163</x:v>
      </x:c>
      <x:c r="B23167" s="2" t="n">
        <x:v>8</x:v>
      </x:c>
      <x:c r="C23167" s="2" t="str">
        <x:v>Engineering</x:v>
      </x:c>
      <x:c r="D23167" s="2" t="str">
        <x:v>Swift</x:v>
      </x:c>
      <x:c r="E23167" s="16" t="n">
        <x:v>5680</x:v>
      </x:c>
      <x:c r="F23167" s="16" t="n">
        <x:v>3397</x:v>
      </x:c>
      <x:c r="G23167" s="15" t="n">
        <x:f>VLOOKUP(D23167,'Pricing'!$A$6:$E$8,5,FALSE)</x:f>
        <x:v>0.246</x:v>
      </x:c>
      <x:c r="H23167" s="15" t="n">
        <x:f>VLOOKUP(D23167,'Pricing'!$A$6:$E$8,4,FALSE)</x:f>
        <x:v>1.2</x:v>
      </x:c>
      <x:c r="I23167" s="15" t="n">
        <x:f>E23167*G23167/1000000</x:f>
        <x:v>0.0013972799999999999</x:v>
      </x:c>
      <x:c r="J23167" s="15" t="n">
        <x:f>F23167*H23167/1000000</x:f>
        <x:v>0.0040764</x:v>
      </x:c>
      <x:c r="K23167" s="15" t="n">
        <x:f>SUM(I23167:J23167)</x:f>
        <x:v>0.00547368</x:v>
      </x:c>
    </x:row>
    <x:row r="23168" ht="23" customHeight="1">
      <x:c r="A23168" s="2" t="str">
        <x:v>REQ-23164</x:v>
      </x:c>
      <x:c r="B23168" s="2" t="n">
        <x:v>6</x:v>
      </x:c>
      <x:c r="C23168" s="2" t="str">
        <x:v>Product</x:v>
      </x:c>
      <x:c r="D23168" s="2" t="str">
        <x:v>Balanced</x:v>
      </x:c>
      <x:c r="E23168" s="16" t="n">
        <x:v>71094</x:v>
      </x:c>
      <x:c r="F23168" s="16" t="n">
        <x:v>2753</x:v>
      </x:c>
      <x:c r="G23168" s="15" t="n">
        <x:f>VLOOKUP(D23168,'Pricing'!$A$6:$E$8,5,FALSE)</x:f>
        <x:v>1.2300000000000002</x:v>
      </x:c>
      <x:c r="H23168" s="15" t="n">
        <x:f>VLOOKUP(D23168,'Pricing'!$A$6:$E$8,4,FALSE)</x:f>
        <x:v>6</x:v>
      </x:c>
      <x:c r="I23168" s="15" t="n">
        <x:f>E23168*G23168/1000000</x:f>
        <x:v>0.08744562000000002</x:v>
      </x:c>
      <x:c r="J23168" s="15" t="n">
        <x:f>F23168*H23168/1000000</x:f>
        <x:v>0.016518</x:v>
      </x:c>
      <x:c r="K23168" s="15" t="n">
        <x:f>SUM(I23168:J23168)</x:f>
        <x:v>0.10396362000000002</x:v>
      </x:c>
    </x:row>
    <x:row r="23169" ht="23" customHeight="1">
      <x:c r="A23169" s="2" t="str">
        <x:v>REQ-23165</x:v>
      </x:c>
      <x:c r="B23169" s="2" t="n">
        <x:v>12</x:v>
      </x:c>
      <x:c r="C23169" s="2" t="str">
        <x:v>Research</x:v>
      </x:c>
      <x:c r="D23169" s="2" t="str">
        <x:v>Swift</x:v>
      </x:c>
      <x:c r="E23169" s="16" t="n">
        <x:v>103373</x:v>
      </x:c>
      <x:c r="F23169" s="16" t="n">
        <x:v>2036</x:v>
      </x:c>
      <x:c r="G23169" s="15" t="n">
        <x:f>VLOOKUP(D23169,'Pricing'!$A$6:$E$8,5,FALSE)</x:f>
        <x:v>0.246</x:v>
      </x:c>
      <x:c r="H23169" s="15" t="n">
        <x:f>VLOOKUP(D23169,'Pricing'!$A$6:$E$8,4,FALSE)</x:f>
        <x:v>1.2</x:v>
      </x:c>
      <x:c r="I23169" s="15" t="n">
        <x:f>E23169*G23169/1000000</x:f>
        <x:v>0.025429757999999997</x:v>
      </x:c>
      <x:c r="J23169" s="15" t="n">
        <x:f>F23169*H23169/1000000</x:f>
        <x:v>0.0024432</x:v>
      </x:c>
      <x:c r="K23169" s="15" t="n">
        <x:f>SUM(I23169:J23169)</x:f>
        <x:v>0.027872957999999996</x:v>
      </x:c>
    </x:row>
    <x:row r="23170" ht="23" customHeight="1">
      <x:c r="A23170" s="2" t="str">
        <x:v>REQ-23166</x:v>
      </x:c>
      <x:c r="B23170" s="2" t="n">
        <x:v>11</x:v>
      </x:c>
      <x:c r="C23170" s="2" t="str">
        <x:v>Growth</x:v>
      </x:c>
      <x:c r="D23170" s="2" t="str">
        <x:v>Reasoning</x:v>
      </x:c>
      <x:c r="E23170" s="16" t="n">
        <x:v>95692</x:v>
      </x:c>
      <x:c r="F23170" s="16" t="n">
        <x:v>1262</x:v>
      </x:c>
      <x:c r="G23170" s="15" t="n">
        <x:f>VLOOKUP(D23170,'Pricing'!$A$6:$E$8,5,FALSE)</x:f>
        <x:v>4.920000000000001</x:v>
      </x:c>
      <x:c r="H23170" s="15" t="n">
        <x:f>VLOOKUP(D23170,'Pricing'!$A$6:$E$8,4,FALSE)</x:f>
        <x:v>24</x:v>
      </x:c>
      <x:c r="I23170" s="15" t="n">
        <x:f>E23170*G23170/1000000</x:f>
        <x:v>0.47080464000000005</x:v>
      </x:c>
      <x:c r="J23170" s="15" t="n">
        <x:f>F23170*H23170/1000000</x:f>
        <x:v>0.030288</x:v>
      </x:c>
      <x:c r="K23170" s="15" t="n">
        <x:f>SUM(I23170:J23170)</x:f>
        <x:v>0.5010926400000001</x:v>
      </x:c>
    </x:row>
    <x:row r="23171" ht="23" customHeight="1">
      <x:c r="A23171" s="2" t="str">
        <x:v>REQ-23167</x:v>
      </x:c>
      <x:c r="B23171" s="2" t="n">
        <x:v>30</x:v>
      </x:c>
      <x:c r="C23171" s="2" t="str">
        <x:v>Engineering</x:v>
      </x:c>
      <x:c r="D23171" s="2" t="str">
        <x:v>Swift</x:v>
      </x:c>
      <x:c r="E23171" s="16" t="n">
        <x:v>25660</x:v>
      </x:c>
      <x:c r="F23171" s="16" t="n">
        <x:v>1433</x:v>
      </x:c>
      <x:c r="G23171" s="15" t="n">
        <x:f>VLOOKUP(D23171,'Pricing'!$A$6:$E$8,5,FALSE)</x:f>
        <x:v>0.246</x:v>
      </x:c>
      <x:c r="H23171" s="15" t="n">
        <x:f>VLOOKUP(D23171,'Pricing'!$A$6:$E$8,4,FALSE)</x:f>
        <x:v>1.2</x:v>
      </x:c>
      <x:c r="I23171" s="15" t="n">
        <x:f>E23171*G23171/1000000</x:f>
        <x:v>0.0063123599999999995</x:v>
      </x:c>
      <x:c r="J23171" s="15" t="n">
        <x:f>F23171*H23171/1000000</x:f>
        <x:v>0.0017196</x:v>
      </x:c>
      <x:c r="K23171" s="15" t="n">
        <x:f>SUM(I23171:J23171)</x:f>
        <x:v>0.00803196</x:v>
      </x:c>
    </x:row>
    <x:row r="23172" ht="23" customHeight="1">
      <x:c r="A23172" s="2" t="str">
        <x:v>REQ-23168</x:v>
      </x:c>
      <x:c r="B23172" s="2" t="n">
        <x:v>15</x:v>
      </x:c>
      <x:c r="C23172" s="2" t="str">
        <x:v>Product</x:v>
      </x:c>
      <x:c r="D23172" s="2" t="str">
        <x:v>Balanced</x:v>
      </x:c>
      <x:c r="E23172" s="16" t="n">
        <x:v>37914</x:v>
      </x:c>
      <x:c r="F23172" s="16" t="n">
        <x:v>3008</x:v>
      </x:c>
      <x:c r="G23172" s="15" t="n">
        <x:f>VLOOKUP(D23172,'Pricing'!$A$6:$E$8,5,FALSE)</x:f>
        <x:v>1.2300000000000002</x:v>
      </x:c>
      <x:c r="H23172" s="15" t="n">
        <x:f>VLOOKUP(D23172,'Pricing'!$A$6:$E$8,4,FALSE)</x:f>
        <x:v>6</x:v>
      </x:c>
      <x:c r="I23172" s="15" t="n">
        <x:f>E23172*G23172/1000000</x:f>
        <x:v>0.04663422000000001</x:v>
      </x:c>
      <x:c r="J23172" s="15" t="n">
        <x:f>F23172*H23172/1000000</x:f>
        <x:v>0.018048</x:v>
      </x:c>
      <x:c r="K23172" s="15" t="n">
        <x:f>SUM(I23172:J23172)</x:f>
        <x:v>0.06468222000000001</x:v>
      </x:c>
    </x:row>
    <x:row r="23173" ht="23" customHeight="1">
      <x:c r="A23173" s="2" t="str">
        <x:v>REQ-23169</x:v>
      </x:c>
      <x:c r="B23173" s="2" t="n">
        <x:v>14</x:v>
      </x:c>
      <x:c r="C23173" s="2" t="str">
        <x:v>Research</x:v>
      </x:c>
      <x:c r="D23173" s="2" t="str">
        <x:v>Swift</x:v>
      </x:c>
      <x:c r="E23173" s="16" t="n">
        <x:v>118393</x:v>
      </x:c>
      <x:c r="F23173" s="16" t="n">
        <x:v>788</x:v>
      </x:c>
      <x:c r="G23173" s="15" t="n">
        <x:f>VLOOKUP(D23173,'Pricing'!$A$6:$E$8,5,FALSE)</x:f>
        <x:v>0.246</x:v>
      </x:c>
      <x:c r="H23173" s="15" t="n">
        <x:f>VLOOKUP(D23173,'Pricing'!$A$6:$E$8,4,FALSE)</x:f>
        <x:v>1.2</x:v>
      </x:c>
      <x:c r="I23173" s="15" t="n">
        <x:f>E23173*G23173/1000000</x:f>
        <x:v>0.029124678</x:v>
      </x:c>
      <x:c r="J23173" s="15" t="n">
        <x:f>F23173*H23173/1000000</x:f>
        <x:v>0.0009455999999999999</x:v>
      </x:c>
      <x:c r="K23173" s="15" t="n">
        <x:f>SUM(I23173:J23173)</x:f>
        <x:v>0.030070278000000002</x:v>
      </x:c>
    </x:row>
    <x:row r="23174" ht="23" customHeight="1">
      <x:c r="A23174" s="2" t="str">
        <x:v>REQ-23170</x:v>
      </x:c>
      <x:c r="B23174" s="2" t="n">
        <x:v>24</x:v>
      </x:c>
      <x:c r="C23174" s="2" t="str">
        <x:v>Growth</x:v>
      </x:c>
      <x:c r="D23174" s="2" t="str">
        <x:v>Balanced</x:v>
      </x:c>
      <x:c r="E23174" s="16" t="n">
        <x:v>74951</x:v>
      </x:c>
      <x:c r="F23174" s="16" t="n">
        <x:v>3646</x:v>
      </x:c>
      <x:c r="G23174" s="15" t="n">
        <x:f>VLOOKUP(D23174,'Pricing'!$A$6:$E$8,5,FALSE)</x:f>
        <x:v>1.2300000000000002</x:v>
      </x:c>
      <x:c r="H23174" s="15" t="n">
        <x:f>VLOOKUP(D23174,'Pricing'!$A$6:$E$8,4,FALSE)</x:f>
        <x:v>6</x:v>
      </x:c>
      <x:c r="I23174" s="15" t="n">
        <x:f>E23174*G23174/1000000</x:f>
        <x:v>0.09218973000000001</x:v>
      </x:c>
      <x:c r="J23174" s="15" t="n">
        <x:f>F23174*H23174/1000000</x:f>
        <x:v>0.021876</x:v>
      </x:c>
      <x:c r="K23174" s="15" t="n">
        <x:f>SUM(I23174:J23174)</x:f>
        <x:v>0.11406573</x:v>
      </x:c>
    </x:row>
    <x:row r="23175" ht="23" customHeight="1">
      <x:c r="A23175" s="2" t="str">
        <x:v>REQ-23171</x:v>
      </x:c>
      <x:c r="B23175" s="2" t="n">
        <x:v>5</x:v>
      </x:c>
      <x:c r="C23175" s="2" t="str">
        <x:v>Operations</x:v>
      </x:c>
      <x:c r="D23175" s="2" t="str">
        <x:v>Balanced</x:v>
      </x:c>
      <x:c r="E23175" s="16" t="n">
        <x:v>11640</x:v>
      </x:c>
      <x:c r="F23175" s="16" t="n">
        <x:v>3085</x:v>
      </x:c>
      <x:c r="G23175" s="15" t="n">
        <x:f>VLOOKUP(D23175,'Pricing'!$A$6:$E$8,5,FALSE)</x:f>
        <x:v>1.2300000000000002</x:v>
      </x:c>
      <x:c r="H23175" s="15" t="n">
        <x:f>VLOOKUP(D23175,'Pricing'!$A$6:$E$8,4,FALSE)</x:f>
        <x:v>6</x:v>
      </x:c>
      <x:c r="I23175" s="15" t="n">
        <x:f>E23175*G23175/1000000</x:f>
        <x:v>0.014317200000000002</x:v>
      </x:c>
      <x:c r="J23175" s="15" t="n">
        <x:f>F23175*H23175/1000000</x:f>
        <x:v>0.01851</x:v>
      </x:c>
      <x:c r="K23175" s="15" t="n">
        <x:f>SUM(I23175:J23175)</x:f>
        <x:v>0.0328272</x:v>
      </x:c>
    </x:row>
    <x:row r="23176" ht="23" customHeight="1">
      <x:c r="A23176" s="2" t="str">
        <x:v>REQ-23172</x:v>
      </x:c>
      <x:c r="B23176" s="2" t="n">
        <x:v>25</x:v>
      </x:c>
      <x:c r="C23176" s="2" t="str">
        <x:v>Product</x:v>
      </x:c>
      <x:c r="D23176" s="2" t="str">
        <x:v>Reasoning</x:v>
      </x:c>
      <x:c r="E23176" s="16" t="n">
        <x:v>51959</x:v>
      </x:c>
      <x:c r="F23176" s="16" t="n">
        <x:v>3533</x:v>
      </x:c>
      <x:c r="G23176" s="15" t="n">
        <x:f>VLOOKUP(D23176,'Pricing'!$A$6:$E$8,5,FALSE)</x:f>
        <x:v>4.920000000000001</x:v>
      </x:c>
      <x:c r="H23176" s="15" t="n">
        <x:f>VLOOKUP(D23176,'Pricing'!$A$6:$E$8,4,FALSE)</x:f>
        <x:v>24</x:v>
      </x:c>
      <x:c r="I23176" s="15" t="n">
        <x:f>E23176*G23176/1000000</x:f>
        <x:v>0.25563828000000005</x:v>
      </x:c>
      <x:c r="J23176" s="15" t="n">
        <x:f>F23176*H23176/1000000</x:f>
        <x:v>0.084792</x:v>
      </x:c>
      <x:c r="K23176" s="15" t="n">
        <x:f>SUM(I23176:J23176)</x:f>
        <x:v>0.3404302800000001</x:v>
      </x:c>
    </x:row>
    <x:row r="23177" ht="23" customHeight="1">
      <x:c r="A23177" s="2" t="str">
        <x:v>REQ-23173</x:v>
      </x:c>
      <x:c r="B23177" s="2" t="n">
        <x:v>13</x:v>
      </x:c>
      <x:c r="C23177" s="2" t="str">
        <x:v>Operations</x:v>
      </x:c>
      <x:c r="D23177" s="2" t="str">
        <x:v>Balanced</x:v>
      </x:c>
      <x:c r="E23177" s="16" t="n">
        <x:v>119233</x:v>
      </x:c>
      <x:c r="F23177" s="16" t="n">
        <x:v>1041</x:v>
      </x:c>
      <x:c r="G23177" s="15" t="n">
        <x:f>VLOOKUP(D23177,'Pricing'!$A$6:$E$8,5,FALSE)</x:f>
        <x:v>1.2300000000000002</x:v>
      </x:c>
      <x:c r="H23177" s="15" t="n">
        <x:f>VLOOKUP(D23177,'Pricing'!$A$6:$E$8,4,FALSE)</x:f>
        <x:v>6</x:v>
      </x:c>
      <x:c r="I23177" s="15" t="n">
        <x:f>E23177*G23177/1000000</x:f>
        <x:v>0.14665659000000003</x:v>
      </x:c>
      <x:c r="J23177" s="15" t="n">
        <x:f>F23177*H23177/1000000</x:f>
        <x:v>0.006246</x:v>
      </x:c>
      <x:c r="K23177" s="15" t="n">
        <x:f>SUM(I23177:J23177)</x:f>
        <x:v>0.15290259000000003</x:v>
      </x:c>
    </x:row>
    <x:row r="23178" ht="23" customHeight="1">
      <x:c r="A23178" s="2" t="str">
        <x:v>REQ-23174</x:v>
      </x:c>
      <x:c r="B23178" s="2" t="n">
        <x:v>26</x:v>
      </x:c>
      <x:c r="C23178" s="2" t="str">
        <x:v>Growth</x:v>
      </x:c>
      <x:c r="D23178" s="2" t="str">
        <x:v>Swift</x:v>
      </x:c>
      <x:c r="E23178" s="16" t="n">
        <x:v>78054</x:v>
      </x:c>
      <x:c r="F23178" s="16" t="n">
        <x:v>923</x:v>
      </x:c>
      <x:c r="G23178" s="15" t="n">
        <x:f>VLOOKUP(D23178,'Pricing'!$A$6:$E$8,5,FALSE)</x:f>
        <x:v>0.246</x:v>
      </x:c>
      <x:c r="H23178" s="15" t="n">
        <x:f>VLOOKUP(D23178,'Pricing'!$A$6:$E$8,4,FALSE)</x:f>
        <x:v>1.2</x:v>
      </x:c>
      <x:c r="I23178" s="15" t="n">
        <x:f>E23178*G23178/1000000</x:f>
        <x:v>0.019201284</x:v>
      </x:c>
      <x:c r="J23178" s="15" t="n">
        <x:f>F23178*H23178/1000000</x:f>
        <x:v>0.0011075999999999998</x:v>
      </x:c>
      <x:c r="K23178" s="15" t="n">
        <x:f>SUM(I23178:J23178)</x:f>
        <x:v>0.020308884</x:v>
      </x:c>
    </x:row>
    <x:row r="23179" ht="23" customHeight="1">
      <x:c r="A23179" s="2" t="str">
        <x:v>REQ-23175</x:v>
      </x:c>
      <x:c r="B23179" s="2" t="n">
        <x:v>8</x:v>
      </x:c>
      <x:c r="C23179" s="2" t="str">
        <x:v>Research</x:v>
      </x:c>
      <x:c r="D23179" s="2" t="str">
        <x:v>Balanced</x:v>
      </x:c>
      <x:c r="E23179" s="16" t="n">
        <x:v>42358</x:v>
      </x:c>
      <x:c r="F23179" s="16" t="n">
        <x:v>3011</x:v>
      </x:c>
      <x:c r="G23179" s="15" t="n">
        <x:f>VLOOKUP(D23179,'Pricing'!$A$6:$E$8,5,FALSE)</x:f>
        <x:v>1.2300000000000002</x:v>
      </x:c>
      <x:c r="H23179" s="15" t="n">
        <x:f>VLOOKUP(D23179,'Pricing'!$A$6:$E$8,4,FALSE)</x:f>
        <x:v>6</x:v>
      </x:c>
      <x:c r="I23179" s="15" t="n">
        <x:f>E23179*G23179/1000000</x:f>
        <x:v>0.05210034000000001</x:v>
      </x:c>
      <x:c r="J23179" s="15" t="n">
        <x:f>F23179*H23179/1000000</x:f>
        <x:v>0.018066</x:v>
      </x:c>
      <x:c r="K23179" s="15" t="n">
        <x:f>SUM(I23179:J23179)</x:f>
        <x:v>0.07016634000000001</x:v>
      </x:c>
    </x:row>
    <x:row r="23180" ht="23" customHeight="1">
      <x:c r="A23180" s="2" t="str">
        <x:v>REQ-23176</x:v>
      </x:c>
      <x:c r="B23180" s="2" t="n">
        <x:v>19</x:v>
      </x:c>
      <x:c r="C23180" s="2" t="str">
        <x:v>Growth</x:v>
      </x:c>
      <x:c r="D23180" s="2" t="str">
        <x:v>Swift</x:v>
      </x:c>
      <x:c r="E23180" s="16" t="n">
        <x:v>117307</x:v>
      </x:c>
      <x:c r="F23180" s="16" t="n">
        <x:v>3016</x:v>
      </x:c>
      <x:c r="G23180" s="15" t="n">
        <x:f>VLOOKUP(D23180,'Pricing'!$A$6:$E$8,5,FALSE)</x:f>
        <x:v>0.246</x:v>
      </x:c>
      <x:c r="H23180" s="15" t="n">
        <x:f>VLOOKUP(D23180,'Pricing'!$A$6:$E$8,4,FALSE)</x:f>
        <x:v>1.2</x:v>
      </x:c>
      <x:c r="I23180" s="15" t="n">
        <x:f>E23180*G23180/1000000</x:f>
        <x:v>0.028857522</x:v>
      </x:c>
      <x:c r="J23180" s="15" t="n">
        <x:f>F23180*H23180/1000000</x:f>
        <x:v>0.0036192</x:v>
      </x:c>
      <x:c r="K23180" s="15" t="n">
        <x:f>SUM(I23180:J23180)</x:f>
        <x:v>0.032476722</x:v>
      </x:c>
    </x:row>
    <x:row r="23181" ht="23" customHeight="1">
      <x:c r="A23181" s="2" t="str">
        <x:v>REQ-23177</x:v>
      </x:c>
      <x:c r="B23181" s="2" t="n">
        <x:v>4</x:v>
      </x:c>
      <x:c r="C23181" s="2" t="str">
        <x:v>Research</x:v>
      </x:c>
      <x:c r="D23181" s="2" t="str">
        <x:v>Swift</x:v>
      </x:c>
      <x:c r="E23181" s="16" t="n">
        <x:v>27310</x:v>
      </x:c>
      <x:c r="F23181" s="16" t="n">
        <x:v>2783</x:v>
      </x:c>
      <x:c r="G23181" s="15" t="n">
        <x:f>VLOOKUP(D23181,'Pricing'!$A$6:$E$8,5,FALSE)</x:f>
        <x:v>0.246</x:v>
      </x:c>
      <x:c r="H23181" s="15" t="n">
        <x:f>VLOOKUP(D23181,'Pricing'!$A$6:$E$8,4,FALSE)</x:f>
        <x:v>1.2</x:v>
      </x:c>
      <x:c r="I23181" s="15" t="n">
        <x:f>E23181*G23181/1000000</x:f>
        <x:v>0.00671826</x:v>
      </x:c>
      <x:c r="J23181" s="15" t="n">
        <x:f>F23181*H23181/1000000</x:f>
        <x:v>0.0033396</x:v>
      </x:c>
      <x:c r="K23181" s="15" t="n">
        <x:f>SUM(I23181:J23181)</x:f>
        <x:v>0.01005786</x:v>
      </x:c>
    </x:row>
    <x:row r="23182" ht="23" customHeight="1">
      <x:c r="A23182" s="2" t="str">
        <x:v>REQ-23178</x:v>
      </x:c>
      <x:c r="B23182" s="2" t="n">
        <x:v>9</x:v>
      </x:c>
      <x:c r="C23182" s="2" t="str">
        <x:v>Support</x:v>
      </x:c>
      <x:c r="D23182" s="2" t="str">
        <x:v>Balanced</x:v>
      </x:c>
      <x:c r="E23182" s="16" t="n">
        <x:v>106890</x:v>
      </x:c>
      <x:c r="F23182" s="16" t="n">
        <x:v>290</x:v>
      </x:c>
      <x:c r="G23182" s="15" t="n">
        <x:f>VLOOKUP(D23182,'Pricing'!$A$6:$E$8,5,FALSE)</x:f>
        <x:v>1.2300000000000002</x:v>
      </x:c>
      <x:c r="H23182" s="15" t="n">
        <x:f>VLOOKUP(D23182,'Pricing'!$A$6:$E$8,4,FALSE)</x:f>
        <x:v>6</x:v>
      </x:c>
      <x:c r="I23182" s="15" t="n">
        <x:f>E23182*G23182/1000000</x:f>
        <x:v>0.1314747</x:v>
      </x:c>
      <x:c r="J23182" s="15" t="n">
        <x:f>F23182*H23182/1000000</x:f>
        <x:v>0.00174</x:v>
      </x:c>
      <x:c r="K23182" s="15" t="n">
        <x:f>SUM(I23182:J23182)</x:f>
        <x:v>0.1332147</x:v>
      </x:c>
    </x:row>
    <x:row r="23183" ht="23" customHeight="1">
      <x:c r="A23183" s="2" t="str">
        <x:v>REQ-23179</x:v>
      </x:c>
      <x:c r="B23183" s="2" t="n">
        <x:v>26</x:v>
      </x:c>
      <x:c r="C23183" s="2" t="str">
        <x:v>Research</x:v>
      </x:c>
      <x:c r="D23183" s="2" t="str">
        <x:v>Swift</x:v>
      </x:c>
      <x:c r="E23183" s="16" t="n">
        <x:v>108335</x:v>
      </x:c>
      <x:c r="F23183" s="16" t="n">
        <x:v>1861</x:v>
      </x:c>
      <x:c r="G23183" s="15" t="n">
        <x:f>VLOOKUP(D23183,'Pricing'!$A$6:$E$8,5,FALSE)</x:f>
        <x:v>0.246</x:v>
      </x:c>
      <x:c r="H23183" s="15" t="n">
        <x:f>VLOOKUP(D23183,'Pricing'!$A$6:$E$8,4,FALSE)</x:f>
        <x:v>1.2</x:v>
      </x:c>
      <x:c r="I23183" s="15" t="n">
        <x:f>E23183*G23183/1000000</x:f>
        <x:v>0.02665041</x:v>
      </x:c>
      <x:c r="J23183" s="15" t="n">
        <x:f>F23183*H23183/1000000</x:f>
        <x:v>0.0022332</x:v>
      </x:c>
      <x:c r="K23183" s="15" t="n">
        <x:f>SUM(I23183:J23183)</x:f>
        <x:v>0.02888361</x:v>
      </x:c>
    </x:row>
    <x:row r="23184" ht="23" customHeight="1">
      <x:c r="A23184" s="2" t="str">
        <x:v>REQ-23180</x:v>
      </x:c>
      <x:c r="B23184" s="2" t="n">
        <x:v>9</x:v>
      </x:c>
      <x:c r="C23184" s="2" t="str">
        <x:v>Support</x:v>
      </x:c>
      <x:c r="D23184" s="2" t="str">
        <x:v>Balanced</x:v>
      </x:c>
      <x:c r="E23184" s="16" t="n">
        <x:v>86161</x:v>
      </x:c>
      <x:c r="F23184" s="16" t="n">
        <x:v>3341</x:v>
      </x:c>
      <x:c r="G23184" s="15" t="n">
        <x:f>VLOOKUP(D23184,'Pricing'!$A$6:$E$8,5,FALSE)</x:f>
        <x:v>1.2300000000000002</x:v>
      </x:c>
      <x:c r="H23184" s="15" t="n">
        <x:f>VLOOKUP(D23184,'Pricing'!$A$6:$E$8,4,FALSE)</x:f>
        <x:v>6</x:v>
      </x:c>
      <x:c r="I23184" s="15" t="n">
        <x:f>E23184*G23184/1000000</x:f>
        <x:v>0.10597803000000001</x:v>
      </x:c>
      <x:c r="J23184" s="15" t="n">
        <x:f>F23184*H23184/1000000</x:f>
        <x:v>0.020046</x:v>
      </x:c>
      <x:c r="K23184" s="15" t="n">
        <x:f>SUM(I23184:J23184)</x:f>
        <x:v>0.12602403</x:v>
      </x:c>
    </x:row>
    <x:row r="23185" ht="23" customHeight="1">
      <x:c r="A23185" s="2" t="str">
        <x:v>REQ-23181</x:v>
      </x:c>
      <x:c r="B23185" s="2" t="n">
        <x:v>23</x:v>
      </x:c>
      <x:c r="C23185" s="2" t="str">
        <x:v>Research</x:v>
      </x:c>
      <x:c r="D23185" s="2" t="str">
        <x:v>Balanced</x:v>
      </x:c>
      <x:c r="E23185" s="16" t="n">
        <x:v>64574</x:v>
      </x:c>
      <x:c r="F23185" s="16" t="n">
        <x:v>2885</x:v>
      </x:c>
      <x:c r="G23185" s="15" t="n">
        <x:f>VLOOKUP(D23185,'Pricing'!$A$6:$E$8,5,FALSE)</x:f>
        <x:v>1.2300000000000002</x:v>
      </x:c>
      <x:c r="H23185" s="15" t="n">
        <x:f>VLOOKUP(D23185,'Pricing'!$A$6:$E$8,4,FALSE)</x:f>
        <x:v>6</x:v>
      </x:c>
      <x:c r="I23185" s="15" t="n">
        <x:f>E23185*G23185/1000000</x:f>
        <x:v>0.07942602000000001</x:v>
      </x:c>
      <x:c r="J23185" s="15" t="n">
        <x:f>F23185*H23185/1000000</x:f>
        <x:v>0.01731</x:v>
      </x:c>
      <x:c r="K23185" s="15" t="n">
        <x:f>SUM(I23185:J23185)</x:f>
        <x:v>0.09673602</x:v>
      </x:c>
    </x:row>
    <x:row r="23186" ht="23" customHeight="1">
      <x:c r="A23186" s="2" t="str">
        <x:v>REQ-23182</x:v>
      </x:c>
      <x:c r="B23186" s="2" t="n">
        <x:v>4</x:v>
      </x:c>
      <x:c r="C23186" s="2" t="str">
        <x:v>Growth</x:v>
      </x:c>
      <x:c r="D23186" s="2" t="str">
        <x:v>Swift</x:v>
      </x:c>
      <x:c r="E23186" s="16" t="n">
        <x:v>62019</x:v>
      </x:c>
      <x:c r="F23186" s="16" t="n">
        <x:v>797</x:v>
      </x:c>
      <x:c r="G23186" s="15" t="n">
        <x:f>VLOOKUP(D23186,'Pricing'!$A$6:$E$8,5,FALSE)</x:f>
        <x:v>0.246</x:v>
      </x:c>
      <x:c r="H23186" s="15" t="n">
        <x:f>VLOOKUP(D23186,'Pricing'!$A$6:$E$8,4,FALSE)</x:f>
        <x:v>1.2</x:v>
      </x:c>
      <x:c r="I23186" s="15" t="n">
        <x:f>E23186*G23186/1000000</x:f>
        <x:v>0.015256674</x:v>
      </x:c>
      <x:c r="J23186" s="15" t="n">
        <x:f>F23186*H23186/1000000</x:f>
        <x:v>0.0009563999999999999</x:v>
      </x:c>
      <x:c r="K23186" s="15" t="n">
        <x:f>SUM(I23186:J23186)</x:f>
        <x:v>0.016213074</x:v>
      </x:c>
    </x:row>
    <x:row r="23187" ht="23" customHeight="1">
      <x:c r="A23187" s="2" t="str">
        <x:v>REQ-23183</x:v>
      </x:c>
      <x:c r="B23187" s="2" t="n">
        <x:v>9</x:v>
      </x:c>
      <x:c r="C23187" s="2" t="str">
        <x:v>Operations</x:v>
      </x:c>
      <x:c r="D23187" s="2" t="str">
        <x:v>Swift</x:v>
      </x:c>
      <x:c r="E23187" s="16" t="n">
        <x:v>30631</x:v>
      </x:c>
      <x:c r="F23187" s="16" t="n">
        <x:v>1021</x:v>
      </x:c>
      <x:c r="G23187" s="15" t="n">
        <x:f>VLOOKUP(D23187,'Pricing'!$A$6:$E$8,5,FALSE)</x:f>
        <x:v>0.246</x:v>
      </x:c>
      <x:c r="H23187" s="15" t="n">
        <x:f>VLOOKUP(D23187,'Pricing'!$A$6:$E$8,4,FALSE)</x:f>
        <x:v>1.2</x:v>
      </x:c>
      <x:c r="I23187" s="15" t="n">
        <x:f>E23187*G23187/1000000</x:f>
        <x:v>0.007535226</x:v>
      </x:c>
      <x:c r="J23187" s="15" t="n">
        <x:f>F23187*H23187/1000000</x:f>
        <x:v>0.0012252</x:v>
      </x:c>
      <x:c r="K23187" s="15" t="n">
        <x:f>SUM(I23187:J23187)</x:f>
        <x:v>0.008760426</x:v>
      </x:c>
    </x:row>
    <x:row r="23188" ht="23" customHeight="1">
      <x:c r="A23188" s="2" t="str">
        <x:v>REQ-23184</x:v>
      </x:c>
      <x:c r="B23188" s="2" t="n">
        <x:v>13</x:v>
      </x:c>
      <x:c r="C23188" s="2" t="str">
        <x:v>Growth</x:v>
      </x:c>
      <x:c r="D23188" s="2" t="str">
        <x:v>Swift</x:v>
      </x:c>
      <x:c r="E23188" s="16" t="n">
        <x:v>97440</x:v>
      </x:c>
      <x:c r="F23188" s="16" t="n">
        <x:v>3325</x:v>
      </x:c>
      <x:c r="G23188" s="15" t="n">
        <x:f>VLOOKUP(D23188,'Pricing'!$A$6:$E$8,5,FALSE)</x:f>
        <x:v>0.246</x:v>
      </x:c>
      <x:c r="H23188" s="15" t="n">
        <x:f>VLOOKUP(D23188,'Pricing'!$A$6:$E$8,4,FALSE)</x:f>
        <x:v>1.2</x:v>
      </x:c>
      <x:c r="I23188" s="15" t="n">
        <x:f>E23188*G23188/1000000</x:f>
        <x:v>0.023970239999999997</x:v>
      </x:c>
      <x:c r="J23188" s="15" t="n">
        <x:f>F23188*H23188/1000000</x:f>
        <x:v>0.00399</x:v>
      </x:c>
      <x:c r="K23188" s="15" t="n">
        <x:f>SUM(I23188:J23188)</x:f>
        <x:v>0.027960239999999997</x:v>
      </x:c>
    </x:row>
    <x:row r="23189" ht="23" customHeight="1">
      <x:c r="A23189" s="2" t="str">
        <x:v>REQ-23185</x:v>
      </x:c>
      <x:c r="B23189" s="2" t="n">
        <x:v>4</x:v>
      </x:c>
      <x:c r="C23189" s="2" t="str">
        <x:v>Operations</x:v>
      </x:c>
      <x:c r="D23189" s="2" t="str">
        <x:v>Balanced</x:v>
      </x:c>
      <x:c r="E23189" s="16" t="n">
        <x:v>56450</x:v>
      </x:c>
      <x:c r="F23189" s="16" t="n">
        <x:v>1213</x:v>
      </x:c>
      <x:c r="G23189" s="15" t="n">
        <x:f>VLOOKUP(D23189,'Pricing'!$A$6:$E$8,5,FALSE)</x:f>
        <x:v>1.2300000000000002</x:v>
      </x:c>
      <x:c r="H23189" s="15" t="n">
        <x:f>VLOOKUP(D23189,'Pricing'!$A$6:$E$8,4,FALSE)</x:f>
        <x:v>6</x:v>
      </x:c>
      <x:c r="I23189" s="15" t="n">
        <x:f>E23189*G23189/1000000</x:f>
        <x:v>0.06943350000000001</x:v>
      </x:c>
      <x:c r="J23189" s="15" t="n">
        <x:f>F23189*H23189/1000000</x:f>
        <x:v>0.007278</x:v>
      </x:c>
      <x:c r="K23189" s="15" t="n">
        <x:f>SUM(I23189:J23189)</x:f>
        <x:v>0.07671150000000002</x:v>
      </x:c>
    </x:row>
    <x:row r="23190" ht="23" customHeight="1">
      <x:c r="A23190" s="2" t="str">
        <x:v>REQ-23186</x:v>
      </x:c>
      <x:c r="B23190" s="2" t="n">
        <x:v>7</x:v>
      </x:c>
      <x:c r="C23190" s="2" t="str">
        <x:v>Growth</x:v>
      </x:c>
      <x:c r="D23190" s="2" t="str">
        <x:v>Balanced</x:v>
      </x:c>
      <x:c r="E23190" s="16" t="n">
        <x:v>9603</x:v>
      </x:c>
      <x:c r="F23190" s="16" t="n">
        <x:v>936</x:v>
      </x:c>
      <x:c r="G23190" s="15" t="n">
        <x:f>VLOOKUP(D23190,'Pricing'!$A$6:$E$8,5,FALSE)</x:f>
        <x:v>1.2300000000000002</x:v>
      </x:c>
      <x:c r="H23190" s="15" t="n">
        <x:f>VLOOKUP(D23190,'Pricing'!$A$6:$E$8,4,FALSE)</x:f>
        <x:v>6</x:v>
      </x:c>
      <x:c r="I23190" s="15" t="n">
        <x:f>E23190*G23190/1000000</x:f>
        <x:v>0.011811690000000003</x:v>
      </x:c>
      <x:c r="J23190" s="15" t="n">
        <x:f>F23190*H23190/1000000</x:f>
        <x:v>0.005616</x:v>
      </x:c>
      <x:c r="K23190" s="15" t="n">
        <x:f>SUM(I23190:J23190)</x:f>
        <x:v>0.017427690000000003</x:v>
      </x:c>
    </x:row>
    <x:row r="23191" ht="23" customHeight="1">
      <x:c r="A23191" s="2" t="str">
        <x:v>REQ-23187</x:v>
      </x:c>
      <x:c r="B23191" s="2" t="n">
        <x:v>23</x:v>
      </x:c>
      <x:c r="C23191" s="2" t="str">
        <x:v>Operations</x:v>
      </x:c>
      <x:c r="D23191" s="2" t="str">
        <x:v>Swift</x:v>
      </x:c>
      <x:c r="E23191" s="16" t="n">
        <x:v>32726</x:v>
      </x:c>
      <x:c r="F23191" s="16" t="n">
        <x:v>3764</x:v>
      </x:c>
      <x:c r="G23191" s="15" t="n">
        <x:f>VLOOKUP(D23191,'Pricing'!$A$6:$E$8,5,FALSE)</x:f>
        <x:v>0.246</x:v>
      </x:c>
      <x:c r="H23191" s="15" t="n">
        <x:f>VLOOKUP(D23191,'Pricing'!$A$6:$E$8,4,FALSE)</x:f>
        <x:v>1.2</x:v>
      </x:c>
      <x:c r="I23191" s="15" t="n">
        <x:f>E23191*G23191/1000000</x:f>
        <x:v>0.008050596</x:v>
      </x:c>
      <x:c r="J23191" s="15" t="n">
        <x:f>F23191*H23191/1000000</x:f>
        <x:v>0.0045168000000000005</x:v>
      </x:c>
      <x:c r="K23191" s="15" t="n">
        <x:f>SUM(I23191:J23191)</x:f>
        <x:v>0.012567396000000002</x:v>
      </x:c>
    </x:row>
    <x:row r="23192" ht="23" customHeight="1">
      <x:c r="A23192" s="2" t="str">
        <x:v>REQ-23188</x:v>
      </x:c>
      <x:c r="B23192" s="2" t="n">
        <x:v>2</x:v>
      </x:c>
      <x:c r="C23192" s="2" t="str">
        <x:v>Product</x:v>
      </x:c>
      <x:c r="D23192" s="2" t="str">
        <x:v>Swift</x:v>
      </x:c>
      <x:c r="E23192" s="16" t="n">
        <x:v>78363</x:v>
      </x:c>
      <x:c r="F23192" s="16" t="n">
        <x:v>855</x:v>
      </x:c>
      <x:c r="G23192" s="15" t="n">
        <x:f>VLOOKUP(D23192,'Pricing'!$A$6:$E$8,5,FALSE)</x:f>
        <x:v>0.246</x:v>
      </x:c>
      <x:c r="H23192" s="15" t="n">
        <x:f>VLOOKUP(D23192,'Pricing'!$A$6:$E$8,4,FALSE)</x:f>
        <x:v>1.2</x:v>
      </x:c>
      <x:c r="I23192" s="15" t="n">
        <x:f>E23192*G23192/1000000</x:f>
        <x:v>0.019277298</x:v>
      </x:c>
      <x:c r="J23192" s="15" t="n">
        <x:f>F23192*H23192/1000000</x:f>
        <x:v>0.001026</x:v>
      </x:c>
      <x:c r="K23192" s="15" t="n">
        <x:f>SUM(I23192:J23192)</x:f>
        <x:v>0.020303297999999997</x:v>
      </x:c>
    </x:row>
    <x:row r="23193" ht="23" customHeight="1">
      <x:c r="A23193" s="2" t="str">
        <x:v>REQ-23189</x:v>
      </x:c>
      <x:c r="B23193" s="2" t="n">
        <x:v>22</x:v>
      </x:c>
      <x:c r="C23193" s="2" t="str">
        <x:v>Operations</x:v>
      </x:c>
      <x:c r="D23193" s="2" t="str">
        <x:v>Swift</x:v>
      </x:c>
      <x:c r="E23193" s="16" t="n">
        <x:v>6588</x:v>
      </x:c>
      <x:c r="F23193" s="16" t="n">
        <x:v>2298</x:v>
      </x:c>
      <x:c r="G23193" s="15" t="n">
        <x:f>VLOOKUP(D23193,'Pricing'!$A$6:$E$8,5,FALSE)</x:f>
        <x:v>0.246</x:v>
      </x:c>
      <x:c r="H23193" s="15" t="n">
        <x:f>VLOOKUP(D23193,'Pricing'!$A$6:$E$8,4,FALSE)</x:f>
        <x:v>1.2</x:v>
      </x:c>
      <x:c r="I23193" s="15" t="n">
        <x:f>E23193*G23193/1000000</x:f>
        <x:v>0.001620648</x:v>
      </x:c>
      <x:c r="J23193" s="15" t="n">
        <x:f>F23193*H23193/1000000</x:f>
        <x:v>0.0027576</x:v>
      </x:c>
      <x:c r="K23193" s="15" t="n">
        <x:f>SUM(I23193:J23193)</x:f>
        <x:v>0.0043782479999999995</x:v>
      </x:c>
    </x:row>
    <x:row r="23194" ht="23" customHeight="1">
      <x:c r="A23194" s="2" t="str">
        <x:v>REQ-23190</x:v>
      </x:c>
      <x:c r="B23194" s="2" t="n">
        <x:v>1</x:v>
      </x:c>
      <x:c r="C23194" s="2" t="str">
        <x:v>Product</x:v>
      </x:c>
      <x:c r="D23194" s="2" t="str">
        <x:v>Reasoning</x:v>
      </x:c>
      <x:c r="E23194" s="16" t="n">
        <x:v>9441</x:v>
      </x:c>
      <x:c r="F23194" s="16" t="n">
        <x:v>2808</x:v>
      </x:c>
      <x:c r="G23194" s="15" t="n">
        <x:f>VLOOKUP(D23194,'Pricing'!$A$6:$E$8,5,FALSE)</x:f>
        <x:v>4.920000000000001</x:v>
      </x:c>
      <x:c r="H23194" s="15" t="n">
        <x:f>VLOOKUP(D23194,'Pricing'!$A$6:$E$8,4,FALSE)</x:f>
        <x:v>24</x:v>
      </x:c>
      <x:c r="I23194" s="15" t="n">
        <x:f>E23194*G23194/1000000</x:f>
        <x:v>0.04644972000000001</x:v>
      </x:c>
      <x:c r="J23194" s="15" t="n">
        <x:f>F23194*H23194/1000000</x:f>
        <x:v>0.067392</x:v>
      </x:c>
      <x:c r="K23194" s="15" t="n">
        <x:f>SUM(I23194:J23194)</x:f>
        <x:v>0.11384172000000001</x:v>
      </x:c>
    </x:row>
    <x:row r="23195" ht="23" customHeight="1">
      <x:c r="A23195" s="2" t="str">
        <x:v>REQ-23191</x:v>
      </x:c>
      <x:c r="B23195" s="2" t="n">
        <x:v>24</x:v>
      </x:c>
      <x:c r="C23195" s="2" t="str">
        <x:v>Engineering</x:v>
      </x:c>
      <x:c r="D23195" s="2" t="str">
        <x:v>Balanced</x:v>
      </x:c>
      <x:c r="E23195" s="16" t="n">
        <x:v>9299</x:v>
      </x:c>
      <x:c r="F23195" s="16" t="n">
        <x:v>2977</x:v>
      </x:c>
      <x:c r="G23195" s="15" t="n">
        <x:f>VLOOKUP(D23195,'Pricing'!$A$6:$E$8,5,FALSE)</x:f>
        <x:v>1.2300000000000002</x:v>
      </x:c>
      <x:c r="H23195" s="15" t="n">
        <x:f>VLOOKUP(D23195,'Pricing'!$A$6:$E$8,4,FALSE)</x:f>
        <x:v>6</x:v>
      </x:c>
      <x:c r="I23195" s="15" t="n">
        <x:f>E23195*G23195/1000000</x:f>
        <x:v>0.011437770000000002</x:v>
      </x:c>
      <x:c r="J23195" s="15" t="n">
        <x:f>F23195*H23195/1000000</x:f>
        <x:v>0.017862</x:v>
      </x:c>
      <x:c r="K23195" s="15" t="n">
        <x:f>SUM(I23195:J23195)</x:f>
        <x:v>0.029299770000000003</x:v>
      </x:c>
    </x:row>
    <x:row r="23196" ht="23" customHeight="1">
      <x:c r="A23196" s="2" t="str">
        <x:v>REQ-23192</x:v>
      </x:c>
      <x:c r="B23196" s="2" t="n">
        <x:v>28</x:v>
      </x:c>
      <x:c r="C23196" s="2" t="str">
        <x:v>Growth</x:v>
      </x:c>
      <x:c r="D23196" s="2" t="str">
        <x:v>Swift</x:v>
      </x:c>
      <x:c r="E23196" s="16" t="n">
        <x:v>19348</x:v>
      </x:c>
      <x:c r="F23196" s="16" t="n">
        <x:v>992</x:v>
      </x:c>
      <x:c r="G23196" s="15" t="n">
        <x:f>VLOOKUP(D23196,'Pricing'!$A$6:$E$8,5,FALSE)</x:f>
        <x:v>0.246</x:v>
      </x:c>
      <x:c r="H23196" s="15" t="n">
        <x:f>VLOOKUP(D23196,'Pricing'!$A$6:$E$8,4,FALSE)</x:f>
        <x:v>1.2</x:v>
      </x:c>
      <x:c r="I23196" s="15" t="n">
        <x:f>E23196*G23196/1000000</x:f>
        <x:v>0.004759608</x:v>
      </x:c>
      <x:c r="J23196" s="15" t="n">
        <x:f>F23196*H23196/1000000</x:f>
        <x:v>0.0011903999999999999</x:v>
      </x:c>
      <x:c r="K23196" s="15" t="n">
        <x:f>SUM(I23196:J23196)</x:f>
        <x:v>0.005950008</x:v>
      </x:c>
    </x:row>
    <x:row r="23197" ht="23" customHeight="1">
      <x:c r="A23197" s="2" t="str">
        <x:v>REQ-23193</x:v>
      </x:c>
      <x:c r="B23197" s="2" t="n">
        <x:v>25</x:v>
      </x:c>
      <x:c r="C23197" s="2" t="str">
        <x:v>Engineering</x:v>
      </x:c>
      <x:c r="D23197" s="2" t="str">
        <x:v>Balanced</x:v>
      </x:c>
      <x:c r="E23197" s="16" t="n">
        <x:v>73531</x:v>
      </x:c>
      <x:c r="F23197" s="16" t="n">
        <x:v>562</x:v>
      </x:c>
      <x:c r="G23197" s="15" t="n">
        <x:f>VLOOKUP(D23197,'Pricing'!$A$6:$E$8,5,FALSE)</x:f>
        <x:v>1.2300000000000002</x:v>
      </x:c>
      <x:c r="H23197" s="15" t="n">
        <x:f>VLOOKUP(D23197,'Pricing'!$A$6:$E$8,4,FALSE)</x:f>
        <x:v>6</x:v>
      </x:c>
      <x:c r="I23197" s="15" t="n">
        <x:f>E23197*G23197/1000000</x:f>
        <x:v>0.09044313000000002</x:v>
      </x:c>
      <x:c r="J23197" s="15" t="n">
        <x:f>F23197*H23197/1000000</x:f>
        <x:v>0.003372</x:v>
      </x:c>
      <x:c r="K23197" s="15" t="n">
        <x:f>SUM(I23197:J23197)</x:f>
        <x:v>0.09381513000000002</x:v>
      </x:c>
    </x:row>
    <x:row r="23198" ht="23" customHeight="1">
      <x:c r="A23198" s="2" t="str">
        <x:v>REQ-23194</x:v>
      </x:c>
      <x:c r="B23198" s="2" t="n">
        <x:v>1</x:v>
      </x:c>
      <x:c r="C23198" s="2" t="str">
        <x:v>Support</x:v>
      </x:c>
      <x:c r="D23198" s="2" t="str">
        <x:v>Swift</x:v>
      </x:c>
      <x:c r="E23198" s="16" t="n">
        <x:v>117997</x:v>
      </x:c>
      <x:c r="F23198" s="16" t="n">
        <x:v>2484</x:v>
      </x:c>
      <x:c r="G23198" s="15" t="n">
        <x:f>VLOOKUP(D23198,'Pricing'!$A$6:$E$8,5,FALSE)</x:f>
        <x:v>0.246</x:v>
      </x:c>
      <x:c r="H23198" s="15" t="n">
        <x:f>VLOOKUP(D23198,'Pricing'!$A$6:$E$8,4,FALSE)</x:f>
        <x:v>1.2</x:v>
      </x:c>
      <x:c r="I23198" s="15" t="n">
        <x:f>E23198*G23198/1000000</x:f>
        <x:v>0.029027261999999998</x:v>
      </x:c>
      <x:c r="J23198" s="15" t="n">
        <x:f>F23198*H23198/1000000</x:f>
        <x:v>0.0029807999999999996</x:v>
      </x:c>
      <x:c r="K23198" s="15" t="n">
        <x:f>SUM(I23198:J23198)</x:f>
        <x:v>0.032008062</x:v>
      </x:c>
    </x:row>
    <x:row r="23199" ht="23" customHeight="1">
      <x:c r="A23199" s="2" t="str">
        <x:v>REQ-23195</x:v>
      </x:c>
      <x:c r="B23199" s="2" t="n">
        <x:v>15</x:v>
      </x:c>
      <x:c r="C23199" s="2" t="str">
        <x:v>Engineering</x:v>
      </x:c>
      <x:c r="D23199" s="2" t="str">
        <x:v>Swift</x:v>
      </x:c>
      <x:c r="E23199" s="16" t="n">
        <x:v>91429</x:v>
      </x:c>
      <x:c r="F23199" s="16" t="n">
        <x:v>1288</x:v>
      </x:c>
      <x:c r="G23199" s="15" t="n">
        <x:f>VLOOKUP(D23199,'Pricing'!$A$6:$E$8,5,FALSE)</x:f>
        <x:v>0.246</x:v>
      </x:c>
      <x:c r="H23199" s="15" t="n">
        <x:f>VLOOKUP(D23199,'Pricing'!$A$6:$E$8,4,FALSE)</x:f>
        <x:v>1.2</x:v>
      </x:c>
      <x:c r="I23199" s="15" t="n">
        <x:f>E23199*G23199/1000000</x:f>
        <x:v>0.022491534</x:v>
      </x:c>
      <x:c r="J23199" s="15" t="n">
        <x:f>F23199*H23199/1000000</x:f>
        <x:v>0.0015455999999999998</x:v>
      </x:c>
      <x:c r="K23199" s="15" t="n">
        <x:f>SUM(I23199:J23199)</x:f>
        <x:v>0.024037134</x:v>
      </x:c>
    </x:row>
    <x:row r="23200" ht="23" customHeight="1">
      <x:c r="A23200" s="2" t="str">
        <x:v>REQ-23196</x:v>
      </x:c>
      <x:c r="B23200" s="2" t="n">
        <x:v>31</x:v>
      </x:c>
      <x:c r="C23200" s="2" t="str">
        <x:v>Product</x:v>
      </x:c>
      <x:c r="D23200" s="2" t="str">
        <x:v>Reasoning</x:v>
      </x:c>
      <x:c r="E23200" s="16" t="n">
        <x:v>105722</x:v>
      </x:c>
      <x:c r="F23200" s="16" t="n">
        <x:v>2673</x:v>
      </x:c>
      <x:c r="G23200" s="15" t="n">
        <x:f>VLOOKUP(D23200,'Pricing'!$A$6:$E$8,5,FALSE)</x:f>
        <x:v>4.920000000000001</x:v>
      </x:c>
      <x:c r="H23200" s="15" t="n">
        <x:f>VLOOKUP(D23200,'Pricing'!$A$6:$E$8,4,FALSE)</x:f>
        <x:v>24</x:v>
      </x:c>
      <x:c r="I23200" s="15" t="n">
        <x:f>E23200*G23200/1000000</x:f>
        <x:v>0.5201522400000002</x:v>
      </x:c>
      <x:c r="J23200" s="15" t="n">
        <x:f>F23200*H23200/1000000</x:f>
        <x:v>0.064152</x:v>
      </x:c>
      <x:c r="K23200" s="15" t="n">
        <x:f>SUM(I23200:J23200)</x:f>
        <x:v>0.5843042400000001</x:v>
      </x:c>
    </x:row>
    <x:row r="23201" ht="23" customHeight="1">
      <x:c r="A23201" s="2" t="str">
        <x:v>REQ-23197</x:v>
      </x:c>
      <x:c r="B23201" s="2" t="n">
        <x:v>16</x:v>
      </x:c>
      <x:c r="C23201" s="2" t="str">
        <x:v>Operations</x:v>
      </x:c>
      <x:c r="D23201" s="2" t="str">
        <x:v>Balanced</x:v>
      </x:c>
      <x:c r="E23201" s="16" t="n">
        <x:v>118494</x:v>
      </x:c>
      <x:c r="F23201" s="16" t="n">
        <x:v>3742</x:v>
      </x:c>
      <x:c r="G23201" s="15" t="n">
        <x:f>VLOOKUP(D23201,'Pricing'!$A$6:$E$8,5,FALSE)</x:f>
        <x:v>1.2300000000000002</x:v>
      </x:c>
      <x:c r="H23201" s="15" t="n">
        <x:f>VLOOKUP(D23201,'Pricing'!$A$6:$E$8,4,FALSE)</x:f>
        <x:v>6</x:v>
      </x:c>
      <x:c r="I23201" s="15" t="n">
        <x:f>E23201*G23201/1000000</x:f>
        <x:v>0.14574762000000002</x:v>
      </x:c>
      <x:c r="J23201" s="15" t="n">
        <x:f>F23201*H23201/1000000</x:f>
        <x:v>0.022452</x:v>
      </x:c>
      <x:c r="K23201" s="15" t="n">
        <x:f>SUM(I23201:J23201)</x:f>
        <x:v>0.16819962000000002</x:v>
      </x:c>
    </x:row>
    <x:row r="23202" ht="23" customHeight="1">
      <x:c r="A23202" s="2" t="str">
        <x:v>REQ-23198</x:v>
      </x:c>
      <x:c r="B23202" s="2" t="n">
        <x:v>4</x:v>
      </x:c>
      <x:c r="C23202" s="2" t="str">
        <x:v>Product</x:v>
      </x:c>
      <x:c r="D23202" s="2" t="str">
        <x:v>Swift</x:v>
      </x:c>
      <x:c r="E23202" s="16" t="n">
        <x:v>66807</x:v>
      </x:c>
      <x:c r="F23202" s="16" t="n">
        <x:v>1666</x:v>
      </x:c>
      <x:c r="G23202" s="15" t="n">
        <x:f>VLOOKUP(D23202,'Pricing'!$A$6:$E$8,5,FALSE)</x:f>
        <x:v>0.246</x:v>
      </x:c>
      <x:c r="H23202" s="15" t="n">
        <x:f>VLOOKUP(D23202,'Pricing'!$A$6:$E$8,4,FALSE)</x:f>
        <x:v>1.2</x:v>
      </x:c>
      <x:c r="I23202" s="15" t="n">
        <x:f>E23202*G23202/1000000</x:f>
        <x:v>0.016434522</x:v>
      </x:c>
      <x:c r="J23202" s="15" t="n">
        <x:f>F23202*H23202/1000000</x:f>
        <x:v>0.0019992</x:v>
      </x:c>
      <x:c r="K23202" s="15" t="n">
        <x:f>SUM(I23202:J23202)</x:f>
        <x:v>0.018433722</x:v>
      </x:c>
    </x:row>
    <x:row r="23203" ht="23" customHeight="1">
      <x:c r="A23203" s="2" t="str">
        <x:v>REQ-23199</x:v>
      </x:c>
      <x:c r="B23203" s="2" t="n">
        <x:v>15</x:v>
      </x:c>
      <x:c r="C23203" s="2" t="str">
        <x:v>Engineering</x:v>
      </x:c>
      <x:c r="D23203" s="2" t="str">
        <x:v>Swift</x:v>
      </x:c>
      <x:c r="E23203" s="16" t="n">
        <x:v>115603</x:v>
      </x:c>
      <x:c r="F23203" s="16" t="n">
        <x:v>2133</x:v>
      </x:c>
      <x:c r="G23203" s="15" t="n">
        <x:f>VLOOKUP(D23203,'Pricing'!$A$6:$E$8,5,FALSE)</x:f>
        <x:v>0.246</x:v>
      </x:c>
      <x:c r="H23203" s="15" t="n">
        <x:f>VLOOKUP(D23203,'Pricing'!$A$6:$E$8,4,FALSE)</x:f>
        <x:v>1.2</x:v>
      </x:c>
      <x:c r="I23203" s="15" t="n">
        <x:f>E23203*G23203/1000000</x:f>
        <x:v>0.028438338</x:v>
      </x:c>
      <x:c r="J23203" s="15" t="n">
        <x:f>F23203*H23203/1000000</x:f>
        <x:v>0.0025596</x:v>
      </x:c>
      <x:c r="K23203" s="15" t="n">
        <x:f>SUM(I23203:J23203)</x:f>
        <x:v>0.030997938</x:v>
      </x:c>
    </x:row>
    <x:row r="23204" ht="23" customHeight="1">
      <x:c r="A23204" s="2" t="str">
        <x:v>REQ-23200</x:v>
      </x:c>
      <x:c r="B23204" s="2" t="n">
        <x:v>31</x:v>
      </x:c>
      <x:c r="C23204" s="2" t="str">
        <x:v>Growth</x:v>
      </x:c>
      <x:c r="D23204" s="2" t="str">
        <x:v>Swift</x:v>
      </x:c>
      <x:c r="E23204" s="16" t="n">
        <x:v>28491</x:v>
      </x:c>
      <x:c r="F23204" s="16" t="n">
        <x:v>820</x:v>
      </x:c>
      <x:c r="G23204" s="15" t="n">
        <x:f>VLOOKUP(D23204,'Pricing'!$A$6:$E$8,5,FALSE)</x:f>
        <x:v>0.246</x:v>
      </x:c>
      <x:c r="H23204" s="15" t="n">
        <x:f>VLOOKUP(D23204,'Pricing'!$A$6:$E$8,4,FALSE)</x:f>
        <x:v>1.2</x:v>
      </x:c>
      <x:c r="I23204" s="15" t="n">
        <x:f>E23204*G23204/1000000</x:f>
        <x:v>0.007008786</x:v>
      </x:c>
      <x:c r="J23204" s="15" t="n">
        <x:f>F23204*H23204/1000000</x:f>
        <x:v>0.000984</x:v>
      </x:c>
      <x:c r="K23204" s="15" t="n">
        <x:f>SUM(I23204:J23204)</x:f>
        <x:v>0.007992786</x:v>
      </x:c>
    </x:row>
    <x:row r="23205" ht="23" customHeight="1">
      <x:c r="A23205" s="2" t="str">
        <x:v>REQ-23201</x:v>
      </x:c>
      <x:c r="B23205" s="2" t="n">
        <x:v>23</x:v>
      </x:c>
      <x:c r="C23205" s="2" t="str">
        <x:v>Operations</x:v>
      </x:c>
      <x:c r="D23205" s="2" t="str">
        <x:v>Swift</x:v>
      </x:c>
      <x:c r="E23205" s="16" t="n">
        <x:v>78653</x:v>
      </x:c>
      <x:c r="F23205" s="16" t="n">
        <x:v>1250</x:v>
      </x:c>
      <x:c r="G23205" s="15" t="n">
        <x:f>VLOOKUP(D23205,'Pricing'!$A$6:$E$8,5,FALSE)</x:f>
        <x:v>0.246</x:v>
      </x:c>
      <x:c r="H23205" s="15" t="n">
        <x:f>VLOOKUP(D23205,'Pricing'!$A$6:$E$8,4,FALSE)</x:f>
        <x:v>1.2</x:v>
      </x:c>
      <x:c r="I23205" s="15" t="n">
        <x:f>E23205*G23205/1000000</x:f>
        <x:v>0.019348637999999998</x:v>
      </x:c>
      <x:c r="J23205" s="15" t="n">
        <x:f>F23205*H23205/1000000</x:f>
        <x:v>0.0015</x:v>
      </x:c>
      <x:c r="K23205" s="15" t="n">
        <x:f>SUM(I23205:J23205)</x:f>
        <x:v>0.020848638</x:v>
      </x:c>
    </x:row>
    <x:row r="23206" ht="23" customHeight="1">
      <x:c r="A23206" s="2" t="str">
        <x:v>REQ-23202</x:v>
      </x:c>
      <x:c r="B23206" s="2" t="n">
        <x:v>26</x:v>
      </x:c>
      <x:c r="C23206" s="2" t="str">
        <x:v>Product</x:v>
      </x:c>
      <x:c r="D23206" s="2" t="str">
        <x:v>Balanced</x:v>
      </x:c>
      <x:c r="E23206" s="16" t="n">
        <x:v>105131</x:v>
      </x:c>
      <x:c r="F23206" s="16" t="n">
        <x:v>2852</x:v>
      </x:c>
      <x:c r="G23206" s="15" t="n">
        <x:f>VLOOKUP(D23206,'Pricing'!$A$6:$E$8,5,FALSE)</x:f>
        <x:v>1.2300000000000002</x:v>
      </x:c>
      <x:c r="H23206" s="15" t="n">
        <x:f>VLOOKUP(D23206,'Pricing'!$A$6:$E$8,4,FALSE)</x:f>
        <x:v>6</x:v>
      </x:c>
      <x:c r="I23206" s="15" t="n">
        <x:f>E23206*G23206/1000000</x:f>
        <x:v>0.12931113000000002</x:v>
      </x:c>
      <x:c r="J23206" s="15" t="n">
        <x:f>F23206*H23206/1000000</x:f>
        <x:v>0.017112</x:v>
      </x:c>
      <x:c r="K23206" s="15" t="n">
        <x:f>SUM(I23206:J23206)</x:f>
        <x:v>0.14642313</x:v>
      </x:c>
    </x:row>
    <x:row r="23207" ht="23" customHeight="1">
      <x:c r="A23207" s="2" t="str">
        <x:v>REQ-23203</x:v>
      </x:c>
      <x:c r="B23207" s="2" t="n">
        <x:v>9</x:v>
      </x:c>
      <x:c r="C23207" s="2" t="str">
        <x:v>Engineering</x:v>
      </x:c>
      <x:c r="D23207" s="2" t="str">
        <x:v>Balanced</x:v>
      </x:c>
      <x:c r="E23207" s="16" t="n">
        <x:v>79020</x:v>
      </x:c>
      <x:c r="F23207" s="16" t="n">
        <x:v>1873</x:v>
      </x:c>
      <x:c r="G23207" s="15" t="n">
        <x:f>VLOOKUP(D23207,'Pricing'!$A$6:$E$8,5,FALSE)</x:f>
        <x:v>1.2300000000000002</x:v>
      </x:c>
      <x:c r="H23207" s="15" t="n">
        <x:f>VLOOKUP(D23207,'Pricing'!$A$6:$E$8,4,FALSE)</x:f>
        <x:v>6</x:v>
      </x:c>
      <x:c r="I23207" s="15" t="n">
        <x:f>E23207*G23207/1000000</x:f>
        <x:v>0.09719460000000002</x:v>
      </x:c>
      <x:c r="J23207" s="15" t="n">
        <x:f>F23207*H23207/1000000</x:f>
        <x:v>0.011238</x:v>
      </x:c>
      <x:c r="K23207" s="15" t="n">
        <x:f>SUM(I23207:J23207)</x:f>
        <x:v>0.10843260000000002</x:v>
      </x:c>
    </x:row>
    <x:row r="23208" ht="23" customHeight="1">
      <x:c r="A23208" s="2" t="str">
        <x:v>REQ-23204</x:v>
      </x:c>
      <x:c r="B23208" s="2" t="n">
        <x:v>4</x:v>
      </x:c>
      <x:c r="C23208" s="2" t="str">
        <x:v>Support</x:v>
      </x:c>
      <x:c r="D23208" s="2" t="str">
        <x:v>Reasoning</x:v>
      </x:c>
      <x:c r="E23208" s="16" t="n">
        <x:v>35268</x:v>
      </x:c>
      <x:c r="F23208" s="16" t="n">
        <x:v>681</x:v>
      </x:c>
      <x:c r="G23208" s="15" t="n">
        <x:f>VLOOKUP(D23208,'Pricing'!$A$6:$E$8,5,FALSE)</x:f>
        <x:v>4.920000000000001</x:v>
      </x:c>
      <x:c r="H23208" s="15" t="n">
        <x:f>VLOOKUP(D23208,'Pricing'!$A$6:$E$8,4,FALSE)</x:f>
        <x:v>24</x:v>
      </x:c>
      <x:c r="I23208" s="15" t="n">
        <x:f>E23208*G23208/1000000</x:f>
        <x:v>0.17351856000000002</x:v>
      </x:c>
      <x:c r="J23208" s="15" t="n">
        <x:f>F23208*H23208/1000000</x:f>
        <x:v>0.016344</x:v>
      </x:c>
      <x:c r="K23208" s="15" t="n">
        <x:f>SUM(I23208:J23208)</x:f>
        <x:v>0.18986256</x:v>
      </x:c>
    </x:row>
    <x:row r="23209" ht="23" customHeight="1">
      <x:c r="A23209" s="2" t="str">
        <x:v>REQ-23205</x:v>
      </x:c>
      <x:c r="B23209" s="2" t="n">
        <x:v>23</x:v>
      </x:c>
      <x:c r="C23209" s="2" t="str">
        <x:v>Engineering</x:v>
      </x:c>
      <x:c r="D23209" s="2" t="str">
        <x:v>Swift</x:v>
      </x:c>
      <x:c r="E23209" s="16" t="n">
        <x:v>41676</x:v>
      </x:c>
      <x:c r="F23209" s="16" t="n">
        <x:v>420</x:v>
      </x:c>
      <x:c r="G23209" s="15" t="n">
        <x:f>VLOOKUP(D23209,'Pricing'!$A$6:$E$8,5,FALSE)</x:f>
        <x:v>0.246</x:v>
      </x:c>
      <x:c r="H23209" s="15" t="n">
        <x:f>VLOOKUP(D23209,'Pricing'!$A$6:$E$8,4,FALSE)</x:f>
        <x:v>1.2</x:v>
      </x:c>
      <x:c r="I23209" s="15" t="n">
        <x:f>E23209*G23209/1000000</x:f>
        <x:v>0.010252296000000001</x:v>
      </x:c>
      <x:c r="J23209" s="15" t="n">
        <x:f>F23209*H23209/1000000</x:f>
        <x:v>0.000504</x:v>
      </x:c>
      <x:c r="K23209" s="15" t="n">
        <x:f>SUM(I23209:J23209)</x:f>
        <x:v>0.010756296</x:v>
      </x:c>
    </x:row>
    <x:row r="23210" ht="23" customHeight="1">
      <x:c r="A23210" s="2" t="str">
        <x:v>REQ-23206</x:v>
      </x:c>
      <x:c r="B23210" s="2" t="n">
        <x:v>6</x:v>
      </x:c>
      <x:c r="C23210" s="2" t="str">
        <x:v>Product</x:v>
      </x:c>
      <x:c r="D23210" s="2" t="str">
        <x:v>Reasoning</x:v>
      </x:c>
      <x:c r="E23210" s="16" t="n">
        <x:v>78953</x:v>
      </x:c>
      <x:c r="F23210" s="16" t="n">
        <x:v>3823</x:v>
      </x:c>
      <x:c r="G23210" s="15" t="n">
        <x:f>VLOOKUP(D23210,'Pricing'!$A$6:$E$8,5,FALSE)</x:f>
        <x:v>4.920000000000001</x:v>
      </x:c>
      <x:c r="H23210" s="15" t="n">
        <x:f>VLOOKUP(D23210,'Pricing'!$A$6:$E$8,4,FALSE)</x:f>
        <x:v>24</x:v>
      </x:c>
      <x:c r="I23210" s="15" t="n">
        <x:f>E23210*G23210/1000000</x:f>
        <x:v>0.38844876000000006</x:v>
      </x:c>
      <x:c r="J23210" s="15" t="n">
        <x:f>F23210*H23210/1000000</x:f>
        <x:v>0.091752</x:v>
      </x:c>
      <x:c r="K23210" s="15" t="n">
        <x:f>SUM(I23210:J23210)</x:f>
        <x:v>0.48020076000000006</x:v>
      </x:c>
    </x:row>
    <x:row r="23211" ht="23" customHeight="1">
      <x:c r="A23211" s="2" t="str">
        <x:v>REQ-23207</x:v>
      </x:c>
      <x:c r="B23211" s="2" t="n">
        <x:v>20</x:v>
      </x:c>
      <x:c r="C23211" s="2" t="str">
        <x:v>Operations</x:v>
      </x:c>
      <x:c r="D23211" s="2" t="str">
        <x:v>Balanced</x:v>
      </x:c>
      <x:c r="E23211" s="16" t="n">
        <x:v>23570</x:v>
      </x:c>
      <x:c r="F23211" s="16" t="n">
        <x:v>1073</x:v>
      </x:c>
      <x:c r="G23211" s="15" t="n">
        <x:f>VLOOKUP(D23211,'Pricing'!$A$6:$E$8,5,FALSE)</x:f>
        <x:v>1.2300000000000002</x:v>
      </x:c>
      <x:c r="H23211" s="15" t="n">
        <x:f>VLOOKUP(D23211,'Pricing'!$A$6:$E$8,4,FALSE)</x:f>
        <x:v>6</x:v>
      </x:c>
      <x:c r="I23211" s="15" t="n">
        <x:f>E23211*G23211/1000000</x:f>
        <x:v>0.028991100000000006</x:v>
      </x:c>
      <x:c r="J23211" s="15" t="n">
        <x:f>F23211*H23211/1000000</x:f>
        <x:v>0.006438</x:v>
      </x:c>
      <x:c r="K23211" s="15" t="n">
        <x:f>SUM(I23211:J23211)</x:f>
        <x:v>0.035429100000000005</x:v>
      </x:c>
    </x:row>
    <x:row r="23212" ht="23" customHeight="1">
      <x:c r="A23212" s="2" t="str">
        <x:v>REQ-23208</x:v>
      </x:c>
      <x:c r="B23212" s="2" t="n">
        <x:v>31</x:v>
      </x:c>
      <x:c r="C23212" s="2" t="str">
        <x:v>Product</x:v>
      </x:c>
      <x:c r="D23212" s="2" t="str">
        <x:v>Reasoning</x:v>
      </x:c>
      <x:c r="E23212" s="16" t="n">
        <x:v>4822</x:v>
      </x:c>
      <x:c r="F23212" s="16" t="n">
        <x:v>585</x:v>
      </x:c>
      <x:c r="G23212" s="15" t="n">
        <x:f>VLOOKUP(D23212,'Pricing'!$A$6:$E$8,5,FALSE)</x:f>
        <x:v>4.920000000000001</x:v>
      </x:c>
      <x:c r="H23212" s="15" t="n">
        <x:f>VLOOKUP(D23212,'Pricing'!$A$6:$E$8,4,FALSE)</x:f>
        <x:v>24</x:v>
      </x:c>
      <x:c r="I23212" s="15" t="n">
        <x:f>E23212*G23212/1000000</x:f>
        <x:v>0.023724240000000004</x:v>
      </x:c>
      <x:c r="J23212" s="15" t="n">
        <x:f>F23212*H23212/1000000</x:f>
        <x:v>0.01404</x:v>
      </x:c>
      <x:c r="K23212" s="15" t="n">
        <x:f>SUM(I23212:J23212)</x:f>
        <x:v>0.037764240000000004</x:v>
      </x:c>
    </x:row>
    <x:row r="23213" ht="23" customHeight="1">
      <x:c r="A23213" s="2" t="str">
        <x:v>REQ-23209</x:v>
      </x:c>
      <x:c r="B23213" s="2" t="n">
        <x:v>24</x:v>
      </x:c>
      <x:c r="C23213" s="2" t="str">
        <x:v>Research</x:v>
      </x:c>
      <x:c r="D23213" s="2" t="str">
        <x:v>Swift</x:v>
      </x:c>
      <x:c r="E23213" s="16" t="n">
        <x:v>52688</x:v>
      </x:c>
      <x:c r="F23213" s="16" t="n">
        <x:v>3031</x:v>
      </x:c>
      <x:c r="G23213" s="15" t="n">
        <x:f>VLOOKUP(D23213,'Pricing'!$A$6:$E$8,5,FALSE)</x:f>
        <x:v>0.246</x:v>
      </x:c>
      <x:c r="H23213" s="15" t="n">
        <x:f>VLOOKUP(D23213,'Pricing'!$A$6:$E$8,4,FALSE)</x:f>
        <x:v>1.2</x:v>
      </x:c>
      <x:c r="I23213" s="15" t="n">
        <x:f>E23213*G23213/1000000</x:f>
        <x:v>0.012961248</x:v>
      </x:c>
      <x:c r="J23213" s="15" t="n">
        <x:f>F23213*H23213/1000000</x:f>
        <x:v>0.0036371999999999997</x:v>
      </x:c>
      <x:c r="K23213" s="15" t="n">
        <x:f>SUM(I23213:J23213)</x:f>
        <x:v>0.016598448</x:v>
      </x:c>
    </x:row>
    <x:row r="23214" ht="23" customHeight="1">
      <x:c r="A23214" s="2" t="str">
        <x:v>REQ-23210</x:v>
      </x:c>
      <x:c r="B23214" s="2" t="n">
        <x:v>4</x:v>
      </x:c>
      <x:c r="C23214" s="2" t="str">
        <x:v>Product</x:v>
      </x:c>
      <x:c r="D23214" s="2" t="str">
        <x:v>Balanced</x:v>
      </x:c>
      <x:c r="E23214" s="16" t="n">
        <x:v>113744</x:v>
      </x:c>
      <x:c r="F23214" s="16" t="n">
        <x:v>3963</x:v>
      </x:c>
      <x:c r="G23214" s="15" t="n">
        <x:f>VLOOKUP(D23214,'Pricing'!$A$6:$E$8,5,FALSE)</x:f>
        <x:v>1.2300000000000002</x:v>
      </x:c>
      <x:c r="H23214" s="15" t="n">
        <x:f>VLOOKUP(D23214,'Pricing'!$A$6:$E$8,4,FALSE)</x:f>
        <x:v>6</x:v>
      </x:c>
      <x:c r="I23214" s="15" t="n">
        <x:f>E23214*G23214/1000000</x:f>
        <x:v>0.13990512000000002</x:v>
      </x:c>
      <x:c r="J23214" s="15" t="n">
        <x:f>F23214*H23214/1000000</x:f>
        <x:v>0.023778</x:v>
      </x:c>
      <x:c r="K23214" s="15" t="n">
        <x:f>SUM(I23214:J23214)</x:f>
        <x:v>0.16368312000000002</x:v>
      </x:c>
    </x:row>
    <x:row r="23215" ht="23" customHeight="1">
      <x:c r="A23215" s="2" t="str">
        <x:v>REQ-23211</x:v>
      </x:c>
      <x:c r="B23215" s="2" t="n">
        <x:v>10</x:v>
      </x:c>
      <x:c r="C23215" s="2" t="str">
        <x:v>Engineering</x:v>
      </x:c>
      <x:c r="D23215" s="2" t="str">
        <x:v>Swift</x:v>
      </x:c>
      <x:c r="E23215" s="16" t="n">
        <x:v>76520</x:v>
      </x:c>
      <x:c r="F23215" s="16" t="n">
        <x:v>740</x:v>
      </x:c>
      <x:c r="G23215" s="15" t="n">
        <x:f>VLOOKUP(D23215,'Pricing'!$A$6:$E$8,5,FALSE)</x:f>
        <x:v>0.246</x:v>
      </x:c>
      <x:c r="H23215" s="15" t="n">
        <x:f>VLOOKUP(D23215,'Pricing'!$A$6:$E$8,4,FALSE)</x:f>
        <x:v>1.2</x:v>
      </x:c>
      <x:c r="I23215" s="15" t="n">
        <x:f>E23215*G23215/1000000</x:f>
        <x:v>0.018823919999999997</x:v>
      </x:c>
      <x:c r="J23215" s="15" t="n">
        <x:f>F23215*H23215/1000000</x:f>
        <x:v>0.000888</x:v>
      </x:c>
      <x:c r="K23215" s="15" t="n">
        <x:f>SUM(I23215:J23215)</x:f>
        <x:v>0.019711919999999997</x:v>
      </x:c>
    </x:row>
    <x:row r="23216" ht="23" customHeight="1">
      <x:c r="A23216" s="2" t="str">
        <x:v>REQ-23212</x:v>
      </x:c>
      <x:c r="B23216" s="2" t="n">
        <x:v>16</x:v>
      </x:c>
      <x:c r="C23216" s="2" t="str">
        <x:v>Support</x:v>
      </x:c>
      <x:c r="D23216" s="2" t="str">
        <x:v>Balanced</x:v>
      </x:c>
      <x:c r="E23216" s="16" t="n">
        <x:v>41865</x:v>
      </x:c>
      <x:c r="F23216" s="16" t="n">
        <x:v>3194</x:v>
      </x:c>
      <x:c r="G23216" s="15" t="n">
        <x:f>VLOOKUP(D23216,'Pricing'!$A$6:$E$8,5,FALSE)</x:f>
        <x:v>1.2300000000000002</x:v>
      </x:c>
      <x:c r="H23216" s="15" t="n">
        <x:f>VLOOKUP(D23216,'Pricing'!$A$6:$E$8,4,FALSE)</x:f>
        <x:v>6</x:v>
      </x:c>
      <x:c r="I23216" s="15" t="n">
        <x:f>E23216*G23216/1000000</x:f>
        <x:v>0.05149395000000001</x:v>
      </x:c>
      <x:c r="J23216" s="15" t="n">
        <x:f>F23216*H23216/1000000</x:f>
        <x:v>0.019164</x:v>
      </x:c>
      <x:c r="K23216" s="15" t="n">
        <x:f>SUM(I23216:J23216)</x:f>
        <x:v>0.07065795000000001</x:v>
      </x:c>
    </x:row>
    <x:row r="23217" ht="23" customHeight="1">
      <x:c r="A23217" s="2" t="str">
        <x:v>REQ-23213</x:v>
      </x:c>
      <x:c r="B23217" s="2" t="n">
        <x:v>9</x:v>
      </x:c>
      <x:c r="C23217" s="2" t="str">
        <x:v>Operations</x:v>
      </x:c>
      <x:c r="D23217" s="2" t="str">
        <x:v>Swift</x:v>
      </x:c>
      <x:c r="E23217" s="16" t="n">
        <x:v>80280</x:v>
      </x:c>
      <x:c r="F23217" s="16" t="n">
        <x:v>210</x:v>
      </x:c>
      <x:c r="G23217" s="15" t="n">
        <x:f>VLOOKUP(D23217,'Pricing'!$A$6:$E$8,5,FALSE)</x:f>
        <x:v>0.246</x:v>
      </x:c>
      <x:c r="H23217" s="15" t="n">
        <x:f>VLOOKUP(D23217,'Pricing'!$A$6:$E$8,4,FALSE)</x:f>
        <x:v>1.2</x:v>
      </x:c>
      <x:c r="I23217" s="15" t="n">
        <x:f>E23217*G23217/1000000</x:f>
        <x:v>0.01974888</x:v>
      </x:c>
      <x:c r="J23217" s="15" t="n">
        <x:f>F23217*H23217/1000000</x:f>
        <x:v>0.000252</x:v>
      </x:c>
      <x:c r="K23217" s="15" t="n">
        <x:f>SUM(I23217:J23217)</x:f>
        <x:v>0.02000088</x:v>
      </x:c>
    </x:row>
    <x:row r="23218" ht="23" customHeight="1">
      <x:c r="A23218" s="2" t="str">
        <x:v>REQ-23214</x:v>
      </x:c>
      <x:c r="B23218" s="2" t="n">
        <x:v>24</x:v>
      </x:c>
      <x:c r="C23218" s="2" t="str">
        <x:v>Support</x:v>
      </x:c>
      <x:c r="D23218" s="2" t="str">
        <x:v>Swift</x:v>
      </x:c>
      <x:c r="E23218" s="16" t="n">
        <x:v>81581</x:v>
      </x:c>
      <x:c r="F23218" s="16" t="n">
        <x:v>175</x:v>
      </x:c>
      <x:c r="G23218" s="15" t="n">
        <x:f>VLOOKUP(D23218,'Pricing'!$A$6:$E$8,5,FALSE)</x:f>
        <x:v>0.246</x:v>
      </x:c>
      <x:c r="H23218" s="15" t="n">
        <x:f>VLOOKUP(D23218,'Pricing'!$A$6:$E$8,4,FALSE)</x:f>
        <x:v>1.2</x:v>
      </x:c>
      <x:c r="I23218" s="15" t="n">
        <x:f>E23218*G23218/1000000</x:f>
        <x:v>0.020068926</x:v>
      </x:c>
      <x:c r="J23218" s="15" t="n">
        <x:f>F23218*H23218/1000000</x:f>
        <x:v>0.00021</x:v>
      </x:c>
      <x:c r="K23218" s="15" t="n">
        <x:f>SUM(I23218:J23218)</x:f>
        <x:v>0.020278926</x:v>
      </x:c>
    </x:row>
    <x:row r="23219" ht="23" customHeight="1">
      <x:c r="A23219" s="2" t="str">
        <x:v>REQ-23215</x:v>
      </x:c>
      <x:c r="B23219" s="2" t="n">
        <x:v>19</x:v>
      </x:c>
      <x:c r="C23219" s="2" t="str">
        <x:v>Research</x:v>
      </x:c>
      <x:c r="D23219" s="2" t="str">
        <x:v>Swift</x:v>
      </x:c>
      <x:c r="E23219" s="16" t="n">
        <x:v>116618</x:v>
      </x:c>
      <x:c r="F23219" s="16" t="n">
        <x:v>2443</x:v>
      </x:c>
      <x:c r="G23219" s="15" t="n">
        <x:f>VLOOKUP(D23219,'Pricing'!$A$6:$E$8,5,FALSE)</x:f>
        <x:v>0.246</x:v>
      </x:c>
      <x:c r="H23219" s="15" t="n">
        <x:f>VLOOKUP(D23219,'Pricing'!$A$6:$E$8,4,FALSE)</x:f>
        <x:v>1.2</x:v>
      </x:c>
      <x:c r="I23219" s="15" t="n">
        <x:f>E23219*G23219/1000000</x:f>
        <x:v>0.028688027999999997</x:v>
      </x:c>
      <x:c r="J23219" s="15" t="n">
        <x:f>F23219*H23219/1000000</x:f>
        <x:v>0.0029316</x:v>
      </x:c>
      <x:c r="K23219" s="15" t="n">
        <x:f>SUM(I23219:J23219)</x:f>
        <x:v>0.031619628</x:v>
      </x:c>
    </x:row>
    <x:row r="23220" ht="23" customHeight="1">
      <x:c r="A23220" s="2" t="str">
        <x:v>REQ-23216</x:v>
      </x:c>
      <x:c r="B23220" s="2" t="n">
        <x:v>30</x:v>
      </x:c>
      <x:c r="C23220" s="2" t="str">
        <x:v>Growth</x:v>
      </x:c>
      <x:c r="D23220" s="2" t="str">
        <x:v>Balanced</x:v>
      </x:c>
      <x:c r="E23220" s="16" t="n">
        <x:v>28039</x:v>
      </x:c>
      <x:c r="F23220" s="16" t="n">
        <x:v>2235</x:v>
      </x:c>
      <x:c r="G23220" s="15" t="n">
        <x:f>VLOOKUP(D23220,'Pricing'!$A$6:$E$8,5,FALSE)</x:f>
        <x:v>1.2300000000000002</x:v>
      </x:c>
      <x:c r="H23220" s="15" t="n">
        <x:f>VLOOKUP(D23220,'Pricing'!$A$6:$E$8,4,FALSE)</x:f>
        <x:v>6</x:v>
      </x:c>
      <x:c r="I23220" s="15" t="n">
        <x:f>E23220*G23220/1000000</x:f>
        <x:v>0.03448797000000001</x:v>
      </x:c>
      <x:c r="J23220" s="15" t="n">
        <x:f>F23220*H23220/1000000</x:f>
        <x:v>0.01341</x:v>
      </x:c>
      <x:c r="K23220" s="15" t="n">
        <x:f>SUM(I23220:J23220)</x:f>
        <x:v>0.047897970000000005</x:v>
      </x:c>
    </x:row>
    <x:row r="23221" ht="23" customHeight="1">
      <x:c r="A23221" s="2" t="str">
        <x:v>REQ-23217</x:v>
      </x:c>
      <x:c r="B23221" s="2" t="n">
        <x:v>5</x:v>
      </x:c>
      <x:c r="C23221" s="2" t="str">
        <x:v>Operations</x:v>
      </x:c>
      <x:c r="D23221" s="2" t="str">
        <x:v>Balanced</x:v>
      </x:c>
      <x:c r="E23221" s="16" t="n">
        <x:v>34220</x:v>
      </x:c>
      <x:c r="F23221" s="16" t="n">
        <x:v>703</x:v>
      </x:c>
      <x:c r="G23221" s="15" t="n">
        <x:f>VLOOKUP(D23221,'Pricing'!$A$6:$E$8,5,FALSE)</x:f>
        <x:v>1.2300000000000002</x:v>
      </x:c>
      <x:c r="H23221" s="15" t="n">
        <x:f>VLOOKUP(D23221,'Pricing'!$A$6:$E$8,4,FALSE)</x:f>
        <x:v>6</x:v>
      </x:c>
      <x:c r="I23221" s="15" t="n">
        <x:f>E23221*G23221/1000000</x:f>
        <x:v>0.042090600000000006</x:v>
      </x:c>
      <x:c r="J23221" s="15" t="n">
        <x:f>F23221*H23221/1000000</x:f>
        <x:v>0.004218</x:v>
      </x:c>
      <x:c r="K23221" s="15" t="n">
        <x:f>SUM(I23221:J23221)</x:f>
        <x:v>0.046308600000000005</x:v>
      </x:c>
    </x:row>
    <x:row r="23222" ht="23" customHeight="1">
      <x:c r="A23222" s="2" t="str">
        <x:v>REQ-23218</x:v>
      </x:c>
      <x:c r="B23222" s="2" t="n">
        <x:v>20</x:v>
      </x:c>
      <x:c r="C23222" s="2" t="str">
        <x:v>Growth</x:v>
      </x:c>
      <x:c r="D23222" s="2" t="str">
        <x:v>Balanced</x:v>
      </x:c>
      <x:c r="E23222" s="16" t="n">
        <x:v>72621</x:v>
      </x:c>
      <x:c r="F23222" s="16" t="n">
        <x:v>552</x:v>
      </x:c>
      <x:c r="G23222" s="15" t="n">
        <x:f>VLOOKUP(D23222,'Pricing'!$A$6:$E$8,5,FALSE)</x:f>
        <x:v>1.2300000000000002</x:v>
      </x:c>
      <x:c r="H23222" s="15" t="n">
        <x:f>VLOOKUP(D23222,'Pricing'!$A$6:$E$8,4,FALSE)</x:f>
        <x:v>6</x:v>
      </x:c>
      <x:c r="I23222" s="15" t="n">
        <x:f>E23222*G23222/1000000</x:f>
        <x:v>0.08932383000000002</x:v>
      </x:c>
      <x:c r="J23222" s="15" t="n">
        <x:f>F23222*H23222/1000000</x:f>
        <x:v>0.003312</x:v>
      </x:c>
      <x:c r="K23222" s="15" t="n">
        <x:f>SUM(I23222:J23222)</x:f>
        <x:v>0.09263583000000002</x:v>
      </x:c>
    </x:row>
    <x:row r="23223" ht="23" customHeight="1">
      <x:c r="A23223" s="2" t="str">
        <x:v>REQ-23219</x:v>
      </x:c>
      <x:c r="B23223" s="2" t="n">
        <x:v>30</x:v>
      </x:c>
      <x:c r="C23223" s="2" t="str">
        <x:v>Engineering</x:v>
      </x:c>
      <x:c r="D23223" s="2" t="str">
        <x:v>Swift</x:v>
      </x:c>
      <x:c r="E23223" s="16" t="n">
        <x:v>23448</x:v>
      </x:c>
      <x:c r="F23223" s="16" t="n">
        <x:v>196</x:v>
      </x:c>
      <x:c r="G23223" s="15" t="n">
        <x:f>VLOOKUP(D23223,'Pricing'!$A$6:$E$8,5,FALSE)</x:f>
        <x:v>0.246</x:v>
      </x:c>
      <x:c r="H23223" s="15" t="n">
        <x:f>VLOOKUP(D23223,'Pricing'!$A$6:$E$8,4,FALSE)</x:f>
        <x:v>1.2</x:v>
      </x:c>
      <x:c r="I23223" s="15" t="n">
        <x:f>E23223*G23223/1000000</x:f>
        <x:v>0.0057682079999999995</x:v>
      </x:c>
      <x:c r="J23223" s="15" t="n">
        <x:f>F23223*H23223/1000000</x:f>
        <x:v>0.0002352</x:v>
      </x:c>
      <x:c r="K23223" s="15" t="n">
        <x:f>SUM(I23223:J23223)</x:f>
        <x:v>0.006003407999999999</x:v>
      </x:c>
    </x:row>
    <x:row r="23224" ht="23" customHeight="1">
      <x:c r="A23224" s="2" t="str">
        <x:v>REQ-23220</x:v>
      </x:c>
      <x:c r="B23224" s="2" t="n">
        <x:v>15</x:v>
      </x:c>
      <x:c r="C23224" s="2" t="str">
        <x:v>Support</x:v>
      </x:c>
      <x:c r="D23224" s="2" t="str">
        <x:v>Swift</x:v>
      </x:c>
      <x:c r="E23224" s="16" t="n">
        <x:v>54737</x:v>
      </x:c>
      <x:c r="F23224" s="16" t="n">
        <x:v>621</x:v>
      </x:c>
      <x:c r="G23224" s="15" t="n">
        <x:f>VLOOKUP(D23224,'Pricing'!$A$6:$E$8,5,FALSE)</x:f>
        <x:v>0.246</x:v>
      </x:c>
      <x:c r="H23224" s="15" t="n">
        <x:f>VLOOKUP(D23224,'Pricing'!$A$6:$E$8,4,FALSE)</x:f>
        <x:v>1.2</x:v>
      </x:c>
      <x:c r="I23224" s="15" t="n">
        <x:f>E23224*G23224/1000000</x:f>
        <x:v>0.013465302</x:v>
      </x:c>
      <x:c r="J23224" s="15" t="n">
        <x:f>F23224*H23224/1000000</x:f>
        <x:v>0.0007451999999999999</x:v>
      </x:c>
      <x:c r="K23224" s="15" t="n">
        <x:f>SUM(I23224:J23224)</x:f>
        <x:v>0.014210502</x:v>
      </x:c>
    </x:row>
    <x:row r="23225" ht="23" customHeight="1">
      <x:c r="A23225" s="2" t="str">
        <x:v>REQ-23221</x:v>
      </x:c>
      <x:c r="B23225" s="2" t="n">
        <x:v>7</x:v>
      </x:c>
      <x:c r="C23225" s="2" t="str">
        <x:v>Operations</x:v>
      </x:c>
      <x:c r="D23225" s="2" t="str">
        <x:v>Balanced</x:v>
      </x:c>
      <x:c r="E23225" s="16" t="n">
        <x:v>21736</x:v>
      </x:c>
      <x:c r="F23225" s="16" t="n">
        <x:v>2249</x:v>
      </x:c>
      <x:c r="G23225" s="15" t="n">
        <x:f>VLOOKUP(D23225,'Pricing'!$A$6:$E$8,5,FALSE)</x:f>
        <x:v>1.2300000000000002</x:v>
      </x:c>
      <x:c r="H23225" s="15" t="n">
        <x:f>VLOOKUP(D23225,'Pricing'!$A$6:$E$8,4,FALSE)</x:f>
        <x:v>6</x:v>
      </x:c>
      <x:c r="I23225" s="15" t="n">
        <x:f>E23225*G23225/1000000</x:f>
        <x:v>0.026735280000000007</x:v>
      </x:c>
      <x:c r="J23225" s="15" t="n">
        <x:f>F23225*H23225/1000000</x:f>
        <x:v>0.013494</x:v>
      </x:c>
      <x:c r="K23225" s="15" t="n">
        <x:f>SUM(I23225:J23225)</x:f>
        <x:v>0.040229280000000006</x:v>
      </x:c>
    </x:row>
    <x:row r="23226" ht="23" customHeight="1">
      <x:c r="A23226" s="2" t="str">
        <x:v>REQ-23222</x:v>
      </x:c>
      <x:c r="B23226" s="2" t="n">
        <x:v>28</x:v>
      </x:c>
      <x:c r="C23226" s="2" t="str">
        <x:v>Support</x:v>
      </x:c>
      <x:c r="D23226" s="2" t="str">
        <x:v>Balanced</x:v>
      </x:c>
      <x:c r="E23226" s="16" t="n">
        <x:v>57750</x:v>
      </x:c>
      <x:c r="F23226" s="16" t="n">
        <x:v>2514</x:v>
      </x:c>
      <x:c r="G23226" s="15" t="n">
        <x:f>VLOOKUP(D23226,'Pricing'!$A$6:$E$8,5,FALSE)</x:f>
        <x:v>1.2300000000000002</x:v>
      </x:c>
      <x:c r="H23226" s="15" t="n">
        <x:f>VLOOKUP(D23226,'Pricing'!$A$6:$E$8,4,FALSE)</x:f>
        <x:v>6</x:v>
      </x:c>
      <x:c r="I23226" s="15" t="n">
        <x:f>E23226*G23226/1000000</x:f>
        <x:v>0.07103250000000001</x:v>
      </x:c>
      <x:c r="J23226" s="15" t="n">
        <x:f>F23226*H23226/1000000</x:f>
        <x:v>0.015084</x:v>
      </x:c>
      <x:c r="K23226" s="15" t="n">
        <x:f>SUM(I23226:J23226)</x:f>
        <x:v>0.08611650000000001</x:v>
      </x:c>
    </x:row>
    <x:row r="23227" ht="23" customHeight="1">
      <x:c r="A23227" s="2" t="str">
        <x:v>REQ-23223</x:v>
      </x:c>
      <x:c r="B23227" s="2" t="n">
        <x:v>26</x:v>
      </x:c>
      <x:c r="C23227" s="2" t="str">
        <x:v>Research</x:v>
      </x:c>
      <x:c r="D23227" s="2" t="str">
        <x:v>Balanced</x:v>
      </x:c>
      <x:c r="E23227" s="16" t="n">
        <x:v>96949</x:v>
      </x:c>
      <x:c r="F23227" s="16" t="n">
        <x:v>1761</x:v>
      </x:c>
      <x:c r="G23227" s="15" t="n">
        <x:f>VLOOKUP(D23227,'Pricing'!$A$6:$E$8,5,FALSE)</x:f>
        <x:v>1.2300000000000002</x:v>
      </x:c>
      <x:c r="H23227" s="15" t="n">
        <x:f>VLOOKUP(D23227,'Pricing'!$A$6:$E$8,4,FALSE)</x:f>
        <x:v>6</x:v>
      </x:c>
      <x:c r="I23227" s="15" t="n">
        <x:f>E23227*G23227/1000000</x:f>
        <x:v>0.11924727000000002</x:v>
      </x:c>
      <x:c r="J23227" s="15" t="n">
        <x:f>F23227*H23227/1000000</x:f>
        <x:v>0.010566</x:v>
      </x:c>
      <x:c r="K23227" s="15" t="n">
        <x:f>SUM(I23227:J23227)</x:f>
        <x:v>0.12981327</x:v>
      </x:c>
    </x:row>
    <x:row r="23228" ht="23" customHeight="1">
      <x:c r="A23228" s="2" t="str">
        <x:v>REQ-23224</x:v>
      </x:c>
      <x:c r="B23228" s="2" t="n">
        <x:v>29</x:v>
      </x:c>
      <x:c r="C23228" s="2" t="str">
        <x:v>Support</x:v>
      </x:c>
      <x:c r="D23228" s="2" t="str">
        <x:v>Swift</x:v>
      </x:c>
      <x:c r="E23228" s="16" t="n">
        <x:v>68802</x:v>
      </x:c>
      <x:c r="F23228" s="16" t="n">
        <x:v>3970</x:v>
      </x:c>
      <x:c r="G23228" s="15" t="n">
        <x:f>VLOOKUP(D23228,'Pricing'!$A$6:$E$8,5,FALSE)</x:f>
        <x:v>0.246</x:v>
      </x:c>
      <x:c r="H23228" s="15" t="n">
        <x:f>VLOOKUP(D23228,'Pricing'!$A$6:$E$8,4,FALSE)</x:f>
        <x:v>1.2</x:v>
      </x:c>
      <x:c r="I23228" s="15" t="n">
        <x:f>E23228*G23228/1000000</x:f>
        <x:v>0.016925292</x:v>
      </x:c>
      <x:c r="J23228" s="15" t="n">
        <x:f>F23228*H23228/1000000</x:f>
        <x:v>0.004764</x:v>
      </x:c>
      <x:c r="K23228" s="15" t="n">
        <x:f>SUM(I23228:J23228)</x:f>
        <x:v>0.021689292000000002</x:v>
      </x:c>
    </x:row>
    <x:row r="23229" ht="23" customHeight="1">
      <x:c r="A23229" s="2" t="str">
        <x:v>REQ-23225</x:v>
      </x:c>
      <x:c r="B23229" s="2" t="n">
        <x:v>14</x:v>
      </x:c>
      <x:c r="C23229" s="2" t="str">
        <x:v>Engineering</x:v>
      </x:c>
      <x:c r="D23229" s="2" t="str">
        <x:v>Swift</x:v>
      </x:c>
      <x:c r="E23229" s="16" t="n">
        <x:v>66866</x:v>
      </x:c>
      <x:c r="F23229" s="16" t="n">
        <x:v>208</x:v>
      </x:c>
      <x:c r="G23229" s="15" t="n">
        <x:f>VLOOKUP(D23229,'Pricing'!$A$6:$E$8,5,FALSE)</x:f>
        <x:v>0.246</x:v>
      </x:c>
      <x:c r="H23229" s="15" t="n">
        <x:f>VLOOKUP(D23229,'Pricing'!$A$6:$E$8,4,FALSE)</x:f>
        <x:v>1.2</x:v>
      </x:c>
      <x:c r="I23229" s="15" t="n">
        <x:f>E23229*G23229/1000000</x:f>
        <x:v>0.016449036</x:v>
      </x:c>
      <x:c r="J23229" s="15" t="n">
        <x:f>F23229*H23229/1000000</x:f>
        <x:v>0.0002496</x:v>
      </x:c>
      <x:c r="K23229" s="15" t="n">
        <x:f>SUM(I23229:J23229)</x:f>
        <x:v>0.016698636</x:v>
      </x:c>
    </x:row>
    <x:row r="23230" ht="23" customHeight="1">
      <x:c r="A23230" s="2" t="str">
        <x:v>REQ-23226</x:v>
      </x:c>
      <x:c r="B23230" s="2" t="n">
        <x:v>14</x:v>
      </x:c>
      <x:c r="C23230" s="2" t="str">
        <x:v>Support</x:v>
      </x:c>
      <x:c r="D23230" s="2" t="str">
        <x:v>Swift</x:v>
      </x:c>
      <x:c r="E23230" s="16" t="n">
        <x:v>107534</x:v>
      </x:c>
      <x:c r="F23230" s="16" t="n">
        <x:v>438</x:v>
      </x:c>
      <x:c r="G23230" s="15" t="n">
        <x:f>VLOOKUP(D23230,'Pricing'!$A$6:$E$8,5,FALSE)</x:f>
        <x:v>0.246</x:v>
      </x:c>
      <x:c r="H23230" s="15" t="n">
        <x:f>VLOOKUP(D23230,'Pricing'!$A$6:$E$8,4,FALSE)</x:f>
        <x:v>1.2</x:v>
      </x:c>
      <x:c r="I23230" s="15" t="n">
        <x:f>E23230*G23230/1000000</x:f>
        <x:v>0.026453364</x:v>
      </x:c>
      <x:c r="J23230" s="15" t="n">
        <x:f>F23230*H23230/1000000</x:f>
        <x:v>0.0005256</x:v>
      </x:c>
      <x:c r="K23230" s="15" t="n">
        <x:f>SUM(I23230:J23230)</x:f>
        <x:v>0.026978964</x:v>
      </x:c>
    </x:row>
    <x:row r="23231" ht="23" customHeight="1">
      <x:c r="A23231" s="2" t="str">
        <x:v>REQ-23227</x:v>
      </x:c>
      <x:c r="B23231" s="2" t="n">
        <x:v>15</x:v>
      </x:c>
      <x:c r="C23231" s="2" t="str">
        <x:v>Research</x:v>
      </x:c>
      <x:c r="D23231" s="2" t="str">
        <x:v>Balanced</x:v>
      </x:c>
      <x:c r="E23231" s="16" t="n">
        <x:v>105940</x:v>
      </x:c>
      <x:c r="F23231" s="16" t="n">
        <x:v>1330</x:v>
      </x:c>
      <x:c r="G23231" s="15" t="n">
        <x:f>VLOOKUP(D23231,'Pricing'!$A$6:$E$8,5,FALSE)</x:f>
        <x:v>1.2300000000000002</x:v>
      </x:c>
      <x:c r="H23231" s="15" t="n">
        <x:f>VLOOKUP(D23231,'Pricing'!$A$6:$E$8,4,FALSE)</x:f>
        <x:v>6</x:v>
      </x:c>
      <x:c r="I23231" s="15" t="n">
        <x:f>E23231*G23231/1000000</x:f>
        <x:v>0.13030620000000004</x:v>
      </x:c>
      <x:c r="J23231" s="15" t="n">
        <x:f>F23231*H23231/1000000</x:f>
        <x:v>0.00798</x:v>
      </x:c>
      <x:c r="K23231" s="15" t="n">
        <x:f>SUM(I23231:J23231)</x:f>
        <x:v>0.13828620000000003</x:v>
      </x:c>
    </x:row>
    <x:row r="23232" ht="23" customHeight="1">
      <x:c r="A23232" s="2" t="str">
        <x:v>REQ-23228</x:v>
      </x:c>
      <x:c r="B23232" s="2" t="n">
        <x:v>20</x:v>
      </x:c>
      <x:c r="C23232" s="2" t="str">
        <x:v>Product</x:v>
      </x:c>
      <x:c r="D23232" s="2" t="str">
        <x:v>Reasoning</x:v>
      </x:c>
      <x:c r="E23232" s="16" t="n">
        <x:v>74305</x:v>
      </x:c>
      <x:c r="F23232" s="16" t="n">
        <x:v>1428</x:v>
      </x:c>
      <x:c r="G23232" s="15" t="n">
        <x:f>VLOOKUP(D23232,'Pricing'!$A$6:$E$8,5,FALSE)</x:f>
        <x:v>4.920000000000001</x:v>
      </x:c>
      <x:c r="H23232" s="15" t="n">
        <x:f>VLOOKUP(D23232,'Pricing'!$A$6:$E$8,4,FALSE)</x:f>
        <x:v>24</x:v>
      </x:c>
      <x:c r="I23232" s="15" t="n">
        <x:f>E23232*G23232/1000000</x:f>
        <x:v>0.36558060000000003</x:v>
      </x:c>
      <x:c r="J23232" s="15" t="n">
        <x:f>F23232*H23232/1000000</x:f>
        <x:v>0.034272</x:v>
      </x:c>
      <x:c r="K23232" s="15" t="n">
        <x:f>SUM(I23232:J23232)</x:f>
        <x:v>0.3998526</x:v>
      </x:c>
    </x:row>
    <x:row r="23233" ht="23" customHeight="1">
      <x:c r="A23233" s="2" t="str">
        <x:v>REQ-23229</x:v>
      </x:c>
      <x:c r="B23233" s="2" t="n">
        <x:v>6</x:v>
      </x:c>
      <x:c r="C23233" s="2" t="str">
        <x:v>Research</x:v>
      </x:c>
      <x:c r="D23233" s="2" t="str">
        <x:v>Balanced</x:v>
      </x:c>
      <x:c r="E23233" s="16" t="n">
        <x:v>31907</x:v>
      </x:c>
      <x:c r="F23233" s="16" t="n">
        <x:v>277</x:v>
      </x:c>
      <x:c r="G23233" s="15" t="n">
        <x:f>VLOOKUP(D23233,'Pricing'!$A$6:$E$8,5,FALSE)</x:f>
        <x:v>1.2300000000000002</x:v>
      </x:c>
      <x:c r="H23233" s="15" t="n">
        <x:f>VLOOKUP(D23233,'Pricing'!$A$6:$E$8,4,FALSE)</x:f>
        <x:v>6</x:v>
      </x:c>
      <x:c r="I23233" s="15" t="n">
        <x:f>E23233*G23233/1000000</x:f>
        <x:v>0.03924561000000001</x:v>
      </x:c>
      <x:c r="J23233" s="15" t="n">
        <x:f>F23233*H23233/1000000</x:f>
        <x:v>0.001662</x:v>
      </x:c>
      <x:c r="K23233" s="15" t="n">
        <x:f>SUM(I23233:J23233)</x:f>
        <x:v>0.040907610000000004</x:v>
      </x:c>
    </x:row>
    <x:row r="23234" ht="23" customHeight="1">
      <x:c r="A23234" s="2" t="str">
        <x:v>REQ-23230</x:v>
      </x:c>
      <x:c r="B23234" s="2" t="n">
        <x:v>17</x:v>
      </x:c>
      <x:c r="C23234" s="2" t="str">
        <x:v>Support</x:v>
      </x:c>
      <x:c r="D23234" s="2" t="str">
        <x:v>Swift</x:v>
      </x:c>
      <x:c r="E23234" s="16" t="n">
        <x:v>77914</x:v>
      </x:c>
      <x:c r="F23234" s="16" t="n">
        <x:v>887</x:v>
      </x:c>
      <x:c r="G23234" s="15" t="n">
        <x:f>VLOOKUP(D23234,'Pricing'!$A$6:$E$8,5,FALSE)</x:f>
        <x:v>0.246</x:v>
      </x:c>
      <x:c r="H23234" s="15" t="n">
        <x:f>VLOOKUP(D23234,'Pricing'!$A$6:$E$8,4,FALSE)</x:f>
        <x:v>1.2</x:v>
      </x:c>
      <x:c r="I23234" s="15" t="n">
        <x:f>E23234*G23234/1000000</x:f>
        <x:v>0.019166844000000002</x:v>
      </x:c>
      <x:c r="J23234" s="15" t="n">
        <x:f>F23234*H23234/1000000</x:f>
        <x:v>0.0010643999999999999</x:v>
      </x:c>
      <x:c r="K23234" s="15" t="n">
        <x:f>SUM(I23234:J23234)</x:f>
        <x:v>0.020231244000000002</x:v>
      </x:c>
    </x:row>
    <x:row r="23235" ht="23" customHeight="1">
      <x:c r="A23235" s="2" t="str">
        <x:v>REQ-23231</x:v>
      </x:c>
      <x:c r="B23235" s="2" t="n">
        <x:v>4</x:v>
      </x:c>
      <x:c r="C23235" s="2" t="str">
        <x:v>Engineering</x:v>
      </x:c>
      <x:c r="D23235" s="2" t="str">
        <x:v>Swift</x:v>
      </x:c>
      <x:c r="E23235" s="16" t="n">
        <x:v>65520</x:v>
      </x:c>
      <x:c r="F23235" s="16" t="n">
        <x:v>3591</x:v>
      </x:c>
      <x:c r="G23235" s="15" t="n">
        <x:f>VLOOKUP(D23235,'Pricing'!$A$6:$E$8,5,FALSE)</x:f>
        <x:v>0.246</x:v>
      </x:c>
      <x:c r="H23235" s="15" t="n">
        <x:f>VLOOKUP(D23235,'Pricing'!$A$6:$E$8,4,FALSE)</x:f>
        <x:v>1.2</x:v>
      </x:c>
      <x:c r="I23235" s="15" t="n">
        <x:f>E23235*G23235/1000000</x:f>
        <x:v>0.01611792</x:v>
      </x:c>
      <x:c r="J23235" s="15" t="n">
        <x:f>F23235*H23235/1000000</x:f>
        <x:v>0.0043092</x:v>
      </x:c>
      <x:c r="K23235" s="15" t="n">
        <x:f>SUM(I23235:J23235)</x:f>
        <x:v>0.02042712</x:v>
      </x:c>
    </x:row>
    <x:row r="23236" ht="23" customHeight="1">
      <x:c r="A23236" s="2" t="str">
        <x:v>REQ-23232</x:v>
      </x:c>
      <x:c r="B23236" s="2" t="n">
        <x:v>11</x:v>
      </x:c>
      <x:c r="C23236" s="2" t="str">
        <x:v>Support</x:v>
      </x:c>
      <x:c r="D23236" s="2" t="str">
        <x:v>Balanced</x:v>
      </x:c>
      <x:c r="E23236" s="16" t="n">
        <x:v>101506</x:v>
      </x:c>
      <x:c r="F23236" s="16" t="n">
        <x:v>1769</x:v>
      </x:c>
      <x:c r="G23236" s="15" t="n">
        <x:f>VLOOKUP(D23236,'Pricing'!$A$6:$E$8,5,FALSE)</x:f>
        <x:v>1.2300000000000002</x:v>
      </x:c>
      <x:c r="H23236" s="15" t="n">
        <x:f>VLOOKUP(D23236,'Pricing'!$A$6:$E$8,4,FALSE)</x:f>
        <x:v>6</x:v>
      </x:c>
      <x:c r="I23236" s="15" t="n">
        <x:f>E23236*G23236/1000000</x:f>
        <x:v>0.12485238000000001</x:v>
      </x:c>
      <x:c r="J23236" s="15" t="n">
        <x:f>F23236*H23236/1000000</x:f>
        <x:v>0.010614</x:v>
      </x:c>
      <x:c r="K23236" s="15" t="n">
        <x:f>SUM(I23236:J23236)</x:f>
        <x:v>0.13546638000000003</x:v>
      </x:c>
    </x:row>
    <x:row r="23237" ht="23" customHeight="1">
      <x:c r="A23237" s="2" t="str">
        <x:v>REQ-23233</x:v>
      </x:c>
      <x:c r="B23237" s="2" t="n">
        <x:v>18</x:v>
      </x:c>
      <x:c r="C23237" s="2" t="str">
        <x:v>Research</x:v>
      </x:c>
      <x:c r="D23237" s="2" t="str">
        <x:v>Balanced</x:v>
      </x:c>
      <x:c r="E23237" s="16" t="n">
        <x:v>12122</x:v>
      </x:c>
      <x:c r="F23237" s="16" t="n">
        <x:v>153</x:v>
      </x:c>
      <x:c r="G23237" s="15" t="n">
        <x:f>VLOOKUP(D23237,'Pricing'!$A$6:$E$8,5,FALSE)</x:f>
        <x:v>1.2300000000000002</x:v>
      </x:c>
      <x:c r="H23237" s="15" t="n">
        <x:f>VLOOKUP(D23237,'Pricing'!$A$6:$E$8,4,FALSE)</x:f>
        <x:v>6</x:v>
      </x:c>
      <x:c r="I23237" s="15" t="n">
        <x:f>E23237*G23237/1000000</x:f>
        <x:v>0.014910060000000003</x:v>
      </x:c>
      <x:c r="J23237" s="15" t="n">
        <x:f>F23237*H23237/1000000</x:f>
        <x:v>0.000918</x:v>
      </x:c>
      <x:c r="K23237" s="15" t="n">
        <x:f>SUM(I23237:J23237)</x:f>
        <x:v>0.01582806</x:v>
      </x:c>
    </x:row>
    <x:row r="23238" ht="23" customHeight="1">
      <x:c r="A23238" s="2" t="str">
        <x:v>REQ-23234</x:v>
      </x:c>
      <x:c r="B23238" s="2" t="n">
        <x:v>31</x:v>
      </x:c>
      <x:c r="C23238" s="2" t="str">
        <x:v>Growth</x:v>
      </x:c>
      <x:c r="D23238" s="2" t="str">
        <x:v>Swift</x:v>
      </x:c>
      <x:c r="E23238" s="16" t="n">
        <x:v>110322</x:v>
      </x:c>
      <x:c r="F23238" s="16" t="n">
        <x:v>2749</x:v>
      </x:c>
      <x:c r="G23238" s="15" t="n">
        <x:f>VLOOKUP(D23238,'Pricing'!$A$6:$E$8,5,FALSE)</x:f>
        <x:v>0.246</x:v>
      </x:c>
      <x:c r="H23238" s="15" t="n">
        <x:f>VLOOKUP(D23238,'Pricing'!$A$6:$E$8,4,FALSE)</x:f>
        <x:v>1.2</x:v>
      </x:c>
      <x:c r="I23238" s="15" t="n">
        <x:f>E23238*G23238/1000000</x:f>
        <x:v>0.027139212</x:v>
      </x:c>
      <x:c r="J23238" s="15" t="n">
        <x:f>F23238*H23238/1000000</x:f>
        <x:v>0.0032987999999999997</x:v>
      </x:c>
      <x:c r="K23238" s="15" t="n">
        <x:f>SUM(I23238:J23238)</x:f>
        <x:v>0.030438012</x:v>
      </x:c>
    </x:row>
    <x:row r="23239" ht="23" customHeight="1">
      <x:c r="A23239" s="2" t="str">
        <x:v>REQ-23235</x:v>
      </x:c>
      <x:c r="B23239" s="2" t="n">
        <x:v>19</x:v>
      </x:c>
      <x:c r="C23239" s="2" t="str">
        <x:v>Research</x:v>
      </x:c>
      <x:c r="D23239" s="2" t="str">
        <x:v>Swift</x:v>
      </x:c>
      <x:c r="E23239" s="16" t="n">
        <x:v>84813</x:v>
      </x:c>
      <x:c r="F23239" s="16" t="n">
        <x:v>2970</x:v>
      </x:c>
      <x:c r="G23239" s="15" t="n">
        <x:f>VLOOKUP(D23239,'Pricing'!$A$6:$E$8,5,FALSE)</x:f>
        <x:v>0.246</x:v>
      </x:c>
      <x:c r="H23239" s="15" t="n">
        <x:f>VLOOKUP(D23239,'Pricing'!$A$6:$E$8,4,FALSE)</x:f>
        <x:v>1.2</x:v>
      </x:c>
      <x:c r="I23239" s="15" t="n">
        <x:f>E23239*G23239/1000000</x:f>
        <x:v>0.020863997999999998</x:v>
      </x:c>
      <x:c r="J23239" s="15" t="n">
        <x:f>F23239*H23239/1000000</x:f>
        <x:v>0.003564</x:v>
      </x:c>
      <x:c r="K23239" s="15" t="n">
        <x:f>SUM(I23239:J23239)</x:f>
        <x:v>0.024427998</x:v>
      </x:c>
    </x:row>
    <x:row r="23240" ht="23" customHeight="1">
      <x:c r="A23240" s="2" t="str">
        <x:v>REQ-23236</x:v>
      </x:c>
      <x:c r="B23240" s="2" t="n">
        <x:v>19</x:v>
      </x:c>
      <x:c r="C23240" s="2" t="str">
        <x:v>Product</x:v>
      </x:c>
      <x:c r="D23240" s="2" t="str">
        <x:v>Balanced</x:v>
      </x:c>
      <x:c r="E23240" s="16" t="n">
        <x:v>27865</x:v>
      </x:c>
      <x:c r="F23240" s="16" t="n">
        <x:v>1227</x:v>
      </x:c>
      <x:c r="G23240" s="15" t="n">
        <x:f>VLOOKUP(D23240,'Pricing'!$A$6:$E$8,5,FALSE)</x:f>
        <x:v>1.2300000000000002</x:v>
      </x:c>
      <x:c r="H23240" s="15" t="n">
        <x:f>VLOOKUP(D23240,'Pricing'!$A$6:$E$8,4,FALSE)</x:f>
        <x:v>6</x:v>
      </x:c>
      <x:c r="I23240" s="15" t="n">
        <x:f>E23240*G23240/1000000</x:f>
        <x:v>0.034273950000000004</x:v>
      </x:c>
      <x:c r="J23240" s="15" t="n">
        <x:f>F23240*H23240/1000000</x:f>
        <x:v>0.007362</x:v>
      </x:c>
      <x:c r="K23240" s="15" t="n">
        <x:f>SUM(I23240:J23240)</x:f>
        <x:v>0.041635950000000005</x:v>
      </x:c>
    </x:row>
    <x:row r="23241" ht="23" customHeight="1">
      <x:c r="A23241" s="2" t="str">
        <x:v>REQ-23237</x:v>
      </x:c>
      <x:c r="B23241" s="2" t="n">
        <x:v>26</x:v>
      </x:c>
      <x:c r="C23241" s="2" t="str">
        <x:v>Operations</x:v>
      </x:c>
      <x:c r="D23241" s="2" t="str">
        <x:v>Balanced</x:v>
      </x:c>
      <x:c r="E23241" s="16" t="n">
        <x:v>114337</x:v>
      </x:c>
      <x:c r="F23241" s="16" t="n">
        <x:v>489</x:v>
      </x:c>
      <x:c r="G23241" s="15" t="n">
        <x:f>VLOOKUP(D23241,'Pricing'!$A$6:$E$8,5,FALSE)</x:f>
        <x:v>1.2300000000000002</x:v>
      </x:c>
      <x:c r="H23241" s="15" t="n">
        <x:f>VLOOKUP(D23241,'Pricing'!$A$6:$E$8,4,FALSE)</x:f>
        <x:v>6</x:v>
      </x:c>
      <x:c r="I23241" s="15" t="n">
        <x:f>E23241*G23241/1000000</x:f>
        <x:v>0.14063451000000002</x:v>
      </x:c>
      <x:c r="J23241" s="15" t="n">
        <x:f>F23241*H23241/1000000</x:f>
        <x:v>0.002934</x:v>
      </x:c>
      <x:c r="K23241" s="15" t="n">
        <x:f>SUM(I23241:J23241)</x:f>
        <x:v>0.14356851</x:v>
      </x:c>
    </x:row>
    <x:row r="23242" ht="23" customHeight="1">
      <x:c r="A23242" s="2" t="str">
        <x:v>REQ-23238</x:v>
      </x:c>
      <x:c r="B23242" s="2" t="n">
        <x:v>11</x:v>
      </x:c>
      <x:c r="C23242" s="2" t="str">
        <x:v>Support</x:v>
      </x:c>
      <x:c r="D23242" s="2" t="str">
        <x:v>Balanced</x:v>
      </x:c>
      <x:c r="E23242" s="16" t="n">
        <x:v>117562</x:v>
      </x:c>
      <x:c r="F23242" s="16" t="n">
        <x:v>1718</x:v>
      </x:c>
      <x:c r="G23242" s="15" t="n">
        <x:f>VLOOKUP(D23242,'Pricing'!$A$6:$E$8,5,FALSE)</x:f>
        <x:v>1.2300000000000002</x:v>
      </x:c>
      <x:c r="H23242" s="15" t="n">
        <x:f>VLOOKUP(D23242,'Pricing'!$A$6:$E$8,4,FALSE)</x:f>
        <x:v>6</x:v>
      </x:c>
      <x:c r="I23242" s="15" t="n">
        <x:f>E23242*G23242/1000000</x:f>
        <x:v>0.14460126000000004</x:v>
      </x:c>
      <x:c r="J23242" s="15" t="n">
        <x:f>F23242*H23242/1000000</x:f>
        <x:v>0.010308</x:v>
      </x:c>
      <x:c r="K23242" s="15" t="n">
        <x:f>SUM(I23242:J23242)</x:f>
        <x:v>0.15490926000000005</x:v>
      </x:c>
    </x:row>
    <x:row r="23243" ht="23" customHeight="1">
      <x:c r="A23243" s="2" t="str">
        <x:v>REQ-23239</x:v>
      </x:c>
      <x:c r="B23243" s="2" t="n">
        <x:v>21</x:v>
      </x:c>
      <x:c r="C23243" s="2" t="str">
        <x:v>Operations</x:v>
      </x:c>
      <x:c r="D23243" s="2" t="str">
        <x:v>Swift</x:v>
      </x:c>
      <x:c r="E23243" s="16" t="n">
        <x:v>82811</x:v>
      </x:c>
      <x:c r="F23243" s="16" t="n">
        <x:v>1285</x:v>
      </x:c>
      <x:c r="G23243" s="15" t="n">
        <x:f>VLOOKUP(D23243,'Pricing'!$A$6:$E$8,5,FALSE)</x:f>
        <x:v>0.246</x:v>
      </x:c>
      <x:c r="H23243" s="15" t="n">
        <x:f>VLOOKUP(D23243,'Pricing'!$A$6:$E$8,4,FALSE)</x:f>
        <x:v>1.2</x:v>
      </x:c>
      <x:c r="I23243" s="15" t="n">
        <x:f>E23243*G23243/1000000</x:f>
        <x:v>0.020371506</x:v>
      </x:c>
      <x:c r="J23243" s="15" t="n">
        <x:f>F23243*H23243/1000000</x:f>
        <x:v>0.001542</x:v>
      </x:c>
      <x:c r="K23243" s="15" t="n">
        <x:f>SUM(I23243:J23243)</x:f>
        <x:v>0.021913506</x:v>
      </x:c>
    </x:row>
    <x:row r="23244" ht="23" customHeight="1">
      <x:c r="A23244" s="2" t="str">
        <x:v>REQ-23240</x:v>
      </x:c>
      <x:c r="B23244" s="2" t="n">
        <x:v>8</x:v>
      </x:c>
      <x:c r="C23244" s="2" t="str">
        <x:v>Growth</x:v>
      </x:c>
      <x:c r="D23244" s="2" t="str">
        <x:v>Balanced</x:v>
      </x:c>
      <x:c r="E23244" s="16" t="n">
        <x:v>68544</x:v>
      </x:c>
      <x:c r="F23244" s="16" t="n">
        <x:v>1696</x:v>
      </x:c>
      <x:c r="G23244" s="15" t="n">
        <x:f>VLOOKUP(D23244,'Pricing'!$A$6:$E$8,5,FALSE)</x:f>
        <x:v>1.2300000000000002</x:v>
      </x:c>
      <x:c r="H23244" s="15" t="n">
        <x:f>VLOOKUP(D23244,'Pricing'!$A$6:$E$8,4,FALSE)</x:f>
        <x:v>6</x:v>
      </x:c>
      <x:c r="I23244" s="15" t="n">
        <x:f>E23244*G23244/1000000</x:f>
        <x:v>0.08430912000000002</x:v>
      </x:c>
      <x:c r="J23244" s="15" t="n">
        <x:f>F23244*H23244/1000000</x:f>
        <x:v>0.010176</x:v>
      </x:c>
      <x:c r="K23244" s="15" t="n">
        <x:f>SUM(I23244:J23244)</x:f>
        <x:v>0.09448512000000002</x:v>
      </x:c>
    </x:row>
    <x:row r="23245" ht="23" customHeight="1">
      <x:c r="A23245" s="2" t="str">
        <x:v>REQ-23241</x:v>
      </x:c>
      <x:c r="B23245" s="2" t="n">
        <x:v>14</x:v>
      </x:c>
      <x:c r="C23245" s="2" t="str">
        <x:v>Research</x:v>
      </x:c>
      <x:c r="D23245" s="2" t="str">
        <x:v>Swift</x:v>
      </x:c>
      <x:c r="E23245" s="16" t="n">
        <x:v>34431</x:v>
      </x:c>
      <x:c r="F23245" s="16" t="n">
        <x:v>3665</x:v>
      </x:c>
      <x:c r="G23245" s="15" t="n">
        <x:f>VLOOKUP(D23245,'Pricing'!$A$6:$E$8,5,FALSE)</x:f>
        <x:v>0.246</x:v>
      </x:c>
      <x:c r="H23245" s="15" t="n">
        <x:f>VLOOKUP(D23245,'Pricing'!$A$6:$E$8,4,FALSE)</x:f>
        <x:v>1.2</x:v>
      </x:c>
      <x:c r="I23245" s="15" t="n">
        <x:f>E23245*G23245/1000000</x:f>
        <x:v>0.008470026</x:v>
      </x:c>
      <x:c r="J23245" s="15" t="n">
        <x:f>F23245*H23245/1000000</x:f>
        <x:v>0.004398</x:v>
      </x:c>
      <x:c r="K23245" s="15" t="n">
        <x:f>SUM(I23245:J23245)</x:f>
        <x:v>0.012868026000000001</x:v>
      </x:c>
    </x:row>
    <x:row r="23246" ht="23" customHeight="1">
      <x:c r="A23246" s="2" t="str">
        <x:v>REQ-23242</x:v>
      </x:c>
      <x:c r="B23246" s="2" t="n">
        <x:v>6</x:v>
      </x:c>
      <x:c r="C23246" s="2" t="str">
        <x:v>Product</x:v>
      </x:c>
      <x:c r="D23246" s="2" t="str">
        <x:v>Balanced</x:v>
      </x:c>
      <x:c r="E23246" s="16" t="n">
        <x:v>49687</x:v>
      </x:c>
      <x:c r="F23246" s="16" t="n">
        <x:v>3273</x:v>
      </x:c>
      <x:c r="G23246" s="15" t="n">
        <x:f>VLOOKUP(D23246,'Pricing'!$A$6:$E$8,5,FALSE)</x:f>
        <x:v>1.2300000000000002</x:v>
      </x:c>
      <x:c r="H23246" s="15" t="n">
        <x:f>VLOOKUP(D23246,'Pricing'!$A$6:$E$8,4,FALSE)</x:f>
        <x:v>6</x:v>
      </x:c>
      <x:c r="I23246" s="15" t="n">
        <x:f>E23246*G23246/1000000</x:f>
        <x:v>0.06111501000000001</x:v>
      </x:c>
      <x:c r="J23246" s="15" t="n">
        <x:f>F23246*H23246/1000000</x:f>
        <x:v>0.019638</x:v>
      </x:c>
      <x:c r="K23246" s="15" t="n">
        <x:f>SUM(I23246:J23246)</x:f>
        <x:v>0.08075301000000001</x:v>
      </x:c>
    </x:row>
    <x:row r="23247" ht="23" customHeight="1">
      <x:c r="A23247" s="2" t="str">
        <x:v>REQ-23243</x:v>
      </x:c>
      <x:c r="B23247" s="2" t="n">
        <x:v>25</x:v>
      </x:c>
      <x:c r="C23247" s="2" t="str">
        <x:v>Engineering</x:v>
      </x:c>
      <x:c r="D23247" s="2" t="str">
        <x:v>Swift</x:v>
      </x:c>
      <x:c r="E23247" s="16" t="n">
        <x:v>100347</x:v>
      </x:c>
      <x:c r="F23247" s="16" t="n">
        <x:v>2296</x:v>
      </x:c>
      <x:c r="G23247" s="15" t="n">
        <x:f>VLOOKUP(D23247,'Pricing'!$A$6:$E$8,5,FALSE)</x:f>
        <x:v>0.246</x:v>
      </x:c>
      <x:c r="H23247" s="15" t="n">
        <x:f>VLOOKUP(D23247,'Pricing'!$A$6:$E$8,4,FALSE)</x:f>
        <x:v>1.2</x:v>
      </x:c>
      <x:c r="I23247" s="15" t="n">
        <x:f>E23247*G23247/1000000</x:f>
        <x:v>0.024685362000000002</x:v>
      </x:c>
      <x:c r="J23247" s="15" t="n">
        <x:f>F23247*H23247/1000000</x:f>
        <x:v>0.0027551999999999997</x:v>
      </x:c>
      <x:c r="K23247" s="15" t="n">
        <x:f>SUM(I23247:J23247)</x:f>
        <x:v>0.027440562</x:v>
      </x:c>
    </x:row>
    <x:row r="23248" ht="23" customHeight="1">
      <x:c r="A23248" s="2" t="str">
        <x:v>REQ-23244</x:v>
      </x:c>
      <x:c r="B23248" s="2" t="n">
        <x:v>22</x:v>
      </x:c>
      <x:c r="C23248" s="2" t="str">
        <x:v>Growth</x:v>
      </x:c>
      <x:c r="D23248" s="2" t="str">
        <x:v>Reasoning</x:v>
      </x:c>
      <x:c r="E23248" s="16" t="n">
        <x:v>92115</x:v>
      </x:c>
      <x:c r="F23248" s="16" t="n">
        <x:v>2064</x:v>
      </x:c>
      <x:c r="G23248" s="15" t="n">
        <x:f>VLOOKUP(D23248,'Pricing'!$A$6:$E$8,5,FALSE)</x:f>
        <x:v>4.920000000000001</x:v>
      </x:c>
      <x:c r="H23248" s="15" t="n">
        <x:f>VLOOKUP(D23248,'Pricing'!$A$6:$E$8,4,FALSE)</x:f>
        <x:v>24</x:v>
      </x:c>
      <x:c r="I23248" s="15" t="n">
        <x:f>E23248*G23248/1000000</x:f>
        <x:v>0.45320580000000005</x:v>
      </x:c>
      <x:c r="J23248" s="15" t="n">
        <x:f>F23248*H23248/1000000</x:f>
        <x:v>0.049536</x:v>
      </x:c>
      <x:c r="K23248" s="15" t="n">
        <x:f>SUM(I23248:J23248)</x:f>
        <x:v>0.5027418</x:v>
      </x:c>
    </x:row>
    <x:row r="23249" ht="23" customHeight="1">
      <x:c r="A23249" s="2" t="str">
        <x:v>REQ-23245</x:v>
      </x:c>
      <x:c r="B23249" s="2" t="n">
        <x:v>5</x:v>
      </x:c>
      <x:c r="C23249" s="2" t="str">
        <x:v>Operations</x:v>
      </x:c>
      <x:c r="D23249" s="2" t="str">
        <x:v>Swift</x:v>
      </x:c>
      <x:c r="E23249" s="16" t="n">
        <x:v>50156</x:v>
      </x:c>
      <x:c r="F23249" s="16" t="n">
        <x:v>1379</x:v>
      </x:c>
      <x:c r="G23249" s="15" t="n">
        <x:f>VLOOKUP(D23249,'Pricing'!$A$6:$E$8,5,FALSE)</x:f>
        <x:v>0.246</x:v>
      </x:c>
      <x:c r="H23249" s="15" t="n">
        <x:f>VLOOKUP(D23249,'Pricing'!$A$6:$E$8,4,FALSE)</x:f>
        <x:v>1.2</x:v>
      </x:c>
      <x:c r="I23249" s="15" t="n">
        <x:f>E23249*G23249/1000000</x:f>
        <x:v>0.012338376</x:v>
      </x:c>
      <x:c r="J23249" s="15" t="n">
        <x:f>F23249*H23249/1000000</x:f>
        <x:v>0.0016547999999999999</x:v>
      </x:c>
      <x:c r="K23249" s="15" t="n">
        <x:f>SUM(I23249:J23249)</x:f>
        <x:v>0.013993176</x:v>
      </x:c>
    </x:row>
    <x:row r="23250" ht="23" customHeight="1">
      <x:c r="A23250" s="2" t="str">
        <x:v>REQ-23246</x:v>
      </x:c>
      <x:c r="B23250" s="2" t="n">
        <x:v>19</x:v>
      </x:c>
      <x:c r="C23250" s="2" t="str">
        <x:v>Growth</x:v>
      </x:c>
      <x:c r="D23250" s="2" t="str">
        <x:v>Swift</x:v>
      </x:c>
      <x:c r="E23250" s="16" t="n">
        <x:v>92028</x:v>
      </x:c>
      <x:c r="F23250" s="16" t="n">
        <x:v>1265</x:v>
      </x:c>
      <x:c r="G23250" s="15" t="n">
        <x:f>VLOOKUP(D23250,'Pricing'!$A$6:$E$8,5,FALSE)</x:f>
        <x:v>0.246</x:v>
      </x:c>
      <x:c r="H23250" s="15" t="n">
        <x:f>VLOOKUP(D23250,'Pricing'!$A$6:$E$8,4,FALSE)</x:f>
        <x:v>1.2</x:v>
      </x:c>
      <x:c r="I23250" s="15" t="n">
        <x:f>E23250*G23250/1000000</x:f>
        <x:v>0.022638888</x:v>
      </x:c>
      <x:c r="J23250" s="15" t="n">
        <x:f>F23250*H23250/1000000</x:f>
        <x:v>0.001518</x:v>
      </x:c>
      <x:c r="K23250" s="15" t="n">
        <x:f>SUM(I23250:J23250)</x:f>
        <x:v>0.024156887999999998</x:v>
      </x:c>
    </x:row>
    <x:row r="23251" ht="23" customHeight="1">
      <x:c r="A23251" s="2" t="str">
        <x:v>REQ-23247</x:v>
      </x:c>
      <x:c r="B23251" s="2" t="n">
        <x:v>21</x:v>
      </x:c>
      <x:c r="C23251" s="2" t="str">
        <x:v>Engineering</x:v>
      </x:c>
      <x:c r="D23251" s="2" t="str">
        <x:v>Swift</x:v>
      </x:c>
      <x:c r="E23251" s="16" t="n">
        <x:v>41445</x:v>
      </x:c>
      <x:c r="F23251" s="16" t="n">
        <x:v>676</x:v>
      </x:c>
      <x:c r="G23251" s="15" t="n">
        <x:f>VLOOKUP(D23251,'Pricing'!$A$6:$E$8,5,FALSE)</x:f>
        <x:v>0.246</x:v>
      </x:c>
      <x:c r="H23251" s="15" t="n">
        <x:f>VLOOKUP(D23251,'Pricing'!$A$6:$E$8,4,FALSE)</x:f>
        <x:v>1.2</x:v>
      </x:c>
      <x:c r="I23251" s="15" t="n">
        <x:f>E23251*G23251/1000000</x:f>
        <x:v>0.01019547</x:v>
      </x:c>
      <x:c r="J23251" s="15" t="n">
        <x:f>F23251*H23251/1000000</x:f>
        <x:v>0.0008112</x:v>
      </x:c>
      <x:c r="K23251" s="15" t="n">
        <x:f>SUM(I23251:J23251)</x:f>
        <x:v>0.01100667</x:v>
      </x:c>
    </x:row>
    <x:row r="23252" ht="23" customHeight="1">
      <x:c r="A23252" s="2" t="str">
        <x:v>REQ-23248</x:v>
      </x:c>
      <x:c r="B23252" s="2" t="n">
        <x:v>24</x:v>
      </x:c>
      <x:c r="C23252" s="2" t="str">
        <x:v>Product</x:v>
      </x:c>
      <x:c r="D23252" s="2" t="str">
        <x:v>Balanced</x:v>
      </x:c>
      <x:c r="E23252" s="16" t="n">
        <x:v>109688</x:v>
      </x:c>
      <x:c r="F23252" s="16" t="n">
        <x:v>2655</x:v>
      </x:c>
      <x:c r="G23252" s="15" t="n">
        <x:f>VLOOKUP(D23252,'Pricing'!$A$6:$E$8,5,FALSE)</x:f>
        <x:v>1.2300000000000002</x:v>
      </x:c>
      <x:c r="H23252" s="15" t="n">
        <x:f>VLOOKUP(D23252,'Pricing'!$A$6:$E$8,4,FALSE)</x:f>
        <x:v>6</x:v>
      </x:c>
      <x:c r="I23252" s="15" t="n">
        <x:f>E23252*G23252/1000000</x:f>
        <x:v>0.13491624000000002</x:v>
      </x:c>
      <x:c r="J23252" s="15" t="n">
        <x:f>F23252*H23252/1000000</x:f>
        <x:v>0.01593</x:v>
      </x:c>
      <x:c r="K23252" s="15" t="n">
        <x:f>SUM(I23252:J23252)</x:f>
        <x:v>0.15084624000000002</x:v>
      </x:c>
    </x:row>
    <x:row r="23253" ht="23" customHeight="1">
      <x:c r="A23253" s="2" t="str">
        <x:v>REQ-23249</x:v>
      </x:c>
      <x:c r="B23253" s="2" t="n">
        <x:v>31</x:v>
      </x:c>
      <x:c r="C23253" s="2" t="str">
        <x:v>Engineering</x:v>
      </x:c>
      <x:c r="D23253" s="2" t="str">
        <x:v>Swift</x:v>
      </x:c>
      <x:c r="E23253" s="16" t="n">
        <x:v>48956</x:v>
      </x:c>
      <x:c r="F23253" s="16" t="n">
        <x:v>3580</x:v>
      </x:c>
      <x:c r="G23253" s="15" t="n">
        <x:f>VLOOKUP(D23253,'Pricing'!$A$6:$E$8,5,FALSE)</x:f>
        <x:v>0.246</x:v>
      </x:c>
      <x:c r="H23253" s="15" t="n">
        <x:f>VLOOKUP(D23253,'Pricing'!$A$6:$E$8,4,FALSE)</x:f>
        <x:v>1.2</x:v>
      </x:c>
      <x:c r="I23253" s="15" t="n">
        <x:f>E23253*G23253/1000000</x:f>
        <x:v>0.012043176</x:v>
      </x:c>
      <x:c r="J23253" s="15" t="n">
        <x:f>F23253*H23253/1000000</x:f>
        <x:v>0.004296</x:v>
      </x:c>
      <x:c r="K23253" s="15" t="n">
        <x:f>SUM(I23253:J23253)</x:f>
        <x:v>0.016339176</x:v>
      </x:c>
    </x:row>
    <x:row r="23254" ht="23" customHeight="1">
      <x:c r="A23254" s="2" t="str">
        <x:v>REQ-23250</x:v>
      </x:c>
      <x:c r="B23254" s="2" t="n">
        <x:v>22</x:v>
      </x:c>
      <x:c r="C23254" s="2" t="str">
        <x:v>Growth</x:v>
      </x:c>
      <x:c r="D23254" s="2" t="str">
        <x:v>Swift</x:v>
      </x:c>
      <x:c r="E23254" s="16" t="n">
        <x:v>4885</x:v>
      </x:c>
      <x:c r="F23254" s="16" t="n">
        <x:v>400</x:v>
      </x:c>
      <x:c r="G23254" s="15" t="n">
        <x:f>VLOOKUP(D23254,'Pricing'!$A$6:$E$8,5,FALSE)</x:f>
        <x:v>0.246</x:v>
      </x:c>
      <x:c r="H23254" s="15" t="n">
        <x:f>VLOOKUP(D23254,'Pricing'!$A$6:$E$8,4,FALSE)</x:f>
        <x:v>1.2</x:v>
      </x:c>
      <x:c r="I23254" s="15" t="n">
        <x:f>E23254*G23254/1000000</x:f>
        <x:v>0.00120171</x:v>
      </x:c>
      <x:c r="J23254" s="15" t="n">
        <x:f>F23254*H23254/1000000</x:f>
        <x:v>0.00048</x:v>
      </x:c>
      <x:c r="K23254" s="15" t="n">
        <x:f>SUM(I23254:J23254)</x:f>
        <x:v>0.0016817099999999999</x:v>
      </x:c>
    </x:row>
    <x:row r="23255" ht="23" customHeight="1">
      <x:c r="A23255" s="2" t="str">
        <x:v>REQ-23251</x:v>
      </x:c>
      <x:c r="B23255" s="2" t="n">
        <x:v>9</x:v>
      </x:c>
      <x:c r="C23255" s="2" t="str">
        <x:v>Research</x:v>
      </x:c>
      <x:c r="D23255" s="2" t="str">
        <x:v>Balanced</x:v>
      </x:c>
      <x:c r="E23255" s="16" t="n">
        <x:v>23716</x:v>
      </x:c>
      <x:c r="F23255" s="16" t="n">
        <x:v>2437</x:v>
      </x:c>
      <x:c r="G23255" s="15" t="n">
        <x:f>VLOOKUP(D23255,'Pricing'!$A$6:$E$8,5,FALSE)</x:f>
        <x:v>1.2300000000000002</x:v>
      </x:c>
      <x:c r="H23255" s="15" t="n">
        <x:f>VLOOKUP(D23255,'Pricing'!$A$6:$E$8,4,FALSE)</x:f>
        <x:v>6</x:v>
      </x:c>
      <x:c r="I23255" s="15" t="n">
        <x:f>E23255*G23255/1000000</x:f>
        <x:v>0.029170680000000004</x:v>
      </x:c>
      <x:c r="J23255" s="15" t="n">
        <x:f>F23255*H23255/1000000</x:f>
        <x:v>0.014622</x:v>
      </x:c>
      <x:c r="K23255" s="15" t="n">
        <x:f>SUM(I23255:J23255)</x:f>
        <x:v>0.04379268</x:v>
      </x:c>
    </x:row>
    <x:row r="23256" ht="23" customHeight="1">
      <x:c r="A23256" s="2" t="str">
        <x:v>REQ-23252</x:v>
      </x:c>
      <x:c r="B23256" s="2" t="n">
        <x:v>17</x:v>
      </x:c>
      <x:c r="C23256" s="2" t="str">
        <x:v>Growth</x:v>
      </x:c>
      <x:c r="D23256" s="2" t="str">
        <x:v>Swift</x:v>
      </x:c>
      <x:c r="E23256" s="16" t="n">
        <x:v>90519</x:v>
      </x:c>
      <x:c r="F23256" s="16" t="n">
        <x:v>3066</x:v>
      </x:c>
      <x:c r="G23256" s="15" t="n">
        <x:f>VLOOKUP(D23256,'Pricing'!$A$6:$E$8,5,FALSE)</x:f>
        <x:v>0.246</x:v>
      </x:c>
      <x:c r="H23256" s="15" t="n">
        <x:f>VLOOKUP(D23256,'Pricing'!$A$6:$E$8,4,FALSE)</x:f>
        <x:v>1.2</x:v>
      </x:c>
      <x:c r="I23256" s="15" t="n">
        <x:f>E23256*G23256/1000000</x:f>
        <x:v>0.022267673999999998</x:v>
      </x:c>
      <x:c r="J23256" s="15" t="n">
        <x:f>F23256*H23256/1000000</x:f>
        <x:v>0.0036791999999999997</x:v>
      </x:c>
      <x:c r="K23256" s="15" t="n">
        <x:f>SUM(I23256:J23256)</x:f>
        <x:v>0.025946873999999998</x:v>
      </x:c>
    </x:row>
    <x:row r="23257" ht="23" customHeight="1">
      <x:c r="A23257" s="2" t="str">
        <x:v>REQ-23253</x:v>
      </x:c>
      <x:c r="B23257" s="2" t="n">
        <x:v>20</x:v>
      </x:c>
      <x:c r="C23257" s="2" t="str">
        <x:v>Engineering</x:v>
      </x:c>
      <x:c r="D23257" s="2" t="str">
        <x:v>Swift</x:v>
      </x:c>
      <x:c r="E23257" s="16" t="n">
        <x:v>70976</x:v>
      </x:c>
      <x:c r="F23257" s="16" t="n">
        <x:v>2375</x:v>
      </x:c>
      <x:c r="G23257" s="15" t="n">
        <x:f>VLOOKUP(D23257,'Pricing'!$A$6:$E$8,5,FALSE)</x:f>
        <x:v>0.246</x:v>
      </x:c>
      <x:c r="H23257" s="15" t="n">
        <x:f>VLOOKUP(D23257,'Pricing'!$A$6:$E$8,4,FALSE)</x:f>
        <x:v>1.2</x:v>
      </x:c>
      <x:c r="I23257" s="15" t="n">
        <x:f>E23257*G23257/1000000</x:f>
        <x:v>0.017460096</x:v>
      </x:c>
      <x:c r="J23257" s="15" t="n">
        <x:f>F23257*H23257/1000000</x:f>
        <x:v>0.00285</x:v>
      </x:c>
      <x:c r="K23257" s="15" t="n">
        <x:f>SUM(I23257:J23257)</x:f>
        <x:v>0.020310096</x:v>
      </x:c>
    </x:row>
    <x:row r="23258" ht="23" customHeight="1">
      <x:c r="A23258" s="2" t="str">
        <x:v>REQ-23254</x:v>
      </x:c>
      <x:c r="B23258" s="2" t="n">
        <x:v>15</x:v>
      </x:c>
      <x:c r="C23258" s="2" t="str">
        <x:v>Product</x:v>
      </x:c>
      <x:c r="D23258" s="2" t="str">
        <x:v>Balanced</x:v>
      </x:c>
      <x:c r="E23258" s="16" t="n">
        <x:v>78200</x:v>
      </x:c>
      <x:c r="F23258" s="16" t="n">
        <x:v>3427</x:v>
      </x:c>
      <x:c r="G23258" s="15" t="n">
        <x:f>VLOOKUP(D23258,'Pricing'!$A$6:$E$8,5,FALSE)</x:f>
        <x:v>1.2300000000000002</x:v>
      </x:c>
      <x:c r="H23258" s="15" t="n">
        <x:f>VLOOKUP(D23258,'Pricing'!$A$6:$E$8,4,FALSE)</x:f>
        <x:v>6</x:v>
      </x:c>
      <x:c r="I23258" s="15" t="n">
        <x:f>E23258*G23258/1000000</x:f>
        <x:v>0.09618600000000002</x:v>
      </x:c>
      <x:c r="J23258" s="15" t="n">
        <x:f>F23258*H23258/1000000</x:f>
        <x:v>0.020562</x:v>
      </x:c>
      <x:c r="K23258" s="15" t="n">
        <x:f>SUM(I23258:J23258)</x:f>
        <x:v>0.11674800000000002</x:v>
      </x:c>
    </x:row>
    <x:row r="23259" ht="23" customHeight="1">
      <x:c r="A23259" s="2" t="str">
        <x:v>REQ-23255</x:v>
      </x:c>
      <x:c r="B23259" s="2" t="n">
        <x:v>1</x:v>
      </x:c>
      <x:c r="C23259" s="2" t="str">
        <x:v>Operations</x:v>
      </x:c>
      <x:c r="D23259" s="2" t="str">
        <x:v>Balanced</x:v>
      </x:c>
      <x:c r="E23259" s="16" t="n">
        <x:v>62330</x:v>
      </x:c>
      <x:c r="F23259" s="16" t="n">
        <x:v>2578</x:v>
      </x:c>
      <x:c r="G23259" s="15" t="n">
        <x:f>VLOOKUP(D23259,'Pricing'!$A$6:$E$8,5,FALSE)</x:f>
        <x:v>1.2300000000000002</x:v>
      </x:c>
      <x:c r="H23259" s="15" t="n">
        <x:f>VLOOKUP(D23259,'Pricing'!$A$6:$E$8,4,FALSE)</x:f>
        <x:v>6</x:v>
      </x:c>
      <x:c r="I23259" s="15" t="n">
        <x:f>E23259*G23259/1000000</x:f>
        <x:v>0.07666590000000001</x:v>
      </x:c>
      <x:c r="J23259" s="15" t="n">
        <x:f>F23259*H23259/1000000</x:f>
        <x:v>0.015468</x:v>
      </x:c>
      <x:c r="K23259" s="15" t="n">
        <x:f>SUM(I23259:J23259)</x:f>
        <x:v>0.0921339</x:v>
      </x:c>
    </x:row>
    <x:row r="23260" ht="23" customHeight="1">
      <x:c r="A23260" s="2" t="str">
        <x:v>REQ-23256</x:v>
      </x:c>
      <x:c r="B23260" s="2" t="n">
        <x:v>13</x:v>
      </x:c>
      <x:c r="C23260" s="2" t="str">
        <x:v>Growth</x:v>
      </x:c>
      <x:c r="D23260" s="2" t="str">
        <x:v>Balanced</x:v>
      </x:c>
      <x:c r="E23260" s="16" t="n">
        <x:v>7496</x:v>
      </x:c>
      <x:c r="F23260" s="16" t="n">
        <x:v>1055</x:v>
      </x:c>
      <x:c r="G23260" s="15" t="n">
        <x:f>VLOOKUP(D23260,'Pricing'!$A$6:$E$8,5,FALSE)</x:f>
        <x:v>1.2300000000000002</x:v>
      </x:c>
      <x:c r="H23260" s="15" t="n">
        <x:f>VLOOKUP(D23260,'Pricing'!$A$6:$E$8,4,FALSE)</x:f>
        <x:v>6</x:v>
      </x:c>
      <x:c r="I23260" s="15" t="n">
        <x:f>E23260*G23260/1000000</x:f>
        <x:v>0.009220080000000002</x:v>
      </x:c>
      <x:c r="J23260" s="15" t="n">
        <x:f>F23260*H23260/1000000</x:f>
        <x:v>0.00633</x:v>
      </x:c>
      <x:c r="K23260" s="15" t="n">
        <x:f>SUM(I23260:J23260)</x:f>
        <x:v>0.01555008</x:v>
      </x:c>
    </x:row>
    <x:row r="23261" ht="23" customHeight="1">
      <x:c r="A23261" s="2" t="str">
        <x:v>REQ-23257</x:v>
      </x:c>
      <x:c r="B23261" s="2" t="n">
        <x:v>26</x:v>
      </x:c>
      <x:c r="C23261" s="2" t="str">
        <x:v>Engineering</x:v>
      </x:c>
      <x:c r="D23261" s="2" t="str">
        <x:v>Swift</x:v>
      </x:c>
      <x:c r="E23261" s="16" t="n">
        <x:v>28284</x:v>
      </x:c>
      <x:c r="F23261" s="16" t="n">
        <x:v>2516</x:v>
      </x:c>
      <x:c r="G23261" s="15" t="n">
        <x:f>VLOOKUP(D23261,'Pricing'!$A$6:$E$8,5,FALSE)</x:f>
        <x:v>0.246</x:v>
      </x:c>
      <x:c r="H23261" s="15" t="n">
        <x:f>VLOOKUP(D23261,'Pricing'!$A$6:$E$8,4,FALSE)</x:f>
        <x:v>1.2</x:v>
      </x:c>
      <x:c r="I23261" s="15" t="n">
        <x:f>E23261*G23261/1000000</x:f>
        <x:v>0.006957863999999999</x:v>
      </x:c>
      <x:c r="J23261" s="15" t="n">
        <x:f>F23261*H23261/1000000</x:f>
        <x:v>0.0030191999999999997</x:v>
      </x:c>
      <x:c r="K23261" s="15" t="n">
        <x:f>SUM(I23261:J23261)</x:f>
        <x:v>0.009977063999999999</x:v>
      </x:c>
    </x:row>
    <x:row r="23262" ht="23" customHeight="1">
      <x:c r="A23262" s="2" t="str">
        <x:v>REQ-23258</x:v>
      </x:c>
      <x:c r="B23262" s="2" t="n">
        <x:v>3</x:v>
      </x:c>
      <x:c r="C23262" s="2" t="str">
        <x:v>Support</x:v>
      </x:c>
      <x:c r="D23262" s="2" t="str">
        <x:v>Balanced</x:v>
      </x:c>
      <x:c r="E23262" s="16" t="n">
        <x:v>13125</x:v>
      </x:c>
      <x:c r="F23262" s="16" t="n">
        <x:v>3475</x:v>
      </x:c>
      <x:c r="G23262" s="15" t="n">
        <x:f>VLOOKUP(D23262,'Pricing'!$A$6:$E$8,5,FALSE)</x:f>
        <x:v>1.2300000000000002</x:v>
      </x:c>
      <x:c r="H23262" s="15" t="n">
        <x:f>VLOOKUP(D23262,'Pricing'!$A$6:$E$8,4,FALSE)</x:f>
        <x:v>6</x:v>
      </x:c>
      <x:c r="I23262" s="15" t="n">
        <x:f>E23262*G23262/1000000</x:f>
        <x:v>0.016143750000000002</x:v>
      </x:c>
      <x:c r="J23262" s="15" t="n">
        <x:f>F23262*H23262/1000000</x:f>
        <x:v>0.02085</x:v>
      </x:c>
      <x:c r="K23262" s="15" t="n">
        <x:f>SUM(I23262:J23262)</x:f>
        <x:v>0.036993750000000006</x:v>
      </x:c>
    </x:row>
    <x:row r="23263" ht="23" customHeight="1">
      <x:c r="A23263" s="2" t="str">
        <x:v>REQ-23259</x:v>
      </x:c>
      <x:c r="B23263" s="2" t="n">
        <x:v>31</x:v>
      </x:c>
      <x:c r="C23263" s="2" t="str">
        <x:v>Engineering</x:v>
      </x:c>
      <x:c r="D23263" s="2" t="str">
        <x:v>Balanced</x:v>
      </x:c>
      <x:c r="E23263" s="16" t="n">
        <x:v>108594</x:v>
      </x:c>
      <x:c r="F23263" s="16" t="n">
        <x:v>2957</x:v>
      </x:c>
      <x:c r="G23263" s="15" t="n">
        <x:f>VLOOKUP(D23263,'Pricing'!$A$6:$E$8,5,FALSE)</x:f>
        <x:v>1.2300000000000002</x:v>
      </x:c>
      <x:c r="H23263" s="15" t="n">
        <x:f>VLOOKUP(D23263,'Pricing'!$A$6:$E$8,4,FALSE)</x:f>
        <x:v>6</x:v>
      </x:c>
      <x:c r="I23263" s="15" t="n">
        <x:f>E23263*G23263/1000000</x:f>
        <x:v>0.13357062000000003</x:v>
      </x:c>
      <x:c r="J23263" s="15" t="n">
        <x:f>F23263*H23263/1000000</x:f>
        <x:v>0.017742</x:v>
      </x:c>
      <x:c r="K23263" s="15" t="n">
        <x:f>SUM(I23263:J23263)</x:f>
        <x:v>0.15131262000000004</x:v>
      </x:c>
    </x:row>
    <x:row r="23264" ht="23" customHeight="1">
      <x:c r="A23264" s="2" t="str">
        <x:v>REQ-23260</x:v>
      </x:c>
      <x:c r="B23264" s="2" t="n">
        <x:v>27</x:v>
      </x:c>
      <x:c r="C23264" s="2" t="str">
        <x:v>Product</x:v>
      </x:c>
      <x:c r="D23264" s="2" t="str">
        <x:v>Balanced</x:v>
      </x:c>
      <x:c r="E23264" s="16" t="n">
        <x:v>13089</x:v>
      </x:c>
      <x:c r="F23264" s="16" t="n">
        <x:v>1445</x:v>
      </x:c>
      <x:c r="G23264" s="15" t="n">
        <x:f>VLOOKUP(D23264,'Pricing'!$A$6:$E$8,5,FALSE)</x:f>
        <x:v>1.2300000000000002</x:v>
      </x:c>
      <x:c r="H23264" s="15" t="n">
        <x:f>VLOOKUP(D23264,'Pricing'!$A$6:$E$8,4,FALSE)</x:f>
        <x:v>6</x:v>
      </x:c>
      <x:c r="I23264" s="15" t="n">
        <x:f>E23264*G23264/1000000</x:f>
        <x:v>0.016099470000000005</x:v>
      </x:c>
      <x:c r="J23264" s="15" t="n">
        <x:f>F23264*H23264/1000000</x:f>
        <x:v>0.00867</x:v>
      </x:c>
      <x:c r="K23264" s="15" t="n">
        <x:f>SUM(I23264:J23264)</x:f>
        <x:v>0.024769470000000005</x:v>
      </x:c>
    </x:row>
    <x:row r="23265" ht="23" customHeight="1">
      <x:c r="A23265" s="2" t="str">
        <x:v>REQ-23261</x:v>
      </x:c>
      <x:c r="B23265" s="2" t="n">
        <x:v>6</x:v>
      </x:c>
      <x:c r="C23265" s="2" t="str">
        <x:v>Operations</x:v>
      </x:c>
      <x:c r="D23265" s="2" t="str">
        <x:v>Balanced</x:v>
      </x:c>
      <x:c r="E23265" s="16" t="n">
        <x:v>10156</x:v>
      </x:c>
      <x:c r="F23265" s="16" t="n">
        <x:v>2755</x:v>
      </x:c>
      <x:c r="G23265" s="15" t="n">
        <x:f>VLOOKUP(D23265,'Pricing'!$A$6:$E$8,5,FALSE)</x:f>
        <x:v>1.2300000000000002</x:v>
      </x:c>
      <x:c r="H23265" s="15" t="n">
        <x:f>VLOOKUP(D23265,'Pricing'!$A$6:$E$8,4,FALSE)</x:f>
        <x:v>6</x:v>
      </x:c>
      <x:c r="I23265" s="15" t="n">
        <x:f>E23265*G23265/1000000</x:f>
        <x:v>0.012491880000000002</x:v>
      </x:c>
      <x:c r="J23265" s="15" t="n">
        <x:f>F23265*H23265/1000000</x:f>
        <x:v>0.01653</x:v>
      </x:c>
      <x:c r="K23265" s="15" t="n">
        <x:f>SUM(I23265:J23265)</x:f>
        <x:v>0.02902188</x:v>
      </x:c>
    </x:row>
    <x:row r="23266" ht="23" customHeight="1">
      <x:c r="A23266" s="2" t="str">
        <x:v>REQ-23262</x:v>
      </x:c>
      <x:c r="B23266" s="2" t="n">
        <x:v>28</x:v>
      </x:c>
      <x:c r="C23266" s="2" t="str">
        <x:v>Product</x:v>
      </x:c>
      <x:c r="D23266" s="2" t="str">
        <x:v>Swift</x:v>
      </x:c>
      <x:c r="E23266" s="16" t="n">
        <x:v>62476</x:v>
      </x:c>
      <x:c r="F23266" s="16" t="n">
        <x:v>964</x:v>
      </x:c>
      <x:c r="G23266" s="15" t="n">
        <x:f>VLOOKUP(D23266,'Pricing'!$A$6:$E$8,5,FALSE)</x:f>
        <x:v>0.246</x:v>
      </x:c>
      <x:c r="H23266" s="15" t="n">
        <x:f>VLOOKUP(D23266,'Pricing'!$A$6:$E$8,4,FALSE)</x:f>
        <x:v>1.2</x:v>
      </x:c>
      <x:c r="I23266" s="15" t="n">
        <x:f>E23266*G23266/1000000</x:f>
        <x:v>0.015369095999999999</x:v>
      </x:c>
      <x:c r="J23266" s="15" t="n">
        <x:f>F23266*H23266/1000000</x:f>
        <x:v>0.0011568</x:v>
      </x:c>
      <x:c r="K23266" s="15" t="n">
        <x:f>SUM(I23266:J23266)</x:f>
        <x:v>0.016525895999999998</x:v>
      </x:c>
    </x:row>
    <x:row r="23267" ht="23" customHeight="1">
      <x:c r="A23267" s="2" t="str">
        <x:v>REQ-23263</x:v>
      </x:c>
      <x:c r="B23267" s="2" t="n">
        <x:v>21</x:v>
      </x:c>
      <x:c r="C23267" s="2" t="str">
        <x:v>Operations</x:v>
      </x:c>
      <x:c r="D23267" s="2" t="str">
        <x:v>Swift</x:v>
      </x:c>
      <x:c r="E23267" s="16" t="n">
        <x:v>32477</x:v>
      </x:c>
      <x:c r="F23267" s="16" t="n">
        <x:v>1647</x:v>
      </x:c>
      <x:c r="G23267" s="15" t="n">
        <x:f>VLOOKUP(D23267,'Pricing'!$A$6:$E$8,5,FALSE)</x:f>
        <x:v>0.246</x:v>
      </x:c>
      <x:c r="H23267" s="15" t="n">
        <x:f>VLOOKUP(D23267,'Pricing'!$A$6:$E$8,4,FALSE)</x:f>
        <x:v>1.2</x:v>
      </x:c>
      <x:c r="I23267" s="15" t="n">
        <x:f>E23267*G23267/1000000</x:f>
        <x:v>0.007989342</x:v>
      </x:c>
      <x:c r="J23267" s="15" t="n">
        <x:f>F23267*H23267/1000000</x:f>
        <x:v>0.0019763999999999997</x:v>
      </x:c>
      <x:c r="K23267" s="15" t="n">
        <x:f>SUM(I23267:J23267)</x:f>
        <x:v>0.009965742</x:v>
      </x:c>
    </x:row>
    <x:row r="23268" ht="23" customHeight="1">
      <x:c r="A23268" s="2" t="str">
        <x:v>REQ-23264</x:v>
      </x:c>
      <x:c r="B23268" s="2" t="n">
        <x:v>7</x:v>
      </x:c>
      <x:c r="C23268" s="2" t="str">
        <x:v>Support</x:v>
      </x:c>
      <x:c r="D23268" s="2" t="str">
        <x:v>Swift</x:v>
      </x:c>
      <x:c r="E23268" s="16" t="n">
        <x:v>57847</x:v>
      </x:c>
      <x:c r="F23268" s="16" t="n">
        <x:v>161</x:v>
      </x:c>
      <x:c r="G23268" s="15" t="n">
        <x:f>VLOOKUP(D23268,'Pricing'!$A$6:$E$8,5,FALSE)</x:f>
        <x:v>0.246</x:v>
      </x:c>
      <x:c r="H23268" s="15" t="n">
        <x:f>VLOOKUP(D23268,'Pricing'!$A$6:$E$8,4,FALSE)</x:f>
        <x:v>1.2</x:v>
      </x:c>
      <x:c r="I23268" s="15" t="n">
        <x:f>E23268*G23268/1000000</x:f>
        <x:v>0.014230362</x:v>
      </x:c>
      <x:c r="J23268" s="15" t="n">
        <x:f>F23268*H23268/1000000</x:f>
        <x:v>0.00019319999999999998</x:v>
      </x:c>
      <x:c r="K23268" s="15" t="n">
        <x:f>SUM(I23268:J23268)</x:f>
        <x:v>0.014423562</x:v>
      </x:c>
    </x:row>
    <x:row r="23269" ht="23" customHeight="1">
      <x:c r="A23269" s="2" t="str">
        <x:v>REQ-23265</x:v>
      </x:c>
      <x:c r="B23269" s="2" t="n">
        <x:v>12</x:v>
      </x:c>
      <x:c r="C23269" s="2" t="str">
        <x:v>Engineering</x:v>
      </x:c>
      <x:c r="D23269" s="2" t="str">
        <x:v>Swift</x:v>
      </x:c>
      <x:c r="E23269" s="16" t="n">
        <x:v>18217</x:v>
      </x:c>
      <x:c r="F23269" s="16" t="n">
        <x:v>609</x:v>
      </x:c>
      <x:c r="G23269" s="15" t="n">
        <x:f>VLOOKUP(D23269,'Pricing'!$A$6:$E$8,5,FALSE)</x:f>
        <x:v>0.246</x:v>
      </x:c>
      <x:c r="H23269" s="15" t="n">
        <x:f>VLOOKUP(D23269,'Pricing'!$A$6:$E$8,4,FALSE)</x:f>
        <x:v>1.2</x:v>
      </x:c>
      <x:c r="I23269" s="15" t="n">
        <x:f>E23269*G23269/1000000</x:f>
        <x:v>0.004481382</x:v>
      </x:c>
      <x:c r="J23269" s="15" t="n">
        <x:f>F23269*H23269/1000000</x:f>
        <x:v>0.0007308</x:v>
      </x:c>
      <x:c r="K23269" s="15" t="n">
        <x:f>SUM(I23269:J23269)</x:f>
        <x:v>0.005212182</x:v>
      </x:c>
    </x:row>
    <x:row r="23270" ht="23" customHeight="1">
      <x:c r="A23270" s="2" t="str">
        <x:v>REQ-23266</x:v>
      </x:c>
      <x:c r="B23270" s="2" t="n">
        <x:v>19</x:v>
      </x:c>
      <x:c r="C23270" s="2" t="str">
        <x:v>Product</x:v>
      </x:c>
      <x:c r="D23270" s="2" t="str">
        <x:v>Reasoning</x:v>
      </x:c>
      <x:c r="E23270" s="16" t="n">
        <x:v>78679</x:v>
      </x:c>
      <x:c r="F23270" s="16" t="n">
        <x:v>2533</x:v>
      </x:c>
      <x:c r="G23270" s="15" t="n">
        <x:f>VLOOKUP(D23270,'Pricing'!$A$6:$E$8,5,FALSE)</x:f>
        <x:v>4.920000000000001</x:v>
      </x:c>
      <x:c r="H23270" s="15" t="n">
        <x:f>VLOOKUP(D23270,'Pricing'!$A$6:$E$8,4,FALSE)</x:f>
        <x:v>24</x:v>
      </x:c>
      <x:c r="I23270" s="15" t="n">
        <x:f>E23270*G23270/1000000</x:f>
        <x:v>0.38710068000000003</x:v>
      </x:c>
      <x:c r="J23270" s="15" t="n">
        <x:f>F23270*H23270/1000000</x:f>
        <x:v>0.060792</x:v>
      </x:c>
      <x:c r="K23270" s="15" t="n">
        <x:f>SUM(I23270:J23270)</x:f>
        <x:v>0.44789268000000004</x:v>
      </x:c>
    </x:row>
    <x:row r="23271" ht="23" customHeight="1">
      <x:c r="A23271" s="2" t="str">
        <x:v>REQ-23267</x:v>
      </x:c>
      <x:c r="B23271" s="2" t="n">
        <x:v>15</x:v>
      </x:c>
      <x:c r="C23271" s="2" t="str">
        <x:v>Engineering</x:v>
      </x:c>
      <x:c r="D23271" s="2" t="str">
        <x:v>Swift</x:v>
      </x:c>
      <x:c r="E23271" s="16" t="n">
        <x:v>38055</x:v>
      </x:c>
      <x:c r="F23271" s="16" t="n">
        <x:v>1176</x:v>
      </x:c>
      <x:c r="G23271" s="15" t="n">
        <x:f>VLOOKUP(D23271,'Pricing'!$A$6:$E$8,5,FALSE)</x:f>
        <x:v>0.246</x:v>
      </x:c>
      <x:c r="H23271" s="15" t="n">
        <x:f>VLOOKUP(D23271,'Pricing'!$A$6:$E$8,4,FALSE)</x:f>
        <x:v>1.2</x:v>
      </x:c>
      <x:c r="I23271" s="15" t="n">
        <x:f>E23271*G23271/1000000</x:f>
        <x:v>0.00936153</x:v>
      </x:c>
      <x:c r="J23271" s="15" t="n">
        <x:f>F23271*H23271/1000000</x:f>
        <x:v>0.0014112</x:v>
      </x:c>
      <x:c r="K23271" s="15" t="n">
        <x:f>SUM(I23271:J23271)</x:f>
        <x:v>0.01077273</x:v>
      </x:c>
    </x:row>
    <x:row r="23272" ht="23" customHeight="1">
      <x:c r="A23272" s="2" t="str">
        <x:v>REQ-23268</x:v>
      </x:c>
      <x:c r="B23272" s="2" t="n">
        <x:v>5</x:v>
      </x:c>
      <x:c r="C23272" s="2" t="str">
        <x:v>Growth</x:v>
      </x:c>
      <x:c r="D23272" s="2" t="str">
        <x:v>Swift</x:v>
      </x:c>
      <x:c r="E23272" s="16" t="n">
        <x:v>95340</x:v>
      </x:c>
      <x:c r="F23272" s="16" t="n">
        <x:v>641</x:v>
      </x:c>
      <x:c r="G23272" s="15" t="n">
        <x:f>VLOOKUP(D23272,'Pricing'!$A$6:$E$8,5,FALSE)</x:f>
        <x:v>0.246</x:v>
      </x:c>
      <x:c r="H23272" s="15" t="n">
        <x:f>VLOOKUP(D23272,'Pricing'!$A$6:$E$8,4,FALSE)</x:f>
        <x:v>1.2</x:v>
      </x:c>
      <x:c r="I23272" s="15" t="n">
        <x:f>E23272*G23272/1000000</x:f>
        <x:v>0.023453639999999998</x:v>
      </x:c>
      <x:c r="J23272" s="15" t="n">
        <x:f>F23272*H23272/1000000</x:f>
        <x:v>0.0007691999999999999</x:v>
      </x:c>
      <x:c r="K23272" s="15" t="n">
        <x:f>SUM(I23272:J23272)</x:f>
        <x:v>0.02422284</x:v>
      </x:c>
    </x:row>
    <x:row r="23273" ht="23" customHeight="1">
      <x:c r="A23273" s="2" t="str">
        <x:v>REQ-23269</x:v>
      </x:c>
      <x:c r="B23273" s="2" t="n">
        <x:v>22</x:v>
      </x:c>
      <x:c r="C23273" s="2" t="str">
        <x:v>Operations</x:v>
      </x:c>
      <x:c r="D23273" s="2" t="str">
        <x:v>Swift</x:v>
      </x:c>
      <x:c r="E23273" s="16" t="n">
        <x:v>19170</x:v>
      </x:c>
      <x:c r="F23273" s="16" t="n">
        <x:v>3096</x:v>
      </x:c>
      <x:c r="G23273" s="15" t="n">
        <x:f>VLOOKUP(D23273,'Pricing'!$A$6:$E$8,5,FALSE)</x:f>
        <x:v>0.246</x:v>
      </x:c>
      <x:c r="H23273" s="15" t="n">
        <x:f>VLOOKUP(D23273,'Pricing'!$A$6:$E$8,4,FALSE)</x:f>
        <x:v>1.2</x:v>
      </x:c>
      <x:c r="I23273" s="15" t="n">
        <x:f>E23273*G23273/1000000</x:f>
        <x:v>0.00471582</x:v>
      </x:c>
      <x:c r="J23273" s="15" t="n">
        <x:f>F23273*H23273/1000000</x:f>
        <x:v>0.0037151999999999997</x:v>
      </x:c>
      <x:c r="K23273" s="15" t="n">
        <x:f>SUM(I23273:J23273)</x:f>
        <x:v>0.00843102</x:v>
      </x:c>
    </x:row>
    <x:row r="23274" ht="23" customHeight="1">
      <x:c r="A23274" s="2" t="str">
        <x:v>REQ-23270</x:v>
      </x:c>
      <x:c r="B23274" s="2" t="n">
        <x:v>17</x:v>
      </x:c>
      <x:c r="C23274" s="2" t="str">
        <x:v>Product</x:v>
      </x:c>
      <x:c r="D23274" s="2" t="str">
        <x:v>Reasoning</x:v>
      </x:c>
      <x:c r="E23274" s="16" t="n">
        <x:v>26974</x:v>
      </x:c>
      <x:c r="F23274" s="16" t="n">
        <x:v>1067</x:v>
      </x:c>
      <x:c r="G23274" s="15" t="n">
        <x:f>VLOOKUP(D23274,'Pricing'!$A$6:$E$8,5,FALSE)</x:f>
        <x:v>4.920000000000001</x:v>
      </x:c>
      <x:c r="H23274" s="15" t="n">
        <x:f>VLOOKUP(D23274,'Pricing'!$A$6:$E$8,4,FALSE)</x:f>
        <x:v>24</x:v>
      </x:c>
      <x:c r="I23274" s="15" t="n">
        <x:f>E23274*G23274/1000000</x:f>
        <x:v>0.13271208</x:v>
      </x:c>
      <x:c r="J23274" s="15" t="n">
        <x:f>F23274*H23274/1000000</x:f>
        <x:v>0.025608</x:v>
      </x:c>
      <x:c r="K23274" s="15" t="n">
        <x:f>SUM(I23274:J23274)</x:f>
        <x:v>0.15832008</x:v>
      </x:c>
    </x:row>
    <x:row r="23275" ht="23" customHeight="1">
      <x:c r="A23275" s="2" t="str">
        <x:v>REQ-23271</x:v>
      </x:c>
      <x:c r="B23275" s="2" t="n">
        <x:v>4</x:v>
      </x:c>
      <x:c r="C23275" s="2" t="str">
        <x:v>Operations</x:v>
      </x:c>
      <x:c r="D23275" s="2" t="str">
        <x:v>Balanced</x:v>
      </x:c>
      <x:c r="E23275" s="16" t="n">
        <x:v>110239</x:v>
      </x:c>
      <x:c r="F23275" s="16" t="n">
        <x:v>1326</x:v>
      </x:c>
      <x:c r="G23275" s="15" t="n">
        <x:f>VLOOKUP(D23275,'Pricing'!$A$6:$E$8,5,FALSE)</x:f>
        <x:v>1.2300000000000002</x:v>
      </x:c>
      <x:c r="H23275" s="15" t="n">
        <x:f>VLOOKUP(D23275,'Pricing'!$A$6:$E$8,4,FALSE)</x:f>
        <x:v>6</x:v>
      </x:c>
      <x:c r="I23275" s="15" t="n">
        <x:f>E23275*G23275/1000000</x:f>
        <x:v>0.13559397000000004</x:v>
      </x:c>
      <x:c r="J23275" s="15" t="n">
        <x:f>F23275*H23275/1000000</x:f>
        <x:v>0.007956</x:v>
      </x:c>
      <x:c r="K23275" s="15" t="n">
        <x:f>SUM(I23275:J23275)</x:f>
        <x:v>0.14354997000000003</x:v>
      </x:c>
    </x:row>
    <x:row r="23276" ht="23" customHeight="1">
      <x:c r="A23276" s="2" t="str">
        <x:v>REQ-23272</x:v>
      </x:c>
      <x:c r="B23276" s="2" t="n">
        <x:v>18</x:v>
      </x:c>
      <x:c r="C23276" s="2" t="str">
        <x:v>Growth</x:v>
      </x:c>
      <x:c r="D23276" s="2" t="str">
        <x:v>Swift</x:v>
      </x:c>
      <x:c r="E23276" s="16" t="n">
        <x:v>87305</x:v>
      </x:c>
      <x:c r="F23276" s="16" t="n">
        <x:v>3900</x:v>
      </x:c>
      <x:c r="G23276" s="15" t="n">
        <x:f>VLOOKUP(D23276,'Pricing'!$A$6:$E$8,5,FALSE)</x:f>
        <x:v>0.246</x:v>
      </x:c>
      <x:c r="H23276" s="15" t="n">
        <x:f>VLOOKUP(D23276,'Pricing'!$A$6:$E$8,4,FALSE)</x:f>
        <x:v>1.2</x:v>
      </x:c>
      <x:c r="I23276" s="15" t="n">
        <x:f>E23276*G23276/1000000</x:f>
        <x:v>0.021477029999999998</x:v>
      </x:c>
      <x:c r="J23276" s="15" t="n">
        <x:f>F23276*H23276/1000000</x:f>
        <x:v>0.00468</x:v>
      </x:c>
      <x:c r="K23276" s="15" t="n">
        <x:f>SUM(I23276:J23276)</x:f>
        <x:v>0.026157029999999998</x:v>
      </x:c>
    </x:row>
    <x:row r="23277" ht="23" customHeight="1">
      <x:c r="A23277" s="2" t="str">
        <x:v>REQ-23273</x:v>
      </x:c>
      <x:c r="B23277" s="2" t="n">
        <x:v>4</x:v>
      </x:c>
      <x:c r="C23277" s="2" t="str">
        <x:v>Research</x:v>
      </x:c>
      <x:c r="D23277" s="2" t="str">
        <x:v>Balanced</x:v>
      </x:c>
      <x:c r="E23277" s="16" t="n">
        <x:v>29027</x:v>
      </x:c>
      <x:c r="F23277" s="16" t="n">
        <x:v>698</x:v>
      </x:c>
      <x:c r="G23277" s="15" t="n">
        <x:f>VLOOKUP(D23277,'Pricing'!$A$6:$E$8,5,FALSE)</x:f>
        <x:v>1.2300000000000002</x:v>
      </x:c>
      <x:c r="H23277" s="15" t="n">
        <x:f>VLOOKUP(D23277,'Pricing'!$A$6:$E$8,4,FALSE)</x:f>
        <x:v>6</x:v>
      </x:c>
      <x:c r="I23277" s="15" t="n">
        <x:f>E23277*G23277/1000000</x:f>
        <x:v>0.035703210000000006</x:v>
      </x:c>
      <x:c r="J23277" s="15" t="n">
        <x:f>F23277*H23277/1000000</x:f>
        <x:v>0.004188</x:v>
      </x:c>
      <x:c r="K23277" s="15" t="n">
        <x:f>SUM(I23277:J23277)</x:f>
        <x:v>0.03989121</x:v>
      </x:c>
    </x:row>
    <x:row r="23278" ht="23" customHeight="1">
      <x:c r="A23278" s="2" t="str">
        <x:v>REQ-23274</x:v>
      </x:c>
      <x:c r="B23278" s="2" t="n">
        <x:v>2</x:v>
      </x:c>
      <x:c r="C23278" s="2" t="str">
        <x:v>Growth</x:v>
      </x:c>
      <x:c r="D23278" s="2" t="str">
        <x:v>Reasoning</x:v>
      </x:c>
      <x:c r="E23278" s="16" t="n">
        <x:v>111701</x:v>
      </x:c>
      <x:c r="F23278" s="16" t="n">
        <x:v>3459</x:v>
      </x:c>
      <x:c r="G23278" s="15" t="n">
        <x:f>VLOOKUP(D23278,'Pricing'!$A$6:$E$8,5,FALSE)</x:f>
        <x:v>4.920000000000001</x:v>
      </x:c>
      <x:c r="H23278" s="15" t="n">
        <x:f>VLOOKUP(D23278,'Pricing'!$A$6:$E$8,4,FALSE)</x:f>
        <x:v>24</x:v>
      </x:c>
      <x:c r="I23278" s="15" t="n">
        <x:f>E23278*G23278/1000000</x:f>
        <x:v>0.54956892</x:v>
      </x:c>
      <x:c r="J23278" s="15" t="n">
        <x:f>F23278*H23278/1000000</x:f>
        <x:v>0.083016</x:v>
      </x:c>
      <x:c r="K23278" s="15" t="n">
        <x:f>SUM(I23278:J23278)</x:f>
        <x:v>0.63258492</x:v>
      </x:c>
    </x:row>
    <x:row r="23279" ht="23" customHeight="1">
      <x:c r="A23279" s="2" t="str">
        <x:v>REQ-23275</x:v>
      </x:c>
      <x:c r="B23279" s="2" t="n">
        <x:v>12</x:v>
      </x:c>
      <x:c r="C23279" s="2" t="str">
        <x:v>Research</x:v>
      </x:c>
      <x:c r="D23279" s="2" t="str">
        <x:v>Swift</x:v>
      </x:c>
      <x:c r="E23279" s="16" t="n">
        <x:v>58467</x:v>
      </x:c>
      <x:c r="F23279" s="16" t="n">
        <x:v>3759</x:v>
      </x:c>
      <x:c r="G23279" s="15" t="n">
        <x:f>VLOOKUP(D23279,'Pricing'!$A$6:$E$8,5,FALSE)</x:f>
        <x:v>0.246</x:v>
      </x:c>
      <x:c r="H23279" s="15" t="n">
        <x:f>VLOOKUP(D23279,'Pricing'!$A$6:$E$8,4,FALSE)</x:f>
        <x:v>1.2</x:v>
      </x:c>
      <x:c r="I23279" s="15" t="n">
        <x:f>E23279*G23279/1000000</x:f>
        <x:v>0.014382882</x:v>
      </x:c>
      <x:c r="J23279" s="15" t="n">
        <x:f>F23279*H23279/1000000</x:f>
        <x:v>0.004510800000000001</x:v>
      </x:c>
      <x:c r="K23279" s="15" t="n">
        <x:f>SUM(I23279:J23279)</x:f>
        <x:v>0.018893682000000002</x:v>
      </x:c>
    </x:row>
    <x:row r="23280" ht="23" customHeight="1">
      <x:c r="A23280" s="2" t="str">
        <x:v>REQ-23276</x:v>
      </x:c>
      <x:c r="B23280" s="2" t="n">
        <x:v>27</x:v>
      </x:c>
      <x:c r="C23280" s="2" t="str">
        <x:v>Support</x:v>
      </x:c>
      <x:c r="D23280" s="2" t="str">
        <x:v>Reasoning</x:v>
      </x:c>
      <x:c r="E23280" s="16" t="n">
        <x:v>32397</x:v>
      </x:c>
      <x:c r="F23280" s="16" t="n">
        <x:v>1865</x:v>
      </x:c>
      <x:c r="G23280" s="15" t="n">
        <x:f>VLOOKUP(D23280,'Pricing'!$A$6:$E$8,5,FALSE)</x:f>
        <x:v>4.920000000000001</x:v>
      </x:c>
      <x:c r="H23280" s="15" t="n">
        <x:f>VLOOKUP(D23280,'Pricing'!$A$6:$E$8,4,FALSE)</x:f>
        <x:v>24</x:v>
      </x:c>
      <x:c r="I23280" s="15" t="n">
        <x:f>E23280*G23280/1000000</x:f>
        <x:v>0.15939324000000002</x:v>
      </x:c>
      <x:c r="J23280" s="15" t="n">
        <x:f>F23280*H23280/1000000</x:f>
        <x:v>0.04476</x:v>
      </x:c>
      <x:c r="K23280" s="15" t="n">
        <x:f>SUM(I23280:J23280)</x:f>
        <x:v>0.20415324</x:v>
      </x:c>
    </x:row>
    <x:row r="23281" ht="23" customHeight="1">
      <x:c r="A23281" s="2" t="str">
        <x:v>REQ-23277</x:v>
      </x:c>
      <x:c r="B23281" s="2" t="n">
        <x:v>11</x:v>
      </x:c>
      <x:c r="C23281" s="2" t="str">
        <x:v>Research</x:v>
      </x:c>
      <x:c r="D23281" s="2" t="str">
        <x:v>Balanced</x:v>
      </x:c>
      <x:c r="E23281" s="16" t="n">
        <x:v>80076</x:v>
      </x:c>
      <x:c r="F23281" s="16" t="n">
        <x:v>1066</x:v>
      </x:c>
      <x:c r="G23281" s="15" t="n">
        <x:f>VLOOKUP(D23281,'Pricing'!$A$6:$E$8,5,FALSE)</x:f>
        <x:v>1.2300000000000002</x:v>
      </x:c>
      <x:c r="H23281" s="15" t="n">
        <x:f>VLOOKUP(D23281,'Pricing'!$A$6:$E$8,4,FALSE)</x:f>
        <x:v>6</x:v>
      </x:c>
      <x:c r="I23281" s="15" t="n">
        <x:f>E23281*G23281/1000000</x:f>
        <x:v>0.09849348000000001</x:v>
      </x:c>
      <x:c r="J23281" s="15" t="n">
        <x:f>F23281*H23281/1000000</x:f>
        <x:v>0.006396</x:v>
      </x:c>
      <x:c r="K23281" s="15" t="n">
        <x:f>SUM(I23281:J23281)</x:f>
        <x:v>0.10488948000000001</x:v>
      </x:c>
    </x:row>
    <x:row r="23282" ht="23" customHeight="1">
      <x:c r="A23282" s="2" t="str">
        <x:v>REQ-23278</x:v>
      </x:c>
      <x:c r="B23282" s="2" t="n">
        <x:v>27</x:v>
      </x:c>
      <x:c r="C23282" s="2" t="str">
        <x:v>Growth</x:v>
      </x:c>
      <x:c r="D23282" s="2" t="str">
        <x:v>Reasoning</x:v>
      </x:c>
      <x:c r="E23282" s="16" t="n">
        <x:v>71286</x:v>
      </x:c>
      <x:c r="F23282" s="16" t="n">
        <x:v>968</x:v>
      </x:c>
      <x:c r="G23282" s="15" t="n">
        <x:f>VLOOKUP(D23282,'Pricing'!$A$6:$E$8,5,FALSE)</x:f>
        <x:v>4.920000000000001</x:v>
      </x:c>
      <x:c r="H23282" s="15" t="n">
        <x:f>VLOOKUP(D23282,'Pricing'!$A$6:$E$8,4,FALSE)</x:f>
        <x:v>24</x:v>
      </x:c>
      <x:c r="I23282" s="15" t="n">
        <x:f>E23282*G23282/1000000</x:f>
        <x:v>0.35072712000000006</x:v>
      </x:c>
      <x:c r="J23282" s="15" t="n">
        <x:f>F23282*H23282/1000000</x:f>
        <x:v>0.023232</x:v>
      </x:c>
      <x:c r="K23282" s="15" t="n">
        <x:f>SUM(I23282:J23282)</x:f>
        <x:v>0.37395912000000003</x:v>
      </x:c>
    </x:row>
    <x:row r="23283" ht="23" customHeight="1">
      <x:c r="A23283" s="2" t="str">
        <x:v>REQ-23279</x:v>
      </x:c>
      <x:c r="B23283" s="2" t="n">
        <x:v>8</x:v>
      </x:c>
      <x:c r="C23283" s="2" t="str">
        <x:v>Engineering</x:v>
      </x:c>
      <x:c r="D23283" s="2" t="str">
        <x:v>Balanced</x:v>
      </x:c>
      <x:c r="E23283" s="16" t="n">
        <x:v>19140</x:v>
      </x:c>
      <x:c r="F23283" s="16" t="n">
        <x:v>1181</x:v>
      </x:c>
      <x:c r="G23283" s="15" t="n">
        <x:f>VLOOKUP(D23283,'Pricing'!$A$6:$E$8,5,FALSE)</x:f>
        <x:v>1.2300000000000002</x:v>
      </x:c>
      <x:c r="H23283" s="15" t="n">
        <x:f>VLOOKUP(D23283,'Pricing'!$A$6:$E$8,4,FALSE)</x:f>
        <x:v>6</x:v>
      </x:c>
      <x:c r="I23283" s="15" t="n">
        <x:f>E23283*G23283/1000000</x:f>
        <x:v>0.023542200000000003</x:v>
      </x:c>
      <x:c r="J23283" s="15" t="n">
        <x:f>F23283*H23283/1000000</x:f>
        <x:v>0.007086</x:v>
      </x:c>
      <x:c r="K23283" s="15" t="n">
        <x:f>SUM(I23283:J23283)</x:f>
        <x:v>0.0306282</x:v>
      </x:c>
    </x:row>
    <x:row r="23284" ht="23" customHeight="1">
      <x:c r="A23284" s="2" t="str">
        <x:v>REQ-23280</x:v>
      </x:c>
      <x:c r="B23284" s="2" t="n">
        <x:v>19</x:v>
      </x:c>
      <x:c r="C23284" s="2" t="str">
        <x:v>Product</x:v>
      </x:c>
      <x:c r="D23284" s="2" t="str">
        <x:v>Balanced</x:v>
      </x:c>
      <x:c r="E23284" s="16" t="n">
        <x:v>31717</x:v>
      </x:c>
      <x:c r="F23284" s="16" t="n">
        <x:v>1136</x:v>
      </x:c>
      <x:c r="G23284" s="15" t="n">
        <x:f>VLOOKUP(D23284,'Pricing'!$A$6:$E$8,5,FALSE)</x:f>
        <x:v>1.2300000000000002</x:v>
      </x:c>
      <x:c r="H23284" s="15" t="n">
        <x:f>VLOOKUP(D23284,'Pricing'!$A$6:$E$8,4,FALSE)</x:f>
        <x:v>6</x:v>
      </x:c>
      <x:c r="I23284" s="15" t="n">
        <x:f>E23284*G23284/1000000</x:f>
        <x:v>0.039011910000000004</x:v>
      </x:c>
      <x:c r="J23284" s="15" t="n">
        <x:f>F23284*H23284/1000000</x:f>
        <x:v>0.006816</x:v>
      </x:c>
      <x:c r="K23284" s="15" t="n">
        <x:f>SUM(I23284:J23284)</x:f>
        <x:v>0.045827910000000006</x:v>
      </x:c>
    </x:row>
    <x:row r="23285" ht="23" customHeight="1">
      <x:c r="A23285" s="2" t="str">
        <x:v>REQ-23281</x:v>
      </x:c>
      <x:c r="B23285" s="2" t="n">
        <x:v>9</x:v>
      </x:c>
      <x:c r="C23285" s="2" t="str">
        <x:v>Engineering</x:v>
      </x:c>
      <x:c r="D23285" s="2" t="str">
        <x:v>Balanced</x:v>
      </x:c>
      <x:c r="E23285" s="16" t="n">
        <x:v>119907</x:v>
      </x:c>
      <x:c r="F23285" s="16" t="n">
        <x:v>3580</x:v>
      </x:c>
      <x:c r="G23285" s="15" t="n">
        <x:f>VLOOKUP(D23285,'Pricing'!$A$6:$E$8,5,FALSE)</x:f>
        <x:v>1.2300000000000002</x:v>
      </x:c>
      <x:c r="H23285" s="15" t="n">
        <x:f>VLOOKUP(D23285,'Pricing'!$A$6:$E$8,4,FALSE)</x:f>
        <x:v>6</x:v>
      </x:c>
      <x:c r="I23285" s="15" t="n">
        <x:f>E23285*G23285/1000000</x:f>
        <x:v>0.14748561000000002</x:v>
      </x:c>
      <x:c r="J23285" s="15" t="n">
        <x:f>F23285*H23285/1000000</x:f>
        <x:v>0.02148</x:v>
      </x:c>
      <x:c r="K23285" s="15" t="n">
        <x:f>SUM(I23285:J23285)</x:f>
        <x:v>0.16896561000000002</x:v>
      </x:c>
    </x:row>
    <x:row r="23286" ht="23" customHeight="1">
      <x:c r="A23286" s="2" t="str">
        <x:v>REQ-23282</x:v>
      </x:c>
      <x:c r="B23286" s="2" t="n">
        <x:v>29</x:v>
      </x:c>
      <x:c r="C23286" s="2" t="str">
        <x:v>Product</x:v>
      </x:c>
      <x:c r="D23286" s="2" t="str">
        <x:v>Balanced</x:v>
      </x:c>
      <x:c r="E23286" s="16" t="n">
        <x:v>89299</x:v>
      </x:c>
      <x:c r="F23286" s="16" t="n">
        <x:v>936</x:v>
      </x:c>
      <x:c r="G23286" s="15" t="n">
        <x:f>VLOOKUP(D23286,'Pricing'!$A$6:$E$8,5,FALSE)</x:f>
        <x:v>1.2300000000000002</x:v>
      </x:c>
      <x:c r="H23286" s="15" t="n">
        <x:f>VLOOKUP(D23286,'Pricing'!$A$6:$E$8,4,FALSE)</x:f>
        <x:v>6</x:v>
      </x:c>
      <x:c r="I23286" s="15" t="n">
        <x:f>E23286*G23286/1000000</x:f>
        <x:v>0.10983777000000002</x:v>
      </x:c>
      <x:c r="J23286" s="15" t="n">
        <x:f>F23286*H23286/1000000</x:f>
        <x:v>0.005616</x:v>
      </x:c>
      <x:c r="K23286" s="15" t="n">
        <x:f>SUM(I23286:J23286)</x:f>
        <x:v>0.11545377000000001</x:v>
      </x:c>
    </x:row>
    <x:row r="23287" ht="23" customHeight="1">
      <x:c r="A23287" s="2" t="str">
        <x:v>REQ-23283</x:v>
      </x:c>
      <x:c r="B23287" s="2" t="n">
        <x:v>6</x:v>
      </x:c>
      <x:c r="C23287" s="2" t="str">
        <x:v>Operations</x:v>
      </x:c>
      <x:c r="D23287" s="2" t="str">
        <x:v>Swift</x:v>
      </x:c>
      <x:c r="E23287" s="16" t="n">
        <x:v>14405</x:v>
      </x:c>
      <x:c r="F23287" s="16" t="n">
        <x:v>3416</x:v>
      </x:c>
      <x:c r="G23287" s="15" t="n">
        <x:f>VLOOKUP(D23287,'Pricing'!$A$6:$E$8,5,FALSE)</x:f>
        <x:v>0.246</x:v>
      </x:c>
      <x:c r="H23287" s="15" t="n">
        <x:f>VLOOKUP(D23287,'Pricing'!$A$6:$E$8,4,FALSE)</x:f>
        <x:v>1.2</x:v>
      </x:c>
      <x:c r="I23287" s="15" t="n">
        <x:f>E23287*G23287/1000000</x:f>
        <x:v>0.0035436300000000003</x:v>
      </x:c>
      <x:c r="J23287" s="15" t="n">
        <x:f>F23287*H23287/1000000</x:f>
        <x:v>0.0040992</x:v>
      </x:c>
      <x:c r="K23287" s="15" t="n">
        <x:f>SUM(I23287:J23287)</x:f>
        <x:v>0.00764283</x:v>
      </x:c>
    </x:row>
    <x:row r="23288" ht="23" customHeight="1">
      <x:c r="A23288" s="2" t="str">
        <x:v>REQ-23284</x:v>
      </x:c>
      <x:c r="B23288" s="2" t="n">
        <x:v>29</x:v>
      </x:c>
      <x:c r="C23288" s="2" t="str">
        <x:v>Support</x:v>
      </x:c>
      <x:c r="D23288" s="2" t="str">
        <x:v>Swift</x:v>
      </x:c>
      <x:c r="E23288" s="16" t="n">
        <x:v>72295</x:v>
      </x:c>
      <x:c r="F23288" s="16" t="n">
        <x:v>2570</x:v>
      </x:c>
      <x:c r="G23288" s="15" t="n">
        <x:f>VLOOKUP(D23288,'Pricing'!$A$6:$E$8,5,FALSE)</x:f>
        <x:v>0.246</x:v>
      </x:c>
      <x:c r="H23288" s="15" t="n">
        <x:f>VLOOKUP(D23288,'Pricing'!$A$6:$E$8,4,FALSE)</x:f>
        <x:v>1.2</x:v>
      </x:c>
      <x:c r="I23288" s="15" t="n">
        <x:f>E23288*G23288/1000000</x:f>
        <x:v>0.01778457</x:v>
      </x:c>
      <x:c r="J23288" s="15" t="n">
        <x:f>F23288*H23288/1000000</x:f>
        <x:v>0.003084</x:v>
      </x:c>
      <x:c r="K23288" s="15" t="n">
        <x:f>SUM(I23288:J23288)</x:f>
        <x:v>0.02086857</x:v>
      </x:c>
    </x:row>
    <x:row r="23289" ht="23" customHeight="1">
      <x:c r="A23289" s="2" t="str">
        <x:v>REQ-23285</x:v>
      </x:c>
      <x:c r="B23289" s="2" t="n">
        <x:v>3</x:v>
      </x:c>
      <x:c r="C23289" s="2" t="str">
        <x:v>Operations</x:v>
      </x:c>
      <x:c r="D23289" s="2" t="str">
        <x:v>Swift</x:v>
      </x:c>
      <x:c r="E23289" s="16" t="n">
        <x:v>49245</x:v>
      </x:c>
      <x:c r="F23289" s="16" t="n">
        <x:v>3821</x:v>
      </x:c>
      <x:c r="G23289" s="15" t="n">
        <x:f>VLOOKUP(D23289,'Pricing'!$A$6:$E$8,5,FALSE)</x:f>
        <x:v>0.246</x:v>
      </x:c>
      <x:c r="H23289" s="15" t="n">
        <x:f>VLOOKUP(D23289,'Pricing'!$A$6:$E$8,4,FALSE)</x:f>
        <x:v>1.2</x:v>
      </x:c>
      <x:c r="I23289" s="15" t="n">
        <x:f>E23289*G23289/1000000</x:f>
        <x:v>0.01211427</x:v>
      </x:c>
      <x:c r="J23289" s="15" t="n">
        <x:f>F23289*H23289/1000000</x:f>
        <x:v>0.0045852</x:v>
      </x:c>
      <x:c r="K23289" s="15" t="n">
        <x:f>SUM(I23289:J23289)</x:f>
        <x:v>0.01669947</x:v>
      </x:c>
    </x:row>
    <x:row r="23290" ht="23" customHeight="1">
      <x:c r="A23290" s="2" t="str">
        <x:v>REQ-23286</x:v>
      </x:c>
      <x:c r="B23290" s="2" t="n">
        <x:v>15</x:v>
      </x:c>
      <x:c r="C23290" s="2" t="str">
        <x:v>Growth</x:v>
      </x:c>
      <x:c r="D23290" s="2" t="str">
        <x:v>Reasoning</x:v>
      </x:c>
      <x:c r="E23290" s="16" t="n">
        <x:v>70645</x:v>
      </x:c>
      <x:c r="F23290" s="16" t="n">
        <x:v>1319</x:v>
      </x:c>
      <x:c r="G23290" s="15" t="n">
        <x:f>VLOOKUP(D23290,'Pricing'!$A$6:$E$8,5,FALSE)</x:f>
        <x:v>4.920000000000001</x:v>
      </x:c>
      <x:c r="H23290" s="15" t="n">
        <x:f>VLOOKUP(D23290,'Pricing'!$A$6:$E$8,4,FALSE)</x:f>
        <x:v>24</x:v>
      </x:c>
      <x:c r="I23290" s="15" t="n">
        <x:f>E23290*G23290/1000000</x:f>
        <x:v>0.3475734000000001</x:v>
      </x:c>
      <x:c r="J23290" s="15" t="n">
        <x:f>F23290*H23290/1000000</x:f>
        <x:v>0.031656</x:v>
      </x:c>
      <x:c r="K23290" s="15" t="n">
        <x:f>SUM(I23290:J23290)</x:f>
        <x:v>0.3792294000000001</x:v>
      </x:c>
    </x:row>
    <x:row r="23291" ht="23" customHeight="1">
      <x:c r="A23291" s="2" t="str">
        <x:v>REQ-23287</x:v>
      </x:c>
      <x:c r="B23291" s="2" t="n">
        <x:v>24</x:v>
      </x:c>
      <x:c r="C23291" s="2" t="str">
        <x:v>Engineering</x:v>
      </x:c>
      <x:c r="D23291" s="2" t="str">
        <x:v>Balanced</x:v>
      </x:c>
      <x:c r="E23291" s="16" t="n">
        <x:v>5131</x:v>
      </x:c>
      <x:c r="F23291" s="16" t="n">
        <x:v>1297</x:v>
      </x:c>
      <x:c r="G23291" s="15" t="n">
        <x:f>VLOOKUP(D23291,'Pricing'!$A$6:$E$8,5,FALSE)</x:f>
        <x:v>1.2300000000000002</x:v>
      </x:c>
      <x:c r="H23291" s="15" t="n">
        <x:f>VLOOKUP(D23291,'Pricing'!$A$6:$E$8,4,FALSE)</x:f>
        <x:v>6</x:v>
      </x:c>
      <x:c r="I23291" s="15" t="n">
        <x:f>E23291*G23291/1000000</x:f>
        <x:v>0.006311130000000001</x:v>
      </x:c>
      <x:c r="J23291" s="15" t="n">
        <x:f>F23291*H23291/1000000</x:f>
        <x:v>0.007782</x:v>
      </x:c>
      <x:c r="K23291" s="15" t="n">
        <x:f>SUM(I23291:J23291)</x:f>
        <x:v>0.01409313</x:v>
      </x:c>
    </x:row>
    <x:row r="23292" ht="23" customHeight="1">
      <x:c r="A23292" s="2" t="str">
        <x:v>REQ-23288</x:v>
      </x:c>
      <x:c r="B23292" s="2" t="n">
        <x:v>28</x:v>
      </x:c>
      <x:c r="C23292" s="2" t="str">
        <x:v>Growth</x:v>
      </x:c>
      <x:c r="D23292" s="2" t="str">
        <x:v>Balanced</x:v>
      </x:c>
      <x:c r="E23292" s="16" t="n">
        <x:v>63818</x:v>
      </x:c>
      <x:c r="F23292" s="16" t="n">
        <x:v>777</x:v>
      </x:c>
      <x:c r="G23292" s="15" t="n">
        <x:f>VLOOKUP(D23292,'Pricing'!$A$6:$E$8,5,FALSE)</x:f>
        <x:v>1.2300000000000002</x:v>
      </x:c>
      <x:c r="H23292" s="15" t="n">
        <x:f>VLOOKUP(D23292,'Pricing'!$A$6:$E$8,4,FALSE)</x:f>
        <x:v>6</x:v>
      </x:c>
      <x:c r="I23292" s="15" t="n">
        <x:f>E23292*G23292/1000000</x:f>
        <x:v>0.07849614000000002</x:v>
      </x:c>
      <x:c r="J23292" s="15" t="n">
        <x:f>F23292*H23292/1000000</x:f>
        <x:v>0.004662</x:v>
      </x:c>
      <x:c r="K23292" s="15" t="n">
        <x:f>SUM(I23292:J23292)</x:f>
        <x:v>0.08315814000000002</x:v>
      </x:c>
    </x:row>
    <x:row r="23293" ht="23" customHeight="1">
      <x:c r="A23293" s="2" t="str">
        <x:v>REQ-23289</x:v>
      </x:c>
      <x:c r="B23293" s="2" t="n">
        <x:v>2</x:v>
      </x:c>
      <x:c r="C23293" s="2" t="str">
        <x:v>Research</x:v>
      </x:c>
      <x:c r="D23293" s="2" t="str">
        <x:v>Swift</x:v>
      </x:c>
      <x:c r="E23293" s="16" t="n">
        <x:v>56403</x:v>
      </x:c>
      <x:c r="F23293" s="16" t="n">
        <x:v>1037</x:v>
      </x:c>
      <x:c r="G23293" s="15" t="n">
        <x:f>VLOOKUP(D23293,'Pricing'!$A$6:$E$8,5,FALSE)</x:f>
        <x:v>0.246</x:v>
      </x:c>
      <x:c r="H23293" s="15" t="n">
        <x:f>VLOOKUP(D23293,'Pricing'!$A$6:$E$8,4,FALSE)</x:f>
        <x:v>1.2</x:v>
      </x:c>
      <x:c r="I23293" s="15" t="n">
        <x:f>E23293*G23293/1000000</x:f>
        <x:v>0.013875137999999999</x:v>
      </x:c>
      <x:c r="J23293" s="15" t="n">
        <x:f>F23293*H23293/1000000</x:f>
        <x:v>0.0012443999999999999</x:v>
      </x:c>
      <x:c r="K23293" s="15" t="n">
        <x:f>SUM(I23293:J23293)</x:f>
        <x:v>0.015119537999999998</x:v>
      </x:c>
    </x:row>
    <x:row r="23294" ht="23" customHeight="1">
      <x:c r="A23294" s="2" t="str">
        <x:v>REQ-23290</x:v>
      </x:c>
      <x:c r="B23294" s="2" t="n">
        <x:v>19</x:v>
      </x:c>
      <x:c r="C23294" s="2" t="str">
        <x:v>Support</x:v>
      </x:c>
      <x:c r="D23294" s="2" t="str">
        <x:v>Balanced</x:v>
      </x:c>
      <x:c r="E23294" s="16" t="n">
        <x:v>20149</x:v>
      </x:c>
      <x:c r="F23294" s="16" t="n">
        <x:v>3023</x:v>
      </x:c>
      <x:c r="G23294" s="15" t="n">
        <x:f>VLOOKUP(D23294,'Pricing'!$A$6:$E$8,5,FALSE)</x:f>
        <x:v>1.2300000000000002</x:v>
      </x:c>
      <x:c r="H23294" s="15" t="n">
        <x:f>VLOOKUP(D23294,'Pricing'!$A$6:$E$8,4,FALSE)</x:f>
        <x:v>6</x:v>
      </x:c>
      <x:c r="I23294" s="15" t="n">
        <x:f>E23294*G23294/1000000</x:f>
        <x:v>0.024783270000000003</x:v>
      </x:c>
      <x:c r="J23294" s="15" t="n">
        <x:f>F23294*H23294/1000000</x:f>
        <x:v>0.018138</x:v>
      </x:c>
      <x:c r="K23294" s="15" t="n">
        <x:f>SUM(I23294:J23294)</x:f>
        <x:v>0.042921270000000004</x:v>
      </x:c>
    </x:row>
    <x:row r="23295" ht="23" customHeight="1">
      <x:c r="A23295" s="2" t="str">
        <x:v>REQ-23291</x:v>
      </x:c>
      <x:c r="B23295" s="2" t="n">
        <x:v>25</x:v>
      </x:c>
      <x:c r="C23295" s="2" t="str">
        <x:v>Operations</x:v>
      </x:c>
      <x:c r="D23295" s="2" t="str">
        <x:v>Balanced</x:v>
      </x:c>
      <x:c r="E23295" s="16" t="n">
        <x:v>11637</x:v>
      </x:c>
      <x:c r="F23295" s="16" t="n">
        <x:v>2560</x:v>
      </x:c>
      <x:c r="G23295" s="15" t="n">
        <x:f>VLOOKUP(D23295,'Pricing'!$A$6:$E$8,5,FALSE)</x:f>
        <x:v>1.2300000000000002</x:v>
      </x:c>
      <x:c r="H23295" s="15" t="n">
        <x:f>VLOOKUP(D23295,'Pricing'!$A$6:$E$8,4,FALSE)</x:f>
        <x:v>6</x:v>
      </x:c>
      <x:c r="I23295" s="15" t="n">
        <x:f>E23295*G23295/1000000</x:f>
        <x:v>0.014313510000000002</x:v>
      </x:c>
      <x:c r="J23295" s="15" t="n">
        <x:f>F23295*H23295/1000000</x:f>
        <x:v>0.01536</x:v>
      </x:c>
      <x:c r="K23295" s="15" t="n">
        <x:f>SUM(I23295:J23295)</x:f>
        <x:v>0.02967351</x:v>
      </x:c>
    </x:row>
    <x:row r="23296" ht="23" customHeight="1">
      <x:c r="A23296" s="2" t="str">
        <x:v>REQ-23292</x:v>
      </x:c>
      <x:c r="B23296" s="2" t="n">
        <x:v>23</x:v>
      </x:c>
      <x:c r="C23296" s="2" t="str">
        <x:v>Support</x:v>
      </x:c>
      <x:c r="D23296" s="2" t="str">
        <x:v>Swift</x:v>
      </x:c>
      <x:c r="E23296" s="16" t="n">
        <x:v>69399</x:v>
      </x:c>
      <x:c r="F23296" s="16" t="n">
        <x:v>3670</x:v>
      </x:c>
      <x:c r="G23296" s="15" t="n">
        <x:f>VLOOKUP(D23296,'Pricing'!$A$6:$E$8,5,FALSE)</x:f>
        <x:v>0.246</x:v>
      </x:c>
      <x:c r="H23296" s="15" t="n">
        <x:f>VLOOKUP(D23296,'Pricing'!$A$6:$E$8,4,FALSE)</x:f>
        <x:v>1.2</x:v>
      </x:c>
      <x:c r="I23296" s="15" t="n">
        <x:f>E23296*G23296/1000000</x:f>
        <x:v>0.017072154</x:v>
      </x:c>
      <x:c r="J23296" s="15" t="n">
        <x:f>F23296*H23296/1000000</x:f>
        <x:v>0.004404</x:v>
      </x:c>
      <x:c r="K23296" s="15" t="n">
        <x:f>SUM(I23296:J23296)</x:f>
        <x:v>0.021476153999999997</x:v>
      </x:c>
    </x:row>
    <x:row r="23297" ht="23" customHeight="1">
      <x:c r="A23297" s="2" t="str">
        <x:v>REQ-23293</x:v>
      </x:c>
      <x:c r="B23297" s="2" t="n">
        <x:v>9</x:v>
      </x:c>
      <x:c r="C23297" s="2" t="str">
        <x:v>Engineering</x:v>
      </x:c>
      <x:c r="D23297" s="2" t="str">
        <x:v>Balanced</x:v>
      </x:c>
      <x:c r="E23297" s="16" t="n">
        <x:v>30392</x:v>
      </x:c>
      <x:c r="F23297" s="16" t="n">
        <x:v>3449</x:v>
      </x:c>
      <x:c r="G23297" s="15" t="n">
        <x:f>VLOOKUP(D23297,'Pricing'!$A$6:$E$8,5,FALSE)</x:f>
        <x:v>1.2300000000000002</x:v>
      </x:c>
      <x:c r="H23297" s="15" t="n">
        <x:f>VLOOKUP(D23297,'Pricing'!$A$6:$E$8,4,FALSE)</x:f>
        <x:v>6</x:v>
      </x:c>
      <x:c r="I23297" s="15" t="n">
        <x:f>E23297*G23297/1000000</x:f>
        <x:v>0.037382160000000005</x:v>
      </x:c>
      <x:c r="J23297" s="15" t="n">
        <x:f>F23297*H23297/1000000</x:f>
        <x:v>0.020694</x:v>
      </x:c>
      <x:c r="K23297" s="15" t="n">
        <x:f>SUM(I23297:J23297)</x:f>
        <x:v>0.05807616</x:v>
      </x:c>
    </x:row>
    <x:row r="23298" ht="23" customHeight="1">
      <x:c r="A23298" s="2" t="str">
        <x:v>REQ-23294</x:v>
      </x:c>
      <x:c r="B23298" s="2" t="n">
        <x:v>6</x:v>
      </x:c>
      <x:c r="C23298" s="2" t="str">
        <x:v>Support</x:v>
      </x:c>
      <x:c r="D23298" s="2" t="str">
        <x:v>Balanced</x:v>
      </x:c>
      <x:c r="E23298" s="16" t="n">
        <x:v>90830</x:v>
      </x:c>
      <x:c r="F23298" s="16" t="n">
        <x:v>2938</x:v>
      </x:c>
      <x:c r="G23298" s="15" t="n">
        <x:f>VLOOKUP(D23298,'Pricing'!$A$6:$E$8,5,FALSE)</x:f>
        <x:v>1.2300000000000002</x:v>
      </x:c>
      <x:c r="H23298" s="15" t="n">
        <x:f>VLOOKUP(D23298,'Pricing'!$A$6:$E$8,4,FALSE)</x:f>
        <x:v>6</x:v>
      </x:c>
      <x:c r="I23298" s="15" t="n">
        <x:f>E23298*G23298/1000000</x:f>
        <x:v>0.11172090000000003</x:v>
      </x:c>
      <x:c r="J23298" s="15" t="n">
        <x:f>F23298*H23298/1000000</x:f>
        <x:v>0.017628</x:v>
      </x:c>
      <x:c r="K23298" s="15" t="n">
        <x:f>SUM(I23298:J23298)</x:f>
        <x:v>0.12934890000000002</x:v>
      </x:c>
    </x:row>
    <x:row r="23299" ht="23" customHeight="1">
      <x:c r="A23299" s="2" t="str">
        <x:v>REQ-23295</x:v>
      </x:c>
      <x:c r="B23299" s="2" t="n">
        <x:v>30</x:v>
      </x:c>
      <x:c r="C23299" s="2" t="str">
        <x:v>Research</x:v>
      </x:c>
      <x:c r="D23299" s="2" t="str">
        <x:v>Balanced</x:v>
      </x:c>
      <x:c r="E23299" s="16" t="n">
        <x:v>7514</x:v>
      </x:c>
      <x:c r="F23299" s="16" t="n">
        <x:v>3015</x:v>
      </x:c>
      <x:c r="G23299" s="15" t="n">
        <x:f>VLOOKUP(D23299,'Pricing'!$A$6:$E$8,5,FALSE)</x:f>
        <x:v>1.2300000000000002</x:v>
      </x:c>
      <x:c r="H23299" s="15" t="n">
        <x:f>VLOOKUP(D23299,'Pricing'!$A$6:$E$8,4,FALSE)</x:f>
        <x:v>6</x:v>
      </x:c>
      <x:c r="I23299" s="15" t="n">
        <x:f>E23299*G23299/1000000</x:f>
        <x:v>0.00924222</x:v>
      </x:c>
      <x:c r="J23299" s="15" t="n">
        <x:f>F23299*H23299/1000000</x:f>
        <x:v>0.01809</x:v>
      </x:c>
      <x:c r="K23299" s="15" t="n">
        <x:f>SUM(I23299:J23299)</x:f>
        <x:v>0.027332219999999997</x:v>
      </x:c>
    </x:row>
    <x:row r="23300" ht="23" customHeight="1">
      <x:c r="A23300" s="2" t="str">
        <x:v>REQ-23296</x:v>
      </x:c>
      <x:c r="B23300" s="2" t="n">
        <x:v>5</x:v>
      </x:c>
      <x:c r="C23300" s="2" t="str">
        <x:v>Support</x:v>
      </x:c>
      <x:c r="D23300" s="2" t="str">
        <x:v>Reasoning</x:v>
      </x:c>
      <x:c r="E23300" s="16" t="n">
        <x:v>72968</x:v>
      </x:c>
      <x:c r="F23300" s="16" t="n">
        <x:v>3859</x:v>
      </x:c>
      <x:c r="G23300" s="15" t="n">
        <x:f>VLOOKUP(D23300,'Pricing'!$A$6:$E$8,5,FALSE)</x:f>
        <x:v>4.920000000000001</x:v>
      </x:c>
      <x:c r="H23300" s="15" t="n">
        <x:f>VLOOKUP(D23300,'Pricing'!$A$6:$E$8,4,FALSE)</x:f>
        <x:v>24</x:v>
      </x:c>
      <x:c r="I23300" s="15" t="n">
        <x:f>E23300*G23300/1000000</x:f>
        <x:v>0.3590025600000001</x:v>
      </x:c>
      <x:c r="J23300" s="15" t="n">
        <x:f>F23300*H23300/1000000</x:f>
        <x:v>0.092616</x:v>
      </x:c>
      <x:c r="K23300" s="15" t="n">
        <x:f>SUM(I23300:J23300)</x:f>
        <x:v>0.4516185600000001</x:v>
      </x:c>
    </x:row>
    <x:row r="23301" ht="23" customHeight="1">
      <x:c r="A23301" s="2" t="str">
        <x:v>REQ-23297</x:v>
      </x:c>
      <x:c r="B23301" s="2" t="n">
        <x:v>15</x:v>
      </x:c>
      <x:c r="C23301" s="2" t="str">
        <x:v>Operations</x:v>
      </x:c>
      <x:c r="D23301" s="2" t="str">
        <x:v>Swift</x:v>
      </x:c>
      <x:c r="E23301" s="16" t="n">
        <x:v>78884</x:v>
      </x:c>
      <x:c r="F23301" s="16" t="n">
        <x:v>3747</x:v>
      </x:c>
      <x:c r="G23301" s="15" t="n">
        <x:f>VLOOKUP(D23301,'Pricing'!$A$6:$E$8,5,FALSE)</x:f>
        <x:v>0.246</x:v>
      </x:c>
      <x:c r="H23301" s="15" t="n">
        <x:f>VLOOKUP(D23301,'Pricing'!$A$6:$E$8,4,FALSE)</x:f>
        <x:v>1.2</x:v>
      </x:c>
      <x:c r="I23301" s="15" t="n">
        <x:f>E23301*G23301/1000000</x:f>
        <x:v>0.019405464</x:v>
      </x:c>
      <x:c r="J23301" s="15" t="n">
        <x:f>F23301*H23301/1000000</x:f>
        <x:v>0.004496399999999999</x:v>
      </x:c>
      <x:c r="K23301" s="15" t="n">
        <x:f>SUM(I23301:J23301)</x:f>
        <x:v>0.023901864000000002</x:v>
      </x:c>
    </x:row>
    <x:row r="23302" ht="23" customHeight="1">
      <x:c r="A23302" s="2" t="str">
        <x:v>REQ-23298</x:v>
      </x:c>
      <x:c r="B23302" s="2" t="n">
        <x:v>20</x:v>
      </x:c>
      <x:c r="C23302" s="2" t="str">
        <x:v>Support</x:v>
      </x:c>
      <x:c r="D23302" s="2" t="str">
        <x:v>Reasoning</x:v>
      </x:c>
      <x:c r="E23302" s="16" t="n">
        <x:v>55798</x:v>
      </x:c>
      <x:c r="F23302" s="16" t="n">
        <x:v>3254</x:v>
      </x:c>
      <x:c r="G23302" s="15" t="n">
        <x:f>VLOOKUP(D23302,'Pricing'!$A$6:$E$8,5,FALSE)</x:f>
        <x:v>4.920000000000001</x:v>
      </x:c>
      <x:c r="H23302" s="15" t="n">
        <x:f>VLOOKUP(D23302,'Pricing'!$A$6:$E$8,4,FALSE)</x:f>
        <x:v>24</x:v>
      </x:c>
      <x:c r="I23302" s="15" t="n">
        <x:f>E23302*G23302/1000000</x:f>
        <x:v>0.27452616</x:v>
      </x:c>
      <x:c r="J23302" s="15" t="n">
        <x:f>F23302*H23302/1000000</x:f>
        <x:v>0.078096</x:v>
      </x:c>
      <x:c r="K23302" s="15" t="n">
        <x:f>SUM(I23302:J23302)</x:f>
        <x:v>0.35262216</x:v>
      </x:c>
    </x:row>
    <x:row r="23303" ht="23" customHeight="1">
      <x:c r="A23303" s="2" t="str">
        <x:v>REQ-23299</x:v>
      </x:c>
      <x:c r="B23303" s="2" t="n">
        <x:v>3</x:v>
      </x:c>
      <x:c r="C23303" s="2" t="str">
        <x:v>Engineering</x:v>
      </x:c>
      <x:c r="D23303" s="2" t="str">
        <x:v>Swift</x:v>
      </x:c>
      <x:c r="E23303" s="16" t="n">
        <x:v>20055</x:v>
      </x:c>
      <x:c r="F23303" s="16" t="n">
        <x:v>3408</x:v>
      </x:c>
      <x:c r="G23303" s="15" t="n">
        <x:f>VLOOKUP(D23303,'Pricing'!$A$6:$E$8,5,FALSE)</x:f>
        <x:v>0.246</x:v>
      </x:c>
      <x:c r="H23303" s="15" t="n">
        <x:f>VLOOKUP(D23303,'Pricing'!$A$6:$E$8,4,FALSE)</x:f>
        <x:v>1.2</x:v>
      </x:c>
      <x:c r="I23303" s="15" t="n">
        <x:f>E23303*G23303/1000000</x:f>
        <x:v>0.004933529999999999</x:v>
      </x:c>
      <x:c r="J23303" s="15" t="n">
        <x:f>F23303*H23303/1000000</x:f>
        <x:v>0.0040896</x:v>
      </x:c>
      <x:c r="K23303" s="15" t="n">
        <x:f>SUM(I23303:J23303)</x:f>
        <x:v>0.009023129999999999</x:v>
      </x:c>
    </x:row>
    <x:row r="23304" ht="23" customHeight="1">
      <x:c r="A23304" s="2" t="str">
        <x:v>REQ-23300</x:v>
      </x:c>
      <x:c r="B23304" s="2" t="n">
        <x:v>9</x:v>
      </x:c>
      <x:c r="C23304" s="2" t="str">
        <x:v>Product</x:v>
      </x:c>
      <x:c r="D23304" s="2" t="str">
        <x:v>Swift</x:v>
      </x:c>
      <x:c r="E23304" s="16" t="n">
        <x:v>48682</x:v>
      </x:c>
      <x:c r="F23304" s="16" t="n">
        <x:v>3311</x:v>
      </x:c>
      <x:c r="G23304" s="15" t="n">
        <x:f>VLOOKUP(D23304,'Pricing'!$A$6:$E$8,5,FALSE)</x:f>
        <x:v>0.246</x:v>
      </x:c>
      <x:c r="H23304" s="15" t="n">
        <x:f>VLOOKUP(D23304,'Pricing'!$A$6:$E$8,4,FALSE)</x:f>
        <x:v>1.2</x:v>
      </x:c>
      <x:c r="I23304" s="15" t="n">
        <x:f>E23304*G23304/1000000</x:f>
        <x:v>0.011975771999999999</x:v>
      </x:c>
      <x:c r="J23304" s="15" t="n">
        <x:f>F23304*H23304/1000000</x:f>
        <x:v>0.0039732</x:v>
      </x:c>
      <x:c r="K23304" s="15" t="n">
        <x:f>SUM(I23304:J23304)</x:f>
        <x:v>0.015948972</x:v>
      </x:c>
    </x:row>
    <x:row r="23305" ht="23" customHeight="1">
      <x:c r="A23305" s="2" t="str">
        <x:v>REQ-23301</x:v>
      </x:c>
      <x:c r="B23305" s="2" t="n">
        <x:v>1</x:v>
      </x:c>
      <x:c r="C23305" s="2" t="str">
        <x:v>Research</x:v>
      </x:c>
      <x:c r="D23305" s="2" t="str">
        <x:v>Balanced</x:v>
      </x:c>
      <x:c r="E23305" s="16" t="n">
        <x:v>22961</x:v>
      </x:c>
      <x:c r="F23305" s="16" t="n">
        <x:v>526</x:v>
      </x:c>
      <x:c r="G23305" s="15" t="n">
        <x:f>VLOOKUP(D23305,'Pricing'!$A$6:$E$8,5,FALSE)</x:f>
        <x:v>1.2300000000000002</x:v>
      </x:c>
      <x:c r="H23305" s="15" t="n">
        <x:f>VLOOKUP(D23305,'Pricing'!$A$6:$E$8,4,FALSE)</x:f>
        <x:v>6</x:v>
      </x:c>
      <x:c r="I23305" s="15" t="n">
        <x:f>E23305*G23305/1000000</x:f>
        <x:v>0.028242030000000005</x:v>
      </x:c>
      <x:c r="J23305" s="15" t="n">
        <x:f>F23305*H23305/1000000</x:f>
        <x:v>0.003156</x:v>
      </x:c>
      <x:c r="K23305" s="15" t="n">
        <x:f>SUM(I23305:J23305)</x:f>
        <x:v>0.03139803000000001</x:v>
      </x:c>
    </x:row>
    <x:row r="23306" ht="23" customHeight="1">
      <x:c r="A23306" s="2" t="str">
        <x:v>REQ-23302</x:v>
      </x:c>
      <x:c r="B23306" s="2" t="n">
        <x:v>16</x:v>
      </x:c>
      <x:c r="C23306" s="2" t="str">
        <x:v>Growth</x:v>
      </x:c>
      <x:c r="D23306" s="2" t="str">
        <x:v>Reasoning</x:v>
      </x:c>
      <x:c r="E23306" s="16" t="n">
        <x:v>21752</x:v>
      </x:c>
      <x:c r="F23306" s="16" t="n">
        <x:v>2814</x:v>
      </x:c>
      <x:c r="G23306" s="15" t="n">
        <x:f>VLOOKUP(D23306,'Pricing'!$A$6:$E$8,5,FALSE)</x:f>
        <x:v>4.920000000000001</x:v>
      </x:c>
      <x:c r="H23306" s="15" t="n">
        <x:f>VLOOKUP(D23306,'Pricing'!$A$6:$E$8,4,FALSE)</x:f>
        <x:v>24</x:v>
      </x:c>
      <x:c r="I23306" s="15" t="n">
        <x:f>E23306*G23306/1000000</x:f>
        <x:v>0.10701984</x:v>
      </x:c>
      <x:c r="J23306" s="15" t="n">
        <x:f>F23306*H23306/1000000</x:f>
        <x:v>0.067536</x:v>
      </x:c>
      <x:c r="K23306" s="15" t="n">
        <x:f>SUM(I23306:J23306)</x:f>
        <x:v>0.17455584000000002</x:v>
      </x:c>
    </x:row>
    <x:row r="23307" ht="23" customHeight="1">
      <x:c r="A23307" s="2" t="str">
        <x:v>REQ-23303</x:v>
      </x:c>
      <x:c r="B23307" s="2" t="n">
        <x:v>24</x:v>
      </x:c>
      <x:c r="C23307" s="2" t="str">
        <x:v>Operations</x:v>
      </x:c>
      <x:c r="D23307" s="2" t="str">
        <x:v>Balanced</x:v>
      </x:c>
      <x:c r="E23307" s="16" t="n">
        <x:v>19123</x:v>
      </x:c>
      <x:c r="F23307" s="16" t="n">
        <x:v>682</x:v>
      </x:c>
      <x:c r="G23307" s="15" t="n">
        <x:f>VLOOKUP(D23307,'Pricing'!$A$6:$E$8,5,FALSE)</x:f>
        <x:v>1.2300000000000002</x:v>
      </x:c>
      <x:c r="H23307" s="15" t="n">
        <x:f>VLOOKUP(D23307,'Pricing'!$A$6:$E$8,4,FALSE)</x:f>
        <x:v>6</x:v>
      </x:c>
      <x:c r="I23307" s="15" t="n">
        <x:f>E23307*G23307/1000000</x:f>
        <x:v>0.023521290000000004</x:v>
      </x:c>
      <x:c r="J23307" s="15" t="n">
        <x:f>F23307*H23307/1000000</x:f>
        <x:v>0.004092</x:v>
      </x:c>
      <x:c r="K23307" s="15" t="n">
        <x:f>SUM(I23307:J23307)</x:f>
        <x:v>0.027613290000000006</x:v>
      </x:c>
    </x:row>
    <x:row r="23308" ht="23" customHeight="1">
      <x:c r="A23308" s="2" t="str">
        <x:v>REQ-23304</x:v>
      </x:c>
      <x:c r="B23308" s="2" t="n">
        <x:v>6</x:v>
      </x:c>
      <x:c r="C23308" s="2" t="str">
        <x:v>Support</x:v>
      </x:c>
      <x:c r="D23308" s="2" t="str">
        <x:v>Reasoning</x:v>
      </x:c>
      <x:c r="E23308" s="16" t="n">
        <x:v>25366</x:v>
      </x:c>
      <x:c r="F23308" s="16" t="n">
        <x:v>2235</x:v>
      </x:c>
      <x:c r="G23308" s="15" t="n">
        <x:f>VLOOKUP(D23308,'Pricing'!$A$6:$E$8,5,FALSE)</x:f>
        <x:v>4.920000000000001</x:v>
      </x:c>
      <x:c r="H23308" s="15" t="n">
        <x:f>VLOOKUP(D23308,'Pricing'!$A$6:$E$8,4,FALSE)</x:f>
        <x:v>24</x:v>
      </x:c>
      <x:c r="I23308" s="15" t="n">
        <x:f>E23308*G23308/1000000</x:f>
        <x:v>0.12480072000000002</x:v>
      </x:c>
      <x:c r="J23308" s="15" t="n">
        <x:f>F23308*H23308/1000000</x:f>
        <x:v>0.05364</x:v>
      </x:c>
      <x:c r="K23308" s="15" t="n">
        <x:f>SUM(I23308:J23308)</x:f>
        <x:v>0.17844072000000002</x:v>
      </x:c>
    </x:row>
    <x:row r="23309" ht="23" customHeight="1">
      <x:c r="A23309" s="2" t="str">
        <x:v>REQ-23305</x:v>
      </x:c>
      <x:c r="B23309" s="2" t="n">
        <x:v>11</x:v>
      </x:c>
      <x:c r="C23309" s="2" t="str">
        <x:v>Research</x:v>
      </x:c>
      <x:c r="D23309" s="2" t="str">
        <x:v>Balanced</x:v>
      </x:c>
      <x:c r="E23309" s="16" t="n">
        <x:v>104088</x:v>
      </x:c>
      <x:c r="F23309" s="16" t="n">
        <x:v>1988</x:v>
      </x:c>
      <x:c r="G23309" s="15" t="n">
        <x:f>VLOOKUP(D23309,'Pricing'!$A$6:$E$8,5,FALSE)</x:f>
        <x:v>1.2300000000000002</x:v>
      </x:c>
      <x:c r="H23309" s="15" t="n">
        <x:f>VLOOKUP(D23309,'Pricing'!$A$6:$E$8,4,FALSE)</x:f>
        <x:v>6</x:v>
      </x:c>
      <x:c r="I23309" s="15" t="n">
        <x:f>E23309*G23309/1000000</x:f>
        <x:v>0.12802824000000002</x:v>
      </x:c>
      <x:c r="J23309" s="15" t="n">
        <x:f>F23309*H23309/1000000</x:f>
        <x:v>0.011928</x:v>
      </x:c>
      <x:c r="K23309" s="15" t="n">
        <x:f>SUM(I23309:J23309)</x:f>
        <x:v>0.13995624</x:v>
      </x:c>
    </x:row>
    <x:row r="23310" ht="23" customHeight="1">
      <x:c r="A23310" s="2" t="str">
        <x:v>REQ-23306</x:v>
      </x:c>
      <x:c r="B23310" s="2" t="n">
        <x:v>27</x:v>
      </x:c>
      <x:c r="C23310" s="2" t="str">
        <x:v>Support</x:v>
      </x:c>
      <x:c r="D23310" s="2" t="str">
        <x:v>Balanced</x:v>
      </x:c>
      <x:c r="E23310" s="16" t="n">
        <x:v>52423</x:v>
      </x:c>
      <x:c r="F23310" s="16" t="n">
        <x:v>2547</x:v>
      </x:c>
      <x:c r="G23310" s="15" t="n">
        <x:f>VLOOKUP(D23310,'Pricing'!$A$6:$E$8,5,FALSE)</x:f>
        <x:v>1.2300000000000002</x:v>
      </x:c>
      <x:c r="H23310" s="15" t="n">
        <x:f>VLOOKUP(D23310,'Pricing'!$A$6:$E$8,4,FALSE)</x:f>
        <x:v>6</x:v>
      </x:c>
      <x:c r="I23310" s="15" t="n">
        <x:f>E23310*G23310/1000000</x:f>
        <x:v>0.06448029000000001</x:v>
      </x:c>
      <x:c r="J23310" s="15" t="n">
        <x:f>F23310*H23310/1000000</x:f>
        <x:v>0.015282</x:v>
      </x:c>
      <x:c r="K23310" s="15" t="n">
        <x:f>SUM(I23310:J23310)</x:f>
        <x:v>0.07976229000000001</x:v>
      </x:c>
    </x:row>
    <x:row r="23311" ht="23" customHeight="1">
      <x:c r="A23311" s="2" t="str">
        <x:v>REQ-23307</x:v>
      </x:c>
      <x:c r="B23311" s="2" t="n">
        <x:v>18</x:v>
      </x:c>
      <x:c r="C23311" s="2" t="str">
        <x:v>Research</x:v>
      </x:c>
      <x:c r="D23311" s="2" t="str">
        <x:v>Balanced</x:v>
      </x:c>
      <x:c r="E23311" s="16" t="n">
        <x:v>85858</x:v>
      </x:c>
      <x:c r="F23311" s="16" t="n">
        <x:v>2257</x:v>
      </x:c>
      <x:c r="G23311" s="15" t="n">
        <x:f>VLOOKUP(D23311,'Pricing'!$A$6:$E$8,5,FALSE)</x:f>
        <x:v>1.2300000000000002</x:v>
      </x:c>
      <x:c r="H23311" s="15" t="n">
        <x:f>VLOOKUP(D23311,'Pricing'!$A$6:$E$8,4,FALSE)</x:f>
        <x:v>6</x:v>
      </x:c>
      <x:c r="I23311" s="15" t="n">
        <x:f>E23311*G23311/1000000</x:f>
        <x:v>0.10560534</x:v>
      </x:c>
      <x:c r="J23311" s="15" t="n">
        <x:f>F23311*H23311/1000000</x:f>
        <x:v>0.013542</x:v>
      </x:c>
      <x:c r="K23311" s="15" t="n">
        <x:f>SUM(I23311:J23311)</x:f>
        <x:v>0.11914734</x:v>
      </x:c>
    </x:row>
    <x:row r="23312" ht="23" customHeight="1">
      <x:c r="A23312" s="2" t="str">
        <x:v>REQ-23308</x:v>
      </x:c>
      <x:c r="B23312" s="2" t="n">
        <x:v>2</x:v>
      </x:c>
      <x:c r="C23312" s="2" t="str">
        <x:v>Growth</x:v>
      </x:c>
      <x:c r="D23312" s="2" t="str">
        <x:v>Swift</x:v>
      </x:c>
      <x:c r="E23312" s="16" t="n">
        <x:v>81925</x:v>
      </x:c>
      <x:c r="F23312" s="16" t="n">
        <x:v>1210</x:v>
      </x:c>
      <x:c r="G23312" s="15" t="n">
        <x:f>VLOOKUP(D23312,'Pricing'!$A$6:$E$8,5,FALSE)</x:f>
        <x:v>0.246</x:v>
      </x:c>
      <x:c r="H23312" s="15" t="n">
        <x:f>VLOOKUP(D23312,'Pricing'!$A$6:$E$8,4,FALSE)</x:f>
        <x:v>1.2</x:v>
      </x:c>
      <x:c r="I23312" s="15" t="n">
        <x:f>E23312*G23312/1000000</x:f>
        <x:v>0.02015355</x:v>
      </x:c>
      <x:c r="J23312" s="15" t="n">
        <x:f>F23312*H23312/1000000</x:f>
        <x:v>0.001452</x:v>
      </x:c>
      <x:c r="K23312" s="15" t="n">
        <x:f>SUM(I23312:J23312)</x:f>
        <x:v>0.021605549999999998</x:v>
      </x:c>
    </x:row>
    <x:row r="23313" ht="23" customHeight="1">
      <x:c r="A23313" s="2" t="str">
        <x:v>REQ-23309</x:v>
      </x:c>
      <x:c r="B23313" s="2" t="n">
        <x:v>7</x:v>
      </x:c>
      <x:c r="C23313" s="2" t="str">
        <x:v>Operations</x:v>
      </x:c>
      <x:c r="D23313" s="2" t="str">
        <x:v>Swift</x:v>
      </x:c>
      <x:c r="E23313" s="16" t="n">
        <x:v>5874</x:v>
      </x:c>
      <x:c r="F23313" s="16" t="n">
        <x:v>241</x:v>
      </x:c>
      <x:c r="G23313" s="15" t="n">
        <x:f>VLOOKUP(D23313,'Pricing'!$A$6:$E$8,5,FALSE)</x:f>
        <x:v>0.246</x:v>
      </x:c>
      <x:c r="H23313" s="15" t="n">
        <x:f>VLOOKUP(D23313,'Pricing'!$A$6:$E$8,4,FALSE)</x:f>
        <x:v>1.2</x:v>
      </x:c>
      <x:c r="I23313" s="15" t="n">
        <x:f>E23313*G23313/1000000</x:f>
        <x:v>0.001445004</x:v>
      </x:c>
      <x:c r="J23313" s="15" t="n">
        <x:f>F23313*H23313/1000000</x:f>
        <x:v>0.0002892</x:v>
      </x:c>
      <x:c r="K23313" s="15" t="n">
        <x:f>SUM(I23313:J23313)</x:f>
        <x:v>0.001734204</x:v>
      </x:c>
    </x:row>
    <x:row r="23314" ht="23" customHeight="1">
      <x:c r="A23314" s="2" t="str">
        <x:v>REQ-23310</x:v>
      </x:c>
      <x:c r="B23314" s="2" t="n">
        <x:v>31</x:v>
      </x:c>
      <x:c r="C23314" s="2" t="str">
        <x:v>Product</x:v>
      </x:c>
      <x:c r="D23314" s="2" t="str">
        <x:v>Swift</x:v>
      </x:c>
      <x:c r="E23314" s="16" t="n">
        <x:v>23237</x:v>
      </x:c>
      <x:c r="F23314" s="16" t="n">
        <x:v>858</x:v>
      </x:c>
      <x:c r="G23314" s="15" t="n">
        <x:f>VLOOKUP(D23314,'Pricing'!$A$6:$E$8,5,FALSE)</x:f>
        <x:v>0.246</x:v>
      </x:c>
      <x:c r="H23314" s="15" t="n">
        <x:f>VLOOKUP(D23314,'Pricing'!$A$6:$E$8,4,FALSE)</x:f>
        <x:v>1.2</x:v>
      </x:c>
      <x:c r="I23314" s="15" t="n">
        <x:f>E23314*G23314/1000000</x:f>
        <x:v>0.0057163019999999995</x:v>
      </x:c>
      <x:c r="J23314" s="15" t="n">
        <x:f>F23314*H23314/1000000</x:f>
        <x:v>0.0010295999999999999</x:v>
      </x:c>
      <x:c r="K23314" s="15" t="n">
        <x:f>SUM(I23314:J23314)</x:f>
        <x:v>0.006745902</x:v>
      </x:c>
    </x:row>
    <x:row r="23315" ht="23" customHeight="1">
      <x:c r="A23315" s="2" t="str">
        <x:v>REQ-23311</x:v>
      </x:c>
      <x:c r="B23315" s="2" t="n">
        <x:v>22</x:v>
      </x:c>
      <x:c r="C23315" s="2" t="str">
        <x:v>Engineering</x:v>
      </x:c>
      <x:c r="D23315" s="2" t="str">
        <x:v>Swift</x:v>
      </x:c>
      <x:c r="E23315" s="16" t="n">
        <x:v>62351</x:v>
      </x:c>
      <x:c r="F23315" s="16" t="n">
        <x:v>1737</x:v>
      </x:c>
      <x:c r="G23315" s="15" t="n">
        <x:f>VLOOKUP(D23315,'Pricing'!$A$6:$E$8,5,FALSE)</x:f>
        <x:v>0.246</x:v>
      </x:c>
      <x:c r="H23315" s="15" t="n">
        <x:f>VLOOKUP(D23315,'Pricing'!$A$6:$E$8,4,FALSE)</x:f>
        <x:v>1.2</x:v>
      </x:c>
      <x:c r="I23315" s="15" t="n">
        <x:f>E23315*G23315/1000000</x:f>
        <x:v>0.015338346</x:v>
      </x:c>
      <x:c r="J23315" s="15" t="n">
        <x:f>F23315*H23315/1000000</x:f>
        <x:v>0.0020844</x:v>
      </x:c>
      <x:c r="K23315" s="15" t="n">
        <x:f>SUM(I23315:J23315)</x:f>
        <x:v>0.017422746</x:v>
      </x:c>
    </x:row>
    <x:row r="23316" ht="23" customHeight="1">
      <x:c r="A23316" s="2" t="str">
        <x:v>REQ-23312</x:v>
      </x:c>
      <x:c r="B23316" s="2" t="n">
        <x:v>30</x:v>
      </x:c>
      <x:c r="C23316" s="2" t="str">
        <x:v>Support</x:v>
      </x:c>
      <x:c r="D23316" s="2" t="str">
        <x:v>Swift</x:v>
      </x:c>
      <x:c r="E23316" s="16" t="n">
        <x:v>4294</x:v>
      </x:c>
      <x:c r="F23316" s="16" t="n">
        <x:v>783</x:v>
      </x:c>
      <x:c r="G23316" s="15" t="n">
        <x:f>VLOOKUP(D23316,'Pricing'!$A$6:$E$8,5,FALSE)</x:f>
        <x:v>0.246</x:v>
      </x:c>
      <x:c r="H23316" s="15" t="n">
        <x:f>VLOOKUP(D23316,'Pricing'!$A$6:$E$8,4,FALSE)</x:f>
        <x:v>1.2</x:v>
      </x:c>
      <x:c r="I23316" s="15" t="n">
        <x:f>E23316*G23316/1000000</x:f>
        <x:v>0.001056324</x:v>
      </x:c>
      <x:c r="J23316" s="15" t="n">
        <x:f>F23316*H23316/1000000</x:f>
        <x:v>0.0009396</x:v>
      </x:c>
      <x:c r="K23316" s="15" t="n">
        <x:f>SUM(I23316:J23316)</x:f>
        <x:v>0.001995924</x:v>
      </x:c>
    </x:row>
    <x:row r="23317" ht="23" customHeight="1">
      <x:c r="A23317" s="2" t="str">
        <x:v>REQ-23313</x:v>
      </x:c>
      <x:c r="B23317" s="2" t="n">
        <x:v>22</x:v>
      </x:c>
      <x:c r="C23317" s="2" t="str">
        <x:v>Engineering</x:v>
      </x:c>
      <x:c r="D23317" s="2" t="str">
        <x:v>Swift</x:v>
      </x:c>
      <x:c r="E23317" s="16" t="n">
        <x:v>88309</x:v>
      </x:c>
      <x:c r="F23317" s="16" t="n">
        <x:v>857</x:v>
      </x:c>
      <x:c r="G23317" s="15" t="n">
        <x:f>VLOOKUP(D23317,'Pricing'!$A$6:$E$8,5,FALSE)</x:f>
        <x:v>0.246</x:v>
      </x:c>
      <x:c r="H23317" s="15" t="n">
        <x:f>VLOOKUP(D23317,'Pricing'!$A$6:$E$8,4,FALSE)</x:f>
        <x:v>1.2</x:v>
      </x:c>
      <x:c r="I23317" s="15" t="n">
        <x:f>E23317*G23317/1000000</x:f>
        <x:v>0.021724014</x:v>
      </x:c>
      <x:c r="J23317" s="15" t="n">
        <x:f>F23317*H23317/1000000</x:f>
        <x:v>0.0010283999999999998</x:v>
      </x:c>
      <x:c r="K23317" s="15" t="n">
        <x:f>SUM(I23317:J23317)</x:f>
        <x:v>0.022752414</x:v>
      </x:c>
    </x:row>
    <x:row r="23318" ht="23" customHeight="1">
      <x:c r="A23318" s="2" t="str">
        <x:v>REQ-23314</x:v>
      </x:c>
      <x:c r="B23318" s="2" t="n">
        <x:v>29</x:v>
      </x:c>
      <x:c r="C23318" s="2" t="str">
        <x:v>Support</x:v>
      </x:c>
      <x:c r="D23318" s="2" t="str">
        <x:v>Reasoning</x:v>
      </x:c>
      <x:c r="E23318" s="16" t="n">
        <x:v>91286</x:v>
      </x:c>
      <x:c r="F23318" s="16" t="n">
        <x:v>1529</x:v>
      </x:c>
      <x:c r="G23318" s="15" t="n">
        <x:f>VLOOKUP(D23318,'Pricing'!$A$6:$E$8,5,FALSE)</x:f>
        <x:v>4.920000000000001</x:v>
      </x:c>
      <x:c r="H23318" s="15" t="n">
        <x:f>VLOOKUP(D23318,'Pricing'!$A$6:$E$8,4,FALSE)</x:f>
        <x:v>24</x:v>
      </x:c>
      <x:c r="I23318" s="15" t="n">
        <x:f>E23318*G23318/1000000</x:f>
        <x:v>0.44912712000000005</x:v>
      </x:c>
      <x:c r="J23318" s="15" t="n">
        <x:f>F23318*H23318/1000000</x:f>
        <x:v>0.036696</x:v>
      </x:c>
      <x:c r="K23318" s="15" t="n">
        <x:f>SUM(I23318:J23318)</x:f>
        <x:v>0.48582312000000005</x:v>
      </x:c>
    </x:row>
    <x:row r="23319" ht="23" customHeight="1">
      <x:c r="A23319" s="2" t="str">
        <x:v>REQ-23315</x:v>
      </x:c>
      <x:c r="B23319" s="2" t="n">
        <x:v>24</x:v>
      </x:c>
      <x:c r="C23319" s="2" t="str">
        <x:v>Operations</x:v>
      </x:c>
      <x:c r="D23319" s="2" t="str">
        <x:v>Balanced</x:v>
      </x:c>
      <x:c r="E23319" s="16" t="n">
        <x:v>104122</x:v>
      </x:c>
      <x:c r="F23319" s="16" t="n">
        <x:v>266</x:v>
      </x:c>
      <x:c r="G23319" s="15" t="n">
        <x:f>VLOOKUP(D23319,'Pricing'!$A$6:$E$8,5,FALSE)</x:f>
        <x:v>1.2300000000000002</x:v>
      </x:c>
      <x:c r="H23319" s="15" t="n">
        <x:f>VLOOKUP(D23319,'Pricing'!$A$6:$E$8,4,FALSE)</x:f>
        <x:v>6</x:v>
      </x:c>
      <x:c r="I23319" s="15" t="n">
        <x:f>E23319*G23319/1000000</x:f>
        <x:v>0.12807006</x:v>
      </x:c>
      <x:c r="J23319" s="15" t="n">
        <x:f>F23319*H23319/1000000</x:f>
        <x:v>0.001596</x:v>
      </x:c>
      <x:c r="K23319" s="15" t="n">
        <x:f>SUM(I23319:J23319)</x:f>
        <x:v>0.12966606</x:v>
      </x:c>
    </x:row>
    <x:row r="23320" ht="23" customHeight="1">
      <x:c r="A23320" s="2" t="str">
        <x:v>REQ-23316</x:v>
      </x:c>
      <x:c r="B23320" s="2" t="n">
        <x:v>18</x:v>
      </x:c>
      <x:c r="C23320" s="2" t="str">
        <x:v>Growth</x:v>
      </x:c>
      <x:c r="D23320" s="2" t="str">
        <x:v>Swift</x:v>
      </x:c>
      <x:c r="E23320" s="16" t="n">
        <x:v>40595</x:v>
      </x:c>
      <x:c r="F23320" s="16" t="n">
        <x:v>3341</x:v>
      </x:c>
      <x:c r="G23320" s="15" t="n">
        <x:f>VLOOKUP(D23320,'Pricing'!$A$6:$E$8,5,FALSE)</x:f>
        <x:v>0.246</x:v>
      </x:c>
      <x:c r="H23320" s="15" t="n">
        <x:f>VLOOKUP(D23320,'Pricing'!$A$6:$E$8,4,FALSE)</x:f>
        <x:v>1.2</x:v>
      </x:c>
      <x:c r="I23320" s="15" t="n">
        <x:f>E23320*G23320/1000000</x:f>
        <x:v>0.00998637</x:v>
      </x:c>
      <x:c r="J23320" s="15" t="n">
        <x:f>F23320*H23320/1000000</x:f>
        <x:v>0.0040092</x:v>
      </x:c>
      <x:c r="K23320" s="15" t="n">
        <x:f>SUM(I23320:J23320)</x:f>
        <x:v>0.013995569999999999</x:v>
      </x:c>
    </x:row>
    <x:row r="23321" ht="23" customHeight="1">
      <x:c r="A23321" s="2" t="str">
        <x:v>REQ-23317</x:v>
      </x:c>
      <x:c r="B23321" s="2" t="n">
        <x:v>8</x:v>
      </x:c>
      <x:c r="C23321" s="2" t="str">
        <x:v>Research</x:v>
      </x:c>
      <x:c r="D23321" s="2" t="str">
        <x:v>Swift</x:v>
      </x:c>
      <x:c r="E23321" s="16" t="n">
        <x:v>58038</x:v>
      </x:c>
      <x:c r="F23321" s="16" t="n">
        <x:v>2020</x:v>
      </x:c>
      <x:c r="G23321" s="15" t="n">
        <x:f>VLOOKUP(D23321,'Pricing'!$A$6:$E$8,5,FALSE)</x:f>
        <x:v>0.246</x:v>
      </x:c>
      <x:c r="H23321" s="15" t="n">
        <x:f>VLOOKUP(D23321,'Pricing'!$A$6:$E$8,4,FALSE)</x:f>
        <x:v>1.2</x:v>
      </x:c>
      <x:c r="I23321" s="15" t="n">
        <x:f>E23321*G23321/1000000</x:f>
        <x:v>0.014277348</x:v>
      </x:c>
      <x:c r="J23321" s="15" t="n">
        <x:f>F23321*H23321/1000000</x:f>
        <x:v>0.002424</x:v>
      </x:c>
      <x:c r="K23321" s="15" t="n">
        <x:f>SUM(I23321:J23321)</x:f>
        <x:v>0.016701348</x:v>
      </x:c>
    </x:row>
    <x:row r="23322" ht="23" customHeight="1">
      <x:c r="A23322" s="2" t="str">
        <x:v>REQ-23318</x:v>
      </x:c>
      <x:c r="B23322" s="2" t="n">
        <x:v>27</x:v>
      </x:c>
      <x:c r="C23322" s="2" t="str">
        <x:v>Product</x:v>
      </x:c>
      <x:c r="D23322" s="2" t="str">
        <x:v>Balanced</x:v>
      </x:c>
      <x:c r="E23322" s="16" t="n">
        <x:v>103760</x:v>
      </x:c>
      <x:c r="F23322" s="16" t="n">
        <x:v>1851</x:v>
      </x:c>
      <x:c r="G23322" s="15" t="n">
        <x:f>VLOOKUP(D23322,'Pricing'!$A$6:$E$8,5,FALSE)</x:f>
        <x:v>1.2300000000000002</x:v>
      </x:c>
      <x:c r="H23322" s="15" t="n">
        <x:f>VLOOKUP(D23322,'Pricing'!$A$6:$E$8,4,FALSE)</x:f>
        <x:v>6</x:v>
      </x:c>
      <x:c r="I23322" s="15" t="n">
        <x:f>E23322*G23322/1000000</x:f>
        <x:v>0.1276248</x:v>
      </x:c>
      <x:c r="J23322" s="15" t="n">
        <x:f>F23322*H23322/1000000</x:f>
        <x:v>0.011106</x:v>
      </x:c>
      <x:c r="K23322" s="15" t="n">
        <x:f>SUM(I23322:J23322)</x:f>
        <x:v>0.13873080000000002</x:v>
      </x:c>
    </x:row>
    <x:row r="23323" ht="23" customHeight="1">
      <x:c r="A23323" s="2" t="str">
        <x:v>REQ-23319</x:v>
      </x:c>
      <x:c r="B23323" s="2" t="n">
        <x:v>16</x:v>
      </x:c>
      <x:c r="C23323" s="2" t="str">
        <x:v>Operations</x:v>
      </x:c>
      <x:c r="D23323" s="2" t="str">
        <x:v>Balanced</x:v>
      </x:c>
      <x:c r="E23323" s="16" t="n">
        <x:v>73340</x:v>
      </x:c>
      <x:c r="F23323" s="16" t="n">
        <x:v>3085</x:v>
      </x:c>
      <x:c r="G23323" s="15" t="n">
        <x:f>VLOOKUP(D23323,'Pricing'!$A$6:$E$8,5,FALSE)</x:f>
        <x:v>1.2300000000000002</x:v>
      </x:c>
      <x:c r="H23323" s="15" t="n">
        <x:f>VLOOKUP(D23323,'Pricing'!$A$6:$E$8,4,FALSE)</x:f>
        <x:v>6</x:v>
      </x:c>
      <x:c r="I23323" s="15" t="n">
        <x:f>E23323*G23323/1000000</x:f>
        <x:v>0.09020820000000002</x:v>
      </x:c>
      <x:c r="J23323" s="15" t="n">
        <x:f>F23323*H23323/1000000</x:f>
        <x:v>0.01851</x:v>
      </x:c>
      <x:c r="K23323" s="15" t="n">
        <x:f>SUM(I23323:J23323)</x:f>
        <x:v>0.10871820000000001</x:v>
      </x:c>
    </x:row>
    <x:row r="23324" ht="23" customHeight="1">
      <x:c r="A23324" s="2" t="str">
        <x:v>REQ-23320</x:v>
      </x:c>
      <x:c r="B23324" s="2" t="n">
        <x:v>30</x:v>
      </x:c>
      <x:c r="C23324" s="2" t="str">
        <x:v>Product</x:v>
      </x:c>
      <x:c r="D23324" s="2" t="str">
        <x:v>Swift</x:v>
      </x:c>
      <x:c r="E23324" s="16" t="n">
        <x:v>41309</x:v>
      </x:c>
      <x:c r="F23324" s="16" t="n">
        <x:v>541</x:v>
      </x:c>
      <x:c r="G23324" s="15" t="n">
        <x:f>VLOOKUP(D23324,'Pricing'!$A$6:$E$8,5,FALSE)</x:f>
        <x:v>0.246</x:v>
      </x:c>
      <x:c r="H23324" s="15" t="n">
        <x:f>VLOOKUP(D23324,'Pricing'!$A$6:$E$8,4,FALSE)</x:f>
        <x:v>1.2</x:v>
      </x:c>
      <x:c r="I23324" s="15" t="n">
        <x:f>E23324*G23324/1000000</x:f>
        <x:v>0.010162013999999999</x:v>
      </x:c>
      <x:c r="J23324" s="15" t="n">
        <x:f>F23324*H23324/1000000</x:f>
        <x:v>0.0006492</x:v>
      </x:c>
      <x:c r="K23324" s="15" t="n">
        <x:f>SUM(I23324:J23324)</x:f>
        <x:v>0.010811214</x:v>
      </x:c>
    </x:row>
    <x:row r="23325" ht="23" customHeight="1">
      <x:c r="A23325" s="2" t="str">
        <x:v>REQ-23321</x:v>
      </x:c>
      <x:c r="B23325" s="2" t="n">
        <x:v>6</x:v>
      </x:c>
      <x:c r="C23325" s="2" t="str">
        <x:v>Engineering</x:v>
      </x:c>
      <x:c r="D23325" s="2" t="str">
        <x:v>Balanced</x:v>
      </x:c>
      <x:c r="E23325" s="16" t="n">
        <x:v>59234</x:v>
      </x:c>
      <x:c r="F23325" s="16" t="n">
        <x:v>2987</x:v>
      </x:c>
      <x:c r="G23325" s="15" t="n">
        <x:f>VLOOKUP(D23325,'Pricing'!$A$6:$E$8,5,FALSE)</x:f>
        <x:v>1.2300000000000002</x:v>
      </x:c>
      <x:c r="H23325" s="15" t="n">
        <x:f>VLOOKUP(D23325,'Pricing'!$A$6:$E$8,4,FALSE)</x:f>
        <x:v>6</x:v>
      </x:c>
      <x:c r="I23325" s="15" t="n">
        <x:f>E23325*G23325/1000000</x:f>
        <x:v>0.07285782</x:v>
      </x:c>
      <x:c r="J23325" s="15" t="n">
        <x:f>F23325*H23325/1000000</x:f>
        <x:v>0.017922</x:v>
      </x:c>
      <x:c r="K23325" s="15" t="n">
        <x:f>SUM(I23325:J23325)</x:f>
        <x:v>0.09077982000000001</x:v>
      </x:c>
    </x:row>
    <x:row r="23326" ht="23" customHeight="1">
      <x:c r="A23326" s="2" t="str">
        <x:v>REQ-23322</x:v>
      </x:c>
      <x:c r="B23326" s="2" t="n">
        <x:v>21</x:v>
      </x:c>
      <x:c r="C23326" s="2" t="str">
        <x:v>Growth</x:v>
      </x:c>
      <x:c r="D23326" s="2" t="str">
        <x:v>Balanced</x:v>
      </x:c>
      <x:c r="E23326" s="16" t="n">
        <x:v>71371</x:v>
      </x:c>
      <x:c r="F23326" s="16" t="n">
        <x:v>1431</x:v>
      </x:c>
      <x:c r="G23326" s="15" t="n">
        <x:f>VLOOKUP(D23326,'Pricing'!$A$6:$E$8,5,FALSE)</x:f>
        <x:v>1.2300000000000002</x:v>
      </x:c>
      <x:c r="H23326" s="15" t="n">
        <x:f>VLOOKUP(D23326,'Pricing'!$A$6:$E$8,4,FALSE)</x:f>
        <x:v>6</x:v>
      </x:c>
      <x:c r="I23326" s="15" t="n">
        <x:f>E23326*G23326/1000000</x:f>
        <x:v>0.08778633000000001</x:v>
      </x:c>
      <x:c r="J23326" s="15" t="n">
        <x:f>F23326*H23326/1000000</x:f>
        <x:v>0.008586</x:v>
      </x:c>
      <x:c r="K23326" s="15" t="n">
        <x:f>SUM(I23326:J23326)</x:f>
        <x:v>0.09637233</x:v>
      </x:c>
    </x:row>
    <x:row r="23327" ht="23" customHeight="1">
      <x:c r="A23327" s="2" t="str">
        <x:v>REQ-23323</x:v>
      </x:c>
      <x:c r="B23327" s="2" t="n">
        <x:v>26</x:v>
      </x:c>
      <x:c r="C23327" s="2" t="str">
        <x:v>Research</x:v>
      </x:c>
      <x:c r="D23327" s="2" t="str">
        <x:v>Balanced</x:v>
      </x:c>
      <x:c r="E23327" s="16" t="n">
        <x:v>74455</x:v>
      </x:c>
      <x:c r="F23327" s="16" t="n">
        <x:v>1400</x:v>
      </x:c>
      <x:c r="G23327" s="15" t="n">
        <x:f>VLOOKUP(D23327,'Pricing'!$A$6:$E$8,5,FALSE)</x:f>
        <x:v>1.2300000000000002</x:v>
      </x:c>
      <x:c r="H23327" s="15" t="n">
        <x:f>VLOOKUP(D23327,'Pricing'!$A$6:$E$8,4,FALSE)</x:f>
        <x:v>6</x:v>
      </x:c>
      <x:c r="I23327" s="15" t="n">
        <x:f>E23327*G23327/1000000</x:f>
        <x:v>0.09157965000000001</x:v>
      </x:c>
      <x:c r="J23327" s="15" t="n">
        <x:f>F23327*H23327/1000000</x:f>
        <x:v>0.0084</x:v>
      </x:c>
      <x:c r="K23327" s="15" t="n">
        <x:f>SUM(I23327:J23327)</x:f>
        <x:v>0.09997965000000002</x:v>
      </x:c>
    </x:row>
    <x:row r="23328" ht="23" customHeight="1">
      <x:c r="A23328" s="2" t="str">
        <x:v>REQ-23324</x:v>
      </x:c>
      <x:c r="B23328" s="2" t="n">
        <x:v>16</x:v>
      </x:c>
      <x:c r="C23328" s="2" t="str">
        <x:v>Growth</x:v>
      </x:c>
      <x:c r="D23328" s="2" t="str">
        <x:v>Balanced</x:v>
      </x:c>
      <x:c r="E23328" s="16" t="n">
        <x:v>57740</x:v>
      </x:c>
      <x:c r="F23328" s="16" t="n">
        <x:v>3018</x:v>
      </x:c>
      <x:c r="G23328" s="15" t="n">
        <x:f>VLOOKUP(D23328,'Pricing'!$A$6:$E$8,5,FALSE)</x:f>
        <x:v>1.2300000000000002</x:v>
      </x:c>
      <x:c r="H23328" s="15" t="n">
        <x:f>VLOOKUP(D23328,'Pricing'!$A$6:$E$8,4,FALSE)</x:f>
        <x:v>6</x:v>
      </x:c>
      <x:c r="I23328" s="15" t="n">
        <x:f>E23328*G23328/1000000</x:f>
        <x:v>0.0710202</x:v>
      </x:c>
      <x:c r="J23328" s="15" t="n">
        <x:f>F23328*H23328/1000000</x:f>
        <x:v>0.018108</x:v>
      </x:c>
      <x:c r="K23328" s="15" t="n">
        <x:f>SUM(I23328:J23328)</x:f>
        <x:v>0.0891282</x:v>
      </x:c>
    </x:row>
    <x:row r="23329" ht="23" customHeight="1">
      <x:c r="A23329" s="2" t="str">
        <x:v>REQ-23325</x:v>
      </x:c>
      <x:c r="B23329" s="2" t="n">
        <x:v>27</x:v>
      </x:c>
      <x:c r="C23329" s="2" t="str">
        <x:v>Engineering</x:v>
      </x:c>
      <x:c r="D23329" s="2" t="str">
        <x:v>Swift</x:v>
      </x:c>
      <x:c r="E23329" s="16" t="n">
        <x:v>26645</x:v>
      </x:c>
      <x:c r="F23329" s="16" t="n">
        <x:v>2959</x:v>
      </x:c>
      <x:c r="G23329" s="15" t="n">
        <x:f>VLOOKUP(D23329,'Pricing'!$A$6:$E$8,5,FALSE)</x:f>
        <x:v>0.246</x:v>
      </x:c>
      <x:c r="H23329" s="15" t="n">
        <x:f>VLOOKUP(D23329,'Pricing'!$A$6:$E$8,4,FALSE)</x:f>
        <x:v>1.2</x:v>
      </x:c>
      <x:c r="I23329" s="15" t="n">
        <x:f>E23329*G23329/1000000</x:f>
        <x:v>0.00655467</x:v>
      </x:c>
      <x:c r="J23329" s="15" t="n">
        <x:f>F23329*H23329/1000000</x:f>
        <x:v>0.0035508</x:v>
      </x:c>
      <x:c r="K23329" s="15" t="n">
        <x:f>SUM(I23329:J23329)</x:f>
        <x:v>0.01010547</x:v>
      </x:c>
    </x:row>
    <x:row r="23330" ht="23" customHeight="1">
      <x:c r="A23330" s="2" t="str">
        <x:v>REQ-23326</x:v>
      </x:c>
      <x:c r="B23330" s="2" t="n">
        <x:v>19</x:v>
      </x:c>
      <x:c r="C23330" s="2" t="str">
        <x:v>Support</x:v>
      </x:c>
      <x:c r="D23330" s="2" t="str">
        <x:v>Reasoning</x:v>
      </x:c>
      <x:c r="E23330" s="16" t="n">
        <x:v>52455</x:v>
      </x:c>
      <x:c r="F23330" s="16" t="n">
        <x:v>1669</x:v>
      </x:c>
      <x:c r="G23330" s="15" t="n">
        <x:f>VLOOKUP(D23330,'Pricing'!$A$6:$E$8,5,FALSE)</x:f>
        <x:v>4.920000000000001</x:v>
      </x:c>
      <x:c r="H23330" s="15" t="n">
        <x:f>VLOOKUP(D23330,'Pricing'!$A$6:$E$8,4,FALSE)</x:f>
        <x:v>24</x:v>
      </x:c>
      <x:c r="I23330" s="15" t="n">
        <x:f>E23330*G23330/1000000</x:f>
        <x:v>0.25807860000000005</x:v>
      </x:c>
      <x:c r="J23330" s="15" t="n">
        <x:f>F23330*H23330/1000000</x:f>
        <x:v>0.040056</x:v>
      </x:c>
      <x:c r="K23330" s="15" t="n">
        <x:f>SUM(I23330:J23330)</x:f>
        <x:v>0.2981346</x:v>
      </x:c>
    </x:row>
    <x:row r="23331" ht="23" customHeight="1">
      <x:c r="A23331" s="2" t="str">
        <x:v>REQ-23327</x:v>
      </x:c>
      <x:c r="B23331" s="2" t="n">
        <x:v>21</x:v>
      </x:c>
      <x:c r="C23331" s="2" t="str">
        <x:v>Operations</x:v>
      </x:c>
      <x:c r="D23331" s="2" t="str">
        <x:v>Swift</x:v>
      </x:c>
      <x:c r="E23331" s="16" t="n">
        <x:v>42564</x:v>
      </x:c>
      <x:c r="F23331" s="16" t="n">
        <x:v>1056</x:v>
      </x:c>
      <x:c r="G23331" s="15" t="n">
        <x:f>VLOOKUP(D23331,'Pricing'!$A$6:$E$8,5,FALSE)</x:f>
        <x:v>0.246</x:v>
      </x:c>
      <x:c r="H23331" s="15" t="n">
        <x:f>VLOOKUP(D23331,'Pricing'!$A$6:$E$8,4,FALSE)</x:f>
        <x:v>1.2</x:v>
      </x:c>
      <x:c r="I23331" s="15" t="n">
        <x:f>E23331*G23331/1000000</x:f>
        <x:v>0.010470744</x:v>
      </x:c>
      <x:c r="J23331" s="15" t="n">
        <x:f>F23331*H23331/1000000</x:f>
        <x:v>0.0012672</x:v>
      </x:c>
      <x:c r="K23331" s="15" t="n">
        <x:f>SUM(I23331:J23331)</x:f>
        <x:v>0.011737944</x:v>
      </x:c>
    </x:row>
    <x:row r="23332" ht="23" customHeight="1">
      <x:c r="A23332" s="2" t="str">
        <x:v>REQ-23328</x:v>
      </x:c>
      <x:c r="B23332" s="2" t="n">
        <x:v>1</x:v>
      </x:c>
      <x:c r="C23332" s="2" t="str">
        <x:v>Growth</x:v>
      </x:c>
      <x:c r="D23332" s="2" t="str">
        <x:v>Balanced</x:v>
      </x:c>
      <x:c r="E23332" s="16" t="n">
        <x:v>56342</x:v>
      </x:c>
      <x:c r="F23332" s="16" t="n">
        <x:v>323</x:v>
      </x:c>
      <x:c r="G23332" s="15" t="n">
        <x:f>VLOOKUP(D23332,'Pricing'!$A$6:$E$8,5,FALSE)</x:f>
        <x:v>1.2300000000000002</x:v>
      </x:c>
      <x:c r="H23332" s="15" t="n">
        <x:f>VLOOKUP(D23332,'Pricing'!$A$6:$E$8,4,FALSE)</x:f>
        <x:v>6</x:v>
      </x:c>
      <x:c r="I23332" s="15" t="n">
        <x:f>E23332*G23332/1000000</x:f>
        <x:v>0.06930066000000001</x:v>
      </x:c>
      <x:c r="J23332" s="15" t="n">
        <x:f>F23332*H23332/1000000</x:f>
        <x:v>0.001938</x:v>
      </x:c>
      <x:c r="K23332" s="15" t="n">
        <x:f>SUM(I23332:J23332)</x:f>
        <x:v>0.07123866000000001</x:v>
      </x:c>
    </x:row>
    <x:row r="23333" ht="23" customHeight="1">
      <x:c r="A23333" s="2" t="str">
        <x:v>REQ-23329</x:v>
      </x:c>
      <x:c r="B23333" s="2" t="n">
        <x:v>22</x:v>
      </x:c>
      <x:c r="C23333" s="2" t="str">
        <x:v>Engineering</x:v>
      </x:c>
      <x:c r="D23333" s="2" t="str">
        <x:v>Swift</x:v>
      </x:c>
      <x:c r="E23333" s="16" t="n">
        <x:v>108974</x:v>
      </x:c>
      <x:c r="F23333" s="16" t="n">
        <x:v>800</x:v>
      </x:c>
      <x:c r="G23333" s="15" t="n">
        <x:f>VLOOKUP(D23333,'Pricing'!$A$6:$E$8,5,FALSE)</x:f>
        <x:v>0.246</x:v>
      </x:c>
      <x:c r="H23333" s="15" t="n">
        <x:f>VLOOKUP(D23333,'Pricing'!$A$6:$E$8,4,FALSE)</x:f>
        <x:v>1.2</x:v>
      </x:c>
      <x:c r="I23333" s="15" t="n">
        <x:f>E23333*G23333/1000000</x:f>
        <x:v>0.026807604</x:v>
      </x:c>
      <x:c r="J23333" s="15" t="n">
        <x:f>F23333*H23333/1000000</x:f>
        <x:v>0.00096</x:v>
      </x:c>
      <x:c r="K23333" s="15" t="n">
        <x:f>SUM(I23333:J23333)</x:f>
        <x:v>0.027767603999999998</x:v>
      </x:c>
    </x:row>
    <x:row r="23334" ht="23" customHeight="1">
      <x:c r="A23334" s="2" t="str">
        <x:v>REQ-23330</x:v>
      </x:c>
      <x:c r="B23334" s="2" t="n">
        <x:v>29</x:v>
      </x:c>
      <x:c r="C23334" s="2" t="str">
        <x:v>Product</x:v>
      </x:c>
      <x:c r="D23334" s="2" t="str">
        <x:v>Swift</x:v>
      </x:c>
      <x:c r="E23334" s="16" t="n">
        <x:v>119528</x:v>
      </x:c>
      <x:c r="F23334" s="16" t="n">
        <x:v>325</x:v>
      </x:c>
      <x:c r="G23334" s="15" t="n">
        <x:f>VLOOKUP(D23334,'Pricing'!$A$6:$E$8,5,FALSE)</x:f>
        <x:v>0.246</x:v>
      </x:c>
      <x:c r="H23334" s="15" t="n">
        <x:f>VLOOKUP(D23334,'Pricing'!$A$6:$E$8,4,FALSE)</x:f>
        <x:v>1.2</x:v>
      </x:c>
      <x:c r="I23334" s="15" t="n">
        <x:f>E23334*G23334/1000000</x:f>
        <x:v>0.029403888</x:v>
      </x:c>
      <x:c r="J23334" s="15" t="n">
        <x:f>F23334*H23334/1000000</x:f>
        <x:v>0.00039</x:v>
      </x:c>
      <x:c r="K23334" s="15" t="n">
        <x:f>SUM(I23334:J23334)</x:f>
        <x:v>0.029793888</x:v>
      </x:c>
    </x:row>
    <x:row r="23335" ht="23" customHeight="1">
      <x:c r="A23335" s="2" t="str">
        <x:v>REQ-23331</x:v>
      </x:c>
      <x:c r="B23335" s="2" t="n">
        <x:v>8</x:v>
      </x:c>
      <x:c r="C23335" s="2" t="str">
        <x:v>Engineering</x:v>
      </x:c>
      <x:c r="D23335" s="2" t="str">
        <x:v>Balanced</x:v>
      </x:c>
      <x:c r="E23335" s="16" t="n">
        <x:v>38123</x:v>
      </x:c>
      <x:c r="F23335" s="16" t="n">
        <x:v>1532</x:v>
      </x:c>
      <x:c r="G23335" s="15" t="n">
        <x:f>VLOOKUP(D23335,'Pricing'!$A$6:$E$8,5,FALSE)</x:f>
        <x:v>1.2300000000000002</x:v>
      </x:c>
      <x:c r="H23335" s="15" t="n">
        <x:f>VLOOKUP(D23335,'Pricing'!$A$6:$E$8,4,FALSE)</x:f>
        <x:v>6</x:v>
      </x:c>
      <x:c r="I23335" s="15" t="n">
        <x:f>E23335*G23335/1000000</x:f>
        <x:v>0.04689129000000001</x:v>
      </x:c>
      <x:c r="J23335" s="15" t="n">
        <x:f>F23335*H23335/1000000</x:f>
        <x:v>0.009192</x:v>
      </x:c>
      <x:c r="K23335" s="15" t="n">
        <x:f>SUM(I23335:J23335)</x:f>
        <x:v>0.05608329000000001</x:v>
      </x:c>
    </x:row>
    <x:row r="23336" ht="23" customHeight="1">
      <x:c r="A23336" s="2" t="str">
        <x:v>REQ-23332</x:v>
      </x:c>
      <x:c r="B23336" s="2" t="n">
        <x:v>5</x:v>
      </x:c>
      <x:c r="C23336" s="2" t="str">
        <x:v>Support</x:v>
      </x:c>
      <x:c r="D23336" s="2" t="str">
        <x:v>Balanced</x:v>
      </x:c>
      <x:c r="E23336" s="16" t="n">
        <x:v>79743</x:v>
      </x:c>
      <x:c r="F23336" s="16" t="n">
        <x:v>2167</x:v>
      </x:c>
      <x:c r="G23336" s="15" t="n">
        <x:f>VLOOKUP(D23336,'Pricing'!$A$6:$E$8,5,FALSE)</x:f>
        <x:v>1.2300000000000002</x:v>
      </x:c>
      <x:c r="H23336" s="15" t="n">
        <x:f>VLOOKUP(D23336,'Pricing'!$A$6:$E$8,4,FALSE)</x:f>
        <x:v>6</x:v>
      </x:c>
      <x:c r="I23336" s="15" t="n">
        <x:f>E23336*G23336/1000000</x:f>
        <x:v>0.09808389000000002</x:v>
      </x:c>
      <x:c r="J23336" s="15" t="n">
        <x:f>F23336*H23336/1000000</x:f>
        <x:v>0.013002</x:v>
      </x:c>
      <x:c r="K23336" s="15" t="n">
        <x:f>SUM(I23336:J23336)</x:f>
        <x:v>0.11108589000000002</x:v>
      </x:c>
    </x:row>
    <x:row r="23337" ht="23" customHeight="1">
      <x:c r="A23337" s="2" t="str">
        <x:v>REQ-23333</x:v>
      </x:c>
      <x:c r="B23337" s="2" t="n">
        <x:v>25</x:v>
      </x:c>
      <x:c r="C23337" s="2" t="str">
        <x:v>Engineering</x:v>
      </x:c>
      <x:c r="D23337" s="2" t="str">
        <x:v>Swift</x:v>
      </x:c>
      <x:c r="E23337" s="16" t="n">
        <x:v>104779</x:v>
      </x:c>
      <x:c r="F23337" s="16" t="n">
        <x:v>2458</x:v>
      </x:c>
      <x:c r="G23337" s="15" t="n">
        <x:f>VLOOKUP(D23337,'Pricing'!$A$6:$E$8,5,FALSE)</x:f>
        <x:v>0.246</x:v>
      </x:c>
      <x:c r="H23337" s="15" t="n">
        <x:f>VLOOKUP(D23337,'Pricing'!$A$6:$E$8,4,FALSE)</x:f>
        <x:v>1.2</x:v>
      </x:c>
      <x:c r="I23337" s="15" t="n">
        <x:f>E23337*G23337/1000000</x:f>
        <x:v>0.025775634</x:v>
      </x:c>
      <x:c r="J23337" s="15" t="n">
        <x:f>F23337*H23337/1000000</x:f>
        <x:v>0.0029495999999999997</x:v>
      </x:c>
      <x:c r="K23337" s="15" t="n">
        <x:f>SUM(I23337:J23337)</x:f>
        <x:v>0.028725234</x:v>
      </x:c>
    </x:row>
    <x:row r="23338" ht="23" customHeight="1">
      <x:c r="A23338" s="2" t="str">
        <x:v>REQ-23334</x:v>
      </x:c>
      <x:c r="B23338" s="2" t="n">
        <x:v>20</x:v>
      </x:c>
      <x:c r="C23338" s="2" t="str">
        <x:v>Product</x:v>
      </x:c>
      <x:c r="D23338" s="2" t="str">
        <x:v>Swift</x:v>
      </x:c>
      <x:c r="E23338" s="16" t="n">
        <x:v>62465</x:v>
      </x:c>
      <x:c r="F23338" s="16" t="n">
        <x:v>1478</x:v>
      </x:c>
      <x:c r="G23338" s="15" t="n">
        <x:f>VLOOKUP(D23338,'Pricing'!$A$6:$E$8,5,FALSE)</x:f>
        <x:v>0.246</x:v>
      </x:c>
      <x:c r="H23338" s="15" t="n">
        <x:f>VLOOKUP(D23338,'Pricing'!$A$6:$E$8,4,FALSE)</x:f>
        <x:v>1.2</x:v>
      </x:c>
      <x:c r="I23338" s="15" t="n">
        <x:f>E23338*G23338/1000000</x:f>
        <x:v>0.015366389999999999</x:v>
      </x:c>
      <x:c r="J23338" s="15" t="n">
        <x:f>F23338*H23338/1000000</x:f>
        <x:v>0.0017736</x:v>
      </x:c>
      <x:c r="K23338" s="15" t="n">
        <x:f>SUM(I23338:J23338)</x:f>
        <x:v>0.017139989999999997</x:v>
      </x:c>
    </x:row>
    <x:row r="23339" ht="23" customHeight="1">
      <x:c r="A23339" s="2" t="str">
        <x:v>REQ-23335</x:v>
      </x:c>
      <x:c r="B23339" s="2" t="n">
        <x:v>28</x:v>
      </x:c>
      <x:c r="C23339" s="2" t="str">
        <x:v>Operations</x:v>
      </x:c>
      <x:c r="D23339" s="2" t="str">
        <x:v>Swift</x:v>
      </x:c>
      <x:c r="E23339" s="16" t="n">
        <x:v>33304</x:v>
      </x:c>
      <x:c r="F23339" s="16" t="n">
        <x:v>1134</x:v>
      </x:c>
      <x:c r="G23339" s="15" t="n">
        <x:f>VLOOKUP(D23339,'Pricing'!$A$6:$E$8,5,FALSE)</x:f>
        <x:v>0.246</x:v>
      </x:c>
      <x:c r="H23339" s="15" t="n">
        <x:f>VLOOKUP(D23339,'Pricing'!$A$6:$E$8,4,FALSE)</x:f>
        <x:v>1.2</x:v>
      </x:c>
      <x:c r="I23339" s="15" t="n">
        <x:f>E23339*G23339/1000000</x:f>
        <x:v>0.008192784</x:v>
      </x:c>
      <x:c r="J23339" s="15" t="n">
        <x:f>F23339*H23339/1000000</x:f>
        <x:v>0.0013608</x:v>
      </x:c>
      <x:c r="K23339" s="15" t="n">
        <x:f>SUM(I23339:J23339)</x:f>
        <x:v>0.009553584</x:v>
      </x:c>
    </x:row>
    <x:row r="23340" ht="23" customHeight="1">
      <x:c r="A23340" s="2" t="str">
        <x:v>REQ-23336</x:v>
      </x:c>
      <x:c r="B23340" s="2" t="n">
        <x:v>3</x:v>
      </x:c>
      <x:c r="C23340" s="2" t="str">
        <x:v>Product</x:v>
      </x:c>
      <x:c r="D23340" s="2" t="str">
        <x:v>Swift</x:v>
      </x:c>
      <x:c r="E23340" s="16" t="n">
        <x:v>7229</x:v>
      </x:c>
      <x:c r="F23340" s="16" t="n">
        <x:v>2810</x:v>
      </x:c>
      <x:c r="G23340" s="15" t="n">
        <x:f>VLOOKUP(D23340,'Pricing'!$A$6:$E$8,5,FALSE)</x:f>
        <x:v>0.246</x:v>
      </x:c>
      <x:c r="H23340" s="15" t="n">
        <x:f>VLOOKUP(D23340,'Pricing'!$A$6:$E$8,4,FALSE)</x:f>
        <x:v>1.2</x:v>
      </x:c>
      <x:c r="I23340" s="15" t="n">
        <x:f>E23340*G23340/1000000</x:f>
        <x:v>0.0017783340000000001</x:v>
      </x:c>
      <x:c r="J23340" s="15" t="n">
        <x:f>F23340*H23340/1000000</x:f>
        <x:v>0.003372</x:v>
      </x:c>
      <x:c r="K23340" s="15" t="n">
        <x:f>SUM(I23340:J23340)</x:f>
        <x:v>0.005150334</x:v>
      </x:c>
    </x:row>
    <x:row r="23341" ht="23" customHeight="1">
      <x:c r="A23341" s="2" t="str">
        <x:v>REQ-23337</x:v>
      </x:c>
      <x:c r="B23341" s="2" t="n">
        <x:v>16</x:v>
      </x:c>
      <x:c r="C23341" s="2" t="str">
        <x:v>Research</x:v>
      </x:c>
      <x:c r="D23341" s="2" t="str">
        <x:v>Swift</x:v>
      </x:c>
      <x:c r="E23341" s="16" t="n">
        <x:v>45806</x:v>
      </x:c>
      <x:c r="F23341" s="16" t="n">
        <x:v>1191</x:v>
      </x:c>
      <x:c r="G23341" s="15" t="n">
        <x:f>VLOOKUP(D23341,'Pricing'!$A$6:$E$8,5,FALSE)</x:f>
        <x:v>0.246</x:v>
      </x:c>
      <x:c r="H23341" s="15" t="n">
        <x:f>VLOOKUP(D23341,'Pricing'!$A$6:$E$8,4,FALSE)</x:f>
        <x:v>1.2</x:v>
      </x:c>
      <x:c r="I23341" s="15" t="n">
        <x:f>E23341*G23341/1000000</x:f>
        <x:v>0.011268276</x:v>
      </x:c>
      <x:c r="J23341" s="15" t="n">
        <x:f>F23341*H23341/1000000</x:f>
        <x:v>0.0014292</x:v>
      </x:c>
      <x:c r="K23341" s="15" t="n">
        <x:f>SUM(I23341:J23341)</x:f>
        <x:v>0.012697476000000001</x:v>
      </x:c>
    </x:row>
    <x:row r="23342" ht="23" customHeight="1">
      <x:c r="A23342" s="2" t="str">
        <x:v>REQ-23338</x:v>
      </x:c>
      <x:c r="B23342" s="2" t="n">
        <x:v>17</x:v>
      </x:c>
      <x:c r="C23342" s="2" t="str">
        <x:v>Growth</x:v>
      </x:c>
      <x:c r="D23342" s="2" t="str">
        <x:v>Swift</x:v>
      </x:c>
      <x:c r="E23342" s="16" t="n">
        <x:v>72799</x:v>
      </x:c>
      <x:c r="F23342" s="16" t="n">
        <x:v>1083</x:v>
      </x:c>
      <x:c r="G23342" s="15" t="n">
        <x:f>VLOOKUP(D23342,'Pricing'!$A$6:$E$8,5,FALSE)</x:f>
        <x:v>0.246</x:v>
      </x:c>
      <x:c r="H23342" s="15" t="n">
        <x:f>VLOOKUP(D23342,'Pricing'!$A$6:$E$8,4,FALSE)</x:f>
        <x:v>1.2</x:v>
      </x:c>
      <x:c r="I23342" s="15" t="n">
        <x:f>E23342*G23342/1000000</x:f>
        <x:v>0.017908554</x:v>
      </x:c>
      <x:c r="J23342" s="15" t="n">
        <x:f>F23342*H23342/1000000</x:f>
        <x:v>0.0012996</x:v>
      </x:c>
      <x:c r="K23342" s="15" t="n">
        <x:f>SUM(I23342:J23342)</x:f>
        <x:v>0.019208154</x:v>
      </x:c>
    </x:row>
    <x:row r="23343" ht="23" customHeight="1">
      <x:c r="A23343" s="2" t="str">
        <x:v>REQ-23339</x:v>
      </x:c>
      <x:c r="B23343" s="2" t="n">
        <x:v>6</x:v>
      </x:c>
      <x:c r="C23343" s="2" t="str">
        <x:v>Operations</x:v>
      </x:c>
      <x:c r="D23343" s="2" t="str">
        <x:v>Swift</x:v>
      </x:c>
      <x:c r="E23343" s="16" t="n">
        <x:v>59445</x:v>
      </x:c>
      <x:c r="F23343" s="16" t="n">
        <x:v>698</x:v>
      </x:c>
      <x:c r="G23343" s="15" t="n">
        <x:f>VLOOKUP(D23343,'Pricing'!$A$6:$E$8,5,FALSE)</x:f>
        <x:v>0.246</x:v>
      </x:c>
      <x:c r="H23343" s="15" t="n">
        <x:f>VLOOKUP(D23343,'Pricing'!$A$6:$E$8,4,FALSE)</x:f>
        <x:v>1.2</x:v>
      </x:c>
      <x:c r="I23343" s="15" t="n">
        <x:f>E23343*G23343/1000000</x:f>
        <x:v>0.01462347</x:v>
      </x:c>
      <x:c r="J23343" s="15" t="n">
        <x:f>F23343*H23343/1000000</x:f>
        <x:v>0.0008376</x:v>
      </x:c>
      <x:c r="K23343" s="15" t="n">
        <x:f>SUM(I23343:J23343)</x:f>
        <x:v>0.01546107</x:v>
      </x:c>
    </x:row>
    <x:row r="23344" ht="23" customHeight="1">
      <x:c r="A23344" s="2" t="str">
        <x:v>REQ-23340</x:v>
      </x:c>
      <x:c r="B23344" s="2" t="n">
        <x:v>13</x:v>
      </x:c>
      <x:c r="C23344" s="2" t="str">
        <x:v>Growth</x:v>
      </x:c>
      <x:c r="D23344" s="2" t="str">
        <x:v>Reasoning</x:v>
      </x:c>
      <x:c r="E23344" s="16" t="n">
        <x:v>41363</x:v>
      </x:c>
      <x:c r="F23344" s="16" t="n">
        <x:v>3324</x:v>
      </x:c>
      <x:c r="G23344" s="15" t="n">
        <x:f>VLOOKUP(D23344,'Pricing'!$A$6:$E$8,5,FALSE)</x:f>
        <x:v>4.920000000000001</x:v>
      </x:c>
      <x:c r="H23344" s="15" t="n">
        <x:f>VLOOKUP(D23344,'Pricing'!$A$6:$E$8,4,FALSE)</x:f>
        <x:v>24</x:v>
      </x:c>
      <x:c r="I23344" s="15" t="n">
        <x:f>E23344*G23344/1000000</x:f>
        <x:v>0.20350596</x:v>
      </x:c>
      <x:c r="J23344" s="15" t="n">
        <x:f>F23344*H23344/1000000</x:f>
        <x:v>0.079776</x:v>
      </x:c>
      <x:c r="K23344" s="15" t="n">
        <x:f>SUM(I23344:J23344)</x:f>
        <x:v>0.28328196</x:v>
      </x:c>
    </x:row>
    <x:row r="23345" ht="23" customHeight="1">
      <x:c r="A23345" s="2" t="str">
        <x:v>REQ-23341</x:v>
      </x:c>
      <x:c r="B23345" s="2" t="n">
        <x:v>12</x:v>
      </x:c>
      <x:c r="C23345" s="2" t="str">
        <x:v>Operations</x:v>
      </x:c>
      <x:c r="D23345" s="2" t="str">
        <x:v>Swift</x:v>
      </x:c>
      <x:c r="E23345" s="16" t="n">
        <x:v>23725</x:v>
      </x:c>
      <x:c r="F23345" s="16" t="n">
        <x:v>3440</x:v>
      </x:c>
      <x:c r="G23345" s="15" t="n">
        <x:f>VLOOKUP(D23345,'Pricing'!$A$6:$E$8,5,FALSE)</x:f>
        <x:v>0.246</x:v>
      </x:c>
      <x:c r="H23345" s="15" t="n">
        <x:f>VLOOKUP(D23345,'Pricing'!$A$6:$E$8,4,FALSE)</x:f>
        <x:v>1.2</x:v>
      </x:c>
      <x:c r="I23345" s="15" t="n">
        <x:f>E23345*G23345/1000000</x:f>
        <x:v>0.0058363500000000006</x:v>
      </x:c>
      <x:c r="J23345" s="15" t="n">
        <x:f>F23345*H23345/1000000</x:f>
        <x:v>0.004128</x:v>
      </x:c>
      <x:c r="K23345" s="15" t="n">
        <x:f>SUM(I23345:J23345)</x:f>
        <x:v>0.00996435</x:v>
      </x:c>
    </x:row>
    <x:row r="23346" ht="23" customHeight="1">
      <x:c r="A23346" s="2" t="str">
        <x:v>REQ-23342</x:v>
      </x:c>
      <x:c r="B23346" s="2" t="n">
        <x:v>16</x:v>
      </x:c>
      <x:c r="C23346" s="2" t="str">
        <x:v>Growth</x:v>
      </x:c>
      <x:c r="D23346" s="2" t="str">
        <x:v>Balanced</x:v>
      </x:c>
      <x:c r="E23346" s="16" t="n">
        <x:v>113825</x:v>
      </x:c>
      <x:c r="F23346" s="16" t="n">
        <x:v>390</x:v>
      </x:c>
      <x:c r="G23346" s="15" t="n">
        <x:f>VLOOKUP(D23346,'Pricing'!$A$6:$E$8,5,FALSE)</x:f>
        <x:v>1.2300000000000002</x:v>
      </x:c>
      <x:c r="H23346" s="15" t="n">
        <x:f>VLOOKUP(D23346,'Pricing'!$A$6:$E$8,4,FALSE)</x:f>
        <x:v>6</x:v>
      </x:c>
      <x:c r="I23346" s="15" t="n">
        <x:f>E23346*G23346/1000000</x:f>
        <x:v>0.14000475000000004</x:v>
      </x:c>
      <x:c r="J23346" s="15" t="n">
        <x:f>F23346*H23346/1000000</x:f>
        <x:v>0.00234</x:v>
      </x:c>
      <x:c r="K23346" s="15" t="n">
        <x:f>SUM(I23346:J23346)</x:f>
        <x:v>0.14234475000000005</x:v>
      </x:c>
    </x:row>
    <x:row r="23347" ht="23" customHeight="1">
      <x:c r="A23347" s="2" t="str">
        <x:v>REQ-23343</x:v>
      </x:c>
      <x:c r="B23347" s="2" t="n">
        <x:v>14</x:v>
      </x:c>
      <x:c r="C23347" s="2" t="str">
        <x:v>Research</x:v>
      </x:c>
      <x:c r="D23347" s="2" t="str">
        <x:v>Balanced</x:v>
      </x:c>
      <x:c r="E23347" s="16" t="n">
        <x:v>103430</x:v>
      </x:c>
      <x:c r="F23347" s="16" t="n">
        <x:v>1475</x:v>
      </x:c>
      <x:c r="G23347" s="15" t="n">
        <x:f>VLOOKUP(D23347,'Pricing'!$A$6:$E$8,5,FALSE)</x:f>
        <x:v>1.2300000000000002</x:v>
      </x:c>
      <x:c r="H23347" s="15" t="n">
        <x:f>VLOOKUP(D23347,'Pricing'!$A$6:$E$8,4,FALSE)</x:f>
        <x:v>6</x:v>
      </x:c>
      <x:c r="I23347" s="15" t="n">
        <x:f>E23347*G23347/1000000</x:f>
        <x:v>0.12721890000000002</x:v>
      </x:c>
      <x:c r="J23347" s="15" t="n">
        <x:f>F23347*H23347/1000000</x:f>
        <x:v>0.00885</x:v>
      </x:c>
      <x:c r="K23347" s="15" t="n">
        <x:f>SUM(I23347:J23347)</x:f>
        <x:v>0.13606890000000002</x:v>
      </x:c>
    </x:row>
    <x:row r="23348" ht="23" customHeight="1">
      <x:c r="A23348" s="2" t="str">
        <x:v>REQ-23344</x:v>
      </x:c>
      <x:c r="B23348" s="2" t="n">
        <x:v>17</x:v>
      </x:c>
      <x:c r="C23348" s="2" t="str">
        <x:v>Growth</x:v>
      </x:c>
      <x:c r="D23348" s="2" t="str">
        <x:v>Reasoning</x:v>
      </x:c>
      <x:c r="E23348" s="16" t="n">
        <x:v>87607</x:v>
      </x:c>
      <x:c r="F23348" s="16" t="n">
        <x:v>823</x:v>
      </x:c>
      <x:c r="G23348" s="15" t="n">
        <x:f>VLOOKUP(D23348,'Pricing'!$A$6:$E$8,5,FALSE)</x:f>
        <x:v>4.920000000000001</x:v>
      </x:c>
      <x:c r="H23348" s="15" t="n">
        <x:f>VLOOKUP(D23348,'Pricing'!$A$6:$E$8,4,FALSE)</x:f>
        <x:v>24</x:v>
      </x:c>
      <x:c r="I23348" s="15" t="n">
        <x:f>E23348*G23348/1000000</x:f>
        <x:v>0.43102644000000007</x:v>
      </x:c>
      <x:c r="J23348" s="15" t="n">
        <x:f>F23348*H23348/1000000</x:f>
        <x:v>0.019752</x:v>
      </x:c>
      <x:c r="K23348" s="15" t="n">
        <x:f>SUM(I23348:J23348)</x:f>
        <x:v>0.45077844000000006</x:v>
      </x:c>
    </x:row>
    <x:row r="23349" ht="23" customHeight="1">
      <x:c r="A23349" s="2" t="str">
        <x:v>REQ-23345</x:v>
      </x:c>
      <x:c r="B23349" s="2" t="n">
        <x:v>22</x:v>
      </x:c>
      <x:c r="C23349" s="2" t="str">
        <x:v>Operations</x:v>
      </x:c>
      <x:c r="D23349" s="2" t="str">
        <x:v>Swift</x:v>
      </x:c>
      <x:c r="E23349" s="16" t="n">
        <x:v>106577</x:v>
      </x:c>
      <x:c r="F23349" s="16" t="n">
        <x:v>3315</x:v>
      </x:c>
      <x:c r="G23349" s="15" t="n">
        <x:f>VLOOKUP(D23349,'Pricing'!$A$6:$E$8,5,FALSE)</x:f>
        <x:v>0.246</x:v>
      </x:c>
      <x:c r="H23349" s="15" t="n">
        <x:f>VLOOKUP(D23349,'Pricing'!$A$6:$E$8,4,FALSE)</x:f>
        <x:v>1.2</x:v>
      </x:c>
      <x:c r="I23349" s="15" t="n">
        <x:f>E23349*G23349/1000000</x:f>
        <x:v>0.026217941999999998</x:v>
      </x:c>
      <x:c r="J23349" s="15" t="n">
        <x:f>F23349*H23349/1000000</x:f>
        <x:v>0.003978</x:v>
      </x:c>
      <x:c r="K23349" s="15" t="n">
        <x:f>SUM(I23349:J23349)</x:f>
        <x:v>0.030195941999999996</x:v>
      </x:c>
    </x:row>
    <x:row r="23350" ht="23" customHeight="1">
      <x:c r="A23350" s="2" t="str">
        <x:v>REQ-23346</x:v>
      </x:c>
      <x:c r="B23350" s="2" t="n">
        <x:v>6</x:v>
      </x:c>
      <x:c r="C23350" s="2" t="str">
        <x:v>Growth</x:v>
      </x:c>
      <x:c r="D23350" s="2" t="str">
        <x:v>Swift</x:v>
      </x:c>
      <x:c r="E23350" s="16" t="n">
        <x:v>5170</x:v>
      </x:c>
      <x:c r="F23350" s="16" t="n">
        <x:v>3613</x:v>
      </x:c>
      <x:c r="G23350" s="15" t="n">
        <x:f>VLOOKUP(D23350,'Pricing'!$A$6:$E$8,5,FALSE)</x:f>
        <x:v>0.246</x:v>
      </x:c>
      <x:c r="H23350" s="15" t="n">
        <x:f>VLOOKUP(D23350,'Pricing'!$A$6:$E$8,4,FALSE)</x:f>
        <x:v>1.2</x:v>
      </x:c>
      <x:c r="I23350" s="15" t="n">
        <x:f>E23350*G23350/1000000</x:f>
        <x:v>0.00127182</x:v>
      </x:c>
      <x:c r="J23350" s="15" t="n">
        <x:f>F23350*H23350/1000000</x:f>
        <x:v>0.004335599999999999</x:v>
      </x:c>
      <x:c r="K23350" s="15" t="n">
        <x:f>SUM(I23350:J23350)</x:f>
        <x:v>0.005607419999999999</x:v>
      </x:c>
    </x:row>
    <x:row r="23351" ht="23" customHeight="1">
      <x:c r="A23351" s="2" t="str">
        <x:v>REQ-23347</x:v>
      </x:c>
      <x:c r="B23351" s="2" t="n">
        <x:v>19</x:v>
      </x:c>
      <x:c r="C23351" s="2" t="str">
        <x:v>Engineering</x:v>
      </x:c>
      <x:c r="D23351" s="2" t="str">
        <x:v>Balanced</x:v>
      </x:c>
      <x:c r="E23351" s="16" t="n">
        <x:v>9743</x:v>
      </x:c>
      <x:c r="F23351" s="16" t="n">
        <x:v>2237</x:v>
      </x:c>
      <x:c r="G23351" s="15" t="n">
        <x:f>VLOOKUP(D23351,'Pricing'!$A$6:$E$8,5,FALSE)</x:f>
        <x:v>1.2300000000000002</x:v>
      </x:c>
      <x:c r="H23351" s="15" t="n">
        <x:f>VLOOKUP(D23351,'Pricing'!$A$6:$E$8,4,FALSE)</x:f>
        <x:v>6</x:v>
      </x:c>
      <x:c r="I23351" s="15" t="n">
        <x:f>E23351*G23351/1000000</x:f>
        <x:v>0.01198389</x:v>
      </x:c>
      <x:c r="J23351" s="15" t="n">
        <x:f>F23351*H23351/1000000</x:f>
        <x:v>0.013422</x:v>
      </x:c>
      <x:c r="K23351" s="15" t="n">
        <x:f>SUM(I23351:J23351)</x:f>
        <x:v>0.02540589</x:v>
      </x:c>
    </x:row>
    <x:row r="23352" ht="23" customHeight="1">
      <x:c r="A23352" s="2" t="str">
        <x:v>REQ-23348</x:v>
      </x:c>
      <x:c r="B23352" s="2" t="n">
        <x:v>9</x:v>
      </x:c>
      <x:c r="C23352" s="2" t="str">
        <x:v>Product</x:v>
      </x:c>
      <x:c r="D23352" s="2" t="str">
        <x:v>Reasoning</x:v>
      </x:c>
      <x:c r="E23352" s="16" t="n">
        <x:v>33455</x:v>
      </x:c>
      <x:c r="F23352" s="16" t="n">
        <x:v>1980</x:v>
      </x:c>
      <x:c r="G23352" s="15" t="n">
        <x:f>VLOOKUP(D23352,'Pricing'!$A$6:$E$8,5,FALSE)</x:f>
        <x:v>4.920000000000001</x:v>
      </x:c>
      <x:c r="H23352" s="15" t="n">
        <x:f>VLOOKUP(D23352,'Pricing'!$A$6:$E$8,4,FALSE)</x:f>
        <x:v>24</x:v>
      </x:c>
      <x:c r="I23352" s="15" t="n">
        <x:f>E23352*G23352/1000000</x:f>
        <x:v>0.16459860000000004</x:v>
      </x:c>
      <x:c r="J23352" s="15" t="n">
        <x:f>F23352*H23352/1000000</x:f>
        <x:v>0.04752</x:v>
      </x:c>
      <x:c r="K23352" s="15" t="n">
        <x:f>SUM(I23352:J23352)</x:f>
        <x:v>0.21211860000000005</x:v>
      </x:c>
    </x:row>
    <x:row r="23353" ht="23" customHeight="1">
      <x:c r="A23353" s="2" t="str">
        <x:v>REQ-23349</x:v>
      </x:c>
      <x:c r="B23353" s="2" t="n">
        <x:v>23</x:v>
      </x:c>
      <x:c r="C23353" s="2" t="str">
        <x:v>Research</x:v>
      </x:c>
      <x:c r="D23353" s="2" t="str">
        <x:v>Swift</x:v>
      </x:c>
      <x:c r="E23353" s="16" t="n">
        <x:v>112864</x:v>
      </x:c>
      <x:c r="F23353" s="16" t="n">
        <x:v>1187</x:v>
      </x:c>
      <x:c r="G23353" s="15" t="n">
        <x:f>VLOOKUP(D23353,'Pricing'!$A$6:$E$8,5,FALSE)</x:f>
        <x:v>0.246</x:v>
      </x:c>
      <x:c r="H23353" s="15" t="n">
        <x:f>VLOOKUP(D23353,'Pricing'!$A$6:$E$8,4,FALSE)</x:f>
        <x:v>1.2</x:v>
      </x:c>
      <x:c r="I23353" s="15" t="n">
        <x:f>E23353*G23353/1000000</x:f>
        <x:v>0.027764544</x:v>
      </x:c>
      <x:c r="J23353" s="15" t="n">
        <x:f>F23353*H23353/1000000</x:f>
        <x:v>0.0014244</x:v>
      </x:c>
      <x:c r="K23353" s="15" t="n">
        <x:f>SUM(I23353:J23353)</x:f>
        <x:v>0.029188943999999998</x:v>
      </x:c>
    </x:row>
    <x:row r="23354" ht="23" customHeight="1">
      <x:c r="A23354" s="2" t="str">
        <x:v>REQ-23350</x:v>
      </x:c>
      <x:c r="B23354" s="2" t="n">
        <x:v>8</x:v>
      </x:c>
      <x:c r="C23354" s="2" t="str">
        <x:v>Growth</x:v>
      </x:c>
      <x:c r="D23354" s="2" t="str">
        <x:v>Balanced</x:v>
      </x:c>
      <x:c r="E23354" s="16" t="n">
        <x:v>47685</x:v>
      </x:c>
      <x:c r="F23354" s="16" t="n">
        <x:v>3138</x:v>
      </x:c>
      <x:c r="G23354" s="15" t="n">
        <x:f>VLOOKUP(D23354,'Pricing'!$A$6:$E$8,5,FALSE)</x:f>
        <x:v>1.2300000000000002</x:v>
      </x:c>
      <x:c r="H23354" s="15" t="n">
        <x:f>VLOOKUP(D23354,'Pricing'!$A$6:$E$8,4,FALSE)</x:f>
        <x:v>6</x:v>
      </x:c>
      <x:c r="I23354" s="15" t="n">
        <x:f>E23354*G23354/1000000</x:f>
        <x:v>0.05865255000000001</x:v>
      </x:c>
      <x:c r="J23354" s="15" t="n">
        <x:f>F23354*H23354/1000000</x:f>
        <x:v>0.018828</x:v>
      </x:c>
      <x:c r="K23354" s="15" t="n">
        <x:f>SUM(I23354:J23354)</x:f>
        <x:v>0.07748055000000001</x:v>
      </x:c>
    </x:row>
    <x:row r="23355" ht="23" customHeight="1">
      <x:c r="A23355" s="2" t="str">
        <x:v>REQ-23351</x:v>
      </x:c>
      <x:c r="B23355" s="2" t="n">
        <x:v>6</x:v>
      </x:c>
      <x:c r="C23355" s="2" t="str">
        <x:v>Engineering</x:v>
      </x:c>
      <x:c r="D23355" s="2" t="str">
        <x:v>Swift</x:v>
      </x:c>
      <x:c r="E23355" s="16" t="n">
        <x:v>115241</x:v>
      </x:c>
      <x:c r="F23355" s="16" t="n">
        <x:v>422</x:v>
      </x:c>
      <x:c r="G23355" s="15" t="n">
        <x:f>VLOOKUP(D23355,'Pricing'!$A$6:$E$8,5,FALSE)</x:f>
        <x:v>0.246</x:v>
      </x:c>
      <x:c r="H23355" s="15" t="n">
        <x:f>VLOOKUP(D23355,'Pricing'!$A$6:$E$8,4,FALSE)</x:f>
        <x:v>1.2</x:v>
      </x:c>
      <x:c r="I23355" s="15" t="n">
        <x:f>E23355*G23355/1000000</x:f>
        <x:v>0.028349286</x:v>
      </x:c>
      <x:c r="J23355" s="15" t="n">
        <x:f>F23355*H23355/1000000</x:f>
        <x:v>0.0005064</x:v>
      </x:c>
      <x:c r="K23355" s="15" t="n">
        <x:f>SUM(I23355:J23355)</x:f>
        <x:v>0.028855686000000002</x:v>
      </x:c>
    </x:row>
    <x:row r="23356" ht="23" customHeight="1">
      <x:c r="A23356" s="2" t="str">
        <x:v>REQ-23352</x:v>
      </x:c>
      <x:c r="B23356" s="2" t="n">
        <x:v>11</x:v>
      </x:c>
      <x:c r="C23356" s="2" t="str">
        <x:v>Growth</x:v>
      </x:c>
      <x:c r="D23356" s="2" t="str">
        <x:v>Balanced</x:v>
      </x:c>
      <x:c r="E23356" s="16" t="n">
        <x:v>105482</x:v>
      </x:c>
      <x:c r="F23356" s="16" t="n">
        <x:v>1121</x:v>
      </x:c>
      <x:c r="G23356" s="15" t="n">
        <x:f>VLOOKUP(D23356,'Pricing'!$A$6:$E$8,5,FALSE)</x:f>
        <x:v>1.2300000000000002</x:v>
      </x:c>
      <x:c r="H23356" s="15" t="n">
        <x:f>VLOOKUP(D23356,'Pricing'!$A$6:$E$8,4,FALSE)</x:f>
        <x:v>6</x:v>
      </x:c>
      <x:c r="I23356" s="15" t="n">
        <x:f>E23356*G23356/1000000</x:f>
        <x:v>0.12974286000000002</x:v>
      </x:c>
      <x:c r="J23356" s="15" t="n">
        <x:f>F23356*H23356/1000000</x:f>
        <x:v>0.006726</x:v>
      </x:c>
      <x:c r="K23356" s="15" t="n">
        <x:f>SUM(I23356:J23356)</x:f>
        <x:v>0.13646886000000003</x:v>
      </x:c>
    </x:row>
    <x:row r="23357" ht="23" customHeight="1">
      <x:c r="A23357" s="2" t="str">
        <x:v>REQ-23353</x:v>
      </x:c>
      <x:c r="B23357" s="2" t="n">
        <x:v>8</x:v>
      </x:c>
      <x:c r="C23357" s="2" t="str">
        <x:v>Engineering</x:v>
      </x:c>
      <x:c r="D23357" s="2" t="str">
        <x:v>Balanced</x:v>
      </x:c>
      <x:c r="E23357" s="16" t="n">
        <x:v>6288</x:v>
      </x:c>
      <x:c r="F23357" s="16" t="n">
        <x:v>2501</x:v>
      </x:c>
      <x:c r="G23357" s="15" t="n">
        <x:f>VLOOKUP(D23357,'Pricing'!$A$6:$E$8,5,FALSE)</x:f>
        <x:v>1.2300000000000002</x:v>
      </x:c>
      <x:c r="H23357" s="15" t="n">
        <x:f>VLOOKUP(D23357,'Pricing'!$A$6:$E$8,4,FALSE)</x:f>
        <x:v>6</x:v>
      </x:c>
      <x:c r="I23357" s="15" t="n">
        <x:f>E23357*G23357/1000000</x:f>
        <x:v>0.007734240000000002</x:v>
      </x:c>
      <x:c r="J23357" s="15" t="n">
        <x:f>F23357*H23357/1000000</x:f>
        <x:v>0.015006</x:v>
      </x:c>
      <x:c r="K23357" s="15" t="n">
        <x:f>SUM(I23357:J23357)</x:f>
        <x:v>0.022740240000000002</x:v>
      </x:c>
    </x:row>
    <x:row r="23358" ht="23" customHeight="1">
      <x:c r="A23358" s="2" t="str">
        <x:v>REQ-23354</x:v>
      </x:c>
      <x:c r="B23358" s="2" t="n">
        <x:v>1</x:v>
      </x:c>
      <x:c r="C23358" s="2" t="str">
        <x:v>Growth</x:v>
      </x:c>
      <x:c r="D23358" s="2" t="str">
        <x:v>Swift</x:v>
      </x:c>
      <x:c r="E23358" s="16" t="n">
        <x:v>88778</x:v>
      </x:c>
      <x:c r="F23358" s="16" t="n">
        <x:v>627</x:v>
      </x:c>
      <x:c r="G23358" s="15" t="n">
        <x:f>VLOOKUP(D23358,'Pricing'!$A$6:$E$8,5,FALSE)</x:f>
        <x:v>0.246</x:v>
      </x:c>
      <x:c r="H23358" s="15" t="n">
        <x:f>VLOOKUP(D23358,'Pricing'!$A$6:$E$8,4,FALSE)</x:f>
        <x:v>1.2</x:v>
      </x:c>
      <x:c r="I23358" s="15" t="n">
        <x:f>E23358*G23358/1000000</x:f>
        <x:v>0.021839387999999998</x:v>
      </x:c>
      <x:c r="J23358" s="15" t="n">
        <x:f>F23358*H23358/1000000</x:f>
        <x:v>0.0007524</x:v>
      </x:c>
      <x:c r="K23358" s="15" t="n">
        <x:f>SUM(I23358:J23358)</x:f>
        <x:v>0.022591787999999998</x:v>
      </x:c>
    </x:row>
    <x:row r="23359" ht="23" customHeight="1">
      <x:c r="A23359" s="2" t="str">
        <x:v>REQ-23355</x:v>
      </x:c>
      <x:c r="B23359" s="2" t="n">
        <x:v>22</x:v>
      </x:c>
      <x:c r="C23359" s="2" t="str">
        <x:v>Operations</x:v>
      </x:c>
      <x:c r="D23359" s="2" t="str">
        <x:v>Balanced</x:v>
      </x:c>
      <x:c r="E23359" s="16" t="n">
        <x:v>5837</x:v>
      </x:c>
      <x:c r="F23359" s="16" t="n">
        <x:v>1546</x:v>
      </x:c>
      <x:c r="G23359" s="15" t="n">
        <x:f>VLOOKUP(D23359,'Pricing'!$A$6:$E$8,5,FALSE)</x:f>
        <x:v>1.2300000000000002</x:v>
      </x:c>
      <x:c r="H23359" s="15" t="n">
        <x:f>VLOOKUP(D23359,'Pricing'!$A$6:$E$8,4,FALSE)</x:f>
        <x:v>6</x:v>
      </x:c>
      <x:c r="I23359" s="15" t="n">
        <x:f>E23359*G23359/1000000</x:f>
        <x:v>0.007179510000000001</x:v>
      </x:c>
      <x:c r="J23359" s="15" t="n">
        <x:f>F23359*H23359/1000000</x:f>
        <x:v>0.009276</x:v>
      </x:c>
      <x:c r="K23359" s="15" t="n">
        <x:f>SUM(I23359:J23359)</x:f>
        <x:v>0.01645551</x:v>
      </x:c>
    </x:row>
    <x:row r="23360" ht="23" customHeight="1">
      <x:c r="A23360" s="2" t="str">
        <x:v>REQ-23356</x:v>
      </x:c>
      <x:c r="B23360" s="2" t="n">
        <x:v>12</x:v>
      </x:c>
      <x:c r="C23360" s="2" t="str">
        <x:v>Product</x:v>
      </x:c>
      <x:c r="D23360" s="2" t="str">
        <x:v>Reasoning</x:v>
      </x:c>
      <x:c r="E23360" s="16" t="n">
        <x:v>100344</x:v>
      </x:c>
      <x:c r="F23360" s="16" t="n">
        <x:v>2656</x:v>
      </x:c>
      <x:c r="G23360" s="15" t="n">
        <x:f>VLOOKUP(D23360,'Pricing'!$A$6:$E$8,5,FALSE)</x:f>
        <x:v>4.920000000000001</x:v>
      </x:c>
      <x:c r="H23360" s="15" t="n">
        <x:f>VLOOKUP(D23360,'Pricing'!$A$6:$E$8,4,FALSE)</x:f>
        <x:v>24</x:v>
      </x:c>
      <x:c r="I23360" s="15" t="n">
        <x:f>E23360*G23360/1000000</x:f>
        <x:v>0.4936924800000001</x:v>
      </x:c>
      <x:c r="J23360" s="15" t="n">
        <x:f>F23360*H23360/1000000</x:f>
        <x:v>0.063744</x:v>
      </x:c>
      <x:c r="K23360" s="15" t="n">
        <x:f>SUM(I23360:J23360)</x:f>
        <x:v>0.5574364800000001</x:v>
      </x:c>
    </x:row>
    <x:row r="23361" ht="23" customHeight="1">
      <x:c r="A23361" s="2" t="str">
        <x:v>REQ-23357</x:v>
      </x:c>
      <x:c r="B23361" s="2" t="n">
        <x:v>6</x:v>
      </x:c>
      <x:c r="C23361" s="2" t="str">
        <x:v>Engineering</x:v>
      </x:c>
      <x:c r="D23361" s="2" t="str">
        <x:v>Swift</x:v>
      </x:c>
      <x:c r="E23361" s="16" t="n">
        <x:v>10908</x:v>
      </x:c>
      <x:c r="F23361" s="16" t="n">
        <x:v>479</x:v>
      </x:c>
      <x:c r="G23361" s="15" t="n">
        <x:f>VLOOKUP(D23361,'Pricing'!$A$6:$E$8,5,FALSE)</x:f>
        <x:v>0.246</x:v>
      </x:c>
      <x:c r="H23361" s="15" t="n">
        <x:f>VLOOKUP(D23361,'Pricing'!$A$6:$E$8,4,FALSE)</x:f>
        <x:v>1.2</x:v>
      </x:c>
      <x:c r="I23361" s="15" t="n">
        <x:f>E23361*G23361/1000000</x:f>
        <x:v>0.0026833679999999998</x:v>
      </x:c>
      <x:c r="J23361" s="15" t="n">
        <x:f>F23361*H23361/1000000</x:f>
        <x:v>0.0005748</x:v>
      </x:c>
      <x:c r="K23361" s="15" t="n">
        <x:f>SUM(I23361:J23361)</x:f>
        <x:v>0.0032581679999999997</x:v>
      </x:c>
    </x:row>
    <x:row r="23362" ht="23" customHeight="1">
      <x:c r="A23362" s="2" t="str">
        <x:v>REQ-23358</x:v>
      </x:c>
      <x:c r="B23362" s="2" t="n">
        <x:v>14</x:v>
      </x:c>
      <x:c r="C23362" s="2" t="str">
        <x:v>Growth</x:v>
      </x:c>
      <x:c r="D23362" s="2" t="str">
        <x:v>Swift</x:v>
      </x:c>
      <x:c r="E23362" s="16" t="n">
        <x:v>119976</x:v>
      </x:c>
      <x:c r="F23362" s="16" t="n">
        <x:v>2572</x:v>
      </x:c>
      <x:c r="G23362" s="15" t="n">
        <x:f>VLOOKUP(D23362,'Pricing'!$A$6:$E$8,5,FALSE)</x:f>
        <x:v>0.246</x:v>
      </x:c>
      <x:c r="H23362" s="15" t="n">
        <x:f>VLOOKUP(D23362,'Pricing'!$A$6:$E$8,4,FALSE)</x:f>
        <x:v>1.2</x:v>
      </x:c>
      <x:c r="I23362" s="15" t="n">
        <x:f>E23362*G23362/1000000</x:f>
        <x:v>0.029514096</x:v>
      </x:c>
      <x:c r="J23362" s="15" t="n">
        <x:f>F23362*H23362/1000000</x:f>
        <x:v>0.0030864</x:v>
      </x:c>
      <x:c r="K23362" s="15" t="n">
        <x:f>SUM(I23362:J23362)</x:f>
        <x:v>0.032600496</x:v>
      </x:c>
    </x:row>
    <x:row r="23363" ht="23" customHeight="1">
      <x:c r="A23363" s="2" t="str">
        <x:v>REQ-23359</x:v>
      </x:c>
      <x:c r="B23363" s="2" t="n">
        <x:v>9</x:v>
      </x:c>
      <x:c r="C23363" s="2" t="str">
        <x:v>Operations</x:v>
      </x:c>
      <x:c r="D23363" s="2" t="str">
        <x:v>Swift</x:v>
      </x:c>
      <x:c r="E23363" s="16" t="n">
        <x:v>23534</x:v>
      </x:c>
      <x:c r="F23363" s="16" t="n">
        <x:v>2946</x:v>
      </x:c>
      <x:c r="G23363" s="15" t="n">
        <x:f>VLOOKUP(D23363,'Pricing'!$A$6:$E$8,5,FALSE)</x:f>
        <x:v>0.246</x:v>
      </x:c>
      <x:c r="H23363" s="15" t="n">
        <x:f>VLOOKUP(D23363,'Pricing'!$A$6:$E$8,4,FALSE)</x:f>
        <x:v>1.2</x:v>
      </x:c>
      <x:c r="I23363" s="15" t="n">
        <x:f>E23363*G23363/1000000</x:f>
        <x:v>0.005789364</x:v>
      </x:c>
      <x:c r="J23363" s="15" t="n">
        <x:f>F23363*H23363/1000000</x:f>
        <x:v>0.0035351999999999996</x:v>
      </x:c>
      <x:c r="K23363" s="15" t="n">
        <x:f>SUM(I23363:J23363)</x:f>
        <x:v>0.009324564</x:v>
      </x:c>
    </x:row>
    <x:row r="23364" ht="23" customHeight="1">
      <x:c r="A23364" s="2" t="str">
        <x:v>REQ-23360</x:v>
      </x:c>
      <x:c r="B23364" s="2" t="n">
        <x:v>6</x:v>
      </x:c>
      <x:c r="C23364" s="2" t="str">
        <x:v>Product</x:v>
      </x:c>
      <x:c r="D23364" s="2" t="str">
        <x:v>Balanced</x:v>
      </x:c>
      <x:c r="E23364" s="16" t="n">
        <x:v>90277</x:v>
      </x:c>
      <x:c r="F23364" s="16" t="n">
        <x:v>1912</x:v>
      </x:c>
      <x:c r="G23364" s="15" t="n">
        <x:f>VLOOKUP(D23364,'Pricing'!$A$6:$E$8,5,FALSE)</x:f>
        <x:v>1.2300000000000002</x:v>
      </x:c>
      <x:c r="H23364" s="15" t="n">
        <x:f>VLOOKUP(D23364,'Pricing'!$A$6:$E$8,4,FALSE)</x:f>
        <x:v>6</x:v>
      </x:c>
      <x:c r="I23364" s="15" t="n">
        <x:f>E23364*G23364/1000000</x:f>
        <x:v>0.11104071000000001</x:v>
      </x:c>
      <x:c r="J23364" s="15" t="n">
        <x:f>F23364*H23364/1000000</x:f>
        <x:v>0.011472</x:v>
      </x:c>
      <x:c r="K23364" s="15" t="n">
        <x:f>SUM(I23364:J23364)</x:f>
        <x:v>0.12251271000000001</x:v>
      </x:c>
    </x:row>
    <x:row r="23365" ht="23" customHeight="1">
      <x:c r="A23365" s="2" t="str">
        <x:v>REQ-23361</x:v>
      </x:c>
      <x:c r="B23365" s="2" t="n">
        <x:v>6</x:v>
      </x:c>
      <x:c r="C23365" s="2" t="str">
        <x:v>Engineering</x:v>
      </x:c>
      <x:c r="D23365" s="2" t="str">
        <x:v>Swift</x:v>
      </x:c>
      <x:c r="E23365" s="16" t="n">
        <x:v>107598</x:v>
      </x:c>
      <x:c r="F23365" s="16" t="n">
        <x:v>2093</x:v>
      </x:c>
      <x:c r="G23365" s="15" t="n">
        <x:f>VLOOKUP(D23365,'Pricing'!$A$6:$E$8,5,FALSE)</x:f>
        <x:v>0.246</x:v>
      </x:c>
      <x:c r="H23365" s="15" t="n">
        <x:f>VLOOKUP(D23365,'Pricing'!$A$6:$E$8,4,FALSE)</x:f>
        <x:v>1.2</x:v>
      </x:c>
      <x:c r="I23365" s="15" t="n">
        <x:f>E23365*G23365/1000000</x:f>
        <x:v>0.026469108</x:v>
      </x:c>
      <x:c r="J23365" s="15" t="n">
        <x:f>F23365*H23365/1000000</x:f>
        <x:v>0.0025116</x:v>
      </x:c>
      <x:c r="K23365" s="15" t="n">
        <x:f>SUM(I23365:J23365)</x:f>
        <x:v>0.028980708</x:v>
      </x:c>
    </x:row>
    <x:row r="23366" ht="23" customHeight="1">
      <x:c r="A23366" s="2" t="str">
        <x:v>REQ-23362</x:v>
      </x:c>
      <x:c r="B23366" s="2" t="n">
        <x:v>9</x:v>
      </x:c>
      <x:c r="C23366" s="2" t="str">
        <x:v>Growth</x:v>
      </x:c>
      <x:c r="D23366" s="2" t="str">
        <x:v>Swift</x:v>
      </x:c>
      <x:c r="E23366" s="16" t="n">
        <x:v>82344</x:v>
      </x:c>
      <x:c r="F23366" s="16" t="n">
        <x:v>2566</x:v>
      </x:c>
      <x:c r="G23366" s="15" t="n">
        <x:f>VLOOKUP(D23366,'Pricing'!$A$6:$E$8,5,FALSE)</x:f>
        <x:v>0.246</x:v>
      </x:c>
      <x:c r="H23366" s="15" t="n">
        <x:f>VLOOKUP(D23366,'Pricing'!$A$6:$E$8,4,FALSE)</x:f>
        <x:v>1.2</x:v>
      </x:c>
      <x:c r="I23366" s="15" t="n">
        <x:f>E23366*G23366/1000000</x:f>
        <x:v>0.020256624</x:v>
      </x:c>
      <x:c r="J23366" s="15" t="n">
        <x:f>F23366*H23366/1000000</x:f>
        <x:v>0.0030792</x:v>
      </x:c>
      <x:c r="K23366" s="15" t="n">
        <x:f>SUM(I23366:J23366)</x:f>
        <x:v>0.023335824</x:v>
      </x:c>
    </x:row>
    <x:row r="23367" ht="23" customHeight="1">
      <x:c r="A23367" s="2" t="str">
        <x:v>REQ-23363</x:v>
      </x:c>
      <x:c r="B23367" s="2" t="n">
        <x:v>31</x:v>
      </x:c>
      <x:c r="C23367" s="2" t="str">
        <x:v>Engineering</x:v>
      </x:c>
      <x:c r="D23367" s="2" t="str">
        <x:v>Swift</x:v>
      </x:c>
      <x:c r="E23367" s="16" t="n">
        <x:v>111300</x:v>
      </x:c>
      <x:c r="F23367" s="16" t="n">
        <x:v>2261</x:v>
      </x:c>
      <x:c r="G23367" s="15" t="n">
        <x:f>VLOOKUP(D23367,'Pricing'!$A$6:$E$8,5,FALSE)</x:f>
        <x:v>0.246</x:v>
      </x:c>
      <x:c r="H23367" s="15" t="n">
        <x:f>VLOOKUP(D23367,'Pricing'!$A$6:$E$8,4,FALSE)</x:f>
        <x:v>1.2</x:v>
      </x:c>
      <x:c r="I23367" s="15" t="n">
        <x:f>E23367*G23367/1000000</x:f>
        <x:v>0.0273798</x:v>
      </x:c>
      <x:c r="J23367" s="15" t="n">
        <x:f>F23367*H23367/1000000</x:f>
        <x:v>0.0027132</x:v>
      </x:c>
      <x:c r="K23367" s="15" t="n">
        <x:f>SUM(I23367:J23367)</x:f>
        <x:v>0.030092999999999998</x:v>
      </x:c>
    </x:row>
    <x:row r="23368" ht="23" customHeight="1">
      <x:c r="A23368" s="2" t="str">
        <x:v>REQ-23364</x:v>
      </x:c>
      <x:c r="B23368" s="2" t="n">
        <x:v>21</x:v>
      </x:c>
      <x:c r="C23368" s="2" t="str">
        <x:v>Support</x:v>
      </x:c>
      <x:c r="D23368" s="2" t="str">
        <x:v>Swift</x:v>
      </x:c>
      <x:c r="E23368" s="16" t="n">
        <x:v>34961</x:v>
      </x:c>
      <x:c r="F23368" s="16" t="n">
        <x:v>1787</x:v>
      </x:c>
      <x:c r="G23368" s="15" t="n">
        <x:f>VLOOKUP(D23368,'Pricing'!$A$6:$E$8,5,FALSE)</x:f>
        <x:v>0.246</x:v>
      </x:c>
      <x:c r="H23368" s="15" t="n">
        <x:f>VLOOKUP(D23368,'Pricing'!$A$6:$E$8,4,FALSE)</x:f>
        <x:v>1.2</x:v>
      </x:c>
      <x:c r="I23368" s="15" t="n">
        <x:f>E23368*G23368/1000000</x:f>
        <x:v>0.008600406</x:v>
      </x:c>
      <x:c r="J23368" s="15" t="n">
        <x:f>F23368*H23368/1000000</x:f>
        <x:v>0.0021444000000000003</x:v>
      </x:c>
      <x:c r="K23368" s="15" t="n">
        <x:f>SUM(I23368:J23368)</x:f>
        <x:v>0.010744805999999999</x:v>
      </x:c>
    </x:row>
    <x:row r="23369" ht="23" customHeight="1">
      <x:c r="A23369" s="2" t="str">
        <x:v>REQ-23365</x:v>
      </x:c>
      <x:c r="B23369" s="2" t="n">
        <x:v>10</x:v>
      </x:c>
      <x:c r="C23369" s="2" t="str">
        <x:v>Operations</x:v>
      </x:c>
      <x:c r="D23369" s="2" t="str">
        <x:v>Balanced</x:v>
      </x:c>
      <x:c r="E23369" s="16" t="n">
        <x:v>41706</x:v>
      </x:c>
      <x:c r="F23369" s="16" t="n">
        <x:v>396</x:v>
      </x:c>
      <x:c r="G23369" s="15" t="n">
        <x:f>VLOOKUP(D23369,'Pricing'!$A$6:$E$8,5,FALSE)</x:f>
        <x:v>1.2300000000000002</x:v>
      </x:c>
      <x:c r="H23369" s="15" t="n">
        <x:f>VLOOKUP(D23369,'Pricing'!$A$6:$E$8,4,FALSE)</x:f>
        <x:v>6</x:v>
      </x:c>
      <x:c r="I23369" s="15" t="n">
        <x:f>E23369*G23369/1000000</x:f>
        <x:v>0.05129838000000001</x:v>
      </x:c>
      <x:c r="J23369" s="15" t="n">
        <x:f>F23369*H23369/1000000</x:f>
        <x:v>0.002376</x:v>
      </x:c>
      <x:c r="K23369" s="15" t="n">
        <x:f>SUM(I23369:J23369)</x:f>
        <x:v>0.053674380000000015</x:v>
      </x:c>
    </x:row>
    <x:row r="23370" ht="23" customHeight="1">
      <x:c r="A23370" s="2" t="str">
        <x:v>REQ-23366</x:v>
      </x:c>
      <x:c r="B23370" s="2" t="n">
        <x:v>22</x:v>
      </x:c>
      <x:c r="C23370" s="2" t="str">
        <x:v>Support</x:v>
      </x:c>
      <x:c r="D23370" s="2" t="str">
        <x:v>Reasoning</x:v>
      </x:c>
      <x:c r="E23370" s="16" t="n">
        <x:v>62502</x:v>
      </x:c>
      <x:c r="F23370" s="16" t="n">
        <x:v>346</x:v>
      </x:c>
      <x:c r="G23370" s="15" t="n">
        <x:f>VLOOKUP(D23370,'Pricing'!$A$6:$E$8,5,FALSE)</x:f>
        <x:v>4.920000000000001</x:v>
      </x:c>
      <x:c r="H23370" s="15" t="n">
        <x:f>VLOOKUP(D23370,'Pricing'!$A$6:$E$8,4,FALSE)</x:f>
        <x:v>24</x:v>
      </x:c>
      <x:c r="I23370" s="15" t="n">
        <x:f>E23370*G23370/1000000</x:f>
        <x:v>0.30750984000000003</x:v>
      </x:c>
      <x:c r="J23370" s="15" t="n">
        <x:f>F23370*H23370/1000000</x:f>
        <x:v>0.008304</x:v>
      </x:c>
      <x:c r="K23370" s="15" t="n">
        <x:f>SUM(I23370:J23370)</x:f>
        <x:v>0.31581384</x:v>
      </x:c>
    </x:row>
    <x:row r="23371" ht="23" customHeight="1">
      <x:c r="A23371" s="2" t="str">
        <x:v>REQ-23367</x:v>
      </x:c>
      <x:c r="B23371" s="2" t="n">
        <x:v>25</x:v>
      </x:c>
      <x:c r="C23371" s="2" t="str">
        <x:v>Research</x:v>
      </x:c>
      <x:c r="D23371" s="2" t="str">
        <x:v>Swift</x:v>
      </x:c>
      <x:c r="E23371" s="16" t="n">
        <x:v>76919</x:v>
      </x:c>
      <x:c r="F23371" s="16" t="n">
        <x:v>2419</x:v>
      </x:c>
      <x:c r="G23371" s="15" t="n">
        <x:f>VLOOKUP(D23371,'Pricing'!$A$6:$E$8,5,FALSE)</x:f>
        <x:v>0.246</x:v>
      </x:c>
      <x:c r="H23371" s="15" t="n">
        <x:f>VLOOKUP(D23371,'Pricing'!$A$6:$E$8,4,FALSE)</x:f>
        <x:v>1.2</x:v>
      </x:c>
      <x:c r="I23371" s="15" t="n">
        <x:f>E23371*G23371/1000000</x:f>
        <x:v>0.018922074</x:v>
      </x:c>
      <x:c r="J23371" s="15" t="n">
        <x:f>F23371*H23371/1000000</x:f>
        <x:v>0.0029027999999999997</x:v>
      </x:c>
      <x:c r="K23371" s="15" t="n">
        <x:f>SUM(I23371:J23371)</x:f>
        <x:v>0.021824874</x:v>
      </x:c>
    </x:row>
    <x:row r="23372" ht="23" customHeight="1">
      <x:c r="A23372" s="2" t="str">
        <x:v>REQ-23368</x:v>
      </x:c>
      <x:c r="B23372" s="2" t="n">
        <x:v>22</x:v>
      </x:c>
      <x:c r="C23372" s="2" t="str">
        <x:v>Product</x:v>
      </x:c>
      <x:c r="D23372" s="2" t="str">
        <x:v>Balanced</x:v>
      </x:c>
      <x:c r="E23372" s="16" t="n">
        <x:v>105740</x:v>
      </x:c>
      <x:c r="F23372" s="16" t="n">
        <x:v>398</x:v>
      </x:c>
      <x:c r="G23372" s="15" t="n">
        <x:f>VLOOKUP(D23372,'Pricing'!$A$6:$E$8,5,FALSE)</x:f>
        <x:v>1.2300000000000002</x:v>
      </x:c>
      <x:c r="H23372" s="15" t="n">
        <x:f>VLOOKUP(D23372,'Pricing'!$A$6:$E$8,4,FALSE)</x:f>
        <x:v>6</x:v>
      </x:c>
      <x:c r="I23372" s="15" t="n">
        <x:f>E23372*G23372/1000000</x:f>
        <x:v>0.13006020000000001</x:v>
      </x:c>
      <x:c r="J23372" s="15" t="n">
        <x:f>F23372*H23372/1000000</x:f>
        <x:v>0.002388</x:v>
      </x:c>
      <x:c r="K23372" s="15" t="n">
        <x:f>SUM(I23372:J23372)</x:f>
        <x:v>0.13244820000000002</x:v>
      </x:c>
    </x:row>
    <x:row r="23373" ht="23" customHeight="1">
      <x:c r="A23373" s="2" t="str">
        <x:v>REQ-23369</x:v>
      </x:c>
      <x:c r="B23373" s="2" t="n">
        <x:v>7</x:v>
      </x:c>
      <x:c r="C23373" s="2" t="str">
        <x:v>Operations</x:v>
      </x:c>
      <x:c r="D23373" s="2" t="str">
        <x:v>Balanced</x:v>
      </x:c>
      <x:c r="E23373" s="16" t="n">
        <x:v>29771</x:v>
      </x:c>
      <x:c r="F23373" s="16" t="n">
        <x:v>1988</x:v>
      </x:c>
      <x:c r="G23373" s="15" t="n">
        <x:f>VLOOKUP(D23373,'Pricing'!$A$6:$E$8,5,FALSE)</x:f>
        <x:v>1.2300000000000002</x:v>
      </x:c>
      <x:c r="H23373" s="15" t="n">
        <x:f>VLOOKUP(D23373,'Pricing'!$A$6:$E$8,4,FALSE)</x:f>
        <x:v>6</x:v>
      </x:c>
      <x:c r="I23373" s="15" t="n">
        <x:f>E23373*G23373/1000000</x:f>
        <x:v>0.03661833000000001</x:v>
      </x:c>
      <x:c r="J23373" s="15" t="n">
        <x:f>F23373*H23373/1000000</x:f>
        <x:v>0.011928</x:v>
      </x:c>
      <x:c r="K23373" s="15" t="n">
        <x:f>SUM(I23373:J23373)</x:f>
        <x:v>0.04854633000000001</x:v>
      </x:c>
    </x:row>
    <x:row r="23374" ht="23" customHeight="1">
      <x:c r="A23374" s="2" t="str">
        <x:v>REQ-23370</x:v>
      </x:c>
      <x:c r="B23374" s="2" t="n">
        <x:v>6</x:v>
      </x:c>
      <x:c r="C23374" s="2" t="str">
        <x:v>Growth</x:v>
      </x:c>
      <x:c r="D23374" s="2" t="str">
        <x:v>Swift</x:v>
      </x:c>
      <x:c r="E23374" s="16" t="n">
        <x:v>70619</x:v>
      </x:c>
      <x:c r="F23374" s="16" t="n">
        <x:v>2832</x:v>
      </x:c>
      <x:c r="G23374" s="15" t="n">
        <x:f>VLOOKUP(D23374,'Pricing'!$A$6:$E$8,5,FALSE)</x:f>
        <x:v>0.246</x:v>
      </x:c>
      <x:c r="H23374" s="15" t="n">
        <x:f>VLOOKUP(D23374,'Pricing'!$A$6:$E$8,4,FALSE)</x:f>
        <x:v>1.2</x:v>
      </x:c>
      <x:c r="I23374" s="15" t="n">
        <x:f>E23374*G23374/1000000</x:f>
        <x:v>0.017372274</x:v>
      </x:c>
      <x:c r="J23374" s="15" t="n">
        <x:f>F23374*H23374/1000000</x:f>
        <x:v>0.0033984</x:v>
      </x:c>
      <x:c r="K23374" s="15" t="n">
        <x:f>SUM(I23374:J23374)</x:f>
        <x:v>0.020770674</x:v>
      </x:c>
    </x:row>
    <x:row r="23375" ht="23" customHeight="1">
      <x:c r="A23375" s="2" t="str">
        <x:v>REQ-23371</x:v>
      </x:c>
      <x:c r="B23375" s="2" t="n">
        <x:v>10</x:v>
      </x:c>
      <x:c r="C23375" s="2" t="str">
        <x:v>Engineering</x:v>
      </x:c>
      <x:c r="D23375" s="2" t="str">
        <x:v>Balanced</x:v>
      </x:c>
      <x:c r="E23375" s="16" t="n">
        <x:v>112480</x:v>
      </x:c>
      <x:c r="F23375" s="16" t="n">
        <x:v>1888</x:v>
      </x:c>
      <x:c r="G23375" s="15" t="n">
        <x:f>VLOOKUP(D23375,'Pricing'!$A$6:$E$8,5,FALSE)</x:f>
        <x:v>1.2300000000000002</x:v>
      </x:c>
      <x:c r="H23375" s="15" t="n">
        <x:f>VLOOKUP(D23375,'Pricing'!$A$6:$E$8,4,FALSE)</x:f>
        <x:v>6</x:v>
      </x:c>
      <x:c r="I23375" s="15" t="n">
        <x:f>E23375*G23375/1000000</x:f>
        <x:v>0.1383504</x:v>
      </x:c>
      <x:c r="J23375" s="15" t="n">
        <x:f>F23375*H23375/1000000</x:f>
        <x:v>0.011328</x:v>
      </x:c>
      <x:c r="K23375" s="15" t="n">
        <x:f>SUM(I23375:J23375)</x:f>
        <x:v>0.14967840000000002</x:v>
      </x:c>
    </x:row>
    <x:row r="23376" ht="23" customHeight="1">
      <x:c r="A23376" s="2" t="str">
        <x:v>REQ-23372</x:v>
      </x:c>
      <x:c r="B23376" s="2" t="n">
        <x:v>8</x:v>
      </x:c>
      <x:c r="C23376" s="2" t="str">
        <x:v>Product</x:v>
      </x:c>
      <x:c r="D23376" s="2" t="str">
        <x:v>Reasoning</x:v>
      </x:c>
      <x:c r="E23376" s="16" t="n">
        <x:v>54456</x:v>
      </x:c>
      <x:c r="F23376" s="16" t="n">
        <x:v>1339</x:v>
      </x:c>
      <x:c r="G23376" s="15" t="n">
        <x:f>VLOOKUP(D23376,'Pricing'!$A$6:$E$8,5,FALSE)</x:f>
        <x:v>4.920000000000001</x:v>
      </x:c>
      <x:c r="H23376" s="15" t="n">
        <x:f>VLOOKUP(D23376,'Pricing'!$A$6:$E$8,4,FALSE)</x:f>
        <x:v>24</x:v>
      </x:c>
      <x:c r="I23376" s="15" t="n">
        <x:f>E23376*G23376/1000000</x:f>
        <x:v>0.26792352</x:v>
      </x:c>
      <x:c r="J23376" s="15" t="n">
        <x:f>F23376*H23376/1000000</x:f>
        <x:v>0.032136</x:v>
      </x:c>
      <x:c r="K23376" s="15" t="n">
        <x:f>SUM(I23376:J23376)</x:f>
        <x:v>0.30005952</x:v>
      </x:c>
    </x:row>
    <x:row r="23377" ht="23" customHeight="1">
      <x:c r="A23377" s="2" t="str">
        <x:v>REQ-23373</x:v>
      </x:c>
      <x:c r="B23377" s="2" t="n">
        <x:v>29</x:v>
      </x:c>
      <x:c r="C23377" s="2" t="str">
        <x:v>Engineering</x:v>
      </x:c>
      <x:c r="D23377" s="2" t="str">
        <x:v>Swift</x:v>
      </x:c>
      <x:c r="E23377" s="16" t="n">
        <x:v>59764</x:v>
      </x:c>
      <x:c r="F23377" s="16" t="n">
        <x:v>3150</x:v>
      </x:c>
      <x:c r="G23377" s="15" t="n">
        <x:f>VLOOKUP(D23377,'Pricing'!$A$6:$E$8,5,FALSE)</x:f>
        <x:v>0.246</x:v>
      </x:c>
      <x:c r="H23377" s="15" t="n">
        <x:f>VLOOKUP(D23377,'Pricing'!$A$6:$E$8,4,FALSE)</x:f>
        <x:v>1.2</x:v>
      </x:c>
      <x:c r="I23377" s="15" t="n">
        <x:f>E23377*G23377/1000000</x:f>
        <x:v>0.014701944</x:v>
      </x:c>
      <x:c r="J23377" s="15" t="n">
        <x:f>F23377*H23377/1000000</x:f>
        <x:v>0.00378</x:v>
      </x:c>
      <x:c r="K23377" s="15" t="n">
        <x:f>SUM(I23377:J23377)</x:f>
        <x:v>0.018481944</x:v>
      </x:c>
    </x:row>
    <x:row r="23378" ht="23" customHeight="1">
      <x:c r="A23378" s="2" t="str">
        <x:v>REQ-23374</x:v>
      </x:c>
      <x:c r="B23378" s="2" t="n">
        <x:v>28</x:v>
      </x:c>
      <x:c r="C23378" s="2" t="str">
        <x:v>Product</x:v>
      </x:c>
      <x:c r="D23378" s="2" t="str">
        <x:v>Balanced</x:v>
      </x:c>
      <x:c r="E23378" s="16" t="n">
        <x:v>70946</x:v>
      </x:c>
      <x:c r="F23378" s="16" t="n">
        <x:v>2571</x:v>
      </x:c>
      <x:c r="G23378" s="15" t="n">
        <x:f>VLOOKUP(D23378,'Pricing'!$A$6:$E$8,5,FALSE)</x:f>
        <x:v>1.2300000000000002</x:v>
      </x:c>
      <x:c r="H23378" s="15" t="n">
        <x:f>VLOOKUP(D23378,'Pricing'!$A$6:$E$8,4,FALSE)</x:f>
        <x:v>6</x:v>
      </x:c>
      <x:c r="I23378" s="15" t="n">
        <x:f>E23378*G23378/1000000</x:f>
        <x:v>0.08726358000000002</x:v>
      </x:c>
      <x:c r="J23378" s="15" t="n">
        <x:f>F23378*H23378/1000000</x:f>
        <x:v>0.015426</x:v>
      </x:c>
      <x:c r="K23378" s="15" t="n">
        <x:f>SUM(I23378:J23378)</x:f>
        <x:v>0.10268958000000002</x:v>
      </x:c>
    </x:row>
    <x:row r="23379" ht="23" customHeight="1">
      <x:c r="A23379" s="2" t="str">
        <x:v>REQ-23375</x:v>
      </x:c>
      <x:c r="B23379" s="2" t="n">
        <x:v>7</x:v>
      </x:c>
      <x:c r="C23379" s="2" t="str">
        <x:v>Operations</x:v>
      </x:c>
      <x:c r="D23379" s="2" t="str">
        <x:v>Swift</x:v>
      </x:c>
      <x:c r="E23379" s="16" t="n">
        <x:v>110434</x:v>
      </x:c>
      <x:c r="F23379" s="16" t="n">
        <x:v>3397</x:v>
      </x:c>
      <x:c r="G23379" s="15" t="n">
        <x:f>VLOOKUP(D23379,'Pricing'!$A$6:$E$8,5,FALSE)</x:f>
        <x:v>0.246</x:v>
      </x:c>
      <x:c r="H23379" s="15" t="n">
        <x:f>VLOOKUP(D23379,'Pricing'!$A$6:$E$8,4,FALSE)</x:f>
        <x:v>1.2</x:v>
      </x:c>
      <x:c r="I23379" s="15" t="n">
        <x:f>E23379*G23379/1000000</x:f>
        <x:v>0.027166764</x:v>
      </x:c>
      <x:c r="J23379" s="15" t="n">
        <x:f>F23379*H23379/1000000</x:f>
        <x:v>0.0040764</x:v>
      </x:c>
      <x:c r="K23379" s="15" t="n">
        <x:f>SUM(I23379:J23379)</x:f>
        <x:v>0.031243164</x:v>
      </x:c>
    </x:row>
    <x:row r="23380" ht="23" customHeight="1">
      <x:c r="A23380" s="2" t="str">
        <x:v>REQ-23376</x:v>
      </x:c>
      <x:c r="B23380" s="2" t="n">
        <x:v>5</x:v>
      </x:c>
      <x:c r="C23380" s="2" t="str">
        <x:v>Support</x:v>
      </x:c>
      <x:c r="D23380" s="2" t="str">
        <x:v>Swift</x:v>
      </x:c>
      <x:c r="E23380" s="16" t="n">
        <x:v>50675</x:v>
      </x:c>
      <x:c r="F23380" s="16" t="n">
        <x:v>1366</x:v>
      </x:c>
      <x:c r="G23380" s="15" t="n">
        <x:f>VLOOKUP(D23380,'Pricing'!$A$6:$E$8,5,FALSE)</x:f>
        <x:v>0.246</x:v>
      </x:c>
      <x:c r="H23380" s="15" t="n">
        <x:f>VLOOKUP(D23380,'Pricing'!$A$6:$E$8,4,FALSE)</x:f>
        <x:v>1.2</x:v>
      </x:c>
      <x:c r="I23380" s="15" t="n">
        <x:f>E23380*G23380/1000000</x:f>
        <x:v>0.01246605</x:v>
      </x:c>
      <x:c r="J23380" s="15" t="n">
        <x:f>F23380*H23380/1000000</x:f>
        <x:v>0.0016392</x:v>
      </x:c>
      <x:c r="K23380" s="15" t="n">
        <x:f>SUM(I23380:J23380)</x:f>
        <x:v>0.01410525</x:v>
      </x:c>
    </x:row>
    <x:row r="23381" ht="23" customHeight="1">
      <x:c r="A23381" s="2" t="str">
        <x:v>REQ-23377</x:v>
      </x:c>
      <x:c r="B23381" s="2" t="n">
        <x:v>16</x:v>
      </x:c>
      <x:c r="C23381" s="2" t="str">
        <x:v>Research</x:v>
      </x:c>
      <x:c r="D23381" s="2" t="str">
        <x:v>Swift</x:v>
      </x:c>
      <x:c r="E23381" s="16" t="n">
        <x:v>33112</x:v>
      </x:c>
      <x:c r="F23381" s="16" t="n">
        <x:v>1260</x:v>
      </x:c>
      <x:c r="G23381" s="15" t="n">
        <x:f>VLOOKUP(D23381,'Pricing'!$A$6:$E$8,5,FALSE)</x:f>
        <x:v>0.246</x:v>
      </x:c>
      <x:c r="H23381" s="15" t="n">
        <x:f>VLOOKUP(D23381,'Pricing'!$A$6:$E$8,4,FALSE)</x:f>
        <x:v>1.2</x:v>
      </x:c>
      <x:c r="I23381" s="15" t="n">
        <x:f>E23381*G23381/1000000</x:f>
        <x:v>0.008145552</x:v>
      </x:c>
      <x:c r="J23381" s="15" t="n">
        <x:f>F23381*H23381/1000000</x:f>
        <x:v>0.001512</x:v>
      </x:c>
      <x:c r="K23381" s="15" t="n">
        <x:f>SUM(I23381:J23381)</x:f>
        <x:v>0.009657552</x:v>
      </x:c>
    </x:row>
    <x:row r="23382" ht="23" customHeight="1">
      <x:c r="A23382" s="2" t="str">
        <x:v>REQ-23378</x:v>
      </x:c>
      <x:c r="B23382" s="2" t="n">
        <x:v>21</x:v>
      </x:c>
      <x:c r="C23382" s="2" t="str">
        <x:v>Support</x:v>
      </x:c>
      <x:c r="D23382" s="2" t="str">
        <x:v>Swift</x:v>
      </x:c>
      <x:c r="E23382" s="16" t="n">
        <x:v>119801</x:v>
      </x:c>
      <x:c r="F23382" s="16" t="n">
        <x:v>1864</x:v>
      </x:c>
      <x:c r="G23382" s="15" t="n">
        <x:f>VLOOKUP(D23382,'Pricing'!$A$6:$E$8,5,FALSE)</x:f>
        <x:v>0.246</x:v>
      </x:c>
      <x:c r="H23382" s="15" t="n">
        <x:f>VLOOKUP(D23382,'Pricing'!$A$6:$E$8,4,FALSE)</x:f>
        <x:v>1.2</x:v>
      </x:c>
      <x:c r="I23382" s="15" t="n">
        <x:f>E23382*G23382/1000000</x:f>
        <x:v>0.029471045999999997</x:v>
      </x:c>
      <x:c r="J23382" s="15" t="n">
        <x:f>F23382*H23382/1000000</x:f>
        <x:v>0.0022367999999999997</x:v>
      </x:c>
      <x:c r="K23382" s="15" t="n">
        <x:f>SUM(I23382:J23382)</x:f>
        <x:v>0.031707846</x:v>
      </x:c>
    </x:row>
    <x:row r="23383" ht="23" customHeight="1">
      <x:c r="A23383" s="2" t="str">
        <x:v>REQ-23379</x:v>
      </x:c>
      <x:c r="B23383" s="2" t="n">
        <x:v>8</x:v>
      </x:c>
      <x:c r="C23383" s="2" t="str">
        <x:v>Engineering</x:v>
      </x:c>
      <x:c r="D23383" s="2" t="str">
        <x:v>Swift</x:v>
      </x:c>
      <x:c r="E23383" s="16" t="n">
        <x:v>100422</x:v>
      </x:c>
      <x:c r="F23383" s="16" t="n">
        <x:v>3528</x:v>
      </x:c>
      <x:c r="G23383" s="15" t="n">
        <x:f>VLOOKUP(D23383,'Pricing'!$A$6:$E$8,5,FALSE)</x:f>
        <x:v>0.246</x:v>
      </x:c>
      <x:c r="H23383" s="15" t="n">
        <x:f>VLOOKUP(D23383,'Pricing'!$A$6:$E$8,4,FALSE)</x:f>
        <x:v>1.2</x:v>
      </x:c>
      <x:c r="I23383" s="15" t="n">
        <x:f>E23383*G23383/1000000</x:f>
        <x:v>0.024703812</x:v>
      </x:c>
      <x:c r="J23383" s="15" t="n">
        <x:f>F23383*H23383/1000000</x:f>
        <x:v>0.0042336</x:v>
      </x:c>
      <x:c r="K23383" s="15" t="n">
        <x:f>SUM(I23383:J23383)</x:f>
        <x:v>0.028937412</x:v>
      </x:c>
    </x:row>
    <x:row r="23384" ht="23" customHeight="1">
      <x:c r="A23384" s="2" t="str">
        <x:v>REQ-23380</x:v>
      </x:c>
      <x:c r="B23384" s="2" t="n">
        <x:v>4</x:v>
      </x:c>
      <x:c r="C23384" s="2" t="str">
        <x:v>Product</x:v>
      </x:c>
      <x:c r="D23384" s="2" t="str">
        <x:v>Balanced</x:v>
      </x:c>
      <x:c r="E23384" s="16" t="n">
        <x:v>41124</x:v>
      </x:c>
      <x:c r="F23384" s="16" t="n">
        <x:v>1975</x:v>
      </x:c>
      <x:c r="G23384" s="15" t="n">
        <x:f>VLOOKUP(D23384,'Pricing'!$A$6:$E$8,5,FALSE)</x:f>
        <x:v>1.2300000000000002</x:v>
      </x:c>
      <x:c r="H23384" s="15" t="n">
        <x:f>VLOOKUP(D23384,'Pricing'!$A$6:$E$8,4,FALSE)</x:f>
        <x:v>6</x:v>
      </x:c>
      <x:c r="I23384" s="15" t="n">
        <x:f>E23384*G23384/1000000</x:f>
        <x:v>0.05058252000000001</x:v>
      </x:c>
      <x:c r="J23384" s="15" t="n">
        <x:f>F23384*H23384/1000000</x:f>
        <x:v>0.01185</x:v>
      </x:c>
      <x:c r="K23384" s="15" t="n">
        <x:f>SUM(I23384:J23384)</x:f>
        <x:v>0.06243252000000001</x:v>
      </x:c>
    </x:row>
    <x:row r="23385" ht="23" customHeight="1">
      <x:c r="A23385" s="2" t="str">
        <x:v>REQ-23381</x:v>
      </x:c>
      <x:c r="B23385" s="2" t="n">
        <x:v>30</x:v>
      </x:c>
      <x:c r="C23385" s="2" t="str">
        <x:v>Research</x:v>
      </x:c>
      <x:c r="D23385" s="2" t="str">
        <x:v>Balanced</x:v>
      </x:c>
      <x:c r="E23385" s="16" t="n">
        <x:v>27245</x:v>
      </x:c>
      <x:c r="F23385" s="16" t="n">
        <x:v>3676</x:v>
      </x:c>
      <x:c r="G23385" s="15" t="n">
        <x:f>VLOOKUP(D23385,'Pricing'!$A$6:$E$8,5,FALSE)</x:f>
        <x:v>1.2300000000000002</x:v>
      </x:c>
      <x:c r="H23385" s="15" t="n">
        <x:f>VLOOKUP(D23385,'Pricing'!$A$6:$E$8,4,FALSE)</x:f>
        <x:v>6</x:v>
      </x:c>
      <x:c r="I23385" s="15" t="n">
        <x:f>E23385*G23385/1000000</x:f>
        <x:v>0.03351135000000001</x:v>
      </x:c>
      <x:c r="J23385" s="15" t="n">
        <x:f>F23385*H23385/1000000</x:f>
        <x:v>0.022056</x:v>
      </x:c>
      <x:c r="K23385" s="15" t="n">
        <x:f>SUM(I23385:J23385)</x:f>
        <x:v>0.05556735000000001</x:v>
      </x:c>
    </x:row>
    <x:row r="23386" ht="23" customHeight="1">
      <x:c r="A23386" s="2" t="str">
        <x:v>REQ-23382</x:v>
      </x:c>
      <x:c r="B23386" s="2" t="n">
        <x:v>28</x:v>
      </x:c>
      <x:c r="C23386" s="2" t="str">
        <x:v>Support</x:v>
      </x:c>
      <x:c r="D23386" s="2" t="str">
        <x:v>Swift</x:v>
      </x:c>
      <x:c r="E23386" s="16" t="n">
        <x:v>43112</x:v>
      </x:c>
      <x:c r="F23386" s="16" t="n">
        <x:v>1842</x:v>
      </x:c>
      <x:c r="G23386" s="15" t="n">
        <x:f>VLOOKUP(D23386,'Pricing'!$A$6:$E$8,5,FALSE)</x:f>
        <x:v>0.246</x:v>
      </x:c>
      <x:c r="H23386" s="15" t="n">
        <x:f>VLOOKUP(D23386,'Pricing'!$A$6:$E$8,4,FALSE)</x:f>
        <x:v>1.2</x:v>
      </x:c>
      <x:c r="I23386" s="15" t="n">
        <x:f>E23386*G23386/1000000</x:f>
        <x:v>0.010605551999999999</x:v>
      </x:c>
      <x:c r="J23386" s="15" t="n">
        <x:f>F23386*H23386/1000000</x:f>
        <x:v>0.0022104</x:v>
      </x:c>
      <x:c r="K23386" s="15" t="n">
        <x:f>SUM(I23386:J23386)</x:f>
        <x:v>0.012815951999999999</x:v>
      </x:c>
    </x:row>
    <x:row r="23387" ht="23" customHeight="1">
      <x:c r="A23387" s="2" t="str">
        <x:v>REQ-23383</x:v>
      </x:c>
      <x:c r="B23387" s="2" t="n">
        <x:v>24</x:v>
      </x:c>
      <x:c r="C23387" s="2" t="str">
        <x:v>Operations</x:v>
      </x:c>
      <x:c r="D23387" s="2" t="str">
        <x:v>Swift</x:v>
      </x:c>
      <x:c r="E23387" s="16" t="n">
        <x:v>87959</x:v>
      </x:c>
      <x:c r="F23387" s="16" t="n">
        <x:v>757</x:v>
      </x:c>
      <x:c r="G23387" s="15" t="n">
        <x:f>VLOOKUP(D23387,'Pricing'!$A$6:$E$8,5,FALSE)</x:f>
        <x:v>0.246</x:v>
      </x:c>
      <x:c r="H23387" s="15" t="n">
        <x:f>VLOOKUP(D23387,'Pricing'!$A$6:$E$8,4,FALSE)</x:f>
        <x:v>1.2</x:v>
      </x:c>
      <x:c r="I23387" s="15" t="n">
        <x:f>E23387*G23387/1000000</x:f>
        <x:v>0.021637914</x:v>
      </x:c>
      <x:c r="J23387" s="15" t="n">
        <x:f>F23387*H23387/1000000</x:f>
        <x:v>0.0009084</x:v>
      </x:c>
      <x:c r="K23387" s="15" t="n">
        <x:f>SUM(I23387:J23387)</x:f>
        <x:v>0.022546314</x:v>
      </x:c>
    </x:row>
    <x:row r="23388" ht="23" customHeight="1">
      <x:c r="A23388" s="2" t="str">
        <x:v>REQ-23384</x:v>
      </x:c>
      <x:c r="B23388" s="2" t="n">
        <x:v>3</x:v>
      </x:c>
      <x:c r="C23388" s="2" t="str">
        <x:v>Growth</x:v>
      </x:c>
      <x:c r="D23388" s="2" t="str">
        <x:v>Reasoning</x:v>
      </x:c>
      <x:c r="E23388" s="16" t="n">
        <x:v>82733</x:v>
      </x:c>
      <x:c r="F23388" s="16" t="n">
        <x:v>2598</x:v>
      </x:c>
      <x:c r="G23388" s="15" t="n">
        <x:f>VLOOKUP(D23388,'Pricing'!$A$6:$E$8,5,FALSE)</x:f>
        <x:v>4.920000000000001</x:v>
      </x:c>
      <x:c r="H23388" s="15" t="n">
        <x:f>VLOOKUP(D23388,'Pricing'!$A$6:$E$8,4,FALSE)</x:f>
        <x:v>24</x:v>
      </x:c>
      <x:c r="I23388" s="15" t="n">
        <x:f>E23388*G23388/1000000</x:f>
        <x:v>0.40704636000000005</x:v>
      </x:c>
      <x:c r="J23388" s="15" t="n">
        <x:f>F23388*H23388/1000000</x:f>
        <x:v>0.062352</x:v>
      </x:c>
      <x:c r="K23388" s="15" t="n">
        <x:f>SUM(I23388:J23388)</x:f>
        <x:v>0.46939836000000007</x:v>
      </x:c>
    </x:row>
    <x:row r="23389" ht="23" customHeight="1">
      <x:c r="A23389" s="2" t="str">
        <x:v>REQ-23385</x:v>
      </x:c>
      <x:c r="B23389" s="2" t="n">
        <x:v>27</x:v>
      </x:c>
      <x:c r="C23389" s="2" t="str">
        <x:v>Operations</x:v>
      </x:c>
      <x:c r="D23389" s="2" t="str">
        <x:v>Balanced</x:v>
      </x:c>
      <x:c r="E23389" s="16" t="n">
        <x:v>85014</x:v>
      </x:c>
      <x:c r="F23389" s="16" t="n">
        <x:v>1708</x:v>
      </x:c>
      <x:c r="G23389" s="15" t="n">
        <x:f>VLOOKUP(D23389,'Pricing'!$A$6:$E$8,5,FALSE)</x:f>
        <x:v>1.2300000000000002</x:v>
      </x:c>
      <x:c r="H23389" s="15" t="n">
        <x:f>VLOOKUP(D23389,'Pricing'!$A$6:$E$8,4,FALSE)</x:f>
        <x:v>6</x:v>
      </x:c>
      <x:c r="I23389" s="15" t="n">
        <x:f>E23389*G23389/1000000</x:f>
        <x:v>0.10456722000000002</x:v>
      </x:c>
      <x:c r="J23389" s="15" t="n">
        <x:f>F23389*H23389/1000000</x:f>
        <x:v>0.010248</x:v>
      </x:c>
      <x:c r="K23389" s="15" t="n">
        <x:f>SUM(I23389:J23389)</x:f>
        <x:v>0.11481522000000002</x:v>
      </x:c>
    </x:row>
    <x:row r="23390" ht="23" customHeight="1">
      <x:c r="A23390" s="2" t="str">
        <x:v>REQ-23386</x:v>
      </x:c>
      <x:c r="B23390" s="2" t="n">
        <x:v>22</x:v>
      </x:c>
      <x:c r="C23390" s="2" t="str">
        <x:v>Product</x:v>
      </x:c>
      <x:c r="D23390" s="2" t="str">
        <x:v>Reasoning</x:v>
      </x:c>
      <x:c r="E23390" s="16" t="n">
        <x:v>44287</x:v>
      </x:c>
      <x:c r="F23390" s="16" t="n">
        <x:v>3028</x:v>
      </x:c>
      <x:c r="G23390" s="15" t="n">
        <x:f>VLOOKUP(D23390,'Pricing'!$A$6:$E$8,5,FALSE)</x:f>
        <x:v>4.920000000000001</x:v>
      </x:c>
      <x:c r="H23390" s="15" t="n">
        <x:f>VLOOKUP(D23390,'Pricing'!$A$6:$E$8,4,FALSE)</x:f>
        <x:v>24</x:v>
      </x:c>
      <x:c r="I23390" s="15" t="n">
        <x:f>E23390*G23390/1000000</x:f>
        <x:v>0.21789204000000004</x:v>
      </x:c>
      <x:c r="J23390" s="15" t="n">
        <x:f>F23390*H23390/1000000</x:f>
        <x:v>0.072672</x:v>
      </x:c>
      <x:c r="K23390" s="15" t="n">
        <x:f>SUM(I23390:J23390)</x:f>
        <x:v>0.29056404</x:v>
      </x:c>
    </x:row>
    <x:row r="23391" ht="23" customHeight="1">
      <x:c r="A23391" s="2" t="str">
        <x:v>REQ-23387</x:v>
      </x:c>
      <x:c r="B23391" s="2" t="n">
        <x:v>2</x:v>
      </x:c>
      <x:c r="C23391" s="2" t="str">
        <x:v>Operations</x:v>
      </x:c>
      <x:c r="D23391" s="2" t="str">
        <x:v>Balanced</x:v>
      </x:c>
      <x:c r="E23391" s="16" t="n">
        <x:v>118902</x:v>
      </x:c>
      <x:c r="F23391" s="16" t="n">
        <x:v>2235</x:v>
      </x:c>
      <x:c r="G23391" s="15" t="n">
        <x:f>VLOOKUP(D23391,'Pricing'!$A$6:$E$8,5,FALSE)</x:f>
        <x:v>1.2300000000000002</x:v>
      </x:c>
      <x:c r="H23391" s="15" t="n">
        <x:f>VLOOKUP(D23391,'Pricing'!$A$6:$E$8,4,FALSE)</x:f>
        <x:v>6</x:v>
      </x:c>
      <x:c r="I23391" s="15" t="n">
        <x:f>E23391*G23391/1000000</x:f>
        <x:v>0.14624946000000003</x:v>
      </x:c>
      <x:c r="J23391" s="15" t="n">
        <x:f>F23391*H23391/1000000</x:f>
        <x:v>0.01341</x:v>
      </x:c>
      <x:c r="K23391" s="15" t="n">
        <x:f>SUM(I23391:J23391)</x:f>
        <x:v>0.15965946000000003</x:v>
      </x:c>
    </x:row>
    <x:row r="23392" ht="23" customHeight="1">
      <x:c r="A23392" s="2" t="str">
        <x:v>REQ-23388</x:v>
      </x:c>
      <x:c r="B23392" s="2" t="n">
        <x:v>19</x:v>
      </x:c>
      <x:c r="C23392" s="2" t="str">
        <x:v>Product</x:v>
      </x:c>
      <x:c r="D23392" s="2" t="str">
        <x:v>Balanced</x:v>
      </x:c>
      <x:c r="E23392" s="16" t="n">
        <x:v>21977</x:v>
      </x:c>
      <x:c r="F23392" s="16" t="n">
        <x:v>630</x:v>
      </x:c>
      <x:c r="G23392" s="15" t="n">
        <x:f>VLOOKUP(D23392,'Pricing'!$A$6:$E$8,5,FALSE)</x:f>
        <x:v>1.2300000000000002</x:v>
      </x:c>
      <x:c r="H23392" s="15" t="n">
        <x:f>VLOOKUP(D23392,'Pricing'!$A$6:$E$8,4,FALSE)</x:f>
        <x:v>6</x:v>
      </x:c>
      <x:c r="I23392" s="15" t="n">
        <x:f>E23392*G23392/1000000</x:f>
        <x:v>0.027031710000000004</x:v>
      </x:c>
      <x:c r="J23392" s="15" t="n">
        <x:f>F23392*H23392/1000000</x:f>
        <x:v>0.00378</x:v>
      </x:c>
      <x:c r="K23392" s="15" t="n">
        <x:f>SUM(I23392:J23392)</x:f>
        <x:v>0.030811710000000003</x:v>
      </x:c>
    </x:row>
    <x:row r="23393" ht="23" customHeight="1">
      <x:c r="A23393" s="2" t="str">
        <x:v>REQ-23389</x:v>
      </x:c>
      <x:c r="B23393" s="2" t="n">
        <x:v>16</x:v>
      </x:c>
      <x:c r="C23393" s="2" t="str">
        <x:v>Operations</x:v>
      </x:c>
      <x:c r="D23393" s="2" t="str">
        <x:v>Swift</x:v>
      </x:c>
      <x:c r="E23393" s="16" t="n">
        <x:v>68054</x:v>
      </x:c>
      <x:c r="F23393" s="16" t="n">
        <x:v>3530</x:v>
      </x:c>
      <x:c r="G23393" s="15" t="n">
        <x:f>VLOOKUP(D23393,'Pricing'!$A$6:$E$8,5,FALSE)</x:f>
        <x:v>0.246</x:v>
      </x:c>
      <x:c r="H23393" s="15" t="n">
        <x:f>VLOOKUP(D23393,'Pricing'!$A$6:$E$8,4,FALSE)</x:f>
        <x:v>1.2</x:v>
      </x:c>
      <x:c r="I23393" s="15" t="n">
        <x:f>E23393*G23393/1000000</x:f>
        <x:v>0.016741284</x:v>
      </x:c>
      <x:c r="J23393" s="15" t="n">
        <x:f>F23393*H23393/1000000</x:f>
        <x:v>0.004236</x:v>
      </x:c>
      <x:c r="K23393" s="15" t="n">
        <x:f>SUM(I23393:J23393)</x:f>
        <x:v>0.020977284</x:v>
      </x:c>
    </x:row>
    <x:row r="23394" ht="23" customHeight="1">
      <x:c r="A23394" s="2" t="str">
        <x:v>REQ-23390</x:v>
      </x:c>
      <x:c r="B23394" s="2" t="n">
        <x:v>10</x:v>
      </x:c>
      <x:c r="C23394" s="2" t="str">
        <x:v>Growth</x:v>
      </x:c>
      <x:c r="D23394" s="2" t="str">
        <x:v>Swift</x:v>
      </x:c>
      <x:c r="E23394" s="16" t="n">
        <x:v>53158</x:v>
      </x:c>
      <x:c r="F23394" s="16" t="n">
        <x:v>1030</x:v>
      </x:c>
      <x:c r="G23394" s="15" t="n">
        <x:f>VLOOKUP(D23394,'Pricing'!$A$6:$E$8,5,FALSE)</x:f>
        <x:v>0.246</x:v>
      </x:c>
      <x:c r="H23394" s="15" t="n">
        <x:f>VLOOKUP(D23394,'Pricing'!$A$6:$E$8,4,FALSE)</x:f>
        <x:v>1.2</x:v>
      </x:c>
      <x:c r="I23394" s="15" t="n">
        <x:f>E23394*G23394/1000000</x:f>
        <x:v>0.013076868</x:v>
      </x:c>
      <x:c r="J23394" s="15" t="n">
        <x:f>F23394*H23394/1000000</x:f>
        <x:v>0.001236</x:v>
      </x:c>
      <x:c r="K23394" s="15" t="n">
        <x:f>SUM(I23394:J23394)</x:f>
        <x:v>0.014312868</x:v>
      </x:c>
    </x:row>
    <x:row r="23395" ht="23" customHeight="1">
      <x:c r="A23395" s="2" t="str">
        <x:v>REQ-23391</x:v>
      </x:c>
      <x:c r="B23395" s="2" t="n">
        <x:v>27</x:v>
      </x:c>
      <x:c r="C23395" s="2" t="str">
        <x:v>Research</x:v>
      </x:c>
      <x:c r="D23395" s="2" t="str">
        <x:v>Swift</x:v>
      </x:c>
      <x:c r="E23395" s="16" t="n">
        <x:v>43496</x:v>
      </x:c>
      <x:c r="F23395" s="16" t="n">
        <x:v>1387</x:v>
      </x:c>
      <x:c r="G23395" s="15" t="n">
        <x:f>VLOOKUP(D23395,'Pricing'!$A$6:$E$8,5,FALSE)</x:f>
        <x:v>0.246</x:v>
      </x:c>
      <x:c r="H23395" s="15" t="n">
        <x:f>VLOOKUP(D23395,'Pricing'!$A$6:$E$8,4,FALSE)</x:f>
        <x:v>1.2</x:v>
      </x:c>
      <x:c r="I23395" s="15" t="n">
        <x:f>E23395*G23395/1000000</x:f>
        <x:v>0.010700016</x:v>
      </x:c>
      <x:c r="J23395" s="15" t="n">
        <x:f>F23395*H23395/1000000</x:f>
        <x:v>0.0016644</x:v>
      </x:c>
      <x:c r="K23395" s="15" t="n">
        <x:f>SUM(I23395:J23395)</x:f>
        <x:v>0.012364416</x:v>
      </x:c>
    </x:row>
    <x:row r="23396" ht="23" customHeight="1">
      <x:c r="A23396" s="2" t="str">
        <x:v>REQ-23392</x:v>
      </x:c>
      <x:c r="B23396" s="2" t="n">
        <x:v>30</x:v>
      </x:c>
      <x:c r="C23396" s="2" t="str">
        <x:v>Support</x:v>
      </x:c>
      <x:c r="D23396" s="2" t="str">
        <x:v>Swift</x:v>
      </x:c>
      <x:c r="E23396" s="16" t="n">
        <x:v>107101</x:v>
      </x:c>
      <x:c r="F23396" s="16" t="n">
        <x:v>1703</x:v>
      </x:c>
      <x:c r="G23396" s="15" t="n">
        <x:f>VLOOKUP(D23396,'Pricing'!$A$6:$E$8,5,FALSE)</x:f>
        <x:v>0.246</x:v>
      </x:c>
      <x:c r="H23396" s="15" t="n">
        <x:f>VLOOKUP(D23396,'Pricing'!$A$6:$E$8,4,FALSE)</x:f>
        <x:v>1.2</x:v>
      </x:c>
      <x:c r="I23396" s="15" t="n">
        <x:f>E23396*G23396/1000000</x:f>
        <x:v>0.026346846</x:v>
      </x:c>
      <x:c r="J23396" s="15" t="n">
        <x:f>F23396*H23396/1000000</x:f>
        <x:v>0.0020436</x:v>
      </x:c>
      <x:c r="K23396" s="15" t="n">
        <x:f>SUM(I23396:J23396)</x:f>
        <x:v>0.028390446</x:v>
      </x:c>
    </x:row>
    <x:row r="23397" ht="23" customHeight="1">
      <x:c r="A23397" s="2" t="str">
        <x:v>REQ-23393</x:v>
      </x:c>
      <x:c r="B23397" s="2" t="n">
        <x:v>10</x:v>
      </x:c>
      <x:c r="C23397" s="2" t="str">
        <x:v>Operations</x:v>
      </x:c>
      <x:c r="D23397" s="2" t="str">
        <x:v>Balanced</x:v>
      </x:c>
      <x:c r="E23397" s="16" t="n">
        <x:v>11855</x:v>
      </x:c>
      <x:c r="F23397" s="16" t="n">
        <x:v>3505</x:v>
      </x:c>
      <x:c r="G23397" s="15" t="n">
        <x:f>VLOOKUP(D23397,'Pricing'!$A$6:$E$8,5,FALSE)</x:f>
        <x:v>1.2300000000000002</x:v>
      </x:c>
      <x:c r="H23397" s="15" t="n">
        <x:f>VLOOKUP(D23397,'Pricing'!$A$6:$E$8,4,FALSE)</x:f>
        <x:v>6</x:v>
      </x:c>
      <x:c r="I23397" s="15" t="n">
        <x:f>E23397*G23397/1000000</x:f>
        <x:v>0.014581650000000003</x:v>
      </x:c>
      <x:c r="J23397" s="15" t="n">
        <x:f>F23397*H23397/1000000</x:f>
        <x:v>0.02103</x:v>
      </x:c>
      <x:c r="K23397" s="15" t="n">
        <x:f>SUM(I23397:J23397)</x:f>
        <x:v>0.03561165</x:v>
      </x:c>
    </x:row>
    <x:row r="23398" ht="23" customHeight="1">
      <x:c r="A23398" s="2" t="str">
        <x:v>REQ-23394</x:v>
      </x:c>
      <x:c r="B23398" s="2" t="n">
        <x:v>24</x:v>
      </x:c>
      <x:c r="C23398" s="2" t="str">
        <x:v>Product</x:v>
      </x:c>
      <x:c r="D23398" s="2" t="str">
        <x:v>Swift</x:v>
      </x:c>
      <x:c r="E23398" s="16" t="n">
        <x:v>81518</x:v>
      </x:c>
      <x:c r="F23398" s="16" t="n">
        <x:v>2517</x:v>
      </x:c>
      <x:c r="G23398" s="15" t="n">
        <x:f>VLOOKUP(D23398,'Pricing'!$A$6:$E$8,5,FALSE)</x:f>
        <x:v>0.246</x:v>
      </x:c>
      <x:c r="H23398" s="15" t="n">
        <x:f>VLOOKUP(D23398,'Pricing'!$A$6:$E$8,4,FALSE)</x:f>
        <x:v>1.2</x:v>
      </x:c>
      <x:c r="I23398" s="15" t="n">
        <x:f>E23398*G23398/1000000</x:f>
        <x:v>0.020053428</x:v>
      </x:c>
      <x:c r="J23398" s="15" t="n">
        <x:f>F23398*H23398/1000000</x:f>
        <x:v>0.0030204</x:v>
      </x:c>
      <x:c r="K23398" s="15" t="n">
        <x:f>SUM(I23398:J23398)</x:f>
        <x:v>0.023073828</x:v>
      </x:c>
    </x:row>
    <x:row r="23399" ht="23" customHeight="1">
      <x:c r="A23399" s="2" t="str">
        <x:v>REQ-23395</x:v>
      </x:c>
      <x:c r="B23399" s="2" t="n">
        <x:v>22</x:v>
      </x:c>
      <x:c r="C23399" s="2" t="str">
        <x:v>Operations</x:v>
      </x:c>
      <x:c r="D23399" s="2" t="str">
        <x:v>Balanced</x:v>
      </x:c>
      <x:c r="E23399" s="16" t="n">
        <x:v>73710</x:v>
      </x:c>
      <x:c r="F23399" s="16" t="n">
        <x:v>2229</x:v>
      </x:c>
      <x:c r="G23399" s="15" t="n">
        <x:f>VLOOKUP(D23399,'Pricing'!$A$6:$E$8,5,FALSE)</x:f>
        <x:v>1.2300000000000002</x:v>
      </x:c>
      <x:c r="H23399" s="15" t="n">
        <x:f>VLOOKUP(D23399,'Pricing'!$A$6:$E$8,4,FALSE)</x:f>
        <x:v>6</x:v>
      </x:c>
      <x:c r="I23399" s="15" t="n">
        <x:f>E23399*G23399/1000000</x:f>
        <x:v>0.09066330000000002</x:v>
      </x:c>
      <x:c r="J23399" s="15" t="n">
        <x:f>F23399*H23399/1000000</x:f>
        <x:v>0.013374</x:v>
      </x:c>
      <x:c r="K23399" s="15" t="n">
        <x:f>SUM(I23399:J23399)</x:f>
        <x:v>0.10403730000000001</x:v>
      </x:c>
    </x:row>
    <x:row r="23400" ht="23" customHeight="1">
      <x:c r="A23400" s="2" t="str">
        <x:v>REQ-23396</x:v>
      </x:c>
      <x:c r="B23400" s="2" t="n">
        <x:v>23</x:v>
      </x:c>
      <x:c r="C23400" s="2" t="str">
        <x:v>Growth</x:v>
      </x:c>
      <x:c r="D23400" s="2" t="str">
        <x:v>Swift</x:v>
      </x:c>
      <x:c r="E23400" s="16" t="n">
        <x:v>86178</x:v>
      </x:c>
      <x:c r="F23400" s="16" t="n">
        <x:v>263</x:v>
      </x:c>
      <x:c r="G23400" s="15" t="n">
        <x:f>VLOOKUP(D23400,'Pricing'!$A$6:$E$8,5,FALSE)</x:f>
        <x:v>0.246</x:v>
      </x:c>
      <x:c r="H23400" s="15" t="n">
        <x:f>VLOOKUP(D23400,'Pricing'!$A$6:$E$8,4,FALSE)</x:f>
        <x:v>1.2</x:v>
      </x:c>
      <x:c r="I23400" s="15" t="n">
        <x:f>E23400*G23400/1000000</x:f>
        <x:v>0.021199788</x:v>
      </x:c>
      <x:c r="J23400" s="15" t="n">
        <x:f>F23400*H23400/1000000</x:f>
        <x:v>0.0003156</x:v>
      </x:c>
      <x:c r="K23400" s="15" t="n">
        <x:f>SUM(I23400:J23400)</x:f>
        <x:v>0.021515388</x:v>
      </x:c>
    </x:row>
    <x:row r="23401" ht="23" customHeight="1">
      <x:c r="A23401" s="2" t="str">
        <x:v>REQ-23397</x:v>
      </x:c>
      <x:c r="B23401" s="2" t="n">
        <x:v>29</x:v>
      </x:c>
      <x:c r="C23401" s="2" t="str">
        <x:v>Research</x:v>
      </x:c>
      <x:c r="D23401" s="2" t="str">
        <x:v>Balanced</x:v>
      </x:c>
      <x:c r="E23401" s="16" t="n">
        <x:v>19113</x:v>
      </x:c>
      <x:c r="F23401" s="16" t="n">
        <x:v>297</x:v>
      </x:c>
      <x:c r="G23401" s="15" t="n">
        <x:f>VLOOKUP(D23401,'Pricing'!$A$6:$E$8,5,FALSE)</x:f>
        <x:v>1.2300000000000002</x:v>
      </x:c>
      <x:c r="H23401" s="15" t="n">
        <x:f>VLOOKUP(D23401,'Pricing'!$A$6:$E$8,4,FALSE)</x:f>
        <x:v>6</x:v>
      </x:c>
      <x:c r="I23401" s="15" t="n">
        <x:f>E23401*G23401/1000000</x:f>
        <x:v>0.023508990000000004</x:v>
      </x:c>
      <x:c r="J23401" s="15" t="n">
        <x:f>F23401*H23401/1000000</x:f>
        <x:v>0.001782</x:v>
      </x:c>
      <x:c r="K23401" s="15" t="n">
        <x:f>SUM(I23401:J23401)</x:f>
        <x:v>0.025290990000000003</x:v>
      </x:c>
    </x:row>
    <x:row r="23402" ht="23" customHeight="1">
      <x:c r="A23402" s="2" t="str">
        <x:v>REQ-23398</x:v>
      </x:c>
      <x:c r="B23402" s="2" t="n">
        <x:v>12</x:v>
      </x:c>
      <x:c r="C23402" s="2" t="str">
        <x:v>Growth</x:v>
      </x:c>
      <x:c r="D23402" s="2" t="str">
        <x:v>Balanced</x:v>
      </x:c>
      <x:c r="E23402" s="16" t="n">
        <x:v>114991</x:v>
      </x:c>
      <x:c r="F23402" s="16" t="n">
        <x:v>1252</x:v>
      </x:c>
      <x:c r="G23402" s="15" t="n">
        <x:f>VLOOKUP(D23402,'Pricing'!$A$6:$E$8,5,FALSE)</x:f>
        <x:v>1.2300000000000002</x:v>
      </x:c>
      <x:c r="H23402" s="15" t="n">
        <x:f>VLOOKUP(D23402,'Pricing'!$A$6:$E$8,4,FALSE)</x:f>
        <x:v>6</x:v>
      </x:c>
      <x:c r="I23402" s="15" t="n">
        <x:f>E23402*G23402/1000000</x:f>
        <x:v>0.14143893000000002</x:v>
      </x:c>
      <x:c r="J23402" s="15" t="n">
        <x:f>F23402*H23402/1000000</x:f>
        <x:v>0.007512</x:v>
      </x:c>
      <x:c r="K23402" s="15" t="n">
        <x:f>SUM(I23402:J23402)</x:f>
        <x:v>0.14895093</x:v>
      </x:c>
    </x:row>
    <x:row r="23403" ht="23" customHeight="1">
      <x:c r="A23403" s="2" t="str">
        <x:v>REQ-23399</x:v>
      </x:c>
      <x:c r="B23403" s="2" t="n">
        <x:v>17</x:v>
      </x:c>
      <x:c r="C23403" s="2" t="str">
        <x:v>Research</x:v>
      </x:c>
      <x:c r="D23403" s="2" t="str">
        <x:v>Swift</x:v>
      </x:c>
      <x:c r="E23403" s="16" t="n">
        <x:v>36674</x:v>
      </x:c>
      <x:c r="F23403" s="16" t="n">
        <x:v>3140</x:v>
      </x:c>
      <x:c r="G23403" s="15" t="n">
        <x:f>VLOOKUP(D23403,'Pricing'!$A$6:$E$8,5,FALSE)</x:f>
        <x:v>0.246</x:v>
      </x:c>
      <x:c r="H23403" s="15" t="n">
        <x:f>VLOOKUP(D23403,'Pricing'!$A$6:$E$8,4,FALSE)</x:f>
        <x:v>1.2</x:v>
      </x:c>
      <x:c r="I23403" s="15" t="n">
        <x:f>E23403*G23403/1000000</x:f>
        <x:v>0.009021804</x:v>
      </x:c>
      <x:c r="J23403" s="15" t="n">
        <x:f>F23403*H23403/1000000</x:f>
        <x:v>0.003768</x:v>
      </x:c>
      <x:c r="K23403" s="15" t="n">
        <x:f>SUM(I23403:J23403)</x:f>
        <x:v>0.012789804</x:v>
      </x:c>
    </x:row>
    <x:row r="23404" ht="23" customHeight="1">
      <x:c r="A23404" s="2" t="str">
        <x:v>REQ-23400</x:v>
      </x:c>
      <x:c r="B23404" s="2" t="n">
        <x:v>7</x:v>
      </x:c>
      <x:c r="C23404" s="2" t="str">
        <x:v>Product</x:v>
      </x:c>
      <x:c r="D23404" s="2" t="str">
        <x:v>Balanced</x:v>
      </x:c>
      <x:c r="E23404" s="16" t="n">
        <x:v>89982</x:v>
      </x:c>
      <x:c r="F23404" s="16" t="n">
        <x:v>843</x:v>
      </x:c>
      <x:c r="G23404" s="15" t="n">
        <x:f>VLOOKUP(D23404,'Pricing'!$A$6:$E$8,5,FALSE)</x:f>
        <x:v>1.2300000000000002</x:v>
      </x:c>
      <x:c r="H23404" s="15" t="n">
        <x:f>VLOOKUP(D23404,'Pricing'!$A$6:$E$8,4,FALSE)</x:f>
        <x:v>6</x:v>
      </x:c>
      <x:c r="I23404" s="15" t="n">
        <x:f>E23404*G23404/1000000</x:f>
        <x:v>0.11067786000000002</x:v>
      </x:c>
      <x:c r="J23404" s="15" t="n">
        <x:f>F23404*H23404/1000000</x:f>
        <x:v>0.005058</x:v>
      </x:c>
      <x:c r="K23404" s="15" t="n">
        <x:f>SUM(I23404:J23404)</x:f>
        <x:v>0.11573586000000002</x:v>
      </x:c>
    </x:row>
    <x:row r="23405" ht="23" customHeight="1">
      <x:c r="A23405" s="2" t="str">
        <x:v>REQ-23401</x:v>
      </x:c>
      <x:c r="B23405" s="2" t="n">
        <x:v>9</x:v>
      </x:c>
      <x:c r="C23405" s="2" t="str">
        <x:v>Research</x:v>
      </x:c>
      <x:c r="D23405" s="2" t="str">
        <x:v>Balanced</x:v>
      </x:c>
      <x:c r="E23405" s="16" t="n">
        <x:v>91342</x:v>
      </x:c>
      <x:c r="F23405" s="16" t="n">
        <x:v>650</x:v>
      </x:c>
      <x:c r="G23405" s="15" t="n">
        <x:f>VLOOKUP(D23405,'Pricing'!$A$6:$E$8,5,FALSE)</x:f>
        <x:v>1.2300000000000002</x:v>
      </x:c>
      <x:c r="H23405" s="15" t="n">
        <x:f>VLOOKUP(D23405,'Pricing'!$A$6:$E$8,4,FALSE)</x:f>
        <x:v>6</x:v>
      </x:c>
      <x:c r="I23405" s="15" t="n">
        <x:f>E23405*G23405/1000000</x:f>
        <x:v>0.11235066000000002</x:v>
      </x:c>
      <x:c r="J23405" s="15" t="n">
        <x:f>F23405*H23405/1000000</x:f>
        <x:v>0.0039</x:v>
      </x:c>
      <x:c r="K23405" s="15" t="n">
        <x:f>SUM(I23405:J23405)</x:f>
        <x:v>0.11625066000000002</x:v>
      </x:c>
    </x:row>
    <x:row r="23406" ht="23" customHeight="1">
      <x:c r="A23406" s="2" t="str">
        <x:v>REQ-23402</x:v>
      </x:c>
      <x:c r="B23406" s="2" t="n">
        <x:v>26</x:v>
      </x:c>
      <x:c r="C23406" s="2" t="str">
        <x:v>Product</x:v>
      </x:c>
      <x:c r="D23406" s="2" t="str">
        <x:v>Balanced</x:v>
      </x:c>
      <x:c r="E23406" s="16" t="n">
        <x:v>99438</x:v>
      </x:c>
      <x:c r="F23406" s="16" t="n">
        <x:v>706</x:v>
      </x:c>
      <x:c r="G23406" s="15" t="n">
        <x:f>VLOOKUP(D23406,'Pricing'!$A$6:$E$8,5,FALSE)</x:f>
        <x:v>1.2300000000000002</x:v>
      </x:c>
      <x:c r="H23406" s="15" t="n">
        <x:f>VLOOKUP(D23406,'Pricing'!$A$6:$E$8,4,FALSE)</x:f>
        <x:v>6</x:v>
      </x:c>
      <x:c r="I23406" s="15" t="n">
        <x:f>E23406*G23406/1000000</x:f>
        <x:v>0.12230874000000001</x:v>
      </x:c>
      <x:c r="J23406" s="15" t="n">
        <x:f>F23406*H23406/1000000</x:f>
        <x:v>0.004236</x:v>
      </x:c>
      <x:c r="K23406" s="15" t="n">
        <x:f>SUM(I23406:J23406)</x:f>
        <x:v>0.12654474000000002</x:v>
      </x:c>
    </x:row>
    <x:row r="23407" ht="23" customHeight="1">
      <x:c r="A23407" s="2" t="str">
        <x:v>REQ-23403</x:v>
      </x:c>
      <x:c r="B23407" s="2" t="n">
        <x:v>15</x:v>
      </x:c>
      <x:c r="C23407" s="2" t="str">
        <x:v>Research</x:v>
      </x:c>
      <x:c r="D23407" s="2" t="str">
        <x:v>Swift</x:v>
      </x:c>
      <x:c r="E23407" s="16" t="n">
        <x:v>59620</x:v>
      </x:c>
      <x:c r="F23407" s="16" t="n">
        <x:v>3770</x:v>
      </x:c>
      <x:c r="G23407" s="15" t="n">
        <x:f>VLOOKUP(D23407,'Pricing'!$A$6:$E$8,5,FALSE)</x:f>
        <x:v>0.246</x:v>
      </x:c>
      <x:c r="H23407" s="15" t="n">
        <x:f>VLOOKUP(D23407,'Pricing'!$A$6:$E$8,4,FALSE)</x:f>
        <x:v>1.2</x:v>
      </x:c>
      <x:c r="I23407" s="15" t="n">
        <x:f>E23407*G23407/1000000</x:f>
        <x:v>0.01466652</x:v>
      </x:c>
      <x:c r="J23407" s="15" t="n">
        <x:f>F23407*H23407/1000000</x:f>
        <x:v>0.004524</x:v>
      </x:c>
      <x:c r="K23407" s="15" t="n">
        <x:f>SUM(I23407:J23407)</x:f>
        <x:v>0.019190520000000003</x:v>
      </x:c>
    </x:row>
    <x:row r="23408" ht="23" customHeight="1">
      <x:c r="A23408" s="2" t="str">
        <x:v>REQ-23404</x:v>
      </x:c>
      <x:c r="B23408" s="2" t="n">
        <x:v>22</x:v>
      </x:c>
      <x:c r="C23408" s="2" t="str">
        <x:v>Product</x:v>
      </x:c>
      <x:c r="D23408" s="2" t="str">
        <x:v>Swift</x:v>
      </x:c>
      <x:c r="E23408" s="16" t="n">
        <x:v>73318</x:v>
      </x:c>
      <x:c r="F23408" s="16" t="n">
        <x:v>3431</x:v>
      </x:c>
      <x:c r="G23408" s="15" t="n">
        <x:f>VLOOKUP(D23408,'Pricing'!$A$6:$E$8,5,FALSE)</x:f>
        <x:v>0.246</x:v>
      </x:c>
      <x:c r="H23408" s="15" t="n">
        <x:f>VLOOKUP(D23408,'Pricing'!$A$6:$E$8,4,FALSE)</x:f>
        <x:v>1.2</x:v>
      </x:c>
      <x:c r="I23408" s="15" t="n">
        <x:f>E23408*G23408/1000000</x:f>
        <x:v>0.018036227999999998</x:v>
      </x:c>
      <x:c r="J23408" s="15" t="n">
        <x:f>F23408*H23408/1000000</x:f>
        <x:v>0.0041172</x:v>
      </x:c>
      <x:c r="K23408" s="15" t="n">
        <x:f>SUM(I23408:J23408)</x:f>
        <x:v>0.022153427999999996</x:v>
      </x:c>
    </x:row>
    <x:row r="23409" ht="23" customHeight="1">
      <x:c r="A23409" s="2" t="str">
        <x:v>REQ-23405</x:v>
      </x:c>
      <x:c r="B23409" s="2" t="n">
        <x:v>30</x:v>
      </x:c>
      <x:c r="C23409" s="2" t="str">
        <x:v>Research</x:v>
      </x:c>
      <x:c r="D23409" s="2" t="str">
        <x:v>Swift</x:v>
      </x:c>
      <x:c r="E23409" s="16" t="n">
        <x:v>113006</x:v>
      </x:c>
      <x:c r="F23409" s="16" t="n">
        <x:v>185</x:v>
      </x:c>
      <x:c r="G23409" s="15" t="n">
        <x:f>VLOOKUP(D23409,'Pricing'!$A$6:$E$8,5,FALSE)</x:f>
        <x:v>0.246</x:v>
      </x:c>
      <x:c r="H23409" s="15" t="n">
        <x:f>VLOOKUP(D23409,'Pricing'!$A$6:$E$8,4,FALSE)</x:f>
        <x:v>1.2</x:v>
      </x:c>
      <x:c r="I23409" s="15" t="n">
        <x:f>E23409*G23409/1000000</x:f>
        <x:v>0.027799476</x:v>
      </x:c>
      <x:c r="J23409" s="15" t="n">
        <x:f>F23409*H23409/1000000</x:f>
        <x:v>0.000222</x:v>
      </x:c>
      <x:c r="K23409" s="15" t="n">
        <x:f>SUM(I23409:J23409)</x:f>
        <x:v>0.028021476</x:v>
      </x:c>
    </x:row>
    <x:row r="23410" ht="23" customHeight="1">
      <x:c r="A23410" s="2" t="str">
        <x:v>REQ-23406</x:v>
      </x:c>
      <x:c r="B23410" s="2" t="n">
        <x:v>30</x:v>
      </x:c>
      <x:c r="C23410" s="2" t="str">
        <x:v>Growth</x:v>
      </x:c>
      <x:c r="D23410" s="2" t="str">
        <x:v>Swift</x:v>
      </x:c>
      <x:c r="E23410" s="16" t="n">
        <x:v>21643</x:v>
      </x:c>
      <x:c r="F23410" s="16" t="n">
        <x:v>587</x:v>
      </x:c>
      <x:c r="G23410" s="15" t="n">
        <x:f>VLOOKUP(D23410,'Pricing'!$A$6:$E$8,5,FALSE)</x:f>
        <x:v>0.246</x:v>
      </x:c>
      <x:c r="H23410" s="15" t="n">
        <x:f>VLOOKUP(D23410,'Pricing'!$A$6:$E$8,4,FALSE)</x:f>
        <x:v>1.2</x:v>
      </x:c>
      <x:c r="I23410" s="15" t="n">
        <x:f>E23410*G23410/1000000</x:f>
        <x:v>0.005324178</x:v>
      </x:c>
      <x:c r="J23410" s="15" t="n">
        <x:f>F23410*H23410/1000000</x:f>
        <x:v>0.0007044</x:v>
      </x:c>
      <x:c r="K23410" s="15" t="n">
        <x:f>SUM(I23410:J23410)</x:f>
        <x:v>0.006028578</x:v>
      </x:c>
    </x:row>
    <x:row r="23411" ht="23" customHeight="1">
      <x:c r="A23411" s="2" t="str">
        <x:v>REQ-23407</x:v>
      </x:c>
      <x:c r="B23411" s="2" t="n">
        <x:v>15</x:v>
      </x:c>
      <x:c r="C23411" s="2" t="str">
        <x:v>Engineering</x:v>
      </x:c>
      <x:c r="D23411" s="2" t="str">
        <x:v>Balanced</x:v>
      </x:c>
      <x:c r="E23411" s="16" t="n">
        <x:v>87125</x:v>
      </x:c>
      <x:c r="F23411" s="16" t="n">
        <x:v>1214</x:v>
      </x:c>
      <x:c r="G23411" s="15" t="n">
        <x:f>VLOOKUP(D23411,'Pricing'!$A$6:$E$8,5,FALSE)</x:f>
        <x:v>1.2300000000000002</x:v>
      </x:c>
      <x:c r="H23411" s="15" t="n">
        <x:f>VLOOKUP(D23411,'Pricing'!$A$6:$E$8,4,FALSE)</x:f>
        <x:v>6</x:v>
      </x:c>
      <x:c r="I23411" s="15" t="n">
        <x:f>E23411*G23411/1000000</x:f>
        <x:v>0.10716375000000002</x:v>
      </x:c>
      <x:c r="J23411" s="15" t="n">
        <x:f>F23411*H23411/1000000</x:f>
        <x:v>0.007284</x:v>
      </x:c>
      <x:c r="K23411" s="15" t="n">
        <x:f>SUM(I23411:J23411)</x:f>
        <x:v>0.11444775000000001</x:v>
      </x:c>
    </x:row>
    <x:row r="23412" ht="23" customHeight="1">
      <x:c r="A23412" s="2" t="str">
        <x:v>REQ-23408</x:v>
      </x:c>
      <x:c r="B23412" s="2" t="n">
        <x:v>26</x:v>
      </x:c>
      <x:c r="C23412" s="2" t="str">
        <x:v>Growth</x:v>
      </x:c>
      <x:c r="D23412" s="2" t="str">
        <x:v>Balanced</x:v>
      </x:c>
      <x:c r="E23412" s="16" t="n">
        <x:v>92542</x:v>
      </x:c>
      <x:c r="F23412" s="16" t="n">
        <x:v>2284</x:v>
      </x:c>
      <x:c r="G23412" s="15" t="n">
        <x:f>VLOOKUP(D23412,'Pricing'!$A$6:$E$8,5,FALSE)</x:f>
        <x:v>1.2300000000000002</x:v>
      </x:c>
      <x:c r="H23412" s="15" t="n">
        <x:f>VLOOKUP(D23412,'Pricing'!$A$6:$E$8,4,FALSE)</x:f>
        <x:v>6</x:v>
      </x:c>
      <x:c r="I23412" s="15" t="n">
        <x:f>E23412*G23412/1000000</x:f>
        <x:v>0.11382666000000002</x:v>
      </x:c>
      <x:c r="J23412" s="15" t="n">
        <x:f>F23412*H23412/1000000</x:f>
        <x:v>0.013704</x:v>
      </x:c>
      <x:c r="K23412" s="15" t="n">
        <x:f>SUM(I23412:J23412)</x:f>
        <x:v>0.12753066000000002</x:v>
      </x:c>
    </x:row>
    <x:row r="23413" ht="23" customHeight="1">
      <x:c r="A23413" s="2" t="str">
        <x:v>REQ-23409</x:v>
      </x:c>
      <x:c r="B23413" s="2" t="n">
        <x:v>8</x:v>
      </x:c>
      <x:c r="C23413" s="2" t="str">
        <x:v>Research</x:v>
      </x:c>
      <x:c r="D23413" s="2" t="str">
        <x:v>Swift</x:v>
      </x:c>
      <x:c r="E23413" s="16" t="n">
        <x:v>12306</x:v>
      </x:c>
      <x:c r="F23413" s="16" t="n">
        <x:v>239</x:v>
      </x:c>
      <x:c r="G23413" s="15" t="n">
        <x:f>VLOOKUP(D23413,'Pricing'!$A$6:$E$8,5,FALSE)</x:f>
        <x:v>0.246</x:v>
      </x:c>
      <x:c r="H23413" s="15" t="n">
        <x:f>VLOOKUP(D23413,'Pricing'!$A$6:$E$8,4,FALSE)</x:f>
        <x:v>1.2</x:v>
      </x:c>
      <x:c r="I23413" s="15" t="n">
        <x:f>E23413*G23413/1000000</x:f>
        <x:v>0.0030272759999999998</x:v>
      </x:c>
      <x:c r="J23413" s="15" t="n">
        <x:f>F23413*H23413/1000000</x:f>
        <x:v>0.00028680000000000003</x:v>
      </x:c>
      <x:c r="K23413" s="15" t="n">
        <x:f>SUM(I23413:J23413)</x:f>
        <x:v>0.003314076</x:v>
      </x:c>
    </x:row>
    <x:row r="23414" ht="23" customHeight="1">
      <x:c r="A23414" s="2" t="str">
        <x:v>REQ-23410</x:v>
      </x:c>
      <x:c r="B23414" s="2" t="n">
        <x:v>22</x:v>
      </x:c>
      <x:c r="C23414" s="2" t="str">
        <x:v>Growth</x:v>
      </x:c>
      <x:c r="D23414" s="2" t="str">
        <x:v>Reasoning</x:v>
      </x:c>
      <x:c r="E23414" s="16" t="n">
        <x:v>24922</x:v>
      </x:c>
      <x:c r="F23414" s="16" t="n">
        <x:v>514</x:v>
      </x:c>
      <x:c r="G23414" s="15" t="n">
        <x:f>VLOOKUP(D23414,'Pricing'!$A$6:$E$8,5,FALSE)</x:f>
        <x:v>4.920000000000001</x:v>
      </x:c>
      <x:c r="H23414" s="15" t="n">
        <x:f>VLOOKUP(D23414,'Pricing'!$A$6:$E$8,4,FALSE)</x:f>
        <x:v>24</x:v>
      </x:c>
      <x:c r="I23414" s="15" t="n">
        <x:f>E23414*G23414/1000000</x:f>
        <x:v>0.12261624000000002</x:v>
      </x:c>
      <x:c r="J23414" s="15" t="n">
        <x:f>F23414*H23414/1000000</x:f>
        <x:v>0.012336</x:v>
      </x:c>
      <x:c r="K23414" s="15" t="n">
        <x:f>SUM(I23414:J23414)</x:f>
        <x:v>0.13495224</x:v>
      </x:c>
    </x:row>
    <x:row r="23415" ht="23" customHeight="1">
      <x:c r="A23415" s="2" t="str">
        <x:v>REQ-23411</x:v>
      </x:c>
      <x:c r="B23415" s="2" t="n">
        <x:v>23</x:v>
      </x:c>
      <x:c r="C23415" s="2" t="str">
        <x:v>Engineering</x:v>
      </x:c>
      <x:c r="D23415" s="2" t="str">
        <x:v>Swift</x:v>
      </x:c>
      <x:c r="E23415" s="16" t="n">
        <x:v>30767</x:v>
      </x:c>
      <x:c r="F23415" s="16" t="n">
        <x:v>722</x:v>
      </x:c>
      <x:c r="G23415" s="15" t="n">
        <x:f>VLOOKUP(D23415,'Pricing'!$A$6:$E$8,5,FALSE)</x:f>
        <x:v>0.246</x:v>
      </x:c>
      <x:c r="H23415" s="15" t="n">
        <x:f>VLOOKUP(D23415,'Pricing'!$A$6:$E$8,4,FALSE)</x:f>
        <x:v>1.2</x:v>
      </x:c>
      <x:c r="I23415" s="15" t="n">
        <x:f>E23415*G23415/1000000</x:f>
        <x:v>0.007568682</x:v>
      </x:c>
      <x:c r="J23415" s="15" t="n">
        <x:f>F23415*H23415/1000000</x:f>
        <x:v>0.0008664</x:v>
      </x:c>
      <x:c r="K23415" s="15" t="n">
        <x:f>SUM(I23415:J23415)</x:f>
        <x:v>0.008435082</x:v>
      </x:c>
    </x:row>
    <x:row r="23416" ht="23" customHeight="1">
      <x:c r="A23416" s="2" t="str">
        <x:v>REQ-23412</x:v>
      </x:c>
      <x:c r="B23416" s="2" t="n">
        <x:v>5</x:v>
      </x:c>
      <x:c r="C23416" s="2" t="str">
        <x:v>Product</x:v>
      </x:c>
      <x:c r="D23416" s="2" t="str">
        <x:v>Swift</x:v>
      </x:c>
      <x:c r="E23416" s="16" t="n">
        <x:v>81628</x:v>
      </x:c>
      <x:c r="F23416" s="16" t="n">
        <x:v>2148</x:v>
      </x:c>
      <x:c r="G23416" s="15" t="n">
        <x:f>VLOOKUP(D23416,'Pricing'!$A$6:$E$8,5,FALSE)</x:f>
        <x:v>0.246</x:v>
      </x:c>
      <x:c r="H23416" s="15" t="n">
        <x:f>VLOOKUP(D23416,'Pricing'!$A$6:$E$8,4,FALSE)</x:f>
        <x:v>1.2</x:v>
      </x:c>
      <x:c r="I23416" s="15" t="n">
        <x:f>E23416*G23416/1000000</x:f>
        <x:v>0.020080488</x:v>
      </x:c>
      <x:c r="J23416" s="15" t="n">
        <x:f>F23416*H23416/1000000</x:f>
        <x:v>0.0025775999999999998</x:v>
      </x:c>
      <x:c r="K23416" s="15" t="n">
        <x:f>SUM(I23416:J23416)</x:f>
        <x:v>0.022658088</x:v>
      </x:c>
    </x:row>
    <x:row r="23417" ht="23" customHeight="1">
      <x:c r="A23417" s="2" t="str">
        <x:v>REQ-23413</x:v>
      </x:c>
      <x:c r="B23417" s="2" t="n">
        <x:v>5</x:v>
      </x:c>
      <x:c r="C23417" s="2" t="str">
        <x:v>Research</x:v>
      </x:c>
      <x:c r="D23417" s="2" t="str">
        <x:v>Balanced</x:v>
      </x:c>
      <x:c r="E23417" s="16" t="n">
        <x:v>113805</x:v>
      </x:c>
      <x:c r="F23417" s="16" t="n">
        <x:v>3188</x:v>
      </x:c>
      <x:c r="G23417" s="15" t="n">
        <x:f>VLOOKUP(D23417,'Pricing'!$A$6:$E$8,5,FALSE)</x:f>
        <x:v>1.2300000000000002</x:v>
      </x:c>
      <x:c r="H23417" s="15" t="n">
        <x:f>VLOOKUP(D23417,'Pricing'!$A$6:$E$8,4,FALSE)</x:f>
        <x:v>6</x:v>
      </x:c>
      <x:c r="I23417" s="15" t="n">
        <x:f>E23417*G23417/1000000</x:f>
        <x:v>0.13998015000000003</x:v>
      </x:c>
      <x:c r="J23417" s="15" t="n">
        <x:f>F23417*H23417/1000000</x:f>
        <x:v>0.019128</x:v>
      </x:c>
      <x:c r="K23417" s="15" t="n">
        <x:f>SUM(I23417:J23417)</x:f>
        <x:v>0.15910815000000003</x:v>
      </x:c>
    </x:row>
    <x:row r="23418" ht="23" customHeight="1">
      <x:c r="A23418" s="2" t="str">
        <x:v>REQ-23414</x:v>
      </x:c>
      <x:c r="B23418" s="2" t="n">
        <x:v>18</x:v>
      </x:c>
      <x:c r="C23418" s="2" t="str">
        <x:v>Support</x:v>
      </x:c>
      <x:c r="D23418" s="2" t="str">
        <x:v>Balanced</x:v>
      </x:c>
      <x:c r="E23418" s="16" t="n">
        <x:v>7010</x:v>
      </x:c>
      <x:c r="F23418" s="16" t="n">
        <x:v>3393</x:v>
      </x:c>
      <x:c r="G23418" s="15" t="n">
        <x:f>VLOOKUP(D23418,'Pricing'!$A$6:$E$8,5,FALSE)</x:f>
        <x:v>1.2300000000000002</x:v>
      </x:c>
      <x:c r="H23418" s="15" t="n">
        <x:f>VLOOKUP(D23418,'Pricing'!$A$6:$E$8,4,FALSE)</x:f>
        <x:v>6</x:v>
      </x:c>
      <x:c r="I23418" s="15" t="n">
        <x:f>E23418*G23418/1000000</x:f>
        <x:v>0.008622300000000001</x:v>
      </x:c>
      <x:c r="J23418" s="15" t="n">
        <x:f>F23418*H23418/1000000</x:f>
        <x:v>0.020358</x:v>
      </x:c>
      <x:c r="K23418" s="15" t="n">
        <x:f>SUM(I23418:J23418)</x:f>
        <x:v>0.0289803</x:v>
      </x:c>
    </x:row>
    <x:row r="23419" ht="23" customHeight="1">
      <x:c r="A23419" s="2" t="str">
        <x:v>REQ-23415</x:v>
      </x:c>
      <x:c r="B23419" s="2" t="n">
        <x:v>3</x:v>
      </x:c>
      <x:c r="C23419" s="2" t="str">
        <x:v>Research</x:v>
      </x:c>
      <x:c r="D23419" s="2" t="str">
        <x:v>Swift</x:v>
      </x:c>
      <x:c r="E23419" s="16" t="n">
        <x:v>112919</x:v>
      </x:c>
      <x:c r="F23419" s="16" t="n">
        <x:v>1793</x:v>
      </x:c>
      <x:c r="G23419" s="15" t="n">
        <x:f>VLOOKUP(D23419,'Pricing'!$A$6:$E$8,5,FALSE)</x:f>
        <x:v>0.246</x:v>
      </x:c>
      <x:c r="H23419" s="15" t="n">
        <x:f>VLOOKUP(D23419,'Pricing'!$A$6:$E$8,4,FALSE)</x:f>
        <x:v>1.2</x:v>
      </x:c>
      <x:c r="I23419" s="15" t="n">
        <x:f>E23419*G23419/1000000</x:f>
        <x:v>0.027778074</x:v>
      </x:c>
      <x:c r="J23419" s="15" t="n">
        <x:f>F23419*H23419/1000000</x:f>
        <x:v>0.0021516</x:v>
      </x:c>
      <x:c r="K23419" s="15" t="n">
        <x:f>SUM(I23419:J23419)</x:f>
        <x:v>0.029929674</x:v>
      </x:c>
    </x:row>
    <x:row r="23420" ht="23" customHeight="1">
      <x:c r="A23420" s="2" t="str">
        <x:v>REQ-23416</x:v>
      </x:c>
      <x:c r="B23420" s="2" t="n">
        <x:v>23</x:v>
      </x:c>
      <x:c r="C23420" s="2" t="str">
        <x:v>Product</x:v>
      </x:c>
      <x:c r="D23420" s="2" t="str">
        <x:v>Swift</x:v>
      </x:c>
      <x:c r="E23420" s="16" t="n">
        <x:v>100888</x:v>
      </x:c>
      <x:c r="F23420" s="16" t="n">
        <x:v>3450</x:v>
      </x:c>
      <x:c r="G23420" s="15" t="n">
        <x:f>VLOOKUP(D23420,'Pricing'!$A$6:$E$8,5,FALSE)</x:f>
        <x:v>0.246</x:v>
      </x:c>
      <x:c r="H23420" s="15" t="n">
        <x:f>VLOOKUP(D23420,'Pricing'!$A$6:$E$8,4,FALSE)</x:f>
        <x:v>1.2</x:v>
      </x:c>
      <x:c r="I23420" s="15" t="n">
        <x:f>E23420*G23420/1000000</x:f>
        <x:v>0.024818448</x:v>
      </x:c>
      <x:c r="J23420" s="15" t="n">
        <x:f>F23420*H23420/1000000</x:f>
        <x:v>0.00414</x:v>
      </x:c>
      <x:c r="K23420" s="15" t="n">
        <x:f>SUM(I23420:J23420)</x:f>
        <x:v>0.028958447999999998</x:v>
      </x:c>
    </x:row>
    <x:row r="23421" ht="23" customHeight="1">
      <x:c r="A23421" s="2" t="str">
        <x:v>REQ-23417</x:v>
      </x:c>
      <x:c r="B23421" s="2" t="n">
        <x:v>15</x:v>
      </x:c>
      <x:c r="C23421" s="2" t="str">
        <x:v>Operations</x:v>
      </x:c>
      <x:c r="D23421" s="2" t="str">
        <x:v>Balanced</x:v>
      </x:c>
      <x:c r="E23421" s="16" t="n">
        <x:v>55169</x:v>
      </x:c>
      <x:c r="F23421" s="16" t="n">
        <x:v>3029</x:v>
      </x:c>
      <x:c r="G23421" s="15" t="n">
        <x:f>VLOOKUP(D23421,'Pricing'!$A$6:$E$8,5,FALSE)</x:f>
        <x:v>1.2300000000000002</x:v>
      </x:c>
      <x:c r="H23421" s="15" t="n">
        <x:f>VLOOKUP(D23421,'Pricing'!$A$6:$E$8,4,FALSE)</x:f>
        <x:v>6</x:v>
      </x:c>
      <x:c r="I23421" s="15" t="n">
        <x:f>E23421*G23421/1000000</x:f>
        <x:v>0.06785787000000001</x:v>
      </x:c>
      <x:c r="J23421" s="15" t="n">
        <x:f>F23421*H23421/1000000</x:f>
        <x:v>0.018174</x:v>
      </x:c>
      <x:c r="K23421" s="15" t="n">
        <x:f>SUM(I23421:J23421)</x:f>
        <x:v>0.08603187000000001</x:v>
      </x:c>
    </x:row>
    <x:row r="23422" ht="23" customHeight="1">
      <x:c r="A23422" s="2" t="str">
        <x:v>REQ-23418</x:v>
      </x:c>
      <x:c r="B23422" s="2" t="n">
        <x:v>5</x:v>
      </x:c>
      <x:c r="C23422" s="2" t="str">
        <x:v>Product</x:v>
      </x:c>
      <x:c r="D23422" s="2" t="str">
        <x:v>Swift</x:v>
      </x:c>
      <x:c r="E23422" s="16" t="n">
        <x:v>10121</x:v>
      </x:c>
      <x:c r="F23422" s="16" t="n">
        <x:v>3838</x:v>
      </x:c>
      <x:c r="G23422" s="15" t="n">
        <x:f>VLOOKUP(D23422,'Pricing'!$A$6:$E$8,5,FALSE)</x:f>
        <x:v>0.246</x:v>
      </x:c>
      <x:c r="H23422" s="15" t="n">
        <x:f>VLOOKUP(D23422,'Pricing'!$A$6:$E$8,4,FALSE)</x:f>
        <x:v>1.2</x:v>
      </x:c>
      <x:c r="I23422" s="15" t="n">
        <x:f>E23422*G23422/1000000</x:f>
        <x:v>0.002489766</x:v>
      </x:c>
      <x:c r="J23422" s="15" t="n">
        <x:f>F23422*H23422/1000000</x:f>
        <x:v>0.0046056</x:v>
      </x:c>
      <x:c r="K23422" s="15" t="n">
        <x:f>SUM(I23422:J23422)</x:f>
        <x:v>0.007095366</x:v>
      </x:c>
    </x:row>
    <x:row r="23423" ht="23" customHeight="1">
      <x:c r="A23423" s="2" t="str">
        <x:v>REQ-23419</x:v>
      </x:c>
      <x:c r="B23423" s="2" t="n">
        <x:v>7</x:v>
      </x:c>
      <x:c r="C23423" s="2" t="str">
        <x:v>Research</x:v>
      </x:c>
      <x:c r="D23423" s="2" t="str">
        <x:v>Balanced</x:v>
      </x:c>
      <x:c r="E23423" s="16" t="n">
        <x:v>90442</x:v>
      </x:c>
      <x:c r="F23423" s="16" t="n">
        <x:v>2602</x:v>
      </x:c>
      <x:c r="G23423" s="15" t="n">
        <x:f>VLOOKUP(D23423,'Pricing'!$A$6:$E$8,5,FALSE)</x:f>
        <x:v>1.2300000000000002</x:v>
      </x:c>
      <x:c r="H23423" s="15" t="n">
        <x:f>VLOOKUP(D23423,'Pricing'!$A$6:$E$8,4,FALSE)</x:f>
        <x:v>6</x:v>
      </x:c>
      <x:c r="I23423" s="15" t="n">
        <x:f>E23423*G23423/1000000</x:f>
        <x:v>0.11124366000000002</x:v>
      </x:c>
      <x:c r="J23423" s="15" t="n">
        <x:f>F23423*H23423/1000000</x:f>
        <x:v>0.015612</x:v>
      </x:c>
      <x:c r="K23423" s="15" t="n">
        <x:f>SUM(I23423:J23423)</x:f>
        <x:v>0.12685566</x:v>
      </x:c>
    </x:row>
    <x:row r="23424" ht="23" customHeight="1">
      <x:c r="A23424" s="2" t="str">
        <x:v>REQ-23420</x:v>
      </x:c>
      <x:c r="B23424" s="2" t="n">
        <x:v>12</x:v>
      </x:c>
      <x:c r="C23424" s="2" t="str">
        <x:v>Product</x:v>
      </x:c>
      <x:c r="D23424" s="2" t="str">
        <x:v>Swift</x:v>
      </x:c>
      <x:c r="E23424" s="16" t="n">
        <x:v>71133</x:v>
      </x:c>
      <x:c r="F23424" s="16" t="n">
        <x:v>508</x:v>
      </x:c>
      <x:c r="G23424" s="15" t="n">
        <x:f>VLOOKUP(D23424,'Pricing'!$A$6:$E$8,5,FALSE)</x:f>
        <x:v>0.246</x:v>
      </x:c>
      <x:c r="H23424" s="15" t="n">
        <x:f>VLOOKUP(D23424,'Pricing'!$A$6:$E$8,4,FALSE)</x:f>
        <x:v>1.2</x:v>
      </x:c>
      <x:c r="I23424" s="15" t="n">
        <x:f>E23424*G23424/1000000</x:f>
        <x:v>0.017498718</x:v>
      </x:c>
      <x:c r="J23424" s="15" t="n">
        <x:f>F23424*H23424/1000000</x:f>
        <x:v>0.0006096000000000001</x:v>
      </x:c>
      <x:c r="K23424" s="15" t="n">
        <x:f>SUM(I23424:J23424)</x:f>
        <x:v>0.018108317999999998</x:v>
      </x:c>
    </x:row>
    <x:row r="23425" ht="23" customHeight="1">
      <x:c r="A23425" s="2" t="str">
        <x:v>REQ-23421</x:v>
      </x:c>
      <x:c r="B23425" s="2" t="n">
        <x:v>22</x:v>
      </x:c>
      <x:c r="C23425" s="2" t="str">
        <x:v>Engineering</x:v>
      </x:c>
      <x:c r="D23425" s="2" t="str">
        <x:v>Balanced</x:v>
      </x:c>
      <x:c r="E23425" s="16" t="n">
        <x:v>98646</x:v>
      </x:c>
      <x:c r="F23425" s="16" t="n">
        <x:v>3733</x:v>
      </x:c>
      <x:c r="G23425" s="15" t="n">
        <x:f>VLOOKUP(D23425,'Pricing'!$A$6:$E$8,5,FALSE)</x:f>
        <x:v>1.2300000000000002</x:v>
      </x:c>
      <x:c r="H23425" s="15" t="n">
        <x:f>VLOOKUP(D23425,'Pricing'!$A$6:$E$8,4,FALSE)</x:f>
        <x:v>6</x:v>
      </x:c>
      <x:c r="I23425" s="15" t="n">
        <x:f>E23425*G23425/1000000</x:f>
        <x:v>0.12133458000000001</x:v>
      </x:c>
      <x:c r="J23425" s="15" t="n">
        <x:f>F23425*H23425/1000000</x:f>
        <x:v>0.022398</x:v>
      </x:c>
      <x:c r="K23425" s="15" t="n">
        <x:f>SUM(I23425:J23425)</x:f>
        <x:v>0.14373258</x:v>
      </x:c>
    </x:row>
    <x:row r="23426" ht="23" customHeight="1">
      <x:c r="A23426" s="2" t="str">
        <x:v>REQ-23422</x:v>
      </x:c>
      <x:c r="B23426" s="2" t="n">
        <x:v>1</x:v>
      </x:c>
      <x:c r="C23426" s="2" t="str">
        <x:v>Support</x:v>
      </x:c>
      <x:c r="D23426" s="2" t="str">
        <x:v>Swift</x:v>
      </x:c>
      <x:c r="E23426" s="16" t="n">
        <x:v>10913</x:v>
      </x:c>
      <x:c r="F23426" s="16" t="n">
        <x:v>3891</x:v>
      </x:c>
      <x:c r="G23426" s="15" t="n">
        <x:f>VLOOKUP(D23426,'Pricing'!$A$6:$E$8,5,FALSE)</x:f>
        <x:v>0.246</x:v>
      </x:c>
      <x:c r="H23426" s="15" t="n">
        <x:f>VLOOKUP(D23426,'Pricing'!$A$6:$E$8,4,FALSE)</x:f>
        <x:v>1.2</x:v>
      </x:c>
      <x:c r="I23426" s="15" t="n">
        <x:f>E23426*G23426/1000000</x:f>
        <x:v>0.002684598</x:v>
      </x:c>
      <x:c r="J23426" s="15" t="n">
        <x:f>F23426*H23426/1000000</x:f>
        <x:v>0.0046692</x:v>
      </x:c>
      <x:c r="K23426" s="15" t="n">
        <x:f>SUM(I23426:J23426)</x:f>
        <x:v>0.007353798</x:v>
      </x:c>
    </x:row>
    <x:row r="23427" ht="23" customHeight="1">
      <x:c r="A23427" s="2" t="str">
        <x:v>REQ-23423</x:v>
      </x:c>
      <x:c r="B23427" s="2" t="n">
        <x:v>21</x:v>
      </x:c>
      <x:c r="C23427" s="2" t="str">
        <x:v>Engineering</x:v>
      </x:c>
      <x:c r="D23427" s="2" t="str">
        <x:v>Swift</x:v>
      </x:c>
      <x:c r="E23427" s="16" t="n">
        <x:v>115226</x:v>
      </x:c>
      <x:c r="F23427" s="16" t="n">
        <x:v>1076</x:v>
      </x:c>
      <x:c r="G23427" s="15" t="n">
        <x:f>VLOOKUP(D23427,'Pricing'!$A$6:$E$8,5,FALSE)</x:f>
        <x:v>0.246</x:v>
      </x:c>
      <x:c r="H23427" s="15" t="n">
        <x:f>VLOOKUP(D23427,'Pricing'!$A$6:$E$8,4,FALSE)</x:f>
        <x:v>1.2</x:v>
      </x:c>
      <x:c r="I23427" s="15" t="n">
        <x:f>E23427*G23427/1000000</x:f>
        <x:v>0.028345596</x:v>
      </x:c>
      <x:c r="J23427" s="15" t="n">
        <x:f>F23427*H23427/1000000</x:f>
        <x:v>0.0012912</x:v>
      </x:c>
      <x:c r="K23427" s="15" t="n">
        <x:f>SUM(I23427:J23427)</x:f>
        <x:v>0.029636796</x:v>
      </x:c>
    </x:row>
    <x:row r="23428" ht="23" customHeight="1">
      <x:c r="A23428" s="2" t="str">
        <x:v>REQ-23424</x:v>
      </x:c>
      <x:c r="B23428" s="2" t="n">
        <x:v>24</x:v>
      </x:c>
      <x:c r="C23428" s="2" t="str">
        <x:v>Support</x:v>
      </x:c>
      <x:c r="D23428" s="2" t="str">
        <x:v>Balanced</x:v>
      </x:c>
      <x:c r="E23428" s="16" t="n">
        <x:v>95976</x:v>
      </x:c>
      <x:c r="F23428" s="16" t="n">
        <x:v>237</x:v>
      </x:c>
      <x:c r="G23428" s="15" t="n">
        <x:f>VLOOKUP(D23428,'Pricing'!$A$6:$E$8,5,FALSE)</x:f>
        <x:v>1.2300000000000002</x:v>
      </x:c>
      <x:c r="H23428" s="15" t="n">
        <x:f>VLOOKUP(D23428,'Pricing'!$A$6:$E$8,4,FALSE)</x:f>
        <x:v>6</x:v>
      </x:c>
      <x:c r="I23428" s="15" t="n">
        <x:f>E23428*G23428/1000000</x:f>
        <x:v>0.11805048000000003</x:v>
      </x:c>
      <x:c r="J23428" s="15" t="n">
        <x:f>F23428*H23428/1000000</x:f>
        <x:v>0.001422</x:v>
      </x:c>
      <x:c r="K23428" s="15" t="n">
        <x:f>SUM(I23428:J23428)</x:f>
        <x:v>0.11947248000000003</x:v>
      </x:c>
    </x:row>
    <x:row r="23429" ht="23" customHeight="1">
      <x:c r="A23429" s="2" t="str">
        <x:v>REQ-23425</x:v>
      </x:c>
      <x:c r="B23429" s="2" t="n">
        <x:v>20</x:v>
      </x:c>
      <x:c r="C23429" s="2" t="str">
        <x:v>Engineering</x:v>
      </x:c>
      <x:c r="D23429" s="2" t="str">
        <x:v>Balanced</x:v>
      </x:c>
      <x:c r="E23429" s="16" t="n">
        <x:v>70023</x:v>
      </x:c>
      <x:c r="F23429" s="16" t="n">
        <x:v>3482</x:v>
      </x:c>
      <x:c r="G23429" s="15" t="n">
        <x:f>VLOOKUP(D23429,'Pricing'!$A$6:$E$8,5,FALSE)</x:f>
        <x:v>1.2300000000000002</x:v>
      </x:c>
      <x:c r="H23429" s="15" t="n">
        <x:f>VLOOKUP(D23429,'Pricing'!$A$6:$E$8,4,FALSE)</x:f>
        <x:v>6</x:v>
      </x:c>
      <x:c r="I23429" s="15" t="n">
        <x:f>E23429*G23429/1000000</x:f>
        <x:v>0.08612829000000001</x:v>
      </x:c>
      <x:c r="J23429" s="15" t="n">
        <x:f>F23429*H23429/1000000</x:f>
        <x:v>0.020892</x:v>
      </x:c>
      <x:c r="K23429" s="15" t="n">
        <x:f>SUM(I23429:J23429)</x:f>
        <x:v>0.10702029000000002</x:v>
      </x:c>
    </x:row>
    <x:row r="23430" ht="23" customHeight="1">
      <x:c r="A23430" s="2" t="str">
        <x:v>REQ-23426</x:v>
      </x:c>
      <x:c r="B23430" s="2" t="n">
        <x:v>13</x:v>
      </x:c>
      <x:c r="C23430" s="2" t="str">
        <x:v>Support</x:v>
      </x:c>
      <x:c r="D23430" s="2" t="str">
        <x:v>Balanced</x:v>
      </x:c>
      <x:c r="E23430" s="16" t="n">
        <x:v>104949</x:v>
      </x:c>
      <x:c r="F23430" s="16" t="n">
        <x:v>2274</x:v>
      </x:c>
      <x:c r="G23430" s="15" t="n">
        <x:f>VLOOKUP(D23430,'Pricing'!$A$6:$E$8,5,FALSE)</x:f>
        <x:v>1.2300000000000002</x:v>
      </x:c>
      <x:c r="H23430" s="15" t="n">
        <x:f>VLOOKUP(D23430,'Pricing'!$A$6:$E$8,4,FALSE)</x:f>
        <x:v>6</x:v>
      </x:c>
      <x:c r="I23430" s="15" t="n">
        <x:f>E23430*G23430/1000000</x:f>
        <x:v>0.12908727000000003</x:v>
      </x:c>
      <x:c r="J23430" s="15" t="n">
        <x:f>F23430*H23430/1000000</x:f>
        <x:v>0.013644</x:v>
      </x:c>
      <x:c r="K23430" s="15" t="n">
        <x:f>SUM(I23430:J23430)</x:f>
        <x:v>0.14273127000000002</x:v>
      </x:c>
    </x:row>
    <x:row r="23431" ht="23" customHeight="1">
      <x:c r="A23431" s="2" t="str">
        <x:v>REQ-23427</x:v>
      </x:c>
      <x:c r="B23431" s="2" t="n">
        <x:v>27</x:v>
      </x:c>
      <x:c r="C23431" s="2" t="str">
        <x:v>Operations</x:v>
      </x:c>
      <x:c r="D23431" s="2" t="str">
        <x:v>Balanced</x:v>
      </x:c>
      <x:c r="E23431" s="16" t="n">
        <x:v>83857</x:v>
      </x:c>
      <x:c r="F23431" s="16" t="n">
        <x:v>454</x:v>
      </x:c>
      <x:c r="G23431" s="15" t="n">
        <x:f>VLOOKUP(D23431,'Pricing'!$A$6:$E$8,5,FALSE)</x:f>
        <x:v>1.2300000000000002</x:v>
      </x:c>
      <x:c r="H23431" s="15" t="n">
        <x:f>VLOOKUP(D23431,'Pricing'!$A$6:$E$8,4,FALSE)</x:f>
        <x:v>6</x:v>
      </x:c>
      <x:c r="I23431" s="15" t="n">
        <x:f>E23431*G23431/1000000</x:f>
        <x:v>0.10314411000000001</x:v>
      </x:c>
      <x:c r="J23431" s="15" t="n">
        <x:f>F23431*H23431/1000000</x:f>
        <x:v>0.002724</x:v>
      </x:c>
      <x:c r="K23431" s="15" t="n">
        <x:f>SUM(I23431:J23431)</x:f>
        <x:v>0.10586811000000002</x:v>
      </x:c>
    </x:row>
    <x:row r="23432" ht="23" customHeight="1">
      <x:c r="A23432" s="2" t="str">
        <x:v>REQ-23428</x:v>
      </x:c>
      <x:c r="B23432" s="2" t="n">
        <x:v>16</x:v>
      </x:c>
      <x:c r="C23432" s="2" t="str">
        <x:v>Support</x:v>
      </x:c>
      <x:c r="D23432" s="2" t="str">
        <x:v>Swift</x:v>
      </x:c>
      <x:c r="E23432" s="16" t="n">
        <x:v>59822</x:v>
      </x:c>
      <x:c r="F23432" s="16" t="n">
        <x:v>543</x:v>
      </x:c>
      <x:c r="G23432" s="15" t="n">
        <x:f>VLOOKUP(D23432,'Pricing'!$A$6:$E$8,5,FALSE)</x:f>
        <x:v>0.246</x:v>
      </x:c>
      <x:c r="H23432" s="15" t="n">
        <x:f>VLOOKUP(D23432,'Pricing'!$A$6:$E$8,4,FALSE)</x:f>
        <x:v>1.2</x:v>
      </x:c>
      <x:c r="I23432" s="15" t="n">
        <x:f>E23432*G23432/1000000</x:f>
        <x:v>0.014716212</x:v>
      </x:c>
      <x:c r="J23432" s="15" t="n">
        <x:f>F23432*H23432/1000000</x:f>
        <x:v>0.0006516</x:v>
      </x:c>
      <x:c r="K23432" s="15" t="n">
        <x:f>SUM(I23432:J23432)</x:f>
        <x:v>0.015367812</x:v>
      </x:c>
    </x:row>
    <x:row r="23433" ht="23" customHeight="1">
      <x:c r="A23433" s="2" t="str">
        <x:v>REQ-23429</x:v>
      </x:c>
      <x:c r="B23433" s="2" t="n">
        <x:v>25</x:v>
      </x:c>
      <x:c r="C23433" s="2" t="str">
        <x:v>Engineering</x:v>
      </x:c>
      <x:c r="D23433" s="2" t="str">
        <x:v>Balanced</x:v>
      </x:c>
      <x:c r="E23433" s="16" t="n">
        <x:v>80926</x:v>
      </x:c>
      <x:c r="F23433" s="16" t="n">
        <x:v>2406</x:v>
      </x:c>
      <x:c r="G23433" s="15" t="n">
        <x:f>VLOOKUP(D23433,'Pricing'!$A$6:$E$8,5,FALSE)</x:f>
        <x:v>1.2300000000000002</x:v>
      </x:c>
      <x:c r="H23433" s="15" t="n">
        <x:f>VLOOKUP(D23433,'Pricing'!$A$6:$E$8,4,FALSE)</x:f>
        <x:v>6</x:v>
      </x:c>
      <x:c r="I23433" s="15" t="n">
        <x:f>E23433*G23433/1000000</x:f>
        <x:v>0.09953898000000001</x:v>
      </x:c>
      <x:c r="J23433" s="15" t="n">
        <x:f>F23433*H23433/1000000</x:f>
        <x:v>0.014436</x:v>
      </x:c>
      <x:c r="K23433" s="15" t="n">
        <x:f>SUM(I23433:J23433)</x:f>
        <x:v>0.11397498000000002</x:v>
      </x:c>
    </x:row>
    <x:row r="23434" ht="23" customHeight="1">
      <x:c r="A23434" s="2" t="str">
        <x:v>REQ-23430</x:v>
      </x:c>
      <x:c r="B23434" s="2" t="n">
        <x:v>19</x:v>
      </x:c>
      <x:c r="C23434" s="2" t="str">
        <x:v>Product</x:v>
      </x:c>
      <x:c r="D23434" s="2" t="str">
        <x:v>Swift</x:v>
      </x:c>
      <x:c r="E23434" s="16" t="n">
        <x:v>89337</x:v>
      </x:c>
      <x:c r="F23434" s="16" t="n">
        <x:v>3245</x:v>
      </x:c>
      <x:c r="G23434" s="15" t="n">
        <x:f>VLOOKUP(D23434,'Pricing'!$A$6:$E$8,5,FALSE)</x:f>
        <x:v>0.246</x:v>
      </x:c>
      <x:c r="H23434" s="15" t="n">
        <x:f>VLOOKUP(D23434,'Pricing'!$A$6:$E$8,4,FALSE)</x:f>
        <x:v>1.2</x:v>
      </x:c>
      <x:c r="I23434" s="15" t="n">
        <x:f>E23434*G23434/1000000</x:f>
        <x:v>0.021976902</x:v>
      </x:c>
      <x:c r="J23434" s="15" t="n">
        <x:f>F23434*H23434/1000000</x:f>
        <x:v>0.003894</x:v>
      </x:c>
      <x:c r="K23434" s="15" t="n">
        <x:f>SUM(I23434:J23434)</x:f>
        <x:v>0.025870902</x:v>
      </x:c>
    </x:row>
    <x:row r="23435" ht="23" customHeight="1">
      <x:c r="A23435" s="2" t="str">
        <x:v>REQ-23431</x:v>
      </x:c>
      <x:c r="B23435" s="2" t="n">
        <x:v>6</x:v>
      </x:c>
      <x:c r="C23435" s="2" t="str">
        <x:v>Engineering</x:v>
      </x:c>
      <x:c r="D23435" s="2" t="str">
        <x:v>Balanced</x:v>
      </x:c>
      <x:c r="E23435" s="16" t="n">
        <x:v>24117</x:v>
      </x:c>
      <x:c r="F23435" s="16" t="n">
        <x:v>3285</x:v>
      </x:c>
      <x:c r="G23435" s="15" t="n">
        <x:f>VLOOKUP(D23435,'Pricing'!$A$6:$E$8,5,FALSE)</x:f>
        <x:v>1.2300000000000002</x:v>
      </x:c>
      <x:c r="H23435" s="15" t="n">
        <x:f>VLOOKUP(D23435,'Pricing'!$A$6:$E$8,4,FALSE)</x:f>
        <x:v>6</x:v>
      </x:c>
      <x:c r="I23435" s="15" t="n">
        <x:f>E23435*G23435/1000000</x:f>
        <x:v>0.029663910000000005</x:v>
      </x:c>
      <x:c r="J23435" s="15" t="n">
        <x:f>F23435*H23435/1000000</x:f>
        <x:v>0.01971</x:v>
      </x:c>
      <x:c r="K23435" s="15" t="n">
        <x:f>SUM(I23435:J23435)</x:f>
        <x:v>0.04937391000000001</x:v>
      </x:c>
    </x:row>
    <x:row r="23436" ht="23" customHeight="1">
      <x:c r="A23436" s="2" t="str">
        <x:v>REQ-23432</x:v>
      </x:c>
      <x:c r="B23436" s="2" t="n">
        <x:v>8</x:v>
      </x:c>
      <x:c r="C23436" s="2" t="str">
        <x:v>Support</x:v>
      </x:c>
      <x:c r="D23436" s="2" t="str">
        <x:v>Balanced</x:v>
      </x:c>
      <x:c r="E23436" s="16" t="n">
        <x:v>85927</x:v>
      </x:c>
      <x:c r="F23436" s="16" t="n">
        <x:v>3625</x:v>
      </x:c>
      <x:c r="G23436" s="15" t="n">
        <x:f>VLOOKUP(D23436,'Pricing'!$A$6:$E$8,5,FALSE)</x:f>
        <x:v>1.2300000000000002</x:v>
      </x:c>
      <x:c r="H23436" s="15" t="n">
        <x:f>VLOOKUP(D23436,'Pricing'!$A$6:$E$8,4,FALSE)</x:f>
        <x:v>6</x:v>
      </x:c>
      <x:c r="I23436" s="15" t="n">
        <x:f>E23436*G23436/1000000</x:f>
        <x:v>0.10569021000000002</x:v>
      </x:c>
      <x:c r="J23436" s="15" t="n">
        <x:f>F23436*H23436/1000000</x:f>
        <x:v>0.02175</x:v>
      </x:c>
      <x:c r="K23436" s="15" t="n">
        <x:f>SUM(I23436:J23436)</x:f>
        <x:v>0.12744021000000003</x:v>
      </x:c>
    </x:row>
    <x:row r="23437" ht="23" customHeight="1">
      <x:c r="A23437" s="2" t="str">
        <x:v>REQ-23433</x:v>
      </x:c>
      <x:c r="B23437" s="2" t="n">
        <x:v>23</x:v>
      </x:c>
      <x:c r="C23437" s="2" t="str">
        <x:v>Operations</x:v>
      </x:c>
      <x:c r="D23437" s="2" t="str">
        <x:v>Balanced</x:v>
      </x:c>
      <x:c r="E23437" s="16" t="n">
        <x:v>19812</x:v>
      </x:c>
      <x:c r="F23437" s="16" t="n">
        <x:v>1442</x:v>
      </x:c>
      <x:c r="G23437" s="15" t="n">
        <x:f>VLOOKUP(D23437,'Pricing'!$A$6:$E$8,5,FALSE)</x:f>
        <x:v>1.2300000000000002</x:v>
      </x:c>
      <x:c r="H23437" s="15" t="n">
        <x:f>VLOOKUP(D23437,'Pricing'!$A$6:$E$8,4,FALSE)</x:f>
        <x:v>6</x:v>
      </x:c>
      <x:c r="I23437" s="15" t="n">
        <x:f>E23437*G23437/1000000</x:f>
        <x:v>0.024368760000000007</x:v>
      </x:c>
      <x:c r="J23437" s="15" t="n">
        <x:f>F23437*H23437/1000000</x:f>
        <x:v>0.008652</x:v>
      </x:c>
      <x:c r="K23437" s="15" t="n">
        <x:f>SUM(I23437:J23437)</x:f>
        <x:v>0.03302076000000001</x:v>
      </x:c>
    </x:row>
    <x:row r="23438" ht="23" customHeight="1">
      <x:c r="A23438" s="2" t="str">
        <x:v>REQ-23434</x:v>
      </x:c>
      <x:c r="B23438" s="2" t="n">
        <x:v>21</x:v>
      </x:c>
      <x:c r="C23438" s="2" t="str">
        <x:v>Growth</x:v>
      </x:c>
      <x:c r="D23438" s="2" t="str">
        <x:v>Balanced</x:v>
      </x:c>
      <x:c r="E23438" s="16" t="n">
        <x:v>30739</x:v>
      </x:c>
      <x:c r="F23438" s="16" t="n">
        <x:v>3299</x:v>
      </x:c>
      <x:c r="G23438" s="15" t="n">
        <x:f>VLOOKUP(D23438,'Pricing'!$A$6:$E$8,5,FALSE)</x:f>
        <x:v>1.2300000000000002</x:v>
      </x:c>
      <x:c r="H23438" s="15" t="n">
        <x:f>VLOOKUP(D23438,'Pricing'!$A$6:$E$8,4,FALSE)</x:f>
        <x:v>6</x:v>
      </x:c>
      <x:c r="I23438" s="15" t="n">
        <x:f>E23438*G23438/1000000</x:f>
        <x:v>0.03780897000000001</x:v>
      </x:c>
      <x:c r="J23438" s="15" t="n">
        <x:f>F23438*H23438/1000000</x:f>
        <x:v>0.019794</x:v>
      </x:c>
      <x:c r="K23438" s="15" t="n">
        <x:f>SUM(I23438:J23438)</x:f>
        <x:v>0.05760297000000001</x:v>
      </x:c>
    </x:row>
    <x:row r="23439" ht="23" customHeight="1">
      <x:c r="A23439" s="2" t="str">
        <x:v>REQ-23435</x:v>
      </x:c>
      <x:c r="B23439" s="2" t="n">
        <x:v>11</x:v>
      </x:c>
      <x:c r="C23439" s="2" t="str">
        <x:v>Operations</x:v>
      </x:c>
      <x:c r="D23439" s="2" t="str">
        <x:v>Swift</x:v>
      </x:c>
      <x:c r="E23439" s="16" t="n">
        <x:v>87850</x:v>
      </x:c>
      <x:c r="F23439" s="16" t="n">
        <x:v>1455</x:v>
      </x:c>
      <x:c r="G23439" s="15" t="n">
        <x:f>VLOOKUP(D23439,'Pricing'!$A$6:$E$8,5,FALSE)</x:f>
        <x:v>0.246</x:v>
      </x:c>
      <x:c r="H23439" s="15" t="n">
        <x:f>VLOOKUP(D23439,'Pricing'!$A$6:$E$8,4,FALSE)</x:f>
        <x:v>1.2</x:v>
      </x:c>
      <x:c r="I23439" s="15" t="n">
        <x:f>E23439*G23439/1000000</x:f>
        <x:v>0.021611099999999998</x:v>
      </x:c>
      <x:c r="J23439" s="15" t="n">
        <x:f>F23439*H23439/1000000</x:f>
        <x:v>0.001746</x:v>
      </x:c>
      <x:c r="K23439" s="15" t="n">
        <x:f>SUM(I23439:J23439)</x:f>
        <x:v>0.0233571</x:v>
      </x:c>
    </x:row>
    <x:row r="23440" ht="23" customHeight="1">
      <x:c r="A23440" s="2" t="str">
        <x:v>REQ-23436</x:v>
      </x:c>
      <x:c r="B23440" s="2" t="n">
        <x:v>7</x:v>
      </x:c>
      <x:c r="C23440" s="2" t="str">
        <x:v>Growth</x:v>
      </x:c>
      <x:c r="D23440" s="2" t="str">
        <x:v>Swift</x:v>
      </x:c>
      <x:c r="E23440" s="16" t="n">
        <x:v>105683</x:v>
      </x:c>
      <x:c r="F23440" s="16" t="n">
        <x:v>192</x:v>
      </x:c>
      <x:c r="G23440" s="15" t="n">
        <x:f>VLOOKUP(D23440,'Pricing'!$A$6:$E$8,5,FALSE)</x:f>
        <x:v>0.246</x:v>
      </x:c>
      <x:c r="H23440" s="15" t="n">
        <x:f>VLOOKUP(D23440,'Pricing'!$A$6:$E$8,4,FALSE)</x:f>
        <x:v>1.2</x:v>
      </x:c>
      <x:c r="I23440" s="15" t="n">
        <x:f>E23440*G23440/1000000</x:f>
        <x:v>0.025998018</x:v>
      </x:c>
      <x:c r="J23440" s="15" t="n">
        <x:f>F23440*H23440/1000000</x:f>
        <x:v>0.0002304</x:v>
      </x:c>
      <x:c r="K23440" s="15" t="n">
        <x:f>SUM(I23440:J23440)</x:f>
        <x:v>0.026228418</x:v>
      </x:c>
    </x:row>
    <x:row r="23441" ht="23" customHeight="1">
      <x:c r="A23441" s="2" t="str">
        <x:v>REQ-23437</x:v>
      </x:c>
      <x:c r="B23441" s="2" t="n">
        <x:v>6</x:v>
      </x:c>
      <x:c r="C23441" s="2" t="str">
        <x:v>Engineering</x:v>
      </x:c>
      <x:c r="D23441" s="2" t="str">
        <x:v>Balanced</x:v>
      </x:c>
      <x:c r="E23441" s="16" t="n">
        <x:v>114157</x:v>
      </x:c>
      <x:c r="F23441" s="16" t="n">
        <x:v>2565</x:v>
      </x:c>
      <x:c r="G23441" s="15" t="n">
        <x:f>VLOOKUP(D23441,'Pricing'!$A$6:$E$8,5,FALSE)</x:f>
        <x:v>1.2300000000000002</x:v>
      </x:c>
      <x:c r="H23441" s="15" t="n">
        <x:f>VLOOKUP(D23441,'Pricing'!$A$6:$E$8,4,FALSE)</x:f>
        <x:v>6</x:v>
      </x:c>
      <x:c r="I23441" s="15" t="n">
        <x:f>E23441*G23441/1000000</x:f>
        <x:v>0.14041311</x:v>
      </x:c>
      <x:c r="J23441" s="15" t="n">
        <x:f>F23441*H23441/1000000</x:f>
        <x:v>0.01539</x:v>
      </x:c>
      <x:c r="K23441" s="15" t="n">
        <x:f>SUM(I23441:J23441)</x:f>
        <x:v>0.15580311</x:v>
      </x:c>
    </x:row>
    <x:row r="23442" ht="23" customHeight="1">
      <x:c r="A23442" s="2" t="str">
        <x:v>REQ-23438</x:v>
      </x:c>
      <x:c r="B23442" s="2" t="n">
        <x:v>3</x:v>
      </x:c>
      <x:c r="C23442" s="2" t="str">
        <x:v>Support</x:v>
      </x:c>
      <x:c r="D23442" s="2" t="str">
        <x:v>Swift</x:v>
      </x:c>
      <x:c r="E23442" s="16" t="n">
        <x:v>113832</x:v>
      </x:c>
      <x:c r="F23442" s="16" t="n">
        <x:v>2729</x:v>
      </x:c>
      <x:c r="G23442" s="15" t="n">
        <x:f>VLOOKUP(D23442,'Pricing'!$A$6:$E$8,5,FALSE)</x:f>
        <x:v>0.246</x:v>
      </x:c>
      <x:c r="H23442" s="15" t="n">
        <x:f>VLOOKUP(D23442,'Pricing'!$A$6:$E$8,4,FALSE)</x:f>
        <x:v>1.2</x:v>
      </x:c>
      <x:c r="I23442" s="15" t="n">
        <x:f>E23442*G23442/1000000</x:f>
        <x:v>0.028002672</x:v>
      </x:c>
      <x:c r="J23442" s="15" t="n">
        <x:f>F23442*H23442/1000000</x:f>
        <x:v>0.0032747999999999996</x:v>
      </x:c>
      <x:c r="K23442" s="15" t="n">
        <x:f>SUM(I23442:J23442)</x:f>
        <x:v>0.031277472</x:v>
      </x:c>
    </x:row>
    <x:row r="23443" ht="23" customHeight="1">
      <x:c r="A23443" s="2" t="str">
        <x:v>REQ-23439</x:v>
      </x:c>
      <x:c r="B23443" s="2" t="n">
        <x:v>11</x:v>
      </x:c>
      <x:c r="C23443" s="2" t="str">
        <x:v>Research</x:v>
      </x:c>
      <x:c r="D23443" s="2" t="str">
        <x:v>Swift</x:v>
      </x:c>
      <x:c r="E23443" s="16" t="n">
        <x:v>12428</x:v>
      </x:c>
      <x:c r="F23443" s="16" t="n">
        <x:v>3151</x:v>
      </x:c>
      <x:c r="G23443" s="15" t="n">
        <x:f>VLOOKUP(D23443,'Pricing'!$A$6:$E$8,5,FALSE)</x:f>
        <x:v>0.246</x:v>
      </x:c>
      <x:c r="H23443" s="15" t="n">
        <x:f>VLOOKUP(D23443,'Pricing'!$A$6:$E$8,4,FALSE)</x:f>
        <x:v>1.2</x:v>
      </x:c>
      <x:c r="I23443" s="15" t="n">
        <x:f>E23443*G23443/1000000</x:f>
        <x:v>0.003057288</x:v>
      </x:c>
      <x:c r="J23443" s="15" t="n">
        <x:f>F23443*H23443/1000000</x:f>
        <x:v>0.0037811999999999998</x:v>
      </x:c>
      <x:c r="K23443" s="15" t="n">
        <x:f>SUM(I23443:J23443)</x:f>
        <x:v>0.006838488</x:v>
      </x:c>
    </x:row>
    <x:row r="23444" ht="23" customHeight="1">
      <x:c r="A23444" s="2" t="str">
        <x:v>REQ-23440</x:v>
      </x:c>
      <x:c r="B23444" s="2" t="n">
        <x:v>10</x:v>
      </x:c>
      <x:c r="C23444" s="2" t="str">
        <x:v>Growth</x:v>
      </x:c>
      <x:c r="D23444" s="2" t="str">
        <x:v>Balanced</x:v>
      </x:c>
      <x:c r="E23444" s="16" t="n">
        <x:v>90812</x:v>
      </x:c>
      <x:c r="F23444" s="16" t="n">
        <x:v>2512</x:v>
      </x:c>
      <x:c r="G23444" s="15" t="n">
        <x:f>VLOOKUP(D23444,'Pricing'!$A$6:$E$8,5,FALSE)</x:f>
        <x:v>1.2300000000000002</x:v>
      </x:c>
      <x:c r="H23444" s="15" t="n">
        <x:f>VLOOKUP(D23444,'Pricing'!$A$6:$E$8,4,FALSE)</x:f>
        <x:v>6</x:v>
      </x:c>
      <x:c r="I23444" s="15" t="n">
        <x:f>E23444*G23444/1000000</x:f>
        <x:v>0.11169876000000002</x:v>
      </x:c>
      <x:c r="J23444" s="15" t="n">
        <x:f>F23444*H23444/1000000</x:f>
        <x:v>0.015072</x:v>
      </x:c>
      <x:c r="K23444" s="15" t="n">
        <x:f>SUM(I23444:J23444)</x:f>
        <x:v>0.12677076</x:v>
      </x:c>
    </x:row>
    <x:row r="23445" ht="23" customHeight="1">
      <x:c r="A23445" s="2" t="str">
        <x:v>REQ-23441</x:v>
      </x:c>
      <x:c r="B23445" s="2" t="n">
        <x:v>22</x:v>
      </x:c>
      <x:c r="C23445" s="2" t="str">
        <x:v>Operations</x:v>
      </x:c>
      <x:c r="D23445" s="2" t="str">
        <x:v>Balanced</x:v>
      </x:c>
      <x:c r="E23445" s="16" t="n">
        <x:v>65997</x:v>
      </x:c>
      <x:c r="F23445" s="16" t="n">
        <x:v>2695</x:v>
      </x:c>
      <x:c r="G23445" s="15" t="n">
        <x:f>VLOOKUP(D23445,'Pricing'!$A$6:$E$8,5,FALSE)</x:f>
        <x:v>1.2300000000000002</x:v>
      </x:c>
      <x:c r="H23445" s="15" t="n">
        <x:f>VLOOKUP(D23445,'Pricing'!$A$6:$E$8,4,FALSE)</x:f>
        <x:v>6</x:v>
      </x:c>
      <x:c r="I23445" s="15" t="n">
        <x:f>E23445*G23445/1000000</x:f>
        <x:v>0.08117631000000002</x:v>
      </x:c>
      <x:c r="J23445" s="15" t="n">
        <x:f>F23445*H23445/1000000</x:f>
        <x:v>0.01617</x:v>
      </x:c>
      <x:c r="K23445" s="15" t="n">
        <x:f>SUM(I23445:J23445)</x:f>
        <x:v>0.09734631000000002</x:v>
      </x:c>
    </x:row>
    <x:row r="23446" ht="23" customHeight="1">
      <x:c r="A23446" s="2" t="str">
        <x:v>REQ-23442</x:v>
      </x:c>
      <x:c r="B23446" s="2" t="n">
        <x:v>19</x:v>
      </x:c>
      <x:c r="C23446" s="2" t="str">
        <x:v>Support</x:v>
      </x:c>
      <x:c r="D23446" s="2" t="str">
        <x:v>Balanced</x:v>
      </x:c>
      <x:c r="E23446" s="16" t="n">
        <x:v>8264</x:v>
      </x:c>
      <x:c r="F23446" s="16" t="n">
        <x:v>2009</x:v>
      </x:c>
      <x:c r="G23446" s="15" t="n">
        <x:f>VLOOKUP(D23446,'Pricing'!$A$6:$E$8,5,FALSE)</x:f>
        <x:v>1.2300000000000002</x:v>
      </x:c>
      <x:c r="H23446" s="15" t="n">
        <x:f>VLOOKUP(D23446,'Pricing'!$A$6:$E$8,4,FALSE)</x:f>
        <x:v>6</x:v>
      </x:c>
      <x:c r="I23446" s="15" t="n">
        <x:f>E23446*G23446/1000000</x:f>
        <x:v>0.01016472</x:v>
      </x:c>
      <x:c r="J23446" s="15" t="n">
        <x:f>F23446*H23446/1000000</x:f>
        <x:v>0.012054</x:v>
      </x:c>
      <x:c r="K23446" s="15" t="n">
        <x:f>SUM(I23446:J23446)</x:f>
        <x:v>0.02221872</x:v>
      </x:c>
    </x:row>
    <x:row r="23447" ht="23" customHeight="1">
      <x:c r="A23447" s="2" t="str">
        <x:v>REQ-23443</x:v>
      </x:c>
      <x:c r="B23447" s="2" t="n">
        <x:v>10</x:v>
      </x:c>
      <x:c r="C23447" s="2" t="str">
        <x:v>Engineering</x:v>
      </x:c>
      <x:c r="D23447" s="2" t="str">
        <x:v>Swift</x:v>
      </x:c>
      <x:c r="E23447" s="16" t="n">
        <x:v>107664</x:v>
      </x:c>
      <x:c r="F23447" s="16" t="n">
        <x:v>1398</x:v>
      </x:c>
      <x:c r="G23447" s="15" t="n">
        <x:f>VLOOKUP(D23447,'Pricing'!$A$6:$E$8,5,FALSE)</x:f>
        <x:v>0.246</x:v>
      </x:c>
      <x:c r="H23447" s="15" t="n">
        <x:f>VLOOKUP(D23447,'Pricing'!$A$6:$E$8,4,FALSE)</x:f>
        <x:v>1.2</x:v>
      </x:c>
      <x:c r="I23447" s="15" t="n">
        <x:f>E23447*G23447/1000000</x:f>
        <x:v>0.026485344</x:v>
      </x:c>
      <x:c r="J23447" s="15" t="n">
        <x:f>F23447*H23447/1000000</x:f>
        <x:v>0.0016776</x:v>
      </x:c>
      <x:c r="K23447" s="15" t="n">
        <x:f>SUM(I23447:J23447)</x:f>
        <x:v>0.028162944000000002</x:v>
      </x:c>
    </x:row>
    <x:row r="23448" ht="23" customHeight="1">
      <x:c r="A23448" s="2" t="str">
        <x:v>REQ-23444</x:v>
      </x:c>
      <x:c r="B23448" s="2" t="n">
        <x:v>10</x:v>
      </x:c>
      <x:c r="C23448" s="2" t="str">
        <x:v>Product</x:v>
      </x:c>
      <x:c r="D23448" s="2" t="str">
        <x:v>Balanced</x:v>
      </x:c>
      <x:c r="E23448" s="16" t="n">
        <x:v>64664</x:v>
      </x:c>
      <x:c r="F23448" s="16" t="n">
        <x:v>506</x:v>
      </x:c>
      <x:c r="G23448" s="15" t="n">
        <x:f>VLOOKUP(D23448,'Pricing'!$A$6:$E$8,5,FALSE)</x:f>
        <x:v>1.2300000000000002</x:v>
      </x:c>
      <x:c r="H23448" s="15" t="n">
        <x:f>VLOOKUP(D23448,'Pricing'!$A$6:$E$8,4,FALSE)</x:f>
        <x:v>6</x:v>
      </x:c>
      <x:c r="I23448" s="15" t="n">
        <x:f>E23448*G23448/1000000</x:f>
        <x:v>0.07953672000000002</x:v>
      </x:c>
      <x:c r="J23448" s="15" t="n">
        <x:f>F23448*H23448/1000000</x:f>
        <x:v>0.003036</x:v>
      </x:c>
      <x:c r="K23448" s="15" t="n">
        <x:f>SUM(I23448:J23448)</x:f>
        <x:v>0.08257272000000002</x:v>
      </x:c>
    </x:row>
    <x:row r="23449" ht="23" customHeight="1">
      <x:c r="A23449" s="2" t="str">
        <x:v>REQ-23445</x:v>
      </x:c>
      <x:c r="B23449" s="2" t="n">
        <x:v>11</x:v>
      </x:c>
      <x:c r="C23449" s="2" t="str">
        <x:v>Engineering</x:v>
      </x:c>
      <x:c r="D23449" s="2" t="str">
        <x:v>Swift</x:v>
      </x:c>
      <x:c r="E23449" s="16" t="n">
        <x:v>74636</x:v>
      </x:c>
      <x:c r="F23449" s="16" t="n">
        <x:v>1296</x:v>
      </x:c>
      <x:c r="G23449" s="15" t="n">
        <x:f>VLOOKUP(D23449,'Pricing'!$A$6:$E$8,5,FALSE)</x:f>
        <x:v>0.246</x:v>
      </x:c>
      <x:c r="H23449" s="15" t="n">
        <x:f>VLOOKUP(D23449,'Pricing'!$A$6:$E$8,4,FALSE)</x:f>
        <x:v>1.2</x:v>
      </x:c>
      <x:c r="I23449" s="15" t="n">
        <x:f>E23449*G23449/1000000</x:f>
        <x:v>0.018360455999999997</x:v>
      </x:c>
      <x:c r="J23449" s="15" t="n">
        <x:f>F23449*H23449/1000000</x:f>
        <x:v>0.0015552</x:v>
      </x:c>
      <x:c r="K23449" s="15" t="n">
        <x:f>SUM(I23449:J23449)</x:f>
        <x:v>0.019915655999999997</x:v>
      </x:c>
    </x:row>
    <x:row r="23450" ht="23" customHeight="1">
      <x:c r="A23450" s="2" t="str">
        <x:v>REQ-23446</x:v>
      </x:c>
      <x:c r="B23450" s="2" t="n">
        <x:v>10</x:v>
      </x:c>
      <x:c r="C23450" s="2" t="str">
        <x:v>Product</x:v>
      </x:c>
      <x:c r="D23450" s="2" t="str">
        <x:v>Balanced</x:v>
      </x:c>
      <x:c r="E23450" s="16" t="n">
        <x:v>36087</x:v>
      </x:c>
      <x:c r="F23450" s="16" t="n">
        <x:v>914</x:v>
      </x:c>
      <x:c r="G23450" s="15" t="n">
        <x:f>VLOOKUP(D23450,'Pricing'!$A$6:$E$8,5,FALSE)</x:f>
        <x:v>1.2300000000000002</x:v>
      </x:c>
      <x:c r="H23450" s="15" t="n">
        <x:f>VLOOKUP(D23450,'Pricing'!$A$6:$E$8,4,FALSE)</x:f>
        <x:v>6</x:v>
      </x:c>
      <x:c r="I23450" s="15" t="n">
        <x:f>E23450*G23450/1000000</x:f>
        <x:v>0.04438701000000001</x:v>
      </x:c>
      <x:c r="J23450" s="15" t="n">
        <x:f>F23450*H23450/1000000</x:f>
        <x:v>0.005484</x:v>
      </x:c>
      <x:c r="K23450" s="15" t="n">
        <x:f>SUM(I23450:J23450)</x:f>
        <x:v>0.049871010000000014</x:v>
      </x:c>
    </x:row>
    <x:row r="23451" ht="23" customHeight="1">
      <x:c r="A23451" s="2" t="str">
        <x:v>REQ-23447</x:v>
      </x:c>
      <x:c r="B23451" s="2" t="n">
        <x:v>12</x:v>
      </x:c>
      <x:c r="C23451" s="2" t="str">
        <x:v>Operations</x:v>
      </x:c>
      <x:c r="D23451" s="2" t="str">
        <x:v>Swift</x:v>
      </x:c>
      <x:c r="E23451" s="16" t="n">
        <x:v>42113</x:v>
      </x:c>
      <x:c r="F23451" s="16" t="n">
        <x:v>1708</x:v>
      </x:c>
      <x:c r="G23451" s="15" t="n">
        <x:f>VLOOKUP(D23451,'Pricing'!$A$6:$E$8,5,FALSE)</x:f>
        <x:v>0.246</x:v>
      </x:c>
      <x:c r="H23451" s="15" t="n">
        <x:f>VLOOKUP(D23451,'Pricing'!$A$6:$E$8,4,FALSE)</x:f>
        <x:v>1.2</x:v>
      </x:c>
      <x:c r="I23451" s="15" t="n">
        <x:f>E23451*G23451/1000000</x:f>
        <x:v>0.010359798</x:v>
      </x:c>
      <x:c r="J23451" s="15" t="n">
        <x:f>F23451*H23451/1000000</x:f>
        <x:v>0.0020496</x:v>
      </x:c>
      <x:c r="K23451" s="15" t="n">
        <x:f>SUM(I23451:J23451)</x:f>
        <x:v>0.012409398</x:v>
      </x:c>
    </x:row>
    <x:row r="23452" ht="23" customHeight="1">
      <x:c r="A23452" s="2" t="str">
        <x:v>REQ-23448</x:v>
      </x:c>
      <x:c r="B23452" s="2" t="n">
        <x:v>16</x:v>
      </x:c>
      <x:c r="C23452" s="2" t="str">
        <x:v>Support</x:v>
      </x:c>
      <x:c r="D23452" s="2" t="str">
        <x:v>Swift</x:v>
      </x:c>
      <x:c r="E23452" s="16" t="n">
        <x:v>9198</x:v>
      </x:c>
      <x:c r="F23452" s="16" t="n">
        <x:v>1673</x:v>
      </x:c>
      <x:c r="G23452" s="15" t="n">
        <x:f>VLOOKUP(D23452,'Pricing'!$A$6:$E$8,5,FALSE)</x:f>
        <x:v>0.246</x:v>
      </x:c>
      <x:c r="H23452" s="15" t="n">
        <x:f>VLOOKUP(D23452,'Pricing'!$A$6:$E$8,4,FALSE)</x:f>
        <x:v>1.2</x:v>
      </x:c>
      <x:c r="I23452" s="15" t="n">
        <x:f>E23452*G23452/1000000</x:f>
        <x:v>0.002262708</x:v>
      </x:c>
      <x:c r="J23452" s="15" t="n">
        <x:f>F23452*H23452/1000000</x:f>
        <x:v>0.0020076</x:v>
      </x:c>
      <x:c r="K23452" s="15" t="n">
        <x:f>SUM(I23452:J23452)</x:f>
        <x:v>0.0042703080000000004</x:v>
      </x:c>
    </x:row>
    <x:row r="23453" ht="23" customHeight="1">
      <x:c r="A23453" s="2" t="str">
        <x:v>REQ-23449</x:v>
      </x:c>
      <x:c r="B23453" s="2" t="n">
        <x:v>20</x:v>
      </x:c>
      <x:c r="C23453" s="2" t="str">
        <x:v>Operations</x:v>
      </x:c>
      <x:c r="D23453" s="2" t="str">
        <x:v>Swift</x:v>
      </x:c>
      <x:c r="E23453" s="16" t="n">
        <x:v>91096</x:v>
      </x:c>
      <x:c r="F23453" s="16" t="n">
        <x:v>565</x:v>
      </x:c>
      <x:c r="G23453" s="15" t="n">
        <x:f>VLOOKUP(D23453,'Pricing'!$A$6:$E$8,5,FALSE)</x:f>
        <x:v>0.246</x:v>
      </x:c>
      <x:c r="H23453" s="15" t="n">
        <x:f>VLOOKUP(D23453,'Pricing'!$A$6:$E$8,4,FALSE)</x:f>
        <x:v>1.2</x:v>
      </x:c>
      <x:c r="I23453" s="15" t="n">
        <x:f>E23453*G23453/1000000</x:f>
        <x:v>0.022409615999999997</x:v>
      </x:c>
      <x:c r="J23453" s="15" t="n">
        <x:f>F23453*H23453/1000000</x:f>
        <x:v>0.000678</x:v>
      </x:c>
      <x:c r="K23453" s="15" t="n">
        <x:f>SUM(I23453:J23453)</x:f>
        <x:v>0.023087616</x:v>
      </x:c>
    </x:row>
    <x:row r="23454" ht="23" customHeight="1">
      <x:c r="A23454" s="2" t="str">
        <x:v>REQ-23450</x:v>
      </x:c>
      <x:c r="B23454" s="2" t="n">
        <x:v>24</x:v>
      </x:c>
      <x:c r="C23454" s="2" t="str">
        <x:v>Growth</x:v>
      </x:c>
      <x:c r="D23454" s="2" t="str">
        <x:v>Balanced</x:v>
      </x:c>
      <x:c r="E23454" s="16" t="n">
        <x:v>12537</x:v>
      </x:c>
      <x:c r="F23454" s="16" t="n">
        <x:v>1691</x:v>
      </x:c>
      <x:c r="G23454" s="15" t="n">
        <x:f>VLOOKUP(D23454,'Pricing'!$A$6:$E$8,5,FALSE)</x:f>
        <x:v>1.2300000000000002</x:v>
      </x:c>
      <x:c r="H23454" s="15" t="n">
        <x:f>VLOOKUP(D23454,'Pricing'!$A$6:$E$8,4,FALSE)</x:f>
        <x:v>6</x:v>
      </x:c>
      <x:c r="I23454" s="15" t="n">
        <x:f>E23454*G23454/1000000</x:f>
        <x:v>0.015420510000000002</x:v>
      </x:c>
      <x:c r="J23454" s="15" t="n">
        <x:f>F23454*H23454/1000000</x:f>
        <x:v>0.010146</x:v>
      </x:c>
      <x:c r="K23454" s="15" t="n">
        <x:f>SUM(I23454:J23454)</x:f>
        <x:v>0.02556651</x:v>
      </x:c>
    </x:row>
    <x:row r="23455" ht="23" customHeight="1">
      <x:c r="A23455" s="2" t="str">
        <x:v>REQ-23451</x:v>
      </x:c>
      <x:c r="B23455" s="2" t="n">
        <x:v>9</x:v>
      </x:c>
      <x:c r="C23455" s="2" t="str">
        <x:v>Operations</x:v>
      </x:c>
      <x:c r="D23455" s="2" t="str">
        <x:v>Swift</x:v>
      </x:c>
      <x:c r="E23455" s="16" t="n">
        <x:v>85578</x:v>
      </x:c>
      <x:c r="F23455" s="16" t="n">
        <x:v>2801</x:v>
      </x:c>
      <x:c r="G23455" s="15" t="n">
        <x:f>VLOOKUP(D23455,'Pricing'!$A$6:$E$8,5,FALSE)</x:f>
        <x:v>0.246</x:v>
      </x:c>
      <x:c r="H23455" s="15" t="n">
        <x:f>VLOOKUP(D23455,'Pricing'!$A$6:$E$8,4,FALSE)</x:f>
        <x:v>1.2</x:v>
      </x:c>
      <x:c r="I23455" s="15" t="n">
        <x:f>E23455*G23455/1000000</x:f>
        <x:v>0.021052188</x:v>
      </x:c>
      <x:c r="J23455" s="15" t="n">
        <x:f>F23455*H23455/1000000</x:f>
        <x:v>0.0033612</x:v>
      </x:c>
      <x:c r="K23455" s="15" t="n">
        <x:f>SUM(I23455:J23455)</x:f>
        <x:v>0.024413388</x:v>
      </x:c>
    </x:row>
    <x:row r="23456" ht="23" customHeight="1">
      <x:c r="A23456" s="2" t="str">
        <x:v>REQ-23452</x:v>
      </x:c>
      <x:c r="B23456" s="2" t="n">
        <x:v>3</x:v>
      </x:c>
      <x:c r="C23456" s="2" t="str">
        <x:v>Growth</x:v>
      </x:c>
      <x:c r="D23456" s="2" t="str">
        <x:v>Swift</x:v>
      </x:c>
      <x:c r="E23456" s="16" t="n">
        <x:v>108027</x:v>
      </x:c>
      <x:c r="F23456" s="16" t="n">
        <x:v>1436</x:v>
      </x:c>
      <x:c r="G23456" s="15" t="n">
        <x:f>VLOOKUP(D23456,'Pricing'!$A$6:$E$8,5,FALSE)</x:f>
        <x:v>0.246</x:v>
      </x:c>
      <x:c r="H23456" s="15" t="n">
        <x:f>VLOOKUP(D23456,'Pricing'!$A$6:$E$8,4,FALSE)</x:f>
        <x:v>1.2</x:v>
      </x:c>
      <x:c r="I23456" s="15" t="n">
        <x:f>E23456*G23456/1000000</x:f>
        <x:v>0.026574642</x:v>
      </x:c>
      <x:c r="J23456" s="15" t="n">
        <x:f>F23456*H23456/1000000</x:f>
        <x:v>0.0017232</x:v>
      </x:c>
      <x:c r="K23456" s="15" t="n">
        <x:f>SUM(I23456:J23456)</x:f>
        <x:v>0.028297842</x:v>
      </x:c>
    </x:row>
    <x:row r="23457" ht="23" customHeight="1">
      <x:c r="A23457" s="2" t="str">
        <x:v>REQ-23453</x:v>
      </x:c>
      <x:c r="B23457" s="2" t="n">
        <x:v>16</x:v>
      </x:c>
      <x:c r="C23457" s="2" t="str">
        <x:v>Operations</x:v>
      </x:c>
      <x:c r="D23457" s="2" t="str">
        <x:v>Balanced</x:v>
      </x:c>
      <x:c r="E23457" s="16" t="n">
        <x:v>76127</x:v>
      </x:c>
      <x:c r="F23457" s="16" t="n">
        <x:v>1036</x:v>
      </x:c>
      <x:c r="G23457" s="15" t="n">
        <x:f>VLOOKUP(D23457,'Pricing'!$A$6:$E$8,5,FALSE)</x:f>
        <x:v>1.2300000000000002</x:v>
      </x:c>
      <x:c r="H23457" s="15" t="n">
        <x:f>VLOOKUP(D23457,'Pricing'!$A$6:$E$8,4,FALSE)</x:f>
        <x:v>6</x:v>
      </x:c>
      <x:c r="I23457" s="15" t="n">
        <x:f>E23457*G23457/1000000</x:f>
        <x:v>0.09363621000000003</x:v>
      </x:c>
      <x:c r="J23457" s="15" t="n">
        <x:f>F23457*H23457/1000000</x:f>
        <x:v>0.006216</x:v>
      </x:c>
      <x:c r="K23457" s="15" t="n">
        <x:f>SUM(I23457:J23457)</x:f>
        <x:v>0.09985221000000002</x:v>
      </x:c>
    </x:row>
    <x:row r="23458" ht="23" customHeight="1">
      <x:c r="A23458" s="2" t="str">
        <x:v>REQ-23454</x:v>
      </x:c>
      <x:c r="B23458" s="2" t="n">
        <x:v>19</x:v>
      </x:c>
      <x:c r="C23458" s="2" t="str">
        <x:v>Growth</x:v>
      </x:c>
      <x:c r="D23458" s="2" t="str">
        <x:v>Swift</x:v>
      </x:c>
      <x:c r="E23458" s="16" t="n">
        <x:v>87296</x:v>
      </x:c>
      <x:c r="F23458" s="16" t="n">
        <x:v>3210</x:v>
      </x:c>
      <x:c r="G23458" s="15" t="n">
        <x:f>VLOOKUP(D23458,'Pricing'!$A$6:$E$8,5,FALSE)</x:f>
        <x:v>0.246</x:v>
      </x:c>
      <x:c r="H23458" s="15" t="n">
        <x:f>VLOOKUP(D23458,'Pricing'!$A$6:$E$8,4,FALSE)</x:f>
        <x:v>1.2</x:v>
      </x:c>
      <x:c r="I23458" s="15" t="n">
        <x:f>E23458*G23458/1000000</x:f>
        <x:v>0.021474815999999997</x:v>
      </x:c>
      <x:c r="J23458" s="15" t="n">
        <x:f>F23458*H23458/1000000</x:f>
        <x:v>0.003852</x:v>
      </x:c>
      <x:c r="K23458" s="15" t="n">
        <x:f>SUM(I23458:J23458)</x:f>
        <x:v>0.025326816</x:v>
      </x:c>
    </x:row>
    <x:row r="23459" ht="23" customHeight="1">
      <x:c r="A23459" s="2" t="str">
        <x:v>REQ-23455</x:v>
      </x:c>
      <x:c r="B23459" s="2" t="n">
        <x:v>9</x:v>
      </x:c>
      <x:c r="C23459" s="2" t="str">
        <x:v>Engineering</x:v>
      </x:c>
      <x:c r="D23459" s="2" t="str">
        <x:v>Balanced</x:v>
      </x:c>
      <x:c r="E23459" s="16" t="n">
        <x:v>55203</x:v>
      </x:c>
      <x:c r="F23459" s="16" t="n">
        <x:v>2879</x:v>
      </x:c>
      <x:c r="G23459" s="15" t="n">
        <x:f>VLOOKUP(D23459,'Pricing'!$A$6:$E$8,5,FALSE)</x:f>
        <x:v>1.2300000000000002</x:v>
      </x:c>
      <x:c r="H23459" s="15" t="n">
        <x:f>VLOOKUP(D23459,'Pricing'!$A$6:$E$8,4,FALSE)</x:f>
        <x:v>6</x:v>
      </x:c>
      <x:c r="I23459" s="15" t="n">
        <x:f>E23459*G23459/1000000</x:f>
        <x:v>0.06789969000000001</x:v>
      </x:c>
      <x:c r="J23459" s="15" t="n">
        <x:f>F23459*H23459/1000000</x:f>
        <x:v>0.017274</x:v>
      </x:c>
      <x:c r="K23459" s="15" t="n">
        <x:f>SUM(I23459:J23459)</x:f>
        <x:v>0.08517369000000001</x:v>
      </x:c>
    </x:row>
    <x:row r="23460" ht="23" customHeight="1">
      <x:c r="A23460" s="2" t="str">
        <x:v>REQ-23456</x:v>
      </x:c>
      <x:c r="B23460" s="2" t="n">
        <x:v>31</x:v>
      </x:c>
      <x:c r="C23460" s="2" t="str">
        <x:v>Growth</x:v>
      </x:c>
      <x:c r="D23460" s="2" t="str">
        <x:v>Reasoning</x:v>
      </x:c>
      <x:c r="E23460" s="16" t="n">
        <x:v>97815</x:v>
      </x:c>
      <x:c r="F23460" s="16" t="n">
        <x:v>969</x:v>
      </x:c>
      <x:c r="G23460" s="15" t="n">
        <x:f>VLOOKUP(D23460,'Pricing'!$A$6:$E$8,5,FALSE)</x:f>
        <x:v>4.920000000000001</x:v>
      </x:c>
      <x:c r="H23460" s="15" t="n">
        <x:f>VLOOKUP(D23460,'Pricing'!$A$6:$E$8,4,FALSE)</x:f>
        <x:v>24</x:v>
      </x:c>
      <x:c r="I23460" s="15" t="n">
        <x:f>E23460*G23460/1000000</x:f>
        <x:v>0.4812498000000001</x:v>
      </x:c>
      <x:c r="J23460" s="15" t="n">
        <x:f>F23460*H23460/1000000</x:f>
        <x:v>0.023256</x:v>
      </x:c>
      <x:c r="K23460" s="15" t="n">
        <x:f>SUM(I23460:J23460)</x:f>
        <x:v>0.5045058000000001</x:v>
      </x:c>
    </x:row>
    <x:row r="23461" ht="23" customHeight="1">
      <x:c r="A23461" s="2" t="str">
        <x:v>REQ-23457</x:v>
      </x:c>
      <x:c r="B23461" s="2" t="n">
        <x:v>15</x:v>
      </x:c>
      <x:c r="C23461" s="2" t="str">
        <x:v>Research</x:v>
      </x:c>
      <x:c r="D23461" s="2" t="str">
        <x:v>Swift</x:v>
      </x:c>
      <x:c r="E23461" s="16" t="n">
        <x:v>64906</x:v>
      </x:c>
      <x:c r="F23461" s="16" t="n">
        <x:v>3248</x:v>
      </x:c>
      <x:c r="G23461" s="15" t="n">
        <x:f>VLOOKUP(D23461,'Pricing'!$A$6:$E$8,5,FALSE)</x:f>
        <x:v>0.246</x:v>
      </x:c>
      <x:c r="H23461" s="15" t="n">
        <x:f>VLOOKUP(D23461,'Pricing'!$A$6:$E$8,4,FALSE)</x:f>
        <x:v>1.2</x:v>
      </x:c>
      <x:c r="I23461" s="15" t="n">
        <x:f>E23461*G23461/1000000</x:f>
        <x:v>0.015966876</x:v>
      </x:c>
      <x:c r="J23461" s="15" t="n">
        <x:f>F23461*H23461/1000000</x:f>
        <x:v>0.0038975999999999998</x:v>
      </x:c>
      <x:c r="K23461" s="15" t="n">
        <x:f>SUM(I23461:J23461)</x:f>
        <x:v>0.019864476000000002</x:v>
      </x:c>
    </x:row>
    <x:row r="23462" ht="23" customHeight="1">
      <x:c r="A23462" s="2" t="str">
        <x:v>REQ-23458</x:v>
      </x:c>
      <x:c r="B23462" s="2" t="n">
        <x:v>4</x:v>
      </x:c>
      <x:c r="C23462" s="2" t="str">
        <x:v>Growth</x:v>
      </x:c>
      <x:c r="D23462" s="2" t="str">
        <x:v>Balanced</x:v>
      </x:c>
      <x:c r="E23462" s="16" t="n">
        <x:v>87059</x:v>
      </x:c>
      <x:c r="F23462" s="16" t="n">
        <x:v>3057</x:v>
      </x:c>
      <x:c r="G23462" s="15" t="n">
        <x:f>VLOOKUP(D23462,'Pricing'!$A$6:$E$8,5,FALSE)</x:f>
        <x:v>1.2300000000000002</x:v>
      </x:c>
      <x:c r="H23462" s="15" t="n">
        <x:f>VLOOKUP(D23462,'Pricing'!$A$6:$E$8,4,FALSE)</x:f>
        <x:v>6</x:v>
      </x:c>
      <x:c r="I23462" s="15" t="n">
        <x:f>E23462*G23462/1000000</x:f>
        <x:v>0.10708257000000002</x:v>
      </x:c>
      <x:c r="J23462" s="15" t="n">
        <x:f>F23462*H23462/1000000</x:f>
        <x:v>0.018342</x:v>
      </x:c>
      <x:c r="K23462" s="15" t="n">
        <x:f>SUM(I23462:J23462)</x:f>
        <x:v>0.12542457</x:v>
      </x:c>
    </x:row>
    <x:row r="23463" ht="23" customHeight="1">
      <x:c r="A23463" s="2" t="str">
        <x:v>REQ-23459</x:v>
      </x:c>
      <x:c r="B23463" s="2" t="n">
        <x:v>22</x:v>
      </x:c>
      <x:c r="C23463" s="2" t="str">
        <x:v>Operations</x:v>
      </x:c>
      <x:c r="D23463" s="2" t="str">
        <x:v>Swift</x:v>
      </x:c>
      <x:c r="E23463" s="16" t="n">
        <x:v>59869</x:v>
      </x:c>
      <x:c r="F23463" s="16" t="n">
        <x:v>1978</x:v>
      </x:c>
      <x:c r="G23463" s="15" t="n">
        <x:f>VLOOKUP(D23463,'Pricing'!$A$6:$E$8,5,FALSE)</x:f>
        <x:v>0.246</x:v>
      </x:c>
      <x:c r="H23463" s="15" t="n">
        <x:f>VLOOKUP(D23463,'Pricing'!$A$6:$E$8,4,FALSE)</x:f>
        <x:v>1.2</x:v>
      </x:c>
      <x:c r="I23463" s="15" t="n">
        <x:f>E23463*G23463/1000000</x:f>
        <x:v>0.014727773999999999</x:v>
      </x:c>
      <x:c r="J23463" s="15" t="n">
        <x:f>F23463*H23463/1000000</x:f>
        <x:v>0.0023736</x:v>
      </x:c>
      <x:c r="K23463" s="15" t="n">
        <x:f>SUM(I23463:J23463)</x:f>
        <x:v>0.017101374</x:v>
      </x:c>
    </x:row>
    <x:row r="23464" ht="23" customHeight="1">
      <x:c r="A23464" s="2" t="str">
        <x:v>REQ-23460</x:v>
      </x:c>
      <x:c r="B23464" s="2" t="n">
        <x:v>1</x:v>
      </x:c>
      <x:c r="C23464" s="2" t="str">
        <x:v>Growth</x:v>
      </x:c>
      <x:c r="D23464" s="2" t="str">
        <x:v>Swift</x:v>
      </x:c>
      <x:c r="E23464" s="16" t="n">
        <x:v>47183</x:v>
      </x:c>
      <x:c r="F23464" s="16" t="n">
        <x:v>909</x:v>
      </x:c>
      <x:c r="G23464" s="15" t="n">
        <x:f>VLOOKUP(D23464,'Pricing'!$A$6:$E$8,5,FALSE)</x:f>
        <x:v>0.246</x:v>
      </x:c>
      <x:c r="H23464" s="15" t="n">
        <x:f>VLOOKUP(D23464,'Pricing'!$A$6:$E$8,4,FALSE)</x:f>
        <x:v>1.2</x:v>
      </x:c>
      <x:c r="I23464" s="15" t="n">
        <x:f>E23464*G23464/1000000</x:f>
        <x:v>0.011607018</x:v>
      </x:c>
      <x:c r="J23464" s="15" t="n">
        <x:f>F23464*H23464/1000000</x:f>
        <x:v>0.0010908</x:v>
      </x:c>
      <x:c r="K23464" s="15" t="n">
        <x:f>SUM(I23464:J23464)</x:f>
        <x:v>0.012697818</x:v>
      </x:c>
    </x:row>
    <x:row r="23465" ht="23" customHeight="1">
      <x:c r="A23465" s="2" t="str">
        <x:v>REQ-23461</x:v>
      </x:c>
      <x:c r="B23465" s="2" t="n">
        <x:v>24</x:v>
      </x:c>
      <x:c r="C23465" s="2" t="str">
        <x:v>Engineering</x:v>
      </x:c>
      <x:c r="D23465" s="2" t="str">
        <x:v>Swift</x:v>
      </x:c>
      <x:c r="E23465" s="16" t="n">
        <x:v>69084</x:v>
      </x:c>
      <x:c r="F23465" s="16" t="n">
        <x:v>2377</x:v>
      </x:c>
      <x:c r="G23465" s="15" t="n">
        <x:f>VLOOKUP(D23465,'Pricing'!$A$6:$E$8,5,FALSE)</x:f>
        <x:v>0.246</x:v>
      </x:c>
      <x:c r="H23465" s="15" t="n">
        <x:f>VLOOKUP(D23465,'Pricing'!$A$6:$E$8,4,FALSE)</x:f>
        <x:v>1.2</x:v>
      </x:c>
      <x:c r="I23465" s="15" t="n">
        <x:f>E23465*G23465/1000000</x:f>
        <x:v>0.016994664</x:v>
      </x:c>
      <x:c r="J23465" s="15" t="n">
        <x:f>F23465*H23465/1000000</x:f>
        <x:v>0.0028524</x:v>
      </x:c>
      <x:c r="K23465" s="15" t="n">
        <x:f>SUM(I23465:J23465)</x:f>
        <x:v>0.019847064</x:v>
      </x:c>
    </x:row>
    <x:row r="23466" ht="23" customHeight="1">
      <x:c r="A23466" s="2" t="str">
        <x:v>REQ-23462</x:v>
      </x:c>
      <x:c r="B23466" s="2" t="n">
        <x:v>30</x:v>
      </x:c>
      <x:c r="C23466" s="2" t="str">
        <x:v>Product</x:v>
      </x:c>
      <x:c r="D23466" s="2" t="str">
        <x:v>Balanced</x:v>
      </x:c>
      <x:c r="E23466" s="16" t="n">
        <x:v>95226</x:v>
      </x:c>
      <x:c r="F23466" s="16" t="n">
        <x:v>3710</x:v>
      </x:c>
      <x:c r="G23466" s="15" t="n">
        <x:f>VLOOKUP(D23466,'Pricing'!$A$6:$E$8,5,FALSE)</x:f>
        <x:v>1.2300000000000002</x:v>
      </x:c>
      <x:c r="H23466" s="15" t="n">
        <x:f>VLOOKUP(D23466,'Pricing'!$A$6:$E$8,4,FALSE)</x:f>
        <x:v>6</x:v>
      </x:c>
      <x:c r="I23466" s="15" t="n">
        <x:f>E23466*G23466/1000000</x:f>
        <x:v>0.11712798000000002</x:v>
      </x:c>
      <x:c r="J23466" s="15" t="n">
        <x:f>F23466*H23466/1000000</x:f>
        <x:v>0.02226</x:v>
      </x:c>
      <x:c r="K23466" s="15" t="n">
        <x:f>SUM(I23466:J23466)</x:f>
        <x:v>0.13938798000000002</x:v>
      </x:c>
    </x:row>
    <x:row r="23467" ht="23" customHeight="1">
      <x:c r="A23467" s="2" t="str">
        <x:v>REQ-23463</x:v>
      </x:c>
      <x:c r="B23467" s="2" t="n">
        <x:v>2</x:v>
      </x:c>
      <x:c r="C23467" s="2" t="str">
        <x:v>Research</x:v>
      </x:c>
      <x:c r="D23467" s="2" t="str">
        <x:v>Swift</x:v>
      </x:c>
      <x:c r="E23467" s="16" t="n">
        <x:v>52823</x:v>
      </x:c>
      <x:c r="F23467" s="16" t="n">
        <x:v>798</x:v>
      </x:c>
      <x:c r="G23467" s="15" t="n">
        <x:f>VLOOKUP(D23467,'Pricing'!$A$6:$E$8,5,FALSE)</x:f>
        <x:v>0.246</x:v>
      </x:c>
      <x:c r="H23467" s="15" t="n">
        <x:f>VLOOKUP(D23467,'Pricing'!$A$6:$E$8,4,FALSE)</x:f>
        <x:v>1.2</x:v>
      </x:c>
      <x:c r="I23467" s="15" t="n">
        <x:f>E23467*G23467/1000000</x:f>
        <x:v>0.012994458</x:v>
      </x:c>
      <x:c r="J23467" s="15" t="n">
        <x:f>F23467*H23467/1000000</x:f>
        <x:v>0.0009575999999999999</x:v>
      </x:c>
      <x:c r="K23467" s="15" t="n">
        <x:f>SUM(I23467:J23467)</x:f>
        <x:v>0.013952058</x:v>
      </x:c>
    </x:row>
    <x:row r="23468" ht="23" customHeight="1">
      <x:c r="A23468" s="2" t="str">
        <x:v>REQ-23464</x:v>
      </x:c>
      <x:c r="B23468" s="2" t="n">
        <x:v>2</x:v>
      </x:c>
      <x:c r="C23468" s="2" t="str">
        <x:v>Product</x:v>
      </x:c>
      <x:c r="D23468" s="2" t="str">
        <x:v>Reasoning</x:v>
      </x:c>
      <x:c r="E23468" s="16" t="n">
        <x:v>56973</x:v>
      </x:c>
      <x:c r="F23468" s="16" t="n">
        <x:v>3680</x:v>
      </x:c>
      <x:c r="G23468" s="15" t="n">
        <x:f>VLOOKUP(D23468,'Pricing'!$A$6:$E$8,5,FALSE)</x:f>
        <x:v>4.920000000000001</x:v>
      </x:c>
      <x:c r="H23468" s="15" t="n">
        <x:f>VLOOKUP(D23468,'Pricing'!$A$6:$E$8,4,FALSE)</x:f>
        <x:v>24</x:v>
      </x:c>
      <x:c r="I23468" s="15" t="n">
        <x:f>E23468*G23468/1000000</x:f>
        <x:v>0.28030716000000006</x:v>
      </x:c>
      <x:c r="J23468" s="15" t="n">
        <x:f>F23468*H23468/1000000</x:f>
        <x:v>0.08832</x:v>
      </x:c>
      <x:c r="K23468" s="15" t="n">
        <x:f>SUM(I23468:J23468)</x:f>
        <x:v>0.36862716000000006</x:v>
      </x:c>
    </x:row>
    <x:row r="23469" ht="23" customHeight="1">
      <x:c r="A23469" s="2" t="str">
        <x:v>REQ-23465</x:v>
      </x:c>
      <x:c r="B23469" s="2" t="n">
        <x:v>10</x:v>
      </x:c>
      <x:c r="C23469" s="2" t="str">
        <x:v>Research</x:v>
      </x:c>
      <x:c r="D23469" s="2" t="str">
        <x:v>Swift</x:v>
      </x:c>
      <x:c r="E23469" s="16" t="n">
        <x:v>44248</x:v>
      </x:c>
      <x:c r="F23469" s="16" t="n">
        <x:v>309</x:v>
      </x:c>
      <x:c r="G23469" s="15" t="n">
        <x:f>VLOOKUP(D23469,'Pricing'!$A$6:$E$8,5,FALSE)</x:f>
        <x:v>0.246</x:v>
      </x:c>
      <x:c r="H23469" s="15" t="n">
        <x:f>VLOOKUP(D23469,'Pricing'!$A$6:$E$8,4,FALSE)</x:f>
        <x:v>1.2</x:v>
      </x:c>
      <x:c r="I23469" s="15" t="n">
        <x:f>E23469*G23469/1000000</x:f>
        <x:v>0.010885008</x:v>
      </x:c>
      <x:c r="J23469" s="15" t="n">
        <x:f>F23469*H23469/1000000</x:f>
        <x:v>0.0003708</x:v>
      </x:c>
      <x:c r="K23469" s="15" t="n">
        <x:f>SUM(I23469:J23469)</x:f>
        <x:v>0.011255807999999999</x:v>
      </x:c>
    </x:row>
    <x:row r="23470" ht="23" customHeight="1">
      <x:c r="A23470" s="2" t="str">
        <x:v>REQ-23466</x:v>
      </x:c>
      <x:c r="B23470" s="2" t="n">
        <x:v>26</x:v>
      </x:c>
      <x:c r="C23470" s="2" t="str">
        <x:v>Growth</x:v>
      </x:c>
      <x:c r="D23470" s="2" t="str">
        <x:v>Swift</x:v>
      </x:c>
      <x:c r="E23470" s="16" t="n">
        <x:v>38042</x:v>
      </x:c>
      <x:c r="F23470" s="16" t="n">
        <x:v>1560</x:v>
      </x:c>
      <x:c r="G23470" s="15" t="n">
        <x:f>VLOOKUP(D23470,'Pricing'!$A$6:$E$8,5,FALSE)</x:f>
        <x:v>0.246</x:v>
      </x:c>
      <x:c r="H23470" s="15" t="n">
        <x:f>VLOOKUP(D23470,'Pricing'!$A$6:$E$8,4,FALSE)</x:f>
        <x:v>1.2</x:v>
      </x:c>
      <x:c r="I23470" s="15" t="n">
        <x:f>E23470*G23470/1000000</x:f>
        <x:v>0.009358332</x:v>
      </x:c>
      <x:c r="J23470" s="15" t="n">
        <x:f>F23470*H23470/1000000</x:f>
        <x:v>0.001872</x:v>
      </x:c>
      <x:c r="K23470" s="15" t="n">
        <x:f>SUM(I23470:J23470)</x:f>
        <x:v>0.011230332</x:v>
      </x:c>
    </x:row>
    <x:row r="23471" ht="23" customHeight="1">
      <x:c r="A23471" s="2" t="str">
        <x:v>REQ-23467</x:v>
      </x:c>
      <x:c r="B23471" s="2" t="n">
        <x:v>24</x:v>
      </x:c>
      <x:c r="C23471" s="2" t="str">
        <x:v>Research</x:v>
      </x:c>
      <x:c r="D23471" s="2" t="str">
        <x:v>Swift</x:v>
      </x:c>
      <x:c r="E23471" s="16" t="n">
        <x:v>40372</x:v>
      </x:c>
      <x:c r="F23471" s="16" t="n">
        <x:v>2415</x:v>
      </x:c>
      <x:c r="G23471" s="15" t="n">
        <x:f>VLOOKUP(D23471,'Pricing'!$A$6:$E$8,5,FALSE)</x:f>
        <x:v>0.246</x:v>
      </x:c>
      <x:c r="H23471" s="15" t="n">
        <x:f>VLOOKUP(D23471,'Pricing'!$A$6:$E$8,4,FALSE)</x:f>
        <x:v>1.2</x:v>
      </x:c>
      <x:c r="I23471" s="15" t="n">
        <x:f>E23471*G23471/1000000</x:f>
        <x:v>0.009931512</x:v>
      </x:c>
      <x:c r="J23471" s="15" t="n">
        <x:f>F23471*H23471/1000000</x:f>
        <x:v>0.002898</x:v>
      </x:c>
      <x:c r="K23471" s="15" t="n">
        <x:f>SUM(I23471:J23471)</x:f>
        <x:v>0.012829512</x:v>
      </x:c>
    </x:row>
    <x:row r="23472" ht="23" customHeight="1">
      <x:c r="A23472" s="2" t="str">
        <x:v>REQ-23468</x:v>
      </x:c>
      <x:c r="B23472" s="2" t="n">
        <x:v>6</x:v>
      </x:c>
      <x:c r="C23472" s="2" t="str">
        <x:v>Growth</x:v>
      </x:c>
      <x:c r="D23472" s="2" t="str">
        <x:v>Swift</x:v>
      </x:c>
      <x:c r="E23472" s="16" t="n">
        <x:v>83655</x:v>
      </x:c>
      <x:c r="F23472" s="16" t="n">
        <x:v>1109</x:v>
      </x:c>
      <x:c r="G23472" s="15" t="n">
        <x:f>VLOOKUP(D23472,'Pricing'!$A$6:$E$8,5,FALSE)</x:f>
        <x:v>0.246</x:v>
      </x:c>
      <x:c r="H23472" s="15" t="n">
        <x:f>VLOOKUP(D23472,'Pricing'!$A$6:$E$8,4,FALSE)</x:f>
        <x:v>1.2</x:v>
      </x:c>
      <x:c r="I23472" s="15" t="n">
        <x:f>E23472*G23472/1000000</x:f>
        <x:v>0.02057913</x:v>
      </x:c>
      <x:c r="J23472" s="15" t="n">
        <x:f>F23472*H23472/1000000</x:f>
        <x:v>0.0013308</x:v>
      </x:c>
      <x:c r="K23472" s="15" t="n">
        <x:f>SUM(I23472:J23472)</x:f>
        <x:v>0.02190993</x:v>
      </x:c>
    </x:row>
    <x:row r="23473" ht="23" customHeight="1">
      <x:c r="A23473" s="2" t="str">
        <x:v>REQ-23469</x:v>
      </x:c>
      <x:c r="B23473" s="2" t="n">
        <x:v>6</x:v>
      </x:c>
      <x:c r="C23473" s="2" t="str">
        <x:v>Engineering</x:v>
      </x:c>
      <x:c r="D23473" s="2" t="str">
        <x:v>Swift</x:v>
      </x:c>
      <x:c r="E23473" s="16" t="n">
        <x:v>36532</x:v>
      </x:c>
      <x:c r="F23473" s="16" t="n">
        <x:v>3531</x:v>
      </x:c>
      <x:c r="G23473" s="15" t="n">
        <x:f>VLOOKUP(D23473,'Pricing'!$A$6:$E$8,5,FALSE)</x:f>
        <x:v>0.246</x:v>
      </x:c>
      <x:c r="H23473" s="15" t="n">
        <x:f>VLOOKUP(D23473,'Pricing'!$A$6:$E$8,4,FALSE)</x:f>
        <x:v>1.2</x:v>
      </x:c>
      <x:c r="I23473" s="15" t="n">
        <x:f>E23473*G23473/1000000</x:f>
        <x:v>0.008986872</x:v>
      </x:c>
      <x:c r="J23473" s="15" t="n">
        <x:f>F23473*H23473/1000000</x:f>
        <x:v>0.0042372</x:v>
      </x:c>
      <x:c r="K23473" s="15" t="n">
        <x:f>SUM(I23473:J23473)</x:f>
        <x:v>0.013224072</x:v>
      </x:c>
    </x:row>
    <x:row r="23474" ht="23" customHeight="1">
      <x:c r="A23474" s="2" t="str">
        <x:v>REQ-23470</x:v>
      </x:c>
      <x:c r="B23474" s="2" t="n">
        <x:v>12</x:v>
      </x:c>
      <x:c r="C23474" s="2" t="str">
        <x:v>Growth</x:v>
      </x:c>
      <x:c r="D23474" s="2" t="str">
        <x:v>Swift</x:v>
      </x:c>
      <x:c r="E23474" s="16" t="n">
        <x:v>112840</x:v>
      </x:c>
      <x:c r="F23474" s="16" t="n">
        <x:v>886</x:v>
      </x:c>
      <x:c r="G23474" s="15" t="n">
        <x:f>VLOOKUP(D23474,'Pricing'!$A$6:$E$8,5,FALSE)</x:f>
        <x:v>0.246</x:v>
      </x:c>
      <x:c r="H23474" s="15" t="n">
        <x:f>VLOOKUP(D23474,'Pricing'!$A$6:$E$8,4,FALSE)</x:f>
        <x:v>1.2</x:v>
      </x:c>
      <x:c r="I23474" s="15" t="n">
        <x:f>E23474*G23474/1000000</x:f>
        <x:v>0.02775864</x:v>
      </x:c>
      <x:c r="J23474" s="15" t="n">
        <x:f>F23474*H23474/1000000</x:f>
        <x:v>0.0010632</x:v>
      </x:c>
      <x:c r="K23474" s="15" t="n">
        <x:f>SUM(I23474:J23474)</x:f>
        <x:v>0.02882184</x:v>
      </x:c>
    </x:row>
    <x:row r="23475" ht="23" customHeight="1">
      <x:c r="A23475" s="2" t="str">
        <x:v>REQ-23471</x:v>
      </x:c>
      <x:c r="B23475" s="2" t="n">
        <x:v>29</x:v>
      </x:c>
      <x:c r="C23475" s="2" t="str">
        <x:v>Engineering</x:v>
      </x:c>
      <x:c r="D23475" s="2" t="str">
        <x:v>Balanced</x:v>
      </x:c>
      <x:c r="E23475" s="16" t="n">
        <x:v>16974</x:v>
      </x:c>
      <x:c r="F23475" s="16" t="n">
        <x:v>440</x:v>
      </x:c>
      <x:c r="G23475" s="15" t="n">
        <x:f>VLOOKUP(D23475,'Pricing'!$A$6:$E$8,5,FALSE)</x:f>
        <x:v>1.2300000000000002</x:v>
      </x:c>
      <x:c r="H23475" s="15" t="n">
        <x:f>VLOOKUP(D23475,'Pricing'!$A$6:$E$8,4,FALSE)</x:f>
        <x:v>6</x:v>
      </x:c>
      <x:c r="I23475" s="15" t="n">
        <x:f>E23475*G23475/1000000</x:f>
        <x:v>0.020878020000000004</x:v>
      </x:c>
      <x:c r="J23475" s="15" t="n">
        <x:f>F23475*H23475/1000000</x:f>
        <x:v>0.00264</x:v>
      </x:c>
      <x:c r="K23475" s="15" t="n">
        <x:f>SUM(I23475:J23475)</x:f>
        <x:v>0.023518020000000004</x:v>
      </x:c>
    </x:row>
    <x:row r="23476" ht="23" customHeight="1">
      <x:c r="A23476" s="2" t="str">
        <x:v>REQ-23472</x:v>
      </x:c>
      <x:c r="B23476" s="2" t="n">
        <x:v>18</x:v>
      </x:c>
      <x:c r="C23476" s="2" t="str">
        <x:v>Support</x:v>
      </x:c>
      <x:c r="D23476" s="2" t="str">
        <x:v>Balanced</x:v>
      </x:c>
      <x:c r="E23476" s="16" t="n">
        <x:v>35382</x:v>
      </x:c>
      <x:c r="F23476" s="16" t="n">
        <x:v>3688</x:v>
      </x:c>
      <x:c r="G23476" s="15" t="n">
        <x:f>VLOOKUP(D23476,'Pricing'!$A$6:$E$8,5,FALSE)</x:f>
        <x:v>1.2300000000000002</x:v>
      </x:c>
      <x:c r="H23476" s="15" t="n">
        <x:f>VLOOKUP(D23476,'Pricing'!$A$6:$E$8,4,FALSE)</x:f>
        <x:v>6</x:v>
      </x:c>
      <x:c r="I23476" s="15" t="n">
        <x:f>E23476*G23476/1000000</x:f>
        <x:v>0.04351986000000001</x:v>
      </x:c>
      <x:c r="J23476" s="15" t="n">
        <x:f>F23476*H23476/1000000</x:f>
        <x:v>0.022128</x:v>
      </x:c>
      <x:c r="K23476" s="15" t="n">
        <x:f>SUM(I23476:J23476)</x:f>
        <x:v>0.06564786</x:v>
      </x:c>
    </x:row>
    <x:row r="23477" ht="23" customHeight="1">
      <x:c r="A23477" s="2" t="str">
        <x:v>REQ-23473</x:v>
      </x:c>
      <x:c r="B23477" s="2" t="n">
        <x:v>17</x:v>
      </x:c>
      <x:c r="C23477" s="2" t="str">
        <x:v>Research</x:v>
      </x:c>
      <x:c r="D23477" s="2" t="str">
        <x:v>Balanced</x:v>
      </x:c>
      <x:c r="E23477" s="16" t="n">
        <x:v>68281</x:v>
      </x:c>
      <x:c r="F23477" s="16" t="n">
        <x:v>2296</x:v>
      </x:c>
      <x:c r="G23477" s="15" t="n">
        <x:f>VLOOKUP(D23477,'Pricing'!$A$6:$E$8,5,FALSE)</x:f>
        <x:v>1.2300000000000002</x:v>
      </x:c>
      <x:c r="H23477" s="15" t="n">
        <x:f>VLOOKUP(D23477,'Pricing'!$A$6:$E$8,4,FALSE)</x:f>
        <x:v>6</x:v>
      </x:c>
      <x:c r="I23477" s="15" t="n">
        <x:f>E23477*G23477/1000000</x:f>
        <x:v>0.08398563000000002</x:v>
      </x:c>
      <x:c r="J23477" s="15" t="n">
        <x:f>F23477*H23477/1000000</x:f>
        <x:v>0.013776</x:v>
      </x:c>
      <x:c r="K23477" s="15" t="n">
        <x:f>SUM(I23477:J23477)</x:f>
        <x:v>0.09776163000000002</x:v>
      </x:c>
    </x:row>
    <x:row r="23478" ht="23" customHeight="1">
      <x:c r="A23478" s="2" t="str">
        <x:v>REQ-23474</x:v>
      </x:c>
      <x:c r="B23478" s="2" t="n">
        <x:v>21</x:v>
      </x:c>
      <x:c r="C23478" s="2" t="str">
        <x:v>Support</x:v>
      </x:c>
      <x:c r="D23478" s="2" t="str">
        <x:v>Swift</x:v>
      </x:c>
      <x:c r="E23478" s="16" t="n">
        <x:v>97267</x:v>
      </x:c>
      <x:c r="F23478" s="16" t="n">
        <x:v>2947</x:v>
      </x:c>
      <x:c r="G23478" s="15" t="n">
        <x:f>VLOOKUP(D23478,'Pricing'!$A$6:$E$8,5,FALSE)</x:f>
        <x:v>0.246</x:v>
      </x:c>
      <x:c r="H23478" s="15" t="n">
        <x:f>VLOOKUP(D23478,'Pricing'!$A$6:$E$8,4,FALSE)</x:f>
        <x:v>1.2</x:v>
      </x:c>
      <x:c r="I23478" s="15" t="n">
        <x:f>E23478*G23478/1000000</x:f>
        <x:v>0.023927682000000002</x:v>
      </x:c>
      <x:c r="J23478" s="15" t="n">
        <x:f>F23478*H23478/1000000</x:f>
        <x:v>0.0035364000000000003</x:v>
      </x:c>
      <x:c r="K23478" s="15" t="n">
        <x:f>SUM(I23478:J23478)</x:f>
        <x:v>0.027464082</x:v>
      </x:c>
    </x:row>
    <x:row r="23479" ht="23" customHeight="1">
      <x:c r="A23479" s="2" t="str">
        <x:v>REQ-23475</x:v>
      </x:c>
      <x:c r="B23479" s="2" t="n">
        <x:v>23</x:v>
      </x:c>
      <x:c r="C23479" s="2" t="str">
        <x:v>Research</x:v>
      </x:c>
      <x:c r="D23479" s="2" t="str">
        <x:v>Balanced</x:v>
      </x:c>
      <x:c r="E23479" s="16" t="n">
        <x:v>14266</x:v>
      </x:c>
      <x:c r="F23479" s="16" t="n">
        <x:v>3966</x:v>
      </x:c>
      <x:c r="G23479" s="15" t="n">
        <x:f>VLOOKUP(D23479,'Pricing'!$A$6:$E$8,5,FALSE)</x:f>
        <x:v>1.2300000000000002</x:v>
      </x:c>
      <x:c r="H23479" s="15" t="n">
        <x:f>VLOOKUP(D23479,'Pricing'!$A$6:$E$8,4,FALSE)</x:f>
        <x:v>6</x:v>
      </x:c>
      <x:c r="I23479" s="15" t="n">
        <x:f>E23479*G23479/1000000</x:f>
        <x:v>0.017547180000000002</x:v>
      </x:c>
      <x:c r="J23479" s="15" t="n">
        <x:f>F23479*H23479/1000000</x:f>
        <x:v>0.023796</x:v>
      </x:c>
      <x:c r="K23479" s="15" t="n">
        <x:f>SUM(I23479:J23479)</x:f>
        <x:v>0.04134318000000001</x:v>
      </x:c>
    </x:row>
    <x:row r="23480" ht="23" customHeight="1">
      <x:c r="A23480" s="2" t="str">
        <x:v>REQ-23476</x:v>
      </x:c>
      <x:c r="B23480" s="2" t="n">
        <x:v>2</x:v>
      </x:c>
      <x:c r="C23480" s="2" t="str">
        <x:v>Product</x:v>
      </x:c>
      <x:c r="D23480" s="2" t="str">
        <x:v>Balanced</x:v>
      </x:c>
      <x:c r="E23480" s="16" t="n">
        <x:v>104249</x:v>
      </x:c>
      <x:c r="F23480" s="16" t="n">
        <x:v>2853</x:v>
      </x:c>
      <x:c r="G23480" s="15" t="n">
        <x:f>VLOOKUP(D23480,'Pricing'!$A$6:$E$8,5,FALSE)</x:f>
        <x:v>1.2300000000000002</x:v>
      </x:c>
      <x:c r="H23480" s="15" t="n">
        <x:f>VLOOKUP(D23480,'Pricing'!$A$6:$E$8,4,FALSE)</x:f>
        <x:v>6</x:v>
      </x:c>
      <x:c r="I23480" s="15" t="n">
        <x:f>E23480*G23480/1000000</x:f>
        <x:v>0.12822627000000003</x:v>
      </x:c>
      <x:c r="J23480" s="15" t="n">
        <x:f>F23480*H23480/1000000</x:f>
        <x:v>0.017118</x:v>
      </x:c>
      <x:c r="K23480" s="15" t="n">
        <x:f>SUM(I23480:J23480)</x:f>
        <x:v>0.14534427000000003</x:v>
      </x:c>
    </x:row>
    <x:row r="23481" ht="23" customHeight="1">
      <x:c r="A23481" s="2" t="str">
        <x:v>REQ-23477</x:v>
      </x:c>
      <x:c r="B23481" s="2" t="n">
        <x:v>12</x:v>
      </x:c>
      <x:c r="C23481" s="2" t="str">
        <x:v>Operations</x:v>
      </x:c>
      <x:c r="D23481" s="2" t="str">
        <x:v>Swift</x:v>
      </x:c>
      <x:c r="E23481" s="16" t="n">
        <x:v>20119</x:v>
      </x:c>
      <x:c r="F23481" s="16" t="n">
        <x:v>3383</x:v>
      </x:c>
      <x:c r="G23481" s="15" t="n">
        <x:f>VLOOKUP(D23481,'Pricing'!$A$6:$E$8,5,FALSE)</x:f>
        <x:v>0.246</x:v>
      </x:c>
      <x:c r="H23481" s="15" t="n">
        <x:f>VLOOKUP(D23481,'Pricing'!$A$6:$E$8,4,FALSE)</x:f>
        <x:v>1.2</x:v>
      </x:c>
      <x:c r="I23481" s="15" t="n">
        <x:f>E23481*G23481/1000000</x:f>
        <x:v>0.004949274</x:v>
      </x:c>
      <x:c r="J23481" s="15" t="n">
        <x:f>F23481*H23481/1000000</x:f>
        <x:v>0.0040596</x:v>
      </x:c>
      <x:c r="K23481" s="15" t="n">
        <x:f>SUM(I23481:J23481)</x:f>
        <x:v>0.009008874</x:v>
      </x:c>
    </x:row>
    <x:row r="23482" ht="23" customHeight="1">
      <x:c r="A23482" s="2" t="str">
        <x:v>REQ-23478</x:v>
      </x:c>
      <x:c r="B23482" s="2" t="n">
        <x:v>14</x:v>
      </x:c>
      <x:c r="C23482" s="2" t="str">
        <x:v>Product</x:v>
      </x:c>
      <x:c r="D23482" s="2" t="str">
        <x:v>Reasoning</x:v>
      </x:c>
      <x:c r="E23482" s="16" t="n">
        <x:v>33599</x:v>
      </x:c>
      <x:c r="F23482" s="16" t="n">
        <x:v>2389</x:v>
      </x:c>
      <x:c r="G23482" s="15" t="n">
        <x:f>VLOOKUP(D23482,'Pricing'!$A$6:$E$8,5,FALSE)</x:f>
        <x:v>4.920000000000001</x:v>
      </x:c>
      <x:c r="H23482" s="15" t="n">
        <x:f>VLOOKUP(D23482,'Pricing'!$A$6:$E$8,4,FALSE)</x:f>
        <x:v>24</x:v>
      </x:c>
      <x:c r="I23482" s="15" t="n">
        <x:f>E23482*G23482/1000000</x:f>
        <x:v>0.16530708000000002</x:v>
      </x:c>
      <x:c r="J23482" s="15" t="n">
        <x:f>F23482*H23482/1000000</x:f>
        <x:v>0.057336</x:v>
      </x:c>
      <x:c r="K23482" s="15" t="n">
        <x:f>SUM(I23482:J23482)</x:f>
        <x:v>0.22264308000000002</x:v>
      </x:c>
    </x:row>
    <x:row r="23483" ht="23" customHeight="1">
      <x:c r="A23483" s="2" t="str">
        <x:v>REQ-23479</x:v>
      </x:c>
      <x:c r="B23483" s="2" t="n">
        <x:v>16</x:v>
      </x:c>
      <x:c r="C23483" s="2" t="str">
        <x:v>Research</x:v>
      </x:c>
      <x:c r="D23483" s="2" t="str">
        <x:v>Swift</x:v>
      </x:c>
      <x:c r="E23483" s="16" t="n">
        <x:v>98647</x:v>
      </x:c>
      <x:c r="F23483" s="16" t="n">
        <x:v>3428</x:v>
      </x:c>
      <x:c r="G23483" s="15" t="n">
        <x:f>VLOOKUP(D23483,'Pricing'!$A$6:$E$8,5,FALSE)</x:f>
        <x:v>0.246</x:v>
      </x:c>
      <x:c r="H23483" s="15" t="n">
        <x:f>VLOOKUP(D23483,'Pricing'!$A$6:$E$8,4,FALSE)</x:f>
        <x:v>1.2</x:v>
      </x:c>
      <x:c r="I23483" s="15" t="n">
        <x:f>E23483*G23483/1000000</x:f>
        <x:v>0.024267162000000002</x:v>
      </x:c>
      <x:c r="J23483" s="15" t="n">
        <x:f>F23483*H23483/1000000</x:f>
        <x:v>0.004113599999999999</x:v>
      </x:c>
      <x:c r="K23483" s="15" t="n">
        <x:f>SUM(I23483:J23483)</x:f>
        <x:v>0.028380762</x:v>
      </x:c>
    </x:row>
    <x:row r="23484" ht="23" customHeight="1">
      <x:c r="A23484" s="2" t="str">
        <x:v>REQ-23480</x:v>
      </x:c>
      <x:c r="B23484" s="2" t="n">
        <x:v>5</x:v>
      </x:c>
      <x:c r="C23484" s="2" t="str">
        <x:v>Support</x:v>
      </x:c>
      <x:c r="D23484" s="2" t="str">
        <x:v>Balanced</x:v>
      </x:c>
      <x:c r="E23484" s="16" t="n">
        <x:v>104616</x:v>
      </x:c>
      <x:c r="F23484" s="16" t="n">
        <x:v>2272</x:v>
      </x:c>
      <x:c r="G23484" s="15" t="n">
        <x:f>VLOOKUP(D23484,'Pricing'!$A$6:$E$8,5,FALSE)</x:f>
        <x:v>1.2300000000000002</x:v>
      </x:c>
      <x:c r="H23484" s="15" t="n">
        <x:f>VLOOKUP(D23484,'Pricing'!$A$6:$E$8,4,FALSE)</x:f>
        <x:v>6</x:v>
      </x:c>
      <x:c r="I23484" s="15" t="n">
        <x:f>E23484*G23484/1000000</x:f>
        <x:v>0.12867768000000002</x:v>
      </x:c>
      <x:c r="J23484" s="15" t="n">
        <x:f>F23484*H23484/1000000</x:f>
        <x:v>0.013632</x:v>
      </x:c>
      <x:c r="K23484" s="15" t="n">
        <x:f>SUM(I23484:J23484)</x:f>
        <x:v>0.14230968000000002</x:v>
      </x:c>
    </x:row>
    <x:row r="23485" ht="23" customHeight="1">
      <x:c r="A23485" s="2" t="str">
        <x:v>REQ-23481</x:v>
      </x:c>
      <x:c r="B23485" s="2" t="n">
        <x:v>7</x:v>
      </x:c>
      <x:c r="C23485" s="2" t="str">
        <x:v>Engineering</x:v>
      </x:c>
      <x:c r="D23485" s="2" t="str">
        <x:v>Balanced</x:v>
      </x:c>
      <x:c r="E23485" s="16" t="n">
        <x:v>60530</x:v>
      </x:c>
      <x:c r="F23485" s="16" t="n">
        <x:v>3203</x:v>
      </x:c>
      <x:c r="G23485" s="15" t="n">
        <x:f>VLOOKUP(D23485,'Pricing'!$A$6:$E$8,5,FALSE)</x:f>
        <x:v>1.2300000000000002</x:v>
      </x:c>
      <x:c r="H23485" s="15" t="n">
        <x:f>VLOOKUP(D23485,'Pricing'!$A$6:$E$8,4,FALSE)</x:f>
        <x:v>6</x:v>
      </x:c>
      <x:c r="I23485" s="15" t="n">
        <x:f>E23485*G23485/1000000</x:f>
        <x:v>0.07445190000000002</x:v>
      </x:c>
      <x:c r="J23485" s="15" t="n">
        <x:f>F23485*H23485/1000000</x:f>
        <x:v>0.019218</x:v>
      </x:c>
      <x:c r="K23485" s="15" t="n">
        <x:f>SUM(I23485:J23485)</x:f>
        <x:v>0.09366990000000001</x:v>
      </x:c>
    </x:row>
    <x:row r="23486" ht="23" customHeight="1">
      <x:c r="A23486" s="2" t="str">
        <x:v>REQ-23482</x:v>
      </x:c>
      <x:c r="B23486" s="2" t="n">
        <x:v>7</x:v>
      </x:c>
      <x:c r="C23486" s="2" t="str">
        <x:v>Product</x:v>
      </x:c>
      <x:c r="D23486" s="2" t="str">
        <x:v>Balanced</x:v>
      </x:c>
      <x:c r="E23486" s="16" t="n">
        <x:v>67180</x:v>
      </x:c>
      <x:c r="F23486" s="16" t="n">
        <x:v>471</x:v>
      </x:c>
      <x:c r="G23486" s="15" t="n">
        <x:f>VLOOKUP(D23486,'Pricing'!$A$6:$E$8,5,FALSE)</x:f>
        <x:v>1.2300000000000002</x:v>
      </x:c>
      <x:c r="H23486" s="15" t="n">
        <x:f>VLOOKUP(D23486,'Pricing'!$A$6:$E$8,4,FALSE)</x:f>
        <x:v>6</x:v>
      </x:c>
      <x:c r="I23486" s="15" t="n">
        <x:f>E23486*G23486/1000000</x:f>
        <x:v>0.08263140000000001</x:v>
      </x:c>
      <x:c r="J23486" s="15" t="n">
        <x:f>F23486*H23486/1000000</x:f>
        <x:v>0.002826</x:v>
      </x:c>
      <x:c r="K23486" s="15" t="n">
        <x:f>SUM(I23486:J23486)</x:f>
        <x:v>0.0854574</x:v>
      </x:c>
    </x:row>
    <x:row r="23487" ht="23" customHeight="1">
      <x:c r="A23487" s="2" t="str">
        <x:v>REQ-23483</x:v>
      </x:c>
      <x:c r="B23487" s="2" t="n">
        <x:v>9</x:v>
      </x:c>
      <x:c r="C23487" s="2" t="str">
        <x:v>Engineering</x:v>
      </x:c>
      <x:c r="D23487" s="2" t="str">
        <x:v>Balanced</x:v>
      </x:c>
      <x:c r="E23487" s="16" t="n">
        <x:v>11378</x:v>
      </x:c>
      <x:c r="F23487" s="16" t="n">
        <x:v>1763</x:v>
      </x:c>
      <x:c r="G23487" s="15" t="n">
        <x:f>VLOOKUP(D23487,'Pricing'!$A$6:$E$8,5,FALSE)</x:f>
        <x:v>1.2300000000000002</x:v>
      </x:c>
      <x:c r="H23487" s="15" t="n">
        <x:f>VLOOKUP(D23487,'Pricing'!$A$6:$E$8,4,FALSE)</x:f>
        <x:v>6</x:v>
      </x:c>
      <x:c r="I23487" s="15" t="n">
        <x:f>E23487*G23487/1000000</x:f>
        <x:v>0.013994940000000003</x:v>
      </x:c>
      <x:c r="J23487" s="15" t="n">
        <x:f>F23487*H23487/1000000</x:f>
        <x:v>0.010578</x:v>
      </x:c>
      <x:c r="K23487" s="15" t="n">
        <x:f>SUM(I23487:J23487)</x:f>
        <x:v>0.02457294</x:v>
      </x:c>
    </x:row>
    <x:row r="23488" ht="23" customHeight="1">
      <x:c r="A23488" s="2" t="str">
        <x:v>REQ-23484</x:v>
      </x:c>
      <x:c r="B23488" s="2" t="n">
        <x:v>10</x:v>
      </x:c>
      <x:c r="C23488" s="2" t="str">
        <x:v>Growth</x:v>
      </x:c>
      <x:c r="D23488" s="2" t="str">
        <x:v>Balanced</x:v>
      </x:c>
      <x:c r="E23488" s="16" t="n">
        <x:v>98870</x:v>
      </x:c>
      <x:c r="F23488" s="16" t="n">
        <x:v>1501</x:v>
      </x:c>
      <x:c r="G23488" s="15" t="n">
        <x:f>VLOOKUP(D23488,'Pricing'!$A$6:$E$8,5,FALSE)</x:f>
        <x:v>1.2300000000000002</x:v>
      </x:c>
      <x:c r="H23488" s="15" t="n">
        <x:f>VLOOKUP(D23488,'Pricing'!$A$6:$E$8,4,FALSE)</x:f>
        <x:v>6</x:v>
      </x:c>
      <x:c r="I23488" s="15" t="n">
        <x:f>E23488*G23488/1000000</x:f>
        <x:v>0.12161010000000003</x:v>
      </x:c>
      <x:c r="J23488" s="15" t="n">
        <x:f>F23488*H23488/1000000</x:f>
        <x:v>0.009006</x:v>
      </x:c>
      <x:c r="K23488" s="15" t="n">
        <x:f>SUM(I23488:J23488)</x:f>
        <x:v>0.1306161</x:v>
      </x:c>
    </x:row>
    <x:row r="23489" ht="23" customHeight="1">
      <x:c r="A23489" s="2" t="str">
        <x:v>REQ-23485</x:v>
      </x:c>
      <x:c r="B23489" s="2" t="n">
        <x:v>13</x:v>
      </x:c>
      <x:c r="C23489" s="2" t="str">
        <x:v>Engineering</x:v>
      </x:c>
      <x:c r="D23489" s="2" t="str">
        <x:v>Balanced</x:v>
      </x:c>
      <x:c r="E23489" s="16" t="n">
        <x:v>107362</x:v>
      </x:c>
      <x:c r="F23489" s="16" t="n">
        <x:v>1683</x:v>
      </x:c>
      <x:c r="G23489" s="15" t="n">
        <x:f>VLOOKUP(D23489,'Pricing'!$A$6:$E$8,5,FALSE)</x:f>
        <x:v>1.2300000000000002</x:v>
      </x:c>
      <x:c r="H23489" s="15" t="n">
        <x:f>VLOOKUP(D23489,'Pricing'!$A$6:$E$8,4,FALSE)</x:f>
        <x:v>6</x:v>
      </x:c>
      <x:c r="I23489" s="15" t="n">
        <x:f>E23489*G23489/1000000</x:f>
        <x:v>0.13205526</x:v>
      </x:c>
      <x:c r="J23489" s="15" t="n">
        <x:f>F23489*H23489/1000000</x:f>
        <x:v>0.010098</x:v>
      </x:c>
      <x:c r="K23489" s="15" t="n">
        <x:f>SUM(I23489:J23489)</x:f>
        <x:v>0.14215326</x:v>
      </x:c>
    </x:row>
    <x:row r="23490" ht="23" customHeight="1">
      <x:c r="A23490" s="2" t="str">
        <x:v>REQ-23486</x:v>
      </x:c>
      <x:c r="B23490" s="2" t="n">
        <x:v>9</x:v>
      </x:c>
      <x:c r="C23490" s="2" t="str">
        <x:v>Product</x:v>
      </x:c>
      <x:c r="D23490" s="2" t="str">
        <x:v>Reasoning</x:v>
      </x:c>
      <x:c r="E23490" s="16" t="n">
        <x:v>109774</x:v>
      </x:c>
      <x:c r="F23490" s="16" t="n">
        <x:v>3417</x:v>
      </x:c>
      <x:c r="G23490" s="15" t="n">
        <x:f>VLOOKUP(D23490,'Pricing'!$A$6:$E$8,5,FALSE)</x:f>
        <x:v>4.920000000000001</x:v>
      </x:c>
      <x:c r="H23490" s="15" t="n">
        <x:f>VLOOKUP(D23490,'Pricing'!$A$6:$E$8,4,FALSE)</x:f>
        <x:v>24</x:v>
      </x:c>
      <x:c r="I23490" s="15" t="n">
        <x:f>E23490*G23490/1000000</x:f>
        <x:v>0.5400880800000001</x:v>
      </x:c>
      <x:c r="J23490" s="15" t="n">
        <x:f>F23490*H23490/1000000</x:f>
        <x:v>0.082008</x:v>
      </x:c>
      <x:c r="K23490" s="15" t="n">
        <x:f>SUM(I23490:J23490)</x:f>
        <x:v>0.62209608</x:v>
      </x:c>
    </x:row>
    <x:row r="23491" ht="23" customHeight="1">
      <x:c r="A23491" s="2" t="str">
        <x:v>REQ-23487</x:v>
      </x:c>
      <x:c r="B23491" s="2" t="n">
        <x:v>23</x:v>
      </x:c>
      <x:c r="C23491" s="2" t="str">
        <x:v>Operations</x:v>
      </x:c>
      <x:c r="D23491" s="2" t="str">
        <x:v>Balanced</x:v>
      </x:c>
      <x:c r="E23491" s="16" t="n">
        <x:v>33343</x:v>
      </x:c>
      <x:c r="F23491" s="16" t="n">
        <x:v>191</x:v>
      </x:c>
      <x:c r="G23491" s="15" t="n">
        <x:f>VLOOKUP(D23491,'Pricing'!$A$6:$E$8,5,FALSE)</x:f>
        <x:v>1.2300000000000002</x:v>
      </x:c>
      <x:c r="H23491" s="15" t="n">
        <x:f>VLOOKUP(D23491,'Pricing'!$A$6:$E$8,4,FALSE)</x:f>
        <x:v>6</x:v>
      </x:c>
      <x:c r="I23491" s="15" t="n">
        <x:f>E23491*G23491/1000000</x:f>
        <x:v>0.04101189000000001</x:v>
      </x:c>
      <x:c r="J23491" s="15" t="n">
        <x:f>F23491*H23491/1000000</x:f>
        <x:v>0.001146</x:v>
      </x:c>
      <x:c r="K23491" s="15" t="n">
        <x:f>SUM(I23491:J23491)</x:f>
        <x:v>0.04215789000000001</x:v>
      </x:c>
    </x:row>
    <x:row r="23492" ht="23" customHeight="1">
      <x:c r="A23492" s="2" t="str">
        <x:v>REQ-23488</x:v>
      </x:c>
      <x:c r="B23492" s="2" t="n">
        <x:v>8</x:v>
      </x:c>
      <x:c r="C23492" s="2" t="str">
        <x:v>Growth</x:v>
      </x:c>
      <x:c r="D23492" s="2" t="str">
        <x:v>Reasoning</x:v>
      </x:c>
      <x:c r="E23492" s="16" t="n">
        <x:v>94364</x:v>
      </x:c>
      <x:c r="F23492" s="16" t="n">
        <x:v>2355</x:v>
      </x:c>
      <x:c r="G23492" s="15" t="n">
        <x:f>VLOOKUP(D23492,'Pricing'!$A$6:$E$8,5,FALSE)</x:f>
        <x:v>4.920000000000001</x:v>
      </x:c>
      <x:c r="H23492" s="15" t="n">
        <x:f>VLOOKUP(D23492,'Pricing'!$A$6:$E$8,4,FALSE)</x:f>
        <x:v>24</x:v>
      </x:c>
      <x:c r="I23492" s="15" t="n">
        <x:f>E23492*G23492/1000000</x:f>
        <x:v>0.46427088000000005</x:v>
      </x:c>
      <x:c r="J23492" s="15" t="n">
        <x:f>F23492*H23492/1000000</x:f>
        <x:v>0.05652</x:v>
      </x:c>
      <x:c r="K23492" s="15" t="n">
        <x:f>SUM(I23492:J23492)</x:f>
        <x:v>0.5207908800000001</x:v>
      </x:c>
    </x:row>
    <x:row r="23493" ht="23" customHeight="1">
      <x:c r="A23493" s="2" t="str">
        <x:v>REQ-23489</x:v>
      </x:c>
      <x:c r="B23493" s="2" t="n">
        <x:v>25</x:v>
      </x:c>
      <x:c r="C23493" s="2" t="str">
        <x:v>Research</x:v>
      </x:c>
      <x:c r="D23493" s="2" t="str">
        <x:v>Swift</x:v>
      </x:c>
      <x:c r="E23493" s="16" t="n">
        <x:v>90487</x:v>
      </x:c>
      <x:c r="F23493" s="16" t="n">
        <x:v>1833</x:v>
      </x:c>
      <x:c r="G23493" s="15" t="n">
        <x:f>VLOOKUP(D23493,'Pricing'!$A$6:$E$8,5,FALSE)</x:f>
        <x:v>0.246</x:v>
      </x:c>
      <x:c r="H23493" s="15" t="n">
        <x:f>VLOOKUP(D23493,'Pricing'!$A$6:$E$8,4,FALSE)</x:f>
        <x:v>1.2</x:v>
      </x:c>
      <x:c r="I23493" s="15" t="n">
        <x:f>E23493*G23493/1000000</x:f>
        <x:v>0.022259802</x:v>
      </x:c>
      <x:c r="J23493" s="15" t="n">
        <x:f>F23493*H23493/1000000</x:f>
        <x:v>0.0021996</x:v>
      </x:c>
      <x:c r="K23493" s="15" t="n">
        <x:f>SUM(I23493:J23493)</x:f>
        <x:v>0.024459401999999998</x:v>
      </x:c>
    </x:row>
    <x:row r="23494" ht="23" customHeight="1">
      <x:c r="A23494" s="2" t="str">
        <x:v>REQ-23490</x:v>
      </x:c>
      <x:c r="B23494" s="2" t="n">
        <x:v>13</x:v>
      </x:c>
      <x:c r="C23494" s="2" t="str">
        <x:v>Growth</x:v>
      </x:c>
      <x:c r="D23494" s="2" t="str">
        <x:v>Swift</x:v>
      </x:c>
      <x:c r="E23494" s="16" t="n">
        <x:v>105441</x:v>
      </x:c>
      <x:c r="F23494" s="16" t="n">
        <x:v>238</x:v>
      </x:c>
      <x:c r="G23494" s="15" t="n">
        <x:f>VLOOKUP(D23494,'Pricing'!$A$6:$E$8,5,FALSE)</x:f>
        <x:v>0.246</x:v>
      </x:c>
      <x:c r="H23494" s="15" t="n">
        <x:f>VLOOKUP(D23494,'Pricing'!$A$6:$E$8,4,FALSE)</x:f>
        <x:v>1.2</x:v>
      </x:c>
      <x:c r="I23494" s="15" t="n">
        <x:f>E23494*G23494/1000000</x:f>
        <x:v>0.025938486</x:v>
      </x:c>
      <x:c r="J23494" s="15" t="n">
        <x:f>F23494*H23494/1000000</x:f>
        <x:v>0.00028559999999999995</x:v>
      </x:c>
      <x:c r="K23494" s="15" t="n">
        <x:f>SUM(I23494:J23494)</x:f>
        <x:v>0.026224086</x:v>
      </x:c>
    </x:row>
    <x:row r="23495" ht="23" customHeight="1">
      <x:c r="A23495" s="2" t="str">
        <x:v>REQ-23491</x:v>
      </x:c>
      <x:c r="B23495" s="2" t="n">
        <x:v>9</x:v>
      </x:c>
      <x:c r="C23495" s="2" t="str">
        <x:v>Operations</x:v>
      </x:c>
      <x:c r="D23495" s="2" t="str">
        <x:v>Swift</x:v>
      </x:c>
      <x:c r="E23495" s="16" t="n">
        <x:v>72794</x:v>
      </x:c>
      <x:c r="F23495" s="16" t="n">
        <x:v>2885</x:v>
      </x:c>
      <x:c r="G23495" s="15" t="n">
        <x:f>VLOOKUP(D23495,'Pricing'!$A$6:$E$8,5,FALSE)</x:f>
        <x:v>0.246</x:v>
      </x:c>
      <x:c r="H23495" s="15" t="n">
        <x:f>VLOOKUP(D23495,'Pricing'!$A$6:$E$8,4,FALSE)</x:f>
        <x:v>1.2</x:v>
      </x:c>
      <x:c r="I23495" s="15" t="n">
        <x:f>E23495*G23495/1000000</x:f>
        <x:v>0.017907324000000002</x:v>
      </x:c>
      <x:c r="J23495" s="15" t="n">
        <x:f>F23495*H23495/1000000</x:f>
        <x:v>0.003462</x:v>
      </x:c>
      <x:c r="K23495" s="15" t="n">
        <x:f>SUM(I23495:J23495)</x:f>
        <x:v>0.021369324000000002</x:v>
      </x:c>
    </x:row>
    <x:row r="23496" ht="23" customHeight="1">
      <x:c r="A23496" s="2" t="str">
        <x:v>REQ-23492</x:v>
      </x:c>
      <x:c r="B23496" s="2" t="n">
        <x:v>22</x:v>
      </x:c>
      <x:c r="C23496" s="2" t="str">
        <x:v>Product</x:v>
      </x:c>
      <x:c r="D23496" s="2" t="str">
        <x:v>Balanced</x:v>
      </x:c>
      <x:c r="E23496" s="16" t="n">
        <x:v>86681</x:v>
      </x:c>
      <x:c r="F23496" s="16" t="n">
        <x:v>2679</x:v>
      </x:c>
      <x:c r="G23496" s="15" t="n">
        <x:f>VLOOKUP(D23496,'Pricing'!$A$6:$E$8,5,FALSE)</x:f>
        <x:v>1.2300000000000002</x:v>
      </x:c>
      <x:c r="H23496" s="15" t="n">
        <x:f>VLOOKUP(D23496,'Pricing'!$A$6:$E$8,4,FALSE)</x:f>
        <x:v>6</x:v>
      </x:c>
      <x:c r="I23496" s="15" t="n">
        <x:f>E23496*G23496/1000000</x:f>
        <x:v>0.10661763000000002</x:v>
      </x:c>
      <x:c r="J23496" s="15" t="n">
        <x:f>F23496*H23496/1000000</x:f>
        <x:v>0.016074</x:v>
      </x:c>
      <x:c r="K23496" s="15" t="n">
        <x:f>SUM(I23496:J23496)</x:f>
        <x:v>0.12269163000000002</x:v>
      </x:c>
    </x:row>
    <x:row r="23497" ht="23" customHeight="1">
      <x:c r="A23497" s="2" t="str">
        <x:v>REQ-23493</x:v>
      </x:c>
      <x:c r="B23497" s="2" t="n">
        <x:v>27</x:v>
      </x:c>
      <x:c r="C23497" s="2" t="str">
        <x:v>Engineering</x:v>
      </x:c>
      <x:c r="D23497" s="2" t="str">
        <x:v>Swift</x:v>
      </x:c>
      <x:c r="E23497" s="16" t="n">
        <x:v>117814</x:v>
      </x:c>
      <x:c r="F23497" s="16" t="n">
        <x:v>584</x:v>
      </x:c>
      <x:c r="G23497" s="15" t="n">
        <x:f>VLOOKUP(D23497,'Pricing'!$A$6:$E$8,5,FALSE)</x:f>
        <x:v>0.246</x:v>
      </x:c>
      <x:c r="H23497" s="15" t="n">
        <x:f>VLOOKUP(D23497,'Pricing'!$A$6:$E$8,4,FALSE)</x:f>
        <x:v>1.2</x:v>
      </x:c>
      <x:c r="I23497" s="15" t="n">
        <x:f>E23497*G23497/1000000</x:f>
        <x:v>0.028982243999999997</x:v>
      </x:c>
      <x:c r="J23497" s="15" t="n">
        <x:f>F23497*H23497/1000000</x:f>
        <x:v>0.0007007999999999999</x:v>
      </x:c>
      <x:c r="K23497" s="15" t="n">
        <x:f>SUM(I23497:J23497)</x:f>
        <x:v>0.029683044</x:v>
      </x:c>
    </x:row>
    <x:row r="23498" ht="23" customHeight="1">
      <x:c r="A23498" s="2" t="str">
        <x:v>REQ-23494</x:v>
      </x:c>
      <x:c r="B23498" s="2" t="n">
        <x:v>21</x:v>
      </x:c>
      <x:c r="C23498" s="2" t="str">
        <x:v>Growth</x:v>
      </x:c>
      <x:c r="D23498" s="2" t="str">
        <x:v>Balanced</x:v>
      </x:c>
      <x:c r="E23498" s="16" t="n">
        <x:v>43809</x:v>
      </x:c>
      <x:c r="F23498" s="16" t="n">
        <x:v>399</x:v>
      </x:c>
      <x:c r="G23498" s="15" t="n">
        <x:f>VLOOKUP(D23498,'Pricing'!$A$6:$E$8,5,FALSE)</x:f>
        <x:v>1.2300000000000002</x:v>
      </x:c>
      <x:c r="H23498" s="15" t="n">
        <x:f>VLOOKUP(D23498,'Pricing'!$A$6:$E$8,4,FALSE)</x:f>
        <x:v>6</x:v>
      </x:c>
      <x:c r="I23498" s="15" t="n">
        <x:f>E23498*G23498/1000000</x:f>
        <x:v>0.05388507000000001</x:v>
      </x:c>
      <x:c r="J23498" s="15" t="n">
        <x:f>F23498*H23498/1000000</x:f>
        <x:v>0.002394</x:v>
      </x:c>
      <x:c r="K23498" s="15" t="n">
        <x:f>SUM(I23498:J23498)</x:f>
        <x:v>0.05627907000000001</x:v>
      </x:c>
    </x:row>
    <x:row r="23499" ht="23" customHeight="1">
      <x:c r="A23499" s="2" t="str">
        <x:v>REQ-23495</x:v>
      </x:c>
      <x:c r="B23499" s="2" t="n">
        <x:v>4</x:v>
      </x:c>
      <x:c r="C23499" s="2" t="str">
        <x:v>Engineering</x:v>
      </x:c>
      <x:c r="D23499" s="2" t="str">
        <x:v>Swift</x:v>
      </x:c>
      <x:c r="E23499" s="16" t="n">
        <x:v>13206</x:v>
      </x:c>
      <x:c r="F23499" s="16" t="n">
        <x:v>2921</x:v>
      </x:c>
      <x:c r="G23499" s="15" t="n">
        <x:f>VLOOKUP(D23499,'Pricing'!$A$6:$E$8,5,FALSE)</x:f>
        <x:v>0.246</x:v>
      </x:c>
      <x:c r="H23499" s="15" t="n">
        <x:f>VLOOKUP(D23499,'Pricing'!$A$6:$E$8,4,FALSE)</x:f>
        <x:v>1.2</x:v>
      </x:c>
      <x:c r="I23499" s="15" t="n">
        <x:f>E23499*G23499/1000000</x:f>
        <x:v>0.003248676</x:v>
      </x:c>
      <x:c r="J23499" s="15" t="n">
        <x:f>F23499*H23499/1000000</x:f>
        <x:v>0.0035052</x:v>
      </x:c>
      <x:c r="K23499" s="15" t="n">
        <x:f>SUM(I23499:J23499)</x:f>
        <x:v>0.006753876</x:v>
      </x:c>
    </x:row>
    <x:row r="23500" ht="23" customHeight="1">
      <x:c r="A23500" s="2" t="str">
        <x:v>REQ-23496</x:v>
      </x:c>
      <x:c r="B23500" s="2" t="n">
        <x:v>10</x:v>
      </x:c>
      <x:c r="C23500" s="2" t="str">
        <x:v>Support</x:v>
      </x:c>
      <x:c r="D23500" s="2" t="str">
        <x:v>Reasoning</x:v>
      </x:c>
      <x:c r="E23500" s="16" t="n">
        <x:v>35946</x:v>
      </x:c>
      <x:c r="F23500" s="16" t="n">
        <x:v>2254</x:v>
      </x:c>
      <x:c r="G23500" s="15" t="n">
        <x:f>VLOOKUP(D23500,'Pricing'!$A$6:$E$8,5,FALSE)</x:f>
        <x:v>4.920000000000001</x:v>
      </x:c>
      <x:c r="H23500" s="15" t="n">
        <x:f>VLOOKUP(D23500,'Pricing'!$A$6:$E$8,4,FALSE)</x:f>
        <x:v>24</x:v>
      </x:c>
      <x:c r="I23500" s="15" t="n">
        <x:f>E23500*G23500/1000000</x:f>
        <x:v>0.17685432000000004</x:v>
      </x:c>
      <x:c r="J23500" s="15" t="n">
        <x:f>F23500*H23500/1000000</x:f>
        <x:v>0.054096</x:v>
      </x:c>
      <x:c r="K23500" s="15" t="n">
        <x:f>SUM(I23500:J23500)</x:f>
        <x:v>0.23095032000000004</x:v>
      </x:c>
    </x:row>
    <x:row r="23501" ht="23" customHeight="1">
      <x:c r="A23501" s="2" t="str">
        <x:v>REQ-23497</x:v>
      </x:c>
      <x:c r="B23501" s="2" t="n">
        <x:v>19</x:v>
      </x:c>
      <x:c r="C23501" s="2" t="str">
        <x:v>Operations</x:v>
      </x:c>
      <x:c r="D23501" s="2" t="str">
        <x:v>Swift</x:v>
      </x:c>
      <x:c r="E23501" s="16" t="n">
        <x:v>56838</x:v>
      </x:c>
      <x:c r="F23501" s="16" t="n">
        <x:v>280</x:v>
      </x:c>
      <x:c r="G23501" s="15" t="n">
        <x:f>VLOOKUP(D23501,'Pricing'!$A$6:$E$8,5,FALSE)</x:f>
        <x:v>0.246</x:v>
      </x:c>
      <x:c r="H23501" s="15" t="n">
        <x:f>VLOOKUP(D23501,'Pricing'!$A$6:$E$8,4,FALSE)</x:f>
        <x:v>1.2</x:v>
      </x:c>
      <x:c r="I23501" s="15" t="n">
        <x:f>E23501*G23501/1000000</x:f>
        <x:v>0.013982148</x:v>
      </x:c>
      <x:c r="J23501" s="15" t="n">
        <x:f>F23501*H23501/1000000</x:f>
        <x:v>0.000336</x:v>
      </x:c>
      <x:c r="K23501" s="15" t="n">
        <x:f>SUM(I23501:J23501)</x:f>
        <x:v>0.014318148</x:v>
      </x:c>
    </x:row>
    <x:row r="23502" ht="23" customHeight="1">
      <x:c r="A23502" s="2" t="str">
        <x:v>REQ-23498</x:v>
      </x:c>
      <x:c r="B23502" s="2" t="n">
        <x:v>27</x:v>
      </x:c>
      <x:c r="C23502" s="2" t="str">
        <x:v>Growth</x:v>
      </x:c>
      <x:c r="D23502" s="2" t="str">
        <x:v>Balanced</x:v>
      </x:c>
      <x:c r="E23502" s="16" t="n">
        <x:v>107712</x:v>
      </x:c>
      <x:c r="F23502" s="16" t="n">
        <x:v>3241</x:v>
      </x:c>
      <x:c r="G23502" s="15" t="n">
        <x:f>VLOOKUP(D23502,'Pricing'!$A$6:$E$8,5,FALSE)</x:f>
        <x:v>1.2300000000000002</x:v>
      </x:c>
      <x:c r="H23502" s="15" t="n">
        <x:f>VLOOKUP(D23502,'Pricing'!$A$6:$E$8,4,FALSE)</x:f>
        <x:v>6</x:v>
      </x:c>
      <x:c r="I23502" s="15" t="n">
        <x:f>E23502*G23502/1000000</x:f>
        <x:v>0.13248576</x:v>
      </x:c>
      <x:c r="J23502" s="15" t="n">
        <x:f>F23502*H23502/1000000</x:f>
        <x:v>0.019446</x:v>
      </x:c>
      <x:c r="K23502" s="15" t="n">
        <x:f>SUM(I23502:J23502)</x:f>
        <x:v>0.15193176</x:v>
      </x:c>
    </x:row>
    <x:row r="23503" ht="23" customHeight="1">
      <x:c r="A23503" s="2" t="str">
        <x:v>REQ-23499</x:v>
      </x:c>
      <x:c r="B23503" s="2" t="n">
        <x:v>12</x:v>
      </x:c>
      <x:c r="C23503" s="2" t="str">
        <x:v>Operations</x:v>
      </x:c>
      <x:c r="D23503" s="2" t="str">
        <x:v>Balanced</x:v>
      </x:c>
      <x:c r="E23503" s="16" t="n">
        <x:v>16715</x:v>
      </x:c>
      <x:c r="F23503" s="16" t="n">
        <x:v>1557</x:v>
      </x:c>
      <x:c r="G23503" s="15" t="n">
        <x:f>VLOOKUP(D23503,'Pricing'!$A$6:$E$8,5,FALSE)</x:f>
        <x:v>1.2300000000000002</x:v>
      </x:c>
      <x:c r="H23503" s="15" t="n">
        <x:f>VLOOKUP(D23503,'Pricing'!$A$6:$E$8,4,FALSE)</x:f>
        <x:v>6</x:v>
      </x:c>
      <x:c r="I23503" s="15" t="n">
        <x:f>E23503*G23503/1000000</x:f>
        <x:v>0.020559450000000003</x:v>
      </x:c>
      <x:c r="J23503" s="15" t="n">
        <x:f>F23503*H23503/1000000</x:f>
        <x:v>0.009342</x:v>
      </x:c>
      <x:c r="K23503" s="15" t="n">
        <x:f>SUM(I23503:J23503)</x:f>
        <x:v>0.029901450000000003</x:v>
      </x:c>
    </x:row>
    <x:row r="23504" ht="23" customHeight="1">
      <x:c r="A23504" s="2" t="str">
        <x:v>REQ-23500</x:v>
      </x:c>
      <x:c r="B23504" s="2" t="n">
        <x:v>2</x:v>
      </x:c>
      <x:c r="C23504" s="2" t="str">
        <x:v>Growth</x:v>
      </x:c>
      <x:c r="D23504" s="2" t="str">
        <x:v>Swift</x:v>
      </x:c>
      <x:c r="E23504" s="16" t="n">
        <x:v>105876</x:v>
      </x:c>
      <x:c r="F23504" s="16" t="n">
        <x:v>815</x:v>
      </x:c>
      <x:c r="G23504" s="15" t="n">
        <x:f>VLOOKUP(D23504,'Pricing'!$A$6:$E$8,5,FALSE)</x:f>
        <x:v>0.246</x:v>
      </x:c>
      <x:c r="H23504" s="15" t="n">
        <x:f>VLOOKUP(D23504,'Pricing'!$A$6:$E$8,4,FALSE)</x:f>
        <x:v>1.2</x:v>
      </x:c>
      <x:c r="I23504" s="15" t="n">
        <x:f>E23504*G23504/1000000</x:f>
        <x:v>0.026045495999999998</x:v>
      </x:c>
      <x:c r="J23504" s="15" t="n">
        <x:f>F23504*H23504/1000000</x:f>
        <x:v>0.000978</x:v>
      </x:c>
      <x:c r="K23504" s="15" t="n">
        <x:f>SUM(I23504:J23504)</x:f>
        <x:v>0.027023495999999998</x:v>
      </x:c>
    </x:row>
    <x:row r="23505" ht="23" customHeight="1">
      <x:c r="A23505" s="2" t="str">
        <x:v>REQ-23501</x:v>
      </x:c>
      <x:c r="B23505" s="2" t="n">
        <x:v>21</x:v>
      </x:c>
      <x:c r="C23505" s="2" t="str">
        <x:v>Research</x:v>
      </x:c>
      <x:c r="D23505" s="2" t="str">
        <x:v>Swift</x:v>
      </x:c>
      <x:c r="E23505" s="16" t="n">
        <x:v>47410</x:v>
      </x:c>
      <x:c r="F23505" s="16" t="n">
        <x:v>1710</x:v>
      </x:c>
      <x:c r="G23505" s="15" t="n">
        <x:f>VLOOKUP(D23505,'Pricing'!$A$6:$E$8,5,FALSE)</x:f>
        <x:v>0.246</x:v>
      </x:c>
      <x:c r="H23505" s="15" t="n">
        <x:f>VLOOKUP(D23505,'Pricing'!$A$6:$E$8,4,FALSE)</x:f>
        <x:v>1.2</x:v>
      </x:c>
      <x:c r="I23505" s="15" t="n">
        <x:f>E23505*G23505/1000000</x:f>
        <x:v>0.01166286</x:v>
      </x:c>
      <x:c r="J23505" s="15" t="n">
        <x:f>F23505*H23505/1000000</x:f>
        <x:v>0.002052</x:v>
      </x:c>
      <x:c r="K23505" s="15" t="n">
        <x:f>SUM(I23505:J23505)</x:f>
        <x:v>0.01371486</x:v>
      </x:c>
    </x:row>
    <x:row r="23506" ht="23" customHeight="1">
      <x:c r="A23506" s="2" t="str">
        <x:v>REQ-23502</x:v>
      </x:c>
      <x:c r="B23506" s="2" t="n">
        <x:v>4</x:v>
      </x:c>
      <x:c r="C23506" s="2" t="str">
        <x:v>Growth</x:v>
      </x:c>
      <x:c r="D23506" s="2" t="str">
        <x:v>Swift</x:v>
      </x:c>
      <x:c r="E23506" s="16" t="n">
        <x:v>36869</x:v>
      </x:c>
      <x:c r="F23506" s="16" t="n">
        <x:v>931</x:v>
      </x:c>
      <x:c r="G23506" s="15" t="n">
        <x:f>VLOOKUP(D23506,'Pricing'!$A$6:$E$8,5,FALSE)</x:f>
        <x:v>0.246</x:v>
      </x:c>
      <x:c r="H23506" s="15" t="n">
        <x:f>VLOOKUP(D23506,'Pricing'!$A$6:$E$8,4,FALSE)</x:f>
        <x:v>1.2</x:v>
      </x:c>
      <x:c r="I23506" s="15" t="n">
        <x:f>E23506*G23506/1000000</x:f>
        <x:v>0.009069774</x:v>
      </x:c>
      <x:c r="J23506" s="15" t="n">
        <x:f>F23506*H23506/1000000</x:f>
        <x:v>0.0011172</x:v>
      </x:c>
      <x:c r="K23506" s="15" t="n">
        <x:f>SUM(I23506:J23506)</x:f>
        <x:v>0.010186974</x:v>
      </x:c>
    </x:row>
    <x:row r="23507" ht="23" customHeight="1">
      <x:c r="A23507" s="2" t="str">
        <x:v>REQ-23503</x:v>
      </x:c>
      <x:c r="B23507" s="2" t="n">
        <x:v>31</x:v>
      </x:c>
      <x:c r="C23507" s="2" t="str">
        <x:v>Research</x:v>
      </x:c>
      <x:c r="D23507" s="2" t="str">
        <x:v>Swift</x:v>
      </x:c>
      <x:c r="E23507" s="16" t="n">
        <x:v>90556</x:v>
      </x:c>
      <x:c r="F23507" s="16" t="n">
        <x:v>2678</x:v>
      </x:c>
      <x:c r="G23507" s="15" t="n">
        <x:f>VLOOKUP(D23507,'Pricing'!$A$6:$E$8,5,FALSE)</x:f>
        <x:v>0.246</x:v>
      </x:c>
      <x:c r="H23507" s="15" t="n">
        <x:f>VLOOKUP(D23507,'Pricing'!$A$6:$E$8,4,FALSE)</x:f>
        <x:v>1.2</x:v>
      </x:c>
      <x:c r="I23507" s="15" t="n">
        <x:f>E23507*G23507/1000000</x:f>
        <x:v>0.022276775999999998</x:v>
      </x:c>
      <x:c r="J23507" s="15" t="n">
        <x:f>F23507*H23507/1000000</x:f>
        <x:v>0.0032136</x:v>
      </x:c>
      <x:c r="K23507" s="15" t="n">
        <x:f>SUM(I23507:J23507)</x:f>
        <x:v>0.025490376</x:v>
      </x:c>
    </x:row>
    <x:row r="23508" ht="23" customHeight="1">
      <x:c r="A23508" s="2" t="str">
        <x:v>REQ-23504</x:v>
      </x:c>
      <x:c r="B23508" s="2" t="n">
        <x:v>25</x:v>
      </x:c>
      <x:c r="C23508" s="2" t="str">
        <x:v>Support</x:v>
      </x:c>
      <x:c r="D23508" s="2" t="str">
        <x:v>Reasoning</x:v>
      </x:c>
      <x:c r="E23508" s="16" t="n">
        <x:v>119255</x:v>
      </x:c>
      <x:c r="F23508" s="16" t="n">
        <x:v>3572</x:v>
      </x:c>
      <x:c r="G23508" s="15" t="n">
        <x:f>VLOOKUP(D23508,'Pricing'!$A$6:$E$8,5,FALSE)</x:f>
        <x:v>4.920000000000001</x:v>
      </x:c>
      <x:c r="H23508" s="15" t="n">
        <x:f>VLOOKUP(D23508,'Pricing'!$A$6:$E$8,4,FALSE)</x:f>
        <x:v>24</x:v>
      </x:c>
      <x:c r="I23508" s="15" t="n">
        <x:f>E23508*G23508/1000000</x:f>
        <x:v>0.5867346000000001</x:v>
      </x:c>
      <x:c r="J23508" s="15" t="n">
        <x:f>F23508*H23508/1000000</x:f>
        <x:v>0.085728</x:v>
      </x:c>
      <x:c r="K23508" s="15" t="n">
        <x:f>SUM(I23508:J23508)</x:f>
        <x:v>0.6724626000000001</x:v>
      </x:c>
    </x:row>
    <x:row r="23509" ht="23" customHeight="1">
      <x:c r="A23509" s="2" t="str">
        <x:v>REQ-23505</x:v>
      </x:c>
      <x:c r="B23509" s="2" t="n">
        <x:v>11</x:v>
      </x:c>
      <x:c r="C23509" s="2" t="str">
        <x:v>Engineering</x:v>
      </x:c>
      <x:c r="D23509" s="2" t="str">
        <x:v>Swift</x:v>
      </x:c>
      <x:c r="E23509" s="16" t="n">
        <x:v>88432</x:v>
      </x:c>
      <x:c r="F23509" s="16" t="n">
        <x:v>2280</x:v>
      </x:c>
      <x:c r="G23509" s="15" t="n">
        <x:f>VLOOKUP(D23509,'Pricing'!$A$6:$E$8,5,FALSE)</x:f>
        <x:v>0.246</x:v>
      </x:c>
      <x:c r="H23509" s="15" t="n">
        <x:f>VLOOKUP(D23509,'Pricing'!$A$6:$E$8,4,FALSE)</x:f>
        <x:v>1.2</x:v>
      </x:c>
      <x:c r="I23509" s="15" t="n">
        <x:f>E23509*G23509/1000000</x:f>
        <x:v>0.021754272</x:v>
      </x:c>
      <x:c r="J23509" s="15" t="n">
        <x:f>F23509*H23509/1000000</x:f>
        <x:v>0.002736</x:v>
      </x:c>
      <x:c r="K23509" s="15" t="n">
        <x:f>SUM(I23509:J23509)</x:f>
        <x:v>0.024490272</x:v>
      </x:c>
    </x:row>
    <x:row r="23510" ht="23" customHeight="1">
      <x:c r="A23510" s="2" t="str">
        <x:v>REQ-23506</x:v>
      </x:c>
      <x:c r="B23510" s="2" t="n">
        <x:v>14</x:v>
      </x:c>
      <x:c r="C23510" s="2" t="str">
        <x:v>Growth</x:v>
      </x:c>
      <x:c r="D23510" s="2" t="str">
        <x:v>Reasoning</x:v>
      </x:c>
      <x:c r="E23510" s="16" t="n">
        <x:v>59080</x:v>
      </x:c>
      <x:c r="F23510" s="16" t="n">
        <x:v>3811</x:v>
      </x:c>
      <x:c r="G23510" s="15" t="n">
        <x:f>VLOOKUP(D23510,'Pricing'!$A$6:$E$8,5,FALSE)</x:f>
        <x:v>4.920000000000001</x:v>
      </x:c>
      <x:c r="H23510" s="15" t="n">
        <x:f>VLOOKUP(D23510,'Pricing'!$A$6:$E$8,4,FALSE)</x:f>
        <x:v>24</x:v>
      </x:c>
      <x:c r="I23510" s="15" t="n">
        <x:f>E23510*G23510/1000000</x:f>
        <x:v>0.29067360000000003</x:v>
      </x:c>
      <x:c r="J23510" s="15" t="n">
        <x:f>F23510*H23510/1000000</x:f>
        <x:v>0.091464</x:v>
      </x:c>
      <x:c r="K23510" s="15" t="n">
        <x:f>SUM(I23510:J23510)</x:f>
        <x:v>0.3821376</x:v>
      </x:c>
    </x:row>
    <x:row r="23511" ht="23" customHeight="1">
      <x:c r="A23511" s="2" t="str">
        <x:v>REQ-23507</x:v>
      </x:c>
      <x:c r="B23511" s="2" t="n">
        <x:v>22</x:v>
      </x:c>
      <x:c r="C23511" s="2" t="str">
        <x:v>Research</x:v>
      </x:c>
      <x:c r="D23511" s="2" t="str">
        <x:v>Balanced</x:v>
      </x:c>
      <x:c r="E23511" s="16" t="n">
        <x:v>111192</x:v>
      </x:c>
      <x:c r="F23511" s="16" t="n">
        <x:v>608</x:v>
      </x:c>
      <x:c r="G23511" s="15" t="n">
        <x:f>VLOOKUP(D23511,'Pricing'!$A$6:$E$8,5,FALSE)</x:f>
        <x:v>1.2300000000000002</x:v>
      </x:c>
      <x:c r="H23511" s="15" t="n">
        <x:f>VLOOKUP(D23511,'Pricing'!$A$6:$E$8,4,FALSE)</x:f>
        <x:v>6</x:v>
      </x:c>
      <x:c r="I23511" s="15" t="n">
        <x:f>E23511*G23511/1000000</x:f>
        <x:v>0.13676616000000003</x:v>
      </x:c>
      <x:c r="J23511" s="15" t="n">
        <x:f>F23511*H23511/1000000</x:f>
        <x:v>0.003648</x:v>
      </x:c>
      <x:c r="K23511" s="15" t="n">
        <x:f>SUM(I23511:J23511)</x:f>
        <x:v>0.14041416000000004</x:v>
      </x:c>
    </x:row>
    <x:row r="23512" ht="23" customHeight="1">
      <x:c r="A23512" s="2" t="str">
        <x:v>REQ-23508</x:v>
      </x:c>
      <x:c r="B23512" s="2" t="n">
        <x:v>10</x:v>
      </x:c>
      <x:c r="C23512" s="2" t="str">
        <x:v>Growth</x:v>
      </x:c>
      <x:c r="D23512" s="2" t="str">
        <x:v>Swift</x:v>
      </x:c>
      <x:c r="E23512" s="16" t="n">
        <x:v>4340</x:v>
      </x:c>
      <x:c r="F23512" s="16" t="n">
        <x:v>3535</x:v>
      </x:c>
      <x:c r="G23512" s="15" t="n">
        <x:f>VLOOKUP(D23512,'Pricing'!$A$6:$E$8,5,FALSE)</x:f>
        <x:v>0.246</x:v>
      </x:c>
      <x:c r="H23512" s="15" t="n">
        <x:f>VLOOKUP(D23512,'Pricing'!$A$6:$E$8,4,FALSE)</x:f>
        <x:v>1.2</x:v>
      </x:c>
      <x:c r="I23512" s="15" t="n">
        <x:f>E23512*G23512/1000000</x:f>
        <x:v>0.00106764</x:v>
      </x:c>
      <x:c r="J23512" s="15" t="n">
        <x:f>F23512*H23512/1000000</x:f>
        <x:v>0.004242</x:v>
      </x:c>
      <x:c r="K23512" s="15" t="n">
        <x:f>SUM(I23512:J23512)</x:f>
        <x:v>0.00530964</x:v>
      </x:c>
    </x:row>
    <x:row r="23513" ht="23" customHeight="1">
      <x:c r="A23513" s="2" t="str">
        <x:v>REQ-23509</x:v>
      </x:c>
      <x:c r="B23513" s="2" t="n">
        <x:v>28</x:v>
      </x:c>
      <x:c r="C23513" s="2" t="str">
        <x:v>Research</x:v>
      </x:c>
      <x:c r="D23513" s="2" t="str">
        <x:v>Swift</x:v>
      </x:c>
      <x:c r="E23513" s="16" t="n">
        <x:v>95733</x:v>
      </x:c>
      <x:c r="F23513" s="16" t="n">
        <x:v>1629</x:v>
      </x:c>
      <x:c r="G23513" s="15" t="n">
        <x:f>VLOOKUP(D23513,'Pricing'!$A$6:$E$8,5,FALSE)</x:f>
        <x:v>0.246</x:v>
      </x:c>
      <x:c r="H23513" s="15" t="n">
        <x:f>VLOOKUP(D23513,'Pricing'!$A$6:$E$8,4,FALSE)</x:f>
        <x:v>1.2</x:v>
      </x:c>
      <x:c r="I23513" s="15" t="n">
        <x:f>E23513*G23513/1000000</x:f>
        <x:v>0.023550318</x:v>
      </x:c>
      <x:c r="J23513" s="15" t="n">
        <x:f>F23513*H23513/1000000</x:f>
        <x:v>0.0019548</x:v>
      </x:c>
      <x:c r="K23513" s="15" t="n">
        <x:f>SUM(I23513:J23513)</x:f>
        <x:v>0.025505118</x:v>
      </x:c>
    </x:row>
    <x:row r="23514" ht="23" customHeight="1">
      <x:c r="A23514" s="2" t="str">
        <x:v>REQ-23510</x:v>
      </x:c>
      <x:c r="B23514" s="2" t="n">
        <x:v>1</x:v>
      </x:c>
      <x:c r="C23514" s="2" t="str">
        <x:v>Support</x:v>
      </x:c>
      <x:c r="D23514" s="2" t="str">
        <x:v>Balanced</x:v>
      </x:c>
      <x:c r="E23514" s="16" t="n">
        <x:v>112812</x:v>
      </x:c>
      <x:c r="F23514" s="16" t="n">
        <x:v>554</x:v>
      </x:c>
      <x:c r="G23514" s="15" t="n">
        <x:f>VLOOKUP(D23514,'Pricing'!$A$6:$E$8,5,FALSE)</x:f>
        <x:v>1.2300000000000002</x:v>
      </x:c>
      <x:c r="H23514" s="15" t="n">
        <x:f>VLOOKUP(D23514,'Pricing'!$A$6:$E$8,4,FALSE)</x:f>
        <x:v>6</x:v>
      </x:c>
      <x:c r="I23514" s="15" t="n">
        <x:f>E23514*G23514/1000000</x:f>
        <x:v>0.13875876</x:v>
      </x:c>
      <x:c r="J23514" s="15" t="n">
        <x:f>F23514*H23514/1000000</x:f>
        <x:v>0.003324</x:v>
      </x:c>
      <x:c r="K23514" s="15" t="n">
        <x:f>SUM(I23514:J23514)</x:f>
        <x:v>0.14208276</x:v>
      </x:c>
    </x:row>
    <x:row r="23515" ht="23" customHeight="1">
      <x:c r="A23515" s="2" t="str">
        <x:v>REQ-23511</x:v>
      </x:c>
      <x:c r="B23515" s="2" t="n">
        <x:v>3</x:v>
      </x:c>
      <x:c r="C23515" s="2" t="str">
        <x:v>Engineering</x:v>
      </x:c>
      <x:c r="D23515" s="2" t="str">
        <x:v>Swift</x:v>
      </x:c>
      <x:c r="E23515" s="16" t="n">
        <x:v>115110</x:v>
      </x:c>
      <x:c r="F23515" s="16" t="n">
        <x:v>2652</x:v>
      </x:c>
      <x:c r="G23515" s="15" t="n">
        <x:f>VLOOKUP(D23515,'Pricing'!$A$6:$E$8,5,FALSE)</x:f>
        <x:v>0.246</x:v>
      </x:c>
      <x:c r="H23515" s="15" t="n">
        <x:f>VLOOKUP(D23515,'Pricing'!$A$6:$E$8,4,FALSE)</x:f>
        <x:v>1.2</x:v>
      </x:c>
      <x:c r="I23515" s="15" t="n">
        <x:f>E23515*G23515/1000000</x:f>
        <x:v>0.02831706</x:v>
      </x:c>
      <x:c r="J23515" s="15" t="n">
        <x:f>F23515*H23515/1000000</x:f>
        <x:v>0.0031824</x:v>
      </x:c>
      <x:c r="K23515" s="15" t="n">
        <x:f>SUM(I23515:J23515)</x:f>
        <x:v>0.03149946</x:v>
      </x:c>
    </x:row>
    <x:row r="23516" ht="23" customHeight="1">
      <x:c r="A23516" s="2" t="str">
        <x:v>REQ-23512</x:v>
      </x:c>
      <x:c r="B23516" s="2" t="n">
        <x:v>30</x:v>
      </x:c>
      <x:c r="C23516" s="2" t="str">
        <x:v>Support</x:v>
      </x:c>
      <x:c r="D23516" s="2" t="str">
        <x:v>Balanced</x:v>
      </x:c>
      <x:c r="E23516" s="16" t="n">
        <x:v>112976</x:v>
      </x:c>
      <x:c r="F23516" s="16" t="n">
        <x:v>248</x:v>
      </x:c>
      <x:c r="G23516" s="15" t="n">
        <x:f>VLOOKUP(D23516,'Pricing'!$A$6:$E$8,5,FALSE)</x:f>
        <x:v>1.2300000000000002</x:v>
      </x:c>
      <x:c r="H23516" s="15" t="n">
        <x:f>VLOOKUP(D23516,'Pricing'!$A$6:$E$8,4,FALSE)</x:f>
        <x:v>6</x:v>
      </x:c>
      <x:c r="I23516" s="15" t="n">
        <x:f>E23516*G23516/1000000</x:f>
        <x:v>0.13896048</x:v>
      </x:c>
      <x:c r="J23516" s="15" t="n">
        <x:f>F23516*H23516/1000000</x:f>
        <x:v>0.001488</x:v>
      </x:c>
      <x:c r="K23516" s="15" t="n">
        <x:f>SUM(I23516:J23516)</x:f>
        <x:v>0.14044848</x:v>
      </x:c>
    </x:row>
    <x:row r="23517" ht="23" customHeight="1">
      <x:c r="A23517" s="2" t="str">
        <x:v>REQ-23513</x:v>
      </x:c>
      <x:c r="B23517" s="2" t="n">
        <x:v>10</x:v>
      </x:c>
      <x:c r="C23517" s="2" t="str">
        <x:v>Engineering</x:v>
      </x:c>
      <x:c r="D23517" s="2" t="str">
        <x:v>Swift</x:v>
      </x:c>
      <x:c r="E23517" s="16" t="n">
        <x:v>99520</x:v>
      </x:c>
      <x:c r="F23517" s="16" t="n">
        <x:v>2687</x:v>
      </x:c>
      <x:c r="G23517" s="15" t="n">
        <x:f>VLOOKUP(D23517,'Pricing'!$A$6:$E$8,5,FALSE)</x:f>
        <x:v>0.246</x:v>
      </x:c>
      <x:c r="H23517" s="15" t="n">
        <x:f>VLOOKUP(D23517,'Pricing'!$A$6:$E$8,4,FALSE)</x:f>
        <x:v>1.2</x:v>
      </x:c>
      <x:c r="I23517" s="15" t="n">
        <x:f>E23517*G23517/1000000</x:f>
        <x:v>0.024481919999999997</x:v>
      </x:c>
      <x:c r="J23517" s="15" t="n">
        <x:f>F23517*H23517/1000000</x:f>
        <x:v>0.0032244</x:v>
      </x:c>
      <x:c r="K23517" s="15" t="n">
        <x:f>SUM(I23517:J23517)</x:f>
        <x:v>0.027706319999999996</x:v>
      </x:c>
    </x:row>
    <x:row r="23518" ht="23" customHeight="1">
      <x:c r="A23518" s="2" t="str">
        <x:v>REQ-23514</x:v>
      </x:c>
      <x:c r="B23518" s="2" t="n">
        <x:v>27</x:v>
      </x:c>
      <x:c r="C23518" s="2" t="str">
        <x:v>Support</x:v>
      </x:c>
      <x:c r="D23518" s="2" t="str">
        <x:v>Reasoning</x:v>
      </x:c>
      <x:c r="E23518" s="16" t="n">
        <x:v>57999</x:v>
      </x:c>
      <x:c r="F23518" s="16" t="n">
        <x:v>3641</x:v>
      </x:c>
      <x:c r="G23518" s="15" t="n">
        <x:f>VLOOKUP(D23518,'Pricing'!$A$6:$E$8,5,FALSE)</x:f>
        <x:v>4.920000000000001</x:v>
      </x:c>
      <x:c r="H23518" s="15" t="n">
        <x:f>VLOOKUP(D23518,'Pricing'!$A$6:$E$8,4,FALSE)</x:f>
        <x:v>24</x:v>
      </x:c>
      <x:c r="I23518" s="15" t="n">
        <x:f>E23518*G23518/1000000</x:f>
        <x:v>0.2853550800000001</x:v>
      </x:c>
      <x:c r="J23518" s="15" t="n">
        <x:f>F23518*H23518/1000000</x:f>
        <x:v>0.087384</x:v>
      </x:c>
      <x:c r="K23518" s="15" t="n">
        <x:f>SUM(I23518:J23518)</x:f>
        <x:v>0.3727390800000001</x:v>
      </x:c>
    </x:row>
    <x:row r="23519" ht="23" customHeight="1">
      <x:c r="A23519" s="2" t="str">
        <x:v>REQ-23515</x:v>
      </x:c>
      <x:c r="B23519" s="2" t="n">
        <x:v>28</x:v>
      </x:c>
      <x:c r="C23519" s="2" t="str">
        <x:v>Research</x:v>
      </x:c>
      <x:c r="D23519" s="2" t="str">
        <x:v>Balanced</x:v>
      </x:c>
      <x:c r="E23519" s="16" t="n">
        <x:v>31237</x:v>
      </x:c>
      <x:c r="F23519" s="16" t="n">
        <x:v>559</x:v>
      </x:c>
      <x:c r="G23519" s="15" t="n">
        <x:f>VLOOKUP(D23519,'Pricing'!$A$6:$E$8,5,FALSE)</x:f>
        <x:v>1.2300000000000002</x:v>
      </x:c>
      <x:c r="H23519" s="15" t="n">
        <x:f>VLOOKUP(D23519,'Pricing'!$A$6:$E$8,4,FALSE)</x:f>
        <x:v>6</x:v>
      </x:c>
      <x:c r="I23519" s="15" t="n">
        <x:f>E23519*G23519/1000000</x:f>
        <x:v>0.038421510000000006</x:v>
      </x:c>
      <x:c r="J23519" s="15" t="n">
        <x:f>F23519*H23519/1000000</x:f>
        <x:v>0.003354</x:v>
      </x:c>
      <x:c r="K23519" s="15" t="n">
        <x:f>SUM(I23519:J23519)</x:f>
        <x:v>0.04177551000000001</x:v>
      </x:c>
    </x:row>
    <x:row r="23520" ht="23" customHeight="1">
      <x:c r="A23520" s="2" t="str">
        <x:v>REQ-23516</x:v>
      </x:c>
      <x:c r="B23520" s="2" t="n">
        <x:v>14</x:v>
      </x:c>
      <x:c r="C23520" s="2" t="str">
        <x:v>Product</x:v>
      </x:c>
      <x:c r="D23520" s="2" t="str">
        <x:v>Balanced</x:v>
      </x:c>
      <x:c r="E23520" s="16" t="n">
        <x:v>55327</x:v>
      </x:c>
      <x:c r="F23520" s="16" t="n">
        <x:v>250</x:v>
      </x:c>
      <x:c r="G23520" s="15" t="n">
        <x:f>VLOOKUP(D23520,'Pricing'!$A$6:$E$8,5,FALSE)</x:f>
        <x:v>1.2300000000000002</x:v>
      </x:c>
      <x:c r="H23520" s="15" t="n">
        <x:f>VLOOKUP(D23520,'Pricing'!$A$6:$E$8,4,FALSE)</x:f>
        <x:v>6</x:v>
      </x:c>
      <x:c r="I23520" s="15" t="n">
        <x:f>E23520*G23520/1000000</x:f>
        <x:v>0.06805221</x:v>
      </x:c>
      <x:c r="J23520" s="15" t="n">
        <x:f>F23520*H23520/1000000</x:f>
        <x:v>0.0015</x:v>
      </x:c>
      <x:c r="K23520" s="15" t="n">
        <x:f>SUM(I23520:J23520)</x:f>
        <x:v>0.06955221</x:v>
      </x:c>
    </x:row>
    <x:row r="23521" ht="23" customHeight="1">
      <x:c r="A23521" s="2" t="str">
        <x:v>REQ-23517</x:v>
      </x:c>
      <x:c r="B23521" s="2" t="n">
        <x:v>28</x:v>
      </x:c>
      <x:c r="C23521" s="2" t="str">
        <x:v>Operations</x:v>
      </x:c>
      <x:c r="D23521" s="2" t="str">
        <x:v>Swift</x:v>
      </x:c>
      <x:c r="E23521" s="16" t="n">
        <x:v>84635</x:v>
      </x:c>
      <x:c r="F23521" s="16" t="n">
        <x:v>1900</x:v>
      </x:c>
      <x:c r="G23521" s="15" t="n">
        <x:f>VLOOKUP(D23521,'Pricing'!$A$6:$E$8,5,FALSE)</x:f>
        <x:v>0.246</x:v>
      </x:c>
      <x:c r="H23521" s="15" t="n">
        <x:f>VLOOKUP(D23521,'Pricing'!$A$6:$E$8,4,FALSE)</x:f>
        <x:v>1.2</x:v>
      </x:c>
      <x:c r="I23521" s="15" t="n">
        <x:f>E23521*G23521/1000000</x:f>
        <x:v>0.02082021</x:v>
      </x:c>
      <x:c r="J23521" s="15" t="n">
        <x:f>F23521*H23521/1000000</x:f>
        <x:v>0.00228</x:v>
      </x:c>
      <x:c r="K23521" s="15" t="n">
        <x:f>SUM(I23521:J23521)</x:f>
        <x:v>0.02310021</x:v>
      </x:c>
    </x:row>
    <x:row r="23522" ht="23" customHeight="1">
      <x:c r="A23522" s="2" t="str">
        <x:v>REQ-23518</x:v>
      </x:c>
      <x:c r="B23522" s="2" t="n">
        <x:v>23</x:v>
      </x:c>
      <x:c r="C23522" s="2" t="str">
        <x:v>Product</x:v>
      </x:c>
      <x:c r="D23522" s="2" t="str">
        <x:v>Swift</x:v>
      </x:c>
      <x:c r="E23522" s="16" t="n">
        <x:v>42688</x:v>
      </x:c>
      <x:c r="F23522" s="16" t="n">
        <x:v>3882</x:v>
      </x:c>
      <x:c r="G23522" s="15" t="n">
        <x:f>VLOOKUP(D23522,'Pricing'!$A$6:$E$8,5,FALSE)</x:f>
        <x:v>0.246</x:v>
      </x:c>
      <x:c r="H23522" s="15" t="n">
        <x:f>VLOOKUP(D23522,'Pricing'!$A$6:$E$8,4,FALSE)</x:f>
        <x:v>1.2</x:v>
      </x:c>
      <x:c r="I23522" s="15" t="n">
        <x:f>E23522*G23522/1000000</x:f>
        <x:v>0.010501248</x:v>
      </x:c>
      <x:c r="J23522" s="15" t="n">
        <x:f>F23522*H23522/1000000</x:f>
        <x:v>0.0046584</x:v>
      </x:c>
      <x:c r="K23522" s="15" t="n">
        <x:f>SUM(I23522:J23522)</x:f>
        <x:v>0.015159648</x:v>
      </x:c>
    </x:row>
    <x:row r="23523" ht="23" customHeight="1">
      <x:c r="A23523" s="2" t="str">
        <x:v>REQ-23519</x:v>
      </x:c>
      <x:c r="B23523" s="2" t="n">
        <x:v>8</x:v>
      </x:c>
      <x:c r="C23523" s="2" t="str">
        <x:v>Research</x:v>
      </x:c>
      <x:c r="D23523" s="2" t="str">
        <x:v>Balanced</x:v>
      </x:c>
      <x:c r="E23523" s="16" t="n">
        <x:v>108995</x:v>
      </x:c>
      <x:c r="F23523" s="16" t="n">
        <x:v>2042</x:v>
      </x:c>
      <x:c r="G23523" s="15" t="n">
        <x:f>VLOOKUP(D23523,'Pricing'!$A$6:$E$8,5,FALSE)</x:f>
        <x:v>1.2300000000000002</x:v>
      </x:c>
      <x:c r="H23523" s="15" t="n">
        <x:f>VLOOKUP(D23523,'Pricing'!$A$6:$E$8,4,FALSE)</x:f>
        <x:v>6</x:v>
      </x:c>
      <x:c r="I23523" s="15" t="n">
        <x:f>E23523*G23523/1000000</x:f>
        <x:v>0.13406385000000004</x:v>
      </x:c>
      <x:c r="J23523" s="15" t="n">
        <x:f>F23523*H23523/1000000</x:f>
        <x:v>0.012252</x:v>
      </x:c>
      <x:c r="K23523" s="15" t="n">
        <x:f>SUM(I23523:J23523)</x:f>
        <x:v>0.14631585000000005</x:v>
      </x:c>
    </x:row>
    <x:row r="23524" ht="23" customHeight="1">
      <x:c r="A23524" s="2" t="str">
        <x:v>REQ-23520</x:v>
      </x:c>
      <x:c r="B23524" s="2" t="n">
        <x:v>31</x:v>
      </x:c>
      <x:c r="C23524" s="2" t="str">
        <x:v>Growth</x:v>
      </x:c>
      <x:c r="D23524" s="2" t="str">
        <x:v>Swift</x:v>
      </x:c>
      <x:c r="E23524" s="16" t="n">
        <x:v>8202</x:v>
      </x:c>
      <x:c r="F23524" s="16" t="n">
        <x:v>2824</x:v>
      </x:c>
      <x:c r="G23524" s="15" t="n">
        <x:f>VLOOKUP(D23524,'Pricing'!$A$6:$E$8,5,FALSE)</x:f>
        <x:v>0.246</x:v>
      </x:c>
      <x:c r="H23524" s="15" t="n">
        <x:f>VLOOKUP(D23524,'Pricing'!$A$6:$E$8,4,FALSE)</x:f>
        <x:v>1.2</x:v>
      </x:c>
      <x:c r="I23524" s="15" t="n">
        <x:f>E23524*G23524/1000000</x:f>
        <x:v>0.002017692</x:v>
      </x:c>
      <x:c r="J23524" s="15" t="n">
        <x:f>F23524*H23524/1000000</x:f>
        <x:v>0.0033887999999999995</x:v>
      </x:c>
      <x:c r="K23524" s="15" t="n">
        <x:f>SUM(I23524:J23524)</x:f>
        <x:v>0.005406492</x:v>
      </x:c>
    </x:row>
    <x:row r="23525" ht="23" customHeight="1">
      <x:c r="A23525" s="2" t="str">
        <x:v>REQ-23521</x:v>
      </x:c>
      <x:c r="B23525" s="2" t="n">
        <x:v>23</x:v>
      </x:c>
      <x:c r="C23525" s="2" t="str">
        <x:v>Research</x:v>
      </x:c>
      <x:c r="D23525" s="2" t="str">
        <x:v>Balanced</x:v>
      </x:c>
      <x:c r="E23525" s="16" t="n">
        <x:v>62736</x:v>
      </x:c>
      <x:c r="F23525" s="16" t="n">
        <x:v>2166</x:v>
      </x:c>
      <x:c r="G23525" s="15" t="n">
        <x:f>VLOOKUP(D23525,'Pricing'!$A$6:$E$8,5,FALSE)</x:f>
        <x:v>1.2300000000000002</x:v>
      </x:c>
      <x:c r="H23525" s="15" t="n">
        <x:f>VLOOKUP(D23525,'Pricing'!$A$6:$E$8,4,FALSE)</x:f>
        <x:v>6</x:v>
      </x:c>
      <x:c r="I23525" s="15" t="n">
        <x:f>E23525*G23525/1000000</x:f>
        <x:v>0.07716528000000002</x:v>
      </x:c>
      <x:c r="J23525" s="15" t="n">
        <x:f>F23525*H23525/1000000</x:f>
        <x:v>0.012996</x:v>
      </x:c>
      <x:c r="K23525" s="15" t="n">
        <x:f>SUM(I23525:J23525)</x:f>
        <x:v>0.09016128000000001</x:v>
      </x:c>
    </x:row>
    <x:row r="23526" ht="23" customHeight="1">
      <x:c r="A23526" s="2" t="str">
        <x:v>REQ-23522</x:v>
      </x:c>
      <x:c r="B23526" s="2" t="n">
        <x:v>1</x:v>
      </x:c>
      <x:c r="C23526" s="2" t="str">
        <x:v>Product</x:v>
      </x:c>
      <x:c r="D23526" s="2" t="str">
        <x:v>Balanced</x:v>
      </x:c>
      <x:c r="E23526" s="16" t="n">
        <x:v>63127</x:v>
      </x:c>
      <x:c r="F23526" s="16" t="n">
        <x:v>1897</x:v>
      </x:c>
      <x:c r="G23526" s="15" t="n">
        <x:f>VLOOKUP(D23526,'Pricing'!$A$6:$E$8,5,FALSE)</x:f>
        <x:v>1.2300000000000002</x:v>
      </x:c>
      <x:c r="H23526" s="15" t="n">
        <x:f>VLOOKUP(D23526,'Pricing'!$A$6:$E$8,4,FALSE)</x:f>
        <x:v>6</x:v>
      </x:c>
      <x:c r="I23526" s="15" t="n">
        <x:f>E23526*G23526/1000000</x:f>
        <x:v>0.07764621000000001</x:v>
      </x:c>
      <x:c r="J23526" s="15" t="n">
        <x:f>F23526*H23526/1000000</x:f>
        <x:v>0.011382</x:v>
      </x:c>
      <x:c r="K23526" s="15" t="n">
        <x:f>SUM(I23526:J23526)</x:f>
        <x:v>0.08902821000000001</x:v>
      </x:c>
    </x:row>
    <x:row r="23527" ht="23" customHeight="1">
      <x:c r="A23527" s="2" t="str">
        <x:v>REQ-23523</x:v>
      </x:c>
      <x:c r="B23527" s="2" t="n">
        <x:v>9</x:v>
      </x:c>
      <x:c r="C23527" s="2" t="str">
        <x:v>Engineering</x:v>
      </x:c>
      <x:c r="D23527" s="2" t="str">
        <x:v>Swift</x:v>
      </x:c>
      <x:c r="E23527" s="16" t="n">
        <x:v>94493</x:v>
      </x:c>
      <x:c r="F23527" s="16" t="n">
        <x:v>3463</x:v>
      </x:c>
      <x:c r="G23527" s="15" t="n">
        <x:f>VLOOKUP(D23527,'Pricing'!$A$6:$E$8,5,FALSE)</x:f>
        <x:v>0.246</x:v>
      </x:c>
      <x:c r="H23527" s="15" t="n">
        <x:f>VLOOKUP(D23527,'Pricing'!$A$6:$E$8,4,FALSE)</x:f>
        <x:v>1.2</x:v>
      </x:c>
      <x:c r="I23527" s="15" t="n">
        <x:f>E23527*G23527/1000000</x:f>
        <x:v>0.023245277999999998</x:v>
      </x:c>
      <x:c r="J23527" s="15" t="n">
        <x:f>F23527*H23527/1000000</x:f>
        <x:v>0.0041556</x:v>
      </x:c>
      <x:c r="K23527" s="15" t="n">
        <x:f>SUM(I23527:J23527)</x:f>
        <x:v>0.027400877999999997</x:v>
      </x:c>
    </x:row>
    <x:row r="23528" ht="23" customHeight="1">
      <x:c r="A23528" s="2" t="str">
        <x:v>REQ-23524</x:v>
      </x:c>
      <x:c r="B23528" s="2" t="n">
        <x:v>22</x:v>
      </x:c>
      <x:c r="C23528" s="2" t="str">
        <x:v>Growth</x:v>
      </x:c>
      <x:c r="D23528" s="2" t="str">
        <x:v>Balanced</x:v>
      </x:c>
      <x:c r="E23528" s="16" t="n">
        <x:v>17594</x:v>
      </x:c>
      <x:c r="F23528" s="16" t="n">
        <x:v>2505</x:v>
      </x:c>
      <x:c r="G23528" s="15" t="n">
        <x:f>VLOOKUP(D23528,'Pricing'!$A$6:$E$8,5,FALSE)</x:f>
        <x:v>1.2300000000000002</x:v>
      </x:c>
      <x:c r="H23528" s="15" t="n">
        <x:f>VLOOKUP(D23528,'Pricing'!$A$6:$E$8,4,FALSE)</x:f>
        <x:v>6</x:v>
      </x:c>
      <x:c r="I23528" s="15" t="n">
        <x:f>E23528*G23528/1000000</x:f>
        <x:v>0.021640620000000003</x:v>
      </x:c>
      <x:c r="J23528" s="15" t="n">
        <x:f>F23528*H23528/1000000</x:f>
        <x:v>0.01503</x:v>
      </x:c>
      <x:c r="K23528" s="15" t="n">
        <x:f>SUM(I23528:J23528)</x:f>
        <x:v>0.03667062</x:v>
      </x:c>
    </x:row>
    <x:row r="23529" ht="23" customHeight="1">
      <x:c r="A23529" s="2" t="str">
        <x:v>REQ-23525</x:v>
      </x:c>
      <x:c r="B23529" s="2" t="n">
        <x:v>13</x:v>
      </x:c>
      <x:c r="C23529" s="2" t="str">
        <x:v>Research</x:v>
      </x:c>
      <x:c r="D23529" s="2" t="str">
        <x:v>Balanced</x:v>
      </x:c>
      <x:c r="E23529" s="16" t="n">
        <x:v>73626</x:v>
      </x:c>
      <x:c r="F23529" s="16" t="n">
        <x:v>2332</x:v>
      </x:c>
      <x:c r="G23529" s="15" t="n">
        <x:f>VLOOKUP(D23529,'Pricing'!$A$6:$E$8,5,FALSE)</x:f>
        <x:v>1.2300000000000002</x:v>
      </x:c>
      <x:c r="H23529" s="15" t="n">
        <x:f>VLOOKUP(D23529,'Pricing'!$A$6:$E$8,4,FALSE)</x:f>
        <x:v>6</x:v>
      </x:c>
      <x:c r="I23529" s="15" t="n">
        <x:f>E23529*G23529/1000000</x:f>
        <x:v>0.09055998000000001</x:v>
      </x:c>
      <x:c r="J23529" s="15" t="n">
        <x:f>F23529*H23529/1000000</x:f>
        <x:v>0.013992</x:v>
      </x:c>
      <x:c r="K23529" s="15" t="n">
        <x:f>SUM(I23529:J23529)</x:f>
        <x:v>0.10455198000000002</x:v>
      </x:c>
    </x:row>
    <x:row r="23530" ht="23" customHeight="1">
      <x:c r="A23530" s="2" t="str">
        <x:v>REQ-23526</x:v>
      </x:c>
      <x:c r="B23530" s="2" t="n">
        <x:v>11</x:v>
      </x:c>
      <x:c r="C23530" s="2" t="str">
        <x:v>Support</x:v>
      </x:c>
      <x:c r="D23530" s="2" t="str">
        <x:v>Swift</x:v>
      </x:c>
      <x:c r="E23530" s="16" t="n">
        <x:v>61330</x:v>
      </x:c>
      <x:c r="F23530" s="16" t="n">
        <x:v>742</x:v>
      </x:c>
      <x:c r="G23530" s="15" t="n">
        <x:f>VLOOKUP(D23530,'Pricing'!$A$6:$E$8,5,FALSE)</x:f>
        <x:v>0.246</x:v>
      </x:c>
      <x:c r="H23530" s="15" t="n">
        <x:f>VLOOKUP(D23530,'Pricing'!$A$6:$E$8,4,FALSE)</x:f>
        <x:v>1.2</x:v>
      </x:c>
      <x:c r="I23530" s="15" t="n">
        <x:f>E23530*G23530/1000000</x:f>
        <x:v>0.01508718</x:v>
      </x:c>
      <x:c r="J23530" s="15" t="n">
        <x:f>F23530*H23530/1000000</x:f>
        <x:v>0.0008904</x:v>
      </x:c>
      <x:c r="K23530" s="15" t="n">
        <x:f>SUM(I23530:J23530)</x:f>
        <x:v>0.01597758</x:v>
      </x:c>
    </x:row>
    <x:row r="23531" ht="23" customHeight="1">
      <x:c r="A23531" s="2" t="str">
        <x:v>REQ-23527</x:v>
      </x:c>
      <x:c r="B23531" s="2" t="n">
        <x:v>7</x:v>
      </x:c>
      <x:c r="C23531" s="2" t="str">
        <x:v>Operations</x:v>
      </x:c>
      <x:c r="D23531" s="2" t="str">
        <x:v>Swift</x:v>
      </x:c>
      <x:c r="E23531" s="16" t="n">
        <x:v>106252</x:v>
      </x:c>
      <x:c r="F23531" s="16" t="n">
        <x:v>1268</x:v>
      </x:c>
      <x:c r="G23531" s="15" t="n">
        <x:f>VLOOKUP(D23531,'Pricing'!$A$6:$E$8,5,FALSE)</x:f>
        <x:v>0.246</x:v>
      </x:c>
      <x:c r="H23531" s="15" t="n">
        <x:f>VLOOKUP(D23531,'Pricing'!$A$6:$E$8,4,FALSE)</x:f>
        <x:v>1.2</x:v>
      </x:c>
      <x:c r="I23531" s="15" t="n">
        <x:f>E23531*G23531/1000000</x:f>
        <x:v>0.026137992</x:v>
      </x:c>
      <x:c r="J23531" s="15" t="n">
        <x:f>F23531*H23531/1000000</x:f>
        <x:v>0.0015216</x:v>
      </x:c>
      <x:c r="K23531" s="15" t="n">
        <x:f>SUM(I23531:J23531)</x:f>
        <x:v>0.027659592</x:v>
      </x:c>
    </x:row>
    <x:row r="23532" ht="23" customHeight="1">
      <x:c r="A23532" s="2" t="str">
        <x:v>REQ-23528</x:v>
      </x:c>
      <x:c r="B23532" s="2" t="n">
        <x:v>11</x:v>
      </x:c>
      <x:c r="C23532" s="2" t="str">
        <x:v>Support</x:v>
      </x:c>
      <x:c r="D23532" s="2" t="str">
        <x:v>Balanced</x:v>
      </x:c>
      <x:c r="E23532" s="16" t="n">
        <x:v>69641</x:v>
      </x:c>
      <x:c r="F23532" s="16" t="n">
        <x:v>3751</x:v>
      </x:c>
      <x:c r="G23532" s="15" t="n">
        <x:f>VLOOKUP(D23532,'Pricing'!$A$6:$E$8,5,FALSE)</x:f>
        <x:v>1.2300000000000002</x:v>
      </x:c>
      <x:c r="H23532" s="15" t="n">
        <x:f>VLOOKUP(D23532,'Pricing'!$A$6:$E$8,4,FALSE)</x:f>
        <x:v>6</x:v>
      </x:c>
      <x:c r="I23532" s="15" t="n">
        <x:f>E23532*G23532/1000000</x:f>
        <x:v>0.08565843000000001</x:v>
      </x:c>
      <x:c r="J23532" s="15" t="n">
        <x:f>F23532*H23532/1000000</x:f>
        <x:v>0.022506</x:v>
      </x:c>
      <x:c r="K23532" s="15" t="n">
        <x:f>SUM(I23532:J23532)</x:f>
        <x:v>0.10816443</x:v>
      </x:c>
    </x:row>
    <x:row r="23533" ht="23" customHeight="1">
      <x:c r="A23533" s="2" t="str">
        <x:v>REQ-23529</x:v>
      </x:c>
      <x:c r="B23533" s="2" t="n">
        <x:v>28</x:v>
      </x:c>
      <x:c r="C23533" s="2" t="str">
        <x:v>Operations</x:v>
      </x:c>
      <x:c r="D23533" s="2" t="str">
        <x:v>Balanced</x:v>
      </x:c>
      <x:c r="E23533" s="16" t="n">
        <x:v>76895</x:v>
      </x:c>
      <x:c r="F23533" s="16" t="n">
        <x:v>2645</x:v>
      </x:c>
      <x:c r="G23533" s="15" t="n">
        <x:f>VLOOKUP(D23533,'Pricing'!$A$6:$E$8,5,FALSE)</x:f>
        <x:v>1.2300000000000002</x:v>
      </x:c>
      <x:c r="H23533" s="15" t="n">
        <x:f>VLOOKUP(D23533,'Pricing'!$A$6:$E$8,4,FALSE)</x:f>
        <x:v>6</x:v>
      </x:c>
      <x:c r="I23533" s="15" t="n">
        <x:f>E23533*G23533/1000000</x:f>
        <x:v>0.09458085000000002</x:v>
      </x:c>
      <x:c r="J23533" s="15" t="n">
        <x:f>F23533*H23533/1000000</x:f>
        <x:v>0.01587</x:v>
      </x:c>
      <x:c r="K23533" s="15" t="n">
        <x:f>SUM(I23533:J23533)</x:f>
        <x:v>0.11045085000000002</x:v>
      </x:c>
    </x:row>
    <x:row r="23534" ht="23" customHeight="1">
      <x:c r="A23534" s="2" t="str">
        <x:v>REQ-23530</x:v>
      </x:c>
      <x:c r="B23534" s="2" t="n">
        <x:v>23</x:v>
      </x:c>
      <x:c r="C23534" s="2" t="str">
        <x:v>Product</x:v>
      </x:c>
      <x:c r="D23534" s="2" t="str">
        <x:v>Swift</x:v>
      </x:c>
      <x:c r="E23534" s="16" t="n">
        <x:v>64147</x:v>
      </x:c>
      <x:c r="F23534" s="16" t="n">
        <x:v>3210</x:v>
      </x:c>
      <x:c r="G23534" s="15" t="n">
        <x:f>VLOOKUP(D23534,'Pricing'!$A$6:$E$8,5,FALSE)</x:f>
        <x:v>0.246</x:v>
      </x:c>
      <x:c r="H23534" s="15" t="n">
        <x:f>VLOOKUP(D23534,'Pricing'!$A$6:$E$8,4,FALSE)</x:f>
        <x:v>1.2</x:v>
      </x:c>
      <x:c r="I23534" s="15" t="n">
        <x:f>E23534*G23534/1000000</x:f>
        <x:v>0.015780162</x:v>
      </x:c>
      <x:c r="J23534" s="15" t="n">
        <x:f>F23534*H23534/1000000</x:f>
        <x:v>0.003852</x:v>
      </x:c>
      <x:c r="K23534" s="15" t="n">
        <x:f>SUM(I23534:J23534)</x:f>
        <x:v>0.019632162</x:v>
      </x:c>
    </x:row>
    <x:row r="23535" ht="23" customHeight="1">
      <x:c r="A23535" s="2" t="str">
        <x:v>REQ-23531</x:v>
      </x:c>
      <x:c r="B23535" s="2" t="n">
        <x:v>27</x:v>
      </x:c>
      <x:c r="C23535" s="2" t="str">
        <x:v>Operations</x:v>
      </x:c>
      <x:c r="D23535" s="2" t="str">
        <x:v>Swift</x:v>
      </x:c>
      <x:c r="E23535" s="16" t="n">
        <x:v>55003</x:v>
      </x:c>
      <x:c r="F23535" s="16" t="n">
        <x:v>2509</x:v>
      </x:c>
      <x:c r="G23535" s="15" t="n">
        <x:f>VLOOKUP(D23535,'Pricing'!$A$6:$E$8,5,FALSE)</x:f>
        <x:v>0.246</x:v>
      </x:c>
      <x:c r="H23535" s="15" t="n">
        <x:f>VLOOKUP(D23535,'Pricing'!$A$6:$E$8,4,FALSE)</x:f>
        <x:v>1.2</x:v>
      </x:c>
      <x:c r="I23535" s="15" t="n">
        <x:f>E23535*G23535/1000000</x:f>
        <x:v>0.013530737999999999</x:v>
      </x:c>
      <x:c r="J23535" s="15" t="n">
        <x:f>F23535*H23535/1000000</x:f>
        <x:v>0.0030107999999999997</x:v>
      </x:c>
      <x:c r="K23535" s="15" t="n">
        <x:f>SUM(I23535:J23535)</x:f>
        <x:v>0.016541537999999998</x:v>
      </x:c>
    </x:row>
    <x:row r="23536" ht="23" customHeight="1">
      <x:c r="A23536" s="2" t="str">
        <x:v>REQ-23532</x:v>
      </x:c>
      <x:c r="B23536" s="2" t="n">
        <x:v>15</x:v>
      </x:c>
      <x:c r="C23536" s="2" t="str">
        <x:v>Growth</x:v>
      </x:c>
      <x:c r="D23536" s="2" t="str">
        <x:v>Swift</x:v>
      </x:c>
      <x:c r="E23536" s="16" t="n">
        <x:v>59252</x:v>
      </x:c>
      <x:c r="F23536" s="16" t="n">
        <x:v>375</x:v>
      </x:c>
      <x:c r="G23536" s="15" t="n">
        <x:f>VLOOKUP(D23536,'Pricing'!$A$6:$E$8,5,FALSE)</x:f>
        <x:v>0.246</x:v>
      </x:c>
      <x:c r="H23536" s="15" t="n">
        <x:f>VLOOKUP(D23536,'Pricing'!$A$6:$E$8,4,FALSE)</x:f>
        <x:v>1.2</x:v>
      </x:c>
      <x:c r="I23536" s="15" t="n">
        <x:f>E23536*G23536/1000000</x:f>
        <x:v>0.014575992</x:v>
      </x:c>
      <x:c r="J23536" s="15" t="n">
        <x:f>F23536*H23536/1000000</x:f>
        <x:v>0.00045</x:v>
      </x:c>
      <x:c r="K23536" s="15" t="n">
        <x:f>SUM(I23536:J23536)</x:f>
        <x:v>0.015025992</x:v>
      </x:c>
    </x:row>
    <x:row r="23537" ht="23" customHeight="1">
      <x:c r="A23537" s="2" t="str">
        <x:v>REQ-23533</x:v>
      </x:c>
      <x:c r="B23537" s="2" t="n">
        <x:v>26</x:v>
      </x:c>
      <x:c r="C23537" s="2" t="str">
        <x:v>Research</x:v>
      </x:c>
      <x:c r="D23537" s="2" t="str">
        <x:v>Balanced</x:v>
      </x:c>
      <x:c r="E23537" s="16" t="n">
        <x:v>38947</x:v>
      </x:c>
      <x:c r="F23537" s="16" t="n">
        <x:v>2935</x:v>
      </x:c>
      <x:c r="G23537" s="15" t="n">
        <x:f>VLOOKUP(D23537,'Pricing'!$A$6:$E$8,5,FALSE)</x:f>
        <x:v>1.2300000000000002</x:v>
      </x:c>
      <x:c r="H23537" s="15" t="n">
        <x:f>VLOOKUP(D23537,'Pricing'!$A$6:$E$8,4,FALSE)</x:f>
        <x:v>6</x:v>
      </x:c>
      <x:c r="I23537" s="15" t="n">
        <x:f>E23537*G23537/1000000</x:f>
        <x:v>0.047904810000000006</x:v>
      </x:c>
      <x:c r="J23537" s="15" t="n">
        <x:f>F23537*H23537/1000000</x:f>
        <x:v>0.01761</x:v>
      </x:c>
      <x:c r="K23537" s="15" t="n">
        <x:f>SUM(I23537:J23537)</x:f>
        <x:v>0.06551481</x:v>
      </x:c>
    </x:row>
    <x:row r="23538" ht="23" customHeight="1">
      <x:c r="A23538" s="2" t="str">
        <x:v>REQ-23534</x:v>
      </x:c>
      <x:c r="B23538" s="2" t="n">
        <x:v>22</x:v>
      </x:c>
      <x:c r="C23538" s="2" t="str">
        <x:v>Support</x:v>
      </x:c>
      <x:c r="D23538" s="2" t="str">
        <x:v>Swift</x:v>
      </x:c>
      <x:c r="E23538" s="16" t="n">
        <x:v>71266</x:v>
      </x:c>
      <x:c r="F23538" s="16" t="n">
        <x:v>3888</x:v>
      </x:c>
      <x:c r="G23538" s="15" t="n">
        <x:f>VLOOKUP(D23538,'Pricing'!$A$6:$E$8,5,FALSE)</x:f>
        <x:v>0.246</x:v>
      </x:c>
      <x:c r="H23538" s="15" t="n">
        <x:f>VLOOKUP(D23538,'Pricing'!$A$6:$E$8,4,FALSE)</x:f>
        <x:v>1.2</x:v>
      </x:c>
      <x:c r="I23538" s="15" t="n">
        <x:f>E23538*G23538/1000000</x:f>
        <x:v>0.017531436</x:v>
      </x:c>
      <x:c r="J23538" s="15" t="n">
        <x:f>F23538*H23538/1000000</x:f>
        <x:v>0.0046656</x:v>
      </x:c>
      <x:c r="K23538" s="15" t="n">
        <x:f>SUM(I23538:J23538)</x:f>
        <x:v>0.022197036</x:v>
      </x:c>
    </x:row>
    <x:row r="23539" ht="23" customHeight="1">
      <x:c r="A23539" s="2" t="str">
        <x:v>REQ-23535</x:v>
      </x:c>
      <x:c r="B23539" s="2" t="n">
        <x:v>5</x:v>
      </x:c>
      <x:c r="C23539" s="2" t="str">
        <x:v>Operations</x:v>
      </x:c>
      <x:c r="D23539" s="2" t="str">
        <x:v>Swift</x:v>
      </x:c>
      <x:c r="E23539" s="16" t="n">
        <x:v>117483</x:v>
      </x:c>
      <x:c r="F23539" s="16" t="n">
        <x:v>438</x:v>
      </x:c>
      <x:c r="G23539" s="15" t="n">
        <x:f>VLOOKUP(D23539,'Pricing'!$A$6:$E$8,5,FALSE)</x:f>
        <x:v>0.246</x:v>
      </x:c>
      <x:c r="H23539" s="15" t="n">
        <x:f>VLOOKUP(D23539,'Pricing'!$A$6:$E$8,4,FALSE)</x:f>
        <x:v>1.2</x:v>
      </x:c>
      <x:c r="I23539" s="15" t="n">
        <x:f>E23539*G23539/1000000</x:f>
        <x:v>0.028900817999999998</x:v>
      </x:c>
      <x:c r="J23539" s="15" t="n">
        <x:f>F23539*H23539/1000000</x:f>
        <x:v>0.0005256</x:v>
      </x:c>
      <x:c r="K23539" s="15" t="n">
        <x:f>SUM(I23539:J23539)</x:f>
        <x:v>0.029426418</x:v>
      </x:c>
    </x:row>
    <x:row r="23540" ht="23" customHeight="1">
      <x:c r="A23540" s="2" t="str">
        <x:v>REQ-23536</x:v>
      </x:c>
      <x:c r="B23540" s="2" t="n">
        <x:v>28</x:v>
      </x:c>
      <x:c r="C23540" s="2" t="str">
        <x:v>Support</x:v>
      </x:c>
      <x:c r="D23540" s="2" t="str">
        <x:v>Swift</x:v>
      </x:c>
      <x:c r="E23540" s="16" t="n">
        <x:v>62639</x:v>
      </x:c>
      <x:c r="F23540" s="16" t="n">
        <x:v>3537</x:v>
      </x:c>
      <x:c r="G23540" s="15" t="n">
        <x:f>VLOOKUP(D23540,'Pricing'!$A$6:$E$8,5,FALSE)</x:f>
        <x:v>0.246</x:v>
      </x:c>
      <x:c r="H23540" s="15" t="n">
        <x:f>VLOOKUP(D23540,'Pricing'!$A$6:$E$8,4,FALSE)</x:f>
        <x:v>1.2</x:v>
      </x:c>
      <x:c r="I23540" s="15" t="n">
        <x:f>E23540*G23540/1000000</x:f>
        <x:v>0.015409194</x:v>
      </x:c>
      <x:c r="J23540" s="15" t="n">
        <x:f>F23540*H23540/1000000</x:f>
        <x:v>0.0042444</x:v>
      </x:c>
      <x:c r="K23540" s="15" t="n">
        <x:f>SUM(I23540:J23540)</x:f>
        <x:v>0.019653594</x:v>
      </x:c>
    </x:row>
    <x:row r="23541" ht="23" customHeight="1">
      <x:c r="A23541" s="2" t="str">
        <x:v>REQ-23537</x:v>
      </x:c>
      <x:c r="B23541" s="2" t="n">
        <x:v>11</x:v>
      </x:c>
      <x:c r="C23541" s="2" t="str">
        <x:v>Operations</x:v>
      </x:c>
      <x:c r="D23541" s="2" t="str">
        <x:v>Swift</x:v>
      </x:c>
      <x:c r="E23541" s="16" t="n">
        <x:v>17711</x:v>
      </x:c>
      <x:c r="F23541" s="16" t="n">
        <x:v>1660</x:v>
      </x:c>
      <x:c r="G23541" s="15" t="n">
        <x:f>VLOOKUP(D23541,'Pricing'!$A$6:$E$8,5,FALSE)</x:f>
        <x:v>0.246</x:v>
      </x:c>
      <x:c r="H23541" s="15" t="n">
        <x:f>VLOOKUP(D23541,'Pricing'!$A$6:$E$8,4,FALSE)</x:f>
        <x:v>1.2</x:v>
      </x:c>
      <x:c r="I23541" s="15" t="n">
        <x:f>E23541*G23541/1000000</x:f>
        <x:v>0.004356906</x:v>
      </x:c>
      <x:c r="J23541" s="15" t="n">
        <x:f>F23541*H23541/1000000</x:f>
        <x:v>0.001992</x:v>
      </x:c>
      <x:c r="K23541" s="15" t="n">
        <x:f>SUM(I23541:J23541)</x:f>
        <x:v>0.006348906</x:v>
      </x:c>
    </x:row>
    <x:row r="23542" ht="23" customHeight="1">
      <x:c r="A23542" s="2" t="str">
        <x:v>REQ-23538</x:v>
      </x:c>
      <x:c r="B23542" s="2" t="n">
        <x:v>10</x:v>
      </x:c>
      <x:c r="C23542" s="2" t="str">
        <x:v>Product</x:v>
      </x:c>
      <x:c r="D23542" s="2" t="str">
        <x:v>Balanced</x:v>
      </x:c>
      <x:c r="E23542" s="16" t="n">
        <x:v>36025</x:v>
      </x:c>
      <x:c r="F23542" s="16" t="n">
        <x:v>1267</x:v>
      </x:c>
      <x:c r="G23542" s="15" t="n">
        <x:f>VLOOKUP(D23542,'Pricing'!$A$6:$E$8,5,FALSE)</x:f>
        <x:v>1.2300000000000002</x:v>
      </x:c>
      <x:c r="H23542" s="15" t="n">
        <x:f>VLOOKUP(D23542,'Pricing'!$A$6:$E$8,4,FALSE)</x:f>
        <x:v>6</x:v>
      </x:c>
      <x:c r="I23542" s="15" t="n">
        <x:f>E23542*G23542/1000000</x:f>
        <x:v>0.04431075000000001</x:v>
      </x:c>
      <x:c r="J23542" s="15" t="n">
        <x:f>F23542*H23542/1000000</x:f>
        <x:v>0.007602</x:v>
      </x:c>
      <x:c r="K23542" s="15" t="n">
        <x:f>SUM(I23542:J23542)</x:f>
        <x:v>0.05191275000000001</x:v>
      </x:c>
    </x:row>
    <x:row r="23543" ht="23" customHeight="1">
      <x:c r="A23543" s="2" t="str">
        <x:v>REQ-23539</x:v>
      </x:c>
      <x:c r="B23543" s="2" t="n">
        <x:v>25</x:v>
      </x:c>
      <x:c r="C23543" s="2" t="str">
        <x:v>Research</x:v>
      </x:c>
      <x:c r="D23543" s="2" t="str">
        <x:v>Swift</x:v>
      </x:c>
      <x:c r="E23543" s="16" t="n">
        <x:v>79869</x:v>
      </x:c>
      <x:c r="F23543" s="16" t="n">
        <x:v>173</x:v>
      </x:c>
      <x:c r="G23543" s="15" t="n">
        <x:f>VLOOKUP(D23543,'Pricing'!$A$6:$E$8,5,FALSE)</x:f>
        <x:v>0.246</x:v>
      </x:c>
      <x:c r="H23543" s="15" t="n">
        <x:f>VLOOKUP(D23543,'Pricing'!$A$6:$E$8,4,FALSE)</x:f>
        <x:v>1.2</x:v>
      </x:c>
      <x:c r="I23543" s="15" t="n">
        <x:f>E23543*G23543/1000000</x:f>
        <x:v>0.019647774</x:v>
      </x:c>
      <x:c r="J23543" s="15" t="n">
        <x:f>F23543*H23543/1000000</x:f>
        <x:v>0.0002076</x:v>
      </x:c>
      <x:c r="K23543" s="15" t="n">
        <x:f>SUM(I23543:J23543)</x:f>
        <x:v>0.019855374</x:v>
      </x:c>
    </x:row>
    <x:row r="23544" ht="23" customHeight="1">
      <x:c r="A23544" s="2" t="str">
        <x:v>REQ-23540</x:v>
      </x:c>
      <x:c r="B23544" s="2" t="n">
        <x:v>21</x:v>
      </x:c>
      <x:c r="C23544" s="2" t="str">
        <x:v>Support</x:v>
      </x:c>
      <x:c r="D23544" s="2" t="str">
        <x:v>Reasoning</x:v>
      </x:c>
      <x:c r="E23544" s="16" t="n">
        <x:v>30404</x:v>
      </x:c>
      <x:c r="F23544" s="16" t="n">
        <x:v>1055</x:v>
      </x:c>
      <x:c r="G23544" s="15" t="n">
        <x:f>VLOOKUP(D23544,'Pricing'!$A$6:$E$8,5,FALSE)</x:f>
        <x:v>4.920000000000001</x:v>
      </x:c>
      <x:c r="H23544" s="15" t="n">
        <x:f>VLOOKUP(D23544,'Pricing'!$A$6:$E$8,4,FALSE)</x:f>
        <x:v>24</x:v>
      </x:c>
      <x:c r="I23544" s="15" t="n">
        <x:f>E23544*G23544/1000000</x:f>
        <x:v>0.14958768000000003</x:v>
      </x:c>
      <x:c r="J23544" s="15" t="n">
        <x:f>F23544*H23544/1000000</x:f>
        <x:v>0.02532</x:v>
      </x:c>
      <x:c r="K23544" s="15" t="n">
        <x:f>SUM(I23544:J23544)</x:f>
        <x:v>0.17490768000000004</x:v>
      </x:c>
    </x:row>
    <x:row r="23545" ht="23" customHeight="1">
      <x:c r="A23545" s="2" t="str">
        <x:v>REQ-23541</x:v>
      </x:c>
      <x:c r="B23545" s="2" t="n">
        <x:v>11</x:v>
      </x:c>
      <x:c r="C23545" s="2" t="str">
        <x:v>Operations</x:v>
      </x:c>
      <x:c r="D23545" s="2" t="str">
        <x:v>Swift</x:v>
      </x:c>
      <x:c r="E23545" s="16" t="n">
        <x:v>98698</x:v>
      </x:c>
      <x:c r="F23545" s="16" t="n">
        <x:v>2456</x:v>
      </x:c>
      <x:c r="G23545" s="15" t="n">
        <x:f>VLOOKUP(D23545,'Pricing'!$A$6:$E$8,5,FALSE)</x:f>
        <x:v>0.246</x:v>
      </x:c>
      <x:c r="H23545" s="15" t="n">
        <x:f>VLOOKUP(D23545,'Pricing'!$A$6:$E$8,4,FALSE)</x:f>
        <x:v>1.2</x:v>
      </x:c>
      <x:c r="I23545" s="15" t="n">
        <x:f>E23545*G23545/1000000</x:f>
        <x:v>0.024279707999999997</x:v>
      </x:c>
      <x:c r="J23545" s="15" t="n">
        <x:f>F23545*H23545/1000000</x:f>
        <x:v>0.0029471999999999996</x:v>
      </x:c>
      <x:c r="K23545" s="15" t="n">
        <x:f>SUM(I23545:J23545)</x:f>
        <x:v>0.027226907999999998</x:v>
      </x:c>
    </x:row>
    <x:row r="23546" ht="23" customHeight="1">
      <x:c r="A23546" s="2" t="str">
        <x:v>REQ-23542</x:v>
      </x:c>
      <x:c r="B23546" s="2" t="n">
        <x:v>9</x:v>
      </x:c>
      <x:c r="C23546" s="2" t="str">
        <x:v>Product</x:v>
      </x:c>
      <x:c r="D23546" s="2" t="str">
        <x:v>Reasoning</x:v>
      </x:c>
      <x:c r="E23546" s="16" t="n">
        <x:v>16997</x:v>
      </x:c>
      <x:c r="F23546" s="16" t="n">
        <x:v>2795</x:v>
      </x:c>
      <x:c r="G23546" s="15" t="n">
        <x:f>VLOOKUP(D23546,'Pricing'!$A$6:$E$8,5,FALSE)</x:f>
        <x:v>4.920000000000001</x:v>
      </x:c>
      <x:c r="H23546" s="15" t="n">
        <x:f>VLOOKUP(D23546,'Pricing'!$A$6:$E$8,4,FALSE)</x:f>
        <x:v>24</x:v>
      </x:c>
      <x:c r="I23546" s="15" t="n">
        <x:f>E23546*G23546/1000000</x:f>
        <x:v>0.08362524000000002</x:v>
      </x:c>
      <x:c r="J23546" s="15" t="n">
        <x:f>F23546*H23546/1000000</x:f>
        <x:v>0.06708</x:v>
      </x:c>
      <x:c r="K23546" s="15" t="n">
        <x:f>SUM(I23546:J23546)</x:f>
        <x:v>0.15070524000000002</x:v>
      </x:c>
    </x:row>
    <x:row r="23547" ht="23" customHeight="1">
      <x:c r="A23547" s="2" t="str">
        <x:v>REQ-23543</x:v>
      </x:c>
      <x:c r="B23547" s="2" t="n">
        <x:v>16</x:v>
      </x:c>
      <x:c r="C23547" s="2" t="str">
        <x:v>Operations</x:v>
      </x:c>
      <x:c r="D23547" s="2" t="str">
        <x:v>Balanced</x:v>
      </x:c>
      <x:c r="E23547" s="16" t="n">
        <x:v>93474</x:v>
      </x:c>
      <x:c r="F23547" s="16" t="n">
        <x:v>1647</x:v>
      </x:c>
      <x:c r="G23547" s="15" t="n">
        <x:f>VLOOKUP(D23547,'Pricing'!$A$6:$E$8,5,FALSE)</x:f>
        <x:v>1.2300000000000002</x:v>
      </x:c>
      <x:c r="H23547" s="15" t="n">
        <x:f>VLOOKUP(D23547,'Pricing'!$A$6:$E$8,4,FALSE)</x:f>
        <x:v>6</x:v>
      </x:c>
      <x:c r="I23547" s="15" t="n">
        <x:f>E23547*G23547/1000000</x:f>
        <x:v>0.11497302000000002</x:v>
      </x:c>
      <x:c r="J23547" s="15" t="n">
        <x:f>F23547*H23547/1000000</x:f>
        <x:v>0.009882</x:v>
      </x:c>
      <x:c r="K23547" s="15" t="n">
        <x:f>SUM(I23547:J23547)</x:f>
        <x:v>0.12485502000000002</x:v>
      </x:c>
    </x:row>
    <x:row r="23548" ht="23" customHeight="1">
      <x:c r="A23548" s="2" t="str">
        <x:v>REQ-23544</x:v>
      </x:c>
      <x:c r="B23548" s="2" t="n">
        <x:v>23</x:v>
      </x:c>
      <x:c r="C23548" s="2" t="str">
        <x:v>Growth</x:v>
      </x:c>
      <x:c r="D23548" s="2" t="str">
        <x:v>Swift</x:v>
      </x:c>
      <x:c r="E23548" s="16" t="n">
        <x:v>36354</x:v>
      </x:c>
      <x:c r="F23548" s="16" t="n">
        <x:v>341</x:v>
      </x:c>
      <x:c r="G23548" s="15" t="n">
        <x:f>VLOOKUP(D23548,'Pricing'!$A$6:$E$8,5,FALSE)</x:f>
        <x:v>0.246</x:v>
      </x:c>
      <x:c r="H23548" s="15" t="n">
        <x:f>VLOOKUP(D23548,'Pricing'!$A$6:$E$8,4,FALSE)</x:f>
        <x:v>1.2</x:v>
      </x:c>
      <x:c r="I23548" s="15" t="n">
        <x:f>E23548*G23548/1000000</x:f>
        <x:v>0.008943084</x:v>
      </x:c>
      <x:c r="J23548" s="15" t="n">
        <x:f>F23548*H23548/1000000</x:f>
        <x:v>0.00040919999999999997</x:v>
      </x:c>
      <x:c r="K23548" s="15" t="n">
        <x:f>SUM(I23548:J23548)</x:f>
        <x:v>0.009352284</x:v>
      </x:c>
    </x:row>
    <x:row r="23549" ht="23" customHeight="1">
      <x:c r="A23549" s="2" t="str">
        <x:v>REQ-23545</x:v>
      </x:c>
      <x:c r="B23549" s="2" t="n">
        <x:v>19</x:v>
      </x:c>
      <x:c r="C23549" s="2" t="str">
        <x:v>Operations</x:v>
      </x:c>
      <x:c r="D23549" s="2" t="str">
        <x:v>Swift</x:v>
      </x:c>
      <x:c r="E23549" s="16" t="n">
        <x:v>62695</x:v>
      </x:c>
      <x:c r="F23549" s="16" t="n">
        <x:v>2817</x:v>
      </x:c>
      <x:c r="G23549" s="15" t="n">
        <x:f>VLOOKUP(D23549,'Pricing'!$A$6:$E$8,5,FALSE)</x:f>
        <x:v>0.246</x:v>
      </x:c>
      <x:c r="H23549" s="15" t="n">
        <x:f>VLOOKUP(D23549,'Pricing'!$A$6:$E$8,4,FALSE)</x:f>
        <x:v>1.2</x:v>
      </x:c>
      <x:c r="I23549" s="15" t="n">
        <x:f>E23549*G23549/1000000</x:f>
        <x:v>0.01542297</x:v>
      </x:c>
      <x:c r="J23549" s="15" t="n">
        <x:f>F23549*H23549/1000000</x:f>
        <x:v>0.0033804</x:v>
      </x:c>
      <x:c r="K23549" s="15" t="n">
        <x:f>SUM(I23549:J23549)</x:f>
        <x:v>0.01880337</x:v>
      </x:c>
    </x:row>
    <x:row r="23550" ht="23" customHeight="1">
      <x:c r="A23550" s="2" t="str">
        <x:v>REQ-23546</x:v>
      </x:c>
      <x:c r="B23550" s="2" t="n">
        <x:v>19</x:v>
      </x:c>
      <x:c r="C23550" s="2" t="str">
        <x:v>Growth</x:v>
      </x:c>
      <x:c r="D23550" s="2" t="str">
        <x:v>Swift</x:v>
      </x:c>
      <x:c r="E23550" s="16" t="n">
        <x:v>60062</x:v>
      </x:c>
      <x:c r="F23550" s="16" t="n">
        <x:v>3600</x:v>
      </x:c>
      <x:c r="G23550" s="15" t="n">
        <x:f>VLOOKUP(D23550,'Pricing'!$A$6:$E$8,5,FALSE)</x:f>
        <x:v>0.246</x:v>
      </x:c>
      <x:c r="H23550" s="15" t="n">
        <x:f>VLOOKUP(D23550,'Pricing'!$A$6:$E$8,4,FALSE)</x:f>
        <x:v>1.2</x:v>
      </x:c>
      <x:c r="I23550" s="15" t="n">
        <x:f>E23550*G23550/1000000</x:f>
        <x:v>0.014775252000000001</x:v>
      </x:c>
      <x:c r="J23550" s="15" t="n">
        <x:f>F23550*H23550/1000000</x:f>
        <x:v>0.00432</x:v>
      </x:c>
      <x:c r="K23550" s="15" t="n">
        <x:f>SUM(I23550:J23550)</x:f>
        <x:v>0.019095252</x:v>
      </x:c>
    </x:row>
    <x:row r="23551" ht="23" customHeight="1">
      <x:c r="A23551" s="2" t="str">
        <x:v>REQ-23547</x:v>
      </x:c>
      <x:c r="B23551" s="2" t="n">
        <x:v>19</x:v>
      </x:c>
      <x:c r="C23551" s="2" t="str">
        <x:v>Research</x:v>
      </x:c>
      <x:c r="D23551" s="2" t="str">
        <x:v>Swift</x:v>
      </x:c>
      <x:c r="E23551" s="16" t="n">
        <x:v>105956</x:v>
      </x:c>
      <x:c r="F23551" s="16" t="n">
        <x:v>2888</x:v>
      </x:c>
      <x:c r="G23551" s="15" t="n">
        <x:f>VLOOKUP(D23551,'Pricing'!$A$6:$E$8,5,FALSE)</x:f>
        <x:v>0.246</x:v>
      </x:c>
      <x:c r="H23551" s="15" t="n">
        <x:f>VLOOKUP(D23551,'Pricing'!$A$6:$E$8,4,FALSE)</x:f>
        <x:v>1.2</x:v>
      </x:c>
      <x:c r="I23551" s="15" t="n">
        <x:f>E23551*G23551/1000000</x:f>
        <x:v>0.026065176</x:v>
      </x:c>
      <x:c r="J23551" s="15" t="n">
        <x:f>F23551*H23551/1000000</x:f>
        <x:v>0.0034656</x:v>
      </x:c>
      <x:c r="K23551" s="15" t="n">
        <x:f>SUM(I23551:J23551)</x:f>
        <x:v>0.029530775999999998</x:v>
      </x:c>
    </x:row>
    <x:row r="23552" ht="23" customHeight="1">
      <x:c r="A23552" s="2" t="str">
        <x:v>REQ-23548</x:v>
      </x:c>
      <x:c r="B23552" s="2" t="n">
        <x:v>29</x:v>
      </x:c>
      <x:c r="C23552" s="2" t="str">
        <x:v>Support</x:v>
      </x:c>
      <x:c r="D23552" s="2" t="str">
        <x:v>Swift</x:v>
      </x:c>
      <x:c r="E23552" s="16" t="n">
        <x:v>100142</x:v>
      </x:c>
      <x:c r="F23552" s="16" t="n">
        <x:v>1631</x:v>
      </x:c>
      <x:c r="G23552" s="15" t="n">
        <x:f>VLOOKUP(D23552,'Pricing'!$A$6:$E$8,5,FALSE)</x:f>
        <x:v>0.246</x:v>
      </x:c>
      <x:c r="H23552" s="15" t="n">
        <x:f>VLOOKUP(D23552,'Pricing'!$A$6:$E$8,4,FALSE)</x:f>
        <x:v>1.2</x:v>
      </x:c>
      <x:c r="I23552" s="15" t="n">
        <x:f>E23552*G23552/1000000</x:f>
        <x:v>0.024634932000000002</x:v>
      </x:c>
      <x:c r="J23552" s="15" t="n">
        <x:f>F23552*H23552/1000000</x:f>
        <x:v>0.0019571999999999997</x:v>
      </x:c>
      <x:c r="K23552" s="15" t="n">
        <x:f>SUM(I23552:J23552)</x:f>
        <x:v>0.026592132</x:v>
      </x:c>
    </x:row>
    <x:row r="23553" ht="23" customHeight="1">
      <x:c r="A23553" s="2" t="str">
        <x:v>REQ-23549</x:v>
      </x:c>
      <x:c r="B23553" s="2" t="n">
        <x:v>29</x:v>
      </x:c>
      <x:c r="C23553" s="2" t="str">
        <x:v>Operations</x:v>
      </x:c>
      <x:c r="D23553" s="2" t="str">
        <x:v>Swift</x:v>
      </x:c>
      <x:c r="E23553" s="16" t="n">
        <x:v>89111</x:v>
      </x:c>
      <x:c r="F23553" s="16" t="n">
        <x:v>3299</x:v>
      </x:c>
      <x:c r="G23553" s="15" t="n">
        <x:f>VLOOKUP(D23553,'Pricing'!$A$6:$E$8,5,FALSE)</x:f>
        <x:v>0.246</x:v>
      </x:c>
      <x:c r="H23553" s="15" t="n">
        <x:f>VLOOKUP(D23553,'Pricing'!$A$6:$E$8,4,FALSE)</x:f>
        <x:v>1.2</x:v>
      </x:c>
      <x:c r="I23553" s="15" t="n">
        <x:f>E23553*G23553/1000000</x:f>
        <x:v>0.021921306</x:v>
      </x:c>
      <x:c r="J23553" s="15" t="n">
        <x:f>F23553*H23553/1000000</x:f>
        <x:v>0.003958799999999999</x:v>
      </x:c>
      <x:c r="K23553" s="15" t="n">
        <x:f>SUM(I23553:J23553)</x:f>
        <x:v>0.025880106</x:v>
      </x:c>
    </x:row>
    <x:row r="23554" ht="23" customHeight="1">
      <x:c r="A23554" s="2" t="str">
        <x:v>REQ-23550</x:v>
      </x:c>
      <x:c r="B23554" s="2" t="n">
        <x:v>15</x:v>
      </x:c>
      <x:c r="C23554" s="2" t="str">
        <x:v>Product</x:v>
      </x:c>
      <x:c r="D23554" s="2" t="str">
        <x:v>Balanced</x:v>
      </x:c>
      <x:c r="E23554" s="16" t="n">
        <x:v>103254</x:v>
      </x:c>
      <x:c r="F23554" s="16" t="n">
        <x:v>1856</x:v>
      </x:c>
      <x:c r="G23554" s="15" t="n">
        <x:f>VLOOKUP(D23554,'Pricing'!$A$6:$E$8,5,FALSE)</x:f>
        <x:v>1.2300000000000002</x:v>
      </x:c>
      <x:c r="H23554" s="15" t="n">
        <x:f>VLOOKUP(D23554,'Pricing'!$A$6:$E$8,4,FALSE)</x:f>
        <x:v>6</x:v>
      </x:c>
      <x:c r="I23554" s="15" t="n">
        <x:f>E23554*G23554/1000000</x:f>
        <x:v>0.12700242000000003</x:v>
      </x:c>
      <x:c r="J23554" s="15" t="n">
        <x:f>F23554*H23554/1000000</x:f>
        <x:v>0.011136</x:v>
      </x:c>
      <x:c r="K23554" s="15" t="n">
        <x:f>SUM(I23554:J23554)</x:f>
        <x:v>0.13813842000000004</x:v>
      </x:c>
    </x:row>
    <x:row r="23555" ht="23" customHeight="1">
      <x:c r="A23555" s="2" t="str">
        <x:v>REQ-23551</x:v>
      </x:c>
      <x:c r="B23555" s="2" t="n">
        <x:v>12</x:v>
      </x:c>
      <x:c r="C23555" s="2" t="str">
        <x:v>Research</x:v>
      </x:c>
      <x:c r="D23555" s="2" t="str">
        <x:v>Swift</x:v>
      </x:c>
      <x:c r="E23555" s="16" t="n">
        <x:v>114940</x:v>
      </x:c>
      <x:c r="F23555" s="16" t="n">
        <x:v>2289</x:v>
      </x:c>
      <x:c r="G23555" s="15" t="n">
        <x:f>VLOOKUP(D23555,'Pricing'!$A$6:$E$8,5,FALSE)</x:f>
        <x:v>0.246</x:v>
      </x:c>
      <x:c r="H23555" s="15" t="n">
        <x:f>VLOOKUP(D23555,'Pricing'!$A$6:$E$8,4,FALSE)</x:f>
        <x:v>1.2</x:v>
      </x:c>
      <x:c r="I23555" s="15" t="n">
        <x:f>E23555*G23555/1000000</x:f>
        <x:v>0.028275239999999997</x:v>
      </x:c>
      <x:c r="J23555" s="15" t="n">
        <x:f>F23555*H23555/1000000</x:f>
        <x:v>0.0027467999999999998</x:v>
      </x:c>
      <x:c r="K23555" s="15" t="n">
        <x:f>SUM(I23555:J23555)</x:f>
        <x:v>0.031022039999999997</x:v>
      </x:c>
    </x:row>
    <x:row r="23556" ht="23" customHeight="1">
      <x:c r="A23556" s="2" t="str">
        <x:v>REQ-23552</x:v>
      </x:c>
      <x:c r="B23556" s="2" t="n">
        <x:v>28</x:v>
      </x:c>
      <x:c r="C23556" s="2" t="str">
        <x:v>Support</x:v>
      </x:c>
      <x:c r="D23556" s="2" t="str">
        <x:v>Reasoning</x:v>
      </x:c>
      <x:c r="E23556" s="16" t="n">
        <x:v>15390</x:v>
      </x:c>
      <x:c r="F23556" s="16" t="n">
        <x:v>3508</x:v>
      </x:c>
      <x:c r="G23556" s="15" t="n">
        <x:f>VLOOKUP(D23556,'Pricing'!$A$6:$E$8,5,FALSE)</x:f>
        <x:v>4.920000000000001</x:v>
      </x:c>
      <x:c r="H23556" s="15" t="n">
        <x:f>VLOOKUP(D23556,'Pricing'!$A$6:$E$8,4,FALSE)</x:f>
        <x:v>24</x:v>
      </x:c>
      <x:c r="I23556" s="15" t="n">
        <x:f>E23556*G23556/1000000</x:f>
        <x:v>0.07571880000000002</x:v>
      </x:c>
      <x:c r="J23556" s="15" t="n">
        <x:f>F23556*H23556/1000000</x:f>
        <x:v>0.084192</x:v>
      </x:c>
      <x:c r="K23556" s="15" t="n">
        <x:f>SUM(I23556:J23556)</x:f>
        <x:v>0.15991080000000002</x:v>
      </x:c>
    </x:row>
    <x:row r="23557" ht="23" customHeight="1">
      <x:c r="A23557" s="2" t="str">
        <x:v>REQ-23553</x:v>
      </x:c>
      <x:c r="B23557" s="2" t="n">
        <x:v>25</x:v>
      </x:c>
      <x:c r="C23557" s="2" t="str">
        <x:v>Operations</x:v>
      </x:c>
      <x:c r="D23557" s="2" t="str">
        <x:v>Swift</x:v>
      </x:c>
      <x:c r="E23557" s="16" t="n">
        <x:v>37342</x:v>
      </x:c>
      <x:c r="F23557" s="16" t="n">
        <x:v>2951</x:v>
      </x:c>
      <x:c r="G23557" s="15" t="n">
        <x:f>VLOOKUP(D23557,'Pricing'!$A$6:$E$8,5,FALSE)</x:f>
        <x:v>0.246</x:v>
      </x:c>
      <x:c r="H23557" s="15" t="n">
        <x:f>VLOOKUP(D23557,'Pricing'!$A$6:$E$8,4,FALSE)</x:f>
        <x:v>1.2</x:v>
      </x:c>
      <x:c r="I23557" s="15" t="n">
        <x:f>E23557*G23557/1000000</x:f>
        <x:v>0.009186132</x:v>
      </x:c>
      <x:c r="J23557" s="15" t="n">
        <x:f>F23557*H23557/1000000</x:f>
        <x:v>0.0035412</x:v>
      </x:c>
      <x:c r="K23557" s="15" t="n">
        <x:f>SUM(I23557:J23557)</x:f>
        <x:v>0.012727332</x:v>
      </x:c>
    </x:row>
    <x:row r="23558" ht="23" customHeight="1">
      <x:c r="A23558" s="2" t="str">
        <x:v>REQ-23554</x:v>
      </x:c>
      <x:c r="B23558" s="2" t="n">
        <x:v>22</x:v>
      </x:c>
      <x:c r="C23558" s="2" t="str">
        <x:v>Product</x:v>
      </x:c>
      <x:c r="D23558" s="2" t="str">
        <x:v>Balanced</x:v>
      </x:c>
      <x:c r="E23558" s="16" t="n">
        <x:v>11403</x:v>
      </x:c>
      <x:c r="F23558" s="16" t="n">
        <x:v>1443</x:v>
      </x:c>
      <x:c r="G23558" s="15" t="n">
        <x:f>VLOOKUP(D23558,'Pricing'!$A$6:$E$8,5,FALSE)</x:f>
        <x:v>1.2300000000000002</x:v>
      </x:c>
      <x:c r="H23558" s="15" t="n">
        <x:f>VLOOKUP(D23558,'Pricing'!$A$6:$E$8,4,FALSE)</x:f>
        <x:v>6</x:v>
      </x:c>
      <x:c r="I23558" s="15" t="n">
        <x:f>E23558*G23558/1000000</x:f>
        <x:v>0.014025690000000002</x:v>
      </x:c>
      <x:c r="J23558" s="15" t="n">
        <x:f>F23558*H23558/1000000</x:f>
        <x:v>0.008658</x:v>
      </x:c>
      <x:c r="K23558" s="15" t="n">
        <x:f>SUM(I23558:J23558)</x:f>
        <x:v>0.022683690000000003</x:v>
      </x:c>
    </x:row>
    <x:row r="23559" ht="23" customHeight="1">
      <x:c r="A23559" s="2" t="str">
        <x:v>REQ-23555</x:v>
      </x:c>
      <x:c r="B23559" s="2" t="n">
        <x:v>15</x:v>
      </x:c>
      <x:c r="C23559" s="2" t="str">
        <x:v>Engineering</x:v>
      </x:c>
      <x:c r="D23559" s="2" t="str">
        <x:v>Swift</x:v>
      </x:c>
      <x:c r="E23559" s="16" t="n">
        <x:v>48016</x:v>
      </x:c>
      <x:c r="F23559" s="16" t="n">
        <x:v>502</x:v>
      </x:c>
      <x:c r="G23559" s="15" t="n">
        <x:f>VLOOKUP(D23559,'Pricing'!$A$6:$E$8,5,FALSE)</x:f>
        <x:v>0.246</x:v>
      </x:c>
      <x:c r="H23559" s="15" t="n">
        <x:f>VLOOKUP(D23559,'Pricing'!$A$6:$E$8,4,FALSE)</x:f>
        <x:v>1.2</x:v>
      </x:c>
      <x:c r="I23559" s="15" t="n">
        <x:f>E23559*G23559/1000000</x:f>
        <x:v>0.011811936</x:v>
      </x:c>
      <x:c r="J23559" s="15" t="n">
        <x:f>F23559*H23559/1000000</x:f>
        <x:v>0.0006024</x:v>
      </x:c>
      <x:c r="K23559" s="15" t="n">
        <x:f>SUM(I23559:J23559)</x:f>
        <x:v>0.012414336</x:v>
      </x:c>
    </x:row>
    <x:row r="23560" ht="23" customHeight="1">
      <x:c r="A23560" s="2" t="str">
        <x:v>REQ-23556</x:v>
      </x:c>
      <x:c r="B23560" s="2" t="n">
        <x:v>10</x:v>
      </x:c>
      <x:c r="C23560" s="2" t="str">
        <x:v>Support</x:v>
      </x:c>
      <x:c r="D23560" s="2" t="str">
        <x:v>Reasoning</x:v>
      </x:c>
      <x:c r="E23560" s="16" t="n">
        <x:v>115522</x:v>
      </x:c>
      <x:c r="F23560" s="16" t="n">
        <x:v>3926</x:v>
      </x:c>
      <x:c r="G23560" s="15" t="n">
        <x:f>VLOOKUP(D23560,'Pricing'!$A$6:$E$8,5,FALSE)</x:f>
        <x:v>4.920000000000001</x:v>
      </x:c>
      <x:c r="H23560" s="15" t="n">
        <x:f>VLOOKUP(D23560,'Pricing'!$A$6:$E$8,4,FALSE)</x:f>
        <x:v>24</x:v>
      </x:c>
      <x:c r="I23560" s="15" t="n">
        <x:f>E23560*G23560/1000000</x:f>
        <x:v>0.5683682400000001</x:v>
      </x:c>
      <x:c r="J23560" s="15" t="n">
        <x:f>F23560*H23560/1000000</x:f>
        <x:v>0.094224</x:v>
      </x:c>
      <x:c r="K23560" s="15" t="n">
        <x:f>SUM(I23560:J23560)</x:f>
        <x:v>0.66259224</x:v>
      </x:c>
    </x:row>
    <x:row r="23561" ht="23" customHeight="1">
      <x:c r="A23561" s="2" t="str">
        <x:v>REQ-23557</x:v>
      </x:c>
      <x:c r="B23561" s="2" t="n">
        <x:v>25</x:v>
      </x:c>
      <x:c r="C23561" s="2" t="str">
        <x:v>Research</x:v>
      </x:c>
      <x:c r="D23561" s="2" t="str">
        <x:v>Balanced</x:v>
      </x:c>
      <x:c r="E23561" s="16" t="n">
        <x:v>19859</x:v>
      </x:c>
      <x:c r="F23561" s="16" t="n">
        <x:v>1543</x:v>
      </x:c>
      <x:c r="G23561" s="15" t="n">
        <x:f>VLOOKUP(D23561,'Pricing'!$A$6:$E$8,5,FALSE)</x:f>
        <x:v>1.2300000000000002</x:v>
      </x:c>
      <x:c r="H23561" s="15" t="n">
        <x:f>VLOOKUP(D23561,'Pricing'!$A$6:$E$8,4,FALSE)</x:f>
        <x:v>6</x:v>
      </x:c>
      <x:c r="I23561" s="15" t="n">
        <x:f>E23561*G23561/1000000</x:f>
        <x:v>0.02442657</x:v>
      </x:c>
      <x:c r="J23561" s="15" t="n">
        <x:f>F23561*H23561/1000000</x:f>
        <x:v>0.009258</x:v>
      </x:c>
      <x:c r="K23561" s="15" t="n">
        <x:f>SUM(I23561:J23561)</x:f>
        <x:v>0.033684570000000004</x:v>
      </x:c>
    </x:row>
    <x:row r="23562" ht="23" customHeight="1">
      <x:c r="A23562" s="2" t="str">
        <x:v>REQ-23558</x:v>
      </x:c>
      <x:c r="B23562" s="2" t="n">
        <x:v>12</x:v>
      </x:c>
      <x:c r="C23562" s="2" t="str">
        <x:v>Support</x:v>
      </x:c>
      <x:c r="D23562" s="2" t="str">
        <x:v>Reasoning</x:v>
      </x:c>
      <x:c r="E23562" s="16" t="n">
        <x:v>75498</x:v>
      </x:c>
      <x:c r="F23562" s="16" t="n">
        <x:v>2104</x:v>
      </x:c>
      <x:c r="G23562" s="15" t="n">
        <x:f>VLOOKUP(D23562,'Pricing'!$A$6:$E$8,5,FALSE)</x:f>
        <x:v>4.920000000000001</x:v>
      </x:c>
      <x:c r="H23562" s="15" t="n">
        <x:f>VLOOKUP(D23562,'Pricing'!$A$6:$E$8,4,FALSE)</x:f>
        <x:v>24</x:v>
      </x:c>
      <x:c r="I23562" s="15" t="n">
        <x:f>E23562*G23562/1000000</x:f>
        <x:v>0.37145016000000003</x:v>
      </x:c>
      <x:c r="J23562" s="15" t="n">
        <x:f>F23562*H23562/1000000</x:f>
        <x:v>0.050496</x:v>
      </x:c>
      <x:c r="K23562" s="15" t="n">
        <x:f>SUM(I23562:J23562)</x:f>
        <x:v>0.42194616</x:v>
      </x:c>
    </x:row>
    <x:row r="23563" ht="23" customHeight="1">
      <x:c r="A23563" s="2" t="str">
        <x:v>REQ-23559</x:v>
      </x:c>
      <x:c r="B23563" s="2" t="n">
        <x:v>30</x:v>
      </x:c>
      <x:c r="C23563" s="2" t="str">
        <x:v>Operations</x:v>
      </x:c>
      <x:c r="D23563" s="2" t="str">
        <x:v>Swift</x:v>
      </x:c>
      <x:c r="E23563" s="16" t="n">
        <x:v>31512</x:v>
      </x:c>
      <x:c r="F23563" s="16" t="n">
        <x:v>2422</x:v>
      </x:c>
      <x:c r="G23563" s="15" t="n">
        <x:f>VLOOKUP(D23563,'Pricing'!$A$6:$E$8,5,FALSE)</x:f>
        <x:v>0.246</x:v>
      </x:c>
      <x:c r="H23563" s="15" t="n">
        <x:f>VLOOKUP(D23563,'Pricing'!$A$6:$E$8,4,FALSE)</x:f>
        <x:v>1.2</x:v>
      </x:c>
      <x:c r="I23563" s="15" t="n">
        <x:f>E23563*G23563/1000000</x:f>
        <x:v>0.007751952</x:v>
      </x:c>
      <x:c r="J23563" s="15" t="n">
        <x:f>F23563*H23563/1000000</x:f>
        <x:v>0.0029064</x:v>
      </x:c>
      <x:c r="K23563" s="15" t="n">
        <x:f>SUM(I23563:J23563)</x:f>
        <x:v>0.010658352</x:v>
      </x:c>
    </x:row>
    <x:row r="23564" ht="23" customHeight="1">
      <x:c r="A23564" s="2" t="str">
        <x:v>REQ-23560</x:v>
      </x:c>
      <x:c r="B23564" s="2" t="n">
        <x:v>5</x:v>
      </x:c>
      <x:c r="C23564" s="2" t="str">
        <x:v>Support</x:v>
      </x:c>
      <x:c r="D23564" s="2" t="str">
        <x:v>Swift</x:v>
      </x:c>
      <x:c r="E23564" s="16" t="n">
        <x:v>97738</x:v>
      </x:c>
      <x:c r="F23564" s="16" t="n">
        <x:v>1450</x:v>
      </x:c>
      <x:c r="G23564" s="15" t="n">
        <x:f>VLOOKUP(D23564,'Pricing'!$A$6:$E$8,5,FALSE)</x:f>
        <x:v>0.246</x:v>
      </x:c>
      <x:c r="H23564" s="15" t="n">
        <x:f>VLOOKUP(D23564,'Pricing'!$A$6:$E$8,4,FALSE)</x:f>
        <x:v>1.2</x:v>
      </x:c>
      <x:c r="I23564" s="15" t="n">
        <x:f>E23564*G23564/1000000</x:f>
        <x:v>0.024043547999999998</x:v>
      </x:c>
      <x:c r="J23564" s="15" t="n">
        <x:f>F23564*H23564/1000000</x:f>
        <x:v>0.00174</x:v>
      </x:c>
      <x:c r="K23564" s="15" t="n">
        <x:f>SUM(I23564:J23564)</x:f>
        <x:v>0.025783547999999996</x:v>
      </x:c>
    </x:row>
    <x:row r="23565" ht="23" customHeight="1">
      <x:c r="A23565" s="2" t="str">
        <x:v>REQ-23561</x:v>
      </x:c>
      <x:c r="B23565" s="2" t="n">
        <x:v>10</x:v>
      </x:c>
      <x:c r="C23565" s="2" t="str">
        <x:v>Research</x:v>
      </x:c>
      <x:c r="D23565" s="2" t="str">
        <x:v>Swift</x:v>
      </x:c>
      <x:c r="E23565" s="16" t="n">
        <x:v>44043</x:v>
      </x:c>
      <x:c r="F23565" s="16" t="n">
        <x:v>2405</x:v>
      </x:c>
      <x:c r="G23565" s="15" t="n">
        <x:f>VLOOKUP(D23565,'Pricing'!$A$6:$E$8,5,FALSE)</x:f>
        <x:v>0.246</x:v>
      </x:c>
      <x:c r="H23565" s="15" t="n">
        <x:f>VLOOKUP(D23565,'Pricing'!$A$6:$E$8,4,FALSE)</x:f>
        <x:v>1.2</x:v>
      </x:c>
      <x:c r="I23565" s="15" t="n">
        <x:f>E23565*G23565/1000000</x:f>
        <x:v>0.010834578</x:v>
      </x:c>
      <x:c r="J23565" s="15" t="n">
        <x:f>F23565*H23565/1000000</x:f>
        <x:v>0.002886</x:v>
      </x:c>
      <x:c r="K23565" s="15" t="n">
        <x:f>SUM(I23565:J23565)</x:f>
        <x:v>0.013720577999999999</x:v>
      </x:c>
    </x:row>
    <x:row r="23566" ht="23" customHeight="1">
      <x:c r="A23566" s="2" t="str">
        <x:v>REQ-23562</x:v>
      </x:c>
      <x:c r="B23566" s="2" t="n">
        <x:v>7</x:v>
      </x:c>
      <x:c r="C23566" s="2" t="str">
        <x:v>Growth</x:v>
      </x:c>
      <x:c r="D23566" s="2" t="str">
        <x:v>Balanced</x:v>
      </x:c>
      <x:c r="E23566" s="16" t="n">
        <x:v>69136</x:v>
      </x:c>
      <x:c r="F23566" s="16" t="n">
        <x:v>3405</x:v>
      </x:c>
      <x:c r="G23566" s="15" t="n">
        <x:f>VLOOKUP(D23566,'Pricing'!$A$6:$E$8,5,FALSE)</x:f>
        <x:v>1.2300000000000002</x:v>
      </x:c>
      <x:c r="H23566" s="15" t="n">
        <x:f>VLOOKUP(D23566,'Pricing'!$A$6:$E$8,4,FALSE)</x:f>
        <x:v>6</x:v>
      </x:c>
      <x:c r="I23566" s="15" t="n">
        <x:f>E23566*G23566/1000000</x:f>
        <x:v>0.08503728</x:v>
      </x:c>
      <x:c r="J23566" s="15" t="n">
        <x:f>F23566*H23566/1000000</x:f>
        <x:v>0.02043</x:v>
      </x:c>
      <x:c r="K23566" s="15" t="n">
        <x:f>SUM(I23566:J23566)</x:f>
        <x:v>0.10546728000000001</x:v>
      </x:c>
    </x:row>
    <x:row r="23567" ht="23" customHeight="1">
      <x:c r="A23567" s="2" t="str">
        <x:v>REQ-23563</x:v>
      </x:c>
      <x:c r="B23567" s="2" t="n">
        <x:v>29</x:v>
      </x:c>
      <x:c r="C23567" s="2" t="str">
        <x:v>Operations</x:v>
      </x:c>
      <x:c r="D23567" s="2" t="str">
        <x:v>Swift</x:v>
      </x:c>
      <x:c r="E23567" s="16" t="n">
        <x:v>51308</x:v>
      </x:c>
      <x:c r="F23567" s="16" t="n">
        <x:v>185</x:v>
      </x:c>
      <x:c r="G23567" s="15" t="n">
        <x:f>VLOOKUP(D23567,'Pricing'!$A$6:$E$8,5,FALSE)</x:f>
        <x:v>0.246</x:v>
      </x:c>
      <x:c r="H23567" s="15" t="n">
        <x:f>VLOOKUP(D23567,'Pricing'!$A$6:$E$8,4,FALSE)</x:f>
        <x:v>1.2</x:v>
      </x:c>
      <x:c r="I23567" s="15" t="n">
        <x:f>E23567*G23567/1000000</x:f>
        <x:v>0.012621768</x:v>
      </x:c>
      <x:c r="J23567" s="15" t="n">
        <x:f>F23567*H23567/1000000</x:f>
        <x:v>0.000222</x:v>
      </x:c>
      <x:c r="K23567" s="15" t="n">
        <x:f>SUM(I23567:J23567)</x:f>
        <x:v>0.012843768</x:v>
      </x:c>
    </x:row>
    <x:row r="23568" ht="23" customHeight="1">
      <x:c r="A23568" s="2" t="str">
        <x:v>REQ-23564</x:v>
      </x:c>
      <x:c r="B23568" s="2" t="n">
        <x:v>24</x:v>
      </x:c>
      <x:c r="C23568" s="2" t="str">
        <x:v>Support</x:v>
      </x:c>
      <x:c r="D23568" s="2" t="str">
        <x:v>Swift</x:v>
      </x:c>
      <x:c r="E23568" s="16" t="n">
        <x:v>108145</x:v>
      </x:c>
      <x:c r="F23568" s="16" t="n">
        <x:v>494</x:v>
      </x:c>
      <x:c r="G23568" s="15" t="n">
        <x:f>VLOOKUP(D23568,'Pricing'!$A$6:$E$8,5,FALSE)</x:f>
        <x:v>0.246</x:v>
      </x:c>
      <x:c r="H23568" s="15" t="n">
        <x:f>VLOOKUP(D23568,'Pricing'!$A$6:$E$8,4,FALSE)</x:f>
        <x:v>1.2</x:v>
      </x:c>
      <x:c r="I23568" s="15" t="n">
        <x:f>E23568*G23568/1000000</x:f>
        <x:v>0.02660367</x:v>
      </x:c>
      <x:c r="J23568" s="15" t="n">
        <x:f>F23568*H23568/1000000</x:f>
        <x:v>0.0005928</x:v>
      </x:c>
      <x:c r="K23568" s="15" t="n">
        <x:f>SUM(I23568:J23568)</x:f>
        <x:v>0.02719647</x:v>
      </x:c>
    </x:row>
    <x:row r="23569" ht="23" customHeight="1">
      <x:c r="A23569" s="2" t="str">
        <x:v>REQ-23565</x:v>
      </x:c>
      <x:c r="B23569" s="2" t="n">
        <x:v>19</x:v>
      </x:c>
      <x:c r="C23569" s="2" t="str">
        <x:v>Research</x:v>
      </x:c>
      <x:c r="D23569" s="2" t="str">
        <x:v>Balanced</x:v>
      </x:c>
      <x:c r="E23569" s="16" t="n">
        <x:v>36721</x:v>
      </x:c>
      <x:c r="F23569" s="16" t="n">
        <x:v>2111</x:v>
      </x:c>
      <x:c r="G23569" s="15" t="n">
        <x:f>VLOOKUP(D23569,'Pricing'!$A$6:$E$8,5,FALSE)</x:f>
        <x:v>1.2300000000000002</x:v>
      </x:c>
      <x:c r="H23569" s="15" t="n">
        <x:f>VLOOKUP(D23569,'Pricing'!$A$6:$E$8,4,FALSE)</x:f>
        <x:v>6</x:v>
      </x:c>
      <x:c r="I23569" s="15" t="n">
        <x:f>E23569*G23569/1000000</x:f>
        <x:v>0.04516683000000001</x:v>
      </x:c>
      <x:c r="J23569" s="15" t="n">
        <x:f>F23569*H23569/1000000</x:f>
        <x:v>0.012666</x:v>
      </x:c>
      <x:c r="K23569" s="15" t="n">
        <x:f>SUM(I23569:J23569)</x:f>
        <x:v>0.057832830000000016</x:v>
      </x:c>
    </x:row>
    <x:row r="23570" ht="23" customHeight="1">
      <x:c r="A23570" s="2" t="str">
        <x:v>REQ-23566</x:v>
      </x:c>
      <x:c r="B23570" s="2" t="n">
        <x:v>22</x:v>
      </x:c>
      <x:c r="C23570" s="2" t="str">
        <x:v>Growth</x:v>
      </x:c>
      <x:c r="D23570" s="2" t="str">
        <x:v>Reasoning</x:v>
      </x:c>
      <x:c r="E23570" s="16" t="n">
        <x:v>49060</x:v>
      </x:c>
      <x:c r="F23570" s="16" t="n">
        <x:v>3690</x:v>
      </x:c>
      <x:c r="G23570" s="15" t="n">
        <x:f>VLOOKUP(D23570,'Pricing'!$A$6:$E$8,5,FALSE)</x:f>
        <x:v>4.920000000000001</x:v>
      </x:c>
      <x:c r="H23570" s="15" t="n">
        <x:f>VLOOKUP(D23570,'Pricing'!$A$6:$E$8,4,FALSE)</x:f>
        <x:v>24</x:v>
      </x:c>
      <x:c r="I23570" s="15" t="n">
        <x:f>E23570*G23570/1000000</x:f>
        <x:v>0.24137520000000004</x:v>
      </x:c>
      <x:c r="J23570" s="15" t="n">
        <x:f>F23570*H23570/1000000</x:f>
        <x:v>0.08856</x:v>
      </x:c>
      <x:c r="K23570" s="15" t="n">
        <x:f>SUM(I23570:J23570)</x:f>
        <x:v>0.32993520000000004</x:v>
      </x:c>
    </x:row>
    <x:row r="23571" ht="23" customHeight="1">
      <x:c r="A23571" s="2" t="str">
        <x:v>REQ-23567</x:v>
      </x:c>
      <x:c r="B23571" s="2" t="n">
        <x:v>30</x:v>
      </x:c>
      <x:c r="C23571" s="2" t="str">
        <x:v>Research</x:v>
      </x:c>
      <x:c r="D23571" s="2" t="str">
        <x:v>Balanced</x:v>
      </x:c>
      <x:c r="E23571" s="16" t="n">
        <x:v>98416</x:v>
      </x:c>
      <x:c r="F23571" s="16" t="n">
        <x:v>3779</x:v>
      </x:c>
      <x:c r="G23571" s="15" t="n">
        <x:f>VLOOKUP(D23571,'Pricing'!$A$6:$E$8,5,FALSE)</x:f>
        <x:v>1.2300000000000002</x:v>
      </x:c>
      <x:c r="H23571" s="15" t="n">
        <x:f>VLOOKUP(D23571,'Pricing'!$A$6:$E$8,4,FALSE)</x:f>
        <x:v>6</x:v>
      </x:c>
      <x:c r="I23571" s="15" t="n">
        <x:f>E23571*G23571/1000000</x:f>
        <x:v>0.12105168000000002</x:v>
      </x:c>
      <x:c r="J23571" s="15" t="n">
        <x:f>F23571*H23571/1000000</x:f>
        <x:v>0.022674</x:v>
      </x:c>
      <x:c r="K23571" s="15" t="n">
        <x:f>SUM(I23571:J23571)</x:f>
        <x:v>0.14372568000000002</x:v>
      </x:c>
    </x:row>
    <x:row r="23572" ht="23" customHeight="1">
      <x:c r="A23572" s="2" t="str">
        <x:v>REQ-23568</x:v>
      </x:c>
      <x:c r="B23572" s="2" t="n">
        <x:v>4</x:v>
      </x:c>
      <x:c r="C23572" s="2" t="str">
        <x:v>Growth</x:v>
      </x:c>
      <x:c r="D23572" s="2" t="str">
        <x:v>Balanced</x:v>
      </x:c>
      <x:c r="E23572" s="16" t="n">
        <x:v>20850</x:v>
      </x:c>
      <x:c r="F23572" s="16" t="n">
        <x:v>3109</x:v>
      </x:c>
      <x:c r="G23572" s="15" t="n">
        <x:f>VLOOKUP(D23572,'Pricing'!$A$6:$E$8,5,FALSE)</x:f>
        <x:v>1.2300000000000002</x:v>
      </x:c>
      <x:c r="H23572" s="15" t="n">
        <x:f>VLOOKUP(D23572,'Pricing'!$A$6:$E$8,4,FALSE)</x:f>
        <x:v>6</x:v>
      </x:c>
      <x:c r="I23572" s="15" t="n">
        <x:f>E23572*G23572/1000000</x:f>
        <x:v>0.025645500000000005</x:v>
      </x:c>
      <x:c r="J23572" s="15" t="n">
        <x:f>F23572*H23572/1000000</x:f>
        <x:v>0.018654</x:v>
      </x:c>
      <x:c r="K23572" s="15" t="n">
        <x:f>SUM(I23572:J23572)</x:f>
        <x:v>0.044299500000000006</x:v>
      </x:c>
    </x:row>
    <x:row r="23573" ht="23" customHeight="1">
      <x:c r="A23573" s="2" t="str">
        <x:v>REQ-23569</x:v>
      </x:c>
      <x:c r="B23573" s="2" t="n">
        <x:v>21</x:v>
      </x:c>
      <x:c r="C23573" s="2" t="str">
        <x:v>Research</x:v>
      </x:c>
      <x:c r="D23573" s="2" t="str">
        <x:v>Balanced</x:v>
      </x:c>
      <x:c r="E23573" s="16" t="n">
        <x:v>63641</x:v>
      </x:c>
      <x:c r="F23573" s="16" t="n">
        <x:v>1317</x:v>
      </x:c>
      <x:c r="G23573" s="15" t="n">
        <x:f>VLOOKUP(D23573,'Pricing'!$A$6:$E$8,5,FALSE)</x:f>
        <x:v>1.2300000000000002</x:v>
      </x:c>
      <x:c r="H23573" s="15" t="n">
        <x:f>VLOOKUP(D23573,'Pricing'!$A$6:$E$8,4,FALSE)</x:f>
        <x:v>6</x:v>
      </x:c>
      <x:c r="I23573" s="15" t="n">
        <x:f>E23573*G23573/1000000</x:f>
        <x:v>0.07827843000000001</x:v>
      </x:c>
      <x:c r="J23573" s="15" t="n">
        <x:f>F23573*H23573/1000000</x:f>
        <x:v>0.007902</x:v>
      </x:c>
      <x:c r="K23573" s="15" t="n">
        <x:f>SUM(I23573:J23573)</x:f>
        <x:v>0.08618043</x:v>
      </x:c>
    </x:row>
    <x:row r="23574" ht="23" customHeight="1">
      <x:c r="A23574" s="2" t="str">
        <x:v>REQ-23570</x:v>
      </x:c>
      <x:c r="B23574" s="2" t="n">
        <x:v>25</x:v>
      </x:c>
      <x:c r="C23574" s="2" t="str">
        <x:v>Product</x:v>
      </x:c>
      <x:c r="D23574" s="2" t="str">
        <x:v>Reasoning</x:v>
      </x:c>
      <x:c r="E23574" s="16" t="n">
        <x:v>116947</x:v>
      </x:c>
      <x:c r="F23574" s="16" t="n">
        <x:v>627</x:v>
      </x:c>
      <x:c r="G23574" s="15" t="n">
        <x:f>VLOOKUP(D23574,'Pricing'!$A$6:$E$8,5,FALSE)</x:f>
        <x:v>4.920000000000001</x:v>
      </x:c>
      <x:c r="H23574" s="15" t="n">
        <x:f>VLOOKUP(D23574,'Pricing'!$A$6:$E$8,4,FALSE)</x:f>
        <x:v>24</x:v>
      </x:c>
      <x:c r="I23574" s="15" t="n">
        <x:f>E23574*G23574/1000000</x:f>
        <x:v>0.5753792400000001</x:v>
      </x:c>
      <x:c r="J23574" s="15" t="n">
        <x:f>F23574*H23574/1000000</x:f>
        <x:v>0.015048</x:v>
      </x:c>
      <x:c r="K23574" s="15" t="n">
        <x:f>SUM(I23574:J23574)</x:f>
        <x:v>0.59042724</x:v>
      </x:c>
    </x:row>
    <x:row r="23575" ht="23" customHeight="1">
      <x:c r="A23575" s="2" t="str">
        <x:v>REQ-23571</x:v>
      </x:c>
      <x:c r="B23575" s="2" t="n">
        <x:v>10</x:v>
      </x:c>
      <x:c r="C23575" s="2" t="str">
        <x:v>Research</x:v>
      </x:c>
      <x:c r="D23575" s="2" t="str">
        <x:v>Swift</x:v>
      </x:c>
      <x:c r="E23575" s="16" t="n">
        <x:v>47188</x:v>
      </x:c>
      <x:c r="F23575" s="16" t="n">
        <x:v>1431</x:v>
      </x:c>
      <x:c r="G23575" s="15" t="n">
        <x:f>VLOOKUP(D23575,'Pricing'!$A$6:$E$8,5,FALSE)</x:f>
        <x:v>0.246</x:v>
      </x:c>
      <x:c r="H23575" s="15" t="n">
        <x:f>VLOOKUP(D23575,'Pricing'!$A$6:$E$8,4,FALSE)</x:f>
        <x:v>1.2</x:v>
      </x:c>
      <x:c r="I23575" s="15" t="n">
        <x:f>E23575*G23575/1000000</x:f>
        <x:v>0.011608248</x:v>
      </x:c>
      <x:c r="J23575" s="15" t="n">
        <x:f>F23575*H23575/1000000</x:f>
        <x:v>0.0017172</x:v>
      </x:c>
      <x:c r="K23575" s="15" t="n">
        <x:f>SUM(I23575:J23575)</x:f>
        <x:v>0.013325448</x:v>
      </x:c>
    </x:row>
    <x:row r="23576" ht="23" customHeight="1">
      <x:c r="A23576" s="2" t="str">
        <x:v>REQ-23572</x:v>
      </x:c>
      <x:c r="B23576" s="2" t="n">
        <x:v>6</x:v>
      </x:c>
      <x:c r="C23576" s="2" t="str">
        <x:v>Growth</x:v>
      </x:c>
      <x:c r="D23576" s="2" t="str">
        <x:v>Balanced</x:v>
      </x:c>
      <x:c r="E23576" s="16" t="n">
        <x:v>107577</x:v>
      </x:c>
      <x:c r="F23576" s="16" t="n">
        <x:v>592</x:v>
      </x:c>
      <x:c r="G23576" s="15" t="n">
        <x:f>VLOOKUP(D23576,'Pricing'!$A$6:$E$8,5,FALSE)</x:f>
        <x:v>1.2300000000000002</x:v>
      </x:c>
      <x:c r="H23576" s="15" t="n">
        <x:f>VLOOKUP(D23576,'Pricing'!$A$6:$E$8,4,FALSE)</x:f>
        <x:v>6</x:v>
      </x:c>
      <x:c r="I23576" s="15" t="n">
        <x:f>E23576*G23576/1000000</x:f>
        <x:v>0.13231971000000003</x:v>
      </x:c>
      <x:c r="J23576" s="15" t="n">
        <x:f>F23576*H23576/1000000</x:f>
        <x:v>0.003552</x:v>
      </x:c>
      <x:c r="K23576" s="15" t="n">
        <x:f>SUM(I23576:J23576)</x:f>
        <x:v>0.13587171000000003</x:v>
      </x:c>
    </x:row>
    <x:row r="23577" ht="23" customHeight="1">
      <x:c r="A23577" s="2" t="str">
        <x:v>REQ-23573</x:v>
      </x:c>
      <x:c r="B23577" s="2" t="n">
        <x:v>4</x:v>
      </x:c>
      <x:c r="C23577" s="2" t="str">
        <x:v>Research</x:v>
      </x:c>
      <x:c r="D23577" s="2" t="str">
        <x:v>Swift</x:v>
      </x:c>
      <x:c r="E23577" s="16" t="n">
        <x:v>57980</x:v>
      </x:c>
      <x:c r="F23577" s="16" t="n">
        <x:v>2024</x:v>
      </x:c>
      <x:c r="G23577" s="15" t="n">
        <x:f>VLOOKUP(D23577,'Pricing'!$A$6:$E$8,5,FALSE)</x:f>
        <x:v>0.246</x:v>
      </x:c>
      <x:c r="H23577" s="15" t="n">
        <x:f>VLOOKUP(D23577,'Pricing'!$A$6:$E$8,4,FALSE)</x:f>
        <x:v>1.2</x:v>
      </x:c>
      <x:c r="I23577" s="15" t="n">
        <x:f>E23577*G23577/1000000</x:f>
        <x:v>0.01426308</x:v>
      </x:c>
      <x:c r="J23577" s="15" t="n">
        <x:f>F23577*H23577/1000000</x:f>
        <x:v>0.0024287999999999996</x:v>
      </x:c>
      <x:c r="K23577" s="15" t="n">
        <x:f>SUM(I23577:J23577)</x:f>
        <x:v>0.01669188</x:v>
      </x:c>
    </x:row>
    <x:row r="23578" ht="23" customHeight="1">
      <x:c r="A23578" s="2" t="str">
        <x:v>REQ-23574</x:v>
      </x:c>
      <x:c r="B23578" s="2" t="n">
        <x:v>18</x:v>
      </x:c>
      <x:c r="C23578" s="2" t="str">
        <x:v>Product</x:v>
      </x:c>
      <x:c r="D23578" s="2" t="str">
        <x:v>Swift</x:v>
      </x:c>
      <x:c r="E23578" s="16" t="n">
        <x:v>107980</x:v>
      </x:c>
      <x:c r="F23578" s="16" t="n">
        <x:v>1461</x:v>
      </x:c>
      <x:c r="G23578" s="15" t="n">
        <x:f>VLOOKUP(D23578,'Pricing'!$A$6:$E$8,5,FALSE)</x:f>
        <x:v>0.246</x:v>
      </x:c>
      <x:c r="H23578" s="15" t="n">
        <x:f>VLOOKUP(D23578,'Pricing'!$A$6:$E$8,4,FALSE)</x:f>
        <x:v>1.2</x:v>
      </x:c>
      <x:c r="I23578" s="15" t="n">
        <x:f>E23578*G23578/1000000</x:f>
        <x:v>0.02656308</x:v>
      </x:c>
      <x:c r="J23578" s="15" t="n">
        <x:f>F23578*H23578/1000000</x:f>
        <x:v>0.0017532000000000001</x:v>
      </x:c>
      <x:c r="K23578" s="15" t="n">
        <x:f>SUM(I23578:J23578)</x:f>
        <x:v>0.02831628</x:v>
      </x:c>
    </x:row>
    <x:row r="23579" ht="23" customHeight="1">
      <x:c r="A23579" s="2" t="str">
        <x:v>REQ-23575</x:v>
      </x:c>
      <x:c r="B23579" s="2" t="n">
        <x:v>5</x:v>
      </x:c>
      <x:c r="C23579" s="2" t="str">
        <x:v>Research</x:v>
      </x:c>
      <x:c r="D23579" s="2" t="str">
        <x:v>Swift</x:v>
      </x:c>
      <x:c r="E23579" s="16" t="n">
        <x:v>53739</x:v>
      </x:c>
      <x:c r="F23579" s="16" t="n">
        <x:v>2456</x:v>
      </x:c>
      <x:c r="G23579" s="15" t="n">
        <x:f>VLOOKUP(D23579,'Pricing'!$A$6:$E$8,5,FALSE)</x:f>
        <x:v>0.246</x:v>
      </x:c>
      <x:c r="H23579" s="15" t="n">
        <x:f>VLOOKUP(D23579,'Pricing'!$A$6:$E$8,4,FALSE)</x:f>
        <x:v>1.2</x:v>
      </x:c>
      <x:c r="I23579" s="15" t="n">
        <x:f>E23579*G23579/1000000</x:f>
        <x:v>0.013219794</x:v>
      </x:c>
      <x:c r="J23579" s="15" t="n">
        <x:f>F23579*H23579/1000000</x:f>
        <x:v>0.0029471999999999996</x:v>
      </x:c>
      <x:c r="K23579" s="15" t="n">
        <x:f>SUM(I23579:J23579)</x:f>
        <x:v>0.016166994</x:v>
      </x:c>
    </x:row>
    <x:row r="23580" ht="23" customHeight="1">
      <x:c r="A23580" s="2" t="str">
        <x:v>REQ-23576</x:v>
      </x:c>
      <x:c r="B23580" s="2" t="n">
        <x:v>30</x:v>
      </x:c>
      <x:c r="C23580" s="2" t="str">
        <x:v>Growth</x:v>
      </x:c>
      <x:c r="D23580" s="2" t="str">
        <x:v>Reasoning</x:v>
      </x:c>
      <x:c r="E23580" s="16" t="n">
        <x:v>57172</x:v>
      </x:c>
      <x:c r="F23580" s="16" t="n">
        <x:v>2048</x:v>
      </x:c>
      <x:c r="G23580" s="15" t="n">
        <x:f>VLOOKUP(D23580,'Pricing'!$A$6:$E$8,5,FALSE)</x:f>
        <x:v>4.920000000000001</x:v>
      </x:c>
      <x:c r="H23580" s="15" t="n">
        <x:f>VLOOKUP(D23580,'Pricing'!$A$6:$E$8,4,FALSE)</x:f>
        <x:v>24</x:v>
      </x:c>
      <x:c r="I23580" s="15" t="n">
        <x:f>E23580*G23580/1000000</x:f>
        <x:v>0.2812862400000001</x:v>
      </x:c>
      <x:c r="J23580" s="15" t="n">
        <x:f>F23580*H23580/1000000</x:f>
        <x:v>0.049152</x:v>
      </x:c>
      <x:c r="K23580" s="15" t="n">
        <x:f>SUM(I23580:J23580)</x:f>
        <x:v>0.3304382400000001</x:v>
      </x:c>
    </x:row>
    <x:row r="23581" ht="23" customHeight="1">
      <x:c r="A23581" s="2" t="str">
        <x:v>REQ-23577</x:v>
      </x:c>
      <x:c r="B23581" s="2" t="n">
        <x:v>27</x:v>
      </x:c>
      <x:c r="C23581" s="2" t="str">
        <x:v>Operations</x:v>
      </x:c>
      <x:c r="D23581" s="2" t="str">
        <x:v>Swift</x:v>
      </x:c>
      <x:c r="E23581" s="16" t="n">
        <x:v>78081</x:v>
      </x:c>
      <x:c r="F23581" s="16" t="n">
        <x:v>2713</x:v>
      </x:c>
      <x:c r="G23581" s="15" t="n">
        <x:f>VLOOKUP(D23581,'Pricing'!$A$6:$E$8,5,FALSE)</x:f>
        <x:v>0.246</x:v>
      </x:c>
      <x:c r="H23581" s="15" t="n">
        <x:f>VLOOKUP(D23581,'Pricing'!$A$6:$E$8,4,FALSE)</x:f>
        <x:v>1.2</x:v>
      </x:c>
      <x:c r="I23581" s="15" t="n">
        <x:f>E23581*G23581/1000000</x:f>
        <x:v>0.019207926</x:v>
      </x:c>
      <x:c r="J23581" s="15" t="n">
        <x:f>F23581*H23581/1000000</x:f>
        <x:v>0.0032556</x:v>
      </x:c>
      <x:c r="K23581" s="15" t="n">
        <x:f>SUM(I23581:J23581)</x:f>
        <x:v>0.022463526</x:v>
      </x:c>
    </x:row>
    <x:row r="23582" ht="23" customHeight="1">
      <x:c r="A23582" s="2" t="str">
        <x:v>REQ-23578</x:v>
      </x:c>
      <x:c r="B23582" s="2" t="n">
        <x:v>28</x:v>
      </x:c>
      <x:c r="C23582" s="2" t="str">
        <x:v>Support</x:v>
      </x:c>
      <x:c r="D23582" s="2" t="str">
        <x:v>Swift</x:v>
      </x:c>
      <x:c r="E23582" s="16" t="n">
        <x:v>72200</x:v>
      </x:c>
      <x:c r="F23582" s="16" t="n">
        <x:v>1848</x:v>
      </x:c>
      <x:c r="G23582" s="15" t="n">
        <x:f>VLOOKUP(D23582,'Pricing'!$A$6:$E$8,5,FALSE)</x:f>
        <x:v>0.246</x:v>
      </x:c>
      <x:c r="H23582" s="15" t="n">
        <x:f>VLOOKUP(D23582,'Pricing'!$A$6:$E$8,4,FALSE)</x:f>
        <x:v>1.2</x:v>
      </x:c>
      <x:c r="I23582" s="15" t="n">
        <x:f>E23582*G23582/1000000</x:f>
        <x:v>0.0177612</x:v>
      </x:c>
      <x:c r="J23582" s="15" t="n">
        <x:f>F23582*H23582/1000000</x:f>
        <x:v>0.0022175999999999997</x:v>
      </x:c>
      <x:c r="K23582" s="15" t="n">
        <x:f>SUM(I23582:J23582)</x:f>
        <x:v>0.0199788</x:v>
      </x:c>
    </x:row>
    <x:row r="23583" ht="23" customHeight="1">
      <x:c r="A23583" s="2" t="str">
        <x:v>REQ-23579</x:v>
      </x:c>
      <x:c r="B23583" s="2" t="n">
        <x:v>2</x:v>
      </x:c>
      <x:c r="C23583" s="2" t="str">
        <x:v>Research</x:v>
      </x:c>
      <x:c r="D23583" s="2" t="str">
        <x:v>Balanced</x:v>
      </x:c>
      <x:c r="E23583" s="16" t="n">
        <x:v>18930</x:v>
      </x:c>
      <x:c r="F23583" s="16" t="n">
        <x:v>1005</x:v>
      </x:c>
      <x:c r="G23583" s="15" t="n">
        <x:f>VLOOKUP(D23583,'Pricing'!$A$6:$E$8,5,FALSE)</x:f>
        <x:v>1.2300000000000002</x:v>
      </x:c>
      <x:c r="H23583" s="15" t="n">
        <x:f>VLOOKUP(D23583,'Pricing'!$A$6:$E$8,4,FALSE)</x:f>
        <x:v>6</x:v>
      </x:c>
      <x:c r="I23583" s="15" t="n">
        <x:f>E23583*G23583/1000000</x:f>
        <x:v>0.023283900000000007</x:v>
      </x:c>
      <x:c r="J23583" s="15" t="n">
        <x:f>F23583*H23583/1000000</x:f>
        <x:v>0.00603</x:v>
      </x:c>
      <x:c r="K23583" s="15" t="n">
        <x:f>SUM(I23583:J23583)</x:f>
        <x:v>0.029313900000000007</x:v>
      </x:c>
    </x:row>
    <x:row r="23584" ht="23" customHeight="1">
      <x:c r="A23584" s="2" t="str">
        <x:v>REQ-23580</x:v>
      </x:c>
      <x:c r="B23584" s="2" t="n">
        <x:v>21</x:v>
      </x:c>
      <x:c r="C23584" s="2" t="str">
        <x:v>Support</x:v>
      </x:c>
      <x:c r="D23584" s="2" t="str">
        <x:v>Reasoning</x:v>
      </x:c>
      <x:c r="E23584" s="16" t="n">
        <x:v>78698</x:v>
      </x:c>
      <x:c r="F23584" s="16" t="n">
        <x:v>2651</x:v>
      </x:c>
      <x:c r="G23584" s="15" t="n">
        <x:f>VLOOKUP(D23584,'Pricing'!$A$6:$E$8,5,FALSE)</x:f>
        <x:v>4.920000000000001</x:v>
      </x:c>
      <x:c r="H23584" s="15" t="n">
        <x:f>VLOOKUP(D23584,'Pricing'!$A$6:$E$8,4,FALSE)</x:f>
        <x:v>24</x:v>
      </x:c>
      <x:c r="I23584" s="15" t="n">
        <x:f>E23584*G23584/1000000</x:f>
        <x:v>0.38719416000000006</x:v>
      </x:c>
      <x:c r="J23584" s="15" t="n">
        <x:f>F23584*H23584/1000000</x:f>
        <x:v>0.063624</x:v>
      </x:c>
      <x:c r="K23584" s="15" t="n">
        <x:f>SUM(I23584:J23584)</x:f>
        <x:v>0.4508181600000001</x:v>
      </x:c>
    </x:row>
    <x:row r="23585" ht="23" customHeight="1">
      <x:c r="A23585" s="2" t="str">
        <x:v>REQ-23581</x:v>
      </x:c>
      <x:c r="B23585" s="2" t="n">
        <x:v>23</x:v>
      </x:c>
      <x:c r="C23585" s="2" t="str">
        <x:v>Engineering</x:v>
      </x:c>
      <x:c r="D23585" s="2" t="str">
        <x:v>Swift</x:v>
      </x:c>
      <x:c r="E23585" s="16" t="n">
        <x:v>17645</x:v>
      </x:c>
      <x:c r="F23585" s="16" t="n">
        <x:v>2235</x:v>
      </x:c>
      <x:c r="G23585" s="15" t="n">
        <x:f>VLOOKUP(D23585,'Pricing'!$A$6:$E$8,5,FALSE)</x:f>
        <x:v>0.246</x:v>
      </x:c>
      <x:c r="H23585" s="15" t="n">
        <x:f>VLOOKUP(D23585,'Pricing'!$A$6:$E$8,4,FALSE)</x:f>
        <x:v>1.2</x:v>
      </x:c>
      <x:c r="I23585" s="15" t="n">
        <x:f>E23585*G23585/1000000</x:f>
        <x:v>0.0043406700000000005</x:v>
      </x:c>
      <x:c r="J23585" s="15" t="n">
        <x:f>F23585*H23585/1000000</x:f>
        <x:v>0.002682</x:v>
      </x:c>
      <x:c r="K23585" s="15" t="n">
        <x:f>SUM(I23585:J23585)</x:f>
        <x:v>0.00702267</x:v>
      </x:c>
    </x:row>
    <x:row r="23586" ht="23" customHeight="1">
      <x:c r="A23586" s="2" t="str">
        <x:v>REQ-23582</x:v>
      </x:c>
      <x:c r="B23586" s="2" t="n">
        <x:v>11</x:v>
      </x:c>
      <x:c r="C23586" s="2" t="str">
        <x:v>Growth</x:v>
      </x:c>
      <x:c r="D23586" s="2" t="str">
        <x:v>Reasoning</x:v>
      </x:c>
      <x:c r="E23586" s="16" t="n">
        <x:v>100911</x:v>
      </x:c>
      <x:c r="F23586" s="16" t="n">
        <x:v>1993</x:v>
      </x:c>
      <x:c r="G23586" s="15" t="n">
        <x:f>VLOOKUP(D23586,'Pricing'!$A$6:$E$8,5,FALSE)</x:f>
        <x:v>4.920000000000001</x:v>
      </x:c>
      <x:c r="H23586" s="15" t="n">
        <x:f>VLOOKUP(D23586,'Pricing'!$A$6:$E$8,4,FALSE)</x:f>
        <x:v>24</x:v>
      </x:c>
      <x:c r="I23586" s="15" t="n">
        <x:f>E23586*G23586/1000000</x:f>
        <x:v>0.49648212</x:v>
      </x:c>
      <x:c r="J23586" s="15" t="n">
        <x:f>F23586*H23586/1000000</x:f>
        <x:v>0.047832</x:v>
      </x:c>
      <x:c r="K23586" s="15" t="n">
        <x:f>SUM(I23586:J23586)</x:f>
        <x:v>0.54431412</x:v>
      </x:c>
    </x:row>
    <x:row r="23587" ht="23" customHeight="1">
      <x:c r="A23587" s="2" t="str">
        <x:v>REQ-23583</x:v>
      </x:c>
      <x:c r="B23587" s="2" t="n">
        <x:v>27</x:v>
      </x:c>
      <x:c r="C23587" s="2" t="str">
        <x:v>Engineering</x:v>
      </x:c>
      <x:c r="D23587" s="2" t="str">
        <x:v>Balanced</x:v>
      </x:c>
      <x:c r="E23587" s="16" t="n">
        <x:v>35665</x:v>
      </x:c>
      <x:c r="F23587" s="16" t="n">
        <x:v>691</x:v>
      </x:c>
      <x:c r="G23587" s="15" t="n">
        <x:f>VLOOKUP(D23587,'Pricing'!$A$6:$E$8,5,FALSE)</x:f>
        <x:v>1.2300000000000002</x:v>
      </x:c>
      <x:c r="H23587" s="15" t="n">
        <x:f>VLOOKUP(D23587,'Pricing'!$A$6:$E$8,4,FALSE)</x:f>
        <x:v>6</x:v>
      </x:c>
      <x:c r="I23587" s="15" t="n">
        <x:f>E23587*G23587/1000000</x:f>
        <x:v>0.04386795</x:v>
      </x:c>
      <x:c r="J23587" s="15" t="n">
        <x:f>F23587*H23587/1000000</x:f>
        <x:v>0.004146</x:v>
      </x:c>
      <x:c r="K23587" s="15" t="n">
        <x:f>SUM(I23587:J23587)</x:f>
        <x:v>0.04801395</x:v>
      </x:c>
    </x:row>
    <x:row r="23588" ht="23" customHeight="1">
      <x:c r="A23588" s="2" t="str">
        <x:v>REQ-23584</x:v>
      </x:c>
      <x:c r="B23588" s="2" t="n">
        <x:v>19</x:v>
      </x:c>
      <x:c r="C23588" s="2" t="str">
        <x:v>Growth</x:v>
      </x:c>
      <x:c r="D23588" s="2" t="str">
        <x:v>Balanced</x:v>
      </x:c>
      <x:c r="E23588" s="16" t="n">
        <x:v>61362</x:v>
      </x:c>
      <x:c r="F23588" s="16" t="n">
        <x:v>2571</x:v>
      </x:c>
      <x:c r="G23588" s="15" t="n">
        <x:f>VLOOKUP(D23588,'Pricing'!$A$6:$E$8,5,FALSE)</x:f>
        <x:v>1.2300000000000002</x:v>
      </x:c>
      <x:c r="H23588" s="15" t="n">
        <x:f>VLOOKUP(D23588,'Pricing'!$A$6:$E$8,4,FALSE)</x:f>
        <x:v>6</x:v>
      </x:c>
      <x:c r="I23588" s="15" t="n">
        <x:f>E23588*G23588/1000000</x:f>
        <x:v>0.07547526000000002</x:v>
      </x:c>
      <x:c r="J23588" s="15" t="n">
        <x:f>F23588*H23588/1000000</x:f>
        <x:v>0.015426</x:v>
      </x:c>
      <x:c r="K23588" s="15" t="n">
        <x:f>SUM(I23588:J23588)</x:f>
        <x:v>0.09090126000000001</x:v>
      </x:c>
    </x:row>
    <x:row r="23589" ht="23" customHeight="1">
      <x:c r="A23589" s="2" t="str">
        <x:v>REQ-23585</x:v>
      </x:c>
      <x:c r="B23589" s="2" t="n">
        <x:v>17</x:v>
      </x:c>
      <x:c r="C23589" s="2" t="str">
        <x:v>Research</x:v>
      </x:c>
      <x:c r="D23589" s="2" t="str">
        <x:v>Swift</x:v>
      </x:c>
      <x:c r="E23589" s="16" t="n">
        <x:v>7982</x:v>
      </x:c>
      <x:c r="F23589" s="16" t="n">
        <x:v>3850</x:v>
      </x:c>
      <x:c r="G23589" s="15" t="n">
        <x:f>VLOOKUP(D23589,'Pricing'!$A$6:$E$8,5,FALSE)</x:f>
        <x:v>0.246</x:v>
      </x:c>
      <x:c r="H23589" s="15" t="n">
        <x:f>VLOOKUP(D23589,'Pricing'!$A$6:$E$8,4,FALSE)</x:f>
        <x:v>1.2</x:v>
      </x:c>
      <x:c r="I23589" s="15" t="n">
        <x:f>E23589*G23589/1000000</x:f>
        <x:v>0.001963572</x:v>
      </x:c>
      <x:c r="J23589" s="15" t="n">
        <x:f>F23589*H23589/1000000</x:f>
        <x:v>0.00462</x:v>
      </x:c>
      <x:c r="K23589" s="15" t="n">
        <x:f>SUM(I23589:J23589)</x:f>
        <x:v>0.006583571999999999</x:v>
      </x:c>
    </x:row>
    <x:row r="23590" ht="23" customHeight="1">
      <x:c r="A23590" s="2" t="str">
        <x:v>REQ-23586</x:v>
      </x:c>
      <x:c r="B23590" s="2" t="n">
        <x:v>13</x:v>
      </x:c>
      <x:c r="C23590" s="2" t="str">
        <x:v>Support</x:v>
      </x:c>
      <x:c r="D23590" s="2" t="str">
        <x:v>Reasoning</x:v>
      </x:c>
      <x:c r="E23590" s="16" t="n">
        <x:v>58996</x:v>
      </x:c>
      <x:c r="F23590" s="16" t="n">
        <x:v>1142</x:v>
      </x:c>
      <x:c r="G23590" s="15" t="n">
        <x:f>VLOOKUP(D23590,'Pricing'!$A$6:$E$8,5,FALSE)</x:f>
        <x:v>4.920000000000001</x:v>
      </x:c>
      <x:c r="H23590" s="15" t="n">
        <x:f>VLOOKUP(D23590,'Pricing'!$A$6:$E$8,4,FALSE)</x:f>
        <x:v>24</x:v>
      </x:c>
      <x:c r="I23590" s="15" t="n">
        <x:f>E23590*G23590/1000000</x:f>
        <x:v>0.29026032000000007</x:v>
      </x:c>
      <x:c r="J23590" s="15" t="n">
        <x:f>F23590*H23590/1000000</x:f>
        <x:v>0.027408</x:v>
      </x:c>
      <x:c r="K23590" s="15" t="n">
        <x:f>SUM(I23590:J23590)</x:f>
        <x:v>0.31766832000000006</x:v>
      </x:c>
    </x:row>
    <x:row r="23591" ht="23" customHeight="1">
      <x:c r="A23591" s="2" t="str">
        <x:v>REQ-23587</x:v>
      </x:c>
      <x:c r="B23591" s="2" t="n">
        <x:v>12</x:v>
      </x:c>
      <x:c r="C23591" s="2" t="str">
        <x:v>Research</x:v>
      </x:c>
      <x:c r="D23591" s="2" t="str">
        <x:v>Balanced</x:v>
      </x:c>
      <x:c r="E23591" s="16" t="n">
        <x:v>105229</x:v>
      </x:c>
      <x:c r="F23591" s="16" t="n">
        <x:v>3819</x:v>
      </x:c>
      <x:c r="G23591" s="15" t="n">
        <x:f>VLOOKUP(D23591,'Pricing'!$A$6:$E$8,5,FALSE)</x:f>
        <x:v>1.2300000000000002</x:v>
      </x:c>
      <x:c r="H23591" s="15" t="n">
        <x:f>VLOOKUP(D23591,'Pricing'!$A$6:$E$8,4,FALSE)</x:f>
        <x:v>6</x:v>
      </x:c>
      <x:c r="I23591" s="15" t="n">
        <x:f>E23591*G23591/1000000</x:f>
        <x:v>0.12943167000000003</x:v>
      </x:c>
      <x:c r="J23591" s="15" t="n">
        <x:f>F23591*H23591/1000000</x:f>
        <x:v>0.022914</x:v>
      </x:c>
      <x:c r="K23591" s="15" t="n">
        <x:f>SUM(I23591:J23591)</x:f>
        <x:v>0.15234567000000002</x:v>
      </x:c>
    </x:row>
    <x:row r="23592" ht="23" customHeight="1">
      <x:c r="A23592" s="2" t="str">
        <x:v>REQ-23588</x:v>
      </x:c>
      <x:c r="B23592" s="2" t="n">
        <x:v>26</x:v>
      </x:c>
      <x:c r="C23592" s="2" t="str">
        <x:v>Growth</x:v>
      </x:c>
      <x:c r="D23592" s="2" t="str">
        <x:v>Balanced</x:v>
      </x:c>
      <x:c r="E23592" s="16" t="n">
        <x:v>28273</x:v>
      </x:c>
      <x:c r="F23592" s="16" t="n">
        <x:v>3784</x:v>
      </x:c>
      <x:c r="G23592" s="15" t="n">
        <x:f>VLOOKUP(D23592,'Pricing'!$A$6:$E$8,5,FALSE)</x:f>
        <x:v>1.2300000000000002</x:v>
      </x:c>
      <x:c r="H23592" s="15" t="n">
        <x:f>VLOOKUP(D23592,'Pricing'!$A$6:$E$8,4,FALSE)</x:f>
        <x:v>6</x:v>
      </x:c>
      <x:c r="I23592" s="15" t="n">
        <x:f>E23592*G23592/1000000</x:f>
        <x:v>0.03477579000000001</x:v>
      </x:c>
      <x:c r="J23592" s="15" t="n">
        <x:f>F23592*H23592/1000000</x:f>
        <x:v>0.022704</x:v>
      </x:c>
      <x:c r="K23592" s="15" t="n">
        <x:f>SUM(I23592:J23592)</x:f>
        <x:v>0.05747979</x:v>
      </x:c>
    </x:row>
    <x:row r="23593" ht="23" customHeight="1">
      <x:c r="A23593" s="2" t="str">
        <x:v>REQ-23589</x:v>
      </x:c>
      <x:c r="B23593" s="2" t="n">
        <x:v>7</x:v>
      </x:c>
      <x:c r="C23593" s="2" t="str">
        <x:v>Research</x:v>
      </x:c>
      <x:c r="D23593" s="2" t="str">
        <x:v>Balanced</x:v>
      </x:c>
      <x:c r="E23593" s="16" t="n">
        <x:v>9325</x:v>
      </x:c>
      <x:c r="F23593" s="16" t="n">
        <x:v>710</x:v>
      </x:c>
      <x:c r="G23593" s="15" t="n">
        <x:f>VLOOKUP(D23593,'Pricing'!$A$6:$E$8,5,FALSE)</x:f>
        <x:v>1.2300000000000002</x:v>
      </x:c>
      <x:c r="H23593" s="15" t="n">
        <x:f>VLOOKUP(D23593,'Pricing'!$A$6:$E$8,4,FALSE)</x:f>
        <x:v>6</x:v>
      </x:c>
      <x:c r="I23593" s="15" t="n">
        <x:f>E23593*G23593/1000000</x:f>
        <x:v>0.011469750000000003</x:v>
      </x:c>
      <x:c r="J23593" s="15" t="n">
        <x:f>F23593*H23593/1000000</x:f>
        <x:v>0.00426</x:v>
      </x:c>
      <x:c r="K23593" s="15" t="n">
        <x:f>SUM(I23593:J23593)</x:f>
        <x:v>0.01572975</x:v>
      </x:c>
    </x:row>
    <x:row r="23594" ht="23" customHeight="1">
      <x:c r="A23594" s="2" t="str">
        <x:v>REQ-23590</x:v>
      </x:c>
      <x:c r="B23594" s="2" t="n">
        <x:v>17</x:v>
      </x:c>
      <x:c r="C23594" s="2" t="str">
        <x:v>Product</x:v>
      </x:c>
      <x:c r="D23594" s="2" t="str">
        <x:v>Balanced</x:v>
      </x:c>
      <x:c r="E23594" s="16" t="n">
        <x:v>82843</x:v>
      </x:c>
      <x:c r="F23594" s="16" t="n">
        <x:v>885</x:v>
      </x:c>
      <x:c r="G23594" s="15" t="n">
        <x:f>VLOOKUP(D23594,'Pricing'!$A$6:$E$8,5,FALSE)</x:f>
        <x:v>1.2300000000000002</x:v>
      </x:c>
      <x:c r="H23594" s="15" t="n">
        <x:f>VLOOKUP(D23594,'Pricing'!$A$6:$E$8,4,FALSE)</x:f>
        <x:v>6</x:v>
      </x:c>
      <x:c r="I23594" s="15" t="n">
        <x:f>E23594*G23594/1000000</x:f>
        <x:v>0.10189689000000002</x:v>
      </x:c>
      <x:c r="J23594" s="15" t="n">
        <x:f>F23594*H23594/1000000</x:f>
        <x:v>0.00531</x:v>
      </x:c>
      <x:c r="K23594" s="15" t="n">
        <x:f>SUM(I23594:J23594)</x:f>
        <x:v>0.10720689000000001</x:v>
      </x:c>
    </x:row>
    <x:row r="23595" ht="23" customHeight="1">
      <x:c r="A23595" s="2" t="str">
        <x:v>REQ-23591</x:v>
      </x:c>
      <x:c r="B23595" s="2" t="n">
        <x:v>26</x:v>
      </x:c>
      <x:c r="C23595" s="2" t="str">
        <x:v>Operations</x:v>
      </x:c>
      <x:c r="D23595" s="2" t="str">
        <x:v>Swift</x:v>
      </x:c>
      <x:c r="E23595" s="16" t="n">
        <x:v>116841</x:v>
      </x:c>
      <x:c r="F23595" s="16" t="n">
        <x:v>279</x:v>
      </x:c>
      <x:c r="G23595" s="15" t="n">
        <x:f>VLOOKUP(D23595,'Pricing'!$A$6:$E$8,5,FALSE)</x:f>
        <x:v>0.246</x:v>
      </x:c>
      <x:c r="H23595" s="15" t="n">
        <x:f>VLOOKUP(D23595,'Pricing'!$A$6:$E$8,4,FALSE)</x:f>
        <x:v>1.2</x:v>
      </x:c>
      <x:c r="I23595" s="15" t="n">
        <x:f>E23595*G23595/1000000</x:f>
        <x:v>0.028742886</x:v>
      </x:c>
      <x:c r="J23595" s="15" t="n">
        <x:f>F23595*H23595/1000000</x:f>
        <x:v>0.0003348</x:v>
      </x:c>
      <x:c r="K23595" s="15" t="n">
        <x:f>SUM(I23595:J23595)</x:f>
        <x:v>0.029077686</x:v>
      </x:c>
    </x:row>
    <x:row r="23596" ht="23" customHeight="1">
      <x:c r="A23596" s="2" t="str">
        <x:v>REQ-23592</x:v>
      </x:c>
      <x:c r="B23596" s="2" t="n">
        <x:v>8</x:v>
      </x:c>
      <x:c r="C23596" s="2" t="str">
        <x:v>Growth</x:v>
      </x:c>
      <x:c r="D23596" s="2" t="str">
        <x:v>Swift</x:v>
      </x:c>
      <x:c r="E23596" s="16" t="n">
        <x:v>99074</x:v>
      </x:c>
      <x:c r="F23596" s="16" t="n">
        <x:v>3341</x:v>
      </x:c>
      <x:c r="G23596" s="15" t="n">
        <x:f>VLOOKUP(D23596,'Pricing'!$A$6:$E$8,5,FALSE)</x:f>
        <x:v>0.246</x:v>
      </x:c>
      <x:c r="H23596" s="15" t="n">
        <x:f>VLOOKUP(D23596,'Pricing'!$A$6:$E$8,4,FALSE)</x:f>
        <x:v>1.2</x:v>
      </x:c>
      <x:c r="I23596" s="15" t="n">
        <x:f>E23596*G23596/1000000</x:f>
        <x:v>0.024372203999999998</x:v>
      </x:c>
      <x:c r="J23596" s="15" t="n">
        <x:f>F23596*H23596/1000000</x:f>
        <x:v>0.0040092</x:v>
      </x:c>
      <x:c r="K23596" s="15" t="n">
        <x:f>SUM(I23596:J23596)</x:f>
        <x:v>0.028381404</x:v>
      </x:c>
    </x:row>
    <x:row r="23597" ht="23" customHeight="1">
      <x:c r="A23597" s="2" t="str">
        <x:v>REQ-23593</x:v>
      </x:c>
      <x:c r="B23597" s="2" t="n">
        <x:v>30</x:v>
      </x:c>
      <x:c r="C23597" s="2" t="str">
        <x:v>Engineering</x:v>
      </x:c>
      <x:c r="D23597" s="2" t="str">
        <x:v>Balanced</x:v>
      </x:c>
      <x:c r="E23597" s="16" t="n">
        <x:v>110761</x:v>
      </x:c>
      <x:c r="F23597" s="16" t="n">
        <x:v>2555</x:v>
      </x:c>
      <x:c r="G23597" s="15" t="n">
        <x:f>VLOOKUP(D23597,'Pricing'!$A$6:$E$8,5,FALSE)</x:f>
        <x:v>1.2300000000000002</x:v>
      </x:c>
      <x:c r="H23597" s="15" t="n">
        <x:f>VLOOKUP(D23597,'Pricing'!$A$6:$E$8,4,FALSE)</x:f>
        <x:v>6</x:v>
      </x:c>
      <x:c r="I23597" s="15" t="n">
        <x:f>E23597*G23597/1000000</x:f>
        <x:v>0.13623603000000004</x:v>
      </x:c>
      <x:c r="J23597" s="15" t="n">
        <x:f>F23597*H23597/1000000</x:f>
        <x:v>0.01533</x:v>
      </x:c>
      <x:c r="K23597" s="15" t="n">
        <x:f>SUM(I23597:J23597)</x:f>
        <x:v>0.15156603000000005</x:v>
      </x:c>
    </x:row>
    <x:row r="23598" ht="23" customHeight="1">
      <x:c r="A23598" s="2" t="str">
        <x:v>REQ-23594</x:v>
      </x:c>
      <x:c r="B23598" s="2" t="n">
        <x:v>20</x:v>
      </x:c>
      <x:c r="C23598" s="2" t="str">
        <x:v>Support</x:v>
      </x:c>
      <x:c r="D23598" s="2" t="str">
        <x:v>Balanced</x:v>
      </x:c>
      <x:c r="E23598" s="16" t="n">
        <x:v>67042</x:v>
      </x:c>
      <x:c r="F23598" s="16" t="n">
        <x:v>1492</x:v>
      </x:c>
      <x:c r="G23598" s="15" t="n">
        <x:f>VLOOKUP(D23598,'Pricing'!$A$6:$E$8,5,FALSE)</x:f>
        <x:v>1.2300000000000002</x:v>
      </x:c>
      <x:c r="H23598" s="15" t="n">
        <x:f>VLOOKUP(D23598,'Pricing'!$A$6:$E$8,4,FALSE)</x:f>
        <x:v>6</x:v>
      </x:c>
      <x:c r="I23598" s="15" t="n">
        <x:f>E23598*G23598/1000000</x:f>
        <x:v>0.08246166000000002</x:v>
      </x:c>
      <x:c r="J23598" s="15" t="n">
        <x:f>F23598*H23598/1000000</x:f>
        <x:v>0.008952</x:v>
      </x:c>
      <x:c r="K23598" s="15" t="n">
        <x:f>SUM(I23598:J23598)</x:f>
        <x:v>0.09141366000000002</x:v>
      </x:c>
    </x:row>
    <x:row r="23599" ht="23" customHeight="1">
      <x:c r="A23599" s="2" t="str">
        <x:v>REQ-23595</x:v>
      </x:c>
      <x:c r="B23599" s="2" t="n">
        <x:v>7</x:v>
      </x:c>
      <x:c r="C23599" s="2" t="str">
        <x:v>Operations</x:v>
      </x:c>
      <x:c r="D23599" s="2" t="str">
        <x:v>Swift</x:v>
      </x:c>
      <x:c r="E23599" s="16" t="n">
        <x:v>72299</x:v>
      </x:c>
      <x:c r="F23599" s="16" t="n">
        <x:v>3680</x:v>
      </x:c>
      <x:c r="G23599" s="15" t="n">
        <x:f>VLOOKUP(D23599,'Pricing'!$A$6:$E$8,5,FALSE)</x:f>
        <x:v>0.246</x:v>
      </x:c>
      <x:c r="H23599" s="15" t="n">
        <x:f>VLOOKUP(D23599,'Pricing'!$A$6:$E$8,4,FALSE)</x:f>
        <x:v>1.2</x:v>
      </x:c>
      <x:c r="I23599" s="15" t="n">
        <x:f>E23599*G23599/1000000</x:f>
        <x:v>0.017785554</x:v>
      </x:c>
      <x:c r="J23599" s="15" t="n">
        <x:f>F23599*H23599/1000000</x:f>
        <x:v>0.004416</x:v>
      </x:c>
      <x:c r="K23599" s="15" t="n">
        <x:f>SUM(I23599:J23599)</x:f>
        <x:v>0.022201554</x:v>
      </x:c>
    </x:row>
    <x:row r="23600" ht="23" customHeight="1">
      <x:c r="A23600" s="2" t="str">
        <x:v>REQ-23596</x:v>
      </x:c>
      <x:c r="B23600" s="2" t="n">
        <x:v>26</x:v>
      </x:c>
      <x:c r="C23600" s="2" t="str">
        <x:v>Growth</x:v>
      </x:c>
      <x:c r="D23600" s="2" t="str">
        <x:v>Reasoning</x:v>
      </x:c>
      <x:c r="E23600" s="16" t="n">
        <x:v>58909</x:v>
      </x:c>
      <x:c r="F23600" s="16" t="n">
        <x:v>3548</x:v>
      </x:c>
      <x:c r="G23600" s="15" t="n">
        <x:f>VLOOKUP(D23600,'Pricing'!$A$6:$E$8,5,FALSE)</x:f>
        <x:v>4.920000000000001</x:v>
      </x:c>
      <x:c r="H23600" s="15" t="n">
        <x:f>VLOOKUP(D23600,'Pricing'!$A$6:$E$8,4,FALSE)</x:f>
        <x:v>24</x:v>
      </x:c>
      <x:c r="I23600" s="15" t="n">
        <x:f>E23600*G23600/1000000</x:f>
        <x:v>0.28983228000000005</x:v>
      </x:c>
      <x:c r="J23600" s="15" t="n">
        <x:f>F23600*H23600/1000000</x:f>
        <x:v>0.085152</x:v>
      </x:c>
      <x:c r="K23600" s="15" t="n">
        <x:f>SUM(I23600:J23600)</x:f>
        <x:v>0.37498428000000006</x:v>
      </x:c>
    </x:row>
    <x:row r="23601" ht="23" customHeight="1">
      <x:c r="A23601" s="2" t="str">
        <x:v>REQ-23597</x:v>
      </x:c>
      <x:c r="B23601" s="2" t="n">
        <x:v>29</x:v>
      </x:c>
      <x:c r="C23601" s="2" t="str">
        <x:v>Operations</x:v>
      </x:c>
      <x:c r="D23601" s="2" t="str">
        <x:v>Balanced</x:v>
      </x:c>
      <x:c r="E23601" s="16" t="n">
        <x:v>83731</x:v>
      </x:c>
      <x:c r="F23601" s="16" t="n">
        <x:v>439</x:v>
      </x:c>
      <x:c r="G23601" s="15" t="n">
        <x:f>VLOOKUP(D23601,'Pricing'!$A$6:$E$8,5,FALSE)</x:f>
        <x:v>1.2300000000000002</x:v>
      </x:c>
      <x:c r="H23601" s="15" t="n">
        <x:f>VLOOKUP(D23601,'Pricing'!$A$6:$E$8,4,FALSE)</x:f>
        <x:v>6</x:v>
      </x:c>
      <x:c r="I23601" s="15" t="n">
        <x:f>E23601*G23601/1000000</x:f>
        <x:v>0.10298913000000003</x:v>
      </x:c>
      <x:c r="J23601" s="15" t="n">
        <x:f>F23601*H23601/1000000</x:f>
        <x:v>0.002634</x:v>
      </x:c>
      <x:c r="K23601" s="15" t="n">
        <x:f>SUM(I23601:J23601)</x:f>
        <x:v>0.10562313000000002</x:v>
      </x:c>
    </x:row>
    <x:row r="23602" ht="23" customHeight="1">
      <x:c r="A23602" s="2" t="str">
        <x:v>REQ-23598</x:v>
      </x:c>
      <x:c r="B23602" s="2" t="n">
        <x:v>9</x:v>
      </x:c>
      <x:c r="C23602" s="2" t="str">
        <x:v>Growth</x:v>
      </x:c>
      <x:c r="D23602" s="2" t="str">
        <x:v>Swift</x:v>
      </x:c>
      <x:c r="E23602" s="16" t="n">
        <x:v>111614</x:v>
      </x:c>
      <x:c r="F23602" s="16" t="n">
        <x:v>3704</x:v>
      </x:c>
      <x:c r="G23602" s="15" t="n">
        <x:f>VLOOKUP(D23602,'Pricing'!$A$6:$E$8,5,FALSE)</x:f>
        <x:v>0.246</x:v>
      </x:c>
      <x:c r="H23602" s="15" t="n">
        <x:f>VLOOKUP(D23602,'Pricing'!$A$6:$E$8,4,FALSE)</x:f>
        <x:v>1.2</x:v>
      </x:c>
      <x:c r="I23602" s="15" t="n">
        <x:f>E23602*G23602/1000000</x:f>
        <x:v>0.027457043999999996</x:v>
      </x:c>
      <x:c r="J23602" s="15" t="n">
        <x:f>F23602*H23602/1000000</x:f>
        <x:v>0.0044448000000000005</x:v>
      </x:c>
      <x:c r="K23602" s="15" t="n">
        <x:f>SUM(I23602:J23602)</x:f>
        <x:v>0.031901844</x:v>
      </x:c>
    </x:row>
    <x:row r="23603" ht="23" customHeight="1">
      <x:c r="A23603" s="2" t="str">
        <x:v>REQ-23599</x:v>
      </x:c>
      <x:c r="B23603" s="2" t="n">
        <x:v>21</x:v>
      </x:c>
      <x:c r="C23603" s="2" t="str">
        <x:v>Research</x:v>
      </x:c>
      <x:c r="D23603" s="2" t="str">
        <x:v>Balanced</x:v>
      </x:c>
      <x:c r="E23603" s="16" t="n">
        <x:v>14262</x:v>
      </x:c>
      <x:c r="F23603" s="16" t="n">
        <x:v>795</x:v>
      </x:c>
      <x:c r="G23603" s="15" t="n">
        <x:f>VLOOKUP(D23603,'Pricing'!$A$6:$E$8,5,FALSE)</x:f>
        <x:v>1.2300000000000002</x:v>
      </x:c>
      <x:c r="H23603" s="15" t="n">
        <x:f>VLOOKUP(D23603,'Pricing'!$A$6:$E$8,4,FALSE)</x:f>
        <x:v>6</x:v>
      </x:c>
      <x:c r="I23603" s="15" t="n">
        <x:f>E23603*G23603/1000000</x:f>
        <x:v>0.01754226</x:v>
      </x:c>
      <x:c r="J23603" s="15" t="n">
        <x:f>F23603*H23603/1000000</x:f>
        <x:v>0.00477</x:v>
      </x:c>
      <x:c r="K23603" s="15" t="n">
        <x:f>SUM(I23603:J23603)</x:f>
        <x:v>0.02231226</x:v>
      </x:c>
    </x:row>
    <x:row r="23604" ht="23" customHeight="1">
      <x:c r="A23604" s="2" t="str">
        <x:v>REQ-23600</x:v>
      </x:c>
      <x:c r="B23604" s="2" t="n">
        <x:v>18</x:v>
      </x:c>
      <x:c r="C23604" s="2" t="str">
        <x:v>Support</x:v>
      </x:c>
      <x:c r="D23604" s="2" t="str">
        <x:v>Balanced</x:v>
      </x:c>
      <x:c r="E23604" s="16" t="n">
        <x:v>59766</x:v>
      </x:c>
      <x:c r="F23604" s="16" t="n">
        <x:v>1576</x:v>
      </x:c>
      <x:c r="G23604" s="15" t="n">
        <x:f>VLOOKUP(D23604,'Pricing'!$A$6:$E$8,5,FALSE)</x:f>
        <x:v>1.2300000000000002</x:v>
      </x:c>
      <x:c r="H23604" s="15" t="n">
        <x:f>VLOOKUP(D23604,'Pricing'!$A$6:$E$8,4,FALSE)</x:f>
        <x:v>6</x:v>
      </x:c>
      <x:c r="I23604" s="15" t="n">
        <x:f>E23604*G23604/1000000</x:f>
        <x:v>0.07351218000000001</x:v>
      </x:c>
      <x:c r="J23604" s="15" t="n">
        <x:f>F23604*H23604/1000000</x:f>
        <x:v>0.009456</x:v>
      </x:c>
      <x:c r="K23604" s="15" t="n">
        <x:f>SUM(I23604:J23604)</x:f>
        <x:v>0.08296818000000002</x:v>
      </x:c>
    </x:row>
    <x:row r="23605" ht="23" customHeight="1">
      <x:c r="A23605" s="2" t="str">
        <x:v>REQ-23601</x:v>
      </x:c>
      <x:c r="B23605" s="2" t="n">
        <x:v>11</x:v>
      </x:c>
      <x:c r="C23605" s="2" t="str">
        <x:v>Engineering</x:v>
      </x:c>
      <x:c r="D23605" s="2" t="str">
        <x:v>Swift</x:v>
      </x:c>
      <x:c r="E23605" s="16" t="n">
        <x:v>48918</x:v>
      </x:c>
      <x:c r="F23605" s="16" t="n">
        <x:v>1059</x:v>
      </x:c>
      <x:c r="G23605" s="15" t="n">
        <x:f>VLOOKUP(D23605,'Pricing'!$A$6:$E$8,5,FALSE)</x:f>
        <x:v>0.246</x:v>
      </x:c>
      <x:c r="H23605" s="15" t="n">
        <x:f>VLOOKUP(D23605,'Pricing'!$A$6:$E$8,4,FALSE)</x:f>
        <x:v>1.2</x:v>
      </x:c>
      <x:c r="I23605" s="15" t="n">
        <x:f>E23605*G23605/1000000</x:f>
        <x:v>0.012033828</x:v>
      </x:c>
      <x:c r="J23605" s="15" t="n">
        <x:f>F23605*H23605/1000000</x:f>
        <x:v>0.0012707999999999999</x:v>
      </x:c>
      <x:c r="K23605" s="15" t="n">
        <x:f>SUM(I23605:J23605)</x:f>
        <x:v>0.013304627999999999</x:v>
      </x:c>
    </x:row>
    <x:row r="23606" ht="23" customHeight="1">
      <x:c r="A23606" s="2" t="str">
        <x:v>REQ-23602</x:v>
      </x:c>
      <x:c r="B23606" s="2" t="n">
        <x:v>24</x:v>
      </x:c>
      <x:c r="C23606" s="2" t="str">
        <x:v>Product</x:v>
      </x:c>
      <x:c r="D23606" s="2" t="str">
        <x:v>Balanced</x:v>
      </x:c>
      <x:c r="E23606" s="16" t="n">
        <x:v>9316</x:v>
      </x:c>
      <x:c r="F23606" s="16" t="n">
        <x:v>1566</x:v>
      </x:c>
      <x:c r="G23606" s="15" t="n">
        <x:f>VLOOKUP(D23606,'Pricing'!$A$6:$E$8,5,FALSE)</x:f>
        <x:v>1.2300000000000002</x:v>
      </x:c>
      <x:c r="H23606" s="15" t="n">
        <x:f>VLOOKUP(D23606,'Pricing'!$A$6:$E$8,4,FALSE)</x:f>
        <x:v>6</x:v>
      </x:c>
      <x:c r="I23606" s="15" t="n">
        <x:f>E23606*G23606/1000000</x:f>
        <x:v>0.011458680000000002</x:v>
      </x:c>
      <x:c r="J23606" s="15" t="n">
        <x:f>F23606*H23606/1000000</x:f>
        <x:v>0.009396</x:v>
      </x:c>
      <x:c r="K23606" s="15" t="n">
        <x:f>SUM(I23606:J23606)</x:f>
        <x:v>0.02085468</x:v>
      </x:c>
    </x:row>
    <x:row r="23607" ht="23" customHeight="1">
      <x:c r="A23607" s="2" t="str">
        <x:v>REQ-23603</x:v>
      </x:c>
      <x:c r="B23607" s="2" t="n">
        <x:v>5</x:v>
      </x:c>
      <x:c r="C23607" s="2" t="str">
        <x:v>Operations</x:v>
      </x:c>
      <x:c r="D23607" s="2" t="str">
        <x:v>Swift</x:v>
      </x:c>
      <x:c r="E23607" s="16" t="n">
        <x:v>66041</x:v>
      </x:c>
      <x:c r="F23607" s="16" t="n">
        <x:v>2595</x:v>
      </x:c>
      <x:c r="G23607" s="15" t="n">
        <x:f>VLOOKUP(D23607,'Pricing'!$A$6:$E$8,5,FALSE)</x:f>
        <x:v>0.246</x:v>
      </x:c>
      <x:c r="H23607" s="15" t="n">
        <x:f>VLOOKUP(D23607,'Pricing'!$A$6:$E$8,4,FALSE)</x:f>
        <x:v>1.2</x:v>
      </x:c>
      <x:c r="I23607" s="15" t="n">
        <x:f>E23607*G23607/1000000</x:f>
        <x:v>0.016246086</x:v>
      </x:c>
      <x:c r="J23607" s="15" t="n">
        <x:f>F23607*H23607/1000000</x:f>
        <x:v>0.003114</x:v>
      </x:c>
      <x:c r="K23607" s="15" t="n">
        <x:f>SUM(I23607:J23607)</x:f>
        <x:v>0.019360086</x:v>
      </x:c>
    </x:row>
    <x:row r="23608" ht="23" customHeight="1">
      <x:c r="A23608" s="2" t="str">
        <x:v>REQ-23604</x:v>
      </x:c>
      <x:c r="B23608" s="2" t="n">
        <x:v>18</x:v>
      </x:c>
      <x:c r="C23608" s="2" t="str">
        <x:v>Product</x:v>
      </x:c>
      <x:c r="D23608" s="2" t="str">
        <x:v>Reasoning</x:v>
      </x:c>
      <x:c r="E23608" s="16" t="n">
        <x:v>22395</x:v>
      </x:c>
      <x:c r="F23608" s="16" t="n">
        <x:v>839</x:v>
      </x:c>
      <x:c r="G23608" s="15" t="n">
        <x:f>VLOOKUP(D23608,'Pricing'!$A$6:$E$8,5,FALSE)</x:f>
        <x:v>4.920000000000001</x:v>
      </x:c>
      <x:c r="H23608" s="15" t="n">
        <x:f>VLOOKUP(D23608,'Pricing'!$A$6:$E$8,4,FALSE)</x:f>
        <x:v>24</x:v>
      </x:c>
      <x:c r="I23608" s="15" t="n">
        <x:f>E23608*G23608/1000000</x:f>
        <x:v>0.11018340000000003</x:v>
      </x:c>
      <x:c r="J23608" s="15" t="n">
        <x:f>F23608*H23608/1000000</x:f>
        <x:v>0.020136</x:v>
      </x:c>
      <x:c r="K23608" s="15" t="n">
        <x:f>SUM(I23608:J23608)</x:f>
        <x:v>0.13031940000000003</x:v>
      </x:c>
    </x:row>
    <x:row r="23609" ht="23" customHeight="1">
      <x:c r="A23609" s="2" t="str">
        <x:v>REQ-23605</x:v>
      </x:c>
      <x:c r="B23609" s="2" t="n">
        <x:v>9</x:v>
      </x:c>
      <x:c r="C23609" s="2" t="str">
        <x:v>Research</x:v>
      </x:c>
      <x:c r="D23609" s="2" t="str">
        <x:v>Swift</x:v>
      </x:c>
      <x:c r="E23609" s="16" t="n">
        <x:v>67914</x:v>
      </x:c>
      <x:c r="F23609" s="16" t="n">
        <x:v>303</x:v>
      </x:c>
      <x:c r="G23609" s="15" t="n">
        <x:f>VLOOKUP(D23609,'Pricing'!$A$6:$E$8,5,FALSE)</x:f>
        <x:v>0.246</x:v>
      </x:c>
      <x:c r="H23609" s="15" t="n">
        <x:f>VLOOKUP(D23609,'Pricing'!$A$6:$E$8,4,FALSE)</x:f>
        <x:v>1.2</x:v>
      </x:c>
      <x:c r="I23609" s="15" t="n">
        <x:f>E23609*G23609/1000000</x:f>
        <x:v>0.016706844000000002</x:v>
      </x:c>
      <x:c r="J23609" s="15" t="n">
        <x:f>F23609*H23609/1000000</x:f>
        <x:v>0.00036359999999999995</x:v>
      </x:c>
      <x:c r="K23609" s="15" t="n">
        <x:f>SUM(I23609:J23609)</x:f>
        <x:v>0.017070444</x:v>
      </x:c>
    </x:row>
    <x:row r="23610" ht="23" customHeight="1">
      <x:c r="A23610" s="2" t="str">
        <x:v>REQ-23606</x:v>
      </x:c>
      <x:c r="B23610" s="2" t="n">
        <x:v>9</x:v>
      </x:c>
      <x:c r="C23610" s="2" t="str">
        <x:v>Support</x:v>
      </x:c>
      <x:c r="D23610" s="2" t="str">
        <x:v>Reasoning</x:v>
      </x:c>
      <x:c r="E23610" s="16" t="n">
        <x:v>85048</x:v>
      </x:c>
      <x:c r="F23610" s="16" t="n">
        <x:v>610</x:v>
      </x:c>
      <x:c r="G23610" s="15" t="n">
        <x:f>VLOOKUP(D23610,'Pricing'!$A$6:$E$8,5,FALSE)</x:f>
        <x:v>4.920000000000001</x:v>
      </x:c>
      <x:c r="H23610" s="15" t="n">
        <x:f>VLOOKUP(D23610,'Pricing'!$A$6:$E$8,4,FALSE)</x:f>
        <x:v>24</x:v>
      </x:c>
      <x:c r="I23610" s="15" t="n">
        <x:f>E23610*G23610/1000000</x:f>
        <x:v>0.4184361600000001</x:v>
      </x:c>
      <x:c r="J23610" s="15" t="n">
        <x:f>F23610*H23610/1000000</x:f>
        <x:v>0.01464</x:v>
      </x:c>
      <x:c r="K23610" s="15" t="n">
        <x:f>SUM(I23610:J23610)</x:f>
        <x:v>0.4330761600000001</x:v>
      </x:c>
    </x:row>
    <x:row r="23611" ht="23" customHeight="1">
      <x:c r="A23611" s="2" t="str">
        <x:v>REQ-23607</x:v>
      </x:c>
      <x:c r="B23611" s="2" t="n">
        <x:v>6</x:v>
      </x:c>
      <x:c r="C23611" s="2" t="str">
        <x:v>Research</x:v>
      </x:c>
      <x:c r="D23611" s="2" t="str">
        <x:v>Swift</x:v>
      </x:c>
      <x:c r="E23611" s="16" t="n">
        <x:v>8745</x:v>
      </x:c>
      <x:c r="F23611" s="16" t="n">
        <x:v>3746</x:v>
      </x:c>
      <x:c r="G23611" s="15" t="n">
        <x:f>VLOOKUP(D23611,'Pricing'!$A$6:$E$8,5,FALSE)</x:f>
        <x:v>0.246</x:v>
      </x:c>
      <x:c r="H23611" s="15" t="n">
        <x:f>VLOOKUP(D23611,'Pricing'!$A$6:$E$8,4,FALSE)</x:f>
        <x:v>1.2</x:v>
      </x:c>
      <x:c r="I23611" s="15" t="n">
        <x:f>E23611*G23611/1000000</x:f>
        <x:v>0.00215127</x:v>
      </x:c>
      <x:c r="J23611" s="15" t="n">
        <x:f>F23611*H23611/1000000</x:f>
        <x:v>0.0044951999999999995</x:v>
      </x:c>
      <x:c r="K23611" s="15" t="n">
        <x:f>SUM(I23611:J23611)</x:f>
        <x:v>0.00664647</x:v>
      </x:c>
    </x:row>
    <x:row r="23612" ht="23" customHeight="1">
      <x:c r="A23612" s="2" t="str">
        <x:v>REQ-23608</x:v>
      </x:c>
      <x:c r="B23612" s="2" t="n">
        <x:v>24</x:v>
      </x:c>
      <x:c r="C23612" s="2" t="str">
        <x:v>Product</x:v>
      </x:c>
      <x:c r="D23612" s="2" t="str">
        <x:v>Balanced</x:v>
      </x:c>
      <x:c r="E23612" s="16" t="n">
        <x:v>54089</x:v>
      </x:c>
      <x:c r="F23612" s="16" t="n">
        <x:v>3263</x:v>
      </x:c>
      <x:c r="G23612" s="15" t="n">
        <x:f>VLOOKUP(D23612,'Pricing'!$A$6:$E$8,5,FALSE)</x:f>
        <x:v>1.2300000000000002</x:v>
      </x:c>
      <x:c r="H23612" s="15" t="n">
        <x:f>VLOOKUP(D23612,'Pricing'!$A$6:$E$8,4,FALSE)</x:f>
        <x:v>6</x:v>
      </x:c>
      <x:c r="I23612" s="15" t="n">
        <x:f>E23612*G23612/1000000</x:f>
        <x:v>0.06652947000000002</x:v>
      </x:c>
      <x:c r="J23612" s="15" t="n">
        <x:f>F23612*H23612/1000000</x:f>
        <x:v>0.019578</x:v>
      </x:c>
      <x:c r="K23612" s="15" t="n">
        <x:f>SUM(I23612:J23612)</x:f>
        <x:v>0.08610747000000002</x:v>
      </x:c>
    </x:row>
    <x:row r="23613" ht="23" customHeight="1">
      <x:c r="A23613" s="2" t="str">
        <x:v>REQ-23609</x:v>
      </x:c>
      <x:c r="B23613" s="2" t="n">
        <x:v>6</x:v>
      </x:c>
      <x:c r="C23613" s="2" t="str">
        <x:v>Research</x:v>
      </x:c>
      <x:c r="D23613" s="2" t="str">
        <x:v>Swift</x:v>
      </x:c>
      <x:c r="E23613" s="16" t="n">
        <x:v>78014</x:v>
      </x:c>
      <x:c r="F23613" s="16" t="n">
        <x:v>1998</x:v>
      </x:c>
      <x:c r="G23613" s="15" t="n">
        <x:f>VLOOKUP(D23613,'Pricing'!$A$6:$E$8,5,FALSE)</x:f>
        <x:v>0.246</x:v>
      </x:c>
      <x:c r="H23613" s="15" t="n">
        <x:f>VLOOKUP(D23613,'Pricing'!$A$6:$E$8,4,FALSE)</x:f>
        <x:v>1.2</x:v>
      </x:c>
      <x:c r="I23613" s="15" t="n">
        <x:f>E23613*G23613/1000000</x:f>
        <x:v>0.019191444</x:v>
      </x:c>
      <x:c r="J23613" s="15" t="n">
        <x:f>F23613*H23613/1000000</x:f>
        <x:v>0.0023975999999999997</x:v>
      </x:c>
      <x:c r="K23613" s="15" t="n">
        <x:f>SUM(I23613:J23613)</x:f>
        <x:v>0.021589043999999998</x:v>
      </x:c>
    </x:row>
    <x:row r="23614" ht="23" customHeight="1">
      <x:c r="A23614" s="2" t="str">
        <x:v>REQ-23610</x:v>
      </x:c>
      <x:c r="B23614" s="2" t="n">
        <x:v>19</x:v>
      </x:c>
      <x:c r="C23614" s="2" t="str">
        <x:v>Support</x:v>
      </x:c>
      <x:c r="D23614" s="2" t="str">
        <x:v>Balanced</x:v>
      </x:c>
      <x:c r="E23614" s="16" t="n">
        <x:v>112903</x:v>
      </x:c>
      <x:c r="F23614" s="16" t="n">
        <x:v>2405</x:v>
      </x:c>
      <x:c r="G23614" s="15" t="n">
        <x:f>VLOOKUP(D23614,'Pricing'!$A$6:$E$8,5,FALSE)</x:f>
        <x:v>1.2300000000000002</x:v>
      </x:c>
      <x:c r="H23614" s="15" t="n">
        <x:f>VLOOKUP(D23614,'Pricing'!$A$6:$E$8,4,FALSE)</x:f>
        <x:v>6</x:v>
      </x:c>
      <x:c r="I23614" s="15" t="n">
        <x:f>E23614*G23614/1000000</x:f>
        <x:v>0.13887069000000002</x:v>
      </x:c>
      <x:c r="J23614" s="15" t="n">
        <x:f>F23614*H23614/1000000</x:f>
        <x:v>0.01443</x:v>
      </x:c>
      <x:c r="K23614" s="15" t="n">
        <x:f>SUM(I23614:J23614)</x:f>
        <x:v>0.15330069000000002</x:v>
      </x:c>
    </x:row>
    <x:row r="23615" ht="23" customHeight="1">
      <x:c r="A23615" s="2" t="str">
        <x:v>REQ-23611</x:v>
      </x:c>
      <x:c r="B23615" s="2" t="n">
        <x:v>10</x:v>
      </x:c>
      <x:c r="C23615" s="2" t="str">
        <x:v>Operations</x:v>
      </x:c>
      <x:c r="D23615" s="2" t="str">
        <x:v>Swift</x:v>
      </x:c>
      <x:c r="E23615" s="16" t="n">
        <x:v>46966</x:v>
      </x:c>
      <x:c r="F23615" s="16" t="n">
        <x:v>436</x:v>
      </x:c>
      <x:c r="G23615" s="15" t="n">
        <x:f>VLOOKUP(D23615,'Pricing'!$A$6:$E$8,5,FALSE)</x:f>
        <x:v>0.246</x:v>
      </x:c>
      <x:c r="H23615" s="15" t="n">
        <x:f>VLOOKUP(D23615,'Pricing'!$A$6:$E$8,4,FALSE)</x:f>
        <x:v>1.2</x:v>
      </x:c>
      <x:c r="I23615" s="15" t="n">
        <x:f>E23615*G23615/1000000</x:f>
        <x:v>0.011553636</x:v>
      </x:c>
      <x:c r="J23615" s="15" t="n">
        <x:f>F23615*H23615/1000000</x:f>
        <x:v>0.0005231999999999999</x:v>
      </x:c>
      <x:c r="K23615" s="15" t="n">
        <x:f>SUM(I23615:J23615)</x:f>
        <x:v>0.012076836</x:v>
      </x:c>
    </x:row>
    <x:row r="23616" ht="23" customHeight="1">
      <x:c r="A23616" s="2" t="str">
        <x:v>REQ-23612</x:v>
      </x:c>
      <x:c r="B23616" s="2" t="n">
        <x:v>4</x:v>
      </x:c>
      <x:c r="C23616" s="2" t="str">
        <x:v>Product</x:v>
      </x:c>
      <x:c r="D23616" s="2" t="str">
        <x:v>Swift</x:v>
      </x:c>
      <x:c r="E23616" s="16" t="n">
        <x:v>118917</x:v>
      </x:c>
      <x:c r="F23616" s="16" t="n">
        <x:v>1777</x:v>
      </x:c>
      <x:c r="G23616" s="15" t="n">
        <x:f>VLOOKUP(D23616,'Pricing'!$A$6:$E$8,5,FALSE)</x:f>
        <x:v>0.246</x:v>
      </x:c>
      <x:c r="H23616" s="15" t="n">
        <x:f>VLOOKUP(D23616,'Pricing'!$A$6:$E$8,4,FALSE)</x:f>
        <x:v>1.2</x:v>
      </x:c>
      <x:c r="I23616" s="15" t="n">
        <x:f>E23616*G23616/1000000</x:f>
        <x:v>0.029253582</x:v>
      </x:c>
      <x:c r="J23616" s="15" t="n">
        <x:f>F23616*H23616/1000000</x:f>
        <x:v>0.0021324</x:v>
      </x:c>
      <x:c r="K23616" s="15" t="n">
        <x:f>SUM(I23616:J23616)</x:f>
        <x:v>0.031385982</x:v>
      </x:c>
    </x:row>
    <x:row r="23617" ht="23" customHeight="1">
      <x:c r="A23617" s="2" t="str">
        <x:v>REQ-23613</x:v>
      </x:c>
      <x:c r="B23617" s="2" t="n">
        <x:v>1</x:v>
      </x:c>
      <x:c r="C23617" s="2" t="str">
        <x:v>Research</x:v>
      </x:c>
      <x:c r="D23617" s="2" t="str">
        <x:v>Balanced</x:v>
      </x:c>
      <x:c r="E23617" s="16" t="n">
        <x:v>102245</x:v>
      </x:c>
      <x:c r="F23617" s="16" t="n">
        <x:v>449</x:v>
      </x:c>
      <x:c r="G23617" s="15" t="n">
        <x:f>VLOOKUP(D23617,'Pricing'!$A$6:$E$8,5,FALSE)</x:f>
        <x:v>1.2300000000000002</x:v>
      </x:c>
      <x:c r="H23617" s="15" t="n">
        <x:f>VLOOKUP(D23617,'Pricing'!$A$6:$E$8,4,FALSE)</x:f>
        <x:v>6</x:v>
      </x:c>
      <x:c r="I23617" s="15" t="n">
        <x:f>E23617*G23617/1000000</x:f>
        <x:v>0.12576135000000002</x:v>
      </x:c>
      <x:c r="J23617" s="15" t="n">
        <x:f>F23617*H23617/1000000</x:f>
        <x:v>0.002694</x:v>
      </x:c>
      <x:c r="K23617" s="15" t="n">
        <x:f>SUM(I23617:J23617)</x:f>
        <x:v>0.12845535000000002</x:v>
      </x:c>
    </x:row>
    <x:row r="23618" ht="23" customHeight="1">
      <x:c r="A23618" s="2" t="str">
        <x:v>REQ-23614</x:v>
      </x:c>
      <x:c r="B23618" s="2" t="n">
        <x:v>1</x:v>
      </x:c>
      <x:c r="C23618" s="2" t="str">
        <x:v>Growth</x:v>
      </x:c>
      <x:c r="D23618" s="2" t="str">
        <x:v>Swift</x:v>
      </x:c>
      <x:c r="E23618" s="16" t="n">
        <x:v>92890</x:v>
      </x:c>
      <x:c r="F23618" s="16" t="n">
        <x:v>2067</x:v>
      </x:c>
      <x:c r="G23618" s="15" t="n">
        <x:f>VLOOKUP(D23618,'Pricing'!$A$6:$E$8,5,FALSE)</x:f>
        <x:v>0.246</x:v>
      </x:c>
      <x:c r="H23618" s="15" t="n">
        <x:f>VLOOKUP(D23618,'Pricing'!$A$6:$E$8,4,FALSE)</x:f>
        <x:v>1.2</x:v>
      </x:c>
      <x:c r="I23618" s="15" t="n">
        <x:f>E23618*G23618/1000000</x:f>
        <x:v>0.02285094</x:v>
      </x:c>
      <x:c r="J23618" s="15" t="n">
        <x:f>F23618*H23618/1000000</x:f>
        <x:v>0.0024804000000000002</x:v>
      </x:c>
      <x:c r="K23618" s="15" t="n">
        <x:f>SUM(I23618:J23618)</x:f>
        <x:v>0.02533134</x:v>
      </x:c>
    </x:row>
    <x:row r="23619" ht="23" customHeight="1">
      <x:c r="A23619" s="2" t="str">
        <x:v>REQ-23615</x:v>
      </x:c>
      <x:c r="B23619" s="2" t="n">
        <x:v>5</x:v>
      </x:c>
      <x:c r="C23619" s="2" t="str">
        <x:v>Operations</x:v>
      </x:c>
      <x:c r="D23619" s="2" t="str">
        <x:v>Balanced</x:v>
      </x:c>
      <x:c r="E23619" s="16" t="n">
        <x:v>7363</x:v>
      </x:c>
      <x:c r="F23619" s="16" t="n">
        <x:v>1999</x:v>
      </x:c>
      <x:c r="G23619" s="15" t="n">
        <x:f>VLOOKUP(D23619,'Pricing'!$A$6:$E$8,5,FALSE)</x:f>
        <x:v>1.2300000000000002</x:v>
      </x:c>
      <x:c r="H23619" s="15" t="n">
        <x:f>VLOOKUP(D23619,'Pricing'!$A$6:$E$8,4,FALSE)</x:f>
        <x:v>6</x:v>
      </x:c>
      <x:c r="I23619" s="15" t="n">
        <x:f>E23619*G23619/1000000</x:f>
        <x:v>0.009056490000000002</x:v>
      </x:c>
      <x:c r="J23619" s="15" t="n">
        <x:f>F23619*H23619/1000000</x:f>
        <x:v>0.011994</x:v>
      </x:c>
      <x:c r="K23619" s="15" t="n">
        <x:f>SUM(I23619:J23619)</x:f>
        <x:v>0.02105049</x:v>
      </x:c>
    </x:row>
    <x:row r="23620" ht="23" customHeight="1">
      <x:c r="A23620" s="2" t="str">
        <x:v>REQ-23616</x:v>
      </x:c>
      <x:c r="B23620" s="2" t="n">
        <x:v>27</x:v>
      </x:c>
      <x:c r="C23620" s="2" t="str">
        <x:v>Growth</x:v>
      </x:c>
      <x:c r="D23620" s="2" t="str">
        <x:v>Swift</x:v>
      </x:c>
      <x:c r="E23620" s="16" t="n">
        <x:v>82761</x:v>
      </x:c>
      <x:c r="F23620" s="16" t="n">
        <x:v>2911</x:v>
      </x:c>
      <x:c r="G23620" s="15" t="n">
        <x:f>VLOOKUP(D23620,'Pricing'!$A$6:$E$8,5,FALSE)</x:f>
        <x:v>0.246</x:v>
      </x:c>
      <x:c r="H23620" s="15" t="n">
        <x:f>VLOOKUP(D23620,'Pricing'!$A$6:$E$8,4,FALSE)</x:f>
        <x:v>1.2</x:v>
      </x:c>
      <x:c r="I23620" s="15" t="n">
        <x:f>E23620*G23620/1000000</x:f>
        <x:v>0.020359205999999998</x:v>
      </x:c>
      <x:c r="J23620" s="15" t="n">
        <x:f>F23620*H23620/1000000</x:f>
        <x:v>0.0034931999999999997</x:v>
      </x:c>
      <x:c r="K23620" s="15" t="n">
        <x:f>SUM(I23620:J23620)</x:f>
        <x:v>0.023852405999999996</x:v>
      </x:c>
    </x:row>
    <x:row r="23621" ht="23" customHeight="1">
      <x:c r="A23621" s="2" t="str">
        <x:v>REQ-23617</x:v>
      </x:c>
      <x:c r="B23621" s="2" t="n">
        <x:v>9</x:v>
      </x:c>
      <x:c r="C23621" s="2" t="str">
        <x:v>Operations</x:v>
      </x:c>
      <x:c r="D23621" s="2" t="str">
        <x:v>Swift</x:v>
      </x:c>
      <x:c r="E23621" s="16" t="n">
        <x:v>77781</x:v>
      </x:c>
      <x:c r="F23621" s="16" t="n">
        <x:v>3241</x:v>
      </x:c>
      <x:c r="G23621" s="15" t="n">
        <x:f>VLOOKUP(D23621,'Pricing'!$A$6:$E$8,5,FALSE)</x:f>
        <x:v>0.246</x:v>
      </x:c>
      <x:c r="H23621" s="15" t="n">
        <x:f>VLOOKUP(D23621,'Pricing'!$A$6:$E$8,4,FALSE)</x:f>
        <x:v>1.2</x:v>
      </x:c>
      <x:c r="I23621" s="15" t="n">
        <x:f>E23621*G23621/1000000</x:f>
        <x:v>0.019134126</x:v>
      </x:c>
      <x:c r="J23621" s="15" t="n">
        <x:f>F23621*H23621/1000000</x:f>
        <x:v>0.0038891999999999998</x:v>
      </x:c>
      <x:c r="K23621" s="15" t="n">
        <x:f>SUM(I23621:J23621)</x:f>
        <x:v>0.023023326</x:v>
      </x:c>
    </x:row>
    <x:row r="23622" ht="23" customHeight="1">
      <x:c r="A23622" s="2" t="str">
        <x:v>REQ-23618</x:v>
      </x:c>
      <x:c r="B23622" s="2" t="n">
        <x:v>27</x:v>
      </x:c>
      <x:c r="C23622" s="2" t="str">
        <x:v>Growth</x:v>
      </x:c>
      <x:c r="D23622" s="2" t="str">
        <x:v>Balanced</x:v>
      </x:c>
      <x:c r="E23622" s="16" t="n">
        <x:v>24071</x:v>
      </x:c>
      <x:c r="F23622" s="16" t="n">
        <x:v>1263</x:v>
      </x:c>
      <x:c r="G23622" s="15" t="n">
        <x:f>VLOOKUP(D23622,'Pricing'!$A$6:$E$8,5,FALSE)</x:f>
        <x:v>1.2300000000000002</x:v>
      </x:c>
      <x:c r="H23622" s="15" t="n">
        <x:f>VLOOKUP(D23622,'Pricing'!$A$6:$E$8,4,FALSE)</x:f>
        <x:v>6</x:v>
      </x:c>
      <x:c r="I23622" s="15" t="n">
        <x:f>E23622*G23622/1000000</x:f>
        <x:v>0.029607330000000005</x:v>
      </x:c>
      <x:c r="J23622" s="15" t="n">
        <x:f>F23622*H23622/1000000</x:f>
        <x:v>0.007578</x:v>
      </x:c>
      <x:c r="K23622" s="15" t="n">
        <x:f>SUM(I23622:J23622)</x:f>
        <x:v>0.03718533</x:v>
      </x:c>
    </x:row>
    <x:row r="23623" ht="23" customHeight="1">
      <x:c r="A23623" s="2" t="str">
        <x:v>REQ-23619</x:v>
      </x:c>
      <x:c r="B23623" s="2" t="n">
        <x:v>7</x:v>
      </x:c>
      <x:c r="C23623" s="2" t="str">
        <x:v>Operations</x:v>
      </x:c>
      <x:c r="D23623" s="2" t="str">
        <x:v>Swift</x:v>
      </x:c>
      <x:c r="E23623" s="16" t="n">
        <x:v>101726</x:v>
      </x:c>
      <x:c r="F23623" s="16" t="n">
        <x:v>2509</x:v>
      </x:c>
      <x:c r="G23623" s="15" t="n">
        <x:f>VLOOKUP(D23623,'Pricing'!$A$6:$E$8,5,FALSE)</x:f>
        <x:v>0.246</x:v>
      </x:c>
      <x:c r="H23623" s="15" t="n">
        <x:f>VLOOKUP(D23623,'Pricing'!$A$6:$E$8,4,FALSE)</x:f>
        <x:v>1.2</x:v>
      </x:c>
      <x:c r="I23623" s="15" t="n">
        <x:f>E23623*G23623/1000000</x:f>
        <x:v>0.025024596</x:v>
      </x:c>
      <x:c r="J23623" s="15" t="n">
        <x:f>F23623*H23623/1000000</x:f>
        <x:v>0.0030107999999999997</x:v>
      </x:c>
      <x:c r="K23623" s="15" t="n">
        <x:f>SUM(I23623:J23623)</x:f>
        <x:v>0.028035396</x:v>
      </x:c>
    </x:row>
    <x:row r="23624" ht="23" customHeight="1">
      <x:c r="A23624" s="2" t="str">
        <x:v>REQ-23620</x:v>
      </x:c>
      <x:c r="B23624" s="2" t="n">
        <x:v>29</x:v>
      </x:c>
      <x:c r="C23624" s="2" t="str">
        <x:v>Product</x:v>
      </x:c>
      <x:c r="D23624" s="2" t="str">
        <x:v>Reasoning</x:v>
      </x:c>
      <x:c r="E23624" s="16" t="n">
        <x:v>66896</x:v>
      </x:c>
      <x:c r="F23624" s="16" t="n">
        <x:v>1047</x:v>
      </x:c>
      <x:c r="G23624" s="15" t="n">
        <x:f>VLOOKUP(D23624,'Pricing'!$A$6:$E$8,5,FALSE)</x:f>
        <x:v>4.920000000000001</x:v>
      </x:c>
      <x:c r="H23624" s="15" t="n">
        <x:f>VLOOKUP(D23624,'Pricing'!$A$6:$E$8,4,FALSE)</x:f>
        <x:v>24</x:v>
      </x:c>
      <x:c r="I23624" s="15" t="n">
        <x:f>E23624*G23624/1000000</x:f>
        <x:v>0.3291283200000001</x:v>
      </x:c>
      <x:c r="J23624" s="15" t="n">
        <x:f>F23624*H23624/1000000</x:f>
        <x:v>0.025128</x:v>
      </x:c>
      <x:c r="K23624" s="15" t="n">
        <x:f>SUM(I23624:J23624)</x:f>
        <x:v>0.35425632000000007</x:v>
      </x:c>
    </x:row>
    <x:row r="23625" ht="23" customHeight="1">
      <x:c r="A23625" s="2" t="str">
        <x:v>REQ-23621</x:v>
      </x:c>
      <x:c r="B23625" s="2" t="n">
        <x:v>25</x:v>
      </x:c>
      <x:c r="C23625" s="2" t="str">
        <x:v>Operations</x:v>
      </x:c>
      <x:c r="D23625" s="2" t="str">
        <x:v>Swift</x:v>
      </x:c>
      <x:c r="E23625" s="16" t="n">
        <x:v>69392</x:v>
      </x:c>
      <x:c r="F23625" s="16" t="n">
        <x:v>676</x:v>
      </x:c>
      <x:c r="G23625" s="15" t="n">
        <x:f>VLOOKUP(D23625,'Pricing'!$A$6:$E$8,5,FALSE)</x:f>
        <x:v>0.246</x:v>
      </x:c>
      <x:c r="H23625" s="15" t="n">
        <x:f>VLOOKUP(D23625,'Pricing'!$A$6:$E$8,4,FALSE)</x:f>
        <x:v>1.2</x:v>
      </x:c>
      <x:c r="I23625" s="15" t="n">
        <x:f>E23625*G23625/1000000</x:f>
        <x:v>0.017070432</x:v>
      </x:c>
      <x:c r="J23625" s="15" t="n">
        <x:f>F23625*H23625/1000000</x:f>
        <x:v>0.0008112</x:v>
      </x:c>
      <x:c r="K23625" s="15" t="n">
        <x:f>SUM(I23625:J23625)</x:f>
        <x:v>0.017881632</x:v>
      </x:c>
    </x:row>
    <x:row r="23626" ht="23" customHeight="1">
      <x:c r="A23626" s="2" t="str">
        <x:v>REQ-23622</x:v>
      </x:c>
      <x:c r="B23626" s="2" t="n">
        <x:v>8</x:v>
      </x:c>
      <x:c r="C23626" s="2" t="str">
        <x:v>Product</x:v>
      </x:c>
      <x:c r="D23626" s="2" t="str">
        <x:v>Balanced</x:v>
      </x:c>
      <x:c r="E23626" s="16" t="n">
        <x:v>113362</x:v>
      </x:c>
      <x:c r="F23626" s="16" t="n">
        <x:v>644</x:v>
      </x:c>
      <x:c r="G23626" s="15" t="n">
        <x:f>VLOOKUP(D23626,'Pricing'!$A$6:$E$8,5,FALSE)</x:f>
        <x:v>1.2300000000000002</x:v>
      </x:c>
      <x:c r="H23626" s="15" t="n">
        <x:f>VLOOKUP(D23626,'Pricing'!$A$6:$E$8,4,FALSE)</x:f>
        <x:v>6</x:v>
      </x:c>
      <x:c r="I23626" s="15" t="n">
        <x:f>E23626*G23626/1000000</x:f>
        <x:v>0.13943526</x:v>
      </x:c>
      <x:c r="J23626" s="15" t="n">
        <x:f>F23626*H23626/1000000</x:f>
        <x:v>0.003864</x:v>
      </x:c>
      <x:c r="K23626" s="15" t="n">
        <x:f>SUM(I23626:J23626)</x:f>
        <x:v>0.14329926</x:v>
      </x:c>
    </x:row>
    <x:row r="23627" ht="23" customHeight="1">
      <x:c r="A23627" s="2" t="str">
        <x:v>REQ-23623</x:v>
      </x:c>
      <x:c r="B23627" s="2" t="n">
        <x:v>30</x:v>
      </x:c>
      <x:c r="C23627" s="2" t="str">
        <x:v>Engineering</x:v>
      </x:c>
      <x:c r="D23627" s="2" t="str">
        <x:v>Balanced</x:v>
      </x:c>
      <x:c r="E23627" s="16" t="n">
        <x:v>72658</x:v>
      </x:c>
      <x:c r="F23627" s="16" t="n">
        <x:v>974</x:v>
      </x:c>
      <x:c r="G23627" s="15" t="n">
        <x:f>VLOOKUP(D23627,'Pricing'!$A$6:$E$8,5,FALSE)</x:f>
        <x:v>1.2300000000000002</x:v>
      </x:c>
      <x:c r="H23627" s="15" t="n">
        <x:f>VLOOKUP(D23627,'Pricing'!$A$6:$E$8,4,FALSE)</x:f>
        <x:v>6</x:v>
      </x:c>
      <x:c r="I23627" s="15" t="n">
        <x:f>E23627*G23627/1000000</x:f>
        <x:v>0.08936934</x:v>
      </x:c>
      <x:c r="J23627" s="15" t="n">
        <x:f>F23627*H23627/1000000</x:f>
        <x:v>0.005844</x:v>
      </x:c>
      <x:c r="K23627" s="15" t="n">
        <x:f>SUM(I23627:J23627)</x:f>
        <x:v>0.09521334000000001</x:v>
      </x:c>
    </x:row>
    <x:row r="23628" ht="23" customHeight="1">
      <x:c r="A23628" s="2" t="str">
        <x:v>REQ-23624</x:v>
      </x:c>
      <x:c r="B23628" s="2" t="n">
        <x:v>10</x:v>
      </x:c>
      <x:c r="C23628" s="2" t="str">
        <x:v>Growth</x:v>
      </x:c>
      <x:c r="D23628" s="2" t="str">
        <x:v>Reasoning</x:v>
      </x:c>
      <x:c r="E23628" s="16" t="n">
        <x:v>66455</x:v>
      </x:c>
      <x:c r="F23628" s="16" t="n">
        <x:v>3559</x:v>
      </x:c>
      <x:c r="G23628" s="15" t="n">
        <x:f>VLOOKUP(D23628,'Pricing'!$A$6:$E$8,5,FALSE)</x:f>
        <x:v>4.920000000000001</x:v>
      </x:c>
      <x:c r="H23628" s="15" t="n">
        <x:f>VLOOKUP(D23628,'Pricing'!$A$6:$E$8,4,FALSE)</x:f>
        <x:v>24</x:v>
      </x:c>
      <x:c r="I23628" s="15" t="n">
        <x:f>E23628*G23628/1000000</x:f>
        <x:v>0.32695860000000004</x:v>
      </x:c>
      <x:c r="J23628" s="15" t="n">
        <x:f>F23628*H23628/1000000</x:f>
        <x:v>0.085416</x:v>
      </x:c>
      <x:c r="K23628" s="15" t="n">
        <x:f>SUM(I23628:J23628)</x:f>
        <x:v>0.41237460000000004</x:v>
      </x:c>
    </x:row>
    <x:row r="23629" ht="23" customHeight="1">
      <x:c r="A23629" s="2" t="str">
        <x:v>REQ-23625</x:v>
      </x:c>
      <x:c r="B23629" s="2" t="n">
        <x:v>16</x:v>
      </x:c>
      <x:c r="C23629" s="2" t="str">
        <x:v>Engineering</x:v>
      </x:c>
      <x:c r="D23629" s="2" t="str">
        <x:v>Swift</x:v>
      </x:c>
      <x:c r="E23629" s="16" t="n">
        <x:v>6919</x:v>
      </x:c>
      <x:c r="F23629" s="16" t="n">
        <x:v>2531</x:v>
      </x:c>
      <x:c r="G23629" s="15" t="n">
        <x:f>VLOOKUP(D23629,'Pricing'!$A$6:$E$8,5,FALSE)</x:f>
        <x:v>0.246</x:v>
      </x:c>
      <x:c r="H23629" s="15" t="n">
        <x:f>VLOOKUP(D23629,'Pricing'!$A$6:$E$8,4,FALSE)</x:f>
        <x:v>1.2</x:v>
      </x:c>
      <x:c r="I23629" s="15" t="n">
        <x:f>E23629*G23629/1000000</x:f>
        <x:v>0.001702074</x:v>
      </x:c>
      <x:c r="J23629" s="15" t="n">
        <x:f>F23629*H23629/1000000</x:f>
        <x:v>0.0030372</x:v>
      </x:c>
      <x:c r="K23629" s="15" t="n">
        <x:f>SUM(I23629:J23629)</x:f>
        <x:v>0.004739274</x:v>
      </x:c>
    </x:row>
    <x:row r="23630" ht="23" customHeight="1">
      <x:c r="A23630" s="2" t="str">
        <x:v>REQ-23626</x:v>
      </x:c>
      <x:c r="B23630" s="2" t="n">
        <x:v>19</x:v>
      </x:c>
      <x:c r="C23630" s="2" t="str">
        <x:v>Support</x:v>
      </x:c>
      <x:c r="D23630" s="2" t="str">
        <x:v>Swift</x:v>
      </x:c>
      <x:c r="E23630" s="16" t="n">
        <x:v>102534</x:v>
      </x:c>
      <x:c r="F23630" s="16" t="n">
        <x:v>3539</x:v>
      </x:c>
      <x:c r="G23630" s="15" t="n">
        <x:f>VLOOKUP(D23630,'Pricing'!$A$6:$E$8,5,FALSE)</x:f>
        <x:v>0.246</x:v>
      </x:c>
      <x:c r="H23630" s="15" t="n">
        <x:f>VLOOKUP(D23630,'Pricing'!$A$6:$E$8,4,FALSE)</x:f>
        <x:v>1.2</x:v>
      </x:c>
      <x:c r="I23630" s="15" t="n">
        <x:f>E23630*G23630/1000000</x:f>
        <x:v>0.025223364</x:v>
      </x:c>
      <x:c r="J23630" s="15" t="n">
        <x:f>F23630*H23630/1000000</x:f>
        <x:v>0.0042468</x:v>
      </x:c>
      <x:c r="K23630" s="15" t="n">
        <x:f>SUM(I23630:J23630)</x:f>
        <x:v>0.029470164</x:v>
      </x:c>
    </x:row>
    <x:row r="23631" ht="23" customHeight="1">
      <x:c r="A23631" s="2" t="str">
        <x:v>REQ-23627</x:v>
      </x:c>
      <x:c r="B23631" s="2" t="n">
        <x:v>1</x:v>
      </x:c>
      <x:c r="C23631" s="2" t="str">
        <x:v>Operations</x:v>
      </x:c>
      <x:c r="D23631" s="2" t="str">
        <x:v>Swift</x:v>
      </x:c>
      <x:c r="E23631" s="16" t="n">
        <x:v>37510</x:v>
      </x:c>
      <x:c r="F23631" s="16" t="n">
        <x:v>213</x:v>
      </x:c>
      <x:c r="G23631" s="15" t="n">
        <x:f>VLOOKUP(D23631,'Pricing'!$A$6:$E$8,5,FALSE)</x:f>
        <x:v>0.246</x:v>
      </x:c>
      <x:c r="H23631" s="15" t="n">
        <x:f>VLOOKUP(D23631,'Pricing'!$A$6:$E$8,4,FALSE)</x:f>
        <x:v>1.2</x:v>
      </x:c>
      <x:c r="I23631" s="15" t="n">
        <x:f>E23631*G23631/1000000</x:f>
        <x:v>0.00922746</x:v>
      </x:c>
      <x:c r="J23631" s="15" t="n">
        <x:f>F23631*H23631/1000000</x:f>
        <x:v>0.0002556</x:v>
      </x:c>
      <x:c r="K23631" s="15" t="n">
        <x:f>SUM(I23631:J23631)</x:f>
        <x:v>0.00948306</x:v>
      </x:c>
    </x:row>
    <x:row r="23632" ht="23" customHeight="1">
      <x:c r="A23632" s="2" t="str">
        <x:v>REQ-23628</x:v>
      </x:c>
      <x:c r="B23632" s="2" t="n">
        <x:v>8</x:v>
      </x:c>
      <x:c r="C23632" s="2" t="str">
        <x:v>Support</x:v>
      </x:c>
      <x:c r="D23632" s="2" t="str">
        <x:v>Balanced</x:v>
      </x:c>
      <x:c r="E23632" s="16" t="n">
        <x:v>25625</x:v>
      </x:c>
      <x:c r="F23632" s="16" t="n">
        <x:v>2730</x:v>
      </x:c>
      <x:c r="G23632" s="15" t="n">
        <x:f>VLOOKUP(D23632,'Pricing'!$A$6:$E$8,5,FALSE)</x:f>
        <x:v>1.2300000000000002</x:v>
      </x:c>
      <x:c r="H23632" s="15" t="n">
        <x:f>VLOOKUP(D23632,'Pricing'!$A$6:$E$8,4,FALSE)</x:f>
        <x:v>6</x:v>
      </x:c>
      <x:c r="I23632" s="15" t="n">
        <x:f>E23632*G23632/1000000</x:f>
        <x:v>0.031518750000000005</x:v>
      </x:c>
      <x:c r="J23632" s="15" t="n">
        <x:f>F23632*H23632/1000000</x:f>
        <x:v>0.01638</x:v>
      </x:c>
      <x:c r="K23632" s="15" t="n">
        <x:f>SUM(I23632:J23632)</x:f>
        <x:v>0.047898750000000004</x:v>
      </x:c>
    </x:row>
    <x:row r="23633" ht="23" customHeight="1">
      <x:c r="A23633" s="2" t="str">
        <x:v>REQ-23629</x:v>
      </x:c>
      <x:c r="B23633" s="2" t="n">
        <x:v>19</x:v>
      </x:c>
      <x:c r="C23633" s="2" t="str">
        <x:v>Research</x:v>
      </x:c>
      <x:c r="D23633" s="2" t="str">
        <x:v>Balanced</x:v>
      </x:c>
      <x:c r="E23633" s="16" t="n">
        <x:v>63854</x:v>
      </x:c>
      <x:c r="F23633" s="16" t="n">
        <x:v>3596</x:v>
      </x:c>
      <x:c r="G23633" s="15" t="n">
        <x:f>VLOOKUP(D23633,'Pricing'!$A$6:$E$8,5,FALSE)</x:f>
        <x:v>1.2300000000000002</x:v>
      </x:c>
      <x:c r="H23633" s="15" t="n">
        <x:f>VLOOKUP(D23633,'Pricing'!$A$6:$E$8,4,FALSE)</x:f>
        <x:v>6</x:v>
      </x:c>
      <x:c r="I23633" s="15" t="n">
        <x:f>E23633*G23633/1000000</x:f>
        <x:v>0.07854042000000001</x:v>
      </x:c>
      <x:c r="J23633" s="15" t="n">
        <x:f>F23633*H23633/1000000</x:f>
        <x:v>0.021576</x:v>
      </x:c>
      <x:c r="K23633" s="15" t="n">
        <x:f>SUM(I23633:J23633)</x:f>
        <x:v>0.10011642000000001</x:v>
      </x:c>
    </x:row>
    <x:row r="23634" ht="23" customHeight="1">
      <x:c r="A23634" s="2" t="str">
        <x:v>REQ-23630</x:v>
      </x:c>
      <x:c r="B23634" s="2" t="n">
        <x:v>14</x:v>
      </x:c>
      <x:c r="C23634" s="2" t="str">
        <x:v>Product</x:v>
      </x:c>
      <x:c r="D23634" s="2" t="str">
        <x:v>Balanced</x:v>
      </x:c>
      <x:c r="E23634" s="16" t="n">
        <x:v>78244</x:v>
      </x:c>
      <x:c r="F23634" s="16" t="n">
        <x:v>1327</x:v>
      </x:c>
      <x:c r="G23634" s="15" t="n">
        <x:f>VLOOKUP(D23634,'Pricing'!$A$6:$E$8,5,FALSE)</x:f>
        <x:v>1.2300000000000002</x:v>
      </x:c>
      <x:c r="H23634" s="15" t="n">
        <x:f>VLOOKUP(D23634,'Pricing'!$A$6:$E$8,4,FALSE)</x:f>
        <x:v>6</x:v>
      </x:c>
      <x:c r="I23634" s="15" t="n">
        <x:f>E23634*G23634/1000000</x:f>
        <x:v>0.09624012000000001</x:v>
      </x:c>
      <x:c r="J23634" s="15" t="n">
        <x:f>F23634*H23634/1000000</x:f>
        <x:v>0.007962</x:v>
      </x:c>
      <x:c r="K23634" s="15" t="n">
        <x:f>SUM(I23634:J23634)</x:f>
        <x:v>0.10420212000000001</x:v>
      </x:c>
    </x:row>
    <x:row r="23635" ht="23" customHeight="1">
      <x:c r="A23635" s="2" t="str">
        <x:v>REQ-23631</x:v>
      </x:c>
      <x:c r="B23635" s="2" t="n">
        <x:v>11</x:v>
      </x:c>
      <x:c r="C23635" s="2" t="str">
        <x:v>Engineering</x:v>
      </x:c>
      <x:c r="D23635" s="2" t="str">
        <x:v>Balanced</x:v>
      </x:c>
      <x:c r="E23635" s="16" t="n">
        <x:v>53093</x:v>
      </x:c>
      <x:c r="F23635" s="16" t="n">
        <x:v>886</x:v>
      </x:c>
      <x:c r="G23635" s="15" t="n">
        <x:f>VLOOKUP(D23635,'Pricing'!$A$6:$E$8,5,FALSE)</x:f>
        <x:v>1.2300000000000002</x:v>
      </x:c>
      <x:c r="H23635" s="15" t="n">
        <x:f>VLOOKUP(D23635,'Pricing'!$A$6:$E$8,4,FALSE)</x:f>
        <x:v>6</x:v>
      </x:c>
      <x:c r="I23635" s="15" t="n">
        <x:f>E23635*G23635/1000000</x:f>
        <x:v>0.06530439000000002</x:v>
      </x:c>
      <x:c r="J23635" s="15" t="n">
        <x:f>F23635*H23635/1000000</x:f>
        <x:v>0.005316</x:v>
      </x:c>
      <x:c r="K23635" s="15" t="n">
        <x:f>SUM(I23635:J23635)</x:f>
        <x:v>0.07062039000000002</x:v>
      </x:c>
    </x:row>
    <x:row r="23636" ht="23" customHeight="1">
      <x:c r="A23636" s="2" t="str">
        <x:v>REQ-23632</x:v>
      </x:c>
      <x:c r="B23636" s="2" t="n">
        <x:v>26</x:v>
      </x:c>
      <x:c r="C23636" s="2" t="str">
        <x:v>Support</x:v>
      </x:c>
      <x:c r="D23636" s="2" t="str">
        <x:v>Swift</x:v>
      </x:c>
      <x:c r="E23636" s="16" t="n">
        <x:v>95285</x:v>
      </x:c>
      <x:c r="F23636" s="16" t="n">
        <x:v>3870</x:v>
      </x:c>
      <x:c r="G23636" s="15" t="n">
        <x:f>VLOOKUP(D23636,'Pricing'!$A$6:$E$8,5,FALSE)</x:f>
        <x:v>0.246</x:v>
      </x:c>
      <x:c r="H23636" s="15" t="n">
        <x:f>VLOOKUP(D23636,'Pricing'!$A$6:$E$8,4,FALSE)</x:f>
        <x:v>1.2</x:v>
      </x:c>
      <x:c r="I23636" s="15" t="n">
        <x:f>E23636*G23636/1000000</x:f>
        <x:v>0.02344011</x:v>
      </x:c>
      <x:c r="J23636" s="15" t="n">
        <x:f>F23636*H23636/1000000</x:f>
        <x:v>0.004644</x:v>
      </x:c>
      <x:c r="K23636" s="15" t="n">
        <x:f>SUM(I23636:J23636)</x:f>
        <x:v>0.02808411</x:v>
      </x:c>
    </x:row>
    <x:row r="23637" ht="23" customHeight="1">
      <x:c r="A23637" s="2" t="str">
        <x:v>REQ-23633</x:v>
      </x:c>
      <x:c r="B23637" s="2" t="n">
        <x:v>2</x:v>
      </x:c>
      <x:c r="C23637" s="2" t="str">
        <x:v>Operations</x:v>
      </x:c>
      <x:c r="D23637" s="2" t="str">
        <x:v>Swift</x:v>
      </x:c>
      <x:c r="E23637" s="16" t="n">
        <x:v>82229</x:v>
      </x:c>
      <x:c r="F23637" s="16" t="n">
        <x:v>3261</x:v>
      </x:c>
      <x:c r="G23637" s="15" t="n">
        <x:f>VLOOKUP(D23637,'Pricing'!$A$6:$E$8,5,FALSE)</x:f>
        <x:v>0.246</x:v>
      </x:c>
      <x:c r="H23637" s="15" t="n">
        <x:f>VLOOKUP(D23637,'Pricing'!$A$6:$E$8,4,FALSE)</x:f>
        <x:v>1.2</x:v>
      </x:c>
      <x:c r="I23637" s="15" t="n">
        <x:f>E23637*G23637/1000000</x:f>
        <x:v>0.020228334</x:v>
      </x:c>
      <x:c r="J23637" s="15" t="n">
        <x:f>F23637*H23637/1000000</x:f>
        <x:v>0.0039131999999999995</x:v>
      </x:c>
      <x:c r="K23637" s="15" t="n">
        <x:f>SUM(I23637:J23637)</x:f>
        <x:v>0.024141534</x:v>
      </x:c>
    </x:row>
    <x:row r="23638" ht="23" customHeight="1">
      <x:c r="A23638" s="2" t="str">
        <x:v>REQ-23634</x:v>
      </x:c>
      <x:c r="B23638" s="2" t="n">
        <x:v>18</x:v>
      </x:c>
      <x:c r="C23638" s="2" t="str">
        <x:v>Product</x:v>
      </x:c>
      <x:c r="D23638" s="2" t="str">
        <x:v>Swift</x:v>
      </x:c>
      <x:c r="E23638" s="16" t="n">
        <x:v>32860</x:v>
      </x:c>
      <x:c r="F23638" s="16" t="n">
        <x:v>641</x:v>
      </x:c>
      <x:c r="G23638" s="15" t="n">
        <x:f>VLOOKUP(D23638,'Pricing'!$A$6:$E$8,5,FALSE)</x:f>
        <x:v>0.246</x:v>
      </x:c>
      <x:c r="H23638" s="15" t="n">
        <x:f>VLOOKUP(D23638,'Pricing'!$A$6:$E$8,4,FALSE)</x:f>
        <x:v>1.2</x:v>
      </x:c>
      <x:c r="I23638" s="15" t="n">
        <x:f>E23638*G23638/1000000</x:f>
        <x:v>0.00808356</x:v>
      </x:c>
      <x:c r="J23638" s="15" t="n">
        <x:f>F23638*H23638/1000000</x:f>
        <x:v>0.0007691999999999999</x:v>
      </x:c>
      <x:c r="K23638" s="15" t="n">
        <x:f>SUM(I23638:J23638)</x:f>
        <x:v>0.00885276</x:v>
      </x:c>
    </x:row>
    <x:row r="23639" ht="23" customHeight="1">
      <x:c r="A23639" s="2" t="str">
        <x:v>REQ-23635</x:v>
      </x:c>
      <x:c r="B23639" s="2" t="n">
        <x:v>22</x:v>
      </x:c>
      <x:c r="C23639" s="2" t="str">
        <x:v>Research</x:v>
      </x:c>
      <x:c r="D23639" s="2" t="str">
        <x:v>Balanced</x:v>
      </x:c>
      <x:c r="E23639" s="16" t="n">
        <x:v>29591</x:v>
      </x:c>
      <x:c r="F23639" s="16" t="n">
        <x:v>3352</x:v>
      </x:c>
      <x:c r="G23639" s="15" t="n">
        <x:f>VLOOKUP(D23639,'Pricing'!$A$6:$E$8,5,FALSE)</x:f>
        <x:v>1.2300000000000002</x:v>
      </x:c>
      <x:c r="H23639" s="15" t="n">
        <x:f>VLOOKUP(D23639,'Pricing'!$A$6:$E$8,4,FALSE)</x:f>
        <x:v>6</x:v>
      </x:c>
      <x:c r="I23639" s="15" t="n">
        <x:f>E23639*G23639/1000000</x:f>
        <x:v>0.03639693000000001</x:v>
      </x:c>
      <x:c r="J23639" s="15" t="n">
        <x:f>F23639*H23639/1000000</x:f>
        <x:v>0.020112</x:v>
      </x:c>
      <x:c r="K23639" s="15" t="n">
        <x:f>SUM(I23639:J23639)</x:f>
        <x:v>0.05650893000000001</x:v>
      </x:c>
    </x:row>
    <x:row r="23640" ht="23" customHeight="1">
      <x:c r="A23640" s="2" t="str">
        <x:v>REQ-23636</x:v>
      </x:c>
      <x:c r="B23640" s="2" t="n">
        <x:v>5</x:v>
      </x:c>
      <x:c r="C23640" s="2" t="str">
        <x:v>Support</x:v>
      </x:c>
      <x:c r="D23640" s="2" t="str">
        <x:v>Swift</x:v>
      </x:c>
      <x:c r="E23640" s="16" t="n">
        <x:v>22904</x:v>
      </x:c>
      <x:c r="F23640" s="16" t="n">
        <x:v>3525</x:v>
      </x:c>
      <x:c r="G23640" s="15" t="n">
        <x:f>VLOOKUP(D23640,'Pricing'!$A$6:$E$8,5,FALSE)</x:f>
        <x:v>0.246</x:v>
      </x:c>
      <x:c r="H23640" s="15" t="n">
        <x:f>VLOOKUP(D23640,'Pricing'!$A$6:$E$8,4,FALSE)</x:f>
        <x:v>1.2</x:v>
      </x:c>
      <x:c r="I23640" s="15" t="n">
        <x:f>E23640*G23640/1000000</x:f>
        <x:v>0.005634384</x:v>
      </x:c>
      <x:c r="J23640" s="15" t="n">
        <x:f>F23640*H23640/1000000</x:f>
        <x:v>0.00423</x:v>
      </x:c>
      <x:c r="K23640" s="15" t="n">
        <x:f>SUM(I23640:J23640)</x:f>
        <x:v>0.009864384</x:v>
      </x:c>
    </x:row>
    <x:row r="23641" ht="23" customHeight="1">
      <x:c r="A23641" s="2" t="str">
        <x:v>REQ-23637</x:v>
      </x:c>
      <x:c r="B23641" s="2" t="n">
        <x:v>18</x:v>
      </x:c>
      <x:c r="C23641" s="2" t="str">
        <x:v>Engineering</x:v>
      </x:c>
      <x:c r="D23641" s="2" t="str">
        <x:v>Swift</x:v>
      </x:c>
      <x:c r="E23641" s="16" t="n">
        <x:v>76307</x:v>
      </x:c>
      <x:c r="F23641" s="16" t="n">
        <x:v>3104</x:v>
      </x:c>
      <x:c r="G23641" s="15" t="n">
        <x:f>VLOOKUP(D23641,'Pricing'!$A$6:$E$8,5,FALSE)</x:f>
        <x:v>0.246</x:v>
      </x:c>
      <x:c r="H23641" s="15" t="n">
        <x:f>VLOOKUP(D23641,'Pricing'!$A$6:$E$8,4,FALSE)</x:f>
        <x:v>1.2</x:v>
      </x:c>
      <x:c r="I23641" s="15" t="n">
        <x:f>E23641*G23641/1000000</x:f>
        <x:v>0.018771522000000002</x:v>
      </x:c>
      <x:c r="J23641" s="15" t="n">
        <x:f>F23641*H23641/1000000</x:f>
        <x:v>0.0037248</x:v>
      </x:c>
      <x:c r="K23641" s="15" t="n">
        <x:f>SUM(I23641:J23641)</x:f>
        <x:v>0.022496322000000003</x:v>
      </x:c>
    </x:row>
    <x:row r="23642" ht="23" customHeight="1">
      <x:c r="A23642" s="2" t="str">
        <x:v>REQ-23638</x:v>
      </x:c>
      <x:c r="B23642" s="2" t="n">
        <x:v>29</x:v>
      </x:c>
      <x:c r="C23642" s="2" t="str">
        <x:v>Support</x:v>
      </x:c>
      <x:c r="D23642" s="2" t="str">
        <x:v>Swift</x:v>
      </x:c>
      <x:c r="E23642" s="16" t="n">
        <x:v>94583</x:v>
      </x:c>
      <x:c r="F23642" s="16" t="n">
        <x:v>816</x:v>
      </x:c>
      <x:c r="G23642" s="15" t="n">
        <x:f>VLOOKUP(D23642,'Pricing'!$A$6:$E$8,5,FALSE)</x:f>
        <x:v>0.246</x:v>
      </x:c>
      <x:c r="H23642" s="15" t="n">
        <x:f>VLOOKUP(D23642,'Pricing'!$A$6:$E$8,4,FALSE)</x:f>
        <x:v>1.2</x:v>
      </x:c>
      <x:c r="I23642" s="15" t="n">
        <x:f>E23642*G23642/1000000</x:f>
        <x:v>0.023267417999999998</x:v>
      </x:c>
      <x:c r="J23642" s="15" t="n">
        <x:f>F23642*H23642/1000000</x:f>
        <x:v>0.0009792</x:v>
      </x:c>
      <x:c r="K23642" s="15" t="n">
        <x:f>SUM(I23642:J23642)</x:f>
        <x:v>0.024246617999999998</x:v>
      </x:c>
    </x:row>
    <x:row r="23643" ht="23" customHeight="1">
      <x:c r="A23643" s="2" t="str">
        <x:v>REQ-23639</x:v>
      </x:c>
      <x:c r="B23643" s="2" t="n">
        <x:v>12</x:v>
      </x:c>
      <x:c r="C23643" s="2" t="str">
        <x:v>Research</x:v>
      </x:c>
      <x:c r="D23643" s="2" t="str">
        <x:v>Swift</x:v>
      </x:c>
      <x:c r="E23643" s="16" t="n">
        <x:v>19631</x:v>
      </x:c>
      <x:c r="F23643" s="16" t="n">
        <x:v>2140</x:v>
      </x:c>
      <x:c r="G23643" s="15" t="n">
        <x:f>VLOOKUP(D23643,'Pricing'!$A$6:$E$8,5,FALSE)</x:f>
        <x:v>0.246</x:v>
      </x:c>
      <x:c r="H23643" s="15" t="n">
        <x:f>VLOOKUP(D23643,'Pricing'!$A$6:$E$8,4,FALSE)</x:f>
        <x:v>1.2</x:v>
      </x:c>
      <x:c r="I23643" s="15" t="n">
        <x:f>E23643*G23643/1000000</x:f>
        <x:v>0.004829226</x:v>
      </x:c>
      <x:c r="J23643" s="15" t="n">
        <x:f>F23643*H23643/1000000</x:f>
        <x:v>0.002568</x:v>
      </x:c>
      <x:c r="K23643" s="15" t="n">
        <x:f>SUM(I23643:J23643)</x:f>
        <x:v>0.007397226</x:v>
      </x:c>
    </x:row>
    <x:row r="23644" ht="23" customHeight="1">
      <x:c r="A23644" s="2" t="str">
        <x:v>REQ-23640</x:v>
      </x:c>
      <x:c r="B23644" s="2" t="n">
        <x:v>10</x:v>
      </x:c>
      <x:c r="C23644" s="2" t="str">
        <x:v>Growth</x:v>
      </x:c>
      <x:c r="D23644" s="2" t="str">
        <x:v>Balanced</x:v>
      </x:c>
      <x:c r="E23644" s="16" t="n">
        <x:v>60922</x:v>
      </x:c>
      <x:c r="F23644" s="16" t="n">
        <x:v>2308</x:v>
      </x:c>
      <x:c r="G23644" s="15" t="n">
        <x:f>VLOOKUP(D23644,'Pricing'!$A$6:$E$8,5,FALSE)</x:f>
        <x:v>1.2300000000000002</x:v>
      </x:c>
      <x:c r="H23644" s="15" t="n">
        <x:f>VLOOKUP(D23644,'Pricing'!$A$6:$E$8,4,FALSE)</x:f>
        <x:v>6</x:v>
      </x:c>
      <x:c r="I23644" s="15" t="n">
        <x:f>E23644*G23644/1000000</x:f>
        <x:v>0.07493406000000001</x:v>
      </x:c>
      <x:c r="J23644" s="15" t="n">
        <x:f>F23644*H23644/1000000</x:f>
        <x:v>0.013848</x:v>
      </x:c>
      <x:c r="K23644" s="15" t="n">
        <x:f>SUM(I23644:J23644)</x:f>
        <x:v>0.08878206000000001</x:v>
      </x:c>
    </x:row>
    <x:row r="23645" ht="23" customHeight="1">
      <x:c r="A23645" s="2" t="str">
        <x:v>REQ-23641</x:v>
      </x:c>
      <x:c r="B23645" s="2" t="n">
        <x:v>1</x:v>
      </x:c>
      <x:c r="C23645" s="2" t="str">
        <x:v>Engineering</x:v>
      </x:c>
      <x:c r="D23645" s="2" t="str">
        <x:v>Balanced</x:v>
      </x:c>
      <x:c r="E23645" s="16" t="n">
        <x:v>5954</x:v>
      </x:c>
      <x:c r="F23645" s="16" t="n">
        <x:v>3317</x:v>
      </x:c>
      <x:c r="G23645" s="15" t="n">
        <x:f>VLOOKUP(D23645,'Pricing'!$A$6:$E$8,5,FALSE)</x:f>
        <x:v>1.2300000000000002</x:v>
      </x:c>
      <x:c r="H23645" s="15" t="n">
        <x:f>VLOOKUP(D23645,'Pricing'!$A$6:$E$8,4,FALSE)</x:f>
        <x:v>6</x:v>
      </x:c>
      <x:c r="I23645" s="15" t="n">
        <x:f>E23645*G23645/1000000</x:f>
        <x:v>0.007323420000000001</x:v>
      </x:c>
      <x:c r="J23645" s="15" t="n">
        <x:f>F23645*H23645/1000000</x:f>
        <x:v>0.019902</x:v>
      </x:c>
      <x:c r="K23645" s="15" t="n">
        <x:f>SUM(I23645:J23645)</x:f>
        <x:v>0.02722542</x:v>
      </x:c>
    </x:row>
    <x:row r="23646" ht="23" customHeight="1">
      <x:c r="A23646" s="2" t="str">
        <x:v>REQ-23642</x:v>
      </x:c>
      <x:c r="B23646" s="2" t="n">
        <x:v>17</x:v>
      </x:c>
      <x:c r="C23646" s="2" t="str">
        <x:v>Support</x:v>
      </x:c>
      <x:c r="D23646" s="2" t="str">
        <x:v>Swift</x:v>
      </x:c>
      <x:c r="E23646" s="16" t="n">
        <x:v>8423</x:v>
      </x:c>
      <x:c r="F23646" s="16" t="n">
        <x:v>2988</x:v>
      </x:c>
      <x:c r="G23646" s="15" t="n">
        <x:f>VLOOKUP(D23646,'Pricing'!$A$6:$E$8,5,FALSE)</x:f>
        <x:v>0.246</x:v>
      </x:c>
      <x:c r="H23646" s="15" t="n">
        <x:f>VLOOKUP(D23646,'Pricing'!$A$6:$E$8,4,FALSE)</x:f>
        <x:v>1.2</x:v>
      </x:c>
      <x:c r="I23646" s="15" t="n">
        <x:f>E23646*G23646/1000000</x:f>
        <x:v>0.002072058</x:v>
      </x:c>
      <x:c r="J23646" s="15" t="n">
        <x:f>F23646*H23646/1000000</x:f>
        <x:v>0.0035856</x:v>
      </x:c>
      <x:c r="K23646" s="15" t="n">
        <x:f>SUM(I23646:J23646)</x:f>
        <x:v>0.0056576579999999994</x:v>
      </x:c>
    </x:row>
    <x:row r="23647" ht="23" customHeight="1">
      <x:c r="A23647" s="2" t="str">
        <x:v>REQ-23643</x:v>
      </x:c>
      <x:c r="B23647" s="2" t="n">
        <x:v>11</x:v>
      </x:c>
      <x:c r="C23647" s="2" t="str">
        <x:v>Research</x:v>
      </x:c>
      <x:c r="D23647" s="2" t="str">
        <x:v>Swift</x:v>
      </x:c>
      <x:c r="E23647" s="16" t="n">
        <x:v>87734</x:v>
      </x:c>
      <x:c r="F23647" s="16" t="n">
        <x:v>2055</x:v>
      </x:c>
      <x:c r="G23647" s="15" t="n">
        <x:f>VLOOKUP(D23647,'Pricing'!$A$6:$E$8,5,FALSE)</x:f>
        <x:v>0.246</x:v>
      </x:c>
      <x:c r="H23647" s="15" t="n">
        <x:f>VLOOKUP(D23647,'Pricing'!$A$6:$E$8,4,FALSE)</x:f>
        <x:v>1.2</x:v>
      </x:c>
      <x:c r="I23647" s="15" t="n">
        <x:f>E23647*G23647/1000000</x:f>
        <x:v>0.021582564</x:v>
      </x:c>
      <x:c r="J23647" s="15" t="n">
        <x:f>F23647*H23647/1000000</x:f>
        <x:v>0.002466</x:v>
      </x:c>
      <x:c r="K23647" s="15" t="n">
        <x:f>SUM(I23647:J23647)</x:f>
        <x:v>0.024048563999999998</x:v>
      </x:c>
    </x:row>
    <x:row r="23648" ht="23" customHeight="1">
      <x:c r="A23648" s="2" t="str">
        <x:v>REQ-23644</x:v>
      </x:c>
      <x:c r="B23648" s="2" t="n">
        <x:v>2</x:v>
      </x:c>
      <x:c r="C23648" s="2" t="str">
        <x:v>Support</x:v>
      </x:c>
      <x:c r="D23648" s="2" t="str">
        <x:v>Swift</x:v>
      </x:c>
      <x:c r="E23648" s="16" t="n">
        <x:v>106714</x:v>
      </x:c>
      <x:c r="F23648" s="16" t="n">
        <x:v>3908</x:v>
      </x:c>
      <x:c r="G23648" s="15" t="n">
        <x:f>VLOOKUP(D23648,'Pricing'!$A$6:$E$8,5,FALSE)</x:f>
        <x:v>0.246</x:v>
      </x:c>
      <x:c r="H23648" s="15" t="n">
        <x:f>VLOOKUP(D23648,'Pricing'!$A$6:$E$8,4,FALSE)</x:f>
        <x:v>1.2</x:v>
      </x:c>
      <x:c r="I23648" s="15" t="n">
        <x:f>E23648*G23648/1000000</x:f>
        <x:v>0.026251644</x:v>
      </x:c>
      <x:c r="J23648" s="15" t="n">
        <x:f>F23648*H23648/1000000</x:f>
        <x:v>0.0046895999999999995</x:v>
      </x:c>
      <x:c r="K23648" s="15" t="n">
        <x:f>SUM(I23648:J23648)</x:f>
        <x:v>0.030941244</x:v>
      </x:c>
    </x:row>
    <x:row r="23649" ht="23" customHeight="1">
      <x:c r="A23649" s="2" t="str">
        <x:v>REQ-23645</x:v>
      </x:c>
      <x:c r="B23649" s="2" t="n">
        <x:v>12</x:v>
      </x:c>
      <x:c r="C23649" s="2" t="str">
        <x:v>Research</x:v>
      </x:c>
      <x:c r="D23649" s="2" t="str">
        <x:v>Swift</x:v>
      </x:c>
      <x:c r="E23649" s="16" t="n">
        <x:v>12335</x:v>
      </x:c>
      <x:c r="F23649" s="16" t="n">
        <x:v>2127</x:v>
      </x:c>
      <x:c r="G23649" s="15" t="n">
        <x:f>VLOOKUP(D23649,'Pricing'!$A$6:$E$8,5,FALSE)</x:f>
        <x:v>0.246</x:v>
      </x:c>
      <x:c r="H23649" s="15" t="n">
        <x:f>VLOOKUP(D23649,'Pricing'!$A$6:$E$8,4,FALSE)</x:f>
        <x:v>1.2</x:v>
      </x:c>
      <x:c r="I23649" s="15" t="n">
        <x:f>E23649*G23649/1000000</x:f>
        <x:v>0.00303441</x:v>
      </x:c>
      <x:c r="J23649" s="15" t="n">
        <x:f>F23649*H23649/1000000</x:f>
        <x:v>0.0025524000000000002</x:v>
      </x:c>
      <x:c r="K23649" s="15" t="n">
        <x:f>SUM(I23649:J23649)</x:f>
        <x:v>0.00558681</x:v>
      </x:c>
    </x:row>
    <x:row r="23650" ht="23" customHeight="1">
      <x:c r="A23650" s="2" t="str">
        <x:v>REQ-23646</x:v>
      </x:c>
      <x:c r="B23650" s="2" t="n">
        <x:v>16</x:v>
      </x:c>
      <x:c r="C23650" s="2" t="str">
        <x:v>Product</x:v>
      </x:c>
      <x:c r="D23650" s="2" t="str">
        <x:v>Swift</x:v>
      </x:c>
      <x:c r="E23650" s="16" t="n">
        <x:v>76648</x:v>
      </x:c>
      <x:c r="F23650" s="16" t="n">
        <x:v>463</x:v>
      </x:c>
      <x:c r="G23650" s="15" t="n">
        <x:f>VLOOKUP(D23650,'Pricing'!$A$6:$E$8,5,FALSE)</x:f>
        <x:v>0.246</x:v>
      </x:c>
      <x:c r="H23650" s="15" t="n">
        <x:f>VLOOKUP(D23650,'Pricing'!$A$6:$E$8,4,FALSE)</x:f>
        <x:v>1.2</x:v>
      </x:c>
      <x:c r="I23650" s="15" t="n">
        <x:f>E23650*G23650/1000000</x:f>
        <x:v>0.018855408</x:v>
      </x:c>
      <x:c r="J23650" s="15" t="n">
        <x:f>F23650*H23650/1000000</x:f>
        <x:v>0.0005556000000000001</x:v>
      </x:c>
      <x:c r="K23650" s="15" t="n">
        <x:f>SUM(I23650:J23650)</x:f>
        <x:v>0.019411008</x:v>
      </x:c>
    </x:row>
    <x:row r="23651" ht="23" customHeight="1">
      <x:c r="A23651" s="2" t="str">
        <x:v>REQ-23647</x:v>
      </x:c>
      <x:c r="B23651" s="2" t="n">
        <x:v>12</x:v>
      </x:c>
      <x:c r="C23651" s="2" t="str">
        <x:v>Operations</x:v>
      </x:c>
      <x:c r="D23651" s="2" t="str">
        <x:v>Swift</x:v>
      </x:c>
      <x:c r="E23651" s="16" t="n">
        <x:v>25389</x:v>
      </x:c>
      <x:c r="F23651" s="16" t="n">
        <x:v>2583</x:v>
      </x:c>
      <x:c r="G23651" s="15" t="n">
        <x:f>VLOOKUP(D23651,'Pricing'!$A$6:$E$8,5,FALSE)</x:f>
        <x:v>0.246</x:v>
      </x:c>
      <x:c r="H23651" s="15" t="n">
        <x:f>VLOOKUP(D23651,'Pricing'!$A$6:$E$8,4,FALSE)</x:f>
        <x:v>1.2</x:v>
      </x:c>
      <x:c r="I23651" s="15" t="n">
        <x:f>E23651*G23651/1000000</x:f>
        <x:v>0.0062456939999999996</x:v>
      </x:c>
      <x:c r="J23651" s="15" t="n">
        <x:f>F23651*H23651/1000000</x:f>
        <x:v>0.0030996</x:v>
      </x:c>
      <x:c r="K23651" s="15" t="n">
        <x:f>SUM(I23651:J23651)</x:f>
        <x:v>0.009345294</x:v>
      </x:c>
    </x:row>
    <x:row r="23652" ht="23" customHeight="1">
      <x:c r="A23652" s="2" t="str">
        <x:v>REQ-23648</x:v>
      </x:c>
      <x:c r="B23652" s="2" t="n">
        <x:v>20</x:v>
      </x:c>
      <x:c r="C23652" s="2" t="str">
        <x:v>Support</x:v>
      </x:c>
      <x:c r="D23652" s="2" t="str">
        <x:v>Balanced</x:v>
      </x:c>
      <x:c r="E23652" s="16" t="n">
        <x:v>47876</x:v>
      </x:c>
      <x:c r="F23652" s="16" t="n">
        <x:v>607</x:v>
      </x:c>
      <x:c r="G23652" s="15" t="n">
        <x:f>VLOOKUP(D23652,'Pricing'!$A$6:$E$8,5,FALSE)</x:f>
        <x:v>1.2300000000000002</x:v>
      </x:c>
      <x:c r="H23652" s="15" t="n">
        <x:f>VLOOKUP(D23652,'Pricing'!$A$6:$E$8,4,FALSE)</x:f>
        <x:v>6</x:v>
      </x:c>
      <x:c r="I23652" s="15" t="n">
        <x:f>E23652*G23652/1000000</x:f>
        <x:v>0.05888748000000001</x:v>
      </x:c>
      <x:c r="J23652" s="15" t="n">
        <x:f>F23652*H23652/1000000</x:f>
        <x:v>0.003642</x:v>
      </x:c>
      <x:c r="K23652" s="15" t="n">
        <x:f>SUM(I23652:J23652)</x:f>
        <x:v>0.06252948000000001</x:v>
      </x:c>
    </x:row>
    <x:row r="23653" ht="23" customHeight="1">
      <x:c r="A23653" s="2" t="str">
        <x:v>REQ-23649</x:v>
      </x:c>
      <x:c r="B23653" s="2" t="n">
        <x:v>12</x:v>
      </x:c>
      <x:c r="C23653" s="2" t="str">
        <x:v>Research</x:v>
      </x:c>
      <x:c r="D23653" s="2" t="str">
        <x:v>Swift</x:v>
      </x:c>
      <x:c r="E23653" s="16" t="n">
        <x:v>55850</x:v>
      </x:c>
      <x:c r="F23653" s="16" t="n">
        <x:v>1370</x:v>
      </x:c>
      <x:c r="G23653" s="15" t="n">
        <x:f>VLOOKUP(D23653,'Pricing'!$A$6:$E$8,5,FALSE)</x:f>
        <x:v>0.246</x:v>
      </x:c>
      <x:c r="H23653" s="15" t="n">
        <x:f>VLOOKUP(D23653,'Pricing'!$A$6:$E$8,4,FALSE)</x:f>
        <x:v>1.2</x:v>
      </x:c>
      <x:c r="I23653" s="15" t="n">
        <x:f>E23653*G23653/1000000</x:f>
        <x:v>0.0137391</x:v>
      </x:c>
      <x:c r="J23653" s="15" t="n">
        <x:f>F23653*H23653/1000000</x:f>
        <x:v>0.001644</x:v>
      </x:c>
      <x:c r="K23653" s="15" t="n">
        <x:f>SUM(I23653:J23653)</x:f>
        <x:v>0.0153831</x:v>
      </x:c>
    </x:row>
    <x:row r="23654" ht="23" customHeight="1">
      <x:c r="A23654" s="2" t="str">
        <x:v>REQ-23650</x:v>
      </x:c>
      <x:c r="B23654" s="2" t="n">
        <x:v>8</x:v>
      </x:c>
      <x:c r="C23654" s="2" t="str">
        <x:v>Growth</x:v>
      </x:c>
      <x:c r="D23654" s="2" t="str">
        <x:v>Swift</x:v>
      </x:c>
      <x:c r="E23654" s="16" t="n">
        <x:v>44507</x:v>
      </x:c>
      <x:c r="F23654" s="16" t="n">
        <x:v>289</x:v>
      </x:c>
      <x:c r="G23654" s="15" t="n">
        <x:f>VLOOKUP(D23654,'Pricing'!$A$6:$E$8,5,FALSE)</x:f>
        <x:v>0.246</x:v>
      </x:c>
      <x:c r="H23654" s="15" t="n">
        <x:f>VLOOKUP(D23654,'Pricing'!$A$6:$E$8,4,FALSE)</x:f>
        <x:v>1.2</x:v>
      </x:c>
      <x:c r="I23654" s="15" t="n">
        <x:f>E23654*G23654/1000000</x:f>
        <x:v>0.010948722</x:v>
      </x:c>
      <x:c r="J23654" s="15" t="n">
        <x:f>F23654*H23654/1000000</x:f>
        <x:v>0.0003468</x:v>
      </x:c>
      <x:c r="K23654" s="15" t="n">
        <x:f>SUM(I23654:J23654)</x:f>
        <x:v>0.011295521999999999</x:v>
      </x:c>
    </x:row>
    <x:row r="23655" ht="23" customHeight="1">
      <x:c r="A23655" s="2" t="str">
        <x:v>REQ-23651</x:v>
      </x:c>
      <x:c r="B23655" s="2" t="n">
        <x:v>3</x:v>
      </x:c>
      <x:c r="C23655" s="2" t="str">
        <x:v>Engineering</x:v>
      </x:c>
      <x:c r="D23655" s="2" t="str">
        <x:v>Swift</x:v>
      </x:c>
      <x:c r="E23655" s="16" t="n">
        <x:v>116834</x:v>
      </x:c>
      <x:c r="F23655" s="16" t="n">
        <x:v>514</x:v>
      </x:c>
      <x:c r="G23655" s="15" t="n">
        <x:f>VLOOKUP(D23655,'Pricing'!$A$6:$E$8,5,FALSE)</x:f>
        <x:v>0.246</x:v>
      </x:c>
      <x:c r="H23655" s="15" t="n">
        <x:f>VLOOKUP(D23655,'Pricing'!$A$6:$E$8,4,FALSE)</x:f>
        <x:v>1.2</x:v>
      </x:c>
      <x:c r="I23655" s="15" t="n">
        <x:f>E23655*G23655/1000000</x:f>
        <x:v>0.028741164</x:v>
      </x:c>
      <x:c r="J23655" s="15" t="n">
        <x:f>F23655*H23655/1000000</x:f>
        <x:v>0.0006167999999999999</x:v>
      </x:c>
      <x:c r="K23655" s="15" t="n">
        <x:f>SUM(I23655:J23655)</x:f>
        <x:v>0.029357964</x:v>
      </x:c>
    </x:row>
    <x:row r="23656" ht="23" customHeight="1">
      <x:c r="A23656" s="2" t="str">
        <x:v>REQ-23652</x:v>
      </x:c>
      <x:c r="B23656" s="2" t="n">
        <x:v>1</x:v>
      </x:c>
      <x:c r="C23656" s="2" t="str">
        <x:v>Support</x:v>
      </x:c>
      <x:c r="D23656" s="2" t="str">
        <x:v>Swift</x:v>
      </x:c>
      <x:c r="E23656" s="16" t="n">
        <x:v>60920</x:v>
      </x:c>
      <x:c r="F23656" s="16" t="n">
        <x:v>3601</x:v>
      </x:c>
      <x:c r="G23656" s="15" t="n">
        <x:f>VLOOKUP(D23656,'Pricing'!$A$6:$E$8,5,FALSE)</x:f>
        <x:v>0.246</x:v>
      </x:c>
      <x:c r="H23656" s="15" t="n">
        <x:f>VLOOKUP(D23656,'Pricing'!$A$6:$E$8,4,FALSE)</x:f>
        <x:v>1.2</x:v>
      </x:c>
      <x:c r="I23656" s="15" t="n">
        <x:f>E23656*G23656/1000000</x:f>
        <x:v>0.01498632</x:v>
      </x:c>
      <x:c r="J23656" s="15" t="n">
        <x:f>F23656*H23656/1000000</x:f>
        <x:v>0.0043212</x:v>
      </x:c>
      <x:c r="K23656" s="15" t="n">
        <x:f>SUM(I23656:J23656)</x:f>
        <x:v>0.019307519999999998</x:v>
      </x:c>
    </x:row>
    <x:row r="23657" ht="23" customHeight="1">
      <x:c r="A23657" s="2" t="str">
        <x:v>REQ-23653</x:v>
      </x:c>
      <x:c r="B23657" s="2" t="n">
        <x:v>11</x:v>
      </x:c>
      <x:c r="C23657" s="2" t="str">
        <x:v>Engineering</x:v>
      </x:c>
      <x:c r="D23657" s="2" t="str">
        <x:v>Balanced</x:v>
      </x:c>
      <x:c r="E23657" s="16" t="n">
        <x:v>85983</x:v>
      </x:c>
      <x:c r="F23657" s="16" t="n">
        <x:v>3153</x:v>
      </x:c>
      <x:c r="G23657" s="15" t="n">
        <x:f>VLOOKUP(D23657,'Pricing'!$A$6:$E$8,5,FALSE)</x:f>
        <x:v>1.2300000000000002</x:v>
      </x:c>
      <x:c r="H23657" s="15" t="n">
        <x:f>VLOOKUP(D23657,'Pricing'!$A$6:$E$8,4,FALSE)</x:f>
        <x:v>6</x:v>
      </x:c>
      <x:c r="I23657" s="15" t="n">
        <x:f>E23657*G23657/1000000</x:f>
        <x:v>0.10575909000000001</x:v>
      </x:c>
      <x:c r="J23657" s="15" t="n">
        <x:f>F23657*H23657/1000000</x:f>
        <x:v>0.018918</x:v>
      </x:c>
      <x:c r="K23657" s="15" t="n">
        <x:f>SUM(I23657:J23657)</x:f>
        <x:v>0.12467709000000002</x:v>
      </x:c>
    </x:row>
    <x:row r="23658" ht="23" customHeight="1">
      <x:c r="A23658" s="2" t="str">
        <x:v>REQ-23654</x:v>
      </x:c>
      <x:c r="B23658" s="2" t="n">
        <x:v>18</x:v>
      </x:c>
      <x:c r="C23658" s="2" t="str">
        <x:v>Support</x:v>
      </x:c>
      <x:c r="D23658" s="2" t="str">
        <x:v>Swift</x:v>
      </x:c>
      <x:c r="E23658" s="16" t="n">
        <x:v>33871</x:v>
      </x:c>
      <x:c r="F23658" s="16" t="n">
        <x:v>335</x:v>
      </x:c>
      <x:c r="G23658" s="15" t="n">
        <x:f>VLOOKUP(D23658,'Pricing'!$A$6:$E$8,5,FALSE)</x:f>
        <x:v>0.246</x:v>
      </x:c>
      <x:c r="H23658" s="15" t="n">
        <x:f>VLOOKUP(D23658,'Pricing'!$A$6:$E$8,4,FALSE)</x:f>
        <x:v>1.2</x:v>
      </x:c>
      <x:c r="I23658" s="15" t="n">
        <x:f>E23658*G23658/1000000</x:f>
        <x:v>0.008332266</x:v>
      </x:c>
      <x:c r="J23658" s="15" t="n">
        <x:f>F23658*H23658/1000000</x:f>
        <x:v>0.000402</x:v>
      </x:c>
      <x:c r="K23658" s="15" t="n">
        <x:f>SUM(I23658:J23658)</x:f>
        <x:v>0.008734266</x:v>
      </x:c>
    </x:row>
    <x:row r="23659" ht="23" customHeight="1">
      <x:c r="A23659" s="2" t="str">
        <x:v>REQ-23655</x:v>
      </x:c>
      <x:c r="B23659" s="2" t="n">
        <x:v>19</x:v>
      </x:c>
      <x:c r="C23659" s="2" t="str">
        <x:v>Research</x:v>
      </x:c>
      <x:c r="D23659" s="2" t="str">
        <x:v>Swift</x:v>
      </x:c>
      <x:c r="E23659" s="16" t="n">
        <x:v>35955</x:v>
      </x:c>
      <x:c r="F23659" s="16" t="n">
        <x:v>3626</x:v>
      </x:c>
      <x:c r="G23659" s="15" t="n">
        <x:f>VLOOKUP(D23659,'Pricing'!$A$6:$E$8,5,FALSE)</x:f>
        <x:v>0.246</x:v>
      </x:c>
      <x:c r="H23659" s="15" t="n">
        <x:f>VLOOKUP(D23659,'Pricing'!$A$6:$E$8,4,FALSE)</x:f>
        <x:v>1.2</x:v>
      </x:c>
      <x:c r="I23659" s="15" t="n">
        <x:f>E23659*G23659/1000000</x:f>
        <x:v>0.00884493</x:v>
      </x:c>
      <x:c r="J23659" s="15" t="n">
        <x:f>F23659*H23659/1000000</x:f>
        <x:v>0.0043511999999999995</x:v>
      </x:c>
      <x:c r="K23659" s="15" t="n">
        <x:f>SUM(I23659:J23659)</x:f>
        <x:v>0.01319613</x:v>
      </x:c>
    </x:row>
    <x:row r="23660" ht="23" customHeight="1">
      <x:c r="A23660" s="2" t="str">
        <x:v>REQ-23656</x:v>
      </x:c>
      <x:c r="B23660" s="2" t="n">
        <x:v>14</x:v>
      </x:c>
      <x:c r="C23660" s="2" t="str">
        <x:v>Growth</x:v>
      </x:c>
      <x:c r="D23660" s="2" t="str">
        <x:v>Balanced</x:v>
      </x:c>
      <x:c r="E23660" s="16" t="n">
        <x:v>117574</x:v>
      </x:c>
      <x:c r="F23660" s="16" t="n">
        <x:v>1217</x:v>
      </x:c>
      <x:c r="G23660" s="15" t="n">
        <x:f>VLOOKUP(D23660,'Pricing'!$A$6:$E$8,5,FALSE)</x:f>
        <x:v>1.2300000000000002</x:v>
      </x:c>
      <x:c r="H23660" s="15" t="n">
        <x:f>VLOOKUP(D23660,'Pricing'!$A$6:$E$8,4,FALSE)</x:f>
        <x:v>6</x:v>
      </x:c>
      <x:c r="I23660" s="15" t="n">
        <x:f>E23660*G23660/1000000</x:f>
        <x:v>0.14461602</x:v>
      </x:c>
      <x:c r="J23660" s="15" t="n">
        <x:f>F23660*H23660/1000000</x:f>
        <x:v>0.007302</x:v>
      </x:c>
      <x:c r="K23660" s="15" t="n">
        <x:f>SUM(I23660:J23660)</x:f>
        <x:v>0.15191802000000001</x:v>
      </x:c>
    </x:row>
    <x:row r="23661" ht="23" customHeight="1">
      <x:c r="A23661" s="2" t="str">
        <x:v>REQ-23657</x:v>
      </x:c>
      <x:c r="B23661" s="2" t="n">
        <x:v>19</x:v>
      </x:c>
      <x:c r="C23661" s="2" t="str">
        <x:v>Operations</x:v>
      </x:c>
      <x:c r="D23661" s="2" t="str">
        <x:v>Balanced</x:v>
      </x:c>
      <x:c r="E23661" s="16" t="n">
        <x:v>48433</x:v>
      </x:c>
      <x:c r="F23661" s="16" t="n">
        <x:v>1151</x:v>
      </x:c>
      <x:c r="G23661" s="15" t="n">
        <x:f>VLOOKUP(D23661,'Pricing'!$A$6:$E$8,5,FALSE)</x:f>
        <x:v>1.2300000000000002</x:v>
      </x:c>
      <x:c r="H23661" s="15" t="n">
        <x:f>VLOOKUP(D23661,'Pricing'!$A$6:$E$8,4,FALSE)</x:f>
        <x:v>6</x:v>
      </x:c>
      <x:c r="I23661" s="15" t="n">
        <x:f>E23661*G23661/1000000</x:f>
        <x:v>0.05957259000000001</x:v>
      </x:c>
      <x:c r="J23661" s="15" t="n">
        <x:f>F23661*H23661/1000000</x:f>
        <x:v>0.006906</x:v>
      </x:c>
      <x:c r="K23661" s="15" t="n">
        <x:f>SUM(I23661:J23661)</x:f>
        <x:v>0.06647859</x:v>
      </x:c>
    </x:row>
    <x:row r="23662" ht="23" customHeight="1">
      <x:c r="A23662" s="2" t="str">
        <x:v>REQ-23658</x:v>
      </x:c>
      <x:c r="B23662" s="2" t="n">
        <x:v>17</x:v>
      </x:c>
      <x:c r="C23662" s="2" t="str">
        <x:v>Product</x:v>
      </x:c>
      <x:c r="D23662" s="2" t="str">
        <x:v>Swift</x:v>
      </x:c>
      <x:c r="E23662" s="16" t="n">
        <x:v>33126</x:v>
      </x:c>
      <x:c r="F23662" s="16" t="n">
        <x:v>2308</x:v>
      </x:c>
      <x:c r="G23662" s="15" t="n">
        <x:f>VLOOKUP(D23662,'Pricing'!$A$6:$E$8,5,FALSE)</x:f>
        <x:v>0.246</x:v>
      </x:c>
      <x:c r="H23662" s="15" t="n">
        <x:f>VLOOKUP(D23662,'Pricing'!$A$6:$E$8,4,FALSE)</x:f>
        <x:v>1.2</x:v>
      </x:c>
      <x:c r="I23662" s="15" t="n">
        <x:f>E23662*G23662/1000000</x:f>
        <x:v>0.008148996</x:v>
      </x:c>
      <x:c r="J23662" s="15" t="n">
        <x:f>F23662*H23662/1000000</x:f>
        <x:v>0.0027696</x:v>
      </x:c>
      <x:c r="K23662" s="15" t="n">
        <x:f>SUM(I23662:J23662)</x:f>
        <x:v>0.010918596000000001</x:v>
      </x:c>
    </x:row>
    <x:row r="23663" ht="23" customHeight="1">
      <x:c r="A23663" s="2" t="str">
        <x:v>REQ-23659</x:v>
      </x:c>
      <x:c r="B23663" s="2" t="n">
        <x:v>14</x:v>
      </x:c>
      <x:c r="C23663" s="2" t="str">
        <x:v>Operations</x:v>
      </x:c>
      <x:c r="D23663" s="2" t="str">
        <x:v>Balanced</x:v>
      </x:c>
      <x:c r="E23663" s="16" t="n">
        <x:v>11884</x:v>
      </x:c>
      <x:c r="F23663" s="16" t="n">
        <x:v>2737</x:v>
      </x:c>
      <x:c r="G23663" s="15" t="n">
        <x:f>VLOOKUP(D23663,'Pricing'!$A$6:$E$8,5,FALSE)</x:f>
        <x:v>1.2300000000000002</x:v>
      </x:c>
      <x:c r="H23663" s="15" t="n">
        <x:f>VLOOKUP(D23663,'Pricing'!$A$6:$E$8,4,FALSE)</x:f>
        <x:v>6</x:v>
      </x:c>
      <x:c r="I23663" s="15" t="n">
        <x:f>E23663*G23663/1000000</x:f>
        <x:v>0.014617320000000001</x:v>
      </x:c>
      <x:c r="J23663" s="15" t="n">
        <x:f>F23663*H23663/1000000</x:f>
        <x:v>0.016422</x:v>
      </x:c>
      <x:c r="K23663" s="15" t="n">
        <x:f>SUM(I23663:J23663)</x:f>
        <x:v>0.031039320000000002</x:v>
      </x:c>
    </x:row>
    <x:row r="23664" ht="23" customHeight="1">
      <x:c r="A23664" s="2" t="str">
        <x:v>REQ-23660</x:v>
      </x:c>
      <x:c r="B23664" s="2" t="n">
        <x:v>29</x:v>
      </x:c>
      <x:c r="C23664" s="2" t="str">
        <x:v>Support</x:v>
      </x:c>
      <x:c r="D23664" s="2" t="str">
        <x:v>Swift</x:v>
      </x:c>
      <x:c r="E23664" s="16" t="n">
        <x:v>56910</x:v>
      </x:c>
      <x:c r="F23664" s="16" t="n">
        <x:v>3547</x:v>
      </x:c>
      <x:c r="G23664" s="15" t="n">
        <x:f>VLOOKUP(D23664,'Pricing'!$A$6:$E$8,5,FALSE)</x:f>
        <x:v>0.246</x:v>
      </x:c>
      <x:c r="H23664" s="15" t="n">
        <x:f>VLOOKUP(D23664,'Pricing'!$A$6:$E$8,4,FALSE)</x:f>
        <x:v>1.2</x:v>
      </x:c>
      <x:c r="I23664" s="15" t="n">
        <x:f>E23664*G23664/1000000</x:f>
        <x:v>0.013999860000000001</x:v>
      </x:c>
      <x:c r="J23664" s="15" t="n">
        <x:f>F23664*H23664/1000000</x:f>
        <x:v>0.0042564</x:v>
      </x:c>
      <x:c r="K23664" s="15" t="n">
        <x:f>SUM(I23664:J23664)</x:f>
        <x:v>0.01825626</x:v>
      </x:c>
    </x:row>
    <x:row r="23665" ht="23" customHeight="1">
      <x:c r="A23665" s="2" t="str">
        <x:v>REQ-23661</x:v>
      </x:c>
      <x:c r="B23665" s="2" t="n">
        <x:v>6</x:v>
      </x:c>
      <x:c r="C23665" s="2" t="str">
        <x:v>Operations</x:v>
      </x:c>
      <x:c r="D23665" s="2" t="str">
        <x:v>Swift</x:v>
      </x:c>
      <x:c r="E23665" s="16" t="n">
        <x:v>54931</x:v>
      </x:c>
      <x:c r="F23665" s="16" t="n">
        <x:v>449</x:v>
      </x:c>
      <x:c r="G23665" s="15" t="n">
        <x:f>VLOOKUP(D23665,'Pricing'!$A$6:$E$8,5,FALSE)</x:f>
        <x:v>0.246</x:v>
      </x:c>
      <x:c r="H23665" s="15" t="n">
        <x:f>VLOOKUP(D23665,'Pricing'!$A$6:$E$8,4,FALSE)</x:f>
        <x:v>1.2</x:v>
      </x:c>
      <x:c r="I23665" s="15" t="n">
        <x:f>E23665*G23665/1000000</x:f>
        <x:v>0.013513026</x:v>
      </x:c>
      <x:c r="J23665" s="15" t="n">
        <x:f>F23665*H23665/1000000</x:f>
        <x:v>0.0005388</x:v>
      </x:c>
      <x:c r="K23665" s="15" t="n">
        <x:f>SUM(I23665:J23665)</x:f>
        <x:v>0.014051826</x:v>
      </x:c>
    </x:row>
    <x:row r="23666" ht="23" customHeight="1">
      <x:c r="A23666" s="2" t="str">
        <x:v>REQ-23662</x:v>
      </x:c>
      <x:c r="B23666" s="2" t="n">
        <x:v>8</x:v>
      </x:c>
      <x:c r="C23666" s="2" t="str">
        <x:v>Growth</x:v>
      </x:c>
      <x:c r="D23666" s="2" t="str">
        <x:v>Balanced</x:v>
      </x:c>
      <x:c r="E23666" s="16" t="n">
        <x:v>21141</x:v>
      </x:c>
      <x:c r="F23666" s="16" t="n">
        <x:v>449</x:v>
      </x:c>
      <x:c r="G23666" s="15" t="n">
        <x:f>VLOOKUP(D23666,'Pricing'!$A$6:$E$8,5,FALSE)</x:f>
        <x:v>1.2300000000000002</x:v>
      </x:c>
      <x:c r="H23666" s="15" t="n">
        <x:f>VLOOKUP(D23666,'Pricing'!$A$6:$E$8,4,FALSE)</x:f>
        <x:v>6</x:v>
      </x:c>
      <x:c r="I23666" s="15" t="n">
        <x:f>E23666*G23666/1000000</x:f>
        <x:v>0.026003430000000004</x:v>
      </x:c>
      <x:c r="J23666" s="15" t="n">
        <x:f>F23666*H23666/1000000</x:f>
        <x:v>0.002694</x:v>
      </x:c>
      <x:c r="K23666" s="15" t="n">
        <x:f>SUM(I23666:J23666)</x:f>
        <x:v>0.028697430000000003</x:v>
      </x:c>
    </x:row>
    <x:row r="23667" ht="23" customHeight="1">
      <x:c r="A23667" s="2" t="str">
        <x:v>REQ-23663</x:v>
      </x:c>
      <x:c r="B23667" s="2" t="n">
        <x:v>28</x:v>
      </x:c>
      <x:c r="C23667" s="2" t="str">
        <x:v>Operations</x:v>
      </x:c>
      <x:c r="D23667" s="2" t="str">
        <x:v>Swift</x:v>
      </x:c>
      <x:c r="E23667" s="16" t="n">
        <x:v>35224</x:v>
      </x:c>
      <x:c r="F23667" s="16" t="n">
        <x:v>310</x:v>
      </x:c>
      <x:c r="G23667" s="15" t="n">
        <x:f>VLOOKUP(D23667,'Pricing'!$A$6:$E$8,5,FALSE)</x:f>
        <x:v>0.246</x:v>
      </x:c>
      <x:c r="H23667" s="15" t="n">
        <x:f>VLOOKUP(D23667,'Pricing'!$A$6:$E$8,4,FALSE)</x:f>
        <x:v>1.2</x:v>
      </x:c>
      <x:c r="I23667" s="15" t="n">
        <x:f>E23667*G23667/1000000</x:f>
        <x:v>0.008665104</x:v>
      </x:c>
      <x:c r="J23667" s="15" t="n">
        <x:f>F23667*H23667/1000000</x:f>
        <x:v>0.000372</x:v>
      </x:c>
      <x:c r="K23667" s="15" t="n">
        <x:f>SUM(I23667:J23667)</x:f>
        <x:v>0.009037104</x:v>
      </x:c>
    </x:row>
    <x:row r="23668" ht="23" customHeight="1">
      <x:c r="A23668" s="2" t="str">
        <x:v>REQ-23664</x:v>
      </x:c>
      <x:c r="B23668" s="2" t="n">
        <x:v>2</x:v>
      </x:c>
      <x:c r="C23668" s="2" t="str">
        <x:v>Growth</x:v>
      </x:c>
      <x:c r="D23668" s="2" t="str">
        <x:v>Reasoning</x:v>
      </x:c>
      <x:c r="E23668" s="16" t="n">
        <x:v>100139</x:v>
      </x:c>
      <x:c r="F23668" s="16" t="n">
        <x:v>2433</x:v>
      </x:c>
      <x:c r="G23668" s="15" t="n">
        <x:f>VLOOKUP(D23668,'Pricing'!$A$6:$E$8,5,FALSE)</x:f>
        <x:v>4.920000000000001</x:v>
      </x:c>
      <x:c r="H23668" s="15" t="n">
        <x:f>VLOOKUP(D23668,'Pricing'!$A$6:$E$8,4,FALSE)</x:f>
        <x:v>24</x:v>
      </x:c>
      <x:c r="I23668" s="15" t="n">
        <x:f>E23668*G23668/1000000</x:f>
        <x:v>0.4926838800000001</x:v>
      </x:c>
      <x:c r="J23668" s="15" t="n">
        <x:f>F23668*H23668/1000000</x:f>
        <x:v>0.058392</x:v>
      </x:c>
      <x:c r="K23668" s="15" t="n">
        <x:f>SUM(I23668:J23668)</x:f>
        <x:v>0.5510758800000001</x:v>
      </x:c>
    </x:row>
    <x:row r="23669" ht="23" customHeight="1">
      <x:c r="A23669" s="2" t="str">
        <x:v>REQ-23665</x:v>
      </x:c>
      <x:c r="B23669" s="2" t="n">
        <x:v>8</x:v>
      </x:c>
      <x:c r="C23669" s="2" t="str">
        <x:v>Operations</x:v>
      </x:c>
      <x:c r="D23669" s="2" t="str">
        <x:v>Swift</x:v>
      </x:c>
      <x:c r="E23669" s="16" t="n">
        <x:v>63977</x:v>
      </x:c>
      <x:c r="F23669" s="16" t="n">
        <x:v>3554</x:v>
      </x:c>
      <x:c r="G23669" s="15" t="n">
        <x:f>VLOOKUP(D23669,'Pricing'!$A$6:$E$8,5,FALSE)</x:f>
        <x:v>0.246</x:v>
      </x:c>
      <x:c r="H23669" s="15" t="n">
        <x:f>VLOOKUP(D23669,'Pricing'!$A$6:$E$8,4,FALSE)</x:f>
        <x:v>1.2</x:v>
      </x:c>
      <x:c r="I23669" s="15" t="n">
        <x:f>E23669*G23669/1000000</x:f>
        <x:v>0.015738342</x:v>
      </x:c>
      <x:c r="J23669" s="15" t="n">
        <x:f>F23669*H23669/1000000</x:f>
        <x:v>0.0042648</x:v>
      </x:c>
      <x:c r="K23669" s="15" t="n">
        <x:f>SUM(I23669:J23669)</x:f>
        <x:v>0.020003141999999998</x:v>
      </x:c>
    </x:row>
    <x:row r="23670" ht="23" customHeight="1">
      <x:c r="A23670" s="2" t="str">
        <x:v>REQ-23666</x:v>
      </x:c>
      <x:c r="B23670" s="2" t="n">
        <x:v>10</x:v>
      </x:c>
      <x:c r="C23670" s="2" t="str">
        <x:v>Growth</x:v>
      </x:c>
      <x:c r="D23670" s="2" t="str">
        <x:v>Swift</x:v>
      </x:c>
      <x:c r="E23670" s="16" t="n">
        <x:v>15014</x:v>
      </x:c>
      <x:c r="F23670" s="16" t="n">
        <x:v>1446</x:v>
      </x:c>
      <x:c r="G23670" s="15" t="n">
        <x:f>VLOOKUP(D23670,'Pricing'!$A$6:$E$8,5,FALSE)</x:f>
        <x:v>0.246</x:v>
      </x:c>
      <x:c r="H23670" s="15" t="n">
        <x:f>VLOOKUP(D23670,'Pricing'!$A$6:$E$8,4,FALSE)</x:f>
        <x:v>1.2</x:v>
      </x:c>
      <x:c r="I23670" s="15" t="n">
        <x:f>E23670*G23670/1000000</x:f>
        <x:v>0.003693444</x:v>
      </x:c>
      <x:c r="J23670" s="15" t="n">
        <x:f>F23670*H23670/1000000</x:f>
        <x:v>0.0017352000000000001</x:v>
      </x:c>
      <x:c r="K23670" s="15" t="n">
        <x:f>SUM(I23670:J23670)</x:f>
        <x:v>0.005428644</x:v>
      </x:c>
    </x:row>
    <x:row r="23671" ht="23" customHeight="1">
      <x:c r="A23671" s="2" t="str">
        <x:v>REQ-23667</x:v>
      </x:c>
      <x:c r="B23671" s="2" t="n">
        <x:v>6</x:v>
      </x:c>
      <x:c r="C23671" s="2" t="str">
        <x:v>Operations</x:v>
      </x:c>
      <x:c r="D23671" s="2" t="str">
        <x:v>Swift</x:v>
      </x:c>
      <x:c r="E23671" s="16" t="n">
        <x:v>105005</x:v>
      </x:c>
      <x:c r="F23671" s="16" t="n">
        <x:v>2832</x:v>
      </x:c>
      <x:c r="G23671" s="15" t="n">
        <x:f>VLOOKUP(D23671,'Pricing'!$A$6:$E$8,5,FALSE)</x:f>
        <x:v>0.246</x:v>
      </x:c>
      <x:c r="H23671" s="15" t="n">
        <x:f>VLOOKUP(D23671,'Pricing'!$A$6:$E$8,4,FALSE)</x:f>
        <x:v>1.2</x:v>
      </x:c>
      <x:c r="I23671" s="15" t="n">
        <x:f>E23671*G23671/1000000</x:f>
        <x:v>0.02583123</x:v>
      </x:c>
      <x:c r="J23671" s="15" t="n">
        <x:f>F23671*H23671/1000000</x:f>
        <x:v>0.0033984</x:v>
      </x:c>
      <x:c r="K23671" s="15" t="n">
        <x:f>SUM(I23671:J23671)</x:f>
        <x:v>0.02922963</x:v>
      </x:c>
    </x:row>
    <x:row r="23672" ht="23" customHeight="1">
      <x:c r="A23672" s="2" t="str">
        <x:v>REQ-23668</x:v>
      </x:c>
      <x:c r="B23672" s="2" t="n">
        <x:v>12</x:v>
      </x:c>
      <x:c r="C23672" s="2" t="str">
        <x:v>Product</x:v>
      </x:c>
      <x:c r="D23672" s="2" t="str">
        <x:v>Swift</x:v>
      </x:c>
      <x:c r="E23672" s="16" t="n">
        <x:v>107632</x:v>
      </x:c>
      <x:c r="F23672" s="16" t="n">
        <x:v>741</x:v>
      </x:c>
      <x:c r="G23672" s="15" t="n">
        <x:f>VLOOKUP(D23672,'Pricing'!$A$6:$E$8,5,FALSE)</x:f>
        <x:v>0.246</x:v>
      </x:c>
      <x:c r="H23672" s="15" t="n">
        <x:f>VLOOKUP(D23672,'Pricing'!$A$6:$E$8,4,FALSE)</x:f>
        <x:v>1.2</x:v>
      </x:c>
      <x:c r="I23672" s="15" t="n">
        <x:f>E23672*G23672/1000000</x:f>
        <x:v>0.026477472</x:v>
      </x:c>
      <x:c r="J23672" s="15" t="n">
        <x:f>F23672*H23672/1000000</x:f>
        <x:v>0.0008891999999999999</x:v>
      </x:c>
      <x:c r="K23672" s="15" t="n">
        <x:f>SUM(I23672:J23672)</x:f>
        <x:v>0.027366671999999998</x:v>
      </x:c>
    </x:row>
    <x:row r="23673" ht="23" customHeight="1">
      <x:c r="A23673" s="2" t="str">
        <x:v>REQ-23669</x:v>
      </x:c>
      <x:c r="B23673" s="2" t="n">
        <x:v>2</x:v>
      </x:c>
      <x:c r="C23673" s="2" t="str">
        <x:v>Operations</x:v>
      </x:c>
      <x:c r="D23673" s="2" t="str">
        <x:v>Balanced</x:v>
      </x:c>
      <x:c r="E23673" s="16" t="n">
        <x:v>35793</x:v>
      </x:c>
      <x:c r="F23673" s="16" t="n">
        <x:v>2824</x:v>
      </x:c>
      <x:c r="G23673" s="15" t="n">
        <x:f>VLOOKUP(D23673,'Pricing'!$A$6:$E$8,5,FALSE)</x:f>
        <x:v>1.2300000000000002</x:v>
      </x:c>
      <x:c r="H23673" s="15" t="n">
        <x:f>VLOOKUP(D23673,'Pricing'!$A$6:$E$8,4,FALSE)</x:f>
        <x:v>6</x:v>
      </x:c>
      <x:c r="I23673" s="15" t="n">
        <x:f>E23673*G23673/1000000</x:f>
        <x:v>0.044025390000000005</x:v>
      </x:c>
      <x:c r="J23673" s="15" t="n">
        <x:f>F23673*H23673/1000000</x:f>
        <x:v>0.016944</x:v>
      </x:c>
      <x:c r="K23673" s="15" t="n">
        <x:f>SUM(I23673:J23673)</x:f>
        <x:v>0.060969390000000005</x:v>
      </x:c>
    </x:row>
    <x:row r="23674" ht="23" customHeight="1">
      <x:c r="A23674" s="2" t="str">
        <x:v>REQ-23670</x:v>
      </x:c>
      <x:c r="B23674" s="2" t="n">
        <x:v>25</x:v>
      </x:c>
      <x:c r="C23674" s="2" t="str">
        <x:v>Growth</x:v>
      </x:c>
      <x:c r="D23674" s="2" t="str">
        <x:v>Reasoning</x:v>
      </x:c>
      <x:c r="E23674" s="16" t="n">
        <x:v>84432</x:v>
      </x:c>
      <x:c r="F23674" s="16" t="n">
        <x:v>2809</x:v>
      </x:c>
      <x:c r="G23674" s="15" t="n">
        <x:f>VLOOKUP(D23674,'Pricing'!$A$6:$E$8,5,FALSE)</x:f>
        <x:v>4.920000000000001</x:v>
      </x:c>
      <x:c r="H23674" s="15" t="n">
        <x:f>VLOOKUP(D23674,'Pricing'!$A$6:$E$8,4,FALSE)</x:f>
        <x:v>24</x:v>
      </x:c>
      <x:c r="I23674" s="15" t="n">
        <x:f>E23674*G23674/1000000</x:f>
        <x:v>0.41540544000000007</x:v>
      </x:c>
      <x:c r="J23674" s="15" t="n">
        <x:f>F23674*H23674/1000000</x:f>
        <x:v>0.067416</x:v>
      </x:c>
      <x:c r="K23674" s="15" t="n">
        <x:f>SUM(I23674:J23674)</x:f>
        <x:v>0.48282144000000005</x:v>
      </x:c>
    </x:row>
    <x:row r="23675" ht="23" customHeight="1">
      <x:c r="A23675" s="2" t="str">
        <x:v>REQ-23671</x:v>
      </x:c>
      <x:c r="B23675" s="2" t="n">
        <x:v>17</x:v>
      </x:c>
      <x:c r="C23675" s="2" t="str">
        <x:v>Operations</x:v>
      </x:c>
      <x:c r="D23675" s="2" t="str">
        <x:v>Balanced</x:v>
      </x:c>
      <x:c r="E23675" s="16" t="n">
        <x:v>24375</x:v>
      </x:c>
      <x:c r="F23675" s="16" t="n">
        <x:v>3559</x:v>
      </x:c>
      <x:c r="G23675" s="15" t="n">
        <x:f>VLOOKUP(D23675,'Pricing'!$A$6:$E$8,5,FALSE)</x:f>
        <x:v>1.2300000000000002</x:v>
      </x:c>
      <x:c r="H23675" s="15" t="n">
        <x:f>VLOOKUP(D23675,'Pricing'!$A$6:$E$8,4,FALSE)</x:f>
        <x:v>6</x:v>
      </x:c>
      <x:c r="I23675" s="15" t="n">
        <x:f>E23675*G23675/1000000</x:f>
        <x:v>0.029981250000000004</x:v>
      </x:c>
      <x:c r="J23675" s="15" t="n">
        <x:f>F23675*H23675/1000000</x:f>
        <x:v>0.021354</x:v>
      </x:c>
      <x:c r="K23675" s="15" t="n">
        <x:f>SUM(I23675:J23675)</x:f>
        <x:v>0.051335250000000006</x:v>
      </x:c>
    </x:row>
    <x:row r="23676" ht="23" customHeight="1">
      <x:c r="A23676" s="2" t="str">
        <x:v>REQ-23672</x:v>
      </x:c>
      <x:c r="B23676" s="2" t="n">
        <x:v>6</x:v>
      </x:c>
      <x:c r="C23676" s="2" t="str">
        <x:v>Support</x:v>
      </x:c>
      <x:c r="D23676" s="2" t="str">
        <x:v>Reasoning</x:v>
      </x:c>
      <x:c r="E23676" s="16" t="n">
        <x:v>34644</x:v>
      </x:c>
      <x:c r="F23676" s="16" t="n">
        <x:v>3604</x:v>
      </x:c>
      <x:c r="G23676" s="15" t="n">
        <x:f>VLOOKUP(D23676,'Pricing'!$A$6:$E$8,5,FALSE)</x:f>
        <x:v>4.920000000000001</x:v>
      </x:c>
      <x:c r="H23676" s="15" t="n">
        <x:f>VLOOKUP(D23676,'Pricing'!$A$6:$E$8,4,FALSE)</x:f>
        <x:v>24</x:v>
      </x:c>
      <x:c r="I23676" s="15" t="n">
        <x:f>E23676*G23676/1000000</x:f>
        <x:v>0.17044848000000004</x:v>
      </x:c>
      <x:c r="J23676" s="15" t="n">
        <x:f>F23676*H23676/1000000</x:f>
        <x:v>0.086496</x:v>
      </x:c>
      <x:c r="K23676" s="15" t="n">
        <x:f>SUM(I23676:J23676)</x:f>
        <x:v>0.25694448000000003</x:v>
      </x:c>
    </x:row>
    <x:row r="23677" ht="23" customHeight="1">
      <x:c r="A23677" s="2" t="str">
        <x:v>REQ-23673</x:v>
      </x:c>
      <x:c r="B23677" s="2" t="n">
        <x:v>5</x:v>
      </x:c>
      <x:c r="C23677" s="2" t="str">
        <x:v>Operations</x:v>
      </x:c>
      <x:c r="D23677" s="2" t="str">
        <x:v>Swift</x:v>
      </x:c>
      <x:c r="E23677" s="16" t="n">
        <x:v>73675</x:v>
      </x:c>
      <x:c r="F23677" s="16" t="n">
        <x:v>3936</x:v>
      </x:c>
      <x:c r="G23677" s="15" t="n">
        <x:f>VLOOKUP(D23677,'Pricing'!$A$6:$E$8,5,FALSE)</x:f>
        <x:v>0.246</x:v>
      </x:c>
      <x:c r="H23677" s="15" t="n">
        <x:f>VLOOKUP(D23677,'Pricing'!$A$6:$E$8,4,FALSE)</x:f>
        <x:v>1.2</x:v>
      </x:c>
      <x:c r="I23677" s="15" t="n">
        <x:f>E23677*G23677/1000000</x:f>
        <x:v>0.01812405</x:v>
      </x:c>
      <x:c r="J23677" s="15" t="n">
        <x:f>F23677*H23677/1000000</x:f>
        <x:v>0.0047231999999999994</x:v>
      </x:c>
      <x:c r="K23677" s="15" t="n">
        <x:f>SUM(I23677:J23677)</x:f>
        <x:v>0.02284725</x:v>
      </x:c>
    </x:row>
    <x:row r="23678" ht="23" customHeight="1">
      <x:c r="A23678" s="2" t="str">
        <x:v>REQ-23674</x:v>
      </x:c>
      <x:c r="B23678" s="2" t="n">
        <x:v>21</x:v>
      </x:c>
      <x:c r="C23678" s="2" t="str">
        <x:v>Product</x:v>
      </x:c>
      <x:c r="D23678" s="2" t="str">
        <x:v>Swift</x:v>
      </x:c>
      <x:c r="E23678" s="16" t="n">
        <x:v>38404</x:v>
      </x:c>
      <x:c r="F23678" s="16" t="n">
        <x:v>1803</x:v>
      </x:c>
      <x:c r="G23678" s="15" t="n">
        <x:f>VLOOKUP(D23678,'Pricing'!$A$6:$E$8,5,FALSE)</x:f>
        <x:v>0.246</x:v>
      </x:c>
      <x:c r="H23678" s="15" t="n">
        <x:f>VLOOKUP(D23678,'Pricing'!$A$6:$E$8,4,FALSE)</x:f>
        <x:v>1.2</x:v>
      </x:c>
      <x:c r="I23678" s="15" t="n">
        <x:f>E23678*G23678/1000000</x:f>
        <x:v>0.009447384</x:v>
      </x:c>
      <x:c r="J23678" s="15" t="n">
        <x:f>F23678*H23678/1000000</x:f>
        <x:v>0.0021636</x:v>
      </x:c>
      <x:c r="K23678" s="15" t="n">
        <x:f>SUM(I23678:J23678)</x:f>
        <x:v>0.011610984</x:v>
      </x:c>
    </x:row>
    <x:row r="23679" ht="23" customHeight="1">
      <x:c r="A23679" s="2" t="str">
        <x:v>REQ-23675</x:v>
      </x:c>
      <x:c r="B23679" s="2" t="n">
        <x:v>2</x:v>
      </x:c>
      <x:c r="C23679" s="2" t="str">
        <x:v>Engineering</x:v>
      </x:c>
      <x:c r="D23679" s="2" t="str">
        <x:v>Swift</x:v>
      </x:c>
      <x:c r="E23679" s="16" t="n">
        <x:v>38041</x:v>
      </x:c>
      <x:c r="F23679" s="16" t="n">
        <x:v>752</x:v>
      </x:c>
      <x:c r="G23679" s="15" t="n">
        <x:f>VLOOKUP(D23679,'Pricing'!$A$6:$E$8,5,FALSE)</x:f>
        <x:v>0.246</x:v>
      </x:c>
      <x:c r="H23679" s="15" t="n">
        <x:f>VLOOKUP(D23679,'Pricing'!$A$6:$E$8,4,FALSE)</x:f>
        <x:v>1.2</x:v>
      </x:c>
      <x:c r="I23679" s="15" t="n">
        <x:f>E23679*G23679/1000000</x:f>
        <x:v>0.009358086</x:v>
      </x:c>
      <x:c r="J23679" s="15" t="n">
        <x:f>F23679*H23679/1000000</x:f>
        <x:v>0.0009023999999999999</x:v>
      </x:c>
      <x:c r="K23679" s="15" t="n">
        <x:f>SUM(I23679:J23679)</x:f>
        <x:v>0.010260486</x:v>
      </x:c>
    </x:row>
    <x:row r="23680" ht="23" customHeight="1">
      <x:c r="A23680" s="2" t="str">
        <x:v>REQ-23676</x:v>
      </x:c>
      <x:c r="B23680" s="2" t="n">
        <x:v>14</x:v>
      </x:c>
      <x:c r="C23680" s="2" t="str">
        <x:v>Growth</x:v>
      </x:c>
      <x:c r="D23680" s="2" t="str">
        <x:v>Swift</x:v>
      </x:c>
      <x:c r="E23680" s="16" t="n">
        <x:v>119730</x:v>
      </x:c>
      <x:c r="F23680" s="16" t="n">
        <x:v>210</x:v>
      </x:c>
      <x:c r="G23680" s="15" t="n">
        <x:f>VLOOKUP(D23680,'Pricing'!$A$6:$E$8,5,FALSE)</x:f>
        <x:v>0.246</x:v>
      </x:c>
      <x:c r="H23680" s="15" t="n">
        <x:f>VLOOKUP(D23680,'Pricing'!$A$6:$E$8,4,FALSE)</x:f>
        <x:v>1.2</x:v>
      </x:c>
      <x:c r="I23680" s="15" t="n">
        <x:f>E23680*G23680/1000000</x:f>
        <x:v>0.029453579999999997</x:v>
      </x:c>
      <x:c r="J23680" s="15" t="n">
        <x:f>F23680*H23680/1000000</x:f>
        <x:v>0.000252</x:v>
      </x:c>
      <x:c r="K23680" s="15" t="n">
        <x:f>SUM(I23680:J23680)</x:f>
        <x:v>0.029705579999999995</x:v>
      </x:c>
    </x:row>
    <x:row r="23681" ht="23" customHeight="1">
      <x:c r="A23681" s="2" t="str">
        <x:v>REQ-23677</x:v>
      </x:c>
      <x:c r="B23681" s="2" t="n">
        <x:v>12</x:v>
      </x:c>
      <x:c r="C23681" s="2" t="str">
        <x:v>Operations</x:v>
      </x:c>
      <x:c r="D23681" s="2" t="str">
        <x:v>Swift</x:v>
      </x:c>
      <x:c r="E23681" s="16" t="n">
        <x:v>70224</x:v>
      </x:c>
      <x:c r="F23681" s="16" t="n">
        <x:v>3468</x:v>
      </x:c>
      <x:c r="G23681" s="15" t="n">
        <x:f>VLOOKUP(D23681,'Pricing'!$A$6:$E$8,5,FALSE)</x:f>
        <x:v>0.246</x:v>
      </x:c>
      <x:c r="H23681" s="15" t="n">
        <x:f>VLOOKUP(D23681,'Pricing'!$A$6:$E$8,4,FALSE)</x:f>
        <x:v>1.2</x:v>
      </x:c>
      <x:c r="I23681" s="15" t="n">
        <x:f>E23681*G23681/1000000</x:f>
        <x:v>0.017275104</x:v>
      </x:c>
      <x:c r="J23681" s="15" t="n">
        <x:f>F23681*H23681/1000000</x:f>
        <x:v>0.0041616</x:v>
      </x:c>
      <x:c r="K23681" s="15" t="n">
        <x:f>SUM(I23681:J23681)</x:f>
        <x:v>0.021436704</x:v>
      </x:c>
    </x:row>
    <x:row r="23682" ht="23" customHeight="1">
      <x:c r="A23682" s="2" t="str">
        <x:v>REQ-23678</x:v>
      </x:c>
      <x:c r="B23682" s="2" t="n">
        <x:v>12</x:v>
      </x:c>
      <x:c r="C23682" s="2" t="str">
        <x:v>Growth</x:v>
      </x:c>
      <x:c r="D23682" s="2" t="str">
        <x:v>Reasoning</x:v>
      </x:c>
      <x:c r="E23682" s="16" t="n">
        <x:v>40244</x:v>
      </x:c>
      <x:c r="F23682" s="16" t="n">
        <x:v>2270</x:v>
      </x:c>
      <x:c r="G23682" s="15" t="n">
        <x:f>VLOOKUP(D23682,'Pricing'!$A$6:$E$8,5,FALSE)</x:f>
        <x:v>4.920000000000001</x:v>
      </x:c>
      <x:c r="H23682" s="15" t="n">
        <x:f>VLOOKUP(D23682,'Pricing'!$A$6:$E$8,4,FALSE)</x:f>
        <x:v>24</x:v>
      </x:c>
      <x:c r="I23682" s="15" t="n">
        <x:f>E23682*G23682/1000000</x:f>
        <x:v>0.19800048000000003</x:v>
      </x:c>
      <x:c r="J23682" s="15" t="n">
        <x:f>F23682*H23682/1000000</x:f>
        <x:v>0.05448</x:v>
      </x:c>
      <x:c r="K23682" s="15" t="n">
        <x:f>SUM(I23682:J23682)</x:f>
        <x:v>0.25248048</x:v>
      </x:c>
    </x:row>
    <x:row r="23683" ht="23" customHeight="1">
      <x:c r="A23683" s="2" t="str">
        <x:v>REQ-23679</x:v>
      </x:c>
      <x:c r="B23683" s="2" t="n">
        <x:v>20</x:v>
      </x:c>
      <x:c r="C23683" s="2" t="str">
        <x:v>Operations</x:v>
      </x:c>
      <x:c r="D23683" s="2" t="str">
        <x:v>Balanced</x:v>
      </x:c>
      <x:c r="E23683" s="16" t="n">
        <x:v>4802</x:v>
      </x:c>
      <x:c r="F23683" s="16" t="n">
        <x:v>864</x:v>
      </x:c>
      <x:c r="G23683" s="15" t="n">
        <x:f>VLOOKUP(D23683,'Pricing'!$A$6:$E$8,5,FALSE)</x:f>
        <x:v>1.2300000000000002</x:v>
      </x:c>
      <x:c r="H23683" s="15" t="n">
        <x:f>VLOOKUP(D23683,'Pricing'!$A$6:$E$8,4,FALSE)</x:f>
        <x:v>6</x:v>
      </x:c>
      <x:c r="I23683" s="15" t="n">
        <x:f>E23683*G23683/1000000</x:f>
        <x:v>0.0059064600000000005</x:v>
      </x:c>
      <x:c r="J23683" s="15" t="n">
        <x:f>F23683*H23683/1000000</x:f>
        <x:v>0.005184</x:v>
      </x:c>
      <x:c r="K23683" s="15" t="n">
        <x:f>SUM(I23683:J23683)</x:f>
        <x:v>0.01109046</x:v>
      </x:c>
    </x:row>
    <x:row r="23684" ht="23" customHeight="1">
      <x:c r="A23684" s="2" t="str">
        <x:v>REQ-23680</x:v>
      </x:c>
      <x:c r="B23684" s="2" t="n">
        <x:v>23</x:v>
      </x:c>
      <x:c r="C23684" s="2" t="str">
        <x:v>Support</x:v>
      </x:c>
      <x:c r="D23684" s="2" t="str">
        <x:v>Swift</x:v>
      </x:c>
      <x:c r="E23684" s="16" t="n">
        <x:v>92748</x:v>
      </x:c>
      <x:c r="F23684" s="16" t="n">
        <x:v>3053</x:v>
      </x:c>
      <x:c r="G23684" s="15" t="n">
        <x:f>VLOOKUP(D23684,'Pricing'!$A$6:$E$8,5,FALSE)</x:f>
        <x:v>0.246</x:v>
      </x:c>
      <x:c r="H23684" s="15" t="n">
        <x:f>VLOOKUP(D23684,'Pricing'!$A$6:$E$8,4,FALSE)</x:f>
        <x:v>1.2</x:v>
      </x:c>
      <x:c r="I23684" s="15" t="n">
        <x:f>E23684*G23684/1000000</x:f>
        <x:v>0.022816008</x:v>
      </x:c>
      <x:c r="J23684" s="15" t="n">
        <x:f>F23684*H23684/1000000</x:f>
        <x:v>0.0036636</x:v>
      </x:c>
      <x:c r="K23684" s="15" t="n">
        <x:f>SUM(I23684:J23684)</x:f>
        <x:v>0.026479607999999998</x:v>
      </x:c>
    </x:row>
    <x:row r="23685" ht="23" customHeight="1">
      <x:c r="A23685" s="2" t="str">
        <x:v>REQ-23681</x:v>
      </x:c>
      <x:c r="B23685" s="2" t="n">
        <x:v>18</x:v>
      </x:c>
      <x:c r="C23685" s="2" t="str">
        <x:v>Research</x:v>
      </x:c>
      <x:c r="D23685" s="2" t="str">
        <x:v>Swift</x:v>
      </x:c>
      <x:c r="E23685" s="16" t="n">
        <x:v>7020</x:v>
      </x:c>
      <x:c r="F23685" s="16" t="n">
        <x:v>2171</x:v>
      </x:c>
      <x:c r="G23685" s="15" t="n">
        <x:f>VLOOKUP(D23685,'Pricing'!$A$6:$E$8,5,FALSE)</x:f>
        <x:v>0.246</x:v>
      </x:c>
      <x:c r="H23685" s="15" t="n">
        <x:f>VLOOKUP(D23685,'Pricing'!$A$6:$E$8,4,FALSE)</x:f>
        <x:v>1.2</x:v>
      </x:c>
      <x:c r="I23685" s="15" t="n">
        <x:f>E23685*G23685/1000000</x:f>
        <x:v>0.00172692</x:v>
      </x:c>
      <x:c r="J23685" s="15" t="n">
        <x:f>F23685*H23685/1000000</x:f>
        <x:v>0.0026052</x:v>
      </x:c>
      <x:c r="K23685" s="15" t="n">
        <x:f>SUM(I23685:J23685)</x:f>
        <x:v>0.00433212</x:v>
      </x:c>
    </x:row>
    <x:row r="23686" ht="23" customHeight="1">
      <x:c r="A23686" s="2" t="str">
        <x:v>REQ-23682</x:v>
      </x:c>
      <x:c r="B23686" s="2" t="n">
        <x:v>8</x:v>
      </x:c>
      <x:c r="C23686" s="2" t="str">
        <x:v>Product</x:v>
      </x:c>
      <x:c r="D23686" s="2" t="str">
        <x:v>Swift</x:v>
      </x:c>
      <x:c r="E23686" s="16" t="n">
        <x:v>28163</x:v>
      </x:c>
      <x:c r="F23686" s="16" t="n">
        <x:v>3318</x:v>
      </x:c>
      <x:c r="G23686" s="15" t="n">
        <x:f>VLOOKUP(D23686,'Pricing'!$A$6:$E$8,5,FALSE)</x:f>
        <x:v>0.246</x:v>
      </x:c>
      <x:c r="H23686" s="15" t="n">
        <x:f>VLOOKUP(D23686,'Pricing'!$A$6:$E$8,4,FALSE)</x:f>
        <x:v>1.2</x:v>
      </x:c>
      <x:c r="I23686" s="15" t="n">
        <x:f>E23686*G23686/1000000</x:f>
        <x:v>0.006928098</x:v>
      </x:c>
      <x:c r="J23686" s="15" t="n">
        <x:f>F23686*H23686/1000000</x:f>
        <x:v>0.0039816</x:v>
      </x:c>
      <x:c r="K23686" s="15" t="n">
        <x:f>SUM(I23686:J23686)</x:f>
        <x:v>0.010909697999999999</x:v>
      </x:c>
    </x:row>
    <x:row r="23687" ht="23" customHeight="1">
      <x:c r="A23687" s="2" t="str">
        <x:v>REQ-23683</x:v>
      </x:c>
      <x:c r="B23687" s="2" t="n">
        <x:v>29</x:v>
      </x:c>
      <x:c r="C23687" s="2" t="str">
        <x:v>Research</x:v>
      </x:c>
      <x:c r="D23687" s="2" t="str">
        <x:v>Balanced</x:v>
      </x:c>
      <x:c r="E23687" s="16" t="n">
        <x:v>14692</x:v>
      </x:c>
      <x:c r="F23687" s="16" t="n">
        <x:v>1219</x:v>
      </x:c>
      <x:c r="G23687" s="15" t="n">
        <x:f>VLOOKUP(D23687,'Pricing'!$A$6:$E$8,5,FALSE)</x:f>
        <x:v>1.2300000000000002</x:v>
      </x:c>
      <x:c r="H23687" s="15" t="n">
        <x:f>VLOOKUP(D23687,'Pricing'!$A$6:$E$8,4,FALSE)</x:f>
        <x:v>6</x:v>
      </x:c>
      <x:c r="I23687" s="15" t="n">
        <x:f>E23687*G23687/1000000</x:f>
        <x:v>0.018071160000000003</x:v>
      </x:c>
      <x:c r="J23687" s="15" t="n">
        <x:f>F23687*H23687/1000000</x:f>
        <x:v>0.007314</x:v>
      </x:c>
      <x:c r="K23687" s="15" t="n">
        <x:f>SUM(I23687:J23687)</x:f>
        <x:v>0.025385160000000004</x:v>
      </x:c>
    </x:row>
    <x:row r="23688" ht="23" customHeight="1">
      <x:c r="A23688" s="2" t="str">
        <x:v>REQ-23684</x:v>
      </x:c>
      <x:c r="B23688" s="2" t="n">
        <x:v>17</x:v>
      </x:c>
      <x:c r="C23688" s="2" t="str">
        <x:v>Support</x:v>
      </x:c>
      <x:c r="D23688" s="2" t="str">
        <x:v>Balanced</x:v>
      </x:c>
      <x:c r="E23688" s="16" t="n">
        <x:v>13923</x:v>
      </x:c>
      <x:c r="F23688" s="16" t="n">
        <x:v>3812</x:v>
      </x:c>
      <x:c r="G23688" s="15" t="n">
        <x:f>VLOOKUP(D23688,'Pricing'!$A$6:$E$8,5,FALSE)</x:f>
        <x:v>1.2300000000000002</x:v>
      </x:c>
      <x:c r="H23688" s="15" t="n">
        <x:f>VLOOKUP(D23688,'Pricing'!$A$6:$E$8,4,FALSE)</x:f>
        <x:v>6</x:v>
      </x:c>
      <x:c r="I23688" s="15" t="n">
        <x:f>E23688*G23688/1000000</x:f>
        <x:v>0.017125290000000005</x:v>
      </x:c>
      <x:c r="J23688" s="15" t="n">
        <x:f>F23688*H23688/1000000</x:f>
        <x:v>0.022872</x:v>
      </x:c>
      <x:c r="K23688" s="15" t="n">
        <x:f>SUM(I23688:J23688)</x:f>
        <x:v>0.039997290000000005</x:v>
      </x:c>
    </x:row>
    <x:row r="23689" ht="23" customHeight="1">
      <x:c r="A23689" s="2" t="str">
        <x:v>REQ-23685</x:v>
      </x:c>
      <x:c r="B23689" s="2" t="n">
        <x:v>11</x:v>
      </x:c>
      <x:c r="C23689" s="2" t="str">
        <x:v>Operations</x:v>
      </x:c>
      <x:c r="D23689" s="2" t="str">
        <x:v>Balanced</x:v>
      </x:c>
      <x:c r="E23689" s="16" t="n">
        <x:v>91037</x:v>
      </x:c>
      <x:c r="F23689" s="16" t="n">
        <x:v>2321</x:v>
      </x:c>
      <x:c r="G23689" s="15" t="n">
        <x:f>VLOOKUP(D23689,'Pricing'!$A$6:$E$8,5,FALSE)</x:f>
        <x:v>1.2300000000000002</x:v>
      </x:c>
      <x:c r="H23689" s="15" t="n">
        <x:f>VLOOKUP(D23689,'Pricing'!$A$6:$E$8,4,FALSE)</x:f>
        <x:v>6</x:v>
      </x:c>
      <x:c r="I23689" s="15" t="n">
        <x:f>E23689*G23689/1000000</x:f>
        <x:v>0.11197551000000003</x:v>
      </x:c>
      <x:c r="J23689" s="15" t="n">
        <x:f>F23689*H23689/1000000</x:f>
        <x:v>0.013926</x:v>
      </x:c>
      <x:c r="K23689" s="15" t="n">
        <x:f>SUM(I23689:J23689)</x:f>
        <x:v>0.12590151000000002</x:v>
      </x:c>
    </x:row>
    <x:row r="23690" ht="23" customHeight="1">
      <x:c r="A23690" s="2" t="str">
        <x:v>REQ-23686</x:v>
      </x:c>
      <x:c r="B23690" s="2" t="n">
        <x:v>26</x:v>
      </x:c>
      <x:c r="C23690" s="2" t="str">
        <x:v>Growth</x:v>
      </x:c>
      <x:c r="D23690" s="2" t="str">
        <x:v>Balanced</x:v>
      </x:c>
      <x:c r="E23690" s="16" t="n">
        <x:v>62385</x:v>
      </x:c>
      <x:c r="F23690" s="16" t="n">
        <x:v>1099</x:v>
      </x:c>
      <x:c r="G23690" s="15" t="n">
        <x:f>VLOOKUP(D23690,'Pricing'!$A$6:$E$8,5,FALSE)</x:f>
        <x:v>1.2300000000000002</x:v>
      </x:c>
      <x:c r="H23690" s="15" t="n">
        <x:f>VLOOKUP(D23690,'Pricing'!$A$6:$E$8,4,FALSE)</x:f>
        <x:v>6</x:v>
      </x:c>
      <x:c r="I23690" s="15" t="n">
        <x:f>E23690*G23690/1000000</x:f>
        <x:v>0.07673355000000001</x:v>
      </x:c>
      <x:c r="J23690" s="15" t="n">
        <x:f>F23690*H23690/1000000</x:f>
        <x:v>0.006594</x:v>
      </x:c>
      <x:c r="K23690" s="15" t="n">
        <x:f>SUM(I23690:J23690)</x:f>
        <x:v>0.08332755000000001</x:v>
      </x:c>
    </x:row>
    <x:row r="23691" ht="23" customHeight="1">
      <x:c r="A23691" s="2" t="str">
        <x:v>REQ-23687</x:v>
      </x:c>
      <x:c r="B23691" s="2" t="n">
        <x:v>17</x:v>
      </x:c>
      <x:c r="C23691" s="2" t="str">
        <x:v>Research</x:v>
      </x:c>
      <x:c r="D23691" s="2" t="str">
        <x:v>Swift</x:v>
      </x:c>
      <x:c r="E23691" s="16" t="n">
        <x:v>106293</x:v>
      </x:c>
      <x:c r="F23691" s="16" t="n">
        <x:v>3068</x:v>
      </x:c>
      <x:c r="G23691" s="15" t="n">
        <x:f>VLOOKUP(D23691,'Pricing'!$A$6:$E$8,5,FALSE)</x:f>
        <x:v>0.246</x:v>
      </x:c>
      <x:c r="H23691" s="15" t="n">
        <x:f>VLOOKUP(D23691,'Pricing'!$A$6:$E$8,4,FALSE)</x:f>
        <x:v>1.2</x:v>
      </x:c>
      <x:c r="I23691" s="15" t="n">
        <x:f>E23691*G23691/1000000</x:f>
        <x:v>0.026148078</x:v>
      </x:c>
      <x:c r="J23691" s="15" t="n">
        <x:f>F23691*H23691/1000000</x:f>
        <x:v>0.0036815999999999997</x:v>
      </x:c>
      <x:c r="K23691" s="15" t="n">
        <x:f>SUM(I23691:J23691)</x:f>
        <x:v>0.029829678000000002</x:v>
      </x:c>
    </x:row>
    <x:row r="23692" ht="23" customHeight="1">
      <x:c r="A23692" s="2" t="str">
        <x:v>REQ-23688</x:v>
      </x:c>
      <x:c r="B23692" s="2" t="n">
        <x:v>12</x:v>
      </x:c>
      <x:c r="C23692" s="2" t="str">
        <x:v>Product</x:v>
      </x:c>
      <x:c r="D23692" s="2" t="str">
        <x:v>Swift</x:v>
      </x:c>
      <x:c r="E23692" s="16" t="n">
        <x:v>66361</x:v>
      </x:c>
      <x:c r="F23692" s="16" t="n">
        <x:v>2648</x:v>
      </x:c>
      <x:c r="G23692" s="15" t="n">
        <x:f>VLOOKUP(D23692,'Pricing'!$A$6:$E$8,5,FALSE)</x:f>
        <x:v>0.246</x:v>
      </x:c>
      <x:c r="H23692" s="15" t="n">
        <x:f>VLOOKUP(D23692,'Pricing'!$A$6:$E$8,4,FALSE)</x:f>
        <x:v>1.2</x:v>
      </x:c>
      <x:c r="I23692" s="15" t="n">
        <x:f>E23692*G23692/1000000</x:f>
        <x:v>0.016324806</x:v>
      </x:c>
      <x:c r="J23692" s="15" t="n">
        <x:f>F23692*H23692/1000000</x:f>
        <x:v>0.0031776</x:v>
      </x:c>
      <x:c r="K23692" s="15" t="n">
        <x:f>SUM(I23692:J23692)</x:f>
        <x:v>0.019502406</x:v>
      </x:c>
    </x:row>
    <x:row r="23693" ht="23" customHeight="1">
      <x:c r="A23693" s="2" t="str">
        <x:v>REQ-23689</x:v>
      </x:c>
      <x:c r="B23693" s="2" t="n">
        <x:v>23</x:v>
      </x:c>
      <x:c r="C23693" s="2" t="str">
        <x:v>Engineering</x:v>
      </x:c>
      <x:c r="D23693" s="2" t="str">
        <x:v>Swift</x:v>
      </x:c>
      <x:c r="E23693" s="16" t="n">
        <x:v>37797</x:v>
      </x:c>
      <x:c r="F23693" s="16" t="n">
        <x:v>3196</x:v>
      </x:c>
      <x:c r="G23693" s="15" t="n">
        <x:f>VLOOKUP(D23693,'Pricing'!$A$6:$E$8,5,FALSE)</x:f>
        <x:v>0.246</x:v>
      </x:c>
      <x:c r="H23693" s="15" t="n">
        <x:f>VLOOKUP(D23693,'Pricing'!$A$6:$E$8,4,FALSE)</x:f>
        <x:v>1.2</x:v>
      </x:c>
      <x:c r="I23693" s="15" t="n">
        <x:f>E23693*G23693/1000000</x:f>
        <x:v>0.009298062</x:v>
      </x:c>
      <x:c r="J23693" s="15" t="n">
        <x:f>F23693*H23693/1000000</x:f>
        <x:v>0.0038352</x:v>
      </x:c>
      <x:c r="K23693" s="15" t="n">
        <x:f>SUM(I23693:J23693)</x:f>
        <x:v>0.013133262</x:v>
      </x:c>
    </x:row>
    <x:row r="23694" ht="23" customHeight="1">
      <x:c r="A23694" s="2" t="str">
        <x:v>REQ-23690</x:v>
      </x:c>
      <x:c r="B23694" s="2" t="n">
        <x:v>9</x:v>
      </x:c>
      <x:c r="C23694" s="2" t="str">
        <x:v>Product</x:v>
      </x:c>
      <x:c r="D23694" s="2" t="str">
        <x:v>Balanced</x:v>
      </x:c>
      <x:c r="E23694" s="16" t="n">
        <x:v>78911</x:v>
      </x:c>
      <x:c r="F23694" s="16" t="n">
        <x:v>2814</x:v>
      </x:c>
      <x:c r="G23694" s="15" t="n">
        <x:f>VLOOKUP(D23694,'Pricing'!$A$6:$E$8,5,FALSE)</x:f>
        <x:v>1.2300000000000002</x:v>
      </x:c>
      <x:c r="H23694" s="15" t="n">
        <x:f>VLOOKUP(D23694,'Pricing'!$A$6:$E$8,4,FALSE)</x:f>
        <x:v>6</x:v>
      </x:c>
      <x:c r="I23694" s="15" t="n">
        <x:f>E23694*G23694/1000000</x:f>
        <x:v>0.09706053000000002</x:v>
      </x:c>
      <x:c r="J23694" s="15" t="n">
        <x:f>F23694*H23694/1000000</x:f>
        <x:v>0.016884</x:v>
      </x:c>
      <x:c r="K23694" s="15" t="n">
        <x:f>SUM(I23694:J23694)</x:f>
        <x:v>0.11394453000000002</x:v>
      </x:c>
    </x:row>
    <x:row r="23695" ht="23" customHeight="1">
      <x:c r="A23695" s="2" t="str">
        <x:v>REQ-23691</x:v>
      </x:c>
      <x:c r="B23695" s="2" t="n">
        <x:v>19</x:v>
      </x:c>
      <x:c r="C23695" s="2" t="str">
        <x:v>Operations</x:v>
      </x:c>
      <x:c r="D23695" s="2" t="str">
        <x:v>Swift</x:v>
      </x:c>
      <x:c r="E23695" s="16" t="n">
        <x:v>114960</x:v>
      </x:c>
      <x:c r="F23695" s="16" t="n">
        <x:v>2118</x:v>
      </x:c>
      <x:c r="G23695" s="15" t="n">
        <x:f>VLOOKUP(D23695,'Pricing'!$A$6:$E$8,5,FALSE)</x:f>
        <x:v>0.246</x:v>
      </x:c>
      <x:c r="H23695" s="15" t="n">
        <x:f>VLOOKUP(D23695,'Pricing'!$A$6:$E$8,4,FALSE)</x:f>
        <x:v>1.2</x:v>
      </x:c>
      <x:c r="I23695" s="15" t="n">
        <x:f>E23695*G23695/1000000</x:f>
        <x:v>0.02828016</x:v>
      </x:c>
      <x:c r="J23695" s="15" t="n">
        <x:f>F23695*H23695/1000000</x:f>
        <x:v>0.0025415999999999998</x:v>
      </x:c>
      <x:c r="K23695" s="15" t="n">
        <x:f>SUM(I23695:J23695)</x:f>
        <x:v>0.030821759999999997</x:v>
      </x:c>
    </x:row>
    <x:row r="23696" ht="23" customHeight="1">
      <x:c r="A23696" s="2" t="str">
        <x:v>REQ-23692</x:v>
      </x:c>
      <x:c r="B23696" s="2" t="n">
        <x:v>18</x:v>
      </x:c>
      <x:c r="C23696" s="2" t="str">
        <x:v>Product</x:v>
      </x:c>
      <x:c r="D23696" s="2" t="str">
        <x:v>Reasoning</x:v>
      </x:c>
      <x:c r="E23696" s="16" t="n">
        <x:v>70292</x:v>
      </x:c>
      <x:c r="F23696" s="16" t="n">
        <x:v>503</x:v>
      </x:c>
      <x:c r="G23696" s="15" t="n">
        <x:f>VLOOKUP(D23696,'Pricing'!$A$6:$E$8,5,FALSE)</x:f>
        <x:v>4.920000000000001</x:v>
      </x:c>
      <x:c r="H23696" s="15" t="n">
        <x:f>VLOOKUP(D23696,'Pricing'!$A$6:$E$8,4,FALSE)</x:f>
        <x:v>24</x:v>
      </x:c>
      <x:c r="I23696" s="15" t="n">
        <x:f>E23696*G23696/1000000</x:f>
        <x:v>0.3458366400000001</x:v>
      </x:c>
      <x:c r="J23696" s="15" t="n">
        <x:f>F23696*H23696/1000000</x:f>
        <x:v>0.012072</x:v>
      </x:c>
      <x:c r="K23696" s="15" t="n">
        <x:f>SUM(I23696:J23696)</x:f>
        <x:v>0.3579086400000001</x:v>
      </x:c>
    </x:row>
    <x:row r="23697" ht="23" customHeight="1">
      <x:c r="A23697" s="2" t="str">
        <x:v>REQ-23693</x:v>
      </x:c>
      <x:c r="B23697" s="2" t="n">
        <x:v>30</x:v>
      </x:c>
      <x:c r="C23697" s="2" t="str">
        <x:v>Research</x:v>
      </x:c>
      <x:c r="D23697" s="2" t="str">
        <x:v>Balanced</x:v>
      </x:c>
      <x:c r="E23697" s="16" t="n">
        <x:v>61411</x:v>
      </x:c>
      <x:c r="F23697" s="16" t="n">
        <x:v>1565</x:v>
      </x:c>
      <x:c r="G23697" s="15" t="n">
        <x:f>VLOOKUP(D23697,'Pricing'!$A$6:$E$8,5,FALSE)</x:f>
        <x:v>1.2300000000000002</x:v>
      </x:c>
      <x:c r="H23697" s="15" t="n">
        <x:f>VLOOKUP(D23697,'Pricing'!$A$6:$E$8,4,FALSE)</x:f>
        <x:v>6</x:v>
      </x:c>
      <x:c r="I23697" s="15" t="n">
        <x:f>E23697*G23697/1000000</x:f>
        <x:v>0.07553553000000002</x:v>
      </x:c>
      <x:c r="J23697" s="15" t="n">
        <x:f>F23697*H23697/1000000</x:f>
        <x:v>0.00939</x:v>
      </x:c>
      <x:c r="K23697" s="15" t="n">
        <x:f>SUM(I23697:J23697)</x:f>
        <x:v>0.08492553000000001</x:v>
      </x:c>
    </x:row>
    <x:row r="23698" ht="23" customHeight="1">
      <x:c r="A23698" s="2" t="str">
        <x:v>REQ-23694</x:v>
      </x:c>
      <x:c r="B23698" s="2" t="n">
        <x:v>27</x:v>
      </x:c>
      <x:c r="C23698" s="2" t="str">
        <x:v>Growth</x:v>
      </x:c>
      <x:c r="D23698" s="2" t="str">
        <x:v>Swift</x:v>
      </x:c>
      <x:c r="E23698" s="16" t="n">
        <x:v>119099</x:v>
      </x:c>
      <x:c r="F23698" s="16" t="n">
        <x:v>3751</x:v>
      </x:c>
      <x:c r="G23698" s="15" t="n">
        <x:f>VLOOKUP(D23698,'Pricing'!$A$6:$E$8,5,FALSE)</x:f>
        <x:v>0.246</x:v>
      </x:c>
      <x:c r="H23698" s="15" t="n">
        <x:f>VLOOKUP(D23698,'Pricing'!$A$6:$E$8,4,FALSE)</x:f>
        <x:v>1.2</x:v>
      </x:c>
      <x:c r="I23698" s="15" t="n">
        <x:f>E23698*G23698/1000000</x:f>
        <x:v>0.029298354</x:v>
      </x:c>
      <x:c r="J23698" s="15" t="n">
        <x:f>F23698*H23698/1000000</x:f>
        <x:v>0.0045011999999999995</x:v>
      </x:c>
      <x:c r="K23698" s="15" t="n">
        <x:f>SUM(I23698:J23698)</x:f>
        <x:v>0.033799553999999996</x:v>
      </x:c>
    </x:row>
    <x:row r="23699" ht="23" customHeight="1">
      <x:c r="A23699" s="2" t="str">
        <x:v>REQ-23695</x:v>
      </x:c>
      <x:c r="B23699" s="2" t="n">
        <x:v>5</x:v>
      </x:c>
      <x:c r="C23699" s="2" t="str">
        <x:v>Research</x:v>
      </x:c>
      <x:c r="D23699" s="2" t="str">
        <x:v>Swift</x:v>
      </x:c>
      <x:c r="E23699" s="16" t="n">
        <x:v>13323</x:v>
      </x:c>
      <x:c r="F23699" s="16" t="n">
        <x:v>2137</x:v>
      </x:c>
      <x:c r="G23699" s="15" t="n">
        <x:f>VLOOKUP(D23699,'Pricing'!$A$6:$E$8,5,FALSE)</x:f>
        <x:v>0.246</x:v>
      </x:c>
      <x:c r="H23699" s="15" t="n">
        <x:f>VLOOKUP(D23699,'Pricing'!$A$6:$E$8,4,FALSE)</x:f>
        <x:v>1.2</x:v>
      </x:c>
      <x:c r="I23699" s="15" t="n">
        <x:f>E23699*G23699/1000000</x:f>
        <x:v>0.003277458</x:v>
      </x:c>
      <x:c r="J23699" s="15" t="n">
        <x:f>F23699*H23699/1000000</x:f>
        <x:v>0.0025644</x:v>
      </x:c>
      <x:c r="K23699" s="15" t="n">
        <x:f>SUM(I23699:J23699)</x:f>
        <x:v>0.005841858</x:v>
      </x:c>
    </x:row>
    <x:row r="23700" ht="23" customHeight="1">
      <x:c r="A23700" s="2" t="str">
        <x:v>REQ-23696</x:v>
      </x:c>
      <x:c r="B23700" s="2" t="n">
        <x:v>16</x:v>
      </x:c>
      <x:c r="C23700" s="2" t="str">
        <x:v>Growth</x:v>
      </x:c>
      <x:c r="D23700" s="2" t="str">
        <x:v>Swift</x:v>
      </x:c>
      <x:c r="E23700" s="16" t="n">
        <x:v>68540</x:v>
      </x:c>
      <x:c r="F23700" s="16" t="n">
        <x:v>3963</x:v>
      </x:c>
      <x:c r="G23700" s="15" t="n">
        <x:f>VLOOKUP(D23700,'Pricing'!$A$6:$E$8,5,FALSE)</x:f>
        <x:v>0.246</x:v>
      </x:c>
      <x:c r="H23700" s="15" t="n">
        <x:f>VLOOKUP(D23700,'Pricing'!$A$6:$E$8,4,FALSE)</x:f>
        <x:v>1.2</x:v>
      </x:c>
      <x:c r="I23700" s="15" t="n">
        <x:f>E23700*G23700/1000000</x:f>
        <x:v>0.01686084</x:v>
      </x:c>
      <x:c r="J23700" s="15" t="n">
        <x:f>F23700*H23700/1000000</x:f>
        <x:v>0.0047556</x:v>
      </x:c>
      <x:c r="K23700" s="15" t="n">
        <x:f>SUM(I23700:J23700)</x:f>
        <x:v>0.021616439999999997</x:v>
      </x:c>
    </x:row>
    <x:row r="23701" ht="23" customHeight="1">
      <x:c r="A23701" s="2" t="str">
        <x:v>REQ-23697</x:v>
      </x:c>
      <x:c r="B23701" s="2" t="n">
        <x:v>17</x:v>
      </x:c>
      <x:c r="C23701" s="2" t="str">
        <x:v>Engineering</x:v>
      </x:c>
      <x:c r="D23701" s="2" t="str">
        <x:v>Balanced</x:v>
      </x:c>
      <x:c r="E23701" s="16" t="n">
        <x:v>94826</x:v>
      </x:c>
      <x:c r="F23701" s="16" t="n">
        <x:v>3077</x:v>
      </x:c>
      <x:c r="G23701" s="15" t="n">
        <x:f>VLOOKUP(D23701,'Pricing'!$A$6:$E$8,5,FALSE)</x:f>
        <x:v>1.2300000000000002</x:v>
      </x:c>
      <x:c r="H23701" s="15" t="n">
        <x:f>VLOOKUP(D23701,'Pricing'!$A$6:$E$8,4,FALSE)</x:f>
        <x:v>6</x:v>
      </x:c>
      <x:c r="I23701" s="15" t="n">
        <x:f>E23701*G23701/1000000</x:f>
        <x:v>0.11663598000000003</x:v>
      </x:c>
      <x:c r="J23701" s="15" t="n">
        <x:f>F23701*H23701/1000000</x:f>
        <x:v>0.018462</x:v>
      </x:c>
      <x:c r="K23701" s="15" t="n">
        <x:f>SUM(I23701:J23701)</x:f>
        <x:v>0.13509798000000003</x:v>
      </x:c>
    </x:row>
    <x:row r="23702" ht="23" customHeight="1">
      <x:c r="A23702" s="2" t="str">
        <x:v>REQ-23698</x:v>
      </x:c>
      <x:c r="B23702" s="2" t="n">
        <x:v>14</x:v>
      </x:c>
      <x:c r="C23702" s="2" t="str">
        <x:v>Product</x:v>
      </x:c>
      <x:c r="D23702" s="2" t="str">
        <x:v>Balanced</x:v>
      </x:c>
      <x:c r="E23702" s="16" t="n">
        <x:v>102927</x:v>
      </x:c>
      <x:c r="F23702" s="16" t="n">
        <x:v>606</x:v>
      </x:c>
      <x:c r="G23702" s="15" t="n">
        <x:f>VLOOKUP(D23702,'Pricing'!$A$6:$E$8,5,FALSE)</x:f>
        <x:v>1.2300000000000002</x:v>
      </x:c>
      <x:c r="H23702" s="15" t="n">
        <x:f>VLOOKUP(D23702,'Pricing'!$A$6:$E$8,4,FALSE)</x:f>
        <x:v>6</x:v>
      </x:c>
      <x:c r="I23702" s="15" t="n">
        <x:f>E23702*G23702/1000000</x:f>
        <x:v>0.12660021000000002</x:v>
      </x:c>
      <x:c r="J23702" s="15" t="n">
        <x:f>F23702*H23702/1000000</x:f>
        <x:v>0.003636</x:v>
      </x:c>
      <x:c r="K23702" s="15" t="n">
        <x:f>SUM(I23702:J23702)</x:f>
        <x:v>0.13023621000000002</x:v>
      </x:c>
    </x:row>
    <x:row r="23703" ht="23" customHeight="1">
      <x:c r="A23703" s="2" t="str">
        <x:v>REQ-23699</x:v>
      </x:c>
      <x:c r="B23703" s="2" t="n">
        <x:v>22</x:v>
      </x:c>
      <x:c r="C23703" s="2" t="str">
        <x:v>Research</x:v>
      </x:c>
      <x:c r="D23703" s="2" t="str">
        <x:v>Balanced</x:v>
      </x:c>
      <x:c r="E23703" s="16" t="n">
        <x:v>37448</x:v>
      </x:c>
      <x:c r="F23703" s="16" t="n">
        <x:v>1428</x:v>
      </x:c>
      <x:c r="G23703" s="15" t="n">
        <x:f>VLOOKUP(D23703,'Pricing'!$A$6:$E$8,5,FALSE)</x:f>
        <x:v>1.2300000000000002</x:v>
      </x:c>
      <x:c r="H23703" s="15" t="n">
        <x:f>VLOOKUP(D23703,'Pricing'!$A$6:$E$8,4,FALSE)</x:f>
        <x:v>6</x:v>
      </x:c>
      <x:c r="I23703" s="15" t="n">
        <x:f>E23703*G23703/1000000</x:f>
        <x:v>0.04606104000000001</x:v>
      </x:c>
      <x:c r="J23703" s="15" t="n">
        <x:f>F23703*H23703/1000000</x:f>
        <x:v>0.008568</x:v>
      </x:c>
      <x:c r="K23703" s="15" t="n">
        <x:f>SUM(I23703:J23703)</x:f>
        <x:v>0.05462904000000001</x:v>
      </x:c>
    </x:row>
    <x:row r="23704" ht="23" customHeight="1">
      <x:c r="A23704" s="2" t="str">
        <x:v>REQ-23700</x:v>
      </x:c>
      <x:c r="B23704" s="2" t="n">
        <x:v>3</x:v>
      </x:c>
      <x:c r="C23704" s="2" t="str">
        <x:v>Support</x:v>
      </x:c>
      <x:c r="D23704" s="2" t="str">
        <x:v>Balanced</x:v>
      </x:c>
      <x:c r="E23704" s="16" t="n">
        <x:v>70882</x:v>
      </x:c>
      <x:c r="F23704" s="16" t="n">
        <x:v>288</x:v>
      </x:c>
      <x:c r="G23704" s="15" t="n">
        <x:f>VLOOKUP(D23704,'Pricing'!$A$6:$E$8,5,FALSE)</x:f>
        <x:v>1.2300000000000002</x:v>
      </x:c>
      <x:c r="H23704" s="15" t="n">
        <x:f>VLOOKUP(D23704,'Pricing'!$A$6:$E$8,4,FALSE)</x:f>
        <x:v>6</x:v>
      </x:c>
      <x:c r="I23704" s="15" t="n">
        <x:f>E23704*G23704/1000000</x:f>
        <x:v>0.08718486000000002</x:v>
      </x:c>
      <x:c r="J23704" s="15" t="n">
        <x:f>F23704*H23704/1000000</x:f>
        <x:v>0.001728</x:v>
      </x:c>
      <x:c r="K23704" s="15" t="n">
        <x:f>SUM(I23704:J23704)</x:f>
        <x:v>0.08891286000000001</x:v>
      </x:c>
    </x:row>
    <x:row r="23705" ht="23" customHeight="1">
      <x:c r="A23705" s="2" t="str">
        <x:v>REQ-23701</x:v>
      </x:c>
      <x:c r="B23705" s="2" t="n">
        <x:v>30</x:v>
      </x:c>
      <x:c r="C23705" s="2" t="str">
        <x:v>Operations</x:v>
      </x:c>
      <x:c r="D23705" s="2" t="str">
        <x:v>Swift</x:v>
      </x:c>
      <x:c r="E23705" s="16" t="n">
        <x:v>14751</x:v>
      </x:c>
      <x:c r="F23705" s="16" t="n">
        <x:v>642</x:v>
      </x:c>
      <x:c r="G23705" s="15" t="n">
        <x:f>VLOOKUP(D23705,'Pricing'!$A$6:$E$8,5,FALSE)</x:f>
        <x:v>0.246</x:v>
      </x:c>
      <x:c r="H23705" s="15" t="n">
        <x:f>VLOOKUP(D23705,'Pricing'!$A$6:$E$8,4,FALSE)</x:f>
        <x:v>1.2</x:v>
      </x:c>
      <x:c r="I23705" s="15" t="n">
        <x:f>E23705*G23705/1000000</x:f>
        <x:v>0.003628746</x:v>
      </x:c>
      <x:c r="J23705" s="15" t="n">
        <x:f>F23705*H23705/1000000</x:f>
        <x:v>0.0007704</x:v>
      </x:c>
      <x:c r="K23705" s="15" t="n">
        <x:f>SUM(I23705:J23705)</x:f>
        <x:v>0.004399146</x:v>
      </x:c>
    </x:row>
    <x:row r="23706" ht="23" customHeight="1">
      <x:c r="A23706" s="2" t="str">
        <x:v>REQ-23702</x:v>
      </x:c>
      <x:c r="B23706" s="2" t="n">
        <x:v>26</x:v>
      </x:c>
      <x:c r="C23706" s="2" t="str">
        <x:v>Support</x:v>
      </x:c>
      <x:c r="D23706" s="2" t="str">
        <x:v>Reasoning</x:v>
      </x:c>
      <x:c r="E23706" s="16" t="n">
        <x:v>96451</x:v>
      </x:c>
      <x:c r="F23706" s="16" t="n">
        <x:v>1804</x:v>
      </x:c>
      <x:c r="G23706" s="15" t="n">
        <x:f>VLOOKUP(D23706,'Pricing'!$A$6:$E$8,5,FALSE)</x:f>
        <x:v>4.920000000000001</x:v>
      </x:c>
      <x:c r="H23706" s="15" t="n">
        <x:f>VLOOKUP(D23706,'Pricing'!$A$6:$E$8,4,FALSE)</x:f>
        <x:v>24</x:v>
      </x:c>
      <x:c r="I23706" s="15" t="n">
        <x:f>E23706*G23706/1000000</x:f>
        <x:v>0.4745389200000001</x:v>
      </x:c>
      <x:c r="J23706" s="15" t="n">
        <x:f>F23706*H23706/1000000</x:f>
        <x:v>0.043296</x:v>
      </x:c>
      <x:c r="K23706" s="15" t="n">
        <x:f>SUM(I23706:J23706)</x:f>
        <x:v>0.5178349200000001</x:v>
      </x:c>
    </x:row>
    <x:row r="23707" ht="23" customHeight="1">
      <x:c r="A23707" s="2" t="str">
        <x:v>REQ-23703</x:v>
      </x:c>
      <x:c r="B23707" s="2" t="n">
        <x:v>11</x:v>
      </x:c>
      <x:c r="C23707" s="2" t="str">
        <x:v>Research</x:v>
      </x:c>
      <x:c r="D23707" s="2" t="str">
        <x:v>Balanced</x:v>
      </x:c>
      <x:c r="E23707" s="16" t="n">
        <x:v>9254</x:v>
      </x:c>
      <x:c r="F23707" s="16" t="n">
        <x:v>3057</x:v>
      </x:c>
      <x:c r="G23707" s="15" t="n">
        <x:f>VLOOKUP(D23707,'Pricing'!$A$6:$E$8,5,FALSE)</x:f>
        <x:v>1.2300000000000002</x:v>
      </x:c>
      <x:c r="H23707" s="15" t="n">
        <x:f>VLOOKUP(D23707,'Pricing'!$A$6:$E$8,4,FALSE)</x:f>
        <x:v>6</x:v>
      </x:c>
      <x:c r="I23707" s="15" t="n">
        <x:f>E23707*G23707/1000000</x:f>
        <x:v>0.011382420000000002</x:v>
      </x:c>
      <x:c r="J23707" s="15" t="n">
        <x:f>F23707*H23707/1000000</x:f>
        <x:v>0.018342</x:v>
      </x:c>
      <x:c r="K23707" s="15" t="n">
        <x:f>SUM(I23707:J23707)</x:f>
        <x:v>0.02972442</x:v>
      </x:c>
    </x:row>
    <x:row r="23708" ht="23" customHeight="1">
      <x:c r="A23708" s="2" t="str">
        <x:v>REQ-23704</x:v>
      </x:c>
      <x:c r="B23708" s="2" t="n">
        <x:v>23</x:v>
      </x:c>
      <x:c r="C23708" s="2" t="str">
        <x:v>Growth</x:v>
      </x:c>
      <x:c r="D23708" s="2" t="str">
        <x:v>Swift</x:v>
      </x:c>
      <x:c r="E23708" s="16" t="n">
        <x:v>31927</x:v>
      </x:c>
      <x:c r="F23708" s="16" t="n">
        <x:v>1357</x:v>
      </x:c>
      <x:c r="G23708" s="15" t="n">
        <x:f>VLOOKUP(D23708,'Pricing'!$A$6:$E$8,5,FALSE)</x:f>
        <x:v>0.246</x:v>
      </x:c>
      <x:c r="H23708" s="15" t="n">
        <x:f>VLOOKUP(D23708,'Pricing'!$A$6:$E$8,4,FALSE)</x:f>
        <x:v>1.2</x:v>
      </x:c>
      <x:c r="I23708" s="15" t="n">
        <x:f>E23708*G23708/1000000</x:f>
        <x:v>0.007854042</x:v>
      </x:c>
      <x:c r="J23708" s="15" t="n">
        <x:f>F23708*H23708/1000000</x:f>
        <x:v>0.0016284</x:v>
      </x:c>
      <x:c r="K23708" s="15" t="n">
        <x:f>SUM(I23708:J23708)</x:f>
        <x:v>0.009482442</x:v>
      </x:c>
    </x:row>
    <x:row r="23709" ht="23" customHeight="1">
      <x:c r="A23709" s="2" t="str">
        <x:v>REQ-23705</x:v>
      </x:c>
      <x:c r="B23709" s="2" t="n">
        <x:v>22</x:v>
      </x:c>
      <x:c r="C23709" s="2" t="str">
        <x:v>Research</x:v>
      </x:c>
      <x:c r="D23709" s="2" t="str">
        <x:v>Swift</x:v>
      </x:c>
      <x:c r="E23709" s="16" t="n">
        <x:v>70342</x:v>
      </x:c>
      <x:c r="F23709" s="16" t="n">
        <x:v>503</x:v>
      </x:c>
      <x:c r="G23709" s="15" t="n">
        <x:f>VLOOKUP(D23709,'Pricing'!$A$6:$E$8,5,FALSE)</x:f>
        <x:v>0.246</x:v>
      </x:c>
      <x:c r="H23709" s="15" t="n">
        <x:f>VLOOKUP(D23709,'Pricing'!$A$6:$E$8,4,FALSE)</x:f>
        <x:v>1.2</x:v>
      </x:c>
      <x:c r="I23709" s="15" t="n">
        <x:f>E23709*G23709/1000000</x:f>
        <x:v>0.017304132</x:v>
      </x:c>
      <x:c r="J23709" s="15" t="n">
        <x:f>F23709*H23709/1000000</x:f>
        <x:v>0.0006036</x:v>
      </x:c>
      <x:c r="K23709" s="15" t="n">
        <x:f>SUM(I23709:J23709)</x:f>
        <x:v>0.017907732</x:v>
      </x:c>
    </x:row>
    <x:row r="23710" ht="23" customHeight="1">
      <x:c r="A23710" s="2" t="str">
        <x:v>REQ-23706</x:v>
      </x:c>
      <x:c r="B23710" s="2" t="n">
        <x:v>20</x:v>
      </x:c>
      <x:c r="C23710" s="2" t="str">
        <x:v>Product</x:v>
      </x:c>
      <x:c r="D23710" s="2" t="str">
        <x:v>Swift</x:v>
      </x:c>
      <x:c r="E23710" s="16" t="n">
        <x:v>118792</x:v>
      </x:c>
      <x:c r="F23710" s="16" t="n">
        <x:v>1396</x:v>
      </x:c>
      <x:c r="G23710" s="15" t="n">
        <x:f>VLOOKUP(D23710,'Pricing'!$A$6:$E$8,5,FALSE)</x:f>
        <x:v>0.246</x:v>
      </x:c>
      <x:c r="H23710" s="15" t="n">
        <x:f>VLOOKUP(D23710,'Pricing'!$A$6:$E$8,4,FALSE)</x:f>
        <x:v>1.2</x:v>
      </x:c>
      <x:c r="I23710" s="15" t="n">
        <x:f>E23710*G23710/1000000</x:f>
        <x:v>0.029222831999999997</x:v>
      </x:c>
      <x:c r="J23710" s="15" t="n">
        <x:f>F23710*H23710/1000000</x:f>
        <x:v>0.0016752</x:v>
      </x:c>
      <x:c r="K23710" s="15" t="n">
        <x:f>SUM(I23710:J23710)</x:f>
        <x:v>0.030898032</x:v>
      </x:c>
    </x:row>
    <x:row r="23711" ht="23" customHeight="1">
      <x:c r="A23711" s="2" t="str">
        <x:v>REQ-23707</x:v>
      </x:c>
      <x:c r="B23711" s="2" t="n">
        <x:v>4</x:v>
      </x:c>
      <x:c r="C23711" s="2" t="str">
        <x:v>Engineering</x:v>
      </x:c>
      <x:c r="D23711" s="2" t="str">
        <x:v>Balanced</x:v>
      </x:c>
      <x:c r="E23711" s="16" t="n">
        <x:v>25833</x:v>
      </x:c>
      <x:c r="F23711" s="16" t="n">
        <x:v>3989</x:v>
      </x:c>
      <x:c r="G23711" s="15" t="n">
        <x:f>VLOOKUP(D23711,'Pricing'!$A$6:$E$8,5,FALSE)</x:f>
        <x:v>1.2300000000000002</x:v>
      </x:c>
      <x:c r="H23711" s="15" t="n">
        <x:f>VLOOKUP(D23711,'Pricing'!$A$6:$E$8,4,FALSE)</x:f>
        <x:v>6</x:v>
      </x:c>
      <x:c r="I23711" s="15" t="n">
        <x:f>E23711*G23711/1000000</x:f>
        <x:v>0.031774590000000005</x:v>
      </x:c>
      <x:c r="J23711" s="15" t="n">
        <x:f>F23711*H23711/1000000</x:f>
        <x:v>0.023934</x:v>
      </x:c>
      <x:c r="K23711" s="15" t="n">
        <x:f>SUM(I23711:J23711)</x:f>
        <x:v>0.05570859</x:v>
      </x:c>
    </x:row>
    <x:row r="23712" ht="23" customHeight="1">
      <x:c r="A23712" s="2" t="str">
        <x:v>REQ-23708</x:v>
      </x:c>
      <x:c r="B23712" s="2" t="n">
        <x:v>2</x:v>
      </x:c>
      <x:c r="C23712" s="2" t="str">
        <x:v>Product</x:v>
      </x:c>
      <x:c r="D23712" s="2" t="str">
        <x:v>Reasoning</x:v>
      </x:c>
      <x:c r="E23712" s="16" t="n">
        <x:v>49058</x:v>
      </x:c>
      <x:c r="F23712" s="16" t="n">
        <x:v>3474</x:v>
      </x:c>
      <x:c r="G23712" s="15" t="n">
        <x:f>VLOOKUP(D23712,'Pricing'!$A$6:$E$8,5,FALSE)</x:f>
        <x:v>4.920000000000001</x:v>
      </x:c>
      <x:c r="H23712" s="15" t="n">
        <x:f>VLOOKUP(D23712,'Pricing'!$A$6:$E$8,4,FALSE)</x:f>
        <x:v>24</x:v>
      </x:c>
      <x:c r="I23712" s="15" t="n">
        <x:f>E23712*G23712/1000000</x:f>
        <x:v>0.24136536000000006</x:v>
      </x:c>
      <x:c r="J23712" s="15" t="n">
        <x:f>F23712*H23712/1000000</x:f>
        <x:v>0.083376</x:v>
      </x:c>
      <x:c r="K23712" s="15" t="n">
        <x:f>SUM(I23712:J23712)</x:f>
        <x:v>0.3247413600000001</x:v>
      </x:c>
    </x:row>
    <x:row r="23713" ht="23" customHeight="1">
      <x:c r="A23713" s="2" t="str">
        <x:v>REQ-23709</x:v>
      </x:c>
      <x:c r="B23713" s="2" t="n">
        <x:v>30</x:v>
      </x:c>
      <x:c r="C23713" s="2" t="str">
        <x:v>Research</x:v>
      </x:c>
      <x:c r="D23713" s="2" t="str">
        <x:v>Balanced</x:v>
      </x:c>
      <x:c r="E23713" s="16" t="n">
        <x:v>35637</x:v>
      </x:c>
      <x:c r="F23713" s="16" t="n">
        <x:v>1085</x:v>
      </x:c>
      <x:c r="G23713" s="15" t="n">
        <x:f>VLOOKUP(D23713,'Pricing'!$A$6:$E$8,5,FALSE)</x:f>
        <x:v>1.2300000000000002</x:v>
      </x:c>
      <x:c r="H23713" s="15" t="n">
        <x:f>VLOOKUP(D23713,'Pricing'!$A$6:$E$8,4,FALSE)</x:f>
        <x:v>6</x:v>
      </x:c>
      <x:c r="I23713" s="15" t="n">
        <x:f>E23713*G23713/1000000</x:f>
        <x:v>0.043833510000000006</x:v>
      </x:c>
      <x:c r="J23713" s="15" t="n">
        <x:f>F23713*H23713/1000000</x:f>
        <x:v>0.00651</x:v>
      </x:c>
      <x:c r="K23713" s="15" t="n">
        <x:f>SUM(I23713:J23713)</x:f>
        <x:v>0.05034351000000001</x:v>
      </x:c>
    </x:row>
    <x:row r="23714" ht="23" customHeight="1">
      <x:c r="A23714" s="2" t="str">
        <x:v>REQ-23710</x:v>
      </x:c>
      <x:c r="B23714" s="2" t="n">
        <x:v>29</x:v>
      </x:c>
      <x:c r="C23714" s="2" t="str">
        <x:v>Growth</x:v>
      </x:c>
      <x:c r="D23714" s="2" t="str">
        <x:v>Reasoning</x:v>
      </x:c>
      <x:c r="E23714" s="16" t="n">
        <x:v>22881</x:v>
      </x:c>
      <x:c r="F23714" s="16" t="n">
        <x:v>2545</x:v>
      </x:c>
      <x:c r="G23714" s="15" t="n">
        <x:f>VLOOKUP(D23714,'Pricing'!$A$6:$E$8,5,FALSE)</x:f>
        <x:v>4.920000000000001</x:v>
      </x:c>
      <x:c r="H23714" s="15" t="n">
        <x:f>VLOOKUP(D23714,'Pricing'!$A$6:$E$8,4,FALSE)</x:f>
        <x:v>24</x:v>
      </x:c>
      <x:c r="I23714" s="15" t="n">
        <x:f>E23714*G23714/1000000</x:f>
        <x:v>0.11257452000000003</x:v>
      </x:c>
      <x:c r="J23714" s="15" t="n">
        <x:f>F23714*H23714/1000000</x:f>
        <x:v>0.06108</x:v>
      </x:c>
      <x:c r="K23714" s="15" t="n">
        <x:f>SUM(I23714:J23714)</x:f>
        <x:v>0.17365452000000003</x:v>
      </x:c>
    </x:row>
    <x:row r="23715" ht="23" customHeight="1">
      <x:c r="A23715" s="2" t="str">
        <x:v>REQ-23711</x:v>
      </x:c>
      <x:c r="B23715" s="2" t="n">
        <x:v>30</x:v>
      </x:c>
      <x:c r="C23715" s="2" t="str">
        <x:v>Engineering</x:v>
      </x:c>
      <x:c r="D23715" s="2" t="str">
        <x:v>Swift</x:v>
      </x:c>
      <x:c r="E23715" s="16" t="n">
        <x:v>98097</x:v>
      </x:c>
      <x:c r="F23715" s="16" t="n">
        <x:v>255</x:v>
      </x:c>
      <x:c r="G23715" s="15" t="n">
        <x:f>VLOOKUP(D23715,'Pricing'!$A$6:$E$8,5,FALSE)</x:f>
        <x:v>0.246</x:v>
      </x:c>
      <x:c r="H23715" s="15" t="n">
        <x:f>VLOOKUP(D23715,'Pricing'!$A$6:$E$8,4,FALSE)</x:f>
        <x:v>1.2</x:v>
      </x:c>
      <x:c r="I23715" s="15" t="n">
        <x:f>E23715*G23715/1000000</x:f>
        <x:v>0.024131862</x:v>
      </x:c>
      <x:c r="J23715" s="15" t="n">
        <x:f>F23715*H23715/1000000</x:f>
        <x:v>0.000306</x:v>
      </x:c>
      <x:c r="K23715" s="15" t="n">
        <x:f>SUM(I23715:J23715)</x:f>
        <x:v>0.024437862</x:v>
      </x:c>
    </x:row>
    <x:row r="23716" ht="23" customHeight="1">
      <x:c r="A23716" s="2" t="str">
        <x:v>REQ-23712</x:v>
      </x:c>
      <x:c r="B23716" s="2" t="n">
        <x:v>2</x:v>
      </x:c>
      <x:c r="C23716" s="2" t="str">
        <x:v>Support</x:v>
      </x:c>
      <x:c r="D23716" s="2" t="str">
        <x:v>Swift</x:v>
      </x:c>
      <x:c r="E23716" s="16" t="n">
        <x:v>31978</x:v>
      </x:c>
      <x:c r="F23716" s="16" t="n">
        <x:v>1302</x:v>
      </x:c>
      <x:c r="G23716" s="15" t="n">
        <x:f>VLOOKUP(D23716,'Pricing'!$A$6:$E$8,5,FALSE)</x:f>
        <x:v>0.246</x:v>
      </x:c>
      <x:c r="H23716" s="15" t="n">
        <x:f>VLOOKUP(D23716,'Pricing'!$A$6:$E$8,4,FALSE)</x:f>
        <x:v>1.2</x:v>
      </x:c>
      <x:c r="I23716" s="15" t="n">
        <x:f>E23716*G23716/1000000</x:f>
        <x:v>0.007866587999999999</x:v>
      </x:c>
      <x:c r="J23716" s="15" t="n">
        <x:f>F23716*H23716/1000000</x:f>
        <x:v>0.0015623999999999998</x:v>
      </x:c>
      <x:c r="K23716" s="15" t="n">
        <x:f>SUM(I23716:J23716)</x:f>
        <x:v>0.009428988</x:v>
      </x:c>
    </x:row>
    <x:row r="23717" ht="23" customHeight="1">
      <x:c r="A23717" s="2" t="str">
        <x:v>REQ-23713</x:v>
      </x:c>
      <x:c r="B23717" s="2" t="n">
        <x:v>24</x:v>
      </x:c>
      <x:c r="C23717" s="2" t="str">
        <x:v>Operations</x:v>
      </x:c>
      <x:c r="D23717" s="2" t="str">
        <x:v>Swift</x:v>
      </x:c>
      <x:c r="E23717" s="16" t="n">
        <x:v>80382</x:v>
      </x:c>
      <x:c r="F23717" s="16" t="n">
        <x:v>3533</x:v>
      </x:c>
      <x:c r="G23717" s="15" t="n">
        <x:f>VLOOKUP(D23717,'Pricing'!$A$6:$E$8,5,FALSE)</x:f>
        <x:v>0.246</x:v>
      </x:c>
      <x:c r="H23717" s="15" t="n">
        <x:f>VLOOKUP(D23717,'Pricing'!$A$6:$E$8,4,FALSE)</x:f>
        <x:v>1.2</x:v>
      </x:c>
      <x:c r="I23717" s="15" t="n">
        <x:f>E23717*G23717/1000000</x:f>
        <x:v>0.019773971999999997</x:v>
      </x:c>
      <x:c r="J23717" s="15" t="n">
        <x:f>F23717*H23717/1000000</x:f>
        <x:v>0.0042396</x:v>
      </x:c>
      <x:c r="K23717" s="15" t="n">
        <x:f>SUM(I23717:J23717)</x:f>
        <x:v>0.024013571999999997</x:v>
      </x:c>
    </x:row>
    <x:row r="23718" ht="23" customHeight="1">
      <x:c r="A23718" s="2" t="str">
        <x:v>REQ-23714</x:v>
      </x:c>
      <x:c r="B23718" s="2" t="n">
        <x:v>13</x:v>
      </x:c>
      <x:c r="C23718" s="2" t="str">
        <x:v>Support</x:v>
      </x:c>
      <x:c r="D23718" s="2" t="str">
        <x:v>Balanced</x:v>
      </x:c>
      <x:c r="E23718" s="16" t="n">
        <x:v>56340</x:v>
      </x:c>
      <x:c r="F23718" s="16" t="n">
        <x:v>3929</x:v>
      </x:c>
      <x:c r="G23718" s="15" t="n">
        <x:f>VLOOKUP(D23718,'Pricing'!$A$6:$E$8,5,FALSE)</x:f>
        <x:v>1.2300000000000002</x:v>
      </x:c>
      <x:c r="H23718" s="15" t="n">
        <x:f>VLOOKUP(D23718,'Pricing'!$A$6:$E$8,4,FALSE)</x:f>
        <x:v>6</x:v>
      </x:c>
      <x:c r="I23718" s="15" t="n">
        <x:f>E23718*G23718/1000000</x:f>
        <x:v>0.06929820000000002</x:v>
      </x:c>
      <x:c r="J23718" s="15" t="n">
        <x:f>F23718*H23718/1000000</x:f>
        <x:v>0.023574</x:v>
      </x:c>
      <x:c r="K23718" s="15" t="n">
        <x:f>SUM(I23718:J23718)</x:f>
        <x:v>0.09287220000000002</x:v>
      </x:c>
    </x:row>
    <x:row r="23719" ht="23" customHeight="1">
      <x:c r="A23719" s="2" t="str">
        <x:v>REQ-23715</x:v>
      </x:c>
      <x:c r="B23719" s="2" t="n">
        <x:v>13</x:v>
      </x:c>
      <x:c r="C23719" s="2" t="str">
        <x:v>Research</x:v>
      </x:c>
      <x:c r="D23719" s="2" t="str">
        <x:v>Balanced</x:v>
      </x:c>
      <x:c r="E23719" s="16" t="n">
        <x:v>74632</x:v>
      </x:c>
      <x:c r="F23719" s="16" t="n">
        <x:v>1781</x:v>
      </x:c>
      <x:c r="G23719" s="15" t="n">
        <x:f>VLOOKUP(D23719,'Pricing'!$A$6:$E$8,5,FALSE)</x:f>
        <x:v>1.2300000000000002</x:v>
      </x:c>
      <x:c r="H23719" s="15" t="n">
        <x:f>VLOOKUP(D23719,'Pricing'!$A$6:$E$8,4,FALSE)</x:f>
        <x:v>6</x:v>
      </x:c>
      <x:c r="I23719" s="15" t="n">
        <x:f>E23719*G23719/1000000</x:f>
        <x:v>0.09179736000000001</x:v>
      </x:c>
      <x:c r="J23719" s="15" t="n">
        <x:f>F23719*H23719/1000000</x:f>
        <x:v>0.010686</x:v>
      </x:c>
      <x:c r="K23719" s="15" t="n">
        <x:f>SUM(I23719:J23719)</x:f>
        <x:v>0.10248336000000001</x:v>
      </x:c>
    </x:row>
    <x:row r="23720" ht="23" customHeight="1">
      <x:c r="A23720" s="2" t="str">
        <x:v>REQ-23716</x:v>
      </x:c>
      <x:c r="B23720" s="2" t="n">
        <x:v>13</x:v>
      </x:c>
      <x:c r="C23720" s="2" t="str">
        <x:v>Product</x:v>
      </x:c>
      <x:c r="D23720" s="2" t="str">
        <x:v>Balanced</x:v>
      </x:c>
      <x:c r="E23720" s="16" t="n">
        <x:v>78344</x:v>
      </x:c>
      <x:c r="F23720" s="16" t="n">
        <x:v>1144</x:v>
      </x:c>
      <x:c r="G23720" s="15" t="n">
        <x:f>VLOOKUP(D23720,'Pricing'!$A$6:$E$8,5,FALSE)</x:f>
        <x:v>1.2300000000000002</x:v>
      </x:c>
      <x:c r="H23720" s="15" t="n">
        <x:f>VLOOKUP(D23720,'Pricing'!$A$6:$E$8,4,FALSE)</x:f>
        <x:v>6</x:v>
      </x:c>
      <x:c r="I23720" s="15" t="n">
        <x:f>E23720*G23720/1000000</x:f>
        <x:v>0.09636312000000001</x:v>
      </x:c>
      <x:c r="J23720" s="15" t="n">
        <x:f>F23720*H23720/1000000</x:f>
        <x:v>0.006864</x:v>
      </x:c>
      <x:c r="K23720" s="15" t="n">
        <x:f>SUM(I23720:J23720)</x:f>
        <x:v>0.10322712</x:v>
      </x:c>
    </x:row>
    <x:row r="23721" ht="23" customHeight="1">
      <x:c r="A23721" s="2" t="str">
        <x:v>REQ-23717</x:v>
      </x:c>
      <x:c r="B23721" s="2" t="n">
        <x:v>11</x:v>
      </x:c>
      <x:c r="C23721" s="2" t="str">
        <x:v>Research</x:v>
      </x:c>
      <x:c r="D23721" s="2" t="str">
        <x:v>Swift</x:v>
      </x:c>
      <x:c r="E23721" s="16" t="n">
        <x:v>60778</x:v>
      </x:c>
      <x:c r="F23721" s="16" t="n">
        <x:v>2962</x:v>
      </x:c>
      <x:c r="G23721" s="15" t="n">
        <x:f>VLOOKUP(D23721,'Pricing'!$A$6:$E$8,5,FALSE)</x:f>
        <x:v>0.246</x:v>
      </x:c>
      <x:c r="H23721" s="15" t="n">
        <x:f>VLOOKUP(D23721,'Pricing'!$A$6:$E$8,4,FALSE)</x:f>
        <x:v>1.2</x:v>
      </x:c>
      <x:c r="I23721" s="15" t="n">
        <x:f>E23721*G23721/1000000</x:f>
        <x:v>0.014951388</x:v>
      </x:c>
      <x:c r="J23721" s="15" t="n">
        <x:f>F23721*H23721/1000000</x:f>
        <x:v>0.0035544</x:v>
      </x:c>
      <x:c r="K23721" s="15" t="n">
        <x:f>SUM(I23721:J23721)</x:f>
        <x:v>0.018505788</x:v>
      </x:c>
    </x:row>
    <x:row r="23722" ht="23" customHeight="1">
      <x:c r="A23722" s="2" t="str">
        <x:v>REQ-23718</x:v>
      </x:c>
      <x:c r="B23722" s="2" t="n">
        <x:v>12</x:v>
      </x:c>
      <x:c r="C23722" s="2" t="str">
        <x:v>Product</x:v>
      </x:c>
      <x:c r="D23722" s="2" t="str">
        <x:v>Balanced</x:v>
      </x:c>
      <x:c r="E23722" s="16" t="n">
        <x:v>82278</x:v>
      </x:c>
      <x:c r="F23722" s="16" t="n">
        <x:v>3323</x:v>
      </x:c>
      <x:c r="G23722" s="15" t="n">
        <x:f>VLOOKUP(D23722,'Pricing'!$A$6:$E$8,5,FALSE)</x:f>
        <x:v>1.2300000000000002</x:v>
      </x:c>
      <x:c r="H23722" s="15" t="n">
        <x:f>VLOOKUP(D23722,'Pricing'!$A$6:$E$8,4,FALSE)</x:f>
        <x:v>6</x:v>
      </x:c>
      <x:c r="I23722" s="15" t="n">
        <x:f>E23722*G23722/1000000</x:f>
        <x:v>0.10120194000000002</x:v>
      </x:c>
      <x:c r="J23722" s="15" t="n">
        <x:f>F23722*H23722/1000000</x:f>
        <x:v>0.019938</x:v>
      </x:c>
      <x:c r="K23722" s="15" t="n">
        <x:f>SUM(I23722:J23722)</x:f>
        <x:v>0.12113994000000002</x:v>
      </x:c>
    </x:row>
    <x:row r="23723" ht="23" customHeight="1">
      <x:c r="A23723" s="2" t="str">
        <x:v>REQ-23719</x:v>
      </x:c>
      <x:c r="B23723" s="2" t="n">
        <x:v>17</x:v>
      </x:c>
      <x:c r="C23723" s="2" t="str">
        <x:v>Research</x:v>
      </x:c>
      <x:c r="D23723" s="2" t="str">
        <x:v>Swift</x:v>
      </x:c>
      <x:c r="E23723" s="16" t="n">
        <x:v>28070</x:v>
      </x:c>
      <x:c r="F23723" s="16" t="n">
        <x:v>3642</x:v>
      </x:c>
      <x:c r="G23723" s="15" t="n">
        <x:f>VLOOKUP(D23723,'Pricing'!$A$6:$E$8,5,FALSE)</x:f>
        <x:v>0.246</x:v>
      </x:c>
      <x:c r="H23723" s="15" t="n">
        <x:f>VLOOKUP(D23723,'Pricing'!$A$6:$E$8,4,FALSE)</x:f>
        <x:v>1.2</x:v>
      </x:c>
      <x:c r="I23723" s="15" t="n">
        <x:f>E23723*G23723/1000000</x:f>
        <x:v>0.00690522</x:v>
      </x:c>
      <x:c r="J23723" s="15" t="n">
        <x:f>F23723*H23723/1000000</x:f>
        <x:v>0.0043704</x:v>
      </x:c>
      <x:c r="K23723" s="15" t="n">
        <x:f>SUM(I23723:J23723)</x:f>
        <x:v>0.01127562</x:v>
      </x:c>
    </x:row>
    <x:row r="23724" ht="23" customHeight="1">
      <x:c r="A23724" s="2" t="str">
        <x:v>REQ-23720</x:v>
      </x:c>
      <x:c r="B23724" s="2" t="n">
        <x:v>1</x:v>
      </x:c>
      <x:c r="C23724" s="2" t="str">
        <x:v>Growth</x:v>
      </x:c>
      <x:c r="D23724" s="2" t="str">
        <x:v>Balanced</x:v>
      </x:c>
      <x:c r="E23724" s="16" t="n">
        <x:v>23093</x:v>
      </x:c>
      <x:c r="F23724" s="16" t="n">
        <x:v>1029</x:v>
      </x:c>
      <x:c r="G23724" s="15" t="n">
        <x:f>VLOOKUP(D23724,'Pricing'!$A$6:$E$8,5,FALSE)</x:f>
        <x:v>1.2300000000000002</x:v>
      </x:c>
      <x:c r="H23724" s="15" t="n">
        <x:f>VLOOKUP(D23724,'Pricing'!$A$6:$E$8,4,FALSE)</x:f>
        <x:v>6</x:v>
      </x:c>
      <x:c r="I23724" s="15" t="n">
        <x:f>E23724*G23724/1000000</x:f>
        <x:v>0.02840439</x:v>
      </x:c>
      <x:c r="J23724" s="15" t="n">
        <x:f>F23724*H23724/1000000</x:f>
        <x:v>0.006174</x:v>
      </x:c>
      <x:c r="K23724" s="15" t="n">
        <x:f>SUM(I23724:J23724)</x:f>
        <x:v>0.03457839</x:v>
      </x:c>
    </x:row>
    <x:row r="23725" ht="23" customHeight="1">
      <x:c r="A23725" s="2" t="str">
        <x:v>REQ-23721</x:v>
      </x:c>
      <x:c r="B23725" s="2" t="n">
        <x:v>3</x:v>
      </x:c>
      <x:c r="C23725" s="2" t="str">
        <x:v>Operations</x:v>
      </x:c>
      <x:c r="D23725" s="2" t="str">
        <x:v>Swift</x:v>
      </x:c>
      <x:c r="E23725" s="16" t="n">
        <x:v>111444</x:v>
      </x:c>
      <x:c r="F23725" s="16" t="n">
        <x:v>2397</x:v>
      </x:c>
      <x:c r="G23725" s="15" t="n">
        <x:f>VLOOKUP(D23725,'Pricing'!$A$6:$E$8,5,FALSE)</x:f>
        <x:v>0.246</x:v>
      </x:c>
      <x:c r="H23725" s="15" t="n">
        <x:f>VLOOKUP(D23725,'Pricing'!$A$6:$E$8,4,FALSE)</x:f>
        <x:v>1.2</x:v>
      </x:c>
      <x:c r="I23725" s="15" t="n">
        <x:f>E23725*G23725/1000000</x:f>
        <x:v>0.027415224</x:v>
      </x:c>
      <x:c r="J23725" s="15" t="n">
        <x:f>F23725*H23725/1000000</x:f>
        <x:v>0.0028764</x:v>
      </x:c>
      <x:c r="K23725" s="15" t="n">
        <x:f>SUM(I23725:J23725)</x:f>
        <x:v>0.030291624</x:v>
      </x:c>
    </x:row>
    <x:row r="23726" ht="23" customHeight="1">
      <x:c r="A23726" s="2" t="str">
        <x:v>REQ-23722</x:v>
      </x:c>
      <x:c r="B23726" s="2" t="n">
        <x:v>15</x:v>
      </x:c>
      <x:c r="C23726" s="2" t="str">
        <x:v>Growth</x:v>
      </x:c>
      <x:c r="D23726" s="2" t="str">
        <x:v>Swift</x:v>
      </x:c>
      <x:c r="E23726" s="16" t="n">
        <x:v>71096</x:v>
      </x:c>
      <x:c r="F23726" s="16" t="n">
        <x:v>2859</x:v>
      </x:c>
      <x:c r="G23726" s="15" t="n">
        <x:f>VLOOKUP(D23726,'Pricing'!$A$6:$E$8,5,FALSE)</x:f>
        <x:v>0.246</x:v>
      </x:c>
      <x:c r="H23726" s="15" t="n">
        <x:f>VLOOKUP(D23726,'Pricing'!$A$6:$E$8,4,FALSE)</x:f>
        <x:v>1.2</x:v>
      </x:c>
      <x:c r="I23726" s="15" t="n">
        <x:f>E23726*G23726/1000000</x:f>
        <x:v>0.017489616</x:v>
      </x:c>
      <x:c r="J23726" s="15" t="n">
        <x:f>F23726*H23726/1000000</x:f>
        <x:v>0.0034308</x:v>
      </x:c>
      <x:c r="K23726" s="15" t="n">
        <x:f>SUM(I23726:J23726)</x:f>
        <x:v>0.020920416</x:v>
      </x:c>
    </x:row>
    <x:row r="23727" ht="23" customHeight="1">
      <x:c r="A23727" s="2" t="str">
        <x:v>REQ-23723</x:v>
      </x:c>
      <x:c r="B23727" s="2" t="n">
        <x:v>6</x:v>
      </x:c>
      <x:c r="C23727" s="2" t="str">
        <x:v>Engineering</x:v>
      </x:c>
      <x:c r="D23727" s="2" t="str">
        <x:v>Swift</x:v>
      </x:c>
      <x:c r="E23727" s="16" t="n">
        <x:v>61952</x:v>
      </x:c>
      <x:c r="F23727" s="16" t="n">
        <x:v>1583</x:v>
      </x:c>
      <x:c r="G23727" s="15" t="n">
        <x:f>VLOOKUP(D23727,'Pricing'!$A$6:$E$8,5,FALSE)</x:f>
        <x:v>0.246</x:v>
      </x:c>
      <x:c r="H23727" s="15" t="n">
        <x:f>VLOOKUP(D23727,'Pricing'!$A$6:$E$8,4,FALSE)</x:f>
        <x:v>1.2</x:v>
      </x:c>
      <x:c r="I23727" s="15" t="n">
        <x:f>E23727*G23727/1000000</x:f>
        <x:v>0.015240192</x:v>
      </x:c>
      <x:c r="J23727" s="15" t="n">
        <x:f>F23727*H23727/1000000</x:f>
        <x:v>0.0018996</x:v>
      </x:c>
      <x:c r="K23727" s="15" t="n">
        <x:f>SUM(I23727:J23727)</x:f>
        <x:v>0.017139792</x:v>
      </x:c>
    </x:row>
    <x:row r="23728" ht="23" customHeight="1">
      <x:c r="A23728" s="2" t="str">
        <x:v>REQ-23724</x:v>
      </x:c>
      <x:c r="B23728" s="2" t="n">
        <x:v>3</x:v>
      </x:c>
      <x:c r="C23728" s="2" t="str">
        <x:v>Product</x:v>
      </x:c>
      <x:c r="D23728" s="2" t="str">
        <x:v>Swift</x:v>
      </x:c>
      <x:c r="E23728" s="16" t="n">
        <x:v>64107</x:v>
      </x:c>
      <x:c r="F23728" s="16" t="n">
        <x:v>2236</x:v>
      </x:c>
      <x:c r="G23728" s="15" t="n">
        <x:f>VLOOKUP(D23728,'Pricing'!$A$6:$E$8,5,FALSE)</x:f>
        <x:v>0.246</x:v>
      </x:c>
      <x:c r="H23728" s="15" t="n">
        <x:f>VLOOKUP(D23728,'Pricing'!$A$6:$E$8,4,FALSE)</x:f>
        <x:v>1.2</x:v>
      </x:c>
      <x:c r="I23728" s="15" t="n">
        <x:f>E23728*G23728/1000000</x:f>
        <x:v>0.015770322</x:v>
      </x:c>
      <x:c r="J23728" s="15" t="n">
        <x:f>F23728*H23728/1000000</x:f>
        <x:v>0.0026831999999999997</x:v>
      </x:c>
      <x:c r="K23728" s="15" t="n">
        <x:f>SUM(I23728:J23728)</x:f>
        <x:v>0.018453522</x:v>
      </x:c>
    </x:row>
    <x:row r="23729" ht="23" customHeight="1">
      <x:c r="A23729" s="2" t="str">
        <x:v>REQ-23725</x:v>
      </x:c>
      <x:c r="B23729" s="2" t="n">
        <x:v>30</x:v>
      </x:c>
      <x:c r="C23729" s="2" t="str">
        <x:v>Engineering</x:v>
      </x:c>
      <x:c r="D23729" s="2" t="str">
        <x:v>Balanced</x:v>
      </x:c>
      <x:c r="E23729" s="16" t="n">
        <x:v>105164</x:v>
      </x:c>
      <x:c r="F23729" s="16" t="n">
        <x:v>3642</x:v>
      </x:c>
      <x:c r="G23729" s="15" t="n">
        <x:f>VLOOKUP(D23729,'Pricing'!$A$6:$E$8,5,FALSE)</x:f>
        <x:v>1.2300000000000002</x:v>
      </x:c>
      <x:c r="H23729" s="15" t="n">
        <x:f>VLOOKUP(D23729,'Pricing'!$A$6:$E$8,4,FALSE)</x:f>
        <x:v>6</x:v>
      </x:c>
      <x:c r="I23729" s="15" t="n">
        <x:f>E23729*G23729/1000000</x:f>
        <x:v>0.12935172</x:v>
      </x:c>
      <x:c r="J23729" s="15" t="n">
        <x:f>F23729*H23729/1000000</x:f>
        <x:v>0.021852</x:v>
      </x:c>
      <x:c r="K23729" s="15" t="n">
        <x:f>SUM(I23729:J23729)</x:f>
        <x:v>0.15120372</x:v>
      </x:c>
    </x:row>
    <x:row r="23730" ht="23" customHeight="1">
      <x:c r="A23730" s="2" t="str">
        <x:v>REQ-23726</x:v>
      </x:c>
      <x:c r="B23730" s="2" t="n">
        <x:v>20</x:v>
      </x:c>
      <x:c r="C23730" s="2" t="str">
        <x:v>Support</x:v>
      </x:c>
      <x:c r="D23730" s="2" t="str">
        <x:v>Reasoning</x:v>
      </x:c>
      <x:c r="E23730" s="16" t="n">
        <x:v>27134</x:v>
      </x:c>
      <x:c r="F23730" s="16" t="n">
        <x:v>242</x:v>
      </x:c>
      <x:c r="G23730" s="15" t="n">
        <x:f>VLOOKUP(D23730,'Pricing'!$A$6:$E$8,5,FALSE)</x:f>
        <x:v>4.920000000000001</x:v>
      </x:c>
      <x:c r="H23730" s="15" t="n">
        <x:f>VLOOKUP(D23730,'Pricing'!$A$6:$E$8,4,FALSE)</x:f>
        <x:v>24</x:v>
      </x:c>
      <x:c r="I23730" s="15" t="n">
        <x:f>E23730*G23730/1000000</x:f>
        <x:v>0.13349928000000003</x:v>
      </x:c>
      <x:c r="J23730" s="15" t="n">
        <x:f>F23730*H23730/1000000</x:f>
        <x:v>0.005808</x:v>
      </x:c>
      <x:c r="K23730" s="15" t="n">
        <x:f>SUM(I23730:J23730)</x:f>
        <x:v>0.13930728000000003</x:v>
      </x:c>
    </x:row>
    <x:row r="23731" ht="23" customHeight="1">
      <x:c r="A23731" s="2" t="str">
        <x:v>REQ-23727</x:v>
      </x:c>
      <x:c r="B23731" s="2" t="n">
        <x:v>9</x:v>
      </x:c>
      <x:c r="C23731" s="2" t="str">
        <x:v>Operations</x:v>
      </x:c>
      <x:c r="D23731" s="2" t="str">
        <x:v>Swift</x:v>
      </x:c>
      <x:c r="E23731" s="16" t="n">
        <x:v>50575</x:v>
      </x:c>
      <x:c r="F23731" s="16" t="n">
        <x:v>1966</x:v>
      </x:c>
      <x:c r="G23731" s="15" t="n">
        <x:f>VLOOKUP(D23731,'Pricing'!$A$6:$E$8,5,FALSE)</x:f>
        <x:v>0.246</x:v>
      </x:c>
      <x:c r="H23731" s="15" t="n">
        <x:f>VLOOKUP(D23731,'Pricing'!$A$6:$E$8,4,FALSE)</x:f>
        <x:v>1.2</x:v>
      </x:c>
      <x:c r="I23731" s="15" t="n">
        <x:f>E23731*G23731/1000000</x:f>
        <x:v>0.012441450000000001</x:v>
      </x:c>
      <x:c r="J23731" s="15" t="n">
        <x:f>F23731*H23731/1000000</x:f>
        <x:v>0.0023591999999999997</x:v>
      </x:c>
      <x:c r="K23731" s="15" t="n">
        <x:f>SUM(I23731:J23731)</x:f>
        <x:v>0.014800650000000002</x:v>
      </x:c>
    </x:row>
    <x:row r="23732" ht="23" customHeight="1">
      <x:c r="A23732" s="2" t="str">
        <x:v>REQ-23728</x:v>
      </x:c>
      <x:c r="B23732" s="2" t="n">
        <x:v>2</x:v>
      </x:c>
      <x:c r="C23732" s="2" t="str">
        <x:v>Product</x:v>
      </x:c>
      <x:c r="D23732" s="2" t="str">
        <x:v>Balanced</x:v>
      </x:c>
      <x:c r="E23732" s="16" t="n">
        <x:v>26346</x:v>
      </x:c>
      <x:c r="F23732" s="16" t="n">
        <x:v>637</x:v>
      </x:c>
      <x:c r="G23732" s="15" t="n">
        <x:f>VLOOKUP(D23732,'Pricing'!$A$6:$E$8,5,FALSE)</x:f>
        <x:v>1.2300000000000002</x:v>
      </x:c>
      <x:c r="H23732" s="15" t="n">
        <x:f>VLOOKUP(D23732,'Pricing'!$A$6:$E$8,4,FALSE)</x:f>
        <x:v>6</x:v>
      </x:c>
      <x:c r="I23732" s="15" t="n">
        <x:f>E23732*G23732/1000000</x:f>
        <x:v>0.03240558</x:v>
      </x:c>
      <x:c r="J23732" s="15" t="n">
        <x:f>F23732*H23732/1000000</x:f>
        <x:v>0.003822</x:v>
      </x:c>
      <x:c r="K23732" s="15" t="n">
        <x:f>SUM(I23732:J23732)</x:f>
        <x:v>0.03622758</x:v>
      </x:c>
    </x:row>
    <x:row r="23733" ht="23" customHeight="1">
      <x:c r="A23733" s="2" t="str">
        <x:v>REQ-23729</x:v>
      </x:c>
      <x:c r="B23733" s="2" t="n">
        <x:v>29</x:v>
      </x:c>
      <x:c r="C23733" s="2" t="str">
        <x:v>Operations</x:v>
      </x:c>
      <x:c r="D23733" s="2" t="str">
        <x:v>Swift</x:v>
      </x:c>
      <x:c r="E23733" s="16" t="n">
        <x:v>92344</x:v>
      </x:c>
      <x:c r="F23733" s="16" t="n">
        <x:v>986</x:v>
      </x:c>
      <x:c r="G23733" s="15" t="n">
        <x:f>VLOOKUP(D23733,'Pricing'!$A$6:$E$8,5,FALSE)</x:f>
        <x:v>0.246</x:v>
      </x:c>
      <x:c r="H23733" s="15" t="n">
        <x:f>VLOOKUP(D23733,'Pricing'!$A$6:$E$8,4,FALSE)</x:f>
        <x:v>1.2</x:v>
      </x:c>
      <x:c r="I23733" s="15" t="n">
        <x:f>E23733*G23733/1000000</x:f>
        <x:v>0.022716624</x:v>
      </x:c>
      <x:c r="J23733" s="15" t="n">
        <x:f>F23733*H23733/1000000</x:f>
        <x:v>0.0011832000000000001</x:v>
      </x:c>
      <x:c r="K23733" s="15" t="n">
        <x:f>SUM(I23733:J23733)</x:f>
        <x:v>0.023899824</x:v>
      </x:c>
    </x:row>
    <x:row r="23734" ht="23" customHeight="1">
      <x:c r="A23734" s="2" t="str">
        <x:v>REQ-23730</x:v>
      </x:c>
      <x:c r="B23734" s="2" t="n">
        <x:v>5</x:v>
      </x:c>
      <x:c r="C23734" s="2" t="str">
        <x:v>Growth</x:v>
      </x:c>
      <x:c r="D23734" s="2" t="str">
        <x:v>Reasoning</x:v>
      </x:c>
      <x:c r="E23734" s="16" t="n">
        <x:v>92644</x:v>
      </x:c>
      <x:c r="F23734" s="16" t="n">
        <x:v>662</x:v>
      </x:c>
      <x:c r="G23734" s="15" t="n">
        <x:f>VLOOKUP(D23734,'Pricing'!$A$6:$E$8,5,FALSE)</x:f>
        <x:v>4.920000000000001</x:v>
      </x:c>
      <x:c r="H23734" s="15" t="n">
        <x:f>VLOOKUP(D23734,'Pricing'!$A$6:$E$8,4,FALSE)</x:f>
        <x:v>24</x:v>
      </x:c>
      <x:c r="I23734" s="15" t="n">
        <x:f>E23734*G23734/1000000</x:f>
        <x:v>0.45580848000000007</x:v>
      </x:c>
      <x:c r="J23734" s="15" t="n">
        <x:f>F23734*H23734/1000000</x:f>
        <x:v>0.015888</x:v>
      </x:c>
      <x:c r="K23734" s="15" t="n">
        <x:f>SUM(I23734:J23734)</x:f>
        <x:v>0.4716964800000001</x:v>
      </x:c>
    </x:row>
    <x:row r="23735" ht="23" customHeight="1">
      <x:c r="A23735" s="2" t="str">
        <x:v>REQ-23731</x:v>
      </x:c>
      <x:c r="B23735" s="2" t="n">
        <x:v>6</x:v>
      </x:c>
      <x:c r="C23735" s="2" t="str">
        <x:v>Operations</x:v>
      </x:c>
      <x:c r="D23735" s="2" t="str">
        <x:v>Swift</x:v>
      </x:c>
      <x:c r="E23735" s="16" t="n">
        <x:v>108362</x:v>
      </x:c>
      <x:c r="F23735" s="16" t="n">
        <x:v>3038</x:v>
      </x:c>
      <x:c r="G23735" s="15" t="n">
        <x:f>VLOOKUP(D23735,'Pricing'!$A$6:$E$8,5,FALSE)</x:f>
        <x:v>0.246</x:v>
      </x:c>
      <x:c r="H23735" s="15" t="n">
        <x:f>VLOOKUP(D23735,'Pricing'!$A$6:$E$8,4,FALSE)</x:f>
        <x:v>1.2</x:v>
      </x:c>
      <x:c r="I23735" s="15" t="n">
        <x:f>E23735*G23735/1000000</x:f>
        <x:v>0.026657052</x:v>
      </x:c>
      <x:c r="J23735" s="15" t="n">
        <x:f>F23735*H23735/1000000</x:f>
        <x:v>0.0036455999999999997</x:v>
      </x:c>
      <x:c r="K23735" s="15" t="n">
        <x:f>SUM(I23735:J23735)</x:f>
        <x:v>0.030302652</x:v>
      </x:c>
    </x:row>
    <x:row r="23736" ht="23" customHeight="1">
      <x:c r="A23736" s="2" t="str">
        <x:v>REQ-23732</x:v>
      </x:c>
      <x:c r="B23736" s="2" t="n">
        <x:v>27</x:v>
      </x:c>
      <x:c r="C23736" s="2" t="str">
        <x:v>Product</x:v>
      </x:c>
      <x:c r="D23736" s="2" t="str">
        <x:v>Balanced</x:v>
      </x:c>
      <x:c r="E23736" s="16" t="n">
        <x:v>32361</x:v>
      </x:c>
      <x:c r="F23736" s="16" t="n">
        <x:v>3270</x:v>
      </x:c>
      <x:c r="G23736" s="15" t="n">
        <x:f>VLOOKUP(D23736,'Pricing'!$A$6:$E$8,5,FALSE)</x:f>
        <x:v>1.2300000000000002</x:v>
      </x:c>
      <x:c r="H23736" s="15" t="n">
        <x:f>VLOOKUP(D23736,'Pricing'!$A$6:$E$8,4,FALSE)</x:f>
        <x:v>6</x:v>
      </x:c>
      <x:c r="I23736" s="15" t="n">
        <x:f>E23736*G23736/1000000</x:f>
        <x:v>0.039804030000000004</x:v>
      </x:c>
      <x:c r="J23736" s="15" t="n">
        <x:f>F23736*H23736/1000000</x:f>
        <x:v>0.01962</x:v>
      </x:c>
      <x:c r="K23736" s="15" t="n">
        <x:f>SUM(I23736:J23736)</x:f>
        <x:v>0.05942403</x:v>
      </x:c>
    </x:row>
    <x:row r="23737" ht="23" customHeight="1">
      <x:c r="A23737" s="2" t="str">
        <x:v>REQ-23733</x:v>
      </x:c>
      <x:c r="B23737" s="2" t="n">
        <x:v>22</x:v>
      </x:c>
      <x:c r="C23737" s="2" t="str">
        <x:v>Engineering</x:v>
      </x:c>
      <x:c r="D23737" s="2" t="str">
        <x:v>Balanced</x:v>
      </x:c>
      <x:c r="E23737" s="16" t="n">
        <x:v>56116</x:v>
      </x:c>
      <x:c r="F23737" s="16" t="n">
        <x:v>2668</x:v>
      </x:c>
      <x:c r="G23737" s="15" t="n">
        <x:f>VLOOKUP(D23737,'Pricing'!$A$6:$E$8,5,FALSE)</x:f>
        <x:v>1.2300000000000002</x:v>
      </x:c>
      <x:c r="H23737" s="15" t="n">
        <x:f>VLOOKUP(D23737,'Pricing'!$A$6:$E$8,4,FALSE)</x:f>
        <x:v>6</x:v>
      </x:c>
      <x:c r="I23737" s="15" t="n">
        <x:f>E23737*G23737/1000000</x:f>
        <x:v>0.06902268</x:v>
      </x:c>
      <x:c r="J23737" s="15" t="n">
        <x:f>F23737*H23737/1000000</x:f>
        <x:v>0.016008</x:v>
      </x:c>
      <x:c r="K23737" s="15" t="n">
        <x:f>SUM(I23737:J23737)</x:f>
        <x:v>0.08503068</x:v>
      </x:c>
    </x:row>
    <x:row r="23738" ht="23" customHeight="1">
      <x:c r="A23738" s="2" t="str">
        <x:v>REQ-23734</x:v>
      </x:c>
      <x:c r="B23738" s="2" t="n">
        <x:v>7</x:v>
      </x:c>
      <x:c r="C23738" s="2" t="str">
        <x:v>Support</x:v>
      </x:c>
      <x:c r="D23738" s="2" t="str">
        <x:v>Balanced</x:v>
      </x:c>
      <x:c r="E23738" s="16" t="n">
        <x:v>39586</x:v>
      </x:c>
      <x:c r="F23738" s="16" t="n">
        <x:v>1995</x:v>
      </x:c>
      <x:c r="G23738" s="15" t="n">
        <x:f>VLOOKUP(D23738,'Pricing'!$A$6:$E$8,5,FALSE)</x:f>
        <x:v>1.2300000000000002</x:v>
      </x:c>
      <x:c r="H23738" s="15" t="n">
        <x:f>VLOOKUP(D23738,'Pricing'!$A$6:$E$8,4,FALSE)</x:f>
        <x:v>6</x:v>
      </x:c>
      <x:c r="I23738" s="15" t="n">
        <x:f>E23738*G23738/1000000</x:f>
        <x:v>0.04869078</x:v>
      </x:c>
      <x:c r="J23738" s="15" t="n">
        <x:f>F23738*H23738/1000000</x:f>
        <x:v>0.01197</x:v>
      </x:c>
      <x:c r="K23738" s="15" t="n">
        <x:f>SUM(I23738:J23738)</x:f>
        <x:v>0.060660780000000004</x:v>
      </x:c>
    </x:row>
    <x:row r="23739" ht="23" customHeight="1">
      <x:c r="A23739" s="2" t="str">
        <x:v>REQ-23735</x:v>
      </x:c>
      <x:c r="B23739" s="2" t="n">
        <x:v>23</x:v>
      </x:c>
      <x:c r="C23739" s="2" t="str">
        <x:v>Engineering</x:v>
      </x:c>
      <x:c r="D23739" s="2" t="str">
        <x:v>Swift</x:v>
      </x:c>
      <x:c r="E23739" s="16" t="n">
        <x:v>39115</x:v>
      </x:c>
      <x:c r="F23739" s="16" t="n">
        <x:v>1135</x:v>
      </x:c>
      <x:c r="G23739" s="15" t="n">
        <x:f>VLOOKUP(D23739,'Pricing'!$A$6:$E$8,5,FALSE)</x:f>
        <x:v>0.246</x:v>
      </x:c>
      <x:c r="H23739" s="15" t="n">
        <x:f>VLOOKUP(D23739,'Pricing'!$A$6:$E$8,4,FALSE)</x:f>
        <x:v>1.2</x:v>
      </x:c>
      <x:c r="I23739" s="15" t="n">
        <x:f>E23739*G23739/1000000</x:f>
        <x:v>0.009622289999999999</x:v>
      </x:c>
      <x:c r="J23739" s="15" t="n">
        <x:f>F23739*H23739/1000000</x:f>
        <x:v>0.001362</x:v>
      </x:c>
      <x:c r="K23739" s="15" t="n">
        <x:f>SUM(I23739:J23739)</x:f>
        <x:v>0.010984289999999999</x:v>
      </x:c>
    </x:row>
    <x:row r="23740" ht="23" customHeight="1">
      <x:c r="A23740" s="2" t="str">
        <x:v>REQ-23736</x:v>
      </x:c>
      <x:c r="B23740" s="2" t="n">
        <x:v>15</x:v>
      </x:c>
      <x:c r="C23740" s="2" t="str">
        <x:v>Product</x:v>
      </x:c>
      <x:c r="D23740" s="2" t="str">
        <x:v>Swift</x:v>
      </x:c>
      <x:c r="E23740" s="16" t="n">
        <x:v>32599</x:v>
      </x:c>
      <x:c r="F23740" s="16" t="n">
        <x:v>1754</x:v>
      </x:c>
      <x:c r="G23740" s="15" t="n">
        <x:f>VLOOKUP(D23740,'Pricing'!$A$6:$E$8,5,FALSE)</x:f>
        <x:v>0.246</x:v>
      </x:c>
      <x:c r="H23740" s="15" t="n">
        <x:f>VLOOKUP(D23740,'Pricing'!$A$6:$E$8,4,FALSE)</x:f>
        <x:v>1.2</x:v>
      </x:c>
      <x:c r="I23740" s="15" t="n">
        <x:f>E23740*G23740/1000000</x:f>
        <x:v>0.008019354000000001</x:v>
      </x:c>
      <x:c r="J23740" s="15" t="n">
        <x:f>F23740*H23740/1000000</x:f>
        <x:v>0.0021047999999999996</x:v>
      </x:c>
      <x:c r="K23740" s="15" t="n">
        <x:f>SUM(I23740:J23740)</x:f>
        <x:v>0.010124154</x:v>
      </x:c>
    </x:row>
    <x:row r="23741" ht="23" customHeight="1">
      <x:c r="A23741" s="2" t="str">
        <x:v>REQ-23737</x:v>
      </x:c>
      <x:c r="B23741" s="2" t="n">
        <x:v>31</x:v>
      </x:c>
      <x:c r="C23741" s="2" t="str">
        <x:v>Engineering</x:v>
      </x:c>
      <x:c r="D23741" s="2" t="str">
        <x:v>Swift</x:v>
      </x:c>
      <x:c r="E23741" s="16" t="n">
        <x:v>23163</x:v>
      </x:c>
      <x:c r="F23741" s="16" t="n">
        <x:v>601</x:v>
      </x:c>
      <x:c r="G23741" s="15" t="n">
        <x:f>VLOOKUP(D23741,'Pricing'!$A$6:$E$8,5,FALSE)</x:f>
        <x:v>0.246</x:v>
      </x:c>
      <x:c r="H23741" s="15" t="n">
        <x:f>VLOOKUP(D23741,'Pricing'!$A$6:$E$8,4,FALSE)</x:f>
        <x:v>1.2</x:v>
      </x:c>
      <x:c r="I23741" s="15" t="n">
        <x:f>E23741*G23741/1000000</x:f>
        <x:v>0.0056980979999999995</x:v>
      </x:c>
      <x:c r="J23741" s="15" t="n">
        <x:f>F23741*H23741/1000000</x:f>
        <x:v>0.0007212</x:v>
      </x:c>
      <x:c r="K23741" s="15" t="n">
        <x:f>SUM(I23741:J23741)</x:f>
        <x:v>0.0064192979999999995</x:v>
      </x:c>
    </x:row>
    <x:row r="23742" ht="23" customHeight="1">
      <x:c r="A23742" s="2" t="str">
        <x:v>REQ-23738</x:v>
      </x:c>
      <x:c r="B23742" s="2" t="n">
        <x:v>28</x:v>
      </x:c>
      <x:c r="C23742" s="2" t="str">
        <x:v>Growth</x:v>
      </x:c>
      <x:c r="D23742" s="2" t="str">
        <x:v>Swift</x:v>
      </x:c>
      <x:c r="E23742" s="16" t="n">
        <x:v>94379</x:v>
      </x:c>
      <x:c r="F23742" s="16" t="n">
        <x:v>2982</x:v>
      </x:c>
      <x:c r="G23742" s="15" t="n">
        <x:f>VLOOKUP(D23742,'Pricing'!$A$6:$E$8,5,FALSE)</x:f>
        <x:v>0.246</x:v>
      </x:c>
      <x:c r="H23742" s="15" t="n">
        <x:f>VLOOKUP(D23742,'Pricing'!$A$6:$E$8,4,FALSE)</x:f>
        <x:v>1.2</x:v>
      </x:c>
      <x:c r="I23742" s="15" t="n">
        <x:f>E23742*G23742/1000000</x:f>
        <x:v>0.023217234</x:v>
      </x:c>
      <x:c r="J23742" s="15" t="n">
        <x:f>F23742*H23742/1000000</x:f>
        <x:v>0.0035784000000000002</x:v>
      </x:c>
      <x:c r="K23742" s="15" t="n">
        <x:f>SUM(I23742:J23742)</x:f>
        <x:v>0.026795634</x:v>
      </x:c>
    </x:row>
    <x:row r="23743" ht="23" customHeight="1">
      <x:c r="A23743" s="2" t="str">
        <x:v>REQ-23739</x:v>
      </x:c>
      <x:c r="B23743" s="2" t="n">
        <x:v>28</x:v>
      </x:c>
      <x:c r="C23743" s="2" t="str">
        <x:v>Operations</x:v>
      </x:c>
      <x:c r="D23743" s="2" t="str">
        <x:v>Swift</x:v>
      </x:c>
      <x:c r="E23743" s="16" t="n">
        <x:v>31921</x:v>
      </x:c>
      <x:c r="F23743" s="16" t="n">
        <x:v>781</x:v>
      </x:c>
      <x:c r="G23743" s="15" t="n">
        <x:f>VLOOKUP(D23743,'Pricing'!$A$6:$E$8,5,FALSE)</x:f>
        <x:v>0.246</x:v>
      </x:c>
      <x:c r="H23743" s="15" t="n">
        <x:f>VLOOKUP(D23743,'Pricing'!$A$6:$E$8,4,FALSE)</x:f>
        <x:v>1.2</x:v>
      </x:c>
      <x:c r="I23743" s="15" t="n">
        <x:f>E23743*G23743/1000000</x:f>
        <x:v>0.007852566</x:v>
      </x:c>
      <x:c r="J23743" s="15" t="n">
        <x:f>F23743*H23743/1000000</x:f>
        <x:v>0.0009371999999999999</x:v>
      </x:c>
      <x:c r="K23743" s="15" t="n">
        <x:f>SUM(I23743:J23743)</x:f>
        <x:v>0.008789766</x:v>
      </x:c>
    </x:row>
    <x:row r="23744" ht="23" customHeight="1">
      <x:c r="A23744" s="2" t="str">
        <x:v>REQ-23740</x:v>
      </x:c>
      <x:c r="B23744" s="2" t="n">
        <x:v>23</x:v>
      </x:c>
      <x:c r="C23744" s="2" t="str">
        <x:v>Support</x:v>
      </x:c>
      <x:c r="D23744" s="2" t="str">
        <x:v>Reasoning</x:v>
      </x:c>
      <x:c r="E23744" s="16" t="n">
        <x:v>12871</x:v>
      </x:c>
      <x:c r="F23744" s="16" t="n">
        <x:v>1205</x:v>
      </x:c>
      <x:c r="G23744" s="15" t="n">
        <x:f>VLOOKUP(D23744,'Pricing'!$A$6:$E$8,5,FALSE)</x:f>
        <x:v>4.920000000000001</x:v>
      </x:c>
      <x:c r="H23744" s="15" t="n">
        <x:f>VLOOKUP(D23744,'Pricing'!$A$6:$E$8,4,FALSE)</x:f>
        <x:v>24</x:v>
      </x:c>
      <x:c r="I23744" s="15" t="n">
        <x:f>E23744*G23744/1000000</x:f>
        <x:v>0.06332532</x:v>
      </x:c>
      <x:c r="J23744" s="15" t="n">
        <x:f>F23744*H23744/1000000</x:f>
        <x:v>0.02892</x:v>
      </x:c>
      <x:c r="K23744" s="15" t="n">
        <x:f>SUM(I23744:J23744)</x:f>
        <x:v>0.09224532</x:v>
      </x:c>
    </x:row>
    <x:row r="23745" ht="23" customHeight="1">
      <x:c r="A23745" s="2" t="str">
        <x:v>REQ-23741</x:v>
      </x:c>
      <x:c r="B23745" s="2" t="n">
        <x:v>14</x:v>
      </x:c>
      <x:c r="C23745" s="2" t="str">
        <x:v>Engineering</x:v>
      </x:c>
      <x:c r="D23745" s="2" t="str">
        <x:v>Swift</x:v>
      </x:c>
      <x:c r="E23745" s="16" t="n">
        <x:v>63994</x:v>
      </x:c>
      <x:c r="F23745" s="16" t="n">
        <x:v>2859</x:v>
      </x:c>
      <x:c r="G23745" s="15" t="n">
        <x:f>VLOOKUP(D23745,'Pricing'!$A$6:$E$8,5,FALSE)</x:f>
        <x:v>0.246</x:v>
      </x:c>
      <x:c r="H23745" s="15" t="n">
        <x:f>VLOOKUP(D23745,'Pricing'!$A$6:$E$8,4,FALSE)</x:f>
        <x:v>1.2</x:v>
      </x:c>
      <x:c r="I23745" s="15" t="n">
        <x:f>E23745*G23745/1000000</x:f>
        <x:v>0.015742524</x:v>
      </x:c>
      <x:c r="J23745" s="15" t="n">
        <x:f>F23745*H23745/1000000</x:f>
        <x:v>0.0034308</x:v>
      </x:c>
      <x:c r="K23745" s="15" t="n">
        <x:f>SUM(I23745:J23745)</x:f>
        <x:v>0.019173324000000002</x:v>
      </x:c>
    </x:row>
    <x:row r="23746" ht="23" customHeight="1">
      <x:c r="A23746" s="2" t="str">
        <x:v>REQ-23742</x:v>
      </x:c>
      <x:c r="B23746" s="2" t="n">
        <x:v>28</x:v>
      </x:c>
      <x:c r="C23746" s="2" t="str">
        <x:v>Product</x:v>
      </x:c>
      <x:c r="D23746" s="2" t="str">
        <x:v>Reasoning</x:v>
      </x:c>
      <x:c r="E23746" s="16" t="n">
        <x:v>59447</x:v>
      </x:c>
      <x:c r="F23746" s="16" t="n">
        <x:v>1928</x:v>
      </x:c>
      <x:c r="G23746" s="15" t="n">
        <x:f>VLOOKUP(D23746,'Pricing'!$A$6:$E$8,5,FALSE)</x:f>
        <x:v>4.920000000000001</x:v>
      </x:c>
      <x:c r="H23746" s="15" t="n">
        <x:f>VLOOKUP(D23746,'Pricing'!$A$6:$E$8,4,FALSE)</x:f>
        <x:v>24</x:v>
      </x:c>
      <x:c r="I23746" s="15" t="n">
        <x:f>E23746*G23746/1000000</x:f>
        <x:v>0.29247924000000003</x:v>
      </x:c>
      <x:c r="J23746" s="15" t="n">
        <x:f>F23746*H23746/1000000</x:f>
        <x:v>0.046272</x:v>
      </x:c>
      <x:c r="K23746" s="15" t="n">
        <x:f>SUM(I23746:J23746)</x:f>
        <x:v>0.33875124</x:v>
      </x:c>
    </x:row>
    <x:row r="23747" ht="23" customHeight="1">
      <x:c r="A23747" s="2" t="str">
        <x:v>REQ-23743</x:v>
      </x:c>
      <x:c r="B23747" s="2" t="n">
        <x:v>26</x:v>
      </x:c>
      <x:c r="C23747" s="2" t="str">
        <x:v>Operations</x:v>
      </x:c>
      <x:c r="D23747" s="2" t="str">
        <x:v>Balanced</x:v>
      </x:c>
      <x:c r="E23747" s="16" t="n">
        <x:v>59741</x:v>
      </x:c>
      <x:c r="F23747" s="16" t="n">
        <x:v>2580</x:v>
      </x:c>
      <x:c r="G23747" s="15" t="n">
        <x:f>VLOOKUP(D23747,'Pricing'!$A$6:$E$8,5,FALSE)</x:f>
        <x:v>1.2300000000000002</x:v>
      </x:c>
      <x:c r="H23747" s="15" t="n">
        <x:f>VLOOKUP(D23747,'Pricing'!$A$6:$E$8,4,FALSE)</x:f>
        <x:v>6</x:v>
      </x:c>
      <x:c r="I23747" s="15" t="n">
        <x:f>E23747*G23747/1000000</x:f>
        <x:v>0.07348143000000001</x:v>
      </x:c>
      <x:c r="J23747" s="15" t="n">
        <x:f>F23747*H23747/1000000</x:f>
        <x:v>0.01548</x:v>
      </x:c>
      <x:c r="K23747" s="15" t="n">
        <x:f>SUM(I23747:J23747)</x:f>
        <x:v>0.08896143000000001</x:v>
      </x:c>
    </x:row>
    <x:row r="23748" ht="23" customHeight="1">
      <x:c r="A23748" s="2" t="str">
        <x:v>REQ-23744</x:v>
      </x:c>
      <x:c r="B23748" s="2" t="n">
        <x:v>19</x:v>
      </x:c>
      <x:c r="C23748" s="2" t="str">
        <x:v>Growth</x:v>
      </x:c>
      <x:c r="D23748" s="2" t="str">
        <x:v>Reasoning</x:v>
      </x:c>
      <x:c r="E23748" s="16" t="n">
        <x:v>110192</x:v>
      </x:c>
      <x:c r="F23748" s="16" t="n">
        <x:v>3604</x:v>
      </x:c>
      <x:c r="G23748" s="15" t="n">
        <x:f>VLOOKUP(D23748,'Pricing'!$A$6:$E$8,5,FALSE)</x:f>
        <x:v>4.920000000000001</x:v>
      </x:c>
      <x:c r="H23748" s="15" t="n">
        <x:f>VLOOKUP(D23748,'Pricing'!$A$6:$E$8,4,FALSE)</x:f>
        <x:v>24</x:v>
      </x:c>
      <x:c r="I23748" s="15" t="n">
        <x:f>E23748*G23748/1000000</x:f>
        <x:v>0.5421446400000002</x:v>
      </x:c>
      <x:c r="J23748" s="15" t="n">
        <x:f>F23748*H23748/1000000</x:f>
        <x:v>0.086496</x:v>
      </x:c>
      <x:c r="K23748" s="15" t="n">
        <x:f>SUM(I23748:J23748)</x:f>
        <x:v>0.6286406400000002</x:v>
      </x:c>
    </x:row>
    <x:row r="23749" ht="23" customHeight="1">
      <x:c r="A23749" s="2" t="str">
        <x:v>REQ-23745</x:v>
      </x:c>
      <x:c r="B23749" s="2" t="n">
        <x:v>16</x:v>
      </x:c>
      <x:c r="C23749" s="2" t="str">
        <x:v>Engineering</x:v>
      </x:c>
      <x:c r="D23749" s="2" t="str">
        <x:v>Balanced</x:v>
      </x:c>
      <x:c r="E23749" s="16" t="n">
        <x:v>9929</x:v>
      </x:c>
      <x:c r="F23749" s="16" t="n">
        <x:v>452</x:v>
      </x:c>
      <x:c r="G23749" s="15" t="n">
        <x:f>VLOOKUP(D23749,'Pricing'!$A$6:$E$8,5,FALSE)</x:f>
        <x:v>1.2300000000000002</x:v>
      </x:c>
      <x:c r="H23749" s="15" t="n">
        <x:f>VLOOKUP(D23749,'Pricing'!$A$6:$E$8,4,FALSE)</x:f>
        <x:v>6</x:v>
      </x:c>
      <x:c r="I23749" s="15" t="n">
        <x:f>E23749*G23749/1000000</x:f>
        <x:v>0.012212670000000002</x:v>
      </x:c>
      <x:c r="J23749" s="15" t="n">
        <x:f>F23749*H23749/1000000</x:f>
        <x:v>0.002712</x:v>
      </x:c>
      <x:c r="K23749" s="15" t="n">
        <x:f>SUM(I23749:J23749)</x:f>
        <x:v>0.014924670000000001</x:v>
      </x:c>
    </x:row>
    <x:row r="23750" ht="23" customHeight="1">
      <x:c r="A23750" s="2" t="str">
        <x:v>REQ-23746</x:v>
      </x:c>
      <x:c r="B23750" s="2" t="n">
        <x:v>12</x:v>
      </x:c>
      <x:c r="C23750" s="2" t="str">
        <x:v>Support</x:v>
      </x:c>
      <x:c r="D23750" s="2" t="str">
        <x:v>Balanced</x:v>
      </x:c>
      <x:c r="E23750" s="16" t="n">
        <x:v>5507</x:v>
      </x:c>
      <x:c r="F23750" s="16" t="n">
        <x:v>2527</x:v>
      </x:c>
      <x:c r="G23750" s="15" t="n">
        <x:f>VLOOKUP(D23750,'Pricing'!$A$6:$E$8,5,FALSE)</x:f>
        <x:v>1.2300000000000002</x:v>
      </x:c>
      <x:c r="H23750" s="15" t="n">
        <x:f>VLOOKUP(D23750,'Pricing'!$A$6:$E$8,4,FALSE)</x:f>
        <x:v>6</x:v>
      </x:c>
      <x:c r="I23750" s="15" t="n">
        <x:f>E23750*G23750/1000000</x:f>
        <x:v>0.006773610000000001</x:v>
      </x:c>
      <x:c r="J23750" s="15" t="n">
        <x:f>F23750*H23750/1000000</x:f>
        <x:v>0.015162</x:v>
      </x:c>
      <x:c r="K23750" s="15" t="n">
        <x:f>SUM(I23750:J23750)</x:f>
        <x:v>0.02193561</x:v>
      </x:c>
    </x:row>
    <x:row r="23751" ht="23" customHeight="1">
      <x:c r="A23751" s="2" t="str">
        <x:v>REQ-23747</x:v>
      </x:c>
      <x:c r="B23751" s="2" t="n">
        <x:v>6</x:v>
      </x:c>
      <x:c r="C23751" s="2" t="str">
        <x:v>Research</x:v>
      </x:c>
      <x:c r="D23751" s="2" t="str">
        <x:v>Swift</x:v>
      </x:c>
      <x:c r="E23751" s="16" t="n">
        <x:v>68254</x:v>
      </x:c>
      <x:c r="F23751" s="16" t="n">
        <x:v>3561</x:v>
      </x:c>
      <x:c r="G23751" s="15" t="n">
        <x:f>VLOOKUP(D23751,'Pricing'!$A$6:$E$8,5,FALSE)</x:f>
        <x:v>0.246</x:v>
      </x:c>
      <x:c r="H23751" s="15" t="n">
        <x:f>VLOOKUP(D23751,'Pricing'!$A$6:$E$8,4,FALSE)</x:f>
        <x:v>1.2</x:v>
      </x:c>
      <x:c r="I23751" s="15" t="n">
        <x:f>E23751*G23751/1000000</x:f>
        <x:v>0.016790484</x:v>
      </x:c>
      <x:c r="J23751" s="15" t="n">
        <x:f>F23751*H23751/1000000</x:f>
        <x:v>0.0042732</x:v>
      </x:c>
      <x:c r="K23751" s="15" t="n">
        <x:f>SUM(I23751:J23751)</x:f>
        <x:v>0.021063684</x:v>
      </x:c>
    </x:row>
    <x:row r="23752" ht="23" customHeight="1">
      <x:c r="A23752" s="2" t="str">
        <x:v>REQ-23748</x:v>
      </x:c>
      <x:c r="B23752" s="2" t="n">
        <x:v>2</x:v>
      </x:c>
      <x:c r="C23752" s="2" t="str">
        <x:v>Product</x:v>
      </x:c>
      <x:c r="D23752" s="2" t="str">
        <x:v>Balanced</x:v>
      </x:c>
      <x:c r="E23752" s="16" t="n">
        <x:v>36020</x:v>
      </x:c>
      <x:c r="F23752" s="16" t="n">
        <x:v>827</x:v>
      </x:c>
      <x:c r="G23752" s="15" t="n">
        <x:f>VLOOKUP(D23752,'Pricing'!$A$6:$E$8,5,FALSE)</x:f>
        <x:v>1.2300000000000002</x:v>
      </x:c>
      <x:c r="H23752" s="15" t="n">
        <x:f>VLOOKUP(D23752,'Pricing'!$A$6:$E$8,4,FALSE)</x:f>
        <x:v>6</x:v>
      </x:c>
      <x:c r="I23752" s="15" t="n">
        <x:f>E23752*G23752/1000000</x:f>
        <x:v>0.044304600000000006</x:v>
      </x:c>
      <x:c r="J23752" s="15" t="n">
        <x:f>F23752*H23752/1000000</x:f>
        <x:v>0.004962</x:v>
      </x:c>
      <x:c r="K23752" s="15" t="n">
        <x:f>SUM(I23752:J23752)</x:f>
        <x:v>0.04926660000000001</x:v>
      </x:c>
    </x:row>
    <x:row r="23753" ht="23" customHeight="1">
      <x:c r="A23753" s="2" t="str">
        <x:v>REQ-23749</x:v>
      </x:c>
      <x:c r="B23753" s="2" t="n">
        <x:v>18</x:v>
      </x:c>
      <x:c r="C23753" s="2" t="str">
        <x:v>Engineering</x:v>
      </x:c>
      <x:c r="D23753" s="2" t="str">
        <x:v>Balanced</x:v>
      </x:c>
      <x:c r="E23753" s="16" t="n">
        <x:v>31716</x:v>
      </x:c>
      <x:c r="F23753" s="16" t="n">
        <x:v>3236</x:v>
      </x:c>
      <x:c r="G23753" s="15" t="n">
        <x:f>VLOOKUP(D23753,'Pricing'!$A$6:$E$8,5,FALSE)</x:f>
        <x:v>1.2300000000000002</x:v>
      </x:c>
      <x:c r="H23753" s="15" t="n">
        <x:f>VLOOKUP(D23753,'Pricing'!$A$6:$E$8,4,FALSE)</x:f>
        <x:v>6</x:v>
      </x:c>
      <x:c r="I23753" s="15" t="n">
        <x:f>E23753*G23753/1000000</x:f>
        <x:v>0.039010680000000006</x:v>
      </x:c>
      <x:c r="J23753" s="15" t="n">
        <x:f>F23753*H23753/1000000</x:f>
        <x:v>0.019416</x:v>
      </x:c>
      <x:c r="K23753" s="15" t="n">
        <x:f>SUM(I23753:J23753)</x:f>
        <x:v>0.05842668000000001</x:v>
      </x:c>
    </x:row>
    <x:row r="23754" ht="23" customHeight="1">
      <x:c r="A23754" s="2" t="str">
        <x:v>REQ-23750</x:v>
      </x:c>
      <x:c r="B23754" s="2" t="n">
        <x:v>22</x:v>
      </x:c>
      <x:c r="C23754" s="2" t="str">
        <x:v>Product</x:v>
      </x:c>
      <x:c r="D23754" s="2" t="str">
        <x:v>Reasoning</x:v>
      </x:c>
      <x:c r="E23754" s="16" t="n">
        <x:v>65850</x:v>
      </x:c>
      <x:c r="F23754" s="16" t="n">
        <x:v>969</x:v>
      </x:c>
      <x:c r="G23754" s="15" t="n">
        <x:f>VLOOKUP(D23754,'Pricing'!$A$6:$E$8,5,FALSE)</x:f>
        <x:v>4.920000000000001</x:v>
      </x:c>
      <x:c r="H23754" s="15" t="n">
        <x:f>VLOOKUP(D23754,'Pricing'!$A$6:$E$8,4,FALSE)</x:f>
        <x:v>24</x:v>
      </x:c>
      <x:c r="I23754" s="15" t="n">
        <x:f>E23754*G23754/1000000</x:f>
        <x:v>0.32398200000000005</x:v>
      </x:c>
      <x:c r="J23754" s="15" t="n">
        <x:f>F23754*H23754/1000000</x:f>
        <x:v>0.023256</x:v>
      </x:c>
      <x:c r="K23754" s="15" t="n">
        <x:f>SUM(I23754:J23754)</x:f>
        <x:v>0.34723800000000005</x:v>
      </x:c>
    </x:row>
    <x:row r="23755" ht="23" customHeight="1">
      <x:c r="A23755" s="2" t="str">
        <x:v>REQ-23751</x:v>
      </x:c>
      <x:c r="B23755" s="2" t="n">
        <x:v>28</x:v>
      </x:c>
      <x:c r="C23755" s="2" t="str">
        <x:v>Research</x:v>
      </x:c>
      <x:c r="D23755" s="2" t="str">
        <x:v>Swift</x:v>
      </x:c>
      <x:c r="E23755" s="16" t="n">
        <x:v>113446</x:v>
      </x:c>
      <x:c r="F23755" s="16" t="n">
        <x:v>643</x:v>
      </x:c>
      <x:c r="G23755" s="15" t="n">
        <x:f>VLOOKUP(D23755,'Pricing'!$A$6:$E$8,5,FALSE)</x:f>
        <x:v>0.246</x:v>
      </x:c>
      <x:c r="H23755" s="15" t="n">
        <x:f>VLOOKUP(D23755,'Pricing'!$A$6:$E$8,4,FALSE)</x:f>
        <x:v>1.2</x:v>
      </x:c>
      <x:c r="I23755" s="15" t="n">
        <x:f>E23755*G23755/1000000</x:f>
        <x:v>0.027907716</x:v>
      </x:c>
      <x:c r="J23755" s="15" t="n">
        <x:f>F23755*H23755/1000000</x:f>
        <x:v>0.0007716</x:v>
      </x:c>
      <x:c r="K23755" s="15" t="n">
        <x:f>SUM(I23755:J23755)</x:f>
        <x:v>0.028679316</x:v>
      </x:c>
    </x:row>
    <x:row r="23756" ht="23" customHeight="1">
      <x:c r="A23756" s="2" t="str">
        <x:v>REQ-23752</x:v>
      </x:c>
      <x:c r="B23756" s="2" t="n">
        <x:v>14</x:v>
      </x:c>
      <x:c r="C23756" s="2" t="str">
        <x:v>Product</x:v>
      </x:c>
      <x:c r="D23756" s="2" t="str">
        <x:v>Reasoning</x:v>
      </x:c>
      <x:c r="E23756" s="16" t="n">
        <x:v>26286</x:v>
      </x:c>
      <x:c r="F23756" s="16" t="n">
        <x:v>608</x:v>
      </x:c>
      <x:c r="G23756" s="15" t="n">
        <x:f>VLOOKUP(D23756,'Pricing'!$A$6:$E$8,5,FALSE)</x:f>
        <x:v>4.920000000000001</x:v>
      </x:c>
      <x:c r="H23756" s="15" t="n">
        <x:f>VLOOKUP(D23756,'Pricing'!$A$6:$E$8,4,FALSE)</x:f>
        <x:v>24</x:v>
      </x:c>
      <x:c r="I23756" s="15" t="n">
        <x:f>E23756*G23756/1000000</x:f>
        <x:v>0.12932712000000002</x:v>
      </x:c>
      <x:c r="J23756" s="15" t="n">
        <x:f>F23756*H23756/1000000</x:f>
        <x:v>0.014592</x:v>
      </x:c>
      <x:c r="K23756" s="15" t="n">
        <x:f>SUM(I23756:J23756)</x:f>
        <x:v>0.14391912</x:v>
      </x:c>
    </x:row>
    <x:row r="23757" ht="23" customHeight="1">
      <x:c r="A23757" s="2" t="str">
        <x:v>REQ-23753</x:v>
      </x:c>
      <x:c r="B23757" s="2" t="n">
        <x:v>22</x:v>
      </x:c>
      <x:c r="C23757" s="2" t="str">
        <x:v>Engineering</x:v>
      </x:c>
      <x:c r="D23757" s="2" t="str">
        <x:v>Swift</x:v>
      </x:c>
      <x:c r="E23757" s="16" t="n">
        <x:v>33574</x:v>
      </x:c>
      <x:c r="F23757" s="16" t="n">
        <x:v>1389</x:v>
      </x:c>
      <x:c r="G23757" s="15" t="n">
        <x:f>VLOOKUP(D23757,'Pricing'!$A$6:$E$8,5,FALSE)</x:f>
        <x:v>0.246</x:v>
      </x:c>
      <x:c r="H23757" s="15" t="n">
        <x:f>VLOOKUP(D23757,'Pricing'!$A$6:$E$8,4,FALSE)</x:f>
        <x:v>1.2</x:v>
      </x:c>
      <x:c r="I23757" s="15" t="n">
        <x:f>E23757*G23757/1000000</x:f>
        <x:v>0.008259204</x:v>
      </x:c>
      <x:c r="J23757" s="15" t="n">
        <x:f>F23757*H23757/1000000</x:f>
        <x:v>0.0016668</x:v>
      </x:c>
      <x:c r="K23757" s="15" t="n">
        <x:f>SUM(I23757:J23757)</x:f>
        <x:v>0.009926003999999999</x:v>
      </x:c>
    </x:row>
    <x:row r="23758" ht="23" customHeight="1">
      <x:c r="A23758" s="2" t="str">
        <x:v>REQ-23754</x:v>
      </x:c>
      <x:c r="B23758" s="2" t="n">
        <x:v>2</x:v>
      </x:c>
      <x:c r="C23758" s="2" t="str">
        <x:v>Support</x:v>
      </x:c>
      <x:c r="D23758" s="2" t="str">
        <x:v>Balanced</x:v>
      </x:c>
      <x:c r="E23758" s="16" t="n">
        <x:v>112654</x:v>
      </x:c>
      <x:c r="F23758" s="16" t="n">
        <x:v>1644</x:v>
      </x:c>
      <x:c r="G23758" s="15" t="n">
        <x:f>VLOOKUP(D23758,'Pricing'!$A$6:$E$8,5,FALSE)</x:f>
        <x:v>1.2300000000000002</x:v>
      </x:c>
      <x:c r="H23758" s="15" t="n">
        <x:f>VLOOKUP(D23758,'Pricing'!$A$6:$E$8,4,FALSE)</x:f>
        <x:v>6</x:v>
      </x:c>
      <x:c r="I23758" s="15" t="n">
        <x:f>E23758*G23758/1000000</x:f>
        <x:v>0.13856442000000002</x:v>
      </x:c>
      <x:c r="J23758" s="15" t="n">
        <x:f>F23758*H23758/1000000</x:f>
        <x:v>0.009864</x:v>
      </x:c>
      <x:c r="K23758" s="15" t="n">
        <x:f>SUM(I23758:J23758)</x:f>
        <x:v>0.14842842000000003</x:v>
      </x:c>
    </x:row>
    <x:row r="23759" ht="23" customHeight="1">
      <x:c r="A23759" s="2" t="str">
        <x:v>REQ-23755</x:v>
      </x:c>
      <x:c r="B23759" s="2" t="n">
        <x:v>1</x:v>
      </x:c>
      <x:c r="C23759" s="2" t="str">
        <x:v>Research</x:v>
      </x:c>
      <x:c r="D23759" s="2" t="str">
        <x:v>Swift</x:v>
      </x:c>
      <x:c r="E23759" s="16" t="n">
        <x:v>26132</x:v>
      </x:c>
      <x:c r="F23759" s="16" t="n">
        <x:v>617</x:v>
      </x:c>
      <x:c r="G23759" s="15" t="n">
        <x:f>VLOOKUP(D23759,'Pricing'!$A$6:$E$8,5,FALSE)</x:f>
        <x:v>0.246</x:v>
      </x:c>
      <x:c r="H23759" s="15" t="n">
        <x:f>VLOOKUP(D23759,'Pricing'!$A$6:$E$8,4,FALSE)</x:f>
        <x:v>1.2</x:v>
      </x:c>
      <x:c r="I23759" s="15" t="n">
        <x:f>E23759*G23759/1000000</x:f>
        <x:v>0.006428472</x:v>
      </x:c>
      <x:c r="J23759" s="15" t="n">
        <x:f>F23759*H23759/1000000</x:f>
        <x:v>0.0007404</x:v>
      </x:c>
      <x:c r="K23759" s="15" t="n">
        <x:f>SUM(I23759:J23759)</x:f>
        <x:v>0.007168872</x:v>
      </x:c>
    </x:row>
    <x:row r="23760" ht="23" customHeight="1">
      <x:c r="A23760" s="2" t="str">
        <x:v>REQ-23756</x:v>
      </x:c>
      <x:c r="B23760" s="2" t="n">
        <x:v>18</x:v>
      </x:c>
      <x:c r="C23760" s="2" t="str">
        <x:v>Growth</x:v>
      </x:c>
      <x:c r="D23760" s="2" t="str">
        <x:v>Balanced</x:v>
      </x:c>
      <x:c r="E23760" s="16" t="n">
        <x:v>112416</x:v>
      </x:c>
      <x:c r="F23760" s="16" t="n">
        <x:v>2530</x:v>
      </x:c>
      <x:c r="G23760" s="15" t="n">
        <x:f>VLOOKUP(D23760,'Pricing'!$A$6:$E$8,5,FALSE)</x:f>
        <x:v>1.2300000000000002</x:v>
      </x:c>
      <x:c r="H23760" s="15" t="n">
        <x:f>VLOOKUP(D23760,'Pricing'!$A$6:$E$8,4,FALSE)</x:f>
        <x:v>6</x:v>
      </x:c>
      <x:c r="I23760" s="15" t="n">
        <x:f>E23760*G23760/1000000</x:f>
        <x:v>0.13827168000000004</x:v>
      </x:c>
      <x:c r="J23760" s="15" t="n">
        <x:f>F23760*H23760/1000000</x:f>
        <x:v>0.01518</x:v>
      </x:c>
      <x:c r="K23760" s="15" t="n">
        <x:f>SUM(I23760:J23760)</x:f>
        <x:v>0.15345168000000003</x:v>
      </x:c>
    </x:row>
    <x:row r="23761" ht="23" customHeight="1">
      <x:c r="A23761" s="2" t="str">
        <x:v>REQ-23757</x:v>
      </x:c>
      <x:c r="B23761" s="2" t="n">
        <x:v>7</x:v>
      </x:c>
      <x:c r="C23761" s="2" t="str">
        <x:v>Research</x:v>
      </x:c>
      <x:c r="D23761" s="2" t="str">
        <x:v>Swift</x:v>
      </x:c>
      <x:c r="E23761" s="16" t="n">
        <x:v>109480</x:v>
      </x:c>
      <x:c r="F23761" s="16" t="n">
        <x:v>152</x:v>
      </x:c>
      <x:c r="G23761" s="15" t="n">
        <x:f>VLOOKUP(D23761,'Pricing'!$A$6:$E$8,5,FALSE)</x:f>
        <x:v>0.246</x:v>
      </x:c>
      <x:c r="H23761" s="15" t="n">
        <x:f>VLOOKUP(D23761,'Pricing'!$A$6:$E$8,4,FALSE)</x:f>
        <x:v>1.2</x:v>
      </x:c>
      <x:c r="I23761" s="15" t="n">
        <x:f>E23761*G23761/1000000</x:f>
        <x:v>0.026932079999999997</x:v>
      </x:c>
      <x:c r="J23761" s="15" t="n">
        <x:f>F23761*H23761/1000000</x:f>
        <x:v>0.00018240000000000002</x:v>
      </x:c>
      <x:c r="K23761" s="15" t="n">
        <x:f>SUM(I23761:J23761)</x:f>
        <x:v>0.027114479999999996</x:v>
      </x:c>
    </x:row>
    <x:row r="23762" ht="23" customHeight="1">
      <x:c r="A23762" s="2" t="str">
        <x:v>REQ-23758</x:v>
      </x:c>
      <x:c r="B23762" s="2" t="n">
        <x:v>24</x:v>
      </x:c>
      <x:c r="C23762" s="2" t="str">
        <x:v>Support</x:v>
      </x:c>
      <x:c r="D23762" s="2" t="str">
        <x:v>Reasoning</x:v>
      </x:c>
      <x:c r="E23762" s="16" t="n">
        <x:v>26328</x:v>
      </x:c>
      <x:c r="F23762" s="16" t="n">
        <x:v>3769</x:v>
      </x:c>
      <x:c r="G23762" s="15" t="n">
        <x:f>VLOOKUP(D23762,'Pricing'!$A$6:$E$8,5,FALSE)</x:f>
        <x:v>4.920000000000001</x:v>
      </x:c>
      <x:c r="H23762" s="15" t="n">
        <x:f>VLOOKUP(D23762,'Pricing'!$A$6:$E$8,4,FALSE)</x:f>
        <x:v>24</x:v>
      </x:c>
      <x:c r="I23762" s="15" t="n">
        <x:f>E23762*G23762/1000000</x:f>
        <x:v>0.12953376000000003</x:v>
      </x:c>
      <x:c r="J23762" s="15" t="n">
        <x:f>F23762*H23762/1000000</x:f>
        <x:v>0.090456</x:v>
      </x:c>
      <x:c r="K23762" s="15" t="n">
        <x:f>SUM(I23762:J23762)</x:f>
        <x:v>0.21998976000000003</x:v>
      </x:c>
    </x:row>
    <x:row r="23763" ht="23" customHeight="1">
      <x:c r="A23763" s="2" t="str">
        <x:v>REQ-23759</x:v>
      </x:c>
      <x:c r="B23763" s="2" t="n">
        <x:v>1</x:v>
      </x:c>
      <x:c r="C23763" s="2" t="str">
        <x:v>Operations</x:v>
      </x:c>
      <x:c r="D23763" s="2" t="str">
        <x:v>Swift</x:v>
      </x:c>
      <x:c r="E23763" s="16" t="n">
        <x:v>69327</x:v>
      </x:c>
      <x:c r="F23763" s="16" t="n">
        <x:v>3329</x:v>
      </x:c>
      <x:c r="G23763" s="15" t="n">
        <x:f>VLOOKUP(D23763,'Pricing'!$A$6:$E$8,5,FALSE)</x:f>
        <x:v>0.246</x:v>
      </x:c>
      <x:c r="H23763" s="15" t="n">
        <x:f>VLOOKUP(D23763,'Pricing'!$A$6:$E$8,4,FALSE)</x:f>
        <x:v>1.2</x:v>
      </x:c>
      <x:c r="I23763" s="15" t="n">
        <x:f>E23763*G23763/1000000</x:f>
        <x:v>0.017054442</x:v>
      </x:c>
      <x:c r="J23763" s="15" t="n">
        <x:f>F23763*H23763/1000000</x:f>
        <x:v>0.0039948</x:v>
      </x:c>
      <x:c r="K23763" s="15" t="n">
        <x:f>SUM(I23763:J23763)</x:f>
        <x:v>0.021049242</x:v>
      </x:c>
    </x:row>
    <x:row r="23764" ht="23" customHeight="1">
      <x:c r="A23764" s="2" t="str">
        <x:v>REQ-23760</x:v>
      </x:c>
      <x:c r="B23764" s="2" t="n">
        <x:v>28</x:v>
      </x:c>
      <x:c r="C23764" s="2" t="str">
        <x:v>Product</x:v>
      </x:c>
      <x:c r="D23764" s="2" t="str">
        <x:v>Swift</x:v>
      </x:c>
      <x:c r="E23764" s="16" t="n">
        <x:v>51166</x:v>
      </x:c>
      <x:c r="F23764" s="16" t="n">
        <x:v>2739</x:v>
      </x:c>
      <x:c r="G23764" s="15" t="n">
        <x:f>VLOOKUP(D23764,'Pricing'!$A$6:$E$8,5,FALSE)</x:f>
        <x:v>0.246</x:v>
      </x:c>
      <x:c r="H23764" s="15" t="n">
        <x:f>VLOOKUP(D23764,'Pricing'!$A$6:$E$8,4,FALSE)</x:f>
        <x:v>1.2</x:v>
      </x:c>
      <x:c r="I23764" s="15" t="n">
        <x:f>E23764*G23764/1000000</x:f>
        <x:v>0.012586835999999999</x:v>
      </x:c>
      <x:c r="J23764" s="15" t="n">
        <x:f>F23764*H23764/1000000</x:f>
        <x:v>0.0032868</x:v>
      </x:c>
      <x:c r="K23764" s="15" t="n">
        <x:f>SUM(I23764:J23764)</x:f>
        <x:v>0.015873636</x:v>
      </x:c>
    </x:row>
    <x:row r="23765" ht="23" customHeight="1">
      <x:c r="A23765" s="2" t="str">
        <x:v>REQ-23761</x:v>
      </x:c>
      <x:c r="B23765" s="2" t="n">
        <x:v>14</x:v>
      </x:c>
      <x:c r="C23765" s="2" t="str">
        <x:v>Research</x:v>
      </x:c>
      <x:c r="D23765" s="2" t="str">
        <x:v>Balanced</x:v>
      </x:c>
      <x:c r="E23765" s="16" t="n">
        <x:v>88630</x:v>
      </x:c>
      <x:c r="F23765" s="16" t="n">
        <x:v>3765</x:v>
      </x:c>
      <x:c r="G23765" s="15" t="n">
        <x:f>VLOOKUP(D23765,'Pricing'!$A$6:$E$8,5,FALSE)</x:f>
        <x:v>1.2300000000000002</x:v>
      </x:c>
      <x:c r="H23765" s="15" t="n">
        <x:f>VLOOKUP(D23765,'Pricing'!$A$6:$E$8,4,FALSE)</x:f>
        <x:v>6</x:v>
      </x:c>
      <x:c r="I23765" s="15" t="n">
        <x:f>E23765*G23765/1000000</x:f>
        <x:v>0.10901490000000003</x:v>
      </x:c>
      <x:c r="J23765" s="15" t="n">
        <x:f>F23765*H23765/1000000</x:f>
        <x:v>0.02259</x:v>
      </x:c>
      <x:c r="K23765" s="15" t="n">
        <x:f>SUM(I23765:J23765)</x:f>
        <x:v>0.13160490000000002</x:v>
      </x:c>
    </x:row>
    <x:row r="23766" ht="23" customHeight="1">
      <x:c r="A23766" s="2" t="str">
        <x:v>REQ-23762</x:v>
      </x:c>
      <x:c r="B23766" s="2" t="n">
        <x:v>31</x:v>
      </x:c>
      <x:c r="C23766" s="2" t="str">
        <x:v>Support</x:v>
      </x:c>
      <x:c r="D23766" s="2" t="str">
        <x:v>Swift</x:v>
      </x:c>
      <x:c r="E23766" s="16" t="n">
        <x:v>105007</x:v>
      </x:c>
      <x:c r="F23766" s="16" t="n">
        <x:v>338</x:v>
      </x:c>
      <x:c r="G23766" s="15" t="n">
        <x:f>VLOOKUP(D23766,'Pricing'!$A$6:$E$8,5,FALSE)</x:f>
        <x:v>0.246</x:v>
      </x:c>
      <x:c r="H23766" s="15" t="n">
        <x:f>VLOOKUP(D23766,'Pricing'!$A$6:$E$8,4,FALSE)</x:f>
        <x:v>1.2</x:v>
      </x:c>
      <x:c r="I23766" s="15" t="n">
        <x:f>E23766*G23766/1000000</x:f>
        <x:v>0.025831721999999998</x:v>
      </x:c>
      <x:c r="J23766" s="15" t="n">
        <x:f>F23766*H23766/1000000</x:f>
        <x:v>0.0004056</x:v>
      </x:c>
      <x:c r="K23766" s="15" t="n">
        <x:f>SUM(I23766:J23766)</x:f>
        <x:v>0.026237321999999997</x:v>
      </x:c>
    </x:row>
    <x:row r="23767" ht="23" customHeight="1">
      <x:c r="A23767" s="2" t="str">
        <x:v>REQ-23763</x:v>
      </x:c>
      <x:c r="B23767" s="2" t="n">
        <x:v>2</x:v>
      </x:c>
      <x:c r="C23767" s="2" t="str">
        <x:v>Engineering</x:v>
      </x:c>
      <x:c r="D23767" s="2" t="str">
        <x:v>Balanced</x:v>
      </x:c>
      <x:c r="E23767" s="16" t="n">
        <x:v>116645</x:v>
      </x:c>
      <x:c r="F23767" s="16" t="n">
        <x:v>360</x:v>
      </x:c>
      <x:c r="G23767" s="15" t="n">
        <x:f>VLOOKUP(D23767,'Pricing'!$A$6:$E$8,5,FALSE)</x:f>
        <x:v>1.2300000000000002</x:v>
      </x:c>
      <x:c r="H23767" s="15" t="n">
        <x:f>VLOOKUP(D23767,'Pricing'!$A$6:$E$8,4,FALSE)</x:f>
        <x:v>6</x:v>
      </x:c>
      <x:c r="I23767" s="15" t="n">
        <x:f>E23767*G23767/1000000</x:f>
        <x:v>0.14347335000000003</x:v>
      </x:c>
      <x:c r="J23767" s="15" t="n">
        <x:f>F23767*H23767/1000000</x:f>
        <x:v>0.00216</x:v>
      </x:c>
      <x:c r="K23767" s="15" t="n">
        <x:f>SUM(I23767:J23767)</x:f>
        <x:v>0.14563335000000002</x:v>
      </x:c>
    </x:row>
    <x:row r="23768" ht="23" customHeight="1">
      <x:c r="A23768" s="2" t="str">
        <x:v>REQ-23764</x:v>
      </x:c>
      <x:c r="B23768" s="2" t="n">
        <x:v>13</x:v>
      </x:c>
      <x:c r="C23768" s="2" t="str">
        <x:v>Growth</x:v>
      </x:c>
      <x:c r="D23768" s="2" t="str">
        <x:v>Balanced</x:v>
      </x:c>
      <x:c r="E23768" s="16" t="n">
        <x:v>28635</x:v>
      </x:c>
      <x:c r="F23768" s="16" t="n">
        <x:v>1364</x:v>
      </x:c>
      <x:c r="G23768" s="15" t="n">
        <x:f>VLOOKUP(D23768,'Pricing'!$A$6:$E$8,5,FALSE)</x:f>
        <x:v>1.2300000000000002</x:v>
      </x:c>
      <x:c r="H23768" s="15" t="n">
        <x:f>VLOOKUP(D23768,'Pricing'!$A$6:$E$8,4,FALSE)</x:f>
        <x:v>6</x:v>
      </x:c>
      <x:c r="I23768" s="15" t="n">
        <x:f>E23768*G23768/1000000</x:f>
        <x:v>0.035221050000000004</x:v>
      </x:c>
      <x:c r="J23768" s="15" t="n">
        <x:f>F23768*H23768/1000000</x:f>
        <x:v>0.008184</x:v>
      </x:c>
      <x:c r="K23768" s="15" t="n">
        <x:f>SUM(I23768:J23768)</x:f>
        <x:v>0.04340505</x:v>
      </x:c>
    </x:row>
    <x:row r="23769" ht="23" customHeight="1">
      <x:c r="A23769" s="2" t="str">
        <x:v>REQ-23765</x:v>
      </x:c>
      <x:c r="B23769" s="2" t="n">
        <x:v>16</x:v>
      </x:c>
      <x:c r="C23769" s="2" t="str">
        <x:v>Research</x:v>
      </x:c>
      <x:c r="D23769" s="2" t="str">
        <x:v>Swift</x:v>
      </x:c>
      <x:c r="E23769" s="16" t="n">
        <x:v>31107</x:v>
      </x:c>
      <x:c r="F23769" s="16" t="n">
        <x:v>3418</x:v>
      </x:c>
      <x:c r="G23769" s="15" t="n">
        <x:f>VLOOKUP(D23769,'Pricing'!$A$6:$E$8,5,FALSE)</x:f>
        <x:v>0.246</x:v>
      </x:c>
      <x:c r="H23769" s="15" t="n">
        <x:f>VLOOKUP(D23769,'Pricing'!$A$6:$E$8,4,FALSE)</x:f>
        <x:v>1.2</x:v>
      </x:c>
      <x:c r="I23769" s="15" t="n">
        <x:f>E23769*G23769/1000000</x:f>
        <x:v>0.0076523220000000005</x:v>
      </x:c>
      <x:c r="J23769" s="15" t="n">
        <x:f>F23769*H23769/1000000</x:f>
        <x:v>0.0041015999999999995</x:v>
      </x:c>
      <x:c r="K23769" s="15" t="n">
        <x:f>SUM(I23769:J23769)</x:f>
        <x:v>0.011753922</x:v>
      </x:c>
    </x:row>
    <x:row r="23770" ht="23" customHeight="1">
      <x:c r="A23770" s="2" t="str">
        <x:v>REQ-23766</x:v>
      </x:c>
      <x:c r="B23770" s="2" t="n">
        <x:v>29</x:v>
      </x:c>
      <x:c r="C23770" s="2" t="str">
        <x:v>Growth</x:v>
      </x:c>
      <x:c r="D23770" s="2" t="str">
        <x:v>Balanced</x:v>
      </x:c>
      <x:c r="E23770" s="16" t="n">
        <x:v>27710</x:v>
      </x:c>
      <x:c r="F23770" s="16" t="n">
        <x:v>2971</x:v>
      </x:c>
      <x:c r="G23770" s="15" t="n">
        <x:f>VLOOKUP(D23770,'Pricing'!$A$6:$E$8,5,FALSE)</x:f>
        <x:v>1.2300000000000002</x:v>
      </x:c>
      <x:c r="H23770" s="15" t="n">
        <x:f>VLOOKUP(D23770,'Pricing'!$A$6:$E$8,4,FALSE)</x:f>
        <x:v>6</x:v>
      </x:c>
      <x:c r="I23770" s="15" t="n">
        <x:f>E23770*G23770/1000000</x:f>
        <x:v>0.034083300000000004</x:v>
      </x:c>
      <x:c r="J23770" s="15" t="n">
        <x:f>F23770*H23770/1000000</x:f>
        <x:v>0.017826</x:v>
      </x:c>
      <x:c r="K23770" s="15" t="n">
        <x:f>SUM(I23770:J23770)</x:f>
        <x:v>0.051909300000000005</x:v>
      </x:c>
    </x:row>
    <x:row r="23771" ht="23" customHeight="1">
      <x:c r="A23771" s="2" t="str">
        <x:v>REQ-23767</x:v>
      </x:c>
      <x:c r="B23771" s="2" t="n">
        <x:v>13</x:v>
      </x:c>
      <x:c r="C23771" s="2" t="str">
        <x:v>Research</x:v>
      </x:c>
      <x:c r="D23771" s="2" t="str">
        <x:v>Swift</x:v>
      </x:c>
      <x:c r="E23771" s="16" t="n">
        <x:v>25373</x:v>
      </x:c>
      <x:c r="F23771" s="16" t="n">
        <x:v>2831</x:v>
      </x:c>
      <x:c r="G23771" s="15" t="n">
        <x:f>VLOOKUP(D23771,'Pricing'!$A$6:$E$8,5,FALSE)</x:f>
        <x:v>0.246</x:v>
      </x:c>
      <x:c r="H23771" s="15" t="n">
        <x:f>VLOOKUP(D23771,'Pricing'!$A$6:$E$8,4,FALSE)</x:f>
        <x:v>1.2</x:v>
      </x:c>
      <x:c r="I23771" s="15" t="n">
        <x:f>E23771*G23771/1000000</x:f>
        <x:v>0.006241758</x:v>
      </x:c>
      <x:c r="J23771" s="15" t="n">
        <x:f>F23771*H23771/1000000</x:f>
        <x:v>0.0033972</x:v>
      </x:c>
      <x:c r="K23771" s="15" t="n">
        <x:f>SUM(I23771:J23771)</x:f>
        <x:v>0.009638958</x:v>
      </x:c>
    </x:row>
    <x:row r="23772" ht="23" customHeight="1">
      <x:c r="A23772" s="2" t="str">
        <x:v>REQ-23768</x:v>
      </x:c>
      <x:c r="B23772" s="2" t="n">
        <x:v>26</x:v>
      </x:c>
      <x:c r="C23772" s="2" t="str">
        <x:v>Growth</x:v>
      </x:c>
      <x:c r="D23772" s="2" t="str">
        <x:v>Balanced</x:v>
      </x:c>
      <x:c r="E23772" s="16" t="n">
        <x:v>30457</x:v>
      </x:c>
      <x:c r="F23772" s="16" t="n">
        <x:v>767</x:v>
      </x:c>
      <x:c r="G23772" s="15" t="n">
        <x:f>VLOOKUP(D23772,'Pricing'!$A$6:$E$8,5,FALSE)</x:f>
        <x:v>1.2300000000000002</x:v>
      </x:c>
      <x:c r="H23772" s="15" t="n">
        <x:f>VLOOKUP(D23772,'Pricing'!$A$6:$E$8,4,FALSE)</x:f>
        <x:v>6</x:v>
      </x:c>
      <x:c r="I23772" s="15" t="n">
        <x:f>E23772*G23772/1000000</x:f>
        <x:v>0.03746211000000001</x:v>
      </x:c>
      <x:c r="J23772" s="15" t="n">
        <x:f>F23772*H23772/1000000</x:f>
        <x:v>0.004602</x:v>
      </x:c>
      <x:c r="K23772" s="15" t="n">
        <x:f>SUM(I23772:J23772)</x:f>
        <x:v>0.04206411000000001</x:v>
      </x:c>
    </x:row>
    <x:row r="23773" ht="23" customHeight="1">
      <x:c r="A23773" s="2" t="str">
        <x:v>REQ-23769</x:v>
      </x:c>
      <x:c r="B23773" s="2" t="n">
        <x:v>22</x:v>
      </x:c>
      <x:c r="C23773" s="2" t="str">
        <x:v>Engineering</x:v>
      </x:c>
      <x:c r="D23773" s="2" t="str">
        <x:v>Swift</x:v>
      </x:c>
      <x:c r="E23773" s="16" t="n">
        <x:v>116742</x:v>
      </x:c>
      <x:c r="F23773" s="16" t="n">
        <x:v>3282</x:v>
      </x:c>
      <x:c r="G23773" s="15" t="n">
        <x:f>VLOOKUP(D23773,'Pricing'!$A$6:$E$8,5,FALSE)</x:f>
        <x:v>0.246</x:v>
      </x:c>
      <x:c r="H23773" s="15" t="n">
        <x:f>VLOOKUP(D23773,'Pricing'!$A$6:$E$8,4,FALSE)</x:f>
        <x:v>1.2</x:v>
      </x:c>
      <x:c r="I23773" s="15" t="n">
        <x:f>E23773*G23773/1000000</x:f>
        <x:v>0.028718531999999998</x:v>
      </x:c>
      <x:c r="J23773" s="15" t="n">
        <x:f>F23773*H23773/1000000</x:f>
        <x:v>0.0039384</x:v>
      </x:c>
      <x:c r="K23773" s="15" t="n">
        <x:f>SUM(I23773:J23773)</x:f>
        <x:v>0.032656932</x:v>
      </x:c>
    </x:row>
    <x:row r="23774" ht="23" customHeight="1">
      <x:c r="A23774" s="2" t="str">
        <x:v>REQ-23770</x:v>
      </x:c>
      <x:c r="B23774" s="2" t="n">
        <x:v>6</x:v>
      </x:c>
      <x:c r="C23774" s="2" t="str">
        <x:v>Support</x:v>
      </x:c>
      <x:c r="D23774" s="2" t="str">
        <x:v>Swift</x:v>
      </x:c>
      <x:c r="E23774" s="16" t="n">
        <x:v>26264</x:v>
      </x:c>
      <x:c r="F23774" s="16" t="n">
        <x:v>2383</x:v>
      </x:c>
      <x:c r="G23774" s="15" t="n">
        <x:f>VLOOKUP(D23774,'Pricing'!$A$6:$E$8,5,FALSE)</x:f>
        <x:v>0.246</x:v>
      </x:c>
      <x:c r="H23774" s="15" t="n">
        <x:f>VLOOKUP(D23774,'Pricing'!$A$6:$E$8,4,FALSE)</x:f>
        <x:v>1.2</x:v>
      </x:c>
      <x:c r="I23774" s="15" t="n">
        <x:f>E23774*G23774/1000000</x:f>
        <x:v>0.006460944</x:v>
      </x:c>
      <x:c r="J23774" s="15" t="n">
        <x:f>F23774*H23774/1000000</x:f>
        <x:v>0.0028596</x:v>
      </x:c>
      <x:c r="K23774" s="15" t="n">
        <x:f>SUM(I23774:J23774)</x:f>
        <x:v>0.009320544</x:v>
      </x:c>
    </x:row>
    <x:row r="23775" ht="23" customHeight="1">
      <x:c r="A23775" s="2" t="str">
        <x:v>REQ-23771</x:v>
      </x:c>
      <x:c r="B23775" s="2" t="n">
        <x:v>20</x:v>
      </x:c>
      <x:c r="C23775" s="2" t="str">
        <x:v>Engineering</x:v>
      </x:c>
      <x:c r="D23775" s="2" t="str">
        <x:v>Swift</x:v>
      </x:c>
      <x:c r="E23775" s="16" t="n">
        <x:v>5982</x:v>
      </x:c>
      <x:c r="F23775" s="16" t="n">
        <x:v>1327</x:v>
      </x:c>
      <x:c r="G23775" s="15" t="n">
        <x:f>VLOOKUP(D23775,'Pricing'!$A$6:$E$8,5,FALSE)</x:f>
        <x:v>0.246</x:v>
      </x:c>
      <x:c r="H23775" s="15" t="n">
        <x:f>VLOOKUP(D23775,'Pricing'!$A$6:$E$8,4,FALSE)</x:f>
        <x:v>1.2</x:v>
      </x:c>
      <x:c r="I23775" s="15" t="n">
        <x:f>E23775*G23775/1000000</x:f>
        <x:v>0.001471572</x:v>
      </x:c>
      <x:c r="J23775" s="15" t="n">
        <x:f>F23775*H23775/1000000</x:f>
        <x:v>0.0015924</x:v>
      </x:c>
      <x:c r="K23775" s="15" t="n">
        <x:f>SUM(I23775:J23775)</x:f>
        <x:v>0.003063972</x:v>
      </x:c>
    </x:row>
    <x:row r="23776" ht="23" customHeight="1">
      <x:c r="A23776" s="2" t="str">
        <x:v>REQ-23772</x:v>
      </x:c>
      <x:c r="B23776" s="2" t="n">
        <x:v>20</x:v>
      </x:c>
      <x:c r="C23776" s="2" t="str">
        <x:v>Support</x:v>
      </x:c>
      <x:c r="D23776" s="2" t="str">
        <x:v>Swift</x:v>
      </x:c>
      <x:c r="E23776" s="16" t="n">
        <x:v>53712</x:v>
      </x:c>
      <x:c r="F23776" s="16" t="n">
        <x:v>1834</x:v>
      </x:c>
      <x:c r="G23776" s="15" t="n">
        <x:f>VLOOKUP(D23776,'Pricing'!$A$6:$E$8,5,FALSE)</x:f>
        <x:v>0.246</x:v>
      </x:c>
      <x:c r="H23776" s="15" t="n">
        <x:f>VLOOKUP(D23776,'Pricing'!$A$6:$E$8,4,FALSE)</x:f>
        <x:v>1.2</x:v>
      </x:c>
      <x:c r="I23776" s="15" t="n">
        <x:f>E23776*G23776/1000000</x:f>
        <x:v>0.013213152</x:v>
      </x:c>
      <x:c r="J23776" s="15" t="n">
        <x:f>F23776*H23776/1000000</x:f>
        <x:v>0.0022007999999999997</x:v>
      </x:c>
      <x:c r="K23776" s="15" t="n">
        <x:f>SUM(I23776:J23776)</x:f>
        <x:v>0.015413952</x:v>
      </x:c>
    </x:row>
    <x:row r="23777" ht="23" customHeight="1">
      <x:c r="A23777" s="2" t="str">
        <x:v>REQ-23773</x:v>
      </x:c>
      <x:c r="B23777" s="2" t="n">
        <x:v>20</x:v>
      </x:c>
      <x:c r="C23777" s="2" t="str">
        <x:v>Research</x:v>
      </x:c>
      <x:c r="D23777" s="2" t="str">
        <x:v>Swift</x:v>
      </x:c>
      <x:c r="E23777" s="16" t="n">
        <x:v>65863</x:v>
      </x:c>
      <x:c r="F23777" s="16" t="n">
        <x:v>1681</x:v>
      </x:c>
      <x:c r="G23777" s="15" t="n">
        <x:f>VLOOKUP(D23777,'Pricing'!$A$6:$E$8,5,FALSE)</x:f>
        <x:v>0.246</x:v>
      </x:c>
      <x:c r="H23777" s="15" t="n">
        <x:f>VLOOKUP(D23777,'Pricing'!$A$6:$E$8,4,FALSE)</x:f>
        <x:v>1.2</x:v>
      </x:c>
      <x:c r="I23777" s="15" t="n">
        <x:f>E23777*G23777/1000000</x:f>
        <x:v>0.016202298</x:v>
      </x:c>
      <x:c r="J23777" s="15" t="n">
        <x:f>F23777*H23777/1000000</x:f>
        <x:v>0.0020172</x:v>
      </x:c>
      <x:c r="K23777" s="15" t="n">
        <x:f>SUM(I23777:J23777)</x:f>
        <x:v>0.018219498</x:v>
      </x:c>
    </x:row>
    <x:row r="23778" ht="23" customHeight="1">
      <x:c r="A23778" s="2" t="str">
        <x:v>REQ-23774</x:v>
      </x:c>
      <x:c r="B23778" s="2" t="n">
        <x:v>19</x:v>
      </x:c>
      <x:c r="C23778" s="2" t="str">
        <x:v>Support</x:v>
      </x:c>
      <x:c r="D23778" s="2" t="str">
        <x:v>Swift</x:v>
      </x:c>
      <x:c r="E23778" s="16" t="n">
        <x:v>29160</x:v>
      </x:c>
      <x:c r="F23778" s="16" t="n">
        <x:v>971</x:v>
      </x:c>
      <x:c r="G23778" s="15" t="n">
        <x:f>VLOOKUP(D23778,'Pricing'!$A$6:$E$8,5,FALSE)</x:f>
        <x:v>0.246</x:v>
      </x:c>
      <x:c r="H23778" s="15" t="n">
        <x:f>VLOOKUP(D23778,'Pricing'!$A$6:$E$8,4,FALSE)</x:f>
        <x:v>1.2</x:v>
      </x:c>
      <x:c r="I23778" s="15" t="n">
        <x:f>E23778*G23778/1000000</x:f>
        <x:v>0.007173359999999999</x:v>
      </x:c>
      <x:c r="J23778" s="15" t="n">
        <x:f>F23778*H23778/1000000</x:f>
        <x:v>0.0011652000000000001</x:v>
      </x:c>
      <x:c r="K23778" s="15" t="n">
        <x:f>SUM(I23778:J23778)</x:f>
        <x:v>0.00833856</x:v>
      </x:c>
    </x:row>
    <x:row r="23779" ht="23" customHeight="1">
      <x:c r="A23779" s="2" t="str">
        <x:v>REQ-23775</x:v>
      </x:c>
      <x:c r="B23779" s="2" t="n">
        <x:v>29</x:v>
      </x:c>
      <x:c r="C23779" s="2" t="str">
        <x:v>Operations</x:v>
      </x:c>
      <x:c r="D23779" s="2" t="str">
        <x:v>Balanced</x:v>
      </x:c>
      <x:c r="E23779" s="16" t="n">
        <x:v>22826</x:v>
      </x:c>
      <x:c r="F23779" s="16" t="n">
        <x:v>2891</x:v>
      </x:c>
      <x:c r="G23779" s="15" t="n">
        <x:f>VLOOKUP(D23779,'Pricing'!$A$6:$E$8,5,FALSE)</x:f>
        <x:v>1.2300000000000002</x:v>
      </x:c>
      <x:c r="H23779" s="15" t="n">
        <x:f>VLOOKUP(D23779,'Pricing'!$A$6:$E$8,4,FALSE)</x:f>
        <x:v>6</x:v>
      </x:c>
      <x:c r="I23779" s="15" t="n">
        <x:f>E23779*G23779/1000000</x:f>
        <x:v>0.028075980000000004</x:v>
      </x:c>
      <x:c r="J23779" s="15" t="n">
        <x:f>F23779*H23779/1000000</x:f>
        <x:v>0.017346</x:v>
      </x:c>
      <x:c r="K23779" s="15" t="n">
        <x:f>SUM(I23779:J23779)</x:f>
        <x:v>0.04542198</x:v>
      </x:c>
    </x:row>
    <x:row r="23780" ht="23" customHeight="1">
      <x:c r="A23780" s="2" t="str">
        <x:v>REQ-23776</x:v>
      </x:c>
      <x:c r="B23780" s="2" t="n">
        <x:v>15</x:v>
      </x:c>
      <x:c r="C23780" s="2" t="str">
        <x:v>Support</x:v>
      </x:c>
      <x:c r="D23780" s="2" t="str">
        <x:v>Swift</x:v>
      </x:c>
      <x:c r="E23780" s="16" t="n">
        <x:v>79116</x:v>
      </x:c>
      <x:c r="F23780" s="16" t="n">
        <x:v>1657</x:v>
      </x:c>
      <x:c r="G23780" s="15" t="n">
        <x:f>VLOOKUP(D23780,'Pricing'!$A$6:$E$8,5,FALSE)</x:f>
        <x:v>0.246</x:v>
      </x:c>
      <x:c r="H23780" s="15" t="n">
        <x:f>VLOOKUP(D23780,'Pricing'!$A$6:$E$8,4,FALSE)</x:f>
        <x:v>1.2</x:v>
      </x:c>
      <x:c r="I23780" s="15" t="n">
        <x:f>E23780*G23780/1000000</x:f>
        <x:v>0.019462536</x:v>
      </x:c>
      <x:c r="J23780" s="15" t="n">
        <x:f>F23780*H23780/1000000</x:f>
        <x:v>0.0019884</x:v>
      </x:c>
      <x:c r="K23780" s="15" t="n">
        <x:f>SUM(I23780:J23780)</x:f>
        <x:v>0.021450936</x:v>
      </x:c>
    </x:row>
    <x:row r="23781" ht="23" customHeight="1">
      <x:c r="A23781" s="2" t="str">
        <x:v>REQ-23777</x:v>
      </x:c>
      <x:c r="B23781" s="2" t="n">
        <x:v>4</x:v>
      </x:c>
      <x:c r="C23781" s="2" t="str">
        <x:v>Operations</x:v>
      </x:c>
      <x:c r="D23781" s="2" t="str">
        <x:v>Balanced</x:v>
      </x:c>
      <x:c r="E23781" s="16" t="n">
        <x:v>77918</x:v>
      </x:c>
      <x:c r="F23781" s="16" t="n">
        <x:v>1134</x:v>
      </x:c>
      <x:c r="G23781" s="15" t="n">
        <x:f>VLOOKUP(D23781,'Pricing'!$A$6:$E$8,5,FALSE)</x:f>
        <x:v>1.2300000000000002</x:v>
      </x:c>
      <x:c r="H23781" s="15" t="n">
        <x:f>VLOOKUP(D23781,'Pricing'!$A$6:$E$8,4,FALSE)</x:f>
        <x:v>6</x:v>
      </x:c>
      <x:c r="I23781" s="15" t="n">
        <x:f>E23781*G23781/1000000</x:f>
        <x:v>0.09583914000000002</x:v>
      </x:c>
      <x:c r="J23781" s="15" t="n">
        <x:f>F23781*H23781/1000000</x:f>
        <x:v>0.006804</x:v>
      </x:c>
      <x:c r="K23781" s="15" t="n">
        <x:f>SUM(I23781:J23781)</x:f>
        <x:v>0.10264314000000002</x:v>
      </x:c>
    </x:row>
    <x:row r="23782" ht="23" customHeight="1">
      <x:c r="A23782" s="2" t="str">
        <x:v>REQ-23778</x:v>
      </x:c>
      <x:c r="B23782" s="2" t="n">
        <x:v>25</x:v>
      </x:c>
      <x:c r="C23782" s="2" t="str">
        <x:v>Product</x:v>
      </x:c>
      <x:c r="D23782" s="2" t="str">
        <x:v>Balanced</x:v>
      </x:c>
      <x:c r="E23782" s="16" t="n">
        <x:v>46659</x:v>
      </x:c>
      <x:c r="F23782" s="16" t="n">
        <x:v>1371</x:v>
      </x:c>
      <x:c r="G23782" s="15" t="n">
        <x:f>VLOOKUP(D23782,'Pricing'!$A$6:$E$8,5,FALSE)</x:f>
        <x:v>1.2300000000000002</x:v>
      </x:c>
      <x:c r="H23782" s="15" t="n">
        <x:f>VLOOKUP(D23782,'Pricing'!$A$6:$E$8,4,FALSE)</x:f>
        <x:v>6</x:v>
      </x:c>
      <x:c r="I23782" s="15" t="n">
        <x:f>E23782*G23782/1000000</x:f>
        <x:v>0.05739057000000001</x:v>
      </x:c>
      <x:c r="J23782" s="15" t="n">
        <x:f>F23782*H23782/1000000</x:f>
        <x:v>0.008226</x:v>
      </x:c>
      <x:c r="K23782" s="15" t="n">
        <x:f>SUM(I23782:J23782)</x:f>
        <x:v>0.06561657000000001</x:v>
      </x:c>
    </x:row>
    <x:row r="23783" ht="23" customHeight="1">
      <x:c r="A23783" s="2" t="str">
        <x:v>REQ-23779</x:v>
      </x:c>
      <x:c r="B23783" s="2" t="n">
        <x:v>8</x:v>
      </x:c>
      <x:c r="C23783" s="2" t="str">
        <x:v>Engineering</x:v>
      </x:c>
      <x:c r="D23783" s="2" t="str">
        <x:v>Balanced</x:v>
      </x:c>
      <x:c r="E23783" s="16" t="n">
        <x:v>71433</x:v>
      </x:c>
      <x:c r="F23783" s="16" t="n">
        <x:v>2602</x:v>
      </x:c>
      <x:c r="G23783" s="15" t="n">
        <x:f>VLOOKUP(D23783,'Pricing'!$A$6:$E$8,5,FALSE)</x:f>
        <x:v>1.2300000000000002</x:v>
      </x:c>
      <x:c r="H23783" s="15" t="n">
        <x:f>VLOOKUP(D23783,'Pricing'!$A$6:$E$8,4,FALSE)</x:f>
        <x:v>6</x:v>
      </x:c>
      <x:c r="I23783" s="15" t="n">
        <x:f>E23783*G23783/1000000</x:f>
        <x:v>0.08786259</x:v>
      </x:c>
      <x:c r="J23783" s="15" t="n">
        <x:f>F23783*H23783/1000000</x:f>
        <x:v>0.015612</x:v>
      </x:c>
      <x:c r="K23783" s="15" t="n">
        <x:f>SUM(I23783:J23783)</x:f>
        <x:v>0.10347459</x:v>
      </x:c>
    </x:row>
    <x:row r="23784" ht="23" customHeight="1">
      <x:c r="A23784" s="2" t="str">
        <x:v>REQ-23780</x:v>
      </x:c>
      <x:c r="B23784" s="2" t="n">
        <x:v>17</x:v>
      </x:c>
      <x:c r="C23784" s="2" t="str">
        <x:v>Support</x:v>
      </x:c>
      <x:c r="D23784" s="2" t="str">
        <x:v>Swift</x:v>
      </x:c>
      <x:c r="E23784" s="16" t="n">
        <x:v>105110</x:v>
      </x:c>
      <x:c r="F23784" s="16" t="n">
        <x:v>1605</x:v>
      </x:c>
      <x:c r="G23784" s="15" t="n">
        <x:f>VLOOKUP(D23784,'Pricing'!$A$6:$E$8,5,FALSE)</x:f>
        <x:v>0.246</x:v>
      </x:c>
      <x:c r="H23784" s="15" t="n">
        <x:f>VLOOKUP(D23784,'Pricing'!$A$6:$E$8,4,FALSE)</x:f>
        <x:v>1.2</x:v>
      </x:c>
      <x:c r="I23784" s="15" t="n">
        <x:f>E23784*G23784/1000000</x:f>
        <x:v>0.02585706</x:v>
      </x:c>
      <x:c r="J23784" s="15" t="n">
        <x:f>F23784*H23784/1000000</x:f>
        <x:v>0.001926</x:v>
      </x:c>
      <x:c r="K23784" s="15" t="n">
        <x:f>SUM(I23784:J23784)</x:f>
        <x:v>0.027783060000000002</x:v>
      </x:c>
    </x:row>
    <x:row r="23785" ht="23" customHeight="1">
      <x:c r="A23785" s="2" t="str">
        <x:v>REQ-23781</x:v>
      </x:c>
      <x:c r="B23785" s="2" t="n">
        <x:v>2</x:v>
      </x:c>
      <x:c r="C23785" s="2" t="str">
        <x:v>Engineering</x:v>
      </x:c>
      <x:c r="D23785" s="2" t="str">
        <x:v>Swift</x:v>
      </x:c>
      <x:c r="E23785" s="16" t="n">
        <x:v>14917</x:v>
      </x:c>
      <x:c r="F23785" s="16" t="n">
        <x:v>2383</x:v>
      </x:c>
      <x:c r="G23785" s="15" t="n">
        <x:f>VLOOKUP(D23785,'Pricing'!$A$6:$E$8,5,FALSE)</x:f>
        <x:v>0.246</x:v>
      </x:c>
      <x:c r="H23785" s="15" t="n">
        <x:f>VLOOKUP(D23785,'Pricing'!$A$6:$E$8,4,FALSE)</x:f>
        <x:v>1.2</x:v>
      </x:c>
      <x:c r="I23785" s="15" t="n">
        <x:f>E23785*G23785/1000000</x:f>
        <x:v>0.003669582</x:v>
      </x:c>
      <x:c r="J23785" s="15" t="n">
        <x:f>F23785*H23785/1000000</x:f>
        <x:v>0.0028596</x:v>
      </x:c>
      <x:c r="K23785" s="15" t="n">
        <x:f>SUM(I23785:J23785)</x:f>
        <x:v>0.006529182</x:v>
      </x:c>
    </x:row>
    <x:row r="23786" ht="23" customHeight="1">
      <x:c r="A23786" s="2" t="str">
        <x:v>REQ-23782</x:v>
      </x:c>
      <x:c r="B23786" s="2" t="n">
        <x:v>2</x:v>
      </x:c>
      <x:c r="C23786" s="2" t="str">
        <x:v>Growth</x:v>
      </x:c>
      <x:c r="D23786" s="2" t="str">
        <x:v>Balanced</x:v>
      </x:c>
      <x:c r="E23786" s="16" t="n">
        <x:v>114764</x:v>
      </x:c>
      <x:c r="F23786" s="16" t="n">
        <x:v>829</x:v>
      </x:c>
      <x:c r="G23786" s="15" t="n">
        <x:f>VLOOKUP(D23786,'Pricing'!$A$6:$E$8,5,FALSE)</x:f>
        <x:v>1.2300000000000002</x:v>
      </x:c>
      <x:c r="H23786" s="15" t="n">
        <x:f>VLOOKUP(D23786,'Pricing'!$A$6:$E$8,4,FALSE)</x:f>
        <x:v>6</x:v>
      </x:c>
      <x:c r="I23786" s="15" t="n">
        <x:f>E23786*G23786/1000000</x:f>
        <x:v>0.14115972000000004</x:v>
      </x:c>
      <x:c r="J23786" s="15" t="n">
        <x:f>F23786*H23786/1000000</x:f>
        <x:v>0.004974</x:v>
      </x:c>
      <x:c r="K23786" s="15" t="n">
        <x:f>SUM(I23786:J23786)</x:f>
        <x:v>0.14613372000000005</x:v>
      </x:c>
    </x:row>
    <x:row r="23787" ht="23" customHeight="1">
      <x:c r="A23787" s="2" t="str">
        <x:v>REQ-23783</x:v>
      </x:c>
      <x:c r="B23787" s="2" t="n">
        <x:v>9</x:v>
      </x:c>
      <x:c r="C23787" s="2" t="str">
        <x:v>Engineering</x:v>
      </x:c>
      <x:c r="D23787" s="2" t="str">
        <x:v>Swift</x:v>
      </x:c>
      <x:c r="E23787" s="16" t="n">
        <x:v>31957</x:v>
      </x:c>
      <x:c r="F23787" s="16" t="n">
        <x:v>3636</x:v>
      </x:c>
      <x:c r="G23787" s="15" t="n">
        <x:f>VLOOKUP(D23787,'Pricing'!$A$6:$E$8,5,FALSE)</x:f>
        <x:v>0.246</x:v>
      </x:c>
      <x:c r="H23787" s="15" t="n">
        <x:f>VLOOKUP(D23787,'Pricing'!$A$6:$E$8,4,FALSE)</x:f>
        <x:v>1.2</x:v>
      </x:c>
      <x:c r="I23787" s="15" t="n">
        <x:f>E23787*G23787/1000000</x:f>
        <x:v>0.007861422</x:v>
      </x:c>
      <x:c r="J23787" s="15" t="n">
        <x:f>F23787*H23787/1000000</x:f>
        <x:v>0.0043632</x:v>
      </x:c>
      <x:c r="K23787" s="15" t="n">
        <x:f>SUM(I23787:J23787)</x:f>
        <x:v>0.012224622000000001</x:v>
      </x:c>
    </x:row>
    <x:row r="23788" ht="23" customHeight="1">
      <x:c r="A23788" s="2" t="str">
        <x:v>REQ-23784</x:v>
      </x:c>
      <x:c r="B23788" s="2" t="n">
        <x:v>23</x:v>
      </x:c>
      <x:c r="C23788" s="2" t="str">
        <x:v>Support</x:v>
      </x:c>
      <x:c r="D23788" s="2" t="str">
        <x:v>Balanced</x:v>
      </x:c>
      <x:c r="E23788" s="16" t="n">
        <x:v>7341</x:v>
      </x:c>
      <x:c r="F23788" s="16" t="n">
        <x:v>1999</x:v>
      </x:c>
      <x:c r="G23788" s="15" t="n">
        <x:f>VLOOKUP(D23788,'Pricing'!$A$6:$E$8,5,FALSE)</x:f>
        <x:v>1.2300000000000002</x:v>
      </x:c>
      <x:c r="H23788" s="15" t="n">
        <x:f>VLOOKUP(D23788,'Pricing'!$A$6:$E$8,4,FALSE)</x:f>
        <x:v>6</x:v>
      </x:c>
      <x:c r="I23788" s="15" t="n">
        <x:f>E23788*G23788/1000000</x:f>
        <x:v>0.009029430000000001</x:v>
      </x:c>
      <x:c r="J23788" s="15" t="n">
        <x:f>F23788*H23788/1000000</x:f>
        <x:v>0.011994</x:v>
      </x:c>
      <x:c r="K23788" s="15" t="n">
        <x:f>SUM(I23788:J23788)</x:f>
        <x:v>0.021023430000000003</x:v>
      </x:c>
    </x:row>
    <x:row r="23789" ht="23" customHeight="1">
      <x:c r="A23789" s="2" t="str">
        <x:v>REQ-23785</x:v>
      </x:c>
      <x:c r="B23789" s="2" t="n">
        <x:v>10</x:v>
      </x:c>
      <x:c r="C23789" s="2" t="str">
        <x:v>Operations</x:v>
      </x:c>
      <x:c r="D23789" s="2" t="str">
        <x:v>Balanced</x:v>
      </x:c>
      <x:c r="E23789" s="16" t="n">
        <x:v>13244</x:v>
      </x:c>
      <x:c r="F23789" s="16" t="n">
        <x:v>3099</x:v>
      </x:c>
      <x:c r="G23789" s="15" t="n">
        <x:f>VLOOKUP(D23789,'Pricing'!$A$6:$E$8,5,FALSE)</x:f>
        <x:v>1.2300000000000002</x:v>
      </x:c>
      <x:c r="H23789" s="15" t="n">
        <x:f>VLOOKUP(D23789,'Pricing'!$A$6:$E$8,4,FALSE)</x:f>
        <x:v>6</x:v>
      </x:c>
      <x:c r="I23789" s="15" t="n">
        <x:f>E23789*G23789/1000000</x:f>
        <x:v>0.01629012</x:v>
      </x:c>
      <x:c r="J23789" s="15" t="n">
        <x:f>F23789*H23789/1000000</x:f>
        <x:v>0.018594</x:v>
      </x:c>
      <x:c r="K23789" s="15" t="n">
        <x:f>SUM(I23789:J23789)</x:f>
        <x:v>0.034884120000000005</x:v>
      </x:c>
    </x:row>
    <x:row r="23790" ht="23" customHeight="1">
      <x:c r="A23790" s="2" t="str">
        <x:v>REQ-23786</x:v>
      </x:c>
      <x:c r="B23790" s="2" t="n">
        <x:v>24</x:v>
      </x:c>
      <x:c r="C23790" s="2" t="str">
        <x:v>Growth</x:v>
      </x:c>
      <x:c r="D23790" s="2" t="str">
        <x:v>Reasoning</x:v>
      </x:c>
      <x:c r="E23790" s="16" t="n">
        <x:v>94215</x:v>
      </x:c>
      <x:c r="F23790" s="16" t="n">
        <x:v>1800</x:v>
      </x:c>
      <x:c r="G23790" s="15" t="n">
        <x:f>VLOOKUP(D23790,'Pricing'!$A$6:$E$8,5,FALSE)</x:f>
        <x:v>4.920000000000001</x:v>
      </x:c>
      <x:c r="H23790" s="15" t="n">
        <x:f>VLOOKUP(D23790,'Pricing'!$A$6:$E$8,4,FALSE)</x:f>
        <x:v>24</x:v>
      </x:c>
      <x:c r="I23790" s="15" t="n">
        <x:f>E23790*G23790/1000000</x:f>
        <x:v>0.4635378000000001</x:v>
      </x:c>
      <x:c r="J23790" s="15" t="n">
        <x:f>F23790*H23790/1000000</x:f>
        <x:v>0.0432</x:v>
      </x:c>
      <x:c r="K23790" s="15" t="n">
        <x:f>SUM(I23790:J23790)</x:f>
        <x:v>0.5067378000000001</x:v>
      </x:c>
    </x:row>
    <x:row r="23791" ht="23" customHeight="1">
      <x:c r="A23791" s="2" t="str">
        <x:v>REQ-23787</x:v>
      </x:c>
      <x:c r="B23791" s="2" t="n">
        <x:v>8</x:v>
      </x:c>
      <x:c r="C23791" s="2" t="str">
        <x:v>Engineering</x:v>
      </x:c>
      <x:c r="D23791" s="2" t="str">
        <x:v>Swift</x:v>
      </x:c>
      <x:c r="E23791" s="16" t="n">
        <x:v>68991</x:v>
      </x:c>
      <x:c r="F23791" s="16" t="n">
        <x:v>423</x:v>
      </x:c>
      <x:c r="G23791" s="15" t="n">
        <x:f>VLOOKUP(D23791,'Pricing'!$A$6:$E$8,5,FALSE)</x:f>
        <x:v>0.246</x:v>
      </x:c>
      <x:c r="H23791" s="15" t="n">
        <x:f>VLOOKUP(D23791,'Pricing'!$A$6:$E$8,4,FALSE)</x:f>
        <x:v>1.2</x:v>
      </x:c>
      <x:c r="I23791" s="15" t="n">
        <x:f>E23791*G23791/1000000</x:f>
        <x:v>0.016971786</x:v>
      </x:c>
      <x:c r="J23791" s="15" t="n">
        <x:f>F23791*H23791/1000000</x:f>
        <x:v>0.0005076</x:v>
      </x:c>
      <x:c r="K23791" s="15" t="n">
        <x:f>SUM(I23791:J23791)</x:f>
        <x:v>0.017479386</x:v>
      </x:c>
    </x:row>
    <x:row r="23792" ht="23" customHeight="1">
      <x:c r="A23792" s="2" t="str">
        <x:v>REQ-23788</x:v>
      </x:c>
      <x:c r="B23792" s="2" t="n">
        <x:v>2</x:v>
      </x:c>
      <x:c r="C23792" s="2" t="str">
        <x:v>Support</x:v>
      </x:c>
      <x:c r="D23792" s="2" t="str">
        <x:v>Swift</x:v>
      </x:c>
      <x:c r="E23792" s="16" t="n">
        <x:v>72461</x:v>
      </x:c>
      <x:c r="F23792" s="16" t="n">
        <x:v>691</x:v>
      </x:c>
      <x:c r="G23792" s="15" t="n">
        <x:f>VLOOKUP(D23792,'Pricing'!$A$6:$E$8,5,FALSE)</x:f>
        <x:v>0.246</x:v>
      </x:c>
      <x:c r="H23792" s="15" t="n">
        <x:f>VLOOKUP(D23792,'Pricing'!$A$6:$E$8,4,FALSE)</x:f>
        <x:v>1.2</x:v>
      </x:c>
      <x:c r="I23792" s="15" t="n">
        <x:f>E23792*G23792/1000000</x:f>
        <x:v>0.017825406</x:v>
      </x:c>
      <x:c r="J23792" s="15" t="n">
        <x:f>F23792*H23792/1000000</x:f>
        <x:v>0.0008291999999999999</x:v>
      </x:c>
      <x:c r="K23792" s="15" t="n">
        <x:f>SUM(I23792:J23792)</x:f>
        <x:v>0.018654605999999997</x:v>
      </x:c>
    </x:row>
    <x:row r="23793" ht="23" customHeight="1">
      <x:c r="A23793" s="2" t="str">
        <x:v>REQ-23789</x:v>
      </x:c>
      <x:c r="B23793" s="2" t="n">
        <x:v>16</x:v>
      </x:c>
      <x:c r="C23793" s="2" t="str">
        <x:v>Operations</x:v>
      </x:c>
      <x:c r="D23793" s="2" t="str">
        <x:v>Balanced</x:v>
      </x:c>
      <x:c r="E23793" s="16" t="n">
        <x:v>15070</x:v>
      </x:c>
      <x:c r="F23793" s="16" t="n">
        <x:v>385</x:v>
      </x:c>
      <x:c r="G23793" s="15" t="n">
        <x:f>VLOOKUP(D23793,'Pricing'!$A$6:$E$8,5,FALSE)</x:f>
        <x:v>1.2300000000000002</x:v>
      </x:c>
      <x:c r="H23793" s="15" t="n">
        <x:f>VLOOKUP(D23793,'Pricing'!$A$6:$E$8,4,FALSE)</x:f>
        <x:v>6</x:v>
      </x:c>
      <x:c r="I23793" s="15" t="n">
        <x:f>E23793*G23793/1000000</x:f>
        <x:v>0.018536100000000003</x:v>
      </x:c>
      <x:c r="J23793" s="15" t="n">
        <x:f>F23793*H23793/1000000</x:f>
        <x:v>0.00231</x:v>
      </x:c>
      <x:c r="K23793" s="15" t="n">
        <x:f>SUM(I23793:J23793)</x:f>
        <x:v>0.020846100000000003</x:v>
      </x:c>
    </x:row>
    <x:row r="23794" ht="23" customHeight="1">
      <x:c r="A23794" s="2" t="str">
        <x:v>REQ-23790</x:v>
      </x:c>
      <x:c r="B23794" s="2" t="n">
        <x:v>24</x:v>
      </x:c>
      <x:c r="C23794" s="2" t="str">
        <x:v>Growth</x:v>
      </x:c>
      <x:c r="D23794" s="2" t="str">
        <x:v>Swift</x:v>
      </x:c>
      <x:c r="E23794" s="16" t="n">
        <x:v>75716</x:v>
      </x:c>
      <x:c r="F23794" s="16" t="n">
        <x:v>1833</x:v>
      </x:c>
      <x:c r="G23794" s="15" t="n">
        <x:f>VLOOKUP(D23794,'Pricing'!$A$6:$E$8,5,FALSE)</x:f>
        <x:v>0.246</x:v>
      </x:c>
      <x:c r="H23794" s="15" t="n">
        <x:f>VLOOKUP(D23794,'Pricing'!$A$6:$E$8,4,FALSE)</x:f>
        <x:v>1.2</x:v>
      </x:c>
      <x:c r="I23794" s="15" t="n">
        <x:f>E23794*G23794/1000000</x:f>
        <x:v>0.018626135999999998</x:v>
      </x:c>
      <x:c r="J23794" s="15" t="n">
        <x:f>F23794*H23794/1000000</x:f>
        <x:v>0.0021996</x:v>
      </x:c>
      <x:c r="K23794" s="15" t="n">
        <x:f>SUM(I23794:J23794)</x:f>
        <x:v>0.020825735999999997</x:v>
      </x:c>
    </x:row>
    <x:row r="23795" ht="23" customHeight="1">
      <x:c r="A23795" s="2" t="str">
        <x:v>REQ-23791</x:v>
      </x:c>
      <x:c r="B23795" s="2" t="n">
        <x:v>10</x:v>
      </x:c>
      <x:c r="C23795" s="2" t="str">
        <x:v>Engineering</x:v>
      </x:c>
      <x:c r="D23795" s="2" t="str">
        <x:v>Balanced</x:v>
      </x:c>
      <x:c r="E23795" s="16" t="n">
        <x:v>27631</x:v>
      </x:c>
      <x:c r="F23795" s="16" t="n">
        <x:v>256</x:v>
      </x:c>
      <x:c r="G23795" s="15" t="n">
        <x:f>VLOOKUP(D23795,'Pricing'!$A$6:$E$8,5,FALSE)</x:f>
        <x:v>1.2300000000000002</x:v>
      </x:c>
      <x:c r="H23795" s="15" t="n">
        <x:f>VLOOKUP(D23795,'Pricing'!$A$6:$E$8,4,FALSE)</x:f>
        <x:v>6</x:v>
      </x:c>
      <x:c r="I23795" s="15" t="n">
        <x:f>E23795*G23795/1000000</x:f>
        <x:v>0.03398613</x:v>
      </x:c>
      <x:c r="J23795" s="15" t="n">
        <x:f>F23795*H23795/1000000</x:f>
        <x:v>0.001536</x:v>
      </x:c>
      <x:c r="K23795" s="15" t="n">
        <x:f>SUM(I23795:J23795)</x:f>
        <x:v>0.035522130000000006</x:v>
      </x:c>
    </x:row>
    <x:row r="23796" ht="23" customHeight="1">
      <x:c r="A23796" s="2" t="str">
        <x:v>REQ-23792</x:v>
      </x:c>
      <x:c r="B23796" s="2" t="n">
        <x:v>22</x:v>
      </x:c>
      <x:c r="C23796" s="2" t="str">
        <x:v>Support</x:v>
      </x:c>
      <x:c r="D23796" s="2" t="str">
        <x:v>Balanced</x:v>
      </x:c>
      <x:c r="E23796" s="16" t="n">
        <x:v>100900</x:v>
      </x:c>
      <x:c r="F23796" s="16" t="n">
        <x:v>361</x:v>
      </x:c>
      <x:c r="G23796" s="15" t="n">
        <x:f>VLOOKUP(D23796,'Pricing'!$A$6:$E$8,5,FALSE)</x:f>
        <x:v>1.2300000000000002</x:v>
      </x:c>
      <x:c r="H23796" s="15" t="n">
        <x:f>VLOOKUP(D23796,'Pricing'!$A$6:$E$8,4,FALSE)</x:f>
        <x:v>6</x:v>
      </x:c>
      <x:c r="I23796" s="15" t="n">
        <x:f>E23796*G23796/1000000</x:f>
        <x:v>0.12410700000000001</x:v>
      </x:c>
      <x:c r="J23796" s="15" t="n">
        <x:f>F23796*H23796/1000000</x:f>
        <x:v>0.002166</x:v>
      </x:c>
      <x:c r="K23796" s="15" t="n">
        <x:f>SUM(I23796:J23796)</x:f>
        <x:v>0.126273</x:v>
      </x:c>
    </x:row>
    <x:row r="23797" ht="23" customHeight="1">
      <x:c r="A23797" s="2" t="str">
        <x:v>REQ-23793</x:v>
      </x:c>
      <x:c r="B23797" s="2" t="n">
        <x:v>28</x:v>
      </x:c>
      <x:c r="C23797" s="2" t="str">
        <x:v>Engineering</x:v>
      </x:c>
      <x:c r="D23797" s="2" t="str">
        <x:v>Swift</x:v>
      </x:c>
      <x:c r="E23797" s="16" t="n">
        <x:v>109230</x:v>
      </x:c>
      <x:c r="F23797" s="16" t="n">
        <x:v>1632</x:v>
      </x:c>
      <x:c r="G23797" s="15" t="n">
        <x:f>VLOOKUP(D23797,'Pricing'!$A$6:$E$8,5,FALSE)</x:f>
        <x:v>0.246</x:v>
      </x:c>
      <x:c r="H23797" s="15" t="n">
        <x:f>VLOOKUP(D23797,'Pricing'!$A$6:$E$8,4,FALSE)</x:f>
        <x:v>1.2</x:v>
      </x:c>
      <x:c r="I23797" s="15" t="n">
        <x:f>E23797*G23797/1000000</x:f>
        <x:v>0.026870579999999998</x:v>
      </x:c>
      <x:c r="J23797" s="15" t="n">
        <x:f>F23797*H23797/1000000</x:f>
        <x:v>0.0019584</x:v>
      </x:c>
      <x:c r="K23797" s="15" t="n">
        <x:f>SUM(I23797:J23797)</x:f>
        <x:v>0.028828979999999997</x:v>
      </x:c>
    </x:row>
    <x:row r="23798" ht="23" customHeight="1">
      <x:c r="A23798" s="2" t="str">
        <x:v>REQ-23794</x:v>
      </x:c>
      <x:c r="B23798" s="2" t="n">
        <x:v>12</x:v>
      </x:c>
      <x:c r="C23798" s="2" t="str">
        <x:v>Growth</x:v>
      </x:c>
      <x:c r="D23798" s="2" t="str">
        <x:v>Swift</x:v>
      </x:c>
      <x:c r="E23798" s="16" t="n">
        <x:v>25755</x:v>
      </x:c>
      <x:c r="F23798" s="16" t="n">
        <x:v>3153</x:v>
      </x:c>
      <x:c r="G23798" s="15" t="n">
        <x:f>VLOOKUP(D23798,'Pricing'!$A$6:$E$8,5,FALSE)</x:f>
        <x:v>0.246</x:v>
      </x:c>
      <x:c r="H23798" s="15" t="n">
        <x:f>VLOOKUP(D23798,'Pricing'!$A$6:$E$8,4,FALSE)</x:f>
        <x:v>1.2</x:v>
      </x:c>
      <x:c r="I23798" s="15" t="n">
        <x:f>E23798*G23798/1000000</x:f>
        <x:v>0.0063357299999999995</x:v>
      </x:c>
      <x:c r="J23798" s="15" t="n">
        <x:f>F23798*H23798/1000000</x:f>
        <x:v>0.0037836</x:v>
      </x:c>
      <x:c r="K23798" s="15" t="n">
        <x:f>SUM(I23798:J23798)</x:f>
        <x:v>0.01011933</x:v>
      </x:c>
    </x:row>
    <x:row r="23799" ht="23" customHeight="1">
      <x:c r="A23799" s="2" t="str">
        <x:v>REQ-23795</x:v>
      </x:c>
      <x:c r="B23799" s="2" t="n">
        <x:v>7</x:v>
      </x:c>
      <x:c r="C23799" s="2" t="str">
        <x:v>Operations</x:v>
      </x:c>
      <x:c r="D23799" s="2" t="str">
        <x:v>Swift</x:v>
      </x:c>
      <x:c r="E23799" s="16" t="n">
        <x:v>49469</x:v>
      </x:c>
      <x:c r="F23799" s="16" t="n">
        <x:v>3880</x:v>
      </x:c>
      <x:c r="G23799" s="15" t="n">
        <x:f>VLOOKUP(D23799,'Pricing'!$A$6:$E$8,5,FALSE)</x:f>
        <x:v>0.246</x:v>
      </x:c>
      <x:c r="H23799" s="15" t="n">
        <x:f>VLOOKUP(D23799,'Pricing'!$A$6:$E$8,4,FALSE)</x:f>
        <x:v>1.2</x:v>
      </x:c>
      <x:c r="I23799" s="15" t="n">
        <x:f>E23799*G23799/1000000</x:f>
        <x:v>0.012169374</x:v>
      </x:c>
      <x:c r="J23799" s="15" t="n">
        <x:f>F23799*H23799/1000000</x:f>
        <x:v>0.004656</x:v>
      </x:c>
      <x:c r="K23799" s="15" t="n">
        <x:f>SUM(I23799:J23799)</x:f>
        <x:v>0.016825374</x:v>
      </x:c>
    </x:row>
    <x:row r="23800" ht="23" customHeight="1">
      <x:c r="A23800" s="2" t="str">
        <x:v>REQ-23796</x:v>
      </x:c>
      <x:c r="B23800" s="2" t="n">
        <x:v>14</x:v>
      </x:c>
      <x:c r="C23800" s="2" t="str">
        <x:v>Growth</x:v>
      </x:c>
      <x:c r="D23800" s="2" t="str">
        <x:v>Swift</x:v>
      </x:c>
      <x:c r="E23800" s="16" t="n">
        <x:v>98859</x:v>
      </x:c>
      <x:c r="F23800" s="16" t="n">
        <x:v>1746</x:v>
      </x:c>
      <x:c r="G23800" s="15" t="n">
        <x:f>VLOOKUP(D23800,'Pricing'!$A$6:$E$8,5,FALSE)</x:f>
        <x:v>0.246</x:v>
      </x:c>
      <x:c r="H23800" s="15" t="n">
        <x:f>VLOOKUP(D23800,'Pricing'!$A$6:$E$8,4,FALSE)</x:f>
        <x:v>1.2</x:v>
      </x:c>
      <x:c r="I23800" s="15" t="n">
        <x:f>E23800*G23800/1000000</x:f>
        <x:v>0.024319313999999998</x:v>
      </x:c>
      <x:c r="J23800" s="15" t="n">
        <x:f>F23800*H23800/1000000</x:f>
        <x:v>0.0020951999999999998</x:v>
      </x:c>
      <x:c r="K23800" s="15" t="n">
        <x:f>SUM(I23800:J23800)</x:f>
        <x:v>0.026414513999999997</x:v>
      </x:c>
    </x:row>
    <x:row r="23801" ht="23" customHeight="1">
      <x:c r="A23801" s="2" t="str">
        <x:v>REQ-23797</x:v>
      </x:c>
      <x:c r="B23801" s="2" t="n">
        <x:v>9</x:v>
      </x:c>
      <x:c r="C23801" s="2" t="str">
        <x:v>Research</x:v>
      </x:c>
      <x:c r="D23801" s="2" t="str">
        <x:v>Balanced</x:v>
      </x:c>
      <x:c r="E23801" s="16" t="n">
        <x:v>17501</x:v>
      </x:c>
      <x:c r="F23801" s="16" t="n">
        <x:v>1429</x:v>
      </x:c>
      <x:c r="G23801" s="15" t="n">
        <x:f>VLOOKUP(D23801,'Pricing'!$A$6:$E$8,5,FALSE)</x:f>
        <x:v>1.2300000000000002</x:v>
      </x:c>
      <x:c r="H23801" s="15" t="n">
        <x:f>VLOOKUP(D23801,'Pricing'!$A$6:$E$8,4,FALSE)</x:f>
        <x:v>6</x:v>
      </x:c>
      <x:c r="I23801" s="15" t="n">
        <x:f>E23801*G23801/1000000</x:f>
        <x:v>0.021526230000000004</x:v>
      </x:c>
      <x:c r="J23801" s="15" t="n">
        <x:f>F23801*H23801/1000000</x:f>
        <x:v>0.008574</x:v>
      </x:c>
      <x:c r="K23801" s="15" t="n">
        <x:f>SUM(I23801:J23801)</x:f>
        <x:v>0.030100230000000006</x:v>
      </x:c>
    </x:row>
    <x:row r="23802" ht="23" customHeight="1">
      <x:c r="A23802" s="2" t="str">
        <x:v>REQ-23798</x:v>
      </x:c>
      <x:c r="B23802" s="2" t="n">
        <x:v>14</x:v>
      </x:c>
      <x:c r="C23802" s="2" t="str">
        <x:v>Growth</x:v>
      </x:c>
      <x:c r="D23802" s="2" t="str">
        <x:v>Balanced</x:v>
      </x:c>
      <x:c r="E23802" s="16" t="n">
        <x:v>72057</x:v>
      </x:c>
      <x:c r="F23802" s="16" t="n">
        <x:v>1747</x:v>
      </x:c>
      <x:c r="G23802" s="15" t="n">
        <x:f>VLOOKUP(D23802,'Pricing'!$A$6:$E$8,5,FALSE)</x:f>
        <x:v>1.2300000000000002</x:v>
      </x:c>
      <x:c r="H23802" s="15" t="n">
        <x:f>VLOOKUP(D23802,'Pricing'!$A$6:$E$8,4,FALSE)</x:f>
        <x:v>6</x:v>
      </x:c>
      <x:c r="I23802" s="15" t="n">
        <x:f>E23802*G23802/1000000</x:f>
        <x:v>0.08863011000000001</x:v>
      </x:c>
      <x:c r="J23802" s="15" t="n">
        <x:f>F23802*H23802/1000000</x:f>
        <x:v>0.010482</x:v>
      </x:c>
      <x:c r="K23802" s="15" t="n">
        <x:f>SUM(I23802:J23802)</x:f>
        <x:v>0.09911211000000002</x:v>
      </x:c>
    </x:row>
    <x:row r="23803" ht="23" customHeight="1">
      <x:c r="A23803" s="2" t="str">
        <x:v>REQ-23799</x:v>
      </x:c>
      <x:c r="B23803" s="2" t="n">
        <x:v>26</x:v>
      </x:c>
      <x:c r="C23803" s="2" t="str">
        <x:v>Engineering</x:v>
      </x:c>
      <x:c r="D23803" s="2" t="str">
        <x:v>Swift</x:v>
      </x:c>
      <x:c r="E23803" s="16" t="n">
        <x:v>43743</x:v>
      </x:c>
      <x:c r="F23803" s="16" t="n">
        <x:v>1406</x:v>
      </x:c>
      <x:c r="G23803" s="15" t="n">
        <x:f>VLOOKUP(D23803,'Pricing'!$A$6:$E$8,5,FALSE)</x:f>
        <x:v>0.246</x:v>
      </x:c>
      <x:c r="H23803" s="15" t="n">
        <x:f>VLOOKUP(D23803,'Pricing'!$A$6:$E$8,4,FALSE)</x:f>
        <x:v>1.2</x:v>
      </x:c>
      <x:c r="I23803" s="15" t="n">
        <x:f>E23803*G23803/1000000</x:f>
        <x:v>0.010760778</x:v>
      </x:c>
      <x:c r="J23803" s="15" t="n">
        <x:f>F23803*H23803/1000000</x:f>
        <x:v>0.0016872</x:v>
      </x:c>
      <x:c r="K23803" s="15" t="n">
        <x:f>SUM(I23803:J23803)</x:f>
        <x:v>0.012447978</x:v>
      </x:c>
    </x:row>
    <x:row r="23804" ht="23" customHeight="1">
      <x:c r="A23804" s="2" t="str">
        <x:v>REQ-23800</x:v>
      </x:c>
      <x:c r="B23804" s="2" t="n">
        <x:v>16</x:v>
      </x:c>
      <x:c r="C23804" s="2" t="str">
        <x:v>Support</x:v>
      </x:c>
      <x:c r="D23804" s="2" t="str">
        <x:v>Balanced</x:v>
      </x:c>
      <x:c r="E23804" s="16" t="n">
        <x:v>113914</x:v>
      </x:c>
      <x:c r="F23804" s="16" t="n">
        <x:v>1377</x:v>
      </x:c>
      <x:c r="G23804" s="15" t="n">
        <x:f>VLOOKUP(D23804,'Pricing'!$A$6:$E$8,5,FALSE)</x:f>
        <x:v>1.2300000000000002</x:v>
      </x:c>
      <x:c r="H23804" s="15" t="n">
        <x:f>VLOOKUP(D23804,'Pricing'!$A$6:$E$8,4,FALSE)</x:f>
        <x:v>6</x:v>
      </x:c>
      <x:c r="I23804" s="15" t="n">
        <x:f>E23804*G23804/1000000</x:f>
        <x:v>0.14011422000000004</x:v>
      </x:c>
      <x:c r="J23804" s="15" t="n">
        <x:f>F23804*H23804/1000000</x:f>
        <x:v>0.008262</x:v>
      </x:c>
      <x:c r="K23804" s="15" t="n">
        <x:f>SUM(I23804:J23804)</x:f>
        <x:v>0.14837622000000003</x:v>
      </x:c>
    </x:row>
    <x:row r="23805" ht="23" customHeight="1">
      <x:c r="A23805" s="2" t="str">
        <x:v>REQ-23801</x:v>
      </x:c>
      <x:c r="B23805" s="2" t="n">
        <x:v>30</x:v>
      </x:c>
      <x:c r="C23805" s="2" t="str">
        <x:v>Engineering</x:v>
      </x:c>
      <x:c r="D23805" s="2" t="str">
        <x:v>Balanced</x:v>
      </x:c>
      <x:c r="E23805" s="16" t="n">
        <x:v>52532</x:v>
      </x:c>
      <x:c r="F23805" s="16" t="n">
        <x:v>3340</x:v>
      </x:c>
      <x:c r="G23805" s="15" t="n">
        <x:f>VLOOKUP(D23805,'Pricing'!$A$6:$E$8,5,FALSE)</x:f>
        <x:v>1.2300000000000002</x:v>
      </x:c>
      <x:c r="H23805" s="15" t="n">
        <x:f>VLOOKUP(D23805,'Pricing'!$A$6:$E$8,4,FALSE)</x:f>
        <x:v>6</x:v>
      </x:c>
      <x:c r="I23805" s="15" t="n">
        <x:f>E23805*G23805/1000000</x:f>
        <x:v>0.06461436000000001</x:v>
      </x:c>
      <x:c r="J23805" s="15" t="n">
        <x:f>F23805*H23805/1000000</x:f>
        <x:v>0.02004</x:v>
      </x:c>
      <x:c r="K23805" s="15" t="n">
        <x:f>SUM(I23805:J23805)</x:f>
        <x:v>0.08465436000000001</x:v>
      </x:c>
    </x:row>
    <x:row r="23806" ht="23" customHeight="1">
      <x:c r="A23806" s="2" t="str">
        <x:v>REQ-23802</x:v>
      </x:c>
      <x:c r="B23806" s="2" t="n">
        <x:v>25</x:v>
      </x:c>
      <x:c r="C23806" s="2" t="str">
        <x:v>Product</x:v>
      </x:c>
      <x:c r="D23806" s="2" t="str">
        <x:v>Balanced</x:v>
      </x:c>
      <x:c r="E23806" s="16" t="n">
        <x:v>106123</x:v>
      </x:c>
      <x:c r="F23806" s="16" t="n">
        <x:v>2702</x:v>
      </x:c>
      <x:c r="G23806" s="15" t="n">
        <x:f>VLOOKUP(D23806,'Pricing'!$A$6:$E$8,5,FALSE)</x:f>
        <x:v>1.2300000000000002</x:v>
      </x:c>
      <x:c r="H23806" s="15" t="n">
        <x:f>VLOOKUP(D23806,'Pricing'!$A$6:$E$8,4,FALSE)</x:f>
        <x:v>6</x:v>
      </x:c>
      <x:c r="I23806" s="15" t="n">
        <x:f>E23806*G23806/1000000</x:f>
        <x:v>0.13053129000000002</x:v>
      </x:c>
      <x:c r="J23806" s="15" t="n">
        <x:f>F23806*H23806/1000000</x:f>
        <x:v>0.016212</x:v>
      </x:c>
      <x:c r="K23806" s="15" t="n">
        <x:f>SUM(I23806:J23806)</x:f>
        <x:v>0.14674329000000003</x:v>
      </x:c>
    </x:row>
    <x:row r="23807" ht="23" customHeight="1">
      <x:c r="A23807" s="2" t="str">
        <x:v>REQ-23803</x:v>
      </x:c>
      <x:c r="B23807" s="2" t="n">
        <x:v>17</x:v>
      </x:c>
      <x:c r="C23807" s="2" t="str">
        <x:v>Operations</x:v>
      </x:c>
      <x:c r="D23807" s="2" t="str">
        <x:v>Swift</x:v>
      </x:c>
      <x:c r="E23807" s="16" t="n">
        <x:v>43102</x:v>
      </x:c>
      <x:c r="F23807" s="16" t="n">
        <x:v>2351</x:v>
      </x:c>
      <x:c r="G23807" s="15" t="n">
        <x:f>VLOOKUP(D23807,'Pricing'!$A$6:$E$8,5,FALSE)</x:f>
        <x:v>0.246</x:v>
      </x:c>
      <x:c r="H23807" s="15" t="n">
        <x:f>VLOOKUP(D23807,'Pricing'!$A$6:$E$8,4,FALSE)</x:f>
        <x:v>1.2</x:v>
      </x:c>
      <x:c r="I23807" s="15" t="n">
        <x:f>E23807*G23807/1000000</x:f>
        <x:v>0.010603092</x:v>
      </x:c>
      <x:c r="J23807" s="15" t="n">
        <x:f>F23807*H23807/1000000</x:f>
        <x:v>0.0028212</x:v>
      </x:c>
      <x:c r="K23807" s="15" t="n">
        <x:f>SUM(I23807:J23807)</x:f>
        <x:v>0.013424291999999999</x:v>
      </x:c>
    </x:row>
    <x:row r="23808" ht="23" customHeight="1">
      <x:c r="A23808" s="2" t="str">
        <x:v>REQ-23804</x:v>
      </x:c>
      <x:c r="B23808" s="2" t="n">
        <x:v>23</x:v>
      </x:c>
      <x:c r="C23808" s="2" t="str">
        <x:v>Product</x:v>
      </x:c>
      <x:c r="D23808" s="2" t="str">
        <x:v>Balanced</x:v>
      </x:c>
      <x:c r="E23808" s="16" t="n">
        <x:v>7471</x:v>
      </x:c>
      <x:c r="F23808" s="16" t="n">
        <x:v>758</x:v>
      </x:c>
      <x:c r="G23808" s="15" t="n">
        <x:f>VLOOKUP(D23808,'Pricing'!$A$6:$E$8,5,FALSE)</x:f>
        <x:v>1.2300000000000002</x:v>
      </x:c>
      <x:c r="H23808" s="15" t="n">
        <x:f>VLOOKUP(D23808,'Pricing'!$A$6:$E$8,4,FALSE)</x:f>
        <x:v>6</x:v>
      </x:c>
      <x:c r="I23808" s="15" t="n">
        <x:f>E23808*G23808/1000000</x:f>
        <x:v>0.009189330000000002</x:v>
      </x:c>
      <x:c r="J23808" s="15" t="n">
        <x:f>F23808*H23808/1000000</x:f>
        <x:v>0.004548</x:v>
      </x:c>
      <x:c r="K23808" s="15" t="n">
        <x:f>SUM(I23808:J23808)</x:f>
        <x:v>0.013737330000000002</x:v>
      </x:c>
    </x:row>
    <x:row r="23809" ht="23" customHeight="1">
      <x:c r="A23809" s="2" t="str">
        <x:v>REQ-23805</x:v>
      </x:c>
      <x:c r="B23809" s="2" t="n">
        <x:v>3</x:v>
      </x:c>
      <x:c r="C23809" s="2" t="str">
        <x:v>Operations</x:v>
      </x:c>
      <x:c r="D23809" s="2" t="str">
        <x:v>Swift</x:v>
      </x:c>
      <x:c r="E23809" s="16" t="n">
        <x:v>110422</x:v>
      </x:c>
      <x:c r="F23809" s="16" t="n">
        <x:v>1710</x:v>
      </x:c>
      <x:c r="G23809" s="15" t="n">
        <x:f>VLOOKUP(D23809,'Pricing'!$A$6:$E$8,5,FALSE)</x:f>
        <x:v>0.246</x:v>
      </x:c>
      <x:c r="H23809" s="15" t="n">
        <x:f>VLOOKUP(D23809,'Pricing'!$A$6:$E$8,4,FALSE)</x:f>
        <x:v>1.2</x:v>
      </x:c>
      <x:c r="I23809" s="15" t="n">
        <x:f>E23809*G23809/1000000</x:f>
        <x:v>0.027163812</x:v>
      </x:c>
      <x:c r="J23809" s="15" t="n">
        <x:f>F23809*H23809/1000000</x:f>
        <x:v>0.002052</x:v>
      </x:c>
      <x:c r="K23809" s="15" t="n">
        <x:f>SUM(I23809:J23809)</x:f>
        <x:v>0.029215812</x:v>
      </x:c>
    </x:row>
    <x:row r="23810" ht="23" customHeight="1">
      <x:c r="A23810" s="2" t="str">
        <x:v>REQ-23806</x:v>
      </x:c>
      <x:c r="B23810" s="2" t="n">
        <x:v>30</x:v>
      </x:c>
      <x:c r="C23810" s="2" t="str">
        <x:v>Growth</x:v>
      </x:c>
      <x:c r="D23810" s="2" t="str">
        <x:v>Reasoning</x:v>
      </x:c>
      <x:c r="E23810" s="16" t="n">
        <x:v>69196</x:v>
      </x:c>
      <x:c r="F23810" s="16" t="n">
        <x:v>837</x:v>
      </x:c>
      <x:c r="G23810" s="15" t="n">
        <x:f>VLOOKUP(D23810,'Pricing'!$A$6:$E$8,5,FALSE)</x:f>
        <x:v>4.920000000000001</x:v>
      </x:c>
      <x:c r="H23810" s="15" t="n">
        <x:f>VLOOKUP(D23810,'Pricing'!$A$6:$E$8,4,FALSE)</x:f>
        <x:v>24</x:v>
      </x:c>
      <x:c r="I23810" s="15" t="n">
        <x:f>E23810*G23810/1000000</x:f>
        <x:v>0.3404443200000001</x:v>
      </x:c>
      <x:c r="J23810" s="15" t="n">
        <x:f>F23810*H23810/1000000</x:f>
        <x:v>0.020088</x:v>
      </x:c>
      <x:c r="K23810" s="15" t="n">
        <x:f>SUM(I23810:J23810)</x:f>
        <x:v>0.3605323200000001</x:v>
      </x:c>
    </x:row>
    <x:row r="23811" ht="23" customHeight="1">
      <x:c r="A23811" s="2" t="str">
        <x:v>REQ-23807</x:v>
      </x:c>
      <x:c r="B23811" s="2" t="n">
        <x:v>8</x:v>
      </x:c>
      <x:c r="C23811" s="2" t="str">
        <x:v>Engineering</x:v>
      </x:c>
      <x:c r="D23811" s="2" t="str">
        <x:v>Swift</x:v>
      </x:c>
      <x:c r="E23811" s="16" t="n">
        <x:v>14960</x:v>
      </x:c>
      <x:c r="F23811" s="16" t="n">
        <x:v>533</x:v>
      </x:c>
      <x:c r="G23811" s="15" t="n">
        <x:f>VLOOKUP(D23811,'Pricing'!$A$6:$E$8,5,FALSE)</x:f>
        <x:v>0.246</x:v>
      </x:c>
      <x:c r="H23811" s="15" t="n">
        <x:f>VLOOKUP(D23811,'Pricing'!$A$6:$E$8,4,FALSE)</x:f>
        <x:v>1.2</x:v>
      </x:c>
      <x:c r="I23811" s="15" t="n">
        <x:f>E23811*G23811/1000000</x:f>
        <x:v>0.00368016</x:v>
      </x:c>
      <x:c r="J23811" s="15" t="n">
        <x:f>F23811*H23811/1000000</x:f>
        <x:v>0.0006396</x:v>
      </x:c>
      <x:c r="K23811" s="15" t="n">
        <x:f>SUM(I23811:J23811)</x:f>
        <x:v>0.00431976</x:v>
      </x:c>
    </x:row>
    <x:row r="23812" ht="23" customHeight="1">
      <x:c r="A23812" s="2" t="str">
        <x:v>REQ-23808</x:v>
      </x:c>
      <x:c r="B23812" s="2" t="n">
        <x:v>27</x:v>
      </x:c>
      <x:c r="C23812" s="2" t="str">
        <x:v>Product</x:v>
      </x:c>
      <x:c r="D23812" s="2" t="str">
        <x:v>Balanced</x:v>
      </x:c>
      <x:c r="E23812" s="16" t="n">
        <x:v>4500</x:v>
      </x:c>
      <x:c r="F23812" s="16" t="n">
        <x:v>716</x:v>
      </x:c>
      <x:c r="G23812" s="15" t="n">
        <x:f>VLOOKUP(D23812,'Pricing'!$A$6:$E$8,5,FALSE)</x:f>
        <x:v>1.2300000000000002</x:v>
      </x:c>
      <x:c r="H23812" s="15" t="n">
        <x:f>VLOOKUP(D23812,'Pricing'!$A$6:$E$8,4,FALSE)</x:f>
        <x:v>6</x:v>
      </x:c>
      <x:c r="I23812" s="15" t="n">
        <x:f>E23812*G23812/1000000</x:f>
        <x:v>0.005535000000000001</x:v>
      </x:c>
      <x:c r="J23812" s="15" t="n">
        <x:f>F23812*H23812/1000000</x:f>
        <x:v>0.004296</x:v>
      </x:c>
      <x:c r="K23812" s="15" t="n">
        <x:f>SUM(I23812:J23812)</x:f>
        <x:v>0.009831000000000001</x:v>
      </x:c>
    </x:row>
    <x:row r="23813" ht="23" customHeight="1">
      <x:c r="A23813" s="2" t="str">
        <x:v>REQ-23809</x:v>
      </x:c>
      <x:c r="B23813" s="2" t="n">
        <x:v>30</x:v>
      </x:c>
      <x:c r="C23813" s="2" t="str">
        <x:v>Operations</x:v>
      </x:c>
      <x:c r="D23813" s="2" t="str">
        <x:v>Balanced</x:v>
      </x:c>
      <x:c r="E23813" s="16" t="n">
        <x:v>40590</x:v>
      </x:c>
      <x:c r="F23813" s="16" t="n">
        <x:v>2979</x:v>
      </x:c>
      <x:c r="G23813" s="15" t="n">
        <x:f>VLOOKUP(D23813,'Pricing'!$A$6:$E$8,5,FALSE)</x:f>
        <x:v>1.2300000000000002</x:v>
      </x:c>
      <x:c r="H23813" s="15" t="n">
        <x:f>VLOOKUP(D23813,'Pricing'!$A$6:$E$8,4,FALSE)</x:f>
        <x:v>6</x:v>
      </x:c>
      <x:c r="I23813" s="15" t="n">
        <x:f>E23813*G23813/1000000</x:f>
        <x:v>0.04992570000000001</x:v>
      </x:c>
      <x:c r="J23813" s="15" t="n">
        <x:f>F23813*H23813/1000000</x:f>
        <x:v>0.017874</x:v>
      </x:c>
      <x:c r="K23813" s="15" t="n">
        <x:f>SUM(I23813:J23813)</x:f>
        <x:v>0.06779970000000002</x:v>
      </x:c>
    </x:row>
    <x:row r="23814" ht="23" customHeight="1">
      <x:c r="A23814" s="2" t="str">
        <x:v>REQ-23810</x:v>
      </x:c>
      <x:c r="B23814" s="2" t="n">
        <x:v>21</x:v>
      </x:c>
      <x:c r="C23814" s="2" t="str">
        <x:v>Support</x:v>
      </x:c>
      <x:c r="D23814" s="2" t="str">
        <x:v>Reasoning</x:v>
      </x:c>
      <x:c r="E23814" s="16" t="n">
        <x:v>60229</x:v>
      </x:c>
      <x:c r="F23814" s="16" t="n">
        <x:v>1844</x:v>
      </x:c>
      <x:c r="G23814" s="15" t="n">
        <x:f>VLOOKUP(D23814,'Pricing'!$A$6:$E$8,5,FALSE)</x:f>
        <x:v>4.920000000000001</x:v>
      </x:c>
      <x:c r="H23814" s="15" t="n">
        <x:f>VLOOKUP(D23814,'Pricing'!$A$6:$E$8,4,FALSE)</x:f>
        <x:v>24</x:v>
      </x:c>
      <x:c r="I23814" s="15" t="n">
        <x:f>E23814*G23814/1000000</x:f>
        <x:v>0.29632668000000006</x:v>
      </x:c>
      <x:c r="J23814" s="15" t="n">
        <x:f>F23814*H23814/1000000</x:f>
        <x:v>0.044256</x:v>
      </x:c>
      <x:c r="K23814" s="15" t="n">
        <x:f>SUM(I23814:J23814)</x:f>
        <x:v>0.3405826800000001</x:v>
      </x:c>
    </x:row>
    <x:row r="23815" ht="23" customHeight="1">
      <x:c r="A23815" s="2" t="str">
        <x:v>REQ-23811</x:v>
      </x:c>
      <x:c r="B23815" s="2" t="n">
        <x:v>7</x:v>
      </x:c>
      <x:c r="C23815" s="2" t="str">
        <x:v>Engineering</x:v>
      </x:c>
      <x:c r="D23815" s="2" t="str">
        <x:v>Swift</x:v>
      </x:c>
      <x:c r="E23815" s="16" t="n">
        <x:v>116316</x:v>
      </x:c>
      <x:c r="F23815" s="16" t="n">
        <x:v>3213</x:v>
      </x:c>
      <x:c r="G23815" s="15" t="n">
        <x:f>VLOOKUP(D23815,'Pricing'!$A$6:$E$8,5,FALSE)</x:f>
        <x:v>0.246</x:v>
      </x:c>
      <x:c r="H23815" s="15" t="n">
        <x:f>VLOOKUP(D23815,'Pricing'!$A$6:$E$8,4,FALSE)</x:f>
        <x:v>1.2</x:v>
      </x:c>
      <x:c r="I23815" s="15" t="n">
        <x:f>E23815*G23815/1000000</x:f>
        <x:v>0.028613736</x:v>
      </x:c>
      <x:c r="J23815" s="15" t="n">
        <x:f>F23815*H23815/1000000</x:f>
        <x:v>0.0038556</x:v>
      </x:c>
      <x:c r="K23815" s="15" t="n">
        <x:f>SUM(I23815:J23815)</x:f>
        <x:v>0.032469336</x:v>
      </x:c>
    </x:row>
    <x:row r="23816" ht="23" customHeight="1">
      <x:c r="A23816" s="2" t="str">
        <x:v>REQ-23812</x:v>
      </x:c>
      <x:c r="B23816" s="2" t="n">
        <x:v>13</x:v>
      </x:c>
      <x:c r="C23816" s="2" t="str">
        <x:v>Support</x:v>
      </x:c>
      <x:c r="D23816" s="2" t="str">
        <x:v>Swift</x:v>
      </x:c>
      <x:c r="E23816" s="16" t="n">
        <x:v>17170</x:v>
      </x:c>
      <x:c r="F23816" s="16" t="n">
        <x:v>3227</x:v>
      </x:c>
      <x:c r="G23816" s="15" t="n">
        <x:f>VLOOKUP(D23816,'Pricing'!$A$6:$E$8,5,FALSE)</x:f>
        <x:v>0.246</x:v>
      </x:c>
      <x:c r="H23816" s="15" t="n">
        <x:f>VLOOKUP(D23816,'Pricing'!$A$6:$E$8,4,FALSE)</x:f>
        <x:v>1.2</x:v>
      </x:c>
      <x:c r="I23816" s="15" t="n">
        <x:f>E23816*G23816/1000000</x:f>
        <x:v>0.00422382</x:v>
      </x:c>
      <x:c r="J23816" s="15" t="n">
        <x:f>F23816*H23816/1000000</x:f>
        <x:v>0.0038724</x:v>
      </x:c>
      <x:c r="K23816" s="15" t="n">
        <x:f>SUM(I23816:J23816)</x:f>
        <x:v>0.00809622</x:v>
      </x:c>
    </x:row>
    <x:row r="23817" ht="23" customHeight="1">
      <x:c r="A23817" s="2" t="str">
        <x:v>REQ-23813</x:v>
      </x:c>
      <x:c r="B23817" s="2" t="n">
        <x:v>24</x:v>
      </x:c>
      <x:c r="C23817" s="2" t="str">
        <x:v>Engineering</x:v>
      </x:c>
      <x:c r="D23817" s="2" t="str">
        <x:v>Balanced</x:v>
      </x:c>
      <x:c r="E23817" s="16" t="n">
        <x:v>21191</x:v>
      </x:c>
      <x:c r="F23817" s="16" t="n">
        <x:v>3453</x:v>
      </x:c>
      <x:c r="G23817" s="15" t="n">
        <x:f>VLOOKUP(D23817,'Pricing'!$A$6:$E$8,5,FALSE)</x:f>
        <x:v>1.2300000000000002</x:v>
      </x:c>
      <x:c r="H23817" s="15" t="n">
        <x:f>VLOOKUP(D23817,'Pricing'!$A$6:$E$8,4,FALSE)</x:f>
        <x:v>6</x:v>
      </x:c>
      <x:c r="I23817" s="15" t="n">
        <x:f>E23817*G23817/1000000</x:f>
        <x:v>0.026064930000000004</x:v>
      </x:c>
      <x:c r="J23817" s="15" t="n">
        <x:f>F23817*H23817/1000000</x:f>
        <x:v>0.020718</x:v>
      </x:c>
      <x:c r="K23817" s="15" t="n">
        <x:f>SUM(I23817:J23817)</x:f>
        <x:v>0.04678293</x:v>
      </x:c>
    </x:row>
    <x:row r="23818" ht="23" customHeight="1">
      <x:c r="A23818" s="2" t="str">
        <x:v>REQ-23814</x:v>
      </x:c>
      <x:c r="B23818" s="2" t="n">
        <x:v>11</x:v>
      </x:c>
      <x:c r="C23818" s="2" t="str">
        <x:v>Growth</x:v>
      </x:c>
      <x:c r="D23818" s="2" t="str">
        <x:v>Balanced</x:v>
      </x:c>
      <x:c r="E23818" s="16" t="n">
        <x:v>16147</x:v>
      </x:c>
      <x:c r="F23818" s="16" t="n">
        <x:v>3969</x:v>
      </x:c>
      <x:c r="G23818" s="15" t="n">
        <x:f>VLOOKUP(D23818,'Pricing'!$A$6:$E$8,5,FALSE)</x:f>
        <x:v>1.2300000000000002</x:v>
      </x:c>
      <x:c r="H23818" s="15" t="n">
        <x:f>VLOOKUP(D23818,'Pricing'!$A$6:$E$8,4,FALSE)</x:f>
        <x:v>6</x:v>
      </x:c>
      <x:c r="I23818" s="15" t="n">
        <x:f>E23818*G23818/1000000</x:f>
        <x:v>0.019860810000000007</x:v>
      </x:c>
      <x:c r="J23818" s="15" t="n">
        <x:f>F23818*H23818/1000000</x:f>
        <x:v>0.023814</x:v>
      </x:c>
      <x:c r="K23818" s="15" t="n">
        <x:f>SUM(I23818:J23818)</x:f>
        <x:v>0.04367481000000001</x:v>
      </x:c>
    </x:row>
    <x:row r="23819" ht="23" customHeight="1">
      <x:c r="A23819" s="2" t="str">
        <x:v>REQ-23815</x:v>
      </x:c>
      <x:c r="B23819" s="2" t="n">
        <x:v>16</x:v>
      </x:c>
      <x:c r="C23819" s="2" t="str">
        <x:v>Operations</x:v>
      </x:c>
      <x:c r="D23819" s="2" t="str">
        <x:v>Swift</x:v>
      </x:c>
      <x:c r="E23819" s="16" t="n">
        <x:v>51172</x:v>
      </x:c>
      <x:c r="F23819" s="16" t="n">
        <x:v>2496</x:v>
      </x:c>
      <x:c r="G23819" s="15" t="n">
        <x:f>VLOOKUP(D23819,'Pricing'!$A$6:$E$8,5,FALSE)</x:f>
        <x:v>0.246</x:v>
      </x:c>
      <x:c r="H23819" s="15" t="n">
        <x:f>VLOOKUP(D23819,'Pricing'!$A$6:$E$8,4,FALSE)</x:f>
        <x:v>1.2</x:v>
      </x:c>
      <x:c r="I23819" s="15" t="n">
        <x:f>E23819*G23819/1000000</x:f>
        <x:v>0.012588311999999999</x:v>
      </x:c>
      <x:c r="J23819" s="15" t="n">
        <x:f>F23819*H23819/1000000</x:f>
        <x:v>0.0029952</x:v>
      </x:c>
      <x:c r="K23819" s="15" t="n">
        <x:f>SUM(I23819:J23819)</x:f>
        <x:v>0.015583511999999999</x:v>
      </x:c>
    </x:row>
    <x:row r="23820" ht="23" customHeight="1">
      <x:c r="A23820" s="2" t="str">
        <x:v>REQ-23816</x:v>
      </x:c>
      <x:c r="B23820" s="2" t="n">
        <x:v>5</x:v>
      </x:c>
      <x:c r="C23820" s="2" t="str">
        <x:v>Product</x:v>
      </x:c>
      <x:c r="D23820" s="2" t="str">
        <x:v>Balanced</x:v>
      </x:c>
      <x:c r="E23820" s="16" t="n">
        <x:v>113359</x:v>
      </x:c>
      <x:c r="F23820" s="16" t="n">
        <x:v>573</x:v>
      </x:c>
      <x:c r="G23820" s="15" t="n">
        <x:f>VLOOKUP(D23820,'Pricing'!$A$6:$E$8,5,FALSE)</x:f>
        <x:v>1.2300000000000002</x:v>
      </x:c>
      <x:c r="H23820" s="15" t="n">
        <x:f>VLOOKUP(D23820,'Pricing'!$A$6:$E$8,4,FALSE)</x:f>
        <x:v>6</x:v>
      </x:c>
      <x:c r="I23820" s="15" t="n">
        <x:f>E23820*G23820/1000000</x:f>
        <x:v>0.13943157000000003</x:v>
      </x:c>
      <x:c r="J23820" s="15" t="n">
        <x:f>F23820*H23820/1000000</x:f>
        <x:v>0.003438</x:v>
      </x:c>
      <x:c r="K23820" s="15" t="n">
        <x:f>SUM(I23820:J23820)</x:f>
        <x:v>0.14286957000000003</x:v>
      </x:c>
    </x:row>
    <x:row r="23821" ht="23" customHeight="1">
      <x:c r="A23821" s="2" t="str">
        <x:v>REQ-23817</x:v>
      </x:c>
      <x:c r="B23821" s="2" t="n">
        <x:v>24</x:v>
      </x:c>
      <x:c r="C23821" s="2" t="str">
        <x:v>Engineering</x:v>
      </x:c>
      <x:c r="D23821" s="2" t="str">
        <x:v>Swift</x:v>
      </x:c>
      <x:c r="E23821" s="16" t="n">
        <x:v>68904</x:v>
      </x:c>
      <x:c r="F23821" s="16" t="n">
        <x:v>2134</x:v>
      </x:c>
      <x:c r="G23821" s="15" t="n">
        <x:f>VLOOKUP(D23821,'Pricing'!$A$6:$E$8,5,FALSE)</x:f>
        <x:v>0.246</x:v>
      </x:c>
      <x:c r="H23821" s="15" t="n">
        <x:f>VLOOKUP(D23821,'Pricing'!$A$6:$E$8,4,FALSE)</x:f>
        <x:v>1.2</x:v>
      </x:c>
      <x:c r="I23821" s="15" t="n">
        <x:f>E23821*G23821/1000000</x:f>
        <x:v>0.016950384</x:v>
      </x:c>
      <x:c r="J23821" s="15" t="n">
        <x:f>F23821*H23821/1000000</x:f>
        <x:v>0.0025608</x:v>
      </x:c>
      <x:c r="K23821" s="15" t="n">
        <x:f>SUM(I23821:J23821)</x:f>
        <x:v>0.019511183999999997</x:v>
      </x:c>
    </x:row>
    <x:row r="23822" ht="23" customHeight="1">
      <x:c r="A23822" s="2" t="str">
        <x:v>REQ-23818</x:v>
      </x:c>
      <x:c r="B23822" s="2" t="n">
        <x:v>16</x:v>
      </x:c>
      <x:c r="C23822" s="2" t="str">
        <x:v>Growth</x:v>
      </x:c>
      <x:c r="D23822" s="2" t="str">
        <x:v>Swift</x:v>
      </x:c>
      <x:c r="E23822" s="16" t="n">
        <x:v>31903</x:v>
      </x:c>
      <x:c r="F23822" s="16" t="n">
        <x:v>3506</x:v>
      </x:c>
      <x:c r="G23822" s="15" t="n">
        <x:f>VLOOKUP(D23822,'Pricing'!$A$6:$E$8,5,FALSE)</x:f>
        <x:v>0.246</x:v>
      </x:c>
      <x:c r="H23822" s="15" t="n">
        <x:f>VLOOKUP(D23822,'Pricing'!$A$6:$E$8,4,FALSE)</x:f>
        <x:v>1.2</x:v>
      </x:c>
      <x:c r="I23822" s="15" t="n">
        <x:f>E23822*G23822/1000000</x:f>
        <x:v>0.007848138</x:v>
      </x:c>
      <x:c r="J23822" s="15" t="n">
        <x:f>F23822*H23822/1000000</x:f>
        <x:v>0.0042071999999999995</x:v>
      </x:c>
      <x:c r="K23822" s="15" t="n">
        <x:f>SUM(I23822:J23822)</x:f>
        <x:v>0.012055337999999999</x:v>
      </x:c>
    </x:row>
    <x:row r="23823" ht="23" customHeight="1">
      <x:c r="A23823" s="2" t="str">
        <x:v>REQ-23819</x:v>
      </x:c>
      <x:c r="B23823" s="2" t="n">
        <x:v>13</x:v>
      </x:c>
      <x:c r="C23823" s="2" t="str">
        <x:v>Operations</x:v>
      </x:c>
      <x:c r="D23823" s="2" t="str">
        <x:v>Swift</x:v>
      </x:c>
      <x:c r="E23823" s="16" t="n">
        <x:v>14072</x:v>
      </x:c>
      <x:c r="F23823" s="16" t="n">
        <x:v>2313</x:v>
      </x:c>
      <x:c r="G23823" s="15" t="n">
        <x:f>VLOOKUP(D23823,'Pricing'!$A$6:$E$8,5,FALSE)</x:f>
        <x:v>0.246</x:v>
      </x:c>
      <x:c r="H23823" s="15" t="n">
        <x:f>VLOOKUP(D23823,'Pricing'!$A$6:$E$8,4,FALSE)</x:f>
        <x:v>1.2</x:v>
      </x:c>
      <x:c r="I23823" s="15" t="n">
        <x:f>E23823*G23823/1000000</x:f>
        <x:v>0.003461712</x:v>
      </x:c>
      <x:c r="J23823" s="15" t="n">
        <x:f>F23823*H23823/1000000</x:f>
        <x:v>0.0027756</x:v>
      </x:c>
      <x:c r="K23823" s="15" t="n">
        <x:f>SUM(I23823:J23823)</x:f>
        <x:v>0.006237312</x:v>
      </x:c>
    </x:row>
    <x:row r="23824" ht="23" customHeight="1">
      <x:c r="A23824" s="2" t="str">
        <x:v>REQ-23820</x:v>
      </x:c>
      <x:c r="B23824" s="2" t="n">
        <x:v>16</x:v>
      </x:c>
      <x:c r="C23824" s="2" t="str">
        <x:v>Support</x:v>
      </x:c>
      <x:c r="D23824" s="2" t="str">
        <x:v>Swift</x:v>
      </x:c>
      <x:c r="E23824" s="16" t="n">
        <x:v>28564</x:v>
      </x:c>
      <x:c r="F23824" s="16" t="n">
        <x:v>426</x:v>
      </x:c>
      <x:c r="G23824" s="15" t="n">
        <x:f>VLOOKUP(D23824,'Pricing'!$A$6:$E$8,5,FALSE)</x:f>
        <x:v>0.246</x:v>
      </x:c>
      <x:c r="H23824" s="15" t="n">
        <x:f>VLOOKUP(D23824,'Pricing'!$A$6:$E$8,4,FALSE)</x:f>
        <x:v>1.2</x:v>
      </x:c>
      <x:c r="I23824" s="15" t="n">
        <x:f>E23824*G23824/1000000</x:f>
        <x:v>0.007026744</x:v>
      </x:c>
      <x:c r="J23824" s="15" t="n">
        <x:f>F23824*H23824/1000000</x:f>
        <x:v>0.0005112</x:v>
      </x:c>
      <x:c r="K23824" s="15" t="n">
        <x:f>SUM(I23824:J23824)</x:f>
        <x:v>0.0075379439999999995</x:v>
      </x:c>
    </x:row>
    <x:row r="23825" ht="23" customHeight="1">
      <x:c r="A23825" s="2" t="str">
        <x:v>REQ-23821</x:v>
      </x:c>
      <x:c r="B23825" s="2" t="n">
        <x:v>11</x:v>
      </x:c>
      <x:c r="C23825" s="2" t="str">
        <x:v>Operations</x:v>
      </x:c>
      <x:c r="D23825" s="2" t="str">
        <x:v>Balanced</x:v>
      </x:c>
      <x:c r="E23825" s="16" t="n">
        <x:v>67527</x:v>
      </x:c>
      <x:c r="F23825" s="16" t="n">
        <x:v>883</x:v>
      </x:c>
      <x:c r="G23825" s="15" t="n">
        <x:f>VLOOKUP(D23825,'Pricing'!$A$6:$E$8,5,FALSE)</x:f>
        <x:v>1.2300000000000002</x:v>
      </x:c>
      <x:c r="H23825" s="15" t="n">
        <x:f>VLOOKUP(D23825,'Pricing'!$A$6:$E$8,4,FALSE)</x:f>
        <x:v>6</x:v>
      </x:c>
      <x:c r="I23825" s="15" t="n">
        <x:f>E23825*G23825/1000000</x:f>
        <x:v>0.08305821000000002</x:v>
      </x:c>
      <x:c r="J23825" s="15" t="n">
        <x:f>F23825*H23825/1000000</x:f>
        <x:v>0.005298</x:v>
      </x:c>
      <x:c r="K23825" s="15" t="n">
        <x:f>SUM(I23825:J23825)</x:f>
        <x:v>0.08835621000000002</x:v>
      </x:c>
    </x:row>
    <x:row r="23826" ht="23" customHeight="1">
      <x:c r="A23826" s="2" t="str">
        <x:v>REQ-23822</x:v>
      </x:c>
      <x:c r="B23826" s="2" t="n">
        <x:v>23</x:v>
      </x:c>
      <x:c r="C23826" s="2" t="str">
        <x:v>Support</x:v>
      </x:c>
      <x:c r="D23826" s="2" t="str">
        <x:v>Balanced</x:v>
      </x:c>
      <x:c r="E23826" s="16" t="n">
        <x:v>39205</x:v>
      </x:c>
      <x:c r="F23826" s="16" t="n">
        <x:v>192</x:v>
      </x:c>
      <x:c r="G23826" s="15" t="n">
        <x:f>VLOOKUP(D23826,'Pricing'!$A$6:$E$8,5,FALSE)</x:f>
        <x:v>1.2300000000000002</x:v>
      </x:c>
      <x:c r="H23826" s="15" t="n">
        <x:f>VLOOKUP(D23826,'Pricing'!$A$6:$E$8,4,FALSE)</x:f>
        <x:v>6</x:v>
      </x:c>
      <x:c r="I23826" s="15" t="n">
        <x:f>E23826*G23826/1000000</x:f>
        <x:v>0.048222150000000005</x:v>
      </x:c>
      <x:c r="J23826" s="15" t="n">
        <x:f>F23826*H23826/1000000</x:f>
        <x:v>0.001152</x:v>
      </x:c>
      <x:c r="K23826" s="15" t="n">
        <x:f>SUM(I23826:J23826)</x:f>
        <x:v>0.049374150000000006</x:v>
      </x:c>
    </x:row>
    <x:row r="23827" ht="23" customHeight="1">
      <x:c r="A23827" s="2" t="str">
        <x:v>REQ-23823</x:v>
      </x:c>
      <x:c r="B23827" s="2" t="n">
        <x:v>5</x:v>
      </x:c>
      <x:c r="C23827" s="2" t="str">
        <x:v>Research</x:v>
      </x:c>
      <x:c r="D23827" s="2" t="str">
        <x:v>Swift</x:v>
      </x:c>
      <x:c r="E23827" s="16" t="n">
        <x:v>90704</x:v>
      </x:c>
      <x:c r="F23827" s="16" t="n">
        <x:v>1502</x:v>
      </x:c>
      <x:c r="G23827" s="15" t="n">
        <x:f>VLOOKUP(D23827,'Pricing'!$A$6:$E$8,5,FALSE)</x:f>
        <x:v>0.246</x:v>
      </x:c>
      <x:c r="H23827" s="15" t="n">
        <x:f>VLOOKUP(D23827,'Pricing'!$A$6:$E$8,4,FALSE)</x:f>
        <x:v>1.2</x:v>
      </x:c>
      <x:c r="I23827" s="15" t="n">
        <x:f>E23827*G23827/1000000</x:f>
        <x:v>0.022313184</x:v>
      </x:c>
      <x:c r="J23827" s="15" t="n">
        <x:f>F23827*H23827/1000000</x:f>
        <x:v>0.0018023999999999998</x:v>
      </x:c>
      <x:c r="K23827" s="15" t="n">
        <x:f>SUM(I23827:J23827)</x:f>
        <x:v>0.024115584</x:v>
      </x:c>
    </x:row>
    <x:row r="23828" ht="23" customHeight="1">
      <x:c r="A23828" s="2" t="str">
        <x:v>REQ-23824</x:v>
      </x:c>
      <x:c r="B23828" s="2" t="n">
        <x:v>8</x:v>
      </x:c>
      <x:c r="C23828" s="2" t="str">
        <x:v>Support</x:v>
      </x:c>
      <x:c r="D23828" s="2" t="str">
        <x:v>Reasoning</x:v>
      </x:c>
      <x:c r="E23828" s="16" t="n">
        <x:v>13739</x:v>
      </x:c>
      <x:c r="F23828" s="16" t="n">
        <x:v>2612</x:v>
      </x:c>
      <x:c r="G23828" s="15" t="n">
        <x:f>VLOOKUP(D23828,'Pricing'!$A$6:$E$8,5,FALSE)</x:f>
        <x:v>4.920000000000001</x:v>
      </x:c>
      <x:c r="H23828" s="15" t="n">
        <x:f>VLOOKUP(D23828,'Pricing'!$A$6:$E$8,4,FALSE)</x:f>
        <x:v>24</x:v>
      </x:c>
      <x:c r="I23828" s="15" t="n">
        <x:f>E23828*G23828/1000000</x:f>
        <x:v>0.06759588000000001</x:v>
      </x:c>
      <x:c r="J23828" s="15" t="n">
        <x:f>F23828*H23828/1000000</x:f>
        <x:v>0.062688</x:v>
      </x:c>
      <x:c r="K23828" s="15" t="n">
        <x:f>SUM(I23828:J23828)</x:f>
        <x:v>0.13028388000000002</x:v>
      </x:c>
    </x:row>
    <x:row r="23829" ht="23" customHeight="1">
      <x:c r="A23829" s="2" t="str">
        <x:v>REQ-23825</x:v>
      </x:c>
      <x:c r="B23829" s="2" t="n">
        <x:v>31</x:v>
      </x:c>
      <x:c r="C23829" s="2" t="str">
        <x:v>Operations</x:v>
      </x:c>
      <x:c r="D23829" s="2" t="str">
        <x:v>Swift</x:v>
      </x:c>
      <x:c r="E23829" s="16" t="n">
        <x:v>87407</x:v>
      </x:c>
      <x:c r="F23829" s="16" t="n">
        <x:v>3686</x:v>
      </x:c>
      <x:c r="G23829" s="15" t="n">
        <x:f>VLOOKUP(D23829,'Pricing'!$A$6:$E$8,5,FALSE)</x:f>
        <x:v>0.246</x:v>
      </x:c>
      <x:c r="H23829" s="15" t="n">
        <x:f>VLOOKUP(D23829,'Pricing'!$A$6:$E$8,4,FALSE)</x:f>
        <x:v>1.2</x:v>
      </x:c>
      <x:c r="I23829" s="15" t="n">
        <x:f>E23829*G23829/1000000</x:f>
        <x:v>0.021502122</x:v>
      </x:c>
      <x:c r="J23829" s="15" t="n">
        <x:f>F23829*H23829/1000000</x:f>
        <x:v>0.0044231999999999995</x:v>
      </x:c>
      <x:c r="K23829" s="15" t="n">
        <x:f>SUM(I23829:J23829)</x:f>
        <x:v>0.025925321999999997</x:v>
      </x:c>
    </x:row>
    <x:row r="23830" ht="23" customHeight="1">
      <x:c r="A23830" s="2" t="str">
        <x:v>REQ-23826</x:v>
      </x:c>
      <x:c r="B23830" s="2" t="n">
        <x:v>30</x:v>
      </x:c>
      <x:c r="C23830" s="2" t="str">
        <x:v>Support</x:v>
      </x:c>
      <x:c r="D23830" s="2" t="str">
        <x:v>Reasoning</x:v>
      </x:c>
      <x:c r="E23830" s="16" t="n">
        <x:v>60341</x:v>
      </x:c>
      <x:c r="F23830" s="16" t="n">
        <x:v>2017</x:v>
      </x:c>
      <x:c r="G23830" s="15" t="n">
        <x:f>VLOOKUP(D23830,'Pricing'!$A$6:$E$8,5,FALSE)</x:f>
        <x:v>4.920000000000001</x:v>
      </x:c>
      <x:c r="H23830" s="15" t="n">
        <x:f>VLOOKUP(D23830,'Pricing'!$A$6:$E$8,4,FALSE)</x:f>
        <x:v>24</x:v>
      </x:c>
      <x:c r="I23830" s="15" t="n">
        <x:f>E23830*G23830/1000000</x:f>
        <x:v>0.29687772</x:v>
      </x:c>
      <x:c r="J23830" s="15" t="n">
        <x:f>F23830*H23830/1000000</x:f>
        <x:v>0.048408</x:v>
      </x:c>
      <x:c r="K23830" s="15" t="n">
        <x:f>SUM(I23830:J23830)</x:f>
        <x:v>0.34528572</x:v>
      </x:c>
    </x:row>
    <x:row r="23831" ht="23" customHeight="1">
      <x:c r="A23831" s="2" t="str">
        <x:v>REQ-23827</x:v>
      </x:c>
      <x:c r="B23831" s="2" t="n">
        <x:v>17</x:v>
      </x:c>
      <x:c r="C23831" s="2" t="str">
        <x:v>Engineering</x:v>
      </x:c>
      <x:c r="D23831" s="2" t="str">
        <x:v>Balanced</x:v>
      </x:c>
      <x:c r="E23831" s="16" t="n">
        <x:v>112551</x:v>
      </x:c>
      <x:c r="F23831" s="16" t="n">
        <x:v>3362</x:v>
      </x:c>
      <x:c r="G23831" s="15" t="n">
        <x:f>VLOOKUP(D23831,'Pricing'!$A$6:$E$8,5,FALSE)</x:f>
        <x:v>1.2300000000000002</x:v>
      </x:c>
      <x:c r="H23831" s="15" t="n">
        <x:f>VLOOKUP(D23831,'Pricing'!$A$6:$E$8,4,FALSE)</x:f>
        <x:v>6</x:v>
      </x:c>
      <x:c r="I23831" s="15" t="n">
        <x:f>E23831*G23831/1000000</x:f>
        <x:v>0.13843773</x:v>
      </x:c>
      <x:c r="J23831" s="15" t="n">
        <x:f>F23831*H23831/1000000</x:f>
        <x:v>0.020172</x:v>
      </x:c>
      <x:c r="K23831" s="15" t="n">
        <x:f>SUM(I23831:J23831)</x:f>
        <x:v>0.15860973</x:v>
      </x:c>
    </x:row>
    <x:row r="23832" ht="23" customHeight="1">
      <x:c r="A23832" s="2" t="str">
        <x:v>REQ-23828</x:v>
      </x:c>
      <x:c r="B23832" s="2" t="n">
        <x:v>29</x:v>
      </x:c>
      <x:c r="C23832" s="2" t="str">
        <x:v>Support</x:v>
      </x:c>
      <x:c r="D23832" s="2" t="str">
        <x:v>Balanced</x:v>
      </x:c>
      <x:c r="E23832" s="16" t="n">
        <x:v>27587</x:v>
      </x:c>
      <x:c r="F23832" s="16" t="n">
        <x:v>1044</x:v>
      </x:c>
      <x:c r="G23832" s="15" t="n">
        <x:f>VLOOKUP(D23832,'Pricing'!$A$6:$E$8,5,FALSE)</x:f>
        <x:v>1.2300000000000002</x:v>
      </x:c>
      <x:c r="H23832" s="15" t="n">
        <x:f>VLOOKUP(D23832,'Pricing'!$A$6:$E$8,4,FALSE)</x:f>
        <x:v>6</x:v>
      </x:c>
      <x:c r="I23832" s="15" t="n">
        <x:f>E23832*G23832/1000000</x:f>
        <x:v>0.033932010000000006</x:v>
      </x:c>
      <x:c r="J23832" s="15" t="n">
        <x:f>F23832*H23832/1000000</x:f>
        <x:v>0.006264</x:v>
      </x:c>
      <x:c r="K23832" s="15" t="n">
        <x:f>SUM(I23832:J23832)</x:f>
        <x:v>0.040196010000000004</x:v>
      </x:c>
    </x:row>
    <x:row r="23833" ht="23" customHeight="1">
      <x:c r="A23833" s="2" t="str">
        <x:v>REQ-23829</x:v>
      </x:c>
      <x:c r="B23833" s="2" t="n">
        <x:v>31</x:v>
      </x:c>
      <x:c r="C23833" s="2" t="str">
        <x:v>Engineering</x:v>
      </x:c>
      <x:c r="D23833" s="2" t="str">
        <x:v>Balanced</x:v>
      </x:c>
      <x:c r="E23833" s="16" t="n">
        <x:v>62548</x:v>
      </x:c>
      <x:c r="F23833" s="16" t="n">
        <x:v>1989</x:v>
      </x:c>
      <x:c r="G23833" s="15" t="n">
        <x:f>VLOOKUP(D23833,'Pricing'!$A$6:$E$8,5,FALSE)</x:f>
        <x:v>1.2300000000000002</x:v>
      </x:c>
      <x:c r="H23833" s="15" t="n">
        <x:f>VLOOKUP(D23833,'Pricing'!$A$6:$E$8,4,FALSE)</x:f>
        <x:v>6</x:v>
      </x:c>
      <x:c r="I23833" s="15" t="n">
        <x:f>E23833*G23833/1000000</x:f>
        <x:v>0.07693404000000001</x:v>
      </x:c>
      <x:c r="J23833" s="15" t="n">
        <x:f>F23833*H23833/1000000</x:f>
        <x:v>0.011934</x:v>
      </x:c>
      <x:c r="K23833" s="15" t="n">
        <x:f>SUM(I23833:J23833)</x:f>
        <x:v>0.08886804000000001</x:v>
      </x:c>
    </x:row>
    <x:row r="23834" ht="23" customHeight="1">
      <x:c r="A23834" s="2" t="str">
        <x:v>REQ-23830</x:v>
      </x:c>
      <x:c r="B23834" s="2" t="n">
        <x:v>1</x:v>
      </x:c>
      <x:c r="C23834" s="2" t="str">
        <x:v>Support</x:v>
      </x:c>
      <x:c r="D23834" s="2" t="str">
        <x:v>Swift</x:v>
      </x:c>
      <x:c r="E23834" s="16" t="n">
        <x:v>71056</x:v>
      </x:c>
      <x:c r="F23834" s="16" t="n">
        <x:v>2286</x:v>
      </x:c>
      <x:c r="G23834" s="15" t="n">
        <x:f>VLOOKUP(D23834,'Pricing'!$A$6:$E$8,5,FALSE)</x:f>
        <x:v>0.246</x:v>
      </x:c>
      <x:c r="H23834" s="15" t="n">
        <x:f>VLOOKUP(D23834,'Pricing'!$A$6:$E$8,4,FALSE)</x:f>
        <x:v>1.2</x:v>
      </x:c>
      <x:c r="I23834" s="15" t="n">
        <x:f>E23834*G23834/1000000</x:f>
        <x:v>0.017479776</x:v>
      </x:c>
      <x:c r="J23834" s="15" t="n">
        <x:f>F23834*H23834/1000000</x:f>
        <x:v>0.0027432</x:v>
      </x:c>
      <x:c r="K23834" s="15" t="n">
        <x:f>SUM(I23834:J23834)</x:f>
        <x:v>0.020222976</x:v>
      </x:c>
    </x:row>
    <x:row r="23835" ht="23" customHeight="1">
      <x:c r="A23835" s="2" t="str">
        <x:v>REQ-23831</x:v>
      </x:c>
      <x:c r="B23835" s="2" t="n">
        <x:v>7</x:v>
      </x:c>
      <x:c r="C23835" s="2" t="str">
        <x:v>Engineering</x:v>
      </x:c>
      <x:c r="D23835" s="2" t="str">
        <x:v>Swift</x:v>
      </x:c>
      <x:c r="E23835" s="16" t="n">
        <x:v>46779</x:v>
      </x:c>
      <x:c r="F23835" s="16" t="n">
        <x:v>3270</x:v>
      </x:c>
      <x:c r="G23835" s="15" t="n">
        <x:f>VLOOKUP(D23835,'Pricing'!$A$6:$E$8,5,FALSE)</x:f>
        <x:v>0.246</x:v>
      </x:c>
      <x:c r="H23835" s="15" t="n">
        <x:f>VLOOKUP(D23835,'Pricing'!$A$6:$E$8,4,FALSE)</x:f>
        <x:v>1.2</x:v>
      </x:c>
      <x:c r="I23835" s="15" t="n">
        <x:f>E23835*G23835/1000000</x:f>
        <x:v>0.011507634</x:v>
      </x:c>
      <x:c r="J23835" s="15" t="n">
        <x:f>F23835*H23835/1000000</x:f>
        <x:v>0.003924</x:v>
      </x:c>
      <x:c r="K23835" s="15" t="n">
        <x:f>SUM(I23835:J23835)</x:f>
        <x:v>0.015431634</x:v>
      </x:c>
    </x:row>
    <x:row r="23836" ht="23" customHeight="1">
      <x:c r="A23836" s="2" t="str">
        <x:v>REQ-23832</x:v>
      </x:c>
      <x:c r="B23836" s="2" t="n">
        <x:v>8</x:v>
      </x:c>
      <x:c r="C23836" s="2" t="str">
        <x:v>Growth</x:v>
      </x:c>
      <x:c r="D23836" s="2" t="str">
        <x:v>Swift</x:v>
      </x:c>
      <x:c r="E23836" s="16" t="n">
        <x:v>37349</x:v>
      </x:c>
      <x:c r="F23836" s="16" t="n">
        <x:v>2232</x:v>
      </x:c>
      <x:c r="G23836" s="15" t="n">
        <x:f>VLOOKUP(D23836,'Pricing'!$A$6:$E$8,5,FALSE)</x:f>
        <x:v>0.246</x:v>
      </x:c>
      <x:c r="H23836" s="15" t="n">
        <x:f>VLOOKUP(D23836,'Pricing'!$A$6:$E$8,4,FALSE)</x:f>
        <x:v>1.2</x:v>
      </x:c>
      <x:c r="I23836" s="15" t="n">
        <x:f>E23836*G23836/1000000</x:f>
        <x:v>0.009187853999999999</x:v>
      </x:c>
      <x:c r="J23836" s="15" t="n">
        <x:f>F23836*H23836/1000000</x:f>
        <x:v>0.0026784</x:v>
      </x:c>
      <x:c r="K23836" s="15" t="n">
        <x:f>SUM(I23836:J23836)</x:f>
        <x:v>0.011866254</x:v>
      </x:c>
    </x:row>
    <x:row r="23837" ht="23" customHeight="1">
      <x:c r="A23837" s="2" t="str">
        <x:v>REQ-23833</x:v>
      </x:c>
      <x:c r="B23837" s="2" t="n">
        <x:v>27</x:v>
      </x:c>
      <x:c r="C23837" s="2" t="str">
        <x:v>Operations</x:v>
      </x:c>
      <x:c r="D23837" s="2" t="str">
        <x:v>Swift</x:v>
      </x:c>
      <x:c r="E23837" s="16" t="n">
        <x:v>118032</x:v>
      </x:c>
      <x:c r="F23837" s="16" t="n">
        <x:v>2442</x:v>
      </x:c>
      <x:c r="G23837" s="15" t="n">
        <x:f>VLOOKUP(D23837,'Pricing'!$A$6:$E$8,5,FALSE)</x:f>
        <x:v>0.246</x:v>
      </x:c>
      <x:c r="H23837" s="15" t="n">
        <x:f>VLOOKUP(D23837,'Pricing'!$A$6:$E$8,4,FALSE)</x:f>
        <x:v>1.2</x:v>
      </x:c>
      <x:c r="I23837" s="15" t="n">
        <x:f>E23837*G23837/1000000</x:f>
        <x:v>0.029035872</x:v>
      </x:c>
      <x:c r="J23837" s="15" t="n">
        <x:f>F23837*H23837/1000000</x:f>
        <x:v>0.0029304</x:v>
      </x:c>
      <x:c r="K23837" s="15" t="n">
        <x:f>SUM(I23837:J23837)</x:f>
        <x:v>0.031966272000000004</x:v>
      </x:c>
    </x:row>
    <x:row r="23838" ht="23" customHeight="1">
      <x:c r="A23838" s="2" t="str">
        <x:v>REQ-23834</x:v>
      </x:c>
      <x:c r="B23838" s="2" t="n">
        <x:v>26</x:v>
      </x:c>
      <x:c r="C23838" s="2" t="str">
        <x:v>Growth</x:v>
      </x:c>
      <x:c r="D23838" s="2" t="str">
        <x:v>Swift</x:v>
      </x:c>
      <x:c r="E23838" s="16" t="n">
        <x:v>81287</x:v>
      </x:c>
      <x:c r="F23838" s="16" t="n">
        <x:v>3680</x:v>
      </x:c>
      <x:c r="G23838" s="15" t="n">
        <x:f>VLOOKUP(D23838,'Pricing'!$A$6:$E$8,5,FALSE)</x:f>
        <x:v>0.246</x:v>
      </x:c>
      <x:c r="H23838" s="15" t="n">
        <x:f>VLOOKUP(D23838,'Pricing'!$A$6:$E$8,4,FALSE)</x:f>
        <x:v>1.2</x:v>
      </x:c>
      <x:c r="I23838" s="15" t="n">
        <x:f>E23838*G23838/1000000</x:f>
        <x:v>0.019996602</x:v>
      </x:c>
      <x:c r="J23838" s="15" t="n">
        <x:f>F23838*H23838/1000000</x:f>
        <x:v>0.004416</x:v>
      </x:c>
      <x:c r="K23838" s="15" t="n">
        <x:f>SUM(I23838:J23838)</x:f>
        <x:v>0.024412602</x:v>
      </x:c>
    </x:row>
    <x:row r="23839" ht="23" customHeight="1">
      <x:c r="A23839" s="2" t="str">
        <x:v>REQ-23835</x:v>
      </x:c>
      <x:c r="B23839" s="2" t="n">
        <x:v>14</x:v>
      </x:c>
      <x:c r="C23839" s="2" t="str">
        <x:v>Research</x:v>
      </x:c>
      <x:c r="D23839" s="2" t="str">
        <x:v>Balanced</x:v>
      </x:c>
      <x:c r="E23839" s="16" t="n">
        <x:v>60961</x:v>
      </x:c>
      <x:c r="F23839" s="16" t="n">
        <x:v>3416</x:v>
      </x:c>
      <x:c r="G23839" s="15" t="n">
        <x:f>VLOOKUP(D23839,'Pricing'!$A$6:$E$8,5,FALSE)</x:f>
        <x:v>1.2300000000000002</x:v>
      </x:c>
      <x:c r="H23839" s="15" t="n">
        <x:f>VLOOKUP(D23839,'Pricing'!$A$6:$E$8,4,FALSE)</x:f>
        <x:v>6</x:v>
      </x:c>
      <x:c r="I23839" s="15" t="n">
        <x:f>E23839*G23839/1000000</x:f>
        <x:v>0.07498203000000002</x:v>
      </x:c>
      <x:c r="J23839" s="15" t="n">
        <x:f>F23839*H23839/1000000</x:f>
        <x:v>0.020496</x:v>
      </x:c>
      <x:c r="K23839" s="15" t="n">
        <x:f>SUM(I23839:J23839)</x:f>
        <x:v>0.09547803000000002</x:v>
      </x:c>
    </x:row>
    <x:row r="23840" ht="23" customHeight="1">
      <x:c r="A23840" s="2" t="str">
        <x:v>REQ-23836</x:v>
      </x:c>
      <x:c r="B23840" s="2" t="n">
        <x:v>6</x:v>
      </x:c>
      <x:c r="C23840" s="2" t="str">
        <x:v>Growth</x:v>
      </x:c>
      <x:c r="D23840" s="2" t="str">
        <x:v>Balanced</x:v>
      </x:c>
      <x:c r="E23840" s="16" t="n">
        <x:v>73224</x:v>
      </x:c>
      <x:c r="F23840" s="16" t="n">
        <x:v>2747</x:v>
      </x:c>
      <x:c r="G23840" s="15" t="n">
        <x:f>VLOOKUP(D23840,'Pricing'!$A$6:$E$8,5,FALSE)</x:f>
        <x:v>1.2300000000000002</x:v>
      </x:c>
      <x:c r="H23840" s="15" t="n">
        <x:f>VLOOKUP(D23840,'Pricing'!$A$6:$E$8,4,FALSE)</x:f>
        <x:v>6</x:v>
      </x:c>
      <x:c r="I23840" s="15" t="n">
        <x:f>E23840*G23840/1000000</x:f>
        <x:v>0.09006552000000002</x:v>
      </x:c>
      <x:c r="J23840" s="15" t="n">
        <x:f>F23840*H23840/1000000</x:f>
        <x:v>0.016482</x:v>
      </x:c>
      <x:c r="K23840" s="15" t="n">
        <x:f>SUM(I23840:J23840)</x:f>
        <x:v>0.10654752000000002</x:v>
      </x:c>
    </x:row>
    <x:row r="23841" ht="23" customHeight="1">
      <x:c r="A23841" s="2" t="str">
        <x:v>REQ-23837</x:v>
      </x:c>
      <x:c r="B23841" s="2" t="n">
        <x:v>11</x:v>
      </x:c>
      <x:c r="C23841" s="2" t="str">
        <x:v>Engineering</x:v>
      </x:c>
      <x:c r="D23841" s="2" t="str">
        <x:v>Swift</x:v>
      </x:c>
      <x:c r="E23841" s="16" t="n">
        <x:v>112810</x:v>
      </x:c>
      <x:c r="F23841" s="16" t="n">
        <x:v>1848</x:v>
      </x:c>
      <x:c r="G23841" s="15" t="n">
        <x:f>VLOOKUP(D23841,'Pricing'!$A$6:$E$8,5,FALSE)</x:f>
        <x:v>0.246</x:v>
      </x:c>
      <x:c r="H23841" s="15" t="n">
        <x:f>VLOOKUP(D23841,'Pricing'!$A$6:$E$8,4,FALSE)</x:f>
        <x:v>1.2</x:v>
      </x:c>
      <x:c r="I23841" s="15" t="n">
        <x:f>E23841*G23841/1000000</x:f>
        <x:v>0.02775126</x:v>
      </x:c>
      <x:c r="J23841" s="15" t="n">
        <x:f>F23841*H23841/1000000</x:f>
        <x:v>0.0022175999999999997</x:v>
      </x:c>
      <x:c r="K23841" s="15" t="n">
        <x:f>SUM(I23841:J23841)</x:f>
        <x:v>0.02996886</x:v>
      </x:c>
    </x:row>
    <x:row r="23842" ht="23" customHeight="1">
      <x:c r="A23842" s="2" t="str">
        <x:v>REQ-23838</x:v>
      </x:c>
      <x:c r="B23842" s="2" t="n">
        <x:v>14</x:v>
      </x:c>
      <x:c r="C23842" s="2" t="str">
        <x:v>Product</x:v>
      </x:c>
      <x:c r="D23842" s="2" t="str">
        <x:v>Swift</x:v>
      </x:c>
      <x:c r="E23842" s="16" t="n">
        <x:v>75331</x:v>
      </x:c>
      <x:c r="F23842" s="16" t="n">
        <x:v>1480</x:v>
      </x:c>
      <x:c r="G23842" s="15" t="n">
        <x:f>VLOOKUP(D23842,'Pricing'!$A$6:$E$8,5,FALSE)</x:f>
        <x:v>0.246</x:v>
      </x:c>
      <x:c r="H23842" s="15" t="n">
        <x:f>VLOOKUP(D23842,'Pricing'!$A$6:$E$8,4,FALSE)</x:f>
        <x:v>1.2</x:v>
      </x:c>
      <x:c r="I23842" s="15" t="n">
        <x:f>E23842*G23842/1000000</x:f>
        <x:v>0.018531426</x:v>
      </x:c>
      <x:c r="J23842" s="15" t="n">
        <x:f>F23842*H23842/1000000</x:f>
        <x:v>0.001776</x:v>
      </x:c>
      <x:c r="K23842" s="15" t="n">
        <x:f>SUM(I23842:J23842)</x:f>
        <x:v>0.020307426</x:v>
      </x:c>
    </x:row>
    <x:row r="23843" ht="23" customHeight="1">
      <x:c r="A23843" s="2" t="str">
        <x:v>REQ-23839</x:v>
      </x:c>
      <x:c r="B23843" s="2" t="n">
        <x:v>4</x:v>
      </x:c>
      <x:c r="C23843" s="2" t="str">
        <x:v>Operations</x:v>
      </x:c>
      <x:c r="D23843" s="2" t="str">
        <x:v>Swift</x:v>
      </x:c>
      <x:c r="E23843" s="16" t="n">
        <x:v>8643</x:v>
      </x:c>
      <x:c r="F23843" s="16" t="n">
        <x:v>3483</x:v>
      </x:c>
      <x:c r="G23843" s="15" t="n">
        <x:f>VLOOKUP(D23843,'Pricing'!$A$6:$E$8,5,FALSE)</x:f>
        <x:v>0.246</x:v>
      </x:c>
      <x:c r="H23843" s="15" t="n">
        <x:f>VLOOKUP(D23843,'Pricing'!$A$6:$E$8,4,FALSE)</x:f>
        <x:v>1.2</x:v>
      </x:c>
      <x:c r="I23843" s="15" t="n">
        <x:f>E23843*G23843/1000000</x:f>
        <x:v>0.002126178</x:v>
      </x:c>
      <x:c r="J23843" s="15" t="n">
        <x:f>F23843*H23843/1000000</x:f>
        <x:v>0.0041795999999999995</x:v>
      </x:c>
      <x:c r="K23843" s="15" t="n">
        <x:f>SUM(I23843:J23843)</x:f>
        <x:v>0.006305778</x:v>
      </x:c>
    </x:row>
    <x:row r="23844" ht="23" customHeight="1">
      <x:c r="A23844" s="2" t="str">
        <x:v>REQ-23840</x:v>
      </x:c>
      <x:c r="B23844" s="2" t="n">
        <x:v>29</x:v>
      </x:c>
      <x:c r="C23844" s="2" t="str">
        <x:v>Growth</x:v>
      </x:c>
      <x:c r="D23844" s="2" t="str">
        <x:v>Balanced</x:v>
      </x:c>
      <x:c r="E23844" s="16" t="n">
        <x:v>64387</x:v>
      </x:c>
      <x:c r="F23844" s="16" t="n">
        <x:v>3767</x:v>
      </x:c>
      <x:c r="G23844" s="15" t="n">
        <x:f>VLOOKUP(D23844,'Pricing'!$A$6:$E$8,5,FALSE)</x:f>
        <x:v>1.2300000000000002</x:v>
      </x:c>
      <x:c r="H23844" s="15" t="n">
        <x:f>VLOOKUP(D23844,'Pricing'!$A$6:$E$8,4,FALSE)</x:f>
        <x:v>6</x:v>
      </x:c>
      <x:c r="I23844" s="15" t="n">
        <x:f>E23844*G23844/1000000</x:f>
        <x:v>0.07919601000000001</x:v>
      </x:c>
      <x:c r="J23844" s="15" t="n">
        <x:f>F23844*H23844/1000000</x:f>
        <x:v>0.022602</x:v>
      </x:c>
      <x:c r="K23844" s="15" t="n">
        <x:f>SUM(I23844:J23844)</x:f>
        <x:v>0.10179801000000001</x:v>
      </x:c>
    </x:row>
    <x:row r="23845" ht="23" customHeight="1">
      <x:c r="A23845" s="2" t="str">
        <x:v>REQ-23841</x:v>
      </x:c>
      <x:c r="B23845" s="2" t="n">
        <x:v>1</x:v>
      </x:c>
      <x:c r="C23845" s="2" t="str">
        <x:v>Engineering</x:v>
      </x:c>
      <x:c r="D23845" s="2" t="str">
        <x:v>Swift</x:v>
      </x:c>
      <x:c r="E23845" s="16" t="n">
        <x:v>81366</x:v>
      </x:c>
      <x:c r="F23845" s="16" t="n">
        <x:v>1404</x:v>
      </x:c>
      <x:c r="G23845" s="15" t="n">
        <x:f>VLOOKUP(D23845,'Pricing'!$A$6:$E$8,5,FALSE)</x:f>
        <x:v>0.246</x:v>
      </x:c>
      <x:c r="H23845" s="15" t="n">
        <x:f>VLOOKUP(D23845,'Pricing'!$A$6:$E$8,4,FALSE)</x:f>
        <x:v>1.2</x:v>
      </x:c>
      <x:c r="I23845" s="15" t="n">
        <x:f>E23845*G23845/1000000</x:f>
        <x:v>0.020016036</x:v>
      </x:c>
      <x:c r="J23845" s="15" t="n">
        <x:f>F23845*H23845/1000000</x:f>
        <x:v>0.0016848</x:v>
      </x:c>
      <x:c r="K23845" s="15" t="n">
        <x:f>SUM(I23845:J23845)</x:f>
        <x:v>0.021700836</x:v>
      </x:c>
    </x:row>
    <x:row r="23846" ht="23" customHeight="1">
      <x:c r="A23846" s="2" t="str">
        <x:v>REQ-23842</x:v>
      </x:c>
      <x:c r="B23846" s="2" t="n">
        <x:v>19</x:v>
      </x:c>
      <x:c r="C23846" s="2" t="str">
        <x:v>Support</x:v>
      </x:c>
      <x:c r="D23846" s="2" t="str">
        <x:v>Balanced</x:v>
      </x:c>
      <x:c r="E23846" s="16" t="n">
        <x:v>69821</x:v>
      </x:c>
      <x:c r="F23846" s="16" t="n">
        <x:v>1512</x:v>
      </x:c>
      <x:c r="G23846" s="15" t="n">
        <x:f>VLOOKUP(D23846,'Pricing'!$A$6:$E$8,5,FALSE)</x:f>
        <x:v>1.2300000000000002</x:v>
      </x:c>
      <x:c r="H23846" s="15" t="n">
        <x:f>VLOOKUP(D23846,'Pricing'!$A$6:$E$8,4,FALSE)</x:f>
        <x:v>6</x:v>
      </x:c>
      <x:c r="I23846" s="15" t="n">
        <x:f>E23846*G23846/1000000</x:f>
        <x:v>0.08587983000000002</x:v>
      </x:c>
      <x:c r="J23846" s="15" t="n">
        <x:f>F23846*H23846/1000000</x:f>
        <x:v>0.009072</x:v>
      </x:c>
      <x:c r="K23846" s="15" t="n">
        <x:f>SUM(I23846:J23846)</x:f>
        <x:v>0.09495183000000001</x:v>
      </x:c>
    </x:row>
    <x:row r="23847" ht="23" customHeight="1">
      <x:c r="A23847" s="2" t="str">
        <x:v>REQ-23843</x:v>
      </x:c>
      <x:c r="B23847" s="2" t="n">
        <x:v>25</x:v>
      </x:c>
      <x:c r="C23847" s="2" t="str">
        <x:v>Engineering</x:v>
      </x:c>
      <x:c r="D23847" s="2" t="str">
        <x:v>Swift</x:v>
      </x:c>
      <x:c r="E23847" s="16" t="n">
        <x:v>39967</x:v>
      </x:c>
      <x:c r="F23847" s="16" t="n">
        <x:v>1233</x:v>
      </x:c>
      <x:c r="G23847" s="15" t="n">
        <x:f>VLOOKUP(D23847,'Pricing'!$A$6:$E$8,5,FALSE)</x:f>
        <x:v>0.246</x:v>
      </x:c>
      <x:c r="H23847" s="15" t="n">
        <x:f>VLOOKUP(D23847,'Pricing'!$A$6:$E$8,4,FALSE)</x:f>
        <x:v>1.2</x:v>
      </x:c>
      <x:c r="I23847" s="15" t="n">
        <x:f>E23847*G23847/1000000</x:f>
        <x:v>0.009831882</x:v>
      </x:c>
      <x:c r="J23847" s="15" t="n">
        <x:f>F23847*H23847/1000000</x:f>
        <x:v>0.0014796</x:v>
      </x:c>
      <x:c r="K23847" s="15" t="n">
        <x:f>SUM(I23847:J23847)</x:f>
        <x:v>0.011311482</x:v>
      </x:c>
    </x:row>
    <x:row r="23848" ht="23" customHeight="1">
      <x:c r="A23848" s="2" t="str">
        <x:v>REQ-23844</x:v>
      </x:c>
      <x:c r="B23848" s="2" t="n">
        <x:v>19</x:v>
      </x:c>
      <x:c r="C23848" s="2" t="str">
        <x:v>Growth</x:v>
      </x:c>
      <x:c r="D23848" s="2" t="str">
        <x:v>Balanced</x:v>
      </x:c>
      <x:c r="E23848" s="16" t="n">
        <x:v>86350</x:v>
      </x:c>
      <x:c r="F23848" s="16" t="n">
        <x:v>776</x:v>
      </x:c>
      <x:c r="G23848" s="15" t="n">
        <x:f>VLOOKUP(D23848,'Pricing'!$A$6:$E$8,5,FALSE)</x:f>
        <x:v>1.2300000000000002</x:v>
      </x:c>
      <x:c r="H23848" s="15" t="n">
        <x:f>VLOOKUP(D23848,'Pricing'!$A$6:$E$8,4,FALSE)</x:f>
        <x:v>6</x:v>
      </x:c>
      <x:c r="I23848" s="15" t="n">
        <x:f>E23848*G23848/1000000</x:f>
        <x:v>0.10621050000000001</x:v>
      </x:c>
      <x:c r="J23848" s="15" t="n">
        <x:f>F23848*H23848/1000000</x:f>
        <x:v>0.004656</x:v>
      </x:c>
      <x:c r="K23848" s="15" t="n">
        <x:f>SUM(I23848:J23848)</x:f>
        <x:v>0.1108665</x:v>
      </x:c>
    </x:row>
    <x:row r="23849" ht="23" customHeight="1">
      <x:c r="A23849" s="2" t="str">
        <x:v>REQ-23845</x:v>
      </x:c>
      <x:c r="B23849" s="2" t="n">
        <x:v>11</x:v>
      </x:c>
      <x:c r="C23849" s="2" t="str">
        <x:v>Operations</x:v>
      </x:c>
      <x:c r="D23849" s="2" t="str">
        <x:v>Swift</x:v>
      </x:c>
      <x:c r="E23849" s="16" t="n">
        <x:v>96446</x:v>
      </x:c>
      <x:c r="F23849" s="16" t="n">
        <x:v>1964</x:v>
      </x:c>
      <x:c r="G23849" s="15" t="n">
        <x:f>VLOOKUP(D23849,'Pricing'!$A$6:$E$8,5,FALSE)</x:f>
        <x:v>0.246</x:v>
      </x:c>
      <x:c r="H23849" s="15" t="n">
        <x:f>VLOOKUP(D23849,'Pricing'!$A$6:$E$8,4,FALSE)</x:f>
        <x:v>1.2</x:v>
      </x:c>
      <x:c r="I23849" s="15" t="n">
        <x:f>E23849*G23849/1000000</x:f>
        <x:v>0.023725716</x:v>
      </x:c>
      <x:c r="J23849" s="15" t="n">
        <x:f>F23849*H23849/1000000</x:f>
        <x:v>0.0023567999999999996</x:v>
      </x:c>
      <x:c r="K23849" s="15" t="n">
        <x:f>SUM(I23849:J23849)</x:f>
        <x:v>0.026082516</x:v>
      </x:c>
    </x:row>
    <x:row r="23850" ht="23" customHeight="1">
      <x:c r="A23850" s="2" t="str">
        <x:v>REQ-23846</x:v>
      </x:c>
      <x:c r="B23850" s="2" t="n">
        <x:v>23</x:v>
      </x:c>
      <x:c r="C23850" s="2" t="str">
        <x:v>Growth</x:v>
      </x:c>
      <x:c r="D23850" s="2" t="str">
        <x:v>Balanced</x:v>
      </x:c>
      <x:c r="E23850" s="16" t="n">
        <x:v>115139</x:v>
      </x:c>
      <x:c r="F23850" s="16" t="n">
        <x:v>3210</x:v>
      </x:c>
      <x:c r="G23850" s="15" t="n">
        <x:f>VLOOKUP(D23850,'Pricing'!$A$6:$E$8,5,FALSE)</x:f>
        <x:v>1.2300000000000002</x:v>
      </x:c>
      <x:c r="H23850" s="15" t="n">
        <x:f>VLOOKUP(D23850,'Pricing'!$A$6:$E$8,4,FALSE)</x:f>
        <x:v>6</x:v>
      </x:c>
      <x:c r="I23850" s="15" t="n">
        <x:f>E23850*G23850/1000000</x:f>
        <x:v>0.14162097000000004</x:v>
      </x:c>
      <x:c r="J23850" s="15" t="n">
        <x:f>F23850*H23850/1000000</x:f>
        <x:v>0.01926</x:v>
      </x:c>
      <x:c r="K23850" s="15" t="n">
        <x:f>SUM(I23850:J23850)</x:f>
        <x:v>0.16088097000000004</x:v>
      </x:c>
    </x:row>
    <x:row r="23851" ht="23" customHeight="1">
      <x:c r="A23851" s="2" t="str">
        <x:v>REQ-23847</x:v>
      </x:c>
      <x:c r="B23851" s="2" t="n">
        <x:v>24</x:v>
      </x:c>
      <x:c r="C23851" s="2" t="str">
        <x:v>Operations</x:v>
      </x:c>
      <x:c r="D23851" s="2" t="str">
        <x:v>Balanced</x:v>
      </x:c>
      <x:c r="E23851" s="16" t="n">
        <x:v>53226</x:v>
      </x:c>
      <x:c r="F23851" s="16" t="n">
        <x:v>1368</x:v>
      </x:c>
      <x:c r="G23851" s="15" t="n">
        <x:f>VLOOKUP(D23851,'Pricing'!$A$6:$E$8,5,FALSE)</x:f>
        <x:v>1.2300000000000002</x:v>
      </x:c>
      <x:c r="H23851" s="15" t="n">
        <x:f>VLOOKUP(D23851,'Pricing'!$A$6:$E$8,4,FALSE)</x:f>
        <x:v>6</x:v>
      </x:c>
      <x:c r="I23851" s="15" t="n">
        <x:f>E23851*G23851/1000000</x:f>
        <x:v>0.06546798000000001</x:v>
      </x:c>
      <x:c r="J23851" s="15" t="n">
        <x:f>F23851*H23851/1000000</x:f>
        <x:v>0.008208</x:v>
      </x:c>
      <x:c r="K23851" s="15" t="n">
        <x:f>SUM(I23851:J23851)</x:f>
        <x:v>0.07367598</x:v>
      </x:c>
    </x:row>
    <x:row r="23852" ht="23" customHeight="1">
      <x:c r="A23852" s="2" t="str">
        <x:v>REQ-23848</x:v>
      </x:c>
      <x:c r="B23852" s="2" t="n">
        <x:v>23</x:v>
      </x:c>
      <x:c r="C23852" s="2" t="str">
        <x:v>Product</x:v>
      </x:c>
      <x:c r="D23852" s="2" t="str">
        <x:v>Reasoning</x:v>
      </x:c>
      <x:c r="E23852" s="16" t="n">
        <x:v>66594</x:v>
      </x:c>
      <x:c r="F23852" s="16" t="n">
        <x:v>1651</x:v>
      </x:c>
      <x:c r="G23852" s="15" t="n">
        <x:f>VLOOKUP(D23852,'Pricing'!$A$6:$E$8,5,FALSE)</x:f>
        <x:v>4.920000000000001</x:v>
      </x:c>
      <x:c r="H23852" s="15" t="n">
        <x:f>VLOOKUP(D23852,'Pricing'!$A$6:$E$8,4,FALSE)</x:f>
        <x:v>24</x:v>
      </x:c>
      <x:c r="I23852" s="15" t="n">
        <x:f>E23852*G23852/1000000</x:f>
        <x:v>0.32764248</x:v>
      </x:c>
      <x:c r="J23852" s="15" t="n">
        <x:f>F23852*H23852/1000000</x:f>
        <x:v>0.039624</x:v>
      </x:c>
      <x:c r="K23852" s="15" t="n">
        <x:f>SUM(I23852:J23852)</x:f>
        <x:v>0.36726648</x:v>
      </x:c>
    </x:row>
    <x:row r="23853" ht="23" customHeight="1">
      <x:c r="A23853" s="2" t="str">
        <x:v>REQ-23849</x:v>
      </x:c>
      <x:c r="B23853" s="2" t="n">
        <x:v>19</x:v>
      </x:c>
      <x:c r="C23853" s="2" t="str">
        <x:v>Operations</x:v>
      </x:c>
      <x:c r="D23853" s="2" t="str">
        <x:v>Swift</x:v>
      </x:c>
      <x:c r="E23853" s="16" t="n">
        <x:v>23314</x:v>
      </x:c>
      <x:c r="F23853" s="16" t="n">
        <x:v>2005</x:v>
      </x:c>
      <x:c r="G23853" s="15" t="n">
        <x:f>VLOOKUP(D23853,'Pricing'!$A$6:$E$8,5,FALSE)</x:f>
        <x:v>0.246</x:v>
      </x:c>
      <x:c r="H23853" s="15" t="n">
        <x:f>VLOOKUP(D23853,'Pricing'!$A$6:$E$8,4,FALSE)</x:f>
        <x:v>1.2</x:v>
      </x:c>
      <x:c r="I23853" s="15" t="n">
        <x:f>E23853*G23853/1000000</x:f>
        <x:v>0.005735244</x:v>
      </x:c>
      <x:c r="J23853" s="15" t="n">
        <x:f>F23853*H23853/1000000</x:f>
        <x:v>0.002406</x:v>
      </x:c>
      <x:c r="K23853" s="15" t="n">
        <x:f>SUM(I23853:J23853)</x:f>
        <x:v>0.008141243999999999</x:v>
      </x:c>
    </x:row>
    <x:row r="23854" ht="23" customHeight="1">
      <x:c r="A23854" s="2" t="str">
        <x:v>REQ-23850</x:v>
      </x:c>
      <x:c r="B23854" s="2" t="n">
        <x:v>8</x:v>
      </x:c>
      <x:c r="C23854" s="2" t="str">
        <x:v>Growth</x:v>
      </x:c>
      <x:c r="D23854" s="2" t="str">
        <x:v>Balanced</x:v>
      </x:c>
      <x:c r="E23854" s="16" t="n">
        <x:v>107773</x:v>
      </x:c>
      <x:c r="F23854" s="16" t="n">
        <x:v>1759</x:v>
      </x:c>
      <x:c r="G23854" s="15" t="n">
        <x:f>VLOOKUP(D23854,'Pricing'!$A$6:$E$8,5,FALSE)</x:f>
        <x:v>1.2300000000000002</x:v>
      </x:c>
      <x:c r="H23854" s="15" t="n">
        <x:f>VLOOKUP(D23854,'Pricing'!$A$6:$E$8,4,FALSE)</x:f>
        <x:v>6</x:v>
      </x:c>
      <x:c r="I23854" s="15" t="n">
        <x:f>E23854*G23854/1000000</x:f>
        <x:v>0.13256079</x:v>
      </x:c>
      <x:c r="J23854" s="15" t="n">
        <x:f>F23854*H23854/1000000</x:f>
        <x:v>0.010554</x:v>
      </x:c>
      <x:c r="K23854" s="15" t="n">
        <x:f>SUM(I23854:J23854)</x:f>
        <x:v>0.14311479000000002</x:v>
      </x:c>
    </x:row>
    <x:row r="23855" ht="23" customHeight="1">
      <x:c r="A23855" s="2" t="str">
        <x:v>REQ-23851</x:v>
      </x:c>
      <x:c r="B23855" s="2" t="n">
        <x:v>3</x:v>
      </x:c>
      <x:c r="C23855" s="2" t="str">
        <x:v>Research</x:v>
      </x:c>
      <x:c r="D23855" s="2" t="str">
        <x:v>Swift</x:v>
      </x:c>
      <x:c r="E23855" s="16" t="n">
        <x:v>62329</x:v>
      </x:c>
      <x:c r="F23855" s="16" t="n">
        <x:v>705</x:v>
      </x:c>
      <x:c r="G23855" s="15" t="n">
        <x:f>VLOOKUP(D23855,'Pricing'!$A$6:$E$8,5,FALSE)</x:f>
        <x:v>0.246</x:v>
      </x:c>
      <x:c r="H23855" s="15" t="n">
        <x:f>VLOOKUP(D23855,'Pricing'!$A$6:$E$8,4,FALSE)</x:f>
        <x:v>1.2</x:v>
      </x:c>
      <x:c r="I23855" s="15" t="n">
        <x:f>E23855*G23855/1000000</x:f>
        <x:v>0.015332934</x:v>
      </x:c>
      <x:c r="J23855" s="15" t="n">
        <x:f>F23855*H23855/1000000</x:f>
        <x:v>0.000846</x:v>
      </x:c>
      <x:c r="K23855" s="15" t="n">
        <x:f>SUM(I23855:J23855)</x:f>
        <x:v>0.016178934</x:v>
      </x:c>
    </x:row>
    <x:row r="23856" ht="23" customHeight="1">
      <x:c r="A23856" s="2" t="str">
        <x:v>REQ-23852</x:v>
      </x:c>
      <x:c r="B23856" s="2" t="n">
        <x:v>3</x:v>
      </x:c>
      <x:c r="C23856" s="2" t="str">
        <x:v>Growth</x:v>
      </x:c>
      <x:c r="D23856" s="2" t="str">
        <x:v>Balanced</x:v>
      </x:c>
      <x:c r="E23856" s="16" t="n">
        <x:v>49959</x:v>
      </x:c>
      <x:c r="F23856" s="16" t="n">
        <x:v>321</x:v>
      </x:c>
      <x:c r="G23856" s="15" t="n">
        <x:f>VLOOKUP(D23856,'Pricing'!$A$6:$E$8,5,FALSE)</x:f>
        <x:v>1.2300000000000002</x:v>
      </x:c>
      <x:c r="H23856" s="15" t="n">
        <x:f>VLOOKUP(D23856,'Pricing'!$A$6:$E$8,4,FALSE)</x:f>
        <x:v>6</x:v>
      </x:c>
      <x:c r="I23856" s="15" t="n">
        <x:f>E23856*G23856/1000000</x:f>
        <x:v>0.06144957000000001</x:v>
      </x:c>
      <x:c r="J23856" s="15" t="n">
        <x:f>F23856*H23856/1000000</x:f>
        <x:v>0.001926</x:v>
      </x:c>
      <x:c r="K23856" s="15" t="n">
        <x:f>SUM(I23856:J23856)</x:f>
        <x:v>0.06337557</x:v>
      </x:c>
    </x:row>
    <x:row r="23857" ht="23" customHeight="1">
      <x:c r="A23857" s="2" t="str">
        <x:v>REQ-23853</x:v>
      </x:c>
      <x:c r="B23857" s="2" t="n">
        <x:v>12</x:v>
      </x:c>
      <x:c r="C23857" s="2" t="str">
        <x:v>Operations</x:v>
      </x:c>
      <x:c r="D23857" s="2" t="str">
        <x:v>Swift</x:v>
      </x:c>
      <x:c r="E23857" s="16" t="n">
        <x:v>96132</x:v>
      </x:c>
      <x:c r="F23857" s="16" t="n">
        <x:v>2453</x:v>
      </x:c>
      <x:c r="G23857" s="15" t="n">
        <x:f>VLOOKUP(D23857,'Pricing'!$A$6:$E$8,5,FALSE)</x:f>
        <x:v>0.246</x:v>
      </x:c>
      <x:c r="H23857" s="15" t="n">
        <x:f>VLOOKUP(D23857,'Pricing'!$A$6:$E$8,4,FALSE)</x:f>
        <x:v>1.2</x:v>
      </x:c>
      <x:c r="I23857" s="15" t="n">
        <x:f>E23857*G23857/1000000</x:f>
        <x:v>0.023648471999999997</x:v>
      </x:c>
      <x:c r="J23857" s="15" t="n">
        <x:f>F23857*H23857/1000000</x:f>
        <x:v>0.0029435999999999998</x:v>
      </x:c>
      <x:c r="K23857" s="15" t="n">
        <x:f>SUM(I23857:J23857)</x:f>
        <x:v>0.026592071999999998</x:v>
      </x:c>
    </x:row>
    <x:row r="23858" ht="23" customHeight="1">
      <x:c r="A23858" s="2" t="str">
        <x:v>REQ-23854</x:v>
      </x:c>
      <x:c r="B23858" s="2" t="n">
        <x:v>19</x:v>
      </x:c>
      <x:c r="C23858" s="2" t="str">
        <x:v>Support</x:v>
      </x:c>
      <x:c r="D23858" s="2" t="str">
        <x:v>Swift</x:v>
      </x:c>
      <x:c r="E23858" s="16" t="n">
        <x:v>63848</x:v>
      </x:c>
      <x:c r="F23858" s="16" t="n">
        <x:v>3184</x:v>
      </x:c>
      <x:c r="G23858" s="15" t="n">
        <x:f>VLOOKUP(D23858,'Pricing'!$A$6:$E$8,5,FALSE)</x:f>
        <x:v>0.246</x:v>
      </x:c>
      <x:c r="H23858" s="15" t="n">
        <x:f>VLOOKUP(D23858,'Pricing'!$A$6:$E$8,4,FALSE)</x:f>
        <x:v>1.2</x:v>
      </x:c>
      <x:c r="I23858" s="15" t="n">
        <x:f>E23858*G23858/1000000</x:f>
        <x:v>0.015706608</x:v>
      </x:c>
      <x:c r="J23858" s="15" t="n">
        <x:f>F23858*H23858/1000000</x:f>
        <x:v>0.0038207999999999996</x:v>
      </x:c>
      <x:c r="K23858" s="15" t="n">
        <x:f>SUM(I23858:J23858)</x:f>
        <x:v>0.019527408</x:v>
      </x:c>
    </x:row>
    <x:row r="23859" ht="23" customHeight="1">
      <x:c r="A23859" s="2" t="str">
        <x:v>REQ-23855</x:v>
      </x:c>
      <x:c r="B23859" s="2" t="n">
        <x:v>8</x:v>
      </x:c>
      <x:c r="C23859" s="2" t="str">
        <x:v>Operations</x:v>
      </x:c>
      <x:c r="D23859" s="2" t="str">
        <x:v>Swift</x:v>
      </x:c>
      <x:c r="E23859" s="16" t="n">
        <x:v>111465</x:v>
      </x:c>
      <x:c r="F23859" s="16" t="n">
        <x:v>2469</x:v>
      </x:c>
      <x:c r="G23859" s="15" t="n">
        <x:f>VLOOKUP(D23859,'Pricing'!$A$6:$E$8,5,FALSE)</x:f>
        <x:v>0.246</x:v>
      </x:c>
      <x:c r="H23859" s="15" t="n">
        <x:f>VLOOKUP(D23859,'Pricing'!$A$6:$E$8,4,FALSE)</x:f>
        <x:v>1.2</x:v>
      </x:c>
      <x:c r="I23859" s="15" t="n">
        <x:f>E23859*G23859/1000000</x:f>
        <x:v>0.02742039</x:v>
      </x:c>
      <x:c r="J23859" s="15" t="n">
        <x:f>F23859*H23859/1000000</x:f>
        <x:v>0.0029628</x:v>
      </x:c>
      <x:c r="K23859" s="15" t="n">
        <x:f>SUM(I23859:J23859)</x:f>
        <x:v>0.030383189999999997</x:v>
      </x:c>
    </x:row>
    <x:row r="23860" ht="23" customHeight="1">
      <x:c r="A23860" s="2" t="str">
        <x:v>REQ-23856</x:v>
      </x:c>
      <x:c r="B23860" s="2" t="n">
        <x:v>5</x:v>
      </x:c>
      <x:c r="C23860" s="2" t="str">
        <x:v>Growth</x:v>
      </x:c>
      <x:c r="D23860" s="2" t="str">
        <x:v>Balanced</x:v>
      </x:c>
      <x:c r="E23860" s="16" t="n">
        <x:v>93253</x:v>
      </x:c>
      <x:c r="F23860" s="16" t="n">
        <x:v>2260</x:v>
      </x:c>
      <x:c r="G23860" s="15" t="n">
        <x:f>VLOOKUP(D23860,'Pricing'!$A$6:$E$8,5,FALSE)</x:f>
        <x:v>1.2300000000000002</x:v>
      </x:c>
      <x:c r="H23860" s="15" t="n">
        <x:f>VLOOKUP(D23860,'Pricing'!$A$6:$E$8,4,FALSE)</x:f>
        <x:v>6</x:v>
      </x:c>
      <x:c r="I23860" s="15" t="n">
        <x:f>E23860*G23860/1000000</x:f>
        <x:v>0.11470119000000002</x:v>
      </x:c>
      <x:c r="J23860" s="15" t="n">
        <x:f>F23860*H23860/1000000</x:f>
        <x:v>0.01356</x:v>
      </x:c>
      <x:c r="K23860" s="15" t="n">
        <x:f>SUM(I23860:J23860)</x:f>
        <x:v>0.12826119000000002</x:v>
      </x:c>
    </x:row>
    <x:row r="23861" ht="23" customHeight="1">
      <x:c r="A23861" s="2" t="str">
        <x:v>REQ-23857</x:v>
      </x:c>
      <x:c r="B23861" s="2" t="n">
        <x:v>3</x:v>
      </x:c>
      <x:c r="C23861" s="2" t="str">
        <x:v>Operations</x:v>
      </x:c>
      <x:c r="D23861" s="2" t="str">
        <x:v>Balanced</x:v>
      </x:c>
      <x:c r="E23861" s="16" t="n">
        <x:v>10413</x:v>
      </x:c>
      <x:c r="F23861" s="16" t="n">
        <x:v>2549</x:v>
      </x:c>
      <x:c r="G23861" s="15" t="n">
        <x:f>VLOOKUP(D23861,'Pricing'!$A$6:$E$8,5,FALSE)</x:f>
        <x:v>1.2300000000000002</x:v>
      </x:c>
      <x:c r="H23861" s="15" t="n">
        <x:f>VLOOKUP(D23861,'Pricing'!$A$6:$E$8,4,FALSE)</x:f>
        <x:v>6</x:v>
      </x:c>
      <x:c r="I23861" s="15" t="n">
        <x:f>E23861*G23861/1000000</x:f>
        <x:v>0.012807990000000002</x:v>
      </x:c>
      <x:c r="J23861" s="15" t="n">
        <x:f>F23861*H23861/1000000</x:f>
        <x:v>0.015294</x:v>
      </x:c>
      <x:c r="K23861" s="15" t="n">
        <x:f>SUM(I23861:J23861)</x:f>
        <x:v>0.02810199</x:v>
      </x:c>
    </x:row>
    <x:row r="23862" ht="23" customHeight="1">
      <x:c r="A23862" s="2" t="str">
        <x:v>REQ-23858</x:v>
      </x:c>
      <x:c r="B23862" s="2" t="n">
        <x:v>8</x:v>
      </x:c>
      <x:c r="C23862" s="2" t="str">
        <x:v>Support</x:v>
      </x:c>
      <x:c r="D23862" s="2" t="str">
        <x:v>Balanced</x:v>
      </x:c>
      <x:c r="E23862" s="16" t="n">
        <x:v>68197</x:v>
      </x:c>
      <x:c r="F23862" s="16" t="n">
        <x:v>517</x:v>
      </x:c>
      <x:c r="G23862" s="15" t="n">
        <x:f>VLOOKUP(D23862,'Pricing'!$A$6:$E$8,5,FALSE)</x:f>
        <x:v>1.2300000000000002</x:v>
      </x:c>
      <x:c r="H23862" s="15" t="n">
        <x:f>VLOOKUP(D23862,'Pricing'!$A$6:$E$8,4,FALSE)</x:f>
        <x:v>6</x:v>
      </x:c>
      <x:c r="I23862" s="15" t="n">
        <x:f>E23862*G23862/1000000</x:f>
        <x:v>0.08388231000000002</x:v>
      </x:c>
      <x:c r="J23862" s="15" t="n">
        <x:f>F23862*H23862/1000000</x:f>
        <x:v>0.003102</x:v>
      </x:c>
      <x:c r="K23862" s="15" t="n">
        <x:f>SUM(I23862:J23862)</x:f>
        <x:v>0.08698431000000001</x:v>
      </x:c>
    </x:row>
    <x:row r="23863" ht="23" customHeight="1">
      <x:c r="A23863" s="2" t="str">
        <x:v>REQ-23859</x:v>
      </x:c>
      <x:c r="B23863" s="2" t="n">
        <x:v>20</x:v>
      </x:c>
      <x:c r="C23863" s="2" t="str">
        <x:v>Engineering</x:v>
      </x:c>
      <x:c r="D23863" s="2" t="str">
        <x:v>Balanced</x:v>
      </x:c>
      <x:c r="E23863" s="16" t="n">
        <x:v>114794</x:v>
      </x:c>
      <x:c r="F23863" s="16" t="n">
        <x:v>476</x:v>
      </x:c>
      <x:c r="G23863" s="15" t="n">
        <x:f>VLOOKUP(D23863,'Pricing'!$A$6:$E$8,5,FALSE)</x:f>
        <x:v>1.2300000000000002</x:v>
      </x:c>
      <x:c r="H23863" s="15" t="n">
        <x:f>VLOOKUP(D23863,'Pricing'!$A$6:$E$8,4,FALSE)</x:f>
        <x:v>6</x:v>
      </x:c>
      <x:c r="I23863" s="15" t="n">
        <x:f>E23863*G23863/1000000</x:f>
        <x:v>0.14119662000000002</x:v>
      </x:c>
      <x:c r="J23863" s="15" t="n">
        <x:f>F23863*H23863/1000000</x:f>
        <x:v>0.002856</x:v>
      </x:c>
      <x:c r="K23863" s="15" t="n">
        <x:f>SUM(I23863:J23863)</x:f>
        <x:v>0.14405262000000002</x:v>
      </x:c>
    </x:row>
    <x:row r="23864" ht="23" customHeight="1">
      <x:c r="A23864" s="2" t="str">
        <x:v>REQ-23860</x:v>
      </x:c>
      <x:c r="B23864" s="2" t="n">
        <x:v>26</x:v>
      </x:c>
      <x:c r="C23864" s="2" t="str">
        <x:v>Product</x:v>
      </x:c>
      <x:c r="D23864" s="2" t="str">
        <x:v>Swift</x:v>
      </x:c>
      <x:c r="E23864" s="16" t="n">
        <x:v>65966</x:v>
      </x:c>
      <x:c r="F23864" s="16" t="n">
        <x:v>2984</x:v>
      </x:c>
      <x:c r="G23864" s="15" t="n">
        <x:f>VLOOKUP(D23864,'Pricing'!$A$6:$E$8,5,FALSE)</x:f>
        <x:v>0.246</x:v>
      </x:c>
      <x:c r="H23864" s="15" t="n">
        <x:f>VLOOKUP(D23864,'Pricing'!$A$6:$E$8,4,FALSE)</x:f>
        <x:v>1.2</x:v>
      </x:c>
      <x:c r="I23864" s="15" t="n">
        <x:f>E23864*G23864/1000000</x:f>
        <x:v>0.016227636</x:v>
      </x:c>
      <x:c r="J23864" s="15" t="n">
        <x:f>F23864*H23864/1000000</x:f>
        <x:v>0.0035808</x:v>
      </x:c>
      <x:c r="K23864" s="15" t="n">
        <x:f>SUM(I23864:J23864)</x:f>
        <x:v>0.019808436</x:v>
      </x:c>
    </x:row>
    <x:row r="23865" ht="23" customHeight="1">
      <x:c r="A23865" s="2" t="str">
        <x:v>REQ-23861</x:v>
      </x:c>
      <x:c r="B23865" s="2" t="n">
        <x:v>1</x:v>
      </x:c>
      <x:c r="C23865" s="2" t="str">
        <x:v>Operations</x:v>
      </x:c>
      <x:c r="D23865" s="2" t="str">
        <x:v>Balanced</x:v>
      </x:c>
      <x:c r="E23865" s="16" t="n">
        <x:v>16594</x:v>
      </x:c>
      <x:c r="F23865" s="16" t="n">
        <x:v>2854</x:v>
      </x:c>
      <x:c r="G23865" s="15" t="n">
        <x:f>VLOOKUP(D23865,'Pricing'!$A$6:$E$8,5,FALSE)</x:f>
        <x:v>1.2300000000000002</x:v>
      </x:c>
      <x:c r="H23865" s="15" t="n">
        <x:f>VLOOKUP(D23865,'Pricing'!$A$6:$E$8,4,FALSE)</x:f>
        <x:v>6</x:v>
      </x:c>
      <x:c r="I23865" s="15" t="n">
        <x:f>E23865*G23865/1000000</x:f>
        <x:v>0.020410620000000004</x:v>
      </x:c>
      <x:c r="J23865" s="15" t="n">
        <x:f>F23865*H23865/1000000</x:f>
        <x:v>0.017124</x:v>
      </x:c>
      <x:c r="K23865" s="15" t="n">
        <x:f>SUM(I23865:J23865)</x:f>
        <x:v>0.037534620000000005</x:v>
      </x:c>
    </x:row>
    <x:row r="23866" ht="23" customHeight="1">
      <x:c r="A23866" s="2" t="str">
        <x:v>REQ-23862</x:v>
      </x:c>
      <x:c r="B23866" s="2" t="n">
        <x:v>6</x:v>
      </x:c>
      <x:c r="C23866" s="2" t="str">
        <x:v>Growth</x:v>
      </x:c>
      <x:c r="D23866" s="2" t="str">
        <x:v>Balanced</x:v>
      </x:c>
      <x:c r="E23866" s="16" t="n">
        <x:v>107958</x:v>
      </x:c>
      <x:c r="F23866" s="16" t="n">
        <x:v>3946</x:v>
      </x:c>
      <x:c r="G23866" s="15" t="n">
        <x:f>VLOOKUP(D23866,'Pricing'!$A$6:$E$8,5,FALSE)</x:f>
        <x:v>1.2300000000000002</x:v>
      </x:c>
      <x:c r="H23866" s="15" t="n">
        <x:f>VLOOKUP(D23866,'Pricing'!$A$6:$E$8,4,FALSE)</x:f>
        <x:v>6</x:v>
      </x:c>
      <x:c r="I23866" s="15" t="n">
        <x:f>E23866*G23866/1000000</x:f>
        <x:v>0.13278834000000003</x:v>
      </x:c>
      <x:c r="J23866" s="15" t="n">
        <x:f>F23866*H23866/1000000</x:f>
        <x:v>0.023676</x:v>
      </x:c>
      <x:c r="K23866" s="15" t="n">
        <x:f>SUM(I23866:J23866)</x:f>
        <x:v>0.15646434000000004</x:v>
      </x:c>
    </x:row>
    <x:row r="23867" ht="23" customHeight="1">
      <x:c r="A23867" s="2" t="str">
        <x:v>REQ-23863</x:v>
      </x:c>
      <x:c r="B23867" s="2" t="n">
        <x:v>29</x:v>
      </x:c>
      <x:c r="C23867" s="2" t="str">
        <x:v>Operations</x:v>
      </x:c>
      <x:c r="D23867" s="2" t="str">
        <x:v>Balanced</x:v>
      </x:c>
      <x:c r="E23867" s="16" t="n">
        <x:v>65605</x:v>
      </x:c>
      <x:c r="F23867" s="16" t="n">
        <x:v>1025</x:v>
      </x:c>
      <x:c r="G23867" s="15" t="n">
        <x:f>VLOOKUP(D23867,'Pricing'!$A$6:$E$8,5,FALSE)</x:f>
        <x:v>1.2300000000000002</x:v>
      </x:c>
      <x:c r="H23867" s="15" t="n">
        <x:f>VLOOKUP(D23867,'Pricing'!$A$6:$E$8,4,FALSE)</x:f>
        <x:v>6</x:v>
      </x:c>
      <x:c r="I23867" s="15" t="n">
        <x:f>E23867*G23867/1000000</x:f>
        <x:v>0.08069415</x:v>
      </x:c>
      <x:c r="J23867" s="15" t="n">
        <x:f>F23867*H23867/1000000</x:f>
        <x:v>0.00615</x:v>
      </x:c>
      <x:c r="K23867" s="15" t="n">
        <x:f>SUM(I23867:J23867)</x:f>
        <x:v>0.08684415000000001</x:v>
      </x:c>
    </x:row>
    <x:row r="23868" ht="23" customHeight="1">
      <x:c r="A23868" s="2" t="str">
        <x:v>REQ-23864</x:v>
      </x:c>
      <x:c r="B23868" s="2" t="n">
        <x:v>22</x:v>
      </x:c>
      <x:c r="C23868" s="2" t="str">
        <x:v>Product</x:v>
      </x:c>
      <x:c r="D23868" s="2" t="str">
        <x:v>Balanced</x:v>
      </x:c>
      <x:c r="E23868" s="16" t="n">
        <x:v>88573</x:v>
      </x:c>
      <x:c r="F23868" s="16" t="n">
        <x:v>3318</x:v>
      </x:c>
      <x:c r="G23868" s="15" t="n">
        <x:f>VLOOKUP(D23868,'Pricing'!$A$6:$E$8,5,FALSE)</x:f>
        <x:v>1.2300000000000002</x:v>
      </x:c>
      <x:c r="H23868" s="15" t="n">
        <x:f>VLOOKUP(D23868,'Pricing'!$A$6:$E$8,4,FALSE)</x:f>
        <x:v>6</x:v>
      </x:c>
      <x:c r="I23868" s="15" t="n">
        <x:f>E23868*G23868/1000000</x:f>
        <x:v>0.10894479000000003</x:v>
      </x:c>
      <x:c r="J23868" s="15" t="n">
        <x:f>F23868*H23868/1000000</x:f>
        <x:v>0.019908</x:v>
      </x:c>
      <x:c r="K23868" s="15" t="n">
        <x:f>SUM(I23868:J23868)</x:f>
        <x:v>0.12885279000000002</x:v>
      </x:c>
    </x:row>
    <x:row r="23869" ht="23" customHeight="1">
      <x:c r="A23869" s="2" t="str">
        <x:v>REQ-23865</x:v>
      </x:c>
      <x:c r="B23869" s="2" t="n">
        <x:v>11</x:v>
      </x:c>
      <x:c r="C23869" s="2" t="str">
        <x:v>Operations</x:v>
      </x:c>
      <x:c r="D23869" s="2" t="str">
        <x:v>Swift</x:v>
      </x:c>
      <x:c r="E23869" s="16" t="n">
        <x:v>62131</x:v>
      </x:c>
      <x:c r="F23869" s="16" t="n">
        <x:v>727</x:v>
      </x:c>
      <x:c r="G23869" s="15" t="n">
        <x:f>VLOOKUP(D23869,'Pricing'!$A$6:$E$8,5,FALSE)</x:f>
        <x:v>0.246</x:v>
      </x:c>
      <x:c r="H23869" s="15" t="n">
        <x:f>VLOOKUP(D23869,'Pricing'!$A$6:$E$8,4,FALSE)</x:f>
        <x:v>1.2</x:v>
      </x:c>
      <x:c r="I23869" s="15" t="n">
        <x:f>E23869*G23869/1000000</x:f>
        <x:v>0.015284226</x:v>
      </x:c>
      <x:c r="J23869" s="15" t="n">
        <x:f>F23869*H23869/1000000</x:f>
        <x:v>0.0008724</x:v>
      </x:c>
      <x:c r="K23869" s="15" t="n">
        <x:f>SUM(I23869:J23869)</x:f>
        <x:v>0.016156626</x:v>
      </x:c>
    </x:row>
    <x:row r="23870" ht="23" customHeight="1">
      <x:c r="A23870" s="2" t="str">
        <x:v>REQ-23866</x:v>
      </x:c>
      <x:c r="B23870" s="2" t="n">
        <x:v>21</x:v>
      </x:c>
      <x:c r="C23870" s="2" t="str">
        <x:v>Support</x:v>
      </x:c>
      <x:c r="D23870" s="2" t="str">
        <x:v>Swift</x:v>
      </x:c>
      <x:c r="E23870" s="16" t="n">
        <x:v>26312</x:v>
      </x:c>
      <x:c r="F23870" s="16" t="n">
        <x:v>1696</x:v>
      </x:c>
      <x:c r="G23870" s="15" t="n">
        <x:f>VLOOKUP(D23870,'Pricing'!$A$6:$E$8,5,FALSE)</x:f>
        <x:v>0.246</x:v>
      </x:c>
      <x:c r="H23870" s="15" t="n">
        <x:f>VLOOKUP(D23870,'Pricing'!$A$6:$E$8,4,FALSE)</x:f>
        <x:v>1.2</x:v>
      </x:c>
      <x:c r="I23870" s="15" t="n">
        <x:f>E23870*G23870/1000000</x:f>
        <x:v>0.006472751999999999</x:v>
      </x:c>
      <x:c r="J23870" s="15" t="n">
        <x:f>F23870*H23870/1000000</x:f>
        <x:v>0.0020352</x:v>
      </x:c>
      <x:c r="K23870" s="15" t="n">
        <x:f>SUM(I23870:J23870)</x:f>
        <x:v>0.008507952</x:v>
      </x:c>
    </x:row>
    <x:row r="23871" ht="23" customHeight="1">
      <x:c r="A23871" s="2" t="str">
        <x:v>REQ-23867</x:v>
      </x:c>
      <x:c r="B23871" s="2" t="n">
        <x:v>27</x:v>
      </x:c>
      <x:c r="C23871" s="2" t="str">
        <x:v>Engineering</x:v>
      </x:c>
      <x:c r="D23871" s="2" t="str">
        <x:v>Swift</x:v>
      </x:c>
      <x:c r="E23871" s="16" t="n">
        <x:v>6647</x:v>
      </x:c>
      <x:c r="F23871" s="16" t="n">
        <x:v>3983</x:v>
      </x:c>
      <x:c r="G23871" s="15" t="n">
        <x:f>VLOOKUP(D23871,'Pricing'!$A$6:$E$8,5,FALSE)</x:f>
        <x:v>0.246</x:v>
      </x:c>
      <x:c r="H23871" s="15" t="n">
        <x:f>VLOOKUP(D23871,'Pricing'!$A$6:$E$8,4,FALSE)</x:f>
        <x:v>1.2</x:v>
      </x:c>
      <x:c r="I23871" s="15" t="n">
        <x:f>E23871*G23871/1000000</x:f>
        <x:v>0.0016351620000000001</x:v>
      </x:c>
      <x:c r="J23871" s="15" t="n">
        <x:f>F23871*H23871/1000000</x:f>
        <x:v>0.004779599999999999</x:v>
      </x:c>
      <x:c r="K23871" s="15" t="n">
        <x:f>SUM(I23871:J23871)</x:f>
        <x:v>0.006414761999999999</x:v>
      </x:c>
    </x:row>
    <x:row r="23872" ht="23" customHeight="1">
      <x:c r="A23872" s="2" t="str">
        <x:v>REQ-23868</x:v>
      </x:c>
      <x:c r="B23872" s="2" t="n">
        <x:v>3</x:v>
      </x:c>
      <x:c r="C23872" s="2" t="str">
        <x:v>Support</x:v>
      </x:c>
      <x:c r="D23872" s="2" t="str">
        <x:v>Swift</x:v>
      </x:c>
      <x:c r="E23872" s="16" t="n">
        <x:v>61768</x:v>
      </x:c>
      <x:c r="F23872" s="16" t="n">
        <x:v>658</x:v>
      </x:c>
      <x:c r="G23872" s="15" t="n">
        <x:f>VLOOKUP(D23872,'Pricing'!$A$6:$E$8,5,FALSE)</x:f>
        <x:v>0.246</x:v>
      </x:c>
      <x:c r="H23872" s="15" t="n">
        <x:f>VLOOKUP(D23872,'Pricing'!$A$6:$E$8,4,FALSE)</x:f>
        <x:v>1.2</x:v>
      </x:c>
      <x:c r="I23872" s="15" t="n">
        <x:f>E23872*G23872/1000000</x:f>
        <x:v>0.015194928</x:v>
      </x:c>
      <x:c r="J23872" s="15" t="n">
        <x:f>F23872*H23872/1000000</x:f>
        <x:v>0.0007896</x:v>
      </x:c>
      <x:c r="K23872" s="15" t="n">
        <x:f>SUM(I23872:J23872)</x:f>
        <x:v>0.015984528</x:v>
      </x:c>
    </x:row>
    <x:row r="23873" ht="23" customHeight="1">
      <x:c r="A23873" s="2" t="str">
        <x:v>REQ-23869</x:v>
      </x:c>
      <x:c r="B23873" s="2" t="n">
        <x:v>26</x:v>
      </x:c>
      <x:c r="C23873" s="2" t="str">
        <x:v>Engineering</x:v>
      </x:c>
      <x:c r="D23873" s="2" t="str">
        <x:v>Swift</x:v>
      </x:c>
      <x:c r="E23873" s="16" t="n">
        <x:v>91317</x:v>
      </x:c>
      <x:c r="F23873" s="16" t="n">
        <x:v>2532</x:v>
      </x:c>
      <x:c r="G23873" s="15" t="n">
        <x:f>VLOOKUP(D23873,'Pricing'!$A$6:$E$8,5,FALSE)</x:f>
        <x:v>0.246</x:v>
      </x:c>
      <x:c r="H23873" s="15" t="n">
        <x:f>VLOOKUP(D23873,'Pricing'!$A$6:$E$8,4,FALSE)</x:f>
        <x:v>1.2</x:v>
      </x:c>
      <x:c r="I23873" s="15" t="n">
        <x:f>E23873*G23873/1000000</x:f>
        <x:v>0.022463982</x:v>
      </x:c>
      <x:c r="J23873" s="15" t="n">
        <x:f>F23873*H23873/1000000</x:f>
        <x:v>0.0030384</x:v>
      </x:c>
      <x:c r="K23873" s="15" t="n">
        <x:f>SUM(I23873:J23873)</x:f>
        <x:v>0.025502382</x:v>
      </x:c>
    </x:row>
    <x:row r="23874" ht="23" customHeight="1">
      <x:c r="A23874" s="2" t="str">
        <x:v>REQ-23870</x:v>
      </x:c>
      <x:c r="B23874" s="2" t="n">
        <x:v>31</x:v>
      </x:c>
      <x:c r="C23874" s="2" t="str">
        <x:v>Support</x:v>
      </x:c>
      <x:c r="D23874" s="2" t="str">
        <x:v>Balanced</x:v>
      </x:c>
      <x:c r="E23874" s="16" t="n">
        <x:v>24756</x:v>
      </x:c>
      <x:c r="F23874" s="16" t="n">
        <x:v>3676</x:v>
      </x:c>
      <x:c r="G23874" s="15" t="n">
        <x:f>VLOOKUP(D23874,'Pricing'!$A$6:$E$8,5,FALSE)</x:f>
        <x:v>1.2300000000000002</x:v>
      </x:c>
      <x:c r="H23874" s="15" t="n">
        <x:f>VLOOKUP(D23874,'Pricing'!$A$6:$E$8,4,FALSE)</x:f>
        <x:v>6</x:v>
      </x:c>
      <x:c r="I23874" s="15" t="n">
        <x:f>E23874*G23874/1000000</x:f>
        <x:v>0.030449880000000006</x:v>
      </x:c>
      <x:c r="J23874" s="15" t="n">
        <x:f>F23874*H23874/1000000</x:f>
        <x:v>0.022056</x:v>
      </x:c>
      <x:c r="K23874" s="15" t="n">
        <x:f>SUM(I23874:J23874)</x:f>
        <x:v>0.052505880000000005</x:v>
      </x:c>
    </x:row>
    <x:row r="23875" ht="23" customHeight="1">
      <x:c r="A23875" s="2" t="str">
        <x:v>REQ-23871</x:v>
      </x:c>
      <x:c r="B23875" s="2" t="n">
        <x:v>14</x:v>
      </x:c>
      <x:c r="C23875" s="2" t="str">
        <x:v>Operations</x:v>
      </x:c>
      <x:c r="D23875" s="2" t="str">
        <x:v>Balanced</x:v>
      </x:c>
      <x:c r="E23875" s="16" t="n">
        <x:v>42351</x:v>
      </x:c>
      <x:c r="F23875" s="16" t="n">
        <x:v>1815</x:v>
      </x:c>
      <x:c r="G23875" s="15" t="n">
        <x:f>VLOOKUP(D23875,'Pricing'!$A$6:$E$8,5,FALSE)</x:f>
        <x:v>1.2300000000000002</x:v>
      </x:c>
      <x:c r="H23875" s="15" t="n">
        <x:f>VLOOKUP(D23875,'Pricing'!$A$6:$E$8,4,FALSE)</x:f>
        <x:v>6</x:v>
      </x:c>
      <x:c r="I23875" s="15" t="n">
        <x:f>E23875*G23875/1000000</x:f>
        <x:v>0.05209173000000001</x:v>
      </x:c>
      <x:c r="J23875" s="15" t="n">
        <x:f>F23875*H23875/1000000</x:f>
        <x:v>0.01089</x:v>
      </x:c>
      <x:c r="K23875" s="15" t="n">
        <x:f>SUM(I23875:J23875)</x:f>
        <x:v>0.06298173000000001</x:v>
      </x:c>
    </x:row>
    <x:row r="23876" ht="23" customHeight="1">
      <x:c r="A23876" s="2" t="str">
        <x:v>REQ-23872</x:v>
      </x:c>
      <x:c r="B23876" s="2" t="n">
        <x:v>25</x:v>
      </x:c>
      <x:c r="C23876" s="2" t="str">
        <x:v>Growth</x:v>
      </x:c>
      <x:c r="D23876" s="2" t="str">
        <x:v>Reasoning</x:v>
      </x:c>
      <x:c r="E23876" s="16" t="n">
        <x:v>29650</x:v>
      </x:c>
      <x:c r="F23876" s="16" t="n">
        <x:v>396</x:v>
      </x:c>
      <x:c r="G23876" s="15" t="n">
        <x:f>VLOOKUP(D23876,'Pricing'!$A$6:$E$8,5,FALSE)</x:f>
        <x:v>4.920000000000001</x:v>
      </x:c>
      <x:c r="H23876" s="15" t="n">
        <x:f>VLOOKUP(D23876,'Pricing'!$A$6:$E$8,4,FALSE)</x:f>
        <x:v>24</x:v>
      </x:c>
      <x:c r="I23876" s="15" t="n">
        <x:f>E23876*G23876/1000000</x:f>
        <x:v>0.14587800000000004</x:v>
      </x:c>
      <x:c r="J23876" s="15" t="n">
        <x:f>F23876*H23876/1000000</x:f>
        <x:v>0.009504</x:v>
      </x:c>
      <x:c r="K23876" s="15" t="n">
        <x:f>SUM(I23876:J23876)</x:f>
        <x:v>0.15538200000000005</x:v>
      </x:c>
    </x:row>
    <x:row r="23877" ht="23" customHeight="1">
      <x:c r="A23877" s="2" t="str">
        <x:v>REQ-23873</x:v>
      </x:c>
      <x:c r="B23877" s="2" t="n">
        <x:v>3</x:v>
      </x:c>
      <x:c r="C23877" s="2" t="str">
        <x:v>Engineering</x:v>
      </x:c>
      <x:c r="D23877" s="2" t="str">
        <x:v>Balanced</x:v>
      </x:c>
      <x:c r="E23877" s="16" t="n">
        <x:v>34194</x:v>
      </x:c>
      <x:c r="F23877" s="16" t="n">
        <x:v>3216</x:v>
      </x:c>
      <x:c r="G23877" s="15" t="n">
        <x:f>VLOOKUP(D23877,'Pricing'!$A$6:$E$8,5,FALSE)</x:f>
        <x:v>1.2300000000000002</x:v>
      </x:c>
      <x:c r="H23877" s="15" t="n">
        <x:f>VLOOKUP(D23877,'Pricing'!$A$6:$E$8,4,FALSE)</x:f>
        <x:v>6</x:v>
      </x:c>
      <x:c r="I23877" s="15" t="n">
        <x:f>E23877*G23877/1000000</x:f>
        <x:v>0.04205862000000001</x:v>
      </x:c>
      <x:c r="J23877" s="15" t="n">
        <x:f>F23877*H23877/1000000</x:f>
        <x:v>0.019296</x:v>
      </x:c>
      <x:c r="K23877" s="15" t="n">
        <x:f>SUM(I23877:J23877)</x:f>
        <x:v>0.06135462000000001</x:v>
      </x:c>
    </x:row>
    <x:row r="23878" ht="23" customHeight="1">
      <x:c r="A23878" s="2" t="str">
        <x:v>REQ-23874</x:v>
      </x:c>
      <x:c r="B23878" s="2" t="n">
        <x:v>18</x:v>
      </x:c>
      <x:c r="C23878" s="2" t="str">
        <x:v>Product</x:v>
      </x:c>
      <x:c r="D23878" s="2" t="str">
        <x:v>Swift</x:v>
      </x:c>
      <x:c r="E23878" s="16" t="n">
        <x:v>70750</x:v>
      </x:c>
      <x:c r="F23878" s="16" t="n">
        <x:v>3646</x:v>
      </x:c>
      <x:c r="G23878" s="15" t="n">
        <x:f>VLOOKUP(D23878,'Pricing'!$A$6:$E$8,5,FALSE)</x:f>
        <x:v>0.246</x:v>
      </x:c>
      <x:c r="H23878" s="15" t="n">
        <x:f>VLOOKUP(D23878,'Pricing'!$A$6:$E$8,4,FALSE)</x:f>
        <x:v>1.2</x:v>
      </x:c>
      <x:c r="I23878" s="15" t="n">
        <x:f>E23878*G23878/1000000</x:f>
        <x:v>0.0174045</x:v>
      </x:c>
      <x:c r="J23878" s="15" t="n">
        <x:f>F23878*H23878/1000000</x:f>
        <x:v>0.0043752</x:v>
      </x:c>
      <x:c r="K23878" s="15" t="n">
        <x:f>SUM(I23878:J23878)</x:f>
        <x:v>0.0217797</x:v>
      </x:c>
    </x:row>
    <x:row r="23879" ht="23" customHeight="1">
      <x:c r="A23879" s="2" t="str">
        <x:v>REQ-23875</x:v>
      </x:c>
      <x:c r="B23879" s="2" t="n">
        <x:v>29</x:v>
      </x:c>
      <x:c r="C23879" s="2" t="str">
        <x:v>Operations</x:v>
      </x:c>
      <x:c r="D23879" s="2" t="str">
        <x:v>Balanced</x:v>
      </x:c>
      <x:c r="E23879" s="16" t="n">
        <x:v>104809</x:v>
      </x:c>
      <x:c r="F23879" s="16" t="n">
        <x:v>3708</x:v>
      </x:c>
      <x:c r="G23879" s="15" t="n">
        <x:f>VLOOKUP(D23879,'Pricing'!$A$6:$E$8,5,FALSE)</x:f>
        <x:v>1.2300000000000002</x:v>
      </x:c>
      <x:c r="H23879" s="15" t="n">
        <x:f>VLOOKUP(D23879,'Pricing'!$A$6:$E$8,4,FALSE)</x:f>
        <x:v>6</x:v>
      </x:c>
      <x:c r="I23879" s="15" t="n">
        <x:f>E23879*G23879/1000000</x:f>
        <x:v>0.12891507000000002</x:v>
      </x:c>
      <x:c r="J23879" s="15" t="n">
        <x:f>F23879*H23879/1000000</x:f>
        <x:v>0.022248</x:v>
      </x:c>
      <x:c r="K23879" s="15" t="n">
        <x:f>SUM(I23879:J23879)</x:f>
        <x:v>0.15116307</x:v>
      </x:c>
    </x:row>
    <x:row r="23880" ht="23" customHeight="1">
      <x:c r="A23880" s="2" t="str">
        <x:v>REQ-23876</x:v>
      </x:c>
      <x:c r="B23880" s="2" t="n">
        <x:v>6</x:v>
      </x:c>
      <x:c r="C23880" s="2" t="str">
        <x:v>Product</x:v>
      </x:c>
      <x:c r="D23880" s="2" t="str">
        <x:v>Balanced</x:v>
      </x:c>
      <x:c r="E23880" s="16" t="n">
        <x:v>79655</x:v>
      </x:c>
      <x:c r="F23880" s="16" t="n">
        <x:v>3014</x:v>
      </x:c>
      <x:c r="G23880" s="15" t="n">
        <x:f>VLOOKUP(D23880,'Pricing'!$A$6:$E$8,5,FALSE)</x:f>
        <x:v>1.2300000000000002</x:v>
      </x:c>
      <x:c r="H23880" s="15" t="n">
        <x:f>VLOOKUP(D23880,'Pricing'!$A$6:$E$8,4,FALSE)</x:f>
        <x:v>6</x:v>
      </x:c>
      <x:c r="I23880" s="15" t="n">
        <x:f>E23880*G23880/1000000</x:f>
        <x:v>0.09797565000000003</x:v>
      </x:c>
      <x:c r="J23880" s="15" t="n">
        <x:f>F23880*H23880/1000000</x:f>
        <x:v>0.018084</x:v>
      </x:c>
      <x:c r="K23880" s="15" t="n">
        <x:f>SUM(I23880:J23880)</x:f>
        <x:v>0.11605965000000003</x:v>
      </x:c>
    </x:row>
    <x:row r="23881" ht="23" customHeight="1">
      <x:c r="A23881" s="2" t="str">
        <x:v>REQ-23877</x:v>
      </x:c>
      <x:c r="B23881" s="2" t="n">
        <x:v>8</x:v>
      </x:c>
      <x:c r="C23881" s="2" t="str">
        <x:v>Operations</x:v>
      </x:c>
      <x:c r="D23881" s="2" t="str">
        <x:v>Swift</x:v>
      </x:c>
      <x:c r="E23881" s="16" t="n">
        <x:v>109791</x:v>
      </x:c>
      <x:c r="F23881" s="16" t="n">
        <x:v>3126</x:v>
      </x:c>
      <x:c r="G23881" s="15" t="n">
        <x:f>VLOOKUP(D23881,'Pricing'!$A$6:$E$8,5,FALSE)</x:f>
        <x:v>0.246</x:v>
      </x:c>
      <x:c r="H23881" s="15" t="n">
        <x:f>VLOOKUP(D23881,'Pricing'!$A$6:$E$8,4,FALSE)</x:f>
        <x:v>1.2</x:v>
      </x:c>
      <x:c r="I23881" s="15" t="n">
        <x:f>E23881*G23881/1000000</x:f>
        <x:v>0.027008585999999998</x:v>
      </x:c>
      <x:c r="J23881" s="15" t="n">
        <x:f>F23881*H23881/1000000</x:f>
        <x:v>0.0037511999999999997</x:v>
      </x:c>
      <x:c r="K23881" s="15" t="n">
        <x:f>SUM(I23881:J23881)</x:f>
        <x:v>0.030759785999999997</x:v>
      </x:c>
    </x:row>
    <x:row r="23882" ht="23" customHeight="1">
      <x:c r="A23882" s="2" t="str">
        <x:v>REQ-23878</x:v>
      </x:c>
      <x:c r="B23882" s="2" t="n">
        <x:v>5</x:v>
      </x:c>
      <x:c r="C23882" s="2" t="str">
        <x:v>Product</x:v>
      </x:c>
      <x:c r="D23882" s="2" t="str">
        <x:v>Swift</x:v>
      </x:c>
      <x:c r="E23882" s="16" t="n">
        <x:v>99424</x:v>
      </x:c>
      <x:c r="F23882" s="16" t="n">
        <x:v>352</x:v>
      </x:c>
      <x:c r="G23882" s="15" t="n">
        <x:f>VLOOKUP(D23882,'Pricing'!$A$6:$E$8,5,FALSE)</x:f>
        <x:v>0.246</x:v>
      </x:c>
      <x:c r="H23882" s="15" t="n">
        <x:f>VLOOKUP(D23882,'Pricing'!$A$6:$E$8,4,FALSE)</x:f>
        <x:v>1.2</x:v>
      </x:c>
      <x:c r="I23882" s="15" t="n">
        <x:f>E23882*G23882/1000000</x:f>
        <x:v>0.024458304</x:v>
      </x:c>
      <x:c r="J23882" s="15" t="n">
        <x:f>F23882*H23882/1000000</x:f>
        <x:v>0.00042239999999999997</x:v>
      </x:c>
      <x:c r="K23882" s="15" t="n">
        <x:f>SUM(I23882:J23882)</x:f>
        <x:v>0.024880704</x:v>
      </x:c>
    </x:row>
    <x:row r="23883" ht="23" customHeight="1">
      <x:c r="A23883" s="2" t="str">
        <x:v>REQ-23879</x:v>
      </x:c>
      <x:c r="B23883" s="2" t="n">
        <x:v>20</x:v>
      </x:c>
      <x:c r="C23883" s="2" t="str">
        <x:v>Research</x:v>
      </x:c>
      <x:c r="D23883" s="2" t="str">
        <x:v>Swift</x:v>
      </x:c>
      <x:c r="E23883" s="16" t="n">
        <x:v>29095</x:v>
      </x:c>
      <x:c r="F23883" s="16" t="n">
        <x:v>2142</x:v>
      </x:c>
      <x:c r="G23883" s="15" t="n">
        <x:f>VLOOKUP(D23883,'Pricing'!$A$6:$E$8,5,FALSE)</x:f>
        <x:v>0.246</x:v>
      </x:c>
      <x:c r="H23883" s="15" t="n">
        <x:f>VLOOKUP(D23883,'Pricing'!$A$6:$E$8,4,FALSE)</x:f>
        <x:v>1.2</x:v>
      </x:c>
      <x:c r="I23883" s="15" t="n">
        <x:f>E23883*G23883/1000000</x:f>
        <x:v>0.00715737</x:v>
      </x:c>
      <x:c r="J23883" s="15" t="n">
        <x:f>F23883*H23883/1000000</x:f>
        <x:v>0.0025704</x:v>
      </x:c>
      <x:c r="K23883" s="15" t="n">
        <x:f>SUM(I23883:J23883)</x:f>
        <x:v>0.00972777</x:v>
      </x:c>
    </x:row>
    <x:row r="23884" ht="23" customHeight="1">
      <x:c r="A23884" s="2" t="str">
        <x:v>REQ-23880</x:v>
      </x:c>
      <x:c r="B23884" s="2" t="n">
        <x:v>29</x:v>
      </x:c>
      <x:c r="C23884" s="2" t="str">
        <x:v>Support</x:v>
      </x:c>
      <x:c r="D23884" s="2" t="str">
        <x:v>Swift</x:v>
      </x:c>
      <x:c r="E23884" s="16" t="n">
        <x:v>67273</x:v>
      </x:c>
      <x:c r="F23884" s="16" t="n">
        <x:v>1249</x:v>
      </x:c>
      <x:c r="G23884" s="15" t="n">
        <x:f>VLOOKUP(D23884,'Pricing'!$A$6:$E$8,5,FALSE)</x:f>
        <x:v>0.246</x:v>
      </x:c>
      <x:c r="H23884" s="15" t="n">
        <x:f>VLOOKUP(D23884,'Pricing'!$A$6:$E$8,4,FALSE)</x:f>
        <x:v>1.2</x:v>
      </x:c>
      <x:c r="I23884" s="15" t="n">
        <x:f>E23884*G23884/1000000</x:f>
        <x:v>0.016549157999999998</x:v>
      </x:c>
      <x:c r="J23884" s="15" t="n">
        <x:f>F23884*H23884/1000000</x:f>
        <x:v>0.0014988</x:v>
      </x:c>
      <x:c r="K23884" s="15" t="n">
        <x:f>SUM(I23884:J23884)</x:f>
        <x:v>0.018047958</x:v>
      </x:c>
    </x:row>
    <x:row r="23885" ht="23" customHeight="1">
      <x:c r="A23885" s="2" t="str">
        <x:v>REQ-23881</x:v>
      </x:c>
      <x:c r="B23885" s="2" t="n">
        <x:v>26</x:v>
      </x:c>
      <x:c r="C23885" s="2" t="str">
        <x:v>Research</x:v>
      </x:c>
      <x:c r="D23885" s="2" t="str">
        <x:v>Swift</x:v>
      </x:c>
      <x:c r="E23885" s="16" t="n">
        <x:v>113820</x:v>
      </x:c>
      <x:c r="F23885" s="16" t="n">
        <x:v>3785</x:v>
      </x:c>
      <x:c r="G23885" s="15" t="n">
        <x:f>VLOOKUP(D23885,'Pricing'!$A$6:$E$8,5,FALSE)</x:f>
        <x:v>0.246</x:v>
      </x:c>
      <x:c r="H23885" s="15" t="n">
        <x:f>VLOOKUP(D23885,'Pricing'!$A$6:$E$8,4,FALSE)</x:f>
        <x:v>1.2</x:v>
      </x:c>
      <x:c r="I23885" s="15" t="n">
        <x:f>E23885*G23885/1000000</x:f>
        <x:v>0.027999720000000002</x:v>
      </x:c>
      <x:c r="J23885" s="15" t="n">
        <x:f>F23885*H23885/1000000</x:f>
        <x:v>0.004542</x:v>
      </x:c>
      <x:c r="K23885" s="15" t="n">
        <x:f>SUM(I23885:J23885)</x:f>
        <x:v>0.03254172</x:v>
      </x:c>
    </x:row>
    <x:row r="23886" ht="23" customHeight="1">
      <x:c r="A23886" s="2" t="str">
        <x:v>REQ-23882</x:v>
      </x:c>
      <x:c r="B23886" s="2" t="n">
        <x:v>4</x:v>
      </x:c>
      <x:c r="C23886" s="2" t="str">
        <x:v>Growth</x:v>
      </x:c>
      <x:c r="D23886" s="2" t="str">
        <x:v>Reasoning</x:v>
      </x:c>
      <x:c r="E23886" s="16" t="n">
        <x:v>79640</x:v>
      </x:c>
      <x:c r="F23886" s="16" t="n">
        <x:v>1567</x:v>
      </x:c>
      <x:c r="G23886" s="15" t="n">
        <x:f>VLOOKUP(D23886,'Pricing'!$A$6:$E$8,5,FALSE)</x:f>
        <x:v>4.920000000000001</x:v>
      </x:c>
      <x:c r="H23886" s="15" t="n">
        <x:f>VLOOKUP(D23886,'Pricing'!$A$6:$E$8,4,FALSE)</x:f>
        <x:v>24</x:v>
      </x:c>
      <x:c r="I23886" s="15" t="n">
        <x:f>E23886*G23886/1000000</x:f>
        <x:v>0.39182880000000003</x:v>
      </x:c>
      <x:c r="J23886" s="15" t="n">
        <x:f>F23886*H23886/1000000</x:f>
        <x:v>0.037608</x:v>
      </x:c>
      <x:c r="K23886" s="15" t="n">
        <x:f>SUM(I23886:J23886)</x:f>
        <x:v>0.42943680000000006</x:v>
      </x:c>
    </x:row>
    <x:row r="23887" ht="23" customHeight="1">
      <x:c r="A23887" s="2" t="str">
        <x:v>REQ-23883</x:v>
      </x:c>
      <x:c r="B23887" s="2" t="n">
        <x:v>21</x:v>
      </x:c>
      <x:c r="C23887" s="2" t="str">
        <x:v>Engineering</x:v>
      </x:c>
      <x:c r="D23887" s="2" t="str">
        <x:v>Swift</x:v>
      </x:c>
      <x:c r="E23887" s="16" t="n">
        <x:v>35579</x:v>
      </x:c>
      <x:c r="F23887" s="16" t="n">
        <x:v>558</x:v>
      </x:c>
      <x:c r="G23887" s="15" t="n">
        <x:f>VLOOKUP(D23887,'Pricing'!$A$6:$E$8,5,FALSE)</x:f>
        <x:v>0.246</x:v>
      </x:c>
      <x:c r="H23887" s="15" t="n">
        <x:f>VLOOKUP(D23887,'Pricing'!$A$6:$E$8,4,FALSE)</x:f>
        <x:v>1.2</x:v>
      </x:c>
      <x:c r="I23887" s="15" t="n">
        <x:f>E23887*G23887/1000000</x:f>
        <x:v>0.008752434</x:v>
      </x:c>
      <x:c r="J23887" s="15" t="n">
        <x:f>F23887*H23887/1000000</x:f>
        <x:v>0.0006696</x:v>
      </x:c>
      <x:c r="K23887" s="15" t="n">
        <x:f>SUM(I23887:J23887)</x:f>
        <x:v>0.009422034</x:v>
      </x:c>
    </x:row>
    <x:row r="23888" ht="23" customHeight="1">
      <x:c r="A23888" s="2" t="str">
        <x:v>REQ-23884</x:v>
      </x:c>
      <x:c r="B23888" s="2" t="n">
        <x:v>5</x:v>
      </x:c>
      <x:c r="C23888" s="2" t="str">
        <x:v>Product</x:v>
      </x:c>
      <x:c r="D23888" s="2" t="str">
        <x:v>Reasoning</x:v>
      </x:c>
      <x:c r="E23888" s="16" t="n">
        <x:v>24415</x:v>
      </x:c>
      <x:c r="F23888" s="16" t="n">
        <x:v>2453</x:v>
      </x:c>
      <x:c r="G23888" s="15" t="n">
        <x:f>VLOOKUP(D23888,'Pricing'!$A$6:$E$8,5,FALSE)</x:f>
        <x:v>4.920000000000001</x:v>
      </x:c>
      <x:c r="H23888" s="15" t="n">
        <x:f>VLOOKUP(D23888,'Pricing'!$A$6:$E$8,4,FALSE)</x:f>
        <x:v>24</x:v>
      </x:c>
      <x:c r="I23888" s="15" t="n">
        <x:f>E23888*G23888/1000000</x:f>
        <x:v>0.12012180000000001</x:v>
      </x:c>
      <x:c r="J23888" s="15" t="n">
        <x:f>F23888*H23888/1000000</x:f>
        <x:v>0.058872</x:v>
      </x:c>
      <x:c r="K23888" s="15" t="n">
        <x:f>SUM(I23888:J23888)</x:f>
        <x:v>0.1789938</x:v>
      </x:c>
    </x:row>
    <x:row r="23889" ht="23" customHeight="1">
      <x:c r="A23889" s="2" t="str">
        <x:v>REQ-23885</x:v>
      </x:c>
      <x:c r="B23889" s="2" t="n">
        <x:v>15</x:v>
      </x:c>
      <x:c r="C23889" s="2" t="str">
        <x:v>Engineering</x:v>
      </x:c>
      <x:c r="D23889" s="2" t="str">
        <x:v>Swift</x:v>
      </x:c>
      <x:c r="E23889" s="16" t="n">
        <x:v>33317</x:v>
      </x:c>
      <x:c r="F23889" s="16" t="n">
        <x:v>2676</x:v>
      </x:c>
      <x:c r="G23889" s="15" t="n">
        <x:f>VLOOKUP(D23889,'Pricing'!$A$6:$E$8,5,FALSE)</x:f>
        <x:v>0.246</x:v>
      </x:c>
      <x:c r="H23889" s="15" t="n">
        <x:f>VLOOKUP(D23889,'Pricing'!$A$6:$E$8,4,FALSE)</x:f>
        <x:v>1.2</x:v>
      </x:c>
      <x:c r="I23889" s="15" t="n">
        <x:f>E23889*G23889/1000000</x:f>
        <x:v>0.008195982</x:v>
      </x:c>
      <x:c r="J23889" s="15" t="n">
        <x:f>F23889*H23889/1000000</x:f>
        <x:v>0.0032112</x:v>
      </x:c>
      <x:c r="K23889" s="15" t="n">
        <x:f>SUM(I23889:J23889)</x:f>
        <x:v>0.011407181999999998</x:v>
      </x:c>
    </x:row>
    <x:row r="23890" ht="23" customHeight="1">
      <x:c r="A23890" s="2" t="str">
        <x:v>REQ-23886</x:v>
      </x:c>
      <x:c r="B23890" s="2" t="n">
        <x:v>16</x:v>
      </x:c>
      <x:c r="C23890" s="2" t="str">
        <x:v>Growth</x:v>
      </x:c>
      <x:c r="D23890" s="2" t="str">
        <x:v>Reasoning</x:v>
      </x:c>
      <x:c r="E23890" s="16" t="n">
        <x:v>115840</x:v>
      </x:c>
      <x:c r="F23890" s="16" t="n">
        <x:v>2596</x:v>
      </x:c>
      <x:c r="G23890" s="15" t="n">
        <x:f>VLOOKUP(D23890,'Pricing'!$A$6:$E$8,5,FALSE)</x:f>
        <x:v>4.920000000000001</x:v>
      </x:c>
      <x:c r="H23890" s="15" t="n">
        <x:f>VLOOKUP(D23890,'Pricing'!$A$6:$E$8,4,FALSE)</x:f>
        <x:v>24</x:v>
      </x:c>
      <x:c r="I23890" s="15" t="n">
        <x:f>E23890*G23890/1000000</x:f>
        <x:v>0.5699328</x:v>
      </x:c>
      <x:c r="J23890" s="15" t="n">
        <x:f>F23890*H23890/1000000</x:f>
        <x:v>0.062304</x:v>
      </x:c>
      <x:c r="K23890" s="15" t="n">
        <x:f>SUM(I23890:J23890)</x:f>
        <x:v>0.6322368</x:v>
      </x:c>
    </x:row>
    <x:row r="23891" ht="23" customHeight="1">
      <x:c r="A23891" s="2" t="str">
        <x:v>REQ-23887</x:v>
      </x:c>
      <x:c r="B23891" s="2" t="n">
        <x:v>12</x:v>
      </x:c>
      <x:c r="C23891" s="2" t="str">
        <x:v>Engineering</x:v>
      </x:c>
      <x:c r="D23891" s="2" t="str">
        <x:v>Balanced</x:v>
      </x:c>
      <x:c r="E23891" s="16" t="n">
        <x:v>94539</x:v>
      </x:c>
      <x:c r="F23891" s="16" t="n">
        <x:v>2641</x:v>
      </x:c>
      <x:c r="G23891" s="15" t="n">
        <x:f>VLOOKUP(D23891,'Pricing'!$A$6:$E$8,5,FALSE)</x:f>
        <x:v>1.2300000000000002</x:v>
      </x:c>
      <x:c r="H23891" s="15" t="n">
        <x:f>VLOOKUP(D23891,'Pricing'!$A$6:$E$8,4,FALSE)</x:f>
        <x:v>6</x:v>
      </x:c>
      <x:c r="I23891" s="15" t="n">
        <x:f>E23891*G23891/1000000</x:f>
        <x:v>0.11628297000000001</x:v>
      </x:c>
      <x:c r="J23891" s="15" t="n">
        <x:f>F23891*H23891/1000000</x:f>
        <x:v>0.015846</x:v>
      </x:c>
      <x:c r="K23891" s="15" t="n">
        <x:f>SUM(I23891:J23891)</x:f>
        <x:v>0.13212897</x:v>
      </x:c>
    </x:row>
    <x:row r="23892" ht="23" customHeight="1">
      <x:c r="A23892" s="2" t="str">
        <x:v>REQ-23888</x:v>
      </x:c>
      <x:c r="B23892" s="2" t="n">
        <x:v>8</x:v>
      </x:c>
      <x:c r="C23892" s="2" t="str">
        <x:v>Growth</x:v>
      </x:c>
      <x:c r="D23892" s="2" t="str">
        <x:v>Balanced</x:v>
      </x:c>
      <x:c r="E23892" s="16" t="n">
        <x:v>54216</x:v>
      </x:c>
      <x:c r="F23892" s="16" t="n">
        <x:v>2478</x:v>
      </x:c>
      <x:c r="G23892" s="15" t="n">
        <x:f>VLOOKUP(D23892,'Pricing'!$A$6:$E$8,5,FALSE)</x:f>
        <x:v>1.2300000000000002</x:v>
      </x:c>
      <x:c r="H23892" s="15" t="n">
        <x:f>VLOOKUP(D23892,'Pricing'!$A$6:$E$8,4,FALSE)</x:f>
        <x:v>6</x:v>
      </x:c>
      <x:c r="I23892" s="15" t="n">
        <x:f>E23892*G23892/1000000</x:f>
        <x:v>0.06668568000000001</x:v>
      </x:c>
      <x:c r="J23892" s="15" t="n">
        <x:f>F23892*H23892/1000000</x:f>
        <x:v>0.014868</x:v>
      </x:c>
      <x:c r="K23892" s="15" t="n">
        <x:f>SUM(I23892:J23892)</x:f>
        <x:v>0.08155368000000002</x:v>
      </x:c>
    </x:row>
    <x:row r="23893" ht="23" customHeight="1">
      <x:c r="A23893" s="2" t="str">
        <x:v>REQ-23889</x:v>
      </x:c>
      <x:c r="B23893" s="2" t="n">
        <x:v>10</x:v>
      </x:c>
      <x:c r="C23893" s="2" t="str">
        <x:v>Research</x:v>
      </x:c>
      <x:c r="D23893" s="2" t="str">
        <x:v>Swift</x:v>
      </x:c>
      <x:c r="E23893" s="16" t="n">
        <x:v>5219</x:v>
      </x:c>
      <x:c r="F23893" s="16" t="n">
        <x:v>413</x:v>
      </x:c>
      <x:c r="G23893" s="15" t="n">
        <x:f>VLOOKUP(D23893,'Pricing'!$A$6:$E$8,5,FALSE)</x:f>
        <x:v>0.246</x:v>
      </x:c>
      <x:c r="H23893" s="15" t="n">
        <x:f>VLOOKUP(D23893,'Pricing'!$A$6:$E$8,4,FALSE)</x:f>
        <x:v>1.2</x:v>
      </x:c>
      <x:c r="I23893" s="15" t="n">
        <x:f>E23893*G23893/1000000</x:f>
        <x:v>0.001283874</x:v>
      </x:c>
      <x:c r="J23893" s="15" t="n">
        <x:f>F23893*H23893/1000000</x:f>
        <x:v>0.0004956</x:v>
      </x:c>
      <x:c r="K23893" s="15" t="n">
        <x:f>SUM(I23893:J23893)</x:f>
        <x:v>0.001779474</x:v>
      </x:c>
    </x:row>
    <x:row r="23894" ht="23" customHeight="1">
      <x:c r="A23894" s="2" t="str">
        <x:v>REQ-23890</x:v>
      </x:c>
      <x:c r="B23894" s="2" t="n">
        <x:v>4</x:v>
      </x:c>
      <x:c r="C23894" s="2" t="str">
        <x:v>Product</x:v>
      </x:c>
      <x:c r="D23894" s="2" t="str">
        <x:v>Swift</x:v>
      </x:c>
      <x:c r="E23894" s="16" t="n">
        <x:v>51926</x:v>
      </x:c>
      <x:c r="F23894" s="16" t="n">
        <x:v>243</x:v>
      </x:c>
      <x:c r="G23894" s="15" t="n">
        <x:f>VLOOKUP(D23894,'Pricing'!$A$6:$E$8,5,FALSE)</x:f>
        <x:v>0.246</x:v>
      </x:c>
      <x:c r="H23894" s="15" t="n">
        <x:f>VLOOKUP(D23894,'Pricing'!$A$6:$E$8,4,FALSE)</x:f>
        <x:v>1.2</x:v>
      </x:c>
      <x:c r="I23894" s="15" t="n">
        <x:f>E23894*G23894/1000000</x:f>
        <x:v>0.012773796</x:v>
      </x:c>
      <x:c r="J23894" s="15" t="n">
        <x:f>F23894*H23894/1000000</x:f>
        <x:v>0.0002916</x:v>
      </x:c>
      <x:c r="K23894" s="15" t="n">
        <x:f>SUM(I23894:J23894)</x:f>
        <x:v>0.013065396</x:v>
      </x:c>
    </x:row>
    <x:row r="23895" ht="23" customHeight="1">
      <x:c r="A23895" s="2" t="str">
        <x:v>REQ-23891</x:v>
      </x:c>
      <x:c r="B23895" s="2" t="n">
        <x:v>30</x:v>
      </x:c>
      <x:c r="C23895" s="2" t="str">
        <x:v>Operations</x:v>
      </x:c>
      <x:c r="D23895" s="2" t="str">
        <x:v>Swift</x:v>
      </x:c>
      <x:c r="E23895" s="16" t="n">
        <x:v>113917</x:v>
      </x:c>
      <x:c r="F23895" s="16" t="n">
        <x:v>2217</x:v>
      </x:c>
      <x:c r="G23895" s="15" t="n">
        <x:f>VLOOKUP(D23895,'Pricing'!$A$6:$E$8,5,FALSE)</x:f>
        <x:v>0.246</x:v>
      </x:c>
      <x:c r="H23895" s="15" t="n">
        <x:f>VLOOKUP(D23895,'Pricing'!$A$6:$E$8,4,FALSE)</x:f>
        <x:v>1.2</x:v>
      </x:c>
      <x:c r="I23895" s="15" t="n">
        <x:f>E23895*G23895/1000000</x:f>
        <x:v>0.028023582</x:v>
      </x:c>
      <x:c r="J23895" s="15" t="n">
        <x:f>F23895*H23895/1000000</x:f>
        <x:v>0.0026604000000000003</x:v>
      </x:c>
      <x:c r="K23895" s="15" t="n">
        <x:f>SUM(I23895:J23895)</x:f>
        <x:v>0.030683982</x:v>
      </x:c>
    </x:row>
    <x:row r="23896" ht="23" customHeight="1">
      <x:c r="A23896" s="2" t="str">
        <x:v>REQ-23892</x:v>
      </x:c>
      <x:c r="B23896" s="2" t="n">
        <x:v>31</x:v>
      </x:c>
      <x:c r="C23896" s="2" t="str">
        <x:v>Growth</x:v>
      </x:c>
      <x:c r="D23896" s="2" t="str">
        <x:v>Balanced</x:v>
      </x:c>
      <x:c r="E23896" s="16" t="n">
        <x:v>33999</x:v>
      </x:c>
      <x:c r="F23896" s="16" t="n">
        <x:v>3474</x:v>
      </x:c>
      <x:c r="G23896" s="15" t="n">
        <x:f>VLOOKUP(D23896,'Pricing'!$A$6:$E$8,5,FALSE)</x:f>
        <x:v>1.2300000000000002</x:v>
      </x:c>
      <x:c r="H23896" s="15" t="n">
        <x:f>VLOOKUP(D23896,'Pricing'!$A$6:$E$8,4,FALSE)</x:f>
        <x:v>6</x:v>
      </x:c>
      <x:c r="I23896" s="15" t="n">
        <x:f>E23896*G23896/1000000</x:f>
        <x:v>0.041818770000000005</x:v>
      </x:c>
      <x:c r="J23896" s="15" t="n">
        <x:f>F23896*H23896/1000000</x:f>
        <x:v>0.020844</x:v>
      </x:c>
      <x:c r="K23896" s="15" t="n">
        <x:f>SUM(I23896:J23896)</x:f>
        <x:v>0.06266277</x:v>
      </x:c>
    </x:row>
    <x:row r="23897" ht="23" customHeight="1">
      <x:c r="A23897" s="2" t="str">
        <x:v>REQ-23893</x:v>
      </x:c>
      <x:c r="B23897" s="2" t="n">
        <x:v>26</x:v>
      </x:c>
      <x:c r="C23897" s="2" t="str">
        <x:v>Research</x:v>
      </x:c>
      <x:c r="D23897" s="2" t="str">
        <x:v>Balanced</x:v>
      </x:c>
      <x:c r="E23897" s="16" t="n">
        <x:v>22273</x:v>
      </x:c>
      <x:c r="F23897" s="16" t="n">
        <x:v>1739</x:v>
      </x:c>
      <x:c r="G23897" s="15" t="n">
        <x:f>VLOOKUP(D23897,'Pricing'!$A$6:$E$8,5,FALSE)</x:f>
        <x:v>1.2300000000000002</x:v>
      </x:c>
      <x:c r="H23897" s="15" t="n">
        <x:f>VLOOKUP(D23897,'Pricing'!$A$6:$E$8,4,FALSE)</x:f>
        <x:v>6</x:v>
      </x:c>
      <x:c r="I23897" s="15" t="n">
        <x:f>E23897*G23897/1000000</x:f>
        <x:v>0.027395790000000003</x:v>
      </x:c>
      <x:c r="J23897" s="15" t="n">
        <x:f>F23897*H23897/1000000</x:f>
        <x:v>0.010434</x:v>
      </x:c>
      <x:c r="K23897" s="15" t="n">
        <x:f>SUM(I23897:J23897)</x:f>
        <x:v>0.03782979</x:v>
      </x:c>
    </x:row>
    <x:row r="23898" ht="23" customHeight="1">
      <x:c r="A23898" s="2" t="str">
        <x:v>REQ-23894</x:v>
      </x:c>
      <x:c r="B23898" s="2" t="n">
        <x:v>30</x:v>
      </x:c>
      <x:c r="C23898" s="2" t="str">
        <x:v>Support</x:v>
      </x:c>
      <x:c r="D23898" s="2" t="str">
        <x:v>Reasoning</x:v>
      </x:c>
      <x:c r="E23898" s="16" t="n">
        <x:v>97750</x:v>
      </x:c>
      <x:c r="F23898" s="16" t="n">
        <x:v>2601</x:v>
      </x:c>
      <x:c r="G23898" s="15" t="n">
        <x:f>VLOOKUP(D23898,'Pricing'!$A$6:$E$8,5,FALSE)</x:f>
        <x:v>4.920000000000001</x:v>
      </x:c>
      <x:c r="H23898" s="15" t="n">
        <x:f>VLOOKUP(D23898,'Pricing'!$A$6:$E$8,4,FALSE)</x:f>
        <x:v>24</x:v>
      </x:c>
      <x:c r="I23898" s="15" t="n">
        <x:f>E23898*G23898/1000000</x:f>
        <x:v>0.4809300000000001</x:v>
      </x:c>
      <x:c r="J23898" s="15" t="n">
        <x:f>F23898*H23898/1000000</x:f>
        <x:v>0.062424</x:v>
      </x:c>
      <x:c r="K23898" s="15" t="n">
        <x:f>SUM(I23898:J23898)</x:f>
        <x:v>0.5433540000000001</x:v>
      </x:c>
    </x:row>
    <x:row r="23899" ht="23" customHeight="1">
      <x:c r="A23899" s="2" t="str">
        <x:v>REQ-23895</x:v>
      </x:c>
      <x:c r="B23899" s="2" t="n">
        <x:v>14</x:v>
      </x:c>
      <x:c r="C23899" s="2" t="str">
        <x:v>Research</x:v>
      </x:c>
      <x:c r="D23899" s="2" t="str">
        <x:v>Swift</x:v>
      </x:c>
      <x:c r="E23899" s="16" t="n">
        <x:v>63643</x:v>
      </x:c>
      <x:c r="F23899" s="16" t="n">
        <x:v>1543</x:v>
      </x:c>
      <x:c r="G23899" s="15" t="n">
        <x:f>VLOOKUP(D23899,'Pricing'!$A$6:$E$8,5,FALSE)</x:f>
        <x:v>0.246</x:v>
      </x:c>
      <x:c r="H23899" s="15" t="n">
        <x:f>VLOOKUP(D23899,'Pricing'!$A$6:$E$8,4,FALSE)</x:f>
        <x:v>1.2</x:v>
      </x:c>
      <x:c r="I23899" s="15" t="n">
        <x:f>E23899*G23899/1000000</x:f>
        <x:v>0.015656178</x:v>
      </x:c>
      <x:c r="J23899" s="15" t="n">
        <x:f>F23899*H23899/1000000</x:f>
        <x:v>0.0018516</x:v>
      </x:c>
      <x:c r="K23899" s="15" t="n">
        <x:f>SUM(I23899:J23899)</x:f>
        <x:v>0.017507777999999998</x:v>
      </x:c>
    </x:row>
    <x:row r="23900" ht="23" customHeight="1">
      <x:c r="A23900" s="2" t="str">
        <x:v>REQ-23896</x:v>
      </x:c>
      <x:c r="B23900" s="2" t="n">
        <x:v>21</x:v>
      </x:c>
      <x:c r="C23900" s="2" t="str">
        <x:v>Product</x:v>
      </x:c>
      <x:c r="D23900" s="2" t="str">
        <x:v>Swift</x:v>
      </x:c>
      <x:c r="E23900" s="16" t="n">
        <x:v>100279</x:v>
      </x:c>
      <x:c r="F23900" s="16" t="n">
        <x:v>3928</x:v>
      </x:c>
      <x:c r="G23900" s="15" t="n">
        <x:f>VLOOKUP(D23900,'Pricing'!$A$6:$E$8,5,FALSE)</x:f>
        <x:v>0.246</x:v>
      </x:c>
      <x:c r="H23900" s="15" t="n">
        <x:f>VLOOKUP(D23900,'Pricing'!$A$6:$E$8,4,FALSE)</x:f>
        <x:v>1.2</x:v>
      </x:c>
      <x:c r="I23900" s="15" t="n">
        <x:f>E23900*G23900/1000000</x:f>
        <x:v>0.024668634</x:v>
      </x:c>
      <x:c r="J23900" s="15" t="n">
        <x:f>F23900*H23900/1000000</x:f>
        <x:v>0.004713599999999999</x:v>
      </x:c>
      <x:c r="K23900" s="15" t="n">
        <x:f>SUM(I23900:J23900)</x:f>
        <x:v>0.029382233999999997</x:v>
      </x:c>
    </x:row>
    <x:row r="23901" ht="23" customHeight="1">
      <x:c r="A23901" s="2" t="str">
        <x:v>REQ-23897</x:v>
      </x:c>
      <x:c r="B23901" s="2" t="n">
        <x:v>2</x:v>
      </x:c>
      <x:c r="C23901" s="2" t="str">
        <x:v>Research</x:v>
      </x:c>
      <x:c r="D23901" s="2" t="str">
        <x:v>Swift</x:v>
      </x:c>
      <x:c r="E23901" s="16" t="n">
        <x:v>78575</x:v>
      </x:c>
      <x:c r="F23901" s="16" t="n">
        <x:v>2477</x:v>
      </x:c>
      <x:c r="G23901" s="15" t="n">
        <x:f>VLOOKUP(D23901,'Pricing'!$A$6:$E$8,5,FALSE)</x:f>
        <x:v>0.246</x:v>
      </x:c>
      <x:c r="H23901" s="15" t="n">
        <x:f>VLOOKUP(D23901,'Pricing'!$A$6:$E$8,4,FALSE)</x:f>
        <x:v>1.2</x:v>
      </x:c>
      <x:c r="I23901" s="15" t="n">
        <x:f>E23901*G23901/1000000</x:f>
        <x:v>0.01932945</x:v>
      </x:c>
      <x:c r="J23901" s="15" t="n">
        <x:f>F23901*H23901/1000000</x:f>
        <x:v>0.0029724</x:v>
      </x:c>
      <x:c r="K23901" s="15" t="n">
        <x:f>SUM(I23901:J23901)</x:f>
        <x:v>0.02230185</x:v>
      </x:c>
    </x:row>
    <x:row r="23902" ht="23" customHeight="1">
      <x:c r="A23902" s="2" t="str">
        <x:v>REQ-23898</x:v>
      </x:c>
      <x:c r="B23902" s="2" t="n">
        <x:v>12</x:v>
      </x:c>
      <x:c r="C23902" s="2" t="str">
        <x:v>Growth</x:v>
      </x:c>
      <x:c r="D23902" s="2" t="str">
        <x:v>Swift</x:v>
      </x:c>
      <x:c r="E23902" s="16" t="n">
        <x:v>65684</x:v>
      </x:c>
      <x:c r="F23902" s="16" t="n">
        <x:v>410</x:v>
      </x:c>
      <x:c r="G23902" s="15" t="n">
        <x:f>VLOOKUP(D23902,'Pricing'!$A$6:$E$8,5,FALSE)</x:f>
        <x:v>0.246</x:v>
      </x:c>
      <x:c r="H23902" s="15" t="n">
        <x:f>VLOOKUP(D23902,'Pricing'!$A$6:$E$8,4,FALSE)</x:f>
        <x:v>1.2</x:v>
      </x:c>
      <x:c r="I23902" s="15" t="n">
        <x:f>E23902*G23902/1000000</x:f>
        <x:v>0.016158264</x:v>
      </x:c>
      <x:c r="J23902" s="15" t="n">
        <x:f>F23902*H23902/1000000</x:f>
        <x:v>0.000492</x:v>
      </x:c>
      <x:c r="K23902" s="15" t="n">
        <x:f>SUM(I23902:J23902)</x:f>
        <x:v>0.016650263999999998</x:v>
      </x:c>
    </x:row>
    <x:row r="23903" ht="23" customHeight="1">
      <x:c r="A23903" s="2" t="str">
        <x:v>REQ-23899</x:v>
      </x:c>
      <x:c r="B23903" s="2" t="n">
        <x:v>23</x:v>
      </x:c>
      <x:c r="C23903" s="2" t="str">
        <x:v>Engineering</x:v>
      </x:c>
      <x:c r="D23903" s="2" t="str">
        <x:v>Balanced</x:v>
      </x:c>
      <x:c r="E23903" s="16" t="n">
        <x:v>58387</x:v>
      </x:c>
      <x:c r="F23903" s="16" t="n">
        <x:v>2501</x:v>
      </x:c>
      <x:c r="G23903" s="15" t="n">
        <x:f>VLOOKUP(D23903,'Pricing'!$A$6:$E$8,5,FALSE)</x:f>
        <x:v>1.2300000000000002</x:v>
      </x:c>
      <x:c r="H23903" s="15" t="n">
        <x:f>VLOOKUP(D23903,'Pricing'!$A$6:$E$8,4,FALSE)</x:f>
        <x:v>6</x:v>
      </x:c>
      <x:c r="I23903" s="15" t="n">
        <x:f>E23903*G23903/1000000</x:f>
        <x:v>0.07181601000000001</x:v>
      </x:c>
      <x:c r="J23903" s="15" t="n">
        <x:f>F23903*H23903/1000000</x:f>
        <x:v>0.015006</x:v>
      </x:c>
      <x:c r="K23903" s="15" t="n">
        <x:f>SUM(I23903:J23903)</x:f>
        <x:v>0.08682201000000002</x:v>
      </x:c>
    </x:row>
    <x:row r="23904" ht="23" customHeight="1">
      <x:c r="A23904" s="2" t="str">
        <x:v>REQ-23900</x:v>
      </x:c>
      <x:c r="B23904" s="2" t="n">
        <x:v>27</x:v>
      </x:c>
      <x:c r="C23904" s="2" t="str">
        <x:v>Support</x:v>
      </x:c>
      <x:c r="D23904" s="2" t="str">
        <x:v>Balanced</x:v>
      </x:c>
      <x:c r="E23904" s="16" t="n">
        <x:v>36168</x:v>
      </x:c>
      <x:c r="F23904" s="16" t="n">
        <x:v>1482</x:v>
      </x:c>
      <x:c r="G23904" s="15" t="n">
        <x:f>VLOOKUP(D23904,'Pricing'!$A$6:$E$8,5,FALSE)</x:f>
        <x:v>1.2300000000000002</x:v>
      </x:c>
      <x:c r="H23904" s="15" t="n">
        <x:f>VLOOKUP(D23904,'Pricing'!$A$6:$E$8,4,FALSE)</x:f>
        <x:v>6</x:v>
      </x:c>
      <x:c r="I23904" s="15" t="n">
        <x:f>E23904*G23904/1000000</x:f>
        <x:v>0.04448664000000001</x:v>
      </x:c>
      <x:c r="J23904" s="15" t="n">
        <x:f>F23904*H23904/1000000</x:f>
        <x:v>0.008892</x:v>
      </x:c>
      <x:c r="K23904" s="15" t="n">
        <x:f>SUM(I23904:J23904)</x:f>
        <x:v>0.053378640000000005</x:v>
      </x:c>
    </x:row>
    <x:row r="23905" ht="23" customHeight="1">
      <x:c r="A23905" s="2" t="str">
        <x:v>REQ-23901</x:v>
      </x:c>
      <x:c r="B23905" s="2" t="n">
        <x:v>18</x:v>
      </x:c>
      <x:c r="C23905" s="2" t="str">
        <x:v>Research</x:v>
      </x:c>
      <x:c r="D23905" s="2" t="str">
        <x:v>Swift</x:v>
      </x:c>
      <x:c r="E23905" s="16" t="n">
        <x:v>81654</x:v>
      </x:c>
      <x:c r="F23905" s="16" t="n">
        <x:v>2793</x:v>
      </x:c>
      <x:c r="G23905" s="15" t="n">
        <x:f>VLOOKUP(D23905,'Pricing'!$A$6:$E$8,5,FALSE)</x:f>
        <x:v>0.246</x:v>
      </x:c>
      <x:c r="H23905" s="15" t="n">
        <x:f>VLOOKUP(D23905,'Pricing'!$A$6:$E$8,4,FALSE)</x:f>
        <x:v>1.2</x:v>
      </x:c>
      <x:c r="I23905" s="15" t="n">
        <x:f>E23905*G23905/1000000</x:f>
        <x:v>0.020086884</x:v>
      </x:c>
      <x:c r="J23905" s="15" t="n">
        <x:f>F23905*H23905/1000000</x:f>
        <x:v>0.0033515999999999997</x:v>
      </x:c>
      <x:c r="K23905" s="15" t="n">
        <x:f>SUM(I23905:J23905)</x:f>
        <x:v>0.023438484</x:v>
      </x:c>
    </x:row>
    <x:row r="23906" ht="23" customHeight="1">
      <x:c r="A23906" s="2" t="str">
        <x:v>REQ-23902</x:v>
      </x:c>
      <x:c r="B23906" s="2" t="n">
        <x:v>12</x:v>
      </x:c>
      <x:c r="C23906" s="2" t="str">
        <x:v>Product</x:v>
      </x:c>
      <x:c r="D23906" s="2" t="str">
        <x:v>Balanced</x:v>
      </x:c>
      <x:c r="E23906" s="16" t="n">
        <x:v>61807</x:v>
      </x:c>
      <x:c r="F23906" s="16" t="n">
        <x:v>3141</x:v>
      </x:c>
      <x:c r="G23906" s="15" t="n">
        <x:f>VLOOKUP(D23906,'Pricing'!$A$6:$E$8,5,FALSE)</x:f>
        <x:v>1.2300000000000002</x:v>
      </x:c>
      <x:c r="H23906" s="15" t="n">
        <x:f>VLOOKUP(D23906,'Pricing'!$A$6:$E$8,4,FALSE)</x:f>
        <x:v>6</x:v>
      </x:c>
      <x:c r="I23906" s="15" t="n">
        <x:f>E23906*G23906/1000000</x:f>
        <x:v>0.07602261000000002</x:v>
      </x:c>
      <x:c r="J23906" s="15" t="n">
        <x:f>F23906*H23906/1000000</x:f>
        <x:v>0.018846</x:v>
      </x:c>
      <x:c r="K23906" s="15" t="n">
        <x:f>SUM(I23906:J23906)</x:f>
        <x:v>0.09486861000000002</x:v>
      </x:c>
    </x:row>
    <x:row r="23907" ht="23" customHeight="1">
      <x:c r="A23907" s="2" t="str">
        <x:v>REQ-23903</x:v>
      </x:c>
      <x:c r="B23907" s="2" t="n">
        <x:v>6</x:v>
      </x:c>
      <x:c r="C23907" s="2" t="str">
        <x:v>Operations</x:v>
      </x:c>
      <x:c r="D23907" s="2" t="str">
        <x:v>Swift</x:v>
      </x:c>
      <x:c r="E23907" s="16" t="n">
        <x:v>13722</x:v>
      </x:c>
      <x:c r="F23907" s="16" t="n">
        <x:v>3968</x:v>
      </x:c>
      <x:c r="G23907" s="15" t="n">
        <x:f>VLOOKUP(D23907,'Pricing'!$A$6:$E$8,5,FALSE)</x:f>
        <x:v>0.246</x:v>
      </x:c>
      <x:c r="H23907" s="15" t="n">
        <x:f>VLOOKUP(D23907,'Pricing'!$A$6:$E$8,4,FALSE)</x:f>
        <x:v>1.2</x:v>
      </x:c>
      <x:c r="I23907" s="15" t="n">
        <x:f>E23907*G23907/1000000</x:f>
        <x:v>0.003375612</x:v>
      </x:c>
      <x:c r="J23907" s="15" t="n">
        <x:f>F23907*H23907/1000000</x:f>
        <x:v>0.0047615999999999995</x:v>
      </x:c>
      <x:c r="K23907" s="15" t="n">
        <x:f>SUM(I23907:J23907)</x:f>
        <x:v>0.008137212</x:v>
      </x:c>
    </x:row>
    <x:row r="23908" ht="23" customHeight="1">
      <x:c r="A23908" s="2" t="str">
        <x:v>REQ-23904</x:v>
      </x:c>
      <x:c r="B23908" s="2" t="n">
        <x:v>30</x:v>
      </x:c>
      <x:c r="C23908" s="2" t="str">
        <x:v>Growth</x:v>
      </x:c>
      <x:c r="D23908" s="2" t="str">
        <x:v>Reasoning</x:v>
      </x:c>
      <x:c r="E23908" s="16" t="n">
        <x:v>70916</x:v>
      </x:c>
      <x:c r="F23908" s="16" t="n">
        <x:v>2147</x:v>
      </x:c>
      <x:c r="G23908" s="15" t="n">
        <x:f>VLOOKUP(D23908,'Pricing'!$A$6:$E$8,5,FALSE)</x:f>
        <x:v>4.920000000000001</x:v>
      </x:c>
      <x:c r="H23908" s="15" t="n">
        <x:f>VLOOKUP(D23908,'Pricing'!$A$6:$E$8,4,FALSE)</x:f>
        <x:v>24</x:v>
      </x:c>
      <x:c r="I23908" s="15" t="n">
        <x:f>E23908*G23908/1000000</x:f>
        <x:v>0.34890672</x:v>
      </x:c>
      <x:c r="J23908" s="15" t="n">
        <x:f>F23908*H23908/1000000</x:f>
        <x:v>0.051528</x:v>
      </x:c>
      <x:c r="K23908" s="15" t="n">
        <x:f>SUM(I23908:J23908)</x:f>
        <x:v>0.40043472</x:v>
      </x:c>
    </x:row>
    <x:row r="23909" ht="23" customHeight="1">
      <x:c r="A23909" s="2" t="str">
        <x:v>REQ-23905</x:v>
      </x:c>
      <x:c r="B23909" s="2" t="n">
        <x:v>26</x:v>
      </x:c>
      <x:c r="C23909" s="2" t="str">
        <x:v>Engineering</x:v>
      </x:c>
      <x:c r="D23909" s="2" t="str">
        <x:v>Balanced</x:v>
      </x:c>
      <x:c r="E23909" s="16" t="n">
        <x:v>13930</x:v>
      </x:c>
      <x:c r="F23909" s="16" t="n">
        <x:v>2385</x:v>
      </x:c>
      <x:c r="G23909" s="15" t="n">
        <x:f>VLOOKUP(D23909,'Pricing'!$A$6:$E$8,5,FALSE)</x:f>
        <x:v>1.2300000000000002</x:v>
      </x:c>
      <x:c r="H23909" s="15" t="n">
        <x:f>VLOOKUP(D23909,'Pricing'!$A$6:$E$8,4,FALSE)</x:f>
        <x:v>6</x:v>
      </x:c>
      <x:c r="I23909" s="15" t="n">
        <x:f>E23909*G23909/1000000</x:f>
        <x:v>0.0171339</x:v>
      </x:c>
      <x:c r="J23909" s="15" t="n">
        <x:f>F23909*H23909/1000000</x:f>
        <x:v>0.01431</x:v>
      </x:c>
      <x:c r="K23909" s="15" t="n">
        <x:f>SUM(I23909:J23909)</x:f>
        <x:v>0.0314439</x:v>
      </x:c>
    </x:row>
    <x:row r="23910" ht="23" customHeight="1">
      <x:c r="A23910" s="2" t="str">
        <x:v>REQ-23906</x:v>
      </x:c>
      <x:c r="B23910" s="2" t="n">
        <x:v>17</x:v>
      </x:c>
      <x:c r="C23910" s="2" t="str">
        <x:v>Support</x:v>
      </x:c>
      <x:c r="D23910" s="2" t="str">
        <x:v>Swift</x:v>
      </x:c>
      <x:c r="E23910" s="16" t="n">
        <x:v>4854</x:v>
      </x:c>
      <x:c r="F23910" s="16" t="n">
        <x:v>3849</x:v>
      </x:c>
      <x:c r="G23910" s="15" t="n">
        <x:f>VLOOKUP(D23910,'Pricing'!$A$6:$E$8,5,FALSE)</x:f>
        <x:v>0.246</x:v>
      </x:c>
      <x:c r="H23910" s="15" t="n">
        <x:f>VLOOKUP(D23910,'Pricing'!$A$6:$E$8,4,FALSE)</x:f>
        <x:v>1.2</x:v>
      </x:c>
      <x:c r="I23910" s="15" t="n">
        <x:f>E23910*G23910/1000000</x:f>
        <x:v>0.001194084</x:v>
      </x:c>
      <x:c r="J23910" s="15" t="n">
        <x:f>F23910*H23910/1000000</x:f>
        <x:v>0.0046188</x:v>
      </x:c>
      <x:c r="K23910" s="15" t="n">
        <x:f>SUM(I23910:J23910)</x:f>
        <x:v>0.005812884</x:v>
      </x:c>
    </x:row>
    <x:row r="23911" ht="23" customHeight="1">
      <x:c r="A23911" s="2" t="str">
        <x:v>REQ-23907</x:v>
      </x:c>
      <x:c r="B23911" s="2" t="n">
        <x:v>28</x:v>
      </x:c>
      <x:c r="C23911" s="2" t="str">
        <x:v>Research</x:v>
      </x:c>
      <x:c r="D23911" s="2" t="str">
        <x:v>Balanced</x:v>
      </x:c>
      <x:c r="E23911" s="16" t="n">
        <x:v>90721</x:v>
      </x:c>
      <x:c r="F23911" s="16" t="n">
        <x:v>1723</x:v>
      </x:c>
      <x:c r="G23911" s="15" t="n">
        <x:f>VLOOKUP(D23911,'Pricing'!$A$6:$E$8,5,FALSE)</x:f>
        <x:v>1.2300000000000002</x:v>
      </x:c>
      <x:c r="H23911" s="15" t="n">
        <x:f>VLOOKUP(D23911,'Pricing'!$A$6:$E$8,4,FALSE)</x:f>
        <x:v>6</x:v>
      </x:c>
      <x:c r="I23911" s="15" t="n">
        <x:f>E23911*G23911/1000000</x:f>
        <x:v>0.11158683000000001</x:v>
      </x:c>
      <x:c r="J23911" s="15" t="n">
        <x:f>F23911*H23911/1000000</x:f>
        <x:v>0.010338</x:v>
      </x:c>
      <x:c r="K23911" s="15" t="n">
        <x:f>SUM(I23911:J23911)</x:f>
        <x:v>0.12192483000000001</x:v>
      </x:c>
    </x:row>
    <x:row r="23912" ht="23" customHeight="1">
      <x:c r="A23912" s="2" t="str">
        <x:v>REQ-23908</x:v>
      </x:c>
      <x:c r="B23912" s="2" t="n">
        <x:v>3</x:v>
      </x:c>
      <x:c r="C23912" s="2" t="str">
        <x:v>Support</x:v>
      </x:c>
      <x:c r="D23912" s="2" t="str">
        <x:v>Balanced</x:v>
      </x:c>
      <x:c r="E23912" s="16" t="n">
        <x:v>119765</x:v>
      </x:c>
      <x:c r="F23912" s="16" t="n">
        <x:v>453</x:v>
      </x:c>
      <x:c r="G23912" s="15" t="n">
        <x:f>VLOOKUP(D23912,'Pricing'!$A$6:$E$8,5,FALSE)</x:f>
        <x:v>1.2300000000000002</x:v>
      </x:c>
      <x:c r="H23912" s="15" t="n">
        <x:f>VLOOKUP(D23912,'Pricing'!$A$6:$E$8,4,FALSE)</x:f>
        <x:v>6</x:v>
      </x:c>
      <x:c r="I23912" s="15" t="n">
        <x:f>E23912*G23912/1000000</x:f>
        <x:v>0.14731095000000002</x:v>
      </x:c>
      <x:c r="J23912" s="15" t="n">
        <x:f>F23912*H23912/1000000</x:f>
        <x:v>0.002718</x:v>
      </x:c>
      <x:c r="K23912" s="15" t="n">
        <x:f>SUM(I23912:J23912)</x:f>
        <x:v>0.15002895000000002</x:v>
      </x:c>
    </x:row>
    <x:row r="23913" ht="23" customHeight="1">
      <x:c r="A23913" s="2" t="str">
        <x:v>REQ-23909</x:v>
      </x:c>
      <x:c r="B23913" s="2" t="n">
        <x:v>31</x:v>
      </x:c>
      <x:c r="C23913" s="2" t="str">
        <x:v>Engineering</x:v>
      </x:c>
      <x:c r="D23913" s="2" t="str">
        <x:v>Balanced</x:v>
      </x:c>
      <x:c r="E23913" s="16" t="n">
        <x:v>111705</x:v>
      </x:c>
      <x:c r="F23913" s="16" t="n">
        <x:v>3496</x:v>
      </x:c>
      <x:c r="G23913" s="15" t="n">
        <x:f>VLOOKUP(D23913,'Pricing'!$A$6:$E$8,5,FALSE)</x:f>
        <x:v>1.2300000000000002</x:v>
      </x:c>
      <x:c r="H23913" s="15" t="n">
        <x:f>VLOOKUP(D23913,'Pricing'!$A$6:$E$8,4,FALSE)</x:f>
        <x:v>6</x:v>
      </x:c>
      <x:c r="I23913" s="15" t="n">
        <x:f>E23913*G23913/1000000</x:f>
        <x:v>0.13739715000000002</x:v>
      </x:c>
      <x:c r="J23913" s="15" t="n">
        <x:f>F23913*H23913/1000000</x:f>
        <x:v>0.020976</x:v>
      </x:c>
      <x:c r="K23913" s="15" t="n">
        <x:f>SUM(I23913:J23913)</x:f>
        <x:v>0.15837315000000002</x:v>
      </x:c>
    </x:row>
    <x:row r="23914" ht="23" customHeight="1">
      <x:c r="A23914" s="2" t="str">
        <x:v>REQ-23910</x:v>
      </x:c>
      <x:c r="B23914" s="2" t="n">
        <x:v>6</x:v>
      </x:c>
      <x:c r="C23914" s="2" t="str">
        <x:v>Support</x:v>
      </x:c>
      <x:c r="D23914" s="2" t="str">
        <x:v>Balanced</x:v>
      </x:c>
      <x:c r="E23914" s="16" t="n">
        <x:v>98698</x:v>
      </x:c>
      <x:c r="F23914" s="16" t="n">
        <x:v>3022</x:v>
      </x:c>
      <x:c r="G23914" s="15" t="n">
        <x:f>VLOOKUP(D23914,'Pricing'!$A$6:$E$8,5,FALSE)</x:f>
        <x:v>1.2300000000000002</x:v>
      </x:c>
      <x:c r="H23914" s="15" t="n">
        <x:f>VLOOKUP(D23914,'Pricing'!$A$6:$E$8,4,FALSE)</x:f>
        <x:v>6</x:v>
      </x:c>
      <x:c r="I23914" s="15" t="n">
        <x:f>E23914*G23914/1000000</x:f>
        <x:v>0.12139854000000003</x:v>
      </x:c>
      <x:c r="J23914" s="15" t="n">
        <x:f>F23914*H23914/1000000</x:f>
        <x:v>0.018132</x:v>
      </x:c>
      <x:c r="K23914" s="15" t="n">
        <x:f>SUM(I23914:J23914)</x:f>
        <x:v>0.13953054000000004</x:v>
      </x:c>
    </x:row>
    <x:row r="23915" ht="23" customHeight="1">
      <x:c r="A23915" s="2" t="str">
        <x:v>REQ-23911</x:v>
      </x:c>
      <x:c r="B23915" s="2" t="n">
        <x:v>26</x:v>
      </x:c>
      <x:c r="C23915" s="2" t="str">
        <x:v>Operations</x:v>
      </x:c>
      <x:c r="D23915" s="2" t="str">
        <x:v>Swift</x:v>
      </x:c>
      <x:c r="E23915" s="16" t="n">
        <x:v>73513</x:v>
      </x:c>
      <x:c r="F23915" s="16" t="n">
        <x:v>602</x:v>
      </x:c>
      <x:c r="G23915" s="15" t="n">
        <x:f>VLOOKUP(D23915,'Pricing'!$A$6:$E$8,5,FALSE)</x:f>
        <x:v>0.246</x:v>
      </x:c>
      <x:c r="H23915" s="15" t="n">
        <x:f>VLOOKUP(D23915,'Pricing'!$A$6:$E$8,4,FALSE)</x:f>
        <x:v>1.2</x:v>
      </x:c>
      <x:c r="I23915" s="15" t="n">
        <x:f>E23915*G23915/1000000</x:f>
        <x:v>0.018084198</x:v>
      </x:c>
      <x:c r="J23915" s="15" t="n">
        <x:f>F23915*H23915/1000000</x:f>
        <x:v>0.0007224</x:v>
      </x:c>
      <x:c r="K23915" s="15" t="n">
        <x:f>SUM(I23915:J23915)</x:f>
        <x:v>0.018806598</x:v>
      </x:c>
    </x:row>
    <x:row r="23916" ht="23" customHeight="1">
      <x:c r="A23916" s="2" t="str">
        <x:v>REQ-23912</x:v>
      </x:c>
      <x:c r="B23916" s="2" t="n">
        <x:v>26</x:v>
      </x:c>
      <x:c r="C23916" s="2" t="str">
        <x:v>Growth</x:v>
      </x:c>
      <x:c r="D23916" s="2" t="str">
        <x:v>Reasoning</x:v>
      </x:c>
      <x:c r="E23916" s="16" t="n">
        <x:v>31965</x:v>
      </x:c>
      <x:c r="F23916" s="16" t="n">
        <x:v>572</x:v>
      </x:c>
      <x:c r="G23916" s="15" t="n">
        <x:f>VLOOKUP(D23916,'Pricing'!$A$6:$E$8,5,FALSE)</x:f>
        <x:v>4.920000000000001</x:v>
      </x:c>
      <x:c r="H23916" s="15" t="n">
        <x:f>VLOOKUP(D23916,'Pricing'!$A$6:$E$8,4,FALSE)</x:f>
        <x:v>24</x:v>
      </x:c>
      <x:c r="I23916" s="15" t="n">
        <x:f>E23916*G23916/1000000</x:f>
        <x:v>0.1572678</x:v>
      </x:c>
      <x:c r="J23916" s="15" t="n">
        <x:f>F23916*H23916/1000000</x:f>
        <x:v>0.013728</x:v>
      </x:c>
      <x:c r="K23916" s="15" t="n">
        <x:f>SUM(I23916:J23916)</x:f>
        <x:v>0.1709958</x:v>
      </x:c>
    </x:row>
    <x:row r="23917" ht="23" customHeight="1">
      <x:c r="A23917" s="2" t="str">
        <x:v>REQ-23913</x:v>
      </x:c>
      <x:c r="B23917" s="2" t="n">
        <x:v>25</x:v>
      </x:c>
      <x:c r="C23917" s="2" t="str">
        <x:v>Operations</x:v>
      </x:c>
      <x:c r="D23917" s="2" t="str">
        <x:v>Balanced</x:v>
      </x:c>
      <x:c r="E23917" s="16" t="n">
        <x:v>39158</x:v>
      </x:c>
      <x:c r="F23917" s="16" t="n">
        <x:v>1137</x:v>
      </x:c>
      <x:c r="G23917" s="15" t="n">
        <x:f>VLOOKUP(D23917,'Pricing'!$A$6:$E$8,5,FALSE)</x:f>
        <x:v>1.2300000000000002</x:v>
      </x:c>
      <x:c r="H23917" s="15" t="n">
        <x:f>VLOOKUP(D23917,'Pricing'!$A$6:$E$8,4,FALSE)</x:f>
        <x:v>6</x:v>
      </x:c>
      <x:c r="I23917" s="15" t="n">
        <x:f>E23917*G23917/1000000</x:f>
        <x:v>0.048164340000000014</x:v>
      </x:c>
      <x:c r="J23917" s="15" t="n">
        <x:f>F23917*H23917/1000000</x:f>
        <x:v>0.006822</x:v>
      </x:c>
      <x:c r="K23917" s="15" t="n">
        <x:f>SUM(I23917:J23917)</x:f>
        <x:v>0.054986340000000015</x:v>
      </x:c>
    </x:row>
    <x:row r="23918" ht="23" customHeight="1">
      <x:c r="A23918" s="2" t="str">
        <x:v>REQ-23914</x:v>
      </x:c>
      <x:c r="B23918" s="2" t="n">
        <x:v>2</x:v>
      </x:c>
      <x:c r="C23918" s="2" t="str">
        <x:v>Product</x:v>
      </x:c>
      <x:c r="D23918" s="2" t="str">
        <x:v>Swift</x:v>
      </x:c>
      <x:c r="E23918" s="16" t="n">
        <x:v>12439</x:v>
      </x:c>
      <x:c r="F23918" s="16" t="n">
        <x:v>3666</x:v>
      </x:c>
      <x:c r="G23918" s="15" t="n">
        <x:f>VLOOKUP(D23918,'Pricing'!$A$6:$E$8,5,FALSE)</x:f>
        <x:v>0.246</x:v>
      </x:c>
      <x:c r="H23918" s="15" t="n">
        <x:f>VLOOKUP(D23918,'Pricing'!$A$6:$E$8,4,FALSE)</x:f>
        <x:v>1.2</x:v>
      </x:c>
      <x:c r="I23918" s="15" t="n">
        <x:f>E23918*G23918/1000000</x:f>
        <x:v>0.0030599940000000003</x:v>
      </x:c>
      <x:c r="J23918" s="15" t="n">
        <x:f>F23918*H23918/1000000</x:f>
        <x:v>0.0043992</x:v>
      </x:c>
      <x:c r="K23918" s="15" t="n">
        <x:f>SUM(I23918:J23918)</x:f>
        <x:v>0.007459194000000001</x:v>
      </x:c>
    </x:row>
    <x:row r="23919" ht="23" customHeight="1">
      <x:c r="A23919" s="2" t="str">
        <x:v>REQ-23915</x:v>
      </x:c>
      <x:c r="B23919" s="2" t="n">
        <x:v>14</x:v>
      </x:c>
      <x:c r="C23919" s="2" t="str">
        <x:v>Research</x:v>
      </x:c>
      <x:c r="D23919" s="2" t="str">
        <x:v>Swift</x:v>
      </x:c>
      <x:c r="E23919" s="16" t="n">
        <x:v>47320</x:v>
      </x:c>
      <x:c r="F23919" s="16" t="n">
        <x:v>3089</x:v>
      </x:c>
      <x:c r="G23919" s="15" t="n">
        <x:f>VLOOKUP(D23919,'Pricing'!$A$6:$E$8,5,FALSE)</x:f>
        <x:v>0.246</x:v>
      </x:c>
      <x:c r="H23919" s="15" t="n">
        <x:f>VLOOKUP(D23919,'Pricing'!$A$6:$E$8,4,FALSE)</x:f>
        <x:v>1.2</x:v>
      </x:c>
      <x:c r="I23919" s="15" t="n">
        <x:f>E23919*G23919/1000000</x:f>
        <x:v>0.011640719999999998</x:v>
      </x:c>
      <x:c r="J23919" s="15" t="n">
        <x:f>F23919*H23919/1000000</x:f>
        <x:v>0.0037067999999999997</x:v>
      </x:c>
      <x:c r="K23919" s="15" t="n">
        <x:f>SUM(I23919:J23919)</x:f>
        <x:v>0.015347519999999998</x:v>
      </x:c>
    </x:row>
    <x:row r="23920" ht="23" customHeight="1">
      <x:c r="A23920" s="2" t="str">
        <x:v>REQ-23916</x:v>
      </x:c>
      <x:c r="B23920" s="2" t="n">
        <x:v>23</x:v>
      </x:c>
      <x:c r="C23920" s="2" t="str">
        <x:v>Product</x:v>
      </x:c>
      <x:c r="D23920" s="2" t="str">
        <x:v>Reasoning</x:v>
      </x:c>
      <x:c r="E23920" s="16" t="n">
        <x:v>86886</x:v>
      </x:c>
      <x:c r="F23920" s="16" t="n">
        <x:v>837</x:v>
      </x:c>
      <x:c r="G23920" s="15" t="n">
        <x:f>VLOOKUP(D23920,'Pricing'!$A$6:$E$8,5,FALSE)</x:f>
        <x:v>4.920000000000001</x:v>
      </x:c>
      <x:c r="H23920" s="15" t="n">
        <x:f>VLOOKUP(D23920,'Pricing'!$A$6:$E$8,4,FALSE)</x:f>
        <x:v>24</x:v>
      </x:c>
      <x:c r="I23920" s="15" t="n">
        <x:f>E23920*G23920/1000000</x:f>
        <x:v>0.42747912000000005</x:v>
      </x:c>
      <x:c r="J23920" s="15" t="n">
        <x:f>F23920*H23920/1000000</x:f>
        <x:v>0.020088</x:v>
      </x:c>
      <x:c r="K23920" s="15" t="n">
        <x:f>SUM(I23920:J23920)</x:f>
        <x:v>0.44756712000000004</x:v>
      </x:c>
    </x:row>
    <x:row r="23921" ht="23" customHeight="1">
      <x:c r="A23921" s="2" t="str">
        <x:v>REQ-23917</x:v>
      </x:c>
      <x:c r="B23921" s="2" t="n">
        <x:v>28</x:v>
      </x:c>
      <x:c r="C23921" s="2" t="str">
        <x:v>Operations</x:v>
      </x:c>
      <x:c r="D23921" s="2" t="str">
        <x:v>Swift</x:v>
      </x:c>
      <x:c r="E23921" s="16" t="n">
        <x:v>30666</x:v>
      </x:c>
      <x:c r="F23921" s="16" t="n">
        <x:v>668</x:v>
      </x:c>
      <x:c r="G23921" s="15" t="n">
        <x:f>VLOOKUP(D23921,'Pricing'!$A$6:$E$8,5,FALSE)</x:f>
        <x:v>0.246</x:v>
      </x:c>
      <x:c r="H23921" s="15" t="n">
        <x:f>VLOOKUP(D23921,'Pricing'!$A$6:$E$8,4,FALSE)</x:f>
        <x:v>1.2</x:v>
      </x:c>
      <x:c r="I23921" s="15" t="n">
        <x:f>E23921*G23921/1000000</x:f>
        <x:v>0.007543836</x:v>
      </x:c>
      <x:c r="J23921" s="15" t="n">
        <x:f>F23921*H23921/1000000</x:f>
        <x:v>0.0008016</x:v>
      </x:c>
      <x:c r="K23921" s="15" t="n">
        <x:f>SUM(I23921:J23921)</x:f>
        <x:v>0.008345436</x:v>
      </x:c>
    </x:row>
    <x:row r="23922" ht="23" customHeight="1">
      <x:c r="A23922" s="2" t="str">
        <x:v>REQ-23918</x:v>
      </x:c>
      <x:c r="B23922" s="2" t="n">
        <x:v>9</x:v>
      </x:c>
      <x:c r="C23922" s="2" t="str">
        <x:v>Product</x:v>
      </x:c>
      <x:c r="D23922" s="2" t="str">
        <x:v>Swift</x:v>
      </x:c>
      <x:c r="E23922" s="16" t="n">
        <x:v>66248</x:v>
      </x:c>
      <x:c r="F23922" s="16" t="n">
        <x:v>559</x:v>
      </x:c>
      <x:c r="G23922" s="15" t="n">
        <x:f>VLOOKUP(D23922,'Pricing'!$A$6:$E$8,5,FALSE)</x:f>
        <x:v>0.246</x:v>
      </x:c>
      <x:c r="H23922" s="15" t="n">
        <x:f>VLOOKUP(D23922,'Pricing'!$A$6:$E$8,4,FALSE)</x:f>
        <x:v>1.2</x:v>
      </x:c>
      <x:c r="I23922" s="15" t="n">
        <x:f>E23922*G23922/1000000</x:f>
        <x:v>0.016297007999999998</x:v>
      </x:c>
      <x:c r="J23922" s="15" t="n">
        <x:f>F23922*H23922/1000000</x:f>
        <x:v>0.0006707999999999999</x:v>
      </x:c>
      <x:c r="K23922" s="15" t="n">
        <x:f>SUM(I23922:J23922)</x:f>
        <x:v>0.016967807999999997</x:v>
      </x:c>
    </x:row>
    <x:row r="23923" ht="23" customHeight="1">
      <x:c r="A23923" s="2" t="str">
        <x:v>REQ-23919</x:v>
      </x:c>
      <x:c r="B23923" s="2" t="n">
        <x:v>24</x:v>
      </x:c>
      <x:c r="C23923" s="2" t="str">
        <x:v>Research</x:v>
      </x:c>
      <x:c r="D23923" s="2" t="str">
        <x:v>Balanced</x:v>
      </x:c>
      <x:c r="E23923" s="16" t="n">
        <x:v>49985</x:v>
      </x:c>
      <x:c r="F23923" s="16" t="n">
        <x:v>2643</x:v>
      </x:c>
      <x:c r="G23923" s="15" t="n">
        <x:f>VLOOKUP(D23923,'Pricing'!$A$6:$E$8,5,FALSE)</x:f>
        <x:v>1.2300000000000002</x:v>
      </x:c>
      <x:c r="H23923" s="15" t="n">
        <x:f>VLOOKUP(D23923,'Pricing'!$A$6:$E$8,4,FALSE)</x:f>
        <x:v>6</x:v>
      </x:c>
      <x:c r="I23923" s="15" t="n">
        <x:f>E23923*G23923/1000000</x:f>
        <x:v>0.06148155000000001</x:v>
      </x:c>
      <x:c r="J23923" s="15" t="n">
        <x:f>F23923*H23923/1000000</x:f>
        <x:v>0.015858</x:v>
      </x:c>
      <x:c r="K23923" s="15" t="n">
        <x:f>SUM(I23923:J23923)</x:f>
        <x:v>0.07733955</x:v>
      </x:c>
    </x:row>
    <x:row r="23924" ht="23" customHeight="1">
      <x:c r="A23924" s="2" t="str">
        <x:v>REQ-23920</x:v>
      </x:c>
      <x:c r="B23924" s="2" t="n">
        <x:v>11</x:v>
      </x:c>
      <x:c r="C23924" s="2" t="str">
        <x:v>Growth</x:v>
      </x:c>
      <x:c r="D23924" s="2" t="str">
        <x:v>Reasoning</x:v>
      </x:c>
      <x:c r="E23924" s="16" t="n">
        <x:v>46510</x:v>
      </x:c>
      <x:c r="F23924" s="16" t="n">
        <x:v>530</x:v>
      </x:c>
      <x:c r="G23924" s="15" t="n">
        <x:f>VLOOKUP(D23924,'Pricing'!$A$6:$E$8,5,FALSE)</x:f>
        <x:v>4.920000000000001</x:v>
      </x:c>
      <x:c r="H23924" s="15" t="n">
        <x:f>VLOOKUP(D23924,'Pricing'!$A$6:$E$8,4,FALSE)</x:f>
        <x:v>24</x:v>
      </x:c>
      <x:c r="I23924" s="15" t="n">
        <x:f>E23924*G23924/1000000</x:f>
        <x:v>0.22882920000000004</x:v>
      </x:c>
      <x:c r="J23924" s="15" t="n">
        <x:f>F23924*H23924/1000000</x:f>
        <x:v>0.01272</x:v>
      </x:c>
      <x:c r="K23924" s="15" t="n">
        <x:f>SUM(I23924:J23924)</x:f>
        <x:v>0.24154920000000005</x:v>
      </x:c>
    </x:row>
    <x:row r="23925" ht="23" customHeight="1">
      <x:c r="A23925" s="2" t="str">
        <x:v>REQ-23921</x:v>
      </x:c>
      <x:c r="B23925" s="2" t="n">
        <x:v>30</x:v>
      </x:c>
      <x:c r="C23925" s="2" t="str">
        <x:v>Operations</x:v>
      </x:c>
      <x:c r="D23925" s="2" t="str">
        <x:v>Balanced</x:v>
      </x:c>
      <x:c r="E23925" s="16" t="n">
        <x:v>20783</x:v>
      </x:c>
      <x:c r="F23925" s="16" t="n">
        <x:v>1127</x:v>
      </x:c>
      <x:c r="G23925" s="15" t="n">
        <x:f>VLOOKUP(D23925,'Pricing'!$A$6:$E$8,5,FALSE)</x:f>
        <x:v>1.2300000000000002</x:v>
      </x:c>
      <x:c r="H23925" s="15" t="n">
        <x:f>VLOOKUP(D23925,'Pricing'!$A$6:$E$8,4,FALSE)</x:f>
        <x:v>6</x:v>
      </x:c>
      <x:c r="I23925" s="15" t="n">
        <x:f>E23925*G23925/1000000</x:f>
        <x:v>0.025563090000000004</x:v>
      </x:c>
      <x:c r="J23925" s="15" t="n">
        <x:f>F23925*H23925/1000000</x:f>
        <x:v>0.006762</x:v>
      </x:c>
      <x:c r="K23925" s="15" t="n">
        <x:f>SUM(I23925:J23925)</x:f>
        <x:v>0.03232509</x:v>
      </x:c>
    </x:row>
    <x:row r="23926" ht="23" customHeight="1">
      <x:c r="A23926" s="2" t="str">
        <x:v>REQ-23922</x:v>
      </x:c>
      <x:c r="B23926" s="2" t="n">
        <x:v>2</x:v>
      </x:c>
      <x:c r="C23926" s="2" t="str">
        <x:v>Support</x:v>
      </x:c>
      <x:c r="D23926" s="2" t="str">
        <x:v>Balanced</x:v>
      </x:c>
      <x:c r="E23926" s="16" t="n">
        <x:v>16113</x:v>
      </x:c>
      <x:c r="F23926" s="16" t="n">
        <x:v>2819</x:v>
      </x:c>
      <x:c r="G23926" s="15" t="n">
        <x:f>VLOOKUP(D23926,'Pricing'!$A$6:$E$8,5,FALSE)</x:f>
        <x:v>1.2300000000000002</x:v>
      </x:c>
      <x:c r="H23926" s="15" t="n">
        <x:f>VLOOKUP(D23926,'Pricing'!$A$6:$E$8,4,FALSE)</x:f>
        <x:v>6</x:v>
      </x:c>
      <x:c r="I23926" s="15" t="n">
        <x:f>E23926*G23926/1000000</x:f>
        <x:v>0.01981899</x:v>
      </x:c>
      <x:c r="J23926" s="15" t="n">
        <x:f>F23926*H23926/1000000</x:f>
        <x:v>0.016914</x:v>
      </x:c>
      <x:c r="K23926" s="15" t="n">
        <x:f>SUM(I23926:J23926)</x:f>
        <x:v>0.03673299</x:v>
      </x:c>
    </x:row>
    <x:row r="23927" ht="23" customHeight="1">
      <x:c r="A23927" s="2" t="str">
        <x:v>REQ-23923</x:v>
      </x:c>
      <x:c r="B23927" s="2" t="n">
        <x:v>22</x:v>
      </x:c>
      <x:c r="C23927" s="2" t="str">
        <x:v>Engineering</x:v>
      </x:c>
      <x:c r="D23927" s="2" t="str">
        <x:v>Swift</x:v>
      </x:c>
      <x:c r="E23927" s="16" t="n">
        <x:v>33098</x:v>
      </x:c>
      <x:c r="F23927" s="16" t="n">
        <x:v>3470</x:v>
      </x:c>
      <x:c r="G23927" s="15" t="n">
        <x:f>VLOOKUP(D23927,'Pricing'!$A$6:$E$8,5,FALSE)</x:f>
        <x:v>0.246</x:v>
      </x:c>
      <x:c r="H23927" s="15" t="n">
        <x:f>VLOOKUP(D23927,'Pricing'!$A$6:$E$8,4,FALSE)</x:f>
        <x:v>1.2</x:v>
      </x:c>
      <x:c r="I23927" s="15" t="n">
        <x:f>E23927*G23927/1000000</x:f>
        <x:v>0.008142108</x:v>
      </x:c>
      <x:c r="J23927" s="15" t="n">
        <x:f>F23927*H23927/1000000</x:f>
        <x:v>0.004164</x:v>
      </x:c>
      <x:c r="K23927" s="15" t="n">
        <x:f>SUM(I23927:J23927)</x:f>
        <x:v>0.012306108</x:v>
      </x:c>
    </x:row>
    <x:row r="23928" ht="23" customHeight="1">
      <x:c r="A23928" s="2" t="str">
        <x:v>REQ-23924</x:v>
      </x:c>
      <x:c r="B23928" s="2" t="n">
        <x:v>16</x:v>
      </x:c>
      <x:c r="C23928" s="2" t="str">
        <x:v>Product</x:v>
      </x:c>
      <x:c r="D23928" s="2" t="str">
        <x:v>Swift</x:v>
      </x:c>
      <x:c r="E23928" s="16" t="n">
        <x:v>77093</x:v>
      </x:c>
      <x:c r="F23928" s="16" t="n">
        <x:v>1669</x:v>
      </x:c>
      <x:c r="G23928" s="15" t="n">
        <x:f>VLOOKUP(D23928,'Pricing'!$A$6:$E$8,5,FALSE)</x:f>
        <x:v>0.246</x:v>
      </x:c>
      <x:c r="H23928" s="15" t="n">
        <x:f>VLOOKUP(D23928,'Pricing'!$A$6:$E$8,4,FALSE)</x:f>
        <x:v>1.2</x:v>
      </x:c>
      <x:c r="I23928" s="15" t="n">
        <x:f>E23928*G23928/1000000</x:f>
        <x:v>0.018964878</x:v>
      </x:c>
      <x:c r="J23928" s="15" t="n">
        <x:f>F23928*H23928/1000000</x:f>
        <x:v>0.0020028</x:v>
      </x:c>
      <x:c r="K23928" s="15" t="n">
        <x:f>SUM(I23928:J23928)</x:f>
        <x:v>0.020967678</x:v>
      </x:c>
    </x:row>
    <x:row r="23929" ht="23" customHeight="1">
      <x:c r="A23929" s="2" t="str">
        <x:v>REQ-23925</x:v>
      </x:c>
      <x:c r="B23929" s="2" t="n">
        <x:v>21</x:v>
      </x:c>
      <x:c r="C23929" s="2" t="str">
        <x:v>Operations</x:v>
      </x:c>
      <x:c r="D23929" s="2" t="str">
        <x:v>Balanced</x:v>
      </x:c>
      <x:c r="E23929" s="16" t="n">
        <x:v>45420</x:v>
      </x:c>
      <x:c r="F23929" s="16" t="n">
        <x:v>1290</x:v>
      </x:c>
      <x:c r="G23929" s="15" t="n">
        <x:f>VLOOKUP(D23929,'Pricing'!$A$6:$E$8,5,FALSE)</x:f>
        <x:v>1.2300000000000002</x:v>
      </x:c>
      <x:c r="H23929" s="15" t="n">
        <x:f>VLOOKUP(D23929,'Pricing'!$A$6:$E$8,4,FALSE)</x:f>
        <x:v>6</x:v>
      </x:c>
      <x:c r="I23929" s="15" t="n">
        <x:f>E23929*G23929/1000000</x:f>
        <x:v>0.0558666</x:v>
      </x:c>
      <x:c r="J23929" s="15" t="n">
        <x:f>F23929*H23929/1000000</x:f>
        <x:v>0.00774</x:v>
      </x:c>
      <x:c r="K23929" s="15" t="n">
        <x:f>SUM(I23929:J23929)</x:f>
        <x:v>0.0636066</x:v>
      </x:c>
    </x:row>
    <x:row r="23930" ht="23" customHeight="1">
      <x:c r="A23930" s="2" t="str">
        <x:v>REQ-23926</x:v>
      </x:c>
      <x:c r="B23930" s="2" t="n">
        <x:v>13</x:v>
      </x:c>
      <x:c r="C23930" s="2" t="str">
        <x:v>Growth</x:v>
      </x:c>
      <x:c r="D23930" s="2" t="str">
        <x:v>Swift</x:v>
      </x:c>
      <x:c r="E23930" s="16" t="n">
        <x:v>49428</x:v>
      </x:c>
      <x:c r="F23930" s="16" t="n">
        <x:v>1983</x:v>
      </x:c>
      <x:c r="G23930" s="15" t="n">
        <x:f>VLOOKUP(D23930,'Pricing'!$A$6:$E$8,5,FALSE)</x:f>
        <x:v>0.246</x:v>
      </x:c>
      <x:c r="H23930" s="15" t="n">
        <x:f>VLOOKUP(D23930,'Pricing'!$A$6:$E$8,4,FALSE)</x:f>
        <x:v>1.2</x:v>
      </x:c>
      <x:c r="I23930" s="15" t="n">
        <x:f>E23930*G23930/1000000</x:f>
        <x:v>0.012159288</x:v>
      </x:c>
      <x:c r="J23930" s="15" t="n">
        <x:f>F23930*H23930/1000000</x:f>
        <x:v>0.0023796</x:v>
      </x:c>
      <x:c r="K23930" s="15" t="n">
        <x:f>SUM(I23930:J23930)</x:f>
        <x:v>0.014538888</x:v>
      </x:c>
    </x:row>
    <x:row r="23931" ht="23" customHeight="1">
      <x:c r="A23931" s="2" t="str">
        <x:v>REQ-23927</x:v>
      </x:c>
      <x:c r="B23931" s="2" t="n">
        <x:v>28</x:v>
      </x:c>
      <x:c r="C23931" s="2" t="str">
        <x:v>Engineering</x:v>
      </x:c>
      <x:c r="D23931" s="2" t="str">
        <x:v>Swift</x:v>
      </x:c>
      <x:c r="E23931" s="16" t="n">
        <x:v>113156</x:v>
      </x:c>
      <x:c r="F23931" s="16" t="n">
        <x:v>3559</x:v>
      </x:c>
      <x:c r="G23931" s="15" t="n">
        <x:f>VLOOKUP(D23931,'Pricing'!$A$6:$E$8,5,FALSE)</x:f>
        <x:v>0.246</x:v>
      </x:c>
      <x:c r="H23931" s="15" t="n">
        <x:f>VLOOKUP(D23931,'Pricing'!$A$6:$E$8,4,FALSE)</x:f>
        <x:v>1.2</x:v>
      </x:c>
      <x:c r="I23931" s="15" t="n">
        <x:f>E23931*G23931/1000000</x:f>
        <x:v>0.027836376</x:v>
      </x:c>
      <x:c r="J23931" s="15" t="n">
        <x:f>F23931*H23931/1000000</x:f>
        <x:v>0.0042708</x:v>
      </x:c>
      <x:c r="K23931" s="15" t="n">
        <x:f>SUM(I23931:J23931)</x:f>
        <x:v>0.032107176</x:v>
      </x:c>
    </x:row>
    <x:row r="23932" ht="23" customHeight="1">
      <x:c r="A23932" s="2" t="str">
        <x:v>REQ-23928</x:v>
      </x:c>
      <x:c r="B23932" s="2" t="n">
        <x:v>4</x:v>
      </x:c>
      <x:c r="C23932" s="2" t="str">
        <x:v>Support</x:v>
      </x:c>
      <x:c r="D23932" s="2" t="str">
        <x:v>Reasoning</x:v>
      </x:c>
      <x:c r="E23932" s="16" t="n">
        <x:v>4859</x:v>
      </x:c>
      <x:c r="F23932" s="16" t="n">
        <x:v>1053</x:v>
      </x:c>
      <x:c r="G23932" s="15" t="n">
        <x:f>VLOOKUP(D23932,'Pricing'!$A$6:$E$8,5,FALSE)</x:f>
        <x:v>4.920000000000001</x:v>
      </x:c>
      <x:c r="H23932" s="15" t="n">
        <x:f>VLOOKUP(D23932,'Pricing'!$A$6:$E$8,4,FALSE)</x:f>
        <x:v>24</x:v>
      </x:c>
      <x:c r="I23932" s="15" t="n">
        <x:f>E23932*G23932/1000000</x:f>
        <x:v>0.023906280000000002</x:v>
      </x:c>
      <x:c r="J23932" s="15" t="n">
        <x:f>F23932*H23932/1000000</x:f>
        <x:v>0.025272</x:v>
      </x:c>
      <x:c r="K23932" s="15" t="n">
        <x:f>SUM(I23932:J23932)</x:f>
        <x:v>0.049178280000000005</x:v>
      </x:c>
    </x:row>
    <x:row r="23933" ht="23" customHeight="1">
      <x:c r="A23933" s="2" t="str">
        <x:v>REQ-23929</x:v>
      </x:c>
      <x:c r="B23933" s="2" t="n">
        <x:v>19</x:v>
      </x:c>
      <x:c r="C23933" s="2" t="str">
        <x:v>Operations</x:v>
      </x:c>
      <x:c r="D23933" s="2" t="str">
        <x:v>Balanced</x:v>
      </x:c>
      <x:c r="E23933" s="16" t="n">
        <x:v>19148</x:v>
      </x:c>
      <x:c r="F23933" s="16" t="n">
        <x:v>3654</x:v>
      </x:c>
      <x:c r="G23933" s="15" t="n">
        <x:f>VLOOKUP(D23933,'Pricing'!$A$6:$E$8,5,FALSE)</x:f>
        <x:v>1.2300000000000002</x:v>
      </x:c>
      <x:c r="H23933" s="15" t="n">
        <x:f>VLOOKUP(D23933,'Pricing'!$A$6:$E$8,4,FALSE)</x:f>
        <x:v>6</x:v>
      </x:c>
      <x:c r="I23933" s="15" t="n">
        <x:f>E23933*G23933/1000000</x:f>
        <x:v>0.023552040000000003</x:v>
      </x:c>
      <x:c r="J23933" s="15" t="n">
        <x:f>F23933*H23933/1000000</x:f>
        <x:v>0.021924</x:v>
      </x:c>
      <x:c r="K23933" s="15" t="n">
        <x:f>SUM(I23933:J23933)</x:f>
        <x:v>0.04547604</x:v>
      </x:c>
    </x:row>
    <x:row r="23934" ht="23" customHeight="1">
      <x:c r="A23934" s="2" t="str">
        <x:v>REQ-23930</x:v>
      </x:c>
      <x:c r="B23934" s="2" t="n">
        <x:v>26</x:v>
      </x:c>
      <x:c r="C23934" s="2" t="str">
        <x:v>Support</x:v>
      </x:c>
      <x:c r="D23934" s="2" t="str">
        <x:v>Balanced</x:v>
      </x:c>
      <x:c r="E23934" s="16" t="n">
        <x:v>15650</x:v>
      </x:c>
      <x:c r="F23934" s="16" t="n">
        <x:v>1030</x:v>
      </x:c>
      <x:c r="G23934" s="15" t="n">
        <x:f>VLOOKUP(D23934,'Pricing'!$A$6:$E$8,5,FALSE)</x:f>
        <x:v>1.2300000000000002</x:v>
      </x:c>
      <x:c r="H23934" s="15" t="n">
        <x:f>VLOOKUP(D23934,'Pricing'!$A$6:$E$8,4,FALSE)</x:f>
        <x:v>6</x:v>
      </x:c>
      <x:c r="I23934" s="15" t="n">
        <x:f>E23934*G23934/1000000</x:f>
        <x:v>0.019249500000000003</x:v>
      </x:c>
      <x:c r="J23934" s="15" t="n">
        <x:f>F23934*H23934/1000000</x:f>
        <x:v>0.00618</x:v>
      </x:c>
      <x:c r="K23934" s="15" t="n">
        <x:f>SUM(I23934:J23934)</x:f>
        <x:v>0.0254295</x:v>
      </x:c>
    </x:row>
    <x:row r="23935" ht="23" customHeight="1">
      <x:c r="A23935" s="2" t="str">
        <x:v>REQ-23931</x:v>
      </x:c>
      <x:c r="B23935" s="2" t="n">
        <x:v>1</x:v>
      </x:c>
      <x:c r="C23935" s="2" t="str">
        <x:v>Operations</x:v>
      </x:c>
      <x:c r="D23935" s="2" t="str">
        <x:v>Swift</x:v>
      </x:c>
      <x:c r="E23935" s="16" t="n">
        <x:v>70730</x:v>
      </x:c>
      <x:c r="F23935" s="16" t="n">
        <x:v>258</x:v>
      </x:c>
      <x:c r="G23935" s="15" t="n">
        <x:f>VLOOKUP(D23935,'Pricing'!$A$6:$E$8,5,FALSE)</x:f>
        <x:v>0.246</x:v>
      </x:c>
      <x:c r="H23935" s="15" t="n">
        <x:f>VLOOKUP(D23935,'Pricing'!$A$6:$E$8,4,FALSE)</x:f>
        <x:v>1.2</x:v>
      </x:c>
      <x:c r="I23935" s="15" t="n">
        <x:f>E23935*G23935/1000000</x:f>
        <x:v>0.017399579999999998</x:v>
      </x:c>
      <x:c r="J23935" s="15" t="n">
        <x:f>F23935*H23935/1000000</x:f>
        <x:v>0.0003096</x:v>
      </x:c>
      <x:c r="K23935" s="15" t="n">
        <x:f>SUM(I23935:J23935)</x:f>
        <x:v>0.017709179999999998</x:v>
      </x:c>
    </x:row>
    <x:row r="23936" ht="23" customHeight="1">
      <x:c r="A23936" s="2" t="str">
        <x:v>REQ-23932</x:v>
      </x:c>
      <x:c r="B23936" s="2" t="n">
        <x:v>23</x:v>
      </x:c>
      <x:c r="C23936" s="2" t="str">
        <x:v>Product</x:v>
      </x:c>
      <x:c r="D23936" s="2" t="str">
        <x:v>Swift</x:v>
      </x:c>
      <x:c r="E23936" s="16" t="n">
        <x:v>49484</x:v>
      </x:c>
      <x:c r="F23936" s="16" t="n">
        <x:v>1207</x:v>
      </x:c>
      <x:c r="G23936" s="15" t="n">
        <x:f>VLOOKUP(D23936,'Pricing'!$A$6:$E$8,5,FALSE)</x:f>
        <x:v>0.246</x:v>
      </x:c>
      <x:c r="H23936" s="15" t="n">
        <x:f>VLOOKUP(D23936,'Pricing'!$A$6:$E$8,4,FALSE)</x:f>
        <x:v>1.2</x:v>
      </x:c>
      <x:c r="I23936" s="15" t="n">
        <x:f>E23936*G23936/1000000</x:f>
        <x:v>0.012173064</x:v>
      </x:c>
      <x:c r="J23936" s="15" t="n">
        <x:f>F23936*H23936/1000000</x:f>
        <x:v>0.0014483999999999999</x:v>
      </x:c>
      <x:c r="K23936" s="15" t="n">
        <x:f>SUM(I23936:J23936)</x:f>
        <x:v>0.013621464</x:v>
      </x:c>
    </x:row>
    <x:row r="23937" ht="23" customHeight="1">
      <x:c r="A23937" s="2" t="str">
        <x:v>REQ-23933</x:v>
      </x:c>
      <x:c r="B23937" s="2" t="n">
        <x:v>15</x:v>
      </x:c>
      <x:c r="C23937" s="2" t="str">
        <x:v>Operations</x:v>
      </x:c>
      <x:c r="D23937" s="2" t="str">
        <x:v>Balanced</x:v>
      </x:c>
      <x:c r="E23937" s="16" t="n">
        <x:v>76411</x:v>
      </x:c>
      <x:c r="F23937" s="16" t="n">
        <x:v>3197</x:v>
      </x:c>
      <x:c r="G23937" s="15" t="n">
        <x:f>VLOOKUP(D23937,'Pricing'!$A$6:$E$8,5,FALSE)</x:f>
        <x:v>1.2300000000000002</x:v>
      </x:c>
      <x:c r="H23937" s="15" t="n">
        <x:f>VLOOKUP(D23937,'Pricing'!$A$6:$E$8,4,FALSE)</x:f>
        <x:v>6</x:v>
      </x:c>
      <x:c r="I23937" s="15" t="n">
        <x:f>E23937*G23937/1000000</x:f>
        <x:v>0.09398553000000001</x:v>
      </x:c>
      <x:c r="J23937" s="15" t="n">
        <x:f>F23937*H23937/1000000</x:f>
        <x:v>0.019182</x:v>
      </x:c>
      <x:c r="K23937" s="15" t="n">
        <x:f>SUM(I23937:J23937)</x:f>
        <x:v>0.11316753000000002</x:v>
      </x:c>
    </x:row>
    <x:row r="23938" ht="23" customHeight="1">
      <x:c r="A23938" s="2" t="str">
        <x:v>REQ-23934</x:v>
      </x:c>
      <x:c r="B23938" s="2" t="n">
        <x:v>14</x:v>
      </x:c>
      <x:c r="C23938" s="2" t="str">
        <x:v>Support</x:v>
      </x:c>
      <x:c r="D23938" s="2" t="str">
        <x:v>Swift</x:v>
      </x:c>
      <x:c r="E23938" s="16" t="n">
        <x:v>33961</x:v>
      </x:c>
      <x:c r="F23938" s="16" t="n">
        <x:v>2994</x:v>
      </x:c>
      <x:c r="G23938" s="15" t="n">
        <x:f>VLOOKUP(D23938,'Pricing'!$A$6:$E$8,5,FALSE)</x:f>
        <x:v>0.246</x:v>
      </x:c>
      <x:c r="H23938" s="15" t="n">
        <x:f>VLOOKUP(D23938,'Pricing'!$A$6:$E$8,4,FALSE)</x:f>
        <x:v>1.2</x:v>
      </x:c>
      <x:c r="I23938" s="15" t="n">
        <x:f>E23938*G23938/1000000</x:f>
        <x:v>0.008354405999999998</x:v>
      </x:c>
      <x:c r="J23938" s="15" t="n">
        <x:f>F23938*H23938/1000000</x:f>
        <x:v>0.0035927999999999997</x:v>
      </x:c>
      <x:c r="K23938" s="15" t="n">
        <x:f>SUM(I23938:J23938)</x:f>
        <x:v>0.011947205999999998</x:v>
      </x:c>
    </x:row>
    <x:row r="23939" ht="23" customHeight="1">
      <x:c r="A23939" s="2" t="str">
        <x:v>REQ-23935</x:v>
      </x:c>
      <x:c r="B23939" s="2" t="n">
        <x:v>12</x:v>
      </x:c>
      <x:c r="C23939" s="2" t="str">
        <x:v>Operations</x:v>
      </x:c>
      <x:c r="D23939" s="2" t="str">
        <x:v>Swift</x:v>
      </x:c>
      <x:c r="E23939" s="16" t="n">
        <x:v>57830</x:v>
      </x:c>
      <x:c r="F23939" s="16" t="n">
        <x:v>3208</x:v>
      </x:c>
      <x:c r="G23939" s="15" t="n">
        <x:f>VLOOKUP(D23939,'Pricing'!$A$6:$E$8,5,FALSE)</x:f>
        <x:v>0.246</x:v>
      </x:c>
      <x:c r="H23939" s="15" t="n">
        <x:f>VLOOKUP(D23939,'Pricing'!$A$6:$E$8,4,FALSE)</x:f>
        <x:v>1.2</x:v>
      </x:c>
      <x:c r="I23939" s="15" t="n">
        <x:f>E23939*G23939/1000000</x:f>
        <x:v>0.01422618</x:v>
      </x:c>
      <x:c r="J23939" s="15" t="n">
        <x:f>F23939*H23939/1000000</x:f>
        <x:v>0.0038496</x:v>
      </x:c>
      <x:c r="K23939" s="15" t="n">
        <x:f>SUM(I23939:J23939)</x:f>
        <x:v>0.01807578</x:v>
      </x:c>
    </x:row>
    <x:row r="23940" ht="23" customHeight="1">
      <x:c r="A23940" s="2" t="str">
        <x:v>REQ-23936</x:v>
      </x:c>
      <x:c r="B23940" s="2" t="n">
        <x:v>19</x:v>
      </x:c>
      <x:c r="C23940" s="2" t="str">
        <x:v>Product</x:v>
      </x:c>
      <x:c r="D23940" s="2" t="str">
        <x:v>Reasoning</x:v>
      </x:c>
      <x:c r="E23940" s="16" t="n">
        <x:v>67643</x:v>
      </x:c>
      <x:c r="F23940" s="16" t="n">
        <x:v>3102</x:v>
      </x:c>
      <x:c r="G23940" s="15" t="n">
        <x:f>VLOOKUP(D23940,'Pricing'!$A$6:$E$8,5,FALSE)</x:f>
        <x:v>4.920000000000001</x:v>
      </x:c>
      <x:c r="H23940" s="15" t="n">
        <x:f>VLOOKUP(D23940,'Pricing'!$A$6:$E$8,4,FALSE)</x:f>
        <x:v>24</x:v>
      </x:c>
      <x:c r="I23940" s="15" t="n">
        <x:f>E23940*G23940/1000000</x:f>
        <x:v>0.33280356000000005</x:v>
      </x:c>
      <x:c r="J23940" s="15" t="n">
        <x:f>F23940*H23940/1000000</x:f>
        <x:v>0.074448</x:v>
      </x:c>
      <x:c r="K23940" s="15" t="n">
        <x:f>SUM(I23940:J23940)</x:f>
        <x:v>0.40725156000000007</x:v>
      </x:c>
    </x:row>
    <x:row r="23941" ht="23" customHeight="1">
      <x:c r="A23941" s="2" t="str">
        <x:v>REQ-23937</x:v>
      </x:c>
      <x:c r="B23941" s="2" t="n">
        <x:v>22</x:v>
      </x:c>
      <x:c r="C23941" s="2" t="str">
        <x:v>Engineering</x:v>
      </x:c>
      <x:c r="D23941" s="2" t="str">
        <x:v>Balanced</x:v>
      </x:c>
      <x:c r="E23941" s="16" t="n">
        <x:v>48230</x:v>
      </x:c>
      <x:c r="F23941" s="16" t="n">
        <x:v>631</x:v>
      </x:c>
      <x:c r="G23941" s="15" t="n">
        <x:f>VLOOKUP(D23941,'Pricing'!$A$6:$E$8,5,FALSE)</x:f>
        <x:v>1.2300000000000002</x:v>
      </x:c>
      <x:c r="H23941" s="15" t="n">
        <x:f>VLOOKUP(D23941,'Pricing'!$A$6:$E$8,4,FALSE)</x:f>
        <x:v>6</x:v>
      </x:c>
      <x:c r="I23941" s="15" t="n">
        <x:f>E23941*G23941/1000000</x:f>
        <x:v>0.05932290000000001</x:v>
      </x:c>
      <x:c r="J23941" s="15" t="n">
        <x:f>F23941*H23941/1000000</x:f>
        <x:v>0.003786</x:v>
      </x:c>
      <x:c r="K23941" s="15" t="n">
        <x:f>SUM(I23941:J23941)</x:f>
        <x:v>0.06310890000000001</x:v>
      </x:c>
    </x:row>
    <x:row r="23942" ht="23" customHeight="1">
      <x:c r="A23942" s="2" t="str">
        <x:v>REQ-23938</x:v>
      </x:c>
      <x:c r="B23942" s="2" t="n">
        <x:v>22</x:v>
      </x:c>
      <x:c r="C23942" s="2" t="str">
        <x:v>Growth</x:v>
      </x:c>
      <x:c r="D23942" s="2" t="str">
        <x:v>Balanced</x:v>
      </x:c>
      <x:c r="E23942" s="16" t="n">
        <x:v>12601</x:v>
      </x:c>
      <x:c r="F23942" s="16" t="n">
        <x:v>699</x:v>
      </x:c>
      <x:c r="G23942" s="15" t="n">
        <x:f>VLOOKUP(D23942,'Pricing'!$A$6:$E$8,5,FALSE)</x:f>
        <x:v>1.2300000000000002</x:v>
      </x:c>
      <x:c r="H23942" s="15" t="n">
        <x:f>VLOOKUP(D23942,'Pricing'!$A$6:$E$8,4,FALSE)</x:f>
        <x:v>6</x:v>
      </x:c>
      <x:c r="I23942" s="15" t="n">
        <x:f>E23942*G23942/1000000</x:f>
        <x:v>0.015499230000000003</x:v>
      </x:c>
      <x:c r="J23942" s="15" t="n">
        <x:f>F23942*H23942/1000000</x:f>
        <x:v>0.004194</x:v>
      </x:c>
      <x:c r="K23942" s="15" t="n">
        <x:f>SUM(I23942:J23942)</x:f>
        <x:v>0.019693230000000003</x:v>
      </x:c>
    </x:row>
    <x:row r="23943" ht="23" customHeight="1">
      <x:c r="A23943" s="2" t="str">
        <x:v>REQ-23939</x:v>
      </x:c>
      <x:c r="B23943" s="2" t="n">
        <x:v>15</x:v>
      </x:c>
      <x:c r="C23943" s="2" t="str">
        <x:v>Engineering</x:v>
      </x:c>
      <x:c r="D23943" s="2" t="str">
        <x:v>Swift</x:v>
      </x:c>
      <x:c r="E23943" s="16" t="n">
        <x:v>107045</x:v>
      </x:c>
      <x:c r="F23943" s="16" t="n">
        <x:v>1210</x:v>
      </x:c>
      <x:c r="G23943" s="15" t="n">
        <x:f>VLOOKUP(D23943,'Pricing'!$A$6:$E$8,5,FALSE)</x:f>
        <x:v>0.246</x:v>
      </x:c>
      <x:c r="H23943" s="15" t="n">
        <x:f>VLOOKUP(D23943,'Pricing'!$A$6:$E$8,4,FALSE)</x:f>
        <x:v>1.2</x:v>
      </x:c>
      <x:c r="I23943" s="15" t="n">
        <x:f>E23943*G23943/1000000</x:f>
        <x:v>0.02633307</x:v>
      </x:c>
      <x:c r="J23943" s="15" t="n">
        <x:f>F23943*H23943/1000000</x:f>
        <x:v>0.001452</x:v>
      </x:c>
      <x:c r="K23943" s="15" t="n">
        <x:f>SUM(I23943:J23943)</x:f>
        <x:v>0.02778507</x:v>
      </x:c>
    </x:row>
    <x:row r="23944" ht="23" customHeight="1">
      <x:c r="A23944" s="2" t="str">
        <x:v>REQ-23940</x:v>
      </x:c>
      <x:c r="B23944" s="2" t="n">
        <x:v>16</x:v>
      </x:c>
      <x:c r="C23944" s="2" t="str">
        <x:v>Product</x:v>
      </x:c>
      <x:c r="D23944" s="2" t="str">
        <x:v>Swift</x:v>
      </x:c>
      <x:c r="E23944" s="16" t="n">
        <x:v>9134</x:v>
      </x:c>
      <x:c r="F23944" s="16" t="n">
        <x:v>225</x:v>
      </x:c>
      <x:c r="G23944" s="15" t="n">
        <x:f>VLOOKUP(D23944,'Pricing'!$A$6:$E$8,5,FALSE)</x:f>
        <x:v>0.246</x:v>
      </x:c>
      <x:c r="H23944" s="15" t="n">
        <x:f>VLOOKUP(D23944,'Pricing'!$A$6:$E$8,4,FALSE)</x:f>
        <x:v>1.2</x:v>
      </x:c>
      <x:c r="I23944" s="15" t="n">
        <x:f>E23944*G23944/1000000</x:f>
        <x:v>0.0022469639999999997</x:v>
      </x:c>
      <x:c r="J23944" s="15" t="n">
        <x:f>F23944*H23944/1000000</x:f>
        <x:v>0.00027</x:v>
      </x:c>
      <x:c r="K23944" s="15" t="n">
        <x:f>SUM(I23944:J23944)</x:f>
        <x:v>0.0025169639999999996</x:v>
      </x:c>
    </x:row>
    <x:row r="23945" ht="23" customHeight="1">
      <x:c r="A23945" s="2" t="str">
        <x:v>REQ-23941</x:v>
      </x:c>
      <x:c r="B23945" s="2" t="n">
        <x:v>12</x:v>
      </x:c>
      <x:c r="C23945" s="2" t="str">
        <x:v>Operations</x:v>
      </x:c>
      <x:c r="D23945" s="2" t="str">
        <x:v>Swift</x:v>
      </x:c>
      <x:c r="E23945" s="16" t="n">
        <x:v>91869</x:v>
      </x:c>
      <x:c r="F23945" s="16" t="n">
        <x:v>3652</x:v>
      </x:c>
      <x:c r="G23945" s="15" t="n">
        <x:f>VLOOKUP(D23945,'Pricing'!$A$6:$E$8,5,FALSE)</x:f>
        <x:v>0.246</x:v>
      </x:c>
      <x:c r="H23945" s="15" t="n">
        <x:f>VLOOKUP(D23945,'Pricing'!$A$6:$E$8,4,FALSE)</x:f>
        <x:v>1.2</x:v>
      </x:c>
      <x:c r="I23945" s="15" t="n">
        <x:f>E23945*G23945/1000000</x:f>
        <x:v>0.022599774</x:v>
      </x:c>
      <x:c r="J23945" s="15" t="n">
        <x:f>F23945*H23945/1000000</x:f>
        <x:v>0.0043824</x:v>
      </x:c>
      <x:c r="K23945" s="15" t="n">
        <x:f>SUM(I23945:J23945)</x:f>
        <x:v>0.026982173999999998</x:v>
      </x:c>
    </x:row>
    <x:row r="23946" ht="23" customHeight="1">
      <x:c r="A23946" s="2" t="str">
        <x:v>REQ-23942</x:v>
      </x:c>
      <x:c r="B23946" s="2" t="n">
        <x:v>29</x:v>
      </x:c>
      <x:c r="C23946" s="2" t="str">
        <x:v>Growth</x:v>
      </x:c>
      <x:c r="D23946" s="2" t="str">
        <x:v>Reasoning</x:v>
      </x:c>
      <x:c r="E23946" s="16" t="n">
        <x:v>18934</x:v>
      </x:c>
      <x:c r="F23946" s="16" t="n">
        <x:v>3810</x:v>
      </x:c>
      <x:c r="G23946" s="15" t="n">
        <x:f>VLOOKUP(D23946,'Pricing'!$A$6:$E$8,5,FALSE)</x:f>
        <x:v>4.920000000000001</x:v>
      </x:c>
      <x:c r="H23946" s="15" t="n">
        <x:f>VLOOKUP(D23946,'Pricing'!$A$6:$E$8,4,FALSE)</x:f>
        <x:v>24</x:v>
      </x:c>
      <x:c r="I23946" s="15" t="n">
        <x:f>E23946*G23946/1000000</x:f>
        <x:v>0.09315528000000001</x:v>
      </x:c>
      <x:c r="J23946" s="15" t="n">
        <x:f>F23946*H23946/1000000</x:f>
        <x:v>0.09144</x:v>
      </x:c>
      <x:c r="K23946" s="15" t="n">
        <x:f>SUM(I23946:J23946)</x:f>
        <x:v>0.18459528</x:v>
      </x:c>
    </x:row>
    <x:row r="23947" ht="23" customHeight="1">
      <x:c r="A23947" s="2" t="str">
        <x:v>REQ-23943</x:v>
      </x:c>
      <x:c r="B23947" s="2" t="n">
        <x:v>14</x:v>
      </x:c>
      <x:c r="C23947" s="2" t="str">
        <x:v>Research</x:v>
      </x:c>
      <x:c r="D23947" s="2" t="str">
        <x:v>Balanced</x:v>
      </x:c>
      <x:c r="E23947" s="16" t="n">
        <x:v>16864</x:v>
      </x:c>
      <x:c r="F23947" s="16" t="n">
        <x:v>3861</x:v>
      </x:c>
      <x:c r="G23947" s="15" t="n">
        <x:f>VLOOKUP(D23947,'Pricing'!$A$6:$E$8,5,FALSE)</x:f>
        <x:v>1.2300000000000002</x:v>
      </x:c>
      <x:c r="H23947" s="15" t="n">
        <x:f>VLOOKUP(D23947,'Pricing'!$A$6:$E$8,4,FALSE)</x:f>
        <x:v>6</x:v>
      </x:c>
      <x:c r="I23947" s="15" t="n">
        <x:f>E23947*G23947/1000000</x:f>
        <x:v>0.020742720000000006</x:v>
      </x:c>
      <x:c r="J23947" s="15" t="n">
        <x:f>F23947*H23947/1000000</x:f>
        <x:v>0.023166</x:v>
      </x:c>
      <x:c r="K23947" s="15" t="n">
        <x:f>SUM(I23947:J23947)</x:f>
        <x:v>0.043908720000000005</x:v>
      </x:c>
    </x:row>
    <x:row r="23948" ht="23" customHeight="1">
      <x:c r="A23948" s="2" t="str">
        <x:v>REQ-23944</x:v>
      </x:c>
      <x:c r="B23948" s="2" t="n">
        <x:v>3</x:v>
      </x:c>
      <x:c r="C23948" s="2" t="str">
        <x:v>Support</x:v>
      </x:c>
      <x:c r="D23948" s="2" t="str">
        <x:v>Swift</x:v>
      </x:c>
      <x:c r="E23948" s="16" t="n">
        <x:v>98022</x:v>
      </x:c>
      <x:c r="F23948" s="16" t="n">
        <x:v>343</x:v>
      </x:c>
      <x:c r="G23948" s="15" t="n">
        <x:f>VLOOKUP(D23948,'Pricing'!$A$6:$E$8,5,FALSE)</x:f>
        <x:v>0.246</x:v>
      </x:c>
      <x:c r="H23948" s="15" t="n">
        <x:f>VLOOKUP(D23948,'Pricing'!$A$6:$E$8,4,FALSE)</x:f>
        <x:v>1.2</x:v>
      </x:c>
      <x:c r="I23948" s="15" t="n">
        <x:f>E23948*G23948/1000000</x:f>
        <x:v>0.024113412</x:v>
      </x:c>
      <x:c r="J23948" s="15" t="n">
        <x:f>F23948*H23948/1000000</x:f>
        <x:v>0.0004116</x:v>
      </x:c>
      <x:c r="K23948" s="15" t="n">
        <x:f>SUM(I23948:J23948)</x:f>
        <x:v>0.024525012000000002</x:v>
      </x:c>
    </x:row>
    <x:row r="23949" ht="23" customHeight="1">
      <x:c r="A23949" s="2" t="str">
        <x:v>REQ-23945</x:v>
      </x:c>
      <x:c r="B23949" s="2" t="n">
        <x:v>10</x:v>
      </x:c>
      <x:c r="C23949" s="2" t="str">
        <x:v>Engineering</x:v>
      </x:c>
      <x:c r="D23949" s="2" t="str">
        <x:v>Swift</x:v>
      </x:c>
      <x:c r="E23949" s="16" t="n">
        <x:v>114381</x:v>
      </x:c>
      <x:c r="F23949" s="16" t="n">
        <x:v>2299</x:v>
      </x:c>
      <x:c r="G23949" s="15" t="n">
        <x:f>VLOOKUP(D23949,'Pricing'!$A$6:$E$8,5,FALSE)</x:f>
        <x:v>0.246</x:v>
      </x:c>
      <x:c r="H23949" s="15" t="n">
        <x:f>VLOOKUP(D23949,'Pricing'!$A$6:$E$8,4,FALSE)</x:f>
        <x:v>1.2</x:v>
      </x:c>
      <x:c r="I23949" s="15" t="n">
        <x:f>E23949*G23949/1000000</x:f>
        <x:v>0.028137726</x:v>
      </x:c>
      <x:c r="J23949" s="15" t="n">
        <x:f>F23949*H23949/1000000</x:f>
        <x:v>0.0027587999999999996</x:v>
      </x:c>
      <x:c r="K23949" s="15" t="n">
        <x:f>SUM(I23949:J23949)</x:f>
        <x:v>0.030896525999999997</x:v>
      </x:c>
    </x:row>
    <x:row r="23950" ht="23" customHeight="1">
      <x:c r="A23950" s="2" t="str">
        <x:v>REQ-23946</x:v>
      </x:c>
      <x:c r="B23950" s="2" t="n">
        <x:v>17</x:v>
      </x:c>
      <x:c r="C23950" s="2" t="str">
        <x:v>Growth</x:v>
      </x:c>
      <x:c r="D23950" s="2" t="str">
        <x:v>Balanced</x:v>
      </x:c>
      <x:c r="E23950" s="16" t="n">
        <x:v>71411</x:v>
      </x:c>
      <x:c r="F23950" s="16" t="n">
        <x:v>669</x:v>
      </x:c>
      <x:c r="G23950" s="15" t="n">
        <x:f>VLOOKUP(D23950,'Pricing'!$A$6:$E$8,5,FALSE)</x:f>
        <x:v>1.2300000000000002</x:v>
      </x:c>
      <x:c r="H23950" s="15" t="n">
        <x:f>VLOOKUP(D23950,'Pricing'!$A$6:$E$8,4,FALSE)</x:f>
        <x:v>6</x:v>
      </x:c>
      <x:c r="I23950" s="15" t="n">
        <x:f>E23950*G23950/1000000</x:f>
        <x:v>0.08783553000000001</x:v>
      </x:c>
      <x:c r="J23950" s="15" t="n">
        <x:f>F23950*H23950/1000000</x:f>
        <x:v>0.004014</x:v>
      </x:c>
      <x:c r="K23950" s="15" t="n">
        <x:f>SUM(I23950:J23950)</x:f>
        <x:v>0.09184953000000001</x:v>
      </x:c>
    </x:row>
    <x:row r="23951" ht="23" customHeight="1">
      <x:c r="A23951" s="2" t="str">
        <x:v>REQ-23947</x:v>
      </x:c>
      <x:c r="B23951" s="2" t="n">
        <x:v>4</x:v>
      </x:c>
      <x:c r="C23951" s="2" t="str">
        <x:v>Research</x:v>
      </x:c>
      <x:c r="D23951" s="2" t="str">
        <x:v>Swift</x:v>
      </x:c>
      <x:c r="E23951" s="16" t="n">
        <x:v>89103</x:v>
      </x:c>
      <x:c r="F23951" s="16" t="n">
        <x:v>1500</x:v>
      </x:c>
      <x:c r="G23951" s="15" t="n">
        <x:f>VLOOKUP(D23951,'Pricing'!$A$6:$E$8,5,FALSE)</x:f>
        <x:v>0.246</x:v>
      </x:c>
      <x:c r="H23951" s="15" t="n">
        <x:f>VLOOKUP(D23951,'Pricing'!$A$6:$E$8,4,FALSE)</x:f>
        <x:v>1.2</x:v>
      </x:c>
      <x:c r="I23951" s="15" t="n">
        <x:f>E23951*G23951/1000000</x:f>
        <x:v>0.021919338</x:v>
      </x:c>
      <x:c r="J23951" s="15" t="n">
        <x:f>F23951*H23951/1000000</x:f>
        <x:v>0.0018</x:v>
      </x:c>
      <x:c r="K23951" s="15" t="n">
        <x:f>SUM(I23951:J23951)</x:f>
        <x:v>0.023719338</x:v>
      </x:c>
    </x:row>
    <x:row r="23952" ht="23" customHeight="1">
      <x:c r="A23952" s="2" t="str">
        <x:v>REQ-23948</x:v>
      </x:c>
      <x:c r="B23952" s="2" t="n">
        <x:v>14</x:v>
      </x:c>
      <x:c r="C23952" s="2" t="str">
        <x:v>Product</x:v>
      </x:c>
      <x:c r="D23952" s="2" t="str">
        <x:v>Swift</x:v>
      </x:c>
      <x:c r="E23952" s="16" t="n">
        <x:v>19401</x:v>
      </x:c>
      <x:c r="F23952" s="16" t="n">
        <x:v>1591</x:v>
      </x:c>
      <x:c r="G23952" s="15" t="n">
        <x:f>VLOOKUP(D23952,'Pricing'!$A$6:$E$8,5,FALSE)</x:f>
        <x:v>0.246</x:v>
      </x:c>
      <x:c r="H23952" s="15" t="n">
        <x:f>VLOOKUP(D23952,'Pricing'!$A$6:$E$8,4,FALSE)</x:f>
        <x:v>1.2</x:v>
      </x:c>
      <x:c r="I23952" s="15" t="n">
        <x:f>E23952*G23952/1000000</x:f>
        <x:v>0.004772645999999999</x:v>
      </x:c>
      <x:c r="J23952" s="15" t="n">
        <x:f>F23952*H23952/1000000</x:f>
        <x:v>0.0019091999999999998</x:v>
      </x:c>
      <x:c r="K23952" s="15" t="n">
        <x:f>SUM(I23952:J23952)</x:f>
        <x:v>0.006681845999999999</x:v>
      </x:c>
    </x:row>
    <x:row r="23953" ht="23" customHeight="1">
      <x:c r="A23953" s="2" t="str">
        <x:v>REQ-23949</x:v>
      </x:c>
      <x:c r="B23953" s="2" t="n">
        <x:v>12</x:v>
      </x:c>
      <x:c r="C23953" s="2" t="str">
        <x:v>Engineering</x:v>
      </x:c>
      <x:c r="D23953" s="2" t="str">
        <x:v>Balanced</x:v>
      </x:c>
      <x:c r="E23953" s="16" t="n">
        <x:v>110912</x:v>
      </x:c>
      <x:c r="F23953" s="16" t="n">
        <x:v>1841</x:v>
      </x:c>
      <x:c r="G23953" s="15" t="n">
        <x:f>VLOOKUP(D23953,'Pricing'!$A$6:$E$8,5,FALSE)</x:f>
        <x:v>1.2300000000000002</x:v>
      </x:c>
      <x:c r="H23953" s="15" t="n">
        <x:f>VLOOKUP(D23953,'Pricing'!$A$6:$E$8,4,FALSE)</x:f>
        <x:v>6</x:v>
      </x:c>
      <x:c r="I23953" s="15" t="n">
        <x:f>E23953*G23953/1000000</x:f>
        <x:v>0.13642176</x:v>
      </x:c>
      <x:c r="J23953" s="15" t="n">
        <x:f>F23953*H23953/1000000</x:f>
        <x:v>0.011046</x:v>
      </x:c>
      <x:c r="K23953" s="15" t="n">
        <x:f>SUM(I23953:J23953)</x:f>
        <x:v>0.14746776</x:v>
      </x:c>
    </x:row>
    <x:row r="23954" ht="23" customHeight="1">
      <x:c r="A23954" s="2" t="str">
        <x:v>REQ-23950</x:v>
      </x:c>
      <x:c r="B23954" s="2" t="n">
        <x:v>15</x:v>
      </x:c>
      <x:c r="C23954" s="2" t="str">
        <x:v>Support</x:v>
      </x:c>
      <x:c r="D23954" s="2" t="str">
        <x:v>Balanced</x:v>
      </x:c>
      <x:c r="E23954" s="16" t="n">
        <x:v>44097</x:v>
      </x:c>
      <x:c r="F23954" s="16" t="n">
        <x:v>725</x:v>
      </x:c>
      <x:c r="G23954" s="15" t="n">
        <x:f>VLOOKUP(D23954,'Pricing'!$A$6:$E$8,5,FALSE)</x:f>
        <x:v>1.2300000000000002</x:v>
      </x:c>
      <x:c r="H23954" s="15" t="n">
        <x:f>VLOOKUP(D23954,'Pricing'!$A$6:$E$8,4,FALSE)</x:f>
        <x:v>6</x:v>
      </x:c>
      <x:c r="I23954" s="15" t="n">
        <x:f>E23954*G23954/1000000</x:f>
        <x:v>0.05423931000000001</x:v>
      </x:c>
      <x:c r="J23954" s="15" t="n">
        <x:f>F23954*H23954/1000000</x:f>
        <x:v>0.00435</x:v>
      </x:c>
      <x:c r="K23954" s="15" t="n">
        <x:f>SUM(I23954:J23954)</x:f>
        <x:v>0.05858931000000001</x:v>
      </x:c>
    </x:row>
    <x:row r="23955" ht="23" customHeight="1">
      <x:c r="A23955" s="2" t="str">
        <x:v>REQ-23951</x:v>
      </x:c>
      <x:c r="B23955" s="2" t="n">
        <x:v>22</x:v>
      </x:c>
      <x:c r="C23955" s="2" t="str">
        <x:v>Operations</x:v>
      </x:c>
      <x:c r="D23955" s="2" t="str">
        <x:v>Swift</x:v>
      </x:c>
      <x:c r="E23955" s="16" t="n">
        <x:v>109297</x:v>
      </x:c>
      <x:c r="F23955" s="16" t="n">
        <x:v>3331</x:v>
      </x:c>
      <x:c r="G23955" s="15" t="n">
        <x:f>VLOOKUP(D23955,'Pricing'!$A$6:$E$8,5,FALSE)</x:f>
        <x:v>0.246</x:v>
      </x:c>
      <x:c r="H23955" s="15" t="n">
        <x:f>VLOOKUP(D23955,'Pricing'!$A$6:$E$8,4,FALSE)</x:f>
        <x:v>1.2</x:v>
      </x:c>
      <x:c r="I23955" s="15" t="n">
        <x:f>E23955*G23955/1000000</x:f>
        <x:v>0.026887062</x:v>
      </x:c>
      <x:c r="J23955" s="15" t="n">
        <x:f>F23955*H23955/1000000</x:f>
        <x:v>0.0039972</x:v>
      </x:c>
      <x:c r="K23955" s="15" t="n">
        <x:f>SUM(I23955:J23955)</x:f>
        <x:v>0.030884262</x:v>
      </x:c>
    </x:row>
    <x:row r="23956" ht="23" customHeight="1">
      <x:c r="A23956" s="2" t="str">
        <x:v>REQ-23952</x:v>
      </x:c>
      <x:c r="B23956" s="2" t="n">
        <x:v>15</x:v>
      </x:c>
      <x:c r="C23956" s="2" t="str">
        <x:v>Product</x:v>
      </x:c>
      <x:c r="D23956" s="2" t="str">
        <x:v>Balanced</x:v>
      </x:c>
      <x:c r="E23956" s="16" t="n">
        <x:v>100308</x:v>
      </x:c>
      <x:c r="F23956" s="16" t="n">
        <x:v>1355</x:v>
      </x:c>
      <x:c r="G23956" s="15" t="n">
        <x:f>VLOOKUP(D23956,'Pricing'!$A$6:$E$8,5,FALSE)</x:f>
        <x:v>1.2300000000000002</x:v>
      </x:c>
      <x:c r="H23956" s="15" t="n">
        <x:f>VLOOKUP(D23956,'Pricing'!$A$6:$E$8,4,FALSE)</x:f>
        <x:v>6</x:v>
      </x:c>
      <x:c r="I23956" s="15" t="n">
        <x:f>E23956*G23956/1000000</x:f>
        <x:v>0.12337884000000003</x:v>
      </x:c>
      <x:c r="J23956" s="15" t="n">
        <x:f>F23956*H23956/1000000</x:f>
        <x:v>0.00813</x:v>
      </x:c>
      <x:c r="K23956" s="15" t="n">
        <x:f>SUM(I23956:J23956)</x:f>
        <x:v>0.13150884000000004</x:v>
      </x:c>
    </x:row>
    <x:row r="23957" ht="23" customHeight="1">
      <x:c r="A23957" s="2" t="str">
        <x:v>REQ-23953</x:v>
      </x:c>
      <x:c r="B23957" s="2" t="n">
        <x:v>26</x:v>
      </x:c>
      <x:c r="C23957" s="2" t="str">
        <x:v>Research</x:v>
      </x:c>
      <x:c r="D23957" s="2" t="str">
        <x:v>Balanced</x:v>
      </x:c>
      <x:c r="E23957" s="16" t="n">
        <x:v>85240</x:v>
      </x:c>
      <x:c r="F23957" s="16" t="n">
        <x:v>1585</x:v>
      </x:c>
      <x:c r="G23957" s="15" t="n">
        <x:f>VLOOKUP(D23957,'Pricing'!$A$6:$E$8,5,FALSE)</x:f>
        <x:v>1.2300000000000002</x:v>
      </x:c>
      <x:c r="H23957" s="15" t="n">
        <x:f>VLOOKUP(D23957,'Pricing'!$A$6:$E$8,4,FALSE)</x:f>
        <x:v>6</x:v>
      </x:c>
      <x:c r="I23957" s="15" t="n">
        <x:f>E23957*G23957/1000000</x:f>
        <x:v>0.10484520000000001</x:v>
      </x:c>
      <x:c r="J23957" s="15" t="n">
        <x:f>F23957*H23957/1000000</x:f>
        <x:v>0.00951</x:v>
      </x:c>
      <x:c r="K23957" s="15" t="n">
        <x:f>SUM(I23957:J23957)</x:f>
        <x:v>0.11435520000000002</x:v>
      </x:c>
    </x:row>
    <x:row r="23958" ht="23" customHeight="1">
      <x:c r="A23958" s="2" t="str">
        <x:v>REQ-23954</x:v>
      </x:c>
      <x:c r="B23958" s="2" t="n">
        <x:v>5</x:v>
      </x:c>
      <x:c r="C23958" s="2" t="str">
        <x:v>Support</x:v>
      </x:c>
      <x:c r="D23958" s="2" t="str">
        <x:v>Swift</x:v>
      </x:c>
      <x:c r="E23958" s="16" t="n">
        <x:v>83326</x:v>
      </x:c>
      <x:c r="F23958" s="16" t="n">
        <x:v>381</x:v>
      </x:c>
      <x:c r="G23958" s="15" t="n">
        <x:f>VLOOKUP(D23958,'Pricing'!$A$6:$E$8,5,FALSE)</x:f>
        <x:v>0.246</x:v>
      </x:c>
      <x:c r="H23958" s="15" t="n">
        <x:f>VLOOKUP(D23958,'Pricing'!$A$6:$E$8,4,FALSE)</x:f>
        <x:v>1.2</x:v>
      </x:c>
      <x:c r="I23958" s="15" t="n">
        <x:f>E23958*G23958/1000000</x:f>
        <x:v>0.020498196</x:v>
      </x:c>
      <x:c r="J23958" s="15" t="n">
        <x:f>F23958*H23958/1000000</x:f>
        <x:v>0.0004572</x:v>
      </x:c>
      <x:c r="K23958" s="15" t="n">
        <x:f>SUM(I23958:J23958)</x:f>
        <x:v>0.020955396</x:v>
      </x:c>
    </x:row>
    <x:row r="23959" ht="23" customHeight="1">
      <x:c r="A23959" s="2" t="str">
        <x:v>REQ-23955</x:v>
      </x:c>
      <x:c r="B23959" s="2" t="n">
        <x:v>1</x:v>
      </x:c>
      <x:c r="C23959" s="2" t="str">
        <x:v>Operations</x:v>
      </x:c>
      <x:c r="D23959" s="2" t="str">
        <x:v>Balanced</x:v>
      </x:c>
      <x:c r="E23959" s="16" t="n">
        <x:v>69519</x:v>
      </x:c>
      <x:c r="F23959" s="16" t="n">
        <x:v>1504</x:v>
      </x:c>
      <x:c r="G23959" s="15" t="n">
        <x:f>VLOOKUP(D23959,'Pricing'!$A$6:$E$8,5,FALSE)</x:f>
        <x:v>1.2300000000000002</x:v>
      </x:c>
      <x:c r="H23959" s="15" t="n">
        <x:f>VLOOKUP(D23959,'Pricing'!$A$6:$E$8,4,FALSE)</x:f>
        <x:v>6</x:v>
      </x:c>
      <x:c r="I23959" s="15" t="n">
        <x:f>E23959*G23959/1000000</x:f>
        <x:v>0.08550837000000001</x:v>
      </x:c>
      <x:c r="J23959" s="15" t="n">
        <x:f>F23959*H23959/1000000</x:f>
        <x:v>0.009024</x:v>
      </x:c>
      <x:c r="K23959" s="15" t="n">
        <x:f>SUM(I23959:J23959)</x:f>
        <x:v>0.09453237000000002</x:v>
      </x:c>
    </x:row>
    <x:row r="23960" ht="23" customHeight="1">
      <x:c r="A23960" s="2" t="str">
        <x:v>REQ-23956</x:v>
      </x:c>
      <x:c r="B23960" s="2" t="n">
        <x:v>19</x:v>
      </x:c>
      <x:c r="C23960" s="2" t="str">
        <x:v>Product</x:v>
      </x:c>
      <x:c r="D23960" s="2" t="str">
        <x:v>Balanced</x:v>
      </x:c>
      <x:c r="E23960" s="16" t="n">
        <x:v>50700</x:v>
      </x:c>
      <x:c r="F23960" s="16" t="n">
        <x:v>3400</x:v>
      </x:c>
      <x:c r="G23960" s="15" t="n">
        <x:f>VLOOKUP(D23960,'Pricing'!$A$6:$E$8,5,FALSE)</x:f>
        <x:v>1.2300000000000002</x:v>
      </x:c>
      <x:c r="H23960" s="15" t="n">
        <x:f>VLOOKUP(D23960,'Pricing'!$A$6:$E$8,4,FALSE)</x:f>
        <x:v>6</x:v>
      </x:c>
      <x:c r="I23960" s="15" t="n">
        <x:f>E23960*G23960/1000000</x:f>
        <x:v>0.06236100000000001</x:v>
      </x:c>
      <x:c r="J23960" s="15" t="n">
        <x:f>F23960*H23960/1000000</x:f>
        <x:v>0.0204</x:v>
      </x:c>
      <x:c r="K23960" s="15" t="n">
        <x:f>SUM(I23960:J23960)</x:f>
        <x:v>0.082761</x:v>
      </x:c>
    </x:row>
    <x:row r="23961" ht="23" customHeight="1">
      <x:c r="A23961" s="2" t="str">
        <x:v>REQ-23957</x:v>
      </x:c>
      <x:c r="B23961" s="2" t="n">
        <x:v>19</x:v>
      </x:c>
      <x:c r="C23961" s="2" t="str">
        <x:v>Research</x:v>
      </x:c>
      <x:c r="D23961" s="2" t="str">
        <x:v>Swift</x:v>
      </x:c>
      <x:c r="E23961" s="16" t="n">
        <x:v>61780</x:v>
      </x:c>
      <x:c r="F23961" s="16" t="n">
        <x:v>472</x:v>
      </x:c>
      <x:c r="G23961" s="15" t="n">
        <x:f>VLOOKUP(D23961,'Pricing'!$A$6:$E$8,5,FALSE)</x:f>
        <x:v>0.246</x:v>
      </x:c>
      <x:c r="H23961" s="15" t="n">
        <x:f>VLOOKUP(D23961,'Pricing'!$A$6:$E$8,4,FALSE)</x:f>
        <x:v>1.2</x:v>
      </x:c>
      <x:c r="I23961" s="15" t="n">
        <x:f>E23961*G23961/1000000</x:f>
        <x:v>0.015197879999999999</x:v>
      </x:c>
      <x:c r="J23961" s="15" t="n">
        <x:f>F23961*H23961/1000000</x:f>
        <x:v>0.0005664</x:v>
      </x:c>
      <x:c r="K23961" s="15" t="n">
        <x:f>SUM(I23961:J23961)</x:f>
        <x:v>0.01576428</x:v>
      </x:c>
    </x:row>
    <x:row r="23962" ht="23" customHeight="1">
      <x:c r="A23962" s="2" t="str">
        <x:v>REQ-23958</x:v>
      </x:c>
      <x:c r="B23962" s="2" t="n">
        <x:v>15</x:v>
      </x:c>
      <x:c r="C23962" s="2" t="str">
        <x:v>Product</x:v>
      </x:c>
      <x:c r="D23962" s="2" t="str">
        <x:v>Balanced</x:v>
      </x:c>
      <x:c r="E23962" s="16" t="n">
        <x:v>71080</x:v>
      </x:c>
      <x:c r="F23962" s="16" t="n">
        <x:v>2340</x:v>
      </x:c>
      <x:c r="G23962" s="15" t="n">
        <x:f>VLOOKUP(D23962,'Pricing'!$A$6:$E$8,5,FALSE)</x:f>
        <x:v>1.2300000000000002</x:v>
      </x:c>
      <x:c r="H23962" s="15" t="n">
        <x:f>VLOOKUP(D23962,'Pricing'!$A$6:$E$8,4,FALSE)</x:f>
        <x:v>6</x:v>
      </x:c>
      <x:c r="I23962" s="15" t="n">
        <x:f>E23962*G23962/1000000</x:f>
        <x:v>0.0874284</x:v>
      </x:c>
      <x:c r="J23962" s="15" t="n">
        <x:f>F23962*H23962/1000000</x:f>
        <x:v>0.01404</x:v>
      </x:c>
      <x:c r="K23962" s="15" t="n">
        <x:f>SUM(I23962:J23962)</x:f>
        <x:v>0.1014684</x:v>
      </x:c>
    </x:row>
    <x:row r="23963" ht="23" customHeight="1">
      <x:c r="A23963" s="2" t="str">
        <x:v>REQ-23959</x:v>
      </x:c>
      <x:c r="B23963" s="2" t="n">
        <x:v>17</x:v>
      </x:c>
      <x:c r="C23963" s="2" t="str">
        <x:v>Engineering</x:v>
      </x:c>
      <x:c r="D23963" s="2" t="str">
        <x:v>Swift</x:v>
      </x:c>
      <x:c r="E23963" s="16" t="n">
        <x:v>42162</x:v>
      </x:c>
      <x:c r="F23963" s="16" t="n">
        <x:v>823</x:v>
      </x:c>
      <x:c r="G23963" s="15" t="n">
        <x:f>VLOOKUP(D23963,'Pricing'!$A$6:$E$8,5,FALSE)</x:f>
        <x:v>0.246</x:v>
      </x:c>
      <x:c r="H23963" s="15" t="n">
        <x:f>VLOOKUP(D23963,'Pricing'!$A$6:$E$8,4,FALSE)</x:f>
        <x:v>1.2</x:v>
      </x:c>
      <x:c r="I23963" s="15" t="n">
        <x:f>E23963*G23963/1000000</x:f>
        <x:v>0.010371851999999999</x:v>
      </x:c>
      <x:c r="J23963" s="15" t="n">
        <x:f>F23963*H23963/1000000</x:f>
        <x:v>0.0009876</x:v>
      </x:c>
      <x:c r="K23963" s="15" t="n">
        <x:f>SUM(I23963:J23963)</x:f>
        <x:v>0.011359451999999999</x:v>
      </x:c>
    </x:row>
    <x:row r="23964" ht="23" customHeight="1">
      <x:c r="A23964" s="2" t="str">
        <x:v>REQ-23960</x:v>
      </x:c>
      <x:c r="B23964" s="2" t="n">
        <x:v>25</x:v>
      </x:c>
      <x:c r="C23964" s="2" t="str">
        <x:v>Support</x:v>
      </x:c>
      <x:c r="D23964" s="2" t="str">
        <x:v>Reasoning</x:v>
      </x:c>
      <x:c r="E23964" s="16" t="n">
        <x:v>66406</x:v>
      </x:c>
      <x:c r="F23964" s="16" t="n">
        <x:v>1423</x:v>
      </x:c>
      <x:c r="G23964" s="15" t="n">
        <x:f>VLOOKUP(D23964,'Pricing'!$A$6:$E$8,5,FALSE)</x:f>
        <x:v>4.920000000000001</x:v>
      </x:c>
      <x:c r="H23964" s="15" t="n">
        <x:f>VLOOKUP(D23964,'Pricing'!$A$6:$E$8,4,FALSE)</x:f>
        <x:v>24</x:v>
      </x:c>
      <x:c r="I23964" s="15" t="n">
        <x:f>E23964*G23964/1000000</x:f>
        <x:v>0.3267175200000001</x:v>
      </x:c>
      <x:c r="J23964" s="15" t="n">
        <x:f>F23964*H23964/1000000</x:f>
        <x:v>0.034152</x:v>
      </x:c>
      <x:c r="K23964" s="15" t="n">
        <x:f>SUM(I23964:J23964)</x:f>
        <x:v>0.3608695200000001</x:v>
      </x:c>
    </x:row>
    <x:row r="23965" ht="23" customHeight="1">
      <x:c r="A23965" s="2" t="str">
        <x:v>REQ-23961</x:v>
      </x:c>
      <x:c r="B23965" s="2" t="n">
        <x:v>6</x:v>
      </x:c>
      <x:c r="C23965" s="2" t="str">
        <x:v>Engineering</x:v>
      </x:c>
      <x:c r="D23965" s="2" t="str">
        <x:v>Balanced</x:v>
      </x:c>
      <x:c r="E23965" s="16" t="n">
        <x:v>69573</x:v>
      </x:c>
      <x:c r="F23965" s="16" t="n">
        <x:v>1422</x:v>
      </x:c>
      <x:c r="G23965" s="15" t="n">
        <x:f>VLOOKUP(D23965,'Pricing'!$A$6:$E$8,5,FALSE)</x:f>
        <x:v>1.2300000000000002</x:v>
      </x:c>
      <x:c r="H23965" s="15" t="n">
        <x:f>VLOOKUP(D23965,'Pricing'!$A$6:$E$8,4,FALSE)</x:f>
        <x:v>6</x:v>
      </x:c>
      <x:c r="I23965" s="15" t="n">
        <x:f>E23965*G23965/1000000</x:f>
        <x:v>0.08557479000000001</x:v>
      </x:c>
      <x:c r="J23965" s="15" t="n">
        <x:f>F23965*H23965/1000000</x:f>
        <x:v>0.008532</x:v>
      </x:c>
      <x:c r="K23965" s="15" t="n">
        <x:f>SUM(I23965:J23965)</x:f>
        <x:v>0.09410679000000001</x:v>
      </x:c>
    </x:row>
    <x:row r="23966" ht="23" customHeight="1">
      <x:c r="A23966" s="2" t="str">
        <x:v>REQ-23962</x:v>
      </x:c>
      <x:c r="B23966" s="2" t="n">
        <x:v>29</x:v>
      </x:c>
      <x:c r="C23966" s="2" t="str">
        <x:v>Support</x:v>
      </x:c>
      <x:c r="D23966" s="2" t="str">
        <x:v>Reasoning</x:v>
      </x:c>
      <x:c r="E23966" s="16" t="n">
        <x:v>115578</x:v>
      </x:c>
      <x:c r="F23966" s="16" t="n">
        <x:v>492</x:v>
      </x:c>
      <x:c r="G23966" s="15" t="n">
        <x:f>VLOOKUP(D23966,'Pricing'!$A$6:$E$8,5,FALSE)</x:f>
        <x:v>4.920000000000001</x:v>
      </x:c>
      <x:c r="H23966" s="15" t="n">
        <x:f>VLOOKUP(D23966,'Pricing'!$A$6:$E$8,4,FALSE)</x:f>
        <x:v>24</x:v>
      </x:c>
      <x:c r="I23966" s="15" t="n">
        <x:f>E23966*G23966/1000000</x:f>
        <x:v>0.5686437600000002</x:v>
      </x:c>
      <x:c r="J23966" s="15" t="n">
        <x:f>F23966*H23966/1000000</x:f>
        <x:v>0.011808</x:v>
      </x:c>
      <x:c r="K23966" s="15" t="n">
        <x:f>SUM(I23966:J23966)</x:f>
        <x:v>0.5804517600000002</x:v>
      </x:c>
    </x:row>
    <x:row r="23967" ht="23" customHeight="1">
      <x:c r="A23967" s="2" t="str">
        <x:v>REQ-23963</x:v>
      </x:c>
      <x:c r="B23967" s="2" t="n">
        <x:v>31</x:v>
      </x:c>
      <x:c r="C23967" s="2" t="str">
        <x:v>Operations</x:v>
      </x:c>
      <x:c r="D23967" s="2" t="str">
        <x:v>Swift</x:v>
      </x:c>
      <x:c r="E23967" s="16" t="n">
        <x:v>73905</x:v>
      </x:c>
      <x:c r="F23967" s="16" t="n">
        <x:v>2502</x:v>
      </x:c>
      <x:c r="G23967" s="15" t="n">
        <x:f>VLOOKUP(D23967,'Pricing'!$A$6:$E$8,5,FALSE)</x:f>
        <x:v>0.246</x:v>
      </x:c>
      <x:c r="H23967" s="15" t="n">
        <x:f>VLOOKUP(D23967,'Pricing'!$A$6:$E$8,4,FALSE)</x:f>
        <x:v>1.2</x:v>
      </x:c>
      <x:c r="I23967" s="15" t="n">
        <x:f>E23967*G23967/1000000</x:f>
        <x:v>0.01818063</x:v>
      </x:c>
      <x:c r="J23967" s="15" t="n">
        <x:f>F23967*H23967/1000000</x:f>
        <x:v>0.0030024</x:v>
      </x:c>
      <x:c r="K23967" s="15" t="n">
        <x:f>SUM(I23967:J23967)</x:f>
        <x:v>0.02118303</x:v>
      </x:c>
    </x:row>
    <x:row r="23968" ht="23" customHeight="1">
      <x:c r="A23968" s="2" t="str">
        <x:v>REQ-23964</x:v>
      </x:c>
      <x:c r="B23968" s="2" t="n">
        <x:v>31</x:v>
      </x:c>
      <x:c r="C23968" s="2" t="str">
        <x:v>Product</x:v>
      </x:c>
      <x:c r="D23968" s="2" t="str">
        <x:v>Balanced</x:v>
      </x:c>
      <x:c r="E23968" s="16" t="n">
        <x:v>84229</x:v>
      </x:c>
      <x:c r="F23968" s="16" t="n">
        <x:v>3163</x:v>
      </x:c>
      <x:c r="G23968" s="15" t="n">
        <x:f>VLOOKUP(D23968,'Pricing'!$A$6:$E$8,5,FALSE)</x:f>
        <x:v>1.2300000000000002</x:v>
      </x:c>
      <x:c r="H23968" s="15" t="n">
        <x:f>VLOOKUP(D23968,'Pricing'!$A$6:$E$8,4,FALSE)</x:f>
        <x:v>6</x:v>
      </x:c>
      <x:c r="I23968" s="15" t="n">
        <x:f>E23968*G23968/1000000</x:f>
        <x:v>0.10360167</x:v>
      </x:c>
      <x:c r="J23968" s="15" t="n">
        <x:f>F23968*H23968/1000000</x:f>
        <x:v>0.018978</x:v>
      </x:c>
      <x:c r="K23968" s="15" t="n">
        <x:f>SUM(I23968:J23968)</x:f>
        <x:v>0.12257967</x:v>
      </x:c>
    </x:row>
    <x:row r="23969" ht="23" customHeight="1">
      <x:c r="A23969" s="2" t="str">
        <x:v>REQ-23965</x:v>
      </x:c>
      <x:c r="B23969" s="2" t="n">
        <x:v>10</x:v>
      </x:c>
      <x:c r="C23969" s="2" t="str">
        <x:v>Research</x:v>
      </x:c>
      <x:c r="D23969" s="2" t="str">
        <x:v>Balanced</x:v>
      </x:c>
      <x:c r="E23969" s="16" t="n">
        <x:v>85599</x:v>
      </x:c>
      <x:c r="F23969" s="16" t="n">
        <x:v>1994</x:v>
      </x:c>
      <x:c r="G23969" s="15" t="n">
        <x:f>VLOOKUP(D23969,'Pricing'!$A$6:$E$8,5,FALSE)</x:f>
        <x:v>1.2300000000000002</x:v>
      </x:c>
      <x:c r="H23969" s="15" t="n">
        <x:f>VLOOKUP(D23969,'Pricing'!$A$6:$E$8,4,FALSE)</x:f>
        <x:v>6</x:v>
      </x:c>
      <x:c r="I23969" s="15" t="n">
        <x:f>E23969*G23969/1000000</x:f>
        <x:v>0.10528677000000002</x:v>
      </x:c>
      <x:c r="J23969" s="15" t="n">
        <x:f>F23969*H23969/1000000</x:f>
        <x:v>0.011964</x:v>
      </x:c>
      <x:c r="K23969" s="15" t="n">
        <x:f>SUM(I23969:J23969)</x:f>
        <x:v>0.11725077000000002</x:v>
      </x:c>
    </x:row>
    <x:row r="23970" ht="23" customHeight="1">
      <x:c r="A23970" s="2" t="str">
        <x:v>REQ-23966</x:v>
      </x:c>
      <x:c r="B23970" s="2" t="n">
        <x:v>4</x:v>
      </x:c>
      <x:c r="C23970" s="2" t="str">
        <x:v>Growth</x:v>
      </x:c>
      <x:c r="D23970" s="2" t="str">
        <x:v>Balanced</x:v>
      </x:c>
      <x:c r="E23970" s="16" t="n">
        <x:v>41570</x:v>
      </x:c>
      <x:c r="F23970" s="16" t="n">
        <x:v>3325</x:v>
      </x:c>
      <x:c r="G23970" s="15" t="n">
        <x:f>VLOOKUP(D23970,'Pricing'!$A$6:$E$8,5,FALSE)</x:f>
        <x:v>1.2300000000000002</x:v>
      </x:c>
      <x:c r="H23970" s="15" t="n">
        <x:f>VLOOKUP(D23970,'Pricing'!$A$6:$E$8,4,FALSE)</x:f>
        <x:v>6</x:v>
      </x:c>
      <x:c r="I23970" s="15" t="n">
        <x:f>E23970*G23970/1000000</x:f>
        <x:v>0.051131100000000006</x:v>
      </x:c>
      <x:c r="J23970" s="15" t="n">
        <x:f>F23970*H23970/1000000</x:f>
        <x:v>0.01995</x:v>
      </x:c>
      <x:c r="K23970" s="15" t="n">
        <x:f>SUM(I23970:J23970)</x:f>
        <x:v>0.07108110000000001</x:v>
      </x:c>
    </x:row>
    <x:row r="23971" ht="23" customHeight="1">
      <x:c r="A23971" s="2" t="str">
        <x:v>REQ-23967</x:v>
      </x:c>
      <x:c r="B23971" s="2" t="n">
        <x:v>28</x:v>
      </x:c>
      <x:c r="C23971" s="2" t="str">
        <x:v>Operations</x:v>
      </x:c>
      <x:c r="D23971" s="2" t="str">
        <x:v>Balanced</x:v>
      </x:c>
      <x:c r="E23971" s="16" t="n">
        <x:v>27722</x:v>
      </x:c>
      <x:c r="F23971" s="16" t="n">
        <x:v>1644</x:v>
      </x:c>
      <x:c r="G23971" s="15" t="n">
        <x:f>VLOOKUP(D23971,'Pricing'!$A$6:$E$8,5,FALSE)</x:f>
        <x:v>1.2300000000000002</x:v>
      </x:c>
      <x:c r="H23971" s="15" t="n">
        <x:f>VLOOKUP(D23971,'Pricing'!$A$6:$E$8,4,FALSE)</x:f>
        <x:v>6</x:v>
      </x:c>
      <x:c r="I23971" s="15" t="n">
        <x:f>E23971*G23971/1000000</x:f>
        <x:v>0.034098060000000006</x:v>
      </x:c>
      <x:c r="J23971" s="15" t="n">
        <x:f>F23971*H23971/1000000</x:f>
        <x:v>0.009864</x:v>
      </x:c>
      <x:c r="K23971" s="15" t="n">
        <x:f>SUM(I23971:J23971)</x:f>
        <x:v>0.043962060000000004</x:v>
      </x:c>
    </x:row>
    <x:row r="23972" ht="23" customHeight="1">
      <x:c r="A23972" s="2" t="str">
        <x:v>REQ-23968</x:v>
      </x:c>
      <x:c r="B23972" s="2" t="n">
        <x:v>13</x:v>
      </x:c>
      <x:c r="C23972" s="2" t="str">
        <x:v>Growth</x:v>
      </x:c>
      <x:c r="D23972" s="2" t="str">
        <x:v>Swift</x:v>
      </x:c>
      <x:c r="E23972" s="16" t="n">
        <x:v>41853</x:v>
      </x:c>
      <x:c r="F23972" s="16" t="n">
        <x:v>257</x:v>
      </x:c>
      <x:c r="G23972" s="15" t="n">
        <x:f>VLOOKUP(D23972,'Pricing'!$A$6:$E$8,5,FALSE)</x:f>
        <x:v>0.246</x:v>
      </x:c>
      <x:c r="H23972" s="15" t="n">
        <x:f>VLOOKUP(D23972,'Pricing'!$A$6:$E$8,4,FALSE)</x:f>
        <x:v>1.2</x:v>
      </x:c>
      <x:c r="I23972" s="15" t="n">
        <x:f>E23972*G23972/1000000</x:f>
        <x:v>0.010295838</x:v>
      </x:c>
      <x:c r="J23972" s="15" t="n">
        <x:f>F23972*H23972/1000000</x:f>
        <x:v>0.00030839999999999996</x:v>
      </x:c>
      <x:c r="K23972" s="15" t="n">
        <x:f>SUM(I23972:J23972)</x:f>
        <x:v>0.010604238</x:v>
      </x:c>
    </x:row>
    <x:row r="23973" ht="23" customHeight="1">
      <x:c r="A23973" s="2" t="str">
        <x:v>REQ-23969</x:v>
      </x:c>
      <x:c r="B23973" s="2" t="n">
        <x:v>29</x:v>
      </x:c>
      <x:c r="C23973" s="2" t="str">
        <x:v>Engineering</x:v>
      </x:c>
      <x:c r="D23973" s="2" t="str">
        <x:v>Balanced</x:v>
      </x:c>
      <x:c r="E23973" s="16" t="n">
        <x:v>97655</x:v>
      </x:c>
      <x:c r="F23973" s="16" t="n">
        <x:v>1331</x:v>
      </x:c>
      <x:c r="G23973" s="15" t="n">
        <x:f>VLOOKUP(D23973,'Pricing'!$A$6:$E$8,5,FALSE)</x:f>
        <x:v>1.2300000000000002</x:v>
      </x:c>
      <x:c r="H23973" s="15" t="n">
        <x:f>VLOOKUP(D23973,'Pricing'!$A$6:$E$8,4,FALSE)</x:f>
        <x:v>6</x:v>
      </x:c>
      <x:c r="I23973" s="15" t="n">
        <x:f>E23973*G23973/1000000</x:f>
        <x:v>0.12011565000000002</x:v>
      </x:c>
      <x:c r="J23973" s="15" t="n">
        <x:f>F23973*H23973/1000000</x:f>
        <x:v>0.007986</x:v>
      </x:c>
      <x:c r="K23973" s="15" t="n">
        <x:f>SUM(I23973:J23973)</x:f>
        <x:v>0.12810165</x:v>
      </x:c>
    </x:row>
    <x:row r="23974" ht="23" customHeight="1">
      <x:c r="A23974" s="2" t="str">
        <x:v>REQ-23970</x:v>
      </x:c>
      <x:c r="B23974" s="2" t="n">
        <x:v>23</x:v>
      </x:c>
      <x:c r="C23974" s="2" t="str">
        <x:v>Support</x:v>
      </x:c>
      <x:c r="D23974" s="2" t="str">
        <x:v>Swift</x:v>
      </x:c>
      <x:c r="E23974" s="16" t="n">
        <x:v>4439</x:v>
      </x:c>
      <x:c r="F23974" s="16" t="n">
        <x:v>2330</x:v>
      </x:c>
      <x:c r="G23974" s="15" t="n">
        <x:f>VLOOKUP(D23974,'Pricing'!$A$6:$E$8,5,FALSE)</x:f>
        <x:v>0.246</x:v>
      </x:c>
      <x:c r="H23974" s="15" t="n">
        <x:f>VLOOKUP(D23974,'Pricing'!$A$6:$E$8,4,FALSE)</x:f>
        <x:v>1.2</x:v>
      </x:c>
      <x:c r="I23974" s="15" t="n">
        <x:f>E23974*G23974/1000000</x:f>
        <x:v>0.001091994</x:v>
      </x:c>
      <x:c r="J23974" s="15" t="n">
        <x:f>F23974*H23974/1000000</x:f>
        <x:v>0.002796</x:v>
      </x:c>
      <x:c r="K23974" s="15" t="n">
        <x:f>SUM(I23974:J23974)</x:f>
        <x:v>0.0038879939999999997</x:v>
      </x:c>
    </x:row>
    <x:row r="23975" ht="23" customHeight="1">
      <x:c r="A23975" s="2" t="str">
        <x:v>REQ-23971</x:v>
      </x:c>
      <x:c r="B23975" s="2" t="n">
        <x:v>21</x:v>
      </x:c>
      <x:c r="C23975" s="2" t="str">
        <x:v>Engineering</x:v>
      </x:c>
      <x:c r="D23975" s="2" t="str">
        <x:v>Balanced</x:v>
      </x:c>
      <x:c r="E23975" s="16" t="n">
        <x:v>108477</x:v>
      </x:c>
      <x:c r="F23975" s="16" t="n">
        <x:v>3693</x:v>
      </x:c>
      <x:c r="G23975" s="15" t="n">
        <x:f>VLOOKUP(D23975,'Pricing'!$A$6:$E$8,5,FALSE)</x:f>
        <x:v>1.2300000000000002</x:v>
      </x:c>
      <x:c r="H23975" s="15" t="n">
        <x:f>VLOOKUP(D23975,'Pricing'!$A$6:$E$8,4,FALSE)</x:f>
        <x:v>6</x:v>
      </x:c>
      <x:c r="I23975" s="15" t="n">
        <x:f>E23975*G23975/1000000</x:f>
        <x:v>0.13342671000000003</x:v>
      </x:c>
      <x:c r="J23975" s="15" t="n">
        <x:f>F23975*H23975/1000000</x:f>
        <x:v>0.022158</x:v>
      </x:c>
      <x:c r="K23975" s="15" t="n">
        <x:f>SUM(I23975:J23975)</x:f>
        <x:v>0.15558471000000004</x:v>
      </x:c>
    </x:row>
    <x:row r="23976" ht="23" customHeight="1">
      <x:c r="A23976" s="2" t="str">
        <x:v>REQ-23972</x:v>
      </x:c>
      <x:c r="B23976" s="2" t="n">
        <x:v>12</x:v>
      </x:c>
      <x:c r="C23976" s="2" t="str">
        <x:v>Growth</x:v>
      </x:c>
      <x:c r="D23976" s="2" t="str">
        <x:v>Balanced</x:v>
      </x:c>
      <x:c r="E23976" s="16" t="n">
        <x:v>107622</x:v>
      </x:c>
      <x:c r="F23976" s="16" t="n">
        <x:v>3675</x:v>
      </x:c>
      <x:c r="G23976" s="15" t="n">
        <x:f>VLOOKUP(D23976,'Pricing'!$A$6:$E$8,5,FALSE)</x:f>
        <x:v>1.2300000000000002</x:v>
      </x:c>
      <x:c r="H23976" s="15" t="n">
        <x:f>VLOOKUP(D23976,'Pricing'!$A$6:$E$8,4,FALSE)</x:f>
        <x:v>6</x:v>
      </x:c>
      <x:c r="I23976" s="15" t="n">
        <x:f>E23976*G23976/1000000</x:f>
        <x:v>0.13237506000000002</x:v>
      </x:c>
      <x:c r="J23976" s="15" t="n">
        <x:f>F23976*H23976/1000000</x:f>
        <x:v>0.02205</x:v>
      </x:c>
      <x:c r="K23976" s="15" t="n">
        <x:f>SUM(I23976:J23976)</x:f>
        <x:v>0.15442506</x:v>
      </x:c>
    </x:row>
    <x:row r="23977" ht="23" customHeight="1">
      <x:c r="A23977" s="2" t="str">
        <x:v>REQ-23973</x:v>
      </x:c>
      <x:c r="B23977" s="2" t="n">
        <x:v>17</x:v>
      </x:c>
      <x:c r="C23977" s="2" t="str">
        <x:v>Engineering</x:v>
      </x:c>
      <x:c r="D23977" s="2" t="str">
        <x:v>Balanced</x:v>
      </x:c>
      <x:c r="E23977" s="16" t="n">
        <x:v>105333</x:v>
      </x:c>
      <x:c r="F23977" s="16" t="n">
        <x:v>280</x:v>
      </x:c>
      <x:c r="G23977" s="15" t="n">
        <x:f>VLOOKUP(D23977,'Pricing'!$A$6:$E$8,5,FALSE)</x:f>
        <x:v>1.2300000000000002</x:v>
      </x:c>
      <x:c r="H23977" s="15" t="n">
        <x:f>VLOOKUP(D23977,'Pricing'!$A$6:$E$8,4,FALSE)</x:f>
        <x:v>6</x:v>
      </x:c>
      <x:c r="I23977" s="15" t="n">
        <x:f>E23977*G23977/1000000</x:f>
        <x:v>0.12955959000000003</x:v>
      </x:c>
      <x:c r="J23977" s="15" t="n">
        <x:f>F23977*H23977/1000000</x:f>
        <x:v>0.00168</x:v>
      </x:c>
      <x:c r="K23977" s="15" t="n">
        <x:f>SUM(I23977:J23977)</x:f>
        <x:v>0.13123959000000002</x:v>
      </x:c>
    </x:row>
    <x:row r="23978" ht="23" customHeight="1">
      <x:c r="A23978" s="2" t="str">
        <x:v>REQ-23974</x:v>
      </x:c>
      <x:c r="B23978" s="2" t="n">
        <x:v>23</x:v>
      </x:c>
      <x:c r="C23978" s="2" t="str">
        <x:v>Growth</x:v>
      </x:c>
      <x:c r="D23978" s="2" t="str">
        <x:v>Swift</x:v>
      </x:c>
      <x:c r="E23978" s="16" t="n">
        <x:v>92116</x:v>
      </x:c>
      <x:c r="F23978" s="16" t="n">
        <x:v>3375</x:v>
      </x:c>
      <x:c r="G23978" s="15" t="n">
        <x:f>VLOOKUP(D23978,'Pricing'!$A$6:$E$8,5,FALSE)</x:f>
        <x:v>0.246</x:v>
      </x:c>
      <x:c r="H23978" s="15" t="n">
        <x:f>VLOOKUP(D23978,'Pricing'!$A$6:$E$8,4,FALSE)</x:f>
        <x:v>1.2</x:v>
      </x:c>
      <x:c r="I23978" s="15" t="n">
        <x:f>E23978*G23978/1000000</x:f>
        <x:v>0.022660536</x:v>
      </x:c>
      <x:c r="J23978" s="15" t="n">
        <x:f>F23978*H23978/1000000</x:f>
        <x:v>0.00405</x:v>
      </x:c>
      <x:c r="K23978" s="15" t="n">
        <x:f>SUM(I23978:J23978)</x:f>
        <x:v>0.026710536</x:v>
      </x:c>
    </x:row>
    <x:row r="23979" ht="23" customHeight="1">
      <x:c r="A23979" s="2" t="str">
        <x:v>REQ-23975</x:v>
      </x:c>
      <x:c r="B23979" s="2" t="n">
        <x:v>3</x:v>
      </x:c>
      <x:c r="C23979" s="2" t="str">
        <x:v>Research</x:v>
      </x:c>
      <x:c r="D23979" s="2" t="str">
        <x:v>Balanced</x:v>
      </x:c>
      <x:c r="E23979" s="16" t="n">
        <x:v>25292</x:v>
      </x:c>
      <x:c r="F23979" s="16" t="n">
        <x:v>463</x:v>
      </x:c>
      <x:c r="G23979" s="15" t="n">
        <x:f>VLOOKUP(D23979,'Pricing'!$A$6:$E$8,5,FALSE)</x:f>
        <x:v>1.2300000000000002</x:v>
      </x:c>
      <x:c r="H23979" s="15" t="n">
        <x:f>VLOOKUP(D23979,'Pricing'!$A$6:$E$8,4,FALSE)</x:f>
        <x:v>6</x:v>
      </x:c>
      <x:c r="I23979" s="15" t="n">
        <x:f>E23979*G23979/1000000</x:f>
        <x:v>0.031109160000000004</x:v>
      </x:c>
      <x:c r="J23979" s="15" t="n">
        <x:f>F23979*H23979/1000000</x:f>
        <x:v>0.002778</x:v>
      </x:c>
      <x:c r="K23979" s="15" t="n">
        <x:f>SUM(I23979:J23979)</x:f>
        <x:v>0.033887160000000006</x:v>
      </x:c>
    </x:row>
    <x:row r="23980" ht="23" customHeight="1">
      <x:c r="A23980" s="2" t="str">
        <x:v>REQ-23976</x:v>
      </x:c>
      <x:c r="B23980" s="2" t="n">
        <x:v>31</x:v>
      </x:c>
      <x:c r="C23980" s="2" t="str">
        <x:v>Support</x:v>
      </x:c>
      <x:c r="D23980" s="2" t="str">
        <x:v>Balanced</x:v>
      </x:c>
      <x:c r="E23980" s="16" t="n">
        <x:v>88867</x:v>
      </x:c>
      <x:c r="F23980" s="16" t="n">
        <x:v>592</x:v>
      </x:c>
      <x:c r="G23980" s="15" t="n">
        <x:f>VLOOKUP(D23980,'Pricing'!$A$6:$E$8,5,FALSE)</x:f>
        <x:v>1.2300000000000002</x:v>
      </x:c>
      <x:c r="H23980" s="15" t="n">
        <x:f>VLOOKUP(D23980,'Pricing'!$A$6:$E$8,4,FALSE)</x:f>
        <x:v>6</x:v>
      </x:c>
      <x:c r="I23980" s="15" t="n">
        <x:f>E23980*G23980/1000000</x:f>
        <x:v>0.10930641000000002</x:v>
      </x:c>
      <x:c r="J23980" s="15" t="n">
        <x:f>F23980*H23980/1000000</x:f>
        <x:v>0.003552</x:v>
      </x:c>
      <x:c r="K23980" s="15" t="n">
        <x:f>SUM(I23980:J23980)</x:f>
        <x:v>0.11285841000000002</x:v>
      </x:c>
    </x:row>
    <x:row r="23981" ht="23" customHeight="1">
      <x:c r="A23981" s="2" t="str">
        <x:v>REQ-23977</x:v>
      </x:c>
      <x:c r="B23981" s="2" t="n">
        <x:v>5</x:v>
      </x:c>
      <x:c r="C23981" s="2" t="str">
        <x:v>Operations</x:v>
      </x:c>
      <x:c r="D23981" s="2" t="str">
        <x:v>Swift</x:v>
      </x:c>
      <x:c r="E23981" s="16" t="n">
        <x:v>55390</x:v>
      </x:c>
      <x:c r="F23981" s="16" t="n">
        <x:v>3549</x:v>
      </x:c>
      <x:c r="G23981" s="15" t="n">
        <x:f>VLOOKUP(D23981,'Pricing'!$A$6:$E$8,5,FALSE)</x:f>
        <x:v>0.246</x:v>
      </x:c>
      <x:c r="H23981" s="15" t="n">
        <x:f>VLOOKUP(D23981,'Pricing'!$A$6:$E$8,4,FALSE)</x:f>
        <x:v>1.2</x:v>
      </x:c>
      <x:c r="I23981" s="15" t="n">
        <x:f>E23981*G23981/1000000</x:f>
        <x:v>0.013625940000000001</x:v>
      </x:c>
      <x:c r="J23981" s="15" t="n">
        <x:f>F23981*H23981/1000000</x:f>
        <x:v>0.0042588</x:v>
      </x:c>
      <x:c r="K23981" s="15" t="n">
        <x:f>SUM(I23981:J23981)</x:f>
        <x:v>0.017884740000000003</x:v>
      </x:c>
    </x:row>
    <x:row r="23982" ht="23" customHeight="1">
      <x:c r="A23982" s="2" t="str">
        <x:v>REQ-23978</x:v>
      </x:c>
      <x:c r="B23982" s="2" t="n">
        <x:v>11</x:v>
      </x:c>
      <x:c r="C23982" s="2" t="str">
        <x:v>Growth</x:v>
      </x:c>
      <x:c r="D23982" s="2" t="str">
        <x:v>Swift</x:v>
      </x:c>
      <x:c r="E23982" s="16" t="n">
        <x:v>118641</x:v>
      </x:c>
      <x:c r="F23982" s="16" t="n">
        <x:v>1992</x:v>
      </x:c>
      <x:c r="G23982" s="15" t="n">
        <x:f>VLOOKUP(D23982,'Pricing'!$A$6:$E$8,5,FALSE)</x:f>
        <x:v>0.246</x:v>
      </x:c>
      <x:c r="H23982" s="15" t="n">
        <x:f>VLOOKUP(D23982,'Pricing'!$A$6:$E$8,4,FALSE)</x:f>
        <x:v>1.2</x:v>
      </x:c>
      <x:c r="I23982" s="15" t="n">
        <x:f>E23982*G23982/1000000</x:f>
        <x:v>0.029185686</x:v>
      </x:c>
      <x:c r="J23982" s="15" t="n">
        <x:f>F23982*H23982/1000000</x:f>
        <x:v>0.0023904</x:v>
      </x:c>
      <x:c r="K23982" s="15" t="n">
        <x:f>SUM(I23982:J23982)</x:f>
        <x:v>0.031576085999999996</x:v>
      </x:c>
    </x:row>
    <x:row r="23983" ht="23" customHeight="1">
      <x:c r="A23983" s="2" t="str">
        <x:v>REQ-23979</x:v>
      </x:c>
      <x:c r="B23983" s="2" t="n">
        <x:v>26</x:v>
      </x:c>
      <x:c r="C23983" s="2" t="str">
        <x:v>Research</x:v>
      </x:c>
      <x:c r="D23983" s="2" t="str">
        <x:v>Swift</x:v>
      </x:c>
      <x:c r="E23983" s="16" t="n">
        <x:v>96157</x:v>
      </x:c>
      <x:c r="F23983" s="16" t="n">
        <x:v>1776</x:v>
      </x:c>
      <x:c r="G23983" s="15" t="n">
        <x:f>VLOOKUP(D23983,'Pricing'!$A$6:$E$8,5,FALSE)</x:f>
        <x:v>0.246</x:v>
      </x:c>
      <x:c r="H23983" s="15" t="n">
        <x:f>VLOOKUP(D23983,'Pricing'!$A$6:$E$8,4,FALSE)</x:f>
        <x:v>1.2</x:v>
      </x:c>
      <x:c r="I23983" s="15" t="n">
        <x:f>E23983*G23983/1000000</x:f>
        <x:v>0.023654622</x:v>
      </x:c>
      <x:c r="J23983" s="15" t="n">
        <x:f>F23983*H23983/1000000</x:f>
        <x:v>0.0021311999999999998</x:v>
      </x:c>
      <x:c r="K23983" s="15" t="n">
        <x:f>SUM(I23983:J23983)</x:f>
        <x:v>0.025785822</x:v>
      </x:c>
    </x:row>
    <x:row r="23984" ht="23" customHeight="1">
      <x:c r="A23984" s="2" t="str">
        <x:v>REQ-23980</x:v>
      </x:c>
      <x:c r="B23984" s="2" t="n">
        <x:v>18</x:v>
      </x:c>
      <x:c r="C23984" s="2" t="str">
        <x:v>Growth</x:v>
      </x:c>
      <x:c r="D23984" s="2" t="str">
        <x:v>Swift</x:v>
      </x:c>
      <x:c r="E23984" s="16" t="n">
        <x:v>52905</x:v>
      </x:c>
      <x:c r="F23984" s="16" t="n">
        <x:v>2982</x:v>
      </x:c>
      <x:c r="G23984" s="15" t="n">
        <x:f>VLOOKUP(D23984,'Pricing'!$A$6:$E$8,5,FALSE)</x:f>
        <x:v>0.246</x:v>
      </x:c>
      <x:c r="H23984" s="15" t="n">
        <x:f>VLOOKUP(D23984,'Pricing'!$A$6:$E$8,4,FALSE)</x:f>
        <x:v>1.2</x:v>
      </x:c>
      <x:c r="I23984" s="15" t="n">
        <x:f>E23984*G23984/1000000</x:f>
        <x:v>0.01301463</x:v>
      </x:c>
      <x:c r="J23984" s="15" t="n">
        <x:f>F23984*H23984/1000000</x:f>
        <x:v>0.0035784000000000002</x:v>
      </x:c>
      <x:c r="K23984" s="15" t="n">
        <x:f>SUM(I23984:J23984)</x:f>
        <x:v>0.016593029999999998</x:v>
      </x:c>
    </x:row>
    <x:row r="23985" ht="23" customHeight="1">
      <x:c r="A23985" s="2" t="str">
        <x:v>REQ-23981</x:v>
      </x:c>
      <x:c r="B23985" s="2" t="n">
        <x:v>17</x:v>
      </x:c>
      <x:c r="C23985" s="2" t="str">
        <x:v>Research</x:v>
      </x:c>
      <x:c r="D23985" s="2" t="str">
        <x:v>Balanced</x:v>
      </x:c>
      <x:c r="E23985" s="16" t="n">
        <x:v>112478</x:v>
      </x:c>
      <x:c r="F23985" s="16" t="n">
        <x:v>2499</x:v>
      </x:c>
      <x:c r="G23985" s="15" t="n">
        <x:f>VLOOKUP(D23985,'Pricing'!$A$6:$E$8,5,FALSE)</x:f>
        <x:v>1.2300000000000002</x:v>
      </x:c>
      <x:c r="H23985" s="15" t="n">
        <x:f>VLOOKUP(D23985,'Pricing'!$A$6:$E$8,4,FALSE)</x:f>
        <x:v>6</x:v>
      </x:c>
      <x:c r="I23985" s="15" t="n">
        <x:f>E23985*G23985/1000000</x:f>
        <x:v>0.13834794000000003</x:v>
      </x:c>
      <x:c r="J23985" s="15" t="n">
        <x:f>F23985*H23985/1000000</x:f>
        <x:v>0.014994</x:v>
      </x:c>
      <x:c r="K23985" s="15" t="n">
        <x:f>SUM(I23985:J23985)</x:f>
        <x:v>0.15334194000000004</x:v>
      </x:c>
    </x:row>
    <x:row r="23986" ht="23" customHeight="1">
      <x:c r="A23986" s="2" t="str">
        <x:v>REQ-23982</x:v>
      </x:c>
      <x:c r="B23986" s="2" t="n">
        <x:v>3</x:v>
      </x:c>
      <x:c r="C23986" s="2" t="str">
        <x:v>Support</x:v>
      </x:c>
      <x:c r="D23986" s="2" t="str">
        <x:v>Swift</x:v>
      </x:c>
      <x:c r="E23986" s="16" t="n">
        <x:v>22742</x:v>
      </x:c>
      <x:c r="F23986" s="16" t="n">
        <x:v>3928</x:v>
      </x:c>
      <x:c r="G23986" s="15" t="n">
        <x:f>VLOOKUP(D23986,'Pricing'!$A$6:$E$8,5,FALSE)</x:f>
        <x:v>0.246</x:v>
      </x:c>
      <x:c r="H23986" s="15" t="n">
        <x:f>VLOOKUP(D23986,'Pricing'!$A$6:$E$8,4,FALSE)</x:f>
        <x:v>1.2</x:v>
      </x:c>
      <x:c r="I23986" s="15" t="n">
        <x:f>E23986*G23986/1000000</x:f>
        <x:v>0.005594532</x:v>
      </x:c>
      <x:c r="J23986" s="15" t="n">
        <x:f>F23986*H23986/1000000</x:f>
        <x:v>0.004713599999999999</x:v>
      </x:c>
      <x:c r="K23986" s="15" t="n">
        <x:f>SUM(I23986:J23986)</x:f>
        <x:v>0.010308132</x:v>
      </x:c>
    </x:row>
    <x:row r="23987" ht="23" customHeight="1">
      <x:c r="A23987" s="2" t="str">
        <x:v>REQ-23983</x:v>
      </x:c>
      <x:c r="B23987" s="2" t="n">
        <x:v>2</x:v>
      </x:c>
      <x:c r="C23987" s="2" t="str">
        <x:v>Operations</x:v>
      </x:c>
      <x:c r="D23987" s="2" t="str">
        <x:v>Balanced</x:v>
      </x:c>
      <x:c r="E23987" s="16" t="n">
        <x:v>91671</x:v>
      </x:c>
      <x:c r="F23987" s="16" t="n">
        <x:v>820</x:v>
      </x:c>
      <x:c r="G23987" s="15" t="n">
        <x:f>VLOOKUP(D23987,'Pricing'!$A$6:$E$8,5,FALSE)</x:f>
        <x:v>1.2300000000000002</x:v>
      </x:c>
      <x:c r="H23987" s="15" t="n">
        <x:f>VLOOKUP(D23987,'Pricing'!$A$6:$E$8,4,FALSE)</x:f>
        <x:v>6</x:v>
      </x:c>
      <x:c r="I23987" s="15" t="n">
        <x:f>E23987*G23987/1000000</x:f>
        <x:v>0.11275533000000001</x:v>
      </x:c>
      <x:c r="J23987" s="15" t="n">
        <x:f>F23987*H23987/1000000</x:f>
        <x:v>0.00492</x:v>
      </x:c>
      <x:c r="K23987" s="15" t="n">
        <x:f>SUM(I23987:J23987)</x:f>
        <x:v>0.11767533000000001</x:v>
      </x:c>
    </x:row>
    <x:row r="23988" ht="23" customHeight="1">
      <x:c r="A23988" s="2" t="str">
        <x:v>REQ-23984</x:v>
      </x:c>
      <x:c r="B23988" s="2" t="n">
        <x:v>12</x:v>
      </x:c>
      <x:c r="C23988" s="2" t="str">
        <x:v>Support</x:v>
      </x:c>
      <x:c r="D23988" s="2" t="str">
        <x:v>Balanced</x:v>
      </x:c>
      <x:c r="E23988" s="16" t="n">
        <x:v>10073</x:v>
      </x:c>
      <x:c r="F23988" s="16" t="n">
        <x:v>1042</x:v>
      </x:c>
      <x:c r="G23988" s="15" t="n">
        <x:f>VLOOKUP(D23988,'Pricing'!$A$6:$E$8,5,FALSE)</x:f>
        <x:v>1.2300000000000002</x:v>
      </x:c>
      <x:c r="H23988" s="15" t="n">
        <x:f>VLOOKUP(D23988,'Pricing'!$A$6:$E$8,4,FALSE)</x:f>
        <x:v>6</x:v>
      </x:c>
      <x:c r="I23988" s="15" t="n">
        <x:f>E23988*G23988/1000000</x:f>
        <x:v>0.012389790000000003</x:v>
      </x:c>
      <x:c r="J23988" s="15" t="n">
        <x:f>F23988*H23988/1000000</x:f>
        <x:v>0.006252</x:v>
      </x:c>
      <x:c r="K23988" s="15" t="n">
        <x:f>SUM(I23988:J23988)</x:f>
        <x:v>0.018641790000000002</x:v>
      </x:c>
    </x:row>
    <x:row r="23989" ht="23" customHeight="1">
      <x:c r="A23989" s="2" t="str">
        <x:v>REQ-23985</x:v>
      </x:c>
      <x:c r="B23989" s="2" t="n">
        <x:v>16</x:v>
      </x:c>
      <x:c r="C23989" s="2" t="str">
        <x:v>Engineering</x:v>
      </x:c>
      <x:c r="D23989" s="2" t="str">
        <x:v>Swift</x:v>
      </x:c>
      <x:c r="E23989" s="16" t="n">
        <x:v>78983</x:v>
      </x:c>
      <x:c r="F23989" s="16" t="n">
        <x:v>549</x:v>
      </x:c>
      <x:c r="G23989" s="15" t="n">
        <x:f>VLOOKUP(D23989,'Pricing'!$A$6:$E$8,5,FALSE)</x:f>
        <x:v>0.246</x:v>
      </x:c>
      <x:c r="H23989" s="15" t="n">
        <x:f>VLOOKUP(D23989,'Pricing'!$A$6:$E$8,4,FALSE)</x:f>
        <x:v>1.2</x:v>
      </x:c>
      <x:c r="I23989" s="15" t="n">
        <x:f>E23989*G23989/1000000</x:f>
        <x:v>0.019429817999999998</x:v>
      </x:c>
      <x:c r="J23989" s="15" t="n">
        <x:f>F23989*H23989/1000000</x:f>
        <x:v>0.0006588</x:v>
      </x:c>
      <x:c r="K23989" s="15" t="n">
        <x:f>SUM(I23989:J23989)</x:f>
        <x:v>0.020088618</x:v>
      </x:c>
    </x:row>
    <x:row r="23990" ht="23" customHeight="1">
      <x:c r="A23990" s="2" t="str">
        <x:v>REQ-23986</x:v>
      </x:c>
      <x:c r="B23990" s="2" t="n">
        <x:v>31</x:v>
      </x:c>
      <x:c r="C23990" s="2" t="str">
        <x:v>Growth</x:v>
      </x:c>
      <x:c r="D23990" s="2" t="str">
        <x:v>Swift</x:v>
      </x:c>
      <x:c r="E23990" s="16" t="n">
        <x:v>25029</x:v>
      </x:c>
      <x:c r="F23990" s="16" t="n">
        <x:v>292</x:v>
      </x:c>
      <x:c r="G23990" s="15" t="n">
        <x:f>VLOOKUP(D23990,'Pricing'!$A$6:$E$8,5,FALSE)</x:f>
        <x:v>0.246</x:v>
      </x:c>
      <x:c r="H23990" s="15" t="n">
        <x:f>VLOOKUP(D23990,'Pricing'!$A$6:$E$8,4,FALSE)</x:f>
        <x:v>1.2</x:v>
      </x:c>
      <x:c r="I23990" s="15" t="n">
        <x:f>E23990*G23990/1000000</x:f>
        <x:v>0.006157134</x:v>
      </x:c>
      <x:c r="J23990" s="15" t="n">
        <x:f>F23990*H23990/1000000</x:f>
        <x:v>0.00035039999999999995</x:v>
      </x:c>
      <x:c r="K23990" s="15" t="n">
        <x:f>SUM(I23990:J23990)</x:f>
        <x:v>0.006507534</x:v>
      </x:c>
    </x:row>
    <x:row r="23991" ht="23" customHeight="1">
      <x:c r="A23991" s="2" t="str">
        <x:v>REQ-23987</x:v>
      </x:c>
      <x:c r="B23991" s="2" t="n">
        <x:v>18</x:v>
      </x:c>
      <x:c r="C23991" s="2" t="str">
        <x:v>Engineering</x:v>
      </x:c>
      <x:c r="D23991" s="2" t="str">
        <x:v>Balanced</x:v>
      </x:c>
      <x:c r="E23991" s="16" t="n">
        <x:v>89173</x:v>
      </x:c>
      <x:c r="F23991" s="16" t="n">
        <x:v>733</x:v>
      </x:c>
      <x:c r="G23991" s="15" t="n">
        <x:f>VLOOKUP(D23991,'Pricing'!$A$6:$E$8,5,FALSE)</x:f>
        <x:v>1.2300000000000002</x:v>
      </x:c>
      <x:c r="H23991" s="15" t="n">
        <x:f>VLOOKUP(D23991,'Pricing'!$A$6:$E$8,4,FALSE)</x:f>
        <x:v>6</x:v>
      </x:c>
      <x:c r="I23991" s="15" t="n">
        <x:f>E23991*G23991/1000000</x:f>
        <x:v>0.10968279000000002</x:v>
      </x:c>
      <x:c r="J23991" s="15" t="n">
        <x:f>F23991*H23991/1000000</x:f>
        <x:v>0.004398</x:v>
      </x:c>
      <x:c r="K23991" s="15" t="n">
        <x:f>SUM(I23991:J23991)</x:f>
        <x:v>0.11408079000000002</x:v>
      </x:c>
    </x:row>
    <x:row r="23992" ht="23" customHeight="1">
      <x:c r="A23992" s="2" t="str">
        <x:v>REQ-23988</x:v>
      </x:c>
      <x:c r="B23992" s="2" t="n">
        <x:v>8</x:v>
      </x:c>
      <x:c r="C23992" s="2" t="str">
        <x:v>Growth</x:v>
      </x:c>
      <x:c r="D23992" s="2" t="str">
        <x:v>Balanced</x:v>
      </x:c>
      <x:c r="E23992" s="16" t="n">
        <x:v>49946</x:v>
      </x:c>
      <x:c r="F23992" s="16" t="n">
        <x:v>3251</x:v>
      </x:c>
      <x:c r="G23992" s="15" t="n">
        <x:f>VLOOKUP(D23992,'Pricing'!$A$6:$E$8,5,FALSE)</x:f>
        <x:v>1.2300000000000002</x:v>
      </x:c>
      <x:c r="H23992" s="15" t="n">
        <x:f>VLOOKUP(D23992,'Pricing'!$A$6:$E$8,4,FALSE)</x:f>
        <x:v>6</x:v>
      </x:c>
      <x:c r="I23992" s="15" t="n">
        <x:f>E23992*G23992/1000000</x:f>
        <x:v>0.06143358000000001</x:v>
      </x:c>
      <x:c r="J23992" s="15" t="n">
        <x:f>F23992*H23992/1000000</x:f>
        <x:v>0.019506</x:v>
      </x:c>
      <x:c r="K23992" s="15" t="n">
        <x:f>SUM(I23992:J23992)</x:f>
        <x:v>0.08093958000000001</x:v>
      </x:c>
    </x:row>
    <x:row r="23993" ht="23" customHeight="1">
      <x:c r="A23993" s="2" t="str">
        <x:v>REQ-23989</x:v>
      </x:c>
      <x:c r="B23993" s="2" t="n">
        <x:v>12</x:v>
      </x:c>
      <x:c r="C23993" s="2" t="str">
        <x:v>Research</x:v>
      </x:c>
      <x:c r="D23993" s="2" t="str">
        <x:v>Swift</x:v>
      </x:c>
      <x:c r="E23993" s="16" t="n">
        <x:v>41759</x:v>
      </x:c>
      <x:c r="F23993" s="16" t="n">
        <x:v>3880</x:v>
      </x:c>
      <x:c r="G23993" s="15" t="n">
        <x:f>VLOOKUP(D23993,'Pricing'!$A$6:$E$8,5,FALSE)</x:f>
        <x:v>0.246</x:v>
      </x:c>
      <x:c r="H23993" s="15" t="n">
        <x:f>VLOOKUP(D23993,'Pricing'!$A$6:$E$8,4,FALSE)</x:f>
        <x:v>1.2</x:v>
      </x:c>
      <x:c r="I23993" s="15" t="n">
        <x:f>E23993*G23993/1000000</x:f>
        <x:v>0.010272714</x:v>
      </x:c>
      <x:c r="J23993" s="15" t="n">
        <x:f>F23993*H23993/1000000</x:f>
        <x:v>0.004656</x:v>
      </x:c>
      <x:c r="K23993" s="15" t="n">
        <x:f>SUM(I23993:J23993)</x:f>
        <x:v>0.014928714000000001</x:v>
      </x:c>
    </x:row>
    <x:row r="23994" ht="23" customHeight="1">
      <x:c r="A23994" s="2" t="str">
        <x:v>REQ-23990</x:v>
      </x:c>
      <x:c r="B23994" s="2" t="n">
        <x:v>12</x:v>
      </x:c>
      <x:c r="C23994" s="2" t="str">
        <x:v>Support</x:v>
      </x:c>
      <x:c r="D23994" s="2" t="str">
        <x:v>Balanced</x:v>
      </x:c>
      <x:c r="E23994" s="16" t="n">
        <x:v>11717</x:v>
      </x:c>
      <x:c r="F23994" s="16" t="n">
        <x:v>2045</x:v>
      </x:c>
      <x:c r="G23994" s="15" t="n">
        <x:f>VLOOKUP(D23994,'Pricing'!$A$6:$E$8,5,FALSE)</x:f>
        <x:v>1.2300000000000002</x:v>
      </x:c>
      <x:c r="H23994" s="15" t="n">
        <x:f>VLOOKUP(D23994,'Pricing'!$A$6:$E$8,4,FALSE)</x:f>
        <x:v>6</x:v>
      </x:c>
      <x:c r="I23994" s="15" t="n">
        <x:f>E23994*G23994/1000000</x:f>
        <x:v>0.014411910000000002</x:v>
      </x:c>
      <x:c r="J23994" s="15" t="n">
        <x:f>F23994*H23994/1000000</x:f>
        <x:v>0.01227</x:v>
      </x:c>
      <x:c r="K23994" s="15" t="n">
        <x:f>SUM(I23994:J23994)</x:f>
        <x:v>0.026681910000000003</x:v>
      </x:c>
    </x:row>
    <x:row r="23995" ht="23" customHeight="1">
      <x:c r="A23995" s="2" t="str">
        <x:v>REQ-23991</x:v>
      </x:c>
      <x:c r="B23995" s="2" t="n">
        <x:v>1</x:v>
      </x:c>
      <x:c r="C23995" s="2" t="str">
        <x:v>Engineering</x:v>
      </x:c>
      <x:c r="D23995" s="2" t="str">
        <x:v>Balanced</x:v>
      </x:c>
      <x:c r="E23995" s="16" t="n">
        <x:v>80064</x:v>
      </x:c>
      <x:c r="F23995" s="16" t="n">
        <x:v>3175</x:v>
      </x:c>
      <x:c r="G23995" s="15" t="n">
        <x:f>VLOOKUP(D23995,'Pricing'!$A$6:$E$8,5,FALSE)</x:f>
        <x:v>1.2300000000000002</x:v>
      </x:c>
      <x:c r="H23995" s="15" t="n">
        <x:f>VLOOKUP(D23995,'Pricing'!$A$6:$E$8,4,FALSE)</x:f>
        <x:v>6</x:v>
      </x:c>
      <x:c r="I23995" s="15" t="n">
        <x:f>E23995*G23995/1000000</x:f>
        <x:v>0.09847872000000002</x:v>
      </x:c>
      <x:c r="J23995" s="15" t="n">
        <x:f>F23995*H23995/1000000</x:f>
        <x:v>0.01905</x:v>
      </x:c>
      <x:c r="K23995" s="15" t="n">
        <x:f>SUM(I23995:J23995)</x:f>
        <x:v>0.11752872000000002</x:v>
      </x:c>
    </x:row>
    <x:row r="23996" ht="23" customHeight="1">
      <x:c r="A23996" s="2" t="str">
        <x:v>REQ-23992</x:v>
      </x:c>
      <x:c r="B23996" s="2" t="n">
        <x:v>27</x:v>
      </x:c>
      <x:c r="C23996" s="2" t="str">
        <x:v>Growth</x:v>
      </x:c>
      <x:c r="D23996" s="2" t="str">
        <x:v>Reasoning</x:v>
      </x:c>
      <x:c r="E23996" s="16" t="n">
        <x:v>8165</x:v>
      </x:c>
      <x:c r="F23996" s="16" t="n">
        <x:v>1764</x:v>
      </x:c>
      <x:c r="G23996" s="15" t="n">
        <x:f>VLOOKUP(D23996,'Pricing'!$A$6:$E$8,5,FALSE)</x:f>
        <x:v>4.920000000000001</x:v>
      </x:c>
      <x:c r="H23996" s="15" t="n">
        <x:f>VLOOKUP(D23996,'Pricing'!$A$6:$E$8,4,FALSE)</x:f>
        <x:v>24</x:v>
      </x:c>
      <x:c r="I23996" s="15" t="n">
        <x:f>E23996*G23996/1000000</x:f>
        <x:v>0.04017180000000001</x:v>
      </x:c>
      <x:c r="J23996" s="15" t="n">
        <x:f>F23996*H23996/1000000</x:f>
        <x:v>0.042336</x:v>
      </x:c>
      <x:c r="K23996" s="15" t="n">
        <x:f>SUM(I23996:J23996)</x:f>
        <x:v>0.0825078</x:v>
      </x:c>
    </x:row>
    <x:row r="23997" ht="23" customHeight="1">
      <x:c r="A23997" s="2" t="str">
        <x:v>REQ-23993</x:v>
      </x:c>
      <x:c r="B23997" s="2" t="n">
        <x:v>3</x:v>
      </x:c>
      <x:c r="C23997" s="2" t="str">
        <x:v>Operations</x:v>
      </x:c>
      <x:c r="D23997" s="2" t="str">
        <x:v>Swift</x:v>
      </x:c>
      <x:c r="E23997" s="16" t="n">
        <x:v>43340</x:v>
      </x:c>
      <x:c r="F23997" s="16" t="n">
        <x:v>1150</x:v>
      </x:c>
      <x:c r="G23997" s="15" t="n">
        <x:f>VLOOKUP(D23997,'Pricing'!$A$6:$E$8,5,FALSE)</x:f>
        <x:v>0.246</x:v>
      </x:c>
      <x:c r="H23997" s="15" t="n">
        <x:f>VLOOKUP(D23997,'Pricing'!$A$6:$E$8,4,FALSE)</x:f>
        <x:v>1.2</x:v>
      </x:c>
      <x:c r="I23997" s="15" t="n">
        <x:f>E23997*G23997/1000000</x:f>
        <x:v>0.01066164</x:v>
      </x:c>
      <x:c r="J23997" s="15" t="n">
        <x:f>F23997*H23997/1000000</x:f>
        <x:v>0.00138</x:v>
      </x:c>
      <x:c r="K23997" s="15" t="n">
        <x:f>SUM(I23997:J23997)</x:f>
        <x:v>0.01204164</x:v>
      </x:c>
    </x:row>
    <x:row r="23998" ht="23" customHeight="1">
      <x:c r="A23998" s="2" t="str">
        <x:v>REQ-23994</x:v>
      </x:c>
      <x:c r="B23998" s="2" t="n">
        <x:v>16</x:v>
      </x:c>
      <x:c r="C23998" s="2" t="str">
        <x:v>Support</x:v>
      </x:c>
      <x:c r="D23998" s="2" t="str">
        <x:v>Reasoning</x:v>
      </x:c>
      <x:c r="E23998" s="16" t="n">
        <x:v>39407</x:v>
      </x:c>
      <x:c r="F23998" s="16" t="n">
        <x:v>982</x:v>
      </x:c>
      <x:c r="G23998" s="15" t="n">
        <x:f>VLOOKUP(D23998,'Pricing'!$A$6:$E$8,5,FALSE)</x:f>
        <x:v>4.920000000000001</x:v>
      </x:c>
      <x:c r="H23998" s="15" t="n">
        <x:f>VLOOKUP(D23998,'Pricing'!$A$6:$E$8,4,FALSE)</x:f>
        <x:v>24</x:v>
      </x:c>
      <x:c r="I23998" s="15" t="n">
        <x:f>E23998*G23998/1000000</x:f>
        <x:v>0.19388244000000004</x:v>
      </x:c>
      <x:c r="J23998" s="15" t="n">
        <x:f>F23998*H23998/1000000</x:f>
        <x:v>0.023568</x:v>
      </x:c>
      <x:c r="K23998" s="15" t="n">
        <x:f>SUM(I23998:J23998)</x:f>
        <x:v>0.21745044000000005</x:v>
      </x:c>
    </x:row>
    <x:row r="23999" ht="23" customHeight="1">
      <x:c r="A23999" s="2" t="str">
        <x:v>REQ-23995</x:v>
      </x:c>
      <x:c r="B23999" s="2" t="n">
        <x:v>18</x:v>
      </x:c>
      <x:c r="C23999" s="2" t="str">
        <x:v>Operations</x:v>
      </x:c>
      <x:c r="D23999" s="2" t="str">
        <x:v>Balanced</x:v>
      </x:c>
      <x:c r="E23999" s="16" t="n">
        <x:v>97278</x:v>
      </x:c>
      <x:c r="F23999" s="16" t="n">
        <x:v>1705</x:v>
      </x:c>
      <x:c r="G23999" s="15" t="n">
        <x:f>VLOOKUP(D23999,'Pricing'!$A$6:$E$8,5,FALSE)</x:f>
        <x:v>1.2300000000000002</x:v>
      </x:c>
      <x:c r="H23999" s="15" t="n">
        <x:f>VLOOKUP(D23999,'Pricing'!$A$6:$E$8,4,FALSE)</x:f>
        <x:v>6</x:v>
      </x:c>
      <x:c r="I23999" s="15" t="n">
        <x:f>E23999*G23999/1000000</x:f>
        <x:v>0.11965194000000001</x:v>
      </x:c>
      <x:c r="J23999" s="15" t="n">
        <x:f>F23999*H23999/1000000</x:f>
        <x:v>0.01023</x:v>
      </x:c>
      <x:c r="K23999" s="15" t="n">
        <x:f>SUM(I23999:J23999)</x:f>
        <x:v>0.12988194</x:v>
      </x:c>
    </x:row>
    <x:row r="24000" ht="23" customHeight="1">
      <x:c r="A24000" s="2" t="str">
        <x:v>REQ-23996</x:v>
      </x:c>
      <x:c r="B24000" s="2" t="n">
        <x:v>4</x:v>
      </x:c>
      <x:c r="C24000" s="2" t="str">
        <x:v>Growth</x:v>
      </x:c>
      <x:c r="D24000" s="2" t="str">
        <x:v>Reasoning</x:v>
      </x:c>
      <x:c r="E24000" s="16" t="n">
        <x:v>57452</x:v>
      </x:c>
      <x:c r="F24000" s="16" t="n">
        <x:v>3739</x:v>
      </x:c>
      <x:c r="G24000" s="15" t="n">
        <x:f>VLOOKUP(D24000,'Pricing'!$A$6:$E$8,5,FALSE)</x:f>
        <x:v>4.920000000000001</x:v>
      </x:c>
      <x:c r="H24000" s="15" t="n">
        <x:f>VLOOKUP(D24000,'Pricing'!$A$6:$E$8,4,FALSE)</x:f>
        <x:v>24</x:v>
      </x:c>
      <x:c r="I24000" s="15" t="n">
        <x:f>E24000*G24000/1000000</x:f>
        <x:v>0.28266384</x:v>
      </x:c>
      <x:c r="J24000" s="15" t="n">
        <x:f>F24000*H24000/1000000</x:f>
        <x:v>0.089736</x:v>
      </x:c>
      <x:c r="K24000" s="15" t="n">
        <x:f>SUM(I24000:J24000)</x:f>
        <x:v>0.37239984</x:v>
      </x:c>
    </x:row>
    <x:row r="24001" ht="23" customHeight="1">
      <x:c r="A24001" s="2" t="str">
        <x:v>REQ-23997</x:v>
      </x:c>
      <x:c r="B24001" s="2" t="n">
        <x:v>19</x:v>
      </x:c>
      <x:c r="C24001" s="2" t="str">
        <x:v>Research</x:v>
      </x:c>
      <x:c r="D24001" s="2" t="str">
        <x:v>Swift</x:v>
      </x:c>
      <x:c r="E24001" s="16" t="n">
        <x:v>20649</x:v>
      </x:c>
      <x:c r="F24001" s="16" t="n">
        <x:v>3730</x:v>
      </x:c>
      <x:c r="G24001" s="15" t="n">
        <x:f>VLOOKUP(D24001,'Pricing'!$A$6:$E$8,5,FALSE)</x:f>
        <x:v>0.246</x:v>
      </x:c>
      <x:c r="H24001" s="15" t="n">
        <x:f>VLOOKUP(D24001,'Pricing'!$A$6:$E$8,4,FALSE)</x:f>
        <x:v>1.2</x:v>
      </x:c>
      <x:c r="I24001" s="15" t="n">
        <x:f>E24001*G24001/1000000</x:f>
        <x:v>0.005079653999999999</x:v>
      </x:c>
      <x:c r="J24001" s="15" t="n">
        <x:f>F24001*H24001/1000000</x:f>
        <x:v>0.004476</x:v>
      </x:c>
      <x:c r="K24001" s="15" t="n">
        <x:f>SUM(I24001:J24001)</x:f>
        <x:v>0.009555654</x:v>
      </x:c>
    </x:row>
    <x:row r="24002" ht="23" customHeight="1">
      <x:c r="A24002" s="2" t="str">
        <x:v>REQ-23998</x:v>
      </x:c>
      <x:c r="B24002" s="2" t="n">
        <x:v>21</x:v>
      </x:c>
      <x:c r="C24002" s="2" t="str">
        <x:v>Product</x:v>
      </x:c>
      <x:c r="D24002" s="2" t="str">
        <x:v>Reasoning</x:v>
      </x:c>
      <x:c r="E24002" s="16" t="n">
        <x:v>94941</x:v>
      </x:c>
      <x:c r="F24002" s="16" t="n">
        <x:v>3015</x:v>
      </x:c>
      <x:c r="G24002" s="15" t="n">
        <x:f>VLOOKUP(D24002,'Pricing'!$A$6:$E$8,5,FALSE)</x:f>
        <x:v>4.920000000000001</x:v>
      </x:c>
      <x:c r="H24002" s="15" t="n">
        <x:f>VLOOKUP(D24002,'Pricing'!$A$6:$E$8,4,FALSE)</x:f>
        <x:v>24</x:v>
      </x:c>
      <x:c r="I24002" s="15" t="n">
        <x:f>E24002*G24002/1000000</x:f>
        <x:v>0.46710972000000006</x:v>
      </x:c>
      <x:c r="J24002" s="15" t="n">
        <x:f>F24002*H24002/1000000</x:f>
        <x:v>0.07236</x:v>
      </x:c>
      <x:c r="K24002" s="15" t="n">
        <x:f>SUM(I24002:J24002)</x:f>
        <x:v>0.53946972</x:v>
      </x:c>
    </x:row>
    <x:row r="24003" ht="23" customHeight="1">
      <x:c r="A24003" s="2" t="str">
        <x:v>REQ-23999</x:v>
      </x:c>
      <x:c r="B24003" s="2" t="n">
        <x:v>17</x:v>
      </x:c>
      <x:c r="C24003" s="2" t="str">
        <x:v>Research</x:v>
      </x:c>
      <x:c r="D24003" s="2" t="str">
        <x:v>Swift</x:v>
      </x:c>
      <x:c r="E24003" s="16" t="n">
        <x:v>13881</x:v>
      </x:c>
      <x:c r="F24003" s="16" t="n">
        <x:v>706</x:v>
      </x:c>
      <x:c r="G24003" s="15" t="n">
        <x:f>VLOOKUP(D24003,'Pricing'!$A$6:$E$8,5,FALSE)</x:f>
        <x:v>0.246</x:v>
      </x:c>
      <x:c r="H24003" s="15" t="n">
        <x:f>VLOOKUP(D24003,'Pricing'!$A$6:$E$8,4,FALSE)</x:f>
        <x:v>1.2</x:v>
      </x:c>
      <x:c r="I24003" s="15" t="n">
        <x:f>E24003*G24003/1000000</x:f>
        <x:v>0.0034147260000000003</x:v>
      </x:c>
      <x:c r="J24003" s="15" t="n">
        <x:f>F24003*H24003/1000000</x:f>
        <x:v>0.0008471999999999999</x:v>
      </x:c>
      <x:c r="K24003" s="15" t="n">
        <x:f>SUM(I24003:J24003)</x:f>
        <x:v>0.004261926</x:v>
      </x:c>
    </x:row>
    <x:row r="24004" ht="23" customHeight="1">
      <x:c r="A24004" s="2" t="str">
        <x:v>REQ-24000</x:v>
      </x:c>
      <x:c r="B24004" s="2" t="n">
        <x:v>24</x:v>
      </x:c>
      <x:c r="C24004" s="2" t="str">
        <x:v>Support</x:v>
      </x:c>
      <x:c r="D24004" s="2" t="str">
        <x:v>Swift</x:v>
      </x:c>
      <x:c r="E24004" s="16" t="n">
        <x:v>11860</x:v>
      </x:c>
      <x:c r="F24004" s="16" t="n">
        <x:v>1923</x:v>
      </x:c>
      <x:c r="G24004" s="15" t="n">
        <x:f>VLOOKUP(D24004,'Pricing'!$A$6:$E$8,5,FALSE)</x:f>
        <x:v>0.246</x:v>
      </x:c>
      <x:c r="H24004" s="15" t="n">
        <x:f>VLOOKUP(D24004,'Pricing'!$A$6:$E$8,4,FALSE)</x:f>
        <x:v>1.2</x:v>
      </x:c>
      <x:c r="I24004" s="15" t="n">
        <x:f>E24004*G24004/1000000</x:f>
        <x:v>0.00291756</x:v>
      </x:c>
      <x:c r="J24004" s="15" t="n">
        <x:f>F24004*H24004/1000000</x:f>
        <x:v>0.0023076</x:v>
      </x:c>
      <x:c r="K24004" s="15" t="n">
        <x:f>SUM(I24004:J24004)</x:f>
        <x:v>0.0052251599999999995</x:v>
      </x:c>
    </x:row>
    <x:row r="24005" ht="23" customHeight="1">
      <x:c r="A24005" s="2" t="str">
        <x:v>REQ-24001</x:v>
      </x:c>
      <x:c r="B24005" s="2" t="n">
        <x:v>24</x:v>
      </x:c>
      <x:c r="C24005" s="2" t="str">
        <x:v>Research</x:v>
      </x:c>
      <x:c r="D24005" s="2" t="str">
        <x:v>Swift</x:v>
      </x:c>
      <x:c r="E24005" s="16" t="n">
        <x:v>91025</x:v>
      </x:c>
      <x:c r="F24005" s="16" t="n">
        <x:v>1817</x:v>
      </x:c>
      <x:c r="G24005" s="15" t="n">
        <x:f>VLOOKUP(D24005,'Pricing'!$A$6:$E$8,5,FALSE)</x:f>
        <x:v>0.246</x:v>
      </x:c>
      <x:c r="H24005" s="15" t="n">
        <x:f>VLOOKUP(D24005,'Pricing'!$A$6:$E$8,4,FALSE)</x:f>
        <x:v>1.2</x:v>
      </x:c>
      <x:c r="I24005" s="15" t="n">
        <x:f>E24005*G24005/1000000</x:f>
        <x:v>0.022392150000000003</x:v>
      </x:c>
      <x:c r="J24005" s="15" t="n">
        <x:f>F24005*H24005/1000000</x:f>
        <x:v>0.0021804000000000003</x:v>
      </x:c>
      <x:c r="K24005" s="15" t="n">
        <x:f>SUM(I24005:J24005)</x:f>
        <x:v>0.024572550000000002</x:v>
      </x:c>
    </x:row>
    <x:row r="24006" ht="23" customHeight="1">
      <x:c r="A24006" s="2" t="str">
        <x:v>REQ-24002</x:v>
      </x:c>
      <x:c r="B24006" s="2" t="n">
        <x:v>6</x:v>
      </x:c>
      <x:c r="C24006" s="2" t="str">
        <x:v>Product</x:v>
      </x:c>
      <x:c r="D24006" s="2" t="str">
        <x:v>Balanced</x:v>
      </x:c>
      <x:c r="E24006" s="16" t="n">
        <x:v>8799</x:v>
      </x:c>
      <x:c r="F24006" s="16" t="n">
        <x:v>596</x:v>
      </x:c>
      <x:c r="G24006" s="15" t="n">
        <x:f>VLOOKUP(D24006,'Pricing'!$A$6:$E$8,5,FALSE)</x:f>
        <x:v>1.2300000000000002</x:v>
      </x:c>
      <x:c r="H24006" s="15" t="n">
        <x:f>VLOOKUP(D24006,'Pricing'!$A$6:$E$8,4,FALSE)</x:f>
        <x:v>6</x:v>
      </x:c>
      <x:c r="I24006" s="15" t="n">
        <x:f>E24006*G24006/1000000</x:f>
        <x:v>0.010822770000000002</x:v>
      </x:c>
      <x:c r="J24006" s="15" t="n">
        <x:f>F24006*H24006/1000000</x:f>
        <x:v>0.003576</x:v>
      </x:c>
      <x:c r="K24006" s="15" t="n">
        <x:f>SUM(I24006:J24006)</x:f>
        <x:v>0.014398770000000002</x:v>
      </x:c>
    </x:row>
    <x:row r="24007" ht="23" customHeight="1">
      <x:c r="A24007" s="2" t="str">
        <x:v>REQ-24003</x:v>
      </x:c>
      <x:c r="B24007" s="2" t="n">
        <x:v>18</x:v>
      </x:c>
      <x:c r="C24007" s="2" t="str">
        <x:v>Operations</x:v>
      </x:c>
      <x:c r="D24007" s="2" t="str">
        <x:v>Swift</x:v>
      </x:c>
      <x:c r="E24007" s="16" t="n">
        <x:v>56361</x:v>
      </x:c>
      <x:c r="F24007" s="16" t="n">
        <x:v>617</x:v>
      </x:c>
      <x:c r="G24007" s="15" t="n">
        <x:f>VLOOKUP(D24007,'Pricing'!$A$6:$E$8,5,FALSE)</x:f>
        <x:v>0.246</x:v>
      </x:c>
      <x:c r="H24007" s="15" t="n">
        <x:f>VLOOKUP(D24007,'Pricing'!$A$6:$E$8,4,FALSE)</x:f>
        <x:v>1.2</x:v>
      </x:c>
      <x:c r="I24007" s="15" t="n">
        <x:f>E24007*G24007/1000000</x:f>
        <x:v>0.013864806</x:v>
      </x:c>
      <x:c r="J24007" s="15" t="n">
        <x:f>F24007*H24007/1000000</x:f>
        <x:v>0.0007404</x:v>
      </x:c>
      <x:c r="K24007" s="15" t="n">
        <x:f>SUM(I24007:J24007)</x:f>
        <x:v>0.014605206</x:v>
      </x:c>
    </x:row>
    <x:row r="24008" ht="23" customHeight="1">
      <x:c r="A24008" s="2" t="str">
        <x:v>REQ-24004</x:v>
      </x:c>
      <x:c r="B24008" s="2" t="n">
        <x:v>1</x:v>
      </x:c>
      <x:c r="C24008" s="2" t="str">
        <x:v>Product</x:v>
      </x:c>
      <x:c r="D24008" s="2" t="str">
        <x:v>Reasoning</x:v>
      </x:c>
      <x:c r="E24008" s="16" t="n">
        <x:v>56484</x:v>
      </x:c>
      <x:c r="F24008" s="16" t="n">
        <x:v>1811</x:v>
      </x:c>
      <x:c r="G24008" s="15" t="n">
        <x:f>VLOOKUP(D24008,'Pricing'!$A$6:$E$8,5,FALSE)</x:f>
        <x:v>4.920000000000001</x:v>
      </x:c>
      <x:c r="H24008" s="15" t="n">
        <x:f>VLOOKUP(D24008,'Pricing'!$A$6:$E$8,4,FALSE)</x:f>
        <x:v>24</x:v>
      </x:c>
      <x:c r="I24008" s="15" t="n">
        <x:f>E24008*G24008/1000000</x:f>
        <x:v>0.27790128000000003</x:v>
      </x:c>
      <x:c r="J24008" s="15" t="n">
        <x:f>F24008*H24008/1000000</x:f>
        <x:v>0.043464</x:v>
      </x:c>
      <x:c r="K24008" s="15" t="n">
        <x:f>SUM(I24008:J24008)</x:f>
        <x:v>0.32136528000000003</x:v>
      </x:c>
    </x:row>
    <x:row r="24009" ht="23" customHeight="1">
      <x:c r="A24009" s="2" t="str">
        <x:v>REQ-24005</x:v>
      </x:c>
      <x:c r="B24009" s="2" t="n">
        <x:v>9</x:v>
      </x:c>
      <x:c r="C24009" s="2" t="str">
        <x:v>Engineering</x:v>
      </x:c>
      <x:c r="D24009" s="2" t="str">
        <x:v>Swift</x:v>
      </x:c>
      <x:c r="E24009" s="16" t="n">
        <x:v>90890</x:v>
      </x:c>
      <x:c r="F24009" s="16" t="n">
        <x:v>879</x:v>
      </x:c>
      <x:c r="G24009" s="15" t="n">
        <x:f>VLOOKUP(D24009,'Pricing'!$A$6:$E$8,5,FALSE)</x:f>
        <x:v>0.246</x:v>
      </x:c>
      <x:c r="H24009" s="15" t="n">
        <x:f>VLOOKUP(D24009,'Pricing'!$A$6:$E$8,4,FALSE)</x:f>
        <x:v>1.2</x:v>
      </x:c>
      <x:c r="I24009" s="15" t="n">
        <x:f>E24009*G24009/1000000</x:f>
        <x:v>0.022358939999999997</x:v>
      </x:c>
      <x:c r="J24009" s="15" t="n">
        <x:f>F24009*H24009/1000000</x:f>
        <x:v>0.0010548</x:v>
      </x:c>
      <x:c r="K24009" s="15" t="n">
        <x:f>SUM(I24009:J24009)</x:f>
        <x:v>0.02341374</x:v>
      </x:c>
    </x:row>
    <x:row r="24010" ht="23" customHeight="1">
      <x:c r="A24010" s="2" t="str">
        <x:v>REQ-24006</x:v>
      </x:c>
      <x:c r="B24010" s="2" t="n">
        <x:v>27</x:v>
      </x:c>
      <x:c r="C24010" s="2" t="str">
        <x:v>Product</x:v>
      </x:c>
      <x:c r="D24010" s="2" t="str">
        <x:v>Reasoning</x:v>
      </x:c>
      <x:c r="E24010" s="16" t="n">
        <x:v>64232</x:v>
      </x:c>
      <x:c r="F24010" s="16" t="n">
        <x:v>1411</x:v>
      </x:c>
      <x:c r="G24010" s="15" t="n">
        <x:f>VLOOKUP(D24010,'Pricing'!$A$6:$E$8,5,FALSE)</x:f>
        <x:v>4.920000000000001</x:v>
      </x:c>
      <x:c r="H24010" s="15" t="n">
        <x:f>VLOOKUP(D24010,'Pricing'!$A$6:$E$8,4,FALSE)</x:f>
        <x:v>24</x:v>
      </x:c>
      <x:c r="I24010" s="15" t="n">
        <x:f>E24010*G24010/1000000</x:f>
        <x:v>0.31602144000000004</x:v>
      </x:c>
      <x:c r="J24010" s="15" t="n">
        <x:f>F24010*H24010/1000000</x:f>
        <x:v>0.033864</x:v>
      </x:c>
      <x:c r="K24010" s="15" t="n">
        <x:f>SUM(I24010:J24010)</x:f>
        <x:v>0.34988544000000005</x:v>
      </x:c>
    </x:row>
    <x:row r="24011" ht="23" customHeight="1">
      <x:c r="A24011" s="2" t="str">
        <x:v>REQ-24007</x:v>
      </x:c>
      <x:c r="B24011" s="2" t="n">
        <x:v>16</x:v>
      </x:c>
      <x:c r="C24011" s="2" t="str">
        <x:v>Engineering</x:v>
      </x:c>
      <x:c r="D24011" s="2" t="str">
        <x:v>Balanced</x:v>
      </x:c>
      <x:c r="E24011" s="16" t="n">
        <x:v>111509</x:v>
      </x:c>
      <x:c r="F24011" s="16" t="n">
        <x:v>3654</x:v>
      </x:c>
      <x:c r="G24011" s="15" t="n">
        <x:f>VLOOKUP(D24011,'Pricing'!$A$6:$E$8,5,FALSE)</x:f>
        <x:v>1.2300000000000002</x:v>
      </x:c>
      <x:c r="H24011" s="15" t="n">
        <x:f>VLOOKUP(D24011,'Pricing'!$A$6:$E$8,4,FALSE)</x:f>
        <x:v>6</x:v>
      </x:c>
      <x:c r="I24011" s="15" t="n">
        <x:f>E24011*G24011/1000000</x:f>
        <x:v>0.13715607000000005</x:v>
      </x:c>
      <x:c r="J24011" s="15" t="n">
        <x:f>F24011*H24011/1000000</x:f>
        <x:v>0.021924</x:v>
      </x:c>
      <x:c r="K24011" s="15" t="n">
        <x:f>SUM(I24011:J24011)</x:f>
        <x:v>0.15908007000000005</x:v>
      </x:c>
    </x:row>
    <x:row r="24012" ht="23" customHeight="1">
      <x:c r="A24012" s="2" t="str">
        <x:v>REQ-24008</x:v>
      </x:c>
      <x:c r="B24012" s="2" t="n">
        <x:v>4</x:v>
      </x:c>
      <x:c r="C24012" s="2" t="str">
        <x:v>Growth</x:v>
      </x:c>
      <x:c r="D24012" s="2" t="str">
        <x:v>Balanced</x:v>
      </x:c>
      <x:c r="E24012" s="16" t="n">
        <x:v>18435</x:v>
      </x:c>
      <x:c r="F24012" s="16" t="n">
        <x:v>1777</x:v>
      </x:c>
      <x:c r="G24012" s="15" t="n">
        <x:f>VLOOKUP(D24012,'Pricing'!$A$6:$E$8,5,FALSE)</x:f>
        <x:v>1.2300000000000002</x:v>
      </x:c>
      <x:c r="H24012" s="15" t="n">
        <x:f>VLOOKUP(D24012,'Pricing'!$A$6:$E$8,4,FALSE)</x:f>
        <x:v>6</x:v>
      </x:c>
      <x:c r="I24012" s="15" t="n">
        <x:f>E24012*G24012/1000000</x:f>
        <x:v>0.022675050000000002</x:v>
      </x:c>
      <x:c r="J24012" s="15" t="n">
        <x:f>F24012*H24012/1000000</x:f>
        <x:v>0.010662</x:v>
      </x:c>
      <x:c r="K24012" s="15" t="n">
        <x:f>SUM(I24012:J24012)</x:f>
        <x:v>0.03333705</x:v>
      </x:c>
    </x:row>
    <x:row r="24013" ht="23" customHeight="1">
      <x:c r="A24013" s="2" t="str">
        <x:v>REQ-24009</x:v>
      </x:c>
      <x:c r="B24013" s="2" t="n">
        <x:v>29</x:v>
      </x:c>
      <x:c r="C24013" s="2" t="str">
        <x:v>Engineering</x:v>
      </x:c>
      <x:c r="D24013" s="2" t="str">
        <x:v>Swift</x:v>
      </x:c>
      <x:c r="E24013" s="16" t="n">
        <x:v>53214</x:v>
      </x:c>
      <x:c r="F24013" s="16" t="n">
        <x:v>3277</x:v>
      </x:c>
      <x:c r="G24013" s="15" t="n">
        <x:f>VLOOKUP(D24013,'Pricing'!$A$6:$E$8,5,FALSE)</x:f>
        <x:v>0.246</x:v>
      </x:c>
      <x:c r="H24013" s="15" t="n">
        <x:f>VLOOKUP(D24013,'Pricing'!$A$6:$E$8,4,FALSE)</x:f>
        <x:v>1.2</x:v>
      </x:c>
      <x:c r="I24013" s="15" t="n">
        <x:f>E24013*G24013/1000000</x:f>
        <x:v>0.013090644</x:v>
      </x:c>
      <x:c r="J24013" s="15" t="n">
        <x:f>F24013*H24013/1000000</x:f>
        <x:v>0.0039324</x:v>
      </x:c>
      <x:c r="K24013" s="15" t="n">
        <x:f>SUM(I24013:J24013)</x:f>
        <x:v>0.017023044</x:v>
      </x:c>
    </x:row>
    <x:row r="24014" ht="23" customHeight="1">
      <x:c r="A24014" s="2" t="str">
        <x:v>REQ-24010</x:v>
      </x:c>
      <x:c r="B24014" s="2" t="n">
        <x:v>10</x:v>
      </x:c>
      <x:c r="C24014" s="2" t="str">
        <x:v>Support</x:v>
      </x:c>
      <x:c r="D24014" s="2" t="str">
        <x:v>Balanced</x:v>
      </x:c>
      <x:c r="E24014" s="16" t="n">
        <x:v>61061</x:v>
      </x:c>
      <x:c r="F24014" s="16" t="n">
        <x:v>1226</x:v>
      </x:c>
      <x:c r="G24014" s="15" t="n">
        <x:f>VLOOKUP(D24014,'Pricing'!$A$6:$E$8,5,FALSE)</x:f>
        <x:v>1.2300000000000002</x:v>
      </x:c>
      <x:c r="H24014" s="15" t="n">
        <x:f>VLOOKUP(D24014,'Pricing'!$A$6:$E$8,4,FALSE)</x:f>
        <x:v>6</x:v>
      </x:c>
      <x:c r="I24014" s="15" t="n">
        <x:f>E24014*G24014/1000000</x:f>
        <x:v>0.07510503000000002</x:v>
      </x:c>
      <x:c r="J24014" s="15" t="n">
        <x:f>F24014*H24014/1000000</x:f>
        <x:v>0.007356</x:v>
      </x:c>
      <x:c r="K24014" s="15" t="n">
        <x:f>SUM(I24014:J24014)</x:f>
        <x:v>0.08246103000000002</x:v>
      </x:c>
    </x:row>
    <x:row r="24015" ht="23" customHeight="1">
      <x:c r="A24015" s="2" t="str">
        <x:v>REQ-24011</x:v>
      </x:c>
      <x:c r="B24015" s="2" t="n">
        <x:v>27</x:v>
      </x:c>
      <x:c r="C24015" s="2" t="str">
        <x:v>Engineering</x:v>
      </x:c>
      <x:c r="D24015" s="2" t="str">
        <x:v>Swift</x:v>
      </x:c>
      <x:c r="E24015" s="16" t="n">
        <x:v>118849</x:v>
      </x:c>
      <x:c r="F24015" s="16" t="n">
        <x:v>1887</x:v>
      </x:c>
      <x:c r="G24015" s="15" t="n">
        <x:f>VLOOKUP(D24015,'Pricing'!$A$6:$E$8,5,FALSE)</x:f>
        <x:v>0.246</x:v>
      </x:c>
      <x:c r="H24015" s="15" t="n">
        <x:f>VLOOKUP(D24015,'Pricing'!$A$6:$E$8,4,FALSE)</x:f>
        <x:v>1.2</x:v>
      </x:c>
      <x:c r="I24015" s="15" t="n">
        <x:f>E24015*G24015/1000000</x:f>
        <x:v>0.029236854</x:v>
      </x:c>
      <x:c r="J24015" s="15" t="n">
        <x:f>F24015*H24015/1000000</x:f>
        <x:v>0.0022644</x:v>
      </x:c>
      <x:c r="K24015" s="15" t="n">
        <x:f>SUM(I24015:J24015)</x:f>
        <x:v>0.031501254</x:v>
      </x:c>
    </x:row>
    <x:row r="24016" ht="23" customHeight="1">
      <x:c r="A24016" s="2" t="str">
        <x:v>REQ-24012</x:v>
      </x:c>
      <x:c r="B24016" s="2" t="n">
        <x:v>19</x:v>
      </x:c>
      <x:c r="C24016" s="2" t="str">
        <x:v>Growth</x:v>
      </x:c>
      <x:c r="D24016" s="2" t="str">
        <x:v>Balanced</x:v>
      </x:c>
      <x:c r="E24016" s="16" t="n">
        <x:v>60335</x:v>
      </x:c>
      <x:c r="F24016" s="16" t="n">
        <x:v>1796</x:v>
      </x:c>
      <x:c r="G24016" s="15" t="n">
        <x:f>VLOOKUP(D24016,'Pricing'!$A$6:$E$8,5,FALSE)</x:f>
        <x:v>1.2300000000000002</x:v>
      </x:c>
      <x:c r="H24016" s="15" t="n">
        <x:f>VLOOKUP(D24016,'Pricing'!$A$6:$E$8,4,FALSE)</x:f>
        <x:v>6</x:v>
      </x:c>
      <x:c r="I24016" s="15" t="n">
        <x:f>E24016*G24016/1000000</x:f>
        <x:v>0.07421205000000002</x:v>
      </x:c>
      <x:c r="J24016" s="15" t="n">
        <x:f>F24016*H24016/1000000</x:f>
        <x:v>0.010776</x:v>
      </x:c>
      <x:c r="K24016" s="15" t="n">
        <x:f>SUM(I24016:J24016)</x:f>
        <x:v>0.08498805000000001</x:v>
      </x:c>
    </x:row>
    <x:row r="24017" ht="23" customHeight="1">
      <x:c r="A24017" s="2" t="str">
        <x:v>REQ-24013</x:v>
      </x:c>
      <x:c r="B24017" s="2" t="n">
        <x:v>27</x:v>
      </x:c>
      <x:c r="C24017" s="2" t="str">
        <x:v>Research</x:v>
      </x:c>
      <x:c r="D24017" s="2" t="str">
        <x:v>Swift</x:v>
      </x:c>
      <x:c r="E24017" s="16" t="n">
        <x:v>7209</x:v>
      </x:c>
      <x:c r="F24017" s="16" t="n">
        <x:v>2512</x:v>
      </x:c>
      <x:c r="G24017" s="15" t="n">
        <x:f>VLOOKUP(D24017,'Pricing'!$A$6:$E$8,5,FALSE)</x:f>
        <x:v>0.246</x:v>
      </x:c>
      <x:c r="H24017" s="15" t="n">
        <x:f>VLOOKUP(D24017,'Pricing'!$A$6:$E$8,4,FALSE)</x:f>
        <x:v>1.2</x:v>
      </x:c>
      <x:c r="I24017" s="15" t="n">
        <x:f>E24017*G24017/1000000</x:f>
        <x:v>0.001773414</x:v>
      </x:c>
      <x:c r="J24017" s="15" t="n">
        <x:f>F24017*H24017/1000000</x:f>
        <x:v>0.0030144</x:v>
      </x:c>
      <x:c r="K24017" s="15" t="n">
        <x:f>SUM(I24017:J24017)</x:f>
        <x:v>0.004787814</x:v>
      </x:c>
    </x:row>
    <x:row r="24018" ht="23" customHeight="1">
      <x:c r="A24018" s="2" t="str">
        <x:v>REQ-24014</x:v>
      </x:c>
      <x:c r="B24018" s="2" t="n">
        <x:v>18</x:v>
      </x:c>
      <x:c r="C24018" s="2" t="str">
        <x:v>Growth</x:v>
      </x:c>
      <x:c r="D24018" s="2" t="str">
        <x:v>Balanced</x:v>
      </x:c>
      <x:c r="E24018" s="16" t="n">
        <x:v>56953</x:v>
      </x:c>
      <x:c r="F24018" s="16" t="n">
        <x:v>2790</x:v>
      </x:c>
      <x:c r="G24018" s="15" t="n">
        <x:f>VLOOKUP(D24018,'Pricing'!$A$6:$E$8,5,FALSE)</x:f>
        <x:v>1.2300000000000002</x:v>
      </x:c>
      <x:c r="H24018" s="15" t="n">
        <x:f>VLOOKUP(D24018,'Pricing'!$A$6:$E$8,4,FALSE)</x:f>
        <x:v>6</x:v>
      </x:c>
      <x:c r="I24018" s="15" t="n">
        <x:f>E24018*G24018/1000000</x:f>
        <x:v>0.07005219000000001</x:v>
      </x:c>
      <x:c r="J24018" s="15" t="n">
        <x:f>F24018*H24018/1000000</x:f>
        <x:v>0.01674</x:v>
      </x:c>
      <x:c r="K24018" s="15" t="n">
        <x:f>SUM(I24018:J24018)</x:f>
        <x:v>0.08679219000000002</x:v>
      </x:c>
    </x:row>
    <x:row r="24019" ht="23" customHeight="1">
      <x:c r="A24019" s="2" t="str">
        <x:v>REQ-24015</x:v>
      </x:c>
      <x:c r="B24019" s="2" t="n">
        <x:v>1</x:v>
      </x:c>
      <x:c r="C24019" s="2" t="str">
        <x:v>Engineering</x:v>
      </x:c>
      <x:c r="D24019" s="2" t="str">
        <x:v>Swift</x:v>
      </x:c>
      <x:c r="E24019" s="16" t="n">
        <x:v>23468</x:v>
      </x:c>
      <x:c r="F24019" s="16" t="n">
        <x:v>279</x:v>
      </x:c>
      <x:c r="G24019" s="15" t="n">
        <x:f>VLOOKUP(D24019,'Pricing'!$A$6:$E$8,5,FALSE)</x:f>
        <x:v>0.246</x:v>
      </x:c>
      <x:c r="H24019" s="15" t="n">
        <x:f>VLOOKUP(D24019,'Pricing'!$A$6:$E$8,4,FALSE)</x:f>
        <x:v>1.2</x:v>
      </x:c>
      <x:c r="I24019" s="15" t="n">
        <x:f>E24019*G24019/1000000</x:f>
        <x:v>0.005773128</x:v>
      </x:c>
      <x:c r="J24019" s="15" t="n">
        <x:f>F24019*H24019/1000000</x:f>
        <x:v>0.0003348</x:v>
      </x:c>
      <x:c r="K24019" s="15" t="n">
        <x:f>SUM(I24019:J24019)</x:f>
        <x:v>0.0061079279999999994</x:v>
      </x:c>
    </x:row>
    <x:row r="24020" ht="23" customHeight="1">
      <x:c r="A24020" s="2" t="str">
        <x:v>REQ-24016</x:v>
      </x:c>
      <x:c r="B24020" s="2" t="n">
        <x:v>13</x:v>
      </x:c>
      <x:c r="C24020" s="2" t="str">
        <x:v>Product</x:v>
      </x:c>
      <x:c r="D24020" s="2" t="str">
        <x:v>Swift</x:v>
      </x:c>
      <x:c r="E24020" s="16" t="n">
        <x:v>30564</x:v>
      </x:c>
      <x:c r="F24020" s="16" t="n">
        <x:v>2445</x:v>
      </x:c>
      <x:c r="G24020" s="15" t="n">
        <x:f>VLOOKUP(D24020,'Pricing'!$A$6:$E$8,5,FALSE)</x:f>
        <x:v>0.246</x:v>
      </x:c>
      <x:c r="H24020" s="15" t="n">
        <x:f>VLOOKUP(D24020,'Pricing'!$A$6:$E$8,4,FALSE)</x:f>
        <x:v>1.2</x:v>
      </x:c>
      <x:c r="I24020" s="15" t="n">
        <x:f>E24020*G24020/1000000</x:f>
        <x:v>0.007518744</x:v>
      </x:c>
      <x:c r="J24020" s="15" t="n">
        <x:f>F24020*H24020/1000000</x:f>
        <x:v>0.002934</x:v>
      </x:c>
      <x:c r="K24020" s="15" t="n">
        <x:f>SUM(I24020:J24020)</x:f>
        <x:v>0.010452744</x:v>
      </x:c>
    </x:row>
    <x:row r="24021" ht="23" customHeight="1">
      <x:c r="A24021" s="2" t="str">
        <x:v>REQ-24017</x:v>
      </x:c>
      <x:c r="B24021" s="2" t="n">
        <x:v>19</x:v>
      </x:c>
      <x:c r="C24021" s="2" t="str">
        <x:v>Research</x:v>
      </x:c>
      <x:c r="D24021" s="2" t="str">
        <x:v>Balanced</x:v>
      </x:c>
      <x:c r="E24021" s="16" t="n">
        <x:v>22124</x:v>
      </x:c>
      <x:c r="F24021" s="16" t="n">
        <x:v>469</x:v>
      </x:c>
      <x:c r="G24021" s="15" t="n">
        <x:f>VLOOKUP(D24021,'Pricing'!$A$6:$E$8,5,FALSE)</x:f>
        <x:v>1.2300000000000002</x:v>
      </x:c>
      <x:c r="H24021" s="15" t="n">
        <x:f>VLOOKUP(D24021,'Pricing'!$A$6:$E$8,4,FALSE)</x:f>
        <x:v>6</x:v>
      </x:c>
      <x:c r="I24021" s="15" t="n">
        <x:f>E24021*G24021/1000000</x:f>
        <x:v>0.027212520000000004</x:v>
      </x:c>
      <x:c r="J24021" s="15" t="n">
        <x:f>F24021*H24021/1000000</x:f>
        <x:v>0.002814</x:v>
      </x:c>
      <x:c r="K24021" s="15" t="n">
        <x:f>SUM(I24021:J24021)</x:f>
        <x:v>0.030026520000000004</x:v>
      </x:c>
    </x:row>
    <x:row r="24022" ht="23" customHeight="1">
      <x:c r="A24022" s="2" t="str">
        <x:v>REQ-24018</x:v>
      </x:c>
      <x:c r="B24022" s="2" t="n">
        <x:v>24</x:v>
      </x:c>
      <x:c r="C24022" s="2" t="str">
        <x:v>Product</x:v>
      </x:c>
      <x:c r="D24022" s="2" t="str">
        <x:v>Swift</x:v>
      </x:c>
      <x:c r="E24022" s="16" t="n">
        <x:v>23213</x:v>
      </x:c>
      <x:c r="F24022" s="16" t="n">
        <x:v>3368</x:v>
      </x:c>
      <x:c r="G24022" s="15" t="n">
        <x:f>VLOOKUP(D24022,'Pricing'!$A$6:$E$8,5,FALSE)</x:f>
        <x:v>0.246</x:v>
      </x:c>
      <x:c r="H24022" s="15" t="n">
        <x:f>VLOOKUP(D24022,'Pricing'!$A$6:$E$8,4,FALSE)</x:f>
        <x:v>1.2</x:v>
      </x:c>
      <x:c r="I24022" s="15" t="n">
        <x:f>E24022*G24022/1000000</x:f>
        <x:v>0.005710398</x:v>
      </x:c>
      <x:c r="J24022" s="15" t="n">
        <x:f>F24022*H24022/1000000</x:f>
        <x:v>0.0040416</x:v>
      </x:c>
      <x:c r="K24022" s="15" t="n">
        <x:f>SUM(I24022:J24022)</x:f>
        <x:v>0.009751998000000001</x:v>
      </x:c>
    </x:row>
    <x:row r="24023" ht="23" customHeight="1">
      <x:c r="A24023" s="2" t="str">
        <x:v>REQ-24019</x:v>
      </x:c>
      <x:c r="B24023" s="2" t="n">
        <x:v>15</x:v>
      </x:c>
      <x:c r="C24023" s="2" t="str">
        <x:v>Research</x:v>
      </x:c>
      <x:c r="D24023" s="2" t="str">
        <x:v>Balanced</x:v>
      </x:c>
      <x:c r="E24023" s="16" t="n">
        <x:v>110973</x:v>
      </x:c>
      <x:c r="F24023" s="16" t="n">
        <x:v>3194</x:v>
      </x:c>
      <x:c r="G24023" s="15" t="n">
        <x:f>VLOOKUP(D24023,'Pricing'!$A$6:$E$8,5,FALSE)</x:f>
        <x:v>1.2300000000000002</x:v>
      </x:c>
      <x:c r="H24023" s="15" t="n">
        <x:f>VLOOKUP(D24023,'Pricing'!$A$6:$E$8,4,FALSE)</x:f>
        <x:v>6</x:v>
      </x:c>
      <x:c r="I24023" s="15" t="n">
        <x:f>E24023*G24023/1000000</x:f>
        <x:v>0.13649679</x:v>
      </x:c>
      <x:c r="J24023" s="15" t="n">
        <x:f>F24023*H24023/1000000</x:f>
        <x:v>0.019164</x:v>
      </x:c>
      <x:c r="K24023" s="15" t="n">
        <x:f>SUM(I24023:J24023)</x:f>
        <x:v>0.15566079</x:v>
      </x:c>
    </x:row>
    <x:row r="24024" ht="23" customHeight="1">
      <x:c r="A24024" s="2" t="str">
        <x:v>REQ-24020</x:v>
      </x:c>
      <x:c r="B24024" s="2" t="n">
        <x:v>29</x:v>
      </x:c>
      <x:c r="C24024" s="2" t="str">
        <x:v>Product</x:v>
      </x:c>
      <x:c r="D24024" s="2" t="str">
        <x:v>Swift</x:v>
      </x:c>
      <x:c r="E24024" s="16" t="n">
        <x:v>86816</x:v>
      </x:c>
      <x:c r="F24024" s="16" t="n">
        <x:v>662</x:v>
      </x:c>
      <x:c r="G24024" s="15" t="n">
        <x:f>VLOOKUP(D24024,'Pricing'!$A$6:$E$8,5,FALSE)</x:f>
        <x:v>0.246</x:v>
      </x:c>
      <x:c r="H24024" s="15" t="n">
        <x:f>VLOOKUP(D24024,'Pricing'!$A$6:$E$8,4,FALSE)</x:f>
        <x:v>1.2</x:v>
      </x:c>
      <x:c r="I24024" s="15" t="n">
        <x:f>E24024*G24024/1000000</x:f>
        <x:v>0.021356736</x:v>
      </x:c>
      <x:c r="J24024" s="15" t="n">
        <x:f>F24024*H24024/1000000</x:f>
        <x:v>0.0007944</x:v>
      </x:c>
      <x:c r="K24024" s="15" t="n">
        <x:f>SUM(I24024:J24024)</x:f>
        <x:v>0.022151136000000002</x:v>
      </x:c>
    </x:row>
    <x:row r="24025" ht="23" customHeight="1">
      <x:c r="A24025" s="2" t="str">
        <x:v>REQ-24021</x:v>
      </x:c>
      <x:c r="B24025" s="2" t="n">
        <x:v>25</x:v>
      </x:c>
      <x:c r="C24025" s="2" t="str">
        <x:v>Research</x:v>
      </x:c>
      <x:c r="D24025" s="2" t="str">
        <x:v>Swift</x:v>
      </x:c>
      <x:c r="E24025" s="16" t="n">
        <x:v>51403</x:v>
      </x:c>
      <x:c r="F24025" s="16" t="n">
        <x:v>1086</x:v>
      </x:c>
      <x:c r="G24025" s="15" t="n">
        <x:f>VLOOKUP(D24025,'Pricing'!$A$6:$E$8,5,FALSE)</x:f>
        <x:v>0.246</x:v>
      </x:c>
      <x:c r="H24025" s="15" t="n">
        <x:f>VLOOKUP(D24025,'Pricing'!$A$6:$E$8,4,FALSE)</x:f>
        <x:v>1.2</x:v>
      </x:c>
      <x:c r="I24025" s="15" t="n">
        <x:f>E24025*G24025/1000000</x:f>
        <x:v>0.012645137999999998</x:v>
      </x:c>
      <x:c r="J24025" s="15" t="n">
        <x:f>F24025*H24025/1000000</x:f>
        <x:v>0.0013032</x:v>
      </x:c>
      <x:c r="K24025" s="15" t="n">
        <x:f>SUM(I24025:J24025)</x:f>
        <x:v>0.013948337999999998</x:v>
      </x:c>
    </x:row>
    <x:row r="24026" ht="23" customHeight="1">
      <x:c r="A24026" s="2" t="str">
        <x:v>REQ-24022</x:v>
      </x:c>
      <x:c r="B24026" s="2" t="n">
        <x:v>15</x:v>
      </x:c>
      <x:c r="C24026" s="2" t="str">
        <x:v>Growth</x:v>
      </x:c>
      <x:c r="D24026" s="2" t="str">
        <x:v>Swift</x:v>
      </x:c>
      <x:c r="E24026" s="16" t="n">
        <x:v>51444</x:v>
      </x:c>
      <x:c r="F24026" s="16" t="n">
        <x:v>959</x:v>
      </x:c>
      <x:c r="G24026" s="15" t="n">
        <x:f>VLOOKUP(D24026,'Pricing'!$A$6:$E$8,5,FALSE)</x:f>
        <x:v>0.246</x:v>
      </x:c>
      <x:c r="H24026" s="15" t="n">
        <x:f>VLOOKUP(D24026,'Pricing'!$A$6:$E$8,4,FALSE)</x:f>
        <x:v>1.2</x:v>
      </x:c>
      <x:c r="I24026" s="15" t="n">
        <x:f>E24026*G24026/1000000</x:f>
        <x:v>0.012655224</x:v>
      </x:c>
      <x:c r="J24026" s="15" t="n">
        <x:f>F24026*H24026/1000000</x:f>
        <x:v>0.0011508</x:v>
      </x:c>
      <x:c r="K24026" s="15" t="n">
        <x:f>SUM(I24026:J24026)</x:f>
        <x:v>0.013806024</x:v>
      </x:c>
    </x:row>
    <x:row r="24027" ht="23" customHeight="1">
      <x:c r="A24027" s="2" t="str">
        <x:v>REQ-24023</x:v>
      </x:c>
      <x:c r="B24027" s="2" t="n">
        <x:v>4</x:v>
      </x:c>
      <x:c r="C24027" s="2" t="str">
        <x:v>Operations</x:v>
      </x:c>
      <x:c r="D24027" s="2" t="str">
        <x:v>Balanced</x:v>
      </x:c>
      <x:c r="E24027" s="16" t="n">
        <x:v>70831</x:v>
      </x:c>
      <x:c r="F24027" s="16" t="n">
        <x:v>3706</x:v>
      </x:c>
      <x:c r="G24027" s="15" t="n">
        <x:f>VLOOKUP(D24027,'Pricing'!$A$6:$E$8,5,FALSE)</x:f>
        <x:v>1.2300000000000002</x:v>
      </x:c>
      <x:c r="H24027" s="15" t="n">
        <x:f>VLOOKUP(D24027,'Pricing'!$A$6:$E$8,4,FALSE)</x:f>
        <x:v>6</x:v>
      </x:c>
      <x:c r="I24027" s="15" t="n">
        <x:f>E24027*G24027/1000000</x:f>
        <x:v>0.08712213000000002</x:v>
      </x:c>
      <x:c r="J24027" s="15" t="n">
        <x:f>F24027*H24027/1000000</x:f>
        <x:v>0.022236</x:v>
      </x:c>
      <x:c r="K24027" s="15" t="n">
        <x:f>SUM(I24027:J24027)</x:f>
        <x:v>0.10935813000000003</x:v>
      </x:c>
    </x:row>
    <x:row r="24028" ht="23" customHeight="1">
      <x:c r="A24028" s="2" t="str">
        <x:v>REQ-24024</x:v>
      </x:c>
      <x:c r="B24028" s="2" t="n">
        <x:v>12</x:v>
      </x:c>
      <x:c r="C24028" s="2" t="str">
        <x:v>Support</x:v>
      </x:c>
      <x:c r="D24028" s="2" t="str">
        <x:v>Swift</x:v>
      </x:c>
      <x:c r="E24028" s="16" t="n">
        <x:v>56542</x:v>
      </x:c>
      <x:c r="F24028" s="16" t="n">
        <x:v>2870</x:v>
      </x:c>
      <x:c r="G24028" s="15" t="n">
        <x:f>VLOOKUP(D24028,'Pricing'!$A$6:$E$8,5,FALSE)</x:f>
        <x:v>0.246</x:v>
      </x:c>
      <x:c r="H24028" s="15" t="n">
        <x:f>VLOOKUP(D24028,'Pricing'!$A$6:$E$8,4,FALSE)</x:f>
        <x:v>1.2</x:v>
      </x:c>
      <x:c r="I24028" s="15" t="n">
        <x:f>E24028*G24028/1000000</x:f>
        <x:v>0.013909332</x:v>
      </x:c>
      <x:c r="J24028" s="15" t="n">
        <x:f>F24028*H24028/1000000</x:f>
        <x:v>0.003444</x:v>
      </x:c>
      <x:c r="K24028" s="15" t="n">
        <x:f>SUM(I24028:J24028)</x:f>
        <x:v>0.017353332</x:v>
      </x:c>
    </x:row>
    <x:row r="24029" ht="23" customHeight="1">
      <x:c r="A24029" s="2" t="str">
        <x:v>REQ-24025</x:v>
      </x:c>
      <x:c r="B24029" s="2" t="n">
        <x:v>2</x:v>
      </x:c>
      <x:c r="C24029" s="2" t="str">
        <x:v>Engineering</x:v>
      </x:c>
      <x:c r="D24029" s="2" t="str">
        <x:v>Swift</x:v>
      </x:c>
      <x:c r="E24029" s="16" t="n">
        <x:v>113066</x:v>
      </x:c>
      <x:c r="F24029" s="16" t="n">
        <x:v>1496</x:v>
      </x:c>
      <x:c r="G24029" s="15" t="n">
        <x:f>VLOOKUP(D24029,'Pricing'!$A$6:$E$8,5,FALSE)</x:f>
        <x:v>0.246</x:v>
      </x:c>
      <x:c r="H24029" s="15" t="n">
        <x:f>VLOOKUP(D24029,'Pricing'!$A$6:$E$8,4,FALSE)</x:f>
        <x:v>1.2</x:v>
      </x:c>
      <x:c r="I24029" s="15" t="n">
        <x:f>E24029*G24029/1000000</x:f>
        <x:v>0.027814236</x:v>
      </x:c>
      <x:c r="J24029" s="15" t="n">
        <x:f>F24029*H24029/1000000</x:f>
        <x:v>0.0017952</x:v>
      </x:c>
      <x:c r="K24029" s="15" t="n">
        <x:f>SUM(I24029:J24029)</x:f>
        <x:v>0.029609436</x:v>
      </x:c>
    </x:row>
    <x:row r="24030" ht="23" customHeight="1">
      <x:c r="A24030" s="2" t="str">
        <x:v>REQ-24026</x:v>
      </x:c>
      <x:c r="B24030" s="2" t="n">
        <x:v>3</x:v>
      </x:c>
      <x:c r="C24030" s="2" t="str">
        <x:v>Support</x:v>
      </x:c>
      <x:c r="D24030" s="2" t="str">
        <x:v>Balanced</x:v>
      </x:c>
      <x:c r="E24030" s="16" t="n">
        <x:v>55657</x:v>
      </x:c>
      <x:c r="F24030" s="16" t="n">
        <x:v>414</x:v>
      </x:c>
      <x:c r="G24030" s="15" t="n">
        <x:f>VLOOKUP(D24030,'Pricing'!$A$6:$E$8,5,FALSE)</x:f>
        <x:v>1.2300000000000002</x:v>
      </x:c>
      <x:c r="H24030" s="15" t="n">
        <x:f>VLOOKUP(D24030,'Pricing'!$A$6:$E$8,4,FALSE)</x:f>
        <x:v>6</x:v>
      </x:c>
      <x:c r="I24030" s="15" t="n">
        <x:f>E24030*G24030/1000000</x:f>
        <x:v>0.06845811000000002</x:v>
      </x:c>
      <x:c r="J24030" s="15" t="n">
        <x:f>F24030*H24030/1000000</x:f>
        <x:v>0.002484</x:v>
      </x:c>
      <x:c r="K24030" s="15" t="n">
        <x:f>SUM(I24030:J24030)</x:f>
        <x:v>0.07094211000000002</x:v>
      </x:c>
    </x:row>
    <x:row r="24031" ht="23" customHeight="1">
      <x:c r="A24031" s="2" t="str">
        <x:v>REQ-24027</x:v>
      </x:c>
      <x:c r="B24031" s="2" t="n">
        <x:v>19</x:v>
      </x:c>
      <x:c r="C24031" s="2" t="str">
        <x:v>Engineering</x:v>
      </x:c>
      <x:c r="D24031" s="2" t="str">
        <x:v>Balanced</x:v>
      </x:c>
      <x:c r="E24031" s="16" t="n">
        <x:v>78539</x:v>
      </x:c>
      <x:c r="F24031" s="16" t="n">
        <x:v>2001</x:v>
      </x:c>
      <x:c r="G24031" s="15" t="n">
        <x:f>VLOOKUP(D24031,'Pricing'!$A$6:$E$8,5,FALSE)</x:f>
        <x:v>1.2300000000000002</x:v>
      </x:c>
      <x:c r="H24031" s="15" t="n">
        <x:f>VLOOKUP(D24031,'Pricing'!$A$6:$E$8,4,FALSE)</x:f>
        <x:v>6</x:v>
      </x:c>
      <x:c r="I24031" s="15" t="n">
        <x:f>E24031*G24031/1000000</x:f>
        <x:v>0.09660297000000001</x:v>
      </x:c>
      <x:c r="J24031" s="15" t="n">
        <x:f>F24031*H24031/1000000</x:f>
        <x:v>0.012006</x:v>
      </x:c>
      <x:c r="K24031" s="15" t="n">
        <x:f>SUM(I24031:J24031)</x:f>
        <x:v>0.10860897000000001</x:v>
      </x:c>
    </x:row>
    <x:row r="24032" ht="23" customHeight="1">
      <x:c r="A24032" s="2" t="str">
        <x:v>REQ-24028</x:v>
      </x:c>
      <x:c r="B24032" s="2" t="n">
        <x:v>21</x:v>
      </x:c>
      <x:c r="C24032" s="2" t="str">
        <x:v>Support</x:v>
      </x:c>
      <x:c r="D24032" s="2" t="str">
        <x:v>Swift</x:v>
      </x:c>
      <x:c r="E24032" s="16" t="n">
        <x:v>17386</x:v>
      </x:c>
      <x:c r="F24032" s="16" t="n">
        <x:v>1694</x:v>
      </x:c>
      <x:c r="G24032" s="15" t="n">
        <x:f>VLOOKUP(D24032,'Pricing'!$A$6:$E$8,5,FALSE)</x:f>
        <x:v>0.246</x:v>
      </x:c>
      <x:c r="H24032" s="15" t="n">
        <x:f>VLOOKUP(D24032,'Pricing'!$A$6:$E$8,4,FALSE)</x:f>
        <x:v>1.2</x:v>
      </x:c>
      <x:c r="I24032" s="15" t="n">
        <x:f>E24032*G24032/1000000</x:f>
        <x:v>0.004276956</x:v>
      </x:c>
      <x:c r="J24032" s="15" t="n">
        <x:f>F24032*H24032/1000000</x:f>
        <x:v>0.0020328</x:v>
      </x:c>
      <x:c r="K24032" s="15" t="n">
        <x:f>SUM(I24032:J24032)</x:f>
        <x:v>0.006309756</x:v>
      </x:c>
    </x:row>
    <x:row r="24033" ht="23" customHeight="1">
      <x:c r="A24033" s="2" t="str">
        <x:v>REQ-24029</x:v>
      </x:c>
      <x:c r="B24033" s="2" t="n">
        <x:v>23</x:v>
      </x:c>
      <x:c r="C24033" s="2" t="str">
        <x:v>Operations</x:v>
      </x:c>
      <x:c r="D24033" s="2" t="str">
        <x:v>Balanced</x:v>
      </x:c>
      <x:c r="E24033" s="16" t="n">
        <x:v>42415</x:v>
      </x:c>
      <x:c r="F24033" s="16" t="n">
        <x:v>2023</x:v>
      </x:c>
      <x:c r="G24033" s="15" t="n">
        <x:f>VLOOKUP(D24033,'Pricing'!$A$6:$E$8,5,FALSE)</x:f>
        <x:v>1.2300000000000002</x:v>
      </x:c>
      <x:c r="H24033" s="15" t="n">
        <x:f>VLOOKUP(D24033,'Pricing'!$A$6:$E$8,4,FALSE)</x:f>
        <x:v>6</x:v>
      </x:c>
      <x:c r="I24033" s="15" t="n">
        <x:f>E24033*G24033/1000000</x:f>
        <x:v>0.052170450000000014</x:v>
      </x:c>
      <x:c r="J24033" s="15" t="n">
        <x:f>F24033*H24033/1000000</x:f>
        <x:v>0.012138</x:v>
      </x:c>
      <x:c r="K24033" s="15" t="n">
        <x:f>SUM(I24033:J24033)</x:f>
        <x:v>0.06430845000000002</x:v>
      </x:c>
    </x:row>
    <x:row r="24034" ht="23" customHeight="1">
      <x:c r="A24034" s="2" t="str">
        <x:v>REQ-24030</x:v>
      </x:c>
      <x:c r="B24034" s="2" t="n">
        <x:v>25</x:v>
      </x:c>
      <x:c r="C24034" s="2" t="str">
        <x:v>Support</x:v>
      </x:c>
      <x:c r="D24034" s="2" t="str">
        <x:v>Swift</x:v>
      </x:c>
      <x:c r="E24034" s="16" t="n">
        <x:v>18440</x:v>
      </x:c>
      <x:c r="F24034" s="16" t="n">
        <x:v>3587</x:v>
      </x:c>
      <x:c r="G24034" s="15" t="n">
        <x:f>VLOOKUP(D24034,'Pricing'!$A$6:$E$8,5,FALSE)</x:f>
        <x:v>0.246</x:v>
      </x:c>
      <x:c r="H24034" s="15" t="n">
        <x:f>VLOOKUP(D24034,'Pricing'!$A$6:$E$8,4,FALSE)</x:f>
        <x:v>1.2</x:v>
      </x:c>
      <x:c r="I24034" s="15" t="n">
        <x:f>E24034*G24034/1000000</x:f>
        <x:v>0.0045362399999999995</x:v>
      </x:c>
      <x:c r="J24034" s="15" t="n">
        <x:f>F24034*H24034/1000000</x:f>
        <x:v>0.0043044</x:v>
      </x:c>
      <x:c r="K24034" s="15" t="n">
        <x:f>SUM(I24034:J24034)</x:f>
        <x:v>0.00884064</x:v>
      </x:c>
    </x:row>
    <x:row r="24035" ht="23" customHeight="1">
      <x:c r="A24035" s="2" t="str">
        <x:v>REQ-24031</x:v>
      </x:c>
      <x:c r="B24035" s="2" t="n">
        <x:v>22</x:v>
      </x:c>
      <x:c r="C24035" s="2" t="str">
        <x:v>Operations</x:v>
      </x:c>
      <x:c r="D24035" s="2" t="str">
        <x:v>Balanced</x:v>
      </x:c>
      <x:c r="E24035" s="16" t="n">
        <x:v>81953</x:v>
      </x:c>
      <x:c r="F24035" s="16" t="n">
        <x:v>1844</x:v>
      </x:c>
      <x:c r="G24035" s="15" t="n">
        <x:f>VLOOKUP(D24035,'Pricing'!$A$6:$E$8,5,FALSE)</x:f>
        <x:v>1.2300000000000002</x:v>
      </x:c>
      <x:c r="H24035" s="15" t="n">
        <x:f>VLOOKUP(D24035,'Pricing'!$A$6:$E$8,4,FALSE)</x:f>
        <x:v>6</x:v>
      </x:c>
      <x:c r="I24035" s="15" t="n">
        <x:f>E24035*G24035/1000000</x:f>
        <x:v>0.10080219000000001</x:v>
      </x:c>
      <x:c r="J24035" s="15" t="n">
        <x:f>F24035*H24035/1000000</x:f>
        <x:v>0.011064</x:v>
      </x:c>
      <x:c r="K24035" s="15" t="n">
        <x:f>SUM(I24035:J24035)</x:f>
        <x:v>0.11186619000000002</x:v>
      </x:c>
    </x:row>
    <x:row r="24036" ht="23" customHeight="1">
      <x:c r="A24036" s="2" t="str">
        <x:v>REQ-24032</x:v>
      </x:c>
      <x:c r="B24036" s="2" t="n">
        <x:v>9</x:v>
      </x:c>
      <x:c r="C24036" s="2" t="str">
        <x:v>Growth</x:v>
      </x:c>
      <x:c r="D24036" s="2" t="str">
        <x:v>Balanced</x:v>
      </x:c>
      <x:c r="E24036" s="16" t="n">
        <x:v>78000</x:v>
      </x:c>
      <x:c r="F24036" s="16" t="n">
        <x:v>2800</x:v>
      </x:c>
      <x:c r="G24036" s="15" t="n">
        <x:f>VLOOKUP(D24036,'Pricing'!$A$6:$E$8,5,FALSE)</x:f>
        <x:v>1.2300000000000002</x:v>
      </x:c>
      <x:c r="H24036" s="15" t="n">
        <x:f>VLOOKUP(D24036,'Pricing'!$A$6:$E$8,4,FALSE)</x:f>
        <x:v>6</x:v>
      </x:c>
      <x:c r="I24036" s="15" t="n">
        <x:f>E24036*G24036/1000000</x:f>
        <x:v>0.09594000000000001</x:v>
      </x:c>
      <x:c r="J24036" s="15" t="n">
        <x:f>F24036*H24036/1000000</x:f>
        <x:v>0.0168</x:v>
      </x:c>
      <x:c r="K24036" s="15" t="n">
        <x:f>SUM(I24036:J24036)</x:f>
        <x:v>0.11274</x:v>
      </x:c>
    </x:row>
    <x:row r="24037" ht="23" customHeight="1">
      <x:c r="A24037" s="2" t="str">
        <x:v>REQ-24033</x:v>
      </x:c>
      <x:c r="B24037" s="2" t="n">
        <x:v>4</x:v>
      </x:c>
      <x:c r="C24037" s="2" t="str">
        <x:v>Operations</x:v>
      </x:c>
      <x:c r="D24037" s="2" t="str">
        <x:v>Swift</x:v>
      </x:c>
      <x:c r="E24037" s="16" t="n">
        <x:v>66608</x:v>
      </x:c>
      <x:c r="F24037" s="16" t="n">
        <x:v>3320</x:v>
      </x:c>
      <x:c r="G24037" s="15" t="n">
        <x:f>VLOOKUP(D24037,'Pricing'!$A$6:$E$8,5,FALSE)</x:f>
        <x:v>0.246</x:v>
      </x:c>
      <x:c r="H24037" s="15" t="n">
        <x:f>VLOOKUP(D24037,'Pricing'!$A$6:$E$8,4,FALSE)</x:f>
        <x:v>1.2</x:v>
      </x:c>
      <x:c r="I24037" s="15" t="n">
        <x:f>E24037*G24037/1000000</x:f>
        <x:v>0.016385568</x:v>
      </x:c>
      <x:c r="J24037" s="15" t="n">
        <x:f>F24037*H24037/1000000</x:f>
        <x:v>0.003984</x:v>
      </x:c>
      <x:c r="K24037" s="15" t="n">
        <x:f>SUM(I24037:J24037)</x:f>
        <x:v>0.020369567999999998</x:v>
      </x:c>
    </x:row>
    <x:row r="24038" ht="23" customHeight="1">
      <x:c r="A24038" s="2" t="str">
        <x:v>REQ-24034</x:v>
      </x:c>
      <x:c r="B24038" s="2" t="n">
        <x:v>3</x:v>
      </x:c>
      <x:c r="C24038" s="2" t="str">
        <x:v>Growth</x:v>
      </x:c>
      <x:c r="D24038" s="2" t="str">
        <x:v>Swift</x:v>
      </x:c>
      <x:c r="E24038" s="16" t="n">
        <x:v>111553</x:v>
      </x:c>
      <x:c r="F24038" s="16" t="n">
        <x:v>3699</x:v>
      </x:c>
      <x:c r="G24038" s="15" t="n">
        <x:f>VLOOKUP(D24038,'Pricing'!$A$6:$E$8,5,FALSE)</x:f>
        <x:v>0.246</x:v>
      </x:c>
      <x:c r="H24038" s="15" t="n">
        <x:f>VLOOKUP(D24038,'Pricing'!$A$6:$E$8,4,FALSE)</x:f>
        <x:v>1.2</x:v>
      </x:c>
      <x:c r="I24038" s="15" t="n">
        <x:f>E24038*G24038/1000000</x:f>
        <x:v>0.027442038000000002</x:v>
      </x:c>
      <x:c r="J24038" s="15" t="n">
        <x:f>F24038*H24038/1000000</x:f>
        <x:v>0.0044388000000000006</x:v>
      </x:c>
      <x:c r="K24038" s="15" t="n">
        <x:f>SUM(I24038:J24038)</x:f>
        <x:v>0.031880838</x:v>
      </x:c>
    </x:row>
    <x:row r="24039" ht="23" customHeight="1">
      <x:c r="A24039" s="2" t="str">
        <x:v>REQ-24035</x:v>
      </x:c>
      <x:c r="B24039" s="2" t="n">
        <x:v>28</x:v>
      </x:c>
      <x:c r="C24039" s="2" t="str">
        <x:v>Research</x:v>
      </x:c>
      <x:c r="D24039" s="2" t="str">
        <x:v>Balanced</x:v>
      </x:c>
      <x:c r="E24039" s="16" t="n">
        <x:v>44856</x:v>
      </x:c>
      <x:c r="F24039" s="16" t="n">
        <x:v>1215</x:v>
      </x:c>
      <x:c r="G24039" s="15" t="n">
        <x:f>VLOOKUP(D24039,'Pricing'!$A$6:$E$8,5,FALSE)</x:f>
        <x:v>1.2300000000000002</x:v>
      </x:c>
      <x:c r="H24039" s="15" t="n">
        <x:f>VLOOKUP(D24039,'Pricing'!$A$6:$E$8,4,FALSE)</x:f>
        <x:v>6</x:v>
      </x:c>
      <x:c r="I24039" s="15" t="n">
        <x:f>E24039*G24039/1000000</x:f>
        <x:v>0.055172880000000014</x:v>
      </x:c>
      <x:c r="J24039" s="15" t="n">
        <x:f>F24039*H24039/1000000</x:f>
        <x:v>0.00729</x:v>
      </x:c>
      <x:c r="K24039" s="15" t="n">
        <x:f>SUM(I24039:J24039)</x:f>
        <x:v>0.06246288000000001</x:v>
      </x:c>
    </x:row>
    <x:row r="24040" ht="23" customHeight="1">
      <x:c r="A24040" s="2" t="str">
        <x:v>REQ-24036</x:v>
      </x:c>
      <x:c r="B24040" s="2" t="n">
        <x:v>24</x:v>
      </x:c>
      <x:c r="C24040" s="2" t="str">
        <x:v>Support</x:v>
      </x:c>
      <x:c r="D24040" s="2" t="str">
        <x:v>Swift</x:v>
      </x:c>
      <x:c r="E24040" s="16" t="n">
        <x:v>19027</x:v>
      </x:c>
      <x:c r="F24040" s="16" t="n">
        <x:v>1140</x:v>
      </x:c>
      <x:c r="G24040" s="15" t="n">
        <x:f>VLOOKUP(D24040,'Pricing'!$A$6:$E$8,5,FALSE)</x:f>
        <x:v>0.246</x:v>
      </x:c>
      <x:c r="H24040" s="15" t="n">
        <x:f>VLOOKUP(D24040,'Pricing'!$A$6:$E$8,4,FALSE)</x:f>
        <x:v>1.2</x:v>
      </x:c>
      <x:c r="I24040" s="15" t="n">
        <x:f>E24040*G24040/1000000</x:f>
        <x:v>0.004680642</x:v>
      </x:c>
      <x:c r="J24040" s="15" t="n">
        <x:f>F24040*H24040/1000000</x:f>
        <x:v>0.001368</x:v>
      </x:c>
      <x:c r="K24040" s="15" t="n">
        <x:f>SUM(I24040:J24040)</x:f>
        <x:v>0.006048642</x:v>
      </x:c>
    </x:row>
    <x:row r="24041" ht="23" customHeight="1">
      <x:c r="A24041" s="2" t="str">
        <x:v>REQ-24037</x:v>
      </x:c>
      <x:c r="B24041" s="2" t="n">
        <x:v>3</x:v>
      </x:c>
      <x:c r="C24041" s="2" t="str">
        <x:v>Research</x:v>
      </x:c>
      <x:c r="D24041" s="2" t="str">
        <x:v>Balanced</x:v>
      </x:c>
      <x:c r="E24041" s="16" t="n">
        <x:v>17348</x:v>
      </x:c>
      <x:c r="F24041" s="16" t="n">
        <x:v>1354</x:v>
      </x:c>
      <x:c r="G24041" s="15" t="n">
        <x:f>VLOOKUP(D24041,'Pricing'!$A$6:$E$8,5,FALSE)</x:f>
        <x:v>1.2300000000000002</x:v>
      </x:c>
      <x:c r="H24041" s="15" t="n">
        <x:f>VLOOKUP(D24041,'Pricing'!$A$6:$E$8,4,FALSE)</x:f>
        <x:v>6</x:v>
      </x:c>
      <x:c r="I24041" s="15" t="n">
        <x:f>E24041*G24041/1000000</x:f>
        <x:v>0.021338040000000006</x:v>
      </x:c>
      <x:c r="J24041" s="15" t="n">
        <x:f>F24041*H24041/1000000</x:f>
        <x:v>0.008124</x:v>
      </x:c>
      <x:c r="K24041" s="15" t="n">
        <x:f>SUM(I24041:J24041)</x:f>
        <x:v>0.029462040000000005</x:v>
      </x:c>
    </x:row>
    <x:row r="24042" ht="23" customHeight="1">
      <x:c r="A24042" s="2" t="str">
        <x:v>REQ-24038</x:v>
      </x:c>
      <x:c r="B24042" s="2" t="n">
        <x:v>3</x:v>
      </x:c>
      <x:c r="C24042" s="2" t="str">
        <x:v>Support</x:v>
      </x:c>
      <x:c r="D24042" s="2" t="str">
        <x:v>Swift</x:v>
      </x:c>
      <x:c r="E24042" s="16" t="n">
        <x:v>67823</x:v>
      </x:c>
      <x:c r="F24042" s="16" t="n">
        <x:v>2951</x:v>
      </x:c>
      <x:c r="G24042" s="15" t="n">
        <x:f>VLOOKUP(D24042,'Pricing'!$A$6:$E$8,5,FALSE)</x:f>
        <x:v>0.246</x:v>
      </x:c>
      <x:c r="H24042" s="15" t="n">
        <x:f>VLOOKUP(D24042,'Pricing'!$A$6:$E$8,4,FALSE)</x:f>
        <x:v>1.2</x:v>
      </x:c>
      <x:c r="I24042" s="15" t="n">
        <x:f>E24042*G24042/1000000</x:f>
        <x:v>0.016684458</x:v>
      </x:c>
      <x:c r="J24042" s="15" t="n">
        <x:f>F24042*H24042/1000000</x:f>
        <x:v>0.0035412</x:v>
      </x:c>
      <x:c r="K24042" s="15" t="n">
        <x:f>SUM(I24042:J24042)</x:f>
        <x:v>0.020225658</x:v>
      </x:c>
    </x:row>
    <x:row r="24043" ht="23" customHeight="1">
      <x:c r="A24043" s="2" t="str">
        <x:v>REQ-24039</x:v>
      </x:c>
      <x:c r="B24043" s="2" t="n">
        <x:v>18</x:v>
      </x:c>
      <x:c r="C24043" s="2" t="str">
        <x:v>Research</x:v>
      </x:c>
      <x:c r="D24043" s="2" t="str">
        <x:v>Balanced</x:v>
      </x:c>
      <x:c r="E24043" s="16" t="n">
        <x:v>49065</x:v>
      </x:c>
      <x:c r="F24043" s="16" t="n">
        <x:v>409</x:v>
      </x:c>
      <x:c r="G24043" s="15" t="n">
        <x:f>VLOOKUP(D24043,'Pricing'!$A$6:$E$8,5,FALSE)</x:f>
        <x:v>1.2300000000000002</x:v>
      </x:c>
      <x:c r="H24043" s="15" t="n">
        <x:f>VLOOKUP(D24043,'Pricing'!$A$6:$E$8,4,FALSE)</x:f>
        <x:v>6</x:v>
      </x:c>
      <x:c r="I24043" s="15" t="n">
        <x:f>E24043*G24043/1000000</x:f>
        <x:v>0.06034995000000001</x:v>
      </x:c>
      <x:c r="J24043" s="15" t="n">
        <x:f>F24043*H24043/1000000</x:f>
        <x:v>0.002454</x:v>
      </x:c>
      <x:c r="K24043" s="15" t="n">
        <x:f>SUM(I24043:J24043)</x:f>
        <x:v>0.06280395000000001</x:v>
      </x:c>
    </x:row>
    <x:row r="24044" ht="23" customHeight="1">
      <x:c r="A24044" s="2" t="str">
        <x:v>REQ-24040</x:v>
      </x:c>
      <x:c r="B24044" s="2" t="n">
        <x:v>3</x:v>
      </x:c>
      <x:c r="C24044" s="2" t="str">
        <x:v>Growth</x:v>
      </x:c>
      <x:c r="D24044" s="2" t="str">
        <x:v>Reasoning</x:v>
      </x:c>
      <x:c r="E24044" s="16" t="n">
        <x:v>111278</x:v>
      </x:c>
      <x:c r="F24044" s="16" t="n">
        <x:v>1843</x:v>
      </x:c>
      <x:c r="G24044" s="15" t="n">
        <x:f>VLOOKUP(D24044,'Pricing'!$A$6:$E$8,5,FALSE)</x:f>
        <x:v>4.920000000000001</x:v>
      </x:c>
      <x:c r="H24044" s="15" t="n">
        <x:f>VLOOKUP(D24044,'Pricing'!$A$6:$E$8,4,FALSE)</x:f>
        <x:v>24</x:v>
      </x:c>
      <x:c r="I24044" s="15" t="n">
        <x:f>E24044*G24044/1000000</x:f>
        <x:v>0.5474877600000001</x:v>
      </x:c>
      <x:c r="J24044" s="15" t="n">
        <x:f>F24044*H24044/1000000</x:f>
        <x:v>0.044232</x:v>
      </x:c>
      <x:c r="K24044" s="15" t="n">
        <x:f>SUM(I24044:J24044)</x:f>
        <x:v>0.5917197600000002</x:v>
      </x:c>
    </x:row>
    <x:row r="24045" ht="23" customHeight="1">
      <x:c r="A24045" s="2" t="str">
        <x:v>REQ-24041</x:v>
      </x:c>
      <x:c r="B24045" s="2" t="n">
        <x:v>26</x:v>
      </x:c>
      <x:c r="C24045" s="2" t="str">
        <x:v>Research</x:v>
      </x:c>
      <x:c r="D24045" s="2" t="str">
        <x:v>Balanced</x:v>
      </x:c>
      <x:c r="E24045" s="16" t="n">
        <x:v>103192</x:v>
      </x:c>
      <x:c r="F24045" s="16" t="n">
        <x:v>3106</x:v>
      </x:c>
      <x:c r="G24045" s="15" t="n">
        <x:f>VLOOKUP(D24045,'Pricing'!$A$6:$E$8,5,FALSE)</x:f>
        <x:v>1.2300000000000002</x:v>
      </x:c>
      <x:c r="H24045" s="15" t="n">
        <x:f>VLOOKUP(D24045,'Pricing'!$A$6:$E$8,4,FALSE)</x:f>
        <x:v>6</x:v>
      </x:c>
      <x:c r="I24045" s="15" t="n">
        <x:f>E24045*G24045/1000000</x:f>
        <x:v>0.12692616</x:v>
      </x:c>
      <x:c r="J24045" s="15" t="n">
        <x:f>F24045*H24045/1000000</x:f>
        <x:v>0.018636</x:v>
      </x:c>
      <x:c r="K24045" s="15" t="n">
        <x:f>SUM(I24045:J24045)</x:f>
        <x:v>0.14556216</x:v>
      </x:c>
    </x:row>
    <x:row r="24046" ht="23" customHeight="1">
      <x:c r="A24046" s="2" t="str">
        <x:v>REQ-24042</x:v>
      </x:c>
      <x:c r="B24046" s="2" t="n">
        <x:v>10</x:v>
      </x:c>
      <x:c r="C24046" s="2" t="str">
        <x:v>Product</x:v>
      </x:c>
      <x:c r="D24046" s="2" t="str">
        <x:v>Reasoning</x:v>
      </x:c>
      <x:c r="E24046" s="16" t="n">
        <x:v>21910</x:v>
      </x:c>
      <x:c r="F24046" s="16" t="n">
        <x:v>1063</x:v>
      </x:c>
      <x:c r="G24046" s="15" t="n">
        <x:f>VLOOKUP(D24046,'Pricing'!$A$6:$E$8,5,FALSE)</x:f>
        <x:v>4.920000000000001</x:v>
      </x:c>
      <x:c r="H24046" s="15" t="n">
        <x:f>VLOOKUP(D24046,'Pricing'!$A$6:$E$8,4,FALSE)</x:f>
        <x:v>24</x:v>
      </x:c>
      <x:c r="I24046" s="15" t="n">
        <x:f>E24046*G24046/1000000</x:f>
        <x:v>0.10779720000000001</x:v>
      </x:c>
      <x:c r="J24046" s="15" t="n">
        <x:f>F24046*H24046/1000000</x:f>
        <x:v>0.025512</x:v>
      </x:c>
      <x:c r="K24046" s="15" t="n">
        <x:f>SUM(I24046:J24046)</x:f>
        <x:v>0.13330920000000002</x:v>
      </x:c>
    </x:row>
    <x:row r="24047" ht="23" customHeight="1">
      <x:c r="A24047" s="2" t="str">
        <x:v>REQ-24043</x:v>
      </x:c>
      <x:c r="B24047" s="2" t="n">
        <x:v>29</x:v>
      </x:c>
      <x:c r="C24047" s="2" t="str">
        <x:v>Operations</x:v>
      </x:c>
      <x:c r="D24047" s="2" t="str">
        <x:v>Swift</x:v>
      </x:c>
      <x:c r="E24047" s="16" t="n">
        <x:v>115870</x:v>
      </x:c>
      <x:c r="F24047" s="16" t="n">
        <x:v>3763</x:v>
      </x:c>
      <x:c r="G24047" s="15" t="n">
        <x:f>VLOOKUP(D24047,'Pricing'!$A$6:$E$8,5,FALSE)</x:f>
        <x:v>0.246</x:v>
      </x:c>
      <x:c r="H24047" s="15" t="n">
        <x:f>VLOOKUP(D24047,'Pricing'!$A$6:$E$8,4,FALSE)</x:f>
        <x:v>1.2</x:v>
      </x:c>
      <x:c r="I24047" s="15" t="n">
        <x:f>E24047*G24047/1000000</x:f>
        <x:v>0.02850402</x:v>
      </x:c>
      <x:c r="J24047" s="15" t="n">
        <x:f>F24047*H24047/1000000</x:f>
        <x:v>0.0045156</x:v>
      </x:c>
      <x:c r="K24047" s="15" t="n">
        <x:f>SUM(I24047:J24047)</x:f>
        <x:v>0.03301962</x:v>
      </x:c>
    </x:row>
    <x:row r="24048" ht="23" customHeight="1">
      <x:c r="A24048" s="2" t="str">
        <x:v>REQ-24044</x:v>
      </x:c>
      <x:c r="B24048" s="2" t="n">
        <x:v>30</x:v>
      </x:c>
      <x:c r="C24048" s="2" t="str">
        <x:v>Product</x:v>
      </x:c>
      <x:c r="D24048" s="2" t="str">
        <x:v>Reasoning</x:v>
      </x:c>
      <x:c r="E24048" s="16" t="n">
        <x:v>50895</x:v>
      </x:c>
      <x:c r="F24048" s="16" t="n">
        <x:v>1251</x:v>
      </x:c>
      <x:c r="G24048" s="15" t="n">
        <x:f>VLOOKUP(D24048,'Pricing'!$A$6:$E$8,5,FALSE)</x:f>
        <x:v>4.920000000000001</x:v>
      </x:c>
      <x:c r="H24048" s="15" t="n">
        <x:f>VLOOKUP(D24048,'Pricing'!$A$6:$E$8,4,FALSE)</x:f>
        <x:v>24</x:v>
      </x:c>
      <x:c r="I24048" s="15" t="n">
        <x:f>E24048*G24048/1000000</x:f>
        <x:v>0.25040340000000005</x:v>
      </x:c>
      <x:c r="J24048" s="15" t="n">
        <x:f>F24048*H24048/1000000</x:f>
        <x:v>0.030024</x:v>
      </x:c>
      <x:c r="K24048" s="15" t="n">
        <x:f>SUM(I24048:J24048)</x:f>
        <x:v>0.28042740000000005</x:v>
      </x:c>
    </x:row>
    <x:row r="24049" ht="23" customHeight="1">
      <x:c r="A24049" s="2" t="str">
        <x:v>REQ-24045</x:v>
      </x:c>
      <x:c r="B24049" s="2" t="n">
        <x:v>22</x:v>
      </x:c>
      <x:c r="C24049" s="2" t="str">
        <x:v>Operations</x:v>
      </x:c>
      <x:c r="D24049" s="2" t="str">
        <x:v>Swift</x:v>
      </x:c>
      <x:c r="E24049" s="16" t="n">
        <x:v>11290</x:v>
      </x:c>
      <x:c r="F24049" s="16" t="n">
        <x:v>2164</x:v>
      </x:c>
      <x:c r="G24049" s="15" t="n">
        <x:f>VLOOKUP(D24049,'Pricing'!$A$6:$E$8,5,FALSE)</x:f>
        <x:v>0.246</x:v>
      </x:c>
      <x:c r="H24049" s="15" t="n">
        <x:f>VLOOKUP(D24049,'Pricing'!$A$6:$E$8,4,FALSE)</x:f>
        <x:v>1.2</x:v>
      </x:c>
      <x:c r="I24049" s="15" t="n">
        <x:f>E24049*G24049/1000000</x:f>
        <x:v>0.00277734</x:v>
      </x:c>
      <x:c r="J24049" s="15" t="n">
        <x:f>F24049*H24049/1000000</x:f>
        <x:v>0.0025968</x:v>
      </x:c>
      <x:c r="K24049" s="15" t="n">
        <x:f>SUM(I24049:J24049)</x:f>
        <x:v>0.0053741399999999995</x:v>
      </x:c>
    </x:row>
    <x:row r="24050" ht="23" customHeight="1">
      <x:c r="A24050" s="2" t="str">
        <x:v>REQ-24046</x:v>
      </x:c>
      <x:c r="B24050" s="2" t="n">
        <x:v>3</x:v>
      </x:c>
      <x:c r="C24050" s="2" t="str">
        <x:v>Support</x:v>
      </x:c>
      <x:c r="D24050" s="2" t="str">
        <x:v>Balanced</x:v>
      </x:c>
      <x:c r="E24050" s="16" t="n">
        <x:v>81184</x:v>
      </x:c>
      <x:c r="F24050" s="16" t="n">
        <x:v>1398</x:v>
      </x:c>
      <x:c r="G24050" s="15" t="n">
        <x:f>VLOOKUP(D24050,'Pricing'!$A$6:$E$8,5,FALSE)</x:f>
        <x:v>1.2300000000000002</x:v>
      </x:c>
      <x:c r="H24050" s="15" t="n">
        <x:f>VLOOKUP(D24050,'Pricing'!$A$6:$E$8,4,FALSE)</x:f>
        <x:v>6</x:v>
      </x:c>
      <x:c r="I24050" s="15" t="n">
        <x:f>E24050*G24050/1000000</x:f>
        <x:v>0.09985632000000003</x:v>
      </x:c>
      <x:c r="J24050" s="15" t="n">
        <x:f>F24050*H24050/1000000</x:f>
        <x:v>0.008388</x:v>
      </x:c>
      <x:c r="K24050" s="15" t="n">
        <x:f>SUM(I24050:J24050)</x:f>
        <x:v>0.10824432000000003</x:v>
      </x:c>
    </x:row>
    <x:row r="24051" ht="23" customHeight="1">
      <x:c r="A24051" s="2" t="str">
        <x:v>REQ-24047</x:v>
      </x:c>
      <x:c r="B24051" s="2" t="n">
        <x:v>27</x:v>
      </x:c>
      <x:c r="C24051" s="2" t="str">
        <x:v>Engineering</x:v>
      </x:c>
      <x:c r="D24051" s="2" t="str">
        <x:v>Swift</x:v>
      </x:c>
      <x:c r="E24051" s="16" t="n">
        <x:v>27296</x:v>
      </x:c>
      <x:c r="F24051" s="16" t="n">
        <x:v>2136</x:v>
      </x:c>
      <x:c r="G24051" s="15" t="n">
        <x:f>VLOOKUP(D24051,'Pricing'!$A$6:$E$8,5,FALSE)</x:f>
        <x:v>0.246</x:v>
      </x:c>
      <x:c r="H24051" s="15" t="n">
        <x:f>VLOOKUP(D24051,'Pricing'!$A$6:$E$8,4,FALSE)</x:f>
        <x:v>1.2</x:v>
      </x:c>
      <x:c r="I24051" s="15" t="n">
        <x:f>E24051*G24051/1000000</x:f>
        <x:v>0.006714816</x:v>
      </x:c>
      <x:c r="J24051" s="15" t="n">
        <x:f>F24051*H24051/1000000</x:f>
        <x:v>0.0025632</x:v>
      </x:c>
      <x:c r="K24051" s="15" t="n">
        <x:f>SUM(I24051:J24051)</x:f>
        <x:v>0.009278016</x:v>
      </x:c>
    </x:row>
    <x:row r="24052" ht="23" customHeight="1">
      <x:c r="A24052" s="2" t="str">
        <x:v>REQ-24048</x:v>
      </x:c>
      <x:c r="B24052" s="2" t="n">
        <x:v>12</x:v>
      </x:c>
      <x:c r="C24052" s="2" t="str">
        <x:v>Support</x:v>
      </x:c>
      <x:c r="D24052" s="2" t="str">
        <x:v>Swift</x:v>
      </x:c>
      <x:c r="E24052" s="16" t="n">
        <x:v>9370</x:v>
      </x:c>
      <x:c r="F24052" s="16" t="n">
        <x:v>478</x:v>
      </x:c>
      <x:c r="G24052" s="15" t="n">
        <x:f>VLOOKUP(D24052,'Pricing'!$A$6:$E$8,5,FALSE)</x:f>
        <x:v>0.246</x:v>
      </x:c>
      <x:c r="H24052" s="15" t="n">
        <x:f>VLOOKUP(D24052,'Pricing'!$A$6:$E$8,4,FALSE)</x:f>
        <x:v>1.2</x:v>
      </x:c>
      <x:c r="I24052" s="15" t="n">
        <x:f>E24052*G24052/1000000</x:f>
        <x:v>0.00230502</x:v>
      </x:c>
      <x:c r="J24052" s="15" t="n">
        <x:f>F24052*H24052/1000000</x:f>
        <x:v>0.0005736000000000001</x:v>
      </x:c>
      <x:c r="K24052" s="15" t="n">
        <x:f>SUM(I24052:J24052)</x:f>
        <x:v>0.00287862</x:v>
      </x:c>
    </x:row>
    <x:row r="24053" ht="23" customHeight="1">
      <x:c r="A24053" s="2" t="str">
        <x:v>REQ-24049</x:v>
      </x:c>
      <x:c r="B24053" s="2" t="n">
        <x:v>8</x:v>
      </x:c>
      <x:c r="C24053" s="2" t="str">
        <x:v>Engineering</x:v>
      </x:c>
      <x:c r="D24053" s="2" t="str">
        <x:v>Swift</x:v>
      </x:c>
      <x:c r="E24053" s="16" t="n">
        <x:v>104765</x:v>
      </x:c>
      <x:c r="F24053" s="16" t="n">
        <x:v>2511</x:v>
      </x:c>
      <x:c r="G24053" s="15" t="n">
        <x:f>VLOOKUP(D24053,'Pricing'!$A$6:$E$8,5,FALSE)</x:f>
        <x:v>0.246</x:v>
      </x:c>
      <x:c r="H24053" s="15" t="n">
        <x:f>VLOOKUP(D24053,'Pricing'!$A$6:$E$8,4,FALSE)</x:f>
        <x:v>1.2</x:v>
      </x:c>
      <x:c r="I24053" s="15" t="n">
        <x:f>E24053*G24053/1000000</x:f>
        <x:v>0.02577219</x:v>
      </x:c>
      <x:c r="J24053" s="15" t="n">
        <x:f>F24053*H24053/1000000</x:f>
        <x:v>0.0030131999999999997</x:v>
      </x:c>
      <x:c r="K24053" s="15" t="n">
        <x:f>SUM(I24053:J24053)</x:f>
        <x:v>0.02878539</x:v>
      </x:c>
    </x:row>
    <x:row r="24054" ht="23" customHeight="1">
      <x:c r="A24054" s="2" t="str">
        <x:v>REQ-24050</x:v>
      </x:c>
      <x:c r="B24054" s="2" t="n">
        <x:v>5</x:v>
      </x:c>
      <x:c r="C24054" s="2" t="str">
        <x:v>Growth</x:v>
      </x:c>
      <x:c r="D24054" s="2" t="str">
        <x:v>Balanced</x:v>
      </x:c>
      <x:c r="E24054" s="16" t="n">
        <x:v>110496</x:v>
      </x:c>
      <x:c r="F24054" s="16" t="n">
        <x:v>1636</x:v>
      </x:c>
      <x:c r="G24054" s="15" t="n">
        <x:f>VLOOKUP(D24054,'Pricing'!$A$6:$E$8,5,FALSE)</x:f>
        <x:v>1.2300000000000002</x:v>
      </x:c>
      <x:c r="H24054" s="15" t="n">
        <x:f>VLOOKUP(D24054,'Pricing'!$A$6:$E$8,4,FALSE)</x:f>
        <x:v>6</x:v>
      </x:c>
      <x:c r="I24054" s="15" t="n">
        <x:f>E24054*G24054/1000000</x:f>
        <x:v>0.13591008000000002</x:v>
      </x:c>
      <x:c r="J24054" s="15" t="n">
        <x:f>F24054*H24054/1000000</x:f>
        <x:v>0.009816</x:v>
      </x:c>
      <x:c r="K24054" s="15" t="n">
        <x:f>SUM(I24054:J24054)</x:f>
        <x:v>0.14572608</x:v>
      </x:c>
    </x:row>
    <x:row r="24055" ht="23" customHeight="1">
      <x:c r="A24055" s="2" t="str">
        <x:v>REQ-24051</x:v>
      </x:c>
      <x:c r="B24055" s="2" t="n">
        <x:v>22</x:v>
      </x:c>
      <x:c r="C24055" s="2" t="str">
        <x:v>Research</x:v>
      </x:c>
      <x:c r="D24055" s="2" t="str">
        <x:v>Balanced</x:v>
      </x:c>
      <x:c r="E24055" s="16" t="n">
        <x:v>84916</x:v>
      </x:c>
      <x:c r="F24055" s="16" t="n">
        <x:v>634</x:v>
      </x:c>
      <x:c r="G24055" s="15" t="n">
        <x:f>VLOOKUP(D24055,'Pricing'!$A$6:$E$8,5,FALSE)</x:f>
        <x:v>1.2300000000000002</x:v>
      </x:c>
      <x:c r="H24055" s="15" t="n">
        <x:f>VLOOKUP(D24055,'Pricing'!$A$6:$E$8,4,FALSE)</x:f>
        <x:v>6</x:v>
      </x:c>
      <x:c r="I24055" s="15" t="n">
        <x:f>E24055*G24055/1000000</x:f>
        <x:v>0.10444668000000003</x:v>
      </x:c>
      <x:c r="J24055" s="15" t="n">
        <x:f>F24055*H24055/1000000</x:f>
        <x:v>0.003804</x:v>
      </x:c>
      <x:c r="K24055" s="15" t="n">
        <x:f>SUM(I24055:J24055)</x:f>
        <x:v>0.10825068000000003</x:v>
      </x:c>
    </x:row>
    <x:row r="24056" ht="23" customHeight="1">
      <x:c r="A24056" s="2" t="str">
        <x:v>REQ-24052</x:v>
      </x:c>
      <x:c r="B24056" s="2" t="n">
        <x:v>19</x:v>
      </x:c>
      <x:c r="C24056" s="2" t="str">
        <x:v>Support</x:v>
      </x:c>
      <x:c r="D24056" s="2" t="str">
        <x:v>Reasoning</x:v>
      </x:c>
      <x:c r="E24056" s="16" t="n">
        <x:v>115342</x:v>
      </x:c>
      <x:c r="F24056" s="16" t="n">
        <x:v>1050</x:v>
      </x:c>
      <x:c r="G24056" s="15" t="n">
        <x:f>VLOOKUP(D24056,'Pricing'!$A$6:$E$8,5,FALSE)</x:f>
        <x:v>4.920000000000001</x:v>
      </x:c>
      <x:c r="H24056" s="15" t="n">
        <x:f>VLOOKUP(D24056,'Pricing'!$A$6:$E$8,4,FALSE)</x:f>
        <x:v>24</x:v>
      </x:c>
      <x:c r="I24056" s="15" t="n">
        <x:f>E24056*G24056/1000000</x:f>
        <x:v>0.5674826400000001</x:v>
      </x:c>
      <x:c r="J24056" s="15" t="n">
        <x:f>F24056*H24056/1000000</x:f>
        <x:v>0.0252</x:v>
      </x:c>
      <x:c r="K24056" s="15" t="n">
        <x:f>SUM(I24056:J24056)</x:f>
        <x:v>0.5926826400000001</x:v>
      </x:c>
    </x:row>
    <x:row r="24057" ht="23" customHeight="1">
      <x:c r="A24057" s="2" t="str">
        <x:v>REQ-24053</x:v>
      </x:c>
      <x:c r="B24057" s="2" t="n">
        <x:v>7</x:v>
      </x:c>
      <x:c r="C24057" s="2" t="str">
        <x:v>Operations</x:v>
      </x:c>
      <x:c r="D24057" s="2" t="str">
        <x:v>Swift</x:v>
      </x:c>
      <x:c r="E24057" s="16" t="n">
        <x:v>10230</x:v>
      </x:c>
      <x:c r="F24057" s="16" t="n">
        <x:v>665</x:v>
      </x:c>
      <x:c r="G24057" s="15" t="n">
        <x:f>VLOOKUP(D24057,'Pricing'!$A$6:$E$8,5,FALSE)</x:f>
        <x:v>0.246</x:v>
      </x:c>
      <x:c r="H24057" s="15" t="n">
        <x:f>VLOOKUP(D24057,'Pricing'!$A$6:$E$8,4,FALSE)</x:f>
        <x:v>1.2</x:v>
      </x:c>
      <x:c r="I24057" s="15" t="n">
        <x:f>E24057*G24057/1000000</x:f>
        <x:v>0.00251658</x:v>
      </x:c>
      <x:c r="J24057" s="15" t="n">
        <x:f>F24057*H24057/1000000</x:f>
        <x:v>0.000798</x:v>
      </x:c>
      <x:c r="K24057" s="15" t="n">
        <x:f>SUM(I24057:J24057)</x:f>
        <x:v>0.00331458</x:v>
      </x:c>
    </x:row>
    <x:row r="24058" ht="23" customHeight="1">
      <x:c r="A24058" s="2" t="str">
        <x:v>REQ-24054</x:v>
      </x:c>
      <x:c r="B24058" s="2" t="n">
        <x:v>20</x:v>
      </x:c>
      <x:c r="C24058" s="2" t="str">
        <x:v>Product</x:v>
      </x:c>
      <x:c r="D24058" s="2" t="str">
        <x:v>Reasoning</x:v>
      </x:c>
      <x:c r="E24058" s="16" t="n">
        <x:v>55830</x:v>
      </x:c>
      <x:c r="F24058" s="16" t="n">
        <x:v>919</x:v>
      </x:c>
      <x:c r="G24058" s="15" t="n">
        <x:f>VLOOKUP(D24058,'Pricing'!$A$6:$E$8,5,FALSE)</x:f>
        <x:v>4.920000000000001</x:v>
      </x:c>
      <x:c r="H24058" s="15" t="n">
        <x:f>VLOOKUP(D24058,'Pricing'!$A$6:$E$8,4,FALSE)</x:f>
        <x:v>24</x:v>
      </x:c>
      <x:c r="I24058" s="15" t="n">
        <x:f>E24058*G24058/1000000</x:f>
        <x:v>0.2746836</x:v>
      </x:c>
      <x:c r="J24058" s="15" t="n">
        <x:f>F24058*H24058/1000000</x:f>
        <x:v>0.022056</x:v>
      </x:c>
      <x:c r="K24058" s="15" t="n">
        <x:f>SUM(I24058:J24058)</x:f>
        <x:v>0.29673960000000005</x:v>
      </x:c>
    </x:row>
    <x:row r="24059" ht="23" customHeight="1">
      <x:c r="A24059" s="2" t="str">
        <x:v>REQ-24055</x:v>
      </x:c>
      <x:c r="B24059" s="2" t="n">
        <x:v>8</x:v>
      </x:c>
      <x:c r="C24059" s="2" t="str">
        <x:v>Operations</x:v>
      </x:c>
      <x:c r="D24059" s="2" t="str">
        <x:v>Swift</x:v>
      </x:c>
      <x:c r="E24059" s="16" t="n">
        <x:v>47920</x:v>
      </x:c>
      <x:c r="F24059" s="16" t="n">
        <x:v>2985</x:v>
      </x:c>
      <x:c r="G24059" s="15" t="n">
        <x:f>VLOOKUP(D24059,'Pricing'!$A$6:$E$8,5,FALSE)</x:f>
        <x:v>0.246</x:v>
      </x:c>
      <x:c r="H24059" s="15" t="n">
        <x:f>VLOOKUP(D24059,'Pricing'!$A$6:$E$8,4,FALSE)</x:f>
        <x:v>1.2</x:v>
      </x:c>
      <x:c r="I24059" s="15" t="n">
        <x:f>E24059*G24059/1000000</x:f>
        <x:v>0.01178832</x:v>
      </x:c>
      <x:c r="J24059" s="15" t="n">
        <x:f>F24059*H24059/1000000</x:f>
        <x:v>0.003582</x:v>
      </x:c>
      <x:c r="K24059" s="15" t="n">
        <x:f>SUM(I24059:J24059)</x:f>
        <x:v>0.01537032</x:v>
      </x:c>
    </x:row>
    <x:row r="24060" ht="23" customHeight="1">
      <x:c r="A24060" s="2" t="str">
        <x:v>REQ-24056</x:v>
      </x:c>
      <x:c r="B24060" s="2" t="n">
        <x:v>10</x:v>
      </x:c>
      <x:c r="C24060" s="2" t="str">
        <x:v>Growth</x:v>
      </x:c>
      <x:c r="D24060" s="2" t="str">
        <x:v>Balanced</x:v>
      </x:c>
      <x:c r="E24060" s="16" t="n">
        <x:v>73638</x:v>
      </x:c>
      <x:c r="F24060" s="16" t="n">
        <x:v>3233</x:v>
      </x:c>
      <x:c r="G24060" s="15" t="n">
        <x:f>VLOOKUP(D24060,'Pricing'!$A$6:$E$8,5,FALSE)</x:f>
        <x:v>1.2300000000000002</x:v>
      </x:c>
      <x:c r="H24060" s="15" t="n">
        <x:f>VLOOKUP(D24060,'Pricing'!$A$6:$E$8,4,FALSE)</x:f>
        <x:v>6</x:v>
      </x:c>
      <x:c r="I24060" s="15" t="n">
        <x:f>E24060*G24060/1000000</x:f>
        <x:v>0.09057474000000001</x:v>
      </x:c>
      <x:c r="J24060" s="15" t="n">
        <x:f>F24060*H24060/1000000</x:f>
        <x:v>0.019398</x:v>
      </x:c>
      <x:c r="K24060" s="15" t="n">
        <x:f>SUM(I24060:J24060)</x:f>
        <x:v>0.10997274000000001</x:v>
      </x:c>
    </x:row>
    <x:row r="24061" ht="23" customHeight="1">
      <x:c r="A24061" s="2" t="str">
        <x:v>REQ-24057</x:v>
      </x:c>
      <x:c r="B24061" s="2" t="n">
        <x:v>2</x:v>
      </x:c>
      <x:c r="C24061" s="2" t="str">
        <x:v>Engineering</x:v>
      </x:c>
      <x:c r="D24061" s="2" t="str">
        <x:v>Swift</x:v>
      </x:c>
      <x:c r="E24061" s="16" t="n">
        <x:v>114489</x:v>
      </x:c>
      <x:c r="F24061" s="16" t="n">
        <x:v>3652</x:v>
      </x:c>
      <x:c r="G24061" s="15" t="n">
        <x:f>VLOOKUP(D24061,'Pricing'!$A$6:$E$8,5,FALSE)</x:f>
        <x:v>0.246</x:v>
      </x:c>
      <x:c r="H24061" s="15" t="n">
        <x:f>VLOOKUP(D24061,'Pricing'!$A$6:$E$8,4,FALSE)</x:f>
        <x:v>1.2</x:v>
      </x:c>
      <x:c r="I24061" s="15" t="n">
        <x:f>E24061*G24061/1000000</x:f>
        <x:v>0.028164294</x:v>
      </x:c>
      <x:c r="J24061" s="15" t="n">
        <x:f>F24061*H24061/1000000</x:f>
        <x:v>0.0043824</x:v>
      </x:c>
      <x:c r="K24061" s="15" t="n">
        <x:f>SUM(I24061:J24061)</x:f>
        <x:v>0.032546694</x:v>
      </x:c>
    </x:row>
    <x:row r="24062" ht="23" customHeight="1">
      <x:c r="A24062" s="2" t="str">
        <x:v>REQ-24058</x:v>
      </x:c>
      <x:c r="B24062" s="2" t="n">
        <x:v>11</x:v>
      </x:c>
      <x:c r="C24062" s="2" t="str">
        <x:v>Support</x:v>
      </x:c>
      <x:c r="D24062" s="2" t="str">
        <x:v>Balanced</x:v>
      </x:c>
      <x:c r="E24062" s="16" t="n">
        <x:v>99421</x:v>
      </x:c>
      <x:c r="F24062" s="16" t="n">
        <x:v>3983</x:v>
      </x:c>
      <x:c r="G24062" s="15" t="n">
        <x:f>VLOOKUP(D24062,'Pricing'!$A$6:$E$8,5,FALSE)</x:f>
        <x:v>1.2300000000000002</x:v>
      </x:c>
      <x:c r="H24062" s="15" t="n">
        <x:f>VLOOKUP(D24062,'Pricing'!$A$6:$E$8,4,FALSE)</x:f>
        <x:v>6</x:v>
      </x:c>
      <x:c r="I24062" s="15" t="n">
        <x:f>E24062*G24062/1000000</x:f>
        <x:v>0.12228783000000001</x:v>
      </x:c>
      <x:c r="J24062" s="15" t="n">
        <x:f>F24062*H24062/1000000</x:f>
        <x:v>0.023898</x:v>
      </x:c>
      <x:c r="K24062" s="15" t="n">
        <x:f>SUM(I24062:J24062)</x:f>
        <x:v>0.14618583000000002</x:v>
      </x:c>
    </x:row>
    <x:row r="24063" ht="23" customHeight="1">
      <x:c r="A24063" s="2" t="str">
        <x:v>REQ-24059</x:v>
      </x:c>
      <x:c r="B24063" s="2" t="n">
        <x:v>19</x:v>
      </x:c>
      <x:c r="C24063" s="2" t="str">
        <x:v>Engineering</x:v>
      </x:c>
      <x:c r="D24063" s="2" t="str">
        <x:v>Balanced</x:v>
      </x:c>
      <x:c r="E24063" s="16" t="n">
        <x:v>100787</x:v>
      </x:c>
      <x:c r="F24063" s="16" t="n">
        <x:v>1540</x:v>
      </x:c>
      <x:c r="G24063" s="15" t="n">
        <x:f>VLOOKUP(D24063,'Pricing'!$A$6:$E$8,5,FALSE)</x:f>
        <x:v>1.2300000000000002</x:v>
      </x:c>
      <x:c r="H24063" s="15" t="n">
        <x:f>VLOOKUP(D24063,'Pricing'!$A$6:$E$8,4,FALSE)</x:f>
        <x:v>6</x:v>
      </x:c>
      <x:c r="I24063" s="15" t="n">
        <x:f>E24063*G24063/1000000</x:f>
        <x:v>0.12396801000000002</x:v>
      </x:c>
      <x:c r="J24063" s="15" t="n">
        <x:f>F24063*H24063/1000000</x:f>
        <x:v>0.00924</x:v>
      </x:c>
      <x:c r="K24063" s="15" t="n">
        <x:f>SUM(I24063:J24063)</x:f>
        <x:v>0.13320801000000002</x:v>
      </x:c>
    </x:row>
    <x:row r="24064" ht="23" customHeight="1">
      <x:c r="A24064" s="2" t="str">
        <x:v>REQ-24060</x:v>
      </x:c>
      <x:c r="B24064" s="2" t="n">
        <x:v>8</x:v>
      </x:c>
      <x:c r="C24064" s="2" t="str">
        <x:v>Product</x:v>
      </x:c>
      <x:c r="D24064" s="2" t="str">
        <x:v>Reasoning</x:v>
      </x:c>
      <x:c r="E24064" s="16" t="n">
        <x:v>93072</x:v>
      </x:c>
      <x:c r="F24064" s="16" t="n">
        <x:v>1309</x:v>
      </x:c>
      <x:c r="G24064" s="15" t="n">
        <x:f>VLOOKUP(D24064,'Pricing'!$A$6:$E$8,5,FALSE)</x:f>
        <x:v>4.920000000000001</x:v>
      </x:c>
      <x:c r="H24064" s="15" t="n">
        <x:f>VLOOKUP(D24064,'Pricing'!$A$6:$E$8,4,FALSE)</x:f>
        <x:v>24</x:v>
      </x:c>
      <x:c r="I24064" s="15" t="n">
        <x:f>E24064*G24064/1000000</x:f>
        <x:v>0.45791424000000003</x:v>
      </x:c>
      <x:c r="J24064" s="15" t="n">
        <x:f>F24064*H24064/1000000</x:f>
        <x:v>0.031416</x:v>
      </x:c>
      <x:c r="K24064" s="15" t="n">
        <x:f>SUM(I24064:J24064)</x:f>
        <x:v>0.48933024</x:v>
      </x:c>
    </x:row>
    <x:row r="24065" ht="23" customHeight="1">
      <x:c r="A24065" s="2" t="str">
        <x:v>REQ-24061</x:v>
      </x:c>
      <x:c r="B24065" s="2" t="n">
        <x:v>26</x:v>
      </x:c>
      <x:c r="C24065" s="2" t="str">
        <x:v>Research</x:v>
      </x:c>
      <x:c r="D24065" s="2" t="str">
        <x:v>Swift</x:v>
      </x:c>
      <x:c r="E24065" s="16" t="n">
        <x:v>36628</x:v>
      </x:c>
      <x:c r="F24065" s="16" t="n">
        <x:v>638</x:v>
      </x:c>
      <x:c r="G24065" s="15" t="n">
        <x:f>VLOOKUP(D24065,'Pricing'!$A$6:$E$8,5,FALSE)</x:f>
        <x:v>0.246</x:v>
      </x:c>
      <x:c r="H24065" s="15" t="n">
        <x:f>VLOOKUP(D24065,'Pricing'!$A$6:$E$8,4,FALSE)</x:f>
        <x:v>1.2</x:v>
      </x:c>
      <x:c r="I24065" s="15" t="n">
        <x:f>E24065*G24065/1000000</x:f>
        <x:v>0.009010487999999999</x:v>
      </x:c>
      <x:c r="J24065" s="15" t="n">
        <x:f>F24065*H24065/1000000</x:f>
        <x:v>0.0007656000000000001</x:v>
      </x:c>
      <x:c r="K24065" s="15" t="n">
        <x:f>SUM(I24065:J24065)</x:f>
        <x:v>0.009776087999999999</x:v>
      </x:c>
    </x:row>
    <x:row r="24066" ht="23" customHeight="1">
      <x:c r="A24066" s="2" t="str">
        <x:v>REQ-24062</x:v>
      </x:c>
      <x:c r="B24066" s="2" t="n">
        <x:v>29</x:v>
      </x:c>
      <x:c r="C24066" s="2" t="str">
        <x:v>Product</x:v>
      </x:c>
      <x:c r="D24066" s="2" t="str">
        <x:v>Balanced</x:v>
      </x:c>
      <x:c r="E24066" s="16" t="n">
        <x:v>10392</x:v>
      </x:c>
      <x:c r="F24066" s="16" t="n">
        <x:v>594</x:v>
      </x:c>
      <x:c r="G24066" s="15" t="n">
        <x:f>VLOOKUP(D24066,'Pricing'!$A$6:$E$8,5,FALSE)</x:f>
        <x:v>1.2300000000000002</x:v>
      </x:c>
      <x:c r="H24066" s="15" t="n">
        <x:f>VLOOKUP(D24066,'Pricing'!$A$6:$E$8,4,FALSE)</x:f>
        <x:v>6</x:v>
      </x:c>
      <x:c r="I24066" s="15" t="n">
        <x:f>E24066*G24066/1000000</x:f>
        <x:v>0.012782160000000002</x:v>
      </x:c>
      <x:c r="J24066" s="15" t="n">
        <x:f>F24066*H24066/1000000</x:f>
        <x:v>0.003564</x:v>
      </x:c>
      <x:c r="K24066" s="15" t="n">
        <x:f>SUM(I24066:J24066)</x:f>
        <x:v>0.016346160000000002</x:v>
      </x:c>
    </x:row>
    <x:row r="24067" ht="23" customHeight="1">
      <x:c r="A24067" s="2" t="str">
        <x:v>REQ-24063</x:v>
      </x:c>
      <x:c r="B24067" s="2" t="n">
        <x:v>26</x:v>
      </x:c>
      <x:c r="C24067" s="2" t="str">
        <x:v>Engineering</x:v>
      </x:c>
      <x:c r="D24067" s="2" t="str">
        <x:v>Swift</x:v>
      </x:c>
      <x:c r="E24067" s="16" t="n">
        <x:v>15557</x:v>
      </x:c>
      <x:c r="F24067" s="16" t="n">
        <x:v>158</x:v>
      </x:c>
      <x:c r="G24067" s="15" t="n">
        <x:f>VLOOKUP(D24067,'Pricing'!$A$6:$E$8,5,FALSE)</x:f>
        <x:v>0.246</x:v>
      </x:c>
      <x:c r="H24067" s="15" t="n">
        <x:f>VLOOKUP(D24067,'Pricing'!$A$6:$E$8,4,FALSE)</x:f>
        <x:v>1.2</x:v>
      </x:c>
      <x:c r="I24067" s="15" t="n">
        <x:f>E24067*G24067/1000000</x:f>
        <x:v>0.003827022</x:v>
      </x:c>
      <x:c r="J24067" s="15" t="n">
        <x:f>F24067*H24067/1000000</x:f>
        <x:v>0.0001896</x:v>
      </x:c>
      <x:c r="K24067" s="15" t="n">
        <x:f>SUM(I24067:J24067)</x:f>
        <x:v>0.004016622</x:v>
      </x:c>
    </x:row>
    <x:row r="24068" ht="23" customHeight="1">
      <x:c r="A24068" s="2" t="str">
        <x:v>REQ-24064</x:v>
      </x:c>
      <x:c r="B24068" s="2" t="n">
        <x:v>13</x:v>
      </x:c>
      <x:c r="C24068" s="2" t="str">
        <x:v>Support</x:v>
      </x:c>
      <x:c r="D24068" s="2" t="str">
        <x:v>Balanced</x:v>
      </x:c>
      <x:c r="E24068" s="16" t="n">
        <x:v>19169</x:v>
      </x:c>
      <x:c r="F24068" s="16" t="n">
        <x:v>2533</x:v>
      </x:c>
      <x:c r="G24068" s="15" t="n">
        <x:f>VLOOKUP(D24068,'Pricing'!$A$6:$E$8,5,FALSE)</x:f>
        <x:v>1.2300000000000002</x:v>
      </x:c>
      <x:c r="H24068" s="15" t="n">
        <x:f>VLOOKUP(D24068,'Pricing'!$A$6:$E$8,4,FALSE)</x:f>
        <x:v>6</x:v>
      </x:c>
      <x:c r="I24068" s="15" t="n">
        <x:f>E24068*G24068/1000000</x:f>
        <x:v>0.023577870000000004</x:v>
      </x:c>
      <x:c r="J24068" s="15" t="n">
        <x:f>F24068*H24068/1000000</x:f>
        <x:v>0.015198</x:v>
      </x:c>
      <x:c r="K24068" s="15" t="n">
        <x:f>SUM(I24068:J24068)</x:f>
        <x:v>0.038775870000000004</x:v>
      </x:c>
    </x:row>
    <x:row r="24069" ht="23" customHeight="1">
      <x:c r="A24069" s="2" t="str">
        <x:v>REQ-24065</x:v>
      </x:c>
      <x:c r="B24069" s="2" t="n">
        <x:v>13</x:v>
      </x:c>
      <x:c r="C24069" s="2" t="str">
        <x:v>Operations</x:v>
      </x:c>
      <x:c r="D24069" s="2" t="str">
        <x:v>Balanced</x:v>
      </x:c>
      <x:c r="E24069" s="16" t="n">
        <x:v>61202</x:v>
      </x:c>
      <x:c r="F24069" s="16" t="n">
        <x:v>1936</x:v>
      </x:c>
      <x:c r="G24069" s="15" t="n">
        <x:f>VLOOKUP(D24069,'Pricing'!$A$6:$E$8,5,FALSE)</x:f>
        <x:v>1.2300000000000002</x:v>
      </x:c>
      <x:c r="H24069" s="15" t="n">
        <x:f>VLOOKUP(D24069,'Pricing'!$A$6:$E$8,4,FALSE)</x:f>
        <x:v>6</x:v>
      </x:c>
      <x:c r="I24069" s="15" t="n">
        <x:f>E24069*G24069/1000000</x:f>
        <x:v>0.07527846</x:v>
      </x:c>
      <x:c r="J24069" s="15" t="n">
        <x:f>F24069*H24069/1000000</x:f>
        <x:v>0.011616</x:v>
      </x:c>
      <x:c r="K24069" s="15" t="n">
        <x:f>SUM(I24069:J24069)</x:f>
        <x:v>0.08689446</x:v>
      </x:c>
    </x:row>
    <x:row r="24070" ht="23" customHeight="1">
      <x:c r="A24070" s="2" t="str">
        <x:v>REQ-24066</x:v>
      </x:c>
      <x:c r="B24070" s="2" t="n">
        <x:v>26</x:v>
      </x:c>
      <x:c r="C24070" s="2" t="str">
        <x:v>Growth</x:v>
      </x:c>
      <x:c r="D24070" s="2" t="str">
        <x:v>Swift</x:v>
      </x:c>
      <x:c r="E24070" s="16" t="n">
        <x:v>22281</x:v>
      </x:c>
      <x:c r="F24070" s="16" t="n">
        <x:v>2440</x:v>
      </x:c>
      <x:c r="G24070" s="15" t="n">
        <x:f>VLOOKUP(D24070,'Pricing'!$A$6:$E$8,5,FALSE)</x:f>
        <x:v>0.246</x:v>
      </x:c>
      <x:c r="H24070" s="15" t="n">
        <x:f>VLOOKUP(D24070,'Pricing'!$A$6:$E$8,4,FALSE)</x:f>
        <x:v>1.2</x:v>
      </x:c>
      <x:c r="I24070" s="15" t="n">
        <x:f>E24070*G24070/1000000</x:f>
        <x:v>0.005481126</x:v>
      </x:c>
      <x:c r="J24070" s="15" t="n">
        <x:f>F24070*H24070/1000000</x:f>
        <x:v>0.002928</x:v>
      </x:c>
      <x:c r="K24070" s="15" t="n">
        <x:f>SUM(I24070:J24070)</x:f>
        <x:v>0.008409126</x:v>
      </x:c>
    </x:row>
    <x:row r="24071" ht="23" customHeight="1">
      <x:c r="A24071" s="2" t="str">
        <x:v>REQ-24067</x:v>
      </x:c>
      <x:c r="B24071" s="2" t="n">
        <x:v>18</x:v>
      </x:c>
      <x:c r="C24071" s="2" t="str">
        <x:v>Operations</x:v>
      </x:c>
      <x:c r="D24071" s="2" t="str">
        <x:v>Swift</x:v>
      </x:c>
      <x:c r="E24071" s="16" t="n">
        <x:v>63851</x:v>
      </x:c>
      <x:c r="F24071" s="16" t="n">
        <x:v>579</x:v>
      </x:c>
      <x:c r="G24071" s="15" t="n">
        <x:f>VLOOKUP(D24071,'Pricing'!$A$6:$E$8,5,FALSE)</x:f>
        <x:v>0.246</x:v>
      </x:c>
      <x:c r="H24071" s="15" t="n">
        <x:f>VLOOKUP(D24071,'Pricing'!$A$6:$E$8,4,FALSE)</x:f>
        <x:v>1.2</x:v>
      </x:c>
      <x:c r="I24071" s="15" t="n">
        <x:f>E24071*G24071/1000000</x:f>
        <x:v>0.015707346</x:v>
      </x:c>
      <x:c r="J24071" s="15" t="n">
        <x:f>F24071*H24071/1000000</x:f>
        <x:v>0.0006948</x:v>
      </x:c>
      <x:c r="K24071" s="15" t="n">
        <x:f>SUM(I24071:J24071)</x:f>
        <x:v>0.016402146</x:v>
      </x:c>
    </x:row>
    <x:row r="24072" ht="23" customHeight="1">
      <x:c r="A24072" s="2" t="str">
        <x:v>REQ-24068</x:v>
      </x:c>
      <x:c r="B24072" s="2" t="n">
        <x:v>25</x:v>
      </x:c>
      <x:c r="C24072" s="2" t="str">
        <x:v>Product</x:v>
      </x:c>
      <x:c r="D24072" s="2" t="str">
        <x:v>Balanced</x:v>
      </x:c>
      <x:c r="E24072" s="16" t="n">
        <x:v>50229</x:v>
      </x:c>
      <x:c r="F24072" s="16" t="n">
        <x:v>562</x:v>
      </x:c>
      <x:c r="G24072" s="15" t="n">
        <x:f>VLOOKUP(D24072,'Pricing'!$A$6:$E$8,5,FALSE)</x:f>
        <x:v>1.2300000000000002</x:v>
      </x:c>
      <x:c r="H24072" s="15" t="n">
        <x:f>VLOOKUP(D24072,'Pricing'!$A$6:$E$8,4,FALSE)</x:f>
        <x:v>6</x:v>
      </x:c>
      <x:c r="I24072" s="15" t="n">
        <x:f>E24072*G24072/1000000</x:f>
        <x:v>0.06178167000000001</x:v>
      </x:c>
      <x:c r="J24072" s="15" t="n">
        <x:f>F24072*H24072/1000000</x:f>
        <x:v>0.003372</x:v>
      </x:c>
      <x:c r="K24072" s="15" t="n">
        <x:f>SUM(I24072:J24072)</x:f>
        <x:v>0.06515367000000001</x:v>
      </x:c>
    </x:row>
    <x:row r="24073" ht="23" customHeight="1">
      <x:c r="A24073" s="2" t="str">
        <x:v>REQ-24069</x:v>
      </x:c>
      <x:c r="B24073" s="2" t="n">
        <x:v>12</x:v>
      </x:c>
      <x:c r="C24073" s="2" t="str">
        <x:v>Engineering</x:v>
      </x:c>
      <x:c r="D24073" s="2" t="str">
        <x:v>Swift</x:v>
      </x:c>
      <x:c r="E24073" s="16" t="n">
        <x:v>60073</x:v>
      </x:c>
      <x:c r="F24073" s="16" t="n">
        <x:v>2541</x:v>
      </x:c>
      <x:c r="G24073" s="15" t="n">
        <x:f>VLOOKUP(D24073,'Pricing'!$A$6:$E$8,5,FALSE)</x:f>
        <x:v>0.246</x:v>
      </x:c>
      <x:c r="H24073" s="15" t="n">
        <x:f>VLOOKUP(D24073,'Pricing'!$A$6:$E$8,4,FALSE)</x:f>
        <x:v>1.2</x:v>
      </x:c>
      <x:c r="I24073" s="15" t="n">
        <x:f>E24073*G24073/1000000</x:f>
        <x:v>0.014777958</x:v>
      </x:c>
      <x:c r="J24073" s="15" t="n">
        <x:f>F24073*H24073/1000000</x:f>
        <x:v>0.0030491999999999997</x:v>
      </x:c>
      <x:c r="K24073" s="15" t="n">
        <x:f>SUM(I24073:J24073)</x:f>
        <x:v>0.017827158</x:v>
      </x:c>
    </x:row>
    <x:row r="24074" ht="23" customHeight="1">
      <x:c r="A24074" s="2" t="str">
        <x:v>REQ-24070</x:v>
      </x:c>
      <x:c r="B24074" s="2" t="n">
        <x:v>22</x:v>
      </x:c>
      <x:c r="C24074" s="2" t="str">
        <x:v>Growth</x:v>
      </x:c>
      <x:c r="D24074" s="2" t="str">
        <x:v>Balanced</x:v>
      </x:c>
      <x:c r="E24074" s="16" t="n">
        <x:v>97437</x:v>
      </x:c>
      <x:c r="F24074" s="16" t="n">
        <x:v>3451</x:v>
      </x:c>
      <x:c r="G24074" s="15" t="n">
        <x:f>VLOOKUP(D24074,'Pricing'!$A$6:$E$8,5,FALSE)</x:f>
        <x:v>1.2300000000000002</x:v>
      </x:c>
      <x:c r="H24074" s="15" t="n">
        <x:f>VLOOKUP(D24074,'Pricing'!$A$6:$E$8,4,FALSE)</x:f>
        <x:v>6</x:v>
      </x:c>
      <x:c r="I24074" s="15" t="n">
        <x:f>E24074*G24074/1000000</x:f>
        <x:v>0.11984751000000002</x:v>
      </x:c>
      <x:c r="J24074" s="15" t="n">
        <x:f>F24074*H24074/1000000</x:f>
        <x:v>0.020706</x:v>
      </x:c>
      <x:c r="K24074" s="15" t="n">
        <x:f>SUM(I24074:J24074)</x:f>
        <x:v>0.14055351000000002</x:v>
      </x:c>
    </x:row>
    <x:row r="24075" ht="23" customHeight="1">
      <x:c r="A24075" s="2" t="str">
        <x:v>REQ-24071</x:v>
      </x:c>
      <x:c r="B24075" s="2" t="n">
        <x:v>29</x:v>
      </x:c>
      <x:c r="C24075" s="2" t="str">
        <x:v>Engineering</x:v>
      </x:c>
      <x:c r="D24075" s="2" t="str">
        <x:v>Balanced</x:v>
      </x:c>
      <x:c r="E24075" s="16" t="n">
        <x:v>7812</x:v>
      </x:c>
      <x:c r="F24075" s="16" t="n">
        <x:v>585</x:v>
      </x:c>
      <x:c r="G24075" s="15" t="n">
        <x:f>VLOOKUP(D24075,'Pricing'!$A$6:$E$8,5,FALSE)</x:f>
        <x:v>1.2300000000000002</x:v>
      </x:c>
      <x:c r="H24075" s="15" t="n">
        <x:f>VLOOKUP(D24075,'Pricing'!$A$6:$E$8,4,FALSE)</x:f>
        <x:v>6</x:v>
      </x:c>
      <x:c r="I24075" s="15" t="n">
        <x:f>E24075*G24075/1000000</x:f>
        <x:v>0.009608760000000003</x:v>
      </x:c>
      <x:c r="J24075" s="15" t="n">
        <x:f>F24075*H24075/1000000</x:f>
        <x:v>0.00351</x:v>
      </x:c>
      <x:c r="K24075" s="15" t="n">
        <x:f>SUM(I24075:J24075)</x:f>
        <x:v>0.013118760000000004</x:v>
      </x:c>
    </x:row>
    <x:row r="24076" ht="23" customHeight="1">
      <x:c r="A24076" s="2" t="str">
        <x:v>REQ-24072</x:v>
      </x:c>
      <x:c r="B24076" s="2" t="n">
        <x:v>13</x:v>
      </x:c>
      <x:c r="C24076" s="2" t="str">
        <x:v>Product</x:v>
      </x:c>
      <x:c r="D24076" s="2" t="str">
        <x:v>Balanced</x:v>
      </x:c>
      <x:c r="E24076" s="16" t="n">
        <x:v>111642</x:v>
      </x:c>
      <x:c r="F24076" s="16" t="n">
        <x:v>3924</x:v>
      </x:c>
      <x:c r="G24076" s="15" t="n">
        <x:f>VLOOKUP(D24076,'Pricing'!$A$6:$E$8,5,FALSE)</x:f>
        <x:v>1.2300000000000002</x:v>
      </x:c>
      <x:c r="H24076" s="15" t="n">
        <x:f>VLOOKUP(D24076,'Pricing'!$A$6:$E$8,4,FALSE)</x:f>
        <x:v>6</x:v>
      </x:c>
      <x:c r="I24076" s="15" t="n">
        <x:f>E24076*G24076/1000000</x:f>
        <x:v>0.13731966000000004</x:v>
      </x:c>
      <x:c r="J24076" s="15" t="n">
        <x:f>F24076*H24076/1000000</x:f>
        <x:v>0.023544</x:v>
      </x:c>
      <x:c r="K24076" s="15" t="n">
        <x:f>SUM(I24076:J24076)</x:f>
        <x:v>0.16086366000000005</x:v>
      </x:c>
    </x:row>
    <x:row r="24077" ht="23" customHeight="1">
      <x:c r="A24077" s="2" t="str">
        <x:v>REQ-24073</x:v>
      </x:c>
      <x:c r="B24077" s="2" t="n">
        <x:v>5</x:v>
      </x:c>
      <x:c r="C24077" s="2" t="str">
        <x:v>Research</x:v>
      </x:c>
      <x:c r="D24077" s="2" t="str">
        <x:v>Swift</x:v>
      </x:c>
      <x:c r="E24077" s="16" t="n">
        <x:v>65515</x:v>
      </x:c>
      <x:c r="F24077" s="16" t="n">
        <x:v>1100</x:v>
      </x:c>
      <x:c r="G24077" s="15" t="n">
        <x:f>VLOOKUP(D24077,'Pricing'!$A$6:$E$8,5,FALSE)</x:f>
        <x:v>0.246</x:v>
      </x:c>
      <x:c r="H24077" s="15" t="n">
        <x:f>VLOOKUP(D24077,'Pricing'!$A$6:$E$8,4,FALSE)</x:f>
        <x:v>1.2</x:v>
      </x:c>
      <x:c r="I24077" s="15" t="n">
        <x:f>E24077*G24077/1000000</x:f>
        <x:v>0.01611669</x:v>
      </x:c>
      <x:c r="J24077" s="15" t="n">
        <x:f>F24077*H24077/1000000</x:f>
        <x:v>0.00132</x:v>
      </x:c>
      <x:c r="K24077" s="15" t="n">
        <x:f>SUM(I24077:J24077)</x:f>
        <x:v>0.017436689999999998</x:v>
      </x:c>
    </x:row>
    <x:row r="24078" ht="23" customHeight="1">
      <x:c r="A24078" s="2" t="str">
        <x:v>REQ-24074</x:v>
      </x:c>
      <x:c r="B24078" s="2" t="n">
        <x:v>1</x:v>
      </x:c>
      <x:c r="C24078" s="2" t="str">
        <x:v>Product</x:v>
      </x:c>
      <x:c r="D24078" s="2" t="str">
        <x:v>Balanced</x:v>
      </x:c>
      <x:c r="E24078" s="16" t="n">
        <x:v>23002</x:v>
      </x:c>
      <x:c r="F24078" s="16" t="n">
        <x:v>2864</x:v>
      </x:c>
      <x:c r="G24078" s="15" t="n">
        <x:f>VLOOKUP(D24078,'Pricing'!$A$6:$E$8,5,FALSE)</x:f>
        <x:v>1.2300000000000002</x:v>
      </x:c>
      <x:c r="H24078" s="15" t="n">
        <x:f>VLOOKUP(D24078,'Pricing'!$A$6:$E$8,4,FALSE)</x:f>
        <x:v>6</x:v>
      </x:c>
      <x:c r="I24078" s="15" t="n">
        <x:f>E24078*G24078/1000000</x:f>
        <x:v>0.028292460000000005</x:v>
      </x:c>
      <x:c r="J24078" s="15" t="n">
        <x:f>F24078*H24078/1000000</x:f>
        <x:v>0.017184</x:v>
      </x:c>
      <x:c r="K24078" s="15" t="n">
        <x:f>SUM(I24078:J24078)</x:f>
        <x:v>0.04547646000000001</x:v>
      </x:c>
    </x:row>
    <x:row r="24079" ht="23" customHeight="1">
      <x:c r="A24079" s="2" t="str">
        <x:v>REQ-24075</x:v>
      </x:c>
      <x:c r="B24079" s="2" t="n">
        <x:v>1</x:v>
      </x:c>
      <x:c r="C24079" s="2" t="str">
        <x:v>Research</x:v>
      </x:c>
      <x:c r="D24079" s="2" t="str">
        <x:v>Swift</x:v>
      </x:c>
      <x:c r="E24079" s="16" t="n">
        <x:v>75319</x:v>
      </x:c>
      <x:c r="F24079" s="16" t="n">
        <x:v>1530</x:v>
      </x:c>
      <x:c r="G24079" s="15" t="n">
        <x:f>VLOOKUP(D24079,'Pricing'!$A$6:$E$8,5,FALSE)</x:f>
        <x:v>0.246</x:v>
      </x:c>
      <x:c r="H24079" s="15" t="n">
        <x:f>VLOOKUP(D24079,'Pricing'!$A$6:$E$8,4,FALSE)</x:f>
        <x:v>1.2</x:v>
      </x:c>
      <x:c r="I24079" s="15" t="n">
        <x:f>E24079*G24079/1000000</x:f>
        <x:v>0.018528474</x:v>
      </x:c>
      <x:c r="J24079" s="15" t="n">
        <x:f>F24079*H24079/1000000</x:f>
        <x:v>0.001836</x:v>
      </x:c>
      <x:c r="K24079" s="15" t="n">
        <x:f>SUM(I24079:J24079)</x:f>
        <x:v>0.020364474</x:v>
      </x:c>
    </x:row>
    <x:row r="24080" ht="23" customHeight="1">
      <x:c r="A24080" s="2" t="str">
        <x:v>REQ-24076</x:v>
      </x:c>
      <x:c r="B24080" s="2" t="n">
        <x:v>12</x:v>
      </x:c>
      <x:c r="C24080" s="2" t="str">
        <x:v>Growth</x:v>
      </x:c>
      <x:c r="D24080" s="2" t="str">
        <x:v>Swift</x:v>
      </x:c>
      <x:c r="E24080" s="16" t="n">
        <x:v>23784</x:v>
      </x:c>
      <x:c r="F24080" s="16" t="n">
        <x:v>3295</x:v>
      </x:c>
      <x:c r="G24080" s="15" t="n">
        <x:f>VLOOKUP(D24080,'Pricing'!$A$6:$E$8,5,FALSE)</x:f>
        <x:v>0.246</x:v>
      </x:c>
      <x:c r="H24080" s="15" t="n">
        <x:f>VLOOKUP(D24080,'Pricing'!$A$6:$E$8,4,FALSE)</x:f>
        <x:v>1.2</x:v>
      </x:c>
      <x:c r="I24080" s="15" t="n">
        <x:f>E24080*G24080/1000000</x:f>
        <x:v>0.005850864</x:v>
      </x:c>
      <x:c r="J24080" s="15" t="n">
        <x:f>F24080*H24080/1000000</x:f>
        <x:v>0.003954</x:v>
      </x:c>
      <x:c r="K24080" s="15" t="n">
        <x:f>SUM(I24080:J24080)</x:f>
        <x:v>0.009804864</x:v>
      </x:c>
    </x:row>
    <x:row r="24081" ht="23" customHeight="1">
      <x:c r="A24081" s="2" t="str">
        <x:v>REQ-24077</x:v>
      </x:c>
      <x:c r="B24081" s="2" t="n">
        <x:v>1</x:v>
      </x:c>
      <x:c r="C24081" s="2" t="str">
        <x:v>Engineering</x:v>
      </x:c>
      <x:c r="D24081" s="2" t="str">
        <x:v>Swift</x:v>
      </x:c>
      <x:c r="E24081" s="16" t="n">
        <x:v>101137</x:v>
      </x:c>
      <x:c r="F24081" s="16" t="n">
        <x:v>1454</x:v>
      </x:c>
      <x:c r="G24081" s="15" t="n">
        <x:f>VLOOKUP(D24081,'Pricing'!$A$6:$E$8,5,FALSE)</x:f>
        <x:v>0.246</x:v>
      </x:c>
      <x:c r="H24081" s="15" t="n">
        <x:f>VLOOKUP(D24081,'Pricing'!$A$6:$E$8,4,FALSE)</x:f>
        <x:v>1.2</x:v>
      </x:c>
      <x:c r="I24081" s="15" t="n">
        <x:f>E24081*G24081/1000000</x:f>
        <x:v>0.024879702</x:v>
      </x:c>
      <x:c r="J24081" s="15" t="n">
        <x:f>F24081*H24081/1000000</x:f>
        <x:v>0.0017448</x:v>
      </x:c>
      <x:c r="K24081" s="15" t="n">
        <x:f>SUM(I24081:J24081)</x:f>
        <x:v>0.026624502</x:v>
      </x:c>
    </x:row>
    <x:row r="24082" ht="23" customHeight="1">
      <x:c r="A24082" s="2" t="str">
        <x:v>REQ-24078</x:v>
      </x:c>
      <x:c r="B24082" s="2" t="n">
        <x:v>12</x:v>
      </x:c>
      <x:c r="C24082" s="2" t="str">
        <x:v>Growth</x:v>
      </x:c>
      <x:c r="D24082" s="2" t="str">
        <x:v>Swift</x:v>
      </x:c>
      <x:c r="E24082" s="16" t="n">
        <x:v>106221</x:v>
      </x:c>
      <x:c r="F24082" s="16" t="n">
        <x:v>1720</x:v>
      </x:c>
      <x:c r="G24082" s="15" t="n">
        <x:f>VLOOKUP(D24082,'Pricing'!$A$6:$E$8,5,FALSE)</x:f>
        <x:v>0.246</x:v>
      </x:c>
      <x:c r="H24082" s="15" t="n">
        <x:f>VLOOKUP(D24082,'Pricing'!$A$6:$E$8,4,FALSE)</x:f>
        <x:v>1.2</x:v>
      </x:c>
      <x:c r="I24082" s="15" t="n">
        <x:f>E24082*G24082/1000000</x:f>
        <x:v>0.026130366</x:v>
      </x:c>
      <x:c r="J24082" s="15" t="n">
        <x:f>F24082*H24082/1000000</x:f>
        <x:v>0.002064</x:v>
      </x:c>
      <x:c r="K24082" s="15" t="n">
        <x:f>SUM(I24082:J24082)</x:f>
        <x:v>0.028194366</x:v>
      </x:c>
    </x:row>
    <x:row r="24083" ht="23" customHeight="1">
      <x:c r="A24083" s="2" t="str">
        <x:v>REQ-24079</x:v>
      </x:c>
      <x:c r="B24083" s="2" t="n">
        <x:v>9</x:v>
      </x:c>
      <x:c r="C24083" s="2" t="str">
        <x:v>Engineering</x:v>
      </x:c>
      <x:c r="D24083" s="2" t="str">
        <x:v>Balanced</x:v>
      </x:c>
      <x:c r="E24083" s="16" t="n">
        <x:v>24383</x:v>
      </x:c>
      <x:c r="F24083" s="16" t="n">
        <x:v>258</x:v>
      </x:c>
      <x:c r="G24083" s="15" t="n">
        <x:f>VLOOKUP(D24083,'Pricing'!$A$6:$E$8,5,FALSE)</x:f>
        <x:v>1.2300000000000002</x:v>
      </x:c>
      <x:c r="H24083" s="15" t="n">
        <x:f>VLOOKUP(D24083,'Pricing'!$A$6:$E$8,4,FALSE)</x:f>
        <x:v>6</x:v>
      </x:c>
      <x:c r="I24083" s="15" t="n">
        <x:f>E24083*G24083/1000000</x:f>
        <x:v>0.029991090000000005</x:v>
      </x:c>
      <x:c r="J24083" s="15" t="n">
        <x:f>F24083*H24083/1000000</x:f>
        <x:v>0.001548</x:v>
      </x:c>
      <x:c r="K24083" s="15" t="n">
        <x:f>SUM(I24083:J24083)</x:f>
        <x:v>0.031539090000000006</x:v>
      </x:c>
    </x:row>
    <x:row r="24084" ht="23" customHeight="1">
      <x:c r="A24084" s="2" t="str">
        <x:v>REQ-24080</x:v>
      </x:c>
      <x:c r="B24084" s="2" t="n">
        <x:v>18</x:v>
      </x:c>
      <x:c r="C24084" s="2" t="str">
        <x:v>Growth</x:v>
      </x:c>
      <x:c r="D24084" s="2" t="str">
        <x:v>Swift</x:v>
      </x:c>
      <x:c r="E24084" s="16" t="n">
        <x:v>108104</x:v>
      </x:c>
      <x:c r="F24084" s="16" t="n">
        <x:v>2491</x:v>
      </x:c>
      <x:c r="G24084" s="15" t="n">
        <x:f>VLOOKUP(D24084,'Pricing'!$A$6:$E$8,5,FALSE)</x:f>
        <x:v>0.246</x:v>
      </x:c>
      <x:c r="H24084" s="15" t="n">
        <x:f>VLOOKUP(D24084,'Pricing'!$A$6:$E$8,4,FALSE)</x:f>
        <x:v>1.2</x:v>
      </x:c>
      <x:c r="I24084" s="15" t="n">
        <x:f>E24084*G24084/1000000</x:f>
        <x:v>0.026593584</x:v>
      </x:c>
      <x:c r="J24084" s="15" t="n">
        <x:f>F24084*H24084/1000000</x:f>
        <x:v>0.0029892</x:v>
      </x:c>
      <x:c r="K24084" s="15" t="n">
        <x:f>SUM(I24084:J24084)</x:f>
        <x:v>0.029582784</x:v>
      </x:c>
    </x:row>
    <x:row r="24085" ht="23" customHeight="1">
      <x:c r="A24085" s="2" t="str">
        <x:v>REQ-24081</x:v>
      </x:c>
      <x:c r="B24085" s="2" t="n">
        <x:v>27</x:v>
      </x:c>
      <x:c r="C24085" s="2" t="str">
        <x:v>Operations</x:v>
      </x:c>
      <x:c r="D24085" s="2" t="str">
        <x:v>Balanced</x:v>
      </x:c>
      <x:c r="E24085" s="16" t="n">
        <x:v>16180</x:v>
      </x:c>
      <x:c r="F24085" s="16" t="n">
        <x:v>3128</x:v>
      </x:c>
      <x:c r="G24085" s="15" t="n">
        <x:f>VLOOKUP(D24085,'Pricing'!$A$6:$E$8,5,FALSE)</x:f>
        <x:v>1.2300000000000002</x:v>
      </x:c>
      <x:c r="H24085" s="15" t="n">
        <x:f>VLOOKUP(D24085,'Pricing'!$A$6:$E$8,4,FALSE)</x:f>
        <x:v>6</x:v>
      </x:c>
      <x:c r="I24085" s="15" t="n">
        <x:f>E24085*G24085/1000000</x:f>
        <x:v>0.019901400000000007</x:v>
      </x:c>
      <x:c r="J24085" s="15" t="n">
        <x:f>F24085*H24085/1000000</x:f>
        <x:v>0.018768</x:v>
      </x:c>
      <x:c r="K24085" s="15" t="n">
        <x:f>SUM(I24085:J24085)</x:f>
        <x:v>0.03866940000000001</x:v>
      </x:c>
    </x:row>
    <x:row r="24086" ht="23" customHeight="1">
      <x:c r="A24086" s="2" t="str">
        <x:v>REQ-24082</x:v>
      </x:c>
      <x:c r="B24086" s="2" t="n">
        <x:v>18</x:v>
      </x:c>
      <x:c r="C24086" s="2" t="str">
        <x:v>Product</x:v>
      </x:c>
      <x:c r="D24086" s="2" t="str">
        <x:v>Balanced</x:v>
      </x:c>
      <x:c r="E24086" s="16" t="n">
        <x:v>119747</x:v>
      </x:c>
      <x:c r="F24086" s="16" t="n">
        <x:v>1651</x:v>
      </x:c>
      <x:c r="G24086" s="15" t="n">
        <x:f>VLOOKUP(D24086,'Pricing'!$A$6:$E$8,5,FALSE)</x:f>
        <x:v>1.2300000000000002</x:v>
      </x:c>
      <x:c r="H24086" s="15" t="n">
        <x:f>VLOOKUP(D24086,'Pricing'!$A$6:$E$8,4,FALSE)</x:f>
        <x:v>6</x:v>
      </x:c>
      <x:c r="I24086" s="15" t="n">
        <x:f>E24086*G24086/1000000</x:f>
        <x:v>0.14728881000000002</x:v>
      </x:c>
      <x:c r="J24086" s="15" t="n">
        <x:f>F24086*H24086/1000000</x:f>
        <x:v>0.009906</x:v>
      </x:c>
      <x:c r="K24086" s="15" t="n">
        <x:f>SUM(I24086:J24086)</x:f>
        <x:v>0.15719481000000002</x:v>
      </x:c>
    </x:row>
    <x:row r="24087" ht="23" customHeight="1">
      <x:c r="A24087" s="2" t="str">
        <x:v>REQ-24083</x:v>
      </x:c>
      <x:c r="B24087" s="2" t="n">
        <x:v>30</x:v>
      </x:c>
      <x:c r="C24087" s="2" t="str">
        <x:v>Operations</x:v>
      </x:c>
      <x:c r="D24087" s="2" t="str">
        <x:v>Balanced</x:v>
      </x:c>
      <x:c r="E24087" s="16" t="n">
        <x:v>28189</x:v>
      </x:c>
      <x:c r="F24087" s="16" t="n">
        <x:v>768</x:v>
      </x:c>
      <x:c r="G24087" s="15" t="n">
        <x:f>VLOOKUP(D24087,'Pricing'!$A$6:$E$8,5,FALSE)</x:f>
        <x:v>1.2300000000000002</x:v>
      </x:c>
      <x:c r="H24087" s="15" t="n">
        <x:f>VLOOKUP(D24087,'Pricing'!$A$6:$E$8,4,FALSE)</x:f>
        <x:v>6</x:v>
      </x:c>
      <x:c r="I24087" s="15" t="n">
        <x:f>E24087*G24087/1000000</x:f>
        <x:v>0.03467247000000001</x:v>
      </x:c>
      <x:c r="J24087" s="15" t="n">
        <x:f>F24087*H24087/1000000</x:f>
        <x:v>0.004608</x:v>
      </x:c>
      <x:c r="K24087" s="15" t="n">
        <x:f>SUM(I24087:J24087)</x:f>
        <x:v>0.03928047000000001</x:v>
      </x:c>
    </x:row>
    <x:row r="24088" ht="23" customHeight="1">
      <x:c r="A24088" s="2" t="str">
        <x:v>REQ-24084</x:v>
      </x:c>
      <x:c r="B24088" s="2" t="n">
        <x:v>1</x:v>
      </x:c>
      <x:c r="C24088" s="2" t="str">
        <x:v>Product</x:v>
      </x:c>
      <x:c r="D24088" s="2" t="str">
        <x:v>Reasoning</x:v>
      </x:c>
      <x:c r="E24088" s="16" t="n">
        <x:v>11498</x:v>
      </x:c>
      <x:c r="F24088" s="16" t="n">
        <x:v>194</x:v>
      </x:c>
      <x:c r="G24088" s="15" t="n">
        <x:f>VLOOKUP(D24088,'Pricing'!$A$6:$E$8,5,FALSE)</x:f>
        <x:v>4.920000000000001</x:v>
      </x:c>
      <x:c r="H24088" s="15" t="n">
        <x:f>VLOOKUP(D24088,'Pricing'!$A$6:$E$8,4,FALSE)</x:f>
        <x:v>24</x:v>
      </x:c>
      <x:c r="I24088" s="15" t="n">
        <x:f>E24088*G24088/1000000</x:f>
        <x:v>0.05657016000000001</x:v>
      </x:c>
      <x:c r="J24088" s="15" t="n">
        <x:f>F24088*H24088/1000000</x:f>
        <x:v>0.004656</x:v>
      </x:c>
      <x:c r="K24088" s="15" t="n">
        <x:f>SUM(I24088:J24088)</x:f>
        <x:v>0.06122616000000001</x:v>
      </x:c>
    </x:row>
    <x:row r="24089" ht="23" customHeight="1">
      <x:c r="A24089" s="2" t="str">
        <x:v>REQ-24085</x:v>
      </x:c>
      <x:c r="B24089" s="2" t="n">
        <x:v>29</x:v>
      </x:c>
      <x:c r="C24089" s="2" t="str">
        <x:v>Operations</x:v>
      </x:c>
      <x:c r="D24089" s="2" t="str">
        <x:v>Swift</x:v>
      </x:c>
      <x:c r="E24089" s="16" t="n">
        <x:v>44316</x:v>
      </x:c>
      <x:c r="F24089" s="16" t="n">
        <x:v>930</x:v>
      </x:c>
      <x:c r="G24089" s="15" t="n">
        <x:f>VLOOKUP(D24089,'Pricing'!$A$6:$E$8,5,FALSE)</x:f>
        <x:v>0.246</x:v>
      </x:c>
      <x:c r="H24089" s="15" t="n">
        <x:f>VLOOKUP(D24089,'Pricing'!$A$6:$E$8,4,FALSE)</x:f>
        <x:v>1.2</x:v>
      </x:c>
      <x:c r="I24089" s="15" t="n">
        <x:f>E24089*G24089/1000000</x:f>
        <x:v>0.010901735999999999</x:v>
      </x:c>
      <x:c r="J24089" s="15" t="n">
        <x:f>F24089*H24089/1000000</x:f>
        <x:v>0.001116</x:v>
      </x:c>
      <x:c r="K24089" s="15" t="n">
        <x:f>SUM(I24089:J24089)</x:f>
        <x:v>0.012017736</x:v>
      </x:c>
    </x:row>
    <x:row r="24090" ht="23" customHeight="1">
      <x:c r="A24090" s="2" t="str">
        <x:v>REQ-24086</x:v>
      </x:c>
      <x:c r="B24090" s="2" t="n">
        <x:v>12</x:v>
      </x:c>
      <x:c r="C24090" s="2" t="str">
        <x:v>Growth</x:v>
      </x:c>
      <x:c r="D24090" s="2" t="str">
        <x:v>Swift</x:v>
      </x:c>
      <x:c r="E24090" s="16" t="n">
        <x:v>75266</x:v>
      </x:c>
      <x:c r="F24090" s="16" t="n">
        <x:v>278</x:v>
      </x:c>
      <x:c r="G24090" s="15" t="n">
        <x:f>VLOOKUP(D24090,'Pricing'!$A$6:$E$8,5,FALSE)</x:f>
        <x:v>0.246</x:v>
      </x:c>
      <x:c r="H24090" s="15" t="n">
        <x:f>VLOOKUP(D24090,'Pricing'!$A$6:$E$8,4,FALSE)</x:f>
        <x:v>1.2</x:v>
      </x:c>
      <x:c r="I24090" s="15" t="n">
        <x:f>E24090*G24090/1000000</x:f>
        <x:v>0.018515436000000003</x:v>
      </x:c>
      <x:c r="J24090" s="15" t="n">
        <x:f>F24090*H24090/1000000</x:f>
        <x:v>0.0003336</x:v>
      </x:c>
      <x:c r="K24090" s="15" t="n">
        <x:f>SUM(I24090:J24090)</x:f>
        <x:v>0.018849036000000003</x:v>
      </x:c>
    </x:row>
    <x:row r="24091" ht="23" customHeight="1">
      <x:c r="A24091" s="2" t="str">
        <x:v>REQ-24087</x:v>
      </x:c>
      <x:c r="B24091" s="2" t="n">
        <x:v>26</x:v>
      </x:c>
      <x:c r="C24091" s="2" t="str">
        <x:v>Operations</x:v>
      </x:c>
      <x:c r="D24091" s="2" t="str">
        <x:v>Balanced</x:v>
      </x:c>
      <x:c r="E24091" s="16" t="n">
        <x:v>42711</x:v>
      </x:c>
      <x:c r="F24091" s="16" t="n">
        <x:v>3177</x:v>
      </x:c>
      <x:c r="G24091" s="15" t="n">
        <x:f>VLOOKUP(D24091,'Pricing'!$A$6:$E$8,5,FALSE)</x:f>
        <x:v>1.2300000000000002</x:v>
      </x:c>
      <x:c r="H24091" s="15" t="n">
        <x:f>VLOOKUP(D24091,'Pricing'!$A$6:$E$8,4,FALSE)</x:f>
        <x:v>6</x:v>
      </x:c>
      <x:c r="I24091" s="15" t="n">
        <x:f>E24091*G24091/1000000</x:f>
        <x:v>0.05253453</x:v>
      </x:c>
      <x:c r="J24091" s="15" t="n">
        <x:f>F24091*H24091/1000000</x:f>
        <x:v>0.019062</x:v>
      </x:c>
      <x:c r="K24091" s="15" t="n">
        <x:f>SUM(I24091:J24091)</x:f>
        <x:v>0.07159653</x:v>
      </x:c>
    </x:row>
    <x:row r="24092" ht="23" customHeight="1">
      <x:c r="A24092" s="2" t="str">
        <x:v>REQ-24088</x:v>
      </x:c>
      <x:c r="B24092" s="2" t="n">
        <x:v>29</x:v>
      </x:c>
      <x:c r="C24092" s="2" t="str">
        <x:v>Growth</x:v>
      </x:c>
      <x:c r="D24092" s="2" t="str">
        <x:v>Reasoning</x:v>
      </x:c>
      <x:c r="E24092" s="16" t="n">
        <x:v>21253</x:v>
      </x:c>
      <x:c r="F24092" s="16" t="n">
        <x:v>3382</x:v>
      </x:c>
      <x:c r="G24092" s="15" t="n">
        <x:f>VLOOKUP(D24092,'Pricing'!$A$6:$E$8,5,FALSE)</x:f>
        <x:v>4.920000000000001</x:v>
      </x:c>
      <x:c r="H24092" s="15" t="n">
        <x:f>VLOOKUP(D24092,'Pricing'!$A$6:$E$8,4,FALSE)</x:f>
        <x:v>24</x:v>
      </x:c>
      <x:c r="I24092" s="15" t="n">
        <x:f>E24092*G24092/1000000</x:f>
        <x:v>0.10456476000000002</x:v>
      </x:c>
      <x:c r="J24092" s="15" t="n">
        <x:f>F24092*H24092/1000000</x:f>
        <x:v>0.081168</x:v>
      </x:c>
      <x:c r="K24092" s="15" t="n">
        <x:f>SUM(I24092:J24092)</x:f>
        <x:v>0.18573276000000002</x:v>
      </x:c>
    </x:row>
    <x:row r="24093" ht="23" customHeight="1">
      <x:c r="A24093" s="2" t="str">
        <x:v>REQ-24089</x:v>
      </x:c>
      <x:c r="B24093" s="2" t="n">
        <x:v>16</x:v>
      </x:c>
      <x:c r="C24093" s="2" t="str">
        <x:v>Engineering</x:v>
      </x:c>
      <x:c r="D24093" s="2" t="str">
        <x:v>Swift</x:v>
      </x:c>
      <x:c r="E24093" s="16" t="n">
        <x:v>5389</x:v>
      </x:c>
      <x:c r="F24093" s="16" t="n">
        <x:v>1189</x:v>
      </x:c>
      <x:c r="G24093" s="15" t="n">
        <x:f>VLOOKUP(D24093,'Pricing'!$A$6:$E$8,5,FALSE)</x:f>
        <x:v>0.246</x:v>
      </x:c>
      <x:c r="H24093" s="15" t="n">
        <x:f>VLOOKUP(D24093,'Pricing'!$A$6:$E$8,4,FALSE)</x:f>
        <x:v>1.2</x:v>
      </x:c>
      <x:c r="I24093" s="15" t="n">
        <x:f>E24093*G24093/1000000</x:f>
        <x:v>0.0013256939999999999</x:v>
      </x:c>
      <x:c r="J24093" s="15" t="n">
        <x:f>F24093*H24093/1000000</x:f>
        <x:v>0.0014268</x:v>
      </x:c>
      <x:c r="K24093" s="15" t="n">
        <x:f>SUM(I24093:J24093)</x:f>
        <x:v>0.002752494</x:v>
      </x:c>
    </x:row>
    <x:row r="24094" ht="23" customHeight="1">
      <x:c r="A24094" s="2" t="str">
        <x:v>REQ-24090</x:v>
      </x:c>
      <x:c r="B24094" s="2" t="n">
        <x:v>24</x:v>
      </x:c>
      <x:c r="C24094" s="2" t="str">
        <x:v>Support</x:v>
      </x:c>
      <x:c r="D24094" s="2" t="str">
        <x:v>Swift</x:v>
      </x:c>
      <x:c r="E24094" s="16" t="n">
        <x:v>34638</x:v>
      </x:c>
      <x:c r="F24094" s="16" t="n">
        <x:v>3789</x:v>
      </x:c>
      <x:c r="G24094" s="15" t="n">
        <x:f>VLOOKUP(D24094,'Pricing'!$A$6:$E$8,5,FALSE)</x:f>
        <x:v>0.246</x:v>
      </x:c>
      <x:c r="H24094" s="15" t="n">
        <x:f>VLOOKUP(D24094,'Pricing'!$A$6:$E$8,4,FALSE)</x:f>
        <x:v>1.2</x:v>
      </x:c>
      <x:c r="I24094" s="15" t="n">
        <x:f>E24094*G24094/1000000</x:f>
        <x:v>0.008520948</x:v>
      </x:c>
      <x:c r="J24094" s="15" t="n">
        <x:f>F24094*H24094/1000000</x:f>
        <x:v>0.0045468</x:v>
      </x:c>
      <x:c r="K24094" s="15" t="n">
        <x:f>SUM(I24094:J24094)</x:f>
        <x:v>0.013067748</x:v>
      </x:c>
    </x:row>
    <x:row r="24095" ht="23" customHeight="1">
      <x:c r="A24095" s="2" t="str">
        <x:v>REQ-24091</x:v>
      </x:c>
      <x:c r="B24095" s="2" t="n">
        <x:v>31</x:v>
      </x:c>
      <x:c r="C24095" s="2" t="str">
        <x:v>Operations</x:v>
      </x:c>
      <x:c r="D24095" s="2" t="str">
        <x:v>Balanced</x:v>
      </x:c>
      <x:c r="E24095" s="16" t="n">
        <x:v>74798</x:v>
      </x:c>
      <x:c r="F24095" s="16" t="n">
        <x:v>1522</x:v>
      </x:c>
      <x:c r="G24095" s="15" t="n">
        <x:f>VLOOKUP(D24095,'Pricing'!$A$6:$E$8,5,FALSE)</x:f>
        <x:v>1.2300000000000002</x:v>
      </x:c>
      <x:c r="H24095" s="15" t="n">
        <x:f>VLOOKUP(D24095,'Pricing'!$A$6:$E$8,4,FALSE)</x:f>
        <x:v>6</x:v>
      </x:c>
      <x:c r="I24095" s="15" t="n">
        <x:f>E24095*G24095/1000000</x:f>
        <x:v>0.09200154</x:v>
      </x:c>
      <x:c r="J24095" s="15" t="n">
        <x:f>F24095*H24095/1000000</x:f>
        <x:v>0.009132</x:v>
      </x:c>
      <x:c r="K24095" s="15" t="n">
        <x:f>SUM(I24095:J24095)</x:f>
        <x:v>0.10113354000000001</x:v>
      </x:c>
    </x:row>
    <x:row r="24096" ht="23" customHeight="1">
      <x:c r="A24096" s="2" t="str">
        <x:v>REQ-24092</x:v>
      </x:c>
      <x:c r="B24096" s="2" t="n">
        <x:v>13</x:v>
      </x:c>
      <x:c r="C24096" s="2" t="str">
        <x:v>Growth</x:v>
      </x:c>
      <x:c r="D24096" s="2" t="str">
        <x:v>Balanced</x:v>
      </x:c>
      <x:c r="E24096" s="16" t="n">
        <x:v>20189</x:v>
      </x:c>
      <x:c r="F24096" s="16" t="n">
        <x:v>2654</x:v>
      </x:c>
      <x:c r="G24096" s="15" t="n">
        <x:f>VLOOKUP(D24096,'Pricing'!$A$6:$E$8,5,FALSE)</x:f>
        <x:v>1.2300000000000002</x:v>
      </x:c>
      <x:c r="H24096" s="15" t="n">
        <x:f>VLOOKUP(D24096,'Pricing'!$A$6:$E$8,4,FALSE)</x:f>
        <x:v>6</x:v>
      </x:c>
      <x:c r="I24096" s="15" t="n">
        <x:f>E24096*G24096/1000000</x:f>
        <x:v>0.024832470000000006</x:v>
      </x:c>
      <x:c r="J24096" s="15" t="n">
        <x:f>F24096*H24096/1000000</x:f>
        <x:v>0.015924</x:v>
      </x:c>
      <x:c r="K24096" s="15" t="n">
        <x:f>SUM(I24096:J24096)</x:f>
        <x:v>0.04075647</x:v>
      </x:c>
    </x:row>
    <x:row r="24097" ht="23" customHeight="1">
      <x:c r="A24097" s="2" t="str">
        <x:v>REQ-24093</x:v>
      </x:c>
      <x:c r="B24097" s="2" t="n">
        <x:v>28</x:v>
      </x:c>
      <x:c r="C24097" s="2" t="str">
        <x:v>Engineering</x:v>
      </x:c>
      <x:c r="D24097" s="2" t="str">
        <x:v>Balanced</x:v>
      </x:c>
      <x:c r="E24097" s="16" t="n">
        <x:v>52712</x:v>
      </x:c>
      <x:c r="F24097" s="16" t="n">
        <x:v>2844</x:v>
      </x:c>
      <x:c r="G24097" s="15" t="n">
        <x:f>VLOOKUP(D24097,'Pricing'!$A$6:$E$8,5,FALSE)</x:f>
        <x:v>1.2300000000000002</x:v>
      </x:c>
      <x:c r="H24097" s="15" t="n">
        <x:f>VLOOKUP(D24097,'Pricing'!$A$6:$E$8,4,FALSE)</x:f>
        <x:v>6</x:v>
      </x:c>
      <x:c r="I24097" s="15" t="n">
        <x:f>E24097*G24097/1000000</x:f>
        <x:v>0.06483576</x:v>
      </x:c>
      <x:c r="J24097" s="15" t="n">
        <x:f>F24097*H24097/1000000</x:f>
        <x:v>0.017064</x:v>
      </x:c>
      <x:c r="K24097" s="15" t="n">
        <x:f>SUM(I24097:J24097)</x:f>
        <x:v>0.08189976</x:v>
      </x:c>
    </x:row>
    <x:row r="24098" ht="23" customHeight="1">
      <x:c r="A24098" s="2" t="str">
        <x:v>REQ-24094</x:v>
      </x:c>
      <x:c r="B24098" s="2" t="n">
        <x:v>6</x:v>
      </x:c>
      <x:c r="C24098" s="2" t="str">
        <x:v>Growth</x:v>
      </x:c>
      <x:c r="D24098" s="2" t="str">
        <x:v>Balanced</x:v>
      </x:c>
      <x:c r="E24098" s="16" t="n">
        <x:v>57993</x:v>
      </x:c>
      <x:c r="F24098" s="16" t="n">
        <x:v>3784</x:v>
      </x:c>
      <x:c r="G24098" s="15" t="n">
        <x:f>VLOOKUP(D24098,'Pricing'!$A$6:$E$8,5,FALSE)</x:f>
        <x:v>1.2300000000000002</x:v>
      </x:c>
      <x:c r="H24098" s="15" t="n">
        <x:f>VLOOKUP(D24098,'Pricing'!$A$6:$E$8,4,FALSE)</x:f>
        <x:v>6</x:v>
      </x:c>
      <x:c r="I24098" s="15" t="n">
        <x:f>E24098*G24098/1000000</x:f>
        <x:v>0.07133139000000001</x:v>
      </x:c>
      <x:c r="J24098" s="15" t="n">
        <x:f>F24098*H24098/1000000</x:f>
        <x:v>0.022704</x:v>
      </x:c>
      <x:c r="K24098" s="15" t="n">
        <x:f>SUM(I24098:J24098)</x:f>
        <x:v>0.09403539000000001</x:v>
      </x:c>
    </x:row>
    <x:row r="24099" ht="23" customHeight="1">
      <x:c r="A24099" s="2" t="str">
        <x:v>REQ-24095</x:v>
      </x:c>
      <x:c r="B24099" s="2" t="n">
        <x:v>22</x:v>
      </x:c>
      <x:c r="C24099" s="2" t="str">
        <x:v>Research</x:v>
      </x:c>
      <x:c r="D24099" s="2" t="str">
        <x:v>Swift</x:v>
      </x:c>
      <x:c r="E24099" s="16" t="n">
        <x:v>37479</x:v>
      </x:c>
      <x:c r="F24099" s="16" t="n">
        <x:v>1411</x:v>
      </x:c>
      <x:c r="G24099" s="15" t="n">
        <x:f>VLOOKUP(D24099,'Pricing'!$A$6:$E$8,5,FALSE)</x:f>
        <x:v>0.246</x:v>
      </x:c>
      <x:c r="H24099" s="15" t="n">
        <x:f>VLOOKUP(D24099,'Pricing'!$A$6:$E$8,4,FALSE)</x:f>
        <x:v>1.2</x:v>
      </x:c>
      <x:c r="I24099" s="15" t="n">
        <x:f>E24099*G24099/1000000</x:f>
        <x:v>0.009219834000000001</x:v>
      </x:c>
      <x:c r="J24099" s="15" t="n">
        <x:f>F24099*H24099/1000000</x:f>
        <x:v>0.0016932</x:v>
      </x:c>
      <x:c r="K24099" s="15" t="n">
        <x:f>SUM(I24099:J24099)</x:f>
        <x:v>0.010913034000000002</x:v>
      </x:c>
    </x:row>
    <x:row r="24100" ht="23" customHeight="1">
      <x:c r="A24100" s="2" t="str">
        <x:v>REQ-24096</x:v>
      </x:c>
      <x:c r="B24100" s="2" t="n">
        <x:v>3</x:v>
      </x:c>
      <x:c r="C24100" s="2" t="str">
        <x:v>Growth</x:v>
      </x:c>
      <x:c r="D24100" s="2" t="str">
        <x:v>Reasoning</x:v>
      </x:c>
      <x:c r="E24100" s="16" t="n">
        <x:v>19100</x:v>
      </x:c>
      <x:c r="F24100" s="16" t="n">
        <x:v>318</x:v>
      </x:c>
      <x:c r="G24100" s="15" t="n">
        <x:f>VLOOKUP(D24100,'Pricing'!$A$6:$E$8,5,FALSE)</x:f>
        <x:v>4.920000000000001</x:v>
      </x:c>
      <x:c r="H24100" s="15" t="n">
        <x:f>VLOOKUP(D24100,'Pricing'!$A$6:$E$8,4,FALSE)</x:f>
        <x:v>24</x:v>
      </x:c>
      <x:c r="I24100" s="15" t="n">
        <x:f>E24100*G24100/1000000</x:f>
        <x:v>0.09397200000000001</x:v>
      </x:c>
      <x:c r="J24100" s="15" t="n">
        <x:f>F24100*H24100/1000000</x:f>
        <x:v>0.007632</x:v>
      </x:c>
      <x:c r="K24100" s="15" t="n">
        <x:f>SUM(I24100:J24100)</x:f>
        <x:v>0.10160400000000001</x:v>
      </x:c>
    </x:row>
    <x:row r="24101" ht="23" customHeight="1">
      <x:c r="A24101" s="2" t="str">
        <x:v>REQ-24097</x:v>
      </x:c>
      <x:c r="B24101" s="2" t="n">
        <x:v>15</x:v>
      </x:c>
      <x:c r="C24101" s="2" t="str">
        <x:v>Operations</x:v>
      </x:c>
      <x:c r="D24101" s="2" t="str">
        <x:v>Swift</x:v>
      </x:c>
      <x:c r="E24101" s="16" t="n">
        <x:v>99969</x:v>
      </x:c>
      <x:c r="F24101" s="16" t="n">
        <x:v>1300</x:v>
      </x:c>
      <x:c r="G24101" s="15" t="n">
        <x:f>VLOOKUP(D24101,'Pricing'!$A$6:$E$8,5,FALSE)</x:f>
        <x:v>0.246</x:v>
      </x:c>
      <x:c r="H24101" s="15" t="n">
        <x:f>VLOOKUP(D24101,'Pricing'!$A$6:$E$8,4,FALSE)</x:f>
        <x:v>1.2</x:v>
      </x:c>
      <x:c r="I24101" s="15" t="n">
        <x:f>E24101*G24101/1000000</x:f>
        <x:v>0.024592374</x:v>
      </x:c>
      <x:c r="J24101" s="15" t="n">
        <x:f>F24101*H24101/1000000</x:f>
        <x:v>0.00156</x:v>
      </x:c>
      <x:c r="K24101" s="15" t="n">
        <x:f>SUM(I24101:J24101)</x:f>
        <x:v>0.026152374</x:v>
      </x:c>
    </x:row>
    <x:row r="24102" ht="23" customHeight="1">
      <x:c r="A24102" s="2" t="str">
        <x:v>REQ-24098</x:v>
      </x:c>
      <x:c r="B24102" s="2" t="n">
        <x:v>17</x:v>
      </x:c>
      <x:c r="C24102" s="2" t="str">
        <x:v>Growth</x:v>
      </x:c>
      <x:c r="D24102" s="2" t="str">
        <x:v>Balanced</x:v>
      </x:c>
      <x:c r="E24102" s="16" t="n">
        <x:v>57738</x:v>
      </x:c>
      <x:c r="F24102" s="16" t="n">
        <x:v>3269</x:v>
      </x:c>
      <x:c r="G24102" s="15" t="n">
        <x:f>VLOOKUP(D24102,'Pricing'!$A$6:$E$8,5,FALSE)</x:f>
        <x:v>1.2300000000000002</x:v>
      </x:c>
      <x:c r="H24102" s="15" t="n">
        <x:f>VLOOKUP(D24102,'Pricing'!$A$6:$E$8,4,FALSE)</x:f>
        <x:v>6</x:v>
      </x:c>
      <x:c r="I24102" s="15" t="n">
        <x:f>E24102*G24102/1000000</x:f>
        <x:v>0.07101774000000001</x:v>
      </x:c>
      <x:c r="J24102" s="15" t="n">
        <x:f>F24102*H24102/1000000</x:f>
        <x:v>0.019614</x:v>
      </x:c>
      <x:c r="K24102" s="15" t="n">
        <x:f>SUM(I24102:J24102)</x:f>
        <x:v>0.09063174000000002</x:v>
      </x:c>
    </x:row>
    <x:row r="24103" ht="23" customHeight="1">
      <x:c r="A24103" s="2" t="str">
        <x:v>REQ-24099</x:v>
      </x:c>
      <x:c r="B24103" s="2" t="n">
        <x:v>28</x:v>
      </x:c>
      <x:c r="C24103" s="2" t="str">
        <x:v>Research</x:v>
      </x:c>
      <x:c r="D24103" s="2" t="str">
        <x:v>Swift</x:v>
      </x:c>
      <x:c r="E24103" s="16" t="n">
        <x:v>4048</x:v>
      </x:c>
      <x:c r="F24103" s="16" t="n">
        <x:v>2977</x:v>
      </x:c>
      <x:c r="G24103" s="15" t="n">
        <x:f>VLOOKUP(D24103,'Pricing'!$A$6:$E$8,5,FALSE)</x:f>
        <x:v>0.246</x:v>
      </x:c>
      <x:c r="H24103" s="15" t="n">
        <x:f>VLOOKUP(D24103,'Pricing'!$A$6:$E$8,4,FALSE)</x:f>
        <x:v>1.2</x:v>
      </x:c>
      <x:c r="I24103" s="15" t="n">
        <x:f>E24103*G24103/1000000</x:f>
        <x:v>0.000995808</x:v>
      </x:c>
      <x:c r="J24103" s="15" t="n">
        <x:f>F24103*H24103/1000000</x:f>
        <x:v>0.0035724</x:v>
      </x:c>
      <x:c r="K24103" s="15" t="n">
        <x:f>SUM(I24103:J24103)</x:f>
        <x:v>0.004568208</x:v>
      </x:c>
    </x:row>
    <x:row r="24104" ht="23" customHeight="1">
      <x:c r="A24104" s="2" t="str">
        <x:v>REQ-24100</x:v>
      </x:c>
      <x:c r="B24104" s="2" t="n">
        <x:v>18</x:v>
      </x:c>
      <x:c r="C24104" s="2" t="str">
        <x:v>Growth</x:v>
      </x:c>
      <x:c r="D24104" s="2" t="str">
        <x:v>Reasoning</x:v>
      </x:c>
      <x:c r="E24104" s="16" t="n">
        <x:v>31114</x:v>
      </x:c>
      <x:c r="F24104" s="16" t="n">
        <x:v>193</x:v>
      </x:c>
      <x:c r="G24104" s="15" t="n">
        <x:f>VLOOKUP(D24104,'Pricing'!$A$6:$E$8,5,FALSE)</x:f>
        <x:v>4.920000000000001</x:v>
      </x:c>
      <x:c r="H24104" s="15" t="n">
        <x:f>VLOOKUP(D24104,'Pricing'!$A$6:$E$8,4,FALSE)</x:f>
        <x:v>24</x:v>
      </x:c>
      <x:c r="I24104" s="15" t="n">
        <x:f>E24104*G24104/1000000</x:f>
        <x:v>0.15308088000000003</x:v>
      </x:c>
      <x:c r="J24104" s="15" t="n">
        <x:f>F24104*H24104/1000000</x:f>
        <x:v>0.004632</x:v>
      </x:c>
      <x:c r="K24104" s="15" t="n">
        <x:f>SUM(I24104:J24104)</x:f>
        <x:v>0.15771288000000003</x:v>
      </x:c>
    </x:row>
    <x:row r="24105" ht="23" customHeight="1">
      <x:c r="A24105" s="2" t="str">
        <x:v>REQ-24101</x:v>
      </x:c>
      <x:c r="B24105" s="2" t="n">
        <x:v>12</x:v>
      </x:c>
      <x:c r="C24105" s="2" t="str">
        <x:v>Operations</x:v>
      </x:c>
      <x:c r="D24105" s="2" t="str">
        <x:v>Balanced</x:v>
      </x:c>
      <x:c r="E24105" s="16" t="n">
        <x:v>20984</x:v>
      </x:c>
      <x:c r="F24105" s="16" t="n">
        <x:v>474</x:v>
      </x:c>
      <x:c r="G24105" s="15" t="n">
        <x:f>VLOOKUP(D24105,'Pricing'!$A$6:$E$8,5,FALSE)</x:f>
        <x:v>1.2300000000000002</x:v>
      </x:c>
      <x:c r="H24105" s="15" t="n">
        <x:f>VLOOKUP(D24105,'Pricing'!$A$6:$E$8,4,FALSE)</x:f>
        <x:v>6</x:v>
      </x:c>
      <x:c r="I24105" s="15" t="n">
        <x:f>E24105*G24105/1000000</x:f>
        <x:v>0.025810320000000005</x:v>
      </x:c>
      <x:c r="J24105" s="15" t="n">
        <x:f>F24105*H24105/1000000</x:f>
        <x:v>0.002844</x:v>
      </x:c>
      <x:c r="K24105" s="15" t="n">
        <x:f>SUM(I24105:J24105)</x:f>
        <x:v>0.028654320000000004</x:v>
      </x:c>
    </x:row>
    <x:row r="24106" ht="23" customHeight="1">
      <x:c r="A24106" s="2" t="str">
        <x:v>REQ-24102</x:v>
      </x:c>
      <x:c r="B24106" s="2" t="n">
        <x:v>16</x:v>
      </x:c>
      <x:c r="C24106" s="2" t="str">
        <x:v>Product</x:v>
      </x:c>
      <x:c r="D24106" s="2" t="str">
        <x:v>Balanced</x:v>
      </x:c>
      <x:c r="E24106" s="16" t="n">
        <x:v>95359</x:v>
      </x:c>
      <x:c r="F24106" s="16" t="n">
        <x:v>2585</x:v>
      </x:c>
      <x:c r="G24106" s="15" t="n">
        <x:f>VLOOKUP(D24106,'Pricing'!$A$6:$E$8,5,FALSE)</x:f>
        <x:v>1.2300000000000002</x:v>
      </x:c>
      <x:c r="H24106" s="15" t="n">
        <x:f>VLOOKUP(D24106,'Pricing'!$A$6:$E$8,4,FALSE)</x:f>
        <x:v>6</x:v>
      </x:c>
      <x:c r="I24106" s="15" t="n">
        <x:f>E24106*G24106/1000000</x:f>
        <x:v>0.11729157000000003</x:v>
      </x:c>
      <x:c r="J24106" s="15" t="n">
        <x:f>F24106*H24106/1000000</x:f>
        <x:v>0.01551</x:v>
      </x:c>
      <x:c r="K24106" s="15" t="n">
        <x:f>SUM(I24106:J24106)</x:f>
        <x:v>0.13280157000000004</x:v>
      </x:c>
    </x:row>
    <x:row r="24107" ht="23" customHeight="1">
      <x:c r="A24107" s="2" t="str">
        <x:v>REQ-24103</x:v>
      </x:c>
      <x:c r="B24107" s="2" t="n">
        <x:v>3</x:v>
      </x:c>
      <x:c r="C24107" s="2" t="str">
        <x:v>Operations</x:v>
      </x:c>
      <x:c r="D24107" s="2" t="str">
        <x:v>Swift</x:v>
      </x:c>
      <x:c r="E24107" s="16" t="n">
        <x:v>34441</x:v>
      </x:c>
      <x:c r="F24107" s="16" t="n">
        <x:v>2051</x:v>
      </x:c>
      <x:c r="G24107" s="15" t="n">
        <x:f>VLOOKUP(D24107,'Pricing'!$A$6:$E$8,5,FALSE)</x:f>
        <x:v>0.246</x:v>
      </x:c>
      <x:c r="H24107" s="15" t="n">
        <x:f>VLOOKUP(D24107,'Pricing'!$A$6:$E$8,4,FALSE)</x:f>
        <x:v>1.2</x:v>
      </x:c>
      <x:c r="I24107" s="15" t="n">
        <x:f>E24107*G24107/1000000</x:f>
        <x:v>0.008472486000000001</x:v>
      </x:c>
      <x:c r="J24107" s="15" t="n">
        <x:f>F24107*H24107/1000000</x:f>
        <x:v>0.0024611999999999998</x:v>
      </x:c>
      <x:c r="K24107" s="15" t="n">
        <x:f>SUM(I24107:J24107)</x:f>
        <x:v>0.010933686000000001</x:v>
      </x:c>
    </x:row>
    <x:row r="24108" ht="23" customHeight="1">
      <x:c r="A24108" s="2" t="str">
        <x:v>REQ-24104</x:v>
      </x:c>
      <x:c r="B24108" s="2" t="n">
        <x:v>1</x:v>
      </x:c>
      <x:c r="C24108" s="2" t="str">
        <x:v>Support</x:v>
      </x:c>
      <x:c r="D24108" s="2" t="str">
        <x:v>Balanced</x:v>
      </x:c>
      <x:c r="E24108" s="16" t="n">
        <x:v>65203</x:v>
      </x:c>
      <x:c r="F24108" s="16" t="n">
        <x:v>1849</x:v>
      </x:c>
      <x:c r="G24108" s="15" t="n">
        <x:f>VLOOKUP(D24108,'Pricing'!$A$6:$E$8,5,FALSE)</x:f>
        <x:v>1.2300000000000002</x:v>
      </x:c>
      <x:c r="H24108" s="15" t="n">
        <x:f>VLOOKUP(D24108,'Pricing'!$A$6:$E$8,4,FALSE)</x:f>
        <x:v>6</x:v>
      </x:c>
      <x:c r="I24108" s="15" t="n">
        <x:f>E24108*G24108/1000000</x:f>
        <x:v>0.08019969000000002</x:v>
      </x:c>
      <x:c r="J24108" s="15" t="n">
        <x:f>F24108*H24108/1000000</x:f>
        <x:v>0.011094</x:v>
      </x:c>
      <x:c r="K24108" s="15" t="n">
        <x:f>SUM(I24108:J24108)</x:f>
        <x:v>0.09129369000000001</x:v>
      </x:c>
    </x:row>
    <x:row r="24109" ht="23" customHeight="1">
      <x:c r="A24109" s="2" t="str">
        <x:v>REQ-24105</x:v>
      </x:c>
      <x:c r="B24109" s="2" t="n">
        <x:v>24</x:v>
      </x:c>
      <x:c r="C24109" s="2" t="str">
        <x:v>Operations</x:v>
      </x:c>
      <x:c r="D24109" s="2" t="str">
        <x:v>Balanced</x:v>
      </x:c>
      <x:c r="E24109" s="16" t="n">
        <x:v>43500</x:v>
      </x:c>
      <x:c r="F24109" s="16" t="n">
        <x:v>1497</x:v>
      </x:c>
      <x:c r="G24109" s="15" t="n">
        <x:f>VLOOKUP(D24109,'Pricing'!$A$6:$E$8,5,FALSE)</x:f>
        <x:v>1.2300000000000002</x:v>
      </x:c>
      <x:c r="H24109" s="15" t="n">
        <x:f>VLOOKUP(D24109,'Pricing'!$A$6:$E$8,4,FALSE)</x:f>
        <x:v>6</x:v>
      </x:c>
      <x:c r="I24109" s="15" t="n">
        <x:f>E24109*G24109/1000000</x:f>
        <x:v>0.053505000000000004</x:v>
      </x:c>
      <x:c r="J24109" s="15" t="n">
        <x:f>F24109*H24109/1000000</x:f>
        <x:v>0.008982</x:v>
      </x:c>
      <x:c r="K24109" s="15" t="n">
        <x:f>SUM(I24109:J24109)</x:f>
        <x:v>0.062487</x:v>
      </x:c>
    </x:row>
    <x:row r="24110" ht="23" customHeight="1">
      <x:c r="A24110" s="2" t="str">
        <x:v>REQ-24106</x:v>
      </x:c>
      <x:c r="B24110" s="2" t="n">
        <x:v>21</x:v>
      </x:c>
      <x:c r="C24110" s="2" t="str">
        <x:v>Support</x:v>
      </x:c>
      <x:c r="D24110" s="2" t="str">
        <x:v>Reasoning</x:v>
      </x:c>
      <x:c r="E24110" s="16" t="n">
        <x:v>75539</x:v>
      </x:c>
      <x:c r="F24110" s="16" t="n">
        <x:v>3507</x:v>
      </x:c>
      <x:c r="G24110" s="15" t="n">
        <x:f>VLOOKUP(D24110,'Pricing'!$A$6:$E$8,5,FALSE)</x:f>
        <x:v>4.920000000000001</x:v>
      </x:c>
      <x:c r="H24110" s="15" t="n">
        <x:f>VLOOKUP(D24110,'Pricing'!$A$6:$E$8,4,FALSE)</x:f>
        <x:v>24</x:v>
      </x:c>
      <x:c r="I24110" s="15" t="n">
        <x:f>E24110*G24110/1000000</x:f>
        <x:v>0.37165188000000005</x:v>
      </x:c>
      <x:c r="J24110" s="15" t="n">
        <x:f>F24110*H24110/1000000</x:f>
        <x:v>0.084168</x:v>
      </x:c>
      <x:c r="K24110" s="15" t="n">
        <x:f>SUM(I24110:J24110)</x:f>
        <x:v>0.45581988000000007</x:v>
      </x:c>
    </x:row>
    <x:row r="24111" ht="23" customHeight="1">
      <x:c r="A24111" s="2" t="str">
        <x:v>REQ-24107</x:v>
      </x:c>
      <x:c r="B24111" s="2" t="n">
        <x:v>10</x:v>
      </x:c>
      <x:c r="C24111" s="2" t="str">
        <x:v>Research</x:v>
      </x:c>
      <x:c r="D24111" s="2" t="str">
        <x:v>Swift</x:v>
      </x:c>
      <x:c r="E24111" s="16" t="n">
        <x:v>44974</x:v>
      </x:c>
      <x:c r="F24111" s="16" t="n">
        <x:v>3706</x:v>
      </x:c>
      <x:c r="G24111" s="15" t="n">
        <x:f>VLOOKUP(D24111,'Pricing'!$A$6:$E$8,5,FALSE)</x:f>
        <x:v>0.246</x:v>
      </x:c>
      <x:c r="H24111" s="15" t="n">
        <x:f>VLOOKUP(D24111,'Pricing'!$A$6:$E$8,4,FALSE)</x:f>
        <x:v>1.2</x:v>
      </x:c>
      <x:c r="I24111" s="15" t="n">
        <x:f>E24111*G24111/1000000</x:f>
        <x:v>0.011063604</x:v>
      </x:c>
      <x:c r="J24111" s="15" t="n">
        <x:f>F24111*H24111/1000000</x:f>
        <x:v>0.0044472</x:v>
      </x:c>
      <x:c r="K24111" s="15" t="n">
        <x:f>SUM(I24111:J24111)</x:f>
        <x:v>0.015510804</x:v>
      </x:c>
    </x:row>
    <x:row r="24112" ht="23" customHeight="1">
      <x:c r="A24112" s="2" t="str">
        <x:v>REQ-24108</x:v>
      </x:c>
      <x:c r="B24112" s="2" t="n">
        <x:v>17</x:v>
      </x:c>
      <x:c r="C24112" s="2" t="str">
        <x:v>Growth</x:v>
      </x:c>
      <x:c r="D24112" s="2" t="str">
        <x:v>Balanced</x:v>
      </x:c>
      <x:c r="E24112" s="16" t="n">
        <x:v>23655</x:v>
      </x:c>
      <x:c r="F24112" s="16" t="n">
        <x:v>1814</x:v>
      </x:c>
      <x:c r="G24112" s="15" t="n">
        <x:f>VLOOKUP(D24112,'Pricing'!$A$6:$E$8,5,FALSE)</x:f>
        <x:v>1.2300000000000002</x:v>
      </x:c>
      <x:c r="H24112" s="15" t="n">
        <x:f>VLOOKUP(D24112,'Pricing'!$A$6:$E$8,4,FALSE)</x:f>
        <x:v>6</x:v>
      </x:c>
      <x:c r="I24112" s="15" t="n">
        <x:f>E24112*G24112/1000000</x:f>
        <x:v>0.029095650000000004</x:v>
      </x:c>
      <x:c r="J24112" s="15" t="n">
        <x:f>F24112*H24112/1000000</x:f>
        <x:v>0.010884</x:v>
      </x:c>
      <x:c r="K24112" s="15" t="n">
        <x:f>SUM(I24112:J24112)</x:f>
        <x:v>0.039979650000000005</x:v>
      </x:c>
    </x:row>
    <x:row r="24113" ht="23" customHeight="1">
      <x:c r="A24113" s="2" t="str">
        <x:v>REQ-24109</x:v>
      </x:c>
      <x:c r="B24113" s="2" t="n">
        <x:v>21</x:v>
      </x:c>
      <x:c r="C24113" s="2" t="str">
        <x:v>Engineering</x:v>
      </x:c>
      <x:c r="D24113" s="2" t="str">
        <x:v>Swift</x:v>
      </x:c>
      <x:c r="E24113" s="16" t="n">
        <x:v>94044</x:v>
      </x:c>
      <x:c r="F24113" s="16" t="n">
        <x:v>3736</x:v>
      </x:c>
      <x:c r="G24113" s="15" t="n">
        <x:f>VLOOKUP(D24113,'Pricing'!$A$6:$E$8,5,FALSE)</x:f>
        <x:v>0.246</x:v>
      </x:c>
      <x:c r="H24113" s="15" t="n">
        <x:f>VLOOKUP(D24113,'Pricing'!$A$6:$E$8,4,FALSE)</x:f>
        <x:v>1.2</x:v>
      </x:c>
      <x:c r="I24113" s="15" t="n">
        <x:f>E24113*G24113/1000000</x:f>
        <x:v>0.023134824000000002</x:v>
      </x:c>
      <x:c r="J24113" s="15" t="n">
        <x:f>F24113*H24113/1000000</x:f>
        <x:v>0.0044832</x:v>
      </x:c>
      <x:c r="K24113" s="15" t="n">
        <x:f>SUM(I24113:J24113)</x:f>
        <x:v>0.027618024</x:v>
      </x:c>
    </x:row>
    <x:row r="24114" ht="23" customHeight="1">
      <x:c r="A24114" s="2" t="str">
        <x:v>REQ-24110</x:v>
      </x:c>
      <x:c r="B24114" s="2" t="n">
        <x:v>16</x:v>
      </x:c>
      <x:c r="C24114" s="2" t="str">
        <x:v>Growth</x:v>
      </x:c>
      <x:c r="D24114" s="2" t="str">
        <x:v>Swift</x:v>
      </x:c>
      <x:c r="E24114" s="16" t="n">
        <x:v>108264</x:v>
      </x:c>
      <x:c r="F24114" s="16" t="n">
        <x:v>1574</x:v>
      </x:c>
      <x:c r="G24114" s="15" t="n">
        <x:f>VLOOKUP(D24114,'Pricing'!$A$6:$E$8,5,FALSE)</x:f>
        <x:v>0.246</x:v>
      </x:c>
      <x:c r="H24114" s="15" t="n">
        <x:f>VLOOKUP(D24114,'Pricing'!$A$6:$E$8,4,FALSE)</x:f>
        <x:v>1.2</x:v>
      </x:c>
      <x:c r="I24114" s="15" t="n">
        <x:f>E24114*G24114/1000000</x:f>
        <x:v>0.026632944</x:v>
      </x:c>
      <x:c r="J24114" s="15" t="n">
        <x:f>F24114*H24114/1000000</x:f>
        <x:v>0.0018888</x:v>
      </x:c>
      <x:c r="K24114" s="15" t="n">
        <x:f>SUM(I24114:J24114)</x:f>
        <x:v>0.028521743999999998</x:v>
      </x:c>
    </x:row>
    <x:row r="24115" ht="23" customHeight="1">
      <x:c r="A24115" s="2" t="str">
        <x:v>REQ-24111</x:v>
      </x:c>
      <x:c r="B24115" s="2" t="n">
        <x:v>14</x:v>
      </x:c>
      <x:c r="C24115" s="2" t="str">
        <x:v>Engineering</x:v>
      </x:c>
      <x:c r="D24115" s="2" t="str">
        <x:v>Swift</x:v>
      </x:c>
      <x:c r="E24115" s="16" t="n">
        <x:v>62475</x:v>
      </x:c>
      <x:c r="F24115" s="16" t="n">
        <x:v>3237</x:v>
      </x:c>
      <x:c r="G24115" s="15" t="n">
        <x:f>VLOOKUP(D24115,'Pricing'!$A$6:$E$8,5,FALSE)</x:f>
        <x:v>0.246</x:v>
      </x:c>
      <x:c r="H24115" s="15" t="n">
        <x:f>VLOOKUP(D24115,'Pricing'!$A$6:$E$8,4,FALSE)</x:f>
        <x:v>1.2</x:v>
      </x:c>
      <x:c r="I24115" s="15" t="n">
        <x:f>E24115*G24115/1000000</x:f>
        <x:v>0.01536885</x:v>
      </x:c>
      <x:c r="J24115" s="15" t="n">
        <x:f>F24115*H24115/1000000</x:f>
        <x:v>0.0038843999999999997</x:v>
      </x:c>
      <x:c r="K24115" s="15" t="n">
        <x:f>SUM(I24115:J24115)</x:f>
        <x:v>0.01925325</x:v>
      </x:c>
    </x:row>
    <x:row r="24116" ht="23" customHeight="1">
      <x:c r="A24116" s="2" t="str">
        <x:v>REQ-24112</x:v>
      </x:c>
      <x:c r="B24116" s="2" t="n">
        <x:v>8</x:v>
      </x:c>
      <x:c r="C24116" s="2" t="str">
        <x:v>Support</x:v>
      </x:c>
      <x:c r="D24116" s="2" t="str">
        <x:v>Reasoning</x:v>
      </x:c>
      <x:c r="E24116" s="16" t="n">
        <x:v>20667</x:v>
      </x:c>
      <x:c r="F24116" s="16" t="n">
        <x:v>1313</x:v>
      </x:c>
      <x:c r="G24116" s="15" t="n">
        <x:f>VLOOKUP(D24116,'Pricing'!$A$6:$E$8,5,FALSE)</x:f>
        <x:v>4.920000000000001</x:v>
      </x:c>
      <x:c r="H24116" s="15" t="n">
        <x:f>VLOOKUP(D24116,'Pricing'!$A$6:$E$8,4,FALSE)</x:f>
        <x:v>24</x:v>
      </x:c>
      <x:c r="I24116" s="15" t="n">
        <x:f>E24116*G24116/1000000</x:f>
        <x:v>0.10168164000000002</x:v>
      </x:c>
      <x:c r="J24116" s="15" t="n">
        <x:f>F24116*H24116/1000000</x:f>
        <x:v>0.031512</x:v>
      </x:c>
      <x:c r="K24116" s="15" t="n">
        <x:f>SUM(I24116:J24116)</x:f>
        <x:v>0.13319364</x:v>
      </x:c>
    </x:row>
    <x:row r="24117" ht="23" customHeight="1">
      <x:c r="A24117" s="2" t="str">
        <x:v>REQ-24113</x:v>
      </x:c>
      <x:c r="B24117" s="2" t="n">
        <x:v>4</x:v>
      </x:c>
      <x:c r="C24117" s="2" t="str">
        <x:v>Engineering</x:v>
      </x:c>
      <x:c r="D24117" s="2" t="str">
        <x:v>Swift</x:v>
      </x:c>
      <x:c r="E24117" s="16" t="n">
        <x:v>109908</x:v>
      </x:c>
      <x:c r="F24117" s="16" t="n">
        <x:v>219</x:v>
      </x:c>
      <x:c r="G24117" s="15" t="n">
        <x:f>VLOOKUP(D24117,'Pricing'!$A$6:$E$8,5,FALSE)</x:f>
        <x:v>0.246</x:v>
      </x:c>
      <x:c r="H24117" s="15" t="n">
        <x:f>VLOOKUP(D24117,'Pricing'!$A$6:$E$8,4,FALSE)</x:f>
        <x:v>1.2</x:v>
      </x:c>
      <x:c r="I24117" s="15" t="n">
        <x:f>E24117*G24117/1000000</x:f>
        <x:v>0.027037368</x:v>
      </x:c>
      <x:c r="J24117" s="15" t="n">
        <x:f>F24117*H24117/1000000</x:f>
        <x:v>0.0002628</x:v>
      </x:c>
      <x:c r="K24117" s="15" t="n">
        <x:f>SUM(I24117:J24117)</x:f>
        <x:v>0.027300168</x:v>
      </x:c>
    </x:row>
    <x:row r="24118" ht="23" customHeight="1">
      <x:c r="A24118" s="2" t="str">
        <x:v>REQ-24114</x:v>
      </x:c>
      <x:c r="B24118" s="2" t="n">
        <x:v>29</x:v>
      </x:c>
      <x:c r="C24118" s="2" t="str">
        <x:v>Growth</x:v>
      </x:c>
      <x:c r="D24118" s="2" t="str">
        <x:v>Balanced</x:v>
      </x:c>
      <x:c r="E24118" s="16" t="n">
        <x:v>32089</x:v>
      </x:c>
      <x:c r="F24118" s="16" t="n">
        <x:v>3210</x:v>
      </x:c>
      <x:c r="G24118" s="15" t="n">
        <x:f>VLOOKUP(D24118,'Pricing'!$A$6:$E$8,5,FALSE)</x:f>
        <x:v>1.2300000000000002</x:v>
      </x:c>
      <x:c r="H24118" s="15" t="n">
        <x:f>VLOOKUP(D24118,'Pricing'!$A$6:$E$8,4,FALSE)</x:f>
        <x:v>6</x:v>
      </x:c>
      <x:c r="I24118" s="15" t="n">
        <x:f>E24118*G24118/1000000</x:f>
        <x:v>0.039469470000000006</x:v>
      </x:c>
      <x:c r="J24118" s="15" t="n">
        <x:f>F24118*H24118/1000000</x:f>
        <x:v>0.01926</x:v>
      </x:c>
      <x:c r="K24118" s="15" t="n">
        <x:f>SUM(I24118:J24118)</x:f>
        <x:v>0.058729470000000006</x:v>
      </x:c>
    </x:row>
    <x:row r="24119" ht="23" customHeight="1">
      <x:c r="A24119" s="2" t="str">
        <x:v>REQ-24115</x:v>
      </x:c>
      <x:c r="B24119" s="2" t="n">
        <x:v>6</x:v>
      </x:c>
      <x:c r="C24119" s="2" t="str">
        <x:v>Engineering</x:v>
      </x:c>
      <x:c r="D24119" s="2" t="str">
        <x:v>Balanced</x:v>
      </x:c>
      <x:c r="E24119" s="16" t="n">
        <x:v>60523</x:v>
      </x:c>
      <x:c r="F24119" s="16" t="n">
        <x:v>3962</x:v>
      </x:c>
      <x:c r="G24119" s="15" t="n">
        <x:f>VLOOKUP(D24119,'Pricing'!$A$6:$E$8,5,FALSE)</x:f>
        <x:v>1.2300000000000002</x:v>
      </x:c>
      <x:c r="H24119" s="15" t="n">
        <x:f>VLOOKUP(D24119,'Pricing'!$A$6:$E$8,4,FALSE)</x:f>
        <x:v>6</x:v>
      </x:c>
      <x:c r="I24119" s="15" t="n">
        <x:f>E24119*G24119/1000000</x:f>
        <x:v>0.07444329000000001</x:v>
      </x:c>
      <x:c r="J24119" s="15" t="n">
        <x:f>F24119*H24119/1000000</x:f>
        <x:v>0.023772</x:v>
      </x:c>
      <x:c r="K24119" s="15" t="n">
        <x:f>SUM(I24119:J24119)</x:f>
        <x:v>0.09821529000000001</x:v>
      </x:c>
    </x:row>
    <x:row r="24120" ht="23" customHeight="1">
      <x:c r="A24120" s="2" t="str">
        <x:v>REQ-24116</x:v>
      </x:c>
      <x:c r="B24120" s="2" t="n">
        <x:v>9</x:v>
      </x:c>
      <x:c r="C24120" s="2" t="str">
        <x:v>Support</x:v>
      </x:c>
      <x:c r="D24120" s="2" t="str">
        <x:v>Swift</x:v>
      </x:c>
      <x:c r="E24120" s="16" t="n">
        <x:v>117851</x:v>
      </x:c>
      <x:c r="F24120" s="16" t="n">
        <x:v>2791</x:v>
      </x:c>
      <x:c r="G24120" s="15" t="n">
        <x:f>VLOOKUP(D24120,'Pricing'!$A$6:$E$8,5,FALSE)</x:f>
        <x:v>0.246</x:v>
      </x:c>
      <x:c r="H24120" s="15" t="n">
        <x:f>VLOOKUP(D24120,'Pricing'!$A$6:$E$8,4,FALSE)</x:f>
        <x:v>1.2</x:v>
      </x:c>
      <x:c r="I24120" s="15" t="n">
        <x:f>E24120*G24120/1000000</x:f>
        <x:v>0.028991346</x:v>
      </x:c>
      <x:c r="J24120" s="15" t="n">
        <x:f>F24120*H24120/1000000</x:f>
        <x:v>0.0033491999999999997</x:v>
      </x:c>
      <x:c r="K24120" s="15" t="n">
        <x:f>SUM(I24120:J24120)</x:f>
        <x:v>0.032340546</x:v>
      </x:c>
    </x:row>
    <x:row r="24121" ht="23" customHeight="1">
      <x:c r="A24121" s="2" t="str">
        <x:v>REQ-24117</x:v>
      </x:c>
      <x:c r="B24121" s="2" t="n">
        <x:v>5</x:v>
      </x:c>
      <x:c r="C24121" s="2" t="str">
        <x:v>Research</x:v>
      </x:c>
      <x:c r="D24121" s="2" t="str">
        <x:v>Swift</x:v>
      </x:c>
      <x:c r="E24121" s="16" t="n">
        <x:v>77750</x:v>
      </x:c>
      <x:c r="F24121" s="16" t="n">
        <x:v>3094</x:v>
      </x:c>
      <x:c r="G24121" s="15" t="n">
        <x:f>VLOOKUP(D24121,'Pricing'!$A$6:$E$8,5,FALSE)</x:f>
        <x:v>0.246</x:v>
      </x:c>
      <x:c r="H24121" s="15" t="n">
        <x:f>VLOOKUP(D24121,'Pricing'!$A$6:$E$8,4,FALSE)</x:f>
        <x:v>1.2</x:v>
      </x:c>
      <x:c r="I24121" s="15" t="n">
        <x:f>E24121*G24121/1000000</x:f>
        <x:v>0.0191265</x:v>
      </x:c>
      <x:c r="J24121" s="15" t="n">
        <x:f>F24121*H24121/1000000</x:f>
        <x:v>0.0037127999999999996</x:v>
      </x:c>
      <x:c r="K24121" s="15" t="n">
        <x:f>SUM(I24121:J24121)</x:f>
        <x:v>0.0228393</x:v>
      </x:c>
    </x:row>
    <x:row r="24122" ht="23" customHeight="1">
      <x:c r="A24122" s="2" t="str">
        <x:v>REQ-24118</x:v>
      </x:c>
      <x:c r="B24122" s="2" t="n">
        <x:v>4</x:v>
      </x:c>
      <x:c r="C24122" s="2" t="str">
        <x:v>Growth</x:v>
      </x:c>
      <x:c r="D24122" s="2" t="str">
        <x:v>Balanced</x:v>
      </x:c>
      <x:c r="E24122" s="16" t="n">
        <x:v>22150</x:v>
      </x:c>
      <x:c r="F24122" s="16" t="n">
        <x:v>486</x:v>
      </x:c>
      <x:c r="G24122" s="15" t="n">
        <x:f>VLOOKUP(D24122,'Pricing'!$A$6:$E$8,5,FALSE)</x:f>
        <x:v>1.2300000000000002</x:v>
      </x:c>
      <x:c r="H24122" s="15" t="n">
        <x:f>VLOOKUP(D24122,'Pricing'!$A$6:$E$8,4,FALSE)</x:f>
        <x:v>6</x:v>
      </x:c>
      <x:c r="I24122" s="15" t="n">
        <x:f>E24122*G24122/1000000</x:f>
        <x:v>0.027244500000000005</x:v>
      </x:c>
      <x:c r="J24122" s="15" t="n">
        <x:f>F24122*H24122/1000000</x:f>
        <x:v>0.002916</x:v>
      </x:c>
      <x:c r="K24122" s="15" t="n">
        <x:f>SUM(I24122:J24122)</x:f>
        <x:v>0.030160500000000007</x:v>
      </x:c>
    </x:row>
    <x:row r="24123" ht="23" customHeight="1">
      <x:c r="A24123" s="2" t="str">
        <x:v>REQ-24119</x:v>
      </x:c>
      <x:c r="B24123" s="2" t="n">
        <x:v>21</x:v>
      </x:c>
      <x:c r="C24123" s="2" t="str">
        <x:v>Engineering</x:v>
      </x:c>
      <x:c r="D24123" s="2" t="str">
        <x:v>Swift</x:v>
      </x:c>
      <x:c r="E24123" s="16" t="n">
        <x:v>44070</x:v>
      </x:c>
      <x:c r="F24123" s="16" t="n">
        <x:v>1462</x:v>
      </x:c>
      <x:c r="G24123" s="15" t="n">
        <x:f>VLOOKUP(D24123,'Pricing'!$A$6:$E$8,5,FALSE)</x:f>
        <x:v>0.246</x:v>
      </x:c>
      <x:c r="H24123" s="15" t="n">
        <x:f>VLOOKUP(D24123,'Pricing'!$A$6:$E$8,4,FALSE)</x:f>
        <x:v>1.2</x:v>
      </x:c>
      <x:c r="I24123" s="15" t="n">
        <x:f>E24123*G24123/1000000</x:f>
        <x:v>0.010841219999999999</x:v>
      </x:c>
      <x:c r="J24123" s="15" t="n">
        <x:f>F24123*H24123/1000000</x:f>
        <x:v>0.0017544</x:v>
      </x:c>
      <x:c r="K24123" s="15" t="n">
        <x:f>SUM(I24123:J24123)</x:f>
        <x:v>0.012595619999999998</x:v>
      </x:c>
    </x:row>
    <x:row r="24124" ht="23" customHeight="1">
      <x:c r="A24124" s="2" t="str">
        <x:v>REQ-24120</x:v>
      </x:c>
      <x:c r="B24124" s="2" t="n">
        <x:v>16</x:v>
      </x:c>
      <x:c r="C24124" s="2" t="str">
        <x:v>Growth</x:v>
      </x:c>
      <x:c r="D24124" s="2" t="str">
        <x:v>Swift</x:v>
      </x:c>
      <x:c r="E24124" s="16" t="n">
        <x:v>71804</x:v>
      </x:c>
      <x:c r="F24124" s="16" t="n">
        <x:v>634</x:v>
      </x:c>
      <x:c r="G24124" s="15" t="n">
        <x:f>VLOOKUP(D24124,'Pricing'!$A$6:$E$8,5,FALSE)</x:f>
        <x:v>0.246</x:v>
      </x:c>
      <x:c r="H24124" s="15" t="n">
        <x:f>VLOOKUP(D24124,'Pricing'!$A$6:$E$8,4,FALSE)</x:f>
        <x:v>1.2</x:v>
      </x:c>
      <x:c r="I24124" s="15" t="n">
        <x:f>E24124*G24124/1000000</x:f>
        <x:v>0.017663784</x:v>
      </x:c>
      <x:c r="J24124" s="15" t="n">
        <x:f>F24124*H24124/1000000</x:f>
        <x:v>0.0007608</x:v>
      </x:c>
      <x:c r="K24124" s="15" t="n">
        <x:f>SUM(I24124:J24124)</x:f>
        <x:v>0.018424583999999997</x:v>
      </x:c>
    </x:row>
    <x:row r="24125" ht="23" customHeight="1">
      <x:c r="A24125" s="2" t="str">
        <x:v>REQ-24121</x:v>
      </x:c>
      <x:c r="B24125" s="2" t="n">
        <x:v>29</x:v>
      </x:c>
      <x:c r="C24125" s="2" t="str">
        <x:v>Research</x:v>
      </x:c>
      <x:c r="D24125" s="2" t="str">
        <x:v>Swift</x:v>
      </x:c>
      <x:c r="E24125" s="16" t="n">
        <x:v>16943</x:v>
      </x:c>
      <x:c r="F24125" s="16" t="n">
        <x:v>3585</x:v>
      </x:c>
      <x:c r="G24125" s="15" t="n">
        <x:f>VLOOKUP(D24125,'Pricing'!$A$6:$E$8,5,FALSE)</x:f>
        <x:v>0.246</x:v>
      </x:c>
      <x:c r="H24125" s="15" t="n">
        <x:f>VLOOKUP(D24125,'Pricing'!$A$6:$E$8,4,FALSE)</x:f>
        <x:v>1.2</x:v>
      </x:c>
      <x:c r="I24125" s="15" t="n">
        <x:f>E24125*G24125/1000000</x:f>
        <x:v>0.004167978</x:v>
      </x:c>
      <x:c r="J24125" s="15" t="n">
        <x:f>F24125*H24125/1000000</x:f>
        <x:v>0.004302</x:v>
      </x:c>
      <x:c r="K24125" s="15" t="n">
        <x:f>SUM(I24125:J24125)</x:f>
        <x:v>0.008469978</x:v>
      </x:c>
    </x:row>
    <x:row r="24126" ht="23" customHeight="1">
      <x:c r="A24126" s="2" t="str">
        <x:v>REQ-24122</x:v>
      </x:c>
      <x:c r="B24126" s="2" t="n">
        <x:v>8</x:v>
      </x:c>
      <x:c r="C24126" s="2" t="str">
        <x:v>Product</x:v>
      </x:c>
      <x:c r="D24126" s="2" t="str">
        <x:v>Swift</x:v>
      </x:c>
      <x:c r="E24126" s="16" t="n">
        <x:v>87826</x:v>
      </x:c>
      <x:c r="F24126" s="16" t="n">
        <x:v>2154</x:v>
      </x:c>
      <x:c r="G24126" s="15" t="n">
        <x:f>VLOOKUP(D24126,'Pricing'!$A$6:$E$8,5,FALSE)</x:f>
        <x:v>0.246</x:v>
      </x:c>
      <x:c r="H24126" s="15" t="n">
        <x:f>VLOOKUP(D24126,'Pricing'!$A$6:$E$8,4,FALSE)</x:f>
        <x:v>1.2</x:v>
      </x:c>
      <x:c r="I24126" s="15" t="n">
        <x:f>E24126*G24126/1000000</x:f>
        <x:v>0.021605196</x:v>
      </x:c>
      <x:c r="J24126" s="15" t="n">
        <x:f>F24126*H24126/1000000</x:f>
        <x:v>0.0025847999999999995</x:v>
      </x:c>
      <x:c r="K24126" s="15" t="n">
        <x:f>SUM(I24126:J24126)</x:f>
        <x:v>0.024189996</x:v>
      </x:c>
    </x:row>
    <x:row r="24127" ht="23" customHeight="1">
      <x:c r="A24127" s="2" t="str">
        <x:v>REQ-24123</x:v>
      </x:c>
      <x:c r="B24127" s="2" t="n">
        <x:v>27</x:v>
      </x:c>
      <x:c r="C24127" s="2" t="str">
        <x:v>Engineering</x:v>
      </x:c>
      <x:c r="D24127" s="2" t="str">
        <x:v>Swift</x:v>
      </x:c>
      <x:c r="E24127" s="16" t="n">
        <x:v>107133</x:v>
      </x:c>
      <x:c r="F24127" s="16" t="n">
        <x:v>3955</x:v>
      </x:c>
      <x:c r="G24127" s="15" t="n">
        <x:f>VLOOKUP(D24127,'Pricing'!$A$6:$E$8,5,FALSE)</x:f>
        <x:v>0.246</x:v>
      </x:c>
      <x:c r="H24127" s="15" t="n">
        <x:f>VLOOKUP(D24127,'Pricing'!$A$6:$E$8,4,FALSE)</x:f>
        <x:v>1.2</x:v>
      </x:c>
      <x:c r="I24127" s="15" t="n">
        <x:f>E24127*G24127/1000000</x:f>
        <x:v>0.026354718</x:v>
      </x:c>
      <x:c r="J24127" s="15" t="n">
        <x:f>F24127*H24127/1000000</x:f>
        <x:v>0.004746</x:v>
      </x:c>
      <x:c r="K24127" s="15" t="n">
        <x:f>SUM(I24127:J24127)</x:f>
        <x:v>0.031100718</x:v>
      </x:c>
    </x:row>
    <x:row r="24128" ht="23" customHeight="1">
      <x:c r="A24128" s="2" t="str">
        <x:v>REQ-24124</x:v>
      </x:c>
      <x:c r="B24128" s="2" t="n">
        <x:v>24</x:v>
      </x:c>
      <x:c r="C24128" s="2" t="str">
        <x:v>Support</x:v>
      </x:c>
      <x:c r="D24128" s="2" t="str">
        <x:v>Swift</x:v>
      </x:c>
      <x:c r="E24128" s="16" t="n">
        <x:v>23769</x:v>
      </x:c>
      <x:c r="F24128" s="16" t="n">
        <x:v>1588</x:v>
      </x:c>
      <x:c r="G24128" s="15" t="n">
        <x:f>VLOOKUP(D24128,'Pricing'!$A$6:$E$8,5,FALSE)</x:f>
        <x:v>0.246</x:v>
      </x:c>
      <x:c r="H24128" s="15" t="n">
        <x:f>VLOOKUP(D24128,'Pricing'!$A$6:$E$8,4,FALSE)</x:f>
        <x:v>1.2</x:v>
      </x:c>
      <x:c r="I24128" s="15" t="n">
        <x:f>E24128*G24128/1000000</x:f>
        <x:v>0.005847174</x:v>
      </x:c>
      <x:c r="J24128" s="15" t="n">
        <x:f>F24128*H24128/1000000</x:f>
        <x:v>0.0019056</x:v>
      </x:c>
      <x:c r="K24128" s="15" t="n">
        <x:f>SUM(I24128:J24128)</x:f>
        <x:v>0.0077527740000000005</x:v>
      </x:c>
    </x:row>
    <x:row r="24129" ht="23" customHeight="1">
      <x:c r="A24129" s="2" t="str">
        <x:v>REQ-24125</x:v>
      </x:c>
      <x:c r="B24129" s="2" t="n">
        <x:v>25</x:v>
      </x:c>
      <x:c r="C24129" s="2" t="str">
        <x:v>Engineering</x:v>
      </x:c>
      <x:c r="D24129" s="2" t="str">
        <x:v>Swift</x:v>
      </x:c>
      <x:c r="E24129" s="16" t="n">
        <x:v>66699</x:v>
      </x:c>
      <x:c r="F24129" s="16" t="n">
        <x:v>3013</x:v>
      </x:c>
      <x:c r="G24129" s="15" t="n">
        <x:f>VLOOKUP(D24129,'Pricing'!$A$6:$E$8,5,FALSE)</x:f>
        <x:v>0.246</x:v>
      </x:c>
      <x:c r="H24129" s="15" t="n">
        <x:f>VLOOKUP(D24129,'Pricing'!$A$6:$E$8,4,FALSE)</x:f>
        <x:v>1.2</x:v>
      </x:c>
      <x:c r="I24129" s="15" t="n">
        <x:f>E24129*G24129/1000000</x:f>
        <x:v>0.016407954000000002</x:v>
      </x:c>
      <x:c r="J24129" s="15" t="n">
        <x:f>F24129*H24129/1000000</x:f>
        <x:v>0.0036156</x:v>
      </x:c>
      <x:c r="K24129" s="15" t="n">
        <x:f>SUM(I24129:J24129)</x:f>
        <x:v>0.020023554000000002</x:v>
      </x:c>
    </x:row>
    <x:row r="24130" ht="23" customHeight="1">
      <x:c r="A24130" s="2" t="str">
        <x:v>REQ-24126</x:v>
      </x:c>
      <x:c r="B24130" s="2" t="n">
        <x:v>28</x:v>
      </x:c>
      <x:c r="C24130" s="2" t="str">
        <x:v>Support</x:v>
      </x:c>
      <x:c r="D24130" s="2" t="str">
        <x:v>Balanced</x:v>
      </x:c>
      <x:c r="E24130" s="16" t="n">
        <x:v>83582</x:v>
      </x:c>
      <x:c r="F24130" s="16" t="n">
        <x:v>2441</x:v>
      </x:c>
      <x:c r="G24130" s="15" t="n">
        <x:f>VLOOKUP(D24130,'Pricing'!$A$6:$E$8,5,FALSE)</x:f>
        <x:v>1.2300000000000002</x:v>
      </x:c>
      <x:c r="H24130" s="15" t="n">
        <x:f>VLOOKUP(D24130,'Pricing'!$A$6:$E$8,4,FALSE)</x:f>
        <x:v>6</x:v>
      </x:c>
      <x:c r="I24130" s="15" t="n">
        <x:f>E24130*G24130/1000000</x:f>
        <x:v>0.10280586000000001</x:v>
      </x:c>
      <x:c r="J24130" s="15" t="n">
        <x:f>F24130*H24130/1000000</x:f>
        <x:v>0.014646</x:v>
      </x:c>
      <x:c r="K24130" s="15" t="n">
        <x:f>SUM(I24130:J24130)</x:f>
        <x:v>0.11745186000000002</x:v>
      </x:c>
    </x:row>
    <x:row r="24131" ht="23" customHeight="1">
      <x:c r="A24131" s="2" t="str">
        <x:v>REQ-24127</x:v>
      </x:c>
      <x:c r="B24131" s="2" t="n">
        <x:v>21</x:v>
      </x:c>
      <x:c r="C24131" s="2" t="str">
        <x:v>Operations</x:v>
      </x:c>
      <x:c r="D24131" s="2" t="str">
        <x:v>Swift</x:v>
      </x:c>
      <x:c r="E24131" s="16" t="n">
        <x:v>58207</x:v>
      </x:c>
      <x:c r="F24131" s="16" t="n">
        <x:v>3895</x:v>
      </x:c>
      <x:c r="G24131" s="15" t="n">
        <x:f>VLOOKUP(D24131,'Pricing'!$A$6:$E$8,5,FALSE)</x:f>
        <x:v>0.246</x:v>
      </x:c>
      <x:c r="H24131" s="15" t="n">
        <x:f>VLOOKUP(D24131,'Pricing'!$A$6:$E$8,4,FALSE)</x:f>
        <x:v>1.2</x:v>
      </x:c>
      <x:c r="I24131" s="15" t="n">
        <x:f>E24131*G24131/1000000</x:f>
        <x:v>0.014318922000000001</x:v>
      </x:c>
      <x:c r="J24131" s="15" t="n">
        <x:f>F24131*H24131/1000000</x:f>
        <x:v>0.004674</x:v>
      </x:c>
      <x:c r="K24131" s="15" t="n">
        <x:f>SUM(I24131:J24131)</x:f>
        <x:v>0.018992922000000002</x:v>
      </x:c>
    </x:row>
    <x:row r="24132" ht="23" customHeight="1">
      <x:c r="A24132" s="2" t="str">
        <x:v>REQ-24128</x:v>
      </x:c>
      <x:c r="B24132" s="2" t="n">
        <x:v>30</x:v>
      </x:c>
      <x:c r="C24132" s="2" t="str">
        <x:v>Product</x:v>
      </x:c>
      <x:c r="D24132" s="2" t="str">
        <x:v>Swift</x:v>
      </x:c>
      <x:c r="E24132" s="16" t="n">
        <x:v>25816</x:v>
      </x:c>
      <x:c r="F24132" s="16" t="n">
        <x:v>3237</x:v>
      </x:c>
      <x:c r="G24132" s="15" t="n">
        <x:f>VLOOKUP(D24132,'Pricing'!$A$6:$E$8,5,FALSE)</x:f>
        <x:v>0.246</x:v>
      </x:c>
      <x:c r="H24132" s="15" t="n">
        <x:f>VLOOKUP(D24132,'Pricing'!$A$6:$E$8,4,FALSE)</x:f>
        <x:v>1.2</x:v>
      </x:c>
      <x:c r="I24132" s="15" t="n">
        <x:f>E24132*G24132/1000000</x:f>
        <x:v>0.006350736</x:v>
      </x:c>
      <x:c r="J24132" s="15" t="n">
        <x:f>F24132*H24132/1000000</x:f>
        <x:v>0.0038843999999999997</x:v>
      </x:c>
      <x:c r="K24132" s="15" t="n">
        <x:f>SUM(I24132:J24132)</x:f>
        <x:v>0.010235135999999999</x:v>
      </x:c>
    </x:row>
    <x:row r="24133" ht="23" customHeight="1">
      <x:c r="A24133" s="2" t="str">
        <x:v>REQ-24129</x:v>
      </x:c>
      <x:c r="B24133" s="2" t="n">
        <x:v>17</x:v>
      </x:c>
      <x:c r="C24133" s="2" t="str">
        <x:v>Operations</x:v>
      </x:c>
      <x:c r="D24133" s="2" t="str">
        <x:v>Swift</x:v>
      </x:c>
      <x:c r="E24133" s="16" t="n">
        <x:v>65412</x:v>
      </x:c>
      <x:c r="F24133" s="16" t="n">
        <x:v>3064</x:v>
      </x:c>
      <x:c r="G24133" s="15" t="n">
        <x:f>VLOOKUP(D24133,'Pricing'!$A$6:$E$8,5,FALSE)</x:f>
        <x:v>0.246</x:v>
      </x:c>
      <x:c r="H24133" s="15" t="n">
        <x:f>VLOOKUP(D24133,'Pricing'!$A$6:$E$8,4,FALSE)</x:f>
        <x:v>1.2</x:v>
      </x:c>
      <x:c r="I24133" s="15" t="n">
        <x:f>E24133*G24133/1000000</x:f>
        <x:v>0.016091352</x:v>
      </x:c>
      <x:c r="J24133" s="15" t="n">
        <x:f>F24133*H24133/1000000</x:f>
        <x:v>0.0036767999999999996</x:v>
      </x:c>
      <x:c r="K24133" s="15" t="n">
        <x:f>SUM(I24133:J24133)</x:f>
        <x:v>0.019768152</x:v>
      </x:c>
    </x:row>
    <x:row r="24134" ht="23" customHeight="1">
      <x:c r="A24134" s="2" t="str">
        <x:v>REQ-24130</x:v>
      </x:c>
      <x:c r="B24134" s="2" t="n">
        <x:v>26</x:v>
      </x:c>
      <x:c r="C24134" s="2" t="str">
        <x:v>Growth</x:v>
      </x:c>
      <x:c r="D24134" s="2" t="str">
        <x:v>Swift</x:v>
      </x:c>
      <x:c r="E24134" s="16" t="n">
        <x:v>102928</x:v>
      </x:c>
      <x:c r="F24134" s="16" t="n">
        <x:v>1816</x:v>
      </x:c>
      <x:c r="G24134" s="15" t="n">
        <x:f>VLOOKUP(D24134,'Pricing'!$A$6:$E$8,5,FALSE)</x:f>
        <x:v>0.246</x:v>
      </x:c>
      <x:c r="H24134" s="15" t="n">
        <x:f>VLOOKUP(D24134,'Pricing'!$A$6:$E$8,4,FALSE)</x:f>
        <x:v>1.2</x:v>
      </x:c>
      <x:c r="I24134" s="15" t="n">
        <x:f>E24134*G24134/1000000</x:f>
        <x:v>0.025320288</x:v>
      </x:c>
      <x:c r="J24134" s="15" t="n">
        <x:f>F24134*H24134/1000000</x:f>
        <x:v>0.0021791999999999996</x:v>
      </x:c>
      <x:c r="K24134" s="15" t="n">
        <x:f>SUM(I24134:J24134)</x:f>
        <x:v>0.027499488</x:v>
      </x:c>
    </x:row>
    <x:row r="24135" ht="23" customHeight="1">
      <x:c r="A24135" s="2" t="str">
        <x:v>REQ-24131</x:v>
      </x:c>
      <x:c r="B24135" s="2" t="n">
        <x:v>8</x:v>
      </x:c>
      <x:c r="C24135" s="2" t="str">
        <x:v>Operations</x:v>
      </x:c>
      <x:c r="D24135" s="2" t="str">
        <x:v>Swift</x:v>
      </x:c>
      <x:c r="E24135" s="16" t="n">
        <x:v>110800</x:v>
      </x:c>
      <x:c r="F24135" s="16" t="n">
        <x:v>2598</x:v>
      </x:c>
      <x:c r="G24135" s="15" t="n">
        <x:f>VLOOKUP(D24135,'Pricing'!$A$6:$E$8,5,FALSE)</x:f>
        <x:v>0.246</x:v>
      </x:c>
      <x:c r="H24135" s="15" t="n">
        <x:f>VLOOKUP(D24135,'Pricing'!$A$6:$E$8,4,FALSE)</x:f>
        <x:v>1.2</x:v>
      </x:c>
      <x:c r="I24135" s="15" t="n">
        <x:f>E24135*G24135/1000000</x:f>
        <x:v>0.027256799999999998</x:v>
      </x:c>
      <x:c r="J24135" s="15" t="n">
        <x:f>F24135*H24135/1000000</x:f>
        <x:v>0.0031176</x:v>
      </x:c>
      <x:c r="K24135" s="15" t="n">
        <x:f>SUM(I24135:J24135)</x:f>
        <x:v>0.030374399999999996</x:v>
      </x:c>
    </x:row>
    <x:row r="24136" ht="23" customHeight="1">
      <x:c r="A24136" s="2" t="str">
        <x:v>REQ-24132</x:v>
      </x:c>
      <x:c r="B24136" s="2" t="n">
        <x:v>21</x:v>
      </x:c>
      <x:c r="C24136" s="2" t="str">
        <x:v>Product</x:v>
      </x:c>
      <x:c r="D24136" s="2" t="str">
        <x:v>Swift</x:v>
      </x:c>
      <x:c r="E24136" s="16" t="n">
        <x:v>82380</x:v>
      </x:c>
      <x:c r="F24136" s="16" t="n">
        <x:v>1154</x:v>
      </x:c>
      <x:c r="G24136" s="15" t="n">
        <x:f>VLOOKUP(D24136,'Pricing'!$A$6:$E$8,5,FALSE)</x:f>
        <x:v>0.246</x:v>
      </x:c>
      <x:c r="H24136" s="15" t="n">
        <x:f>VLOOKUP(D24136,'Pricing'!$A$6:$E$8,4,FALSE)</x:f>
        <x:v>1.2</x:v>
      </x:c>
      <x:c r="I24136" s="15" t="n">
        <x:f>E24136*G24136/1000000</x:f>
        <x:v>0.02026548</x:v>
      </x:c>
      <x:c r="J24136" s="15" t="n">
        <x:f>F24136*H24136/1000000</x:f>
        <x:v>0.0013848</x:v>
      </x:c>
      <x:c r="K24136" s="15" t="n">
        <x:f>SUM(I24136:J24136)</x:f>
        <x:v>0.021650279999999997</x:v>
      </x:c>
    </x:row>
    <x:row r="24137" ht="23" customHeight="1">
      <x:c r="A24137" s="2" t="str">
        <x:v>REQ-24133</x:v>
      </x:c>
      <x:c r="B24137" s="2" t="n">
        <x:v>27</x:v>
      </x:c>
      <x:c r="C24137" s="2" t="str">
        <x:v>Engineering</x:v>
      </x:c>
      <x:c r="D24137" s="2" t="str">
        <x:v>Swift</x:v>
      </x:c>
      <x:c r="E24137" s="16" t="n">
        <x:v>49747</x:v>
      </x:c>
      <x:c r="F24137" s="16" t="n">
        <x:v>2000</x:v>
      </x:c>
      <x:c r="G24137" s="15" t="n">
        <x:f>VLOOKUP(D24137,'Pricing'!$A$6:$E$8,5,FALSE)</x:f>
        <x:v>0.246</x:v>
      </x:c>
      <x:c r="H24137" s="15" t="n">
        <x:f>VLOOKUP(D24137,'Pricing'!$A$6:$E$8,4,FALSE)</x:f>
        <x:v>1.2</x:v>
      </x:c>
      <x:c r="I24137" s="15" t="n">
        <x:f>E24137*G24137/1000000</x:f>
        <x:v>0.012237762000000001</x:v>
      </x:c>
      <x:c r="J24137" s="15" t="n">
        <x:f>F24137*H24137/1000000</x:f>
        <x:v>0.0024</x:v>
      </x:c>
      <x:c r="K24137" s="15" t="n">
        <x:f>SUM(I24137:J24137)</x:f>
        <x:v>0.014637762</x:v>
      </x:c>
    </x:row>
    <x:row r="24138" ht="23" customHeight="1">
      <x:c r="A24138" s="2" t="str">
        <x:v>REQ-24134</x:v>
      </x:c>
      <x:c r="B24138" s="2" t="n">
        <x:v>26</x:v>
      </x:c>
      <x:c r="C24138" s="2" t="str">
        <x:v>Support</x:v>
      </x:c>
      <x:c r="D24138" s="2" t="str">
        <x:v>Balanced</x:v>
      </x:c>
      <x:c r="E24138" s="16" t="n">
        <x:v>72695</x:v>
      </x:c>
      <x:c r="F24138" s="16" t="n">
        <x:v>3124</x:v>
      </x:c>
      <x:c r="G24138" s="15" t="n">
        <x:f>VLOOKUP(D24138,'Pricing'!$A$6:$E$8,5,FALSE)</x:f>
        <x:v>1.2300000000000002</x:v>
      </x:c>
      <x:c r="H24138" s="15" t="n">
        <x:f>VLOOKUP(D24138,'Pricing'!$A$6:$E$8,4,FALSE)</x:f>
        <x:v>6</x:v>
      </x:c>
      <x:c r="I24138" s="15" t="n">
        <x:f>E24138*G24138/1000000</x:f>
        <x:v>0.08941485000000002</x:v>
      </x:c>
      <x:c r="J24138" s="15" t="n">
        <x:f>F24138*H24138/1000000</x:f>
        <x:v>0.018744</x:v>
      </x:c>
      <x:c r="K24138" s="15" t="n">
        <x:f>SUM(I24138:J24138)</x:f>
        <x:v>0.10815885000000001</x:v>
      </x:c>
    </x:row>
    <x:row r="24139" ht="23" customHeight="1">
      <x:c r="A24139" s="2" t="str">
        <x:v>REQ-24135</x:v>
      </x:c>
      <x:c r="B24139" s="2" t="n">
        <x:v>3</x:v>
      </x:c>
      <x:c r="C24139" s="2" t="str">
        <x:v>Research</x:v>
      </x:c>
      <x:c r="D24139" s="2" t="str">
        <x:v>Swift</x:v>
      </x:c>
      <x:c r="E24139" s="16" t="n">
        <x:v>77670</x:v>
      </x:c>
      <x:c r="F24139" s="16" t="n">
        <x:v>632</x:v>
      </x:c>
      <x:c r="G24139" s="15" t="n">
        <x:f>VLOOKUP(D24139,'Pricing'!$A$6:$E$8,5,FALSE)</x:f>
        <x:v>0.246</x:v>
      </x:c>
      <x:c r="H24139" s="15" t="n">
        <x:f>VLOOKUP(D24139,'Pricing'!$A$6:$E$8,4,FALSE)</x:f>
        <x:v>1.2</x:v>
      </x:c>
      <x:c r="I24139" s="15" t="n">
        <x:f>E24139*G24139/1000000</x:f>
        <x:v>0.01910682</x:v>
      </x:c>
      <x:c r="J24139" s="15" t="n">
        <x:f>F24139*H24139/1000000</x:f>
        <x:v>0.0007584</x:v>
      </x:c>
      <x:c r="K24139" s="15" t="n">
        <x:f>SUM(I24139:J24139)</x:f>
        <x:v>0.01986522</x:v>
      </x:c>
    </x:row>
    <x:row r="24140" ht="23" customHeight="1">
      <x:c r="A24140" s="2" t="str">
        <x:v>REQ-24136</x:v>
      </x:c>
      <x:c r="B24140" s="2" t="n">
        <x:v>16</x:v>
      </x:c>
      <x:c r="C24140" s="2" t="str">
        <x:v>Support</x:v>
      </x:c>
      <x:c r="D24140" s="2" t="str">
        <x:v>Reasoning</x:v>
      </x:c>
      <x:c r="E24140" s="16" t="n">
        <x:v>117336</x:v>
      </x:c>
      <x:c r="F24140" s="16" t="n">
        <x:v>1428</x:v>
      </x:c>
      <x:c r="G24140" s="15" t="n">
        <x:f>VLOOKUP(D24140,'Pricing'!$A$6:$E$8,5,FALSE)</x:f>
        <x:v>4.920000000000001</x:v>
      </x:c>
      <x:c r="H24140" s="15" t="n">
        <x:f>VLOOKUP(D24140,'Pricing'!$A$6:$E$8,4,FALSE)</x:f>
        <x:v>24</x:v>
      </x:c>
      <x:c r="I24140" s="15" t="n">
        <x:f>E24140*G24140/1000000</x:f>
        <x:v>0.5772931200000001</x:v>
      </x:c>
      <x:c r="J24140" s="15" t="n">
        <x:f>F24140*H24140/1000000</x:f>
        <x:v>0.034272</x:v>
      </x:c>
      <x:c r="K24140" s="15" t="n">
        <x:f>SUM(I24140:J24140)</x:f>
        <x:v>0.6115651200000001</x:v>
      </x:c>
    </x:row>
    <x:row r="24141" ht="23" customHeight="1">
      <x:c r="A24141" s="2" t="str">
        <x:v>REQ-24137</x:v>
      </x:c>
      <x:c r="B24141" s="2" t="n">
        <x:v>16</x:v>
      </x:c>
      <x:c r="C24141" s="2" t="str">
        <x:v>Engineering</x:v>
      </x:c>
      <x:c r="D24141" s="2" t="str">
        <x:v>Swift</x:v>
      </x:c>
      <x:c r="E24141" s="16" t="n">
        <x:v>60775</x:v>
      </x:c>
      <x:c r="F24141" s="16" t="n">
        <x:v>2945</x:v>
      </x:c>
      <x:c r="G24141" s="15" t="n">
        <x:f>VLOOKUP(D24141,'Pricing'!$A$6:$E$8,5,FALSE)</x:f>
        <x:v>0.246</x:v>
      </x:c>
      <x:c r="H24141" s="15" t="n">
        <x:f>VLOOKUP(D24141,'Pricing'!$A$6:$E$8,4,FALSE)</x:f>
        <x:v>1.2</x:v>
      </x:c>
      <x:c r="I24141" s="15" t="n">
        <x:f>E24141*G24141/1000000</x:f>
        <x:v>0.01495065</x:v>
      </x:c>
      <x:c r="J24141" s="15" t="n">
        <x:f>F24141*H24141/1000000</x:f>
        <x:v>0.003534</x:v>
      </x:c>
      <x:c r="K24141" s="15" t="n">
        <x:f>SUM(I24141:J24141)</x:f>
        <x:v>0.01848465</x:v>
      </x:c>
    </x:row>
    <x:row r="24142" ht="23" customHeight="1">
      <x:c r="A24142" s="2" t="str">
        <x:v>REQ-24138</x:v>
      </x:c>
      <x:c r="B24142" s="2" t="n">
        <x:v>5</x:v>
      </x:c>
      <x:c r="C24142" s="2" t="str">
        <x:v>Growth</x:v>
      </x:c>
      <x:c r="D24142" s="2" t="str">
        <x:v>Swift</x:v>
      </x:c>
      <x:c r="E24142" s="16" t="n">
        <x:v>84215</x:v>
      </x:c>
      <x:c r="F24142" s="16" t="n">
        <x:v>3511</x:v>
      </x:c>
      <x:c r="G24142" s="15" t="n">
        <x:f>VLOOKUP(D24142,'Pricing'!$A$6:$E$8,5,FALSE)</x:f>
        <x:v>0.246</x:v>
      </x:c>
      <x:c r="H24142" s="15" t="n">
        <x:f>VLOOKUP(D24142,'Pricing'!$A$6:$E$8,4,FALSE)</x:f>
        <x:v>1.2</x:v>
      </x:c>
      <x:c r="I24142" s="15" t="n">
        <x:f>E24142*G24142/1000000</x:f>
        <x:v>0.020716889999999998</x:v>
      </x:c>
      <x:c r="J24142" s="15" t="n">
        <x:f>F24142*H24142/1000000</x:f>
        <x:v>0.004213199999999999</x:v>
      </x:c>
      <x:c r="K24142" s="15" t="n">
        <x:f>SUM(I24142:J24142)</x:f>
        <x:v>0.02493009</x:v>
      </x:c>
    </x:row>
    <x:row r="24143" ht="23" customHeight="1">
      <x:c r="A24143" s="2" t="str">
        <x:v>REQ-24139</x:v>
      </x:c>
      <x:c r="B24143" s="2" t="n">
        <x:v>20</x:v>
      </x:c>
      <x:c r="C24143" s="2" t="str">
        <x:v>Operations</x:v>
      </x:c>
      <x:c r="D24143" s="2" t="str">
        <x:v>Swift</x:v>
      </x:c>
      <x:c r="E24143" s="16" t="n">
        <x:v>36396</x:v>
      </x:c>
      <x:c r="F24143" s="16" t="n">
        <x:v>1483</x:v>
      </x:c>
      <x:c r="G24143" s="15" t="n">
        <x:f>VLOOKUP(D24143,'Pricing'!$A$6:$E$8,5,FALSE)</x:f>
        <x:v>0.246</x:v>
      </x:c>
      <x:c r="H24143" s="15" t="n">
        <x:f>VLOOKUP(D24143,'Pricing'!$A$6:$E$8,4,FALSE)</x:f>
        <x:v>1.2</x:v>
      </x:c>
      <x:c r="I24143" s="15" t="n">
        <x:f>E24143*G24143/1000000</x:f>
        <x:v>0.008953415999999999</x:v>
      </x:c>
      <x:c r="J24143" s="15" t="n">
        <x:f>F24143*H24143/1000000</x:f>
        <x:v>0.0017795999999999999</x:v>
      </x:c>
      <x:c r="K24143" s="15" t="n">
        <x:f>SUM(I24143:J24143)</x:f>
        <x:v>0.010733015999999998</x:v>
      </x:c>
    </x:row>
    <x:row r="24144" ht="23" customHeight="1">
      <x:c r="A24144" s="2" t="str">
        <x:v>REQ-24140</x:v>
      </x:c>
      <x:c r="B24144" s="2" t="n">
        <x:v>29</x:v>
      </x:c>
      <x:c r="C24144" s="2" t="str">
        <x:v>Growth</x:v>
      </x:c>
      <x:c r="D24144" s="2" t="str">
        <x:v>Swift</x:v>
      </x:c>
      <x:c r="E24144" s="16" t="n">
        <x:v>85156</x:v>
      </x:c>
      <x:c r="F24144" s="16" t="n">
        <x:v>2797</x:v>
      </x:c>
      <x:c r="G24144" s="15" t="n">
        <x:f>VLOOKUP(D24144,'Pricing'!$A$6:$E$8,5,FALSE)</x:f>
        <x:v>0.246</x:v>
      </x:c>
      <x:c r="H24144" s="15" t="n">
        <x:f>VLOOKUP(D24144,'Pricing'!$A$6:$E$8,4,FALSE)</x:f>
        <x:v>1.2</x:v>
      </x:c>
      <x:c r="I24144" s="15" t="n">
        <x:f>E24144*G24144/1000000</x:f>
        <x:v>0.020948376</x:v>
      </x:c>
      <x:c r="J24144" s="15" t="n">
        <x:f>F24144*H24144/1000000</x:f>
        <x:v>0.0033564000000000003</x:v>
      </x:c>
      <x:c r="K24144" s="15" t="n">
        <x:f>SUM(I24144:J24144)</x:f>
        <x:v>0.024304776</x:v>
      </x:c>
    </x:row>
    <x:row r="24145" ht="23" customHeight="1">
      <x:c r="A24145" s="2" t="str">
        <x:v>REQ-24141</x:v>
      </x:c>
      <x:c r="B24145" s="2" t="n">
        <x:v>19</x:v>
      </x:c>
      <x:c r="C24145" s="2" t="str">
        <x:v>Research</x:v>
      </x:c>
      <x:c r="D24145" s="2" t="str">
        <x:v>Balanced</x:v>
      </x:c>
      <x:c r="E24145" s="16" t="n">
        <x:v>26457</x:v>
      </x:c>
      <x:c r="F24145" s="16" t="n">
        <x:v>2346</x:v>
      </x:c>
      <x:c r="G24145" s="15" t="n">
        <x:f>VLOOKUP(D24145,'Pricing'!$A$6:$E$8,5,FALSE)</x:f>
        <x:v>1.2300000000000002</x:v>
      </x:c>
      <x:c r="H24145" s="15" t="n">
        <x:f>VLOOKUP(D24145,'Pricing'!$A$6:$E$8,4,FALSE)</x:f>
        <x:v>6</x:v>
      </x:c>
      <x:c r="I24145" s="15" t="n">
        <x:f>E24145*G24145/1000000</x:f>
        <x:v>0.032542110000000006</x:v>
      </x:c>
      <x:c r="J24145" s="15" t="n">
        <x:f>F24145*H24145/1000000</x:f>
        <x:v>0.014076</x:v>
      </x:c>
      <x:c r="K24145" s="15" t="n">
        <x:f>SUM(I24145:J24145)</x:f>
        <x:v>0.046618110000000004</x:v>
      </x:c>
    </x:row>
    <x:row r="24146" ht="23" customHeight="1">
      <x:c r="A24146" s="2" t="str">
        <x:v>REQ-24142</x:v>
      </x:c>
      <x:c r="B24146" s="2" t="n">
        <x:v>12</x:v>
      </x:c>
      <x:c r="C24146" s="2" t="str">
        <x:v>Growth</x:v>
      </x:c>
      <x:c r="D24146" s="2" t="str">
        <x:v>Swift</x:v>
      </x:c>
      <x:c r="E24146" s="16" t="n">
        <x:v>59198</x:v>
      </x:c>
      <x:c r="F24146" s="16" t="n">
        <x:v>510</x:v>
      </x:c>
      <x:c r="G24146" s="15" t="n">
        <x:f>VLOOKUP(D24146,'Pricing'!$A$6:$E$8,5,FALSE)</x:f>
        <x:v>0.246</x:v>
      </x:c>
      <x:c r="H24146" s="15" t="n">
        <x:f>VLOOKUP(D24146,'Pricing'!$A$6:$E$8,4,FALSE)</x:f>
        <x:v>1.2</x:v>
      </x:c>
      <x:c r="I24146" s="15" t="n">
        <x:f>E24146*G24146/1000000</x:f>
        <x:v>0.014562708</x:v>
      </x:c>
      <x:c r="J24146" s="15" t="n">
        <x:f>F24146*H24146/1000000</x:f>
        <x:v>0.000612</x:v>
      </x:c>
      <x:c r="K24146" s="15" t="n">
        <x:f>SUM(I24146:J24146)</x:f>
        <x:v>0.015174708</x:v>
      </x:c>
    </x:row>
    <x:row r="24147" ht="23" customHeight="1">
      <x:c r="A24147" s="2" t="str">
        <x:v>REQ-24143</x:v>
      </x:c>
      <x:c r="B24147" s="2" t="n">
        <x:v>14</x:v>
      </x:c>
      <x:c r="C24147" s="2" t="str">
        <x:v>Engineering</x:v>
      </x:c>
      <x:c r="D24147" s="2" t="str">
        <x:v>Swift</x:v>
      </x:c>
      <x:c r="E24147" s="16" t="n">
        <x:v>103939</x:v>
      </x:c>
      <x:c r="F24147" s="16" t="n">
        <x:v>3371</x:v>
      </x:c>
      <x:c r="G24147" s="15" t="n">
        <x:f>VLOOKUP(D24147,'Pricing'!$A$6:$E$8,5,FALSE)</x:f>
        <x:v>0.246</x:v>
      </x:c>
      <x:c r="H24147" s="15" t="n">
        <x:f>VLOOKUP(D24147,'Pricing'!$A$6:$E$8,4,FALSE)</x:f>
        <x:v>1.2</x:v>
      </x:c>
      <x:c r="I24147" s="15" t="n">
        <x:f>E24147*G24147/1000000</x:f>
        <x:v>0.025568993999999998</x:v>
      </x:c>
      <x:c r="J24147" s="15" t="n">
        <x:f>F24147*H24147/1000000</x:f>
        <x:v>0.0040452</x:v>
      </x:c>
      <x:c r="K24147" s="15" t="n">
        <x:f>SUM(I24147:J24147)</x:f>
        <x:v>0.029614193999999996</x:v>
      </x:c>
    </x:row>
    <x:row r="24148" ht="23" customHeight="1">
      <x:c r="A24148" s="2" t="str">
        <x:v>REQ-24144</x:v>
      </x:c>
      <x:c r="B24148" s="2" t="n">
        <x:v>24</x:v>
      </x:c>
      <x:c r="C24148" s="2" t="str">
        <x:v>Support</x:v>
      </x:c>
      <x:c r="D24148" s="2" t="str">
        <x:v>Swift</x:v>
      </x:c>
      <x:c r="E24148" s="16" t="n">
        <x:v>108070</x:v>
      </x:c>
      <x:c r="F24148" s="16" t="n">
        <x:v>3119</x:v>
      </x:c>
      <x:c r="G24148" s="15" t="n">
        <x:f>VLOOKUP(D24148,'Pricing'!$A$6:$E$8,5,FALSE)</x:f>
        <x:v>0.246</x:v>
      </x:c>
      <x:c r="H24148" s="15" t="n">
        <x:f>VLOOKUP(D24148,'Pricing'!$A$6:$E$8,4,FALSE)</x:f>
        <x:v>1.2</x:v>
      </x:c>
      <x:c r="I24148" s="15" t="n">
        <x:f>E24148*G24148/1000000</x:f>
        <x:v>0.02658522</x:v>
      </x:c>
      <x:c r="J24148" s="15" t="n">
        <x:f>F24148*H24148/1000000</x:f>
        <x:v>0.0037427999999999997</x:v>
      </x:c>
      <x:c r="K24148" s="15" t="n">
        <x:f>SUM(I24148:J24148)</x:f>
        <x:v>0.03032802</x:v>
      </x:c>
    </x:row>
    <x:row r="24149" ht="23" customHeight="1">
      <x:c r="A24149" s="2" t="str">
        <x:v>REQ-24145</x:v>
      </x:c>
      <x:c r="B24149" s="2" t="n">
        <x:v>27</x:v>
      </x:c>
      <x:c r="C24149" s="2" t="str">
        <x:v>Research</x:v>
      </x:c>
      <x:c r="D24149" s="2" t="str">
        <x:v>Balanced</x:v>
      </x:c>
      <x:c r="E24149" s="16" t="n">
        <x:v>36929</x:v>
      </x:c>
      <x:c r="F24149" s="16" t="n">
        <x:v>1464</x:v>
      </x:c>
      <x:c r="G24149" s="15" t="n">
        <x:f>VLOOKUP(D24149,'Pricing'!$A$6:$E$8,5,FALSE)</x:f>
        <x:v>1.2300000000000002</x:v>
      </x:c>
      <x:c r="H24149" s="15" t="n">
        <x:f>VLOOKUP(D24149,'Pricing'!$A$6:$E$8,4,FALSE)</x:f>
        <x:v>6</x:v>
      </x:c>
      <x:c r="I24149" s="15" t="n">
        <x:f>E24149*G24149/1000000</x:f>
        <x:v>0.045422670000000005</x:v>
      </x:c>
      <x:c r="J24149" s="15" t="n">
        <x:f>F24149*H24149/1000000</x:f>
        <x:v>0.008784</x:v>
      </x:c>
      <x:c r="K24149" s="15" t="n">
        <x:f>SUM(I24149:J24149)</x:f>
        <x:v>0.054206670000000005</x:v>
      </x:c>
    </x:row>
    <x:row r="24150" ht="23" customHeight="1">
      <x:c r="A24150" s="2" t="str">
        <x:v>REQ-24146</x:v>
      </x:c>
      <x:c r="B24150" s="2" t="n">
        <x:v>15</x:v>
      </x:c>
      <x:c r="C24150" s="2" t="str">
        <x:v>Product</x:v>
      </x:c>
      <x:c r="D24150" s="2" t="str">
        <x:v>Balanced</x:v>
      </x:c>
      <x:c r="E24150" s="16" t="n">
        <x:v>113005</x:v>
      </x:c>
      <x:c r="F24150" s="16" t="n">
        <x:v>2293</x:v>
      </x:c>
      <x:c r="G24150" s="15" t="n">
        <x:f>VLOOKUP(D24150,'Pricing'!$A$6:$E$8,5,FALSE)</x:f>
        <x:v>1.2300000000000002</x:v>
      </x:c>
      <x:c r="H24150" s="15" t="n">
        <x:f>VLOOKUP(D24150,'Pricing'!$A$6:$E$8,4,FALSE)</x:f>
        <x:v>6</x:v>
      </x:c>
      <x:c r="I24150" s="15" t="n">
        <x:f>E24150*G24150/1000000</x:f>
        <x:v>0.13899615</x:v>
      </x:c>
      <x:c r="J24150" s="15" t="n">
        <x:f>F24150*H24150/1000000</x:f>
        <x:v>0.013758</x:v>
      </x:c>
      <x:c r="K24150" s="15" t="n">
        <x:f>SUM(I24150:J24150)</x:f>
        <x:v>0.15275415</x:v>
      </x:c>
    </x:row>
    <x:row r="24151" ht="23" customHeight="1">
      <x:c r="A24151" s="2" t="str">
        <x:v>REQ-24147</x:v>
      </x:c>
      <x:c r="B24151" s="2" t="n">
        <x:v>17</x:v>
      </x:c>
      <x:c r="C24151" s="2" t="str">
        <x:v>Research</x:v>
      </x:c>
      <x:c r="D24151" s="2" t="str">
        <x:v>Swift</x:v>
      </x:c>
      <x:c r="E24151" s="16" t="n">
        <x:v>81378</x:v>
      </x:c>
      <x:c r="F24151" s="16" t="n">
        <x:v>503</x:v>
      </x:c>
      <x:c r="G24151" s="15" t="n">
        <x:f>VLOOKUP(D24151,'Pricing'!$A$6:$E$8,5,FALSE)</x:f>
        <x:v>0.246</x:v>
      </x:c>
      <x:c r="H24151" s="15" t="n">
        <x:f>VLOOKUP(D24151,'Pricing'!$A$6:$E$8,4,FALSE)</x:f>
        <x:v>1.2</x:v>
      </x:c>
      <x:c r="I24151" s="15" t="n">
        <x:f>E24151*G24151/1000000</x:f>
        <x:v>0.020018988</x:v>
      </x:c>
      <x:c r="J24151" s="15" t="n">
        <x:f>F24151*H24151/1000000</x:f>
        <x:v>0.0006036</x:v>
      </x:c>
      <x:c r="K24151" s="15" t="n">
        <x:f>SUM(I24151:J24151)</x:f>
        <x:v>0.020622588</x:v>
      </x:c>
    </x:row>
    <x:row r="24152" ht="23" customHeight="1">
      <x:c r="A24152" s="2" t="str">
        <x:v>REQ-24148</x:v>
      </x:c>
      <x:c r="B24152" s="2" t="n">
        <x:v>31</x:v>
      </x:c>
      <x:c r="C24152" s="2" t="str">
        <x:v>Growth</x:v>
      </x:c>
      <x:c r="D24152" s="2" t="str">
        <x:v>Swift</x:v>
      </x:c>
      <x:c r="E24152" s="16" t="n">
        <x:v>83551</x:v>
      </x:c>
      <x:c r="F24152" s="16" t="n">
        <x:v>260</x:v>
      </x:c>
      <x:c r="G24152" s="15" t="n">
        <x:f>VLOOKUP(D24152,'Pricing'!$A$6:$E$8,5,FALSE)</x:f>
        <x:v>0.246</x:v>
      </x:c>
      <x:c r="H24152" s="15" t="n">
        <x:f>VLOOKUP(D24152,'Pricing'!$A$6:$E$8,4,FALSE)</x:f>
        <x:v>1.2</x:v>
      </x:c>
      <x:c r="I24152" s="15" t="n">
        <x:f>E24152*G24152/1000000</x:f>
        <x:v>0.020553546</x:v>
      </x:c>
      <x:c r="J24152" s="15" t="n">
        <x:f>F24152*H24152/1000000</x:f>
        <x:v>0.000312</x:v>
      </x:c>
      <x:c r="K24152" s="15" t="n">
        <x:f>SUM(I24152:J24152)</x:f>
        <x:v>0.020865546</x:v>
      </x:c>
    </x:row>
    <x:row r="24153" ht="23" customHeight="1">
      <x:c r="A24153" s="2" t="str">
        <x:v>REQ-24149</x:v>
      </x:c>
      <x:c r="B24153" s="2" t="n">
        <x:v>21</x:v>
      </x:c>
      <x:c r="C24153" s="2" t="str">
        <x:v>Engineering</x:v>
      </x:c>
      <x:c r="D24153" s="2" t="str">
        <x:v>Swift</x:v>
      </x:c>
      <x:c r="E24153" s="16" t="n">
        <x:v>9177</x:v>
      </x:c>
      <x:c r="F24153" s="16" t="n">
        <x:v>627</x:v>
      </x:c>
      <x:c r="G24153" s="15" t="n">
        <x:f>VLOOKUP(D24153,'Pricing'!$A$6:$E$8,5,FALSE)</x:f>
        <x:v>0.246</x:v>
      </x:c>
      <x:c r="H24153" s="15" t="n">
        <x:f>VLOOKUP(D24153,'Pricing'!$A$6:$E$8,4,FALSE)</x:f>
        <x:v>1.2</x:v>
      </x:c>
      <x:c r="I24153" s="15" t="n">
        <x:f>E24153*G24153/1000000</x:f>
        <x:v>0.002257542</x:v>
      </x:c>
      <x:c r="J24153" s="15" t="n">
        <x:f>F24153*H24153/1000000</x:f>
        <x:v>0.0007524</x:v>
      </x:c>
      <x:c r="K24153" s="15" t="n">
        <x:f>SUM(I24153:J24153)</x:f>
        <x:v>0.003009942</x:v>
      </x:c>
    </x:row>
    <x:row r="24154" ht="23" customHeight="1">
      <x:c r="A24154" s="2" t="str">
        <x:v>REQ-24150</x:v>
      </x:c>
      <x:c r="B24154" s="2" t="n">
        <x:v>9</x:v>
      </x:c>
      <x:c r="C24154" s="2" t="str">
        <x:v>Support</x:v>
      </x:c>
      <x:c r="D24154" s="2" t="str">
        <x:v>Reasoning</x:v>
      </x:c>
      <x:c r="E24154" s="16" t="n">
        <x:v>74349</x:v>
      </x:c>
      <x:c r="F24154" s="16" t="n">
        <x:v>2239</x:v>
      </x:c>
      <x:c r="G24154" s="15" t="n">
        <x:f>VLOOKUP(D24154,'Pricing'!$A$6:$E$8,5,FALSE)</x:f>
        <x:v>4.920000000000001</x:v>
      </x:c>
      <x:c r="H24154" s="15" t="n">
        <x:f>VLOOKUP(D24154,'Pricing'!$A$6:$E$8,4,FALSE)</x:f>
        <x:v>24</x:v>
      </x:c>
      <x:c r="I24154" s="15" t="n">
        <x:f>E24154*G24154/1000000</x:f>
        <x:v>0.36579708000000005</x:v>
      </x:c>
      <x:c r="J24154" s="15" t="n">
        <x:f>F24154*H24154/1000000</x:f>
        <x:v>0.053736</x:v>
      </x:c>
      <x:c r="K24154" s="15" t="n">
        <x:f>SUM(I24154:J24154)</x:f>
        <x:v>0.41953308000000006</x:v>
      </x:c>
    </x:row>
    <x:row r="24155" ht="23" customHeight="1">
      <x:c r="A24155" s="2" t="str">
        <x:v>REQ-24151</x:v>
      </x:c>
      <x:c r="B24155" s="2" t="n">
        <x:v>3</x:v>
      </x:c>
      <x:c r="C24155" s="2" t="str">
        <x:v>Engineering</x:v>
      </x:c>
      <x:c r="D24155" s="2" t="str">
        <x:v>Swift</x:v>
      </x:c>
      <x:c r="E24155" s="16" t="n">
        <x:v>63974</x:v>
      </x:c>
      <x:c r="F24155" s="16" t="n">
        <x:v>2287</x:v>
      </x:c>
      <x:c r="G24155" s="15" t="n">
        <x:f>VLOOKUP(D24155,'Pricing'!$A$6:$E$8,5,FALSE)</x:f>
        <x:v>0.246</x:v>
      </x:c>
      <x:c r="H24155" s="15" t="n">
        <x:f>VLOOKUP(D24155,'Pricing'!$A$6:$E$8,4,FALSE)</x:f>
        <x:v>1.2</x:v>
      </x:c>
      <x:c r="I24155" s="15" t="n">
        <x:f>E24155*G24155/1000000</x:f>
        <x:v>0.015737604</x:v>
      </x:c>
      <x:c r="J24155" s="15" t="n">
        <x:f>F24155*H24155/1000000</x:f>
        <x:v>0.0027444</x:v>
      </x:c>
      <x:c r="K24155" s="15" t="n">
        <x:f>SUM(I24155:J24155)</x:f>
        <x:v>0.018482004</x:v>
      </x:c>
    </x:row>
    <x:row r="24156" ht="23" customHeight="1">
      <x:c r="A24156" s="2" t="str">
        <x:v>REQ-24152</x:v>
      </x:c>
      <x:c r="B24156" s="2" t="n">
        <x:v>8</x:v>
      </x:c>
      <x:c r="C24156" s="2" t="str">
        <x:v>Support</x:v>
      </x:c>
      <x:c r="D24156" s="2" t="str">
        <x:v>Swift</x:v>
      </x:c>
      <x:c r="E24156" s="16" t="n">
        <x:v>93945</x:v>
      </x:c>
      <x:c r="F24156" s="16" t="n">
        <x:v>1135</x:v>
      </x:c>
      <x:c r="G24156" s="15" t="n">
        <x:f>VLOOKUP(D24156,'Pricing'!$A$6:$E$8,5,FALSE)</x:f>
        <x:v>0.246</x:v>
      </x:c>
      <x:c r="H24156" s="15" t="n">
        <x:f>VLOOKUP(D24156,'Pricing'!$A$6:$E$8,4,FALSE)</x:f>
        <x:v>1.2</x:v>
      </x:c>
      <x:c r="I24156" s="15" t="n">
        <x:f>E24156*G24156/1000000</x:f>
        <x:v>0.02311047</x:v>
      </x:c>
      <x:c r="J24156" s="15" t="n">
        <x:f>F24156*H24156/1000000</x:f>
        <x:v>0.001362</x:v>
      </x:c>
      <x:c r="K24156" s="15" t="n">
        <x:f>SUM(I24156:J24156)</x:f>
        <x:v>0.02447247</x:v>
      </x:c>
    </x:row>
    <x:row r="24157" ht="23" customHeight="1">
      <x:c r="A24157" s="2" t="str">
        <x:v>REQ-24153</x:v>
      </x:c>
      <x:c r="B24157" s="2" t="n">
        <x:v>13</x:v>
      </x:c>
      <x:c r="C24157" s="2" t="str">
        <x:v>Operations</x:v>
      </x:c>
      <x:c r="D24157" s="2" t="str">
        <x:v>Balanced</x:v>
      </x:c>
      <x:c r="E24157" s="16" t="n">
        <x:v>13178</x:v>
      </x:c>
      <x:c r="F24157" s="16" t="n">
        <x:v>234</x:v>
      </x:c>
      <x:c r="G24157" s="15" t="n">
        <x:f>VLOOKUP(D24157,'Pricing'!$A$6:$E$8,5,FALSE)</x:f>
        <x:v>1.2300000000000002</x:v>
      </x:c>
      <x:c r="H24157" s="15" t="n">
        <x:f>VLOOKUP(D24157,'Pricing'!$A$6:$E$8,4,FALSE)</x:f>
        <x:v>6</x:v>
      </x:c>
      <x:c r="I24157" s="15" t="n">
        <x:f>E24157*G24157/1000000</x:f>
        <x:v>0.01620894</x:v>
      </x:c>
      <x:c r="J24157" s="15" t="n">
        <x:f>F24157*H24157/1000000</x:f>
        <x:v>0.001404</x:v>
      </x:c>
      <x:c r="K24157" s="15" t="n">
        <x:f>SUM(I24157:J24157)</x:f>
        <x:v>0.01761294</x:v>
      </x:c>
    </x:row>
    <x:row r="24158" ht="23" customHeight="1">
      <x:c r="A24158" s="2" t="str">
        <x:v>REQ-24154</x:v>
      </x:c>
      <x:c r="B24158" s="2" t="n">
        <x:v>20</x:v>
      </x:c>
      <x:c r="C24158" s="2" t="str">
        <x:v>Growth</x:v>
      </x:c>
      <x:c r="D24158" s="2" t="str">
        <x:v>Swift</x:v>
      </x:c>
      <x:c r="E24158" s="16" t="n">
        <x:v>66346</x:v>
      </x:c>
      <x:c r="F24158" s="16" t="n">
        <x:v>1889</x:v>
      </x:c>
      <x:c r="G24158" s="15" t="n">
        <x:f>VLOOKUP(D24158,'Pricing'!$A$6:$E$8,5,FALSE)</x:f>
        <x:v>0.246</x:v>
      </x:c>
      <x:c r="H24158" s="15" t="n">
        <x:f>VLOOKUP(D24158,'Pricing'!$A$6:$E$8,4,FALSE)</x:f>
        <x:v>1.2</x:v>
      </x:c>
      <x:c r="I24158" s="15" t="n">
        <x:f>E24158*G24158/1000000</x:f>
        <x:v>0.016321116</x:v>
      </x:c>
      <x:c r="J24158" s="15" t="n">
        <x:f>F24158*H24158/1000000</x:f>
        <x:v>0.0022668</x:v>
      </x:c>
      <x:c r="K24158" s="15" t="n">
        <x:f>SUM(I24158:J24158)</x:f>
        <x:v>0.018587916</x:v>
      </x:c>
    </x:row>
    <x:row r="24159" ht="23" customHeight="1">
      <x:c r="A24159" s="2" t="str">
        <x:v>REQ-24155</x:v>
      </x:c>
      <x:c r="B24159" s="2" t="n">
        <x:v>15</x:v>
      </x:c>
      <x:c r="C24159" s="2" t="str">
        <x:v>Research</x:v>
      </x:c>
      <x:c r="D24159" s="2" t="str">
        <x:v>Swift</x:v>
      </x:c>
      <x:c r="E24159" s="16" t="n">
        <x:v>46300</x:v>
      </x:c>
      <x:c r="F24159" s="16" t="n">
        <x:v>3043</x:v>
      </x:c>
      <x:c r="G24159" s="15" t="n">
        <x:f>VLOOKUP(D24159,'Pricing'!$A$6:$E$8,5,FALSE)</x:f>
        <x:v>0.246</x:v>
      </x:c>
      <x:c r="H24159" s="15" t="n">
        <x:f>VLOOKUP(D24159,'Pricing'!$A$6:$E$8,4,FALSE)</x:f>
        <x:v>1.2</x:v>
      </x:c>
      <x:c r="I24159" s="15" t="n">
        <x:f>E24159*G24159/1000000</x:f>
        <x:v>0.011389799999999999</x:v>
      </x:c>
      <x:c r="J24159" s="15" t="n">
        <x:f>F24159*H24159/1000000</x:f>
        <x:v>0.0036516</x:v>
      </x:c>
      <x:c r="K24159" s="15" t="n">
        <x:f>SUM(I24159:J24159)</x:f>
        <x:v>0.015041399999999998</x:v>
      </x:c>
    </x:row>
    <x:row r="24160" ht="23" customHeight="1">
      <x:c r="A24160" s="2" t="str">
        <x:v>REQ-24156</x:v>
      </x:c>
      <x:c r="B24160" s="2" t="n">
        <x:v>4</x:v>
      </x:c>
      <x:c r="C24160" s="2" t="str">
        <x:v>Product</x:v>
      </x:c>
      <x:c r="D24160" s="2" t="str">
        <x:v>Swift</x:v>
      </x:c>
      <x:c r="E24160" s="16" t="n">
        <x:v>51483</x:v>
      </x:c>
      <x:c r="F24160" s="16" t="n">
        <x:v>1312</x:v>
      </x:c>
      <x:c r="G24160" s="15" t="n">
        <x:f>VLOOKUP(D24160,'Pricing'!$A$6:$E$8,5,FALSE)</x:f>
        <x:v>0.246</x:v>
      </x:c>
      <x:c r="H24160" s="15" t="n">
        <x:f>VLOOKUP(D24160,'Pricing'!$A$6:$E$8,4,FALSE)</x:f>
        <x:v>1.2</x:v>
      </x:c>
      <x:c r="I24160" s="15" t="n">
        <x:f>E24160*G24160/1000000</x:f>
        <x:v>0.012664818</x:v>
      </x:c>
      <x:c r="J24160" s="15" t="n">
        <x:f>F24160*H24160/1000000</x:f>
        <x:v>0.0015743999999999999</x:v>
      </x:c>
      <x:c r="K24160" s="15" t="n">
        <x:f>SUM(I24160:J24160)</x:f>
        <x:v>0.014239218</x:v>
      </x:c>
    </x:row>
    <x:row r="24161" ht="23" customHeight="1">
      <x:c r="A24161" s="2" t="str">
        <x:v>REQ-24157</x:v>
      </x:c>
      <x:c r="B24161" s="2" t="n">
        <x:v>5</x:v>
      </x:c>
      <x:c r="C24161" s="2" t="str">
        <x:v>Research</x:v>
      </x:c>
      <x:c r="D24161" s="2" t="str">
        <x:v>Swift</x:v>
      </x:c>
      <x:c r="E24161" s="16" t="n">
        <x:v>46854</x:v>
      </x:c>
      <x:c r="F24161" s="16" t="n">
        <x:v>3633</x:v>
      </x:c>
      <x:c r="G24161" s="15" t="n">
        <x:f>VLOOKUP(D24161,'Pricing'!$A$6:$E$8,5,FALSE)</x:f>
        <x:v>0.246</x:v>
      </x:c>
      <x:c r="H24161" s="15" t="n">
        <x:f>VLOOKUP(D24161,'Pricing'!$A$6:$E$8,4,FALSE)</x:f>
        <x:v>1.2</x:v>
      </x:c>
      <x:c r="I24161" s="15" t="n">
        <x:f>E24161*G24161/1000000</x:f>
        <x:v>0.011526084</x:v>
      </x:c>
      <x:c r="J24161" s="15" t="n">
        <x:f>F24161*H24161/1000000</x:f>
        <x:v>0.004359599999999999</x:v>
      </x:c>
      <x:c r="K24161" s="15" t="n">
        <x:f>SUM(I24161:J24161)</x:f>
        <x:v>0.015885684</x:v>
      </x:c>
    </x:row>
    <x:row r="24162" ht="23" customHeight="1">
      <x:c r="A24162" s="2" t="str">
        <x:v>REQ-24158</x:v>
      </x:c>
      <x:c r="B24162" s="2" t="n">
        <x:v>3</x:v>
      </x:c>
      <x:c r="C24162" s="2" t="str">
        <x:v>Product</x:v>
      </x:c>
      <x:c r="D24162" s="2" t="str">
        <x:v>Reasoning</x:v>
      </x:c>
      <x:c r="E24162" s="16" t="n">
        <x:v>60642</x:v>
      </x:c>
      <x:c r="F24162" s="16" t="n">
        <x:v>2985</x:v>
      </x:c>
      <x:c r="G24162" s="15" t="n">
        <x:f>VLOOKUP(D24162,'Pricing'!$A$6:$E$8,5,FALSE)</x:f>
        <x:v>4.920000000000001</x:v>
      </x:c>
      <x:c r="H24162" s="15" t="n">
        <x:f>VLOOKUP(D24162,'Pricing'!$A$6:$E$8,4,FALSE)</x:f>
        <x:v>24</x:v>
      </x:c>
      <x:c r="I24162" s="15" t="n">
        <x:f>E24162*G24162/1000000</x:f>
        <x:v>0.29835864000000006</x:v>
      </x:c>
      <x:c r="J24162" s="15" t="n">
        <x:f>F24162*H24162/1000000</x:f>
        <x:v>0.07164</x:v>
      </x:c>
      <x:c r="K24162" s="15" t="n">
        <x:f>SUM(I24162:J24162)</x:f>
        <x:v>0.36999864000000005</x:v>
      </x:c>
    </x:row>
    <x:row r="24163" ht="23" customHeight="1">
      <x:c r="A24163" s="2" t="str">
        <x:v>REQ-24159</x:v>
      </x:c>
      <x:c r="B24163" s="2" t="n">
        <x:v>5</x:v>
      </x:c>
      <x:c r="C24163" s="2" t="str">
        <x:v>Research</x:v>
      </x:c>
      <x:c r="D24163" s="2" t="str">
        <x:v>Swift</x:v>
      </x:c>
      <x:c r="E24163" s="16" t="n">
        <x:v>23934</x:v>
      </x:c>
      <x:c r="F24163" s="16" t="n">
        <x:v>2282</x:v>
      </x:c>
      <x:c r="G24163" s="15" t="n">
        <x:f>VLOOKUP(D24163,'Pricing'!$A$6:$E$8,5,FALSE)</x:f>
        <x:v>0.246</x:v>
      </x:c>
      <x:c r="H24163" s="15" t="n">
        <x:f>VLOOKUP(D24163,'Pricing'!$A$6:$E$8,4,FALSE)</x:f>
        <x:v>1.2</x:v>
      </x:c>
      <x:c r="I24163" s="15" t="n">
        <x:f>E24163*G24163/1000000</x:f>
        <x:v>0.005887764</x:v>
      </x:c>
      <x:c r="J24163" s="15" t="n">
        <x:f>F24163*H24163/1000000</x:f>
        <x:v>0.0027384</x:v>
      </x:c>
      <x:c r="K24163" s="15" t="n">
        <x:f>SUM(I24163:J24163)</x:f>
        <x:v>0.008626164</x:v>
      </x:c>
    </x:row>
    <x:row r="24164" ht="23" customHeight="1">
      <x:c r="A24164" s="2" t="str">
        <x:v>REQ-24160</x:v>
      </x:c>
      <x:c r="B24164" s="2" t="n">
        <x:v>28</x:v>
      </x:c>
      <x:c r="C24164" s="2" t="str">
        <x:v>Product</x:v>
      </x:c>
      <x:c r="D24164" s="2" t="str">
        <x:v>Balanced</x:v>
      </x:c>
      <x:c r="E24164" s="16" t="n">
        <x:v>39091</x:v>
      </x:c>
      <x:c r="F24164" s="16" t="n">
        <x:v>2730</x:v>
      </x:c>
      <x:c r="G24164" s="15" t="n">
        <x:f>VLOOKUP(D24164,'Pricing'!$A$6:$E$8,5,FALSE)</x:f>
        <x:v>1.2300000000000002</x:v>
      </x:c>
      <x:c r="H24164" s="15" t="n">
        <x:f>VLOOKUP(D24164,'Pricing'!$A$6:$E$8,4,FALSE)</x:f>
        <x:v>6</x:v>
      </x:c>
      <x:c r="I24164" s="15" t="n">
        <x:f>E24164*G24164/1000000</x:f>
        <x:v>0.04808193000000001</x:v>
      </x:c>
      <x:c r="J24164" s="15" t="n">
        <x:f>F24164*H24164/1000000</x:f>
        <x:v>0.01638</x:v>
      </x:c>
      <x:c r="K24164" s="15" t="n">
        <x:f>SUM(I24164:J24164)</x:f>
        <x:v>0.06446193</x:v>
      </x:c>
    </x:row>
    <x:row r="24165" ht="23" customHeight="1">
      <x:c r="A24165" s="2" t="str">
        <x:v>REQ-24161</x:v>
      </x:c>
      <x:c r="B24165" s="2" t="n">
        <x:v>23</x:v>
      </x:c>
      <x:c r="C24165" s="2" t="str">
        <x:v>Operations</x:v>
      </x:c>
      <x:c r="D24165" s="2" t="str">
        <x:v>Balanced</x:v>
      </x:c>
      <x:c r="E24165" s="16" t="n">
        <x:v>4941</x:v>
      </x:c>
      <x:c r="F24165" s="16" t="n">
        <x:v>1925</x:v>
      </x:c>
      <x:c r="G24165" s="15" t="n">
        <x:f>VLOOKUP(D24165,'Pricing'!$A$6:$E$8,5,FALSE)</x:f>
        <x:v>1.2300000000000002</x:v>
      </x:c>
      <x:c r="H24165" s="15" t="n">
        <x:f>VLOOKUP(D24165,'Pricing'!$A$6:$E$8,4,FALSE)</x:f>
        <x:v>6</x:v>
      </x:c>
      <x:c r="I24165" s="15" t="n">
        <x:f>E24165*G24165/1000000</x:f>
        <x:v>0.006077430000000001</x:v>
      </x:c>
      <x:c r="J24165" s="15" t="n">
        <x:f>F24165*H24165/1000000</x:f>
        <x:v>0.01155</x:v>
      </x:c>
      <x:c r="K24165" s="15" t="n">
        <x:f>SUM(I24165:J24165)</x:f>
        <x:v>0.01762743</x:v>
      </x:c>
    </x:row>
    <x:row r="24166" ht="23" customHeight="1">
      <x:c r="A24166" s="2" t="str">
        <x:v>REQ-24162</x:v>
      </x:c>
      <x:c r="B24166" s="2" t="n">
        <x:v>2</x:v>
      </x:c>
      <x:c r="C24166" s="2" t="str">
        <x:v>Product</x:v>
      </x:c>
      <x:c r="D24166" s="2" t="str">
        <x:v>Swift</x:v>
      </x:c>
      <x:c r="E24166" s="16" t="n">
        <x:v>100296</x:v>
      </x:c>
      <x:c r="F24166" s="16" t="n">
        <x:v>537</x:v>
      </x:c>
      <x:c r="G24166" s="15" t="n">
        <x:f>VLOOKUP(D24166,'Pricing'!$A$6:$E$8,5,FALSE)</x:f>
        <x:v>0.246</x:v>
      </x:c>
      <x:c r="H24166" s="15" t="n">
        <x:f>VLOOKUP(D24166,'Pricing'!$A$6:$E$8,4,FALSE)</x:f>
        <x:v>1.2</x:v>
      </x:c>
      <x:c r="I24166" s="15" t="n">
        <x:f>E24166*G24166/1000000</x:f>
        <x:v>0.024672816</x:v>
      </x:c>
      <x:c r="J24166" s="15" t="n">
        <x:f>F24166*H24166/1000000</x:f>
        <x:v>0.0006443999999999999</x:v>
      </x:c>
      <x:c r="K24166" s="15" t="n">
        <x:f>SUM(I24166:J24166)</x:f>
        <x:v>0.025317216</x:v>
      </x:c>
    </x:row>
    <x:row r="24167" ht="23" customHeight="1">
      <x:c r="A24167" s="2" t="str">
        <x:v>REQ-24163</x:v>
      </x:c>
      <x:c r="B24167" s="2" t="n">
        <x:v>12</x:v>
      </x:c>
      <x:c r="C24167" s="2" t="str">
        <x:v>Research</x:v>
      </x:c>
      <x:c r="D24167" s="2" t="str">
        <x:v>Balanced</x:v>
      </x:c>
      <x:c r="E24167" s="16" t="n">
        <x:v>66269</x:v>
      </x:c>
      <x:c r="F24167" s="16" t="n">
        <x:v>2596</x:v>
      </x:c>
      <x:c r="G24167" s="15" t="n">
        <x:f>VLOOKUP(D24167,'Pricing'!$A$6:$E$8,5,FALSE)</x:f>
        <x:v>1.2300000000000002</x:v>
      </x:c>
      <x:c r="H24167" s="15" t="n">
        <x:f>VLOOKUP(D24167,'Pricing'!$A$6:$E$8,4,FALSE)</x:f>
        <x:v>6</x:v>
      </x:c>
      <x:c r="I24167" s="15" t="n">
        <x:f>E24167*G24167/1000000</x:f>
        <x:v>0.08151087000000001</x:v>
      </x:c>
      <x:c r="J24167" s="15" t="n">
        <x:f>F24167*H24167/1000000</x:f>
        <x:v>0.015576</x:v>
      </x:c>
      <x:c r="K24167" s="15" t="n">
        <x:f>SUM(I24167:J24167)</x:f>
        <x:v>0.09708687000000002</x:v>
      </x:c>
    </x:row>
    <x:row r="24168" ht="23" customHeight="1">
      <x:c r="A24168" s="2" t="str">
        <x:v>REQ-24164</x:v>
      </x:c>
      <x:c r="B24168" s="2" t="n">
        <x:v>9</x:v>
      </x:c>
      <x:c r="C24168" s="2" t="str">
        <x:v>Product</x:v>
      </x:c>
      <x:c r="D24168" s="2" t="str">
        <x:v>Balanced</x:v>
      </x:c>
      <x:c r="E24168" s="16" t="n">
        <x:v>9582</x:v>
      </x:c>
      <x:c r="F24168" s="16" t="n">
        <x:v>1720</x:v>
      </x:c>
      <x:c r="G24168" s="15" t="n">
        <x:f>VLOOKUP(D24168,'Pricing'!$A$6:$E$8,5,FALSE)</x:f>
        <x:v>1.2300000000000002</x:v>
      </x:c>
      <x:c r="H24168" s="15" t="n">
        <x:f>VLOOKUP(D24168,'Pricing'!$A$6:$E$8,4,FALSE)</x:f>
        <x:v>6</x:v>
      </x:c>
      <x:c r="I24168" s="15" t="n">
        <x:f>E24168*G24168/1000000</x:f>
        <x:v>0.011785860000000002</x:v>
      </x:c>
      <x:c r="J24168" s="15" t="n">
        <x:f>F24168*H24168/1000000</x:f>
        <x:v>0.01032</x:v>
      </x:c>
      <x:c r="K24168" s="15" t="n">
        <x:f>SUM(I24168:J24168)</x:f>
        <x:v>0.02210586</x:v>
      </x:c>
    </x:row>
    <x:row r="24169" ht="23" customHeight="1">
      <x:c r="A24169" s="2" t="str">
        <x:v>REQ-24165</x:v>
      </x:c>
      <x:c r="B24169" s="2" t="n">
        <x:v>29</x:v>
      </x:c>
      <x:c r="C24169" s="2" t="str">
        <x:v>Operations</x:v>
      </x:c>
      <x:c r="D24169" s="2" t="str">
        <x:v>Swift</x:v>
      </x:c>
      <x:c r="E24169" s="16" t="n">
        <x:v>68853</x:v>
      </x:c>
      <x:c r="F24169" s="16" t="n">
        <x:v>3282</x:v>
      </x:c>
      <x:c r="G24169" s="15" t="n">
        <x:f>VLOOKUP(D24169,'Pricing'!$A$6:$E$8,5,FALSE)</x:f>
        <x:v>0.246</x:v>
      </x:c>
      <x:c r="H24169" s="15" t="n">
        <x:f>VLOOKUP(D24169,'Pricing'!$A$6:$E$8,4,FALSE)</x:f>
        <x:v>1.2</x:v>
      </x:c>
      <x:c r="I24169" s="15" t="n">
        <x:f>E24169*G24169/1000000</x:f>
        <x:v>0.016937838</x:v>
      </x:c>
      <x:c r="J24169" s="15" t="n">
        <x:f>F24169*H24169/1000000</x:f>
        <x:v>0.0039384</x:v>
      </x:c>
      <x:c r="K24169" s="15" t="n">
        <x:f>SUM(I24169:J24169)</x:f>
        <x:v>0.020876238</x:v>
      </x:c>
    </x:row>
    <x:row r="24170" ht="23" customHeight="1">
      <x:c r="A24170" s="2" t="str">
        <x:v>REQ-24166</x:v>
      </x:c>
      <x:c r="B24170" s="2" t="n">
        <x:v>24</x:v>
      </x:c>
      <x:c r="C24170" s="2" t="str">
        <x:v>Growth</x:v>
      </x:c>
      <x:c r="D24170" s="2" t="str">
        <x:v>Reasoning</x:v>
      </x:c>
      <x:c r="E24170" s="16" t="n">
        <x:v>104289</x:v>
      </x:c>
      <x:c r="F24170" s="16" t="n">
        <x:v>1414</x:v>
      </x:c>
      <x:c r="G24170" s="15" t="n">
        <x:f>VLOOKUP(D24170,'Pricing'!$A$6:$E$8,5,FALSE)</x:f>
        <x:v>4.920000000000001</x:v>
      </x:c>
      <x:c r="H24170" s="15" t="n">
        <x:f>VLOOKUP(D24170,'Pricing'!$A$6:$E$8,4,FALSE)</x:f>
        <x:v>24</x:v>
      </x:c>
      <x:c r="I24170" s="15" t="n">
        <x:f>E24170*G24170/1000000</x:f>
        <x:v>0.51310188</x:v>
      </x:c>
      <x:c r="J24170" s="15" t="n">
        <x:f>F24170*H24170/1000000</x:f>
        <x:v>0.033936</x:v>
      </x:c>
      <x:c r="K24170" s="15" t="n">
        <x:f>SUM(I24170:J24170)</x:f>
        <x:v>0.54703788</x:v>
      </x:c>
    </x:row>
    <x:row r="24171" ht="23" customHeight="1">
      <x:c r="A24171" s="2" t="str">
        <x:v>REQ-24167</x:v>
      </x:c>
      <x:c r="B24171" s="2" t="n">
        <x:v>11</x:v>
      </x:c>
      <x:c r="C24171" s="2" t="str">
        <x:v>Engineering</x:v>
      </x:c>
      <x:c r="D24171" s="2" t="str">
        <x:v>Swift</x:v>
      </x:c>
      <x:c r="E24171" s="16" t="n">
        <x:v>109328</x:v>
      </x:c>
      <x:c r="F24171" s="16" t="n">
        <x:v>2361</x:v>
      </x:c>
      <x:c r="G24171" s="15" t="n">
        <x:f>VLOOKUP(D24171,'Pricing'!$A$6:$E$8,5,FALSE)</x:f>
        <x:v>0.246</x:v>
      </x:c>
      <x:c r="H24171" s="15" t="n">
        <x:f>VLOOKUP(D24171,'Pricing'!$A$6:$E$8,4,FALSE)</x:f>
        <x:v>1.2</x:v>
      </x:c>
      <x:c r="I24171" s="15" t="n">
        <x:f>E24171*G24171/1000000</x:f>
        <x:v>0.026894688</x:v>
      </x:c>
      <x:c r="J24171" s="15" t="n">
        <x:f>F24171*H24171/1000000</x:f>
        <x:v>0.0028331999999999997</x:v>
      </x:c>
      <x:c r="K24171" s="15" t="n">
        <x:f>SUM(I24171:J24171)</x:f>
        <x:v>0.029727888</x:v>
      </x:c>
    </x:row>
    <x:row r="24172" ht="23" customHeight="1">
      <x:c r="A24172" s="2" t="str">
        <x:v>REQ-24168</x:v>
      </x:c>
      <x:c r="B24172" s="2" t="n">
        <x:v>23</x:v>
      </x:c>
      <x:c r="C24172" s="2" t="str">
        <x:v>Product</x:v>
      </x:c>
      <x:c r="D24172" s="2" t="str">
        <x:v>Reasoning</x:v>
      </x:c>
      <x:c r="E24172" s="16" t="n">
        <x:v>74299</x:v>
      </x:c>
      <x:c r="F24172" s="16" t="n">
        <x:v>1197</x:v>
      </x:c>
      <x:c r="G24172" s="15" t="n">
        <x:f>VLOOKUP(D24172,'Pricing'!$A$6:$E$8,5,FALSE)</x:f>
        <x:v>4.920000000000001</x:v>
      </x:c>
      <x:c r="H24172" s="15" t="n">
        <x:f>VLOOKUP(D24172,'Pricing'!$A$6:$E$8,4,FALSE)</x:f>
        <x:v>24</x:v>
      </x:c>
      <x:c r="I24172" s="15" t="n">
        <x:f>E24172*G24172/1000000</x:f>
        <x:v>0.3655510800000001</x:v>
      </x:c>
      <x:c r="J24172" s="15" t="n">
        <x:f>F24172*H24172/1000000</x:f>
        <x:v>0.028728</x:v>
      </x:c>
      <x:c r="K24172" s="15" t="n">
        <x:f>SUM(I24172:J24172)</x:f>
        <x:v>0.39427908000000006</x:v>
      </x:c>
    </x:row>
    <x:row r="24173" ht="23" customHeight="1">
      <x:c r="A24173" s="2" t="str">
        <x:v>REQ-24169</x:v>
      </x:c>
      <x:c r="B24173" s="2" t="n">
        <x:v>6</x:v>
      </x:c>
      <x:c r="C24173" s="2" t="str">
        <x:v>Operations</x:v>
      </x:c>
      <x:c r="D24173" s="2" t="str">
        <x:v>Swift</x:v>
      </x:c>
      <x:c r="E24173" s="16" t="n">
        <x:v>96633</x:v>
      </x:c>
      <x:c r="F24173" s="16" t="n">
        <x:v>1654</x:v>
      </x:c>
      <x:c r="G24173" s="15" t="n">
        <x:f>VLOOKUP(D24173,'Pricing'!$A$6:$E$8,5,FALSE)</x:f>
        <x:v>0.246</x:v>
      </x:c>
      <x:c r="H24173" s="15" t="n">
        <x:f>VLOOKUP(D24173,'Pricing'!$A$6:$E$8,4,FALSE)</x:f>
        <x:v>1.2</x:v>
      </x:c>
      <x:c r="I24173" s="15" t="n">
        <x:f>E24173*G24173/1000000</x:f>
        <x:v>0.023771718</x:v>
      </x:c>
      <x:c r="J24173" s="15" t="n">
        <x:f>F24173*H24173/1000000</x:f>
        <x:v>0.0019848</x:v>
      </x:c>
      <x:c r="K24173" s="15" t="n">
        <x:f>SUM(I24173:J24173)</x:f>
        <x:v>0.025756518</x:v>
      </x:c>
    </x:row>
    <x:row r="24174" ht="23" customHeight="1">
      <x:c r="A24174" s="2" t="str">
        <x:v>REQ-24170</x:v>
      </x:c>
      <x:c r="B24174" s="2" t="n">
        <x:v>25</x:v>
      </x:c>
      <x:c r="C24174" s="2" t="str">
        <x:v>Product</x:v>
      </x:c>
      <x:c r="D24174" s="2" t="str">
        <x:v>Balanced</x:v>
      </x:c>
      <x:c r="E24174" s="16" t="n">
        <x:v>119655</x:v>
      </x:c>
      <x:c r="F24174" s="16" t="n">
        <x:v>732</x:v>
      </x:c>
      <x:c r="G24174" s="15" t="n">
        <x:f>VLOOKUP(D24174,'Pricing'!$A$6:$E$8,5,FALSE)</x:f>
        <x:v>1.2300000000000002</x:v>
      </x:c>
      <x:c r="H24174" s="15" t="n">
        <x:f>VLOOKUP(D24174,'Pricing'!$A$6:$E$8,4,FALSE)</x:f>
        <x:v>6</x:v>
      </x:c>
      <x:c r="I24174" s="15" t="n">
        <x:f>E24174*G24174/1000000</x:f>
        <x:v>0.14717565000000002</x:v>
      </x:c>
      <x:c r="J24174" s="15" t="n">
        <x:f>F24174*H24174/1000000</x:f>
        <x:v>0.004392</x:v>
      </x:c>
      <x:c r="K24174" s="15" t="n">
        <x:f>SUM(I24174:J24174)</x:f>
        <x:v>0.15156765000000003</x:v>
      </x:c>
    </x:row>
    <x:row r="24175" ht="23" customHeight="1">
      <x:c r="A24175" s="2" t="str">
        <x:v>REQ-24171</x:v>
      </x:c>
      <x:c r="B24175" s="2" t="n">
        <x:v>23</x:v>
      </x:c>
      <x:c r="C24175" s="2" t="str">
        <x:v>Research</x:v>
      </x:c>
      <x:c r="D24175" s="2" t="str">
        <x:v>Balanced</x:v>
      </x:c>
      <x:c r="E24175" s="16" t="n">
        <x:v>65366</x:v>
      </x:c>
      <x:c r="F24175" s="16" t="n">
        <x:v>445</x:v>
      </x:c>
      <x:c r="G24175" s="15" t="n">
        <x:f>VLOOKUP(D24175,'Pricing'!$A$6:$E$8,5,FALSE)</x:f>
        <x:v>1.2300000000000002</x:v>
      </x:c>
      <x:c r="H24175" s="15" t="n">
        <x:f>VLOOKUP(D24175,'Pricing'!$A$6:$E$8,4,FALSE)</x:f>
        <x:v>6</x:v>
      </x:c>
      <x:c r="I24175" s="15" t="n">
        <x:f>E24175*G24175/1000000</x:f>
        <x:v>0.08040018</x:v>
      </x:c>
      <x:c r="J24175" s="15" t="n">
        <x:f>F24175*H24175/1000000</x:f>
        <x:v>0.00267</x:v>
      </x:c>
      <x:c r="K24175" s="15" t="n">
        <x:f>SUM(I24175:J24175)</x:f>
        <x:v>0.08307018000000001</x:v>
      </x:c>
    </x:row>
    <x:row r="24176" ht="23" customHeight="1">
      <x:c r="A24176" s="2" t="str">
        <x:v>REQ-24172</x:v>
      </x:c>
      <x:c r="B24176" s="2" t="n">
        <x:v>19</x:v>
      </x:c>
      <x:c r="C24176" s="2" t="str">
        <x:v>Product</x:v>
      </x:c>
      <x:c r="D24176" s="2" t="str">
        <x:v>Reasoning</x:v>
      </x:c>
      <x:c r="E24176" s="16" t="n">
        <x:v>31199</x:v>
      </x:c>
      <x:c r="F24176" s="16" t="n">
        <x:v>2351</x:v>
      </x:c>
      <x:c r="G24176" s="15" t="n">
        <x:f>VLOOKUP(D24176,'Pricing'!$A$6:$E$8,5,FALSE)</x:f>
        <x:v>4.920000000000001</x:v>
      </x:c>
      <x:c r="H24176" s="15" t="n">
        <x:f>VLOOKUP(D24176,'Pricing'!$A$6:$E$8,4,FALSE)</x:f>
        <x:v>24</x:v>
      </x:c>
      <x:c r="I24176" s="15" t="n">
        <x:f>E24176*G24176/1000000</x:f>
        <x:v>0.15349908</x:v>
      </x:c>
      <x:c r="J24176" s="15" t="n">
        <x:f>F24176*H24176/1000000</x:f>
        <x:v>0.056424</x:v>
      </x:c>
      <x:c r="K24176" s="15" t="n">
        <x:f>SUM(I24176:J24176)</x:f>
        <x:v>0.20992308</x:v>
      </x:c>
    </x:row>
    <x:row r="24177" ht="23" customHeight="1">
      <x:c r="A24177" s="2" t="str">
        <x:v>REQ-24173</x:v>
      </x:c>
      <x:c r="B24177" s="2" t="n">
        <x:v>5</x:v>
      </x:c>
      <x:c r="C24177" s="2" t="str">
        <x:v>Research</x:v>
      </x:c>
      <x:c r="D24177" s="2" t="str">
        <x:v>Swift</x:v>
      </x:c>
      <x:c r="E24177" s="16" t="n">
        <x:v>98515</x:v>
      </x:c>
      <x:c r="F24177" s="16" t="n">
        <x:v>2798</x:v>
      </x:c>
      <x:c r="G24177" s="15" t="n">
        <x:f>VLOOKUP(D24177,'Pricing'!$A$6:$E$8,5,FALSE)</x:f>
        <x:v>0.246</x:v>
      </x:c>
      <x:c r="H24177" s="15" t="n">
        <x:f>VLOOKUP(D24177,'Pricing'!$A$6:$E$8,4,FALSE)</x:f>
        <x:v>1.2</x:v>
      </x:c>
      <x:c r="I24177" s="15" t="n">
        <x:f>E24177*G24177/1000000</x:f>
        <x:v>0.02423469</x:v>
      </x:c>
      <x:c r="J24177" s="15" t="n">
        <x:f>F24177*H24177/1000000</x:f>
        <x:v>0.0033576</x:v>
      </x:c>
      <x:c r="K24177" s="15" t="n">
        <x:f>SUM(I24177:J24177)</x:f>
        <x:v>0.02759229</x:v>
      </x:c>
    </x:row>
    <x:row r="24178" ht="23" customHeight="1">
      <x:c r="A24178" s="2" t="str">
        <x:v>REQ-24174</x:v>
      </x:c>
      <x:c r="B24178" s="2" t="n">
        <x:v>11</x:v>
      </x:c>
      <x:c r="C24178" s="2" t="str">
        <x:v>Growth</x:v>
      </x:c>
      <x:c r="D24178" s="2" t="str">
        <x:v>Reasoning</x:v>
      </x:c>
      <x:c r="E24178" s="16" t="n">
        <x:v>7240</x:v>
      </x:c>
      <x:c r="F24178" s="16" t="n">
        <x:v>720</x:v>
      </x:c>
      <x:c r="G24178" s="15" t="n">
        <x:f>VLOOKUP(D24178,'Pricing'!$A$6:$E$8,5,FALSE)</x:f>
        <x:v>4.920000000000001</x:v>
      </x:c>
      <x:c r="H24178" s="15" t="n">
        <x:f>VLOOKUP(D24178,'Pricing'!$A$6:$E$8,4,FALSE)</x:f>
        <x:v>24</x:v>
      </x:c>
      <x:c r="I24178" s="15" t="n">
        <x:f>E24178*G24178/1000000</x:f>
        <x:v>0.0356208</x:v>
      </x:c>
      <x:c r="J24178" s="15" t="n">
        <x:f>F24178*H24178/1000000</x:f>
        <x:v>0.01728</x:v>
      </x:c>
      <x:c r="K24178" s="15" t="n">
        <x:f>SUM(I24178:J24178)</x:f>
        <x:v>0.0529008</x:v>
      </x:c>
    </x:row>
    <x:row r="24179" ht="23" customHeight="1">
      <x:c r="A24179" s="2" t="str">
        <x:v>REQ-24175</x:v>
      </x:c>
      <x:c r="B24179" s="2" t="n">
        <x:v>7</x:v>
      </x:c>
      <x:c r="C24179" s="2" t="str">
        <x:v>Operations</x:v>
      </x:c>
      <x:c r="D24179" s="2" t="str">
        <x:v>Balanced</x:v>
      </x:c>
      <x:c r="E24179" s="16" t="n">
        <x:v>30846</x:v>
      </x:c>
      <x:c r="F24179" s="16" t="n">
        <x:v>2012</x:v>
      </x:c>
      <x:c r="G24179" s="15" t="n">
        <x:f>VLOOKUP(D24179,'Pricing'!$A$6:$E$8,5,FALSE)</x:f>
        <x:v>1.2300000000000002</x:v>
      </x:c>
      <x:c r="H24179" s="15" t="n">
        <x:f>VLOOKUP(D24179,'Pricing'!$A$6:$E$8,4,FALSE)</x:f>
        <x:v>6</x:v>
      </x:c>
      <x:c r="I24179" s="15" t="n">
        <x:f>E24179*G24179/1000000</x:f>
        <x:v>0.03794058000000001</x:v>
      </x:c>
      <x:c r="J24179" s="15" t="n">
        <x:f>F24179*H24179/1000000</x:f>
        <x:v>0.012072</x:v>
      </x:c>
      <x:c r="K24179" s="15" t="n">
        <x:f>SUM(I24179:J24179)</x:f>
        <x:v>0.05001258000000001</x:v>
      </x:c>
    </x:row>
    <x:row r="24180" ht="23" customHeight="1">
      <x:c r="A24180" s="2" t="str">
        <x:v>REQ-24176</x:v>
      </x:c>
      <x:c r="B24180" s="2" t="n">
        <x:v>6</x:v>
      </x:c>
      <x:c r="C24180" s="2" t="str">
        <x:v>Growth</x:v>
      </x:c>
      <x:c r="D24180" s="2" t="str">
        <x:v>Balanced</x:v>
      </x:c>
      <x:c r="E24180" s="16" t="n">
        <x:v>87069</x:v>
      </x:c>
      <x:c r="F24180" s="16" t="n">
        <x:v>1594</x:v>
      </x:c>
      <x:c r="G24180" s="15" t="n">
        <x:f>VLOOKUP(D24180,'Pricing'!$A$6:$E$8,5,FALSE)</x:f>
        <x:v>1.2300000000000002</x:v>
      </x:c>
      <x:c r="H24180" s="15" t="n">
        <x:f>VLOOKUP(D24180,'Pricing'!$A$6:$E$8,4,FALSE)</x:f>
        <x:v>6</x:v>
      </x:c>
      <x:c r="I24180" s="15" t="n">
        <x:f>E24180*G24180/1000000</x:f>
        <x:v>0.10709487000000002</x:v>
      </x:c>
      <x:c r="J24180" s="15" t="n">
        <x:f>F24180*H24180/1000000</x:f>
        <x:v>0.009564</x:v>
      </x:c>
      <x:c r="K24180" s="15" t="n">
        <x:f>SUM(I24180:J24180)</x:f>
        <x:v>0.11665887000000003</x:v>
      </x:c>
    </x:row>
    <x:row r="24181" ht="23" customHeight="1">
      <x:c r="A24181" s="2" t="str">
        <x:v>REQ-24177</x:v>
      </x:c>
      <x:c r="B24181" s="2" t="n">
        <x:v>22</x:v>
      </x:c>
      <x:c r="C24181" s="2" t="str">
        <x:v>Operations</x:v>
      </x:c>
      <x:c r="D24181" s="2" t="str">
        <x:v>Balanced</x:v>
      </x:c>
      <x:c r="E24181" s="16" t="n">
        <x:v>26758</x:v>
      </x:c>
      <x:c r="F24181" s="16" t="n">
        <x:v>585</x:v>
      </x:c>
      <x:c r="G24181" s="15" t="n">
        <x:f>VLOOKUP(D24181,'Pricing'!$A$6:$E$8,5,FALSE)</x:f>
        <x:v>1.2300000000000002</x:v>
      </x:c>
      <x:c r="H24181" s="15" t="n">
        <x:f>VLOOKUP(D24181,'Pricing'!$A$6:$E$8,4,FALSE)</x:f>
        <x:v>6</x:v>
      </x:c>
      <x:c r="I24181" s="15" t="n">
        <x:f>E24181*G24181/1000000</x:f>
        <x:v>0.032912340000000005</x:v>
      </x:c>
      <x:c r="J24181" s="15" t="n">
        <x:f>F24181*H24181/1000000</x:f>
        <x:v>0.00351</x:v>
      </x:c>
      <x:c r="K24181" s="15" t="n">
        <x:f>SUM(I24181:J24181)</x:f>
        <x:v>0.036422340000000004</x:v>
      </x:c>
    </x:row>
    <x:row r="24182" ht="23" customHeight="1">
      <x:c r="A24182" s="2" t="str">
        <x:v>REQ-24178</x:v>
      </x:c>
      <x:c r="B24182" s="2" t="n">
        <x:v>11</x:v>
      </x:c>
      <x:c r="C24182" s="2" t="str">
        <x:v>Support</x:v>
      </x:c>
      <x:c r="D24182" s="2" t="str">
        <x:v>Swift</x:v>
      </x:c>
      <x:c r="E24182" s="16" t="n">
        <x:v>110497</x:v>
      </x:c>
      <x:c r="F24182" s="16" t="n">
        <x:v>2616</x:v>
      </x:c>
      <x:c r="G24182" s="15" t="n">
        <x:f>VLOOKUP(D24182,'Pricing'!$A$6:$E$8,5,FALSE)</x:f>
        <x:v>0.246</x:v>
      </x:c>
      <x:c r="H24182" s="15" t="n">
        <x:f>VLOOKUP(D24182,'Pricing'!$A$6:$E$8,4,FALSE)</x:f>
        <x:v>1.2</x:v>
      </x:c>
      <x:c r="I24182" s="15" t="n">
        <x:f>E24182*G24182/1000000</x:f>
        <x:v>0.027182262</x:v>
      </x:c>
      <x:c r="J24182" s="15" t="n">
        <x:f>F24182*H24182/1000000</x:f>
        <x:v>0.0031392</x:v>
      </x:c>
      <x:c r="K24182" s="15" t="n">
        <x:f>SUM(I24182:J24182)</x:f>
        <x:v>0.030321462</x:v>
      </x:c>
    </x:row>
    <x:row r="24183" ht="23" customHeight="1">
      <x:c r="A24183" s="2" t="str">
        <x:v>REQ-24179</x:v>
      </x:c>
      <x:c r="B24183" s="2" t="n">
        <x:v>9</x:v>
      </x:c>
      <x:c r="C24183" s="2" t="str">
        <x:v>Research</x:v>
      </x:c>
      <x:c r="D24183" s="2" t="str">
        <x:v>Swift</x:v>
      </x:c>
      <x:c r="E24183" s="16" t="n">
        <x:v>62487</x:v>
      </x:c>
      <x:c r="F24183" s="16" t="n">
        <x:v>3227</x:v>
      </x:c>
      <x:c r="G24183" s="15" t="n">
        <x:f>VLOOKUP(D24183,'Pricing'!$A$6:$E$8,5,FALSE)</x:f>
        <x:v>0.246</x:v>
      </x:c>
      <x:c r="H24183" s="15" t="n">
        <x:f>VLOOKUP(D24183,'Pricing'!$A$6:$E$8,4,FALSE)</x:f>
        <x:v>1.2</x:v>
      </x:c>
      <x:c r="I24183" s="15" t="n">
        <x:f>E24183*G24183/1000000</x:f>
        <x:v>0.015371802</x:v>
      </x:c>
      <x:c r="J24183" s="15" t="n">
        <x:f>F24183*H24183/1000000</x:f>
        <x:v>0.0038724</x:v>
      </x:c>
      <x:c r="K24183" s="15" t="n">
        <x:f>SUM(I24183:J24183)</x:f>
        <x:v>0.019244202000000002</x:v>
      </x:c>
    </x:row>
    <x:row r="24184" ht="23" customHeight="1">
      <x:c r="A24184" s="2" t="str">
        <x:v>REQ-24180</x:v>
      </x:c>
      <x:c r="B24184" s="2" t="n">
        <x:v>20</x:v>
      </x:c>
      <x:c r="C24184" s="2" t="str">
        <x:v>Support</x:v>
      </x:c>
      <x:c r="D24184" s="2" t="str">
        <x:v>Swift</x:v>
      </x:c>
      <x:c r="E24184" s="16" t="n">
        <x:v>84883</x:v>
      </x:c>
      <x:c r="F24184" s="16" t="n">
        <x:v>1339</x:v>
      </x:c>
      <x:c r="G24184" s="15" t="n">
        <x:f>VLOOKUP(D24184,'Pricing'!$A$6:$E$8,5,FALSE)</x:f>
        <x:v>0.246</x:v>
      </x:c>
      <x:c r="H24184" s="15" t="n">
        <x:f>VLOOKUP(D24184,'Pricing'!$A$6:$E$8,4,FALSE)</x:f>
        <x:v>1.2</x:v>
      </x:c>
      <x:c r="I24184" s="15" t="n">
        <x:f>E24184*G24184/1000000</x:f>
        <x:v>0.020881218</x:v>
      </x:c>
      <x:c r="J24184" s="15" t="n">
        <x:f>F24184*H24184/1000000</x:f>
        <x:v>0.0016068</x:v>
      </x:c>
      <x:c r="K24184" s="15" t="n">
        <x:f>SUM(I24184:J24184)</x:f>
        <x:v>0.022488018</x:v>
      </x:c>
    </x:row>
    <x:row r="24185" ht="23" customHeight="1">
      <x:c r="A24185" s="2" t="str">
        <x:v>REQ-24181</x:v>
      </x:c>
      <x:c r="B24185" s="2" t="n">
        <x:v>10</x:v>
      </x:c>
      <x:c r="C24185" s="2" t="str">
        <x:v>Engineering</x:v>
      </x:c>
      <x:c r="D24185" s="2" t="str">
        <x:v>Balanced</x:v>
      </x:c>
      <x:c r="E24185" s="16" t="n">
        <x:v>29530</x:v>
      </x:c>
      <x:c r="F24185" s="16" t="n">
        <x:v>2573</x:v>
      </x:c>
      <x:c r="G24185" s="15" t="n">
        <x:f>VLOOKUP(D24185,'Pricing'!$A$6:$E$8,5,FALSE)</x:f>
        <x:v>1.2300000000000002</x:v>
      </x:c>
      <x:c r="H24185" s="15" t="n">
        <x:f>VLOOKUP(D24185,'Pricing'!$A$6:$E$8,4,FALSE)</x:f>
        <x:v>6</x:v>
      </x:c>
      <x:c r="I24185" s="15" t="n">
        <x:f>E24185*G24185/1000000</x:f>
        <x:v>0.03632190000000001</x:v>
      </x:c>
      <x:c r="J24185" s="15" t="n">
        <x:f>F24185*H24185/1000000</x:f>
        <x:v>0.015438</x:v>
      </x:c>
      <x:c r="K24185" s="15" t="n">
        <x:f>SUM(I24185:J24185)</x:f>
        <x:v>0.05175990000000001</x:v>
      </x:c>
    </x:row>
    <x:row r="24186" ht="23" customHeight="1">
      <x:c r="A24186" s="2" t="str">
        <x:v>REQ-24182</x:v>
      </x:c>
      <x:c r="B24186" s="2" t="n">
        <x:v>10</x:v>
      </x:c>
      <x:c r="C24186" s="2" t="str">
        <x:v>Growth</x:v>
      </x:c>
      <x:c r="D24186" s="2" t="str">
        <x:v>Balanced</x:v>
      </x:c>
      <x:c r="E24186" s="16" t="n">
        <x:v>14547</x:v>
      </x:c>
      <x:c r="F24186" s="16" t="n">
        <x:v>1839</x:v>
      </x:c>
      <x:c r="G24186" s="15" t="n">
        <x:f>VLOOKUP(D24186,'Pricing'!$A$6:$E$8,5,FALSE)</x:f>
        <x:v>1.2300000000000002</x:v>
      </x:c>
      <x:c r="H24186" s="15" t="n">
        <x:f>VLOOKUP(D24186,'Pricing'!$A$6:$E$8,4,FALSE)</x:f>
        <x:v>6</x:v>
      </x:c>
      <x:c r="I24186" s="15" t="n">
        <x:f>E24186*G24186/1000000</x:f>
        <x:v>0.017892810000000002</x:v>
      </x:c>
      <x:c r="J24186" s="15" t="n">
        <x:f>F24186*H24186/1000000</x:f>
        <x:v>0.011034</x:v>
      </x:c>
      <x:c r="K24186" s="15" t="n">
        <x:f>SUM(I24186:J24186)</x:f>
        <x:v>0.028926810000000004</x:v>
      </x:c>
    </x:row>
    <x:row r="24187" ht="23" customHeight="1">
      <x:c r="A24187" s="2" t="str">
        <x:v>REQ-24183</x:v>
      </x:c>
      <x:c r="B24187" s="2" t="n">
        <x:v>13</x:v>
      </x:c>
      <x:c r="C24187" s="2" t="str">
        <x:v>Operations</x:v>
      </x:c>
      <x:c r="D24187" s="2" t="str">
        <x:v>Swift</x:v>
      </x:c>
      <x:c r="E24187" s="16" t="n">
        <x:v>16427</x:v>
      </x:c>
      <x:c r="F24187" s="16" t="n">
        <x:v>1263</x:v>
      </x:c>
      <x:c r="G24187" s="15" t="n">
        <x:f>VLOOKUP(D24187,'Pricing'!$A$6:$E$8,5,FALSE)</x:f>
        <x:v>0.246</x:v>
      </x:c>
      <x:c r="H24187" s="15" t="n">
        <x:f>VLOOKUP(D24187,'Pricing'!$A$6:$E$8,4,FALSE)</x:f>
        <x:v>1.2</x:v>
      </x:c>
      <x:c r="I24187" s="15" t="n">
        <x:f>E24187*G24187/1000000</x:f>
        <x:v>0.004041042</x:v>
      </x:c>
      <x:c r="J24187" s="15" t="n">
        <x:f>F24187*H24187/1000000</x:f>
        <x:v>0.0015156</x:v>
      </x:c>
      <x:c r="K24187" s="15" t="n">
        <x:f>SUM(I24187:J24187)</x:f>
        <x:v>0.005556642</x:v>
      </x:c>
    </x:row>
    <x:row r="24188" ht="23" customHeight="1">
      <x:c r="A24188" s="2" t="str">
        <x:v>REQ-24184</x:v>
      </x:c>
      <x:c r="B24188" s="2" t="n">
        <x:v>20</x:v>
      </x:c>
      <x:c r="C24188" s="2" t="str">
        <x:v>Growth</x:v>
      </x:c>
      <x:c r="D24188" s="2" t="str">
        <x:v>Swift</x:v>
      </x:c>
      <x:c r="E24188" s="16" t="n">
        <x:v>50946</x:v>
      </x:c>
      <x:c r="F24188" s="16" t="n">
        <x:v>3757</x:v>
      </x:c>
      <x:c r="G24188" s="15" t="n">
        <x:f>VLOOKUP(D24188,'Pricing'!$A$6:$E$8,5,FALSE)</x:f>
        <x:v>0.246</x:v>
      </x:c>
      <x:c r="H24188" s="15" t="n">
        <x:f>VLOOKUP(D24188,'Pricing'!$A$6:$E$8,4,FALSE)</x:f>
        <x:v>1.2</x:v>
      </x:c>
      <x:c r="I24188" s="15" t="n">
        <x:f>E24188*G24188/1000000</x:f>
        <x:v>0.012532716000000001</x:v>
      </x:c>
      <x:c r="J24188" s="15" t="n">
        <x:f>F24188*H24188/1000000</x:f>
        <x:v>0.004508399999999999</x:v>
      </x:c>
      <x:c r="K24188" s="15" t="n">
        <x:f>SUM(I24188:J24188)</x:f>
        <x:v>0.017041116000000002</x:v>
      </x:c>
    </x:row>
    <x:row r="24189" ht="23" customHeight="1">
      <x:c r="A24189" s="2" t="str">
        <x:v>REQ-24185</x:v>
      </x:c>
      <x:c r="B24189" s="2" t="n">
        <x:v>1</x:v>
      </x:c>
      <x:c r="C24189" s="2" t="str">
        <x:v>Operations</x:v>
      </x:c>
      <x:c r="D24189" s="2" t="str">
        <x:v>Swift</x:v>
      </x:c>
      <x:c r="E24189" s="16" t="n">
        <x:v>96164</x:v>
      </x:c>
      <x:c r="F24189" s="16" t="n">
        <x:v>1198</x:v>
      </x:c>
      <x:c r="G24189" s="15" t="n">
        <x:f>VLOOKUP(D24189,'Pricing'!$A$6:$E$8,5,FALSE)</x:f>
        <x:v>0.246</x:v>
      </x:c>
      <x:c r="H24189" s="15" t="n">
        <x:f>VLOOKUP(D24189,'Pricing'!$A$6:$E$8,4,FALSE)</x:f>
        <x:v>1.2</x:v>
      </x:c>
      <x:c r="I24189" s="15" t="n">
        <x:f>E24189*G24189/1000000</x:f>
        <x:v>0.023656344</x:v>
      </x:c>
      <x:c r="J24189" s="15" t="n">
        <x:f>F24189*H24189/1000000</x:f>
        <x:v>0.0014375999999999998</x:v>
      </x:c>
      <x:c r="K24189" s="15" t="n">
        <x:f>SUM(I24189:J24189)</x:f>
        <x:v>0.025093944</x:v>
      </x:c>
    </x:row>
    <x:row r="24190" ht="23" customHeight="1">
      <x:c r="A24190" s="2" t="str">
        <x:v>REQ-24186</x:v>
      </x:c>
      <x:c r="B24190" s="2" t="n">
        <x:v>29</x:v>
      </x:c>
      <x:c r="C24190" s="2" t="str">
        <x:v>Growth</x:v>
      </x:c>
      <x:c r="D24190" s="2" t="str">
        <x:v>Swift</x:v>
      </x:c>
      <x:c r="E24190" s="16" t="n">
        <x:v>109867</x:v>
      </x:c>
      <x:c r="F24190" s="16" t="n">
        <x:v>412</x:v>
      </x:c>
      <x:c r="G24190" s="15" t="n">
        <x:f>VLOOKUP(D24190,'Pricing'!$A$6:$E$8,5,FALSE)</x:f>
        <x:v>0.246</x:v>
      </x:c>
      <x:c r="H24190" s="15" t="n">
        <x:f>VLOOKUP(D24190,'Pricing'!$A$6:$E$8,4,FALSE)</x:f>
        <x:v>1.2</x:v>
      </x:c>
      <x:c r="I24190" s="15" t="n">
        <x:f>E24190*G24190/1000000</x:f>
        <x:v>0.027027282</x:v>
      </x:c>
      <x:c r="J24190" s="15" t="n">
        <x:f>F24190*H24190/1000000</x:f>
        <x:v>0.0004944</x:v>
      </x:c>
      <x:c r="K24190" s="15" t="n">
        <x:f>SUM(I24190:J24190)</x:f>
        <x:v>0.027521682</x:v>
      </x:c>
    </x:row>
    <x:row r="24191" ht="23" customHeight="1">
      <x:c r="A24191" s="2" t="str">
        <x:v>REQ-24187</x:v>
      </x:c>
      <x:c r="B24191" s="2" t="n">
        <x:v>8</x:v>
      </x:c>
      <x:c r="C24191" s="2" t="str">
        <x:v>Engineering</x:v>
      </x:c>
      <x:c r="D24191" s="2" t="str">
        <x:v>Swift</x:v>
      </x:c>
      <x:c r="E24191" s="16" t="n">
        <x:v>57676</x:v>
      </x:c>
      <x:c r="F24191" s="16" t="n">
        <x:v>1711</x:v>
      </x:c>
      <x:c r="G24191" s="15" t="n">
        <x:f>VLOOKUP(D24191,'Pricing'!$A$6:$E$8,5,FALSE)</x:f>
        <x:v>0.246</x:v>
      </x:c>
      <x:c r="H24191" s="15" t="n">
        <x:f>VLOOKUP(D24191,'Pricing'!$A$6:$E$8,4,FALSE)</x:f>
        <x:v>1.2</x:v>
      </x:c>
      <x:c r="I24191" s="15" t="n">
        <x:f>E24191*G24191/1000000</x:f>
        <x:v>0.014188296</x:v>
      </x:c>
      <x:c r="J24191" s="15" t="n">
        <x:f>F24191*H24191/1000000</x:f>
        <x:v>0.0020532</x:v>
      </x:c>
      <x:c r="K24191" s="15" t="n">
        <x:f>SUM(I24191:J24191)</x:f>
        <x:v>0.016241496</x:v>
      </x:c>
    </x:row>
    <x:row r="24192" ht="23" customHeight="1">
      <x:c r="A24192" s="2" t="str">
        <x:v>REQ-24188</x:v>
      </x:c>
      <x:c r="B24192" s="2" t="n">
        <x:v>11</x:v>
      </x:c>
      <x:c r="C24192" s="2" t="str">
        <x:v>Product</x:v>
      </x:c>
      <x:c r="D24192" s="2" t="str">
        <x:v>Reasoning</x:v>
      </x:c>
      <x:c r="E24192" s="16" t="n">
        <x:v>15809</x:v>
      </x:c>
      <x:c r="F24192" s="16" t="n">
        <x:v>3757</x:v>
      </x:c>
      <x:c r="G24192" s="15" t="n">
        <x:f>VLOOKUP(D24192,'Pricing'!$A$6:$E$8,5,FALSE)</x:f>
        <x:v>4.920000000000001</x:v>
      </x:c>
      <x:c r="H24192" s="15" t="n">
        <x:f>VLOOKUP(D24192,'Pricing'!$A$6:$E$8,4,FALSE)</x:f>
        <x:v>24</x:v>
      </x:c>
      <x:c r="I24192" s="15" t="n">
        <x:f>E24192*G24192/1000000</x:f>
        <x:v>0.07778028000000001</x:v>
      </x:c>
      <x:c r="J24192" s="15" t="n">
        <x:f>F24192*H24192/1000000</x:f>
        <x:v>0.090168</x:v>
      </x:c>
      <x:c r="K24192" s="15" t="n">
        <x:f>SUM(I24192:J24192)</x:f>
        <x:v>0.16794828</x:v>
      </x:c>
    </x:row>
    <x:row r="24193" ht="23" customHeight="1">
      <x:c r="A24193" s="2" t="str">
        <x:v>REQ-24189</x:v>
      </x:c>
      <x:c r="B24193" s="2" t="n">
        <x:v>10</x:v>
      </x:c>
      <x:c r="C24193" s="2" t="str">
        <x:v>Research</x:v>
      </x:c>
      <x:c r="D24193" s="2" t="str">
        <x:v>Swift</x:v>
      </x:c>
      <x:c r="E24193" s="16" t="n">
        <x:v>4051</x:v>
      </x:c>
      <x:c r="F24193" s="16" t="n">
        <x:v>3966</x:v>
      </x:c>
      <x:c r="G24193" s="15" t="n">
        <x:f>VLOOKUP(D24193,'Pricing'!$A$6:$E$8,5,FALSE)</x:f>
        <x:v>0.246</x:v>
      </x:c>
      <x:c r="H24193" s="15" t="n">
        <x:f>VLOOKUP(D24193,'Pricing'!$A$6:$E$8,4,FALSE)</x:f>
        <x:v>1.2</x:v>
      </x:c>
      <x:c r="I24193" s="15" t="n">
        <x:f>E24193*G24193/1000000</x:f>
        <x:v>0.0009965459999999998</x:v>
      </x:c>
      <x:c r="J24193" s="15" t="n">
        <x:f>F24193*H24193/1000000</x:f>
        <x:v>0.0047592</x:v>
      </x:c>
      <x:c r="K24193" s="15" t="n">
        <x:f>SUM(I24193:J24193)</x:f>
        <x:v>0.005755746</x:v>
      </x:c>
    </x:row>
    <x:row r="24194" ht="23" customHeight="1">
      <x:c r="A24194" s="2" t="str">
        <x:v>REQ-24190</x:v>
      </x:c>
      <x:c r="B24194" s="2" t="n">
        <x:v>20</x:v>
      </x:c>
      <x:c r="C24194" s="2" t="str">
        <x:v>Support</x:v>
      </x:c>
      <x:c r="D24194" s="2" t="str">
        <x:v>Swift</x:v>
      </x:c>
      <x:c r="E24194" s="16" t="n">
        <x:v>44071</x:v>
      </x:c>
      <x:c r="F24194" s="16" t="n">
        <x:v>2015</x:v>
      </x:c>
      <x:c r="G24194" s="15" t="n">
        <x:f>VLOOKUP(D24194,'Pricing'!$A$6:$E$8,5,FALSE)</x:f>
        <x:v>0.246</x:v>
      </x:c>
      <x:c r="H24194" s="15" t="n">
        <x:f>VLOOKUP(D24194,'Pricing'!$A$6:$E$8,4,FALSE)</x:f>
        <x:v>1.2</x:v>
      </x:c>
      <x:c r="I24194" s="15" t="n">
        <x:f>E24194*G24194/1000000</x:f>
        <x:v>0.010841466000000001</x:v>
      </x:c>
      <x:c r="J24194" s="15" t="n">
        <x:f>F24194*H24194/1000000</x:f>
        <x:v>0.002418</x:v>
      </x:c>
      <x:c r="K24194" s="15" t="n">
        <x:f>SUM(I24194:J24194)</x:f>
        <x:v>0.013259466000000001</x:v>
      </x:c>
    </x:row>
    <x:row r="24195" ht="23" customHeight="1">
      <x:c r="A24195" s="2" t="str">
        <x:v>REQ-24191</x:v>
      </x:c>
      <x:c r="B24195" s="2" t="n">
        <x:v>1</x:v>
      </x:c>
      <x:c r="C24195" s="2" t="str">
        <x:v>Engineering</x:v>
      </x:c>
      <x:c r="D24195" s="2" t="str">
        <x:v>Swift</x:v>
      </x:c>
      <x:c r="E24195" s="16" t="n">
        <x:v>88018</x:v>
      </x:c>
      <x:c r="F24195" s="16" t="n">
        <x:v>997</x:v>
      </x:c>
      <x:c r="G24195" s="15" t="n">
        <x:f>VLOOKUP(D24195,'Pricing'!$A$6:$E$8,5,FALSE)</x:f>
        <x:v>0.246</x:v>
      </x:c>
      <x:c r="H24195" s="15" t="n">
        <x:f>VLOOKUP(D24195,'Pricing'!$A$6:$E$8,4,FALSE)</x:f>
        <x:v>1.2</x:v>
      </x:c>
      <x:c r="I24195" s="15" t="n">
        <x:f>E24195*G24195/1000000</x:f>
        <x:v>0.021652428</x:v>
      </x:c>
      <x:c r="J24195" s="15" t="n">
        <x:f>F24195*H24195/1000000</x:f>
        <x:v>0.0011963999999999998</x:v>
      </x:c>
      <x:c r="K24195" s="15" t="n">
        <x:f>SUM(I24195:J24195)</x:f>
        <x:v>0.022848828</x:v>
      </x:c>
    </x:row>
    <x:row r="24196" ht="23" customHeight="1">
      <x:c r="A24196" s="2" t="str">
        <x:v>REQ-24192</x:v>
      </x:c>
      <x:c r="B24196" s="2" t="n">
        <x:v>23</x:v>
      </x:c>
      <x:c r="C24196" s="2" t="str">
        <x:v>Support</x:v>
      </x:c>
      <x:c r="D24196" s="2" t="str">
        <x:v>Balanced</x:v>
      </x:c>
      <x:c r="E24196" s="16" t="n">
        <x:v>29803</x:v>
      </x:c>
      <x:c r="F24196" s="16" t="n">
        <x:v>2673</x:v>
      </x:c>
      <x:c r="G24196" s="15" t="n">
        <x:f>VLOOKUP(D24196,'Pricing'!$A$6:$E$8,5,FALSE)</x:f>
        <x:v>1.2300000000000002</x:v>
      </x:c>
      <x:c r="H24196" s="15" t="n">
        <x:f>VLOOKUP(D24196,'Pricing'!$A$6:$E$8,4,FALSE)</x:f>
        <x:v>6</x:v>
      </x:c>
      <x:c r="I24196" s="15" t="n">
        <x:f>E24196*G24196/1000000</x:f>
        <x:v>0.03665769000000001</x:v>
      </x:c>
      <x:c r="J24196" s="15" t="n">
        <x:f>F24196*H24196/1000000</x:f>
        <x:v>0.016038</x:v>
      </x:c>
      <x:c r="K24196" s="15" t="n">
        <x:f>SUM(I24196:J24196)</x:f>
        <x:v>0.05269569</x:v>
      </x:c>
    </x:row>
    <x:row r="24197" ht="23" customHeight="1">
      <x:c r="A24197" s="2" t="str">
        <x:v>REQ-24193</x:v>
      </x:c>
      <x:c r="B24197" s="2" t="n">
        <x:v>3</x:v>
      </x:c>
      <x:c r="C24197" s="2" t="str">
        <x:v>Engineering</x:v>
      </x:c>
      <x:c r="D24197" s="2" t="str">
        <x:v>Swift</x:v>
      </x:c>
      <x:c r="E24197" s="16" t="n">
        <x:v>19955</x:v>
      </x:c>
      <x:c r="F24197" s="16" t="n">
        <x:v>1939</x:v>
      </x:c>
      <x:c r="G24197" s="15" t="n">
        <x:f>VLOOKUP(D24197,'Pricing'!$A$6:$E$8,5,FALSE)</x:f>
        <x:v>0.246</x:v>
      </x:c>
      <x:c r="H24197" s="15" t="n">
        <x:f>VLOOKUP(D24197,'Pricing'!$A$6:$E$8,4,FALSE)</x:f>
        <x:v>1.2</x:v>
      </x:c>
      <x:c r="I24197" s="15" t="n">
        <x:f>E24197*G24197/1000000</x:f>
        <x:v>0.004908930000000001</x:v>
      </x:c>
      <x:c r="J24197" s="15" t="n">
        <x:f>F24197*H24197/1000000</x:f>
        <x:v>0.0023267999999999995</x:v>
      </x:c>
      <x:c r="K24197" s="15" t="n">
        <x:f>SUM(I24197:J24197)</x:f>
        <x:v>0.00723573</x:v>
      </x:c>
    </x:row>
    <x:row r="24198" ht="23" customHeight="1">
      <x:c r="A24198" s="2" t="str">
        <x:v>REQ-24194</x:v>
      </x:c>
      <x:c r="B24198" s="2" t="n">
        <x:v>25</x:v>
      </x:c>
      <x:c r="C24198" s="2" t="str">
        <x:v>Growth</x:v>
      </x:c>
      <x:c r="D24198" s="2" t="str">
        <x:v>Balanced</x:v>
      </x:c>
      <x:c r="E24198" s="16" t="n">
        <x:v>110270</x:v>
      </x:c>
      <x:c r="F24198" s="16" t="n">
        <x:v>3953</x:v>
      </x:c>
      <x:c r="G24198" s="15" t="n">
        <x:f>VLOOKUP(D24198,'Pricing'!$A$6:$E$8,5,FALSE)</x:f>
        <x:v>1.2300000000000002</x:v>
      </x:c>
      <x:c r="H24198" s="15" t="n">
        <x:f>VLOOKUP(D24198,'Pricing'!$A$6:$E$8,4,FALSE)</x:f>
        <x:v>6</x:v>
      </x:c>
      <x:c r="I24198" s="15" t="n">
        <x:f>E24198*G24198/1000000</x:f>
        <x:v>0.13563210000000003</x:v>
      </x:c>
      <x:c r="J24198" s="15" t="n">
        <x:f>F24198*H24198/1000000</x:f>
        <x:v>0.023718</x:v>
      </x:c>
      <x:c r="K24198" s="15" t="n">
        <x:f>SUM(I24198:J24198)</x:f>
        <x:v>0.15935010000000002</x:v>
      </x:c>
    </x:row>
    <x:row r="24199" ht="23" customHeight="1">
      <x:c r="A24199" s="2" t="str">
        <x:v>REQ-24195</x:v>
      </x:c>
      <x:c r="B24199" s="2" t="n">
        <x:v>24</x:v>
      </x:c>
      <x:c r="C24199" s="2" t="str">
        <x:v>Engineering</x:v>
      </x:c>
      <x:c r="D24199" s="2" t="str">
        <x:v>Swift</x:v>
      </x:c>
      <x:c r="E24199" s="16" t="n">
        <x:v>119165</x:v>
      </x:c>
      <x:c r="F24199" s="16" t="n">
        <x:v>3748</x:v>
      </x:c>
      <x:c r="G24199" s="15" t="n">
        <x:f>VLOOKUP(D24199,'Pricing'!$A$6:$E$8,5,FALSE)</x:f>
        <x:v>0.246</x:v>
      </x:c>
      <x:c r="H24199" s="15" t="n">
        <x:f>VLOOKUP(D24199,'Pricing'!$A$6:$E$8,4,FALSE)</x:f>
        <x:v>1.2</x:v>
      </x:c>
      <x:c r="I24199" s="15" t="n">
        <x:f>E24199*G24199/1000000</x:f>
        <x:v>0.02931459</x:v>
      </x:c>
      <x:c r="J24199" s="15" t="n">
        <x:f>F24199*H24199/1000000</x:f>
        <x:v>0.004497599999999999</x:v>
      </x:c>
      <x:c r="K24199" s="15" t="n">
        <x:f>SUM(I24199:J24199)</x:f>
        <x:v>0.03381219</x:v>
      </x:c>
    </x:row>
    <x:row r="24200" ht="23" customHeight="1">
      <x:c r="A24200" s="2" t="str">
        <x:v>REQ-24196</x:v>
      </x:c>
      <x:c r="B24200" s="2" t="n">
        <x:v>12</x:v>
      </x:c>
      <x:c r="C24200" s="2" t="str">
        <x:v>Product</x:v>
      </x:c>
      <x:c r="D24200" s="2" t="str">
        <x:v>Swift</x:v>
      </x:c>
      <x:c r="E24200" s="16" t="n">
        <x:v>24326</x:v>
      </x:c>
      <x:c r="F24200" s="16" t="n">
        <x:v>2503</x:v>
      </x:c>
      <x:c r="G24200" s="15" t="n">
        <x:f>VLOOKUP(D24200,'Pricing'!$A$6:$E$8,5,FALSE)</x:f>
        <x:v>0.246</x:v>
      </x:c>
      <x:c r="H24200" s="15" t="n">
        <x:f>VLOOKUP(D24200,'Pricing'!$A$6:$E$8,4,FALSE)</x:f>
        <x:v>1.2</x:v>
      </x:c>
      <x:c r="I24200" s="15" t="n">
        <x:f>E24200*G24200/1000000</x:f>
        <x:v>0.005984196</x:v>
      </x:c>
      <x:c r="J24200" s="15" t="n">
        <x:f>F24200*H24200/1000000</x:f>
        <x:v>0.0030036</x:v>
      </x:c>
      <x:c r="K24200" s="15" t="n">
        <x:f>SUM(I24200:J24200)</x:f>
        <x:v>0.008987796</x:v>
      </x:c>
    </x:row>
    <x:row r="24201" ht="23" customHeight="1">
      <x:c r="A24201" s="2" t="str">
        <x:v>REQ-24197</x:v>
      </x:c>
      <x:c r="B24201" s="2" t="n">
        <x:v>3</x:v>
      </x:c>
      <x:c r="C24201" s="2" t="str">
        <x:v>Engineering</x:v>
      </x:c>
      <x:c r="D24201" s="2" t="str">
        <x:v>Balanced</x:v>
      </x:c>
      <x:c r="E24201" s="16" t="n">
        <x:v>30808</x:v>
      </x:c>
      <x:c r="F24201" s="16" t="n">
        <x:v>3594</x:v>
      </x:c>
      <x:c r="G24201" s="15" t="n">
        <x:f>VLOOKUP(D24201,'Pricing'!$A$6:$E$8,5,FALSE)</x:f>
        <x:v>1.2300000000000002</x:v>
      </x:c>
      <x:c r="H24201" s="15" t="n">
        <x:f>VLOOKUP(D24201,'Pricing'!$A$6:$E$8,4,FALSE)</x:f>
        <x:v>6</x:v>
      </x:c>
      <x:c r="I24201" s="15" t="n">
        <x:f>E24201*G24201/1000000</x:f>
        <x:v>0.037893840000000005</x:v>
      </x:c>
      <x:c r="J24201" s="15" t="n">
        <x:f>F24201*H24201/1000000</x:f>
        <x:v>0.021564</x:v>
      </x:c>
      <x:c r="K24201" s="15" t="n">
        <x:f>SUM(I24201:J24201)</x:f>
        <x:v>0.059457840000000005</x:v>
      </x:c>
    </x:row>
    <x:row r="24202" ht="23" customHeight="1">
      <x:c r="A24202" s="2" t="str">
        <x:v>REQ-24198</x:v>
      </x:c>
      <x:c r="B24202" s="2" t="n">
        <x:v>29</x:v>
      </x:c>
      <x:c r="C24202" s="2" t="str">
        <x:v>Product</x:v>
      </x:c>
      <x:c r="D24202" s="2" t="str">
        <x:v>Swift</x:v>
      </x:c>
      <x:c r="E24202" s="16" t="n">
        <x:v>41262</x:v>
      </x:c>
      <x:c r="F24202" s="16" t="n">
        <x:v>1659</x:v>
      </x:c>
      <x:c r="G24202" s="15" t="n">
        <x:f>VLOOKUP(D24202,'Pricing'!$A$6:$E$8,5,FALSE)</x:f>
        <x:v>0.246</x:v>
      </x:c>
      <x:c r="H24202" s="15" t="n">
        <x:f>VLOOKUP(D24202,'Pricing'!$A$6:$E$8,4,FALSE)</x:f>
        <x:v>1.2</x:v>
      </x:c>
      <x:c r="I24202" s="15" t="n">
        <x:f>E24202*G24202/1000000</x:f>
        <x:v>0.010150451999999999</x:v>
      </x:c>
      <x:c r="J24202" s="15" t="n">
        <x:f>F24202*H24202/1000000</x:f>
        <x:v>0.0019908</x:v>
      </x:c>
      <x:c r="K24202" s="15" t="n">
        <x:f>SUM(I24202:J24202)</x:f>
        <x:v>0.012141251999999998</x:v>
      </x:c>
    </x:row>
    <x:row r="24203" ht="23" customHeight="1">
      <x:c r="A24203" s="2" t="str">
        <x:v>REQ-24199</x:v>
      </x:c>
      <x:c r="B24203" s="2" t="n">
        <x:v>9</x:v>
      </x:c>
      <x:c r="C24203" s="2" t="str">
        <x:v>Engineering</x:v>
      </x:c>
      <x:c r="D24203" s="2" t="str">
        <x:v>Swift</x:v>
      </x:c>
      <x:c r="E24203" s="16" t="n">
        <x:v>89001</x:v>
      </x:c>
      <x:c r="F24203" s="16" t="n">
        <x:v>2404</x:v>
      </x:c>
      <x:c r="G24203" s="15" t="n">
        <x:f>VLOOKUP(D24203,'Pricing'!$A$6:$E$8,5,FALSE)</x:f>
        <x:v>0.246</x:v>
      </x:c>
      <x:c r="H24203" s="15" t="n">
        <x:f>VLOOKUP(D24203,'Pricing'!$A$6:$E$8,4,FALSE)</x:f>
        <x:v>1.2</x:v>
      </x:c>
      <x:c r="I24203" s="15" t="n">
        <x:f>E24203*G24203/1000000</x:f>
        <x:v>0.021894246</x:v>
      </x:c>
      <x:c r="J24203" s="15" t="n">
        <x:f>F24203*H24203/1000000</x:f>
        <x:v>0.0028848</x:v>
      </x:c>
      <x:c r="K24203" s="15" t="n">
        <x:f>SUM(I24203:J24203)</x:f>
        <x:v>0.024779046</x:v>
      </x:c>
    </x:row>
    <x:row r="24204" ht="23" customHeight="1">
      <x:c r="A24204" s="2" t="str">
        <x:v>REQ-24200</x:v>
      </x:c>
      <x:c r="B24204" s="2" t="n">
        <x:v>23</x:v>
      </x:c>
      <x:c r="C24204" s="2" t="str">
        <x:v>Support</x:v>
      </x:c>
      <x:c r="D24204" s="2" t="str">
        <x:v>Swift</x:v>
      </x:c>
      <x:c r="E24204" s="16" t="n">
        <x:v>43780</x:v>
      </x:c>
      <x:c r="F24204" s="16" t="n">
        <x:v>3760</x:v>
      </x:c>
      <x:c r="G24204" s="15" t="n">
        <x:f>VLOOKUP(D24204,'Pricing'!$A$6:$E$8,5,FALSE)</x:f>
        <x:v>0.246</x:v>
      </x:c>
      <x:c r="H24204" s="15" t="n">
        <x:f>VLOOKUP(D24204,'Pricing'!$A$6:$E$8,4,FALSE)</x:f>
        <x:v>1.2</x:v>
      </x:c>
      <x:c r="I24204" s="15" t="n">
        <x:f>E24204*G24204/1000000</x:f>
        <x:v>0.010769879999999999</x:v>
      </x:c>
      <x:c r="J24204" s="15" t="n">
        <x:f>F24204*H24204/1000000</x:f>
        <x:v>0.004512</x:v>
      </x:c>
      <x:c r="K24204" s="15" t="n">
        <x:f>SUM(I24204:J24204)</x:f>
        <x:v>0.01528188</x:v>
      </x:c>
    </x:row>
    <x:row r="24205" ht="23" customHeight="1">
      <x:c r="A24205" s="2" t="str">
        <x:v>REQ-24201</x:v>
      </x:c>
      <x:c r="B24205" s="2" t="n">
        <x:v>29</x:v>
      </x:c>
      <x:c r="C24205" s="2" t="str">
        <x:v>Engineering</x:v>
      </x:c>
      <x:c r="D24205" s="2" t="str">
        <x:v>Swift</x:v>
      </x:c>
      <x:c r="E24205" s="16" t="n">
        <x:v>45595</x:v>
      </x:c>
      <x:c r="F24205" s="16" t="n">
        <x:v>3648</x:v>
      </x:c>
      <x:c r="G24205" s="15" t="n">
        <x:f>VLOOKUP(D24205,'Pricing'!$A$6:$E$8,5,FALSE)</x:f>
        <x:v>0.246</x:v>
      </x:c>
      <x:c r="H24205" s="15" t="n">
        <x:f>VLOOKUP(D24205,'Pricing'!$A$6:$E$8,4,FALSE)</x:f>
        <x:v>1.2</x:v>
      </x:c>
      <x:c r="I24205" s="15" t="n">
        <x:f>E24205*G24205/1000000</x:f>
        <x:v>0.01121637</x:v>
      </x:c>
      <x:c r="J24205" s="15" t="n">
        <x:f>F24205*H24205/1000000</x:f>
        <x:v>0.0043776</x:v>
      </x:c>
      <x:c r="K24205" s="15" t="n">
        <x:f>SUM(I24205:J24205)</x:f>
        <x:v>0.015593969999999999</x:v>
      </x:c>
    </x:row>
    <x:row r="24206" ht="23" customHeight="1">
      <x:c r="A24206" s="2" t="str">
        <x:v>REQ-24202</x:v>
      </x:c>
      <x:c r="B24206" s="2" t="n">
        <x:v>15</x:v>
      </x:c>
      <x:c r="C24206" s="2" t="str">
        <x:v>Growth</x:v>
      </x:c>
      <x:c r="D24206" s="2" t="str">
        <x:v>Swift</x:v>
      </x:c>
      <x:c r="E24206" s="16" t="n">
        <x:v>60246</x:v>
      </x:c>
      <x:c r="F24206" s="16" t="n">
        <x:v>2338</x:v>
      </x:c>
      <x:c r="G24206" s="15" t="n">
        <x:f>VLOOKUP(D24206,'Pricing'!$A$6:$E$8,5,FALSE)</x:f>
        <x:v>0.246</x:v>
      </x:c>
      <x:c r="H24206" s="15" t="n">
        <x:f>VLOOKUP(D24206,'Pricing'!$A$6:$E$8,4,FALSE)</x:f>
        <x:v>1.2</x:v>
      </x:c>
      <x:c r="I24206" s="15" t="n">
        <x:f>E24206*G24206/1000000</x:f>
        <x:v>0.014820515999999999</x:v>
      </x:c>
      <x:c r="J24206" s="15" t="n">
        <x:f>F24206*H24206/1000000</x:f>
        <x:v>0.0028056</x:v>
      </x:c>
      <x:c r="K24206" s="15" t="n">
        <x:f>SUM(I24206:J24206)</x:f>
        <x:v>0.017626115999999997</x:v>
      </x:c>
    </x:row>
    <x:row r="24207" ht="23" customHeight="1">
      <x:c r="A24207" s="2" t="str">
        <x:v>REQ-24203</x:v>
      </x:c>
      <x:c r="B24207" s="2" t="n">
        <x:v>28</x:v>
      </x:c>
      <x:c r="C24207" s="2" t="str">
        <x:v>Research</x:v>
      </x:c>
      <x:c r="D24207" s="2" t="str">
        <x:v>Swift</x:v>
      </x:c>
      <x:c r="E24207" s="16" t="n">
        <x:v>25718</x:v>
      </x:c>
      <x:c r="F24207" s="16" t="n">
        <x:v>3133</x:v>
      </x:c>
      <x:c r="G24207" s="15" t="n">
        <x:f>VLOOKUP(D24207,'Pricing'!$A$6:$E$8,5,FALSE)</x:f>
        <x:v>0.246</x:v>
      </x:c>
      <x:c r="H24207" s="15" t="n">
        <x:f>VLOOKUP(D24207,'Pricing'!$A$6:$E$8,4,FALSE)</x:f>
        <x:v>1.2</x:v>
      </x:c>
      <x:c r="I24207" s="15" t="n">
        <x:f>E24207*G24207/1000000</x:f>
        <x:v>0.006326628</x:v>
      </x:c>
      <x:c r="J24207" s="15" t="n">
        <x:f>F24207*H24207/1000000</x:f>
        <x:v>0.0037596</x:v>
      </x:c>
      <x:c r="K24207" s="15" t="n">
        <x:f>SUM(I24207:J24207)</x:f>
        <x:v>0.010086228</x:v>
      </x:c>
    </x:row>
    <x:row r="24208" ht="23" customHeight="1">
      <x:c r="A24208" s="2" t="str">
        <x:v>REQ-24204</x:v>
      </x:c>
      <x:c r="B24208" s="2" t="n">
        <x:v>6</x:v>
      </x:c>
      <x:c r="C24208" s="2" t="str">
        <x:v>Product</x:v>
      </x:c>
      <x:c r="D24208" s="2" t="str">
        <x:v>Balanced</x:v>
      </x:c>
      <x:c r="E24208" s="16" t="n">
        <x:v>78153</x:v>
      </x:c>
      <x:c r="F24208" s="16" t="n">
        <x:v>984</x:v>
      </x:c>
      <x:c r="G24208" s="15" t="n">
        <x:f>VLOOKUP(D24208,'Pricing'!$A$6:$E$8,5,FALSE)</x:f>
        <x:v>1.2300000000000002</x:v>
      </x:c>
      <x:c r="H24208" s="15" t="n">
        <x:f>VLOOKUP(D24208,'Pricing'!$A$6:$E$8,4,FALSE)</x:f>
        <x:v>6</x:v>
      </x:c>
      <x:c r="I24208" s="15" t="n">
        <x:f>E24208*G24208/1000000</x:f>
        <x:v>0.09612819000000002</x:v>
      </x:c>
      <x:c r="J24208" s="15" t="n">
        <x:f>F24208*H24208/1000000</x:f>
        <x:v>0.005904</x:v>
      </x:c>
      <x:c r="K24208" s="15" t="n">
        <x:f>SUM(I24208:J24208)</x:f>
        <x:v>0.10203219000000002</x:v>
      </x:c>
    </x:row>
    <x:row r="24209" ht="23" customHeight="1">
      <x:c r="A24209" s="2" t="str">
        <x:v>REQ-24205</x:v>
      </x:c>
      <x:c r="B24209" s="2" t="n">
        <x:v>20</x:v>
      </x:c>
      <x:c r="C24209" s="2" t="str">
        <x:v>Research</x:v>
      </x:c>
      <x:c r="D24209" s="2" t="str">
        <x:v>Balanced</x:v>
      </x:c>
      <x:c r="E24209" s="16" t="n">
        <x:v>33503</x:v>
      </x:c>
      <x:c r="F24209" s="16" t="n">
        <x:v>1498</x:v>
      </x:c>
      <x:c r="G24209" s="15" t="n">
        <x:f>VLOOKUP(D24209,'Pricing'!$A$6:$E$8,5,FALSE)</x:f>
        <x:v>1.2300000000000002</x:v>
      </x:c>
      <x:c r="H24209" s="15" t="n">
        <x:f>VLOOKUP(D24209,'Pricing'!$A$6:$E$8,4,FALSE)</x:f>
        <x:v>6</x:v>
      </x:c>
      <x:c r="I24209" s="15" t="n">
        <x:f>E24209*G24209/1000000</x:f>
        <x:v>0.041208690000000006</x:v>
      </x:c>
      <x:c r="J24209" s="15" t="n">
        <x:f>F24209*H24209/1000000</x:f>
        <x:v>0.008988</x:v>
      </x:c>
      <x:c r="K24209" s="15" t="n">
        <x:f>SUM(I24209:J24209)</x:f>
        <x:v>0.05019669</x:v>
      </x:c>
    </x:row>
    <x:row r="24210" ht="23" customHeight="1">
      <x:c r="A24210" s="2" t="str">
        <x:v>REQ-24206</x:v>
      </x:c>
      <x:c r="B24210" s="2" t="n">
        <x:v>11</x:v>
      </x:c>
      <x:c r="C24210" s="2" t="str">
        <x:v>Product</x:v>
      </x:c>
      <x:c r="D24210" s="2" t="str">
        <x:v>Swift</x:v>
      </x:c>
      <x:c r="E24210" s="16" t="n">
        <x:v>26563</x:v>
      </x:c>
      <x:c r="F24210" s="16" t="n">
        <x:v>3187</x:v>
      </x:c>
      <x:c r="G24210" s="15" t="n">
        <x:f>VLOOKUP(D24210,'Pricing'!$A$6:$E$8,5,FALSE)</x:f>
        <x:v>0.246</x:v>
      </x:c>
      <x:c r="H24210" s="15" t="n">
        <x:f>VLOOKUP(D24210,'Pricing'!$A$6:$E$8,4,FALSE)</x:f>
        <x:v>1.2</x:v>
      </x:c>
      <x:c r="I24210" s="15" t="n">
        <x:f>E24210*G24210/1000000</x:f>
        <x:v>0.006534498</x:v>
      </x:c>
      <x:c r="J24210" s="15" t="n">
        <x:f>F24210*H24210/1000000</x:f>
        <x:v>0.0038243999999999995</x:v>
      </x:c>
      <x:c r="K24210" s="15" t="n">
        <x:f>SUM(I24210:J24210)</x:f>
        <x:v>0.010358897999999998</x:v>
      </x:c>
    </x:row>
    <x:row r="24211" ht="23" customHeight="1">
      <x:c r="A24211" s="2" t="str">
        <x:v>REQ-24207</x:v>
      </x:c>
      <x:c r="B24211" s="2" t="n">
        <x:v>16</x:v>
      </x:c>
      <x:c r="C24211" s="2" t="str">
        <x:v>Operations</x:v>
      </x:c>
      <x:c r="D24211" s="2" t="str">
        <x:v>Swift</x:v>
      </x:c>
      <x:c r="E24211" s="16" t="n">
        <x:v>53516</x:v>
      </x:c>
      <x:c r="F24211" s="16" t="n">
        <x:v>1442</x:v>
      </x:c>
      <x:c r="G24211" s="15" t="n">
        <x:f>VLOOKUP(D24211,'Pricing'!$A$6:$E$8,5,FALSE)</x:f>
        <x:v>0.246</x:v>
      </x:c>
      <x:c r="H24211" s="15" t="n">
        <x:f>VLOOKUP(D24211,'Pricing'!$A$6:$E$8,4,FALSE)</x:f>
        <x:v>1.2</x:v>
      </x:c>
      <x:c r="I24211" s="15" t="n">
        <x:f>E24211*G24211/1000000</x:f>
        <x:v>0.013164936</x:v>
      </x:c>
      <x:c r="J24211" s="15" t="n">
        <x:f>F24211*H24211/1000000</x:f>
        <x:v>0.0017303999999999998</x:v>
      </x:c>
      <x:c r="K24211" s="15" t="n">
        <x:f>SUM(I24211:J24211)</x:f>
        <x:v>0.014895336</x:v>
      </x:c>
    </x:row>
    <x:row r="24212" ht="23" customHeight="1">
      <x:c r="A24212" s="2" t="str">
        <x:v>REQ-24208</x:v>
      </x:c>
      <x:c r="B24212" s="2" t="n">
        <x:v>6</x:v>
      </x:c>
      <x:c r="C24212" s="2" t="str">
        <x:v>Product</x:v>
      </x:c>
      <x:c r="D24212" s="2" t="str">
        <x:v>Swift</x:v>
      </x:c>
      <x:c r="E24212" s="16" t="n">
        <x:v>18715</x:v>
      </x:c>
      <x:c r="F24212" s="16" t="n">
        <x:v>3558</x:v>
      </x:c>
      <x:c r="G24212" s="15" t="n">
        <x:f>VLOOKUP(D24212,'Pricing'!$A$6:$E$8,5,FALSE)</x:f>
        <x:v>0.246</x:v>
      </x:c>
      <x:c r="H24212" s="15" t="n">
        <x:f>VLOOKUP(D24212,'Pricing'!$A$6:$E$8,4,FALSE)</x:f>
        <x:v>1.2</x:v>
      </x:c>
      <x:c r="I24212" s="15" t="n">
        <x:f>E24212*G24212/1000000</x:f>
        <x:v>0.00460389</x:v>
      </x:c>
      <x:c r="J24212" s="15" t="n">
        <x:f>F24212*H24212/1000000</x:f>
        <x:v>0.004269599999999999</x:v>
      </x:c>
      <x:c r="K24212" s="15" t="n">
        <x:f>SUM(I24212:J24212)</x:f>
        <x:v>0.00887349</x:v>
      </x:c>
    </x:row>
    <x:row r="24213" ht="23" customHeight="1">
      <x:c r="A24213" s="2" t="str">
        <x:v>REQ-24209</x:v>
      </x:c>
      <x:c r="B24213" s="2" t="n">
        <x:v>28</x:v>
      </x:c>
      <x:c r="C24213" s="2" t="str">
        <x:v>Operations</x:v>
      </x:c>
      <x:c r="D24213" s="2" t="str">
        <x:v>Balanced</x:v>
      </x:c>
      <x:c r="E24213" s="16" t="n">
        <x:v>9813</x:v>
      </x:c>
      <x:c r="F24213" s="16" t="n">
        <x:v>1995</x:v>
      </x:c>
      <x:c r="G24213" s="15" t="n">
        <x:f>VLOOKUP(D24213,'Pricing'!$A$6:$E$8,5,FALSE)</x:f>
        <x:v>1.2300000000000002</x:v>
      </x:c>
      <x:c r="H24213" s="15" t="n">
        <x:f>VLOOKUP(D24213,'Pricing'!$A$6:$E$8,4,FALSE)</x:f>
        <x:v>6</x:v>
      </x:c>
      <x:c r="I24213" s="15" t="n">
        <x:f>E24213*G24213/1000000</x:f>
        <x:v>0.012069990000000001</x:v>
      </x:c>
      <x:c r="J24213" s="15" t="n">
        <x:f>F24213*H24213/1000000</x:f>
        <x:v>0.01197</x:v>
      </x:c>
      <x:c r="K24213" s="15" t="n">
        <x:f>SUM(I24213:J24213)</x:f>
        <x:v>0.02403999</x:v>
      </x:c>
    </x:row>
    <x:row r="24214" ht="23" customHeight="1">
      <x:c r="A24214" s="2" t="str">
        <x:v>REQ-24210</x:v>
      </x:c>
      <x:c r="B24214" s="2" t="n">
        <x:v>1</x:v>
      </x:c>
      <x:c r="C24214" s="2" t="str">
        <x:v>Support</x:v>
      </x:c>
      <x:c r="D24214" s="2" t="str">
        <x:v>Swift</x:v>
      </x:c>
      <x:c r="E24214" s="16" t="n">
        <x:v>62010</x:v>
      </x:c>
      <x:c r="F24214" s="16" t="n">
        <x:v>227</x:v>
      </x:c>
      <x:c r="G24214" s="15" t="n">
        <x:f>VLOOKUP(D24214,'Pricing'!$A$6:$E$8,5,FALSE)</x:f>
        <x:v>0.246</x:v>
      </x:c>
      <x:c r="H24214" s="15" t="n">
        <x:f>VLOOKUP(D24214,'Pricing'!$A$6:$E$8,4,FALSE)</x:f>
        <x:v>1.2</x:v>
      </x:c>
      <x:c r="I24214" s="15" t="n">
        <x:f>E24214*G24214/1000000</x:f>
        <x:v>0.01525446</x:v>
      </x:c>
      <x:c r="J24214" s="15" t="n">
        <x:f>F24214*H24214/1000000</x:f>
        <x:v>0.00027239999999999995</x:v>
      </x:c>
      <x:c r="K24214" s="15" t="n">
        <x:f>SUM(I24214:J24214)</x:f>
        <x:v>0.01552686</x:v>
      </x:c>
    </x:row>
    <x:row r="24215" ht="23" customHeight="1">
      <x:c r="A24215" s="2" t="str">
        <x:v>REQ-24211</x:v>
      </x:c>
      <x:c r="B24215" s="2" t="n">
        <x:v>17</x:v>
      </x:c>
      <x:c r="C24215" s="2" t="str">
        <x:v>Engineering</x:v>
      </x:c>
      <x:c r="D24215" s="2" t="str">
        <x:v>Swift</x:v>
      </x:c>
      <x:c r="E24215" s="16" t="n">
        <x:v>17585</x:v>
      </x:c>
      <x:c r="F24215" s="16" t="n">
        <x:v>3127</x:v>
      </x:c>
      <x:c r="G24215" s="15" t="n">
        <x:f>VLOOKUP(D24215,'Pricing'!$A$6:$E$8,5,FALSE)</x:f>
        <x:v>0.246</x:v>
      </x:c>
      <x:c r="H24215" s="15" t="n">
        <x:f>VLOOKUP(D24215,'Pricing'!$A$6:$E$8,4,FALSE)</x:f>
        <x:v>1.2</x:v>
      </x:c>
      <x:c r="I24215" s="15" t="n">
        <x:f>E24215*G24215/1000000</x:f>
        <x:v>0.00432591</x:v>
      </x:c>
      <x:c r="J24215" s="15" t="n">
        <x:f>F24215*H24215/1000000</x:f>
        <x:v>0.0037523999999999995</x:v>
      </x:c>
      <x:c r="K24215" s="15" t="n">
        <x:f>SUM(I24215:J24215)</x:f>
        <x:v>0.008078309999999998</x:v>
      </x:c>
    </x:row>
    <x:row r="24216" ht="23" customHeight="1">
      <x:c r="A24216" s="2" t="str">
        <x:v>REQ-24212</x:v>
      </x:c>
      <x:c r="B24216" s="2" t="n">
        <x:v>30</x:v>
      </x:c>
      <x:c r="C24216" s="2" t="str">
        <x:v>Support</x:v>
      </x:c>
      <x:c r="D24216" s="2" t="str">
        <x:v>Balanced</x:v>
      </x:c>
      <x:c r="E24216" s="16" t="n">
        <x:v>98990</x:v>
      </x:c>
      <x:c r="F24216" s="16" t="n">
        <x:v>1488</x:v>
      </x:c>
      <x:c r="G24216" s="15" t="n">
        <x:f>VLOOKUP(D24216,'Pricing'!$A$6:$E$8,5,FALSE)</x:f>
        <x:v>1.2300000000000002</x:v>
      </x:c>
      <x:c r="H24216" s="15" t="n">
        <x:f>VLOOKUP(D24216,'Pricing'!$A$6:$E$8,4,FALSE)</x:f>
        <x:v>6</x:v>
      </x:c>
      <x:c r="I24216" s="15" t="n">
        <x:f>E24216*G24216/1000000</x:f>
        <x:v>0.12175770000000002</x:v>
      </x:c>
      <x:c r="J24216" s="15" t="n">
        <x:f>F24216*H24216/1000000</x:f>
        <x:v>0.008928</x:v>
      </x:c>
      <x:c r="K24216" s="15" t="n">
        <x:f>SUM(I24216:J24216)</x:f>
        <x:v>0.13068570000000002</x:v>
      </x:c>
    </x:row>
    <x:row r="24217" ht="23" customHeight="1">
      <x:c r="A24217" s="2" t="str">
        <x:v>REQ-24213</x:v>
      </x:c>
      <x:c r="B24217" s="2" t="n">
        <x:v>15</x:v>
      </x:c>
      <x:c r="C24217" s="2" t="str">
        <x:v>Research</x:v>
      </x:c>
      <x:c r="D24217" s="2" t="str">
        <x:v>Swift</x:v>
      </x:c>
      <x:c r="E24217" s="16" t="n">
        <x:v>42025</x:v>
      </x:c>
      <x:c r="F24217" s="16" t="n">
        <x:v>3652</x:v>
      </x:c>
      <x:c r="G24217" s="15" t="n">
        <x:f>VLOOKUP(D24217,'Pricing'!$A$6:$E$8,5,FALSE)</x:f>
        <x:v>0.246</x:v>
      </x:c>
      <x:c r="H24217" s="15" t="n">
        <x:f>VLOOKUP(D24217,'Pricing'!$A$6:$E$8,4,FALSE)</x:f>
        <x:v>1.2</x:v>
      </x:c>
      <x:c r="I24217" s="15" t="n">
        <x:f>E24217*G24217/1000000</x:f>
        <x:v>0.010338149999999999</x:v>
      </x:c>
      <x:c r="J24217" s="15" t="n">
        <x:f>F24217*H24217/1000000</x:f>
        <x:v>0.0043824</x:v>
      </x:c>
      <x:c r="K24217" s="15" t="n">
        <x:f>SUM(I24217:J24217)</x:f>
        <x:v>0.014720549999999999</x:v>
      </x:c>
    </x:row>
    <x:row r="24218" ht="23" customHeight="1">
      <x:c r="A24218" s="2" t="str">
        <x:v>REQ-24214</x:v>
      </x:c>
      <x:c r="B24218" s="2" t="n">
        <x:v>29</x:v>
      </x:c>
      <x:c r="C24218" s="2" t="str">
        <x:v>Growth</x:v>
      </x:c>
      <x:c r="D24218" s="2" t="str">
        <x:v>Swift</x:v>
      </x:c>
      <x:c r="E24218" s="16" t="n">
        <x:v>67440</x:v>
      </x:c>
      <x:c r="F24218" s="16" t="n">
        <x:v>2325</x:v>
      </x:c>
      <x:c r="G24218" s="15" t="n">
        <x:f>VLOOKUP(D24218,'Pricing'!$A$6:$E$8,5,FALSE)</x:f>
        <x:v>0.246</x:v>
      </x:c>
      <x:c r="H24218" s="15" t="n">
        <x:f>VLOOKUP(D24218,'Pricing'!$A$6:$E$8,4,FALSE)</x:f>
        <x:v>1.2</x:v>
      </x:c>
      <x:c r="I24218" s="15" t="n">
        <x:f>E24218*G24218/1000000</x:f>
        <x:v>0.01659024</x:v>
      </x:c>
      <x:c r="J24218" s="15" t="n">
        <x:f>F24218*H24218/1000000</x:f>
        <x:v>0.00279</x:v>
      </x:c>
      <x:c r="K24218" s="15" t="n">
        <x:f>SUM(I24218:J24218)</x:f>
        <x:v>0.01938024</x:v>
      </x:c>
    </x:row>
    <x:row r="24219" ht="23" customHeight="1">
      <x:c r="A24219" s="2" t="str">
        <x:v>REQ-24215</x:v>
      </x:c>
      <x:c r="B24219" s="2" t="n">
        <x:v>15</x:v>
      </x:c>
      <x:c r="C24219" s="2" t="str">
        <x:v>Operations</x:v>
      </x:c>
      <x:c r="D24219" s="2" t="str">
        <x:v>Swift</x:v>
      </x:c>
      <x:c r="E24219" s="16" t="n">
        <x:v>40275</x:v>
      </x:c>
      <x:c r="F24219" s="16" t="n">
        <x:v>3299</x:v>
      </x:c>
      <x:c r="G24219" s="15" t="n">
        <x:f>VLOOKUP(D24219,'Pricing'!$A$6:$E$8,5,FALSE)</x:f>
        <x:v>0.246</x:v>
      </x:c>
      <x:c r="H24219" s="15" t="n">
        <x:f>VLOOKUP(D24219,'Pricing'!$A$6:$E$8,4,FALSE)</x:f>
        <x:v>1.2</x:v>
      </x:c>
      <x:c r="I24219" s="15" t="n">
        <x:f>E24219*G24219/1000000</x:f>
        <x:v>0.00990765</x:v>
      </x:c>
      <x:c r="J24219" s="15" t="n">
        <x:f>F24219*H24219/1000000</x:f>
        <x:v>0.003958799999999999</x:v>
      </x:c>
      <x:c r="K24219" s="15" t="n">
        <x:f>SUM(I24219:J24219)</x:f>
        <x:v>0.013866449999999999</x:v>
      </x:c>
    </x:row>
    <x:row r="24220" ht="23" customHeight="1">
      <x:c r="A24220" s="2" t="str">
        <x:v>REQ-24216</x:v>
      </x:c>
      <x:c r="B24220" s="2" t="n">
        <x:v>2</x:v>
      </x:c>
      <x:c r="C24220" s="2" t="str">
        <x:v>Growth</x:v>
      </x:c>
      <x:c r="D24220" s="2" t="str">
        <x:v>Balanced</x:v>
      </x:c>
      <x:c r="E24220" s="16" t="n">
        <x:v>36047</x:v>
      </x:c>
      <x:c r="F24220" s="16" t="n">
        <x:v>2129</x:v>
      </x:c>
      <x:c r="G24220" s="15" t="n">
        <x:f>VLOOKUP(D24220,'Pricing'!$A$6:$E$8,5,FALSE)</x:f>
        <x:v>1.2300000000000002</x:v>
      </x:c>
      <x:c r="H24220" s="15" t="n">
        <x:f>VLOOKUP(D24220,'Pricing'!$A$6:$E$8,4,FALSE)</x:f>
        <x:v>6</x:v>
      </x:c>
      <x:c r="I24220" s="15" t="n">
        <x:f>E24220*G24220/1000000</x:f>
        <x:v>0.044337810000000005</x:v>
      </x:c>
      <x:c r="J24220" s="15" t="n">
        <x:f>F24220*H24220/1000000</x:f>
        <x:v>0.012774</x:v>
      </x:c>
      <x:c r="K24220" s="15" t="n">
        <x:f>SUM(I24220:J24220)</x:f>
        <x:v>0.057111810000000006</x:v>
      </x:c>
    </x:row>
    <x:row r="24221" ht="23" customHeight="1">
      <x:c r="A24221" s="2" t="str">
        <x:v>REQ-24217</x:v>
      </x:c>
      <x:c r="B24221" s="2" t="n">
        <x:v>21</x:v>
      </x:c>
      <x:c r="C24221" s="2" t="str">
        <x:v>Research</x:v>
      </x:c>
      <x:c r="D24221" s="2" t="str">
        <x:v>Balanced</x:v>
      </x:c>
      <x:c r="E24221" s="16" t="n">
        <x:v>91634</x:v>
      </x:c>
      <x:c r="F24221" s="16" t="n">
        <x:v>517</x:v>
      </x:c>
      <x:c r="G24221" s="15" t="n">
        <x:f>VLOOKUP(D24221,'Pricing'!$A$6:$E$8,5,FALSE)</x:f>
        <x:v>1.2300000000000002</x:v>
      </x:c>
      <x:c r="H24221" s="15" t="n">
        <x:f>VLOOKUP(D24221,'Pricing'!$A$6:$E$8,4,FALSE)</x:f>
        <x:v>6</x:v>
      </x:c>
      <x:c r="I24221" s="15" t="n">
        <x:f>E24221*G24221/1000000</x:f>
        <x:v>0.11270982000000002</x:v>
      </x:c>
      <x:c r="J24221" s="15" t="n">
        <x:f>F24221*H24221/1000000</x:f>
        <x:v>0.003102</x:v>
      </x:c>
      <x:c r="K24221" s="15" t="n">
        <x:f>SUM(I24221:J24221)</x:f>
        <x:v>0.11581182000000001</x:v>
      </x:c>
    </x:row>
    <x:row r="24222" ht="23" customHeight="1">
      <x:c r="A24222" s="2" t="str">
        <x:v>REQ-24218</x:v>
      </x:c>
      <x:c r="B24222" s="2" t="n">
        <x:v>25</x:v>
      </x:c>
      <x:c r="C24222" s="2" t="str">
        <x:v>Product</x:v>
      </x:c>
      <x:c r="D24222" s="2" t="str">
        <x:v>Swift</x:v>
      </x:c>
      <x:c r="E24222" s="16" t="n">
        <x:v>24631</x:v>
      </x:c>
      <x:c r="F24222" s="16" t="n">
        <x:v>3543</x:v>
      </x:c>
      <x:c r="G24222" s="15" t="n">
        <x:f>VLOOKUP(D24222,'Pricing'!$A$6:$E$8,5,FALSE)</x:f>
        <x:v>0.246</x:v>
      </x:c>
      <x:c r="H24222" s="15" t="n">
        <x:f>VLOOKUP(D24222,'Pricing'!$A$6:$E$8,4,FALSE)</x:f>
        <x:v>1.2</x:v>
      </x:c>
      <x:c r="I24222" s="15" t="n">
        <x:f>E24222*G24222/1000000</x:f>
        <x:v>0.006059226</x:v>
      </x:c>
      <x:c r="J24222" s="15" t="n">
        <x:f>F24222*H24222/1000000</x:f>
        <x:v>0.0042515999999999995</x:v>
      </x:c>
      <x:c r="K24222" s="15" t="n">
        <x:f>SUM(I24222:J24222)</x:f>
        <x:v>0.010310825999999999</x:v>
      </x:c>
    </x:row>
    <x:row r="24223" ht="23" customHeight="1">
      <x:c r="A24223" s="2" t="str">
        <x:v>REQ-24219</x:v>
      </x:c>
      <x:c r="B24223" s="2" t="n">
        <x:v>9</x:v>
      </x:c>
      <x:c r="C24223" s="2" t="str">
        <x:v>Research</x:v>
      </x:c>
      <x:c r="D24223" s="2" t="str">
        <x:v>Swift</x:v>
      </x:c>
      <x:c r="E24223" s="16" t="n">
        <x:v>13231</x:v>
      </x:c>
      <x:c r="F24223" s="16" t="n">
        <x:v>2782</x:v>
      </x:c>
      <x:c r="G24223" s="15" t="n">
        <x:f>VLOOKUP(D24223,'Pricing'!$A$6:$E$8,5,FALSE)</x:f>
        <x:v>0.246</x:v>
      </x:c>
      <x:c r="H24223" s="15" t="n">
        <x:f>VLOOKUP(D24223,'Pricing'!$A$6:$E$8,4,FALSE)</x:f>
        <x:v>1.2</x:v>
      </x:c>
      <x:c r="I24223" s="15" t="n">
        <x:f>E24223*G24223/1000000</x:f>
        <x:v>0.003254826</x:v>
      </x:c>
      <x:c r="J24223" s="15" t="n">
        <x:f>F24223*H24223/1000000</x:f>
        <x:v>0.0033384</x:v>
      </x:c>
      <x:c r="K24223" s="15" t="n">
        <x:f>SUM(I24223:J24223)</x:f>
        <x:v>0.006593226000000001</x:v>
      </x:c>
    </x:row>
    <x:row r="24224" ht="23" customHeight="1">
      <x:c r="A24224" s="2" t="str">
        <x:v>REQ-24220</x:v>
      </x:c>
      <x:c r="B24224" s="2" t="n">
        <x:v>8</x:v>
      </x:c>
      <x:c r="C24224" s="2" t="str">
        <x:v>Support</x:v>
      </x:c>
      <x:c r="D24224" s="2" t="str">
        <x:v>Swift</x:v>
      </x:c>
      <x:c r="E24224" s="16" t="n">
        <x:v>106681</x:v>
      </x:c>
      <x:c r="F24224" s="16" t="n">
        <x:v>1882</x:v>
      </x:c>
      <x:c r="G24224" s="15" t="n">
        <x:f>VLOOKUP(D24224,'Pricing'!$A$6:$E$8,5,FALSE)</x:f>
        <x:v>0.246</x:v>
      </x:c>
      <x:c r="H24224" s="15" t="n">
        <x:f>VLOOKUP(D24224,'Pricing'!$A$6:$E$8,4,FALSE)</x:f>
        <x:v>1.2</x:v>
      </x:c>
      <x:c r="I24224" s="15" t="n">
        <x:f>E24224*G24224/1000000</x:f>
        <x:v>0.026243526</x:v>
      </x:c>
      <x:c r="J24224" s="15" t="n">
        <x:f>F24224*H24224/1000000</x:f>
        <x:v>0.0022584000000000003</x:v>
      </x:c>
      <x:c r="K24224" s="15" t="n">
        <x:f>SUM(I24224:J24224)</x:f>
        <x:v>0.028501926</x:v>
      </x:c>
    </x:row>
    <x:row r="24225" ht="23" customHeight="1">
      <x:c r="A24225" s="2" t="str">
        <x:v>REQ-24221</x:v>
      </x:c>
      <x:c r="B24225" s="2" t="n">
        <x:v>20</x:v>
      </x:c>
      <x:c r="C24225" s="2" t="str">
        <x:v>Operations</x:v>
      </x:c>
      <x:c r="D24225" s="2" t="str">
        <x:v>Balanced</x:v>
      </x:c>
      <x:c r="E24225" s="16" t="n">
        <x:v>82586</x:v>
      </x:c>
      <x:c r="F24225" s="16" t="n">
        <x:v>958</x:v>
      </x:c>
      <x:c r="G24225" s="15" t="n">
        <x:f>VLOOKUP(D24225,'Pricing'!$A$6:$E$8,5,FALSE)</x:f>
        <x:v>1.2300000000000002</x:v>
      </x:c>
      <x:c r="H24225" s="15" t="n">
        <x:f>VLOOKUP(D24225,'Pricing'!$A$6:$E$8,4,FALSE)</x:f>
        <x:v>6</x:v>
      </x:c>
      <x:c r="I24225" s="15" t="n">
        <x:f>E24225*G24225/1000000</x:f>
        <x:v>0.10158078000000001</x:v>
      </x:c>
      <x:c r="J24225" s="15" t="n">
        <x:f>F24225*H24225/1000000</x:f>
        <x:v>0.005748</x:v>
      </x:c>
      <x:c r="K24225" s="15" t="n">
        <x:f>SUM(I24225:J24225)</x:f>
        <x:v>0.10732878000000001</x:v>
      </x:c>
    </x:row>
    <x:row r="24226" ht="23" customHeight="1">
      <x:c r="A24226" s="2" t="str">
        <x:v>REQ-24222</x:v>
      </x:c>
      <x:c r="B24226" s="2" t="n">
        <x:v>19</x:v>
      </x:c>
      <x:c r="C24226" s="2" t="str">
        <x:v>Growth</x:v>
      </x:c>
      <x:c r="D24226" s="2" t="str">
        <x:v>Reasoning</x:v>
      </x:c>
      <x:c r="E24226" s="16" t="n">
        <x:v>109640</x:v>
      </x:c>
      <x:c r="F24226" s="16" t="n">
        <x:v>592</x:v>
      </x:c>
      <x:c r="G24226" s="15" t="n">
        <x:f>VLOOKUP(D24226,'Pricing'!$A$6:$E$8,5,FALSE)</x:f>
        <x:v>4.920000000000001</x:v>
      </x:c>
      <x:c r="H24226" s="15" t="n">
        <x:f>VLOOKUP(D24226,'Pricing'!$A$6:$E$8,4,FALSE)</x:f>
        <x:v>24</x:v>
      </x:c>
      <x:c r="I24226" s="15" t="n">
        <x:f>E24226*G24226/1000000</x:f>
        <x:v>0.5394288</x:v>
      </x:c>
      <x:c r="J24226" s="15" t="n">
        <x:f>F24226*H24226/1000000</x:f>
        <x:v>0.014208</x:v>
      </x:c>
      <x:c r="K24226" s="15" t="n">
        <x:f>SUM(I24226:J24226)</x:f>
        <x:v>0.5536368</x:v>
      </x:c>
    </x:row>
    <x:row r="24227" ht="23" customHeight="1">
      <x:c r="A24227" s="2" t="str">
        <x:v>REQ-24223</x:v>
      </x:c>
      <x:c r="B24227" s="2" t="n">
        <x:v>7</x:v>
      </x:c>
      <x:c r="C24227" s="2" t="str">
        <x:v>Research</x:v>
      </x:c>
      <x:c r="D24227" s="2" t="str">
        <x:v>Swift</x:v>
      </x:c>
      <x:c r="E24227" s="16" t="n">
        <x:v>5789</x:v>
      </x:c>
      <x:c r="F24227" s="16" t="n">
        <x:v>845</x:v>
      </x:c>
      <x:c r="G24227" s="15" t="n">
        <x:f>VLOOKUP(D24227,'Pricing'!$A$6:$E$8,5,FALSE)</x:f>
        <x:v>0.246</x:v>
      </x:c>
      <x:c r="H24227" s="15" t="n">
        <x:f>VLOOKUP(D24227,'Pricing'!$A$6:$E$8,4,FALSE)</x:f>
        <x:v>1.2</x:v>
      </x:c>
      <x:c r="I24227" s="15" t="n">
        <x:f>E24227*G24227/1000000</x:f>
        <x:v>0.001424094</x:v>
      </x:c>
      <x:c r="J24227" s="15" t="n">
        <x:f>F24227*H24227/1000000</x:f>
        <x:v>0.001014</x:v>
      </x:c>
      <x:c r="K24227" s="15" t="n">
        <x:f>SUM(I24227:J24227)</x:f>
        <x:v>0.002438094</x:v>
      </x:c>
    </x:row>
    <x:row r="24228" ht="23" customHeight="1">
      <x:c r="A24228" s="2" t="str">
        <x:v>REQ-24224</x:v>
      </x:c>
      <x:c r="B24228" s="2" t="n">
        <x:v>13</x:v>
      </x:c>
      <x:c r="C24228" s="2" t="str">
        <x:v>Product</x:v>
      </x:c>
      <x:c r="D24228" s="2" t="str">
        <x:v>Balanced</x:v>
      </x:c>
      <x:c r="E24228" s="16" t="n">
        <x:v>81123</x:v>
      </x:c>
      <x:c r="F24228" s="16" t="n">
        <x:v>1943</x:v>
      </x:c>
      <x:c r="G24228" s="15" t="n">
        <x:f>VLOOKUP(D24228,'Pricing'!$A$6:$E$8,5,FALSE)</x:f>
        <x:v>1.2300000000000002</x:v>
      </x:c>
      <x:c r="H24228" s="15" t="n">
        <x:f>VLOOKUP(D24228,'Pricing'!$A$6:$E$8,4,FALSE)</x:f>
        <x:v>6</x:v>
      </x:c>
      <x:c r="I24228" s="15" t="n">
        <x:f>E24228*G24228/1000000</x:f>
        <x:v>0.09978129000000002</x:v>
      </x:c>
      <x:c r="J24228" s="15" t="n">
        <x:f>F24228*H24228/1000000</x:f>
        <x:v>0.011658</x:v>
      </x:c>
      <x:c r="K24228" s="15" t="n">
        <x:f>SUM(I24228:J24228)</x:f>
        <x:v>0.11143929000000002</x:v>
      </x:c>
    </x:row>
    <x:row r="24229" ht="23" customHeight="1">
      <x:c r="A24229" s="2" t="str">
        <x:v>REQ-24225</x:v>
      </x:c>
      <x:c r="B24229" s="2" t="n">
        <x:v>9</x:v>
      </x:c>
      <x:c r="C24229" s="2" t="str">
        <x:v>Operations</x:v>
      </x:c>
      <x:c r="D24229" s="2" t="str">
        <x:v>Swift</x:v>
      </x:c>
      <x:c r="E24229" s="16" t="n">
        <x:v>119570</x:v>
      </x:c>
      <x:c r="F24229" s="16" t="n">
        <x:v>3359</x:v>
      </x:c>
      <x:c r="G24229" s="15" t="n">
        <x:f>VLOOKUP(D24229,'Pricing'!$A$6:$E$8,5,FALSE)</x:f>
        <x:v>0.246</x:v>
      </x:c>
      <x:c r="H24229" s="15" t="n">
        <x:f>VLOOKUP(D24229,'Pricing'!$A$6:$E$8,4,FALSE)</x:f>
        <x:v>1.2</x:v>
      </x:c>
      <x:c r="I24229" s="15" t="n">
        <x:f>E24229*G24229/1000000</x:f>
        <x:v>0.02941422</x:v>
      </x:c>
      <x:c r="J24229" s="15" t="n">
        <x:f>F24229*H24229/1000000</x:f>
        <x:v>0.004030799999999999</x:v>
      </x:c>
      <x:c r="K24229" s="15" t="n">
        <x:f>SUM(I24229:J24229)</x:f>
        <x:v>0.03344502</x:v>
      </x:c>
    </x:row>
    <x:row r="24230" ht="23" customHeight="1">
      <x:c r="A24230" s="2" t="str">
        <x:v>REQ-24226</x:v>
      </x:c>
      <x:c r="B24230" s="2" t="n">
        <x:v>16</x:v>
      </x:c>
      <x:c r="C24230" s="2" t="str">
        <x:v>Support</x:v>
      </x:c>
      <x:c r="D24230" s="2" t="str">
        <x:v>Swift</x:v>
      </x:c>
      <x:c r="E24230" s="16" t="n">
        <x:v>74176</x:v>
      </x:c>
      <x:c r="F24230" s="16" t="n">
        <x:v>3945</x:v>
      </x:c>
      <x:c r="G24230" s="15" t="n">
        <x:f>VLOOKUP(D24230,'Pricing'!$A$6:$E$8,5,FALSE)</x:f>
        <x:v>0.246</x:v>
      </x:c>
      <x:c r="H24230" s="15" t="n">
        <x:f>VLOOKUP(D24230,'Pricing'!$A$6:$E$8,4,FALSE)</x:f>
        <x:v>1.2</x:v>
      </x:c>
      <x:c r="I24230" s="15" t="n">
        <x:f>E24230*G24230/1000000</x:f>
        <x:v>0.018247296</x:v>
      </x:c>
      <x:c r="J24230" s="15" t="n">
        <x:f>F24230*H24230/1000000</x:f>
        <x:v>0.004734</x:v>
      </x:c>
      <x:c r="K24230" s="15" t="n">
        <x:f>SUM(I24230:J24230)</x:f>
        <x:v>0.022981296</x:v>
      </x:c>
    </x:row>
    <x:row r="24231" ht="23" customHeight="1">
      <x:c r="A24231" s="2" t="str">
        <x:v>REQ-24227</x:v>
      </x:c>
      <x:c r="B24231" s="2" t="n">
        <x:v>19</x:v>
      </x:c>
      <x:c r="C24231" s="2" t="str">
        <x:v>Research</x:v>
      </x:c>
      <x:c r="D24231" s="2" t="str">
        <x:v>Balanced</x:v>
      </x:c>
      <x:c r="E24231" s="16" t="n">
        <x:v>91113</x:v>
      </x:c>
      <x:c r="F24231" s="16" t="n">
        <x:v>603</x:v>
      </x:c>
      <x:c r="G24231" s="15" t="n">
        <x:f>VLOOKUP(D24231,'Pricing'!$A$6:$E$8,5,FALSE)</x:f>
        <x:v>1.2300000000000002</x:v>
      </x:c>
      <x:c r="H24231" s="15" t="n">
        <x:f>VLOOKUP(D24231,'Pricing'!$A$6:$E$8,4,FALSE)</x:f>
        <x:v>6</x:v>
      </x:c>
      <x:c r="I24231" s="15" t="n">
        <x:f>E24231*G24231/1000000</x:f>
        <x:v>0.11206899000000002</x:v>
      </x:c>
      <x:c r="J24231" s="15" t="n">
        <x:f>F24231*H24231/1000000</x:f>
        <x:v>0.003618</x:v>
      </x:c>
      <x:c r="K24231" s="15" t="n">
        <x:f>SUM(I24231:J24231)</x:f>
        <x:v>0.11568699000000002</x:v>
      </x:c>
    </x:row>
    <x:row r="24232" ht="23" customHeight="1">
      <x:c r="A24232" s="2" t="str">
        <x:v>REQ-24228</x:v>
      </x:c>
      <x:c r="B24232" s="2" t="n">
        <x:v>9</x:v>
      </x:c>
      <x:c r="C24232" s="2" t="str">
        <x:v>Support</x:v>
      </x:c>
      <x:c r="D24232" s="2" t="str">
        <x:v>Swift</x:v>
      </x:c>
      <x:c r="E24232" s="16" t="n">
        <x:v>58429</x:v>
      </x:c>
      <x:c r="F24232" s="16" t="n">
        <x:v>1058</x:v>
      </x:c>
      <x:c r="G24232" s="15" t="n">
        <x:f>VLOOKUP(D24232,'Pricing'!$A$6:$E$8,5,FALSE)</x:f>
        <x:v>0.246</x:v>
      </x:c>
      <x:c r="H24232" s="15" t="n">
        <x:f>VLOOKUP(D24232,'Pricing'!$A$6:$E$8,4,FALSE)</x:f>
        <x:v>1.2</x:v>
      </x:c>
      <x:c r="I24232" s="15" t="n">
        <x:f>E24232*G24232/1000000</x:f>
        <x:v>0.014373534</x:v>
      </x:c>
      <x:c r="J24232" s="15" t="n">
        <x:f>F24232*H24232/1000000</x:f>
        <x:v>0.0012695999999999999</x:v>
      </x:c>
      <x:c r="K24232" s="15" t="n">
        <x:f>SUM(I24232:J24232)</x:f>
        <x:v>0.015643134</x:v>
      </x:c>
    </x:row>
    <x:row r="24233" ht="23" customHeight="1">
      <x:c r="A24233" s="2" t="str">
        <x:v>REQ-24229</x:v>
      </x:c>
      <x:c r="B24233" s="2" t="n">
        <x:v>25</x:v>
      </x:c>
      <x:c r="C24233" s="2" t="str">
        <x:v>Operations</x:v>
      </x:c>
      <x:c r="D24233" s="2" t="str">
        <x:v>Swift</x:v>
      </x:c>
      <x:c r="E24233" s="16" t="n">
        <x:v>119864</x:v>
      </x:c>
      <x:c r="F24233" s="16" t="n">
        <x:v>2169</x:v>
      </x:c>
      <x:c r="G24233" s="15" t="n">
        <x:f>VLOOKUP(D24233,'Pricing'!$A$6:$E$8,5,FALSE)</x:f>
        <x:v>0.246</x:v>
      </x:c>
      <x:c r="H24233" s="15" t="n">
        <x:f>VLOOKUP(D24233,'Pricing'!$A$6:$E$8,4,FALSE)</x:f>
        <x:v>1.2</x:v>
      </x:c>
      <x:c r="I24233" s="15" t="n">
        <x:f>E24233*G24233/1000000</x:f>
        <x:v>0.029486543999999996</x:v>
      </x:c>
      <x:c r="J24233" s="15" t="n">
        <x:f>F24233*H24233/1000000</x:f>
        <x:v>0.0026027999999999997</x:v>
      </x:c>
      <x:c r="K24233" s="15" t="n">
        <x:f>SUM(I24233:J24233)</x:f>
        <x:v>0.032089344</x:v>
      </x:c>
    </x:row>
    <x:row r="24234" ht="23" customHeight="1">
      <x:c r="A24234" s="2" t="str">
        <x:v>REQ-24230</x:v>
      </x:c>
      <x:c r="B24234" s="2" t="n">
        <x:v>6</x:v>
      </x:c>
      <x:c r="C24234" s="2" t="str">
        <x:v>Product</x:v>
      </x:c>
      <x:c r="D24234" s="2" t="str">
        <x:v>Balanced</x:v>
      </x:c>
      <x:c r="E24234" s="16" t="n">
        <x:v>91017</x:v>
      </x:c>
      <x:c r="F24234" s="16" t="n">
        <x:v>3669</x:v>
      </x:c>
      <x:c r="G24234" s="15" t="n">
        <x:f>VLOOKUP(D24234,'Pricing'!$A$6:$E$8,5,FALSE)</x:f>
        <x:v>1.2300000000000002</x:v>
      </x:c>
      <x:c r="H24234" s="15" t="n">
        <x:f>VLOOKUP(D24234,'Pricing'!$A$6:$E$8,4,FALSE)</x:f>
        <x:v>6</x:v>
      </x:c>
      <x:c r="I24234" s="15" t="n">
        <x:f>E24234*G24234/1000000</x:f>
        <x:v>0.11195091000000001</x:v>
      </x:c>
      <x:c r="J24234" s="15" t="n">
        <x:f>F24234*H24234/1000000</x:f>
        <x:v>0.022014</x:v>
      </x:c>
      <x:c r="K24234" s="15" t="n">
        <x:f>SUM(I24234:J24234)</x:f>
        <x:v>0.13396491000000002</x:v>
      </x:c>
    </x:row>
    <x:row r="24235" ht="23" customHeight="1">
      <x:c r="A24235" s="2" t="str">
        <x:v>REQ-24231</x:v>
      </x:c>
      <x:c r="B24235" s="2" t="n">
        <x:v>3</x:v>
      </x:c>
      <x:c r="C24235" s="2" t="str">
        <x:v>Operations</x:v>
      </x:c>
      <x:c r="D24235" s="2" t="str">
        <x:v>Swift</x:v>
      </x:c>
      <x:c r="E24235" s="16" t="n">
        <x:v>59928</x:v>
      </x:c>
      <x:c r="F24235" s="16" t="n">
        <x:v>3405</x:v>
      </x:c>
      <x:c r="G24235" s="15" t="n">
        <x:f>VLOOKUP(D24235,'Pricing'!$A$6:$E$8,5,FALSE)</x:f>
        <x:v>0.246</x:v>
      </x:c>
      <x:c r="H24235" s="15" t="n">
        <x:f>VLOOKUP(D24235,'Pricing'!$A$6:$E$8,4,FALSE)</x:f>
        <x:v>1.2</x:v>
      </x:c>
      <x:c r="I24235" s="15" t="n">
        <x:f>E24235*G24235/1000000</x:f>
        <x:v>0.014742288000000001</x:v>
      </x:c>
      <x:c r="J24235" s="15" t="n">
        <x:f>F24235*H24235/1000000</x:f>
        <x:v>0.004086</x:v>
      </x:c>
      <x:c r="K24235" s="15" t="n">
        <x:f>SUM(I24235:J24235)</x:f>
        <x:v>0.018828288000000002</x:v>
      </x:c>
    </x:row>
    <x:row r="24236" ht="23" customHeight="1">
      <x:c r="A24236" s="2" t="str">
        <x:v>REQ-24232</x:v>
      </x:c>
      <x:c r="B24236" s="2" t="n">
        <x:v>10</x:v>
      </x:c>
      <x:c r="C24236" s="2" t="str">
        <x:v>Product</x:v>
      </x:c>
      <x:c r="D24236" s="2" t="str">
        <x:v>Swift</x:v>
      </x:c>
      <x:c r="E24236" s="16" t="n">
        <x:v>117165</x:v>
      </x:c>
      <x:c r="F24236" s="16" t="n">
        <x:v>1717</x:v>
      </x:c>
      <x:c r="G24236" s="15" t="n">
        <x:f>VLOOKUP(D24236,'Pricing'!$A$6:$E$8,5,FALSE)</x:f>
        <x:v>0.246</x:v>
      </x:c>
      <x:c r="H24236" s="15" t="n">
        <x:f>VLOOKUP(D24236,'Pricing'!$A$6:$E$8,4,FALSE)</x:f>
        <x:v>1.2</x:v>
      </x:c>
      <x:c r="I24236" s="15" t="n">
        <x:f>E24236*G24236/1000000</x:f>
        <x:v>0.02882259</x:v>
      </x:c>
      <x:c r="J24236" s="15" t="n">
        <x:f>F24236*H24236/1000000</x:f>
        <x:v>0.0020604</x:v>
      </x:c>
      <x:c r="K24236" s="15" t="n">
        <x:f>SUM(I24236:J24236)</x:f>
        <x:v>0.03088299</x:v>
      </x:c>
    </x:row>
    <x:row r="24237" ht="23" customHeight="1">
      <x:c r="A24237" s="2" t="str">
        <x:v>REQ-24233</x:v>
      </x:c>
      <x:c r="B24237" s="2" t="n">
        <x:v>30</x:v>
      </x:c>
      <x:c r="C24237" s="2" t="str">
        <x:v>Operations</x:v>
      </x:c>
      <x:c r="D24237" s="2" t="str">
        <x:v>Swift</x:v>
      </x:c>
      <x:c r="E24237" s="16" t="n">
        <x:v>80662</x:v>
      </x:c>
      <x:c r="F24237" s="16" t="n">
        <x:v>1870</x:v>
      </x:c>
      <x:c r="G24237" s="15" t="n">
        <x:f>VLOOKUP(D24237,'Pricing'!$A$6:$E$8,5,FALSE)</x:f>
        <x:v>0.246</x:v>
      </x:c>
      <x:c r="H24237" s="15" t="n">
        <x:f>VLOOKUP(D24237,'Pricing'!$A$6:$E$8,4,FALSE)</x:f>
        <x:v>1.2</x:v>
      </x:c>
      <x:c r="I24237" s="15" t="n">
        <x:f>E24237*G24237/1000000</x:f>
        <x:v>0.019842851999999998</x:v>
      </x:c>
      <x:c r="J24237" s="15" t="n">
        <x:f>F24237*H24237/1000000</x:f>
        <x:v>0.002244</x:v>
      </x:c>
      <x:c r="K24237" s="15" t="n">
        <x:f>SUM(I24237:J24237)</x:f>
        <x:v>0.022086851999999997</x:v>
      </x:c>
    </x:row>
    <x:row r="24238" ht="23" customHeight="1">
      <x:c r="A24238" s="2" t="str">
        <x:v>REQ-24234</x:v>
      </x:c>
      <x:c r="B24238" s="2" t="n">
        <x:v>23</x:v>
      </x:c>
      <x:c r="C24238" s="2" t="str">
        <x:v>Growth</x:v>
      </x:c>
      <x:c r="D24238" s="2" t="str">
        <x:v>Balanced</x:v>
      </x:c>
      <x:c r="E24238" s="16" t="n">
        <x:v>61224</x:v>
      </x:c>
      <x:c r="F24238" s="16" t="n">
        <x:v>3523</x:v>
      </x:c>
      <x:c r="G24238" s="15" t="n">
        <x:f>VLOOKUP(D24238,'Pricing'!$A$6:$E$8,5,FALSE)</x:f>
        <x:v>1.2300000000000002</x:v>
      </x:c>
      <x:c r="H24238" s="15" t="n">
        <x:f>VLOOKUP(D24238,'Pricing'!$A$6:$E$8,4,FALSE)</x:f>
        <x:v>6</x:v>
      </x:c>
      <x:c r="I24238" s="15" t="n">
        <x:f>E24238*G24238/1000000</x:f>
        <x:v>0.07530552000000001</x:v>
      </x:c>
      <x:c r="J24238" s="15" t="n">
        <x:f>F24238*H24238/1000000</x:f>
        <x:v>0.021138</x:v>
      </x:c>
      <x:c r="K24238" s="15" t="n">
        <x:f>SUM(I24238:J24238)</x:f>
        <x:v>0.09644352000000002</x:v>
      </x:c>
    </x:row>
    <x:row r="24239" ht="23" customHeight="1">
      <x:c r="A24239" s="2" t="str">
        <x:v>REQ-24235</x:v>
      </x:c>
      <x:c r="B24239" s="2" t="n">
        <x:v>22</x:v>
      </x:c>
      <x:c r="C24239" s="2" t="str">
        <x:v>Operations</x:v>
      </x:c>
      <x:c r="D24239" s="2" t="str">
        <x:v>Swift</x:v>
      </x:c>
      <x:c r="E24239" s="16" t="n">
        <x:v>17237</x:v>
      </x:c>
      <x:c r="F24239" s="16" t="n">
        <x:v>1554</x:v>
      </x:c>
      <x:c r="G24239" s="15" t="n">
        <x:f>VLOOKUP(D24239,'Pricing'!$A$6:$E$8,5,FALSE)</x:f>
        <x:v>0.246</x:v>
      </x:c>
      <x:c r="H24239" s="15" t="n">
        <x:f>VLOOKUP(D24239,'Pricing'!$A$6:$E$8,4,FALSE)</x:f>
        <x:v>1.2</x:v>
      </x:c>
      <x:c r="I24239" s="15" t="n">
        <x:f>E24239*G24239/1000000</x:f>
        <x:v>0.004240302</x:v>
      </x:c>
      <x:c r="J24239" s="15" t="n">
        <x:f>F24239*H24239/1000000</x:f>
        <x:v>0.0018648</x:v>
      </x:c>
      <x:c r="K24239" s="15" t="n">
        <x:f>SUM(I24239:J24239)</x:f>
        <x:v>0.006105101999999999</x:v>
      </x:c>
    </x:row>
    <x:row r="24240" ht="23" customHeight="1">
      <x:c r="A24240" s="2" t="str">
        <x:v>REQ-24236</x:v>
      </x:c>
      <x:c r="B24240" s="2" t="n">
        <x:v>23</x:v>
      </x:c>
      <x:c r="C24240" s="2" t="str">
        <x:v>Support</x:v>
      </x:c>
      <x:c r="D24240" s="2" t="str">
        <x:v>Swift</x:v>
      </x:c>
      <x:c r="E24240" s="16" t="n">
        <x:v>114650</x:v>
      </x:c>
      <x:c r="F24240" s="16" t="n">
        <x:v>875</x:v>
      </x:c>
      <x:c r="G24240" s="15" t="n">
        <x:f>VLOOKUP(D24240,'Pricing'!$A$6:$E$8,5,FALSE)</x:f>
        <x:v>0.246</x:v>
      </x:c>
      <x:c r="H24240" s="15" t="n">
        <x:f>VLOOKUP(D24240,'Pricing'!$A$6:$E$8,4,FALSE)</x:f>
        <x:v>1.2</x:v>
      </x:c>
      <x:c r="I24240" s="15" t="n">
        <x:f>E24240*G24240/1000000</x:f>
        <x:v>0.028203899999999997</x:v>
      </x:c>
      <x:c r="J24240" s="15" t="n">
        <x:f>F24240*H24240/1000000</x:f>
        <x:v>0.00105</x:v>
      </x:c>
      <x:c r="K24240" s="15" t="n">
        <x:f>SUM(I24240:J24240)</x:f>
        <x:v>0.029253899999999996</x:v>
      </x:c>
    </x:row>
    <x:row r="24241" ht="23" customHeight="1">
      <x:c r="A24241" s="2" t="str">
        <x:v>REQ-24237</x:v>
      </x:c>
      <x:c r="B24241" s="2" t="n">
        <x:v>8</x:v>
      </x:c>
      <x:c r="C24241" s="2" t="str">
        <x:v>Research</x:v>
      </x:c>
      <x:c r="D24241" s="2" t="str">
        <x:v>Swift</x:v>
      </x:c>
      <x:c r="E24241" s="16" t="n">
        <x:v>91590</x:v>
      </x:c>
      <x:c r="F24241" s="16" t="n">
        <x:v>1148</x:v>
      </x:c>
      <x:c r="G24241" s="15" t="n">
        <x:f>VLOOKUP(D24241,'Pricing'!$A$6:$E$8,5,FALSE)</x:f>
        <x:v>0.246</x:v>
      </x:c>
      <x:c r="H24241" s="15" t="n">
        <x:f>VLOOKUP(D24241,'Pricing'!$A$6:$E$8,4,FALSE)</x:f>
        <x:v>1.2</x:v>
      </x:c>
      <x:c r="I24241" s="15" t="n">
        <x:f>E24241*G24241/1000000</x:f>
        <x:v>0.022531139999999998</x:v>
      </x:c>
      <x:c r="J24241" s="15" t="n">
        <x:f>F24241*H24241/1000000</x:f>
        <x:v>0.0013775999999999999</x:v>
      </x:c>
      <x:c r="K24241" s="15" t="n">
        <x:f>SUM(I24241:J24241)</x:f>
        <x:v>0.023908739999999998</x:v>
      </x:c>
    </x:row>
    <x:row r="24242" ht="23" customHeight="1">
      <x:c r="A24242" s="2" t="str">
        <x:v>REQ-24238</x:v>
      </x:c>
      <x:c r="B24242" s="2" t="n">
        <x:v>28</x:v>
      </x:c>
      <x:c r="C24242" s="2" t="str">
        <x:v>Product</x:v>
      </x:c>
      <x:c r="D24242" s="2" t="str">
        <x:v>Balanced</x:v>
      </x:c>
      <x:c r="E24242" s="16" t="n">
        <x:v>35670</x:v>
      </x:c>
      <x:c r="F24242" s="16" t="n">
        <x:v>1104</x:v>
      </x:c>
      <x:c r="G24242" s="15" t="n">
        <x:f>VLOOKUP(D24242,'Pricing'!$A$6:$E$8,5,FALSE)</x:f>
        <x:v>1.2300000000000002</x:v>
      </x:c>
      <x:c r="H24242" s="15" t="n">
        <x:f>VLOOKUP(D24242,'Pricing'!$A$6:$E$8,4,FALSE)</x:f>
        <x:v>6</x:v>
      </x:c>
      <x:c r="I24242" s="15" t="n">
        <x:f>E24242*G24242/1000000</x:f>
        <x:v>0.043874100000000006</x:v>
      </x:c>
      <x:c r="J24242" s="15" t="n">
        <x:f>F24242*H24242/1000000</x:f>
        <x:v>0.006624</x:v>
      </x:c>
      <x:c r="K24242" s="15" t="n">
        <x:f>SUM(I24242:J24242)</x:f>
        <x:v>0.050498100000000004</x:v>
      </x:c>
    </x:row>
    <x:row r="24243" ht="23" customHeight="1">
      <x:c r="A24243" s="2" t="str">
        <x:v>REQ-24239</x:v>
      </x:c>
      <x:c r="B24243" s="2" t="n">
        <x:v>20</x:v>
      </x:c>
      <x:c r="C24243" s="2" t="str">
        <x:v>Operations</x:v>
      </x:c>
      <x:c r="D24243" s="2" t="str">
        <x:v>Balanced</x:v>
      </x:c>
      <x:c r="E24243" s="16" t="n">
        <x:v>95159</x:v>
      </x:c>
      <x:c r="F24243" s="16" t="n">
        <x:v>1444</x:v>
      </x:c>
      <x:c r="G24243" s="15" t="n">
        <x:f>VLOOKUP(D24243,'Pricing'!$A$6:$E$8,5,FALSE)</x:f>
        <x:v>1.2300000000000002</x:v>
      </x:c>
      <x:c r="H24243" s="15" t="n">
        <x:f>VLOOKUP(D24243,'Pricing'!$A$6:$E$8,4,FALSE)</x:f>
        <x:v>6</x:v>
      </x:c>
      <x:c r="I24243" s="15" t="n">
        <x:f>E24243*G24243/1000000</x:f>
        <x:v>0.11704557000000002</x:v>
      </x:c>
      <x:c r="J24243" s="15" t="n">
        <x:f>F24243*H24243/1000000</x:f>
        <x:v>0.008664</x:v>
      </x:c>
      <x:c r="K24243" s="15" t="n">
        <x:f>SUM(I24243:J24243)</x:f>
        <x:v>0.12570957000000002</x:v>
      </x:c>
    </x:row>
    <x:row r="24244" ht="23" customHeight="1">
      <x:c r="A24244" s="2" t="str">
        <x:v>REQ-24240</x:v>
      </x:c>
      <x:c r="B24244" s="2" t="n">
        <x:v>5</x:v>
      </x:c>
      <x:c r="C24244" s="2" t="str">
        <x:v>Product</x:v>
      </x:c>
      <x:c r="D24244" s="2" t="str">
        <x:v>Swift</x:v>
      </x:c>
      <x:c r="E24244" s="16" t="n">
        <x:v>81435</x:v>
      </x:c>
      <x:c r="F24244" s="16" t="n">
        <x:v>2431</x:v>
      </x:c>
      <x:c r="G24244" s="15" t="n">
        <x:f>VLOOKUP(D24244,'Pricing'!$A$6:$E$8,5,FALSE)</x:f>
        <x:v>0.246</x:v>
      </x:c>
      <x:c r="H24244" s="15" t="n">
        <x:f>VLOOKUP(D24244,'Pricing'!$A$6:$E$8,4,FALSE)</x:f>
        <x:v>1.2</x:v>
      </x:c>
      <x:c r="I24244" s="15" t="n">
        <x:f>E24244*G24244/1000000</x:f>
        <x:v>0.020033009999999997</x:v>
      </x:c>
      <x:c r="J24244" s="15" t="n">
        <x:f>F24244*H24244/1000000</x:f>
        <x:v>0.0029172</x:v>
      </x:c>
      <x:c r="K24244" s="15" t="n">
        <x:f>SUM(I24244:J24244)</x:f>
        <x:v>0.02295021</x:v>
      </x:c>
    </x:row>
    <x:row r="24245" ht="23" customHeight="1">
      <x:c r="A24245" s="2" t="str">
        <x:v>REQ-24241</x:v>
      </x:c>
      <x:c r="B24245" s="2" t="n">
        <x:v>19</x:v>
      </x:c>
      <x:c r="C24245" s="2" t="str">
        <x:v>Engineering</x:v>
      </x:c>
      <x:c r="D24245" s="2" t="str">
        <x:v>Balanced</x:v>
      </x:c>
      <x:c r="E24245" s="16" t="n">
        <x:v>116773</x:v>
      </x:c>
      <x:c r="F24245" s="16" t="n">
        <x:v>211</x:v>
      </x:c>
      <x:c r="G24245" s="15" t="n">
        <x:f>VLOOKUP(D24245,'Pricing'!$A$6:$E$8,5,FALSE)</x:f>
        <x:v>1.2300000000000002</x:v>
      </x:c>
      <x:c r="H24245" s="15" t="n">
        <x:f>VLOOKUP(D24245,'Pricing'!$A$6:$E$8,4,FALSE)</x:f>
        <x:v>6</x:v>
      </x:c>
      <x:c r="I24245" s="15" t="n">
        <x:f>E24245*G24245/1000000</x:f>
        <x:v>0.14363079000000004</x:v>
      </x:c>
      <x:c r="J24245" s="15" t="n">
        <x:f>F24245*H24245/1000000</x:f>
        <x:v>0.001266</x:v>
      </x:c>
      <x:c r="K24245" s="15" t="n">
        <x:f>SUM(I24245:J24245)</x:f>
        <x:v>0.14489679000000003</x:v>
      </x:c>
    </x:row>
    <x:row r="24246" ht="23" customHeight="1">
      <x:c r="A24246" s="2" t="str">
        <x:v>REQ-24242</x:v>
      </x:c>
      <x:c r="B24246" s="2" t="n">
        <x:v>19</x:v>
      </x:c>
      <x:c r="C24246" s="2" t="str">
        <x:v>Growth</x:v>
      </x:c>
      <x:c r="D24246" s="2" t="str">
        <x:v>Reasoning</x:v>
      </x:c>
      <x:c r="E24246" s="16" t="n">
        <x:v>92701</x:v>
      </x:c>
      <x:c r="F24246" s="16" t="n">
        <x:v>730</x:v>
      </x:c>
      <x:c r="G24246" s="15" t="n">
        <x:f>VLOOKUP(D24246,'Pricing'!$A$6:$E$8,5,FALSE)</x:f>
        <x:v>4.920000000000001</x:v>
      </x:c>
      <x:c r="H24246" s="15" t="n">
        <x:f>VLOOKUP(D24246,'Pricing'!$A$6:$E$8,4,FALSE)</x:f>
        <x:v>24</x:v>
      </x:c>
      <x:c r="I24246" s="15" t="n">
        <x:f>E24246*G24246/1000000</x:f>
        <x:v>0.4560889200000001</x:v>
      </x:c>
      <x:c r="J24246" s="15" t="n">
        <x:f>F24246*H24246/1000000</x:f>
        <x:v>0.01752</x:v>
      </x:c>
      <x:c r="K24246" s="15" t="n">
        <x:f>SUM(I24246:J24246)</x:f>
        <x:v>0.4736089200000001</x:v>
      </x:c>
    </x:row>
    <x:row r="24247" ht="23" customHeight="1">
      <x:c r="A24247" s="2" t="str">
        <x:v>REQ-24243</x:v>
      </x:c>
      <x:c r="B24247" s="2" t="n">
        <x:v>13</x:v>
      </x:c>
      <x:c r="C24247" s="2" t="str">
        <x:v>Operations</x:v>
      </x:c>
      <x:c r="D24247" s="2" t="str">
        <x:v>Balanced</x:v>
      </x:c>
      <x:c r="E24247" s="16" t="n">
        <x:v>118410</x:v>
      </x:c>
      <x:c r="F24247" s="16" t="n">
        <x:v>583</x:v>
      </x:c>
      <x:c r="G24247" s="15" t="n">
        <x:f>VLOOKUP(D24247,'Pricing'!$A$6:$E$8,5,FALSE)</x:f>
        <x:v>1.2300000000000002</x:v>
      </x:c>
      <x:c r="H24247" s="15" t="n">
        <x:f>VLOOKUP(D24247,'Pricing'!$A$6:$E$8,4,FALSE)</x:f>
        <x:v>6</x:v>
      </x:c>
      <x:c r="I24247" s="15" t="n">
        <x:f>E24247*G24247/1000000</x:f>
        <x:v>0.1456443</x:v>
      </x:c>
      <x:c r="J24247" s="15" t="n">
        <x:f>F24247*H24247/1000000</x:f>
        <x:v>0.003498</x:v>
      </x:c>
      <x:c r="K24247" s="15" t="n">
        <x:f>SUM(I24247:J24247)</x:f>
        <x:v>0.1491423</x:v>
      </x:c>
    </x:row>
    <x:row r="24248" ht="23" customHeight="1">
      <x:c r="A24248" s="2" t="str">
        <x:v>REQ-24244</x:v>
      </x:c>
      <x:c r="B24248" s="2" t="n">
        <x:v>18</x:v>
      </x:c>
      <x:c r="C24248" s="2" t="str">
        <x:v>Support</x:v>
      </x:c>
      <x:c r="D24248" s="2" t="str">
        <x:v>Swift</x:v>
      </x:c>
      <x:c r="E24248" s="16" t="n">
        <x:v>80416</x:v>
      </x:c>
      <x:c r="F24248" s="16" t="n">
        <x:v>3054</x:v>
      </x:c>
      <x:c r="G24248" s="15" t="n">
        <x:f>VLOOKUP(D24248,'Pricing'!$A$6:$E$8,5,FALSE)</x:f>
        <x:v>0.246</x:v>
      </x:c>
      <x:c r="H24248" s="15" t="n">
        <x:f>VLOOKUP(D24248,'Pricing'!$A$6:$E$8,4,FALSE)</x:f>
        <x:v>1.2</x:v>
      </x:c>
      <x:c r="I24248" s="15" t="n">
        <x:f>E24248*G24248/1000000</x:f>
        <x:v>0.019782336</x:v>
      </x:c>
      <x:c r="J24248" s="15" t="n">
        <x:f>F24248*H24248/1000000</x:f>
        <x:v>0.0036647999999999997</x:v>
      </x:c>
      <x:c r="K24248" s="15" t="n">
        <x:f>SUM(I24248:J24248)</x:f>
        <x:v>0.023447136</x:v>
      </x:c>
    </x:row>
    <x:row r="24249" ht="23" customHeight="1">
      <x:c r="A24249" s="2" t="str">
        <x:v>REQ-24245</x:v>
      </x:c>
      <x:c r="B24249" s="2" t="n">
        <x:v>23</x:v>
      </x:c>
      <x:c r="C24249" s="2" t="str">
        <x:v>Research</x:v>
      </x:c>
      <x:c r="D24249" s="2" t="str">
        <x:v>Balanced</x:v>
      </x:c>
      <x:c r="E24249" s="16" t="n">
        <x:v>10164</x:v>
      </x:c>
      <x:c r="F24249" s="16" t="n">
        <x:v>2394</x:v>
      </x:c>
      <x:c r="G24249" s="15" t="n">
        <x:f>VLOOKUP(D24249,'Pricing'!$A$6:$E$8,5,FALSE)</x:f>
        <x:v>1.2300000000000002</x:v>
      </x:c>
      <x:c r="H24249" s="15" t="n">
        <x:f>VLOOKUP(D24249,'Pricing'!$A$6:$E$8,4,FALSE)</x:f>
        <x:v>6</x:v>
      </x:c>
      <x:c r="I24249" s="15" t="n">
        <x:f>E24249*G24249/1000000</x:f>
        <x:v>0.012501720000000003</x:v>
      </x:c>
      <x:c r="J24249" s="15" t="n">
        <x:f>F24249*H24249/1000000</x:f>
        <x:v>0.014364</x:v>
      </x:c>
      <x:c r="K24249" s="15" t="n">
        <x:f>SUM(I24249:J24249)</x:f>
        <x:v>0.026865720000000003</x:v>
      </x:c>
    </x:row>
    <x:row r="24250" ht="23" customHeight="1">
      <x:c r="A24250" s="2" t="str">
        <x:v>REQ-24246</x:v>
      </x:c>
      <x:c r="B24250" s="2" t="n">
        <x:v>11</x:v>
      </x:c>
      <x:c r="C24250" s="2" t="str">
        <x:v>Growth</x:v>
      </x:c>
      <x:c r="D24250" s="2" t="str">
        <x:v>Swift</x:v>
      </x:c>
      <x:c r="E24250" s="16" t="n">
        <x:v>32270</x:v>
      </x:c>
      <x:c r="F24250" s="16" t="n">
        <x:v>522</x:v>
      </x:c>
      <x:c r="G24250" s="15" t="n">
        <x:f>VLOOKUP(D24250,'Pricing'!$A$6:$E$8,5,FALSE)</x:f>
        <x:v>0.246</x:v>
      </x:c>
      <x:c r="H24250" s="15" t="n">
        <x:f>VLOOKUP(D24250,'Pricing'!$A$6:$E$8,4,FALSE)</x:f>
        <x:v>1.2</x:v>
      </x:c>
      <x:c r="I24250" s="15" t="n">
        <x:f>E24250*G24250/1000000</x:f>
        <x:v>0.00793842</x:v>
      </x:c>
      <x:c r="J24250" s="15" t="n">
        <x:f>F24250*H24250/1000000</x:f>
        <x:v>0.0006263999999999999</x:v>
      </x:c>
      <x:c r="K24250" s="15" t="n">
        <x:f>SUM(I24250:J24250)</x:f>
        <x:v>0.008564819999999999</x:v>
      </x:c>
    </x:row>
    <x:row r="24251" ht="23" customHeight="1">
      <x:c r="A24251" s="2" t="str">
        <x:v>REQ-24247</x:v>
      </x:c>
      <x:c r="B24251" s="2" t="n">
        <x:v>16</x:v>
      </x:c>
      <x:c r="C24251" s="2" t="str">
        <x:v>Operations</x:v>
      </x:c>
      <x:c r="D24251" s="2" t="str">
        <x:v>Swift</x:v>
      </x:c>
      <x:c r="E24251" s="16" t="n">
        <x:v>35202</x:v>
      </x:c>
      <x:c r="F24251" s="16" t="n">
        <x:v>3347</x:v>
      </x:c>
      <x:c r="G24251" s="15" t="n">
        <x:f>VLOOKUP(D24251,'Pricing'!$A$6:$E$8,5,FALSE)</x:f>
        <x:v>0.246</x:v>
      </x:c>
      <x:c r="H24251" s="15" t="n">
        <x:f>VLOOKUP(D24251,'Pricing'!$A$6:$E$8,4,FALSE)</x:f>
        <x:v>1.2</x:v>
      </x:c>
      <x:c r="I24251" s="15" t="n">
        <x:f>E24251*G24251/1000000</x:f>
        <x:v>0.008659691999999998</x:v>
      </x:c>
      <x:c r="J24251" s="15" t="n">
        <x:f>F24251*H24251/1000000</x:f>
        <x:v>0.0040164</x:v>
      </x:c>
      <x:c r="K24251" s="15" t="n">
        <x:f>SUM(I24251:J24251)</x:f>
        <x:v>0.012676091999999998</x:v>
      </x:c>
    </x:row>
    <x:row r="24252" ht="23" customHeight="1">
      <x:c r="A24252" s="2" t="str">
        <x:v>REQ-24248</x:v>
      </x:c>
      <x:c r="B24252" s="2" t="n">
        <x:v>29</x:v>
      </x:c>
      <x:c r="C24252" s="2" t="str">
        <x:v>Growth</x:v>
      </x:c>
      <x:c r="D24252" s="2" t="str">
        <x:v>Balanced</x:v>
      </x:c>
      <x:c r="E24252" s="16" t="n">
        <x:v>10185</x:v>
      </x:c>
      <x:c r="F24252" s="16" t="n">
        <x:v>3470</x:v>
      </x:c>
      <x:c r="G24252" s="15" t="n">
        <x:f>VLOOKUP(D24252,'Pricing'!$A$6:$E$8,5,FALSE)</x:f>
        <x:v>1.2300000000000002</x:v>
      </x:c>
      <x:c r="H24252" s="15" t="n">
        <x:f>VLOOKUP(D24252,'Pricing'!$A$6:$E$8,4,FALSE)</x:f>
        <x:v>6</x:v>
      </x:c>
      <x:c r="I24252" s="15" t="n">
        <x:f>E24252*G24252/1000000</x:f>
        <x:v>0.012527550000000004</x:v>
      </x:c>
      <x:c r="J24252" s="15" t="n">
        <x:f>F24252*H24252/1000000</x:f>
        <x:v>0.02082</x:v>
      </x:c>
      <x:c r="K24252" s="15" t="n">
        <x:f>SUM(I24252:J24252)</x:f>
        <x:v>0.033347550000000004</x:v>
      </x:c>
    </x:row>
    <x:row r="24253" ht="23" customHeight="1">
      <x:c r="A24253" s="2" t="str">
        <x:v>REQ-24249</x:v>
      </x:c>
      <x:c r="B24253" s="2" t="n">
        <x:v>22</x:v>
      </x:c>
      <x:c r="C24253" s="2" t="str">
        <x:v>Research</x:v>
      </x:c>
      <x:c r="D24253" s="2" t="str">
        <x:v>Swift</x:v>
      </x:c>
      <x:c r="E24253" s="16" t="n">
        <x:v>93635</x:v>
      </x:c>
      <x:c r="F24253" s="16" t="n">
        <x:v>2955</x:v>
      </x:c>
      <x:c r="G24253" s="15" t="n">
        <x:f>VLOOKUP(D24253,'Pricing'!$A$6:$E$8,5,FALSE)</x:f>
        <x:v>0.246</x:v>
      </x:c>
      <x:c r="H24253" s="15" t="n">
        <x:f>VLOOKUP(D24253,'Pricing'!$A$6:$E$8,4,FALSE)</x:f>
        <x:v>1.2</x:v>
      </x:c>
      <x:c r="I24253" s="15" t="n">
        <x:f>E24253*G24253/1000000</x:f>
        <x:v>0.02303421</x:v>
      </x:c>
      <x:c r="J24253" s="15" t="n">
        <x:f>F24253*H24253/1000000</x:f>
        <x:v>0.003546</x:v>
      </x:c>
      <x:c r="K24253" s="15" t="n">
        <x:f>SUM(I24253:J24253)</x:f>
        <x:v>0.02658021</x:v>
      </x:c>
    </x:row>
    <x:row r="24254" ht="23" customHeight="1">
      <x:c r="A24254" s="2" t="str">
        <x:v>REQ-24250</x:v>
      </x:c>
      <x:c r="B24254" s="2" t="n">
        <x:v>15</x:v>
      </x:c>
      <x:c r="C24254" s="2" t="str">
        <x:v>Support</x:v>
      </x:c>
      <x:c r="D24254" s="2" t="str">
        <x:v>Reasoning</x:v>
      </x:c>
      <x:c r="E24254" s="16" t="n">
        <x:v>70272</x:v>
      </x:c>
      <x:c r="F24254" s="16" t="n">
        <x:v>2886</x:v>
      </x:c>
      <x:c r="G24254" s="15" t="n">
        <x:f>VLOOKUP(D24254,'Pricing'!$A$6:$E$8,5,FALSE)</x:f>
        <x:v>4.920000000000001</x:v>
      </x:c>
      <x:c r="H24254" s="15" t="n">
        <x:f>VLOOKUP(D24254,'Pricing'!$A$6:$E$8,4,FALSE)</x:f>
        <x:v>24</x:v>
      </x:c>
      <x:c r="I24254" s="15" t="n">
        <x:f>E24254*G24254/1000000</x:f>
        <x:v>0.34573824000000003</x:v>
      </x:c>
      <x:c r="J24254" s="15" t="n">
        <x:f>F24254*H24254/1000000</x:f>
        <x:v>0.069264</x:v>
      </x:c>
      <x:c r="K24254" s="15" t="n">
        <x:f>SUM(I24254:J24254)</x:f>
        <x:v>0.41500224</x:v>
      </x:c>
    </x:row>
    <x:row r="24255" ht="23" customHeight="1">
      <x:c r="A24255" s="2" t="str">
        <x:v>REQ-24251</x:v>
      </x:c>
      <x:c r="B24255" s="2" t="n">
        <x:v>22</x:v>
      </x:c>
      <x:c r="C24255" s="2" t="str">
        <x:v>Research</x:v>
      </x:c>
      <x:c r="D24255" s="2" t="str">
        <x:v>Swift</x:v>
      </x:c>
      <x:c r="E24255" s="16" t="n">
        <x:v>76616</x:v>
      </x:c>
      <x:c r="F24255" s="16" t="n">
        <x:v>365</x:v>
      </x:c>
      <x:c r="G24255" s="15" t="n">
        <x:f>VLOOKUP(D24255,'Pricing'!$A$6:$E$8,5,FALSE)</x:f>
        <x:v>0.246</x:v>
      </x:c>
      <x:c r="H24255" s="15" t="n">
        <x:f>VLOOKUP(D24255,'Pricing'!$A$6:$E$8,4,FALSE)</x:f>
        <x:v>1.2</x:v>
      </x:c>
      <x:c r="I24255" s="15" t="n">
        <x:f>E24255*G24255/1000000</x:f>
        <x:v>0.018847536</x:v>
      </x:c>
      <x:c r="J24255" s="15" t="n">
        <x:f>F24255*H24255/1000000</x:f>
        <x:v>0.000438</x:v>
      </x:c>
      <x:c r="K24255" s="15" t="n">
        <x:f>SUM(I24255:J24255)</x:f>
        <x:v>0.019285536000000002</x:v>
      </x:c>
    </x:row>
    <x:row r="24256" ht="23" customHeight="1">
      <x:c r="A24256" s="2" t="str">
        <x:v>REQ-24252</x:v>
      </x:c>
      <x:c r="B24256" s="2" t="n">
        <x:v>26</x:v>
      </x:c>
      <x:c r="C24256" s="2" t="str">
        <x:v>Support</x:v>
      </x:c>
      <x:c r="D24256" s="2" t="str">
        <x:v>Balanced</x:v>
      </x:c>
      <x:c r="E24256" s="16" t="n">
        <x:v>40024</x:v>
      </x:c>
      <x:c r="F24256" s="16" t="n">
        <x:v>1659</x:v>
      </x:c>
      <x:c r="G24256" s="15" t="n">
        <x:f>VLOOKUP(D24256,'Pricing'!$A$6:$E$8,5,FALSE)</x:f>
        <x:v>1.2300000000000002</x:v>
      </x:c>
      <x:c r="H24256" s="15" t="n">
        <x:f>VLOOKUP(D24256,'Pricing'!$A$6:$E$8,4,FALSE)</x:f>
        <x:v>6</x:v>
      </x:c>
      <x:c r="I24256" s="15" t="n">
        <x:f>E24256*G24256/1000000</x:f>
        <x:v>0.04922952000000001</x:v>
      </x:c>
      <x:c r="J24256" s="15" t="n">
        <x:f>F24256*H24256/1000000</x:f>
        <x:v>0.009954</x:v>
      </x:c>
      <x:c r="K24256" s="15" t="n">
        <x:f>SUM(I24256:J24256)</x:f>
        <x:v>0.05918352000000001</x:v>
      </x:c>
    </x:row>
    <x:row r="24257" ht="23" customHeight="1">
      <x:c r="A24257" s="2" t="str">
        <x:v>REQ-24253</x:v>
      </x:c>
      <x:c r="B24257" s="2" t="n">
        <x:v>30</x:v>
      </x:c>
      <x:c r="C24257" s="2" t="str">
        <x:v>Operations</x:v>
      </x:c>
      <x:c r="D24257" s="2" t="str">
        <x:v>Swift</x:v>
      </x:c>
      <x:c r="E24257" s="16" t="n">
        <x:v>96173</x:v>
      </x:c>
      <x:c r="F24257" s="16" t="n">
        <x:v>2612</x:v>
      </x:c>
      <x:c r="G24257" s="15" t="n">
        <x:f>VLOOKUP(D24257,'Pricing'!$A$6:$E$8,5,FALSE)</x:f>
        <x:v>0.246</x:v>
      </x:c>
      <x:c r="H24257" s="15" t="n">
        <x:f>VLOOKUP(D24257,'Pricing'!$A$6:$E$8,4,FALSE)</x:f>
        <x:v>1.2</x:v>
      </x:c>
      <x:c r="I24257" s="15" t="n">
        <x:f>E24257*G24257/1000000</x:f>
        <x:v>0.023658558</x:v>
      </x:c>
      <x:c r="J24257" s="15" t="n">
        <x:f>F24257*H24257/1000000</x:f>
        <x:v>0.0031344000000000003</x:v>
      </x:c>
      <x:c r="K24257" s="15" t="n">
        <x:f>SUM(I24257:J24257)</x:f>
        <x:v>0.026792958</x:v>
      </x:c>
    </x:row>
    <x:row r="24258" ht="23" customHeight="1">
      <x:c r="A24258" s="2" t="str">
        <x:v>REQ-24254</x:v>
      </x:c>
      <x:c r="B24258" s="2" t="n">
        <x:v>24</x:v>
      </x:c>
      <x:c r="C24258" s="2" t="str">
        <x:v>Growth</x:v>
      </x:c>
      <x:c r="D24258" s="2" t="str">
        <x:v>Swift</x:v>
      </x:c>
      <x:c r="E24258" s="16" t="n">
        <x:v>36261</x:v>
      </x:c>
      <x:c r="F24258" s="16" t="n">
        <x:v>3540</x:v>
      </x:c>
      <x:c r="G24258" s="15" t="n">
        <x:f>VLOOKUP(D24258,'Pricing'!$A$6:$E$8,5,FALSE)</x:f>
        <x:v>0.246</x:v>
      </x:c>
      <x:c r="H24258" s="15" t="n">
        <x:f>VLOOKUP(D24258,'Pricing'!$A$6:$E$8,4,FALSE)</x:f>
        <x:v>1.2</x:v>
      </x:c>
      <x:c r="I24258" s="15" t="n">
        <x:f>E24258*G24258/1000000</x:f>
        <x:v>0.008920206</x:v>
      </x:c>
      <x:c r="J24258" s="15" t="n">
        <x:f>F24258*H24258/1000000</x:f>
        <x:v>0.004248</x:v>
      </x:c>
      <x:c r="K24258" s="15" t="n">
        <x:f>SUM(I24258:J24258)</x:f>
        <x:v>0.013168206</x:v>
      </x:c>
    </x:row>
    <x:row r="24259" ht="23" customHeight="1">
      <x:c r="A24259" s="2" t="str">
        <x:v>REQ-24255</x:v>
      </x:c>
      <x:c r="B24259" s="2" t="n">
        <x:v>8</x:v>
      </x:c>
      <x:c r="C24259" s="2" t="str">
        <x:v>Engineering</x:v>
      </x:c>
      <x:c r="D24259" s="2" t="str">
        <x:v>Balanced</x:v>
      </x:c>
      <x:c r="E24259" s="16" t="n">
        <x:v>87745</x:v>
      </x:c>
      <x:c r="F24259" s="16" t="n">
        <x:v>3772</x:v>
      </x:c>
      <x:c r="G24259" s="15" t="n">
        <x:f>VLOOKUP(D24259,'Pricing'!$A$6:$E$8,5,FALSE)</x:f>
        <x:v>1.2300000000000002</x:v>
      </x:c>
      <x:c r="H24259" s="15" t="n">
        <x:f>VLOOKUP(D24259,'Pricing'!$A$6:$E$8,4,FALSE)</x:f>
        <x:v>6</x:v>
      </x:c>
      <x:c r="I24259" s="15" t="n">
        <x:f>E24259*G24259/1000000</x:f>
        <x:v>0.10792635000000002</x:v>
      </x:c>
      <x:c r="J24259" s="15" t="n">
        <x:f>F24259*H24259/1000000</x:f>
        <x:v>0.022632</x:v>
      </x:c>
      <x:c r="K24259" s="15" t="n">
        <x:f>SUM(I24259:J24259)</x:f>
        <x:v>0.13055835000000002</x:v>
      </x:c>
    </x:row>
    <x:row r="24260" ht="23" customHeight="1">
      <x:c r="A24260" s="2" t="str">
        <x:v>REQ-24256</x:v>
      </x:c>
      <x:c r="B24260" s="2" t="n">
        <x:v>26</x:v>
      </x:c>
      <x:c r="C24260" s="2" t="str">
        <x:v>Product</x:v>
      </x:c>
      <x:c r="D24260" s="2" t="str">
        <x:v>Reasoning</x:v>
      </x:c>
      <x:c r="E24260" s="16" t="n">
        <x:v>10241</x:v>
      </x:c>
      <x:c r="F24260" s="16" t="n">
        <x:v>1421</x:v>
      </x:c>
      <x:c r="G24260" s="15" t="n">
        <x:f>VLOOKUP(D24260,'Pricing'!$A$6:$E$8,5,FALSE)</x:f>
        <x:v>4.920000000000001</x:v>
      </x:c>
      <x:c r="H24260" s="15" t="n">
        <x:f>VLOOKUP(D24260,'Pricing'!$A$6:$E$8,4,FALSE)</x:f>
        <x:v>24</x:v>
      </x:c>
      <x:c r="I24260" s="15" t="n">
        <x:f>E24260*G24260/1000000</x:f>
        <x:v>0.05038572000000001</x:v>
      </x:c>
      <x:c r="J24260" s="15" t="n">
        <x:f>F24260*H24260/1000000</x:f>
        <x:v>0.034104</x:v>
      </x:c>
      <x:c r="K24260" s="15" t="n">
        <x:f>SUM(I24260:J24260)</x:f>
        <x:v>0.08448972000000002</x:v>
      </x:c>
    </x:row>
    <x:row r="24261" ht="23" customHeight="1">
      <x:c r="A24261" s="2" t="str">
        <x:v>REQ-24257</x:v>
      </x:c>
      <x:c r="B24261" s="2" t="n">
        <x:v>1</x:v>
      </x:c>
      <x:c r="C24261" s="2" t="str">
        <x:v>Operations</x:v>
      </x:c>
      <x:c r="D24261" s="2" t="str">
        <x:v>Swift</x:v>
      </x:c>
      <x:c r="E24261" s="16" t="n">
        <x:v>74347</x:v>
      </x:c>
      <x:c r="F24261" s="16" t="n">
        <x:v>3123</x:v>
      </x:c>
      <x:c r="G24261" s="15" t="n">
        <x:f>VLOOKUP(D24261,'Pricing'!$A$6:$E$8,5,FALSE)</x:f>
        <x:v>0.246</x:v>
      </x:c>
      <x:c r="H24261" s="15" t="n">
        <x:f>VLOOKUP(D24261,'Pricing'!$A$6:$E$8,4,FALSE)</x:f>
        <x:v>1.2</x:v>
      </x:c>
      <x:c r="I24261" s="15" t="n">
        <x:f>E24261*G24261/1000000</x:f>
        <x:v>0.018289362</x:v>
      </x:c>
      <x:c r="J24261" s="15" t="n">
        <x:f>F24261*H24261/1000000</x:f>
        <x:v>0.0037476</x:v>
      </x:c>
      <x:c r="K24261" s="15" t="n">
        <x:f>SUM(I24261:J24261)</x:f>
        <x:v>0.022036962</x:v>
      </x:c>
    </x:row>
    <x:row r="24262" ht="23" customHeight="1">
      <x:c r="A24262" s="2" t="str">
        <x:v>REQ-24258</x:v>
      </x:c>
      <x:c r="B24262" s="2" t="n">
        <x:v>4</x:v>
      </x:c>
      <x:c r="C24262" s="2" t="str">
        <x:v>Product</x:v>
      </x:c>
      <x:c r="D24262" s="2" t="str">
        <x:v>Balanced</x:v>
      </x:c>
      <x:c r="E24262" s="16" t="n">
        <x:v>81594</x:v>
      </x:c>
      <x:c r="F24262" s="16" t="n">
        <x:v>3071</x:v>
      </x:c>
      <x:c r="G24262" s="15" t="n">
        <x:f>VLOOKUP(D24262,'Pricing'!$A$6:$E$8,5,FALSE)</x:f>
        <x:v>1.2300000000000002</x:v>
      </x:c>
      <x:c r="H24262" s="15" t="n">
        <x:f>VLOOKUP(D24262,'Pricing'!$A$6:$E$8,4,FALSE)</x:f>
        <x:v>6</x:v>
      </x:c>
      <x:c r="I24262" s="15" t="n">
        <x:f>E24262*G24262/1000000</x:f>
        <x:v>0.10036062000000001</x:v>
      </x:c>
      <x:c r="J24262" s="15" t="n">
        <x:f>F24262*H24262/1000000</x:f>
        <x:v>0.018426</x:v>
      </x:c>
      <x:c r="K24262" s="15" t="n">
        <x:f>SUM(I24262:J24262)</x:f>
        <x:v>0.11878662000000001</x:v>
      </x:c>
    </x:row>
    <x:row r="24263" ht="23" customHeight="1">
      <x:c r="A24263" s="2" t="str">
        <x:v>REQ-24259</x:v>
      </x:c>
      <x:c r="B24263" s="2" t="n">
        <x:v>26</x:v>
      </x:c>
      <x:c r="C24263" s="2" t="str">
        <x:v>Operations</x:v>
      </x:c>
      <x:c r="D24263" s="2" t="str">
        <x:v>Swift</x:v>
      </x:c>
      <x:c r="E24263" s="16" t="n">
        <x:v>52554</x:v>
      </x:c>
      <x:c r="F24263" s="16" t="n">
        <x:v>1436</x:v>
      </x:c>
      <x:c r="G24263" s="15" t="n">
        <x:f>VLOOKUP(D24263,'Pricing'!$A$6:$E$8,5,FALSE)</x:f>
        <x:v>0.246</x:v>
      </x:c>
      <x:c r="H24263" s="15" t="n">
        <x:f>VLOOKUP(D24263,'Pricing'!$A$6:$E$8,4,FALSE)</x:f>
        <x:v>1.2</x:v>
      </x:c>
      <x:c r="I24263" s="15" t="n">
        <x:f>E24263*G24263/1000000</x:f>
        <x:v>0.012928284</x:v>
      </x:c>
      <x:c r="J24263" s="15" t="n">
        <x:f>F24263*H24263/1000000</x:f>
        <x:v>0.0017232</x:v>
      </x:c>
      <x:c r="K24263" s="15" t="n">
        <x:f>SUM(I24263:J24263)</x:f>
        <x:v>0.014651484</x:v>
      </x:c>
    </x:row>
    <x:row r="24264" ht="23" customHeight="1">
      <x:c r="A24264" s="2" t="str">
        <x:v>REQ-24260</x:v>
      </x:c>
      <x:c r="B24264" s="2" t="n">
        <x:v>26</x:v>
      </x:c>
      <x:c r="C24264" s="2" t="str">
        <x:v>Support</x:v>
      </x:c>
      <x:c r="D24264" s="2" t="str">
        <x:v>Balanced</x:v>
      </x:c>
      <x:c r="E24264" s="16" t="n">
        <x:v>71485</x:v>
      </x:c>
      <x:c r="F24264" s="16" t="n">
        <x:v>2948</x:v>
      </x:c>
      <x:c r="G24264" s="15" t="n">
        <x:f>VLOOKUP(D24264,'Pricing'!$A$6:$E$8,5,FALSE)</x:f>
        <x:v>1.2300000000000002</x:v>
      </x:c>
      <x:c r="H24264" s="15" t="n">
        <x:f>VLOOKUP(D24264,'Pricing'!$A$6:$E$8,4,FALSE)</x:f>
        <x:v>6</x:v>
      </x:c>
      <x:c r="I24264" s="15" t="n">
        <x:f>E24264*G24264/1000000</x:f>
        <x:v>0.08792655000000002</x:v>
      </x:c>
      <x:c r="J24264" s="15" t="n">
        <x:f>F24264*H24264/1000000</x:f>
        <x:v>0.017688</x:v>
      </x:c>
      <x:c r="K24264" s="15" t="n">
        <x:f>SUM(I24264:J24264)</x:f>
        <x:v>0.10561455000000002</x:v>
      </x:c>
    </x:row>
    <x:row r="24265" ht="23" customHeight="1">
      <x:c r="A24265" s="2" t="str">
        <x:v>REQ-24261</x:v>
      </x:c>
      <x:c r="B24265" s="2" t="n">
        <x:v>10</x:v>
      </x:c>
      <x:c r="C24265" s="2" t="str">
        <x:v>Operations</x:v>
      </x:c>
      <x:c r="D24265" s="2" t="str">
        <x:v>Balanced</x:v>
      </x:c>
      <x:c r="E24265" s="16" t="n">
        <x:v>35908</x:v>
      </x:c>
      <x:c r="F24265" s="16" t="n">
        <x:v>3171</x:v>
      </x:c>
      <x:c r="G24265" s="15" t="n">
        <x:f>VLOOKUP(D24265,'Pricing'!$A$6:$E$8,5,FALSE)</x:f>
        <x:v>1.2300000000000002</x:v>
      </x:c>
      <x:c r="H24265" s="15" t="n">
        <x:f>VLOOKUP(D24265,'Pricing'!$A$6:$E$8,4,FALSE)</x:f>
        <x:v>6</x:v>
      </x:c>
      <x:c r="I24265" s="15" t="n">
        <x:f>E24265*G24265/1000000</x:f>
        <x:v>0.044166840000000006</x:v>
      </x:c>
      <x:c r="J24265" s="15" t="n">
        <x:f>F24265*H24265/1000000</x:f>
        <x:v>0.019026</x:v>
      </x:c>
      <x:c r="K24265" s="15" t="n">
        <x:f>SUM(I24265:J24265)</x:f>
        <x:v>0.06319284</x:v>
      </x:c>
    </x:row>
    <x:row r="24266" ht="23" customHeight="1">
      <x:c r="A24266" s="2" t="str">
        <x:v>REQ-24262</x:v>
      </x:c>
      <x:c r="B24266" s="2" t="n">
        <x:v>10</x:v>
      </x:c>
      <x:c r="C24266" s="2" t="str">
        <x:v>Support</x:v>
      </x:c>
      <x:c r="D24266" s="2" t="str">
        <x:v>Swift</x:v>
      </x:c>
      <x:c r="E24266" s="16" t="n">
        <x:v>90962</x:v>
      </x:c>
      <x:c r="F24266" s="16" t="n">
        <x:v>2438</x:v>
      </x:c>
      <x:c r="G24266" s="15" t="n">
        <x:f>VLOOKUP(D24266,'Pricing'!$A$6:$E$8,5,FALSE)</x:f>
        <x:v>0.246</x:v>
      </x:c>
      <x:c r="H24266" s="15" t="n">
        <x:f>VLOOKUP(D24266,'Pricing'!$A$6:$E$8,4,FALSE)</x:f>
        <x:v>1.2</x:v>
      </x:c>
      <x:c r="I24266" s="15" t="n">
        <x:f>E24266*G24266/1000000</x:f>
        <x:v>0.022376651999999997</x:v>
      </x:c>
      <x:c r="J24266" s="15" t="n">
        <x:f>F24266*H24266/1000000</x:f>
        <x:v>0.0029256</x:v>
      </x:c>
      <x:c r="K24266" s="15" t="n">
        <x:f>SUM(I24266:J24266)</x:f>
        <x:v>0.025302251999999997</x:v>
      </x:c>
    </x:row>
    <x:row r="24267" ht="23" customHeight="1">
      <x:c r="A24267" s="2" t="str">
        <x:v>REQ-24263</x:v>
      </x:c>
      <x:c r="B24267" s="2" t="n">
        <x:v>30</x:v>
      </x:c>
      <x:c r="C24267" s="2" t="str">
        <x:v>Engineering</x:v>
      </x:c>
      <x:c r="D24267" s="2" t="str">
        <x:v>Swift</x:v>
      </x:c>
      <x:c r="E24267" s="16" t="n">
        <x:v>108564</x:v>
      </x:c>
      <x:c r="F24267" s="16" t="n">
        <x:v>2812</x:v>
      </x:c>
      <x:c r="G24267" s="15" t="n">
        <x:f>VLOOKUP(D24267,'Pricing'!$A$6:$E$8,5,FALSE)</x:f>
        <x:v>0.246</x:v>
      </x:c>
      <x:c r="H24267" s="15" t="n">
        <x:f>VLOOKUP(D24267,'Pricing'!$A$6:$E$8,4,FALSE)</x:f>
        <x:v>1.2</x:v>
      </x:c>
      <x:c r="I24267" s="15" t="n">
        <x:f>E24267*G24267/1000000</x:f>
        <x:v>0.026706743999999998</x:v>
      </x:c>
      <x:c r="J24267" s="15" t="n">
        <x:f>F24267*H24267/1000000</x:f>
        <x:v>0.0033744</x:v>
      </x:c>
      <x:c r="K24267" s="15" t="n">
        <x:f>SUM(I24267:J24267)</x:f>
        <x:v>0.030081143999999997</x:v>
      </x:c>
    </x:row>
    <x:row r="24268" ht="23" customHeight="1">
      <x:c r="A24268" s="2" t="str">
        <x:v>REQ-24264</x:v>
      </x:c>
      <x:c r="B24268" s="2" t="n">
        <x:v>14</x:v>
      </x:c>
      <x:c r="C24268" s="2" t="str">
        <x:v>Product</x:v>
      </x:c>
      <x:c r="D24268" s="2" t="str">
        <x:v>Swift</x:v>
      </x:c>
      <x:c r="E24268" s="16" t="n">
        <x:v>21535</x:v>
      </x:c>
      <x:c r="F24268" s="16" t="n">
        <x:v>348</x:v>
      </x:c>
      <x:c r="G24268" s="15" t="n">
        <x:f>VLOOKUP(D24268,'Pricing'!$A$6:$E$8,5,FALSE)</x:f>
        <x:v>0.246</x:v>
      </x:c>
      <x:c r="H24268" s="15" t="n">
        <x:f>VLOOKUP(D24268,'Pricing'!$A$6:$E$8,4,FALSE)</x:f>
        <x:v>1.2</x:v>
      </x:c>
      <x:c r="I24268" s="15" t="n">
        <x:f>E24268*G24268/1000000</x:f>
        <x:v>0.0052976099999999995</x:v>
      </x:c>
      <x:c r="J24268" s="15" t="n">
        <x:f>F24268*H24268/1000000</x:f>
        <x:v>0.00041759999999999996</x:v>
      </x:c>
      <x:c r="K24268" s="15" t="n">
        <x:f>SUM(I24268:J24268)</x:f>
        <x:v>0.005715209999999999</x:v>
      </x:c>
    </x:row>
    <x:row r="24269" ht="23" customHeight="1">
      <x:c r="A24269" s="2" t="str">
        <x:v>REQ-24265</x:v>
      </x:c>
      <x:c r="B24269" s="2" t="n">
        <x:v>19</x:v>
      </x:c>
      <x:c r="C24269" s="2" t="str">
        <x:v>Engineering</x:v>
      </x:c>
      <x:c r="D24269" s="2" t="str">
        <x:v>Swift</x:v>
      </x:c>
      <x:c r="E24269" s="16" t="n">
        <x:v>88332</x:v>
      </x:c>
      <x:c r="F24269" s="16" t="n">
        <x:v>198</x:v>
      </x:c>
      <x:c r="G24269" s="15" t="n">
        <x:f>VLOOKUP(D24269,'Pricing'!$A$6:$E$8,5,FALSE)</x:f>
        <x:v>0.246</x:v>
      </x:c>
      <x:c r="H24269" s="15" t="n">
        <x:f>VLOOKUP(D24269,'Pricing'!$A$6:$E$8,4,FALSE)</x:f>
        <x:v>1.2</x:v>
      </x:c>
      <x:c r="I24269" s="15" t="n">
        <x:f>E24269*G24269/1000000</x:f>
        <x:v>0.021729672</x:v>
      </x:c>
      <x:c r="J24269" s="15" t="n">
        <x:f>F24269*H24269/1000000</x:f>
        <x:v>0.0002376</x:v>
      </x:c>
      <x:c r="K24269" s="15" t="n">
        <x:f>SUM(I24269:J24269)</x:f>
        <x:v>0.021967272</x:v>
      </x:c>
    </x:row>
    <x:row r="24270" ht="23" customHeight="1">
      <x:c r="A24270" s="2" t="str">
        <x:v>REQ-24266</x:v>
      </x:c>
      <x:c r="B24270" s="2" t="n">
        <x:v>17</x:v>
      </x:c>
      <x:c r="C24270" s="2" t="str">
        <x:v>Growth</x:v>
      </x:c>
      <x:c r="D24270" s="2" t="str">
        <x:v>Balanced</x:v>
      </x:c>
      <x:c r="E24270" s="16" t="n">
        <x:v>4940</x:v>
      </x:c>
      <x:c r="F24270" s="16" t="n">
        <x:v>3610</x:v>
      </x:c>
      <x:c r="G24270" s="15" t="n">
        <x:f>VLOOKUP(D24270,'Pricing'!$A$6:$E$8,5,FALSE)</x:f>
        <x:v>1.2300000000000002</x:v>
      </x:c>
      <x:c r="H24270" s="15" t="n">
        <x:f>VLOOKUP(D24270,'Pricing'!$A$6:$E$8,4,FALSE)</x:f>
        <x:v>6</x:v>
      </x:c>
      <x:c r="I24270" s="15" t="n">
        <x:f>E24270*G24270/1000000</x:f>
        <x:v>0.0060762</x:v>
      </x:c>
      <x:c r="J24270" s="15" t="n">
        <x:f>F24270*H24270/1000000</x:f>
        <x:v>0.02166</x:v>
      </x:c>
      <x:c r="K24270" s="15" t="n">
        <x:f>SUM(I24270:J24270)</x:f>
        <x:v>0.0277362</x:v>
      </x:c>
    </x:row>
    <x:row r="24271" ht="23" customHeight="1">
      <x:c r="A24271" s="2" t="str">
        <x:v>REQ-24267</x:v>
      </x:c>
      <x:c r="B24271" s="2" t="n">
        <x:v>1</x:v>
      </x:c>
      <x:c r="C24271" s="2" t="str">
        <x:v>Research</x:v>
      </x:c>
      <x:c r="D24271" s="2" t="str">
        <x:v>Swift</x:v>
      </x:c>
      <x:c r="E24271" s="16" t="n">
        <x:v>17761</x:v>
      </x:c>
      <x:c r="F24271" s="16" t="n">
        <x:v>2107</x:v>
      </x:c>
      <x:c r="G24271" s="15" t="n">
        <x:f>VLOOKUP(D24271,'Pricing'!$A$6:$E$8,5,FALSE)</x:f>
        <x:v>0.246</x:v>
      </x:c>
      <x:c r="H24271" s="15" t="n">
        <x:f>VLOOKUP(D24271,'Pricing'!$A$6:$E$8,4,FALSE)</x:f>
        <x:v>1.2</x:v>
      </x:c>
      <x:c r="I24271" s="15" t="n">
        <x:f>E24271*G24271/1000000</x:f>
        <x:v>0.0043692060000000005</x:v>
      </x:c>
      <x:c r="J24271" s="15" t="n">
        <x:f>F24271*H24271/1000000</x:f>
        <x:v>0.0025284</x:v>
      </x:c>
      <x:c r="K24271" s="15" t="n">
        <x:f>SUM(I24271:J24271)</x:f>
        <x:v>0.006897606000000001</x:v>
      </x:c>
    </x:row>
    <x:row r="24272" ht="23" customHeight="1">
      <x:c r="A24272" s="2" t="str">
        <x:v>REQ-24268</x:v>
      </x:c>
      <x:c r="B24272" s="2" t="n">
        <x:v>4</x:v>
      </x:c>
      <x:c r="C24272" s="2" t="str">
        <x:v>Support</x:v>
      </x:c>
      <x:c r="D24272" s="2" t="str">
        <x:v>Balanced</x:v>
      </x:c>
      <x:c r="E24272" s="16" t="n">
        <x:v>19317</x:v>
      </x:c>
      <x:c r="F24272" s="16" t="n">
        <x:v>1812</x:v>
      </x:c>
      <x:c r="G24272" s="15" t="n">
        <x:f>VLOOKUP(D24272,'Pricing'!$A$6:$E$8,5,FALSE)</x:f>
        <x:v>1.2300000000000002</x:v>
      </x:c>
      <x:c r="H24272" s="15" t="n">
        <x:f>VLOOKUP(D24272,'Pricing'!$A$6:$E$8,4,FALSE)</x:f>
        <x:v>6</x:v>
      </x:c>
      <x:c r="I24272" s="15" t="n">
        <x:f>E24272*G24272/1000000</x:f>
        <x:v>0.023759910000000002</x:v>
      </x:c>
      <x:c r="J24272" s="15" t="n">
        <x:f>F24272*H24272/1000000</x:f>
        <x:v>0.010872</x:v>
      </x:c>
      <x:c r="K24272" s="15" t="n">
        <x:f>SUM(I24272:J24272)</x:f>
        <x:v>0.03463191</x:v>
      </x:c>
    </x:row>
    <x:row r="24273" ht="23" customHeight="1">
      <x:c r="A24273" s="2" t="str">
        <x:v>REQ-24269</x:v>
      </x:c>
      <x:c r="B24273" s="2" t="n">
        <x:v>2</x:v>
      </x:c>
      <x:c r="C24273" s="2" t="str">
        <x:v>Research</x:v>
      </x:c>
      <x:c r="D24273" s="2" t="str">
        <x:v>Balanced</x:v>
      </x:c>
      <x:c r="E24273" s="16" t="n">
        <x:v>30903</x:v>
      </x:c>
      <x:c r="F24273" s="16" t="n">
        <x:v>2134</x:v>
      </x:c>
      <x:c r="G24273" s="15" t="n">
        <x:f>VLOOKUP(D24273,'Pricing'!$A$6:$E$8,5,FALSE)</x:f>
        <x:v>1.2300000000000002</x:v>
      </x:c>
      <x:c r="H24273" s="15" t="n">
        <x:f>VLOOKUP(D24273,'Pricing'!$A$6:$E$8,4,FALSE)</x:f>
        <x:v>6</x:v>
      </x:c>
      <x:c r="I24273" s="15" t="n">
        <x:f>E24273*G24273/1000000</x:f>
        <x:v>0.03801069000000001</x:v>
      </x:c>
      <x:c r="J24273" s="15" t="n">
        <x:f>F24273*H24273/1000000</x:f>
        <x:v>0.012804</x:v>
      </x:c>
      <x:c r="K24273" s="15" t="n">
        <x:f>SUM(I24273:J24273)</x:f>
        <x:v>0.05081469000000001</x:v>
      </x:c>
    </x:row>
    <x:row r="24274" ht="23" customHeight="1">
      <x:c r="A24274" s="2" t="str">
        <x:v>REQ-24270</x:v>
      </x:c>
      <x:c r="B24274" s="2" t="n">
        <x:v>30</x:v>
      </x:c>
      <x:c r="C24274" s="2" t="str">
        <x:v>Product</x:v>
      </x:c>
      <x:c r="D24274" s="2" t="str">
        <x:v>Balanced</x:v>
      </x:c>
      <x:c r="E24274" s="16" t="n">
        <x:v>64750</x:v>
      </x:c>
      <x:c r="F24274" s="16" t="n">
        <x:v>1648</x:v>
      </x:c>
      <x:c r="G24274" s="15" t="n">
        <x:f>VLOOKUP(D24274,'Pricing'!$A$6:$E$8,5,FALSE)</x:f>
        <x:v>1.2300000000000002</x:v>
      </x:c>
      <x:c r="H24274" s="15" t="n">
        <x:f>VLOOKUP(D24274,'Pricing'!$A$6:$E$8,4,FALSE)</x:f>
        <x:v>6</x:v>
      </x:c>
      <x:c r="I24274" s="15" t="n">
        <x:f>E24274*G24274/1000000</x:f>
        <x:v>0.07964250000000002</x:v>
      </x:c>
      <x:c r="J24274" s="15" t="n">
        <x:f>F24274*H24274/1000000</x:f>
        <x:v>0.009888</x:v>
      </x:c>
      <x:c r="K24274" s="15" t="n">
        <x:f>SUM(I24274:J24274)</x:f>
        <x:v>0.08953050000000001</x:v>
      </x:c>
    </x:row>
    <x:row r="24275" ht="23" customHeight="1">
      <x:c r="A24275" s="2" t="str">
        <x:v>REQ-24271</x:v>
      </x:c>
      <x:c r="B24275" s="2" t="n">
        <x:v>8</x:v>
      </x:c>
      <x:c r="C24275" s="2" t="str">
        <x:v>Research</x:v>
      </x:c>
      <x:c r="D24275" s="2" t="str">
        <x:v>Balanced</x:v>
      </x:c>
      <x:c r="E24275" s="16" t="n">
        <x:v>84419</x:v>
      </x:c>
      <x:c r="F24275" s="16" t="n">
        <x:v>1821</x:v>
      </x:c>
      <x:c r="G24275" s="15" t="n">
        <x:f>VLOOKUP(D24275,'Pricing'!$A$6:$E$8,5,FALSE)</x:f>
        <x:v>1.2300000000000002</x:v>
      </x:c>
      <x:c r="H24275" s="15" t="n">
        <x:f>VLOOKUP(D24275,'Pricing'!$A$6:$E$8,4,FALSE)</x:f>
        <x:v>6</x:v>
      </x:c>
      <x:c r="I24275" s="15" t="n">
        <x:f>E24275*G24275/1000000</x:f>
        <x:v>0.10383537000000002</x:v>
      </x:c>
      <x:c r="J24275" s="15" t="n">
        <x:f>F24275*H24275/1000000</x:f>
        <x:v>0.010926</x:v>
      </x:c>
      <x:c r="K24275" s="15" t="n">
        <x:f>SUM(I24275:J24275)</x:f>
        <x:v>0.11476137000000003</x:v>
      </x:c>
    </x:row>
    <x:row r="24276" ht="23" customHeight="1">
      <x:c r="A24276" s="2" t="str">
        <x:v>REQ-24272</x:v>
      </x:c>
      <x:c r="B24276" s="2" t="n">
        <x:v>18</x:v>
      </x:c>
      <x:c r="C24276" s="2" t="str">
        <x:v>Growth</x:v>
      </x:c>
      <x:c r="D24276" s="2" t="str">
        <x:v>Balanced</x:v>
      </x:c>
      <x:c r="E24276" s="16" t="n">
        <x:v>66591</x:v>
      </x:c>
      <x:c r="F24276" s="16" t="n">
        <x:v>2038</x:v>
      </x:c>
      <x:c r="G24276" s="15" t="n">
        <x:f>VLOOKUP(D24276,'Pricing'!$A$6:$E$8,5,FALSE)</x:f>
        <x:v>1.2300000000000002</x:v>
      </x:c>
      <x:c r="H24276" s="15" t="n">
        <x:f>VLOOKUP(D24276,'Pricing'!$A$6:$E$8,4,FALSE)</x:f>
        <x:v>6</x:v>
      </x:c>
      <x:c r="I24276" s="15" t="n">
        <x:f>E24276*G24276/1000000</x:f>
        <x:v>0.08190693</x:v>
      </x:c>
      <x:c r="J24276" s="15" t="n">
        <x:f>F24276*H24276/1000000</x:f>
        <x:v>0.012228</x:v>
      </x:c>
      <x:c r="K24276" s="15" t="n">
        <x:f>SUM(I24276:J24276)</x:f>
        <x:v>0.09413493</x:v>
      </x:c>
    </x:row>
    <x:row r="24277" ht="23" customHeight="1">
      <x:c r="A24277" s="2" t="str">
        <x:v>REQ-24273</x:v>
      </x:c>
      <x:c r="B24277" s="2" t="n">
        <x:v>1</x:v>
      </x:c>
      <x:c r="C24277" s="2" t="str">
        <x:v>Operations</x:v>
      </x:c>
      <x:c r="D24277" s="2" t="str">
        <x:v>Balanced</x:v>
      </x:c>
      <x:c r="E24277" s="16" t="n">
        <x:v>7760</x:v>
      </x:c>
      <x:c r="F24277" s="16" t="n">
        <x:v>2960</x:v>
      </x:c>
      <x:c r="G24277" s="15" t="n">
        <x:f>VLOOKUP(D24277,'Pricing'!$A$6:$E$8,5,FALSE)</x:f>
        <x:v>1.2300000000000002</x:v>
      </x:c>
      <x:c r="H24277" s="15" t="n">
        <x:f>VLOOKUP(D24277,'Pricing'!$A$6:$E$8,4,FALSE)</x:f>
        <x:v>6</x:v>
      </x:c>
      <x:c r="I24277" s="15" t="n">
        <x:f>E24277*G24277/1000000</x:f>
        <x:v>0.0095448</x:v>
      </x:c>
      <x:c r="J24277" s="15" t="n">
        <x:f>F24277*H24277/1000000</x:f>
        <x:v>0.01776</x:v>
      </x:c>
      <x:c r="K24277" s="15" t="n">
        <x:f>SUM(I24277:J24277)</x:f>
        <x:v>0.027304800000000004</x:v>
      </x:c>
    </x:row>
    <x:row r="24278" ht="23" customHeight="1">
      <x:c r="A24278" s="2" t="str">
        <x:v>REQ-24274</x:v>
      </x:c>
      <x:c r="B24278" s="2" t="n">
        <x:v>29</x:v>
      </x:c>
      <x:c r="C24278" s="2" t="str">
        <x:v>Growth</x:v>
      </x:c>
      <x:c r="D24278" s="2" t="str">
        <x:v>Reasoning</x:v>
      </x:c>
      <x:c r="E24278" s="16" t="n">
        <x:v>37165</x:v>
      </x:c>
      <x:c r="F24278" s="16" t="n">
        <x:v>2061</x:v>
      </x:c>
      <x:c r="G24278" s="15" t="n">
        <x:f>VLOOKUP(D24278,'Pricing'!$A$6:$E$8,5,FALSE)</x:f>
        <x:v>4.920000000000001</x:v>
      </x:c>
      <x:c r="H24278" s="15" t="n">
        <x:f>VLOOKUP(D24278,'Pricing'!$A$6:$E$8,4,FALSE)</x:f>
        <x:v>24</x:v>
      </x:c>
      <x:c r="I24278" s="15" t="n">
        <x:f>E24278*G24278/1000000</x:f>
        <x:v>0.1828518</x:v>
      </x:c>
      <x:c r="J24278" s="15" t="n">
        <x:f>F24278*H24278/1000000</x:f>
        <x:v>0.049464</x:v>
      </x:c>
      <x:c r="K24278" s="15" t="n">
        <x:f>SUM(I24278:J24278)</x:f>
        <x:v>0.23231580000000002</x:v>
      </x:c>
    </x:row>
    <x:row r="24279" ht="23" customHeight="1">
      <x:c r="A24279" s="2" t="str">
        <x:v>REQ-24275</x:v>
      </x:c>
      <x:c r="B24279" s="2" t="n">
        <x:v>3</x:v>
      </x:c>
      <x:c r="C24279" s="2" t="str">
        <x:v>Research</x:v>
      </x:c>
      <x:c r="D24279" s="2" t="str">
        <x:v>Swift</x:v>
      </x:c>
      <x:c r="E24279" s="16" t="n">
        <x:v>84427</x:v>
      </x:c>
      <x:c r="F24279" s="16" t="n">
        <x:v>2909</x:v>
      </x:c>
      <x:c r="G24279" s="15" t="n">
        <x:f>VLOOKUP(D24279,'Pricing'!$A$6:$E$8,5,FALSE)</x:f>
        <x:v>0.246</x:v>
      </x:c>
      <x:c r="H24279" s="15" t="n">
        <x:f>VLOOKUP(D24279,'Pricing'!$A$6:$E$8,4,FALSE)</x:f>
        <x:v>1.2</x:v>
      </x:c>
      <x:c r="I24279" s="15" t="n">
        <x:f>E24279*G24279/1000000</x:f>
        <x:v>0.020769042</x:v>
      </x:c>
      <x:c r="J24279" s="15" t="n">
        <x:f>F24279*H24279/1000000</x:f>
        <x:v>0.0034907999999999996</x:v>
      </x:c>
      <x:c r="K24279" s="15" t="n">
        <x:f>SUM(I24279:J24279)</x:f>
        <x:v>0.024259842</x:v>
      </x:c>
    </x:row>
    <x:row r="24280" ht="23" customHeight="1">
      <x:c r="A24280" s="2" t="str">
        <x:v>REQ-24276</x:v>
      </x:c>
      <x:c r="B24280" s="2" t="n">
        <x:v>7</x:v>
      </x:c>
      <x:c r="C24280" s="2" t="str">
        <x:v>Support</x:v>
      </x:c>
      <x:c r="D24280" s="2" t="str">
        <x:v>Balanced</x:v>
      </x:c>
      <x:c r="E24280" s="16" t="n">
        <x:v>11482</x:v>
      </x:c>
      <x:c r="F24280" s="16" t="n">
        <x:v>3718</x:v>
      </x:c>
      <x:c r="G24280" s="15" t="n">
        <x:f>VLOOKUP(D24280,'Pricing'!$A$6:$E$8,5,FALSE)</x:f>
        <x:v>1.2300000000000002</x:v>
      </x:c>
      <x:c r="H24280" s="15" t="n">
        <x:f>VLOOKUP(D24280,'Pricing'!$A$6:$E$8,4,FALSE)</x:f>
        <x:v>6</x:v>
      </x:c>
      <x:c r="I24280" s="15" t="n">
        <x:f>E24280*G24280/1000000</x:f>
        <x:v>0.014122860000000003</x:v>
      </x:c>
      <x:c r="J24280" s="15" t="n">
        <x:f>F24280*H24280/1000000</x:f>
        <x:v>0.022308</x:v>
      </x:c>
      <x:c r="K24280" s="15" t="n">
        <x:f>SUM(I24280:J24280)</x:f>
        <x:v>0.03643086</x:v>
      </x:c>
    </x:row>
    <x:row r="24281" ht="23" customHeight="1">
      <x:c r="A24281" s="2" t="str">
        <x:v>REQ-24277</x:v>
      </x:c>
      <x:c r="B24281" s="2" t="n">
        <x:v>30</x:v>
      </x:c>
      <x:c r="C24281" s="2" t="str">
        <x:v>Operations</x:v>
      </x:c>
      <x:c r="D24281" s="2" t="str">
        <x:v>Balanced</x:v>
      </x:c>
      <x:c r="E24281" s="16" t="n">
        <x:v>43465</x:v>
      </x:c>
      <x:c r="F24281" s="16" t="n">
        <x:v>440</x:v>
      </x:c>
      <x:c r="G24281" s="15" t="n">
        <x:f>VLOOKUP(D24281,'Pricing'!$A$6:$E$8,5,FALSE)</x:f>
        <x:v>1.2300000000000002</x:v>
      </x:c>
      <x:c r="H24281" s="15" t="n">
        <x:f>VLOOKUP(D24281,'Pricing'!$A$6:$E$8,4,FALSE)</x:f>
        <x:v>6</x:v>
      </x:c>
      <x:c r="I24281" s="15" t="n">
        <x:f>E24281*G24281/1000000</x:f>
        <x:v>0.053461950000000015</x:v>
      </x:c>
      <x:c r="J24281" s="15" t="n">
        <x:f>F24281*H24281/1000000</x:f>
        <x:v>0.00264</x:v>
      </x:c>
      <x:c r="K24281" s="15" t="n">
        <x:f>SUM(I24281:J24281)</x:f>
        <x:v>0.05610195000000001</x:v>
      </x:c>
    </x:row>
    <x:row r="24282" ht="23" customHeight="1">
      <x:c r="A24282" s="2" t="str">
        <x:v>REQ-24278</x:v>
      </x:c>
      <x:c r="B24282" s="2" t="n">
        <x:v>26</x:v>
      </x:c>
      <x:c r="C24282" s="2" t="str">
        <x:v>Product</x:v>
      </x:c>
      <x:c r="D24282" s="2" t="str">
        <x:v>Reasoning</x:v>
      </x:c>
      <x:c r="E24282" s="16" t="n">
        <x:v>59478</x:v>
      </x:c>
      <x:c r="F24282" s="16" t="n">
        <x:v>2023</x:v>
      </x:c>
      <x:c r="G24282" s="15" t="n">
        <x:f>VLOOKUP(D24282,'Pricing'!$A$6:$E$8,5,FALSE)</x:f>
        <x:v>4.920000000000001</x:v>
      </x:c>
      <x:c r="H24282" s="15" t="n">
        <x:f>VLOOKUP(D24282,'Pricing'!$A$6:$E$8,4,FALSE)</x:f>
        <x:v>24</x:v>
      </x:c>
      <x:c r="I24282" s="15" t="n">
        <x:f>E24282*G24282/1000000</x:f>
        <x:v>0.2926317600000001</x:v>
      </x:c>
      <x:c r="J24282" s="15" t="n">
        <x:f>F24282*H24282/1000000</x:f>
        <x:v>0.048552</x:v>
      </x:c>
      <x:c r="K24282" s="15" t="n">
        <x:f>SUM(I24282:J24282)</x:f>
        <x:v>0.34118376000000006</x:v>
      </x:c>
    </x:row>
    <x:row r="24283" ht="23" customHeight="1">
      <x:c r="A24283" s="2" t="str">
        <x:v>REQ-24279</x:v>
      </x:c>
      <x:c r="B24283" s="2" t="n">
        <x:v>23</x:v>
      </x:c>
      <x:c r="C24283" s="2" t="str">
        <x:v>Engineering</x:v>
      </x:c>
      <x:c r="D24283" s="2" t="str">
        <x:v>Balanced</x:v>
      </x:c>
      <x:c r="E24283" s="16" t="n">
        <x:v>34921</x:v>
      </x:c>
      <x:c r="F24283" s="16" t="n">
        <x:v>3837</x:v>
      </x:c>
      <x:c r="G24283" s="15" t="n">
        <x:f>VLOOKUP(D24283,'Pricing'!$A$6:$E$8,5,FALSE)</x:f>
        <x:v>1.2300000000000002</x:v>
      </x:c>
      <x:c r="H24283" s="15" t="n">
        <x:f>VLOOKUP(D24283,'Pricing'!$A$6:$E$8,4,FALSE)</x:f>
        <x:v>6</x:v>
      </x:c>
      <x:c r="I24283" s="15" t="n">
        <x:f>E24283*G24283/1000000</x:f>
        <x:v>0.04295283000000001</x:v>
      </x:c>
      <x:c r="J24283" s="15" t="n">
        <x:f>F24283*H24283/1000000</x:f>
        <x:v>0.023022</x:v>
      </x:c>
      <x:c r="K24283" s="15" t="n">
        <x:f>SUM(I24283:J24283)</x:f>
        <x:v>0.06597483000000001</x:v>
      </x:c>
    </x:row>
    <x:row r="24284" ht="23" customHeight="1">
      <x:c r="A24284" s="2" t="str">
        <x:v>REQ-24280</x:v>
      </x:c>
      <x:c r="B24284" s="2" t="n">
        <x:v>26</x:v>
      </x:c>
      <x:c r="C24284" s="2" t="str">
        <x:v>Support</x:v>
      </x:c>
      <x:c r="D24284" s="2" t="str">
        <x:v>Swift</x:v>
      </x:c>
      <x:c r="E24284" s="16" t="n">
        <x:v>114643</x:v>
      </x:c>
      <x:c r="F24284" s="16" t="n">
        <x:v>234</x:v>
      </x:c>
      <x:c r="G24284" s="15" t="n">
        <x:f>VLOOKUP(D24284,'Pricing'!$A$6:$E$8,5,FALSE)</x:f>
        <x:v>0.246</x:v>
      </x:c>
      <x:c r="H24284" s="15" t="n">
        <x:f>VLOOKUP(D24284,'Pricing'!$A$6:$E$8,4,FALSE)</x:f>
        <x:v>1.2</x:v>
      </x:c>
      <x:c r="I24284" s="15" t="n">
        <x:f>E24284*G24284/1000000</x:f>
        <x:v>0.028202178</x:v>
      </x:c>
      <x:c r="J24284" s="15" t="n">
        <x:f>F24284*H24284/1000000</x:f>
        <x:v>0.0002808</x:v>
      </x:c>
      <x:c r="K24284" s="15" t="n">
        <x:f>SUM(I24284:J24284)</x:f>
        <x:v>0.028482978000000003</x:v>
      </x:c>
    </x:row>
    <x:row r="24285" ht="23" customHeight="1">
      <x:c r="A24285" s="2" t="str">
        <x:v>REQ-24281</x:v>
      </x:c>
      <x:c r="B24285" s="2" t="n">
        <x:v>30</x:v>
      </x:c>
      <x:c r="C24285" s="2" t="str">
        <x:v>Research</x:v>
      </x:c>
      <x:c r="D24285" s="2" t="str">
        <x:v>Balanced</x:v>
      </x:c>
      <x:c r="E24285" s="16" t="n">
        <x:v>30795</x:v>
      </x:c>
      <x:c r="F24285" s="16" t="n">
        <x:v>2226</x:v>
      </x:c>
      <x:c r="G24285" s="15" t="n">
        <x:f>VLOOKUP(D24285,'Pricing'!$A$6:$E$8,5,FALSE)</x:f>
        <x:v>1.2300000000000002</x:v>
      </x:c>
      <x:c r="H24285" s="15" t="n">
        <x:f>VLOOKUP(D24285,'Pricing'!$A$6:$E$8,4,FALSE)</x:f>
        <x:v>6</x:v>
      </x:c>
      <x:c r="I24285" s="15" t="n">
        <x:f>E24285*G24285/1000000</x:f>
        <x:v>0.037877850000000005</x:v>
      </x:c>
      <x:c r="J24285" s="15" t="n">
        <x:f>F24285*H24285/1000000</x:f>
        <x:v>0.013356</x:v>
      </x:c>
      <x:c r="K24285" s="15" t="n">
        <x:f>SUM(I24285:J24285)</x:f>
        <x:v>0.051233850000000004</x:v>
      </x:c>
    </x:row>
    <x:row r="24286" ht="23" customHeight="1">
      <x:c r="A24286" s="2" t="str">
        <x:v>REQ-24282</x:v>
      </x:c>
      <x:c r="B24286" s="2" t="n">
        <x:v>31</x:v>
      </x:c>
      <x:c r="C24286" s="2" t="str">
        <x:v>Growth</x:v>
      </x:c>
      <x:c r="D24286" s="2" t="str">
        <x:v>Balanced</x:v>
      </x:c>
      <x:c r="E24286" s="16" t="n">
        <x:v>112455</x:v>
      </x:c>
      <x:c r="F24286" s="16" t="n">
        <x:v>478</x:v>
      </x:c>
      <x:c r="G24286" s="15" t="n">
        <x:f>VLOOKUP(D24286,'Pricing'!$A$6:$E$8,5,FALSE)</x:f>
        <x:v>1.2300000000000002</x:v>
      </x:c>
      <x:c r="H24286" s="15" t="n">
        <x:f>VLOOKUP(D24286,'Pricing'!$A$6:$E$8,4,FALSE)</x:f>
        <x:v>6</x:v>
      </x:c>
      <x:c r="I24286" s="15" t="n">
        <x:f>E24286*G24286/1000000</x:f>
        <x:v>0.13831965000000002</x:v>
      </x:c>
      <x:c r="J24286" s="15" t="n">
        <x:f>F24286*H24286/1000000</x:f>
        <x:v>0.002868</x:v>
      </x:c>
      <x:c r="K24286" s="15" t="n">
        <x:f>SUM(I24286:J24286)</x:f>
        <x:v>0.14118765000000003</x:v>
      </x:c>
    </x:row>
    <x:row r="24287" ht="23" customHeight="1">
      <x:c r="A24287" s="2" t="str">
        <x:v>REQ-24283</x:v>
      </x:c>
      <x:c r="B24287" s="2" t="n">
        <x:v>2</x:v>
      </x:c>
      <x:c r="C24287" s="2" t="str">
        <x:v>Research</x:v>
      </x:c>
      <x:c r="D24287" s="2" t="str">
        <x:v>Balanced</x:v>
      </x:c>
      <x:c r="E24287" s="16" t="n">
        <x:v>118075</x:v>
      </x:c>
      <x:c r="F24287" s="16" t="n">
        <x:v>1141</x:v>
      </x:c>
      <x:c r="G24287" s="15" t="n">
        <x:f>VLOOKUP(D24287,'Pricing'!$A$6:$E$8,5,FALSE)</x:f>
        <x:v>1.2300000000000002</x:v>
      </x:c>
      <x:c r="H24287" s="15" t="n">
        <x:f>VLOOKUP(D24287,'Pricing'!$A$6:$E$8,4,FALSE)</x:f>
        <x:v>6</x:v>
      </x:c>
      <x:c r="I24287" s="15" t="n">
        <x:f>E24287*G24287/1000000</x:f>
        <x:v>0.14523225000000003</x:v>
      </x:c>
      <x:c r="J24287" s="15" t="n">
        <x:f>F24287*H24287/1000000</x:f>
        <x:v>0.006846</x:v>
      </x:c>
      <x:c r="K24287" s="15" t="n">
        <x:f>SUM(I24287:J24287)</x:f>
        <x:v>0.15207825000000003</x:v>
      </x:c>
    </x:row>
    <x:row r="24288" ht="23" customHeight="1">
      <x:c r="A24288" s="2" t="str">
        <x:v>REQ-24284</x:v>
      </x:c>
      <x:c r="B24288" s="2" t="n">
        <x:v>28</x:v>
      </x:c>
      <x:c r="C24288" s="2" t="str">
        <x:v>Growth</x:v>
      </x:c>
      <x:c r="D24288" s="2" t="str">
        <x:v>Swift</x:v>
      </x:c>
      <x:c r="E24288" s="16" t="n">
        <x:v>101763</x:v>
      </x:c>
      <x:c r="F24288" s="16" t="n">
        <x:v>3029</x:v>
      </x:c>
      <x:c r="G24288" s="15" t="n">
        <x:f>VLOOKUP(D24288,'Pricing'!$A$6:$E$8,5,FALSE)</x:f>
        <x:v>0.246</x:v>
      </x:c>
      <x:c r="H24288" s="15" t="n">
        <x:f>VLOOKUP(D24288,'Pricing'!$A$6:$E$8,4,FALSE)</x:f>
        <x:v>1.2</x:v>
      </x:c>
      <x:c r="I24288" s="15" t="n">
        <x:f>E24288*G24288/1000000</x:f>
        <x:v>0.025033698</x:v>
      </x:c>
      <x:c r="J24288" s="15" t="n">
        <x:f>F24288*H24288/1000000</x:f>
        <x:v>0.0036347999999999997</x:v>
      </x:c>
      <x:c r="K24288" s="15" t="n">
        <x:f>SUM(I24288:J24288)</x:f>
        <x:v>0.028668498</x:v>
      </x:c>
    </x:row>
    <x:row r="24289" ht="23" customHeight="1">
      <x:c r="A24289" s="2" t="str">
        <x:v>REQ-24285</x:v>
      </x:c>
      <x:c r="B24289" s="2" t="n">
        <x:v>12</x:v>
      </x:c>
      <x:c r="C24289" s="2" t="str">
        <x:v>Engineering</x:v>
      </x:c>
      <x:c r="D24289" s="2" t="str">
        <x:v>Swift</x:v>
      </x:c>
      <x:c r="E24289" s="16" t="n">
        <x:v>47407</x:v>
      </x:c>
      <x:c r="F24289" s="16" t="n">
        <x:v>2152</x:v>
      </x:c>
      <x:c r="G24289" s="15" t="n">
        <x:f>VLOOKUP(D24289,'Pricing'!$A$6:$E$8,5,FALSE)</x:f>
        <x:v>0.246</x:v>
      </x:c>
      <x:c r="H24289" s="15" t="n">
        <x:f>VLOOKUP(D24289,'Pricing'!$A$6:$E$8,4,FALSE)</x:f>
        <x:v>1.2</x:v>
      </x:c>
      <x:c r="I24289" s="15" t="n">
        <x:f>E24289*G24289/1000000</x:f>
        <x:v>0.011662121999999999</x:v>
      </x:c>
      <x:c r="J24289" s="15" t="n">
        <x:f>F24289*H24289/1000000</x:f>
        <x:v>0.0025824</x:v>
      </x:c>
      <x:c r="K24289" s="15" t="n">
        <x:f>SUM(I24289:J24289)</x:f>
        <x:v>0.014244521999999999</x:v>
      </x:c>
    </x:row>
    <x:row r="24290" ht="23" customHeight="1">
      <x:c r="A24290" s="2" t="str">
        <x:v>REQ-24286</x:v>
      </x:c>
      <x:c r="B24290" s="2" t="n">
        <x:v>15</x:v>
      </x:c>
      <x:c r="C24290" s="2" t="str">
        <x:v>Product</x:v>
      </x:c>
      <x:c r="D24290" s="2" t="str">
        <x:v>Swift</x:v>
      </x:c>
      <x:c r="E24290" s="16" t="n">
        <x:v>32264</x:v>
      </x:c>
      <x:c r="F24290" s="16" t="n">
        <x:v>3831</x:v>
      </x:c>
      <x:c r="G24290" s="15" t="n">
        <x:f>VLOOKUP(D24290,'Pricing'!$A$6:$E$8,5,FALSE)</x:f>
        <x:v>0.246</x:v>
      </x:c>
      <x:c r="H24290" s="15" t="n">
        <x:f>VLOOKUP(D24290,'Pricing'!$A$6:$E$8,4,FALSE)</x:f>
        <x:v>1.2</x:v>
      </x:c>
      <x:c r="I24290" s="15" t="n">
        <x:f>E24290*G24290/1000000</x:f>
        <x:v>0.007936944</x:v>
      </x:c>
      <x:c r="J24290" s="15" t="n">
        <x:f>F24290*H24290/1000000</x:f>
        <x:v>0.0045972</x:v>
      </x:c>
      <x:c r="K24290" s="15" t="n">
        <x:f>SUM(I24290:J24290)</x:f>
        <x:v>0.012534144</x:v>
      </x:c>
    </x:row>
    <x:row r="24291" ht="23" customHeight="1">
      <x:c r="A24291" s="2" t="str">
        <x:v>REQ-24287</x:v>
      </x:c>
      <x:c r="B24291" s="2" t="n">
        <x:v>30</x:v>
      </x:c>
      <x:c r="C24291" s="2" t="str">
        <x:v>Research</x:v>
      </x:c>
      <x:c r="D24291" s="2" t="str">
        <x:v>Swift</x:v>
      </x:c>
      <x:c r="E24291" s="16" t="n">
        <x:v>69813</x:v>
      </x:c>
      <x:c r="F24291" s="16" t="n">
        <x:v>402</x:v>
      </x:c>
      <x:c r="G24291" s="15" t="n">
        <x:f>VLOOKUP(D24291,'Pricing'!$A$6:$E$8,5,FALSE)</x:f>
        <x:v>0.246</x:v>
      </x:c>
      <x:c r="H24291" s="15" t="n">
        <x:f>VLOOKUP(D24291,'Pricing'!$A$6:$E$8,4,FALSE)</x:f>
        <x:v>1.2</x:v>
      </x:c>
      <x:c r="I24291" s="15" t="n">
        <x:f>E24291*G24291/1000000</x:f>
        <x:v>0.017173998</x:v>
      </x:c>
      <x:c r="J24291" s="15" t="n">
        <x:f>F24291*H24291/1000000</x:f>
        <x:v>0.00048239999999999996</x:v>
      </x:c>
      <x:c r="K24291" s="15" t="n">
        <x:f>SUM(I24291:J24291)</x:f>
        <x:v>0.017656398</x:v>
      </x:c>
    </x:row>
    <x:row r="24292" ht="23" customHeight="1">
      <x:c r="A24292" s="2" t="str">
        <x:v>REQ-24288</x:v>
      </x:c>
      <x:c r="B24292" s="2" t="n">
        <x:v>12</x:v>
      </x:c>
      <x:c r="C24292" s="2" t="str">
        <x:v>Product</x:v>
      </x:c>
      <x:c r="D24292" s="2" t="str">
        <x:v>Reasoning</x:v>
      </x:c>
      <x:c r="E24292" s="16" t="n">
        <x:v>69455</x:v>
      </x:c>
      <x:c r="F24292" s="16" t="n">
        <x:v>1750</x:v>
      </x:c>
      <x:c r="G24292" s="15" t="n">
        <x:f>VLOOKUP(D24292,'Pricing'!$A$6:$E$8,5,FALSE)</x:f>
        <x:v>4.920000000000001</x:v>
      </x:c>
      <x:c r="H24292" s="15" t="n">
        <x:f>VLOOKUP(D24292,'Pricing'!$A$6:$E$8,4,FALSE)</x:f>
        <x:v>24</x:v>
      </x:c>
      <x:c r="I24292" s="15" t="n">
        <x:f>E24292*G24292/1000000</x:f>
        <x:v>0.34171860000000004</x:v>
      </x:c>
      <x:c r="J24292" s="15" t="n">
        <x:f>F24292*H24292/1000000</x:f>
        <x:v>0.042</x:v>
      </x:c>
      <x:c r="K24292" s="15" t="n">
        <x:f>SUM(I24292:J24292)</x:f>
        <x:v>0.3837186</x:v>
      </x:c>
    </x:row>
    <x:row r="24293" ht="23" customHeight="1">
      <x:c r="A24293" s="2" t="str">
        <x:v>REQ-24289</x:v>
      </x:c>
      <x:c r="B24293" s="2" t="n">
        <x:v>21</x:v>
      </x:c>
      <x:c r="C24293" s="2" t="str">
        <x:v>Operations</x:v>
      </x:c>
      <x:c r="D24293" s="2" t="str">
        <x:v>Balanced</x:v>
      </x:c>
      <x:c r="E24293" s="16" t="n">
        <x:v>31651</x:v>
      </x:c>
      <x:c r="F24293" s="16" t="n">
        <x:v>2068</x:v>
      </x:c>
      <x:c r="G24293" s="15" t="n">
        <x:f>VLOOKUP(D24293,'Pricing'!$A$6:$E$8,5,FALSE)</x:f>
        <x:v>1.2300000000000002</x:v>
      </x:c>
      <x:c r="H24293" s="15" t="n">
        <x:f>VLOOKUP(D24293,'Pricing'!$A$6:$E$8,4,FALSE)</x:f>
        <x:v>6</x:v>
      </x:c>
      <x:c r="I24293" s="15" t="n">
        <x:f>E24293*G24293/1000000</x:f>
        <x:v>0.038930730000000004</x:v>
      </x:c>
      <x:c r="J24293" s="15" t="n">
        <x:f>F24293*H24293/1000000</x:f>
        <x:v>0.012408</x:v>
      </x:c>
      <x:c r="K24293" s="15" t="n">
        <x:f>SUM(I24293:J24293)</x:f>
        <x:v>0.051338730000000006</x:v>
      </x:c>
    </x:row>
    <x:row r="24294" ht="23" customHeight="1">
      <x:c r="A24294" s="2" t="str">
        <x:v>REQ-24290</x:v>
      </x:c>
      <x:c r="B24294" s="2" t="n">
        <x:v>2</x:v>
      </x:c>
      <x:c r="C24294" s="2" t="str">
        <x:v>Support</x:v>
      </x:c>
      <x:c r="D24294" s="2" t="str">
        <x:v>Balanced</x:v>
      </x:c>
      <x:c r="E24294" s="16" t="n">
        <x:v>77814</x:v>
      </x:c>
      <x:c r="F24294" s="16" t="n">
        <x:v>1892</x:v>
      </x:c>
      <x:c r="G24294" s="15" t="n">
        <x:f>VLOOKUP(D24294,'Pricing'!$A$6:$E$8,5,FALSE)</x:f>
        <x:v>1.2300000000000002</x:v>
      </x:c>
      <x:c r="H24294" s="15" t="n">
        <x:f>VLOOKUP(D24294,'Pricing'!$A$6:$E$8,4,FALSE)</x:f>
        <x:v>6</x:v>
      </x:c>
      <x:c r="I24294" s="15" t="n">
        <x:f>E24294*G24294/1000000</x:f>
        <x:v>0.09571122000000001</x:v>
      </x:c>
      <x:c r="J24294" s="15" t="n">
        <x:f>F24294*H24294/1000000</x:f>
        <x:v>0.011352</x:v>
      </x:c>
      <x:c r="K24294" s="15" t="n">
        <x:f>SUM(I24294:J24294)</x:f>
        <x:v>0.10706322000000001</x:v>
      </x:c>
    </x:row>
    <x:row r="24295" ht="23" customHeight="1">
      <x:c r="A24295" s="2" t="str">
        <x:v>REQ-24291</x:v>
      </x:c>
      <x:c r="B24295" s="2" t="n">
        <x:v>11</x:v>
      </x:c>
      <x:c r="C24295" s="2" t="str">
        <x:v>Operations</x:v>
      </x:c>
      <x:c r="D24295" s="2" t="str">
        <x:v>Swift</x:v>
      </x:c>
      <x:c r="E24295" s="16" t="n">
        <x:v>115931</x:v>
      </x:c>
      <x:c r="F24295" s="16" t="n">
        <x:v>3533</x:v>
      </x:c>
      <x:c r="G24295" s="15" t="n">
        <x:f>VLOOKUP(D24295,'Pricing'!$A$6:$E$8,5,FALSE)</x:f>
        <x:v>0.246</x:v>
      </x:c>
      <x:c r="H24295" s="15" t="n">
        <x:f>VLOOKUP(D24295,'Pricing'!$A$6:$E$8,4,FALSE)</x:f>
        <x:v>1.2</x:v>
      </x:c>
      <x:c r="I24295" s="15" t="n">
        <x:f>E24295*G24295/1000000</x:f>
        <x:v>0.028519026</x:v>
      </x:c>
      <x:c r="J24295" s="15" t="n">
        <x:f>F24295*H24295/1000000</x:f>
        <x:v>0.0042396</x:v>
      </x:c>
      <x:c r="K24295" s="15" t="n">
        <x:f>SUM(I24295:J24295)</x:f>
        <x:v>0.032758626</x:v>
      </x:c>
    </x:row>
    <x:row r="24296" ht="23" customHeight="1">
      <x:c r="A24296" s="2" t="str">
        <x:v>REQ-24292</x:v>
      </x:c>
      <x:c r="B24296" s="2" t="n">
        <x:v>23</x:v>
      </x:c>
      <x:c r="C24296" s="2" t="str">
        <x:v>Support</x:v>
      </x:c>
      <x:c r="D24296" s="2" t="str">
        <x:v>Reasoning</x:v>
      </x:c>
      <x:c r="E24296" s="16" t="n">
        <x:v>30760</x:v>
      </x:c>
      <x:c r="F24296" s="16" t="n">
        <x:v>1368</x:v>
      </x:c>
      <x:c r="G24296" s="15" t="n">
        <x:f>VLOOKUP(D24296,'Pricing'!$A$6:$E$8,5,FALSE)</x:f>
        <x:v>4.920000000000001</x:v>
      </x:c>
      <x:c r="H24296" s="15" t="n">
        <x:f>VLOOKUP(D24296,'Pricing'!$A$6:$E$8,4,FALSE)</x:f>
        <x:v>24</x:v>
      </x:c>
      <x:c r="I24296" s="15" t="n">
        <x:f>E24296*G24296/1000000</x:f>
        <x:v>0.1513392</x:v>
      </x:c>
      <x:c r="J24296" s="15" t="n">
        <x:f>F24296*H24296/1000000</x:f>
        <x:v>0.032832</x:v>
      </x:c>
      <x:c r="K24296" s="15" t="n">
        <x:f>SUM(I24296:J24296)</x:f>
        <x:v>0.1841712</x:v>
      </x:c>
    </x:row>
    <x:row r="24297" ht="23" customHeight="1">
      <x:c r="A24297" s="2" t="str">
        <x:v>REQ-24293</x:v>
      </x:c>
      <x:c r="B24297" s="2" t="n">
        <x:v>22</x:v>
      </x:c>
      <x:c r="C24297" s="2" t="str">
        <x:v>Engineering</x:v>
      </x:c>
      <x:c r="D24297" s="2" t="str">
        <x:v>Balanced</x:v>
      </x:c>
      <x:c r="E24297" s="16" t="n">
        <x:v>53493</x:v>
      </x:c>
      <x:c r="F24297" s="16" t="n">
        <x:v>291</x:v>
      </x:c>
      <x:c r="G24297" s="15" t="n">
        <x:f>VLOOKUP(D24297,'Pricing'!$A$6:$E$8,5,FALSE)</x:f>
        <x:v>1.2300000000000002</x:v>
      </x:c>
      <x:c r="H24297" s="15" t="n">
        <x:f>VLOOKUP(D24297,'Pricing'!$A$6:$E$8,4,FALSE)</x:f>
        <x:v>6</x:v>
      </x:c>
      <x:c r="I24297" s="15" t="n">
        <x:f>E24297*G24297/1000000</x:f>
        <x:v>0.06579639000000001</x:v>
      </x:c>
      <x:c r="J24297" s="15" t="n">
        <x:f>F24297*H24297/1000000</x:f>
        <x:v>0.001746</x:v>
      </x:c>
      <x:c r="K24297" s="15" t="n">
        <x:f>SUM(I24297:J24297)</x:f>
        <x:v>0.06754239000000001</x:v>
      </x:c>
    </x:row>
    <x:row r="24298" ht="23" customHeight="1">
      <x:c r="A24298" s="2" t="str">
        <x:v>REQ-24294</x:v>
      </x:c>
      <x:c r="B24298" s="2" t="n">
        <x:v>19</x:v>
      </x:c>
      <x:c r="C24298" s="2" t="str">
        <x:v>Product</x:v>
      </x:c>
      <x:c r="D24298" s="2" t="str">
        <x:v>Swift</x:v>
      </x:c>
      <x:c r="E24298" s="16" t="n">
        <x:v>88515</x:v>
      </x:c>
      <x:c r="F24298" s="16" t="n">
        <x:v>2150</x:v>
      </x:c>
      <x:c r="G24298" s="15" t="n">
        <x:f>VLOOKUP(D24298,'Pricing'!$A$6:$E$8,5,FALSE)</x:f>
        <x:v>0.246</x:v>
      </x:c>
      <x:c r="H24298" s="15" t="n">
        <x:f>VLOOKUP(D24298,'Pricing'!$A$6:$E$8,4,FALSE)</x:f>
        <x:v>1.2</x:v>
      </x:c>
      <x:c r="I24298" s="15" t="n">
        <x:f>E24298*G24298/1000000</x:f>
        <x:v>0.02177469</x:v>
      </x:c>
      <x:c r="J24298" s="15" t="n">
        <x:f>F24298*H24298/1000000</x:f>
        <x:v>0.00258</x:v>
      </x:c>
      <x:c r="K24298" s="15" t="n">
        <x:f>SUM(I24298:J24298)</x:f>
        <x:v>0.02435469</x:v>
      </x:c>
    </x:row>
    <x:row r="24299" ht="23" customHeight="1">
      <x:c r="A24299" s="2" t="str">
        <x:v>REQ-24295</x:v>
      </x:c>
      <x:c r="B24299" s="2" t="n">
        <x:v>11</x:v>
      </x:c>
      <x:c r="C24299" s="2" t="str">
        <x:v>Operations</x:v>
      </x:c>
      <x:c r="D24299" s="2" t="str">
        <x:v>Balanced</x:v>
      </x:c>
      <x:c r="E24299" s="16" t="n">
        <x:v>57014</x:v>
      </x:c>
      <x:c r="F24299" s="16" t="n">
        <x:v>790</x:v>
      </x:c>
      <x:c r="G24299" s="15" t="n">
        <x:f>VLOOKUP(D24299,'Pricing'!$A$6:$E$8,5,FALSE)</x:f>
        <x:v>1.2300000000000002</x:v>
      </x:c>
      <x:c r="H24299" s="15" t="n">
        <x:f>VLOOKUP(D24299,'Pricing'!$A$6:$E$8,4,FALSE)</x:f>
        <x:v>6</x:v>
      </x:c>
      <x:c r="I24299" s="15" t="n">
        <x:f>E24299*G24299/1000000</x:f>
        <x:v>0.07012722000000002</x:v>
      </x:c>
      <x:c r="J24299" s="15" t="n">
        <x:f>F24299*H24299/1000000</x:f>
        <x:v>0.00474</x:v>
      </x:c>
      <x:c r="K24299" s="15" t="n">
        <x:f>SUM(I24299:J24299)</x:f>
        <x:v>0.07486722000000001</x:v>
      </x:c>
    </x:row>
    <x:row r="24300" ht="23" customHeight="1">
      <x:c r="A24300" s="2" t="str">
        <x:v>REQ-24296</x:v>
      </x:c>
      <x:c r="B24300" s="2" t="n">
        <x:v>12</x:v>
      </x:c>
      <x:c r="C24300" s="2" t="str">
        <x:v>Growth</x:v>
      </x:c>
      <x:c r="D24300" s="2" t="str">
        <x:v>Swift</x:v>
      </x:c>
      <x:c r="E24300" s="16" t="n">
        <x:v>12320</x:v>
      </x:c>
      <x:c r="F24300" s="16" t="n">
        <x:v>3541</x:v>
      </x:c>
      <x:c r="G24300" s="15" t="n">
        <x:f>VLOOKUP(D24300,'Pricing'!$A$6:$E$8,5,FALSE)</x:f>
        <x:v>0.246</x:v>
      </x:c>
      <x:c r="H24300" s="15" t="n">
        <x:f>VLOOKUP(D24300,'Pricing'!$A$6:$E$8,4,FALSE)</x:f>
        <x:v>1.2</x:v>
      </x:c>
      <x:c r="I24300" s="15" t="n">
        <x:f>E24300*G24300/1000000</x:f>
        <x:v>0.0030307199999999998</x:v>
      </x:c>
      <x:c r="J24300" s="15" t="n">
        <x:f>F24300*H24300/1000000</x:f>
        <x:v>0.0042492</x:v>
      </x:c>
      <x:c r="K24300" s="15" t="n">
        <x:f>SUM(I24300:J24300)</x:f>
        <x:v>0.00727992</x:v>
      </x:c>
    </x:row>
    <x:row r="24301" ht="23" customHeight="1">
      <x:c r="A24301" s="2" t="str">
        <x:v>REQ-24297</x:v>
      </x:c>
      <x:c r="B24301" s="2" t="n">
        <x:v>16</x:v>
      </x:c>
      <x:c r="C24301" s="2" t="str">
        <x:v>Engineering</x:v>
      </x:c>
      <x:c r="D24301" s="2" t="str">
        <x:v>Balanced</x:v>
      </x:c>
      <x:c r="E24301" s="16" t="n">
        <x:v>26769</x:v>
      </x:c>
      <x:c r="F24301" s="16" t="n">
        <x:v>771</x:v>
      </x:c>
      <x:c r="G24301" s="15" t="n">
        <x:f>VLOOKUP(D24301,'Pricing'!$A$6:$E$8,5,FALSE)</x:f>
        <x:v>1.2300000000000002</x:v>
      </x:c>
      <x:c r="H24301" s="15" t="n">
        <x:f>VLOOKUP(D24301,'Pricing'!$A$6:$E$8,4,FALSE)</x:f>
        <x:v>6</x:v>
      </x:c>
      <x:c r="I24301" s="15" t="n">
        <x:f>E24301*G24301/1000000</x:f>
        <x:v>0.03292587</x:v>
      </x:c>
      <x:c r="J24301" s="15" t="n">
        <x:f>F24301*H24301/1000000</x:f>
        <x:v>0.004626</x:v>
      </x:c>
      <x:c r="K24301" s="15" t="n">
        <x:f>SUM(I24301:J24301)</x:f>
        <x:v>0.03755187</x:v>
      </x:c>
    </x:row>
    <x:row r="24302" ht="23" customHeight="1">
      <x:c r="A24302" s="2" t="str">
        <x:v>REQ-24298</x:v>
      </x:c>
      <x:c r="B24302" s="2" t="n">
        <x:v>17</x:v>
      </x:c>
      <x:c r="C24302" s="2" t="str">
        <x:v>Support</x:v>
      </x:c>
      <x:c r="D24302" s="2" t="str">
        <x:v>Reasoning</x:v>
      </x:c>
      <x:c r="E24302" s="16" t="n">
        <x:v>45511</x:v>
      </x:c>
      <x:c r="F24302" s="16" t="n">
        <x:v>1712</x:v>
      </x:c>
      <x:c r="G24302" s="15" t="n">
        <x:f>VLOOKUP(D24302,'Pricing'!$A$6:$E$8,5,FALSE)</x:f>
        <x:v>4.920000000000001</x:v>
      </x:c>
      <x:c r="H24302" s="15" t="n">
        <x:f>VLOOKUP(D24302,'Pricing'!$A$6:$E$8,4,FALSE)</x:f>
        <x:v>24</x:v>
      </x:c>
      <x:c r="I24302" s="15" t="n">
        <x:f>E24302*G24302/1000000</x:f>
        <x:v>0.22391412000000002</x:v>
      </x:c>
      <x:c r="J24302" s="15" t="n">
        <x:f>F24302*H24302/1000000</x:f>
        <x:v>0.041088</x:v>
      </x:c>
      <x:c r="K24302" s="15" t="n">
        <x:f>SUM(I24302:J24302)</x:f>
        <x:v>0.26500212</x:v>
      </x:c>
    </x:row>
    <x:row r="24303" ht="23" customHeight="1">
      <x:c r="A24303" s="2" t="str">
        <x:v>REQ-24299</x:v>
      </x:c>
      <x:c r="B24303" s="2" t="n">
        <x:v>1</x:v>
      </x:c>
      <x:c r="C24303" s="2" t="str">
        <x:v>Research</x:v>
      </x:c>
      <x:c r="D24303" s="2" t="str">
        <x:v>Swift</x:v>
      </x:c>
      <x:c r="E24303" s="16" t="n">
        <x:v>95078</x:v>
      </x:c>
      <x:c r="F24303" s="16" t="n">
        <x:v>1567</x:v>
      </x:c>
      <x:c r="G24303" s="15" t="n">
        <x:f>VLOOKUP(D24303,'Pricing'!$A$6:$E$8,5,FALSE)</x:f>
        <x:v>0.246</x:v>
      </x:c>
      <x:c r="H24303" s="15" t="n">
        <x:f>VLOOKUP(D24303,'Pricing'!$A$6:$E$8,4,FALSE)</x:f>
        <x:v>1.2</x:v>
      </x:c>
      <x:c r="I24303" s="15" t="n">
        <x:f>E24303*G24303/1000000</x:f>
        <x:v>0.023389187999999998</x:v>
      </x:c>
      <x:c r="J24303" s="15" t="n">
        <x:f>F24303*H24303/1000000</x:f>
        <x:v>0.0018804</x:v>
      </x:c>
      <x:c r="K24303" s="15" t="n">
        <x:f>SUM(I24303:J24303)</x:f>
        <x:v>0.025269588</x:v>
      </x:c>
    </x:row>
    <x:row r="24304" ht="23" customHeight="1">
      <x:c r="A24304" s="2" t="str">
        <x:v>REQ-24300</x:v>
      </x:c>
      <x:c r="B24304" s="2" t="n">
        <x:v>17</x:v>
      </x:c>
      <x:c r="C24304" s="2" t="str">
        <x:v>Growth</x:v>
      </x:c>
      <x:c r="D24304" s="2" t="str">
        <x:v>Balanced</x:v>
      </x:c>
      <x:c r="E24304" s="16" t="n">
        <x:v>33967</x:v>
      </x:c>
      <x:c r="F24304" s="16" t="n">
        <x:v>1403</x:v>
      </x:c>
      <x:c r="G24304" s="15" t="n">
        <x:f>VLOOKUP(D24304,'Pricing'!$A$6:$E$8,5,FALSE)</x:f>
        <x:v>1.2300000000000002</x:v>
      </x:c>
      <x:c r="H24304" s="15" t="n">
        <x:f>VLOOKUP(D24304,'Pricing'!$A$6:$E$8,4,FALSE)</x:f>
        <x:v>6</x:v>
      </x:c>
      <x:c r="I24304" s="15" t="n">
        <x:f>E24304*G24304/1000000</x:f>
        <x:v>0.04177941</x:v>
      </x:c>
      <x:c r="J24304" s="15" t="n">
        <x:f>F24304*H24304/1000000</x:f>
        <x:v>0.008418</x:v>
      </x:c>
      <x:c r="K24304" s="15" t="n">
        <x:f>SUM(I24304:J24304)</x:f>
        <x:v>0.050197410000000005</x:v>
      </x:c>
    </x:row>
    <x:row r="24305" ht="23" customHeight="1">
      <x:c r="A24305" s="2" t="str">
        <x:v>REQ-24301</x:v>
      </x:c>
      <x:c r="B24305" s="2" t="n">
        <x:v>19</x:v>
      </x:c>
      <x:c r="C24305" s="2" t="str">
        <x:v>Engineering</x:v>
      </x:c>
      <x:c r="D24305" s="2" t="str">
        <x:v>Balanced</x:v>
      </x:c>
      <x:c r="E24305" s="16" t="n">
        <x:v>116182</x:v>
      </x:c>
      <x:c r="F24305" s="16" t="n">
        <x:v>2526</x:v>
      </x:c>
      <x:c r="G24305" s="15" t="n">
        <x:f>VLOOKUP(D24305,'Pricing'!$A$6:$E$8,5,FALSE)</x:f>
        <x:v>1.2300000000000002</x:v>
      </x:c>
      <x:c r="H24305" s="15" t="n">
        <x:f>VLOOKUP(D24305,'Pricing'!$A$6:$E$8,4,FALSE)</x:f>
        <x:v>6</x:v>
      </x:c>
      <x:c r="I24305" s="15" t="n">
        <x:f>E24305*G24305/1000000</x:f>
        <x:v>0.14290386000000002</x:v>
      </x:c>
      <x:c r="J24305" s="15" t="n">
        <x:f>F24305*H24305/1000000</x:f>
        <x:v>0.015156</x:v>
      </x:c>
      <x:c r="K24305" s="15" t="n">
        <x:f>SUM(I24305:J24305)</x:f>
        <x:v>0.15805986000000002</x:v>
      </x:c>
    </x:row>
    <x:row r="24306" ht="23" customHeight="1">
      <x:c r="A24306" s="2" t="str">
        <x:v>REQ-24302</x:v>
      </x:c>
      <x:c r="B24306" s="2" t="n">
        <x:v>3</x:v>
      </x:c>
      <x:c r="C24306" s="2" t="str">
        <x:v>Product</x:v>
      </x:c>
      <x:c r="D24306" s="2" t="str">
        <x:v>Swift</x:v>
      </x:c>
      <x:c r="E24306" s="16" t="n">
        <x:v>109406</x:v>
      </x:c>
      <x:c r="F24306" s="16" t="n">
        <x:v>2386</x:v>
      </x:c>
      <x:c r="G24306" s="15" t="n">
        <x:f>VLOOKUP(D24306,'Pricing'!$A$6:$E$8,5,FALSE)</x:f>
        <x:v>0.246</x:v>
      </x:c>
      <x:c r="H24306" s="15" t="n">
        <x:f>VLOOKUP(D24306,'Pricing'!$A$6:$E$8,4,FALSE)</x:f>
        <x:v>1.2</x:v>
      </x:c>
      <x:c r="I24306" s="15" t="n">
        <x:f>E24306*G24306/1000000</x:f>
        <x:v>0.026913876</x:v>
      </x:c>
      <x:c r="J24306" s="15" t="n">
        <x:f>F24306*H24306/1000000</x:f>
        <x:v>0.0028631999999999998</x:v>
      </x:c>
      <x:c r="K24306" s="15" t="n">
        <x:f>SUM(I24306:J24306)</x:f>
        <x:v>0.029777076</x:v>
      </x:c>
    </x:row>
    <x:row r="24307" ht="23" customHeight="1">
      <x:c r="A24307" s="2" t="str">
        <x:v>REQ-24303</x:v>
      </x:c>
      <x:c r="B24307" s="2" t="n">
        <x:v>6</x:v>
      </x:c>
      <x:c r="C24307" s="2" t="str">
        <x:v>Operations</x:v>
      </x:c>
      <x:c r="D24307" s="2" t="str">
        <x:v>Swift</x:v>
      </x:c>
      <x:c r="E24307" s="16" t="n">
        <x:v>46187</x:v>
      </x:c>
      <x:c r="F24307" s="16" t="n">
        <x:v>787</x:v>
      </x:c>
      <x:c r="G24307" s="15" t="n">
        <x:f>VLOOKUP(D24307,'Pricing'!$A$6:$E$8,5,FALSE)</x:f>
        <x:v>0.246</x:v>
      </x:c>
      <x:c r="H24307" s="15" t="n">
        <x:f>VLOOKUP(D24307,'Pricing'!$A$6:$E$8,4,FALSE)</x:f>
        <x:v>1.2</x:v>
      </x:c>
      <x:c r="I24307" s="15" t="n">
        <x:f>E24307*G24307/1000000</x:f>
        <x:v>0.011362002000000001</x:v>
      </x:c>
      <x:c r="J24307" s="15" t="n">
        <x:f>F24307*H24307/1000000</x:f>
        <x:v>0.0009444</x:v>
      </x:c>
      <x:c r="K24307" s="15" t="n">
        <x:f>SUM(I24307:J24307)</x:f>
        <x:v>0.012306402000000001</x:v>
      </x:c>
    </x:row>
    <x:row r="24308" ht="23" customHeight="1">
      <x:c r="A24308" s="2" t="str">
        <x:v>REQ-24304</x:v>
      </x:c>
      <x:c r="B24308" s="2" t="n">
        <x:v>5</x:v>
      </x:c>
      <x:c r="C24308" s="2" t="str">
        <x:v>Support</x:v>
      </x:c>
      <x:c r="D24308" s="2" t="str">
        <x:v>Balanced</x:v>
      </x:c>
      <x:c r="E24308" s="16" t="n">
        <x:v>59464</x:v>
      </x:c>
      <x:c r="F24308" s="16" t="n">
        <x:v>3236</x:v>
      </x:c>
      <x:c r="G24308" s="15" t="n">
        <x:f>VLOOKUP(D24308,'Pricing'!$A$6:$E$8,5,FALSE)</x:f>
        <x:v>1.2300000000000002</x:v>
      </x:c>
      <x:c r="H24308" s="15" t="n">
        <x:f>VLOOKUP(D24308,'Pricing'!$A$6:$E$8,4,FALSE)</x:f>
        <x:v>6</x:v>
      </x:c>
      <x:c r="I24308" s="15" t="n">
        <x:f>E24308*G24308/1000000</x:f>
        <x:v>0.07314072000000002</x:v>
      </x:c>
      <x:c r="J24308" s="15" t="n">
        <x:f>F24308*H24308/1000000</x:f>
        <x:v>0.019416</x:v>
      </x:c>
      <x:c r="K24308" s="15" t="n">
        <x:f>SUM(I24308:J24308)</x:f>
        <x:v>0.09255672000000002</x:v>
      </x:c>
    </x:row>
    <x:row r="24309" ht="23" customHeight="1">
      <x:c r="A24309" s="2" t="str">
        <x:v>REQ-24305</x:v>
      </x:c>
      <x:c r="B24309" s="2" t="n">
        <x:v>23</x:v>
      </x:c>
      <x:c r="C24309" s="2" t="str">
        <x:v>Operations</x:v>
      </x:c>
      <x:c r="D24309" s="2" t="str">
        <x:v>Swift</x:v>
      </x:c>
      <x:c r="E24309" s="16" t="n">
        <x:v>92891</x:v>
      </x:c>
      <x:c r="F24309" s="16" t="n">
        <x:v>3523</x:v>
      </x:c>
      <x:c r="G24309" s="15" t="n">
        <x:f>VLOOKUP(D24309,'Pricing'!$A$6:$E$8,5,FALSE)</x:f>
        <x:v>0.246</x:v>
      </x:c>
      <x:c r="H24309" s="15" t="n">
        <x:f>VLOOKUP(D24309,'Pricing'!$A$6:$E$8,4,FALSE)</x:f>
        <x:v>1.2</x:v>
      </x:c>
      <x:c r="I24309" s="15" t="n">
        <x:f>E24309*G24309/1000000</x:f>
        <x:v>0.022851186</x:v>
      </x:c>
      <x:c r="J24309" s="15" t="n">
        <x:f>F24309*H24309/1000000</x:f>
        <x:v>0.0042276</x:v>
      </x:c>
      <x:c r="K24309" s="15" t="n">
        <x:f>SUM(I24309:J24309)</x:f>
        <x:v>0.027078786</x:v>
      </x:c>
    </x:row>
    <x:row r="24310" ht="23" customHeight="1">
      <x:c r="A24310" s="2" t="str">
        <x:v>REQ-24306</x:v>
      </x:c>
      <x:c r="B24310" s="2" t="n">
        <x:v>2</x:v>
      </x:c>
      <x:c r="C24310" s="2" t="str">
        <x:v>Product</x:v>
      </x:c>
      <x:c r="D24310" s="2" t="str">
        <x:v>Reasoning</x:v>
      </x:c>
      <x:c r="E24310" s="16" t="n">
        <x:v>110253</x:v>
      </x:c>
      <x:c r="F24310" s="16" t="n">
        <x:v>1280</x:v>
      </x:c>
      <x:c r="G24310" s="15" t="n">
        <x:f>VLOOKUP(D24310,'Pricing'!$A$6:$E$8,5,FALSE)</x:f>
        <x:v>4.920000000000001</x:v>
      </x:c>
      <x:c r="H24310" s="15" t="n">
        <x:f>VLOOKUP(D24310,'Pricing'!$A$6:$E$8,4,FALSE)</x:f>
        <x:v>24</x:v>
      </x:c>
      <x:c r="I24310" s="15" t="n">
        <x:f>E24310*G24310/1000000</x:f>
        <x:v>0.5424447600000001</x:v>
      </x:c>
      <x:c r="J24310" s="15" t="n">
        <x:f>F24310*H24310/1000000</x:f>
        <x:v>0.03072</x:v>
      </x:c>
      <x:c r="K24310" s="15" t="n">
        <x:f>SUM(I24310:J24310)</x:f>
        <x:v>0.57316476</x:v>
      </x:c>
    </x:row>
    <x:row r="24311" ht="23" customHeight="1">
      <x:c r="A24311" s="2" t="str">
        <x:v>REQ-24307</x:v>
      </x:c>
      <x:c r="B24311" s="2" t="n">
        <x:v>20</x:v>
      </x:c>
      <x:c r="C24311" s="2" t="str">
        <x:v>Research</x:v>
      </x:c>
      <x:c r="D24311" s="2" t="str">
        <x:v>Balanced</x:v>
      </x:c>
      <x:c r="E24311" s="16" t="n">
        <x:v>85648</x:v>
      </x:c>
      <x:c r="F24311" s="16" t="n">
        <x:v>3489</x:v>
      </x:c>
      <x:c r="G24311" s="15" t="n">
        <x:f>VLOOKUP(D24311,'Pricing'!$A$6:$E$8,5,FALSE)</x:f>
        <x:v>1.2300000000000002</x:v>
      </x:c>
      <x:c r="H24311" s="15" t="n">
        <x:f>VLOOKUP(D24311,'Pricing'!$A$6:$E$8,4,FALSE)</x:f>
        <x:v>6</x:v>
      </x:c>
      <x:c r="I24311" s="15" t="n">
        <x:f>E24311*G24311/1000000</x:f>
        <x:v>0.10534704000000002</x:v>
      </x:c>
      <x:c r="J24311" s="15" t="n">
        <x:f>F24311*H24311/1000000</x:f>
        <x:v>0.020934</x:v>
      </x:c>
      <x:c r="K24311" s="15" t="n">
        <x:f>SUM(I24311:J24311)</x:f>
        <x:v>0.12628104</x:v>
      </x:c>
    </x:row>
    <x:row r="24312" ht="23" customHeight="1">
      <x:c r="A24312" s="2" t="str">
        <x:v>REQ-24308</x:v>
      </x:c>
      <x:c r="B24312" s="2" t="n">
        <x:v>16</x:v>
      </x:c>
      <x:c r="C24312" s="2" t="str">
        <x:v>Product</x:v>
      </x:c>
      <x:c r="D24312" s="2" t="str">
        <x:v>Swift</x:v>
      </x:c>
      <x:c r="E24312" s="16" t="n">
        <x:v>58724</x:v>
      </x:c>
      <x:c r="F24312" s="16" t="n">
        <x:v>2166</x:v>
      </x:c>
      <x:c r="G24312" s="15" t="n">
        <x:f>VLOOKUP(D24312,'Pricing'!$A$6:$E$8,5,FALSE)</x:f>
        <x:v>0.246</x:v>
      </x:c>
      <x:c r="H24312" s="15" t="n">
        <x:f>VLOOKUP(D24312,'Pricing'!$A$6:$E$8,4,FALSE)</x:f>
        <x:v>1.2</x:v>
      </x:c>
      <x:c r="I24312" s="15" t="n">
        <x:f>E24312*G24312/1000000</x:f>
        <x:v>0.014446104</x:v>
      </x:c>
      <x:c r="J24312" s="15" t="n">
        <x:f>F24312*H24312/1000000</x:f>
        <x:v>0.0025992</x:v>
      </x:c>
      <x:c r="K24312" s="15" t="n">
        <x:f>SUM(I24312:J24312)</x:f>
        <x:v>0.017045304</x:v>
      </x:c>
    </x:row>
    <x:row r="24313" ht="23" customHeight="1">
      <x:c r="A24313" s="2" t="str">
        <x:v>REQ-24309</x:v>
      </x:c>
      <x:c r="B24313" s="2" t="n">
        <x:v>7</x:v>
      </x:c>
      <x:c r="C24313" s="2" t="str">
        <x:v>Engineering</x:v>
      </x:c>
      <x:c r="D24313" s="2" t="str">
        <x:v>Swift</x:v>
      </x:c>
      <x:c r="E24313" s="16" t="n">
        <x:v>79730</x:v>
      </x:c>
      <x:c r="F24313" s="16" t="n">
        <x:v>3241</x:v>
      </x:c>
      <x:c r="G24313" s="15" t="n">
        <x:f>VLOOKUP(D24313,'Pricing'!$A$6:$E$8,5,FALSE)</x:f>
        <x:v>0.246</x:v>
      </x:c>
      <x:c r="H24313" s="15" t="n">
        <x:f>VLOOKUP(D24313,'Pricing'!$A$6:$E$8,4,FALSE)</x:f>
        <x:v>1.2</x:v>
      </x:c>
      <x:c r="I24313" s="15" t="n">
        <x:f>E24313*G24313/1000000</x:f>
        <x:v>0.01961358</x:v>
      </x:c>
      <x:c r="J24313" s="15" t="n">
        <x:f>F24313*H24313/1000000</x:f>
        <x:v>0.0038891999999999998</x:v>
      </x:c>
      <x:c r="K24313" s="15" t="n">
        <x:f>SUM(I24313:J24313)</x:f>
        <x:v>0.023502779999999997</x:v>
      </x:c>
    </x:row>
    <x:row r="24314" ht="23" customHeight="1">
      <x:c r="A24314" s="2" t="str">
        <x:v>REQ-24310</x:v>
      </x:c>
      <x:c r="B24314" s="2" t="n">
        <x:v>20</x:v>
      </x:c>
      <x:c r="C24314" s="2" t="str">
        <x:v>Product</x:v>
      </x:c>
      <x:c r="D24314" s="2" t="str">
        <x:v>Swift</x:v>
      </x:c>
      <x:c r="E24314" s="16" t="n">
        <x:v>50594</x:v>
      </x:c>
      <x:c r="F24314" s="16" t="n">
        <x:v>3055</x:v>
      </x:c>
      <x:c r="G24314" s="15" t="n">
        <x:f>VLOOKUP(D24314,'Pricing'!$A$6:$E$8,5,FALSE)</x:f>
        <x:v>0.246</x:v>
      </x:c>
      <x:c r="H24314" s="15" t="n">
        <x:f>VLOOKUP(D24314,'Pricing'!$A$6:$E$8,4,FALSE)</x:f>
        <x:v>1.2</x:v>
      </x:c>
      <x:c r="I24314" s="15" t="n">
        <x:f>E24314*G24314/1000000</x:f>
        <x:v>0.012446124</x:v>
      </x:c>
      <x:c r="J24314" s="15" t="n">
        <x:f>F24314*H24314/1000000</x:f>
        <x:v>0.003666</x:v>
      </x:c>
      <x:c r="K24314" s="15" t="n">
        <x:f>SUM(I24314:J24314)</x:f>
        <x:v>0.016112124</x:v>
      </x:c>
    </x:row>
    <x:row r="24315" ht="23" customHeight="1">
      <x:c r="A24315" s="2" t="str">
        <x:v>REQ-24311</x:v>
      </x:c>
      <x:c r="B24315" s="2" t="n">
        <x:v>28</x:v>
      </x:c>
      <x:c r="C24315" s="2" t="str">
        <x:v>Engineering</x:v>
      </x:c>
      <x:c r="D24315" s="2" t="str">
        <x:v>Swift</x:v>
      </x:c>
      <x:c r="E24315" s="16" t="n">
        <x:v>35714</x:v>
      </x:c>
      <x:c r="F24315" s="16" t="n">
        <x:v>1093</x:v>
      </x:c>
      <x:c r="G24315" s="15" t="n">
        <x:f>VLOOKUP(D24315,'Pricing'!$A$6:$E$8,5,FALSE)</x:f>
        <x:v>0.246</x:v>
      </x:c>
      <x:c r="H24315" s="15" t="n">
        <x:f>VLOOKUP(D24315,'Pricing'!$A$6:$E$8,4,FALSE)</x:f>
        <x:v>1.2</x:v>
      </x:c>
      <x:c r="I24315" s="15" t="n">
        <x:f>E24315*G24315/1000000</x:f>
        <x:v>0.008785644</x:v>
      </x:c>
      <x:c r="J24315" s="15" t="n">
        <x:f>F24315*H24315/1000000</x:f>
        <x:v>0.0013116</x:v>
      </x:c>
      <x:c r="K24315" s="15" t="n">
        <x:f>SUM(I24315:J24315)</x:f>
        <x:v>0.010097244</x:v>
      </x:c>
    </x:row>
    <x:row r="24316" ht="23" customHeight="1">
      <x:c r="A24316" s="2" t="str">
        <x:v>REQ-24312</x:v>
      </x:c>
      <x:c r="B24316" s="2" t="n">
        <x:v>16</x:v>
      </x:c>
      <x:c r="C24316" s="2" t="str">
        <x:v>Growth</x:v>
      </x:c>
      <x:c r="D24316" s="2" t="str">
        <x:v>Reasoning</x:v>
      </x:c>
      <x:c r="E24316" s="16" t="n">
        <x:v>70940</x:v>
      </x:c>
      <x:c r="F24316" s="16" t="n">
        <x:v>1406</x:v>
      </x:c>
      <x:c r="G24316" s="15" t="n">
        <x:f>VLOOKUP(D24316,'Pricing'!$A$6:$E$8,5,FALSE)</x:f>
        <x:v>4.920000000000001</x:v>
      </x:c>
      <x:c r="H24316" s="15" t="n">
        <x:f>VLOOKUP(D24316,'Pricing'!$A$6:$E$8,4,FALSE)</x:f>
        <x:v>24</x:v>
      </x:c>
      <x:c r="I24316" s="15" t="n">
        <x:f>E24316*G24316/1000000</x:f>
        <x:v>0.3490248</x:v>
      </x:c>
      <x:c r="J24316" s="15" t="n">
        <x:f>F24316*H24316/1000000</x:f>
        <x:v>0.033744</x:v>
      </x:c>
      <x:c r="K24316" s="15" t="n">
        <x:f>SUM(I24316:J24316)</x:f>
        <x:v>0.3827688</x:v>
      </x:c>
    </x:row>
    <x:row r="24317" ht="23" customHeight="1">
      <x:c r="A24317" s="2" t="str">
        <x:v>REQ-24313</x:v>
      </x:c>
      <x:c r="B24317" s="2" t="n">
        <x:v>11</x:v>
      </x:c>
      <x:c r="C24317" s="2" t="str">
        <x:v>Engineering</x:v>
      </x:c>
      <x:c r="D24317" s="2" t="str">
        <x:v>Swift</x:v>
      </x:c>
      <x:c r="E24317" s="16" t="n">
        <x:v>105139</x:v>
      </x:c>
      <x:c r="F24317" s="16" t="n">
        <x:v>948</x:v>
      </x:c>
      <x:c r="G24317" s="15" t="n">
        <x:f>VLOOKUP(D24317,'Pricing'!$A$6:$E$8,5,FALSE)</x:f>
        <x:v>0.246</x:v>
      </x:c>
      <x:c r="H24317" s="15" t="n">
        <x:f>VLOOKUP(D24317,'Pricing'!$A$6:$E$8,4,FALSE)</x:f>
        <x:v>1.2</x:v>
      </x:c>
      <x:c r="I24317" s="15" t="n">
        <x:f>E24317*G24317/1000000</x:f>
        <x:v>0.025864194</x:v>
      </x:c>
      <x:c r="J24317" s="15" t="n">
        <x:f>F24317*H24317/1000000</x:f>
        <x:v>0.0011376</x:v>
      </x:c>
      <x:c r="K24317" s="15" t="n">
        <x:f>SUM(I24317:J24317)</x:f>
        <x:v>0.027001794</x:v>
      </x:c>
    </x:row>
    <x:row r="24318" ht="23" customHeight="1">
      <x:c r="A24318" s="2" t="str">
        <x:v>REQ-24314</x:v>
      </x:c>
      <x:c r="B24318" s="2" t="n">
        <x:v>13</x:v>
      </x:c>
      <x:c r="C24318" s="2" t="str">
        <x:v>Product</x:v>
      </x:c>
      <x:c r="D24318" s="2" t="str">
        <x:v>Swift</x:v>
      </x:c>
      <x:c r="E24318" s="16" t="n">
        <x:v>31421</x:v>
      </x:c>
      <x:c r="F24318" s="16" t="n">
        <x:v>3395</x:v>
      </x:c>
      <x:c r="G24318" s="15" t="n">
        <x:f>VLOOKUP(D24318,'Pricing'!$A$6:$E$8,5,FALSE)</x:f>
        <x:v>0.246</x:v>
      </x:c>
      <x:c r="H24318" s="15" t="n">
        <x:f>VLOOKUP(D24318,'Pricing'!$A$6:$E$8,4,FALSE)</x:f>
        <x:v>1.2</x:v>
      </x:c>
      <x:c r="I24318" s="15" t="n">
        <x:f>E24318*G24318/1000000</x:f>
        <x:v>0.007729566</x:v>
      </x:c>
      <x:c r="J24318" s="15" t="n">
        <x:f>F24318*H24318/1000000</x:f>
        <x:v>0.004074</x:v>
      </x:c>
      <x:c r="K24318" s="15" t="n">
        <x:f>SUM(I24318:J24318)</x:f>
        <x:v>0.011803566000000001</x:v>
      </x:c>
    </x:row>
    <x:row r="24319" ht="23" customHeight="1">
      <x:c r="A24319" s="2" t="str">
        <x:v>REQ-24315</x:v>
      </x:c>
      <x:c r="B24319" s="2" t="n">
        <x:v>6</x:v>
      </x:c>
      <x:c r="C24319" s="2" t="str">
        <x:v>Operations</x:v>
      </x:c>
      <x:c r="D24319" s="2" t="str">
        <x:v>Balanced</x:v>
      </x:c>
      <x:c r="E24319" s="16" t="n">
        <x:v>6989</x:v>
      </x:c>
      <x:c r="F24319" s="16" t="n">
        <x:v>1956</x:v>
      </x:c>
      <x:c r="G24319" s="15" t="n">
        <x:f>VLOOKUP(D24319,'Pricing'!$A$6:$E$8,5,FALSE)</x:f>
        <x:v>1.2300000000000002</x:v>
      </x:c>
      <x:c r="H24319" s="15" t="n">
        <x:f>VLOOKUP(D24319,'Pricing'!$A$6:$E$8,4,FALSE)</x:f>
        <x:v>6</x:v>
      </x:c>
      <x:c r="I24319" s="15" t="n">
        <x:f>E24319*G24319/1000000</x:f>
        <x:v>0.008596470000000002</x:v>
      </x:c>
      <x:c r="J24319" s="15" t="n">
        <x:f>F24319*H24319/1000000</x:f>
        <x:v>0.011736</x:v>
      </x:c>
      <x:c r="K24319" s="15" t="n">
        <x:f>SUM(I24319:J24319)</x:f>
        <x:v>0.020332470000000002</x:v>
      </x:c>
    </x:row>
    <x:row r="24320" ht="23" customHeight="1">
      <x:c r="A24320" s="2" t="str">
        <x:v>REQ-24316</x:v>
      </x:c>
      <x:c r="B24320" s="2" t="n">
        <x:v>26</x:v>
      </x:c>
      <x:c r="C24320" s="2" t="str">
        <x:v>Support</x:v>
      </x:c>
      <x:c r="D24320" s="2" t="str">
        <x:v>Balanced</x:v>
      </x:c>
      <x:c r="E24320" s="16" t="n">
        <x:v>73543</x:v>
      </x:c>
      <x:c r="F24320" s="16" t="n">
        <x:v>2632</x:v>
      </x:c>
      <x:c r="G24320" s="15" t="n">
        <x:f>VLOOKUP(D24320,'Pricing'!$A$6:$E$8,5,FALSE)</x:f>
        <x:v>1.2300000000000002</x:v>
      </x:c>
      <x:c r="H24320" s="15" t="n">
        <x:f>VLOOKUP(D24320,'Pricing'!$A$6:$E$8,4,FALSE)</x:f>
        <x:v>6</x:v>
      </x:c>
      <x:c r="I24320" s="15" t="n">
        <x:f>E24320*G24320/1000000</x:f>
        <x:v>0.09045789000000001</x:v>
      </x:c>
      <x:c r="J24320" s="15" t="n">
        <x:f>F24320*H24320/1000000</x:f>
        <x:v>0.015792</x:v>
      </x:c>
      <x:c r="K24320" s="15" t="n">
        <x:f>SUM(I24320:J24320)</x:f>
        <x:v>0.10624989000000001</x:v>
      </x:c>
    </x:row>
    <x:row r="24321" ht="23" customHeight="1">
      <x:c r="A24321" s="2" t="str">
        <x:v>REQ-24317</x:v>
      </x:c>
      <x:c r="B24321" s="2" t="n">
        <x:v>15</x:v>
      </x:c>
      <x:c r="C24321" s="2" t="str">
        <x:v>Operations</x:v>
      </x:c>
      <x:c r="D24321" s="2" t="str">
        <x:v>Balanced</x:v>
      </x:c>
      <x:c r="E24321" s="16" t="n">
        <x:v>16846</x:v>
      </x:c>
      <x:c r="F24321" s="16" t="n">
        <x:v>2039</x:v>
      </x:c>
      <x:c r="G24321" s="15" t="n">
        <x:f>VLOOKUP(D24321,'Pricing'!$A$6:$E$8,5,FALSE)</x:f>
        <x:v>1.2300000000000002</x:v>
      </x:c>
      <x:c r="H24321" s="15" t="n">
        <x:f>VLOOKUP(D24321,'Pricing'!$A$6:$E$8,4,FALSE)</x:f>
        <x:v>6</x:v>
      </x:c>
      <x:c r="I24321" s="15" t="n">
        <x:f>E24321*G24321/1000000</x:f>
        <x:v>0.020720580000000002</x:v>
      </x:c>
      <x:c r="J24321" s="15" t="n">
        <x:f>F24321*H24321/1000000</x:f>
        <x:v>0.012234</x:v>
      </x:c>
      <x:c r="K24321" s="15" t="n">
        <x:f>SUM(I24321:J24321)</x:f>
        <x:v>0.032954580000000004</x:v>
      </x:c>
    </x:row>
    <x:row r="24322" ht="23" customHeight="1">
      <x:c r="A24322" s="2" t="str">
        <x:v>REQ-24318</x:v>
      </x:c>
      <x:c r="B24322" s="2" t="n">
        <x:v>21</x:v>
      </x:c>
      <x:c r="C24322" s="2" t="str">
        <x:v>Product</x:v>
      </x:c>
      <x:c r="D24322" s="2" t="str">
        <x:v>Balanced</x:v>
      </x:c>
      <x:c r="E24322" s="16" t="n">
        <x:v>9120</x:v>
      </x:c>
      <x:c r="F24322" s="16" t="n">
        <x:v>3871</x:v>
      </x:c>
      <x:c r="G24322" s="15" t="n">
        <x:f>VLOOKUP(D24322,'Pricing'!$A$6:$E$8,5,FALSE)</x:f>
        <x:v>1.2300000000000002</x:v>
      </x:c>
      <x:c r="H24322" s="15" t="n">
        <x:f>VLOOKUP(D24322,'Pricing'!$A$6:$E$8,4,FALSE)</x:f>
        <x:v>6</x:v>
      </x:c>
      <x:c r="I24322" s="15" t="n">
        <x:f>E24322*G24322/1000000</x:f>
        <x:v>0.011217600000000003</x:v>
      </x:c>
      <x:c r="J24322" s="15" t="n">
        <x:f>F24322*H24322/1000000</x:f>
        <x:v>0.023226</x:v>
      </x:c>
      <x:c r="K24322" s="15" t="n">
        <x:f>SUM(I24322:J24322)</x:f>
        <x:v>0.034443600000000005</x:v>
      </x:c>
    </x:row>
    <x:row r="24323" ht="23" customHeight="1">
      <x:c r="A24323" s="2" t="str">
        <x:v>REQ-24319</x:v>
      </x:c>
      <x:c r="B24323" s="2" t="n">
        <x:v>12</x:v>
      </x:c>
      <x:c r="C24323" s="2" t="str">
        <x:v>Research</x:v>
      </x:c>
      <x:c r="D24323" s="2" t="str">
        <x:v>Swift</x:v>
      </x:c>
      <x:c r="E24323" s="16" t="n">
        <x:v>101899</x:v>
      </x:c>
      <x:c r="F24323" s="16" t="n">
        <x:v>1755</x:v>
      </x:c>
      <x:c r="G24323" s="15" t="n">
        <x:f>VLOOKUP(D24323,'Pricing'!$A$6:$E$8,5,FALSE)</x:f>
        <x:v>0.246</x:v>
      </x:c>
      <x:c r="H24323" s="15" t="n">
        <x:f>VLOOKUP(D24323,'Pricing'!$A$6:$E$8,4,FALSE)</x:f>
        <x:v>1.2</x:v>
      </x:c>
      <x:c r="I24323" s="15" t="n">
        <x:f>E24323*G24323/1000000</x:f>
        <x:v>0.025067153999999998</x:v>
      </x:c>
      <x:c r="J24323" s="15" t="n">
        <x:f>F24323*H24323/1000000</x:f>
        <x:v>0.002106</x:v>
      </x:c>
      <x:c r="K24323" s="15" t="n">
        <x:f>SUM(I24323:J24323)</x:f>
        <x:v>0.027173153999999998</x:v>
      </x:c>
    </x:row>
    <x:row r="24324" ht="23" customHeight="1">
      <x:c r="A24324" s="2" t="str">
        <x:v>REQ-24320</x:v>
      </x:c>
      <x:c r="B24324" s="2" t="n">
        <x:v>24</x:v>
      </x:c>
      <x:c r="C24324" s="2" t="str">
        <x:v>Product</x:v>
      </x:c>
      <x:c r="D24324" s="2" t="str">
        <x:v>Balanced</x:v>
      </x:c>
      <x:c r="E24324" s="16" t="n">
        <x:v>68539</x:v>
      </x:c>
      <x:c r="F24324" s="16" t="n">
        <x:v>1515</x:v>
      </x:c>
      <x:c r="G24324" s="15" t="n">
        <x:f>VLOOKUP(D24324,'Pricing'!$A$6:$E$8,5,FALSE)</x:f>
        <x:v>1.2300000000000002</x:v>
      </x:c>
      <x:c r="H24324" s="15" t="n">
        <x:f>VLOOKUP(D24324,'Pricing'!$A$6:$E$8,4,FALSE)</x:f>
        <x:v>6</x:v>
      </x:c>
      <x:c r="I24324" s="15" t="n">
        <x:f>E24324*G24324/1000000</x:f>
        <x:v>0.08430297000000002</x:v>
      </x:c>
      <x:c r="J24324" s="15" t="n">
        <x:f>F24324*H24324/1000000</x:f>
        <x:v>0.00909</x:v>
      </x:c>
      <x:c r="K24324" s="15" t="n">
        <x:f>SUM(I24324:J24324)</x:f>
        <x:v>0.09339297000000002</x:v>
      </x:c>
    </x:row>
    <x:row r="24325" ht="23" customHeight="1">
      <x:c r="A24325" s="2" t="str">
        <x:v>REQ-24321</x:v>
      </x:c>
      <x:c r="B24325" s="2" t="n">
        <x:v>11</x:v>
      </x:c>
      <x:c r="C24325" s="2" t="str">
        <x:v>Engineering</x:v>
      </x:c>
      <x:c r="D24325" s="2" t="str">
        <x:v>Swift</x:v>
      </x:c>
      <x:c r="E24325" s="16" t="n">
        <x:v>71752</x:v>
      </x:c>
      <x:c r="F24325" s="16" t="n">
        <x:v>1778</x:v>
      </x:c>
      <x:c r="G24325" s="15" t="n">
        <x:f>VLOOKUP(D24325,'Pricing'!$A$6:$E$8,5,FALSE)</x:f>
        <x:v>0.246</x:v>
      </x:c>
      <x:c r="H24325" s="15" t="n">
        <x:f>VLOOKUP(D24325,'Pricing'!$A$6:$E$8,4,FALSE)</x:f>
        <x:v>1.2</x:v>
      </x:c>
      <x:c r="I24325" s="15" t="n">
        <x:f>E24325*G24325/1000000</x:f>
        <x:v>0.017650991999999997</x:v>
      </x:c>
      <x:c r="J24325" s="15" t="n">
        <x:f>F24325*H24325/1000000</x:f>
        <x:v>0.0021336</x:v>
      </x:c>
      <x:c r="K24325" s="15" t="n">
        <x:f>SUM(I24325:J24325)</x:f>
        <x:v>0.019784591999999997</x:v>
      </x:c>
    </x:row>
    <x:row r="24326" ht="23" customHeight="1">
      <x:c r="A24326" s="2" t="str">
        <x:v>REQ-24322</x:v>
      </x:c>
      <x:c r="B24326" s="2" t="n">
        <x:v>11</x:v>
      </x:c>
      <x:c r="C24326" s="2" t="str">
        <x:v>Product</x:v>
      </x:c>
      <x:c r="D24326" s="2" t="str">
        <x:v>Balanced</x:v>
      </x:c>
      <x:c r="E24326" s="16" t="n">
        <x:v>65567</x:v>
      </x:c>
      <x:c r="F24326" s="16" t="n">
        <x:v>3034</x:v>
      </x:c>
      <x:c r="G24326" s="15" t="n">
        <x:f>VLOOKUP(D24326,'Pricing'!$A$6:$E$8,5,FALSE)</x:f>
        <x:v>1.2300000000000002</x:v>
      </x:c>
      <x:c r="H24326" s="15" t="n">
        <x:f>VLOOKUP(D24326,'Pricing'!$A$6:$E$8,4,FALSE)</x:f>
        <x:v>6</x:v>
      </x:c>
      <x:c r="I24326" s="15" t="n">
        <x:f>E24326*G24326/1000000</x:f>
        <x:v>0.08064741000000002</x:v>
      </x:c>
      <x:c r="J24326" s="15" t="n">
        <x:f>F24326*H24326/1000000</x:f>
        <x:v>0.018204</x:v>
      </x:c>
      <x:c r="K24326" s="15" t="n">
        <x:f>SUM(I24326:J24326)</x:f>
        <x:v>0.09885141000000001</x:v>
      </x:c>
    </x:row>
    <x:row r="24327" ht="23" customHeight="1">
      <x:c r="A24327" s="2" t="str">
        <x:v>REQ-24323</x:v>
      </x:c>
      <x:c r="B24327" s="2" t="n">
        <x:v>25</x:v>
      </x:c>
      <x:c r="C24327" s="2" t="str">
        <x:v>Research</x:v>
      </x:c>
      <x:c r="D24327" s="2" t="str">
        <x:v>Swift</x:v>
      </x:c>
      <x:c r="E24327" s="16" t="n">
        <x:v>27144</x:v>
      </x:c>
      <x:c r="F24327" s="16" t="n">
        <x:v>2713</x:v>
      </x:c>
      <x:c r="G24327" s="15" t="n">
        <x:f>VLOOKUP(D24327,'Pricing'!$A$6:$E$8,5,FALSE)</x:f>
        <x:v>0.246</x:v>
      </x:c>
      <x:c r="H24327" s="15" t="n">
        <x:f>VLOOKUP(D24327,'Pricing'!$A$6:$E$8,4,FALSE)</x:f>
        <x:v>1.2</x:v>
      </x:c>
      <x:c r="I24327" s="15" t="n">
        <x:f>E24327*G24327/1000000</x:f>
        <x:v>0.006677424</x:v>
      </x:c>
      <x:c r="J24327" s="15" t="n">
        <x:f>F24327*H24327/1000000</x:f>
        <x:v>0.0032556</x:v>
      </x:c>
      <x:c r="K24327" s="15" t="n">
        <x:f>SUM(I24327:J24327)</x:f>
        <x:v>0.009933024</x:v>
      </x:c>
    </x:row>
    <x:row r="24328" ht="23" customHeight="1">
      <x:c r="A24328" s="2" t="str">
        <x:v>REQ-24324</x:v>
      </x:c>
      <x:c r="B24328" s="2" t="n">
        <x:v>30</x:v>
      </x:c>
      <x:c r="C24328" s="2" t="str">
        <x:v>Product</x:v>
      </x:c>
      <x:c r="D24328" s="2" t="str">
        <x:v>Swift</x:v>
      </x:c>
      <x:c r="E24328" s="16" t="n">
        <x:v>22110</x:v>
      </x:c>
      <x:c r="F24328" s="16" t="n">
        <x:v>2071</x:v>
      </x:c>
      <x:c r="G24328" s="15" t="n">
        <x:f>VLOOKUP(D24328,'Pricing'!$A$6:$E$8,5,FALSE)</x:f>
        <x:v>0.246</x:v>
      </x:c>
      <x:c r="H24328" s="15" t="n">
        <x:f>VLOOKUP(D24328,'Pricing'!$A$6:$E$8,4,FALSE)</x:f>
        <x:v>1.2</x:v>
      </x:c>
      <x:c r="I24328" s="15" t="n">
        <x:f>E24328*G24328/1000000</x:f>
        <x:v>0.00543906</x:v>
      </x:c>
      <x:c r="J24328" s="15" t="n">
        <x:f>F24328*H24328/1000000</x:f>
        <x:v>0.0024852</x:v>
      </x:c>
      <x:c r="K24328" s="15" t="n">
        <x:f>SUM(I24328:J24328)</x:f>
        <x:v>0.007924259999999999</x:v>
      </x:c>
    </x:row>
    <x:row r="24329" ht="23" customHeight="1">
      <x:c r="A24329" s="2" t="str">
        <x:v>REQ-24325</x:v>
      </x:c>
      <x:c r="B24329" s="2" t="n">
        <x:v>26</x:v>
      </x:c>
      <x:c r="C24329" s="2" t="str">
        <x:v>Operations</x:v>
      </x:c>
      <x:c r="D24329" s="2" t="str">
        <x:v>Balanced</x:v>
      </x:c>
      <x:c r="E24329" s="16" t="n">
        <x:v>78808</x:v>
      </x:c>
      <x:c r="F24329" s="16" t="n">
        <x:v>1673</x:v>
      </x:c>
      <x:c r="G24329" s="15" t="n">
        <x:f>VLOOKUP(D24329,'Pricing'!$A$6:$E$8,5,FALSE)</x:f>
        <x:v>1.2300000000000002</x:v>
      </x:c>
      <x:c r="H24329" s="15" t="n">
        <x:f>VLOOKUP(D24329,'Pricing'!$A$6:$E$8,4,FALSE)</x:f>
        <x:v>6</x:v>
      </x:c>
      <x:c r="I24329" s="15" t="n">
        <x:f>E24329*G24329/1000000</x:f>
        <x:v>0.09693384000000001</x:v>
      </x:c>
      <x:c r="J24329" s="15" t="n">
        <x:f>F24329*H24329/1000000</x:f>
        <x:v>0.010038</x:v>
      </x:c>
      <x:c r="K24329" s="15" t="n">
        <x:f>SUM(I24329:J24329)</x:f>
        <x:v>0.10697184000000001</x:v>
      </x:c>
    </x:row>
    <x:row r="24330" ht="23" customHeight="1">
      <x:c r="A24330" s="2" t="str">
        <x:v>REQ-24326</x:v>
      </x:c>
      <x:c r="B24330" s="2" t="n">
        <x:v>19</x:v>
      </x:c>
      <x:c r="C24330" s="2" t="str">
        <x:v>Support</x:v>
      </x:c>
      <x:c r="D24330" s="2" t="str">
        <x:v>Swift</x:v>
      </x:c>
      <x:c r="E24330" s="16" t="n">
        <x:v>23372</x:v>
      </x:c>
      <x:c r="F24330" s="16" t="n">
        <x:v>353</x:v>
      </x:c>
      <x:c r="G24330" s="15" t="n">
        <x:f>VLOOKUP(D24330,'Pricing'!$A$6:$E$8,5,FALSE)</x:f>
        <x:v>0.246</x:v>
      </x:c>
      <x:c r="H24330" s="15" t="n">
        <x:f>VLOOKUP(D24330,'Pricing'!$A$6:$E$8,4,FALSE)</x:f>
        <x:v>1.2</x:v>
      </x:c>
      <x:c r="I24330" s="15" t="n">
        <x:f>E24330*G24330/1000000</x:f>
        <x:v>0.005749512</x:v>
      </x:c>
      <x:c r="J24330" s="15" t="n">
        <x:f>F24330*H24330/1000000</x:f>
        <x:v>0.00042359999999999994</x:v>
      </x:c>
      <x:c r="K24330" s="15" t="n">
        <x:f>SUM(I24330:J24330)</x:f>
        <x:v>0.006173112</x:v>
      </x:c>
    </x:row>
    <x:row r="24331" ht="23" customHeight="1">
      <x:c r="A24331" s="2" t="str">
        <x:v>REQ-24327</x:v>
      </x:c>
      <x:c r="B24331" s="2" t="n">
        <x:v>11</x:v>
      </x:c>
      <x:c r="C24331" s="2" t="str">
        <x:v>Operations</x:v>
      </x:c>
      <x:c r="D24331" s="2" t="str">
        <x:v>Swift</x:v>
      </x:c>
      <x:c r="E24331" s="16" t="n">
        <x:v>63143</x:v>
      </x:c>
      <x:c r="F24331" s="16" t="n">
        <x:v>920</x:v>
      </x:c>
      <x:c r="G24331" s="15" t="n">
        <x:f>VLOOKUP(D24331,'Pricing'!$A$6:$E$8,5,FALSE)</x:f>
        <x:v>0.246</x:v>
      </x:c>
      <x:c r="H24331" s="15" t="n">
        <x:f>VLOOKUP(D24331,'Pricing'!$A$6:$E$8,4,FALSE)</x:f>
        <x:v>1.2</x:v>
      </x:c>
      <x:c r="I24331" s="15" t="n">
        <x:f>E24331*G24331/1000000</x:f>
        <x:v>0.015533178</x:v>
      </x:c>
      <x:c r="J24331" s="15" t="n">
        <x:f>F24331*H24331/1000000</x:f>
        <x:v>0.001104</x:v>
      </x:c>
      <x:c r="K24331" s="15" t="n">
        <x:f>SUM(I24331:J24331)</x:f>
        <x:v>0.016637178</x:v>
      </x:c>
    </x:row>
    <x:row r="24332" ht="23" customHeight="1">
      <x:c r="A24332" s="2" t="str">
        <x:v>REQ-24328</x:v>
      </x:c>
      <x:c r="B24332" s="2" t="n">
        <x:v>9</x:v>
      </x:c>
      <x:c r="C24332" s="2" t="str">
        <x:v>Support</x:v>
      </x:c>
      <x:c r="D24332" s="2" t="str">
        <x:v>Swift</x:v>
      </x:c>
      <x:c r="E24332" s="16" t="n">
        <x:v>101729</x:v>
      </x:c>
      <x:c r="F24332" s="16" t="n">
        <x:v>2028</x:v>
      </x:c>
      <x:c r="G24332" s="15" t="n">
        <x:f>VLOOKUP(D24332,'Pricing'!$A$6:$E$8,5,FALSE)</x:f>
        <x:v>0.246</x:v>
      </x:c>
      <x:c r="H24332" s="15" t="n">
        <x:f>VLOOKUP(D24332,'Pricing'!$A$6:$E$8,4,FALSE)</x:f>
        <x:v>1.2</x:v>
      </x:c>
      <x:c r="I24332" s="15" t="n">
        <x:f>E24332*G24332/1000000</x:f>
        <x:v>0.025025334</x:v>
      </x:c>
      <x:c r="J24332" s="15" t="n">
        <x:f>F24332*H24332/1000000</x:f>
        <x:v>0.0024335999999999997</x:v>
      </x:c>
      <x:c r="K24332" s="15" t="n">
        <x:f>SUM(I24332:J24332)</x:f>
        <x:v>0.027458934</x:v>
      </x:c>
    </x:row>
    <x:row r="24333" ht="23" customHeight="1">
      <x:c r="A24333" s="2" t="str">
        <x:v>REQ-24329</x:v>
      </x:c>
      <x:c r="B24333" s="2" t="n">
        <x:v>13</x:v>
      </x:c>
      <x:c r="C24333" s="2" t="str">
        <x:v>Engineering</x:v>
      </x:c>
      <x:c r="D24333" s="2" t="str">
        <x:v>Swift</x:v>
      </x:c>
      <x:c r="E24333" s="16" t="n">
        <x:v>92180</x:v>
      </x:c>
      <x:c r="F24333" s="16" t="n">
        <x:v>2380</x:v>
      </x:c>
      <x:c r="G24333" s="15" t="n">
        <x:f>VLOOKUP(D24333,'Pricing'!$A$6:$E$8,5,FALSE)</x:f>
        <x:v>0.246</x:v>
      </x:c>
      <x:c r="H24333" s="15" t="n">
        <x:f>VLOOKUP(D24333,'Pricing'!$A$6:$E$8,4,FALSE)</x:f>
        <x:v>1.2</x:v>
      </x:c>
      <x:c r="I24333" s="15" t="n">
        <x:f>E24333*G24333/1000000</x:f>
        <x:v>0.02267628</x:v>
      </x:c>
      <x:c r="J24333" s="15" t="n">
        <x:f>F24333*H24333/1000000</x:f>
        <x:v>0.002856</x:v>
      </x:c>
      <x:c r="K24333" s="15" t="n">
        <x:f>SUM(I24333:J24333)</x:f>
        <x:v>0.02553228</x:v>
      </x:c>
    </x:row>
    <x:row r="24334" ht="23" customHeight="1">
      <x:c r="A24334" s="2" t="str">
        <x:v>REQ-24330</x:v>
      </x:c>
      <x:c r="B24334" s="2" t="n">
        <x:v>25</x:v>
      </x:c>
      <x:c r="C24334" s="2" t="str">
        <x:v>Support</x:v>
      </x:c>
      <x:c r="D24334" s="2" t="str">
        <x:v>Balanced</x:v>
      </x:c>
      <x:c r="E24334" s="16" t="n">
        <x:v>94440</x:v>
      </x:c>
      <x:c r="F24334" s="16" t="n">
        <x:v>161</x:v>
      </x:c>
      <x:c r="G24334" s="15" t="n">
        <x:f>VLOOKUP(D24334,'Pricing'!$A$6:$E$8,5,FALSE)</x:f>
        <x:v>1.2300000000000002</x:v>
      </x:c>
      <x:c r="H24334" s="15" t="n">
        <x:f>VLOOKUP(D24334,'Pricing'!$A$6:$E$8,4,FALSE)</x:f>
        <x:v>6</x:v>
      </x:c>
      <x:c r="I24334" s="15" t="n">
        <x:f>E24334*G24334/1000000</x:f>
        <x:v>0.11616120000000002</x:v>
      </x:c>
      <x:c r="J24334" s="15" t="n">
        <x:f>F24334*H24334/1000000</x:f>
        <x:v>0.000966</x:v>
      </x:c>
      <x:c r="K24334" s="15" t="n">
        <x:f>SUM(I24334:J24334)</x:f>
        <x:v>0.11712720000000001</x:v>
      </x:c>
    </x:row>
    <x:row r="24335" ht="23" customHeight="1">
      <x:c r="A24335" s="2" t="str">
        <x:v>REQ-24331</x:v>
      </x:c>
      <x:c r="B24335" s="2" t="n">
        <x:v>1</x:v>
      </x:c>
      <x:c r="C24335" s="2" t="str">
        <x:v>Research</x:v>
      </x:c>
      <x:c r="D24335" s="2" t="str">
        <x:v>Swift</x:v>
      </x:c>
      <x:c r="E24335" s="16" t="n">
        <x:v>109299</x:v>
      </x:c>
      <x:c r="F24335" s="16" t="n">
        <x:v>3188</x:v>
      </x:c>
      <x:c r="G24335" s="15" t="n">
        <x:f>VLOOKUP(D24335,'Pricing'!$A$6:$E$8,5,FALSE)</x:f>
        <x:v>0.246</x:v>
      </x:c>
      <x:c r="H24335" s="15" t="n">
        <x:f>VLOOKUP(D24335,'Pricing'!$A$6:$E$8,4,FALSE)</x:f>
        <x:v>1.2</x:v>
      </x:c>
      <x:c r="I24335" s="15" t="n">
        <x:f>E24335*G24335/1000000</x:f>
        <x:v>0.026887554</x:v>
      </x:c>
      <x:c r="J24335" s="15" t="n">
        <x:f>F24335*H24335/1000000</x:f>
        <x:v>0.0038255999999999997</x:v>
      </x:c>
      <x:c r="K24335" s="15" t="n">
        <x:f>SUM(I24335:J24335)</x:f>
        <x:v>0.030713154</x:v>
      </x:c>
    </x:row>
    <x:row r="24336" ht="23" customHeight="1">
      <x:c r="A24336" s="2" t="str">
        <x:v>REQ-24332</x:v>
      </x:c>
      <x:c r="B24336" s="2" t="n">
        <x:v>27</x:v>
      </x:c>
      <x:c r="C24336" s="2" t="str">
        <x:v>Support</x:v>
      </x:c>
      <x:c r="D24336" s="2" t="str">
        <x:v>Balanced</x:v>
      </x:c>
      <x:c r="E24336" s="16" t="n">
        <x:v>17217</x:v>
      </x:c>
      <x:c r="F24336" s="16" t="n">
        <x:v>1657</x:v>
      </x:c>
      <x:c r="G24336" s="15" t="n">
        <x:f>VLOOKUP(D24336,'Pricing'!$A$6:$E$8,5,FALSE)</x:f>
        <x:v>1.2300000000000002</x:v>
      </x:c>
      <x:c r="H24336" s="15" t="n">
        <x:f>VLOOKUP(D24336,'Pricing'!$A$6:$E$8,4,FALSE)</x:f>
        <x:v>6</x:v>
      </x:c>
      <x:c r="I24336" s="15" t="n">
        <x:f>E24336*G24336/1000000</x:f>
        <x:v>0.021176910000000004</x:v>
      </x:c>
      <x:c r="J24336" s="15" t="n">
        <x:f>F24336*H24336/1000000</x:f>
        <x:v>0.009942</x:v>
      </x:c>
      <x:c r="K24336" s="15" t="n">
        <x:f>SUM(I24336:J24336)</x:f>
        <x:v>0.031118910000000003</x:v>
      </x:c>
    </x:row>
    <x:row r="24337" ht="23" customHeight="1">
      <x:c r="A24337" s="2" t="str">
        <x:v>REQ-24333</x:v>
      </x:c>
      <x:c r="B24337" s="2" t="n">
        <x:v>18</x:v>
      </x:c>
      <x:c r="C24337" s="2" t="str">
        <x:v>Operations</x:v>
      </x:c>
      <x:c r="D24337" s="2" t="str">
        <x:v>Balanced</x:v>
      </x:c>
      <x:c r="E24337" s="16" t="n">
        <x:v>79854</x:v>
      </x:c>
      <x:c r="F24337" s="16" t="n">
        <x:v>1929</x:v>
      </x:c>
      <x:c r="G24337" s="15" t="n">
        <x:f>VLOOKUP(D24337,'Pricing'!$A$6:$E$8,5,FALSE)</x:f>
        <x:v>1.2300000000000002</x:v>
      </x:c>
      <x:c r="H24337" s="15" t="n">
        <x:f>VLOOKUP(D24337,'Pricing'!$A$6:$E$8,4,FALSE)</x:f>
        <x:v>6</x:v>
      </x:c>
      <x:c r="I24337" s="15" t="n">
        <x:f>E24337*G24337/1000000</x:f>
        <x:v>0.09822042000000002</x:v>
      </x:c>
      <x:c r="J24337" s="15" t="n">
        <x:f>F24337*H24337/1000000</x:f>
        <x:v>0.011574</x:v>
      </x:c>
      <x:c r="K24337" s="15" t="n">
        <x:f>SUM(I24337:J24337)</x:f>
        <x:v>0.10979442000000002</x:v>
      </x:c>
    </x:row>
    <x:row r="24338" ht="23" customHeight="1">
      <x:c r="A24338" s="2" t="str">
        <x:v>REQ-24334</x:v>
      </x:c>
      <x:c r="B24338" s="2" t="n">
        <x:v>21</x:v>
      </x:c>
      <x:c r="C24338" s="2" t="str">
        <x:v>Support</x:v>
      </x:c>
      <x:c r="D24338" s="2" t="str">
        <x:v>Balanced</x:v>
      </x:c>
      <x:c r="E24338" s="16" t="n">
        <x:v>39842</x:v>
      </x:c>
      <x:c r="F24338" s="16" t="n">
        <x:v>2406</x:v>
      </x:c>
      <x:c r="G24338" s="15" t="n">
        <x:f>VLOOKUP(D24338,'Pricing'!$A$6:$E$8,5,FALSE)</x:f>
        <x:v>1.2300000000000002</x:v>
      </x:c>
      <x:c r="H24338" s="15" t="n">
        <x:f>VLOOKUP(D24338,'Pricing'!$A$6:$E$8,4,FALSE)</x:f>
        <x:v>6</x:v>
      </x:c>
      <x:c r="I24338" s="15" t="n">
        <x:f>E24338*G24338/1000000</x:f>
        <x:v>0.04900566000000001</x:v>
      </x:c>
      <x:c r="J24338" s="15" t="n">
        <x:f>F24338*H24338/1000000</x:f>
        <x:v>0.014436</x:v>
      </x:c>
      <x:c r="K24338" s="15" t="n">
        <x:f>SUM(I24338:J24338)</x:f>
        <x:v>0.06344166000000001</x:v>
      </x:c>
    </x:row>
    <x:row r="24339" ht="23" customHeight="1">
      <x:c r="A24339" s="2" t="str">
        <x:v>REQ-24335</x:v>
      </x:c>
      <x:c r="B24339" s="2" t="n">
        <x:v>23</x:v>
      </x:c>
      <x:c r="C24339" s="2" t="str">
        <x:v>Operations</x:v>
      </x:c>
      <x:c r="D24339" s="2" t="str">
        <x:v>Balanced</x:v>
      </x:c>
      <x:c r="E24339" s="16" t="n">
        <x:v>5705</x:v>
      </x:c>
      <x:c r="F24339" s="16" t="n">
        <x:v>1548</x:v>
      </x:c>
      <x:c r="G24339" s="15" t="n">
        <x:f>VLOOKUP(D24339,'Pricing'!$A$6:$E$8,5,FALSE)</x:f>
        <x:v>1.2300000000000002</x:v>
      </x:c>
      <x:c r="H24339" s="15" t="n">
        <x:f>VLOOKUP(D24339,'Pricing'!$A$6:$E$8,4,FALSE)</x:f>
        <x:v>6</x:v>
      </x:c>
      <x:c r="I24339" s="15" t="n">
        <x:f>E24339*G24339/1000000</x:f>
        <x:v>0.0070171500000000015</x:v>
      </x:c>
      <x:c r="J24339" s="15" t="n">
        <x:f>F24339*H24339/1000000</x:f>
        <x:v>0.009288</x:v>
      </x:c>
      <x:c r="K24339" s="15" t="n">
        <x:f>SUM(I24339:J24339)</x:f>
        <x:v>0.01630515</x:v>
      </x:c>
    </x:row>
    <x:row r="24340" ht="23" customHeight="1">
      <x:c r="A24340" s="2" t="str">
        <x:v>REQ-24336</x:v>
      </x:c>
      <x:c r="B24340" s="2" t="n">
        <x:v>18</x:v>
      </x:c>
      <x:c r="C24340" s="2" t="str">
        <x:v>Support</x:v>
      </x:c>
      <x:c r="D24340" s="2" t="str">
        <x:v>Balanced</x:v>
      </x:c>
      <x:c r="E24340" s="16" t="n">
        <x:v>20543</x:v>
      </x:c>
      <x:c r="F24340" s="16" t="n">
        <x:v>3004</x:v>
      </x:c>
      <x:c r="G24340" s="15" t="n">
        <x:f>VLOOKUP(D24340,'Pricing'!$A$6:$E$8,5,FALSE)</x:f>
        <x:v>1.2300000000000002</x:v>
      </x:c>
      <x:c r="H24340" s="15" t="n">
        <x:f>VLOOKUP(D24340,'Pricing'!$A$6:$E$8,4,FALSE)</x:f>
        <x:v>6</x:v>
      </x:c>
      <x:c r="I24340" s="15" t="n">
        <x:f>E24340*G24340/1000000</x:f>
        <x:v>0.025267890000000005</x:v>
      </x:c>
      <x:c r="J24340" s="15" t="n">
        <x:f>F24340*H24340/1000000</x:f>
        <x:v>0.018024</x:v>
      </x:c>
      <x:c r="K24340" s="15" t="n">
        <x:f>SUM(I24340:J24340)</x:f>
        <x:v>0.04329189</x:v>
      </x:c>
    </x:row>
    <x:row r="24341" ht="23" customHeight="1">
      <x:c r="A24341" s="2" t="str">
        <x:v>REQ-24337</x:v>
      </x:c>
      <x:c r="B24341" s="2" t="n">
        <x:v>19</x:v>
      </x:c>
      <x:c r="C24341" s="2" t="str">
        <x:v>Research</x:v>
      </x:c>
      <x:c r="D24341" s="2" t="str">
        <x:v>Balanced</x:v>
      </x:c>
      <x:c r="E24341" s="16" t="n">
        <x:v>24265</x:v>
      </x:c>
      <x:c r="F24341" s="16" t="n">
        <x:v>689</x:v>
      </x:c>
      <x:c r="G24341" s="15" t="n">
        <x:f>VLOOKUP(D24341,'Pricing'!$A$6:$E$8,5,FALSE)</x:f>
        <x:v>1.2300000000000002</x:v>
      </x:c>
      <x:c r="H24341" s="15" t="n">
        <x:f>VLOOKUP(D24341,'Pricing'!$A$6:$E$8,4,FALSE)</x:f>
        <x:v>6</x:v>
      </x:c>
      <x:c r="I24341" s="15" t="n">
        <x:f>E24341*G24341/1000000</x:f>
        <x:v>0.029845950000000003</x:v>
      </x:c>
      <x:c r="J24341" s="15" t="n">
        <x:f>F24341*H24341/1000000</x:f>
        <x:v>0.004134</x:v>
      </x:c>
      <x:c r="K24341" s="15" t="n">
        <x:f>SUM(I24341:J24341)</x:f>
        <x:v>0.03397995</x:v>
      </x:c>
    </x:row>
    <x:row r="24342" ht="23" customHeight="1">
      <x:c r="A24342" s="2" t="str">
        <x:v>REQ-24338</x:v>
      </x:c>
      <x:c r="B24342" s="2" t="n">
        <x:v>29</x:v>
      </x:c>
      <x:c r="C24342" s="2" t="str">
        <x:v>Support</x:v>
      </x:c>
      <x:c r="D24342" s="2" t="str">
        <x:v>Reasoning</x:v>
      </x:c>
      <x:c r="E24342" s="16" t="n">
        <x:v>29440</x:v>
      </x:c>
      <x:c r="F24342" s="16" t="n">
        <x:v>242</x:v>
      </x:c>
      <x:c r="G24342" s="15" t="n">
        <x:f>VLOOKUP(D24342,'Pricing'!$A$6:$E$8,5,FALSE)</x:f>
        <x:v>4.920000000000001</x:v>
      </x:c>
      <x:c r="H24342" s="15" t="n">
        <x:f>VLOOKUP(D24342,'Pricing'!$A$6:$E$8,4,FALSE)</x:f>
        <x:v>24</x:v>
      </x:c>
      <x:c r="I24342" s="15" t="n">
        <x:f>E24342*G24342/1000000</x:f>
        <x:v>0.14484480000000002</x:v>
      </x:c>
      <x:c r="J24342" s="15" t="n">
        <x:f>F24342*H24342/1000000</x:f>
        <x:v>0.005808</x:v>
      </x:c>
      <x:c r="K24342" s="15" t="n">
        <x:f>SUM(I24342:J24342)</x:f>
        <x:v>0.15065280000000003</x:v>
      </x:c>
    </x:row>
    <x:row r="24343" ht="23" customHeight="1">
      <x:c r="A24343" s="2" t="str">
        <x:v>REQ-24339</x:v>
      </x:c>
      <x:c r="B24343" s="2" t="n">
        <x:v>26</x:v>
      </x:c>
      <x:c r="C24343" s="2" t="str">
        <x:v>Research</x:v>
      </x:c>
      <x:c r="D24343" s="2" t="str">
        <x:v>Swift</x:v>
      </x:c>
      <x:c r="E24343" s="16" t="n">
        <x:v>41543</x:v>
      </x:c>
      <x:c r="F24343" s="16" t="n">
        <x:v>1942</x:v>
      </x:c>
      <x:c r="G24343" s="15" t="n">
        <x:f>VLOOKUP(D24343,'Pricing'!$A$6:$E$8,5,FALSE)</x:f>
        <x:v>0.246</x:v>
      </x:c>
      <x:c r="H24343" s="15" t="n">
        <x:f>VLOOKUP(D24343,'Pricing'!$A$6:$E$8,4,FALSE)</x:f>
        <x:v>1.2</x:v>
      </x:c>
      <x:c r="I24343" s="15" t="n">
        <x:f>E24343*G24343/1000000</x:f>
        <x:v>0.010219578</x:v>
      </x:c>
      <x:c r="J24343" s="15" t="n">
        <x:f>F24343*H24343/1000000</x:f>
        <x:v>0.0023304000000000003</x:v>
      </x:c>
      <x:c r="K24343" s="15" t="n">
        <x:f>SUM(I24343:J24343)</x:f>
        <x:v>0.012549978</x:v>
      </x:c>
    </x:row>
    <x:row r="24344" ht="23" customHeight="1">
      <x:c r="A24344" s="2" t="str">
        <x:v>REQ-24340</x:v>
      </x:c>
      <x:c r="B24344" s="2" t="n">
        <x:v>18</x:v>
      </x:c>
      <x:c r="C24344" s="2" t="str">
        <x:v>Growth</x:v>
      </x:c>
      <x:c r="D24344" s="2" t="str">
        <x:v>Swift</x:v>
      </x:c>
      <x:c r="E24344" s="16" t="n">
        <x:v>98723</x:v>
      </x:c>
      <x:c r="F24344" s="16" t="n">
        <x:v>2151</x:v>
      </x:c>
      <x:c r="G24344" s="15" t="n">
        <x:f>VLOOKUP(D24344,'Pricing'!$A$6:$E$8,5,FALSE)</x:f>
        <x:v>0.246</x:v>
      </x:c>
      <x:c r="H24344" s="15" t="n">
        <x:f>VLOOKUP(D24344,'Pricing'!$A$6:$E$8,4,FALSE)</x:f>
        <x:v>1.2</x:v>
      </x:c>
      <x:c r="I24344" s="15" t="n">
        <x:f>E24344*G24344/1000000</x:f>
        <x:v>0.024285858</x:v>
      </x:c>
      <x:c r="J24344" s="15" t="n">
        <x:f>F24344*H24344/1000000</x:f>
        <x:v>0.0025811999999999996</x:v>
      </x:c>
      <x:c r="K24344" s="15" t="n">
        <x:f>SUM(I24344:J24344)</x:f>
        <x:v>0.026867058</x:v>
      </x:c>
    </x:row>
    <x:row r="24345" ht="23" customHeight="1">
      <x:c r="A24345" s="2" t="str">
        <x:v>REQ-24341</x:v>
      </x:c>
      <x:c r="B24345" s="2" t="n">
        <x:v>16</x:v>
      </x:c>
      <x:c r="C24345" s="2" t="str">
        <x:v>Operations</x:v>
      </x:c>
      <x:c r="D24345" s="2" t="str">
        <x:v>Swift</x:v>
      </x:c>
      <x:c r="E24345" s="16" t="n">
        <x:v>61588</x:v>
      </x:c>
      <x:c r="F24345" s="16" t="n">
        <x:v>2834</x:v>
      </x:c>
      <x:c r="G24345" s="15" t="n">
        <x:f>VLOOKUP(D24345,'Pricing'!$A$6:$E$8,5,FALSE)</x:f>
        <x:v>0.246</x:v>
      </x:c>
      <x:c r="H24345" s="15" t="n">
        <x:f>VLOOKUP(D24345,'Pricing'!$A$6:$E$8,4,FALSE)</x:f>
        <x:v>1.2</x:v>
      </x:c>
      <x:c r="I24345" s="15" t="n">
        <x:f>E24345*G24345/1000000</x:f>
        <x:v>0.015150648</x:v>
      </x:c>
      <x:c r="J24345" s="15" t="n">
        <x:f>F24345*H24345/1000000</x:f>
        <x:v>0.0034008</x:v>
      </x:c>
      <x:c r="K24345" s="15" t="n">
        <x:f>SUM(I24345:J24345)</x:f>
        <x:v>0.018551447999999998</x:v>
      </x:c>
    </x:row>
    <x:row r="24346" ht="23" customHeight="1">
      <x:c r="A24346" s="2" t="str">
        <x:v>REQ-24342</x:v>
      </x:c>
      <x:c r="B24346" s="2" t="n">
        <x:v>2</x:v>
      </x:c>
      <x:c r="C24346" s="2" t="str">
        <x:v>Support</x:v>
      </x:c>
      <x:c r="D24346" s="2" t="str">
        <x:v>Balanced</x:v>
      </x:c>
      <x:c r="E24346" s="16" t="n">
        <x:v>86887</x:v>
      </x:c>
      <x:c r="F24346" s="16" t="n">
        <x:v>2032</x:v>
      </x:c>
      <x:c r="G24346" s="15" t="n">
        <x:f>VLOOKUP(D24346,'Pricing'!$A$6:$E$8,5,FALSE)</x:f>
        <x:v>1.2300000000000002</x:v>
      </x:c>
      <x:c r="H24346" s="15" t="n">
        <x:f>VLOOKUP(D24346,'Pricing'!$A$6:$E$8,4,FALSE)</x:f>
        <x:v>6</x:v>
      </x:c>
      <x:c r="I24346" s="15" t="n">
        <x:f>E24346*G24346/1000000</x:f>
        <x:v>0.10687101000000003</x:v>
      </x:c>
      <x:c r="J24346" s="15" t="n">
        <x:f>F24346*H24346/1000000</x:f>
        <x:v>0.012192</x:v>
      </x:c>
      <x:c r="K24346" s="15" t="n">
        <x:f>SUM(I24346:J24346)</x:f>
        <x:v>0.11906301000000002</x:v>
      </x:c>
    </x:row>
    <x:row r="24347" ht="23" customHeight="1">
      <x:c r="A24347" s="2" t="str">
        <x:v>REQ-24343</x:v>
      </x:c>
      <x:c r="B24347" s="2" t="n">
        <x:v>4</x:v>
      </x:c>
      <x:c r="C24347" s="2" t="str">
        <x:v>Research</x:v>
      </x:c>
      <x:c r="D24347" s="2" t="str">
        <x:v>Balanced</x:v>
      </x:c>
      <x:c r="E24347" s="16" t="n">
        <x:v>26703</x:v>
      </x:c>
      <x:c r="F24347" s="16" t="n">
        <x:v>2768</x:v>
      </x:c>
      <x:c r="G24347" s="15" t="n">
        <x:f>VLOOKUP(D24347,'Pricing'!$A$6:$E$8,5,FALSE)</x:f>
        <x:v>1.2300000000000002</x:v>
      </x:c>
      <x:c r="H24347" s="15" t="n">
        <x:f>VLOOKUP(D24347,'Pricing'!$A$6:$E$8,4,FALSE)</x:f>
        <x:v>6</x:v>
      </x:c>
      <x:c r="I24347" s="15" t="n">
        <x:f>E24347*G24347/1000000</x:f>
        <x:v>0.03284469</x:v>
      </x:c>
      <x:c r="J24347" s="15" t="n">
        <x:f>F24347*H24347/1000000</x:f>
        <x:v>0.016608</x:v>
      </x:c>
      <x:c r="K24347" s="15" t="n">
        <x:f>SUM(I24347:J24347)</x:f>
        <x:v>0.04945269000000001</x:v>
      </x:c>
    </x:row>
    <x:row r="24348" ht="23" customHeight="1">
      <x:c r="A24348" s="2" t="str">
        <x:v>REQ-24344</x:v>
      </x:c>
      <x:c r="B24348" s="2" t="n">
        <x:v>15</x:v>
      </x:c>
      <x:c r="C24348" s="2" t="str">
        <x:v>Support</x:v>
      </x:c>
      <x:c r="D24348" s="2" t="str">
        <x:v>Balanced</x:v>
      </x:c>
      <x:c r="E24348" s="16" t="n">
        <x:v>103756</x:v>
      </x:c>
      <x:c r="F24348" s="16" t="n">
        <x:v>3936</x:v>
      </x:c>
      <x:c r="G24348" s="15" t="n">
        <x:f>VLOOKUP(D24348,'Pricing'!$A$6:$E$8,5,FALSE)</x:f>
        <x:v>1.2300000000000002</x:v>
      </x:c>
      <x:c r="H24348" s="15" t="n">
        <x:f>VLOOKUP(D24348,'Pricing'!$A$6:$E$8,4,FALSE)</x:f>
        <x:v>6</x:v>
      </x:c>
      <x:c r="I24348" s="15" t="n">
        <x:f>E24348*G24348/1000000</x:f>
        <x:v>0.12761988000000002</x:v>
      </x:c>
      <x:c r="J24348" s="15" t="n">
        <x:f>F24348*H24348/1000000</x:f>
        <x:v>0.023616</x:v>
      </x:c>
      <x:c r="K24348" s="15" t="n">
        <x:f>SUM(I24348:J24348)</x:f>
        <x:v>0.15123588000000002</x:v>
      </x:c>
    </x:row>
    <x:row r="24349" ht="23" customHeight="1">
      <x:c r="A24349" s="2" t="str">
        <x:v>REQ-24345</x:v>
      </x:c>
      <x:c r="B24349" s="2" t="n">
        <x:v>4</x:v>
      </x:c>
      <x:c r="C24349" s="2" t="str">
        <x:v>Research</x:v>
      </x:c>
      <x:c r="D24349" s="2" t="str">
        <x:v>Balanced</x:v>
      </x:c>
      <x:c r="E24349" s="16" t="n">
        <x:v>91000</x:v>
      </x:c>
      <x:c r="F24349" s="16" t="n">
        <x:v>2941</x:v>
      </x:c>
      <x:c r="G24349" s="15" t="n">
        <x:f>VLOOKUP(D24349,'Pricing'!$A$6:$E$8,5,FALSE)</x:f>
        <x:v>1.2300000000000002</x:v>
      </x:c>
      <x:c r="H24349" s="15" t="n">
        <x:f>VLOOKUP(D24349,'Pricing'!$A$6:$E$8,4,FALSE)</x:f>
        <x:v>6</x:v>
      </x:c>
      <x:c r="I24349" s="15" t="n">
        <x:f>E24349*G24349/1000000</x:f>
        <x:v>0.11193000000000002</x:v>
      </x:c>
      <x:c r="J24349" s="15" t="n">
        <x:f>F24349*H24349/1000000</x:f>
        <x:v>0.017646</x:v>
      </x:c>
      <x:c r="K24349" s="15" t="n">
        <x:f>SUM(I24349:J24349)</x:f>
        <x:v>0.12957600000000002</x:v>
      </x:c>
    </x:row>
    <x:row r="24350" ht="23" customHeight="1">
      <x:c r="A24350" s="2" t="str">
        <x:v>REQ-24346</x:v>
      </x:c>
      <x:c r="B24350" s="2" t="n">
        <x:v>27</x:v>
      </x:c>
      <x:c r="C24350" s="2" t="str">
        <x:v>Product</x:v>
      </x:c>
      <x:c r="D24350" s="2" t="str">
        <x:v>Swift</x:v>
      </x:c>
      <x:c r="E24350" s="16" t="n">
        <x:v>14531</x:v>
      </x:c>
      <x:c r="F24350" s="16" t="n">
        <x:v>1068</x:v>
      </x:c>
      <x:c r="G24350" s="15" t="n">
        <x:f>VLOOKUP(D24350,'Pricing'!$A$6:$E$8,5,FALSE)</x:f>
        <x:v>0.246</x:v>
      </x:c>
      <x:c r="H24350" s="15" t="n">
        <x:f>VLOOKUP(D24350,'Pricing'!$A$6:$E$8,4,FALSE)</x:f>
        <x:v>1.2</x:v>
      </x:c>
      <x:c r="I24350" s="15" t="n">
        <x:f>E24350*G24350/1000000</x:f>
        <x:v>0.0035746259999999996</x:v>
      </x:c>
      <x:c r="J24350" s="15" t="n">
        <x:f>F24350*H24350/1000000</x:f>
        <x:v>0.0012816</x:v>
      </x:c>
      <x:c r="K24350" s="15" t="n">
        <x:f>SUM(I24350:J24350)</x:f>
        <x:v>0.004856226</x:v>
      </x:c>
    </x:row>
    <x:row r="24351" ht="23" customHeight="1">
      <x:c r="A24351" s="2" t="str">
        <x:v>REQ-24347</x:v>
      </x:c>
      <x:c r="B24351" s="2" t="n">
        <x:v>3</x:v>
      </x:c>
      <x:c r="C24351" s="2" t="str">
        <x:v>Engineering</x:v>
      </x:c>
      <x:c r="D24351" s="2" t="str">
        <x:v>Swift</x:v>
      </x:c>
      <x:c r="E24351" s="16" t="n">
        <x:v>45609</x:v>
      </x:c>
      <x:c r="F24351" s="16" t="n">
        <x:v>3616</x:v>
      </x:c>
      <x:c r="G24351" s="15" t="n">
        <x:f>VLOOKUP(D24351,'Pricing'!$A$6:$E$8,5,FALSE)</x:f>
        <x:v>0.246</x:v>
      </x:c>
      <x:c r="H24351" s="15" t="n">
        <x:f>VLOOKUP(D24351,'Pricing'!$A$6:$E$8,4,FALSE)</x:f>
        <x:v>1.2</x:v>
      </x:c>
      <x:c r="I24351" s="15" t="n">
        <x:f>E24351*G24351/1000000</x:f>
        <x:v>0.011219814</x:v>
      </x:c>
      <x:c r="J24351" s="15" t="n">
        <x:f>F24351*H24351/1000000</x:f>
        <x:v>0.0043392</x:v>
      </x:c>
      <x:c r="K24351" s="15" t="n">
        <x:f>SUM(I24351:J24351)</x:f>
        <x:v>0.015559014</x:v>
      </x:c>
    </x:row>
    <x:row r="24352" ht="23" customHeight="1">
      <x:c r="A24352" s="2" t="str">
        <x:v>REQ-24348</x:v>
      </x:c>
      <x:c r="B24352" s="2" t="n">
        <x:v>14</x:v>
      </x:c>
      <x:c r="C24352" s="2" t="str">
        <x:v>Support</x:v>
      </x:c>
      <x:c r="D24352" s="2" t="str">
        <x:v>Swift</x:v>
      </x:c>
      <x:c r="E24352" s="16" t="n">
        <x:v>75007</x:v>
      </x:c>
      <x:c r="F24352" s="16" t="n">
        <x:v>2630</x:v>
      </x:c>
      <x:c r="G24352" s="15" t="n">
        <x:f>VLOOKUP(D24352,'Pricing'!$A$6:$E$8,5,FALSE)</x:f>
        <x:v>0.246</x:v>
      </x:c>
      <x:c r="H24352" s="15" t="n">
        <x:f>VLOOKUP(D24352,'Pricing'!$A$6:$E$8,4,FALSE)</x:f>
        <x:v>1.2</x:v>
      </x:c>
      <x:c r="I24352" s="15" t="n">
        <x:f>E24352*G24352/1000000</x:f>
        <x:v>0.018451721999999997</x:v>
      </x:c>
      <x:c r="J24352" s="15" t="n">
        <x:f>F24352*H24352/1000000</x:f>
        <x:v>0.003156</x:v>
      </x:c>
      <x:c r="K24352" s="15" t="n">
        <x:f>SUM(I24352:J24352)</x:f>
        <x:v>0.021607721999999996</x:v>
      </x:c>
    </x:row>
    <x:row r="24353" ht="23" customHeight="1">
      <x:c r="A24353" s="2" t="str">
        <x:v>REQ-24349</x:v>
      </x:c>
      <x:c r="B24353" s="2" t="n">
        <x:v>22</x:v>
      </x:c>
      <x:c r="C24353" s="2" t="str">
        <x:v>Research</x:v>
      </x:c>
      <x:c r="D24353" s="2" t="str">
        <x:v>Swift</x:v>
      </x:c>
      <x:c r="E24353" s="16" t="n">
        <x:v>41927</x:v>
      </x:c>
      <x:c r="F24353" s="16" t="n">
        <x:v>2418</x:v>
      </x:c>
      <x:c r="G24353" s="15" t="n">
        <x:f>VLOOKUP(D24353,'Pricing'!$A$6:$E$8,5,FALSE)</x:f>
        <x:v>0.246</x:v>
      </x:c>
      <x:c r="H24353" s="15" t="n">
        <x:f>VLOOKUP(D24353,'Pricing'!$A$6:$E$8,4,FALSE)</x:f>
        <x:v>1.2</x:v>
      </x:c>
      <x:c r="I24353" s="15" t="n">
        <x:f>E24353*G24353/1000000</x:f>
        <x:v>0.010314041999999999</x:v>
      </x:c>
      <x:c r="J24353" s="15" t="n">
        <x:f>F24353*H24353/1000000</x:f>
        <x:v>0.0029016</x:v>
      </x:c>
      <x:c r="K24353" s="15" t="n">
        <x:f>SUM(I24353:J24353)</x:f>
        <x:v>0.013215642</x:v>
      </x:c>
    </x:row>
    <x:row r="24354" ht="23" customHeight="1">
      <x:c r="A24354" s="2" t="str">
        <x:v>REQ-24350</x:v>
      </x:c>
      <x:c r="B24354" s="2" t="n">
        <x:v>23</x:v>
      </x:c>
      <x:c r="C24354" s="2" t="str">
        <x:v>Support</x:v>
      </x:c>
      <x:c r="D24354" s="2" t="str">
        <x:v>Swift</x:v>
      </x:c>
      <x:c r="E24354" s="16" t="n">
        <x:v>100904</x:v>
      </x:c>
      <x:c r="F24354" s="16" t="n">
        <x:v>1006</x:v>
      </x:c>
      <x:c r="G24354" s="15" t="n">
        <x:f>VLOOKUP(D24354,'Pricing'!$A$6:$E$8,5,FALSE)</x:f>
        <x:v>0.246</x:v>
      </x:c>
      <x:c r="H24354" s="15" t="n">
        <x:f>VLOOKUP(D24354,'Pricing'!$A$6:$E$8,4,FALSE)</x:f>
        <x:v>1.2</x:v>
      </x:c>
      <x:c r="I24354" s="15" t="n">
        <x:f>E24354*G24354/1000000</x:f>
        <x:v>0.024822384</x:v>
      </x:c>
      <x:c r="J24354" s="15" t="n">
        <x:f>F24354*H24354/1000000</x:f>
        <x:v>0.0012072</x:v>
      </x:c>
      <x:c r="K24354" s="15" t="n">
        <x:f>SUM(I24354:J24354)</x:f>
        <x:v>0.026029583999999998</x:v>
      </x:c>
    </x:row>
    <x:row r="24355" ht="23" customHeight="1">
      <x:c r="A24355" s="2" t="str">
        <x:v>REQ-24351</x:v>
      </x:c>
      <x:c r="B24355" s="2" t="n">
        <x:v>27</x:v>
      </x:c>
      <x:c r="C24355" s="2" t="str">
        <x:v>Research</x:v>
      </x:c>
      <x:c r="D24355" s="2" t="str">
        <x:v>Swift</x:v>
      </x:c>
      <x:c r="E24355" s="16" t="n">
        <x:v>77070</x:v>
      </x:c>
      <x:c r="F24355" s="16" t="n">
        <x:v>3678</x:v>
      </x:c>
      <x:c r="G24355" s="15" t="n">
        <x:f>VLOOKUP(D24355,'Pricing'!$A$6:$E$8,5,FALSE)</x:f>
        <x:v>0.246</x:v>
      </x:c>
      <x:c r="H24355" s="15" t="n">
        <x:f>VLOOKUP(D24355,'Pricing'!$A$6:$E$8,4,FALSE)</x:f>
        <x:v>1.2</x:v>
      </x:c>
      <x:c r="I24355" s="15" t="n">
        <x:f>E24355*G24355/1000000</x:f>
        <x:v>0.018959220000000002</x:v>
      </x:c>
      <x:c r="J24355" s="15" t="n">
        <x:f>F24355*H24355/1000000</x:f>
        <x:v>0.004413599999999999</x:v>
      </x:c>
      <x:c r="K24355" s="15" t="n">
        <x:f>SUM(I24355:J24355)</x:f>
        <x:v>0.023372820000000002</x:v>
      </x:c>
    </x:row>
    <x:row r="24356" ht="23" customHeight="1">
      <x:c r="A24356" s="2" t="str">
        <x:v>REQ-24352</x:v>
      </x:c>
      <x:c r="B24356" s="2" t="n">
        <x:v>18</x:v>
      </x:c>
      <x:c r="C24356" s="2" t="str">
        <x:v>Support</x:v>
      </x:c>
      <x:c r="D24356" s="2" t="str">
        <x:v>Balanced</x:v>
      </x:c>
      <x:c r="E24356" s="16" t="n">
        <x:v>20373</x:v>
      </x:c>
      <x:c r="F24356" s="16" t="n">
        <x:v>2215</x:v>
      </x:c>
      <x:c r="G24356" s="15" t="n">
        <x:f>VLOOKUP(D24356,'Pricing'!$A$6:$E$8,5,FALSE)</x:f>
        <x:v>1.2300000000000002</x:v>
      </x:c>
      <x:c r="H24356" s="15" t="n">
        <x:f>VLOOKUP(D24356,'Pricing'!$A$6:$E$8,4,FALSE)</x:f>
        <x:v>6</x:v>
      </x:c>
      <x:c r="I24356" s="15" t="n">
        <x:f>E24356*G24356/1000000</x:f>
        <x:v>0.025058790000000004</x:v>
      </x:c>
      <x:c r="J24356" s="15" t="n">
        <x:f>F24356*H24356/1000000</x:f>
        <x:v>0.01329</x:v>
      </x:c>
      <x:c r="K24356" s="15" t="n">
        <x:f>SUM(I24356:J24356)</x:f>
        <x:v>0.03834879000000001</x:v>
      </x:c>
    </x:row>
    <x:row r="24357" ht="23" customHeight="1">
      <x:c r="A24357" s="2" t="str">
        <x:v>REQ-24353</x:v>
      </x:c>
      <x:c r="B24357" s="2" t="n">
        <x:v>7</x:v>
      </x:c>
      <x:c r="C24357" s="2" t="str">
        <x:v>Engineering</x:v>
      </x:c>
      <x:c r="D24357" s="2" t="str">
        <x:v>Swift</x:v>
      </x:c>
      <x:c r="E24357" s="16" t="n">
        <x:v>66636</x:v>
      </x:c>
      <x:c r="F24357" s="16" t="n">
        <x:v>1643</x:v>
      </x:c>
      <x:c r="G24357" s="15" t="n">
        <x:f>VLOOKUP(D24357,'Pricing'!$A$6:$E$8,5,FALSE)</x:f>
        <x:v>0.246</x:v>
      </x:c>
      <x:c r="H24357" s="15" t="n">
        <x:f>VLOOKUP(D24357,'Pricing'!$A$6:$E$8,4,FALSE)</x:f>
        <x:v>1.2</x:v>
      </x:c>
      <x:c r="I24357" s="15" t="n">
        <x:f>E24357*G24357/1000000</x:f>
        <x:v>0.016392456</x:v>
      </x:c>
      <x:c r="J24357" s="15" t="n">
        <x:f>F24357*H24357/1000000</x:f>
        <x:v>0.0019716</x:v>
      </x:c>
      <x:c r="K24357" s="15" t="n">
        <x:f>SUM(I24357:J24357)</x:f>
        <x:v>0.018364056</x:v>
      </x:c>
    </x:row>
    <x:row r="24358" ht="23" customHeight="1">
      <x:c r="A24358" s="2" t="str">
        <x:v>REQ-24354</x:v>
      </x:c>
      <x:c r="B24358" s="2" t="n">
        <x:v>16</x:v>
      </x:c>
      <x:c r="C24358" s="2" t="str">
        <x:v>Support</x:v>
      </x:c>
      <x:c r="D24358" s="2" t="str">
        <x:v>Swift</x:v>
      </x:c>
      <x:c r="E24358" s="16" t="n">
        <x:v>105025</x:v>
      </x:c>
      <x:c r="F24358" s="16" t="n">
        <x:v>3275</x:v>
      </x:c>
      <x:c r="G24358" s="15" t="n">
        <x:f>VLOOKUP(D24358,'Pricing'!$A$6:$E$8,5,FALSE)</x:f>
        <x:v>0.246</x:v>
      </x:c>
      <x:c r="H24358" s="15" t="n">
        <x:f>VLOOKUP(D24358,'Pricing'!$A$6:$E$8,4,FALSE)</x:f>
        <x:v>1.2</x:v>
      </x:c>
      <x:c r="I24358" s="15" t="n">
        <x:f>E24358*G24358/1000000</x:f>
        <x:v>0.02583615</x:v>
      </x:c>
      <x:c r="J24358" s="15" t="n">
        <x:f>F24358*H24358/1000000</x:f>
        <x:v>0.00393</x:v>
      </x:c>
      <x:c r="K24358" s="15" t="n">
        <x:f>SUM(I24358:J24358)</x:f>
        <x:v>0.029766149999999998</x:v>
      </x:c>
    </x:row>
    <x:row r="24359" ht="23" customHeight="1">
      <x:c r="A24359" s="2" t="str">
        <x:v>REQ-24355</x:v>
      </x:c>
      <x:c r="B24359" s="2" t="n">
        <x:v>25</x:v>
      </x:c>
      <x:c r="C24359" s="2" t="str">
        <x:v>Operations</x:v>
      </x:c>
      <x:c r="D24359" s="2" t="str">
        <x:v>Balanced</x:v>
      </x:c>
      <x:c r="E24359" s="16" t="n">
        <x:v>98641</x:v>
      </x:c>
      <x:c r="F24359" s="16" t="n">
        <x:v>2850</x:v>
      </x:c>
      <x:c r="G24359" s="15" t="n">
        <x:f>VLOOKUP(D24359,'Pricing'!$A$6:$E$8,5,FALSE)</x:f>
        <x:v>1.2300000000000002</x:v>
      </x:c>
      <x:c r="H24359" s="15" t="n">
        <x:f>VLOOKUP(D24359,'Pricing'!$A$6:$E$8,4,FALSE)</x:f>
        <x:v>6</x:v>
      </x:c>
      <x:c r="I24359" s="15" t="n">
        <x:f>E24359*G24359/1000000</x:f>
        <x:v>0.12132843000000003</x:v>
      </x:c>
      <x:c r="J24359" s="15" t="n">
        <x:f>F24359*H24359/1000000</x:f>
        <x:v>0.0171</x:v>
      </x:c>
      <x:c r="K24359" s="15" t="n">
        <x:f>SUM(I24359:J24359)</x:f>
        <x:v>0.13842843000000002</x:v>
      </x:c>
    </x:row>
    <x:row r="24360" ht="23" customHeight="1">
      <x:c r="A24360" s="2" t="str">
        <x:v>REQ-24356</x:v>
      </x:c>
      <x:c r="B24360" s="2" t="n">
        <x:v>7</x:v>
      </x:c>
      <x:c r="C24360" s="2" t="str">
        <x:v>Support</x:v>
      </x:c>
      <x:c r="D24360" s="2" t="str">
        <x:v>Balanced</x:v>
      </x:c>
      <x:c r="E24360" s="16" t="n">
        <x:v>17979</x:v>
      </x:c>
      <x:c r="F24360" s="16" t="n">
        <x:v>1383</x:v>
      </x:c>
      <x:c r="G24360" s="15" t="n">
        <x:f>VLOOKUP(D24360,'Pricing'!$A$6:$E$8,5,FALSE)</x:f>
        <x:v>1.2300000000000002</x:v>
      </x:c>
      <x:c r="H24360" s="15" t="n">
        <x:f>VLOOKUP(D24360,'Pricing'!$A$6:$E$8,4,FALSE)</x:f>
        <x:v>6</x:v>
      </x:c>
      <x:c r="I24360" s="15" t="n">
        <x:f>E24360*G24360/1000000</x:f>
        <x:v>0.022114170000000002</x:v>
      </x:c>
      <x:c r="J24360" s="15" t="n">
        <x:f>F24360*H24360/1000000</x:f>
        <x:v>0.008298</x:v>
      </x:c>
      <x:c r="K24360" s="15" t="n">
        <x:f>SUM(I24360:J24360)</x:f>
        <x:v>0.030412170000000002</x:v>
      </x:c>
    </x:row>
    <x:row r="24361" ht="23" customHeight="1">
      <x:c r="A24361" s="2" t="str">
        <x:v>REQ-24357</x:v>
      </x:c>
      <x:c r="B24361" s="2" t="n">
        <x:v>12</x:v>
      </x:c>
      <x:c r="C24361" s="2" t="str">
        <x:v>Engineering</x:v>
      </x:c>
      <x:c r="D24361" s="2" t="str">
        <x:v>Swift</x:v>
      </x:c>
      <x:c r="E24361" s="16" t="n">
        <x:v>103516</x:v>
      </x:c>
      <x:c r="F24361" s="16" t="n">
        <x:v>1137</x:v>
      </x:c>
      <x:c r="G24361" s="15" t="n">
        <x:f>VLOOKUP(D24361,'Pricing'!$A$6:$E$8,5,FALSE)</x:f>
        <x:v>0.246</x:v>
      </x:c>
      <x:c r="H24361" s="15" t="n">
        <x:f>VLOOKUP(D24361,'Pricing'!$A$6:$E$8,4,FALSE)</x:f>
        <x:v>1.2</x:v>
      </x:c>
      <x:c r="I24361" s="15" t="n">
        <x:f>E24361*G24361/1000000</x:f>
        <x:v>0.025464935999999997</x:v>
      </x:c>
      <x:c r="J24361" s="15" t="n">
        <x:f>F24361*H24361/1000000</x:f>
        <x:v>0.0013643999999999998</x:v>
      </x:c>
      <x:c r="K24361" s="15" t="n">
        <x:f>SUM(I24361:J24361)</x:f>
        <x:v>0.026829335999999995</x:v>
      </x:c>
    </x:row>
    <x:row r="24362" ht="23" customHeight="1">
      <x:c r="A24362" s="2" t="str">
        <x:v>REQ-24358</x:v>
      </x:c>
      <x:c r="B24362" s="2" t="n">
        <x:v>1</x:v>
      </x:c>
      <x:c r="C24362" s="2" t="str">
        <x:v>Support</x:v>
      </x:c>
      <x:c r="D24362" s="2" t="str">
        <x:v>Swift</x:v>
      </x:c>
      <x:c r="E24362" s="16" t="n">
        <x:v>75510</x:v>
      </x:c>
      <x:c r="F24362" s="16" t="n">
        <x:v>633</x:v>
      </x:c>
      <x:c r="G24362" s="15" t="n">
        <x:f>VLOOKUP(D24362,'Pricing'!$A$6:$E$8,5,FALSE)</x:f>
        <x:v>0.246</x:v>
      </x:c>
      <x:c r="H24362" s="15" t="n">
        <x:f>VLOOKUP(D24362,'Pricing'!$A$6:$E$8,4,FALSE)</x:f>
        <x:v>1.2</x:v>
      </x:c>
      <x:c r="I24362" s="15" t="n">
        <x:f>E24362*G24362/1000000</x:f>
        <x:v>0.01857546</x:v>
      </x:c>
      <x:c r="J24362" s="15" t="n">
        <x:f>F24362*H24362/1000000</x:f>
        <x:v>0.0007596</x:v>
      </x:c>
      <x:c r="K24362" s="15" t="n">
        <x:f>SUM(I24362:J24362)</x:f>
        <x:v>0.019335059999999998</x:v>
      </x:c>
    </x:row>
    <x:row r="24363" ht="23" customHeight="1">
      <x:c r="A24363" s="2" t="str">
        <x:v>REQ-24359</x:v>
      </x:c>
      <x:c r="B24363" s="2" t="n">
        <x:v>29</x:v>
      </x:c>
      <x:c r="C24363" s="2" t="str">
        <x:v>Engineering</x:v>
      </x:c>
      <x:c r="D24363" s="2" t="str">
        <x:v>Swift</x:v>
      </x:c>
      <x:c r="E24363" s="16" t="n">
        <x:v>75925</x:v>
      </x:c>
      <x:c r="F24363" s="16" t="n">
        <x:v>888</x:v>
      </x:c>
      <x:c r="G24363" s="15" t="n">
        <x:f>VLOOKUP(D24363,'Pricing'!$A$6:$E$8,5,FALSE)</x:f>
        <x:v>0.246</x:v>
      </x:c>
      <x:c r="H24363" s="15" t="n">
        <x:f>VLOOKUP(D24363,'Pricing'!$A$6:$E$8,4,FALSE)</x:f>
        <x:v>1.2</x:v>
      </x:c>
      <x:c r="I24363" s="15" t="n">
        <x:f>E24363*G24363/1000000</x:f>
        <x:v>0.018677549999999998</x:v>
      </x:c>
      <x:c r="J24363" s="15" t="n">
        <x:f>F24363*H24363/1000000</x:f>
        <x:v>0.0010655999999999999</x:v>
      </x:c>
      <x:c r="K24363" s="15" t="n">
        <x:f>SUM(I24363:J24363)</x:f>
        <x:v>0.019743149999999998</x:v>
      </x:c>
    </x:row>
    <x:row r="24364" ht="23" customHeight="1">
      <x:c r="A24364" s="2" t="str">
        <x:v>REQ-24360</x:v>
      </x:c>
      <x:c r="B24364" s="2" t="n">
        <x:v>7</x:v>
      </x:c>
      <x:c r="C24364" s="2" t="str">
        <x:v>Growth</x:v>
      </x:c>
      <x:c r="D24364" s="2" t="str">
        <x:v>Reasoning</x:v>
      </x:c>
      <x:c r="E24364" s="16" t="n">
        <x:v>104043</x:v>
      </x:c>
      <x:c r="F24364" s="16" t="n">
        <x:v>342</x:v>
      </x:c>
      <x:c r="G24364" s="15" t="n">
        <x:f>VLOOKUP(D24364,'Pricing'!$A$6:$E$8,5,FALSE)</x:f>
        <x:v>4.920000000000001</x:v>
      </x:c>
      <x:c r="H24364" s="15" t="n">
        <x:f>VLOOKUP(D24364,'Pricing'!$A$6:$E$8,4,FALSE)</x:f>
        <x:v>24</x:v>
      </x:c>
      <x:c r="I24364" s="15" t="n">
        <x:f>E24364*G24364/1000000</x:f>
        <x:v>0.5118915600000001</x:v>
      </x:c>
      <x:c r="J24364" s="15" t="n">
        <x:f>F24364*H24364/1000000</x:f>
        <x:v>0.008208</x:v>
      </x:c>
      <x:c r="K24364" s="15" t="n">
        <x:f>SUM(I24364:J24364)</x:f>
        <x:v>0.5200995600000001</x:v>
      </x:c>
    </x:row>
    <x:row r="24365" ht="23" customHeight="1">
      <x:c r="A24365" s="2" t="str">
        <x:v>REQ-24361</x:v>
      </x:c>
      <x:c r="B24365" s="2" t="n">
        <x:v>24</x:v>
      </x:c>
      <x:c r="C24365" s="2" t="str">
        <x:v>Operations</x:v>
      </x:c>
      <x:c r="D24365" s="2" t="str">
        <x:v>Balanced</x:v>
      </x:c>
      <x:c r="E24365" s="16" t="n">
        <x:v>58163</x:v>
      </x:c>
      <x:c r="F24365" s="16" t="n">
        <x:v>2987</x:v>
      </x:c>
      <x:c r="G24365" s="15" t="n">
        <x:f>VLOOKUP(D24365,'Pricing'!$A$6:$E$8,5,FALSE)</x:f>
        <x:v>1.2300000000000002</x:v>
      </x:c>
      <x:c r="H24365" s="15" t="n">
        <x:f>VLOOKUP(D24365,'Pricing'!$A$6:$E$8,4,FALSE)</x:f>
        <x:v>6</x:v>
      </x:c>
      <x:c r="I24365" s="15" t="n">
        <x:f>E24365*G24365/1000000</x:f>
        <x:v>0.07154049000000001</x:v>
      </x:c>
      <x:c r="J24365" s="15" t="n">
        <x:f>F24365*H24365/1000000</x:f>
        <x:v>0.017922</x:v>
      </x:c>
      <x:c r="K24365" s="15" t="n">
        <x:f>SUM(I24365:J24365)</x:f>
        <x:v>0.08946249</x:v>
      </x:c>
    </x:row>
    <x:row r="24366" ht="23" customHeight="1">
      <x:c r="A24366" s="2" t="str">
        <x:v>REQ-24362</x:v>
      </x:c>
      <x:c r="B24366" s="2" t="n">
        <x:v>10</x:v>
      </x:c>
      <x:c r="C24366" s="2" t="str">
        <x:v>Support</x:v>
      </x:c>
      <x:c r="D24366" s="2" t="str">
        <x:v>Swift</x:v>
      </x:c>
      <x:c r="E24366" s="16" t="n">
        <x:v>108077</x:v>
      </x:c>
      <x:c r="F24366" s="16" t="n">
        <x:v>3809</x:v>
      </x:c>
      <x:c r="G24366" s="15" t="n">
        <x:f>VLOOKUP(D24366,'Pricing'!$A$6:$E$8,5,FALSE)</x:f>
        <x:v>0.246</x:v>
      </x:c>
      <x:c r="H24366" s="15" t="n">
        <x:f>VLOOKUP(D24366,'Pricing'!$A$6:$E$8,4,FALSE)</x:f>
        <x:v>1.2</x:v>
      </x:c>
      <x:c r="I24366" s="15" t="n">
        <x:f>E24366*G24366/1000000</x:f>
        <x:v>0.026586942</x:v>
      </x:c>
      <x:c r="J24366" s="15" t="n">
        <x:f>F24366*H24366/1000000</x:f>
        <x:v>0.0045708</x:v>
      </x:c>
      <x:c r="K24366" s="15" t="n">
        <x:f>SUM(I24366:J24366)</x:f>
        <x:v>0.031157742</x:v>
      </x:c>
    </x:row>
    <x:row r="24367" ht="23" customHeight="1">
      <x:c r="A24367" s="2" t="str">
        <x:v>REQ-24363</x:v>
      </x:c>
      <x:c r="B24367" s="2" t="n">
        <x:v>5</x:v>
      </x:c>
      <x:c r="C24367" s="2" t="str">
        <x:v>Operations</x:v>
      </x:c>
      <x:c r="D24367" s="2" t="str">
        <x:v>Balanced</x:v>
      </x:c>
      <x:c r="E24367" s="16" t="n">
        <x:v>65944</x:v>
      </x:c>
      <x:c r="F24367" s="16" t="n">
        <x:v>3752</x:v>
      </x:c>
      <x:c r="G24367" s="15" t="n">
        <x:f>VLOOKUP(D24367,'Pricing'!$A$6:$E$8,5,FALSE)</x:f>
        <x:v>1.2300000000000002</x:v>
      </x:c>
      <x:c r="H24367" s="15" t="n">
        <x:f>VLOOKUP(D24367,'Pricing'!$A$6:$E$8,4,FALSE)</x:f>
        <x:v>6</x:v>
      </x:c>
      <x:c r="I24367" s="15" t="n">
        <x:f>E24367*G24367/1000000</x:f>
        <x:v>0.08111112000000001</x:v>
      </x:c>
      <x:c r="J24367" s="15" t="n">
        <x:f>F24367*H24367/1000000</x:f>
        <x:v>0.022512</x:v>
      </x:c>
      <x:c r="K24367" s="15" t="n">
        <x:f>SUM(I24367:J24367)</x:f>
        <x:v>0.10362312000000001</x:v>
      </x:c>
    </x:row>
    <x:row r="24368" ht="23" customHeight="1">
      <x:c r="A24368" s="2" t="str">
        <x:v>REQ-24364</x:v>
      </x:c>
      <x:c r="B24368" s="2" t="n">
        <x:v>9</x:v>
      </x:c>
      <x:c r="C24368" s="2" t="str">
        <x:v>Product</x:v>
      </x:c>
      <x:c r="D24368" s="2" t="str">
        <x:v>Reasoning</x:v>
      </x:c>
      <x:c r="E24368" s="16" t="n">
        <x:v>74869</x:v>
      </x:c>
      <x:c r="F24368" s="16" t="n">
        <x:v>2403</x:v>
      </x:c>
      <x:c r="G24368" s="15" t="n">
        <x:f>VLOOKUP(D24368,'Pricing'!$A$6:$E$8,5,FALSE)</x:f>
        <x:v>4.920000000000001</x:v>
      </x:c>
      <x:c r="H24368" s="15" t="n">
        <x:f>VLOOKUP(D24368,'Pricing'!$A$6:$E$8,4,FALSE)</x:f>
        <x:v>24</x:v>
      </x:c>
      <x:c r="I24368" s="15" t="n">
        <x:f>E24368*G24368/1000000</x:f>
        <x:v>0.36835548</x:v>
      </x:c>
      <x:c r="J24368" s="15" t="n">
        <x:f>F24368*H24368/1000000</x:f>
        <x:v>0.057672</x:v>
      </x:c>
      <x:c r="K24368" s="15" t="n">
        <x:f>SUM(I24368:J24368)</x:f>
        <x:v>0.42602748</x:v>
      </x:c>
    </x:row>
    <x:row r="24369" ht="23" customHeight="1">
      <x:c r="A24369" s="2" t="str">
        <x:v>REQ-24365</x:v>
      </x:c>
      <x:c r="B24369" s="2" t="n">
        <x:v>12</x:v>
      </x:c>
      <x:c r="C24369" s="2" t="str">
        <x:v>Engineering</x:v>
      </x:c>
      <x:c r="D24369" s="2" t="str">
        <x:v>Balanced</x:v>
      </x:c>
      <x:c r="E24369" s="16" t="n">
        <x:v>105500</x:v>
      </x:c>
      <x:c r="F24369" s="16" t="n">
        <x:v>2393</x:v>
      </x:c>
      <x:c r="G24369" s="15" t="n">
        <x:f>VLOOKUP(D24369,'Pricing'!$A$6:$E$8,5,FALSE)</x:f>
        <x:v>1.2300000000000002</x:v>
      </x:c>
      <x:c r="H24369" s="15" t="n">
        <x:f>VLOOKUP(D24369,'Pricing'!$A$6:$E$8,4,FALSE)</x:f>
        <x:v>6</x:v>
      </x:c>
      <x:c r="I24369" s="15" t="n">
        <x:f>E24369*G24369/1000000</x:f>
        <x:v>0.12976500000000002</x:v>
      </x:c>
      <x:c r="J24369" s="15" t="n">
        <x:f>F24369*H24369/1000000</x:f>
        <x:v>0.014358</x:v>
      </x:c>
      <x:c r="K24369" s="15" t="n">
        <x:f>SUM(I24369:J24369)</x:f>
        <x:v>0.14412300000000003</x:v>
      </x:c>
    </x:row>
    <x:row r="24370" ht="23" customHeight="1">
      <x:c r="A24370" s="2" t="str">
        <x:v>REQ-24366</x:v>
      </x:c>
      <x:c r="B24370" s="2" t="n">
        <x:v>13</x:v>
      </x:c>
      <x:c r="C24370" s="2" t="str">
        <x:v>Product</x:v>
      </x:c>
      <x:c r="D24370" s="2" t="str">
        <x:v>Reasoning</x:v>
      </x:c>
      <x:c r="E24370" s="16" t="n">
        <x:v>9408</x:v>
      </x:c>
      <x:c r="F24370" s="16" t="n">
        <x:v>2528</x:v>
      </x:c>
      <x:c r="G24370" s="15" t="n">
        <x:f>VLOOKUP(D24370,'Pricing'!$A$6:$E$8,5,FALSE)</x:f>
        <x:v>4.920000000000001</x:v>
      </x:c>
      <x:c r="H24370" s="15" t="n">
        <x:f>VLOOKUP(D24370,'Pricing'!$A$6:$E$8,4,FALSE)</x:f>
        <x:v>24</x:v>
      </x:c>
      <x:c r="I24370" s="15" t="n">
        <x:f>E24370*G24370/1000000</x:f>
        <x:v>0.04628736000000001</x:v>
      </x:c>
      <x:c r="J24370" s="15" t="n">
        <x:f>F24370*H24370/1000000</x:f>
        <x:v>0.060672</x:v>
      </x:c>
      <x:c r="K24370" s="15" t="n">
        <x:f>SUM(I24370:J24370)</x:f>
        <x:v>0.10695936</x:v>
      </x:c>
    </x:row>
    <x:row r="24371" ht="23" customHeight="1">
      <x:c r="A24371" s="2" t="str">
        <x:v>REQ-24367</x:v>
      </x:c>
      <x:c r="B24371" s="2" t="n">
        <x:v>12</x:v>
      </x:c>
      <x:c r="C24371" s="2" t="str">
        <x:v>Engineering</x:v>
      </x:c>
      <x:c r="D24371" s="2" t="str">
        <x:v>Balanced</x:v>
      </x:c>
      <x:c r="E24371" s="16" t="n">
        <x:v>29003</x:v>
      </x:c>
      <x:c r="F24371" s="16" t="n">
        <x:v>2569</x:v>
      </x:c>
      <x:c r="G24371" s="15" t="n">
        <x:f>VLOOKUP(D24371,'Pricing'!$A$6:$E$8,5,FALSE)</x:f>
        <x:v>1.2300000000000002</x:v>
      </x:c>
      <x:c r="H24371" s="15" t="n">
        <x:f>VLOOKUP(D24371,'Pricing'!$A$6:$E$8,4,FALSE)</x:f>
        <x:v>6</x:v>
      </x:c>
      <x:c r="I24371" s="15" t="n">
        <x:f>E24371*G24371/1000000</x:f>
        <x:v>0.03567369</x:v>
      </x:c>
      <x:c r="J24371" s="15" t="n">
        <x:f>F24371*H24371/1000000</x:f>
        <x:v>0.015414</x:v>
      </x:c>
      <x:c r="K24371" s="15" t="n">
        <x:f>SUM(I24371:J24371)</x:f>
        <x:v>0.051087690000000005</x:v>
      </x:c>
    </x:row>
    <x:row r="24372" ht="23" customHeight="1">
      <x:c r="A24372" s="2" t="str">
        <x:v>REQ-24368</x:v>
      </x:c>
      <x:c r="B24372" s="2" t="n">
        <x:v>11</x:v>
      </x:c>
      <x:c r="C24372" s="2" t="str">
        <x:v>Growth</x:v>
      </x:c>
      <x:c r="D24372" s="2" t="str">
        <x:v>Swift</x:v>
      </x:c>
      <x:c r="E24372" s="16" t="n">
        <x:v>27693</x:v>
      </x:c>
      <x:c r="F24372" s="16" t="n">
        <x:v>2844</x:v>
      </x:c>
      <x:c r="G24372" s="15" t="n">
        <x:f>VLOOKUP(D24372,'Pricing'!$A$6:$E$8,5,FALSE)</x:f>
        <x:v>0.246</x:v>
      </x:c>
      <x:c r="H24372" s="15" t="n">
        <x:f>VLOOKUP(D24372,'Pricing'!$A$6:$E$8,4,FALSE)</x:f>
        <x:v>1.2</x:v>
      </x:c>
      <x:c r="I24372" s="15" t="n">
        <x:f>E24372*G24372/1000000</x:f>
        <x:v>0.006812478</x:v>
      </x:c>
      <x:c r="J24372" s="15" t="n">
        <x:f>F24372*H24372/1000000</x:f>
        <x:v>0.0034127999999999997</x:v>
      </x:c>
      <x:c r="K24372" s="15" t="n">
        <x:f>SUM(I24372:J24372)</x:f>
        <x:v>0.010225278</x:v>
      </x:c>
    </x:row>
    <x:row r="24373" ht="23" customHeight="1">
      <x:c r="A24373" s="2" t="str">
        <x:v>REQ-24369</x:v>
      </x:c>
      <x:c r="B24373" s="2" t="n">
        <x:v>24</x:v>
      </x:c>
      <x:c r="C24373" s="2" t="str">
        <x:v>Operations</x:v>
      </x:c>
      <x:c r="D24373" s="2" t="str">
        <x:v>Swift</x:v>
      </x:c>
      <x:c r="E24373" s="16" t="n">
        <x:v>57704</x:v>
      </x:c>
      <x:c r="F24373" s="16" t="n">
        <x:v>2817</x:v>
      </x:c>
      <x:c r="G24373" s="15" t="n">
        <x:f>VLOOKUP(D24373,'Pricing'!$A$6:$E$8,5,FALSE)</x:f>
        <x:v>0.246</x:v>
      </x:c>
      <x:c r="H24373" s="15" t="n">
        <x:f>VLOOKUP(D24373,'Pricing'!$A$6:$E$8,4,FALSE)</x:f>
        <x:v>1.2</x:v>
      </x:c>
      <x:c r="I24373" s="15" t="n">
        <x:f>E24373*G24373/1000000</x:f>
        <x:v>0.014195184</x:v>
      </x:c>
      <x:c r="J24373" s="15" t="n">
        <x:f>F24373*H24373/1000000</x:f>
        <x:v>0.0033804</x:v>
      </x:c>
      <x:c r="K24373" s="15" t="n">
        <x:f>SUM(I24373:J24373)</x:f>
        <x:v>0.017575583999999998</x:v>
      </x:c>
    </x:row>
    <x:row r="24374" ht="23" customHeight="1">
      <x:c r="A24374" s="2" t="str">
        <x:v>REQ-24370</x:v>
      </x:c>
      <x:c r="B24374" s="2" t="n">
        <x:v>26</x:v>
      </x:c>
      <x:c r="C24374" s="2" t="str">
        <x:v>Support</x:v>
      </x:c>
      <x:c r="D24374" s="2" t="str">
        <x:v>Reasoning</x:v>
      </x:c>
      <x:c r="E24374" s="16" t="n">
        <x:v>69000</x:v>
      </x:c>
      <x:c r="F24374" s="16" t="n">
        <x:v>1746</x:v>
      </x:c>
      <x:c r="G24374" s="15" t="n">
        <x:f>VLOOKUP(D24374,'Pricing'!$A$6:$E$8,5,FALSE)</x:f>
        <x:v>4.920000000000001</x:v>
      </x:c>
      <x:c r="H24374" s="15" t="n">
        <x:f>VLOOKUP(D24374,'Pricing'!$A$6:$E$8,4,FALSE)</x:f>
        <x:v>24</x:v>
      </x:c>
      <x:c r="I24374" s="15" t="n">
        <x:f>E24374*G24374/1000000</x:f>
        <x:v>0.33948000000000006</x:v>
      </x:c>
      <x:c r="J24374" s="15" t="n">
        <x:f>F24374*H24374/1000000</x:f>
        <x:v>0.041904</x:v>
      </x:c>
      <x:c r="K24374" s="15" t="n">
        <x:f>SUM(I24374:J24374)</x:f>
        <x:v>0.38138400000000006</x:v>
      </x:c>
    </x:row>
    <x:row r="24375" ht="23" customHeight="1">
      <x:c r="A24375" s="2" t="str">
        <x:v>REQ-24371</x:v>
      </x:c>
      <x:c r="B24375" s="2" t="n">
        <x:v>6</x:v>
      </x:c>
      <x:c r="C24375" s="2" t="str">
        <x:v>Research</x:v>
      </x:c>
      <x:c r="D24375" s="2" t="str">
        <x:v>Balanced</x:v>
      </x:c>
      <x:c r="E24375" s="16" t="n">
        <x:v>4397</x:v>
      </x:c>
      <x:c r="F24375" s="16" t="n">
        <x:v>271</x:v>
      </x:c>
      <x:c r="G24375" s="15" t="n">
        <x:f>VLOOKUP(D24375,'Pricing'!$A$6:$E$8,5,FALSE)</x:f>
        <x:v>1.2300000000000002</x:v>
      </x:c>
      <x:c r="H24375" s="15" t="n">
        <x:f>VLOOKUP(D24375,'Pricing'!$A$6:$E$8,4,FALSE)</x:f>
        <x:v>6</x:v>
      </x:c>
      <x:c r="I24375" s="15" t="n">
        <x:f>E24375*G24375/1000000</x:f>
        <x:v>0.005408310000000001</x:v>
      </x:c>
      <x:c r="J24375" s="15" t="n">
        <x:f>F24375*H24375/1000000</x:f>
        <x:v>0.001626</x:v>
      </x:c>
      <x:c r="K24375" s="15" t="n">
        <x:f>SUM(I24375:J24375)</x:f>
        <x:v>0.007034310000000001</x:v>
      </x:c>
    </x:row>
    <x:row r="24376" ht="23" customHeight="1">
      <x:c r="A24376" s="2" t="str">
        <x:v>REQ-24372</x:v>
      </x:c>
      <x:c r="B24376" s="2" t="n">
        <x:v>5</x:v>
      </x:c>
      <x:c r="C24376" s="2" t="str">
        <x:v>Product</x:v>
      </x:c>
      <x:c r="D24376" s="2" t="str">
        <x:v>Swift</x:v>
      </x:c>
      <x:c r="E24376" s="16" t="n">
        <x:v>40920</x:v>
      </x:c>
      <x:c r="F24376" s="16" t="n">
        <x:v>729</x:v>
      </x:c>
      <x:c r="G24376" s="15" t="n">
        <x:f>VLOOKUP(D24376,'Pricing'!$A$6:$E$8,5,FALSE)</x:f>
        <x:v>0.246</x:v>
      </x:c>
      <x:c r="H24376" s="15" t="n">
        <x:f>VLOOKUP(D24376,'Pricing'!$A$6:$E$8,4,FALSE)</x:f>
        <x:v>1.2</x:v>
      </x:c>
      <x:c r="I24376" s="15" t="n">
        <x:f>E24376*G24376/1000000</x:f>
        <x:v>0.01006632</x:v>
      </x:c>
      <x:c r="J24376" s="15" t="n">
        <x:f>F24376*H24376/1000000</x:f>
        <x:v>0.0008747999999999999</x:v>
      </x:c>
      <x:c r="K24376" s="15" t="n">
        <x:f>SUM(I24376:J24376)</x:f>
        <x:v>0.01094112</x:v>
      </x:c>
    </x:row>
    <x:row r="24377" ht="23" customHeight="1">
      <x:c r="A24377" s="2" t="str">
        <x:v>REQ-24373</x:v>
      </x:c>
      <x:c r="B24377" s="2" t="n">
        <x:v>4</x:v>
      </x:c>
      <x:c r="C24377" s="2" t="str">
        <x:v>Research</x:v>
      </x:c>
      <x:c r="D24377" s="2" t="str">
        <x:v>Balanced</x:v>
      </x:c>
      <x:c r="E24377" s="16" t="n">
        <x:v>47413</x:v>
      </x:c>
      <x:c r="F24377" s="16" t="n">
        <x:v>2979</x:v>
      </x:c>
      <x:c r="G24377" s="15" t="n">
        <x:f>VLOOKUP(D24377,'Pricing'!$A$6:$E$8,5,FALSE)</x:f>
        <x:v>1.2300000000000002</x:v>
      </x:c>
      <x:c r="H24377" s="15" t="n">
        <x:f>VLOOKUP(D24377,'Pricing'!$A$6:$E$8,4,FALSE)</x:f>
        <x:v>6</x:v>
      </x:c>
      <x:c r="I24377" s="15" t="n">
        <x:f>E24377*G24377/1000000</x:f>
        <x:v>0.058317990000000014</x:v>
      </x:c>
      <x:c r="J24377" s="15" t="n">
        <x:f>F24377*H24377/1000000</x:f>
        <x:v>0.017874</x:v>
      </x:c>
      <x:c r="K24377" s="15" t="n">
        <x:f>SUM(I24377:J24377)</x:f>
        <x:v>0.07619199000000001</x:v>
      </x:c>
    </x:row>
    <x:row r="24378" ht="23" customHeight="1">
      <x:c r="A24378" s="2" t="str">
        <x:v>REQ-24374</x:v>
      </x:c>
      <x:c r="B24378" s="2" t="n">
        <x:v>16</x:v>
      </x:c>
      <x:c r="C24378" s="2" t="str">
        <x:v>Support</x:v>
      </x:c>
      <x:c r="D24378" s="2" t="str">
        <x:v>Swift</x:v>
      </x:c>
      <x:c r="E24378" s="16" t="n">
        <x:v>111633</x:v>
      </x:c>
      <x:c r="F24378" s="16" t="n">
        <x:v>2496</x:v>
      </x:c>
      <x:c r="G24378" s="15" t="n">
        <x:f>VLOOKUP(D24378,'Pricing'!$A$6:$E$8,5,FALSE)</x:f>
        <x:v>0.246</x:v>
      </x:c>
      <x:c r="H24378" s="15" t="n">
        <x:f>VLOOKUP(D24378,'Pricing'!$A$6:$E$8,4,FALSE)</x:f>
        <x:v>1.2</x:v>
      </x:c>
      <x:c r="I24378" s="15" t="n">
        <x:f>E24378*G24378/1000000</x:f>
        <x:v>0.027461718</x:v>
      </x:c>
      <x:c r="J24378" s="15" t="n">
        <x:f>F24378*H24378/1000000</x:f>
        <x:v>0.0029952</x:v>
      </x:c>
      <x:c r="K24378" s="15" t="n">
        <x:f>SUM(I24378:J24378)</x:f>
        <x:v>0.030456918</x:v>
      </x:c>
    </x:row>
    <x:row r="24379" ht="23" customHeight="1">
      <x:c r="A24379" s="2" t="str">
        <x:v>REQ-24375</x:v>
      </x:c>
      <x:c r="B24379" s="2" t="n">
        <x:v>25</x:v>
      </x:c>
      <x:c r="C24379" s="2" t="str">
        <x:v>Research</x:v>
      </x:c>
      <x:c r="D24379" s="2" t="str">
        <x:v>Swift</x:v>
      </x:c>
      <x:c r="E24379" s="16" t="n">
        <x:v>45309</x:v>
      </x:c>
      <x:c r="F24379" s="16" t="n">
        <x:v>2707</x:v>
      </x:c>
      <x:c r="G24379" s="15" t="n">
        <x:f>VLOOKUP(D24379,'Pricing'!$A$6:$E$8,5,FALSE)</x:f>
        <x:v>0.246</x:v>
      </x:c>
      <x:c r="H24379" s="15" t="n">
        <x:f>VLOOKUP(D24379,'Pricing'!$A$6:$E$8,4,FALSE)</x:f>
        <x:v>1.2</x:v>
      </x:c>
      <x:c r="I24379" s="15" t="n">
        <x:f>E24379*G24379/1000000</x:f>
        <x:v>0.011146014</x:v>
      </x:c>
      <x:c r="J24379" s="15" t="n">
        <x:f>F24379*H24379/1000000</x:f>
        <x:v>0.0032484000000000002</x:v>
      </x:c>
      <x:c r="K24379" s="15" t="n">
        <x:f>SUM(I24379:J24379)</x:f>
        <x:v>0.014394414</x:v>
      </x:c>
    </x:row>
    <x:row r="24380" ht="23" customHeight="1">
      <x:c r="A24380" s="2" t="str">
        <x:v>REQ-24376</x:v>
      </x:c>
      <x:c r="B24380" s="2" t="n">
        <x:v>13</x:v>
      </x:c>
      <x:c r="C24380" s="2" t="str">
        <x:v>Growth</x:v>
      </x:c>
      <x:c r="D24380" s="2" t="str">
        <x:v>Swift</x:v>
      </x:c>
      <x:c r="E24380" s="16" t="n">
        <x:v>43195</x:v>
      </x:c>
      <x:c r="F24380" s="16" t="n">
        <x:v>2261</x:v>
      </x:c>
      <x:c r="G24380" s="15" t="n">
        <x:f>VLOOKUP(D24380,'Pricing'!$A$6:$E$8,5,FALSE)</x:f>
        <x:v>0.246</x:v>
      </x:c>
      <x:c r="H24380" s="15" t="n">
        <x:f>VLOOKUP(D24380,'Pricing'!$A$6:$E$8,4,FALSE)</x:f>
        <x:v>1.2</x:v>
      </x:c>
      <x:c r="I24380" s="15" t="n">
        <x:f>E24380*G24380/1000000</x:f>
        <x:v>0.01062597</x:v>
      </x:c>
      <x:c r="J24380" s="15" t="n">
        <x:f>F24380*H24380/1000000</x:f>
        <x:v>0.0027132</x:v>
      </x:c>
      <x:c r="K24380" s="15" t="n">
        <x:f>SUM(I24380:J24380)</x:f>
        <x:v>0.013339170000000001</x:v>
      </x:c>
    </x:row>
    <x:row r="24381" ht="23" customHeight="1">
      <x:c r="A24381" s="2" t="str">
        <x:v>REQ-24377</x:v>
      </x:c>
      <x:c r="B24381" s="2" t="n">
        <x:v>8</x:v>
      </x:c>
      <x:c r="C24381" s="2" t="str">
        <x:v>Engineering</x:v>
      </x:c>
      <x:c r="D24381" s="2" t="str">
        <x:v>Balanced</x:v>
      </x:c>
      <x:c r="E24381" s="16" t="n">
        <x:v>61296</x:v>
      </x:c>
      <x:c r="F24381" s="16" t="n">
        <x:v>975</x:v>
      </x:c>
      <x:c r="G24381" s="15" t="n">
        <x:f>VLOOKUP(D24381,'Pricing'!$A$6:$E$8,5,FALSE)</x:f>
        <x:v>1.2300000000000002</x:v>
      </x:c>
      <x:c r="H24381" s="15" t="n">
        <x:f>VLOOKUP(D24381,'Pricing'!$A$6:$E$8,4,FALSE)</x:f>
        <x:v>6</x:v>
      </x:c>
      <x:c r="I24381" s="15" t="n">
        <x:f>E24381*G24381/1000000</x:f>
        <x:v>0.07539408000000002</x:v>
      </x:c>
      <x:c r="J24381" s="15" t="n">
        <x:f>F24381*H24381/1000000</x:f>
        <x:v>0.00585</x:v>
      </x:c>
      <x:c r="K24381" s="15" t="n">
        <x:f>SUM(I24381:J24381)</x:f>
        <x:v>0.08124408000000001</x:v>
      </x:c>
    </x:row>
    <x:row r="24382" ht="23" customHeight="1">
      <x:c r="A24382" s="2" t="str">
        <x:v>REQ-24378</x:v>
      </x:c>
      <x:c r="B24382" s="2" t="n">
        <x:v>28</x:v>
      </x:c>
      <x:c r="C24382" s="2" t="str">
        <x:v>Product</x:v>
      </x:c>
      <x:c r="D24382" s="2" t="str">
        <x:v>Swift</x:v>
      </x:c>
      <x:c r="E24382" s="16" t="n">
        <x:v>87179</x:v>
      </x:c>
      <x:c r="F24382" s="16" t="n">
        <x:v>2672</x:v>
      </x:c>
      <x:c r="G24382" s="15" t="n">
        <x:f>VLOOKUP(D24382,'Pricing'!$A$6:$E$8,5,FALSE)</x:f>
        <x:v>0.246</x:v>
      </x:c>
      <x:c r="H24382" s="15" t="n">
        <x:f>VLOOKUP(D24382,'Pricing'!$A$6:$E$8,4,FALSE)</x:f>
        <x:v>1.2</x:v>
      </x:c>
      <x:c r="I24382" s="15" t="n">
        <x:f>E24382*G24382/1000000</x:f>
        <x:v>0.021446034</x:v>
      </x:c>
      <x:c r="J24382" s="15" t="n">
        <x:f>F24382*H24382/1000000</x:f>
        <x:v>0.0032064</x:v>
      </x:c>
      <x:c r="K24382" s="15" t="n">
        <x:f>SUM(I24382:J24382)</x:f>
        <x:v>0.024652434</x:v>
      </x:c>
    </x:row>
    <x:row r="24383" ht="23" customHeight="1">
      <x:c r="A24383" s="2" t="str">
        <x:v>REQ-24379</x:v>
      </x:c>
      <x:c r="B24383" s="2" t="n">
        <x:v>10</x:v>
      </x:c>
      <x:c r="C24383" s="2" t="str">
        <x:v>Research</x:v>
      </x:c>
      <x:c r="D24383" s="2" t="str">
        <x:v>Balanced</x:v>
      </x:c>
      <x:c r="E24383" s="16" t="n">
        <x:v>101590</x:v>
      </x:c>
      <x:c r="F24383" s="16" t="n">
        <x:v>943</x:v>
      </x:c>
      <x:c r="G24383" s="15" t="n">
        <x:f>VLOOKUP(D24383,'Pricing'!$A$6:$E$8,5,FALSE)</x:f>
        <x:v>1.2300000000000002</x:v>
      </x:c>
      <x:c r="H24383" s="15" t="n">
        <x:f>VLOOKUP(D24383,'Pricing'!$A$6:$E$8,4,FALSE)</x:f>
        <x:v>6</x:v>
      </x:c>
      <x:c r="I24383" s="15" t="n">
        <x:f>E24383*G24383/1000000</x:f>
        <x:v>0.12495570000000003</x:v>
      </x:c>
      <x:c r="J24383" s="15" t="n">
        <x:f>F24383*H24383/1000000</x:f>
        <x:v>0.005658</x:v>
      </x:c>
      <x:c r="K24383" s="15" t="n">
        <x:f>SUM(I24383:J24383)</x:f>
        <x:v>0.13061370000000003</x:v>
      </x:c>
    </x:row>
    <x:row r="24384" ht="23" customHeight="1">
      <x:c r="A24384" s="2" t="str">
        <x:v>REQ-24380</x:v>
      </x:c>
      <x:c r="B24384" s="2" t="n">
        <x:v>4</x:v>
      </x:c>
      <x:c r="C24384" s="2" t="str">
        <x:v>Growth</x:v>
      </x:c>
      <x:c r="D24384" s="2" t="str">
        <x:v>Swift</x:v>
      </x:c>
      <x:c r="E24384" s="16" t="n">
        <x:v>14062</x:v>
      </x:c>
      <x:c r="F24384" s="16" t="n">
        <x:v>1884</x:v>
      </x:c>
      <x:c r="G24384" s="15" t="n">
        <x:f>VLOOKUP(D24384,'Pricing'!$A$6:$E$8,5,FALSE)</x:f>
        <x:v>0.246</x:v>
      </x:c>
      <x:c r="H24384" s="15" t="n">
        <x:f>VLOOKUP(D24384,'Pricing'!$A$6:$E$8,4,FALSE)</x:f>
        <x:v>1.2</x:v>
      </x:c>
      <x:c r="I24384" s="15" t="n">
        <x:f>E24384*G24384/1000000</x:f>
        <x:v>0.003459252</x:v>
      </x:c>
      <x:c r="J24384" s="15" t="n">
        <x:f>F24384*H24384/1000000</x:f>
        <x:v>0.0022608</x:v>
      </x:c>
      <x:c r="K24384" s="15" t="n">
        <x:f>SUM(I24384:J24384)</x:f>
        <x:v>0.005720052</x:v>
      </x:c>
    </x:row>
    <x:row r="24385" ht="23" customHeight="1">
      <x:c r="A24385" s="2" t="str">
        <x:v>REQ-24381</x:v>
      </x:c>
      <x:c r="B24385" s="2" t="n">
        <x:v>8</x:v>
      </x:c>
      <x:c r="C24385" s="2" t="str">
        <x:v>Operations</x:v>
      </x:c>
      <x:c r="D24385" s="2" t="str">
        <x:v>Swift</x:v>
      </x:c>
      <x:c r="E24385" s="16" t="n">
        <x:v>31236</x:v>
      </x:c>
      <x:c r="F24385" s="16" t="n">
        <x:v>3848</x:v>
      </x:c>
      <x:c r="G24385" s="15" t="n">
        <x:f>VLOOKUP(D24385,'Pricing'!$A$6:$E$8,5,FALSE)</x:f>
        <x:v>0.246</x:v>
      </x:c>
      <x:c r="H24385" s="15" t="n">
        <x:f>VLOOKUP(D24385,'Pricing'!$A$6:$E$8,4,FALSE)</x:f>
        <x:v>1.2</x:v>
      </x:c>
      <x:c r="I24385" s="15" t="n">
        <x:f>E24385*G24385/1000000</x:f>
        <x:v>0.007684056</x:v>
      </x:c>
      <x:c r="J24385" s="15" t="n">
        <x:f>F24385*H24385/1000000</x:f>
        <x:v>0.0046175999999999995</x:v>
      </x:c>
      <x:c r="K24385" s="15" t="n">
        <x:f>SUM(I24385:J24385)</x:f>
        <x:v>0.012301656</x:v>
      </x:c>
    </x:row>
    <x:row r="24386" ht="23" customHeight="1">
      <x:c r="A24386" s="2" t="str">
        <x:v>REQ-24382</x:v>
      </x:c>
      <x:c r="B24386" s="2" t="n">
        <x:v>20</x:v>
      </x:c>
      <x:c r="C24386" s="2" t="str">
        <x:v>Support</x:v>
      </x:c>
      <x:c r="D24386" s="2" t="str">
        <x:v>Swift</x:v>
      </x:c>
      <x:c r="E24386" s="16" t="n">
        <x:v>89373</x:v>
      </x:c>
      <x:c r="F24386" s="16" t="n">
        <x:v>2016</x:v>
      </x:c>
      <x:c r="G24386" s="15" t="n">
        <x:f>VLOOKUP(D24386,'Pricing'!$A$6:$E$8,5,FALSE)</x:f>
        <x:v>0.246</x:v>
      </x:c>
      <x:c r="H24386" s="15" t="n">
        <x:f>VLOOKUP(D24386,'Pricing'!$A$6:$E$8,4,FALSE)</x:f>
        <x:v>1.2</x:v>
      </x:c>
      <x:c r="I24386" s="15" t="n">
        <x:f>E24386*G24386/1000000</x:f>
        <x:v>0.021985757999999998</x:v>
      </x:c>
      <x:c r="J24386" s="15" t="n">
        <x:f>F24386*H24386/1000000</x:f>
        <x:v>0.0024192</x:v>
      </x:c>
      <x:c r="K24386" s="15" t="n">
        <x:f>SUM(I24386:J24386)</x:f>
        <x:v>0.024404957999999997</x:v>
      </x:c>
    </x:row>
    <x:row r="24387" ht="23" customHeight="1">
      <x:c r="A24387" s="2" t="str">
        <x:v>REQ-24383</x:v>
      </x:c>
      <x:c r="B24387" s="2" t="n">
        <x:v>30</x:v>
      </x:c>
      <x:c r="C24387" s="2" t="str">
        <x:v>Research</x:v>
      </x:c>
      <x:c r="D24387" s="2" t="str">
        <x:v>Swift</x:v>
      </x:c>
      <x:c r="E24387" s="16" t="n">
        <x:v>70370</x:v>
      </x:c>
      <x:c r="F24387" s="16" t="n">
        <x:v>1128</x:v>
      </x:c>
      <x:c r="G24387" s="15" t="n">
        <x:f>VLOOKUP(D24387,'Pricing'!$A$6:$E$8,5,FALSE)</x:f>
        <x:v>0.246</x:v>
      </x:c>
      <x:c r="H24387" s="15" t="n">
        <x:f>VLOOKUP(D24387,'Pricing'!$A$6:$E$8,4,FALSE)</x:f>
        <x:v>1.2</x:v>
      </x:c>
      <x:c r="I24387" s="15" t="n">
        <x:f>E24387*G24387/1000000</x:f>
        <x:v>0.01731102</x:v>
      </x:c>
      <x:c r="J24387" s="15" t="n">
        <x:f>F24387*H24387/1000000</x:f>
        <x:v>0.0013536</x:v>
      </x:c>
      <x:c r="K24387" s="15" t="n">
        <x:f>SUM(I24387:J24387)</x:f>
        <x:v>0.01866462</x:v>
      </x:c>
    </x:row>
    <x:row r="24388" ht="23" customHeight="1">
      <x:c r="A24388" s="2" t="str">
        <x:v>REQ-24384</x:v>
      </x:c>
      <x:c r="B24388" s="2" t="n">
        <x:v>26</x:v>
      </x:c>
      <x:c r="C24388" s="2" t="str">
        <x:v>Product</x:v>
      </x:c>
      <x:c r="D24388" s="2" t="str">
        <x:v>Swift</x:v>
      </x:c>
      <x:c r="E24388" s="16" t="n">
        <x:v>80401</x:v>
      </x:c>
      <x:c r="F24388" s="16" t="n">
        <x:v>2170</x:v>
      </x:c>
      <x:c r="G24388" s="15" t="n">
        <x:f>VLOOKUP(D24388,'Pricing'!$A$6:$E$8,5,FALSE)</x:f>
        <x:v>0.246</x:v>
      </x:c>
      <x:c r="H24388" s="15" t="n">
        <x:f>VLOOKUP(D24388,'Pricing'!$A$6:$E$8,4,FALSE)</x:f>
        <x:v>1.2</x:v>
      </x:c>
      <x:c r="I24388" s="15" t="n">
        <x:f>E24388*G24388/1000000</x:f>
        <x:v>0.019778646</x:v>
      </x:c>
      <x:c r="J24388" s="15" t="n">
        <x:f>F24388*H24388/1000000</x:f>
        <x:v>0.002604</x:v>
      </x:c>
      <x:c r="K24388" s="15" t="n">
        <x:f>SUM(I24388:J24388)</x:f>
        <x:v>0.022382646</x:v>
      </x:c>
    </x:row>
    <x:row r="24389" ht="23" customHeight="1">
      <x:c r="A24389" s="2" t="str">
        <x:v>REQ-24385</x:v>
      </x:c>
      <x:c r="B24389" s="2" t="n">
        <x:v>3</x:v>
      </x:c>
      <x:c r="C24389" s="2" t="str">
        <x:v>Engineering</x:v>
      </x:c>
      <x:c r="D24389" s="2" t="str">
        <x:v>Balanced</x:v>
      </x:c>
      <x:c r="E24389" s="16" t="n">
        <x:v>88550</x:v>
      </x:c>
      <x:c r="F24389" s="16" t="n">
        <x:v>2921</x:v>
      </x:c>
      <x:c r="G24389" s="15" t="n">
        <x:f>VLOOKUP(D24389,'Pricing'!$A$6:$E$8,5,FALSE)</x:f>
        <x:v>1.2300000000000002</x:v>
      </x:c>
      <x:c r="H24389" s="15" t="n">
        <x:f>VLOOKUP(D24389,'Pricing'!$A$6:$E$8,4,FALSE)</x:f>
        <x:v>6</x:v>
      </x:c>
      <x:c r="I24389" s="15" t="n">
        <x:f>E24389*G24389/1000000</x:f>
        <x:v>0.10891650000000001</x:v>
      </x:c>
      <x:c r="J24389" s="15" t="n">
        <x:f>F24389*H24389/1000000</x:f>
        <x:v>0.017526</x:v>
      </x:c>
      <x:c r="K24389" s="15" t="n">
        <x:f>SUM(I24389:J24389)</x:f>
        <x:v>0.1264425</x:v>
      </x:c>
    </x:row>
    <x:row r="24390" ht="23" customHeight="1">
      <x:c r="A24390" s="2" t="str">
        <x:v>REQ-24386</x:v>
      </x:c>
      <x:c r="B24390" s="2" t="n">
        <x:v>25</x:v>
      </x:c>
      <x:c r="C24390" s="2" t="str">
        <x:v>Product</x:v>
      </x:c>
      <x:c r="D24390" s="2" t="str">
        <x:v>Swift</x:v>
      </x:c>
      <x:c r="E24390" s="16" t="n">
        <x:v>26340</x:v>
      </x:c>
      <x:c r="F24390" s="16" t="n">
        <x:v>337</x:v>
      </x:c>
      <x:c r="G24390" s="15" t="n">
        <x:f>VLOOKUP(D24390,'Pricing'!$A$6:$E$8,5,FALSE)</x:f>
        <x:v>0.246</x:v>
      </x:c>
      <x:c r="H24390" s="15" t="n">
        <x:f>VLOOKUP(D24390,'Pricing'!$A$6:$E$8,4,FALSE)</x:f>
        <x:v>1.2</x:v>
      </x:c>
      <x:c r="I24390" s="15" t="n">
        <x:f>E24390*G24390/1000000</x:f>
        <x:v>0.00647964</x:v>
      </x:c>
      <x:c r="J24390" s="15" t="n">
        <x:f>F24390*H24390/1000000</x:f>
        <x:v>0.00040439999999999996</x:v>
      </x:c>
      <x:c r="K24390" s="15" t="n">
        <x:f>SUM(I24390:J24390)</x:f>
        <x:v>0.00688404</x:v>
      </x:c>
    </x:row>
    <x:row r="24391" ht="23" customHeight="1">
      <x:c r="A24391" s="2" t="str">
        <x:v>REQ-24387</x:v>
      </x:c>
      <x:c r="B24391" s="2" t="n">
        <x:v>14</x:v>
      </x:c>
      <x:c r="C24391" s="2" t="str">
        <x:v>Operations</x:v>
      </x:c>
      <x:c r="D24391" s="2" t="str">
        <x:v>Balanced</x:v>
      </x:c>
      <x:c r="E24391" s="16" t="n">
        <x:v>74596</x:v>
      </x:c>
      <x:c r="F24391" s="16" t="n">
        <x:v>1590</x:v>
      </x:c>
      <x:c r="G24391" s="15" t="n">
        <x:f>VLOOKUP(D24391,'Pricing'!$A$6:$E$8,5,FALSE)</x:f>
        <x:v>1.2300000000000002</x:v>
      </x:c>
      <x:c r="H24391" s="15" t="n">
        <x:f>VLOOKUP(D24391,'Pricing'!$A$6:$E$8,4,FALSE)</x:f>
        <x:v>6</x:v>
      </x:c>
      <x:c r="I24391" s="15" t="n">
        <x:f>E24391*G24391/1000000</x:f>
        <x:v>0.09175308000000001</x:v>
      </x:c>
      <x:c r="J24391" s="15" t="n">
        <x:f>F24391*H24391/1000000</x:f>
        <x:v>0.00954</x:v>
      </x:c>
      <x:c r="K24391" s="15" t="n">
        <x:f>SUM(I24391:J24391)</x:f>
        <x:v>0.10129308000000001</x:v>
      </x:c>
    </x:row>
    <x:row r="24392" ht="23" customHeight="1">
      <x:c r="A24392" s="2" t="str">
        <x:v>REQ-24388</x:v>
      </x:c>
      <x:c r="B24392" s="2" t="n">
        <x:v>15</x:v>
      </x:c>
      <x:c r="C24392" s="2" t="str">
        <x:v>Support</x:v>
      </x:c>
      <x:c r="D24392" s="2" t="str">
        <x:v>Reasoning</x:v>
      </x:c>
      <x:c r="E24392" s="16" t="n">
        <x:v>84213</x:v>
      </x:c>
      <x:c r="F24392" s="16" t="n">
        <x:v>2517</x:v>
      </x:c>
      <x:c r="G24392" s="15" t="n">
        <x:f>VLOOKUP(D24392,'Pricing'!$A$6:$E$8,5,FALSE)</x:f>
        <x:v>4.920000000000001</x:v>
      </x:c>
      <x:c r="H24392" s="15" t="n">
        <x:f>VLOOKUP(D24392,'Pricing'!$A$6:$E$8,4,FALSE)</x:f>
        <x:v>24</x:v>
      </x:c>
      <x:c r="I24392" s="15" t="n">
        <x:f>E24392*G24392/1000000</x:f>
        <x:v>0.4143279600000001</x:v>
      </x:c>
      <x:c r="J24392" s="15" t="n">
        <x:f>F24392*H24392/1000000</x:f>
        <x:v>0.060408</x:v>
      </x:c>
      <x:c r="K24392" s="15" t="n">
        <x:f>SUM(I24392:J24392)</x:f>
        <x:v>0.4747359600000001</x:v>
      </x:c>
    </x:row>
    <x:row r="24393" ht="23" customHeight="1">
      <x:c r="A24393" s="2" t="str">
        <x:v>REQ-24389</x:v>
      </x:c>
      <x:c r="B24393" s="2" t="n">
        <x:v>30</x:v>
      </x:c>
      <x:c r="C24393" s="2" t="str">
        <x:v>Engineering</x:v>
      </x:c>
      <x:c r="D24393" s="2" t="str">
        <x:v>Balanced</x:v>
      </x:c>
      <x:c r="E24393" s="16" t="n">
        <x:v>93836</x:v>
      </x:c>
      <x:c r="F24393" s="16" t="n">
        <x:v>2195</x:v>
      </x:c>
      <x:c r="G24393" s="15" t="n">
        <x:f>VLOOKUP(D24393,'Pricing'!$A$6:$E$8,5,FALSE)</x:f>
        <x:v>1.2300000000000002</x:v>
      </x:c>
      <x:c r="H24393" s="15" t="n">
        <x:f>VLOOKUP(D24393,'Pricing'!$A$6:$E$8,4,FALSE)</x:f>
        <x:v>6</x:v>
      </x:c>
      <x:c r="I24393" s="15" t="n">
        <x:f>E24393*G24393/1000000</x:f>
        <x:v>0.11541828000000001</x:v>
      </x:c>
      <x:c r="J24393" s="15" t="n">
        <x:f>F24393*H24393/1000000</x:f>
        <x:v>0.01317</x:v>
      </x:c>
      <x:c r="K24393" s="15" t="n">
        <x:f>SUM(I24393:J24393)</x:f>
        <x:v>0.12858828</x:v>
      </x:c>
    </x:row>
    <x:row r="24394" ht="23" customHeight="1">
      <x:c r="A24394" s="2" t="str">
        <x:v>REQ-24390</x:v>
      </x:c>
      <x:c r="B24394" s="2" t="n">
        <x:v>14</x:v>
      </x:c>
      <x:c r="C24394" s="2" t="str">
        <x:v>Support</x:v>
      </x:c>
      <x:c r="D24394" s="2" t="str">
        <x:v>Swift</x:v>
      </x:c>
      <x:c r="E24394" s="16" t="n">
        <x:v>85182</x:v>
      </x:c>
      <x:c r="F24394" s="16" t="n">
        <x:v>3092</x:v>
      </x:c>
      <x:c r="G24394" s="15" t="n">
        <x:f>VLOOKUP(D24394,'Pricing'!$A$6:$E$8,5,FALSE)</x:f>
        <x:v>0.246</x:v>
      </x:c>
      <x:c r="H24394" s="15" t="n">
        <x:f>VLOOKUP(D24394,'Pricing'!$A$6:$E$8,4,FALSE)</x:f>
        <x:v>1.2</x:v>
      </x:c>
      <x:c r="I24394" s="15" t="n">
        <x:f>E24394*G24394/1000000</x:f>
        <x:v>0.020954772</x:v>
      </x:c>
      <x:c r="J24394" s="15" t="n">
        <x:f>F24394*H24394/1000000</x:f>
        <x:v>0.0037103999999999995</x:v>
      </x:c>
      <x:c r="K24394" s="15" t="n">
        <x:f>SUM(I24394:J24394)</x:f>
        <x:v>0.024665172</x:v>
      </x:c>
    </x:row>
    <x:row r="24395" ht="23" customHeight="1">
      <x:c r="A24395" s="2" t="str">
        <x:v>REQ-24391</x:v>
      </x:c>
      <x:c r="B24395" s="2" t="n">
        <x:v>22</x:v>
      </x:c>
      <x:c r="C24395" s="2" t="str">
        <x:v>Engineering</x:v>
      </x:c>
      <x:c r="D24395" s="2" t="str">
        <x:v>Swift</x:v>
      </x:c>
      <x:c r="E24395" s="16" t="n">
        <x:v>92633</x:v>
      </x:c>
      <x:c r="F24395" s="16" t="n">
        <x:v>1796</x:v>
      </x:c>
      <x:c r="G24395" s="15" t="n">
        <x:f>VLOOKUP(D24395,'Pricing'!$A$6:$E$8,5,FALSE)</x:f>
        <x:v>0.246</x:v>
      </x:c>
      <x:c r="H24395" s="15" t="n">
        <x:f>VLOOKUP(D24395,'Pricing'!$A$6:$E$8,4,FALSE)</x:f>
        <x:v>1.2</x:v>
      </x:c>
      <x:c r="I24395" s="15" t="n">
        <x:f>E24395*G24395/1000000</x:f>
        <x:v>0.022787718000000002</x:v>
      </x:c>
      <x:c r="J24395" s="15" t="n">
        <x:f>F24395*H24395/1000000</x:f>
        <x:v>0.0021552</x:v>
      </x:c>
      <x:c r="K24395" s="15" t="n">
        <x:f>SUM(I24395:J24395)</x:f>
        <x:v>0.024942918</x:v>
      </x:c>
    </x:row>
    <x:row r="24396" ht="23" customHeight="1">
      <x:c r="A24396" s="2" t="str">
        <x:v>REQ-24392</x:v>
      </x:c>
      <x:c r="B24396" s="2" t="n">
        <x:v>13</x:v>
      </x:c>
      <x:c r="C24396" s="2" t="str">
        <x:v>Support</x:v>
      </x:c>
      <x:c r="D24396" s="2" t="str">
        <x:v>Balanced</x:v>
      </x:c>
      <x:c r="E24396" s="16" t="n">
        <x:v>24055</x:v>
      </x:c>
      <x:c r="F24396" s="16" t="n">
        <x:v>2534</x:v>
      </x:c>
      <x:c r="G24396" s="15" t="n">
        <x:f>VLOOKUP(D24396,'Pricing'!$A$6:$E$8,5,FALSE)</x:f>
        <x:v>1.2300000000000002</x:v>
      </x:c>
      <x:c r="H24396" s="15" t="n">
        <x:f>VLOOKUP(D24396,'Pricing'!$A$6:$E$8,4,FALSE)</x:f>
        <x:v>6</x:v>
      </x:c>
      <x:c r="I24396" s="15" t="n">
        <x:f>E24396*G24396/1000000</x:f>
        <x:v>0.029587650000000004</x:v>
      </x:c>
      <x:c r="J24396" s="15" t="n">
        <x:f>F24396*H24396/1000000</x:f>
        <x:v>0.015204</x:v>
      </x:c>
      <x:c r="K24396" s="15" t="n">
        <x:f>SUM(I24396:J24396)</x:f>
        <x:v>0.04479165</x:v>
      </x:c>
    </x:row>
    <x:row r="24397" ht="23" customHeight="1">
      <x:c r="A24397" s="2" t="str">
        <x:v>REQ-24393</x:v>
      </x:c>
      <x:c r="B24397" s="2" t="n">
        <x:v>27</x:v>
      </x:c>
      <x:c r="C24397" s="2" t="str">
        <x:v>Engineering</x:v>
      </x:c>
      <x:c r="D24397" s="2" t="str">
        <x:v>Swift</x:v>
      </x:c>
      <x:c r="E24397" s="16" t="n">
        <x:v>112902</x:v>
      </x:c>
      <x:c r="F24397" s="16" t="n">
        <x:v>1967</x:v>
      </x:c>
      <x:c r="G24397" s="15" t="n">
        <x:f>VLOOKUP(D24397,'Pricing'!$A$6:$E$8,5,FALSE)</x:f>
        <x:v>0.246</x:v>
      </x:c>
      <x:c r="H24397" s="15" t="n">
        <x:f>VLOOKUP(D24397,'Pricing'!$A$6:$E$8,4,FALSE)</x:f>
        <x:v>1.2</x:v>
      </x:c>
      <x:c r="I24397" s="15" t="n">
        <x:f>E24397*G24397/1000000</x:f>
        <x:v>0.027773892</x:v>
      </x:c>
      <x:c r="J24397" s="15" t="n">
        <x:f>F24397*H24397/1000000</x:f>
        <x:v>0.0023604</x:v>
      </x:c>
      <x:c r="K24397" s="15" t="n">
        <x:f>SUM(I24397:J24397)</x:f>
        <x:v>0.030134292</x:v>
      </x:c>
    </x:row>
    <x:row r="24398" ht="23" customHeight="1">
      <x:c r="A24398" s="2" t="str">
        <x:v>REQ-24394</x:v>
      </x:c>
      <x:c r="B24398" s="2" t="n">
        <x:v>31</x:v>
      </x:c>
      <x:c r="C24398" s="2" t="str">
        <x:v>Support</x:v>
      </x:c>
      <x:c r="D24398" s="2" t="str">
        <x:v>Reasoning</x:v>
      </x:c>
      <x:c r="E24398" s="16" t="n">
        <x:v>52265</x:v>
      </x:c>
      <x:c r="F24398" s="16" t="n">
        <x:v>562</x:v>
      </x:c>
      <x:c r="G24398" s="15" t="n">
        <x:f>VLOOKUP(D24398,'Pricing'!$A$6:$E$8,5,FALSE)</x:f>
        <x:v>4.920000000000001</x:v>
      </x:c>
      <x:c r="H24398" s="15" t="n">
        <x:f>VLOOKUP(D24398,'Pricing'!$A$6:$E$8,4,FALSE)</x:f>
        <x:v>24</x:v>
      </x:c>
      <x:c r="I24398" s="15" t="n">
        <x:f>E24398*G24398/1000000</x:f>
        <x:v>0.25714380000000003</x:v>
      </x:c>
      <x:c r="J24398" s="15" t="n">
        <x:f>F24398*H24398/1000000</x:f>
        <x:v>0.013488</x:v>
      </x:c>
      <x:c r="K24398" s="15" t="n">
        <x:f>SUM(I24398:J24398)</x:f>
        <x:v>0.27063180000000003</x:v>
      </x:c>
    </x:row>
    <x:row r="24399" ht="23" customHeight="1">
      <x:c r="A24399" s="2" t="str">
        <x:v>REQ-24395</x:v>
      </x:c>
      <x:c r="B24399" s="2" t="n">
        <x:v>6</x:v>
      </x:c>
      <x:c r="C24399" s="2" t="str">
        <x:v>Operations</x:v>
      </x:c>
      <x:c r="D24399" s="2" t="str">
        <x:v>Balanced</x:v>
      </x:c>
      <x:c r="E24399" s="16" t="n">
        <x:v>85671</x:v>
      </x:c>
      <x:c r="F24399" s="16" t="n">
        <x:v>3579</x:v>
      </x:c>
      <x:c r="G24399" s="15" t="n">
        <x:f>VLOOKUP(D24399,'Pricing'!$A$6:$E$8,5,FALSE)</x:f>
        <x:v>1.2300000000000002</x:v>
      </x:c>
      <x:c r="H24399" s="15" t="n">
        <x:f>VLOOKUP(D24399,'Pricing'!$A$6:$E$8,4,FALSE)</x:f>
        <x:v>6</x:v>
      </x:c>
      <x:c r="I24399" s="15" t="n">
        <x:f>E24399*G24399/1000000</x:f>
        <x:v>0.10537533000000002</x:v>
      </x:c>
      <x:c r="J24399" s="15" t="n">
        <x:f>F24399*H24399/1000000</x:f>
        <x:v>0.021474</x:v>
      </x:c>
      <x:c r="K24399" s="15" t="n">
        <x:f>SUM(I24399:J24399)</x:f>
        <x:v>0.12684933</x:v>
      </x:c>
    </x:row>
    <x:row r="24400" ht="23" customHeight="1">
      <x:c r="A24400" s="2" t="str">
        <x:v>REQ-24396</x:v>
      </x:c>
      <x:c r="B24400" s="2" t="n">
        <x:v>2</x:v>
      </x:c>
      <x:c r="C24400" s="2" t="str">
        <x:v>Support</x:v>
      </x:c>
      <x:c r="D24400" s="2" t="str">
        <x:v>Swift</x:v>
      </x:c>
      <x:c r="E24400" s="16" t="n">
        <x:v>15259</x:v>
      </x:c>
      <x:c r="F24400" s="16" t="n">
        <x:v>1079</x:v>
      </x:c>
      <x:c r="G24400" s="15" t="n">
        <x:f>VLOOKUP(D24400,'Pricing'!$A$6:$E$8,5,FALSE)</x:f>
        <x:v>0.246</x:v>
      </x:c>
      <x:c r="H24400" s="15" t="n">
        <x:f>VLOOKUP(D24400,'Pricing'!$A$6:$E$8,4,FALSE)</x:f>
        <x:v>1.2</x:v>
      </x:c>
      <x:c r="I24400" s="15" t="n">
        <x:f>E24400*G24400/1000000</x:f>
        <x:v>0.003753714</x:v>
      </x:c>
      <x:c r="J24400" s="15" t="n">
        <x:f>F24400*H24400/1000000</x:f>
        <x:v>0.0012948</x:v>
      </x:c>
      <x:c r="K24400" s="15" t="n">
        <x:f>SUM(I24400:J24400)</x:f>
        <x:v>0.0050485140000000005</x:v>
      </x:c>
    </x:row>
    <x:row r="24401" ht="23" customHeight="1">
      <x:c r="A24401" s="2" t="str">
        <x:v>REQ-24397</x:v>
      </x:c>
      <x:c r="B24401" s="2" t="n">
        <x:v>10</x:v>
      </x:c>
      <x:c r="C24401" s="2" t="str">
        <x:v>Operations</x:v>
      </x:c>
      <x:c r="D24401" s="2" t="str">
        <x:v>Swift</x:v>
      </x:c>
      <x:c r="E24401" s="16" t="n">
        <x:v>46119</x:v>
      </x:c>
      <x:c r="F24401" s="16" t="n">
        <x:v>3652</x:v>
      </x:c>
      <x:c r="G24401" s="15" t="n">
        <x:f>VLOOKUP(D24401,'Pricing'!$A$6:$E$8,5,FALSE)</x:f>
        <x:v>0.246</x:v>
      </x:c>
      <x:c r="H24401" s="15" t="n">
        <x:f>VLOOKUP(D24401,'Pricing'!$A$6:$E$8,4,FALSE)</x:f>
        <x:v>1.2</x:v>
      </x:c>
      <x:c r="I24401" s="15" t="n">
        <x:f>E24401*G24401/1000000</x:f>
        <x:v>0.011345273999999999</x:v>
      </x:c>
      <x:c r="J24401" s="15" t="n">
        <x:f>F24401*H24401/1000000</x:f>
        <x:v>0.0043824</x:v>
      </x:c>
      <x:c r="K24401" s="15" t="n">
        <x:f>SUM(I24401:J24401)</x:f>
        <x:v>0.015727673999999997</x:v>
      </x:c>
    </x:row>
    <x:row r="24402" ht="23" customHeight="1">
      <x:c r="A24402" s="2" t="str">
        <x:v>REQ-24398</x:v>
      </x:c>
      <x:c r="B24402" s="2" t="n">
        <x:v>11</x:v>
      </x:c>
      <x:c r="C24402" s="2" t="str">
        <x:v>Growth</x:v>
      </x:c>
      <x:c r="D24402" s="2" t="str">
        <x:v>Swift</x:v>
      </x:c>
      <x:c r="E24402" s="16" t="n">
        <x:v>20867</x:v>
      </x:c>
      <x:c r="F24402" s="16" t="n">
        <x:v>3484</x:v>
      </x:c>
      <x:c r="G24402" s="15" t="n">
        <x:f>VLOOKUP(D24402,'Pricing'!$A$6:$E$8,5,FALSE)</x:f>
        <x:v>0.246</x:v>
      </x:c>
      <x:c r="H24402" s="15" t="n">
        <x:f>VLOOKUP(D24402,'Pricing'!$A$6:$E$8,4,FALSE)</x:f>
        <x:v>1.2</x:v>
      </x:c>
      <x:c r="I24402" s="15" t="n">
        <x:f>E24402*G24402/1000000</x:f>
        <x:v>0.005133282</x:v>
      </x:c>
      <x:c r="J24402" s="15" t="n">
        <x:f>F24402*H24402/1000000</x:f>
        <x:v>0.0041808</x:v>
      </x:c>
      <x:c r="K24402" s="15" t="n">
        <x:f>SUM(I24402:J24402)</x:f>
        <x:v>0.009314082000000001</x:v>
      </x:c>
    </x:row>
    <x:row r="24403" ht="23" customHeight="1">
      <x:c r="A24403" s="2" t="str">
        <x:v>REQ-24399</x:v>
      </x:c>
      <x:c r="B24403" s="2" t="n">
        <x:v>25</x:v>
      </x:c>
      <x:c r="C24403" s="2" t="str">
        <x:v>Operations</x:v>
      </x:c>
      <x:c r="D24403" s="2" t="str">
        <x:v>Swift</x:v>
      </x:c>
      <x:c r="E24403" s="16" t="n">
        <x:v>11002</x:v>
      </x:c>
      <x:c r="F24403" s="16" t="n">
        <x:v>3667</x:v>
      </x:c>
      <x:c r="G24403" s="15" t="n">
        <x:f>VLOOKUP(D24403,'Pricing'!$A$6:$E$8,5,FALSE)</x:f>
        <x:v>0.246</x:v>
      </x:c>
      <x:c r="H24403" s="15" t="n">
        <x:f>VLOOKUP(D24403,'Pricing'!$A$6:$E$8,4,FALSE)</x:f>
        <x:v>1.2</x:v>
      </x:c>
      <x:c r="I24403" s="15" t="n">
        <x:f>E24403*G24403/1000000</x:f>
        <x:v>0.0027064919999999996</x:v>
      </x:c>
      <x:c r="J24403" s="15" t="n">
        <x:f>F24403*H24403/1000000</x:f>
        <x:v>0.0044004</x:v>
      </x:c>
      <x:c r="K24403" s="15" t="n">
        <x:f>SUM(I24403:J24403)</x:f>
        <x:v>0.007106891999999999</x:v>
      </x:c>
    </x:row>
    <x:row r="24404" ht="23" customHeight="1">
      <x:c r="A24404" s="2" t="str">
        <x:v>REQ-24400</x:v>
      </x:c>
      <x:c r="B24404" s="2" t="n">
        <x:v>15</x:v>
      </x:c>
      <x:c r="C24404" s="2" t="str">
        <x:v>Growth</x:v>
      </x:c>
      <x:c r="D24404" s="2" t="str">
        <x:v>Swift</x:v>
      </x:c>
      <x:c r="E24404" s="16" t="n">
        <x:v>64258</x:v>
      </x:c>
      <x:c r="F24404" s="16" t="n">
        <x:v>2411</x:v>
      </x:c>
      <x:c r="G24404" s="15" t="n">
        <x:f>VLOOKUP(D24404,'Pricing'!$A$6:$E$8,5,FALSE)</x:f>
        <x:v>0.246</x:v>
      </x:c>
      <x:c r="H24404" s="15" t="n">
        <x:f>VLOOKUP(D24404,'Pricing'!$A$6:$E$8,4,FALSE)</x:f>
        <x:v>1.2</x:v>
      </x:c>
      <x:c r="I24404" s="15" t="n">
        <x:f>E24404*G24404/1000000</x:f>
        <x:v>0.015807467999999998</x:v>
      </x:c>
      <x:c r="J24404" s="15" t="n">
        <x:f>F24404*H24404/1000000</x:f>
        <x:v>0.0028932</x:v>
      </x:c>
      <x:c r="K24404" s="15" t="n">
        <x:f>SUM(I24404:J24404)</x:f>
        <x:v>0.018700667999999997</x:v>
      </x:c>
    </x:row>
    <x:row r="24405" ht="23" customHeight="1">
      <x:c r="A24405" s="2" t="str">
        <x:v>REQ-24401</x:v>
      </x:c>
      <x:c r="B24405" s="2" t="n">
        <x:v>24</x:v>
      </x:c>
      <x:c r="C24405" s="2" t="str">
        <x:v>Engineering</x:v>
      </x:c>
      <x:c r="D24405" s="2" t="str">
        <x:v>Swift</x:v>
      </x:c>
      <x:c r="E24405" s="16" t="n">
        <x:v>33932</x:v>
      </x:c>
      <x:c r="F24405" s="16" t="n">
        <x:v>1578</x:v>
      </x:c>
      <x:c r="G24405" s="15" t="n">
        <x:f>VLOOKUP(D24405,'Pricing'!$A$6:$E$8,5,FALSE)</x:f>
        <x:v>0.246</x:v>
      </x:c>
      <x:c r="H24405" s="15" t="n">
        <x:f>VLOOKUP(D24405,'Pricing'!$A$6:$E$8,4,FALSE)</x:f>
        <x:v>1.2</x:v>
      </x:c>
      <x:c r="I24405" s="15" t="n">
        <x:f>E24405*G24405/1000000</x:f>
        <x:v>0.008347272</x:v>
      </x:c>
      <x:c r="J24405" s="15" t="n">
        <x:f>F24405*H24405/1000000</x:f>
        <x:v>0.0018935999999999998</x:v>
      </x:c>
      <x:c r="K24405" s="15" t="n">
        <x:f>SUM(I24405:J24405)</x:f>
        <x:v>0.010240872</x:v>
      </x:c>
    </x:row>
    <x:row r="24406" ht="23" customHeight="1">
      <x:c r="A24406" s="2" t="str">
        <x:v>REQ-24402</x:v>
      </x:c>
      <x:c r="B24406" s="2" t="n">
        <x:v>25</x:v>
      </x:c>
      <x:c r="C24406" s="2" t="str">
        <x:v>Growth</x:v>
      </x:c>
      <x:c r="D24406" s="2" t="str">
        <x:v>Swift</x:v>
      </x:c>
      <x:c r="E24406" s="16" t="n">
        <x:v>36102</x:v>
      </x:c>
      <x:c r="F24406" s="16" t="n">
        <x:v>923</x:v>
      </x:c>
      <x:c r="G24406" s="15" t="n">
        <x:f>VLOOKUP(D24406,'Pricing'!$A$6:$E$8,5,FALSE)</x:f>
        <x:v>0.246</x:v>
      </x:c>
      <x:c r="H24406" s="15" t="n">
        <x:f>VLOOKUP(D24406,'Pricing'!$A$6:$E$8,4,FALSE)</x:f>
        <x:v>1.2</x:v>
      </x:c>
      <x:c r="I24406" s="15" t="n">
        <x:f>E24406*G24406/1000000</x:f>
        <x:v>0.008881092</x:v>
      </x:c>
      <x:c r="J24406" s="15" t="n">
        <x:f>F24406*H24406/1000000</x:f>
        <x:v>0.0011075999999999998</x:v>
      </x:c>
      <x:c r="K24406" s="15" t="n">
        <x:f>SUM(I24406:J24406)</x:f>
        <x:v>0.009988692</x:v>
      </x:c>
    </x:row>
    <x:row r="24407" ht="23" customHeight="1">
      <x:c r="A24407" s="2" t="str">
        <x:v>REQ-24403</x:v>
      </x:c>
      <x:c r="B24407" s="2" t="n">
        <x:v>14</x:v>
      </x:c>
      <x:c r="C24407" s="2" t="str">
        <x:v>Engineering</x:v>
      </x:c>
      <x:c r="D24407" s="2" t="str">
        <x:v>Swift</x:v>
      </x:c>
      <x:c r="E24407" s="16" t="n">
        <x:v>63414</x:v>
      </x:c>
      <x:c r="F24407" s="16" t="n">
        <x:v>832</x:v>
      </x:c>
      <x:c r="G24407" s="15" t="n">
        <x:f>VLOOKUP(D24407,'Pricing'!$A$6:$E$8,5,FALSE)</x:f>
        <x:v>0.246</x:v>
      </x:c>
      <x:c r="H24407" s="15" t="n">
        <x:f>VLOOKUP(D24407,'Pricing'!$A$6:$E$8,4,FALSE)</x:f>
        <x:v>1.2</x:v>
      </x:c>
      <x:c r="I24407" s="15" t="n">
        <x:f>E24407*G24407/1000000</x:f>
        <x:v>0.015599844</x:v>
      </x:c>
      <x:c r="J24407" s="15" t="n">
        <x:f>F24407*H24407/1000000</x:f>
        <x:v>0.0009984</x:v>
      </x:c>
      <x:c r="K24407" s="15" t="n">
        <x:f>SUM(I24407:J24407)</x:f>
        <x:v>0.016598243999999998</x:v>
      </x:c>
    </x:row>
    <x:row r="24408" ht="23" customHeight="1">
      <x:c r="A24408" s="2" t="str">
        <x:v>REQ-24404</x:v>
      </x:c>
      <x:c r="B24408" s="2" t="n">
        <x:v>12</x:v>
      </x:c>
      <x:c r="C24408" s="2" t="str">
        <x:v>Support</x:v>
      </x:c>
      <x:c r="D24408" s="2" t="str">
        <x:v>Reasoning</x:v>
      </x:c>
      <x:c r="E24408" s="16" t="n">
        <x:v>4159</x:v>
      </x:c>
      <x:c r="F24408" s="16" t="n">
        <x:v>933</x:v>
      </x:c>
      <x:c r="G24408" s="15" t="n">
        <x:f>VLOOKUP(D24408,'Pricing'!$A$6:$E$8,5,FALSE)</x:f>
        <x:v>4.920000000000001</x:v>
      </x:c>
      <x:c r="H24408" s="15" t="n">
        <x:f>VLOOKUP(D24408,'Pricing'!$A$6:$E$8,4,FALSE)</x:f>
        <x:v>24</x:v>
      </x:c>
      <x:c r="I24408" s="15" t="n">
        <x:f>E24408*G24408/1000000</x:f>
        <x:v>0.020462280000000003</x:v>
      </x:c>
      <x:c r="J24408" s="15" t="n">
        <x:f>F24408*H24408/1000000</x:f>
        <x:v>0.022392</x:v>
      </x:c>
      <x:c r="K24408" s="15" t="n">
        <x:f>SUM(I24408:J24408)</x:f>
        <x:v>0.04285428</x:v>
      </x:c>
    </x:row>
    <x:row r="24409" ht="23" customHeight="1">
      <x:c r="A24409" s="2" t="str">
        <x:v>REQ-24405</x:v>
      </x:c>
      <x:c r="B24409" s="2" t="n">
        <x:v>21</x:v>
      </x:c>
      <x:c r="C24409" s="2" t="str">
        <x:v>Research</x:v>
      </x:c>
      <x:c r="D24409" s="2" t="str">
        <x:v>Swift</x:v>
      </x:c>
      <x:c r="E24409" s="16" t="n">
        <x:v>70135</x:v>
      </x:c>
      <x:c r="F24409" s="16" t="n">
        <x:v>1724</x:v>
      </x:c>
      <x:c r="G24409" s="15" t="n">
        <x:f>VLOOKUP(D24409,'Pricing'!$A$6:$E$8,5,FALSE)</x:f>
        <x:v>0.246</x:v>
      </x:c>
      <x:c r="H24409" s="15" t="n">
        <x:f>VLOOKUP(D24409,'Pricing'!$A$6:$E$8,4,FALSE)</x:f>
        <x:v>1.2</x:v>
      </x:c>
      <x:c r="I24409" s="15" t="n">
        <x:f>E24409*G24409/1000000</x:f>
        <x:v>0.017253209999999998</x:v>
      </x:c>
      <x:c r="J24409" s="15" t="n">
        <x:f>F24409*H24409/1000000</x:f>
        <x:v>0.0020687999999999995</x:v>
      </x:c>
      <x:c r="K24409" s="15" t="n">
        <x:f>SUM(I24409:J24409)</x:f>
        <x:v>0.019322009999999997</x:v>
      </x:c>
    </x:row>
    <x:row r="24410" ht="23" customHeight="1">
      <x:c r="A24410" s="2" t="str">
        <x:v>REQ-24406</x:v>
      </x:c>
      <x:c r="B24410" s="2" t="n">
        <x:v>6</x:v>
      </x:c>
      <x:c r="C24410" s="2" t="str">
        <x:v>Support</x:v>
      </x:c>
      <x:c r="D24410" s="2" t="str">
        <x:v>Reasoning</x:v>
      </x:c>
      <x:c r="E24410" s="16" t="n">
        <x:v>106658</x:v>
      </x:c>
      <x:c r="F24410" s="16" t="n">
        <x:v>2474</x:v>
      </x:c>
      <x:c r="G24410" s="15" t="n">
        <x:f>VLOOKUP(D24410,'Pricing'!$A$6:$E$8,5,FALSE)</x:f>
        <x:v>4.920000000000001</x:v>
      </x:c>
      <x:c r="H24410" s="15" t="n">
        <x:f>VLOOKUP(D24410,'Pricing'!$A$6:$E$8,4,FALSE)</x:f>
        <x:v>24</x:v>
      </x:c>
      <x:c r="I24410" s="15" t="n">
        <x:f>E24410*G24410/1000000</x:f>
        <x:v>0.5247573600000001</x:v>
      </x:c>
      <x:c r="J24410" s="15" t="n">
        <x:f>F24410*H24410/1000000</x:f>
        <x:v>0.059376</x:v>
      </x:c>
      <x:c r="K24410" s="15" t="n">
        <x:f>SUM(I24410:J24410)</x:f>
        <x:v>0.58413336</x:v>
      </x:c>
    </x:row>
    <x:row r="24411" ht="23" customHeight="1">
      <x:c r="A24411" s="2" t="str">
        <x:v>REQ-24407</x:v>
      </x:c>
      <x:c r="B24411" s="2" t="n">
        <x:v>18</x:v>
      </x:c>
      <x:c r="C24411" s="2" t="str">
        <x:v>Operations</x:v>
      </x:c>
      <x:c r="D24411" s="2" t="str">
        <x:v>Balanced</x:v>
      </x:c>
      <x:c r="E24411" s="16" t="n">
        <x:v>91522</x:v>
      </x:c>
      <x:c r="F24411" s="16" t="n">
        <x:v>3143</x:v>
      </x:c>
      <x:c r="G24411" s="15" t="n">
        <x:f>VLOOKUP(D24411,'Pricing'!$A$6:$E$8,5,FALSE)</x:f>
        <x:v>1.2300000000000002</x:v>
      </x:c>
      <x:c r="H24411" s="15" t="n">
        <x:f>VLOOKUP(D24411,'Pricing'!$A$6:$E$8,4,FALSE)</x:f>
        <x:v>6</x:v>
      </x:c>
      <x:c r="I24411" s="15" t="n">
        <x:f>E24411*G24411/1000000</x:f>
        <x:v>0.11257206000000002</x:v>
      </x:c>
      <x:c r="J24411" s="15" t="n">
        <x:f>F24411*H24411/1000000</x:f>
        <x:v>0.018858</x:v>
      </x:c>
      <x:c r="K24411" s="15" t="n">
        <x:f>SUM(I24411:J24411)</x:f>
        <x:v>0.13143006000000002</x:v>
      </x:c>
    </x:row>
    <x:row r="24412" ht="23" customHeight="1">
      <x:c r="A24412" s="2" t="str">
        <x:v>REQ-24408</x:v>
      </x:c>
      <x:c r="B24412" s="2" t="n">
        <x:v>13</x:v>
      </x:c>
      <x:c r="C24412" s="2" t="str">
        <x:v>Support</x:v>
      </x:c>
      <x:c r="D24412" s="2" t="str">
        <x:v>Swift</x:v>
      </x:c>
      <x:c r="E24412" s="16" t="n">
        <x:v>51062</x:v>
      </x:c>
      <x:c r="F24412" s="16" t="n">
        <x:v>3709</x:v>
      </x:c>
      <x:c r="G24412" s="15" t="n">
        <x:f>VLOOKUP(D24412,'Pricing'!$A$6:$E$8,5,FALSE)</x:f>
        <x:v>0.246</x:v>
      </x:c>
      <x:c r="H24412" s="15" t="n">
        <x:f>VLOOKUP(D24412,'Pricing'!$A$6:$E$8,4,FALSE)</x:f>
        <x:v>1.2</x:v>
      </x:c>
      <x:c r="I24412" s="15" t="n">
        <x:f>E24412*G24412/1000000</x:f>
        <x:v>0.012561252</x:v>
      </x:c>
      <x:c r="J24412" s="15" t="n">
        <x:f>F24412*H24412/1000000</x:f>
        <x:v>0.0044508</x:v>
      </x:c>
      <x:c r="K24412" s="15" t="n">
        <x:f>SUM(I24412:J24412)</x:f>
        <x:v>0.017012052</x:v>
      </x:c>
    </x:row>
    <x:row r="24413" ht="23" customHeight="1">
      <x:c r="A24413" s="2" t="str">
        <x:v>REQ-24409</x:v>
      </x:c>
      <x:c r="B24413" s="2" t="n">
        <x:v>9</x:v>
      </x:c>
      <x:c r="C24413" s="2" t="str">
        <x:v>Engineering</x:v>
      </x:c>
      <x:c r="D24413" s="2" t="str">
        <x:v>Balanced</x:v>
      </x:c>
      <x:c r="E24413" s="16" t="n">
        <x:v>44610</x:v>
      </x:c>
      <x:c r="F24413" s="16" t="n">
        <x:v>1485</x:v>
      </x:c>
      <x:c r="G24413" s="15" t="n">
        <x:f>VLOOKUP(D24413,'Pricing'!$A$6:$E$8,5,FALSE)</x:f>
        <x:v>1.2300000000000002</x:v>
      </x:c>
      <x:c r="H24413" s="15" t="n">
        <x:f>VLOOKUP(D24413,'Pricing'!$A$6:$E$8,4,FALSE)</x:f>
        <x:v>6</x:v>
      </x:c>
      <x:c r="I24413" s="15" t="n">
        <x:f>E24413*G24413/1000000</x:f>
        <x:v>0.05487030000000001</x:v>
      </x:c>
      <x:c r="J24413" s="15" t="n">
        <x:f>F24413*H24413/1000000</x:f>
        <x:v>0.00891</x:v>
      </x:c>
      <x:c r="K24413" s="15" t="n">
        <x:f>SUM(I24413:J24413)</x:f>
        <x:v>0.06378030000000001</x:v>
      </x:c>
    </x:row>
    <x:row r="24414" ht="23" customHeight="1">
      <x:c r="A24414" s="2" t="str">
        <x:v>REQ-24410</x:v>
      </x:c>
      <x:c r="B24414" s="2" t="n">
        <x:v>15</x:v>
      </x:c>
      <x:c r="C24414" s="2" t="str">
        <x:v>Product</x:v>
      </x:c>
      <x:c r="D24414" s="2" t="str">
        <x:v>Balanced</x:v>
      </x:c>
      <x:c r="E24414" s="16" t="n">
        <x:v>62416</x:v>
      </x:c>
      <x:c r="F24414" s="16" t="n">
        <x:v>3377</x:v>
      </x:c>
      <x:c r="G24414" s="15" t="n">
        <x:f>VLOOKUP(D24414,'Pricing'!$A$6:$E$8,5,FALSE)</x:f>
        <x:v>1.2300000000000002</x:v>
      </x:c>
      <x:c r="H24414" s="15" t="n">
        <x:f>VLOOKUP(D24414,'Pricing'!$A$6:$E$8,4,FALSE)</x:f>
        <x:v>6</x:v>
      </x:c>
      <x:c r="I24414" s="15" t="n">
        <x:f>E24414*G24414/1000000</x:f>
        <x:v>0.07677168000000001</x:v>
      </x:c>
      <x:c r="J24414" s="15" t="n">
        <x:f>F24414*H24414/1000000</x:f>
        <x:v>0.020262</x:v>
      </x:c>
      <x:c r="K24414" s="15" t="n">
        <x:f>SUM(I24414:J24414)</x:f>
        <x:v>0.09703368000000001</x:v>
      </x:c>
    </x:row>
    <x:row r="24415" ht="23" customHeight="1">
      <x:c r="A24415" s="2" t="str">
        <x:v>REQ-24411</x:v>
      </x:c>
      <x:c r="B24415" s="2" t="n">
        <x:v>22</x:v>
      </x:c>
      <x:c r="C24415" s="2" t="str">
        <x:v>Research</x:v>
      </x:c>
      <x:c r="D24415" s="2" t="str">
        <x:v>Swift</x:v>
      </x:c>
      <x:c r="E24415" s="16" t="n">
        <x:v>11453</x:v>
      </x:c>
      <x:c r="F24415" s="16" t="n">
        <x:v>421</x:v>
      </x:c>
      <x:c r="G24415" s="15" t="n">
        <x:f>VLOOKUP(D24415,'Pricing'!$A$6:$E$8,5,FALSE)</x:f>
        <x:v>0.246</x:v>
      </x:c>
      <x:c r="H24415" s="15" t="n">
        <x:f>VLOOKUP(D24415,'Pricing'!$A$6:$E$8,4,FALSE)</x:f>
        <x:v>1.2</x:v>
      </x:c>
      <x:c r="I24415" s="15" t="n">
        <x:f>E24415*G24415/1000000</x:f>
        <x:v>0.0028174380000000002</x:v>
      </x:c>
      <x:c r="J24415" s="15" t="n">
        <x:f>F24415*H24415/1000000</x:f>
        <x:v>0.0005052</x:v>
      </x:c>
      <x:c r="K24415" s="15" t="n">
        <x:f>SUM(I24415:J24415)</x:f>
        <x:v>0.003322638</x:v>
      </x:c>
    </x:row>
    <x:row r="24416" ht="23" customHeight="1">
      <x:c r="A24416" s="2" t="str">
        <x:v>REQ-24412</x:v>
      </x:c>
      <x:c r="B24416" s="2" t="n">
        <x:v>2</x:v>
      </x:c>
      <x:c r="C24416" s="2" t="str">
        <x:v>Support</x:v>
      </x:c>
      <x:c r="D24416" s="2" t="str">
        <x:v>Swift</x:v>
      </x:c>
      <x:c r="E24416" s="16" t="n">
        <x:v>45800</x:v>
      </x:c>
      <x:c r="F24416" s="16" t="n">
        <x:v>2746</x:v>
      </x:c>
      <x:c r="G24416" s="15" t="n">
        <x:f>VLOOKUP(D24416,'Pricing'!$A$6:$E$8,5,FALSE)</x:f>
        <x:v>0.246</x:v>
      </x:c>
      <x:c r="H24416" s="15" t="n">
        <x:f>VLOOKUP(D24416,'Pricing'!$A$6:$E$8,4,FALSE)</x:f>
        <x:v>1.2</x:v>
      </x:c>
      <x:c r="I24416" s="15" t="n">
        <x:f>E24416*G24416/1000000</x:f>
        <x:v>0.011266799999999999</x:v>
      </x:c>
      <x:c r="J24416" s="15" t="n">
        <x:f>F24416*H24416/1000000</x:f>
        <x:v>0.0032952</x:v>
      </x:c>
      <x:c r="K24416" s="15" t="n">
        <x:f>SUM(I24416:J24416)</x:f>
        <x:v>0.014561999999999999</x:v>
      </x:c>
    </x:row>
    <x:row r="24417" ht="23" customHeight="1">
      <x:c r="A24417" s="2" t="str">
        <x:v>REQ-24413</x:v>
      </x:c>
      <x:c r="B24417" s="2" t="n">
        <x:v>18</x:v>
      </x:c>
      <x:c r="C24417" s="2" t="str">
        <x:v>Operations</x:v>
      </x:c>
      <x:c r="D24417" s="2" t="str">
        <x:v>Swift</x:v>
      </x:c>
      <x:c r="E24417" s="16" t="n">
        <x:v>26781</x:v>
      </x:c>
      <x:c r="F24417" s="16" t="n">
        <x:v>1842</x:v>
      </x:c>
      <x:c r="G24417" s="15" t="n">
        <x:f>VLOOKUP(D24417,'Pricing'!$A$6:$E$8,5,FALSE)</x:f>
        <x:v>0.246</x:v>
      </x:c>
      <x:c r="H24417" s="15" t="n">
        <x:f>VLOOKUP(D24417,'Pricing'!$A$6:$E$8,4,FALSE)</x:f>
        <x:v>1.2</x:v>
      </x:c>
      <x:c r="I24417" s="15" t="n">
        <x:f>E24417*G24417/1000000</x:f>
        <x:v>0.006588126000000001</x:v>
      </x:c>
      <x:c r="J24417" s="15" t="n">
        <x:f>F24417*H24417/1000000</x:f>
        <x:v>0.0022104</x:v>
      </x:c>
      <x:c r="K24417" s="15" t="n">
        <x:f>SUM(I24417:J24417)</x:f>
        <x:v>0.008798526000000001</x:v>
      </x:c>
    </x:row>
    <x:row r="24418" ht="23" customHeight="1">
      <x:c r="A24418" s="2" t="str">
        <x:v>REQ-24414</x:v>
      </x:c>
      <x:c r="B24418" s="2" t="n">
        <x:v>2</x:v>
      </x:c>
      <x:c r="C24418" s="2" t="str">
        <x:v>Growth</x:v>
      </x:c>
      <x:c r="D24418" s="2" t="str">
        <x:v>Balanced</x:v>
      </x:c>
      <x:c r="E24418" s="16" t="n">
        <x:v>39430</x:v>
      </x:c>
      <x:c r="F24418" s="16" t="n">
        <x:v>919</x:v>
      </x:c>
      <x:c r="G24418" s="15" t="n">
        <x:f>VLOOKUP(D24418,'Pricing'!$A$6:$E$8,5,FALSE)</x:f>
        <x:v>1.2300000000000002</x:v>
      </x:c>
      <x:c r="H24418" s="15" t="n">
        <x:f>VLOOKUP(D24418,'Pricing'!$A$6:$E$8,4,FALSE)</x:f>
        <x:v>6</x:v>
      </x:c>
      <x:c r="I24418" s="15" t="n">
        <x:f>E24418*G24418/1000000</x:f>
        <x:v>0.04849890000000001</x:v>
      </x:c>
      <x:c r="J24418" s="15" t="n">
        <x:f>F24418*H24418/1000000</x:f>
        <x:v>0.005514</x:v>
      </x:c>
      <x:c r="K24418" s="15" t="n">
        <x:f>SUM(I24418:J24418)</x:f>
        <x:v>0.05401290000000001</x:v>
      </x:c>
    </x:row>
    <x:row r="24419" ht="23" customHeight="1">
      <x:c r="A24419" s="2" t="str">
        <x:v>REQ-24415</x:v>
      </x:c>
      <x:c r="B24419" s="2" t="n">
        <x:v>25</x:v>
      </x:c>
      <x:c r="C24419" s="2" t="str">
        <x:v>Operations</x:v>
      </x:c>
      <x:c r="D24419" s="2" t="str">
        <x:v>Swift</x:v>
      </x:c>
      <x:c r="E24419" s="16" t="n">
        <x:v>101735</x:v>
      </x:c>
      <x:c r="F24419" s="16" t="n">
        <x:v>2877</x:v>
      </x:c>
      <x:c r="G24419" s="15" t="n">
        <x:f>VLOOKUP(D24419,'Pricing'!$A$6:$E$8,5,FALSE)</x:f>
        <x:v>0.246</x:v>
      </x:c>
      <x:c r="H24419" s="15" t="n">
        <x:f>VLOOKUP(D24419,'Pricing'!$A$6:$E$8,4,FALSE)</x:f>
        <x:v>1.2</x:v>
      </x:c>
      <x:c r="I24419" s="15" t="n">
        <x:f>E24419*G24419/1000000</x:f>
        <x:v>0.02502681</x:v>
      </x:c>
      <x:c r="J24419" s="15" t="n">
        <x:f>F24419*H24419/1000000</x:f>
        <x:v>0.0034524</x:v>
      </x:c>
      <x:c r="K24419" s="15" t="n">
        <x:f>SUM(I24419:J24419)</x:f>
        <x:v>0.02847921</x:v>
      </x:c>
    </x:row>
    <x:row r="24420" ht="23" customHeight="1">
      <x:c r="A24420" s="2" t="str">
        <x:v>REQ-24416</x:v>
      </x:c>
      <x:c r="B24420" s="2" t="n">
        <x:v>29</x:v>
      </x:c>
      <x:c r="C24420" s="2" t="str">
        <x:v>Growth</x:v>
      </x:c>
      <x:c r="D24420" s="2" t="str">
        <x:v>Balanced</x:v>
      </x:c>
      <x:c r="E24420" s="16" t="n">
        <x:v>77544</x:v>
      </x:c>
      <x:c r="F24420" s="16" t="n">
        <x:v>794</x:v>
      </x:c>
      <x:c r="G24420" s="15" t="n">
        <x:f>VLOOKUP(D24420,'Pricing'!$A$6:$E$8,5,FALSE)</x:f>
        <x:v>1.2300000000000002</x:v>
      </x:c>
      <x:c r="H24420" s="15" t="n">
        <x:f>VLOOKUP(D24420,'Pricing'!$A$6:$E$8,4,FALSE)</x:f>
        <x:v>6</x:v>
      </x:c>
      <x:c r="I24420" s="15" t="n">
        <x:f>E24420*G24420/1000000</x:f>
        <x:v>0.09537912000000001</x:v>
      </x:c>
      <x:c r="J24420" s="15" t="n">
        <x:f>F24420*H24420/1000000</x:f>
        <x:v>0.004764</x:v>
      </x:c>
      <x:c r="K24420" s="15" t="n">
        <x:f>SUM(I24420:J24420)</x:f>
        <x:v>0.10014312000000002</x:v>
      </x:c>
    </x:row>
    <x:row r="24421" ht="23" customHeight="1">
      <x:c r="A24421" s="2" t="str">
        <x:v>REQ-24417</x:v>
      </x:c>
      <x:c r="B24421" s="2" t="n">
        <x:v>17</x:v>
      </x:c>
      <x:c r="C24421" s="2" t="str">
        <x:v>Research</x:v>
      </x:c>
      <x:c r="D24421" s="2" t="str">
        <x:v>Swift</x:v>
      </x:c>
      <x:c r="E24421" s="16" t="n">
        <x:v>117458</x:v>
      </x:c>
      <x:c r="F24421" s="16" t="n">
        <x:v>2856</x:v>
      </x:c>
      <x:c r="G24421" s="15" t="n">
        <x:f>VLOOKUP(D24421,'Pricing'!$A$6:$E$8,5,FALSE)</x:f>
        <x:v>0.246</x:v>
      </x:c>
      <x:c r="H24421" s="15" t="n">
        <x:f>VLOOKUP(D24421,'Pricing'!$A$6:$E$8,4,FALSE)</x:f>
        <x:v>1.2</x:v>
      </x:c>
      <x:c r="I24421" s="15" t="n">
        <x:f>E24421*G24421/1000000</x:f>
        <x:v>0.028894668</x:v>
      </x:c>
      <x:c r="J24421" s="15" t="n">
        <x:f>F24421*H24421/1000000</x:f>
        <x:v>0.0034271999999999996</x:v>
      </x:c>
      <x:c r="K24421" s="15" t="n">
        <x:f>SUM(I24421:J24421)</x:f>
        <x:v>0.032321868</x:v>
      </x:c>
    </x:row>
    <x:row r="24422" ht="23" customHeight="1">
      <x:c r="A24422" s="2" t="str">
        <x:v>REQ-24418</x:v>
      </x:c>
      <x:c r="B24422" s="2" t="n">
        <x:v>26</x:v>
      </x:c>
      <x:c r="C24422" s="2" t="str">
        <x:v>Product</x:v>
      </x:c>
      <x:c r="D24422" s="2" t="str">
        <x:v>Swift</x:v>
      </x:c>
      <x:c r="E24422" s="16" t="n">
        <x:v>65108</x:v>
      </x:c>
      <x:c r="F24422" s="16" t="n">
        <x:v>1709</x:v>
      </x:c>
      <x:c r="G24422" s="15" t="n">
        <x:f>VLOOKUP(D24422,'Pricing'!$A$6:$E$8,5,FALSE)</x:f>
        <x:v>0.246</x:v>
      </x:c>
      <x:c r="H24422" s="15" t="n">
        <x:f>VLOOKUP(D24422,'Pricing'!$A$6:$E$8,4,FALSE)</x:f>
        <x:v>1.2</x:v>
      </x:c>
      <x:c r="I24422" s="15" t="n">
        <x:f>E24422*G24422/1000000</x:f>
        <x:v>0.016016568</x:v>
      </x:c>
      <x:c r="J24422" s="15" t="n">
        <x:f>F24422*H24422/1000000</x:f>
        <x:v>0.0020507999999999998</x:v>
      </x:c>
      <x:c r="K24422" s="15" t="n">
        <x:f>SUM(I24422:J24422)</x:f>
        <x:v>0.018067367999999997</x:v>
      </x:c>
    </x:row>
    <x:row r="24423" ht="23" customHeight="1">
      <x:c r="A24423" s="2" t="str">
        <x:v>REQ-24419</x:v>
      </x:c>
      <x:c r="B24423" s="2" t="n">
        <x:v>29</x:v>
      </x:c>
      <x:c r="C24423" s="2" t="str">
        <x:v>Engineering</x:v>
      </x:c>
      <x:c r="D24423" s="2" t="str">
        <x:v>Balanced</x:v>
      </x:c>
      <x:c r="E24423" s="16" t="n">
        <x:v>33729</x:v>
      </x:c>
      <x:c r="F24423" s="16" t="n">
        <x:v>783</x:v>
      </x:c>
      <x:c r="G24423" s="15" t="n">
        <x:f>VLOOKUP(D24423,'Pricing'!$A$6:$E$8,5,FALSE)</x:f>
        <x:v>1.2300000000000002</x:v>
      </x:c>
      <x:c r="H24423" s="15" t="n">
        <x:f>VLOOKUP(D24423,'Pricing'!$A$6:$E$8,4,FALSE)</x:f>
        <x:v>6</x:v>
      </x:c>
      <x:c r="I24423" s="15" t="n">
        <x:f>E24423*G24423/1000000</x:f>
        <x:v>0.04148667</x:v>
      </x:c>
      <x:c r="J24423" s="15" t="n">
        <x:f>F24423*H24423/1000000</x:f>
        <x:v>0.004698</x:v>
      </x:c>
      <x:c r="K24423" s="15" t="n">
        <x:f>SUM(I24423:J24423)</x:f>
        <x:v>0.046184670000000004</x:v>
      </x:c>
    </x:row>
    <x:row r="24424" ht="23" customHeight="1">
      <x:c r="A24424" s="2" t="str">
        <x:v>REQ-24420</x:v>
      </x:c>
      <x:c r="B24424" s="2" t="n">
        <x:v>30</x:v>
      </x:c>
      <x:c r="C24424" s="2" t="str">
        <x:v>Product</x:v>
      </x:c>
      <x:c r="D24424" s="2" t="str">
        <x:v>Balanced</x:v>
      </x:c>
      <x:c r="E24424" s="16" t="n">
        <x:v>87516</x:v>
      </x:c>
      <x:c r="F24424" s="16" t="n">
        <x:v>1989</x:v>
      </x:c>
      <x:c r="G24424" s="15" t="n">
        <x:f>VLOOKUP(D24424,'Pricing'!$A$6:$E$8,5,FALSE)</x:f>
        <x:v>1.2300000000000002</x:v>
      </x:c>
      <x:c r="H24424" s="15" t="n">
        <x:f>VLOOKUP(D24424,'Pricing'!$A$6:$E$8,4,FALSE)</x:f>
        <x:v>6</x:v>
      </x:c>
      <x:c r="I24424" s="15" t="n">
        <x:f>E24424*G24424/1000000</x:f>
        <x:v>0.10764468000000002</x:v>
      </x:c>
      <x:c r="J24424" s="15" t="n">
        <x:f>F24424*H24424/1000000</x:f>
        <x:v>0.011934</x:v>
      </x:c>
      <x:c r="K24424" s="15" t="n">
        <x:f>SUM(I24424:J24424)</x:f>
        <x:v>0.11957868000000002</x:v>
      </x:c>
    </x:row>
    <x:row r="24425" ht="23" customHeight="1">
      <x:c r="A24425" s="2" t="str">
        <x:v>REQ-24421</x:v>
      </x:c>
      <x:c r="B24425" s="2" t="n">
        <x:v>19</x:v>
      </x:c>
      <x:c r="C24425" s="2" t="str">
        <x:v>Engineering</x:v>
      </x:c>
      <x:c r="D24425" s="2" t="str">
        <x:v>Swift</x:v>
      </x:c>
      <x:c r="E24425" s="16" t="n">
        <x:v>76273</x:v>
      </x:c>
      <x:c r="F24425" s="16" t="n">
        <x:v>2647</x:v>
      </x:c>
      <x:c r="G24425" s="15" t="n">
        <x:f>VLOOKUP(D24425,'Pricing'!$A$6:$E$8,5,FALSE)</x:f>
        <x:v>0.246</x:v>
      </x:c>
      <x:c r="H24425" s="15" t="n">
        <x:f>VLOOKUP(D24425,'Pricing'!$A$6:$E$8,4,FALSE)</x:f>
        <x:v>1.2</x:v>
      </x:c>
      <x:c r="I24425" s="15" t="n">
        <x:f>E24425*G24425/1000000</x:f>
        <x:v>0.018763158</x:v>
      </x:c>
      <x:c r="J24425" s="15" t="n">
        <x:f>F24425*H24425/1000000</x:f>
        <x:v>0.0031764000000000002</x:v>
      </x:c>
      <x:c r="K24425" s="15" t="n">
        <x:f>SUM(I24425:J24425)</x:f>
        <x:v>0.021939557999999998</x:v>
      </x:c>
    </x:row>
    <x:row r="24426" ht="23" customHeight="1">
      <x:c r="A24426" s="2" t="str">
        <x:v>REQ-24422</x:v>
      </x:c>
      <x:c r="B24426" s="2" t="n">
        <x:v>15</x:v>
      </x:c>
      <x:c r="C24426" s="2" t="str">
        <x:v>Growth</x:v>
      </x:c>
      <x:c r="D24426" s="2" t="str">
        <x:v>Reasoning</x:v>
      </x:c>
      <x:c r="E24426" s="16" t="n">
        <x:v>72380</x:v>
      </x:c>
      <x:c r="F24426" s="16" t="n">
        <x:v>2106</x:v>
      </x:c>
      <x:c r="G24426" s="15" t="n">
        <x:f>VLOOKUP(D24426,'Pricing'!$A$6:$E$8,5,FALSE)</x:f>
        <x:v>4.920000000000001</x:v>
      </x:c>
      <x:c r="H24426" s="15" t="n">
        <x:f>VLOOKUP(D24426,'Pricing'!$A$6:$E$8,4,FALSE)</x:f>
        <x:v>24</x:v>
      </x:c>
      <x:c r="I24426" s="15" t="n">
        <x:f>E24426*G24426/1000000</x:f>
        <x:v>0.3561096</x:v>
      </x:c>
      <x:c r="J24426" s="15" t="n">
        <x:f>F24426*H24426/1000000</x:f>
        <x:v>0.050544</x:v>
      </x:c>
      <x:c r="K24426" s="15" t="n">
        <x:f>SUM(I24426:J24426)</x:f>
        <x:v>0.4066536</x:v>
      </x:c>
    </x:row>
    <x:row r="24427" ht="23" customHeight="1">
      <x:c r="A24427" s="2" t="str">
        <x:v>REQ-24423</x:v>
      </x:c>
      <x:c r="B24427" s="2" t="n">
        <x:v>13</x:v>
      </x:c>
      <x:c r="C24427" s="2" t="str">
        <x:v>Operations</x:v>
      </x:c>
      <x:c r="D24427" s="2" t="str">
        <x:v>Swift</x:v>
      </x:c>
      <x:c r="E24427" s="16" t="n">
        <x:v>42838</x:v>
      </x:c>
      <x:c r="F24427" s="16" t="n">
        <x:v>3612</x:v>
      </x:c>
      <x:c r="G24427" s="15" t="n">
        <x:f>VLOOKUP(D24427,'Pricing'!$A$6:$E$8,5,FALSE)</x:f>
        <x:v>0.246</x:v>
      </x:c>
      <x:c r="H24427" s="15" t="n">
        <x:f>VLOOKUP(D24427,'Pricing'!$A$6:$E$8,4,FALSE)</x:f>
        <x:v>1.2</x:v>
      </x:c>
      <x:c r="I24427" s="15" t="n">
        <x:f>E24427*G24427/1000000</x:f>
        <x:v>0.010538147999999999</x:v>
      </x:c>
      <x:c r="J24427" s="15" t="n">
        <x:f>F24427*H24427/1000000</x:f>
        <x:v>0.0043343999999999995</x:v>
      </x:c>
      <x:c r="K24427" s="15" t="n">
        <x:f>SUM(I24427:J24427)</x:f>
        <x:v>0.014872548</x:v>
      </x:c>
    </x:row>
    <x:row r="24428" ht="23" customHeight="1">
      <x:c r="A24428" s="2" t="str">
        <x:v>REQ-24424</x:v>
      </x:c>
      <x:c r="B24428" s="2" t="n">
        <x:v>12</x:v>
      </x:c>
      <x:c r="C24428" s="2" t="str">
        <x:v>Product</x:v>
      </x:c>
      <x:c r="D24428" s="2" t="str">
        <x:v>Balanced</x:v>
      </x:c>
      <x:c r="E24428" s="16" t="n">
        <x:v>77175</x:v>
      </x:c>
      <x:c r="F24428" s="16" t="n">
        <x:v>3350</x:v>
      </x:c>
      <x:c r="G24428" s="15" t="n">
        <x:f>VLOOKUP(D24428,'Pricing'!$A$6:$E$8,5,FALSE)</x:f>
        <x:v>1.2300000000000002</x:v>
      </x:c>
      <x:c r="H24428" s="15" t="n">
        <x:f>VLOOKUP(D24428,'Pricing'!$A$6:$E$8,4,FALSE)</x:f>
        <x:v>6</x:v>
      </x:c>
      <x:c r="I24428" s="15" t="n">
        <x:f>E24428*G24428/1000000</x:f>
        <x:v>0.09492525000000002</x:v>
      </x:c>
      <x:c r="J24428" s="15" t="n">
        <x:f>F24428*H24428/1000000</x:f>
        <x:v>0.0201</x:v>
      </x:c>
      <x:c r="K24428" s="15" t="n">
        <x:f>SUM(I24428:J24428)</x:f>
        <x:v>0.11502525000000002</x:v>
      </x:c>
    </x:row>
    <x:row r="24429" ht="23" customHeight="1">
      <x:c r="A24429" s="2" t="str">
        <x:v>REQ-24425</x:v>
      </x:c>
      <x:c r="B24429" s="2" t="n">
        <x:v>26</x:v>
      </x:c>
      <x:c r="C24429" s="2" t="str">
        <x:v>Research</x:v>
      </x:c>
      <x:c r="D24429" s="2" t="str">
        <x:v>Swift</x:v>
      </x:c>
      <x:c r="E24429" s="16" t="n">
        <x:v>47160</x:v>
      </x:c>
      <x:c r="F24429" s="16" t="n">
        <x:v>807</x:v>
      </x:c>
      <x:c r="G24429" s="15" t="n">
        <x:f>VLOOKUP(D24429,'Pricing'!$A$6:$E$8,5,FALSE)</x:f>
        <x:v>0.246</x:v>
      </x:c>
      <x:c r="H24429" s="15" t="n">
        <x:f>VLOOKUP(D24429,'Pricing'!$A$6:$E$8,4,FALSE)</x:f>
        <x:v>1.2</x:v>
      </x:c>
      <x:c r="I24429" s="15" t="n">
        <x:f>E24429*G24429/1000000</x:f>
        <x:v>0.01160136</x:v>
      </x:c>
      <x:c r="J24429" s="15" t="n">
        <x:f>F24429*H24429/1000000</x:f>
        <x:v>0.0009684</x:v>
      </x:c>
      <x:c r="K24429" s="15" t="n">
        <x:f>SUM(I24429:J24429)</x:f>
        <x:v>0.01256976</x:v>
      </x:c>
    </x:row>
    <x:row r="24430" ht="23" customHeight="1">
      <x:c r="A24430" s="2" t="str">
        <x:v>REQ-24426</x:v>
      </x:c>
      <x:c r="B24430" s="2" t="n">
        <x:v>2</x:v>
      </x:c>
      <x:c r="C24430" s="2" t="str">
        <x:v>Support</x:v>
      </x:c>
      <x:c r="D24430" s="2" t="str">
        <x:v>Reasoning</x:v>
      </x:c>
      <x:c r="E24430" s="16" t="n">
        <x:v>58778</x:v>
      </x:c>
      <x:c r="F24430" s="16" t="n">
        <x:v>3952</x:v>
      </x:c>
      <x:c r="G24430" s="15" t="n">
        <x:f>VLOOKUP(D24430,'Pricing'!$A$6:$E$8,5,FALSE)</x:f>
        <x:v>4.920000000000001</x:v>
      </x:c>
      <x:c r="H24430" s="15" t="n">
        <x:f>VLOOKUP(D24430,'Pricing'!$A$6:$E$8,4,FALSE)</x:f>
        <x:v>24</x:v>
      </x:c>
      <x:c r="I24430" s="15" t="n">
        <x:f>E24430*G24430/1000000</x:f>
        <x:v>0.28918776000000007</x:v>
      </x:c>
      <x:c r="J24430" s="15" t="n">
        <x:f>F24430*H24430/1000000</x:f>
        <x:v>0.094848</x:v>
      </x:c>
      <x:c r="K24430" s="15" t="n">
        <x:f>SUM(I24430:J24430)</x:f>
        <x:v>0.38403576000000006</x:v>
      </x:c>
    </x:row>
    <x:row r="24431" ht="23" customHeight="1">
      <x:c r="A24431" s="2" t="str">
        <x:v>REQ-24427</x:v>
      </x:c>
      <x:c r="B24431" s="2" t="n">
        <x:v>22</x:v>
      </x:c>
      <x:c r="C24431" s="2" t="str">
        <x:v>Engineering</x:v>
      </x:c>
      <x:c r="D24431" s="2" t="str">
        <x:v>Balanced</x:v>
      </x:c>
      <x:c r="E24431" s="16" t="n">
        <x:v>111732</x:v>
      </x:c>
      <x:c r="F24431" s="16" t="n">
        <x:v>3098</x:v>
      </x:c>
      <x:c r="G24431" s="15" t="n">
        <x:f>VLOOKUP(D24431,'Pricing'!$A$6:$E$8,5,FALSE)</x:f>
        <x:v>1.2300000000000002</x:v>
      </x:c>
      <x:c r="H24431" s="15" t="n">
        <x:f>VLOOKUP(D24431,'Pricing'!$A$6:$E$8,4,FALSE)</x:f>
        <x:v>6</x:v>
      </x:c>
      <x:c r="I24431" s="15" t="n">
        <x:f>E24431*G24431/1000000</x:f>
        <x:v>0.13743036</x:v>
      </x:c>
      <x:c r="J24431" s="15" t="n">
        <x:f>F24431*H24431/1000000</x:f>
        <x:v>0.018588</x:v>
      </x:c>
      <x:c r="K24431" s="15" t="n">
        <x:f>SUM(I24431:J24431)</x:f>
        <x:v>0.15601836</x:v>
      </x:c>
    </x:row>
    <x:row r="24432" ht="23" customHeight="1">
      <x:c r="A24432" s="2" t="str">
        <x:v>REQ-24428</x:v>
      </x:c>
      <x:c r="B24432" s="2" t="n">
        <x:v>20</x:v>
      </x:c>
      <x:c r="C24432" s="2" t="str">
        <x:v>Growth</x:v>
      </x:c>
      <x:c r="D24432" s="2" t="str">
        <x:v>Balanced</x:v>
      </x:c>
      <x:c r="E24432" s="16" t="n">
        <x:v>40180</x:v>
      </x:c>
      <x:c r="F24432" s="16" t="n">
        <x:v>645</x:v>
      </x:c>
      <x:c r="G24432" s="15" t="n">
        <x:f>VLOOKUP(D24432,'Pricing'!$A$6:$E$8,5,FALSE)</x:f>
        <x:v>1.2300000000000002</x:v>
      </x:c>
      <x:c r="H24432" s="15" t="n">
        <x:f>VLOOKUP(D24432,'Pricing'!$A$6:$E$8,4,FALSE)</x:f>
        <x:v>6</x:v>
      </x:c>
      <x:c r="I24432" s="15" t="n">
        <x:f>E24432*G24432/1000000</x:f>
        <x:v>0.04942140000000001</x:v>
      </x:c>
      <x:c r="J24432" s="15" t="n">
        <x:f>F24432*H24432/1000000</x:f>
        <x:v>0.00387</x:v>
      </x:c>
      <x:c r="K24432" s="15" t="n">
        <x:f>SUM(I24432:J24432)</x:f>
        <x:v>0.05329140000000001</x:v>
      </x:c>
    </x:row>
    <x:row r="24433" ht="23" customHeight="1">
      <x:c r="A24433" s="2" t="str">
        <x:v>REQ-24429</x:v>
      </x:c>
      <x:c r="B24433" s="2" t="n">
        <x:v>9</x:v>
      </x:c>
      <x:c r="C24433" s="2" t="str">
        <x:v>Operations</x:v>
      </x:c>
      <x:c r="D24433" s="2" t="str">
        <x:v>Balanced</x:v>
      </x:c>
      <x:c r="E24433" s="16" t="n">
        <x:v>59592</x:v>
      </x:c>
      <x:c r="F24433" s="16" t="n">
        <x:v>3124</x:v>
      </x:c>
      <x:c r="G24433" s="15" t="n">
        <x:f>VLOOKUP(D24433,'Pricing'!$A$6:$E$8,5,FALSE)</x:f>
        <x:v>1.2300000000000002</x:v>
      </x:c>
      <x:c r="H24433" s="15" t="n">
        <x:f>VLOOKUP(D24433,'Pricing'!$A$6:$E$8,4,FALSE)</x:f>
        <x:v>6</x:v>
      </x:c>
      <x:c r="I24433" s="15" t="n">
        <x:f>E24433*G24433/1000000</x:f>
        <x:v>0.07329816000000001</x:v>
      </x:c>
      <x:c r="J24433" s="15" t="n">
        <x:f>F24433*H24433/1000000</x:f>
        <x:v>0.018744</x:v>
      </x:c>
      <x:c r="K24433" s="15" t="n">
        <x:f>SUM(I24433:J24433)</x:f>
        <x:v>0.09204216000000001</x:v>
      </x:c>
    </x:row>
    <x:row r="24434" ht="23" customHeight="1">
      <x:c r="A24434" s="2" t="str">
        <x:v>REQ-24430</x:v>
      </x:c>
      <x:c r="B24434" s="2" t="n">
        <x:v>19</x:v>
      </x:c>
      <x:c r="C24434" s="2" t="str">
        <x:v>Product</x:v>
      </x:c>
      <x:c r="D24434" s="2" t="str">
        <x:v>Swift</x:v>
      </x:c>
      <x:c r="E24434" s="16" t="n">
        <x:v>42396</x:v>
      </x:c>
      <x:c r="F24434" s="16" t="n">
        <x:v>735</x:v>
      </x:c>
      <x:c r="G24434" s="15" t="n">
        <x:f>VLOOKUP(D24434,'Pricing'!$A$6:$E$8,5,FALSE)</x:f>
        <x:v>0.246</x:v>
      </x:c>
      <x:c r="H24434" s="15" t="n">
        <x:f>VLOOKUP(D24434,'Pricing'!$A$6:$E$8,4,FALSE)</x:f>
        <x:v>1.2</x:v>
      </x:c>
      <x:c r="I24434" s="15" t="n">
        <x:f>E24434*G24434/1000000</x:f>
        <x:v>0.010429415999999999</x:v>
      </x:c>
      <x:c r="J24434" s="15" t="n">
        <x:f>F24434*H24434/1000000</x:f>
        <x:v>0.000882</x:v>
      </x:c>
      <x:c r="K24434" s="15" t="n">
        <x:f>SUM(I24434:J24434)</x:f>
        <x:v>0.011311415999999998</x:v>
      </x:c>
    </x:row>
    <x:row r="24435" ht="23" customHeight="1">
      <x:c r="A24435" s="2" t="str">
        <x:v>REQ-24431</x:v>
      </x:c>
      <x:c r="B24435" s="2" t="n">
        <x:v>16</x:v>
      </x:c>
      <x:c r="C24435" s="2" t="str">
        <x:v>Operations</x:v>
      </x:c>
      <x:c r="D24435" s="2" t="str">
        <x:v>Balanced</x:v>
      </x:c>
      <x:c r="E24435" s="16" t="n">
        <x:v>84059</x:v>
      </x:c>
      <x:c r="F24435" s="16" t="n">
        <x:v>828</x:v>
      </x:c>
      <x:c r="G24435" s="15" t="n">
        <x:f>VLOOKUP(D24435,'Pricing'!$A$6:$E$8,5,FALSE)</x:f>
        <x:v>1.2300000000000002</x:v>
      </x:c>
      <x:c r="H24435" s="15" t="n">
        <x:f>VLOOKUP(D24435,'Pricing'!$A$6:$E$8,4,FALSE)</x:f>
        <x:v>6</x:v>
      </x:c>
      <x:c r="I24435" s="15" t="n">
        <x:f>E24435*G24435/1000000</x:f>
        <x:v>0.10339257000000002</x:v>
      </x:c>
      <x:c r="J24435" s="15" t="n">
        <x:f>F24435*H24435/1000000</x:f>
        <x:v>0.004968</x:v>
      </x:c>
      <x:c r="K24435" s="15" t="n">
        <x:f>SUM(I24435:J24435)</x:f>
        <x:v>0.10836057000000002</x:v>
      </x:c>
    </x:row>
    <x:row r="24436" ht="23" customHeight="1">
      <x:c r="A24436" s="2" t="str">
        <x:v>REQ-24432</x:v>
      </x:c>
      <x:c r="B24436" s="2" t="n">
        <x:v>25</x:v>
      </x:c>
      <x:c r="C24436" s="2" t="str">
        <x:v>Growth</x:v>
      </x:c>
      <x:c r="D24436" s="2" t="str">
        <x:v>Swift</x:v>
      </x:c>
      <x:c r="E24436" s="16" t="n">
        <x:v>84686</x:v>
      </x:c>
      <x:c r="F24436" s="16" t="n">
        <x:v>1122</x:v>
      </x:c>
      <x:c r="G24436" s="15" t="n">
        <x:f>VLOOKUP(D24436,'Pricing'!$A$6:$E$8,5,FALSE)</x:f>
        <x:v>0.246</x:v>
      </x:c>
      <x:c r="H24436" s="15" t="n">
        <x:f>VLOOKUP(D24436,'Pricing'!$A$6:$E$8,4,FALSE)</x:f>
        <x:v>1.2</x:v>
      </x:c>
      <x:c r="I24436" s="15" t="n">
        <x:f>E24436*G24436/1000000</x:f>
        <x:v>0.020832756</x:v>
      </x:c>
      <x:c r="J24436" s="15" t="n">
        <x:f>F24436*H24436/1000000</x:f>
        <x:v>0.0013463999999999998</x:v>
      </x:c>
      <x:c r="K24436" s="15" t="n">
        <x:f>SUM(I24436:J24436)</x:f>
        <x:v>0.022179156000000002</x:v>
      </x:c>
    </x:row>
    <x:row r="24437" ht="23" customHeight="1">
      <x:c r="A24437" s="2" t="str">
        <x:v>REQ-24433</x:v>
      </x:c>
      <x:c r="B24437" s="2" t="n">
        <x:v>17</x:v>
      </x:c>
      <x:c r="C24437" s="2" t="str">
        <x:v>Research</x:v>
      </x:c>
      <x:c r="D24437" s="2" t="str">
        <x:v>Swift</x:v>
      </x:c>
      <x:c r="E24437" s="16" t="n">
        <x:v>115018</x:v>
      </x:c>
      <x:c r="F24437" s="16" t="n">
        <x:v>1154</x:v>
      </x:c>
      <x:c r="G24437" s="15" t="n">
        <x:f>VLOOKUP(D24437,'Pricing'!$A$6:$E$8,5,FALSE)</x:f>
        <x:v>0.246</x:v>
      </x:c>
      <x:c r="H24437" s="15" t="n">
        <x:f>VLOOKUP(D24437,'Pricing'!$A$6:$E$8,4,FALSE)</x:f>
        <x:v>1.2</x:v>
      </x:c>
      <x:c r="I24437" s="15" t="n">
        <x:f>E24437*G24437/1000000</x:f>
        <x:v>0.028294428</x:v>
      </x:c>
      <x:c r="J24437" s="15" t="n">
        <x:f>F24437*H24437/1000000</x:f>
        <x:v>0.0013848</x:v>
      </x:c>
      <x:c r="K24437" s="15" t="n">
        <x:f>SUM(I24437:J24437)</x:f>
        <x:v>0.029679228</x:v>
      </x:c>
    </x:row>
    <x:row r="24438" ht="23" customHeight="1">
      <x:c r="A24438" s="2" t="str">
        <x:v>REQ-24434</x:v>
      </x:c>
      <x:c r="B24438" s="2" t="n">
        <x:v>7</x:v>
      </x:c>
      <x:c r="C24438" s="2" t="str">
        <x:v>Product</x:v>
      </x:c>
      <x:c r="D24438" s="2" t="str">
        <x:v>Swift</x:v>
      </x:c>
      <x:c r="E24438" s="16" t="n">
        <x:v>57629</x:v>
      </x:c>
      <x:c r="F24438" s="16" t="n">
        <x:v>640</x:v>
      </x:c>
      <x:c r="G24438" s="15" t="n">
        <x:f>VLOOKUP(D24438,'Pricing'!$A$6:$E$8,5,FALSE)</x:f>
        <x:v>0.246</x:v>
      </x:c>
      <x:c r="H24438" s="15" t="n">
        <x:f>VLOOKUP(D24438,'Pricing'!$A$6:$E$8,4,FALSE)</x:f>
        <x:v>1.2</x:v>
      </x:c>
      <x:c r="I24438" s="15" t="n">
        <x:f>E24438*G24438/1000000</x:f>
        <x:v>0.014176734</x:v>
      </x:c>
      <x:c r="J24438" s="15" t="n">
        <x:f>F24438*H24438/1000000</x:f>
        <x:v>0.000768</x:v>
      </x:c>
      <x:c r="K24438" s="15" t="n">
        <x:f>SUM(I24438:J24438)</x:f>
        <x:v>0.014944734</x:v>
      </x:c>
    </x:row>
    <x:row r="24439" ht="23" customHeight="1">
      <x:c r="A24439" s="2" t="str">
        <x:v>REQ-24435</x:v>
      </x:c>
      <x:c r="B24439" s="2" t="n">
        <x:v>14</x:v>
      </x:c>
      <x:c r="C24439" s="2" t="str">
        <x:v>Research</x:v>
      </x:c>
      <x:c r="D24439" s="2" t="str">
        <x:v>Balanced</x:v>
      </x:c>
      <x:c r="E24439" s="16" t="n">
        <x:v>37151</x:v>
      </x:c>
      <x:c r="F24439" s="16" t="n">
        <x:v>663</x:v>
      </x:c>
      <x:c r="G24439" s="15" t="n">
        <x:f>VLOOKUP(D24439,'Pricing'!$A$6:$E$8,5,FALSE)</x:f>
        <x:v>1.2300000000000002</x:v>
      </x:c>
      <x:c r="H24439" s="15" t="n">
        <x:f>VLOOKUP(D24439,'Pricing'!$A$6:$E$8,4,FALSE)</x:f>
        <x:v>6</x:v>
      </x:c>
      <x:c r="I24439" s="15" t="n">
        <x:f>E24439*G24439/1000000</x:f>
        <x:v>0.04569573000000001</x:v>
      </x:c>
      <x:c r="J24439" s="15" t="n">
        <x:f>F24439*H24439/1000000</x:f>
        <x:v>0.003978</x:v>
      </x:c>
      <x:c r="K24439" s="15" t="n">
        <x:f>SUM(I24439:J24439)</x:f>
        <x:v>0.04967373000000001</x:v>
      </x:c>
    </x:row>
    <x:row r="24440" ht="23" customHeight="1">
      <x:c r="A24440" s="2" t="str">
        <x:v>REQ-24436</x:v>
      </x:c>
      <x:c r="B24440" s="2" t="n">
        <x:v>4</x:v>
      </x:c>
      <x:c r="C24440" s="2" t="str">
        <x:v>Product</x:v>
      </x:c>
      <x:c r="D24440" s="2" t="str">
        <x:v>Swift</x:v>
      </x:c>
      <x:c r="E24440" s="16" t="n">
        <x:v>24143</x:v>
      </x:c>
      <x:c r="F24440" s="16" t="n">
        <x:v>2040</x:v>
      </x:c>
      <x:c r="G24440" s="15" t="n">
        <x:f>VLOOKUP(D24440,'Pricing'!$A$6:$E$8,5,FALSE)</x:f>
        <x:v>0.246</x:v>
      </x:c>
      <x:c r="H24440" s="15" t="n">
        <x:f>VLOOKUP(D24440,'Pricing'!$A$6:$E$8,4,FALSE)</x:f>
        <x:v>1.2</x:v>
      </x:c>
      <x:c r="I24440" s="15" t="n">
        <x:f>E24440*G24440/1000000</x:f>
        <x:v>0.005939178</x:v>
      </x:c>
      <x:c r="J24440" s="15" t="n">
        <x:f>F24440*H24440/1000000</x:f>
        <x:v>0.002448</x:v>
      </x:c>
      <x:c r="K24440" s="15" t="n">
        <x:f>SUM(I24440:J24440)</x:f>
        <x:v>0.008387178</x:v>
      </x:c>
    </x:row>
    <x:row r="24441" ht="23" customHeight="1">
      <x:c r="A24441" s="2" t="str">
        <x:v>REQ-24437</x:v>
      </x:c>
      <x:c r="B24441" s="2" t="n">
        <x:v>10</x:v>
      </x:c>
      <x:c r="C24441" s="2" t="str">
        <x:v>Engineering</x:v>
      </x:c>
      <x:c r="D24441" s="2" t="str">
        <x:v>Swift</x:v>
      </x:c>
      <x:c r="E24441" s="16" t="n">
        <x:v>76698</x:v>
      </x:c>
      <x:c r="F24441" s="16" t="n">
        <x:v>1837</x:v>
      </x:c>
      <x:c r="G24441" s="15" t="n">
        <x:f>VLOOKUP(D24441,'Pricing'!$A$6:$E$8,5,FALSE)</x:f>
        <x:v>0.246</x:v>
      </x:c>
      <x:c r="H24441" s="15" t="n">
        <x:f>VLOOKUP(D24441,'Pricing'!$A$6:$E$8,4,FALSE)</x:f>
        <x:v>1.2</x:v>
      </x:c>
      <x:c r="I24441" s="15" t="n">
        <x:f>E24441*G24441/1000000</x:f>
        <x:v>0.018867708</x:v>
      </x:c>
      <x:c r="J24441" s="15" t="n">
        <x:f>F24441*H24441/1000000</x:f>
        <x:v>0.0022044</x:v>
      </x:c>
      <x:c r="K24441" s="15" t="n">
        <x:f>SUM(I24441:J24441)</x:f>
        <x:v>0.021072108</x:v>
      </x:c>
    </x:row>
    <x:row r="24442" ht="23" customHeight="1">
      <x:c r="A24442" s="2" t="str">
        <x:v>REQ-24438</x:v>
      </x:c>
      <x:c r="B24442" s="2" t="n">
        <x:v>29</x:v>
      </x:c>
      <x:c r="C24442" s="2" t="str">
        <x:v>Growth</x:v>
      </x:c>
      <x:c r="D24442" s="2" t="str">
        <x:v>Reasoning</x:v>
      </x:c>
      <x:c r="E24442" s="16" t="n">
        <x:v>117526</x:v>
      </x:c>
      <x:c r="F24442" s="16" t="n">
        <x:v>1059</x:v>
      </x:c>
      <x:c r="G24442" s="15" t="n">
        <x:f>VLOOKUP(D24442,'Pricing'!$A$6:$E$8,5,FALSE)</x:f>
        <x:v>4.920000000000001</x:v>
      </x:c>
      <x:c r="H24442" s="15" t="n">
        <x:f>VLOOKUP(D24442,'Pricing'!$A$6:$E$8,4,FALSE)</x:f>
        <x:v>24</x:v>
      </x:c>
      <x:c r="I24442" s="15" t="n">
        <x:f>E24442*G24442/1000000</x:f>
        <x:v>0.57822792</x:v>
      </x:c>
      <x:c r="J24442" s="15" t="n">
        <x:f>F24442*H24442/1000000</x:f>
        <x:v>0.025416</x:v>
      </x:c>
      <x:c r="K24442" s="15" t="n">
        <x:f>SUM(I24442:J24442)</x:f>
        <x:v>0.60364392</x:v>
      </x:c>
    </x:row>
    <x:row r="24443" ht="23" customHeight="1">
      <x:c r="A24443" s="2" t="str">
        <x:v>REQ-24439</x:v>
      </x:c>
      <x:c r="B24443" s="2" t="n">
        <x:v>7</x:v>
      </x:c>
      <x:c r="C24443" s="2" t="str">
        <x:v>Engineering</x:v>
      </x:c>
      <x:c r="D24443" s="2" t="str">
        <x:v>Balanced</x:v>
      </x:c>
      <x:c r="E24443" s="16" t="n">
        <x:v>11900</x:v>
      </x:c>
      <x:c r="F24443" s="16" t="n">
        <x:v>203</x:v>
      </x:c>
      <x:c r="G24443" s="15" t="n">
        <x:f>VLOOKUP(D24443,'Pricing'!$A$6:$E$8,5,FALSE)</x:f>
        <x:v>1.2300000000000002</x:v>
      </x:c>
      <x:c r="H24443" s="15" t="n">
        <x:f>VLOOKUP(D24443,'Pricing'!$A$6:$E$8,4,FALSE)</x:f>
        <x:v>6</x:v>
      </x:c>
      <x:c r="I24443" s="15" t="n">
        <x:f>E24443*G24443/1000000</x:f>
        <x:v>0.014637000000000002</x:v>
      </x:c>
      <x:c r="J24443" s="15" t="n">
        <x:f>F24443*H24443/1000000</x:f>
        <x:v>0.001218</x:v>
      </x:c>
      <x:c r="K24443" s="15" t="n">
        <x:f>SUM(I24443:J24443)</x:f>
        <x:v>0.015855</x:v>
      </x:c>
    </x:row>
    <x:row r="24444" ht="23" customHeight="1">
      <x:c r="A24444" s="2" t="str">
        <x:v>REQ-24440</x:v>
      </x:c>
      <x:c r="B24444" s="2" t="n">
        <x:v>3</x:v>
      </x:c>
      <x:c r="C24444" s="2" t="str">
        <x:v>Growth</x:v>
      </x:c>
      <x:c r="D24444" s="2" t="str">
        <x:v>Swift</x:v>
      </x:c>
      <x:c r="E24444" s="16" t="n">
        <x:v>35775</x:v>
      </x:c>
      <x:c r="F24444" s="16" t="n">
        <x:v>1542</x:v>
      </x:c>
      <x:c r="G24444" s="15" t="n">
        <x:f>VLOOKUP(D24444,'Pricing'!$A$6:$E$8,5,FALSE)</x:f>
        <x:v>0.246</x:v>
      </x:c>
      <x:c r="H24444" s="15" t="n">
        <x:f>VLOOKUP(D24444,'Pricing'!$A$6:$E$8,4,FALSE)</x:f>
        <x:v>1.2</x:v>
      </x:c>
      <x:c r="I24444" s="15" t="n">
        <x:f>E24444*G24444/1000000</x:f>
        <x:v>0.00880065</x:v>
      </x:c>
      <x:c r="J24444" s="15" t="n">
        <x:f>F24444*H24444/1000000</x:f>
        <x:v>0.0018503999999999999</x:v>
      </x:c>
      <x:c r="K24444" s="15" t="n">
        <x:f>SUM(I24444:J24444)</x:f>
        <x:v>0.01065105</x:v>
      </x:c>
    </x:row>
    <x:row r="24445" ht="23" customHeight="1">
      <x:c r="A24445" s="2" t="str">
        <x:v>REQ-24441</x:v>
      </x:c>
      <x:c r="B24445" s="2" t="n">
        <x:v>23</x:v>
      </x:c>
      <x:c r="C24445" s="2" t="str">
        <x:v>Research</x:v>
      </x:c>
      <x:c r="D24445" s="2" t="str">
        <x:v>Swift</x:v>
      </x:c>
      <x:c r="E24445" s="16" t="n">
        <x:v>45295</x:v>
      </x:c>
      <x:c r="F24445" s="16" t="n">
        <x:v>3496</x:v>
      </x:c>
      <x:c r="G24445" s="15" t="n">
        <x:f>VLOOKUP(D24445,'Pricing'!$A$6:$E$8,5,FALSE)</x:f>
        <x:v>0.246</x:v>
      </x:c>
      <x:c r="H24445" s="15" t="n">
        <x:f>VLOOKUP(D24445,'Pricing'!$A$6:$E$8,4,FALSE)</x:f>
        <x:v>1.2</x:v>
      </x:c>
      <x:c r="I24445" s="15" t="n">
        <x:f>E24445*G24445/1000000</x:f>
        <x:v>0.01114257</x:v>
      </x:c>
      <x:c r="J24445" s="15" t="n">
        <x:f>F24445*H24445/1000000</x:f>
        <x:v>0.0041952</x:v>
      </x:c>
      <x:c r="K24445" s="15" t="n">
        <x:f>SUM(I24445:J24445)</x:f>
        <x:v>0.015337769999999999</x:v>
      </x:c>
    </x:row>
    <x:row r="24446" ht="23" customHeight="1">
      <x:c r="A24446" s="2" t="str">
        <x:v>REQ-24442</x:v>
      </x:c>
      <x:c r="B24446" s="2" t="n">
        <x:v>12</x:v>
      </x:c>
      <x:c r="C24446" s="2" t="str">
        <x:v>Product</x:v>
      </x:c>
      <x:c r="D24446" s="2" t="str">
        <x:v>Reasoning</x:v>
      </x:c>
      <x:c r="E24446" s="16" t="n">
        <x:v>110789</x:v>
      </x:c>
      <x:c r="F24446" s="16" t="n">
        <x:v>2693</x:v>
      </x:c>
      <x:c r="G24446" s="15" t="n">
        <x:f>VLOOKUP(D24446,'Pricing'!$A$6:$E$8,5,FALSE)</x:f>
        <x:v>4.920000000000001</x:v>
      </x:c>
      <x:c r="H24446" s="15" t="n">
        <x:f>VLOOKUP(D24446,'Pricing'!$A$6:$E$8,4,FALSE)</x:f>
        <x:v>24</x:v>
      </x:c>
      <x:c r="I24446" s="15" t="n">
        <x:f>E24446*G24446/1000000</x:f>
        <x:v>0.5450818800000001</x:v>
      </x:c>
      <x:c r="J24446" s="15" t="n">
        <x:f>F24446*H24446/1000000</x:f>
        <x:v>0.064632</x:v>
      </x:c>
      <x:c r="K24446" s="15" t="n">
        <x:f>SUM(I24446:J24446)</x:f>
        <x:v>0.6097138800000002</x:v>
      </x:c>
    </x:row>
    <x:row r="24447" ht="23" customHeight="1">
      <x:c r="A24447" s="2" t="str">
        <x:v>REQ-24443</x:v>
      </x:c>
      <x:c r="B24447" s="2" t="n">
        <x:v>4</x:v>
      </x:c>
      <x:c r="C24447" s="2" t="str">
        <x:v>Research</x:v>
      </x:c>
      <x:c r="D24447" s="2" t="str">
        <x:v>Swift</x:v>
      </x:c>
      <x:c r="E24447" s="16" t="n">
        <x:v>44589</x:v>
      </x:c>
      <x:c r="F24447" s="16" t="n">
        <x:v>730</x:v>
      </x:c>
      <x:c r="G24447" s="15" t="n">
        <x:f>VLOOKUP(D24447,'Pricing'!$A$6:$E$8,5,FALSE)</x:f>
        <x:v>0.246</x:v>
      </x:c>
      <x:c r="H24447" s="15" t="n">
        <x:f>VLOOKUP(D24447,'Pricing'!$A$6:$E$8,4,FALSE)</x:f>
        <x:v>1.2</x:v>
      </x:c>
      <x:c r="I24447" s="15" t="n">
        <x:f>E24447*G24447/1000000</x:f>
        <x:v>0.010968894</x:v>
      </x:c>
      <x:c r="J24447" s="15" t="n">
        <x:f>F24447*H24447/1000000</x:f>
        <x:v>0.000876</x:v>
      </x:c>
      <x:c r="K24447" s="15" t="n">
        <x:f>SUM(I24447:J24447)</x:f>
        <x:v>0.011844894</x:v>
      </x:c>
    </x:row>
    <x:row r="24448" ht="23" customHeight="1">
      <x:c r="A24448" s="2" t="str">
        <x:v>REQ-24444</x:v>
      </x:c>
      <x:c r="B24448" s="2" t="n">
        <x:v>20</x:v>
      </x:c>
      <x:c r="C24448" s="2" t="str">
        <x:v>Product</x:v>
      </x:c>
      <x:c r="D24448" s="2" t="str">
        <x:v>Balanced</x:v>
      </x:c>
      <x:c r="E24448" s="16" t="n">
        <x:v>113577</x:v>
      </x:c>
      <x:c r="F24448" s="16" t="n">
        <x:v>1537</x:v>
      </x:c>
      <x:c r="G24448" s="15" t="n">
        <x:f>VLOOKUP(D24448,'Pricing'!$A$6:$E$8,5,FALSE)</x:f>
        <x:v>1.2300000000000002</x:v>
      </x:c>
      <x:c r="H24448" s="15" t="n">
        <x:f>VLOOKUP(D24448,'Pricing'!$A$6:$E$8,4,FALSE)</x:f>
        <x:v>6</x:v>
      </x:c>
      <x:c r="I24448" s="15" t="n">
        <x:f>E24448*G24448/1000000</x:f>
        <x:v>0.13969971000000003</x:v>
      </x:c>
      <x:c r="J24448" s="15" t="n">
        <x:f>F24448*H24448/1000000</x:f>
        <x:v>0.009222</x:v>
      </x:c>
      <x:c r="K24448" s="15" t="n">
        <x:f>SUM(I24448:J24448)</x:f>
        <x:v>0.14892171000000004</x:v>
      </x:c>
    </x:row>
    <x:row r="24449" ht="23" customHeight="1">
      <x:c r="A24449" s="2" t="str">
        <x:v>REQ-24445</x:v>
      </x:c>
      <x:c r="B24449" s="2" t="n">
        <x:v>7</x:v>
      </x:c>
      <x:c r="C24449" s="2" t="str">
        <x:v>Engineering</x:v>
      </x:c>
      <x:c r="D24449" s="2" t="str">
        <x:v>Balanced</x:v>
      </x:c>
      <x:c r="E24449" s="16" t="n">
        <x:v>57720</x:v>
      </x:c>
      <x:c r="F24449" s="16" t="n">
        <x:v>3880</x:v>
      </x:c>
      <x:c r="G24449" s="15" t="n">
        <x:f>VLOOKUP(D24449,'Pricing'!$A$6:$E$8,5,FALSE)</x:f>
        <x:v>1.2300000000000002</x:v>
      </x:c>
      <x:c r="H24449" s="15" t="n">
        <x:f>VLOOKUP(D24449,'Pricing'!$A$6:$E$8,4,FALSE)</x:f>
        <x:v>6</x:v>
      </x:c>
      <x:c r="I24449" s="15" t="n">
        <x:f>E24449*G24449/1000000</x:f>
        <x:v>0.0709956</x:v>
      </x:c>
      <x:c r="J24449" s="15" t="n">
        <x:f>F24449*H24449/1000000</x:f>
        <x:v>0.02328</x:v>
      </x:c>
      <x:c r="K24449" s="15" t="n">
        <x:f>SUM(I24449:J24449)</x:f>
        <x:v>0.0942756</x:v>
      </x:c>
    </x:row>
    <x:row r="24450" ht="23" customHeight="1">
      <x:c r="A24450" s="2" t="str">
        <x:v>REQ-24446</x:v>
      </x:c>
      <x:c r="B24450" s="2" t="n">
        <x:v>8</x:v>
      </x:c>
      <x:c r="C24450" s="2" t="str">
        <x:v>Growth</x:v>
      </x:c>
      <x:c r="D24450" s="2" t="str">
        <x:v>Swift</x:v>
      </x:c>
      <x:c r="E24450" s="16" t="n">
        <x:v>36851</x:v>
      </x:c>
      <x:c r="F24450" s="16" t="n">
        <x:v>2987</x:v>
      </x:c>
      <x:c r="G24450" s="15" t="n">
        <x:f>VLOOKUP(D24450,'Pricing'!$A$6:$E$8,5,FALSE)</x:f>
        <x:v>0.246</x:v>
      </x:c>
      <x:c r="H24450" s="15" t="n">
        <x:f>VLOOKUP(D24450,'Pricing'!$A$6:$E$8,4,FALSE)</x:f>
        <x:v>1.2</x:v>
      </x:c>
      <x:c r="I24450" s="15" t="n">
        <x:f>E24450*G24450/1000000</x:f>
        <x:v>0.009065346</x:v>
      </x:c>
      <x:c r="J24450" s="15" t="n">
        <x:f>F24450*H24450/1000000</x:f>
        <x:v>0.0035844</x:v>
      </x:c>
      <x:c r="K24450" s="15" t="n">
        <x:f>SUM(I24450:J24450)</x:f>
        <x:v>0.012649746</x:v>
      </x:c>
    </x:row>
    <x:row r="24451" ht="23" customHeight="1">
      <x:c r="A24451" s="2" t="str">
        <x:v>REQ-24447</x:v>
      </x:c>
      <x:c r="B24451" s="2" t="n">
        <x:v>22</x:v>
      </x:c>
      <x:c r="C24451" s="2" t="str">
        <x:v>Engineering</x:v>
      </x:c>
      <x:c r="D24451" s="2" t="str">
        <x:v>Swift</x:v>
      </x:c>
      <x:c r="E24451" s="16" t="n">
        <x:v>25075</x:v>
      </x:c>
      <x:c r="F24451" s="16" t="n">
        <x:v>493</x:v>
      </x:c>
      <x:c r="G24451" s="15" t="n">
        <x:f>VLOOKUP(D24451,'Pricing'!$A$6:$E$8,5,FALSE)</x:f>
        <x:v>0.246</x:v>
      </x:c>
      <x:c r="H24451" s="15" t="n">
        <x:f>VLOOKUP(D24451,'Pricing'!$A$6:$E$8,4,FALSE)</x:f>
        <x:v>1.2</x:v>
      </x:c>
      <x:c r="I24451" s="15" t="n">
        <x:f>E24451*G24451/1000000</x:f>
        <x:v>0.00616845</x:v>
      </x:c>
      <x:c r="J24451" s="15" t="n">
        <x:f>F24451*H24451/1000000</x:f>
        <x:v>0.0005916000000000001</x:v>
      </x:c>
      <x:c r="K24451" s="15" t="n">
        <x:f>SUM(I24451:J24451)</x:f>
        <x:v>0.00676005</x:v>
      </x:c>
    </x:row>
    <x:row r="24452" ht="23" customHeight="1">
      <x:c r="A24452" s="2" t="str">
        <x:v>REQ-24448</x:v>
      </x:c>
      <x:c r="B24452" s="2" t="n">
        <x:v>7</x:v>
      </x:c>
      <x:c r="C24452" s="2" t="str">
        <x:v>Product</x:v>
      </x:c>
      <x:c r="D24452" s="2" t="str">
        <x:v>Balanced</x:v>
      </x:c>
      <x:c r="E24452" s="16" t="n">
        <x:v>74100</x:v>
      </x:c>
      <x:c r="F24452" s="16" t="n">
        <x:v>2934</x:v>
      </x:c>
      <x:c r="G24452" s="15" t="n">
        <x:f>VLOOKUP(D24452,'Pricing'!$A$6:$E$8,5,FALSE)</x:f>
        <x:v>1.2300000000000002</x:v>
      </x:c>
      <x:c r="H24452" s="15" t="n">
        <x:f>VLOOKUP(D24452,'Pricing'!$A$6:$E$8,4,FALSE)</x:f>
        <x:v>6</x:v>
      </x:c>
      <x:c r="I24452" s="15" t="n">
        <x:f>E24452*G24452/1000000</x:f>
        <x:v>0.09114300000000002</x:v>
      </x:c>
      <x:c r="J24452" s="15" t="n">
        <x:f>F24452*H24452/1000000</x:f>
        <x:v>0.017604</x:v>
      </x:c>
      <x:c r="K24452" s="15" t="n">
        <x:f>SUM(I24452:J24452)</x:f>
        <x:v>0.10874700000000001</x:v>
      </x:c>
    </x:row>
    <x:row r="24453" ht="23" customHeight="1">
      <x:c r="A24453" s="2" t="str">
        <x:v>REQ-24449</x:v>
      </x:c>
      <x:c r="B24453" s="2" t="n">
        <x:v>2</x:v>
      </x:c>
      <x:c r="C24453" s="2" t="str">
        <x:v>Engineering</x:v>
      </x:c>
      <x:c r="D24453" s="2" t="str">
        <x:v>Swift</x:v>
      </x:c>
      <x:c r="E24453" s="16" t="n">
        <x:v>41041</x:v>
      </x:c>
      <x:c r="F24453" s="16" t="n">
        <x:v>349</x:v>
      </x:c>
      <x:c r="G24453" s="15" t="n">
        <x:f>VLOOKUP(D24453,'Pricing'!$A$6:$E$8,5,FALSE)</x:f>
        <x:v>0.246</x:v>
      </x:c>
      <x:c r="H24453" s="15" t="n">
        <x:f>VLOOKUP(D24453,'Pricing'!$A$6:$E$8,4,FALSE)</x:f>
        <x:v>1.2</x:v>
      </x:c>
      <x:c r="I24453" s="15" t="n">
        <x:f>E24453*G24453/1000000</x:f>
        <x:v>0.010096085999999999</x:v>
      </x:c>
      <x:c r="J24453" s="15" t="n">
        <x:f>F24453*H24453/1000000</x:f>
        <x:v>0.0004188</x:v>
      </x:c>
      <x:c r="K24453" s="15" t="n">
        <x:f>SUM(I24453:J24453)</x:f>
        <x:v>0.010514886</x:v>
      </x:c>
    </x:row>
    <x:row r="24454" ht="23" customHeight="1">
      <x:c r="A24454" s="2" t="str">
        <x:v>REQ-24450</x:v>
      </x:c>
      <x:c r="B24454" s="2" t="n">
        <x:v>30</x:v>
      </x:c>
      <x:c r="C24454" s="2" t="str">
        <x:v>Product</x:v>
      </x:c>
      <x:c r="D24454" s="2" t="str">
        <x:v>Balanced</x:v>
      </x:c>
      <x:c r="E24454" s="16" t="n">
        <x:v>25174</x:v>
      </x:c>
      <x:c r="F24454" s="16" t="n">
        <x:v>1330</x:v>
      </x:c>
      <x:c r="G24454" s="15" t="n">
        <x:f>VLOOKUP(D24454,'Pricing'!$A$6:$E$8,5,FALSE)</x:f>
        <x:v>1.2300000000000002</x:v>
      </x:c>
      <x:c r="H24454" s="15" t="n">
        <x:f>VLOOKUP(D24454,'Pricing'!$A$6:$E$8,4,FALSE)</x:f>
        <x:v>6</x:v>
      </x:c>
      <x:c r="I24454" s="15" t="n">
        <x:f>E24454*G24454/1000000</x:f>
        <x:v>0.030964020000000005</x:v>
      </x:c>
      <x:c r="J24454" s="15" t="n">
        <x:f>F24454*H24454/1000000</x:f>
        <x:v>0.00798</x:v>
      </x:c>
      <x:c r="K24454" s="15" t="n">
        <x:f>SUM(I24454:J24454)</x:f>
        <x:v>0.03894402</x:v>
      </x:c>
    </x:row>
    <x:row r="24455" ht="23" customHeight="1">
      <x:c r="A24455" s="2" t="str">
        <x:v>REQ-24451</x:v>
      </x:c>
      <x:c r="B24455" s="2" t="n">
        <x:v>29</x:v>
      </x:c>
      <x:c r="C24455" s="2" t="str">
        <x:v>Research</x:v>
      </x:c>
      <x:c r="D24455" s="2" t="str">
        <x:v>Swift</x:v>
      </x:c>
      <x:c r="E24455" s="16" t="n">
        <x:v>36220</x:v>
      </x:c>
      <x:c r="F24455" s="16" t="n">
        <x:v>3753</x:v>
      </x:c>
      <x:c r="G24455" s="15" t="n">
        <x:f>VLOOKUP(D24455,'Pricing'!$A$6:$E$8,5,FALSE)</x:f>
        <x:v>0.246</x:v>
      </x:c>
      <x:c r="H24455" s="15" t="n">
        <x:f>VLOOKUP(D24455,'Pricing'!$A$6:$E$8,4,FALSE)</x:f>
        <x:v>1.2</x:v>
      </x:c>
      <x:c r="I24455" s="15" t="n">
        <x:f>E24455*G24455/1000000</x:f>
        <x:v>0.008910119999999999</x:v>
      </x:c>
      <x:c r="J24455" s="15" t="n">
        <x:f>F24455*H24455/1000000</x:f>
        <x:v>0.004503599999999999</x:v>
      </x:c>
      <x:c r="K24455" s="15" t="n">
        <x:f>SUM(I24455:J24455)</x:f>
        <x:v>0.013413719999999997</x:v>
      </x:c>
    </x:row>
    <x:row r="24456" ht="23" customHeight="1">
      <x:c r="A24456" s="2" t="str">
        <x:v>REQ-24452</x:v>
      </x:c>
      <x:c r="B24456" s="2" t="n">
        <x:v>16</x:v>
      </x:c>
      <x:c r="C24456" s="2" t="str">
        <x:v>Support</x:v>
      </x:c>
      <x:c r="D24456" s="2" t="str">
        <x:v>Reasoning</x:v>
      </x:c>
      <x:c r="E24456" s="16" t="n">
        <x:v>13182</x:v>
      </x:c>
      <x:c r="F24456" s="16" t="n">
        <x:v>2292</x:v>
      </x:c>
      <x:c r="G24456" s="15" t="n">
        <x:f>VLOOKUP(D24456,'Pricing'!$A$6:$E$8,5,FALSE)</x:f>
        <x:v>4.920000000000001</x:v>
      </x:c>
      <x:c r="H24456" s="15" t="n">
        <x:f>VLOOKUP(D24456,'Pricing'!$A$6:$E$8,4,FALSE)</x:f>
        <x:v>24</x:v>
      </x:c>
      <x:c r="I24456" s="15" t="n">
        <x:f>E24456*G24456/1000000</x:f>
        <x:v>0.06485544000000001</x:v>
      </x:c>
      <x:c r="J24456" s="15" t="n">
        <x:f>F24456*H24456/1000000</x:f>
        <x:v>0.055008</x:v>
      </x:c>
      <x:c r="K24456" s="15" t="n">
        <x:f>SUM(I24456:J24456)</x:f>
        <x:v>0.11986344000000002</x:v>
      </x:c>
    </x:row>
    <x:row r="24457" ht="23" customHeight="1">
      <x:c r="A24457" s="2" t="str">
        <x:v>REQ-24453</x:v>
      </x:c>
      <x:c r="B24457" s="2" t="n">
        <x:v>25</x:v>
      </x:c>
      <x:c r="C24457" s="2" t="str">
        <x:v>Engineering</x:v>
      </x:c>
      <x:c r="D24457" s="2" t="str">
        <x:v>Balanced</x:v>
      </x:c>
      <x:c r="E24457" s="16" t="n">
        <x:v>21617</x:v>
      </x:c>
      <x:c r="F24457" s="16" t="n">
        <x:v>3193</x:v>
      </x:c>
      <x:c r="G24457" s="15" t="n">
        <x:f>VLOOKUP(D24457,'Pricing'!$A$6:$E$8,5,FALSE)</x:f>
        <x:v>1.2300000000000002</x:v>
      </x:c>
      <x:c r="H24457" s="15" t="n">
        <x:f>VLOOKUP(D24457,'Pricing'!$A$6:$E$8,4,FALSE)</x:f>
        <x:v>6</x:v>
      </x:c>
      <x:c r="I24457" s="15" t="n">
        <x:f>E24457*G24457/1000000</x:f>
        <x:v>0.026588910000000004</x:v>
      </x:c>
      <x:c r="J24457" s="15" t="n">
        <x:f>F24457*H24457/1000000</x:f>
        <x:v>0.019158</x:v>
      </x:c>
      <x:c r="K24457" s="15" t="n">
        <x:f>SUM(I24457:J24457)</x:f>
        <x:v>0.04574691</x:v>
      </x:c>
    </x:row>
    <x:row r="24458" ht="23" customHeight="1">
      <x:c r="A24458" s="2" t="str">
        <x:v>REQ-24454</x:v>
      </x:c>
      <x:c r="B24458" s="2" t="n">
        <x:v>4</x:v>
      </x:c>
      <x:c r="C24458" s="2" t="str">
        <x:v>Support</x:v>
      </x:c>
      <x:c r="D24458" s="2" t="str">
        <x:v>Reasoning</x:v>
      </x:c>
      <x:c r="E24458" s="16" t="n">
        <x:v>95646</x:v>
      </x:c>
      <x:c r="F24458" s="16" t="n">
        <x:v>2151</x:v>
      </x:c>
      <x:c r="G24458" s="15" t="n">
        <x:f>VLOOKUP(D24458,'Pricing'!$A$6:$E$8,5,FALSE)</x:f>
        <x:v>4.920000000000001</x:v>
      </x:c>
      <x:c r="H24458" s="15" t="n">
        <x:f>VLOOKUP(D24458,'Pricing'!$A$6:$E$8,4,FALSE)</x:f>
        <x:v>24</x:v>
      </x:c>
      <x:c r="I24458" s="15" t="n">
        <x:f>E24458*G24458/1000000</x:f>
        <x:v>0.47057832000000005</x:v>
      </x:c>
      <x:c r="J24458" s="15" t="n">
        <x:f>F24458*H24458/1000000</x:f>
        <x:v>0.051624</x:v>
      </x:c>
      <x:c r="K24458" s="15" t="n">
        <x:f>SUM(I24458:J24458)</x:f>
        <x:v>0.5222023200000001</x:v>
      </x:c>
    </x:row>
    <x:row r="24459" ht="23" customHeight="1">
      <x:c r="A24459" s="2" t="str">
        <x:v>REQ-24455</x:v>
      </x:c>
      <x:c r="B24459" s="2" t="n">
        <x:v>10</x:v>
      </x:c>
      <x:c r="C24459" s="2" t="str">
        <x:v>Research</x:v>
      </x:c>
      <x:c r="D24459" s="2" t="str">
        <x:v>Swift</x:v>
      </x:c>
      <x:c r="E24459" s="16" t="n">
        <x:v>50682</x:v>
      </x:c>
      <x:c r="F24459" s="16" t="n">
        <x:v>198</x:v>
      </x:c>
      <x:c r="G24459" s="15" t="n">
        <x:f>VLOOKUP(D24459,'Pricing'!$A$6:$E$8,5,FALSE)</x:f>
        <x:v>0.246</x:v>
      </x:c>
      <x:c r="H24459" s="15" t="n">
        <x:f>VLOOKUP(D24459,'Pricing'!$A$6:$E$8,4,FALSE)</x:f>
        <x:v>1.2</x:v>
      </x:c>
      <x:c r="I24459" s="15" t="n">
        <x:f>E24459*G24459/1000000</x:f>
        <x:v>0.012467771999999998</x:v>
      </x:c>
      <x:c r="J24459" s="15" t="n">
        <x:f>F24459*H24459/1000000</x:f>
        <x:v>0.0002376</x:v>
      </x:c>
      <x:c r="K24459" s="15" t="n">
        <x:f>SUM(I24459:J24459)</x:f>
        <x:v>0.012705371999999998</x:v>
      </x:c>
    </x:row>
    <x:row r="24460" ht="23" customHeight="1">
      <x:c r="A24460" s="2" t="str">
        <x:v>REQ-24456</x:v>
      </x:c>
      <x:c r="B24460" s="2" t="n">
        <x:v>13</x:v>
      </x:c>
      <x:c r="C24460" s="2" t="str">
        <x:v>Growth</x:v>
      </x:c>
      <x:c r="D24460" s="2" t="str">
        <x:v>Reasoning</x:v>
      </x:c>
      <x:c r="E24460" s="16" t="n">
        <x:v>28778</x:v>
      </x:c>
      <x:c r="F24460" s="16" t="n">
        <x:v>3635</x:v>
      </x:c>
      <x:c r="G24460" s="15" t="n">
        <x:f>VLOOKUP(D24460,'Pricing'!$A$6:$E$8,5,FALSE)</x:f>
        <x:v>4.920000000000001</x:v>
      </x:c>
      <x:c r="H24460" s="15" t="n">
        <x:f>VLOOKUP(D24460,'Pricing'!$A$6:$E$8,4,FALSE)</x:f>
        <x:v>24</x:v>
      </x:c>
      <x:c r="I24460" s="15" t="n">
        <x:f>E24460*G24460/1000000</x:f>
        <x:v>0.14158776</x:v>
      </x:c>
      <x:c r="J24460" s="15" t="n">
        <x:f>F24460*H24460/1000000</x:f>
        <x:v>0.08724</x:v>
      </x:c>
      <x:c r="K24460" s="15" t="n">
        <x:f>SUM(I24460:J24460)</x:f>
        <x:v>0.22882776</x:v>
      </x:c>
    </x:row>
    <x:row r="24461" ht="23" customHeight="1">
      <x:c r="A24461" s="2" t="str">
        <x:v>REQ-24457</x:v>
      </x:c>
      <x:c r="B24461" s="2" t="n">
        <x:v>16</x:v>
      </x:c>
      <x:c r="C24461" s="2" t="str">
        <x:v>Operations</x:v>
      </x:c>
      <x:c r="D24461" s="2" t="str">
        <x:v>Swift</x:v>
      </x:c>
      <x:c r="E24461" s="16" t="n">
        <x:v>96557</x:v>
      </x:c>
      <x:c r="F24461" s="16" t="n">
        <x:v>2407</x:v>
      </x:c>
      <x:c r="G24461" s="15" t="n">
        <x:f>VLOOKUP(D24461,'Pricing'!$A$6:$E$8,5,FALSE)</x:f>
        <x:v>0.246</x:v>
      </x:c>
      <x:c r="H24461" s="15" t="n">
        <x:f>VLOOKUP(D24461,'Pricing'!$A$6:$E$8,4,FALSE)</x:f>
        <x:v>1.2</x:v>
      </x:c>
      <x:c r="I24461" s="15" t="n">
        <x:f>E24461*G24461/1000000</x:f>
        <x:v>0.023753022000000002</x:v>
      </x:c>
      <x:c r="J24461" s="15" t="n">
        <x:f>F24461*H24461/1000000</x:f>
        <x:v>0.0028884</x:v>
      </x:c>
      <x:c r="K24461" s="15" t="n">
        <x:f>SUM(I24461:J24461)</x:f>
        <x:v>0.026641422</x:v>
      </x:c>
    </x:row>
    <x:row r="24462" ht="23" customHeight="1">
      <x:c r="A24462" s="2" t="str">
        <x:v>REQ-24458</x:v>
      </x:c>
      <x:c r="B24462" s="2" t="n">
        <x:v>20</x:v>
      </x:c>
      <x:c r="C24462" s="2" t="str">
        <x:v>Support</x:v>
      </x:c>
      <x:c r="D24462" s="2" t="str">
        <x:v>Swift</x:v>
      </x:c>
      <x:c r="E24462" s="16" t="n">
        <x:v>97423</x:v>
      </x:c>
      <x:c r="F24462" s="16" t="n">
        <x:v>1043</x:v>
      </x:c>
      <x:c r="G24462" s="15" t="n">
        <x:f>VLOOKUP(D24462,'Pricing'!$A$6:$E$8,5,FALSE)</x:f>
        <x:v>0.246</x:v>
      </x:c>
      <x:c r="H24462" s="15" t="n">
        <x:f>VLOOKUP(D24462,'Pricing'!$A$6:$E$8,4,FALSE)</x:f>
        <x:v>1.2</x:v>
      </x:c>
      <x:c r="I24462" s="15" t="n">
        <x:f>E24462*G24462/1000000</x:f>
        <x:v>0.023966058000000002</x:v>
      </x:c>
      <x:c r="J24462" s="15" t="n">
        <x:f>F24462*H24462/1000000</x:f>
        <x:v>0.0012515999999999998</x:v>
      </x:c>
      <x:c r="K24462" s="15" t="n">
        <x:f>SUM(I24462:J24462)</x:f>
        <x:v>0.025217658</x:v>
      </x:c>
    </x:row>
    <x:row r="24463" ht="23" customHeight="1">
      <x:c r="A24463" s="2" t="str">
        <x:v>REQ-24459</x:v>
      </x:c>
      <x:c r="B24463" s="2" t="n">
        <x:v>14</x:v>
      </x:c>
      <x:c r="C24463" s="2" t="str">
        <x:v>Engineering</x:v>
      </x:c>
      <x:c r="D24463" s="2" t="str">
        <x:v>Swift</x:v>
      </x:c>
      <x:c r="E24463" s="16" t="n">
        <x:v>116787</x:v>
      </x:c>
      <x:c r="F24463" s="16" t="n">
        <x:v>2636</x:v>
      </x:c>
      <x:c r="G24463" s="15" t="n">
        <x:f>VLOOKUP(D24463,'Pricing'!$A$6:$E$8,5,FALSE)</x:f>
        <x:v>0.246</x:v>
      </x:c>
      <x:c r="H24463" s="15" t="n">
        <x:f>VLOOKUP(D24463,'Pricing'!$A$6:$E$8,4,FALSE)</x:f>
        <x:v>1.2</x:v>
      </x:c>
      <x:c r="I24463" s="15" t="n">
        <x:f>E24463*G24463/1000000</x:f>
        <x:v>0.028729602</x:v>
      </x:c>
      <x:c r="J24463" s="15" t="n">
        <x:f>F24463*H24463/1000000</x:f>
        <x:v>0.0031631999999999997</x:v>
      </x:c>
      <x:c r="K24463" s="15" t="n">
        <x:f>SUM(I24463:J24463)</x:f>
        <x:v>0.031892802</x:v>
      </x:c>
    </x:row>
    <x:row r="24464" ht="23" customHeight="1">
      <x:c r="A24464" s="2" t="str">
        <x:v>REQ-24460</x:v>
      </x:c>
      <x:c r="B24464" s="2" t="n">
        <x:v>1</x:v>
      </x:c>
      <x:c r="C24464" s="2" t="str">
        <x:v>Support</x:v>
      </x:c>
      <x:c r="D24464" s="2" t="str">
        <x:v>Balanced</x:v>
      </x:c>
      <x:c r="E24464" s="16" t="n">
        <x:v>23688</x:v>
      </x:c>
      <x:c r="F24464" s="16" t="n">
        <x:v>3701</x:v>
      </x:c>
      <x:c r="G24464" s="15" t="n">
        <x:f>VLOOKUP(D24464,'Pricing'!$A$6:$E$8,5,FALSE)</x:f>
        <x:v>1.2300000000000002</x:v>
      </x:c>
      <x:c r="H24464" s="15" t="n">
        <x:f>VLOOKUP(D24464,'Pricing'!$A$6:$E$8,4,FALSE)</x:f>
        <x:v>6</x:v>
      </x:c>
      <x:c r="I24464" s="15" t="n">
        <x:f>E24464*G24464/1000000</x:f>
        <x:v>0.029136240000000004</x:v>
      </x:c>
      <x:c r="J24464" s="15" t="n">
        <x:f>F24464*H24464/1000000</x:f>
        <x:v>0.022206</x:v>
      </x:c>
      <x:c r="K24464" s="15" t="n">
        <x:f>SUM(I24464:J24464)</x:f>
        <x:v>0.051342240000000004</x:v>
      </x:c>
    </x:row>
    <x:row r="24465" ht="23" customHeight="1">
      <x:c r="A24465" s="2" t="str">
        <x:v>REQ-24461</x:v>
      </x:c>
      <x:c r="B24465" s="2" t="n">
        <x:v>2</x:v>
      </x:c>
      <x:c r="C24465" s="2" t="str">
        <x:v>Research</x:v>
      </x:c>
      <x:c r="D24465" s="2" t="str">
        <x:v>Swift</x:v>
      </x:c>
      <x:c r="E24465" s="16" t="n">
        <x:v>33760</x:v>
      </x:c>
      <x:c r="F24465" s="16" t="n">
        <x:v>672</x:v>
      </x:c>
      <x:c r="G24465" s="15" t="n">
        <x:f>VLOOKUP(D24465,'Pricing'!$A$6:$E$8,5,FALSE)</x:f>
        <x:v>0.246</x:v>
      </x:c>
      <x:c r="H24465" s="15" t="n">
        <x:f>VLOOKUP(D24465,'Pricing'!$A$6:$E$8,4,FALSE)</x:f>
        <x:v>1.2</x:v>
      </x:c>
      <x:c r="I24465" s="15" t="n">
        <x:f>E24465*G24465/1000000</x:f>
        <x:v>0.008304959999999998</x:v>
      </x:c>
      <x:c r="J24465" s="15" t="n">
        <x:f>F24465*H24465/1000000</x:f>
        <x:v>0.0008064</x:v>
      </x:c>
      <x:c r="K24465" s="15" t="n">
        <x:f>SUM(I24465:J24465)</x:f>
        <x:v>0.009111359999999999</x:v>
      </x:c>
    </x:row>
    <x:row r="24466" ht="23" customHeight="1">
      <x:c r="A24466" s="2" t="str">
        <x:v>REQ-24462</x:v>
      </x:c>
      <x:c r="B24466" s="2" t="n">
        <x:v>20</x:v>
      </x:c>
      <x:c r="C24466" s="2" t="str">
        <x:v>Support</x:v>
      </x:c>
      <x:c r="D24466" s="2" t="str">
        <x:v>Swift</x:v>
      </x:c>
      <x:c r="E24466" s="16" t="n">
        <x:v>32774</x:v>
      </x:c>
      <x:c r="F24466" s="16" t="n">
        <x:v>3238</x:v>
      </x:c>
      <x:c r="G24466" s="15" t="n">
        <x:f>VLOOKUP(D24466,'Pricing'!$A$6:$E$8,5,FALSE)</x:f>
        <x:v>0.246</x:v>
      </x:c>
      <x:c r="H24466" s="15" t="n">
        <x:f>VLOOKUP(D24466,'Pricing'!$A$6:$E$8,4,FALSE)</x:f>
        <x:v>1.2</x:v>
      </x:c>
      <x:c r="I24466" s="15" t="n">
        <x:f>E24466*G24466/1000000</x:f>
        <x:v>0.008062403999999999</x:v>
      </x:c>
      <x:c r="J24466" s="15" t="n">
        <x:f>F24466*H24466/1000000</x:f>
        <x:v>0.0038856</x:v>
      </x:c>
      <x:c r="K24466" s="15" t="n">
        <x:f>SUM(I24466:J24466)</x:f>
        <x:v>0.011948003999999998</x:v>
      </x:c>
    </x:row>
    <x:row r="24467" ht="23" customHeight="1">
      <x:c r="A24467" s="2" t="str">
        <x:v>REQ-24463</x:v>
      </x:c>
      <x:c r="B24467" s="2" t="n">
        <x:v>18</x:v>
      </x:c>
      <x:c r="C24467" s="2" t="str">
        <x:v>Engineering</x:v>
      </x:c>
      <x:c r="D24467" s="2" t="str">
        <x:v>Swift</x:v>
      </x:c>
      <x:c r="E24467" s="16" t="n">
        <x:v>68233</x:v>
      </x:c>
      <x:c r="F24467" s="16" t="n">
        <x:v>912</x:v>
      </x:c>
      <x:c r="G24467" s="15" t="n">
        <x:f>VLOOKUP(D24467,'Pricing'!$A$6:$E$8,5,FALSE)</x:f>
        <x:v>0.246</x:v>
      </x:c>
      <x:c r="H24467" s="15" t="n">
        <x:f>VLOOKUP(D24467,'Pricing'!$A$6:$E$8,4,FALSE)</x:f>
        <x:v>1.2</x:v>
      </x:c>
      <x:c r="I24467" s="15" t="n">
        <x:f>E24467*G24467/1000000</x:f>
        <x:v>0.016785318</x:v>
      </x:c>
      <x:c r="J24467" s="15" t="n">
        <x:f>F24467*H24467/1000000</x:f>
        <x:v>0.0010944</x:v>
      </x:c>
      <x:c r="K24467" s="15" t="n">
        <x:f>SUM(I24467:J24467)</x:f>
        <x:v>0.017879718</x:v>
      </x:c>
    </x:row>
    <x:row r="24468" ht="23" customHeight="1">
      <x:c r="A24468" s="2" t="str">
        <x:v>REQ-24464</x:v>
      </x:c>
      <x:c r="B24468" s="2" t="n">
        <x:v>4</x:v>
      </x:c>
      <x:c r="C24468" s="2" t="str">
        <x:v>Growth</x:v>
      </x:c>
      <x:c r="D24468" s="2" t="str">
        <x:v>Swift</x:v>
      </x:c>
      <x:c r="E24468" s="16" t="n">
        <x:v>9446</x:v>
      </x:c>
      <x:c r="F24468" s="16" t="n">
        <x:v>2218</x:v>
      </x:c>
      <x:c r="G24468" s="15" t="n">
        <x:f>VLOOKUP(D24468,'Pricing'!$A$6:$E$8,5,FALSE)</x:f>
        <x:v>0.246</x:v>
      </x:c>
      <x:c r="H24468" s="15" t="n">
        <x:f>VLOOKUP(D24468,'Pricing'!$A$6:$E$8,4,FALSE)</x:f>
        <x:v>1.2</x:v>
      </x:c>
      <x:c r="I24468" s="15" t="n">
        <x:f>E24468*G24468/1000000</x:f>
        <x:v>0.002323716</x:v>
      </x:c>
      <x:c r="J24468" s="15" t="n">
        <x:f>F24468*H24468/1000000</x:f>
        <x:v>0.0026616</x:v>
      </x:c>
      <x:c r="K24468" s="15" t="n">
        <x:f>SUM(I24468:J24468)</x:f>
        <x:v>0.004985316</x:v>
      </x:c>
    </x:row>
    <x:row r="24469" ht="23" customHeight="1">
      <x:c r="A24469" s="2" t="str">
        <x:v>REQ-24465</x:v>
      </x:c>
      <x:c r="B24469" s="2" t="n">
        <x:v>25</x:v>
      </x:c>
      <x:c r="C24469" s="2" t="str">
        <x:v>Engineering</x:v>
      </x:c>
      <x:c r="D24469" s="2" t="str">
        <x:v>Swift</x:v>
      </x:c>
      <x:c r="E24469" s="16" t="n">
        <x:v>103392</x:v>
      </x:c>
      <x:c r="F24469" s="16" t="n">
        <x:v>592</x:v>
      </x:c>
      <x:c r="G24469" s="15" t="n">
        <x:f>VLOOKUP(D24469,'Pricing'!$A$6:$E$8,5,FALSE)</x:f>
        <x:v>0.246</x:v>
      </x:c>
      <x:c r="H24469" s="15" t="n">
        <x:f>VLOOKUP(D24469,'Pricing'!$A$6:$E$8,4,FALSE)</x:f>
        <x:v>1.2</x:v>
      </x:c>
      <x:c r="I24469" s="15" t="n">
        <x:f>E24469*G24469/1000000</x:f>
        <x:v>0.025434432</x:v>
      </x:c>
      <x:c r="J24469" s="15" t="n">
        <x:f>F24469*H24469/1000000</x:f>
        <x:v>0.0007104</x:v>
      </x:c>
      <x:c r="K24469" s="15" t="n">
        <x:f>SUM(I24469:J24469)</x:f>
        <x:v>0.026144832</x:v>
      </x:c>
    </x:row>
    <x:row r="24470" ht="23" customHeight="1">
      <x:c r="A24470" s="2" t="str">
        <x:v>REQ-24466</x:v>
      </x:c>
      <x:c r="B24470" s="2" t="n">
        <x:v>3</x:v>
      </x:c>
      <x:c r="C24470" s="2" t="str">
        <x:v>Support</x:v>
      </x:c>
      <x:c r="D24470" s="2" t="str">
        <x:v>Swift</x:v>
      </x:c>
      <x:c r="E24470" s="16" t="n">
        <x:v>60715</x:v>
      </x:c>
      <x:c r="F24470" s="16" t="n">
        <x:v>3798</x:v>
      </x:c>
      <x:c r="G24470" s="15" t="n">
        <x:f>VLOOKUP(D24470,'Pricing'!$A$6:$E$8,5,FALSE)</x:f>
        <x:v>0.246</x:v>
      </x:c>
      <x:c r="H24470" s="15" t="n">
        <x:f>VLOOKUP(D24470,'Pricing'!$A$6:$E$8,4,FALSE)</x:f>
        <x:v>1.2</x:v>
      </x:c>
      <x:c r="I24470" s="15" t="n">
        <x:f>E24470*G24470/1000000</x:f>
        <x:v>0.01493589</x:v>
      </x:c>
      <x:c r="J24470" s="15" t="n">
        <x:f>F24470*H24470/1000000</x:f>
        <x:v>0.004557599999999999</x:v>
      </x:c>
      <x:c r="K24470" s="15" t="n">
        <x:f>SUM(I24470:J24470)</x:f>
        <x:v>0.01949349</x:v>
      </x:c>
    </x:row>
    <x:row r="24471" ht="23" customHeight="1">
      <x:c r="A24471" s="2" t="str">
        <x:v>REQ-24467</x:v>
      </x:c>
      <x:c r="B24471" s="2" t="n">
        <x:v>20</x:v>
      </x:c>
      <x:c r="C24471" s="2" t="str">
        <x:v>Research</x:v>
      </x:c>
      <x:c r="D24471" s="2" t="str">
        <x:v>Swift</x:v>
      </x:c>
      <x:c r="E24471" s="16" t="n">
        <x:v>43357</x:v>
      </x:c>
      <x:c r="F24471" s="16" t="n">
        <x:v>3037</x:v>
      </x:c>
      <x:c r="G24471" s="15" t="n">
        <x:f>VLOOKUP(D24471,'Pricing'!$A$6:$E$8,5,FALSE)</x:f>
        <x:v>0.246</x:v>
      </x:c>
      <x:c r="H24471" s="15" t="n">
        <x:f>VLOOKUP(D24471,'Pricing'!$A$6:$E$8,4,FALSE)</x:f>
        <x:v>1.2</x:v>
      </x:c>
      <x:c r="I24471" s="15" t="n">
        <x:f>E24471*G24471/1000000</x:f>
        <x:v>0.010665822</x:v>
      </x:c>
      <x:c r="J24471" s="15" t="n">
        <x:f>F24471*H24471/1000000</x:f>
        <x:v>0.0036444</x:v>
      </x:c>
      <x:c r="K24471" s="15" t="n">
        <x:f>SUM(I24471:J24471)</x:f>
        <x:v>0.014310222000000001</x:v>
      </x:c>
    </x:row>
    <x:row r="24472" ht="23" customHeight="1">
      <x:c r="A24472" s="2" t="str">
        <x:v>REQ-24468</x:v>
      </x:c>
      <x:c r="B24472" s="2" t="n">
        <x:v>20</x:v>
      </x:c>
      <x:c r="C24472" s="2" t="str">
        <x:v>Support</x:v>
      </x:c>
      <x:c r="D24472" s="2" t="str">
        <x:v>Reasoning</x:v>
      </x:c>
      <x:c r="E24472" s="16" t="n">
        <x:v>23163</x:v>
      </x:c>
      <x:c r="F24472" s="16" t="n">
        <x:v>1602</x:v>
      </x:c>
      <x:c r="G24472" s="15" t="n">
        <x:f>VLOOKUP(D24472,'Pricing'!$A$6:$E$8,5,FALSE)</x:f>
        <x:v>4.920000000000001</x:v>
      </x:c>
      <x:c r="H24472" s="15" t="n">
        <x:f>VLOOKUP(D24472,'Pricing'!$A$6:$E$8,4,FALSE)</x:f>
        <x:v>24</x:v>
      </x:c>
      <x:c r="I24472" s="15" t="n">
        <x:f>E24472*G24472/1000000</x:f>
        <x:v>0.11396196000000001</x:v>
      </x:c>
      <x:c r="J24472" s="15" t="n">
        <x:f>F24472*H24472/1000000</x:f>
        <x:v>0.038448</x:v>
      </x:c>
      <x:c r="K24472" s="15" t="n">
        <x:f>SUM(I24472:J24472)</x:f>
        <x:v>0.15240996</x:v>
      </x:c>
    </x:row>
    <x:row r="24473" ht="23" customHeight="1">
      <x:c r="A24473" s="2" t="str">
        <x:v>REQ-24469</x:v>
      </x:c>
      <x:c r="B24473" s="2" t="n">
        <x:v>5</x:v>
      </x:c>
      <x:c r="C24473" s="2" t="str">
        <x:v>Engineering</x:v>
      </x:c>
      <x:c r="D24473" s="2" t="str">
        <x:v>Swift</x:v>
      </x:c>
      <x:c r="E24473" s="16" t="n">
        <x:v>104603</x:v>
      </x:c>
      <x:c r="F24473" s="16" t="n">
        <x:v>3526</x:v>
      </x:c>
      <x:c r="G24473" s="15" t="n">
        <x:f>VLOOKUP(D24473,'Pricing'!$A$6:$E$8,5,FALSE)</x:f>
        <x:v>0.246</x:v>
      </x:c>
      <x:c r="H24473" s="15" t="n">
        <x:f>VLOOKUP(D24473,'Pricing'!$A$6:$E$8,4,FALSE)</x:f>
        <x:v>1.2</x:v>
      </x:c>
      <x:c r="I24473" s="15" t="n">
        <x:f>E24473*G24473/1000000</x:f>
        <x:v>0.025732338</x:v>
      </x:c>
      <x:c r="J24473" s="15" t="n">
        <x:f>F24473*H24473/1000000</x:f>
        <x:v>0.0042312</x:v>
      </x:c>
      <x:c r="K24473" s="15" t="n">
        <x:f>SUM(I24473:J24473)</x:f>
        <x:v>0.029963538</x:v>
      </x:c>
    </x:row>
    <x:row r="24474" ht="23" customHeight="1">
      <x:c r="A24474" s="2" t="str">
        <x:v>REQ-24470</x:v>
      </x:c>
      <x:c r="B24474" s="2" t="n">
        <x:v>3</x:v>
      </x:c>
      <x:c r="C24474" s="2" t="str">
        <x:v>Growth</x:v>
      </x:c>
      <x:c r="D24474" s="2" t="str">
        <x:v>Reasoning</x:v>
      </x:c>
      <x:c r="E24474" s="16" t="n">
        <x:v>112350</x:v>
      </x:c>
      <x:c r="F24474" s="16" t="n">
        <x:v>3593</x:v>
      </x:c>
      <x:c r="G24474" s="15" t="n">
        <x:f>VLOOKUP(D24474,'Pricing'!$A$6:$E$8,5,FALSE)</x:f>
        <x:v>4.920000000000001</x:v>
      </x:c>
      <x:c r="H24474" s="15" t="n">
        <x:f>VLOOKUP(D24474,'Pricing'!$A$6:$E$8,4,FALSE)</x:f>
        <x:v>24</x:v>
      </x:c>
      <x:c r="I24474" s="15" t="n">
        <x:f>E24474*G24474/1000000</x:f>
        <x:v>0.5527620000000001</x:v>
      </x:c>
      <x:c r="J24474" s="15" t="n">
        <x:f>F24474*H24474/1000000</x:f>
        <x:v>0.086232</x:v>
      </x:c>
      <x:c r="K24474" s="15" t="n">
        <x:f>SUM(I24474:J24474)</x:f>
        <x:v>0.6389940000000001</x:v>
      </x:c>
    </x:row>
    <x:row r="24475" ht="23" customHeight="1">
      <x:c r="A24475" s="2" t="str">
        <x:v>REQ-24471</x:v>
      </x:c>
      <x:c r="B24475" s="2" t="n">
        <x:v>9</x:v>
      </x:c>
      <x:c r="C24475" s="2" t="str">
        <x:v>Research</x:v>
      </x:c>
      <x:c r="D24475" s="2" t="str">
        <x:v>Balanced</x:v>
      </x:c>
      <x:c r="E24475" s="16" t="n">
        <x:v>79574</x:v>
      </x:c>
      <x:c r="F24475" s="16" t="n">
        <x:v>1343</x:v>
      </x:c>
      <x:c r="G24475" s="15" t="n">
        <x:f>VLOOKUP(D24475,'Pricing'!$A$6:$E$8,5,FALSE)</x:f>
        <x:v>1.2300000000000002</x:v>
      </x:c>
      <x:c r="H24475" s="15" t="n">
        <x:f>VLOOKUP(D24475,'Pricing'!$A$6:$E$8,4,FALSE)</x:f>
        <x:v>6</x:v>
      </x:c>
      <x:c r="I24475" s="15" t="n">
        <x:f>E24475*G24475/1000000</x:f>
        <x:v>0.09787602000000002</x:v>
      </x:c>
      <x:c r="J24475" s="15" t="n">
        <x:f>F24475*H24475/1000000</x:f>
        <x:v>0.008058</x:v>
      </x:c>
      <x:c r="K24475" s="15" t="n">
        <x:f>SUM(I24475:J24475)</x:f>
        <x:v>0.10593402000000002</x:v>
      </x:c>
    </x:row>
    <x:row r="24476" ht="23" customHeight="1">
      <x:c r="A24476" s="2" t="str">
        <x:v>REQ-24472</x:v>
      </x:c>
      <x:c r="B24476" s="2" t="n">
        <x:v>19</x:v>
      </x:c>
      <x:c r="C24476" s="2" t="str">
        <x:v>Product</x:v>
      </x:c>
      <x:c r="D24476" s="2" t="str">
        <x:v>Reasoning</x:v>
      </x:c>
      <x:c r="E24476" s="16" t="n">
        <x:v>96264</x:v>
      </x:c>
      <x:c r="F24476" s="16" t="n">
        <x:v>3733</x:v>
      </x:c>
      <x:c r="G24476" s="15" t="n">
        <x:f>VLOOKUP(D24476,'Pricing'!$A$6:$E$8,5,FALSE)</x:f>
        <x:v>4.920000000000001</x:v>
      </x:c>
      <x:c r="H24476" s="15" t="n">
        <x:f>VLOOKUP(D24476,'Pricing'!$A$6:$E$8,4,FALSE)</x:f>
        <x:v>24</x:v>
      </x:c>
      <x:c r="I24476" s="15" t="n">
        <x:f>E24476*G24476/1000000</x:f>
        <x:v>0.4736188800000001</x:v>
      </x:c>
      <x:c r="J24476" s="15" t="n">
        <x:f>F24476*H24476/1000000</x:f>
        <x:v>0.089592</x:v>
      </x:c>
      <x:c r="K24476" s="15" t="n">
        <x:f>SUM(I24476:J24476)</x:f>
        <x:v>0.5632108800000001</x:v>
      </x:c>
    </x:row>
    <x:row r="24477" ht="23" customHeight="1">
      <x:c r="A24477" s="2" t="str">
        <x:v>REQ-24473</x:v>
      </x:c>
      <x:c r="B24477" s="2" t="n">
        <x:v>30</x:v>
      </x:c>
      <x:c r="C24477" s="2" t="str">
        <x:v>Engineering</x:v>
      </x:c>
      <x:c r="D24477" s="2" t="str">
        <x:v>Swift</x:v>
      </x:c>
      <x:c r="E24477" s="16" t="n">
        <x:v>23369</x:v>
      </x:c>
      <x:c r="F24477" s="16" t="n">
        <x:v>654</x:v>
      </x:c>
      <x:c r="G24477" s="15" t="n">
        <x:f>VLOOKUP(D24477,'Pricing'!$A$6:$E$8,5,FALSE)</x:f>
        <x:v>0.246</x:v>
      </x:c>
      <x:c r="H24477" s="15" t="n">
        <x:f>VLOOKUP(D24477,'Pricing'!$A$6:$E$8,4,FALSE)</x:f>
        <x:v>1.2</x:v>
      </x:c>
      <x:c r="I24477" s="15" t="n">
        <x:f>E24477*G24477/1000000</x:f>
        <x:v>0.005748774000000001</x:v>
      </x:c>
      <x:c r="J24477" s="15" t="n">
        <x:f>F24477*H24477/1000000</x:f>
        <x:v>0.0007848</x:v>
      </x:c>
      <x:c r="K24477" s="15" t="n">
        <x:f>SUM(I24477:J24477)</x:f>
        <x:v>0.006533574</x:v>
      </x:c>
    </x:row>
    <x:row r="24478" ht="23" customHeight="1">
      <x:c r="A24478" s="2" t="str">
        <x:v>REQ-24474</x:v>
      </x:c>
      <x:c r="B24478" s="2" t="n">
        <x:v>17</x:v>
      </x:c>
      <x:c r="C24478" s="2" t="str">
        <x:v>Support</x:v>
      </x:c>
      <x:c r="D24478" s="2" t="str">
        <x:v>Reasoning</x:v>
      </x:c>
      <x:c r="E24478" s="16" t="n">
        <x:v>44230</x:v>
      </x:c>
      <x:c r="F24478" s="16" t="n">
        <x:v>1740</x:v>
      </x:c>
      <x:c r="G24478" s="15" t="n">
        <x:f>VLOOKUP(D24478,'Pricing'!$A$6:$E$8,5,FALSE)</x:f>
        <x:v>4.920000000000001</x:v>
      </x:c>
      <x:c r="H24478" s="15" t="n">
        <x:f>VLOOKUP(D24478,'Pricing'!$A$6:$E$8,4,FALSE)</x:f>
        <x:v>24</x:v>
      </x:c>
      <x:c r="I24478" s="15" t="n">
        <x:f>E24478*G24478/1000000</x:f>
        <x:v>0.21761160000000004</x:v>
      </x:c>
      <x:c r="J24478" s="15" t="n">
        <x:f>F24478*H24478/1000000</x:f>
        <x:v>0.04176</x:v>
      </x:c>
      <x:c r="K24478" s="15" t="n">
        <x:f>SUM(I24478:J24478)</x:f>
        <x:v>0.25937160000000004</x:v>
      </x:c>
    </x:row>
    <x:row r="24479" ht="23" customHeight="1">
      <x:c r="A24479" s="2" t="str">
        <x:v>REQ-24475</x:v>
      </x:c>
      <x:c r="B24479" s="2" t="n">
        <x:v>8</x:v>
      </x:c>
      <x:c r="C24479" s="2" t="str">
        <x:v>Engineering</x:v>
      </x:c>
      <x:c r="D24479" s="2" t="str">
        <x:v>Swift</x:v>
      </x:c>
      <x:c r="E24479" s="16" t="n">
        <x:v>35793</x:v>
      </x:c>
      <x:c r="F24479" s="16" t="n">
        <x:v>3389</x:v>
      </x:c>
      <x:c r="G24479" s="15" t="n">
        <x:f>VLOOKUP(D24479,'Pricing'!$A$6:$E$8,5,FALSE)</x:f>
        <x:v>0.246</x:v>
      </x:c>
      <x:c r="H24479" s="15" t="n">
        <x:f>VLOOKUP(D24479,'Pricing'!$A$6:$E$8,4,FALSE)</x:f>
        <x:v>1.2</x:v>
      </x:c>
      <x:c r="I24479" s="15" t="n">
        <x:f>E24479*G24479/1000000</x:f>
        <x:v>0.008805078</x:v>
      </x:c>
      <x:c r="J24479" s="15" t="n">
        <x:f>F24479*H24479/1000000</x:f>
        <x:v>0.0040668</x:v>
      </x:c>
      <x:c r="K24479" s="15" t="n">
        <x:f>SUM(I24479:J24479)</x:f>
        <x:v>0.012871878</x:v>
      </x:c>
    </x:row>
    <x:row r="24480" ht="23" customHeight="1">
      <x:c r="A24480" s="2" t="str">
        <x:v>REQ-24476</x:v>
      </x:c>
      <x:c r="B24480" s="2" t="n">
        <x:v>2</x:v>
      </x:c>
      <x:c r="C24480" s="2" t="str">
        <x:v>Support</x:v>
      </x:c>
      <x:c r="D24480" s="2" t="str">
        <x:v>Balanced</x:v>
      </x:c>
      <x:c r="E24480" s="16" t="n">
        <x:v>65014</x:v>
      </x:c>
      <x:c r="F24480" s="16" t="n">
        <x:v>3740</x:v>
      </x:c>
      <x:c r="G24480" s="15" t="n">
        <x:f>VLOOKUP(D24480,'Pricing'!$A$6:$E$8,5,FALSE)</x:f>
        <x:v>1.2300000000000002</x:v>
      </x:c>
      <x:c r="H24480" s="15" t="n">
        <x:f>VLOOKUP(D24480,'Pricing'!$A$6:$E$8,4,FALSE)</x:f>
        <x:v>6</x:v>
      </x:c>
      <x:c r="I24480" s="15" t="n">
        <x:f>E24480*G24480/1000000</x:f>
        <x:v>0.07996722000000002</x:v>
      </x:c>
      <x:c r="J24480" s="15" t="n">
        <x:f>F24480*H24480/1000000</x:f>
        <x:v>0.02244</x:v>
      </x:c>
      <x:c r="K24480" s="15" t="n">
        <x:f>SUM(I24480:J24480)</x:f>
        <x:v>0.10240722000000002</x:v>
      </x:c>
    </x:row>
    <x:row r="24481" ht="23" customHeight="1">
      <x:c r="A24481" s="2" t="str">
        <x:v>REQ-24477</x:v>
      </x:c>
      <x:c r="B24481" s="2" t="n">
        <x:v>8</x:v>
      </x:c>
      <x:c r="C24481" s="2" t="str">
        <x:v>Engineering</x:v>
      </x:c>
      <x:c r="D24481" s="2" t="str">
        <x:v>Balanced</x:v>
      </x:c>
      <x:c r="E24481" s="16" t="n">
        <x:v>115173</x:v>
      </x:c>
      <x:c r="F24481" s="16" t="n">
        <x:v>843</x:v>
      </x:c>
      <x:c r="G24481" s="15" t="n">
        <x:f>VLOOKUP(D24481,'Pricing'!$A$6:$E$8,5,FALSE)</x:f>
        <x:v>1.2300000000000002</x:v>
      </x:c>
      <x:c r="H24481" s="15" t="n">
        <x:f>VLOOKUP(D24481,'Pricing'!$A$6:$E$8,4,FALSE)</x:f>
        <x:v>6</x:v>
      </x:c>
      <x:c r="I24481" s="15" t="n">
        <x:f>E24481*G24481/1000000</x:f>
        <x:v>0.14166279000000004</x:v>
      </x:c>
      <x:c r="J24481" s="15" t="n">
        <x:f>F24481*H24481/1000000</x:f>
        <x:v>0.005058</x:v>
      </x:c>
      <x:c r="K24481" s="15" t="n">
        <x:f>SUM(I24481:J24481)</x:f>
        <x:v>0.14672079000000005</x:v>
      </x:c>
    </x:row>
    <x:row r="24482" ht="23" customHeight="1">
      <x:c r="A24482" s="2" t="str">
        <x:v>REQ-24478</x:v>
      </x:c>
      <x:c r="B24482" s="2" t="n">
        <x:v>17</x:v>
      </x:c>
      <x:c r="C24482" s="2" t="str">
        <x:v>Support</x:v>
      </x:c>
      <x:c r="D24482" s="2" t="str">
        <x:v>Balanced</x:v>
      </x:c>
      <x:c r="E24482" s="16" t="n">
        <x:v>47096</x:v>
      </x:c>
      <x:c r="F24482" s="16" t="n">
        <x:v>1851</x:v>
      </x:c>
      <x:c r="G24482" s="15" t="n">
        <x:f>VLOOKUP(D24482,'Pricing'!$A$6:$E$8,5,FALSE)</x:f>
        <x:v>1.2300000000000002</x:v>
      </x:c>
      <x:c r="H24482" s="15" t="n">
        <x:f>VLOOKUP(D24482,'Pricing'!$A$6:$E$8,4,FALSE)</x:f>
        <x:v>6</x:v>
      </x:c>
      <x:c r="I24482" s="15" t="n">
        <x:f>E24482*G24482/1000000</x:f>
        <x:v>0.05792808000000001</x:v>
      </x:c>
      <x:c r="J24482" s="15" t="n">
        <x:f>F24482*H24482/1000000</x:f>
        <x:v>0.011106</x:v>
      </x:c>
      <x:c r="K24482" s="15" t="n">
        <x:f>SUM(I24482:J24482)</x:f>
        <x:v>0.06903408000000001</x:v>
      </x:c>
    </x:row>
    <x:row r="24483" ht="23" customHeight="1">
      <x:c r="A24483" s="2" t="str">
        <x:v>REQ-24479</x:v>
      </x:c>
      <x:c r="B24483" s="2" t="n">
        <x:v>6</x:v>
      </x:c>
      <x:c r="C24483" s="2" t="str">
        <x:v>Engineering</x:v>
      </x:c>
      <x:c r="D24483" s="2" t="str">
        <x:v>Swift</x:v>
      </x:c>
      <x:c r="E24483" s="16" t="n">
        <x:v>47737</x:v>
      </x:c>
      <x:c r="F24483" s="16" t="n">
        <x:v>1179</x:v>
      </x:c>
      <x:c r="G24483" s="15" t="n">
        <x:f>VLOOKUP(D24483,'Pricing'!$A$6:$E$8,5,FALSE)</x:f>
        <x:v>0.246</x:v>
      </x:c>
      <x:c r="H24483" s="15" t="n">
        <x:f>VLOOKUP(D24483,'Pricing'!$A$6:$E$8,4,FALSE)</x:f>
        <x:v>1.2</x:v>
      </x:c>
      <x:c r="I24483" s="15" t="n">
        <x:f>E24483*G24483/1000000</x:f>
        <x:v>0.011743301999999999</x:v>
      </x:c>
      <x:c r="J24483" s="15" t="n">
        <x:f>F24483*H24483/1000000</x:f>
        <x:v>0.0014148</x:v>
      </x:c>
      <x:c r="K24483" s="15" t="n">
        <x:f>SUM(I24483:J24483)</x:f>
        <x:v>0.013158101999999998</x:v>
      </x:c>
    </x:row>
    <x:row r="24484" ht="23" customHeight="1">
      <x:c r="A24484" s="2" t="str">
        <x:v>REQ-24480</x:v>
      </x:c>
      <x:c r="B24484" s="2" t="n">
        <x:v>5</x:v>
      </x:c>
      <x:c r="C24484" s="2" t="str">
        <x:v>Support</x:v>
      </x:c>
      <x:c r="D24484" s="2" t="str">
        <x:v>Swift</x:v>
      </x:c>
      <x:c r="E24484" s="16" t="n">
        <x:v>98388</x:v>
      </x:c>
      <x:c r="F24484" s="16" t="n">
        <x:v>947</x:v>
      </x:c>
      <x:c r="G24484" s="15" t="n">
        <x:f>VLOOKUP(D24484,'Pricing'!$A$6:$E$8,5,FALSE)</x:f>
        <x:v>0.246</x:v>
      </x:c>
      <x:c r="H24484" s="15" t="n">
        <x:f>VLOOKUP(D24484,'Pricing'!$A$6:$E$8,4,FALSE)</x:f>
        <x:v>1.2</x:v>
      </x:c>
      <x:c r="I24484" s="15" t="n">
        <x:f>E24484*G24484/1000000</x:f>
        <x:v>0.024203448</x:v>
      </x:c>
      <x:c r="J24484" s="15" t="n">
        <x:f>F24484*H24484/1000000</x:f>
        <x:v>0.0011363999999999999</x:v>
      </x:c>
      <x:c r="K24484" s="15" t="n">
        <x:f>SUM(I24484:J24484)</x:f>
        <x:v>0.025339847999999998</x:v>
      </x:c>
    </x:row>
    <x:row r="24485" ht="23" customHeight="1">
      <x:c r="A24485" s="2" t="str">
        <x:v>REQ-24481</x:v>
      </x:c>
      <x:c r="B24485" s="2" t="n">
        <x:v>1</x:v>
      </x:c>
      <x:c r="C24485" s="2" t="str">
        <x:v>Engineering</x:v>
      </x:c>
      <x:c r="D24485" s="2" t="str">
        <x:v>Swift</x:v>
      </x:c>
      <x:c r="E24485" s="16" t="n">
        <x:v>88430</x:v>
      </x:c>
      <x:c r="F24485" s="16" t="n">
        <x:v>3871</x:v>
      </x:c>
      <x:c r="G24485" s="15" t="n">
        <x:f>VLOOKUP(D24485,'Pricing'!$A$6:$E$8,5,FALSE)</x:f>
        <x:v>0.246</x:v>
      </x:c>
      <x:c r="H24485" s="15" t="n">
        <x:f>VLOOKUP(D24485,'Pricing'!$A$6:$E$8,4,FALSE)</x:f>
        <x:v>1.2</x:v>
      </x:c>
      <x:c r="I24485" s="15" t="n">
        <x:f>E24485*G24485/1000000</x:f>
        <x:v>0.02175378</x:v>
      </x:c>
      <x:c r="J24485" s="15" t="n">
        <x:f>F24485*H24485/1000000</x:f>
        <x:v>0.0046451999999999995</x:v>
      </x:c>
      <x:c r="K24485" s="15" t="n">
        <x:f>SUM(I24485:J24485)</x:f>
        <x:v>0.02639898</x:v>
      </x:c>
    </x:row>
    <x:row r="24486" ht="23" customHeight="1">
      <x:c r="A24486" s="2" t="str">
        <x:v>REQ-24482</x:v>
      </x:c>
      <x:c r="B24486" s="2" t="n">
        <x:v>1</x:v>
      </x:c>
      <x:c r="C24486" s="2" t="str">
        <x:v>Support</x:v>
      </x:c>
      <x:c r="D24486" s="2" t="str">
        <x:v>Balanced</x:v>
      </x:c>
      <x:c r="E24486" s="16" t="n">
        <x:v>25014</x:v>
      </x:c>
      <x:c r="F24486" s="16" t="n">
        <x:v>875</x:v>
      </x:c>
      <x:c r="G24486" s="15" t="n">
        <x:f>VLOOKUP(D24486,'Pricing'!$A$6:$E$8,5,FALSE)</x:f>
        <x:v>1.2300000000000002</x:v>
      </x:c>
      <x:c r="H24486" s="15" t="n">
        <x:f>VLOOKUP(D24486,'Pricing'!$A$6:$E$8,4,FALSE)</x:f>
        <x:v>6</x:v>
      </x:c>
      <x:c r="I24486" s="15" t="n">
        <x:f>E24486*G24486/1000000</x:f>
        <x:v>0.030767220000000005</x:v>
      </x:c>
      <x:c r="J24486" s="15" t="n">
        <x:f>F24486*H24486/1000000</x:f>
        <x:v>0.00525</x:v>
      </x:c>
      <x:c r="K24486" s="15" t="n">
        <x:f>SUM(I24486:J24486)</x:f>
        <x:v>0.03601722</x:v>
      </x:c>
    </x:row>
    <x:row r="24487" ht="23" customHeight="1">
      <x:c r="A24487" s="2" t="str">
        <x:v>REQ-24483</x:v>
      </x:c>
      <x:c r="B24487" s="2" t="n">
        <x:v>19</x:v>
      </x:c>
      <x:c r="C24487" s="2" t="str">
        <x:v>Engineering</x:v>
      </x:c>
      <x:c r="D24487" s="2" t="str">
        <x:v>Balanced</x:v>
      </x:c>
      <x:c r="E24487" s="16" t="n">
        <x:v>98521</x:v>
      </x:c>
      <x:c r="F24487" s="16" t="n">
        <x:v>2624</x:v>
      </x:c>
      <x:c r="G24487" s="15" t="n">
        <x:f>VLOOKUP(D24487,'Pricing'!$A$6:$E$8,5,FALSE)</x:f>
        <x:v>1.2300000000000002</x:v>
      </x:c>
      <x:c r="H24487" s="15" t="n">
        <x:f>VLOOKUP(D24487,'Pricing'!$A$6:$E$8,4,FALSE)</x:f>
        <x:v>6</x:v>
      </x:c>
      <x:c r="I24487" s="15" t="n">
        <x:f>E24487*G24487/1000000</x:f>
        <x:v>0.12118083000000002</x:v>
      </x:c>
      <x:c r="J24487" s="15" t="n">
        <x:f>F24487*H24487/1000000</x:f>
        <x:v>0.015744</x:v>
      </x:c>
      <x:c r="K24487" s="15" t="n">
        <x:f>SUM(I24487:J24487)</x:f>
        <x:v>0.13692483000000003</x:v>
      </x:c>
    </x:row>
    <x:row r="24488" ht="23" customHeight="1">
      <x:c r="A24488" s="2" t="str">
        <x:v>REQ-24484</x:v>
      </x:c>
      <x:c r="B24488" s="2" t="n">
        <x:v>11</x:v>
      </x:c>
      <x:c r="C24488" s="2" t="str">
        <x:v>Growth</x:v>
      </x:c>
      <x:c r="D24488" s="2" t="str">
        <x:v>Balanced</x:v>
      </x:c>
      <x:c r="E24488" s="16" t="n">
        <x:v>25637</x:v>
      </x:c>
      <x:c r="F24488" s="16" t="n">
        <x:v>343</x:v>
      </x:c>
      <x:c r="G24488" s="15" t="n">
        <x:f>VLOOKUP(D24488,'Pricing'!$A$6:$E$8,5,FALSE)</x:f>
        <x:v>1.2300000000000002</x:v>
      </x:c>
      <x:c r="H24488" s="15" t="n">
        <x:f>VLOOKUP(D24488,'Pricing'!$A$6:$E$8,4,FALSE)</x:f>
        <x:v>6</x:v>
      </x:c>
      <x:c r="I24488" s="15" t="n">
        <x:f>E24488*G24488/1000000</x:f>
        <x:v>0.03153351000000001</x:v>
      </x:c>
      <x:c r="J24488" s="15" t="n">
        <x:f>F24488*H24488/1000000</x:f>
        <x:v>0.002058</x:v>
      </x:c>
      <x:c r="K24488" s="15" t="n">
        <x:f>SUM(I24488:J24488)</x:f>
        <x:v>0.033591510000000005</x:v>
      </x:c>
    </x:row>
    <x:row r="24489" ht="23" customHeight="1">
      <x:c r="A24489" s="2" t="str">
        <x:v>REQ-24485</x:v>
      </x:c>
      <x:c r="B24489" s="2" t="n">
        <x:v>10</x:v>
      </x:c>
      <x:c r="C24489" s="2" t="str">
        <x:v>Operations</x:v>
      </x:c>
      <x:c r="D24489" s="2" t="str">
        <x:v>Balanced</x:v>
      </x:c>
      <x:c r="E24489" s="16" t="n">
        <x:v>76945</x:v>
      </x:c>
      <x:c r="F24489" s="16" t="n">
        <x:v>2883</x:v>
      </x:c>
      <x:c r="G24489" s="15" t="n">
        <x:f>VLOOKUP(D24489,'Pricing'!$A$6:$E$8,5,FALSE)</x:f>
        <x:v>1.2300000000000002</x:v>
      </x:c>
      <x:c r="H24489" s="15" t="n">
        <x:f>VLOOKUP(D24489,'Pricing'!$A$6:$E$8,4,FALSE)</x:f>
        <x:v>6</x:v>
      </x:c>
      <x:c r="I24489" s="15" t="n">
        <x:f>E24489*G24489/1000000</x:f>
        <x:v>0.09464235000000001</x:v>
      </x:c>
      <x:c r="J24489" s="15" t="n">
        <x:f>F24489*H24489/1000000</x:f>
        <x:v>0.017298</x:v>
      </x:c>
      <x:c r="K24489" s="15" t="n">
        <x:f>SUM(I24489:J24489)</x:f>
        <x:v>0.11194035000000002</x:v>
      </x:c>
    </x:row>
    <x:row r="24490" ht="23" customHeight="1">
      <x:c r="A24490" s="2" t="str">
        <x:v>REQ-24486</x:v>
      </x:c>
      <x:c r="B24490" s="2" t="n">
        <x:v>1</x:v>
      </x:c>
      <x:c r="C24490" s="2" t="str">
        <x:v>Growth</x:v>
      </x:c>
      <x:c r="D24490" s="2" t="str">
        <x:v>Balanced</x:v>
      </x:c>
      <x:c r="E24490" s="16" t="n">
        <x:v>45258</x:v>
      </x:c>
      <x:c r="F24490" s="16" t="n">
        <x:v>157</x:v>
      </x:c>
      <x:c r="G24490" s="15" t="n">
        <x:f>VLOOKUP(D24490,'Pricing'!$A$6:$E$8,5,FALSE)</x:f>
        <x:v>1.2300000000000002</x:v>
      </x:c>
      <x:c r="H24490" s="15" t="n">
        <x:f>VLOOKUP(D24490,'Pricing'!$A$6:$E$8,4,FALSE)</x:f>
        <x:v>6</x:v>
      </x:c>
      <x:c r="I24490" s="15" t="n">
        <x:f>E24490*G24490/1000000</x:f>
        <x:v>0.05566734000000001</x:v>
      </x:c>
      <x:c r="J24490" s="15" t="n">
        <x:f>F24490*H24490/1000000</x:f>
        <x:v>0.000942</x:v>
      </x:c>
      <x:c r="K24490" s="15" t="n">
        <x:f>SUM(I24490:J24490)</x:f>
        <x:v>0.05660934000000001</x:v>
      </x:c>
    </x:row>
    <x:row r="24491" ht="23" customHeight="1">
      <x:c r="A24491" s="2" t="str">
        <x:v>REQ-24487</x:v>
      </x:c>
      <x:c r="B24491" s="2" t="n">
        <x:v>25</x:v>
      </x:c>
      <x:c r="C24491" s="2" t="str">
        <x:v>Operations</x:v>
      </x:c>
      <x:c r="D24491" s="2" t="str">
        <x:v>Swift</x:v>
      </x:c>
      <x:c r="E24491" s="16" t="n">
        <x:v>61687</x:v>
      </x:c>
      <x:c r="F24491" s="16" t="n">
        <x:v>2416</x:v>
      </x:c>
      <x:c r="G24491" s="15" t="n">
        <x:f>VLOOKUP(D24491,'Pricing'!$A$6:$E$8,5,FALSE)</x:f>
        <x:v>0.246</x:v>
      </x:c>
      <x:c r="H24491" s="15" t="n">
        <x:f>VLOOKUP(D24491,'Pricing'!$A$6:$E$8,4,FALSE)</x:f>
        <x:v>1.2</x:v>
      </x:c>
      <x:c r="I24491" s="15" t="n">
        <x:f>E24491*G24491/1000000</x:f>
        <x:v>0.015175002</x:v>
      </x:c>
      <x:c r="J24491" s="15" t="n">
        <x:f>F24491*H24491/1000000</x:f>
        <x:v>0.0028991999999999998</x:v>
      </x:c>
      <x:c r="K24491" s="15" t="n">
        <x:f>SUM(I24491:J24491)</x:f>
        <x:v>0.018074202</x:v>
      </x:c>
    </x:row>
    <x:row r="24492" ht="23" customHeight="1">
      <x:c r="A24492" s="2" t="str">
        <x:v>REQ-24488</x:v>
      </x:c>
      <x:c r="B24492" s="2" t="n">
        <x:v>3</x:v>
      </x:c>
      <x:c r="C24492" s="2" t="str">
        <x:v>Growth</x:v>
      </x:c>
      <x:c r="D24492" s="2" t="str">
        <x:v>Balanced</x:v>
      </x:c>
      <x:c r="E24492" s="16" t="n">
        <x:v>31399</x:v>
      </x:c>
      <x:c r="F24492" s="16" t="n">
        <x:v>3752</x:v>
      </x:c>
      <x:c r="G24492" s="15" t="n">
        <x:f>VLOOKUP(D24492,'Pricing'!$A$6:$E$8,5,FALSE)</x:f>
        <x:v>1.2300000000000002</x:v>
      </x:c>
      <x:c r="H24492" s="15" t="n">
        <x:f>VLOOKUP(D24492,'Pricing'!$A$6:$E$8,4,FALSE)</x:f>
        <x:v>6</x:v>
      </x:c>
      <x:c r="I24492" s="15" t="n">
        <x:f>E24492*G24492/1000000</x:f>
        <x:v>0.038620770000000006</x:v>
      </x:c>
      <x:c r="J24492" s="15" t="n">
        <x:f>F24492*H24492/1000000</x:f>
        <x:v>0.022512</x:v>
      </x:c>
      <x:c r="K24492" s="15" t="n">
        <x:f>SUM(I24492:J24492)</x:f>
        <x:v>0.06113277</x:v>
      </x:c>
    </x:row>
    <x:row r="24493" ht="23" customHeight="1">
      <x:c r="A24493" s="2" t="str">
        <x:v>REQ-24489</x:v>
      </x:c>
      <x:c r="B24493" s="2" t="n">
        <x:v>22</x:v>
      </x:c>
      <x:c r="C24493" s="2" t="str">
        <x:v>Engineering</x:v>
      </x:c>
      <x:c r="D24493" s="2" t="str">
        <x:v>Balanced</x:v>
      </x:c>
      <x:c r="E24493" s="16" t="n">
        <x:v>43833</x:v>
      </x:c>
      <x:c r="F24493" s="16" t="n">
        <x:v>2257</x:v>
      </x:c>
      <x:c r="G24493" s="15" t="n">
        <x:f>VLOOKUP(D24493,'Pricing'!$A$6:$E$8,5,FALSE)</x:f>
        <x:v>1.2300000000000002</x:v>
      </x:c>
      <x:c r="H24493" s="15" t="n">
        <x:f>VLOOKUP(D24493,'Pricing'!$A$6:$E$8,4,FALSE)</x:f>
        <x:v>6</x:v>
      </x:c>
      <x:c r="I24493" s="15" t="n">
        <x:f>E24493*G24493/1000000</x:f>
        <x:v>0.05391459000000001</x:v>
      </x:c>
      <x:c r="J24493" s="15" t="n">
        <x:f>F24493*H24493/1000000</x:f>
        <x:v>0.013542</x:v>
      </x:c>
      <x:c r="K24493" s="15" t="n">
        <x:f>SUM(I24493:J24493)</x:f>
        <x:v>0.06745659000000001</x:v>
      </x:c>
    </x:row>
    <x:row r="24494" ht="23" customHeight="1">
      <x:c r="A24494" s="2" t="str">
        <x:v>REQ-24490</x:v>
      </x:c>
      <x:c r="B24494" s="2" t="n">
        <x:v>25</x:v>
      </x:c>
      <x:c r="C24494" s="2" t="str">
        <x:v>Growth</x:v>
      </x:c>
      <x:c r="D24494" s="2" t="str">
        <x:v>Balanced</x:v>
      </x:c>
      <x:c r="E24494" s="16" t="n">
        <x:v>66853</x:v>
      </x:c>
      <x:c r="F24494" s="16" t="n">
        <x:v>3404</x:v>
      </x:c>
      <x:c r="G24494" s="15" t="n">
        <x:f>VLOOKUP(D24494,'Pricing'!$A$6:$E$8,5,FALSE)</x:f>
        <x:v>1.2300000000000002</x:v>
      </x:c>
      <x:c r="H24494" s="15" t="n">
        <x:f>VLOOKUP(D24494,'Pricing'!$A$6:$E$8,4,FALSE)</x:f>
        <x:v>6</x:v>
      </x:c>
      <x:c r="I24494" s="15" t="n">
        <x:f>E24494*G24494/1000000</x:f>
        <x:v>0.08222919000000002</x:v>
      </x:c>
      <x:c r="J24494" s="15" t="n">
        <x:f>F24494*H24494/1000000</x:f>
        <x:v>0.020424</x:v>
      </x:c>
      <x:c r="K24494" s="15" t="n">
        <x:f>SUM(I24494:J24494)</x:f>
        <x:v>0.10265319000000002</x:v>
      </x:c>
    </x:row>
    <x:row r="24495" ht="23" customHeight="1">
      <x:c r="A24495" s="2" t="str">
        <x:v>REQ-24491</x:v>
      </x:c>
      <x:c r="B24495" s="2" t="n">
        <x:v>10</x:v>
      </x:c>
      <x:c r="C24495" s="2" t="str">
        <x:v>Operations</x:v>
      </x:c>
      <x:c r="D24495" s="2" t="str">
        <x:v>Swift</x:v>
      </x:c>
      <x:c r="E24495" s="16" t="n">
        <x:v>42362</x:v>
      </x:c>
      <x:c r="F24495" s="16" t="n">
        <x:v>2418</x:v>
      </x:c>
      <x:c r="G24495" s="15" t="n">
        <x:f>VLOOKUP(D24495,'Pricing'!$A$6:$E$8,5,FALSE)</x:f>
        <x:v>0.246</x:v>
      </x:c>
      <x:c r="H24495" s="15" t="n">
        <x:f>VLOOKUP(D24495,'Pricing'!$A$6:$E$8,4,FALSE)</x:f>
        <x:v>1.2</x:v>
      </x:c>
      <x:c r="I24495" s="15" t="n">
        <x:f>E24495*G24495/1000000</x:f>
        <x:v>0.010421052</x:v>
      </x:c>
      <x:c r="J24495" s="15" t="n">
        <x:f>F24495*H24495/1000000</x:f>
        <x:v>0.0029016</x:v>
      </x:c>
      <x:c r="K24495" s="15" t="n">
        <x:f>SUM(I24495:J24495)</x:f>
        <x:v>0.013322652</x:v>
      </x:c>
    </x:row>
    <x:row r="24496" ht="23" customHeight="1">
      <x:c r="A24496" s="2" t="str">
        <x:v>REQ-24492</x:v>
      </x:c>
      <x:c r="B24496" s="2" t="n">
        <x:v>29</x:v>
      </x:c>
      <x:c r="C24496" s="2" t="str">
        <x:v>Growth</x:v>
      </x:c>
      <x:c r="D24496" s="2" t="str">
        <x:v>Reasoning</x:v>
      </x:c>
      <x:c r="E24496" s="16" t="n">
        <x:v>87024</x:v>
      </x:c>
      <x:c r="F24496" s="16" t="n">
        <x:v>1844</x:v>
      </x:c>
      <x:c r="G24496" s="15" t="n">
        <x:f>VLOOKUP(D24496,'Pricing'!$A$6:$E$8,5,FALSE)</x:f>
        <x:v>4.920000000000001</x:v>
      </x:c>
      <x:c r="H24496" s="15" t="n">
        <x:f>VLOOKUP(D24496,'Pricing'!$A$6:$E$8,4,FALSE)</x:f>
        <x:v>24</x:v>
      </x:c>
      <x:c r="I24496" s="15" t="n">
        <x:f>E24496*G24496/1000000</x:f>
        <x:v>0.42815808000000005</x:v>
      </x:c>
      <x:c r="J24496" s="15" t="n">
        <x:f>F24496*H24496/1000000</x:f>
        <x:v>0.044256</x:v>
      </x:c>
      <x:c r="K24496" s="15" t="n">
        <x:f>SUM(I24496:J24496)</x:f>
        <x:v>0.47241408000000007</x:v>
      </x:c>
    </x:row>
    <x:row r="24497" ht="23" customHeight="1">
      <x:c r="A24497" s="2" t="str">
        <x:v>REQ-24493</x:v>
      </x:c>
      <x:c r="B24497" s="2" t="n">
        <x:v>17</x:v>
      </x:c>
      <x:c r="C24497" s="2" t="str">
        <x:v>Engineering</x:v>
      </x:c>
      <x:c r="D24497" s="2" t="str">
        <x:v>Balanced</x:v>
      </x:c>
      <x:c r="E24497" s="16" t="n">
        <x:v>15074</x:v>
      </x:c>
      <x:c r="F24497" s="16" t="n">
        <x:v>1545</x:v>
      </x:c>
      <x:c r="G24497" s="15" t="n">
        <x:f>VLOOKUP(D24497,'Pricing'!$A$6:$E$8,5,FALSE)</x:f>
        <x:v>1.2300000000000002</x:v>
      </x:c>
      <x:c r="H24497" s="15" t="n">
        <x:f>VLOOKUP(D24497,'Pricing'!$A$6:$E$8,4,FALSE)</x:f>
        <x:v>6</x:v>
      </x:c>
      <x:c r="I24497" s="15" t="n">
        <x:f>E24497*G24497/1000000</x:f>
        <x:v>0.018541020000000005</x:v>
      </x:c>
      <x:c r="J24497" s="15" t="n">
        <x:f>F24497*H24497/1000000</x:f>
        <x:v>0.00927</x:v>
      </x:c>
      <x:c r="K24497" s="15" t="n">
        <x:f>SUM(I24497:J24497)</x:f>
        <x:v>0.027811020000000006</x:v>
      </x:c>
    </x:row>
    <x:row r="24498" ht="23" customHeight="1">
      <x:c r="A24498" s="2" t="str">
        <x:v>REQ-24494</x:v>
      </x:c>
      <x:c r="B24498" s="2" t="n">
        <x:v>7</x:v>
      </x:c>
      <x:c r="C24498" s="2" t="str">
        <x:v>Growth</x:v>
      </x:c>
      <x:c r="D24498" s="2" t="str">
        <x:v>Reasoning</x:v>
      </x:c>
      <x:c r="E24498" s="16" t="n">
        <x:v>32195</x:v>
      </x:c>
      <x:c r="F24498" s="16" t="n">
        <x:v>2216</x:v>
      </x:c>
      <x:c r="G24498" s="15" t="n">
        <x:f>VLOOKUP(D24498,'Pricing'!$A$6:$E$8,5,FALSE)</x:f>
        <x:v>4.920000000000001</x:v>
      </x:c>
      <x:c r="H24498" s="15" t="n">
        <x:f>VLOOKUP(D24498,'Pricing'!$A$6:$E$8,4,FALSE)</x:f>
        <x:v>24</x:v>
      </x:c>
      <x:c r="I24498" s="15" t="n">
        <x:f>E24498*G24498/1000000</x:f>
        <x:v>0.15839940000000002</x:v>
      </x:c>
      <x:c r="J24498" s="15" t="n">
        <x:f>F24498*H24498/1000000</x:f>
        <x:v>0.053184</x:v>
      </x:c>
      <x:c r="K24498" s="15" t="n">
        <x:f>SUM(I24498:J24498)</x:f>
        <x:v>0.21158340000000003</x:v>
      </x:c>
    </x:row>
    <x:row r="24499" ht="23" customHeight="1">
      <x:c r="A24499" s="2" t="str">
        <x:v>REQ-24495</x:v>
      </x:c>
      <x:c r="B24499" s="2" t="n">
        <x:v>1</x:v>
      </x:c>
      <x:c r="C24499" s="2" t="str">
        <x:v>Engineering</x:v>
      </x:c>
      <x:c r="D24499" s="2" t="str">
        <x:v>Balanced</x:v>
      </x:c>
      <x:c r="E24499" s="16" t="n">
        <x:v>51290</x:v>
      </x:c>
      <x:c r="F24499" s="16" t="n">
        <x:v>3308</x:v>
      </x:c>
      <x:c r="G24499" s="15" t="n">
        <x:f>VLOOKUP(D24499,'Pricing'!$A$6:$E$8,5,FALSE)</x:f>
        <x:v>1.2300000000000002</x:v>
      </x:c>
      <x:c r="H24499" s="15" t="n">
        <x:f>VLOOKUP(D24499,'Pricing'!$A$6:$E$8,4,FALSE)</x:f>
        <x:v>6</x:v>
      </x:c>
      <x:c r="I24499" s="15" t="n">
        <x:f>E24499*G24499/1000000</x:f>
        <x:v>0.06308670000000001</x:v>
      </x:c>
      <x:c r="J24499" s="15" t="n">
        <x:f>F24499*H24499/1000000</x:f>
        <x:v>0.019848</x:v>
      </x:c>
      <x:c r="K24499" s="15" t="n">
        <x:f>SUM(I24499:J24499)</x:f>
        <x:v>0.08293470000000001</x:v>
      </x:c>
    </x:row>
    <x:row r="24500" ht="23" customHeight="1">
      <x:c r="A24500" s="2" t="str">
        <x:v>REQ-24496</x:v>
      </x:c>
      <x:c r="B24500" s="2" t="n">
        <x:v>11</x:v>
      </x:c>
      <x:c r="C24500" s="2" t="str">
        <x:v>Growth</x:v>
      </x:c>
      <x:c r="D24500" s="2" t="str">
        <x:v>Reasoning</x:v>
      </x:c>
      <x:c r="E24500" s="16" t="n">
        <x:v>17572</x:v>
      </x:c>
      <x:c r="F24500" s="16" t="n">
        <x:v>3031</x:v>
      </x:c>
      <x:c r="G24500" s="15" t="n">
        <x:f>VLOOKUP(D24500,'Pricing'!$A$6:$E$8,5,FALSE)</x:f>
        <x:v>4.920000000000001</x:v>
      </x:c>
      <x:c r="H24500" s="15" t="n">
        <x:f>VLOOKUP(D24500,'Pricing'!$A$6:$E$8,4,FALSE)</x:f>
        <x:v>24</x:v>
      </x:c>
      <x:c r="I24500" s="15" t="n">
        <x:f>E24500*G24500/1000000</x:f>
        <x:v>0.08645424000000002</x:v>
      </x:c>
      <x:c r="J24500" s="15" t="n">
        <x:f>F24500*H24500/1000000</x:f>
        <x:v>0.072744</x:v>
      </x:c>
      <x:c r="K24500" s="15" t="n">
        <x:f>SUM(I24500:J24500)</x:f>
        <x:v>0.15919824000000002</x:v>
      </x:c>
    </x:row>
    <x:row r="24501" ht="23" customHeight="1">
      <x:c r="A24501" s="2" t="str">
        <x:v>REQ-24497</x:v>
      </x:c>
      <x:c r="B24501" s="2" t="n">
        <x:v>17</x:v>
      </x:c>
      <x:c r="C24501" s="2" t="str">
        <x:v>Operations</x:v>
      </x:c>
      <x:c r="D24501" s="2" t="str">
        <x:v>Swift</x:v>
      </x:c>
      <x:c r="E24501" s="16" t="n">
        <x:v>62287</x:v>
      </x:c>
      <x:c r="F24501" s="16" t="n">
        <x:v>3748</x:v>
      </x:c>
      <x:c r="G24501" s="15" t="n">
        <x:f>VLOOKUP(D24501,'Pricing'!$A$6:$E$8,5,FALSE)</x:f>
        <x:v>0.246</x:v>
      </x:c>
      <x:c r="H24501" s="15" t="n">
        <x:f>VLOOKUP(D24501,'Pricing'!$A$6:$E$8,4,FALSE)</x:f>
        <x:v>1.2</x:v>
      </x:c>
      <x:c r="I24501" s="15" t="n">
        <x:f>E24501*G24501/1000000</x:f>
        <x:v>0.015322602</x:v>
      </x:c>
      <x:c r="J24501" s="15" t="n">
        <x:f>F24501*H24501/1000000</x:f>
        <x:v>0.004497599999999999</x:v>
      </x:c>
      <x:c r="K24501" s="15" t="n">
        <x:f>SUM(I24501:J24501)</x:f>
        <x:v>0.019820202</x:v>
      </x:c>
    </x:row>
    <x:row r="24502" ht="23" customHeight="1">
      <x:c r="A24502" s="2" t="str">
        <x:v>REQ-24498</x:v>
      </x:c>
      <x:c r="B24502" s="2" t="n">
        <x:v>9</x:v>
      </x:c>
      <x:c r="C24502" s="2" t="str">
        <x:v>Growth</x:v>
      </x:c>
      <x:c r="D24502" s="2" t="str">
        <x:v>Swift</x:v>
      </x:c>
      <x:c r="E24502" s="16" t="n">
        <x:v>55123</x:v>
      </x:c>
      <x:c r="F24502" s="16" t="n">
        <x:v>3599</x:v>
      </x:c>
      <x:c r="G24502" s="15" t="n">
        <x:f>VLOOKUP(D24502,'Pricing'!$A$6:$E$8,5,FALSE)</x:f>
        <x:v>0.246</x:v>
      </x:c>
      <x:c r="H24502" s="15" t="n">
        <x:f>VLOOKUP(D24502,'Pricing'!$A$6:$E$8,4,FALSE)</x:f>
        <x:v>1.2</x:v>
      </x:c>
      <x:c r="I24502" s="15" t="n">
        <x:f>E24502*G24502/1000000</x:f>
        <x:v>0.013560258</x:v>
      </x:c>
      <x:c r="J24502" s="15" t="n">
        <x:f>F24502*H24502/1000000</x:f>
        <x:v>0.0043188</x:v>
      </x:c>
      <x:c r="K24502" s="15" t="n">
        <x:f>SUM(I24502:J24502)</x:f>
        <x:v>0.017879058</x:v>
      </x:c>
    </x:row>
    <x:row r="24503" ht="23" customHeight="1">
      <x:c r="A24503" s="2" t="str">
        <x:v>REQ-24499</x:v>
      </x:c>
      <x:c r="B24503" s="2" t="n">
        <x:v>22</x:v>
      </x:c>
      <x:c r="C24503" s="2" t="str">
        <x:v>Research</x:v>
      </x:c>
      <x:c r="D24503" s="2" t="str">
        <x:v>Swift</x:v>
      </x:c>
      <x:c r="E24503" s="16" t="n">
        <x:v>95511</x:v>
      </x:c>
      <x:c r="F24503" s="16" t="n">
        <x:v>1148</x:v>
      </x:c>
      <x:c r="G24503" s="15" t="n">
        <x:f>VLOOKUP(D24503,'Pricing'!$A$6:$E$8,5,FALSE)</x:f>
        <x:v>0.246</x:v>
      </x:c>
      <x:c r="H24503" s="15" t="n">
        <x:f>VLOOKUP(D24503,'Pricing'!$A$6:$E$8,4,FALSE)</x:f>
        <x:v>1.2</x:v>
      </x:c>
      <x:c r="I24503" s="15" t="n">
        <x:f>E24503*G24503/1000000</x:f>
        <x:v>0.023495705999999998</x:v>
      </x:c>
      <x:c r="J24503" s="15" t="n">
        <x:f>F24503*H24503/1000000</x:f>
        <x:v>0.0013775999999999999</x:v>
      </x:c>
      <x:c r="K24503" s="15" t="n">
        <x:f>SUM(I24503:J24503)</x:f>
        <x:v>0.024873305999999998</x:v>
      </x:c>
    </x:row>
    <x:row r="24504" ht="23" customHeight="1">
      <x:c r="A24504" s="2" t="str">
        <x:v>REQ-24500</x:v>
      </x:c>
      <x:c r="B24504" s="2" t="n">
        <x:v>2</x:v>
      </x:c>
      <x:c r="C24504" s="2" t="str">
        <x:v>Product</x:v>
      </x:c>
      <x:c r="D24504" s="2" t="str">
        <x:v>Balanced</x:v>
      </x:c>
      <x:c r="E24504" s="16" t="n">
        <x:v>72371</x:v>
      </x:c>
      <x:c r="F24504" s="16" t="n">
        <x:v>2027</x:v>
      </x:c>
      <x:c r="G24504" s="15" t="n">
        <x:f>VLOOKUP(D24504,'Pricing'!$A$6:$E$8,5,FALSE)</x:f>
        <x:v>1.2300000000000002</x:v>
      </x:c>
      <x:c r="H24504" s="15" t="n">
        <x:f>VLOOKUP(D24504,'Pricing'!$A$6:$E$8,4,FALSE)</x:f>
        <x:v>6</x:v>
      </x:c>
      <x:c r="I24504" s="15" t="n">
        <x:f>E24504*G24504/1000000</x:f>
        <x:v>0.08901633000000002</x:v>
      </x:c>
      <x:c r="J24504" s="15" t="n">
        <x:f>F24504*H24504/1000000</x:f>
        <x:v>0.012162</x:v>
      </x:c>
      <x:c r="K24504" s="15" t="n">
        <x:f>SUM(I24504:J24504)</x:f>
        <x:v>0.10117833000000001</x:v>
      </x:c>
    </x:row>
    <x:row r="24505" ht="23" customHeight="1">
      <x:c r="A24505" s="2" t="str">
        <x:v>REQ-24501</x:v>
      </x:c>
      <x:c r="B24505" s="2" t="n">
        <x:v>26</x:v>
      </x:c>
      <x:c r="C24505" s="2" t="str">
        <x:v>Engineering</x:v>
      </x:c>
      <x:c r="D24505" s="2" t="str">
        <x:v>Swift</x:v>
      </x:c>
      <x:c r="E24505" s="16" t="n">
        <x:v>19635</x:v>
      </x:c>
      <x:c r="F24505" s="16" t="n">
        <x:v>166</x:v>
      </x:c>
      <x:c r="G24505" s="15" t="n">
        <x:f>VLOOKUP(D24505,'Pricing'!$A$6:$E$8,5,FALSE)</x:f>
        <x:v>0.246</x:v>
      </x:c>
      <x:c r="H24505" s="15" t="n">
        <x:f>VLOOKUP(D24505,'Pricing'!$A$6:$E$8,4,FALSE)</x:f>
        <x:v>1.2</x:v>
      </x:c>
      <x:c r="I24505" s="15" t="n">
        <x:f>E24505*G24505/1000000</x:f>
        <x:v>0.00483021</x:v>
      </x:c>
      <x:c r="J24505" s="15" t="n">
        <x:f>F24505*H24505/1000000</x:f>
        <x:v>0.0001992</x:v>
      </x:c>
      <x:c r="K24505" s="15" t="n">
        <x:f>SUM(I24505:J24505)</x:f>
        <x:v>0.00502941</x:v>
      </x:c>
    </x:row>
    <x:row r="24506" ht="23" customHeight="1">
      <x:c r="A24506" s="2" t="str">
        <x:v>REQ-24502</x:v>
      </x:c>
      <x:c r="B24506" s="2" t="n">
        <x:v>13</x:v>
      </x:c>
      <x:c r="C24506" s="2" t="str">
        <x:v>Product</x:v>
      </x:c>
      <x:c r="D24506" s="2" t="str">
        <x:v>Balanced</x:v>
      </x:c>
      <x:c r="E24506" s="16" t="n">
        <x:v>37251</x:v>
      </x:c>
      <x:c r="F24506" s="16" t="n">
        <x:v>1990</x:v>
      </x:c>
      <x:c r="G24506" s="15" t="n">
        <x:f>VLOOKUP(D24506,'Pricing'!$A$6:$E$8,5,FALSE)</x:f>
        <x:v>1.2300000000000002</x:v>
      </x:c>
      <x:c r="H24506" s="15" t="n">
        <x:f>VLOOKUP(D24506,'Pricing'!$A$6:$E$8,4,FALSE)</x:f>
        <x:v>6</x:v>
      </x:c>
      <x:c r="I24506" s="15" t="n">
        <x:f>E24506*G24506/1000000</x:f>
        <x:v>0.04581873000000001</x:v>
      </x:c>
      <x:c r="J24506" s="15" t="n">
        <x:f>F24506*H24506/1000000</x:f>
        <x:v>0.01194</x:v>
      </x:c>
      <x:c r="K24506" s="15" t="n">
        <x:f>SUM(I24506:J24506)</x:f>
        <x:v>0.05775873000000001</x:v>
      </x:c>
    </x:row>
    <x:row r="24507" ht="23" customHeight="1">
      <x:c r="A24507" s="2" t="str">
        <x:v>REQ-24503</x:v>
      </x:c>
      <x:c r="B24507" s="2" t="n">
        <x:v>10</x:v>
      </x:c>
      <x:c r="C24507" s="2" t="str">
        <x:v>Research</x:v>
      </x:c>
      <x:c r="D24507" s="2" t="str">
        <x:v>Balanced</x:v>
      </x:c>
      <x:c r="E24507" s="16" t="n">
        <x:v>35969</x:v>
      </x:c>
      <x:c r="F24507" s="16" t="n">
        <x:v>3152</x:v>
      </x:c>
      <x:c r="G24507" s="15" t="n">
        <x:f>VLOOKUP(D24507,'Pricing'!$A$6:$E$8,5,FALSE)</x:f>
        <x:v>1.2300000000000002</x:v>
      </x:c>
      <x:c r="H24507" s="15" t="n">
        <x:f>VLOOKUP(D24507,'Pricing'!$A$6:$E$8,4,FALSE)</x:f>
        <x:v>6</x:v>
      </x:c>
      <x:c r="I24507" s="15" t="n">
        <x:f>E24507*G24507/1000000</x:f>
        <x:v>0.04424187000000001</x:v>
      </x:c>
      <x:c r="J24507" s="15" t="n">
        <x:f>F24507*H24507/1000000</x:f>
        <x:v>0.018912</x:v>
      </x:c>
      <x:c r="K24507" s="15" t="n">
        <x:f>SUM(I24507:J24507)</x:f>
        <x:v>0.06315387000000001</x:v>
      </x:c>
    </x:row>
    <x:row r="24508" ht="23" customHeight="1">
      <x:c r="A24508" s="2" t="str">
        <x:v>REQ-24504</x:v>
      </x:c>
      <x:c r="B24508" s="2" t="n">
        <x:v>20</x:v>
      </x:c>
      <x:c r="C24508" s="2" t="str">
        <x:v>Support</x:v>
      </x:c>
      <x:c r="D24508" s="2" t="str">
        <x:v>Reasoning</x:v>
      </x:c>
      <x:c r="E24508" s="16" t="n">
        <x:v>47801</x:v>
      </x:c>
      <x:c r="F24508" s="16" t="n">
        <x:v>549</x:v>
      </x:c>
      <x:c r="G24508" s="15" t="n">
        <x:f>VLOOKUP(D24508,'Pricing'!$A$6:$E$8,5,FALSE)</x:f>
        <x:v>4.920000000000001</x:v>
      </x:c>
      <x:c r="H24508" s="15" t="n">
        <x:f>VLOOKUP(D24508,'Pricing'!$A$6:$E$8,4,FALSE)</x:f>
        <x:v>24</x:v>
      </x:c>
      <x:c r="I24508" s="15" t="n">
        <x:f>E24508*G24508/1000000</x:f>
        <x:v>0.23518092000000004</x:v>
      </x:c>
      <x:c r="J24508" s="15" t="n">
        <x:f>F24508*H24508/1000000</x:f>
        <x:v>0.013176</x:v>
      </x:c>
      <x:c r="K24508" s="15" t="n">
        <x:f>SUM(I24508:J24508)</x:f>
        <x:v>0.24835692000000004</x:v>
      </x:c>
    </x:row>
    <x:row r="24509" ht="23" customHeight="1">
      <x:c r="A24509" s="2" t="str">
        <x:v>REQ-24505</x:v>
      </x:c>
      <x:c r="B24509" s="2" t="n">
        <x:v>9</x:v>
      </x:c>
      <x:c r="C24509" s="2" t="str">
        <x:v>Operations</x:v>
      </x:c>
      <x:c r="D24509" s="2" t="str">
        <x:v>Balanced</x:v>
      </x:c>
      <x:c r="E24509" s="16" t="n">
        <x:v>30621</x:v>
      </x:c>
      <x:c r="F24509" s="16" t="n">
        <x:v>3211</x:v>
      </x:c>
      <x:c r="G24509" s="15" t="n">
        <x:f>VLOOKUP(D24509,'Pricing'!$A$6:$E$8,5,FALSE)</x:f>
        <x:v>1.2300000000000002</x:v>
      </x:c>
      <x:c r="H24509" s="15" t="n">
        <x:f>VLOOKUP(D24509,'Pricing'!$A$6:$E$8,4,FALSE)</x:f>
        <x:v>6</x:v>
      </x:c>
      <x:c r="I24509" s="15" t="n">
        <x:f>E24509*G24509/1000000</x:f>
        <x:v>0.03766383000000001</x:v>
      </x:c>
      <x:c r="J24509" s="15" t="n">
        <x:f>F24509*H24509/1000000</x:f>
        <x:v>0.019266</x:v>
      </x:c>
      <x:c r="K24509" s="15" t="n">
        <x:f>SUM(I24509:J24509)</x:f>
        <x:v>0.05692983000000001</x:v>
      </x:c>
    </x:row>
    <x:row r="24510" ht="23" customHeight="1">
      <x:c r="A24510" s="2" t="str">
        <x:v>REQ-24506</x:v>
      </x:c>
      <x:c r="B24510" s="2" t="n">
        <x:v>3</x:v>
      </x:c>
      <x:c r="C24510" s="2" t="str">
        <x:v>Product</x:v>
      </x:c>
      <x:c r="D24510" s="2" t="str">
        <x:v>Balanced</x:v>
      </x:c>
      <x:c r="E24510" s="16" t="n">
        <x:v>37250</x:v>
      </x:c>
      <x:c r="F24510" s="16" t="n">
        <x:v>1916</x:v>
      </x:c>
      <x:c r="G24510" s="15" t="n">
        <x:f>VLOOKUP(D24510,'Pricing'!$A$6:$E$8,5,FALSE)</x:f>
        <x:v>1.2300000000000002</x:v>
      </x:c>
      <x:c r="H24510" s="15" t="n">
        <x:f>VLOOKUP(D24510,'Pricing'!$A$6:$E$8,4,FALSE)</x:f>
        <x:v>6</x:v>
      </x:c>
      <x:c r="I24510" s="15" t="n">
        <x:f>E24510*G24510/1000000</x:f>
        <x:v>0.045817500000000004</x:v>
      </x:c>
      <x:c r="J24510" s="15" t="n">
        <x:f>F24510*H24510/1000000</x:f>
        <x:v>0.011496</x:v>
      </x:c>
      <x:c r="K24510" s="15" t="n">
        <x:f>SUM(I24510:J24510)</x:f>
        <x:v>0.0573135</x:v>
      </x:c>
    </x:row>
    <x:row r="24511" ht="23" customHeight="1">
      <x:c r="A24511" s="2" t="str">
        <x:v>REQ-24507</x:v>
      </x:c>
      <x:c r="B24511" s="2" t="n">
        <x:v>17</x:v>
      </x:c>
      <x:c r="C24511" s="2" t="str">
        <x:v>Engineering</x:v>
      </x:c>
      <x:c r="D24511" s="2" t="str">
        <x:v>Swift</x:v>
      </x:c>
      <x:c r="E24511" s="16" t="n">
        <x:v>76187</x:v>
      </x:c>
      <x:c r="F24511" s="16" t="n">
        <x:v>2113</x:v>
      </x:c>
      <x:c r="G24511" s="15" t="n">
        <x:f>VLOOKUP(D24511,'Pricing'!$A$6:$E$8,5,FALSE)</x:f>
        <x:v>0.246</x:v>
      </x:c>
      <x:c r="H24511" s="15" t="n">
        <x:f>VLOOKUP(D24511,'Pricing'!$A$6:$E$8,4,FALSE)</x:f>
        <x:v>1.2</x:v>
      </x:c>
      <x:c r="I24511" s="15" t="n">
        <x:f>E24511*G24511/1000000</x:f>
        <x:v>0.018742002</x:v>
      </x:c>
      <x:c r="J24511" s="15" t="n">
        <x:f>F24511*H24511/1000000</x:f>
        <x:v>0.0025356</x:v>
      </x:c>
      <x:c r="K24511" s="15" t="n">
        <x:f>SUM(I24511:J24511)</x:f>
        <x:v>0.021277602</x:v>
      </x:c>
    </x:row>
    <x:row r="24512" ht="23" customHeight="1">
      <x:c r="A24512" s="2" t="str">
        <x:v>REQ-24508</x:v>
      </x:c>
      <x:c r="B24512" s="2" t="n">
        <x:v>26</x:v>
      </x:c>
      <x:c r="C24512" s="2" t="str">
        <x:v>Support</x:v>
      </x:c>
      <x:c r="D24512" s="2" t="str">
        <x:v>Balanced</x:v>
      </x:c>
      <x:c r="E24512" s="16" t="n">
        <x:v>25188</x:v>
      </x:c>
      <x:c r="F24512" s="16" t="n">
        <x:v>2015</x:v>
      </x:c>
      <x:c r="G24512" s="15" t="n">
        <x:f>VLOOKUP(D24512,'Pricing'!$A$6:$E$8,5,FALSE)</x:f>
        <x:v>1.2300000000000002</x:v>
      </x:c>
      <x:c r="H24512" s="15" t="n">
        <x:f>VLOOKUP(D24512,'Pricing'!$A$6:$E$8,4,FALSE)</x:f>
        <x:v>6</x:v>
      </x:c>
      <x:c r="I24512" s="15" t="n">
        <x:f>E24512*G24512/1000000</x:f>
        <x:v>0.030981240000000004</x:v>
      </x:c>
      <x:c r="J24512" s="15" t="n">
        <x:f>F24512*H24512/1000000</x:f>
        <x:v>0.01209</x:v>
      </x:c>
      <x:c r="K24512" s="15" t="n">
        <x:f>SUM(I24512:J24512)</x:f>
        <x:v>0.043071240000000004</x:v>
      </x:c>
    </x:row>
    <x:row r="24513" ht="23" customHeight="1">
      <x:c r="A24513" s="2" t="str">
        <x:v>REQ-24509</x:v>
      </x:c>
      <x:c r="B24513" s="2" t="n">
        <x:v>30</x:v>
      </x:c>
      <x:c r="C24513" s="2" t="str">
        <x:v>Engineering</x:v>
      </x:c>
      <x:c r="D24513" s="2" t="str">
        <x:v>Swift</x:v>
      </x:c>
      <x:c r="E24513" s="16" t="n">
        <x:v>86597</x:v>
      </x:c>
      <x:c r="F24513" s="16" t="n">
        <x:v>3281</x:v>
      </x:c>
      <x:c r="G24513" s="15" t="n">
        <x:f>VLOOKUP(D24513,'Pricing'!$A$6:$E$8,5,FALSE)</x:f>
        <x:v>0.246</x:v>
      </x:c>
      <x:c r="H24513" s="15" t="n">
        <x:f>VLOOKUP(D24513,'Pricing'!$A$6:$E$8,4,FALSE)</x:f>
        <x:v>1.2</x:v>
      </x:c>
      <x:c r="I24513" s="15" t="n">
        <x:f>E24513*G24513/1000000</x:f>
        <x:v>0.021302862000000002</x:v>
      </x:c>
      <x:c r="J24513" s="15" t="n">
        <x:f>F24513*H24513/1000000</x:f>
        <x:v>0.0039372</x:v>
      </x:c>
      <x:c r="K24513" s="15" t="n">
        <x:f>SUM(I24513:J24513)</x:f>
        <x:v>0.025240062</x:v>
      </x:c>
    </x:row>
    <x:row r="24514" ht="23" customHeight="1">
      <x:c r="A24514" s="2" t="str">
        <x:v>REQ-24510</x:v>
      </x:c>
      <x:c r="B24514" s="2" t="n">
        <x:v>19</x:v>
      </x:c>
      <x:c r="C24514" s="2" t="str">
        <x:v>Growth</x:v>
      </x:c>
      <x:c r="D24514" s="2" t="str">
        <x:v>Swift</x:v>
      </x:c>
      <x:c r="E24514" s="16" t="n">
        <x:v>111957</x:v>
      </x:c>
      <x:c r="F24514" s="16" t="n">
        <x:v>2396</x:v>
      </x:c>
      <x:c r="G24514" s="15" t="n">
        <x:f>VLOOKUP(D24514,'Pricing'!$A$6:$E$8,5,FALSE)</x:f>
        <x:v>0.246</x:v>
      </x:c>
      <x:c r="H24514" s="15" t="n">
        <x:f>VLOOKUP(D24514,'Pricing'!$A$6:$E$8,4,FALSE)</x:f>
        <x:v>1.2</x:v>
      </x:c>
      <x:c r="I24514" s="15" t="n">
        <x:f>E24514*G24514/1000000</x:f>
        <x:v>0.027541422</x:v>
      </x:c>
      <x:c r="J24514" s="15" t="n">
        <x:f>F24514*H24514/1000000</x:f>
        <x:v>0.0028751999999999996</x:v>
      </x:c>
      <x:c r="K24514" s="15" t="n">
        <x:f>SUM(I24514:J24514)</x:f>
        <x:v>0.030416621999999997</x:v>
      </x:c>
    </x:row>
    <x:row r="24515" ht="23" customHeight="1">
      <x:c r="A24515" s="2" t="str">
        <x:v>REQ-24511</x:v>
      </x:c>
      <x:c r="B24515" s="2" t="n">
        <x:v>7</x:v>
      </x:c>
      <x:c r="C24515" s="2" t="str">
        <x:v>Research</x:v>
      </x:c>
      <x:c r="D24515" s="2" t="str">
        <x:v>Swift</x:v>
      </x:c>
      <x:c r="E24515" s="16" t="n">
        <x:v>34499</x:v>
      </x:c>
      <x:c r="F24515" s="16" t="n">
        <x:v>1726</x:v>
      </x:c>
      <x:c r="G24515" s="15" t="n">
        <x:f>VLOOKUP(D24515,'Pricing'!$A$6:$E$8,5,FALSE)</x:f>
        <x:v>0.246</x:v>
      </x:c>
      <x:c r="H24515" s="15" t="n">
        <x:f>VLOOKUP(D24515,'Pricing'!$A$6:$E$8,4,FALSE)</x:f>
        <x:v>1.2</x:v>
      </x:c>
      <x:c r="I24515" s="15" t="n">
        <x:f>E24515*G24515/1000000</x:f>
        <x:v>0.008486753999999999</x:v>
      </x:c>
      <x:c r="J24515" s="15" t="n">
        <x:f>F24515*H24515/1000000</x:f>
        <x:v>0.0020711999999999996</x:v>
      </x:c>
      <x:c r="K24515" s="15" t="n">
        <x:f>SUM(I24515:J24515)</x:f>
        <x:v>0.010557953999999998</x:v>
      </x:c>
    </x:row>
    <x:row r="24516" ht="23" customHeight="1">
      <x:c r="A24516" s="2" t="str">
        <x:v>REQ-24512</x:v>
      </x:c>
      <x:c r="B24516" s="2" t="n">
        <x:v>9</x:v>
      </x:c>
      <x:c r="C24516" s="2" t="str">
        <x:v>Growth</x:v>
      </x:c>
      <x:c r="D24516" s="2" t="str">
        <x:v>Swift</x:v>
      </x:c>
      <x:c r="E24516" s="16" t="n">
        <x:v>28747</x:v>
      </x:c>
      <x:c r="F24516" s="16" t="n">
        <x:v>3477</x:v>
      </x:c>
      <x:c r="G24516" s="15" t="n">
        <x:f>VLOOKUP(D24516,'Pricing'!$A$6:$E$8,5,FALSE)</x:f>
        <x:v>0.246</x:v>
      </x:c>
      <x:c r="H24516" s="15" t="n">
        <x:f>VLOOKUP(D24516,'Pricing'!$A$6:$E$8,4,FALSE)</x:f>
        <x:v>1.2</x:v>
      </x:c>
      <x:c r="I24516" s="15" t="n">
        <x:f>E24516*G24516/1000000</x:f>
        <x:v>0.007071762</x:v>
      </x:c>
      <x:c r="J24516" s="15" t="n">
        <x:f>F24516*H24516/1000000</x:f>
        <x:v>0.0041724</x:v>
      </x:c>
      <x:c r="K24516" s="15" t="n">
        <x:f>SUM(I24516:J24516)</x:f>
        <x:v>0.011244161999999999</x:v>
      </x:c>
    </x:row>
    <x:row r="24517" ht="23" customHeight="1">
      <x:c r="A24517" s="2" t="str">
        <x:v>REQ-24513</x:v>
      </x:c>
      <x:c r="B24517" s="2" t="n">
        <x:v>11</x:v>
      </x:c>
      <x:c r="C24517" s="2" t="str">
        <x:v>Research</x:v>
      </x:c>
      <x:c r="D24517" s="2" t="str">
        <x:v>Swift</x:v>
      </x:c>
      <x:c r="E24517" s="16" t="n">
        <x:v>78741</x:v>
      </x:c>
      <x:c r="F24517" s="16" t="n">
        <x:v>2475</x:v>
      </x:c>
      <x:c r="G24517" s="15" t="n">
        <x:f>VLOOKUP(D24517,'Pricing'!$A$6:$E$8,5,FALSE)</x:f>
        <x:v>0.246</x:v>
      </x:c>
      <x:c r="H24517" s="15" t="n">
        <x:f>VLOOKUP(D24517,'Pricing'!$A$6:$E$8,4,FALSE)</x:f>
        <x:v>1.2</x:v>
      </x:c>
      <x:c r="I24517" s="15" t="n">
        <x:f>E24517*G24517/1000000</x:f>
        <x:v>0.019370286</x:v>
      </x:c>
      <x:c r="J24517" s="15" t="n">
        <x:f>F24517*H24517/1000000</x:f>
        <x:v>0.00297</x:v>
      </x:c>
      <x:c r="K24517" s="15" t="n">
        <x:f>SUM(I24517:J24517)</x:f>
        <x:v>0.022340286</x:v>
      </x:c>
    </x:row>
    <x:row r="24518" ht="23" customHeight="1">
      <x:c r="A24518" s="2" t="str">
        <x:v>REQ-24514</x:v>
      </x:c>
      <x:c r="B24518" s="2" t="n">
        <x:v>11</x:v>
      </x:c>
      <x:c r="C24518" s="2" t="str">
        <x:v>Product</x:v>
      </x:c>
      <x:c r="D24518" s="2" t="str">
        <x:v>Reasoning</x:v>
      </x:c>
      <x:c r="E24518" s="16" t="n">
        <x:v>43897</x:v>
      </x:c>
      <x:c r="F24518" s="16" t="n">
        <x:v>2963</x:v>
      </x:c>
      <x:c r="G24518" s="15" t="n">
        <x:f>VLOOKUP(D24518,'Pricing'!$A$6:$E$8,5,FALSE)</x:f>
        <x:v>4.920000000000001</x:v>
      </x:c>
      <x:c r="H24518" s="15" t="n">
        <x:f>VLOOKUP(D24518,'Pricing'!$A$6:$E$8,4,FALSE)</x:f>
        <x:v>24</x:v>
      </x:c>
      <x:c r="I24518" s="15" t="n">
        <x:f>E24518*G24518/1000000</x:f>
        <x:v>0.21597324000000004</x:v>
      </x:c>
      <x:c r="J24518" s="15" t="n">
        <x:f>F24518*H24518/1000000</x:f>
        <x:v>0.071112</x:v>
      </x:c>
      <x:c r="K24518" s="15" t="n">
        <x:f>SUM(I24518:J24518)</x:f>
        <x:v>0.28708524</x:v>
      </x:c>
    </x:row>
    <x:row r="24519" ht="23" customHeight="1">
      <x:c r="A24519" s="2" t="str">
        <x:v>REQ-24515</x:v>
      </x:c>
      <x:c r="B24519" s="2" t="n">
        <x:v>3</x:v>
      </x:c>
      <x:c r="C24519" s="2" t="str">
        <x:v>Engineering</x:v>
      </x:c>
      <x:c r="D24519" s="2" t="str">
        <x:v>Swift</x:v>
      </x:c>
      <x:c r="E24519" s="16" t="n">
        <x:v>47084</x:v>
      </x:c>
      <x:c r="F24519" s="16" t="n">
        <x:v>1637</x:v>
      </x:c>
      <x:c r="G24519" s="15" t="n">
        <x:f>VLOOKUP(D24519,'Pricing'!$A$6:$E$8,5,FALSE)</x:f>
        <x:v>0.246</x:v>
      </x:c>
      <x:c r="H24519" s="15" t="n">
        <x:f>VLOOKUP(D24519,'Pricing'!$A$6:$E$8,4,FALSE)</x:f>
        <x:v>1.2</x:v>
      </x:c>
      <x:c r="I24519" s="15" t="n">
        <x:f>E24519*G24519/1000000</x:f>
        <x:v>0.011582664000000001</x:v>
      </x:c>
      <x:c r="J24519" s="15" t="n">
        <x:f>F24519*H24519/1000000</x:f>
        <x:v>0.0019644</x:v>
      </x:c>
      <x:c r="K24519" s="15" t="n">
        <x:f>SUM(I24519:J24519)</x:f>
        <x:v>0.013547064000000001</x:v>
      </x:c>
    </x:row>
    <x:row r="24520" ht="23" customHeight="1">
      <x:c r="A24520" s="2" t="str">
        <x:v>REQ-24516</x:v>
      </x:c>
      <x:c r="B24520" s="2" t="n">
        <x:v>18</x:v>
      </x:c>
      <x:c r="C24520" s="2" t="str">
        <x:v>Product</x:v>
      </x:c>
      <x:c r="D24520" s="2" t="str">
        <x:v>Balanced</x:v>
      </x:c>
      <x:c r="E24520" s="16" t="n">
        <x:v>90165</x:v>
      </x:c>
      <x:c r="F24520" s="16" t="n">
        <x:v>2676</x:v>
      </x:c>
      <x:c r="G24520" s="15" t="n">
        <x:f>VLOOKUP(D24520,'Pricing'!$A$6:$E$8,5,FALSE)</x:f>
        <x:v>1.2300000000000002</x:v>
      </x:c>
      <x:c r="H24520" s="15" t="n">
        <x:f>VLOOKUP(D24520,'Pricing'!$A$6:$E$8,4,FALSE)</x:f>
        <x:v>6</x:v>
      </x:c>
      <x:c r="I24520" s="15" t="n">
        <x:f>E24520*G24520/1000000</x:f>
        <x:v>0.11090295000000001</x:v>
      </x:c>
      <x:c r="J24520" s="15" t="n">
        <x:f>F24520*H24520/1000000</x:f>
        <x:v>0.016056</x:v>
      </x:c>
      <x:c r="K24520" s="15" t="n">
        <x:f>SUM(I24520:J24520)</x:f>
        <x:v>0.12695895000000001</x:v>
      </x:c>
    </x:row>
    <x:row r="24521" ht="23" customHeight="1">
      <x:c r="A24521" s="2" t="str">
        <x:v>REQ-24517</x:v>
      </x:c>
      <x:c r="B24521" s="2" t="n">
        <x:v>27</x:v>
      </x:c>
      <x:c r="C24521" s="2" t="str">
        <x:v>Research</x:v>
      </x:c>
      <x:c r="D24521" s="2" t="str">
        <x:v>Swift</x:v>
      </x:c>
      <x:c r="E24521" s="16" t="n">
        <x:v>71346</x:v>
      </x:c>
      <x:c r="F24521" s="16" t="n">
        <x:v>3456</x:v>
      </x:c>
      <x:c r="G24521" s="15" t="n">
        <x:f>VLOOKUP(D24521,'Pricing'!$A$6:$E$8,5,FALSE)</x:f>
        <x:v>0.246</x:v>
      </x:c>
      <x:c r="H24521" s="15" t="n">
        <x:f>VLOOKUP(D24521,'Pricing'!$A$6:$E$8,4,FALSE)</x:f>
        <x:v>1.2</x:v>
      </x:c>
      <x:c r="I24521" s="15" t="n">
        <x:f>E24521*G24521/1000000</x:f>
        <x:v>0.017551116</x:v>
      </x:c>
      <x:c r="J24521" s="15" t="n">
        <x:f>F24521*H24521/1000000</x:f>
        <x:v>0.0041472</x:v>
      </x:c>
      <x:c r="K24521" s="15" t="n">
        <x:f>SUM(I24521:J24521)</x:f>
        <x:v>0.021698316</x:v>
      </x:c>
    </x:row>
    <x:row r="24522" ht="23" customHeight="1">
      <x:c r="A24522" s="2" t="str">
        <x:v>REQ-24518</x:v>
      </x:c>
      <x:c r="B24522" s="2" t="n">
        <x:v>11</x:v>
      </x:c>
      <x:c r="C24522" s="2" t="str">
        <x:v>Product</x:v>
      </x:c>
      <x:c r="D24522" s="2" t="str">
        <x:v>Reasoning</x:v>
      </x:c>
      <x:c r="E24522" s="16" t="n">
        <x:v>82046</x:v>
      </x:c>
      <x:c r="F24522" s="16" t="n">
        <x:v>2943</x:v>
      </x:c>
      <x:c r="G24522" s="15" t="n">
        <x:f>VLOOKUP(D24522,'Pricing'!$A$6:$E$8,5,FALSE)</x:f>
        <x:v>4.920000000000001</x:v>
      </x:c>
      <x:c r="H24522" s="15" t="n">
        <x:f>VLOOKUP(D24522,'Pricing'!$A$6:$E$8,4,FALSE)</x:f>
        <x:v>24</x:v>
      </x:c>
      <x:c r="I24522" s="15" t="n">
        <x:f>E24522*G24522/1000000</x:f>
        <x:v>0.4036663200000001</x:v>
      </x:c>
      <x:c r="J24522" s="15" t="n">
        <x:f>F24522*H24522/1000000</x:f>
        <x:v>0.070632</x:v>
      </x:c>
      <x:c r="K24522" s="15" t="n">
        <x:f>SUM(I24522:J24522)</x:f>
        <x:v>0.47429832000000005</x:v>
      </x:c>
    </x:row>
    <x:row r="24523" ht="23" customHeight="1">
      <x:c r="A24523" s="2" t="str">
        <x:v>REQ-24519</x:v>
      </x:c>
      <x:c r="B24523" s="2" t="n">
        <x:v>20</x:v>
      </x:c>
      <x:c r="C24523" s="2" t="str">
        <x:v>Engineering</x:v>
      </x:c>
      <x:c r="D24523" s="2" t="str">
        <x:v>Balanced</x:v>
      </x:c>
      <x:c r="E24523" s="16" t="n">
        <x:v>64591</x:v>
      </x:c>
      <x:c r="F24523" s="16" t="n">
        <x:v>2559</x:v>
      </x:c>
      <x:c r="G24523" s="15" t="n">
        <x:f>VLOOKUP(D24523,'Pricing'!$A$6:$E$8,5,FALSE)</x:f>
        <x:v>1.2300000000000002</x:v>
      </x:c>
      <x:c r="H24523" s="15" t="n">
        <x:f>VLOOKUP(D24523,'Pricing'!$A$6:$E$8,4,FALSE)</x:f>
        <x:v>6</x:v>
      </x:c>
      <x:c r="I24523" s="15" t="n">
        <x:f>E24523*G24523/1000000</x:f>
        <x:v>0.07944693000000001</x:v>
      </x:c>
      <x:c r="J24523" s="15" t="n">
        <x:f>F24523*H24523/1000000</x:f>
        <x:v>0.015354</x:v>
      </x:c>
      <x:c r="K24523" s="15" t="n">
        <x:f>SUM(I24523:J24523)</x:f>
        <x:v>0.09480093</x:v>
      </x:c>
    </x:row>
    <x:row r="24524" ht="23" customHeight="1">
      <x:c r="A24524" s="2" t="str">
        <x:v>REQ-24520</x:v>
      </x:c>
      <x:c r="B24524" s="2" t="n">
        <x:v>24</x:v>
      </x:c>
      <x:c r="C24524" s="2" t="str">
        <x:v>Support</x:v>
      </x:c>
      <x:c r="D24524" s="2" t="str">
        <x:v>Balanced</x:v>
      </x:c>
      <x:c r="E24524" s="16" t="n">
        <x:v>44728</x:v>
      </x:c>
      <x:c r="F24524" s="16" t="n">
        <x:v>3371</x:v>
      </x:c>
      <x:c r="G24524" s="15" t="n">
        <x:f>VLOOKUP(D24524,'Pricing'!$A$6:$E$8,5,FALSE)</x:f>
        <x:v>1.2300000000000002</x:v>
      </x:c>
      <x:c r="H24524" s="15" t="n">
        <x:f>VLOOKUP(D24524,'Pricing'!$A$6:$E$8,4,FALSE)</x:f>
        <x:v>6</x:v>
      </x:c>
      <x:c r="I24524" s="15" t="n">
        <x:f>E24524*G24524/1000000</x:f>
        <x:v>0.05501544000000001</x:v>
      </x:c>
      <x:c r="J24524" s="15" t="n">
        <x:f>F24524*H24524/1000000</x:f>
        <x:v>0.020226</x:v>
      </x:c>
      <x:c r="K24524" s="15" t="n">
        <x:f>SUM(I24524:J24524)</x:f>
        <x:v>0.07524144000000002</x:v>
      </x:c>
    </x:row>
    <x:row r="24525" ht="23" customHeight="1">
      <x:c r="A24525" s="2" t="str">
        <x:v>REQ-24521</x:v>
      </x:c>
      <x:c r="B24525" s="2" t="n">
        <x:v>2</x:v>
      </x:c>
      <x:c r="C24525" s="2" t="str">
        <x:v>Research</x:v>
      </x:c>
      <x:c r="D24525" s="2" t="str">
        <x:v>Swift</x:v>
      </x:c>
      <x:c r="E24525" s="16" t="n">
        <x:v>25772</x:v>
      </x:c>
      <x:c r="F24525" s="16" t="n">
        <x:v>1810</x:v>
      </x:c>
      <x:c r="G24525" s="15" t="n">
        <x:f>VLOOKUP(D24525,'Pricing'!$A$6:$E$8,5,FALSE)</x:f>
        <x:v>0.246</x:v>
      </x:c>
      <x:c r="H24525" s="15" t="n">
        <x:f>VLOOKUP(D24525,'Pricing'!$A$6:$E$8,4,FALSE)</x:f>
        <x:v>1.2</x:v>
      </x:c>
      <x:c r="I24525" s="15" t="n">
        <x:f>E24525*G24525/1000000</x:f>
        <x:v>0.0063399120000000005</x:v>
      </x:c>
      <x:c r="J24525" s="15" t="n">
        <x:f>F24525*H24525/1000000</x:f>
        <x:v>0.002172</x:v>
      </x:c>
      <x:c r="K24525" s="15" t="n">
        <x:f>SUM(I24525:J24525)</x:f>
        <x:v>0.008511912</x:v>
      </x:c>
    </x:row>
    <x:row r="24526" ht="23" customHeight="1">
      <x:c r="A24526" s="2" t="str">
        <x:v>REQ-24522</x:v>
      </x:c>
      <x:c r="B24526" s="2" t="n">
        <x:v>5</x:v>
      </x:c>
      <x:c r="C24526" s="2" t="str">
        <x:v>Growth</x:v>
      </x:c>
      <x:c r="D24526" s="2" t="str">
        <x:v>Swift</x:v>
      </x:c>
      <x:c r="E24526" s="16" t="n">
        <x:v>82028</x:v>
      </x:c>
      <x:c r="F24526" s="16" t="n">
        <x:v>2928</x:v>
      </x:c>
      <x:c r="G24526" s="15" t="n">
        <x:f>VLOOKUP(D24526,'Pricing'!$A$6:$E$8,5,FALSE)</x:f>
        <x:v>0.246</x:v>
      </x:c>
      <x:c r="H24526" s="15" t="n">
        <x:f>VLOOKUP(D24526,'Pricing'!$A$6:$E$8,4,FALSE)</x:f>
        <x:v>1.2</x:v>
      </x:c>
      <x:c r="I24526" s="15" t="n">
        <x:f>E24526*G24526/1000000</x:f>
        <x:v>0.020178888</x:v>
      </x:c>
      <x:c r="J24526" s="15" t="n">
        <x:f>F24526*H24526/1000000</x:f>
        <x:v>0.0035136</x:v>
      </x:c>
      <x:c r="K24526" s="15" t="n">
        <x:f>SUM(I24526:J24526)</x:f>
        <x:v>0.023692487999999998</x:v>
      </x:c>
    </x:row>
    <x:row r="24527" ht="23" customHeight="1">
      <x:c r="A24527" s="2" t="str">
        <x:v>REQ-24523</x:v>
      </x:c>
      <x:c r="B24527" s="2" t="n">
        <x:v>28</x:v>
      </x:c>
      <x:c r="C24527" s="2" t="str">
        <x:v>Research</x:v>
      </x:c>
      <x:c r="D24527" s="2" t="str">
        <x:v>Swift</x:v>
      </x:c>
      <x:c r="E24527" s="16" t="n">
        <x:v>61122</x:v>
      </x:c>
      <x:c r="F24527" s="16" t="n">
        <x:v>1868</x:v>
      </x:c>
      <x:c r="G24527" s="15" t="n">
        <x:f>VLOOKUP(D24527,'Pricing'!$A$6:$E$8,5,FALSE)</x:f>
        <x:v>0.246</x:v>
      </x:c>
      <x:c r="H24527" s="15" t="n">
        <x:f>VLOOKUP(D24527,'Pricing'!$A$6:$E$8,4,FALSE)</x:f>
        <x:v>1.2</x:v>
      </x:c>
      <x:c r="I24527" s="15" t="n">
        <x:f>E24527*G24527/1000000</x:f>
        <x:v>0.015036012000000001</x:v>
      </x:c>
      <x:c r="J24527" s="15" t="n">
        <x:f>F24527*H24527/1000000</x:f>
        <x:v>0.0022416</x:v>
      </x:c>
      <x:c r="K24527" s="15" t="n">
        <x:f>SUM(I24527:J24527)</x:f>
        <x:v>0.017277612</x:v>
      </x:c>
    </x:row>
    <x:row r="24528" ht="23" customHeight="1">
      <x:c r="A24528" s="2" t="str">
        <x:v>REQ-24524</x:v>
      </x:c>
      <x:c r="B24528" s="2" t="n">
        <x:v>23</x:v>
      </x:c>
      <x:c r="C24528" s="2" t="str">
        <x:v>Support</x:v>
      </x:c>
      <x:c r="D24528" s="2" t="str">
        <x:v>Balanced</x:v>
      </x:c>
      <x:c r="E24528" s="16" t="n">
        <x:v>84234</x:v>
      </x:c>
      <x:c r="F24528" s="16" t="n">
        <x:v>2836</x:v>
      </x:c>
      <x:c r="G24528" s="15" t="n">
        <x:f>VLOOKUP(D24528,'Pricing'!$A$6:$E$8,5,FALSE)</x:f>
        <x:v>1.2300000000000002</x:v>
      </x:c>
      <x:c r="H24528" s="15" t="n">
        <x:f>VLOOKUP(D24528,'Pricing'!$A$6:$E$8,4,FALSE)</x:f>
        <x:v>6</x:v>
      </x:c>
      <x:c r="I24528" s="15" t="n">
        <x:f>E24528*G24528/1000000</x:f>
        <x:v>0.10360782000000002</x:v>
      </x:c>
      <x:c r="J24528" s="15" t="n">
        <x:f>F24528*H24528/1000000</x:f>
        <x:v>0.017016</x:v>
      </x:c>
      <x:c r="K24528" s="15" t="n">
        <x:f>SUM(I24528:J24528)</x:f>
        <x:v>0.12062382000000002</x:v>
      </x:c>
    </x:row>
    <x:row r="24529" ht="23" customHeight="1">
      <x:c r="A24529" s="2" t="str">
        <x:v>REQ-24525</x:v>
      </x:c>
      <x:c r="B24529" s="2" t="n">
        <x:v>27</x:v>
      </x:c>
      <x:c r="C24529" s="2" t="str">
        <x:v>Engineering</x:v>
      </x:c>
      <x:c r="D24529" s="2" t="str">
        <x:v>Swift</x:v>
      </x:c>
      <x:c r="E24529" s="16" t="n">
        <x:v>67406</x:v>
      </x:c>
      <x:c r="F24529" s="16" t="n">
        <x:v>974</x:v>
      </x:c>
      <x:c r="G24529" s="15" t="n">
        <x:f>VLOOKUP(D24529,'Pricing'!$A$6:$E$8,5,FALSE)</x:f>
        <x:v>0.246</x:v>
      </x:c>
      <x:c r="H24529" s="15" t="n">
        <x:f>VLOOKUP(D24529,'Pricing'!$A$6:$E$8,4,FALSE)</x:f>
        <x:v>1.2</x:v>
      </x:c>
      <x:c r="I24529" s="15" t="n">
        <x:f>E24529*G24529/1000000</x:f>
        <x:v>0.016581876</x:v>
      </x:c>
      <x:c r="J24529" s="15" t="n">
        <x:f>F24529*H24529/1000000</x:f>
        <x:v>0.0011688</x:v>
      </x:c>
      <x:c r="K24529" s="15" t="n">
        <x:f>SUM(I24529:J24529)</x:f>
        <x:v>0.017750676</x:v>
      </x:c>
    </x:row>
    <x:row r="24530" ht="23" customHeight="1">
      <x:c r="A24530" s="2" t="str">
        <x:v>REQ-24526</x:v>
      </x:c>
      <x:c r="B24530" s="2" t="n">
        <x:v>30</x:v>
      </x:c>
      <x:c r="C24530" s="2" t="str">
        <x:v>Growth</x:v>
      </x:c>
      <x:c r="D24530" s="2" t="str">
        <x:v>Balanced</x:v>
      </x:c>
      <x:c r="E24530" s="16" t="n">
        <x:v>15996</x:v>
      </x:c>
      <x:c r="F24530" s="16" t="n">
        <x:v>2177</x:v>
      </x:c>
      <x:c r="G24530" s="15" t="n">
        <x:f>VLOOKUP(D24530,'Pricing'!$A$6:$E$8,5,FALSE)</x:f>
        <x:v>1.2300000000000002</x:v>
      </x:c>
      <x:c r="H24530" s="15" t="n">
        <x:f>VLOOKUP(D24530,'Pricing'!$A$6:$E$8,4,FALSE)</x:f>
        <x:v>6</x:v>
      </x:c>
      <x:c r="I24530" s="15" t="n">
        <x:f>E24530*G24530/1000000</x:f>
        <x:v>0.01967508</x:v>
      </x:c>
      <x:c r="J24530" s="15" t="n">
        <x:f>F24530*H24530/1000000</x:f>
        <x:v>0.013062</x:v>
      </x:c>
      <x:c r="K24530" s="15" t="n">
        <x:f>SUM(I24530:J24530)</x:f>
        <x:v>0.03273708</x:v>
      </x:c>
    </x:row>
    <x:row r="24531" ht="23" customHeight="1">
      <x:c r="A24531" s="2" t="str">
        <x:v>REQ-24527</x:v>
      </x:c>
      <x:c r="B24531" s="2" t="n">
        <x:v>26</x:v>
      </x:c>
      <x:c r="C24531" s="2" t="str">
        <x:v>Research</x:v>
      </x:c>
      <x:c r="D24531" s="2" t="str">
        <x:v>Balanced</x:v>
      </x:c>
      <x:c r="E24531" s="16" t="n">
        <x:v>96159</x:v>
      </x:c>
      <x:c r="F24531" s="16" t="n">
        <x:v>2664</x:v>
      </x:c>
      <x:c r="G24531" s="15" t="n">
        <x:f>VLOOKUP(D24531,'Pricing'!$A$6:$E$8,5,FALSE)</x:f>
        <x:v>1.2300000000000002</x:v>
      </x:c>
      <x:c r="H24531" s="15" t="n">
        <x:f>VLOOKUP(D24531,'Pricing'!$A$6:$E$8,4,FALSE)</x:f>
        <x:v>6</x:v>
      </x:c>
      <x:c r="I24531" s="15" t="n">
        <x:f>E24531*G24531/1000000</x:f>
        <x:v>0.11827557000000002</x:v>
      </x:c>
      <x:c r="J24531" s="15" t="n">
        <x:f>F24531*H24531/1000000</x:f>
        <x:v>0.015984</x:v>
      </x:c>
      <x:c r="K24531" s="15" t="n">
        <x:f>SUM(I24531:J24531)</x:f>
        <x:v>0.13425957000000002</x:v>
      </x:c>
    </x:row>
    <x:row r="24532" ht="23" customHeight="1">
      <x:c r="A24532" s="2" t="str">
        <x:v>REQ-24528</x:v>
      </x:c>
      <x:c r="B24532" s="2" t="n">
        <x:v>23</x:v>
      </x:c>
      <x:c r="C24532" s="2" t="str">
        <x:v>Product</x:v>
      </x:c>
      <x:c r="D24532" s="2" t="str">
        <x:v>Balanced</x:v>
      </x:c>
      <x:c r="E24532" s="16" t="n">
        <x:v>82659</x:v>
      </x:c>
      <x:c r="F24532" s="16" t="n">
        <x:v>1776</x:v>
      </x:c>
      <x:c r="G24532" s="15" t="n">
        <x:f>VLOOKUP(D24532,'Pricing'!$A$6:$E$8,5,FALSE)</x:f>
        <x:v>1.2300000000000002</x:v>
      </x:c>
      <x:c r="H24532" s="15" t="n">
        <x:f>VLOOKUP(D24532,'Pricing'!$A$6:$E$8,4,FALSE)</x:f>
        <x:v>6</x:v>
      </x:c>
      <x:c r="I24532" s="15" t="n">
        <x:f>E24532*G24532/1000000</x:f>
        <x:v>0.10167057000000002</x:v>
      </x:c>
      <x:c r="J24532" s="15" t="n">
        <x:f>F24532*H24532/1000000</x:f>
        <x:v>0.010656</x:v>
      </x:c>
      <x:c r="K24532" s="15" t="n">
        <x:f>SUM(I24532:J24532)</x:f>
        <x:v>0.11232657000000001</x:v>
      </x:c>
    </x:row>
    <x:row r="24533" ht="23" customHeight="1">
      <x:c r="A24533" s="2" t="str">
        <x:v>REQ-24529</x:v>
      </x:c>
      <x:c r="B24533" s="2" t="n">
        <x:v>28</x:v>
      </x:c>
      <x:c r="C24533" s="2" t="str">
        <x:v>Research</x:v>
      </x:c>
      <x:c r="D24533" s="2" t="str">
        <x:v>Swift</x:v>
      </x:c>
      <x:c r="E24533" s="16" t="n">
        <x:v>103842</x:v>
      </x:c>
      <x:c r="F24533" s="16" t="n">
        <x:v>731</x:v>
      </x:c>
      <x:c r="G24533" s="15" t="n">
        <x:f>VLOOKUP(D24533,'Pricing'!$A$6:$E$8,5,FALSE)</x:f>
        <x:v>0.246</x:v>
      </x:c>
      <x:c r="H24533" s="15" t="n">
        <x:f>VLOOKUP(D24533,'Pricing'!$A$6:$E$8,4,FALSE)</x:f>
        <x:v>1.2</x:v>
      </x:c>
      <x:c r="I24533" s="15" t="n">
        <x:f>E24533*G24533/1000000</x:f>
        <x:v>0.025545132</x:v>
      </x:c>
      <x:c r="J24533" s="15" t="n">
        <x:f>F24533*H24533/1000000</x:f>
        <x:v>0.0008772</x:v>
      </x:c>
      <x:c r="K24533" s="15" t="n">
        <x:f>SUM(I24533:J24533)</x:f>
        <x:v>0.026422332000000003</x:v>
      </x:c>
    </x:row>
    <x:row r="24534" ht="23" customHeight="1">
      <x:c r="A24534" s="2" t="str">
        <x:v>REQ-24530</x:v>
      </x:c>
      <x:c r="B24534" s="2" t="n">
        <x:v>24</x:v>
      </x:c>
      <x:c r="C24534" s="2" t="str">
        <x:v>Growth</x:v>
      </x:c>
      <x:c r="D24534" s="2" t="str">
        <x:v>Swift</x:v>
      </x:c>
      <x:c r="E24534" s="16" t="n">
        <x:v>27410</x:v>
      </x:c>
      <x:c r="F24534" s="16" t="n">
        <x:v>3922</x:v>
      </x:c>
      <x:c r="G24534" s="15" t="n">
        <x:f>VLOOKUP(D24534,'Pricing'!$A$6:$E$8,5,FALSE)</x:f>
        <x:v>0.246</x:v>
      </x:c>
      <x:c r="H24534" s="15" t="n">
        <x:f>VLOOKUP(D24534,'Pricing'!$A$6:$E$8,4,FALSE)</x:f>
        <x:v>1.2</x:v>
      </x:c>
      <x:c r="I24534" s="15" t="n">
        <x:f>E24534*G24534/1000000</x:f>
        <x:v>0.00674286</x:v>
      </x:c>
      <x:c r="J24534" s="15" t="n">
        <x:f>F24534*H24534/1000000</x:f>
        <x:v>0.0047063999999999995</x:v>
      </x:c>
      <x:c r="K24534" s="15" t="n">
        <x:f>SUM(I24534:J24534)</x:f>
        <x:v>0.01144926</x:v>
      </x:c>
    </x:row>
    <x:row r="24535" ht="23" customHeight="1">
      <x:c r="A24535" s="2" t="str">
        <x:v>REQ-24531</x:v>
      </x:c>
      <x:c r="B24535" s="2" t="n">
        <x:v>13</x:v>
      </x:c>
      <x:c r="C24535" s="2" t="str">
        <x:v>Engineering</x:v>
      </x:c>
      <x:c r="D24535" s="2" t="str">
        <x:v>Swift</x:v>
      </x:c>
      <x:c r="E24535" s="16" t="n">
        <x:v>22175</x:v>
      </x:c>
      <x:c r="F24535" s="16" t="n">
        <x:v>1006</x:v>
      </x:c>
      <x:c r="G24535" s="15" t="n">
        <x:f>VLOOKUP(D24535,'Pricing'!$A$6:$E$8,5,FALSE)</x:f>
        <x:v>0.246</x:v>
      </x:c>
      <x:c r="H24535" s="15" t="n">
        <x:f>VLOOKUP(D24535,'Pricing'!$A$6:$E$8,4,FALSE)</x:f>
        <x:v>1.2</x:v>
      </x:c>
      <x:c r="I24535" s="15" t="n">
        <x:f>E24535*G24535/1000000</x:f>
        <x:v>0.00545505</x:v>
      </x:c>
      <x:c r="J24535" s="15" t="n">
        <x:f>F24535*H24535/1000000</x:f>
        <x:v>0.0012072</x:v>
      </x:c>
      <x:c r="K24535" s="15" t="n">
        <x:f>SUM(I24535:J24535)</x:f>
        <x:v>0.006662250000000001</x:v>
      </x:c>
    </x:row>
    <x:row r="24536" ht="23" customHeight="1">
      <x:c r="A24536" s="2" t="str">
        <x:v>REQ-24532</x:v>
      </x:c>
      <x:c r="B24536" s="2" t="n">
        <x:v>16</x:v>
      </x:c>
      <x:c r="C24536" s="2" t="str">
        <x:v>Support</x:v>
      </x:c>
      <x:c r="D24536" s="2" t="str">
        <x:v>Reasoning</x:v>
      </x:c>
      <x:c r="E24536" s="16" t="n">
        <x:v>18589</x:v>
      </x:c>
      <x:c r="F24536" s="16" t="n">
        <x:v>3998</x:v>
      </x:c>
      <x:c r="G24536" s="15" t="n">
        <x:f>VLOOKUP(D24536,'Pricing'!$A$6:$E$8,5,FALSE)</x:f>
        <x:v>4.920000000000001</x:v>
      </x:c>
      <x:c r="H24536" s="15" t="n">
        <x:f>VLOOKUP(D24536,'Pricing'!$A$6:$E$8,4,FALSE)</x:f>
        <x:v>24</x:v>
      </x:c>
      <x:c r="I24536" s="15" t="n">
        <x:f>E24536*G24536/1000000</x:f>
        <x:v>0.09145788000000002</x:v>
      </x:c>
      <x:c r="J24536" s="15" t="n">
        <x:f>F24536*H24536/1000000</x:f>
        <x:v>0.095952</x:v>
      </x:c>
      <x:c r="K24536" s="15" t="n">
        <x:f>SUM(I24536:J24536)</x:f>
        <x:v>0.18740988000000003</x:v>
      </x:c>
    </x:row>
    <x:row r="24537" ht="23" customHeight="1">
      <x:c r="A24537" s="2" t="str">
        <x:v>REQ-24533</x:v>
      </x:c>
      <x:c r="B24537" s="2" t="n">
        <x:v>10</x:v>
      </x:c>
      <x:c r="C24537" s="2" t="str">
        <x:v>Engineering</x:v>
      </x:c>
      <x:c r="D24537" s="2" t="str">
        <x:v>Balanced</x:v>
      </x:c>
      <x:c r="E24537" s="16" t="n">
        <x:v>35326</x:v>
      </x:c>
      <x:c r="F24537" s="16" t="n">
        <x:v>1616</x:v>
      </x:c>
      <x:c r="G24537" s="15" t="n">
        <x:f>VLOOKUP(D24537,'Pricing'!$A$6:$E$8,5,FALSE)</x:f>
        <x:v>1.2300000000000002</x:v>
      </x:c>
      <x:c r="H24537" s="15" t="n">
        <x:f>VLOOKUP(D24537,'Pricing'!$A$6:$E$8,4,FALSE)</x:f>
        <x:v>6</x:v>
      </x:c>
      <x:c r="I24537" s="15" t="n">
        <x:f>E24537*G24537/1000000</x:f>
        <x:v>0.04345098000000001</x:v>
      </x:c>
      <x:c r="J24537" s="15" t="n">
        <x:f>F24537*H24537/1000000</x:f>
        <x:v>0.009696</x:v>
      </x:c>
      <x:c r="K24537" s="15" t="n">
        <x:f>SUM(I24537:J24537)</x:f>
        <x:v>0.05314698000000001</x:v>
      </x:c>
    </x:row>
    <x:row r="24538" ht="23" customHeight="1">
      <x:c r="A24538" s="2" t="str">
        <x:v>REQ-24534</x:v>
      </x:c>
      <x:c r="B24538" s="2" t="n">
        <x:v>13</x:v>
      </x:c>
      <x:c r="C24538" s="2" t="str">
        <x:v>Growth</x:v>
      </x:c>
      <x:c r="D24538" s="2" t="str">
        <x:v>Balanced</x:v>
      </x:c>
      <x:c r="E24538" s="16" t="n">
        <x:v>78631</x:v>
      </x:c>
      <x:c r="F24538" s="16" t="n">
        <x:v>3025</x:v>
      </x:c>
      <x:c r="G24538" s="15" t="n">
        <x:f>VLOOKUP(D24538,'Pricing'!$A$6:$E$8,5,FALSE)</x:f>
        <x:v>1.2300000000000002</x:v>
      </x:c>
      <x:c r="H24538" s="15" t="n">
        <x:f>VLOOKUP(D24538,'Pricing'!$A$6:$E$8,4,FALSE)</x:f>
        <x:v>6</x:v>
      </x:c>
      <x:c r="I24538" s="15" t="n">
        <x:f>E24538*G24538/1000000</x:f>
        <x:v>0.09671613000000003</x:v>
      </x:c>
      <x:c r="J24538" s="15" t="n">
        <x:f>F24538*H24538/1000000</x:f>
        <x:v>0.01815</x:v>
      </x:c>
      <x:c r="K24538" s="15" t="n">
        <x:f>SUM(I24538:J24538)</x:f>
        <x:v>0.11486613000000002</x:v>
      </x:c>
    </x:row>
    <x:row r="24539" ht="23" customHeight="1">
      <x:c r="A24539" s="2" t="str">
        <x:v>REQ-24535</x:v>
      </x:c>
      <x:c r="B24539" s="2" t="n">
        <x:v>4</x:v>
      </x:c>
      <x:c r="C24539" s="2" t="str">
        <x:v>Engineering</x:v>
      </x:c>
      <x:c r="D24539" s="2" t="str">
        <x:v>Balanced</x:v>
      </x:c>
      <x:c r="E24539" s="16" t="n">
        <x:v>109625</x:v>
      </x:c>
      <x:c r="F24539" s="16" t="n">
        <x:v>874</x:v>
      </x:c>
      <x:c r="G24539" s="15" t="n">
        <x:f>VLOOKUP(D24539,'Pricing'!$A$6:$E$8,5,FALSE)</x:f>
        <x:v>1.2300000000000002</x:v>
      </x:c>
      <x:c r="H24539" s="15" t="n">
        <x:f>VLOOKUP(D24539,'Pricing'!$A$6:$E$8,4,FALSE)</x:f>
        <x:v>6</x:v>
      </x:c>
      <x:c r="I24539" s="15" t="n">
        <x:f>E24539*G24539/1000000</x:f>
        <x:v>0.13483875000000003</x:v>
      </x:c>
      <x:c r="J24539" s="15" t="n">
        <x:f>F24539*H24539/1000000</x:f>
        <x:v>0.005244</x:v>
      </x:c>
      <x:c r="K24539" s="15" t="n">
        <x:f>SUM(I24539:J24539)</x:f>
        <x:v>0.14008275000000003</x:v>
      </x:c>
    </x:row>
    <x:row r="24540" ht="23" customHeight="1">
      <x:c r="A24540" s="2" t="str">
        <x:v>REQ-24536</x:v>
      </x:c>
      <x:c r="B24540" s="2" t="n">
        <x:v>13</x:v>
      </x:c>
      <x:c r="C24540" s="2" t="str">
        <x:v>Growth</x:v>
      </x:c>
      <x:c r="D24540" s="2" t="str">
        <x:v>Reasoning</x:v>
      </x:c>
      <x:c r="E24540" s="16" t="n">
        <x:v>67630</x:v>
      </x:c>
      <x:c r="F24540" s="16" t="n">
        <x:v>2639</x:v>
      </x:c>
      <x:c r="G24540" s="15" t="n">
        <x:f>VLOOKUP(D24540,'Pricing'!$A$6:$E$8,5,FALSE)</x:f>
        <x:v>4.920000000000001</x:v>
      </x:c>
      <x:c r="H24540" s="15" t="n">
        <x:f>VLOOKUP(D24540,'Pricing'!$A$6:$E$8,4,FALSE)</x:f>
        <x:v>24</x:v>
      </x:c>
      <x:c r="I24540" s="15" t="n">
        <x:f>E24540*G24540/1000000</x:f>
        <x:v>0.3327396</x:v>
      </x:c>
      <x:c r="J24540" s="15" t="n">
        <x:f>F24540*H24540/1000000</x:f>
        <x:v>0.063336</x:v>
      </x:c>
      <x:c r="K24540" s="15" t="n">
        <x:f>SUM(I24540:J24540)</x:f>
        <x:v>0.3960756</x:v>
      </x:c>
    </x:row>
    <x:row r="24541" ht="23" customHeight="1">
      <x:c r="A24541" s="2" t="str">
        <x:v>REQ-24537</x:v>
      </x:c>
      <x:c r="B24541" s="2" t="n">
        <x:v>11</x:v>
      </x:c>
      <x:c r="C24541" s="2" t="str">
        <x:v>Operations</x:v>
      </x:c>
      <x:c r="D24541" s="2" t="str">
        <x:v>Balanced</x:v>
      </x:c>
      <x:c r="E24541" s="16" t="n">
        <x:v>104776</x:v>
      </x:c>
      <x:c r="F24541" s="16" t="n">
        <x:v>3577</x:v>
      </x:c>
      <x:c r="G24541" s="15" t="n">
        <x:f>VLOOKUP(D24541,'Pricing'!$A$6:$E$8,5,FALSE)</x:f>
        <x:v>1.2300000000000002</x:v>
      </x:c>
      <x:c r="H24541" s="15" t="n">
        <x:f>VLOOKUP(D24541,'Pricing'!$A$6:$E$8,4,FALSE)</x:f>
        <x:v>6</x:v>
      </x:c>
      <x:c r="I24541" s="15" t="n">
        <x:f>E24541*G24541/1000000</x:f>
        <x:v>0.12887448</x:v>
      </x:c>
      <x:c r="J24541" s="15" t="n">
        <x:f>F24541*H24541/1000000</x:f>
        <x:v>0.021462</x:v>
      </x:c>
      <x:c r="K24541" s="15" t="n">
        <x:f>SUM(I24541:J24541)</x:f>
        <x:v>0.15033648000000002</x:v>
      </x:c>
    </x:row>
    <x:row r="24542" ht="23" customHeight="1">
      <x:c r="A24542" s="2" t="str">
        <x:v>REQ-24538</x:v>
      </x:c>
      <x:c r="B24542" s="2" t="n">
        <x:v>2</x:v>
      </x:c>
      <x:c r="C24542" s="2" t="str">
        <x:v>Growth</x:v>
      </x:c>
      <x:c r="D24542" s="2" t="str">
        <x:v>Swift</x:v>
      </x:c>
      <x:c r="E24542" s="16" t="n">
        <x:v>16663</x:v>
      </x:c>
      <x:c r="F24542" s="16" t="n">
        <x:v>2378</x:v>
      </x:c>
      <x:c r="G24542" s="15" t="n">
        <x:f>VLOOKUP(D24542,'Pricing'!$A$6:$E$8,5,FALSE)</x:f>
        <x:v>0.246</x:v>
      </x:c>
      <x:c r="H24542" s="15" t="n">
        <x:f>VLOOKUP(D24542,'Pricing'!$A$6:$E$8,4,FALSE)</x:f>
        <x:v>1.2</x:v>
      </x:c>
      <x:c r="I24542" s="15" t="n">
        <x:f>E24542*G24542/1000000</x:f>
        <x:v>0.004099098</x:v>
      </x:c>
      <x:c r="J24542" s="15" t="n">
        <x:f>F24542*H24542/1000000</x:f>
        <x:v>0.0028536</x:v>
      </x:c>
      <x:c r="K24542" s="15" t="n">
        <x:f>SUM(I24542:J24542)</x:f>
        <x:v>0.006952698</x:v>
      </x:c>
    </x:row>
    <x:row r="24543" ht="23" customHeight="1">
      <x:c r="A24543" s="2" t="str">
        <x:v>REQ-24539</x:v>
      </x:c>
      <x:c r="B24543" s="2" t="n">
        <x:v>4</x:v>
      </x:c>
      <x:c r="C24543" s="2" t="str">
        <x:v>Research</x:v>
      </x:c>
      <x:c r="D24543" s="2" t="str">
        <x:v>Swift</x:v>
      </x:c>
      <x:c r="E24543" s="16" t="n">
        <x:v>84570</x:v>
      </x:c>
      <x:c r="F24543" s="16" t="n">
        <x:v>3189</x:v>
      </x:c>
      <x:c r="G24543" s="15" t="n">
        <x:f>VLOOKUP(D24543,'Pricing'!$A$6:$E$8,5,FALSE)</x:f>
        <x:v>0.246</x:v>
      </x:c>
      <x:c r="H24543" s="15" t="n">
        <x:f>VLOOKUP(D24543,'Pricing'!$A$6:$E$8,4,FALSE)</x:f>
        <x:v>1.2</x:v>
      </x:c>
      <x:c r="I24543" s="15" t="n">
        <x:f>E24543*G24543/1000000</x:f>
        <x:v>0.020804220000000002</x:v>
      </x:c>
      <x:c r="J24543" s="15" t="n">
        <x:f>F24543*H24543/1000000</x:f>
        <x:v>0.0038267999999999996</x:v>
      </x:c>
      <x:c r="K24543" s="15" t="n">
        <x:f>SUM(I24543:J24543)</x:f>
        <x:v>0.02463102</x:v>
      </x:c>
    </x:row>
    <x:row r="24544" ht="23" customHeight="1">
      <x:c r="A24544" s="2" t="str">
        <x:v>REQ-24540</x:v>
      </x:c>
      <x:c r="B24544" s="2" t="n">
        <x:v>17</x:v>
      </x:c>
      <x:c r="C24544" s="2" t="str">
        <x:v>Growth</x:v>
      </x:c>
      <x:c r="D24544" s="2" t="str">
        <x:v>Swift</x:v>
      </x:c>
      <x:c r="E24544" s="16" t="n">
        <x:v>109171</x:v>
      </x:c>
      <x:c r="F24544" s="16" t="n">
        <x:v>2246</x:v>
      </x:c>
      <x:c r="G24544" s="15" t="n">
        <x:f>VLOOKUP(D24544,'Pricing'!$A$6:$E$8,5,FALSE)</x:f>
        <x:v>0.246</x:v>
      </x:c>
      <x:c r="H24544" s="15" t="n">
        <x:f>VLOOKUP(D24544,'Pricing'!$A$6:$E$8,4,FALSE)</x:f>
        <x:v>1.2</x:v>
      </x:c>
      <x:c r="I24544" s="15" t="n">
        <x:f>E24544*G24544/1000000</x:f>
        <x:v>0.026856065999999998</x:v>
      </x:c>
      <x:c r="J24544" s="15" t="n">
        <x:f>F24544*H24544/1000000</x:f>
        <x:v>0.0026952</x:v>
      </x:c>
      <x:c r="K24544" s="15" t="n">
        <x:f>SUM(I24544:J24544)</x:f>
        <x:v>0.029551266</x:v>
      </x:c>
    </x:row>
    <x:row r="24545" ht="23" customHeight="1">
      <x:c r="A24545" s="2" t="str">
        <x:v>REQ-24541</x:v>
      </x:c>
      <x:c r="B24545" s="2" t="n">
        <x:v>28</x:v>
      </x:c>
      <x:c r="C24545" s="2" t="str">
        <x:v>Engineering</x:v>
      </x:c>
      <x:c r="D24545" s="2" t="str">
        <x:v>Swift</x:v>
      </x:c>
      <x:c r="E24545" s="16" t="n">
        <x:v>23142</x:v>
      </x:c>
      <x:c r="F24545" s="16" t="n">
        <x:v>1083</x:v>
      </x:c>
      <x:c r="G24545" s="15" t="n">
        <x:f>VLOOKUP(D24545,'Pricing'!$A$6:$E$8,5,FALSE)</x:f>
        <x:v>0.246</x:v>
      </x:c>
      <x:c r="H24545" s="15" t="n">
        <x:f>VLOOKUP(D24545,'Pricing'!$A$6:$E$8,4,FALSE)</x:f>
        <x:v>1.2</x:v>
      </x:c>
      <x:c r="I24545" s="15" t="n">
        <x:f>E24545*G24545/1000000</x:f>
        <x:v>0.0056929319999999995</x:v>
      </x:c>
      <x:c r="J24545" s="15" t="n">
        <x:f>F24545*H24545/1000000</x:f>
        <x:v>0.0012996</x:v>
      </x:c>
      <x:c r="K24545" s="15" t="n">
        <x:f>SUM(I24545:J24545)</x:f>
        <x:v>0.006992531999999999</x:v>
      </x:c>
    </x:row>
    <x:row r="24546" ht="23" customHeight="1">
      <x:c r="A24546" s="2" t="str">
        <x:v>REQ-24542</x:v>
      </x:c>
      <x:c r="B24546" s="2" t="n">
        <x:v>2</x:v>
      </x:c>
      <x:c r="C24546" s="2" t="str">
        <x:v>Growth</x:v>
      </x:c>
      <x:c r="D24546" s="2" t="str">
        <x:v>Balanced</x:v>
      </x:c>
      <x:c r="E24546" s="16" t="n">
        <x:v>67180</x:v>
      </x:c>
      <x:c r="F24546" s="16" t="n">
        <x:v>1506</x:v>
      </x:c>
      <x:c r="G24546" s="15" t="n">
        <x:f>VLOOKUP(D24546,'Pricing'!$A$6:$E$8,5,FALSE)</x:f>
        <x:v>1.2300000000000002</x:v>
      </x:c>
      <x:c r="H24546" s="15" t="n">
        <x:f>VLOOKUP(D24546,'Pricing'!$A$6:$E$8,4,FALSE)</x:f>
        <x:v>6</x:v>
      </x:c>
      <x:c r="I24546" s="15" t="n">
        <x:f>E24546*G24546/1000000</x:f>
        <x:v>0.08263140000000001</x:v>
      </x:c>
      <x:c r="J24546" s="15" t="n">
        <x:f>F24546*H24546/1000000</x:f>
        <x:v>0.009036</x:v>
      </x:c>
      <x:c r="K24546" s="15" t="n">
        <x:f>SUM(I24546:J24546)</x:f>
        <x:v>0.09166740000000001</x:v>
      </x:c>
    </x:row>
    <x:row r="24547" ht="23" customHeight="1">
      <x:c r="A24547" s="2" t="str">
        <x:v>REQ-24543</x:v>
      </x:c>
      <x:c r="B24547" s="2" t="n">
        <x:v>3</x:v>
      </x:c>
      <x:c r="C24547" s="2" t="str">
        <x:v>Operations</x:v>
      </x:c>
      <x:c r="D24547" s="2" t="str">
        <x:v>Balanced</x:v>
      </x:c>
      <x:c r="E24547" s="16" t="n">
        <x:v>32116</x:v>
      </x:c>
      <x:c r="F24547" s="16" t="n">
        <x:v>3917</x:v>
      </x:c>
      <x:c r="G24547" s="15" t="n">
        <x:f>VLOOKUP(D24547,'Pricing'!$A$6:$E$8,5,FALSE)</x:f>
        <x:v>1.2300000000000002</x:v>
      </x:c>
      <x:c r="H24547" s="15" t="n">
        <x:f>VLOOKUP(D24547,'Pricing'!$A$6:$E$8,4,FALSE)</x:f>
        <x:v>6</x:v>
      </x:c>
      <x:c r="I24547" s="15" t="n">
        <x:f>E24547*G24547/1000000</x:f>
        <x:v>0.039502680000000005</x:v>
      </x:c>
      <x:c r="J24547" s="15" t="n">
        <x:f>F24547*H24547/1000000</x:f>
        <x:v>0.023502</x:v>
      </x:c>
      <x:c r="K24547" s="15" t="n">
        <x:f>SUM(I24547:J24547)</x:f>
        <x:v>0.06300468000000001</x:v>
      </x:c>
    </x:row>
    <x:row r="24548" ht="23" customHeight="1">
      <x:c r="A24548" s="2" t="str">
        <x:v>REQ-24544</x:v>
      </x:c>
      <x:c r="B24548" s="2" t="n">
        <x:v>4</x:v>
      </x:c>
      <x:c r="C24548" s="2" t="str">
        <x:v>Growth</x:v>
      </x:c>
      <x:c r="D24548" s="2" t="str">
        <x:v>Swift</x:v>
      </x:c>
      <x:c r="E24548" s="16" t="n">
        <x:v>92894</x:v>
      </x:c>
      <x:c r="F24548" s="16" t="n">
        <x:v>2616</x:v>
      </x:c>
      <x:c r="G24548" s="15" t="n">
        <x:f>VLOOKUP(D24548,'Pricing'!$A$6:$E$8,5,FALSE)</x:f>
        <x:v>0.246</x:v>
      </x:c>
      <x:c r="H24548" s="15" t="n">
        <x:f>VLOOKUP(D24548,'Pricing'!$A$6:$E$8,4,FALSE)</x:f>
        <x:v>1.2</x:v>
      </x:c>
      <x:c r="I24548" s="15" t="n">
        <x:f>E24548*G24548/1000000</x:f>
        <x:v>0.022851924</x:v>
      </x:c>
      <x:c r="J24548" s="15" t="n">
        <x:f>F24548*H24548/1000000</x:f>
        <x:v>0.0031392</x:v>
      </x:c>
      <x:c r="K24548" s="15" t="n">
        <x:f>SUM(I24548:J24548)</x:f>
        <x:v>0.025991123999999997</x:v>
      </x:c>
    </x:row>
    <x:row r="24549" ht="23" customHeight="1">
      <x:c r="A24549" s="2" t="str">
        <x:v>REQ-24545</x:v>
      </x:c>
      <x:c r="B24549" s="2" t="n">
        <x:v>3</x:v>
      </x:c>
      <x:c r="C24549" s="2" t="str">
        <x:v>Research</x:v>
      </x:c>
      <x:c r="D24549" s="2" t="str">
        <x:v>Swift</x:v>
      </x:c>
      <x:c r="E24549" s="16" t="n">
        <x:v>31351</x:v>
      </x:c>
      <x:c r="F24549" s="16" t="n">
        <x:v>2275</x:v>
      </x:c>
      <x:c r="G24549" s="15" t="n">
        <x:f>VLOOKUP(D24549,'Pricing'!$A$6:$E$8,5,FALSE)</x:f>
        <x:v>0.246</x:v>
      </x:c>
      <x:c r="H24549" s="15" t="n">
        <x:f>VLOOKUP(D24549,'Pricing'!$A$6:$E$8,4,FALSE)</x:f>
        <x:v>1.2</x:v>
      </x:c>
      <x:c r="I24549" s="15" t="n">
        <x:f>E24549*G24549/1000000</x:f>
        <x:v>0.007712345999999999</x:v>
      </x:c>
      <x:c r="J24549" s="15" t="n">
        <x:f>F24549*H24549/1000000</x:f>
        <x:v>0.00273</x:v>
      </x:c>
      <x:c r="K24549" s="15" t="n">
        <x:f>SUM(I24549:J24549)</x:f>
        <x:v>0.010442345999999998</x:v>
      </x:c>
    </x:row>
    <x:row r="24550" ht="23" customHeight="1">
      <x:c r="A24550" s="2" t="str">
        <x:v>REQ-24546</x:v>
      </x:c>
      <x:c r="B24550" s="2" t="n">
        <x:v>31</x:v>
      </x:c>
      <x:c r="C24550" s="2" t="str">
        <x:v>Product</x:v>
      </x:c>
      <x:c r="D24550" s="2" t="str">
        <x:v>Swift</x:v>
      </x:c>
      <x:c r="E24550" s="16" t="n">
        <x:v>113450</x:v>
      </x:c>
      <x:c r="F24550" s="16" t="n">
        <x:v>1635</x:v>
      </x:c>
      <x:c r="G24550" s="15" t="n">
        <x:f>VLOOKUP(D24550,'Pricing'!$A$6:$E$8,5,FALSE)</x:f>
        <x:v>0.246</x:v>
      </x:c>
      <x:c r="H24550" s="15" t="n">
        <x:f>VLOOKUP(D24550,'Pricing'!$A$6:$E$8,4,FALSE)</x:f>
        <x:v>1.2</x:v>
      </x:c>
      <x:c r="I24550" s="15" t="n">
        <x:f>E24550*G24550/1000000</x:f>
        <x:v>0.0279087</x:v>
      </x:c>
      <x:c r="J24550" s="15" t="n">
        <x:f>F24550*H24550/1000000</x:f>
        <x:v>0.001962</x:v>
      </x:c>
      <x:c r="K24550" s="15" t="n">
        <x:f>SUM(I24550:J24550)</x:f>
        <x:v>0.0298707</x:v>
      </x:c>
    </x:row>
    <x:row r="24551" ht="23" customHeight="1">
      <x:c r="A24551" s="2" t="str">
        <x:v>REQ-24547</x:v>
      </x:c>
      <x:c r="B24551" s="2" t="n">
        <x:v>27</x:v>
      </x:c>
      <x:c r="C24551" s="2" t="str">
        <x:v>Research</x:v>
      </x:c>
      <x:c r="D24551" s="2" t="str">
        <x:v>Swift</x:v>
      </x:c>
      <x:c r="E24551" s="16" t="n">
        <x:v>98366</x:v>
      </x:c>
      <x:c r="F24551" s="16" t="n">
        <x:v>1535</x:v>
      </x:c>
      <x:c r="G24551" s="15" t="n">
        <x:f>VLOOKUP(D24551,'Pricing'!$A$6:$E$8,5,FALSE)</x:f>
        <x:v>0.246</x:v>
      </x:c>
      <x:c r="H24551" s="15" t="n">
        <x:f>VLOOKUP(D24551,'Pricing'!$A$6:$E$8,4,FALSE)</x:f>
        <x:v>1.2</x:v>
      </x:c>
      <x:c r="I24551" s="15" t="n">
        <x:f>E24551*G24551/1000000</x:f>
        <x:v>0.024198036</x:v>
      </x:c>
      <x:c r="J24551" s="15" t="n">
        <x:f>F24551*H24551/1000000</x:f>
        <x:v>0.001842</x:v>
      </x:c>
      <x:c r="K24551" s="15" t="n">
        <x:f>SUM(I24551:J24551)</x:f>
        <x:v>0.026040036</x:v>
      </x:c>
    </x:row>
    <x:row r="24552" ht="23" customHeight="1">
      <x:c r="A24552" s="2" t="str">
        <x:v>REQ-24548</x:v>
      </x:c>
      <x:c r="B24552" s="2" t="n">
        <x:v>21</x:v>
      </x:c>
      <x:c r="C24552" s="2" t="str">
        <x:v>Growth</x:v>
      </x:c>
      <x:c r="D24552" s="2" t="str">
        <x:v>Balanced</x:v>
      </x:c>
      <x:c r="E24552" s="16" t="n">
        <x:v>119180</x:v>
      </x:c>
      <x:c r="F24552" s="16" t="n">
        <x:v>727</x:v>
      </x:c>
      <x:c r="G24552" s="15" t="n">
        <x:f>VLOOKUP(D24552,'Pricing'!$A$6:$E$8,5,FALSE)</x:f>
        <x:v>1.2300000000000002</x:v>
      </x:c>
      <x:c r="H24552" s="15" t="n">
        <x:f>VLOOKUP(D24552,'Pricing'!$A$6:$E$8,4,FALSE)</x:f>
        <x:v>6</x:v>
      </x:c>
      <x:c r="I24552" s="15" t="n">
        <x:f>E24552*G24552/1000000</x:f>
        <x:v>0.1465914</x:v>
      </x:c>
      <x:c r="J24552" s="15" t="n">
        <x:f>F24552*H24552/1000000</x:f>
        <x:v>0.004362</x:v>
      </x:c>
      <x:c r="K24552" s="15" t="n">
        <x:f>SUM(I24552:J24552)</x:f>
        <x:v>0.15095340000000002</x:v>
      </x:c>
    </x:row>
    <x:row r="24553" ht="23" customHeight="1">
      <x:c r="A24553" s="2" t="str">
        <x:v>REQ-24549</x:v>
      </x:c>
      <x:c r="B24553" s="2" t="n">
        <x:v>3</x:v>
      </x:c>
      <x:c r="C24553" s="2" t="str">
        <x:v>Engineering</x:v>
      </x:c>
      <x:c r="D24553" s="2" t="str">
        <x:v>Swift</x:v>
      </x:c>
      <x:c r="E24553" s="16" t="n">
        <x:v>40467</x:v>
      </x:c>
      <x:c r="F24553" s="16" t="n">
        <x:v>240</x:v>
      </x:c>
      <x:c r="G24553" s="15" t="n">
        <x:f>VLOOKUP(D24553,'Pricing'!$A$6:$E$8,5,FALSE)</x:f>
        <x:v>0.246</x:v>
      </x:c>
      <x:c r="H24553" s="15" t="n">
        <x:f>VLOOKUP(D24553,'Pricing'!$A$6:$E$8,4,FALSE)</x:f>
        <x:v>1.2</x:v>
      </x:c>
      <x:c r="I24553" s="15" t="n">
        <x:f>E24553*G24553/1000000</x:f>
        <x:v>0.009954882</x:v>
      </x:c>
      <x:c r="J24553" s="15" t="n">
        <x:f>F24553*H24553/1000000</x:f>
        <x:v>0.000288</x:v>
      </x:c>
      <x:c r="K24553" s="15" t="n">
        <x:f>SUM(I24553:J24553)</x:f>
        <x:v>0.010242882</x:v>
      </x:c>
    </x:row>
    <x:row r="24554" ht="23" customHeight="1">
      <x:c r="A24554" s="2" t="str">
        <x:v>REQ-24550</x:v>
      </x:c>
      <x:c r="B24554" s="2" t="n">
        <x:v>24</x:v>
      </x:c>
      <x:c r="C24554" s="2" t="str">
        <x:v>Support</x:v>
      </x:c>
      <x:c r="D24554" s="2" t="str">
        <x:v>Balanced</x:v>
      </x:c>
      <x:c r="E24554" s="16" t="n">
        <x:v>82575</x:v>
      </x:c>
      <x:c r="F24554" s="16" t="n">
        <x:v>1170</x:v>
      </x:c>
      <x:c r="G24554" s="15" t="n">
        <x:f>VLOOKUP(D24554,'Pricing'!$A$6:$E$8,5,FALSE)</x:f>
        <x:v>1.2300000000000002</x:v>
      </x:c>
      <x:c r="H24554" s="15" t="n">
        <x:f>VLOOKUP(D24554,'Pricing'!$A$6:$E$8,4,FALSE)</x:f>
        <x:v>6</x:v>
      </x:c>
      <x:c r="I24554" s="15" t="n">
        <x:f>E24554*G24554/1000000</x:f>
        <x:v>0.10156725000000001</x:v>
      </x:c>
      <x:c r="J24554" s="15" t="n">
        <x:f>F24554*H24554/1000000</x:f>
        <x:v>0.00702</x:v>
      </x:c>
      <x:c r="K24554" s="15" t="n">
        <x:f>SUM(I24554:J24554)</x:f>
        <x:v>0.10858725000000001</x:v>
      </x:c>
    </x:row>
    <x:row r="24555" ht="23" customHeight="1">
      <x:c r="A24555" s="2" t="str">
        <x:v>REQ-24551</x:v>
      </x:c>
      <x:c r="B24555" s="2" t="n">
        <x:v>27</x:v>
      </x:c>
      <x:c r="C24555" s="2" t="str">
        <x:v>Engineering</x:v>
      </x:c>
      <x:c r="D24555" s="2" t="str">
        <x:v>Balanced</x:v>
      </x:c>
      <x:c r="E24555" s="16" t="n">
        <x:v>71243</x:v>
      </x:c>
      <x:c r="F24555" s="16" t="n">
        <x:v>3339</x:v>
      </x:c>
      <x:c r="G24555" s="15" t="n">
        <x:f>VLOOKUP(D24555,'Pricing'!$A$6:$E$8,5,FALSE)</x:f>
        <x:v>1.2300000000000002</x:v>
      </x:c>
      <x:c r="H24555" s="15" t="n">
        <x:f>VLOOKUP(D24555,'Pricing'!$A$6:$E$8,4,FALSE)</x:f>
        <x:v>6</x:v>
      </x:c>
      <x:c r="I24555" s="15" t="n">
        <x:f>E24555*G24555/1000000</x:f>
        <x:v>0.08762889000000001</x:v>
      </x:c>
      <x:c r="J24555" s="15" t="n">
        <x:f>F24555*H24555/1000000</x:f>
        <x:v>0.020034</x:v>
      </x:c>
      <x:c r="K24555" s="15" t="n">
        <x:f>SUM(I24555:J24555)</x:f>
        <x:v>0.10766289000000001</x:v>
      </x:c>
    </x:row>
    <x:row r="24556" ht="23" customHeight="1">
      <x:c r="A24556" s="2" t="str">
        <x:v>REQ-24552</x:v>
      </x:c>
      <x:c r="B24556" s="2" t="n">
        <x:v>3</x:v>
      </x:c>
      <x:c r="C24556" s="2" t="str">
        <x:v>Support</x:v>
      </x:c>
      <x:c r="D24556" s="2" t="str">
        <x:v>Balanced</x:v>
      </x:c>
      <x:c r="E24556" s="16" t="n">
        <x:v>12153</x:v>
      </x:c>
      <x:c r="F24556" s="16" t="n">
        <x:v>1680</x:v>
      </x:c>
      <x:c r="G24556" s="15" t="n">
        <x:f>VLOOKUP(D24556,'Pricing'!$A$6:$E$8,5,FALSE)</x:f>
        <x:v>1.2300000000000002</x:v>
      </x:c>
      <x:c r="H24556" s="15" t="n">
        <x:f>VLOOKUP(D24556,'Pricing'!$A$6:$E$8,4,FALSE)</x:f>
        <x:v>6</x:v>
      </x:c>
      <x:c r="I24556" s="15" t="n">
        <x:f>E24556*G24556/1000000</x:f>
        <x:v>0.014948190000000002</x:v>
      </x:c>
      <x:c r="J24556" s="15" t="n">
        <x:f>F24556*H24556/1000000</x:f>
        <x:v>0.01008</x:v>
      </x:c>
      <x:c r="K24556" s="15" t="n">
        <x:f>SUM(I24556:J24556)</x:f>
        <x:v>0.025028190000000002</x:v>
      </x:c>
    </x:row>
    <x:row r="24557" ht="23" customHeight="1">
      <x:c r="A24557" s="2" t="str">
        <x:v>REQ-24553</x:v>
      </x:c>
      <x:c r="B24557" s="2" t="n">
        <x:v>21</x:v>
      </x:c>
      <x:c r="C24557" s="2" t="str">
        <x:v>Operations</x:v>
      </x:c>
      <x:c r="D24557" s="2" t="str">
        <x:v>Balanced</x:v>
      </x:c>
      <x:c r="E24557" s="16" t="n">
        <x:v>49093</x:v>
      </x:c>
      <x:c r="F24557" s="16" t="n">
        <x:v>3932</x:v>
      </x:c>
      <x:c r="G24557" s="15" t="n">
        <x:f>VLOOKUP(D24557,'Pricing'!$A$6:$E$8,5,FALSE)</x:f>
        <x:v>1.2300000000000002</x:v>
      </x:c>
      <x:c r="H24557" s="15" t="n">
        <x:f>VLOOKUP(D24557,'Pricing'!$A$6:$E$8,4,FALSE)</x:f>
        <x:v>6</x:v>
      </x:c>
      <x:c r="I24557" s="15" t="n">
        <x:f>E24557*G24557/1000000</x:f>
        <x:v>0.06038439000000001</x:v>
      </x:c>
      <x:c r="J24557" s="15" t="n">
        <x:f>F24557*H24557/1000000</x:f>
        <x:v>0.023592</x:v>
      </x:c>
      <x:c r="K24557" s="15" t="n">
        <x:f>SUM(I24557:J24557)</x:f>
        <x:v>0.08397639000000001</x:v>
      </x:c>
    </x:row>
    <x:row r="24558" ht="23" customHeight="1">
      <x:c r="A24558" s="2" t="str">
        <x:v>REQ-24554</x:v>
      </x:c>
      <x:c r="B24558" s="2" t="n">
        <x:v>27</x:v>
      </x:c>
      <x:c r="C24558" s="2" t="str">
        <x:v>Growth</x:v>
      </x:c>
      <x:c r="D24558" s="2" t="str">
        <x:v>Swift</x:v>
      </x:c>
      <x:c r="E24558" s="16" t="n">
        <x:v>15294</x:v>
      </x:c>
      <x:c r="F24558" s="16" t="n">
        <x:v>2640</x:v>
      </x:c>
      <x:c r="G24558" s="15" t="n">
        <x:f>VLOOKUP(D24558,'Pricing'!$A$6:$E$8,5,FALSE)</x:f>
        <x:v>0.246</x:v>
      </x:c>
      <x:c r="H24558" s="15" t="n">
        <x:f>VLOOKUP(D24558,'Pricing'!$A$6:$E$8,4,FALSE)</x:f>
        <x:v>1.2</x:v>
      </x:c>
      <x:c r="I24558" s="15" t="n">
        <x:f>E24558*G24558/1000000</x:f>
        <x:v>0.003762324</x:v>
      </x:c>
      <x:c r="J24558" s="15" t="n">
        <x:f>F24558*H24558/1000000</x:f>
        <x:v>0.003168</x:v>
      </x:c>
      <x:c r="K24558" s="15" t="n">
        <x:f>SUM(I24558:J24558)</x:f>
        <x:v>0.006930324</x:v>
      </x:c>
    </x:row>
    <x:row r="24559" ht="23" customHeight="1">
      <x:c r="A24559" s="2" t="str">
        <x:v>REQ-24555</x:v>
      </x:c>
      <x:c r="B24559" s="2" t="n">
        <x:v>25</x:v>
      </x:c>
      <x:c r="C24559" s="2" t="str">
        <x:v>Research</x:v>
      </x:c>
      <x:c r="D24559" s="2" t="str">
        <x:v>Swift</x:v>
      </x:c>
      <x:c r="E24559" s="16" t="n">
        <x:v>82596</x:v>
      </x:c>
      <x:c r="F24559" s="16" t="n">
        <x:v>3948</x:v>
      </x:c>
      <x:c r="G24559" s="15" t="n">
        <x:f>VLOOKUP(D24559,'Pricing'!$A$6:$E$8,5,FALSE)</x:f>
        <x:v>0.246</x:v>
      </x:c>
      <x:c r="H24559" s="15" t="n">
        <x:f>VLOOKUP(D24559,'Pricing'!$A$6:$E$8,4,FALSE)</x:f>
        <x:v>1.2</x:v>
      </x:c>
      <x:c r="I24559" s="15" t="n">
        <x:f>E24559*G24559/1000000</x:f>
        <x:v>0.020318615999999998</x:v>
      </x:c>
      <x:c r="J24559" s="15" t="n">
        <x:f>F24559*H24559/1000000</x:f>
        <x:v>0.0047376</x:v>
      </x:c>
      <x:c r="K24559" s="15" t="n">
        <x:f>SUM(I24559:J24559)</x:f>
        <x:v>0.025056216</x:v>
      </x:c>
    </x:row>
    <x:row r="24560" ht="23" customHeight="1">
      <x:c r="A24560" s="2" t="str">
        <x:v>REQ-24556</x:v>
      </x:c>
      <x:c r="B24560" s="2" t="n">
        <x:v>24</x:v>
      </x:c>
      <x:c r="C24560" s="2" t="str">
        <x:v>Growth</x:v>
      </x:c>
      <x:c r="D24560" s="2" t="str">
        <x:v>Swift</x:v>
      </x:c>
      <x:c r="E24560" s="16" t="n">
        <x:v>116549</x:v>
      </x:c>
      <x:c r="F24560" s="16" t="n">
        <x:v>2315</x:v>
      </x:c>
      <x:c r="G24560" s="15" t="n">
        <x:f>VLOOKUP(D24560,'Pricing'!$A$6:$E$8,5,FALSE)</x:f>
        <x:v>0.246</x:v>
      </x:c>
      <x:c r="H24560" s="15" t="n">
        <x:f>VLOOKUP(D24560,'Pricing'!$A$6:$E$8,4,FALSE)</x:f>
        <x:v>1.2</x:v>
      </x:c>
      <x:c r="I24560" s="15" t="n">
        <x:f>E24560*G24560/1000000</x:f>
        <x:v>0.028671054</x:v>
      </x:c>
      <x:c r="J24560" s="15" t="n">
        <x:f>F24560*H24560/1000000</x:f>
        <x:v>0.002778</x:v>
      </x:c>
      <x:c r="K24560" s="15" t="n">
        <x:f>SUM(I24560:J24560)</x:f>
        <x:v>0.031449054000000004</x:v>
      </x:c>
    </x:row>
    <x:row r="24561" ht="23" customHeight="1">
      <x:c r="A24561" s="2" t="str">
        <x:v>REQ-24557</x:v>
      </x:c>
      <x:c r="B24561" s="2" t="n">
        <x:v>17</x:v>
      </x:c>
      <x:c r="C24561" s="2" t="str">
        <x:v>Operations</x:v>
      </x:c>
      <x:c r="D24561" s="2" t="str">
        <x:v>Balanced</x:v>
      </x:c>
      <x:c r="E24561" s="16" t="n">
        <x:v>100589</x:v>
      </x:c>
      <x:c r="F24561" s="16" t="n">
        <x:v>2517</x:v>
      </x:c>
      <x:c r="G24561" s="15" t="n">
        <x:f>VLOOKUP(D24561,'Pricing'!$A$6:$E$8,5,FALSE)</x:f>
        <x:v>1.2300000000000002</x:v>
      </x:c>
      <x:c r="H24561" s="15" t="n">
        <x:f>VLOOKUP(D24561,'Pricing'!$A$6:$E$8,4,FALSE)</x:f>
        <x:v>6</x:v>
      </x:c>
      <x:c r="I24561" s="15" t="n">
        <x:f>E24561*G24561/1000000</x:f>
        <x:v>0.12372447000000002</x:v>
      </x:c>
      <x:c r="J24561" s="15" t="n">
        <x:f>F24561*H24561/1000000</x:f>
        <x:v>0.015102</x:v>
      </x:c>
      <x:c r="K24561" s="15" t="n">
        <x:f>SUM(I24561:J24561)</x:f>
        <x:v>0.13882647</x:v>
      </x:c>
    </x:row>
    <x:row r="24562" ht="23" customHeight="1">
      <x:c r="A24562" s="2" t="str">
        <x:v>REQ-24558</x:v>
      </x:c>
      <x:c r="B24562" s="2" t="n">
        <x:v>2</x:v>
      </x:c>
      <x:c r="C24562" s="2" t="str">
        <x:v>Support</x:v>
      </x:c>
      <x:c r="D24562" s="2" t="str">
        <x:v>Swift</x:v>
      </x:c>
      <x:c r="E24562" s="16" t="n">
        <x:v>10658</x:v>
      </x:c>
      <x:c r="F24562" s="16" t="n">
        <x:v>749</x:v>
      </x:c>
      <x:c r="G24562" s="15" t="n">
        <x:f>VLOOKUP(D24562,'Pricing'!$A$6:$E$8,5,FALSE)</x:f>
        <x:v>0.246</x:v>
      </x:c>
      <x:c r="H24562" s="15" t="n">
        <x:f>VLOOKUP(D24562,'Pricing'!$A$6:$E$8,4,FALSE)</x:f>
        <x:v>1.2</x:v>
      </x:c>
      <x:c r="I24562" s="15" t="n">
        <x:f>E24562*G24562/1000000</x:f>
        <x:v>0.002621868</x:v>
      </x:c>
      <x:c r="J24562" s="15" t="n">
        <x:f>F24562*H24562/1000000</x:f>
        <x:v>0.0008988</x:v>
      </x:c>
      <x:c r="K24562" s="15" t="n">
        <x:f>SUM(I24562:J24562)</x:f>
        <x:v>0.003520668</x:v>
      </x:c>
    </x:row>
    <x:row r="24563" ht="23" customHeight="1">
      <x:c r="A24563" s="2" t="str">
        <x:v>REQ-24559</x:v>
      </x:c>
      <x:c r="B24563" s="2" t="n">
        <x:v>17</x:v>
      </x:c>
      <x:c r="C24563" s="2" t="str">
        <x:v>Engineering</x:v>
      </x:c>
      <x:c r="D24563" s="2" t="str">
        <x:v>Swift</x:v>
      </x:c>
      <x:c r="E24563" s="16" t="n">
        <x:v>99743</x:v>
      </x:c>
      <x:c r="F24563" s="16" t="n">
        <x:v>651</x:v>
      </x:c>
      <x:c r="G24563" s="15" t="n">
        <x:f>VLOOKUP(D24563,'Pricing'!$A$6:$E$8,5,FALSE)</x:f>
        <x:v>0.246</x:v>
      </x:c>
      <x:c r="H24563" s="15" t="n">
        <x:f>VLOOKUP(D24563,'Pricing'!$A$6:$E$8,4,FALSE)</x:f>
        <x:v>1.2</x:v>
      </x:c>
      <x:c r="I24563" s="15" t="n">
        <x:f>E24563*G24563/1000000</x:f>
        <x:v>0.024536778</x:v>
      </x:c>
      <x:c r="J24563" s="15" t="n">
        <x:f>F24563*H24563/1000000</x:f>
        <x:v>0.0007811999999999999</x:v>
      </x:c>
      <x:c r="K24563" s="15" t="n">
        <x:f>SUM(I24563:J24563)</x:f>
        <x:v>0.025317977999999998</x:v>
      </x:c>
    </x:row>
    <x:row r="24564" ht="23" customHeight="1">
      <x:c r="A24564" s="2" t="str">
        <x:v>REQ-24560</x:v>
      </x:c>
      <x:c r="B24564" s="2" t="n">
        <x:v>12</x:v>
      </x:c>
      <x:c r="C24564" s="2" t="str">
        <x:v>Growth</x:v>
      </x:c>
      <x:c r="D24564" s="2" t="str">
        <x:v>Balanced</x:v>
      </x:c>
      <x:c r="E24564" s="16" t="n">
        <x:v>28322</x:v>
      </x:c>
      <x:c r="F24564" s="16" t="n">
        <x:v>3222</x:v>
      </x:c>
      <x:c r="G24564" s="15" t="n">
        <x:f>VLOOKUP(D24564,'Pricing'!$A$6:$E$8,5,FALSE)</x:f>
        <x:v>1.2300000000000002</x:v>
      </x:c>
      <x:c r="H24564" s="15" t="n">
        <x:f>VLOOKUP(D24564,'Pricing'!$A$6:$E$8,4,FALSE)</x:f>
        <x:v>6</x:v>
      </x:c>
      <x:c r="I24564" s="15" t="n">
        <x:f>E24564*G24564/1000000</x:f>
        <x:v>0.03483606</x:v>
      </x:c>
      <x:c r="J24564" s="15" t="n">
        <x:f>F24564*H24564/1000000</x:f>
        <x:v>0.019332</x:v>
      </x:c>
      <x:c r="K24564" s="15" t="n">
        <x:f>SUM(I24564:J24564)</x:f>
        <x:v>0.054168060000000004</x:v>
      </x:c>
    </x:row>
    <x:row r="24565" ht="23" customHeight="1">
      <x:c r="A24565" s="2" t="str">
        <x:v>REQ-24561</x:v>
      </x:c>
      <x:c r="B24565" s="2" t="n">
        <x:v>17</x:v>
      </x:c>
      <x:c r="C24565" s="2" t="str">
        <x:v>Operations</x:v>
      </x:c>
      <x:c r="D24565" s="2" t="str">
        <x:v>Balanced</x:v>
      </x:c>
      <x:c r="E24565" s="16" t="n">
        <x:v>106724</x:v>
      </x:c>
      <x:c r="F24565" s="16" t="n">
        <x:v>742</x:v>
      </x:c>
      <x:c r="G24565" s="15" t="n">
        <x:f>VLOOKUP(D24565,'Pricing'!$A$6:$E$8,5,FALSE)</x:f>
        <x:v>1.2300000000000002</x:v>
      </x:c>
      <x:c r="H24565" s="15" t="n">
        <x:f>VLOOKUP(D24565,'Pricing'!$A$6:$E$8,4,FALSE)</x:f>
        <x:v>6</x:v>
      </x:c>
      <x:c r="I24565" s="15" t="n">
        <x:f>E24565*G24565/1000000</x:f>
        <x:v>0.13127052000000003</x:v>
      </x:c>
      <x:c r="J24565" s="15" t="n">
        <x:f>F24565*H24565/1000000</x:f>
        <x:v>0.004452</x:v>
      </x:c>
      <x:c r="K24565" s="15" t="n">
        <x:f>SUM(I24565:J24565)</x:f>
        <x:v>0.13572252000000004</x:v>
      </x:c>
    </x:row>
    <x:row r="24566" ht="23" customHeight="1">
      <x:c r="A24566" s="2" t="str">
        <x:v>REQ-24562</x:v>
      </x:c>
      <x:c r="B24566" s="2" t="n">
        <x:v>8</x:v>
      </x:c>
      <x:c r="C24566" s="2" t="str">
        <x:v>Growth</x:v>
      </x:c>
      <x:c r="D24566" s="2" t="str">
        <x:v>Balanced</x:v>
      </x:c>
      <x:c r="E24566" s="16" t="n">
        <x:v>77033</x:v>
      </x:c>
      <x:c r="F24566" s="16" t="n">
        <x:v>978</x:v>
      </x:c>
      <x:c r="G24566" s="15" t="n">
        <x:f>VLOOKUP(D24566,'Pricing'!$A$6:$E$8,5,FALSE)</x:f>
        <x:v>1.2300000000000002</x:v>
      </x:c>
      <x:c r="H24566" s="15" t="n">
        <x:f>VLOOKUP(D24566,'Pricing'!$A$6:$E$8,4,FALSE)</x:f>
        <x:v>6</x:v>
      </x:c>
      <x:c r="I24566" s="15" t="n">
        <x:f>E24566*G24566/1000000</x:f>
        <x:v>0.09475059000000001</x:v>
      </x:c>
      <x:c r="J24566" s="15" t="n">
        <x:f>F24566*H24566/1000000</x:f>
        <x:v>0.005868</x:v>
      </x:c>
      <x:c r="K24566" s="15" t="n">
        <x:f>SUM(I24566:J24566)</x:f>
        <x:v>0.10061859000000001</x:v>
      </x:c>
    </x:row>
    <x:row r="24567" ht="23" customHeight="1">
      <x:c r="A24567" s="2" t="str">
        <x:v>REQ-24563</x:v>
      </x:c>
      <x:c r="B24567" s="2" t="n">
        <x:v>1</x:v>
      </x:c>
      <x:c r="C24567" s="2" t="str">
        <x:v>Operations</x:v>
      </x:c>
      <x:c r="D24567" s="2" t="str">
        <x:v>Swift</x:v>
      </x:c>
      <x:c r="E24567" s="16" t="n">
        <x:v>67104</x:v>
      </x:c>
      <x:c r="F24567" s="16" t="n">
        <x:v>2393</x:v>
      </x:c>
      <x:c r="G24567" s="15" t="n">
        <x:f>VLOOKUP(D24567,'Pricing'!$A$6:$E$8,5,FALSE)</x:f>
        <x:v>0.246</x:v>
      </x:c>
      <x:c r="H24567" s="15" t="n">
        <x:f>VLOOKUP(D24567,'Pricing'!$A$6:$E$8,4,FALSE)</x:f>
        <x:v>1.2</x:v>
      </x:c>
      <x:c r="I24567" s="15" t="n">
        <x:f>E24567*G24567/1000000</x:f>
        <x:v>0.016507584</x:v>
      </x:c>
      <x:c r="J24567" s="15" t="n">
        <x:f>F24567*H24567/1000000</x:f>
        <x:v>0.0028715999999999998</x:v>
      </x:c>
      <x:c r="K24567" s="15" t="n">
        <x:f>SUM(I24567:J24567)</x:f>
        <x:v>0.019379183999999997</x:v>
      </x:c>
    </x:row>
    <x:row r="24568" ht="23" customHeight="1">
      <x:c r="A24568" s="2" t="str">
        <x:v>REQ-24564</x:v>
      </x:c>
      <x:c r="B24568" s="2" t="n">
        <x:v>12</x:v>
      </x:c>
      <x:c r="C24568" s="2" t="str">
        <x:v>Support</x:v>
      </x:c>
      <x:c r="D24568" s="2" t="str">
        <x:v>Swift</x:v>
      </x:c>
      <x:c r="E24568" s="16" t="n">
        <x:v>54148</x:v>
      </x:c>
      <x:c r="F24568" s="16" t="n">
        <x:v>591</x:v>
      </x:c>
      <x:c r="G24568" s="15" t="n">
        <x:f>VLOOKUP(D24568,'Pricing'!$A$6:$E$8,5,FALSE)</x:f>
        <x:v>0.246</x:v>
      </x:c>
      <x:c r="H24568" s="15" t="n">
        <x:f>VLOOKUP(D24568,'Pricing'!$A$6:$E$8,4,FALSE)</x:f>
        <x:v>1.2</x:v>
      </x:c>
      <x:c r="I24568" s="15" t="n">
        <x:f>E24568*G24568/1000000</x:f>
        <x:v>0.013320407999999999</x:v>
      </x:c>
      <x:c r="J24568" s="15" t="n">
        <x:f>F24568*H24568/1000000</x:f>
        <x:v>0.0007091999999999999</x:v>
      </x:c>
      <x:c r="K24568" s="15" t="n">
        <x:f>SUM(I24568:J24568)</x:f>
        <x:v>0.014029607999999999</x:v>
      </x:c>
    </x:row>
    <x:row r="24569" ht="23" customHeight="1">
      <x:c r="A24569" s="2" t="str">
        <x:v>REQ-24565</x:v>
      </x:c>
      <x:c r="B24569" s="2" t="n">
        <x:v>23</x:v>
      </x:c>
      <x:c r="C24569" s="2" t="str">
        <x:v>Engineering</x:v>
      </x:c>
      <x:c r="D24569" s="2" t="str">
        <x:v>Balanced</x:v>
      </x:c>
      <x:c r="E24569" s="16" t="n">
        <x:v>82574</x:v>
      </x:c>
      <x:c r="F24569" s="16" t="n">
        <x:v>470</x:v>
      </x:c>
      <x:c r="G24569" s="15" t="n">
        <x:f>VLOOKUP(D24569,'Pricing'!$A$6:$E$8,5,FALSE)</x:f>
        <x:v>1.2300000000000002</x:v>
      </x:c>
      <x:c r="H24569" s="15" t="n">
        <x:f>VLOOKUP(D24569,'Pricing'!$A$6:$E$8,4,FALSE)</x:f>
        <x:v>6</x:v>
      </x:c>
      <x:c r="I24569" s="15" t="n">
        <x:f>E24569*G24569/1000000</x:f>
        <x:v>0.10156602000000002</x:v>
      </x:c>
      <x:c r="J24569" s="15" t="n">
        <x:f>F24569*H24569/1000000</x:f>
        <x:v>0.00282</x:v>
      </x:c>
      <x:c r="K24569" s="15" t="n">
        <x:f>SUM(I24569:J24569)</x:f>
        <x:v>0.10438602000000002</x:v>
      </x:c>
    </x:row>
    <x:row r="24570" ht="23" customHeight="1">
      <x:c r="A24570" s="2" t="str">
        <x:v>REQ-24566</x:v>
      </x:c>
      <x:c r="B24570" s="2" t="n">
        <x:v>4</x:v>
      </x:c>
      <x:c r="C24570" s="2" t="str">
        <x:v>Product</x:v>
      </x:c>
      <x:c r="D24570" s="2" t="str">
        <x:v>Swift</x:v>
      </x:c>
      <x:c r="E24570" s="16" t="n">
        <x:v>108356</x:v>
      </x:c>
      <x:c r="F24570" s="16" t="n">
        <x:v>2076</x:v>
      </x:c>
      <x:c r="G24570" s="15" t="n">
        <x:f>VLOOKUP(D24570,'Pricing'!$A$6:$E$8,5,FALSE)</x:f>
        <x:v>0.246</x:v>
      </x:c>
      <x:c r="H24570" s="15" t="n">
        <x:f>VLOOKUP(D24570,'Pricing'!$A$6:$E$8,4,FALSE)</x:f>
        <x:v>1.2</x:v>
      </x:c>
      <x:c r="I24570" s="15" t="n">
        <x:f>E24570*G24570/1000000</x:f>
        <x:v>0.026655576</x:v>
      </x:c>
      <x:c r="J24570" s="15" t="n">
        <x:f>F24570*H24570/1000000</x:f>
        <x:v>0.0024912</x:v>
      </x:c>
      <x:c r="K24570" s="15" t="n">
        <x:f>SUM(I24570:J24570)</x:f>
        <x:v>0.029146776</x:v>
      </x:c>
    </x:row>
    <x:row r="24571" ht="23" customHeight="1">
      <x:c r="A24571" s="2" t="str">
        <x:v>REQ-24567</x:v>
      </x:c>
      <x:c r="B24571" s="2" t="n">
        <x:v>1</x:v>
      </x:c>
      <x:c r="C24571" s="2" t="str">
        <x:v>Engineering</x:v>
      </x:c>
      <x:c r="D24571" s="2" t="str">
        <x:v>Swift</x:v>
      </x:c>
      <x:c r="E24571" s="16" t="n">
        <x:v>22564</x:v>
      </x:c>
      <x:c r="F24571" s="16" t="n">
        <x:v>172</x:v>
      </x:c>
      <x:c r="G24571" s="15" t="n">
        <x:f>VLOOKUP(D24571,'Pricing'!$A$6:$E$8,5,FALSE)</x:f>
        <x:v>0.246</x:v>
      </x:c>
      <x:c r="H24571" s="15" t="n">
        <x:f>VLOOKUP(D24571,'Pricing'!$A$6:$E$8,4,FALSE)</x:f>
        <x:v>1.2</x:v>
      </x:c>
      <x:c r="I24571" s="15" t="n">
        <x:f>E24571*G24571/1000000</x:f>
        <x:v>0.005550744</x:v>
      </x:c>
      <x:c r="J24571" s="15" t="n">
        <x:f>F24571*H24571/1000000</x:f>
        <x:v>0.0002064</x:v>
      </x:c>
      <x:c r="K24571" s="15" t="n">
        <x:f>SUM(I24571:J24571)</x:f>
        <x:v>0.005757144</x:v>
      </x:c>
    </x:row>
    <x:row r="24572" ht="23" customHeight="1">
      <x:c r="A24572" s="2" t="str">
        <x:v>REQ-24568</x:v>
      </x:c>
      <x:c r="B24572" s="2" t="n">
        <x:v>6</x:v>
      </x:c>
      <x:c r="C24572" s="2" t="str">
        <x:v>Support</x:v>
      </x:c>
      <x:c r="D24572" s="2" t="str">
        <x:v>Balanced</x:v>
      </x:c>
      <x:c r="E24572" s="16" t="n">
        <x:v>54420</x:v>
      </x:c>
      <x:c r="F24572" s="16" t="n">
        <x:v>3856</x:v>
      </x:c>
      <x:c r="G24572" s="15" t="n">
        <x:f>VLOOKUP(D24572,'Pricing'!$A$6:$E$8,5,FALSE)</x:f>
        <x:v>1.2300000000000002</x:v>
      </x:c>
      <x:c r="H24572" s="15" t="n">
        <x:f>VLOOKUP(D24572,'Pricing'!$A$6:$E$8,4,FALSE)</x:f>
        <x:v>6</x:v>
      </x:c>
      <x:c r="I24572" s="15" t="n">
        <x:f>E24572*G24572/1000000</x:f>
        <x:v>0.06693660000000001</x:v>
      </x:c>
      <x:c r="J24572" s="15" t="n">
        <x:f>F24572*H24572/1000000</x:f>
        <x:v>0.023136</x:v>
      </x:c>
      <x:c r="K24572" s="15" t="n">
        <x:f>SUM(I24572:J24572)</x:f>
        <x:v>0.09007260000000002</x:v>
      </x:c>
    </x:row>
    <x:row r="24573" ht="23" customHeight="1">
      <x:c r="A24573" s="2" t="str">
        <x:v>REQ-24569</x:v>
      </x:c>
      <x:c r="B24573" s="2" t="n">
        <x:v>1</x:v>
      </x:c>
      <x:c r="C24573" s="2" t="str">
        <x:v>Research</x:v>
      </x:c>
      <x:c r="D24573" s="2" t="str">
        <x:v>Swift</x:v>
      </x:c>
      <x:c r="E24573" s="16" t="n">
        <x:v>27327</x:v>
      </x:c>
      <x:c r="F24573" s="16" t="n">
        <x:v>1945</x:v>
      </x:c>
      <x:c r="G24573" s="15" t="n">
        <x:f>VLOOKUP(D24573,'Pricing'!$A$6:$E$8,5,FALSE)</x:f>
        <x:v>0.246</x:v>
      </x:c>
      <x:c r="H24573" s="15" t="n">
        <x:f>VLOOKUP(D24573,'Pricing'!$A$6:$E$8,4,FALSE)</x:f>
        <x:v>1.2</x:v>
      </x:c>
      <x:c r="I24573" s="15" t="n">
        <x:f>E24573*G24573/1000000</x:f>
        <x:v>0.006722442</x:v>
      </x:c>
      <x:c r="J24573" s="15" t="n">
        <x:f>F24573*H24573/1000000</x:f>
        <x:v>0.002334</x:v>
      </x:c>
      <x:c r="K24573" s="15" t="n">
        <x:f>SUM(I24573:J24573)</x:f>
        <x:v>0.009056442000000001</x:v>
      </x:c>
    </x:row>
    <x:row r="24574" ht="23" customHeight="1">
      <x:c r="A24574" s="2" t="str">
        <x:v>REQ-24570</x:v>
      </x:c>
      <x:c r="B24574" s="2" t="n">
        <x:v>13</x:v>
      </x:c>
      <x:c r="C24574" s="2" t="str">
        <x:v>Product</x:v>
      </x:c>
      <x:c r="D24574" s="2" t="str">
        <x:v>Balanced</x:v>
      </x:c>
      <x:c r="E24574" s="16" t="n">
        <x:v>100402</x:v>
      </x:c>
      <x:c r="F24574" s="16" t="n">
        <x:v>3682</x:v>
      </x:c>
      <x:c r="G24574" s="15" t="n">
        <x:f>VLOOKUP(D24574,'Pricing'!$A$6:$E$8,5,FALSE)</x:f>
        <x:v>1.2300000000000002</x:v>
      </x:c>
      <x:c r="H24574" s="15" t="n">
        <x:f>VLOOKUP(D24574,'Pricing'!$A$6:$E$8,4,FALSE)</x:f>
        <x:v>6</x:v>
      </x:c>
      <x:c r="I24574" s="15" t="n">
        <x:f>E24574*G24574/1000000</x:f>
        <x:v>0.12349446000000001</x:v>
      </x:c>
      <x:c r="J24574" s="15" t="n">
        <x:f>F24574*H24574/1000000</x:f>
        <x:v>0.022092</x:v>
      </x:c>
      <x:c r="K24574" s="15" t="n">
        <x:f>SUM(I24574:J24574)</x:f>
        <x:v>0.14558646000000003</x:v>
      </x:c>
    </x:row>
    <x:row r="24575" ht="23" customHeight="1">
      <x:c r="A24575" s="2" t="str">
        <x:v>REQ-24571</x:v>
      </x:c>
      <x:c r="B24575" s="2" t="n">
        <x:v>13</x:v>
      </x:c>
      <x:c r="C24575" s="2" t="str">
        <x:v>Research</x:v>
      </x:c>
      <x:c r="D24575" s="2" t="str">
        <x:v>Swift</x:v>
      </x:c>
      <x:c r="E24575" s="16" t="n">
        <x:v>94879</x:v>
      </x:c>
      <x:c r="F24575" s="16" t="n">
        <x:v>1249</x:v>
      </x:c>
      <x:c r="G24575" s="15" t="n">
        <x:f>VLOOKUP(D24575,'Pricing'!$A$6:$E$8,5,FALSE)</x:f>
        <x:v>0.246</x:v>
      </x:c>
      <x:c r="H24575" s="15" t="n">
        <x:f>VLOOKUP(D24575,'Pricing'!$A$6:$E$8,4,FALSE)</x:f>
        <x:v>1.2</x:v>
      </x:c>
      <x:c r="I24575" s="15" t="n">
        <x:f>E24575*G24575/1000000</x:f>
        <x:v>0.023340234</x:v>
      </x:c>
      <x:c r="J24575" s="15" t="n">
        <x:f>F24575*H24575/1000000</x:f>
        <x:v>0.0014988</x:v>
      </x:c>
      <x:c r="K24575" s="15" t="n">
        <x:f>SUM(I24575:J24575)</x:f>
        <x:v>0.024839034000000003</x:v>
      </x:c>
    </x:row>
    <x:row r="24576" ht="23" customHeight="1">
      <x:c r="A24576" s="2" t="str">
        <x:v>REQ-24572</x:v>
      </x:c>
      <x:c r="B24576" s="2" t="n">
        <x:v>22</x:v>
      </x:c>
      <x:c r="C24576" s="2" t="str">
        <x:v>Support</x:v>
      </x:c>
      <x:c r="D24576" s="2" t="str">
        <x:v>Balanced</x:v>
      </x:c>
      <x:c r="E24576" s="16" t="n">
        <x:v>74027</x:v>
      </x:c>
      <x:c r="F24576" s="16" t="n">
        <x:v>224</x:v>
      </x:c>
      <x:c r="G24576" s="15" t="n">
        <x:f>VLOOKUP(D24576,'Pricing'!$A$6:$E$8,5,FALSE)</x:f>
        <x:v>1.2300000000000002</x:v>
      </x:c>
      <x:c r="H24576" s="15" t="n">
        <x:f>VLOOKUP(D24576,'Pricing'!$A$6:$E$8,4,FALSE)</x:f>
        <x:v>6</x:v>
      </x:c>
      <x:c r="I24576" s="15" t="n">
        <x:f>E24576*G24576/1000000</x:f>
        <x:v>0.09105321000000002</x:v>
      </x:c>
      <x:c r="J24576" s="15" t="n">
        <x:f>F24576*H24576/1000000</x:f>
        <x:v>0.001344</x:v>
      </x:c>
      <x:c r="K24576" s="15" t="n">
        <x:f>SUM(I24576:J24576)</x:f>
        <x:v>0.09239721000000002</x:v>
      </x:c>
    </x:row>
    <x:row r="24577" ht="23" customHeight="1">
      <x:c r="A24577" s="2" t="str">
        <x:v>REQ-24573</x:v>
      </x:c>
      <x:c r="B24577" s="2" t="n">
        <x:v>7</x:v>
      </x:c>
      <x:c r="C24577" s="2" t="str">
        <x:v>Operations</x:v>
      </x:c>
      <x:c r="D24577" s="2" t="str">
        <x:v>Balanced</x:v>
      </x:c>
      <x:c r="E24577" s="16" t="n">
        <x:v>109380</x:v>
      </x:c>
      <x:c r="F24577" s="16" t="n">
        <x:v>2198</x:v>
      </x:c>
      <x:c r="G24577" s="15" t="n">
        <x:f>VLOOKUP(D24577,'Pricing'!$A$6:$E$8,5,FALSE)</x:f>
        <x:v>1.2300000000000002</x:v>
      </x:c>
      <x:c r="H24577" s="15" t="n">
        <x:f>VLOOKUP(D24577,'Pricing'!$A$6:$E$8,4,FALSE)</x:f>
        <x:v>6</x:v>
      </x:c>
      <x:c r="I24577" s="15" t="n">
        <x:f>E24577*G24577/1000000</x:f>
        <x:v>0.13453740000000003</x:v>
      </x:c>
      <x:c r="J24577" s="15" t="n">
        <x:f>F24577*H24577/1000000</x:f>
        <x:v>0.013188</x:v>
      </x:c>
      <x:c r="K24577" s="15" t="n">
        <x:f>SUM(I24577:J24577)</x:f>
        <x:v>0.14772540000000003</x:v>
      </x:c>
    </x:row>
    <x:row r="24578" ht="23" customHeight="1">
      <x:c r="A24578" s="2" t="str">
        <x:v>REQ-24574</x:v>
      </x:c>
      <x:c r="B24578" s="2" t="n">
        <x:v>11</x:v>
      </x:c>
      <x:c r="C24578" s="2" t="str">
        <x:v>Growth</x:v>
      </x:c>
      <x:c r="D24578" s="2" t="str">
        <x:v>Swift</x:v>
      </x:c>
      <x:c r="E24578" s="16" t="n">
        <x:v>117387</x:v>
      </x:c>
      <x:c r="F24578" s="16" t="n">
        <x:v>2769</x:v>
      </x:c>
      <x:c r="G24578" s="15" t="n">
        <x:f>VLOOKUP(D24578,'Pricing'!$A$6:$E$8,5,FALSE)</x:f>
        <x:v>0.246</x:v>
      </x:c>
      <x:c r="H24578" s="15" t="n">
        <x:f>VLOOKUP(D24578,'Pricing'!$A$6:$E$8,4,FALSE)</x:f>
        <x:v>1.2</x:v>
      </x:c>
      <x:c r="I24578" s="15" t="n">
        <x:f>E24578*G24578/1000000</x:f>
        <x:v>0.028877202</x:v>
      </x:c>
      <x:c r="J24578" s="15" t="n">
        <x:f>F24578*H24578/1000000</x:f>
        <x:v>0.0033228</x:v>
      </x:c>
      <x:c r="K24578" s="15" t="n">
        <x:f>SUM(I24578:J24578)</x:f>
        <x:v>0.032200002</x:v>
      </x:c>
    </x:row>
    <x:row r="24579" ht="23" customHeight="1">
      <x:c r="A24579" s="2" t="str">
        <x:v>REQ-24575</x:v>
      </x:c>
      <x:c r="B24579" s="2" t="n">
        <x:v>9</x:v>
      </x:c>
      <x:c r="C24579" s="2" t="str">
        <x:v>Engineering</x:v>
      </x:c>
      <x:c r="D24579" s="2" t="str">
        <x:v>Swift</x:v>
      </x:c>
      <x:c r="E24579" s="16" t="n">
        <x:v>117965</x:v>
      </x:c>
      <x:c r="F24579" s="16" t="n">
        <x:v>2974</x:v>
      </x:c>
      <x:c r="G24579" s="15" t="n">
        <x:f>VLOOKUP(D24579,'Pricing'!$A$6:$E$8,5,FALSE)</x:f>
        <x:v>0.246</x:v>
      </x:c>
      <x:c r="H24579" s="15" t="n">
        <x:f>VLOOKUP(D24579,'Pricing'!$A$6:$E$8,4,FALSE)</x:f>
        <x:v>1.2</x:v>
      </x:c>
      <x:c r="I24579" s="15" t="n">
        <x:f>E24579*G24579/1000000</x:f>
        <x:v>0.02901939</x:v>
      </x:c>
      <x:c r="J24579" s="15" t="n">
        <x:f>F24579*H24579/1000000</x:f>
        <x:v>0.0035687999999999996</x:v>
      </x:c>
      <x:c r="K24579" s="15" t="n">
        <x:f>SUM(I24579:J24579)</x:f>
        <x:v>0.032588189999999996</x:v>
      </x:c>
    </x:row>
    <x:row r="24580" ht="23" customHeight="1">
      <x:c r="A24580" s="2" t="str">
        <x:v>REQ-24576</x:v>
      </x:c>
      <x:c r="B24580" s="2" t="n">
        <x:v>9</x:v>
      </x:c>
      <x:c r="C24580" s="2" t="str">
        <x:v>Growth</x:v>
      </x:c>
      <x:c r="D24580" s="2" t="str">
        <x:v>Reasoning</x:v>
      </x:c>
      <x:c r="E24580" s="16" t="n">
        <x:v>45751</x:v>
      </x:c>
      <x:c r="F24580" s="16" t="n">
        <x:v>2892</x:v>
      </x:c>
      <x:c r="G24580" s="15" t="n">
        <x:f>VLOOKUP(D24580,'Pricing'!$A$6:$E$8,5,FALSE)</x:f>
        <x:v>4.920000000000001</x:v>
      </x:c>
      <x:c r="H24580" s="15" t="n">
        <x:f>VLOOKUP(D24580,'Pricing'!$A$6:$E$8,4,FALSE)</x:f>
        <x:v>24</x:v>
      </x:c>
      <x:c r="I24580" s="15" t="n">
        <x:f>E24580*G24580/1000000</x:f>
        <x:v>0.22509492000000003</x:v>
      </x:c>
      <x:c r="J24580" s="15" t="n">
        <x:f>F24580*H24580/1000000</x:f>
        <x:v>0.069408</x:v>
      </x:c>
      <x:c r="K24580" s="15" t="n">
        <x:f>SUM(I24580:J24580)</x:f>
        <x:v>0.29450292</x:v>
      </x:c>
    </x:row>
    <x:row r="24581" ht="23" customHeight="1">
      <x:c r="A24581" s="2" t="str">
        <x:v>REQ-24577</x:v>
      </x:c>
      <x:c r="B24581" s="2" t="n">
        <x:v>30</x:v>
      </x:c>
      <x:c r="C24581" s="2" t="str">
        <x:v>Engineering</x:v>
      </x:c>
      <x:c r="D24581" s="2" t="str">
        <x:v>Balanced</x:v>
      </x:c>
      <x:c r="E24581" s="16" t="n">
        <x:v>44814</x:v>
      </x:c>
      <x:c r="F24581" s="16" t="n">
        <x:v>610</x:v>
      </x:c>
      <x:c r="G24581" s="15" t="n">
        <x:f>VLOOKUP(D24581,'Pricing'!$A$6:$E$8,5,FALSE)</x:f>
        <x:v>1.2300000000000002</x:v>
      </x:c>
      <x:c r="H24581" s="15" t="n">
        <x:f>VLOOKUP(D24581,'Pricing'!$A$6:$E$8,4,FALSE)</x:f>
        <x:v>6</x:v>
      </x:c>
      <x:c r="I24581" s="15" t="n">
        <x:f>E24581*G24581/1000000</x:f>
        <x:v>0.055121220000000005</x:v>
      </x:c>
      <x:c r="J24581" s="15" t="n">
        <x:f>F24581*H24581/1000000</x:f>
        <x:v>0.00366</x:v>
      </x:c>
      <x:c r="K24581" s="15" t="n">
        <x:f>SUM(I24581:J24581)</x:f>
        <x:v>0.05878122000000001</x:v>
      </x:c>
    </x:row>
    <x:row r="24582" ht="23" customHeight="1">
      <x:c r="A24582" s="2" t="str">
        <x:v>REQ-24578</x:v>
      </x:c>
      <x:c r="B24582" s="2" t="n">
        <x:v>12</x:v>
      </x:c>
      <x:c r="C24582" s="2" t="str">
        <x:v>Support</x:v>
      </x:c>
      <x:c r="D24582" s="2" t="str">
        <x:v>Reasoning</x:v>
      </x:c>
      <x:c r="E24582" s="16" t="n">
        <x:v>40363</x:v>
      </x:c>
      <x:c r="F24582" s="16" t="n">
        <x:v>3429</x:v>
      </x:c>
      <x:c r="G24582" s="15" t="n">
        <x:f>VLOOKUP(D24582,'Pricing'!$A$6:$E$8,5,FALSE)</x:f>
        <x:v>4.920000000000001</x:v>
      </x:c>
      <x:c r="H24582" s="15" t="n">
        <x:f>VLOOKUP(D24582,'Pricing'!$A$6:$E$8,4,FALSE)</x:f>
        <x:v>24</x:v>
      </x:c>
      <x:c r="I24582" s="15" t="n">
        <x:f>E24582*G24582/1000000</x:f>
        <x:v>0.19858596000000003</x:v>
      </x:c>
      <x:c r="J24582" s="15" t="n">
        <x:f>F24582*H24582/1000000</x:f>
        <x:v>0.082296</x:v>
      </x:c>
      <x:c r="K24582" s="15" t="n">
        <x:f>SUM(I24582:J24582)</x:f>
        <x:v>0.28088196000000004</x:v>
      </x:c>
    </x:row>
    <x:row r="24583" ht="23" customHeight="1">
      <x:c r="A24583" s="2" t="str">
        <x:v>REQ-24579</x:v>
      </x:c>
      <x:c r="B24583" s="2" t="n">
        <x:v>5</x:v>
      </x:c>
      <x:c r="C24583" s="2" t="str">
        <x:v>Research</x:v>
      </x:c>
      <x:c r="D24583" s="2" t="str">
        <x:v>Balanced</x:v>
      </x:c>
      <x:c r="E24583" s="16" t="n">
        <x:v>77093</x:v>
      </x:c>
      <x:c r="F24583" s="16" t="n">
        <x:v>1594</x:v>
      </x:c>
      <x:c r="G24583" s="15" t="n">
        <x:f>VLOOKUP(D24583,'Pricing'!$A$6:$E$8,5,FALSE)</x:f>
        <x:v>1.2300000000000002</x:v>
      </x:c>
      <x:c r="H24583" s="15" t="n">
        <x:f>VLOOKUP(D24583,'Pricing'!$A$6:$E$8,4,FALSE)</x:f>
        <x:v>6</x:v>
      </x:c>
      <x:c r="I24583" s="15" t="n">
        <x:f>E24583*G24583/1000000</x:f>
        <x:v>0.09482439000000001</x:v>
      </x:c>
      <x:c r="J24583" s="15" t="n">
        <x:f>F24583*H24583/1000000</x:f>
        <x:v>0.009564</x:v>
      </x:c>
      <x:c r="K24583" s="15" t="n">
        <x:f>SUM(I24583:J24583)</x:f>
        <x:v>0.10438839000000001</x:v>
      </x:c>
    </x:row>
    <x:row r="24584" ht="23" customHeight="1">
      <x:c r="A24584" s="2" t="str">
        <x:v>REQ-24580</x:v>
      </x:c>
      <x:c r="B24584" s="2" t="n">
        <x:v>27</x:v>
      </x:c>
      <x:c r="C24584" s="2" t="str">
        <x:v>Product</x:v>
      </x:c>
      <x:c r="D24584" s="2" t="str">
        <x:v>Swift</x:v>
      </x:c>
      <x:c r="E24584" s="16" t="n">
        <x:v>27685</x:v>
      </x:c>
      <x:c r="F24584" s="16" t="n">
        <x:v>310</x:v>
      </x:c>
      <x:c r="G24584" s="15" t="n">
        <x:f>VLOOKUP(D24584,'Pricing'!$A$6:$E$8,5,FALSE)</x:f>
        <x:v>0.246</x:v>
      </x:c>
      <x:c r="H24584" s="15" t="n">
        <x:f>VLOOKUP(D24584,'Pricing'!$A$6:$E$8,4,FALSE)</x:f>
        <x:v>1.2</x:v>
      </x:c>
      <x:c r="I24584" s="15" t="n">
        <x:f>E24584*G24584/1000000</x:f>
        <x:v>0.0068105100000000005</x:v>
      </x:c>
      <x:c r="J24584" s="15" t="n">
        <x:f>F24584*H24584/1000000</x:f>
        <x:v>0.000372</x:v>
      </x:c>
      <x:c r="K24584" s="15" t="n">
        <x:f>SUM(I24584:J24584)</x:f>
        <x:v>0.0071825100000000005</x:v>
      </x:c>
    </x:row>
    <x:row r="24585" ht="23" customHeight="1">
      <x:c r="A24585" s="2" t="str">
        <x:v>REQ-24581</x:v>
      </x:c>
      <x:c r="B24585" s="2" t="n">
        <x:v>10</x:v>
      </x:c>
      <x:c r="C24585" s="2" t="str">
        <x:v>Research</x:v>
      </x:c>
      <x:c r="D24585" s="2" t="str">
        <x:v>Swift</x:v>
      </x:c>
      <x:c r="E24585" s="16" t="n">
        <x:v>80241</x:v>
      </x:c>
      <x:c r="F24585" s="16" t="n">
        <x:v>3926</x:v>
      </x:c>
      <x:c r="G24585" s="15" t="n">
        <x:f>VLOOKUP(D24585,'Pricing'!$A$6:$E$8,5,FALSE)</x:f>
        <x:v>0.246</x:v>
      </x:c>
      <x:c r="H24585" s="15" t="n">
        <x:f>VLOOKUP(D24585,'Pricing'!$A$6:$E$8,4,FALSE)</x:f>
        <x:v>1.2</x:v>
      </x:c>
      <x:c r="I24585" s="15" t="n">
        <x:f>E24585*G24585/1000000</x:f>
        <x:v>0.019739286</x:v>
      </x:c>
      <x:c r="J24585" s="15" t="n">
        <x:f>F24585*H24585/1000000</x:f>
        <x:v>0.0047112</x:v>
      </x:c>
      <x:c r="K24585" s="15" t="n">
        <x:f>SUM(I24585:J24585)</x:f>
        <x:v>0.024450486</x:v>
      </x:c>
    </x:row>
    <x:row r="24586" ht="23" customHeight="1">
      <x:c r="A24586" s="2" t="str">
        <x:v>REQ-24582</x:v>
      </x:c>
      <x:c r="B24586" s="2" t="n">
        <x:v>15</x:v>
      </x:c>
      <x:c r="C24586" s="2" t="str">
        <x:v>Support</x:v>
      </x:c>
      <x:c r="D24586" s="2" t="str">
        <x:v>Swift</x:v>
      </x:c>
      <x:c r="E24586" s="16" t="n">
        <x:v>108232</x:v>
      </x:c>
      <x:c r="F24586" s="16" t="n">
        <x:v>2180</x:v>
      </x:c>
      <x:c r="G24586" s="15" t="n">
        <x:f>VLOOKUP(D24586,'Pricing'!$A$6:$E$8,5,FALSE)</x:f>
        <x:v>0.246</x:v>
      </x:c>
      <x:c r="H24586" s="15" t="n">
        <x:f>VLOOKUP(D24586,'Pricing'!$A$6:$E$8,4,FALSE)</x:f>
        <x:v>1.2</x:v>
      </x:c>
      <x:c r="I24586" s="15" t="n">
        <x:f>E24586*G24586/1000000</x:f>
        <x:v>0.026625072</x:v>
      </x:c>
      <x:c r="J24586" s="15" t="n">
        <x:f>F24586*H24586/1000000</x:f>
        <x:v>0.002616</x:v>
      </x:c>
      <x:c r="K24586" s="15" t="n">
        <x:f>SUM(I24586:J24586)</x:f>
        <x:v>0.029241072</x:v>
      </x:c>
    </x:row>
    <x:row r="24587" ht="23" customHeight="1">
      <x:c r="A24587" s="2" t="str">
        <x:v>REQ-24583</x:v>
      </x:c>
      <x:c r="B24587" s="2" t="n">
        <x:v>28</x:v>
      </x:c>
      <x:c r="C24587" s="2" t="str">
        <x:v>Research</x:v>
      </x:c>
      <x:c r="D24587" s="2" t="str">
        <x:v>Balanced</x:v>
      </x:c>
      <x:c r="E24587" s="16" t="n">
        <x:v>116603</x:v>
      </x:c>
      <x:c r="F24587" s="16" t="n">
        <x:v>2272</x:v>
      </x:c>
      <x:c r="G24587" s="15" t="n">
        <x:f>VLOOKUP(D24587,'Pricing'!$A$6:$E$8,5,FALSE)</x:f>
        <x:v>1.2300000000000002</x:v>
      </x:c>
      <x:c r="H24587" s="15" t="n">
        <x:f>VLOOKUP(D24587,'Pricing'!$A$6:$E$8,4,FALSE)</x:f>
        <x:v>6</x:v>
      </x:c>
      <x:c r="I24587" s="15" t="n">
        <x:f>E24587*G24587/1000000</x:f>
        <x:v>0.14342169000000002</x:v>
      </x:c>
      <x:c r="J24587" s="15" t="n">
        <x:f>F24587*H24587/1000000</x:f>
        <x:v>0.013632</x:v>
      </x:c>
      <x:c r="K24587" s="15" t="n">
        <x:f>SUM(I24587:J24587)</x:f>
        <x:v>0.15705369000000002</x:v>
      </x:c>
    </x:row>
    <x:row r="24588" ht="23" customHeight="1">
      <x:c r="A24588" s="2" t="str">
        <x:v>REQ-24584</x:v>
      </x:c>
      <x:c r="B24588" s="2" t="n">
        <x:v>27</x:v>
      </x:c>
      <x:c r="C24588" s="2" t="str">
        <x:v>Support</x:v>
      </x:c>
      <x:c r="D24588" s="2" t="str">
        <x:v>Balanced</x:v>
      </x:c>
      <x:c r="E24588" s="16" t="n">
        <x:v>92762</x:v>
      </x:c>
      <x:c r="F24588" s="16" t="n">
        <x:v>1025</x:v>
      </x:c>
      <x:c r="G24588" s="15" t="n">
        <x:f>VLOOKUP(D24588,'Pricing'!$A$6:$E$8,5,FALSE)</x:f>
        <x:v>1.2300000000000002</x:v>
      </x:c>
      <x:c r="H24588" s="15" t="n">
        <x:f>VLOOKUP(D24588,'Pricing'!$A$6:$E$8,4,FALSE)</x:f>
        <x:v>6</x:v>
      </x:c>
      <x:c r="I24588" s="15" t="n">
        <x:f>E24588*G24588/1000000</x:f>
        <x:v>0.11409726000000002</x:v>
      </x:c>
      <x:c r="J24588" s="15" t="n">
        <x:f>F24588*H24588/1000000</x:f>
        <x:v>0.00615</x:v>
      </x:c>
      <x:c r="K24588" s="15" t="n">
        <x:f>SUM(I24588:J24588)</x:f>
        <x:v>0.12024726000000002</x:v>
      </x:c>
    </x:row>
    <x:row r="24589" ht="23" customHeight="1">
      <x:c r="A24589" s="2" t="str">
        <x:v>REQ-24585</x:v>
      </x:c>
      <x:c r="B24589" s="2" t="n">
        <x:v>31</x:v>
      </x:c>
      <x:c r="C24589" s="2" t="str">
        <x:v>Research</x:v>
      </x:c>
      <x:c r="D24589" s="2" t="str">
        <x:v>Balanced</x:v>
      </x:c>
      <x:c r="E24589" s="16" t="n">
        <x:v>66014</x:v>
      </x:c>
      <x:c r="F24589" s="16" t="n">
        <x:v>1138</x:v>
      </x:c>
      <x:c r="G24589" s="15" t="n">
        <x:f>VLOOKUP(D24589,'Pricing'!$A$6:$E$8,5,FALSE)</x:f>
        <x:v>1.2300000000000002</x:v>
      </x:c>
      <x:c r="H24589" s="15" t="n">
        <x:f>VLOOKUP(D24589,'Pricing'!$A$6:$E$8,4,FALSE)</x:f>
        <x:v>6</x:v>
      </x:c>
      <x:c r="I24589" s="15" t="n">
        <x:f>E24589*G24589/1000000</x:f>
        <x:v>0.08119722000000001</x:v>
      </x:c>
      <x:c r="J24589" s="15" t="n">
        <x:f>F24589*H24589/1000000</x:f>
        <x:v>0.006828</x:v>
      </x:c>
      <x:c r="K24589" s="15" t="n">
        <x:f>SUM(I24589:J24589)</x:f>
        <x:v>0.08802522000000002</x:v>
      </x:c>
    </x:row>
    <x:row r="24590" ht="23" customHeight="1">
      <x:c r="A24590" s="2" t="str">
        <x:v>REQ-24586</x:v>
      </x:c>
      <x:c r="B24590" s="2" t="n">
        <x:v>12</x:v>
      </x:c>
      <x:c r="C24590" s="2" t="str">
        <x:v>Growth</x:v>
      </x:c>
      <x:c r="D24590" s="2" t="str">
        <x:v>Reasoning</x:v>
      </x:c>
      <x:c r="E24590" s="16" t="n">
        <x:v>96493</x:v>
      </x:c>
      <x:c r="F24590" s="16" t="n">
        <x:v>1082</x:v>
      </x:c>
      <x:c r="G24590" s="15" t="n">
        <x:f>VLOOKUP(D24590,'Pricing'!$A$6:$E$8,5,FALSE)</x:f>
        <x:v>4.920000000000001</x:v>
      </x:c>
      <x:c r="H24590" s="15" t="n">
        <x:f>VLOOKUP(D24590,'Pricing'!$A$6:$E$8,4,FALSE)</x:f>
        <x:v>24</x:v>
      </x:c>
      <x:c r="I24590" s="15" t="n">
        <x:f>E24590*G24590/1000000</x:f>
        <x:v>0.47474556000000007</x:v>
      </x:c>
      <x:c r="J24590" s="15" t="n">
        <x:f>F24590*H24590/1000000</x:f>
        <x:v>0.025968</x:v>
      </x:c>
      <x:c r="K24590" s="15" t="n">
        <x:f>SUM(I24590:J24590)</x:f>
        <x:v>0.5007135600000001</x:v>
      </x:c>
    </x:row>
    <x:row r="24591" ht="23" customHeight="1">
      <x:c r="A24591" s="2" t="str">
        <x:v>REQ-24587</x:v>
      </x:c>
      <x:c r="B24591" s="2" t="n">
        <x:v>29</x:v>
      </x:c>
      <x:c r="C24591" s="2" t="str">
        <x:v>Operations</x:v>
      </x:c>
      <x:c r="D24591" s="2" t="str">
        <x:v>Swift</x:v>
      </x:c>
      <x:c r="E24591" s="16" t="n">
        <x:v>101180</x:v>
      </x:c>
      <x:c r="F24591" s="16" t="n">
        <x:v>176</x:v>
      </x:c>
      <x:c r="G24591" s="15" t="n">
        <x:f>VLOOKUP(D24591,'Pricing'!$A$6:$E$8,5,FALSE)</x:f>
        <x:v>0.246</x:v>
      </x:c>
      <x:c r="H24591" s="15" t="n">
        <x:f>VLOOKUP(D24591,'Pricing'!$A$6:$E$8,4,FALSE)</x:f>
        <x:v>1.2</x:v>
      </x:c>
      <x:c r="I24591" s="15" t="n">
        <x:f>E24591*G24591/1000000</x:f>
        <x:v>0.024890279999999997</x:v>
      </x:c>
      <x:c r="J24591" s="15" t="n">
        <x:f>F24591*H24591/1000000</x:f>
        <x:v>0.00021119999999999998</x:v>
      </x:c>
      <x:c r="K24591" s="15" t="n">
        <x:f>SUM(I24591:J24591)</x:f>
        <x:v>0.02510148</x:v>
      </x:c>
    </x:row>
    <x:row r="24592" ht="23" customHeight="1">
      <x:c r="A24592" s="2" t="str">
        <x:v>REQ-24588</x:v>
      </x:c>
      <x:c r="B24592" s="2" t="n">
        <x:v>29</x:v>
      </x:c>
      <x:c r="C24592" s="2" t="str">
        <x:v>Support</x:v>
      </x:c>
      <x:c r="D24592" s="2" t="str">
        <x:v>Swift</x:v>
      </x:c>
      <x:c r="E24592" s="16" t="n">
        <x:v>18005</x:v>
      </x:c>
      <x:c r="F24592" s="16" t="n">
        <x:v>2562</x:v>
      </x:c>
      <x:c r="G24592" s="15" t="n">
        <x:f>VLOOKUP(D24592,'Pricing'!$A$6:$E$8,5,FALSE)</x:f>
        <x:v>0.246</x:v>
      </x:c>
      <x:c r="H24592" s="15" t="n">
        <x:f>VLOOKUP(D24592,'Pricing'!$A$6:$E$8,4,FALSE)</x:f>
        <x:v>1.2</x:v>
      </x:c>
      <x:c r="I24592" s="15" t="n">
        <x:f>E24592*G24592/1000000</x:f>
        <x:v>0.004429229999999999</x:v>
      </x:c>
      <x:c r="J24592" s="15" t="n">
        <x:f>F24592*H24592/1000000</x:f>
        <x:v>0.0030744</x:v>
      </x:c>
      <x:c r="K24592" s="15" t="n">
        <x:f>SUM(I24592:J24592)</x:f>
        <x:v>0.007503629999999999</x:v>
      </x:c>
    </x:row>
    <x:row r="24593" ht="23" customHeight="1">
      <x:c r="A24593" s="2" t="str">
        <x:v>REQ-24589</x:v>
      </x:c>
      <x:c r="B24593" s="2" t="n">
        <x:v>14</x:v>
      </x:c>
      <x:c r="C24593" s="2" t="str">
        <x:v>Research</x:v>
      </x:c>
      <x:c r="D24593" s="2" t="str">
        <x:v>Swift</x:v>
      </x:c>
      <x:c r="E24593" s="16" t="n">
        <x:v>6523</x:v>
      </x:c>
      <x:c r="F24593" s="16" t="n">
        <x:v>3354</x:v>
      </x:c>
      <x:c r="G24593" s="15" t="n">
        <x:f>VLOOKUP(D24593,'Pricing'!$A$6:$E$8,5,FALSE)</x:f>
        <x:v>0.246</x:v>
      </x:c>
      <x:c r="H24593" s="15" t="n">
        <x:f>VLOOKUP(D24593,'Pricing'!$A$6:$E$8,4,FALSE)</x:f>
        <x:v>1.2</x:v>
      </x:c>
      <x:c r="I24593" s="15" t="n">
        <x:f>E24593*G24593/1000000</x:f>
        <x:v>0.001604658</x:v>
      </x:c>
      <x:c r="J24593" s="15" t="n">
        <x:f>F24593*H24593/1000000</x:f>
        <x:v>0.004024799999999999</x:v>
      </x:c>
      <x:c r="K24593" s="15" t="n">
        <x:f>SUM(I24593:J24593)</x:f>
        <x:v>0.0056294579999999995</x:v>
      </x:c>
    </x:row>
    <x:row r="24594" ht="23" customHeight="1">
      <x:c r="A24594" s="2" t="str">
        <x:v>REQ-24590</x:v>
      </x:c>
      <x:c r="B24594" s="2" t="n">
        <x:v>5</x:v>
      </x:c>
      <x:c r="C24594" s="2" t="str">
        <x:v>Product</x:v>
      </x:c>
      <x:c r="D24594" s="2" t="str">
        <x:v>Reasoning</x:v>
      </x:c>
      <x:c r="E24594" s="16" t="n">
        <x:v>8076</x:v>
      </x:c>
      <x:c r="F24594" s="16" t="n">
        <x:v>2963</x:v>
      </x:c>
      <x:c r="G24594" s="15" t="n">
        <x:f>VLOOKUP(D24594,'Pricing'!$A$6:$E$8,5,FALSE)</x:f>
        <x:v>4.920000000000001</x:v>
      </x:c>
      <x:c r="H24594" s="15" t="n">
        <x:f>VLOOKUP(D24594,'Pricing'!$A$6:$E$8,4,FALSE)</x:f>
        <x:v>24</x:v>
      </x:c>
      <x:c r="I24594" s="15" t="n">
        <x:f>E24594*G24594/1000000</x:f>
        <x:v>0.039733920000000006</x:v>
      </x:c>
      <x:c r="J24594" s="15" t="n">
        <x:f>F24594*H24594/1000000</x:f>
        <x:v>0.071112</x:v>
      </x:c>
      <x:c r="K24594" s="15" t="n">
        <x:f>SUM(I24594:J24594)</x:f>
        <x:v>0.11084592</x:v>
      </x:c>
    </x:row>
    <x:row r="24595" ht="23" customHeight="1">
      <x:c r="A24595" s="2" t="str">
        <x:v>REQ-24591</x:v>
      </x:c>
      <x:c r="B24595" s="2" t="n">
        <x:v>20</x:v>
      </x:c>
      <x:c r="C24595" s="2" t="str">
        <x:v>Engineering</x:v>
      </x:c>
      <x:c r="D24595" s="2" t="str">
        <x:v>Swift</x:v>
      </x:c>
      <x:c r="E24595" s="16" t="n">
        <x:v>50109</x:v>
      </x:c>
      <x:c r="F24595" s="16" t="n">
        <x:v>3932</x:v>
      </x:c>
      <x:c r="G24595" s="15" t="n">
        <x:f>VLOOKUP(D24595,'Pricing'!$A$6:$E$8,5,FALSE)</x:f>
        <x:v>0.246</x:v>
      </x:c>
      <x:c r="H24595" s="15" t="n">
        <x:f>VLOOKUP(D24595,'Pricing'!$A$6:$E$8,4,FALSE)</x:f>
        <x:v>1.2</x:v>
      </x:c>
      <x:c r="I24595" s="15" t="n">
        <x:f>E24595*G24595/1000000</x:f>
        <x:v>0.012326814</x:v>
      </x:c>
      <x:c r="J24595" s="15" t="n">
        <x:f>F24595*H24595/1000000</x:f>
        <x:v>0.004718399999999999</x:v>
      </x:c>
      <x:c r="K24595" s="15" t="n">
        <x:f>SUM(I24595:J24595)</x:f>
        <x:v>0.017045214</x:v>
      </x:c>
    </x:row>
    <x:row r="24596" ht="23" customHeight="1">
      <x:c r="A24596" s="2" t="str">
        <x:v>REQ-24592</x:v>
      </x:c>
      <x:c r="B24596" s="2" t="n">
        <x:v>7</x:v>
      </x:c>
      <x:c r="C24596" s="2" t="str">
        <x:v>Product</x:v>
      </x:c>
      <x:c r="D24596" s="2" t="str">
        <x:v>Balanced</x:v>
      </x:c>
      <x:c r="E24596" s="16" t="n">
        <x:v>52742</x:v>
      </x:c>
      <x:c r="F24596" s="16" t="n">
        <x:v>3499</x:v>
      </x:c>
      <x:c r="G24596" s="15" t="n">
        <x:f>VLOOKUP(D24596,'Pricing'!$A$6:$E$8,5,FALSE)</x:f>
        <x:v>1.2300000000000002</x:v>
      </x:c>
      <x:c r="H24596" s="15" t="n">
        <x:f>VLOOKUP(D24596,'Pricing'!$A$6:$E$8,4,FALSE)</x:f>
        <x:v>6</x:v>
      </x:c>
      <x:c r="I24596" s="15" t="n">
        <x:f>E24596*G24596/1000000</x:f>
        <x:v>0.06487266000000001</x:v>
      </x:c>
      <x:c r="J24596" s="15" t="n">
        <x:f>F24596*H24596/1000000</x:f>
        <x:v>0.020994</x:v>
      </x:c>
      <x:c r="K24596" s="15" t="n">
        <x:f>SUM(I24596:J24596)</x:f>
        <x:v>0.08586666000000001</x:v>
      </x:c>
    </x:row>
    <x:row r="24597" ht="23" customHeight="1">
      <x:c r="A24597" s="2" t="str">
        <x:v>REQ-24593</x:v>
      </x:c>
      <x:c r="B24597" s="2" t="n">
        <x:v>13</x:v>
      </x:c>
      <x:c r="C24597" s="2" t="str">
        <x:v>Engineering</x:v>
      </x:c>
      <x:c r="D24597" s="2" t="str">
        <x:v>Swift</x:v>
      </x:c>
      <x:c r="E24597" s="16" t="n">
        <x:v>59048</x:v>
      </x:c>
      <x:c r="F24597" s="16" t="n">
        <x:v>356</x:v>
      </x:c>
      <x:c r="G24597" s="15" t="n">
        <x:f>VLOOKUP(D24597,'Pricing'!$A$6:$E$8,5,FALSE)</x:f>
        <x:v>0.246</x:v>
      </x:c>
      <x:c r="H24597" s="15" t="n">
        <x:f>VLOOKUP(D24597,'Pricing'!$A$6:$E$8,4,FALSE)</x:f>
        <x:v>1.2</x:v>
      </x:c>
      <x:c r="I24597" s="15" t="n">
        <x:f>E24597*G24597/1000000</x:f>
        <x:v>0.014525808</x:v>
      </x:c>
      <x:c r="J24597" s="15" t="n">
        <x:f>F24597*H24597/1000000</x:f>
        <x:v>0.0004272</x:v>
      </x:c>
      <x:c r="K24597" s="15" t="n">
        <x:f>SUM(I24597:J24597)</x:f>
        <x:v>0.014953008</x:v>
      </x:c>
    </x:row>
    <x:row r="24598" ht="23" customHeight="1">
      <x:c r="A24598" s="2" t="str">
        <x:v>REQ-24594</x:v>
      </x:c>
      <x:c r="B24598" s="2" t="n">
        <x:v>6</x:v>
      </x:c>
      <x:c r="C24598" s="2" t="str">
        <x:v>Growth</x:v>
      </x:c>
      <x:c r="D24598" s="2" t="str">
        <x:v>Swift</x:v>
      </x:c>
      <x:c r="E24598" s="16" t="n">
        <x:v>73429</x:v>
      </x:c>
      <x:c r="F24598" s="16" t="n">
        <x:v>534</x:v>
      </x:c>
      <x:c r="G24598" s="15" t="n">
        <x:f>VLOOKUP(D24598,'Pricing'!$A$6:$E$8,5,FALSE)</x:f>
        <x:v>0.246</x:v>
      </x:c>
      <x:c r="H24598" s="15" t="n">
        <x:f>VLOOKUP(D24598,'Pricing'!$A$6:$E$8,4,FALSE)</x:f>
        <x:v>1.2</x:v>
      </x:c>
      <x:c r="I24598" s="15" t="n">
        <x:f>E24598*G24598/1000000</x:f>
        <x:v>0.018063534</x:v>
      </x:c>
      <x:c r="J24598" s="15" t="n">
        <x:f>F24598*H24598/1000000</x:f>
        <x:v>0.0006408</x:v>
      </x:c>
      <x:c r="K24598" s="15" t="n">
        <x:f>SUM(I24598:J24598)</x:f>
        <x:v>0.018704334</x:v>
      </x:c>
    </x:row>
    <x:row r="24599" ht="23" customHeight="1">
      <x:c r="A24599" s="2" t="str">
        <x:v>REQ-24595</x:v>
      </x:c>
      <x:c r="B24599" s="2" t="n">
        <x:v>5</x:v>
      </x:c>
      <x:c r="C24599" s="2" t="str">
        <x:v>Engineering</x:v>
      </x:c>
      <x:c r="D24599" s="2" t="str">
        <x:v>Swift</x:v>
      </x:c>
      <x:c r="E24599" s="16" t="n">
        <x:v>82322</x:v>
      </x:c>
      <x:c r="F24599" s="16" t="n">
        <x:v>3624</x:v>
      </x:c>
      <x:c r="G24599" s="15" t="n">
        <x:f>VLOOKUP(D24599,'Pricing'!$A$6:$E$8,5,FALSE)</x:f>
        <x:v>0.246</x:v>
      </x:c>
      <x:c r="H24599" s="15" t="n">
        <x:f>VLOOKUP(D24599,'Pricing'!$A$6:$E$8,4,FALSE)</x:f>
        <x:v>1.2</x:v>
      </x:c>
      <x:c r="I24599" s="15" t="n">
        <x:f>E24599*G24599/1000000</x:f>
        <x:v>0.020251212</x:v>
      </x:c>
      <x:c r="J24599" s="15" t="n">
        <x:f>F24599*H24599/1000000</x:f>
        <x:v>0.0043488</x:v>
      </x:c>
      <x:c r="K24599" s="15" t="n">
        <x:f>SUM(I24599:J24599)</x:f>
        <x:v>0.024600012</x:v>
      </x:c>
    </x:row>
    <x:row r="24600" ht="23" customHeight="1">
      <x:c r="A24600" s="2" t="str">
        <x:v>REQ-24596</x:v>
      </x:c>
      <x:c r="B24600" s="2" t="n">
        <x:v>2</x:v>
      </x:c>
      <x:c r="C24600" s="2" t="str">
        <x:v>Growth</x:v>
      </x:c>
      <x:c r="D24600" s="2" t="str">
        <x:v>Swift</x:v>
      </x:c>
      <x:c r="E24600" s="16" t="n">
        <x:v>5860</x:v>
      </x:c>
      <x:c r="F24600" s="16" t="n">
        <x:v>2412</x:v>
      </x:c>
      <x:c r="G24600" s="15" t="n">
        <x:f>VLOOKUP(D24600,'Pricing'!$A$6:$E$8,5,FALSE)</x:f>
        <x:v>0.246</x:v>
      </x:c>
      <x:c r="H24600" s="15" t="n">
        <x:f>VLOOKUP(D24600,'Pricing'!$A$6:$E$8,4,FALSE)</x:f>
        <x:v>1.2</x:v>
      </x:c>
      <x:c r="I24600" s="15" t="n">
        <x:f>E24600*G24600/1000000</x:f>
        <x:v>0.00144156</x:v>
      </x:c>
      <x:c r="J24600" s="15" t="n">
        <x:f>F24600*H24600/1000000</x:f>
        <x:v>0.0028944</x:v>
      </x:c>
      <x:c r="K24600" s="15" t="n">
        <x:f>SUM(I24600:J24600)</x:f>
        <x:v>0.00433596</x:v>
      </x:c>
    </x:row>
    <x:row r="24601" ht="23" customHeight="1">
      <x:c r="A24601" s="2" t="str">
        <x:v>REQ-24597</x:v>
      </x:c>
      <x:c r="B24601" s="2" t="n">
        <x:v>21</x:v>
      </x:c>
      <x:c r="C24601" s="2" t="str">
        <x:v>Engineering</x:v>
      </x:c>
      <x:c r="D24601" s="2" t="str">
        <x:v>Swift</x:v>
      </x:c>
      <x:c r="E24601" s="16" t="n">
        <x:v>117209</x:v>
      </x:c>
      <x:c r="F24601" s="16" t="n">
        <x:v>1955</x:v>
      </x:c>
      <x:c r="G24601" s="15" t="n">
        <x:f>VLOOKUP(D24601,'Pricing'!$A$6:$E$8,5,FALSE)</x:f>
        <x:v>0.246</x:v>
      </x:c>
      <x:c r="H24601" s="15" t="n">
        <x:f>VLOOKUP(D24601,'Pricing'!$A$6:$E$8,4,FALSE)</x:f>
        <x:v>1.2</x:v>
      </x:c>
      <x:c r="I24601" s="15" t="n">
        <x:f>E24601*G24601/1000000</x:f>
        <x:v>0.028833414</x:v>
      </x:c>
      <x:c r="J24601" s="15" t="n">
        <x:f>F24601*H24601/1000000</x:f>
        <x:v>0.002346</x:v>
      </x:c>
      <x:c r="K24601" s="15" t="n">
        <x:f>SUM(I24601:J24601)</x:f>
        <x:v>0.031179414000000003</x:v>
      </x:c>
    </x:row>
    <x:row r="24602" ht="23" customHeight="1">
      <x:c r="A24602" s="2" t="str">
        <x:v>REQ-24598</x:v>
      </x:c>
      <x:c r="B24602" s="2" t="n">
        <x:v>3</x:v>
      </x:c>
      <x:c r="C24602" s="2" t="str">
        <x:v>Support</x:v>
      </x:c>
      <x:c r="D24602" s="2" t="str">
        <x:v>Balanced</x:v>
      </x:c>
      <x:c r="E24602" s="16" t="n">
        <x:v>11654</x:v>
      </x:c>
      <x:c r="F24602" s="16" t="n">
        <x:v>559</x:v>
      </x:c>
      <x:c r="G24602" s="15" t="n">
        <x:f>VLOOKUP(D24602,'Pricing'!$A$6:$E$8,5,FALSE)</x:f>
        <x:v>1.2300000000000002</x:v>
      </x:c>
      <x:c r="H24602" s="15" t="n">
        <x:f>VLOOKUP(D24602,'Pricing'!$A$6:$E$8,4,FALSE)</x:f>
        <x:v>6</x:v>
      </x:c>
      <x:c r="I24602" s="15" t="n">
        <x:f>E24602*G24602/1000000</x:f>
        <x:v>0.014334420000000002</x:v>
      </x:c>
      <x:c r="J24602" s="15" t="n">
        <x:f>F24602*H24602/1000000</x:f>
        <x:v>0.003354</x:v>
      </x:c>
      <x:c r="K24602" s="15" t="n">
        <x:f>SUM(I24602:J24602)</x:f>
        <x:v>0.017688420000000003</x:v>
      </x:c>
    </x:row>
    <x:row r="24603" ht="23" customHeight="1">
      <x:c r="A24603" s="2" t="str">
        <x:v>REQ-24599</x:v>
      </x:c>
      <x:c r="B24603" s="2" t="n">
        <x:v>19</x:v>
      </x:c>
      <x:c r="C24603" s="2" t="str">
        <x:v>Operations</x:v>
      </x:c>
      <x:c r="D24603" s="2" t="str">
        <x:v>Swift</x:v>
      </x:c>
      <x:c r="E24603" s="16" t="n">
        <x:v>44465</x:v>
      </x:c>
      <x:c r="F24603" s="16" t="n">
        <x:v>603</x:v>
      </x:c>
      <x:c r="G24603" s="15" t="n">
        <x:f>VLOOKUP(D24603,'Pricing'!$A$6:$E$8,5,FALSE)</x:f>
        <x:v>0.246</x:v>
      </x:c>
      <x:c r="H24603" s="15" t="n">
        <x:f>VLOOKUP(D24603,'Pricing'!$A$6:$E$8,4,FALSE)</x:f>
        <x:v>1.2</x:v>
      </x:c>
      <x:c r="I24603" s="15" t="n">
        <x:f>E24603*G24603/1000000</x:f>
        <x:v>0.01093839</x:v>
      </x:c>
      <x:c r="J24603" s="15" t="n">
        <x:f>F24603*H24603/1000000</x:f>
        <x:v>0.0007236</x:v>
      </x:c>
      <x:c r="K24603" s="15" t="n">
        <x:f>SUM(I24603:J24603)</x:f>
        <x:v>0.011661989999999999</x:v>
      </x:c>
    </x:row>
    <x:row r="24604" ht="23" customHeight="1">
      <x:c r="A24604" s="2" t="str">
        <x:v>REQ-24600</x:v>
      </x:c>
      <x:c r="B24604" s="2" t="n">
        <x:v>27</x:v>
      </x:c>
      <x:c r="C24604" s="2" t="str">
        <x:v>Product</x:v>
      </x:c>
      <x:c r="D24604" s="2" t="str">
        <x:v>Swift</x:v>
      </x:c>
      <x:c r="E24604" s="16" t="n">
        <x:v>61998</x:v>
      </x:c>
      <x:c r="F24604" s="16" t="n">
        <x:v>1211</x:v>
      </x:c>
      <x:c r="G24604" s="15" t="n">
        <x:f>VLOOKUP(D24604,'Pricing'!$A$6:$E$8,5,FALSE)</x:f>
        <x:v>0.246</x:v>
      </x:c>
      <x:c r="H24604" s="15" t="n">
        <x:f>VLOOKUP(D24604,'Pricing'!$A$6:$E$8,4,FALSE)</x:f>
        <x:v>1.2</x:v>
      </x:c>
      <x:c r="I24604" s="15" t="n">
        <x:f>E24604*G24604/1000000</x:f>
        <x:v>0.015251508</x:v>
      </x:c>
      <x:c r="J24604" s="15" t="n">
        <x:f>F24604*H24604/1000000</x:f>
        <x:v>0.0014532</x:v>
      </x:c>
      <x:c r="K24604" s="15" t="n">
        <x:f>SUM(I24604:J24604)</x:f>
        <x:v>0.016704708</x:v>
      </x:c>
    </x:row>
    <x:row r="24605" ht="23" customHeight="1">
      <x:c r="A24605" s="2" t="str">
        <x:v>REQ-24601</x:v>
      </x:c>
      <x:c r="B24605" s="2" t="n">
        <x:v>28</x:v>
      </x:c>
      <x:c r="C24605" s="2" t="str">
        <x:v>Operations</x:v>
      </x:c>
      <x:c r="D24605" s="2" t="str">
        <x:v>Balanced</x:v>
      </x:c>
      <x:c r="E24605" s="16" t="n">
        <x:v>85166</x:v>
      </x:c>
      <x:c r="F24605" s="16" t="n">
        <x:v>1042</x:v>
      </x:c>
      <x:c r="G24605" s="15" t="n">
        <x:f>VLOOKUP(D24605,'Pricing'!$A$6:$E$8,5,FALSE)</x:f>
        <x:v>1.2300000000000002</x:v>
      </x:c>
      <x:c r="H24605" s="15" t="n">
        <x:f>VLOOKUP(D24605,'Pricing'!$A$6:$E$8,4,FALSE)</x:f>
        <x:v>6</x:v>
      </x:c>
      <x:c r="I24605" s="15" t="n">
        <x:f>E24605*G24605/1000000</x:f>
        <x:v>0.10475418000000002</x:v>
      </x:c>
      <x:c r="J24605" s="15" t="n">
        <x:f>F24605*H24605/1000000</x:f>
        <x:v>0.006252</x:v>
      </x:c>
      <x:c r="K24605" s="15" t="n">
        <x:f>SUM(I24605:J24605)</x:f>
        <x:v>0.11100618000000001</x:v>
      </x:c>
    </x:row>
    <x:row r="24606" ht="23" customHeight="1">
      <x:c r="A24606" s="2" t="str">
        <x:v>REQ-24602</x:v>
      </x:c>
      <x:c r="B24606" s="2" t="n">
        <x:v>17</x:v>
      </x:c>
      <x:c r="C24606" s="2" t="str">
        <x:v>Product</x:v>
      </x:c>
      <x:c r="D24606" s="2" t="str">
        <x:v>Swift</x:v>
      </x:c>
      <x:c r="E24606" s="16" t="n">
        <x:v>42702</x:v>
      </x:c>
      <x:c r="F24606" s="16" t="n">
        <x:v>3022</x:v>
      </x:c>
      <x:c r="G24606" s="15" t="n">
        <x:f>VLOOKUP(D24606,'Pricing'!$A$6:$E$8,5,FALSE)</x:f>
        <x:v>0.246</x:v>
      </x:c>
      <x:c r="H24606" s="15" t="n">
        <x:f>VLOOKUP(D24606,'Pricing'!$A$6:$E$8,4,FALSE)</x:f>
        <x:v>1.2</x:v>
      </x:c>
      <x:c r="I24606" s="15" t="n">
        <x:f>E24606*G24606/1000000</x:f>
        <x:v>0.010504692</x:v>
      </x:c>
      <x:c r="J24606" s="15" t="n">
        <x:f>F24606*H24606/1000000</x:f>
        <x:v>0.0036264</x:v>
      </x:c>
      <x:c r="K24606" s="15" t="n">
        <x:f>SUM(I24606:J24606)</x:f>
        <x:v>0.014131092</x:v>
      </x:c>
    </x:row>
    <x:row r="24607" ht="23" customHeight="1">
      <x:c r="A24607" s="2" t="str">
        <x:v>REQ-24603</x:v>
      </x:c>
      <x:c r="B24607" s="2" t="n">
        <x:v>27</x:v>
      </x:c>
      <x:c r="C24607" s="2" t="str">
        <x:v>Research</x:v>
      </x:c>
      <x:c r="D24607" s="2" t="str">
        <x:v>Balanced</x:v>
      </x:c>
      <x:c r="E24607" s="16" t="n">
        <x:v>49375</x:v>
      </x:c>
      <x:c r="F24607" s="16" t="n">
        <x:v>1466</x:v>
      </x:c>
      <x:c r="G24607" s="15" t="n">
        <x:f>VLOOKUP(D24607,'Pricing'!$A$6:$E$8,5,FALSE)</x:f>
        <x:v>1.2300000000000002</x:v>
      </x:c>
      <x:c r="H24607" s="15" t="n">
        <x:f>VLOOKUP(D24607,'Pricing'!$A$6:$E$8,4,FALSE)</x:f>
        <x:v>6</x:v>
      </x:c>
      <x:c r="I24607" s="15" t="n">
        <x:f>E24607*G24607/1000000</x:f>
        <x:v>0.06073125000000001</x:v>
      </x:c>
      <x:c r="J24607" s="15" t="n">
        <x:f>F24607*H24607/1000000</x:f>
        <x:v>0.008796</x:v>
      </x:c>
      <x:c r="K24607" s="15" t="n">
        <x:f>SUM(I24607:J24607)</x:f>
        <x:v>0.06952725000000001</x:v>
      </x:c>
    </x:row>
    <x:row r="24608" ht="23" customHeight="1">
      <x:c r="A24608" s="2" t="str">
        <x:v>REQ-24604</x:v>
      </x:c>
      <x:c r="B24608" s="2" t="n">
        <x:v>24</x:v>
      </x:c>
      <x:c r="C24608" s="2" t="str">
        <x:v>Growth</x:v>
      </x:c>
      <x:c r="D24608" s="2" t="str">
        <x:v>Balanced</x:v>
      </x:c>
      <x:c r="E24608" s="16" t="n">
        <x:v>100548</x:v>
      </x:c>
      <x:c r="F24608" s="16" t="n">
        <x:v>1113</x:v>
      </x:c>
      <x:c r="G24608" s="15" t="n">
        <x:f>VLOOKUP(D24608,'Pricing'!$A$6:$E$8,5,FALSE)</x:f>
        <x:v>1.2300000000000002</x:v>
      </x:c>
      <x:c r="H24608" s="15" t="n">
        <x:f>VLOOKUP(D24608,'Pricing'!$A$6:$E$8,4,FALSE)</x:f>
        <x:v>6</x:v>
      </x:c>
      <x:c r="I24608" s="15" t="n">
        <x:f>E24608*G24608/1000000</x:f>
        <x:v>0.12367404000000003</x:v>
      </x:c>
      <x:c r="J24608" s="15" t="n">
        <x:f>F24608*H24608/1000000</x:f>
        <x:v>0.006678</x:v>
      </x:c>
      <x:c r="K24608" s="15" t="n">
        <x:f>SUM(I24608:J24608)</x:f>
        <x:v>0.13035204000000003</x:v>
      </x:c>
    </x:row>
    <x:row r="24609" ht="23" customHeight="1">
      <x:c r="A24609" s="2" t="str">
        <x:v>REQ-24605</x:v>
      </x:c>
      <x:c r="B24609" s="2" t="n">
        <x:v>22</x:v>
      </x:c>
      <x:c r="C24609" s="2" t="str">
        <x:v>Research</x:v>
      </x:c>
      <x:c r="D24609" s="2" t="str">
        <x:v>Swift</x:v>
      </x:c>
      <x:c r="E24609" s="16" t="n">
        <x:v>53029</x:v>
      </x:c>
      <x:c r="F24609" s="16" t="n">
        <x:v>3436</x:v>
      </x:c>
      <x:c r="G24609" s="15" t="n">
        <x:f>VLOOKUP(D24609,'Pricing'!$A$6:$E$8,5,FALSE)</x:f>
        <x:v>0.246</x:v>
      </x:c>
      <x:c r="H24609" s="15" t="n">
        <x:f>VLOOKUP(D24609,'Pricing'!$A$6:$E$8,4,FALSE)</x:f>
        <x:v>1.2</x:v>
      </x:c>
      <x:c r="I24609" s="15" t="n">
        <x:f>E24609*G24609/1000000</x:f>
        <x:v>0.013045134</x:v>
      </x:c>
      <x:c r="J24609" s="15" t="n">
        <x:f>F24609*H24609/1000000</x:f>
        <x:v>0.0041232</x:v>
      </x:c>
      <x:c r="K24609" s="15" t="n">
        <x:f>SUM(I24609:J24609)</x:f>
        <x:v>0.017168334</x:v>
      </x:c>
    </x:row>
    <x:row r="24610" ht="23" customHeight="1">
      <x:c r="A24610" s="2" t="str">
        <x:v>REQ-24606</x:v>
      </x:c>
      <x:c r="B24610" s="2" t="n">
        <x:v>12</x:v>
      </x:c>
      <x:c r="C24610" s="2" t="str">
        <x:v>Support</x:v>
      </x:c>
      <x:c r="D24610" s="2" t="str">
        <x:v>Balanced</x:v>
      </x:c>
      <x:c r="E24610" s="16" t="n">
        <x:v>24069</x:v>
      </x:c>
      <x:c r="F24610" s="16" t="n">
        <x:v>2682</x:v>
      </x:c>
      <x:c r="G24610" s="15" t="n">
        <x:f>VLOOKUP(D24610,'Pricing'!$A$6:$E$8,5,FALSE)</x:f>
        <x:v>1.2300000000000002</x:v>
      </x:c>
      <x:c r="H24610" s="15" t="n">
        <x:f>VLOOKUP(D24610,'Pricing'!$A$6:$E$8,4,FALSE)</x:f>
        <x:v>6</x:v>
      </x:c>
      <x:c r="I24610" s="15" t="n">
        <x:f>E24610*G24610/1000000</x:f>
        <x:v>0.029604870000000005</x:v>
      </x:c>
      <x:c r="J24610" s="15" t="n">
        <x:f>F24610*H24610/1000000</x:f>
        <x:v>0.016092</x:v>
      </x:c>
      <x:c r="K24610" s="15" t="n">
        <x:f>SUM(I24610:J24610)</x:f>
        <x:v>0.04569687</x:v>
      </x:c>
    </x:row>
    <x:row r="24611" ht="23" customHeight="1">
      <x:c r="A24611" s="2" t="str">
        <x:v>REQ-24607</x:v>
      </x:c>
      <x:c r="B24611" s="2" t="n">
        <x:v>23</x:v>
      </x:c>
      <x:c r="C24611" s="2" t="str">
        <x:v>Research</x:v>
      </x:c>
      <x:c r="D24611" s="2" t="str">
        <x:v>Balanced</x:v>
      </x:c>
      <x:c r="E24611" s="16" t="n">
        <x:v>117667</x:v>
      </x:c>
      <x:c r="F24611" s="16" t="n">
        <x:v>2052</x:v>
      </x:c>
      <x:c r="G24611" s="15" t="n">
        <x:f>VLOOKUP(D24611,'Pricing'!$A$6:$E$8,5,FALSE)</x:f>
        <x:v>1.2300000000000002</x:v>
      </x:c>
      <x:c r="H24611" s="15" t="n">
        <x:f>VLOOKUP(D24611,'Pricing'!$A$6:$E$8,4,FALSE)</x:f>
        <x:v>6</x:v>
      </x:c>
      <x:c r="I24611" s="15" t="n">
        <x:f>E24611*G24611/1000000</x:f>
        <x:v>0.14473041000000003</x:v>
      </x:c>
      <x:c r="J24611" s="15" t="n">
        <x:f>F24611*H24611/1000000</x:f>
        <x:v>0.012312</x:v>
      </x:c>
      <x:c r="K24611" s="15" t="n">
        <x:f>SUM(I24611:J24611)</x:f>
        <x:v>0.15704241000000002</x:v>
      </x:c>
    </x:row>
    <x:row r="24612" ht="23" customHeight="1">
      <x:c r="A24612" s="2" t="str">
        <x:v>REQ-24608</x:v>
      </x:c>
      <x:c r="B24612" s="2" t="n">
        <x:v>15</x:v>
      </x:c>
      <x:c r="C24612" s="2" t="str">
        <x:v>Support</x:v>
      </x:c>
      <x:c r="D24612" s="2" t="str">
        <x:v>Balanced</x:v>
      </x:c>
      <x:c r="E24612" s="16" t="n">
        <x:v>107619</x:v>
      </x:c>
      <x:c r="F24612" s="16" t="n">
        <x:v>2014</x:v>
      </x:c>
      <x:c r="G24612" s="15" t="n">
        <x:f>VLOOKUP(D24612,'Pricing'!$A$6:$E$8,5,FALSE)</x:f>
        <x:v>1.2300000000000002</x:v>
      </x:c>
      <x:c r="H24612" s="15" t="n">
        <x:f>VLOOKUP(D24612,'Pricing'!$A$6:$E$8,4,FALSE)</x:f>
        <x:v>6</x:v>
      </x:c>
      <x:c r="I24612" s="15" t="n">
        <x:f>E24612*G24612/1000000</x:f>
        <x:v>0.13237137000000002</x:v>
      </x:c>
      <x:c r="J24612" s="15" t="n">
        <x:f>F24612*H24612/1000000</x:f>
        <x:v>0.012084</x:v>
      </x:c>
      <x:c r="K24612" s="15" t="n">
        <x:f>SUM(I24612:J24612)</x:f>
        <x:v>0.14445537000000003</x:v>
      </x:c>
    </x:row>
    <x:row r="24613" ht="23" customHeight="1">
      <x:c r="A24613" s="2" t="str">
        <x:v>REQ-24609</x:v>
      </x:c>
      <x:c r="B24613" s="2" t="n">
        <x:v>14</x:v>
      </x:c>
      <x:c r="C24613" s="2" t="str">
        <x:v>Research</x:v>
      </x:c>
      <x:c r="D24613" s="2" t="str">
        <x:v>Balanced</x:v>
      </x:c>
      <x:c r="E24613" s="16" t="n">
        <x:v>9400</x:v>
      </x:c>
      <x:c r="F24613" s="16" t="n">
        <x:v>1448</x:v>
      </x:c>
      <x:c r="G24613" s="15" t="n">
        <x:f>VLOOKUP(D24613,'Pricing'!$A$6:$E$8,5,FALSE)</x:f>
        <x:v>1.2300000000000002</x:v>
      </x:c>
      <x:c r="H24613" s="15" t="n">
        <x:f>VLOOKUP(D24613,'Pricing'!$A$6:$E$8,4,FALSE)</x:f>
        <x:v>6</x:v>
      </x:c>
      <x:c r="I24613" s="15" t="n">
        <x:f>E24613*G24613/1000000</x:f>
        <x:v>0.011562000000000001</x:v>
      </x:c>
      <x:c r="J24613" s="15" t="n">
        <x:f>F24613*H24613/1000000</x:f>
        <x:v>0.008688</x:v>
      </x:c>
      <x:c r="K24613" s="15" t="n">
        <x:f>SUM(I24613:J24613)</x:f>
        <x:v>0.02025</x:v>
      </x:c>
    </x:row>
    <x:row r="24614" ht="23" customHeight="1">
      <x:c r="A24614" s="2" t="str">
        <x:v>REQ-24610</x:v>
      </x:c>
      <x:c r="B24614" s="2" t="n">
        <x:v>25</x:v>
      </x:c>
      <x:c r="C24614" s="2" t="str">
        <x:v>Support</x:v>
      </x:c>
      <x:c r="D24614" s="2" t="str">
        <x:v>Swift</x:v>
      </x:c>
      <x:c r="E24614" s="16" t="n">
        <x:v>31687</x:v>
      </x:c>
      <x:c r="F24614" s="16" t="n">
        <x:v>1333</x:v>
      </x:c>
      <x:c r="G24614" s="15" t="n">
        <x:f>VLOOKUP(D24614,'Pricing'!$A$6:$E$8,5,FALSE)</x:f>
        <x:v>0.246</x:v>
      </x:c>
      <x:c r="H24614" s="15" t="n">
        <x:f>VLOOKUP(D24614,'Pricing'!$A$6:$E$8,4,FALSE)</x:f>
        <x:v>1.2</x:v>
      </x:c>
      <x:c r="I24614" s="15" t="n">
        <x:f>E24614*G24614/1000000</x:f>
        <x:v>0.007795002</x:v>
      </x:c>
      <x:c r="J24614" s="15" t="n">
        <x:f>F24614*H24614/1000000</x:f>
        <x:v>0.0015995999999999999</x:v>
      </x:c>
      <x:c r="K24614" s="15" t="n">
        <x:f>SUM(I24614:J24614)</x:f>
        <x:v>0.009394602</x:v>
      </x:c>
    </x:row>
    <x:row r="24615" ht="23" customHeight="1">
      <x:c r="A24615" s="2" t="str">
        <x:v>REQ-24611</x:v>
      </x:c>
      <x:c r="B24615" s="2" t="n">
        <x:v>28</x:v>
      </x:c>
      <x:c r="C24615" s="2" t="str">
        <x:v>Engineering</x:v>
      </x:c>
      <x:c r="D24615" s="2" t="str">
        <x:v>Swift</x:v>
      </x:c>
      <x:c r="E24615" s="16" t="n">
        <x:v>21453</x:v>
      </x:c>
      <x:c r="F24615" s="16" t="n">
        <x:v>1443</x:v>
      </x:c>
      <x:c r="G24615" s="15" t="n">
        <x:f>VLOOKUP(D24615,'Pricing'!$A$6:$E$8,5,FALSE)</x:f>
        <x:v>0.246</x:v>
      </x:c>
      <x:c r="H24615" s="15" t="n">
        <x:f>VLOOKUP(D24615,'Pricing'!$A$6:$E$8,4,FALSE)</x:f>
        <x:v>1.2</x:v>
      </x:c>
      <x:c r="I24615" s="15" t="n">
        <x:f>E24615*G24615/1000000</x:f>
        <x:v>0.005277438</x:v>
      </x:c>
      <x:c r="J24615" s="15" t="n">
        <x:f>F24615*H24615/1000000</x:f>
        <x:v>0.0017315999999999998</x:v>
      </x:c>
      <x:c r="K24615" s="15" t="n">
        <x:f>SUM(I24615:J24615)</x:f>
        <x:v>0.0070090379999999996</x:v>
      </x:c>
    </x:row>
    <x:row r="24616" ht="23" customHeight="1">
      <x:c r="A24616" s="2" t="str">
        <x:v>REQ-24612</x:v>
      </x:c>
      <x:c r="B24616" s="2" t="n">
        <x:v>16</x:v>
      </x:c>
      <x:c r="C24616" s="2" t="str">
        <x:v>Support</x:v>
      </x:c>
      <x:c r="D24616" s="2" t="str">
        <x:v>Swift</x:v>
      </x:c>
      <x:c r="E24616" s="16" t="n">
        <x:v>25816</x:v>
      </x:c>
      <x:c r="F24616" s="16" t="n">
        <x:v>3694</x:v>
      </x:c>
      <x:c r="G24616" s="15" t="n">
        <x:f>VLOOKUP(D24616,'Pricing'!$A$6:$E$8,5,FALSE)</x:f>
        <x:v>0.246</x:v>
      </x:c>
      <x:c r="H24616" s="15" t="n">
        <x:f>VLOOKUP(D24616,'Pricing'!$A$6:$E$8,4,FALSE)</x:f>
        <x:v>1.2</x:v>
      </x:c>
      <x:c r="I24616" s="15" t="n">
        <x:f>E24616*G24616/1000000</x:f>
        <x:v>0.006350736</x:v>
      </x:c>
      <x:c r="J24616" s="15" t="n">
        <x:f>F24616*H24616/1000000</x:f>
        <x:v>0.0044328</x:v>
      </x:c>
      <x:c r="K24616" s="15" t="n">
        <x:f>SUM(I24616:J24616)</x:f>
        <x:v>0.010783536</x:v>
      </x:c>
    </x:row>
    <x:row r="24617" ht="23" customHeight="1">
      <x:c r="A24617" s="2" t="str">
        <x:v>REQ-24613</x:v>
      </x:c>
      <x:c r="B24617" s="2" t="n">
        <x:v>25</x:v>
      </x:c>
      <x:c r="C24617" s="2" t="str">
        <x:v>Engineering</x:v>
      </x:c>
      <x:c r="D24617" s="2" t="str">
        <x:v>Swift</x:v>
      </x:c>
      <x:c r="E24617" s="16" t="n">
        <x:v>114885</x:v>
      </x:c>
      <x:c r="F24617" s="16" t="n">
        <x:v>1148</x:v>
      </x:c>
      <x:c r="G24617" s="15" t="n">
        <x:f>VLOOKUP(D24617,'Pricing'!$A$6:$E$8,5,FALSE)</x:f>
        <x:v>0.246</x:v>
      </x:c>
      <x:c r="H24617" s="15" t="n">
        <x:f>VLOOKUP(D24617,'Pricing'!$A$6:$E$8,4,FALSE)</x:f>
        <x:v>1.2</x:v>
      </x:c>
      <x:c r="I24617" s="15" t="n">
        <x:f>E24617*G24617/1000000</x:f>
        <x:v>0.02826171</x:v>
      </x:c>
      <x:c r="J24617" s="15" t="n">
        <x:f>F24617*H24617/1000000</x:f>
        <x:v>0.0013775999999999999</x:v>
      </x:c>
      <x:c r="K24617" s="15" t="n">
        <x:f>SUM(I24617:J24617)</x:f>
        <x:v>0.02963931</x:v>
      </x:c>
    </x:row>
    <x:row r="24618" ht="23" customHeight="1">
      <x:c r="A24618" s="2" t="str">
        <x:v>REQ-24614</x:v>
      </x:c>
      <x:c r="B24618" s="2" t="n">
        <x:v>18</x:v>
      </x:c>
      <x:c r="C24618" s="2" t="str">
        <x:v>Product</x:v>
      </x:c>
      <x:c r="D24618" s="2" t="str">
        <x:v>Swift</x:v>
      </x:c>
      <x:c r="E24618" s="16" t="n">
        <x:v>52140</x:v>
      </x:c>
      <x:c r="F24618" s="16" t="n">
        <x:v>3039</x:v>
      </x:c>
      <x:c r="G24618" s="15" t="n">
        <x:f>VLOOKUP(D24618,'Pricing'!$A$6:$E$8,5,FALSE)</x:f>
        <x:v>0.246</x:v>
      </x:c>
      <x:c r="H24618" s="15" t="n">
        <x:f>VLOOKUP(D24618,'Pricing'!$A$6:$E$8,4,FALSE)</x:f>
        <x:v>1.2</x:v>
      </x:c>
      <x:c r="I24618" s="15" t="n">
        <x:f>E24618*G24618/1000000</x:f>
        <x:v>0.01282644</x:v>
      </x:c>
      <x:c r="J24618" s="15" t="n">
        <x:f>F24618*H24618/1000000</x:f>
        <x:v>0.0036467999999999995</x:v>
      </x:c>
      <x:c r="K24618" s="15" t="n">
        <x:f>SUM(I24618:J24618)</x:f>
        <x:v>0.01647324</x:v>
      </x:c>
    </x:row>
    <x:row r="24619" ht="23" customHeight="1">
      <x:c r="A24619" s="2" t="str">
        <x:v>REQ-24615</x:v>
      </x:c>
      <x:c r="B24619" s="2" t="n">
        <x:v>17</x:v>
      </x:c>
      <x:c r="C24619" s="2" t="str">
        <x:v>Engineering</x:v>
      </x:c>
      <x:c r="D24619" s="2" t="str">
        <x:v>Balanced</x:v>
      </x:c>
      <x:c r="E24619" s="16" t="n">
        <x:v>107387</x:v>
      </x:c>
      <x:c r="F24619" s="16" t="n">
        <x:v>2321</x:v>
      </x:c>
      <x:c r="G24619" s="15" t="n">
        <x:f>VLOOKUP(D24619,'Pricing'!$A$6:$E$8,5,FALSE)</x:f>
        <x:v>1.2300000000000002</x:v>
      </x:c>
      <x:c r="H24619" s="15" t="n">
        <x:f>VLOOKUP(D24619,'Pricing'!$A$6:$E$8,4,FALSE)</x:f>
        <x:v>6</x:v>
      </x:c>
      <x:c r="I24619" s="15" t="n">
        <x:f>E24619*G24619/1000000</x:f>
        <x:v>0.13208601</x:v>
      </x:c>
      <x:c r="J24619" s="15" t="n">
        <x:f>F24619*H24619/1000000</x:f>
        <x:v>0.013926</x:v>
      </x:c>
      <x:c r="K24619" s="15" t="n">
        <x:f>SUM(I24619:J24619)</x:f>
        <x:v>0.14601201</x:v>
      </x:c>
    </x:row>
    <x:row r="24620" ht="23" customHeight="1">
      <x:c r="A24620" s="2" t="str">
        <x:v>REQ-24616</x:v>
      </x:c>
      <x:c r="B24620" s="2" t="n">
        <x:v>17</x:v>
      </x:c>
      <x:c r="C24620" s="2" t="str">
        <x:v>Support</x:v>
      </x:c>
      <x:c r="D24620" s="2" t="str">
        <x:v>Balanced</x:v>
      </x:c>
      <x:c r="E24620" s="16" t="n">
        <x:v>76255</x:v>
      </x:c>
      <x:c r="F24620" s="16" t="n">
        <x:v>2360</x:v>
      </x:c>
      <x:c r="G24620" s="15" t="n">
        <x:f>VLOOKUP(D24620,'Pricing'!$A$6:$E$8,5,FALSE)</x:f>
        <x:v>1.2300000000000002</x:v>
      </x:c>
      <x:c r="H24620" s="15" t="n">
        <x:f>VLOOKUP(D24620,'Pricing'!$A$6:$E$8,4,FALSE)</x:f>
        <x:v>6</x:v>
      </x:c>
      <x:c r="I24620" s="15" t="n">
        <x:f>E24620*G24620/1000000</x:f>
        <x:v>0.09379365</x:v>
      </x:c>
      <x:c r="J24620" s="15" t="n">
        <x:f>F24620*H24620/1000000</x:f>
        <x:v>0.01416</x:v>
      </x:c>
      <x:c r="K24620" s="15" t="n">
        <x:f>SUM(I24620:J24620)</x:f>
        <x:v>0.10795365000000001</x:v>
      </x:c>
    </x:row>
    <x:row r="24621" ht="23" customHeight="1">
      <x:c r="A24621" s="2" t="str">
        <x:v>REQ-24617</x:v>
      </x:c>
      <x:c r="B24621" s="2" t="n">
        <x:v>25</x:v>
      </x:c>
      <x:c r="C24621" s="2" t="str">
        <x:v>Research</x:v>
      </x:c>
      <x:c r="D24621" s="2" t="str">
        <x:v>Swift</x:v>
      </x:c>
      <x:c r="E24621" s="16" t="n">
        <x:v>100419</x:v>
      </x:c>
      <x:c r="F24621" s="16" t="n">
        <x:v>2760</x:v>
      </x:c>
      <x:c r="G24621" s="15" t="n">
        <x:f>VLOOKUP(D24621,'Pricing'!$A$6:$E$8,5,FALSE)</x:f>
        <x:v>0.246</x:v>
      </x:c>
      <x:c r="H24621" s="15" t="n">
        <x:f>VLOOKUP(D24621,'Pricing'!$A$6:$E$8,4,FALSE)</x:f>
        <x:v>1.2</x:v>
      </x:c>
      <x:c r="I24621" s="15" t="n">
        <x:f>E24621*G24621/1000000</x:f>
        <x:v>0.024703074000000002</x:v>
      </x:c>
      <x:c r="J24621" s="15" t="n">
        <x:f>F24621*H24621/1000000</x:f>
        <x:v>0.003312</x:v>
      </x:c>
      <x:c r="K24621" s="15" t="n">
        <x:f>SUM(I24621:J24621)</x:f>
        <x:v>0.028015074</x:v>
      </x:c>
    </x:row>
    <x:row r="24622" ht="23" customHeight="1">
      <x:c r="A24622" s="2" t="str">
        <x:v>REQ-24618</x:v>
      </x:c>
      <x:c r="B24622" s="2" t="n">
        <x:v>3</x:v>
      </x:c>
      <x:c r="C24622" s="2" t="str">
        <x:v>Growth</x:v>
      </x:c>
      <x:c r="D24622" s="2" t="str">
        <x:v>Swift</x:v>
      </x:c>
      <x:c r="E24622" s="16" t="n">
        <x:v>55663</x:v>
      </x:c>
      <x:c r="F24622" s="16" t="n">
        <x:v>1347</x:v>
      </x:c>
      <x:c r="G24622" s="15" t="n">
        <x:f>VLOOKUP(D24622,'Pricing'!$A$6:$E$8,5,FALSE)</x:f>
        <x:v>0.246</x:v>
      </x:c>
      <x:c r="H24622" s="15" t="n">
        <x:f>VLOOKUP(D24622,'Pricing'!$A$6:$E$8,4,FALSE)</x:f>
        <x:v>1.2</x:v>
      </x:c>
      <x:c r="I24622" s="15" t="n">
        <x:f>E24622*G24622/1000000</x:f>
        <x:v>0.013693098</x:v>
      </x:c>
      <x:c r="J24622" s="15" t="n">
        <x:f>F24622*H24622/1000000</x:f>
        <x:v>0.0016163999999999998</x:v>
      </x:c>
      <x:c r="K24622" s="15" t="n">
        <x:f>SUM(I24622:J24622)</x:f>
        <x:v>0.015309498000000001</x:v>
      </x:c>
    </x:row>
    <x:row r="24623" ht="23" customHeight="1">
      <x:c r="A24623" s="2" t="str">
        <x:v>REQ-24619</x:v>
      </x:c>
      <x:c r="B24623" s="2" t="n">
        <x:v>19</x:v>
      </x:c>
      <x:c r="C24623" s="2" t="str">
        <x:v>Research</x:v>
      </x:c>
      <x:c r="D24623" s="2" t="str">
        <x:v>Swift</x:v>
      </x:c>
      <x:c r="E24623" s="16" t="n">
        <x:v>85219</x:v>
      </x:c>
      <x:c r="F24623" s="16" t="n">
        <x:v>313</x:v>
      </x:c>
      <x:c r="G24623" s="15" t="n">
        <x:f>VLOOKUP(D24623,'Pricing'!$A$6:$E$8,5,FALSE)</x:f>
        <x:v>0.246</x:v>
      </x:c>
      <x:c r="H24623" s="15" t="n">
        <x:f>VLOOKUP(D24623,'Pricing'!$A$6:$E$8,4,FALSE)</x:f>
        <x:v>1.2</x:v>
      </x:c>
      <x:c r="I24623" s="15" t="n">
        <x:f>E24623*G24623/1000000</x:f>
        <x:v>0.020963874</x:v>
      </x:c>
      <x:c r="J24623" s="15" t="n">
        <x:f>F24623*H24623/1000000</x:f>
        <x:v>0.00037559999999999997</x:v>
      </x:c>
      <x:c r="K24623" s="15" t="n">
        <x:f>SUM(I24623:J24623)</x:f>
        <x:v>0.021339474</x:v>
      </x:c>
    </x:row>
    <x:row r="24624" ht="23" customHeight="1">
      <x:c r="A24624" s="2" t="str">
        <x:v>REQ-24620</x:v>
      </x:c>
      <x:c r="B24624" s="2" t="n">
        <x:v>21</x:v>
      </x:c>
      <x:c r="C24624" s="2" t="str">
        <x:v>Growth</x:v>
      </x:c>
      <x:c r="D24624" s="2" t="str">
        <x:v>Balanced</x:v>
      </x:c>
      <x:c r="E24624" s="16" t="n">
        <x:v>41283</x:v>
      </x:c>
      <x:c r="F24624" s="16" t="n">
        <x:v>526</x:v>
      </x:c>
      <x:c r="G24624" s="15" t="n">
        <x:f>VLOOKUP(D24624,'Pricing'!$A$6:$E$8,5,FALSE)</x:f>
        <x:v>1.2300000000000002</x:v>
      </x:c>
      <x:c r="H24624" s="15" t="n">
        <x:f>VLOOKUP(D24624,'Pricing'!$A$6:$E$8,4,FALSE)</x:f>
        <x:v>6</x:v>
      </x:c>
      <x:c r="I24624" s="15" t="n">
        <x:f>E24624*G24624/1000000</x:f>
        <x:v>0.05077809000000001</x:v>
      </x:c>
      <x:c r="J24624" s="15" t="n">
        <x:f>F24624*H24624/1000000</x:f>
        <x:v>0.003156</x:v>
      </x:c>
      <x:c r="K24624" s="15" t="n">
        <x:f>SUM(I24624:J24624)</x:f>
        <x:v>0.05393409000000001</x:v>
      </x:c>
    </x:row>
    <x:row r="24625" ht="23" customHeight="1">
      <x:c r="A24625" s="2" t="str">
        <x:v>REQ-24621</x:v>
      </x:c>
      <x:c r="B24625" s="2" t="n">
        <x:v>22</x:v>
      </x:c>
      <x:c r="C24625" s="2" t="str">
        <x:v>Research</x:v>
      </x:c>
      <x:c r="D24625" s="2" t="str">
        <x:v>Swift</x:v>
      </x:c>
      <x:c r="E24625" s="16" t="n">
        <x:v>47615</x:v>
      </x:c>
      <x:c r="F24625" s="16" t="n">
        <x:v>3321</x:v>
      </x:c>
      <x:c r="G24625" s="15" t="n">
        <x:f>VLOOKUP(D24625,'Pricing'!$A$6:$E$8,5,FALSE)</x:f>
        <x:v>0.246</x:v>
      </x:c>
      <x:c r="H24625" s="15" t="n">
        <x:f>VLOOKUP(D24625,'Pricing'!$A$6:$E$8,4,FALSE)</x:f>
        <x:v>1.2</x:v>
      </x:c>
      <x:c r="I24625" s="15" t="n">
        <x:f>E24625*G24625/1000000</x:f>
        <x:v>0.01171329</x:v>
      </x:c>
      <x:c r="J24625" s="15" t="n">
        <x:f>F24625*H24625/1000000</x:f>
        <x:v>0.0039851999999999995</x:v>
      </x:c>
      <x:c r="K24625" s="15" t="n">
        <x:f>SUM(I24625:J24625)</x:f>
        <x:v>0.01569849</x:v>
      </x:c>
    </x:row>
    <x:row r="24626" ht="23" customHeight="1">
      <x:c r="A24626" s="2" t="str">
        <x:v>REQ-24622</x:v>
      </x:c>
      <x:c r="B24626" s="2" t="n">
        <x:v>15</x:v>
      </x:c>
      <x:c r="C24626" s="2" t="str">
        <x:v>Growth</x:v>
      </x:c>
      <x:c r="D24626" s="2" t="str">
        <x:v>Balanced</x:v>
      </x:c>
      <x:c r="E24626" s="16" t="n">
        <x:v>106748</x:v>
      </x:c>
      <x:c r="F24626" s="16" t="n">
        <x:v>1088</x:v>
      </x:c>
      <x:c r="G24626" s="15" t="n">
        <x:f>VLOOKUP(D24626,'Pricing'!$A$6:$E$8,5,FALSE)</x:f>
        <x:v>1.2300000000000002</x:v>
      </x:c>
      <x:c r="H24626" s="15" t="n">
        <x:f>VLOOKUP(D24626,'Pricing'!$A$6:$E$8,4,FALSE)</x:f>
        <x:v>6</x:v>
      </x:c>
      <x:c r="I24626" s="15" t="n">
        <x:f>E24626*G24626/1000000</x:f>
        <x:v>0.13130004</x:v>
      </x:c>
      <x:c r="J24626" s="15" t="n">
        <x:f>F24626*H24626/1000000</x:f>
        <x:v>0.006528</x:v>
      </x:c>
      <x:c r="K24626" s="15" t="n">
        <x:f>SUM(I24626:J24626)</x:f>
        <x:v>0.13782804</x:v>
      </x:c>
    </x:row>
    <x:row r="24627" ht="23" customHeight="1">
      <x:c r="A24627" s="2" t="str">
        <x:v>REQ-24623</x:v>
      </x:c>
      <x:c r="B24627" s="2" t="n">
        <x:v>10</x:v>
      </x:c>
      <x:c r="C24627" s="2" t="str">
        <x:v>Research</x:v>
      </x:c>
      <x:c r="D24627" s="2" t="str">
        <x:v>Balanced</x:v>
      </x:c>
      <x:c r="E24627" s="16" t="n">
        <x:v>56759</x:v>
      </x:c>
      <x:c r="F24627" s="16" t="n">
        <x:v>3997</x:v>
      </x:c>
      <x:c r="G24627" s="15" t="n">
        <x:f>VLOOKUP(D24627,'Pricing'!$A$6:$E$8,5,FALSE)</x:f>
        <x:v>1.2300000000000002</x:v>
      </x:c>
      <x:c r="H24627" s="15" t="n">
        <x:f>VLOOKUP(D24627,'Pricing'!$A$6:$E$8,4,FALSE)</x:f>
        <x:v>6</x:v>
      </x:c>
      <x:c r="I24627" s="15" t="n">
        <x:f>E24627*G24627/1000000</x:f>
        <x:v>0.06981357</x:v>
      </x:c>
      <x:c r="J24627" s="15" t="n">
        <x:f>F24627*H24627/1000000</x:f>
        <x:v>0.023982</x:v>
      </x:c>
      <x:c r="K24627" s="15" t="n">
        <x:f>SUM(I24627:J24627)</x:f>
        <x:v>0.09379557000000001</x:v>
      </x:c>
    </x:row>
    <x:row r="24628" ht="23" customHeight="1">
      <x:c r="A24628" s="2" t="str">
        <x:v>REQ-24624</x:v>
      </x:c>
      <x:c r="B24628" s="2" t="n">
        <x:v>17</x:v>
      </x:c>
      <x:c r="C24628" s="2" t="str">
        <x:v>Growth</x:v>
      </x:c>
      <x:c r="D24628" s="2" t="str">
        <x:v>Balanced</x:v>
      </x:c>
      <x:c r="E24628" s="16" t="n">
        <x:v>62931</x:v>
      </x:c>
      <x:c r="F24628" s="16" t="n">
        <x:v>1440</x:v>
      </x:c>
      <x:c r="G24628" s="15" t="n">
        <x:f>VLOOKUP(D24628,'Pricing'!$A$6:$E$8,5,FALSE)</x:f>
        <x:v>1.2300000000000002</x:v>
      </x:c>
      <x:c r="H24628" s="15" t="n">
        <x:f>VLOOKUP(D24628,'Pricing'!$A$6:$E$8,4,FALSE)</x:f>
        <x:v>6</x:v>
      </x:c>
      <x:c r="I24628" s="15" t="n">
        <x:f>E24628*G24628/1000000</x:f>
        <x:v>0.07740513000000002</x:v>
      </x:c>
      <x:c r="J24628" s="15" t="n">
        <x:f>F24628*H24628/1000000</x:f>
        <x:v>0.00864</x:v>
      </x:c>
      <x:c r="K24628" s="15" t="n">
        <x:f>SUM(I24628:J24628)</x:f>
        <x:v>0.08604513000000001</x:v>
      </x:c>
    </x:row>
    <x:row r="24629" ht="23" customHeight="1">
      <x:c r="A24629" s="2" t="str">
        <x:v>REQ-24625</x:v>
      </x:c>
      <x:c r="B24629" s="2" t="n">
        <x:v>11</x:v>
      </x:c>
      <x:c r="C24629" s="2" t="str">
        <x:v>Operations</x:v>
      </x:c>
      <x:c r="D24629" s="2" t="str">
        <x:v>Swift</x:v>
      </x:c>
      <x:c r="E24629" s="16" t="n">
        <x:v>58377</x:v>
      </x:c>
      <x:c r="F24629" s="16" t="n">
        <x:v>1656</x:v>
      </x:c>
      <x:c r="G24629" s="15" t="n">
        <x:f>VLOOKUP(D24629,'Pricing'!$A$6:$E$8,5,FALSE)</x:f>
        <x:v>0.246</x:v>
      </x:c>
      <x:c r="H24629" s="15" t="n">
        <x:f>VLOOKUP(D24629,'Pricing'!$A$6:$E$8,4,FALSE)</x:f>
        <x:v>1.2</x:v>
      </x:c>
      <x:c r="I24629" s="15" t="n">
        <x:f>E24629*G24629/1000000</x:f>
        <x:v>0.014360742000000001</x:v>
      </x:c>
      <x:c r="J24629" s="15" t="n">
        <x:f>F24629*H24629/1000000</x:f>
        <x:v>0.0019871999999999997</x:v>
      </x:c>
      <x:c r="K24629" s="15" t="n">
        <x:f>SUM(I24629:J24629)</x:f>
        <x:v>0.016347942</x:v>
      </x:c>
    </x:row>
    <x:row r="24630" ht="23" customHeight="1">
      <x:c r="A24630" s="2" t="str">
        <x:v>REQ-24626</x:v>
      </x:c>
      <x:c r="B24630" s="2" t="n">
        <x:v>16</x:v>
      </x:c>
      <x:c r="C24630" s="2" t="str">
        <x:v>Support</x:v>
      </x:c>
      <x:c r="D24630" s="2" t="str">
        <x:v>Reasoning</x:v>
      </x:c>
      <x:c r="E24630" s="16" t="n">
        <x:v>29206</x:v>
      </x:c>
      <x:c r="F24630" s="16" t="n">
        <x:v>3630</x:v>
      </x:c>
      <x:c r="G24630" s="15" t="n">
        <x:f>VLOOKUP(D24630,'Pricing'!$A$6:$E$8,5,FALSE)</x:f>
        <x:v>4.920000000000001</x:v>
      </x:c>
      <x:c r="H24630" s="15" t="n">
        <x:f>VLOOKUP(D24630,'Pricing'!$A$6:$E$8,4,FALSE)</x:f>
        <x:v>24</x:v>
      </x:c>
      <x:c r="I24630" s="15" t="n">
        <x:f>E24630*G24630/1000000</x:f>
        <x:v>0.14369352000000002</x:v>
      </x:c>
      <x:c r="J24630" s="15" t="n">
        <x:f>F24630*H24630/1000000</x:f>
        <x:v>0.08712</x:v>
      </x:c>
      <x:c r="K24630" s="15" t="n">
        <x:f>SUM(I24630:J24630)</x:f>
        <x:v>0.23081352000000002</x:v>
      </x:c>
    </x:row>
    <x:row r="24631" ht="23" customHeight="1">
      <x:c r="A24631" s="2" t="str">
        <x:v>REQ-24627</x:v>
      </x:c>
      <x:c r="B24631" s="2" t="n">
        <x:v>24</x:v>
      </x:c>
      <x:c r="C24631" s="2" t="str">
        <x:v>Research</x:v>
      </x:c>
      <x:c r="D24631" s="2" t="str">
        <x:v>Swift</x:v>
      </x:c>
      <x:c r="E24631" s="16" t="n">
        <x:v>77856</x:v>
      </x:c>
      <x:c r="F24631" s="16" t="n">
        <x:v>426</x:v>
      </x:c>
      <x:c r="G24631" s="15" t="n">
        <x:f>VLOOKUP(D24631,'Pricing'!$A$6:$E$8,5,FALSE)</x:f>
        <x:v>0.246</x:v>
      </x:c>
      <x:c r="H24631" s="15" t="n">
        <x:f>VLOOKUP(D24631,'Pricing'!$A$6:$E$8,4,FALSE)</x:f>
        <x:v>1.2</x:v>
      </x:c>
      <x:c r="I24631" s="15" t="n">
        <x:f>E24631*G24631/1000000</x:f>
        <x:v>0.019152576</x:v>
      </x:c>
      <x:c r="J24631" s="15" t="n">
        <x:f>F24631*H24631/1000000</x:f>
        <x:v>0.0005112</x:v>
      </x:c>
      <x:c r="K24631" s="15" t="n">
        <x:f>SUM(I24631:J24631)</x:f>
        <x:v>0.019663776</x:v>
      </x:c>
    </x:row>
    <x:row r="24632" ht="23" customHeight="1">
      <x:c r="A24632" s="2" t="str">
        <x:v>REQ-24628</x:v>
      </x:c>
      <x:c r="B24632" s="2" t="n">
        <x:v>29</x:v>
      </x:c>
      <x:c r="C24632" s="2" t="str">
        <x:v>Growth</x:v>
      </x:c>
      <x:c r="D24632" s="2" t="str">
        <x:v>Swift</x:v>
      </x:c>
      <x:c r="E24632" s="16" t="n">
        <x:v>76317</x:v>
      </x:c>
      <x:c r="F24632" s="16" t="n">
        <x:v>2727</x:v>
      </x:c>
      <x:c r="G24632" s="15" t="n">
        <x:f>VLOOKUP(D24632,'Pricing'!$A$6:$E$8,5,FALSE)</x:f>
        <x:v>0.246</x:v>
      </x:c>
      <x:c r="H24632" s="15" t="n">
        <x:f>VLOOKUP(D24632,'Pricing'!$A$6:$E$8,4,FALSE)</x:f>
        <x:v>1.2</x:v>
      </x:c>
      <x:c r="I24632" s="15" t="n">
        <x:f>E24632*G24632/1000000</x:f>
        <x:v>0.018773982</x:v>
      </x:c>
      <x:c r="J24632" s="15" t="n">
        <x:f>F24632*H24632/1000000</x:f>
        <x:v>0.0032724</x:v>
      </x:c>
      <x:c r="K24632" s="15" t="n">
        <x:f>SUM(I24632:J24632)</x:f>
        <x:v>0.022046382000000003</x:v>
      </x:c>
    </x:row>
    <x:row r="24633" ht="23" customHeight="1">
      <x:c r="A24633" s="2" t="str">
        <x:v>REQ-24629</x:v>
      </x:c>
      <x:c r="B24633" s="2" t="n">
        <x:v>4</x:v>
      </x:c>
      <x:c r="C24633" s="2" t="str">
        <x:v>Operations</x:v>
      </x:c>
      <x:c r="D24633" s="2" t="str">
        <x:v>Swift</x:v>
      </x:c>
      <x:c r="E24633" s="16" t="n">
        <x:v>74700</x:v>
      </x:c>
      <x:c r="F24633" s="16" t="n">
        <x:v>1735</x:v>
      </x:c>
      <x:c r="G24633" s="15" t="n">
        <x:f>VLOOKUP(D24633,'Pricing'!$A$6:$E$8,5,FALSE)</x:f>
        <x:v>0.246</x:v>
      </x:c>
      <x:c r="H24633" s="15" t="n">
        <x:f>VLOOKUP(D24633,'Pricing'!$A$6:$E$8,4,FALSE)</x:f>
        <x:v>1.2</x:v>
      </x:c>
      <x:c r="I24633" s="15" t="n">
        <x:f>E24633*G24633/1000000</x:f>
        <x:v>0.018376200000000002</x:v>
      </x:c>
      <x:c r="J24633" s="15" t="n">
        <x:f>F24633*H24633/1000000</x:f>
        <x:v>0.002082</x:v>
      </x:c>
      <x:c r="K24633" s="15" t="n">
        <x:f>SUM(I24633:J24633)</x:f>
        <x:v>0.020458200000000003</x:v>
      </x:c>
    </x:row>
    <x:row r="24634" ht="23" customHeight="1">
      <x:c r="A24634" s="2" t="str">
        <x:v>REQ-24630</x:v>
      </x:c>
      <x:c r="B24634" s="2" t="n">
        <x:v>12</x:v>
      </x:c>
      <x:c r="C24634" s="2" t="str">
        <x:v>Growth</x:v>
      </x:c>
      <x:c r="D24634" s="2" t="str">
        <x:v>Balanced</x:v>
      </x:c>
      <x:c r="E24634" s="16" t="n">
        <x:v>110682</x:v>
      </x:c>
      <x:c r="F24634" s="16" t="n">
        <x:v>257</x:v>
      </x:c>
      <x:c r="G24634" s="15" t="n">
        <x:f>VLOOKUP(D24634,'Pricing'!$A$6:$E$8,5,FALSE)</x:f>
        <x:v>1.2300000000000002</x:v>
      </x:c>
      <x:c r="H24634" s="15" t="n">
        <x:f>VLOOKUP(D24634,'Pricing'!$A$6:$E$8,4,FALSE)</x:f>
        <x:v>6</x:v>
      </x:c>
      <x:c r="I24634" s="15" t="n">
        <x:f>E24634*G24634/1000000</x:f>
        <x:v>0.13613886000000003</x:v>
      </x:c>
      <x:c r="J24634" s="15" t="n">
        <x:f>F24634*H24634/1000000</x:f>
        <x:v>0.001542</x:v>
      </x:c>
      <x:c r="K24634" s="15" t="n">
        <x:f>SUM(I24634:J24634)</x:f>
        <x:v>0.13768086000000002</x:v>
      </x:c>
    </x:row>
    <x:row r="24635" ht="23" customHeight="1">
      <x:c r="A24635" s="2" t="str">
        <x:v>REQ-24631</x:v>
      </x:c>
      <x:c r="B24635" s="2" t="n">
        <x:v>14</x:v>
      </x:c>
      <x:c r="C24635" s="2" t="str">
        <x:v>Research</x:v>
      </x:c>
      <x:c r="D24635" s="2" t="str">
        <x:v>Swift</x:v>
      </x:c>
      <x:c r="E24635" s="16" t="n">
        <x:v>115032</x:v>
      </x:c>
      <x:c r="F24635" s="16" t="n">
        <x:v>2410</x:v>
      </x:c>
      <x:c r="G24635" s="15" t="n">
        <x:f>VLOOKUP(D24635,'Pricing'!$A$6:$E$8,5,FALSE)</x:f>
        <x:v>0.246</x:v>
      </x:c>
      <x:c r="H24635" s="15" t="n">
        <x:f>VLOOKUP(D24635,'Pricing'!$A$6:$E$8,4,FALSE)</x:f>
        <x:v>1.2</x:v>
      </x:c>
      <x:c r="I24635" s="15" t="n">
        <x:f>E24635*G24635/1000000</x:f>
        <x:v>0.028297871999999998</x:v>
      </x:c>
      <x:c r="J24635" s="15" t="n">
        <x:f>F24635*H24635/1000000</x:f>
        <x:v>0.002892</x:v>
      </x:c>
      <x:c r="K24635" s="15" t="n">
        <x:f>SUM(I24635:J24635)</x:f>
        <x:v>0.031189871999999997</x:v>
      </x:c>
    </x:row>
    <x:row r="24636" ht="23" customHeight="1">
      <x:c r="A24636" s="2" t="str">
        <x:v>REQ-24632</x:v>
      </x:c>
      <x:c r="B24636" s="2" t="n">
        <x:v>24</x:v>
      </x:c>
      <x:c r="C24636" s="2" t="str">
        <x:v>Product</x:v>
      </x:c>
      <x:c r="D24636" s="2" t="str">
        <x:v>Reasoning</x:v>
      </x:c>
      <x:c r="E24636" s="16" t="n">
        <x:v>11888</x:v>
      </x:c>
      <x:c r="F24636" s="16" t="n">
        <x:v>2786</x:v>
      </x:c>
      <x:c r="G24636" s="15" t="n">
        <x:f>VLOOKUP(D24636,'Pricing'!$A$6:$E$8,5,FALSE)</x:f>
        <x:v>4.920000000000001</x:v>
      </x:c>
      <x:c r="H24636" s="15" t="n">
        <x:f>VLOOKUP(D24636,'Pricing'!$A$6:$E$8,4,FALSE)</x:f>
        <x:v>24</x:v>
      </x:c>
      <x:c r="I24636" s="15" t="n">
        <x:f>E24636*G24636/1000000</x:f>
        <x:v>0.058488960000000007</x:v>
      </x:c>
      <x:c r="J24636" s="15" t="n">
        <x:f>F24636*H24636/1000000</x:f>
        <x:v>0.066864</x:v>
      </x:c>
      <x:c r="K24636" s="15" t="n">
        <x:f>SUM(I24636:J24636)</x:f>
        <x:v>0.12535296</x:v>
      </x:c>
    </x:row>
    <x:row r="24637" ht="23" customHeight="1">
      <x:c r="A24637" s="2" t="str">
        <x:v>REQ-24633</x:v>
      </x:c>
      <x:c r="B24637" s="2" t="n">
        <x:v>16</x:v>
      </x:c>
      <x:c r="C24637" s="2" t="str">
        <x:v>Engineering</x:v>
      </x:c>
      <x:c r="D24637" s="2" t="str">
        <x:v>Swift</x:v>
      </x:c>
      <x:c r="E24637" s="16" t="n">
        <x:v>51763</x:v>
      </x:c>
      <x:c r="F24637" s="16" t="n">
        <x:v>3676</x:v>
      </x:c>
      <x:c r="G24637" s="15" t="n">
        <x:f>VLOOKUP(D24637,'Pricing'!$A$6:$E$8,5,FALSE)</x:f>
        <x:v>0.246</x:v>
      </x:c>
      <x:c r="H24637" s="15" t="n">
        <x:f>VLOOKUP(D24637,'Pricing'!$A$6:$E$8,4,FALSE)</x:f>
        <x:v>1.2</x:v>
      </x:c>
      <x:c r="I24637" s="15" t="n">
        <x:f>E24637*G24637/1000000</x:f>
        <x:v>0.012733698</x:v>
      </x:c>
      <x:c r="J24637" s="15" t="n">
        <x:f>F24637*H24637/1000000</x:f>
        <x:v>0.0044112</x:v>
      </x:c>
      <x:c r="K24637" s="15" t="n">
        <x:f>SUM(I24637:J24637)</x:f>
        <x:v>0.017144898</x:v>
      </x:c>
    </x:row>
    <x:row r="24638" ht="23" customHeight="1">
      <x:c r="A24638" s="2" t="str">
        <x:v>REQ-24634</x:v>
      </x:c>
      <x:c r="B24638" s="2" t="n">
        <x:v>20</x:v>
      </x:c>
      <x:c r="C24638" s="2" t="str">
        <x:v>Product</x:v>
      </x:c>
      <x:c r="D24638" s="2" t="str">
        <x:v>Swift</x:v>
      </x:c>
      <x:c r="E24638" s="16" t="n">
        <x:v>106649</x:v>
      </x:c>
      <x:c r="F24638" s="16" t="n">
        <x:v>3963</x:v>
      </x:c>
      <x:c r="G24638" s="15" t="n">
        <x:f>VLOOKUP(D24638,'Pricing'!$A$6:$E$8,5,FALSE)</x:f>
        <x:v>0.246</x:v>
      </x:c>
      <x:c r="H24638" s="15" t="n">
        <x:f>VLOOKUP(D24638,'Pricing'!$A$6:$E$8,4,FALSE)</x:f>
        <x:v>1.2</x:v>
      </x:c>
      <x:c r="I24638" s="15" t="n">
        <x:f>E24638*G24638/1000000</x:f>
        <x:v>0.026235653999999997</x:v>
      </x:c>
      <x:c r="J24638" s="15" t="n">
        <x:f>F24638*H24638/1000000</x:f>
        <x:v>0.0047556</x:v>
      </x:c>
      <x:c r="K24638" s="15" t="n">
        <x:f>SUM(I24638:J24638)</x:f>
        <x:v>0.030991253999999996</x:v>
      </x:c>
    </x:row>
    <x:row r="24639" ht="23" customHeight="1">
      <x:c r="A24639" s="2" t="str">
        <x:v>REQ-24635</x:v>
      </x:c>
      <x:c r="B24639" s="2" t="n">
        <x:v>19</x:v>
      </x:c>
      <x:c r="C24639" s="2" t="str">
        <x:v>Engineering</x:v>
      </x:c>
      <x:c r="D24639" s="2" t="str">
        <x:v>Swift</x:v>
      </x:c>
      <x:c r="E24639" s="16" t="n">
        <x:v>65999</x:v>
      </x:c>
      <x:c r="F24639" s="16" t="n">
        <x:v>299</x:v>
      </x:c>
      <x:c r="G24639" s="15" t="n">
        <x:f>VLOOKUP(D24639,'Pricing'!$A$6:$E$8,5,FALSE)</x:f>
        <x:v>0.246</x:v>
      </x:c>
      <x:c r="H24639" s="15" t="n">
        <x:f>VLOOKUP(D24639,'Pricing'!$A$6:$E$8,4,FALSE)</x:f>
        <x:v>1.2</x:v>
      </x:c>
      <x:c r="I24639" s="15" t="n">
        <x:f>E24639*G24639/1000000</x:f>
        <x:v>0.016235753999999998</x:v>
      </x:c>
      <x:c r="J24639" s="15" t="n">
        <x:f>F24639*H24639/1000000</x:f>
        <x:v>0.0003588</x:v>
      </x:c>
      <x:c r="K24639" s="15" t="n">
        <x:f>SUM(I24639:J24639)</x:f>
        <x:v>0.016594553999999997</x:v>
      </x:c>
    </x:row>
    <x:row r="24640" ht="23" customHeight="1">
      <x:c r="A24640" s="2" t="str">
        <x:v>REQ-24636</x:v>
      </x:c>
      <x:c r="B24640" s="2" t="n">
        <x:v>24</x:v>
      </x:c>
      <x:c r="C24640" s="2" t="str">
        <x:v>Support</x:v>
      </x:c>
      <x:c r="D24640" s="2" t="str">
        <x:v>Swift</x:v>
      </x:c>
      <x:c r="E24640" s="16" t="n">
        <x:v>41789</x:v>
      </x:c>
      <x:c r="F24640" s="16" t="n">
        <x:v>3835</x:v>
      </x:c>
      <x:c r="G24640" s="15" t="n">
        <x:f>VLOOKUP(D24640,'Pricing'!$A$6:$E$8,5,FALSE)</x:f>
        <x:v>0.246</x:v>
      </x:c>
      <x:c r="H24640" s="15" t="n">
        <x:f>VLOOKUP(D24640,'Pricing'!$A$6:$E$8,4,FALSE)</x:f>
        <x:v>1.2</x:v>
      </x:c>
      <x:c r="I24640" s="15" t="n">
        <x:f>E24640*G24640/1000000</x:f>
        <x:v>0.010280093999999998</x:v>
      </x:c>
      <x:c r="J24640" s="15" t="n">
        <x:f>F24640*H24640/1000000</x:f>
        <x:v>0.004602</x:v>
      </x:c>
      <x:c r="K24640" s="15" t="n">
        <x:f>SUM(I24640:J24640)</x:f>
        <x:v>0.014882093999999998</x:v>
      </x:c>
    </x:row>
    <x:row r="24641" ht="23" customHeight="1">
      <x:c r="A24641" s="2" t="str">
        <x:v>REQ-24637</x:v>
      </x:c>
      <x:c r="B24641" s="2" t="n">
        <x:v>16</x:v>
      </x:c>
      <x:c r="C24641" s="2" t="str">
        <x:v>Research</x:v>
      </x:c>
      <x:c r="D24641" s="2" t="str">
        <x:v>Balanced</x:v>
      </x:c>
      <x:c r="E24641" s="16" t="n">
        <x:v>12961</x:v>
      </x:c>
      <x:c r="F24641" s="16" t="n">
        <x:v>3142</x:v>
      </x:c>
      <x:c r="G24641" s="15" t="n">
        <x:f>VLOOKUP(D24641,'Pricing'!$A$6:$E$8,5,FALSE)</x:f>
        <x:v>1.2300000000000002</x:v>
      </x:c>
      <x:c r="H24641" s="15" t="n">
        <x:f>VLOOKUP(D24641,'Pricing'!$A$6:$E$8,4,FALSE)</x:f>
        <x:v>6</x:v>
      </x:c>
      <x:c r="I24641" s="15" t="n">
        <x:f>E24641*G24641/1000000</x:f>
        <x:v>0.015942030000000003</x:v>
      </x:c>
      <x:c r="J24641" s="15" t="n">
        <x:f>F24641*H24641/1000000</x:f>
        <x:v>0.018852</x:v>
      </x:c>
      <x:c r="K24641" s="15" t="n">
        <x:f>SUM(I24641:J24641)</x:f>
        <x:v>0.034794030000000004</x:v>
      </x:c>
    </x:row>
    <x:row r="24642" ht="23" customHeight="1">
      <x:c r="A24642" s="2" t="str">
        <x:v>REQ-24638</x:v>
      </x:c>
      <x:c r="B24642" s="2" t="n">
        <x:v>24</x:v>
      </x:c>
      <x:c r="C24642" s="2" t="str">
        <x:v>Product</x:v>
      </x:c>
      <x:c r="D24642" s="2" t="str">
        <x:v>Balanced</x:v>
      </x:c>
      <x:c r="E24642" s="16" t="n">
        <x:v>8406</x:v>
      </x:c>
      <x:c r="F24642" s="16" t="n">
        <x:v>1294</x:v>
      </x:c>
      <x:c r="G24642" s="15" t="n">
        <x:f>VLOOKUP(D24642,'Pricing'!$A$6:$E$8,5,FALSE)</x:f>
        <x:v>1.2300000000000002</x:v>
      </x:c>
      <x:c r="H24642" s="15" t="n">
        <x:f>VLOOKUP(D24642,'Pricing'!$A$6:$E$8,4,FALSE)</x:f>
        <x:v>6</x:v>
      </x:c>
      <x:c r="I24642" s="15" t="n">
        <x:f>E24642*G24642/1000000</x:f>
        <x:v>0.01033938</x:v>
      </x:c>
      <x:c r="J24642" s="15" t="n">
        <x:f>F24642*H24642/1000000</x:f>
        <x:v>0.007764</x:v>
      </x:c>
      <x:c r="K24642" s="15" t="n">
        <x:f>SUM(I24642:J24642)</x:f>
        <x:v>0.018103380000000002</x:v>
      </x:c>
    </x:row>
    <x:row r="24643" ht="23" customHeight="1">
      <x:c r="A24643" s="2" t="str">
        <x:v>REQ-24639</x:v>
      </x:c>
      <x:c r="B24643" s="2" t="n">
        <x:v>18</x:v>
      </x:c>
      <x:c r="C24643" s="2" t="str">
        <x:v>Engineering</x:v>
      </x:c>
      <x:c r="D24643" s="2" t="str">
        <x:v>Balanced</x:v>
      </x:c>
      <x:c r="E24643" s="16" t="n">
        <x:v>8549</x:v>
      </x:c>
      <x:c r="F24643" s="16" t="n">
        <x:v>686</x:v>
      </x:c>
      <x:c r="G24643" s="15" t="n">
        <x:f>VLOOKUP(D24643,'Pricing'!$A$6:$E$8,5,FALSE)</x:f>
        <x:v>1.2300000000000002</x:v>
      </x:c>
      <x:c r="H24643" s="15" t="n">
        <x:f>VLOOKUP(D24643,'Pricing'!$A$6:$E$8,4,FALSE)</x:f>
        <x:v>6</x:v>
      </x:c>
      <x:c r="I24643" s="15" t="n">
        <x:f>E24643*G24643/1000000</x:f>
        <x:v>0.010515270000000002</x:v>
      </x:c>
      <x:c r="J24643" s="15" t="n">
        <x:f>F24643*H24643/1000000</x:f>
        <x:v>0.004116</x:v>
      </x:c>
      <x:c r="K24643" s="15" t="n">
        <x:f>SUM(I24643:J24643)</x:f>
        <x:v>0.014631270000000002</x:v>
      </x:c>
    </x:row>
    <x:row r="24644" ht="23" customHeight="1">
      <x:c r="A24644" s="2" t="str">
        <x:v>REQ-24640</x:v>
      </x:c>
      <x:c r="B24644" s="2" t="n">
        <x:v>16</x:v>
      </x:c>
      <x:c r="C24644" s="2" t="str">
        <x:v>Support</x:v>
      </x:c>
      <x:c r="D24644" s="2" t="str">
        <x:v>Swift</x:v>
      </x:c>
      <x:c r="E24644" s="16" t="n">
        <x:v>86546</x:v>
      </x:c>
      <x:c r="F24644" s="16" t="n">
        <x:v>394</x:v>
      </x:c>
      <x:c r="G24644" s="15" t="n">
        <x:f>VLOOKUP(D24644,'Pricing'!$A$6:$E$8,5,FALSE)</x:f>
        <x:v>0.246</x:v>
      </x:c>
      <x:c r="H24644" s="15" t="n">
        <x:f>VLOOKUP(D24644,'Pricing'!$A$6:$E$8,4,FALSE)</x:f>
        <x:v>1.2</x:v>
      </x:c>
      <x:c r="I24644" s="15" t="n">
        <x:f>E24644*G24644/1000000</x:f>
        <x:v>0.021290316</x:v>
      </x:c>
      <x:c r="J24644" s="15" t="n">
        <x:f>F24644*H24644/1000000</x:f>
        <x:v>0.00047279999999999995</x:v>
      </x:c>
      <x:c r="K24644" s="15" t="n">
        <x:f>SUM(I24644:J24644)</x:f>
        <x:v>0.021763116</x:v>
      </x:c>
    </x:row>
    <x:row r="24645" ht="23" customHeight="1">
      <x:c r="A24645" s="2" t="str">
        <x:v>REQ-24641</x:v>
      </x:c>
      <x:c r="B24645" s="2" t="n">
        <x:v>25</x:v>
      </x:c>
      <x:c r="C24645" s="2" t="str">
        <x:v>Research</x:v>
      </x:c>
      <x:c r="D24645" s="2" t="str">
        <x:v>Swift</x:v>
      </x:c>
      <x:c r="E24645" s="16" t="n">
        <x:v>45911</x:v>
      </x:c>
      <x:c r="F24645" s="16" t="n">
        <x:v>1802</x:v>
      </x:c>
      <x:c r="G24645" s="15" t="n">
        <x:f>VLOOKUP(D24645,'Pricing'!$A$6:$E$8,5,FALSE)</x:f>
        <x:v>0.246</x:v>
      </x:c>
      <x:c r="H24645" s="15" t="n">
        <x:f>VLOOKUP(D24645,'Pricing'!$A$6:$E$8,4,FALSE)</x:f>
        <x:v>1.2</x:v>
      </x:c>
      <x:c r="I24645" s="15" t="n">
        <x:f>E24645*G24645/1000000</x:f>
        <x:v>0.011294106</x:v>
      </x:c>
      <x:c r="J24645" s="15" t="n">
        <x:f>F24645*H24645/1000000</x:f>
        <x:v>0.0021624</x:v>
      </x:c>
      <x:c r="K24645" s="15" t="n">
        <x:f>SUM(I24645:J24645)</x:f>
        <x:v>0.013456506</x:v>
      </x:c>
    </x:row>
    <x:row r="24646" ht="23" customHeight="1">
      <x:c r="A24646" s="2" t="str">
        <x:v>REQ-24642</x:v>
      </x:c>
      <x:c r="B24646" s="2" t="n">
        <x:v>20</x:v>
      </x:c>
      <x:c r="C24646" s="2" t="str">
        <x:v>Growth</x:v>
      </x:c>
      <x:c r="D24646" s="2" t="str">
        <x:v>Swift</x:v>
      </x:c>
      <x:c r="E24646" s="16" t="n">
        <x:v>39265</x:v>
      </x:c>
      <x:c r="F24646" s="16" t="n">
        <x:v>1043</x:v>
      </x:c>
      <x:c r="G24646" s="15" t="n">
        <x:f>VLOOKUP(D24646,'Pricing'!$A$6:$E$8,5,FALSE)</x:f>
        <x:v>0.246</x:v>
      </x:c>
      <x:c r="H24646" s="15" t="n">
        <x:f>VLOOKUP(D24646,'Pricing'!$A$6:$E$8,4,FALSE)</x:f>
        <x:v>1.2</x:v>
      </x:c>
      <x:c r="I24646" s="15" t="n">
        <x:f>E24646*G24646/1000000</x:f>
        <x:v>0.00965919</x:v>
      </x:c>
      <x:c r="J24646" s="15" t="n">
        <x:f>F24646*H24646/1000000</x:f>
        <x:v>0.0012515999999999998</x:v>
      </x:c>
      <x:c r="K24646" s="15" t="n">
        <x:f>SUM(I24646:J24646)</x:f>
        <x:v>0.01091079</x:v>
      </x:c>
    </x:row>
    <x:row r="24647" ht="23" customHeight="1">
      <x:c r="A24647" s="2" t="str">
        <x:v>REQ-24643</x:v>
      </x:c>
      <x:c r="B24647" s="2" t="n">
        <x:v>24</x:v>
      </x:c>
      <x:c r="C24647" s="2" t="str">
        <x:v>Operations</x:v>
      </x:c>
      <x:c r="D24647" s="2" t="str">
        <x:v>Balanced</x:v>
      </x:c>
      <x:c r="E24647" s="16" t="n">
        <x:v>102449</x:v>
      </x:c>
      <x:c r="F24647" s="16" t="n">
        <x:v>1275</x:v>
      </x:c>
      <x:c r="G24647" s="15" t="n">
        <x:f>VLOOKUP(D24647,'Pricing'!$A$6:$E$8,5,FALSE)</x:f>
        <x:v>1.2300000000000002</x:v>
      </x:c>
      <x:c r="H24647" s="15" t="n">
        <x:f>VLOOKUP(D24647,'Pricing'!$A$6:$E$8,4,FALSE)</x:f>
        <x:v>6</x:v>
      </x:c>
      <x:c r="I24647" s="15" t="n">
        <x:f>E24647*G24647/1000000</x:f>
        <x:v>0.12601227</x:v>
      </x:c>
      <x:c r="J24647" s="15" t="n">
        <x:f>F24647*H24647/1000000</x:f>
        <x:v>0.00765</x:v>
      </x:c>
      <x:c r="K24647" s="15" t="n">
        <x:f>SUM(I24647:J24647)</x:f>
        <x:v>0.13366227</x:v>
      </x:c>
    </x:row>
    <x:row r="24648" ht="23" customHeight="1">
      <x:c r="A24648" s="2" t="str">
        <x:v>REQ-24644</x:v>
      </x:c>
      <x:c r="B24648" s="2" t="n">
        <x:v>3</x:v>
      </x:c>
      <x:c r="C24648" s="2" t="str">
        <x:v>Product</x:v>
      </x:c>
      <x:c r="D24648" s="2" t="str">
        <x:v>Balanced</x:v>
      </x:c>
      <x:c r="E24648" s="16" t="n">
        <x:v>64025</x:v>
      </x:c>
      <x:c r="F24648" s="16" t="n">
        <x:v>2600</x:v>
      </x:c>
      <x:c r="G24648" s="15" t="n">
        <x:f>VLOOKUP(D24648,'Pricing'!$A$6:$E$8,5,FALSE)</x:f>
        <x:v>1.2300000000000002</x:v>
      </x:c>
      <x:c r="H24648" s="15" t="n">
        <x:f>VLOOKUP(D24648,'Pricing'!$A$6:$E$8,4,FALSE)</x:f>
        <x:v>6</x:v>
      </x:c>
      <x:c r="I24648" s="15" t="n">
        <x:f>E24648*G24648/1000000</x:f>
        <x:v>0.07875075000000001</x:v>
      </x:c>
      <x:c r="J24648" s="15" t="n">
        <x:f>F24648*H24648/1000000</x:f>
        <x:v>0.0156</x:v>
      </x:c>
      <x:c r="K24648" s="15" t="n">
        <x:f>SUM(I24648:J24648)</x:f>
        <x:v>0.09435075000000001</x:v>
      </x:c>
    </x:row>
    <x:row r="24649" ht="23" customHeight="1">
      <x:c r="A24649" s="2" t="str">
        <x:v>REQ-24645</x:v>
      </x:c>
      <x:c r="B24649" s="2" t="n">
        <x:v>19</x:v>
      </x:c>
      <x:c r="C24649" s="2" t="str">
        <x:v>Research</x:v>
      </x:c>
      <x:c r="D24649" s="2" t="str">
        <x:v>Swift</x:v>
      </x:c>
      <x:c r="E24649" s="16" t="n">
        <x:v>12901</x:v>
      </x:c>
      <x:c r="F24649" s="16" t="n">
        <x:v>906</x:v>
      </x:c>
      <x:c r="G24649" s="15" t="n">
        <x:f>VLOOKUP(D24649,'Pricing'!$A$6:$E$8,5,FALSE)</x:f>
        <x:v>0.246</x:v>
      </x:c>
      <x:c r="H24649" s="15" t="n">
        <x:f>VLOOKUP(D24649,'Pricing'!$A$6:$E$8,4,FALSE)</x:f>
        <x:v>1.2</x:v>
      </x:c>
      <x:c r="I24649" s="15" t="n">
        <x:f>E24649*G24649/1000000</x:f>
        <x:v>0.0031736459999999996</x:v>
      </x:c>
      <x:c r="J24649" s="15" t="n">
        <x:f>F24649*H24649/1000000</x:f>
        <x:v>0.0010872</x:v>
      </x:c>
      <x:c r="K24649" s="15" t="n">
        <x:f>SUM(I24649:J24649)</x:f>
        <x:v>0.0042608459999999996</x:v>
      </x:c>
    </x:row>
    <x:row r="24650" ht="23" customHeight="1">
      <x:c r="A24650" s="2" t="str">
        <x:v>REQ-24646</x:v>
      </x:c>
      <x:c r="B24650" s="2" t="n">
        <x:v>5</x:v>
      </x:c>
      <x:c r="C24650" s="2" t="str">
        <x:v>Growth</x:v>
      </x:c>
      <x:c r="D24650" s="2" t="str">
        <x:v>Swift</x:v>
      </x:c>
      <x:c r="E24650" s="16" t="n">
        <x:v>103162</x:v>
      </x:c>
      <x:c r="F24650" s="16" t="n">
        <x:v>1879</x:v>
      </x:c>
      <x:c r="G24650" s="15" t="n">
        <x:f>VLOOKUP(D24650,'Pricing'!$A$6:$E$8,5,FALSE)</x:f>
        <x:v>0.246</x:v>
      </x:c>
      <x:c r="H24650" s="15" t="n">
        <x:f>VLOOKUP(D24650,'Pricing'!$A$6:$E$8,4,FALSE)</x:f>
        <x:v>1.2</x:v>
      </x:c>
      <x:c r="I24650" s="15" t="n">
        <x:f>E24650*G24650/1000000</x:f>
        <x:v>0.025377852</x:v>
      </x:c>
      <x:c r="J24650" s="15" t="n">
        <x:f>F24650*H24650/1000000</x:f>
        <x:v>0.0022547999999999995</x:v>
      </x:c>
      <x:c r="K24650" s="15" t="n">
        <x:f>SUM(I24650:J24650)</x:f>
        <x:v>0.027632652</x:v>
      </x:c>
    </x:row>
    <x:row r="24651" ht="23" customHeight="1">
      <x:c r="A24651" s="2" t="str">
        <x:v>REQ-24647</x:v>
      </x:c>
      <x:c r="B24651" s="2" t="n">
        <x:v>15</x:v>
      </x:c>
      <x:c r="C24651" s="2" t="str">
        <x:v>Engineering</x:v>
      </x:c>
      <x:c r="D24651" s="2" t="str">
        <x:v>Swift</x:v>
      </x:c>
      <x:c r="E24651" s="16" t="n">
        <x:v>28881</x:v>
      </x:c>
      <x:c r="F24651" s="16" t="n">
        <x:v>1464</x:v>
      </x:c>
      <x:c r="G24651" s="15" t="n">
        <x:f>VLOOKUP(D24651,'Pricing'!$A$6:$E$8,5,FALSE)</x:f>
        <x:v>0.246</x:v>
      </x:c>
      <x:c r="H24651" s="15" t="n">
        <x:f>VLOOKUP(D24651,'Pricing'!$A$6:$E$8,4,FALSE)</x:f>
        <x:v>1.2</x:v>
      </x:c>
      <x:c r="I24651" s="15" t="n">
        <x:f>E24651*G24651/1000000</x:f>
        <x:v>0.007104726</x:v>
      </x:c>
      <x:c r="J24651" s="15" t="n">
        <x:f>F24651*H24651/1000000</x:f>
        <x:v>0.0017568</x:v>
      </x:c>
      <x:c r="K24651" s="15" t="n">
        <x:f>SUM(I24651:J24651)</x:f>
        <x:v>0.008861526</x:v>
      </x:c>
    </x:row>
    <x:row r="24652" ht="23" customHeight="1">
      <x:c r="A24652" s="2" t="str">
        <x:v>REQ-24648</x:v>
      </x:c>
      <x:c r="B24652" s="2" t="n">
        <x:v>31</x:v>
      </x:c>
      <x:c r="C24652" s="2" t="str">
        <x:v>Growth</x:v>
      </x:c>
      <x:c r="D24652" s="2" t="str">
        <x:v>Balanced</x:v>
      </x:c>
      <x:c r="E24652" s="16" t="n">
        <x:v>28574</x:v>
      </x:c>
      <x:c r="F24652" s="16" t="n">
        <x:v>3915</x:v>
      </x:c>
      <x:c r="G24652" s="15" t="n">
        <x:f>VLOOKUP(D24652,'Pricing'!$A$6:$E$8,5,FALSE)</x:f>
        <x:v>1.2300000000000002</x:v>
      </x:c>
      <x:c r="H24652" s="15" t="n">
        <x:f>VLOOKUP(D24652,'Pricing'!$A$6:$E$8,4,FALSE)</x:f>
        <x:v>6</x:v>
      </x:c>
      <x:c r="I24652" s="15" t="n">
        <x:f>E24652*G24652/1000000</x:f>
        <x:v>0.03514602000000001</x:v>
      </x:c>
      <x:c r="J24652" s="15" t="n">
        <x:f>F24652*H24652/1000000</x:f>
        <x:v>0.02349</x:v>
      </x:c>
      <x:c r="K24652" s="15" t="n">
        <x:f>SUM(I24652:J24652)</x:f>
        <x:v>0.05863602000000001</x:v>
      </x:c>
    </x:row>
    <x:row r="24653" ht="23" customHeight="1">
      <x:c r="A24653" s="2" t="str">
        <x:v>REQ-24649</x:v>
      </x:c>
      <x:c r="B24653" s="2" t="n">
        <x:v>30</x:v>
      </x:c>
      <x:c r="C24653" s="2" t="str">
        <x:v>Research</x:v>
      </x:c>
      <x:c r="D24653" s="2" t="str">
        <x:v>Swift</x:v>
      </x:c>
      <x:c r="E24653" s="16" t="n">
        <x:v>96503</x:v>
      </x:c>
      <x:c r="F24653" s="16" t="n">
        <x:v>2807</x:v>
      </x:c>
      <x:c r="G24653" s="15" t="n">
        <x:f>VLOOKUP(D24653,'Pricing'!$A$6:$E$8,5,FALSE)</x:f>
        <x:v>0.246</x:v>
      </x:c>
      <x:c r="H24653" s="15" t="n">
        <x:f>VLOOKUP(D24653,'Pricing'!$A$6:$E$8,4,FALSE)</x:f>
        <x:v>1.2</x:v>
      </x:c>
      <x:c r="I24653" s="15" t="n">
        <x:f>E24653*G24653/1000000</x:f>
        <x:v>0.023739738</x:v>
      </x:c>
      <x:c r="J24653" s="15" t="n">
        <x:f>F24653*H24653/1000000</x:f>
        <x:v>0.0033684</x:v>
      </x:c>
      <x:c r="K24653" s="15" t="n">
        <x:f>SUM(I24653:J24653)</x:f>
        <x:v>0.027108138</x:v>
      </x:c>
    </x:row>
    <x:row r="24654" ht="23" customHeight="1">
      <x:c r="A24654" s="2" t="str">
        <x:v>REQ-24650</x:v>
      </x:c>
      <x:c r="B24654" s="2" t="n">
        <x:v>25</x:v>
      </x:c>
      <x:c r="C24654" s="2" t="str">
        <x:v>Growth</x:v>
      </x:c>
      <x:c r="D24654" s="2" t="str">
        <x:v>Balanced</x:v>
      </x:c>
      <x:c r="E24654" s="16" t="n">
        <x:v>35797</x:v>
      </x:c>
      <x:c r="F24654" s="16" t="n">
        <x:v>1135</x:v>
      </x:c>
      <x:c r="G24654" s="15" t="n">
        <x:f>VLOOKUP(D24654,'Pricing'!$A$6:$E$8,5,FALSE)</x:f>
        <x:v>1.2300000000000002</x:v>
      </x:c>
      <x:c r="H24654" s="15" t="n">
        <x:f>VLOOKUP(D24654,'Pricing'!$A$6:$E$8,4,FALSE)</x:f>
        <x:v>6</x:v>
      </x:c>
      <x:c r="I24654" s="15" t="n">
        <x:f>E24654*G24654/1000000</x:f>
        <x:v>0.04403031</x:v>
      </x:c>
      <x:c r="J24654" s="15" t="n">
        <x:f>F24654*H24654/1000000</x:f>
        <x:v>0.00681</x:v>
      </x:c>
      <x:c r="K24654" s="15" t="n">
        <x:f>SUM(I24654:J24654)</x:f>
        <x:v>0.05084031</x:v>
      </x:c>
    </x:row>
    <x:row r="24655" ht="23" customHeight="1">
      <x:c r="A24655" s="2" t="str">
        <x:v>REQ-24651</x:v>
      </x:c>
      <x:c r="B24655" s="2" t="n">
        <x:v>14</x:v>
      </x:c>
      <x:c r="C24655" s="2" t="str">
        <x:v>Operations</x:v>
      </x:c>
      <x:c r="D24655" s="2" t="str">
        <x:v>Swift</x:v>
      </x:c>
      <x:c r="E24655" s="16" t="n">
        <x:v>82842</x:v>
      </x:c>
      <x:c r="F24655" s="16" t="n">
        <x:v>1555</x:v>
      </x:c>
      <x:c r="G24655" s="15" t="n">
        <x:f>VLOOKUP(D24655,'Pricing'!$A$6:$E$8,5,FALSE)</x:f>
        <x:v>0.246</x:v>
      </x:c>
      <x:c r="H24655" s="15" t="n">
        <x:f>VLOOKUP(D24655,'Pricing'!$A$6:$E$8,4,FALSE)</x:f>
        <x:v>1.2</x:v>
      </x:c>
      <x:c r="I24655" s="15" t="n">
        <x:f>E24655*G24655/1000000</x:f>
        <x:v>0.020379132</x:v>
      </x:c>
      <x:c r="J24655" s="15" t="n">
        <x:f>F24655*H24655/1000000</x:f>
        <x:v>0.001866</x:v>
      </x:c>
      <x:c r="K24655" s="15" t="n">
        <x:f>SUM(I24655:J24655)</x:f>
        <x:v>0.022245132</x:v>
      </x:c>
    </x:row>
    <x:row r="24656" ht="23" customHeight="1">
      <x:c r="A24656" s="2" t="str">
        <x:v>REQ-24652</x:v>
      </x:c>
      <x:c r="B24656" s="2" t="n">
        <x:v>24</x:v>
      </x:c>
      <x:c r="C24656" s="2" t="str">
        <x:v>Product</x:v>
      </x:c>
      <x:c r="D24656" s="2" t="str">
        <x:v>Balanced</x:v>
      </x:c>
      <x:c r="E24656" s="16" t="n">
        <x:v>86139</x:v>
      </x:c>
      <x:c r="F24656" s="16" t="n">
        <x:v>3439</x:v>
      </x:c>
      <x:c r="G24656" s="15" t="n">
        <x:f>VLOOKUP(D24656,'Pricing'!$A$6:$E$8,5,FALSE)</x:f>
        <x:v>1.2300000000000002</x:v>
      </x:c>
      <x:c r="H24656" s="15" t="n">
        <x:f>VLOOKUP(D24656,'Pricing'!$A$6:$E$8,4,FALSE)</x:f>
        <x:v>6</x:v>
      </x:c>
      <x:c r="I24656" s="15" t="n">
        <x:f>E24656*G24656/1000000</x:f>
        <x:v>0.10595097000000002</x:v>
      </x:c>
      <x:c r="J24656" s="15" t="n">
        <x:f>F24656*H24656/1000000</x:f>
        <x:v>0.020634</x:v>
      </x:c>
      <x:c r="K24656" s="15" t="n">
        <x:f>SUM(I24656:J24656)</x:f>
        <x:v>0.12658497000000002</x:v>
      </x:c>
    </x:row>
    <x:row r="24657" ht="23" customHeight="1">
      <x:c r="A24657" s="2" t="str">
        <x:v>REQ-24653</x:v>
      </x:c>
      <x:c r="B24657" s="2" t="n">
        <x:v>29</x:v>
      </x:c>
      <x:c r="C24657" s="2" t="str">
        <x:v>Operations</x:v>
      </x:c>
      <x:c r="D24657" s="2" t="str">
        <x:v>Swift</x:v>
      </x:c>
      <x:c r="E24657" s="16" t="n">
        <x:v>34606</x:v>
      </x:c>
      <x:c r="F24657" s="16" t="n">
        <x:v>848</x:v>
      </x:c>
      <x:c r="G24657" s="15" t="n">
        <x:f>VLOOKUP(D24657,'Pricing'!$A$6:$E$8,5,FALSE)</x:f>
        <x:v>0.246</x:v>
      </x:c>
      <x:c r="H24657" s="15" t="n">
        <x:f>VLOOKUP(D24657,'Pricing'!$A$6:$E$8,4,FALSE)</x:f>
        <x:v>1.2</x:v>
      </x:c>
      <x:c r="I24657" s="15" t="n">
        <x:f>E24657*G24657/1000000</x:f>
        <x:v>0.008513076</x:v>
      </x:c>
      <x:c r="J24657" s="15" t="n">
        <x:f>F24657*H24657/1000000</x:f>
        <x:v>0.0010176</x:v>
      </x:c>
      <x:c r="K24657" s="15" t="n">
        <x:f>SUM(I24657:J24657)</x:f>
        <x:v>0.009530676</x:v>
      </x:c>
    </x:row>
    <x:row r="24658" ht="23" customHeight="1">
      <x:c r="A24658" s="2" t="str">
        <x:v>REQ-24654</x:v>
      </x:c>
      <x:c r="B24658" s="2" t="n">
        <x:v>22</x:v>
      </x:c>
      <x:c r="C24658" s="2" t="str">
        <x:v>Growth</x:v>
      </x:c>
      <x:c r="D24658" s="2" t="str">
        <x:v>Balanced</x:v>
      </x:c>
      <x:c r="E24658" s="16" t="n">
        <x:v>52854</x:v>
      </x:c>
      <x:c r="F24658" s="16" t="n">
        <x:v>3619</x:v>
      </x:c>
      <x:c r="G24658" s="15" t="n">
        <x:f>VLOOKUP(D24658,'Pricing'!$A$6:$E$8,5,FALSE)</x:f>
        <x:v>1.2300000000000002</x:v>
      </x:c>
      <x:c r="H24658" s="15" t="n">
        <x:f>VLOOKUP(D24658,'Pricing'!$A$6:$E$8,4,FALSE)</x:f>
        <x:v>6</x:v>
      </x:c>
      <x:c r="I24658" s="15" t="n">
        <x:f>E24658*G24658/1000000</x:f>
        <x:v>0.06501042000000001</x:v>
      </x:c>
      <x:c r="J24658" s="15" t="n">
        <x:f>F24658*H24658/1000000</x:f>
        <x:v>0.021714</x:v>
      </x:c>
      <x:c r="K24658" s="15" t="n">
        <x:f>SUM(I24658:J24658)</x:f>
        <x:v>0.08672442000000001</x:v>
      </x:c>
    </x:row>
    <x:row r="24659" ht="23" customHeight="1">
      <x:c r="A24659" s="2" t="str">
        <x:v>REQ-24655</x:v>
      </x:c>
      <x:c r="B24659" s="2" t="n">
        <x:v>26</x:v>
      </x:c>
      <x:c r="C24659" s="2" t="str">
        <x:v>Research</x:v>
      </x:c>
      <x:c r="D24659" s="2" t="str">
        <x:v>Swift</x:v>
      </x:c>
      <x:c r="E24659" s="16" t="n">
        <x:v>93440</x:v>
      </x:c>
      <x:c r="F24659" s="16" t="n">
        <x:v>2089</x:v>
      </x:c>
      <x:c r="G24659" s="15" t="n">
        <x:f>VLOOKUP(D24659,'Pricing'!$A$6:$E$8,5,FALSE)</x:f>
        <x:v>0.246</x:v>
      </x:c>
      <x:c r="H24659" s="15" t="n">
        <x:f>VLOOKUP(D24659,'Pricing'!$A$6:$E$8,4,FALSE)</x:f>
        <x:v>1.2</x:v>
      </x:c>
      <x:c r="I24659" s="15" t="n">
        <x:f>E24659*G24659/1000000</x:f>
        <x:v>0.022986239999999998</x:v>
      </x:c>
      <x:c r="J24659" s="15" t="n">
        <x:f>F24659*H24659/1000000</x:f>
        <x:v>0.0025067999999999996</x:v>
      </x:c>
      <x:c r="K24659" s="15" t="n">
        <x:f>SUM(I24659:J24659)</x:f>
        <x:v>0.025493039999999998</x:v>
      </x:c>
    </x:row>
    <x:row r="24660" ht="23" customHeight="1">
      <x:c r="A24660" s="2" t="str">
        <x:v>REQ-24656</x:v>
      </x:c>
      <x:c r="B24660" s="2" t="n">
        <x:v>27</x:v>
      </x:c>
      <x:c r="C24660" s="2" t="str">
        <x:v>Product</x:v>
      </x:c>
      <x:c r="D24660" s="2" t="str">
        <x:v>Swift</x:v>
      </x:c>
      <x:c r="E24660" s="16" t="n">
        <x:v>17652</x:v>
      </x:c>
      <x:c r="F24660" s="16" t="n">
        <x:v>2432</x:v>
      </x:c>
      <x:c r="G24660" s="15" t="n">
        <x:f>VLOOKUP(D24660,'Pricing'!$A$6:$E$8,5,FALSE)</x:f>
        <x:v>0.246</x:v>
      </x:c>
      <x:c r="H24660" s="15" t="n">
        <x:f>VLOOKUP(D24660,'Pricing'!$A$6:$E$8,4,FALSE)</x:f>
        <x:v>1.2</x:v>
      </x:c>
      <x:c r="I24660" s="15" t="n">
        <x:f>E24660*G24660/1000000</x:f>
        <x:v>0.004342392</x:v>
      </x:c>
      <x:c r="J24660" s="15" t="n">
        <x:f>F24660*H24660/1000000</x:f>
        <x:v>0.0029184000000000002</x:v>
      </x:c>
      <x:c r="K24660" s="15" t="n">
        <x:f>SUM(I24660:J24660)</x:f>
        <x:v>0.007260792</x:v>
      </x:c>
    </x:row>
    <x:row r="24661" ht="23" customHeight="1">
      <x:c r="A24661" s="2" t="str">
        <x:v>REQ-24657</x:v>
      </x:c>
      <x:c r="B24661" s="2" t="n">
        <x:v>11</x:v>
      </x:c>
      <x:c r="C24661" s="2" t="str">
        <x:v>Engineering</x:v>
      </x:c>
      <x:c r="D24661" s="2" t="str">
        <x:v>Balanced</x:v>
      </x:c>
      <x:c r="E24661" s="16" t="n">
        <x:v>115074</x:v>
      </x:c>
      <x:c r="F24661" s="16" t="n">
        <x:v>891</x:v>
      </x:c>
      <x:c r="G24661" s="15" t="n">
        <x:f>VLOOKUP(D24661,'Pricing'!$A$6:$E$8,5,FALSE)</x:f>
        <x:v>1.2300000000000002</x:v>
      </x:c>
      <x:c r="H24661" s="15" t="n">
        <x:f>VLOOKUP(D24661,'Pricing'!$A$6:$E$8,4,FALSE)</x:f>
        <x:v>6</x:v>
      </x:c>
      <x:c r="I24661" s="15" t="n">
        <x:f>E24661*G24661/1000000</x:f>
        <x:v>0.14154102000000002</x:v>
      </x:c>
      <x:c r="J24661" s="15" t="n">
        <x:f>F24661*H24661/1000000</x:f>
        <x:v>0.005346</x:v>
      </x:c>
      <x:c r="K24661" s="15" t="n">
        <x:f>SUM(I24661:J24661)</x:f>
        <x:v>0.14688702</x:v>
      </x:c>
    </x:row>
    <x:row r="24662" ht="23" customHeight="1">
      <x:c r="A24662" s="2" t="str">
        <x:v>REQ-24658</x:v>
      </x:c>
      <x:c r="B24662" s="2" t="n">
        <x:v>12</x:v>
      </x:c>
      <x:c r="C24662" s="2" t="str">
        <x:v>Growth</x:v>
      </x:c>
      <x:c r="D24662" s="2" t="str">
        <x:v>Reasoning</x:v>
      </x:c>
      <x:c r="E24662" s="16" t="n">
        <x:v>19496</x:v>
      </x:c>
      <x:c r="F24662" s="16" t="n">
        <x:v>3638</x:v>
      </x:c>
      <x:c r="G24662" s="15" t="n">
        <x:f>VLOOKUP(D24662,'Pricing'!$A$6:$E$8,5,FALSE)</x:f>
        <x:v>4.920000000000001</x:v>
      </x:c>
      <x:c r="H24662" s="15" t="n">
        <x:f>VLOOKUP(D24662,'Pricing'!$A$6:$E$8,4,FALSE)</x:f>
        <x:v>24</x:v>
      </x:c>
      <x:c r="I24662" s="15" t="n">
        <x:f>E24662*G24662/1000000</x:f>
        <x:v>0.09592032000000002</x:v>
      </x:c>
      <x:c r="J24662" s="15" t="n">
        <x:f>F24662*H24662/1000000</x:f>
        <x:v>0.087312</x:v>
      </x:c>
      <x:c r="K24662" s="15" t="n">
        <x:f>SUM(I24662:J24662)</x:f>
        <x:v>0.18323232</x:v>
      </x:c>
    </x:row>
    <x:row r="24663" ht="23" customHeight="1">
      <x:c r="A24663" s="2" t="str">
        <x:v>REQ-24659</x:v>
      </x:c>
      <x:c r="B24663" s="2" t="n">
        <x:v>2</x:v>
      </x:c>
      <x:c r="C24663" s="2" t="str">
        <x:v>Engineering</x:v>
      </x:c>
      <x:c r="D24663" s="2" t="str">
        <x:v>Balanced</x:v>
      </x:c>
      <x:c r="E24663" s="16" t="n">
        <x:v>20005</x:v>
      </x:c>
      <x:c r="F24663" s="16" t="n">
        <x:v>2674</x:v>
      </x:c>
      <x:c r="G24663" s="15" t="n">
        <x:f>VLOOKUP(D24663,'Pricing'!$A$6:$E$8,5,FALSE)</x:f>
        <x:v>1.2300000000000002</x:v>
      </x:c>
      <x:c r="H24663" s="15" t="n">
        <x:f>VLOOKUP(D24663,'Pricing'!$A$6:$E$8,4,FALSE)</x:f>
        <x:v>6</x:v>
      </x:c>
      <x:c r="I24663" s="15" t="n">
        <x:f>E24663*G24663/1000000</x:f>
        <x:v>0.024606150000000004</x:v>
      </x:c>
      <x:c r="J24663" s="15" t="n">
        <x:f>F24663*H24663/1000000</x:f>
        <x:v>0.016044</x:v>
      </x:c>
      <x:c r="K24663" s="15" t="n">
        <x:f>SUM(I24663:J24663)</x:f>
        <x:v>0.04065015</x:v>
      </x:c>
    </x:row>
    <x:row r="24664" ht="23" customHeight="1">
      <x:c r="A24664" s="2" t="str">
        <x:v>REQ-24660</x:v>
      </x:c>
      <x:c r="B24664" s="2" t="n">
        <x:v>12</x:v>
      </x:c>
      <x:c r="C24664" s="2" t="str">
        <x:v>Support</x:v>
      </x:c>
      <x:c r="D24664" s="2" t="str">
        <x:v>Reasoning</x:v>
      </x:c>
      <x:c r="E24664" s="16" t="n">
        <x:v>97509</x:v>
      </x:c>
      <x:c r="F24664" s="16" t="n">
        <x:v>1900</x:v>
      </x:c>
      <x:c r="G24664" s="15" t="n">
        <x:f>VLOOKUP(D24664,'Pricing'!$A$6:$E$8,5,FALSE)</x:f>
        <x:v>4.920000000000001</x:v>
      </x:c>
      <x:c r="H24664" s="15" t="n">
        <x:f>VLOOKUP(D24664,'Pricing'!$A$6:$E$8,4,FALSE)</x:f>
        <x:v>24</x:v>
      </x:c>
      <x:c r="I24664" s="15" t="n">
        <x:f>E24664*G24664/1000000</x:f>
        <x:v>0.4797442800000001</x:v>
      </x:c>
      <x:c r="J24664" s="15" t="n">
        <x:f>F24664*H24664/1000000</x:f>
        <x:v>0.0456</x:v>
      </x:c>
      <x:c r="K24664" s="15" t="n">
        <x:f>SUM(I24664:J24664)</x:f>
        <x:v>0.5253442800000001</x:v>
      </x:c>
    </x:row>
    <x:row r="24665" ht="23" customHeight="1">
      <x:c r="A24665" s="2" t="str">
        <x:v>REQ-24661</x:v>
      </x:c>
      <x:c r="B24665" s="2" t="n">
        <x:v>28</x:v>
      </x:c>
      <x:c r="C24665" s="2" t="str">
        <x:v>Operations</x:v>
      </x:c>
      <x:c r="D24665" s="2" t="str">
        <x:v>Swift</x:v>
      </x:c>
      <x:c r="E24665" s="16" t="n">
        <x:v>31449</x:v>
      </x:c>
      <x:c r="F24665" s="16" t="n">
        <x:v>2225</x:v>
      </x:c>
      <x:c r="G24665" s="15" t="n">
        <x:f>VLOOKUP(D24665,'Pricing'!$A$6:$E$8,5,FALSE)</x:f>
        <x:v>0.246</x:v>
      </x:c>
      <x:c r="H24665" s="15" t="n">
        <x:f>VLOOKUP(D24665,'Pricing'!$A$6:$E$8,4,FALSE)</x:f>
        <x:v>1.2</x:v>
      </x:c>
      <x:c r="I24665" s="15" t="n">
        <x:f>E24665*G24665/1000000</x:f>
        <x:v>0.007736453999999999</x:v>
      </x:c>
      <x:c r="J24665" s="15" t="n">
        <x:f>F24665*H24665/1000000</x:f>
        <x:v>0.00267</x:v>
      </x:c>
      <x:c r="K24665" s="15" t="n">
        <x:f>SUM(I24665:J24665)</x:f>
        <x:v>0.010406453999999999</x:v>
      </x:c>
    </x:row>
    <x:row r="24666" ht="23" customHeight="1">
      <x:c r="A24666" s="2" t="str">
        <x:v>REQ-24662</x:v>
      </x:c>
      <x:c r="B24666" s="2" t="n">
        <x:v>26</x:v>
      </x:c>
      <x:c r="C24666" s="2" t="str">
        <x:v>Growth</x:v>
      </x:c>
      <x:c r="D24666" s="2" t="str">
        <x:v>Swift</x:v>
      </x:c>
      <x:c r="E24666" s="16" t="n">
        <x:v>14682</x:v>
      </x:c>
      <x:c r="F24666" s="16" t="n">
        <x:v>168</x:v>
      </x:c>
      <x:c r="G24666" s="15" t="n">
        <x:f>VLOOKUP(D24666,'Pricing'!$A$6:$E$8,5,FALSE)</x:f>
        <x:v>0.246</x:v>
      </x:c>
      <x:c r="H24666" s="15" t="n">
        <x:f>VLOOKUP(D24666,'Pricing'!$A$6:$E$8,4,FALSE)</x:f>
        <x:v>1.2</x:v>
      </x:c>
      <x:c r="I24666" s="15" t="n">
        <x:f>E24666*G24666/1000000</x:f>
        <x:v>0.003611772</x:v>
      </x:c>
      <x:c r="J24666" s="15" t="n">
        <x:f>F24666*H24666/1000000</x:f>
        <x:v>0.0002016</x:v>
      </x:c>
      <x:c r="K24666" s="15" t="n">
        <x:f>SUM(I24666:J24666)</x:f>
        <x:v>0.003813372</x:v>
      </x:c>
    </x:row>
    <x:row r="24667" ht="23" customHeight="1">
      <x:c r="A24667" s="2" t="str">
        <x:v>REQ-24663</x:v>
      </x:c>
      <x:c r="B24667" s="2" t="n">
        <x:v>1</x:v>
      </x:c>
      <x:c r="C24667" s="2" t="str">
        <x:v>Research</x:v>
      </x:c>
      <x:c r="D24667" s="2" t="str">
        <x:v>Swift</x:v>
      </x:c>
      <x:c r="E24667" s="16" t="n">
        <x:v>20537</x:v>
      </x:c>
      <x:c r="F24667" s="16" t="n">
        <x:v>640</x:v>
      </x:c>
      <x:c r="G24667" s="15" t="n">
        <x:f>VLOOKUP(D24667,'Pricing'!$A$6:$E$8,5,FALSE)</x:f>
        <x:v>0.246</x:v>
      </x:c>
      <x:c r="H24667" s="15" t="n">
        <x:f>VLOOKUP(D24667,'Pricing'!$A$6:$E$8,4,FALSE)</x:f>
        <x:v>1.2</x:v>
      </x:c>
      <x:c r="I24667" s="15" t="n">
        <x:f>E24667*G24667/1000000</x:f>
        <x:v>0.005052102</x:v>
      </x:c>
      <x:c r="J24667" s="15" t="n">
        <x:f>F24667*H24667/1000000</x:f>
        <x:v>0.000768</x:v>
      </x:c>
      <x:c r="K24667" s="15" t="n">
        <x:f>SUM(I24667:J24667)</x:f>
        <x:v>0.005820102000000001</x:v>
      </x:c>
    </x:row>
    <x:row r="24668" ht="23" customHeight="1">
      <x:c r="A24668" s="2" t="str">
        <x:v>REQ-24664</x:v>
      </x:c>
      <x:c r="B24668" s="2" t="n">
        <x:v>12</x:v>
      </x:c>
      <x:c r="C24668" s="2" t="str">
        <x:v>Growth</x:v>
      </x:c>
      <x:c r="D24668" s="2" t="str">
        <x:v>Balanced</x:v>
      </x:c>
      <x:c r="E24668" s="16" t="n">
        <x:v>96773</x:v>
      </x:c>
      <x:c r="F24668" s="16" t="n">
        <x:v>1476</x:v>
      </x:c>
      <x:c r="G24668" s="15" t="n">
        <x:f>VLOOKUP(D24668,'Pricing'!$A$6:$E$8,5,FALSE)</x:f>
        <x:v>1.2300000000000002</x:v>
      </x:c>
      <x:c r="H24668" s="15" t="n">
        <x:f>VLOOKUP(D24668,'Pricing'!$A$6:$E$8,4,FALSE)</x:f>
        <x:v>6</x:v>
      </x:c>
      <x:c r="I24668" s="15" t="n">
        <x:f>E24668*G24668/1000000</x:f>
        <x:v>0.11903079000000003</x:v>
      </x:c>
      <x:c r="J24668" s="15" t="n">
        <x:f>F24668*H24668/1000000</x:f>
        <x:v>0.008856</x:v>
      </x:c>
      <x:c r="K24668" s="15" t="n">
        <x:f>SUM(I24668:J24668)</x:f>
        <x:v>0.12788679000000003</x:v>
      </x:c>
    </x:row>
    <x:row r="24669" ht="23" customHeight="1">
      <x:c r="A24669" s="2" t="str">
        <x:v>REQ-24665</x:v>
      </x:c>
      <x:c r="B24669" s="2" t="n">
        <x:v>23</x:v>
      </x:c>
      <x:c r="C24669" s="2" t="str">
        <x:v>Research</x:v>
      </x:c>
      <x:c r="D24669" s="2" t="str">
        <x:v>Swift</x:v>
      </x:c>
      <x:c r="E24669" s="16" t="n">
        <x:v>29444</x:v>
      </x:c>
      <x:c r="F24669" s="16" t="n">
        <x:v>484</x:v>
      </x:c>
      <x:c r="G24669" s="15" t="n">
        <x:f>VLOOKUP(D24669,'Pricing'!$A$6:$E$8,5,FALSE)</x:f>
        <x:v>0.246</x:v>
      </x:c>
      <x:c r="H24669" s="15" t="n">
        <x:f>VLOOKUP(D24669,'Pricing'!$A$6:$E$8,4,FALSE)</x:f>
        <x:v>1.2</x:v>
      </x:c>
      <x:c r="I24669" s="15" t="n">
        <x:f>E24669*G24669/1000000</x:f>
        <x:v>0.007243224</x:v>
      </x:c>
      <x:c r="J24669" s="15" t="n">
        <x:f>F24669*H24669/1000000</x:f>
        <x:v>0.0005807999999999999</x:v>
      </x:c>
      <x:c r="K24669" s="15" t="n">
        <x:f>SUM(I24669:J24669)</x:f>
        <x:v>0.007824024</x:v>
      </x:c>
    </x:row>
    <x:row r="24670" ht="23" customHeight="1">
      <x:c r="A24670" s="2" t="str">
        <x:v>REQ-24666</x:v>
      </x:c>
      <x:c r="B24670" s="2" t="n">
        <x:v>2</x:v>
      </x:c>
      <x:c r="C24670" s="2" t="str">
        <x:v>Support</x:v>
      </x:c>
      <x:c r="D24670" s="2" t="str">
        <x:v>Balanced</x:v>
      </x:c>
      <x:c r="E24670" s="16" t="n">
        <x:v>105901</x:v>
      </x:c>
      <x:c r="F24670" s="16" t="n">
        <x:v>826</x:v>
      </x:c>
      <x:c r="G24670" s="15" t="n">
        <x:f>VLOOKUP(D24670,'Pricing'!$A$6:$E$8,5,FALSE)</x:f>
        <x:v>1.2300000000000002</x:v>
      </x:c>
      <x:c r="H24670" s="15" t="n">
        <x:f>VLOOKUP(D24670,'Pricing'!$A$6:$E$8,4,FALSE)</x:f>
        <x:v>6</x:v>
      </x:c>
      <x:c r="I24670" s="15" t="n">
        <x:f>E24670*G24670/1000000</x:f>
        <x:v>0.13025823000000003</x:v>
      </x:c>
      <x:c r="J24670" s="15" t="n">
        <x:f>F24670*H24670/1000000</x:f>
        <x:v>0.004956</x:v>
      </x:c>
      <x:c r="K24670" s="15" t="n">
        <x:f>SUM(I24670:J24670)</x:f>
        <x:v>0.13521423000000002</x:v>
      </x:c>
    </x:row>
    <x:row r="24671" ht="23" customHeight="1">
      <x:c r="A24671" s="2" t="str">
        <x:v>REQ-24667</x:v>
      </x:c>
      <x:c r="B24671" s="2" t="n">
        <x:v>21</x:v>
      </x:c>
      <x:c r="C24671" s="2" t="str">
        <x:v>Research</x:v>
      </x:c>
      <x:c r="D24671" s="2" t="str">
        <x:v>Balanced</x:v>
      </x:c>
      <x:c r="E24671" s="16" t="n">
        <x:v>85286</x:v>
      </x:c>
      <x:c r="F24671" s="16" t="n">
        <x:v>2928</x:v>
      </x:c>
      <x:c r="G24671" s="15" t="n">
        <x:f>VLOOKUP(D24671,'Pricing'!$A$6:$E$8,5,FALSE)</x:f>
        <x:v>1.2300000000000002</x:v>
      </x:c>
      <x:c r="H24671" s="15" t="n">
        <x:f>VLOOKUP(D24671,'Pricing'!$A$6:$E$8,4,FALSE)</x:f>
        <x:v>6</x:v>
      </x:c>
      <x:c r="I24671" s="15" t="n">
        <x:f>E24671*G24671/1000000</x:f>
        <x:v>0.10490178000000001</x:v>
      </x:c>
      <x:c r="J24671" s="15" t="n">
        <x:f>F24671*H24671/1000000</x:f>
        <x:v>0.017568</x:v>
      </x:c>
      <x:c r="K24671" s="15" t="n">
        <x:f>SUM(I24671:J24671)</x:f>
        <x:v>0.12246978000000001</x:v>
      </x:c>
    </x:row>
    <x:row r="24672" ht="23" customHeight="1">
      <x:c r="A24672" s="2" t="str">
        <x:v>REQ-24668</x:v>
      </x:c>
      <x:c r="B24672" s="2" t="n">
        <x:v>5</x:v>
      </x:c>
      <x:c r="C24672" s="2" t="str">
        <x:v>Product</x:v>
      </x:c>
      <x:c r="D24672" s="2" t="str">
        <x:v>Balanced</x:v>
      </x:c>
      <x:c r="E24672" s="16" t="n">
        <x:v>113991</x:v>
      </x:c>
      <x:c r="F24672" s="16" t="n">
        <x:v>1281</x:v>
      </x:c>
      <x:c r="G24672" s="15" t="n">
        <x:f>VLOOKUP(D24672,'Pricing'!$A$6:$E$8,5,FALSE)</x:f>
        <x:v>1.2300000000000002</x:v>
      </x:c>
      <x:c r="H24672" s="15" t="n">
        <x:f>VLOOKUP(D24672,'Pricing'!$A$6:$E$8,4,FALSE)</x:f>
        <x:v>6</x:v>
      </x:c>
      <x:c r="I24672" s="15" t="n">
        <x:f>E24672*G24672/1000000</x:f>
        <x:v>0.14020893</x:v>
      </x:c>
      <x:c r="J24672" s="15" t="n">
        <x:f>F24672*H24672/1000000</x:f>
        <x:v>0.007686</x:v>
      </x:c>
      <x:c r="K24672" s="15" t="n">
        <x:f>SUM(I24672:J24672)</x:f>
        <x:v>0.14789493</x:v>
      </x:c>
    </x:row>
    <x:row r="24673" ht="23" customHeight="1">
      <x:c r="A24673" s="2" t="str">
        <x:v>REQ-24669</x:v>
      </x:c>
      <x:c r="B24673" s="2" t="n">
        <x:v>28</x:v>
      </x:c>
      <x:c r="C24673" s="2" t="str">
        <x:v>Engineering</x:v>
      </x:c>
      <x:c r="D24673" s="2" t="str">
        <x:v>Swift</x:v>
      </x:c>
      <x:c r="E24673" s="16" t="n">
        <x:v>49468</x:v>
      </x:c>
      <x:c r="F24673" s="16" t="n">
        <x:v>3227</x:v>
      </x:c>
      <x:c r="G24673" s="15" t="n">
        <x:f>VLOOKUP(D24673,'Pricing'!$A$6:$E$8,5,FALSE)</x:f>
        <x:v>0.246</x:v>
      </x:c>
      <x:c r="H24673" s="15" t="n">
        <x:f>VLOOKUP(D24673,'Pricing'!$A$6:$E$8,4,FALSE)</x:f>
        <x:v>1.2</x:v>
      </x:c>
      <x:c r="I24673" s="15" t="n">
        <x:f>E24673*G24673/1000000</x:f>
        <x:v>0.012169128000000001</x:v>
      </x:c>
      <x:c r="J24673" s="15" t="n">
        <x:f>F24673*H24673/1000000</x:f>
        <x:v>0.0038724</x:v>
      </x:c>
      <x:c r="K24673" s="15" t="n">
        <x:f>SUM(I24673:J24673)</x:f>
        <x:v>0.016041528</x:v>
      </x:c>
    </x:row>
    <x:row r="24674" ht="23" customHeight="1">
      <x:c r="A24674" s="2" t="str">
        <x:v>REQ-24670</x:v>
      </x:c>
      <x:c r="B24674" s="2" t="n">
        <x:v>18</x:v>
      </x:c>
      <x:c r="C24674" s="2" t="str">
        <x:v>Support</x:v>
      </x:c>
      <x:c r="D24674" s="2" t="str">
        <x:v>Balanced</x:v>
      </x:c>
      <x:c r="E24674" s="16" t="n">
        <x:v>19907</x:v>
      </x:c>
      <x:c r="F24674" s="16" t="n">
        <x:v>2417</x:v>
      </x:c>
      <x:c r="G24674" s="15" t="n">
        <x:f>VLOOKUP(D24674,'Pricing'!$A$6:$E$8,5,FALSE)</x:f>
        <x:v>1.2300000000000002</x:v>
      </x:c>
      <x:c r="H24674" s="15" t="n">
        <x:f>VLOOKUP(D24674,'Pricing'!$A$6:$E$8,4,FALSE)</x:f>
        <x:v>6</x:v>
      </x:c>
      <x:c r="I24674" s="15" t="n">
        <x:f>E24674*G24674/1000000</x:f>
        <x:v>0.024485610000000005</x:v>
      </x:c>
      <x:c r="J24674" s="15" t="n">
        <x:f>F24674*H24674/1000000</x:f>
        <x:v>0.014502</x:v>
      </x:c>
      <x:c r="K24674" s="15" t="n">
        <x:f>SUM(I24674:J24674)</x:f>
        <x:v>0.038987610000000006</x:v>
      </x:c>
    </x:row>
    <x:row r="24675" ht="23" customHeight="1">
      <x:c r="A24675" s="2" t="str">
        <x:v>REQ-24671</x:v>
      </x:c>
      <x:c r="B24675" s="2" t="n">
        <x:v>8</x:v>
      </x:c>
      <x:c r="C24675" s="2" t="str">
        <x:v>Research</x:v>
      </x:c>
      <x:c r="D24675" s="2" t="str">
        <x:v>Swift</x:v>
      </x:c>
      <x:c r="E24675" s="16" t="n">
        <x:v>60833</x:v>
      </x:c>
      <x:c r="F24675" s="16" t="n">
        <x:v>3403</x:v>
      </x:c>
      <x:c r="G24675" s="15" t="n">
        <x:f>VLOOKUP(D24675,'Pricing'!$A$6:$E$8,5,FALSE)</x:f>
        <x:v>0.246</x:v>
      </x:c>
      <x:c r="H24675" s="15" t="n">
        <x:f>VLOOKUP(D24675,'Pricing'!$A$6:$E$8,4,FALSE)</x:f>
        <x:v>1.2</x:v>
      </x:c>
      <x:c r="I24675" s="15" t="n">
        <x:f>E24675*G24675/1000000</x:f>
        <x:v>0.014964917999999999</x:v>
      </x:c>
      <x:c r="J24675" s="15" t="n">
        <x:f>F24675*H24675/1000000</x:f>
        <x:v>0.0040836</x:v>
      </x:c>
      <x:c r="K24675" s="15" t="n">
        <x:f>SUM(I24675:J24675)</x:f>
        <x:v>0.019048518</x:v>
      </x:c>
    </x:row>
    <x:row r="24676" ht="23" customHeight="1">
      <x:c r="A24676" s="2" t="str">
        <x:v>REQ-24672</x:v>
      </x:c>
      <x:c r="B24676" s="2" t="n">
        <x:v>5</x:v>
      </x:c>
      <x:c r="C24676" s="2" t="str">
        <x:v>Support</x:v>
      </x:c>
      <x:c r="D24676" s="2" t="str">
        <x:v>Swift</x:v>
      </x:c>
      <x:c r="E24676" s="16" t="n">
        <x:v>109687</x:v>
      </x:c>
      <x:c r="F24676" s="16" t="n">
        <x:v>448</x:v>
      </x:c>
      <x:c r="G24676" s="15" t="n">
        <x:f>VLOOKUP(D24676,'Pricing'!$A$6:$E$8,5,FALSE)</x:f>
        <x:v>0.246</x:v>
      </x:c>
      <x:c r="H24676" s="15" t="n">
        <x:f>VLOOKUP(D24676,'Pricing'!$A$6:$E$8,4,FALSE)</x:f>
        <x:v>1.2</x:v>
      </x:c>
      <x:c r="I24676" s="15" t="n">
        <x:f>E24676*G24676/1000000</x:f>
        <x:v>0.026983002</x:v>
      </x:c>
      <x:c r="J24676" s="15" t="n">
        <x:f>F24676*H24676/1000000</x:f>
        <x:v>0.0005376000000000001</x:v>
      </x:c>
      <x:c r="K24676" s="15" t="n">
        <x:f>SUM(I24676:J24676)</x:f>
        <x:v>0.027520601999999998</x:v>
      </x:c>
    </x:row>
    <x:row r="24677" ht="23" customHeight="1">
      <x:c r="A24677" s="2" t="str">
        <x:v>REQ-24673</x:v>
      </x:c>
      <x:c r="B24677" s="2" t="n">
        <x:v>10</x:v>
      </x:c>
      <x:c r="C24677" s="2" t="str">
        <x:v>Research</x:v>
      </x:c>
      <x:c r="D24677" s="2" t="str">
        <x:v>Swift</x:v>
      </x:c>
      <x:c r="E24677" s="16" t="n">
        <x:v>92053</x:v>
      </x:c>
      <x:c r="F24677" s="16" t="n">
        <x:v>3283</x:v>
      </x:c>
      <x:c r="G24677" s="15" t="n">
        <x:f>VLOOKUP(D24677,'Pricing'!$A$6:$E$8,5,FALSE)</x:f>
        <x:v>0.246</x:v>
      </x:c>
      <x:c r="H24677" s="15" t="n">
        <x:f>VLOOKUP(D24677,'Pricing'!$A$6:$E$8,4,FALSE)</x:f>
        <x:v>1.2</x:v>
      </x:c>
      <x:c r="I24677" s="15" t="n">
        <x:f>E24677*G24677/1000000</x:f>
        <x:v>0.022645038</x:v>
      </x:c>
      <x:c r="J24677" s="15" t="n">
        <x:f>F24677*H24677/1000000</x:f>
        <x:v>0.0039396</x:v>
      </x:c>
      <x:c r="K24677" s="15" t="n">
        <x:f>SUM(I24677:J24677)</x:f>
        <x:v>0.026584638</x:v>
      </x:c>
    </x:row>
    <x:row r="24678" ht="23" customHeight="1">
      <x:c r="A24678" s="2" t="str">
        <x:v>REQ-24674</x:v>
      </x:c>
      <x:c r="B24678" s="2" t="n">
        <x:v>9</x:v>
      </x:c>
      <x:c r="C24678" s="2" t="str">
        <x:v>Product</x:v>
      </x:c>
      <x:c r="D24678" s="2" t="str">
        <x:v>Balanced</x:v>
      </x:c>
      <x:c r="E24678" s="16" t="n">
        <x:v>97569</x:v>
      </x:c>
      <x:c r="F24678" s="16" t="n">
        <x:v>2407</x:v>
      </x:c>
      <x:c r="G24678" s="15" t="n">
        <x:f>VLOOKUP(D24678,'Pricing'!$A$6:$E$8,5,FALSE)</x:f>
        <x:v>1.2300000000000002</x:v>
      </x:c>
      <x:c r="H24678" s="15" t="n">
        <x:f>VLOOKUP(D24678,'Pricing'!$A$6:$E$8,4,FALSE)</x:f>
        <x:v>6</x:v>
      </x:c>
      <x:c r="I24678" s="15" t="n">
        <x:f>E24678*G24678/1000000</x:f>
        <x:v>0.12000987000000002</x:v>
      </x:c>
      <x:c r="J24678" s="15" t="n">
        <x:f>F24678*H24678/1000000</x:f>
        <x:v>0.014442</x:v>
      </x:c>
      <x:c r="K24678" s="15" t="n">
        <x:f>SUM(I24678:J24678)</x:f>
        <x:v>0.13445187000000003</x:v>
      </x:c>
    </x:row>
    <x:row r="24679" ht="23" customHeight="1">
      <x:c r="A24679" s="2" t="str">
        <x:v>REQ-24675</x:v>
      </x:c>
      <x:c r="B24679" s="2" t="n">
        <x:v>17</x:v>
      </x:c>
      <x:c r="C24679" s="2" t="str">
        <x:v>Engineering</x:v>
      </x:c>
      <x:c r="D24679" s="2" t="str">
        <x:v>Swift</x:v>
      </x:c>
      <x:c r="E24679" s="16" t="n">
        <x:v>94270</x:v>
      </x:c>
      <x:c r="F24679" s="16" t="n">
        <x:v>1636</x:v>
      </x:c>
      <x:c r="G24679" s="15" t="n">
        <x:f>VLOOKUP(D24679,'Pricing'!$A$6:$E$8,5,FALSE)</x:f>
        <x:v>0.246</x:v>
      </x:c>
      <x:c r="H24679" s="15" t="n">
        <x:f>VLOOKUP(D24679,'Pricing'!$A$6:$E$8,4,FALSE)</x:f>
        <x:v>1.2</x:v>
      </x:c>
      <x:c r="I24679" s="15" t="n">
        <x:f>E24679*G24679/1000000</x:f>
        <x:v>0.02319042</x:v>
      </x:c>
      <x:c r="J24679" s="15" t="n">
        <x:f>F24679*H24679/1000000</x:f>
        <x:v>0.0019632</x:v>
      </x:c>
      <x:c r="K24679" s="15" t="n">
        <x:f>SUM(I24679:J24679)</x:f>
        <x:v>0.02515362</x:v>
      </x:c>
    </x:row>
    <x:row r="24680" ht="23" customHeight="1">
      <x:c r="A24680" s="2" t="str">
        <x:v>REQ-24676</x:v>
      </x:c>
      <x:c r="B24680" s="2" t="n">
        <x:v>3</x:v>
      </x:c>
      <x:c r="C24680" s="2" t="str">
        <x:v>Support</x:v>
      </x:c>
      <x:c r="D24680" s="2" t="str">
        <x:v>Reasoning</x:v>
      </x:c>
      <x:c r="E24680" s="16" t="n">
        <x:v>14706</x:v>
      </x:c>
      <x:c r="F24680" s="16" t="n">
        <x:v>2428</x:v>
      </x:c>
      <x:c r="G24680" s="15" t="n">
        <x:f>VLOOKUP(D24680,'Pricing'!$A$6:$E$8,5,FALSE)</x:f>
        <x:v>4.920000000000001</x:v>
      </x:c>
      <x:c r="H24680" s="15" t="n">
        <x:f>VLOOKUP(D24680,'Pricing'!$A$6:$E$8,4,FALSE)</x:f>
        <x:v>24</x:v>
      </x:c>
      <x:c r="I24680" s="15" t="n">
        <x:f>E24680*G24680/1000000</x:f>
        <x:v>0.07235352000000002</x:v>
      </x:c>
      <x:c r="J24680" s="15" t="n">
        <x:f>F24680*H24680/1000000</x:f>
        <x:v>0.058272</x:v>
      </x:c>
      <x:c r="K24680" s="15" t="n">
        <x:f>SUM(I24680:J24680)</x:f>
        <x:v>0.13062552000000002</x:v>
      </x:c>
    </x:row>
    <x:row r="24681" ht="23" customHeight="1">
      <x:c r="A24681" s="2" t="str">
        <x:v>REQ-24677</x:v>
      </x:c>
      <x:c r="B24681" s="2" t="n">
        <x:v>11</x:v>
      </x:c>
      <x:c r="C24681" s="2" t="str">
        <x:v>Engineering</x:v>
      </x:c>
      <x:c r="D24681" s="2" t="str">
        <x:v>Balanced</x:v>
      </x:c>
      <x:c r="E24681" s="16" t="n">
        <x:v>106539</x:v>
      </x:c>
      <x:c r="F24681" s="16" t="n">
        <x:v>1516</x:v>
      </x:c>
      <x:c r="G24681" s="15" t="n">
        <x:f>VLOOKUP(D24681,'Pricing'!$A$6:$E$8,5,FALSE)</x:f>
        <x:v>1.2300000000000002</x:v>
      </x:c>
      <x:c r="H24681" s="15" t="n">
        <x:f>VLOOKUP(D24681,'Pricing'!$A$6:$E$8,4,FALSE)</x:f>
        <x:v>6</x:v>
      </x:c>
      <x:c r="I24681" s="15" t="n">
        <x:f>E24681*G24681/1000000</x:f>
        <x:v>0.13104297</x:v>
      </x:c>
      <x:c r="J24681" s="15" t="n">
        <x:f>F24681*H24681/1000000</x:f>
        <x:v>0.009096</x:v>
      </x:c>
      <x:c r="K24681" s="15" t="n">
        <x:f>SUM(I24681:J24681)</x:f>
        <x:v>0.14013897</x:v>
      </x:c>
    </x:row>
    <x:row r="24682" ht="23" customHeight="1">
      <x:c r="A24682" s="2" t="str">
        <x:v>REQ-24678</x:v>
      </x:c>
      <x:c r="B24682" s="2" t="n">
        <x:v>15</x:v>
      </x:c>
      <x:c r="C24682" s="2" t="str">
        <x:v>Product</x:v>
      </x:c>
      <x:c r="D24682" s="2" t="str">
        <x:v>Swift</x:v>
      </x:c>
      <x:c r="E24682" s="16" t="n">
        <x:v>85249</x:v>
      </x:c>
      <x:c r="F24682" s="16" t="n">
        <x:v>1050</x:v>
      </x:c>
      <x:c r="G24682" s="15" t="n">
        <x:f>VLOOKUP(D24682,'Pricing'!$A$6:$E$8,5,FALSE)</x:f>
        <x:v>0.246</x:v>
      </x:c>
      <x:c r="H24682" s="15" t="n">
        <x:f>VLOOKUP(D24682,'Pricing'!$A$6:$E$8,4,FALSE)</x:f>
        <x:v>1.2</x:v>
      </x:c>
      <x:c r="I24682" s="15" t="n">
        <x:f>E24682*G24682/1000000</x:f>
        <x:v>0.020971254</x:v>
      </x:c>
      <x:c r="J24682" s="15" t="n">
        <x:f>F24682*H24682/1000000</x:f>
        <x:v>0.00126</x:v>
      </x:c>
      <x:c r="K24682" s="15" t="n">
        <x:f>SUM(I24682:J24682)</x:f>
        <x:v>0.022231254000000002</x:v>
      </x:c>
    </x:row>
    <x:row r="24683" ht="23" customHeight="1">
      <x:c r="A24683" s="2" t="str">
        <x:v>REQ-24679</x:v>
      </x:c>
      <x:c r="B24683" s="2" t="n">
        <x:v>13</x:v>
      </x:c>
      <x:c r="C24683" s="2" t="str">
        <x:v>Engineering</x:v>
      </x:c>
      <x:c r="D24683" s="2" t="str">
        <x:v>Balanced</x:v>
      </x:c>
      <x:c r="E24683" s="16" t="n">
        <x:v>5483</x:v>
      </x:c>
      <x:c r="F24683" s="16" t="n">
        <x:v>1095</x:v>
      </x:c>
      <x:c r="G24683" s="15" t="n">
        <x:f>VLOOKUP(D24683,'Pricing'!$A$6:$E$8,5,FALSE)</x:f>
        <x:v>1.2300000000000002</x:v>
      </x:c>
      <x:c r="H24683" s="15" t="n">
        <x:f>VLOOKUP(D24683,'Pricing'!$A$6:$E$8,4,FALSE)</x:f>
        <x:v>6</x:v>
      </x:c>
      <x:c r="I24683" s="15" t="n">
        <x:f>E24683*G24683/1000000</x:f>
        <x:v>0.006744090000000001</x:v>
      </x:c>
      <x:c r="J24683" s="15" t="n">
        <x:f>F24683*H24683/1000000</x:f>
        <x:v>0.00657</x:v>
      </x:c>
      <x:c r="K24683" s="15" t="n">
        <x:f>SUM(I24683:J24683)</x:f>
        <x:v>0.01331409</x:v>
      </x:c>
    </x:row>
    <x:row r="24684" ht="23" customHeight="1">
      <x:c r="A24684" s="2" t="str">
        <x:v>REQ-24680</x:v>
      </x:c>
      <x:c r="B24684" s="2" t="n">
        <x:v>31</x:v>
      </x:c>
      <x:c r="C24684" s="2" t="str">
        <x:v>Product</x:v>
      </x:c>
      <x:c r="D24684" s="2" t="str">
        <x:v>Swift</x:v>
      </x:c>
      <x:c r="E24684" s="16" t="n">
        <x:v>24547</x:v>
      </x:c>
      <x:c r="F24684" s="16" t="n">
        <x:v>2528</x:v>
      </x:c>
      <x:c r="G24684" s="15" t="n">
        <x:f>VLOOKUP(D24684,'Pricing'!$A$6:$E$8,5,FALSE)</x:f>
        <x:v>0.246</x:v>
      </x:c>
      <x:c r="H24684" s="15" t="n">
        <x:f>VLOOKUP(D24684,'Pricing'!$A$6:$E$8,4,FALSE)</x:f>
        <x:v>1.2</x:v>
      </x:c>
      <x:c r="I24684" s="15" t="n">
        <x:f>E24684*G24684/1000000</x:f>
        <x:v>0.006038562</x:v>
      </x:c>
      <x:c r="J24684" s="15" t="n">
        <x:f>F24684*H24684/1000000</x:f>
        <x:v>0.0030336</x:v>
      </x:c>
      <x:c r="K24684" s="15" t="n">
        <x:f>SUM(I24684:J24684)</x:f>
        <x:v>0.009072162</x:v>
      </x:c>
    </x:row>
    <x:row r="24685" ht="23" customHeight="1">
      <x:c r="A24685" s="2" t="str">
        <x:v>REQ-24681</x:v>
      </x:c>
      <x:c r="B24685" s="2" t="n">
        <x:v>2</x:v>
      </x:c>
      <x:c r="C24685" s="2" t="str">
        <x:v>Engineering</x:v>
      </x:c>
      <x:c r="D24685" s="2" t="str">
        <x:v>Balanced</x:v>
      </x:c>
      <x:c r="E24685" s="16" t="n">
        <x:v>9585</x:v>
      </x:c>
      <x:c r="F24685" s="16" t="n">
        <x:v>2583</x:v>
      </x:c>
      <x:c r="G24685" s="15" t="n">
        <x:f>VLOOKUP(D24685,'Pricing'!$A$6:$E$8,5,FALSE)</x:f>
        <x:v>1.2300000000000002</x:v>
      </x:c>
      <x:c r="H24685" s="15" t="n">
        <x:f>VLOOKUP(D24685,'Pricing'!$A$6:$E$8,4,FALSE)</x:f>
        <x:v>6</x:v>
      </x:c>
      <x:c r="I24685" s="15" t="n">
        <x:f>E24685*G24685/1000000</x:f>
        <x:v>0.011789550000000001</x:v>
      </x:c>
      <x:c r="J24685" s="15" t="n">
        <x:f>F24685*H24685/1000000</x:f>
        <x:v>0.015498</x:v>
      </x:c>
      <x:c r="K24685" s="15" t="n">
        <x:f>SUM(I24685:J24685)</x:f>
        <x:v>0.02728755</x:v>
      </x:c>
    </x:row>
    <x:row r="24686" ht="23" customHeight="1">
      <x:c r="A24686" s="2" t="str">
        <x:v>REQ-24682</x:v>
      </x:c>
      <x:c r="B24686" s="2" t="n">
        <x:v>23</x:v>
      </x:c>
      <x:c r="C24686" s="2" t="str">
        <x:v>Growth</x:v>
      </x:c>
      <x:c r="D24686" s="2" t="str">
        <x:v>Swift</x:v>
      </x:c>
      <x:c r="E24686" s="16" t="n">
        <x:v>28087</x:v>
      </x:c>
      <x:c r="F24686" s="16" t="n">
        <x:v>1576</x:v>
      </x:c>
      <x:c r="G24686" s="15" t="n">
        <x:f>VLOOKUP(D24686,'Pricing'!$A$6:$E$8,5,FALSE)</x:f>
        <x:v>0.246</x:v>
      </x:c>
      <x:c r="H24686" s="15" t="n">
        <x:f>VLOOKUP(D24686,'Pricing'!$A$6:$E$8,4,FALSE)</x:f>
        <x:v>1.2</x:v>
      </x:c>
      <x:c r="I24686" s="15" t="n">
        <x:f>E24686*G24686/1000000</x:f>
        <x:v>0.006909402</x:v>
      </x:c>
      <x:c r="J24686" s="15" t="n">
        <x:f>F24686*H24686/1000000</x:f>
        <x:v>0.0018911999999999998</x:v>
      </x:c>
      <x:c r="K24686" s="15" t="n">
        <x:f>SUM(I24686:J24686)</x:f>
        <x:v>0.008800602</x:v>
      </x:c>
    </x:row>
    <x:row r="24687" ht="23" customHeight="1">
      <x:c r="A24687" s="2" t="str">
        <x:v>REQ-24683</x:v>
      </x:c>
      <x:c r="B24687" s="2" t="n">
        <x:v>11</x:v>
      </x:c>
      <x:c r="C24687" s="2" t="str">
        <x:v>Engineering</x:v>
      </x:c>
      <x:c r="D24687" s="2" t="str">
        <x:v>Swift</x:v>
      </x:c>
      <x:c r="E24687" s="16" t="n">
        <x:v>116127</x:v>
      </x:c>
      <x:c r="F24687" s="16" t="n">
        <x:v>996</x:v>
      </x:c>
      <x:c r="G24687" s="15" t="n">
        <x:f>VLOOKUP(D24687,'Pricing'!$A$6:$E$8,5,FALSE)</x:f>
        <x:v>0.246</x:v>
      </x:c>
      <x:c r="H24687" s="15" t="n">
        <x:f>VLOOKUP(D24687,'Pricing'!$A$6:$E$8,4,FALSE)</x:f>
        <x:v>1.2</x:v>
      </x:c>
      <x:c r="I24687" s="15" t="n">
        <x:f>E24687*G24687/1000000</x:f>
        <x:v>0.028567242</x:v>
      </x:c>
      <x:c r="J24687" s="15" t="n">
        <x:f>F24687*H24687/1000000</x:f>
        <x:v>0.0011952</x:v>
      </x:c>
      <x:c r="K24687" s="15" t="n">
        <x:f>SUM(I24687:J24687)</x:f>
        <x:v>0.029762442</x:v>
      </x:c>
    </x:row>
    <x:row r="24688" ht="23" customHeight="1">
      <x:c r="A24688" s="2" t="str">
        <x:v>REQ-24684</x:v>
      </x:c>
      <x:c r="B24688" s="2" t="n">
        <x:v>2</x:v>
      </x:c>
      <x:c r="C24688" s="2" t="str">
        <x:v>Product</x:v>
      </x:c>
      <x:c r="D24688" s="2" t="str">
        <x:v>Swift</x:v>
      </x:c>
      <x:c r="E24688" s="16" t="n">
        <x:v>67512</x:v>
      </x:c>
      <x:c r="F24688" s="16" t="n">
        <x:v>1859</x:v>
      </x:c>
      <x:c r="G24688" s="15" t="n">
        <x:f>VLOOKUP(D24688,'Pricing'!$A$6:$E$8,5,FALSE)</x:f>
        <x:v>0.246</x:v>
      </x:c>
      <x:c r="H24688" s="15" t="n">
        <x:f>VLOOKUP(D24688,'Pricing'!$A$6:$E$8,4,FALSE)</x:f>
        <x:v>1.2</x:v>
      </x:c>
      <x:c r="I24688" s="15" t="n">
        <x:f>E24688*G24688/1000000</x:f>
        <x:v>0.016607952000000002</x:v>
      </x:c>
      <x:c r="J24688" s="15" t="n">
        <x:f>F24688*H24688/1000000</x:f>
        <x:v>0.0022308</x:v>
      </x:c>
      <x:c r="K24688" s="15" t="n">
        <x:f>SUM(I24688:J24688)</x:f>
        <x:v>0.018838752</x:v>
      </x:c>
    </x:row>
    <x:row r="24689" ht="23" customHeight="1">
      <x:c r="A24689" s="2" t="str">
        <x:v>REQ-24685</x:v>
      </x:c>
      <x:c r="B24689" s="2" t="n">
        <x:v>15</x:v>
      </x:c>
      <x:c r="C24689" s="2" t="str">
        <x:v>Engineering</x:v>
      </x:c>
      <x:c r="D24689" s="2" t="str">
        <x:v>Balanced</x:v>
      </x:c>
      <x:c r="E24689" s="16" t="n">
        <x:v>88202</x:v>
      </x:c>
      <x:c r="F24689" s="16" t="n">
        <x:v>1571</x:v>
      </x:c>
      <x:c r="G24689" s="15" t="n">
        <x:f>VLOOKUP(D24689,'Pricing'!$A$6:$E$8,5,FALSE)</x:f>
        <x:v>1.2300000000000002</x:v>
      </x:c>
      <x:c r="H24689" s="15" t="n">
        <x:f>VLOOKUP(D24689,'Pricing'!$A$6:$E$8,4,FALSE)</x:f>
        <x:v>6</x:v>
      </x:c>
      <x:c r="I24689" s="15" t="n">
        <x:f>E24689*G24689/1000000</x:f>
        <x:v>0.10848846000000002</x:v>
      </x:c>
      <x:c r="J24689" s="15" t="n">
        <x:f>F24689*H24689/1000000</x:f>
        <x:v>0.009426</x:v>
      </x:c>
      <x:c r="K24689" s="15" t="n">
        <x:f>SUM(I24689:J24689)</x:f>
        <x:v>0.11791446000000003</x:v>
      </x:c>
    </x:row>
    <x:row r="24690" ht="23" customHeight="1">
      <x:c r="A24690" s="2" t="str">
        <x:v>REQ-24686</x:v>
      </x:c>
      <x:c r="B24690" s="2" t="n">
        <x:v>15</x:v>
      </x:c>
      <x:c r="C24690" s="2" t="str">
        <x:v>Support</x:v>
      </x:c>
      <x:c r="D24690" s="2" t="str">
        <x:v>Reasoning</x:v>
      </x:c>
      <x:c r="E24690" s="16" t="n">
        <x:v>77451</x:v>
      </x:c>
      <x:c r="F24690" s="16" t="n">
        <x:v>2438</x:v>
      </x:c>
      <x:c r="G24690" s="15" t="n">
        <x:f>VLOOKUP(D24690,'Pricing'!$A$6:$E$8,5,FALSE)</x:f>
        <x:v>4.920000000000001</x:v>
      </x:c>
      <x:c r="H24690" s="15" t="n">
        <x:f>VLOOKUP(D24690,'Pricing'!$A$6:$E$8,4,FALSE)</x:f>
        <x:v>24</x:v>
      </x:c>
      <x:c r="I24690" s="15" t="n">
        <x:f>E24690*G24690/1000000</x:f>
        <x:v>0.38105892</x:v>
      </x:c>
      <x:c r="J24690" s="15" t="n">
        <x:f>F24690*H24690/1000000</x:f>
        <x:v>0.058512</x:v>
      </x:c>
      <x:c r="K24690" s="15" t="n">
        <x:f>SUM(I24690:J24690)</x:f>
        <x:v>0.43957092000000003</x:v>
      </x:c>
    </x:row>
    <x:row r="24691" ht="23" customHeight="1">
      <x:c r="A24691" s="2" t="str">
        <x:v>REQ-24687</x:v>
      </x:c>
      <x:c r="B24691" s="2" t="n">
        <x:v>28</x:v>
      </x:c>
      <x:c r="C24691" s="2" t="str">
        <x:v>Engineering</x:v>
      </x:c>
      <x:c r="D24691" s="2" t="str">
        <x:v>Balanced</x:v>
      </x:c>
      <x:c r="E24691" s="16" t="n">
        <x:v>48520</x:v>
      </x:c>
      <x:c r="F24691" s="16" t="n">
        <x:v>3533</x:v>
      </x:c>
      <x:c r="G24691" s="15" t="n">
        <x:f>VLOOKUP(D24691,'Pricing'!$A$6:$E$8,5,FALSE)</x:f>
        <x:v>1.2300000000000002</x:v>
      </x:c>
      <x:c r="H24691" s="15" t="n">
        <x:f>VLOOKUP(D24691,'Pricing'!$A$6:$E$8,4,FALSE)</x:f>
        <x:v>6</x:v>
      </x:c>
      <x:c r="I24691" s="15" t="n">
        <x:f>E24691*G24691/1000000</x:f>
        <x:v>0.05967960000000001</x:v>
      </x:c>
      <x:c r="J24691" s="15" t="n">
        <x:f>F24691*H24691/1000000</x:f>
        <x:v>0.021198</x:v>
      </x:c>
      <x:c r="K24691" s="15" t="n">
        <x:f>SUM(I24691:J24691)</x:f>
        <x:v>0.08087760000000002</x:v>
      </x:c>
    </x:row>
    <x:row r="24692" ht="23" customHeight="1">
      <x:c r="A24692" s="2" t="str">
        <x:v>REQ-24688</x:v>
      </x:c>
      <x:c r="B24692" s="2" t="n">
        <x:v>9</x:v>
      </x:c>
      <x:c r="C24692" s="2" t="str">
        <x:v>Support</x:v>
      </x:c>
      <x:c r="D24692" s="2" t="str">
        <x:v>Balanced</x:v>
      </x:c>
      <x:c r="E24692" s="16" t="n">
        <x:v>18232</x:v>
      </x:c>
      <x:c r="F24692" s="16" t="n">
        <x:v>1403</x:v>
      </x:c>
      <x:c r="G24692" s="15" t="n">
        <x:f>VLOOKUP(D24692,'Pricing'!$A$6:$E$8,5,FALSE)</x:f>
        <x:v>1.2300000000000002</x:v>
      </x:c>
      <x:c r="H24692" s="15" t="n">
        <x:f>VLOOKUP(D24692,'Pricing'!$A$6:$E$8,4,FALSE)</x:f>
        <x:v>6</x:v>
      </x:c>
      <x:c r="I24692" s="15" t="n">
        <x:f>E24692*G24692/1000000</x:f>
        <x:v>0.022425360000000005</x:v>
      </x:c>
      <x:c r="J24692" s="15" t="n">
        <x:f>F24692*H24692/1000000</x:f>
        <x:v>0.008418</x:v>
      </x:c>
      <x:c r="K24692" s="15" t="n">
        <x:f>SUM(I24692:J24692)</x:f>
        <x:v>0.030843360000000007</x:v>
      </x:c>
    </x:row>
    <x:row r="24693" ht="23" customHeight="1">
      <x:c r="A24693" s="2" t="str">
        <x:v>REQ-24689</x:v>
      </x:c>
      <x:c r="B24693" s="2" t="n">
        <x:v>25</x:v>
      </x:c>
      <x:c r="C24693" s="2" t="str">
        <x:v>Operations</x:v>
      </x:c>
      <x:c r="D24693" s="2" t="str">
        <x:v>Swift</x:v>
      </x:c>
      <x:c r="E24693" s="16" t="n">
        <x:v>111865</x:v>
      </x:c>
      <x:c r="F24693" s="16" t="n">
        <x:v>1849</x:v>
      </x:c>
      <x:c r="G24693" s="15" t="n">
        <x:f>VLOOKUP(D24693,'Pricing'!$A$6:$E$8,5,FALSE)</x:f>
        <x:v>0.246</x:v>
      </x:c>
      <x:c r="H24693" s="15" t="n">
        <x:f>VLOOKUP(D24693,'Pricing'!$A$6:$E$8,4,FALSE)</x:f>
        <x:v>1.2</x:v>
      </x:c>
      <x:c r="I24693" s="15" t="n">
        <x:f>E24693*G24693/1000000</x:f>
        <x:v>0.02751879</x:v>
      </x:c>
      <x:c r="J24693" s="15" t="n">
        <x:f>F24693*H24693/1000000</x:f>
        <x:v>0.0022188</x:v>
      </x:c>
      <x:c r="K24693" s="15" t="n">
        <x:f>SUM(I24693:J24693)</x:f>
        <x:v>0.02973759</x:v>
      </x:c>
    </x:row>
    <x:row r="24694" ht="23" customHeight="1">
      <x:c r="A24694" s="2" t="str">
        <x:v>REQ-24690</x:v>
      </x:c>
      <x:c r="B24694" s="2" t="n">
        <x:v>3</x:v>
      </x:c>
      <x:c r="C24694" s="2" t="str">
        <x:v>Growth</x:v>
      </x:c>
      <x:c r="D24694" s="2" t="str">
        <x:v>Reasoning</x:v>
      </x:c>
      <x:c r="E24694" s="16" t="n">
        <x:v>116330</x:v>
      </x:c>
      <x:c r="F24694" s="16" t="n">
        <x:v>545</x:v>
      </x:c>
      <x:c r="G24694" s="15" t="n">
        <x:f>VLOOKUP(D24694,'Pricing'!$A$6:$E$8,5,FALSE)</x:f>
        <x:v>4.920000000000001</x:v>
      </x:c>
      <x:c r="H24694" s="15" t="n">
        <x:f>VLOOKUP(D24694,'Pricing'!$A$6:$E$8,4,FALSE)</x:f>
        <x:v>24</x:v>
      </x:c>
      <x:c r="I24694" s="15" t="n">
        <x:f>E24694*G24694/1000000</x:f>
        <x:v>0.5723436000000001</x:v>
      </x:c>
      <x:c r="J24694" s="15" t="n">
        <x:f>F24694*H24694/1000000</x:f>
        <x:v>0.01308</x:v>
      </x:c>
      <x:c r="K24694" s="15" t="n">
        <x:f>SUM(I24694:J24694)</x:f>
        <x:v>0.5854236</x:v>
      </x:c>
    </x:row>
    <x:row r="24695" ht="23" customHeight="1">
      <x:c r="A24695" s="2" t="str">
        <x:v>REQ-24691</x:v>
      </x:c>
      <x:c r="B24695" s="2" t="n">
        <x:v>10</x:v>
      </x:c>
      <x:c r="C24695" s="2" t="str">
        <x:v>Engineering</x:v>
      </x:c>
      <x:c r="D24695" s="2" t="str">
        <x:v>Swift</x:v>
      </x:c>
      <x:c r="E24695" s="16" t="n">
        <x:v>88530</x:v>
      </x:c>
      <x:c r="F24695" s="16" t="n">
        <x:v>220</x:v>
      </x:c>
      <x:c r="G24695" s="15" t="n">
        <x:f>VLOOKUP(D24695,'Pricing'!$A$6:$E$8,5,FALSE)</x:f>
        <x:v>0.246</x:v>
      </x:c>
      <x:c r="H24695" s="15" t="n">
        <x:f>VLOOKUP(D24695,'Pricing'!$A$6:$E$8,4,FALSE)</x:f>
        <x:v>1.2</x:v>
      </x:c>
      <x:c r="I24695" s="15" t="n">
        <x:f>E24695*G24695/1000000</x:f>
        <x:v>0.02177838</x:v>
      </x:c>
      <x:c r="J24695" s="15" t="n">
        <x:f>F24695*H24695/1000000</x:f>
        <x:v>0.000264</x:v>
      </x:c>
      <x:c r="K24695" s="15" t="n">
        <x:f>SUM(I24695:J24695)</x:f>
        <x:v>0.02204238</x:v>
      </x:c>
    </x:row>
    <x:row r="24696" ht="23" customHeight="1">
      <x:c r="A24696" s="2" t="str">
        <x:v>REQ-24692</x:v>
      </x:c>
      <x:c r="B24696" s="2" t="n">
        <x:v>6</x:v>
      </x:c>
      <x:c r="C24696" s="2" t="str">
        <x:v>Product</x:v>
      </x:c>
      <x:c r="D24696" s="2" t="str">
        <x:v>Balanced</x:v>
      </x:c>
      <x:c r="E24696" s="16" t="n">
        <x:v>20016</x:v>
      </x:c>
      <x:c r="F24696" s="16" t="n">
        <x:v>3120</x:v>
      </x:c>
      <x:c r="G24696" s="15" t="n">
        <x:f>VLOOKUP(D24696,'Pricing'!$A$6:$E$8,5,FALSE)</x:f>
        <x:v>1.2300000000000002</x:v>
      </x:c>
      <x:c r="H24696" s="15" t="n">
        <x:f>VLOOKUP(D24696,'Pricing'!$A$6:$E$8,4,FALSE)</x:f>
        <x:v>6</x:v>
      </x:c>
      <x:c r="I24696" s="15" t="n">
        <x:f>E24696*G24696/1000000</x:f>
        <x:v>0.024619680000000005</x:v>
      </x:c>
      <x:c r="J24696" s="15" t="n">
        <x:f>F24696*H24696/1000000</x:f>
        <x:v>0.01872</x:v>
      </x:c>
      <x:c r="K24696" s="15" t="n">
        <x:f>SUM(I24696:J24696)</x:f>
        <x:v>0.043339680000000005</x:v>
      </x:c>
    </x:row>
    <x:row r="24697" ht="23" customHeight="1">
      <x:c r="A24697" s="2" t="str">
        <x:v>REQ-24693</x:v>
      </x:c>
      <x:c r="B24697" s="2" t="n">
        <x:v>27</x:v>
      </x:c>
      <x:c r="C24697" s="2" t="str">
        <x:v>Research</x:v>
      </x:c>
      <x:c r="D24697" s="2" t="str">
        <x:v>Balanced</x:v>
      </x:c>
      <x:c r="E24697" s="16" t="n">
        <x:v>13226</x:v>
      </x:c>
      <x:c r="F24697" s="16" t="n">
        <x:v>3069</x:v>
      </x:c>
      <x:c r="G24697" s="15" t="n">
        <x:f>VLOOKUP(D24697,'Pricing'!$A$6:$E$8,5,FALSE)</x:f>
        <x:v>1.2300000000000002</x:v>
      </x:c>
      <x:c r="H24697" s="15" t="n">
        <x:f>VLOOKUP(D24697,'Pricing'!$A$6:$E$8,4,FALSE)</x:f>
        <x:v>6</x:v>
      </x:c>
      <x:c r="I24697" s="15" t="n">
        <x:f>E24697*G24697/1000000</x:f>
        <x:v>0.016267980000000005</x:v>
      </x:c>
      <x:c r="J24697" s="15" t="n">
        <x:f>F24697*H24697/1000000</x:f>
        <x:v>0.018414</x:v>
      </x:c>
      <x:c r="K24697" s="15" t="n">
        <x:f>SUM(I24697:J24697)</x:f>
        <x:v>0.03468198</x:v>
      </x:c>
    </x:row>
    <x:row r="24698" ht="23" customHeight="1">
      <x:c r="A24698" s="2" t="str">
        <x:v>REQ-24694</x:v>
      </x:c>
      <x:c r="B24698" s="2" t="n">
        <x:v>13</x:v>
      </x:c>
      <x:c r="C24698" s="2" t="str">
        <x:v>Product</x:v>
      </x:c>
      <x:c r="D24698" s="2" t="str">
        <x:v>Swift</x:v>
      </x:c>
      <x:c r="E24698" s="16" t="n">
        <x:v>92640</x:v>
      </x:c>
      <x:c r="F24698" s="16" t="n">
        <x:v>567</x:v>
      </x:c>
      <x:c r="G24698" s="15" t="n">
        <x:f>VLOOKUP(D24698,'Pricing'!$A$6:$E$8,5,FALSE)</x:f>
        <x:v>0.246</x:v>
      </x:c>
      <x:c r="H24698" s="15" t="n">
        <x:f>VLOOKUP(D24698,'Pricing'!$A$6:$E$8,4,FALSE)</x:f>
        <x:v>1.2</x:v>
      </x:c>
      <x:c r="I24698" s="15" t="n">
        <x:f>E24698*G24698/1000000</x:f>
        <x:v>0.022789439999999998</x:v>
      </x:c>
      <x:c r="J24698" s="15" t="n">
        <x:f>F24698*H24698/1000000</x:f>
        <x:v>0.0006804</x:v>
      </x:c>
      <x:c r="K24698" s="15" t="n">
        <x:f>SUM(I24698:J24698)</x:f>
        <x:v>0.02346984</x:v>
      </x:c>
    </x:row>
    <x:row r="24699" ht="23" customHeight="1">
      <x:c r="A24699" s="2" t="str">
        <x:v>REQ-24695</x:v>
      </x:c>
      <x:c r="B24699" s="2" t="n">
        <x:v>22</x:v>
      </x:c>
      <x:c r="C24699" s="2" t="str">
        <x:v>Engineering</x:v>
      </x:c>
      <x:c r="D24699" s="2" t="str">
        <x:v>Balanced</x:v>
      </x:c>
      <x:c r="E24699" s="16" t="n">
        <x:v>59555</x:v>
      </x:c>
      <x:c r="F24699" s="16" t="n">
        <x:v>3700</x:v>
      </x:c>
      <x:c r="G24699" s="15" t="n">
        <x:f>VLOOKUP(D24699,'Pricing'!$A$6:$E$8,5,FALSE)</x:f>
        <x:v>1.2300000000000002</x:v>
      </x:c>
      <x:c r="H24699" s="15" t="n">
        <x:f>VLOOKUP(D24699,'Pricing'!$A$6:$E$8,4,FALSE)</x:f>
        <x:v>6</x:v>
      </x:c>
      <x:c r="I24699" s="15" t="n">
        <x:f>E24699*G24699/1000000</x:f>
        <x:v>0.07325265</x:v>
      </x:c>
      <x:c r="J24699" s="15" t="n">
        <x:f>F24699*H24699/1000000</x:f>
        <x:v>0.0222</x:v>
      </x:c>
      <x:c r="K24699" s="15" t="n">
        <x:f>SUM(I24699:J24699)</x:f>
        <x:v>0.09545265</x:v>
      </x:c>
    </x:row>
    <x:row r="24700" ht="23" customHeight="1">
      <x:c r="A24700" s="2" t="str">
        <x:v>REQ-24696</x:v>
      </x:c>
      <x:c r="B24700" s="2" t="n">
        <x:v>26</x:v>
      </x:c>
      <x:c r="C24700" s="2" t="str">
        <x:v>Growth</x:v>
      </x:c>
      <x:c r="D24700" s="2" t="str">
        <x:v>Balanced</x:v>
      </x:c>
      <x:c r="E24700" s="16" t="n">
        <x:v>114760</x:v>
      </x:c>
      <x:c r="F24700" s="16" t="n">
        <x:v>337</x:v>
      </x:c>
      <x:c r="G24700" s="15" t="n">
        <x:f>VLOOKUP(D24700,'Pricing'!$A$6:$E$8,5,FALSE)</x:f>
        <x:v>1.2300000000000002</x:v>
      </x:c>
      <x:c r="H24700" s="15" t="n">
        <x:f>VLOOKUP(D24700,'Pricing'!$A$6:$E$8,4,FALSE)</x:f>
        <x:v>6</x:v>
      </x:c>
      <x:c r="I24700" s="15" t="n">
        <x:f>E24700*G24700/1000000</x:f>
        <x:v>0.14115480000000002</x:v>
      </x:c>
      <x:c r="J24700" s="15" t="n">
        <x:f>F24700*H24700/1000000</x:f>
        <x:v>0.002022</x:v>
      </x:c>
      <x:c r="K24700" s="15" t="n">
        <x:f>SUM(I24700:J24700)</x:f>
        <x:v>0.14317680000000002</x:v>
      </x:c>
    </x:row>
    <x:row r="24701" ht="23" customHeight="1">
      <x:c r="A24701" s="2" t="str">
        <x:v>REQ-24697</x:v>
      </x:c>
      <x:c r="B24701" s="2" t="n">
        <x:v>29</x:v>
      </x:c>
      <x:c r="C24701" s="2" t="str">
        <x:v>Engineering</x:v>
      </x:c>
      <x:c r="D24701" s="2" t="str">
        <x:v>Balanced</x:v>
      </x:c>
      <x:c r="E24701" s="16" t="n">
        <x:v>101388</x:v>
      </x:c>
      <x:c r="F24701" s="16" t="n">
        <x:v>1861</x:v>
      </x:c>
      <x:c r="G24701" s="15" t="n">
        <x:f>VLOOKUP(D24701,'Pricing'!$A$6:$E$8,5,FALSE)</x:f>
        <x:v>1.2300000000000002</x:v>
      </x:c>
      <x:c r="H24701" s="15" t="n">
        <x:f>VLOOKUP(D24701,'Pricing'!$A$6:$E$8,4,FALSE)</x:f>
        <x:v>6</x:v>
      </x:c>
      <x:c r="I24701" s="15" t="n">
        <x:f>E24701*G24701/1000000</x:f>
        <x:v>0.12470724000000002</x:v>
      </x:c>
      <x:c r="J24701" s="15" t="n">
        <x:f>F24701*H24701/1000000</x:f>
        <x:v>0.011166</x:v>
      </x:c>
      <x:c r="K24701" s="15" t="n">
        <x:f>SUM(I24701:J24701)</x:f>
        <x:v>0.13587324000000003</x:v>
      </x:c>
    </x:row>
    <x:row r="24702" ht="23" customHeight="1">
      <x:c r="A24702" s="2" t="str">
        <x:v>REQ-24698</x:v>
      </x:c>
      <x:c r="B24702" s="2" t="n">
        <x:v>7</x:v>
      </x:c>
      <x:c r="C24702" s="2" t="str">
        <x:v>Product</x:v>
      </x:c>
      <x:c r="D24702" s="2" t="str">
        <x:v>Swift</x:v>
      </x:c>
      <x:c r="E24702" s="16" t="n">
        <x:v>14964</x:v>
      </x:c>
      <x:c r="F24702" s="16" t="n">
        <x:v>3825</x:v>
      </x:c>
      <x:c r="G24702" s="15" t="n">
        <x:f>VLOOKUP(D24702,'Pricing'!$A$6:$E$8,5,FALSE)</x:f>
        <x:v>0.246</x:v>
      </x:c>
      <x:c r="H24702" s="15" t="n">
        <x:f>VLOOKUP(D24702,'Pricing'!$A$6:$E$8,4,FALSE)</x:f>
        <x:v>1.2</x:v>
      </x:c>
      <x:c r="I24702" s="15" t="n">
        <x:f>E24702*G24702/1000000</x:f>
        <x:v>0.003681144</x:v>
      </x:c>
      <x:c r="J24702" s="15" t="n">
        <x:f>F24702*H24702/1000000</x:f>
        <x:v>0.00459</x:v>
      </x:c>
      <x:c r="K24702" s="15" t="n">
        <x:f>SUM(I24702:J24702)</x:f>
        <x:v>0.008271144000000001</x:v>
      </x:c>
    </x:row>
    <x:row r="24703" ht="23" customHeight="1">
      <x:c r="A24703" s="2" t="str">
        <x:v>REQ-24699</x:v>
      </x:c>
      <x:c r="B24703" s="2" t="n">
        <x:v>28</x:v>
      </x:c>
      <x:c r="C24703" s="2" t="str">
        <x:v>Operations</x:v>
      </x:c>
      <x:c r="D24703" s="2" t="str">
        <x:v>Swift</x:v>
      </x:c>
      <x:c r="E24703" s="16" t="n">
        <x:v>107450</x:v>
      </x:c>
      <x:c r="F24703" s="16" t="n">
        <x:v>847</x:v>
      </x:c>
      <x:c r="G24703" s="15" t="n">
        <x:f>VLOOKUP(D24703,'Pricing'!$A$6:$E$8,5,FALSE)</x:f>
        <x:v>0.246</x:v>
      </x:c>
      <x:c r="H24703" s="15" t="n">
        <x:f>VLOOKUP(D24703,'Pricing'!$A$6:$E$8,4,FALSE)</x:f>
        <x:v>1.2</x:v>
      </x:c>
      <x:c r="I24703" s="15" t="n">
        <x:f>E24703*G24703/1000000</x:f>
        <x:v>0.0264327</x:v>
      </x:c>
      <x:c r="J24703" s="15" t="n">
        <x:f>F24703*H24703/1000000</x:f>
        <x:v>0.0010164</x:v>
      </x:c>
      <x:c r="K24703" s="15" t="n">
        <x:f>SUM(I24703:J24703)</x:f>
        <x:v>0.0274491</x:v>
      </x:c>
    </x:row>
    <x:row r="24704" ht="23" customHeight="1">
      <x:c r="A24704" s="2" t="str">
        <x:v>REQ-24700</x:v>
      </x:c>
      <x:c r="B24704" s="2" t="n">
        <x:v>26</x:v>
      </x:c>
      <x:c r="C24704" s="2" t="str">
        <x:v>Support</x:v>
      </x:c>
      <x:c r="D24704" s="2" t="str">
        <x:v>Reasoning</x:v>
      </x:c>
      <x:c r="E24704" s="16" t="n">
        <x:v>64469</x:v>
      </x:c>
      <x:c r="F24704" s="16" t="n">
        <x:v>476</x:v>
      </x:c>
      <x:c r="G24704" s="15" t="n">
        <x:f>VLOOKUP(D24704,'Pricing'!$A$6:$E$8,5,FALSE)</x:f>
        <x:v>4.920000000000001</x:v>
      </x:c>
      <x:c r="H24704" s="15" t="n">
        <x:f>VLOOKUP(D24704,'Pricing'!$A$6:$E$8,4,FALSE)</x:f>
        <x:v>24</x:v>
      </x:c>
      <x:c r="I24704" s="15" t="n">
        <x:f>E24704*G24704/1000000</x:f>
        <x:v>0.31718748</x:v>
      </x:c>
      <x:c r="J24704" s="15" t="n">
        <x:f>F24704*H24704/1000000</x:f>
        <x:v>0.011424</x:v>
      </x:c>
      <x:c r="K24704" s="15" t="n">
        <x:f>SUM(I24704:J24704)</x:f>
        <x:v>0.32861148</x:v>
      </x:c>
    </x:row>
    <x:row r="24705" ht="23" customHeight="1">
      <x:c r="A24705" s="2" t="str">
        <x:v>REQ-24701</x:v>
      </x:c>
      <x:c r="B24705" s="2" t="n">
        <x:v>16</x:v>
      </x:c>
      <x:c r="C24705" s="2" t="str">
        <x:v>Operations</x:v>
      </x:c>
      <x:c r="D24705" s="2" t="str">
        <x:v>Swift</x:v>
      </x:c>
      <x:c r="E24705" s="16" t="n">
        <x:v>8261</x:v>
      </x:c>
      <x:c r="F24705" s="16" t="n">
        <x:v>3075</x:v>
      </x:c>
      <x:c r="G24705" s="15" t="n">
        <x:f>VLOOKUP(D24705,'Pricing'!$A$6:$E$8,5,FALSE)</x:f>
        <x:v>0.246</x:v>
      </x:c>
      <x:c r="H24705" s="15" t="n">
        <x:f>VLOOKUP(D24705,'Pricing'!$A$6:$E$8,4,FALSE)</x:f>
        <x:v>1.2</x:v>
      </x:c>
      <x:c r="I24705" s="15" t="n">
        <x:f>E24705*G24705/1000000</x:f>
        <x:v>0.002032206</x:v>
      </x:c>
      <x:c r="J24705" s="15" t="n">
        <x:f>F24705*H24705/1000000</x:f>
        <x:v>0.00369</x:v>
      </x:c>
      <x:c r="K24705" s="15" t="n">
        <x:f>SUM(I24705:J24705)</x:f>
        <x:v>0.0057222060000000005</x:v>
      </x:c>
    </x:row>
    <x:row r="24706" ht="23" customHeight="1">
      <x:c r="A24706" s="2" t="str">
        <x:v>REQ-24702</x:v>
      </x:c>
      <x:c r="B24706" s="2" t="n">
        <x:v>10</x:v>
      </x:c>
      <x:c r="C24706" s="2" t="str">
        <x:v>Support</x:v>
      </x:c>
      <x:c r="D24706" s="2" t="str">
        <x:v>Swift</x:v>
      </x:c>
      <x:c r="E24706" s="16" t="n">
        <x:v>94579</x:v>
      </x:c>
      <x:c r="F24706" s="16" t="n">
        <x:v>952</x:v>
      </x:c>
      <x:c r="G24706" s="15" t="n">
        <x:f>VLOOKUP(D24706,'Pricing'!$A$6:$E$8,5,FALSE)</x:f>
        <x:v>0.246</x:v>
      </x:c>
      <x:c r="H24706" s="15" t="n">
        <x:f>VLOOKUP(D24706,'Pricing'!$A$6:$E$8,4,FALSE)</x:f>
        <x:v>1.2</x:v>
      </x:c>
      <x:c r="I24706" s="15" t="n">
        <x:f>E24706*G24706/1000000</x:f>
        <x:v>0.023266434000000003</x:v>
      </x:c>
      <x:c r="J24706" s="15" t="n">
        <x:f>F24706*H24706/1000000</x:f>
        <x:v>0.0011423999999999998</x:v>
      </x:c>
      <x:c r="K24706" s="15" t="n">
        <x:f>SUM(I24706:J24706)</x:f>
        <x:v>0.024408834</x:v>
      </x:c>
    </x:row>
    <x:row r="24707" ht="23" customHeight="1">
      <x:c r="A24707" s="2" t="str">
        <x:v>REQ-24703</x:v>
      </x:c>
      <x:c r="B24707" s="2" t="n">
        <x:v>25</x:v>
      </x:c>
      <x:c r="C24707" s="2" t="str">
        <x:v>Engineering</x:v>
      </x:c>
      <x:c r="D24707" s="2" t="str">
        <x:v>Swift</x:v>
      </x:c>
      <x:c r="E24707" s="16" t="n">
        <x:v>116442</x:v>
      </x:c>
      <x:c r="F24707" s="16" t="n">
        <x:v>2287</x:v>
      </x:c>
      <x:c r="G24707" s="15" t="n">
        <x:f>VLOOKUP(D24707,'Pricing'!$A$6:$E$8,5,FALSE)</x:f>
        <x:v>0.246</x:v>
      </x:c>
      <x:c r="H24707" s="15" t="n">
        <x:f>VLOOKUP(D24707,'Pricing'!$A$6:$E$8,4,FALSE)</x:f>
        <x:v>1.2</x:v>
      </x:c>
      <x:c r="I24707" s="15" t="n">
        <x:f>E24707*G24707/1000000</x:f>
        <x:v>0.028644732</x:v>
      </x:c>
      <x:c r="J24707" s="15" t="n">
        <x:f>F24707*H24707/1000000</x:f>
        <x:v>0.0027444</x:v>
      </x:c>
      <x:c r="K24707" s="15" t="n">
        <x:f>SUM(I24707:J24707)</x:f>
        <x:v>0.031389132</x:v>
      </x:c>
    </x:row>
    <x:row r="24708" ht="23" customHeight="1">
      <x:c r="A24708" s="2" t="str">
        <x:v>REQ-24704</x:v>
      </x:c>
      <x:c r="B24708" s="2" t="n">
        <x:v>13</x:v>
      </x:c>
      <x:c r="C24708" s="2" t="str">
        <x:v>Growth</x:v>
      </x:c>
      <x:c r="D24708" s="2" t="str">
        <x:v>Swift</x:v>
      </x:c>
      <x:c r="E24708" s="16" t="n">
        <x:v>7945</x:v>
      </x:c>
      <x:c r="F24708" s="16" t="n">
        <x:v>2323</x:v>
      </x:c>
      <x:c r="G24708" s="15" t="n">
        <x:f>VLOOKUP(D24708,'Pricing'!$A$6:$E$8,5,FALSE)</x:f>
        <x:v>0.246</x:v>
      </x:c>
      <x:c r="H24708" s="15" t="n">
        <x:f>VLOOKUP(D24708,'Pricing'!$A$6:$E$8,4,FALSE)</x:f>
        <x:v>1.2</x:v>
      </x:c>
      <x:c r="I24708" s="15" t="n">
        <x:f>E24708*G24708/1000000</x:f>
        <x:v>0.00195447</x:v>
      </x:c>
      <x:c r="J24708" s="15" t="n">
        <x:f>F24708*H24708/1000000</x:f>
        <x:v>0.0027876</x:v>
      </x:c>
      <x:c r="K24708" s="15" t="n">
        <x:f>SUM(I24708:J24708)</x:f>
        <x:v>0.004742069999999999</x:v>
      </x:c>
    </x:row>
    <x:row r="24709" ht="23" customHeight="1">
      <x:c r="A24709" s="2" t="str">
        <x:v>REQ-24705</x:v>
      </x:c>
      <x:c r="B24709" s="2" t="n">
        <x:v>25</x:v>
      </x:c>
      <x:c r="C24709" s="2" t="str">
        <x:v>Research</x:v>
      </x:c>
      <x:c r="D24709" s="2" t="str">
        <x:v>Swift</x:v>
      </x:c>
      <x:c r="E24709" s="16" t="n">
        <x:v>53791</x:v>
      </x:c>
      <x:c r="F24709" s="16" t="n">
        <x:v>1668</x:v>
      </x:c>
      <x:c r="G24709" s="15" t="n">
        <x:f>VLOOKUP(D24709,'Pricing'!$A$6:$E$8,5,FALSE)</x:f>
        <x:v>0.246</x:v>
      </x:c>
      <x:c r="H24709" s="15" t="n">
        <x:f>VLOOKUP(D24709,'Pricing'!$A$6:$E$8,4,FALSE)</x:f>
        <x:v>1.2</x:v>
      </x:c>
      <x:c r="I24709" s="15" t="n">
        <x:f>E24709*G24709/1000000</x:f>
        <x:v>0.013232586</x:v>
      </x:c>
      <x:c r="J24709" s="15" t="n">
        <x:f>F24709*H24709/1000000</x:f>
        <x:v>0.0020016</x:v>
      </x:c>
      <x:c r="K24709" s="15" t="n">
        <x:f>SUM(I24709:J24709)</x:f>
        <x:v>0.015234186</x:v>
      </x:c>
    </x:row>
    <x:row r="24710" ht="23" customHeight="1">
      <x:c r="A24710" s="2" t="str">
        <x:v>REQ-24706</x:v>
      </x:c>
      <x:c r="B24710" s="2" t="n">
        <x:v>11</x:v>
      </x:c>
      <x:c r="C24710" s="2" t="str">
        <x:v>Product</x:v>
      </x:c>
      <x:c r="D24710" s="2" t="str">
        <x:v>Balanced</x:v>
      </x:c>
      <x:c r="E24710" s="16" t="n">
        <x:v>101864</x:v>
      </x:c>
      <x:c r="F24710" s="16" t="n">
        <x:v>335</x:v>
      </x:c>
      <x:c r="G24710" s="15" t="n">
        <x:f>VLOOKUP(D24710,'Pricing'!$A$6:$E$8,5,FALSE)</x:f>
        <x:v>1.2300000000000002</x:v>
      </x:c>
      <x:c r="H24710" s="15" t="n">
        <x:f>VLOOKUP(D24710,'Pricing'!$A$6:$E$8,4,FALSE)</x:f>
        <x:v>6</x:v>
      </x:c>
      <x:c r="I24710" s="15" t="n">
        <x:f>E24710*G24710/1000000</x:f>
        <x:v>0.12529272000000002</x:v>
      </x:c>
      <x:c r="J24710" s="15" t="n">
        <x:f>F24710*H24710/1000000</x:f>
        <x:v>0.00201</x:v>
      </x:c>
      <x:c r="K24710" s="15" t="n">
        <x:f>SUM(I24710:J24710)</x:f>
        <x:v>0.12730272000000004</x:v>
      </x:c>
    </x:row>
    <x:row r="24711" ht="23" customHeight="1">
      <x:c r="A24711" s="2" t="str">
        <x:v>REQ-24707</x:v>
      </x:c>
      <x:c r="B24711" s="2" t="n">
        <x:v>11</x:v>
      </x:c>
      <x:c r="C24711" s="2" t="str">
        <x:v>Operations</x:v>
      </x:c>
      <x:c r="D24711" s="2" t="str">
        <x:v>Swift</x:v>
      </x:c>
      <x:c r="E24711" s="16" t="n">
        <x:v>19921</x:v>
      </x:c>
      <x:c r="F24711" s="16" t="n">
        <x:v>1605</x:v>
      </x:c>
      <x:c r="G24711" s="15" t="n">
        <x:f>VLOOKUP(D24711,'Pricing'!$A$6:$E$8,5,FALSE)</x:f>
        <x:v>0.246</x:v>
      </x:c>
      <x:c r="H24711" s="15" t="n">
        <x:f>VLOOKUP(D24711,'Pricing'!$A$6:$E$8,4,FALSE)</x:f>
        <x:v>1.2</x:v>
      </x:c>
      <x:c r="I24711" s="15" t="n">
        <x:f>E24711*G24711/1000000</x:f>
        <x:v>0.004900565999999999</x:v>
      </x:c>
      <x:c r="J24711" s="15" t="n">
        <x:f>F24711*H24711/1000000</x:f>
        <x:v>0.001926</x:v>
      </x:c>
      <x:c r="K24711" s="15" t="n">
        <x:f>SUM(I24711:J24711)</x:f>
        <x:v>0.006826565999999999</x:v>
      </x:c>
    </x:row>
    <x:row r="24712" ht="23" customHeight="1">
      <x:c r="A24712" s="2" t="str">
        <x:v>REQ-24708</x:v>
      </x:c>
      <x:c r="B24712" s="2" t="n">
        <x:v>4</x:v>
      </x:c>
      <x:c r="C24712" s="2" t="str">
        <x:v>Growth</x:v>
      </x:c>
      <x:c r="D24712" s="2" t="str">
        <x:v>Swift</x:v>
      </x:c>
      <x:c r="E24712" s="16" t="n">
        <x:v>40303</x:v>
      </x:c>
      <x:c r="F24712" s="16" t="n">
        <x:v>1881</x:v>
      </x:c>
      <x:c r="G24712" s="15" t="n">
        <x:f>VLOOKUP(D24712,'Pricing'!$A$6:$E$8,5,FALSE)</x:f>
        <x:v>0.246</x:v>
      </x:c>
      <x:c r="H24712" s="15" t="n">
        <x:f>VLOOKUP(D24712,'Pricing'!$A$6:$E$8,4,FALSE)</x:f>
        <x:v>1.2</x:v>
      </x:c>
      <x:c r="I24712" s="15" t="n">
        <x:f>E24712*G24712/1000000</x:f>
        <x:v>0.009914538</x:v>
      </x:c>
      <x:c r="J24712" s="15" t="n">
        <x:f>F24712*H24712/1000000</x:f>
        <x:v>0.0022572</x:v>
      </x:c>
      <x:c r="K24712" s="15" t="n">
        <x:f>SUM(I24712:J24712)</x:f>
        <x:v>0.012171738000000001</x:v>
      </x:c>
    </x:row>
    <x:row r="24713" ht="23" customHeight="1">
      <x:c r="A24713" s="2" t="str">
        <x:v>REQ-24709</x:v>
      </x:c>
      <x:c r="B24713" s="2" t="n">
        <x:v>22</x:v>
      </x:c>
      <x:c r="C24713" s="2" t="str">
        <x:v>Research</x:v>
      </x:c>
      <x:c r="D24713" s="2" t="str">
        <x:v>Swift</x:v>
      </x:c>
      <x:c r="E24713" s="16" t="n">
        <x:v>11682</x:v>
      </x:c>
      <x:c r="F24713" s="16" t="n">
        <x:v>3495</x:v>
      </x:c>
      <x:c r="G24713" s="15" t="n">
        <x:f>VLOOKUP(D24713,'Pricing'!$A$6:$E$8,5,FALSE)</x:f>
        <x:v>0.246</x:v>
      </x:c>
      <x:c r="H24713" s="15" t="n">
        <x:f>VLOOKUP(D24713,'Pricing'!$A$6:$E$8,4,FALSE)</x:f>
        <x:v>1.2</x:v>
      </x:c>
      <x:c r="I24713" s="15" t="n">
        <x:f>E24713*G24713/1000000</x:f>
        <x:v>0.002873772</x:v>
      </x:c>
      <x:c r="J24713" s="15" t="n">
        <x:f>F24713*H24713/1000000</x:f>
        <x:v>0.004194</x:v>
      </x:c>
      <x:c r="K24713" s="15" t="n">
        <x:f>SUM(I24713:J24713)</x:f>
        <x:v>0.007067772</x:v>
      </x:c>
    </x:row>
    <x:row r="24714" ht="23" customHeight="1">
      <x:c r="A24714" s="2" t="str">
        <x:v>REQ-24710</x:v>
      </x:c>
      <x:c r="B24714" s="2" t="n">
        <x:v>29</x:v>
      </x:c>
      <x:c r="C24714" s="2" t="str">
        <x:v>Support</x:v>
      </x:c>
      <x:c r="D24714" s="2" t="str">
        <x:v>Balanced</x:v>
      </x:c>
      <x:c r="E24714" s="16" t="n">
        <x:v>87821</x:v>
      </x:c>
      <x:c r="F24714" s="16" t="n">
        <x:v>1238</x:v>
      </x:c>
      <x:c r="G24714" s="15" t="n">
        <x:f>VLOOKUP(D24714,'Pricing'!$A$6:$E$8,5,FALSE)</x:f>
        <x:v>1.2300000000000002</x:v>
      </x:c>
      <x:c r="H24714" s="15" t="n">
        <x:f>VLOOKUP(D24714,'Pricing'!$A$6:$E$8,4,FALSE)</x:f>
        <x:v>6</x:v>
      </x:c>
      <x:c r="I24714" s="15" t="n">
        <x:f>E24714*G24714/1000000</x:f>
        <x:v>0.10801983000000001</x:v>
      </x:c>
      <x:c r="J24714" s="15" t="n">
        <x:f>F24714*H24714/1000000</x:f>
        <x:v>0.007428</x:v>
      </x:c>
      <x:c r="K24714" s="15" t="n">
        <x:f>SUM(I24714:J24714)</x:f>
        <x:v>0.11544783000000002</x:v>
      </x:c>
    </x:row>
    <x:row r="24715" ht="23" customHeight="1">
      <x:c r="A24715" s="2" t="str">
        <x:v>REQ-24711</x:v>
      </x:c>
      <x:c r="B24715" s="2" t="n">
        <x:v>21</x:v>
      </x:c>
      <x:c r="C24715" s="2" t="str">
        <x:v>Operations</x:v>
      </x:c>
      <x:c r="D24715" s="2" t="str">
        <x:v>Swift</x:v>
      </x:c>
      <x:c r="E24715" s="16" t="n">
        <x:v>63618</x:v>
      </x:c>
      <x:c r="F24715" s="16" t="n">
        <x:v>3505</x:v>
      </x:c>
      <x:c r="G24715" s="15" t="n">
        <x:f>VLOOKUP(D24715,'Pricing'!$A$6:$E$8,5,FALSE)</x:f>
        <x:v>0.246</x:v>
      </x:c>
      <x:c r="H24715" s="15" t="n">
        <x:f>VLOOKUP(D24715,'Pricing'!$A$6:$E$8,4,FALSE)</x:f>
        <x:v>1.2</x:v>
      </x:c>
      <x:c r="I24715" s="15" t="n">
        <x:f>E24715*G24715/1000000</x:f>
        <x:v>0.015650028</x:v>
      </x:c>
      <x:c r="J24715" s="15" t="n">
        <x:f>F24715*H24715/1000000</x:f>
        <x:v>0.004206</x:v>
      </x:c>
      <x:c r="K24715" s="15" t="n">
        <x:f>SUM(I24715:J24715)</x:f>
        <x:v>0.019856027999999998</x:v>
      </x:c>
    </x:row>
    <x:row r="24716" ht="23" customHeight="1">
      <x:c r="A24716" s="2" t="str">
        <x:v>REQ-24712</x:v>
      </x:c>
      <x:c r="B24716" s="2" t="n">
        <x:v>19</x:v>
      </x:c>
      <x:c r="C24716" s="2" t="str">
        <x:v>Growth</x:v>
      </x:c>
      <x:c r="D24716" s="2" t="str">
        <x:v>Reasoning</x:v>
      </x:c>
      <x:c r="E24716" s="16" t="n">
        <x:v>92429</x:v>
      </x:c>
      <x:c r="F24716" s="16" t="n">
        <x:v>1136</x:v>
      </x:c>
      <x:c r="G24716" s="15" t="n">
        <x:f>VLOOKUP(D24716,'Pricing'!$A$6:$E$8,5,FALSE)</x:f>
        <x:v>4.920000000000001</x:v>
      </x:c>
      <x:c r="H24716" s="15" t="n">
        <x:f>VLOOKUP(D24716,'Pricing'!$A$6:$E$8,4,FALSE)</x:f>
        <x:v>24</x:v>
      </x:c>
      <x:c r="I24716" s="15" t="n">
        <x:f>E24716*G24716/1000000</x:f>
        <x:v>0.4547506800000001</x:v>
      </x:c>
      <x:c r="J24716" s="15" t="n">
        <x:f>F24716*H24716/1000000</x:f>
        <x:v>0.027264</x:v>
      </x:c>
      <x:c r="K24716" s="15" t="n">
        <x:f>SUM(I24716:J24716)</x:f>
        <x:v>0.4820146800000001</x:v>
      </x:c>
    </x:row>
    <x:row r="24717" ht="23" customHeight="1">
      <x:c r="A24717" s="2" t="str">
        <x:v>REQ-24713</x:v>
      </x:c>
      <x:c r="B24717" s="2" t="n">
        <x:v>20</x:v>
      </x:c>
      <x:c r="C24717" s="2" t="str">
        <x:v>Research</x:v>
      </x:c>
      <x:c r="D24717" s="2" t="str">
        <x:v>Balanced</x:v>
      </x:c>
      <x:c r="E24717" s="16" t="n">
        <x:v>93569</x:v>
      </x:c>
      <x:c r="F24717" s="16" t="n">
        <x:v>1653</x:v>
      </x:c>
      <x:c r="G24717" s="15" t="n">
        <x:f>VLOOKUP(D24717,'Pricing'!$A$6:$E$8,5,FALSE)</x:f>
        <x:v>1.2300000000000002</x:v>
      </x:c>
      <x:c r="H24717" s="15" t="n">
        <x:f>VLOOKUP(D24717,'Pricing'!$A$6:$E$8,4,FALSE)</x:f>
        <x:v>6</x:v>
      </x:c>
      <x:c r="I24717" s="15" t="n">
        <x:f>E24717*G24717/1000000</x:f>
        <x:v>0.11508987000000002</x:v>
      </x:c>
      <x:c r="J24717" s="15" t="n">
        <x:f>F24717*H24717/1000000</x:f>
        <x:v>0.009918</x:v>
      </x:c>
      <x:c r="K24717" s="15" t="n">
        <x:f>SUM(I24717:J24717)</x:f>
        <x:v>0.12500787000000002</x:v>
      </x:c>
    </x:row>
    <x:row r="24718" ht="23" customHeight="1">
      <x:c r="A24718" s="2" t="str">
        <x:v>REQ-24714</x:v>
      </x:c>
      <x:c r="B24718" s="2" t="n">
        <x:v>29</x:v>
      </x:c>
      <x:c r="C24718" s="2" t="str">
        <x:v>Product</x:v>
      </x:c>
      <x:c r="D24718" s="2" t="str">
        <x:v>Swift</x:v>
      </x:c>
      <x:c r="E24718" s="16" t="n">
        <x:v>63489</x:v>
      </x:c>
      <x:c r="F24718" s="16" t="n">
        <x:v>2258</x:v>
      </x:c>
      <x:c r="G24718" s="15" t="n">
        <x:f>VLOOKUP(D24718,'Pricing'!$A$6:$E$8,5,FALSE)</x:f>
        <x:v>0.246</x:v>
      </x:c>
      <x:c r="H24718" s="15" t="n">
        <x:f>VLOOKUP(D24718,'Pricing'!$A$6:$E$8,4,FALSE)</x:f>
        <x:v>1.2</x:v>
      </x:c>
      <x:c r="I24718" s="15" t="n">
        <x:f>E24718*G24718/1000000</x:f>
        <x:v>0.015618294</x:v>
      </x:c>
      <x:c r="J24718" s="15" t="n">
        <x:f>F24718*H24718/1000000</x:f>
        <x:v>0.0027096</x:v>
      </x:c>
      <x:c r="K24718" s="15" t="n">
        <x:f>SUM(I24718:J24718)</x:f>
        <x:v>0.018327894</x:v>
      </x:c>
    </x:row>
    <x:row r="24719" ht="23" customHeight="1">
      <x:c r="A24719" s="2" t="str">
        <x:v>REQ-24715</x:v>
      </x:c>
      <x:c r="B24719" s="2" t="n">
        <x:v>20</x:v>
      </x:c>
      <x:c r="C24719" s="2" t="str">
        <x:v>Engineering</x:v>
      </x:c>
      <x:c r="D24719" s="2" t="str">
        <x:v>Balanced</x:v>
      </x:c>
      <x:c r="E24719" s="16" t="n">
        <x:v>29746</x:v>
      </x:c>
      <x:c r="F24719" s="16" t="n">
        <x:v>1510</x:v>
      </x:c>
      <x:c r="G24719" s="15" t="n">
        <x:f>VLOOKUP(D24719,'Pricing'!$A$6:$E$8,5,FALSE)</x:f>
        <x:v>1.2300000000000002</x:v>
      </x:c>
      <x:c r="H24719" s="15" t="n">
        <x:f>VLOOKUP(D24719,'Pricing'!$A$6:$E$8,4,FALSE)</x:f>
        <x:v>6</x:v>
      </x:c>
      <x:c r="I24719" s="15" t="n">
        <x:f>E24719*G24719/1000000</x:f>
        <x:v>0.03658758000000001</x:v>
      </x:c>
      <x:c r="J24719" s="15" t="n">
        <x:f>F24719*H24719/1000000</x:f>
        <x:v>0.00906</x:v>
      </x:c>
      <x:c r="K24719" s="15" t="n">
        <x:f>SUM(I24719:J24719)</x:f>
        <x:v>0.04564758000000001</x:v>
      </x:c>
    </x:row>
    <x:row r="24720" ht="23" customHeight="1">
      <x:c r="A24720" s="2" t="str">
        <x:v>REQ-24716</x:v>
      </x:c>
      <x:c r="B24720" s="2" t="n">
        <x:v>10</x:v>
      </x:c>
      <x:c r="C24720" s="2" t="str">
        <x:v>Product</x:v>
      </x:c>
      <x:c r="D24720" s="2" t="str">
        <x:v>Swift</x:v>
      </x:c>
      <x:c r="E24720" s="16" t="n">
        <x:v>66879</x:v>
      </x:c>
      <x:c r="F24720" s="16" t="n">
        <x:v>478</x:v>
      </x:c>
      <x:c r="G24720" s="15" t="n">
        <x:f>VLOOKUP(D24720,'Pricing'!$A$6:$E$8,5,FALSE)</x:f>
        <x:v>0.246</x:v>
      </x:c>
      <x:c r="H24720" s="15" t="n">
        <x:f>VLOOKUP(D24720,'Pricing'!$A$6:$E$8,4,FALSE)</x:f>
        <x:v>1.2</x:v>
      </x:c>
      <x:c r="I24720" s="15" t="n">
        <x:f>E24720*G24720/1000000</x:f>
        <x:v>0.016452234</x:v>
      </x:c>
      <x:c r="J24720" s="15" t="n">
        <x:f>F24720*H24720/1000000</x:f>
        <x:v>0.0005736000000000001</x:v>
      </x:c>
      <x:c r="K24720" s="15" t="n">
        <x:f>SUM(I24720:J24720)</x:f>
        <x:v>0.017025834</x:v>
      </x:c>
    </x:row>
    <x:row r="24721" ht="23" customHeight="1">
      <x:c r="A24721" s="2" t="str">
        <x:v>REQ-24717</x:v>
      </x:c>
      <x:c r="B24721" s="2" t="n">
        <x:v>30</x:v>
      </x:c>
      <x:c r="C24721" s="2" t="str">
        <x:v>Research</x:v>
      </x:c>
      <x:c r="D24721" s="2" t="str">
        <x:v>Balanced</x:v>
      </x:c>
      <x:c r="E24721" s="16" t="n">
        <x:v>53986</x:v>
      </x:c>
      <x:c r="F24721" s="16" t="n">
        <x:v>2229</x:v>
      </x:c>
      <x:c r="G24721" s="15" t="n">
        <x:f>VLOOKUP(D24721,'Pricing'!$A$6:$E$8,5,FALSE)</x:f>
        <x:v>1.2300000000000002</x:v>
      </x:c>
      <x:c r="H24721" s="15" t="n">
        <x:f>VLOOKUP(D24721,'Pricing'!$A$6:$E$8,4,FALSE)</x:f>
        <x:v>6</x:v>
      </x:c>
      <x:c r="I24721" s="15" t="n">
        <x:f>E24721*G24721/1000000</x:f>
        <x:v>0.06640278000000001</x:v>
      </x:c>
      <x:c r="J24721" s="15" t="n">
        <x:f>F24721*H24721/1000000</x:f>
        <x:v>0.013374</x:v>
      </x:c>
      <x:c r="K24721" s="15" t="n">
        <x:f>SUM(I24721:J24721)</x:f>
        <x:v>0.07977678</x:v>
      </x:c>
    </x:row>
    <x:row r="24722" ht="23" customHeight="1">
      <x:c r="A24722" s="2" t="str">
        <x:v>REQ-24718</x:v>
      </x:c>
      <x:c r="B24722" s="2" t="n">
        <x:v>16</x:v>
      </x:c>
      <x:c r="C24722" s="2" t="str">
        <x:v>Support</x:v>
      </x:c>
      <x:c r="D24722" s="2" t="str">
        <x:v>Balanced</x:v>
      </x:c>
      <x:c r="E24722" s="16" t="n">
        <x:v>114737</x:v>
      </x:c>
      <x:c r="F24722" s="16" t="n">
        <x:v>681</x:v>
      </x:c>
      <x:c r="G24722" s="15" t="n">
        <x:f>VLOOKUP(D24722,'Pricing'!$A$6:$E$8,5,FALSE)</x:f>
        <x:v>1.2300000000000002</x:v>
      </x:c>
      <x:c r="H24722" s="15" t="n">
        <x:f>VLOOKUP(D24722,'Pricing'!$A$6:$E$8,4,FALSE)</x:f>
        <x:v>6</x:v>
      </x:c>
      <x:c r="I24722" s="15" t="n">
        <x:f>E24722*G24722/1000000</x:f>
        <x:v>0.14112651</x:v>
      </x:c>
      <x:c r="J24722" s="15" t="n">
        <x:f>F24722*H24722/1000000</x:f>
        <x:v>0.004086</x:v>
      </x:c>
      <x:c r="K24722" s="15" t="n">
        <x:f>SUM(I24722:J24722)</x:f>
        <x:v>0.14521251000000002</x:v>
      </x:c>
    </x:row>
    <x:row r="24723" ht="23" customHeight="1">
      <x:c r="A24723" s="2" t="str">
        <x:v>REQ-24719</x:v>
      </x:c>
      <x:c r="B24723" s="2" t="n">
        <x:v>13</x:v>
      </x:c>
      <x:c r="C24723" s="2" t="str">
        <x:v>Research</x:v>
      </x:c>
      <x:c r="D24723" s="2" t="str">
        <x:v>Balanced</x:v>
      </x:c>
      <x:c r="E24723" s="16" t="n">
        <x:v>108345</x:v>
      </x:c>
      <x:c r="F24723" s="16" t="n">
        <x:v>2332</x:v>
      </x:c>
      <x:c r="G24723" s="15" t="n">
        <x:f>VLOOKUP(D24723,'Pricing'!$A$6:$E$8,5,FALSE)</x:f>
        <x:v>1.2300000000000002</x:v>
      </x:c>
      <x:c r="H24723" s="15" t="n">
        <x:f>VLOOKUP(D24723,'Pricing'!$A$6:$E$8,4,FALSE)</x:f>
        <x:v>6</x:v>
      </x:c>
      <x:c r="I24723" s="15" t="n">
        <x:f>E24723*G24723/1000000</x:f>
        <x:v>0.13326435000000003</x:v>
      </x:c>
      <x:c r="J24723" s="15" t="n">
        <x:f>F24723*H24723/1000000</x:f>
        <x:v>0.013992</x:v>
      </x:c>
      <x:c r="K24723" s="15" t="n">
        <x:f>SUM(I24723:J24723)</x:f>
        <x:v>0.14725635000000004</x:v>
      </x:c>
    </x:row>
    <x:row r="24724" ht="23" customHeight="1">
      <x:c r="A24724" s="2" t="str">
        <x:v>REQ-24720</x:v>
      </x:c>
      <x:c r="B24724" s="2" t="n">
        <x:v>8</x:v>
      </x:c>
      <x:c r="C24724" s="2" t="str">
        <x:v>Product</x:v>
      </x:c>
      <x:c r="D24724" s="2" t="str">
        <x:v>Balanced</x:v>
      </x:c>
      <x:c r="E24724" s="16" t="n">
        <x:v>106831</x:v>
      </x:c>
      <x:c r="F24724" s="16" t="n">
        <x:v>3475</x:v>
      </x:c>
      <x:c r="G24724" s="15" t="n">
        <x:f>VLOOKUP(D24724,'Pricing'!$A$6:$E$8,5,FALSE)</x:f>
        <x:v>1.2300000000000002</x:v>
      </x:c>
      <x:c r="H24724" s="15" t="n">
        <x:f>VLOOKUP(D24724,'Pricing'!$A$6:$E$8,4,FALSE)</x:f>
        <x:v>6</x:v>
      </x:c>
      <x:c r="I24724" s="15" t="n">
        <x:f>E24724*G24724/1000000</x:f>
        <x:v>0.13140213000000003</x:v>
      </x:c>
      <x:c r="J24724" s="15" t="n">
        <x:f>F24724*H24724/1000000</x:f>
        <x:v>0.02085</x:v>
      </x:c>
      <x:c r="K24724" s="15" t="n">
        <x:f>SUM(I24724:J24724)</x:f>
        <x:v>0.15225213000000004</x:v>
      </x:c>
    </x:row>
    <x:row r="24725" ht="23" customHeight="1">
      <x:c r="A24725" s="2" t="str">
        <x:v>REQ-24721</x:v>
      </x:c>
      <x:c r="B24725" s="2" t="n">
        <x:v>31</x:v>
      </x:c>
      <x:c r="C24725" s="2" t="str">
        <x:v>Research</x:v>
      </x:c>
      <x:c r="D24725" s="2" t="str">
        <x:v>Swift</x:v>
      </x:c>
      <x:c r="E24725" s="16" t="n">
        <x:v>106549</x:v>
      </x:c>
      <x:c r="F24725" s="16" t="n">
        <x:v>2273</x:v>
      </x:c>
      <x:c r="G24725" s="15" t="n">
        <x:f>VLOOKUP(D24725,'Pricing'!$A$6:$E$8,5,FALSE)</x:f>
        <x:v>0.246</x:v>
      </x:c>
      <x:c r="H24725" s="15" t="n">
        <x:f>VLOOKUP(D24725,'Pricing'!$A$6:$E$8,4,FALSE)</x:f>
        <x:v>1.2</x:v>
      </x:c>
      <x:c r="I24725" s="15" t="n">
        <x:f>E24725*G24725/1000000</x:f>
        <x:v>0.026211054</x:v>
      </x:c>
      <x:c r="J24725" s="15" t="n">
        <x:f>F24725*H24725/1000000</x:f>
        <x:v>0.0027275999999999997</x:v>
      </x:c>
      <x:c r="K24725" s="15" t="n">
        <x:f>SUM(I24725:J24725)</x:f>
        <x:v>0.028938654</x:v>
      </x:c>
    </x:row>
    <x:row r="24726" ht="23" customHeight="1">
      <x:c r="A24726" s="2" t="str">
        <x:v>REQ-24722</x:v>
      </x:c>
      <x:c r="B24726" s="2" t="n">
        <x:v>28</x:v>
      </x:c>
      <x:c r="C24726" s="2" t="str">
        <x:v>Product</x:v>
      </x:c>
      <x:c r="D24726" s="2" t="str">
        <x:v>Swift</x:v>
      </x:c>
      <x:c r="E24726" s="16" t="n">
        <x:v>45718</x:v>
      </x:c>
      <x:c r="F24726" s="16" t="n">
        <x:v>3195</x:v>
      </x:c>
      <x:c r="G24726" s="15" t="n">
        <x:f>VLOOKUP(D24726,'Pricing'!$A$6:$E$8,5,FALSE)</x:f>
        <x:v>0.246</x:v>
      </x:c>
      <x:c r="H24726" s="15" t="n">
        <x:f>VLOOKUP(D24726,'Pricing'!$A$6:$E$8,4,FALSE)</x:f>
        <x:v>1.2</x:v>
      </x:c>
      <x:c r="I24726" s="15" t="n">
        <x:f>E24726*G24726/1000000</x:f>
        <x:v>0.011246628</x:v>
      </x:c>
      <x:c r="J24726" s="15" t="n">
        <x:f>F24726*H24726/1000000</x:f>
        <x:v>0.003834</x:v>
      </x:c>
      <x:c r="K24726" s="15" t="n">
        <x:f>SUM(I24726:J24726)</x:f>
        <x:v>0.015080628</x:v>
      </x:c>
    </x:row>
    <x:row r="24727" ht="23" customHeight="1">
      <x:c r="A24727" s="2" t="str">
        <x:v>REQ-24723</x:v>
      </x:c>
      <x:c r="B24727" s="2" t="n">
        <x:v>14</x:v>
      </x:c>
      <x:c r="C24727" s="2" t="str">
        <x:v>Research</x:v>
      </x:c>
      <x:c r="D24727" s="2" t="str">
        <x:v>Balanced</x:v>
      </x:c>
      <x:c r="E24727" s="16" t="n">
        <x:v>16002</x:v>
      </x:c>
      <x:c r="F24727" s="16" t="n">
        <x:v>2735</x:v>
      </x:c>
      <x:c r="G24727" s="15" t="n">
        <x:f>VLOOKUP(D24727,'Pricing'!$A$6:$E$8,5,FALSE)</x:f>
        <x:v>1.2300000000000002</x:v>
      </x:c>
      <x:c r="H24727" s="15" t="n">
        <x:f>VLOOKUP(D24727,'Pricing'!$A$6:$E$8,4,FALSE)</x:f>
        <x:v>6</x:v>
      </x:c>
      <x:c r="I24727" s="15" t="n">
        <x:f>E24727*G24727/1000000</x:f>
        <x:v>0.019682460000000002</x:v>
      </x:c>
      <x:c r="J24727" s="15" t="n">
        <x:f>F24727*H24727/1000000</x:f>
        <x:v>0.01641</x:v>
      </x:c>
      <x:c r="K24727" s="15" t="n">
        <x:f>SUM(I24727:J24727)</x:f>
        <x:v>0.03609246000000001</x:v>
      </x:c>
    </x:row>
    <x:row r="24728" ht="23" customHeight="1">
      <x:c r="A24728" s="2" t="str">
        <x:v>REQ-24724</x:v>
      </x:c>
      <x:c r="B24728" s="2" t="n">
        <x:v>23</x:v>
      </x:c>
      <x:c r="C24728" s="2" t="str">
        <x:v>Product</x:v>
      </x:c>
      <x:c r="D24728" s="2" t="str">
        <x:v>Balanced</x:v>
      </x:c>
      <x:c r="E24728" s="16" t="n">
        <x:v>119822</x:v>
      </x:c>
      <x:c r="F24728" s="16" t="n">
        <x:v>3090</x:v>
      </x:c>
      <x:c r="G24728" s="15" t="n">
        <x:f>VLOOKUP(D24728,'Pricing'!$A$6:$E$8,5,FALSE)</x:f>
        <x:v>1.2300000000000002</x:v>
      </x:c>
      <x:c r="H24728" s="15" t="n">
        <x:f>VLOOKUP(D24728,'Pricing'!$A$6:$E$8,4,FALSE)</x:f>
        <x:v>6</x:v>
      </x:c>
      <x:c r="I24728" s="15" t="n">
        <x:f>E24728*G24728/1000000</x:f>
        <x:v>0.14738106000000004</x:v>
      </x:c>
      <x:c r="J24728" s="15" t="n">
        <x:f>F24728*H24728/1000000</x:f>
        <x:v>0.01854</x:v>
      </x:c>
      <x:c r="K24728" s="15" t="n">
        <x:f>SUM(I24728:J24728)</x:f>
        <x:v>0.16592106000000004</x:v>
      </x:c>
    </x:row>
    <x:row r="24729" ht="23" customHeight="1">
      <x:c r="A24729" s="2" t="str">
        <x:v>REQ-24725</x:v>
      </x:c>
      <x:c r="B24729" s="2" t="n">
        <x:v>18</x:v>
      </x:c>
      <x:c r="C24729" s="2" t="str">
        <x:v>Operations</x:v>
      </x:c>
      <x:c r="D24729" s="2" t="str">
        <x:v>Swift</x:v>
      </x:c>
      <x:c r="E24729" s="16" t="n">
        <x:v>75816</x:v>
      </x:c>
      <x:c r="F24729" s="16" t="n">
        <x:v>1140</x:v>
      </x:c>
      <x:c r="G24729" s="15" t="n">
        <x:f>VLOOKUP(D24729,'Pricing'!$A$6:$E$8,5,FALSE)</x:f>
        <x:v>0.246</x:v>
      </x:c>
      <x:c r="H24729" s="15" t="n">
        <x:f>VLOOKUP(D24729,'Pricing'!$A$6:$E$8,4,FALSE)</x:f>
        <x:v>1.2</x:v>
      </x:c>
      <x:c r="I24729" s="15" t="n">
        <x:f>E24729*G24729/1000000</x:f>
        <x:v>0.018650736</x:v>
      </x:c>
      <x:c r="J24729" s="15" t="n">
        <x:f>F24729*H24729/1000000</x:f>
        <x:v>0.001368</x:v>
      </x:c>
      <x:c r="K24729" s="15" t="n">
        <x:f>SUM(I24729:J24729)</x:f>
        <x:v>0.020018736000000002</x:v>
      </x:c>
    </x:row>
    <x:row r="24730" ht="23" customHeight="1">
      <x:c r="A24730" s="2" t="str">
        <x:v>REQ-24726</x:v>
      </x:c>
      <x:c r="B24730" s="2" t="n">
        <x:v>8</x:v>
      </x:c>
      <x:c r="C24730" s="2" t="str">
        <x:v>Product</x:v>
      </x:c>
      <x:c r="D24730" s="2" t="str">
        <x:v>Balanced</x:v>
      </x:c>
      <x:c r="E24730" s="16" t="n">
        <x:v>111545</x:v>
      </x:c>
      <x:c r="F24730" s="16" t="n">
        <x:v>3006</x:v>
      </x:c>
      <x:c r="G24730" s="15" t="n">
        <x:f>VLOOKUP(D24730,'Pricing'!$A$6:$E$8,5,FALSE)</x:f>
        <x:v>1.2300000000000002</x:v>
      </x:c>
      <x:c r="H24730" s="15" t="n">
        <x:f>VLOOKUP(D24730,'Pricing'!$A$6:$E$8,4,FALSE)</x:f>
        <x:v>6</x:v>
      </x:c>
      <x:c r="I24730" s="15" t="n">
        <x:f>E24730*G24730/1000000</x:f>
        <x:v>0.13720035000000003</x:v>
      </x:c>
      <x:c r="J24730" s="15" t="n">
        <x:f>F24730*H24730/1000000</x:f>
        <x:v>0.018036</x:v>
      </x:c>
      <x:c r="K24730" s="15" t="n">
        <x:f>SUM(I24730:J24730)</x:f>
        <x:v>0.15523635000000002</x:v>
      </x:c>
    </x:row>
    <x:row r="24731" ht="23" customHeight="1">
      <x:c r="A24731" s="2" t="str">
        <x:v>REQ-24727</x:v>
      </x:c>
      <x:c r="B24731" s="2" t="n">
        <x:v>11</x:v>
      </x:c>
      <x:c r="C24731" s="2" t="str">
        <x:v>Operations</x:v>
      </x:c>
      <x:c r="D24731" s="2" t="str">
        <x:v>Swift</x:v>
      </x:c>
      <x:c r="E24731" s="16" t="n">
        <x:v>59497</x:v>
      </x:c>
      <x:c r="F24731" s="16" t="n">
        <x:v>3248</x:v>
      </x:c>
      <x:c r="G24731" s="15" t="n">
        <x:f>VLOOKUP(D24731,'Pricing'!$A$6:$E$8,5,FALSE)</x:f>
        <x:v>0.246</x:v>
      </x:c>
      <x:c r="H24731" s="15" t="n">
        <x:f>VLOOKUP(D24731,'Pricing'!$A$6:$E$8,4,FALSE)</x:f>
        <x:v>1.2</x:v>
      </x:c>
      <x:c r="I24731" s="15" t="n">
        <x:f>E24731*G24731/1000000</x:f>
        <x:v>0.014636262</x:v>
      </x:c>
      <x:c r="J24731" s="15" t="n">
        <x:f>F24731*H24731/1000000</x:f>
        <x:v>0.0038975999999999998</x:v>
      </x:c>
      <x:c r="K24731" s="15" t="n">
        <x:f>SUM(I24731:J24731)</x:f>
        <x:v>0.018533862</x:v>
      </x:c>
    </x:row>
    <x:row r="24732" ht="23" customHeight="1">
      <x:c r="A24732" s="2" t="str">
        <x:v>REQ-24728</x:v>
      </x:c>
      <x:c r="B24732" s="2" t="n">
        <x:v>21</x:v>
      </x:c>
      <x:c r="C24732" s="2" t="str">
        <x:v>Growth</x:v>
      </x:c>
      <x:c r="D24732" s="2" t="str">
        <x:v>Swift</x:v>
      </x:c>
      <x:c r="E24732" s="16" t="n">
        <x:v>79656</x:v>
      </x:c>
      <x:c r="F24732" s="16" t="n">
        <x:v>822</x:v>
      </x:c>
      <x:c r="G24732" s="15" t="n">
        <x:f>VLOOKUP(D24732,'Pricing'!$A$6:$E$8,5,FALSE)</x:f>
        <x:v>0.246</x:v>
      </x:c>
      <x:c r="H24732" s="15" t="n">
        <x:f>VLOOKUP(D24732,'Pricing'!$A$6:$E$8,4,FALSE)</x:f>
        <x:v>1.2</x:v>
      </x:c>
      <x:c r="I24732" s="15" t="n">
        <x:f>E24732*G24732/1000000</x:f>
        <x:v>0.019595376</x:v>
      </x:c>
      <x:c r="J24732" s="15" t="n">
        <x:f>F24732*H24732/1000000</x:f>
        <x:v>0.0009864</x:v>
      </x:c>
      <x:c r="K24732" s="15" t="n">
        <x:f>SUM(I24732:J24732)</x:f>
        <x:v>0.020581776</x:v>
      </x:c>
    </x:row>
    <x:row r="24733" ht="23" customHeight="1">
      <x:c r="A24733" s="2" t="str">
        <x:v>REQ-24729</x:v>
      </x:c>
      <x:c r="B24733" s="2" t="n">
        <x:v>24</x:v>
      </x:c>
      <x:c r="C24733" s="2" t="str">
        <x:v>Engineering</x:v>
      </x:c>
      <x:c r="D24733" s="2" t="str">
        <x:v>Balanced</x:v>
      </x:c>
      <x:c r="E24733" s="16" t="n">
        <x:v>39083</x:v>
      </x:c>
      <x:c r="F24733" s="16" t="n">
        <x:v>1969</x:v>
      </x:c>
      <x:c r="G24733" s="15" t="n">
        <x:f>VLOOKUP(D24733,'Pricing'!$A$6:$E$8,5,FALSE)</x:f>
        <x:v>1.2300000000000002</x:v>
      </x:c>
      <x:c r="H24733" s="15" t="n">
        <x:f>VLOOKUP(D24733,'Pricing'!$A$6:$E$8,4,FALSE)</x:f>
        <x:v>6</x:v>
      </x:c>
      <x:c r="I24733" s="15" t="n">
        <x:f>E24733*G24733/1000000</x:f>
        <x:v>0.04807209000000001</x:v>
      </x:c>
      <x:c r="J24733" s="15" t="n">
        <x:f>F24733*H24733/1000000</x:f>
        <x:v>0.011814</x:v>
      </x:c>
      <x:c r="K24733" s="15" t="n">
        <x:f>SUM(I24733:J24733)</x:f>
        <x:v>0.05988609000000001</x:v>
      </x:c>
    </x:row>
    <x:row r="24734" ht="23" customHeight="1">
      <x:c r="A24734" s="2" t="str">
        <x:v>REQ-24730</x:v>
      </x:c>
      <x:c r="B24734" s="2" t="n">
        <x:v>14</x:v>
      </x:c>
      <x:c r="C24734" s="2" t="str">
        <x:v>Support</x:v>
      </x:c>
      <x:c r="D24734" s="2" t="str">
        <x:v>Swift</x:v>
      </x:c>
      <x:c r="E24734" s="16" t="n">
        <x:v>110381</x:v>
      </x:c>
      <x:c r="F24734" s="16" t="n">
        <x:v>2588</x:v>
      </x:c>
      <x:c r="G24734" s="15" t="n">
        <x:f>VLOOKUP(D24734,'Pricing'!$A$6:$E$8,5,FALSE)</x:f>
        <x:v>0.246</x:v>
      </x:c>
      <x:c r="H24734" s="15" t="n">
        <x:f>VLOOKUP(D24734,'Pricing'!$A$6:$E$8,4,FALSE)</x:f>
        <x:v>1.2</x:v>
      </x:c>
      <x:c r="I24734" s="15" t="n">
        <x:f>E24734*G24734/1000000</x:f>
        <x:v>0.027153726</x:v>
      </x:c>
      <x:c r="J24734" s="15" t="n">
        <x:f>F24734*H24734/1000000</x:f>
        <x:v>0.0031056</x:v>
      </x:c>
      <x:c r="K24734" s="15" t="n">
        <x:f>SUM(I24734:J24734)</x:f>
        <x:v>0.030259326</x:v>
      </x:c>
    </x:row>
    <x:row r="24735" ht="23" customHeight="1">
      <x:c r="A24735" s="2" t="str">
        <x:v>REQ-24731</x:v>
      </x:c>
      <x:c r="B24735" s="2" t="n">
        <x:v>1</x:v>
      </x:c>
      <x:c r="C24735" s="2" t="str">
        <x:v>Operations</x:v>
      </x:c>
      <x:c r="D24735" s="2" t="str">
        <x:v>Balanced</x:v>
      </x:c>
      <x:c r="E24735" s="16" t="n">
        <x:v>10758</x:v>
      </x:c>
      <x:c r="F24735" s="16" t="n">
        <x:v>1973</x:v>
      </x:c>
      <x:c r="G24735" s="15" t="n">
        <x:f>VLOOKUP(D24735,'Pricing'!$A$6:$E$8,5,FALSE)</x:f>
        <x:v>1.2300000000000002</x:v>
      </x:c>
      <x:c r="H24735" s="15" t="n">
        <x:f>VLOOKUP(D24735,'Pricing'!$A$6:$E$8,4,FALSE)</x:f>
        <x:v>6</x:v>
      </x:c>
      <x:c r="I24735" s="15" t="n">
        <x:f>E24735*G24735/1000000</x:f>
        <x:v>0.013232340000000002</x:v>
      </x:c>
      <x:c r="J24735" s="15" t="n">
        <x:f>F24735*H24735/1000000</x:f>
        <x:v>0.011838</x:v>
      </x:c>
      <x:c r="K24735" s="15" t="n">
        <x:f>SUM(I24735:J24735)</x:f>
        <x:v>0.025070340000000003</x:v>
      </x:c>
    </x:row>
    <x:row r="24736" ht="23" customHeight="1">
      <x:c r="A24736" s="2" t="str">
        <x:v>REQ-24732</x:v>
      </x:c>
      <x:c r="B24736" s="2" t="n">
        <x:v>20</x:v>
      </x:c>
      <x:c r="C24736" s="2" t="str">
        <x:v>Product</x:v>
      </x:c>
      <x:c r="D24736" s="2" t="str">
        <x:v>Swift</x:v>
      </x:c>
      <x:c r="E24736" s="16" t="n">
        <x:v>59183</x:v>
      </x:c>
      <x:c r="F24736" s="16" t="n">
        <x:v>1293</x:v>
      </x:c>
      <x:c r="G24736" s="15" t="n">
        <x:f>VLOOKUP(D24736,'Pricing'!$A$6:$E$8,5,FALSE)</x:f>
        <x:v>0.246</x:v>
      </x:c>
      <x:c r="H24736" s="15" t="n">
        <x:f>VLOOKUP(D24736,'Pricing'!$A$6:$E$8,4,FALSE)</x:f>
        <x:v>1.2</x:v>
      </x:c>
      <x:c r="I24736" s="15" t="n">
        <x:f>E24736*G24736/1000000</x:f>
        <x:v>0.014559018</x:v>
      </x:c>
      <x:c r="J24736" s="15" t="n">
        <x:f>F24736*H24736/1000000</x:f>
        <x:v>0.0015516</x:v>
      </x:c>
      <x:c r="K24736" s="15" t="n">
        <x:f>SUM(I24736:J24736)</x:f>
        <x:v>0.016110618</x:v>
      </x:c>
    </x:row>
    <x:row r="24737" ht="23" customHeight="1">
      <x:c r="A24737" s="2" t="str">
        <x:v>REQ-24733</x:v>
      </x:c>
      <x:c r="B24737" s="2" t="n">
        <x:v>15</x:v>
      </x:c>
      <x:c r="C24737" s="2" t="str">
        <x:v>Operations</x:v>
      </x:c>
      <x:c r="D24737" s="2" t="str">
        <x:v>Swift</x:v>
      </x:c>
      <x:c r="E24737" s="16" t="n">
        <x:v>39933</x:v>
      </x:c>
      <x:c r="F24737" s="16" t="n">
        <x:v>1785</x:v>
      </x:c>
      <x:c r="G24737" s="15" t="n">
        <x:f>VLOOKUP(D24737,'Pricing'!$A$6:$E$8,5,FALSE)</x:f>
        <x:v>0.246</x:v>
      </x:c>
      <x:c r="H24737" s="15" t="n">
        <x:f>VLOOKUP(D24737,'Pricing'!$A$6:$E$8,4,FALSE)</x:f>
        <x:v>1.2</x:v>
      </x:c>
      <x:c r="I24737" s="15" t="n">
        <x:f>E24737*G24737/1000000</x:f>
        <x:v>0.009823518</x:v>
      </x:c>
      <x:c r="J24737" s="15" t="n">
        <x:f>F24737*H24737/1000000</x:f>
        <x:v>0.002142</x:v>
      </x:c>
      <x:c r="K24737" s="15" t="n">
        <x:f>SUM(I24737:J24737)</x:f>
        <x:v>0.011965518</x:v>
      </x:c>
    </x:row>
    <x:row r="24738" ht="23" customHeight="1">
      <x:c r="A24738" s="2" t="str">
        <x:v>REQ-24734</x:v>
      </x:c>
      <x:c r="B24738" s="2" t="n">
        <x:v>11</x:v>
      </x:c>
      <x:c r="C24738" s="2" t="str">
        <x:v>Product</x:v>
      </x:c>
      <x:c r="D24738" s="2" t="str">
        <x:v>Swift</x:v>
      </x:c>
      <x:c r="E24738" s="16" t="n">
        <x:v>21946</x:v>
      </x:c>
      <x:c r="F24738" s="16" t="n">
        <x:v>3054</x:v>
      </x:c>
      <x:c r="G24738" s="15" t="n">
        <x:f>VLOOKUP(D24738,'Pricing'!$A$6:$E$8,5,FALSE)</x:f>
        <x:v>0.246</x:v>
      </x:c>
      <x:c r="H24738" s="15" t="n">
        <x:f>VLOOKUP(D24738,'Pricing'!$A$6:$E$8,4,FALSE)</x:f>
        <x:v>1.2</x:v>
      </x:c>
      <x:c r="I24738" s="15" t="n">
        <x:f>E24738*G24738/1000000</x:f>
        <x:v>0.0053987160000000005</x:v>
      </x:c>
      <x:c r="J24738" s="15" t="n">
        <x:f>F24738*H24738/1000000</x:f>
        <x:v>0.0036647999999999997</x:v>
      </x:c>
      <x:c r="K24738" s="15" t="n">
        <x:f>SUM(I24738:J24738)</x:f>
        <x:v>0.009063516</x:v>
      </x:c>
    </x:row>
    <x:row r="24739" ht="23" customHeight="1">
      <x:c r="A24739" s="2" t="str">
        <x:v>REQ-24735</x:v>
      </x:c>
      <x:c r="B24739" s="2" t="n">
        <x:v>2</x:v>
      </x:c>
      <x:c r="C24739" s="2" t="str">
        <x:v>Operations</x:v>
      </x:c>
      <x:c r="D24739" s="2" t="str">
        <x:v>Swift</x:v>
      </x:c>
      <x:c r="E24739" s="16" t="n">
        <x:v>83275</x:v>
      </x:c>
      <x:c r="F24739" s="16" t="n">
        <x:v>2327</x:v>
      </x:c>
      <x:c r="G24739" s="15" t="n">
        <x:f>VLOOKUP(D24739,'Pricing'!$A$6:$E$8,5,FALSE)</x:f>
        <x:v>0.246</x:v>
      </x:c>
      <x:c r="H24739" s="15" t="n">
        <x:f>VLOOKUP(D24739,'Pricing'!$A$6:$E$8,4,FALSE)</x:f>
        <x:v>1.2</x:v>
      </x:c>
      <x:c r="I24739" s="15" t="n">
        <x:f>E24739*G24739/1000000</x:f>
        <x:v>0.02048565</x:v>
      </x:c>
      <x:c r="J24739" s="15" t="n">
        <x:f>F24739*H24739/1000000</x:f>
        <x:v>0.0027924</x:v>
      </x:c>
      <x:c r="K24739" s="15" t="n">
        <x:f>SUM(I24739:J24739)</x:f>
        <x:v>0.02327805</x:v>
      </x:c>
    </x:row>
    <x:row r="24740" ht="23" customHeight="1">
      <x:c r="A24740" s="2" t="str">
        <x:v>REQ-24736</x:v>
      </x:c>
      <x:c r="B24740" s="2" t="n">
        <x:v>31</x:v>
      </x:c>
      <x:c r="C24740" s="2" t="str">
        <x:v>Product</x:v>
      </x:c>
      <x:c r="D24740" s="2" t="str">
        <x:v>Balanced</x:v>
      </x:c>
      <x:c r="E24740" s="16" t="n">
        <x:v>17060</x:v>
      </x:c>
      <x:c r="F24740" s="16" t="n">
        <x:v>1378</x:v>
      </x:c>
      <x:c r="G24740" s="15" t="n">
        <x:f>VLOOKUP(D24740,'Pricing'!$A$6:$E$8,5,FALSE)</x:f>
        <x:v>1.2300000000000002</x:v>
      </x:c>
      <x:c r="H24740" s="15" t="n">
        <x:f>VLOOKUP(D24740,'Pricing'!$A$6:$E$8,4,FALSE)</x:f>
        <x:v>6</x:v>
      </x:c>
      <x:c r="I24740" s="15" t="n">
        <x:f>E24740*G24740/1000000</x:f>
        <x:v>0.020983800000000004</x:v>
      </x:c>
      <x:c r="J24740" s="15" t="n">
        <x:f>F24740*H24740/1000000</x:f>
        <x:v>0.008268</x:v>
      </x:c>
      <x:c r="K24740" s="15" t="n">
        <x:f>SUM(I24740:J24740)</x:f>
        <x:v>0.0292518</x:v>
      </x:c>
    </x:row>
    <x:row r="24741" ht="23" customHeight="1">
      <x:c r="A24741" s="2" t="str">
        <x:v>REQ-24737</x:v>
      </x:c>
      <x:c r="B24741" s="2" t="n">
        <x:v>7</x:v>
      </x:c>
      <x:c r="C24741" s="2" t="str">
        <x:v>Engineering</x:v>
      </x:c>
      <x:c r="D24741" s="2" t="str">
        <x:v>Swift</x:v>
      </x:c>
      <x:c r="E24741" s="16" t="n">
        <x:v>92810</x:v>
      </x:c>
      <x:c r="F24741" s="16" t="n">
        <x:v>2093</x:v>
      </x:c>
      <x:c r="G24741" s="15" t="n">
        <x:f>VLOOKUP(D24741,'Pricing'!$A$6:$E$8,5,FALSE)</x:f>
        <x:v>0.246</x:v>
      </x:c>
      <x:c r="H24741" s="15" t="n">
        <x:f>VLOOKUP(D24741,'Pricing'!$A$6:$E$8,4,FALSE)</x:f>
        <x:v>1.2</x:v>
      </x:c>
      <x:c r="I24741" s="15" t="n">
        <x:f>E24741*G24741/1000000</x:f>
        <x:v>0.02283126</x:v>
      </x:c>
      <x:c r="J24741" s="15" t="n">
        <x:f>F24741*H24741/1000000</x:f>
        <x:v>0.0025116</x:v>
      </x:c>
      <x:c r="K24741" s="15" t="n">
        <x:f>SUM(I24741:J24741)</x:f>
        <x:v>0.02534286</x:v>
      </x:c>
    </x:row>
    <x:row r="24742" ht="23" customHeight="1">
      <x:c r="A24742" s="2" t="str">
        <x:v>REQ-24738</x:v>
      </x:c>
      <x:c r="B24742" s="2" t="n">
        <x:v>14</x:v>
      </x:c>
      <x:c r="C24742" s="2" t="str">
        <x:v>Product</x:v>
      </x:c>
      <x:c r="D24742" s="2" t="str">
        <x:v>Reasoning</x:v>
      </x:c>
      <x:c r="E24742" s="16" t="n">
        <x:v>115774</x:v>
      </x:c>
      <x:c r="F24742" s="16" t="n">
        <x:v>1535</x:v>
      </x:c>
      <x:c r="G24742" s="15" t="n">
        <x:f>VLOOKUP(D24742,'Pricing'!$A$6:$E$8,5,FALSE)</x:f>
        <x:v>4.920000000000001</x:v>
      </x:c>
      <x:c r="H24742" s="15" t="n">
        <x:f>VLOOKUP(D24742,'Pricing'!$A$6:$E$8,4,FALSE)</x:f>
        <x:v>24</x:v>
      </x:c>
      <x:c r="I24742" s="15" t="n">
        <x:f>E24742*G24742/1000000</x:f>
        <x:v>0.5696080800000001</x:v>
      </x:c>
      <x:c r="J24742" s="15" t="n">
        <x:f>F24742*H24742/1000000</x:f>
        <x:v>0.03684</x:v>
      </x:c>
      <x:c r="K24742" s="15" t="n">
        <x:f>SUM(I24742:J24742)</x:f>
        <x:v>0.6064480800000001</x:v>
      </x:c>
    </x:row>
    <x:row r="24743" ht="23" customHeight="1">
      <x:c r="A24743" s="2" t="str">
        <x:v>REQ-24739</x:v>
      </x:c>
      <x:c r="B24743" s="2" t="n">
        <x:v>25</x:v>
      </x:c>
      <x:c r="C24743" s="2" t="str">
        <x:v>Engineering</x:v>
      </x:c>
      <x:c r="D24743" s="2" t="str">
        <x:v>Balanced</x:v>
      </x:c>
      <x:c r="E24743" s="16" t="n">
        <x:v>115869</x:v>
      </x:c>
      <x:c r="F24743" s="16" t="n">
        <x:v>1735</x:v>
      </x:c>
      <x:c r="G24743" s="15" t="n">
        <x:f>VLOOKUP(D24743,'Pricing'!$A$6:$E$8,5,FALSE)</x:f>
        <x:v>1.2300000000000002</x:v>
      </x:c>
      <x:c r="H24743" s="15" t="n">
        <x:f>VLOOKUP(D24743,'Pricing'!$A$6:$E$8,4,FALSE)</x:f>
        <x:v>6</x:v>
      </x:c>
      <x:c r="I24743" s="15" t="n">
        <x:f>E24743*G24743/1000000</x:f>
        <x:v>0.14251887000000002</x:v>
      </x:c>
      <x:c r="J24743" s="15" t="n">
        <x:f>F24743*H24743/1000000</x:f>
        <x:v>0.01041</x:v>
      </x:c>
      <x:c r="K24743" s="15" t="n">
        <x:f>SUM(I24743:J24743)</x:f>
        <x:v>0.15292887000000002</x:v>
      </x:c>
    </x:row>
    <x:row r="24744" ht="23" customHeight="1">
      <x:c r="A24744" s="2" t="str">
        <x:v>REQ-24740</x:v>
      </x:c>
      <x:c r="B24744" s="2" t="n">
        <x:v>25</x:v>
      </x:c>
      <x:c r="C24744" s="2" t="str">
        <x:v>Product</x:v>
      </x:c>
      <x:c r="D24744" s="2" t="str">
        <x:v>Swift</x:v>
      </x:c>
      <x:c r="E24744" s="16" t="n">
        <x:v>18388</x:v>
      </x:c>
      <x:c r="F24744" s="16" t="n">
        <x:v>878</x:v>
      </x:c>
      <x:c r="G24744" s="15" t="n">
        <x:f>VLOOKUP(D24744,'Pricing'!$A$6:$E$8,5,FALSE)</x:f>
        <x:v>0.246</x:v>
      </x:c>
      <x:c r="H24744" s="15" t="n">
        <x:f>VLOOKUP(D24744,'Pricing'!$A$6:$E$8,4,FALSE)</x:f>
        <x:v>1.2</x:v>
      </x:c>
      <x:c r="I24744" s="15" t="n">
        <x:f>E24744*G24744/1000000</x:f>
        <x:v>0.004523448</x:v>
      </x:c>
      <x:c r="J24744" s="15" t="n">
        <x:f>F24744*H24744/1000000</x:f>
        <x:v>0.0010535999999999998</x:v>
      </x:c>
      <x:c r="K24744" s="15" t="n">
        <x:f>SUM(I24744:J24744)</x:f>
        <x:v>0.005577048</x:v>
      </x:c>
    </x:row>
    <x:row r="24745" ht="23" customHeight="1">
      <x:c r="A24745" s="2" t="str">
        <x:v>REQ-24741</x:v>
      </x:c>
      <x:c r="B24745" s="2" t="n">
        <x:v>9</x:v>
      </x:c>
      <x:c r="C24745" s="2" t="str">
        <x:v>Operations</x:v>
      </x:c>
      <x:c r="D24745" s="2" t="str">
        <x:v>Balanced</x:v>
      </x:c>
      <x:c r="E24745" s="16" t="n">
        <x:v>4609</x:v>
      </x:c>
      <x:c r="F24745" s="16" t="n">
        <x:v>527</x:v>
      </x:c>
      <x:c r="G24745" s="15" t="n">
        <x:f>VLOOKUP(D24745,'Pricing'!$A$6:$E$8,5,FALSE)</x:f>
        <x:v>1.2300000000000002</x:v>
      </x:c>
      <x:c r="H24745" s="15" t="n">
        <x:f>VLOOKUP(D24745,'Pricing'!$A$6:$E$8,4,FALSE)</x:f>
        <x:v>6</x:v>
      </x:c>
      <x:c r="I24745" s="15" t="n">
        <x:f>E24745*G24745/1000000</x:f>
        <x:v>0.005669070000000001</x:v>
      </x:c>
      <x:c r="J24745" s="15" t="n">
        <x:f>F24745*H24745/1000000</x:f>
        <x:v>0.003162</x:v>
      </x:c>
      <x:c r="K24745" s="15" t="n">
        <x:f>SUM(I24745:J24745)</x:f>
        <x:v>0.00883107</x:v>
      </x:c>
    </x:row>
    <x:row r="24746" ht="23" customHeight="1">
      <x:c r="A24746" s="2" t="str">
        <x:v>REQ-24742</x:v>
      </x:c>
      <x:c r="B24746" s="2" t="n">
        <x:v>17</x:v>
      </x:c>
      <x:c r="C24746" s="2" t="str">
        <x:v>Product</x:v>
      </x:c>
      <x:c r="D24746" s="2" t="str">
        <x:v>Balanced</x:v>
      </x:c>
      <x:c r="E24746" s="16" t="n">
        <x:v>92576</x:v>
      </x:c>
      <x:c r="F24746" s="16" t="n">
        <x:v>2375</x:v>
      </x:c>
      <x:c r="G24746" s="15" t="n">
        <x:f>VLOOKUP(D24746,'Pricing'!$A$6:$E$8,5,FALSE)</x:f>
        <x:v>1.2300000000000002</x:v>
      </x:c>
      <x:c r="H24746" s="15" t="n">
        <x:f>VLOOKUP(D24746,'Pricing'!$A$6:$E$8,4,FALSE)</x:f>
        <x:v>6</x:v>
      </x:c>
      <x:c r="I24746" s="15" t="n">
        <x:f>E24746*G24746/1000000</x:f>
        <x:v>0.11386848000000002</x:v>
      </x:c>
      <x:c r="J24746" s="15" t="n">
        <x:f>F24746*H24746/1000000</x:f>
        <x:v>0.01425</x:v>
      </x:c>
      <x:c r="K24746" s="15" t="n">
        <x:f>SUM(I24746:J24746)</x:f>
        <x:v>0.12811848000000003</x:v>
      </x:c>
    </x:row>
    <x:row r="24747" ht="23" customHeight="1">
      <x:c r="A24747" s="2" t="str">
        <x:v>REQ-24743</x:v>
      </x:c>
      <x:c r="B24747" s="2" t="n">
        <x:v>15</x:v>
      </x:c>
      <x:c r="C24747" s="2" t="str">
        <x:v>Operations</x:v>
      </x:c>
      <x:c r="D24747" s="2" t="str">
        <x:v>Swift</x:v>
      </x:c>
      <x:c r="E24747" s="16" t="n">
        <x:v>46008</x:v>
      </x:c>
      <x:c r="F24747" s="16" t="n">
        <x:v>3758</x:v>
      </x:c>
      <x:c r="G24747" s="15" t="n">
        <x:f>VLOOKUP(D24747,'Pricing'!$A$6:$E$8,5,FALSE)</x:f>
        <x:v>0.246</x:v>
      </x:c>
      <x:c r="H24747" s="15" t="n">
        <x:f>VLOOKUP(D24747,'Pricing'!$A$6:$E$8,4,FALSE)</x:f>
        <x:v>1.2</x:v>
      </x:c>
      <x:c r="I24747" s="15" t="n">
        <x:f>E24747*G24747/1000000</x:f>
        <x:v>0.011317968</x:v>
      </x:c>
      <x:c r="J24747" s="15" t="n">
        <x:f>F24747*H24747/1000000</x:f>
        <x:v>0.004509599999999999</x:v>
      </x:c>
      <x:c r="K24747" s="15" t="n">
        <x:f>SUM(I24747:J24747)</x:f>
        <x:v>0.015827568</x:v>
      </x:c>
    </x:row>
    <x:row r="24748" ht="23" customHeight="1">
      <x:c r="A24748" s="2" t="str">
        <x:v>REQ-24744</x:v>
      </x:c>
      <x:c r="B24748" s="2" t="n">
        <x:v>25</x:v>
      </x:c>
      <x:c r="C24748" s="2" t="str">
        <x:v>Product</x:v>
      </x:c>
      <x:c r="D24748" s="2" t="str">
        <x:v>Balanced</x:v>
      </x:c>
      <x:c r="E24748" s="16" t="n">
        <x:v>12171</x:v>
      </x:c>
      <x:c r="F24748" s="16" t="n">
        <x:v>3104</x:v>
      </x:c>
      <x:c r="G24748" s="15" t="n">
        <x:f>VLOOKUP(D24748,'Pricing'!$A$6:$E$8,5,FALSE)</x:f>
        <x:v>1.2300000000000002</x:v>
      </x:c>
      <x:c r="H24748" s="15" t="n">
        <x:f>VLOOKUP(D24748,'Pricing'!$A$6:$E$8,4,FALSE)</x:f>
        <x:v>6</x:v>
      </x:c>
      <x:c r="I24748" s="15" t="n">
        <x:f>E24748*G24748/1000000</x:f>
        <x:v>0.014970330000000002</x:v>
      </x:c>
      <x:c r="J24748" s="15" t="n">
        <x:f>F24748*H24748/1000000</x:f>
        <x:v>0.018624</x:v>
      </x:c>
      <x:c r="K24748" s="15" t="n">
        <x:f>SUM(I24748:J24748)</x:f>
        <x:v>0.033594330000000006</x:v>
      </x:c>
    </x:row>
    <x:row r="24749" ht="23" customHeight="1">
      <x:c r="A24749" s="2" t="str">
        <x:v>REQ-24745</x:v>
      </x:c>
      <x:c r="B24749" s="2" t="n">
        <x:v>22</x:v>
      </x:c>
      <x:c r="C24749" s="2" t="str">
        <x:v>Research</x:v>
      </x:c>
      <x:c r="D24749" s="2" t="str">
        <x:v>Balanced</x:v>
      </x:c>
      <x:c r="E24749" s="16" t="n">
        <x:v>119208</x:v>
      </x:c>
      <x:c r="F24749" s="16" t="n">
        <x:v>2815</x:v>
      </x:c>
      <x:c r="G24749" s="15" t="n">
        <x:f>VLOOKUP(D24749,'Pricing'!$A$6:$E$8,5,FALSE)</x:f>
        <x:v>1.2300000000000002</x:v>
      </x:c>
      <x:c r="H24749" s="15" t="n">
        <x:f>VLOOKUP(D24749,'Pricing'!$A$6:$E$8,4,FALSE)</x:f>
        <x:v>6</x:v>
      </x:c>
      <x:c r="I24749" s="15" t="n">
        <x:f>E24749*G24749/1000000</x:f>
        <x:v>0.14662584000000004</x:v>
      </x:c>
      <x:c r="J24749" s="15" t="n">
        <x:f>F24749*H24749/1000000</x:f>
        <x:v>0.01689</x:v>
      </x:c>
      <x:c r="K24749" s="15" t="n">
        <x:f>SUM(I24749:J24749)</x:f>
        <x:v>0.16351584000000002</x:v>
      </x:c>
    </x:row>
    <x:row r="24750" ht="23" customHeight="1">
      <x:c r="A24750" s="2" t="str">
        <x:v>REQ-24746</x:v>
      </x:c>
      <x:c r="B24750" s="2" t="n">
        <x:v>26</x:v>
      </x:c>
      <x:c r="C24750" s="2" t="str">
        <x:v>Product</x:v>
      </x:c>
      <x:c r="D24750" s="2" t="str">
        <x:v>Swift</x:v>
      </x:c>
      <x:c r="E24750" s="16" t="n">
        <x:v>71534</x:v>
      </x:c>
      <x:c r="F24750" s="16" t="n">
        <x:v>528</x:v>
      </x:c>
      <x:c r="G24750" s="15" t="n">
        <x:f>VLOOKUP(D24750,'Pricing'!$A$6:$E$8,5,FALSE)</x:f>
        <x:v>0.246</x:v>
      </x:c>
      <x:c r="H24750" s="15" t="n">
        <x:f>VLOOKUP(D24750,'Pricing'!$A$6:$E$8,4,FALSE)</x:f>
        <x:v>1.2</x:v>
      </x:c>
      <x:c r="I24750" s="15" t="n">
        <x:f>E24750*G24750/1000000</x:f>
        <x:v>0.017597364</x:v>
      </x:c>
      <x:c r="J24750" s="15" t="n">
        <x:f>F24750*H24750/1000000</x:f>
        <x:v>0.0006336</x:v>
      </x:c>
      <x:c r="K24750" s="15" t="n">
        <x:f>SUM(I24750:J24750)</x:f>
        <x:v>0.018230964000000002</x:v>
      </x:c>
    </x:row>
    <x:row r="24751" ht="23" customHeight="1">
      <x:c r="A24751" s="2" t="str">
        <x:v>REQ-24747</x:v>
      </x:c>
      <x:c r="B24751" s="2" t="n">
        <x:v>25</x:v>
      </x:c>
      <x:c r="C24751" s="2" t="str">
        <x:v>Operations</x:v>
      </x:c>
      <x:c r="D24751" s="2" t="str">
        <x:v>Balanced</x:v>
      </x:c>
      <x:c r="E24751" s="16" t="n">
        <x:v>15511</x:v>
      </x:c>
      <x:c r="F24751" s="16" t="n">
        <x:v>1108</x:v>
      </x:c>
      <x:c r="G24751" s="15" t="n">
        <x:f>VLOOKUP(D24751,'Pricing'!$A$6:$E$8,5,FALSE)</x:f>
        <x:v>1.2300000000000002</x:v>
      </x:c>
      <x:c r="H24751" s="15" t="n">
        <x:f>VLOOKUP(D24751,'Pricing'!$A$6:$E$8,4,FALSE)</x:f>
        <x:v>6</x:v>
      </x:c>
      <x:c r="I24751" s="15" t="n">
        <x:f>E24751*G24751/1000000</x:f>
        <x:v>0.019078530000000003</x:v>
      </x:c>
      <x:c r="J24751" s="15" t="n">
        <x:f>F24751*H24751/1000000</x:f>
        <x:v>0.006648</x:v>
      </x:c>
      <x:c r="K24751" s="15" t="n">
        <x:f>SUM(I24751:J24751)</x:f>
        <x:v>0.025726530000000004</x:v>
      </x:c>
    </x:row>
    <x:row r="24752" ht="23" customHeight="1">
      <x:c r="A24752" s="2" t="str">
        <x:v>REQ-24748</x:v>
      </x:c>
      <x:c r="B24752" s="2" t="n">
        <x:v>12</x:v>
      </x:c>
      <x:c r="C24752" s="2" t="str">
        <x:v>Support</x:v>
      </x:c>
      <x:c r="D24752" s="2" t="str">
        <x:v>Reasoning</x:v>
      </x:c>
      <x:c r="E24752" s="16" t="n">
        <x:v>34628</x:v>
      </x:c>
      <x:c r="F24752" s="16" t="n">
        <x:v>2507</x:v>
      </x:c>
      <x:c r="G24752" s="15" t="n">
        <x:f>VLOOKUP(D24752,'Pricing'!$A$6:$E$8,5,FALSE)</x:f>
        <x:v>4.920000000000001</x:v>
      </x:c>
      <x:c r="H24752" s="15" t="n">
        <x:f>VLOOKUP(D24752,'Pricing'!$A$6:$E$8,4,FALSE)</x:f>
        <x:v>24</x:v>
      </x:c>
      <x:c r="I24752" s="15" t="n">
        <x:f>E24752*G24752/1000000</x:f>
        <x:v>0.17036976000000004</x:v>
      </x:c>
      <x:c r="J24752" s="15" t="n">
        <x:f>F24752*H24752/1000000</x:f>
        <x:v>0.060168</x:v>
      </x:c>
      <x:c r="K24752" s="15" t="n">
        <x:f>SUM(I24752:J24752)</x:f>
        <x:v>0.23053776000000004</x:v>
      </x:c>
    </x:row>
    <x:row r="24753" ht="23" customHeight="1">
      <x:c r="A24753" s="2" t="str">
        <x:v>REQ-24749</x:v>
      </x:c>
      <x:c r="B24753" s="2" t="n">
        <x:v>11</x:v>
      </x:c>
      <x:c r="C24753" s="2" t="str">
        <x:v>Research</x:v>
      </x:c>
      <x:c r="D24753" s="2" t="str">
        <x:v>Swift</x:v>
      </x:c>
      <x:c r="E24753" s="16" t="n">
        <x:v>26964</x:v>
      </x:c>
      <x:c r="F24753" s="16" t="n">
        <x:v>885</x:v>
      </x:c>
      <x:c r="G24753" s="15" t="n">
        <x:f>VLOOKUP(D24753,'Pricing'!$A$6:$E$8,5,FALSE)</x:f>
        <x:v>0.246</x:v>
      </x:c>
      <x:c r="H24753" s="15" t="n">
        <x:f>VLOOKUP(D24753,'Pricing'!$A$6:$E$8,4,FALSE)</x:f>
        <x:v>1.2</x:v>
      </x:c>
      <x:c r="I24753" s="15" t="n">
        <x:f>E24753*G24753/1000000</x:f>
        <x:v>0.0066331440000000005</x:v>
      </x:c>
      <x:c r="J24753" s="15" t="n">
        <x:f>F24753*H24753/1000000</x:f>
        <x:v>0.001062</x:v>
      </x:c>
      <x:c r="K24753" s="15" t="n">
        <x:f>SUM(I24753:J24753)</x:f>
        <x:v>0.007695144000000001</x:v>
      </x:c>
    </x:row>
    <x:row r="24754" ht="23" customHeight="1">
      <x:c r="A24754" s="2" t="str">
        <x:v>REQ-24750</x:v>
      </x:c>
      <x:c r="B24754" s="2" t="n">
        <x:v>11</x:v>
      </x:c>
      <x:c r="C24754" s="2" t="str">
        <x:v>Product</x:v>
      </x:c>
      <x:c r="D24754" s="2" t="str">
        <x:v>Swift</x:v>
      </x:c>
      <x:c r="E24754" s="16" t="n">
        <x:v>64324</x:v>
      </x:c>
      <x:c r="F24754" s="16" t="n">
        <x:v>3216</x:v>
      </x:c>
      <x:c r="G24754" s="15" t="n">
        <x:f>VLOOKUP(D24754,'Pricing'!$A$6:$E$8,5,FALSE)</x:f>
        <x:v>0.246</x:v>
      </x:c>
      <x:c r="H24754" s="15" t="n">
        <x:f>VLOOKUP(D24754,'Pricing'!$A$6:$E$8,4,FALSE)</x:f>
        <x:v>1.2</x:v>
      </x:c>
      <x:c r="I24754" s="15" t="n">
        <x:f>E24754*G24754/1000000</x:f>
        <x:v>0.015823704</x:v>
      </x:c>
      <x:c r="J24754" s="15" t="n">
        <x:f>F24754*H24754/1000000</x:f>
        <x:v>0.0038591999999999997</x:v>
      </x:c>
      <x:c r="K24754" s="15" t="n">
        <x:f>SUM(I24754:J24754)</x:f>
        <x:v>0.019682904</x:v>
      </x:c>
    </x:row>
    <x:row r="24755" ht="23" customHeight="1">
      <x:c r="A24755" s="2" t="str">
        <x:v>REQ-24751</x:v>
      </x:c>
      <x:c r="B24755" s="2" t="n">
        <x:v>19</x:v>
      </x:c>
      <x:c r="C24755" s="2" t="str">
        <x:v>Engineering</x:v>
      </x:c>
      <x:c r="D24755" s="2" t="str">
        <x:v>Swift</x:v>
      </x:c>
      <x:c r="E24755" s="16" t="n">
        <x:v>61233</x:v>
      </x:c>
      <x:c r="F24755" s="16" t="n">
        <x:v>2242</x:v>
      </x:c>
      <x:c r="G24755" s="15" t="n">
        <x:f>VLOOKUP(D24755,'Pricing'!$A$6:$E$8,5,FALSE)</x:f>
        <x:v>0.246</x:v>
      </x:c>
      <x:c r="H24755" s="15" t="n">
        <x:f>VLOOKUP(D24755,'Pricing'!$A$6:$E$8,4,FALSE)</x:f>
        <x:v>1.2</x:v>
      </x:c>
      <x:c r="I24755" s="15" t="n">
        <x:f>E24755*G24755/1000000</x:f>
        <x:v>0.015063318</x:v>
      </x:c>
      <x:c r="J24755" s="15" t="n">
        <x:f>F24755*H24755/1000000</x:f>
        <x:v>0.0026904</x:v>
      </x:c>
      <x:c r="K24755" s="15" t="n">
        <x:f>SUM(I24755:J24755)</x:f>
        <x:v>0.017753717999999998</x:v>
      </x:c>
    </x:row>
    <x:row r="24756" ht="23" customHeight="1">
      <x:c r="A24756" s="2" t="str">
        <x:v>REQ-24752</x:v>
      </x:c>
      <x:c r="B24756" s="2" t="n">
        <x:v>14</x:v>
      </x:c>
      <x:c r="C24756" s="2" t="str">
        <x:v>Product</x:v>
      </x:c>
      <x:c r="D24756" s="2" t="str">
        <x:v>Balanced</x:v>
      </x:c>
      <x:c r="E24756" s="16" t="n">
        <x:v>59628</x:v>
      </x:c>
      <x:c r="F24756" s="16" t="n">
        <x:v>370</x:v>
      </x:c>
      <x:c r="G24756" s="15" t="n">
        <x:f>VLOOKUP(D24756,'Pricing'!$A$6:$E$8,5,FALSE)</x:f>
        <x:v>1.2300000000000002</x:v>
      </x:c>
      <x:c r="H24756" s="15" t="n">
        <x:f>VLOOKUP(D24756,'Pricing'!$A$6:$E$8,4,FALSE)</x:f>
        <x:v>6</x:v>
      </x:c>
      <x:c r="I24756" s="15" t="n">
        <x:f>E24756*G24756/1000000</x:f>
        <x:v>0.07334244000000002</x:v>
      </x:c>
      <x:c r="J24756" s="15" t="n">
        <x:f>F24756*H24756/1000000</x:f>
        <x:v>0.00222</x:v>
      </x:c>
      <x:c r="K24756" s="15" t="n">
        <x:f>SUM(I24756:J24756)</x:f>
        <x:v>0.07556244000000002</x:v>
      </x:c>
    </x:row>
    <x:row r="24757" ht="23" customHeight="1">
      <x:c r="A24757" s="2" t="str">
        <x:v>REQ-24753</x:v>
      </x:c>
      <x:c r="B24757" s="2" t="n">
        <x:v>12</x:v>
      </x:c>
      <x:c r="C24757" s="2" t="str">
        <x:v>Operations</x:v>
      </x:c>
      <x:c r="D24757" s="2" t="str">
        <x:v>Swift</x:v>
      </x:c>
      <x:c r="E24757" s="16" t="n">
        <x:v>4100</x:v>
      </x:c>
      <x:c r="F24757" s="16" t="n">
        <x:v>2684</x:v>
      </x:c>
      <x:c r="G24757" s="15" t="n">
        <x:f>VLOOKUP(D24757,'Pricing'!$A$6:$E$8,5,FALSE)</x:f>
        <x:v>0.246</x:v>
      </x:c>
      <x:c r="H24757" s="15" t="n">
        <x:f>VLOOKUP(D24757,'Pricing'!$A$6:$E$8,4,FALSE)</x:f>
        <x:v>1.2</x:v>
      </x:c>
      <x:c r="I24757" s="15" t="n">
        <x:f>E24757*G24757/1000000</x:f>
        <x:v>0.0010086000000000001</x:v>
      </x:c>
      <x:c r="J24757" s="15" t="n">
        <x:f>F24757*H24757/1000000</x:f>
        <x:v>0.0032208</x:v>
      </x:c>
      <x:c r="K24757" s="15" t="n">
        <x:f>SUM(I24757:J24757)</x:f>
        <x:v>0.0042293999999999995</x:v>
      </x:c>
    </x:row>
    <x:row r="24758" ht="23" customHeight="1">
      <x:c r="A24758" s="2" t="str">
        <x:v>REQ-24754</x:v>
      </x:c>
      <x:c r="B24758" s="2" t="n">
        <x:v>6</x:v>
      </x:c>
      <x:c r="C24758" s="2" t="str">
        <x:v>Product</x:v>
      </x:c>
      <x:c r="D24758" s="2" t="str">
        <x:v>Swift</x:v>
      </x:c>
      <x:c r="E24758" s="16" t="n">
        <x:v>55115</x:v>
      </x:c>
      <x:c r="F24758" s="16" t="n">
        <x:v>3031</x:v>
      </x:c>
      <x:c r="G24758" s="15" t="n">
        <x:f>VLOOKUP(D24758,'Pricing'!$A$6:$E$8,5,FALSE)</x:f>
        <x:v>0.246</x:v>
      </x:c>
      <x:c r="H24758" s="15" t="n">
        <x:f>VLOOKUP(D24758,'Pricing'!$A$6:$E$8,4,FALSE)</x:f>
        <x:v>1.2</x:v>
      </x:c>
      <x:c r="I24758" s="15" t="n">
        <x:f>E24758*G24758/1000000</x:f>
        <x:v>0.013558289999999999</x:v>
      </x:c>
      <x:c r="J24758" s="15" t="n">
        <x:f>F24758*H24758/1000000</x:f>
        <x:v>0.0036371999999999997</x:v>
      </x:c>
      <x:c r="K24758" s="15" t="n">
        <x:f>SUM(I24758:J24758)</x:f>
        <x:v>0.017195489999999997</x:v>
      </x:c>
    </x:row>
    <x:row r="24759" ht="23" customHeight="1">
      <x:c r="A24759" s="2" t="str">
        <x:v>REQ-24755</x:v>
      </x:c>
      <x:c r="B24759" s="2" t="n">
        <x:v>22</x:v>
      </x:c>
      <x:c r="C24759" s="2" t="str">
        <x:v>Operations</x:v>
      </x:c>
      <x:c r="D24759" s="2" t="str">
        <x:v>Swift</x:v>
      </x:c>
      <x:c r="E24759" s="16" t="n">
        <x:v>96457</x:v>
      </x:c>
      <x:c r="F24759" s="16" t="n">
        <x:v>3019</x:v>
      </x:c>
      <x:c r="G24759" s="15" t="n">
        <x:f>VLOOKUP(D24759,'Pricing'!$A$6:$E$8,5,FALSE)</x:f>
        <x:v>0.246</x:v>
      </x:c>
      <x:c r="H24759" s="15" t="n">
        <x:f>VLOOKUP(D24759,'Pricing'!$A$6:$E$8,4,FALSE)</x:f>
        <x:v>1.2</x:v>
      </x:c>
      <x:c r="I24759" s="15" t="n">
        <x:f>E24759*G24759/1000000</x:f>
        <x:v>0.023728422</x:v>
      </x:c>
      <x:c r="J24759" s="15" t="n">
        <x:f>F24759*H24759/1000000</x:f>
        <x:v>0.0036228</x:v>
      </x:c>
      <x:c r="K24759" s="15" t="n">
        <x:f>SUM(I24759:J24759)</x:f>
        <x:v>0.027351221999999998</x:v>
      </x:c>
    </x:row>
    <x:row r="24760" ht="23" customHeight="1">
      <x:c r="A24760" s="2" t="str">
        <x:v>REQ-24756</x:v>
      </x:c>
      <x:c r="B24760" s="2" t="n">
        <x:v>25</x:v>
      </x:c>
      <x:c r="C24760" s="2" t="str">
        <x:v>Support</x:v>
      </x:c>
      <x:c r="D24760" s="2" t="str">
        <x:v>Balanced</x:v>
      </x:c>
      <x:c r="E24760" s="16" t="n">
        <x:v>95495</x:v>
      </x:c>
      <x:c r="F24760" s="16" t="n">
        <x:v>3369</x:v>
      </x:c>
      <x:c r="G24760" s="15" t="n">
        <x:f>VLOOKUP(D24760,'Pricing'!$A$6:$E$8,5,FALSE)</x:f>
        <x:v>1.2300000000000002</x:v>
      </x:c>
      <x:c r="H24760" s="15" t="n">
        <x:f>VLOOKUP(D24760,'Pricing'!$A$6:$E$8,4,FALSE)</x:f>
        <x:v>6</x:v>
      </x:c>
      <x:c r="I24760" s="15" t="n">
        <x:f>E24760*G24760/1000000</x:f>
        <x:v>0.11745885000000002</x:v>
      </x:c>
      <x:c r="J24760" s="15" t="n">
        <x:f>F24760*H24760/1000000</x:f>
        <x:v>0.020214</x:v>
      </x:c>
      <x:c r="K24760" s="15" t="n">
        <x:f>SUM(I24760:J24760)</x:f>
        <x:v>0.13767285</x:v>
      </x:c>
    </x:row>
    <x:row r="24761" ht="23" customHeight="1">
      <x:c r="A24761" s="2" t="str">
        <x:v>REQ-24757</x:v>
      </x:c>
      <x:c r="B24761" s="2" t="n">
        <x:v>4</x:v>
      </x:c>
      <x:c r="C24761" s="2" t="str">
        <x:v>Engineering</x:v>
      </x:c>
      <x:c r="D24761" s="2" t="str">
        <x:v>Swift</x:v>
      </x:c>
      <x:c r="E24761" s="16" t="n">
        <x:v>42746</x:v>
      </x:c>
      <x:c r="F24761" s="16" t="n">
        <x:v>3003</x:v>
      </x:c>
      <x:c r="G24761" s="15" t="n">
        <x:f>VLOOKUP(D24761,'Pricing'!$A$6:$E$8,5,FALSE)</x:f>
        <x:v>0.246</x:v>
      </x:c>
      <x:c r="H24761" s="15" t="n">
        <x:f>VLOOKUP(D24761,'Pricing'!$A$6:$E$8,4,FALSE)</x:f>
        <x:v>1.2</x:v>
      </x:c>
      <x:c r="I24761" s="15" t="n">
        <x:f>E24761*G24761/1000000</x:f>
        <x:v>0.010515515999999999</x:v>
      </x:c>
      <x:c r="J24761" s="15" t="n">
        <x:f>F24761*H24761/1000000</x:f>
        <x:v>0.0036035999999999998</x:v>
      </x:c>
      <x:c r="K24761" s="15" t="n">
        <x:f>SUM(I24761:J24761)</x:f>
        <x:v>0.014119116</x:v>
      </x:c>
    </x:row>
    <x:row r="24762" ht="23" customHeight="1">
      <x:c r="A24762" s="2" t="str">
        <x:v>REQ-24758</x:v>
      </x:c>
      <x:c r="B24762" s="2" t="n">
        <x:v>19</x:v>
      </x:c>
      <x:c r="C24762" s="2" t="str">
        <x:v>Support</x:v>
      </x:c>
      <x:c r="D24762" s="2" t="str">
        <x:v>Reasoning</x:v>
      </x:c>
      <x:c r="E24762" s="16" t="n">
        <x:v>23208</x:v>
      </x:c>
      <x:c r="F24762" s="16" t="n">
        <x:v>1491</x:v>
      </x:c>
      <x:c r="G24762" s="15" t="n">
        <x:f>VLOOKUP(D24762,'Pricing'!$A$6:$E$8,5,FALSE)</x:f>
        <x:v>4.920000000000001</x:v>
      </x:c>
      <x:c r="H24762" s="15" t="n">
        <x:f>VLOOKUP(D24762,'Pricing'!$A$6:$E$8,4,FALSE)</x:f>
        <x:v>24</x:v>
      </x:c>
      <x:c r="I24762" s="15" t="n">
        <x:f>E24762*G24762/1000000</x:f>
        <x:v>0.11418336000000001</x:v>
      </x:c>
      <x:c r="J24762" s="15" t="n">
        <x:f>F24762*H24762/1000000</x:f>
        <x:v>0.035784</x:v>
      </x:c>
      <x:c r="K24762" s="15" t="n">
        <x:f>SUM(I24762:J24762)</x:f>
        <x:v>0.14996736000000002</x:v>
      </x:c>
    </x:row>
    <x:row r="24763" ht="23" customHeight="1">
      <x:c r="A24763" s="2" t="str">
        <x:v>REQ-24759</x:v>
      </x:c>
      <x:c r="B24763" s="2" t="n">
        <x:v>26</x:v>
      </x:c>
      <x:c r="C24763" s="2" t="str">
        <x:v>Operations</x:v>
      </x:c>
      <x:c r="D24763" s="2" t="str">
        <x:v>Swift</x:v>
      </x:c>
      <x:c r="E24763" s="16" t="n">
        <x:v>12074</x:v>
      </x:c>
      <x:c r="F24763" s="16" t="n">
        <x:v>240</x:v>
      </x:c>
      <x:c r="G24763" s="15" t="n">
        <x:f>VLOOKUP(D24763,'Pricing'!$A$6:$E$8,5,FALSE)</x:f>
        <x:v>0.246</x:v>
      </x:c>
      <x:c r="H24763" s="15" t="n">
        <x:f>VLOOKUP(D24763,'Pricing'!$A$6:$E$8,4,FALSE)</x:f>
        <x:v>1.2</x:v>
      </x:c>
      <x:c r="I24763" s="15" t="n">
        <x:f>E24763*G24763/1000000</x:f>
        <x:v>0.002970204</x:v>
      </x:c>
      <x:c r="J24763" s="15" t="n">
        <x:f>F24763*H24763/1000000</x:f>
        <x:v>0.000288</x:v>
      </x:c>
      <x:c r="K24763" s="15" t="n">
        <x:f>SUM(I24763:J24763)</x:f>
        <x:v>0.0032582040000000002</x:v>
      </x:c>
    </x:row>
    <x:row r="24764" ht="23" customHeight="1">
      <x:c r="A24764" s="2" t="str">
        <x:v>REQ-24760</x:v>
      </x:c>
      <x:c r="B24764" s="2" t="n">
        <x:v>11</x:v>
      </x:c>
      <x:c r="C24764" s="2" t="str">
        <x:v>Growth</x:v>
      </x:c>
      <x:c r="D24764" s="2" t="str">
        <x:v>Balanced</x:v>
      </x:c>
      <x:c r="E24764" s="16" t="n">
        <x:v>14154</x:v>
      </x:c>
      <x:c r="F24764" s="16" t="n">
        <x:v>1871</x:v>
      </x:c>
      <x:c r="G24764" s="15" t="n">
        <x:f>VLOOKUP(D24764,'Pricing'!$A$6:$E$8,5,FALSE)</x:f>
        <x:v>1.2300000000000002</x:v>
      </x:c>
      <x:c r="H24764" s="15" t="n">
        <x:f>VLOOKUP(D24764,'Pricing'!$A$6:$E$8,4,FALSE)</x:f>
        <x:v>6</x:v>
      </x:c>
      <x:c r="I24764" s="15" t="n">
        <x:f>E24764*G24764/1000000</x:f>
        <x:v>0.017409420000000002</x:v>
      </x:c>
      <x:c r="J24764" s="15" t="n">
        <x:f>F24764*H24764/1000000</x:f>
        <x:v>0.011226</x:v>
      </x:c>
      <x:c r="K24764" s="15" t="n">
        <x:f>SUM(I24764:J24764)</x:f>
        <x:v>0.02863542</x:v>
      </x:c>
    </x:row>
    <x:row r="24765" ht="23" customHeight="1">
      <x:c r="A24765" s="2" t="str">
        <x:v>REQ-24761</x:v>
      </x:c>
      <x:c r="B24765" s="2" t="n">
        <x:v>24</x:v>
      </x:c>
      <x:c r="C24765" s="2" t="str">
        <x:v>Operations</x:v>
      </x:c>
      <x:c r="D24765" s="2" t="str">
        <x:v>Swift</x:v>
      </x:c>
      <x:c r="E24765" s="16" t="n">
        <x:v>89145</x:v>
      </x:c>
      <x:c r="F24765" s="16" t="n">
        <x:v>2964</x:v>
      </x:c>
      <x:c r="G24765" s="15" t="n">
        <x:f>VLOOKUP(D24765,'Pricing'!$A$6:$E$8,5,FALSE)</x:f>
        <x:v>0.246</x:v>
      </x:c>
      <x:c r="H24765" s="15" t="n">
        <x:f>VLOOKUP(D24765,'Pricing'!$A$6:$E$8,4,FALSE)</x:f>
        <x:v>1.2</x:v>
      </x:c>
      <x:c r="I24765" s="15" t="n">
        <x:f>E24765*G24765/1000000</x:f>
        <x:v>0.02192967</x:v>
      </x:c>
      <x:c r="J24765" s="15" t="n">
        <x:f>F24765*H24765/1000000</x:f>
        <x:v>0.0035567999999999997</x:v>
      </x:c>
      <x:c r="K24765" s="15" t="n">
        <x:f>SUM(I24765:J24765)</x:f>
        <x:v>0.025486469999999997</x:v>
      </x:c>
    </x:row>
    <x:row r="24766" ht="23" customHeight="1">
      <x:c r="A24766" s="2" t="str">
        <x:v>REQ-24762</x:v>
      </x:c>
      <x:c r="B24766" s="2" t="n">
        <x:v>12</x:v>
      </x:c>
      <x:c r="C24766" s="2" t="str">
        <x:v>Product</x:v>
      </x:c>
      <x:c r="D24766" s="2" t="str">
        <x:v>Balanced</x:v>
      </x:c>
      <x:c r="E24766" s="16" t="n">
        <x:v>108349</x:v>
      </x:c>
      <x:c r="F24766" s="16" t="n">
        <x:v>3546</x:v>
      </x:c>
      <x:c r="G24766" s="15" t="n">
        <x:f>VLOOKUP(D24766,'Pricing'!$A$6:$E$8,5,FALSE)</x:f>
        <x:v>1.2300000000000002</x:v>
      </x:c>
      <x:c r="H24766" s="15" t="n">
        <x:f>VLOOKUP(D24766,'Pricing'!$A$6:$E$8,4,FALSE)</x:f>
        <x:v>6</x:v>
      </x:c>
      <x:c r="I24766" s="15" t="n">
        <x:f>E24766*G24766/1000000</x:f>
        <x:v>0.13326927000000002</x:v>
      </x:c>
      <x:c r="J24766" s="15" t="n">
        <x:f>F24766*H24766/1000000</x:f>
        <x:v>0.021276</x:v>
      </x:c>
      <x:c r="K24766" s="15" t="n">
        <x:f>SUM(I24766:J24766)</x:f>
        <x:v>0.15454527</x:v>
      </x:c>
    </x:row>
    <x:row r="24767" ht="23" customHeight="1">
      <x:c r="A24767" s="2" t="str">
        <x:v>REQ-24763</x:v>
      </x:c>
      <x:c r="B24767" s="2" t="n">
        <x:v>11</x:v>
      </x:c>
      <x:c r="C24767" s="2" t="str">
        <x:v>Research</x:v>
      </x:c>
      <x:c r="D24767" s="2" t="str">
        <x:v>Swift</x:v>
      </x:c>
      <x:c r="E24767" s="16" t="n">
        <x:v>81159</x:v>
      </x:c>
      <x:c r="F24767" s="16" t="n">
        <x:v>1658</x:v>
      </x:c>
      <x:c r="G24767" s="15" t="n">
        <x:f>VLOOKUP(D24767,'Pricing'!$A$6:$E$8,5,FALSE)</x:f>
        <x:v>0.246</x:v>
      </x:c>
      <x:c r="H24767" s="15" t="n">
        <x:f>VLOOKUP(D24767,'Pricing'!$A$6:$E$8,4,FALSE)</x:f>
        <x:v>1.2</x:v>
      </x:c>
      <x:c r="I24767" s="15" t="n">
        <x:f>E24767*G24767/1000000</x:f>
        <x:v>0.019965114000000003</x:v>
      </x:c>
      <x:c r="J24767" s="15" t="n">
        <x:f>F24767*H24767/1000000</x:f>
        <x:v>0.0019896</x:v>
      </x:c>
      <x:c r="K24767" s="15" t="n">
        <x:f>SUM(I24767:J24767)</x:f>
        <x:v>0.021954714000000004</x:v>
      </x:c>
    </x:row>
    <x:row r="24768" ht="23" customHeight="1">
      <x:c r="A24768" s="2" t="str">
        <x:v>REQ-24764</x:v>
      </x:c>
      <x:c r="B24768" s="2" t="n">
        <x:v>19</x:v>
      </x:c>
      <x:c r="C24768" s="2" t="str">
        <x:v>Growth</x:v>
      </x:c>
      <x:c r="D24768" s="2" t="str">
        <x:v>Reasoning</x:v>
      </x:c>
      <x:c r="E24768" s="16" t="n">
        <x:v>82628</x:v>
      </x:c>
      <x:c r="F24768" s="16" t="n">
        <x:v>3245</x:v>
      </x:c>
      <x:c r="G24768" s="15" t="n">
        <x:f>VLOOKUP(D24768,'Pricing'!$A$6:$E$8,5,FALSE)</x:f>
        <x:v>4.920000000000001</x:v>
      </x:c>
      <x:c r="H24768" s="15" t="n">
        <x:f>VLOOKUP(D24768,'Pricing'!$A$6:$E$8,4,FALSE)</x:f>
        <x:v>24</x:v>
      </x:c>
      <x:c r="I24768" s="15" t="n">
        <x:f>E24768*G24768/1000000</x:f>
        <x:v>0.4065297600000001</x:v>
      </x:c>
      <x:c r="J24768" s="15" t="n">
        <x:f>F24768*H24768/1000000</x:f>
        <x:v>0.07788</x:v>
      </x:c>
      <x:c r="K24768" s="15" t="n">
        <x:f>SUM(I24768:J24768)</x:f>
        <x:v>0.4844097600000001</x:v>
      </x:c>
    </x:row>
    <x:row r="24769" ht="23" customHeight="1">
      <x:c r="A24769" s="2" t="str">
        <x:v>REQ-24765</x:v>
      </x:c>
      <x:c r="B24769" s="2" t="n">
        <x:v>25</x:v>
      </x:c>
      <x:c r="C24769" s="2" t="str">
        <x:v>Operations</x:v>
      </x:c>
      <x:c r="D24769" s="2" t="str">
        <x:v>Swift</x:v>
      </x:c>
      <x:c r="E24769" s="16" t="n">
        <x:v>110767</x:v>
      </x:c>
      <x:c r="F24769" s="16" t="n">
        <x:v>2932</x:v>
      </x:c>
      <x:c r="G24769" s="15" t="n">
        <x:f>VLOOKUP(D24769,'Pricing'!$A$6:$E$8,5,FALSE)</x:f>
        <x:v>0.246</x:v>
      </x:c>
      <x:c r="H24769" s="15" t="n">
        <x:f>VLOOKUP(D24769,'Pricing'!$A$6:$E$8,4,FALSE)</x:f>
        <x:v>1.2</x:v>
      </x:c>
      <x:c r="I24769" s="15" t="n">
        <x:f>E24769*G24769/1000000</x:f>
        <x:v>0.027248682</x:v>
      </x:c>
      <x:c r="J24769" s="15" t="n">
        <x:f>F24769*H24769/1000000</x:f>
        <x:v>0.0035184</x:v>
      </x:c>
      <x:c r="K24769" s="15" t="n">
        <x:f>SUM(I24769:J24769)</x:f>
        <x:v>0.030767082</x:v>
      </x:c>
    </x:row>
    <x:row r="24770" ht="23" customHeight="1">
      <x:c r="A24770" s="2" t="str">
        <x:v>REQ-24766</x:v>
      </x:c>
      <x:c r="B24770" s="2" t="n">
        <x:v>11</x:v>
      </x:c>
      <x:c r="C24770" s="2" t="str">
        <x:v>Growth</x:v>
      </x:c>
      <x:c r="D24770" s="2" t="str">
        <x:v>Swift</x:v>
      </x:c>
      <x:c r="E24770" s="16" t="n">
        <x:v>26033</x:v>
      </x:c>
      <x:c r="F24770" s="16" t="n">
        <x:v>296</x:v>
      </x:c>
      <x:c r="G24770" s="15" t="n">
        <x:f>VLOOKUP(D24770,'Pricing'!$A$6:$E$8,5,FALSE)</x:f>
        <x:v>0.246</x:v>
      </x:c>
      <x:c r="H24770" s="15" t="n">
        <x:f>VLOOKUP(D24770,'Pricing'!$A$6:$E$8,4,FALSE)</x:f>
        <x:v>1.2</x:v>
      </x:c>
      <x:c r="I24770" s="15" t="n">
        <x:f>E24770*G24770/1000000</x:f>
        <x:v>0.0064041179999999994</x:v>
      </x:c>
      <x:c r="J24770" s="15" t="n">
        <x:f>F24770*H24770/1000000</x:f>
        <x:v>0.0003552</x:v>
      </x:c>
      <x:c r="K24770" s="15" t="n">
        <x:f>SUM(I24770:J24770)</x:f>
        <x:v>0.006759317999999999</x:v>
      </x:c>
    </x:row>
    <x:row r="24771" ht="23" customHeight="1">
      <x:c r="A24771" s="2" t="str">
        <x:v>REQ-24767</x:v>
      </x:c>
      <x:c r="B24771" s="2" t="n">
        <x:v>18</x:v>
      </x:c>
      <x:c r="C24771" s="2" t="str">
        <x:v>Operations</x:v>
      </x:c>
      <x:c r="D24771" s="2" t="str">
        <x:v>Swift</x:v>
      </x:c>
      <x:c r="E24771" s="16" t="n">
        <x:v>76396</x:v>
      </x:c>
      <x:c r="F24771" s="16" t="n">
        <x:v>3771</x:v>
      </x:c>
      <x:c r="G24771" s="15" t="n">
        <x:f>VLOOKUP(D24771,'Pricing'!$A$6:$E$8,5,FALSE)</x:f>
        <x:v>0.246</x:v>
      </x:c>
      <x:c r="H24771" s="15" t="n">
        <x:f>VLOOKUP(D24771,'Pricing'!$A$6:$E$8,4,FALSE)</x:f>
        <x:v>1.2</x:v>
      </x:c>
      <x:c r="I24771" s="15" t="n">
        <x:f>E24771*G24771/1000000</x:f>
        <x:v>0.018793416</x:v>
      </x:c>
      <x:c r="J24771" s="15" t="n">
        <x:f>F24771*H24771/1000000</x:f>
        <x:v>0.0045252</x:v>
      </x:c>
      <x:c r="K24771" s="15" t="n">
        <x:f>SUM(I24771:J24771)</x:f>
        <x:v>0.023318616</x:v>
      </x:c>
    </x:row>
    <x:row r="24772" ht="23" customHeight="1">
      <x:c r="A24772" s="2" t="str">
        <x:v>REQ-24768</x:v>
      </x:c>
      <x:c r="B24772" s="2" t="n">
        <x:v>3</x:v>
      </x:c>
      <x:c r="C24772" s="2" t="str">
        <x:v>Growth</x:v>
      </x:c>
      <x:c r="D24772" s="2" t="str">
        <x:v>Balanced</x:v>
      </x:c>
      <x:c r="E24772" s="16" t="n">
        <x:v>76520</x:v>
      </x:c>
      <x:c r="F24772" s="16" t="n">
        <x:v>1557</x:v>
      </x:c>
      <x:c r="G24772" s="15" t="n">
        <x:f>VLOOKUP(D24772,'Pricing'!$A$6:$E$8,5,FALSE)</x:f>
        <x:v>1.2300000000000002</x:v>
      </x:c>
      <x:c r="H24772" s="15" t="n">
        <x:f>VLOOKUP(D24772,'Pricing'!$A$6:$E$8,4,FALSE)</x:f>
        <x:v>6</x:v>
      </x:c>
      <x:c r="I24772" s="15" t="n">
        <x:f>E24772*G24772/1000000</x:f>
        <x:v>0.09411960000000003</x:v>
      </x:c>
      <x:c r="J24772" s="15" t="n">
        <x:f>F24772*H24772/1000000</x:f>
        <x:v>0.009342</x:v>
      </x:c>
      <x:c r="K24772" s="15" t="n">
        <x:f>SUM(I24772:J24772)</x:f>
        <x:v>0.10346160000000003</x:v>
      </x:c>
    </x:row>
    <x:row r="24773" ht="23" customHeight="1">
      <x:c r="A24773" s="2" t="str">
        <x:v>REQ-24769</x:v>
      </x:c>
      <x:c r="B24773" s="2" t="n">
        <x:v>2</x:v>
      </x:c>
      <x:c r="C24773" s="2" t="str">
        <x:v>Operations</x:v>
      </x:c>
      <x:c r="D24773" s="2" t="str">
        <x:v>Balanced</x:v>
      </x:c>
      <x:c r="E24773" s="16" t="n">
        <x:v>76781</x:v>
      </x:c>
      <x:c r="F24773" s="16" t="n">
        <x:v>919</x:v>
      </x:c>
      <x:c r="G24773" s="15" t="n">
        <x:f>VLOOKUP(D24773,'Pricing'!$A$6:$E$8,5,FALSE)</x:f>
        <x:v>1.2300000000000002</x:v>
      </x:c>
      <x:c r="H24773" s="15" t="n">
        <x:f>VLOOKUP(D24773,'Pricing'!$A$6:$E$8,4,FALSE)</x:f>
        <x:v>6</x:v>
      </x:c>
      <x:c r="I24773" s="15" t="n">
        <x:f>E24773*G24773/1000000</x:f>
        <x:v>0.09444063000000003</x:v>
      </x:c>
      <x:c r="J24773" s="15" t="n">
        <x:f>F24773*H24773/1000000</x:f>
        <x:v>0.005514</x:v>
      </x:c>
      <x:c r="K24773" s="15" t="n">
        <x:f>SUM(I24773:J24773)</x:f>
        <x:v>0.09995463000000003</x:v>
      </x:c>
    </x:row>
    <x:row r="24774" ht="23" customHeight="1">
      <x:c r="A24774" s="2" t="str">
        <x:v>REQ-24770</x:v>
      </x:c>
      <x:c r="B24774" s="2" t="n">
        <x:v>5</x:v>
      </x:c>
      <x:c r="C24774" s="2" t="str">
        <x:v>Growth</x:v>
      </x:c>
      <x:c r="D24774" s="2" t="str">
        <x:v>Balanced</x:v>
      </x:c>
      <x:c r="E24774" s="16" t="n">
        <x:v>33445</x:v>
      </x:c>
      <x:c r="F24774" s="16" t="n">
        <x:v>3016</x:v>
      </x:c>
      <x:c r="G24774" s="15" t="n">
        <x:f>VLOOKUP(D24774,'Pricing'!$A$6:$E$8,5,FALSE)</x:f>
        <x:v>1.2300000000000002</x:v>
      </x:c>
      <x:c r="H24774" s="15" t="n">
        <x:f>VLOOKUP(D24774,'Pricing'!$A$6:$E$8,4,FALSE)</x:f>
        <x:v>6</x:v>
      </x:c>
      <x:c r="I24774" s="15" t="n">
        <x:f>E24774*G24774/1000000</x:f>
        <x:v>0.04113735</x:v>
      </x:c>
      <x:c r="J24774" s="15" t="n">
        <x:f>F24774*H24774/1000000</x:f>
        <x:v>0.018096</x:v>
      </x:c>
      <x:c r="K24774" s="15" t="n">
        <x:f>SUM(I24774:J24774)</x:f>
        <x:v>0.059233350000000004</x:v>
      </x:c>
    </x:row>
    <x:row r="24775" ht="23" customHeight="1">
      <x:c r="A24775" s="2" t="str">
        <x:v>REQ-24771</x:v>
      </x:c>
      <x:c r="B24775" s="2" t="n">
        <x:v>19</x:v>
      </x:c>
      <x:c r="C24775" s="2" t="str">
        <x:v>Operations</x:v>
      </x:c>
      <x:c r="D24775" s="2" t="str">
        <x:v>Swift</x:v>
      </x:c>
      <x:c r="E24775" s="16" t="n">
        <x:v>25119</x:v>
      </x:c>
      <x:c r="F24775" s="16" t="n">
        <x:v>901</x:v>
      </x:c>
      <x:c r="G24775" s="15" t="n">
        <x:f>VLOOKUP(D24775,'Pricing'!$A$6:$E$8,5,FALSE)</x:f>
        <x:v>0.246</x:v>
      </x:c>
      <x:c r="H24775" s="15" t="n">
        <x:f>VLOOKUP(D24775,'Pricing'!$A$6:$E$8,4,FALSE)</x:f>
        <x:v>1.2</x:v>
      </x:c>
      <x:c r="I24775" s="15" t="n">
        <x:f>E24775*G24775/1000000</x:f>
        <x:v>0.006179274</x:v>
      </x:c>
      <x:c r="J24775" s="15" t="n">
        <x:f>F24775*H24775/1000000</x:f>
        <x:v>0.0010812</x:v>
      </x:c>
      <x:c r="K24775" s="15" t="n">
        <x:f>SUM(I24775:J24775)</x:f>
        <x:v>0.007260474</x:v>
      </x:c>
    </x:row>
    <x:row r="24776" ht="23" customHeight="1">
      <x:c r="A24776" s="2" t="str">
        <x:v>REQ-24772</x:v>
      </x:c>
      <x:c r="B24776" s="2" t="n">
        <x:v>23</x:v>
      </x:c>
      <x:c r="C24776" s="2" t="str">
        <x:v>Support</x:v>
      </x:c>
      <x:c r="D24776" s="2" t="str">
        <x:v>Swift</x:v>
      </x:c>
      <x:c r="E24776" s="16" t="n">
        <x:v>5665</x:v>
      </x:c>
      <x:c r="F24776" s="16" t="n">
        <x:v>343</x:v>
      </x:c>
      <x:c r="G24776" s="15" t="n">
        <x:f>VLOOKUP(D24776,'Pricing'!$A$6:$E$8,5,FALSE)</x:f>
        <x:v>0.246</x:v>
      </x:c>
      <x:c r="H24776" s="15" t="n">
        <x:f>VLOOKUP(D24776,'Pricing'!$A$6:$E$8,4,FALSE)</x:f>
        <x:v>1.2</x:v>
      </x:c>
      <x:c r="I24776" s="15" t="n">
        <x:f>E24776*G24776/1000000</x:f>
        <x:v>0.0013935899999999999</x:v>
      </x:c>
      <x:c r="J24776" s="15" t="n">
        <x:f>F24776*H24776/1000000</x:f>
        <x:v>0.0004116</x:v>
      </x:c>
      <x:c r="K24776" s="15" t="n">
        <x:f>SUM(I24776:J24776)</x:f>
        <x:v>0.00180519</x:v>
      </x:c>
    </x:row>
    <x:row r="24777" ht="23" customHeight="1">
      <x:c r="A24777" s="2" t="str">
        <x:v>REQ-24773</x:v>
      </x:c>
      <x:c r="B24777" s="2" t="n">
        <x:v>4</x:v>
      </x:c>
      <x:c r="C24777" s="2" t="str">
        <x:v>Research</x:v>
      </x:c>
      <x:c r="D24777" s="2" t="str">
        <x:v>Balanced</x:v>
      </x:c>
      <x:c r="E24777" s="16" t="n">
        <x:v>53777</x:v>
      </x:c>
      <x:c r="F24777" s="16" t="n">
        <x:v>2780</x:v>
      </x:c>
      <x:c r="G24777" s="15" t="n">
        <x:f>VLOOKUP(D24777,'Pricing'!$A$6:$E$8,5,FALSE)</x:f>
        <x:v>1.2300000000000002</x:v>
      </x:c>
      <x:c r="H24777" s="15" t="n">
        <x:f>VLOOKUP(D24777,'Pricing'!$A$6:$E$8,4,FALSE)</x:f>
        <x:v>6</x:v>
      </x:c>
      <x:c r="I24777" s="15" t="n">
        <x:f>E24777*G24777/1000000</x:f>
        <x:v>0.06614571000000001</x:v>
      </x:c>
      <x:c r="J24777" s="15" t="n">
        <x:f>F24777*H24777/1000000</x:f>
        <x:v>0.01668</x:v>
      </x:c>
      <x:c r="K24777" s="15" t="n">
        <x:f>SUM(I24777:J24777)</x:f>
        <x:v>0.08282571000000001</x:v>
      </x:c>
    </x:row>
    <x:row r="24778" ht="23" customHeight="1">
      <x:c r="A24778" s="2" t="str">
        <x:v>REQ-24774</x:v>
      </x:c>
      <x:c r="B24778" s="2" t="n">
        <x:v>4</x:v>
      </x:c>
      <x:c r="C24778" s="2" t="str">
        <x:v>Growth</x:v>
      </x:c>
      <x:c r="D24778" s="2" t="str">
        <x:v>Balanced</x:v>
      </x:c>
      <x:c r="E24778" s="16" t="n">
        <x:v>89491</x:v>
      </x:c>
      <x:c r="F24778" s="16" t="n">
        <x:v>3639</x:v>
      </x:c>
      <x:c r="G24778" s="15" t="n">
        <x:f>VLOOKUP(D24778,'Pricing'!$A$6:$E$8,5,FALSE)</x:f>
        <x:v>1.2300000000000002</x:v>
      </x:c>
      <x:c r="H24778" s="15" t="n">
        <x:f>VLOOKUP(D24778,'Pricing'!$A$6:$E$8,4,FALSE)</x:f>
        <x:v>6</x:v>
      </x:c>
      <x:c r="I24778" s="15" t="n">
        <x:f>E24778*G24778/1000000</x:f>
        <x:v>0.11007393000000003</x:v>
      </x:c>
      <x:c r="J24778" s="15" t="n">
        <x:f>F24778*H24778/1000000</x:f>
        <x:v>0.021834</x:v>
      </x:c>
      <x:c r="K24778" s="15" t="n">
        <x:f>SUM(I24778:J24778)</x:f>
        <x:v>0.13190793000000003</x:v>
      </x:c>
    </x:row>
    <x:row r="24779" ht="23" customHeight="1">
      <x:c r="A24779" s="2" t="str">
        <x:v>REQ-24775</x:v>
      </x:c>
      <x:c r="B24779" s="2" t="n">
        <x:v>25</x:v>
      </x:c>
      <x:c r="C24779" s="2" t="str">
        <x:v>Engineering</x:v>
      </x:c>
      <x:c r="D24779" s="2" t="str">
        <x:v>Balanced</x:v>
      </x:c>
      <x:c r="E24779" s="16" t="n">
        <x:v>80759</x:v>
      </x:c>
      <x:c r="F24779" s="16" t="n">
        <x:v>545</x:v>
      </x:c>
      <x:c r="G24779" s="15" t="n">
        <x:f>VLOOKUP(D24779,'Pricing'!$A$6:$E$8,5,FALSE)</x:f>
        <x:v>1.2300000000000002</x:v>
      </x:c>
      <x:c r="H24779" s="15" t="n">
        <x:f>VLOOKUP(D24779,'Pricing'!$A$6:$E$8,4,FALSE)</x:f>
        <x:v>6</x:v>
      </x:c>
      <x:c r="I24779" s="15" t="n">
        <x:f>E24779*G24779/1000000</x:f>
        <x:v>0.09933357000000002</x:v>
      </x:c>
      <x:c r="J24779" s="15" t="n">
        <x:f>F24779*H24779/1000000</x:f>
        <x:v>0.00327</x:v>
      </x:c>
      <x:c r="K24779" s="15" t="n">
        <x:f>SUM(I24779:J24779)</x:f>
        <x:v>0.10260357000000002</x:v>
      </x:c>
    </x:row>
    <x:row r="24780" ht="23" customHeight="1">
      <x:c r="A24780" s="2" t="str">
        <x:v>REQ-24776</x:v>
      </x:c>
      <x:c r="B24780" s="2" t="n">
        <x:v>10</x:v>
      </x:c>
      <x:c r="C24780" s="2" t="str">
        <x:v>Growth</x:v>
      </x:c>
      <x:c r="D24780" s="2" t="str">
        <x:v>Swift</x:v>
      </x:c>
      <x:c r="E24780" s="16" t="n">
        <x:v>97156</x:v>
      </x:c>
      <x:c r="F24780" s="16" t="n">
        <x:v>3402</x:v>
      </x:c>
      <x:c r="G24780" s="15" t="n">
        <x:f>VLOOKUP(D24780,'Pricing'!$A$6:$E$8,5,FALSE)</x:f>
        <x:v>0.246</x:v>
      </x:c>
      <x:c r="H24780" s="15" t="n">
        <x:f>VLOOKUP(D24780,'Pricing'!$A$6:$E$8,4,FALSE)</x:f>
        <x:v>1.2</x:v>
      </x:c>
      <x:c r="I24780" s="15" t="n">
        <x:f>E24780*G24780/1000000</x:f>
        <x:v>0.023900376</x:v>
      </x:c>
      <x:c r="J24780" s="15" t="n">
        <x:f>F24780*H24780/1000000</x:f>
        <x:v>0.0040824</x:v>
      </x:c>
      <x:c r="K24780" s="15" t="n">
        <x:f>SUM(I24780:J24780)</x:f>
        <x:v>0.027982776</x:v>
      </x:c>
    </x:row>
    <x:row r="24781" ht="23" customHeight="1">
      <x:c r="A24781" s="2" t="str">
        <x:v>REQ-24777</x:v>
      </x:c>
      <x:c r="B24781" s="2" t="n">
        <x:v>15</x:v>
      </x:c>
      <x:c r="C24781" s="2" t="str">
        <x:v>Research</x:v>
      </x:c>
      <x:c r="D24781" s="2" t="str">
        <x:v>Balanced</x:v>
      </x:c>
      <x:c r="E24781" s="16" t="n">
        <x:v>70110</x:v>
      </x:c>
      <x:c r="F24781" s="16" t="n">
        <x:v>1457</x:v>
      </x:c>
      <x:c r="G24781" s="15" t="n">
        <x:f>VLOOKUP(D24781,'Pricing'!$A$6:$E$8,5,FALSE)</x:f>
        <x:v>1.2300000000000002</x:v>
      </x:c>
      <x:c r="H24781" s="15" t="n">
        <x:f>VLOOKUP(D24781,'Pricing'!$A$6:$E$8,4,FALSE)</x:f>
        <x:v>6</x:v>
      </x:c>
      <x:c r="I24781" s="15" t="n">
        <x:f>E24781*G24781/1000000</x:f>
        <x:v>0.08623530000000001</x:v>
      </x:c>
      <x:c r="J24781" s="15" t="n">
        <x:f>F24781*H24781/1000000</x:f>
        <x:v>0.008742</x:v>
      </x:c>
      <x:c r="K24781" s="15" t="n">
        <x:f>SUM(I24781:J24781)</x:f>
        <x:v>0.09497730000000001</x:v>
      </x:c>
    </x:row>
    <x:row r="24782" ht="23" customHeight="1">
      <x:c r="A24782" s="2" t="str">
        <x:v>REQ-24778</x:v>
      </x:c>
      <x:c r="B24782" s="2" t="n">
        <x:v>14</x:v>
      </x:c>
      <x:c r="C24782" s="2" t="str">
        <x:v>Support</x:v>
      </x:c>
      <x:c r="D24782" s="2" t="str">
        <x:v>Reasoning</x:v>
      </x:c>
      <x:c r="E24782" s="16" t="n">
        <x:v>87142</x:v>
      </x:c>
      <x:c r="F24782" s="16" t="n">
        <x:v>1924</x:v>
      </x:c>
      <x:c r="G24782" s="15" t="n">
        <x:f>VLOOKUP(D24782,'Pricing'!$A$6:$E$8,5,FALSE)</x:f>
        <x:v>4.920000000000001</x:v>
      </x:c>
      <x:c r="H24782" s="15" t="n">
        <x:f>VLOOKUP(D24782,'Pricing'!$A$6:$E$8,4,FALSE)</x:f>
        <x:v>24</x:v>
      </x:c>
      <x:c r="I24782" s="15" t="n">
        <x:f>E24782*G24782/1000000</x:f>
        <x:v>0.42873864000000006</x:v>
      </x:c>
      <x:c r="J24782" s="15" t="n">
        <x:f>F24782*H24782/1000000</x:f>
        <x:v>0.046176</x:v>
      </x:c>
      <x:c r="K24782" s="15" t="n">
        <x:f>SUM(I24782:J24782)</x:f>
        <x:v>0.47491464000000005</x:v>
      </x:c>
    </x:row>
    <x:row r="24783" ht="23" customHeight="1">
      <x:c r="A24783" s="2" t="str">
        <x:v>REQ-24779</x:v>
      </x:c>
      <x:c r="B24783" s="2" t="n">
        <x:v>23</x:v>
      </x:c>
      <x:c r="C24783" s="2" t="str">
        <x:v>Engineering</x:v>
      </x:c>
      <x:c r="D24783" s="2" t="str">
        <x:v>Swift</x:v>
      </x:c>
      <x:c r="E24783" s="16" t="n">
        <x:v>118099</x:v>
      </x:c>
      <x:c r="F24783" s="16" t="n">
        <x:v>640</x:v>
      </x:c>
      <x:c r="G24783" s="15" t="n">
        <x:f>VLOOKUP(D24783,'Pricing'!$A$6:$E$8,5,FALSE)</x:f>
        <x:v>0.246</x:v>
      </x:c>
      <x:c r="H24783" s="15" t="n">
        <x:f>VLOOKUP(D24783,'Pricing'!$A$6:$E$8,4,FALSE)</x:f>
        <x:v>1.2</x:v>
      </x:c>
      <x:c r="I24783" s="15" t="n">
        <x:f>E24783*G24783/1000000</x:f>
        <x:v>0.029052354</x:v>
      </x:c>
      <x:c r="J24783" s="15" t="n">
        <x:f>F24783*H24783/1000000</x:f>
        <x:v>0.000768</x:v>
      </x:c>
      <x:c r="K24783" s="15" t="n">
        <x:f>SUM(I24783:J24783)</x:f>
        <x:v>0.029820354</x:v>
      </x:c>
    </x:row>
    <x:row r="24784" ht="23" customHeight="1">
      <x:c r="A24784" s="2" t="str">
        <x:v>REQ-24780</x:v>
      </x:c>
      <x:c r="B24784" s="2" t="n">
        <x:v>13</x:v>
      </x:c>
      <x:c r="C24784" s="2" t="str">
        <x:v>Product</x:v>
      </x:c>
      <x:c r="D24784" s="2" t="str">
        <x:v>Swift</x:v>
      </x:c>
      <x:c r="E24784" s="16" t="n">
        <x:v>32226</x:v>
      </x:c>
      <x:c r="F24784" s="16" t="n">
        <x:v>365</x:v>
      </x:c>
      <x:c r="G24784" s="15" t="n">
        <x:f>VLOOKUP(D24784,'Pricing'!$A$6:$E$8,5,FALSE)</x:f>
        <x:v>0.246</x:v>
      </x:c>
      <x:c r="H24784" s="15" t="n">
        <x:f>VLOOKUP(D24784,'Pricing'!$A$6:$E$8,4,FALSE)</x:f>
        <x:v>1.2</x:v>
      </x:c>
      <x:c r="I24784" s="15" t="n">
        <x:f>E24784*G24784/1000000</x:f>
        <x:v>0.007927596</x:v>
      </x:c>
      <x:c r="J24784" s="15" t="n">
        <x:f>F24784*H24784/1000000</x:f>
        <x:v>0.000438</x:v>
      </x:c>
      <x:c r="K24784" s="15" t="n">
        <x:f>SUM(I24784:J24784)</x:f>
        <x:v>0.008365596</x:v>
      </x:c>
    </x:row>
    <x:row r="24785" ht="23" customHeight="1">
      <x:c r="A24785" s="2" t="str">
        <x:v>REQ-24781</x:v>
      </x:c>
      <x:c r="B24785" s="2" t="n">
        <x:v>23</x:v>
      </x:c>
      <x:c r="C24785" s="2" t="str">
        <x:v>Engineering</x:v>
      </x:c>
      <x:c r="D24785" s="2" t="str">
        <x:v>Balanced</x:v>
      </x:c>
      <x:c r="E24785" s="16" t="n">
        <x:v>89292</x:v>
      </x:c>
      <x:c r="F24785" s="16" t="n">
        <x:v>3019</x:v>
      </x:c>
      <x:c r="G24785" s="15" t="n">
        <x:f>VLOOKUP(D24785,'Pricing'!$A$6:$E$8,5,FALSE)</x:f>
        <x:v>1.2300000000000002</x:v>
      </x:c>
      <x:c r="H24785" s="15" t="n">
        <x:f>VLOOKUP(D24785,'Pricing'!$A$6:$E$8,4,FALSE)</x:f>
        <x:v>6</x:v>
      </x:c>
      <x:c r="I24785" s="15" t="n">
        <x:f>E24785*G24785/1000000</x:f>
        <x:v>0.10982916000000002</x:v>
      </x:c>
      <x:c r="J24785" s="15" t="n">
        <x:f>F24785*H24785/1000000</x:f>
        <x:v>0.018114</x:v>
      </x:c>
      <x:c r="K24785" s="15" t="n">
        <x:f>SUM(I24785:J24785)</x:f>
        <x:v>0.12794316000000003</x:v>
      </x:c>
    </x:row>
    <x:row r="24786" ht="23" customHeight="1">
      <x:c r="A24786" s="2" t="str">
        <x:v>REQ-24782</x:v>
      </x:c>
      <x:c r="B24786" s="2" t="n">
        <x:v>31</x:v>
      </x:c>
      <x:c r="C24786" s="2" t="str">
        <x:v>Growth</x:v>
      </x:c>
      <x:c r="D24786" s="2" t="str">
        <x:v>Reasoning</x:v>
      </x:c>
      <x:c r="E24786" s="16" t="n">
        <x:v>48428</x:v>
      </x:c>
      <x:c r="F24786" s="16" t="n">
        <x:v>1239</x:v>
      </x:c>
      <x:c r="G24786" s="15" t="n">
        <x:f>VLOOKUP(D24786,'Pricing'!$A$6:$E$8,5,FALSE)</x:f>
        <x:v>4.920000000000001</x:v>
      </x:c>
      <x:c r="H24786" s="15" t="n">
        <x:f>VLOOKUP(D24786,'Pricing'!$A$6:$E$8,4,FALSE)</x:f>
        <x:v>24</x:v>
      </x:c>
      <x:c r="I24786" s="15" t="n">
        <x:f>E24786*G24786/1000000</x:f>
        <x:v>0.23826576000000005</x:v>
      </x:c>
      <x:c r="J24786" s="15" t="n">
        <x:f>F24786*H24786/1000000</x:f>
        <x:v>0.029736</x:v>
      </x:c>
      <x:c r="K24786" s="15" t="n">
        <x:f>SUM(I24786:J24786)</x:f>
        <x:v>0.26800176000000003</x:v>
      </x:c>
    </x:row>
    <x:row r="24787" ht="23" customHeight="1">
      <x:c r="A24787" s="2" t="str">
        <x:v>REQ-24783</x:v>
      </x:c>
      <x:c r="B24787" s="2" t="n">
        <x:v>9</x:v>
      </x:c>
      <x:c r="C24787" s="2" t="str">
        <x:v>Engineering</x:v>
      </x:c>
      <x:c r="D24787" s="2" t="str">
        <x:v>Swift</x:v>
      </x:c>
      <x:c r="E24787" s="16" t="n">
        <x:v>43856</x:v>
      </x:c>
      <x:c r="F24787" s="16" t="n">
        <x:v>458</x:v>
      </x:c>
      <x:c r="G24787" s="15" t="n">
        <x:f>VLOOKUP(D24787,'Pricing'!$A$6:$E$8,5,FALSE)</x:f>
        <x:v>0.246</x:v>
      </x:c>
      <x:c r="H24787" s="15" t="n">
        <x:f>VLOOKUP(D24787,'Pricing'!$A$6:$E$8,4,FALSE)</x:f>
        <x:v>1.2</x:v>
      </x:c>
      <x:c r="I24787" s="15" t="n">
        <x:f>E24787*G24787/1000000</x:f>
        <x:v>0.010788576</x:v>
      </x:c>
      <x:c r="J24787" s="15" t="n">
        <x:f>F24787*H24787/1000000</x:f>
        <x:v>0.0005496</x:v>
      </x:c>
      <x:c r="K24787" s="15" t="n">
        <x:f>SUM(I24787:J24787)</x:f>
        <x:v>0.011338176</x:v>
      </x:c>
    </x:row>
    <x:row r="24788" ht="23" customHeight="1">
      <x:c r="A24788" s="2" t="str">
        <x:v>REQ-24784</x:v>
      </x:c>
      <x:c r="B24788" s="2" t="n">
        <x:v>4</x:v>
      </x:c>
      <x:c r="C24788" s="2" t="str">
        <x:v>Support</x:v>
      </x:c>
      <x:c r="D24788" s="2" t="str">
        <x:v>Balanced</x:v>
      </x:c>
      <x:c r="E24788" s="16" t="n">
        <x:v>27368</x:v>
      </x:c>
      <x:c r="F24788" s="16" t="n">
        <x:v>1007</x:v>
      </x:c>
      <x:c r="G24788" s="15" t="n">
        <x:f>VLOOKUP(D24788,'Pricing'!$A$6:$E$8,5,FALSE)</x:f>
        <x:v>1.2300000000000002</x:v>
      </x:c>
      <x:c r="H24788" s="15" t="n">
        <x:f>VLOOKUP(D24788,'Pricing'!$A$6:$E$8,4,FALSE)</x:f>
        <x:v>6</x:v>
      </x:c>
      <x:c r="I24788" s="15" t="n">
        <x:f>E24788*G24788/1000000</x:f>
        <x:v>0.03366264000000001</x:v>
      </x:c>
      <x:c r="J24788" s="15" t="n">
        <x:f>F24788*H24788/1000000</x:f>
        <x:v>0.006042</x:v>
      </x:c>
      <x:c r="K24788" s="15" t="n">
        <x:f>SUM(I24788:J24788)</x:f>
        <x:v>0.039704640000000006</x:v>
      </x:c>
    </x:row>
    <x:row r="24789" ht="23" customHeight="1">
      <x:c r="A24789" s="2" t="str">
        <x:v>REQ-24785</x:v>
      </x:c>
      <x:c r="B24789" s="2" t="n">
        <x:v>21</x:v>
      </x:c>
      <x:c r="C24789" s="2" t="str">
        <x:v>Engineering</x:v>
      </x:c>
      <x:c r="D24789" s="2" t="str">
        <x:v>Swift</x:v>
      </x:c>
      <x:c r="E24789" s="16" t="n">
        <x:v>81213</x:v>
      </x:c>
      <x:c r="F24789" s="16" t="n">
        <x:v>1620</x:v>
      </x:c>
      <x:c r="G24789" s="15" t="n">
        <x:f>VLOOKUP(D24789,'Pricing'!$A$6:$E$8,5,FALSE)</x:f>
        <x:v>0.246</x:v>
      </x:c>
      <x:c r="H24789" s="15" t="n">
        <x:f>VLOOKUP(D24789,'Pricing'!$A$6:$E$8,4,FALSE)</x:f>
        <x:v>1.2</x:v>
      </x:c>
      <x:c r="I24789" s="15" t="n">
        <x:f>E24789*G24789/1000000</x:f>
        <x:v>0.019978398</x:v>
      </x:c>
      <x:c r="J24789" s="15" t="n">
        <x:f>F24789*H24789/1000000</x:f>
        <x:v>0.001944</x:v>
      </x:c>
      <x:c r="K24789" s="15" t="n">
        <x:f>SUM(I24789:J24789)</x:f>
        <x:v>0.021922398000000003</x:v>
      </x:c>
    </x:row>
    <x:row r="24790" ht="23" customHeight="1">
      <x:c r="A24790" s="2" t="str">
        <x:v>REQ-24786</x:v>
      </x:c>
      <x:c r="B24790" s="2" t="n">
        <x:v>14</x:v>
      </x:c>
      <x:c r="C24790" s="2" t="str">
        <x:v>Support</x:v>
      </x:c>
      <x:c r="D24790" s="2" t="str">
        <x:v>Swift</x:v>
      </x:c>
      <x:c r="E24790" s="16" t="n">
        <x:v>76226</x:v>
      </x:c>
      <x:c r="F24790" s="16" t="n">
        <x:v>3083</x:v>
      </x:c>
      <x:c r="G24790" s="15" t="n">
        <x:f>VLOOKUP(D24790,'Pricing'!$A$6:$E$8,5,FALSE)</x:f>
        <x:v>0.246</x:v>
      </x:c>
      <x:c r="H24790" s="15" t="n">
        <x:f>VLOOKUP(D24790,'Pricing'!$A$6:$E$8,4,FALSE)</x:f>
        <x:v>1.2</x:v>
      </x:c>
      <x:c r="I24790" s="15" t="n">
        <x:f>E24790*G24790/1000000</x:f>
        <x:v>0.018751596000000002</x:v>
      </x:c>
      <x:c r="J24790" s="15" t="n">
        <x:f>F24790*H24790/1000000</x:f>
        <x:v>0.0036996</x:v>
      </x:c>
      <x:c r="K24790" s="15" t="n">
        <x:f>SUM(I24790:J24790)</x:f>
        <x:v>0.022451196000000003</x:v>
      </x:c>
    </x:row>
    <x:row r="24791" ht="23" customHeight="1">
      <x:c r="A24791" s="2" t="str">
        <x:v>REQ-24787</x:v>
      </x:c>
      <x:c r="B24791" s="2" t="n">
        <x:v>14</x:v>
      </x:c>
      <x:c r="C24791" s="2" t="str">
        <x:v>Research</x:v>
      </x:c>
      <x:c r="D24791" s="2" t="str">
        <x:v>Swift</x:v>
      </x:c>
      <x:c r="E24791" s="16" t="n">
        <x:v>116199</x:v>
      </x:c>
      <x:c r="F24791" s="16" t="n">
        <x:v>1927</x:v>
      </x:c>
      <x:c r="G24791" s="15" t="n">
        <x:f>VLOOKUP(D24791,'Pricing'!$A$6:$E$8,5,FALSE)</x:f>
        <x:v>0.246</x:v>
      </x:c>
      <x:c r="H24791" s="15" t="n">
        <x:f>VLOOKUP(D24791,'Pricing'!$A$6:$E$8,4,FALSE)</x:f>
        <x:v>1.2</x:v>
      </x:c>
      <x:c r="I24791" s="15" t="n">
        <x:f>E24791*G24791/1000000</x:f>
        <x:v>0.028584954</x:v>
      </x:c>
      <x:c r="J24791" s="15" t="n">
        <x:f>F24791*H24791/1000000</x:f>
        <x:v>0.0023124</x:v>
      </x:c>
      <x:c r="K24791" s="15" t="n">
        <x:f>SUM(I24791:J24791)</x:f>
        <x:v>0.030897354</x:v>
      </x:c>
    </x:row>
    <x:row r="24792" ht="23" customHeight="1">
      <x:c r="A24792" s="2" t="str">
        <x:v>REQ-24788</x:v>
      </x:c>
      <x:c r="B24792" s="2" t="n">
        <x:v>1</x:v>
      </x:c>
      <x:c r="C24792" s="2" t="str">
        <x:v>Product</x:v>
      </x:c>
      <x:c r="D24792" s="2" t="str">
        <x:v>Swift</x:v>
      </x:c>
      <x:c r="E24792" s="16" t="n">
        <x:v>26466</x:v>
      </x:c>
      <x:c r="F24792" s="16" t="n">
        <x:v>3791</x:v>
      </x:c>
      <x:c r="G24792" s="15" t="n">
        <x:f>VLOOKUP(D24792,'Pricing'!$A$6:$E$8,5,FALSE)</x:f>
        <x:v>0.246</x:v>
      </x:c>
      <x:c r="H24792" s="15" t="n">
        <x:f>VLOOKUP(D24792,'Pricing'!$A$6:$E$8,4,FALSE)</x:f>
        <x:v>1.2</x:v>
      </x:c>
      <x:c r="I24792" s="15" t="n">
        <x:f>E24792*G24792/1000000</x:f>
        <x:v>0.006510635999999999</x:v>
      </x:c>
      <x:c r="J24792" s="15" t="n">
        <x:f>F24792*H24792/1000000</x:f>
        <x:v>0.0045492</x:v>
      </x:c>
      <x:c r="K24792" s="15" t="n">
        <x:f>SUM(I24792:J24792)</x:f>
        <x:v>0.011059836</x:v>
      </x:c>
    </x:row>
    <x:row r="24793" ht="23" customHeight="1">
      <x:c r="A24793" s="2" t="str">
        <x:v>REQ-24789</x:v>
      </x:c>
      <x:c r="B24793" s="2" t="n">
        <x:v>2</x:v>
      </x:c>
      <x:c r="C24793" s="2" t="str">
        <x:v>Operations</x:v>
      </x:c>
      <x:c r="D24793" s="2" t="str">
        <x:v>Swift</x:v>
      </x:c>
      <x:c r="E24793" s="16" t="n">
        <x:v>90373</x:v>
      </x:c>
      <x:c r="F24793" s="16" t="n">
        <x:v>3629</x:v>
      </x:c>
      <x:c r="G24793" s="15" t="n">
        <x:f>VLOOKUP(D24793,'Pricing'!$A$6:$E$8,5,FALSE)</x:f>
        <x:v>0.246</x:v>
      </x:c>
      <x:c r="H24793" s="15" t="n">
        <x:f>VLOOKUP(D24793,'Pricing'!$A$6:$E$8,4,FALSE)</x:f>
        <x:v>1.2</x:v>
      </x:c>
      <x:c r="I24793" s="15" t="n">
        <x:f>E24793*G24793/1000000</x:f>
        <x:v>0.022231757999999997</x:v>
      </x:c>
      <x:c r="J24793" s="15" t="n">
        <x:f>F24793*H24793/1000000</x:f>
        <x:v>0.0043548</x:v>
      </x:c>
      <x:c r="K24793" s="15" t="n">
        <x:f>SUM(I24793:J24793)</x:f>
        <x:v>0.026586557999999996</x:v>
      </x:c>
    </x:row>
    <x:row r="24794" ht="23" customHeight="1">
      <x:c r="A24794" s="2" t="str">
        <x:v>REQ-24790</x:v>
      </x:c>
      <x:c r="B24794" s="2" t="n">
        <x:v>12</x:v>
      </x:c>
      <x:c r="C24794" s="2" t="str">
        <x:v>Growth</x:v>
      </x:c>
      <x:c r="D24794" s="2" t="str">
        <x:v>Swift</x:v>
      </x:c>
      <x:c r="E24794" s="16" t="n">
        <x:v>100368</x:v>
      </x:c>
      <x:c r="F24794" s="16" t="n">
        <x:v>1948</x:v>
      </x:c>
      <x:c r="G24794" s="15" t="n">
        <x:f>VLOOKUP(D24794,'Pricing'!$A$6:$E$8,5,FALSE)</x:f>
        <x:v>0.246</x:v>
      </x:c>
      <x:c r="H24794" s="15" t="n">
        <x:f>VLOOKUP(D24794,'Pricing'!$A$6:$E$8,4,FALSE)</x:f>
        <x:v>1.2</x:v>
      </x:c>
      <x:c r="I24794" s="15" t="n">
        <x:f>E24794*G24794/1000000</x:f>
        <x:v>0.024690528</x:v>
      </x:c>
      <x:c r="J24794" s="15" t="n">
        <x:f>F24794*H24794/1000000</x:f>
        <x:v>0.0023376</x:v>
      </x:c>
      <x:c r="K24794" s="15" t="n">
        <x:f>SUM(I24794:J24794)</x:f>
        <x:v>0.027028128</x:v>
      </x:c>
    </x:row>
    <x:row r="24795" ht="23" customHeight="1">
      <x:c r="A24795" s="2" t="str">
        <x:v>REQ-24791</x:v>
      </x:c>
      <x:c r="B24795" s="2" t="n">
        <x:v>25</x:v>
      </x:c>
      <x:c r="C24795" s="2" t="str">
        <x:v>Engineering</x:v>
      </x:c>
      <x:c r="D24795" s="2" t="str">
        <x:v>Balanced</x:v>
      </x:c>
      <x:c r="E24795" s="16" t="n">
        <x:v>48109</x:v>
      </x:c>
      <x:c r="F24795" s="16" t="n">
        <x:v>3110</x:v>
      </x:c>
      <x:c r="G24795" s="15" t="n">
        <x:f>VLOOKUP(D24795,'Pricing'!$A$6:$E$8,5,FALSE)</x:f>
        <x:v>1.2300000000000002</x:v>
      </x:c>
      <x:c r="H24795" s="15" t="n">
        <x:f>VLOOKUP(D24795,'Pricing'!$A$6:$E$8,4,FALSE)</x:f>
        <x:v>6</x:v>
      </x:c>
      <x:c r="I24795" s="15" t="n">
        <x:f>E24795*G24795/1000000</x:f>
        <x:v>0.05917407000000001</x:v>
      </x:c>
      <x:c r="J24795" s="15" t="n">
        <x:f>F24795*H24795/1000000</x:f>
        <x:v>0.01866</x:v>
      </x:c>
      <x:c r="K24795" s="15" t="n">
        <x:f>SUM(I24795:J24795)</x:f>
        <x:v>0.07783407</x:v>
      </x:c>
    </x:row>
    <x:row r="24796" ht="23" customHeight="1">
      <x:c r="A24796" s="2" t="str">
        <x:v>REQ-24792</x:v>
      </x:c>
      <x:c r="B24796" s="2" t="n">
        <x:v>15</x:v>
      </x:c>
      <x:c r="C24796" s="2" t="str">
        <x:v>Growth</x:v>
      </x:c>
      <x:c r="D24796" s="2" t="str">
        <x:v>Swift</x:v>
      </x:c>
      <x:c r="E24796" s="16" t="n">
        <x:v>70917</x:v>
      </x:c>
      <x:c r="F24796" s="16" t="n">
        <x:v>3762</x:v>
      </x:c>
      <x:c r="G24796" s="15" t="n">
        <x:f>VLOOKUP(D24796,'Pricing'!$A$6:$E$8,5,FALSE)</x:f>
        <x:v>0.246</x:v>
      </x:c>
      <x:c r="H24796" s="15" t="n">
        <x:f>VLOOKUP(D24796,'Pricing'!$A$6:$E$8,4,FALSE)</x:f>
        <x:v>1.2</x:v>
      </x:c>
      <x:c r="I24796" s="15" t="n">
        <x:f>E24796*G24796/1000000</x:f>
        <x:v>0.017445581999999998</x:v>
      </x:c>
      <x:c r="J24796" s="15" t="n">
        <x:f>F24796*H24796/1000000</x:f>
        <x:v>0.0045144</x:v>
      </x:c>
      <x:c r="K24796" s="15" t="n">
        <x:f>SUM(I24796:J24796)</x:f>
        <x:v>0.021959981999999996</x:v>
      </x:c>
    </x:row>
    <x:row r="24797" ht="23" customHeight="1">
      <x:c r="A24797" s="2" t="str">
        <x:v>REQ-24793</x:v>
      </x:c>
      <x:c r="B24797" s="2" t="n">
        <x:v>17</x:v>
      </x:c>
      <x:c r="C24797" s="2" t="str">
        <x:v>Operations</x:v>
      </x:c>
      <x:c r="D24797" s="2" t="str">
        <x:v>Balanced</x:v>
      </x:c>
      <x:c r="E24797" s="16" t="n">
        <x:v>45310</x:v>
      </x:c>
      <x:c r="F24797" s="16" t="n">
        <x:v>3654</x:v>
      </x:c>
      <x:c r="G24797" s="15" t="n">
        <x:f>VLOOKUP(D24797,'Pricing'!$A$6:$E$8,5,FALSE)</x:f>
        <x:v>1.2300000000000002</x:v>
      </x:c>
      <x:c r="H24797" s="15" t="n">
        <x:f>VLOOKUP(D24797,'Pricing'!$A$6:$E$8,4,FALSE)</x:f>
        <x:v>6</x:v>
      </x:c>
      <x:c r="I24797" s="15" t="n">
        <x:f>E24797*G24797/1000000</x:f>
        <x:v>0.05573130000000001</x:v>
      </x:c>
      <x:c r="J24797" s="15" t="n">
        <x:f>F24797*H24797/1000000</x:f>
        <x:v>0.021924</x:v>
      </x:c>
      <x:c r="K24797" s="15" t="n">
        <x:f>SUM(I24797:J24797)</x:f>
        <x:v>0.07765530000000001</x:v>
      </x:c>
    </x:row>
    <x:row r="24798" ht="23" customHeight="1">
      <x:c r="A24798" s="2" t="str">
        <x:v>REQ-24794</x:v>
      </x:c>
      <x:c r="B24798" s="2" t="n">
        <x:v>18</x:v>
      </x:c>
      <x:c r="C24798" s="2" t="str">
        <x:v>Product</x:v>
      </x:c>
      <x:c r="D24798" s="2" t="str">
        <x:v>Swift</x:v>
      </x:c>
      <x:c r="E24798" s="16" t="n">
        <x:v>82561</x:v>
      </x:c>
      <x:c r="F24798" s="16" t="n">
        <x:v>2066</x:v>
      </x:c>
      <x:c r="G24798" s="15" t="n">
        <x:f>VLOOKUP(D24798,'Pricing'!$A$6:$E$8,5,FALSE)</x:f>
        <x:v>0.246</x:v>
      </x:c>
      <x:c r="H24798" s="15" t="n">
        <x:f>VLOOKUP(D24798,'Pricing'!$A$6:$E$8,4,FALSE)</x:f>
        <x:v>1.2</x:v>
      </x:c>
      <x:c r="I24798" s="15" t="n">
        <x:f>E24798*G24798/1000000</x:f>
        <x:v>0.020310006000000002</x:v>
      </x:c>
      <x:c r="J24798" s="15" t="n">
        <x:f>F24798*H24798/1000000</x:f>
        <x:v>0.0024792</x:v>
      </x:c>
      <x:c r="K24798" s="15" t="n">
        <x:f>SUM(I24798:J24798)</x:f>
        <x:v>0.022789206000000003</x:v>
      </x:c>
    </x:row>
    <x:row r="24799" ht="23" customHeight="1">
      <x:c r="A24799" s="2" t="str">
        <x:v>REQ-24795</x:v>
      </x:c>
      <x:c r="B24799" s="2" t="n">
        <x:v>6</x:v>
      </x:c>
      <x:c r="C24799" s="2" t="str">
        <x:v>Engineering</x:v>
      </x:c>
      <x:c r="D24799" s="2" t="str">
        <x:v>Swift</x:v>
      </x:c>
      <x:c r="E24799" s="16" t="n">
        <x:v>23734</x:v>
      </x:c>
      <x:c r="F24799" s="16" t="n">
        <x:v>2854</x:v>
      </x:c>
      <x:c r="G24799" s="15" t="n">
        <x:f>VLOOKUP(D24799,'Pricing'!$A$6:$E$8,5,FALSE)</x:f>
        <x:v>0.246</x:v>
      </x:c>
      <x:c r="H24799" s="15" t="n">
        <x:f>VLOOKUP(D24799,'Pricing'!$A$6:$E$8,4,FALSE)</x:f>
        <x:v>1.2</x:v>
      </x:c>
      <x:c r="I24799" s="15" t="n">
        <x:f>E24799*G24799/1000000</x:f>
        <x:v>0.005838564</x:v>
      </x:c>
      <x:c r="J24799" s="15" t="n">
        <x:f>F24799*H24799/1000000</x:f>
        <x:v>0.0034247999999999995</x:v>
      </x:c>
      <x:c r="K24799" s="15" t="n">
        <x:f>SUM(I24799:J24799)</x:f>
        <x:v>0.009263364</x:v>
      </x:c>
    </x:row>
    <x:row r="24800" ht="23" customHeight="1">
      <x:c r="A24800" s="2" t="str">
        <x:v>REQ-24796</x:v>
      </x:c>
      <x:c r="B24800" s="2" t="n">
        <x:v>22</x:v>
      </x:c>
      <x:c r="C24800" s="2" t="str">
        <x:v>Product</x:v>
      </x:c>
      <x:c r="D24800" s="2" t="str">
        <x:v>Balanced</x:v>
      </x:c>
      <x:c r="E24800" s="16" t="n">
        <x:v>23564</x:v>
      </x:c>
      <x:c r="F24800" s="16" t="n">
        <x:v>1634</x:v>
      </x:c>
      <x:c r="G24800" s="15" t="n">
        <x:f>VLOOKUP(D24800,'Pricing'!$A$6:$E$8,5,FALSE)</x:f>
        <x:v>1.2300000000000002</x:v>
      </x:c>
      <x:c r="H24800" s="15" t="n">
        <x:f>VLOOKUP(D24800,'Pricing'!$A$6:$E$8,4,FALSE)</x:f>
        <x:v>6</x:v>
      </x:c>
      <x:c r="I24800" s="15" t="n">
        <x:f>E24800*G24800/1000000</x:f>
        <x:v>0.028983720000000004</x:v>
      </x:c>
      <x:c r="J24800" s="15" t="n">
        <x:f>F24800*H24800/1000000</x:f>
        <x:v>0.009804</x:v>
      </x:c>
      <x:c r="K24800" s="15" t="n">
        <x:f>SUM(I24800:J24800)</x:f>
        <x:v>0.038787720000000005</x:v>
      </x:c>
    </x:row>
    <x:row r="24801" ht="23" customHeight="1">
      <x:c r="A24801" s="2" t="str">
        <x:v>REQ-24797</x:v>
      </x:c>
      <x:c r="B24801" s="2" t="n">
        <x:v>19</x:v>
      </x:c>
      <x:c r="C24801" s="2" t="str">
        <x:v>Engineering</x:v>
      </x:c>
      <x:c r="D24801" s="2" t="str">
        <x:v>Swift</x:v>
      </x:c>
      <x:c r="E24801" s="16" t="n">
        <x:v>58195</x:v>
      </x:c>
      <x:c r="F24801" s="16" t="n">
        <x:v>3713</x:v>
      </x:c>
      <x:c r="G24801" s="15" t="n">
        <x:f>VLOOKUP(D24801,'Pricing'!$A$6:$E$8,5,FALSE)</x:f>
        <x:v>0.246</x:v>
      </x:c>
      <x:c r="H24801" s="15" t="n">
        <x:f>VLOOKUP(D24801,'Pricing'!$A$6:$E$8,4,FALSE)</x:f>
        <x:v>1.2</x:v>
      </x:c>
      <x:c r="I24801" s="15" t="n">
        <x:f>E24801*G24801/1000000</x:f>
        <x:v>0.014315969999999999</x:v>
      </x:c>
      <x:c r="J24801" s="15" t="n">
        <x:f>F24801*H24801/1000000</x:f>
        <x:v>0.0044556</x:v>
      </x:c>
      <x:c r="K24801" s="15" t="n">
        <x:f>SUM(I24801:J24801)</x:f>
        <x:v>0.018771569999999998</x:v>
      </x:c>
    </x:row>
    <x:row r="24802" ht="23" customHeight="1">
      <x:c r="A24802" s="2" t="str">
        <x:v>REQ-24798</x:v>
      </x:c>
      <x:c r="B24802" s="2" t="n">
        <x:v>22</x:v>
      </x:c>
      <x:c r="C24802" s="2" t="str">
        <x:v>Support</x:v>
      </x:c>
      <x:c r="D24802" s="2" t="str">
        <x:v>Balanced</x:v>
      </x:c>
      <x:c r="E24802" s="16" t="n">
        <x:v>59194</x:v>
      </x:c>
      <x:c r="F24802" s="16" t="n">
        <x:v>3207</x:v>
      </x:c>
      <x:c r="G24802" s="15" t="n">
        <x:f>VLOOKUP(D24802,'Pricing'!$A$6:$E$8,5,FALSE)</x:f>
        <x:v>1.2300000000000002</x:v>
      </x:c>
      <x:c r="H24802" s="15" t="n">
        <x:f>VLOOKUP(D24802,'Pricing'!$A$6:$E$8,4,FALSE)</x:f>
        <x:v>6</x:v>
      </x:c>
      <x:c r="I24802" s="15" t="n">
        <x:f>E24802*G24802/1000000</x:f>
        <x:v>0.07280862</x:v>
      </x:c>
      <x:c r="J24802" s="15" t="n">
        <x:f>F24802*H24802/1000000</x:f>
        <x:v>0.019242</x:v>
      </x:c>
      <x:c r="K24802" s="15" t="n">
        <x:f>SUM(I24802:J24802)</x:f>
        <x:v>0.09205062</x:v>
      </x:c>
    </x:row>
    <x:row r="24803" ht="23" customHeight="1">
      <x:c r="A24803" s="2" t="str">
        <x:v>REQ-24799</x:v>
      </x:c>
      <x:c r="B24803" s="2" t="n">
        <x:v>3</x:v>
      </x:c>
      <x:c r="C24803" s="2" t="str">
        <x:v>Operations</x:v>
      </x:c>
      <x:c r="D24803" s="2" t="str">
        <x:v>Swift</x:v>
      </x:c>
      <x:c r="E24803" s="16" t="n">
        <x:v>100302</x:v>
      </x:c>
      <x:c r="F24803" s="16" t="n">
        <x:v>3247</x:v>
      </x:c>
      <x:c r="G24803" s="15" t="n">
        <x:f>VLOOKUP(D24803,'Pricing'!$A$6:$E$8,5,FALSE)</x:f>
        <x:v>0.246</x:v>
      </x:c>
      <x:c r="H24803" s="15" t="n">
        <x:f>VLOOKUP(D24803,'Pricing'!$A$6:$E$8,4,FALSE)</x:f>
        <x:v>1.2</x:v>
      </x:c>
      <x:c r="I24803" s="15" t="n">
        <x:f>E24803*G24803/1000000</x:f>
        <x:v>0.024674292</x:v>
      </x:c>
      <x:c r="J24803" s="15" t="n">
        <x:f>F24803*H24803/1000000</x:f>
        <x:v>0.0038963999999999995</x:v>
      </x:c>
      <x:c r="K24803" s="15" t="n">
        <x:f>SUM(I24803:J24803)</x:f>
        <x:v>0.028570692</x:v>
      </x:c>
    </x:row>
    <x:row r="24804" ht="23" customHeight="1">
      <x:c r="A24804" s="2" t="str">
        <x:v>REQ-24800</x:v>
      </x:c>
      <x:c r="B24804" s="2" t="n">
        <x:v>23</x:v>
      </x:c>
      <x:c r="C24804" s="2" t="str">
        <x:v>Support</x:v>
      </x:c>
      <x:c r="D24804" s="2" t="str">
        <x:v>Balanced</x:v>
      </x:c>
      <x:c r="E24804" s="16" t="n">
        <x:v>11187</x:v>
      </x:c>
      <x:c r="F24804" s="16" t="n">
        <x:v>895</x:v>
      </x:c>
      <x:c r="G24804" s="15" t="n">
        <x:f>VLOOKUP(D24804,'Pricing'!$A$6:$E$8,5,FALSE)</x:f>
        <x:v>1.2300000000000002</x:v>
      </x:c>
      <x:c r="H24804" s="15" t="n">
        <x:f>VLOOKUP(D24804,'Pricing'!$A$6:$E$8,4,FALSE)</x:f>
        <x:v>6</x:v>
      </x:c>
      <x:c r="I24804" s="15" t="n">
        <x:f>E24804*G24804/1000000</x:f>
        <x:v>0.013760010000000001</x:v>
      </x:c>
      <x:c r="J24804" s="15" t="n">
        <x:f>F24804*H24804/1000000</x:f>
        <x:v>0.00537</x:v>
      </x:c>
      <x:c r="K24804" s="15" t="n">
        <x:f>SUM(I24804:J24804)</x:f>
        <x:v>0.019130010000000003</x:v>
      </x:c>
    </x:row>
    <x:row r="24805" ht="23" customHeight="1">
      <x:c r="A24805" s="2" t="str">
        <x:v>REQ-24801</x:v>
      </x:c>
      <x:c r="B24805" s="2" t="n">
        <x:v>26</x:v>
      </x:c>
      <x:c r="C24805" s="2" t="str">
        <x:v>Engineering</x:v>
      </x:c>
      <x:c r="D24805" s="2" t="str">
        <x:v>Swift</x:v>
      </x:c>
      <x:c r="E24805" s="16" t="n">
        <x:v>68553</x:v>
      </x:c>
      <x:c r="F24805" s="16" t="n">
        <x:v>2046</x:v>
      </x:c>
      <x:c r="G24805" s="15" t="n">
        <x:f>VLOOKUP(D24805,'Pricing'!$A$6:$E$8,5,FALSE)</x:f>
        <x:v>0.246</x:v>
      </x:c>
      <x:c r="H24805" s="15" t="n">
        <x:f>VLOOKUP(D24805,'Pricing'!$A$6:$E$8,4,FALSE)</x:f>
        <x:v>1.2</x:v>
      </x:c>
      <x:c r="I24805" s="15" t="n">
        <x:f>E24805*G24805/1000000</x:f>
        <x:v>0.016864038</x:v>
      </x:c>
      <x:c r="J24805" s="15" t="n">
        <x:f>F24805*H24805/1000000</x:f>
        <x:v>0.0024552</x:v>
      </x:c>
      <x:c r="K24805" s="15" t="n">
        <x:f>SUM(I24805:J24805)</x:f>
        <x:v>0.019319238000000002</x:v>
      </x:c>
    </x:row>
    <x:row r="24806" ht="23" customHeight="1">
      <x:c r="A24806" s="2" t="str">
        <x:v>REQ-24802</x:v>
      </x:c>
      <x:c r="B24806" s="2" t="n">
        <x:v>6</x:v>
      </x:c>
      <x:c r="C24806" s="2" t="str">
        <x:v>Growth</x:v>
      </x:c>
      <x:c r="D24806" s="2" t="str">
        <x:v>Reasoning</x:v>
      </x:c>
      <x:c r="E24806" s="16" t="n">
        <x:v>68737</x:v>
      </x:c>
      <x:c r="F24806" s="16" t="n">
        <x:v>3641</x:v>
      </x:c>
      <x:c r="G24806" s="15" t="n">
        <x:f>VLOOKUP(D24806,'Pricing'!$A$6:$E$8,5,FALSE)</x:f>
        <x:v>4.920000000000001</x:v>
      </x:c>
      <x:c r="H24806" s="15" t="n">
        <x:f>VLOOKUP(D24806,'Pricing'!$A$6:$E$8,4,FALSE)</x:f>
        <x:v>24</x:v>
      </x:c>
      <x:c r="I24806" s="15" t="n">
        <x:f>E24806*G24806/1000000</x:f>
        <x:v>0.33818604</x:v>
      </x:c>
      <x:c r="J24806" s="15" t="n">
        <x:f>F24806*H24806/1000000</x:f>
        <x:v>0.087384</x:v>
      </x:c>
      <x:c r="K24806" s="15" t="n">
        <x:f>SUM(I24806:J24806)</x:f>
        <x:v>0.42557004000000004</x:v>
      </x:c>
    </x:row>
    <x:row r="24807" ht="23" customHeight="1">
      <x:c r="A24807" s="2" t="str">
        <x:v>REQ-24803</x:v>
      </x:c>
      <x:c r="B24807" s="2" t="n">
        <x:v>26</x:v>
      </x:c>
      <x:c r="C24807" s="2" t="str">
        <x:v>Operations</x:v>
      </x:c>
      <x:c r="D24807" s="2" t="str">
        <x:v>Balanced</x:v>
      </x:c>
      <x:c r="E24807" s="16" t="n">
        <x:v>37871</x:v>
      </x:c>
      <x:c r="F24807" s="16" t="n">
        <x:v>573</x:v>
      </x:c>
      <x:c r="G24807" s="15" t="n">
        <x:f>VLOOKUP(D24807,'Pricing'!$A$6:$E$8,5,FALSE)</x:f>
        <x:v>1.2300000000000002</x:v>
      </x:c>
      <x:c r="H24807" s="15" t="n">
        <x:f>VLOOKUP(D24807,'Pricing'!$A$6:$E$8,4,FALSE)</x:f>
        <x:v>6</x:v>
      </x:c>
      <x:c r="I24807" s="15" t="n">
        <x:f>E24807*G24807/1000000</x:f>
        <x:v>0.04658133000000001</x:v>
      </x:c>
      <x:c r="J24807" s="15" t="n">
        <x:f>F24807*H24807/1000000</x:f>
        <x:v>0.003438</x:v>
      </x:c>
      <x:c r="K24807" s="15" t="n">
        <x:f>SUM(I24807:J24807)</x:f>
        <x:v>0.050019330000000015</x:v>
      </x:c>
    </x:row>
    <x:row r="24808" ht="23" customHeight="1">
      <x:c r="A24808" s="2" t="str">
        <x:v>REQ-24804</x:v>
      </x:c>
      <x:c r="B24808" s="2" t="n">
        <x:v>29</x:v>
      </x:c>
      <x:c r="C24808" s="2" t="str">
        <x:v>Support</x:v>
      </x:c>
      <x:c r="D24808" s="2" t="str">
        <x:v>Balanced</x:v>
      </x:c>
      <x:c r="E24808" s="16" t="n">
        <x:v>91698</x:v>
      </x:c>
      <x:c r="F24808" s="16" t="n">
        <x:v>3326</x:v>
      </x:c>
      <x:c r="G24808" s="15" t="n">
        <x:f>VLOOKUP(D24808,'Pricing'!$A$6:$E$8,5,FALSE)</x:f>
        <x:v>1.2300000000000002</x:v>
      </x:c>
      <x:c r="H24808" s="15" t="n">
        <x:f>VLOOKUP(D24808,'Pricing'!$A$6:$E$8,4,FALSE)</x:f>
        <x:v>6</x:v>
      </x:c>
      <x:c r="I24808" s="15" t="n">
        <x:f>E24808*G24808/1000000</x:f>
        <x:v>0.11278854000000002</x:v>
      </x:c>
      <x:c r="J24808" s="15" t="n">
        <x:f>F24808*H24808/1000000</x:f>
        <x:v>0.019956</x:v>
      </x:c>
      <x:c r="K24808" s="15" t="n">
        <x:f>SUM(I24808:J24808)</x:f>
        <x:v>0.13274454000000002</x:v>
      </x:c>
    </x:row>
    <x:row r="24809" ht="23" customHeight="1">
      <x:c r="A24809" s="2" t="str">
        <x:v>REQ-24805</x:v>
      </x:c>
      <x:c r="B24809" s="2" t="n">
        <x:v>18</x:v>
      </x:c>
      <x:c r="C24809" s="2" t="str">
        <x:v>Engineering</x:v>
      </x:c>
      <x:c r="D24809" s="2" t="str">
        <x:v>Balanced</x:v>
      </x:c>
      <x:c r="E24809" s="16" t="n">
        <x:v>6303</x:v>
      </x:c>
      <x:c r="F24809" s="16" t="n">
        <x:v>2247</x:v>
      </x:c>
      <x:c r="G24809" s="15" t="n">
        <x:f>VLOOKUP(D24809,'Pricing'!$A$6:$E$8,5,FALSE)</x:f>
        <x:v>1.2300000000000002</x:v>
      </x:c>
      <x:c r="H24809" s="15" t="n">
        <x:f>VLOOKUP(D24809,'Pricing'!$A$6:$E$8,4,FALSE)</x:f>
        <x:v>6</x:v>
      </x:c>
      <x:c r="I24809" s="15" t="n">
        <x:f>E24809*G24809/1000000</x:f>
        <x:v>0.007752690000000001</x:v>
      </x:c>
      <x:c r="J24809" s="15" t="n">
        <x:f>F24809*H24809/1000000</x:f>
        <x:v>0.013482</x:v>
      </x:c>
      <x:c r="K24809" s="15" t="n">
        <x:f>SUM(I24809:J24809)</x:f>
        <x:v>0.02123469</x:v>
      </x:c>
    </x:row>
    <x:row r="24810" ht="23" customHeight="1">
      <x:c r="A24810" s="2" t="str">
        <x:v>REQ-24806</x:v>
      </x:c>
      <x:c r="B24810" s="2" t="n">
        <x:v>27</x:v>
      </x:c>
      <x:c r="C24810" s="2" t="str">
        <x:v>Support</x:v>
      </x:c>
      <x:c r="D24810" s="2" t="str">
        <x:v>Swift</x:v>
      </x:c>
      <x:c r="E24810" s="16" t="n">
        <x:v>46551</x:v>
      </x:c>
      <x:c r="F24810" s="16" t="n">
        <x:v>724</x:v>
      </x:c>
      <x:c r="G24810" s="15" t="n">
        <x:f>VLOOKUP(D24810,'Pricing'!$A$6:$E$8,5,FALSE)</x:f>
        <x:v>0.246</x:v>
      </x:c>
      <x:c r="H24810" s="15" t="n">
        <x:f>VLOOKUP(D24810,'Pricing'!$A$6:$E$8,4,FALSE)</x:f>
        <x:v>1.2</x:v>
      </x:c>
      <x:c r="I24810" s="15" t="n">
        <x:f>E24810*G24810/1000000</x:f>
        <x:v>0.011451546</x:v>
      </x:c>
      <x:c r="J24810" s="15" t="n">
        <x:f>F24810*H24810/1000000</x:f>
        <x:v>0.0008688</x:v>
      </x:c>
      <x:c r="K24810" s="15" t="n">
        <x:f>SUM(I24810:J24810)</x:f>
        <x:v>0.012320346</x:v>
      </x:c>
    </x:row>
    <x:row r="24811" ht="23" customHeight="1">
      <x:c r="A24811" s="2" t="str">
        <x:v>REQ-24807</x:v>
      </x:c>
      <x:c r="B24811" s="2" t="n">
        <x:v>12</x:v>
      </x:c>
      <x:c r="C24811" s="2" t="str">
        <x:v>Research</x:v>
      </x:c>
      <x:c r="D24811" s="2" t="str">
        <x:v>Swift</x:v>
      </x:c>
      <x:c r="E24811" s="16" t="n">
        <x:v>82003</x:v>
      </x:c>
      <x:c r="F24811" s="16" t="n">
        <x:v>945</x:v>
      </x:c>
      <x:c r="G24811" s="15" t="n">
        <x:f>VLOOKUP(D24811,'Pricing'!$A$6:$E$8,5,FALSE)</x:f>
        <x:v>0.246</x:v>
      </x:c>
      <x:c r="H24811" s="15" t="n">
        <x:f>VLOOKUP(D24811,'Pricing'!$A$6:$E$8,4,FALSE)</x:f>
        <x:v>1.2</x:v>
      </x:c>
      <x:c r="I24811" s="15" t="n">
        <x:f>E24811*G24811/1000000</x:f>
        <x:v>0.020172738000000003</x:v>
      </x:c>
      <x:c r="J24811" s="15" t="n">
        <x:f>F24811*H24811/1000000</x:f>
        <x:v>0.001134</x:v>
      </x:c>
      <x:c r="K24811" s="15" t="n">
        <x:f>SUM(I24811:J24811)</x:f>
        <x:v>0.021306738000000002</x:v>
      </x:c>
    </x:row>
    <x:row r="24812" ht="23" customHeight="1">
      <x:c r="A24812" s="2" t="str">
        <x:v>REQ-24808</x:v>
      </x:c>
      <x:c r="B24812" s="2" t="n">
        <x:v>14</x:v>
      </x:c>
      <x:c r="C24812" s="2" t="str">
        <x:v>Product</x:v>
      </x:c>
      <x:c r="D24812" s="2" t="str">
        <x:v>Swift</x:v>
      </x:c>
      <x:c r="E24812" s="16" t="n">
        <x:v>59377</x:v>
      </x:c>
      <x:c r="F24812" s="16" t="n">
        <x:v>1279</x:v>
      </x:c>
      <x:c r="G24812" s="15" t="n">
        <x:f>VLOOKUP(D24812,'Pricing'!$A$6:$E$8,5,FALSE)</x:f>
        <x:v>0.246</x:v>
      </x:c>
      <x:c r="H24812" s="15" t="n">
        <x:f>VLOOKUP(D24812,'Pricing'!$A$6:$E$8,4,FALSE)</x:f>
        <x:v>1.2</x:v>
      </x:c>
      <x:c r="I24812" s="15" t="n">
        <x:f>E24812*G24812/1000000</x:f>
        <x:v>0.014606742</x:v>
      </x:c>
      <x:c r="J24812" s="15" t="n">
        <x:f>F24812*H24812/1000000</x:f>
        <x:v>0.0015348</x:v>
      </x:c>
      <x:c r="K24812" s="15" t="n">
        <x:f>SUM(I24812:J24812)</x:f>
        <x:v>0.016141542000000002</x:v>
      </x:c>
    </x:row>
    <x:row r="24813" ht="23" customHeight="1">
      <x:c r="A24813" s="2" t="str">
        <x:v>REQ-24809</x:v>
      </x:c>
      <x:c r="B24813" s="2" t="n">
        <x:v>20</x:v>
      </x:c>
      <x:c r="C24813" s="2" t="str">
        <x:v>Engineering</x:v>
      </x:c>
      <x:c r="D24813" s="2" t="str">
        <x:v>Swift</x:v>
      </x:c>
      <x:c r="E24813" s="16" t="n">
        <x:v>112467</x:v>
      </x:c>
      <x:c r="F24813" s="16" t="n">
        <x:v>961</x:v>
      </x:c>
      <x:c r="G24813" s="15" t="n">
        <x:f>VLOOKUP(D24813,'Pricing'!$A$6:$E$8,5,FALSE)</x:f>
        <x:v>0.246</x:v>
      </x:c>
      <x:c r="H24813" s="15" t="n">
        <x:f>VLOOKUP(D24813,'Pricing'!$A$6:$E$8,4,FALSE)</x:f>
        <x:v>1.2</x:v>
      </x:c>
      <x:c r="I24813" s="15" t="n">
        <x:f>E24813*G24813/1000000</x:f>
        <x:v>0.027666881999999997</x:v>
      </x:c>
      <x:c r="J24813" s="15" t="n">
        <x:f>F24813*H24813/1000000</x:f>
        <x:v>0.0011532</x:v>
      </x:c>
      <x:c r="K24813" s="15" t="n">
        <x:f>SUM(I24813:J24813)</x:f>
        <x:v>0.028820081999999997</x:v>
      </x:c>
    </x:row>
    <x:row r="24814" ht="23" customHeight="1">
      <x:c r="A24814" s="2" t="str">
        <x:v>REQ-24810</x:v>
      </x:c>
      <x:c r="B24814" s="2" t="n">
        <x:v>14</x:v>
      </x:c>
      <x:c r="C24814" s="2" t="str">
        <x:v>Support</x:v>
      </x:c>
      <x:c r="D24814" s="2" t="str">
        <x:v>Balanced</x:v>
      </x:c>
      <x:c r="E24814" s="16" t="n">
        <x:v>68996</x:v>
      </x:c>
      <x:c r="F24814" s="16" t="n">
        <x:v>3650</x:v>
      </x:c>
      <x:c r="G24814" s="15" t="n">
        <x:f>VLOOKUP(D24814,'Pricing'!$A$6:$E$8,5,FALSE)</x:f>
        <x:v>1.2300000000000002</x:v>
      </x:c>
      <x:c r="H24814" s="15" t="n">
        <x:f>VLOOKUP(D24814,'Pricing'!$A$6:$E$8,4,FALSE)</x:f>
        <x:v>6</x:v>
      </x:c>
      <x:c r="I24814" s="15" t="n">
        <x:f>E24814*G24814/1000000</x:f>
        <x:v>0.08486508000000001</x:v>
      </x:c>
      <x:c r="J24814" s="15" t="n">
        <x:f>F24814*H24814/1000000</x:f>
        <x:v>0.0219</x:v>
      </x:c>
      <x:c r="K24814" s="15" t="n">
        <x:f>SUM(I24814:J24814)</x:f>
        <x:v>0.10676508000000001</x:v>
      </x:c>
    </x:row>
    <x:row r="24815" ht="23" customHeight="1">
      <x:c r="A24815" s="2" t="str">
        <x:v>REQ-24811</x:v>
      </x:c>
      <x:c r="B24815" s="2" t="n">
        <x:v>16</x:v>
      </x:c>
      <x:c r="C24815" s="2" t="str">
        <x:v>Operations</x:v>
      </x:c>
      <x:c r="D24815" s="2" t="str">
        <x:v>Swift</x:v>
      </x:c>
      <x:c r="E24815" s="16" t="n">
        <x:v>63592</x:v>
      </x:c>
      <x:c r="F24815" s="16" t="n">
        <x:v>3795</x:v>
      </x:c>
      <x:c r="G24815" s="15" t="n">
        <x:f>VLOOKUP(D24815,'Pricing'!$A$6:$E$8,5,FALSE)</x:f>
        <x:v>0.246</x:v>
      </x:c>
      <x:c r="H24815" s="15" t="n">
        <x:f>VLOOKUP(D24815,'Pricing'!$A$6:$E$8,4,FALSE)</x:f>
        <x:v>1.2</x:v>
      </x:c>
      <x:c r="I24815" s="15" t="n">
        <x:f>E24815*G24815/1000000</x:f>
        <x:v>0.015643632</x:v>
      </x:c>
      <x:c r="J24815" s="15" t="n">
        <x:f>F24815*H24815/1000000</x:f>
        <x:v>0.004554</x:v>
      </x:c>
      <x:c r="K24815" s="15" t="n">
        <x:f>SUM(I24815:J24815)</x:f>
        <x:v>0.020197632</x:v>
      </x:c>
    </x:row>
    <x:row r="24816" ht="23" customHeight="1">
      <x:c r="A24816" s="2" t="str">
        <x:v>REQ-24812</x:v>
      </x:c>
      <x:c r="B24816" s="2" t="n">
        <x:v>8</x:v>
      </x:c>
      <x:c r="C24816" s="2" t="str">
        <x:v>Growth</x:v>
      </x:c>
      <x:c r="D24816" s="2" t="str">
        <x:v>Swift</x:v>
      </x:c>
      <x:c r="E24816" s="16" t="n">
        <x:v>106052</x:v>
      </x:c>
      <x:c r="F24816" s="16" t="n">
        <x:v>1515</x:v>
      </x:c>
      <x:c r="G24816" s="15" t="n">
        <x:f>VLOOKUP(D24816,'Pricing'!$A$6:$E$8,5,FALSE)</x:f>
        <x:v>0.246</x:v>
      </x:c>
      <x:c r="H24816" s="15" t="n">
        <x:f>VLOOKUP(D24816,'Pricing'!$A$6:$E$8,4,FALSE)</x:f>
        <x:v>1.2</x:v>
      </x:c>
      <x:c r="I24816" s="15" t="n">
        <x:f>E24816*G24816/1000000</x:f>
        <x:v>0.026088792000000003</x:v>
      </x:c>
      <x:c r="J24816" s="15" t="n">
        <x:f>F24816*H24816/1000000</x:f>
        <x:v>0.001818</x:v>
      </x:c>
      <x:c r="K24816" s="15" t="n">
        <x:f>SUM(I24816:J24816)</x:f>
        <x:v>0.027906792000000003</x:v>
      </x:c>
    </x:row>
    <x:row r="24817" ht="23" customHeight="1">
      <x:c r="A24817" s="2" t="str">
        <x:v>REQ-24813</x:v>
      </x:c>
      <x:c r="B24817" s="2" t="n">
        <x:v>22</x:v>
      </x:c>
      <x:c r="C24817" s="2" t="str">
        <x:v>Operations</x:v>
      </x:c>
      <x:c r="D24817" s="2" t="str">
        <x:v>Swift</x:v>
      </x:c>
      <x:c r="E24817" s="16" t="n">
        <x:v>22815</x:v>
      </x:c>
      <x:c r="F24817" s="16" t="n">
        <x:v>242</x:v>
      </x:c>
      <x:c r="G24817" s="15" t="n">
        <x:f>VLOOKUP(D24817,'Pricing'!$A$6:$E$8,5,FALSE)</x:f>
        <x:v>0.246</x:v>
      </x:c>
      <x:c r="H24817" s="15" t="n">
        <x:f>VLOOKUP(D24817,'Pricing'!$A$6:$E$8,4,FALSE)</x:f>
        <x:v>1.2</x:v>
      </x:c>
      <x:c r="I24817" s="15" t="n">
        <x:f>E24817*G24817/1000000</x:f>
        <x:v>0.0056124899999999995</x:v>
      </x:c>
      <x:c r="J24817" s="15" t="n">
        <x:f>F24817*H24817/1000000</x:f>
        <x:v>0.00029039999999999996</x:v>
      </x:c>
      <x:c r="K24817" s="15" t="n">
        <x:f>SUM(I24817:J24817)</x:f>
        <x:v>0.005902889999999999</x:v>
      </x:c>
    </x:row>
    <x:row r="24818" ht="23" customHeight="1">
      <x:c r="A24818" s="2" t="str">
        <x:v>REQ-24814</x:v>
      </x:c>
      <x:c r="B24818" s="2" t="n">
        <x:v>1</x:v>
      </x:c>
      <x:c r="C24818" s="2" t="str">
        <x:v>Support</x:v>
      </x:c>
      <x:c r="D24818" s="2" t="str">
        <x:v>Balanced</x:v>
      </x:c>
      <x:c r="E24818" s="16" t="n">
        <x:v>99220</x:v>
      </x:c>
      <x:c r="F24818" s="16" t="n">
        <x:v>3992</x:v>
      </x:c>
      <x:c r="G24818" s="15" t="n">
        <x:f>VLOOKUP(D24818,'Pricing'!$A$6:$E$8,5,FALSE)</x:f>
        <x:v>1.2300000000000002</x:v>
      </x:c>
      <x:c r="H24818" s="15" t="n">
        <x:f>VLOOKUP(D24818,'Pricing'!$A$6:$E$8,4,FALSE)</x:f>
        <x:v>6</x:v>
      </x:c>
      <x:c r="I24818" s="15" t="n">
        <x:f>E24818*G24818/1000000</x:f>
        <x:v>0.12204060000000003</x:v>
      </x:c>
      <x:c r="J24818" s="15" t="n">
        <x:f>F24818*H24818/1000000</x:f>
        <x:v>0.023952</x:v>
      </x:c>
      <x:c r="K24818" s="15" t="n">
        <x:f>SUM(I24818:J24818)</x:f>
        <x:v>0.14599260000000003</x:v>
      </x:c>
    </x:row>
    <x:row r="24819" ht="23" customHeight="1">
      <x:c r="A24819" s="2" t="str">
        <x:v>REQ-24815</x:v>
      </x:c>
      <x:c r="B24819" s="2" t="n">
        <x:v>2</x:v>
      </x:c>
      <x:c r="C24819" s="2" t="str">
        <x:v>Research</x:v>
      </x:c>
      <x:c r="D24819" s="2" t="str">
        <x:v>Swift</x:v>
      </x:c>
      <x:c r="E24819" s="16" t="n">
        <x:v>117673</x:v>
      </x:c>
      <x:c r="F24819" s="16" t="n">
        <x:v>3229</x:v>
      </x:c>
      <x:c r="G24819" s="15" t="n">
        <x:f>VLOOKUP(D24819,'Pricing'!$A$6:$E$8,5,FALSE)</x:f>
        <x:v>0.246</x:v>
      </x:c>
      <x:c r="H24819" s="15" t="n">
        <x:f>VLOOKUP(D24819,'Pricing'!$A$6:$E$8,4,FALSE)</x:f>
        <x:v>1.2</x:v>
      </x:c>
      <x:c r="I24819" s="15" t="n">
        <x:f>E24819*G24819/1000000</x:f>
        <x:v>0.028947558</x:v>
      </x:c>
      <x:c r="J24819" s="15" t="n">
        <x:f>F24819*H24819/1000000</x:f>
        <x:v>0.0038748</x:v>
      </x:c>
      <x:c r="K24819" s="15" t="n">
        <x:f>SUM(I24819:J24819)</x:f>
        <x:v>0.032822358</x:v>
      </x:c>
    </x:row>
    <x:row r="24820" ht="23" customHeight="1">
      <x:c r="A24820" s="2" t="str">
        <x:v>REQ-24816</x:v>
      </x:c>
      <x:c r="B24820" s="2" t="n">
        <x:v>1</x:v>
      </x:c>
      <x:c r="C24820" s="2" t="str">
        <x:v>Growth</x:v>
      </x:c>
      <x:c r="D24820" s="2" t="str">
        <x:v>Swift</x:v>
      </x:c>
      <x:c r="E24820" s="16" t="n">
        <x:v>10816</x:v>
      </x:c>
      <x:c r="F24820" s="16" t="n">
        <x:v>3635</x:v>
      </x:c>
      <x:c r="G24820" s="15" t="n">
        <x:f>VLOOKUP(D24820,'Pricing'!$A$6:$E$8,5,FALSE)</x:f>
        <x:v>0.246</x:v>
      </x:c>
      <x:c r="H24820" s="15" t="n">
        <x:f>VLOOKUP(D24820,'Pricing'!$A$6:$E$8,4,FALSE)</x:f>
        <x:v>1.2</x:v>
      </x:c>
      <x:c r="I24820" s="15" t="n">
        <x:f>E24820*G24820/1000000</x:f>
        <x:v>0.002660736</x:v>
      </x:c>
      <x:c r="J24820" s="15" t="n">
        <x:f>F24820*H24820/1000000</x:f>
        <x:v>0.004362</x:v>
      </x:c>
      <x:c r="K24820" s="15" t="n">
        <x:f>SUM(I24820:J24820)</x:f>
        <x:v>0.007022736</x:v>
      </x:c>
    </x:row>
    <x:row r="24821" ht="23" customHeight="1">
      <x:c r="A24821" s="2" t="str">
        <x:v>REQ-24817</x:v>
      </x:c>
      <x:c r="B24821" s="2" t="n">
        <x:v>27</x:v>
      </x:c>
      <x:c r="C24821" s="2" t="str">
        <x:v>Engineering</x:v>
      </x:c>
      <x:c r="D24821" s="2" t="str">
        <x:v>Swift</x:v>
      </x:c>
      <x:c r="E24821" s="16" t="n">
        <x:v>88567</x:v>
      </x:c>
      <x:c r="F24821" s="16" t="n">
        <x:v>2006</x:v>
      </x:c>
      <x:c r="G24821" s="15" t="n">
        <x:f>VLOOKUP(D24821,'Pricing'!$A$6:$E$8,5,FALSE)</x:f>
        <x:v>0.246</x:v>
      </x:c>
      <x:c r="H24821" s="15" t="n">
        <x:f>VLOOKUP(D24821,'Pricing'!$A$6:$E$8,4,FALSE)</x:f>
        <x:v>1.2</x:v>
      </x:c>
      <x:c r="I24821" s="15" t="n">
        <x:f>E24821*G24821/1000000</x:f>
        <x:v>0.021787482</x:v>
      </x:c>
      <x:c r="J24821" s="15" t="n">
        <x:f>F24821*H24821/1000000</x:f>
        <x:v>0.0024072</x:v>
      </x:c>
      <x:c r="K24821" s="15" t="n">
        <x:f>SUM(I24821:J24821)</x:f>
        <x:v>0.024194682000000002</x:v>
      </x:c>
    </x:row>
    <x:row r="24822" ht="23" customHeight="1">
      <x:c r="A24822" s="2" t="str">
        <x:v>REQ-24818</x:v>
      </x:c>
      <x:c r="B24822" s="2" t="n">
        <x:v>1</x:v>
      </x:c>
      <x:c r="C24822" s="2" t="str">
        <x:v>Support</x:v>
      </x:c>
      <x:c r="D24822" s="2" t="str">
        <x:v>Swift</x:v>
      </x:c>
      <x:c r="E24822" s="16" t="n">
        <x:v>7384</x:v>
      </x:c>
      <x:c r="F24822" s="16" t="n">
        <x:v>533</x:v>
      </x:c>
      <x:c r="G24822" s="15" t="n">
        <x:f>VLOOKUP(D24822,'Pricing'!$A$6:$E$8,5,FALSE)</x:f>
        <x:v>0.246</x:v>
      </x:c>
      <x:c r="H24822" s="15" t="n">
        <x:f>VLOOKUP(D24822,'Pricing'!$A$6:$E$8,4,FALSE)</x:f>
        <x:v>1.2</x:v>
      </x:c>
      <x:c r="I24822" s="15" t="n">
        <x:f>E24822*G24822/1000000</x:f>
        <x:v>0.0018164639999999998</x:v>
      </x:c>
      <x:c r="J24822" s="15" t="n">
        <x:f>F24822*H24822/1000000</x:f>
        <x:v>0.0006396</x:v>
      </x:c>
      <x:c r="K24822" s="15" t="n">
        <x:f>SUM(I24822:J24822)</x:f>
        <x:v>0.002456064</x:v>
      </x:c>
    </x:row>
    <x:row r="24823" ht="23" customHeight="1">
      <x:c r="A24823" s="2" t="str">
        <x:v>REQ-24819</x:v>
      </x:c>
      <x:c r="B24823" s="2" t="n">
        <x:v>8</x:v>
      </x:c>
      <x:c r="C24823" s="2" t="str">
        <x:v>Engineering</x:v>
      </x:c>
      <x:c r="D24823" s="2" t="str">
        <x:v>Balanced</x:v>
      </x:c>
      <x:c r="E24823" s="16" t="n">
        <x:v>105265</x:v>
      </x:c>
      <x:c r="F24823" s="16" t="n">
        <x:v>1788</x:v>
      </x:c>
      <x:c r="G24823" s="15" t="n">
        <x:f>VLOOKUP(D24823,'Pricing'!$A$6:$E$8,5,FALSE)</x:f>
        <x:v>1.2300000000000002</x:v>
      </x:c>
      <x:c r="H24823" s="15" t="n">
        <x:f>VLOOKUP(D24823,'Pricing'!$A$6:$E$8,4,FALSE)</x:f>
        <x:v>6</x:v>
      </x:c>
      <x:c r="I24823" s="15" t="n">
        <x:f>E24823*G24823/1000000</x:f>
        <x:v>0.12947595000000003</x:v>
      </x:c>
      <x:c r="J24823" s="15" t="n">
        <x:f>F24823*H24823/1000000</x:f>
        <x:v>0.010728</x:v>
      </x:c>
      <x:c r="K24823" s="15" t="n">
        <x:f>SUM(I24823:J24823)</x:f>
        <x:v>0.14020395000000002</x:v>
      </x:c>
    </x:row>
    <x:row r="24824" ht="23" customHeight="1">
      <x:c r="A24824" s="2" t="str">
        <x:v>REQ-24820</x:v>
      </x:c>
      <x:c r="B24824" s="2" t="n">
        <x:v>14</x:v>
      </x:c>
      <x:c r="C24824" s="2" t="str">
        <x:v>Product</x:v>
      </x:c>
      <x:c r="D24824" s="2" t="str">
        <x:v>Swift</x:v>
      </x:c>
      <x:c r="E24824" s="16" t="n">
        <x:v>25026</x:v>
      </x:c>
      <x:c r="F24824" s="16" t="n">
        <x:v>2465</x:v>
      </x:c>
      <x:c r="G24824" s="15" t="n">
        <x:f>VLOOKUP(D24824,'Pricing'!$A$6:$E$8,5,FALSE)</x:f>
        <x:v>0.246</x:v>
      </x:c>
      <x:c r="H24824" s="15" t="n">
        <x:f>VLOOKUP(D24824,'Pricing'!$A$6:$E$8,4,FALSE)</x:f>
        <x:v>1.2</x:v>
      </x:c>
      <x:c r="I24824" s="15" t="n">
        <x:f>E24824*G24824/1000000</x:f>
        <x:v>0.006156396</x:v>
      </x:c>
      <x:c r="J24824" s="15" t="n">
        <x:f>F24824*H24824/1000000</x:f>
        <x:v>0.002958</x:v>
      </x:c>
      <x:c r="K24824" s="15" t="n">
        <x:f>SUM(I24824:J24824)</x:f>
        <x:v>0.009114396</x:v>
      </x:c>
    </x:row>
    <x:row r="24825" ht="23" customHeight="1">
      <x:c r="A24825" s="2" t="str">
        <x:v>REQ-24821</x:v>
      </x:c>
      <x:c r="B24825" s="2" t="n">
        <x:v>30</x:v>
      </x:c>
      <x:c r="C24825" s="2" t="str">
        <x:v>Research</x:v>
      </x:c>
      <x:c r="D24825" s="2" t="str">
        <x:v>Balanced</x:v>
      </x:c>
      <x:c r="E24825" s="16" t="n">
        <x:v>107337</x:v>
      </x:c>
      <x:c r="F24825" s="16" t="n">
        <x:v>1100</x:v>
      </x:c>
      <x:c r="G24825" s="15" t="n">
        <x:f>VLOOKUP(D24825,'Pricing'!$A$6:$E$8,5,FALSE)</x:f>
        <x:v>1.2300000000000002</x:v>
      </x:c>
      <x:c r="H24825" s="15" t="n">
        <x:f>VLOOKUP(D24825,'Pricing'!$A$6:$E$8,4,FALSE)</x:f>
        <x:v>6</x:v>
      </x:c>
      <x:c r="I24825" s="15" t="n">
        <x:f>E24825*G24825/1000000</x:f>
        <x:v>0.13202451</x:v>
      </x:c>
      <x:c r="J24825" s="15" t="n">
        <x:f>F24825*H24825/1000000</x:f>
        <x:v>0.0066</x:v>
      </x:c>
      <x:c r="K24825" s="15" t="n">
        <x:f>SUM(I24825:J24825)</x:f>
        <x:v>0.13862451</x:v>
      </x:c>
    </x:row>
    <x:row r="24826" ht="23" customHeight="1">
      <x:c r="A24826" s="2" t="str">
        <x:v>REQ-24822</x:v>
      </x:c>
      <x:c r="B24826" s="2" t="n">
        <x:v>4</x:v>
      </x:c>
      <x:c r="C24826" s="2" t="str">
        <x:v>Product</x:v>
      </x:c>
      <x:c r="D24826" s="2" t="str">
        <x:v>Swift</x:v>
      </x:c>
      <x:c r="E24826" s="16" t="n">
        <x:v>79392</x:v>
      </x:c>
      <x:c r="F24826" s="16" t="n">
        <x:v>3667</x:v>
      </x:c>
      <x:c r="G24826" s="15" t="n">
        <x:f>VLOOKUP(D24826,'Pricing'!$A$6:$E$8,5,FALSE)</x:f>
        <x:v>0.246</x:v>
      </x:c>
      <x:c r="H24826" s="15" t="n">
        <x:f>VLOOKUP(D24826,'Pricing'!$A$6:$E$8,4,FALSE)</x:f>
        <x:v>1.2</x:v>
      </x:c>
      <x:c r="I24826" s="15" t="n">
        <x:f>E24826*G24826/1000000</x:f>
        <x:v>0.019530432</x:v>
      </x:c>
      <x:c r="J24826" s="15" t="n">
        <x:f>F24826*H24826/1000000</x:f>
        <x:v>0.0044004</x:v>
      </x:c>
      <x:c r="K24826" s="15" t="n">
        <x:f>SUM(I24826:J24826)</x:f>
        <x:v>0.023930832</x:v>
      </x:c>
    </x:row>
    <x:row r="24827" ht="23" customHeight="1">
      <x:c r="A24827" s="2" t="str">
        <x:v>REQ-24823</x:v>
      </x:c>
      <x:c r="B24827" s="2" t="n">
        <x:v>28</x:v>
      </x:c>
      <x:c r="C24827" s="2" t="str">
        <x:v>Engineering</x:v>
      </x:c>
      <x:c r="D24827" s="2" t="str">
        <x:v>Balanced</x:v>
      </x:c>
      <x:c r="E24827" s="16" t="n">
        <x:v>54180</x:v>
      </x:c>
      <x:c r="F24827" s="16" t="n">
        <x:v>813</x:v>
      </x:c>
      <x:c r="G24827" s="15" t="n">
        <x:f>VLOOKUP(D24827,'Pricing'!$A$6:$E$8,5,FALSE)</x:f>
        <x:v>1.2300000000000002</x:v>
      </x:c>
      <x:c r="H24827" s="15" t="n">
        <x:f>VLOOKUP(D24827,'Pricing'!$A$6:$E$8,4,FALSE)</x:f>
        <x:v>6</x:v>
      </x:c>
      <x:c r="I24827" s="15" t="n">
        <x:f>E24827*G24827/1000000</x:f>
        <x:v>0.0666414</x:v>
      </x:c>
      <x:c r="J24827" s="15" t="n">
        <x:f>F24827*H24827/1000000</x:f>
        <x:v>0.004878</x:v>
      </x:c>
      <x:c r="K24827" s="15" t="n">
        <x:f>SUM(I24827:J24827)</x:f>
        <x:v>0.07151940000000001</x:v>
      </x:c>
    </x:row>
    <x:row r="24828" ht="23" customHeight="1">
      <x:c r="A24828" s="2" t="str">
        <x:v>REQ-24824</x:v>
      </x:c>
      <x:c r="B24828" s="2" t="n">
        <x:v>22</x:v>
      </x:c>
      <x:c r="C24828" s="2" t="str">
        <x:v>Product</x:v>
      </x:c>
      <x:c r="D24828" s="2" t="str">
        <x:v>Balanced</x:v>
      </x:c>
      <x:c r="E24828" s="16" t="n">
        <x:v>63491</x:v>
      </x:c>
      <x:c r="F24828" s="16" t="n">
        <x:v>1319</x:v>
      </x:c>
      <x:c r="G24828" s="15" t="n">
        <x:f>VLOOKUP(D24828,'Pricing'!$A$6:$E$8,5,FALSE)</x:f>
        <x:v>1.2300000000000002</x:v>
      </x:c>
      <x:c r="H24828" s="15" t="n">
        <x:f>VLOOKUP(D24828,'Pricing'!$A$6:$E$8,4,FALSE)</x:f>
        <x:v>6</x:v>
      </x:c>
      <x:c r="I24828" s="15" t="n">
        <x:f>E24828*G24828/1000000</x:f>
        <x:v>0.07809393</x:v>
      </x:c>
      <x:c r="J24828" s="15" t="n">
        <x:f>F24828*H24828/1000000</x:f>
        <x:v>0.007914</x:v>
      </x:c>
      <x:c r="K24828" s="15" t="n">
        <x:f>SUM(I24828:J24828)</x:f>
        <x:v>0.08600793000000001</x:v>
      </x:c>
    </x:row>
    <x:row r="24829" ht="23" customHeight="1">
      <x:c r="A24829" s="2" t="str">
        <x:v>REQ-24825</x:v>
      </x:c>
      <x:c r="B24829" s="2" t="n">
        <x:v>9</x:v>
      </x:c>
      <x:c r="C24829" s="2" t="str">
        <x:v>Research</x:v>
      </x:c>
      <x:c r="D24829" s="2" t="str">
        <x:v>Swift</x:v>
      </x:c>
      <x:c r="E24829" s="16" t="n">
        <x:v>85629</x:v>
      </x:c>
      <x:c r="F24829" s="16" t="n">
        <x:v>2018</x:v>
      </x:c>
      <x:c r="G24829" s="15" t="n">
        <x:f>VLOOKUP(D24829,'Pricing'!$A$6:$E$8,5,FALSE)</x:f>
        <x:v>0.246</x:v>
      </x:c>
      <x:c r="H24829" s="15" t="n">
        <x:f>VLOOKUP(D24829,'Pricing'!$A$6:$E$8,4,FALSE)</x:f>
        <x:v>1.2</x:v>
      </x:c>
      <x:c r="I24829" s="15" t="n">
        <x:f>E24829*G24829/1000000</x:f>
        <x:v>0.021064734</x:v>
      </x:c>
      <x:c r="J24829" s="15" t="n">
        <x:f>F24829*H24829/1000000</x:f>
        <x:v>0.0024216</x:v>
      </x:c>
      <x:c r="K24829" s="15" t="n">
        <x:f>SUM(I24829:J24829)</x:f>
        <x:v>0.023486334</x:v>
      </x:c>
    </x:row>
    <x:row r="24830" ht="23" customHeight="1">
      <x:c r="A24830" s="2" t="str">
        <x:v>REQ-24826</x:v>
      </x:c>
      <x:c r="B24830" s="2" t="n">
        <x:v>12</x:v>
      </x:c>
      <x:c r="C24830" s="2" t="str">
        <x:v>Growth</x:v>
      </x:c>
      <x:c r="D24830" s="2" t="str">
        <x:v>Balanced</x:v>
      </x:c>
      <x:c r="E24830" s="16" t="n">
        <x:v>40639</x:v>
      </x:c>
      <x:c r="F24830" s="16" t="n">
        <x:v>1706</x:v>
      </x:c>
      <x:c r="G24830" s="15" t="n">
        <x:f>VLOOKUP(D24830,'Pricing'!$A$6:$E$8,5,FALSE)</x:f>
        <x:v>1.2300000000000002</x:v>
      </x:c>
      <x:c r="H24830" s="15" t="n">
        <x:f>VLOOKUP(D24830,'Pricing'!$A$6:$E$8,4,FALSE)</x:f>
        <x:v>6</x:v>
      </x:c>
      <x:c r="I24830" s="15" t="n">
        <x:f>E24830*G24830/1000000</x:f>
        <x:v>0.04998597000000001</x:v>
      </x:c>
      <x:c r="J24830" s="15" t="n">
        <x:f>F24830*H24830/1000000</x:f>
        <x:v>0.010236</x:v>
      </x:c>
      <x:c r="K24830" s="15" t="n">
        <x:f>SUM(I24830:J24830)</x:f>
        <x:v>0.060221970000000014</x:v>
      </x:c>
    </x:row>
    <x:row r="24831" ht="23" customHeight="1">
      <x:c r="A24831" s="2" t="str">
        <x:v>REQ-24827</x:v>
      </x:c>
      <x:c r="B24831" s="2" t="n">
        <x:v>21</x:v>
      </x:c>
      <x:c r="C24831" s="2" t="str">
        <x:v>Research</x:v>
      </x:c>
      <x:c r="D24831" s="2" t="str">
        <x:v>Swift</x:v>
      </x:c>
      <x:c r="E24831" s="16" t="n">
        <x:v>62164</x:v>
      </x:c>
      <x:c r="F24831" s="16" t="n">
        <x:v>1830</x:v>
      </x:c>
      <x:c r="G24831" s="15" t="n">
        <x:f>VLOOKUP(D24831,'Pricing'!$A$6:$E$8,5,FALSE)</x:f>
        <x:v>0.246</x:v>
      </x:c>
      <x:c r="H24831" s="15" t="n">
        <x:f>VLOOKUP(D24831,'Pricing'!$A$6:$E$8,4,FALSE)</x:f>
        <x:v>1.2</x:v>
      </x:c>
      <x:c r="I24831" s="15" t="n">
        <x:f>E24831*G24831/1000000</x:f>
        <x:v>0.015292344</x:v>
      </x:c>
      <x:c r="J24831" s="15" t="n">
        <x:f>F24831*H24831/1000000</x:f>
        <x:v>0.002196</x:v>
      </x:c>
      <x:c r="K24831" s="15" t="n">
        <x:f>SUM(I24831:J24831)</x:f>
        <x:v>0.017488344</x:v>
      </x:c>
    </x:row>
    <x:row r="24832" ht="23" customHeight="1">
      <x:c r="A24832" s="2" t="str">
        <x:v>REQ-24828</x:v>
      </x:c>
      <x:c r="B24832" s="2" t="n">
        <x:v>30</x:v>
      </x:c>
      <x:c r="C24832" s="2" t="str">
        <x:v>Support</x:v>
      </x:c>
      <x:c r="D24832" s="2" t="str">
        <x:v>Swift</x:v>
      </x:c>
      <x:c r="E24832" s="16" t="n">
        <x:v>17936</x:v>
      </x:c>
      <x:c r="F24832" s="16" t="n">
        <x:v>1135</x:v>
      </x:c>
      <x:c r="G24832" s="15" t="n">
        <x:f>VLOOKUP(D24832,'Pricing'!$A$6:$E$8,5,FALSE)</x:f>
        <x:v>0.246</x:v>
      </x:c>
      <x:c r="H24832" s="15" t="n">
        <x:f>VLOOKUP(D24832,'Pricing'!$A$6:$E$8,4,FALSE)</x:f>
        <x:v>1.2</x:v>
      </x:c>
      <x:c r="I24832" s="15" t="n">
        <x:f>E24832*G24832/1000000</x:f>
        <x:v>0.004412256000000001</x:v>
      </x:c>
      <x:c r="J24832" s="15" t="n">
        <x:f>F24832*H24832/1000000</x:f>
        <x:v>0.001362</x:v>
      </x:c>
      <x:c r="K24832" s="15" t="n">
        <x:f>SUM(I24832:J24832)</x:f>
        <x:v>0.005774256</x:v>
      </x:c>
    </x:row>
    <x:row r="24833" ht="23" customHeight="1">
      <x:c r="A24833" s="2" t="str">
        <x:v>REQ-24829</x:v>
      </x:c>
      <x:c r="B24833" s="2" t="n">
        <x:v>12</x:v>
      </x:c>
      <x:c r="C24833" s="2" t="str">
        <x:v>Research</x:v>
      </x:c>
      <x:c r="D24833" s="2" t="str">
        <x:v>Swift</x:v>
      </x:c>
      <x:c r="E24833" s="16" t="n">
        <x:v>85073</x:v>
      </x:c>
      <x:c r="F24833" s="16" t="n">
        <x:v>3981</x:v>
      </x:c>
      <x:c r="G24833" s="15" t="n">
        <x:f>VLOOKUP(D24833,'Pricing'!$A$6:$E$8,5,FALSE)</x:f>
        <x:v>0.246</x:v>
      </x:c>
      <x:c r="H24833" s="15" t="n">
        <x:f>VLOOKUP(D24833,'Pricing'!$A$6:$E$8,4,FALSE)</x:f>
        <x:v>1.2</x:v>
      </x:c>
      <x:c r="I24833" s="15" t="n">
        <x:f>E24833*G24833/1000000</x:f>
        <x:v>0.020927958</x:v>
      </x:c>
      <x:c r="J24833" s="15" t="n">
        <x:f>F24833*H24833/1000000</x:f>
        <x:v>0.0047772</x:v>
      </x:c>
      <x:c r="K24833" s="15" t="n">
        <x:f>SUM(I24833:J24833)</x:f>
        <x:v>0.025705158</x:v>
      </x:c>
    </x:row>
    <x:row r="24834" ht="23" customHeight="1">
      <x:c r="A24834" s="2" t="str">
        <x:v>REQ-24830</x:v>
      </x:c>
      <x:c r="B24834" s="2" t="n">
        <x:v>8</x:v>
      </x:c>
      <x:c r="C24834" s="2" t="str">
        <x:v>Product</x:v>
      </x:c>
      <x:c r="D24834" s="2" t="str">
        <x:v>Swift</x:v>
      </x:c>
      <x:c r="E24834" s="16" t="n">
        <x:v>99739</x:v>
      </x:c>
      <x:c r="F24834" s="16" t="n">
        <x:v>3883</x:v>
      </x:c>
      <x:c r="G24834" s="15" t="n">
        <x:f>VLOOKUP(D24834,'Pricing'!$A$6:$E$8,5,FALSE)</x:f>
        <x:v>0.246</x:v>
      </x:c>
      <x:c r="H24834" s="15" t="n">
        <x:f>VLOOKUP(D24834,'Pricing'!$A$6:$E$8,4,FALSE)</x:f>
        <x:v>1.2</x:v>
      </x:c>
      <x:c r="I24834" s="15" t="n">
        <x:f>E24834*G24834/1000000</x:f>
        <x:v>0.024535794</x:v>
      </x:c>
      <x:c r="J24834" s="15" t="n">
        <x:f>F24834*H24834/1000000</x:f>
        <x:v>0.0046596</x:v>
      </x:c>
      <x:c r="K24834" s="15" t="n">
        <x:f>SUM(I24834:J24834)</x:f>
        <x:v>0.029195394</x:v>
      </x:c>
    </x:row>
    <x:row r="24835" ht="23" customHeight="1">
      <x:c r="A24835" s="2" t="str">
        <x:v>REQ-24831</x:v>
      </x:c>
      <x:c r="B24835" s="2" t="n">
        <x:v>21</x:v>
      </x:c>
      <x:c r="C24835" s="2" t="str">
        <x:v>Engineering</x:v>
      </x:c>
      <x:c r="D24835" s="2" t="str">
        <x:v>Balanced</x:v>
      </x:c>
      <x:c r="E24835" s="16" t="n">
        <x:v>79194</x:v>
      </x:c>
      <x:c r="F24835" s="16" t="n">
        <x:v>2375</x:v>
      </x:c>
      <x:c r="G24835" s="15" t="n">
        <x:f>VLOOKUP(D24835,'Pricing'!$A$6:$E$8,5,FALSE)</x:f>
        <x:v>1.2300000000000002</x:v>
      </x:c>
      <x:c r="H24835" s="15" t="n">
        <x:f>VLOOKUP(D24835,'Pricing'!$A$6:$E$8,4,FALSE)</x:f>
        <x:v>6</x:v>
      </x:c>
      <x:c r="I24835" s="15" t="n">
        <x:f>E24835*G24835/1000000</x:f>
        <x:v>0.09740862000000002</x:v>
      </x:c>
      <x:c r="J24835" s="15" t="n">
        <x:f>F24835*H24835/1000000</x:f>
        <x:v>0.01425</x:v>
      </x:c>
      <x:c r="K24835" s="15" t="n">
        <x:f>SUM(I24835:J24835)</x:f>
        <x:v>0.11165862000000001</x:v>
      </x:c>
    </x:row>
    <x:row r="24836" ht="23" customHeight="1">
      <x:c r="A24836" s="2" t="str">
        <x:v>REQ-24832</x:v>
      </x:c>
      <x:c r="B24836" s="2" t="n">
        <x:v>29</x:v>
      </x:c>
      <x:c r="C24836" s="2" t="str">
        <x:v>Growth</x:v>
      </x:c>
      <x:c r="D24836" s="2" t="str">
        <x:v>Swift</x:v>
      </x:c>
      <x:c r="E24836" s="16" t="n">
        <x:v>75948</x:v>
      </x:c>
      <x:c r="F24836" s="16" t="n">
        <x:v>3981</x:v>
      </x:c>
      <x:c r="G24836" s="15" t="n">
        <x:f>VLOOKUP(D24836,'Pricing'!$A$6:$E$8,5,FALSE)</x:f>
        <x:v>0.246</x:v>
      </x:c>
      <x:c r="H24836" s="15" t="n">
        <x:f>VLOOKUP(D24836,'Pricing'!$A$6:$E$8,4,FALSE)</x:f>
        <x:v>1.2</x:v>
      </x:c>
      <x:c r="I24836" s="15" t="n">
        <x:f>E24836*G24836/1000000</x:f>
        <x:v>0.018683208</x:v>
      </x:c>
      <x:c r="J24836" s="15" t="n">
        <x:f>F24836*H24836/1000000</x:f>
        <x:v>0.0047772</x:v>
      </x:c>
      <x:c r="K24836" s="15" t="n">
        <x:f>SUM(I24836:J24836)</x:f>
        <x:v>0.023460408</x:v>
      </x:c>
    </x:row>
    <x:row r="24837" ht="23" customHeight="1">
      <x:c r="A24837" s="2" t="str">
        <x:v>REQ-24833</x:v>
      </x:c>
      <x:c r="B24837" s="2" t="n">
        <x:v>14</x:v>
      </x:c>
      <x:c r="C24837" s="2" t="str">
        <x:v>Research</x:v>
      </x:c>
      <x:c r="D24837" s="2" t="str">
        <x:v>Balanced</x:v>
      </x:c>
      <x:c r="E24837" s="16" t="n">
        <x:v>68963</x:v>
      </x:c>
      <x:c r="F24837" s="16" t="n">
        <x:v>1509</x:v>
      </x:c>
      <x:c r="G24837" s="15" t="n">
        <x:f>VLOOKUP(D24837,'Pricing'!$A$6:$E$8,5,FALSE)</x:f>
        <x:v>1.2300000000000002</x:v>
      </x:c>
      <x:c r="H24837" s="15" t="n">
        <x:f>VLOOKUP(D24837,'Pricing'!$A$6:$E$8,4,FALSE)</x:f>
        <x:v>6</x:v>
      </x:c>
      <x:c r="I24837" s="15" t="n">
        <x:f>E24837*G24837/1000000</x:f>
        <x:v>0.08482449000000002</x:v>
      </x:c>
      <x:c r="J24837" s="15" t="n">
        <x:f>F24837*H24837/1000000</x:f>
        <x:v>0.009054</x:v>
      </x:c>
      <x:c r="K24837" s="15" t="n">
        <x:f>SUM(I24837:J24837)</x:f>
        <x:v>0.09387849000000001</x:v>
      </x:c>
    </x:row>
    <x:row r="24838" ht="23" customHeight="1">
      <x:c r="A24838" s="2" t="str">
        <x:v>REQ-24834</x:v>
      </x:c>
      <x:c r="B24838" s="2" t="n">
        <x:v>15</x:v>
      </x:c>
      <x:c r="C24838" s="2" t="str">
        <x:v>Growth</x:v>
      </x:c>
      <x:c r="D24838" s="2" t="str">
        <x:v>Balanced</x:v>
      </x:c>
      <x:c r="E24838" s="16" t="n">
        <x:v>114677</x:v>
      </x:c>
      <x:c r="F24838" s="16" t="n">
        <x:v>3428</x:v>
      </x:c>
      <x:c r="G24838" s="15" t="n">
        <x:f>VLOOKUP(D24838,'Pricing'!$A$6:$E$8,5,FALSE)</x:f>
        <x:v>1.2300000000000002</x:v>
      </x:c>
      <x:c r="H24838" s="15" t="n">
        <x:f>VLOOKUP(D24838,'Pricing'!$A$6:$E$8,4,FALSE)</x:f>
        <x:v>6</x:v>
      </x:c>
      <x:c r="I24838" s="15" t="n">
        <x:f>E24838*G24838/1000000</x:f>
        <x:v>0.14105271000000003</x:v>
      </x:c>
      <x:c r="J24838" s="15" t="n">
        <x:f>F24838*H24838/1000000</x:f>
        <x:v>0.020568</x:v>
      </x:c>
      <x:c r="K24838" s="15" t="n">
        <x:f>SUM(I24838:J24838)</x:f>
        <x:v>0.16162071000000003</x:v>
      </x:c>
    </x:row>
    <x:row r="24839" ht="23" customHeight="1">
      <x:c r="A24839" s="2" t="str">
        <x:v>REQ-24835</x:v>
      </x:c>
      <x:c r="B24839" s="2" t="n">
        <x:v>24</x:v>
      </x:c>
      <x:c r="C24839" s="2" t="str">
        <x:v>Research</x:v>
      </x:c>
      <x:c r="D24839" s="2" t="str">
        <x:v>Swift</x:v>
      </x:c>
      <x:c r="E24839" s="16" t="n">
        <x:v>27406</x:v>
      </x:c>
      <x:c r="F24839" s="16" t="n">
        <x:v>543</x:v>
      </x:c>
      <x:c r="G24839" s="15" t="n">
        <x:f>VLOOKUP(D24839,'Pricing'!$A$6:$E$8,5,FALSE)</x:f>
        <x:v>0.246</x:v>
      </x:c>
      <x:c r="H24839" s="15" t="n">
        <x:f>VLOOKUP(D24839,'Pricing'!$A$6:$E$8,4,FALSE)</x:f>
        <x:v>1.2</x:v>
      </x:c>
      <x:c r="I24839" s="15" t="n">
        <x:f>E24839*G24839/1000000</x:f>
        <x:v>0.006741876</x:v>
      </x:c>
      <x:c r="J24839" s="15" t="n">
        <x:f>F24839*H24839/1000000</x:f>
        <x:v>0.0006516</x:v>
      </x:c>
      <x:c r="K24839" s="15" t="n">
        <x:f>SUM(I24839:J24839)</x:f>
        <x:v>0.0073934759999999995</x:v>
      </x:c>
    </x:row>
    <x:row r="24840" ht="23" customHeight="1">
      <x:c r="A24840" s="2" t="str">
        <x:v>REQ-24836</x:v>
      </x:c>
      <x:c r="B24840" s="2" t="n">
        <x:v>31</x:v>
      </x:c>
      <x:c r="C24840" s="2" t="str">
        <x:v>Support</x:v>
      </x:c>
      <x:c r="D24840" s="2" t="str">
        <x:v>Swift</x:v>
      </x:c>
      <x:c r="E24840" s="16" t="n">
        <x:v>20637</x:v>
      </x:c>
      <x:c r="F24840" s="16" t="n">
        <x:v>2329</x:v>
      </x:c>
      <x:c r="G24840" s="15" t="n">
        <x:f>VLOOKUP(D24840,'Pricing'!$A$6:$E$8,5,FALSE)</x:f>
        <x:v>0.246</x:v>
      </x:c>
      <x:c r="H24840" s="15" t="n">
        <x:f>VLOOKUP(D24840,'Pricing'!$A$6:$E$8,4,FALSE)</x:f>
        <x:v>1.2</x:v>
      </x:c>
      <x:c r="I24840" s="15" t="n">
        <x:f>E24840*G24840/1000000</x:f>
        <x:v>0.005076702000000001</x:v>
      </x:c>
      <x:c r="J24840" s="15" t="n">
        <x:f>F24840*H24840/1000000</x:f>
        <x:v>0.0027947999999999996</x:v>
      </x:c>
      <x:c r="K24840" s="15" t="n">
        <x:f>SUM(I24840:J24840)</x:f>
        <x:v>0.007871502</x:v>
      </x:c>
    </x:row>
    <x:row r="24841" ht="23" customHeight="1">
      <x:c r="A24841" s="2" t="str">
        <x:v>REQ-24837</x:v>
      </x:c>
      <x:c r="B24841" s="2" t="n">
        <x:v>5</x:v>
      </x:c>
      <x:c r="C24841" s="2" t="str">
        <x:v>Research</x:v>
      </x:c>
      <x:c r="D24841" s="2" t="str">
        <x:v>Swift</x:v>
      </x:c>
      <x:c r="E24841" s="16" t="n">
        <x:v>6675</x:v>
      </x:c>
      <x:c r="F24841" s="16" t="n">
        <x:v>613</x:v>
      </x:c>
      <x:c r="G24841" s="15" t="n">
        <x:f>VLOOKUP(D24841,'Pricing'!$A$6:$E$8,5,FALSE)</x:f>
        <x:v>0.246</x:v>
      </x:c>
      <x:c r="H24841" s="15" t="n">
        <x:f>VLOOKUP(D24841,'Pricing'!$A$6:$E$8,4,FALSE)</x:f>
        <x:v>1.2</x:v>
      </x:c>
      <x:c r="I24841" s="15" t="n">
        <x:f>E24841*G24841/1000000</x:f>
        <x:v>0.00164205</x:v>
      </x:c>
      <x:c r="J24841" s="15" t="n">
        <x:f>F24841*H24841/1000000</x:f>
        <x:v>0.0007356</x:v>
      </x:c>
      <x:c r="K24841" s="15" t="n">
        <x:f>SUM(I24841:J24841)</x:f>
        <x:v>0.00237765</x:v>
      </x:c>
    </x:row>
    <x:row r="24842" ht="23" customHeight="1">
      <x:c r="A24842" s="2" t="str">
        <x:v>REQ-24838</x:v>
      </x:c>
      <x:c r="B24842" s="2" t="n">
        <x:v>15</x:v>
      </x:c>
      <x:c r="C24842" s="2" t="str">
        <x:v>Growth</x:v>
      </x:c>
      <x:c r="D24842" s="2" t="str">
        <x:v>Swift</x:v>
      </x:c>
      <x:c r="E24842" s="16" t="n">
        <x:v>86292</x:v>
      </x:c>
      <x:c r="F24842" s="16" t="n">
        <x:v>3064</x:v>
      </x:c>
      <x:c r="G24842" s="15" t="n">
        <x:f>VLOOKUP(D24842,'Pricing'!$A$6:$E$8,5,FALSE)</x:f>
        <x:v>0.246</x:v>
      </x:c>
      <x:c r="H24842" s="15" t="n">
        <x:f>VLOOKUP(D24842,'Pricing'!$A$6:$E$8,4,FALSE)</x:f>
        <x:v>1.2</x:v>
      </x:c>
      <x:c r="I24842" s="15" t="n">
        <x:f>E24842*G24842/1000000</x:f>
        <x:v>0.021227832</x:v>
      </x:c>
      <x:c r="J24842" s="15" t="n">
        <x:f>F24842*H24842/1000000</x:f>
        <x:v>0.0036767999999999996</x:v>
      </x:c>
      <x:c r="K24842" s="15" t="n">
        <x:f>SUM(I24842:J24842)</x:f>
        <x:v>0.024904632</x:v>
      </x:c>
    </x:row>
    <x:row r="24843" ht="23" customHeight="1">
      <x:c r="A24843" s="2" t="str">
        <x:v>REQ-24839</x:v>
      </x:c>
      <x:c r="B24843" s="2" t="n">
        <x:v>3</x:v>
      </x:c>
      <x:c r="C24843" s="2" t="str">
        <x:v>Engineering</x:v>
      </x:c>
      <x:c r="D24843" s="2" t="str">
        <x:v>Balanced</x:v>
      </x:c>
      <x:c r="E24843" s="16" t="n">
        <x:v>12171</x:v>
      </x:c>
      <x:c r="F24843" s="16" t="n">
        <x:v>260</x:v>
      </x:c>
      <x:c r="G24843" s="15" t="n">
        <x:f>VLOOKUP(D24843,'Pricing'!$A$6:$E$8,5,FALSE)</x:f>
        <x:v>1.2300000000000002</x:v>
      </x:c>
      <x:c r="H24843" s="15" t="n">
        <x:f>VLOOKUP(D24843,'Pricing'!$A$6:$E$8,4,FALSE)</x:f>
        <x:v>6</x:v>
      </x:c>
      <x:c r="I24843" s="15" t="n">
        <x:f>E24843*G24843/1000000</x:f>
        <x:v>0.014970330000000002</x:v>
      </x:c>
      <x:c r="J24843" s="15" t="n">
        <x:f>F24843*H24843/1000000</x:f>
        <x:v>0.00156</x:v>
      </x:c>
      <x:c r="K24843" s="15" t="n">
        <x:f>SUM(I24843:J24843)</x:f>
        <x:v>0.016530330000000003</x:v>
      </x:c>
    </x:row>
    <x:row r="24844" ht="23" customHeight="1">
      <x:c r="A24844" s="2" t="str">
        <x:v>REQ-24840</x:v>
      </x:c>
      <x:c r="B24844" s="2" t="n">
        <x:v>12</x:v>
      </x:c>
      <x:c r="C24844" s="2" t="str">
        <x:v>Product</x:v>
      </x:c>
      <x:c r="D24844" s="2" t="str">
        <x:v>Swift</x:v>
      </x:c>
      <x:c r="E24844" s="16" t="n">
        <x:v>63612</x:v>
      </x:c>
      <x:c r="F24844" s="16" t="n">
        <x:v>263</x:v>
      </x:c>
      <x:c r="G24844" s="15" t="n">
        <x:f>VLOOKUP(D24844,'Pricing'!$A$6:$E$8,5,FALSE)</x:f>
        <x:v>0.246</x:v>
      </x:c>
      <x:c r="H24844" s="15" t="n">
        <x:f>VLOOKUP(D24844,'Pricing'!$A$6:$E$8,4,FALSE)</x:f>
        <x:v>1.2</x:v>
      </x:c>
      <x:c r="I24844" s="15" t="n">
        <x:f>E24844*G24844/1000000</x:f>
        <x:v>0.015648552</x:v>
      </x:c>
      <x:c r="J24844" s="15" t="n">
        <x:f>F24844*H24844/1000000</x:f>
        <x:v>0.0003156</x:v>
      </x:c>
      <x:c r="K24844" s="15" t="n">
        <x:f>SUM(I24844:J24844)</x:f>
        <x:v>0.015964152</x:v>
      </x:c>
    </x:row>
    <x:row r="24845" ht="23" customHeight="1">
      <x:c r="A24845" s="2" t="str">
        <x:v>REQ-24841</x:v>
      </x:c>
      <x:c r="B24845" s="2" t="n">
        <x:v>3</x:v>
      </x:c>
      <x:c r="C24845" s="2" t="str">
        <x:v>Engineering</x:v>
      </x:c>
      <x:c r="D24845" s="2" t="str">
        <x:v>Balanced</x:v>
      </x:c>
      <x:c r="E24845" s="16" t="n">
        <x:v>15050</x:v>
      </x:c>
      <x:c r="F24845" s="16" t="n">
        <x:v>2271</x:v>
      </x:c>
      <x:c r="G24845" s="15" t="n">
        <x:f>VLOOKUP(D24845,'Pricing'!$A$6:$E$8,5,FALSE)</x:f>
        <x:v>1.2300000000000002</x:v>
      </x:c>
      <x:c r="H24845" s="15" t="n">
        <x:f>VLOOKUP(D24845,'Pricing'!$A$6:$E$8,4,FALSE)</x:f>
        <x:v>6</x:v>
      </x:c>
      <x:c r="I24845" s="15" t="n">
        <x:f>E24845*G24845/1000000</x:f>
        <x:v>0.018511500000000004</x:v>
      </x:c>
      <x:c r="J24845" s="15" t="n">
        <x:f>F24845*H24845/1000000</x:f>
        <x:v>0.013626</x:v>
      </x:c>
      <x:c r="K24845" s="15" t="n">
        <x:f>SUM(I24845:J24845)</x:f>
        <x:v>0.0321375</x:v>
      </x:c>
    </x:row>
    <x:row r="24846" ht="23" customHeight="1">
      <x:c r="A24846" s="2" t="str">
        <x:v>REQ-24842</x:v>
      </x:c>
      <x:c r="B24846" s="2" t="n">
        <x:v>29</x:v>
      </x:c>
      <x:c r="C24846" s="2" t="str">
        <x:v>Support</x:v>
      </x:c>
      <x:c r="D24846" s="2" t="str">
        <x:v>Reasoning</x:v>
      </x:c>
      <x:c r="E24846" s="16" t="n">
        <x:v>111439</x:v>
      </x:c>
      <x:c r="F24846" s="16" t="n">
        <x:v>669</x:v>
      </x:c>
      <x:c r="G24846" s="15" t="n">
        <x:f>VLOOKUP(D24846,'Pricing'!$A$6:$E$8,5,FALSE)</x:f>
        <x:v>4.920000000000001</x:v>
      </x:c>
      <x:c r="H24846" s="15" t="n">
        <x:f>VLOOKUP(D24846,'Pricing'!$A$6:$E$8,4,FALSE)</x:f>
        <x:v>24</x:v>
      </x:c>
      <x:c r="I24846" s="15" t="n">
        <x:f>E24846*G24846/1000000</x:f>
        <x:v>0.5482798800000002</x:v>
      </x:c>
      <x:c r="J24846" s="15" t="n">
        <x:f>F24846*H24846/1000000</x:f>
        <x:v>0.016056</x:v>
      </x:c>
      <x:c r="K24846" s="15" t="n">
        <x:f>SUM(I24846:J24846)</x:f>
        <x:v>0.5643358800000001</x:v>
      </x:c>
    </x:row>
    <x:row r="24847" ht="23" customHeight="1">
      <x:c r="A24847" s="2" t="str">
        <x:v>REQ-24843</x:v>
      </x:c>
      <x:c r="B24847" s="2" t="n">
        <x:v>23</x:v>
      </x:c>
      <x:c r="C24847" s="2" t="str">
        <x:v>Research</x:v>
      </x:c>
      <x:c r="D24847" s="2" t="str">
        <x:v>Balanced</x:v>
      </x:c>
      <x:c r="E24847" s="16" t="n">
        <x:v>10942</x:v>
      </x:c>
      <x:c r="F24847" s="16" t="n">
        <x:v>2607</x:v>
      </x:c>
      <x:c r="G24847" s="15" t="n">
        <x:f>VLOOKUP(D24847,'Pricing'!$A$6:$E$8,5,FALSE)</x:f>
        <x:v>1.2300000000000002</x:v>
      </x:c>
      <x:c r="H24847" s="15" t="n">
        <x:f>VLOOKUP(D24847,'Pricing'!$A$6:$E$8,4,FALSE)</x:f>
        <x:v>6</x:v>
      </x:c>
      <x:c r="I24847" s="15" t="n">
        <x:f>E24847*G24847/1000000</x:f>
        <x:v>0.013458660000000002</x:v>
      </x:c>
      <x:c r="J24847" s="15" t="n">
        <x:f>F24847*H24847/1000000</x:f>
        <x:v>0.015642</x:v>
      </x:c>
      <x:c r="K24847" s="15" t="n">
        <x:f>SUM(I24847:J24847)</x:f>
        <x:v>0.02910066</x:v>
      </x:c>
    </x:row>
    <x:row r="24848" ht="23" customHeight="1">
      <x:c r="A24848" s="2" t="str">
        <x:v>REQ-24844</x:v>
      </x:c>
      <x:c r="B24848" s="2" t="n">
        <x:v>2</x:v>
      </x:c>
      <x:c r="C24848" s="2" t="str">
        <x:v>Product</x:v>
      </x:c>
      <x:c r="D24848" s="2" t="str">
        <x:v>Swift</x:v>
      </x:c>
      <x:c r="E24848" s="16" t="n">
        <x:v>5019</x:v>
      </x:c>
      <x:c r="F24848" s="16" t="n">
        <x:v>1507</x:v>
      </x:c>
      <x:c r="G24848" s="15" t="n">
        <x:f>VLOOKUP(D24848,'Pricing'!$A$6:$E$8,5,FALSE)</x:f>
        <x:v>0.246</x:v>
      </x:c>
      <x:c r="H24848" s="15" t="n">
        <x:f>VLOOKUP(D24848,'Pricing'!$A$6:$E$8,4,FALSE)</x:f>
        <x:v>1.2</x:v>
      </x:c>
      <x:c r="I24848" s="15" t="n">
        <x:f>E24848*G24848/1000000</x:f>
        <x:v>0.001234674</x:v>
      </x:c>
      <x:c r="J24848" s="15" t="n">
        <x:f>F24848*H24848/1000000</x:f>
        <x:v>0.0018084</x:v>
      </x:c>
      <x:c r="K24848" s="15" t="n">
        <x:f>SUM(I24848:J24848)</x:f>
        <x:v>0.0030430739999999998</x:v>
      </x:c>
    </x:row>
    <x:row r="24849" ht="23" customHeight="1">
      <x:c r="A24849" s="2" t="str">
        <x:v>REQ-24845</x:v>
      </x:c>
      <x:c r="B24849" s="2" t="n">
        <x:v>26</x:v>
      </x:c>
      <x:c r="C24849" s="2" t="str">
        <x:v>Research</x:v>
      </x:c>
      <x:c r="D24849" s="2" t="str">
        <x:v>Balanced</x:v>
      </x:c>
      <x:c r="E24849" s="16" t="n">
        <x:v>85720</x:v>
      </x:c>
      <x:c r="F24849" s="16" t="n">
        <x:v>3834</x:v>
      </x:c>
      <x:c r="G24849" s="15" t="n">
        <x:f>VLOOKUP(D24849,'Pricing'!$A$6:$E$8,5,FALSE)</x:f>
        <x:v>1.2300000000000002</x:v>
      </x:c>
      <x:c r="H24849" s="15" t="n">
        <x:f>VLOOKUP(D24849,'Pricing'!$A$6:$E$8,4,FALSE)</x:f>
        <x:v>6</x:v>
      </x:c>
      <x:c r="I24849" s="15" t="n">
        <x:f>E24849*G24849/1000000</x:f>
        <x:v>0.10543560000000002</x:v>
      </x:c>
      <x:c r="J24849" s="15" t="n">
        <x:f>F24849*H24849/1000000</x:f>
        <x:v>0.023004</x:v>
      </x:c>
      <x:c r="K24849" s="15" t="n">
        <x:f>SUM(I24849:J24849)</x:f>
        <x:v>0.12843960000000001</x:v>
      </x:c>
    </x:row>
    <x:row r="24850" ht="23" customHeight="1">
      <x:c r="A24850" s="2" t="str">
        <x:v>REQ-24846</x:v>
      </x:c>
      <x:c r="B24850" s="2" t="n">
        <x:v>27</x:v>
      </x:c>
      <x:c r="C24850" s="2" t="str">
        <x:v>Growth</x:v>
      </x:c>
      <x:c r="D24850" s="2" t="str">
        <x:v>Balanced</x:v>
      </x:c>
      <x:c r="E24850" s="16" t="n">
        <x:v>7471</x:v>
      </x:c>
      <x:c r="F24850" s="16" t="n">
        <x:v>3194</x:v>
      </x:c>
      <x:c r="G24850" s="15" t="n">
        <x:f>VLOOKUP(D24850,'Pricing'!$A$6:$E$8,5,FALSE)</x:f>
        <x:v>1.2300000000000002</x:v>
      </x:c>
      <x:c r="H24850" s="15" t="n">
        <x:f>VLOOKUP(D24850,'Pricing'!$A$6:$E$8,4,FALSE)</x:f>
        <x:v>6</x:v>
      </x:c>
      <x:c r="I24850" s="15" t="n">
        <x:f>E24850*G24850/1000000</x:f>
        <x:v>0.009189330000000002</x:v>
      </x:c>
      <x:c r="J24850" s="15" t="n">
        <x:f>F24850*H24850/1000000</x:f>
        <x:v>0.019164</x:v>
      </x:c>
      <x:c r="K24850" s="15" t="n">
        <x:f>SUM(I24850:J24850)</x:f>
        <x:v>0.028353330000000003</x:v>
      </x:c>
    </x:row>
    <x:row r="24851" ht="23" customHeight="1">
      <x:c r="A24851" s="2" t="str">
        <x:v>REQ-24847</x:v>
      </x:c>
      <x:c r="B24851" s="2" t="n">
        <x:v>12</x:v>
      </x:c>
      <x:c r="C24851" s="2" t="str">
        <x:v>Research</x:v>
      </x:c>
      <x:c r="D24851" s="2" t="str">
        <x:v>Balanced</x:v>
      </x:c>
      <x:c r="E24851" s="16" t="n">
        <x:v>26762</x:v>
      </x:c>
      <x:c r="F24851" s="16" t="n">
        <x:v>3240</x:v>
      </x:c>
      <x:c r="G24851" s="15" t="n">
        <x:f>VLOOKUP(D24851,'Pricing'!$A$6:$E$8,5,FALSE)</x:f>
        <x:v>1.2300000000000002</x:v>
      </x:c>
      <x:c r="H24851" s="15" t="n">
        <x:f>VLOOKUP(D24851,'Pricing'!$A$6:$E$8,4,FALSE)</x:f>
        <x:v>6</x:v>
      </x:c>
      <x:c r="I24851" s="15" t="n">
        <x:f>E24851*G24851/1000000</x:f>
        <x:v>0.032917260000000004</x:v>
      </x:c>
      <x:c r="J24851" s="15" t="n">
        <x:f>F24851*H24851/1000000</x:f>
        <x:v>0.01944</x:v>
      </x:c>
      <x:c r="K24851" s="15" t="n">
        <x:f>SUM(I24851:J24851)</x:f>
        <x:v>0.05235726</x:v>
      </x:c>
    </x:row>
    <x:row r="24852" ht="23" customHeight="1">
      <x:c r="A24852" s="2" t="str">
        <x:v>REQ-24848</x:v>
      </x:c>
      <x:c r="B24852" s="2" t="n">
        <x:v>27</x:v>
      </x:c>
      <x:c r="C24852" s="2" t="str">
        <x:v>Support</x:v>
      </x:c>
      <x:c r="D24852" s="2" t="str">
        <x:v>Swift</x:v>
      </x:c>
      <x:c r="E24852" s="16" t="n">
        <x:v>67571</x:v>
      </x:c>
      <x:c r="F24852" s="16" t="n">
        <x:v>2414</x:v>
      </x:c>
      <x:c r="G24852" s="15" t="n">
        <x:f>VLOOKUP(D24852,'Pricing'!$A$6:$E$8,5,FALSE)</x:f>
        <x:v>0.246</x:v>
      </x:c>
      <x:c r="H24852" s="15" t="n">
        <x:f>VLOOKUP(D24852,'Pricing'!$A$6:$E$8,4,FALSE)</x:f>
        <x:v>1.2</x:v>
      </x:c>
      <x:c r="I24852" s="15" t="n">
        <x:f>E24852*G24852/1000000</x:f>
        <x:v>0.016622466</x:v>
      </x:c>
      <x:c r="J24852" s="15" t="n">
        <x:f>F24852*H24852/1000000</x:f>
        <x:v>0.0028967999999999997</x:v>
      </x:c>
      <x:c r="K24852" s="15" t="n">
        <x:f>SUM(I24852:J24852)</x:f>
        <x:v>0.019519266</x:v>
      </x:c>
    </x:row>
    <x:row r="24853" ht="23" customHeight="1">
      <x:c r="A24853" s="2" t="str">
        <x:v>REQ-24849</x:v>
      </x:c>
      <x:c r="B24853" s="2" t="n">
        <x:v>15</x:v>
      </x:c>
      <x:c r="C24853" s="2" t="str">
        <x:v>Engineering</x:v>
      </x:c>
      <x:c r="D24853" s="2" t="str">
        <x:v>Swift</x:v>
      </x:c>
      <x:c r="E24853" s="16" t="n">
        <x:v>32561</x:v>
      </x:c>
      <x:c r="F24853" s="16" t="n">
        <x:v>1144</x:v>
      </x:c>
      <x:c r="G24853" s="15" t="n">
        <x:f>VLOOKUP(D24853,'Pricing'!$A$6:$E$8,5,FALSE)</x:f>
        <x:v>0.246</x:v>
      </x:c>
      <x:c r="H24853" s="15" t="n">
        <x:f>VLOOKUP(D24853,'Pricing'!$A$6:$E$8,4,FALSE)</x:f>
        <x:v>1.2</x:v>
      </x:c>
      <x:c r="I24853" s="15" t="n">
        <x:f>E24853*G24853/1000000</x:f>
        <x:v>0.008010006</x:v>
      </x:c>
      <x:c r="J24853" s="15" t="n">
        <x:f>F24853*H24853/1000000</x:f>
        <x:v>0.0013728</x:v>
      </x:c>
      <x:c r="K24853" s="15" t="n">
        <x:f>SUM(I24853:J24853)</x:f>
        <x:v>0.009382806</x:v>
      </x:c>
    </x:row>
    <x:row r="24854" ht="23" customHeight="1">
      <x:c r="A24854" s="2" t="str">
        <x:v>REQ-24850</x:v>
      </x:c>
      <x:c r="B24854" s="2" t="n">
        <x:v>24</x:v>
      </x:c>
      <x:c r="C24854" s="2" t="str">
        <x:v>Growth</x:v>
      </x:c>
      <x:c r="D24854" s="2" t="str">
        <x:v>Swift</x:v>
      </x:c>
      <x:c r="E24854" s="16" t="n">
        <x:v>41448</x:v>
      </x:c>
      <x:c r="F24854" s="16" t="n">
        <x:v>1420</x:v>
      </x:c>
      <x:c r="G24854" s="15" t="n">
        <x:f>VLOOKUP(D24854,'Pricing'!$A$6:$E$8,5,FALSE)</x:f>
        <x:v>0.246</x:v>
      </x:c>
      <x:c r="H24854" s="15" t="n">
        <x:f>VLOOKUP(D24854,'Pricing'!$A$6:$E$8,4,FALSE)</x:f>
        <x:v>1.2</x:v>
      </x:c>
      <x:c r="I24854" s="15" t="n">
        <x:f>E24854*G24854/1000000</x:f>
        <x:v>0.010196208</x:v>
      </x:c>
      <x:c r="J24854" s="15" t="n">
        <x:f>F24854*H24854/1000000</x:f>
        <x:v>0.001704</x:v>
      </x:c>
      <x:c r="K24854" s="15" t="n">
        <x:f>SUM(I24854:J24854)</x:f>
        <x:v>0.011900208</x:v>
      </x:c>
    </x:row>
    <x:row r="24855" ht="23" customHeight="1">
      <x:c r="A24855" s="2" t="str">
        <x:v>REQ-24851</x:v>
      </x:c>
      <x:c r="B24855" s="2" t="n">
        <x:v>14</x:v>
      </x:c>
      <x:c r="C24855" s="2" t="str">
        <x:v>Research</x:v>
      </x:c>
      <x:c r="D24855" s="2" t="str">
        <x:v>Swift</x:v>
      </x:c>
      <x:c r="E24855" s="16" t="n">
        <x:v>49964</x:v>
      </x:c>
      <x:c r="F24855" s="16" t="n">
        <x:v>1433</x:v>
      </x:c>
      <x:c r="G24855" s="15" t="n">
        <x:f>VLOOKUP(D24855,'Pricing'!$A$6:$E$8,5,FALSE)</x:f>
        <x:v>0.246</x:v>
      </x:c>
      <x:c r="H24855" s="15" t="n">
        <x:f>VLOOKUP(D24855,'Pricing'!$A$6:$E$8,4,FALSE)</x:f>
        <x:v>1.2</x:v>
      </x:c>
      <x:c r="I24855" s="15" t="n">
        <x:f>E24855*G24855/1000000</x:f>
        <x:v>0.012291144</x:v>
      </x:c>
      <x:c r="J24855" s="15" t="n">
        <x:f>F24855*H24855/1000000</x:f>
        <x:v>0.0017196</x:v>
      </x:c>
      <x:c r="K24855" s="15" t="n">
        <x:f>SUM(I24855:J24855)</x:f>
        <x:v>0.014010744</x:v>
      </x:c>
    </x:row>
    <x:row r="24856" ht="23" customHeight="1">
      <x:c r="A24856" s="2" t="str">
        <x:v>REQ-24852</x:v>
      </x:c>
      <x:c r="B24856" s="2" t="n">
        <x:v>18</x:v>
      </x:c>
      <x:c r="C24856" s="2" t="str">
        <x:v>Product</x:v>
      </x:c>
      <x:c r="D24856" s="2" t="str">
        <x:v>Swift</x:v>
      </x:c>
      <x:c r="E24856" s="16" t="n">
        <x:v>34595</x:v>
      </x:c>
      <x:c r="F24856" s="16" t="n">
        <x:v>325</x:v>
      </x:c>
      <x:c r="G24856" s="15" t="n">
        <x:f>VLOOKUP(D24856,'Pricing'!$A$6:$E$8,5,FALSE)</x:f>
        <x:v>0.246</x:v>
      </x:c>
      <x:c r="H24856" s="15" t="n">
        <x:f>VLOOKUP(D24856,'Pricing'!$A$6:$E$8,4,FALSE)</x:f>
        <x:v>1.2</x:v>
      </x:c>
      <x:c r="I24856" s="15" t="n">
        <x:f>E24856*G24856/1000000</x:f>
        <x:v>0.00851037</x:v>
      </x:c>
      <x:c r="J24856" s="15" t="n">
        <x:f>F24856*H24856/1000000</x:f>
        <x:v>0.00039</x:v>
      </x:c>
      <x:c r="K24856" s="15" t="n">
        <x:f>SUM(I24856:J24856)</x:f>
        <x:v>0.00890037</x:v>
      </x:c>
    </x:row>
    <x:row r="24857" ht="23" customHeight="1">
      <x:c r="A24857" s="2" t="str">
        <x:v>REQ-24853</x:v>
      </x:c>
      <x:c r="B24857" s="2" t="n">
        <x:v>27</x:v>
      </x:c>
      <x:c r="C24857" s="2" t="str">
        <x:v>Operations</x:v>
      </x:c>
      <x:c r="D24857" s="2" t="str">
        <x:v>Balanced</x:v>
      </x:c>
      <x:c r="E24857" s="16" t="n">
        <x:v>98023</x:v>
      </x:c>
      <x:c r="F24857" s="16" t="n">
        <x:v>249</x:v>
      </x:c>
      <x:c r="G24857" s="15" t="n">
        <x:f>VLOOKUP(D24857,'Pricing'!$A$6:$E$8,5,FALSE)</x:f>
        <x:v>1.2300000000000002</x:v>
      </x:c>
      <x:c r="H24857" s="15" t="n">
        <x:f>VLOOKUP(D24857,'Pricing'!$A$6:$E$8,4,FALSE)</x:f>
        <x:v>6</x:v>
      </x:c>
      <x:c r="I24857" s="15" t="n">
        <x:f>E24857*G24857/1000000</x:f>
        <x:v>0.12056829000000002</x:v>
      </x:c>
      <x:c r="J24857" s="15" t="n">
        <x:f>F24857*H24857/1000000</x:f>
        <x:v>0.001494</x:v>
      </x:c>
      <x:c r="K24857" s="15" t="n">
        <x:f>SUM(I24857:J24857)</x:f>
        <x:v>0.12206229000000002</x:v>
      </x:c>
    </x:row>
    <x:row r="24858" ht="23" customHeight="1">
      <x:c r="A24858" s="2" t="str">
        <x:v>REQ-24854</x:v>
      </x:c>
      <x:c r="B24858" s="2" t="n">
        <x:v>24</x:v>
      </x:c>
      <x:c r="C24858" s="2" t="str">
        <x:v>Support</x:v>
      </x:c>
      <x:c r="D24858" s="2" t="str">
        <x:v>Swift</x:v>
      </x:c>
      <x:c r="E24858" s="16" t="n">
        <x:v>47846</x:v>
      </x:c>
      <x:c r="F24858" s="16" t="n">
        <x:v>1544</x:v>
      </x:c>
      <x:c r="G24858" s="15" t="n">
        <x:f>VLOOKUP(D24858,'Pricing'!$A$6:$E$8,5,FALSE)</x:f>
        <x:v>0.246</x:v>
      </x:c>
      <x:c r="H24858" s="15" t="n">
        <x:f>VLOOKUP(D24858,'Pricing'!$A$6:$E$8,4,FALSE)</x:f>
        <x:v>1.2</x:v>
      </x:c>
      <x:c r="I24858" s="15" t="n">
        <x:f>E24858*G24858/1000000</x:f>
        <x:v>0.011770116</x:v>
      </x:c>
      <x:c r="J24858" s="15" t="n">
        <x:f>F24858*H24858/1000000</x:f>
        <x:v>0.0018528</x:v>
      </x:c>
      <x:c r="K24858" s="15" t="n">
        <x:f>SUM(I24858:J24858)</x:f>
        <x:v>0.013622916</x:v>
      </x:c>
    </x:row>
    <x:row r="24859" ht="23" customHeight="1">
      <x:c r="A24859" s="2" t="str">
        <x:v>REQ-24855</x:v>
      </x:c>
      <x:c r="B24859" s="2" t="n">
        <x:v>5</x:v>
      </x:c>
      <x:c r="C24859" s="2" t="str">
        <x:v>Engineering</x:v>
      </x:c>
      <x:c r="D24859" s="2" t="str">
        <x:v>Balanced</x:v>
      </x:c>
      <x:c r="E24859" s="16" t="n">
        <x:v>55977</x:v>
      </x:c>
      <x:c r="F24859" s="16" t="n">
        <x:v>1124</x:v>
      </x:c>
      <x:c r="G24859" s="15" t="n">
        <x:f>VLOOKUP(D24859,'Pricing'!$A$6:$E$8,5,FALSE)</x:f>
        <x:v>1.2300000000000002</x:v>
      </x:c>
      <x:c r="H24859" s="15" t="n">
        <x:f>VLOOKUP(D24859,'Pricing'!$A$6:$E$8,4,FALSE)</x:f>
        <x:v>6</x:v>
      </x:c>
      <x:c r="I24859" s="15" t="n">
        <x:f>E24859*G24859/1000000</x:f>
        <x:v>0.06885171000000001</x:v>
      </x:c>
      <x:c r="J24859" s="15" t="n">
        <x:f>F24859*H24859/1000000</x:f>
        <x:v>0.006744</x:v>
      </x:c>
      <x:c r="K24859" s="15" t="n">
        <x:f>SUM(I24859:J24859)</x:f>
        <x:v>0.07559571000000001</x:v>
      </x:c>
    </x:row>
    <x:row r="24860" ht="23" customHeight="1">
      <x:c r="A24860" s="2" t="str">
        <x:v>REQ-24856</x:v>
      </x:c>
      <x:c r="B24860" s="2" t="n">
        <x:v>14</x:v>
      </x:c>
      <x:c r="C24860" s="2" t="str">
        <x:v>Product</x:v>
      </x:c>
      <x:c r="D24860" s="2" t="str">
        <x:v>Balanced</x:v>
      </x:c>
      <x:c r="E24860" s="16" t="n">
        <x:v>51393</x:v>
      </x:c>
      <x:c r="F24860" s="16" t="n">
        <x:v>1347</x:v>
      </x:c>
      <x:c r="G24860" s="15" t="n">
        <x:f>VLOOKUP(D24860,'Pricing'!$A$6:$E$8,5,FALSE)</x:f>
        <x:v>1.2300000000000002</x:v>
      </x:c>
      <x:c r="H24860" s="15" t="n">
        <x:f>VLOOKUP(D24860,'Pricing'!$A$6:$E$8,4,FALSE)</x:f>
        <x:v>6</x:v>
      </x:c>
      <x:c r="I24860" s="15" t="n">
        <x:f>E24860*G24860/1000000</x:f>
        <x:v>0.06321339000000001</x:v>
      </x:c>
      <x:c r="J24860" s="15" t="n">
        <x:f>F24860*H24860/1000000</x:f>
        <x:v>0.008082</x:v>
      </x:c>
      <x:c r="K24860" s="15" t="n">
        <x:f>SUM(I24860:J24860)</x:f>
        <x:v>0.07129539000000001</x:v>
      </x:c>
    </x:row>
    <x:row r="24861" ht="23" customHeight="1">
      <x:c r="A24861" s="2" t="str">
        <x:v>REQ-24857</x:v>
      </x:c>
      <x:c r="B24861" s="2" t="n">
        <x:v>5</x:v>
      </x:c>
      <x:c r="C24861" s="2" t="str">
        <x:v>Research</x:v>
      </x:c>
      <x:c r="D24861" s="2" t="str">
        <x:v>Swift</x:v>
      </x:c>
      <x:c r="E24861" s="16" t="n">
        <x:v>21003</x:v>
      </x:c>
      <x:c r="F24861" s="16" t="n">
        <x:v>2209</x:v>
      </x:c>
      <x:c r="G24861" s="15" t="n">
        <x:f>VLOOKUP(D24861,'Pricing'!$A$6:$E$8,5,FALSE)</x:f>
        <x:v>0.246</x:v>
      </x:c>
      <x:c r="H24861" s="15" t="n">
        <x:f>VLOOKUP(D24861,'Pricing'!$A$6:$E$8,4,FALSE)</x:f>
        <x:v>1.2</x:v>
      </x:c>
      <x:c r="I24861" s="15" t="n">
        <x:f>E24861*G24861/1000000</x:f>
        <x:v>0.005166738000000001</x:v>
      </x:c>
      <x:c r="J24861" s="15" t="n">
        <x:f>F24861*H24861/1000000</x:f>
        <x:v>0.0026507999999999996</x:v>
      </x:c>
      <x:c r="K24861" s="15" t="n">
        <x:f>SUM(I24861:J24861)</x:f>
        <x:v>0.007817538</x:v>
      </x:c>
    </x:row>
    <x:row r="24862" ht="23" customHeight="1">
      <x:c r="A24862" s="2" t="str">
        <x:v>REQ-24858</x:v>
      </x:c>
      <x:c r="B24862" s="2" t="n">
        <x:v>30</x:v>
      </x:c>
      <x:c r="C24862" s="2" t="str">
        <x:v>Growth</x:v>
      </x:c>
      <x:c r="D24862" s="2" t="str">
        <x:v>Swift</x:v>
      </x:c>
      <x:c r="E24862" s="16" t="n">
        <x:v>115699</x:v>
      </x:c>
      <x:c r="F24862" s="16" t="n">
        <x:v>842</x:v>
      </x:c>
      <x:c r="G24862" s="15" t="n">
        <x:f>VLOOKUP(D24862,'Pricing'!$A$6:$E$8,5,FALSE)</x:f>
        <x:v>0.246</x:v>
      </x:c>
      <x:c r="H24862" s="15" t="n">
        <x:f>VLOOKUP(D24862,'Pricing'!$A$6:$E$8,4,FALSE)</x:f>
        <x:v>1.2</x:v>
      </x:c>
      <x:c r="I24862" s="15" t="n">
        <x:f>E24862*G24862/1000000</x:f>
        <x:v>0.028461953999999998</x:v>
      </x:c>
      <x:c r="J24862" s="15" t="n">
        <x:f>F24862*H24862/1000000</x:f>
        <x:v>0.0010104</x:v>
      </x:c>
      <x:c r="K24862" s="15" t="n">
        <x:f>SUM(I24862:J24862)</x:f>
        <x:v>0.029472354</x:v>
      </x:c>
    </x:row>
    <x:row r="24863" ht="23" customHeight="1">
      <x:c r="A24863" s="2" t="str">
        <x:v>REQ-24859</x:v>
      </x:c>
      <x:c r="B24863" s="2" t="n">
        <x:v>22</x:v>
      </x:c>
      <x:c r="C24863" s="2" t="str">
        <x:v>Operations</x:v>
      </x:c>
      <x:c r="D24863" s="2" t="str">
        <x:v>Balanced</x:v>
      </x:c>
      <x:c r="E24863" s="16" t="n">
        <x:v>101535</x:v>
      </x:c>
      <x:c r="F24863" s="16" t="n">
        <x:v>3365</x:v>
      </x:c>
      <x:c r="G24863" s="15" t="n">
        <x:f>VLOOKUP(D24863,'Pricing'!$A$6:$E$8,5,FALSE)</x:f>
        <x:v>1.2300000000000002</x:v>
      </x:c>
      <x:c r="H24863" s="15" t="n">
        <x:f>VLOOKUP(D24863,'Pricing'!$A$6:$E$8,4,FALSE)</x:f>
        <x:v>6</x:v>
      </x:c>
      <x:c r="I24863" s="15" t="n">
        <x:f>E24863*G24863/1000000</x:f>
        <x:v>0.12488805000000001</x:v>
      </x:c>
      <x:c r="J24863" s="15" t="n">
        <x:f>F24863*H24863/1000000</x:f>
        <x:v>0.02019</x:v>
      </x:c>
      <x:c r="K24863" s="15" t="n">
        <x:f>SUM(I24863:J24863)</x:f>
        <x:v>0.14507805000000001</x:v>
      </x:c>
    </x:row>
    <x:row r="24864" ht="23" customHeight="1">
      <x:c r="A24864" s="2" t="str">
        <x:v>REQ-24860</x:v>
      </x:c>
      <x:c r="B24864" s="2" t="n">
        <x:v>19</x:v>
      </x:c>
      <x:c r="C24864" s="2" t="str">
        <x:v>Growth</x:v>
      </x:c>
      <x:c r="D24864" s="2" t="str">
        <x:v>Swift</x:v>
      </x:c>
      <x:c r="E24864" s="16" t="n">
        <x:v>20224</x:v>
      </x:c>
      <x:c r="F24864" s="16" t="n">
        <x:v>3122</x:v>
      </x:c>
      <x:c r="G24864" s="15" t="n">
        <x:f>VLOOKUP(D24864,'Pricing'!$A$6:$E$8,5,FALSE)</x:f>
        <x:v>0.246</x:v>
      </x:c>
      <x:c r="H24864" s="15" t="n">
        <x:f>VLOOKUP(D24864,'Pricing'!$A$6:$E$8,4,FALSE)</x:f>
        <x:v>1.2</x:v>
      </x:c>
      <x:c r="I24864" s="15" t="n">
        <x:f>E24864*G24864/1000000</x:f>
        <x:v>0.004975104</x:v>
      </x:c>
      <x:c r="J24864" s="15" t="n">
        <x:f>F24864*H24864/1000000</x:f>
        <x:v>0.0037463999999999996</x:v>
      </x:c>
      <x:c r="K24864" s="15" t="n">
        <x:f>SUM(I24864:J24864)</x:f>
        <x:v>0.008721504</x:v>
      </x:c>
    </x:row>
    <x:row r="24865" ht="23" customHeight="1">
      <x:c r="A24865" s="2" t="str">
        <x:v>REQ-24861</x:v>
      </x:c>
      <x:c r="B24865" s="2" t="n">
        <x:v>19</x:v>
      </x:c>
      <x:c r="C24865" s="2" t="str">
        <x:v>Research</x:v>
      </x:c>
      <x:c r="D24865" s="2" t="str">
        <x:v>Balanced</x:v>
      </x:c>
      <x:c r="E24865" s="16" t="n">
        <x:v>88863</x:v>
      </x:c>
      <x:c r="F24865" s="16" t="n">
        <x:v>3093</x:v>
      </x:c>
      <x:c r="G24865" s="15" t="n">
        <x:f>VLOOKUP(D24865,'Pricing'!$A$6:$E$8,5,FALSE)</x:f>
        <x:v>1.2300000000000002</x:v>
      </x:c>
      <x:c r="H24865" s="15" t="n">
        <x:f>VLOOKUP(D24865,'Pricing'!$A$6:$E$8,4,FALSE)</x:f>
        <x:v>6</x:v>
      </x:c>
      <x:c r="I24865" s="15" t="n">
        <x:f>E24865*G24865/1000000</x:f>
        <x:v>0.10930149000000002</x:v>
      </x:c>
      <x:c r="J24865" s="15" t="n">
        <x:f>F24865*H24865/1000000</x:f>
        <x:v>0.018558</x:v>
      </x:c>
      <x:c r="K24865" s="15" t="n">
        <x:f>SUM(I24865:J24865)</x:f>
        <x:v>0.12785949000000002</x:v>
      </x:c>
    </x:row>
    <x:row r="24866" ht="23" customHeight="1">
      <x:c r="A24866" s="2" t="str">
        <x:v>REQ-24862</x:v>
      </x:c>
      <x:c r="B24866" s="2" t="n">
        <x:v>17</x:v>
      </x:c>
      <x:c r="C24866" s="2" t="str">
        <x:v>Growth</x:v>
      </x:c>
      <x:c r="D24866" s="2" t="str">
        <x:v>Swift</x:v>
      </x:c>
      <x:c r="E24866" s="16" t="n">
        <x:v>56038</x:v>
      </x:c>
      <x:c r="F24866" s="16" t="n">
        <x:v>2733</x:v>
      </x:c>
      <x:c r="G24866" s="15" t="n">
        <x:f>VLOOKUP(D24866,'Pricing'!$A$6:$E$8,5,FALSE)</x:f>
        <x:v>0.246</x:v>
      </x:c>
      <x:c r="H24866" s="15" t="n">
        <x:f>VLOOKUP(D24866,'Pricing'!$A$6:$E$8,4,FALSE)</x:f>
        <x:v>1.2</x:v>
      </x:c>
      <x:c r="I24866" s="15" t="n">
        <x:f>E24866*G24866/1000000</x:f>
        <x:v>0.013785348</x:v>
      </x:c>
      <x:c r="J24866" s="15" t="n">
        <x:f>F24866*H24866/1000000</x:f>
        <x:v>0.0032795999999999997</x:v>
      </x:c>
      <x:c r="K24866" s="15" t="n">
        <x:f>SUM(I24866:J24866)</x:f>
        <x:v>0.017064948</x:v>
      </x:c>
    </x:row>
    <x:row r="24867" ht="23" customHeight="1">
      <x:c r="A24867" s="2" t="str">
        <x:v>REQ-24863</x:v>
      </x:c>
      <x:c r="B24867" s="2" t="n">
        <x:v>18</x:v>
      </x:c>
      <x:c r="C24867" s="2" t="str">
        <x:v>Research</x:v>
      </x:c>
      <x:c r="D24867" s="2" t="str">
        <x:v>Swift</x:v>
      </x:c>
      <x:c r="E24867" s="16" t="n">
        <x:v>58708</x:v>
      </x:c>
      <x:c r="F24867" s="16" t="n">
        <x:v>3916</x:v>
      </x:c>
      <x:c r="G24867" s="15" t="n">
        <x:f>VLOOKUP(D24867,'Pricing'!$A$6:$E$8,5,FALSE)</x:f>
        <x:v>0.246</x:v>
      </x:c>
      <x:c r="H24867" s="15" t="n">
        <x:f>VLOOKUP(D24867,'Pricing'!$A$6:$E$8,4,FALSE)</x:f>
        <x:v>1.2</x:v>
      </x:c>
      <x:c r="I24867" s="15" t="n">
        <x:f>E24867*G24867/1000000</x:f>
        <x:v>0.014442168</x:v>
      </x:c>
      <x:c r="J24867" s="15" t="n">
        <x:f>F24867*H24867/1000000</x:f>
        <x:v>0.0046992</x:v>
      </x:c>
      <x:c r="K24867" s="15" t="n">
        <x:f>SUM(I24867:J24867)</x:f>
        <x:v>0.019141368</x:v>
      </x:c>
    </x:row>
    <x:row r="24868" ht="23" customHeight="1">
      <x:c r="A24868" s="2" t="str">
        <x:v>REQ-24864</x:v>
      </x:c>
      <x:c r="B24868" s="2" t="n">
        <x:v>1</x:v>
      </x:c>
      <x:c r="C24868" s="2" t="str">
        <x:v>Growth</x:v>
      </x:c>
      <x:c r="D24868" s="2" t="str">
        <x:v>Reasoning</x:v>
      </x:c>
      <x:c r="E24868" s="16" t="n">
        <x:v>113437</x:v>
      </x:c>
      <x:c r="F24868" s="16" t="n">
        <x:v>2914</x:v>
      </x:c>
      <x:c r="G24868" s="15" t="n">
        <x:f>VLOOKUP(D24868,'Pricing'!$A$6:$E$8,5,FALSE)</x:f>
        <x:v>4.920000000000001</x:v>
      </x:c>
      <x:c r="H24868" s="15" t="n">
        <x:f>VLOOKUP(D24868,'Pricing'!$A$6:$E$8,4,FALSE)</x:f>
        <x:v>24</x:v>
      </x:c>
      <x:c r="I24868" s="15" t="n">
        <x:f>E24868*G24868/1000000</x:f>
        <x:v>0.5581100400000001</x:v>
      </x:c>
      <x:c r="J24868" s="15" t="n">
        <x:f>F24868*H24868/1000000</x:f>
        <x:v>0.069936</x:v>
      </x:c>
      <x:c r="K24868" s="15" t="n">
        <x:f>SUM(I24868:J24868)</x:f>
        <x:v>0.6280460400000001</x:v>
      </x:c>
    </x:row>
    <x:row r="24869" ht="23" customHeight="1">
      <x:c r="A24869" s="2" t="str">
        <x:v>REQ-24865</x:v>
      </x:c>
      <x:c r="B24869" s="2" t="n">
        <x:v>11</x:v>
      </x:c>
      <x:c r="C24869" s="2" t="str">
        <x:v>Operations</x:v>
      </x:c>
      <x:c r="D24869" s="2" t="str">
        <x:v>Swift</x:v>
      </x:c>
      <x:c r="E24869" s="16" t="n">
        <x:v>77378</x:v>
      </x:c>
      <x:c r="F24869" s="16" t="n">
        <x:v>3792</x:v>
      </x:c>
      <x:c r="G24869" s="15" t="n">
        <x:f>VLOOKUP(D24869,'Pricing'!$A$6:$E$8,5,FALSE)</x:f>
        <x:v>0.246</x:v>
      </x:c>
      <x:c r="H24869" s="15" t="n">
        <x:f>VLOOKUP(D24869,'Pricing'!$A$6:$E$8,4,FALSE)</x:f>
        <x:v>1.2</x:v>
      </x:c>
      <x:c r="I24869" s="15" t="n">
        <x:f>E24869*G24869/1000000</x:f>
        <x:v>0.019034988000000003</x:v>
      </x:c>
      <x:c r="J24869" s="15" t="n">
        <x:f>F24869*H24869/1000000</x:f>
        <x:v>0.0045504</x:v>
      </x:c>
      <x:c r="K24869" s="15" t="n">
        <x:f>SUM(I24869:J24869)</x:f>
        <x:v>0.023585388000000002</x:v>
      </x:c>
    </x:row>
    <x:row r="24870" ht="23" customHeight="1">
      <x:c r="A24870" s="2" t="str">
        <x:v>REQ-24866</x:v>
      </x:c>
      <x:c r="B24870" s="2" t="n">
        <x:v>18</x:v>
      </x:c>
      <x:c r="C24870" s="2" t="str">
        <x:v>Product</x:v>
      </x:c>
      <x:c r="D24870" s="2" t="str">
        <x:v>Balanced</x:v>
      </x:c>
      <x:c r="E24870" s="16" t="n">
        <x:v>66274</x:v>
      </x:c>
      <x:c r="F24870" s="16" t="n">
        <x:v>3128</x:v>
      </x:c>
      <x:c r="G24870" s="15" t="n">
        <x:f>VLOOKUP(D24870,'Pricing'!$A$6:$E$8,5,FALSE)</x:f>
        <x:v>1.2300000000000002</x:v>
      </x:c>
      <x:c r="H24870" s="15" t="n">
        <x:f>VLOOKUP(D24870,'Pricing'!$A$6:$E$8,4,FALSE)</x:f>
        <x:v>6</x:v>
      </x:c>
      <x:c r="I24870" s="15" t="n">
        <x:f>E24870*G24870/1000000</x:f>
        <x:v>0.08151702000000002</x:v>
      </x:c>
      <x:c r="J24870" s="15" t="n">
        <x:f>F24870*H24870/1000000</x:f>
        <x:v>0.018768</x:v>
      </x:c>
      <x:c r="K24870" s="15" t="n">
        <x:f>SUM(I24870:J24870)</x:f>
        <x:v>0.10028502000000003</x:v>
      </x:c>
    </x:row>
    <x:row r="24871" ht="23" customHeight="1">
      <x:c r="A24871" s="2" t="str">
        <x:v>REQ-24867</x:v>
      </x:c>
      <x:c r="B24871" s="2" t="n">
        <x:v>10</x:v>
      </x:c>
      <x:c r="C24871" s="2" t="str">
        <x:v>Operations</x:v>
      </x:c>
      <x:c r="D24871" s="2" t="str">
        <x:v>Balanced</x:v>
      </x:c>
      <x:c r="E24871" s="16" t="n">
        <x:v>80467</x:v>
      </x:c>
      <x:c r="F24871" s="16" t="n">
        <x:v>1167</x:v>
      </x:c>
      <x:c r="G24871" s="15" t="n">
        <x:f>VLOOKUP(D24871,'Pricing'!$A$6:$E$8,5,FALSE)</x:f>
        <x:v>1.2300000000000002</x:v>
      </x:c>
      <x:c r="H24871" s="15" t="n">
        <x:f>VLOOKUP(D24871,'Pricing'!$A$6:$E$8,4,FALSE)</x:f>
        <x:v>6</x:v>
      </x:c>
      <x:c r="I24871" s="15" t="n">
        <x:f>E24871*G24871/1000000</x:f>
        <x:v>0.09897441000000001</x:v>
      </x:c>
      <x:c r="J24871" s="15" t="n">
        <x:f>F24871*H24871/1000000</x:f>
        <x:v>0.007002</x:v>
      </x:c>
      <x:c r="K24871" s="15" t="n">
        <x:f>SUM(I24871:J24871)</x:f>
        <x:v>0.10597641000000001</x:v>
      </x:c>
    </x:row>
    <x:row r="24872" ht="23" customHeight="1">
      <x:c r="A24872" s="2" t="str">
        <x:v>REQ-24868</x:v>
      </x:c>
      <x:c r="B24872" s="2" t="n">
        <x:v>29</x:v>
      </x:c>
      <x:c r="C24872" s="2" t="str">
        <x:v>Support</x:v>
      </x:c>
      <x:c r="D24872" s="2" t="str">
        <x:v>Reasoning</x:v>
      </x:c>
      <x:c r="E24872" s="16" t="n">
        <x:v>63767</x:v>
      </x:c>
      <x:c r="F24872" s="16" t="n">
        <x:v>3533</x:v>
      </x:c>
      <x:c r="G24872" s="15" t="n">
        <x:f>VLOOKUP(D24872,'Pricing'!$A$6:$E$8,5,FALSE)</x:f>
        <x:v>4.920000000000001</x:v>
      </x:c>
      <x:c r="H24872" s="15" t="n">
        <x:f>VLOOKUP(D24872,'Pricing'!$A$6:$E$8,4,FALSE)</x:f>
        <x:v>24</x:v>
      </x:c>
      <x:c r="I24872" s="15" t="n">
        <x:f>E24872*G24872/1000000</x:f>
        <x:v>0.3137336400000001</x:v>
      </x:c>
      <x:c r="J24872" s="15" t="n">
        <x:f>F24872*H24872/1000000</x:f>
        <x:v>0.084792</x:v>
      </x:c>
      <x:c r="K24872" s="15" t="n">
        <x:f>SUM(I24872:J24872)</x:f>
        <x:v>0.3985256400000001</x:v>
      </x:c>
    </x:row>
    <x:row r="24873" ht="23" customHeight="1">
      <x:c r="A24873" s="2" t="str">
        <x:v>REQ-24869</x:v>
      </x:c>
      <x:c r="B24873" s="2" t="n">
        <x:v>26</x:v>
      </x:c>
      <x:c r="C24873" s="2" t="str">
        <x:v>Engineering</x:v>
      </x:c>
      <x:c r="D24873" s="2" t="str">
        <x:v>Swift</x:v>
      </x:c>
      <x:c r="E24873" s="16" t="n">
        <x:v>113395</x:v>
      </x:c>
      <x:c r="F24873" s="16" t="n">
        <x:v>2463</x:v>
      </x:c>
      <x:c r="G24873" s="15" t="n">
        <x:f>VLOOKUP(D24873,'Pricing'!$A$6:$E$8,5,FALSE)</x:f>
        <x:v>0.246</x:v>
      </x:c>
      <x:c r="H24873" s="15" t="n">
        <x:f>VLOOKUP(D24873,'Pricing'!$A$6:$E$8,4,FALSE)</x:f>
        <x:v>1.2</x:v>
      </x:c>
      <x:c r="I24873" s="15" t="n">
        <x:f>E24873*G24873/1000000</x:f>
        <x:v>0.027895169999999997</x:v>
      </x:c>
      <x:c r="J24873" s="15" t="n">
        <x:f>F24873*H24873/1000000</x:f>
        <x:v>0.0029556</x:v>
      </x:c>
      <x:c r="K24873" s="15" t="n">
        <x:f>SUM(I24873:J24873)</x:f>
        <x:v>0.030850769999999996</x:v>
      </x:c>
    </x:row>
    <x:row r="24874" ht="23" customHeight="1">
      <x:c r="A24874" s="2" t="str">
        <x:v>REQ-24870</x:v>
      </x:c>
      <x:c r="B24874" s="2" t="n">
        <x:v>10</x:v>
      </x:c>
      <x:c r="C24874" s="2" t="str">
        <x:v>Product</x:v>
      </x:c>
      <x:c r="D24874" s="2" t="str">
        <x:v>Swift</x:v>
      </x:c>
      <x:c r="E24874" s="16" t="n">
        <x:v>46985</x:v>
      </x:c>
      <x:c r="F24874" s="16" t="n">
        <x:v>2814</x:v>
      </x:c>
      <x:c r="G24874" s="15" t="n">
        <x:f>VLOOKUP(D24874,'Pricing'!$A$6:$E$8,5,FALSE)</x:f>
        <x:v>0.246</x:v>
      </x:c>
      <x:c r="H24874" s="15" t="n">
        <x:f>VLOOKUP(D24874,'Pricing'!$A$6:$E$8,4,FALSE)</x:f>
        <x:v>1.2</x:v>
      </x:c>
      <x:c r="I24874" s="15" t="n">
        <x:f>E24874*G24874/1000000</x:f>
        <x:v>0.011558309999999999</x:v>
      </x:c>
      <x:c r="J24874" s="15" t="n">
        <x:f>F24874*H24874/1000000</x:f>
        <x:v>0.0033767999999999997</x:v>
      </x:c>
      <x:c r="K24874" s="15" t="n">
        <x:f>SUM(I24874:J24874)</x:f>
        <x:v>0.014935109999999998</x:v>
      </x:c>
    </x:row>
    <x:row r="24875" ht="23" customHeight="1">
      <x:c r="A24875" s="2" t="str">
        <x:v>REQ-24871</x:v>
      </x:c>
      <x:c r="B24875" s="2" t="n">
        <x:v>6</x:v>
      </x:c>
      <x:c r="C24875" s="2" t="str">
        <x:v>Engineering</x:v>
      </x:c>
      <x:c r="D24875" s="2" t="str">
        <x:v>Balanced</x:v>
      </x:c>
      <x:c r="E24875" s="16" t="n">
        <x:v>28265</x:v>
      </x:c>
      <x:c r="F24875" s="16" t="n">
        <x:v>1059</x:v>
      </x:c>
      <x:c r="G24875" s="15" t="n">
        <x:f>VLOOKUP(D24875,'Pricing'!$A$6:$E$8,5,FALSE)</x:f>
        <x:v>1.2300000000000002</x:v>
      </x:c>
      <x:c r="H24875" s="15" t="n">
        <x:f>VLOOKUP(D24875,'Pricing'!$A$6:$E$8,4,FALSE)</x:f>
        <x:v>6</x:v>
      </x:c>
      <x:c r="I24875" s="15" t="n">
        <x:f>E24875*G24875/1000000</x:f>
        <x:v>0.034765950000000004</x:v>
      </x:c>
      <x:c r="J24875" s="15" t="n">
        <x:f>F24875*H24875/1000000</x:f>
        <x:v>0.006354</x:v>
      </x:c>
      <x:c r="K24875" s="15" t="n">
        <x:f>SUM(I24875:J24875)</x:f>
        <x:v>0.04111995</x:v>
      </x:c>
    </x:row>
    <x:row r="24876" ht="23" customHeight="1">
      <x:c r="A24876" s="2" t="str">
        <x:v>REQ-24872</x:v>
      </x:c>
      <x:c r="B24876" s="2" t="n">
        <x:v>7</x:v>
      </x:c>
      <x:c r="C24876" s="2" t="str">
        <x:v>Growth</x:v>
      </x:c>
      <x:c r="D24876" s="2" t="str">
        <x:v>Swift</x:v>
      </x:c>
      <x:c r="E24876" s="16" t="n">
        <x:v>76711</x:v>
      </x:c>
      <x:c r="F24876" s="16" t="n">
        <x:v>1369</x:v>
      </x:c>
      <x:c r="G24876" s="15" t="n">
        <x:f>VLOOKUP(D24876,'Pricing'!$A$6:$E$8,5,FALSE)</x:f>
        <x:v>0.246</x:v>
      </x:c>
      <x:c r="H24876" s="15" t="n">
        <x:f>VLOOKUP(D24876,'Pricing'!$A$6:$E$8,4,FALSE)</x:f>
        <x:v>1.2</x:v>
      </x:c>
      <x:c r="I24876" s="15" t="n">
        <x:f>E24876*G24876/1000000</x:f>
        <x:v>0.018870906</x:v>
      </x:c>
      <x:c r="J24876" s="15" t="n">
        <x:f>F24876*H24876/1000000</x:f>
        <x:v>0.0016428</x:v>
      </x:c>
      <x:c r="K24876" s="15" t="n">
        <x:f>SUM(I24876:J24876)</x:f>
        <x:v>0.020513706</x:v>
      </x:c>
    </x:row>
    <x:row r="24877" ht="23" customHeight="1">
      <x:c r="A24877" s="2" t="str">
        <x:v>REQ-24873</x:v>
      </x:c>
      <x:c r="B24877" s="2" t="n">
        <x:v>6</x:v>
      </x:c>
      <x:c r="C24877" s="2" t="str">
        <x:v>Operations</x:v>
      </x:c>
      <x:c r="D24877" s="2" t="str">
        <x:v>Swift</x:v>
      </x:c>
      <x:c r="E24877" s="16" t="n">
        <x:v>52029</x:v>
      </x:c>
      <x:c r="F24877" s="16" t="n">
        <x:v>3682</x:v>
      </x:c>
      <x:c r="G24877" s="15" t="n">
        <x:f>VLOOKUP(D24877,'Pricing'!$A$6:$E$8,5,FALSE)</x:f>
        <x:v>0.246</x:v>
      </x:c>
      <x:c r="H24877" s="15" t="n">
        <x:f>VLOOKUP(D24877,'Pricing'!$A$6:$E$8,4,FALSE)</x:f>
        <x:v>1.2</x:v>
      </x:c>
      <x:c r="I24877" s="15" t="n">
        <x:f>E24877*G24877/1000000</x:f>
        <x:v>0.012799134</x:v>
      </x:c>
      <x:c r="J24877" s="15" t="n">
        <x:f>F24877*H24877/1000000</x:f>
        <x:v>0.004418399999999999</x:v>
      </x:c>
      <x:c r="K24877" s="15" t="n">
        <x:f>SUM(I24877:J24877)</x:f>
        <x:v>0.017217534</x:v>
      </x:c>
    </x:row>
    <x:row r="24878" ht="23" customHeight="1">
      <x:c r="A24878" s="2" t="str">
        <x:v>REQ-24874</x:v>
      </x:c>
      <x:c r="B24878" s="2" t="n">
        <x:v>21</x:v>
      </x:c>
      <x:c r="C24878" s="2" t="str">
        <x:v>Growth</x:v>
      </x:c>
      <x:c r="D24878" s="2" t="str">
        <x:v>Swift</x:v>
      </x:c>
      <x:c r="E24878" s="16" t="n">
        <x:v>86305</x:v>
      </x:c>
      <x:c r="F24878" s="16" t="n">
        <x:v>3837</x:v>
      </x:c>
      <x:c r="G24878" s="15" t="n">
        <x:f>VLOOKUP(D24878,'Pricing'!$A$6:$E$8,5,FALSE)</x:f>
        <x:v>0.246</x:v>
      </x:c>
      <x:c r="H24878" s="15" t="n">
        <x:f>VLOOKUP(D24878,'Pricing'!$A$6:$E$8,4,FALSE)</x:f>
        <x:v>1.2</x:v>
      </x:c>
      <x:c r="I24878" s="15" t="n">
        <x:f>E24878*G24878/1000000</x:f>
        <x:v>0.021231029999999998</x:v>
      </x:c>
      <x:c r="J24878" s="15" t="n">
        <x:f>F24878*H24878/1000000</x:f>
        <x:v>0.0046044</x:v>
      </x:c>
      <x:c r="K24878" s="15" t="n">
        <x:f>SUM(I24878:J24878)</x:f>
        <x:v>0.02583543</x:v>
      </x:c>
    </x:row>
    <x:row r="24879" ht="23" customHeight="1">
      <x:c r="A24879" s="2" t="str">
        <x:v>REQ-24875</x:v>
      </x:c>
      <x:c r="B24879" s="2" t="n">
        <x:v>6</x:v>
      </x:c>
      <x:c r="C24879" s="2" t="str">
        <x:v>Engineering</x:v>
      </x:c>
      <x:c r="D24879" s="2" t="str">
        <x:v>Swift</x:v>
      </x:c>
      <x:c r="E24879" s="16" t="n">
        <x:v>87967</x:v>
      </x:c>
      <x:c r="F24879" s="16" t="n">
        <x:v>772</x:v>
      </x:c>
      <x:c r="G24879" s="15" t="n">
        <x:f>VLOOKUP(D24879,'Pricing'!$A$6:$E$8,5,FALSE)</x:f>
        <x:v>0.246</x:v>
      </x:c>
      <x:c r="H24879" s="15" t="n">
        <x:f>VLOOKUP(D24879,'Pricing'!$A$6:$E$8,4,FALSE)</x:f>
        <x:v>1.2</x:v>
      </x:c>
      <x:c r="I24879" s="15" t="n">
        <x:f>E24879*G24879/1000000</x:f>
        <x:v>0.021639882000000003</x:v>
      </x:c>
      <x:c r="J24879" s="15" t="n">
        <x:f>F24879*H24879/1000000</x:f>
        <x:v>0.0009264</x:v>
      </x:c>
      <x:c r="K24879" s="15" t="n">
        <x:f>SUM(I24879:J24879)</x:f>
        <x:v>0.022566282000000003</x:v>
      </x:c>
    </x:row>
    <x:row r="24880" ht="23" customHeight="1">
      <x:c r="A24880" s="2" t="str">
        <x:v>REQ-24876</x:v>
      </x:c>
      <x:c r="B24880" s="2" t="n">
        <x:v>2</x:v>
      </x:c>
      <x:c r="C24880" s="2" t="str">
        <x:v>Support</x:v>
      </x:c>
      <x:c r="D24880" s="2" t="str">
        <x:v>Swift</x:v>
      </x:c>
      <x:c r="E24880" s="16" t="n">
        <x:v>17769</x:v>
      </x:c>
      <x:c r="F24880" s="16" t="n">
        <x:v>3233</x:v>
      </x:c>
      <x:c r="G24880" s="15" t="n">
        <x:f>VLOOKUP(D24880,'Pricing'!$A$6:$E$8,5,FALSE)</x:f>
        <x:v>0.246</x:v>
      </x:c>
      <x:c r="H24880" s="15" t="n">
        <x:f>VLOOKUP(D24880,'Pricing'!$A$6:$E$8,4,FALSE)</x:f>
        <x:v>1.2</x:v>
      </x:c>
      <x:c r="I24880" s="15" t="n">
        <x:f>E24880*G24880/1000000</x:f>
        <x:v>0.004371174</x:v>
      </x:c>
      <x:c r="J24880" s="15" t="n">
        <x:f>F24880*H24880/1000000</x:f>
        <x:v>0.0038796</x:v>
      </x:c>
      <x:c r="K24880" s="15" t="n">
        <x:f>SUM(I24880:J24880)</x:f>
        <x:v>0.008250774</x:v>
      </x:c>
    </x:row>
    <x:row r="24881" ht="23" customHeight="1">
      <x:c r="A24881" s="2" t="str">
        <x:v>REQ-24877</x:v>
      </x:c>
      <x:c r="B24881" s="2" t="n">
        <x:v>26</x:v>
      </x:c>
      <x:c r="C24881" s="2" t="str">
        <x:v>Research</x:v>
      </x:c>
      <x:c r="D24881" s="2" t="str">
        <x:v>Swift</x:v>
      </x:c>
      <x:c r="E24881" s="16" t="n">
        <x:v>8964</x:v>
      </x:c>
      <x:c r="F24881" s="16" t="n">
        <x:v>3715</x:v>
      </x:c>
      <x:c r="G24881" s="15" t="n">
        <x:f>VLOOKUP(D24881,'Pricing'!$A$6:$E$8,5,FALSE)</x:f>
        <x:v>0.246</x:v>
      </x:c>
      <x:c r="H24881" s="15" t="n">
        <x:f>VLOOKUP(D24881,'Pricing'!$A$6:$E$8,4,FALSE)</x:f>
        <x:v>1.2</x:v>
      </x:c>
      <x:c r="I24881" s="15" t="n">
        <x:f>E24881*G24881/1000000</x:f>
        <x:v>0.0022051439999999996</x:v>
      </x:c>
      <x:c r="J24881" s="15" t="n">
        <x:f>F24881*H24881/1000000</x:f>
        <x:v>0.004458</x:v>
      </x:c>
      <x:c r="K24881" s="15" t="n">
        <x:f>SUM(I24881:J24881)</x:f>
        <x:v>0.006663143999999999</x:v>
      </x:c>
    </x:row>
    <x:row r="24882" ht="23" customHeight="1">
      <x:c r="A24882" s="2" t="str">
        <x:v>REQ-24878</x:v>
      </x:c>
      <x:c r="B24882" s="2" t="n">
        <x:v>31</x:v>
      </x:c>
      <x:c r="C24882" s="2" t="str">
        <x:v>Support</x:v>
      </x:c>
      <x:c r="D24882" s="2" t="str">
        <x:v>Reasoning</x:v>
      </x:c>
      <x:c r="E24882" s="16" t="n">
        <x:v>79100</x:v>
      </x:c>
      <x:c r="F24882" s="16" t="n">
        <x:v>908</x:v>
      </x:c>
      <x:c r="G24882" s="15" t="n">
        <x:f>VLOOKUP(D24882,'Pricing'!$A$6:$E$8,5,FALSE)</x:f>
        <x:v>4.920000000000001</x:v>
      </x:c>
      <x:c r="H24882" s="15" t="n">
        <x:f>VLOOKUP(D24882,'Pricing'!$A$6:$E$8,4,FALSE)</x:f>
        <x:v>24</x:v>
      </x:c>
      <x:c r="I24882" s="15" t="n">
        <x:f>E24882*G24882/1000000</x:f>
        <x:v>0.3891720000000001</x:v>
      </x:c>
      <x:c r="J24882" s="15" t="n">
        <x:f>F24882*H24882/1000000</x:f>
        <x:v>0.021792</x:v>
      </x:c>
      <x:c r="K24882" s="15" t="n">
        <x:f>SUM(I24882:J24882)</x:f>
        <x:v>0.41096400000000005</x:v>
      </x:c>
    </x:row>
    <x:row r="24883" ht="23" customHeight="1">
      <x:c r="A24883" s="2" t="str">
        <x:v>REQ-24879</x:v>
      </x:c>
      <x:c r="B24883" s="2" t="n">
        <x:v>20</x:v>
      </x:c>
      <x:c r="C24883" s="2" t="str">
        <x:v>Research</x:v>
      </x:c>
      <x:c r="D24883" s="2" t="str">
        <x:v>Swift</x:v>
      </x:c>
      <x:c r="E24883" s="16" t="n">
        <x:v>75452</x:v>
      </x:c>
      <x:c r="F24883" s="16" t="n">
        <x:v>2230</x:v>
      </x:c>
      <x:c r="G24883" s="15" t="n">
        <x:f>VLOOKUP(D24883,'Pricing'!$A$6:$E$8,5,FALSE)</x:f>
        <x:v>0.246</x:v>
      </x:c>
      <x:c r="H24883" s="15" t="n">
        <x:f>VLOOKUP(D24883,'Pricing'!$A$6:$E$8,4,FALSE)</x:f>
        <x:v>1.2</x:v>
      </x:c>
      <x:c r="I24883" s="15" t="n">
        <x:f>E24883*G24883/1000000</x:f>
        <x:v>0.018561192</x:v>
      </x:c>
      <x:c r="J24883" s="15" t="n">
        <x:f>F24883*H24883/1000000</x:f>
        <x:v>0.002676</x:v>
      </x:c>
      <x:c r="K24883" s="15" t="n">
        <x:f>SUM(I24883:J24883)</x:f>
        <x:v>0.021237192000000002</x:v>
      </x:c>
    </x:row>
    <x:row r="24884" ht="23" customHeight="1">
      <x:c r="A24884" s="2" t="str">
        <x:v>REQ-24880</x:v>
      </x:c>
      <x:c r="B24884" s="2" t="n">
        <x:v>6</x:v>
      </x:c>
      <x:c r="C24884" s="2" t="str">
        <x:v>Support</x:v>
      </x:c>
      <x:c r="D24884" s="2" t="str">
        <x:v>Balanced</x:v>
      </x:c>
      <x:c r="E24884" s="16" t="n">
        <x:v>49793</x:v>
      </x:c>
      <x:c r="F24884" s="16" t="n">
        <x:v>1210</x:v>
      </x:c>
      <x:c r="G24884" s="15" t="n">
        <x:f>VLOOKUP(D24884,'Pricing'!$A$6:$E$8,5,FALSE)</x:f>
        <x:v>1.2300000000000002</x:v>
      </x:c>
      <x:c r="H24884" s="15" t="n">
        <x:f>VLOOKUP(D24884,'Pricing'!$A$6:$E$8,4,FALSE)</x:f>
        <x:v>6</x:v>
      </x:c>
      <x:c r="I24884" s="15" t="n">
        <x:f>E24884*G24884/1000000</x:f>
        <x:v>0.061245390000000004</x:v>
      </x:c>
      <x:c r="J24884" s="15" t="n">
        <x:f>F24884*H24884/1000000</x:f>
        <x:v>0.00726</x:v>
      </x:c>
      <x:c r="K24884" s="15" t="n">
        <x:f>SUM(I24884:J24884)</x:f>
        <x:v>0.06850539</x:v>
      </x:c>
    </x:row>
    <x:row r="24885" ht="23" customHeight="1">
      <x:c r="A24885" s="2" t="str">
        <x:v>REQ-24881</x:v>
      </x:c>
      <x:c r="B24885" s="2" t="n">
        <x:v>2</x:v>
      </x:c>
      <x:c r="C24885" s="2" t="str">
        <x:v>Engineering</x:v>
      </x:c>
      <x:c r="D24885" s="2" t="str">
        <x:v>Swift</x:v>
      </x:c>
      <x:c r="E24885" s="16" t="n">
        <x:v>29042</x:v>
      </x:c>
      <x:c r="F24885" s="16" t="n">
        <x:v>1633</x:v>
      </x:c>
      <x:c r="G24885" s="15" t="n">
        <x:f>VLOOKUP(D24885,'Pricing'!$A$6:$E$8,5,FALSE)</x:f>
        <x:v>0.246</x:v>
      </x:c>
      <x:c r="H24885" s="15" t="n">
        <x:f>VLOOKUP(D24885,'Pricing'!$A$6:$E$8,4,FALSE)</x:f>
        <x:v>1.2</x:v>
      </x:c>
      <x:c r="I24885" s="15" t="n">
        <x:f>E24885*G24885/1000000</x:f>
        <x:v>0.007144332000000001</x:v>
      </x:c>
      <x:c r="J24885" s="15" t="n">
        <x:f>F24885*H24885/1000000</x:f>
        <x:v>0.0019595999999999997</x:v>
      </x:c>
      <x:c r="K24885" s="15" t="n">
        <x:f>SUM(I24885:J24885)</x:f>
        <x:v>0.009103932</x:v>
      </x:c>
    </x:row>
    <x:row r="24886" ht="23" customHeight="1">
      <x:c r="A24886" s="2" t="str">
        <x:v>REQ-24882</x:v>
      </x:c>
      <x:c r="B24886" s="2" t="n">
        <x:v>31</x:v>
      </x:c>
      <x:c r="C24886" s="2" t="str">
        <x:v>Support</x:v>
      </x:c>
      <x:c r="D24886" s="2" t="str">
        <x:v>Reasoning</x:v>
      </x:c>
      <x:c r="E24886" s="16" t="n">
        <x:v>110986</x:v>
      </x:c>
      <x:c r="F24886" s="16" t="n">
        <x:v>2994</x:v>
      </x:c>
      <x:c r="G24886" s="15" t="n">
        <x:f>VLOOKUP(D24886,'Pricing'!$A$6:$E$8,5,FALSE)</x:f>
        <x:v>4.920000000000001</x:v>
      </x:c>
      <x:c r="H24886" s="15" t="n">
        <x:f>VLOOKUP(D24886,'Pricing'!$A$6:$E$8,4,FALSE)</x:f>
        <x:v>24</x:v>
      </x:c>
      <x:c r="I24886" s="15" t="n">
        <x:f>E24886*G24886/1000000</x:f>
        <x:v>0.5460511200000001</x:v>
      </x:c>
      <x:c r="J24886" s="15" t="n">
        <x:f>F24886*H24886/1000000</x:f>
        <x:v>0.071856</x:v>
      </x:c>
      <x:c r="K24886" s="15" t="n">
        <x:f>SUM(I24886:J24886)</x:f>
        <x:v>0.6179071200000001</x:v>
      </x:c>
    </x:row>
    <x:row r="24887" ht="23" customHeight="1">
      <x:c r="A24887" s="2" t="str">
        <x:v>REQ-24883</x:v>
      </x:c>
      <x:c r="B24887" s="2" t="n">
        <x:v>10</x:v>
      </x:c>
      <x:c r="C24887" s="2" t="str">
        <x:v>Operations</x:v>
      </x:c>
      <x:c r="D24887" s="2" t="str">
        <x:v>Balanced</x:v>
      </x:c>
      <x:c r="E24887" s="16" t="n">
        <x:v>8878</x:v>
      </x:c>
      <x:c r="F24887" s="16" t="n">
        <x:v>257</x:v>
      </x:c>
      <x:c r="G24887" s="15" t="n">
        <x:f>VLOOKUP(D24887,'Pricing'!$A$6:$E$8,5,FALSE)</x:f>
        <x:v>1.2300000000000002</x:v>
      </x:c>
      <x:c r="H24887" s="15" t="n">
        <x:f>VLOOKUP(D24887,'Pricing'!$A$6:$E$8,4,FALSE)</x:f>
        <x:v>6</x:v>
      </x:c>
      <x:c r="I24887" s="15" t="n">
        <x:f>E24887*G24887/1000000</x:f>
        <x:v>0.010919940000000003</x:v>
      </x:c>
      <x:c r="J24887" s="15" t="n">
        <x:f>F24887*H24887/1000000</x:f>
        <x:v>0.001542</x:v>
      </x:c>
      <x:c r="K24887" s="15" t="n">
        <x:f>SUM(I24887:J24887)</x:f>
        <x:v>0.012461940000000003</x:v>
      </x:c>
    </x:row>
    <x:row r="24888" ht="23" customHeight="1">
      <x:c r="A24888" s="2" t="str">
        <x:v>REQ-24884</x:v>
      </x:c>
      <x:c r="B24888" s="2" t="n">
        <x:v>18</x:v>
      </x:c>
      <x:c r="C24888" s="2" t="str">
        <x:v>Product</x:v>
      </x:c>
      <x:c r="D24888" s="2" t="str">
        <x:v>Balanced</x:v>
      </x:c>
      <x:c r="E24888" s="16" t="n">
        <x:v>117183</x:v>
      </x:c>
      <x:c r="F24888" s="16" t="n">
        <x:v>2462</x:v>
      </x:c>
      <x:c r="G24888" s="15" t="n">
        <x:f>VLOOKUP(D24888,'Pricing'!$A$6:$E$8,5,FALSE)</x:f>
        <x:v>1.2300000000000002</x:v>
      </x:c>
      <x:c r="H24888" s="15" t="n">
        <x:f>VLOOKUP(D24888,'Pricing'!$A$6:$E$8,4,FALSE)</x:f>
        <x:v>6</x:v>
      </x:c>
      <x:c r="I24888" s="15" t="n">
        <x:f>E24888*G24888/1000000</x:f>
        <x:v>0.14413509000000002</x:v>
      </x:c>
      <x:c r="J24888" s="15" t="n">
        <x:f>F24888*H24888/1000000</x:f>
        <x:v>0.014772</x:v>
      </x:c>
      <x:c r="K24888" s="15" t="n">
        <x:f>SUM(I24888:J24888)</x:f>
        <x:v>0.15890709000000003</x:v>
      </x:c>
    </x:row>
    <x:row r="24889" ht="23" customHeight="1">
      <x:c r="A24889" s="2" t="str">
        <x:v>REQ-24885</x:v>
      </x:c>
      <x:c r="B24889" s="2" t="n">
        <x:v>11</x:v>
      </x:c>
      <x:c r="C24889" s="2" t="str">
        <x:v>Research</x:v>
      </x:c>
      <x:c r="D24889" s="2" t="str">
        <x:v>Swift</x:v>
      </x:c>
      <x:c r="E24889" s="16" t="n">
        <x:v>101914</x:v>
      </x:c>
      <x:c r="F24889" s="16" t="n">
        <x:v>3138</x:v>
      </x:c>
      <x:c r="G24889" s="15" t="n">
        <x:f>VLOOKUP(D24889,'Pricing'!$A$6:$E$8,5,FALSE)</x:f>
        <x:v>0.246</x:v>
      </x:c>
      <x:c r="H24889" s="15" t="n">
        <x:f>VLOOKUP(D24889,'Pricing'!$A$6:$E$8,4,FALSE)</x:f>
        <x:v>1.2</x:v>
      </x:c>
      <x:c r="I24889" s="15" t="n">
        <x:f>E24889*G24889/1000000</x:f>
        <x:v>0.025070844000000002</x:v>
      </x:c>
      <x:c r="J24889" s="15" t="n">
        <x:f>F24889*H24889/1000000</x:f>
        <x:v>0.0037656</x:v>
      </x:c>
      <x:c r="K24889" s="15" t="n">
        <x:f>SUM(I24889:J24889)</x:f>
        <x:v>0.028836444000000003</x:v>
      </x:c>
    </x:row>
    <x:row r="24890" ht="23" customHeight="1">
      <x:c r="A24890" s="2" t="str">
        <x:v>REQ-24886</x:v>
      </x:c>
      <x:c r="B24890" s="2" t="n">
        <x:v>5</x:v>
      </x:c>
      <x:c r="C24890" s="2" t="str">
        <x:v>Growth</x:v>
      </x:c>
      <x:c r="D24890" s="2" t="str">
        <x:v>Balanced</x:v>
      </x:c>
      <x:c r="E24890" s="16" t="n">
        <x:v>101575</x:v>
      </x:c>
      <x:c r="F24890" s="16" t="n">
        <x:v>2184</x:v>
      </x:c>
      <x:c r="G24890" s="15" t="n">
        <x:f>VLOOKUP(D24890,'Pricing'!$A$6:$E$8,5,FALSE)</x:f>
        <x:v>1.2300000000000002</x:v>
      </x:c>
      <x:c r="H24890" s="15" t="n">
        <x:f>VLOOKUP(D24890,'Pricing'!$A$6:$E$8,4,FALSE)</x:f>
        <x:v>6</x:v>
      </x:c>
      <x:c r="I24890" s="15" t="n">
        <x:f>E24890*G24890/1000000</x:f>
        <x:v>0.12493725000000001</x:v>
      </x:c>
      <x:c r="J24890" s="15" t="n">
        <x:f>F24890*H24890/1000000</x:f>
        <x:v>0.013104</x:v>
      </x:c>
      <x:c r="K24890" s="15" t="n">
        <x:f>SUM(I24890:J24890)</x:f>
        <x:v>0.13804125</x:v>
      </x:c>
    </x:row>
    <x:row r="24891" ht="23" customHeight="1">
      <x:c r="A24891" s="2" t="str">
        <x:v>REQ-24887</x:v>
      </x:c>
      <x:c r="B24891" s="2" t="n">
        <x:v>31</x:v>
      </x:c>
      <x:c r="C24891" s="2" t="str">
        <x:v>Research</x:v>
      </x:c>
      <x:c r="D24891" s="2" t="str">
        <x:v>Swift</x:v>
      </x:c>
      <x:c r="E24891" s="16" t="n">
        <x:v>66947</x:v>
      </x:c>
      <x:c r="F24891" s="16" t="n">
        <x:v>2072</x:v>
      </x:c>
      <x:c r="G24891" s="15" t="n">
        <x:f>VLOOKUP(D24891,'Pricing'!$A$6:$E$8,5,FALSE)</x:f>
        <x:v>0.246</x:v>
      </x:c>
      <x:c r="H24891" s="15" t="n">
        <x:f>VLOOKUP(D24891,'Pricing'!$A$6:$E$8,4,FALSE)</x:f>
        <x:v>1.2</x:v>
      </x:c>
      <x:c r="I24891" s="15" t="n">
        <x:f>E24891*G24891/1000000</x:f>
        <x:v>0.016468962</x:v>
      </x:c>
      <x:c r="J24891" s="15" t="n">
        <x:f>F24891*H24891/1000000</x:f>
        <x:v>0.0024864</x:v>
      </x:c>
      <x:c r="K24891" s="15" t="n">
        <x:f>SUM(I24891:J24891)</x:f>
        <x:v>0.018955362</x:v>
      </x:c>
    </x:row>
    <x:row r="24892" ht="23" customHeight="1">
      <x:c r="A24892" s="2" t="str">
        <x:v>REQ-24888</x:v>
      </x:c>
      <x:c r="B24892" s="2" t="n">
        <x:v>25</x:v>
      </x:c>
      <x:c r="C24892" s="2" t="str">
        <x:v>Product</x:v>
      </x:c>
      <x:c r="D24892" s="2" t="str">
        <x:v>Swift</x:v>
      </x:c>
      <x:c r="E24892" s="16" t="n">
        <x:v>72755</x:v>
      </x:c>
      <x:c r="F24892" s="16" t="n">
        <x:v>3377</x:v>
      </x:c>
      <x:c r="G24892" s="15" t="n">
        <x:f>VLOOKUP(D24892,'Pricing'!$A$6:$E$8,5,FALSE)</x:f>
        <x:v>0.246</x:v>
      </x:c>
      <x:c r="H24892" s="15" t="n">
        <x:f>VLOOKUP(D24892,'Pricing'!$A$6:$E$8,4,FALSE)</x:f>
        <x:v>1.2</x:v>
      </x:c>
      <x:c r="I24892" s="15" t="n">
        <x:f>E24892*G24892/1000000</x:f>
        <x:v>0.01789773</x:v>
      </x:c>
      <x:c r="J24892" s="15" t="n">
        <x:f>F24892*H24892/1000000</x:f>
        <x:v>0.004052399999999999</x:v>
      </x:c>
      <x:c r="K24892" s="15" t="n">
        <x:f>SUM(I24892:J24892)</x:f>
        <x:v>0.021950129999999998</x:v>
      </x:c>
    </x:row>
    <x:row r="24893" ht="23" customHeight="1">
      <x:c r="A24893" s="2" t="str">
        <x:v>REQ-24889</x:v>
      </x:c>
      <x:c r="B24893" s="2" t="n">
        <x:v>28</x:v>
      </x:c>
      <x:c r="C24893" s="2" t="str">
        <x:v>Research</x:v>
      </x:c>
      <x:c r="D24893" s="2" t="str">
        <x:v>Balanced</x:v>
      </x:c>
      <x:c r="E24893" s="16" t="n">
        <x:v>107190</x:v>
      </x:c>
      <x:c r="F24893" s="16" t="n">
        <x:v>970</x:v>
      </x:c>
      <x:c r="G24893" s="15" t="n">
        <x:f>VLOOKUP(D24893,'Pricing'!$A$6:$E$8,5,FALSE)</x:f>
        <x:v>1.2300000000000002</x:v>
      </x:c>
      <x:c r="H24893" s="15" t="n">
        <x:f>VLOOKUP(D24893,'Pricing'!$A$6:$E$8,4,FALSE)</x:f>
        <x:v>6</x:v>
      </x:c>
      <x:c r="I24893" s="15" t="n">
        <x:f>E24893*G24893/1000000</x:f>
        <x:v>0.1318437</x:v>
      </x:c>
      <x:c r="J24893" s="15" t="n">
        <x:f>F24893*H24893/1000000</x:f>
        <x:v>0.00582</x:v>
      </x:c>
      <x:c r="K24893" s="15" t="n">
        <x:f>SUM(I24893:J24893)</x:f>
        <x:v>0.1376637</x:v>
      </x:c>
    </x:row>
    <x:row r="24894" ht="23" customHeight="1">
      <x:c r="A24894" s="2" t="str">
        <x:v>REQ-24890</x:v>
      </x:c>
      <x:c r="B24894" s="2" t="n">
        <x:v>24</x:v>
      </x:c>
      <x:c r="C24894" s="2" t="str">
        <x:v>Support</x:v>
      </x:c>
      <x:c r="D24894" s="2" t="str">
        <x:v>Reasoning</x:v>
      </x:c>
      <x:c r="E24894" s="16" t="n">
        <x:v>82242</x:v>
      </x:c>
      <x:c r="F24894" s="16" t="n">
        <x:v>1069</x:v>
      </x:c>
      <x:c r="G24894" s="15" t="n">
        <x:f>VLOOKUP(D24894,'Pricing'!$A$6:$E$8,5,FALSE)</x:f>
        <x:v>4.920000000000001</x:v>
      </x:c>
      <x:c r="H24894" s="15" t="n">
        <x:f>VLOOKUP(D24894,'Pricing'!$A$6:$E$8,4,FALSE)</x:f>
        <x:v>24</x:v>
      </x:c>
      <x:c r="I24894" s="15" t="n">
        <x:f>E24894*G24894/1000000</x:f>
        <x:v>0.4046306400000001</x:v>
      </x:c>
      <x:c r="J24894" s="15" t="n">
        <x:f>F24894*H24894/1000000</x:f>
        <x:v>0.025656</x:v>
      </x:c>
      <x:c r="K24894" s="15" t="n">
        <x:f>SUM(I24894:J24894)</x:f>
        <x:v>0.4302866400000001</x:v>
      </x:c>
    </x:row>
    <x:row r="24895" ht="23" customHeight="1">
      <x:c r="A24895" s="2" t="str">
        <x:v>REQ-24891</x:v>
      </x:c>
      <x:c r="B24895" s="2" t="n">
        <x:v>27</x:v>
      </x:c>
      <x:c r="C24895" s="2" t="str">
        <x:v>Engineering</x:v>
      </x:c>
      <x:c r="D24895" s="2" t="str">
        <x:v>Balanced</x:v>
      </x:c>
      <x:c r="E24895" s="16" t="n">
        <x:v>101529</x:v>
      </x:c>
      <x:c r="F24895" s="16" t="n">
        <x:v>2614</x:v>
      </x:c>
      <x:c r="G24895" s="15" t="n">
        <x:f>VLOOKUP(D24895,'Pricing'!$A$6:$E$8,5,FALSE)</x:f>
        <x:v>1.2300000000000002</x:v>
      </x:c>
      <x:c r="H24895" s="15" t="n">
        <x:f>VLOOKUP(D24895,'Pricing'!$A$6:$E$8,4,FALSE)</x:f>
        <x:v>6</x:v>
      </x:c>
      <x:c r="I24895" s="15" t="n">
        <x:f>E24895*G24895/1000000</x:f>
        <x:v>0.12488067000000003</x:v>
      </x:c>
      <x:c r="J24895" s="15" t="n">
        <x:f>F24895*H24895/1000000</x:f>
        <x:v>0.015684</x:v>
      </x:c>
      <x:c r="K24895" s="15" t="n">
        <x:f>SUM(I24895:J24895)</x:f>
        <x:v>0.14056467000000003</x:v>
      </x:c>
    </x:row>
    <x:row r="24896" ht="23" customHeight="1">
      <x:c r="A24896" s="2" t="str">
        <x:v>REQ-24892</x:v>
      </x:c>
      <x:c r="B24896" s="2" t="n">
        <x:v>17</x:v>
      </x:c>
      <x:c r="C24896" s="2" t="str">
        <x:v>Product</x:v>
      </x:c>
      <x:c r="D24896" s="2" t="str">
        <x:v>Balanced</x:v>
      </x:c>
      <x:c r="E24896" s="16" t="n">
        <x:v>116092</x:v>
      </x:c>
      <x:c r="F24896" s="16" t="n">
        <x:v>3848</x:v>
      </x:c>
      <x:c r="G24896" s="15" t="n">
        <x:f>VLOOKUP(D24896,'Pricing'!$A$6:$E$8,5,FALSE)</x:f>
        <x:v>1.2300000000000002</x:v>
      </x:c>
      <x:c r="H24896" s="15" t="n">
        <x:f>VLOOKUP(D24896,'Pricing'!$A$6:$E$8,4,FALSE)</x:f>
        <x:v>6</x:v>
      </x:c>
      <x:c r="I24896" s="15" t="n">
        <x:f>E24896*G24896/1000000</x:f>
        <x:v>0.14279316000000003</x:v>
      </x:c>
      <x:c r="J24896" s="15" t="n">
        <x:f>F24896*H24896/1000000</x:f>
        <x:v>0.023088</x:v>
      </x:c>
      <x:c r="K24896" s="15" t="n">
        <x:f>SUM(I24896:J24896)</x:f>
        <x:v>0.16588116000000003</x:v>
      </x:c>
    </x:row>
    <x:row r="24897" ht="23" customHeight="1">
      <x:c r="A24897" s="2" t="str">
        <x:v>REQ-24893</x:v>
      </x:c>
      <x:c r="B24897" s="2" t="n">
        <x:v>16</x:v>
      </x:c>
      <x:c r="C24897" s="2" t="str">
        <x:v>Research</x:v>
      </x:c>
      <x:c r="D24897" s="2" t="str">
        <x:v>Swift</x:v>
      </x:c>
      <x:c r="E24897" s="16" t="n">
        <x:v>44990</x:v>
      </x:c>
      <x:c r="F24897" s="16" t="n">
        <x:v>1031</x:v>
      </x:c>
      <x:c r="G24897" s="15" t="n">
        <x:f>VLOOKUP(D24897,'Pricing'!$A$6:$E$8,5,FALSE)</x:f>
        <x:v>0.246</x:v>
      </x:c>
      <x:c r="H24897" s="15" t="n">
        <x:f>VLOOKUP(D24897,'Pricing'!$A$6:$E$8,4,FALSE)</x:f>
        <x:v>1.2</x:v>
      </x:c>
      <x:c r="I24897" s="15" t="n">
        <x:f>E24897*G24897/1000000</x:f>
        <x:v>0.011067539999999999</x:v>
      </x:c>
      <x:c r="J24897" s="15" t="n">
        <x:f>F24897*H24897/1000000</x:f>
        <x:v>0.0012372000000000001</x:v>
      </x:c>
      <x:c r="K24897" s="15" t="n">
        <x:f>SUM(I24897:J24897)</x:f>
        <x:v>0.01230474</x:v>
      </x:c>
    </x:row>
    <x:row r="24898" ht="23" customHeight="1">
      <x:c r="A24898" s="2" t="str">
        <x:v>REQ-24894</x:v>
      </x:c>
      <x:c r="B24898" s="2" t="n">
        <x:v>14</x:v>
      </x:c>
      <x:c r="C24898" s="2" t="str">
        <x:v>Product</x:v>
      </x:c>
      <x:c r="D24898" s="2" t="str">
        <x:v>Balanced</x:v>
      </x:c>
      <x:c r="E24898" s="16" t="n">
        <x:v>8689</x:v>
      </x:c>
      <x:c r="F24898" s="16" t="n">
        <x:v>988</x:v>
      </x:c>
      <x:c r="G24898" s="15" t="n">
        <x:f>VLOOKUP(D24898,'Pricing'!$A$6:$E$8,5,FALSE)</x:f>
        <x:v>1.2300000000000002</x:v>
      </x:c>
      <x:c r="H24898" s="15" t="n">
        <x:f>VLOOKUP(D24898,'Pricing'!$A$6:$E$8,4,FALSE)</x:f>
        <x:v>6</x:v>
      </x:c>
      <x:c r="I24898" s="15" t="n">
        <x:f>E24898*G24898/1000000</x:f>
        <x:v>0.010687470000000001</x:v>
      </x:c>
      <x:c r="J24898" s="15" t="n">
        <x:f>F24898*H24898/1000000</x:f>
        <x:v>0.005928</x:v>
      </x:c>
      <x:c r="K24898" s="15" t="n">
        <x:f>SUM(I24898:J24898)</x:f>
        <x:v>0.01661547</x:v>
      </x:c>
    </x:row>
    <x:row r="24899" ht="23" customHeight="1">
      <x:c r="A24899" s="2" t="str">
        <x:v>REQ-24895</x:v>
      </x:c>
      <x:c r="B24899" s="2" t="n">
        <x:v>20</x:v>
      </x:c>
      <x:c r="C24899" s="2" t="str">
        <x:v>Research</x:v>
      </x:c>
      <x:c r="D24899" s="2" t="str">
        <x:v>Swift</x:v>
      </x:c>
      <x:c r="E24899" s="16" t="n">
        <x:v>34455</x:v>
      </x:c>
      <x:c r="F24899" s="16" t="n">
        <x:v>2250</x:v>
      </x:c>
      <x:c r="G24899" s="15" t="n">
        <x:f>VLOOKUP(D24899,'Pricing'!$A$6:$E$8,5,FALSE)</x:f>
        <x:v>0.246</x:v>
      </x:c>
      <x:c r="H24899" s="15" t="n">
        <x:f>VLOOKUP(D24899,'Pricing'!$A$6:$E$8,4,FALSE)</x:f>
        <x:v>1.2</x:v>
      </x:c>
      <x:c r="I24899" s="15" t="n">
        <x:f>E24899*G24899/1000000</x:f>
        <x:v>0.00847593</x:v>
      </x:c>
      <x:c r="J24899" s="15" t="n">
        <x:f>F24899*H24899/1000000</x:f>
        <x:v>0.0027</x:v>
      </x:c>
      <x:c r="K24899" s="15" t="n">
        <x:f>SUM(I24899:J24899)</x:f>
        <x:v>0.01117593</x:v>
      </x:c>
    </x:row>
    <x:row r="24900" ht="23" customHeight="1">
      <x:c r="A24900" s="2" t="str">
        <x:v>REQ-24896</x:v>
      </x:c>
      <x:c r="B24900" s="2" t="n">
        <x:v>11</x:v>
      </x:c>
      <x:c r="C24900" s="2" t="str">
        <x:v>Support</x:v>
      </x:c>
      <x:c r="D24900" s="2" t="str">
        <x:v>Balanced</x:v>
      </x:c>
      <x:c r="E24900" s="16" t="n">
        <x:v>83664</x:v>
      </x:c>
      <x:c r="F24900" s="16" t="n">
        <x:v>1108</x:v>
      </x:c>
      <x:c r="G24900" s="15" t="n">
        <x:f>VLOOKUP(D24900,'Pricing'!$A$6:$E$8,5,FALSE)</x:f>
        <x:v>1.2300000000000002</x:v>
      </x:c>
      <x:c r="H24900" s="15" t="n">
        <x:f>VLOOKUP(D24900,'Pricing'!$A$6:$E$8,4,FALSE)</x:f>
        <x:v>6</x:v>
      </x:c>
      <x:c r="I24900" s="15" t="n">
        <x:f>E24900*G24900/1000000</x:f>
        <x:v>0.10290672000000002</x:v>
      </x:c>
      <x:c r="J24900" s="15" t="n">
        <x:f>F24900*H24900/1000000</x:f>
        <x:v>0.006648</x:v>
      </x:c>
      <x:c r="K24900" s="15" t="n">
        <x:f>SUM(I24900:J24900)</x:f>
        <x:v>0.10955472000000002</x:v>
      </x:c>
    </x:row>
    <x:row r="24901" ht="23" customHeight="1">
      <x:c r="A24901" s="2" t="str">
        <x:v>REQ-24897</x:v>
      </x:c>
      <x:c r="B24901" s="2" t="n">
        <x:v>31</x:v>
      </x:c>
      <x:c r="C24901" s="2" t="str">
        <x:v>Engineering</x:v>
      </x:c>
      <x:c r="D24901" s="2" t="str">
        <x:v>Balanced</x:v>
      </x:c>
      <x:c r="E24901" s="16" t="n">
        <x:v>26070</x:v>
      </x:c>
      <x:c r="F24901" s="16" t="n">
        <x:v>753</x:v>
      </x:c>
      <x:c r="G24901" s="15" t="n">
        <x:f>VLOOKUP(D24901,'Pricing'!$A$6:$E$8,5,FALSE)</x:f>
        <x:v>1.2300000000000002</x:v>
      </x:c>
      <x:c r="H24901" s="15" t="n">
        <x:f>VLOOKUP(D24901,'Pricing'!$A$6:$E$8,4,FALSE)</x:f>
        <x:v>6</x:v>
      </x:c>
      <x:c r="I24901" s="15" t="n">
        <x:f>E24901*G24901/1000000</x:f>
        <x:v>0.03206610000000001</x:v>
      </x:c>
      <x:c r="J24901" s="15" t="n">
        <x:f>F24901*H24901/1000000</x:f>
        <x:v>0.004518</x:v>
      </x:c>
      <x:c r="K24901" s="15" t="n">
        <x:f>SUM(I24901:J24901)</x:f>
        <x:v>0.03658410000000001</x:v>
      </x:c>
    </x:row>
    <x:row r="24902" ht="23" customHeight="1">
      <x:c r="A24902" s="2" t="str">
        <x:v>REQ-24898</x:v>
      </x:c>
      <x:c r="B24902" s="2" t="n">
        <x:v>20</x:v>
      </x:c>
      <x:c r="C24902" s="2" t="str">
        <x:v>Support</x:v>
      </x:c>
      <x:c r="D24902" s="2" t="str">
        <x:v>Swift</x:v>
      </x:c>
      <x:c r="E24902" s="16" t="n">
        <x:v>77709</x:v>
      </x:c>
      <x:c r="F24902" s="16" t="n">
        <x:v>3737</x:v>
      </x:c>
      <x:c r="G24902" s="15" t="n">
        <x:f>VLOOKUP(D24902,'Pricing'!$A$6:$E$8,5,FALSE)</x:f>
        <x:v>0.246</x:v>
      </x:c>
      <x:c r="H24902" s="15" t="n">
        <x:f>VLOOKUP(D24902,'Pricing'!$A$6:$E$8,4,FALSE)</x:f>
        <x:v>1.2</x:v>
      </x:c>
      <x:c r="I24902" s="15" t="n">
        <x:f>E24902*G24902/1000000</x:f>
        <x:v>0.019116414</x:v>
      </x:c>
      <x:c r="J24902" s="15" t="n">
        <x:f>F24902*H24902/1000000</x:f>
        <x:v>0.0044843999999999995</x:v>
      </x:c>
      <x:c r="K24902" s="15" t="n">
        <x:f>SUM(I24902:J24902)</x:f>
        <x:v>0.023600814</x:v>
      </x:c>
    </x:row>
    <x:row r="24903" ht="23" customHeight="1">
      <x:c r="A24903" s="2" t="str">
        <x:v>REQ-24899</x:v>
      </x:c>
      <x:c r="B24903" s="2" t="n">
        <x:v>15</x:v>
      </x:c>
      <x:c r="C24903" s="2" t="str">
        <x:v>Research</x:v>
      </x:c>
      <x:c r="D24903" s="2" t="str">
        <x:v>Swift</x:v>
      </x:c>
      <x:c r="E24903" s="16" t="n">
        <x:v>63526</x:v>
      </x:c>
      <x:c r="F24903" s="16" t="n">
        <x:v>213</x:v>
      </x:c>
      <x:c r="G24903" s="15" t="n">
        <x:f>VLOOKUP(D24903,'Pricing'!$A$6:$E$8,5,FALSE)</x:f>
        <x:v>0.246</x:v>
      </x:c>
      <x:c r="H24903" s="15" t="n">
        <x:f>VLOOKUP(D24903,'Pricing'!$A$6:$E$8,4,FALSE)</x:f>
        <x:v>1.2</x:v>
      </x:c>
      <x:c r="I24903" s="15" t="n">
        <x:f>E24903*G24903/1000000</x:f>
        <x:v>0.015627396</x:v>
      </x:c>
      <x:c r="J24903" s="15" t="n">
        <x:f>F24903*H24903/1000000</x:f>
        <x:v>0.0002556</x:v>
      </x:c>
      <x:c r="K24903" s="15" t="n">
        <x:f>SUM(I24903:J24903)</x:f>
        <x:v>0.015882996000000003</x:v>
      </x:c>
    </x:row>
    <x:row r="24904" ht="23" customHeight="1">
      <x:c r="A24904" s="2" t="str">
        <x:v>REQ-24900</x:v>
      </x:c>
      <x:c r="B24904" s="2" t="n">
        <x:v>19</x:v>
      </x:c>
      <x:c r="C24904" s="2" t="str">
        <x:v>Product</x:v>
      </x:c>
      <x:c r="D24904" s="2" t="str">
        <x:v>Swift</x:v>
      </x:c>
      <x:c r="E24904" s="16" t="n">
        <x:v>61229</x:v>
      </x:c>
      <x:c r="F24904" s="16" t="n">
        <x:v>3692</x:v>
      </x:c>
      <x:c r="G24904" s="15" t="n">
        <x:f>VLOOKUP(D24904,'Pricing'!$A$6:$E$8,5,FALSE)</x:f>
        <x:v>0.246</x:v>
      </x:c>
      <x:c r="H24904" s="15" t="n">
        <x:f>VLOOKUP(D24904,'Pricing'!$A$6:$E$8,4,FALSE)</x:f>
        <x:v>1.2</x:v>
      </x:c>
      <x:c r="I24904" s="15" t="n">
        <x:f>E24904*G24904/1000000</x:f>
        <x:v>0.015062333999999998</x:v>
      </x:c>
      <x:c r="J24904" s="15" t="n">
        <x:f>F24904*H24904/1000000</x:f>
        <x:v>0.004430399999999999</x:v>
      </x:c>
      <x:c r="K24904" s="15" t="n">
        <x:f>SUM(I24904:J24904)</x:f>
        <x:v>0.019492733999999998</x:v>
      </x:c>
    </x:row>
    <x:row r="24905" ht="23" customHeight="1">
      <x:c r="A24905" s="2" t="str">
        <x:v>REQ-24901</x:v>
      </x:c>
      <x:c r="B24905" s="2" t="n">
        <x:v>4</x:v>
      </x:c>
      <x:c r="C24905" s="2" t="str">
        <x:v>Research</x:v>
      </x:c>
      <x:c r="D24905" s="2" t="str">
        <x:v>Balanced</x:v>
      </x:c>
      <x:c r="E24905" s="16" t="n">
        <x:v>66977</x:v>
      </x:c>
      <x:c r="F24905" s="16" t="n">
        <x:v>3940</x:v>
      </x:c>
      <x:c r="G24905" s="15" t="n">
        <x:f>VLOOKUP(D24905,'Pricing'!$A$6:$E$8,5,FALSE)</x:f>
        <x:v>1.2300000000000002</x:v>
      </x:c>
      <x:c r="H24905" s="15" t="n">
        <x:f>VLOOKUP(D24905,'Pricing'!$A$6:$E$8,4,FALSE)</x:f>
        <x:v>6</x:v>
      </x:c>
      <x:c r="I24905" s="15" t="n">
        <x:f>E24905*G24905/1000000</x:f>
        <x:v>0.08238171000000002</x:v>
      </x:c>
      <x:c r="J24905" s="15" t="n">
        <x:f>F24905*H24905/1000000</x:f>
        <x:v>0.02364</x:v>
      </x:c>
      <x:c r="K24905" s="15" t="n">
        <x:f>SUM(I24905:J24905)</x:f>
        <x:v>0.10602171000000002</x:v>
      </x:c>
    </x:row>
    <x:row r="24906" ht="23" customHeight="1">
      <x:c r="A24906" s="2" t="str">
        <x:v>REQ-24902</x:v>
      </x:c>
      <x:c r="B24906" s="2" t="n">
        <x:v>12</x:v>
      </x:c>
      <x:c r="C24906" s="2" t="str">
        <x:v>Support</x:v>
      </x:c>
      <x:c r="D24906" s="2" t="str">
        <x:v>Swift</x:v>
      </x:c>
      <x:c r="E24906" s="16" t="n">
        <x:v>92912</x:v>
      </x:c>
      <x:c r="F24906" s="16" t="n">
        <x:v>1319</x:v>
      </x:c>
      <x:c r="G24906" s="15" t="n">
        <x:f>VLOOKUP(D24906,'Pricing'!$A$6:$E$8,5,FALSE)</x:f>
        <x:v>0.246</x:v>
      </x:c>
      <x:c r="H24906" s="15" t="n">
        <x:f>VLOOKUP(D24906,'Pricing'!$A$6:$E$8,4,FALSE)</x:f>
        <x:v>1.2</x:v>
      </x:c>
      <x:c r="I24906" s="15" t="n">
        <x:f>E24906*G24906/1000000</x:f>
        <x:v>0.022856352</x:v>
      </x:c>
      <x:c r="J24906" s="15" t="n">
        <x:f>F24906*H24906/1000000</x:f>
        <x:v>0.0015827999999999999</x:v>
      </x:c>
      <x:c r="K24906" s="15" t="n">
        <x:f>SUM(I24906:J24906)</x:f>
        <x:v>0.024439152</x:v>
      </x:c>
    </x:row>
    <x:row r="24907" ht="23" customHeight="1">
      <x:c r="A24907" s="2" t="str">
        <x:v>REQ-24903</x:v>
      </x:c>
      <x:c r="B24907" s="2" t="n">
        <x:v>29</x:v>
      </x:c>
      <x:c r="C24907" s="2" t="str">
        <x:v>Research</x:v>
      </x:c>
      <x:c r="D24907" s="2" t="str">
        <x:v>Balanced</x:v>
      </x:c>
      <x:c r="E24907" s="16" t="n">
        <x:v>108667</x:v>
      </x:c>
      <x:c r="F24907" s="16" t="n">
        <x:v>3867</x:v>
      </x:c>
      <x:c r="G24907" s="15" t="n">
        <x:f>VLOOKUP(D24907,'Pricing'!$A$6:$E$8,5,FALSE)</x:f>
        <x:v>1.2300000000000002</x:v>
      </x:c>
      <x:c r="H24907" s="15" t="n">
        <x:f>VLOOKUP(D24907,'Pricing'!$A$6:$E$8,4,FALSE)</x:f>
        <x:v>6</x:v>
      </x:c>
      <x:c r="I24907" s="15" t="n">
        <x:f>E24907*G24907/1000000</x:f>
        <x:v>0.13366041000000004</x:v>
      </x:c>
      <x:c r="J24907" s="15" t="n">
        <x:f>F24907*H24907/1000000</x:f>
        <x:v>0.023202</x:v>
      </x:c>
      <x:c r="K24907" s="15" t="n">
        <x:f>SUM(I24907:J24907)</x:f>
        <x:v>0.15686241000000004</x:v>
      </x:c>
    </x:row>
    <x:row r="24908" ht="23" customHeight="1">
      <x:c r="A24908" s="2" t="str">
        <x:v>REQ-24904</x:v>
      </x:c>
      <x:c r="B24908" s="2" t="n">
        <x:v>11</x:v>
      </x:c>
      <x:c r="C24908" s="2" t="str">
        <x:v>Product</x:v>
      </x:c>
      <x:c r="D24908" s="2" t="str">
        <x:v>Swift</x:v>
      </x:c>
      <x:c r="E24908" s="16" t="n">
        <x:v>109764</x:v>
      </x:c>
      <x:c r="F24908" s="16" t="n">
        <x:v>1978</x:v>
      </x:c>
      <x:c r="G24908" s="15" t="n">
        <x:f>VLOOKUP(D24908,'Pricing'!$A$6:$E$8,5,FALSE)</x:f>
        <x:v>0.246</x:v>
      </x:c>
      <x:c r="H24908" s="15" t="n">
        <x:f>VLOOKUP(D24908,'Pricing'!$A$6:$E$8,4,FALSE)</x:f>
        <x:v>1.2</x:v>
      </x:c>
      <x:c r="I24908" s="15" t="n">
        <x:f>E24908*G24908/1000000</x:f>
        <x:v>0.027001944</x:v>
      </x:c>
      <x:c r="J24908" s="15" t="n">
        <x:f>F24908*H24908/1000000</x:f>
        <x:v>0.0023736</x:v>
      </x:c>
      <x:c r="K24908" s="15" t="n">
        <x:f>SUM(I24908:J24908)</x:f>
        <x:v>0.029375544</x:v>
      </x:c>
    </x:row>
    <x:row r="24909" ht="23" customHeight="1">
      <x:c r="A24909" s="2" t="str">
        <x:v>REQ-24905</x:v>
      </x:c>
      <x:c r="B24909" s="2" t="n">
        <x:v>4</x:v>
      </x:c>
      <x:c r="C24909" s="2" t="str">
        <x:v>Engineering</x:v>
      </x:c>
      <x:c r="D24909" s="2" t="str">
        <x:v>Swift</x:v>
      </x:c>
      <x:c r="E24909" s="16" t="n">
        <x:v>100153</x:v>
      </x:c>
      <x:c r="F24909" s="16" t="n">
        <x:v>1750</x:v>
      </x:c>
      <x:c r="G24909" s="15" t="n">
        <x:f>VLOOKUP(D24909,'Pricing'!$A$6:$E$8,5,FALSE)</x:f>
        <x:v>0.246</x:v>
      </x:c>
      <x:c r="H24909" s="15" t="n">
        <x:f>VLOOKUP(D24909,'Pricing'!$A$6:$E$8,4,FALSE)</x:f>
        <x:v>1.2</x:v>
      </x:c>
      <x:c r="I24909" s="15" t="n">
        <x:f>E24909*G24909/1000000</x:f>
        <x:v>0.024637638</x:v>
      </x:c>
      <x:c r="J24909" s="15" t="n">
        <x:f>F24909*H24909/1000000</x:f>
        <x:v>0.0021</x:v>
      </x:c>
      <x:c r="K24909" s="15" t="n">
        <x:f>SUM(I24909:J24909)</x:f>
        <x:v>0.026737638</x:v>
      </x:c>
    </x:row>
    <x:row r="24910" ht="23" customHeight="1">
      <x:c r="A24910" s="2" t="str">
        <x:v>REQ-24906</x:v>
      </x:c>
      <x:c r="B24910" s="2" t="n">
        <x:v>27</x:v>
      </x:c>
      <x:c r="C24910" s="2" t="str">
        <x:v>Support</x:v>
      </x:c>
      <x:c r="D24910" s="2" t="str">
        <x:v>Swift</x:v>
      </x:c>
      <x:c r="E24910" s="16" t="n">
        <x:v>117089</x:v>
      </x:c>
      <x:c r="F24910" s="16" t="n">
        <x:v>3213</x:v>
      </x:c>
      <x:c r="G24910" s="15" t="n">
        <x:f>VLOOKUP(D24910,'Pricing'!$A$6:$E$8,5,FALSE)</x:f>
        <x:v>0.246</x:v>
      </x:c>
      <x:c r="H24910" s="15" t="n">
        <x:f>VLOOKUP(D24910,'Pricing'!$A$6:$E$8,4,FALSE)</x:f>
        <x:v>1.2</x:v>
      </x:c>
      <x:c r="I24910" s="15" t="n">
        <x:f>E24910*G24910/1000000</x:f>
        <x:v>0.028803894</x:v>
      </x:c>
      <x:c r="J24910" s="15" t="n">
        <x:f>F24910*H24910/1000000</x:f>
        <x:v>0.0038556</x:v>
      </x:c>
      <x:c r="K24910" s="15" t="n">
        <x:f>SUM(I24910:J24910)</x:f>
        <x:v>0.032659494</x:v>
      </x:c>
    </x:row>
    <x:row r="24911" ht="23" customHeight="1">
      <x:c r="A24911" s="2" t="str">
        <x:v>REQ-24907</x:v>
      </x:c>
      <x:c r="B24911" s="2" t="n">
        <x:v>25</x:v>
      </x:c>
      <x:c r="C24911" s="2" t="str">
        <x:v>Operations</x:v>
      </x:c>
      <x:c r="D24911" s="2" t="str">
        <x:v>Balanced</x:v>
      </x:c>
      <x:c r="E24911" s="16" t="n">
        <x:v>73619</x:v>
      </x:c>
      <x:c r="F24911" s="16" t="n">
        <x:v>3704</x:v>
      </x:c>
      <x:c r="G24911" s="15" t="n">
        <x:f>VLOOKUP(D24911,'Pricing'!$A$6:$E$8,5,FALSE)</x:f>
        <x:v>1.2300000000000002</x:v>
      </x:c>
      <x:c r="H24911" s="15" t="n">
        <x:f>VLOOKUP(D24911,'Pricing'!$A$6:$E$8,4,FALSE)</x:f>
        <x:v>6</x:v>
      </x:c>
      <x:c r="I24911" s="15" t="n">
        <x:f>E24911*G24911/1000000</x:f>
        <x:v>0.09055137</x:v>
      </x:c>
      <x:c r="J24911" s="15" t="n">
        <x:f>F24911*H24911/1000000</x:f>
        <x:v>0.022224</x:v>
      </x:c>
      <x:c r="K24911" s="15" t="n">
        <x:f>SUM(I24911:J24911)</x:f>
        <x:v>0.11277537000000001</x:v>
      </x:c>
    </x:row>
    <x:row r="24912" ht="23" customHeight="1">
      <x:c r="A24912" s="2" t="str">
        <x:v>REQ-24908</x:v>
      </x:c>
      <x:c r="B24912" s="2" t="n">
        <x:v>9</x:v>
      </x:c>
      <x:c r="C24912" s="2" t="str">
        <x:v>Product</x:v>
      </x:c>
      <x:c r="D24912" s="2" t="str">
        <x:v>Swift</x:v>
      </x:c>
      <x:c r="E24912" s="16" t="n">
        <x:v>44665</x:v>
      </x:c>
      <x:c r="F24912" s="16" t="n">
        <x:v>1523</x:v>
      </x:c>
      <x:c r="G24912" s="15" t="n">
        <x:f>VLOOKUP(D24912,'Pricing'!$A$6:$E$8,5,FALSE)</x:f>
        <x:v>0.246</x:v>
      </x:c>
      <x:c r="H24912" s="15" t="n">
        <x:f>VLOOKUP(D24912,'Pricing'!$A$6:$E$8,4,FALSE)</x:f>
        <x:v>1.2</x:v>
      </x:c>
      <x:c r="I24912" s="15" t="n">
        <x:f>E24912*G24912/1000000</x:f>
        <x:v>0.01098759</x:v>
      </x:c>
      <x:c r="J24912" s="15" t="n">
        <x:f>F24912*H24912/1000000</x:f>
        <x:v>0.0018276</x:v>
      </x:c>
      <x:c r="K24912" s="15" t="n">
        <x:f>SUM(I24912:J24912)</x:f>
        <x:v>0.01281519</x:v>
      </x:c>
    </x:row>
    <x:row r="24913" ht="23" customHeight="1">
      <x:c r="A24913" s="2" t="str">
        <x:v>REQ-24909</x:v>
      </x:c>
      <x:c r="B24913" s="2" t="n">
        <x:v>16</x:v>
      </x:c>
      <x:c r="C24913" s="2" t="str">
        <x:v>Operations</x:v>
      </x:c>
      <x:c r="D24913" s="2" t="str">
        <x:v>Balanced</x:v>
      </x:c>
      <x:c r="E24913" s="16" t="n">
        <x:v>25034</x:v>
      </x:c>
      <x:c r="F24913" s="16" t="n">
        <x:v>3592</x:v>
      </x:c>
      <x:c r="G24913" s="15" t="n">
        <x:f>VLOOKUP(D24913,'Pricing'!$A$6:$E$8,5,FALSE)</x:f>
        <x:v>1.2300000000000002</x:v>
      </x:c>
      <x:c r="H24913" s="15" t="n">
        <x:f>VLOOKUP(D24913,'Pricing'!$A$6:$E$8,4,FALSE)</x:f>
        <x:v>6</x:v>
      </x:c>
      <x:c r="I24913" s="15" t="n">
        <x:f>E24913*G24913/1000000</x:f>
        <x:v>0.030791820000000004</x:v>
      </x:c>
      <x:c r="J24913" s="15" t="n">
        <x:f>F24913*H24913/1000000</x:f>
        <x:v>0.021552</x:v>
      </x:c>
      <x:c r="K24913" s="15" t="n">
        <x:f>SUM(I24913:J24913)</x:f>
        <x:v>0.052343820000000006</x:v>
      </x:c>
    </x:row>
    <x:row r="24914" ht="23" customHeight="1">
      <x:c r="A24914" s="2" t="str">
        <x:v>REQ-24910</x:v>
      </x:c>
      <x:c r="B24914" s="2" t="n">
        <x:v>23</x:v>
      </x:c>
      <x:c r="C24914" s="2" t="str">
        <x:v>Product</x:v>
      </x:c>
      <x:c r="D24914" s="2" t="str">
        <x:v>Swift</x:v>
      </x:c>
      <x:c r="E24914" s="16" t="n">
        <x:v>5435</x:v>
      </x:c>
      <x:c r="F24914" s="16" t="n">
        <x:v>2749</x:v>
      </x:c>
      <x:c r="G24914" s="15" t="n">
        <x:f>VLOOKUP(D24914,'Pricing'!$A$6:$E$8,5,FALSE)</x:f>
        <x:v>0.246</x:v>
      </x:c>
      <x:c r="H24914" s="15" t="n">
        <x:f>VLOOKUP(D24914,'Pricing'!$A$6:$E$8,4,FALSE)</x:f>
        <x:v>1.2</x:v>
      </x:c>
      <x:c r="I24914" s="15" t="n">
        <x:f>E24914*G24914/1000000</x:f>
        <x:v>0.00133701</x:v>
      </x:c>
      <x:c r="J24914" s="15" t="n">
        <x:f>F24914*H24914/1000000</x:f>
        <x:v>0.0032987999999999997</x:v>
      </x:c>
      <x:c r="K24914" s="15" t="n">
        <x:f>SUM(I24914:J24914)</x:f>
        <x:v>0.00463581</x:v>
      </x:c>
    </x:row>
    <x:row r="24915" ht="23" customHeight="1">
      <x:c r="A24915" s="2" t="str">
        <x:v>REQ-24911</x:v>
      </x:c>
      <x:c r="B24915" s="2" t="n">
        <x:v>21</x:v>
      </x:c>
      <x:c r="C24915" s="2" t="str">
        <x:v>Engineering</x:v>
      </x:c>
      <x:c r="D24915" s="2" t="str">
        <x:v>Balanced</x:v>
      </x:c>
      <x:c r="E24915" s="16" t="n">
        <x:v>48960</x:v>
      </x:c>
      <x:c r="F24915" s="16" t="n">
        <x:v>3079</x:v>
      </x:c>
      <x:c r="G24915" s="15" t="n">
        <x:f>VLOOKUP(D24915,'Pricing'!$A$6:$E$8,5,FALSE)</x:f>
        <x:v>1.2300000000000002</x:v>
      </x:c>
      <x:c r="H24915" s="15" t="n">
        <x:f>VLOOKUP(D24915,'Pricing'!$A$6:$E$8,4,FALSE)</x:f>
        <x:v>6</x:v>
      </x:c>
      <x:c r="I24915" s="15" t="n">
        <x:f>E24915*G24915/1000000</x:f>
        <x:v>0.06022080000000001</x:v>
      </x:c>
      <x:c r="J24915" s="15" t="n">
        <x:f>F24915*H24915/1000000</x:f>
        <x:v>0.018474</x:v>
      </x:c>
      <x:c r="K24915" s="15" t="n">
        <x:f>SUM(I24915:J24915)</x:f>
        <x:v>0.07869480000000001</x:v>
      </x:c>
    </x:row>
    <x:row r="24916" ht="23" customHeight="1">
      <x:c r="A24916" s="2" t="str">
        <x:v>REQ-24912</x:v>
      </x:c>
      <x:c r="B24916" s="2" t="n">
        <x:v>1</x:v>
      </x:c>
      <x:c r="C24916" s="2" t="str">
        <x:v>Support</x:v>
      </x:c>
      <x:c r="D24916" s="2" t="str">
        <x:v>Swift</x:v>
      </x:c>
      <x:c r="E24916" s="16" t="n">
        <x:v>93395</x:v>
      </x:c>
      <x:c r="F24916" s="16" t="n">
        <x:v>710</x:v>
      </x:c>
      <x:c r="G24916" s="15" t="n">
        <x:f>VLOOKUP(D24916,'Pricing'!$A$6:$E$8,5,FALSE)</x:f>
        <x:v>0.246</x:v>
      </x:c>
      <x:c r="H24916" s="15" t="n">
        <x:f>VLOOKUP(D24916,'Pricing'!$A$6:$E$8,4,FALSE)</x:f>
        <x:v>1.2</x:v>
      </x:c>
      <x:c r="I24916" s="15" t="n">
        <x:f>E24916*G24916/1000000</x:f>
        <x:v>0.02297517</x:v>
      </x:c>
      <x:c r="J24916" s="15" t="n">
        <x:f>F24916*H24916/1000000</x:f>
        <x:v>0.000852</x:v>
      </x:c>
      <x:c r="K24916" s="15" t="n">
        <x:f>SUM(I24916:J24916)</x:f>
        <x:v>0.023827169999999998</x:v>
      </x:c>
    </x:row>
    <x:row r="24917" ht="23" customHeight="1">
      <x:c r="A24917" s="2" t="str">
        <x:v>REQ-24913</x:v>
      </x:c>
      <x:c r="B24917" s="2" t="n">
        <x:v>25</x:v>
      </x:c>
      <x:c r="C24917" s="2" t="str">
        <x:v>Engineering</x:v>
      </x:c>
      <x:c r="D24917" s="2" t="str">
        <x:v>Swift</x:v>
      </x:c>
      <x:c r="E24917" s="16" t="n">
        <x:v>76386</x:v>
      </x:c>
      <x:c r="F24917" s="16" t="n">
        <x:v>449</x:v>
      </x:c>
      <x:c r="G24917" s="15" t="n">
        <x:f>VLOOKUP(D24917,'Pricing'!$A$6:$E$8,5,FALSE)</x:f>
        <x:v>0.246</x:v>
      </x:c>
      <x:c r="H24917" s="15" t="n">
        <x:f>VLOOKUP(D24917,'Pricing'!$A$6:$E$8,4,FALSE)</x:f>
        <x:v>1.2</x:v>
      </x:c>
      <x:c r="I24917" s="15" t="n">
        <x:f>E24917*G24917/1000000</x:f>
        <x:v>0.018790955999999998</x:v>
      </x:c>
      <x:c r="J24917" s="15" t="n">
        <x:f>F24917*H24917/1000000</x:f>
        <x:v>0.0005388</x:v>
      </x:c>
      <x:c r="K24917" s="15" t="n">
        <x:f>SUM(I24917:J24917)</x:f>
        <x:v>0.019329755999999997</x:v>
      </x:c>
    </x:row>
    <x:row r="24918" ht="23" customHeight="1">
      <x:c r="A24918" s="2" t="str">
        <x:v>REQ-24914</x:v>
      </x:c>
      <x:c r="B24918" s="2" t="n">
        <x:v>16</x:v>
      </x:c>
      <x:c r="C24918" s="2" t="str">
        <x:v>Product</x:v>
      </x:c>
      <x:c r="D24918" s="2" t="str">
        <x:v>Reasoning</x:v>
      </x:c>
      <x:c r="E24918" s="16" t="n">
        <x:v>115194</x:v>
      </x:c>
      <x:c r="F24918" s="16" t="n">
        <x:v>2539</x:v>
      </x:c>
      <x:c r="G24918" s="15" t="n">
        <x:f>VLOOKUP(D24918,'Pricing'!$A$6:$E$8,5,FALSE)</x:f>
        <x:v>4.920000000000001</x:v>
      </x:c>
      <x:c r="H24918" s="15" t="n">
        <x:f>VLOOKUP(D24918,'Pricing'!$A$6:$E$8,4,FALSE)</x:f>
        <x:v>24</x:v>
      </x:c>
      <x:c r="I24918" s="15" t="n">
        <x:f>E24918*G24918/1000000</x:f>
        <x:v>0.5667544800000001</x:v>
      </x:c>
      <x:c r="J24918" s="15" t="n">
        <x:f>F24918*H24918/1000000</x:f>
        <x:v>0.060936</x:v>
      </x:c>
      <x:c r="K24918" s="15" t="n">
        <x:f>SUM(I24918:J24918)</x:f>
        <x:v>0.62769048</x:v>
      </x:c>
    </x:row>
    <x:row r="24919" ht="23" customHeight="1">
      <x:c r="A24919" s="2" t="str">
        <x:v>REQ-24915</x:v>
      </x:c>
      <x:c r="B24919" s="2" t="n">
        <x:v>16</x:v>
      </x:c>
      <x:c r="C24919" s="2" t="str">
        <x:v>Engineering</x:v>
      </x:c>
      <x:c r="D24919" s="2" t="str">
        <x:v>Swift</x:v>
      </x:c>
      <x:c r="E24919" s="16" t="n">
        <x:v>52320</x:v>
      </x:c>
      <x:c r="F24919" s="16" t="n">
        <x:v>3679</x:v>
      </x:c>
      <x:c r="G24919" s="15" t="n">
        <x:f>VLOOKUP(D24919,'Pricing'!$A$6:$E$8,5,FALSE)</x:f>
        <x:v>0.246</x:v>
      </x:c>
      <x:c r="H24919" s="15" t="n">
        <x:f>VLOOKUP(D24919,'Pricing'!$A$6:$E$8,4,FALSE)</x:f>
        <x:v>1.2</x:v>
      </x:c>
      <x:c r="I24919" s="15" t="n">
        <x:f>E24919*G24919/1000000</x:f>
        <x:v>0.012870719999999999</x:v>
      </x:c>
      <x:c r="J24919" s="15" t="n">
        <x:f>F24919*H24919/1000000</x:f>
        <x:v>0.0044148</x:v>
      </x:c>
      <x:c r="K24919" s="15" t="n">
        <x:f>SUM(I24919:J24919)</x:f>
        <x:v>0.01728552</x:v>
      </x:c>
    </x:row>
    <x:row r="24920" ht="23" customHeight="1">
      <x:c r="A24920" s="2" t="str">
        <x:v>REQ-24916</x:v>
      </x:c>
      <x:c r="B24920" s="2" t="n">
        <x:v>11</x:v>
      </x:c>
      <x:c r="C24920" s="2" t="str">
        <x:v>Growth</x:v>
      </x:c>
      <x:c r="D24920" s="2" t="str">
        <x:v>Balanced</x:v>
      </x:c>
      <x:c r="E24920" s="16" t="n">
        <x:v>110470</x:v>
      </x:c>
      <x:c r="F24920" s="16" t="n">
        <x:v>2509</x:v>
      </x:c>
      <x:c r="G24920" s="15" t="n">
        <x:f>VLOOKUP(D24920,'Pricing'!$A$6:$E$8,5,FALSE)</x:f>
        <x:v>1.2300000000000002</x:v>
      </x:c>
      <x:c r="H24920" s="15" t="n">
        <x:f>VLOOKUP(D24920,'Pricing'!$A$6:$E$8,4,FALSE)</x:f>
        <x:v>6</x:v>
      </x:c>
      <x:c r="I24920" s="15" t="n">
        <x:f>E24920*G24920/1000000</x:f>
        <x:v>0.13587810000000003</x:v>
      </x:c>
      <x:c r="J24920" s="15" t="n">
        <x:f>F24920*H24920/1000000</x:f>
        <x:v>0.015054</x:v>
      </x:c>
      <x:c r="K24920" s="15" t="n">
        <x:f>SUM(I24920:J24920)</x:f>
        <x:v>0.15093210000000004</x:v>
      </x:c>
    </x:row>
    <x:row r="24921" ht="23" customHeight="1">
      <x:c r="A24921" s="2" t="str">
        <x:v>REQ-24917</x:v>
      </x:c>
      <x:c r="B24921" s="2" t="n">
        <x:v>21</x:v>
      </x:c>
      <x:c r="C24921" s="2" t="str">
        <x:v>Operations</x:v>
      </x:c>
      <x:c r="D24921" s="2" t="str">
        <x:v>Balanced</x:v>
      </x:c>
      <x:c r="E24921" s="16" t="n">
        <x:v>42236</x:v>
      </x:c>
      <x:c r="F24921" s="16" t="n">
        <x:v>235</x:v>
      </x:c>
      <x:c r="G24921" s="15" t="n">
        <x:f>VLOOKUP(D24921,'Pricing'!$A$6:$E$8,5,FALSE)</x:f>
        <x:v>1.2300000000000002</x:v>
      </x:c>
      <x:c r="H24921" s="15" t="n">
        <x:f>VLOOKUP(D24921,'Pricing'!$A$6:$E$8,4,FALSE)</x:f>
        <x:v>6</x:v>
      </x:c>
      <x:c r="I24921" s="15" t="n">
        <x:f>E24921*G24921/1000000</x:f>
        <x:v>0.05195028000000001</x:v>
      </x:c>
      <x:c r="J24921" s="15" t="n">
        <x:f>F24921*H24921/1000000</x:f>
        <x:v>0.00141</x:v>
      </x:c>
      <x:c r="K24921" s="15" t="n">
        <x:f>SUM(I24921:J24921)</x:f>
        <x:v>0.05336028000000001</x:v>
      </x:c>
    </x:row>
    <x:row r="24922" ht="23" customHeight="1">
      <x:c r="A24922" s="2" t="str">
        <x:v>REQ-24918</x:v>
      </x:c>
      <x:c r="B24922" s="2" t="n">
        <x:v>12</x:v>
      </x:c>
      <x:c r="C24922" s="2" t="str">
        <x:v>Product</x:v>
      </x:c>
      <x:c r="D24922" s="2" t="str">
        <x:v>Balanced</x:v>
      </x:c>
      <x:c r="E24922" s="16" t="n">
        <x:v>26971</x:v>
      </x:c>
      <x:c r="F24922" s="16" t="n">
        <x:v>1916</x:v>
      </x:c>
      <x:c r="G24922" s="15" t="n">
        <x:f>VLOOKUP(D24922,'Pricing'!$A$6:$E$8,5,FALSE)</x:f>
        <x:v>1.2300000000000002</x:v>
      </x:c>
      <x:c r="H24922" s="15" t="n">
        <x:f>VLOOKUP(D24922,'Pricing'!$A$6:$E$8,4,FALSE)</x:f>
        <x:v>6</x:v>
      </x:c>
      <x:c r="I24922" s="15" t="n">
        <x:f>E24922*G24922/1000000</x:f>
        <x:v>0.03317433000000001</x:v>
      </x:c>
      <x:c r="J24922" s="15" t="n">
        <x:f>F24922*H24922/1000000</x:f>
        <x:v>0.011496</x:v>
      </x:c>
      <x:c r="K24922" s="15" t="n">
        <x:f>SUM(I24922:J24922)</x:f>
        <x:v>0.04467033000000001</x:v>
      </x:c>
    </x:row>
    <x:row r="24923" ht="23" customHeight="1">
      <x:c r="A24923" s="2" t="str">
        <x:v>REQ-24919</x:v>
      </x:c>
      <x:c r="B24923" s="2" t="n">
        <x:v>30</x:v>
      </x:c>
      <x:c r="C24923" s="2" t="str">
        <x:v>Operations</x:v>
      </x:c>
      <x:c r="D24923" s="2" t="str">
        <x:v>Swift</x:v>
      </x:c>
      <x:c r="E24923" s="16" t="n">
        <x:v>68189</x:v>
      </x:c>
      <x:c r="F24923" s="16" t="n">
        <x:v>1251</x:v>
      </x:c>
      <x:c r="G24923" s="15" t="n">
        <x:f>VLOOKUP(D24923,'Pricing'!$A$6:$E$8,5,FALSE)</x:f>
        <x:v>0.246</x:v>
      </x:c>
      <x:c r="H24923" s="15" t="n">
        <x:f>VLOOKUP(D24923,'Pricing'!$A$6:$E$8,4,FALSE)</x:f>
        <x:v>1.2</x:v>
      </x:c>
      <x:c r="I24923" s="15" t="n">
        <x:f>E24923*G24923/1000000</x:f>
        <x:v>0.016774493999999997</x:v>
      </x:c>
      <x:c r="J24923" s="15" t="n">
        <x:f>F24923*H24923/1000000</x:f>
        <x:v>0.0015012</x:v>
      </x:c>
      <x:c r="K24923" s="15" t="n">
        <x:f>SUM(I24923:J24923)</x:f>
        <x:v>0.018275694</x:v>
      </x:c>
    </x:row>
    <x:row r="24924" ht="23" customHeight="1">
      <x:c r="A24924" s="2" t="str">
        <x:v>REQ-24920</x:v>
      </x:c>
      <x:c r="B24924" s="2" t="n">
        <x:v>12</x:v>
      </x:c>
      <x:c r="C24924" s="2" t="str">
        <x:v>Product</x:v>
      </x:c>
      <x:c r="D24924" s="2" t="str">
        <x:v>Balanced</x:v>
      </x:c>
      <x:c r="E24924" s="16" t="n">
        <x:v>8218</x:v>
      </x:c>
      <x:c r="F24924" s="16" t="n">
        <x:v>2396</x:v>
      </x:c>
      <x:c r="G24924" s="15" t="n">
        <x:f>VLOOKUP(D24924,'Pricing'!$A$6:$E$8,5,FALSE)</x:f>
        <x:v>1.2300000000000002</x:v>
      </x:c>
      <x:c r="H24924" s="15" t="n">
        <x:f>VLOOKUP(D24924,'Pricing'!$A$6:$E$8,4,FALSE)</x:f>
        <x:v>6</x:v>
      </x:c>
      <x:c r="I24924" s="15" t="n">
        <x:f>E24924*G24924/1000000</x:f>
        <x:v>0.010108140000000002</x:v>
      </x:c>
      <x:c r="J24924" s="15" t="n">
        <x:f>F24924*H24924/1000000</x:f>
        <x:v>0.014376</x:v>
      </x:c>
      <x:c r="K24924" s="15" t="n">
        <x:f>SUM(I24924:J24924)</x:f>
        <x:v>0.02448414</x:v>
      </x:c>
    </x:row>
    <x:row r="24925" ht="23" customHeight="1">
      <x:c r="A24925" s="2" t="str">
        <x:v>REQ-24921</x:v>
      </x:c>
      <x:c r="B24925" s="2" t="n">
        <x:v>11</x:v>
      </x:c>
      <x:c r="C24925" s="2" t="str">
        <x:v>Operations</x:v>
      </x:c>
      <x:c r="D24925" s="2" t="str">
        <x:v>Swift</x:v>
      </x:c>
      <x:c r="E24925" s="16" t="n">
        <x:v>86526</x:v>
      </x:c>
      <x:c r="F24925" s="16" t="n">
        <x:v>1218</x:v>
      </x:c>
      <x:c r="G24925" s="15" t="n">
        <x:f>VLOOKUP(D24925,'Pricing'!$A$6:$E$8,5,FALSE)</x:f>
        <x:v>0.246</x:v>
      </x:c>
      <x:c r="H24925" s="15" t="n">
        <x:f>VLOOKUP(D24925,'Pricing'!$A$6:$E$8,4,FALSE)</x:f>
        <x:v>1.2</x:v>
      </x:c>
      <x:c r="I24925" s="15" t="n">
        <x:f>E24925*G24925/1000000</x:f>
        <x:v>0.021285396</x:v>
      </x:c>
      <x:c r="J24925" s="15" t="n">
        <x:f>F24925*H24925/1000000</x:f>
        <x:v>0.0014616</x:v>
      </x:c>
      <x:c r="K24925" s="15" t="n">
        <x:f>SUM(I24925:J24925)</x:f>
        <x:v>0.022746996000000002</x:v>
      </x:c>
    </x:row>
    <x:row r="24926" ht="23" customHeight="1">
      <x:c r="A24926" s="2" t="str">
        <x:v>REQ-24922</x:v>
      </x:c>
      <x:c r="B24926" s="2" t="n">
        <x:v>25</x:v>
      </x:c>
      <x:c r="C24926" s="2" t="str">
        <x:v>Growth</x:v>
      </x:c>
      <x:c r="D24926" s="2" t="str">
        <x:v>Swift</x:v>
      </x:c>
      <x:c r="E24926" s="16" t="n">
        <x:v>77348</x:v>
      </x:c>
      <x:c r="F24926" s="16" t="n">
        <x:v>1741</x:v>
      </x:c>
      <x:c r="G24926" s="15" t="n">
        <x:f>VLOOKUP(D24926,'Pricing'!$A$6:$E$8,5,FALSE)</x:f>
        <x:v>0.246</x:v>
      </x:c>
      <x:c r="H24926" s="15" t="n">
        <x:f>VLOOKUP(D24926,'Pricing'!$A$6:$E$8,4,FALSE)</x:f>
        <x:v>1.2</x:v>
      </x:c>
      <x:c r="I24926" s="15" t="n">
        <x:f>E24926*G24926/1000000</x:f>
        <x:v>0.019027608</x:v>
      </x:c>
      <x:c r="J24926" s="15" t="n">
        <x:f>F24926*H24926/1000000</x:f>
        <x:v>0.0020892</x:v>
      </x:c>
      <x:c r="K24926" s="15" t="n">
        <x:f>SUM(I24926:J24926)</x:f>
        <x:v>0.021116808</x:v>
      </x:c>
    </x:row>
    <x:row r="24927" ht="23" customHeight="1">
      <x:c r="A24927" s="2" t="str">
        <x:v>REQ-24923</x:v>
      </x:c>
      <x:c r="B24927" s="2" t="n">
        <x:v>24</x:v>
      </x:c>
      <x:c r="C24927" s="2" t="str">
        <x:v>Engineering</x:v>
      </x:c>
      <x:c r="D24927" s="2" t="str">
        <x:v>Swift</x:v>
      </x:c>
      <x:c r="E24927" s="16" t="n">
        <x:v>81507</x:v>
      </x:c>
      <x:c r="F24927" s="16" t="n">
        <x:v>1422</x:v>
      </x:c>
      <x:c r="G24927" s="15" t="n">
        <x:f>VLOOKUP(D24927,'Pricing'!$A$6:$E$8,5,FALSE)</x:f>
        <x:v>0.246</x:v>
      </x:c>
      <x:c r="H24927" s="15" t="n">
        <x:f>VLOOKUP(D24927,'Pricing'!$A$6:$E$8,4,FALSE)</x:f>
        <x:v>1.2</x:v>
      </x:c>
      <x:c r="I24927" s="15" t="n">
        <x:f>E24927*G24927/1000000</x:f>
        <x:v>0.020050721999999997</x:v>
      </x:c>
      <x:c r="J24927" s="15" t="n">
        <x:f>F24927*H24927/1000000</x:f>
        <x:v>0.0017063999999999998</x:v>
      </x:c>
      <x:c r="K24927" s="15" t="n">
        <x:f>SUM(I24927:J24927)</x:f>
        <x:v>0.021757121999999997</x:v>
      </x:c>
    </x:row>
    <x:row r="24928" ht="23" customHeight="1">
      <x:c r="A24928" s="2" t="str">
        <x:v>REQ-24924</x:v>
      </x:c>
      <x:c r="B24928" s="2" t="n">
        <x:v>12</x:v>
      </x:c>
      <x:c r="C24928" s="2" t="str">
        <x:v>Growth</x:v>
      </x:c>
      <x:c r="D24928" s="2" t="str">
        <x:v>Balanced</x:v>
      </x:c>
      <x:c r="E24928" s="16" t="n">
        <x:v>93738</x:v>
      </x:c>
      <x:c r="F24928" s="16" t="n">
        <x:v>3057</x:v>
      </x:c>
      <x:c r="G24928" s="15" t="n">
        <x:f>VLOOKUP(D24928,'Pricing'!$A$6:$E$8,5,FALSE)</x:f>
        <x:v>1.2300000000000002</x:v>
      </x:c>
      <x:c r="H24928" s="15" t="n">
        <x:f>VLOOKUP(D24928,'Pricing'!$A$6:$E$8,4,FALSE)</x:f>
        <x:v>6</x:v>
      </x:c>
      <x:c r="I24928" s="15" t="n">
        <x:f>E24928*G24928/1000000</x:f>
        <x:v>0.11529774000000002</x:v>
      </x:c>
      <x:c r="J24928" s="15" t="n">
        <x:f>F24928*H24928/1000000</x:f>
        <x:v>0.018342</x:v>
      </x:c>
      <x:c r="K24928" s="15" t="n">
        <x:f>SUM(I24928:J24928)</x:f>
        <x:v>0.13363974000000003</x:v>
      </x:c>
    </x:row>
    <x:row r="24929" ht="23" customHeight="1">
      <x:c r="A24929" s="2" t="str">
        <x:v>REQ-24925</x:v>
      </x:c>
      <x:c r="B24929" s="2" t="n">
        <x:v>14</x:v>
      </x:c>
      <x:c r="C24929" s="2" t="str">
        <x:v>Research</x:v>
      </x:c>
      <x:c r="D24929" s="2" t="str">
        <x:v>Swift</x:v>
      </x:c>
      <x:c r="E24929" s="16" t="n">
        <x:v>32030</x:v>
      </x:c>
      <x:c r="F24929" s="16" t="n">
        <x:v>2042</x:v>
      </x:c>
      <x:c r="G24929" s="15" t="n">
        <x:f>VLOOKUP(D24929,'Pricing'!$A$6:$E$8,5,FALSE)</x:f>
        <x:v>0.246</x:v>
      </x:c>
      <x:c r="H24929" s="15" t="n">
        <x:f>VLOOKUP(D24929,'Pricing'!$A$6:$E$8,4,FALSE)</x:f>
        <x:v>1.2</x:v>
      </x:c>
      <x:c r="I24929" s="15" t="n">
        <x:f>E24929*G24929/1000000</x:f>
        <x:v>0.00787938</x:v>
      </x:c>
      <x:c r="J24929" s="15" t="n">
        <x:f>F24929*H24929/1000000</x:f>
        <x:v>0.0024504</x:v>
      </x:c>
      <x:c r="K24929" s="15" t="n">
        <x:f>SUM(I24929:J24929)</x:f>
        <x:v>0.01032978</x:v>
      </x:c>
    </x:row>
    <x:row r="24930" ht="23" customHeight="1">
      <x:c r="A24930" s="2" t="str">
        <x:v>REQ-24926</x:v>
      </x:c>
      <x:c r="B24930" s="2" t="n">
        <x:v>21</x:v>
      </x:c>
      <x:c r="C24930" s="2" t="str">
        <x:v>Growth</x:v>
      </x:c>
      <x:c r="D24930" s="2" t="str">
        <x:v>Balanced</x:v>
      </x:c>
      <x:c r="E24930" s="16" t="n">
        <x:v>28892</x:v>
      </x:c>
      <x:c r="F24930" s="16" t="n">
        <x:v>1611</x:v>
      </x:c>
      <x:c r="G24930" s="15" t="n">
        <x:f>VLOOKUP(D24930,'Pricing'!$A$6:$E$8,5,FALSE)</x:f>
        <x:v>1.2300000000000002</x:v>
      </x:c>
      <x:c r="H24930" s="15" t="n">
        <x:f>VLOOKUP(D24930,'Pricing'!$A$6:$E$8,4,FALSE)</x:f>
        <x:v>6</x:v>
      </x:c>
      <x:c r="I24930" s="15" t="n">
        <x:f>E24930*G24930/1000000</x:f>
        <x:v>0.035537160000000005</x:v>
      </x:c>
      <x:c r="J24930" s="15" t="n">
        <x:f>F24930*H24930/1000000</x:f>
        <x:v>0.009666</x:v>
      </x:c>
      <x:c r="K24930" s="15" t="n">
        <x:f>SUM(I24930:J24930)</x:f>
        <x:v>0.045203160000000006</x:v>
      </x:c>
    </x:row>
    <x:row r="24931" ht="23" customHeight="1">
      <x:c r="A24931" s="2" t="str">
        <x:v>REQ-24927</x:v>
      </x:c>
      <x:c r="B24931" s="2" t="n">
        <x:v>28</x:v>
      </x:c>
      <x:c r="C24931" s="2" t="str">
        <x:v>Operations</x:v>
      </x:c>
      <x:c r="D24931" s="2" t="str">
        <x:v>Swift</x:v>
      </x:c>
      <x:c r="E24931" s="16" t="n">
        <x:v>32668</x:v>
      </x:c>
      <x:c r="F24931" s="16" t="n">
        <x:v>1510</x:v>
      </x:c>
      <x:c r="G24931" s="15" t="n">
        <x:f>VLOOKUP(D24931,'Pricing'!$A$6:$E$8,5,FALSE)</x:f>
        <x:v>0.246</x:v>
      </x:c>
      <x:c r="H24931" s="15" t="n">
        <x:f>VLOOKUP(D24931,'Pricing'!$A$6:$E$8,4,FALSE)</x:f>
        <x:v>1.2</x:v>
      </x:c>
      <x:c r="I24931" s="15" t="n">
        <x:f>E24931*G24931/1000000</x:f>
        <x:v>0.008036327999999999</x:v>
      </x:c>
      <x:c r="J24931" s="15" t="n">
        <x:f>F24931*H24931/1000000</x:f>
        <x:v>0.001812</x:v>
      </x:c>
      <x:c r="K24931" s="15" t="n">
        <x:f>SUM(I24931:J24931)</x:f>
        <x:v>0.009848327999999998</x:v>
      </x:c>
    </x:row>
    <x:row r="24932" ht="23" customHeight="1">
      <x:c r="A24932" s="2" t="str">
        <x:v>REQ-24928</x:v>
      </x:c>
      <x:c r="B24932" s="2" t="n">
        <x:v>29</x:v>
      </x:c>
      <x:c r="C24932" s="2" t="str">
        <x:v>Support</x:v>
      </x:c>
      <x:c r="D24932" s="2" t="str">
        <x:v>Swift</x:v>
      </x:c>
      <x:c r="E24932" s="16" t="n">
        <x:v>114391</x:v>
      </x:c>
      <x:c r="F24932" s="16" t="n">
        <x:v>1950</x:v>
      </x:c>
      <x:c r="G24932" s="15" t="n">
        <x:f>VLOOKUP(D24932,'Pricing'!$A$6:$E$8,5,FALSE)</x:f>
        <x:v>0.246</x:v>
      </x:c>
      <x:c r="H24932" s="15" t="n">
        <x:f>VLOOKUP(D24932,'Pricing'!$A$6:$E$8,4,FALSE)</x:f>
        <x:v>1.2</x:v>
      </x:c>
      <x:c r="I24932" s="15" t="n">
        <x:f>E24932*G24932/1000000</x:f>
        <x:v>0.028140185999999998</x:v>
      </x:c>
      <x:c r="J24932" s="15" t="n">
        <x:f>F24932*H24932/1000000</x:f>
        <x:v>0.00234</x:v>
      </x:c>
      <x:c r="K24932" s="15" t="n">
        <x:f>SUM(I24932:J24932)</x:f>
        <x:v>0.030480186</x:v>
      </x:c>
    </x:row>
    <x:row r="24933" ht="23" customHeight="1">
      <x:c r="A24933" s="2" t="str">
        <x:v>REQ-24929</x:v>
      </x:c>
      <x:c r="B24933" s="2" t="n">
        <x:v>12</x:v>
      </x:c>
      <x:c r="C24933" s="2" t="str">
        <x:v>Engineering</x:v>
      </x:c>
      <x:c r="D24933" s="2" t="str">
        <x:v>Swift</x:v>
      </x:c>
      <x:c r="E24933" s="16" t="n">
        <x:v>17301</x:v>
      </x:c>
      <x:c r="F24933" s="16" t="n">
        <x:v>3342</x:v>
      </x:c>
      <x:c r="G24933" s="15" t="n">
        <x:f>VLOOKUP(D24933,'Pricing'!$A$6:$E$8,5,FALSE)</x:f>
        <x:v>0.246</x:v>
      </x:c>
      <x:c r="H24933" s="15" t="n">
        <x:f>VLOOKUP(D24933,'Pricing'!$A$6:$E$8,4,FALSE)</x:f>
        <x:v>1.2</x:v>
      </x:c>
      <x:c r="I24933" s="15" t="n">
        <x:f>E24933*G24933/1000000</x:f>
        <x:v>0.004256046</x:v>
      </x:c>
      <x:c r="J24933" s="15" t="n">
        <x:f>F24933*H24933/1000000</x:f>
        <x:v>0.0040104</x:v>
      </x:c>
      <x:c r="K24933" s="15" t="n">
        <x:f>SUM(I24933:J24933)</x:f>
        <x:v>0.008266446</x:v>
      </x:c>
    </x:row>
    <x:row r="24934" ht="23" customHeight="1">
      <x:c r="A24934" s="2" t="str">
        <x:v>REQ-24930</x:v>
      </x:c>
      <x:c r="B24934" s="2" t="n">
        <x:v>18</x:v>
      </x:c>
      <x:c r="C24934" s="2" t="str">
        <x:v>Growth</x:v>
      </x:c>
      <x:c r="D24934" s="2" t="str">
        <x:v>Swift</x:v>
      </x:c>
      <x:c r="E24934" s="16" t="n">
        <x:v>17684</x:v>
      </x:c>
      <x:c r="F24934" s="16" t="n">
        <x:v>403</x:v>
      </x:c>
      <x:c r="G24934" s="15" t="n">
        <x:f>VLOOKUP(D24934,'Pricing'!$A$6:$E$8,5,FALSE)</x:f>
        <x:v>0.246</x:v>
      </x:c>
      <x:c r="H24934" s="15" t="n">
        <x:f>VLOOKUP(D24934,'Pricing'!$A$6:$E$8,4,FALSE)</x:f>
        <x:v>1.2</x:v>
      </x:c>
      <x:c r="I24934" s="15" t="n">
        <x:f>E24934*G24934/1000000</x:f>
        <x:v>0.004350264</x:v>
      </x:c>
      <x:c r="J24934" s="15" t="n">
        <x:f>F24934*H24934/1000000</x:f>
        <x:v>0.0004836</x:v>
      </x:c>
      <x:c r="K24934" s="15" t="n">
        <x:f>SUM(I24934:J24934)</x:f>
        <x:v>0.004833864</x:v>
      </x:c>
    </x:row>
    <x:row r="24935" ht="23" customHeight="1">
      <x:c r="A24935" s="2" t="str">
        <x:v>REQ-24931</x:v>
      </x:c>
      <x:c r="B24935" s="2" t="n">
        <x:v>19</x:v>
      </x:c>
      <x:c r="C24935" s="2" t="str">
        <x:v>Operations</x:v>
      </x:c>
      <x:c r="D24935" s="2" t="str">
        <x:v>Swift</x:v>
      </x:c>
      <x:c r="E24935" s="16" t="n">
        <x:v>91871</x:v>
      </x:c>
      <x:c r="F24935" s="16" t="n">
        <x:v>2805</x:v>
      </x:c>
      <x:c r="G24935" s="15" t="n">
        <x:f>VLOOKUP(D24935,'Pricing'!$A$6:$E$8,5,FALSE)</x:f>
        <x:v>0.246</x:v>
      </x:c>
      <x:c r="H24935" s="15" t="n">
        <x:f>VLOOKUP(D24935,'Pricing'!$A$6:$E$8,4,FALSE)</x:f>
        <x:v>1.2</x:v>
      </x:c>
      <x:c r="I24935" s="15" t="n">
        <x:f>E24935*G24935/1000000</x:f>
        <x:v>0.022600266</x:v>
      </x:c>
      <x:c r="J24935" s="15" t="n">
        <x:f>F24935*H24935/1000000</x:f>
        <x:v>0.003366</x:v>
      </x:c>
      <x:c r="K24935" s="15" t="n">
        <x:f>SUM(I24935:J24935)</x:f>
        <x:v>0.025966266</x:v>
      </x:c>
    </x:row>
    <x:row r="24936" ht="23" customHeight="1">
      <x:c r="A24936" s="2" t="str">
        <x:v>REQ-24932</x:v>
      </x:c>
      <x:c r="B24936" s="2" t="n">
        <x:v>5</x:v>
      </x:c>
      <x:c r="C24936" s="2" t="str">
        <x:v>Growth</x:v>
      </x:c>
      <x:c r="D24936" s="2" t="str">
        <x:v>Swift</x:v>
      </x:c>
      <x:c r="E24936" s="16" t="n">
        <x:v>32296</x:v>
      </x:c>
      <x:c r="F24936" s="16" t="n">
        <x:v>1475</x:v>
      </x:c>
      <x:c r="G24936" s="15" t="n">
        <x:f>VLOOKUP(D24936,'Pricing'!$A$6:$E$8,5,FALSE)</x:f>
        <x:v>0.246</x:v>
      </x:c>
      <x:c r="H24936" s="15" t="n">
        <x:f>VLOOKUP(D24936,'Pricing'!$A$6:$E$8,4,FALSE)</x:f>
        <x:v>1.2</x:v>
      </x:c>
      <x:c r="I24936" s="15" t="n">
        <x:f>E24936*G24936/1000000</x:f>
        <x:v>0.007944816</x:v>
      </x:c>
      <x:c r="J24936" s="15" t="n">
        <x:f>F24936*H24936/1000000</x:f>
        <x:v>0.00177</x:v>
      </x:c>
      <x:c r="K24936" s="15" t="n">
        <x:f>SUM(I24936:J24936)</x:f>
        <x:v>0.009714816000000001</x:v>
      </x:c>
    </x:row>
    <x:row r="24937" ht="23" customHeight="1">
      <x:c r="A24937" s="2" t="str">
        <x:v>REQ-24933</x:v>
      </x:c>
      <x:c r="B24937" s="2" t="n">
        <x:v>3</x:v>
      </x:c>
      <x:c r="C24937" s="2" t="str">
        <x:v>Engineering</x:v>
      </x:c>
      <x:c r="D24937" s="2" t="str">
        <x:v>Swift</x:v>
      </x:c>
      <x:c r="E24937" s="16" t="n">
        <x:v>46495</x:v>
      </x:c>
      <x:c r="F24937" s="16" t="n">
        <x:v>2966</x:v>
      </x:c>
      <x:c r="G24937" s="15" t="n">
        <x:f>VLOOKUP(D24937,'Pricing'!$A$6:$E$8,5,FALSE)</x:f>
        <x:v>0.246</x:v>
      </x:c>
      <x:c r="H24937" s="15" t="n">
        <x:f>VLOOKUP(D24937,'Pricing'!$A$6:$E$8,4,FALSE)</x:f>
        <x:v>1.2</x:v>
      </x:c>
      <x:c r="I24937" s="15" t="n">
        <x:f>E24937*G24937/1000000</x:f>
        <x:v>0.01143777</x:v>
      </x:c>
      <x:c r="J24937" s="15" t="n">
        <x:f>F24937*H24937/1000000</x:f>
        <x:v>0.0035591999999999998</x:v>
      </x:c>
      <x:c r="K24937" s="15" t="n">
        <x:f>SUM(I24937:J24937)</x:f>
        <x:v>0.01499697</x:v>
      </x:c>
    </x:row>
    <x:row r="24938" ht="23" customHeight="1">
      <x:c r="A24938" s="2" t="str">
        <x:v>REQ-24934</x:v>
      </x:c>
      <x:c r="B24938" s="2" t="n">
        <x:v>2</x:v>
      </x:c>
      <x:c r="C24938" s="2" t="str">
        <x:v>Growth</x:v>
      </x:c>
      <x:c r="D24938" s="2" t="str">
        <x:v>Swift</x:v>
      </x:c>
      <x:c r="E24938" s="16" t="n">
        <x:v>78902</x:v>
      </x:c>
      <x:c r="F24938" s="16" t="n">
        <x:v>990</x:v>
      </x:c>
      <x:c r="G24938" s="15" t="n">
        <x:f>VLOOKUP(D24938,'Pricing'!$A$6:$E$8,5,FALSE)</x:f>
        <x:v>0.246</x:v>
      </x:c>
      <x:c r="H24938" s="15" t="n">
        <x:f>VLOOKUP(D24938,'Pricing'!$A$6:$E$8,4,FALSE)</x:f>
        <x:v>1.2</x:v>
      </x:c>
      <x:c r="I24938" s="15" t="n">
        <x:f>E24938*G24938/1000000</x:f>
        <x:v>0.019409892</x:v>
      </x:c>
      <x:c r="J24938" s="15" t="n">
        <x:f>F24938*H24938/1000000</x:f>
        <x:v>0.001188</x:v>
      </x:c>
      <x:c r="K24938" s="15" t="n">
        <x:f>SUM(I24938:J24938)</x:f>
        <x:v>0.020597892000000003</x:v>
      </x:c>
    </x:row>
    <x:row r="24939" ht="23" customHeight="1">
      <x:c r="A24939" s="2" t="str">
        <x:v>REQ-24935</x:v>
      </x:c>
      <x:c r="B24939" s="2" t="n">
        <x:v>15</x:v>
      </x:c>
      <x:c r="C24939" s="2" t="str">
        <x:v>Engineering</x:v>
      </x:c>
      <x:c r="D24939" s="2" t="str">
        <x:v>Swift</x:v>
      </x:c>
      <x:c r="E24939" s="16" t="n">
        <x:v>73244</x:v>
      </x:c>
      <x:c r="F24939" s="16" t="n">
        <x:v>162</x:v>
      </x:c>
      <x:c r="G24939" s="15" t="n">
        <x:f>VLOOKUP(D24939,'Pricing'!$A$6:$E$8,5,FALSE)</x:f>
        <x:v>0.246</x:v>
      </x:c>
      <x:c r="H24939" s="15" t="n">
        <x:f>VLOOKUP(D24939,'Pricing'!$A$6:$E$8,4,FALSE)</x:f>
        <x:v>1.2</x:v>
      </x:c>
      <x:c r="I24939" s="15" t="n">
        <x:f>E24939*G24939/1000000</x:f>
        <x:v>0.018018024</x:v>
      </x:c>
      <x:c r="J24939" s="15" t="n">
        <x:f>F24939*H24939/1000000</x:f>
        <x:v>0.0001944</x:v>
      </x:c>
      <x:c r="K24939" s="15" t="n">
        <x:f>SUM(I24939:J24939)</x:f>
        <x:v>0.018212424</x:v>
      </x:c>
    </x:row>
    <x:row r="24940" ht="23" customHeight="1">
      <x:c r="A24940" s="2" t="str">
        <x:v>REQ-24936</x:v>
      </x:c>
      <x:c r="B24940" s="2" t="n">
        <x:v>29</x:v>
      </x:c>
      <x:c r="C24940" s="2" t="str">
        <x:v>Product</x:v>
      </x:c>
      <x:c r="D24940" s="2" t="str">
        <x:v>Swift</x:v>
      </x:c>
      <x:c r="E24940" s="16" t="n">
        <x:v>66746</x:v>
      </x:c>
      <x:c r="F24940" s="16" t="n">
        <x:v>1930</x:v>
      </x:c>
      <x:c r="G24940" s="15" t="n">
        <x:f>VLOOKUP(D24940,'Pricing'!$A$6:$E$8,5,FALSE)</x:f>
        <x:v>0.246</x:v>
      </x:c>
      <x:c r="H24940" s="15" t="n">
        <x:f>VLOOKUP(D24940,'Pricing'!$A$6:$E$8,4,FALSE)</x:f>
        <x:v>1.2</x:v>
      </x:c>
      <x:c r="I24940" s="15" t="n">
        <x:f>E24940*G24940/1000000</x:f>
        <x:v>0.016419516</x:v>
      </x:c>
      <x:c r="J24940" s="15" t="n">
        <x:f>F24940*H24940/1000000</x:f>
        <x:v>0.002316</x:v>
      </x:c>
      <x:c r="K24940" s="15" t="n">
        <x:f>SUM(I24940:J24940)</x:f>
        <x:v>0.018735515999999997</x:v>
      </x:c>
    </x:row>
    <x:row r="24941" ht="23" customHeight="1">
      <x:c r="A24941" s="2" t="str">
        <x:v>REQ-24937</x:v>
      </x:c>
      <x:c r="B24941" s="2" t="n">
        <x:v>6</x:v>
      </x:c>
      <x:c r="C24941" s="2" t="str">
        <x:v>Research</x:v>
      </x:c>
      <x:c r="D24941" s="2" t="str">
        <x:v>Balanced</x:v>
      </x:c>
      <x:c r="E24941" s="16" t="n">
        <x:v>72483</x:v>
      </x:c>
      <x:c r="F24941" s="16" t="n">
        <x:v>1236</x:v>
      </x:c>
      <x:c r="G24941" s="15" t="n">
        <x:f>VLOOKUP(D24941,'Pricing'!$A$6:$E$8,5,FALSE)</x:f>
        <x:v>1.2300000000000002</x:v>
      </x:c>
      <x:c r="H24941" s="15" t="n">
        <x:f>VLOOKUP(D24941,'Pricing'!$A$6:$E$8,4,FALSE)</x:f>
        <x:v>6</x:v>
      </x:c>
      <x:c r="I24941" s="15" t="n">
        <x:f>E24941*G24941/1000000</x:f>
        <x:v>0.08915409</x:v>
      </x:c>
      <x:c r="J24941" s="15" t="n">
        <x:f>F24941*H24941/1000000</x:f>
        <x:v>0.007416</x:v>
      </x:c>
      <x:c r="K24941" s="15" t="n">
        <x:f>SUM(I24941:J24941)</x:f>
        <x:v>0.09657009000000001</x:v>
      </x:c>
    </x:row>
    <x:row r="24942" ht="23" customHeight="1">
      <x:c r="A24942" s="2" t="str">
        <x:v>REQ-24938</x:v>
      </x:c>
      <x:c r="B24942" s="2" t="n">
        <x:v>16</x:v>
      </x:c>
      <x:c r="C24942" s="2" t="str">
        <x:v>Support</x:v>
      </x:c>
      <x:c r="D24942" s="2" t="str">
        <x:v>Swift</x:v>
      </x:c>
      <x:c r="E24942" s="16" t="n">
        <x:v>79589</x:v>
      </x:c>
      <x:c r="F24942" s="16" t="n">
        <x:v>1109</x:v>
      </x:c>
      <x:c r="G24942" s="15" t="n">
        <x:f>VLOOKUP(D24942,'Pricing'!$A$6:$E$8,5,FALSE)</x:f>
        <x:v>0.246</x:v>
      </x:c>
      <x:c r="H24942" s="15" t="n">
        <x:f>VLOOKUP(D24942,'Pricing'!$A$6:$E$8,4,FALSE)</x:f>
        <x:v>1.2</x:v>
      </x:c>
      <x:c r="I24942" s="15" t="n">
        <x:f>E24942*G24942/1000000</x:f>
        <x:v>0.019578894</x:v>
      </x:c>
      <x:c r="J24942" s="15" t="n">
        <x:f>F24942*H24942/1000000</x:f>
        <x:v>0.0013308</x:v>
      </x:c>
      <x:c r="K24942" s="15" t="n">
        <x:f>SUM(I24942:J24942)</x:f>
        <x:v>0.020909694</x:v>
      </x:c>
    </x:row>
    <x:row r="24943" ht="23" customHeight="1">
      <x:c r="A24943" s="2" t="str">
        <x:v>REQ-24939</x:v>
      </x:c>
      <x:c r="B24943" s="2" t="n">
        <x:v>6</x:v>
      </x:c>
      <x:c r="C24943" s="2" t="str">
        <x:v>Engineering</x:v>
      </x:c>
      <x:c r="D24943" s="2" t="str">
        <x:v>Swift</x:v>
      </x:c>
      <x:c r="E24943" s="16" t="n">
        <x:v>93990</x:v>
      </x:c>
      <x:c r="F24943" s="16" t="n">
        <x:v>2432</x:v>
      </x:c>
      <x:c r="G24943" s="15" t="n">
        <x:f>VLOOKUP(D24943,'Pricing'!$A$6:$E$8,5,FALSE)</x:f>
        <x:v>0.246</x:v>
      </x:c>
      <x:c r="H24943" s="15" t="n">
        <x:f>VLOOKUP(D24943,'Pricing'!$A$6:$E$8,4,FALSE)</x:f>
        <x:v>1.2</x:v>
      </x:c>
      <x:c r="I24943" s="15" t="n">
        <x:f>E24943*G24943/1000000</x:f>
        <x:v>0.02312154</x:v>
      </x:c>
      <x:c r="J24943" s="15" t="n">
        <x:f>F24943*H24943/1000000</x:f>
        <x:v>0.0029184000000000002</x:v>
      </x:c>
      <x:c r="K24943" s="15" t="n">
        <x:f>SUM(I24943:J24943)</x:f>
        <x:v>0.02603994</x:v>
      </x:c>
    </x:row>
    <x:row r="24944" ht="23" customHeight="1">
      <x:c r="A24944" s="2" t="str">
        <x:v>REQ-24940</x:v>
      </x:c>
      <x:c r="B24944" s="2" t="n">
        <x:v>7</x:v>
      </x:c>
      <x:c r="C24944" s="2" t="str">
        <x:v>Product</x:v>
      </x:c>
      <x:c r="D24944" s="2" t="str">
        <x:v>Balanced</x:v>
      </x:c>
      <x:c r="E24944" s="16" t="n">
        <x:v>6336</x:v>
      </x:c>
      <x:c r="F24944" s="16" t="n">
        <x:v>1490</x:v>
      </x:c>
      <x:c r="G24944" s="15" t="n">
        <x:f>VLOOKUP(D24944,'Pricing'!$A$6:$E$8,5,FALSE)</x:f>
        <x:v>1.2300000000000002</x:v>
      </x:c>
      <x:c r="H24944" s="15" t="n">
        <x:f>VLOOKUP(D24944,'Pricing'!$A$6:$E$8,4,FALSE)</x:f>
        <x:v>6</x:v>
      </x:c>
      <x:c r="I24944" s="15" t="n">
        <x:f>E24944*G24944/1000000</x:f>
        <x:v>0.007793280000000001</x:v>
      </x:c>
      <x:c r="J24944" s="15" t="n">
        <x:f>F24944*H24944/1000000</x:f>
        <x:v>0.00894</x:v>
      </x:c>
      <x:c r="K24944" s="15" t="n">
        <x:f>SUM(I24944:J24944)</x:f>
        <x:v>0.016733280000000003</x:v>
      </x:c>
    </x:row>
    <x:row r="24945" ht="23" customHeight="1">
      <x:c r="A24945" s="2" t="str">
        <x:v>REQ-24941</x:v>
      </x:c>
      <x:c r="B24945" s="2" t="n">
        <x:v>6</x:v>
      </x:c>
      <x:c r="C24945" s="2" t="str">
        <x:v>Research</x:v>
      </x:c>
      <x:c r="D24945" s="2" t="str">
        <x:v>Swift</x:v>
      </x:c>
      <x:c r="E24945" s="16" t="n">
        <x:v>71189</x:v>
      </x:c>
      <x:c r="F24945" s="16" t="n">
        <x:v>1216</x:v>
      </x:c>
      <x:c r="G24945" s="15" t="n">
        <x:f>VLOOKUP(D24945,'Pricing'!$A$6:$E$8,5,FALSE)</x:f>
        <x:v>0.246</x:v>
      </x:c>
      <x:c r="H24945" s="15" t="n">
        <x:f>VLOOKUP(D24945,'Pricing'!$A$6:$E$8,4,FALSE)</x:f>
        <x:v>1.2</x:v>
      </x:c>
      <x:c r="I24945" s="15" t="n">
        <x:f>E24945*G24945/1000000</x:f>
        <x:v>0.017512494</x:v>
      </x:c>
      <x:c r="J24945" s="15" t="n">
        <x:f>F24945*H24945/1000000</x:f>
        <x:v>0.0014592000000000001</x:v>
      </x:c>
      <x:c r="K24945" s="15" t="n">
        <x:f>SUM(I24945:J24945)</x:f>
        <x:v>0.018971694</x:v>
      </x:c>
    </x:row>
    <x:row r="24946" ht="23" customHeight="1">
      <x:c r="A24946" s="2" t="str">
        <x:v>REQ-24942</x:v>
      </x:c>
      <x:c r="B24946" s="2" t="n">
        <x:v>31</x:v>
      </x:c>
      <x:c r="C24946" s="2" t="str">
        <x:v>Support</x:v>
      </x:c>
      <x:c r="D24946" s="2" t="str">
        <x:v>Balanced</x:v>
      </x:c>
      <x:c r="E24946" s="16" t="n">
        <x:v>108953</x:v>
      </x:c>
      <x:c r="F24946" s="16" t="n">
        <x:v>3601</x:v>
      </x:c>
      <x:c r="G24946" s="15" t="n">
        <x:f>VLOOKUP(D24946,'Pricing'!$A$6:$E$8,5,FALSE)</x:f>
        <x:v>1.2300000000000002</x:v>
      </x:c>
      <x:c r="H24946" s="15" t="n">
        <x:f>VLOOKUP(D24946,'Pricing'!$A$6:$E$8,4,FALSE)</x:f>
        <x:v>6</x:v>
      </x:c>
      <x:c r="I24946" s="15" t="n">
        <x:f>E24946*G24946/1000000</x:f>
        <x:v>0.13401219000000003</x:v>
      </x:c>
      <x:c r="J24946" s="15" t="n">
        <x:f>F24946*H24946/1000000</x:f>
        <x:v>0.021606</x:v>
      </x:c>
      <x:c r="K24946" s="15" t="n">
        <x:f>SUM(I24946:J24946)</x:f>
        <x:v>0.15561819000000005</x:v>
      </x:c>
    </x:row>
    <x:row r="24947" ht="23" customHeight="1">
      <x:c r="A24947" s="2" t="str">
        <x:v>REQ-24943</x:v>
      </x:c>
      <x:c r="B24947" s="2" t="n">
        <x:v>20</x:v>
      </x:c>
      <x:c r="C24947" s="2" t="str">
        <x:v>Research</x:v>
      </x:c>
      <x:c r="D24947" s="2" t="str">
        <x:v>Swift</x:v>
      </x:c>
      <x:c r="E24947" s="16" t="n">
        <x:v>116211</x:v>
      </x:c>
      <x:c r="F24947" s="16" t="n">
        <x:v>3926</x:v>
      </x:c>
      <x:c r="G24947" s="15" t="n">
        <x:f>VLOOKUP(D24947,'Pricing'!$A$6:$E$8,5,FALSE)</x:f>
        <x:v>0.246</x:v>
      </x:c>
      <x:c r="H24947" s="15" t="n">
        <x:f>VLOOKUP(D24947,'Pricing'!$A$6:$E$8,4,FALSE)</x:f>
        <x:v>1.2</x:v>
      </x:c>
      <x:c r="I24947" s="15" t="n">
        <x:f>E24947*G24947/1000000</x:f>
        <x:v>0.028587906</x:v>
      </x:c>
      <x:c r="J24947" s="15" t="n">
        <x:f>F24947*H24947/1000000</x:f>
        <x:v>0.0047112</x:v>
      </x:c>
      <x:c r="K24947" s="15" t="n">
        <x:f>SUM(I24947:J24947)</x:f>
        <x:v>0.033299106</x:v>
      </x:c>
    </x:row>
    <x:row r="24948" ht="23" customHeight="1">
      <x:c r="A24948" s="2" t="str">
        <x:v>REQ-24944</x:v>
      </x:c>
      <x:c r="B24948" s="2" t="n">
        <x:v>31</x:v>
      </x:c>
      <x:c r="C24948" s="2" t="str">
        <x:v>Support</x:v>
      </x:c>
      <x:c r="D24948" s="2" t="str">
        <x:v>Swift</x:v>
      </x:c>
      <x:c r="E24948" s="16" t="n">
        <x:v>73392</x:v>
      </x:c>
      <x:c r="F24948" s="16" t="n">
        <x:v>3605</x:v>
      </x:c>
      <x:c r="G24948" s="15" t="n">
        <x:f>VLOOKUP(D24948,'Pricing'!$A$6:$E$8,5,FALSE)</x:f>
        <x:v>0.246</x:v>
      </x:c>
      <x:c r="H24948" s="15" t="n">
        <x:f>VLOOKUP(D24948,'Pricing'!$A$6:$E$8,4,FALSE)</x:f>
        <x:v>1.2</x:v>
      </x:c>
      <x:c r="I24948" s="15" t="n">
        <x:f>E24948*G24948/1000000</x:f>
        <x:v>0.018054432000000002</x:v>
      </x:c>
      <x:c r="J24948" s="15" t="n">
        <x:f>F24948*H24948/1000000</x:f>
        <x:v>0.004326</x:v>
      </x:c>
      <x:c r="K24948" s="15" t="n">
        <x:f>SUM(I24948:J24948)</x:f>
        <x:v>0.022380432000000002</x:v>
      </x:c>
    </x:row>
    <x:row r="24949" ht="23" customHeight="1">
      <x:c r="A24949" s="2" t="str">
        <x:v>REQ-24945</x:v>
      </x:c>
      <x:c r="B24949" s="2" t="n">
        <x:v>21</x:v>
      </x:c>
      <x:c r="C24949" s="2" t="str">
        <x:v>Operations</x:v>
      </x:c>
      <x:c r="D24949" s="2" t="str">
        <x:v>Swift</x:v>
      </x:c>
      <x:c r="E24949" s="16" t="n">
        <x:v>50415</x:v>
      </x:c>
      <x:c r="F24949" s="16" t="n">
        <x:v>3716</x:v>
      </x:c>
      <x:c r="G24949" s="15" t="n">
        <x:f>VLOOKUP(D24949,'Pricing'!$A$6:$E$8,5,FALSE)</x:f>
        <x:v>0.246</x:v>
      </x:c>
      <x:c r="H24949" s="15" t="n">
        <x:f>VLOOKUP(D24949,'Pricing'!$A$6:$E$8,4,FALSE)</x:f>
        <x:v>1.2</x:v>
      </x:c>
      <x:c r="I24949" s="15" t="n">
        <x:f>E24949*G24949/1000000</x:f>
        <x:v>0.01240209</x:v>
      </x:c>
      <x:c r="J24949" s="15" t="n">
        <x:f>F24949*H24949/1000000</x:f>
        <x:v>0.0044592</x:v>
      </x:c>
      <x:c r="K24949" s="15" t="n">
        <x:f>SUM(I24949:J24949)</x:f>
        <x:v>0.01686129</x:v>
      </x:c>
    </x:row>
    <x:row r="24950" ht="23" customHeight="1">
      <x:c r="A24950" s="2" t="str">
        <x:v>REQ-24946</x:v>
      </x:c>
      <x:c r="B24950" s="2" t="n">
        <x:v>31</x:v>
      </x:c>
      <x:c r="C24950" s="2" t="str">
        <x:v>Support</x:v>
      </x:c>
      <x:c r="D24950" s="2" t="str">
        <x:v>Balanced</x:v>
      </x:c>
      <x:c r="E24950" s="16" t="n">
        <x:v>76334</x:v>
      </x:c>
      <x:c r="F24950" s="16" t="n">
        <x:v>1224</x:v>
      </x:c>
      <x:c r="G24950" s="15" t="n">
        <x:f>VLOOKUP(D24950,'Pricing'!$A$6:$E$8,5,FALSE)</x:f>
        <x:v>1.2300000000000002</x:v>
      </x:c>
      <x:c r="H24950" s="15" t="n">
        <x:f>VLOOKUP(D24950,'Pricing'!$A$6:$E$8,4,FALSE)</x:f>
        <x:v>6</x:v>
      </x:c>
      <x:c r="I24950" s="15" t="n">
        <x:f>E24950*G24950/1000000</x:f>
        <x:v>0.09389082000000003</x:v>
      </x:c>
      <x:c r="J24950" s="15" t="n">
        <x:f>F24950*H24950/1000000</x:f>
        <x:v>0.007344</x:v>
      </x:c>
      <x:c r="K24950" s="15" t="n">
        <x:f>SUM(I24950:J24950)</x:f>
        <x:v>0.10123482000000003</x:v>
      </x:c>
    </x:row>
    <x:row r="24951" ht="23" customHeight="1">
      <x:c r="A24951" s="2" t="str">
        <x:v>REQ-24947</x:v>
      </x:c>
      <x:c r="B24951" s="2" t="n">
        <x:v>1</x:v>
      </x:c>
      <x:c r="C24951" s="2" t="str">
        <x:v>Research</x:v>
      </x:c>
      <x:c r="D24951" s="2" t="str">
        <x:v>Swift</x:v>
      </x:c>
      <x:c r="E24951" s="16" t="n">
        <x:v>30332</x:v>
      </x:c>
      <x:c r="F24951" s="16" t="n">
        <x:v>458</x:v>
      </x:c>
      <x:c r="G24951" s="15" t="n">
        <x:f>VLOOKUP(D24951,'Pricing'!$A$6:$E$8,5,FALSE)</x:f>
        <x:v>0.246</x:v>
      </x:c>
      <x:c r="H24951" s="15" t="n">
        <x:f>VLOOKUP(D24951,'Pricing'!$A$6:$E$8,4,FALSE)</x:f>
        <x:v>1.2</x:v>
      </x:c>
      <x:c r="I24951" s="15" t="n">
        <x:f>E24951*G24951/1000000</x:f>
        <x:v>0.007461672</x:v>
      </x:c>
      <x:c r="J24951" s="15" t="n">
        <x:f>F24951*H24951/1000000</x:f>
        <x:v>0.0005496</x:v>
      </x:c>
      <x:c r="K24951" s="15" t="n">
        <x:f>SUM(I24951:J24951)</x:f>
        <x:v>0.008011272</x:v>
      </x:c>
    </x:row>
    <x:row r="24952" ht="23" customHeight="1">
      <x:c r="A24952" s="2" t="str">
        <x:v>REQ-24948</x:v>
      </x:c>
      <x:c r="B24952" s="2" t="n">
        <x:v>29</x:v>
      </x:c>
      <x:c r="C24952" s="2" t="str">
        <x:v>Product</x:v>
      </x:c>
      <x:c r="D24952" s="2" t="str">
        <x:v>Balanced</x:v>
      </x:c>
      <x:c r="E24952" s="16" t="n">
        <x:v>111915</x:v>
      </x:c>
      <x:c r="F24952" s="16" t="n">
        <x:v>986</x:v>
      </x:c>
      <x:c r="G24952" s="15" t="n">
        <x:f>VLOOKUP(D24952,'Pricing'!$A$6:$E$8,5,FALSE)</x:f>
        <x:v>1.2300000000000002</x:v>
      </x:c>
      <x:c r="H24952" s="15" t="n">
        <x:f>VLOOKUP(D24952,'Pricing'!$A$6:$E$8,4,FALSE)</x:f>
        <x:v>6</x:v>
      </x:c>
      <x:c r="I24952" s="15" t="n">
        <x:f>E24952*G24952/1000000</x:f>
        <x:v>0.13765545</x:v>
      </x:c>
      <x:c r="J24952" s="15" t="n">
        <x:f>F24952*H24952/1000000</x:f>
        <x:v>0.005916</x:v>
      </x:c>
      <x:c r="K24952" s="15" t="n">
        <x:f>SUM(I24952:J24952)</x:f>
        <x:v>0.14357145000000002</x:v>
      </x:c>
    </x:row>
    <x:row r="24953" ht="23" customHeight="1">
      <x:c r="A24953" s="2" t="str">
        <x:v>REQ-24949</x:v>
      </x:c>
      <x:c r="B24953" s="2" t="n">
        <x:v>9</x:v>
      </x:c>
      <x:c r="C24953" s="2" t="str">
        <x:v>Engineering</x:v>
      </x:c>
      <x:c r="D24953" s="2" t="str">
        <x:v>Balanced</x:v>
      </x:c>
      <x:c r="E24953" s="16" t="n">
        <x:v>104232</x:v>
      </x:c>
      <x:c r="F24953" s="16" t="n">
        <x:v>523</x:v>
      </x:c>
      <x:c r="G24953" s="15" t="n">
        <x:f>VLOOKUP(D24953,'Pricing'!$A$6:$E$8,5,FALSE)</x:f>
        <x:v>1.2300000000000002</x:v>
      </x:c>
      <x:c r="H24953" s="15" t="n">
        <x:f>VLOOKUP(D24953,'Pricing'!$A$6:$E$8,4,FALSE)</x:f>
        <x:v>6</x:v>
      </x:c>
      <x:c r="I24953" s="15" t="n">
        <x:f>E24953*G24953/1000000</x:f>
        <x:v>0.12820536000000002</x:v>
      </x:c>
      <x:c r="J24953" s="15" t="n">
        <x:f>F24953*H24953/1000000</x:f>
        <x:v>0.003138</x:v>
      </x:c>
      <x:c r="K24953" s="15" t="n">
        <x:f>SUM(I24953:J24953)</x:f>
        <x:v>0.13134336000000002</x:v>
      </x:c>
    </x:row>
    <x:row r="24954" ht="23" customHeight="1">
      <x:c r="A24954" s="2" t="str">
        <x:v>REQ-24950</x:v>
      </x:c>
      <x:c r="B24954" s="2" t="n">
        <x:v>6</x:v>
      </x:c>
      <x:c r="C24954" s="2" t="str">
        <x:v>Growth</x:v>
      </x:c>
      <x:c r="D24954" s="2" t="str">
        <x:v>Balanced</x:v>
      </x:c>
      <x:c r="E24954" s="16" t="n">
        <x:v>22167</x:v>
      </x:c>
      <x:c r="F24954" s="16" t="n">
        <x:v>1076</x:v>
      </x:c>
      <x:c r="G24954" s="15" t="n">
        <x:f>VLOOKUP(D24954,'Pricing'!$A$6:$E$8,5,FALSE)</x:f>
        <x:v>1.2300000000000002</x:v>
      </x:c>
      <x:c r="H24954" s="15" t="n">
        <x:f>VLOOKUP(D24954,'Pricing'!$A$6:$E$8,4,FALSE)</x:f>
        <x:v>6</x:v>
      </x:c>
      <x:c r="I24954" s="15" t="n">
        <x:f>E24954*G24954/1000000</x:f>
        <x:v>0.027265410000000004</x:v>
      </x:c>
      <x:c r="J24954" s="15" t="n">
        <x:f>F24954*H24954/1000000</x:f>
        <x:v>0.006456</x:v>
      </x:c>
      <x:c r="K24954" s="15" t="n">
        <x:f>SUM(I24954:J24954)</x:f>
        <x:v>0.03372141000000001</x:v>
      </x:c>
    </x:row>
    <x:row r="24955" ht="23" customHeight="1">
      <x:c r="A24955" s="2" t="str">
        <x:v>REQ-24951</x:v>
      </x:c>
      <x:c r="B24955" s="2" t="n">
        <x:v>4</x:v>
      </x:c>
      <x:c r="C24955" s="2" t="str">
        <x:v>Engineering</x:v>
      </x:c>
      <x:c r="D24955" s="2" t="str">
        <x:v>Swift</x:v>
      </x:c>
      <x:c r="E24955" s="16" t="n">
        <x:v>28559</x:v>
      </x:c>
      <x:c r="F24955" s="16" t="n">
        <x:v>3733</x:v>
      </x:c>
      <x:c r="G24955" s="15" t="n">
        <x:f>VLOOKUP(D24955,'Pricing'!$A$6:$E$8,5,FALSE)</x:f>
        <x:v>0.246</x:v>
      </x:c>
      <x:c r="H24955" s="15" t="n">
        <x:f>VLOOKUP(D24955,'Pricing'!$A$6:$E$8,4,FALSE)</x:f>
        <x:v>1.2</x:v>
      </x:c>
      <x:c r="I24955" s="15" t="n">
        <x:f>E24955*G24955/1000000</x:f>
        <x:v>0.007025514</x:v>
      </x:c>
      <x:c r="J24955" s="15" t="n">
        <x:f>F24955*H24955/1000000</x:f>
        <x:v>0.004479599999999999</x:v>
      </x:c>
      <x:c r="K24955" s="15" t="n">
        <x:f>SUM(I24955:J24955)</x:f>
        <x:v>0.011505114</x:v>
      </x:c>
    </x:row>
    <x:row r="24956" ht="23" customHeight="1">
      <x:c r="A24956" s="2" t="str">
        <x:v>REQ-24952</x:v>
      </x:c>
      <x:c r="B24956" s="2" t="n">
        <x:v>30</x:v>
      </x:c>
      <x:c r="C24956" s="2" t="str">
        <x:v>Growth</x:v>
      </x:c>
      <x:c r="D24956" s="2" t="str">
        <x:v>Balanced</x:v>
      </x:c>
      <x:c r="E24956" s="16" t="n">
        <x:v>34770</x:v>
      </x:c>
      <x:c r="F24956" s="16" t="n">
        <x:v>1521</x:v>
      </x:c>
      <x:c r="G24956" s="15" t="n">
        <x:f>VLOOKUP(D24956,'Pricing'!$A$6:$E$8,5,FALSE)</x:f>
        <x:v>1.2300000000000002</x:v>
      </x:c>
      <x:c r="H24956" s="15" t="n">
        <x:f>VLOOKUP(D24956,'Pricing'!$A$6:$E$8,4,FALSE)</x:f>
        <x:v>6</x:v>
      </x:c>
      <x:c r="I24956" s="15" t="n">
        <x:f>E24956*G24956/1000000</x:f>
        <x:v>0.04276710000000001</x:v>
      </x:c>
      <x:c r="J24956" s="15" t="n">
        <x:f>F24956*H24956/1000000</x:f>
        <x:v>0.009126</x:v>
      </x:c>
      <x:c r="K24956" s="15" t="n">
        <x:f>SUM(I24956:J24956)</x:f>
        <x:v>0.05189310000000001</x:v>
      </x:c>
    </x:row>
    <x:row r="24957" ht="23" customHeight="1">
      <x:c r="A24957" s="2" t="str">
        <x:v>REQ-24953</x:v>
      </x:c>
      <x:c r="B24957" s="2" t="n">
        <x:v>29</x:v>
      </x:c>
      <x:c r="C24957" s="2" t="str">
        <x:v>Research</x:v>
      </x:c>
      <x:c r="D24957" s="2" t="str">
        <x:v>Swift</x:v>
      </x:c>
      <x:c r="E24957" s="16" t="n">
        <x:v>90745</x:v>
      </x:c>
      <x:c r="F24957" s="16" t="n">
        <x:v>1190</x:v>
      </x:c>
      <x:c r="G24957" s="15" t="n">
        <x:f>VLOOKUP(D24957,'Pricing'!$A$6:$E$8,5,FALSE)</x:f>
        <x:v>0.246</x:v>
      </x:c>
      <x:c r="H24957" s="15" t="n">
        <x:f>VLOOKUP(D24957,'Pricing'!$A$6:$E$8,4,FALSE)</x:f>
        <x:v>1.2</x:v>
      </x:c>
      <x:c r="I24957" s="15" t="n">
        <x:f>E24957*G24957/1000000</x:f>
        <x:v>0.02232327</x:v>
      </x:c>
      <x:c r="J24957" s="15" t="n">
        <x:f>F24957*H24957/1000000</x:f>
        <x:v>0.001428</x:v>
      </x:c>
      <x:c r="K24957" s="15" t="n">
        <x:f>SUM(I24957:J24957)</x:f>
        <x:v>0.023751269999999998</x:v>
      </x:c>
    </x:row>
    <x:row r="24958" ht="23" customHeight="1">
      <x:c r="A24958" s="2" t="str">
        <x:v>REQ-24954</x:v>
      </x:c>
      <x:c r="B24958" s="2" t="n">
        <x:v>23</x:v>
      </x:c>
      <x:c r="C24958" s="2" t="str">
        <x:v>Product</x:v>
      </x:c>
      <x:c r="D24958" s="2" t="str">
        <x:v>Balanced</x:v>
      </x:c>
      <x:c r="E24958" s="16" t="n">
        <x:v>76130</x:v>
      </x:c>
      <x:c r="F24958" s="16" t="n">
        <x:v>3611</x:v>
      </x:c>
      <x:c r="G24958" s="15" t="n">
        <x:f>VLOOKUP(D24958,'Pricing'!$A$6:$E$8,5,FALSE)</x:f>
        <x:v>1.2300000000000002</x:v>
      </x:c>
      <x:c r="H24958" s="15" t="n">
        <x:f>VLOOKUP(D24958,'Pricing'!$A$6:$E$8,4,FALSE)</x:f>
        <x:v>6</x:v>
      </x:c>
      <x:c r="I24958" s="15" t="n">
        <x:f>E24958*G24958/1000000</x:f>
        <x:v>0.09363990000000001</x:v>
      </x:c>
      <x:c r="J24958" s="15" t="n">
        <x:f>F24958*H24958/1000000</x:f>
        <x:v>0.021666</x:v>
      </x:c>
      <x:c r="K24958" s="15" t="n">
        <x:f>SUM(I24958:J24958)</x:f>
        <x:v>0.11530590000000002</x:v>
      </x:c>
    </x:row>
    <x:row r="24959" ht="23" customHeight="1">
      <x:c r="A24959" s="2" t="str">
        <x:v>REQ-24955</x:v>
      </x:c>
      <x:c r="B24959" s="2" t="n">
        <x:v>22</x:v>
      </x:c>
      <x:c r="C24959" s="2" t="str">
        <x:v>Engineering</x:v>
      </x:c>
      <x:c r="D24959" s="2" t="str">
        <x:v>Swift</x:v>
      </x:c>
      <x:c r="E24959" s="16" t="n">
        <x:v>115426</x:v>
      </x:c>
      <x:c r="F24959" s="16" t="n">
        <x:v>622</x:v>
      </x:c>
      <x:c r="G24959" s="15" t="n">
        <x:f>VLOOKUP(D24959,'Pricing'!$A$6:$E$8,5,FALSE)</x:f>
        <x:v>0.246</x:v>
      </x:c>
      <x:c r="H24959" s="15" t="n">
        <x:f>VLOOKUP(D24959,'Pricing'!$A$6:$E$8,4,FALSE)</x:f>
        <x:v>1.2</x:v>
      </x:c>
      <x:c r="I24959" s="15" t="n">
        <x:f>E24959*G24959/1000000</x:f>
        <x:v>0.028394796</x:v>
      </x:c>
      <x:c r="J24959" s="15" t="n">
        <x:f>F24959*H24959/1000000</x:f>
        <x:v>0.0007463999999999999</x:v>
      </x:c>
      <x:c r="K24959" s="15" t="n">
        <x:f>SUM(I24959:J24959)</x:f>
        <x:v>0.029141196</x:v>
      </x:c>
    </x:row>
    <x:row r="24960" ht="23" customHeight="1">
      <x:c r="A24960" s="2" t="str">
        <x:v>REQ-24956</x:v>
      </x:c>
      <x:c r="B24960" s="2" t="n">
        <x:v>5</x:v>
      </x:c>
      <x:c r="C24960" s="2" t="str">
        <x:v>Product</x:v>
      </x:c>
      <x:c r="D24960" s="2" t="str">
        <x:v>Swift</x:v>
      </x:c>
      <x:c r="E24960" s="16" t="n">
        <x:v>18816</x:v>
      </x:c>
      <x:c r="F24960" s="16" t="n">
        <x:v>1953</x:v>
      </x:c>
      <x:c r="G24960" s="15" t="n">
        <x:f>VLOOKUP(D24960,'Pricing'!$A$6:$E$8,5,FALSE)</x:f>
        <x:v>0.246</x:v>
      </x:c>
      <x:c r="H24960" s="15" t="n">
        <x:f>VLOOKUP(D24960,'Pricing'!$A$6:$E$8,4,FALSE)</x:f>
        <x:v>1.2</x:v>
      </x:c>
      <x:c r="I24960" s="15" t="n">
        <x:f>E24960*G24960/1000000</x:f>
        <x:v>0.004628736</x:v>
      </x:c>
      <x:c r="J24960" s="15" t="n">
        <x:f>F24960*H24960/1000000</x:f>
        <x:v>0.0023436</x:v>
      </x:c>
      <x:c r="K24960" s="15" t="n">
        <x:f>SUM(I24960:J24960)</x:f>
        <x:v>0.006972335999999999</x:v>
      </x:c>
    </x:row>
    <x:row r="24961" ht="23" customHeight="1">
      <x:c r="A24961" s="2" t="str">
        <x:v>REQ-24957</x:v>
      </x:c>
      <x:c r="B24961" s="2" t="n">
        <x:v>4</x:v>
      </x:c>
      <x:c r="C24961" s="2" t="str">
        <x:v>Engineering</x:v>
      </x:c>
      <x:c r="D24961" s="2" t="str">
        <x:v>Swift</x:v>
      </x:c>
      <x:c r="E24961" s="16" t="n">
        <x:v>29979</x:v>
      </x:c>
      <x:c r="F24961" s="16" t="n">
        <x:v>566</x:v>
      </x:c>
      <x:c r="G24961" s="15" t="n">
        <x:f>VLOOKUP(D24961,'Pricing'!$A$6:$E$8,5,FALSE)</x:f>
        <x:v>0.246</x:v>
      </x:c>
      <x:c r="H24961" s="15" t="n">
        <x:f>VLOOKUP(D24961,'Pricing'!$A$6:$E$8,4,FALSE)</x:f>
        <x:v>1.2</x:v>
      </x:c>
      <x:c r="I24961" s="15" t="n">
        <x:f>E24961*G24961/1000000</x:f>
        <x:v>0.007374834</x:v>
      </x:c>
      <x:c r="J24961" s="15" t="n">
        <x:f>F24961*H24961/1000000</x:f>
        <x:v>0.0006791999999999999</x:v>
      </x:c>
      <x:c r="K24961" s="15" t="n">
        <x:f>SUM(I24961:J24961)</x:f>
        <x:v>0.008054034</x:v>
      </x:c>
    </x:row>
    <x:row r="24962" ht="23" customHeight="1">
      <x:c r="A24962" s="2" t="str">
        <x:v>REQ-24958</x:v>
      </x:c>
      <x:c r="B24962" s="2" t="n">
        <x:v>8</x:v>
      </x:c>
      <x:c r="C24962" s="2" t="str">
        <x:v>Support</x:v>
      </x:c>
      <x:c r="D24962" s="2" t="str">
        <x:v>Balanced</x:v>
      </x:c>
      <x:c r="E24962" s="16" t="n">
        <x:v>6989</x:v>
      </x:c>
      <x:c r="F24962" s="16" t="n">
        <x:v>3415</x:v>
      </x:c>
      <x:c r="G24962" s="15" t="n">
        <x:f>VLOOKUP(D24962,'Pricing'!$A$6:$E$8,5,FALSE)</x:f>
        <x:v>1.2300000000000002</x:v>
      </x:c>
      <x:c r="H24962" s="15" t="n">
        <x:f>VLOOKUP(D24962,'Pricing'!$A$6:$E$8,4,FALSE)</x:f>
        <x:v>6</x:v>
      </x:c>
      <x:c r="I24962" s="15" t="n">
        <x:f>E24962*G24962/1000000</x:f>
        <x:v>0.008596470000000002</x:v>
      </x:c>
      <x:c r="J24962" s="15" t="n">
        <x:f>F24962*H24962/1000000</x:f>
        <x:v>0.02049</x:v>
      </x:c>
      <x:c r="K24962" s="15" t="n">
        <x:f>SUM(I24962:J24962)</x:f>
        <x:v>0.029086470000000003</x:v>
      </x:c>
    </x:row>
    <x:row r="24963" ht="23" customHeight="1">
      <x:c r="A24963" s="2" t="str">
        <x:v>REQ-24959</x:v>
      </x:c>
      <x:c r="B24963" s="2" t="n">
        <x:v>14</x:v>
      </x:c>
      <x:c r="C24963" s="2" t="str">
        <x:v>Research</x:v>
      </x:c>
      <x:c r="D24963" s="2" t="str">
        <x:v>Balanced</x:v>
      </x:c>
      <x:c r="E24963" s="16" t="n">
        <x:v>90097</x:v>
      </x:c>
      <x:c r="F24963" s="16" t="n">
        <x:v>178</x:v>
      </x:c>
      <x:c r="G24963" s="15" t="n">
        <x:f>VLOOKUP(D24963,'Pricing'!$A$6:$E$8,5,FALSE)</x:f>
        <x:v>1.2300000000000002</x:v>
      </x:c>
      <x:c r="H24963" s="15" t="n">
        <x:f>VLOOKUP(D24963,'Pricing'!$A$6:$E$8,4,FALSE)</x:f>
        <x:v>6</x:v>
      </x:c>
      <x:c r="I24963" s="15" t="n">
        <x:f>E24963*G24963/1000000</x:f>
        <x:v>0.11081931000000002</x:v>
      </x:c>
      <x:c r="J24963" s="15" t="n">
        <x:f>F24963*H24963/1000000</x:f>
        <x:v>0.001068</x:v>
      </x:c>
      <x:c r="K24963" s="15" t="n">
        <x:f>SUM(I24963:J24963)</x:f>
        <x:v>0.11188731000000002</x:v>
      </x:c>
    </x:row>
    <x:row r="24964" ht="23" customHeight="1">
      <x:c r="A24964" s="2" t="str">
        <x:v>REQ-24960</x:v>
      </x:c>
      <x:c r="B24964" s="2" t="n">
        <x:v>13</x:v>
      </x:c>
      <x:c r="C24964" s="2" t="str">
        <x:v>Product</x:v>
      </x:c>
      <x:c r="D24964" s="2" t="str">
        <x:v>Reasoning</x:v>
      </x:c>
      <x:c r="E24964" s="16" t="n">
        <x:v>42211</x:v>
      </x:c>
      <x:c r="F24964" s="16" t="n">
        <x:v>1098</x:v>
      </x:c>
      <x:c r="G24964" s="15" t="n">
        <x:f>VLOOKUP(D24964,'Pricing'!$A$6:$E$8,5,FALSE)</x:f>
        <x:v>4.920000000000001</x:v>
      </x:c>
      <x:c r="H24964" s="15" t="n">
        <x:f>VLOOKUP(D24964,'Pricing'!$A$6:$E$8,4,FALSE)</x:f>
        <x:v>24</x:v>
      </x:c>
      <x:c r="I24964" s="15" t="n">
        <x:f>E24964*G24964/1000000</x:f>
        <x:v>0.20767812000000002</x:v>
      </x:c>
      <x:c r="J24964" s="15" t="n">
        <x:f>F24964*H24964/1000000</x:f>
        <x:v>0.026352</x:v>
      </x:c>
      <x:c r="K24964" s="15" t="n">
        <x:f>SUM(I24964:J24964)</x:f>
        <x:v>0.23403012</x:v>
      </x:c>
    </x:row>
    <x:row r="24965" ht="23" customHeight="1">
      <x:c r="A24965" s="2" t="str">
        <x:v>REQ-24961</x:v>
      </x:c>
      <x:c r="B24965" s="2" t="n">
        <x:v>24</x:v>
      </x:c>
      <x:c r="C24965" s="2" t="str">
        <x:v>Operations</x:v>
      </x:c>
      <x:c r="D24965" s="2" t="str">
        <x:v>Balanced</x:v>
      </x:c>
      <x:c r="E24965" s="16" t="n">
        <x:v>91321</x:v>
      </x:c>
      <x:c r="F24965" s="16" t="n">
        <x:v>150</x:v>
      </x:c>
      <x:c r="G24965" s="15" t="n">
        <x:f>VLOOKUP(D24965,'Pricing'!$A$6:$E$8,5,FALSE)</x:f>
        <x:v>1.2300000000000002</x:v>
      </x:c>
      <x:c r="H24965" s="15" t="n">
        <x:f>VLOOKUP(D24965,'Pricing'!$A$6:$E$8,4,FALSE)</x:f>
        <x:v>6</x:v>
      </x:c>
      <x:c r="I24965" s="15" t="n">
        <x:f>E24965*G24965/1000000</x:f>
        <x:v>0.11232483000000001</x:v>
      </x:c>
      <x:c r="J24965" s="15" t="n">
        <x:f>F24965*H24965/1000000</x:f>
        <x:v>0.0009</x:v>
      </x:c>
      <x:c r="K24965" s="15" t="n">
        <x:f>SUM(I24965:J24965)</x:f>
        <x:v>0.11322483000000001</x:v>
      </x:c>
    </x:row>
    <x:row r="24966" ht="23" customHeight="1">
      <x:c r="A24966" s="2" t="str">
        <x:v>REQ-24962</x:v>
      </x:c>
      <x:c r="B24966" s="2" t="n">
        <x:v>12</x:v>
      </x:c>
      <x:c r="C24966" s="2" t="str">
        <x:v>Growth</x:v>
      </x:c>
      <x:c r="D24966" s="2" t="str">
        <x:v>Swift</x:v>
      </x:c>
      <x:c r="E24966" s="16" t="n">
        <x:v>14073</x:v>
      </x:c>
      <x:c r="F24966" s="16" t="n">
        <x:v>3712</x:v>
      </x:c>
      <x:c r="G24966" s="15" t="n">
        <x:f>VLOOKUP(D24966,'Pricing'!$A$6:$E$8,5,FALSE)</x:f>
        <x:v>0.246</x:v>
      </x:c>
      <x:c r="H24966" s="15" t="n">
        <x:f>VLOOKUP(D24966,'Pricing'!$A$6:$E$8,4,FALSE)</x:f>
        <x:v>1.2</x:v>
      </x:c>
      <x:c r="I24966" s="15" t="n">
        <x:f>E24966*G24966/1000000</x:f>
        <x:v>0.0034619580000000002</x:v>
      </x:c>
      <x:c r="J24966" s="15" t="n">
        <x:f>F24966*H24966/1000000</x:f>
        <x:v>0.0044544</x:v>
      </x:c>
      <x:c r="K24966" s="15" t="n">
        <x:f>SUM(I24966:J24966)</x:f>
        <x:v>0.007916358</x:v>
      </x:c>
    </x:row>
    <x:row r="24967" ht="23" customHeight="1">
      <x:c r="A24967" s="2" t="str">
        <x:v>REQ-24963</x:v>
      </x:c>
      <x:c r="B24967" s="2" t="n">
        <x:v>9</x:v>
      </x:c>
      <x:c r="C24967" s="2" t="str">
        <x:v>Engineering</x:v>
      </x:c>
      <x:c r="D24967" s="2" t="str">
        <x:v>Balanced</x:v>
      </x:c>
      <x:c r="E24967" s="16" t="n">
        <x:v>115978</x:v>
      </x:c>
      <x:c r="F24967" s="16" t="n">
        <x:v>836</x:v>
      </x:c>
      <x:c r="G24967" s="15" t="n">
        <x:f>VLOOKUP(D24967,'Pricing'!$A$6:$E$8,5,FALSE)</x:f>
        <x:v>1.2300000000000002</x:v>
      </x:c>
      <x:c r="H24967" s="15" t="n">
        <x:f>VLOOKUP(D24967,'Pricing'!$A$6:$E$8,4,FALSE)</x:f>
        <x:v>6</x:v>
      </x:c>
      <x:c r="I24967" s="15" t="n">
        <x:f>E24967*G24967/1000000</x:f>
        <x:v>0.14265294000000003</x:v>
      </x:c>
      <x:c r="J24967" s="15" t="n">
        <x:f>F24967*H24967/1000000</x:f>
        <x:v>0.005016</x:v>
      </x:c>
      <x:c r="K24967" s="15" t="n">
        <x:f>SUM(I24967:J24967)</x:f>
        <x:v>0.14766894000000003</x:v>
      </x:c>
    </x:row>
    <x:row r="24968" ht="23" customHeight="1">
      <x:c r="A24968" s="2" t="str">
        <x:v>REQ-24964</x:v>
      </x:c>
      <x:c r="B24968" s="2" t="n">
        <x:v>14</x:v>
      </x:c>
      <x:c r="C24968" s="2" t="str">
        <x:v>Support</x:v>
      </x:c>
      <x:c r="D24968" s="2" t="str">
        <x:v>Balanced</x:v>
      </x:c>
      <x:c r="E24968" s="16" t="n">
        <x:v>29101</x:v>
      </x:c>
      <x:c r="F24968" s="16" t="n">
        <x:v>618</x:v>
      </x:c>
      <x:c r="G24968" s="15" t="n">
        <x:f>VLOOKUP(D24968,'Pricing'!$A$6:$E$8,5,FALSE)</x:f>
        <x:v>1.2300000000000002</x:v>
      </x:c>
      <x:c r="H24968" s="15" t="n">
        <x:f>VLOOKUP(D24968,'Pricing'!$A$6:$E$8,4,FALSE)</x:f>
        <x:v>6</x:v>
      </x:c>
      <x:c r="I24968" s="15" t="n">
        <x:f>E24968*G24968/1000000</x:f>
        <x:v>0.03579423</x:v>
      </x:c>
      <x:c r="J24968" s="15" t="n">
        <x:f>F24968*H24968/1000000</x:f>
        <x:v>0.003708</x:v>
      </x:c>
      <x:c r="K24968" s="15" t="n">
        <x:f>SUM(I24968:J24968)</x:f>
        <x:v>0.039502230000000006</x:v>
      </x:c>
    </x:row>
    <x:row r="24969" ht="23" customHeight="1">
      <x:c r="A24969" s="2" t="str">
        <x:v>REQ-24965</x:v>
      </x:c>
      <x:c r="B24969" s="2" t="n">
        <x:v>4</x:v>
      </x:c>
      <x:c r="C24969" s="2" t="str">
        <x:v>Research</x:v>
      </x:c>
      <x:c r="D24969" s="2" t="str">
        <x:v>Swift</x:v>
      </x:c>
      <x:c r="E24969" s="16" t="n">
        <x:v>29036</x:v>
      </x:c>
      <x:c r="F24969" s="16" t="n">
        <x:v>2605</x:v>
      </x:c>
      <x:c r="G24969" s="15" t="n">
        <x:f>VLOOKUP(D24969,'Pricing'!$A$6:$E$8,5,FALSE)</x:f>
        <x:v>0.246</x:v>
      </x:c>
      <x:c r="H24969" s="15" t="n">
        <x:f>VLOOKUP(D24969,'Pricing'!$A$6:$E$8,4,FALSE)</x:f>
        <x:v>1.2</x:v>
      </x:c>
      <x:c r="I24969" s="15" t="n">
        <x:f>E24969*G24969/1000000</x:f>
        <x:v>0.0071428559999999995</x:v>
      </x:c>
      <x:c r="J24969" s="15" t="n">
        <x:f>F24969*H24969/1000000</x:f>
        <x:v>0.003126</x:v>
      </x:c>
      <x:c r="K24969" s="15" t="n">
        <x:f>SUM(I24969:J24969)</x:f>
        <x:v>0.010268856</x:v>
      </x:c>
    </x:row>
    <x:row r="24970" ht="23" customHeight="1">
      <x:c r="A24970" s="2" t="str">
        <x:v>REQ-24966</x:v>
      </x:c>
      <x:c r="B24970" s="2" t="n">
        <x:v>12</x:v>
      </x:c>
      <x:c r="C24970" s="2" t="str">
        <x:v>Growth</x:v>
      </x:c>
      <x:c r="D24970" s="2" t="str">
        <x:v>Balanced</x:v>
      </x:c>
      <x:c r="E24970" s="16" t="n">
        <x:v>100065</x:v>
      </x:c>
      <x:c r="F24970" s="16" t="n">
        <x:v>1664</x:v>
      </x:c>
      <x:c r="G24970" s="15" t="n">
        <x:f>VLOOKUP(D24970,'Pricing'!$A$6:$E$8,5,FALSE)</x:f>
        <x:v>1.2300000000000002</x:v>
      </x:c>
      <x:c r="H24970" s="15" t="n">
        <x:f>VLOOKUP(D24970,'Pricing'!$A$6:$E$8,4,FALSE)</x:f>
        <x:v>6</x:v>
      </x:c>
      <x:c r="I24970" s="15" t="n">
        <x:f>E24970*G24970/1000000</x:f>
        <x:v>0.12307995000000002</x:v>
      </x:c>
      <x:c r="J24970" s="15" t="n">
        <x:f>F24970*H24970/1000000</x:f>
        <x:v>0.009984</x:v>
      </x:c>
      <x:c r="K24970" s="15" t="n">
        <x:f>SUM(I24970:J24970)</x:f>
        <x:v>0.13306395000000001</x:v>
      </x:c>
    </x:row>
    <x:row r="24971" ht="23" customHeight="1">
      <x:c r="A24971" s="2" t="str">
        <x:v>REQ-24967</x:v>
      </x:c>
      <x:c r="B24971" s="2" t="n">
        <x:v>23</x:v>
      </x:c>
      <x:c r="C24971" s="2" t="str">
        <x:v>Operations</x:v>
      </x:c>
      <x:c r="D24971" s="2" t="str">
        <x:v>Swift</x:v>
      </x:c>
      <x:c r="E24971" s="16" t="n">
        <x:v>112977</x:v>
      </x:c>
      <x:c r="F24971" s="16" t="n">
        <x:v>1363</x:v>
      </x:c>
      <x:c r="G24971" s="15" t="n">
        <x:f>VLOOKUP(D24971,'Pricing'!$A$6:$E$8,5,FALSE)</x:f>
        <x:v>0.246</x:v>
      </x:c>
      <x:c r="H24971" s="15" t="n">
        <x:f>VLOOKUP(D24971,'Pricing'!$A$6:$E$8,4,FALSE)</x:f>
        <x:v>1.2</x:v>
      </x:c>
      <x:c r="I24971" s="15" t="n">
        <x:f>E24971*G24971/1000000</x:f>
        <x:v>0.027792342</x:v>
      </x:c>
      <x:c r="J24971" s="15" t="n">
        <x:f>F24971*H24971/1000000</x:f>
        <x:v>0.0016355999999999999</x:v>
      </x:c>
      <x:c r="K24971" s="15" t="n">
        <x:f>SUM(I24971:J24971)</x:f>
        <x:v>0.029427942000000002</x:v>
      </x:c>
    </x:row>
    <x:row r="24972" ht="23" customHeight="1">
      <x:c r="A24972" s="2" t="str">
        <x:v>REQ-24968</x:v>
      </x:c>
      <x:c r="B24972" s="2" t="n">
        <x:v>13</x:v>
      </x:c>
      <x:c r="C24972" s="2" t="str">
        <x:v>Support</x:v>
      </x:c>
      <x:c r="D24972" s="2" t="str">
        <x:v>Balanced</x:v>
      </x:c>
      <x:c r="E24972" s="16" t="n">
        <x:v>97603</x:v>
      </x:c>
      <x:c r="F24972" s="16" t="n">
        <x:v>1493</x:v>
      </x:c>
      <x:c r="G24972" s="15" t="n">
        <x:f>VLOOKUP(D24972,'Pricing'!$A$6:$E$8,5,FALSE)</x:f>
        <x:v>1.2300000000000002</x:v>
      </x:c>
      <x:c r="H24972" s="15" t="n">
        <x:f>VLOOKUP(D24972,'Pricing'!$A$6:$E$8,4,FALSE)</x:f>
        <x:v>6</x:v>
      </x:c>
      <x:c r="I24972" s="15" t="n">
        <x:f>E24972*G24972/1000000</x:f>
        <x:v>0.12005169000000002</x:v>
      </x:c>
      <x:c r="J24972" s="15" t="n">
        <x:f>F24972*H24972/1000000</x:f>
        <x:v>0.008958</x:v>
      </x:c>
      <x:c r="K24972" s="15" t="n">
        <x:f>SUM(I24972:J24972)</x:f>
        <x:v>0.12900969</x:v>
      </x:c>
    </x:row>
    <x:row r="24973" ht="23" customHeight="1">
      <x:c r="A24973" s="2" t="str">
        <x:v>REQ-24969</x:v>
      </x:c>
      <x:c r="B24973" s="2" t="n">
        <x:v>8</x:v>
      </x:c>
      <x:c r="C24973" s="2" t="str">
        <x:v>Research</x:v>
      </x:c>
      <x:c r="D24973" s="2" t="str">
        <x:v>Balanced</x:v>
      </x:c>
      <x:c r="E24973" s="16" t="n">
        <x:v>39476</x:v>
      </x:c>
      <x:c r="F24973" s="16" t="n">
        <x:v>401</x:v>
      </x:c>
      <x:c r="G24973" s="15" t="n">
        <x:f>VLOOKUP(D24973,'Pricing'!$A$6:$E$8,5,FALSE)</x:f>
        <x:v>1.2300000000000002</x:v>
      </x:c>
      <x:c r="H24973" s="15" t="n">
        <x:f>VLOOKUP(D24973,'Pricing'!$A$6:$E$8,4,FALSE)</x:f>
        <x:v>6</x:v>
      </x:c>
      <x:c r="I24973" s="15" t="n">
        <x:f>E24973*G24973/1000000</x:f>
        <x:v>0.04855548000000001</x:v>
      </x:c>
      <x:c r="J24973" s="15" t="n">
        <x:f>F24973*H24973/1000000</x:f>
        <x:v>0.002406</x:v>
      </x:c>
      <x:c r="K24973" s="15" t="n">
        <x:f>SUM(I24973:J24973)</x:f>
        <x:v>0.05096148000000001</x:v>
      </x:c>
    </x:row>
    <x:row r="24974" ht="23" customHeight="1">
      <x:c r="A24974" s="2" t="str">
        <x:v>REQ-24970</x:v>
      </x:c>
      <x:c r="B24974" s="2" t="n">
        <x:v>28</x:v>
      </x:c>
      <x:c r="C24974" s="2" t="str">
        <x:v>Product</x:v>
      </x:c>
      <x:c r="D24974" s="2" t="str">
        <x:v>Reasoning</x:v>
      </x:c>
      <x:c r="E24974" s="16" t="n">
        <x:v>65910</x:v>
      </x:c>
      <x:c r="F24974" s="16" t="n">
        <x:v>3966</x:v>
      </x:c>
      <x:c r="G24974" s="15" t="n">
        <x:f>VLOOKUP(D24974,'Pricing'!$A$6:$E$8,5,FALSE)</x:f>
        <x:v>4.920000000000001</x:v>
      </x:c>
      <x:c r="H24974" s="15" t="n">
        <x:f>VLOOKUP(D24974,'Pricing'!$A$6:$E$8,4,FALSE)</x:f>
        <x:v>24</x:v>
      </x:c>
      <x:c r="I24974" s="15" t="n">
        <x:f>E24974*G24974/1000000</x:f>
        <x:v>0.32427720000000004</x:v>
      </x:c>
      <x:c r="J24974" s="15" t="n">
        <x:f>F24974*H24974/1000000</x:f>
        <x:v>0.095184</x:v>
      </x:c>
      <x:c r="K24974" s="15" t="n">
        <x:f>SUM(I24974:J24974)</x:f>
        <x:v>0.41946120000000003</x:v>
      </x:c>
    </x:row>
    <x:row r="24975" ht="23" customHeight="1">
      <x:c r="A24975" s="2" t="str">
        <x:v>REQ-24971</x:v>
      </x:c>
      <x:c r="B24975" s="2" t="n">
        <x:v>4</x:v>
      </x:c>
      <x:c r="C24975" s="2" t="str">
        <x:v>Operations</x:v>
      </x:c>
      <x:c r="D24975" s="2" t="str">
        <x:v>Swift</x:v>
      </x:c>
      <x:c r="E24975" s="16" t="n">
        <x:v>12036</x:v>
      </x:c>
      <x:c r="F24975" s="16" t="n">
        <x:v>3287</x:v>
      </x:c>
      <x:c r="G24975" s="15" t="n">
        <x:f>VLOOKUP(D24975,'Pricing'!$A$6:$E$8,5,FALSE)</x:f>
        <x:v>0.246</x:v>
      </x:c>
      <x:c r="H24975" s="15" t="n">
        <x:f>VLOOKUP(D24975,'Pricing'!$A$6:$E$8,4,FALSE)</x:f>
        <x:v>1.2</x:v>
      </x:c>
      <x:c r="I24975" s="15" t="n">
        <x:f>E24975*G24975/1000000</x:f>
        <x:v>0.0029608559999999996</x:v>
      </x:c>
      <x:c r="J24975" s="15" t="n">
        <x:f>F24975*H24975/1000000</x:f>
        <x:v>0.0039444</x:v>
      </x:c>
      <x:c r="K24975" s="15" t="n">
        <x:f>SUM(I24975:J24975)</x:f>
        <x:v>0.006905255999999999</x:v>
      </x:c>
    </x:row>
    <x:row r="24976" ht="23" customHeight="1">
      <x:c r="A24976" s="2" t="str">
        <x:v>REQ-24972</x:v>
      </x:c>
      <x:c r="B24976" s="2" t="n">
        <x:v>5</x:v>
      </x:c>
      <x:c r="C24976" s="2" t="str">
        <x:v>Product</x:v>
      </x:c>
      <x:c r="D24976" s="2" t="str">
        <x:v>Balanced</x:v>
      </x:c>
      <x:c r="E24976" s="16" t="n">
        <x:v>100867</x:v>
      </x:c>
      <x:c r="F24976" s="16" t="n">
        <x:v>185</x:v>
      </x:c>
      <x:c r="G24976" s="15" t="n">
        <x:f>VLOOKUP(D24976,'Pricing'!$A$6:$E$8,5,FALSE)</x:f>
        <x:v>1.2300000000000002</x:v>
      </x:c>
      <x:c r="H24976" s="15" t="n">
        <x:f>VLOOKUP(D24976,'Pricing'!$A$6:$E$8,4,FALSE)</x:f>
        <x:v>6</x:v>
      </x:c>
      <x:c r="I24976" s="15" t="n">
        <x:f>E24976*G24976/1000000</x:f>
        <x:v>0.12406641000000002</x:v>
      </x:c>
      <x:c r="J24976" s="15" t="n">
        <x:f>F24976*H24976/1000000</x:f>
        <x:v>0.00111</x:v>
      </x:c>
      <x:c r="K24976" s="15" t="n">
        <x:f>SUM(I24976:J24976)</x:f>
        <x:v>0.12517641000000002</x:v>
      </x:c>
    </x:row>
    <x:row r="24977" ht="23" customHeight="1">
      <x:c r="A24977" s="2" t="str">
        <x:v>REQ-24973</x:v>
      </x:c>
      <x:c r="B24977" s="2" t="n">
        <x:v>17</x:v>
      </x:c>
      <x:c r="C24977" s="2" t="str">
        <x:v>Engineering</x:v>
      </x:c>
      <x:c r="D24977" s="2" t="str">
        <x:v>Balanced</x:v>
      </x:c>
      <x:c r="E24977" s="16" t="n">
        <x:v>11296</x:v>
      </x:c>
      <x:c r="F24977" s="16" t="n">
        <x:v>3364</x:v>
      </x:c>
      <x:c r="G24977" s="15" t="n">
        <x:f>VLOOKUP(D24977,'Pricing'!$A$6:$E$8,5,FALSE)</x:f>
        <x:v>1.2300000000000002</x:v>
      </x:c>
      <x:c r="H24977" s="15" t="n">
        <x:f>VLOOKUP(D24977,'Pricing'!$A$6:$E$8,4,FALSE)</x:f>
        <x:v>6</x:v>
      </x:c>
      <x:c r="I24977" s="15" t="n">
        <x:f>E24977*G24977/1000000</x:f>
        <x:v>0.013894080000000001</x:v>
      </x:c>
      <x:c r="J24977" s="15" t="n">
        <x:f>F24977*H24977/1000000</x:f>
        <x:v>0.020184</x:v>
      </x:c>
      <x:c r="K24977" s="15" t="n">
        <x:f>SUM(I24977:J24977)</x:f>
        <x:v>0.034078080000000004</x:v>
      </x:c>
    </x:row>
    <x:row r="24978" ht="23" customHeight="1">
      <x:c r="A24978" s="2" t="str">
        <x:v>REQ-24974</x:v>
      </x:c>
      <x:c r="B24978" s="2" t="n">
        <x:v>12</x:v>
      </x:c>
      <x:c r="C24978" s="2" t="str">
        <x:v>Support</x:v>
      </x:c>
      <x:c r="D24978" s="2" t="str">
        <x:v>Swift</x:v>
      </x:c>
      <x:c r="E24978" s="16" t="n">
        <x:v>6727</x:v>
      </x:c>
      <x:c r="F24978" s="16" t="n">
        <x:v>3931</x:v>
      </x:c>
      <x:c r="G24978" s="15" t="n">
        <x:f>VLOOKUP(D24978,'Pricing'!$A$6:$E$8,5,FALSE)</x:f>
        <x:v>0.246</x:v>
      </x:c>
      <x:c r="H24978" s="15" t="n">
        <x:f>VLOOKUP(D24978,'Pricing'!$A$6:$E$8,4,FALSE)</x:f>
        <x:v>1.2</x:v>
      </x:c>
      <x:c r="I24978" s="15" t="n">
        <x:f>E24978*G24978/1000000</x:f>
        <x:v>0.001654842</x:v>
      </x:c>
      <x:c r="J24978" s="15" t="n">
        <x:f>F24978*H24978/1000000</x:f>
        <x:v>0.0047171999999999995</x:v>
      </x:c>
      <x:c r="K24978" s="15" t="n">
        <x:f>SUM(I24978:J24978)</x:f>
        <x:v>0.006372042</x:v>
      </x:c>
    </x:row>
    <x:row r="24979" ht="23" customHeight="1">
      <x:c r="A24979" s="2" t="str">
        <x:v>REQ-24975</x:v>
      </x:c>
      <x:c r="B24979" s="2" t="n">
        <x:v>1</x:v>
      </x:c>
      <x:c r="C24979" s="2" t="str">
        <x:v>Research</x:v>
      </x:c>
      <x:c r="D24979" s="2" t="str">
        <x:v>Swift</x:v>
      </x:c>
      <x:c r="E24979" s="16" t="n">
        <x:v>48102</x:v>
      </x:c>
      <x:c r="F24979" s="16" t="n">
        <x:v>1321</x:v>
      </x:c>
      <x:c r="G24979" s="15" t="n">
        <x:f>VLOOKUP(D24979,'Pricing'!$A$6:$E$8,5,FALSE)</x:f>
        <x:v>0.246</x:v>
      </x:c>
      <x:c r="H24979" s="15" t="n">
        <x:f>VLOOKUP(D24979,'Pricing'!$A$6:$E$8,4,FALSE)</x:f>
        <x:v>1.2</x:v>
      </x:c>
      <x:c r="I24979" s="15" t="n">
        <x:f>E24979*G24979/1000000</x:f>
        <x:v>0.011833092</x:v>
      </x:c>
      <x:c r="J24979" s="15" t="n">
        <x:f>F24979*H24979/1000000</x:f>
        <x:v>0.0015852000000000002</x:v>
      </x:c>
      <x:c r="K24979" s="15" t="n">
        <x:f>SUM(I24979:J24979)</x:f>
        <x:v>0.013418292</x:v>
      </x:c>
    </x:row>
    <x:row r="24980" ht="23" customHeight="1">
      <x:c r="A24980" s="2" t="str">
        <x:v>REQ-24976</x:v>
      </x:c>
      <x:c r="B24980" s="2" t="n">
        <x:v>6</x:v>
      </x:c>
      <x:c r="C24980" s="2" t="str">
        <x:v>Growth</x:v>
      </x:c>
      <x:c r="D24980" s="2" t="str">
        <x:v>Swift</x:v>
      </x:c>
      <x:c r="E24980" s="16" t="n">
        <x:v>62822</x:v>
      </x:c>
      <x:c r="F24980" s="16" t="n">
        <x:v>795</x:v>
      </x:c>
      <x:c r="G24980" s="15" t="n">
        <x:f>VLOOKUP(D24980,'Pricing'!$A$6:$E$8,5,FALSE)</x:f>
        <x:v>0.246</x:v>
      </x:c>
      <x:c r="H24980" s="15" t="n">
        <x:f>VLOOKUP(D24980,'Pricing'!$A$6:$E$8,4,FALSE)</x:f>
        <x:v>1.2</x:v>
      </x:c>
      <x:c r="I24980" s="15" t="n">
        <x:f>E24980*G24980/1000000</x:f>
        <x:v>0.015454212</x:v>
      </x:c>
      <x:c r="J24980" s="15" t="n">
        <x:f>F24980*H24980/1000000</x:f>
        <x:v>0.000954</x:v>
      </x:c>
      <x:c r="K24980" s="15" t="n">
        <x:f>SUM(I24980:J24980)</x:f>
        <x:v>0.016408212</x:v>
      </x:c>
    </x:row>
    <x:row r="24981" ht="23" customHeight="1">
      <x:c r="A24981" s="2" t="str">
        <x:v>REQ-24977</x:v>
      </x:c>
      <x:c r="B24981" s="2" t="n">
        <x:v>21</x:v>
      </x:c>
      <x:c r="C24981" s="2" t="str">
        <x:v>Research</x:v>
      </x:c>
      <x:c r="D24981" s="2" t="str">
        <x:v>Balanced</x:v>
      </x:c>
      <x:c r="E24981" s="16" t="n">
        <x:v>22129</x:v>
      </x:c>
      <x:c r="F24981" s="16" t="n">
        <x:v>2202</x:v>
      </x:c>
      <x:c r="G24981" s="15" t="n">
        <x:f>VLOOKUP(D24981,'Pricing'!$A$6:$E$8,5,FALSE)</x:f>
        <x:v>1.2300000000000002</x:v>
      </x:c>
      <x:c r="H24981" s="15" t="n">
        <x:f>VLOOKUP(D24981,'Pricing'!$A$6:$E$8,4,FALSE)</x:f>
        <x:v>6</x:v>
      </x:c>
      <x:c r="I24981" s="15" t="n">
        <x:f>E24981*G24981/1000000</x:f>
        <x:v>0.027218670000000004</x:v>
      </x:c>
      <x:c r="J24981" s="15" t="n">
        <x:f>F24981*H24981/1000000</x:f>
        <x:v>0.013212</x:v>
      </x:c>
      <x:c r="K24981" s="15" t="n">
        <x:f>SUM(I24981:J24981)</x:f>
        <x:v>0.04043067</x:v>
      </x:c>
    </x:row>
    <x:row r="24982" ht="23" customHeight="1">
      <x:c r="A24982" s="2" t="str">
        <x:v>REQ-24978</x:v>
      </x:c>
      <x:c r="B24982" s="2" t="n">
        <x:v>15</x:v>
      </x:c>
      <x:c r="C24982" s="2" t="str">
        <x:v>Growth</x:v>
      </x:c>
      <x:c r="D24982" s="2" t="str">
        <x:v>Balanced</x:v>
      </x:c>
      <x:c r="E24982" s="16" t="n">
        <x:v>69026</x:v>
      </x:c>
      <x:c r="F24982" s="16" t="n">
        <x:v>1162</x:v>
      </x:c>
      <x:c r="G24982" s="15" t="n">
        <x:f>VLOOKUP(D24982,'Pricing'!$A$6:$E$8,5,FALSE)</x:f>
        <x:v>1.2300000000000002</x:v>
      </x:c>
      <x:c r="H24982" s="15" t="n">
        <x:f>VLOOKUP(D24982,'Pricing'!$A$6:$E$8,4,FALSE)</x:f>
        <x:v>6</x:v>
      </x:c>
      <x:c r="I24982" s="15" t="n">
        <x:f>E24982*G24982/1000000</x:f>
        <x:v>0.08490198000000002</x:v>
      </x:c>
      <x:c r="J24982" s="15" t="n">
        <x:f>F24982*H24982/1000000</x:f>
        <x:v>0.006972</x:v>
      </x:c>
      <x:c r="K24982" s="15" t="n">
        <x:f>SUM(I24982:J24982)</x:f>
        <x:v>0.09187398000000002</x:v>
      </x:c>
    </x:row>
    <x:row r="24983" ht="23" customHeight="1">
      <x:c r="A24983" s="2" t="str">
        <x:v>REQ-24979</x:v>
      </x:c>
      <x:c r="B24983" s="2" t="n">
        <x:v>11</x:v>
      </x:c>
      <x:c r="C24983" s="2" t="str">
        <x:v>Research</x:v>
      </x:c>
      <x:c r="D24983" s="2" t="str">
        <x:v>Swift</x:v>
      </x:c>
      <x:c r="E24983" s="16" t="n">
        <x:v>41772</x:v>
      </x:c>
      <x:c r="F24983" s="16" t="n">
        <x:v>781</x:v>
      </x:c>
      <x:c r="G24983" s="15" t="n">
        <x:f>VLOOKUP(D24983,'Pricing'!$A$6:$E$8,5,FALSE)</x:f>
        <x:v>0.246</x:v>
      </x:c>
      <x:c r="H24983" s="15" t="n">
        <x:f>VLOOKUP(D24983,'Pricing'!$A$6:$E$8,4,FALSE)</x:f>
        <x:v>1.2</x:v>
      </x:c>
      <x:c r="I24983" s="15" t="n">
        <x:f>E24983*G24983/1000000</x:f>
        <x:v>0.010275912</x:v>
      </x:c>
      <x:c r="J24983" s="15" t="n">
        <x:f>F24983*H24983/1000000</x:f>
        <x:v>0.0009371999999999999</x:v>
      </x:c>
      <x:c r="K24983" s="15" t="n">
        <x:f>SUM(I24983:J24983)</x:f>
        <x:v>0.011213111999999999</x:v>
      </x:c>
    </x:row>
    <x:row r="24984" ht="23" customHeight="1">
      <x:c r="A24984" s="2" t="str">
        <x:v>REQ-24980</x:v>
      </x:c>
      <x:c r="B24984" s="2" t="n">
        <x:v>15</x:v>
      </x:c>
      <x:c r="C24984" s="2" t="str">
        <x:v>Product</x:v>
      </x:c>
      <x:c r="D24984" s="2" t="str">
        <x:v>Reasoning</x:v>
      </x:c>
      <x:c r="E24984" s="16" t="n">
        <x:v>110648</x:v>
      </x:c>
      <x:c r="F24984" s="16" t="n">
        <x:v>2359</x:v>
      </x:c>
      <x:c r="G24984" s="15" t="n">
        <x:f>VLOOKUP(D24984,'Pricing'!$A$6:$E$8,5,FALSE)</x:f>
        <x:v>4.920000000000001</x:v>
      </x:c>
      <x:c r="H24984" s="15" t="n">
        <x:f>VLOOKUP(D24984,'Pricing'!$A$6:$E$8,4,FALSE)</x:f>
        <x:v>24</x:v>
      </x:c>
      <x:c r="I24984" s="15" t="n">
        <x:f>E24984*G24984/1000000</x:f>
        <x:v>0.54438816</x:v>
      </x:c>
      <x:c r="J24984" s="15" t="n">
        <x:f>F24984*H24984/1000000</x:f>
        <x:v>0.056616</x:v>
      </x:c>
      <x:c r="K24984" s="15" t="n">
        <x:f>SUM(I24984:J24984)</x:f>
        <x:v>0.60100416</x:v>
      </x:c>
    </x:row>
    <x:row r="24985" ht="23" customHeight="1">
      <x:c r="A24985" s="2" t="str">
        <x:v>REQ-24981</x:v>
      </x:c>
      <x:c r="B24985" s="2" t="n">
        <x:v>2</x:v>
      </x:c>
      <x:c r="C24985" s="2" t="str">
        <x:v>Research</x:v>
      </x:c>
      <x:c r="D24985" s="2" t="str">
        <x:v>Balanced</x:v>
      </x:c>
      <x:c r="E24985" s="16" t="n">
        <x:v>44239</x:v>
      </x:c>
      <x:c r="F24985" s="16" t="n">
        <x:v>1391</x:v>
      </x:c>
      <x:c r="G24985" s="15" t="n">
        <x:f>VLOOKUP(D24985,'Pricing'!$A$6:$E$8,5,FALSE)</x:f>
        <x:v>1.2300000000000002</x:v>
      </x:c>
      <x:c r="H24985" s="15" t="n">
        <x:f>VLOOKUP(D24985,'Pricing'!$A$6:$E$8,4,FALSE)</x:f>
        <x:v>6</x:v>
      </x:c>
      <x:c r="I24985" s="15" t="n">
        <x:f>E24985*G24985/1000000</x:f>
        <x:v>0.054413970000000006</x:v>
      </x:c>
      <x:c r="J24985" s="15" t="n">
        <x:f>F24985*H24985/1000000</x:f>
        <x:v>0.008346</x:v>
      </x:c>
      <x:c r="K24985" s="15" t="n">
        <x:f>SUM(I24985:J24985)</x:f>
        <x:v>0.06275997</x:v>
      </x:c>
    </x:row>
    <x:row r="24986" ht="23" customHeight="1">
      <x:c r="A24986" s="2" t="str">
        <x:v>REQ-24982</x:v>
      </x:c>
      <x:c r="B24986" s="2" t="n">
        <x:v>26</x:v>
      </x:c>
      <x:c r="C24986" s="2" t="str">
        <x:v>Growth</x:v>
      </x:c>
      <x:c r="D24986" s="2" t="str">
        <x:v>Balanced</x:v>
      </x:c>
      <x:c r="E24986" s="16" t="n">
        <x:v>31302</x:v>
      </x:c>
      <x:c r="F24986" s="16" t="n">
        <x:v>3308</x:v>
      </x:c>
      <x:c r="G24986" s="15" t="n">
        <x:f>VLOOKUP(D24986,'Pricing'!$A$6:$E$8,5,FALSE)</x:f>
        <x:v>1.2300000000000002</x:v>
      </x:c>
      <x:c r="H24986" s="15" t="n">
        <x:f>VLOOKUP(D24986,'Pricing'!$A$6:$E$8,4,FALSE)</x:f>
        <x:v>6</x:v>
      </x:c>
      <x:c r="I24986" s="15" t="n">
        <x:f>E24986*G24986/1000000</x:f>
        <x:v>0.03850146000000001</x:v>
      </x:c>
      <x:c r="J24986" s="15" t="n">
        <x:f>F24986*H24986/1000000</x:f>
        <x:v>0.019848</x:v>
      </x:c>
      <x:c r="K24986" s="15" t="n">
        <x:f>SUM(I24986:J24986)</x:f>
        <x:v>0.058349460000000006</x:v>
      </x:c>
    </x:row>
    <x:row r="24987" ht="23" customHeight="1">
      <x:c r="A24987" s="2" t="str">
        <x:v>REQ-24983</x:v>
      </x:c>
      <x:c r="B24987" s="2" t="n">
        <x:v>21</x:v>
      </x:c>
      <x:c r="C24987" s="2" t="str">
        <x:v>Operations</x:v>
      </x:c>
      <x:c r="D24987" s="2" t="str">
        <x:v>Balanced</x:v>
      </x:c>
      <x:c r="E24987" s="16" t="n">
        <x:v>111484</x:v>
      </x:c>
      <x:c r="F24987" s="16" t="n">
        <x:v>3723</x:v>
      </x:c>
      <x:c r="G24987" s="15" t="n">
        <x:f>VLOOKUP(D24987,'Pricing'!$A$6:$E$8,5,FALSE)</x:f>
        <x:v>1.2300000000000002</x:v>
      </x:c>
      <x:c r="H24987" s="15" t="n">
        <x:f>VLOOKUP(D24987,'Pricing'!$A$6:$E$8,4,FALSE)</x:f>
        <x:v>6</x:v>
      </x:c>
      <x:c r="I24987" s="15" t="n">
        <x:f>E24987*G24987/1000000</x:f>
        <x:v>0.13712532000000002</x:v>
      </x:c>
      <x:c r="J24987" s="15" t="n">
        <x:f>F24987*H24987/1000000</x:f>
        <x:v>0.022338</x:v>
      </x:c>
      <x:c r="K24987" s="15" t="n">
        <x:f>SUM(I24987:J24987)</x:f>
        <x:v>0.15946332000000002</x:v>
      </x:c>
    </x:row>
    <x:row r="24988" ht="23" customHeight="1">
      <x:c r="A24988" s="2" t="str">
        <x:v>REQ-24984</x:v>
      </x:c>
      <x:c r="B24988" s="2" t="n">
        <x:v>23</x:v>
      </x:c>
      <x:c r="C24988" s="2" t="str">
        <x:v>Growth</x:v>
      </x:c>
      <x:c r="D24988" s="2" t="str">
        <x:v>Swift</x:v>
      </x:c>
      <x:c r="E24988" s="16" t="n">
        <x:v>111366</x:v>
      </x:c>
      <x:c r="F24988" s="16" t="n">
        <x:v>446</x:v>
      </x:c>
      <x:c r="G24988" s="15" t="n">
        <x:f>VLOOKUP(D24988,'Pricing'!$A$6:$E$8,5,FALSE)</x:f>
        <x:v>0.246</x:v>
      </x:c>
      <x:c r="H24988" s="15" t="n">
        <x:f>VLOOKUP(D24988,'Pricing'!$A$6:$E$8,4,FALSE)</x:f>
        <x:v>1.2</x:v>
      </x:c>
      <x:c r="I24988" s="15" t="n">
        <x:f>E24988*G24988/1000000</x:f>
        <x:v>0.027396036</x:v>
      </x:c>
      <x:c r="J24988" s="15" t="n">
        <x:f>F24988*H24988/1000000</x:f>
        <x:v>0.0005351999999999999</x:v>
      </x:c>
      <x:c r="K24988" s="15" t="n">
        <x:f>SUM(I24988:J24988)</x:f>
        <x:v>0.027931235999999998</x:v>
      </x:c>
    </x:row>
    <x:row r="24989" ht="23" customHeight="1">
      <x:c r="A24989" s="2" t="str">
        <x:v>REQ-24985</x:v>
      </x:c>
      <x:c r="B24989" s="2" t="n">
        <x:v>28</x:v>
      </x:c>
      <x:c r="C24989" s="2" t="str">
        <x:v>Engineering</x:v>
      </x:c>
      <x:c r="D24989" s="2" t="str">
        <x:v>Balanced</x:v>
      </x:c>
      <x:c r="E24989" s="16" t="n">
        <x:v>111350</x:v>
      </x:c>
      <x:c r="F24989" s="16" t="n">
        <x:v>3477</x:v>
      </x:c>
      <x:c r="G24989" s="15" t="n">
        <x:f>VLOOKUP(D24989,'Pricing'!$A$6:$E$8,5,FALSE)</x:f>
        <x:v>1.2300000000000002</x:v>
      </x:c>
      <x:c r="H24989" s="15" t="n">
        <x:f>VLOOKUP(D24989,'Pricing'!$A$6:$E$8,4,FALSE)</x:f>
        <x:v>6</x:v>
      </x:c>
      <x:c r="I24989" s="15" t="n">
        <x:f>E24989*G24989/1000000</x:f>
        <x:v>0.13696050000000004</x:v>
      </x:c>
      <x:c r="J24989" s="15" t="n">
        <x:f>F24989*H24989/1000000</x:f>
        <x:v>0.020862</x:v>
      </x:c>
      <x:c r="K24989" s="15" t="n">
        <x:f>SUM(I24989:J24989)</x:f>
        <x:v>0.15782250000000003</x:v>
      </x:c>
    </x:row>
    <x:row r="24990" ht="23" customHeight="1">
      <x:c r="A24990" s="2" t="str">
        <x:v>REQ-24986</x:v>
      </x:c>
      <x:c r="B24990" s="2" t="n">
        <x:v>25</x:v>
      </x:c>
      <x:c r="C24990" s="2" t="str">
        <x:v>Support</x:v>
      </x:c>
      <x:c r="D24990" s="2" t="str">
        <x:v>Swift</x:v>
      </x:c>
      <x:c r="E24990" s="16" t="n">
        <x:v>73360</x:v>
      </x:c>
      <x:c r="F24990" s="16" t="n">
        <x:v>1129</x:v>
      </x:c>
      <x:c r="G24990" s="15" t="n">
        <x:f>VLOOKUP(D24990,'Pricing'!$A$6:$E$8,5,FALSE)</x:f>
        <x:v>0.246</x:v>
      </x:c>
      <x:c r="H24990" s="15" t="n">
        <x:f>VLOOKUP(D24990,'Pricing'!$A$6:$E$8,4,FALSE)</x:f>
        <x:v>1.2</x:v>
      </x:c>
      <x:c r="I24990" s="15" t="n">
        <x:f>E24990*G24990/1000000</x:f>
        <x:v>0.01804656</x:v>
      </x:c>
      <x:c r="J24990" s="15" t="n">
        <x:f>F24990*H24990/1000000</x:f>
        <x:v>0.0013548</x:v>
      </x:c>
      <x:c r="K24990" s="15" t="n">
        <x:f>SUM(I24990:J24990)</x:f>
        <x:v>0.01940136</x:v>
      </x:c>
    </x:row>
    <x:row r="24991" ht="23" customHeight="1">
      <x:c r="A24991" s="2" t="str">
        <x:v>REQ-24987</x:v>
      </x:c>
      <x:c r="B24991" s="2" t="n">
        <x:v>27</x:v>
      </x:c>
      <x:c r="C24991" s="2" t="str">
        <x:v>Research</x:v>
      </x:c>
      <x:c r="D24991" s="2" t="str">
        <x:v>Swift</x:v>
      </x:c>
      <x:c r="E24991" s="16" t="n">
        <x:v>99837</x:v>
      </x:c>
      <x:c r="F24991" s="16" t="n">
        <x:v>2976</x:v>
      </x:c>
      <x:c r="G24991" s="15" t="n">
        <x:f>VLOOKUP(D24991,'Pricing'!$A$6:$E$8,5,FALSE)</x:f>
        <x:v>0.246</x:v>
      </x:c>
      <x:c r="H24991" s="15" t="n">
        <x:f>VLOOKUP(D24991,'Pricing'!$A$6:$E$8,4,FALSE)</x:f>
        <x:v>1.2</x:v>
      </x:c>
      <x:c r="I24991" s="15" t="n">
        <x:f>E24991*G24991/1000000</x:f>
        <x:v>0.024559901999999998</x:v>
      </x:c>
      <x:c r="J24991" s="15" t="n">
        <x:f>F24991*H24991/1000000</x:f>
        <x:v>0.0035711999999999996</x:v>
      </x:c>
      <x:c r="K24991" s="15" t="n">
        <x:f>SUM(I24991:J24991)</x:f>
        <x:v>0.028131101999999998</x:v>
      </x:c>
    </x:row>
    <x:row r="24992" ht="23" customHeight="1">
      <x:c r="A24992" s="2" t="str">
        <x:v>REQ-24988</x:v>
      </x:c>
      <x:c r="B24992" s="2" t="n">
        <x:v>11</x:v>
      </x:c>
      <x:c r="C24992" s="2" t="str">
        <x:v>Support</x:v>
      </x:c>
      <x:c r="D24992" s="2" t="str">
        <x:v>Balanced</x:v>
      </x:c>
      <x:c r="E24992" s="16" t="n">
        <x:v>7517</x:v>
      </x:c>
      <x:c r="F24992" s="16" t="n">
        <x:v>681</x:v>
      </x:c>
      <x:c r="G24992" s="15" t="n">
        <x:f>VLOOKUP(D24992,'Pricing'!$A$6:$E$8,5,FALSE)</x:f>
        <x:v>1.2300000000000002</x:v>
      </x:c>
      <x:c r="H24992" s="15" t="n">
        <x:f>VLOOKUP(D24992,'Pricing'!$A$6:$E$8,4,FALSE)</x:f>
        <x:v>6</x:v>
      </x:c>
      <x:c r="I24992" s="15" t="n">
        <x:f>E24992*G24992/1000000</x:f>
        <x:v>0.009245910000000001</x:v>
      </x:c>
      <x:c r="J24992" s="15" t="n">
        <x:f>F24992*H24992/1000000</x:f>
        <x:v>0.004086</x:v>
      </x:c>
      <x:c r="K24992" s="15" t="n">
        <x:f>SUM(I24992:J24992)</x:f>
        <x:v>0.013331910000000002</x:v>
      </x:c>
    </x:row>
    <x:row r="24993" ht="23" customHeight="1">
      <x:c r="A24993" s="2" t="str">
        <x:v>REQ-24989</x:v>
      </x:c>
      <x:c r="B24993" s="2" t="n">
        <x:v>12</x:v>
      </x:c>
      <x:c r="C24993" s="2" t="str">
        <x:v>Research</x:v>
      </x:c>
      <x:c r="D24993" s="2" t="str">
        <x:v>Swift</x:v>
      </x:c>
      <x:c r="E24993" s="16" t="n">
        <x:v>91713</x:v>
      </x:c>
      <x:c r="F24993" s="16" t="n">
        <x:v>979</x:v>
      </x:c>
      <x:c r="G24993" s="15" t="n">
        <x:f>VLOOKUP(D24993,'Pricing'!$A$6:$E$8,5,FALSE)</x:f>
        <x:v>0.246</x:v>
      </x:c>
      <x:c r="H24993" s="15" t="n">
        <x:f>VLOOKUP(D24993,'Pricing'!$A$6:$E$8,4,FALSE)</x:f>
        <x:v>1.2</x:v>
      </x:c>
      <x:c r="I24993" s="15" t="n">
        <x:f>E24993*G24993/1000000</x:f>
        <x:v>0.022561398</x:v>
      </x:c>
      <x:c r="J24993" s="15" t="n">
        <x:f>F24993*H24993/1000000</x:f>
        <x:v>0.0011748</x:v>
      </x:c>
      <x:c r="K24993" s="15" t="n">
        <x:f>SUM(I24993:J24993)</x:f>
        <x:v>0.023736198</x:v>
      </x:c>
    </x:row>
    <x:row r="24994" ht="23" customHeight="1">
      <x:c r="A24994" s="2" t="str">
        <x:v>REQ-24990</x:v>
      </x:c>
      <x:c r="B24994" s="2" t="n">
        <x:v>2</x:v>
      </x:c>
      <x:c r="C24994" s="2" t="str">
        <x:v>Growth</x:v>
      </x:c>
      <x:c r="D24994" s="2" t="str">
        <x:v>Balanced</x:v>
      </x:c>
      <x:c r="E24994" s="16" t="n">
        <x:v>116468</x:v>
      </x:c>
      <x:c r="F24994" s="16" t="n">
        <x:v>2184</x:v>
      </x:c>
      <x:c r="G24994" s="15" t="n">
        <x:f>VLOOKUP(D24994,'Pricing'!$A$6:$E$8,5,FALSE)</x:f>
        <x:v>1.2300000000000002</x:v>
      </x:c>
      <x:c r="H24994" s="15" t="n">
        <x:f>VLOOKUP(D24994,'Pricing'!$A$6:$E$8,4,FALSE)</x:f>
        <x:v>6</x:v>
      </x:c>
      <x:c r="I24994" s="15" t="n">
        <x:f>E24994*G24994/1000000</x:f>
        <x:v>0.14325564000000002</x:v>
      </x:c>
      <x:c r="J24994" s="15" t="n">
        <x:f>F24994*H24994/1000000</x:f>
        <x:v>0.013104</x:v>
      </x:c>
      <x:c r="K24994" s="15" t="n">
        <x:f>SUM(I24994:J24994)</x:f>
        <x:v>0.15635964000000002</x:v>
      </x:c>
    </x:row>
    <x:row r="24995" ht="23" customHeight="1">
      <x:c r="A24995" s="2" t="str">
        <x:v>REQ-24991</x:v>
      </x:c>
      <x:c r="B24995" s="2" t="n">
        <x:v>3</x:v>
      </x:c>
      <x:c r="C24995" s="2" t="str">
        <x:v>Operations</x:v>
      </x:c>
      <x:c r="D24995" s="2" t="str">
        <x:v>Balanced</x:v>
      </x:c>
      <x:c r="E24995" s="16" t="n">
        <x:v>72383</x:v>
      </x:c>
      <x:c r="F24995" s="16" t="n">
        <x:v>1939</x:v>
      </x:c>
      <x:c r="G24995" s="15" t="n">
        <x:f>VLOOKUP(D24995,'Pricing'!$A$6:$E$8,5,FALSE)</x:f>
        <x:v>1.2300000000000002</x:v>
      </x:c>
      <x:c r="H24995" s="15" t="n">
        <x:f>VLOOKUP(D24995,'Pricing'!$A$6:$E$8,4,FALSE)</x:f>
        <x:v>6</x:v>
      </x:c>
      <x:c r="I24995" s="15" t="n">
        <x:f>E24995*G24995/1000000</x:f>
        <x:v>0.08903109000000001</x:v>
      </x:c>
      <x:c r="J24995" s="15" t="n">
        <x:f>F24995*H24995/1000000</x:f>
        <x:v>0.011634</x:v>
      </x:c>
      <x:c r="K24995" s="15" t="n">
        <x:f>SUM(I24995:J24995)</x:f>
        <x:v>0.10066509000000001</x:v>
      </x:c>
    </x:row>
    <x:row r="24996" ht="23" customHeight="1">
      <x:c r="A24996" s="2" t="str">
        <x:v>REQ-24992</x:v>
      </x:c>
      <x:c r="B24996" s="2" t="n">
        <x:v>5</x:v>
      </x:c>
      <x:c r="C24996" s="2" t="str">
        <x:v>Product</x:v>
      </x:c>
      <x:c r="D24996" s="2" t="str">
        <x:v>Balanced</x:v>
      </x:c>
      <x:c r="E24996" s="16" t="n">
        <x:v>48012</x:v>
      </x:c>
      <x:c r="F24996" s="16" t="n">
        <x:v>2584</x:v>
      </x:c>
      <x:c r="G24996" s="15" t="n">
        <x:f>VLOOKUP(D24996,'Pricing'!$A$6:$E$8,5,FALSE)</x:f>
        <x:v>1.2300000000000002</x:v>
      </x:c>
      <x:c r="H24996" s="15" t="n">
        <x:f>VLOOKUP(D24996,'Pricing'!$A$6:$E$8,4,FALSE)</x:f>
        <x:v>6</x:v>
      </x:c>
      <x:c r="I24996" s="15" t="n">
        <x:f>E24996*G24996/1000000</x:f>
        <x:v>0.05905476000000001</x:v>
      </x:c>
      <x:c r="J24996" s="15" t="n">
        <x:f>F24996*H24996/1000000</x:f>
        <x:v>0.015504</x:v>
      </x:c>
      <x:c r="K24996" s="15" t="n">
        <x:f>SUM(I24996:J24996)</x:f>
        <x:v>0.07455876000000002</x:v>
      </x:c>
    </x:row>
    <x:row r="24997" ht="23" customHeight="1">
      <x:c r="A24997" s="2" t="str">
        <x:v>REQ-24993</x:v>
      </x:c>
      <x:c r="B24997" s="2" t="n">
        <x:v>14</x:v>
      </x:c>
      <x:c r="C24997" s="2" t="str">
        <x:v>Research</x:v>
      </x:c>
      <x:c r="D24997" s="2" t="str">
        <x:v>Swift</x:v>
      </x:c>
      <x:c r="E24997" s="16" t="n">
        <x:v>49825</x:v>
      </x:c>
      <x:c r="F24997" s="16" t="n">
        <x:v>1801</x:v>
      </x:c>
      <x:c r="G24997" s="15" t="n">
        <x:f>VLOOKUP(D24997,'Pricing'!$A$6:$E$8,5,FALSE)</x:f>
        <x:v>0.246</x:v>
      </x:c>
      <x:c r="H24997" s="15" t="n">
        <x:f>VLOOKUP(D24997,'Pricing'!$A$6:$E$8,4,FALSE)</x:f>
        <x:v>1.2</x:v>
      </x:c>
      <x:c r="I24997" s="15" t="n">
        <x:f>E24997*G24997/1000000</x:f>
        <x:v>0.01225695</x:v>
      </x:c>
      <x:c r="J24997" s="15" t="n">
        <x:f>F24997*H24997/1000000</x:f>
        <x:v>0.0021612</x:v>
      </x:c>
      <x:c r="K24997" s="15" t="n">
        <x:f>SUM(I24997:J24997)</x:f>
        <x:v>0.014418150000000001</x:v>
      </x:c>
    </x:row>
    <x:row r="24998" ht="23" customHeight="1">
      <x:c r="A24998" s="2" t="str">
        <x:v>REQ-24994</x:v>
      </x:c>
      <x:c r="B24998" s="2" t="n">
        <x:v>29</x:v>
      </x:c>
      <x:c r="C24998" s="2" t="str">
        <x:v>Product</x:v>
      </x:c>
      <x:c r="D24998" s="2" t="str">
        <x:v>Balanced</x:v>
      </x:c>
      <x:c r="E24998" s="16" t="n">
        <x:v>105919</x:v>
      </x:c>
      <x:c r="F24998" s="16" t="n">
        <x:v>3908</x:v>
      </x:c>
      <x:c r="G24998" s="15" t="n">
        <x:f>VLOOKUP(D24998,'Pricing'!$A$6:$E$8,5,FALSE)</x:f>
        <x:v>1.2300000000000002</x:v>
      </x:c>
      <x:c r="H24998" s="15" t="n">
        <x:f>VLOOKUP(D24998,'Pricing'!$A$6:$E$8,4,FALSE)</x:f>
        <x:v>6</x:v>
      </x:c>
      <x:c r="I24998" s="15" t="n">
        <x:f>E24998*G24998/1000000</x:f>
        <x:v>0.13028037000000003</x:v>
      </x:c>
      <x:c r="J24998" s="15" t="n">
        <x:f>F24998*H24998/1000000</x:f>
        <x:v>0.023448</x:v>
      </x:c>
      <x:c r="K24998" s="15" t="n">
        <x:f>SUM(I24998:J24998)</x:f>
        <x:v>0.15372837000000003</x:v>
      </x:c>
    </x:row>
    <x:row r="24999" ht="23" customHeight="1">
      <x:c r="A24999" s="2" t="str">
        <x:v>REQ-24995</x:v>
      </x:c>
      <x:c r="B24999" s="2" t="n">
        <x:v>18</x:v>
      </x:c>
      <x:c r="C24999" s="2" t="str">
        <x:v>Engineering</x:v>
      </x:c>
      <x:c r="D24999" s="2" t="str">
        <x:v>Swift</x:v>
      </x:c>
      <x:c r="E24999" s="16" t="n">
        <x:v>103137</x:v>
      </x:c>
      <x:c r="F24999" s="16" t="n">
        <x:v>1257</x:v>
      </x:c>
      <x:c r="G24999" s="15" t="n">
        <x:f>VLOOKUP(D24999,'Pricing'!$A$6:$E$8,5,FALSE)</x:f>
        <x:v>0.246</x:v>
      </x:c>
      <x:c r="H24999" s="15" t="n">
        <x:f>VLOOKUP(D24999,'Pricing'!$A$6:$E$8,4,FALSE)</x:f>
        <x:v>1.2</x:v>
      </x:c>
      <x:c r="I24999" s="15" t="n">
        <x:f>E24999*G24999/1000000</x:f>
        <x:v>0.025371702</x:v>
      </x:c>
      <x:c r="J24999" s="15" t="n">
        <x:f>F24999*H24999/1000000</x:f>
        <x:v>0.0015083999999999998</x:v>
      </x:c>
      <x:c r="K24999" s="15" t="n">
        <x:f>SUM(I24999:J24999)</x:f>
        <x:v>0.026880102</x:v>
      </x:c>
    </x:row>
    <x:row r="25000" ht="23" customHeight="1">
      <x:c r="A25000" s="2" t="str">
        <x:v>REQ-24996</x:v>
      </x:c>
      <x:c r="B25000" s="2" t="n">
        <x:v>27</x:v>
      </x:c>
      <x:c r="C25000" s="2" t="str">
        <x:v>Product</x:v>
      </x:c>
      <x:c r="D25000" s="2" t="str">
        <x:v>Balanced</x:v>
      </x:c>
      <x:c r="E25000" s="16" t="n">
        <x:v>45824</x:v>
      </x:c>
      <x:c r="F25000" s="16" t="n">
        <x:v>2011</x:v>
      </x:c>
      <x:c r="G25000" s="15" t="n">
        <x:f>VLOOKUP(D25000,'Pricing'!$A$6:$E$8,5,FALSE)</x:f>
        <x:v>1.2300000000000002</x:v>
      </x:c>
      <x:c r="H25000" s="15" t="n">
        <x:f>VLOOKUP(D25000,'Pricing'!$A$6:$E$8,4,FALSE)</x:f>
        <x:v>6</x:v>
      </x:c>
      <x:c r="I25000" s="15" t="n">
        <x:f>E25000*G25000/1000000</x:f>
        <x:v>0.056363520000000014</x:v>
      </x:c>
      <x:c r="J25000" s="15" t="n">
        <x:f>F25000*H25000/1000000</x:f>
        <x:v>0.012066</x:v>
      </x:c>
      <x:c r="K25000" s="15" t="n">
        <x:f>SUM(I25000:J25000)</x:f>
        <x:v>0.06842952000000002</x:v>
      </x:c>
    </x:row>
    <x:row r="25001" ht="23" customHeight="1">
      <x:c r="A25001" s="2" t="str">
        <x:v>REQ-24997</x:v>
      </x:c>
      <x:c r="B25001" s="2" t="n">
        <x:v>28</x:v>
      </x:c>
      <x:c r="C25001" s="2" t="str">
        <x:v>Engineering</x:v>
      </x:c>
      <x:c r="D25001" s="2" t="str">
        <x:v>Swift</x:v>
      </x:c>
      <x:c r="E25001" s="16" t="n">
        <x:v>82244</x:v>
      </x:c>
      <x:c r="F25001" s="16" t="n">
        <x:v>908</x:v>
      </x:c>
      <x:c r="G25001" s="15" t="n">
        <x:f>VLOOKUP(D25001,'Pricing'!$A$6:$E$8,5,FALSE)</x:f>
        <x:v>0.246</x:v>
      </x:c>
      <x:c r="H25001" s="15" t="n">
        <x:f>VLOOKUP(D25001,'Pricing'!$A$6:$E$8,4,FALSE)</x:f>
        <x:v>1.2</x:v>
      </x:c>
      <x:c r="I25001" s="15" t="n">
        <x:f>E25001*G25001/1000000</x:f>
        <x:v>0.020232024</x:v>
      </x:c>
      <x:c r="J25001" s="15" t="n">
        <x:f>F25001*H25001/1000000</x:f>
        <x:v>0.0010895999999999998</x:v>
      </x:c>
      <x:c r="K25001" s="15" t="n">
        <x:f>SUM(I25001:J25001)</x:f>
        <x:v>0.021321624</x:v>
      </x:c>
    </x:row>
    <x:row r="25002" ht="23" customHeight="1">
      <x:c r="A25002" s="2" t="str">
        <x:v>REQ-24998</x:v>
      </x:c>
      <x:c r="B25002" s="2" t="n">
        <x:v>1</x:v>
      </x:c>
      <x:c r="C25002" s="2" t="str">
        <x:v>Support</x:v>
      </x:c>
      <x:c r="D25002" s="2" t="str">
        <x:v>Swift</x:v>
      </x:c>
      <x:c r="E25002" s="16" t="n">
        <x:v>83247</x:v>
      </x:c>
      <x:c r="F25002" s="16" t="n">
        <x:v>3334</x:v>
      </x:c>
      <x:c r="G25002" s="15" t="n">
        <x:f>VLOOKUP(D25002,'Pricing'!$A$6:$E$8,5,FALSE)</x:f>
        <x:v>0.246</x:v>
      </x:c>
      <x:c r="H25002" s="15" t="n">
        <x:f>VLOOKUP(D25002,'Pricing'!$A$6:$E$8,4,FALSE)</x:f>
        <x:v>1.2</x:v>
      </x:c>
      <x:c r="I25002" s="15" t="n">
        <x:f>E25002*G25002/1000000</x:f>
        <x:v>0.020478761999999998</x:v>
      </x:c>
      <x:c r="J25002" s="15" t="n">
        <x:f>F25002*H25002/1000000</x:f>
        <x:v>0.0040008</x:v>
      </x:c>
      <x:c r="K25002" s="15" t="n">
        <x:f>SUM(I25002:J25002)</x:f>
        <x:v>0.024479561999999996</x:v>
      </x:c>
    </x:row>
    <x:row r="25003" ht="23" customHeight="1">
      <x:c r="A25003" s="2" t="str">
        <x:v>REQ-24999</x:v>
      </x:c>
      <x:c r="B25003" s="2" t="n">
        <x:v>8</x:v>
      </x:c>
      <x:c r="C25003" s="2" t="str">
        <x:v>Operations</x:v>
      </x:c>
      <x:c r="D25003" s="2" t="str">
        <x:v>Balanced</x:v>
      </x:c>
      <x:c r="E25003" s="16" t="n">
        <x:v>88872</x:v>
      </x:c>
      <x:c r="F25003" s="16" t="n">
        <x:v>320</x:v>
      </x:c>
      <x:c r="G25003" s="15" t="n">
        <x:f>VLOOKUP(D25003,'Pricing'!$A$6:$E$8,5,FALSE)</x:f>
        <x:v>1.2300000000000002</x:v>
      </x:c>
      <x:c r="H25003" s="15" t="n">
        <x:f>VLOOKUP(D25003,'Pricing'!$A$6:$E$8,4,FALSE)</x:f>
        <x:v>6</x:v>
      </x:c>
      <x:c r="I25003" s="15" t="n">
        <x:f>E25003*G25003/1000000</x:f>
        <x:v>0.10931256000000002</x:v>
      </x:c>
      <x:c r="J25003" s="15" t="n">
        <x:f>F25003*H25003/1000000</x:f>
        <x:v>0.00192</x:v>
      </x:c>
      <x:c r="K25003" s="15" t="n">
        <x:f>SUM(I25003:J25003)</x:f>
        <x:v>0.11123256000000002</x:v>
      </x:c>
    </x:row>
    <x:row r="25004" ht="23" customHeight="1">
      <x:c r="A25004" s="2" t="str">
        <x:v>REQ-25000</x:v>
      </x:c>
      <x:c r="B25004" s="2" t="n">
        <x:v>13</x:v>
      </x:c>
      <x:c r="C25004" s="2" t="str">
        <x:v>Growth</x:v>
      </x:c>
      <x:c r="D25004" s="2" t="str">
        <x:v>Balanced</x:v>
      </x:c>
      <x:c r="E25004" s="16" t="n">
        <x:v>13164</x:v>
      </x:c>
      <x:c r="F25004" s="16" t="n">
        <x:v>2062</x:v>
      </x:c>
      <x:c r="G25004" s="15" t="n">
        <x:f>VLOOKUP(D25004,'Pricing'!$A$6:$E$8,5,FALSE)</x:f>
        <x:v>1.2300000000000002</x:v>
      </x:c>
      <x:c r="H25004" s="15" t="n">
        <x:f>VLOOKUP(D25004,'Pricing'!$A$6:$E$8,4,FALSE)</x:f>
        <x:v>6</x:v>
      </x:c>
      <x:c r="I25004" s="15" t="n">
        <x:f>E25004*G25004/1000000</x:f>
        <x:v>0.016191720000000003</x:v>
      </x:c>
      <x:c r="J25004" s="15" t="n">
        <x:f>F25004*H25004/1000000</x:f>
        <x:v>0.012372</x:v>
      </x:c>
      <x:c r="K25004" s="15" t="n">
        <x:f>SUM(I25004:J25004)</x:f>
        <x:v>0.02856372</x:v>
      </x:c>
    </x:row>
  </x:sheetData>
  <x:pageMargins left="0.7" right="0.7" top="0.75" bottom="0.75" header="0.3" footer="0.3"/>
</x:worksheet>
</file>